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Github\SS-WEB-SCRAPPER\SS-CRAWLER\"/>
    </mc:Choice>
  </mc:AlternateContent>
  <xr:revisionPtr revIDLastSave="0" documentId="8_{F6A4620E-F50F-467E-8480-DC6CCEF8EB75}" xr6:coauthVersionLast="47" xr6:coauthVersionMax="47" xr10:uidLastSave="{00000000-0000-0000-0000-000000000000}"/>
  <bookViews>
    <workbookView xWindow="-120" yWindow="-120" windowWidth="29040" windowHeight="15840" xr2:uid="{874CAC58-6B84-4F61-883B-B6EDAA9F3123}"/>
  </bookViews>
  <sheets>
    <sheet name="cpus" sheetId="1" r:id="rId1"/>
    <sheet name="BIG" sheetId="4" r:id="rId2"/>
    <sheet name="Load" sheetId="5" r:id="rId3"/>
    <sheet name="Sheet2" sheetId="2" r:id="rId4"/>
    <sheet name="Prices" sheetId="3" r:id="rId5"/>
  </sheets>
  <externalReferences>
    <externalReference r:id="rId6"/>
  </externalReferences>
  <definedNames>
    <definedName name="_xlnm._FilterDatabase" localSheetId="1" hidden="1">BIG!$A$1:$S$9284</definedName>
    <definedName name="_xlnm._FilterDatabase" localSheetId="3" hidden="1">Sheet2!$J$1:$J$1000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4" l="1"/>
  <c r="AA2142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3" i="1"/>
  <c r="AA2094" i="1"/>
  <c r="AA2095" i="1"/>
  <c r="AA2096" i="1"/>
  <c r="AA2097" i="1"/>
  <c r="AA2098" i="1"/>
  <c r="AA2099" i="1"/>
  <c r="AA2100" i="1"/>
  <c r="AA2101" i="1"/>
  <c r="AA2102" i="1"/>
  <c r="AA2103" i="1"/>
  <c r="AA2104" i="1"/>
  <c r="AA2105" i="1"/>
  <c r="AA2106" i="1"/>
  <c r="AA2107" i="1"/>
  <c r="AA2108" i="1"/>
  <c r="AA2109" i="1"/>
  <c r="AA2110" i="1"/>
  <c r="AA2111" i="1"/>
  <c r="AA2112" i="1"/>
  <c r="AA2113" i="1"/>
  <c r="AA2114" i="1"/>
  <c r="AA2115" i="1"/>
  <c r="AA2116" i="1"/>
  <c r="AA2117" i="1"/>
  <c r="AA2118" i="1"/>
  <c r="AA2119" i="1"/>
  <c r="AA2120" i="1"/>
  <c r="AA2121" i="1"/>
  <c r="AA2122" i="1"/>
  <c r="AA2123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A2135" i="1"/>
  <c r="AA2136" i="1"/>
  <c r="AA2137" i="1"/>
  <c r="AA2138" i="1"/>
  <c r="AA2139" i="1"/>
  <c r="AA2140" i="1"/>
  <c r="AA2141" i="1"/>
  <c r="AA2143" i="1"/>
  <c r="AA2144" i="1"/>
  <c r="AA2145" i="1"/>
  <c r="AA2146" i="1"/>
  <c r="AA2147" i="1"/>
  <c r="AA2148" i="1"/>
  <c r="AA2149" i="1"/>
  <c r="AA2150" i="1"/>
  <c r="AA2151" i="1"/>
  <c r="AA2152" i="1"/>
  <c r="AA2153" i="1"/>
  <c r="AA2154" i="1"/>
  <c r="AA2155" i="1"/>
  <c r="AA2156" i="1"/>
  <c r="AA2157" i="1"/>
  <c r="AA2158" i="1"/>
  <c r="AA2159" i="1"/>
  <c r="AA2160" i="1"/>
  <c r="AA2161" i="1"/>
  <c r="AA2162" i="1"/>
  <c r="AA2163" i="1"/>
  <c r="AA2164" i="1"/>
  <c r="AA2165" i="1"/>
  <c r="AA2166" i="1"/>
  <c r="AA2167" i="1"/>
  <c r="AA2168" i="1"/>
  <c r="AA2169" i="1"/>
  <c r="AA2170" i="1"/>
  <c r="AA2171" i="1"/>
  <c r="AA2172" i="1"/>
  <c r="AA2173" i="1"/>
  <c r="AA2174" i="1"/>
  <c r="AA2175" i="1"/>
  <c r="AA2176" i="1"/>
  <c r="AA2177" i="1"/>
  <c r="AA2178" i="1"/>
  <c r="AA2179" i="1"/>
  <c r="AA2180" i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A2199" i="1"/>
  <c r="AA2200" i="1"/>
  <c r="AA2201" i="1"/>
  <c r="AA2202" i="1"/>
  <c r="AA2203" i="1"/>
  <c r="AA2204" i="1"/>
  <c r="AA2205" i="1"/>
  <c r="AA2206" i="1"/>
  <c r="AA2207" i="1"/>
  <c r="AA2208" i="1"/>
  <c r="AA2209" i="1"/>
  <c r="AA2210" i="1"/>
  <c r="AA2211" i="1"/>
  <c r="AA2212" i="1"/>
  <c r="AA2213" i="1"/>
  <c r="AA2214" i="1"/>
  <c r="AA2215" i="1"/>
  <c r="AA2216" i="1"/>
  <c r="AA2217" i="1"/>
  <c r="AA2218" i="1"/>
  <c r="AA2219" i="1"/>
  <c r="AA2220" i="1"/>
  <c r="AA2221" i="1"/>
  <c r="AA2222" i="1"/>
  <c r="AA2223" i="1"/>
  <c r="AA2224" i="1"/>
  <c r="AA2225" i="1"/>
  <c r="AA2226" i="1"/>
  <c r="AA2227" i="1"/>
  <c r="AA2228" i="1"/>
  <c r="AA2229" i="1"/>
  <c r="AA2230" i="1"/>
  <c r="AA2231" i="1"/>
  <c r="AA2232" i="1"/>
  <c r="AA2233" i="1"/>
  <c r="AA2234" i="1"/>
  <c r="AA2235" i="1"/>
  <c r="AA2236" i="1"/>
  <c r="AA2237" i="1"/>
  <c r="AA2238" i="1"/>
  <c r="AA2239" i="1"/>
  <c r="AA2240" i="1"/>
  <c r="AA2241" i="1"/>
  <c r="AA2242" i="1"/>
  <c r="AA2243" i="1"/>
  <c r="AA2244" i="1"/>
  <c r="AA2245" i="1"/>
  <c r="AA2246" i="1"/>
  <c r="AA2247" i="1"/>
  <c r="AA2248" i="1"/>
  <c r="AA2249" i="1"/>
  <c r="AA2250" i="1"/>
  <c r="AA2251" i="1"/>
  <c r="AA2252" i="1"/>
  <c r="AA2253" i="1"/>
  <c r="AA2254" i="1"/>
  <c r="AA2255" i="1"/>
  <c r="AA2256" i="1"/>
  <c r="AA2257" i="1"/>
  <c r="AA2258" i="1"/>
  <c r="AA2259" i="1"/>
  <c r="AA2260" i="1"/>
  <c r="AA2261" i="1"/>
  <c r="AA2262" i="1"/>
  <c r="AA2263" i="1"/>
  <c r="AA2264" i="1"/>
  <c r="AA2265" i="1"/>
  <c r="AA2266" i="1"/>
  <c r="AA2267" i="1"/>
  <c r="AA2268" i="1"/>
  <c r="AA2269" i="1"/>
  <c r="AA2270" i="1"/>
  <c r="AA2271" i="1"/>
  <c r="AA2272" i="1"/>
  <c r="AA2273" i="1"/>
  <c r="AA2274" i="1"/>
  <c r="AA2275" i="1"/>
  <c r="AA2276" i="1"/>
  <c r="AA2277" i="1"/>
  <c r="AA2278" i="1"/>
  <c r="AA2279" i="1"/>
  <c r="AA2280" i="1"/>
  <c r="AA2281" i="1"/>
  <c r="AA2282" i="1"/>
  <c r="AA2283" i="1"/>
  <c r="AA2284" i="1"/>
  <c r="AA2285" i="1"/>
  <c r="AA2286" i="1"/>
  <c r="AA2287" i="1"/>
  <c r="AA2288" i="1"/>
  <c r="AA2289" i="1"/>
  <c r="AA2290" i="1"/>
  <c r="AA2291" i="1"/>
  <c r="AA2292" i="1"/>
  <c r="AA2293" i="1"/>
  <c r="AA2294" i="1"/>
  <c r="AA2295" i="1"/>
  <c r="AA2296" i="1"/>
  <c r="AA2297" i="1"/>
  <c r="AA2298" i="1"/>
  <c r="AA2299" i="1"/>
  <c r="AA2300" i="1"/>
  <c r="AA2301" i="1"/>
  <c r="AA2302" i="1"/>
  <c r="AA2303" i="1"/>
  <c r="AA2304" i="1"/>
  <c r="AA2305" i="1"/>
  <c r="AA2306" i="1"/>
  <c r="AA2307" i="1"/>
  <c r="AA2308" i="1"/>
  <c r="AA2309" i="1"/>
  <c r="AA2310" i="1"/>
  <c r="AA2311" i="1"/>
  <c r="AA2312" i="1"/>
  <c r="AA2313" i="1"/>
  <c r="AA2314" i="1"/>
  <c r="AA2315" i="1"/>
  <c r="AA2316" i="1"/>
  <c r="AA2317" i="1"/>
  <c r="AA2318" i="1"/>
  <c r="AA2319" i="1"/>
  <c r="AA2320" i="1"/>
  <c r="AA2321" i="1"/>
  <c r="AA2322" i="1"/>
  <c r="AA2323" i="1"/>
  <c r="AA2324" i="1"/>
  <c r="AA2325" i="1"/>
  <c r="AA2326" i="1"/>
  <c r="AA2327" i="1"/>
  <c r="AA2328" i="1"/>
  <c r="AA2329" i="1"/>
  <c r="AA2330" i="1"/>
  <c r="AA2331" i="1"/>
  <c r="AA2332" i="1"/>
  <c r="AA2333" i="1"/>
  <c r="AA2334" i="1"/>
  <c r="AA2335" i="1"/>
  <c r="AA2336" i="1"/>
  <c r="AA2337" i="1"/>
  <c r="AA2338" i="1"/>
  <c r="AA2339" i="1"/>
  <c r="AA2340" i="1"/>
  <c r="AA2341" i="1"/>
  <c r="AA2342" i="1"/>
  <c r="AA2343" i="1"/>
  <c r="AA2344" i="1"/>
  <c r="AA2345" i="1"/>
  <c r="AA2346" i="1"/>
  <c r="AA2347" i="1"/>
  <c r="AA2348" i="1"/>
  <c r="AA2349" i="1"/>
  <c r="AA2350" i="1"/>
  <c r="AA2351" i="1"/>
  <c r="AA2352" i="1"/>
  <c r="AA2353" i="1"/>
  <c r="AA2354" i="1"/>
  <c r="AA2355" i="1"/>
  <c r="AA2356" i="1"/>
  <c r="AA2357" i="1"/>
  <c r="AA2358" i="1"/>
  <c r="AA2359" i="1"/>
  <c r="AA2360" i="1"/>
  <c r="AA2361" i="1"/>
  <c r="AA2362" i="1"/>
  <c r="AA2363" i="1"/>
  <c r="AA2364" i="1"/>
  <c r="AA2365" i="1"/>
  <c r="AA2366" i="1"/>
  <c r="AA2367" i="1"/>
  <c r="AA2368" i="1"/>
  <c r="AA2369" i="1"/>
  <c r="AA2370" i="1"/>
  <c r="AA2371" i="1"/>
  <c r="AA2372" i="1"/>
  <c r="AA2373" i="1"/>
  <c r="AA2374" i="1"/>
  <c r="AA2375" i="1"/>
  <c r="AA2376" i="1"/>
  <c r="AA2377" i="1"/>
  <c r="AA2378" i="1"/>
  <c r="AA2379" i="1"/>
  <c r="AA2380" i="1"/>
  <c r="AA2381" i="1"/>
  <c r="AA2382" i="1"/>
  <c r="AA2383" i="1"/>
  <c r="AA2384" i="1"/>
  <c r="AA2385" i="1"/>
  <c r="AA2386" i="1"/>
  <c r="AA2387" i="1"/>
  <c r="AA2388" i="1"/>
  <c r="AA2389" i="1"/>
  <c r="AA2390" i="1"/>
  <c r="AA2391" i="1"/>
  <c r="AA2392" i="1"/>
  <c r="AA2393" i="1"/>
  <c r="AA2394" i="1"/>
  <c r="AA2395" i="1"/>
  <c r="AA2396" i="1"/>
  <c r="AA2397" i="1"/>
  <c r="AA2398" i="1"/>
  <c r="AA2399" i="1"/>
  <c r="AA2400" i="1"/>
  <c r="AA2401" i="1"/>
  <c r="AA2402" i="1"/>
  <c r="AA2403" i="1"/>
  <c r="AA2404" i="1"/>
  <c r="AA2405" i="1"/>
  <c r="AA2406" i="1"/>
  <c r="AA2407" i="1"/>
  <c r="AA2408" i="1"/>
  <c r="AA2409" i="1"/>
  <c r="AA2410" i="1"/>
  <c r="AA2411" i="1"/>
  <c r="AA2412" i="1"/>
  <c r="AA2413" i="1"/>
  <c r="AA2414" i="1"/>
  <c r="AA2415" i="1"/>
  <c r="AA2416" i="1"/>
  <c r="AA2417" i="1"/>
  <c r="AA2418" i="1"/>
  <c r="AA2419" i="1"/>
  <c r="AA2420" i="1"/>
  <c r="AA2421" i="1"/>
  <c r="AA2422" i="1"/>
  <c r="AA2423" i="1"/>
  <c r="AA2424" i="1"/>
  <c r="AA2425" i="1"/>
  <c r="AA2426" i="1"/>
  <c r="AA2427" i="1"/>
  <c r="AA2428" i="1"/>
  <c r="AA2429" i="1"/>
  <c r="AA2430" i="1"/>
  <c r="AA2431" i="1"/>
  <c r="AA2432" i="1"/>
  <c r="AA2433" i="1"/>
  <c r="AA2434" i="1"/>
  <c r="AA2435" i="1"/>
  <c r="AA2436" i="1"/>
  <c r="AA2437" i="1"/>
  <c r="AA2438" i="1"/>
  <c r="AA2439" i="1"/>
  <c r="AA2440" i="1"/>
  <c r="AA2441" i="1"/>
  <c r="AA2442" i="1"/>
  <c r="AA2443" i="1"/>
  <c r="AA2444" i="1"/>
  <c r="AA2445" i="1"/>
  <c r="AA2446" i="1"/>
  <c r="AA2447" i="1"/>
  <c r="AA2448" i="1"/>
  <c r="AA2449" i="1"/>
  <c r="AA2450" i="1"/>
  <c r="AA2451" i="1"/>
  <c r="AA2452" i="1"/>
  <c r="AA2453" i="1"/>
  <c r="AA2454" i="1"/>
  <c r="AA2455" i="1"/>
  <c r="AA2456" i="1"/>
  <c r="AA2457" i="1"/>
  <c r="AA2458" i="1"/>
  <c r="AA2459" i="1"/>
  <c r="AA2460" i="1"/>
  <c r="AA2461" i="1"/>
  <c r="AA2462" i="1"/>
  <c r="AA2463" i="1"/>
  <c r="AA2464" i="1"/>
  <c r="AA2465" i="1"/>
  <c r="AA2466" i="1"/>
  <c r="AA2467" i="1"/>
  <c r="AA2468" i="1"/>
  <c r="AA2469" i="1"/>
  <c r="AA2470" i="1"/>
  <c r="AA2471" i="1"/>
  <c r="AA2472" i="1"/>
  <c r="AA2473" i="1"/>
  <c r="AA2474" i="1"/>
  <c r="AA2475" i="1"/>
  <c r="AA2476" i="1"/>
  <c r="AA2477" i="1"/>
  <c r="AA2478" i="1"/>
  <c r="AA2479" i="1"/>
  <c r="AA2480" i="1"/>
  <c r="AA2481" i="1"/>
  <c r="AA2482" i="1"/>
  <c r="AA2483" i="1"/>
  <c r="AA2484" i="1"/>
  <c r="AA2485" i="1"/>
  <c r="AA2486" i="1"/>
  <c r="AA2487" i="1"/>
  <c r="AA2488" i="1"/>
  <c r="AA2489" i="1"/>
  <c r="AA2490" i="1"/>
  <c r="AA2491" i="1"/>
  <c r="AA2492" i="1"/>
  <c r="AA2493" i="1"/>
  <c r="AA2494" i="1"/>
  <c r="AA2495" i="1"/>
  <c r="AA2496" i="1"/>
  <c r="AA2497" i="1"/>
  <c r="AA2498" i="1"/>
  <c r="AA2499" i="1"/>
  <c r="AA2500" i="1"/>
  <c r="AA2501" i="1"/>
  <c r="AA2502" i="1"/>
  <c r="AA2503" i="1"/>
  <c r="AA2504" i="1"/>
  <c r="AA2505" i="1"/>
  <c r="AA2506" i="1"/>
  <c r="AA2507" i="1"/>
  <c r="AA2508" i="1"/>
  <c r="AA2509" i="1"/>
  <c r="AA2510" i="1"/>
  <c r="AA2511" i="1"/>
  <c r="AA2512" i="1"/>
  <c r="AA2513" i="1"/>
  <c r="AA2514" i="1"/>
  <c r="AA2515" i="1"/>
  <c r="AA2516" i="1"/>
  <c r="AA2517" i="1"/>
  <c r="AA2518" i="1"/>
  <c r="AA2519" i="1"/>
  <c r="AA2520" i="1"/>
  <c r="AA2521" i="1"/>
  <c r="AA2522" i="1"/>
  <c r="AA2523" i="1"/>
  <c r="AA2524" i="1"/>
  <c r="AA2525" i="1"/>
  <c r="AA2526" i="1"/>
  <c r="AA2527" i="1"/>
  <c r="AA2528" i="1"/>
  <c r="AA2529" i="1"/>
  <c r="AA2530" i="1"/>
  <c r="AA2531" i="1"/>
  <c r="AA2532" i="1"/>
  <c r="AA2533" i="1"/>
  <c r="AA2534" i="1"/>
  <c r="AA2535" i="1"/>
  <c r="AA2536" i="1"/>
  <c r="AA2537" i="1"/>
  <c r="AA2538" i="1"/>
  <c r="AA2539" i="1"/>
  <c r="AA2540" i="1"/>
  <c r="AA2541" i="1"/>
  <c r="AA2542" i="1"/>
  <c r="AA2543" i="1"/>
  <c r="AA2544" i="1"/>
  <c r="AA2545" i="1"/>
  <c r="AA2546" i="1"/>
  <c r="AA2547" i="1"/>
  <c r="AA2548" i="1"/>
  <c r="AA2549" i="1"/>
  <c r="AA2550" i="1"/>
  <c r="AA2551" i="1"/>
  <c r="AA2552" i="1"/>
  <c r="AA2553" i="1"/>
  <c r="AA2554" i="1"/>
  <c r="AA2555" i="1"/>
  <c r="AA2556" i="1"/>
  <c r="AA2557" i="1"/>
  <c r="AA2558" i="1"/>
  <c r="AA2559" i="1"/>
  <c r="AA2560" i="1"/>
  <c r="AA2561" i="1"/>
  <c r="AA2562" i="1"/>
  <c r="AA2563" i="1"/>
  <c r="AA2564" i="1"/>
  <c r="AA2565" i="1"/>
  <c r="AA2566" i="1"/>
  <c r="AA2567" i="1"/>
  <c r="AA2568" i="1"/>
  <c r="AA2569" i="1"/>
  <c r="AA2570" i="1"/>
  <c r="AA2571" i="1"/>
  <c r="AA2572" i="1"/>
  <c r="AA2573" i="1"/>
  <c r="AA2574" i="1"/>
  <c r="AA2575" i="1"/>
  <c r="AA2576" i="1"/>
  <c r="AA2577" i="1"/>
  <c r="AA2578" i="1"/>
  <c r="AA2579" i="1"/>
  <c r="AA2580" i="1"/>
  <c r="AA2581" i="1"/>
  <c r="AA2582" i="1"/>
  <c r="AA2583" i="1"/>
  <c r="AA2584" i="1"/>
  <c r="AA2585" i="1"/>
  <c r="AA2586" i="1"/>
  <c r="AA2587" i="1"/>
  <c r="AA2588" i="1"/>
  <c r="AA2589" i="1"/>
  <c r="AA2590" i="1"/>
  <c r="AA2591" i="1"/>
  <c r="AA2592" i="1"/>
  <c r="AA2593" i="1"/>
  <c r="AA2594" i="1"/>
  <c r="AA2595" i="1"/>
  <c r="AA2596" i="1"/>
  <c r="AA2597" i="1"/>
  <c r="AA2598" i="1"/>
  <c r="AA2599" i="1"/>
  <c r="AA2600" i="1"/>
  <c r="AA2601" i="1"/>
  <c r="AA2602" i="1"/>
  <c r="AA2603" i="1"/>
  <c r="AA2604" i="1"/>
  <c r="AA2605" i="1"/>
  <c r="AA2606" i="1"/>
  <c r="AA2607" i="1"/>
  <c r="AA2608" i="1"/>
  <c r="AA2609" i="1"/>
  <c r="AA2610" i="1"/>
  <c r="AA2611" i="1"/>
  <c r="AA2612" i="1"/>
  <c r="AA2613" i="1"/>
  <c r="AA2614" i="1"/>
  <c r="AA2615" i="1"/>
  <c r="AA2616" i="1"/>
  <c r="AA2617" i="1"/>
  <c r="AA2618" i="1"/>
  <c r="AA2619" i="1"/>
  <c r="AA2620" i="1"/>
  <c r="AA2621" i="1"/>
  <c r="AA2622" i="1"/>
  <c r="AA2623" i="1"/>
  <c r="AA2624" i="1"/>
  <c r="AA2625" i="1"/>
  <c r="AA2626" i="1"/>
  <c r="AA2627" i="1"/>
  <c r="AA2628" i="1"/>
  <c r="AA2629" i="1"/>
  <c r="AA2630" i="1"/>
  <c r="AA2631" i="1"/>
  <c r="AA2632" i="1"/>
  <c r="AA2633" i="1"/>
  <c r="AA2634" i="1"/>
  <c r="AA2635" i="1"/>
  <c r="AA2636" i="1"/>
  <c r="AA2637" i="1"/>
  <c r="AA2638" i="1"/>
  <c r="AA2639" i="1"/>
  <c r="AA2640" i="1"/>
  <c r="AA2641" i="1"/>
  <c r="AA2642" i="1"/>
  <c r="AA2643" i="1"/>
  <c r="AA2644" i="1"/>
  <c r="AA2645" i="1"/>
  <c r="AA2646" i="1"/>
  <c r="AA2647" i="1"/>
  <c r="AA2648" i="1"/>
  <c r="AA2649" i="1"/>
  <c r="AA2650" i="1"/>
  <c r="AA2651" i="1"/>
  <c r="AA2652" i="1"/>
  <c r="AA2653" i="1"/>
  <c r="AA2654" i="1"/>
  <c r="AA2655" i="1"/>
  <c r="AA2656" i="1"/>
  <c r="AA2657" i="1"/>
  <c r="AA2658" i="1"/>
  <c r="AA2659" i="1"/>
  <c r="AA2660" i="1"/>
  <c r="AA2661" i="1"/>
  <c r="AA2662" i="1"/>
  <c r="AA2663" i="1"/>
  <c r="AA2664" i="1"/>
  <c r="AA2665" i="1"/>
  <c r="AA2666" i="1"/>
  <c r="AA2667" i="1"/>
  <c r="AA2668" i="1"/>
  <c r="AA2669" i="1"/>
  <c r="AA2670" i="1"/>
  <c r="AA2671" i="1"/>
  <c r="AA2672" i="1"/>
  <c r="AA2673" i="1"/>
  <c r="AA2674" i="1"/>
  <c r="AA2675" i="1"/>
  <c r="AA2676" i="1"/>
  <c r="AA2677" i="1"/>
  <c r="AA2678" i="1"/>
  <c r="AA2679" i="1"/>
  <c r="AA2680" i="1"/>
  <c r="AA2681" i="1"/>
  <c r="AA2682" i="1"/>
  <c r="AA2683" i="1"/>
  <c r="AA2684" i="1"/>
  <c r="AA2685" i="1"/>
  <c r="AA2686" i="1"/>
  <c r="AA2687" i="1"/>
  <c r="AA2688" i="1"/>
  <c r="AA2689" i="1"/>
  <c r="AA2690" i="1"/>
  <c r="AA2691" i="1"/>
  <c r="AA2692" i="1"/>
  <c r="AA2693" i="1"/>
  <c r="AA2694" i="1"/>
  <c r="AA2695" i="1"/>
  <c r="AA2696" i="1"/>
  <c r="AA2697" i="1"/>
  <c r="AA2698" i="1"/>
  <c r="AA2699" i="1"/>
  <c r="AA2700" i="1"/>
  <c r="AA2701" i="1"/>
  <c r="AA2702" i="1"/>
  <c r="AA2703" i="1"/>
  <c r="AA2704" i="1"/>
  <c r="AA2705" i="1"/>
  <c r="AA2706" i="1"/>
  <c r="AA2707" i="1"/>
  <c r="AA2708" i="1"/>
  <c r="AA2709" i="1"/>
  <c r="AA2710" i="1"/>
  <c r="AA2711" i="1"/>
  <c r="AA2712" i="1"/>
  <c r="AA2713" i="1"/>
  <c r="AA2714" i="1"/>
  <c r="AA2715" i="1"/>
  <c r="AA2716" i="1"/>
  <c r="AA2717" i="1"/>
  <c r="AA2718" i="1"/>
  <c r="AA2719" i="1"/>
  <c r="AA2720" i="1"/>
  <c r="AA2721" i="1"/>
  <c r="AA2722" i="1"/>
  <c r="AA2723" i="1"/>
  <c r="AA2724" i="1"/>
  <c r="AA2725" i="1"/>
  <c r="AA2726" i="1"/>
  <c r="AA2727" i="1"/>
  <c r="AA2728" i="1"/>
  <c r="AA2729" i="1"/>
  <c r="AA2730" i="1"/>
  <c r="AA2731" i="1"/>
  <c r="AA2732" i="1"/>
  <c r="AA2733" i="1"/>
  <c r="AA2734" i="1"/>
  <c r="AA2735" i="1"/>
  <c r="AA2736" i="1"/>
  <c r="AA2737" i="1"/>
  <c r="AA2738" i="1"/>
  <c r="AA2739" i="1"/>
  <c r="AA2740" i="1"/>
  <c r="AA2741" i="1"/>
  <c r="AA2742" i="1"/>
  <c r="AA2743" i="1"/>
  <c r="AA2744" i="1"/>
  <c r="AA2745" i="1"/>
  <c r="AA2746" i="1"/>
  <c r="AA2747" i="1"/>
  <c r="AA2748" i="1"/>
  <c r="AA2749" i="1"/>
  <c r="AA2750" i="1"/>
  <c r="AA2751" i="1"/>
  <c r="AA2752" i="1"/>
  <c r="AA2753" i="1"/>
  <c r="AA2754" i="1"/>
  <c r="AA2755" i="1"/>
  <c r="AA2756" i="1"/>
  <c r="AA2757" i="1"/>
  <c r="AA2758" i="1"/>
  <c r="AA2759" i="1"/>
  <c r="AA2760" i="1"/>
  <c r="AA2761" i="1"/>
  <c r="AA2762" i="1"/>
  <c r="AA2763" i="1"/>
  <c r="AA2764" i="1"/>
  <c r="AA2765" i="1"/>
  <c r="AA2766" i="1"/>
  <c r="AA2767" i="1"/>
  <c r="AA2768" i="1"/>
  <c r="AA2769" i="1"/>
  <c r="AA2770" i="1"/>
  <c r="AA2771" i="1"/>
  <c r="AA2772" i="1"/>
  <c r="AA2773" i="1"/>
  <c r="AA2774" i="1"/>
  <c r="AA2775" i="1"/>
  <c r="AA2776" i="1"/>
  <c r="AA2777" i="1"/>
  <c r="AA2778" i="1"/>
  <c r="AA2779" i="1"/>
  <c r="AA2780" i="1"/>
  <c r="AA2781" i="1"/>
  <c r="AA2782" i="1"/>
  <c r="AA2783" i="1"/>
  <c r="AA2784" i="1"/>
  <c r="AA2785" i="1"/>
  <c r="AA2786" i="1"/>
  <c r="AA2787" i="1"/>
  <c r="AA2788" i="1"/>
  <c r="AA2789" i="1"/>
  <c r="AA2790" i="1"/>
  <c r="AA2791" i="1"/>
  <c r="AA2792" i="1"/>
  <c r="AA2793" i="1"/>
  <c r="AA2794" i="1"/>
  <c r="AA2795" i="1"/>
  <c r="AA2796" i="1"/>
  <c r="AA2797" i="1"/>
  <c r="AA2798" i="1"/>
  <c r="AA2799" i="1"/>
  <c r="AA2800" i="1"/>
  <c r="AA2801" i="1"/>
  <c r="AA2802" i="1"/>
  <c r="AA2803" i="1"/>
  <c r="AA2804" i="1"/>
  <c r="AA2805" i="1"/>
  <c r="AA2806" i="1"/>
  <c r="AA2807" i="1"/>
  <c r="AA2808" i="1"/>
  <c r="AA2809" i="1"/>
  <c r="AA2810" i="1"/>
  <c r="AA2811" i="1"/>
  <c r="AA2812" i="1"/>
  <c r="AA2813" i="1"/>
  <c r="AA2814" i="1"/>
  <c r="AA2815" i="1"/>
  <c r="AA2816" i="1"/>
  <c r="AA2817" i="1"/>
  <c r="AA2818" i="1"/>
  <c r="AA2819" i="1"/>
  <c r="AA2820" i="1"/>
  <c r="AA2821" i="1"/>
  <c r="AA2822" i="1"/>
  <c r="AA2823" i="1"/>
  <c r="AA2824" i="1"/>
  <c r="AA2825" i="1"/>
  <c r="AA2826" i="1"/>
  <c r="AA2827" i="1"/>
  <c r="AA2828" i="1"/>
  <c r="AA2829" i="1"/>
  <c r="AA2830" i="1"/>
  <c r="AA2831" i="1"/>
  <c r="AA2832" i="1"/>
  <c r="AA2833" i="1"/>
  <c r="AA2834" i="1"/>
  <c r="AA2835" i="1"/>
  <c r="AA2836" i="1"/>
  <c r="AA2837" i="1"/>
  <c r="AA2838" i="1"/>
  <c r="AA2839" i="1"/>
  <c r="AA2840" i="1"/>
  <c r="AA2841" i="1"/>
  <c r="AA2842" i="1"/>
  <c r="AA2843" i="1"/>
  <c r="AA2844" i="1"/>
  <c r="AA2845" i="1"/>
  <c r="AA2846" i="1"/>
  <c r="AA2847" i="1"/>
  <c r="AA2848" i="1"/>
  <c r="AA2849" i="1"/>
  <c r="AA2850" i="1"/>
  <c r="AA2851" i="1"/>
  <c r="AA2852" i="1"/>
  <c r="AA2853" i="1"/>
  <c r="AA2854" i="1"/>
  <c r="AA2855" i="1"/>
  <c r="AA2856" i="1"/>
  <c r="AA2857" i="1"/>
  <c r="AA2858" i="1"/>
  <c r="AA2859" i="1"/>
  <c r="AA2860" i="1"/>
  <c r="AA2861" i="1"/>
  <c r="AA2862" i="1"/>
  <c r="AA2863" i="1"/>
  <c r="AA2864" i="1"/>
  <c r="AA2865" i="1"/>
  <c r="AA2866" i="1"/>
  <c r="AA2867" i="1"/>
  <c r="AA2868" i="1"/>
  <c r="AA2869" i="1"/>
  <c r="AA2870" i="1"/>
  <c r="AA2871" i="1"/>
  <c r="AA2872" i="1"/>
  <c r="AA2873" i="1"/>
  <c r="AA2874" i="1"/>
  <c r="AA2875" i="1"/>
  <c r="AA2876" i="1"/>
  <c r="AA2877" i="1"/>
  <c r="AA2878" i="1"/>
  <c r="AA2879" i="1"/>
  <c r="AA2880" i="1"/>
  <c r="AA2881" i="1"/>
  <c r="AA2882" i="1"/>
  <c r="AA2883" i="1"/>
  <c r="AA2884" i="1"/>
  <c r="AA2885" i="1"/>
  <c r="AA2886" i="1"/>
  <c r="AA2887" i="1"/>
  <c r="AA2888" i="1"/>
  <c r="AA2889" i="1"/>
  <c r="AA2890" i="1"/>
  <c r="AA2891" i="1"/>
  <c r="AA2892" i="1"/>
  <c r="AA2893" i="1"/>
  <c r="AA2894" i="1"/>
  <c r="AA2895" i="1"/>
  <c r="AA2896" i="1"/>
  <c r="AA2897" i="1"/>
  <c r="AA2898" i="1"/>
  <c r="AA2899" i="1"/>
  <c r="AA2900" i="1"/>
  <c r="AA2901" i="1"/>
  <c r="AA2902" i="1"/>
  <c r="AA2903" i="1"/>
  <c r="AA2904" i="1"/>
  <c r="AA2905" i="1"/>
  <c r="AA2906" i="1"/>
  <c r="AA2907" i="1"/>
  <c r="AA2908" i="1"/>
  <c r="AA2909" i="1"/>
  <c r="AA2910" i="1"/>
  <c r="AA2911" i="1"/>
  <c r="AA2912" i="1"/>
  <c r="AA2913" i="1"/>
  <c r="AA2914" i="1"/>
  <c r="AA2915" i="1"/>
  <c r="AA2916" i="1"/>
  <c r="AA2917" i="1"/>
  <c r="AA2918" i="1"/>
  <c r="AA2919" i="1"/>
  <c r="AA2920" i="1"/>
  <c r="AA2921" i="1"/>
  <c r="AA2922" i="1"/>
  <c r="AA2923" i="1"/>
  <c r="AA2924" i="1"/>
  <c r="AA2925" i="1"/>
  <c r="AA2926" i="1"/>
  <c r="AA2927" i="1"/>
  <c r="AA2928" i="1"/>
  <c r="AA2929" i="1"/>
  <c r="AA2930" i="1"/>
  <c r="AA2931" i="1"/>
  <c r="AA2932" i="1"/>
  <c r="AA2933" i="1"/>
  <c r="AA2934" i="1"/>
  <c r="AA2935" i="1"/>
  <c r="AA2936" i="1"/>
  <c r="AA2937" i="1"/>
  <c r="AA2938" i="1"/>
  <c r="AA2939" i="1"/>
  <c r="AA2940" i="1"/>
  <c r="AA2941" i="1"/>
  <c r="AA2942" i="1"/>
  <c r="AA2943" i="1"/>
  <c r="AA2944" i="1"/>
  <c r="AA2945" i="1"/>
  <c r="AA2946" i="1"/>
  <c r="AA2947" i="1"/>
  <c r="AA2948" i="1"/>
  <c r="AA2949" i="1"/>
  <c r="AA2950" i="1"/>
  <c r="AA2951" i="1"/>
  <c r="AA2952" i="1"/>
  <c r="AA2953" i="1"/>
  <c r="AA2954" i="1"/>
  <c r="AA2955" i="1"/>
  <c r="AA2956" i="1"/>
  <c r="AA2957" i="1"/>
  <c r="AA2958" i="1"/>
  <c r="AA2959" i="1"/>
  <c r="AA2960" i="1"/>
  <c r="AA2961" i="1"/>
  <c r="AA2962" i="1"/>
  <c r="AA2963" i="1"/>
  <c r="AA2964" i="1"/>
  <c r="AA2965" i="1"/>
  <c r="AA2966" i="1"/>
  <c r="AA2967" i="1"/>
  <c r="AA2968" i="1"/>
  <c r="AA2969" i="1"/>
  <c r="AA2970" i="1"/>
  <c r="AA2971" i="1"/>
  <c r="AA2972" i="1"/>
  <c r="AA2973" i="1"/>
  <c r="AA2974" i="1"/>
  <c r="AA2975" i="1"/>
  <c r="AA2976" i="1"/>
  <c r="AA2977" i="1"/>
  <c r="AA2978" i="1"/>
  <c r="AA2979" i="1"/>
  <c r="AA2980" i="1"/>
  <c r="AA2981" i="1"/>
  <c r="AA2982" i="1"/>
  <c r="AA2983" i="1"/>
  <c r="AA2984" i="1"/>
  <c r="AA2985" i="1"/>
  <c r="AA2986" i="1"/>
  <c r="AA2987" i="1"/>
  <c r="AA2988" i="1"/>
  <c r="AA2989" i="1"/>
  <c r="AA2990" i="1"/>
  <c r="AA2991" i="1"/>
  <c r="AA2992" i="1"/>
  <c r="AA2993" i="1"/>
  <c r="AA2994" i="1"/>
  <c r="AA2995" i="1"/>
  <c r="AA2996" i="1"/>
  <c r="AA2997" i="1"/>
  <c r="AA2998" i="1"/>
  <c r="AA2999" i="1"/>
  <c r="AA3000" i="1"/>
  <c r="AA3001" i="1"/>
  <c r="AA3002" i="1"/>
  <c r="AA3003" i="1"/>
  <c r="AA3004" i="1"/>
  <c r="AA3005" i="1"/>
  <c r="AA3006" i="1"/>
  <c r="AA3007" i="1"/>
  <c r="AA3008" i="1"/>
  <c r="AA3009" i="1"/>
  <c r="AA3010" i="1"/>
  <c r="AA3011" i="1"/>
  <c r="AA3012" i="1"/>
  <c r="AA3013" i="1"/>
  <c r="AA3014" i="1"/>
  <c r="AA3015" i="1"/>
  <c r="AA3016" i="1"/>
  <c r="AA3017" i="1"/>
  <c r="AA3018" i="1"/>
  <c r="AA3019" i="1"/>
  <c r="AA3020" i="1"/>
  <c r="AA3021" i="1"/>
  <c r="AA3022" i="1"/>
  <c r="AA3023" i="1"/>
  <c r="AA3024" i="1"/>
  <c r="AA3025" i="1"/>
  <c r="AA3026" i="1"/>
  <c r="AA3027" i="1"/>
  <c r="AA3028" i="1"/>
  <c r="AA3029" i="1"/>
  <c r="AA3030" i="1"/>
  <c r="AA3031" i="1"/>
  <c r="AA3032" i="1"/>
  <c r="AA3033" i="1"/>
  <c r="AA3034" i="1"/>
  <c r="AA3035" i="1"/>
  <c r="AA3036" i="1"/>
  <c r="AA3037" i="1"/>
  <c r="AA3038" i="1"/>
  <c r="AA3039" i="1"/>
  <c r="AA3040" i="1"/>
  <c r="AA3041" i="1"/>
  <c r="AA3042" i="1"/>
  <c r="AA3043" i="1"/>
  <c r="AA3044" i="1"/>
  <c r="AA3045" i="1"/>
  <c r="AA3046" i="1"/>
  <c r="AA3047" i="1"/>
  <c r="AA3048" i="1"/>
  <c r="AA3049" i="1"/>
  <c r="AA3050" i="1"/>
  <c r="AA3051" i="1"/>
  <c r="AA3052" i="1"/>
  <c r="AA3053" i="1"/>
  <c r="AA3054" i="1"/>
  <c r="AA3055" i="1"/>
  <c r="AA3056" i="1"/>
  <c r="AA3057" i="1"/>
  <c r="AA3058" i="1"/>
  <c r="AA3059" i="1"/>
  <c r="AA3060" i="1"/>
  <c r="AA3061" i="1"/>
  <c r="AA3062" i="1"/>
  <c r="AA3063" i="1"/>
  <c r="AA3064" i="1"/>
  <c r="AA3065" i="1"/>
  <c r="AA3066" i="1"/>
  <c r="AA3067" i="1"/>
  <c r="AA3068" i="1"/>
  <c r="AA3069" i="1"/>
  <c r="AA3070" i="1"/>
  <c r="AA3071" i="1"/>
  <c r="AA3072" i="1"/>
  <c r="AA3073" i="1"/>
  <c r="AA3074" i="1"/>
  <c r="AA3075" i="1"/>
  <c r="AA3076" i="1"/>
  <c r="AA3077" i="1"/>
  <c r="AA3078" i="1"/>
  <c r="AA3079" i="1"/>
  <c r="AA3080" i="1"/>
  <c r="AA3081" i="1"/>
  <c r="AA3082" i="1"/>
  <c r="AA3083" i="1"/>
  <c r="AA3084" i="1"/>
  <c r="AA3085" i="1"/>
  <c r="AA3086" i="1"/>
  <c r="AA3087" i="1"/>
  <c r="AA3088" i="1"/>
  <c r="AA3089" i="1"/>
  <c r="AA3090" i="1"/>
  <c r="AA3091" i="1"/>
  <c r="AA3092" i="1"/>
  <c r="AA3093" i="1"/>
  <c r="AA3094" i="1"/>
  <c r="AA3095" i="1"/>
  <c r="AA3096" i="1"/>
  <c r="AA3097" i="1"/>
  <c r="AA3098" i="1"/>
  <c r="AA3099" i="1"/>
  <c r="AA3100" i="1"/>
  <c r="AA3101" i="1"/>
  <c r="AA3102" i="1"/>
  <c r="AA3103" i="1"/>
  <c r="AA3104" i="1"/>
  <c r="AA3105" i="1"/>
  <c r="AA3106" i="1"/>
  <c r="AA3107" i="1"/>
  <c r="AA3108" i="1"/>
  <c r="AA3109" i="1"/>
  <c r="AA3110" i="1"/>
  <c r="AA3111" i="1"/>
  <c r="AA3112" i="1"/>
  <c r="AA3113" i="1"/>
  <c r="AA3114" i="1"/>
  <c r="AA3115" i="1"/>
  <c r="AA3116" i="1"/>
  <c r="AA3117" i="1"/>
  <c r="AA3118" i="1"/>
  <c r="AA3119" i="1"/>
  <c r="AA3120" i="1"/>
  <c r="AA3121" i="1"/>
  <c r="AA3122" i="1"/>
  <c r="AA3123" i="1"/>
  <c r="AA3124" i="1"/>
  <c r="AA3125" i="1"/>
  <c r="AA3126" i="1"/>
  <c r="AA3127" i="1"/>
  <c r="AA3128" i="1"/>
  <c r="AA3129" i="1"/>
  <c r="AA3130" i="1"/>
  <c r="AA3131" i="1"/>
  <c r="AA3132" i="1"/>
  <c r="AA3133" i="1"/>
  <c r="AA3134" i="1"/>
  <c r="AA3135" i="1"/>
  <c r="AA3136" i="1"/>
  <c r="AA3137" i="1"/>
  <c r="AA3138" i="1"/>
  <c r="AA3139" i="1"/>
  <c r="AA3140" i="1"/>
  <c r="AA3141" i="1"/>
  <c r="AA3142" i="1"/>
  <c r="AA3143" i="1"/>
  <c r="AA3144" i="1"/>
  <c r="AA3145" i="1"/>
  <c r="AA3146" i="1"/>
  <c r="AA3147" i="1"/>
  <c r="AA3148" i="1"/>
  <c r="AA3149" i="1"/>
  <c r="AA3150" i="1"/>
  <c r="AA3151" i="1"/>
  <c r="AA3152" i="1"/>
  <c r="AA3153" i="1"/>
  <c r="AA3154" i="1"/>
  <c r="AA3155" i="1"/>
  <c r="AA3156" i="1"/>
  <c r="AA3157" i="1"/>
  <c r="AA3158" i="1"/>
  <c r="AA3159" i="1"/>
  <c r="AA3160" i="1"/>
  <c r="AA3161" i="1"/>
  <c r="AA3162" i="1"/>
  <c r="AA3163" i="1"/>
  <c r="AA3164" i="1"/>
  <c r="AA3165" i="1"/>
  <c r="AA3166" i="1"/>
  <c r="AA3167" i="1"/>
  <c r="AA3168" i="1"/>
  <c r="AA3169" i="1"/>
  <c r="AA3170" i="1"/>
  <c r="AA3171" i="1"/>
  <c r="AA3172" i="1"/>
  <c r="AA3173" i="1"/>
  <c r="AA3174" i="1"/>
  <c r="AA3175" i="1"/>
  <c r="AA3176" i="1"/>
  <c r="AA3177" i="1"/>
  <c r="AA3178" i="1"/>
  <c r="AA3179" i="1"/>
  <c r="AA3180" i="1"/>
  <c r="AA3181" i="1"/>
  <c r="AA3182" i="1"/>
  <c r="AA3183" i="1"/>
  <c r="AA3184" i="1"/>
  <c r="AA3185" i="1"/>
  <c r="AA3186" i="1"/>
  <c r="AA3187" i="1"/>
  <c r="AA3188" i="1"/>
  <c r="AA3189" i="1"/>
  <c r="AA3190" i="1"/>
  <c r="AA3191" i="1"/>
  <c r="AA3192" i="1"/>
  <c r="AA3193" i="1"/>
  <c r="AA3194" i="1"/>
  <c r="AA3195" i="1"/>
  <c r="AA3196" i="1"/>
  <c r="AA3197" i="1"/>
  <c r="AA3198" i="1"/>
  <c r="AA3199" i="1"/>
  <c r="AA3200" i="1"/>
  <c r="AA3201" i="1"/>
  <c r="AA3202" i="1"/>
  <c r="AA3203" i="1"/>
  <c r="AA3204" i="1"/>
  <c r="AA3205" i="1"/>
  <c r="AA3206" i="1"/>
  <c r="AA3207" i="1"/>
  <c r="AA3208" i="1"/>
  <c r="AA3209" i="1"/>
  <c r="AA3210" i="1"/>
  <c r="AA3211" i="1"/>
  <c r="AA3212" i="1"/>
  <c r="AA3213" i="1"/>
  <c r="AA3214" i="1"/>
  <c r="AA3215" i="1"/>
  <c r="AA3216" i="1"/>
  <c r="AA3217" i="1"/>
  <c r="AA3218" i="1"/>
  <c r="AA3219" i="1"/>
  <c r="AA3220" i="1"/>
  <c r="AA3221" i="1"/>
  <c r="AA3222" i="1"/>
  <c r="AA3223" i="1"/>
  <c r="AA3224" i="1"/>
  <c r="AA3225" i="1"/>
  <c r="AA3226" i="1"/>
  <c r="AA3227" i="1"/>
  <c r="AA3228" i="1"/>
  <c r="AA3229" i="1"/>
  <c r="AA3230" i="1"/>
  <c r="AA3231" i="1"/>
  <c r="AA3232" i="1"/>
  <c r="AA3233" i="1"/>
  <c r="AA3234" i="1"/>
  <c r="AA3235" i="1"/>
  <c r="AA3236" i="1"/>
  <c r="AA3237" i="1"/>
  <c r="AA3238" i="1"/>
  <c r="AA3239" i="1"/>
  <c r="AA3240" i="1"/>
  <c r="AA3241" i="1"/>
  <c r="AA3242" i="1"/>
  <c r="AA3243" i="1"/>
  <c r="AA3244" i="1"/>
  <c r="AA3245" i="1"/>
  <c r="AA3246" i="1"/>
  <c r="AA3247" i="1"/>
  <c r="AA3248" i="1"/>
  <c r="AA3249" i="1"/>
  <c r="AA3250" i="1"/>
  <c r="AA3251" i="1"/>
  <c r="AA3252" i="1"/>
  <c r="AA3253" i="1"/>
  <c r="AA3254" i="1"/>
  <c r="AA3255" i="1"/>
  <c r="AA3256" i="1"/>
  <c r="AA3257" i="1"/>
  <c r="AA3258" i="1"/>
  <c r="AA3259" i="1"/>
  <c r="AA3260" i="1"/>
  <c r="AA3261" i="1"/>
  <c r="AA3262" i="1"/>
  <c r="AA3263" i="1"/>
  <c r="AA3264" i="1"/>
  <c r="AA3265" i="1"/>
  <c r="AA3266" i="1"/>
  <c r="AA3267" i="1"/>
  <c r="AA3268" i="1"/>
  <c r="AA3269" i="1"/>
  <c r="AA3270" i="1"/>
  <c r="AA3271" i="1"/>
  <c r="AA3272" i="1"/>
  <c r="AA3273" i="1"/>
  <c r="AA3274" i="1"/>
  <c r="AA3275" i="1"/>
  <c r="AA3276" i="1"/>
  <c r="AA3277" i="1"/>
  <c r="AA3278" i="1"/>
  <c r="AA3279" i="1"/>
  <c r="AA3280" i="1"/>
  <c r="AA3281" i="1"/>
  <c r="AA3282" i="1"/>
  <c r="AA3283" i="1"/>
  <c r="AA3284" i="1"/>
  <c r="AA3285" i="1"/>
  <c r="AA3286" i="1"/>
  <c r="AA3287" i="1"/>
  <c r="AA3288" i="1"/>
  <c r="AA3289" i="1"/>
  <c r="AA3290" i="1"/>
  <c r="AA3291" i="1"/>
  <c r="AA3292" i="1"/>
  <c r="AA3293" i="1"/>
  <c r="AA3294" i="1"/>
  <c r="AA3295" i="1"/>
  <c r="AA3296" i="1"/>
  <c r="AA3297" i="1"/>
  <c r="AA3298" i="1"/>
  <c r="AA3299" i="1"/>
  <c r="AA3300" i="1"/>
  <c r="AA3301" i="1"/>
  <c r="AA3302" i="1"/>
  <c r="AA3303" i="1"/>
  <c r="AA3304" i="1"/>
  <c r="AA3305" i="1"/>
  <c r="AA3306" i="1"/>
  <c r="AA3307" i="1"/>
  <c r="AA3308" i="1"/>
  <c r="AA3309" i="1"/>
  <c r="AA3310" i="1"/>
  <c r="AA3311" i="1"/>
  <c r="AA3312" i="1"/>
  <c r="AA3313" i="1"/>
  <c r="AA3314" i="1"/>
  <c r="AA3315" i="1"/>
  <c r="AA3316" i="1"/>
  <c r="AA3317" i="1"/>
  <c r="AA3318" i="1"/>
  <c r="AA3319" i="1"/>
  <c r="AA3320" i="1"/>
  <c r="AA3321" i="1"/>
  <c r="AA3322" i="1"/>
  <c r="AA3323" i="1"/>
  <c r="AA3324" i="1"/>
  <c r="AA3325" i="1"/>
  <c r="AA3326" i="1"/>
  <c r="AA3327" i="1"/>
  <c r="AA3328" i="1"/>
  <c r="AA3329" i="1"/>
  <c r="AA3330" i="1"/>
  <c r="AA3331" i="1"/>
  <c r="AA3332" i="1"/>
  <c r="AA3333" i="1"/>
  <c r="AA3334" i="1"/>
  <c r="AA3335" i="1"/>
  <c r="AA3336" i="1"/>
  <c r="AA3337" i="1"/>
  <c r="AA3338" i="1"/>
  <c r="AA3339" i="1"/>
  <c r="AA3340" i="1"/>
  <c r="AA3341" i="1"/>
  <c r="AA3342" i="1"/>
  <c r="AA3343" i="1"/>
  <c r="AA3344" i="1"/>
  <c r="AA3345" i="1"/>
  <c r="AA3346" i="1"/>
  <c r="AA3347" i="1"/>
  <c r="AA3348" i="1"/>
  <c r="AA3349" i="1"/>
  <c r="AA3350" i="1"/>
  <c r="AA3351" i="1"/>
  <c r="AA3352" i="1"/>
  <c r="AA3353" i="1"/>
  <c r="AA3354" i="1"/>
  <c r="AA3355" i="1"/>
  <c r="AA3356" i="1"/>
  <c r="AA3357" i="1"/>
  <c r="AA3358" i="1"/>
  <c r="AA3359" i="1"/>
  <c r="AA3360" i="1"/>
  <c r="AA3361" i="1"/>
  <c r="AA3362" i="1"/>
  <c r="AA3363" i="1"/>
  <c r="AA3364" i="1"/>
  <c r="AA3365" i="1"/>
  <c r="AA3366" i="1"/>
  <c r="AA3367" i="1"/>
  <c r="AA3368" i="1"/>
  <c r="AA3369" i="1"/>
  <c r="AA3370" i="1"/>
  <c r="AA3371" i="1"/>
  <c r="AA3372" i="1"/>
  <c r="AA3373" i="1"/>
  <c r="AA3374" i="1"/>
  <c r="AA3375" i="1"/>
  <c r="AA3376" i="1"/>
  <c r="AA3377" i="1"/>
  <c r="AA3378" i="1"/>
  <c r="AA3379" i="1"/>
  <c r="AA3380" i="1"/>
  <c r="AA3381" i="1"/>
  <c r="AA3382" i="1"/>
  <c r="AA3383" i="1"/>
  <c r="AA3384" i="1"/>
  <c r="AA3385" i="1"/>
  <c r="AA3386" i="1"/>
  <c r="AA3387" i="1"/>
  <c r="AA3388" i="1"/>
  <c r="AA3389" i="1"/>
  <c r="AA3390" i="1"/>
  <c r="AA3391" i="1"/>
  <c r="AA3392" i="1"/>
  <c r="AA3393" i="1"/>
  <c r="AA3394" i="1"/>
  <c r="AA3395" i="1"/>
  <c r="AA3396" i="1"/>
  <c r="AA3397" i="1"/>
  <c r="AA3398" i="1"/>
  <c r="AA3399" i="1"/>
  <c r="AA3400" i="1"/>
  <c r="AA3401" i="1"/>
  <c r="AA3402" i="1"/>
  <c r="AA3403" i="1"/>
  <c r="AA3404" i="1"/>
  <c r="AA3405" i="1"/>
  <c r="AA3406" i="1"/>
  <c r="AA3407" i="1"/>
  <c r="AA3408" i="1"/>
  <c r="AA3409" i="1"/>
  <c r="AA3410" i="1"/>
  <c r="AA3411" i="1"/>
  <c r="AA3412" i="1"/>
  <c r="AA3413" i="1"/>
  <c r="AA3414" i="1"/>
  <c r="AA3415" i="1"/>
  <c r="AA3416" i="1"/>
  <c r="AA3417" i="1"/>
  <c r="AA3418" i="1"/>
  <c r="AA3419" i="1"/>
  <c r="AA3420" i="1"/>
  <c r="AA3421" i="1"/>
  <c r="AA3422" i="1"/>
  <c r="AA3423" i="1"/>
  <c r="AA3424" i="1"/>
  <c r="AA3425" i="1"/>
  <c r="AA3426" i="1"/>
  <c r="AA3427" i="1"/>
  <c r="AA3428" i="1"/>
  <c r="AA3429" i="1"/>
  <c r="AA3430" i="1"/>
  <c r="AA3431" i="1"/>
  <c r="AA3432" i="1"/>
  <c r="AA3433" i="1"/>
  <c r="AA3434" i="1"/>
  <c r="AA3435" i="1"/>
  <c r="AA3436" i="1"/>
  <c r="AA3437" i="1"/>
  <c r="AA3438" i="1"/>
  <c r="AA3439" i="1"/>
  <c r="AA3440" i="1"/>
  <c r="AA3441" i="1"/>
  <c r="AA3442" i="1"/>
  <c r="AA3443" i="1"/>
  <c r="AA3444" i="1"/>
  <c r="AA3445" i="1"/>
  <c r="AA3446" i="1"/>
  <c r="AA3447" i="1"/>
  <c r="AA3448" i="1"/>
  <c r="AA3449" i="1"/>
  <c r="AA3450" i="1"/>
  <c r="AA3451" i="1"/>
  <c r="AA3452" i="1"/>
  <c r="AA3453" i="1"/>
  <c r="AA3454" i="1"/>
  <c r="AA3455" i="1"/>
  <c r="AA3456" i="1"/>
  <c r="AA3457" i="1"/>
  <c r="AA3458" i="1"/>
  <c r="AA3459" i="1"/>
  <c r="AA3460" i="1"/>
  <c r="AA3461" i="1"/>
  <c r="AA3462" i="1"/>
  <c r="AA3463" i="1"/>
  <c r="AA3464" i="1"/>
  <c r="AA3465" i="1"/>
  <c r="AA3466" i="1"/>
  <c r="AA3467" i="1"/>
  <c r="AA3468" i="1"/>
  <c r="AA3469" i="1"/>
  <c r="AA3470" i="1"/>
  <c r="AA3471" i="1"/>
  <c r="AA3472" i="1"/>
  <c r="AA3473" i="1"/>
  <c r="AA3474" i="1"/>
  <c r="AA3475" i="1"/>
  <c r="AA3476" i="1"/>
  <c r="AA3477" i="1"/>
  <c r="AA3478" i="1"/>
  <c r="AA3479" i="1"/>
  <c r="AA3480" i="1"/>
  <c r="AA3481" i="1"/>
  <c r="AA3482" i="1"/>
  <c r="AA3483" i="1"/>
  <c r="AA3484" i="1"/>
  <c r="AA3485" i="1"/>
  <c r="AA3486" i="1"/>
  <c r="AA3487" i="1"/>
  <c r="AA3488" i="1"/>
  <c r="AA3489" i="1"/>
  <c r="AA3490" i="1"/>
  <c r="AA3491" i="1"/>
  <c r="AA3492" i="1"/>
  <c r="AA3493" i="1"/>
  <c r="AA3494" i="1"/>
  <c r="AA3495" i="1"/>
  <c r="AA3496" i="1"/>
  <c r="AA3497" i="1"/>
  <c r="AA3498" i="1"/>
  <c r="AA3499" i="1"/>
  <c r="AA3500" i="1"/>
  <c r="AA3501" i="1"/>
  <c r="AA3502" i="1"/>
  <c r="AA3503" i="1"/>
  <c r="AA3504" i="1"/>
  <c r="AA3505" i="1"/>
  <c r="AA3506" i="1"/>
  <c r="AA3507" i="1"/>
  <c r="AA3508" i="1"/>
  <c r="AA3509" i="1"/>
  <c r="AA3510" i="1"/>
  <c r="AA3511" i="1"/>
  <c r="AA3512" i="1"/>
  <c r="AA3513" i="1"/>
  <c r="AA3514" i="1"/>
  <c r="AA3515" i="1"/>
  <c r="AA3516" i="1"/>
  <c r="AA3517" i="1"/>
  <c r="AA3518" i="1"/>
  <c r="AA3519" i="1"/>
  <c r="AA3520" i="1"/>
  <c r="AA3521" i="1"/>
  <c r="AA3522" i="1"/>
  <c r="AA3523" i="1"/>
  <c r="AA3524" i="1"/>
  <c r="AA3525" i="1"/>
  <c r="AA3526" i="1"/>
  <c r="AA3527" i="1"/>
  <c r="AA3528" i="1"/>
  <c r="AA3529" i="1"/>
  <c r="AA3530" i="1"/>
  <c r="AA3531" i="1"/>
  <c r="AA3532" i="1"/>
  <c r="AA3533" i="1"/>
  <c r="AA3534" i="1"/>
  <c r="AA3535" i="1"/>
  <c r="AA3536" i="1"/>
  <c r="AA3537" i="1"/>
  <c r="AA3538" i="1"/>
  <c r="AA3539" i="1"/>
  <c r="AA3540" i="1"/>
  <c r="AA3541" i="1"/>
  <c r="AA3542" i="1"/>
  <c r="AA3543" i="1"/>
  <c r="AA3544" i="1"/>
  <c r="AA3545" i="1"/>
  <c r="AA3546" i="1"/>
  <c r="AA3547" i="1"/>
  <c r="AA3548" i="1"/>
  <c r="AA3549" i="1"/>
  <c r="AA3550" i="1"/>
  <c r="AA3551" i="1"/>
  <c r="AA3552" i="1"/>
  <c r="AA3553" i="1"/>
  <c r="AA3554" i="1"/>
  <c r="AA3555" i="1"/>
  <c r="AA3556" i="1"/>
  <c r="AA3557" i="1"/>
  <c r="AA3558" i="1"/>
  <c r="AA3559" i="1"/>
  <c r="AA3560" i="1"/>
  <c r="AA3561" i="1"/>
  <c r="AA3562" i="1"/>
  <c r="AA3563" i="1"/>
  <c r="AA3564" i="1"/>
  <c r="AA3565" i="1"/>
  <c r="AA3566" i="1"/>
  <c r="AA3567" i="1"/>
  <c r="AA3568" i="1"/>
  <c r="AA3569" i="1"/>
  <c r="AA3570" i="1"/>
  <c r="AA3571" i="1"/>
  <c r="AA3572" i="1"/>
  <c r="AA3573" i="1"/>
  <c r="AA3574" i="1"/>
  <c r="AA3575" i="1"/>
  <c r="AA3576" i="1"/>
  <c r="AA3577" i="1"/>
  <c r="AA3578" i="1"/>
  <c r="AA3579" i="1"/>
  <c r="AA3580" i="1"/>
  <c r="AA3581" i="1"/>
  <c r="AA3582" i="1"/>
  <c r="AA3583" i="1"/>
  <c r="AA3584" i="1"/>
  <c r="AA3585" i="1"/>
  <c r="AA3586" i="1"/>
  <c r="AA3587" i="1"/>
  <c r="AA3588" i="1"/>
  <c r="AA3589" i="1"/>
  <c r="AA3590" i="1"/>
  <c r="AA3591" i="1"/>
  <c r="AA3592" i="1"/>
  <c r="AA3593" i="1"/>
  <c r="AA3594" i="1"/>
  <c r="AA3595" i="1"/>
  <c r="AA3596" i="1"/>
  <c r="AA3597" i="1"/>
  <c r="AA3598" i="1"/>
  <c r="AA3599" i="1"/>
  <c r="AA3600" i="1"/>
  <c r="AA3601" i="1"/>
  <c r="AA3602" i="1"/>
  <c r="AA3603" i="1"/>
  <c r="AA3604" i="1"/>
  <c r="AA3605" i="1"/>
  <c r="AA3606" i="1"/>
  <c r="AA3607" i="1"/>
  <c r="AA3608" i="1"/>
  <c r="AA3609" i="1"/>
  <c r="AA3610" i="1"/>
  <c r="AA3611" i="1"/>
  <c r="AA3612" i="1"/>
  <c r="AA3613" i="1"/>
  <c r="AA3614" i="1"/>
  <c r="AA3615" i="1"/>
  <c r="AA3616" i="1"/>
  <c r="AA3617" i="1"/>
  <c r="AA3618" i="1"/>
  <c r="AA3619" i="1"/>
  <c r="AA3620" i="1"/>
  <c r="AA3621" i="1"/>
  <c r="AA3622" i="1"/>
  <c r="AA3623" i="1"/>
  <c r="AA3624" i="1"/>
  <c r="AA3625" i="1"/>
  <c r="AA3626" i="1"/>
  <c r="AA3627" i="1"/>
  <c r="AA3628" i="1"/>
  <c r="AA3629" i="1"/>
  <c r="AA3630" i="1"/>
  <c r="AA3631" i="1"/>
  <c r="AA3632" i="1"/>
  <c r="AA3633" i="1"/>
  <c r="AA3634" i="1"/>
  <c r="AA3635" i="1"/>
  <c r="AA3636" i="1"/>
  <c r="AA3637" i="1"/>
  <c r="AA3638" i="1"/>
  <c r="AA3639" i="1"/>
  <c r="AA3640" i="1"/>
  <c r="AA3641" i="1"/>
  <c r="AA3642" i="1"/>
  <c r="AA3643" i="1"/>
  <c r="AA3644" i="1"/>
  <c r="AA3645" i="1"/>
  <c r="AA3646" i="1"/>
  <c r="AA3647" i="1"/>
  <c r="AA3648" i="1"/>
  <c r="AA3649" i="1"/>
  <c r="AA3650" i="1"/>
  <c r="AA3651" i="1"/>
  <c r="AA3652" i="1"/>
  <c r="AA3653" i="1"/>
  <c r="AA3654" i="1"/>
  <c r="AA3655" i="1"/>
  <c r="AA3656" i="1"/>
  <c r="AA3657" i="1"/>
  <c r="AA3658" i="1"/>
  <c r="AA3659" i="1"/>
  <c r="AA3660" i="1"/>
  <c r="AA3661" i="1"/>
  <c r="AA3662" i="1"/>
  <c r="AA3663" i="1"/>
  <c r="AA3664" i="1"/>
  <c r="AA3665" i="1"/>
  <c r="AA3666" i="1"/>
  <c r="AA3667" i="1"/>
  <c r="AA3668" i="1"/>
  <c r="AA3669" i="1"/>
  <c r="AA3670" i="1"/>
  <c r="AA3671" i="1"/>
  <c r="AA3672" i="1"/>
  <c r="AA3673" i="1"/>
  <c r="AA3674" i="1"/>
  <c r="AA3675" i="1"/>
  <c r="AA3676" i="1"/>
  <c r="AA3677" i="1"/>
  <c r="AA3678" i="1"/>
  <c r="AA3679" i="1"/>
  <c r="AA3680" i="1"/>
  <c r="AA3681" i="1"/>
  <c r="AA3682" i="1"/>
  <c r="AA3683" i="1"/>
  <c r="AA3684" i="1"/>
  <c r="AA3685" i="1"/>
  <c r="AA3686" i="1"/>
  <c r="AA3687" i="1"/>
  <c r="AA3688" i="1"/>
  <c r="AA3689" i="1"/>
  <c r="AA3690" i="1"/>
  <c r="AA3691" i="1"/>
  <c r="AA3692" i="1"/>
  <c r="AA3693" i="1"/>
  <c r="AA3694" i="1"/>
  <c r="AA3695" i="1"/>
  <c r="AA3696" i="1"/>
  <c r="AA3697" i="1"/>
  <c r="AA3698" i="1"/>
  <c r="AA3699" i="1"/>
  <c r="AA3700" i="1"/>
  <c r="AA3701" i="1"/>
  <c r="AA3702" i="1"/>
  <c r="AA3703" i="1"/>
  <c r="AA3704" i="1"/>
  <c r="AA3705" i="1"/>
  <c r="AA3706" i="1"/>
  <c r="AA3707" i="1"/>
  <c r="AA3708" i="1"/>
  <c r="AA3709" i="1"/>
  <c r="AA3710" i="1"/>
  <c r="AA3711" i="1"/>
  <c r="AA3712" i="1"/>
  <c r="AA3713" i="1"/>
  <c r="AA3714" i="1"/>
  <c r="AA3715" i="1"/>
  <c r="AA3716" i="1"/>
  <c r="AA3717" i="1"/>
  <c r="AA3718" i="1"/>
  <c r="AA3719" i="1"/>
  <c r="AA3720" i="1"/>
  <c r="AA3721" i="1"/>
  <c r="AA3722" i="1"/>
  <c r="AA3723" i="1"/>
  <c r="AA3724" i="1"/>
  <c r="AA3725" i="1"/>
  <c r="AA3726" i="1"/>
  <c r="AA3727" i="1"/>
  <c r="AA3728" i="1"/>
  <c r="AA3729" i="1"/>
  <c r="AA3730" i="1"/>
  <c r="AA3731" i="1"/>
  <c r="AA3732" i="1"/>
  <c r="AA3733" i="1"/>
  <c r="AA3734" i="1"/>
  <c r="AA3735" i="1"/>
  <c r="AA3736" i="1"/>
  <c r="AA3737" i="1"/>
  <c r="AA3738" i="1"/>
  <c r="AA3739" i="1"/>
  <c r="AA3740" i="1"/>
  <c r="AA3741" i="1"/>
  <c r="AA3742" i="1"/>
  <c r="AA3743" i="1"/>
  <c r="AA3744" i="1"/>
  <c r="AA3745" i="1"/>
  <c r="AA3746" i="1"/>
  <c r="AA3747" i="1"/>
  <c r="AA3748" i="1"/>
  <c r="AA3749" i="1"/>
  <c r="AA3750" i="1"/>
  <c r="AA3751" i="1"/>
  <c r="AA3752" i="1"/>
  <c r="AA3753" i="1"/>
  <c r="AA3754" i="1"/>
  <c r="AA3755" i="1"/>
  <c r="AA3756" i="1"/>
  <c r="AA3757" i="1"/>
  <c r="AA3758" i="1"/>
  <c r="AA3759" i="1"/>
  <c r="AA3760" i="1"/>
  <c r="AA3761" i="1"/>
  <c r="AA3762" i="1"/>
  <c r="AA3763" i="1"/>
  <c r="AA3764" i="1"/>
  <c r="AA3765" i="1"/>
  <c r="AA3766" i="1"/>
  <c r="AA3767" i="1"/>
  <c r="AA3768" i="1"/>
  <c r="AA3769" i="1"/>
  <c r="AA3770" i="1"/>
  <c r="AA3771" i="1"/>
  <c r="AA3772" i="1"/>
  <c r="AA3773" i="1"/>
  <c r="AA3774" i="1"/>
  <c r="AA3775" i="1"/>
  <c r="AA3776" i="1"/>
  <c r="AA3777" i="1"/>
  <c r="AA3778" i="1"/>
  <c r="AA3779" i="1"/>
  <c r="AA3780" i="1"/>
  <c r="AA3781" i="1"/>
  <c r="AA3782" i="1"/>
  <c r="AA3783" i="1"/>
  <c r="AA3784" i="1"/>
  <c r="AA3785" i="1"/>
  <c r="AA3786" i="1"/>
  <c r="AA3787" i="1"/>
  <c r="AA3788" i="1"/>
  <c r="AA3789" i="1"/>
  <c r="AA3790" i="1"/>
  <c r="AA3791" i="1"/>
  <c r="AA3792" i="1"/>
  <c r="AA3793" i="1"/>
  <c r="AA3794" i="1"/>
  <c r="AA3795" i="1"/>
  <c r="AA3796" i="1"/>
  <c r="AA3797" i="1"/>
  <c r="AA3798" i="1"/>
  <c r="AA3799" i="1"/>
  <c r="AA3800" i="1"/>
  <c r="AA3801" i="1"/>
  <c r="AA3802" i="1"/>
  <c r="AA3803" i="1"/>
  <c r="AA3804" i="1"/>
  <c r="AA3805" i="1"/>
  <c r="AA3806" i="1"/>
  <c r="AA3807" i="1"/>
  <c r="AA3808" i="1"/>
  <c r="AA3809" i="1"/>
  <c r="AA3810" i="1"/>
  <c r="AA3811" i="1"/>
  <c r="AA3812" i="1"/>
  <c r="AA3813" i="1"/>
  <c r="AA3814" i="1"/>
  <c r="AA3815" i="1"/>
  <c r="AA3816" i="1"/>
  <c r="AA3817" i="1"/>
  <c r="AA3818" i="1"/>
  <c r="AA3819" i="1"/>
  <c r="AA3820" i="1"/>
  <c r="AA3821" i="1"/>
  <c r="AA3822" i="1"/>
  <c r="AA3823" i="1"/>
  <c r="AA3824" i="1"/>
  <c r="AA3825" i="1"/>
  <c r="AA3826" i="1"/>
  <c r="AA3827" i="1"/>
  <c r="AA3828" i="1"/>
  <c r="AA3829" i="1"/>
  <c r="AA3830" i="1"/>
  <c r="AA3831" i="1"/>
  <c r="AA3832" i="1"/>
  <c r="AA3833" i="1"/>
  <c r="AA3834" i="1"/>
  <c r="AA3835" i="1"/>
  <c r="AA3836" i="1"/>
  <c r="AA3837" i="1"/>
  <c r="AA3838" i="1"/>
  <c r="AA3839" i="1"/>
  <c r="AA3840" i="1"/>
  <c r="AA3841" i="1"/>
  <c r="AA3842" i="1"/>
  <c r="AA3843" i="1"/>
  <c r="AA3844" i="1"/>
  <c r="AA3845" i="1"/>
  <c r="AA3846" i="1"/>
  <c r="AA3847" i="1"/>
  <c r="AA3848" i="1"/>
  <c r="AA3849" i="1"/>
  <c r="AA3850" i="1"/>
  <c r="AA3851" i="1"/>
  <c r="AA3852" i="1"/>
  <c r="AA3853" i="1"/>
  <c r="AA3854" i="1"/>
  <c r="AA3855" i="1"/>
  <c r="AA3856" i="1"/>
  <c r="AA3857" i="1"/>
  <c r="AA3858" i="1"/>
  <c r="AA3859" i="1"/>
  <c r="AA3860" i="1"/>
  <c r="AA3861" i="1"/>
  <c r="AA3862" i="1"/>
  <c r="AA3863" i="1"/>
  <c r="AA3864" i="1"/>
  <c r="AA3865" i="1"/>
  <c r="AA3866" i="1"/>
  <c r="AA3867" i="1"/>
  <c r="AA3868" i="1"/>
  <c r="AA3869" i="1"/>
  <c r="AA3870" i="1"/>
  <c r="AA3871" i="1"/>
  <c r="AA3872" i="1"/>
  <c r="AA3873" i="1"/>
  <c r="AA3874" i="1"/>
  <c r="AA3875" i="1"/>
  <c r="AA3876" i="1"/>
  <c r="AA3877" i="1"/>
  <c r="AA3878" i="1"/>
  <c r="AA3879" i="1"/>
  <c r="AA3880" i="1"/>
  <c r="AA3881" i="1"/>
  <c r="AA3882" i="1"/>
  <c r="AA3883" i="1"/>
  <c r="AA3884" i="1"/>
  <c r="AA3885" i="1"/>
  <c r="AA3886" i="1"/>
  <c r="AA3887" i="1"/>
  <c r="AA3888" i="1"/>
  <c r="AA3889" i="1"/>
  <c r="AA3890" i="1"/>
  <c r="AA3891" i="1"/>
  <c r="AA3892" i="1"/>
  <c r="AA3893" i="1"/>
  <c r="AA3894" i="1"/>
  <c r="AA3895" i="1"/>
  <c r="AA3896" i="1"/>
  <c r="AA3897" i="1"/>
  <c r="AA3898" i="1"/>
  <c r="AA3899" i="1"/>
  <c r="AA3900" i="1"/>
  <c r="AA3901" i="1"/>
  <c r="AA3902" i="1"/>
  <c r="AA3903" i="1"/>
  <c r="AA3904" i="1"/>
  <c r="AA3905" i="1"/>
  <c r="AA3906" i="1"/>
  <c r="AA3907" i="1"/>
  <c r="AA3908" i="1"/>
  <c r="AA3909" i="1"/>
  <c r="AA3910" i="1"/>
  <c r="AA3911" i="1"/>
  <c r="AA3912" i="1"/>
  <c r="AA3913" i="1"/>
  <c r="AA3914" i="1"/>
  <c r="AA3915" i="1"/>
  <c r="AA3916" i="1"/>
  <c r="AA3917" i="1"/>
  <c r="AA3918" i="1"/>
  <c r="AA3919" i="1"/>
  <c r="AA3920" i="1"/>
  <c r="AA3921" i="1"/>
  <c r="AA3922" i="1"/>
  <c r="AA3923" i="1"/>
  <c r="AA3924" i="1"/>
  <c r="AA3925" i="1"/>
  <c r="AA3926" i="1"/>
  <c r="AA3927" i="1"/>
  <c r="AA3928" i="1"/>
  <c r="AA3929" i="1"/>
  <c r="AA3930" i="1"/>
  <c r="AA3931" i="1"/>
  <c r="AA3932" i="1"/>
  <c r="AA3933" i="1"/>
  <c r="AA3934" i="1"/>
  <c r="AA3935" i="1"/>
  <c r="AA3936" i="1"/>
  <c r="AA3937" i="1"/>
  <c r="AA3938" i="1"/>
  <c r="AA3939" i="1"/>
  <c r="AA3940" i="1"/>
  <c r="AA3941" i="1"/>
  <c r="AA3942" i="1"/>
  <c r="AA3943" i="1"/>
  <c r="AA3944" i="1"/>
  <c r="AA3945" i="1"/>
  <c r="AA3946" i="1"/>
  <c r="AA3947" i="1"/>
  <c r="AA3948" i="1"/>
  <c r="AA3949" i="1"/>
  <c r="AA3950" i="1"/>
  <c r="AA3951" i="1"/>
  <c r="AA3952" i="1"/>
  <c r="AA3953" i="1"/>
  <c r="AA3954" i="1"/>
  <c r="AA3955" i="1"/>
  <c r="AA3956" i="1"/>
  <c r="AA3957" i="1"/>
  <c r="AA3958" i="1"/>
  <c r="AA3959" i="1"/>
  <c r="AA3960" i="1"/>
  <c r="AA3961" i="1"/>
  <c r="AA3962" i="1"/>
  <c r="AA3963" i="1"/>
  <c r="AA3964" i="1"/>
  <c r="AA3965" i="1"/>
  <c r="AA3966" i="1"/>
  <c r="AA3967" i="1"/>
  <c r="AA3968" i="1"/>
  <c r="AA3969" i="1"/>
  <c r="AA3970" i="1"/>
  <c r="AA3971" i="1"/>
  <c r="AA3972" i="1"/>
  <c r="AA3973" i="1"/>
  <c r="AA3974" i="1"/>
  <c r="AA3975" i="1"/>
  <c r="AA3976" i="1"/>
  <c r="AA3977" i="1"/>
  <c r="AA3978" i="1"/>
  <c r="AA3979" i="1"/>
  <c r="AA3980" i="1"/>
  <c r="AA3981" i="1"/>
  <c r="AA3982" i="1"/>
  <c r="AA3983" i="1"/>
  <c r="AA3984" i="1"/>
  <c r="AA3985" i="1"/>
  <c r="AA3986" i="1"/>
  <c r="AA3987" i="1"/>
  <c r="AA3988" i="1"/>
  <c r="AA3989" i="1"/>
  <c r="AA3990" i="1"/>
  <c r="AA3991" i="1"/>
  <c r="AA3992" i="1"/>
  <c r="AA3993" i="1"/>
  <c r="AA3994" i="1"/>
  <c r="AA3995" i="1"/>
  <c r="AA3996" i="1"/>
  <c r="AA3997" i="1"/>
  <c r="AA3998" i="1"/>
  <c r="AA3999" i="1"/>
  <c r="AA4000" i="1"/>
  <c r="AA4001" i="1"/>
  <c r="AA4002" i="1"/>
  <c r="AA4003" i="1"/>
  <c r="AA4004" i="1"/>
  <c r="AA4005" i="1"/>
  <c r="AA4006" i="1"/>
  <c r="AA4007" i="1"/>
  <c r="AA4008" i="1"/>
  <c r="AA4009" i="1"/>
  <c r="AA4010" i="1"/>
  <c r="AA4011" i="1"/>
  <c r="AA4012" i="1"/>
  <c r="AA4013" i="1"/>
  <c r="AA4014" i="1"/>
  <c r="AA4015" i="1"/>
  <c r="AA4016" i="1"/>
  <c r="AA4017" i="1"/>
  <c r="AA4018" i="1"/>
  <c r="AA4019" i="1"/>
  <c r="AA4020" i="1"/>
  <c r="AA4021" i="1"/>
  <c r="AA4022" i="1"/>
  <c r="AA4023" i="1"/>
  <c r="AA4024" i="1"/>
  <c r="AA4025" i="1"/>
  <c r="AA4026" i="1"/>
  <c r="AA4027" i="1"/>
  <c r="AA4028" i="1"/>
  <c r="AA4029" i="1"/>
  <c r="AA4030" i="1"/>
  <c r="AA4031" i="1"/>
  <c r="AA4032" i="1"/>
  <c r="AA4033" i="1"/>
  <c r="AA4034" i="1"/>
  <c r="AA4035" i="1"/>
  <c r="AA4036" i="1"/>
  <c r="AA4037" i="1"/>
  <c r="AA4038" i="1"/>
  <c r="AA4039" i="1"/>
  <c r="AA4040" i="1"/>
  <c r="AA4041" i="1"/>
  <c r="AA4042" i="1"/>
  <c r="AA4043" i="1"/>
  <c r="AA4044" i="1"/>
  <c r="AA4045" i="1"/>
  <c r="AA4046" i="1"/>
  <c r="AA4047" i="1"/>
  <c r="AA4048" i="1"/>
  <c r="AA4049" i="1"/>
  <c r="AA4050" i="1"/>
  <c r="AA4051" i="1"/>
  <c r="AA4052" i="1"/>
  <c r="AA4053" i="1"/>
  <c r="AA4054" i="1"/>
  <c r="AA4055" i="1"/>
  <c r="AA4056" i="1"/>
  <c r="AA4057" i="1"/>
  <c r="AA4058" i="1"/>
  <c r="AA4059" i="1"/>
  <c r="AA4060" i="1"/>
  <c r="AA4061" i="1"/>
  <c r="AA4062" i="1"/>
  <c r="AA4063" i="1"/>
  <c r="AA4064" i="1"/>
  <c r="AA4065" i="1"/>
  <c r="AA4066" i="1"/>
  <c r="AA4067" i="1"/>
  <c r="AA4068" i="1"/>
  <c r="AA4069" i="1"/>
  <c r="AA4070" i="1"/>
  <c r="AA4071" i="1"/>
  <c r="AA4072" i="1"/>
  <c r="AA4073" i="1"/>
  <c r="AA4074" i="1"/>
  <c r="AA4075" i="1"/>
  <c r="AA4076" i="1"/>
  <c r="AA4077" i="1"/>
  <c r="AA4078" i="1"/>
  <c r="AA4079" i="1"/>
  <c r="AA4080" i="1"/>
  <c r="AA4081" i="1"/>
  <c r="AA4082" i="1"/>
  <c r="AA4083" i="1"/>
  <c r="AA4084" i="1"/>
  <c r="AA4085" i="1"/>
  <c r="AA4086" i="1"/>
  <c r="AA4087" i="1"/>
  <c r="AA4088" i="1"/>
  <c r="AA4089" i="1"/>
  <c r="AA4090" i="1"/>
  <c r="AA4091" i="1"/>
  <c r="AA4092" i="1"/>
  <c r="AA4093" i="1"/>
  <c r="AA4094" i="1"/>
  <c r="AA4095" i="1"/>
  <c r="AA4096" i="1"/>
  <c r="AA4097" i="1"/>
  <c r="AA4098" i="1"/>
  <c r="AA4099" i="1"/>
  <c r="AA4100" i="1"/>
  <c r="AA4101" i="1"/>
  <c r="AA4102" i="1"/>
  <c r="AA4103" i="1"/>
  <c r="AA4104" i="1"/>
  <c r="AA4105" i="1"/>
  <c r="AA4106" i="1"/>
  <c r="AA4107" i="1"/>
  <c r="AA4108" i="1"/>
  <c r="AA4109" i="1"/>
  <c r="AA4110" i="1"/>
  <c r="AA4111" i="1"/>
  <c r="AA4112" i="1"/>
  <c r="AA4113" i="1"/>
  <c r="AA4114" i="1"/>
  <c r="AA4115" i="1"/>
  <c r="AA4116" i="1"/>
  <c r="AA4117" i="1"/>
  <c r="AA4118" i="1"/>
  <c r="AA4119" i="1"/>
  <c r="AA4120" i="1"/>
  <c r="AA4121" i="1"/>
  <c r="AA4122" i="1"/>
  <c r="AA4123" i="1"/>
  <c r="AA4124" i="1"/>
  <c r="AA4125" i="1"/>
  <c r="AA4126" i="1"/>
  <c r="AA4127" i="1"/>
  <c r="AA4128" i="1"/>
  <c r="AA4129" i="1"/>
  <c r="AA4130" i="1"/>
  <c r="AA4131" i="1"/>
  <c r="AA4132" i="1"/>
  <c r="AA4133" i="1"/>
  <c r="AA4134" i="1"/>
  <c r="AA4135" i="1"/>
  <c r="AA4136" i="1"/>
  <c r="AA4137" i="1"/>
  <c r="AA4138" i="1"/>
  <c r="AA4139" i="1"/>
  <c r="AA4140" i="1"/>
  <c r="AA4141" i="1"/>
  <c r="AA4142" i="1"/>
  <c r="AA4143" i="1"/>
  <c r="AA4144" i="1"/>
  <c r="AA4145" i="1"/>
  <c r="AA4146" i="1"/>
  <c r="AA4147" i="1"/>
  <c r="AA4148" i="1"/>
  <c r="AA4149" i="1"/>
  <c r="AA4150" i="1"/>
  <c r="AA4151" i="1"/>
  <c r="AA4152" i="1"/>
  <c r="AA4153" i="1"/>
  <c r="AA4154" i="1"/>
  <c r="AA4155" i="1"/>
  <c r="AA4156" i="1"/>
  <c r="AA4157" i="1"/>
  <c r="AA4158" i="1"/>
  <c r="AA4159" i="1"/>
  <c r="AA4160" i="1"/>
  <c r="AA4161" i="1"/>
  <c r="AA4162" i="1"/>
  <c r="AA4163" i="1"/>
  <c r="AA4164" i="1"/>
  <c r="AA4165" i="1"/>
  <c r="AA4166" i="1"/>
  <c r="AA4167" i="1"/>
  <c r="AA4168" i="1"/>
  <c r="AA4169" i="1"/>
  <c r="AA4170" i="1"/>
  <c r="AA4171" i="1"/>
  <c r="AA4172" i="1"/>
  <c r="AA4173" i="1"/>
  <c r="AA4174" i="1"/>
  <c r="AA4175" i="1"/>
  <c r="AA4176" i="1"/>
  <c r="AA4177" i="1"/>
  <c r="AA4178" i="1"/>
  <c r="AA4179" i="1"/>
  <c r="AA4180" i="1"/>
  <c r="AA4181" i="1"/>
  <c r="AA4182" i="1"/>
  <c r="AA4183" i="1"/>
  <c r="AA4184" i="1"/>
  <c r="AA4185" i="1"/>
  <c r="AA4186" i="1"/>
  <c r="AA4187" i="1"/>
  <c r="AA4188" i="1"/>
  <c r="AA4189" i="1"/>
  <c r="AA4190" i="1"/>
  <c r="AA4191" i="1"/>
  <c r="AA4192" i="1"/>
  <c r="AA4193" i="1"/>
  <c r="AA4194" i="1"/>
  <c r="AA4195" i="1"/>
  <c r="AA4196" i="1"/>
  <c r="AA4197" i="1"/>
  <c r="AA4198" i="1"/>
  <c r="AA4199" i="1"/>
  <c r="AA4200" i="1"/>
  <c r="AA4201" i="1"/>
  <c r="AA4202" i="1"/>
  <c r="AA4203" i="1"/>
  <c r="AA4204" i="1"/>
  <c r="AA4205" i="1"/>
  <c r="AA4206" i="1"/>
  <c r="AA4207" i="1"/>
  <c r="AA4208" i="1"/>
  <c r="AA4209" i="1"/>
  <c r="AA4210" i="1"/>
  <c r="AA4211" i="1"/>
  <c r="AA4212" i="1"/>
  <c r="AA4213" i="1"/>
  <c r="AA4214" i="1"/>
  <c r="AA4215" i="1"/>
  <c r="AA4216" i="1"/>
  <c r="AA4217" i="1"/>
  <c r="AA4218" i="1"/>
  <c r="AA4219" i="1"/>
  <c r="AA4220" i="1"/>
  <c r="AA4221" i="1"/>
  <c r="AA4222" i="1"/>
  <c r="AA4223" i="1"/>
  <c r="AA4224" i="1"/>
  <c r="AA4225" i="1"/>
  <c r="AA4226" i="1"/>
  <c r="AA4227" i="1"/>
  <c r="AA4228" i="1"/>
  <c r="AA4229" i="1"/>
  <c r="AA4230" i="1"/>
  <c r="AA4231" i="1"/>
  <c r="AA4232" i="1"/>
  <c r="AA4233" i="1"/>
  <c r="AA4234" i="1"/>
  <c r="AA4235" i="1"/>
  <c r="AA4236" i="1"/>
  <c r="AA4237" i="1"/>
  <c r="AA4238" i="1"/>
  <c r="AA4239" i="1"/>
  <c r="AA4240" i="1"/>
  <c r="AA4241" i="1"/>
  <c r="AA4242" i="1"/>
  <c r="AA4243" i="1"/>
  <c r="AA4244" i="1"/>
  <c r="AA4245" i="1"/>
  <c r="AA4246" i="1"/>
  <c r="AA4247" i="1"/>
  <c r="AA4248" i="1"/>
  <c r="AA4249" i="1"/>
  <c r="AA4250" i="1"/>
  <c r="AA4251" i="1"/>
  <c r="AA4252" i="1"/>
  <c r="AA4253" i="1"/>
  <c r="AA4254" i="1"/>
  <c r="AA4255" i="1"/>
  <c r="AA4256" i="1"/>
  <c r="AA4257" i="1"/>
  <c r="AA4258" i="1"/>
  <c r="AA4259" i="1"/>
  <c r="AA4260" i="1"/>
  <c r="AA4261" i="1"/>
  <c r="AA4262" i="1"/>
  <c r="AA4263" i="1"/>
  <c r="AA4264" i="1"/>
  <c r="AA4265" i="1"/>
  <c r="AA4266" i="1"/>
  <c r="AA4267" i="1"/>
  <c r="AA4268" i="1"/>
  <c r="AA4269" i="1"/>
  <c r="AA4270" i="1"/>
  <c r="AA4271" i="1"/>
  <c r="AA4272" i="1"/>
  <c r="AA4273" i="1"/>
  <c r="AA4274" i="1"/>
  <c r="AA4275" i="1"/>
  <c r="AA4276" i="1"/>
  <c r="AA4277" i="1"/>
  <c r="AA4278" i="1"/>
  <c r="AA4279" i="1"/>
  <c r="AA4280" i="1"/>
  <c r="AA4281" i="1"/>
  <c r="AA4282" i="1"/>
  <c r="AA4283" i="1"/>
  <c r="AA4284" i="1"/>
  <c r="AA4285" i="1"/>
  <c r="AA4286" i="1"/>
  <c r="AA4287" i="1"/>
  <c r="AA4288" i="1"/>
  <c r="AA4289" i="1"/>
  <c r="AA4290" i="1"/>
  <c r="AA4291" i="1"/>
  <c r="AA4292" i="1"/>
  <c r="AA4293" i="1"/>
  <c r="AA4294" i="1"/>
  <c r="AA4295" i="1"/>
  <c r="AA4296" i="1"/>
  <c r="AA4297" i="1"/>
  <c r="AA4298" i="1"/>
  <c r="AA4299" i="1"/>
  <c r="AA4300" i="1"/>
  <c r="AA4301" i="1"/>
  <c r="AA4302" i="1"/>
  <c r="AA4303" i="1"/>
  <c r="AA4304" i="1"/>
  <c r="AA4305" i="1"/>
  <c r="AA4306" i="1"/>
  <c r="AA4307" i="1"/>
  <c r="AA4308" i="1"/>
  <c r="AA4309" i="1"/>
  <c r="AA4310" i="1"/>
  <c r="AA4311" i="1"/>
  <c r="AA4312" i="1"/>
  <c r="AA4313" i="1"/>
  <c r="AA4314" i="1"/>
  <c r="AA4315" i="1"/>
  <c r="AA4316" i="1"/>
  <c r="AA4317" i="1"/>
  <c r="AA4318" i="1"/>
  <c r="AA4319" i="1"/>
  <c r="AA4320" i="1"/>
  <c r="AA4321" i="1"/>
  <c r="AA4322" i="1"/>
  <c r="AA4323" i="1"/>
  <c r="AA4324" i="1"/>
  <c r="AA4325" i="1"/>
  <c r="AA4326" i="1"/>
  <c r="AA4327" i="1"/>
  <c r="AA4328" i="1"/>
  <c r="AA4329" i="1"/>
  <c r="AA4330" i="1"/>
  <c r="AA4331" i="1"/>
  <c r="AA4332" i="1"/>
  <c r="AA4333" i="1"/>
  <c r="AA4334" i="1"/>
  <c r="AA4335" i="1"/>
  <c r="AA4336" i="1"/>
  <c r="AA4337" i="1"/>
  <c r="AA4338" i="1"/>
  <c r="AA4339" i="1"/>
  <c r="AA4340" i="1"/>
  <c r="AA4341" i="1"/>
  <c r="AA4342" i="1"/>
  <c r="AA4343" i="1"/>
  <c r="AA4344" i="1"/>
  <c r="AA4345" i="1"/>
  <c r="AA4346" i="1"/>
  <c r="AA4347" i="1"/>
  <c r="AA4348" i="1"/>
  <c r="AA4349" i="1"/>
  <c r="AA4350" i="1"/>
  <c r="AA4351" i="1"/>
  <c r="AA4352" i="1"/>
  <c r="AA4353" i="1"/>
  <c r="AA4354" i="1"/>
  <c r="AA4355" i="1"/>
  <c r="AA4356" i="1"/>
  <c r="AA4357" i="1"/>
  <c r="AA4358" i="1"/>
  <c r="AA4359" i="1"/>
  <c r="AA4360" i="1"/>
  <c r="AA4361" i="1"/>
  <c r="AA4362" i="1"/>
  <c r="AA4363" i="1"/>
  <c r="AA4364" i="1"/>
  <c r="AA4365" i="1"/>
  <c r="AA4366" i="1"/>
  <c r="AA4367" i="1"/>
  <c r="AA4368" i="1"/>
  <c r="AA4369" i="1"/>
  <c r="AA4370" i="1"/>
  <c r="AA4371" i="1"/>
  <c r="AA4372" i="1"/>
  <c r="AA4373" i="1"/>
  <c r="AA4374" i="1"/>
  <c r="AA4375" i="1"/>
  <c r="AA4376" i="1"/>
  <c r="AA4377" i="1"/>
  <c r="AA4378" i="1"/>
  <c r="AA4379" i="1"/>
  <c r="AA4380" i="1"/>
  <c r="AA4381" i="1"/>
  <c r="AA4382" i="1"/>
  <c r="AA4383" i="1"/>
  <c r="AA4384" i="1"/>
  <c r="AA4385" i="1"/>
  <c r="AA4386" i="1"/>
  <c r="AA4387" i="1"/>
  <c r="AA4388" i="1"/>
  <c r="AA4389" i="1"/>
  <c r="AA4390" i="1"/>
  <c r="AA4391" i="1"/>
  <c r="AA4392" i="1"/>
  <c r="AA4393" i="1"/>
  <c r="AA4394" i="1"/>
  <c r="AA4395" i="1"/>
  <c r="AA4396" i="1"/>
  <c r="AA4397" i="1"/>
  <c r="AA4398" i="1"/>
  <c r="AA4399" i="1"/>
  <c r="AA4400" i="1"/>
  <c r="AA4401" i="1"/>
  <c r="AA4402" i="1"/>
  <c r="AA4403" i="1"/>
  <c r="AA4404" i="1"/>
  <c r="AA4405" i="1"/>
  <c r="AA4406" i="1"/>
  <c r="AA4407" i="1"/>
  <c r="AA4408" i="1"/>
  <c r="AA4409" i="1"/>
  <c r="AA4410" i="1"/>
  <c r="AA4411" i="1"/>
  <c r="AA4412" i="1"/>
  <c r="AA4413" i="1"/>
  <c r="AA4414" i="1"/>
  <c r="AA4415" i="1"/>
  <c r="AA4416" i="1"/>
  <c r="AA4417" i="1"/>
  <c r="AA4418" i="1"/>
  <c r="AA4419" i="1"/>
  <c r="AA4420" i="1"/>
  <c r="AA4421" i="1"/>
  <c r="AA4422" i="1"/>
  <c r="AA4423" i="1"/>
  <c r="AA4424" i="1"/>
  <c r="AA4425" i="1"/>
  <c r="AA4426" i="1"/>
  <c r="AA4427" i="1"/>
  <c r="AA4428" i="1"/>
  <c r="AA4429" i="1"/>
  <c r="AA4430" i="1"/>
  <c r="AA4431" i="1"/>
  <c r="AA4432" i="1"/>
  <c r="AA4433" i="1"/>
  <c r="AA4434" i="1"/>
  <c r="AA4435" i="1"/>
  <c r="AA4436" i="1"/>
  <c r="AA4437" i="1"/>
  <c r="AA4438" i="1"/>
  <c r="AA4439" i="1"/>
  <c r="AA4440" i="1"/>
  <c r="AA4441" i="1"/>
  <c r="AA4442" i="1"/>
  <c r="AA4443" i="1"/>
  <c r="AA4444" i="1"/>
  <c r="AA4445" i="1"/>
  <c r="AA4446" i="1"/>
  <c r="AA4447" i="1"/>
  <c r="AA4448" i="1"/>
  <c r="AA4449" i="1"/>
  <c r="AA4450" i="1"/>
  <c r="AA4451" i="1"/>
  <c r="AA4452" i="1"/>
  <c r="AA4453" i="1"/>
  <c r="AA4454" i="1"/>
  <c r="AA4455" i="1"/>
  <c r="AA4456" i="1"/>
  <c r="AA4457" i="1"/>
  <c r="AA4458" i="1"/>
  <c r="AA4459" i="1"/>
  <c r="AA4460" i="1"/>
  <c r="AA4461" i="1"/>
  <c r="AA4462" i="1"/>
  <c r="AA4463" i="1"/>
  <c r="AA4464" i="1"/>
  <c r="AA4465" i="1"/>
  <c r="AA4466" i="1"/>
  <c r="AA4467" i="1"/>
  <c r="AA4468" i="1"/>
  <c r="AA4469" i="1"/>
  <c r="AA4470" i="1"/>
  <c r="AA4471" i="1"/>
  <c r="AA4472" i="1"/>
  <c r="AA4473" i="1"/>
  <c r="AA4474" i="1"/>
  <c r="AA4475" i="1"/>
  <c r="AA4476" i="1"/>
  <c r="AA4477" i="1"/>
  <c r="AA4478" i="1"/>
  <c r="AA4479" i="1"/>
  <c r="AA4480" i="1"/>
  <c r="AA4481" i="1"/>
  <c r="AA4482" i="1"/>
  <c r="AA4483" i="1"/>
  <c r="AA4484" i="1"/>
  <c r="AA4485" i="1"/>
  <c r="AA4486" i="1"/>
  <c r="AA4487" i="1"/>
  <c r="AA4488" i="1"/>
  <c r="AA4489" i="1"/>
  <c r="AA4490" i="1"/>
  <c r="AA4491" i="1"/>
  <c r="AA4492" i="1"/>
  <c r="AA4493" i="1"/>
  <c r="AA4494" i="1"/>
  <c r="AA4495" i="1"/>
  <c r="AA4496" i="1"/>
  <c r="AA4497" i="1"/>
  <c r="AA4498" i="1"/>
  <c r="AA4499" i="1"/>
  <c r="AA4500" i="1"/>
  <c r="AA4501" i="1"/>
  <c r="AA4502" i="1"/>
  <c r="AA4503" i="1"/>
  <c r="AA4504" i="1"/>
  <c r="AA4505" i="1"/>
  <c r="AA4506" i="1"/>
  <c r="AA4507" i="1"/>
  <c r="AA4508" i="1"/>
  <c r="AA4509" i="1"/>
  <c r="AA4510" i="1"/>
  <c r="AA4511" i="1"/>
  <c r="AA4512" i="1"/>
  <c r="AA4513" i="1"/>
  <c r="AA4514" i="1"/>
  <c r="AA4515" i="1"/>
  <c r="AA4516" i="1"/>
  <c r="AA4517" i="1"/>
  <c r="AA4518" i="1"/>
  <c r="AA4519" i="1"/>
  <c r="AA4520" i="1"/>
  <c r="AA4521" i="1"/>
  <c r="AA4522" i="1"/>
  <c r="AA4523" i="1"/>
  <c r="AA4524" i="1"/>
  <c r="AA4525" i="1"/>
  <c r="AA4526" i="1"/>
  <c r="AA4527" i="1"/>
  <c r="AA4528" i="1"/>
  <c r="AA4529" i="1"/>
  <c r="AA4530" i="1"/>
  <c r="AA4531" i="1"/>
  <c r="AA4532" i="1"/>
  <c r="AA4533" i="1"/>
  <c r="AA4534" i="1"/>
  <c r="AA4535" i="1"/>
  <c r="AA4536" i="1"/>
  <c r="AA4537" i="1"/>
  <c r="AA4538" i="1"/>
  <c r="AA4539" i="1"/>
  <c r="AA4540" i="1"/>
  <c r="AA4541" i="1"/>
  <c r="AA4542" i="1"/>
  <c r="AA4543" i="1"/>
  <c r="AA4544" i="1"/>
  <c r="AA4545" i="1"/>
  <c r="AA4546" i="1"/>
  <c r="AA4547" i="1"/>
  <c r="AA4548" i="1"/>
  <c r="AA4549" i="1"/>
  <c r="AA4550" i="1"/>
  <c r="AA4551" i="1"/>
  <c r="AA4552" i="1"/>
  <c r="AA4553" i="1"/>
  <c r="AA4554" i="1"/>
  <c r="AA4555" i="1"/>
  <c r="AA4556" i="1"/>
  <c r="AA4557" i="1"/>
  <c r="AA4558" i="1"/>
  <c r="AA4559" i="1"/>
  <c r="AA4560" i="1"/>
  <c r="AA4561" i="1"/>
  <c r="AA4562" i="1"/>
  <c r="AA4563" i="1"/>
  <c r="AA4564" i="1"/>
  <c r="AA4565" i="1"/>
  <c r="AA4566" i="1"/>
  <c r="AA4567" i="1"/>
  <c r="AA4568" i="1"/>
  <c r="AA4569" i="1"/>
  <c r="AA4570" i="1"/>
  <c r="AA4571" i="1"/>
  <c r="AA4572" i="1"/>
  <c r="AA4573" i="1"/>
  <c r="AA4574" i="1"/>
  <c r="AA4575" i="1"/>
  <c r="AA4576" i="1"/>
  <c r="AA4577" i="1"/>
  <c r="AA4578" i="1"/>
  <c r="AA4579" i="1"/>
  <c r="AA4580" i="1"/>
  <c r="AA4581" i="1"/>
  <c r="AA4582" i="1"/>
  <c r="AA4583" i="1"/>
  <c r="AA4584" i="1"/>
  <c r="AA4585" i="1"/>
  <c r="AA4586" i="1"/>
  <c r="AA4587" i="1"/>
  <c r="AA4588" i="1"/>
  <c r="AA4589" i="1"/>
  <c r="AA4590" i="1"/>
  <c r="AA4591" i="1"/>
  <c r="AA4592" i="1"/>
  <c r="AA4593" i="1"/>
  <c r="AA4594" i="1"/>
  <c r="AA4595" i="1"/>
  <c r="AA4596" i="1"/>
  <c r="AA4597" i="1"/>
  <c r="AA4598" i="1"/>
  <c r="AA4599" i="1"/>
  <c r="AA4600" i="1"/>
  <c r="AA4601" i="1"/>
  <c r="AA4602" i="1"/>
  <c r="AA4603" i="1"/>
  <c r="AA4604" i="1"/>
  <c r="AA4605" i="1"/>
  <c r="AA4606" i="1"/>
  <c r="AA4607" i="1"/>
  <c r="AA4608" i="1"/>
  <c r="AA4609" i="1"/>
  <c r="AA4610" i="1"/>
  <c r="AA4611" i="1"/>
  <c r="AA4612" i="1"/>
  <c r="AA4613" i="1"/>
  <c r="AA4614" i="1"/>
  <c r="AA4615" i="1"/>
  <c r="AA4616" i="1"/>
  <c r="AA4617" i="1"/>
  <c r="AA4618" i="1"/>
  <c r="AA4619" i="1"/>
  <c r="AA4620" i="1"/>
  <c r="AA4621" i="1"/>
  <c r="AA4622" i="1"/>
  <c r="AA4623" i="1"/>
  <c r="AA4624" i="1"/>
  <c r="AA4625" i="1"/>
  <c r="AA4626" i="1"/>
  <c r="AA4627" i="1"/>
  <c r="AA4628" i="1"/>
  <c r="AA4629" i="1"/>
  <c r="AA4630" i="1"/>
  <c r="AA4631" i="1"/>
  <c r="AA4632" i="1"/>
  <c r="AA4633" i="1"/>
  <c r="AA4634" i="1"/>
  <c r="AA4635" i="1"/>
  <c r="AA4636" i="1"/>
  <c r="AA4637" i="1"/>
  <c r="AA4638" i="1"/>
  <c r="AA4639" i="1"/>
  <c r="AA4640" i="1"/>
  <c r="AA4641" i="1"/>
  <c r="AA4642" i="1"/>
  <c r="AA4643" i="1"/>
  <c r="AA4644" i="1"/>
  <c r="AA4645" i="1"/>
  <c r="AA4646" i="1"/>
  <c r="AA4647" i="1"/>
  <c r="AA4648" i="1"/>
  <c r="AA4649" i="1"/>
  <c r="AA4650" i="1"/>
  <c r="AA4651" i="1"/>
  <c r="AA4652" i="1"/>
  <c r="AA4653" i="1"/>
  <c r="AA4654" i="1"/>
  <c r="AA4655" i="1"/>
  <c r="AA4656" i="1"/>
  <c r="AA4657" i="1"/>
  <c r="AA4658" i="1"/>
  <c r="AA4659" i="1"/>
  <c r="AA4660" i="1"/>
  <c r="AA4661" i="1"/>
  <c r="AA4662" i="1"/>
  <c r="AA4663" i="1"/>
  <c r="AA4664" i="1"/>
  <c r="AA4665" i="1"/>
  <c r="AA4666" i="1"/>
  <c r="AA4667" i="1"/>
  <c r="AA4668" i="1"/>
  <c r="AA4669" i="1"/>
  <c r="AA4670" i="1"/>
  <c r="AA4671" i="1"/>
  <c r="AA4672" i="1"/>
  <c r="AA4673" i="1"/>
  <c r="AA4674" i="1"/>
  <c r="AA4675" i="1"/>
  <c r="AA4676" i="1"/>
  <c r="AA4677" i="1"/>
  <c r="AA4678" i="1"/>
  <c r="AA4679" i="1"/>
  <c r="AA4680" i="1"/>
  <c r="AA4681" i="1"/>
  <c r="AA4682" i="1"/>
  <c r="AA4683" i="1"/>
  <c r="AA4684" i="1"/>
  <c r="AA4685" i="1"/>
  <c r="AA4686" i="1"/>
  <c r="AA4687" i="1"/>
  <c r="AA4688" i="1"/>
  <c r="AA4689" i="1"/>
  <c r="AA4690" i="1"/>
  <c r="AA4691" i="1"/>
  <c r="AA4692" i="1"/>
  <c r="AA4693" i="1"/>
  <c r="AA4694" i="1"/>
  <c r="AA4695" i="1"/>
  <c r="AA4696" i="1"/>
  <c r="AA4697" i="1"/>
  <c r="AA4698" i="1"/>
  <c r="AA4699" i="1"/>
  <c r="AA4700" i="1"/>
  <c r="AA4701" i="1"/>
  <c r="AA4702" i="1"/>
  <c r="AA4703" i="1"/>
  <c r="AA4704" i="1"/>
  <c r="AA4705" i="1"/>
  <c r="AA4706" i="1"/>
  <c r="AA4707" i="1"/>
  <c r="AA4708" i="1"/>
  <c r="AA4709" i="1"/>
  <c r="AA4710" i="1"/>
  <c r="AA4711" i="1"/>
  <c r="AA4712" i="1"/>
  <c r="AA4713" i="1"/>
  <c r="AA4714" i="1"/>
  <c r="AA4715" i="1"/>
  <c r="AA4716" i="1"/>
  <c r="AA4717" i="1"/>
  <c r="AA4718" i="1"/>
  <c r="AA4719" i="1"/>
  <c r="AA4720" i="1"/>
  <c r="AA4721" i="1"/>
  <c r="AA4722" i="1"/>
  <c r="AA4723" i="1"/>
  <c r="AA4724" i="1"/>
  <c r="AA4725" i="1"/>
  <c r="AA4726" i="1"/>
  <c r="AA4727" i="1"/>
  <c r="AA4728" i="1"/>
  <c r="AA4729" i="1"/>
  <c r="AA4730" i="1"/>
  <c r="AA4731" i="1"/>
  <c r="AA4732" i="1"/>
  <c r="AA4733" i="1"/>
  <c r="AA4734" i="1"/>
  <c r="AA4735" i="1"/>
  <c r="AA4736" i="1"/>
  <c r="AA4737" i="1"/>
  <c r="AA4738" i="1"/>
  <c r="AA4739" i="1"/>
  <c r="AA4740" i="1"/>
  <c r="AA4741" i="1"/>
  <c r="AA4742" i="1"/>
  <c r="AA4743" i="1"/>
  <c r="AA4744" i="1"/>
  <c r="AA4745" i="1"/>
  <c r="AA4746" i="1"/>
  <c r="AA4747" i="1"/>
  <c r="AA4748" i="1"/>
  <c r="AA4749" i="1"/>
  <c r="AA4750" i="1"/>
  <c r="AA4751" i="1"/>
  <c r="AA4752" i="1"/>
  <c r="AA4753" i="1"/>
  <c r="AA4754" i="1"/>
  <c r="AA4755" i="1"/>
  <c r="AA4756" i="1"/>
  <c r="AA4757" i="1"/>
  <c r="AA4758" i="1"/>
  <c r="AA4759" i="1"/>
  <c r="AA4760" i="1"/>
  <c r="AA4761" i="1"/>
  <c r="AA4762" i="1"/>
  <c r="AA4763" i="1"/>
  <c r="AA4764" i="1"/>
  <c r="AA4765" i="1"/>
  <c r="AA4766" i="1"/>
  <c r="AA4767" i="1"/>
  <c r="AA4768" i="1"/>
  <c r="AA4769" i="1"/>
  <c r="AA4770" i="1"/>
  <c r="AA4771" i="1"/>
  <c r="AA4772" i="1"/>
  <c r="AA4773" i="1"/>
  <c r="AA4774" i="1"/>
  <c r="AA4775" i="1"/>
  <c r="AA4776" i="1"/>
  <c r="AA4777" i="1"/>
  <c r="AA4778" i="1"/>
  <c r="AA4779" i="1"/>
  <c r="AA4780" i="1"/>
  <c r="AA4781" i="1"/>
  <c r="AA4782" i="1"/>
  <c r="AA4783" i="1"/>
  <c r="AA4784" i="1"/>
  <c r="AA4785" i="1"/>
  <c r="AA4786" i="1"/>
  <c r="AA4787" i="1"/>
  <c r="AA4788" i="1"/>
  <c r="AA4789" i="1"/>
  <c r="AA4790" i="1"/>
  <c r="AA4791" i="1"/>
  <c r="AA4792" i="1"/>
  <c r="AA4793" i="1"/>
  <c r="AA4794" i="1"/>
  <c r="AA4795" i="1"/>
  <c r="AA4796" i="1"/>
  <c r="AA4797" i="1"/>
  <c r="AA4798" i="1"/>
  <c r="AA4799" i="1"/>
  <c r="AA4800" i="1"/>
  <c r="AA4801" i="1"/>
  <c r="AA4802" i="1"/>
  <c r="AA4803" i="1"/>
  <c r="AA4804" i="1"/>
  <c r="AA4805" i="1"/>
  <c r="AA4806" i="1"/>
  <c r="AA4807" i="1"/>
  <c r="AA4808" i="1"/>
  <c r="AA4809" i="1"/>
  <c r="AA4810" i="1"/>
  <c r="AA4811" i="1"/>
  <c r="AA4812" i="1"/>
  <c r="AA4813" i="1"/>
  <c r="AA4814" i="1"/>
  <c r="AA4815" i="1"/>
  <c r="AA4816" i="1"/>
  <c r="AA4817" i="1"/>
  <c r="AA4818" i="1"/>
  <c r="AA4819" i="1"/>
  <c r="AA4820" i="1"/>
  <c r="AA4821" i="1"/>
  <c r="AA4822" i="1"/>
  <c r="AA4823" i="1"/>
  <c r="AA4824" i="1"/>
  <c r="AA4825" i="1"/>
  <c r="AA4826" i="1"/>
  <c r="AA4827" i="1"/>
  <c r="AA4828" i="1"/>
  <c r="AA4829" i="1"/>
  <c r="AA4830" i="1"/>
  <c r="AA4831" i="1"/>
  <c r="AA4832" i="1"/>
  <c r="AA4833" i="1"/>
  <c r="AA4834" i="1"/>
  <c r="AA4835" i="1"/>
  <c r="AA4836" i="1"/>
  <c r="AA4837" i="1"/>
  <c r="AA4838" i="1"/>
  <c r="AA4839" i="1"/>
  <c r="AA4840" i="1"/>
  <c r="AA4841" i="1"/>
  <c r="AA4842" i="1"/>
  <c r="AA4843" i="1"/>
  <c r="AA4844" i="1"/>
  <c r="AA4845" i="1"/>
  <c r="AA4846" i="1"/>
  <c r="AA4847" i="1"/>
  <c r="AA4848" i="1"/>
  <c r="AA4849" i="1"/>
  <c r="AA4850" i="1"/>
  <c r="AA4851" i="1"/>
  <c r="AA4852" i="1"/>
  <c r="AA4853" i="1"/>
  <c r="AA4854" i="1"/>
  <c r="AA4855" i="1"/>
  <c r="AA4856" i="1"/>
  <c r="AA4857" i="1"/>
  <c r="AA4858" i="1"/>
  <c r="AA4859" i="1"/>
  <c r="AA4860" i="1"/>
  <c r="AA4861" i="1"/>
  <c r="AA4862" i="1"/>
  <c r="AA4863" i="1"/>
  <c r="AA4864" i="1"/>
  <c r="AA4865" i="1"/>
  <c r="AA4866" i="1"/>
  <c r="AA4867" i="1"/>
  <c r="AA4868" i="1"/>
  <c r="AA4869" i="1"/>
  <c r="AA4870" i="1"/>
  <c r="AA4871" i="1"/>
  <c r="AA4872" i="1"/>
  <c r="AA4873" i="1"/>
  <c r="AA4874" i="1"/>
  <c r="AA4875" i="1"/>
  <c r="AA4876" i="1"/>
  <c r="AA4877" i="1"/>
  <c r="AA4878" i="1"/>
  <c r="AA4879" i="1"/>
  <c r="AA4880" i="1"/>
  <c r="AA4881" i="1"/>
  <c r="AA4882" i="1"/>
  <c r="AA4883" i="1"/>
  <c r="AA4884" i="1"/>
  <c r="AA4885" i="1"/>
  <c r="AA4886" i="1"/>
  <c r="AA4887" i="1"/>
  <c r="AA4888" i="1"/>
  <c r="AA4889" i="1"/>
  <c r="AA4890" i="1"/>
  <c r="AA4891" i="1"/>
  <c r="AA4892" i="1"/>
  <c r="AA4893" i="1"/>
  <c r="AA4894" i="1"/>
  <c r="AA4895" i="1"/>
  <c r="AA4896" i="1"/>
  <c r="AA4897" i="1"/>
  <c r="AA4898" i="1"/>
  <c r="AA4899" i="1"/>
  <c r="AA4900" i="1"/>
  <c r="AA4901" i="1"/>
  <c r="AA4902" i="1"/>
  <c r="AA4903" i="1"/>
  <c r="AA4904" i="1"/>
  <c r="AA4905" i="1"/>
  <c r="AA4906" i="1"/>
  <c r="AA4907" i="1"/>
  <c r="AA4908" i="1"/>
  <c r="AA4909" i="1"/>
  <c r="AA4910" i="1"/>
  <c r="AA4911" i="1"/>
  <c r="AA4912" i="1"/>
  <c r="AA4913" i="1"/>
  <c r="AA4914" i="1"/>
  <c r="AA4915" i="1"/>
  <c r="AA4916" i="1"/>
  <c r="AA4917" i="1"/>
  <c r="AA4918" i="1"/>
  <c r="AA4919" i="1"/>
  <c r="AA4920" i="1"/>
  <c r="AA4921" i="1"/>
  <c r="AA4922" i="1"/>
  <c r="AA4923" i="1"/>
  <c r="AA4924" i="1"/>
  <c r="AA4925" i="1"/>
  <c r="AA4926" i="1"/>
  <c r="AA4927" i="1"/>
  <c r="AA4928" i="1"/>
  <c r="AA4929" i="1"/>
  <c r="AA4930" i="1"/>
  <c r="AA4931" i="1"/>
  <c r="AA4932" i="1"/>
  <c r="AA4933" i="1"/>
  <c r="AA4934" i="1"/>
  <c r="AA4935" i="1"/>
  <c r="AA4936" i="1"/>
  <c r="AA4937" i="1"/>
  <c r="AA4938" i="1"/>
  <c r="AA4939" i="1"/>
  <c r="AA4940" i="1"/>
  <c r="AA4941" i="1"/>
  <c r="AA4942" i="1"/>
  <c r="AA4943" i="1"/>
  <c r="AA4944" i="1"/>
  <c r="AA4945" i="1"/>
  <c r="AA4946" i="1"/>
  <c r="AA4947" i="1"/>
  <c r="AA4948" i="1"/>
  <c r="AA4949" i="1"/>
  <c r="AA4950" i="1"/>
  <c r="AA4951" i="1"/>
  <c r="AA4952" i="1"/>
  <c r="AA4953" i="1"/>
  <c r="AA4954" i="1"/>
  <c r="AA4955" i="1"/>
  <c r="AA4956" i="1"/>
  <c r="AA4957" i="1"/>
  <c r="AA4958" i="1"/>
  <c r="AA4959" i="1"/>
  <c r="AA4960" i="1"/>
  <c r="AA4961" i="1"/>
  <c r="AA4962" i="1"/>
  <c r="AA4963" i="1"/>
  <c r="AA4964" i="1"/>
  <c r="AA4965" i="1"/>
  <c r="AA4966" i="1"/>
  <c r="AA4967" i="1"/>
  <c r="AA4968" i="1"/>
  <c r="AA4969" i="1"/>
  <c r="AA4970" i="1"/>
  <c r="AA4971" i="1"/>
  <c r="AA4972" i="1"/>
  <c r="AA4973" i="1"/>
  <c r="AA4974" i="1"/>
  <c r="AA4975" i="1"/>
  <c r="AA4976" i="1"/>
  <c r="AA4977" i="1"/>
  <c r="AA4978" i="1"/>
  <c r="AA4979" i="1"/>
  <c r="AA4980" i="1"/>
  <c r="AA4981" i="1"/>
  <c r="AA4982" i="1"/>
  <c r="AA4983" i="1"/>
  <c r="AA4984" i="1"/>
  <c r="AA4985" i="1"/>
  <c r="AA4986" i="1"/>
  <c r="AA4987" i="1"/>
  <c r="AA4988" i="1"/>
  <c r="AA4989" i="1"/>
  <c r="AA4990" i="1"/>
  <c r="AA4991" i="1"/>
  <c r="AA4992" i="1"/>
  <c r="AA4993" i="1"/>
  <c r="AA4994" i="1"/>
  <c r="AA4995" i="1"/>
  <c r="AA4996" i="1"/>
  <c r="AA4997" i="1"/>
  <c r="AA4998" i="1"/>
  <c r="AA4999" i="1"/>
  <c r="AA5000" i="1"/>
  <c r="AA5001" i="1"/>
  <c r="AA5002" i="1"/>
  <c r="AA5003" i="1"/>
  <c r="AA5004" i="1"/>
  <c r="AA5005" i="1"/>
  <c r="AA5006" i="1"/>
  <c r="AA5007" i="1"/>
  <c r="AA5008" i="1"/>
  <c r="AA5009" i="1"/>
  <c r="AA5010" i="1"/>
  <c r="AA5011" i="1"/>
  <c r="AA5012" i="1"/>
  <c r="AA5013" i="1"/>
  <c r="AA5014" i="1"/>
  <c r="AA5015" i="1"/>
  <c r="AA5016" i="1"/>
  <c r="AA5017" i="1"/>
  <c r="AA5018" i="1"/>
  <c r="AA5019" i="1"/>
  <c r="AA5020" i="1"/>
  <c r="AA5021" i="1"/>
  <c r="AA5022" i="1"/>
  <c r="AA5023" i="1"/>
  <c r="AA5024" i="1"/>
  <c r="AA5025" i="1"/>
  <c r="AA5026" i="1"/>
  <c r="AA5027" i="1"/>
  <c r="AA5028" i="1"/>
  <c r="AA5029" i="1"/>
  <c r="AA5030" i="1"/>
  <c r="AA5031" i="1"/>
  <c r="AA5032" i="1"/>
  <c r="AA5033" i="1"/>
  <c r="AA5034" i="1"/>
  <c r="AA5035" i="1"/>
  <c r="AA5036" i="1"/>
  <c r="AA5037" i="1"/>
  <c r="AA5038" i="1"/>
  <c r="AA5039" i="1"/>
  <c r="AA5040" i="1"/>
  <c r="AA5041" i="1"/>
  <c r="AA5042" i="1"/>
  <c r="AA5043" i="1"/>
  <c r="AA5044" i="1"/>
  <c r="AA5045" i="1"/>
  <c r="AA5046" i="1"/>
  <c r="AA5047" i="1"/>
  <c r="AA5048" i="1"/>
  <c r="AA5049" i="1"/>
  <c r="AA5050" i="1"/>
  <c r="AA5051" i="1"/>
  <c r="AA5052" i="1"/>
  <c r="AA5053" i="1"/>
  <c r="AA5054" i="1"/>
  <c r="AA5055" i="1"/>
  <c r="AA5056" i="1"/>
  <c r="AA5057" i="1"/>
  <c r="AA5058" i="1"/>
  <c r="AA5059" i="1"/>
  <c r="AA5060" i="1"/>
  <c r="AA5061" i="1"/>
  <c r="AA5062" i="1"/>
  <c r="AA5063" i="1"/>
  <c r="AA5064" i="1"/>
  <c r="AA5065" i="1"/>
  <c r="AA5066" i="1"/>
  <c r="AA5067" i="1"/>
  <c r="AA5068" i="1"/>
  <c r="AA5069" i="1"/>
  <c r="AA5070" i="1"/>
  <c r="AA5071" i="1"/>
  <c r="AA5072" i="1"/>
  <c r="AA5073" i="1"/>
  <c r="AA5074" i="1"/>
  <c r="AA5075" i="1"/>
  <c r="AA5076" i="1"/>
  <c r="AA5077" i="1"/>
  <c r="AA5078" i="1"/>
  <c r="AA5079" i="1"/>
  <c r="AA5080" i="1"/>
  <c r="AA5081" i="1"/>
  <c r="AA5082" i="1"/>
  <c r="AA5083" i="1"/>
  <c r="AA5084" i="1"/>
  <c r="AA5085" i="1"/>
  <c r="AA5086" i="1"/>
  <c r="AA5087" i="1"/>
  <c r="AA5088" i="1"/>
  <c r="AA5089" i="1"/>
  <c r="AA5090" i="1"/>
  <c r="AA5091" i="1"/>
  <c r="AA5092" i="1"/>
  <c r="AA5093" i="1"/>
  <c r="AA5094" i="1"/>
  <c r="AA5095" i="1"/>
  <c r="AA5096" i="1"/>
  <c r="AA5097" i="1"/>
  <c r="AA5098" i="1"/>
  <c r="AA5099" i="1"/>
  <c r="AA5100" i="1"/>
  <c r="AA5101" i="1"/>
  <c r="AA5102" i="1"/>
  <c r="AA5103" i="1"/>
  <c r="AA5104" i="1"/>
  <c r="AA5105" i="1"/>
  <c r="AA5106" i="1"/>
  <c r="AA5107" i="1"/>
  <c r="AA5108" i="1"/>
  <c r="AA5109" i="1"/>
  <c r="AA5110" i="1"/>
  <c r="AA5111" i="1"/>
  <c r="AA5112" i="1"/>
  <c r="AA5113" i="1"/>
  <c r="AA5114" i="1"/>
  <c r="AA5115" i="1"/>
  <c r="AA5116" i="1"/>
  <c r="AA5117" i="1"/>
  <c r="AA5118" i="1"/>
  <c r="AA5119" i="1"/>
  <c r="AA5120" i="1"/>
  <c r="AA5121" i="1"/>
  <c r="AA5122" i="1"/>
  <c r="AA5123" i="1"/>
  <c r="AA5124" i="1"/>
  <c r="AA5125" i="1"/>
  <c r="AA5126" i="1"/>
  <c r="AA5127" i="1"/>
  <c r="AA5128" i="1"/>
  <c r="AA5129" i="1"/>
  <c r="AA5130" i="1"/>
  <c r="AA5131" i="1"/>
  <c r="AA5132" i="1"/>
  <c r="AA5133" i="1"/>
  <c r="AA5134" i="1"/>
  <c r="AA5135" i="1"/>
  <c r="AA5136" i="1"/>
  <c r="AA5137" i="1"/>
  <c r="AA5138" i="1"/>
  <c r="AA5139" i="1"/>
  <c r="AA5140" i="1"/>
  <c r="AA5141" i="1"/>
  <c r="AA5142" i="1"/>
  <c r="AA5143" i="1"/>
  <c r="AA5144" i="1"/>
  <c r="AA5145" i="1"/>
  <c r="AA5146" i="1"/>
  <c r="AA5147" i="1"/>
  <c r="AA5148" i="1"/>
  <c r="AA5149" i="1"/>
  <c r="AA5150" i="1"/>
  <c r="AA5151" i="1"/>
  <c r="AA5152" i="1"/>
  <c r="AA5153" i="1"/>
  <c r="AA5154" i="1"/>
  <c r="AA5155" i="1"/>
  <c r="AA5156" i="1"/>
  <c r="AA5157" i="1"/>
  <c r="AA5158" i="1"/>
  <c r="AA5159" i="1"/>
  <c r="AA5160" i="1"/>
  <c r="AA5161" i="1"/>
  <c r="AA5162" i="1"/>
  <c r="AA5163" i="1"/>
  <c r="AA5164" i="1"/>
  <c r="AA5165" i="1"/>
  <c r="AA5166" i="1"/>
  <c r="AA5167" i="1"/>
  <c r="AA5168" i="1"/>
  <c r="AA5169" i="1"/>
  <c r="AA5170" i="1"/>
  <c r="AA5171" i="1"/>
  <c r="AA5172" i="1"/>
  <c r="AA5173" i="1"/>
  <c r="AA5174" i="1"/>
  <c r="AA5175" i="1"/>
  <c r="AA5176" i="1"/>
  <c r="AA5177" i="1"/>
  <c r="AA5178" i="1"/>
  <c r="AA5179" i="1"/>
  <c r="AA5180" i="1"/>
  <c r="AA5181" i="1"/>
  <c r="AA5182" i="1"/>
  <c r="AA5183" i="1"/>
  <c r="AA5184" i="1"/>
  <c r="AA5185" i="1"/>
  <c r="AA5186" i="1"/>
  <c r="AA5187" i="1"/>
  <c r="AA5188" i="1"/>
  <c r="AA5189" i="1"/>
  <c r="AA5190" i="1"/>
  <c r="AA5191" i="1"/>
  <c r="AA5192" i="1"/>
  <c r="AA5193" i="1"/>
  <c r="AA5194" i="1"/>
  <c r="AA5195" i="1"/>
  <c r="AA5196" i="1"/>
  <c r="AA5197" i="1"/>
  <c r="AA5198" i="1"/>
  <c r="AA5199" i="1"/>
  <c r="AA5200" i="1"/>
  <c r="AA5201" i="1"/>
  <c r="AA5202" i="1"/>
  <c r="AA5203" i="1"/>
  <c r="AA5204" i="1"/>
  <c r="AA5205" i="1"/>
  <c r="AA5206" i="1"/>
  <c r="AA5207" i="1"/>
  <c r="AA5208" i="1"/>
  <c r="AA5209" i="1"/>
  <c r="AA5210" i="1"/>
  <c r="AA5211" i="1"/>
  <c r="AA5212" i="1"/>
  <c r="AA5213" i="1"/>
  <c r="AA5214" i="1"/>
  <c r="AA5215" i="1"/>
  <c r="AA5216" i="1"/>
  <c r="AA5217" i="1"/>
  <c r="AA5218" i="1"/>
  <c r="AA5219" i="1"/>
  <c r="AA5220" i="1"/>
  <c r="AA5221" i="1"/>
  <c r="AA5222" i="1"/>
  <c r="AA5223" i="1"/>
  <c r="AA5224" i="1"/>
  <c r="AA5225" i="1"/>
  <c r="AA5226" i="1"/>
  <c r="AA5227" i="1"/>
  <c r="AA5228" i="1"/>
  <c r="AA5229" i="1"/>
  <c r="AA5230" i="1"/>
  <c r="AA5231" i="1"/>
  <c r="AA5232" i="1"/>
  <c r="AA5233" i="1"/>
  <c r="AA5234" i="1"/>
  <c r="AA5235" i="1"/>
  <c r="AA5236" i="1"/>
  <c r="AA5237" i="1"/>
  <c r="AA5238" i="1"/>
  <c r="AA5239" i="1"/>
  <c r="AA5240" i="1"/>
  <c r="AA5241" i="1"/>
  <c r="AA5242" i="1"/>
  <c r="AA5243" i="1"/>
  <c r="AA5244" i="1"/>
  <c r="AA5245" i="1"/>
  <c r="AA5246" i="1"/>
  <c r="AA5247" i="1"/>
  <c r="AA5248" i="1"/>
  <c r="AA5249" i="1"/>
  <c r="AA5250" i="1"/>
  <c r="AA5251" i="1"/>
  <c r="AA5252" i="1"/>
  <c r="AA5253" i="1"/>
  <c r="AA5254" i="1"/>
  <c r="AA5255" i="1"/>
  <c r="AA5256" i="1"/>
  <c r="AA5257" i="1"/>
  <c r="AA5258" i="1"/>
  <c r="AA5259" i="1"/>
  <c r="AA5260" i="1"/>
  <c r="AA5261" i="1"/>
  <c r="AA5262" i="1"/>
  <c r="AA5263" i="1"/>
  <c r="AA5264" i="1"/>
  <c r="AA5265" i="1"/>
  <c r="AA5266" i="1"/>
  <c r="AA5267" i="1"/>
  <c r="AA5268" i="1"/>
  <c r="AA5269" i="1"/>
  <c r="AA5270" i="1"/>
  <c r="AA5271" i="1"/>
  <c r="AA5272" i="1"/>
  <c r="AA5273" i="1"/>
  <c r="AA5274" i="1"/>
  <c r="AA5275" i="1"/>
  <c r="AA5276" i="1"/>
  <c r="AA5277" i="1"/>
  <c r="AA5278" i="1"/>
  <c r="AA5279" i="1"/>
  <c r="AA5280" i="1"/>
  <c r="AA5281" i="1"/>
  <c r="AA5282" i="1"/>
  <c r="AA5283" i="1"/>
  <c r="AA5284" i="1"/>
  <c r="AA5285" i="1"/>
  <c r="AA5286" i="1"/>
  <c r="AA5287" i="1"/>
  <c r="AA5288" i="1"/>
  <c r="AA5289" i="1"/>
  <c r="AA5290" i="1"/>
  <c r="AA5291" i="1"/>
  <c r="AA5292" i="1"/>
  <c r="AA5293" i="1"/>
  <c r="AA5294" i="1"/>
  <c r="AA5295" i="1"/>
  <c r="AA5296" i="1"/>
  <c r="AA5297" i="1"/>
  <c r="AA5298" i="1"/>
  <c r="AA5299" i="1"/>
  <c r="AA5300" i="1"/>
  <c r="AA5301" i="1"/>
  <c r="AA5302" i="1"/>
  <c r="AA5303" i="1"/>
  <c r="AA5304" i="1"/>
  <c r="AA5305" i="1"/>
  <c r="AA5306" i="1"/>
  <c r="AA5307" i="1"/>
  <c r="AA5308" i="1"/>
  <c r="AA5309" i="1"/>
  <c r="AA5310" i="1"/>
  <c r="AA5311" i="1"/>
  <c r="AA5312" i="1"/>
  <c r="AA5313" i="1"/>
  <c r="AA5314" i="1"/>
  <c r="AA5315" i="1"/>
  <c r="AA5316" i="1"/>
  <c r="AA5317" i="1"/>
  <c r="AA5318" i="1"/>
  <c r="AA5319" i="1"/>
  <c r="AA5320" i="1"/>
  <c r="AA5321" i="1"/>
  <c r="AA5322" i="1"/>
  <c r="AA5323" i="1"/>
  <c r="AA5324" i="1"/>
  <c r="AA5325" i="1"/>
  <c r="AA5326" i="1"/>
  <c r="AA5327" i="1"/>
  <c r="AA5328" i="1"/>
  <c r="AA5329" i="1"/>
  <c r="AA5330" i="1"/>
  <c r="AA5331" i="1"/>
  <c r="AA5332" i="1"/>
  <c r="AA5333" i="1"/>
  <c r="AA5334" i="1"/>
  <c r="AA5335" i="1"/>
  <c r="AA5336" i="1"/>
  <c r="AA5337" i="1"/>
  <c r="AA5338" i="1"/>
  <c r="AA5339" i="1"/>
  <c r="AA5340" i="1"/>
  <c r="AA5341" i="1"/>
  <c r="AA5342" i="1"/>
  <c r="AA5343" i="1"/>
  <c r="AA5344" i="1"/>
  <c r="AA5345" i="1"/>
  <c r="AA5346" i="1"/>
  <c r="AA5347" i="1"/>
  <c r="AA5348" i="1"/>
  <c r="AA5349" i="1"/>
  <c r="AA5350" i="1"/>
  <c r="AA5351" i="1"/>
  <c r="AA5352" i="1"/>
  <c r="AA581" i="1"/>
  <c r="I5360" i="1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N516" i="5"/>
  <c r="N517" i="5"/>
  <c r="N518" i="5"/>
  <c r="N519" i="5"/>
  <c r="N520" i="5"/>
  <c r="N521" i="5"/>
  <c r="N522" i="5"/>
  <c r="N523" i="5"/>
  <c r="N524" i="5"/>
  <c r="N525" i="5"/>
  <c r="N526" i="5"/>
  <c r="N527" i="5"/>
  <c r="N528" i="5"/>
  <c r="N529" i="5"/>
  <c r="N530" i="5"/>
  <c r="N531" i="5"/>
  <c r="N532" i="5"/>
  <c r="N533" i="5"/>
  <c r="N534" i="5"/>
  <c r="N535" i="5"/>
  <c r="N536" i="5"/>
  <c r="N537" i="5"/>
  <c r="N538" i="5"/>
  <c r="N539" i="5"/>
  <c r="N540" i="5"/>
  <c r="N541" i="5"/>
  <c r="N542" i="5"/>
  <c r="N543" i="5"/>
  <c r="N544" i="5"/>
  <c r="N545" i="5"/>
  <c r="N546" i="5"/>
  <c r="N547" i="5"/>
  <c r="N548" i="5"/>
  <c r="N549" i="5"/>
  <c r="N550" i="5"/>
  <c r="N551" i="5"/>
  <c r="N552" i="5"/>
  <c r="N553" i="5"/>
  <c r="N554" i="5"/>
  <c r="N555" i="5"/>
  <c r="N556" i="5"/>
  <c r="N557" i="5"/>
  <c r="N558" i="5"/>
  <c r="N559" i="5"/>
  <c r="N560" i="5"/>
  <c r="N561" i="5"/>
  <c r="N562" i="5"/>
  <c r="N563" i="5"/>
  <c r="N564" i="5"/>
  <c r="N565" i="5"/>
  <c r="N566" i="5"/>
  <c r="N567" i="5"/>
  <c r="N568" i="5"/>
  <c r="N569" i="5"/>
  <c r="N570" i="5"/>
  <c r="N571" i="5"/>
  <c r="N572" i="5"/>
  <c r="N573" i="5"/>
  <c r="N574" i="5"/>
  <c r="N575" i="5"/>
  <c r="N576" i="5"/>
  <c r="N577" i="5"/>
  <c r="N578" i="5"/>
  <c r="N579" i="5"/>
  <c r="N580" i="5"/>
  <c r="N581" i="5"/>
  <c r="N582" i="5"/>
  <c r="N583" i="5"/>
  <c r="N584" i="5"/>
  <c r="N585" i="5"/>
  <c r="N586" i="5"/>
  <c r="N587" i="5"/>
  <c r="N588" i="5"/>
  <c r="N589" i="5"/>
  <c r="N590" i="5"/>
  <c r="N591" i="5"/>
  <c r="N592" i="5"/>
  <c r="N593" i="5"/>
  <c r="N594" i="5"/>
  <c r="N595" i="5"/>
  <c r="N596" i="5"/>
  <c r="N597" i="5"/>
  <c r="N598" i="5"/>
  <c r="N599" i="5"/>
  <c r="N600" i="5"/>
  <c r="N601" i="5"/>
  <c r="N602" i="5"/>
  <c r="N603" i="5"/>
  <c r="N604" i="5"/>
  <c r="N605" i="5"/>
  <c r="N606" i="5"/>
  <c r="N607" i="5"/>
  <c r="N608" i="5"/>
  <c r="N609" i="5"/>
  <c r="N610" i="5"/>
  <c r="N611" i="5"/>
  <c r="N612" i="5"/>
  <c r="N613" i="5"/>
  <c r="N614" i="5"/>
  <c r="N615" i="5"/>
  <c r="N616" i="5"/>
  <c r="N617" i="5"/>
  <c r="N618" i="5"/>
  <c r="N619" i="5"/>
  <c r="N620" i="5"/>
  <c r="N621" i="5"/>
  <c r="N622" i="5"/>
  <c r="N623" i="5"/>
  <c r="N624" i="5"/>
  <c r="N625" i="5"/>
  <c r="N626" i="5"/>
  <c r="N627" i="5"/>
  <c r="N628" i="5"/>
  <c r="N629" i="5"/>
  <c r="N630" i="5"/>
  <c r="N631" i="5"/>
  <c r="N632" i="5"/>
  <c r="N633" i="5"/>
  <c r="N634" i="5"/>
  <c r="N635" i="5"/>
  <c r="N636" i="5"/>
  <c r="N637" i="5"/>
  <c r="N638" i="5"/>
  <c r="N639" i="5"/>
  <c r="N640" i="5"/>
  <c r="N641" i="5"/>
  <c r="N642" i="5"/>
  <c r="N643" i="5"/>
  <c r="N644" i="5"/>
  <c r="N645" i="5"/>
  <c r="N646" i="5"/>
  <c r="N647" i="5"/>
  <c r="N648" i="5"/>
  <c r="N649" i="5"/>
  <c r="N650" i="5"/>
  <c r="N651" i="5"/>
  <c r="N652" i="5"/>
  <c r="N653" i="5"/>
  <c r="N654" i="5"/>
  <c r="N655" i="5"/>
  <c r="N656" i="5"/>
  <c r="N657" i="5"/>
  <c r="N658" i="5"/>
  <c r="N659" i="5"/>
  <c r="N660" i="5"/>
  <c r="N661" i="5"/>
  <c r="N662" i="5"/>
  <c r="N663" i="5"/>
  <c r="N664" i="5"/>
  <c r="N665" i="5"/>
  <c r="N666" i="5"/>
  <c r="N667" i="5"/>
  <c r="N668" i="5"/>
  <c r="N669" i="5"/>
  <c r="N670" i="5"/>
  <c r="N671" i="5"/>
  <c r="N672" i="5"/>
  <c r="N673" i="5"/>
  <c r="N674" i="5"/>
  <c r="N675" i="5"/>
  <c r="N676" i="5"/>
  <c r="N677" i="5"/>
  <c r="N678" i="5"/>
  <c r="N679" i="5"/>
  <c r="N680" i="5"/>
  <c r="N681" i="5"/>
  <c r="N682" i="5"/>
  <c r="N683" i="5"/>
  <c r="N684" i="5"/>
  <c r="N685" i="5"/>
  <c r="N686" i="5"/>
  <c r="N687" i="5"/>
  <c r="N688" i="5"/>
  <c r="N689" i="5"/>
  <c r="N690" i="5"/>
  <c r="N691" i="5"/>
  <c r="N692" i="5"/>
  <c r="N693" i="5"/>
  <c r="N694" i="5"/>
  <c r="N695" i="5"/>
  <c r="N696" i="5"/>
  <c r="N697" i="5"/>
  <c r="N698" i="5"/>
  <c r="N699" i="5"/>
  <c r="N700" i="5"/>
  <c r="N701" i="5"/>
  <c r="N702" i="5"/>
  <c r="N703" i="5"/>
  <c r="N704" i="5"/>
  <c r="N705" i="5"/>
  <c r="N706" i="5"/>
  <c r="N707" i="5"/>
  <c r="N708" i="5"/>
  <c r="N709" i="5"/>
  <c r="N710" i="5"/>
  <c r="N711" i="5"/>
  <c r="N712" i="5"/>
  <c r="N713" i="5"/>
  <c r="N714" i="5"/>
  <c r="N715" i="5"/>
  <c r="N716" i="5"/>
  <c r="N717" i="5"/>
  <c r="N718" i="5"/>
  <c r="N719" i="5"/>
  <c r="N720" i="5"/>
  <c r="N721" i="5"/>
  <c r="N722" i="5"/>
  <c r="N723" i="5"/>
  <c r="N724" i="5"/>
  <c r="N725" i="5"/>
  <c r="N726" i="5"/>
  <c r="N727" i="5"/>
  <c r="N728" i="5"/>
  <c r="N729" i="5"/>
  <c r="N730" i="5"/>
  <c r="N731" i="5"/>
  <c r="N732" i="5"/>
  <c r="N733" i="5"/>
  <c r="N734" i="5"/>
  <c r="N735" i="5"/>
  <c r="N736" i="5"/>
  <c r="N737" i="5"/>
  <c r="N738" i="5"/>
  <c r="N739" i="5"/>
  <c r="N740" i="5"/>
  <c r="N741" i="5"/>
  <c r="N742" i="5"/>
  <c r="N743" i="5"/>
  <c r="N744" i="5"/>
  <c r="N745" i="5"/>
  <c r="N746" i="5"/>
  <c r="N747" i="5"/>
  <c r="N748" i="5"/>
  <c r="N749" i="5"/>
  <c r="N750" i="5"/>
  <c r="N751" i="5"/>
  <c r="N752" i="5"/>
  <c r="N753" i="5"/>
  <c r="N754" i="5"/>
  <c r="N755" i="5"/>
  <c r="N756" i="5"/>
  <c r="N757" i="5"/>
  <c r="N758" i="5"/>
  <c r="N759" i="5"/>
  <c r="N760" i="5"/>
  <c r="N761" i="5"/>
  <c r="N762" i="5"/>
  <c r="N763" i="5"/>
  <c r="N764" i="5"/>
  <c r="N765" i="5"/>
  <c r="N766" i="5"/>
  <c r="N767" i="5"/>
  <c r="N768" i="5"/>
  <c r="N769" i="5"/>
  <c r="N770" i="5"/>
  <c r="N771" i="5"/>
  <c r="N772" i="5"/>
  <c r="N773" i="5"/>
  <c r="N774" i="5"/>
  <c r="N775" i="5"/>
  <c r="N776" i="5"/>
  <c r="N777" i="5"/>
  <c r="N778" i="5"/>
  <c r="N779" i="5"/>
  <c r="N780" i="5"/>
  <c r="N781" i="5"/>
  <c r="N782" i="5"/>
  <c r="N783" i="5"/>
  <c r="N784" i="5"/>
  <c r="N785" i="5"/>
  <c r="N786" i="5"/>
  <c r="N787" i="5"/>
  <c r="N788" i="5"/>
  <c r="N789" i="5"/>
  <c r="N790" i="5"/>
  <c r="N791" i="5"/>
  <c r="N792" i="5"/>
  <c r="N793" i="5"/>
  <c r="N794" i="5"/>
  <c r="N795" i="5"/>
  <c r="N796" i="5"/>
  <c r="N797" i="5"/>
  <c r="N798" i="5"/>
  <c r="N799" i="5"/>
  <c r="N800" i="5"/>
  <c r="N801" i="5"/>
  <c r="N802" i="5"/>
  <c r="N803" i="5"/>
  <c r="N804" i="5"/>
  <c r="N805" i="5"/>
  <c r="N806" i="5"/>
  <c r="N807" i="5"/>
  <c r="N808" i="5"/>
  <c r="N809" i="5"/>
  <c r="N810" i="5"/>
  <c r="N811" i="5"/>
  <c r="N812" i="5"/>
  <c r="N813" i="5"/>
  <c r="N814" i="5"/>
  <c r="N815" i="5"/>
  <c r="N816" i="5"/>
  <c r="N817" i="5"/>
  <c r="N818" i="5"/>
  <c r="N819" i="5"/>
  <c r="N820" i="5"/>
  <c r="N821" i="5"/>
  <c r="N822" i="5"/>
  <c r="N823" i="5"/>
  <c r="N824" i="5"/>
  <c r="N825" i="5"/>
  <c r="N826" i="5"/>
  <c r="N827" i="5"/>
  <c r="N828" i="5"/>
  <c r="N829" i="5"/>
  <c r="N830" i="5"/>
  <c r="N831" i="5"/>
  <c r="N832" i="5"/>
  <c r="N833" i="5"/>
  <c r="N834" i="5"/>
  <c r="N835" i="5"/>
  <c r="N836" i="5"/>
  <c r="N837" i="5"/>
  <c r="N838" i="5"/>
  <c r="N839" i="5"/>
  <c r="N840" i="5"/>
  <c r="N841" i="5"/>
  <c r="N842" i="5"/>
  <c r="N843" i="5"/>
  <c r="N844" i="5"/>
  <c r="N845" i="5"/>
  <c r="N846" i="5"/>
  <c r="N847" i="5"/>
  <c r="N848" i="5"/>
  <c r="N849" i="5"/>
  <c r="N850" i="5"/>
  <c r="N851" i="5"/>
  <c r="N852" i="5"/>
  <c r="N853" i="5"/>
  <c r="N854" i="5"/>
  <c r="N855" i="5"/>
  <c r="N856" i="5"/>
  <c r="N857" i="5"/>
  <c r="N858" i="5"/>
  <c r="N859" i="5"/>
  <c r="N860" i="5"/>
  <c r="N861" i="5"/>
  <c r="N862" i="5"/>
  <c r="N863" i="5"/>
  <c r="N864" i="5"/>
  <c r="N865" i="5"/>
  <c r="N866" i="5"/>
  <c r="N867" i="5"/>
  <c r="N868" i="5"/>
  <c r="N869" i="5"/>
  <c r="N870" i="5"/>
  <c r="N871" i="5"/>
  <c r="N872" i="5"/>
  <c r="N873" i="5"/>
  <c r="N874" i="5"/>
  <c r="N875" i="5"/>
  <c r="N876" i="5"/>
  <c r="N877" i="5"/>
  <c r="N878" i="5"/>
  <c r="N879" i="5"/>
  <c r="N880" i="5"/>
  <c r="N881" i="5"/>
  <c r="N882" i="5"/>
  <c r="N883" i="5"/>
  <c r="N884" i="5"/>
  <c r="N885" i="5"/>
  <c r="N886" i="5"/>
  <c r="N887" i="5"/>
  <c r="N888" i="5"/>
  <c r="N889" i="5"/>
  <c r="N890" i="5"/>
  <c r="N891" i="5"/>
  <c r="N892" i="5"/>
  <c r="N893" i="5"/>
  <c r="N894" i="5"/>
  <c r="N895" i="5"/>
  <c r="N896" i="5"/>
  <c r="N897" i="5"/>
  <c r="N898" i="5"/>
  <c r="N899" i="5"/>
  <c r="N900" i="5"/>
  <c r="N901" i="5"/>
  <c r="N902" i="5"/>
  <c r="N903" i="5"/>
  <c r="N904" i="5"/>
  <c r="N905" i="5"/>
  <c r="N906" i="5"/>
  <c r="N907" i="5"/>
  <c r="N908" i="5"/>
  <c r="N909" i="5"/>
  <c r="N910" i="5"/>
  <c r="N911" i="5"/>
  <c r="N912" i="5"/>
  <c r="N913" i="5"/>
  <c r="N914" i="5"/>
  <c r="N915" i="5"/>
  <c r="N916" i="5"/>
  <c r="N917" i="5"/>
  <c r="N918" i="5"/>
  <c r="N919" i="5"/>
  <c r="N920" i="5"/>
  <c r="N921" i="5"/>
  <c r="N922" i="5"/>
  <c r="N923" i="5"/>
  <c r="N924" i="5"/>
  <c r="N925" i="5"/>
  <c r="N926" i="5"/>
  <c r="N927" i="5"/>
  <c r="N928" i="5"/>
  <c r="N929" i="5"/>
  <c r="N930" i="5"/>
  <c r="N931" i="5"/>
  <c r="N932" i="5"/>
  <c r="N933" i="5"/>
  <c r="N934" i="5"/>
  <c r="N935" i="5"/>
  <c r="N936" i="5"/>
  <c r="N937" i="5"/>
  <c r="N938" i="5"/>
  <c r="N939" i="5"/>
  <c r="N940" i="5"/>
  <c r="N941" i="5"/>
  <c r="N942" i="5"/>
  <c r="N943" i="5"/>
  <c r="N944" i="5"/>
  <c r="N945" i="5"/>
  <c r="N946" i="5"/>
  <c r="N947" i="5"/>
  <c r="N948" i="5"/>
  <c r="N949" i="5"/>
  <c r="N950" i="5"/>
  <c r="N951" i="5"/>
  <c r="N952" i="5"/>
  <c r="N953" i="5"/>
  <c r="N954" i="5"/>
  <c r="N955" i="5"/>
  <c r="N956" i="5"/>
  <c r="N957" i="5"/>
  <c r="N958" i="5"/>
  <c r="N959" i="5"/>
  <c r="N960" i="5"/>
  <c r="N961" i="5"/>
  <c r="N962" i="5"/>
  <c r="N963" i="5"/>
  <c r="N964" i="5"/>
  <c r="N965" i="5"/>
  <c r="N966" i="5"/>
  <c r="N967" i="5"/>
  <c r="N968" i="5"/>
  <c r="N969" i="5"/>
  <c r="N970" i="5"/>
  <c r="N971" i="5"/>
  <c r="N972" i="5"/>
  <c r="N973" i="5"/>
  <c r="N974" i="5"/>
  <c r="N975" i="5"/>
  <c r="N976" i="5"/>
  <c r="N977" i="5"/>
  <c r="N978" i="5"/>
  <c r="N979" i="5"/>
  <c r="N980" i="5"/>
  <c r="N981" i="5"/>
  <c r="N982" i="5"/>
  <c r="N983" i="5"/>
  <c r="N984" i="5"/>
  <c r="N985" i="5"/>
  <c r="N986" i="5"/>
  <c r="N987" i="5"/>
  <c r="N988" i="5"/>
  <c r="N989" i="5"/>
  <c r="N990" i="5"/>
  <c r="N991" i="5"/>
  <c r="N992" i="5"/>
  <c r="N993" i="5"/>
  <c r="N994" i="5"/>
  <c r="N995" i="5"/>
  <c r="N996" i="5"/>
  <c r="N997" i="5"/>
  <c r="N998" i="5"/>
  <c r="N999" i="5"/>
  <c r="N1000" i="5"/>
  <c r="N1001" i="5"/>
  <c r="N1002" i="5"/>
  <c r="N1003" i="5"/>
  <c r="N1004" i="5"/>
  <c r="N1005" i="5"/>
  <c r="N1006" i="5"/>
  <c r="N1007" i="5"/>
  <c r="N1008" i="5"/>
  <c r="N1009" i="5"/>
  <c r="N1010" i="5"/>
  <c r="N1011" i="5"/>
  <c r="N1012" i="5"/>
  <c r="N1013" i="5"/>
  <c r="N1014" i="5"/>
  <c r="N1015" i="5"/>
  <c r="N1016" i="5"/>
  <c r="N1017" i="5"/>
  <c r="N1018" i="5"/>
  <c r="N1019" i="5"/>
  <c r="N1020" i="5"/>
  <c r="N1021" i="5"/>
  <c r="N1022" i="5"/>
  <c r="N1023" i="5"/>
  <c r="N1024" i="5"/>
  <c r="N1025" i="5"/>
  <c r="N1026" i="5"/>
  <c r="N1027" i="5"/>
  <c r="N1028" i="5"/>
  <c r="N1029" i="5"/>
  <c r="N1030" i="5"/>
  <c r="N1031" i="5"/>
  <c r="N1032" i="5"/>
  <c r="N1033" i="5"/>
  <c r="N1034" i="5"/>
  <c r="N1035" i="5"/>
  <c r="N1036" i="5"/>
  <c r="N1037" i="5"/>
  <c r="N1038" i="5"/>
  <c r="N1039" i="5"/>
  <c r="N1040" i="5"/>
  <c r="N1041" i="5"/>
  <c r="N1042" i="5"/>
  <c r="N1043" i="5"/>
  <c r="N1044" i="5"/>
  <c r="N1045" i="5"/>
  <c r="N1046" i="5"/>
  <c r="N1047" i="5"/>
  <c r="N1048" i="5"/>
  <c r="N1049" i="5"/>
  <c r="N1050" i="5"/>
  <c r="N1051" i="5"/>
  <c r="N1052" i="5"/>
  <c r="N1053" i="5"/>
  <c r="N1054" i="5"/>
  <c r="N1055" i="5"/>
  <c r="N1056" i="5"/>
  <c r="N1057" i="5"/>
  <c r="N1058" i="5"/>
  <c r="N1059" i="5"/>
  <c r="N1060" i="5"/>
  <c r="N1061" i="5"/>
  <c r="N1062" i="5"/>
  <c r="N1063" i="5"/>
  <c r="N1064" i="5"/>
  <c r="N1065" i="5"/>
  <c r="N1066" i="5"/>
  <c r="N1067" i="5"/>
  <c r="N1068" i="5"/>
  <c r="N1069" i="5"/>
  <c r="N1070" i="5"/>
  <c r="N1071" i="5"/>
  <c r="N1072" i="5"/>
  <c r="N1073" i="5"/>
  <c r="N1074" i="5"/>
  <c r="N1075" i="5"/>
  <c r="N1076" i="5"/>
  <c r="N1077" i="5"/>
  <c r="N1078" i="5"/>
  <c r="N1079" i="5"/>
  <c r="N1080" i="5"/>
  <c r="N1081" i="5"/>
  <c r="N1082" i="5"/>
  <c r="N1083" i="5"/>
  <c r="N1084" i="5"/>
  <c r="N1085" i="5"/>
  <c r="N1086" i="5"/>
  <c r="N1087" i="5"/>
  <c r="N1088" i="5"/>
  <c r="N1089" i="5"/>
  <c r="N1090" i="5"/>
  <c r="N1091" i="5"/>
  <c r="N1092" i="5"/>
  <c r="N1093" i="5"/>
  <c r="N1094" i="5"/>
  <c r="N1095" i="5"/>
  <c r="N1096" i="5"/>
  <c r="N1097" i="5"/>
  <c r="N1098" i="5"/>
  <c r="N1099" i="5"/>
  <c r="N1100" i="5"/>
  <c r="N1101" i="5"/>
  <c r="N1102" i="5"/>
  <c r="N1103" i="5"/>
  <c r="N1104" i="5"/>
  <c r="N1105" i="5"/>
  <c r="N1106" i="5"/>
  <c r="N1107" i="5"/>
  <c r="N1108" i="5"/>
  <c r="N1109" i="5"/>
  <c r="N1110" i="5"/>
  <c r="N1111" i="5"/>
  <c r="N1112" i="5"/>
  <c r="N1113" i="5"/>
  <c r="N1114" i="5"/>
  <c r="N1115" i="5"/>
  <c r="N1116" i="5"/>
  <c r="N1117" i="5"/>
  <c r="N1118" i="5"/>
  <c r="N1119" i="5"/>
  <c r="N1120" i="5"/>
  <c r="N1121" i="5"/>
  <c r="N1122" i="5"/>
  <c r="N1123" i="5"/>
  <c r="N1124" i="5"/>
  <c r="N1125" i="5"/>
  <c r="N1126" i="5"/>
  <c r="N1127" i="5"/>
  <c r="N1128" i="5"/>
  <c r="N1129" i="5"/>
  <c r="N1130" i="5"/>
  <c r="N1131" i="5"/>
  <c r="N1132" i="5"/>
  <c r="N1133" i="5"/>
  <c r="N1134" i="5"/>
  <c r="N1135" i="5"/>
  <c r="N1136" i="5"/>
  <c r="N1137" i="5"/>
  <c r="N1138" i="5"/>
  <c r="N1139" i="5"/>
  <c r="N1140" i="5"/>
  <c r="N1141" i="5"/>
  <c r="N1142" i="5"/>
  <c r="N1143" i="5"/>
  <c r="N1144" i="5"/>
  <c r="N1145" i="5"/>
  <c r="N1146" i="5"/>
  <c r="N1147" i="5"/>
  <c r="N1148" i="5"/>
  <c r="N1149" i="5"/>
  <c r="N1150" i="5"/>
  <c r="N1151" i="5"/>
  <c r="N1152" i="5"/>
  <c r="N1153" i="5"/>
  <c r="N1154" i="5"/>
  <c r="N1155" i="5"/>
  <c r="N1156" i="5"/>
  <c r="N1157" i="5"/>
  <c r="N1158" i="5"/>
  <c r="N1159" i="5"/>
  <c r="N1160" i="5"/>
  <c r="N1161" i="5"/>
  <c r="N1162" i="5"/>
  <c r="N1163" i="5"/>
  <c r="N1164" i="5"/>
  <c r="N1165" i="5"/>
  <c r="N1166" i="5"/>
  <c r="N1167" i="5"/>
  <c r="N1168" i="5"/>
  <c r="N1169" i="5"/>
  <c r="N1170" i="5"/>
  <c r="N1171" i="5"/>
  <c r="N1172" i="5"/>
  <c r="N1173" i="5"/>
  <c r="N1174" i="5"/>
  <c r="N1175" i="5"/>
  <c r="N1176" i="5"/>
  <c r="N1177" i="5"/>
  <c r="N1178" i="5"/>
  <c r="N1179" i="5"/>
  <c r="N1180" i="5"/>
  <c r="N1181" i="5"/>
  <c r="N1182" i="5"/>
  <c r="N1183" i="5"/>
  <c r="N1184" i="5"/>
  <c r="N1185" i="5"/>
  <c r="N1186" i="5"/>
  <c r="N1187" i="5"/>
  <c r="N1188" i="5"/>
  <c r="N1189" i="5"/>
  <c r="N1190" i="5"/>
  <c r="N1191" i="5"/>
  <c r="N1192" i="5"/>
  <c r="N1193" i="5"/>
  <c r="N1194" i="5"/>
  <c r="N1195" i="5"/>
  <c r="N1196" i="5"/>
  <c r="N1197" i="5"/>
  <c r="N1198" i="5"/>
  <c r="N1199" i="5"/>
  <c r="N1200" i="5"/>
  <c r="N1201" i="5"/>
  <c r="N1202" i="5"/>
  <c r="N1203" i="5"/>
  <c r="N1204" i="5"/>
  <c r="N1205" i="5"/>
  <c r="N1206" i="5"/>
  <c r="N1207" i="5"/>
  <c r="N1208" i="5"/>
  <c r="N1209" i="5"/>
  <c r="N1210" i="5"/>
  <c r="N1211" i="5"/>
  <c r="N1212" i="5"/>
  <c r="N1213" i="5"/>
  <c r="N1214" i="5"/>
  <c r="N1215" i="5"/>
  <c r="N1216" i="5"/>
  <c r="N1217" i="5"/>
  <c r="N1218" i="5"/>
  <c r="N1219" i="5"/>
  <c r="N1220" i="5"/>
  <c r="N1221" i="5"/>
  <c r="N1222" i="5"/>
  <c r="N1223" i="5"/>
  <c r="N1224" i="5"/>
  <c r="N1225" i="5"/>
  <c r="N1226" i="5"/>
  <c r="N1227" i="5"/>
  <c r="N1228" i="5"/>
  <c r="N1229" i="5"/>
  <c r="N1230" i="5"/>
  <c r="N1231" i="5"/>
  <c r="N1232" i="5"/>
  <c r="N1233" i="5"/>
  <c r="N1234" i="5"/>
  <c r="N1235" i="5"/>
  <c r="N1236" i="5"/>
  <c r="N1237" i="5"/>
  <c r="N1238" i="5"/>
  <c r="N1239" i="5"/>
  <c r="N1240" i="5"/>
  <c r="N1241" i="5"/>
  <c r="N1242" i="5"/>
  <c r="N1243" i="5"/>
  <c r="N1244" i="5"/>
  <c r="N1245" i="5"/>
  <c r="N1246" i="5"/>
  <c r="N1247" i="5"/>
  <c r="N1248" i="5"/>
  <c r="N1249" i="5"/>
  <c r="N1250" i="5"/>
  <c r="N1251" i="5"/>
  <c r="N1252" i="5"/>
  <c r="N1253" i="5"/>
  <c r="N1254" i="5"/>
  <c r="N1255" i="5"/>
  <c r="N1256" i="5"/>
  <c r="N1257" i="5"/>
  <c r="N1258" i="5"/>
  <c r="N1259" i="5"/>
  <c r="N1260" i="5"/>
  <c r="N1261" i="5"/>
  <c r="N1262" i="5"/>
  <c r="N1263" i="5"/>
  <c r="N1264" i="5"/>
  <c r="N1265" i="5"/>
  <c r="N1266" i="5"/>
  <c r="N1267" i="5"/>
  <c r="N1268" i="5"/>
  <c r="N1269" i="5"/>
  <c r="N1270" i="5"/>
  <c r="N1271" i="5"/>
  <c r="N1272" i="5"/>
  <c r="N1273" i="5"/>
  <c r="N1274" i="5"/>
  <c r="N1275" i="5"/>
  <c r="N1276" i="5"/>
  <c r="N1277" i="5"/>
  <c r="N1278" i="5"/>
  <c r="N1279" i="5"/>
  <c r="N1280" i="5"/>
  <c r="N1281" i="5"/>
  <c r="N1282" i="5"/>
  <c r="N1283" i="5"/>
  <c r="N1284" i="5"/>
  <c r="N1285" i="5"/>
  <c r="N1286" i="5"/>
  <c r="N1287" i="5"/>
  <c r="N1288" i="5"/>
  <c r="N1289" i="5"/>
  <c r="N1290" i="5"/>
  <c r="N1291" i="5"/>
  <c r="N1292" i="5"/>
  <c r="N1293" i="5"/>
  <c r="N1294" i="5"/>
  <c r="N1295" i="5"/>
  <c r="N1296" i="5"/>
  <c r="N1297" i="5"/>
  <c r="N1298" i="5"/>
  <c r="N1299" i="5"/>
  <c r="N1300" i="5"/>
  <c r="N1301" i="5"/>
  <c r="N1302" i="5"/>
  <c r="N1303" i="5"/>
  <c r="N1304" i="5"/>
  <c r="N1305" i="5"/>
  <c r="N1306" i="5"/>
  <c r="N1307" i="5"/>
  <c r="N1308" i="5"/>
  <c r="N1309" i="5"/>
  <c r="N1310" i="5"/>
  <c r="N1311" i="5"/>
  <c r="N1312" i="5"/>
  <c r="N1313" i="5"/>
  <c r="N1314" i="5"/>
  <c r="N1315" i="5"/>
  <c r="N1316" i="5"/>
  <c r="N1317" i="5"/>
  <c r="N1318" i="5"/>
  <c r="N1319" i="5"/>
  <c r="N1320" i="5"/>
  <c r="N1321" i="5"/>
  <c r="N1322" i="5"/>
  <c r="N1323" i="5"/>
  <c r="N1324" i="5"/>
  <c r="N1325" i="5"/>
  <c r="N1326" i="5"/>
  <c r="N1327" i="5"/>
  <c r="N1328" i="5"/>
  <c r="N1329" i="5"/>
  <c r="N1330" i="5"/>
  <c r="N1331" i="5"/>
  <c r="N1332" i="5"/>
  <c r="N1333" i="5"/>
  <c r="N1334" i="5"/>
  <c r="N1335" i="5"/>
  <c r="N1336" i="5"/>
  <c r="N1337" i="5"/>
  <c r="N1338" i="5"/>
  <c r="N1339" i="5"/>
  <c r="N1340" i="5"/>
  <c r="N1341" i="5"/>
  <c r="N1342" i="5"/>
  <c r="N1343" i="5"/>
  <c r="N1344" i="5"/>
  <c r="N1345" i="5"/>
  <c r="N1346" i="5"/>
  <c r="N1347" i="5"/>
  <c r="N1348" i="5"/>
  <c r="N1349" i="5"/>
  <c r="N1350" i="5"/>
  <c r="N1351" i="5"/>
  <c r="N1352" i="5"/>
  <c r="N1353" i="5"/>
  <c r="N1354" i="5"/>
  <c r="N1355" i="5"/>
  <c r="N1356" i="5"/>
  <c r="N1357" i="5"/>
  <c r="N1358" i="5"/>
  <c r="N1359" i="5"/>
  <c r="N1360" i="5"/>
  <c r="N1361" i="5"/>
  <c r="N1362" i="5"/>
  <c r="N1363" i="5"/>
  <c r="N1364" i="5"/>
  <c r="N1365" i="5"/>
  <c r="N1366" i="5"/>
  <c r="N1367" i="5"/>
  <c r="N1368" i="5"/>
  <c r="N1369" i="5"/>
  <c r="N1370" i="5"/>
  <c r="N1371" i="5"/>
  <c r="N1372" i="5"/>
  <c r="N1373" i="5"/>
  <c r="N1374" i="5"/>
  <c r="N1375" i="5"/>
  <c r="N1376" i="5"/>
  <c r="N1377" i="5"/>
  <c r="N1378" i="5"/>
  <c r="N1379" i="5"/>
  <c r="N1380" i="5"/>
  <c r="N1381" i="5"/>
  <c r="N1382" i="5"/>
  <c r="N1383" i="5"/>
  <c r="N1384" i="5"/>
  <c r="N1385" i="5"/>
  <c r="N1386" i="5"/>
  <c r="N1387" i="5"/>
  <c r="N1388" i="5"/>
  <c r="N1389" i="5"/>
  <c r="N1390" i="5"/>
  <c r="N1391" i="5"/>
  <c r="N1392" i="5"/>
  <c r="N1393" i="5"/>
  <c r="N1394" i="5"/>
  <c r="N1395" i="5"/>
  <c r="N1396" i="5"/>
  <c r="N1397" i="5"/>
  <c r="N1398" i="5"/>
  <c r="N1399" i="5"/>
  <c r="N1400" i="5"/>
  <c r="N1401" i="5"/>
  <c r="N1402" i="5"/>
  <c r="N1403" i="5"/>
  <c r="N1404" i="5"/>
  <c r="N1405" i="5"/>
  <c r="N1406" i="5"/>
  <c r="N1407" i="5"/>
  <c r="N1408" i="5"/>
  <c r="N1409" i="5"/>
  <c r="N1410" i="5"/>
  <c r="N1411" i="5"/>
  <c r="N1412" i="5"/>
  <c r="N1413" i="5"/>
  <c r="N1414" i="5"/>
  <c r="N1415" i="5"/>
  <c r="N1416" i="5"/>
  <c r="N1417" i="5"/>
  <c r="N1418" i="5"/>
  <c r="N1419" i="5"/>
  <c r="N1420" i="5"/>
  <c r="N1421" i="5"/>
  <c r="N1422" i="5"/>
  <c r="N1423" i="5"/>
  <c r="N1424" i="5"/>
  <c r="N1425" i="5"/>
  <c r="N1426" i="5"/>
  <c r="N1427" i="5"/>
  <c r="N1428" i="5"/>
  <c r="N1429" i="5"/>
  <c r="N1430" i="5"/>
  <c r="N1431" i="5"/>
  <c r="N1432" i="5"/>
  <c r="N1433" i="5"/>
  <c r="N1434" i="5"/>
  <c r="N1435" i="5"/>
  <c r="N1436" i="5"/>
  <c r="N1437" i="5"/>
  <c r="N1438" i="5"/>
  <c r="N1439" i="5"/>
  <c r="N1440" i="5"/>
  <c r="N1441" i="5"/>
  <c r="N1442" i="5"/>
  <c r="N1443" i="5"/>
  <c r="N1444" i="5"/>
  <c r="N1445" i="5"/>
  <c r="N1446" i="5"/>
  <c r="N1447" i="5"/>
  <c r="N1448" i="5"/>
  <c r="N1449" i="5"/>
  <c r="N1450" i="5"/>
  <c r="N1451" i="5"/>
  <c r="N1452" i="5"/>
  <c r="N1453" i="5"/>
  <c r="N1454" i="5"/>
  <c r="N1455" i="5"/>
  <c r="N1456" i="5"/>
  <c r="N1457" i="5"/>
  <c r="N1458" i="5"/>
  <c r="N1459" i="5"/>
  <c r="N1460" i="5"/>
  <c r="N1461" i="5"/>
  <c r="N1462" i="5"/>
  <c r="N1463" i="5"/>
  <c r="N1464" i="5"/>
  <c r="N1465" i="5"/>
  <c r="N1466" i="5"/>
  <c r="N1467" i="5"/>
  <c r="N1468" i="5"/>
  <c r="N1469" i="5"/>
  <c r="N1470" i="5"/>
  <c r="N1471" i="5"/>
  <c r="N1472" i="5"/>
  <c r="N1473" i="5"/>
  <c r="N1474" i="5"/>
  <c r="N1475" i="5"/>
  <c r="N1476" i="5"/>
  <c r="N1477" i="5"/>
  <c r="N1478" i="5"/>
  <c r="N1479" i="5"/>
  <c r="N1480" i="5"/>
  <c r="N1481" i="5"/>
  <c r="N1482" i="5"/>
  <c r="N1483" i="5"/>
  <c r="N1484" i="5"/>
  <c r="N1485" i="5"/>
  <c r="N1486" i="5"/>
  <c r="N1487" i="5"/>
  <c r="N1488" i="5"/>
  <c r="N1489" i="5"/>
  <c r="N1490" i="5"/>
  <c r="N1491" i="5"/>
  <c r="N1492" i="5"/>
  <c r="N1493" i="5"/>
  <c r="N1494" i="5"/>
  <c r="N1495" i="5"/>
  <c r="N1496" i="5"/>
  <c r="N1497" i="5"/>
  <c r="N1498" i="5"/>
  <c r="N1499" i="5"/>
  <c r="N1500" i="5"/>
  <c r="N1501" i="5"/>
  <c r="N1502" i="5"/>
  <c r="N1503" i="5"/>
  <c r="N1504" i="5"/>
  <c r="N1505" i="5"/>
  <c r="N1506" i="5"/>
  <c r="N1507" i="5"/>
  <c r="N1508" i="5"/>
  <c r="N1509" i="5"/>
  <c r="N1510" i="5"/>
  <c r="N1511" i="5"/>
  <c r="N1512" i="5"/>
  <c r="N1513" i="5"/>
  <c r="N1514" i="5"/>
  <c r="N1515" i="5"/>
  <c r="N1516" i="5"/>
  <c r="N1517" i="5"/>
  <c r="N1518" i="5"/>
  <c r="N1519" i="5"/>
  <c r="N1520" i="5"/>
  <c r="N1521" i="5"/>
  <c r="N1522" i="5"/>
  <c r="N1523" i="5"/>
  <c r="N1524" i="5"/>
  <c r="N1525" i="5"/>
  <c r="N1526" i="5"/>
  <c r="N1527" i="5"/>
  <c r="N1528" i="5"/>
  <c r="N1529" i="5"/>
  <c r="N1530" i="5"/>
  <c r="N1531" i="5"/>
  <c r="N1532" i="5"/>
  <c r="N1533" i="5"/>
  <c r="N1534" i="5"/>
  <c r="N1535" i="5"/>
  <c r="N1536" i="5"/>
  <c r="N1537" i="5"/>
  <c r="N1538" i="5"/>
  <c r="N1539" i="5"/>
  <c r="N1540" i="5"/>
  <c r="N1541" i="5"/>
  <c r="N1542" i="5"/>
  <c r="N1543" i="5"/>
  <c r="N1544" i="5"/>
  <c r="N1545" i="5"/>
  <c r="N1546" i="5"/>
  <c r="N1547" i="5"/>
  <c r="N1548" i="5"/>
  <c r="N1549" i="5"/>
  <c r="N1550" i="5"/>
  <c r="N1551" i="5"/>
  <c r="N1552" i="5"/>
  <c r="N1553" i="5"/>
  <c r="N1554" i="5"/>
  <c r="N1555" i="5"/>
  <c r="N1556" i="5"/>
  <c r="N1557" i="5"/>
  <c r="N1558" i="5"/>
  <c r="N1559" i="5"/>
  <c r="N1560" i="5"/>
  <c r="N1561" i="5"/>
  <c r="N1562" i="5"/>
  <c r="N1563" i="5"/>
  <c r="N1564" i="5"/>
  <c r="N1565" i="5"/>
  <c r="N1566" i="5"/>
  <c r="N1567" i="5"/>
  <c r="N1568" i="5"/>
  <c r="N1569" i="5"/>
  <c r="N1570" i="5"/>
  <c r="N1571" i="5"/>
  <c r="N1572" i="5"/>
  <c r="N1573" i="5"/>
  <c r="N1574" i="5"/>
  <c r="N1575" i="5"/>
  <c r="N1576" i="5"/>
  <c r="N1577" i="5"/>
  <c r="N1578" i="5"/>
  <c r="N1579" i="5"/>
  <c r="N1580" i="5"/>
  <c r="N1581" i="5"/>
  <c r="N1582" i="5"/>
  <c r="N1583" i="5"/>
  <c r="N1584" i="5"/>
  <c r="N1585" i="5"/>
  <c r="N1586" i="5"/>
  <c r="N1587" i="5"/>
  <c r="N1588" i="5"/>
  <c r="N1589" i="5"/>
  <c r="N1590" i="5"/>
  <c r="N1591" i="5"/>
  <c r="N1592" i="5"/>
  <c r="N1593" i="5"/>
  <c r="N1594" i="5"/>
  <c r="N1595" i="5"/>
  <c r="N1596" i="5"/>
  <c r="N1597" i="5"/>
  <c r="N1598" i="5"/>
  <c r="N1599" i="5"/>
  <c r="N1600" i="5"/>
  <c r="N1601" i="5"/>
  <c r="N1602" i="5"/>
  <c r="N1603" i="5"/>
  <c r="N1604" i="5"/>
  <c r="N1605" i="5"/>
  <c r="N1606" i="5"/>
  <c r="N1607" i="5"/>
  <c r="N1608" i="5"/>
  <c r="N1609" i="5"/>
  <c r="N1610" i="5"/>
  <c r="N1611" i="5"/>
  <c r="N1612" i="5"/>
  <c r="N1613" i="5"/>
  <c r="N1614" i="5"/>
  <c r="N1615" i="5"/>
  <c r="N1616" i="5"/>
  <c r="N1617" i="5"/>
  <c r="N1618" i="5"/>
  <c r="N1619" i="5"/>
  <c r="N1620" i="5"/>
  <c r="N1621" i="5"/>
  <c r="N1622" i="5"/>
  <c r="N1623" i="5"/>
  <c r="N1624" i="5"/>
  <c r="N1625" i="5"/>
  <c r="N1626" i="5"/>
  <c r="N1627" i="5"/>
  <c r="N1628" i="5"/>
  <c r="N1629" i="5"/>
  <c r="N1630" i="5"/>
  <c r="N1631" i="5"/>
  <c r="N1632" i="5"/>
  <c r="N1633" i="5"/>
  <c r="N1634" i="5"/>
  <c r="N1635" i="5"/>
  <c r="N1636" i="5"/>
  <c r="N1637" i="5"/>
  <c r="N1638" i="5"/>
  <c r="N1639" i="5"/>
  <c r="N1640" i="5"/>
  <c r="N1641" i="5"/>
  <c r="N1642" i="5"/>
  <c r="N1643" i="5"/>
  <c r="N1644" i="5"/>
  <c r="N1645" i="5"/>
  <c r="N1646" i="5"/>
  <c r="N1647" i="5"/>
  <c r="N1648" i="5"/>
  <c r="N1649" i="5"/>
  <c r="N1650" i="5"/>
  <c r="N1651" i="5"/>
  <c r="N1652" i="5"/>
  <c r="N1653" i="5"/>
  <c r="N1654" i="5"/>
  <c r="N1655" i="5"/>
  <c r="N1656" i="5"/>
  <c r="N1657" i="5"/>
  <c r="N1658" i="5"/>
  <c r="N1659" i="5"/>
  <c r="N1660" i="5"/>
  <c r="N1661" i="5"/>
  <c r="N1662" i="5"/>
  <c r="N1663" i="5"/>
  <c r="N1664" i="5"/>
  <c r="N1665" i="5"/>
  <c r="N1666" i="5"/>
  <c r="N1667" i="5"/>
  <c r="N1668" i="5"/>
  <c r="N1669" i="5"/>
  <c r="N1670" i="5"/>
  <c r="N1671" i="5"/>
  <c r="N1672" i="5"/>
  <c r="N1673" i="5"/>
  <c r="N1674" i="5"/>
  <c r="N1675" i="5"/>
  <c r="N1676" i="5"/>
  <c r="N1677" i="5"/>
  <c r="N1678" i="5"/>
  <c r="N1679" i="5"/>
  <c r="N1680" i="5"/>
  <c r="N1681" i="5"/>
  <c r="N1682" i="5"/>
  <c r="N1683" i="5"/>
  <c r="N1684" i="5"/>
  <c r="N1685" i="5"/>
  <c r="N1686" i="5"/>
  <c r="N1687" i="5"/>
  <c r="N1688" i="5"/>
  <c r="N1689" i="5"/>
  <c r="N1690" i="5"/>
  <c r="N1691" i="5"/>
  <c r="N1692" i="5"/>
  <c r="N1693" i="5"/>
  <c r="N1694" i="5"/>
  <c r="N1695" i="5"/>
  <c r="N1696" i="5"/>
  <c r="N1697" i="5"/>
  <c r="N1698" i="5"/>
  <c r="N1699" i="5"/>
  <c r="N1700" i="5"/>
  <c r="N1701" i="5"/>
  <c r="N1702" i="5"/>
  <c r="N1703" i="5"/>
  <c r="N1704" i="5"/>
  <c r="N1705" i="5"/>
  <c r="N1706" i="5"/>
  <c r="N1707" i="5"/>
  <c r="N1708" i="5"/>
  <c r="N1709" i="5"/>
  <c r="N1710" i="5"/>
  <c r="N1711" i="5"/>
  <c r="N1712" i="5"/>
  <c r="N1713" i="5"/>
  <c r="N1714" i="5"/>
  <c r="N1715" i="5"/>
  <c r="N1716" i="5"/>
  <c r="N1717" i="5"/>
  <c r="N1718" i="5"/>
  <c r="N1719" i="5"/>
  <c r="N1720" i="5"/>
  <c r="N1721" i="5"/>
  <c r="N1722" i="5"/>
  <c r="N1723" i="5"/>
  <c r="N1724" i="5"/>
  <c r="N1725" i="5"/>
  <c r="N1726" i="5"/>
  <c r="N1727" i="5"/>
  <c r="N1728" i="5"/>
  <c r="N1729" i="5"/>
  <c r="N1730" i="5"/>
  <c r="N1731" i="5"/>
  <c r="N1732" i="5"/>
  <c r="N1733" i="5"/>
  <c r="N1734" i="5"/>
  <c r="N1735" i="5"/>
  <c r="N1736" i="5"/>
  <c r="N1737" i="5"/>
  <c r="N1738" i="5"/>
  <c r="N1739" i="5"/>
  <c r="N1740" i="5"/>
  <c r="N1741" i="5"/>
  <c r="N1742" i="5"/>
  <c r="N1743" i="5"/>
  <c r="N1744" i="5"/>
  <c r="N1745" i="5"/>
  <c r="N1746" i="5"/>
  <c r="N1747" i="5"/>
  <c r="N1748" i="5"/>
  <c r="N1749" i="5"/>
  <c r="N1750" i="5"/>
  <c r="N1751" i="5"/>
  <c r="N1752" i="5"/>
  <c r="N1753" i="5"/>
  <c r="N1754" i="5"/>
  <c r="N1755" i="5"/>
  <c r="N1756" i="5"/>
  <c r="N1757" i="5"/>
  <c r="N1758" i="5"/>
  <c r="N1759" i="5"/>
  <c r="N1760" i="5"/>
  <c r="N1761" i="5"/>
  <c r="N1762" i="5"/>
  <c r="N1763" i="5"/>
  <c r="N1764" i="5"/>
  <c r="N1765" i="5"/>
  <c r="N1766" i="5"/>
  <c r="N1767" i="5"/>
  <c r="N1768" i="5"/>
  <c r="N1769" i="5"/>
  <c r="N1770" i="5"/>
  <c r="N1771" i="5"/>
  <c r="N1772" i="5"/>
  <c r="N1773" i="5"/>
  <c r="N1774" i="5"/>
  <c r="N1775" i="5"/>
  <c r="N1776" i="5"/>
  <c r="N1777" i="5"/>
  <c r="N1778" i="5"/>
  <c r="N1779" i="5"/>
  <c r="N1780" i="5"/>
  <c r="N1781" i="5"/>
  <c r="N1782" i="5"/>
  <c r="N1783" i="5"/>
  <c r="N1784" i="5"/>
  <c r="N1785" i="5"/>
  <c r="N1786" i="5"/>
  <c r="N1787" i="5"/>
  <c r="N1788" i="5"/>
  <c r="N1789" i="5"/>
  <c r="N1790" i="5"/>
  <c r="N1791" i="5"/>
  <c r="N1792" i="5"/>
  <c r="N1793" i="5"/>
  <c r="N1794" i="5"/>
  <c r="N1795" i="5"/>
  <c r="N1796" i="5"/>
  <c r="N1797" i="5"/>
  <c r="N1798" i="5"/>
  <c r="N1799" i="5"/>
  <c r="N1800" i="5"/>
  <c r="N1801" i="5"/>
  <c r="N1802" i="5"/>
  <c r="N1803" i="5"/>
  <c r="N1804" i="5"/>
  <c r="N1805" i="5"/>
  <c r="N1806" i="5"/>
  <c r="N1807" i="5"/>
  <c r="N1808" i="5"/>
  <c r="N1809" i="5"/>
  <c r="N1810" i="5"/>
  <c r="N1811" i="5"/>
  <c r="N1812" i="5"/>
  <c r="N1813" i="5"/>
  <c r="N1814" i="5"/>
  <c r="N1815" i="5"/>
  <c r="N1816" i="5"/>
  <c r="N1817" i="5"/>
  <c r="N1818" i="5"/>
  <c r="N1819" i="5"/>
  <c r="N1820" i="5"/>
  <c r="N1821" i="5"/>
  <c r="N1822" i="5"/>
  <c r="N1823" i="5"/>
  <c r="N1824" i="5"/>
  <c r="N1825" i="5"/>
  <c r="N1826" i="5"/>
  <c r="N1827" i="5"/>
  <c r="N1828" i="5"/>
  <c r="N1829" i="5"/>
  <c r="N1830" i="5"/>
  <c r="N1831" i="5"/>
  <c r="N1832" i="5"/>
  <c r="N1833" i="5"/>
  <c r="N1834" i="5"/>
  <c r="N1835" i="5"/>
  <c r="N1836" i="5"/>
  <c r="N1837" i="5"/>
  <c r="N1838" i="5"/>
  <c r="N1839" i="5"/>
  <c r="N1840" i="5"/>
  <c r="N1841" i="5"/>
  <c r="N1842" i="5"/>
  <c r="N1843" i="5"/>
  <c r="N1844" i="5"/>
  <c r="N1845" i="5"/>
  <c r="N1846" i="5"/>
  <c r="N1847" i="5"/>
  <c r="N1848" i="5"/>
  <c r="N1849" i="5"/>
  <c r="N1850" i="5"/>
  <c r="N1851" i="5"/>
  <c r="N1852" i="5"/>
  <c r="N1853" i="5"/>
  <c r="N1854" i="5"/>
  <c r="N1855" i="5"/>
  <c r="N1856" i="5"/>
  <c r="N1857" i="5"/>
  <c r="N1858" i="5"/>
  <c r="N1859" i="5"/>
  <c r="N1860" i="5"/>
  <c r="N1861" i="5"/>
  <c r="N1862" i="5"/>
  <c r="N1863" i="5"/>
  <c r="N1864" i="5"/>
  <c r="N1865" i="5"/>
  <c r="N1866" i="5"/>
  <c r="N1867" i="5"/>
  <c r="N1868" i="5"/>
  <c r="N1869" i="5"/>
  <c r="N1870" i="5"/>
  <c r="N1871" i="5"/>
  <c r="N1872" i="5"/>
  <c r="N1873" i="5"/>
  <c r="N1874" i="5"/>
  <c r="N1875" i="5"/>
  <c r="N1876" i="5"/>
  <c r="N1877" i="5"/>
  <c r="N1878" i="5"/>
  <c r="N1879" i="5"/>
  <c r="N1880" i="5"/>
  <c r="N1881" i="5"/>
  <c r="N1882" i="5"/>
  <c r="N1883" i="5"/>
  <c r="N1884" i="5"/>
  <c r="N1885" i="5"/>
  <c r="N1886" i="5"/>
  <c r="N1887" i="5"/>
  <c r="N1888" i="5"/>
  <c r="N1889" i="5"/>
  <c r="N1890" i="5"/>
  <c r="N1891" i="5"/>
  <c r="N1892" i="5"/>
  <c r="N1893" i="5"/>
  <c r="N1894" i="5"/>
  <c r="N1895" i="5"/>
  <c r="N1896" i="5"/>
  <c r="N1897" i="5"/>
  <c r="N1898" i="5"/>
  <c r="N1899" i="5"/>
  <c r="N1900" i="5"/>
  <c r="N1901" i="5"/>
  <c r="N1902" i="5"/>
  <c r="N1903" i="5"/>
  <c r="N1904" i="5"/>
  <c r="N1905" i="5"/>
  <c r="N1906" i="5"/>
  <c r="N1907" i="5"/>
  <c r="N1908" i="5"/>
  <c r="N1909" i="5"/>
  <c r="N1910" i="5"/>
  <c r="N1911" i="5"/>
  <c r="N1912" i="5"/>
  <c r="N1913" i="5"/>
  <c r="N1914" i="5"/>
  <c r="N1915" i="5"/>
  <c r="N1916" i="5"/>
  <c r="N1917" i="5"/>
  <c r="N1918" i="5"/>
  <c r="N1919" i="5"/>
  <c r="N1920" i="5"/>
  <c r="N1921" i="5"/>
  <c r="N1922" i="5"/>
  <c r="N1923" i="5"/>
  <c r="N1924" i="5"/>
  <c r="N1925" i="5"/>
  <c r="N1926" i="5"/>
  <c r="N1927" i="5"/>
  <c r="N1928" i="5"/>
  <c r="N1929" i="5"/>
  <c r="N1930" i="5"/>
  <c r="N1931" i="5"/>
  <c r="N1932" i="5"/>
  <c r="N1933" i="5"/>
  <c r="N1934" i="5"/>
  <c r="N1935" i="5"/>
  <c r="N1936" i="5"/>
  <c r="N1937" i="5"/>
  <c r="N1938" i="5"/>
  <c r="N1939" i="5"/>
  <c r="N1940" i="5"/>
  <c r="N1941" i="5"/>
  <c r="N1942" i="5"/>
  <c r="N1943" i="5"/>
  <c r="N1944" i="5"/>
  <c r="N1945" i="5"/>
  <c r="N1946" i="5"/>
  <c r="N1947" i="5"/>
  <c r="N1948" i="5"/>
  <c r="N1949" i="5"/>
  <c r="N1950" i="5"/>
  <c r="N1951" i="5"/>
  <c r="N1952" i="5"/>
  <c r="N1953" i="5"/>
  <c r="N1954" i="5"/>
  <c r="N1955" i="5"/>
  <c r="N1956" i="5"/>
  <c r="N1957" i="5"/>
  <c r="N1958" i="5"/>
  <c r="N1959" i="5"/>
  <c r="N1960" i="5"/>
  <c r="N1961" i="5"/>
  <c r="N1962" i="5"/>
  <c r="N1963" i="5"/>
  <c r="N1964" i="5"/>
  <c r="N1965" i="5"/>
  <c r="N1966" i="5"/>
  <c r="N1967" i="5"/>
  <c r="N1968" i="5"/>
  <c r="N1969" i="5"/>
  <c r="N1970" i="5"/>
  <c r="N1971" i="5"/>
  <c r="N1972" i="5"/>
  <c r="N1973" i="5"/>
  <c r="N1974" i="5"/>
  <c r="N1975" i="5"/>
  <c r="N1976" i="5"/>
  <c r="N1977" i="5"/>
  <c r="N1978" i="5"/>
  <c r="N1979" i="5"/>
  <c r="N1980" i="5"/>
  <c r="N1981" i="5"/>
  <c r="N1982" i="5"/>
  <c r="N1983" i="5"/>
  <c r="N1984" i="5"/>
  <c r="N1985" i="5"/>
  <c r="N1986" i="5"/>
  <c r="N1987" i="5"/>
  <c r="N1988" i="5"/>
  <c r="N1989" i="5"/>
  <c r="N1990" i="5"/>
  <c r="N1991" i="5"/>
  <c r="N1992" i="5"/>
  <c r="N1993" i="5"/>
  <c r="N1994" i="5"/>
  <c r="N1995" i="5"/>
  <c r="N1996" i="5"/>
  <c r="N1997" i="5"/>
  <c r="N1998" i="5"/>
  <c r="N1999" i="5"/>
  <c r="N2000" i="5"/>
  <c r="N2001" i="5"/>
  <c r="N2002" i="5"/>
  <c r="N2003" i="5"/>
  <c r="N2004" i="5"/>
  <c r="N2005" i="5"/>
  <c r="N2006" i="5"/>
  <c r="N2007" i="5"/>
  <c r="N2008" i="5"/>
  <c r="N2009" i="5"/>
  <c r="N2010" i="5"/>
  <c r="N2011" i="5"/>
  <c r="N2012" i="5"/>
  <c r="N2013" i="5"/>
  <c r="N2014" i="5"/>
  <c r="N2015" i="5"/>
  <c r="N2016" i="5"/>
  <c r="N2017" i="5"/>
  <c r="N2018" i="5"/>
  <c r="N2019" i="5"/>
  <c r="N2020" i="5"/>
  <c r="N2021" i="5"/>
  <c r="N2022" i="5"/>
  <c r="N2023" i="5"/>
  <c r="N2024" i="5"/>
  <c r="N2025" i="5"/>
  <c r="N2026" i="5"/>
  <c r="N2027" i="5"/>
  <c r="N2028" i="5"/>
  <c r="N2029" i="5"/>
  <c r="N2030" i="5"/>
  <c r="N2031" i="5"/>
  <c r="N2032" i="5"/>
  <c r="N2033" i="5"/>
  <c r="N2034" i="5"/>
  <c r="N2035" i="5"/>
  <c r="N2036" i="5"/>
  <c r="N2037" i="5"/>
  <c r="N2038" i="5"/>
  <c r="N2039" i="5"/>
  <c r="N2040" i="5"/>
  <c r="N2041" i="5"/>
  <c r="N2042" i="5"/>
  <c r="N2043" i="5"/>
  <c r="N2044" i="5"/>
  <c r="N2045" i="5"/>
  <c r="N2046" i="5"/>
  <c r="N2047" i="5"/>
  <c r="N2048" i="5"/>
  <c r="N2049" i="5"/>
  <c r="N2050" i="5"/>
  <c r="N2051" i="5"/>
  <c r="N2052" i="5"/>
  <c r="N2053" i="5"/>
  <c r="N2054" i="5"/>
  <c r="N2055" i="5"/>
  <c r="N2056" i="5"/>
  <c r="N2057" i="5"/>
  <c r="N2058" i="5"/>
  <c r="N2059" i="5"/>
  <c r="N2060" i="5"/>
  <c r="N2061" i="5"/>
  <c r="N2062" i="5"/>
  <c r="N2063" i="5"/>
  <c r="N2064" i="5"/>
  <c r="N2065" i="5"/>
  <c r="N2066" i="5"/>
  <c r="N2067" i="5"/>
  <c r="N2068" i="5"/>
  <c r="N2069" i="5"/>
  <c r="N2070" i="5"/>
  <c r="N2071" i="5"/>
  <c r="N2072" i="5"/>
  <c r="N2073" i="5"/>
  <c r="N2074" i="5"/>
  <c r="N2075" i="5"/>
  <c r="N2076" i="5"/>
  <c r="N2077" i="5"/>
  <c r="N2078" i="5"/>
  <c r="N2079" i="5"/>
  <c r="N2080" i="5"/>
  <c r="N2081" i="5"/>
  <c r="N2082" i="5"/>
  <c r="N2083" i="5"/>
  <c r="N2084" i="5"/>
  <c r="N2085" i="5"/>
  <c r="N2086" i="5"/>
  <c r="N2087" i="5"/>
  <c r="N2088" i="5"/>
  <c r="N2089" i="5"/>
  <c r="N2090" i="5"/>
  <c r="N2091" i="5"/>
  <c r="N2092" i="5"/>
  <c r="N2093" i="5"/>
  <c r="N2094" i="5"/>
  <c r="N2095" i="5"/>
  <c r="N2096" i="5"/>
  <c r="N2097" i="5"/>
  <c r="N2098" i="5"/>
  <c r="N2099" i="5"/>
  <c r="N2100" i="5"/>
  <c r="N2101" i="5"/>
  <c r="N2102" i="5"/>
  <c r="N2103" i="5"/>
  <c r="N2104" i="5"/>
  <c r="N2105" i="5"/>
  <c r="N2106" i="5"/>
  <c r="N2107" i="5"/>
  <c r="N2108" i="5"/>
  <c r="N2109" i="5"/>
  <c r="N2110" i="5"/>
  <c r="N2111" i="5"/>
  <c r="N2112" i="5"/>
  <c r="N2113" i="5"/>
  <c r="N2114" i="5"/>
  <c r="N2115" i="5"/>
  <c r="N2116" i="5"/>
  <c r="N2117" i="5"/>
  <c r="N2118" i="5"/>
  <c r="N2119" i="5"/>
  <c r="N2120" i="5"/>
  <c r="N2121" i="5"/>
  <c r="N2122" i="5"/>
  <c r="N2123" i="5"/>
  <c r="N2124" i="5"/>
  <c r="N2125" i="5"/>
  <c r="N2126" i="5"/>
  <c r="N2127" i="5"/>
  <c r="N2128" i="5"/>
  <c r="N2129" i="5"/>
  <c r="N2130" i="5"/>
  <c r="N2131" i="5"/>
  <c r="N2132" i="5"/>
  <c r="N2133" i="5"/>
  <c r="N2134" i="5"/>
  <c r="N2135" i="5"/>
  <c r="N2136" i="5"/>
  <c r="N2137" i="5"/>
  <c r="N2138" i="5"/>
  <c r="N2139" i="5"/>
  <c r="N2140" i="5"/>
  <c r="N2141" i="5"/>
  <c r="N2142" i="5"/>
  <c r="N2143" i="5"/>
  <c r="N2144" i="5"/>
  <c r="N2145" i="5"/>
  <c r="N2146" i="5"/>
  <c r="N2147" i="5"/>
  <c r="N2148" i="5"/>
  <c r="N2149" i="5"/>
  <c r="N2150" i="5"/>
  <c r="N2151" i="5"/>
  <c r="N2152" i="5"/>
  <c r="N2153" i="5"/>
  <c r="N2154" i="5"/>
  <c r="N2155" i="5"/>
  <c r="N2156" i="5"/>
  <c r="N2157" i="5"/>
  <c r="N2158" i="5"/>
  <c r="N2159" i="5"/>
  <c r="N2160" i="5"/>
  <c r="N2161" i="5"/>
  <c r="N2162" i="5"/>
  <c r="N2163" i="5"/>
  <c r="N2164" i="5"/>
  <c r="N2165" i="5"/>
  <c r="N2166" i="5"/>
  <c r="N2167" i="5"/>
  <c r="N2168" i="5"/>
  <c r="N2169" i="5"/>
  <c r="N2170" i="5"/>
  <c r="N2171" i="5"/>
  <c r="N2172" i="5"/>
  <c r="N2173" i="5"/>
  <c r="N2174" i="5"/>
  <c r="N2175" i="5"/>
  <c r="N2176" i="5"/>
  <c r="N2177" i="5"/>
  <c r="N2178" i="5"/>
  <c r="N2179" i="5"/>
  <c r="N2180" i="5"/>
  <c r="N2181" i="5"/>
  <c r="N2182" i="5"/>
  <c r="N2183" i="5"/>
  <c r="N2184" i="5"/>
  <c r="N2185" i="5"/>
  <c r="N2186" i="5"/>
  <c r="N2187" i="5"/>
  <c r="N2188" i="5"/>
  <c r="N2189" i="5"/>
  <c r="N2190" i="5"/>
  <c r="N2191" i="5"/>
  <c r="N2192" i="5"/>
  <c r="N2193" i="5"/>
  <c r="N2194" i="5"/>
  <c r="N2195" i="5"/>
  <c r="N2196" i="5"/>
  <c r="N2197" i="5"/>
  <c r="N2198" i="5"/>
  <c r="N2199" i="5"/>
  <c r="N2200" i="5"/>
  <c r="N2201" i="5"/>
  <c r="N2202" i="5"/>
  <c r="N2203" i="5"/>
  <c r="N2204" i="5"/>
  <c r="N2205" i="5"/>
  <c r="N2206" i="5"/>
  <c r="N2207" i="5"/>
  <c r="N2208" i="5"/>
  <c r="N2209" i="5"/>
  <c r="N2210" i="5"/>
  <c r="N2211" i="5"/>
  <c r="N2212" i="5"/>
  <c r="N2213" i="5"/>
  <c r="N2214" i="5"/>
  <c r="N2215" i="5"/>
  <c r="N2216" i="5"/>
  <c r="N2217" i="5"/>
  <c r="N2218" i="5"/>
  <c r="N2219" i="5"/>
  <c r="N2220" i="5"/>
  <c r="N2221" i="5"/>
  <c r="N2222" i="5"/>
  <c r="N2223" i="5"/>
  <c r="N2224" i="5"/>
  <c r="N2225" i="5"/>
  <c r="N2226" i="5"/>
  <c r="N2227" i="5"/>
  <c r="N2228" i="5"/>
  <c r="N2229" i="5"/>
  <c r="N2230" i="5"/>
  <c r="N2231" i="5"/>
  <c r="N2232" i="5"/>
  <c r="N2233" i="5"/>
  <c r="N2234" i="5"/>
  <c r="N2235" i="5"/>
  <c r="N2236" i="5"/>
  <c r="N2237" i="5"/>
  <c r="N2238" i="5"/>
  <c r="N2239" i="5"/>
  <c r="N2240" i="5"/>
  <c r="N2241" i="5"/>
  <c r="N2242" i="5"/>
  <c r="N2243" i="5"/>
  <c r="N2244" i="5"/>
  <c r="N2245" i="5"/>
  <c r="N2246" i="5"/>
  <c r="N2247" i="5"/>
  <c r="N2248" i="5"/>
  <c r="N2249" i="5"/>
  <c r="N2250" i="5"/>
  <c r="N2251" i="5"/>
  <c r="N2252" i="5"/>
  <c r="N2253" i="5"/>
  <c r="N2254" i="5"/>
  <c r="N2255" i="5"/>
  <c r="N2256" i="5"/>
  <c r="N2257" i="5"/>
  <c r="N2258" i="5"/>
  <c r="N2259" i="5"/>
  <c r="N2260" i="5"/>
  <c r="N2261" i="5"/>
  <c r="N2262" i="5"/>
  <c r="N2263" i="5"/>
  <c r="N2264" i="5"/>
  <c r="N2265" i="5"/>
  <c r="N2266" i="5"/>
  <c r="N2267" i="5"/>
  <c r="N2268" i="5"/>
  <c r="N2269" i="5"/>
  <c r="N2270" i="5"/>
  <c r="N2271" i="5"/>
  <c r="N2272" i="5"/>
  <c r="N2273" i="5"/>
  <c r="N2274" i="5"/>
  <c r="N2275" i="5"/>
  <c r="N2276" i="5"/>
  <c r="N2277" i="5"/>
  <c r="N2278" i="5"/>
  <c r="N2279" i="5"/>
  <c r="N2280" i="5"/>
  <c r="N2281" i="5"/>
  <c r="N2282" i="5"/>
  <c r="N2283" i="5"/>
  <c r="N2284" i="5"/>
  <c r="N2285" i="5"/>
  <c r="N2286" i="5"/>
  <c r="N2287" i="5"/>
  <c r="N2288" i="5"/>
  <c r="N2289" i="5"/>
  <c r="N2290" i="5"/>
  <c r="N2291" i="5"/>
  <c r="N2292" i="5"/>
  <c r="N2293" i="5"/>
  <c r="N2294" i="5"/>
  <c r="N2295" i="5"/>
  <c r="N2296" i="5"/>
  <c r="N2297" i="5"/>
  <c r="N2298" i="5"/>
  <c r="N2299" i="5"/>
  <c r="N2300" i="5"/>
  <c r="N2301" i="5"/>
  <c r="N2302" i="5"/>
  <c r="N2303" i="5"/>
  <c r="N2304" i="5"/>
  <c r="N2305" i="5"/>
  <c r="N2306" i="5"/>
  <c r="N2307" i="5"/>
  <c r="N2308" i="5"/>
  <c r="N2309" i="5"/>
  <c r="N2310" i="5"/>
  <c r="N2311" i="5"/>
  <c r="N2312" i="5"/>
  <c r="N2313" i="5"/>
  <c r="N2314" i="5"/>
  <c r="N2315" i="5"/>
  <c r="N2316" i="5"/>
  <c r="N2317" i="5"/>
  <c r="N2318" i="5"/>
  <c r="N2319" i="5"/>
  <c r="N2320" i="5"/>
  <c r="N2321" i="5"/>
  <c r="N2322" i="5"/>
  <c r="N2323" i="5"/>
  <c r="N2324" i="5"/>
  <c r="N2325" i="5"/>
  <c r="N2326" i="5"/>
  <c r="N2327" i="5"/>
  <c r="N2328" i="5"/>
  <c r="N2329" i="5"/>
  <c r="N2330" i="5"/>
  <c r="N2331" i="5"/>
  <c r="N2332" i="5"/>
  <c r="N2333" i="5"/>
  <c r="N2334" i="5"/>
  <c r="N2335" i="5"/>
  <c r="N2336" i="5"/>
  <c r="N2337" i="5"/>
  <c r="N2338" i="5"/>
  <c r="N2339" i="5"/>
  <c r="N2340" i="5"/>
  <c r="N2341" i="5"/>
  <c r="N2342" i="5"/>
  <c r="N2343" i="5"/>
  <c r="N2344" i="5"/>
  <c r="N2345" i="5"/>
  <c r="N2346" i="5"/>
  <c r="N2347" i="5"/>
  <c r="N2348" i="5"/>
  <c r="N2349" i="5"/>
  <c r="N2350" i="5"/>
  <c r="N2351" i="5"/>
  <c r="N2352" i="5"/>
  <c r="N2353" i="5"/>
  <c r="N2354" i="5"/>
  <c r="N2355" i="5"/>
  <c r="N2356" i="5"/>
  <c r="N2357" i="5"/>
  <c r="N2358" i="5"/>
  <c r="N2359" i="5"/>
  <c r="N2360" i="5"/>
  <c r="N2361" i="5"/>
  <c r="N2362" i="5"/>
  <c r="N2363" i="5"/>
  <c r="N2364" i="5"/>
  <c r="N2365" i="5"/>
  <c r="N2366" i="5"/>
  <c r="N2367" i="5"/>
  <c r="N2368" i="5"/>
  <c r="N2369" i="5"/>
  <c r="N2370" i="5"/>
  <c r="N2371" i="5"/>
  <c r="N2372" i="5"/>
  <c r="N2373" i="5"/>
  <c r="N2374" i="5"/>
  <c r="N2375" i="5"/>
  <c r="N2376" i="5"/>
  <c r="N2377" i="5"/>
  <c r="N2378" i="5"/>
  <c r="N2379" i="5"/>
  <c r="N2380" i="5"/>
  <c r="N2381" i="5"/>
  <c r="N2382" i="5"/>
  <c r="N2383" i="5"/>
  <c r="N2384" i="5"/>
  <c r="N2385" i="5"/>
  <c r="N2386" i="5"/>
  <c r="N2387" i="5"/>
  <c r="N2388" i="5"/>
  <c r="N2389" i="5"/>
  <c r="N2390" i="5"/>
  <c r="N2391" i="5"/>
  <c r="N2392" i="5"/>
  <c r="N2393" i="5"/>
  <c r="N2394" i="5"/>
  <c r="N2395" i="5"/>
  <c r="N2396" i="5"/>
  <c r="N2397" i="5"/>
  <c r="N2398" i="5"/>
  <c r="N2399" i="5"/>
  <c r="N2400" i="5"/>
  <c r="N2401" i="5"/>
  <c r="N2402" i="5"/>
  <c r="N2403" i="5"/>
  <c r="N2404" i="5"/>
  <c r="N2405" i="5"/>
  <c r="N2406" i="5"/>
  <c r="N2407" i="5"/>
  <c r="N2408" i="5"/>
  <c r="N2409" i="5"/>
  <c r="N2410" i="5"/>
  <c r="N2411" i="5"/>
  <c r="N2412" i="5"/>
  <c r="N2413" i="5"/>
  <c r="N2414" i="5"/>
  <c r="N2415" i="5"/>
  <c r="N2416" i="5"/>
  <c r="N2417" i="5"/>
  <c r="N2418" i="5"/>
  <c r="N2419" i="5"/>
  <c r="N2420" i="5"/>
  <c r="N2421" i="5"/>
  <c r="N2422" i="5"/>
  <c r="N2423" i="5"/>
  <c r="N2424" i="5"/>
  <c r="N2425" i="5"/>
  <c r="N2426" i="5"/>
  <c r="N2427" i="5"/>
  <c r="N2428" i="5"/>
  <c r="N2429" i="5"/>
  <c r="N2430" i="5"/>
  <c r="N2431" i="5"/>
  <c r="N2432" i="5"/>
  <c r="N2433" i="5"/>
  <c r="N2434" i="5"/>
  <c r="N2435" i="5"/>
  <c r="N2436" i="5"/>
  <c r="N2437" i="5"/>
  <c r="N2438" i="5"/>
  <c r="N2439" i="5"/>
  <c r="N2440" i="5"/>
  <c r="N2441" i="5"/>
  <c r="N2442" i="5"/>
  <c r="N2443" i="5"/>
  <c r="N2444" i="5"/>
  <c r="N2445" i="5"/>
  <c r="N2446" i="5"/>
  <c r="N2447" i="5"/>
  <c r="N2448" i="5"/>
  <c r="N2449" i="5"/>
  <c r="N2450" i="5"/>
  <c r="N2451" i="5"/>
  <c r="N2452" i="5"/>
  <c r="N2453" i="5"/>
  <c r="N2454" i="5"/>
  <c r="N2455" i="5"/>
  <c r="N2456" i="5"/>
  <c r="N2457" i="5"/>
  <c r="N2458" i="5"/>
  <c r="N2459" i="5"/>
  <c r="N2460" i="5"/>
  <c r="N2461" i="5"/>
  <c r="N2462" i="5"/>
  <c r="N2463" i="5"/>
  <c r="N2464" i="5"/>
  <c r="N2465" i="5"/>
  <c r="N2466" i="5"/>
  <c r="N2467" i="5"/>
  <c r="N2468" i="5"/>
  <c r="N2469" i="5"/>
  <c r="N2470" i="5"/>
  <c r="N2471" i="5"/>
  <c r="N2472" i="5"/>
  <c r="N2473" i="5"/>
  <c r="N2474" i="5"/>
  <c r="N2475" i="5"/>
  <c r="N2476" i="5"/>
  <c r="N2477" i="5"/>
  <c r="N2478" i="5"/>
  <c r="N2479" i="5"/>
  <c r="N2480" i="5"/>
  <c r="N2481" i="5"/>
  <c r="N2482" i="5"/>
  <c r="N2483" i="5"/>
  <c r="N2484" i="5"/>
  <c r="N2485" i="5"/>
  <c r="N2486" i="5"/>
  <c r="N2487" i="5"/>
  <c r="N2488" i="5"/>
  <c r="N2489" i="5"/>
  <c r="N2490" i="5"/>
  <c r="N2491" i="5"/>
  <c r="N2492" i="5"/>
  <c r="N2493" i="5"/>
  <c r="N2494" i="5"/>
  <c r="N2495" i="5"/>
  <c r="N2496" i="5"/>
  <c r="N2497" i="5"/>
  <c r="N2498" i="5"/>
  <c r="N2499" i="5"/>
  <c r="N2500" i="5"/>
  <c r="N2501" i="5"/>
  <c r="N2502" i="5"/>
  <c r="N2503" i="5"/>
  <c r="N2504" i="5"/>
  <c r="N2505" i="5"/>
  <c r="N2506" i="5"/>
  <c r="N2507" i="5"/>
  <c r="N2508" i="5"/>
  <c r="N2509" i="5"/>
  <c r="N2510" i="5"/>
  <c r="N2511" i="5"/>
  <c r="N2512" i="5"/>
  <c r="N2513" i="5"/>
  <c r="N2514" i="5"/>
  <c r="N2515" i="5"/>
  <c r="N2516" i="5"/>
  <c r="N2517" i="5"/>
  <c r="N2518" i="5"/>
  <c r="N2519" i="5"/>
  <c r="N2520" i="5"/>
  <c r="N2521" i="5"/>
  <c r="N2522" i="5"/>
  <c r="N2523" i="5"/>
  <c r="N2524" i="5"/>
  <c r="N2525" i="5"/>
  <c r="N2526" i="5"/>
  <c r="N2527" i="5"/>
  <c r="N2528" i="5"/>
  <c r="N2529" i="5"/>
  <c r="N2530" i="5"/>
  <c r="N2531" i="5"/>
  <c r="N2532" i="5"/>
  <c r="N2533" i="5"/>
  <c r="N2534" i="5"/>
  <c r="N2535" i="5"/>
  <c r="N2536" i="5"/>
  <c r="N2537" i="5"/>
  <c r="N2538" i="5"/>
  <c r="N2539" i="5"/>
  <c r="N2540" i="5"/>
  <c r="N2541" i="5"/>
  <c r="N2542" i="5"/>
  <c r="N2543" i="5"/>
  <c r="N2544" i="5"/>
  <c r="N2545" i="5"/>
  <c r="N2546" i="5"/>
  <c r="N2547" i="5"/>
  <c r="N2548" i="5"/>
  <c r="N2549" i="5"/>
  <c r="N2550" i="5"/>
  <c r="N2551" i="5"/>
  <c r="N2552" i="5"/>
  <c r="N2553" i="5"/>
  <c r="N2554" i="5"/>
  <c r="N2555" i="5"/>
  <c r="N2556" i="5"/>
  <c r="N2557" i="5"/>
  <c r="N2558" i="5"/>
  <c r="N2559" i="5"/>
  <c r="N2560" i="5"/>
  <c r="N2561" i="5"/>
  <c r="N2562" i="5"/>
  <c r="N2563" i="5"/>
  <c r="N2564" i="5"/>
  <c r="N2565" i="5"/>
  <c r="N2566" i="5"/>
  <c r="N2567" i="5"/>
  <c r="N2568" i="5"/>
  <c r="N2569" i="5"/>
  <c r="N2570" i="5"/>
  <c r="N2571" i="5"/>
  <c r="N2572" i="5"/>
  <c r="N2573" i="5"/>
  <c r="N2574" i="5"/>
  <c r="N2575" i="5"/>
  <c r="N2576" i="5"/>
  <c r="N2577" i="5"/>
  <c r="N2578" i="5"/>
  <c r="N2579" i="5"/>
  <c r="N2580" i="5"/>
  <c r="N2581" i="5"/>
  <c r="N2582" i="5"/>
  <c r="N2583" i="5"/>
  <c r="N2584" i="5"/>
  <c r="N2585" i="5"/>
  <c r="N2586" i="5"/>
  <c r="N2587" i="5"/>
  <c r="N2588" i="5"/>
  <c r="N2589" i="5"/>
  <c r="N2590" i="5"/>
  <c r="N2591" i="5"/>
  <c r="N2592" i="5"/>
  <c r="N2593" i="5"/>
  <c r="N2594" i="5"/>
  <c r="N2595" i="5"/>
  <c r="N2596" i="5"/>
  <c r="N2597" i="5"/>
  <c r="N2598" i="5"/>
  <c r="N2599" i="5"/>
  <c r="N2600" i="5"/>
  <c r="N2601" i="5"/>
  <c r="N2602" i="5"/>
  <c r="N2603" i="5"/>
  <c r="N2604" i="5"/>
  <c r="N2605" i="5"/>
  <c r="N2606" i="5"/>
  <c r="N2607" i="5"/>
  <c r="N2608" i="5"/>
  <c r="N2609" i="5"/>
  <c r="N2610" i="5"/>
  <c r="N2611" i="5"/>
  <c r="N2612" i="5"/>
  <c r="N2613" i="5"/>
  <c r="N2614" i="5"/>
  <c r="N2615" i="5"/>
  <c r="N2616" i="5"/>
  <c r="N2617" i="5"/>
  <c r="N2618" i="5"/>
  <c r="N2619" i="5"/>
  <c r="N2620" i="5"/>
  <c r="N2621" i="5"/>
  <c r="N2622" i="5"/>
  <c r="N2623" i="5"/>
  <c r="N2624" i="5"/>
  <c r="N2625" i="5"/>
  <c r="N2626" i="5"/>
  <c r="N2627" i="5"/>
  <c r="N2628" i="5"/>
  <c r="N2629" i="5"/>
  <c r="N2630" i="5"/>
  <c r="N2631" i="5"/>
  <c r="N2632" i="5"/>
  <c r="N2633" i="5"/>
  <c r="N2634" i="5"/>
  <c r="N2635" i="5"/>
  <c r="N2636" i="5"/>
  <c r="N2637" i="5"/>
  <c r="N2638" i="5"/>
  <c r="N2639" i="5"/>
  <c r="N2640" i="5"/>
  <c r="N2641" i="5"/>
  <c r="N2642" i="5"/>
  <c r="N2643" i="5"/>
  <c r="N2644" i="5"/>
  <c r="N2645" i="5"/>
  <c r="N2646" i="5"/>
  <c r="N2647" i="5"/>
  <c r="N2648" i="5"/>
  <c r="N2649" i="5"/>
  <c r="N2650" i="5"/>
  <c r="N2651" i="5"/>
  <c r="N2652" i="5"/>
  <c r="N2653" i="5"/>
  <c r="N2654" i="5"/>
  <c r="N2655" i="5"/>
  <c r="N2656" i="5"/>
  <c r="N2657" i="5"/>
  <c r="N2658" i="5"/>
  <c r="N2659" i="5"/>
  <c r="N2660" i="5"/>
  <c r="N2661" i="5"/>
  <c r="N2662" i="5"/>
  <c r="N2663" i="5"/>
  <c r="N2664" i="5"/>
  <c r="N2665" i="5"/>
  <c r="N2666" i="5"/>
  <c r="N2667" i="5"/>
  <c r="N2668" i="5"/>
  <c r="N2669" i="5"/>
  <c r="N2670" i="5"/>
  <c r="N2671" i="5"/>
  <c r="N2672" i="5"/>
  <c r="N2673" i="5"/>
  <c r="N2674" i="5"/>
  <c r="N2675" i="5"/>
  <c r="N2676" i="5"/>
  <c r="N2677" i="5"/>
  <c r="N2678" i="5"/>
  <c r="N2679" i="5"/>
  <c r="N2680" i="5"/>
  <c r="N2681" i="5"/>
  <c r="N2682" i="5"/>
  <c r="N2683" i="5"/>
  <c r="N2684" i="5"/>
  <c r="N2685" i="5"/>
  <c r="N2686" i="5"/>
  <c r="N2687" i="5"/>
  <c r="N2688" i="5"/>
  <c r="N2689" i="5"/>
  <c r="N2690" i="5"/>
  <c r="N2691" i="5"/>
  <c r="N2692" i="5"/>
  <c r="N2693" i="5"/>
  <c r="N2694" i="5"/>
  <c r="N2695" i="5"/>
  <c r="N2696" i="5"/>
  <c r="N2697" i="5"/>
  <c r="N2698" i="5"/>
  <c r="N2699" i="5"/>
  <c r="N2700" i="5"/>
  <c r="N2701" i="5"/>
  <c r="N2702" i="5"/>
  <c r="N2703" i="5"/>
  <c r="N2704" i="5"/>
  <c r="N2705" i="5"/>
  <c r="N2706" i="5"/>
  <c r="N2707" i="5"/>
  <c r="N2708" i="5"/>
  <c r="N2709" i="5"/>
  <c r="N2710" i="5"/>
  <c r="N2711" i="5"/>
  <c r="N2712" i="5"/>
  <c r="N2713" i="5"/>
  <c r="N2714" i="5"/>
  <c r="N2715" i="5"/>
  <c r="N2716" i="5"/>
  <c r="N2717" i="5"/>
  <c r="N2718" i="5"/>
  <c r="N2719" i="5"/>
  <c r="N2720" i="5"/>
  <c r="N2721" i="5"/>
  <c r="N2722" i="5"/>
  <c r="N2723" i="5"/>
  <c r="N2724" i="5"/>
  <c r="N2725" i="5"/>
  <c r="N2726" i="5"/>
  <c r="N2727" i="5"/>
  <c r="N2728" i="5"/>
  <c r="N2729" i="5"/>
  <c r="N2730" i="5"/>
  <c r="N2731" i="5"/>
  <c r="N2732" i="5"/>
  <c r="N2733" i="5"/>
  <c r="N2734" i="5"/>
  <c r="N2735" i="5"/>
  <c r="N2736" i="5"/>
  <c r="N2737" i="5"/>
  <c r="N2738" i="5"/>
  <c r="N2739" i="5"/>
  <c r="N2740" i="5"/>
  <c r="N2741" i="5"/>
  <c r="N2742" i="5"/>
  <c r="N2743" i="5"/>
  <c r="N2744" i="5"/>
  <c r="N2745" i="5"/>
  <c r="N2746" i="5"/>
  <c r="N2747" i="5"/>
  <c r="N2748" i="5"/>
  <c r="N2749" i="5"/>
  <c r="N2750" i="5"/>
  <c r="N2751" i="5"/>
  <c r="N2752" i="5"/>
  <c r="N2753" i="5"/>
  <c r="N2754" i="5"/>
  <c r="N2755" i="5"/>
  <c r="N2756" i="5"/>
  <c r="N2757" i="5"/>
  <c r="N2758" i="5"/>
  <c r="N2759" i="5"/>
  <c r="N2760" i="5"/>
  <c r="N2761" i="5"/>
  <c r="N2762" i="5"/>
  <c r="N2763" i="5"/>
  <c r="N2764" i="5"/>
  <c r="N2765" i="5"/>
  <c r="N2766" i="5"/>
  <c r="N2767" i="5"/>
  <c r="N2768" i="5"/>
  <c r="N2769" i="5"/>
  <c r="N2770" i="5"/>
  <c r="N2771" i="5"/>
  <c r="N2772" i="5"/>
  <c r="N2773" i="5"/>
  <c r="N2774" i="5"/>
  <c r="N2775" i="5"/>
  <c r="N2776" i="5"/>
  <c r="N2777" i="5"/>
  <c r="N2778" i="5"/>
  <c r="N2779" i="5"/>
  <c r="N2780" i="5"/>
  <c r="N2781" i="5"/>
  <c r="N2782" i="5"/>
  <c r="N2783" i="5"/>
  <c r="N2784" i="5"/>
  <c r="N2785" i="5"/>
  <c r="N2786" i="5"/>
  <c r="N2787" i="5"/>
  <c r="N2788" i="5"/>
  <c r="N2789" i="5"/>
  <c r="N2790" i="5"/>
  <c r="N2791" i="5"/>
  <c r="N2792" i="5"/>
  <c r="N2793" i="5"/>
  <c r="N2794" i="5"/>
  <c r="N2795" i="5"/>
  <c r="N2796" i="5"/>
  <c r="N2797" i="5"/>
  <c r="N2798" i="5"/>
  <c r="N2799" i="5"/>
  <c r="N2800" i="5"/>
  <c r="N2801" i="5"/>
  <c r="N2802" i="5"/>
  <c r="N2803" i="5"/>
  <c r="N2804" i="5"/>
  <c r="N2805" i="5"/>
  <c r="N2806" i="5"/>
  <c r="N2807" i="5"/>
  <c r="N2808" i="5"/>
  <c r="N2809" i="5"/>
  <c r="N2810" i="5"/>
  <c r="N2811" i="5"/>
  <c r="N2812" i="5"/>
  <c r="N2813" i="5"/>
  <c r="N2814" i="5"/>
  <c r="N2815" i="5"/>
  <c r="N2816" i="5"/>
  <c r="N2817" i="5"/>
  <c r="N2818" i="5"/>
  <c r="N2819" i="5"/>
  <c r="N2820" i="5"/>
  <c r="N2821" i="5"/>
  <c r="N2822" i="5"/>
  <c r="N2823" i="5"/>
  <c r="N2824" i="5"/>
  <c r="N2825" i="5"/>
  <c r="N2826" i="5"/>
  <c r="N2827" i="5"/>
  <c r="N2828" i="5"/>
  <c r="N2829" i="5"/>
  <c r="N2830" i="5"/>
  <c r="N2831" i="5"/>
  <c r="N2832" i="5"/>
  <c r="N2833" i="5"/>
  <c r="N2834" i="5"/>
  <c r="N2835" i="5"/>
  <c r="N2836" i="5"/>
  <c r="N2837" i="5"/>
  <c r="N2838" i="5"/>
  <c r="N2839" i="5"/>
  <c r="N2840" i="5"/>
  <c r="N2841" i="5"/>
  <c r="N2842" i="5"/>
  <c r="N2843" i="5"/>
  <c r="N2844" i="5"/>
  <c r="N2845" i="5"/>
  <c r="N2846" i="5"/>
  <c r="N2847" i="5"/>
  <c r="N2848" i="5"/>
  <c r="N2849" i="5"/>
  <c r="N2850" i="5"/>
  <c r="N2851" i="5"/>
  <c r="N2852" i="5"/>
  <c r="N2853" i="5"/>
  <c r="N2854" i="5"/>
  <c r="N2855" i="5"/>
  <c r="N2856" i="5"/>
  <c r="N2857" i="5"/>
  <c r="N2858" i="5"/>
  <c r="N2859" i="5"/>
  <c r="N2860" i="5"/>
  <c r="N2861" i="5"/>
  <c r="N2862" i="5"/>
  <c r="N2863" i="5"/>
  <c r="N2864" i="5"/>
  <c r="N2865" i="5"/>
  <c r="N2866" i="5"/>
  <c r="N2867" i="5"/>
  <c r="N2868" i="5"/>
  <c r="N2869" i="5"/>
  <c r="N2870" i="5"/>
  <c r="N2871" i="5"/>
  <c r="N2872" i="5"/>
  <c r="N2873" i="5"/>
  <c r="N2874" i="5"/>
  <c r="N2875" i="5"/>
  <c r="N2876" i="5"/>
  <c r="N2877" i="5"/>
  <c r="N2878" i="5"/>
  <c r="N2879" i="5"/>
  <c r="N2880" i="5"/>
  <c r="N2881" i="5"/>
  <c r="N2882" i="5"/>
  <c r="N2883" i="5"/>
  <c r="N2884" i="5"/>
  <c r="N2885" i="5"/>
  <c r="N2886" i="5"/>
  <c r="N2887" i="5"/>
  <c r="N2888" i="5"/>
  <c r="N2889" i="5"/>
  <c r="N2890" i="5"/>
  <c r="N2891" i="5"/>
  <c r="N2892" i="5"/>
  <c r="N2893" i="5"/>
  <c r="N2894" i="5"/>
  <c r="N2895" i="5"/>
  <c r="N2896" i="5"/>
  <c r="N2897" i="5"/>
  <c r="N2898" i="5"/>
  <c r="N2899" i="5"/>
  <c r="N2900" i="5"/>
  <c r="N2901" i="5"/>
  <c r="N2902" i="5"/>
  <c r="N2903" i="5"/>
  <c r="N2904" i="5"/>
  <c r="N2905" i="5"/>
  <c r="N2906" i="5"/>
  <c r="N2907" i="5"/>
  <c r="N2908" i="5"/>
  <c r="N2909" i="5"/>
  <c r="N2910" i="5"/>
  <c r="N2911" i="5"/>
  <c r="N2912" i="5"/>
  <c r="N2913" i="5"/>
  <c r="N2914" i="5"/>
  <c r="N2915" i="5"/>
  <c r="N2916" i="5"/>
  <c r="N2917" i="5"/>
  <c r="N2918" i="5"/>
  <c r="N2919" i="5"/>
  <c r="N2920" i="5"/>
  <c r="N2921" i="5"/>
  <c r="N2922" i="5"/>
  <c r="N2923" i="5"/>
  <c r="N2924" i="5"/>
  <c r="N2925" i="5"/>
  <c r="N2926" i="5"/>
  <c r="N2927" i="5"/>
  <c r="N2928" i="5"/>
  <c r="N2929" i="5"/>
  <c r="N2930" i="5"/>
  <c r="N2931" i="5"/>
  <c r="N2932" i="5"/>
  <c r="N2933" i="5"/>
  <c r="N2934" i="5"/>
  <c r="N2935" i="5"/>
  <c r="N2936" i="5"/>
  <c r="N2937" i="5"/>
  <c r="N2938" i="5"/>
  <c r="N2939" i="5"/>
  <c r="N2940" i="5"/>
  <c r="N2941" i="5"/>
  <c r="N2942" i="5"/>
  <c r="N2943" i="5"/>
  <c r="N2944" i="5"/>
  <c r="N2945" i="5"/>
  <c r="N2946" i="5"/>
  <c r="N2947" i="5"/>
  <c r="N2948" i="5"/>
  <c r="N2949" i="5"/>
  <c r="N2950" i="5"/>
  <c r="N2951" i="5"/>
  <c r="N2952" i="5"/>
  <c r="N2953" i="5"/>
  <c r="N2954" i="5"/>
  <c r="N2955" i="5"/>
  <c r="N2956" i="5"/>
  <c r="N2957" i="5"/>
  <c r="N2958" i="5"/>
  <c r="N2959" i="5"/>
  <c r="N2960" i="5"/>
  <c r="N2961" i="5"/>
  <c r="N2962" i="5"/>
  <c r="N2963" i="5"/>
  <c r="N2964" i="5"/>
  <c r="N2965" i="5"/>
  <c r="N2966" i="5"/>
  <c r="N2967" i="5"/>
  <c r="N2968" i="5"/>
  <c r="N2969" i="5"/>
  <c r="N2970" i="5"/>
  <c r="N2971" i="5"/>
  <c r="N2972" i="5"/>
  <c r="N2973" i="5"/>
  <c r="N2974" i="5"/>
  <c r="N2975" i="5"/>
  <c r="N2976" i="5"/>
  <c r="N2977" i="5"/>
  <c r="N2978" i="5"/>
  <c r="N2979" i="5"/>
  <c r="N2980" i="5"/>
  <c r="N2981" i="5"/>
  <c r="N2982" i="5"/>
  <c r="N2983" i="5"/>
  <c r="N2984" i="5"/>
  <c r="N2985" i="5"/>
  <c r="N2986" i="5"/>
  <c r="N2987" i="5"/>
  <c r="N2988" i="5"/>
  <c r="N2989" i="5"/>
  <c r="N2990" i="5"/>
  <c r="N2991" i="5"/>
  <c r="N2992" i="5"/>
  <c r="N2993" i="5"/>
  <c r="N2994" i="5"/>
  <c r="N2995" i="5"/>
  <c r="N2996" i="5"/>
  <c r="N2997" i="5"/>
  <c r="N2998" i="5"/>
  <c r="N2999" i="5"/>
  <c r="N3000" i="5"/>
  <c r="N3001" i="5"/>
  <c r="N3002" i="5"/>
  <c r="N3003" i="5"/>
  <c r="N3004" i="5"/>
  <c r="N3005" i="5"/>
  <c r="N3006" i="5"/>
  <c r="N3007" i="5"/>
  <c r="N3008" i="5"/>
  <c r="N3009" i="5"/>
  <c r="N3010" i="5"/>
  <c r="N3011" i="5"/>
  <c r="N3012" i="5"/>
  <c r="N3013" i="5"/>
  <c r="N3014" i="5"/>
  <c r="N3015" i="5"/>
  <c r="N3016" i="5"/>
  <c r="N3017" i="5"/>
  <c r="N3018" i="5"/>
  <c r="N3019" i="5"/>
  <c r="N3020" i="5"/>
  <c r="N3021" i="5"/>
  <c r="N3022" i="5"/>
  <c r="N3023" i="5"/>
  <c r="N3024" i="5"/>
  <c r="N3025" i="5"/>
  <c r="N3026" i="5"/>
  <c r="N3027" i="5"/>
  <c r="N3028" i="5"/>
  <c r="N3029" i="5"/>
  <c r="N3030" i="5"/>
  <c r="N3031" i="5"/>
  <c r="N3032" i="5"/>
  <c r="N3033" i="5"/>
  <c r="N3034" i="5"/>
  <c r="N3035" i="5"/>
  <c r="N3036" i="5"/>
  <c r="N3037" i="5"/>
  <c r="N3038" i="5"/>
  <c r="N3039" i="5"/>
  <c r="N3040" i="5"/>
  <c r="N3041" i="5"/>
  <c r="N3042" i="5"/>
  <c r="N3043" i="5"/>
  <c r="N3044" i="5"/>
  <c r="N3045" i="5"/>
  <c r="N3046" i="5"/>
  <c r="N3047" i="5"/>
  <c r="N3048" i="5"/>
  <c r="N3049" i="5"/>
  <c r="N3050" i="5"/>
  <c r="N3051" i="5"/>
  <c r="N3052" i="5"/>
  <c r="N3053" i="5"/>
  <c r="N3054" i="5"/>
  <c r="N3055" i="5"/>
  <c r="N3056" i="5"/>
  <c r="N3057" i="5"/>
  <c r="N3058" i="5"/>
  <c r="N3059" i="5"/>
  <c r="N3060" i="5"/>
  <c r="N3061" i="5"/>
  <c r="N3062" i="5"/>
  <c r="N3063" i="5"/>
  <c r="N3064" i="5"/>
  <c r="N3065" i="5"/>
  <c r="N3066" i="5"/>
  <c r="N3067" i="5"/>
  <c r="N3068" i="5"/>
  <c r="N3069" i="5"/>
  <c r="N3070" i="5"/>
  <c r="N3071" i="5"/>
  <c r="N3072" i="5"/>
  <c r="N3073" i="5"/>
  <c r="N3074" i="5"/>
  <c r="N3075" i="5"/>
  <c r="N3076" i="5"/>
  <c r="N3077" i="5"/>
  <c r="N3078" i="5"/>
  <c r="N3079" i="5"/>
  <c r="N3080" i="5"/>
  <c r="N3081" i="5"/>
  <c r="N3082" i="5"/>
  <c r="N3083" i="5"/>
  <c r="N3084" i="5"/>
  <c r="N3085" i="5"/>
  <c r="N3086" i="5"/>
  <c r="N3087" i="5"/>
  <c r="N3088" i="5"/>
  <c r="N3089" i="5"/>
  <c r="N3090" i="5"/>
  <c r="N3091" i="5"/>
  <c r="N3092" i="5"/>
  <c r="N3093" i="5"/>
  <c r="N3094" i="5"/>
  <c r="N3095" i="5"/>
  <c r="N3096" i="5"/>
  <c r="N3097" i="5"/>
  <c r="N3098" i="5"/>
  <c r="N3099" i="5"/>
  <c r="N3100" i="5"/>
  <c r="N3101" i="5"/>
  <c r="N3102" i="5"/>
  <c r="N3103" i="5"/>
  <c r="N3104" i="5"/>
  <c r="N3105" i="5"/>
  <c r="N3106" i="5"/>
  <c r="N3107" i="5"/>
  <c r="N3108" i="5"/>
  <c r="N3109" i="5"/>
  <c r="N3110" i="5"/>
  <c r="N3111" i="5"/>
  <c r="N3112" i="5"/>
  <c r="N3113" i="5"/>
  <c r="N3114" i="5"/>
  <c r="N3115" i="5"/>
  <c r="N3116" i="5"/>
  <c r="N3117" i="5"/>
  <c r="N3118" i="5"/>
  <c r="N3119" i="5"/>
  <c r="N3120" i="5"/>
  <c r="N3121" i="5"/>
  <c r="N3122" i="5"/>
  <c r="N3123" i="5"/>
  <c r="N3124" i="5"/>
  <c r="N3125" i="5"/>
  <c r="N3126" i="5"/>
  <c r="N3127" i="5"/>
  <c r="N3128" i="5"/>
  <c r="N3129" i="5"/>
  <c r="N3130" i="5"/>
  <c r="N3131" i="5"/>
  <c r="N3132" i="5"/>
  <c r="N3133" i="5"/>
  <c r="N3134" i="5"/>
  <c r="N3135" i="5"/>
  <c r="N3136" i="5"/>
  <c r="N3137" i="5"/>
  <c r="N3138" i="5"/>
  <c r="N3139" i="5"/>
  <c r="N3140" i="5"/>
  <c r="N3141" i="5"/>
  <c r="N3142" i="5"/>
  <c r="N3143" i="5"/>
  <c r="N3144" i="5"/>
  <c r="N3145" i="5"/>
  <c r="N3146" i="5"/>
  <c r="N3147" i="5"/>
  <c r="N3148" i="5"/>
  <c r="N3149" i="5"/>
  <c r="N3150" i="5"/>
  <c r="N3151" i="5"/>
  <c r="N3152" i="5"/>
  <c r="N3153" i="5"/>
  <c r="N3154" i="5"/>
  <c r="N3155" i="5"/>
  <c r="N3156" i="5"/>
  <c r="N3157" i="5"/>
  <c r="N3158" i="5"/>
  <c r="N3159" i="5"/>
  <c r="N3160" i="5"/>
  <c r="N3161" i="5"/>
  <c r="N3162" i="5"/>
  <c r="N3163" i="5"/>
  <c r="N3164" i="5"/>
  <c r="N3165" i="5"/>
  <c r="N3166" i="5"/>
  <c r="N3167" i="5"/>
  <c r="N3168" i="5"/>
  <c r="N3169" i="5"/>
  <c r="N3170" i="5"/>
  <c r="N3171" i="5"/>
  <c r="N3172" i="5"/>
  <c r="N3173" i="5"/>
  <c r="N3174" i="5"/>
  <c r="N3175" i="5"/>
  <c r="N3176" i="5"/>
  <c r="N3177" i="5"/>
  <c r="N3178" i="5"/>
  <c r="N3179" i="5"/>
  <c r="N3180" i="5"/>
  <c r="N3181" i="5"/>
  <c r="N3182" i="5"/>
  <c r="N3183" i="5"/>
  <c r="N3184" i="5"/>
  <c r="N3185" i="5"/>
  <c r="N3186" i="5"/>
  <c r="N3187" i="5"/>
  <c r="N3188" i="5"/>
  <c r="N3189" i="5"/>
  <c r="N3190" i="5"/>
  <c r="N3191" i="5"/>
  <c r="N3192" i="5"/>
  <c r="N3193" i="5"/>
  <c r="N3194" i="5"/>
  <c r="N3195" i="5"/>
  <c r="N3196" i="5"/>
  <c r="N3197" i="5"/>
  <c r="N3198" i="5"/>
  <c r="N3199" i="5"/>
  <c r="N3200" i="5"/>
  <c r="N3201" i="5"/>
  <c r="N3202" i="5"/>
  <c r="N3203" i="5"/>
  <c r="N3204" i="5"/>
  <c r="N3205" i="5"/>
  <c r="N3206" i="5"/>
  <c r="N3207" i="5"/>
  <c r="N3208" i="5"/>
  <c r="N3209" i="5"/>
  <c r="N3210" i="5"/>
  <c r="N3211" i="5"/>
  <c r="N3212" i="5"/>
  <c r="N3213" i="5"/>
  <c r="N3214" i="5"/>
  <c r="N3215" i="5"/>
  <c r="N3216" i="5"/>
  <c r="N3217" i="5"/>
  <c r="N3218" i="5"/>
  <c r="N3219" i="5"/>
  <c r="N3220" i="5"/>
  <c r="N3221" i="5"/>
  <c r="N3222" i="5"/>
  <c r="N3223" i="5"/>
  <c r="N3224" i="5"/>
  <c r="N3225" i="5"/>
  <c r="N3226" i="5"/>
  <c r="N3227" i="5"/>
  <c r="N3228" i="5"/>
  <c r="N3229" i="5"/>
  <c r="N3230" i="5"/>
  <c r="N3231" i="5"/>
  <c r="N3232" i="5"/>
  <c r="N3233" i="5"/>
  <c r="N3234" i="5"/>
  <c r="N3235" i="5"/>
  <c r="N3236" i="5"/>
  <c r="N3237" i="5"/>
  <c r="N3238" i="5"/>
  <c r="N3239" i="5"/>
  <c r="N3240" i="5"/>
  <c r="N3241" i="5"/>
  <c r="N3242" i="5"/>
  <c r="N3243" i="5"/>
  <c r="N3244" i="5"/>
  <c r="N3245" i="5"/>
  <c r="N3246" i="5"/>
  <c r="N3247" i="5"/>
  <c r="N3248" i="5"/>
  <c r="N3249" i="5"/>
  <c r="N3250" i="5"/>
  <c r="N3251" i="5"/>
  <c r="N3252" i="5"/>
  <c r="N3253" i="5"/>
  <c r="N3254" i="5"/>
  <c r="N3255" i="5"/>
  <c r="N3256" i="5"/>
  <c r="N3257" i="5"/>
  <c r="N3258" i="5"/>
  <c r="N3259" i="5"/>
  <c r="N3260" i="5"/>
  <c r="N3261" i="5"/>
  <c r="N3262" i="5"/>
  <c r="N3263" i="5"/>
  <c r="N3264" i="5"/>
  <c r="N3265" i="5"/>
  <c r="N3266" i="5"/>
  <c r="N3267" i="5"/>
  <c r="N3268" i="5"/>
  <c r="N3269" i="5"/>
  <c r="N3270" i="5"/>
  <c r="N3271" i="5"/>
  <c r="N3272" i="5"/>
  <c r="N3273" i="5"/>
  <c r="N3274" i="5"/>
  <c r="N3275" i="5"/>
  <c r="N3276" i="5"/>
  <c r="N3277" i="5"/>
  <c r="N3278" i="5"/>
  <c r="N3279" i="5"/>
  <c r="N3280" i="5"/>
  <c r="N3281" i="5"/>
  <c r="N3282" i="5"/>
  <c r="N3283" i="5"/>
  <c r="N3284" i="5"/>
  <c r="N3285" i="5"/>
  <c r="N3286" i="5"/>
  <c r="N3287" i="5"/>
  <c r="N3288" i="5"/>
  <c r="N3289" i="5"/>
  <c r="N3290" i="5"/>
  <c r="N3291" i="5"/>
  <c r="N3292" i="5"/>
  <c r="N3293" i="5"/>
  <c r="N3294" i="5"/>
  <c r="N3295" i="5"/>
  <c r="N3296" i="5"/>
  <c r="N3297" i="5"/>
  <c r="N3298" i="5"/>
  <c r="N3299" i="5"/>
  <c r="N3300" i="5"/>
  <c r="N3301" i="5"/>
  <c r="N3302" i="5"/>
  <c r="N3303" i="5"/>
  <c r="N3304" i="5"/>
  <c r="N3305" i="5"/>
  <c r="N3306" i="5"/>
  <c r="N3307" i="5"/>
  <c r="N3308" i="5"/>
  <c r="N3309" i="5"/>
  <c r="N3310" i="5"/>
  <c r="N3311" i="5"/>
  <c r="N3312" i="5"/>
  <c r="N3313" i="5"/>
  <c r="N3314" i="5"/>
  <c r="N3315" i="5"/>
  <c r="N3316" i="5"/>
  <c r="N3317" i="5"/>
  <c r="N3318" i="5"/>
  <c r="N3319" i="5"/>
  <c r="N3320" i="5"/>
  <c r="N3321" i="5"/>
  <c r="N3322" i="5"/>
  <c r="N3323" i="5"/>
  <c r="N3324" i="5"/>
  <c r="N3325" i="5"/>
  <c r="N3326" i="5"/>
  <c r="N3327" i="5"/>
  <c r="N3328" i="5"/>
  <c r="N3329" i="5"/>
  <c r="N3330" i="5"/>
  <c r="N3331" i="5"/>
  <c r="N3332" i="5"/>
  <c r="N3333" i="5"/>
  <c r="N3334" i="5"/>
  <c r="N3335" i="5"/>
  <c r="N3336" i="5"/>
  <c r="N3337" i="5"/>
  <c r="N3338" i="5"/>
  <c r="N3339" i="5"/>
  <c r="N3340" i="5"/>
  <c r="N3341" i="5"/>
  <c r="N3342" i="5"/>
  <c r="N3343" i="5"/>
  <c r="N3344" i="5"/>
  <c r="N3345" i="5"/>
  <c r="N3346" i="5"/>
  <c r="N3347" i="5"/>
  <c r="N3348" i="5"/>
  <c r="N3349" i="5"/>
  <c r="N3350" i="5"/>
  <c r="N3351" i="5"/>
  <c r="N3352" i="5"/>
  <c r="N3353" i="5"/>
  <c r="N3354" i="5"/>
  <c r="N3355" i="5"/>
  <c r="N3356" i="5"/>
  <c r="N3357" i="5"/>
  <c r="N3358" i="5"/>
  <c r="N3359" i="5"/>
  <c r="N3360" i="5"/>
  <c r="N3361" i="5"/>
  <c r="N3362" i="5"/>
  <c r="N3363" i="5"/>
  <c r="N3364" i="5"/>
  <c r="N3365" i="5"/>
  <c r="N3366" i="5"/>
  <c r="N3367" i="5"/>
  <c r="N3368" i="5"/>
  <c r="N3369" i="5"/>
  <c r="N3370" i="5"/>
  <c r="N3371" i="5"/>
  <c r="N3372" i="5"/>
  <c r="N3373" i="5"/>
  <c r="N3374" i="5"/>
  <c r="N3375" i="5"/>
  <c r="N3376" i="5"/>
  <c r="N3377" i="5"/>
  <c r="N3378" i="5"/>
  <c r="N3379" i="5"/>
  <c r="N3380" i="5"/>
  <c r="N3381" i="5"/>
  <c r="N3382" i="5"/>
  <c r="N3383" i="5"/>
  <c r="N3384" i="5"/>
  <c r="N3385" i="5"/>
  <c r="N3386" i="5"/>
  <c r="N3387" i="5"/>
  <c r="N3388" i="5"/>
  <c r="N3389" i="5"/>
  <c r="N3390" i="5"/>
  <c r="N3391" i="5"/>
  <c r="N3392" i="5"/>
  <c r="N3393" i="5"/>
  <c r="N3394" i="5"/>
  <c r="N3395" i="5"/>
  <c r="N3396" i="5"/>
  <c r="N3397" i="5"/>
  <c r="N3398" i="5"/>
  <c r="N3399" i="5"/>
  <c r="N3400" i="5"/>
  <c r="N3401" i="5"/>
  <c r="N3402" i="5"/>
  <c r="N3403" i="5"/>
  <c r="N3404" i="5"/>
  <c r="N3405" i="5"/>
  <c r="N3406" i="5"/>
  <c r="N3407" i="5"/>
  <c r="N3408" i="5"/>
  <c r="N3409" i="5"/>
  <c r="N3410" i="5"/>
  <c r="N3411" i="5"/>
  <c r="N3412" i="5"/>
  <c r="N3413" i="5"/>
  <c r="N3414" i="5"/>
  <c r="N3415" i="5"/>
  <c r="N3416" i="5"/>
  <c r="N3417" i="5"/>
  <c r="N3418" i="5"/>
  <c r="N3419" i="5"/>
  <c r="N3420" i="5"/>
  <c r="N3421" i="5"/>
  <c r="N3422" i="5"/>
  <c r="N3423" i="5"/>
  <c r="N3424" i="5"/>
  <c r="N3425" i="5"/>
  <c r="N3426" i="5"/>
  <c r="N3427" i="5"/>
  <c r="N3428" i="5"/>
  <c r="N3429" i="5"/>
  <c r="N3430" i="5"/>
  <c r="N3431" i="5"/>
  <c r="N3432" i="5"/>
  <c r="N3433" i="5"/>
  <c r="N3434" i="5"/>
  <c r="N3435" i="5"/>
  <c r="N3436" i="5"/>
  <c r="N3437" i="5"/>
  <c r="N3438" i="5"/>
  <c r="N3439" i="5"/>
  <c r="N3440" i="5"/>
  <c r="N3441" i="5"/>
  <c r="N3442" i="5"/>
  <c r="N3443" i="5"/>
  <c r="N3444" i="5"/>
  <c r="N3445" i="5"/>
  <c r="N3446" i="5"/>
  <c r="N3447" i="5"/>
  <c r="N3448" i="5"/>
  <c r="N3449" i="5"/>
  <c r="N3450" i="5"/>
  <c r="N3451" i="5"/>
  <c r="N3452" i="5"/>
  <c r="N3453" i="5"/>
  <c r="N3454" i="5"/>
  <c r="N3455" i="5"/>
  <c r="N3456" i="5"/>
  <c r="N3457" i="5"/>
  <c r="N3458" i="5"/>
  <c r="N3459" i="5"/>
  <c r="N3460" i="5"/>
  <c r="N3461" i="5"/>
  <c r="N3462" i="5"/>
  <c r="N3463" i="5"/>
  <c r="N3464" i="5"/>
  <c r="N3465" i="5"/>
  <c r="N3466" i="5"/>
  <c r="N3467" i="5"/>
  <c r="N3468" i="5"/>
  <c r="N3469" i="5"/>
  <c r="N3470" i="5"/>
  <c r="N3471" i="5"/>
  <c r="N3472" i="5"/>
  <c r="N3473" i="5"/>
  <c r="N3474" i="5"/>
  <c r="N3475" i="5"/>
  <c r="N3476" i="5"/>
  <c r="N3477" i="5"/>
  <c r="N3478" i="5"/>
  <c r="N3479" i="5"/>
  <c r="N3480" i="5"/>
  <c r="N3481" i="5"/>
  <c r="N3482" i="5"/>
  <c r="N3483" i="5"/>
  <c r="N3484" i="5"/>
  <c r="N3485" i="5"/>
  <c r="N3486" i="5"/>
  <c r="N3487" i="5"/>
  <c r="N3488" i="5"/>
  <c r="N3489" i="5"/>
  <c r="N3490" i="5"/>
  <c r="N3491" i="5"/>
  <c r="N3492" i="5"/>
  <c r="N3493" i="5"/>
  <c r="N3494" i="5"/>
  <c r="N3495" i="5"/>
  <c r="N3496" i="5"/>
  <c r="N3497" i="5"/>
  <c r="N3498" i="5"/>
  <c r="N3499" i="5"/>
  <c r="N3500" i="5"/>
  <c r="N3501" i="5"/>
  <c r="N3502" i="5"/>
  <c r="N3503" i="5"/>
  <c r="N3504" i="5"/>
  <c r="N3505" i="5"/>
  <c r="N3506" i="5"/>
  <c r="N3507" i="5"/>
  <c r="N3508" i="5"/>
  <c r="N3509" i="5"/>
  <c r="N3510" i="5"/>
  <c r="N3511" i="5"/>
  <c r="N3512" i="5"/>
  <c r="N3513" i="5"/>
  <c r="N3514" i="5"/>
  <c r="N3515" i="5"/>
  <c r="N3516" i="5"/>
  <c r="N3517" i="5"/>
  <c r="N3518" i="5"/>
  <c r="N3519" i="5"/>
  <c r="N3520" i="5"/>
  <c r="N3521" i="5"/>
  <c r="N3522" i="5"/>
  <c r="N3523" i="5"/>
  <c r="N3524" i="5"/>
  <c r="N3525" i="5"/>
  <c r="N3526" i="5"/>
  <c r="N3527" i="5"/>
  <c r="N3528" i="5"/>
  <c r="N3529" i="5"/>
  <c r="N3530" i="5"/>
  <c r="N3531" i="5"/>
  <c r="N3532" i="5"/>
  <c r="N3533" i="5"/>
  <c r="N3534" i="5"/>
  <c r="N3535" i="5"/>
  <c r="N3536" i="5"/>
  <c r="N3537" i="5"/>
  <c r="N3538" i="5"/>
  <c r="N3539" i="5"/>
  <c r="N3540" i="5"/>
  <c r="N3541" i="5"/>
  <c r="N3542" i="5"/>
  <c r="N3543" i="5"/>
  <c r="N3544" i="5"/>
  <c r="N3545" i="5"/>
  <c r="N3546" i="5"/>
  <c r="N3547" i="5"/>
  <c r="N3548" i="5"/>
  <c r="N3549" i="5"/>
  <c r="N3550" i="5"/>
  <c r="N3551" i="5"/>
  <c r="N3552" i="5"/>
  <c r="N3553" i="5"/>
  <c r="N3554" i="5"/>
  <c r="N3555" i="5"/>
  <c r="N3556" i="5"/>
  <c r="N3557" i="5"/>
  <c r="N3558" i="5"/>
  <c r="N3559" i="5"/>
  <c r="N3560" i="5"/>
  <c r="N3561" i="5"/>
  <c r="N3562" i="5"/>
  <c r="N3563" i="5"/>
  <c r="N3564" i="5"/>
  <c r="N3565" i="5"/>
  <c r="N3566" i="5"/>
  <c r="N3567" i="5"/>
  <c r="N3568" i="5"/>
  <c r="N3569" i="5"/>
  <c r="N3570" i="5"/>
  <c r="N3571" i="5"/>
  <c r="N3572" i="5"/>
  <c r="N3573" i="5"/>
  <c r="N3574" i="5"/>
  <c r="N3575" i="5"/>
  <c r="N3576" i="5"/>
  <c r="N3577" i="5"/>
  <c r="N3578" i="5"/>
  <c r="N3579" i="5"/>
  <c r="N3580" i="5"/>
  <c r="N3581" i="5"/>
  <c r="N3582" i="5"/>
  <c r="N3583" i="5"/>
  <c r="N3584" i="5"/>
  <c r="N3585" i="5"/>
  <c r="N3586" i="5"/>
  <c r="N3587" i="5"/>
  <c r="N3588" i="5"/>
  <c r="N3589" i="5"/>
  <c r="N3590" i="5"/>
  <c r="N3591" i="5"/>
  <c r="N3592" i="5"/>
  <c r="N3593" i="5"/>
  <c r="N3594" i="5"/>
  <c r="N3595" i="5"/>
  <c r="N3596" i="5"/>
  <c r="N3597" i="5"/>
  <c r="N3598" i="5"/>
  <c r="N3599" i="5"/>
  <c r="N3600" i="5"/>
  <c r="N3601" i="5"/>
  <c r="N3602" i="5"/>
  <c r="N3603" i="5"/>
  <c r="N3604" i="5"/>
  <c r="N3605" i="5"/>
  <c r="N3606" i="5"/>
  <c r="N3607" i="5"/>
  <c r="N3608" i="5"/>
  <c r="N3609" i="5"/>
  <c r="N3610" i="5"/>
  <c r="N3611" i="5"/>
  <c r="N3612" i="5"/>
  <c r="N3613" i="5"/>
  <c r="N3614" i="5"/>
  <c r="N3615" i="5"/>
  <c r="N3616" i="5"/>
  <c r="N3617" i="5"/>
  <c r="N3618" i="5"/>
  <c r="N3619" i="5"/>
  <c r="N3620" i="5"/>
  <c r="N3621" i="5"/>
  <c r="N3622" i="5"/>
  <c r="N3623" i="5"/>
  <c r="N3624" i="5"/>
  <c r="N3625" i="5"/>
  <c r="N3626" i="5"/>
  <c r="N3627" i="5"/>
  <c r="N3628" i="5"/>
  <c r="N3629" i="5"/>
  <c r="N3630" i="5"/>
  <c r="N3631" i="5"/>
  <c r="N3632" i="5"/>
  <c r="N3633" i="5"/>
  <c r="N3634" i="5"/>
  <c r="N3635" i="5"/>
  <c r="N3636" i="5"/>
  <c r="N3637" i="5"/>
  <c r="N3638" i="5"/>
  <c r="N3639" i="5"/>
  <c r="N3640" i="5"/>
  <c r="N3641" i="5"/>
  <c r="N3642" i="5"/>
  <c r="N3643" i="5"/>
  <c r="N3644" i="5"/>
  <c r="N3645" i="5"/>
  <c r="N3646" i="5"/>
  <c r="N3647" i="5"/>
  <c r="N3648" i="5"/>
  <c r="N3649" i="5"/>
  <c r="N3650" i="5"/>
  <c r="N3651" i="5"/>
  <c r="N3652" i="5"/>
  <c r="N3653" i="5"/>
  <c r="N3654" i="5"/>
  <c r="N3655" i="5"/>
  <c r="N3656" i="5"/>
  <c r="N3657" i="5"/>
  <c r="N3658" i="5"/>
  <c r="N3659" i="5"/>
  <c r="N3660" i="5"/>
  <c r="N3661" i="5"/>
  <c r="N3662" i="5"/>
  <c r="N3663" i="5"/>
  <c r="N3664" i="5"/>
  <c r="N3665" i="5"/>
  <c r="N3666" i="5"/>
  <c r="N3667" i="5"/>
  <c r="N3668" i="5"/>
  <c r="N3669" i="5"/>
  <c r="N3670" i="5"/>
  <c r="N3671" i="5"/>
  <c r="N3672" i="5"/>
  <c r="N3673" i="5"/>
  <c r="N3674" i="5"/>
  <c r="N3675" i="5"/>
  <c r="N3676" i="5"/>
  <c r="N3677" i="5"/>
  <c r="N3678" i="5"/>
  <c r="N3679" i="5"/>
  <c r="N3680" i="5"/>
  <c r="N3681" i="5"/>
  <c r="N3682" i="5"/>
  <c r="N3683" i="5"/>
  <c r="N3684" i="5"/>
  <c r="N3685" i="5"/>
  <c r="N3686" i="5"/>
  <c r="N3687" i="5"/>
  <c r="N3688" i="5"/>
  <c r="N3689" i="5"/>
  <c r="N3690" i="5"/>
  <c r="N3691" i="5"/>
  <c r="N3692" i="5"/>
  <c r="N3693" i="5"/>
  <c r="N3694" i="5"/>
  <c r="N3695" i="5"/>
  <c r="N3696" i="5"/>
  <c r="N3697" i="5"/>
  <c r="N3698" i="5"/>
  <c r="N3699" i="5"/>
  <c r="N3700" i="5"/>
  <c r="N3701" i="5"/>
  <c r="N3702" i="5"/>
  <c r="N3703" i="5"/>
  <c r="N3704" i="5"/>
  <c r="N3705" i="5"/>
  <c r="N3706" i="5"/>
  <c r="N3707" i="5"/>
  <c r="N3708" i="5"/>
  <c r="N3709" i="5"/>
  <c r="N3710" i="5"/>
  <c r="N3711" i="5"/>
  <c r="N3712" i="5"/>
  <c r="N3713" i="5"/>
  <c r="N3714" i="5"/>
  <c r="N3715" i="5"/>
  <c r="N3716" i="5"/>
  <c r="N3717" i="5"/>
  <c r="N3718" i="5"/>
  <c r="N3719" i="5"/>
  <c r="N3720" i="5"/>
  <c r="N3721" i="5"/>
  <c r="N3722" i="5"/>
  <c r="N3723" i="5"/>
  <c r="N3724" i="5"/>
  <c r="N3725" i="5"/>
  <c r="N3726" i="5"/>
  <c r="N3727" i="5"/>
  <c r="N3728" i="5"/>
  <c r="N3729" i="5"/>
  <c r="N3730" i="5"/>
  <c r="N3731" i="5"/>
  <c r="N3732" i="5"/>
  <c r="N3733" i="5"/>
  <c r="N3734" i="5"/>
  <c r="N3735" i="5"/>
  <c r="N3736" i="5"/>
  <c r="N3737" i="5"/>
  <c r="N3738" i="5"/>
  <c r="N3739" i="5"/>
  <c r="N3740" i="5"/>
  <c r="N3741" i="5"/>
  <c r="N3742" i="5"/>
  <c r="N3743" i="5"/>
  <c r="N3744" i="5"/>
  <c r="N3745" i="5"/>
  <c r="N3746" i="5"/>
  <c r="N3747" i="5"/>
  <c r="N3748" i="5"/>
  <c r="N3749" i="5"/>
  <c r="N3750" i="5"/>
  <c r="N3751" i="5"/>
  <c r="N3752" i="5"/>
  <c r="N3753" i="5"/>
  <c r="N3754" i="5"/>
  <c r="N3755" i="5"/>
  <c r="N3756" i="5"/>
  <c r="N3757" i="5"/>
  <c r="N3758" i="5"/>
  <c r="N3759" i="5"/>
  <c r="N3760" i="5"/>
  <c r="N3761" i="5"/>
  <c r="N3762" i="5"/>
  <c r="N3763" i="5"/>
  <c r="N3764" i="5"/>
  <c r="N3765" i="5"/>
  <c r="N3766" i="5"/>
  <c r="N3767" i="5"/>
  <c r="N3768" i="5"/>
  <c r="N3769" i="5"/>
  <c r="N3770" i="5"/>
  <c r="N3771" i="5"/>
  <c r="N3772" i="5"/>
  <c r="N3773" i="5"/>
  <c r="N3774" i="5"/>
  <c r="N3775" i="5"/>
  <c r="N3776" i="5"/>
  <c r="N3777" i="5"/>
  <c r="N3778" i="5"/>
  <c r="N3779" i="5"/>
  <c r="N3780" i="5"/>
  <c r="N3781" i="5"/>
  <c r="N3782" i="5"/>
  <c r="N3783" i="5"/>
  <c r="N3784" i="5"/>
  <c r="N3785" i="5"/>
  <c r="N3786" i="5"/>
  <c r="N3787" i="5"/>
  <c r="N3788" i="5"/>
  <c r="N3789" i="5"/>
  <c r="N3790" i="5"/>
  <c r="N3791" i="5"/>
  <c r="N3792" i="5"/>
  <c r="N3793" i="5"/>
  <c r="N3794" i="5"/>
  <c r="N3795" i="5"/>
  <c r="N3796" i="5"/>
  <c r="N3797" i="5"/>
  <c r="N3798" i="5"/>
  <c r="N3799" i="5"/>
  <c r="N3800" i="5"/>
  <c r="N3801" i="5"/>
  <c r="N3802" i="5"/>
  <c r="N3803" i="5"/>
  <c r="N3804" i="5"/>
  <c r="N3805" i="5"/>
  <c r="N3806" i="5"/>
  <c r="N3807" i="5"/>
  <c r="N3808" i="5"/>
  <c r="N3809" i="5"/>
  <c r="N3810" i="5"/>
  <c r="N3811" i="5"/>
  <c r="N3812" i="5"/>
  <c r="N3813" i="5"/>
  <c r="N3814" i="5"/>
  <c r="N3815" i="5"/>
  <c r="N3816" i="5"/>
  <c r="N3817" i="5"/>
  <c r="N3818" i="5"/>
  <c r="N3819" i="5"/>
  <c r="N3820" i="5"/>
  <c r="N3821" i="5"/>
  <c r="N3822" i="5"/>
  <c r="N3823" i="5"/>
  <c r="N3824" i="5"/>
  <c r="N3825" i="5"/>
  <c r="N3826" i="5"/>
  <c r="N3827" i="5"/>
  <c r="N3828" i="5"/>
  <c r="N3829" i="5"/>
  <c r="N3830" i="5"/>
  <c r="N3831" i="5"/>
  <c r="N3832" i="5"/>
  <c r="N3833" i="5"/>
  <c r="N3834" i="5"/>
  <c r="N3835" i="5"/>
  <c r="N3836" i="5"/>
  <c r="N3837" i="5"/>
  <c r="N3838" i="5"/>
  <c r="N3839" i="5"/>
  <c r="N3840" i="5"/>
  <c r="N3841" i="5"/>
  <c r="N3842" i="5"/>
  <c r="N3843" i="5"/>
  <c r="N3844" i="5"/>
  <c r="N3845" i="5"/>
  <c r="N3846" i="5"/>
  <c r="N3847" i="5"/>
  <c r="N3848" i="5"/>
  <c r="N3849" i="5"/>
  <c r="N3850" i="5"/>
  <c r="N3851" i="5"/>
  <c r="N3852" i="5"/>
  <c r="N3853" i="5"/>
  <c r="N3854" i="5"/>
  <c r="N3855" i="5"/>
  <c r="N3856" i="5"/>
  <c r="N3857" i="5"/>
  <c r="N3858" i="5"/>
  <c r="N3859" i="5"/>
  <c r="N3860" i="5"/>
  <c r="N3861" i="5"/>
  <c r="N3862" i="5"/>
  <c r="N3863" i="5"/>
  <c r="N3864" i="5"/>
  <c r="N3865" i="5"/>
  <c r="N3866" i="5"/>
  <c r="N3867" i="5"/>
  <c r="N3868" i="5"/>
  <c r="N3869" i="5"/>
  <c r="N3870" i="5"/>
  <c r="N3871" i="5"/>
  <c r="N3872" i="5"/>
  <c r="N3873" i="5"/>
  <c r="N3874" i="5"/>
  <c r="N3875" i="5"/>
  <c r="N3876" i="5"/>
  <c r="N3877" i="5"/>
  <c r="N3878" i="5"/>
  <c r="N3879" i="5"/>
  <c r="N3880" i="5"/>
  <c r="N3881" i="5"/>
  <c r="N3882" i="5"/>
  <c r="N3883" i="5"/>
  <c r="N3884" i="5"/>
  <c r="N3885" i="5"/>
  <c r="N3886" i="5"/>
  <c r="N3887" i="5"/>
  <c r="N3888" i="5"/>
  <c r="N3889" i="5"/>
  <c r="N3890" i="5"/>
  <c r="N3891" i="5"/>
  <c r="N3892" i="5"/>
  <c r="N3893" i="5"/>
  <c r="N3894" i="5"/>
  <c r="N3895" i="5"/>
  <c r="N3896" i="5"/>
  <c r="N3897" i="5"/>
  <c r="N3898" i="5"/>
  <c r="N3899" i="5"/>
  <c r="N3900" i="5"/>
  <c r="N3901" i="5"/>
  <c r="N3902" i="5"/>
  <c r="N3903" i="5"/>
  <c r="N3904" i="5"/>
  <c r="N3905" i="5"/>
  <c r="N3906" i="5"/>
  <c r="N3907" i="5"/>
  <c r="N3908" i="5"/>
  <c r="N3909" i="5"/>
  <c r="N3910" i="5"/>
  <c r="N3911" i="5"/>
  <c r="N3912" i="5"/>
  <c r="N3913" i="5"/>
  <c r="N3914" i="5"/>
  <c r="N3915" i="5"/>
  <c r="N3916" i="5"/>
  <c r="N3917" i="5"/>
  <c r="N3918" i="5"/>
  <c r="N3919" i="5"/>
  <c r="N3920" i="5"/>
  <c r="N3921" i="5"/>
  <c r="N3922" i="5"/>
  <c r="N3923" i="5"/>
  <c r="N3924" i="5"/>
  <c r="N3925" i="5"/>
  <c r="N3926" i="5"/>
  <c r="N3927" i="5"/>
  <c r="N3928" i="5"/>
  <c r="N3929" i="5"/>
  <c r="N3930" i="5"/>
  <c r="N3931" i="5"/>
  <c r="N3932" i="5"/>
  <c r="N3933" i="5"/>
  <c r="N3934" i="5"/>
  <c r="N3935" i="5"/>
  <c r="N3936" i="5"/>
  <c r="N3937" i="5"/>
  <c r="N3938" i="5"/>
  <c r="N3939" i="5"/>
  <c r="N3940" i="5"/>
  <c r="N3941" i="5"/>
  <c r="N3942" i="5"/>
  <c r="N3943" i="5"/>
  <c r="N3944" i="5"/>
  <c r="N3945" i="5"/>
  <c r="N3946" i="5"/>
  <c r="N3947" i="5"/>
  <c r="N3948" i="5"/>
  <c r="N3949" i="5"/>
  <c r="N3950" i="5"/>
  <c r="N3951" i="5"/>
  <c r="N3952" i="5"/>
  <c r="N3953" i="5"/>
  <c r="N3954" i="5"/>
  <c r="N3955" i="5"/>
  <c r="N3956" i="5"/>
  <c r="N3957" i="5"/>
  <c r="N3958" i="5"/>
  <c r="N3959" i="5"/>
  <c r="N3960" i="5"/>
  <c r="N3961" i="5"/>
  <c r="N3962" i="5"/>
  <c r="N3963" i="5"/>
  <c r="N3964" i="5"/>
  <c r="N3965" i="5"/>
  <c r="N3966" i="5"/>
  <c r="N3967" i="5"/>
  <c r="N3968" i="5"/>
  <c r="N3969" i="5"/>
  <c r="N3970" i="5"/>
  <c r="N3971" i="5"/>
  <c r="N3972" i="5"/>
  <c r="N3973" i="5"/>
  <c r="N3974" i="5"/>
  <c r="N3975" i="5"/>
  <c r="N3976" i="5"/>
  <c r="N3977" i="5"/>
  <c r="N3978" i="5"/>
  <c r="N3979" i="5"/>
  <c r="N3980" i="5"/>
  <c r="N3981" i="5"/>
  <c r="N3982" i="5"/>
  <c r="N3983" i="5"/>
  <c r="N3984" i="5"/>
  <c r="N3985" i="5"/>
  <c r="N3986" i="5"/>
  <c r="N3987" i="5"/>
  <c r="N3988" i="5"/>
  <c r="N3989" i="5"/>
  <c r="N3990" i="5"/>
  <c r="N3991" i="5"/>
  <c r="N3992" i="5"/>
  <c r="N3993" i="5"/>
  <c r="N3994" i="5"/>
  <c r="N3995" i="5"/>
  <c r="N3996" i="5"/>
  <c r="N3997" i="5"/>
  <c r="N3998" i="5"/>
  <c r="N3999" i="5"/>
  <c r="N4000" i="5"/>
  <c r="N4001" i="5"/>
  <c r="N4002" i="5"/>
  <c r="N4003" i="5"/>
  <c r="N4004" i="5"/>
  <c r="N4005" i="5"/>
  <c r="N4006" i="5"/>
  <c r="N4007" i="5"/>
  <c r="N4008" i="5"/>
  <c r="N4009" i="5"/>
  <c r="N4010" i="5"/>
  <c r="N4011" i="5"/>
  <c r="N4012" i="5"/>
  <c r="N4013" i="5"/>
  <c r="N4014" i="5"/>
  <c r="N4015" i="5"/>
  <c r="N4016" i="5"/>
  <c r="N4017" i="5"/>
  <c r="N4018" i="5"/>
  <c r="N4019" i="5"/>
  <c r="N4020" i="5"/>
  <c r="N4021" i="5"/>
  <c r="N4022" i="5"/>
  <c r="N4023" i="5"/>
  <c r="N4024" i="5"/>
  <c r="N4025" i="5"/>
  <c r="N4026" i="5"/>
  <c r="N4027" i="5"/>
  <c r="N4028" i="5"/>
  <c r="N4029" i="5"/>
  <c r="N4030" i="5"/>
  <c r="N4031" i="5"/>
  <c r="N4032" i="5"/>
  <c r="N4033" i="5"/>
  <c r="N4034" i="5"/>
  <c r="N4035" i="5"/>
  <c r="N4036" i="5"/>
  <c r="N4037" i="5"/>
  <c r="N4038" i="5"/>
  <c r="N4039" i="5"/>
  <c r="N4040" i="5"/>
  <c r="N4041" i="5"/>
  <c r="N4042" i="5"/>
  <c r="N4043" i="5"/>
  <c r="N4044" i="5"/>
  <c r="N4045" i="5"/>
  <c r="N4046" i="5"/>
  <c r="N4047" i="5"/>
  <c r="N4048" i="5"/>
  <c r="N4049" i="5"/>
  <c r="N4050" i="5"/>
  <c r="N4051" i="5"/>
  <c r="N4052" i="5"/>
  <c r="N4053" i="5"/>
  <c r="N4054" i="5"/>
  <c r="N4055" i="5"/>
  <c r="N4056" i="5"/>
  <c r="N4057" i="5"/>
  <c r="N4058" i="5"/>
  <c r="N4059" i="5"/>
  <c r="N4060" i="5"/>
  <c r="N4061" i="5"/>
  <c r="N4062" i="5"/>
  <c r="N4063" i="5"/>
  <c r="N4064" i="5"/>
  <c r="N4065" i="5"/>
  <c r="N4066" i="5"/>
  <c r="N4067" i="5"/>
  <c r="N4068" i="5"/>
  <c r="N4069" i="5"/>
  <c r="N4070" i="5"/>
  <c r="N4071" i="5"/>
  <c r="N4072" i="5"/>
  <c r="N4073" i="5"/>
  <c r="N4074" i="5"/>
  <c r="N4075" i="5"/>
  <c r="N4076" i="5"/>
  <c r="N4077" i="5"/>
  <c r="N4078" i="5"/>
  <c r="N4079" i="5"/>
  <c r="N4080" i="5"/>
  <c r="N4081" i="5"/>
  <c r="N4082" i="5"/>
  <c r="N4083" i="5"/>
  <c r="N4084" i="5"/>
  <c r="N4085" i="5"/>
  <c r="N4086" i="5"/>
  <c r="N4087" i="5"/>
  <c r="N4088" i="5"/>
  <c r="N4089" i="5"/>
  <c r="N4090" i="5"/>
  <c r="N4091" i="5"/>
  <c r="N4092" i="5"/>
  <c r="N4093" i="5"/>
  <c r="N4094" i="5"/>
  <c r="N4095" i="5"/>
  <c r="N4096" i="5"/>
  <c r="N4097" i="5"/>
  <c r="N4098" i="5"/>
  <c r="N4099" i="5"/>
  <c r="N4100" i="5"/>
  <c r="N4101" i="5"/>
  <c r="N4102" i="5"/>
  <c r="N4103" i="5"/>
  <c r="N4104" i="5"/>
  <c r="N4105" i="5"/>
  <c r="N4106" i="5"/>
  <c r="N4107" i="5"/>
  <c r="N4108" i="5"/>
  <c r="N4109" i="5"/>
  <c r="N4110" i="5"/>
  <c r="N4111" i="5"/>
  <c r="N4112" i="5"/>
  <c r="N4113" i="5"/>
  <c r="N4114" i="5"/>
  <c r="N4115" i="5"/>
  <c r="N4116" i="5"/>
  <c r="N4117" i="5"/>
  <c r="N4118" i="5"/>
  <c r="N4119" i="5"/>
  <c r="N4120" i="5"/>
  <c r="N4121" i="5"/>
  <c r="N4122" i="5"/>
  <c r="N4123" i="5"/>
  <c r="N4124" i="5"/>
  <c r="N4125" i="5"/>
  <c r="N4126" i="5"/>
  <c r="N4127" i="5"/>
  <c r="N4128" i="5"/>
  <c r="N4129" i="5"/>
  <c r="N4130" i="5"/>
  <c r="N4131" i="5"/>
  <c r="N4132" i="5"/>
  <c r="N4133" i="5"/>
  <c r="N4134" i="5"/>
  <c r="N4135" i="5"/>
  <c r="N4136" i="5"/>
  <c r="N4137" i="5"/>
  <c r="N4138" i="5"/>
  <c r="N4139" i="5"/>
  <c r="N4140" i="5"/>
  <c r="N4141" i="5"/>
  <c r="N4142" i="5"/>
  <c r="N4143" i="5"/>
  <c r="N4144" i="5"/>
  <c r="N4145" i="5"/>
  <c r="N4146" i="5"/>
  <c r="N4147" i="5"/>
  <c r="N4148" i="5"/>
  <c r="N4149" i="5"/>
  <c r="N4150" i="5"/>
  <c r="N4151" i="5"/>
  <c r="N4152" i="5"/>
  <c r="N4153" i="5"/>
  <c r="N4154" i="5"/>
  <c r="N4155" i="5"/>
  <c r="N4156" i="5"/>
  <c r="N4157" i="5"/>
  <c r="N4158" i="5"/>
  <c r="N4159" i="5"/>
  <c r="N4160" i="5"/>
  <c r="N4161" i="5"/>
  <c r="N4162" i="5"/>
  <c r="N4163" i="5"/>
  <c r="N4164" i="5"/>
  <c r="N4165" i="5"/>
  <c r="N4166" i="5"/>
  <c r="N4167" i="5"/>
  <c r="N4168" i="5"/>
  <c r="N4169" i="5"/>
  <c r="N4170" i="5"/>
  <c r="N4171" i="5"/>
  <c r="N4172" i="5"/>
  <c r="N4173" i="5"/>
  <c r="N4174" i="5"/>
  <c r="N4175" i="5"/>
  <c r="N4176" i="5"/>
  <c r="N4177" i="5"/>
  <c r="N4178" i="5"/>
  <c r="N4179" i="5"/>
  <c r="N4180" i="5"/>
  <c r="N4181" i="5"/>
  <c r="N4182" i="5"/>
  <c r="N4183" i="5"/>
  <c r="N4184" i="5"/>
  <c r="N4185" i="5"/>
  <c r="N4186" i="5"/>
  <c r="N4187" i="5"/>
  <c r="N4188" i="5"/>
  <c r="N4189" i="5"/>
  <c r="N4190" i="5"/>
  <c r="N4191" i="5"/>
  <c r="N4192" i="5"/>
  <c r="N4193" i="5"/>
  <c r="N4194" i="5"/>
  <c r="N4195" i="5"/>
  <c r="N4196" i="5"/>
  <c r="N4197" i="5"/>
  <c r="N4198" i="5"/>
  <c r="N4199" i="5"/>
  <c r="N4200" i="5"/>
  <c r="N4201" i="5"/>
  <c r="N4202" i="5"/>
  <c r="N4203" i="5"/>
  <c r="N4204" i="5"/>
  <c r="N4205" i="5"/>
  <c r="N4206" i="5"/>
  <c r="N4207" i="5"/>
  <c r="N4208" i="5"/>
  <c r="N4209" i="5"/>
  <c r="N4210" i="5"/>
  <c r="N4211" i="5"/>
  <c r="N4212" i="5"/>
  <c r="N4213" i="5"/>
  <c r="N4214" i="5"/>
  <c r="N4215" i="5"/>
  <c r="N4216" i="5"/>
  <c r="N4217" i="5"/>
  <c r="N4218" i="5"/>
  <c r="N4219" i="5"/>
  <c r="N4220" i="5"/>
  <c r="N4221" i="5"/>
  <c r="N4222" i="5"/>
  <c r="N4223" i="5"/>
  <c r="N4224" i="5"/>
  <c r="N4225" i="5"/>
  <c r="N4226" i="5"/>
  <c r="N4227" i="5"/>
  <c r="N4228" i="5"/>
  <c r="N4229" i="5"/>
  <c r="N4230" i="5"/>
  <c r="N4231" i="5"/>
  <c r="N4232" i="5"/>
  <c r="N4233" i="5"/>
  <c r="N4234" i="5"/>
  <c r="N4235" i="5"/>
  <c r="N4236" i="5"/>
  <c r="N4237" i="5"/>
  <c r="N4238" i="5"/>
  <c r="N4239" i="5"/>
  <c r="N4240" i="5"/>
  <c r="N4241" i="5"/>
  <c r="N4242" i="5"/>
  <c r="N4243" i="5"/>
  <c r="N4244" i="5"/>
  <c r="N4245" i="5"/>
  <c r="N4246" i="5"/>
  <c r="N4247" i="5"/>
  <c r="N4248" i="5"/>
  <c r="N4249" i="5"/>
  <c r="N4250" i="5"/>
  <c r="N4251" i="5"/>
  <c r="N4252" i="5"/>
  <c r="N4253" i="5"/>
  <c r="N4254" i="5"/>
  <c r="N4255" i="5"/>
  <c r="N4256" i="5"/>
  <c r="N4257" i="5"/>
  <c r="N4258" i="5"/>
  <c r="N4259" i="5"/>
  <c r="N4260" i="5"/>
  <c r="N4261" i="5"/>
  <c r="N4262" i="5"/>
  <c r="N4263" i="5"/>
  <c r="N4264" i="5"/>
  <c r="N4265" i="5"/>
  <c r="N4266" i="5"/>
  <c r="N4267" i="5"/>
  <c r="N4268" i="5"/>
  <c r="N4269" i="5"/>
  <c r="N4270" i="5"/>
  <c r="N4271" i="5"/>
  <c r="N4272" i="5"/>
  <c r="N4273" i="5"/>
  <c r="N4274" i="5"/>
  <c r="N4275" i="5"/>
  <c r="N4276" i="5"/>
  <c r="N4277" i="5"/>
  <c r="N4278" i="5"/>
  <c r="N4279" i="5"/>
  <c r="N4280" i="5"/>
  <c r="N4281" i="5"/>
  <c r="N4282" i="5"/>
  <c r="N4283" i="5"/>
  <c r="N4284" i="5"/>
  <c r="N4285" i="5"/>
  <c r="N4286" i="5"/>
  <c r="N4287" i="5"/>
  <c r="N4288" i="5"/>
  <c r="N4289" i="5"/>
  <c r="N4290" i="5"/>
  <c r="N4291" i="5"/>
  <c r="N4292" i="5"/>
  <c r="N4293" i="5"/>
  <c r="N4294" i="5"/>
  <c r="N4295" i="5"/>
  <c r="N4296" i="5"/>
  <c r="N4297" i="5"/>
  <c r="N4298" i="5"/>
  <c r="N4299" i="5"/>
  <c r="N4300" i="5"/>
  <c r="N4301" i="5"/>
  <c r="N4302" i="5"/>
  <c r="N4303" i="5"/>
  <c r="N4304" i="5"/>
  <c r="N4305" i="5"/>
  <c r="N4306" i="5"/>
  <c r="N4307" i="5"/>
  <c r="N4308" i="5"/>
  <c r="N4309" i="5"/>
  <c r="N4310" i="5"/>
  <c r="N4311" i="5"/>
  <c r="N4312" i="5"/>
  <c r="N4313" i="5"/>
  <c r="N4314" i="5"/>
  <c r="N4315" i="5"/>
  <c r="N4316" i="5"/>
  <c r="N4317" i="5"/>
  <c r="N4318" i="5"/>
  <c r="N4319" i="5"/>
  <c r="N4320" i="5"/>
  <c r="N4321" i="5"/>
  <c r="N4322" i="5"/>
  <c r="N4323" i="5"/>
  <c r="N4324" i="5"/>
  <c r="N4325" i="5"/>
  <c r="N4326" i="5"/>
  <c r="N4327" i="5"/>
  <c r="N4328" i="5"/>
  <c r="N4329" i="5"/>
  <c r="N4330" i="5"/>
  <c r="N4331" i="5"/>
  <c r="N4332" i="5"/>
  <c r="N4333" i="5"/>
  <c r="N4334" i="5"/>
  <c r="N4335" i="5"/>
  <c r="N4336" i="5"/>
  <c r="N4337" i="5"/>
  <c r="N4338" i="5"/>
  <c r="N4339" i="5"/>
  <c r="N4340" i="5"/>
  <c r="N4341" i="5"/>
  <c r="N4342" i="5"/>
  <c r="N4343" i="5"/>
  <c r="N4344" i="5"/>
  <c r="N4345" i="5"/>
  <c r="N4346" i="5"/>
  <c r="N4347" i="5"/>
  <c r="N4348" i="5"/>
  <c r="N4349" i="5"/>
  <c r="N4350" i="5"/>
  <c r="N4351" i="5"/>
  <c r="N4352" i="5"/>
  <c r="N4353" i="5"/>
  <c r="N4354" i="5"/>
  <c r="N4355" i="5"/>
  <c r="N4356" i="5"/>
  <c r="N4357" i="5"/>
  <c r="N4358" i="5"/>
  <c r="N4359" i="5"/>
  <c r="N4360" i="5"/>
  <c r="N4361" i="5"/>
  <c r="N4362" i="5"/>
  <c r="N4363" i="5"/>
  <c r="N4364" i="5"/>
  <c r="N4365" i="5"/>
  <c r="N4366" i="5"/>
  <c r="N4367" i="5"/>
  <c r="N4368" i="5"/>
  <c r="N4369" i="5"/>
  <c r="N4370" i="5"/>
  <c r="N4371" i="5"/>
  <c r="N4372" i="5"/>
  <c r="N4373" i="5"/>
  <c r="N4374" i="5"/>
  <c r="N4375" i="5"/>
  <c r="N4376" i="5"/>
  <c r="N4377" i="5"/>
  <c r="N4378" i="5"/>
  <c r="N4379" i="5"/>
  <c r="N4380" i="5"/>
  <c r="N4381" i="5"/>
  <c r="N4382" i="5"/>
  <c r="N4383" i="5"/>
  <c r="N4384" i="5"/>
  <c r="N4385" i="5"/>
  <c r="N4386" i="5"/>
  <c r="N4387" i="5"/>
  <c r="N4388" i="5"/>
  <c r="N4389" i="5"/>
  <c r="N4390" i="5"/>
  <c r="N4391" i="5"/>
  <c r="N4392" i="5"/>
  <c r="N4393" i="5"/>
  <c r="N4394" i="5"/>
  <c r="N4395" i="5"/>
  <c r="N4396" i="5"/>
  <c r="N4397" i="5"/>
  <c r="N4398" i="5"/>
  <c r="N4399" i="5"/>
  <c r="N4400" i="5"/>
  <c r="N4401" i="5"/>
  <c r="N4402" i="5"/>
  <c r="N4403" i="5"/>
  <c r="N4404" i="5"/>
  <c r="N4405" i="5"/>
  <c r="N4406" i="5"/>
  <c r="N4407" i="5"/>
  <c r="N4408" i="5"/>
  <c r="N4409" i="5"/>
  <c r="N4410" i="5"/>
  <c r="N4411" i="5"/>
  <c r="N4412" i="5"/>
  <c r="N4413" i="5"/>
  <c r="N4414" i="5"/>
  <c r="N4415" i="5"/>
  <c r="N4416" i="5"/>
  <c r="N4417" i="5"/>
  <c r="N4418" i="5"/>
  <c r="N4419" i="5"/>
  <c r="N4420" i="5"/>
  <c r="N4421" i="5"/>
  <c r="N4422" i="5"/>
  <c r="N4423" i="5"/>
  <c r="N4424" i="5"/>
  <c r="N4425" i="5"/>
  <c r="N4426" i="5"/>
  <c r="N4427" i="5"/>
  <c r="N4428" i="5"/>
  <c r="N4429" i="5"/>
  <c r="N4430" i="5"/>
  <c r="N4431" i="5"/>
  <c r="N4432" i="5"/>
  <c r="N4433" i="5"/>
  <c r="N4434" i="5"/>
  <c r="N4435" i="5"/>
  <c r="N4436" i="5"/>
  <c r="N4437" i="5"/>
  <c r="N4438" i="5"/>
  <c r="N4439" i="5"/>
  <c r="N4440" i="5"/>
  <c r="N4441" i="5"/>
  <c r="N4442" i="5"/>
  <c r="N4443" i="5"/>
  <c r="N4444" i="5"/>
  <c r="N4445" i="5"/>
  <c r="N4446" i="5"/>
  <c r="N4447" i="5"/>
  <c r="N4448" i="5"/>
  <c r="N4449" i="5"/>
  <c r="N4450" i="5"/>
  <c r="N4451" i="5"/>
  <c r="N4452" i="5"/>
  <c r="N4453" i="5"/>
  <c r="N4454" i="5"/>
  <c r="N4455" i="5"/>
  <c r="N4456" i="5"/>
  <c r="N4457" i="5"/>
  <c r="N4458" i="5"/>
  <c r="N4459" i="5"/>
  <c r="N4460" i="5"/>
  <c r="N4461" i="5"/>
  <c r="N4462" i="5"/>
  <c r="N4463" i="5"/>
  <c r="N4464" i="5"/>
  <c r="N4465" i="5"/>
  <c r="N4466" i="5"/>
  <c r="N4467" i="5"/>
  <c r="N4468" i="5"/>
  <c r="N4469" i="5"/>
  <c r="N4470" i="5"/>
  <c r="N4471" i="5"/>
  <c r="N4472" i="5"/>
  <c r="N4473" i="5"/>
  <c r="N4474" i="5"/>
  <c r="N4475" i="5"/>
  <c r="N4476" i="5"/>
  <c r="N4477" i="5"/>
  <c r="N4478" i="5"/>
  <c r="N4479" i="5"/>
  <c r="N4480" i="5"/>
  <c r="N4481" i="5"/>
  <c r="N4482" i="5"/>
  <c r="N4483" i="5"/>
  <c r="N4484" i="5"/>
  <c r="N4485" i="5"/>
  <c r="N4486" i="5"/>
  <c r="N4487" i="5"/>
  <c r="N4488" i="5"/>
  <c r="N4489" i="5"/>
  <c r="N4490" i="5"/>
  <c r="N4491" i="5"/>
  <c r="N4492" i="5"/>
  <c r="N4493" i="5"/>
  <c r="N4494" i="5"/>
  <c r="N4495" i="5"/>
  <c r="N4496" i="5"/>
  <c r="N4497" i="5"/>
  <c r="N4498" i="5"/>
  <c r="N4499" i="5"/>
  <c r="N4500" i="5"/>
  <c r="N4501" i="5"/>
  <c r="N4502" i="5"/>
  <c r="N4503" i="5"/>
  <c r="N4504" i="5"/>
  <c r="N4505" i="5"/>
  <c r="N4506" i="5"/>
  <c r="N4507" i="5"/>
  <c r="N4508" i="5"/>
  <c r="N4509" i="5"/>
  <c r="N4510" i="5"/>
  <c r="N4511" i="5"/>
  <c r="N4512" i="5"/>
  <c r="N4513" i="5"/>
  <c r="N4514" i="5"/>
  <c r="N4515" i="5"/>
  <c r="N4516" i="5"/>
  <c r="N4517" i="5"/>
  <c r="N4518" i="5"/>
  <c r="N4519" i="5"/>
  <c r="N4520" i="5"/>
  <c r="N4521" i="5"/>
  <c r="N4522" i="5"/>
  <c r="N4523" i="5"/>
  <c r="N4524" i="5"/>
  <c r="N4525" i="5"/>
  <c r="N4526" i="5"/>
  <c r="N4527" i="5"/>
  <c r="N4528" i="5"/>
  <c r="N4529" i="5"/>
  <c r="N4530" i="5"/>
  <c r="N4531" i="5"/>
  <c r="N4532" i="5"/>
  <c r="N4533" i="5"/>
  <c r="N4534" i="5"/>
  <c r="N4535" i="5"/>
  <c r="N4536" i="5"/>
  <c r="N4537" i="5"/>
  <c r="N4538" i="5"/>
  <c r="N4539" i="5"/>
  <c r="N4540" i="5"/>
  <c r="N4541" i="5"/>
  <c r="N4542" i="5"/>
  <c r="N4543" i="5"/>
  <c r="N4544" i="5"/>
  <c r="N4545" i="5"/>
  <c r="N4546" i="5"/>
  <c r="N4547" i="5"/>
  <c r="N4548" i="5"/>
  <c r="N4549" i="5"/>
  <c r="N4550" i="5"/>
  <c r="N4551" i="5"/>
  <c r="N4552" i="5"/>
  <c r="N4553" i="5"/>
  <c r="N4554" i="5"/>
  <c r="N4555" i="5"/>
  <c r="N4556" i="5"/>
  <c r="N4557" i="5"/>
  <c r="N4558" i="5"/>
  <c r="N4559" i="5"/>
  <c r="N4560" i="5"/>
  <c r="N4561" i="5"/>
  <c r="N4562" i="5"/>
  <c r="N4563" i="5"/>
  <c r="N4564" i="5"/>
  <c r="N4565" i="5"/>
  <c r="N4566" i="5"/>
  <c r="N4567" i="5"/>
  <c r="N4568" i="5"/>
  <c r="N4569" i="5"/>
  <c r="N4570" i="5"/>
  <c r="N4571" i="5"/>
  <c r="N4572" i="5"/>
  <c r="N4573" i="5"/>
  <c r="N4574" i="5"/>
  <c r="N4575" i="5"/>
  <c r="N4576" i="5"/>
  <c r="N4577" i="5"/>
  <c r="N4578" i="5"/>
  <c r="N4579" i="5"/>
  <c r="N4580" i="5"/>
  <c r="N4581" i="5"/>
  <c r="N4582" i="5"/>
  <c r="N4583" i="5"/>
  <c r="N4584" i="5"/>
  <c r="N4585" i="5"/>
  <c r="N4586" i="5"/>
  <c r="N4587" i="5"/>
  <c r="N4588" i="5"/>
  <c r="N4589" i="5"/>
  <c r="N4590" i="5"/>
  <c r="N4591" i="5"/>
  <c r="N4592" i="5"/>
  <c r="N4593" i="5"/>
  <c r="N4594" i="5"/>
  <c r="N4595" i="5"/>
  <c r="N4596" i="5"/>
  <c r="N4597" i="5"/>
  <c r="N4598" i="5"/>
  <c r="N4599" i="5"/>
  <c r="N4600" i="5"/>
  <c r="N4601" i="5"/>
  <c r="N4602" i="5"/>
  <c r="N4603" i="5"/>
  <c r="N4604" i="5"/>
  <c r="N4605" i="5"/>
  <c r="N4606" i="5"/>
  <c r="N4607" i="5"/>
  <c r="N4608" i="5"/>
  <c r="N4609" i="5"/>
  <c r="N4610" i="5"/>
  <c r="N4611" i="5"/>
  <c r="N4612" i="5"/>
  <c r="N4613" i="5"/>
  <c r="N4614" i="5"/>
  <c r="N4615" i="5"/>
  <c r="N4616" i="5"/>
  <c r="N4617" i="5"/>
  <c r="N4618" i="5"/>
  <c r="N4619" i="5"/>
  <c r="N4620" i="5"/>
  <c r="N4621" i="5"/>
  <c r="N4622" i="5"/>
  <c r="N4623" i="5"/>
  <c r="N4624" i="5"/>
  <c r="N4625" i="5"/>
  <c r="N4626" i="5"/>
  <c r="N4627" i="5"/>
  <c r="N4628" i="5"/>
  <c r="N4629" i="5"/>
  <c r="N4630" i="5"/>
  <c r="N4631" i="5"/>
  <c r="N4632" i="5"/>
  <c r="N4633" i="5"/>
  <c r="N4634" i="5"/>
  <c r="N4635" i="5"/>
  <c r="N4636" i="5"/>
  <c r="N4637" i="5"/>
  <c r="N4638" i="5"/>
  <c r="N4639" i="5"/>
  <c r="N4640" i="5"/>
  <c r="N4641" i="5"/>
  <c r="N4642" i="5"/>
  <c r="N4643" i="5"/>
  <c r="N4644" i="5"/>
  <c r="N4645" i="5"/>
  <c r="N4646" i="5"/>
  <c r="N4647" i="5"/>
  <c r="N4648" i="5"/>
  <c r="N4649" i="5"/>
  <c r="N4650" i="5"/>
  <c r="N4651" i="5"/>
  <c r="N4652" i="5"/>
  <c r="N4653" i="5"/>
  <c r="N4654" i="5"/>
  <c r="N4655" i="5"/>
  <c r="N4656" i="5"/>
  <c r="N4657" i="5"/>
  <c r="N4658" i="5"/>
  <c r="N4659" i="5"/>
  <c r="N4660" i="5"/>
  <c r="N4661" i="5"/>
  <c r="N4662" i="5"/>
  <c r="N4663" i="5"/>
  <c r="N4664" i="5"/>
  <c r="N4665" i="5"/>
  <c r="N4666" i="5"/>
  <c r="N4667" i="5"/>
  <c r="N4668" i="5"/>
  <c r="N4669" i="5"/>
  <c r="N4670" i="5"/>
  <c r="N4671" i="5"/>
  <c r="N4672" i="5"/>
  <c r="N4673" i="5"/>
  <c r="N4674" i="5"/>
  <c r="N4675" i="5"/>
  <c r="N4676" i="5"/>
  <c r="N4677" i="5"/>
  <c r="N4678" i="5"/>
  <c r="N4679" i="5"/>
  <c r="N4680" i="5"/>
  <c r="N4681" i="5"/>
  <c r="N4682" i="5"/>
  <c r="N4683" i="5"/>
  <c r="N4684" i="5"/>
  <c r="N4685" i="5"/>
  <c r="N4686" i="5"/>
  <c r="N4687" i="5"/>
  <c r="N4688" i="5"/>
  <c r="N4689" i="5"/>
  <c r="N4690" i="5"/>
  <c r="N4691" i="5"/>
  <c r="N4692" i="5"/>
  <c r="N4693" i="5"/>
  <c r="N4694" i="5"/>
  <c r="N4695" i="5"/>
  <c r="N4696" i="5"/>
  <c r="N4697" i="5"/>
  <c r="N4698" i="5"/>
  <c r="N4699" i="5"/>
  <c r="N4700" i="5"/>
  <c r="N4701" i="5"/>
  <c r="N4702" i="5"/>
  <c r="N4703" i="5"/>
  <c r="N4704" i="5"/>
  <c r="N4705" i="5"/>
  <c r="N4706" i="5"/>
  <c r="N4707" i="5"/>
  <c r="N4708" i="5"/>
  <c r="N4709" i="5"/>
  <c r="N4710" i="5"/>
  <c r="N4711" i="5"/>
  <c r="N4712" i="5"/>
  <c r="N4713" i="5"/>
  <c r="N4714" i="5"/>
  <c r="N4715" i="5"/>
  <c r="N4716" i="5"/>
  <c r="N4717" i="5"/>
  <c r="N4718" i="5"/>
  <c r="N4719" i="5"/>
  <c r="N4720" i="5"/>
  <c r="N4721" i="5"/>
  <c r="N4722" i="5"/>
  <c r="N4723" i="5"/>
  <c r="N4724" i="5"/>
  <c r="N4725" i="5"/>
  <c r="N4726" i="5"/>
  <c r="N4727" i="5"/>
  <c r="N4728" i="5"/>
  <c r="N4729" i="5"/>
  <c r="N4730" i="5"/>
  <c r="N4731" i="5"/>
  <c r="N4732" i="5"/>
  <c r="N4733" i="5"/>
  <c r="N4734" i="5"/>
  <c r="N4735" i="5"/>
  <c r="N4736" i="5"/>
  <c r="N4737" i="5"/>
  <c r="N4738" i="5"/>
  <c r="N4739" i="5"/>
  <c r="N4740" i="5"/>
  <c r="N4741" i="5"/>
  <c r="N4742" i="5"/>
  <c r="N4743" i="5"/>
  <c r="N4744" i="5"/>
  <c r="N4745" i="5"/>
  <c r="N4746" i="5"/>
  <c r="N4747" i="5"/>
  <c r="N4748" i="5"/>
  <c r="N4749" i="5"/>
  <c r="N4750" i="5"/>
  <c r="N4751" i="5"/>
  <c r="N4752" i="5"/>
  <c r="N4753" i="5"/>
  <c r="N4754" i="5"/>
  <c r="N4755" i="5"/>
  <c r="N4756" i="5"/>
  <c r="N4757" i="5"/>
  <c r="N4758" i="5"/>
  <c r="N4759" i="5"/>
  <c r="N4760" i="5"/>
  <c r="N4761" i="5"/>
  <c r="N4762" i="5"/>
  <c r="N4763" i="5"/>
  <c r="N4764" i="5"/>
  <c r="N4765" i="5"/>
  <c r="N4766" i="5"/>
  <c r="N4767" i="5"/>
  <c r="N4768" i="5"/>
  <c r="N4769" i="5"/>
  <c r="N4770" i="5"/>
  <c r="N4771" i="5"/>
  <c r="N4772" i="5"/>
  <c r="N4773" i="5"/>
  <c r="N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15" i="5"/>
  <c r="L1016" i="5"/>
  <c r="L1017" i="5"/>
  <c r="L1018" i="5"/>
  <c r="L1019" i="5"/>
  <c r="L1020" i="5"/>
  <c r="L1021" i="5"/>
  <c r="L1022" i="5"/>
  <c r="L1023" i="5"/>
  <c r="L1024" i="5"/>
  <c r="L1025" i="5"/>
  <c r="L1026" i="5"/>
  <c r="L1027" i="5"/>
  <c r="L1028" i="5"/>
  <c r="L1029" i="5"/>
  <c r="L1030" i="5"/>
  <c r="L1031" i="5"/>
  <c r="L1032" i="5"/>
  <c r="L1033" i="5"/>
  <c r="L1034" i="5"/>
  <c r="L1035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59" i="5"/>
  <c r="L1060" i="5"/>
  <c r="L1061" i="5"/>
  <c r="L1062" i="5"/>
  <c r="L1063" i="5"/>
  <c r="L1064" i="5"/>
  <c r="L1065" i="5"/>
  <c r="L1066" i="5"/>
  <c r="L1067" i="5"/>
  <c r="L1068" i="5"/>
  <c r="L1069" i="5"/>
  <c r="L1070" i="5"/>
  <c r="L1071" i="5"/>
  <c r="L1072" i="5"/>
  <c r="L1073" i="5"/>
  <c r="L1074" i="5"/>
  <c r="L1075" i="5"/>
  <c r="L1076" i="5"/>
  <c r="L1077" i="5"/>
  <c r="L1078" i="5"/>
  <c r="L1079" i="5"/>
  <c r="L1080" i="5"/>
  <c r="L1081" i="5"/>
  <c r="L1082" i="5"/>
  <c r="L1083" i="5"/>
  <c r="L1084" i="5"/>
  <c r="L1085" i="5"/>
  <c r="L1086" i="5"/>
  <c r="L1087" i="5"/>
  <c r="L1088" i="5"/>
  <c r="L1089" i="5"/>
  <c r="L1090" i="5"/>
  <c r="L1091" i="5"/>
  <c r="L1092" i="5"/>
  <c r="L1093" i="5"/>
  <c r="L1094" i="5"/>
  <c r="L1095" i="5"/>
  <c r="L1096" i="5"/>
  <c r="L1097" i="5"/>
  <c r="L1098" i="5"/>
  <c r="L1099" i="5"/>
  <c r="L1100" i="5"/>
  <c r="L1101" i="5"/>
  <c r="L1102" i="5"/>
  <c r="L1103" i="5"/>
  <c r="L1104" i="5"/>
  <c r="L1105" i="5"/>
  <c r="L1106" i="5"/>
  <c r="L1107" i="5"/>
  <c r="L1108" i="5"/>
  <c r="L1109" i="5"/>
  <c r="L1110" i="5"/>
  <c r="L1111" i="5"/>
  <c r="L1112" i="5"/>
  <c r="L1113" i="5"/>
  <c r="L1114" i="5"/>
  <c r="L1115" i="5"/>
  <c r="L1116" i="5"/>
  <c r="L1117" i="5"/>
  <c r="L1118" i="5"/>
  <c r="L1119" i="5"/>
  <c r="L1120" i="5"/>
  <c r="L1121" i="5"/>
  <c r="L1122" i="5"/>
  <c r="L1123" i="5"/>
  <c r="L1124" i="5"/>
  <c r="L1125" i="5"/>
  <c r="L1126" i="5"/>
  <c r="L1127" i="5"/>
  <c r="L1128" i="5"/>
  <c r="L1129" i="5"/>
  <c r="L1130" i="5"/>
  <c r="L1131" i="5"/>
  <c r="L1132" i="5"/>
  <c r="L1133" i="5"/>
  <c r="L1134" i="5"/>
  <c r="L1135" i="5"/>
  <c r="L1136" i="5"/>
  <c r="L1137" i="5"/>
  <c r="L1138" i="5"/>
  <c r="L1139" i="5"/>
  <c r="L1140" i="5"/>
  <c r="L1141" i="5"/>
  <c r="L1142" i="5"/>
  <c r="L1143" i="5"/>
  <c r="L1144" i="5"/>
  <c r="L1145" i="5"/>
  <c r="L1146" i="5"/>
  <c r="L1147" i="5"/>
  <c r="L1148" i="5"/>
  <c r="L1149" i="5"/>
  <c r="L1150" i="5"/>
  <c r="L1151" i="5"/>
  <c r="L1152" i="5"/>
  <c r="L1153" i="5"/>
  <c r="L1154" i="5"/>
  <c r="L1155" i="5"/>
  <c r="L1156" i="5"/>
  <c r="L1157" i="5"/>
  <c r="L1158" i="5"/>
  <c r="L1159" i="5"/>
  <c r="L1160" i="5"/>
  <c r="L1161" i="5"/>
  <c r="L1162" i="5"/>
  <c r="L1163" i="5"/>
  <c r="L1164" i="5"/>
  <c r="L1165" i="5"/>
  <c r="L1166" i="5"/>
  <c r="L1167" i="5"/>
  <c r="L1168" i="5"/>
  <c r="L1169" i="5"/>
  <c r="L1170" i="5"/>
  <c r="L1171" i="5"/>
  <c r="L1172" i="5"/>
  <c r="L1173" i="5"/>
  <c r="L1174" i="5"/>
  <c r="L1175" i="5"/>
  <c r="L1176" i="5"/>
  <c r="L1177" i="5"/>
  <c r="L1178" i="5"/>
  <c r="L1179" i="5"/>
  <c r="L1180" i="5"/>
  <c r="L1181" i="5"/>
  <c r="L1182" i="5"/>
  <c r="L1183" i="5"/>
  <c r="L1184" i="5"/>
  <c r="L1185" i="5"/>
  <c r="L1186" i="5"/>
  <c r="L1187" i="5"/>
  <c r="L1188" i="5"/>
  <c r="L1189" i="5"/>
  <c r="L1190" i="5"/>
  <c r="L1191" i="5"/>
  <c r="L1192" i="5"/>
  <c r="L1193" i="5"/>
  <c r="L1194" i="5"/>
  <c r="L1195" i="5"/>
  <c r="L1196" i="5"/>
  <c r="L1197" i="5"/>
  <c r="L1198" i="5"/>
  <c r="L1199" i="5"/>
  <c r="L1200" i="5"/>
  <c r="L1201" i="5"/>
  <c r="L1202" i="5"/>
  <c r="L1203" i="5"/>
  <c r="L1204" i="5"/>
  <c r="L1205" i="5"/>
  <c r="L1206" i="5"/>
  <c r="L1207" i="5"/>
  <c r="L1208" i="5"/>
  <c r="L1209" i="5"/>
  <c r="L1210" i="5"/>
  <c r="L1211" i="5"/>
  <c r="L1212" i="5"/>
  <c r="L1213" i="5"/>
  <c r="L1214" i="5"/>
  <c r="L1215" i="5"/>
  <c r="L1216" i="5"/>
  <c r="L1217" i="5"/>
  <c r="L1218" i="5"/>
  <c r="L1219" i="5"/>
  <c r="L1220" i="5"/>
  <c r="L1221" i="5"/>
  <c r="L1222" i="5"/>
  <c r="L1223" i="5"/>
  <c r="L1224" i="5"/>
  <c r="L1225" i="5"/>
  <c r="L1226" i="5"/>
  <c r="L1227" i="5"/>
  <c r="L1228" i="5"/>
  <c r="L1229" i="5"/>
  <c r="L1230" i="5"/>
  <c r="L1231" i="5"/>
  <c r="L1232" i="5"/>
  <c r="L1233" i="5"/>
  <c r="L1234" i="5"/>
  <c r="L1235" i="5"/>
  <c r="L1236" i="5"/>
  <c r="L1237" i="5"/>
  <c r="L1238" i="5"/>
  <c r="L1239" i="5"/>
  <c r="L1240" i="5"/>
  <c r="L1241" i="5"/>
  <c r="L1242" i="5"/>
  <c r="L1243" i="5"/>
  <c r="L1244" i="5"/>
  <c r="L1245" i="5"/>
  <c r="L1246" i="5"/>
  <c r="L1247" i="5"/>
  <c r="L1248" i="5"/>
  <c r="L1249" i="5"/>
  <c r="L1250" i="5"/>
  <c r="L1251" i="5"/>
  <c r="L1252" i="5"/>
  <c r="L1253" i="5"/>
  <c r="L1254" i="5"/>
  <c r="L1255" i="5"/>
  <c r="L1256" i="5"/>
  <c r="L1257" i="5"/>
  <c r="L1258" i="5"/>
  <c r="L1259" i="5"/>
  <c r="L1260" i="5"/>
  <c r="L1261" i="5"/>
  <c r="L1262" i="5"/>
  <c r="L1263" i="5"/>
  <c r="L1264" i="5"/>
  <c r="L1265" i="5"/>
  <c r="L1266" i="5"/>
  <c r="L1267" i="5"/>
  <c r="L1268" i="5"/>
  <c r="L1269" i="5"/>
  <c r="L1270" i="5"/>
  <c r="L1271" i="5"/>
  <c r="L1272" i="5"/>
  <c r="L1273" i="5"/>
  <c r="L1274" i="5"/>
  <c r="L1275" i="5"/>
  <c r="L1276" i="5"/>
  <c r="L1277" i="5"/>
  <c r="L1278" i="5"/>
  <c r="L1279" i="5"/>
  <c r="L1280" i="5"/>
  <c r="L1281" i="5"/>
  <c r="L1282" i="5"/>
  <c r="L1283" i="5"/>
  <c r="L1284" i="5"/>
  <c r="L1285" i="5"/>
  <c r="L1286" i="5"/>
  <c r="L1287" i="5"/>
  <c r="L1288" i="5"/>
  <c r="L1289" i="5"/>
  <c r="L1290" i="5"/>
  <c r="L1291" i="5"/>
  <c r="L1292" i="5"/>
  <c r="L1293" i="5"/>
  <c r="L1294" i="5"/>
  <c r="L1295" i="5"/>
  <c r="L1296" i="5"/>
  <c r="L1297" i="5"/>
  <c r="L1298" i="5"/>
  <c r="L1299" i="5"/>
  <c r="L1300" i="5"/>
  <c r="L1301" i="5"/>
  <c r="L1302" i="5"/>
  <c r="L1303" i="5"/>
  <c r="L1304" i="5"/>
  <c r="L1305" i="5"/>
  <c r="L1306" i="5"/>
  <c r="L1307" i="5"/>
  <c r="L1308" i="5"/>
  <c r="L1309" i="5"/>
  <c r="L1310" i="5"/>
  <c r="L1311" i="5"/>
  <c r="L1312" i="5"/>
  <c r="L1313" i="5"/>
  <c r="L1314" i="5"/>
  <c r="L1315" i="5"/>
  <c r="L1316" i="5"/>
  <c r="L1317" i="5"/>
  <c r="L1318" i="5"/>
  <c r="L1319" i="5"/>
  <c r="L1320" i="5"/>
  <c r="L1321" i="5"/>
  <c r="L1322" i="5"/>
  <c r="L1323" i="5"/>
  <c r="L1324" i="5"/>
  <c r="L1325" i="5"/>
  <c r="L1326" i="5"/>
  <c r="L1327" i="5"/>
  <c r="L1328" i="5"/>
  <c r="L1329" i="5"/>
  <c r="L1330" i="5"/>
  <c r="L1331" i="5"/>
  <c r="L1332" i="5"/>
  <c r="L1333" i="5"/>
  <c r="L1334" i="5"/>
  <c r="L1335" i="5"/>
  <c r="L1336" i="5"/>
  <c r="L1337" i="5"/>
  <c r="L1338" i="5"/>
  <c r="L1339" i="5"/>
  <c r="L1340" i="5"/>
  <c r="L1341" i="5"/>
  <c r="L1342" i="5"/>
  <c r="L1343" i="5"/>
  <c r="L1344" i="5"/>
  <c r="L1345" i="5"/>
  <c r="L1346" i="5"/>
  <c r="L1347" i="5"/>
  <c r="L1348" i="5"/>
  <c r="L1349" i="5"/>
  <c r="L1350" i="5"/>
  <c r="L1351" i="5"/>
  <c r="L1352" i="5"/>
  <c r="L1353" i="5"/>
  <c r="L1354" i="5"/>
  <c r="L1355" i="5"/>
  <c r="L1356" i="5"/>
  <c r="L1357" i="5"/>
  <c r="L1358" i="5"/>
  <c r="L1359" i="5"/>
  <c r="L1360" i="5"/>
  <c r="L1361" i="5"/>
  <c r="L1362" i="5"/>
  <c r="L1363" i="5"/>
  <c r="L1364" i="5"/>
  <c r="L1365" i="5"/>
  <c r="L1366" i="5"/>
  <c r="L1367" i="5"/>
  <c r="L1368" i="5"/>
  <c r="L1369" i="5"/>
  <c r="L1370" i="5"/>
  <c r="L1371" i="5"/>
  <c r="L1372" i="5"/>
  <c r="L1373" i="5"/>
  <c r="L1374" i="5"/>
  <c r="L1375" i="5"/>
  <c r="L1376" i="5"/>
  <c r="L1377" i="5"/>
  <c r="L1378" i="5"/>
  <c r="L1379" i="5"/>
  <c r="L1380" i="5"/>
  <c r="L1381" i="5"/>
  <c r="L1382" i="5"/>
  <c r="L1383" i="5"/>
  <c r="L1384" i="5"/>
  <c r="L1385" i="5"/>
  <c r="L1386" i="5"/>
  <c r="L1387" i="5"/>
  <c r="L1388" i="5"/>
  <c r="L1389" i="5"/>
  <c r="L1390" i="5"/>
  <c r="L1391" i="5"/>
  <c r="L1392" i="5"/>
  <c r="L1393" i="5"/>
  <c r="L1394" i="5"/>
  <c r="L1395" i="5"/>
  <c r="L1396" i="5"/>
  <c r="L1397" i="5"/>
  <c r="L1398" i="5"/>
  <c r="L1399" i="5"/>
  <c r="L1400" i="5"/>
  <c r="L1401" i="5"/>
  <c r="L1402" i="5"/>
  <c r="L1403" i="5"/>
  <c r="L1404" i="5"/>
  <c r="L1405" i="5"/>
  <c r="L1406" i="5"/>
  <c r="L1407" i="5"/>
  <c r="L1408" i="5"/>
  <c r="L1409" i="5"/>
  <c r="L1410" i="5"/>
  <c r="L1411" i="5"/>
  <c r="L1412" i="5"/>
  <c r="L1413" i="5"/>
  <c r="L1414" i="5"/>
  <c r="L1415" i="5"/>
  <c r="L1416" i="5"/>
  <c r="L1417" i="5"/>
  <c r="L1418" i="5"/>
  <c r="L1419" i="5"/>
  <c r="L1420" i="5"/>
  <c r="L1421" i="5"/>
  <c r="L1422" i="5"/>
  <c r="L1423" i="5"/>
  <c r="L1424" i="5"/>
  <c r="L1425" i="5"/>
  <c r="L1426" i="5"/>
  <c r="L1427" i="5"/>
  <c r="L1428" i="5"/>
  <c r="L1429" i="5"/>
  <c r="L1430" i="5"/>
  <c r="L1431" i="5"/>
  <c r="L1432" i="5"/>
  <c r="L1433" i="5"/>
  <c r="L1434" i="5"/>
  <c r="L1435" i="5"/>
  <c r="L1436" i="5"/>
  <c r="L1437" i="5"/>
  <c r="L1438" i="5"/>
  <c r="L1439" i="5"/>
  <c r="L1440" i="5"/>
  <c r="L1441" i="5"/>
  <c r="L1442" i="5"/>
  <c r="L1443" i="5"/>
  <c r="L1444" i="5"/>
  <c r="L1445" i="5"/>
  <c r="L1446" i="5"/>
  <c r="L1447" i="5"/>
  <c r="L1448" i="5"/>
  <c r="L1449" i="5"/>
  <c r="L1450" i="5"/>
  <c r="L1451" i="5"/>
  <c r="L1452" i="5"/>
  <c r="L1453" i="5"/>
  <c r="L1454" i="5"/>
  <c r="L1455" i="5"/>
  <c r="L1456" i="5"/>
  <c r="L1457" i="5"/>
  <c r="L1458" i="5"/>
  <c r="L1459" i="5"/>
  <c r="L1460" i="5"/>
  <c r="L1461" i="5"/>
  <c r="L1462" i="5"/>
  <c r="L1463" i="5"/>
  <c r="L1464" i="5"/>
  <c r="L1465" i="5"/>
  <c r="L1466" i="5"/>
  <c r="L1467" i="5"/>
  <c r="L1468" i="5"/>
  <c r="L1469" i="5"/>
  <c r="L1470" i="5"/>
  <c r="L1471" i="5"/>
  <c r="L1472" i="5"/>
  <c r="L1473" i="5"/>
  <c r="L1474" i="5"/>
  <c r="L1475" i="5"/>
  <c r="L1476" i="5"/>
  <c r="L1477" i="5"/>
  <c r="L1478" i="5"/>
  <c r="L1479" i="5"/>
  <c r="L1480" i="5"/>
  <c r="L1481" i="5"/>
  <c r="L1482" i="5"/>
  <c r="L1483" i="5"/>
  <c r="L1484" i="5"/>
  <c r="L1485" i="5"/>
  <c r="L1486" i="5"/>
  <c r="L1487" i="5"/>
  <c r="L1488" i="5"/>
  <c r="L1489" i="5"/>
  <c r="L1490" i="5"/>
  <c r="L1491" i="5"/>
  <c r="L1492" i="5"/>
  <c r="L1493" i="5"/>
  <c r="L1494" i="5"/>
  <c r="L1495" i="5"/>
  <c r="L1496" i="5"/>
  <c r="L1497" i="5"/>
  <c r="L1498" i="5"/>
  <c r="L1499" i="5"/>
  <c r="L1500" i="5"/>
  <c r="L1501" i="5"/>
  <c r="L1502" i="5"/>
  <c r="L1503" i="5"/>
  <c r="L1504" i="5"/>
  <c r="L1505" i="5"/>
  <c r="L1506" i="5"/>
  <c r="L1507" i="5"/>
  <c r="L1508" i="5"/>
  <c r="L1509" i="5"/>
  <c r="L1510" i="5"/>
  <c r="L1511" i="5"/>
  <c r="L1512" i="5"/>
  <c r="L1513" i="5"/>
  <c r="L1514" i="5"/>
  <c r="L1515" i="5"/>
  <c r="L1516" i="5"/>
  <c r="L1517" i="5"/>
  <c r="L1518" i="5"/>
  <c r="L1519" i="5"/>
  <c r="L1520" i="5"/>
  <c r="L1521" i="5"/>
  <c r="L1522" i="5"/>
  <c r="L1523" i="5"/>
  <c r="L1524" i="5"/>
  <c r="L1525" i="5"/>
  <c r="L1526" i="5"/>
  <c r="L1527" i="5"/>
  <c r="L1528" i="5"/>
  <c r="L1529" i="5"/>
  <c r="L1530" i="5"/>
  <c r="L1531" i="5"/>
  <c r="L1532" i="5"/>
  <c r="L1533" i="5"/>
  <c r="L1534" i="5"/>
  <c r="L1535" i="5"/>
  <c r="L1536" i="5"/>
  <c r="L1537" i="5"/>
  <c r="L1538" i="5"/>
  <c r="L1539" i="5"/>
  <c r="L1540" i="5"/>
  <c r="L1541" i="5"/>
  <c r="L1542" i="5"/>
  <c r="L1543" i="5"/>
  <c r="L1544" i="5"/>
  <c r="L1545" i="5"/>
  <c r="L1546" i="5"/>
  <c r="L1547" i="5"/>
  <c r="L1548" i="5"/>
  <c r="L1549" i="5"/>
  <c r="L1550" i="5"/>
  <c r="L1551" i="5"/>
  <c r="L1552" i="5"/>
  <c r="L1553" i="5"/>
  <c r="L1554" i="5"/>
  <c r="L1555" i="5"/>
  <c r="L1556" i="5"/>
  <c r="L1557" i="5"/>
  <c r="L1558" i="5"/>
  <c r="L1559" i="5"/>
  <c r="L1560" i="5"/>
  <c r="L1561" i="5"/>
  <c r="L1562" i="5"/>
  <c r="L1563" i="5"/>
  <c r="L1564" i="5"/>
  <c r="L1565" i="5"/>
  <c r="L1566" i="5"/>
  <c r="L1567" i="5"/>
  <c r="L1568" i="5"/>
  <c r="L1569" i="5"/>
  <c r="L1570" i="5"/>
  <c r="L1571" i="5"/>
  <c r="L1572" i="5"/>
  <c r="L1573" i="5"/>
  <c r="L1574" i="5"/>
  <c r="L1575" i="5"/>
  <c r="L1576" i="5"/>
  <c r="L1577" i="5"/>
  <c r="L1578" i="5"/>
  <c r="L1579" i="5"/>
  <c r="L1580" i="5"/>
  <c r="L1581" i="5"/>
  <c r="L1582" i="5"/>
  <c r="L1583" i="5"/>
  <c r="L1584" i="5"/>
  <c r="L1585" i="5"/>
  <c r="L1586" i="5"/>
  <c r="L1587" i="5"/>
  <c r="L1588" i="5"/>
  <c r="L1589" i="5"/>
  <c r="L1590" i="5"/>
  <c r="L1591" i="5"/>
  <c r="L1592" i="5"/>
  <c r="L1593" i="5"/>
  <c r="L1594" i="5"/>
  <c r="L1595" i="5"/>
  <c r="L1596" i="5"/>
  <c r="L1597" i="5"/>
  <c r="L1598" i="5"/>
  <c r="L1599" i="5"/>
  <c r="L1600" i="5"/>
  <c r="L1601" i="5"/>
  <c r="L1602" i="5"/>
  <c r="L1603" i="5"/>
  <c r="L1604" i="5"/>
  <c r="L1605" i="5"/>
  <c r="L1606" i="5"/>
  <c r="L1607" i="5"/>
  <c r="L1608" i="5"/>
  <c r="L1609" i="5"/>
  <c r="L1610" i="5"/>
  <c r="L1611" i="5"/>
  <c r="L1612" i="5"/>
  <c r="L1613" i="5"/>
  <c r="L1614" i="5"/>
  <c r="L1615" i="5"/>
  <c r="L1616" i="5"/>
  <c r="L1617" i="5"/>
  <c r="L1618" i="5"/>
  <c r="L1619" i="5"/>
  <c r="L1620" i="5"/>
  <c r="L1621" i="5"/>
  <c r="L1622" i="5"/>
  <c r="L1623" i="5"/>
  <c r="L1624" i="5"/>
  <c r="L1625" i="5"/>
  <c r="L1626" i="5"/>
  <c r="L1627" i="5"/>
  <c r="L1628" i="5"/>
  <c r="L1629" i="5"/>
  <c r="L1630" i="5"/>
  <c r="L1631" i="5"/>
  <c r="L1632" i="5"/>
  <c r="L1633" i="5"/>
  <c r="L1634" i="5"/>
  <c r="L1635" i="5"/>
  <c r="L1636" i="5"/>
  <c r="L1637" i="5"/>
  <c r="L1638" i="5"/>
  <c r="L1639" i="5"/>
  <c r="L1640" i="5"/>
  <c r="L1641" i="5"/>
  <c r="L1642" i="5"/>
  <c r="L1643" i="5"/>
  <c r="L1644" i="5"/>
  <c r="L1645" i="5"/>
  <c r="L1646" i="5"/>
  <c r="L1647" i="5"/>
  <c r="L1648" i="5"/>
  <c r="L1649" i="5"/>
  <c r="L1650" i="5"/>
  <c r="L1651" i="5"/>
  <c r="L1652" i="5"/>
  <c r="L1653" i="5"/>
  <c r="L1654" i="5"/>
  <c r="L1655" i="5"/>
  <c r="L1656" i="5"/>
  <c r="L1657" i="5"/>
  <c r="L1658" i="5"/>
  <c r="L1659" i="5"/>
  <c r="L1660" i="5"/>
  <c r="L1661" i="5"/>
  <c r="L1662" i="5"/>
  <c r="L1663" i="5"/>
  <c r="L1664" i="5"/>
  <c r="L1665" i="5"/>
  <c r="L1666" i="5"/>
  <c r="L1667" i="5"/>
  <c r="L1668" i="5"/>
  <c r="L1669" i="5"/>
  <c r="L1670" i="5"/>
  <c r="L1671" i="5"/>
  <c r="L1672" i="5"/>
  <c r="L1673" i="5"/>
  <c r="L1674" i="5"/>
  <c r="L1675" i="5"/>
  <c r="L1676" i="5"/>
  <c r="L1677" i="5"/>
  <c r="L1678" i="5"/>
  <c r="L1679" i="5"/>
  <c r="L1680" i="5"/>
  <c r="L1681" i="5"/>
  <c r="L1682" i="5"/>
  <c r="L1683" i="5"/>
  <c r="L1684" i="5"/>
  <c r="L1685" i="5"/>
  <c r="L1686" i="5"/>
  <c r="L1687" i="5"/>
  <c r="L1688" i="5"/>
  <c r="L1689" i="5"/>
  <c r="L1690" i="5"/>
  <c r="L1691" i="5"/>
  <c r="L1692" i="5"/>
  <c r="L1693" i="5"/>
  <c r="L1694" i="5"/>
  <c r="L1695" i="5"/>
  <c r="L1696" i="5"/>
  <c r="L1697" i="5"/>
  <c r="L1698" i="5"/>
  <c r="L1699" i="5"/>
  <c r="L1700" i="5"/>
  <c r="L1701" i="5"/>
  <c r="L1702" i="5"/>
  <c r="L1703" i="5"/>
  <c r="L1704" i="5"/>
  <c r="L1705" i="5"/>
  <c r="L1706" i="5"/>
  <c r="L1707" i="5"/>
  <c r="L1708" i="5"/>
  <c r="L1709" i="5"/>
  <c r="L1710" i="5"/>
  <c r="L1711" i="5"/>
  <c r="L1712" i="5"/>
  <c r="L1713" i="5"/>
  <c r="L1714" i="5"/>
  <c r="L1715" i="5"/>
  <c r="L1716" i="5"/>
  <c r="L1717" i="5"/>
  <c r="L1718" i="5"/>
  <c r="L1719" i="5"/>
  <c r="L1720" i="5"/>
  <c r="L1721" i="5"/>
  <c r="L1722" i="5"/>
  <c r="L1723" i="5"/>
  <c r="L1724" i="5"/>
  <c r="L1725" i="5"/>
  <c r="L1726" i="5"/>
  <c r="L1727" i="5"/>
  <c r="L1728" i="5"/>
  <c r="L1729" i="5"/>
  <c r="L1730" i="5"/>
  <c r="L1731" i="5"/>
  <c r="L1732" i="5"/>
  <c r="L1733" i="5"/>
  <c r="L1734" i="5"/>
  <c r="L1735" i="5"/>
  <c r="L1736" i="5"/>
  <c r="L1737" i="5"/>
  <c r="L1738" i="5"/>
  <c r="L1739" i="5"/>
  <c r="L1740" i="5"/>
  <c r="L1741" i="5"/>
  <c r="L1742" i="5"/>
  <c r="L1743" i="5"/>
  <c r="L1744" i="5"/>
  <c r="L1745" i="5"/>
  <c r="L1746" i="5"/>
  <c r="L1747" i="5"/>
  <c r="L1748" i="5"/>
  <c r="L1749" i="5"/>
  <c r="L1750" i="5"/>
  <c r="L1751" i="5"/>
  <c r="L1752" i="5"/>
  <c r="L1753" i="5"/>
  <c r="L1754" i="5"/>
  <c r="L1755" i="5"/>
  <c r="L1756" i="5"/>
  <c r="L1757" i="5"/>
  <c r="L1758" i="5"/>
  <c r="L1759" i="5"/>
  <c r="L1760" i="5"/>
  <c r="L1761" i="5"/>
  <c r="L1762" i="5"/>
  <c r="L1763" i="5"/>
  <c r="L1764" i="5"/>
  <c r="L1765" i="5"/>
  <c r="L1766" i="5"/>
  <c r="L1767" i="5"/>
  <c r="L1768" i="5"/>
  <c r="L1769" i="5"/>
  <c r="L1770" i="5"/>
  <c r="L1771" i="5"/>
  <c r="L1772" i="5"/>
  <c r="L1773" i="5"/>
  <c r="L1774" i="5"/>
  <c r="L1775" i="5"/>
  <c r="L1776" i="5"/>
  <c r="L1777" i="5"/>
  <c r="L1778" i="5"/>
  <c r="L1779" i="5"/>
  <c r="L1780" i="5"/>
  <c r="L1781" i="5"/>
  <c r="L1782" i="5"/>
  <c r="L1783" i="5"/>
  <c r="L1784" i="5"/>
  <c r="L1785" i="5"/>
  <c r="L1786" i="5"/>
  <c r="L1787" i="5"/>
  <c r="L1788" i="5"/>
  <c r="L1789" i="5"/>
  <c r="L1790" i="5"/>
  <c r="L1791" i="5"/>
  <c r="L1792" i="5"/>
  <c r="L1793" i="5"/>
  <c r="L1794" i="5"/>
  <c r="L1795" i="5"/>
  <c r="L1796" i="5"/>
  <c r="L1797" i="5"/>
  <c r="L1798" i="5"/>
  <c r="L1799" i="5"/>
  <c r="L1800" i="5"/>
  <c r="L1801" i="5"/>
  <c r="L1802" i="5"/>
  <c r="L1803" i="5"/>
  <c r="L1804" i="5"/>
  <c r="L1805" i="5"/>
  <c r="L1806" i="5"/>
  <c r="L1807" i="5"/>
  <c r="L1808" i="5"/>
  <c r="L1809" i="5"/>
  <c r="L1810" i="5"/>
  <c r="L1811" i="5"/>
  <c r="L1812" i="5"/>
  <c r="L1813" i="5"/>
  <c r="L1814" i="5"/>
  <c r="L1815" i="5"/>
  <c r="L1816" i="5"/>
  <c r="L1817" i="5"/>
  <c r="L1818" i="5"/>
  <c r="L1819" i="5"/>
  <c r="L1820" i="5"/>
  <c r="L1821" i="5"/>
  <c r="L1822" i="5"/>
  <c r="L1823" i="5"/>
  <c r="L1824" i="5"/>
  <c r="L1825" i="5"/>
  <c r="L1826" i="5"/>
  <c r="L1827" i="5"/>
  <c r="L1828" i="5"/>
  <c r="L1829" i="5"/>
  <c r="L1830" i="5"/>
  <c r="L1831" i="5"/>
  <c r="L1832" i="5"/>
  <c r="L1833" i="5"/>
  <c r="L1834" i="5"/>
  <c r="L1835" i="5"/>
  <c r="L1836" i="5"/>
  <c r="L1837" i="5"/>
  <c r="L1838" i="5"/>
  <c r="L1839" i="5"/>
  <c r="L1840" i="5"/>
  <c r="L1841" i="5"/>
  <c r="L1842" i="5"/>
  <c r="L1843" i="5"/>
  <c r="L1844" i="5"/>
  <c r="L1845" i="5"/>
  <c r="L1846" i="5"/>
  <c r="L1847" i="5"/>
  <c r="L1848" i="5"/>
  <c r="L1849" i="5"/>
  <c r="L1850" i="5"/>
  <c r="L1851" i="5"/>
  <c r="L1852" i="5"/>
  <c r="L1853" i="5"/>
  <c r="L1854" i="5"/>
  <c r="L1855" i="5"/>
  <c r="L1856" i="5"/>
  <c r="L1857" i="5"/>
  <c r="L1858" i="5"/>
  <c r="L1859" i="5"/>
  <c r="L1860" i="5"/>
  <c r="L1861" i="5"/>
  <c r="L1862" i="5"/>
  <c r="L1863" i="5"/>
  <c r="L1864" i="5"/>
  <c r="L1865" i="5"/>
  <c r="L1866" i="5"/>
  <c r="L1867" i="5"/>
  <c r="L1868" i="5"/>
  <c r="L1869" i="5"/>
  <c r="L1870" i="5"/>
  <c r="L1871" i="5"/>
  <c r="L1872" i="5"/>
  <c r="L1873" i="5"/>
  <c r="L1874" i="5"/>
  <c r="L1875" i="5"/>
  <c r="L1876" i="5"/>
  <c r="L1877" i="5"/>
  <c r="L1878" i="5"/>
  <c r="L1879" i="5"/>
  <c r="L1880" i="5"/>
  <c r="L1881" i="5"/>
  <c r="L1882" i="5"/>
  <c r="L1883" i="5"/>
  <c r="L1884" i="5"/>
  <c r="L1885" i="5"/>
  <c r="L1886" i="5"/>
  <c r="L1887" i="5"/>
  <c r="L1888" i="5"/>
  <c r="L1889" i="5"/>
  <c r="L1890" i="5"/>
  <c r="L1891" i="5"/>
  <c r="L1892" i="5"/>
  <c r="L1893" i="5"/>
  <c r="L1894" i="5"/>
  <c r="L1895" i="5"/>
  <c r="L1896" i="5"/>
  <c r="L1897" i="5"/>
  <c r="L1898" i="5"/>
  <c r="L1899" i="5"/>
  <c r="L1900" i="5"/>
  <c r="L1901" i="5"/>
  <c r="L1902" i="5"/>
  <c r="L1903" i="5"/>
  <c r="L1904" i="5"/>
  <c r="L1905" i="5"/>
  <c r="L1906" i="5"/>
  <c r="L1907" i="5"/>
  <c r="L1908" i="5"/>
  <c r="L1909" i="5"/>
  <c r="L1910" i="5"/>
  <c r="L1911" i="5"/>
  <c r="L1912" i="5"/>
  <c r="L1913" i="5"/>
  <c r="L1914" i="5"/>
  <c r="L1915" i="5"/>
  <c r="L1916" i="5"/>
  <c r="L1917" i="5"/>
  <c r="L1918" i="5"/>
  <c r="L1919" i="5"/>
  <c r="L1920" i="5"/>
  <c r="L1921" i="5"/>
  <c r="L1922" i="5"/>
  <c r="L1923" i="5"/>
  <c r="L1924" i="5"/>
  <c r="L1925" i="5"/>
  <c r="L1926" i="5"/>
  <c r="L1927" i="5"/>
  <c r="L1928" i="5"/>
  <c r="L1929" i="5"/>
  <c r="L1930" i="5"/>
  <c r="L1931" i="5"/>
  <c r="L1932" i="5"/>
  <c r="L1933" i="5"/>
  <c r="L1934" i="5"/>
  <c r="L1935" i="5"/>
  <c r="L1936" i="5"/>
  <c r="L1937" i="5"/>
  <c r="L1938" i="5"/>
  <c r="L1939" i="5"/>
  <c r="L1940" i="5"/>
  <c r="L1941" i="5"/>
  <c r="L1942" i="5"/>
  <c r="L1943" i="5"/>
  <c r="L1944" i="5"/>
  <c r="L1945" i="5"/>
  <c r="L1946" i="5"/>
  <c r="L1947" i="5"/>
  <c r="L1948" i="5"/>
  <c r="L1949" i="5"/>
  <c r="L1950" i="5"/>
  <c r="L1951" i="5"/>
  <c r="L1952" i="5"/>
  <c r="L1953" i="5"/>
  <c r="L1954" i="5"/>
  <c r="L1955" i="5"/>
  <c r="L1956" i="5"/>
  <c r="L1957" i="5"/>
  <c r="L1958" i="5"/>
  <c r="L1959" i="5"/>
  <c r="L1960" i="5"/>
  <c r="L1961" i="5"/>
  <c r="L1962" i="5"/>
  <c r="L1963" i="5"/>
  <c r="L1964" i="5"/>
  <c r="L1965" i="5"/>
  <c r="L1966" i="5"/>
  <c r="L1967" i="5"/>
  <c r="L1968" i="5"/>
  <c r="L1969" i="5"/>
  <c r="L1970" i="5"/>
  <c r="L1971" i="5"/>
  <c r="L1972" i="5"/>
  <c r="L1973" i="5"/>
  <c r="L1974" i="5"/>
  <c r="L1975" i="5"/>
  <c r="L1976" i="5"/>
  <c r="L1977" i="5"/>
  <c r="L1978" i="5"/>
  <c r="L1979" i="5"/>
  <c r="L1980" i="5"/>
  <c r="L1981" i="5"/>
  <c r="L1982" i="5"/>
  <c r="L1983" i="5"/>
  <c r="L1984" i="5"/>
  <c r="L1985" i="5"/>
  <c r="L1986" i="5"/>
  <c r="L1987" i="5"/>
  <c r="L1988" i="5"/>
  <c r="L1989" i="5"/>
  <c r="L1990" i="5"/>
  <c r="L1991" i="5"/>
  <c r="L1992" i="5"/>
  <c r="L1993" i="5"/>
  <c r="L1994" i="5"/>
  <c r="L1995" i="5"/>
  <c r="L1996" i="5"/>
  <c r="L1997" i="5"/>
  <c r="L1998" i="5"/>
  <c r="L1999" i="5"/>
  <c r="L2000" i="5"/>
  <c r="L2001" i="5"/>
  <c r="L2002" i="5"/>
  <c r="L2003" i="5"/>
  <c r="L2004" i="5"/>
  <c r="L2005" i="5"/>
  <c r="L2006" i="5"/>
  <c r="L2007" i="5"/>
  <c r="L2008" i="5"/>
  <c r="L2009" i="5"/>
  <c r="L2010" i="5"/>
  <c r="L2011" i="5"/>
  <c r="L2012" i="5"/>
  <c r="L2013" i="5"/>
  <c r="L2014" i="5"/>
  <c r="L2015" i="5"/>
  <c r="L2016" i="5"/>
  <c r="L2017" i="5"/>
  <c r="L2018" i="5"/>
  <c r="L2019" i="5"/>
  <c r="L2020" i="5"/>
  <c r="L2021" i="5"/>
  <c r="L2022" i="5"/>
  <c r="L2023" i="5"/>
  <c r="L2024" i="5"/>
  <c r="L2025" i="5"/>
  <c r="L2026" i="5"/>
  <c r="L2027" i="5"/>
  <c r="L2028" i="5"/>
  <c r="L2029" i="5"/>
  <c r="L2030" i="5"/>
  <c r="L2031" i="5"/>
  <c r="L2032" i="5"/>
  <c r="L2033" i="5"/>
  <c r="L2034" i="5"/>
  <c r="L2035" i="5"/>
  <c r="L2036" i="5"/>
  <c r="L2037" i="5"/>
  <c r="L2038" i="5"/>
  <c r="L2039" i="5"/>
  <c r="L2040" i="5"/>
  <c r="L2041" i="5"/>
  <c r="L2042" i="5"/>
  <c r="L2043" i="5"/>
  <c r="L2044" i="5"/>
  <c r="L2045" i="5"/>
  <c r="L2046" i="5"/>
  <c r="L2047" i="5"/>
  <c r="L2048" i="5"/>
  <c r="L2049" i="5"/>
  <c r="L2050" i="5"/>
  <c r="L2051" i="5"/>
  <c r="L2052" i="5"/>
  <c r="L2053" i="5"/>
  <c r="L2054" i="5"/>
  <c r="L2055" i="5"/>
  <c r="L2056" i="5"/>
  <c r="L2057" i="5"/>
  <c r="L2058" i="5"/>
  <c r="L2059" i="5"/>
  <c r="L2060" i="5"/>
  <c r="L2061" i="5"/>
  <c r="L2062" i="5"/>
  <c r="L2063" i="5"/>
  <c r="L2064" i="5"/>
  <c r="L2065" i="5"/>
  <c r="L2066" i="5"/>
  <c r="L2067" i="5"/>
  <c r="L2068" i="5"/>
  <c r="L2069" i="5"/>
  <c r="L2070" i="5"/>
  <c r="L2071" i="5"/>
  <c r="L2072" i="5"/>
  <c r="L2073" i="5"/>
  <c r="L2074" i="5"/>
  <c r="L2075" i="5"/>
  <c r="L2076" i="5"/>
  <c r="L2077" i="5"/>
  <c r="L2078" i="5"/>
  <c r="L2079" i="5"/>
  <c r="L2080" i="5"/>
  <c r="L2081" i="5"/>
  <c r="L2082" i="5"/>
  <c r="L2083" i="5"/>
  <c r="L2084" i="5"/>
  <c r="L2085" i="5"/>
  <c r="L2086" i="5"/>
  <c r="L2087" i="5"/>
  <c r="L2088" i="5"/>
  <c r="L2089" i="5"/>
  <c r="L2090" i="5"/>
  <c r="L2091" i="5"/>
  <c r="L2092" i="5"/>
  <c r="L2093" i="5"/>
  <c r="L2094" i="5"/>
  <c r="L2095" i="5"/>
  <c r="L2096" i="5"/>
  <c r="L2097" i="5"/>
  <c r="L2098" i="5"/>
  <c r="L2099" i="5"/>
  <c r="L2100" i="5"/>
  <c r="L2101" i="5"/>
  <c r="L2102" i="5"/>
  <c r="L2103" i="5"/>
  <c r="L2104" i="5"/>
  <c r="L2105" i="5"/>
  <c r="L2106" i="5"/>
  <c r="L2107" i="5"/>
  <c r="L2108" i="5"/>
  <c r="L2109" i="5"/>
  <c r="L2110" i="5"/>
  <c r="L2111" i="5"/>
  <c r="L2112" i="5"/>
  <c r="L2113" i="5"/>
  <c r="L2114" i="5"/>
  <c r="L2115" i="5"/>
  <c r="L2116" i="5"/>
  <c r="L2117" i="5"/>
  <c r="L2118" i="5"/>
  <c r="L2119" i="5"/>
  <c r="L2120" i="5"/>
  <c r="L2121" i="5"/>
  <c r="L2122" i="5"/>
  <c r="L2123" i="5"/>
  <c r="L2124" i="5"/>
  <c r="L2125" i="5"/>
  <c r="L2126" i="5"/>
  <c r="L2127" i="5"/>
  <c r="L2128" i="5"/>
  <c r="L2129" i="5"/>
  <c r="L2130" i="5"/>
  <c r="L2131" i="5"/>
  <c r="L2132" i="5"/>
  <c r="L2133" i="5"/>
  <c r="L2134" i="5"/>
  <c r="L2135" i="5"/>
  <c r="L2136" i="5"/>
  <c r="L2137" i="5"/>
  <c r="L2138" i="5"/>
  <c r="L2139" i="5"/>
  <c r="L2140" i="5"/>
  <c r="L2141" i="5"/>
  <c r="L2142" i="5"/>
  <c r="L2143" i="5"/>
  <c r="L2144" i="5"/>
  <c r="L2145" i="5"/>
  <c r="L2146" i="5"/>
  <c r="L2147" i="5"/>
  <c r="L2148" i="5"/>
  <c r="L2149" i="5"/>
  <c r="L2150" i="5"/>
  <c r="L2151" i="5"/>
  <c r="L2152" i="5"/>
  <c r="L2153" i="5"/>
  <c r="L2154" i="5"/>
  <c r="L2155" i="5"/>
  <c r="L2156" i="5"/>
  <c r="L2157" i="5"/>
  <c r="L2158" i="5"/>
  <c r="L2159" i="5"/>
  <c r="L2160" i="5"/>
  <c r="L2161" i="5"/>
  <c r="L2162" i="5"/>
  <c r="L2163" i="5"/>
  <c r="L2164" i="5"/>
  <c r="L2165" i="5"/>
  <c r="L2166" i="5"/>
  <c r="L2167" i="5"/>
  <c r="L2168" i="5"/>
  <c r="L2169" i="5"/>
  <c r="L2170" i="5"/>
  <c r="L2171" i="5"/>
  <c r="L2172" i="5"/>
  <c r="L2173" i="5"/>
  <c r="L2174" i="5"/>
  <c r="L2175" i="5"/>
  <c r="L2176" i="5"/>
  <c r="L2177" i="5"/>
  <c r="L2178" i="5"/>
  <c r="L2179" i="5"/>
  <c r="L2180" i="5"/>
  <c r="L2181" i="5"/>
  <c r="L2182" i="5"/>
  <c r="L2183" i="5"/>
  <c r="L2184" i="5"/>
  <c r="L2185" i="5"/>
  <c r="L2186" i="5"/>
  <c r="L2187" i="5"/>
  <c r="L2188" i="5"/>
  <c r="L2189" i="5"/>
  <c r="L2190" i="5"/>
  <c r="L2191" i="5"/>
  <c r="L2192" i="5"/>
  <c r="L2193" i="5"/>
  <c r="L2194" i="5"/>
  <c r="L2195" i="5"/>
  <c r="L2196" i="5"/>
  <c r="L2197" i="5"/>
  <c r="L2198" i="5"/>
  <c r="L2199" i="5"/>
  <c r="L2200" i="5"/>
  <c r="L2201" i="5"/>
  <c r="L2202" i="5"/>
  <c r="L2203" i="5"/>
  <c r="L2204" i="5"/>
  <c r="L2205" i="5"/>
  <c r="L2206" i="5"/>
  <c r="L2207" i="5"/>
  <c r="L2208" i="5"/>
  <c r="L2209" i="5"/>
  <c r="L2210" i="5"/>
  <c r="L2211" i="5"/>
  <c r="L2212" i="5"/>
  <c r="L2213" i="5"/>
  <c r="L2214" i="5"/>
  <c r="L2215" i="5"/>
  <c r="L2216" i="5"/>
  <c r="L2217" i="5"/>
  <c r="L2218" i="5"/>
  <c r="L2219" i="5"/>
  <c r="L2220" i="5"/>
  <c r="L2221" i="5"/>
  <c r="L2222" i="5"/>
  <c r="L2223" i="5"/>
  <c r="L2224" i="5"/>
  <c r="L2225" i="5"/>
  <c r="L2226" i="5"/>
  <c r="L2227" i="5"/>
  <c r="L2228" i="5"/>
  <c r="L2229" i="5"/>
  <c r="L2230" i="5"/>
  <c r="L2231" i="5"/>
  <c r="L2232" i="5"/>
  <c r="L2233" i="5"/>
  <c r="L2234" i="5"/>
  <c r="L2235" i="5"/>
  <c r="L2236" i="5"/>
  <c r="L2237" i="5"/>
  <c r="L2238" i="5"/>
  <c r="L2239" i="5"/>
  <c r="L2240" i="5"/>
  <c r="L2241" i="5"/>
  <c r="L2242" i="5"/>
  <c r="L2243" i="5"/>
  <c r="L2244" i="5"/>
  <c r="L2245" i="5"/>
  <c r="L2246" i="5"/>
  <c r="L2247" i="5"/>
  <c r="L2248" i="5"/>
  <c r="L2249" i="5"/>
  <c r="L2250" i="5"/>
  <c r="L2251" i="5"/>
  <c r="L2252" i="5"/>
  <c r="L2253" i="5"/>
  <c r="L2254" i="5"/>
  <c r="L2255" i="5"/>
  <c r="L2256" i="5"/>
  <c r="L2257" i="5"/>
  <c r="L2258" i="5"/>
  <c r="L2259" i="5"/>
  <c r="L2260" i="5"/>
  <c r="L2261" i="5"/>
  <c r="L2262" i="5"/>
  <c r="L2263" i="5"/>
  <c r="L2264" i="5"/>
  <c r="L2265" i="5"/>
  <c r="L2266" i="5"/>
  <c r="L2267" i="5"/>
  <c r="L2268" i="5"/>
  <c r="L2269" i="5"/>
  <c r="L2270" i="5"/>
  <c r="L2271" i="5"/>
  <c r="L2272" i="5"/>
  <c r="L2273" i="5"/>
  <c r="L2274" i="5"/>
  <c r="L2275" i="5"/>
  <c r="L2276" i="5"/>
  <c r="L2277" i="5"/>
  <c r="L2278" i="5"/>
  <c r="L2279" i="5"/>
  <c r="L2280" i="5"/>
  <c r="L2281" i="5"/>
  <c r="L2282" i="5"/>
  <c r="L2283" i="5"/>
  <c r="L2284" i="5"/>
  <c r="L2285" i="5"/>
  <c r="L2286" i="5"/>
  <c r="L2287" i="5"/>
  <c r="L2288" i="5"/>
  <c r="L2289" i="5"/>
  <c r="L2290" i="5"/>
  <c r="L2291" i="5"/>
  <c r="L2292" i="5"/>
  <c r="L2293" i="5"/>
  <c r="L2294" i="5"/>
  <c r="L2295" i="5"/>
  <c r="L2296" i="5"/>
  <c r="L2297" i="5"/>
  <c r="L2298" i="5"/>
  <c r="L2299" i="5"/>
  <c r="L2300" i="5"/>
  <c r="L2301" i="5"/>
  <c r="L2302" i="5"/>
  <c r="L2303" i="5"/>
  <c r="L2304" i="5"/>
  <c r="L2305" i="5"/>
  <c r="L2306" i="5"/>
  <c r="L2307" i="5"/>
  <c r="L2308" i="5"/>
  <c r="L2309" i="5"/>
  <c r="L2310" i="5"/>
  <c r="L2311" i="5"/>
  <c r="L2312" i="5"/>
  <c r="L2313" i="5"/>
  <c r="L2314" i="5"/>
  <c r="L2315" i="5"/>
  <c r="L2316" i="5"/>
  <c r="L2317" i="5"/>
  <c r="L2318" i="5"/>
  <c r="L2319" i="5"/>
  <c r="L2320" i="5"/>
  <c r="L2321" i="5"/>
  <c r="L2322" i="5"/>
  <c r="L2323" i="5"/>
  <c r="L2324" i="5"/>
  <c r="L2325" i="5"/>
  <c r="L2326" i="5"/>
  <c r="L2327" i="5"/>
  <c r="L2328" i="5"/>
  <c r="L2329" i="5"/>
  <c r="L2330" i="5"/>
  <c r="L2331" i="5"/>
  <c r="L2332" i="5"/>
  <c r="L2333" i="5"/>
  <c r="L2334" i="5"/>
  <c r="L2335" i="5"/>
  <c r="L2336" i="5"/>
  <c r="L2337" i="5"/>
  <c r="L2338" i="5"/>
  <c r="L2339" i="5"/>
  <c r="L2340" i="5"/>
  <c r="L2341" i="5"/>
  <c r="L2342" i="5"/>
  <c r="L2343" i="5"/>
  <c r="L2344" i="5"/>
  <c r="L2345" i="5"/>
  <c r="L2346" i="5"/>
  <c r="L2347" i="5"/>
  <c r="L2348" i="5"/>
  <c r="L2349" i="5"/>
  <c r="L2350" i="5"/>
  <c r="L2351" i="5"/>
  <c r="L2352" i="5"/>
  <c r="L2353" i="5"/>
  <c r="L2354" i="5"/>
  <c r="L2355" i="5"/>
  <c r="L2356" i="5"/>
  <c r="L2357" i="5"/>
  <c r="L2358" i="5"/>
  <c r="L2359" i="5"/>
  <c r="L2360" i="5"/>
  <c r="L2361" i="5"/>
  <c r="L2362" i="5"/>
  <c r="L2363" i="5"/>
  <c r="L2364" i="5"/>
  <c r="L2365" i="5"/>
  <c r="L2366" i="5"/>
  <c r="L2367" i="5"/>
  <c r="L2368" i="5"/>
  <c r="L2369" i="5"/>
  <c r="L2370" i="5"/>
  <c r="L2371" i="5"/>
  <c r="L2372" i="5"/>
  <c r="L2373" i="5"/>
  <c r="L2374" i="5"/>
  <c r="L2375" i="5"/>
  <c r="L2376" i="5"/>
  <c r="L2377" i="5"/>
  <c r="L2378" i="5"/>
  <c r="L2379" i="5"/>
  <c r="L2380" i="5"/>
  <c r="L2381" i="5"/>
  <c r="L2382" i="5"/>
  <c r="L2383" i="5"/>
  <c r="L2384" i="5"/>
  <c r="L2385" i="5"/>
  <c r="L2386" i="5"/>
  <c r="L2387" i="5"/>
  <c r="L2388" i="5"/>
  <c r="L2389" i="5"/>
  <c r="L2390" i="5"/>
  <c r="L2391" i="5"/>
  <c r="L2392" i="5"/>
  <c r="L2393" i="5"/>
  <c r="L2394" i="5"/>
  <c r="L2395" i="5"/>
  <c r="L2396" i="5"/>
  <c r="L2397" i="5"/>
  <c r="L2398" i="5"/>
  <c r="L2399" i="5"/>
  <c r="L2400" i="5"/>
  <c r="L2401" i="5"/>
  <c r="L2402" i="5"/>
  <c r="L2403" i="5"/>
  <c r="L2404" i="5"/>
  <c r="L2405" i="5"/>
  <c r="L2406" i="5"/>
  <c r="L2407" i="5"/>
  <c r="L2408" i="5"/>
  <c r="L2409" i="5"/>
  <c r="L2410" i="5"/>
  <c r="L2411" i="5"/>
  <c r="L2412" i="5"/>
  <c r="L2413" i="5"/>
  <c r="L2414" i="5"/>
  <c r="L2415" i="5"/>
  <c r="L2416" i="5"/>
  <c r="L2417" i="5"/>
  <c r="L2418" i="5"/>
  <c r="L2419" i="5"/>
  <c r="L2420" i="5"/>
  <c r="L2421" i="5"/>
  <c r="L2422" i="5"/>
  <c r="L2423" i="5"/>
  <c r="L2424" i="5"/>
  <c r="L2425" i="5"/>
  <c r="L2426" i="5"/>
  <c r="L2427" i="5"/>
  <c r="L2428" i="5"/>
  <c r="L2429" i="5"/>
  <c r="L2430" i="5"/>
  <c r="L2431" i="5"/>
  <c r="L2432" i="5"/>
  <c r="L2433" i="5"/>
  <c r="L2434" i="5"/>
  <c r="L2435" i="5"/>
  <c r="L2436" i="5"/>
  <c r="L2437" i="5"/>
  <c r="L2438" i="5"/>
  <c r="L2439" i="5"/>
  <c r="L2440" i="5"/>
  <c r="L2441" i="5"/>
  <c r="L2442" i="5"/>
  <c r="L2443" i="5"/>
  <c r="L2444" i="5"/>
  <c r="L2445" i="5"/>
  <c r="L2446" i="5"/>
  <c r="L2447" i="5"/>
  <c r="L2448" i="5"/>
  <c r="L2449" i="5"/>
  <c r="L2450" i="5"/>
  <c r="L2451" i="5"/>
  <c r="L2452" i="5"/>
  <c r="L2453" i="5"/>
  <c r="L2454" i="5"/>
  <c r="L2455" i="5"/>
  <c r="L2456" i="5"/>
  <c r="L2457" i="5"/>
  <c r="L2458" i="5"/>
  <c r="L2459" i="5"/>
  <c r="L2460" i="5"/>
  <c r="L2461" i="5"/>
  <c r="L2462" i="5"/>
  <c r="L2463" i="5"/>
  <c r="L2464" i="5"/>
  <c r="L2465" i="5"/>
  <c r="L2466" i="5"/>
  <c r="L2467" i="5"/>
  <c r="L2468" i="5"/>
  <c r="L2469" i="5"/>
  <c r="L2470" i="5"/>
  <c r="L2471" i="5"/>
  <c r="L2472" i="5"/>
  <c r="L2473" i="5"/>
  <c r="L2474" i="5"/>
  <c r="L2475" i="5"/>
  <c r="L2476" i="5"/>
  <c r="L2477" i="5"/>
  <c r="L2478" i="5"/>
  <c r="L2479" i="5"/>
  <c r="L2480" i="5"/>
  <c r="L2481" i="5"/>
  <c r="L2482" i="5"/>
  <c r="L2483" i="5"/>
  <c r="L2484" i="5"/>
  <c r="L2485" i="5"/>
  <c r="L2486" i="5"/>
  <c r="L2487" i="5"/>
  <c r="L2488" i="5"/>
  <c r="L2489" i="5"/>
  <c r="L2490" i="5"/>
  <c r="L2491" i="5"/>
  <c r="L2492" i="5"/>
  <c r="L2493" i="5"/>
  <c r="L2494" i="5"/>
  <c r="L2495" i="5"/>
  <c r="L2496" i="5"/>
  <c r="L2497" i="5"/>
  <c r="L2498" i="5"/>
  <c r="L2499" i="5"/>
  <c r="L2500" i="5"/>
  <c r="L2501" i="5"/>
  <c r="L2502" i="5"/>
  <c r="L2503" i="5"/>
  <c r="L2504" i="5"/>
  <c r="L2505" i="5"/>
  <c r="L2506" i="5"/>
  <c r="L2507" i="5"/>
  <c r="L2508" i="5"/>
  <c r="L2509" i="5"/>
  <c r="L2510" i="5"/>
  <c r="L2511" i="5"/>
  <c r="L2512" i="5"/>
  <c r="L2513" i="5"/>
  <c r="L2514" i="5"/>
  <c r="L2515" i="5"/>
  <c r="L2516" i="5"/>
  <c r="L2517" i="5"/>
  <c r="L2518" i="5"/>
  <c r="L2519" i="5"/>
  <c r="L2520" i="5"/>
  <c r="L2521" i="5"/>
  <c r="L2522" i="5"/>
  <c r="L2523" i="5"/>
  <c r="L2524" i="5"/>
  <c r="L2525" i="5"/>
  <c r="L2526" i="5"/>
  <c r="L2527" i="5"/>
  <c r="L2528" i="5"/>
  <c r="L2529" i="5"/>
  <c r="L2530" i="5"/>
  <c r="L2531" i="5"/>
  <c r="L2532" i="5"/>
  <c r="L2533" i="5"/>
  <c r="L2534" i="5"/>
  <c r="L2535" i="5"/>
  <c r="L2536" i="5"/>
  <c r="L2537" i="5"/>
  <c r="L2538" i="5"/>
  <c r="L2539" i="5"/>
  <c r="L2540" i="5"/>
  <c r="L2541" i="5"/>
  <c r="L2542" i="5"/>
  <c r="L2543" i="5"/>
  <c r="L2544" i="5"/>
  <c r="L2545" i="5"/>
  <c r="L2546" i="5"/>
  <c r="L2547" i="5"/>
  <c r="L2548" i="5"/>
  <c r="L2549" i="5"/>
  <c r="L2550" i="5"/>
  <c r="L2551" i="5"/>
  <c r="L2552" i="5"/>
  <c r="L2553" i="5"/>
  <c r="L2554" i="5"/>
  <c r="L2555" i="5"/>
  <c r="L2556" i="5"/>
  <c r="L2557" i="5"/>
  <c r="L2558" i="5"/>
  <c r="L2559" i="5"/>
  <c r="L2560" i="5"/>
  <c r="L2561" i="5"/>
  <c r="L2562" i="5"/>
  <c r="L2563" i="5"/>
  <c r="L2564" i="5"/>
  <c r="L2565" i="5"/>
  <c r="L2566" i="5"/>
  <c r="L2567" i="5"/>
  <c r="L2568" i="5"/>
  <c r="L2569" i="5"/>
  <c r="L2570" i="5"/>
  <c r="L2571" i="5"/>
  <c r="L2572" i="5"/>
  <c r="L2573" i="5"/>
  <c r="L2574" i="5"/>
  <c r="L2575" i="5"/>
  <c r="L2576" i="5"/>
  <c r="L2577" i="5"/>
  <c r="L2578" i="5"/>
  <c r="L2579" i="5"/>
  <c r="L2580" i="5"/>
  <c r="L2581" i="5"/>
  <c r="L2582" i="5"/>
  <c r="L2583" i="5"/>
  <c r="L2584" i="5"/>
  <c r="L2585" i="5"/>
  <c r="L2586" i="5"/>
  <c r="L2587" i="5"/>
  <c r="L2588" i="5"/>
  <c r="L2589" i="5"/>
  <c r="L2590" i="5"/>
  <c r="L2591" i="5"/>
  <c r="L2592" i="5"/>
  <c r="L2593" i="5"/>
  <c r="L2594" i="5"/>
  <c r="L2595" i="5"/>
  <c r="L2596" i="5"/>
  <c r="L2597" i="5"/>
  <c r="L2598" i="5"/>
  <c r="L2599" i="5"/>
  <c r="L2600" i="5"/>
  <c r="L2601" i="5"/>
  <c r="L2602" i="5"/>
  <c r="L2603" i="5"/>
  <c r="L2604" i="5"/>
  <c r="L2605" i="5"/>
  <c r="L2606" i="5"/>
  <c r="L2607" i="5"/>
  <c r="L2608" i="5"/>
  <c r="L2609" i="5"/>
  <c r="L2610" i="5"/>
  <c r="L2611" i="5"/>
  <c r="L2612" i="5"/>
  <c r="L2613" i="5"/>
  <c r="L2614" i="5"/>
  <c r="L2615" i="5"/>
  <c r="L2616" i="5"/>
  <c r="L2617" i="5"/>
  <c r="L2618" i="5"/>
  <c r="L2619" i="5"/>
  <c r="L2620" i="5"/>
  <c r="L2621" i="5"/>
  <c r="L2622" i="5"/>
  <c r="L2623" i="5"/>
  <c r="L2624" i="5"/>
  <c r="L2625" i="5"/>
  <c r="L2626" i="5"/>
  <c r="L2627" i="5"/>
  <c r="L2628" i="5"/>
  <c r="L2629" i="5"/>
  <c r="L2630" i="5"/>
  <c r="L2631" i="5"/>
  <c r="L2632" i="5"/>
  <c r="L2633" i="5"/>
  <c r="L2634" i="5"/>
  <c r="L2635" i="5"/>
  <c r="L2636" i="5"/>
  <c r="L2637" i="5"/>
  <c r="L2638" i="5"/>
  <c r="L2639" i="5"/>
  <c r="L2640" i="5"/>
  <c r="L2641" i="5"/>
  <c r="L2642" i="5"/>
  <c r="L2643" i="5"/>
  <c r="L2644" i="5"/>
  <c r="L2645" i="5"/>
  <c r="L2646" i="5"/>
  <c r="L2647" i="5"/>
  <c r="L2648" i="5"/>
  <c r="L2649" i="5"/>
  <c r="L2650" i="5"/>
  <c r="L2651" i="5"/>
  <c r="L2652" i="5"/>
  <c r="L2653" i="5"/>
  <c r="L2654" i="5"/>
  <c r="L2655" i="5"/>
  <c r="L2656" i="5"/>
  <c r="L2657" i="5"/>
  <c r="L2658" i="5"/>
  <c r="L2659" i="5"/>
  <c r="L2660" i="5"/>
  <c r="L2661" i="5"/>
  <c r="L2662" i="5"/>
  <c r="L2663" i="5"/>
  <c r="L2664" i="5"/>
  <c r="L2665" i="5"/>
  <c r="L2666" i="5"/>
  <c r="L2667" i="5"/>
  <c r="L2668" i="5"/>
  <c r="L2669" i="5"/>
  <c r="L2670" i="5"/>
  <c r="L2671" i="5"/>
  <c r="L2672" i="5"/>
  <c r="L2673" i="5"/>
  <c r="L2674" i="5"/>
  <c r="L2675" i="5"/>
  <c r="L2676" i="5"/>
  <c r="L2677" i="5"/>
  <c r="L2678" i="5"/>
  <c r="L2679" i="5"/>
  <c r="L2680" i="5"/>
  <c r="L2681" i="5"/>
  <c r="L2682" i="5"/>
  <c r="L2683" i="5"/>
  <c r="L2684" i="5"/>
  <c r="L2685" i="5"/>
  <c r="L2686" i="5"/>
  <c r="L2687" i="5"/>
  <c r="L2688" i="5"/>
  <c r="L2689" i="5"/>
  <c r="L2690" i="5"/>
  <c r="L2691" i="5"/>
  <c r="L2692" i="5"/>
  <c r="L2693" i="5"/>
  <c r="L2694" i="5"/>
  <c r="L2695" i="5"/>
  <c r="L2696" i="5"/>
  <c r="L2697" i="5"/>
  <c r="L2698" i="5"/>
  <c r="L2699" i="5"/>
  <c r="L2700" i="5"/>
  <c r="L2701" i="5"/>
  <c r="L2702" i="5"/>
  <c r="L2703" i="5"/>
  <c r="L2704" i="5"/>
  <c r="L2705" i="5"/>
  <c r="L2706" i="5"/>
  <c r="L2707" i="5"/>
  <c r="L2708" i="5"/>
  <c r="L2709" i="5"/>
  <c r="L2710" i="5"/>
  <c r="L2711" i="5"/>
  <c r="L2712" i="5"/>
  <c r="L2713" i="5"/>
  <c r="L2714" i="5"/>
  <c r="L2715" i="5"/>
  <c r="L2716" i="5"/>
  <c r="L2717" i="5"/>
  <c r="L2718" i="5"/>
  <c r="L2719" i="5"/>
  <c r="L2720" i="5"/>
  <c r="L2721" i="5"/>
  <c r="L2722" i="5"/>
  <c r="L2723" i="5"/>
  <c r="L2724" i="5"/>
  <c r="L2725" i="5"/>
  <c r="L2726" i="5"/>
  <c r="L2727" i="5"/>
  <c r="L2728" i="5"/>
  <c r="L2729" i="5"/>
  <c r="L2730" i="5"/>
  <c r="L2731" i="5"/>
  <c r="L2732" i="5"/>
  <c r="L2733" i="5"/>
  <c r="L2734" i="5"/>
  <c r="L2735" i="5"/>
  <c r="L2736" i="5"/>
  <c r="L2737" i="5"/>
  <c r="L2738" i="5"/>
  <c r="L2739" i="5"/>
  <c r="L2740" i="5"/>
  <c r="L2741" i="5"/>
  <c r="L2742" i="5"/>
  <c r="L2743" i="5"/>
  <c r="L2744" i="5"/>
  <c r="L2745" i="5"/>
  <c r="L2746" i="5"/>
  <c r="L2747" i="5"/>
  <c r="L2748" i="5"/>
  <c r="L2749" i="5"/>
  <c r="L2750" i="5"/>
  <c r="L2751" i="5"/>
  <c r="L2752" i="5"/>
  <c r="L2753" i="5"/>
  <c r="L2754" i="5"/>
  <c r="L2755" i="5"/>
  <c r="L2756" i="5"/>
  <c r="L2757" i="5"/>
  <c r="L2758" i="5"/>
  <c r="L2759" i="5"/>
  <c r="L2760" i="5"/>
  <c r="L2761" i="5"/>
  <c r="L2762" i="5"/>
  <c r="L2763" i="5"/>
  <c r="L2764" i="5"/>
  <c r="L2765" i="5"/>
  <c r="L2766" i="5"/>
  <c r="L2767" i="5"/>
  <c r="L2768" i="5"/>
  <c r="L2769" i="5"/>
  <c r="L2770" i="5"/>
  <c r="L2771" i="5"/>
  <c r="L2772" i="5"/>
  <c r="L2773" i="5"/>
  <c r="L2774" i="5"/>
  <c r="L2775" i="5"/>
  <c r="L2776" i="5"/>
  <c r="L2777" i="5"/>
  <c r="L2778" i="5"/>
  <c r="L2779" i="5"/>
  <c r="L2780" i="5"/>
  <c r="L2781" i="5"/>
  <c r="L2782" i="5"/>
  <c r="L2783" i="5"/>
  <c r="L2784" i="5"/>
  <c r="L2785" i="5"/>
  <c r="L2786" i="5"/>
  <c r="L2787" i="5"/>
  <c r="L2788" i="5"/>
  <c r="L2789" i="5"/>
  <c r="L2790" i="5"/>
  <c r="L2791" i="5"/>
  <c r="L2792" i="5"/>
  <c r="L2793" i="5"/>
  <c r="L2794" i="5"/>
  <c r="L2795" i="5"/>
  <c r="L2796" i="5"/>
  <c r="L2797" i="5"/>
  <c r="L2798" i="5"/>
  <c r="L2799" i="5"/>
  <c r="L2800" i="5"/>
  <c r="L2801" i="5"/>
  <c r="L2802" i="5"/>
  <c r="L2803" i="5"/>
  <c r="L2804" i="5"/>
  <c r="L2805" i="5"/>
  <c r="L2806" i="5"/>
  <c r="L2807" i="5"/>
  <c r="L2808" i="5"/>
  <c r="L2809" i="5"/>
  <c r="L2810" i="5"/>
  <c r="L2811" i="5"/>
  <c r="L2812" i="5"/>
  <c r="L2813" i="5"/>
  <c r="L2814" i="5"/>
  <c r="L2815" i="5"/>
  <c r="L2816" i="5"/>
  <c r="L2817" i="5"/>
  <c r="L2818" i="5"/>
  <c r="L2819" i="5"/>
  <c r="L2820" i="5"/>
  <c r="L2821" i="5"/>
  <c r="L2822" i="5"/>
  <c r="L2823" i="5"/>
  <c r="L2824" i="5"/>
  <c r="L2825" i="5"/>
  <c r="L2826" i="5"/>
  <c r="L2827" i="5"/>
  <c r="L2828" i="5"/>
  <c r="L2829" i="5"/>
  <c r="L2830" i="5"/>
  <c r="L2831" i="5"/>
  <c r="L2832" i="5"/>
  <c r="L2833" i="5"/>
  <c r="L2834" i="5"/>
  <c r="L2835" i="5"/>
  <c r="L2836" i="5"/>
  <c r="L2837" i="5"/>
  <c r="L2838" i="5"/>
  <c r="L2839" i="5"/>
  <c r="L2840" i="5"/>
  <c r="L2841" i="5"/>
  <c r="L2842" i="5"/>
  <c r="L2843" i="5"/>
  <c r="L2844" i="5"/>
  <c r="L2845" i="5"/>
  <c r="L2846" i="5"/>
  <c r="L2847" i="5"/>
  <c r="L2848" i="5"/>
  <c r="L2849" i="5"/>
  <c r="L2850" i="5"/>
  <c r="L2851" i="5"/>
  <c r="L2852" i="5"/>
  <c r="L2853" i="5"/>
  <c r="L2854" i="5"/>
  <c r="L2855" i="5"/>
  <c r="L2856" i="5"/>
  <c r="L2857" i="5"/>
  <c r="L2858" i="5"/>
  <c r="L2859" i="5"/>
  <c r="L2860" i="5"/>
  <c r="L2861" i="5"/>
  <c r="L2862" i="5"/>
  <c r="L2863" i="5"/>
  <c r="L2864" i="5"/>
  <c r="L2865" i="5"/>
  <c r="L2866" i="5"/>
  <c r="L2867" i="5"/>
  <c r="L2868" i="5"/>
  <c r="L2869" i="5"/>
  <c r="L2870" i="5"/>
  <c r="L2871" i="5"/>
  <c r="L2872" i="5"/>
  <c r="L2873" i="5"/>
  <c r="L2874" i="5"/>
  <c r="L2875" i="5"/>
  <c r="L2876" i="5"/>
  <c r="L2877" i="5"/>
  <c r="L2878" i="5"/>
  <c r="L2879" i="5"/>
  <c r="L2880" i="5"/>
  <c r="L2881" i="5"/>
  <c r="L2882" i="5"/>
  <c r="L2883" i="5"/>
  <c r="L2884" i="5"/>
  <c r="L2885" i="5"/>
  <c r="L2886" i="5"/>
  <c r="L2887" i="5"/>
  <c r="L2888" i="5"/>
  <c r="L2889" i="5"/>
  <c r="L2890" i="5"/>
  <c r="L2891" i="5"/>
  <c r="L2892" i="5"/>
  <c r="L2893" i="5"/>
  <c r="L2894" i="5"/>
  <c r="L2895" i="5"/>
  <c r="L2896" i="5"/>
  <c r="L2897" i="5"/>
  <c r="L2898" i="5"/>
  <c r="L2899" i="5"/>
  <c r="L2900" i="5"/>
  <c r="L2901" i="5"/>
  <c r="L2902" i="5"/>
  <c r="L2903" i="5"/>
  <c r="L2904" i="5"/>
  <c r="L2905" i="5"/>
  <c r="L2906" i="5"/>
  <c r="L2907" i="5"/>
  <c r="L2908" i="5"/>
  <c r="L2909" i="5"/>
  <c r="L2910" i="5"/>
  <c r="L2911" i="5"/>
  <c r="L2912" i="5"/>
  <c r="L2913" i="5"/>
  <c r="L2914" i="5"/>
  <c r="L2915" i="5"/>
  <c r="L2916" i="5"/>
  <c r="L2917" i="5"/>
  <c r="L2918" i="5"/>
  <c r="L2919" i="5"/>
  <c r="L2920" i="5"/>
  <c r="L2921" i="5"/>
  <c r="L2922" i="5"/>
  <c r="L2923" i="5"/>
  <c r="L2924" i="5"/>
  <c r="L2925" i="5"/>
  <c r="L2926" i="5"/>
  <c r="L2927" i="5"/>
  <c r="L2928" i="5"/>
  <c r="L2929" i="5"/>
  <c r="L2930" i="5"/>
  <c r="L2931" i="5"/>
  <c r="L2932" i="5"/>
  <c r="L2933" i="5"/>
  <c r="L2934" i="5"/>
  <c r="L2935" i="5"/>
  <c r="L2936" i="5"/>
  <c r="L2937" i="5"/>
  <c r="L2938" i="5"/>
  <c r="L2939" i="5"/>
  <c r="L2940" i="5"/>
  <c r="L2941" i="5"/>
  <c r="L2942" i="5"/>
  <c r="L2943" i="5"/>
  <c r="L2944" i="5"/>
  <c r="L2945" i="5"/>
  <c r="L2946" i="5"/>
  <c r="L2947" i="5"/>
  <c r="L2948" i="5"/>
  <c r="L2949" i="5"/>
  <c r="L2950" i="5"/>
  <c r="L2951" i="5"/>
  <c r="L2952" i="5"/>
  <c r="L2953" i="5"/>
  <c r="L2954" i="5"/>
  <c r="L2955" i="5"/>
  <c r="L2956" i="5"/>
  <c r="L2957" i="5"/>
  <c r="L2958" i="5"/>
  <c r="L2959" i="5"/>
  <c r="L2960" i="5"/>
  <c r="L2961" i="5"/>
  <c r="L2962" i="5"/>
  <c r="L2963" i="5"/>
  <c r="L2964" i="5"/>
  <c r="L2965" i="5"/>
  <c r="L2966" i="5"/>
  <c r="L2967" i="5"/>
  <c r="L2968" i="5"/>
  <c r="L2969" i="5"/>
  <c r="L2970" i="5"/>
  <c r="L2971" i="5"/>
  <c r="L2972" i="5"/>
  <c r="L2973" i="5"/>
  <c r="L2974" i="5"/>
  <c r="L2975" i="5"/>
  <c r="L2976" i="5"/>
  <c r="L2977" i="5"/>
  <c r="L2978" i="5"/>
  <c r="L2979" i="5"/>
  <c r="L2980" i="5"/>
  <c r="L2981" i="5"/>
  <c r="L2982" i="5"/>
  <c r="L2983" i="5"/>
  <c r="L2984" i="5"/>
  <c r="L2985" i="5"/>
  <c r="L2986" i="5"/>
  <c r="L2987" i="5"/>
  <c r="L2988" i="5"/>
  <c r="L2989" i="5"/>
  <c r="L2990" i="5"/>
  <c r="L2991" i="5"/>
  <c r="L2992" i="5"/>
  <c r="L2993" i="5"/>
  <c r="L2994" i="5"/>
  <c r="L2995" i="5"/>
  <c r="L2996" i="5"/>
  <c r="L2997" i="5"/>
  <c r="L2998" i="5"/>
  <c r="L2999" i="5"/>
  <c r="L3000" i="5"/>
  <c r="L3001" i="5"/>
  <c r="L3002" i="5"/>
  <c r="L3003" i="5"/>
  <c r="L3004" i="5"/>
  <c r="L3005" i="5"/>
  <c r="L3006" i="5"/>
  <c r="L3007" i="5"/>
  <c r="L3008" i="5"/>
  <c r="L3009" i="5"/>
  <c r="L3010" i="5"/>
  <c r="L3011" i="5"/>
  <c r="L3012" i="5"/>
  <c r="L3013" i="5"/>
  <c r="L3014" i="5"/>
  <c r="L3015" i="5"/>
  <c r="L3016" i="5"/>
  <c r="L3017" i="5"/>
  <c r="L3018" i="5"/>
  <c r="L3019" i="5"/>
  <c r="L3020" i="5"/>
  <c r="L3021" i="5"/>
  <c r="L3022" i="5"/>
  <c r="L3023" i="5"/>
  <c r="L3024" i="5"/>
  <c r="L3025" i="5"/>
  <c r="L3026" i="5"/>
  <c r="L3027" i="5"/>
  <c r="L3028" i="5"/>
  <c r="L3029" i="5"/>
  <c r="L3030" i="5"/>
  <c r="L3031" i="5"/>
  <c r="L3032" i="5"/>
  <c r="L3033" i="5"/>
  <c r="L3034" i="5"/>
  <c r="L3035" i="5"/>
  <c r="L3036" i="5"/>
  <c r="L3037" i="5"/>
  <c r="L3038" i="5"/>
  <c r="L3039" i="5"/>
  <c r="L3040" i="5"/>
  <c r="L3041" i="5"/>
  <c r="L3042" i="5"/>
  <c r="L3043" i="5"/>
  <c r="L3044" i="5"/>
  <c r="L3045" i="5"/>
  <c r="L3046" i="5"/>
  <c r="L3047" i="5"/>
  <c r="L3048" i="5"/>
  <c r="L3049" i="5"/>
  <c r="L3050" i="5"/>
  <c r="L3051" i="5"/>
  <c r="L3052" i="5"/>
  <c r="L3053" i="5"/>
  <c r="L3054" i="5"/>
  <c r="L3055" i="5"/>
  <c r="L3056" i="5"/>
  <c r="L3057" i="5"/>
  <c r="L3058" i="5"/>
  <c r="L3059" i="5"/>
  <c r="L3060" i="5"/>
  <c r="L3061" i="5"/>
  <c r="L3062" i="5"/>
  <c r="L3063" i="5"/>
  <c r="L3064" i="5"/>
  <c r="L3065" i="5"/>
  <c r="L3066" i="5"/>
  <c r="L3067" i="5"/>
  <c r="L3068" i="5"/>
  <c r="L3069" i="5"/>
  <c r="L3070" i="5"/>
  <c r="L3071" i="5"/>
  <c r="L3072" i="5"/>
  <c r="L3073" i="5"/>
  <c r="L3074" i="5"/>
  <c r="L3075" i="5"/>
  <c r="L3076" i="5"/>
  <c r="L3077" i="5"/>
  <c r="L3078" i="5"/>
  <c r="L3079" i="5"/>
  <c r="L3080" i="5"/>
  <c r="L3081" i="5"/>
  <c r="L3082" i="5"/>
  <c r="L3083" i="5"/>
  <c r="L3084" i="5"/>
  <c r="L3085" i="5"/>
  <c r="L3086" i="5"/>
  <c r="L3087" i="5"/>
  <c r="L3088" i="5"/>
  <c r="L3089" i="5"/>
  <c r="L3090" i="5"/>
  <c r="L3091" i="5"/>
  <c r="L3092" i="5"/>
  <c r="L3093" i="5"/>
  <c r="L3094" i="5"/>
  <c r="L3095" i="5"/>
  <c r="L3096" i="5"/>
  <c r="L3097" i="5"/>
  <c r="L3098" i="5"/>
  <c r="L3099" i="5"/>
  <c r="L3100" i="5"/>
  <c r="L3101" i="5"/>
  <c r="L3102" i="5"/>
  <c r="L3103" i="5"/>
  <c r="L3104" i="5"/>
  <c r="L3105" i="5"/>
  <c r="L3106" i="5"/>
  <c r="L3107" i="5"/>
  <c r="L3108" i="5"/>
  <c r="L3109" i="5"/>
  <c r="L3110" i="5"/>
  <c r="L3111" i="5"/>
  <c r="L3112" i="5"/>
  <c r="L3113" i="5"/>
  <c r="L3114" i="5"/>
  <c r="L3115" i="5"/>
  <c r="L3116" i="5"/>
  <c r="L3117" i="5"/>
  <c r="L3118" i="5"/>
  <c r="L3119" i="5"/>
  <c r="L3120" i="5"/>
  <c r="L3121" i="5"/>
  <c r="L3122" i="5"/>
  <c r="L3123" i="5"/>
  <c r="L3124" i="5"/>
  <c r="L3125" i="5"/>
  <c r="L3126" i="5"/>
  <c r="L3127" i="5"/>
  <c r="L3128" i="5"/>
  <c r="L3129" i="5"/>
  <c r="L3130" i="5"/>
  <c r="L3131" i="5"/>
  <c r="L3132" i="5"/>
  <c r="L3133" i="5"/>
  <c r="L3134" i="5"/>
  <c r="L3135" i="5"/>
  <c r="L3136" i="5"/>
  <c r="L3137" i="5"/>
  <c r="L3138" i="5"/>
  <c r="L3139" i="5"/>
  <c r="L3140" i="5"/>
  <c r="L3141" i="5"/>
  <c r="L3142" i="5"/>
  <c r="L3143" i="5"/>
  <c r="L3144" i="5"/>
  <c r="L3145" i="5"/>
  <c r="L3146" i="5"/>
  <c r="L3147" i="5"/>
  <c r="L3148" i="5"/>
  <c r="L3149" i="5"/>
  <c r="L3150" i="5"/>
  <c r="L3151" i="5"/>
  <c r="L3152" i="5"/>
  <c r="L3153" i="5"/>
  <c r="L3154" i="5"/>
  <c r="L3155" i="5"/>
  <c r="L3156" i="5"/>
  <c r="L3157" i="5"/>
  <c r="L3158" i="5"/>
  <c r="L3159" i="5"/>
  <c r="L3160" i="5"/>
  <c r="L3161" i="5"/>
  <c r="L3162" i="5"/>
  <c r="L3163" i="5"/>
  <c r="L3164" i="5"/>
  <c r="L3165" i="5"/>
  <c r="L3166" i="5"/>
  <c r="L3167" i="5"/>
  <c r="L3168" i="5"/>
  <c r="L3169" i="5"/>
  <c r="L3170" i="5"/>
  <c r="L3171" i="5"/>
  <c r="L3172" i="5"/>
  <c r="L3173" i="5"/>
  <c r="L3174" i="5"/>
  <c r="L3175" i="5"/>
  <c r="L3176" i="5"/>
  <c r="L3177" i="5"/>
  <c r="L3178" i="5"/>
  <c r="L3179" i="5"/>
  <c r="L3180" i="5"/>
  <c r="L3181" i="5"/>
  <c r="L3182" i="5"/>
  <c r="L3183" i="5"/>
  <c r="L3184" i="5"/>
  <c r="L3185" i="5"/>
  <c r="L3186" i="5"/>
  <c r="L3187" i="5"/>
  <c r="L3188" i="5"/>
  <c r="L3189" i="5"/>
  <c r="L3190" i="5"/>
  <c r="L3191" i="5"/>
  <c r="L3192" i="5"/>
  <c r="L3193" i="5"/>
  <c r="L3194" i="5"/>
  <c r="L3195" i="5"/>
  <c r="L3196" i="5"/>
  <c r="L3197" i="5"/>
  <c r="L3198" i="5"/>
  <c r="L3199" i="5"/>
  <c r="L3200" i="5"/>
  <c r="L3201" i="5"/>
  <c r="L3202" i="5"/>
  <c r="L3203" i="5"/>
  <c r="L3204" i="5"/>
  <c r="L3205" i="5"/>
  <c r="L3206" i="5"/>
  <c r="L3207" i="5"/>
  <c r="L3208" i="5"/>
  <c r="L3209" i="5"/>
  <c r="L3210" i="5"/>
  <c r="L3211" i="5"/>
  <c r="L3212" i="5"/>
  <c r="L3213" i="5"/>
  <c r="L3214" i="5"/>
  <c r="L3215" i="5"/>
  <c r="L3216" i="5"/>
  <c r="L3217" i="5"/>
  <c r="L3218" i="5"/>
  <c r="L3219" i="5"/>
  <c r="L3220" i="5"/>
  <c r="L3221" i="5"/>
  <c r="L3222" i="5"/>
  <c r="L3223" i="5"/>
  <c r="L3224" i="5"/>
  <c r="L3225" i="5"/>
  <c r="L3226" i="5"/>
  <c r="L3227" i="5"/>
  <c r="L3228" i="5"/>
  <c r="L3229" i="5"/>
  <c r="L3230" i="5"/>
  <c r="L3231" i="5"/>
  <c r="L3232" i="5"/>
  <c r="L3233" i="5"/>
  <c r="L3234" i="5"/>
  <c r="L3235" i="5"/>
  <c r="L3236" i="5"/>
  <c r="L3237" i="5"/>
  <c r="L3238" i="5"/>
  <c r="L3239" i="5"/>
  <c r="L3240" i="5"/>
  <c r="L3241" i="5"/>
  <c r="L3242" i="5"/>
  <c r="L3243" i="5"/>
  <c r="L3244" i="5"/>
  <c r="L3245" i="5"/>
  <c r="L3246" i="5"/>
  <c r="L3247" i="5"/>
  <c r="L3248" i="5"/>
  <c r="L3249" i="5"/>
  <c r="L3250" i="5"/>
  <c r="L3251" i="5"/>
  <c r="L3252" i="5"/>
  <c r="L3253" i="5"/>
  <c r="L3254" i="5"/>
  <c r="L3255" i="5"/>
  <c r="L3256" i="5"/>
  <c r="L3257" i="5"/>
  <c r="L3258" i="5"/>
  <c r="L3259" i="5"/>
  <c r="L3260" i="5"/>
  <c r="L3261" i="5"/>
  <c r="L3262" i="5"/>
  <c r="L3263" i="5"/>
  <c r="L3264" i="5"/>
  <c r="L3265" i="5"/>
  <c r="L3266" i="5"/>
  <c r="L3267" i="5"/>
  <c r="L3268" i="5"/>
  <c r="L3269" i="5"/>
  <c r="L3270" i="5"/>
  <c r="L3271" i="5"/>
  <c r="L3272" i="5"/>
  <c r="L3273" i="5"/>
  <c r="L3274" i="5"/>
  <c r="L3275" i="5"/>
  <c r="L3276" i="5"/>
  <c r="L3277" i="5"/>
  <c r="L3278" i="5"/>
  <c r="L3279" i="5"/>
  <c r="L3280" i="5"/>
  <c r="L3281" i="5"/>
  <c r="L3282" i="5"/>
  <c r="L3283" i="5"/>
  <c r="L3284" i="5"/>
  <c r="L3285" i="5"/>
  <c r="L3286" i="5"/>
  <c r="L3287" i="5"/>
  <c r="L3288" i="5"/>
  <c r="L3289" i="5"/>
  <c r="L3290" i="5"/>
  <c r="L3291" i="5"/>
  <c r="L3292" i="5"/>
  <c r="L3293" i="5"/>
  <c r="L3294" i="5"/>
  <c r="L3295" i="5"/>
  <c r="L3296" i="5"/>
  <c r="L3297" i="5"/>
  <c r="L3298" i="5"/>
  <c r="L3299" i="5"/>
  <c r="L3300" i="5"/>
  <c r="L3301" i="5"/>
  <c r="L3302" i="5"/>
  <c r="L3303" i="5"/>
  <c r="L3304" i="5"/>
  <c r="L3305" i="5"/>
  <c r="L3306" i="5"/>
  <c r="L3307" i="5"/>
  <c r="L3308" i="5"/>
  <c r="L3309" i="5"/>
  <c r="L3310" i="5"/>
  <c r="L3311" i="5"/>
  <c r="L3312" i="5"/>
  <c r="L3313" i="5"/>
  <c r="L3314" i="5"/>
  <c r="L3315" i="5"/>
  <c r="L3316" i="5"/>
  <c r="L3317" i="5"/>
  <c r="L3318" i="5"/>
  <c r="L3319" i="5"/>
  <c r="L3320" i="5"/>
  <c r="L3321" i="5"/>
  <c r="L3322" i="5"/>
  <c r="L3323" i="5"/>
  <c r="L3324" i="5"/>
  <c r="L3325" i="5"/>
  <c r="L3326" i="5"/>
  <c r="L3327" i="5"/>
  <c r="L3328" i="5"/>
  <c r="L3329" i="5"/>
  <c r="L3330" i="5"/>
  <c r="L3331" i="5"/>
  <c r="L3332" i="5"/>
  <c r="L3333" i="5"/>
  <c r="L3334" i="5"/>
  <c r="L3335" i="5"/>
  <c r="L3336" i="5"/>
  <c r="L3337" i="5"/>
  <c r="L3338" i="5"/>
  <c r="L3339" i="5"/>
  <c r="L3340" i="5"/>
  <c r="L3341" i="5"/>
  <c r="L3342" i="5"/>
  <c r="L3343" i="5"/>
  <c r="L3344" i="5"/>
  <c r="L3345" i="5"/>
  <c r="L3346" i="5"/>
  <c r="L3347" i="5"/>
  <c r="L3348" i="5"/>
  <c r="L3349" i="5"/>
  <c r="L3350" i="5"/>
  <c r="L3351" i="5"/>
  <c r="L3352" i="5"/>
  <c r="L3353" i="5"/>
  <c r="L3354" i="5"/>
  <c r="L3355" i="5"/>
  <c r="L3356" i="5"/>
  <c r="L3357" i="5"/>
  <c r="L3358" i="5"/>
  <c r="L3359" i="5"/>
  <c r="L3360" i="5"/>
  <c r="L3361" i="5"/>
  <c r="L3362" i="5"/>
  <c r="L3363" i="5"/>
  <c r="L3364" i="5"/>
  <c r="L3365" i="5"/>
  <c r="L3366" i="5"/>
  <c r="L3367" i="5"/>
  <c r="L3368" i="5"/>
  <c r="L3369" i="5"/>
  <c r="L3370" i="5"/>
  <c r="L3371" i="5"/>
  <c r="L3372" i="5"/>
  <c r="L3373" i="5"/>
  <c r="L3374" i="5"/>
  <c r="L3375" i="5"/>
  <c r="L3376" i="5"/>
  <c r="L3377" i="5"/>
  <c r="L3378" i="5"/>
  <c r="L3379" i="5"/>
  <c r="L3380" i="5"/>
  <c r="L3381" i="5"/>
  <c r="L3382" i="5"/>
  <c r="L3383" i="5"/>
  <c r="L3384" i="5"/>
  <c r="L3385" i="5"/>
  <c r="L3386" i="5"/>
  <c r="L3387" i="5"/>
  <c r="L3388" i="5"/>
  <c r="L3389" i="5"/>
  <c r="L3390" i="5"/>
  <c r="L3391" i="5"/>
  <c r="L3392" i="5"/>
  <c r="L3393" i="5"/>
  <c r="L3394" i="5"/>
  <c r="L3395" i="5"/>
  <c r="L3396" i="5"/>
  <c r="L3397" i="5"/>
  <c r="L3398" i="5"/>
  <c r="L3399" i="5"/>
  <c r="L3400" i="5"/>
  <c r="L3401" i="5"/>
  <c r="L3402" i="5"/>
  <c r="L3403" i="5"/>
  <c r="L3404" i="5"/>
  <c r="L3405" i="5"/>
  <c r="L3406" i="5"/>
  <c r="L3407" i="5"/>
  <c r="L3408" i="5"/>
  <c r="L3409" i="5"/>
  <c r="L3410" i="5"/>
  <c r="L3411" i="5"/>
  <c r="L3412" i="5"/>
  <c r="L3413" i="5"/>
  <c r="L3414" i="5"/>
  <c r="L3415" i="5"/>
  <c r="L3416" i="5"/>
  <c r="L3417" i="5"/>
  <c r="L3418" i="5"/>
  <c r="L3419" i="5"/>
  <c r="L3420" i="5"/>
  <c r="L3421" i="5"/>
  <c r="L3422" i="5"/>
  <c r="L3423" i="5"/>
  <c r="L3424" i="5"/>
  <c r="L3425" i="5"/>
  <c r="L3426" i="5"/>
  <c r="L3427" i="5"/>
  <c r="L3428" i="5"/>
  <c r="L3429" i="5"/>
  <c r="L3430" i="5"/>
  <c r="L3431" i="5"/>
  <c r="L3432" i="5"/>
  <c r="L3433" i="5"/>
  <c r="L3434" i="5"/>
  <c r="L3435" i="5"/>
  <c r="L3436" i="5"/>
  <c r="L3437" i="5"/>
  <c r="L3438" i="5"/>
  <c r="L3439" i="5"/>
  <c r="L3440" i="5"/>
  <c r="L3441" i="5"/>
  <c r="L3442" i="5"/>
  <c r="L3443" i="5"/>
  <c r="L3444" i="5"/>
  <c r="L3445" i="5"/>
  <c r="L3446" i="5"/>
  <c r="L3447" i="5"/>
  <c r="L3448" i="5"/>
  <c r="L3449" i="5"/>
  <c r="L3450" i="5"/>
  <c r="L3451" i="5"/>
  <c r="L3452" i="5"/>
  <c r="L3453" i="5"/>
  <c r="L3454" i="5"/>
  <c r="L3455" i="5"/>
  <c r="L3456" i="5"/>
  <c r="L3457" i="5"/>
  <c r="L3458" i="5"/>
  <c r="L3459" i="5"/>
  <c r="L3460" i="5"/>
  <c r="L3461" i="5"/>
  <c r="L3462" i="5"/>
  <c r="L3463" i="5"/>
  <c r="L3464" i="5"/>
  <c r="L3465" i="5"/>
  <c r="L3466" i="5"/>
  <c r="L3467" i="5"/>
  <c r="L3468" i="5"/>
  <c r="L3469" i="5"/>
  <c r="L3470" i="5"/>
  <c r="L3471" i="5"/>
  <c r="L3472" i="5"/>
  <c r="L3473" i="5"/>
  <c r="L3474" i="5"/>
  <c r="L3475" i="5"/>
  <c r="L3476" i="5"/>
  <c r="L3477" i="5"/>
  <c r="L3478" i="5"/>
  <c r="L3479" i="5"/>
  <c r="L3480" i="5"/>
  <c r="L3481" i="5"/>
  <c r="L3482" i="5"/>
  <c r="L3483" i="5"/>
  <c r="L3484" i="5"/>
  <c r="L3485" i="5"/>
  <c r="L3486" i="5"/>
  <c r="L3487" i="5"/>
  <c r="L3488" i="5"/>
  <c r="L3489" i="5"/>
  <c r="L3490" i="5"/>
  <c r="L3491" i="5"/>
  <c r="L3492" i="5"/>
  <c r="L3493" i="5"/>
  <c r="L3494" i="5"/>
  <c r="L3495" i="5"/>
  <c r="L3496" i="5"/>
  <c r="L3497" i="5"/>
  <c r="L3498" i="5"/>
  <c r="L3499" i="5"/>
  <c r="L3500" i="5"/>
  <c r="L3501" i="5"/>
  <c r="L3502" i="5"/>
  <c r="L3503" i="5"/>
  <c r="L3504" i="5"/>
  <c r="L3505" i="5"/>
  <c r="L3506" i="5"/>
  <c r="L3507" i="5"/>
  <c r="L3508" i="5"/>
  <c r="L3509" i="5"/>
  <c r="L3510" i="5"/>
  <c r="L3511" i="5"/>
  <c r="L3512" i="5"/>
  <c r="L3513" i="5"/>
  <c r="L3514" i="5"/>
  <c r="L3515" i="5"/>
  <c r="L3516" i="5"/>
  <c r="L3517" i="5"/>
  <c r="L3518" i="5"/>
  <c r="L3519" i="5"/>
  <c r="L3520" i="5"/>
  <c r="L3521" i="5"/>
  <c r="L3522" i="5"/>
  <c r="L3523" i="5"/>
  <c r="L3524" i="5"/>
  <c r="L3525" i="5"/>
  <c r="L3526" i="5"/>
  <c r="L3527" i="5"/>
  <c r="L3528" i="5"/>
  <c r="L3529" i="5"/>
  <c r="L3530" i="5"/>
  <c r="L3531" i="5"/>
  <c r="L3532" i="5"/>
  <c r="L3533" i="5"/>
  <c r="L3534" i="5"/>
  <c r="L3535" i="5"/>
  <c r="L3536" i="5"/>
  <c r="L3537" i="5"/>
  <c r="L3538" i="5"/>
  <c r="L3539" i="5"/>
  <c r="L3540" i="5"/>
  <c r="L3541" i="5"/>
  <c r="L3542" i="5"/>
  <c r="L3543" i="5"/>
  <c r="L3544" i="5"/>
  <c r="L3545" i="5"/>
  <c r="L3546" i="5"/>
  <c r="L3547" i="5"/>
  <c r="L3548" i="5"/>
  <c r="L3549" i="5"/>
  <c r="L3550" i="5"/>
  <c r="L3551" i="5"/>
  <c r="L3552" i="5"/>
  <c r="L3553" i="5"/>
  <c r="L3554" i="5"/>
  <c r="L3555" i="5"/>
  <c r="L3556" i="5"/>
  <c r="L3557" i="5"/>
  <c r="L3558" i="5"/>
  <c r="L3559" i="5"/>
  <c r="L3560" i="5"/>
  <c r="L3561" i="5"/>
  <c r="L3562" i="5"/>
  <c r="L3563" i="5"/>
  <c r="L3564" i="5"/>
  <c r="L3565" i="5"/>
  <c r="L3566" i="5"/>
  <c r="L3567" i="5"/>
  <c r="L3568" i="5"/>
  <c r="L3569" i="5"/>
  <c r="L3570" i="5"/>
  <c r="L3571" i="5"/>
  <c r="L3572" i="5"/>
  <c r="L3573" i="5"/>
  <c r="L3574" i="5"/>
  <c r="L3575" i="5"/>
  <c r="L3576" i="5"/>
  <c r="L3577" i="5"/>
  <c r="L3578" i="5"/>
  <c r="L3579" i="5"/>
  <c r="L3580" i="5"/>
  <c r="L3581" i="5"/>
  <c r="L3582" i="5"/>
  <c r="L3583" i="5"/>
  <c r="L3584" i="5"/>
  <c r="L3585" i="5"/>
  <c r="L3586" i="5"/>
  <c r="L3587" i="5"/>
  <c r="L3588" i="5"/>
  <c r="L3589" i="5"/>
  <c r="L3590" i="5"/>
  <c r="L3591" i="5"/>
  <c r="L3592" i="5"/>
  <c r="L3593" i="5"/>
  <c r="L3594" i="5"/>
  <c r="L3595" i="5"/>
  <c r="L3596" i="5"/>
  <c r="L3597" i="5"/>
  <c r="L3598" i="5"/>
  <c r="L3599" i="5"/>
  <c r="L3600" i="5"/>
  <c r="L3601" i="5"/>
  <c r="L3602" i="5"/>
  <c r="L3603" i="5"/>
  <c r="L3604" i="5"/>
  <c r="L3605" i="5"/>
  <c r="L3606" i="5"/>
  <c r="L3607" i="5"/>
  <c r="L3608" i="5"/>
  <c r="L3609" i="5"/>
  <c r="L3610" i="5"/>
  <c r="L3611" i="5"/>
  <c r="L3612" i="5"/>
  <c r="L3613" i="5"/>
  <c r="L3614" i="5"/>
  <c r="L3615" i="5"/>
  <c r="L3616" i="5"/>
  <c r="L3617" i="5"/>
  <c r="L3618" i="5"/>
  <c r="L3619" i="5"/>
  <c r="L3620" i="5"/>
  <c r="L3621" i="5"/>
  <c r="L3622" i="5"/>
  <c r="L3623" i="5"/>
  <c r="L3624" i="5"/>
  <c r="L3625" i="5"/>
  <c r="L3626" i="5"/>
  <c r="L3627" i="5"/>
  <c r="L3628" i="5"/>
  <c r="L3629" i="5"/>
  <c r="L3630" i="5"/>
  <c r="L3631" i="5"/>
  <c r="L3632" i="5"/>
  <c r="L3633" i="5"/>
  <c r="L3634" i="5"/>
  <c r="L3635" i="5"/>
  <c r="L3636" i="5"/>
  <c r="L3637" i="5"/>
  <c r="L3638" i="5"/>
  <c r="L3639" i="5"/>
  <c r="L3640" i="5"/>
  <c r="L3641" i="5"/>
  <c r="L3642" i="5"/>
  <c r="L3643" i="5"/>
  <c r="L3644" i="5"/>
  <c r="L3645" i="5"/>
  <c r="L3646" i="5"/>
  <c r="L3647" i="5"/>
  <c r="L3648" i="5"/>
  <c r="L3649" i="5"/>
  <c r="L3650" i="5"/>
  <c r="L3651" i="5"/>
  <c r="L3652" i="5"/>
  <c r="L3653" i="5"/>
  <c r="L3654" i="5"/>
  <c r="L3655" i="5"/>
  <c r="L3656" i="5"/>
  <c r="L3657" i="5"/>
  <c r="L3658" i="5"/>
  <c r="L3659" i="5"/>
  <c r="L3660" i="5"/>
  <c r="L3661" i="5"/>
  <c r="L3662" i="5"/>
  <c r="L3663" i="5"/>
  <c r="L3664" i="5"/>
  <c r="L3665" i="5"/>
  <c r="L3666" i="5"/>
  <c r="L3667" i="5"/>
  <c r="L3668" i="5"/>
  <c r="L3669" i="5"/>
  <c r="L3670" i="5"/>
  <c r="L3671" i="5"/>
  <c r="L3672" i="5"/>
  <c r="L3673" i="5"/>
  <c r="L3674" i="5"/>
  <c r="L3675" i="5"/>
  <c r="L3676" i="5"/>
  <c r="L3677" i="5"/>
  <c r="L3678" i="5"/>
  <c r="L3679" i="5"/>
  <c r="L3680" i="5"/>
  <c r="L3681" i="5"/>
  <c r="L3682" i="5"/>
  <c r="L3683" i="5"/>
  <c r="L3684" i="5"/>
  <c r="L3685" i="5"/>
  <c r="L3686" i="5"/>
  <c r="L3687" i="5"/>
  <c r="L3688" i="5"/>
  <c r="L3689" i="5"/>
  <c r="L3690" i="5"/>
  <c r="L3691" i="5"/>
  <c r="L3692" i="5"/>
  <c r="L3693" i="5"/>
  <c r="L3694" i="5"/>
  <c r="L3695" i="5"/>
  <c r="L3696" i="5"/>
  <c r="L3697" i="5"/>
  <c r="L3698" i="5"/>
  <c r="L3699" i="5"/>
  <c r="L3700" i="5"/>
  <c r="L3701" i="5"/>
  <c r="L3702" i="5"/>
  <c r="L3703" i="5"/>
  <c r="L3704" i="5"/>
  <c r="L3705" i="5"/>
  <c r="L3706" i="5"/>
  <c r="L3707" i="5"/>
  <c r="L3708" i="5"/>
  <c r="L3709" i="5"/>
  <c r="L3710" i="5"/>
  <c r="L3711" i="5"/>
  <c r="L3712" i="5"/>
  <c r="L3713" i="5"/>
  <c r="L3714" i="5"/>
  <c r="L3715" i="5"/>
  <c r="L3716" i="5"/>
  <c r="L3717" i="5"/>
  <c r="L3718" i="5"/>
  <c r="L3719" i="5"/>
  <c r="L3720" i="5"/>
  <c r="L3721" i="5"/>
  <c r="L3722" i="5"/>
  <c r="L3723" i="5"/>
  <c r="L3724" i="5"/>
  <c r="L3725" i="5"/>
  <c r="L3726" i="5"/>
  <c r="L3727" i="5"/>
  <c r="L3728" i="5"/>
  <c r="L3729" i="5"/>
  <c r="L3730" i="5"/>
  <c r="L3731" i="5"/>
  <c r="L3732" i="5"/>
  <c r="L3733" i="5"/>
  <c r="L3734" i="5"/>
  <c r="L3735" i="5"/>
  <c r="L3736" i="5"/>
  <c r="L3737" i="5"/>
  <c r="L3738" i="5"/>
  <c r="L3739" i="5"/>
  <c r="L3740" i="5"/>
  <c r="L3741" i="5"/>
  <c r="L3742" i="5"/>
  <c r="L3743" i="5"/>
  <c r="L3744" i="5"/>
  <c r="L3745" i="5"/>
  <c r="L3746" i="5"/>
  <c r="L3747" i="5"/>
  <c r="L3748" i="5"/>
  <c r="L3749" i="5"/>
  <c r="L3750" i="5"/>
  <c r="L3751" i="5"/>
  <c r="L3752" i="5"/>
  <c r="L3753" i="5"/>
  <c r="L3754" i="5"/>
  <c r="L3755" i="5"/>
  <c r="L3756" i="5"/>
  <c r="L3757" i="5"/>
  <c r="L3758" i="5"/>
  <c r="L3759" i="5"/>
  <c r="L3760" i="5"/>
  <c r="L3761" i="5"/>
  <c r="L3762" i="5"/>
  <c r="L3763" i="5"/>
  <c r="L3764" i="5"/>
  <c r="L3765" i="5"/>
  <c r="L3766" i="5"/>
  <c r="L3767" i="5"/>
  <c r="L3768" i="5"/>
  <c r="L3769" i="5"/>
  <c r="L3770" i="5"/>
  <c r="L3771" i="5"/>
  <c r="L3772" i="5"/>
  <c r="L3773" i="5"/>
  <c r="L3774" i="5"/>
  <c r="L3775" i="5"/>
  <c r="L3776" i="5"/>
  <c r="L3777" i="5"/>
  <c r="L3778" i="5"/>
  <c r="L3779" i="5"/>
  <c r="L3780" i="5"/>
  <c r="L3781" i="5"/>
  <c r="L3782" i="5"/>
  <c r="L3783" i="5"/>
  <c r="L3784" i="5"/>
  <c r="L3785" i="5"/>
  <c r="L3786" i="5"/>
  <c r="L3787" i="5"/>
  <c r="L3788" i="5"/>
  <c r="L3789" i="5"/>
  <c r="L3790" i="5"/>
  <c r="L3791" i="5"/>
  <c r="L3792" i="5"/>
  <c r="L3793" i="5"/>
  <c r="L3794" i="5"/>
  <c r="L3795" i="5"/>
  <c r="L3796" i="5"/>
  <c r="L3797" i="5"/>
  <c r="L3798" i="5"/>
  <c r="L3799" i="5"/>
  <c r="L3800" i="5"/>
  <c r="L3801" i="5"/>
  <c r="L3802" i="5"/>
  <c r="L3803" i="5"/>
  <c r="L3804" i="5"/>
  <c r="L3805" i="5"/>
  <c r="L3806" i="5"/>
  <c r="L3807" i="5"/>
  <c r="L3808" i="5"/>
  <c r="L3809" i="5"/>
  <c r="L3810" i="5"/>
  <c r="L3811" i="5"/>
  <c r="L3812" i="5"/>
  <c r="L3813" i="5"/>
  <c r="L3814" i="5"/>
  <c r="L3815" i="5"/>
  <c r="L3816" i="5"/>
  <c r="L3817" i="5"/>
  <c r="L3818" i="5"/>
  <c r="L3819" i="5"/>
  <c r="L3820" i="5"/>
  <c r="L3821" i="5"/>
  <c r="L3822" i="5"/>
  <c r="L3823" i="5"/>
  <c r="L3824" i="5"/>
  <c r="L3825" i="5"/>
  <c r="L3826" i="5"/>
  <c r="L3827" i="5"/>
  <c r="L3828" i="5"/>
  <c r="L3829" i="5"/>
  <c r="L3830" i="5"/>
  <c r="L3831" i="5"/>
  <c r="L3832" i="5"/>
  <c r="L3833" i="5"/>
  <c r="L3834" i="5"/>
  <c r="L3835" i="5"/>
  <c r="L3836" i="5"/>
  <c r="L3837" i="5"/>
  <c r="L3838" i="5"/>
  <c r="L3839" i="5"/>
  <c r="L3840" i="5"/>
  <c r="L3841" i="5"/>
  <c r="L3842" i="5"/>
  <c r="L3843" i="5"/>
  <c r="L3844" i="5"/>
  <c r="L3845" i="5"/>
  <c r="L3846" i="5"/>
  <c r="L3847" i="5"/>
  <c r="L3848" i="5"/>
  <c r="L3849" i="5"/>
  <c r="L3850" i="5"/>
  <c r="L3851" i="5"/>
  <c r="L3852" i="5"/>
  <c r="L3853" i="5"/>
  <c r="L3854" i="5"/>
  <c r="L3855" i="5"/>
  <c r="L3856" i="5"/>
  <c r="L3857" i="5"/>
  <c r="L3858" i="5"/>
  <c r="L3859" i="5"/>
  <c r="L3860" i="5"/>
  <c r="L3861" i="5"/>
  <c r="L3862" i="5"/>
  <c r="L3863" i="5"/>
  <c r="L3864" i="5"/>
  <c r="L3865" i="5"/>
  <c r="L3866" i="5"/>
  <c r="L3867" i="5"/>
  <c r="L3868" i="5"/>
  <c r="L3869" i="5"/>
  <c r="L3870" i="5"/>
  <c r="L3871" i="5"/>
  <c r="L3872" i="5"/>
  <c r="L3873" i="5"/>
  <c r="L3874" i="5"/>
  <c r="L3875" i="5"/>
  <c r="L3876" i="5"/>
  <c r="L3877" i="5"/>
  <c r="L3878" i="5"/>
  <c r="L3879" i="5"/>
  <c r="L3880" i="5"/>
  <c r="L3881" i="5"/>
  <c r="L3882" i="5"/>
  <c r="L3883" i="5"/>
  <c r="L3884" i="5"/>
  <c r="L3885" i="5"/>
  <c r="L3886" i="5"/>
  <c r="L3887" i="5"/>
  <c r="L3888" i="5"/>
  <c r="L3889" i="5"/>
  <c r="L3890" i="5"/>
  <c r="L3891" i="5"/>
  <c r="L3892" i="5"/>
  <c r="L3893" i="5"/>
  <c r="L3894" i="5"/>
  <c r="L3895" i="5"/>
  <c r="L3896" i="5"/>
  <c r="L3897" i="5"/>
  <c r="L3898" i="5"/>
  <c r="L3899" i="5"/>
  <c r="L3900" i="5"/>
  <c r="L3901" i="5"/>
  <c r="L3902" i="5"/>
  <c r="L3903" i="5"/>
  <c r="L3904" i="5"/>
  <c r="L3905" i="5"/>
  <c r="L3906" i="5"/>
  <c r="L3907" i="5"/>
  <c r="L3908" i="5"/>
  <c r="L3909" i="5"/>
  <c r="L3910" i="5"/>
  <c r="L3911" i="5"/>
  <c r="L3912" i="5"/>
  <c r="L3913" i="5"/>
  <c r="L3914" i="5"/>
  <c r="L3915" i="5"/>
  <c r="L3916" i="5"/>
  <c r="L3917" i="5"/>
  <c r="L3918" i="5"/>
  <c r="L3919" i="5"/>
  <c r="L3920" i="5"/>
  <c r="L3921" i="5"/>
  <c r="L3922" i="5"/>
  <c r="L3923" i="5"/>
  <c r="L3924" i="5"/>
  <c r="L3925" i="5"/>
  <c r="L3926" i="5"/>
  <c r="L3927" i="5"/>
  <c r="L3928" i="5"/>
  <c r="L3929" i="5"/>
  <c r="L3930" i="5"/>
  <c r="L3931" i="5"/>
  <c r="L3932" i="5"/>
  <c r="L3933" i="5"/>
  <c r="L3934" i="5"/>
  <c r="L3935" i="5"/>
  <c r="L3936" i="5"/>
  <c r="L3937" i="5"/>
  <c r="L3938" i="5"/>
  <c r="L3939" i="5"/>
  <c r="L3940" i="5"/>
  <c r="L3941" i="5"/>
  <c r="L3942" i="5"/>
  <c r="L3943" i="5"/>
  <c r="L3944" i="5"/>
  <c r="L3945" i="5"/>
  <c r="L3946" i="5"/>
  <c r="L3947" i="5"/>
  <c r="L3948" i="5"/>
  <c r="L3949" i="5"/>
  <c r="L3950" i="5"/>
  <c r="L3951" i="5"/>
  <c r="L3952" i="5"/>
  <c r="L3953" i="5"/>
  <c r="L3954" i="5"/>
  <c r="L3955" i="5"/>
  <c r="L3956" i="5"/>
  <c r="L3957" i="5"/>
  <c r="L3958" i="5"/>
  <c r="L3959" i="5"/>
  <c r="L3960" i="5"/>
  <c r="L3961" i="5"/>
  <c r="L3962" i="5"/>
  <c r="L3963" i="5"/>
  <c r="L3964" i="5"/>
  <c r="L3965" i="5"/>
  <c r="L3966" i="5"/>
  <c r="L3967" i="5"/>
  <c r="L3968" i="5"/>
  <c r="L3969" i="5"/>
  <c r="L3970" i="5"/>
  <c r="L3971" i="5"/>
  <c r="L3972" i="5"/>
  <c r="L3973" i="5"/>
  <c r="L3974" i="5"/>
  <c r="L3975" i="5"/>
  <c r="L3976" i="5"/>
  <c r="L3977" i="5"/>
  <c r="L3978" i="5"/>
  <c r="L3979" i="5"/>
  <c r="L3980" i="5"/>
  <c r="L3981" i="5"/>
  <c r="L3982" i="5"/>
  <c r="L3983" i="5"/>
  <c r="L3984" i="5"/>
  <c r="L3985" i="5"/>
  <c r="L3986" i="5"/>
  <c r="L3987" i="5"/>
  <c r="L3988" i="5"/>
  <c r="L3989" i="5"/>
  <c r="L3990" i="5"/>
  <c r="L3991" i="5"/>
  <c r="L3992" i="5"/>
  <c r="L3993" i="5"/>
  <c r="L3994" i="5"/>
  <c r="L3995" i="5"/>
  <c r="L3996" i="5"/>
  <c r="L3997" i="5"/>
  <c r="L3998" i="5"/>
  <c r="L3999" i="5"/>
  <c r="L4000" i="5"/>
  <c r="L4001" i="5"/>
  <c r="L4002" i="5"/>
  <c r="L4003" i="5"/>
  <c r="L4004" i="5"/>
  <c r="L4005" i="5"/>
  <c r="L4006" i="5"/>
  <c r="L4007" i="5"/>
  <c r="L4008" i="5"/>
  <c r="L4009" i="5"/>
  <c r="L4010" i="5"/>
  <c r="L4011" i="5"/>
  <c r="L4012" i="5"/>
  <c r="L4013" i="5"/>
  <c r="L4014" i="5"/>
  <c r="L4015" i="5"/>
  <c r="L4016" i="5"/>
  <c r="L4017" i="5"/>
  <c r="L4018" i="5"/>
  <c r="L4019" i="5"/>
  <c r="L4020" i="5"/>
  <c r="L4021" i="5"/>
  <c r="L4022" i="5"/>
  <c r="L4023" i="5"/>
  <c r="L4024" i="5"/>
  <c r="L4025" i="5"/>
  <c r="L4026" i="5"/>
  <c r="L4027" i="5"/>
  <c r="L4028" i="5"/>
  <c r="L4029" i="5"/>
  <c r="L4030" i="5"/>
  <c r="L4031" i="5"/>
  <c r="L4032" i="5"/>
  <c r="L4033" i="5"/>
  <c r="L4034" i="5"/>
  <c r="L4035" i="5"/>
  <c r="L4036" i="5"/>
  <c r="L4037" i="5"/>
  <c r="L4038" i="5"/>
  <c r="L4039" i="5"/>
  <c r="L4040" i="5"/>
  <c r="L4041" i="5"/>
  <c r="L4042" i="5"/>
  <c r="L4043" i="5"/>
  <c r="L4044" i="5"/>
  <c r="L4045" i="5"/>
  <c r="L4046" i="5"/>
  <c r="L4047" i="5"/>
  <c r="L4048" i="5"/>
  <c r="L4049" i="5"/>
  <c r="L4050" i="5"/>
  <c r="L4051" i="5"/>
  <c r="L4052" i="5"/>
  <c r="L4053" i="5"/>
  <c r="L4054" i="5"/>
  <c r="L4055" i="5"/>
  <c r="L4056" i="5"/>
  <c r="L4057" i="5"/>
  <c r="L4058" i="5"/>
  <c r="L4059" i="5"/>
  <c r="L4060" i="5"/>
  <c r="L4061" i="5"/>
  <c r="L4062" i="5"/>
  <c r="L4063" i="5"/>
  <c r="L4064" i="5"/>
  <c r="L4065" i="5"/>
  <c r="L4066" i="5"/>
  <c r="L4067" i="5"/>
  <c r="L4068" i="5"/>
  <c r="L4069" i="5"/>
  <c r="L4070" i="5"/>
  <c r="L4071" i="5"/>
  <c r="L4072" i="5"/>
  <c r="L4073" i="5"/>
  <c r="L4074" i="5"/>
  <c r="L4075" i="5"/>
  <c r="L4076" i="5"/>
  <c r="L4077" i="5"/>
  <c r="L4078" i="5"/>
  <c r="L4079" i="5"/>
  <c r="L4080" i="5"/>
  <c r="L4081" i="5"/>
  <c r="L4082" i="5"/>
  <c r="L4083" i="5"/>
  <c r="L4084" i="5"/>
  <c r="L4085" i="5"/>
  <c r="L4086" i="5"/>
  <c r="L4087" i="5"/>
  <c r="L4088" i="5"/>
  <c r="L4089" i="5"/>
  <c r="L4090" i="5"/>
  <c r="L4091" i="5"/>
  <c r="L4092" i="5"/>
  <c r="L4093" i="5"/>
  <c r="L4094" i="5"/>
  <c r="L4095" i="5"/>
  <c r="L4096" i="5"/>
  <c r="L4097" i="5"/>
  <c r="L4098" i="5"/>
  <c r="L4099" i="5"/>
  <c r="L4100" i="5"/>
  <c r="L4101" i="5"/>
  <c r="L4102" i="5"/>
  <c r="L4103" i="5"/>
  <c r="L4104" i="5"/>
  <c r="L4105" i="5"/>
  <c r="L4106" i="5"/>
  <c r="L4107" i="5"/>
  <c r="L4108" i="5"/>
  <c r="L4109" i="5"/>
  <c r="L4110" i="5"/>
  <c r="L4111" i="5"/>
  <c r="L4112" i="5"/>
  <c r="L4113" i="5"/>
  <c r="L4114" i="5"/>
  <c r="L4115" i="5"/>
  <c r="L4116" i="5"/>
  <c r="L4117" i="5"/>
  <c r="L4118" i="5"/>
  <c r="L4119" i="5"/>
  <c r="L4120" i="5"/>
  <c r="L4121" i="5"/>
  <c r="L4122" i="5"/>
  <c r="L4123" i="5"/>
  <c r="L4124" i="5"/>
  <c r="L4125" i="5"/>
  <c r="L4126" i="5"/>
  <c r="L4127" i="5"/>
  <c r="L4128" i="5"/>
  <c r="L4129" i="5"/>
  <c r="L4130" i="5"/>
  <c r="L4131" i="5"/>
  <c r="L4132" i="5"/>
  <c r="L4133" i="5"/>
  <c r="L4134" i="5"/>
  <c r="L4135" i="5"/>
  <c r="L4136" i="5"/>
  <c r="L4137" i="5"/>
  <c r="L4138" i="5"/>
  <c r="L4139" i="5"/>
  <c r="L4140" i="5"/>
  <c r="L4141" i="5"/>
  <c r="L4142" i="5"/>
  <c r="L4143" i="5"/>
  <c r="L4144" i="5"/>
  <c r="L4145" i="5"/>
  <c r="L4146" i="5"/>
  <c r="L4147" i="5"/>
  <c r="L4148" i="5"/>
  <c r="L4149" i="5"/>
  <c r="L4150" i="5"/>
  <c r="L4151" i="5"/>
  <c r="L4152" i="5"/>
  <c r="L4153" i="5"/>
  <c r="L4154" i="5"/>
  <c r="L4155" i="5"/>
  <c r="L4156" i="5"/>
  <c r="L4157" i="5"/>
  <c r="L4158" i="5"/>
  <c r="L4159" i="5"/>
  <c r="L4160" i="5"/>
  <c r="L4161" i="5"/>
  <c r="L4162" i="5"/>
  <c r="L4163" i="5"/>
  <c r="L4164" i="5"/>
  <c r="L4165" i="5"/>
  <c r="L4166" i="5"/>
  <c r="L4167" i="5"/>
  <c r="L4168" i="5"/>
  <c r="L4169" i="5"/>
  <c r="L4170" i="5"/>
  <c r="L4171" i="5"/>
  <c r="L4172" i="5"/>
  <c r="L4173" i="5"/>
  <c r="L4174" i="5"/>
  <c r="L4175" i="5"/>
  <c r="L4176" i="5"/>
  <c r="L4177" i="5"/>
  <c r="L4178" i="5"/>
  <c r="L4179" i="5"/>
  <c r="L4180" i="5"/>
  <c r="L4181" i="5"/>
  <c r="L4182" i="5"/>
  <c r="L4183" i="5"/>
  <c r="L4184" i="5"/>
  <c r="L4185" i="5"/>
  <c r="L4186" i="5"/>
  <c r="L4187" i="5"/>
  <c r="L4188" i="5"/>
  <c r="L4189" i="5"/>
  <c r="L4190" i="5"/>
  <c r="L4191" i="5"/>
  <c r="L4192" i="5"/>
  <c r="L4193" i="5"/>
  <c r="L4194" i="5"/>
  <c r="L4195" i="5"/>
  <c r="L4196" i="5"/>
  <c r="L4197" i="5"/>
  <c r="L4198" i="5"/>
  <c r="L4199" i="5"/>
  <c r="L4200" i="5"/>
  <c r="L4201" i="5"/>
  <c r="L4202" i="5"/>
  <c r="L4203" i="5"/>
  <c r="L4204" i="5"/>
  <c r="L4205" i="5"/>
  <c r="L4206" i="5"/>
  <c r="L4207" i="5"/>
  <c r="L4208" i="5"/>
  <c r="L4209" i="5"/>
  <c r="L4210" i="5"/>
  <c r="L4211" i="5"/>
  <c r="L4212" i="5"/>
  <c r="L4213" i="5"/>
  <c r="L4214" i="5"/>
  <c r="L4215" i="5"/>
  <c r="L4216" i="5"/>
  <c r="L4217" i="5"/>
  <c r="L4218" i="5"/>
  <c r="L4219" i="5"/>
  <c r="L4220" i="5"/>
  <c r="L4221" i="5"/>
  <c r="L4222" i="5"/>
  <c r="L4223" i="5"/>
  <c r="L4224" i="5"/>
  <c r="L4225" i="5"/>
  <c r="L4226" i="5"/>
  <c r="L4227" i="5"/>
  <c r="L4228" i="5"/>
  <c r="L4229" i="5"/>
  <c r="L4230" i="5"/>
  <c r="L4231" i="5"/>
  <c r="L4232" i="5"/>
  <c r="L4233" i="5"/>
  <c r="L4234" i="5"/>
  <c r="L4235" i="5"/>
  <c r="L4236" i="5"/>
  <c r="L4237" i="5"/>
  <c r="L4238" i="5"/>
  <c r="L4239" i="5"/>
  <c r="L4240" i="5"/>
  <c r="L4241" i="5"/>
  <c r="L4242" i="5"/>
  <c r="L4243" i="5"/>
  <c r="L4244" i="5"/>
  <c r="L4245" i="5"/>
  <c r="L4246" i="5"/>
  <c r="L4247" i="5"/>
  <c r="L4248" i="5"/>
  <c r="L4249" i="5"/>
  <c r="L4250" i="5"/>
  <c r="L4251" i="5"/>
  <c r="L4252" i="5"/>
  <c r="L4253" i="5"/>
  <c r="L4254" i="5"/>
  <c r="L4255" i="5"/>
  <c r="L4256" i="5"/>
  <c r="L4257" i="5"/>
  <c r="L4258" i="5"/>
  <c r="L4259" i="5"/>
  <c r="L4260" i="5"/>
  <c r="L4261" i="5"/>
  <c r="L4262" i="5"/>
  <c r="L4263" i="5"/>
  <c r="L4264" i="5"/>
  <c r="L4265" i="5"/>
  <c r="L4266" i="5"/>
  <c r="L4267" i="5"/>
  <c r="L4268" i="5"/>
  <c r="L4269" i="5"/>
  <c r="L4270" i="5"/>
  <c r="L4271" i="5"/>
  <c r="L4272" i="5"/>
  <c r="L4273" i="5"/>
  <c r="L4274" i="5"/>
  <c r="L4275" i="5"/>
  <c r="L4276" i="5"/>
  <c r="L4277" i="5"/>
  <c r="L4278" i="5"/>
  <c r="L4279" i="5"/>
  <c r="L4280" i="5"/>
  <c r="L4281" i="5"/>
  <c r="L4282" i="5"/>
  <c r="L4283" i="5"/>
  <c r="L4284" i="5"/>
  <c r="L4285" i="5"/>
  <c r="L4286" i="5"/>
  <c r="L4287" i="5"/>
  <c r="L4288" i="5"/>
  <c r="L4289" i="5"/>
  <c r="L4290" i="5"/>
  <c r="L4291" i="5"/>
  <c r="L4292" i="5"/>
  <c r="L4293" i="5"/>
  <c r="L4294" i="5"/>
  <c r="L4295" i="5"/>
  <c r="L4296" i="5"/>
  <c r="L4297" i="5"/>
  <c r="L4298" i="5"/>
  <c r="L4299" i="5"/>
  <c r="L4300" i="5"/>
  <c r="L4301" i="5"/>
  <c r="L4302" i="5"/>
  <c r="L4303" i="5"/>
  <c r="L4304" i="5"/>
  <c r="L4305" i="5"/>
  <c r="L4306" i="5"/>
  <c r="L4307" i="5"/>
  <c r="L4308" i="5"/>
  <c r="L4309" i="5"/>
  <c r="L4310" i="5"/>
  <c r="L4311" i="5"/>
  <c r="L4312" i="5"/>
  <c r="L4313" i="5"/>
  <c r="L4314" i="5"/>
  <c r="L4315" i="5"/>
  <c r="L4316" i="5"/>
  <c r="L4317" i="5"/>
  <c r="L4318" i="5"/>
  <c r="L4319" i="5"/>
  <c r="L4320" i="5"/>
  <c r="L4321" i="5"/>
  <c r="L4322" i="5"/>
  <c r="L4323" i="5"/>
  <c r="L4324" i="5"/>
  <c r="L4325" i="5"/>
  <c r="L4326" i="5"/>
  <c r="L4327" i="5"/>
  <c r="L4328" i="5"/>
  <c r="L4329" i="5"/>
  <c r="L4330" i="5"/>
  <c r="L4331" i="5"/>
  <c r="L4332" i="5"/>
  <c r="L4333" i="5"/>
  <c r="L4334" i="5"/>
  <c r="L4335" i="5"/>
  <c r="L4336" i="5"/>
  <c r="L4337" i="5"/>
  <c r="L4338" i="5"/>
  <c r="L4339" i="5"/>
  <c r="L4340" i="5"/>
  <c r="L4341" i="5"/>
  <c r="L4342" i="5"/>
  <c r="L4343" i="5"/>
  <c r="L4344" i="5"/>
  <c r="L4345" i="5"/>
  <c r="L4346" i="5"/>
  <c r="L4347" i="5"/>
  <c r="L4348" i="5"/>
  <c r="L4349" i="5"/>
  <c r="L4350" i="5"/>
  <c r="L4351" i="5"/>
  <c r="L4352" i="5"/>
  <c r="L4353" i="5"/>
  <c r="L4354" i="5"/>
  <c r="L4355" i="5"/>
  <c r="L4356" i="5"/>
  <c r="L4357" i="5"/>
  <c r="L4358" i="5"/>
  <c r="L4359" i="5"/>
  <c r="L4360" i="5"/>
  <c r="L4361" i="5"/>
  <c r="L4362" i="5"/>
  <c r="L4363" i="5"/>
  <c r="L4364" i="5"/>
  <c r="L4365" i="5"/>
  <c r="L4366" i="5"/>
  <c r="L4367" i="5"/>
  <c r="L4368" i="5"/>
  <c r="L4369" i="5"/>
  <c r="L4370" i="5"/>
  <c r="L4371" i="5"/>
  <c r="L4372" i="5"/>
  <c r="L4373" i="5"/>
  <c r="L4374" i="5"/>
  <c r="L4375" i="5"/>
  <c r="L4376" i="5"/>
  <c r="L4377" i="5"/>
  <c r="L4378" i="5"/>
  <c r="L4379" i="5"/>
  <c r="L4380" i="5"/>
  <c r="L4381" i="5"/>
  <c r="L4382" i="5"/>
  <c r="L4383" i="5"/>
  <c r="L4384" i="5"/>
  <c r="L4385" i="5"/>
  <c r="L4386" i="5"/>
  <c r="L4387" i="5"/>
  <c r="L4388" i="5"/>
  <c r="L4389" i="5"/>
  <c r="L4390" i="5"/>
  <c r="L4391" i="5"/>
  <c r="L4392" i="5"/>
  <c r="L4393" i="5"/>
  <c r="L4394" i="5"/>
  <c r="L4395" i="5"/>
  <c r="L4396" i="5"/>
  <c r="L4397" i="5"/>
  <c r="L4398" i="5"/>
  <c r="L4399" i="5"/>
  <c r="L4400" i="5"/>
  <c r="L4401" i="5"/>
  <c r="L4402" i="5"/>
  <c r="L4403" i="5"/>
  <c r="L4404" i="5"/>
  <c r="L4405" i="5"/>
  <c r="L4406" i="5"/>
  <c r="L4407" i="5"/>
  <c r="L4408" i="5"/>
  <c r="L4409" i="5"/>
  <c r="L4410" i="5"/>
  <c r="L4411" i="5"/>
  <c r="L4412" i="5"/>
  <c r="L4413" i="5"/>
  <c r="L4414" i="5"/>
  <c r="L4415" i="5"/>
  <c r="L4416" i="5"/>
  <c r="L4417" i="5"/>
  <c r="L4418" i="5"/>
  <c r="L4419" i="5"/>
  <c r="L4420" i="5"/>
  <c r="L4421" i="5"/>
  <c r="L4422" i="5"/>
  <c r="L4423" i="5"/>
  <c r="L4424" i="5"/>
  <c r="L4425" i="5"/>
  <c r="L4426" i="5"/>
  <c r="L4427" i="5"/>
  <c r="L4428" i="5"/>
  <c r="L4429" i="5"/>
  <c r="L4430" i="5"/>
  <c r="L4431" i="5"/>
  <c r="L4432" i="5"/>
  <c r="L4433" i="5"/>
  <c r="L4434" i="5"/>
  <c r="L4435" i="5"/>
  <c r="L4436" i="5"/>
  <c r="L4437" i="5"/>
  <c r="L4438" i="5"/>
  <c r="L4439" i="5"/>
  <c r="L4440" i="5"/>
  <c r="L4441" i="5"/>
  <c r="L4442" i="5"/>
  <c r="L4443" i="5"/>
  <c r="L4444" i="5"/>
  <c r="L4445" i="5"/>
  <c r="L4446" i="5"/>
  <c r="L4447" i="5"/>
  <c r="L4448" i="5"/>
  <c r="L4449" i="5"/>
  <c r="L4450" i="5"/>
  <c r="L4451" i="5"/>
  <c r="L4452" i="5"/>
  <c r="L4453" i="5"/>
  <c r="L4454" i="5"/>
  <c r="L4455" i="5"/>
  <c r="L4456" i="5"/>
  <c r="L4457" i="5"/>
  <c r="L4458" i="5"/>
  <c r="L4459" i="5"/>
  <c r="L4460" i="5"/>
  <c r="L4461" i="5"/>
  <c r="L4462" i="5"/>
  <c r="L4463" i="5"/>
  <c r="L4464" i="5"/>
  <c r="L4465" i="5"/>
  <c r="L4466" i="5"/>
  <c r="L4467" i="5"/>
  <c r="L4468" i="5"/>
  <c r="L4469" i="5"/>
  <c r="L4470" i="5"/>
  <c r="L4471" i="5"/>
  <c r="L4472" i="5"/>
  <c r="L4473" i="5"/>
  <c r="L4474" i="5"/>
  <c r="L4475" i="5"/>
  <c r="L4476" i="5"/>
  <c r="L4477" i="5"/>
  <c r="L4478" i="5"/>
  <c r="L4479" i="5"/>
  <c r="L4480" i="5"/>
  <c r="L4481" i="5"/>
  <c r="L4482" i="5"/>
  <c r="L4483" i="5"/>
  <c r="L4484" i="5"/>
  <c r="L4485" i="5"/>
  <c r="L4486" i="5"/>
  <c r="L4487" i="5"/>
  <c r="L4488" i="5"/>
  <c r="L4489" i="5"/>
  <c r="L4490" i="5"/>
  <c r="L4491" i="5"/>
  <c r="L4492" i="5"/>
  <c r="L4493" i="5"/>
  <c r="L4494" i="5"/>
  <c r="L4495" i="5"/>
  <c r="L4496" i="5"/>
  <c r="L4497" i="5"/>
  <c r="L4498" i="5"/>
  <c r="L4499" i="5"/>
  <c r="L4500" i="5"/>
  <c r="L4501" i="5"/>
  <c r="L4502" i="5"/>
  <c r="L4503" i="5"/>
  <c r="L4504" i="5"/>
  <c r="L4505" i="5"/>
  <c r="L4506" i="5"/>
  <c r="L4507" i="5"/>
  <c r="L4508" i="5"/>
  <c r="L4509" i="5"/>
  <c r="L4510" i="5"/>
  <c r="L4511" i="5"/>
  <c r="L4512" i="5"/>
  <c r="L4513" i="5"/>
  <c r="L4514" i="5"/>
  <c r="L4515" i="5"/>
  <c r="L4516" i="5"/>
  <c r="L4517" i="5"/>
  <c r="L4518" i="5"/>
  <c r="L4519" i="5"/>
  <c r="L4520" i="5"/>
  <c r="L4521" i="5"/>
  <c r="L4522" i="5"/>
  <c r="L4523" i="5"/>
  <c r="L4524" i="5"/>
  <c r="L4525" i="5"/>
  <c r="L4526" i="5"/>
  <c r="L4527" i="5"/>
  <c r="L4528" i="5"/>
  <c r="L4529" i="5"/>
  <c r="L4530" i="5"/>
  <c r="L4531" i="5"/>
  <c r="L4532" i="5"/>
  <c r="L4533" i="5"/>
  <c r="L4534" i="5"/>
  <c r="L4535" i="5"/>
  <c r="L4536" i="5"/>
  <c r="L4537" i="5"/>
  <c r="L4538" i="5"/>
  <c r="L4539" i="5"/>
  <c r="L4540" i="5"/>
  <c r="L4541" i="5"/>
  <c r="L4542" i="5"/>
  <c r="L4543" i="5"/>
  <c r="L4544" i="5"/>
  <c r="L4545" i="5"/>
  <c r="L4546" i="5"/>
  <c r="L4547" i="5"/>
  <c r="L4548" i="5"/>
  <c r="L4549" i="5"/>
  <c r="L4550" i="5"/>
  <c r="L4551" i="5"/>
  <c r="L4552" i="5"/>
  <c r="L4553" i="5"/>
  <c r="L4554" i="5"/>
  <c r="L4555" i="5"/>
  <c r="L4556" i="5"/>
  <c r="L4557" i="5"/>
  <c r="L4558" i="5"/>
  <c r="L4559" i="5"/>
  <c r="L4560" i="5"/>
  <c r="L4561" i="5"/>
  <c r="L4562" i="5"/>
  <c r="L4563" i="5"/>
  <c r="L4564" i="5"/>
  <c r="L4565" i="5"/>
  <c r="L4566" i="5"/>
  <c r="L4567" i="5"/>
  <c r="L4568" i="5"/>
  <c r="L4569" i="5"/>
  <c r="L4570" i="5"/>
  <c r="L4571" i="5"/>
  <c r="L4572" i="5"/>
  <c r="L4573" i="5"/>
  <c r="L4574" i="5"/>
  <c r="L4575" i="5"/>
  <c r="L4576" i="5"/>
  <c r="L4577" i="5"/>
  <c r="L4578" i="5"/>
  <c r="L4579" i="5"/>
  <c r="L4580" i="5"/>
  <c r="L4581" i="5"/>
  <c r="L4582" i="5"/>
  <c r="L4583" i="5"/>
  <c r="L4584" i="5"/>
  <c r="L4585" i="5"/>
  <c r="L4586" i="5"/>
  <c r="L4587" i="5"/>
  <c r="L4588" i="5"/>
  <c r="L4589" i="5"/>
  <c r="L4590" i="5"/>
  <c r="L4591" i="5"/>
  <c r="L4592" i="5"/>
  <c r="L4593" i="5"/>
  <c r="L4594" i="5"/>
  <c r="L4595" i="5"/>
  <c r="L4596" i="5"/>
  <c r="L4597" i="5"/>
  <c r="L4598" i="5"/>
  <c r="L4599" i="5"/>
  <c r="L4600" i="5"/>
  <c r="L4601" i="5"/>
  <c r="L4602" i="5"/>
  <c r="L4603" i="5"/>
  <c r="L4604" i="5"/>
  <c r="L4605" i="5"/>
  <c r="L4606" i="5"/>
  <c r="L4607" i="5"/>
  <c r="L4608" i="5"/>
  <c r="L4609" i="5"/>
  <c r="L4610" i="5"/>
  <c r="L4611" i="5"/>
  <c r="L4612" i="5"/>
  <c r="L4613" i="5"/>
  <c r="L4614" i="5"/>
  <c r="L4615" i="5"/>
  <c r="L4616" i="5"/>
  <c r="L4617" i="5"/>
  <c r="L4618" i="5"/>
  <c r="L4619" i="5"/>
  <c r="L4620" i="5"/>
  <c r="L4621" i="5"/>
  <c r="L4622" i="5"/>
  <c r="L4623" i="5"/>
  <c r="L4624" i="5"/>
  <c r="L4625" i="5"/>
  <c r="L4626" i="5"/>
  <c r="L4627" i="5"/>
  <c r="L4628" i="5"/>
  <c r="L4629" i="5"/>
  <c r="L4630" i="5"/>
  <c r="L4631" i="5"/>
  <c r="L4632" i="5"/>
  <c r="L4633" i="5"/>
  <c r="L4634" i="5"/>
  <c r="L4635" i="5"/>
  <c r="L4636" i="5"/>
  <c r="L4637" i="5"/>
  <c r="L4638" i="5"/>
  <c r="L4639" i="5"/>
  <c r="L4640" i="5"/>
  <c r="L4641" i="5"/>
  <c r="L4642" i="5"/>
  <c r="L4643" i="5"/>
  <c r="L4644" i="5"/>
  <c r="L4645" i="5"/>
  <c r="L4646" i="5"/>
  <c r="L4647" i="5"/>
  <c r="L4648" i="5"/>
  <c r="L4649" i="5"/>
  <c r="L4650" i="5"/>
  <c r="L4651" i="5"/>
  <c r="L4652" i="5"/>
  <c r="L4653" i="5"/>
  <c r="L4654" i="5"/>
  <c r="L4655" i="5"/>
  <c r="L4656" i="5"/>
  <c r="L4657" i="5"/>
  <c r="L4658" i="5"/>
  <c r="L4659" i="5"/>
  <c r="L4660" i="5"/>
  <c r="L4661" i="5"/>
  <c r="L4662" i="5"/>
  <c r="L4663" i="5"/>
  <c r="L4664" i="5"/>
  <c r="L4665" i="5"/>
  <c r="L4666" i="5"/>
  <c r="L4667" i="5"/>
  <c r="L4668" i="5"/>
  <c r="L4669" i="5"/>
  <c r="L4670" i="5"/>
  <c r="L4671" i="5"/>
  <c r="L4672" i="5"/>
  <c r="L4673" i="5"/>
  <c r="L4674" i="5"/>
  <c r="L4675" i="5"/>
  <c r="L4676" i="5"/>
  <c r="L4677" i="5"/>
  <c r="L4678" i="5"/>
  <c r="L4679" i="5"/>
  <c r="L4680" i="5"/>
  <c r="L4681" i="5"/>
  <c r="L4682" i="5"/>
  <c r="L4683" i="5"/>
  <c r="L4684" i="5"/>
  <c r="L4685" i="5"/>
  <c r="L4686" i="5"/>
  <c r="L4687" i="5"/>
  <c r="L4688" i="5"/>
  <c r="L4689" i="5"/>
  <c r="L4690" i="5"/>
  <c r="L4691" i="5"/>
  <c r="L4692" i="5"/>
  <c r="L4693" i="5"/>
  <c r="L4694" i="5"/>
  <c r="L4695" i="5"/>
  <c r="L4696" i="5"/>
  <c r="L4697" i="5"/>
  <c r="L4698" i="5"/>
  <c r="L4699" i="5"/>
  <c r="L4700" i="5"/>
  <c r="L4701" i="5"/>
  <c r="L4702" i="5"/>
  <c r="L4703" i="5"/>
  <c r="L4704" i="5"/>
  <c r="L4705" i="5"/>
  <c r="L4706" i="5"/>
  <c r="L4707" i="5"/>
  <c r="L4708" i="5"/>
  <c r="L4709" i="5"/>
  <c r="L4710" i="5"/>
  <c r="L4711" i="5"/>
  <c r="L4712" i="5"/>
  <c r="L4713" i="5"/>
  <c r="L4714" i="5"/>
  <c r="L4715" i="5"/>
  <c r="L4716" i="5"/>
  <c r="L4717" i="5"/>
  <c r="L4718" i="5"/>
  <c r="L4719" i="5"/>
  <c r="L4720" i="5"/>
  <c r="L4721" i="5"/>
  <c r="L4722" i="5"/>
  <c r="L4723" i="5"/>
  <c r="L4724" i="5"/>
  <c r="L4725" i="5"/>
  <c r="L4726" i="5"/>
  <c r="L4727" i="5"/>
  <c r="L4728" i="5"/>
  <c r="L4729" i="5"/>
  <c r="L4730" i="5"/>
  <c r="L4731" i="5"/>
  <c r="L4732" i="5"/>
  <c r="L4733" i="5"/>
  <c r="L4734" i="5"/>
  <c r="L4735" i="5"/>
  <c r="L4736" i="5"/>
  <c r="L4737" i="5"/>
  <c r="L4738" i="5"/>
  <c r="L4739" i="5"/>
  <c r="L4740" i="5"/>
  <c r="L4741" i="5"/>
  <c r="L4742" i="5"/>
  <c r="L4743" i="5"/>
  <c r="L4744" i="5"/>
  <c r="L4745" i="5"/>
  <c r="L4746" i="5"/>
  <c r="L4747" i="5"/>
  <c r="L4748" i="5"/>
  <c r="L4749" i="5"/>
  <c r="L4750" i="5"/>
  <c r="L4751" i="5"/>
  <c r="L4752" i="5"/>
  <c r="L4753" i="5"/>
  <c r="L4754" i="5"/>
  <c r="L4755" i="5"/>
  <c r="L4756" i="5"/>
  <c r="L4757" i="5"/>
  <c r="L4758" i="5"/>
  <c r="L4759" i="5"/>
  <c r="L4760" i="5"/>
  <c r="L4761" i="5"/>
  <c r="L4762" i="5"/>
  <c r="L4763" i="5"/>
  <c r="L4764" i="5"/>
  <c r="L4765" i="5"/>
  <c r="L4766" i="5"/>
  <c r="L4767" i="5"/>
  <c r="L4768" i="5"/>
  <c r="L4769" i="5"/>
  <c r="L4770" i="5"/>
  <c r="L4771" i="5"/>
  <c r="L4772" i="5"/>
  <c r="L4773" i="5"/>
  <c r="L2" i="5"/>
  <c r="R2" i="5"/>
  <c r="C16" i="4" s="1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342" i="5"/>
  <c r="R343" i="5"/>
  <c r="R344" i="5"/>
  <c r="R345" i="5"/>
  <c r="R346" i="5"/>
  <c r="R347" i="5"/>
  <c r="R348" i="5"/>
  <c r="R349" i="5"/>
  <c r="R350" i="5"/>
  <c r="R351" i="5"/>
  <c r="R352" i="5"/>
  <c r="R353" i="5"/>
  <c r="R354" i="5"/>
  <c r="R355" i="5"/>
  <c r="R356" i="5"/>
  <c r="R357" i="5"/>
  <c r="R358" i="5"/>
  <c r="R359" i="5"/>
  <c r="R360" i="5"/>
  <c r="R361" i="5"/>
  <c r="R362" i="5"/>
  <c r="R363" i="5"/>
  <c r="R364" i="5"/>
  <c r="R365" i="5"/>
  <c r="R366" i="5"/>
  <c r="R367" i="5"/>
  <c r="R368" i="5"/>
  <c r="R369" i="5"/>
  <c r="R370" i="5"/>
  <c r="R371" i="5"/>
  <c r="R372" i="5"/>
  <c r="R373" i="5"/>
  <c r="R374" i="5"/>
  <c r="R375" i="5"/>
  <c r="R376" i="5"/>
  <c r="R377" i="5"/>
  <c r="R378" i="5"/>
  <c r="R379" i="5"/>
  <c r="R380" i="5"/>
  <c r="R381" i="5"/>
  <c r="R382" i="5"/>
  <c r="R383" i="5"/>
  <c r="R384" i="5"/>
  <c r="R385" i="5"/>
  <c r="R386" i="5"/>
  <c r="R387" i="5"/>
  <c r="R388" i="5"/>
  <c r="R389" i="5"/>
  <c r="R390" i="5"/>
  <c r="R391" i="5"/>
  <c r="R392" i="5"/>
  <c r="R393" i="5"/>
  <c r="R394" i="5"/>
  <c r="R395" i="5"/>
  <c r="R396" i="5"/>
  <c r="R397" i="5"/>
  <c r="R398" i="5"/>
  <c r="R399" i="5"/>
  <c r="R400" i="5"/>
  <c r="R401" i="5"/>
  <c r="R402" i="5"/>
  <c r="R403" i="5"/>
  <c r="R404" i="5"/>
  <c r="R405" i="5"/>
  <c r="R406" i="5"/>
  <c r="R407" i="5"/>
  <c r="R408" i="5"/>
  <c r="R409" i="5"/>
  <c r="R410" i="5"/>
  <c r="R411" i="5"/>
  <c r="R412" i="5"/>
  <c r="R413" i="5"/>
  <c r="R414" i="5"/>
  <c r="R415" i="5"/>
  <c r="R416" i="5"/>
  <c r="R417" i="5"/>
  <c r="R418" i="5"/>
  <c r="R419" i="5"/>
  <c r="R420" i="5"/>
  <c r="R421" i="5"/>
  <c r="R422" i="5"/>
  <c r="R423" i="5"/>
  <c r="R424" i="5"/>
  <c r="R425" i="5"/>
  <c r="R426" i="5"/>
  <c r="R427" i="5"/>
  <c r="R428" i="5"/>
  <c r="R429" i="5"/>
  <c r="R430" i="5"/>
  <c r="R431" i="5"/>
  <c r="R432" i="5"/>
  <c r="R433" i="5"/>
  <c r="R434" i="5"/>
  <c r="R435" i="5"/>
  <c r="R436" i="5"/>
  <c r="R437" i="5"/>
  <c r="R438" i="5"/>
  <c r="R439" i="5"/>
  <c r="R440" i="5"/>
  <c r="R441" i="5"/>
  <c r="R442" i="5"/>
  <c r="R443" i="5"/>
  <c r="R444" i="5"/>
  <c r="R445" i="5"/>
  <c r="R446" i="5"/>
  <c r="R447" i="5"/>
  <c r="R448" i="5"/>
  <c r="R449" i="5"/>
  <c r="R450" i="5"/>
  <c r="R451" i="5"/>
  <c r="R452" i="5"/>
  <c r="R453" i="5"/>
  <c r="R454" i="5"/>
  <c r="R455" i="5"/>
  <c r="R456" i="5"/>
  <c r="R457" i="5"/>
  <c r="R458" i="5"/>
  <c r="R459" i="5"/>
  <c r="R460" i="5"/>
  <c r="R461" i="5"/>
  <c r="R462" i="5"/>
  <c r="R463" i="5"/>
  <c r="R464" i="5"/>
  <c r="R465" i="5"/>
  <c r="R466" i="5"/>
  <c r="R467" i="5"/>
  <c r="R468" i="5"/>
  <c r="R469" i="5"/>
  <c r="R470" i="5"/>
  <c r="R471" i="5"/>
  <c r="R472" i="5"/>
  <c r="R473" i="5"/>
  <c r="R474" i="5"/>
  <c r="R475" i="5"/>
  <c r="R476" i="5"/>
  <c r="R477" i="5"/>
  <c r="R478" i="5"/>
  <c r="R479" i="5"/>
  <c r="R480" i="5"/>
  <c r="R481" i="5"/>
  <c r="R482" i="5"/>
  <c r="R483" i="5"/>
  <c r="R484" i="5"/>
  <c r="R485" i="5"/>
  <c r="R486" i="5"/>
  <c r="R487" i="5"/>
  <c r="R488" i="5"/>
  <c r="R489" i="5"/>
  <c r="R490" i="5"/>
  <c r="R491" i="5"/>
  <c r="R492" i="5"/>
  <c r="R493" i="5"/>
  <c r="R494" i="5"/>
  <c r="R495" i="5"/>
  <c r="R496" i="5"/>
  <c r="R497" i="5"/>
  <c r="R498" i="5"/>
  <c r="R499" i="5"/>
  <c r="R500" i="5"/>
  <c r="R501" i="5"/>
  <c r="R502" i="5"/>
  <c r="R503" i="5"/>
  <c r="R504" i="5"/>
  <c r="R505" i="5"/>
  <c r="R506" i="5"/>
  <c r="R507" i="5"/>
  <c r="R508" i="5"/>
  <c r="R509" i="5"/>
  <c r="R510" i="5"/>
  <c r="R511" i="5"/>
  <c r="R512" i="5"/>
  <c r="R513" i="5"/>
  <c r="R514" i="5"/>
  <c r="R515" i="5"/>
  <c r="R516" i="5"/>
  <c r="R517" i="5"/>
  <c r="R518" i="5"/>
  <c r="R519" i="5"/>
  <c r="R520" i="5"/>
  <c r="R521" i="5"/>
  <c r="R522" i="5"/>
  <c r="R523" i="5"/>
  <c r="R524" i="5"/>
  <c r="R525" i="5"/>
  <c r="R526" i="5"/>
  <c r="R527" i="5"/>
  <c r="R528" i="5"/>
  <c r="R529" i="5"/>
  <c r="R530" i="5"/>
  <c r="R531" i="5"/>
  <c r="R532" i="5"/>
  <c r="R533" i="5"/>
  <c r="R534" i="5"/>
  <c r="R535" i="5"/>
  <c r="R536" i="5"/>
  <c r="R537" i="5"/>
  <c r="R538" i="5"/>
  <c r="R539" i="5"/>
  <c r="R540" i="5"/>
  <c r="R541" i="5"/>
  <c r="R542" i="5"/>
  <c r="R543" i="5"/>
  <c r="R544" i="5"/>
  <c r="R545" i="5"/>
  <c r="R546" i="5"/>
  <c r="R547" i="5"/>
  <c r="R548" i="5"/>
  <c r="R549" i="5"/>
  <c r="R550" i="5"/>
  <c r="R551" i="5"/>
  <c r="R552" i="5"/>
  <c r="R553" i="5"/>
  <c r="R554" i="5"/>
  <c r="R555" i="5"/>
  <c r="R556" i="5"/>
  <c r="R557" i="5"/>
  <c r="R558" i="5"/>
  <c r="R559" i="5"/>
  <c r="R560" i="5"/>
  <c r="R561" i="5"/>
  <c r="R562" i="5"/>
  <c r="R563" i="5"/>
  <c r="R564" i="5"/>
  <c r="R565" i="5"/>
  <c r="R566" i="5"/>
  <c r="R567" i="5"/>
  <c r="R568" i="5"/>
  <c r="R569" i="5"/>
  <c r="R570" i="5"/>
  <c r="R571" i="5"/>
  <c r="R572" i="5"/>
  <c r="R573" i="5"/>
  <c r="R574" i="5"/>
  <c r="R575" i="5"/>
  <c r="R576" i="5"/>
  <c r="R577" i="5"/>
  <c r="R578" i="5"/>
  <c r="R579" i="5"/>
  <c r="R580" i="5"/>
  <c r="R581" i="5"/>
  <c r="R582" i="5"/>
  <c r="R583" i="5"/>
  <c r="R584" i="5"/>
  <c r="R585" i="5"/>
  <c r="R586" i="5"/>
  <c r="R587" i="5"/>
  <c r="R588" i="5"/>
  <c r="R589" i="5"/>
  <c r="R590" i="5"/>
  <c r="R591" i="5"/>
  <c r="R592" i="5"/>
  <c r="R593" i="5"/>
  <c r="R594" i="5"/>
  <c r="R595" i="5"/>
  <c r="R596" i="5"/>
  <c r="R597" i="5"/>
  <c r="R598" i="5"/>
  <c r="R599" i="5"/>
  <c r="R600" i="5"/>
  <c r="R601" i="5"/>
  <c r="R602" i="5"/>
  <c r="R603" i="5"/>
  <c r="R604" i="5"/>
  <c r="R605" i="5"/>
  <c r="R606" i="5"/>
  <c r="R607" i="5"/>
  <c r="R608" i="5"/>
  <c r="R609" i="5"/>
  <c r="R610" i="5"/>
  <c r="R611" i="5"/>
  <c r="R612" i="5"/>
  <c r="R613" i="5"/>
  <c r="R614" i="5"/>
  <c r="R615" i="5"/>
  <c r="R616" i="5"/>
  <c r="R617" i="5"/>
  <c r="R618" i="5"/>
  <c r="R619" i="5"/>
  <c r="R620" i="5"/>
  <c r="R621" i="5"/>
  <c r="R622" i="5"/>
  <c r="R623" i="5"/>
  <c r="R624" i="5"/>
  <c r="R625" i="5"/>
  <c r="R626" i="5"/>
  <c r="R627" i="5"/>
  <c r="R628" i="5"/>
  <c r="R629" i="5"/>
  <c r="R630" i="5"/>
  <c r="R631" i="5"/>
  <c r="R632" i="5"/>
  <c r="R633" i="5"/>
  <c r="R634" i="5"/>
  <c r="R635" i="5"/>
  <c r="R636" i="5"/>
  <c r="R637" i="5"/>
  <c r="R638" i="5"/>
  <c r="R639" i="5"/>
  <c r="R640" i="5"/>
  <c r="R641" i="5"/>
  <c r="R642" i="5"/>
  <c r="R643" i="5"/>
  <c r="R644" i="5"/>
  <c r="R645" i="5"/>
  <c r="R646" i="5"/>
  <c r="R647" i="5"/>
  <c r="R648" i="5"/>
  <c r="R649" i="5"/>
  <c r="R650" i="5"/>
  <c r="R651" i="5"/>
  <c r="R652" i="5"/>
  <c r="R653" i="5"/>
  <c r="R654" i="5"/>
  <c r="R655" i="5"/>
  <c r="R656" i="5"/>
  <c r="R657" i="5"/>
  <c r="R658" i="5"/>
  <c r="R659" i="5"/>
  <c r="R660" i="5"/>
  <c r="R661" i="5"/>
  <c r="R662" i="5"/>
  <c r="R663" i="5"/>
  <c r="R664" i="5"/>
  <c r="R665" i="5"/>
  <c r="R666" i="5"/>
  <c r="R667" i="5"/>
  <c r="R668" i="5"/>
  <c r="R669" i="5"/>
  <c r="R670" i="5"/>
  <c r="R671" i="5"/>
  <c r="R672" i="5"/>
  <c r="R673" i="5"/>
  <c r="R674" i="5"/>
  <c r="R675" i="5"/>
  <c r="R676" i="5"/>
  <c r="R677" i="5"/>
  <c r="R678" i="5"/>
  <c r="R679" i="5"/>
  <c r="R680" i="5"/>
  <c r="R681" i="5"/>
  <c r="R682" i="5"/>
  <c r="R683" i="5"/>
  <c r="R684" i="5"/>
  <c r="R685" i="5"/>
  <c r="R686" i="5"/>
  <c r="R687" i="5"/>
  <c r="R688" i="5"/>
  <c r="R689" i="5"/>
  <c r="R690" i="5"/>
  <c r="R691" i="5"/>
  <c r="R692" i="5"/>
  <c r="R693" i="5"/>
  <c r="R694" i="5"/>
  <c r="R695" i="5"/>
  <c r="R696" i="5"/>
  <c r="R697" i="5"/>
  <c r="R698" i="5"/>
  <c r="R699" i="5"/>
  <c r="R700" i="5"/>
  <c r="R701" i="5"/>
  <c r="R702" i="5"/>
  <c r="R703" i="5"/>
  <c r="R704" i="5"/>
  <c r="R705" i="5"/>
  <c r="R706" i="5"/>
  <c r="R707" i="5"/>
  <c r="R708" i="5"/>
  <c r="R709" i="5"/>
  <c r="R710" i="5"/>
  <c r="R711" i="5"/>
  <c r="R712" i="5"/>
  <c r="R713" i="5"/>
  <c r="R714" i="5"/>
  <c r="R715" i="5"/>
  <c r="R716" i="5"/>
  <c r="R717" i="5"/>
  <c r="R718" i="5"/>
  <c r="R719" i="5"/>
  <c r="R720" i="5"/>
  <c r="R721" i="5"/>
  <c r="R722" i="5"/>
  <c r="R723" i="5"/>
  <c r="R724" i="5"/>
  <c r="R725" i="5"/>
  <c r="R726" i="5"/>
  <c r="R727" i="5"/>
  <c r="R728" i="5"/>
  <c r="R729" i="5"/>
  <c r="R730" i="5"/>
  <c r="R731" i="5"/>
  <c r="R732" i="5"/>
  <c r="R733" i="5"/>
  <c r="R734" i="5"/>
  <c r="R735" i="5"/>
  <c r="R736" i="5"/>
  <c r="R737" i="5"/>
  <c r="R738" i="5"/>
  <c r="R739" i="5"/>
  <c r="R740" i="5"/>
  <c r="R741" i="5"/>
  <c r="R742" i="5"/>
  <c r="R743" i="5"/>
  <c r="R744" i="5"/>
  <c r="R745" i="5"/>
  <c r="R746" i="5"/>
  <c r="R747" i="5"/>
  <c r="R748" i="5"/>
  <c r="R749" i="5"/>
  <c r="R750" i="5"/>
  <c r="R751" i="5"/>
  <c r="R752" i="5"/>
  <c r="R753" i="5"/>
  <c r="R754" i="5"/>
  <c r="R755" i="5"/>
  <c r="R756" i="5"/>
  <c r="R757" i="5"/>
  <c r="R758" i="5"/>
  <c r="R759" i="5"/>
  <c r="R760" i="5"/>
  <c r="R761" i="5"/>
  <c r="R762" i="5"/>
  <c r="R763" i="5"/>
  <c r="R764" i="5"/>
  <c r="R765" i="5"/>
  <c r="R766" i="5"/>
  <c r="R767" i="5"/>
  <c r="R768" i="5"/>
  <c r="R769" i="5"/>
  <c r="R770" i="5"/>
  <c r="R771" i="5"/>
  <c r="R772" i="5"/>
  <c r="R773" i="5"/>
  <c r="R774" i="5"/>
  <c r="R775" i="5"/>
  <c r="R776" i="5"/>
  <c r="R777" i="5"/>
  <c r="R778" i="5"/>
  <c r="R779" i="5"/>
  <c r="R780" i="5"/>
  <c r="R781" i="5"/>
  <c r="R782" i="5"/>
  <c r="R783" i="5"/>
  <c r="R784" i="5"/>
  <c r="R785" i="5"/>
  <c r="R786" i="5"/>
  <c r="R787" i="5"/>
  <c r="R788" i="5"/>
  <c r="R789" i="5"/>
  <c r="R790" i="5"/>
  <c r="R791" i="5"/>
  <c r="R792" i="5"/>
  <c r="R793" i="5"/>
  <c r="R794" i="5"/>
  <c r="R795" i="5"/>
  <c r="R796" i="5"/>
  <c r="R797" i="5"/>
  <c r="R798" i="5"/>
  <c r="R799" i="5"/>
  <c r="R800" i="5"/>
  <c r="R801" i="5"/>
  <c r="R802" i="5"/>
  <c r="R803" i="5"/>
  <c r="R804" i="5"/>
  <c r="R805" i="5"/>
  <c r="R806" i="5"/>
  <c r="R807" i="5"/>
  <c r="R808" i="5"/>
  <c r="R809" i="5"/>
  <c r="R810" i="5"/>
  <c r="R811" i="5"/>
  <c r="R812" i="5"/>
  <c r="R813" i="5"/>
  <c r="R814" i="5"/>
  <c r="R815" i="5"/>
  <c r="R816" i="5"/>
  <c r="R817" i="5"/>
  <c r="R818" i="5"/>
  <c r="R819" i="5"/>
  <c r="R820" i="5"/>
  <c r="R821" i="5"/>
  <c r="R822" i="5"/>
  <c r="R823" i="5"/>
  <c r="R824" i="5"/>
  <c r="R825" i="5"/>
  <c r="R826" i="5"/>
  <c r="R827" i="5"/>
  <c r="R828" i="5"/>
  <c r="R829" i="5"/>
  <c r="R830" i="5"/>
  <c r="R831" i="5"/>
  <c r="R832" i="5"/>
  <c r="R833" i="5"/>
  <c r="R834" i="5"/>
  <c r="R835" i="5"/>
  <c r="R836" i="5"/>
  <c r="R837" i="5"/>
  <c r="R838" i="5"/>
  <c r="R839" i="5"/>
  <c r="R840" i="5"/>
  <c r="R841" i="5"/>
  <c r="R842" i="5"/>
  <c r="R843" i="5"/>
  <c r="R844" i="5"/>
  <c r="R845" i="5"/>
  <c r="R846" i="5"/>
  <c r="R847" i="5"/>
  <c r="R848" i="5"/>
  <c r="R849" i="5"/>
  <c r="R850" i="5"/>
  <c r="R851" i="5"/>
  <c r="R852" i="5"/>
  <c r="R853" i="5"/>
  <c r="R854" i="5"/>
  <c r="R855" i="5"/>
  <c r="R856" i="5"/>
  <c r="R857" i="5"/>
  <c r="R858" i="5"/>
  <c r="R859" i="5"/>
  <c r="R860" i="5"/>
  <c r="R861" i="5"/>
  <c r="R862" i="5"/>
  <c r="R863" i="5"/>
  <c r="R864" i="5"/>
  <c r="R865" i="5"/>
  <c r="R866" i="5"/>
  <c r="R867" i="5"/>
  <c r="R868" i="5"/>
  <c r="R869" i="5"/>
  <c r="R870" i="5"/>
  <c r="R871" i="5"/>
  <c r="R872" i="5"/>
  <c r="R873" i="5"/>
  <c r="R874" i="5"/>
  <c r="R875" i="5"/>
  <c r="R876" i="5"/>
  <c r="R877" i="5"/>
  <c r="R878" i="5"/>
  <c r="R879" i="5"/>
  <c r="R880" i="5"/>
  <c r="R881" i="5"/>
  <c r="R882" i="5"/>
  <c r="R883" i="5"/>
  <c r="R884" i="5"/>
  <c r="R885" i="5"/>
  <c r="R886" i="5"/>
  <c r="R887" i="5"/>
  <c r="R888" i="5"/>
  <c r="R889" i="5"/>
  <c r="R890" i="5"/>
  <c r="R891" i="5"/>
  <c r="R892" i="5"/>
  <c r="R893" i="5"/>
  <c r="R894" i="5"/>
  <c r="R895" i="5"/>
  <c r="R896" i="5"/>
  <c r="R897" i="5"/>
  <c r="R898" i="5"/>
  <c r="R899" i="5"/>
  <c r="R900" i="5"/>
  <c r="R901" i="5"/>
  <c r="R902" i="5"/>
  <c r="R903" i="5"/>
  <c r="R904" i="5"/>
  <c r="R905" i="5"/>
  <c r="R906" i="5"/>
  <c r="R907" i="5"/>
  <c r="R908" i="5"/>
  <c r="R909" i="5"/>
  <c r="R910" i="5"/>
  <c r="R911" i="5"/>
  <c r="R912" i="5"/>
  <c r="R913" i="5"/>
  <c r="R914" i="5"/>
  <c r="R915" i="5"/>
  <c r="R916" i="5"/>
  <c r="R917" i="5"/>
  <c r="R918" i="5"/>
  <c r="R919" i="5"/>
  <c r="R920" i="5"/>
  <c r="R921" i="5"/>
  <c r="R922" i="5"/>
  <c r="R923" i="5"/>
  <c r="R924" i="5"/>
  <c r="R925" i="5"/>
  <c r="R926" i="5"/>
  <c r="R927" i="5"/>
  <c r="R928" i="5"/>
  <c r="R929" i="5"/>
  <c r="R930" i="5"/>
  <c r="R931" i="5"/>
  <c r="R932" i="5"/>
  <c r="R933" i="5"/>
  <c r="R934" i="5"/>
  <c r="R935" i="5"/>
  <c r="R936" i="5"/>
  <c r="R937" i="5"/>
  <c r="R938" i="5"/>
  <c r="R939" i="5"/>
  <c r="R940" i="5"/>
  <c r="R941" i="5"/>
  <c r="R942" i="5"/>
  <c r="R943" i="5"/>
  <c r="R944" i="5"/>
  <c r="R945" i="5"/>
  <c r="R946" i="5"/>
  <c r="R947" i="5"/>
  <c r="R948" i="5"/>
  <c r="R949" i="5"/>
  <c r="R950" i="5"/>
  <c r="R951" i="5"/>
  <c r="R952" i="5"/>
  <c r="R953" i="5"/>
  <c r="R954" i="5"/>
  <c r="R955" i="5"/>
  <c r="R956" i="5"/>
  <c r="R957" i="5"/>
  <c r="R958" i="5"/>
  <c r="R959" i="5"/>
  <c r="R960" i="5"/>
  <c r="R961" i="5"/>
  <c r="R962" i="5"/>
  <c r="R963" i="5"/>
  <c r="R964" i="5"/>
  <c r="R965" i="5"/>
  <c r="R966" i="5"/>
  <c r="R967" i="5"/>
  <c r="R968" i="5"/>
  <c r="R969" i="5"/>
  <c r="R970" i="5"/>
  <c r="R971" i="5"/>
  <c r="R972" i="5"/>
  <c r="R973" i="5"/>
  <c r="R974" i="5"/>
  <c r="R975" i="5"/>
  <c r="R976" i="5"/>
  <c r="R977" i="5"/>
  <c r="R978" i="5"/>
  <c r="R979" i="5"/>
  <c r="R980" i="5"/>
  <c r="R981" i="5"/>
  <c r="R982" i="5"/>
  <c r="R983" i="5"/>
  <c r="R984" i="5"/>
  <c r="R985" i="5"/>
  <c r="R986" i="5"/>
  <c r="R987" i="5"/>
  <c r="R988" i="5"/>
  <c r="R989" i="5"/>
  <c r="R990" i="5"/>
  <c r="R991" i="5"/>
  <c r="R992" i="5"/>
  <c r="R993" i="5"/>
  <c r="R994" i="5"/>
  <c r="R995" i="5"/>
  <c r="R996" i="5"/>
  <c r="R997" i="5"/>
  <c r="R998" i="5"/>
  <c r="R999" i="5"/>
  <c r="R1000" i="5"/>
  <c r="R1001" i="5"/>
  <c r="R1002" i="5"/>
  <c r="R1003" i="5"/>
  <c r="R1004" i="5"/>
  <c r="R1005" i="5"/>
  <c r="R1006" i="5"/>
  <c r="R1007" i="5"/>
  <c r="R1008" i="5"/>
  <c r="R1009" i="5"/>
  <c r="R1010" i="5"/>
  <c r="R1011" i="5"/>
  <c r="R1012" i="5"/>
  <c r="R1013" i="5"/>
  <c r="R1014" i="5"/>
  <c r="R1015" i="5"/>
  <c r="R1016" i="5"/>
  <c r="R1017" i="5"/>
  <c r="R1018" i="5"/>
  <c r="R1019" i="5"/>
  <c r="R1020" i="5"/>
  <c r="R1021" i="5"/>
  <c r="R1022" i="5"/>
  <c r="R1023" i="5"/>
  <c r="R1024" i="5"/>
  <c r="R1025" i="5"/>
  <c r="R1026" i="5"/>
  <c r="R1027" i="5"/>
  <c r="R1028" i="5"/>
  <c r="R1029" i="5"/>
  <c r="R1030" i="5"/>
  <c r="R1031" i="5"/>
  <c r="R1032" i="5"/>
  <c r="R1033" i="5"/>
  <c r="R1034" i="5"/>
  <c r="R1035" i="5"/>
  <c r="R1036" i="5"/>
  <c r="R1037" i="5"/>
  <c r="R1038" i="5"/>
  <c r="R1039" i="5"/>
  <c r="R1040" i="5"/>
  <c r="R1041" i="5"/>
  <c r="R1042" i="5"/>
  <c r="R1043" i="5"/>
  <c r="R1044" i="5"/>
  <c r="R1045" i="5"/>
  <c r="R1046" i="5"/>
  <c r="R1047" i="5"/>
  <c r="R1048" i="5"/>
  <c r="R1049" i="5"/>
  <c r="R1050" i="5"/>
  <c r="R1051" i="5"/>
  <c r="R1052" i="5"/>
  <c r="R1053" i="5"/>
  <c r="R1054" i="5"/>
  <c r="R1055" i="5"/>
  <c r="R1056" i="5"/>
  <c r="R1057" i="5"/>
  <c r="R1058" i="5"/>
  <c r="R1059" i="5"/>
  <c r="R1060" i="5"/>
  <c r="R1061" i="5"/>
  <c r="R1062" i="5"/>
  <c r="R1063" i="5"/>
  <c r="R1064" i="5"/>
  <c r="R1065" i="5"/>
  <c r="R1066" i="5"/>
  <c r="R1067" i="5"/>
  <c r="R1068" i="5"/>
  <c r="R1069" i="5"/>
  <c r="R1070" i="5"/>
  <c r="R1071" i="5"/>
  <c r="R1072" i="5"/>
  <c r="R1073" i="5"/>
  <c r="R1074" i="5"/>
  <c r="R1075" i="5"/>
  <c r="R1076" i="5"/>
  <c r="R1077" i="5"/>
  <c r="R1078" i="5"/>
  <c r="R1079" i="5"/>
  <c r="R1080" i="5"/>
  <c r="R1081" i="5"/>
  <c r="R1082" i="5"/>
  <c r="R1083" i="5"/>
  <c r="R1084" i="5"/>
  <c r="R1085" i="5"/>
  <c r="R1086" i="5"/>
  <c r="R1087" i="5"/>
  <c r="R1088" i="5"/>
  <c r="R1089" i="5"/>
  <c r="R1090" i="5"/>
  <c r="R1091" i="5"/>
  <c r="R1092" i="5"/>
  <c r="R1093" i="5"/>
  <c r="R1094" i="5"/>
  <c r="R1095" i="5"/>
  <c r="R1096" i="5"/>
  <c r="R1097" i="5"/>
  <c r="R1098" i="5"/>
  <c r="R1099" i="5"/>
  <c r="R1100" i="5"/>
  <c r="R1101" i="5"/>
  <c r="R1102" i="5"/>
  <c r="R1103" i="5"/>
  <c r="R1104" i="5"/>
  <c r="R1105" i="5"/>
  <c r="R1106" i="5"/>
  <c r="R1107" i="5"/>
  <c r="R1108" i="5"/>
  <c r="R1109" i="5"/>
  <c r="R1110" i="5"/>
  <c r="R1111" i="5"/>
  <c r="R1112" i="5"/>
  <c r="R1113" i="5"/>
  <c r="R1114" i="5"/>
  <c r="R1115" i="5"/>
  <c r="R1116" i="5"/>
  <c r="R1117" i="5"/>
  <c r="R1118" i="5"/>
  <c r="R1119" i="5"/>
  <c r="R1120" i="5"/>
  <c r="R1121" i="5"/>
  <c r="R1122" i="5"/>
  <c r="R1123" i="5"/>
  <c r="R1124" i="5"/>
  <c r="R1125" i="5"/>
  <c r="R1126" i="5"/>
  <c r="R1127" i="5"/>
  <c r="R1128" i="5"/>
  <c r="R1129" i="5"/>
  <c r="R1130" i="5"/>
  <c r="R1131" i="5"/>
  <c r="R1132" i="5"/>
  <c r="R1133" i="5"/>
  <c r="R1134" i="5"/>
  <c r="R1135" i="5"/>
  <c r="R1136" i="5"/>
  <c r="R1137" i="5"/>
  <c r="R1138" i="5"/>
  <c r="R1139" i="5"/>
  <c r="R1140" i="5"/>
  <c r="R1141" i="5"/>
  <c r="R1142" i="5"/>
  <c r="R1143" i="5"/>
  <c r="R1144" i="5"/>
  <c r="R1145" i="5"/>
  <c r="R1146" i="5"/>
  <c r="R1147" i="5"/>
  <c r="R1148" i="5"/>
  <c r="R1149" i="5"/>
  <c r="R1150" i="5"/>
  <c r="R1151" i="5"/>
  <c r="R1152" i="5"/>
  <c r="R1153" i="5"/>
  <c r="R1154" i="5"/>
  <c r="R1155" i="5"/>
  <c r="R1156" i="5"/>
  <c r="R1157" i="5"/>
  <c r="R1158" i="5"/>
  <c r="R1159" i="5"/>
  <c r="R1160" i="5"/>
  <c r="R1161" i="5"/>
  <c r="R1162" i="5"/>
  <c r="R1163" i="5"/>
  <c r="R1164" i="5"/>
  <c r="R1165" i="5"/>
  <c r="R1166" i="5"/>
  <c r="R1167" i="5"/>
  <c r="R1168" i="5"/>
  <c r="R1169" i="5"/>
  <c r="R1170" i="5"/>
  <c r="R1171" i="5"/>
  <c r="R1172" i="5"/>
  <c r="R1173" i="5"/>
  <c r="R1174" i="5"/>
  <c r="R1175" i="5"/>
  <c r="R1176" i="5"/>
  <c r="R1177" i="5"/>
  <c r="R1178" i="5"/>
  <c r="R1179" i="5"/>
  <c r="R1180" i="5"/>
  <c r="R1181" i="5"/>
  <c r="R1182" i="5"/>
  <c r="R1183" i="5"/>
  <c r="R1184" i="5"/>
  <c r="R1185" i="5"/>
  <c r="R1186" i="5"/>
  <c r="R1187" i="5"/>
  <c r="R1188" i="5"/>
  <c r="R1189" i="5"/>
  <c r="R1190" i="5"/>
  <c r="R1191" i="5"/>
  <c r="R1192" i="5"/>
  <c r="R1193" i="5"/>
  <c r="R1194" i="5"/>
  <c r="R1195" i="5"/>
  <c r="R1196" i="5"/>
  <c r="R1197" i="5"/>
  <c r="R1198" i="5"/>
  <c r="R1199" i="5"/>
  <c r="R1200" i="5"/>
  <c r="R1201" i="5"/>
  <c r="R1202" i="5"/>
  <c r="R1203" i="5"/>
  <c r="R1204" i="5"/>
  <c r="R1205" i="5"/>
  <c r="R1206" i="5"/>
  <c r="R1207" i="5"/>
  <c r="R1208" i="5"/>
  <c r="R1209" i="5"/>
  <c r="R1210" i="5"/>
  <c r="R1211" i="5"/>
  <c r="R1212" i="5"/>
  <c r="R1213" i="5"/>
  <c r="R1214" i="5"/>
  <c r="R1215" i="5"/>
  <c r="R1216" i="5"/>
  <c r="R1217" i="5"/>
  <c r="R1218" i="5"/>
  <c r="R1219" i="5"/>
  <c r="R1220" i="5"/>
  <c r="R1221" i="5"/>
  <c r="R1222" i="5"/>
  <c r="R1223" i="5"/>
  <c r="R1224" i="5"/>
  <c r="R1225" i="5"/>
  <c r="R1226" i="5"/>
  <c r="R1227" i="5"/>
  <c r="R1228" i="5"/>
  <c r="R1229" i="5"/>
  <c r="R1230" i="5"/>
  <c r="R1231" i="5"/>
  <c r="R1232" i="5"/>
  <c r="R1233" i="5"/>
  <c r="R1234" i="5"/>
  <c r="R1235" i="5"/>
  <c r="R1236" i="5"/>
  <c r="R1237" i="5"/>
  <c r="R1238" i="5"/>
  <c r="R1239" i="5"/>
  <c r="R1240" i="5"/>
  <c r="R1241" i="5"/>
  <c r="R1242" i="5"/>
  <c r="R1243" i="5"/>
  <c r="R1244" i="5"/>
  <c r="R1245" i="5"/>
  <c r="R1246" i="5"/>
  <c r="R1247" i="5"/>
  <c r="R1248" i="5"/>
  <c r="R1249" i="5"/>
  <c r="R1250" i="5"/>
  <c r="R1251" i="5"/>
  <c r="R1252" i="5"/>
  <c r="R1253" i="5"/>
  <c r="R1254" i="5"/>
  <c r="R1255" i="5"/>
  <c r="R1256" i="5"/>
  <c r="R1257" i="5"/>
  <c r="R1258" i="5"/>
  <c r="R1259" i="5"/>
  <c r="R1260" i="5"/>
  <c r="R1261" i="5"/>
  <c r="R1262" i="5"/>
  <c r="R1263" i="5"/>
  <c r="R1264" i="5"/>
  <c r="R1265" i="5"/>
  <c r="R1266" i="5"/>
  <c r="R1267" i="5"/>
  <c r="R1268" i="5"/>
  <c r="R1269" i="5"/>
  <c r="R1270" i="5"/>
  <c r="R1271" i="5"/>
  <c r="R1272" i="5"/>
  <c r="R1273" i="5"/>
  <c r="R1274" i="5"/>
  <c r="R1275" i="5"/>
  <c r="R1276" i="5"/>
  <c r="R1277" i="5"/>
  <c r="R1278" i="5"/>
  <c r="R1279" i="5"/>
  <c r="R1280" i="5"/>
  <c r="R1281" i="5"/>
  <c r="R1282" i="5"/>
  <c r="R1283" i="5"/>
  <c r="R1284" i="5"/>
  <c r="R1285" i="5"/>
  <c r="R1286" i="5"/>
  <c r="R1287" i="5"/>
  <c r="R1288" i="5"/>
  <c r="R1289" i="5"/>
  <c r="R1290" i="5"/>
  <c r="R1291" i="5"/>
  <c r="R1292" i="5"/>
  <c r="R1293" i="5"/>
  <c r="R1294" i="5"/>
  <c r="R1295" i="5"/>
  <c r="R1296" i="5"/>
  <c r="R1297" i="5"/>
  <c r="R1298" i="5"/>
  <c r="R1299" i="5"/>
  <c r="R1300" i="5"/>
  <c r="R1301" i="5"/>
  <c r="R1302" i="5"/>
  <c r="R1303" i="5"/>
  <c r="R1304" i="5"/>
  <c r="R1305" i="5"/>
  <c r="R1306" i="5"/>
  <c r="R1307" i="5"/>
  <c r="R1308" i="5"/>
  <c r="R1309" i="5"/>
  <c r="R1310" i="5"/>
  <c r="R1311" i="5"/>
  <c r="R1312" i="5"/>
  <c r="R1313" i="5"/>
  <c r="R1314" i="5"/>
  <c r="R1315" i="5"/>
  <c r="R1316" i="5"/>
  <c r="R1317" i="5"/>
  <c r="R1318" i="5"/>
  <c r="R1319" i="5"/>
  <c r="R1320" i="5"/>
  <c r="R1321" i="5"/>
  <c r="R1322" i="5"/>
  <c r="R1323" i="5"/>
  <c r="R1324" i="5"/>
  <c r="R1325" i="5"/>
  <c r="R1326" i="5"/>
  <c r="R1327" i="5"/>
  <c r="R1328" i="5"/>
  <c r="R1329" i="5"/>
  <c r="R1330" i="5"/>
  <c r="R1331" i="5"/>
  <c r="R1332" i="5"/>
  <c r="R1333" i="5"/>
  <c r="R1334" i="5"/>
  <c r="R1335" i="5"/>
  <c r="R1336" i="5"/>
  <c r="R1337" i="5"/>
  <c r="R1338" i="5"/>
  <c r="R1339" i="5"/>
  <c r="R1340" i="5"/>
  <c r="R1341" i="5"/>
  <c r="R1342" i="5"/>
  <c r="R1343" i="5"/>
  <c r="R1344" i="5"/>
  <c r="R1345" i="5"/>
  <c r="R1346" i="5"/>
  <c r="R1347" i="5"/>
  <c r="R1348" i="5"/>
  <c r="R1349" i="5"/>
  <c r="R1350" i="5"/>
  <c r="R1351" i="5"/>
  <c r="R1352" i="5"/>
  <c r="R1353" i="5"/>
  <c r="R1354" i="5"/>
  <c r="R1355" i="5"/>
  <c r="R1356" i="5"/>
  <c r="R1357" i="5"/>
  <c r="R1358" i="5"/>
  <c r="R1359" i="5"/>
  <c r="R1360" i="5"/>
  <c r="R1361" i="5"/>
  <c r="R1362" i="5"/>
  <c r="R1363" i="5"/>
  <c r="R1364" i="5"/>
  <c r="R1365" i="5"/>
  <c r="R1366" i="5"/>
  <c r="R1367" i="5"/>
  <c r="R1368" i="5"/>
  <c r="R1369" i="5"/>
  <c r="R1370" i="5"/>
  <c r="R1371" i="5"/>
  <c r="R1372" i="5"/>
  <c r="R1373" i="5"/>
  <c r="R1374" i="5"/>
  <c r="R1375" i="5"/>
  <c r="R1376" i="5"/>
  <c r="R1377" i="5"/>
  <c r="R1378" i="5"/>
  <c r="R1379" i="5"/>
  <c r="R1380" i="5"/>
  <c r="R1381" i="5"/>
  <c r="R1382" i="5"/>
  <c r="R1383" i="5"/>
  <c r="R1384" i="5"/>
  <c r="R1385" i="5"/>
  <c r="R1386" i="5"/>
  <c r="R1387" i="5"/>
  <c r="R1388" i="5"/>
  <c r="R1389" i="5"/>
  <c r="R1390" i="5"/>
  <c r="R1391" i="5"/>
  <c r="R1392" i="5"/>
  <c r="R1393" i="5"/>
  <c r="R1394" i="5"/>
  <c r="R1395" i="5"/>
  <c r="R1396" i="5"/>
  <c r="R1397" i="5"/>
  <c r="R1398" i="5"/>
  <c r="R1399" i="5"/>
  <c r="R1400" i="5"/>
  <c r="R1401" i="5"/>
  <c r="R1402" i="5"/>
  <c r="R1403" i="5"/>
  <c r="R1404" i="5"/>
  <c r="R1405" i="5"/>
  <c r="R1406" i="5"/>
  <c r="R1407" i="5"/>
  <c r="R1408" i="5"/>
  <c r="R1409" i="5"/>
  <c r="R1410" i="5"/>
  <c r="R1411" i="5"/>
  <c r="R1412" i="5"/>
  <c r="R1413" i="5"/>
  <c r="R1414" i="5"/>
  <c r="R1415" i="5"/>
  <c r="R1416" i="5"/>
  <c r="R1417" i="5"/>
  <c r="R1418" i="5"/>
  <c r="R1419" i="5"/>
  <c r="R1420" i="5"/>
  <c r="R1421" i="5"/>
  <c r="R1422" i="5"/>
  <c r="R1423" i="5"/>
  <c r="R1424" i="5"/>
  <c r="R1425" i="5"/>
  <c r="R1426" i="5"/>
  <c r="R1427" i="5"/>
  <c r="R1428" i="5"/>
  <c r="R1429" i="5"/>
  <c r="R1430" i="5"/>
  <c r="R1431" i="5"/>
  <c r="R1432" i="5"/>
  <c r="R1433" i="5"/>
  <c r="R1434" i="5"/>
  <c r="R1435" i="5"/>
  <c r="R1436" i="5"/>
  <c r="R1437" i="5"/>
  <c r="R1438" i="5"/>
  <c r="R1439" i="5"/>
  <c r="R1440" i="5"/>
  <c r="R1441" i="5"/>
  <c r="R1442" i="5"/>
  <c r="R1443" i="5"/>
  <c r="R1444" i="5"/>
  <c r="R1445" i="5"/>
  <c r="R1446" i="5"/>
  <c r="R1447" i="5"/>
  <c r="R1448" i="5"/>
  <c r="R1449" i="5"/>
  <c r="R1450" i="5"/>
  <c r="R1451" i="5"/>
  <c r="R1452" i="5"/>
  <c r="R1453" i="5"/>
  <c r="R1454" i="5"/>
  <c r="R1455" i="5"/>
  <c r="R1456" i="5"/>
  <c r="R1457" i="5"/>
  <c r="R1458" i="5"/>
  <c r="R1459" i="5"/>
  <c r="R1460" i="5"/>
  <c r="R1461" i="5"/>
  <c r="R1462" i="5"/>
  <c r="R1463" i="5"/>
  <c r="R1464" i="5"/>
  <c r="R1465" i="5"/>
  <c r="R1466" i="5"/>
  <c r="R1467" i="5"/>
  <c r="R1468" i="5"/>
  <c r="R1469" i="5"/>
  <c r="R1470" i="5"/>
  <c r="R1471" i="5"/>
  <c r="R1472" i="5"/>
  <c r="R1473" i="5"/>
  <c r="R1474" i="5"/>
  <c r="R1475" i="5"/>
  <c r="R1476" i="5"/>
  <c r="R1477" i="5"/>
  <c r="R1478" i="5"/>
  <c r="R1479" i="5"/>
  <c r="R1480" i="5"/>
  <c r="R1481" i="5"/>
  <c r="R1482" i="5"/>
  <c r="R1483" i="5"/>
  <c r="R1484" i="5"/>
  <c r="R1485" i="5"/>
  <c r="R1486" i="5"/>
  <c r="R1487" i="5"/>
  <c r="R1488" i="5"/>
  <c r="R1489" i="5"/>
  <c r="R1490" i="5"/>
  <c r="R1491" i="5"/>
  <c r="R1492" i="5"/>
  <c r="R1493" i="5"/>
  <c r="R1494" i="5"/>
  <c r="R1495" i="5"/>
  <c r="R1496" i="5"/>
  <c r="R1497" i="5"/>
  <c r="R1498" i="5"/>
  <c r="R1499" i="5"/>
  <c r="R1500" i="5"/>
  <c r="R1501" i="5"/>
  <c r="R1502" i="5"/>
  <c r="R1503" i="5"/>
  <c r="R1504" i="5"/>
  <c r="R1505" i="5"/>
  <c r="R1506" i="5"/>
  <c r="R1507" i="5"/>
  <c r="R1508" i="5"/>
  <c r="R1509" i="5"/>
  <c r="R1510" i="5"/>
  <c r="R1511" i="5"/>
  <c r="R1512" i="5"/>
  <c r="R1513" i="5"/>
  <c r="R1514" i="5"/>
  <c r="R1515" i="5"/>
  <c r="R1516" i="5"/>
  <c r="R1517" i="5"/>
  <c r="R1518" i="5"/>
  <c r="R1519" i="5"/>
  <c r="R1520" i="5"/>
  <c r="R1521" i="5"/>
  <c r="R1522" i="5"/>
  <c r="R1523" i="5"/>
  <c r="R1524" i="5"/>
  <c r="R1525" i="5"/>
  <c r="R1526" i="5"/>
  <c r="R1527" i="5"/>
  <c r="R1528" i="5"/>
  <c r="R1529" i="5"/>
  <c r="R1530" i="5"/>
  <c r="R1531" i="5"/>
  <c r="R1532" i="5"/>
  <c r="R1533" i="5"/>
  <c r="R1534" i="5"/>
  <c r="R1535" i="5"/>
  <c r="R1536" i="5"/>
  <c r="R1537" i="5"/>
  <c r="R1538" i="5"/>
  <c r="R1539" i="5"/>
  <c r="R1540" i="5"/>
  <c r="R1541" i="5"/>
  <c r="R1542" i="5"/>
  <c r="R1543" i="5"/>
  <c r="R1544" i="5"/>
  <c r="R1545" i="5"/>
  <c r="R1546" i="5"/>
  <c r="R1547" i="5"/>
  <c r="R1548" i="5"/>
  <c r="R1549" i="5"/>
  <c r="R1550" i="5"/>
  <c r="R1551" i="5"/>
  <c r="R1552" i="5"/>
  <c r="R1553" i="5"/>
  <c r="R1554" i="5"/>
  <c r="R1555" i="5"/>
  <c r="R1556" i="5"/>
  <c r="R1557" i="5"/>
  <c r="R1558" i="5"/>
  <c r="R1559" i="5"/>
  <c r="R1560" i="5"/>
  <c r="R1561" i="5"/>
  <c r="R1562" i="5"/>
  <c r="R1563" i="5"/>
  <c r="R1564" i="5"/>
  <c r="R1565" i="5"/>
  <c r="R1566" i="5"/>
  <c r="R1567" i="5"/>
  <c r="R1568" i="5"/>
  <c r="R1569" i="5"/>
  <c r="R1570" i="5"/>
  <c r="R1571" i="5"/>
  <c r="R1572" i="5"/>
  <c r="R1573" i="5"/>
  <c r="R1574" i="5"/>
  <c r="R1575" i="5"/>
  <c r="R1576" i="5"/>
  <c r="R1577" i="5"/>
  <c r="R1578" i="5"/>
  <c r="R1579" i="5"/>
  <c r="R1580" i="5"/>
  <c r="R1581" i="5"/>
  <c r="R1582" i="5"/>
  <c r="R1583" i="5"/>
  <c r="R1584" i="5"/>
  <c r="R1585" i="5"/>
  <c r="R1586" i="5"/>
  <c r="R1587" i="5"/>
  <c r="R1588" i="5"/>
  <c r="R1589" i="5"/>
  <c r="R1590" i="5"/>
  <c r="R1591" i="5"/>
  <c r="R1592" i="5"/>
  <c r="R1593" i="5"/>
  <c r="R1594" i="5"/>
  <c r="R1595" i="5"/>
  <c r="R1596" i="5"/>
  <c r="R1597" i="5"/>
  <c r="R1598" i="5"/>
  <c r="R1599" i="5"/>
  <c r="R1600" i="5"/>
  <c r="R1601" i="5"/>
  <c r="R1602" i="5"/>
  <c r="R1603" i="5"/>
  <c r="R1604" i="5"/>
  <c r="R1605" i="5"/>
  <c r="R1606" i="5"/>
  <c r="R1607" i="5"/>
  <c r="R1608" i="5"/>
  <c r="R1609" i="5"/>
  <c r="R1610" i="5"/>
  <c r="R1611" i="5"/>
  <c r="R1612" i="5"/>
  <c r="R1613" i="5"/>
  <c r="R1614" i="5"/>
  <c r="R1615" i="5"/>
  <c r="R1616" i="5"/>
  <c r="R1617" i="5"/>
  <c r="R1618" i="5"/>
  <c r="R1619" i="5"/>
  <c r="R1620" i="5"/>
  <c r="R1621" i="5"/>
  <c r="R1622" i="5"/>
  <c r="R1623" i="5"/>
  <c r="R1624" i="5"/>
  <c r="R1625" i="5"/>
  <c r="R1626" i="5"/>
  <c r="R1627" i="5"/>
  <c r="R1628" i="5"/>
  <c r="R1629" i="5"/>
  <c r="R1630" i="5"/>
  <c r="R1631" i="5"/>
  <c r="R1632" i="5"/>
  <c r="R1633" i="5"/>
  <c r="R1634" i="5"/>
  <c r="R1635" i="5"/>
  <c r="R1636" i="5"/>
  <c r="R1637" i="5"/>
  <c r="R1638" i="5"/>
  <c r="R1639" i="5"/>
  <c r="R1640" i="5"/>
  <c r="R1641" i="5"/>
  <c r="R1642" i="5"/>
  <c r="R1643" i="5"/>
  <c r="R1644" i="5"/>
  <c r="R1645" i="5"/>
  <c r="R1646" i="5"/>
  <c r="R1647" i="5"/>
  <c r="R1648" i="5"/>
  <c r="R1649" i="5"/>
  <c r="R1650" i="5"/>
  <c r="R1651" i="5"/>
  <c r="R1652" i="5"/>
  <c r="R1653" i="5"/>
  <c r="R1654" i="5"/>
  <c r="R1655" i="5"/>
  <c r="R1656" i="5"/>
  <c r="R1657" i="5"/>
  <c r="R1658" i="5"/>
  <c r="R1659" i="5"/>
  <c r="R1660" i="5"/>
  <c r="R1661" i="5"/>
  <c r="R1662" i="5"/>
  <c r="R1663" i="5"/>
  <c r="R1664" i="5"/>
  <c r="R1665" i="5"/>
  <c r="R1666" i="5"/>
  <c r="R1667" i="5"/>
  <c r="R1668" i="5"/>
  <c r="R1669" i="5"/>
  <c r="R1670" i="5"/>
  <c r="R1671" i="5"/>
  <c r="R1672" i="5"/>
  <c r="R1673" i="5"/>
  <c r="R1674" i="5"/>
  <c r="R1675" i="5"/>
  <c r="R1676" i="5"/>
  <c r="R1677" i="5"/>
  <c r="R1678" i="5"/>
  <c r="R1679" i="5"/>
  <c r="R1680" i="5"/>
  <c r="R1681" i="5"/>
  <c r="R1682" i="5"/>
  <c r="R1683" i="5"/>
  <c r="R1684" i="5"/>
  <c r="R1685" i="5"/>
  <c r="R1686" i="5"/>
  <c r="R1687" i="5"/>
  <c r="R1688" i="5"/>
  <c r="R1689" i="5"/>
  <c r="R1690" i="5"/>
  <c r="R1691" i="5"/>
  <c r="R1692" i="5"/>
  <c r="R1693" i="5"/>
  <c r="R1694" i="5"/>
  <c r="R1695" i="5"/>
  <c r="R1696" i="5"/>
  <c r="R1697" i="5"/>
  <c r="R1698" i="5"/>
  <c r="R1699" i="5"/>
  <c r="R1700" i="5"/>
  <c r="R1701" i="5"/>
  <c r="R1702" i="5"/>
  <c r="R1703" i="5"/>
  <c r="R1704" i="5"/>
  <c r="R1705" i="5"/>
  <c r="R1706" i="5"/>
  <c r="R1707" i="5"/>
  <c r="R1708" i="5"/>
  <c r="R1709" i="5"/>
  <c r="R1710" i="5"/>
  <c r="R1711" i="5"/>
  <c r="R1712" i="5"/>
  <c r="R1713" i="5"/>
  <c r="R1714" i="5"/>
  <c r="R1715" i="5"/>
  <c r="R1716" i="5"/>
  <c r="R1717" i="5"/>
  <c r="R1718" i="5"/>
  <c r="R1719" i="5"/>
  <c r="R1720" i="5"/>
  <c r="R1721" i="5"/>
  <c r="R1722" i="5"/>
  <c r="R1723" i="5"/>
  <c r="R1724" i="5"/>
  <c r="R1725" i="5"/>
  <c r="R1726" i="5"/>
  <c r="R1727" i="5"/>
  <c r="R1728" i="5"/>
  <c r="R1729" i="5"/>
  <c r="R1730" i="5"/>
  <c r="R1731" i="5"/>
  <c r="R1732" i="5"/>
  <c r="R1733" i="5"/>
  <c r="R1734" i="5"/>
  <c r="R1735" i="5"/>
  <c r="R1736" i="5"/>
  <c r="R1737" i="5"/>
  <c r="R1738" i="5"/>
  <c r="R1739" i="5"/>
  <c r="R1740" i="5"/>
  <c r="R1741" i="5"/>
  <c r="R1742" i="5"/>
  <c r="R1743" i="5"/>
  <c r="R1744" i="5"/>
  <c r="R1745" i="5"/>
  <c r="R1746" i="5"/>
  <c r="R1747" i="5"/>
  <c r="R1748" i="5"/>
  <c r="R1749" i="5"/>
  <c r="R1750" i="5"/>
  <c r="R1751" i="5"/>
  <c r="R1752" i="5"/>
  <c r="R1753" i="5"/>
  <c r="R1754" i="5"/>
  <c r="R1755" i="5"/>
  <c r="R1756" i="5"/>
  <c r="R1757" i="5"/>
  <c r="R1758" i="5"/>
  <c r="R1759" i="5"/>
  <c r="R1760" i="5"/>
  <c r="R1761" i="5"/>
  <c r="R1762" i="5"/>
  <c r="R1763" i="5"/>
  <c r="R1764" i="5"/>
  <c r="R1765" i="5"/>
  <c r="R1766" i="5"/>
  <c r="R1767" i="5"/>
  <c r="R1768" i="5"/>
  <c r="R1769" i="5"/>
  <c r="R1770" i="5"/>
  <c r="R1771" i="5"/>
  <c r="R1772" i="5"/>
  <c r="R1773" i="5"/>
  <c r="R1774" i="5"/>
  <c r="R1775" i="5"/>
  <c r="R1776" i="5"/>
  <c r="R1777" i="5"/>
  <c r="R1778" i="5"/>
  <c r="R1779" i="5"/>
  <c r="R1780" i="5"/>
  <c r="R1781" i="5"/>
  <c r="R1782" i="5"/>
  <c r="R1783" i="5"/>
  <c r="R1784" i="5"/>
  <c r="R1785" i="5"/>
  <c r="R1786" i="5"/>
  <c r="R1787" i="5"/>
  <c r="R1788" i="5"/>
  <c r="R1789" i="5"/>
  <c r="R1790" i="5"/>
  <c r="R1791" i="5"/>
  <c r="R1792" i="5"/>
  <c r="R1793" i="5"/>
  <c r="R1794" i="5"/>
  <c r="R1795" i="5"/>
  <c r="R1796" i="5"/>
  <c r="R1797" i="5"/>
  <c r="R1798" i="5"/>
  <c r="R1799" i="5"/>
  <c r="R1800" i="5"/>
  <c r="R1801" i="5"/>
  <c r="R1802" i="5"/>
  <c r="R1803" i="5"/>
  <c r="R1804" i="5"/>
  <c r="R1805" i="5"/>
  <c r="R1806" i="5"/>
  <c r="R1807" i="5"/>
  <c r="R1808" i="5"/>
  <c r="R1809" i="5"/>
  <c r="R1810" i="5"/>
  <c r="R1811" i="5"/>
  <c r="R1812" i="5"/>
  <c r="R1813" i="5"/>
  <c r="R1814" i="5"/>
  <c r="R1815" i="5"/>
  <c r="R1816" i="5"/>
  <c r="R1817" i="5"/>
  <c r="R1818" i="5"/>
  <c r="R1819" i="5"/>
  <c r="R1820" i="5"/>
  <c r="R1821" i="5"/>
  <c r="R1822" i="5"/>
  <c r="R1823" i="5"/>
  <c r="R1824" i="5"/>
  <c r="R1825" i="5"/>
  <c r="R1826" i="5"/>
  <c r="R1827" i="5"/>
  <c r="R1828" i="5"/>
  <c r="R1829" i="5"/>
  <c r="R1830" i="5"/>
  <c r="R1831" i="5"/>
  <c r="R1832" i="5"/>
  <c r="R1833" i="5"/>
  <c r="R1834" i="5"/>
  <c r="R1835" i="5"/>
  <c r="R1836" i="5"/>
  <c r="R1837" i="5"/>
  <c r="R1838" i="5"/>
  <c r="R1839" i="5"/>
  <c r="R1840" i="5"/>
  <c r="R1841" i="5"/>
  <c r="R1842" i="5"/>
  <c r="R1843" i="5"/>
  <c r="R1844" i="5"/>
  <c r="R1845" i="5"/>
  <c r="R1846" i="5"/>
  <c r="R1847" i="5"/>
  <c r="R1848" i="5"/>
  <c r="R1849" i="5"/>
  <c r="R1850" i="5"/>
  <c r="R1851" i="5"/>
  <c r="R1852" i="5"/>
  <c r="R1853" i="5"/>
  <c r="R1854" i="5"/>
  <c r="R1855" i="5"/>
  <c r="R1856" i="5"/>
  <c r="R1857" i="5"/>
  <c r="R1858" i="5"/>
  <c r="R1859" i="5"/>
  <c r="R1860" i="5"/>
  <c r="R1861" i="5"/>
  <c r="R1862" i="5"/>
  <c r="R1863" i="5"/>
  <c r="R1864" i="5"/>
  <c r="R1865" i="5"/>
  <c r="R1866" i="5"/>
  <c r="R1867" i="5"/>
  <c r="R1868" i="5"/>
  <c r="R1869" i="5"/>
  <c r="R1870" i="5"/>
  <c r="R1871" i="5"/>
  <c r="R1872" i="5"/>
  <c r="R1873" i="5"/>
  <c r="R1874" i="5"/>
  <c r="R1875" i="5"/>
  <c r="R1876" i="5"/>
  <c r="R1877" i="5"/>
  <c r="R1878" i="5"/>
  <c r="R1879" i="5"/>
  <c r="R1880" i="5"/>
  <c r="R1881" i="5"/>
  <c r="R1882" i="5"/>
  <c r="R1883" i="5"/>
  <c r="R1884" i="5"/>
  <c r="R1885" i="5"/>
  <c r="R1886" i="5"/>
  <c r="R1887" i="5"/>
  <c r="R1888" i="5"/>
  <c r="R1889" i="5"/>
  <c r="R1890" i="5"/>
  <c r="R1891" i="5"/>
  <c r="R1892" i="5"/>
  <c r="R1893" i="5"/>
  <c r="R1894" i="5"/>
  <c r="R1895" i="5"/>
  <c r="R1896" i="5"/>
  <c r="R1897" i="5"/>
  <c r="R1898" i="5"/>
  <c r="R1899" i="5"/>
  <c r="R1900" i="5"/>
  <c r="R1901" i="5"/>
  <c r="R1902" i="5"/>
  <c r="R1903" i="5"/>
  <c r="R1904" i="5"/>
  <c r="R1905" i="5"/>
  <c r="R1906" i="5"/>
  <c r="R1907" i="5"/>
  <c r="R1908" i="5"/>
  <c r="R1909" i="5"/>
  <c r="R1910" i="5"/>
  <c r="R1911" i="5"/>
  <c r="R1912" i="5"/>
  <c r="R1913" i="5"/>
  <c r="R1914" i="5"/>
  <c r="R1915" i="5"/>
  <c r="R1916" i="5"/>
  <c r="R1917" i="5"/>
  <c r="R1918" i="5"/>
  <c r="R1919" i="5"/>
  <c r="R1920" i="5"/>
  <c r="R1921" i="5"/>
  <c r="R1922" i="5"/>
  <c r="R1923" i="5"/>
  <c r="R1924" i="5"/>
  <c r="R1925" i="5"/>
  <c r="R1926" i="5"/>
  <c r="R1927" i="5"/>
  <c r="R1928" i="5"/>
  <c r="R1929" i="5"/>
  <c r="R1930" i="5"/>
  <c r="R1931" i="5"/>
  <c r="R1932" i="5"/>
  <c r="R1933" i="5"/>
  <c r="R1934" i="5"/>
  <c r="R1935" i="5"/>
  <c r="R1936" i="5"/>
  <c r="R1937" i="5"/>
  <c r="R1938" i="5"/>
  <c r="R1939" i="5"/>
  <c r="R1940" i="5"/>
  <c r="R1941" i="5"/>
  <c r="R1942" i="5"/>
  <c r="R1943" i="5"/>
  <c r="R1944" i="5"/>
  <c r="R1945" i="5"/>
  <c r="R1946" i="5"/>
  <c r="R1947" i="5"/>
  <c r="R1948" i="5"/>
  <c r="R1949" i="5"/>
  <c r="R1950" i="5"/>
  <c r="R1951" i="5"/>
  <c r="R1952" i="5"/>
  <c r="R1953" i="5"/>
  <c r="R1954" i="5"/>
  <c r="R1955" i="5"/>
  <c r="R1956" i="5"/>
  <c r="R1957" i="5"/>
  <c r="R1958" i="5"/>
  <c r="R1959" i="5"/>
  <c r="R1960" i="5"/>
  <c r="R1961" i="5"/>
  <c r="R1962" i="5"/>
  <c r="R1963" i="5"/>
  <c r="R1964" i="5"/>
  <c r="R1965" i="5"/>
  <c r="R1966" i="5"/>
  <c r="R1967" i="5"/>
  <c r="R1968" i="5"/>
  <c r="R1969" i="5"/>
  <c r="R1970" i="5"/>
  <c r="R1971" i="5"/>
  <c r="R1972" i="5"/>
  <c r="R1973" i="5"/>
  <c r="R1974" i="5"/>
  <c r="R1975" i="5"/>
  <c r="R1976" i="5"/>
  <c r="R1977" i="5"/>
  <c r="R1978" i="5"/>
  <c r="R1979" i="5"/>
  <c r="R1980" i="5"/>
  <c r="R1981" i="5"/>
  <c r="R1982" i="5"/>
  <c r="R1983" i="5"/>
  <c r="R1984" i="5"/>
  <c r="R1985" i="5"/>
  <c r="R1986" i="5"/>
  <c r="R1987" i="5"/>
  <c r="R1988" i="5"/>
  <c r="R1989" i="5"/>
  <c r="R1990" i="5"/>
  <c r="R1991" i="5"/>
  <c r="R1992" i="5"/>
  <c r="R1993" i="5"/>
  <c r="R1994" i="5"/>
  <c r="R1995" i="5"/>
  <c r="R1996" i="5"/>
  <c r="R1997" i="5"/>
  <c r="R1998" i="5"/>
  <c r="R1999" i="5"/>
  <c r="R2000" i="5"/>
  <c r="R2001" i="5"/>
  <c r="R2002" i="5"/>
  <c r="R2003" i="5"/>
  <c r="R2004" i="5"/>
  <c r="R2005" i="5"/>
  <c r="R2006" i="5"/>
  <c r="R2007" i="5"/>
  <c r="R2008" i="5"/>
  <c r="R2009" i="5"/>
  <c r="R2010" i="5"/>
  <c r="R2011" i="5"/>
  <c r="R2012" i="5"/>
  <c r="R2013" i="5"/>
  <c r="R2014" i="5"/>
  <c r="R2015" i="5"/>
  <c r="R2016" i="5"/>
  <c r="R2017" i="5"/>
  <c r="R2018" i="5"/>
  <c r="R2019" i="5"/>
  <c r="R2020" i="5"/>
  <c r="R2021" i="5"/>
  <c r="R2022" i="5"/>
  <c r="R2023" i="5"/>
  <c r="R2024" i="5"/>
  <c r="R2025" i="5"/>
  <c r="R2026" i="5"/>
  <c r="R2027" i="5"/>
  <c r="R2028" i="5"/>
  <c r="R2029" i="5"/>
  <c r="R2030" i="5"/>
  <c r="R2031" i="5"/>
  <c r="R2032" i="5"/>
  <c r="R2033" i="5"/>
  <c r="R2034" i="5"/>
  <c r="R2035" i="5"/>
  <c r="R2036" i="5"/>
  <c r="R2037" i="5"/>
  <c r="R2038" i="5"/>
  <c r="R2039" i="5"/>
  <c r="R2040" i="5"/>
  <c r="R2041" i="5"/>
  <c r="R2042" i="5"/>
  <c r="R2043" i="5"/>
  <c r="R2044" i="5"/>
  <c r="R2045" i="5"/>
  <c r="R2046" i="5"/>
  <c r="R2047" i="5"/>
  <c r="R2048" i="5"/>
  <c r="R2049" i="5"/>
  <c r="R2050" i="5"/>
  <c r="R2051" i="5"/>
  <c r="R2052" i="5"/>
  <c r="R2053" i="5"/>
  <c r="R2054" i="5"/>
  <c r="R2055" i="5"/>
  <c r="R2056" i="5"/>
  <c r="R2057" i="5"/>
  <c r="R2058" i="5"/>
  <c r="R2059" i="5"/>
  <c r="R2060" i="5"/>
  <c r="R2061" i="5"/>
  <c r="R2062" i="5"/>
  <c r="R2063" i="5"/>
  <c r="R2064" i="5"/>
  <c r="R2065" i="5"/>
  <c r="R2066" i="5"/>
  <c r="R2067" i="5"/>
  <c r="R2068" i="5"/>
  <c r="R2069" i="5"/>
  <c r="R2070" i="5"/>
  <c r="R2071" i="5"/>
  <c r="R2072" i="5"/>
  <c r="R2073" i="5"/>
  <c r="R2074" i="5"/>
  <c r="R2075" i="5"/>
  <c r="R2076" i="5"/>
  <c r="R2077" i="5"/>
  <c r="R2078" i="5"/>
  <c r="R2079" i="5"/>
  <c r="R2080" i="5"/>
  <c r="R2081" i="5"/>
  <c r="R2082" i="5"/>
  <c r="R2083" i="5"/>
  <c r="R2084" i="5"/>
  <c r="R2085" i="5"/>
  <c r="R2086" i="5"/>
  <c r="R2087" i="5"/>
  <c r="R2088" i="5"/>
  <c r="R2089" i="5"/>
  <c r="R2090" i="5"/>
  <c r="R2091" i="5"/>
  <c r="R2092" i="5"/>
  <c r="R2093" i="5"/>
  <c r="R2094" i="5"/>
  <c r="R2095" i="5"/>
  <c r="R2096" i="5"/>
  <c r="R2097" i="5"/>
  <c r="R2098" i="5"/>
  <c r="R2099" i="5"/>
  <c r="R2100" i="5"/>
  <c r="R2101" i="5"/>
  <c r="R2102" i="5"/>
  <c r="R2103" i="5"/>
  <c r="R2104" i="5"/>
  <c r="R2105" i="5"/>
  <c r="R2106" i="5"/>
  <c r="R2107" i="5"/>
  <c r="R2108" i="5"/>
  <c r="R2109" i="5"/>
  <c r="R2110" i="5"/>
  <c r="R2111" i="5"/>
  <c r="R2112" i="5"/>
  <c r="R2113" i="5"/>
  <c r="R2114" i="5"/>
  <c r="R2115" i="5"/>
  <c r="R2116" i="5"/>
  <c r="R2117" i="5"/>
  <c r="R2118" i="5"/>
  <c r="R2119" i="5"/>
  <c r="R2120" i="5"/>
  <c r="R2121" i="5"/>
  <c r="R2122" i="5"/>
  <c r="R2123" i="5"/>
  <c r="R2124" i="5"/>
  <c r="R2125" i="5"/>
  <c r="R2126" i="5"/>
  <c r="R2127" i="5"/>
  <c r="R2128" i="5"/>
  <c r="R2129" i="5"/>
  <c r="R2130" i="5"/>
  <c r="R2131" i="5"/>
  <c r="R2132" i="5"/>
  <c r="R2133" i="5"/>
  <c r="R2134" i="5"/>
  <c r="R2135" i="5"/>
  <c r="R2136" i="5"/>
  <c r="R2137" i="5"/>
  <c r="R2138" i="5"/>
  <c r="R2139" i="5"/>
  <c r="R2140" i="5"/>
  <c r="R2141" i="5"/>
  <c r="R2142" i="5"/>
  <c r="R2143" i="5"/>
  <c r="R2144" i="5"/>
  <c r="R2145" i="5"/>
  <c r="R2146" i="5"/>
  <c r="R2147" i="5"/>
  <c r="R2148" i="5"/>
  <c r="R2149" i="5"/>
  <c r="R2150" i="5"/>
  <c r="R2151" i="5"/>
  <c r="R2152" i="5"/>
  <c r="R2153" i="5"/>
  <c r="R2154" i="5"/>
  <c r="R2155" i="5"/>
  <c r="R2156" i="5"/>
  <c r="R2157" i="5"/>
  <c r="R2158" i="5"/>
  <c r="R2159" i="5"/>
  <c r="R2160" i="5"/>
  <c r="R2161" i="5"/>
  <c r="R2162" i="5"/>
  <c r="R2163" i="5"/>
  <c r="R2164" i="5"/>
  <c r="R2165" i="5"/>
  <c r="R2166" i="5"/>
  <c r="R2167" i="5"/>
  <c r="R2168" i="5"/>
  <c r="R2169" i="5"/>
  <c r="R2170" i="5"/>
  <c r="R2171" i="5"/>
  <c r="R2172" i="5"/>
  <c r="R2173" i="5"/>
  <c r="R2174" i="5"/>
  <c r="R2175" i="5"/>
  <c r="R2176" i="5"/>
  <c r="R2177" i="5"/>
  <c r="R2178" i="5"/>
  <c r="R2179" i="5"/>
  <c r="R2180" i="5"/>
  <c r="R2181" i="5"/>
  <c r="R2182" i="5"/>
  <c r="R2183" i="5"/>
  <c r="R2184" i="5"/>
  <c r="R2185" i="5"/>
  <c r="R2186" i="5"/>
  <c r="R2187" i="5"/>
  <c r="R2188" i="5"/>
  <c r="R2189" i="5"/>
  <c r="R2190" i="5"/>
  <c r="R2191" i="5"/>
  <c r="R2192" i="5"/>
  <c r="R2193" i="5"/>
  <c r="R2194" i="5"/>
  <c r="R2195" i="5"/>
  <c r="R2196" i="5"/>
  <c r="R2197" i="5"/>
  <c r="R2198" i="5"/>
  <c r="R2199" i="5"/>
  <c r="R2200" i="5"/>
  <c r="R2201" i="5"/>
  <c r="R2202" i="5"/>
  <c r="R2203" i="5"/>
  <c r="R2204" i="5"/>
  <c r="R2205" i="5"/>
  <c r="R2206" i="5"/>
  <c r="R2207" i="5"/>
  <c r="R2208" i="5"/>
  <c r="R2209" i="5"/>
  <c r="R2210" i="5"/>
  <c r="R2211" i="5"/>
  <c r="R2212" i="5"/>
  <c r="R2213" i="5"/>
  <c r="R2214" i="5"/>
  <c r="R2215" i="5"/>
  <c r="R2216" i="5"/>
  <c r="R2217" i="5"/>
  <c r="R2218" i="5"/>
  <c r="R2219" i="5"/>
  <c r="R2220" i="5"/>
  <c r="R2221" i="5"/>
  <c r="R2222" i="5"/>
  <c r="R2223" i="5"/>
  <c r="R2224" i="5"/>
  <c r="R2225" i="5"/>
  <c r="R2226" i="5"/>
  <c r="R2227" i="5"/>
  <c r="R2228" i="5"/>
  <c r="R2229" i="5"/>
  <c r="R2230" i="5"/>
  <c r="R2231" i="5"/>
  <c r="R2232" i="5"/>
  <c r="R2233" i="5"/>
  <c r="R2234" i="5"/>
  <c r="R2235" i="5"/>
  <c r="R2236" i="5"/>
  <c r="R2237" i="5"/>
  <c r="R2238" i="5"/>
  <c r="R2239" i="5"/>
  <c r="R2240" i="5"/>
  <c r="R2241" i="5"/>
  <c r="R2242" i="5"/>
  <c r="R2243" i="5"/>
  <c r="R2244" i="5"/>
  <c r="R2245" i="5"/>
  <c r="R2246" i="5"/>
  <c r="R2247" i="5"/>
  <c r="R2248" i="5"/>
  <c r="R2249" i="5"/>
  <c r="R2250" i="5"/>
  <c r="R2251" i="5"/>
  <c r="R2252" i="5"/>
  <c r="R2253" i="5"/>
  <c r="R2254" i="5"/>
  <c r="R2255" i="5"/>
  <c r="R2256" i="5"/>
  <c r="R2257" i="5"/>
  <c r="R2258" i="5"/>
  <c r="R2259" i="5"/>
  <c r="R2260" i="5"/>
  <c r="R2261" i="5"/>
  <c r="R2262" i="5"/>
  <c r="R2263" i="5"/>
  <c r="R2264" i="5"/>
  <c r="R2265" i="5"/>
  <c r="R2266" i="5"/>
  <c r="R2267" i="5"/>
  <c r="R2268" i="5"/>
  <c r="R2269" i="5"/>
  <c r="R2270" i="5"/>
  <c r="R2271" i="5"/>
  <c r="R2272" i="5"/>
  <c r="R2273" i="5"/>
  <c r="R2274" i="5"/>
  <c r="R2275" i="5"/>
  <c r="R2276" i="5"/>
  <c r="R2277" i="5"/>
  <c r="R2278" i="5"/>
  <c r="R2279" i="5"/>
  <c r="R2280" i="5"/>
  <c r="R2281" i="5"/>
  <c r="R2282" i="5"/>
  <c r="R2283" i="5"/>
  <c r="R2284" i="5"/>
  <c r="R2285" i="5"/>
  <c r="R2286" i="5"/>
  <c r="R2287" i="5"/>
  <c r="R2288" i="5"/>
  <c r="R2289" i="5"/>
  <c r="R2290" i="5"/>
  <c r="R2291" i="5"/>
  <c r="R2292" i="5"/>
  <c r="R2293" i="5"/>
  <c r="R2294" i="5"/>
  <c r="R2295" i="5"/>
  <c r="R2296" i="5"/>
  <c r="R2297" i="5"/>
  <c r="R2298" i="5"/>
  <c r="R2299" i="5"/>
  <c r="R2300" i="5"/>
  <c r="R2301" i="5"/>
  <c r="R2302" i="5"/>
  <c r="R2303" i="5"/>
  <c r="R2304" i="5"/>
  <c r="R2305" i="5"/>
  <c r="R2306" i="5"/>
  <c r="R2307" i="5"/>
  <c r="R2308" i="5"/>
  <c r="R2309" i="5"/>
  <c r="R2310" i="5"/>
  <c r="R2311" i="5"/>
  <c r="R2312" i="5"/>
  <c r="R2313" i="5"/>
  <c r="R2314" i="5"/>
  <c r="R2315" i="5"/>
  <c r="R2316" i="5"/>
  <c r="R2317" i="5"/>
  <c r="R2318" i="5"/>
  <c r="R2319" i="5"/>
  <c r="R2320" i="5"/>
  <c r="R2321" i="5"/>
  <c r="R2322" i="5"/>
  <c r="R2323" i="5"/>
  <c r="R2324" i="5"/>
  <c r="R2325" i="5"/>
  <c r="R2326" i="5"/>
  <c r="R2327" i="5"/>
  <c r="R2328" i="5"/>
  <c r="R2329" i="5"/>
  <c r="R2330" i="5"/>
  <c r="R2331" i="5"/>
  <c r="R2332" i="5"/>
  <c r="R2333" i="5"/>
  <c r="R2334" i="5"/>
  <c r="R2335" i="5"/>
  <c r="R2336" i="5"/>
  <c r="R2337" i="5"/>
  <c r="R2338" i="5"/>
  <c r="R2339" i="5"/>
  <c r="R2340" i="5"/>
  <c r="R2341" i="5"/>
  <c r="R2342" i="5"/>
  <c r="R2343" i="5"/>
  <c r="R2344" i="5"/>
  <c r="R2345" i="5"/>
  <c r="R2346" i="5"/>
  <c r="R2347" i="5"/>
  <c r="R2348" i="5"/>
  <c r="R2349" i="5"/>
  <c r="R2350" i="5"/>
  <c r="R2351" i="5"/>
  <c r="R2352" i="5"/>
  <c r="R2353" i="5"/>
  <c r="R2354" i="5"/>
  <c r="R2355" i="5"/>
  <c r="R2356" i="5"/>
  <c r="R2357" i="5"/>
  <c r="R2358" i="5"/>
  <c r="R2359" i="5"/>
  <c r="R2360" i="5"/>
  <c r="R2361" i="5"/>
  <c r="R2362" i="5"/>
  <c r="R2363" i="5"/>
  <c r="R2364" i="5"/>
  <c r="R2365" i="5"/>
  <c r="R2366" i="5"/>
  <c r="R2367" i="5"/>
  <c r="R2368" i="5"/>
  <c r="R2369" i="5"/>
  <c r="R2370" i="5"/>
  <c r="R2371" i="5"/>
  <c r="R2372" i="5"/>
  <c r="R2373" i="5"/>
  <c r="R2374" i="5"/>
  <c r="R2375" i="5"/>
  <c r="R2376" i="5"/>
  <c r="R2377" i="5"/>
  <c r="R2378" i="5"/>
  <c r="R2379" i="5"/>
  <c r="R2380" i="5"/>
  <c r="R2381" i="5"/>
  <c r="R2382" i="5"/>
  <c r="R2383" i="5"/>
  <c r="R2384" i="5"/>
  <c r="R2385" i="5"/>
  <c r="R2386" i="5"/>
  <c r="R2387" i="5"/>
  <c r="R2388" i="5"/>
  <c r="R2389" i="5"/>
  <c r="R2390" i="5"/>
  <c r="R2391" i="5"/>
  <c r="R2392" i="5"/>
  <c r="R2393" i="5"/>
  <c r="R2394" i="5"/>
  <c r="R2395" i="5"/>
  <c r="R2396" i="5"/>
  <c r="R2397" i="5"/>
  <c r="R2398" i="5"/>
  <c r="R2399" i="5"/>
  <c r="R2400" i="5"/>
  <c r="R2401" i="5"/>
  <c r="R2402" i="5"/>
  <c r="R2403" i="5"/>
  <c r="R2404" i="5"/>
  <c r="R2405" i="5"/>
  <c r="R2406" i="5"/>
  <c r="R2407" i="5"/>
  <c r="R2408" i="5"/>
  <c r="R2409" i="5"/>
  <c r="R2410" i="5"/>
  <c r="R2411" i="5"/>
  <c r="R2412" i="5"/>
  <c r="R2413" i="5"/>
  <c r="R2414" i="5"/>
  <c r="R2415" i="5"/>
  <c r="R2416" i="5"/>
  <c r="R2417" i="5"/>
  <c r="R2418" i="5"/>
  <c r="R2419" i="5"/>
  <c r="R2420" i="5"/>
  <c r="R2421" i="5"/>
  <c r="R2422" i="5"/>
  <c r="R2423" i="5"/>
  <c r="R2424" i="5"/>
  <c r="R2425" i="5"/>
  <c r="R2426" i="5"/>
  <c r="R2427" i="5"/>
  <c r="R2428" i="5"/>
  <c r="R2429" i="5"/>
  <c r="R2430" i="5"/>
  <c r="R2431" i="5"/>
  <c r="R2432" i="5"/>
  <c r="R2433" i="5"/>
  <c r="R2434" i="5"/>
  <c r="R2435" i="5"/>
  <c r="R2436" i="5"/>
  <c r="R2437" i="5"/>
  <c r="R2438" i="5"/>
  <c r="R2439" i="5"/>
  <c r="R2440" i="5"/>
  <c r="R2441" i="5"/>
  <c r="R2442" i="5"/>
  <c r="R2443" i="5"/>
  <c r="R2444" i="5"/>
  <c r="R2445" i="5"/>
  <c r="R2446" i="5"/>
  <c r="R2447" i="5"/>
  <c r="R2448" i="5"/>
  <c r="R2449" i="5"/>
  <c r="R2450" i="5"/>
  <c r="R2451" i="5"/>
  <c r="R2452" i="5"/>
  <c r="R2453" i="5"/>
  <c r="R2454" i="5"/>
  <c r="R2455" i="5"/>
  <c r="R2456" i="5"/>
  <c r="R2457" i="5"/>
  <c r="R2458" i="5"/>
  <c r="R2459" i="5"/>
  <c r="R2460" i="5"/>
  <c r="R2461" i="5"/>
  <c r="R2462" i="5"/>
  <c r="R2463" i="5"/>
  <c r="R2464" i="5"/>
  <c r="R2465" i="5"/>
  <c r="R2466" i="5"/>
  <c r="R2467" i="5"/>
  <c r="R2468" i="5"/>
  <c r="R2469" i="5"/>
  <c r="R2470" i="5"/>
  <c r="R2471" i="5"/>
  <c r="R2472" i="5"/>
  <c r="R2473" i="5"/>
  <c r="R2474" i="5"/>
  <c r="R2475" i="5"/>
  <c r="R2476" i="5"/>
  <c r="R2477" i="5"/>
  <c r="R2478" i="5"/>
  <c r="R2479" i="5"/>
  <c r="R2480" i="5"/>
  <c r="R2481" i="5"/>
  <c r="R2482" i="5"/>
  <c r="R2483" i="5"/>
  <c r="R2484" i="5"/>
  <c r="R2485" i="5"/>
  <c r="R2486" i="5"/>
  <c r="R2487" i="5"/>
  <c r="R2488" i="5"/>
  <c r="R2489" i="5"/>
  <c r="R2490" i="5"/>
  <c r="R2491" i="5"/>
  <c r="R2492" i="5"/>
  <c r="R2493" i="5"/>
  <c r="R2494" i="5"/>
  <c r="R2495" i="5"/>
  <c r="R2496" i="5"/>
  <c r="R2497" i="5"/>
  <c r="R2498" i="5"/>
  <c r="R2499" i="5"/>
  <c r="R2500" i="5"/>
  <c r="R2501" i="5"/>
  <c r="R2502" i="5"/>
  <c r="R2503" i="5"/>
  <c r="R2504" i="5"/>
  <c r="R2505" i="5"/>
  <c r="R2506" i="5"/>
  <c r="R2507" i="5"/>
  <c r="R2508" i="5"/>
  <c r="R2509" i="5"/>
  <c r="R2510" i="5"/>
  <c r="R2511" i="5"/>
  <c r="R2512" i="5"/>
  <c r="R2513" i="5"/>
  <c r="R2514" i="5"/>
  <c r="R2515" i="5"/>
  <c r="R2516" i="5"/>
  <c r="R2517" i="5"/>
  <c r="R2518" i="5"/>
  <c r="R2519" i="5"/>
  <c r="R2520" i="5"/>
  <c r="R2521" i="5"/>
  <c r="R2522" i="5"/>
  <c r="R2523" i="5"/>
  <c r="R2524" i="5"/>
  <c r="R2525" i="5"/>
  <c r="R2526" i="5"/>
  <c r="R2527" i="5"/>
  <c r="R2528" i="5"/>
  <c r="R2529" i="5"/>
  <c r="R2530" i="5"/>
  <c r="R2531" i="5"/>
  <c r="R2532" i="5"/>
  <c r="R2533" i="5"/>
  <c r="R2534" i="5"/>
  <c r="R2535" i="5"/>
  <c r="R2536" i="5"/>
  <c r="R2537" i="5"/>
  <c r="R2538" i="5"/>
  <c r="R2539" i="5"/>
  <c r="R2540" i="5"/>
  <c r="R2541" i="5"/>
  <c r="R2542" i="5"/>
  <c r="R2543" i="5"/>
  <c r="R2544" i="5"/>
  <c r="R2545" i="5"/>
  <c r="R2546" i="5"/>
  <c r="R2547" i="5"/>
  <c r="R2548" i="5"/>
  <c r="R2549" i="5"/>
  <c r="R2550" i="5"/>
  <c r="R2551" i="5"/>
  <c r="R2552" i="5"/>
  <c r="R2553" i="5"/>
  <c r="R2554" i="5"/>
  <c r="R2555" i="5"/>
  <c r="R2556" i="5"/>
  <c r="R2557" i="5"/>
  <c r="R2558" i="5"/>
  <c r="R2559" i="5"/>
  <c r="R2560" i="5"/>
  <c r="R2561" i="5"/>
  <c r="R2562" i="5"/>
  <c r="R2563" i="5"/>
  <c r="R2564" i="5"/>
  <c r="R2565" i="5"/>
  <c r="R2566" i="5"/>
  <c r="R2567" i="5"/>
  <c r="R2568" i="5"/>
  <c r="R2569" i="5"/>
  <c r="R2570" i="5"/>
  <c r="R2571" i="5"/>
  <c r="R2572" i="5"/>
  <c r="R2573" i="5"/>
  <c r="R2574" i="5"/>
  <c r="R2575" i="5"/>
  <c r="R2576" i="5"/>
  <c r="R2577" i="5"/>
  <c r="R2578" i="5"/>
  <c r="R2579" i="5"/>
  <c r="R2580" i="5"/>
  <c r="R2581" i="5"/>
  <c r="R2582" i="5"/>
  <c r="R2583" i="5"/>
  <c r="R2584" i="5"/>
  <c r="R2585" i="5"/>
  <c r="R2586" i="5"/>
  <c r="R2587" i="5"/>
  <c r="R2588" i="5"/>
  <c r="R2589" i="5"/>
  <c r="R2590" i="5"/>
  <c r="R2591" i="5"/>
  <c r="R2592" i="5"/>
  <c r="R2593" i="5"/>
  <c r="R2594" i="5"/>
  <c r="R2595" i="5"/>
  <c r="R2596" i="5"/>
  <c r="R2597" i="5"/>
  <c r="R2598" i="5"/>
  <c r="R2599" i="5"/>
  <c r="R2600" i="5"/>
  <c r="R2601" i="5"/>
  <c r="R2602" i="5"/>
  <c r="R2603" i="5"/>
  <c r="R2604" i="5"/>
  <c r="R2605" i="5"/>
  <c r="R2606" i="5"/>
  <c r="R2607" i="5"/>
  <c r="R2608" i="5"/>
  <c r="R2609" i="5"/>
  <c r="R2610" i="5"/>
  <c r="R2611" i="5"/>
  <c r="R2612" i="5"/>
  <c r="R2613" i="5"/>
  <c r="R2614" i="5"/>
  <c r="R2615" i="5"/>
  <c r="R2616" i="5"/>
  <c r="R2617" i="5"/>
  <c r="R2618" i="5"/>
  <c r="R2619" i="5"/>
  <c r="R2620" i="5"/>
  <c r="R2621" i="5"/>
  <c r="R2622" i="5"/>
  <c r="R2623" i="5"/>
  <c r="R2624" i="5"/>
  <c r="R2625" i="5"/>
  <c r="R2626" i="5"/>
  <c r="R2627" i="5"/>
  <c r="R2628" i="5"/>
  <c r="R2629" i="5"/>
  <c r="R2630" i="5"/>
  <c r="R2631" i="5"/>
  <c r="R2632" i="5"/>
  <c r="R2633" i="5"/>
  <c r="R2634" i="5"/>
  <c r="R2635" i="5"/>
  <c r="R2636" i="5"/>
  <c r="R2637" i="5"/>
  <c r="R2638" i="5"/>
  <c r="R2639" i="5"/>
  <c r="R2640" i="5"/>
  <c r="R2641" i="5"/>
  <c r="R2642" i="5"/>
  <c r="R2643" i="5"/>
  <c r="R2644" i="5"/>
  <c r="R2645" i="5"/>
  <c r="R2646" i="5"/>
  <c r="R2647" i="5"/>
  <c r="R2648" i="5"/>
  <c r="R2649" i="5"/>
  <c r="R2650" i="5"/>
  <c r="R2651" i="5"/>
  <c r="R2652" i="5"/>
  <c r="R2653" i="5"/>
  <c r="R2654" i="5"/>
  <c r="R2655" i="5"/>
  <c r="R2656" i="5"/>
  <c r="R2657" i="5"/>
  <c r="R2658" i="5"/>
  <c r="R2659" i="5"/>
  <c r="R2660" i="5"/>
  <c r="R2661" i="5"/>
  <c r="R2662" i="5"/>
  <c r="R2663" i="5"/>
  <c r="R2664" i="5"/>
  <c r="R2665" i="5"/>
  <c r="R2666" i="5"/>
  <c r="R2667" i="5"/>
  <c r="R2668" i="5"/>
  <c r="R2669" i="5"/>
  <c r="R2670" i="5"/>
  <c r="R2671" i="5"/>
  <c r="R2672" i="5"/>
  <c r="R2673" i="5"/>
  <c r="R2674" i="5"/>
  <c r="R2675" i="5"/>
  <c r="R2676" i="5"/>
  <c r="R2677" i="5"/>
  <c r="R2678" i="5"/>
  <c r="R2679" i="5"/>
  <c r="R2680" i="5"/>
  <c r="R2681" i="5"/>
  <c r="R2682" i="5"/>
  <c r="R2683" i="5"/>
  <c r="R2684" i="5"/>
  <c r="R2685" i="5"/>
  <c r="R2686" i="5"/>
  <c r="R2687" i="5"/>
  <c r="R2688" i="5"/>
  <c r="R2689" i="5"/>
  <c r="R2690" i="5"/>
  <c r="R2691" i="5"/>
  <c r="R2692" i="5"/>
  <c r="R2693" i="5"/>
  <c r="R2694" i="5"/>
  <c r="R2695" i="5"/>
  <c r="R2696" i="5"/>
  <c r="R2697" i="5"/>
  <c r="R2698" i="5"/>
  <c r="R2699" i="5"/>
  <c r="R2700" i="5"/>
  <c r="R2701" i="5"/>
  <c r="R2702" i="5"/>
  <c r="R2703" i="5"/>
  <c r="R2704" i="5"/>
  <c r="R2705" i="5"/>
  <c r="R2706" i="5"/>
  <c r="R2707" i="5"/>
  <c r="R2708" i="5"/>
  <c r="R2709" i="5"/>
  <c r="R2710" i="5"/>
  <c r="R2711" i="5"/>
  <c r="R2712" i="5"/>
  <c r="R2713" i="5"/>
  <c r="R2714" i="5"/>
  <c r="R2715" i="5"/>
  <c r="R2716" i="5"/>
  <c r="R2717" i="5"/>
  <c r="R2718" i="5"/>
  <c r="R2719" i="5"/>
  <c r="R2720" i="5"/>
  <c r="R2721" i="5"/>
  <c r="R2722" i="5"/>
  <c r="R2723" i="5"/>
  <c r="R2724" i="5"/>
  <c r="R2725" i="5"/>
  <c r="R2726" i="5"/>
  <c r="R2727" i="5"/>
  <c r="R2728" i="5"/>
  <c r="R2729" i="5"/>
  <c r="R2730" i="5"/>
  <c r="R2731" i="5"/>
  <c r="R2732" i="5"/>
  <c r="R2733" i="5"/>
  <c r="R2734" i="5"/>
  <c r="R2735" i="5"/>
  <c r="R2736" i="5"/>
  <c r="R2737" i="5"/>
  <c r="R2738" i="5"/>
  <c r="R2739" i="5"/>
  <c r="R2740" i="5"/>
  <c r="R2741" i="5"/>
  <c r="R2742" i="5"/>
  <c r="R2743" i="5"/>
  <c r="R2744" i="5"/>
  <c r="R2745" i="5"/>
  <c r="R2746" i="5"/>
  <c r="R2747" i="5"/>
  <c r="R2748" i="5"/>
  <c r="R2749" i="5"/>
  <c r="R2750" i="5"/>
  <c r="R2751" i="5"/>
  <c r="R2752" i="5"/>
  <c r="R2753" i="5"/>
  <c r="R2754" i="5"/>
  <c r="R2755" i="5"/>
  <c r="R2756" i="5"/>
  <c r="R2757" i="5"/>
  <c r="R2758" i="5"/>
  <c r="R2759" i="5"/>
  <c r="R2760" i="5"/>
  <c r="R2761" i="5"/>
  <c r="R2762" i="5"/>
  <c r="R2763" i="5"/>
  <c r="R2764" i="5"/>
  <c r="R2765" i="5"/>
  <c r="R2766" i="5"/>
  <c r="R2767" i="5"/>
  <c r="R2768" i="5"/>
  <c r="R2769" i="5"/>
  <c r="R2770" i="5"/>
  <c r="R2771" i="5"/>
  <c r="R2772" i="5"/>
  <c r="R2773" i="5"/>
  <c r="R2774" i="5"/>
  <c r="R2775" i="5"/>
  <c r="R2776" i="5"/>
  <c r="R2777" i="5"/>
  <c r="R2778" i="5"/>
  <c r="R2779" i="5"/>
  <c r="R2780" i="5"/>
  <c r="R2781" i="5"/>
  <c r="R2782" i="5"/>
  <c r="R2783" i="5"/>
  <c r="R2784" i="5"/>
  <c r="R2785" i="5"/>
  <c r="R2786" i="5"/>
  <c r="R2787" i="5"/>
  <c r="R2788" i="5"/>
  <c r="R2789" i="5"/>
  <c r="R2790" i="5"/>
  <c r="R2791" i="5"/>
  <c r="R2792" i="5"/>
  <c r="R2793" i="5"/>
  <c r="R2794" i="5"/>
  <c r="R2795" i="5"/>
  <c r="R2796" i="5"/>
  <c r="R2797" i="5"/>
  <c r="R2798" i="5"/>
  <c r="R2799" i="5"/>
  <c r="R2800" i="5"/>
  <c r="R2801" i="5"/>
  <c r="R2802" i="5"/>
  <c r="R2803" i="5"/>
  <c r="R2804" i="5"/>
  <c r="R2805" i="5"/>
  <c r="R2806" i="5"/>
  <c r="R2807" i="5"/>
  <c r="R2808" i="5"/>
  <c r="R2809" i="5"/>
  <c r="R2810" i="5"/>
  <c r="R2811" i="5"/>
  <c r="R2812" i="5"/>
  <c r="R2813" i="5"/>
  <c r="R2814" i="5"/>
  <c r="R2815" i="5"/>
  <c r="R2816" i="5"/>
  <c r="R2817" i="5"/>
  <c r="R2818" i="5"/>
  <c r="R2819" i="5"/>
  <c r="R2820" i="5"/>
  <c r="R2821" i="5"/>
  <c r="R2822" i="5"/>
  <c r="R2823" i="5"/>
  <c r="R2824" i="5"/>
  <c r="R2825" i="5"/>
  <c r="R2826" i="5"/>
  <c r="R2827" i="5"/>
  <c r="R2828" i="5"/>
  <c r="R2829" i="5"/>
  <c r="R2830" i="5"/>
  <c r="R2831" i="5"/>
  <c r="R2832" i="5"/>
  <c r="R2833" i="5"/>
  <c r="R2834" i="5"/>
  <c r="R2835" i="5"/>
  <c r="R2836" i="5"/>
  <c r="R2837" i="5"/>
  <c r="R2838" i="5"/>
  <c r="R2839" i="5"/>
  <c r="R2840" i="5"/>
  <c r="R2841" i="5"/>
  <c r="R2842" i="5"/>
  <c r="R2843" i="5"/>
  <c r="R2844" i="5"/>
  <c r="R2845" i="5"/>
  <c r="R2846" i="5"/>
  <c r="R2847" i="5"/>
  <c r="R2848" i="5"/>
  <c r="R2849" i="5"/>
  <c r="R2850" i="5"/>
  <c r="R2851" i="5"/>
  <c r="R2852" i="5"/>
  <c r="R2853" i="5"/>
  <c r="R2854" i="5"/>
  <c r="R2855" i="5"/>
  <c r="R2856" i="5"/>
  <c r="R2857" i="5"/>
  <c r="R2858" i="5"/>
  <c r="R2859" i="5"/>
  <c r="R2860" i="5"/>
  <c r="R2861" i="5"/>
  <c r="R2862" i="5"/>
  <c r="R2863" i="5"/>
  <c r="R2864" i="5"/>
  <c r="R2865" i="5"/>
  <c r="R2866" i="5"/>
  <c r="R2867" i="5"/>
  <c r="R2868" i="5"/>
  <c r="R2869" i="5"/>
  <c r="R2870" i="5"/>
  <c r="R2871" i="5"/>
  <c r="R2872" i="5"/>
  <c r="R2873" i="5"/>
  <c r="R2874" i="5"/>
  <c r="R2875" i="5"/>
  <c r="R2876" i="5"/>
  <c r="R2877" i="5"/>
  <c r="R2878" i="5"/>
  <c r="R2879" i="5"/>
  <c r="R2880" i="5"/>
  <c r="R2881" i="5"/>
  <c r="R2882" i="5"/>
  <c r="R2883" i="5"/>
  <c r="R2884" i="5"/>
  <c r="R2885" i="5"/>
  <c r="R2886" i="5"/>
  <c r="R2887" i="5"/>
  <c r="R2888" i="5"/>
  <c r="R2889" i="5"/>
  <c r="R2890" i="5"/>
  <c r="R2891" i="5"/>
  <c r="R2892" i="5"/>
  <c r="R2893" i="5"/>
  <c r="R2894" i="5"/>
  <c r="R2895" i="5"/>
  <c r="R2896" i="5"/>
  <c r="R2897" i="5"/>
  <c r="R2898" i="5"/>
  <c r="R2899" i="5"/>
  <c r="R2900" i="5"/>
  <c r="R2901" i="5"/>
  <c r="R2902" i="5"/>
  <c r="R2903" i="5"/>
  <c r="R2904" i="5"/>
  <c r="R2905" i="5"/>
  <c r="R2906" i="5"/>
  <c r="R2907" i="5"/>
  <c r="R2908" i="5"/>
  <c r="R2909" i="5"/>
  <c r="R2910" i="5"/>
  <c r="R2911" i="5"/>
  <c r="R2912" i="5"/>
  <c r="R2913" i="5"/>
  <c r="R2914" i="5"/>
  <c r="R2915" i="5"/>
  <c r="R2916" i="5"/>
  <c r="R2917" i="5"/>
  <c r="R2918" i="5"/>
  <c r="R2919" i="5"/>
  <c r="R2920" i="5"/>
  <c r="R2921" i="5"/>
  <c r="R2922" i="5"/>
  <c r="R2923" i="5"/>
  <c r="R2924" i="5"/>
  <c r="R2925" i="5"/>
  <c r="R2926" i="5"/>
  <c r="R2927" i="5"/>
  <c r="R2928" i="5"/>
  <c r="R2929" i="5"/>
  <c r="R2930" i="5"/>
  <c r="R2931" i="5"/>
  <c r="R2932" i="5"/>
  <c r="R2933" i="5"/>
  <c r="R2934" i="5"/>
  <c r="R2935" i="5"/>
  <c r="R2936" i="5"/>
  <c r="R2937" i="5"/>
  <c r="R2938" i="5"/>
  <c r="R2939" i="5"/>
  <c r="R2940" i="5"/>
  <c r="R2941" i="5"/>
  <c r="R2942" i="5"/>
  <c r="R2943" i="5"/>
  <c r="R2944" i="5"/>
  <c r="R2945" i="5"/>
  <c r="R2946" i="5"/>
  <c r="R2947" i="5"/>
  <c r="R2948" i="5"/>
  <c r="R2949" i="5"/>
  <c r="R2950" i="5"/>
  <c r="R2951" i="5"/>
  <c r="R2952" i="5"/>
  <c r="R2953" i="5"/>
  <c r="R2954" i="5"/>
  <c r="R2955" i="5"/>
  <c r="R2956" i="5"/>
  <c r="R2957" i="5"/>
  <c r="R2958" i="5"/>
  <c r="R2959" i="5"/>
  <c r="R2960" i="5"/>
  <c r="R2961" i="5"/>
  <c r="R2962" i="5"/>
  <c r="R2963" i="5"/>
  <c r="R2964" i="5"/>
  <c r="R2965" i="5"/>
  <c r="R2966" i="5"/>
  <c r="R2967" i="5"/>
  <c r="R2968" i="5"/>
  <c r="R2969" i="5"/>
  <c r="R2970" i="5"/>
  <c r="R2971" i="5"/>
  <c r="R2972" i="5"/>
  <c r="R2973" i="5"/>
  <c r="R2974" i="5"/>
  <c r="R2975" i="5"/>
  <c r="R2976" i="5"/>
  <c r="R2977" i="5"/>
  <c r="R2978" i="5"/>
  <c r="R2979" i="5"/>
  <c r="R2980" i="5"/>
  <c r="R2981" i="5"/>
  <c r="R2982" i="5"/>
  <c r="R2983" i="5"/>
  <c r="R2984" i="5"/>
  <c r="R2985" i="5"/>
  <c r="R2986" i="5"/>
  <c r="R2987" i="5"/>
  <c r="R2988" i="5"/>
  <c r="R2989" i="5"/>
  <c r="R2990" i="5"/>
  <c r="R2991" i="5"/>
  <c r="R2992" i="5"/>
  <c r="R2993" i="5"/>
  <c r="R2994" i="5"/>
  <c r="R2995" i="5"/>
  <c r="R2996" i="5"/>
  <c r="R2997" i="5"/>
  <c r="R2998" i="5"/>
  <c r="R2999" i="5"/>
  <c r="R3000" i="5"/>
  <c r="R3001" i="5"/>
  <c r="R3002" i="5"/>
  <c r="R3003" i="5"/>
  <c r="R3004" i="5"/>
  <c r="R3005" i="5"/>
  <c r="R3006" i="5"/>
  <c r="R3007" i="5"/>
  <c r="R3008" i="5"/>
  <c r="R3009" i="5"/>
  <c r="R3010" i="5"/>
  <c r="R3011" i="5"/>
  <c r="R3012" i="5"/>
  <c r="R3013" i="5"/>
  <c r="R3014" i="5"/>
  <c r="R3015" i="5"/>
  <c r="R3016" i="5"/>
  <c r="R3017" i="5"/>
  <c r="R3018" i="5"/>
  <c r="R3019" i="5"/>
  <c r="R3020" i="5"/>
  <c r="R3021" i="5"/>
  <c r="R3022" i="5"/>
  <c r="R3023" i="5"/>
  <c r="R3024" i="5"/>
  <c r="R3025" i="5"/>
  <c r="R3026" i="5"/>
  <c r="R3027" i="5"/>
  <c r="R3028" i="5"/>
  <c r="R3029" i="5"/>
  <c r="R3030" i="5"/>
  <c r="R3031" i="5"/>
  <c r="R3032" i="5"/>
  <c r="R3033" i="5"/>
  <c r="R3034" i="5"/>
  <c r="R3035" i="5"/>
  <c r="R3036" i="5"/>
  <c r="R3037" i="5"/>
  <c r="R3038" i="5"/>
  <c r="R3039" i="5"/>
  <c r="R3040" i="5"/>
  <c r="R3041" i="5"/>
  <c r="R3042" i="5"/>
  <c r="R3043" i="5"/>
  <c r="R3044" i="5"/>
  <c r="R3045" i="5"/>
  <c r="R3046" i="5"/>
  <c r="R3047" i="5"/>
  <c r="R3048" i="5"/>
  <c r="R3049" i="5"/>
  <c r="R3050" i="5"/>
  <c r="R3051" i="5"/>
  <c r="R3052" i="5"/>
  <c r="R3053" i="5"/>
  <c r="R3054" i="5"/>
  <c r="R3055" i="5"/>
  <c r="R3056" i="5"/>
  <c r="R3057" i="5"/>
  <c r="R3058" i="5"/>
  <c r="R3059" i="5"/>
  <c r="R3060" i="5"/>
  <c r="R3061" i="5"/>
  <c r="R3062" i="5"/>
  <c r="R3063" i="5"/>
  <c r="R3064" i="5"/>
  <c r="R3065" i="5"/>
  <c r="R3066" i="5"/>
  <c r="R3067" i="5"/>
  <c r="R3068" i="5"/>
  <c r="R3069" i="5"/>
  <c r="R3070" i="5"/>
  <c r="R3071" i="5"/>
  <c r="R3072" i="5"/>
  <c r="R3073" i="5"/>
  <c r="R3074" i="5"/>
  <c r="R3075" i="5"/>
  <c r="R3076" i="5"/>
  <c r="R3077" i="5"/>
  <c r="R3078" i="5"/>
  <c r="R3079" i="5"/>
  <c r="R3080" i="5"/>
  <c r="R3081" i="5"/>
  <c r="R3082" i="5"/>
  <c r="R3083" i="5"/>
  <c r="R3084" i="5"/>
  <c r="R3085" i="5"/>
  <c r="R3086" i="5"/>
  <c r="R3087" i="5"/>
  <c r="R3088" i="5"/>
  <c r="R3089" i="5"/>
  <c r="R3090" i="5"/>
  <c r="R3091" i="5"/>
  <c r="R3092" i="5"/>
  <c r="R3093" i="5"/>
  <c r="R3094" i="5"/>
  <c r="R3095" i="5"/>
  <c r="R3096" i="5"/>
  <c r="R3097" i="5"/>
  <c r="R3098" i="5"/>
  <c r="R3099" i="5"/>
  <c r="R3100" i="5"/>
  <c r="R3101" i="5"/>
  <c r="R3102" i="5"/>
  <c r="R3103" i="5"/>
  <c r="R3104" i="5"/>
  <c r="R3105" i="5"/>
  <c r="R3106" i="5"/>
  <c r="R3107" i="5"/>
  <c r="R3108" i="5"/>
  <c r="R3109" i="5"/>
  <c r="R3110" i="5"/>
  <c r="R3111" i="5"/>
  <c r="R3112" i="5"/>
  <c r="R3113" i="5"/>
  <c r="R3114" i="5"/>
  <c r="R3115" i="5"/>
  <c r="R3116" i="5"/>
  <c r="R3117" i="5"/>
  <c r="R3118" i="5"/>
  <c r="R3119" i="5"/>
  <c r="R3120" i="5"/>
  <c r="R3121" i="5"/>
  <c r="R3122" i="5"/>
  <c r="R3123" i="5"/>
  <c r="R3124" i="5"/>
  <c r="R3125" i="5"/>
  <c r="R3126" i="5"/>
  <c r="R3127" i="5"/>
  <c r="R3128" i="5"/>
  <c r="R3129" i="5"/>
  <c r="R3130" i="5"/>
  <c r="R3131" i="5"/>
  <c r="R3132" i="5"/>
  <c r="R3133" i="5"/>
  <c r="R3134" i="5"/>
  <c r="R3135" i="5"/>
  <c r="R3136" i="5"/>
  <c r="R3137" i="5"/>
  <c r="R3138" i="5"/>
  <c r="R3139" i="5"/>
  <c r="R3140" i="5"/>
  <c r="R3141" i="5"/>
  <c r="R3142" i="5"/>
  <c r="R3143" i="5"/>
  <c r="R3144" i="5"/>
  <c r="R3145" i="5"/>
  <c r="R3146" i="5"/>
  <c r="R3147" i="5"/>
  <c r="R3148" i="5"/>
  <c r="R3149" i="5"/>
  <c r="R3150" i="5"/>
  <c r="R3151" i="5"/>
  <c r="R3152" i="5"/>
  <c r="R3153" i="5"/>
  <c r="R3154" i="5"/>
  <c r="R3155" i="5"/>
  <c r="R3156" i="5"/>
  <c r="R3157" i="5"/>
  <c r="R3158" i="5"/>
  <c r="R3159" i="5"/>
  <c r="R3160" i="5"/>
  <c r="R3161" i="5"/>
  <c r="R3162" i="5"/>
  <c r="R3163" i="5"/>
  <c r="R3164" i="5"/>
  <c r="R3165" i="5"/>
  <c r="R3166" i="5"/>
  <c r="R3167" i="5"/>
  <c r="R3168" i="5"/>
  <c r="R3169" i="5"/>
  <c r="R3170" i="5"/>
  <c r="R3171" i="5"/>
  <c r="R3172" i="5"/>
  <c r="R3173" i="5"/>
  <c r="R3174" i="5"/>
  <c r="R3175" i="5"/>
  <c r="R3176" i="5"/>
  <c r="R3177" i="5"/>
  <c r="R3178" i="5"/>
  <c r="R3179" i="5"/>
  <c r="R3180" i="5"/>
  <c r="R3181" i="5"/>
  <c r="R3182" i="5"/>
  <c r="R3183" i="5"/>
  <c r="R3184" i="5"/>
  <c r="R3185" i="5"/>
  <c r="R3186" i="5"/>
  <c r="R3187" i="5"/>
  <c r="R3188" i="5"/>
  <c r="R3189" i="5"/>
  <c r="R3190" i="5"/>
  <c r="R3191" i="5"/>
  <c r="R3192" i="5"/>
  <c r="R3193" i="5"/>
  <c r="R3194" i="5"/>
  <c r="R3195" i="5"/>
  <c r="R3196" i="5"/>
  <c r="R3197" i="5"/>
  <c r="R3198" i="5"/>
  <c r="R3199" i="5"/>
  <c r="R3200" i="5"/>
  <c r="R3201" i="5"/>
  <c r="R3202" i="5"/>
  <c r="R3203" i="5"/>
  <c r="R3204" i="5"/>
  <c r="R3205" i="5"/>
  <c r="R3206" i="5"/>
  <c r="R3207" i="5"/>
  <c r="R3208" i="5"/>
  <c r="R3209" i="5"/>
  <c r="R3210" i="5"/>
  <c r="R3211" i="5"/>
  <c r="R3212" i="5"/>
  <c r="R3213" i="5"/>
  <c r="R3214" i="5"/>
  <c r="R3215" i="5"/>
  <c r="R3216" i="5"/>
  <c r="R3217" i="5"/>
  <c r="R3218" i="5"/>
  <c r="R3219" i="5"/>
  <c r="R3220" i="5"/>
  <c r="R3221" i="5"/>
  <c r="R3222" i="5"/>
  <c r="R3223" i="5"/>
  <c r="R3224" i="5"/>
  <c r="R3225" i="5"/>
  <c r="R3226" i="5"/>
  <c r="R3227" i="5"/>
  <c r="R3228" i="5"/>
  <c r="R3229" i="5"/>
  <c r="R3230" i="5"/>
  <c r="R3231" i="5"/>
  <c r="R3232" i="5"/>
  <c r="R3233" i="5"/>
  <c r="R3234" i="5"/>
  <c r="R3235" i="5"/>
  <c r="R3236" i="5"/>
  <c r="R3237" i="5"/>
  <c r="R3238" i="5"/>
  <c r="R3239" i="5"/>
  <c r="R3240" i="5"/>
  <c r="R3241" i="5"/>
  <c r="R3242" i="5"/>
  <c r="R3243" i="5"/>
  <c r="R3244" i="5"/>
  <c r="R3245" i="5"/>
  <c r="R3246" i="5"/>
  <c r="R3247" i="5"/>
  <c r="R3248" i="5"/>
  <c r="R3249" i="5"/>
  <c r="R3250" i="5"/>
  <c r="R3251" i="5"/>
  <c r="R3252" i="5"/>
  <c r="R3253" i="5"/>
  <c r="R3254" i="5"/>
  <c r="R3255" i="5"/>
  <c r="R3256" i="5"/>
  <c r="R3257" i="5"/>
  <c r="R3258" i="5"/>
  <c r="R3259" i="5"/>
  <c r="R3260" i="5"/>
  <c r="R3261" i="5"/>
  <c r="R3262" i="5"/>
  <c r="R3263" i="5"/>
  <c r="R3264" i="5"/>
  <c r="R3265" i="5"/>
  <c r="R3266" i="5"/>
  <c r="R3267" i="5"/>
  <c r="R3268" i="5"/>
  <c r="R3269" i="5"/>
  <c r="R3270" i="5"/>
  <c r="R3271" i="5"/>
  <c r="R3272" i="5"/>
  <c r="R3273" i="5"/>
  <c r="R3274" i="5"/>
  <c r="R3275" i="5"/>
  <c r="R3276" i="5"/>
  <c r="R3277" i="5"/>
  <c r="R3278" i="5"/>
  <c r="R3279" i="5"/>
  <c r="R3280" i="5"/>
  <c r="R3281" i="5"/>
  <c r="R3282" i="5"/>
  <c r="R3283" i="5"/>
  <c r="R3284" i="5"/>
  <c r="R3285" i="5"/>
  <c r="R3286" i="5"/>
  <c r="R3287" i="5"/>
  <c r="R3288" i="5"/>
  <c r="R3289" i="5"/>
  <c r="R3290" i="5"/>
  <c r="R3291" i="5"/>
  <c r="R3292" i="5"/>
  <c r="R3293" i="5"/>
  <c r="R3294" i="5"/>
  <c r="R3295" i="5"/>
  <c r="R3296" i="5"/>
  <c r="R3297" i="5"/>
  <c r="R3298" i="5"/>
  <c r="R3299" i="5"/>
  <c r="R3300" i="5"/>
  <c r="R3301" i="5"/>
  <c r="R3302" i="5"/>
  <c r="R3303" i="5"/>
  <c r="R3304" i="5"/>
  <c r="R3305" i="5"/>
  <c r="R3306" i="5"/>
  <c r="R3307" i="5"/>
  <c r="R3308" i="5"/>
  <c r="R3309" i="5"/>
  <c r="R3310" i="5"/>
  <c r="R3311" i="5"/>
  <c r="R3312" i="5"/>
  <c r="R3313" i="5"/>
  <c r="R3314" i="5"/>
  <c r="R3315" i="5"/>
  <c r="R3316" i="5"/>
  <c r="R3317" i="5"/>
  <c r="R3318" i="5"/>
  <c r="R3319" i="5"/>
  <c r="R3320" i="5"/>
  <c r="R3321" i="5"/>
  <c r="R3322" i="5"/>
  <c r="R3323" i="5"/>
  <c r="R3324" i="5"/>
  <c r="R3325" i="5"/>
  <c r="R3326" i="5"/>
  <c r="R3327" i="5"/>
  <c r="R3328" i="5"/>
  <c r="R3329" i="5"/>
  <c r="R3330" i="5"/>
  <c r="R3331" i="5"/>
  <c r="R3332" i="5"/>
  <c r="R3333" i="5"/>
  <c r="R3334" i="5"/>
  <c r="R3335" i="5"/>
  <c r="R3336" i="5"/>
  <c r="R3337" i="5"/>
  <c r="R3338" i="5"/>
  <c r="R3339" i="5"/>
  <c r="R3340" i="5"/>
  <c r="R3341" i="5"/>
  <c r="R3342" i="5"/>
  <c r="R3343" i="5"/>
  <c r="R3344" i="5"/>
  <c r="R3345" i="5"/>
  <c r="R3346" i="5"/>
  <c r="R3347" i="5"/>
  <c r="R3348" i="5"/>
  <c r="R3349" i="5"/>
  <c r="R3350" i="5"/>
  <c r="R3351" i="5"/>
  <c r="R3352" i="5"/>
  <c r="R3353" i="5"/>
  <c r="R3354" i="5"/>
  <c r="R3355" i="5"/>
  <c r="R3356" i="5"/>
  <c r="R3357" i="5"/>
  <c r="R3358" i="5"/>
  <c r="R3359" i="5"/>
  <c r="R3360" i="5"/>
  <c r="R3361" i="5"/>
  <c r="R3362" i="5"/>
  <c r="R3363" i="5"/>
  <c r="R3364" i="5"/>
  <c r="R3365" i="5"/>
  <c r="R3366" i="5"/>
  <c r="R3367" i="5"/>
  <c r="R3368" i="5"/>
  <c r="R3369" i="5"/>
  <c r="R3370" i="5"/>
  <c r="R3371" i="5"/>
  <c r="R3372" i="5"/>
  <c r="R3373" i="5"/>
  <c r="R3374" i="5"/>
  <c r="R3375" i="5"/>
  <c r="R3376" i="5"/>
  <c r="R3377" i="5"/>
  <c r="R3378" i="5"/>
  <c r="R3379" i="5"/>
  <c r="R3380" i="5"/>
  <c r="R3381" i="5"/>
  <c r="R3382" i="5"/>
  <c r="R3383" i="5"/>
  <c r="R3384" i="5"/>
  <c r="R3385" i="5"/>
  <c r="R3386" i="5"/>
  <c r="R3387" i="5"/>
  <c r="R3388" i="5"/>
  <c r="R3389" i="5"/>
  <c r="R3390" i="5"/>
  <c r="R3391" i="5"/>
  <c r="R3392" i="5"/>
  <c r="R3393" i="5"/>
  <c r="R3394" i="5"/>
  <c r="R3395" i="5"/>
  <c r="R3396" i="5"/>
  <c r="R3397" i="5"/>
  <c r="R3398" i="5"/>
  <c r="R3399" i="5"/>
  <c r="R3400" i="5"/>
  <c r="R3401" i="5"/>
  <c r="R3402" i="5"/>
  <c r="R3403" i="5"/>
  <c r="R3404" i="5"/>
  <c r="R3405" i="5"/>
  <c r="R3406" i="5"/>
  <c r="R3407" i="5"/>
  <c r="R3408" i="5"/>
  <c r="R3409" i="5"/>
  <c r="R3410" i="5"/>
  <c r="R3411" i="5"/>
  <c r="R3412" i="5"/>
  <c r="R3413" i="5"/>
  <c r="R3414" i="5"/>
  <c r="R3415" i="5"/>
  <c r="R3416" i="5"/>
  <c r="R3417" i="5"/>
  <c r="R3418" i="5"/>
  <c r="R3419" i="5"/>
  <c r="R3420" i="5"/>
  <c r="R3421" i="5"/>
  <c r="R3422" i="5"/>
  <c r="R3423" i="5"/>
  <c r="R3424" i="5"/>
  <c r="R3425" i="5"/>
  <c r="R3426" i="5"/>
  <c r="R3427" i="5"/>
  <c r="R3428" i="5"/>
  <c r="R3429" i="5"/>
  <c r="R3430" i="5"/>
  <c r="R3431" i="5"/>
  <c r="R3432" i="5"/>
  <c r="R3433" i="5"/>
  <c r="R3434" i="5"/>
  <c r="R3435" i="5"/>
  <c r="R3436" i="5"/>
  <c r="R3437" i="5"/>
  <c r="R3438" i="5"/>
  <c r="R3439" i="5"/>
  <c r="R3440" i="5"/>
  <c r="R3441" i="5"/>
  <c r="R3442" i="5"/>
  <c r="R3443" i="5"/>
  <c r="R3444" i="5"/>
  <c r="R3445" i="5"/>
  <c r="R3446" i="5"/>
  <c r="R3447" i="5"/>
  <c r="R3448" i="5"/>
  <c r="R3449" i="5"/>
  <c r="R3450" i="5"/>
  <c r="R3451" i="5"/>
  <c r="R3452" i="5"/>
  <c r="R3453" i="5"/>
  <c r="R3454" i="5"/>
  <c r="R3455" i="5"/>
  <c r="R3456" i="5"/>
  <c r="R3457" i="5"/>
  <c r="R3458" i="5"/>
  <c r="R3459" i="5"/>
  <c r="R3460" i="5"/>
  <c r="R3461" i="5"/>
  <c r="R3462" i="5"/>
  <c r="R3463" i="5"/>
  <c r="R3464" i="5"/>
  <c r="R3465" i="5"/>
  <c r="R3466" i="5"/>
  <c r="R3467" i="5"/>
  <c r="R3468" i="5"/>
  <c r="R3469" i="5"/>
  <c r="R3470" i="5"/>
  <c r="R3471" i="5"/>
  <c r="R3472" i="5"/>
  <c r="R3473" i="5"/>
  <c r="R3474" i="5"/>
  <c r="R3475" i="5"/>
  <c r="R3476" i="5"/>
  <c r="R3477" i="5"/>
  <c r="R3478" i="5"/>
  <c r="R3479" i="5"/>
  <c r="R3480" i="5"/>
  <c r="R3481" i="5"/>
  <c r="R3482" i="5"/>
  <c r="R3483" i="5"/>
  <c r="R3484" i="5"/>
  <c r="R3485" i="5"/>
  <c r="R3486" i="5"/>
  <c r="R3487" i="5"/>
  <c r="R3488" i="5"/>
  <c r="R3489" i="5"/>
  <c r="R3490" i="5"/>
  <c r="R3491" i="5"/>
  <c r="R3492" i="5"/>
  <c r="R3493" i="5"/>
  <c r="R3494" i="5"/>
  <c r="R3495" i="5"/>
  <c r="R3496" i="5"/>
  <c r="R3497" i="5"/>
  <c r="R3498" i="5"/>
  <c r="R3499" i="5"/>
  <c r="R3500" i="5"/>
  <c r="R3501" i="5"/>
  <c r="R3502" i="5"/>
  <c r="R3503" i="5"/>
  <c r="R3504" i="5"/>
  <c r="R3505" i="5"/>
  <c r="R3506" i="5"/>
  <c r="R3507" i="5"/>
  <c r="R3508" i="5"/>
  <c r="R3509" i="5"/>
  <c r="R3510" i="5"/>
  <c r="R3511" i="5"/>
  <c r="R3512" i="5"/>
  <c r="R3513" i="5"/>
  <c r="R3514" i="5"/>
  <c r="R3515" i="5"/>
  <c r="R3516" i="5"/>
  <c r="R3517" i="5"/>
  <c r="R3518" i="5"/>
  <c r="R3519" i="5"/>
  <c r="R3520" i="5"/>
  <c r="R3521" i="5"/>
  <c r="R3522" i="5"/>
  <c r="R3523" i="5"/>
  <c r="R3524" i="5"/>
  <c r="R3525" i="5"/>
  <c r="R3526" i="5"/>
  <c r="R3527" i="5"/>
  <c r="R3528" i="5"/>
  <c r="R3529" i="5"/>
  <c r="R3530" i="5"/>
  <c r="R3531" i="5"/>
  <c r="R3532" i="5"/>
  <c r="R3533" i="5"/>
  <c r="R3534" i="5"/>
  <c r="R3535" i="5"/>
  <c r="R3536" i="5"/>
  <c r="R3537" i="5"/>
  <c r="R3538" i="5"/>
  <c r="R3539" i="5"/>
  <c r="R3540" i="5"/>
  <c r="R3541" i="5"/>
  <c r="R3542" i="5"/>
  <c r="R3543" i="5"/>
  <c r="R3544" i="5"/>
  <c r="R3545" i="5"/>
  <c r="R3546" i="5"/>
  <c r="R3547" i="5"/>
  <c r="R3548" i="5"/>
  <c r="R3549" i="5"/>
  <c r="R3550" i="5"/>
  <c r="R3551" i="5"/>
  <c r="R3552" i="5"/>
  <c r="R3553" i="5"/>
  <c r="R3554" i="5"/>
  <c r="R3555" i="5"/>
  <c r="R3556" i="5"/>
  <c r="R3557" i="5"/>
  <c r="R3558" i="5"/>
  <c r="R3559" i="5"/>
  <c r="R3560" i="5"/>
  <c r="R3561" i="5"/>
  <c r="R3562" i="5"/>
  <c r="R3563" i="5"/>
  <c r="R3564" i="5"/>
  <c r="R3565" i="5"/>
  <c r="R3566" i="5"/>
  <c r="R3567" i="5"/>
  <c r="R3568" i="5"/>
  <c r="R3569" i="5"/>
  <c r="R3570" i="5"/>
  <c r="R3571" i="5"/>
  <c r="R3572" i="5"/>
  <c r="R3573" i="5"/>
  <c r="R3574" i="5"/>
  <c r="R3575" i="5"/>
  <c r="R3576" i="5"/>
  <c r="R3577" i="5"/>
  <c r="R3578" i="5"/>
  <c r="R3579" i="5"/>
  <c r="R3580" i="5"/>
  <c r="R3581" i="5"/>
  <c r="R3582" i="5"/>
  <c r="R3583" i="5"/>
  <c r="R3584" i="5"/>
  <c r="R3585" i="5"/>
  <c r="R3586" i="5"/>
  <c r="R3587" i="5"/>
  <c r="R3588" i="5"/>
  <c r="R3589" i="5"/>
  <c r="R3590" i="5"/>
  <c r="R3591" i="5"/>
  <c r="R3592" i="5"/>
  <c r="R3593" i="5"/>
  <c r="R3594" i="5"/>
  <c r="R3595" i="5"/>
  <c r="R3596" i="5"/>
  <c r="R3597" i="5"/>
  <c r="R3598" i="5"/>
  <c r="R3599" i="5"/>
  <c r="R3600" i="5"/>
  <c r="R3601" i="5"/>
  <c r="R3602" i="5"/>
  <c r="R3603" i="5"/>
  <c r="R3604" i="5"/>
  <c r="R3605" i="5"/>
  <c r="R3606" i="5"/>
  <c r="R3607" i="5"/>
  <c r="R3608" i="5"/>
  <c r="R3609" i="5"/>
  <c r="R3610" i="5"/>
  <c r="R3611" i="5"/>
  <c r="R3612" i="5"/>
  <c r="R3613" i="5"/>
  <c r="R3614" i="5"/>
  <c r="R3615" i="5"/>
  <c r="R3616" i="5"/>
  <c r="R3617" i="5"/>
  <c r="R3618" i="5"/>
  <c r="R3619" i="5"/>
  <c r="R3620" i="5"/>
  <c r="R3621" i="5"/>
  <c r="R3622" i="5"/>
  <c r="R3623" i="5"/>
  <c r="R3624" i="5"/>
  <c r="R3625" i="5"/>
  <c r="R3626" i="5"/>
  <c r="R3627" i="5"/>
  <c r="R3628" i="5"/>
  <c r="R3629" i="5"/>
  <c r="R3630" i="5"/>
  <c r="R3631" i="5"/>
  <c r="R3632" i="5"/>
  <c r="R3633" i="5"/>
  <c r="R3634" i="5"/>
  <c r="R3635" i="5"/>
  <c r="R3636" i="5"/>
  <c r="R3637" i="5"/>
  <c r="R3638" i="5"/>
  <c r="R3639" i="5"/>
  <c r="R3640" i="5"/>
  <c r="R3641" i="5"/>
  <c r="R3642" i="5"/>
  <c r="R3643" i="5"/>
  <c r="R3644" i="5"/>
  <c r="R3645" i="5"/>
  <c r="R3646" i="5"/>
  <c r="R3647" i="5"/>
  <c r="R3648" i="5"/>
  <c r="R3649" i="5"/>
  <c r="R3650" i="5"/>
  <c r="R3651" i="5"/>
  <c r="R3652" i="5"/>
  <c r="R3653" i="5"/>
  <c r="R3654" i="5"/>
  <c r="R3655" i="5"/>
  <c r="R3656" i="5"/>
  <c r="R3657" i="5"/>
  <c r="R3658" i="5"/>
  <c r="R3659" i="5"/>
  <c r="R3660" i="5"/>
  <c r="R3661" i="5"/>
  <c r="R3662" i="5"/>
  <c r="R3663" i="5"/>
  <c r="R3664" i="5"/>
  <c r="R3665" i="5"/>
  <c r="R3666" i="5"/>
  <c r="R3667" i="5"/>
  <c r="R3668" i="5"/>
  <c r="R3669" i="5"/>
  <c r="R3670" i="5"/>
  <c r="R3671" i="5"/>
  <c r="R3672" i="5"/>
  <c r="R3673" i="5"/>
  <c r="R3674" i="5"/>
  <c r="R3675" i="5"/>
  <c r="R3676" i="5"/>
  <c r="R3677" i="5"/>
  <c r="R3678" i="5"/>
  <c r="R3679" i="5"/>
  <c r="R3680" i="5"/>
  <c r="R3681" i="5"/>
  <c r="R3682" i="5"/>
  <c r="R3683" i="5"/>
  <c r="R3684" i="5"/>
  <c r="R3685" i="5"/>
  <c r="R3686" i="5"/>
  <c r="R3687" i="5"/>
  <c r="R3688" i="5"/>
  <c r="R3689" i="5"/>
  <c r="R3690" i="5"/>
  <c r="R3691" i="5"/>
  <c r="R3692" i="5"/>
  <c r="R3693" i="5"/>
  <c r="R3694" i="5"/>
  <c r="R3695" i="5"/>
  <c r="R3696" i="5"/>
  <c r="R3697" i="5"/>
  <c r="R3698" i="5"/>
  <c r="R3699" i="5"/>
  <c r="R3700" i="5"/>
  <c r="R3701" i="5"/>
  <c r="R3702" i="5"/>
  <c r="R3703" i="5"/>
  <c r="R3704" i="5"/>
  <c r="R3705" i="5"/>
  <c r="R3706" i="5"/>
  <c r="R3707" i="5"/>
  <c r="R3708" i="5"/>
  <c r="R3709" i="5"/>
  <c r="R3710" i="5"/>
  <c r="R3711" i="5"/>
  <c r="R3712" i="5"/>
  <c r="R3713" i="5"/>
  <c r="R3714" i="5"/>
  <c r="R3715" i="5"/>
  <c r="R3716" i="5"/>
  <c r="R3717" i="5"/>
  <c r="R3718" i="5"/>
  <c r="R3719" i="5"/>
  <c r="R3720" i="5"/>
  <c r="R3721" i="5"/>
  <c r="R3722" i="5"/>
  <c r="R3723" i="5"/>
  <c r="R3724" i="5"/>
  <c r="R3725" i="5"/>
  <c r="R3726" i="5"/>
  <c r="R3727" i="5"/>
  <c r="R3728" i="5"/>
  <c r="R3729" i="5"/>
  <c r="R3730" i="5"/>
  <c r="R3731" i="5"/>
  <c r="R3732" i="5"/>
  <c r="R3733" i="5"/>
  <c r="R3734" i="5"/>
  <c r="R3735" i="5"/>
  <c r="R3736" i="5"/>
  <c r="R3737" i="5"/>
  <c r="R3738" i="5"/>
  <c r="R3739" i="5"/>
  <c r="R3740" i="5"/>
  <c r="R3741" i="5"/>
  <c r="R3742" i="5"/>
  <c r="R3743" i="5"/>
  <c r="R3744" i="5"/>
  <c r="R3745" i="5"/>
  <c r="R3746" i="5"/>
  <c r="R3747" i="5"/>
  <c r="R3748" i="5"/>
  <c r="R3749" i="5"/>
  <c r="R3750" i="5"/>
  <c r="R3751" i="5"/>
  <c r="R3752" i="5"/>
  <c r="R3753" i="5"/>
  <c r="R3754" i="5"/>
  <c r="R3755" i="5"/>
  <c r="R3756" i="5"/>
  <c r="R3757" i="5"/>
  <c r="R3758" i="5"/>
  <c r="R3759" i="5"/>
  <c r="R3760" i="5"/>
  <c r="R3761" i="5"/>
  <c r="R3762" i="5"/>
  <c r="R3763" i="5"/>
  <c r="R3764" i="5"/>
  <c r="R3765" i="5"/>
  <c r="R3766" i="5"/>
  <c r="R3767" i="5"/>
  <c r="R3768" i="5"/>
  <c r="R3769" i="5"/>
  <c r="R3770" i="5"/>
  <c r="R3771" i="5"/>
  <c r="R3772" i="5"/>
  <c r="R3773" i="5"/>
  <c r="R3774" i="5"/>
  <c r="R3775" i="5"/>
  <c r="R3776" i="5"/>
  <c r="R3777" i="5"/>
  <c r="R3778" i="5"/>
  <c r="R3779" i="5"/>
  <c r="R3780" i="5"/>
  <c r="R3781" i="5"/>
  <c r="R3782" i="5"/>
  <c r="R3783" i="5"/>
  <c r="R3784" i="5"/>
  <c r="R3785" i="5"/>
  <c r="R3786" i="5"/>
  <c r="R3787" i="5"/>
  <c r="R3788" i="5"/>
  <c r="R3789" i="5"/>
  <c r="R3790" i="5"/>
  <c r="R3791" i="5"/>
  <c r="R3792" i="5"/>
  <c r="R3793" i="5"/>
  <c r="R3794" i="5"/>
  <c r="R3795" i="5"/>
  <c r="R3796" i="5"/>
  <c r="R3797" i="5"/>
  <c r="R3798" i="5"/>
  <c r="R3799" i="5"/>
  <c r="R3800" i="5"/>
  <c r="R3801" i="5"/>
  <c r="R3802" i="5"/>
  <c r="R3803" i="5"/>
  <c r="R3804" i="5"/>
  <c r="R3805" i="5"/>
  <c r="R3806" i="5"/>
  <c r="R3807" i="5"/>
  <c r="R3808" i="5"/>
  <c r="R3809" i="5"/>
  <c r="R3810" i="5"/>
  <c r="R3811" i="5"/>
  <c r="R3812" i="5"/>
  <c r="R3813" i="5"/>
  <c r="R3814" i="5"/>
  <c r="R3815" i="5"/>
  <c r="R3816" i="5"/>
  <c r="R3817" i="5"/>
  <c r="R3818" i="5"/>
  <c r="R3819" i="5"/>
  <c r="R3820" i="5"/>
  <c r="R3821" i="5"/>
  <c r="R3822" i="5"/>
  <c r="R3823" i="5"/>
  <c r="R3824" i="5"/>
  <c r="R3825" i="5"/>
  <c r="R3826" i="5"/>
  <c r="R3827" i="5"/>
  <c r="R3828" i="5"/>
  <c r="R3829" i="5"/>
  <c r="R3830" i="5"/>
  <c r="R3831" i="5"/>
  <c r="R3832" i="5"/>
  <c r="R3833" i="5"/>
  <c r="R3834" i="5"/>
  <c r="R3835" i="5"/>
  <c r="R3836" i="5"/>
  <c r="R3837" i="5"/>
  <c r="R3838" i="5"/>
  <c r="R3839" i="5"/>
  <c r="R3840" i="5"/>
  <c r="R3841" i="5"/>
  <c r="R3842" i="5"/>
  <c r="R3843" i="5"/>
  <c r="R3844" i="5"/>
  <c r="R3845" i="5"/>
  <c r="R3846" i="5"/>
  <c r="R3847" i="5"/>
  <c r="R3848" i="5"/>
  <c r="R3849" i="5"/>
  <c r="R3850" i="5"/>
  <c r="R3851" i="5"/>
  <c r="R3852" i="5"/>
  <c r="R3853" i="5"/>
  <c r="R3854" i="5"/>
  <c r="R3855" i="5"/>
  <c r="R3856" i="5"/>
  <c r="R3857" i="5"/>
  <c r="R3858" i="5"/>
  <c r="R3859" i="5"/>
  <c r="R3860" i="5"/>
  <c r="R3861" i="5"/>
  <c r="R3862" i="5"/>
  <c r="R3863" i="5"/>
  <c r="R3864" i="5"/>
  <c r="R3865" i="5"/>
  <c r="R3866" i="5"/>
  <c r="R3867" i="5"/>
  <c r="R3868" i="5"/>
  <c r="R3869" i="5"/>
  <c r="R3870" i="5"/>
  <c r="R3871" i="5"/>
  <c r="R3872" i="5"/>
  <c r="R3873" i="5"/>
  <c r="R3874" i="5"/>
  <c r="R3875" i="5"/>
  <c r="R3876" i="5"/>
  <c r="R3877" i="5"/>
  <c r="R3878" i="5"/>
  <c r="R3879" i="5"/>
  <c r="R3880" i="5"/>
  <c r="R3881" i="5"/>
  <c r="R3882" i="5"/>
  <c r="R3883" i="5"/>
  <c r="R3884" i="5"/>
  <c r="R3885" i="5"/>
  <c r="R3886" i="5"/>
  <c r="R3887" i="5"/>
  <c r="R3888" i="5"/>
  <c r="R3889" i="5"/>
  <c r="R3890" i="5"/>
  <c r="R3891" i="5"/>
  <c r="R3892" i="5"/>
  <c r="R3893" i="5"/>
  <c r="R3894" i="5"/>
  <c r="R3895" i="5"/>
  <c r="R3896" i="5"/>
  <c r="R3897" i="5"/>
  <c r="R3898" i="5"/>
  <c r="R3899" i="5"/>
  <c r="R3900" i="5"/>
  <c r="R3901" i="5"/>
  <c r="R3902" i="5"/>
  <c r="R3903" i="5"/>
  <c r="R3904" i="5"/>
  <c r="R3905" i="5"/>
  <c r="R3906" i="5"/>
  <c r="R3907" i="5"/>
  <c r="R3908" i="5"/>
  <c r="R3909" i="5"/>
  <c r="R3910" i="5"/>
  <c r="R3911" i="5"/>
  <c r="R3912" i="5"/>
  <c r="R3913" i="5"/>
  <c r="R3914" i="5"/>
  <c r="R3915" i="5"/>
  <c r="R3916" i="5"/>
  <c r="R3917" i="5"/>
  <c r="R3918" i="5"/>
  <c r="R3919" i="5"/>
  <c r="R3920" i="5"/>
  <c r="R3921" i="5"/>
  <c r="R3922" i="5"/>
  <c r="R3923" i="5"/>
  <c r="R3924" i="5"/>
  <c r="R3925" i="5"/>
  <c r="R3926" i="5"/>
  <c r="R3927" i="5"/>
  <c r="R3928" i="5"/>
  <c r="R3929" i="5"/>
  <c r="R3930" i="5"/>
  <c r="R3931" i="5"/>
  <c r="R3932" i="5"/>
  <c r="R3933" i="5"/>
  <c r="R3934" i="5"/>
  <c r="R3935" i="5"/>
  <c r="R3936" i="5"/>
  <c r="R3937" i="5"/>
  <c r="R3938" i="5"/>
  <c r="R3939" i="5"/>
  <c r="R3940" i="5"/>
  <c r="R3941" i="5"/>
  <c r="R3942" i="5"/>
  <c r="R3943" i="5"/>
  <c r="R3944" i="5"/>
  <c r="R3945" i="5"/>
  <c r="R3946" i="5"/>
  <c r="R3947" i="5"/>
  <c r="R3948" i="5"/>
  <c r="R3949" i="5"/>
  <c r="R3950" i="5"/>
  <c r="R3951" i="5"/>
  <c r="R3952" i="5"/>
  <c r="R3953" i="5"/>
  <c r="R3954" i="5"/>
  <c r="R3955" i="5"/>
  <c r="R3956" i="5"/>
  <c r="R3957" i="5"/>
  <c r="R3958" i="5"/>
  <c r="R3959" i="5"/>
  <c r="R3960" i="5"/>
  <c r="R3961" i="5"/>
  <c r="R3962" i="5"/>
  <c r="R3963" i="5"/>
  <c r="R3964" i="5"/>
  <c r="R3965" i="5"/>
  <c r="R3966" i="5"/>
  <c r="R3967" i="5"/>
  <c r="R3968" i="5"/>
  <c r="R3969" i="5"/>
  <c r="R3970" i="5"/>
  <c r="R3971" i="5"/>
  <c r="R3972" i="5"/>
  <c r="R3973" i="5"/>
  <c r="R3974" i="5"/>
  <c r="R3975" i="5"/>
  <c r="R3976" i="5"/>
  <c r="R3977" i="5"/>
  <c r="R3978" i="5"/>
  <c r="R3979" i="5"/>
  <c r="R3980" i="5"/>
  <c r="R3981" i="5"/>
  <c r="R3982" i="5"/>
  <c r="R3983" i="5"/>
  <c r="R3984" i="5"/>
  <c r="R3985" i="5"/>
  <c r="R3986" i="5"/>
  <c r="R3987" i="5"/>
  <c r="R3988" i="5"/>
  <c r="R3989" i="5"/>
  <c r="R3990" i="5"/>
  <c r="R3991" i="5"/>
  <c r="R3992" i="5"/>
  <c r="R3993" i="5"/>
  <c r="R3994" i="5"/>
  <c r="R3995" i="5"/>
  <c r="R3996" i="5"/>
  <c r="R3997" i="5"/>
  <c r="R3998" i="5"/>
  <c r="R3999" i="5"/>
  <c r="R4000" i="5"/>
  <c r="R4001" i="5"/>
  <c r="R4002" i="5"/>
  <c r="R4003" i="5"/>
  <c r="R4004" i="5"/>
  <c r="R4005" i="5"/>
  <c r="R4006" i="5"/>
  <c r="R4007" i="5"/>
  <c r="R4008" i="5"/>
  <c r="R4009" i="5"/>
  <c r="R4010" i="5"/>
  <c r="R4011" i="5"/>
  <c r="R4012" i="5"/>
  <c r="R4013" i="5"/>
  <c r="R4014" i="5"/>
  <c r="R4015" i="5"/>
  <c r="R4016" i="5"/>
  <c r="R4017" i="5"/>
  <c r="R4018" i="5"/>
  <c r="R4019" i="5"/>
  <c r="R4020" i="5"/>
  <c r="R4021" i="5"/>
  <c r="R4022" i="5"/>
  <c r="R4023" i="5"/>
  <c r="R4024" i="5"/>
  <c r="R4025" i="5"/>
  <c r="R4026" i="5"/>
  <c r="R4027" i="5"/>
  <c r="R4028" i="5"/>
  <c r="R4029" i="5"/>
  <c r="R4030" i="5"/>
  <c r="R4031" i="5"/>
  <c r="R4032" i="5"/>
  <c r="R4033" i="5"/>
  <c r="R4034" i="5"/>
  <c r="R4035" i="5"/>
  <c r="R4036" i="5"/>
  <c r="R4037" i="5"/>
  <c r="R4038" i="5"/>
  <c r="R4039" i="5"/>
  <c r="R4040" i="5"/>
  <c r="R4041" i="5"/>
  <c r="R4042" i="5"/>
  <c r="R4043" i="5"/>
  <c r="R4044" i="5"/>
  <c r="R4045" i="5"/>
  <c r="R4046" i="5"/>
  <c r="R4047" i="5"/>
  <c r="R4048" i="5"/>
  <c r="R4049" i="5"/>
  <c r="R4050" i="5"/>
  <c r="R4051" i="5"/>
  <c r="R4052" i="5"/>
  <c r="R4053" i="5"/>
  <c r="R4054" i="5"/>
  <c r="R4055" i="5"/>
  <c r="R4056" i="5"/>
  <c r="R4057" i="5"/>
  <c r="R4058" i="5"/>
  <c r="R4059" i="5"/>
  <c r="R4060" i="5"/>
  <c r="R4061" i="5"/>
  <c r="R4062" i="5"/>
  <c r="R4063" i="5"/>
  <c r="R4064" i="5"/>
  <c r="R4065" i="5"/>
  <c r="R4066" i="5"/>
  <c r="R4067" i="5"/>
  <c r="R4068" i="5"/>
  <c r="R4069" i="5"/>
  <c r="R4070" i="5"/>
  <c r="R4071" i="5"/>
  <c r="R4072" i="5"/>
  <c r="R4073" i="5"/>
  <c r="R4074" i="5"/>
  <c r="R4075" i="5"/>
  <c r="R4076" i="5"/>
  <c r="R4077" i="5"/>
  <c r="R4078" i="5"/>
  <c r="R4079" i="5"/>
  <c r="R4080" i="5"/>
  <c r="R4081" i="5"/>
  <c r="R4082" i="5"/>
  <c r="R4083" i="5"/>
  <c r="R4084" i="5"/>
  <c r="R4085" i="5"/>
  <c r="R4086" i="5"/>
  <c r="R4087" i="5"/>
  <c r="R4088" i="5"/>
  <c r="R4089" i="5"/>
  <c r="R4090" i="5"/>
  <c r="R4091" i="5"/>
  <c r="R4092" i="5"/>
  <c r="R4093" i="5"/>
  <c r="R4094" i="5"/>
  <c r="R4095" i="5"/>
  <c r="R4096" i="5"/>
  <c r="R4097" i="5"/>
  <c r="R4098" i="5"/>
  <c r="R4099" i="5"/>
  <c r="R4100" i="5"/>
  <c r="R4101" i="5"/>
  <c r="R4102" i="5"/>
  <c r="R4103" i="5"/>
  <c r="R4104" i="5"/>
  <c r="R4105" i="5"/>
  <c r="R4106" i="5"/>
  <c r="R4107" i="5"/>
  <c r="R4108" i="5"/>
  <c r="R4109" i="5"/>
  <c r="R4110" i="5"/>
  <c r="R4111" i="5"/>
  <c r="R4112" i="5"/>
  <c r="R4113" i="5"/>
  <c r="R4114" i="5"/>
  <c r="R4115" i="5"/>
  <c r="R4116" i="5"/>
  <c r="R4117" i="5"/>
  <c r="R4118" i="5"/>
  <c r="R4119" i="5"/>
  <c r="R4120" i="5"/>
  <c r="R4121" i="5"/>
  <c r="R4122" i="5"/>
  <c r="R4123" i="5"/>
  <c r="R4124" i="5"/>
  <c r="R4125" i="5"/>
  <c r="R4126" i="5"/>
  <c r="R4127" i="5"/>
  <c r="R4128" i="5"/>
  <c r="R4129" i="5"/>
  <c r="R4130" i="5"/>
  <c r="R4131" i="5"/>
  <c r="R4132" i="5"/>
  <c r="R4133" i="5"/>
  <c r="R4134" i="5"/>
  <c r="R4135" i="5"/>
  <c r="R4136" i="5"/>
  <c r="R4137" i="5"/>
  <c r="R4138" i="5"/>
  <c r="R4139" i="5"/>
  <c r="R4140" i="5"/>
  <c r="R4141" i="5"/>
  <c r="R4142" i="5"/>
  <c r="R4143" i="5"/>
  <c r="R4144" i="5"/>
  <c r="R4145" i="5"/>
  <c r="R4146" i="5"/>
  <c r="R4147" i="5"/>
  <c r="R4148" i="5"/>
  <c r="R4149" i="5"/>
  <c r="R4150" i="5"/>
  <c r="R4151" i="5"/>
  <c r="R4152" i="5"/>
  <c r="R4153" i="5"/>
  <c r="R4154" i="5"/>
  <c r="R4155" i="5"/>
  <c r="R4156" i="5"/>
  <c r="R4157" i="5"/>
  <c r="R4158" i="5"/>
  <c r="R4159" i="5"/>
  <c r="R4160" i="5"/>
  <c r="R4161" i="5"/>
  <c r="R4162" i="5"/>
  <c r="R4163" i="5"/>
  <c r="R4164" i="5"/>
  <c r="R4165" i="5"/>
  <c r="R4166" i="5"/>
  <c r="R4167" i="5"/>
  <c r="R4168" i="5"/>
  <c r="R4169" i="5"/>
  <c r="R4170" i="5"/>
  <c r="R4171" i="5"/>
  <c r="R4172" i="5"/>
  <c r="R4173" i="5"/>
  <c r="R4174" i="5"/>
  <c r="R4175" i="5"/>
  <c r="R4176" i="5"/>
  <c r="R4177" i="5"/>
  <c r="R4178" i="5"/>
  <c r="R4179" i="5"/>
  <c r="R4180" i="5"/>
  <c r="R4181" i="5"/>
  <c r="R4182" i="5"/>
  <c r="R4183" i="5"/>
  <c r="R4184" i="5"/>
  <c r="R4185" i="5"/>
  <c r="R4186" i="5"/>
  <c r="R4187" i="5"/>
  <c r="R4188" i="5"/>
  <c r="R4189" i="5"/>
  <c r="R4190" i="5"/>
  <c r="R4191" i="5"/>
  <c r="R4192" i="5"/>
  <c r="R4193" i="5"/>
  <c r="R4194" i="5"/>
  <c r="R4195" i="5"/>
  <c r="R4196" i="5"/>
  <c r="R4197" i="5"/>
  <c r="R4198" i="5"/>
  <c r="R4199" i="5"/>
  <c r="R4200" i="5"/>
  <c r="R4201" i="5"/>
  <c r="R4202" i="5"/>
  <c r="R4203" i="5"/>
  <c r="R4204" i="5"/>
  <c r="R4205" i="5"/>
  <c r="R4206" i="5"/>
  <c r="R4207" i="5"/>
  <c r="R4208" i="5"/>
  <c r="R4209" i="5"/>
  <c r="R4210" i="5"/>
  <c r="R4211" i="5"/>
  <c r="R4212" i="5"/>
  <c r="R4213" i="5"/>
  <c r="R4214" i="5"/>
  <c r="R4215" i="5"/>
  <c r="R4216" i="5"/>
  <c r="R4217" i="5"/>
  <c r="R4218" i="5"/>
  <c r="R4219" i="5"/>
  <c r="R4220" i="5"/>
  <c r="R4221" i="5"/>
  <c r="R4222" i="5"/>
  <c r="R4223" i="5"/>
  <c r="R4224" i="5"/>
  <c r="R4225" i="5"/>
  <c r="R4226" i="5"/>
  <c r="R4227" i="5"/>
  <c r="R4228" i="5"/>
  <c r="R4229" i="5"/>
  <c r="R4230" i="5"/>
  <c r="R4231" i="5"/>
  <c r="R4232" i="5"/>
  <c r="R4233" i="5"/>
  <c r="R4234" i="5"/>
  <c r="R4235" i="5"/>
  <c r="R4236" i="5"/>
  <c r="R4237" i="5"/>
  <c r="R4238" i="5"/>
  <c r="R4239" i="5"/>
  <c r="R4240" i="5"/>
  <c r="R4241" i="5"/>
  <c r="R4242" i="5"/>
  <c r="R4243" i="5"/>
  <c r="R4244" i="5"/>
  <c r="R4245" i="5"/>
  <c r="R4246" i="5"/>
  <c r="R4247" i="5"/>
  <c r="R4248" i="5"/>
  <c r="R4249" i="5"/>
  <c r="R4250" i="5"/>
  <c r="R4251" i="5"/>
  <c r="R4252" i="5"/>
  <c r="R4253" i="5"/>
  <c r="R4254" i="5"/>
  <c r="R4255" i="5"/>
  <c r="R4256" i="5"/>
  <c r="R4257" i="5"/>
  <c r="R4258" i="5"/>
  <c r="R4259" i="5"/>
  <c r="R4260" i="5"/>
  <c r="R4261" i="5"/>
  <c r="R4262" i="5"/>
  <c r="R4263" i="5"/>
  <c r="R4264" i="5"/>
  <c r="R4265" i="5"/>
  <c r="R4266" i="5"/>
  <c r="R4267" i="5"/>
  <c r="R4268" i="5"/>
  <c r="R4269" i="5"/>
  <c r="R4270" i="5"/>
  <c r="R4271" i="5"/>
  <c r="R4272" i="5"/>
  <c r="R4273" i="5"/>
  <c r="R4274" i="5"/>
  <c r="R4275" i="5"/>
  <c r="R4276" i="5"/>
  <c r="R4277" i="5"/>
  <c r="R4278" i="5"/>
  <c r="R4279" i="5"/>
  <c r="R4280" i="5"/>
  <c r="R4281" i="5"/>
  <c r="R4282" i="5"/>
  <c r="R4283" i="5"/>
  <c r="R4284" i="5"/>
  <c r="R4285" i="5"/>
  <c r="R4286" i="5"/>
  <c r="R4287" i="5"/>
  <c r="R4288" i="5"/>
  <c r="R4289" i="5"/>
  <c r="R4290" i="5"/>
  <c r="R4291" i="5"/>
  <c r="R4292" i="5"/>
  <c r="R4293" i="5"/>
  <c r="R4294" i="5"/>
  <c r="R4295" i="5"/>
  <c r="R4296" i="5"/>
  <c r="R4297" i="5"/>
  <c r="R4298" i="5"/>
  <c r="R4299" i="5"/>
  <c r="R4300" i="5"/>
  <c r="R4301" i="5"/>
  <c r="R4302" i="5"/>
  <c r="R4303" i="5"/>
  <c r="R4304" i="5"/>
  <c r="R4305" i="5"/>
  <c r="R4306" i="5"/>
  <c r="R4307" i="5"/>
  <c r="R4308" i="5"/>
  <c r="R4309" i="5"/>
  <c r="R4310" i="5"/>
  <c r="R4311" i="5"/>
  <c r="R4312" i="5"/>
  <c r="R4313" i="5"/>
  <c r="R4314" i="5"/>
  <c r="R4315" i="5"/>
  <c r="R4316" i="5"/>
  <c r="R4317" i="5"/>
  <c r="R4318" i="5"/>
  <c r="R4319" i="5"/>
  <c r="R4320" i="5"/>
  <c r="R4321" i="5"/>
  <c r="R4322" i="5"/>
  <c r="R4323" i="5"/>
  <c r="R4324" i="5"/>
  <c r="R4325" i="5"/>
  <c r="R4326" i="5"/>
  <c r="R4327" i="5"/>
  <c r="R4328" i="5"/>
  <c r="R4329" i="5"/>
  <c r="R4330" i="5"/>
  <c r="R4331" i="5"/>
  <c r="R4332" i="5"/>
  <c r="R4333" i="5"/>
  <c r="R4334" i="5"/>
  <c r="R4335" i="5"/>
  <c r="R4336" i="5"/>
  <c r="R4337" i="5"/>
  <c r="R4338" i="5"/>
  <c r="R4339" i="5"/>
  <c r="R4340" i="5"/>
  <c r="R4341" i="5"/>
  <c r="R4342" i="5"/>
  <c r="R4343" i="5"/>
  <c r="R4344" i="5"/>
  <c r="R4345" i="5"/>
  <c r="R4346" i="5"/>
  <c r="R4347" i="5"/>
  <c r="R4348" i="5"/>
  <c r="R4349" i="5"/>
  <c r="R4350" i="5"/>
  <c r="R4351" i="5"/>
  <c r="R4352" i="5"/>
  <c r="R4353" i="5"/>
  <c r="R4354" i="5"/>
  <c r="R4355" i="5"/>
  <c r="R4356" i="5"/>
  <c r="R4357" i="5"/>
  <c r="R4358" i="5"/>
  <c r="R4359" i="5"/>
  <c r="R4360" i="5"/>
  <c r="R4361" i="5"/>
  <c r="R4362" i="5"/>
  <c r="R4363" i="5"/>
  <c r="R4364" i="5"/>
  <c r="R4365" i="5"/>
  <c r="R4366" i="5"/>
  <c r="R4367" i="5"/>
  <c r="R4368" i="5"/>
  <c r="R4369" i="5"/>
  <c r="R4370" i="5"/>
  <c r="R4371" i="5"/>
  <c r="R4372" i="5"/>
  <c r="R4373" i="5"/>
  <c r="R4374" i="5"/>
  <c r="R4375" i="5"/>
  <c r="R4376" i="5"/>
  <c r="R4377" i="5"/>
  <c r="R4378" i="5"/>
  <c r="R4379" i="5"/>
  <c r="R4380" i="5"/>
  <c r="R4381" i="5"/>
  <c r="R4382" i="5"/>
  <c r="R4383" i="5"/>
  <c r="R4384" i="5"/>
  <c r="R4385" i="5"/>
  <c r="R4386" i="5"/>
  <c r="R4387" i="5"/>
  <c r="R4388" i="5"/>
  <c r="R4389" i="5"/>
  <c r="R4390" i="5"/>
  <c r="R4391" i="5"/>
  <c r="R4392" i="5"/>
  <c r="R4393" i="5"/>
  <c r="R4394" i="5"/>
  <c r="R4395" i="5"/>
  <c r="R4396" i="5"/>
  <c r="R4397" i="5"/>
  <c r="R4398" i="5"/>
  <c r="R4399" i="5"/>
  <c r="R4400" i="5"/>
  <c r="R4401" i="5"/>
  <c r="R4402" i="5"/>
  <c r="R4403" i="5"/>
  <c r="R4404" i="5"/>
  <c r="R4405" i="5"/>
  <c r="R4406" i="5"/>
  <c r="R4407" i="5"/>
  <c r="R4408" i="5"/>
  <c r="R4409" i="5"/>
  <c r="R4410" i="5"/>
  <c r="R4411" i="5"/>
  <c r="R4412" i="5"/>
  <c r="R4413" i="5"/>
  <c r="R4414" i="5"/>
  <c r="R4415" i="5"/>
  <c r="R4416" i="5"/>
  <c r="R4417" i="5"/>
  <c r="R4418" i="5"/>
  <c r="R4419" i="5"/>
  <c r="R4420" i="5"/>
  <c r="R4421" i="5"/>
  <c r="R4422" i="5"/>
  <c r="R4423" i="5"/>
  <c r="R4424" i="5"/>
  <c r="R4425" i="5"/>
  <c r="R4426" i="5"/>
  <c r="R4427" i="5"/>
  <c r="R4428" i="5"/>
  <c r="R4429" i="5"/>
  <c r="R4430" i="5"/>
  <c r="R4431" i="5"/>
  <c r="R4432" i="5"/>
  <c r="R4433" i="5"/>
  <c r="R4434" i="5"/>
  <c r="R4435" i="5"/>
  <c r="R4436" i="5"/>
  <c r="R4437" i="5"/>
  <c r="R4438" i="5"/>
  <c r="R4439" i="5"/>
  <c r="R4440" i="5"/>
  <c r="R4441" i="5"/>
  <c r="R4442" i="5"/>
  <c r="R4443" i="5"/>
  <c r="R4444" i="5"/>
  <c r="R4445" i="5"/>
  <c r="R4446" i="5"/>
  <c r="R4447" i="5"/>
  <c r="R4448" i="5"/>
  <c r="R4449" i="5"/>
  <c r="R4450" i="5"/>
  <c r="R4451" i="5"/>
  <c r="R4452" i="5"/>
  <c r="R4453" i="5"/>
  <c r="R4454" i="5"/>
  <c r="R4455" i="5"/>
  <c r="R4456" i="5"/>
  <c r="R4457" i="5"/>
  <c r="R4458" i="5"/>
  <c r="R4459" i="5"/>
  <c r="R4460" i="5"/>
  <c r="R4461" i="5"/>
  <c r="R4462" i="5"/>
  <c r="R4463" i="5"/>
  <c r="R4464" i="5"/>
  <c r="R4465" i="5"/>
  <c r="R4466" i="5"/>
  <c r="R4467" i="5"/>
  <c r="R4468" i="5"/>
  <c r="R4469" i="5"/>
  <c r="R4470" i="5"/>
  <c r="R4471" i="5"/>
  <c r="R4472" i="5"/>
  <c r="R4473" i="5"/>
  <c r="R4474" i="5"/>
  <c r="R4475" i="5"/>
  <c r="R4476" i="5"/>
  <c r="R4477" i="5"/>
  <c r="R4478" i="5"/>
  <c r="R4479" i="5"/>
  <c r="R4480" i="5"/>
  <c r="R4481" i="5"/>
  <c r="R4482" i="5"/>
  <c r="R4483" i="5"/>
  <c r="R4484" i="5"/>
  <c r="R4485" i="5"/>
  <c r="R4486" i="5"/>
  <c r="R4487" i="5"/>
  <c r="R4488" i="5"/>
  <c r="R4489" i="5"/>
  <c r="R4490" i="5"/>
  <c r="R4491" i="5"/>
  <c r="R4492" i="5"/>
  <c r="R4493" i="5"/>
  <c r="R4494" i="5"/>
  <c r="R4495" i="5"/>
  <c r="R4496" i="5"/>
  <c r="R4497" i="5"/>
  <c r="R4498" i="5"/>
  <c r="R4499" i="5"/>
  <c r="R4500" i="5"/>
  <c r="R4501" i="5"/>
  <c r="R4502" i="5"/>
  <c r="R4503" i="5"/>
  <c r="R4504" i="5"/>
  <c r="R4505" i="5"/>
  <c r="R4506" i="5"/>
  <c r="R4507" i="5"/>
  <c r="R4508" i="5"/>
  <c r="R4509" i="5"/>
  <c r="R4510" i="5"/>
  <c r="R4511" i="5"/>
  <c r="R4512" i="5"/>
  <c r="R4513" i="5"/>
  <c r="R4514" i="5"/>
  <c r="R4515" i="5"/>
  <c r="R4516" i="5"/>
  <c r="R4517" i="5"/>
  <c r="R4518" i="5"/>
  <c r="R4519" i="5"/>
  <c r="R4520" i="5"/>
  <c r="R4521" i="5"/>
  <c r="R4522" i="5"/>
  <c r="R4523" i="5"/>
  <c r="R4524" i="5"/>
  <c r="R4525" i="5"/>
  <c r="R4526" i="5"/>
  <c r="R4527" i="5"/>
  <c r="R4528" i="5"/>
  <c r="R4529" i="5"/>
  <c r="R4530" i="5"/>
  <c r="R4531" i="5"/>
  <c r="R4532" i="5"/>
  <c r="R4533" i="5"/>
  <c r="R4534" i="5"/>
  <c r="R4535" i="5"/>
  <c r="R4536" i="5"/>
  <c r="R4537" i="5"/>
  <c r="R4538" i="5"/>
  <c r="R4539" i="5"/>
  <c r="R4540" i="5"/>
  <c r="R4541" i="5"/>
  <c r="R4542" i="5"/>
  <c r="R4543" i="5"/>
  <c r="R4544" i="5"/>
  <c r="R4545" i="5"/>
  <c r="R4546" i="5"/>
  <c r="R4547" i="5"/>
  <c r="R4548" i="5"/>
  <c r="R4549" i="5"/>
  <c r="R4550" i="5"/>
  <c r="R4551" i="5"/>
  <c r="R4552" i="5"/>
  <c r="R4553" i="5"/>
  <c r="R4554" i="5"/>
  <c r="R4555" i="5"/>
  <c r="R4556" i="5"/>
  <c r="R4557" i="5"/>
  <c r="R4558" i="5"/>
  <c r="R4559" i="5"/>
  <c r="R4560" i="5"/>
  <c r="R4561" i="5"/>
  <c r="R4562" i="5"/>
  <c r="R4563" i="5"/>
  <c r="R4564" i="5"/>
  <c r="R4565" i="5"/>
  <c r="R4566" i="5"/>
  <c r="R4567" i="5"/>
  <c r="R4568" i="5"/>
  <c r="R4569" i="5"/>
  <c r="R4570" i="5"/>
  <c r="R4571" i="5"/>
  <c r="R4572" i="5"/>
  <c r="R4573" i="5"/>
  <c r="R4574" i="5"/>
  <c r="R4575" i="5"/>
  <c r="R4576" i="5"/>
  <c r="R4577" i="5"/>
  <c r="R4578" i="5"/>
  <c r="R4579" i="5"/>
  <c r="R4580" i="5"/>
  <c r="R4581" i="5"/>
  <c r="R4582" i="5"/>
  <c r="R4583" i="5"/>
  <c r="R4584" i="5"/>
  <c r="R4585" i="5"/>
  <c r="R4586" i="5"/>
  <c r="R4587" i="5"/>
  <c r="R4588" i="5"/>
  <c r="R4589" i="5"/>
  <c r="R4590" i="5"/>
  <c r="R4591" i="5"/>
  <c r="R4592" i="5"/>
  <c r="R4593" i="5"/>
  <c r="R4594" i="5"/>
  <c r="R4595" i="5"/>
  <c r="R4596" i="5"/>
  <c r="R4597" i="5"/>
  <c r="R4598" i="5"/>
  <c r="R4599" i="5"/>
  <c r="R4600" i="5"/>
  <c r="R4601" i="5"/>
  <c r="R4602" i="5"/>
  <c r="R4603" i="5"/>
  <c r="R4604" i="5"/>
  <c r="R4605" i="5"/>
  <c r="R4606" i="5"/>
  <c r="R4607" i="5"/>
  <c r="R4608" i="5"/>
  <c r="R4609" i="5"/>
  <c r="R4610" i="5"/>
  <c r="R4611" i="5"/>
  <c r="R4612" i="5"/>
  <c r="R4613" i="5"/>
  <c r="R4614" i="5"/>
  <c r="R4615" i="5"/>
  <c r="R4616" i="5"/>
  <c r="R4617" i="5"/>
  <c r="R4618" i="5"/>
  <c r="R4619" i="5"/>
  <c r="R4620" i="5"/>
  <c r="R4621" i="5"/>
  <c r="R4622" i="5"/>
  <c r="R4623" i="5"/>
  <c r="R4624" i="5"/>
  <c r="R4625" i="5"/>
  <c r="R4626" i="5"/>
  <c r="R4627" i="5"/>
  <c r="R4628" i="5"/>
  <c r="R4629" i="5"/>
  <c r="R4630" i="5"/>
  <c r="R4631" i="5"/>
  <c r="R4632" i="5"/>
  <c r="R4633" i="5"/>
  <c r="R4634" i="5"/>
  <c r="R4635" i="5"/>
  <c r="R4636" i="5"/>
  <c r="R4637" i="5"/>
  <c r="R4638" i="5"/>
  <c r="R4639" i="5"/>
  <c r="R4640" i="5"/>
  <c r="R4641" i="5"/>
  <c r="R4642" i="5"/>
  <c r="R4643" i="5"/>
  <c r="R4644" i="5"/>
  <c r="R4645" i="5"/>
  <c r="R4646" i="5"/>
  <c r="R4647" i="5"/>
  <c r="R4648" i="5"/>
  <c r="R4649" i="5"/>
  <c r="R4650" i="5"/>
  <c r="R4651" i="5"/>
  <c r="R4652" i="5"/>
  <c r="R4653" i="5"/>
  <c r="R4654" i="5"/>
  <c r="R4655" i="5"/>
  <c r="R4656" i="5"/>
  <c r="R4657" i="5"/>
  <c r="R4658" i="5"/>
  <c r="R4659" i="5"/>
  <c r="R4660" i="5"/>
  <c r="R4661" i="5"/>
  <c r="R4662" i="5"/>
  <c r="R4663" i="5"/>
  <c r="R4664" i="5"/>
  <c r="R4665" i="5"/>
  <c r="R4666" i="5"/>
  <c r="R4667" i="5"/>
  <c r="R4668" i="5"/>
  <c r="R4669" i="5"/>
  <c r="R4670" i="5"/>
  <c r="R4671" i="5"/>
  <c r="R4672" i="5"/>
  <c r="R4673" i="5"/>
  <c r="R4674" i="5"/>
  <c r="R4675" i="5"/>
  <c r="R4676" i="5"/>
  <c r="R4677" i="5"/>
  <c r="R4678" i="5"/>
  <c r="R4679" i="5"/>
  <c r="R4680" i="5"/>
  <c r="R4681" i="5"/>
  <c r="R4682" i="5"/>
  <c r="R4683" i="5"/>
  <c r="R4684" i="5"/>
  <c r="R4685" i="5"/>
  <c r="R4686" i="5"/>
  <c r="R4687" i="5"/>
  <c r="R4688" i="5"/>
  <c r="R4689" i="5"/>
  <c r="R4690" i="5"/>
  <c r="R4691" i="5"/>
  <c r="R4692" i="5"/>
  <c r="R4693" i="5"/>
  <c r="R4694" i="5"/>
  <c r="R4695" i="5"/>
  <c r="R4696" i="5"/>
  <c r="R4697" i="5"/>
  <c r="R4698" i="5"/>
  <c r="R4699" i="5"/>
  <c r="R4700" i="5"/>
  <c r="R4701" i="5"/>
  <c r="R4702" i="5"/>
  <c r="R4703" i="5"/>
  <c r="R4704" i="5"/>
  <c r="R4705" i="5"/>
  <c r="R4706" i="5"/>
  <c r="R4707" i="5"/>
  <c r="R4708" i="5"/>
  <c r="R4709" i="5"/>
  <c r="R4710" i="5"/>
  <c r="R4711" i="5"/>
  <c r="R4712" i="5"/>
  <c r="R4713" i="5"/>
  <c r="R4714" i="5"/>
  <c r="R4715" i="5"/>
  <c r="R4716" i="5"/>
  <c r="R4717" i="5"/>
  <c r="R4718" i="5"/>
  <c r="R4719" i="5"/>
  <c r="R4720" i="5"/>
  <c r="R4721" i="5"/>
  <c r="R4722" i="5"/>
  <c r="R4723" i="5"/>
  <c r="R4724" i="5"/>
  <c r="R4725" i="5"/>
  <c r="R4726" i="5"/>
  <c r="R4727" i="5"/>
  <c r="R4728" i="5"/>
  <c r="R4729" i="5"/>
  <c r="R4730" i="5"/>
  <c r="R4731" i="5"/>
  <c r="R4732" i="5"/>
  <c r="R4733" i="5"/>
  <c r="R4734" i="5"/>
  <c r="R4735" i="5"/>
  <c r="R4736" i="5"/>
  <c r="R4737" i="5"/>
  <c r="R4738" i="5"/>
  <c r="R4739" i="5"/>
  <c r="R4740" i="5"/>
  <c r="R4741" i="5"/>
  <c r="R4742" i="5"/>
  <c r="R4743" i="5"/>
  <c r="R4744" i="5"/>
  <c r="R4745" i="5"/>
  <c r="R4746" i="5"/>
  <c r="R4747" i="5"/>
  <c r="R4748" i="5"/>
  <c r="R4749" i="5"/>
  <c r="R4750" i="5"/>
  <c r="R4751" i="5"/>
  <c r="R4752" i="5"/>
  <c r="R4753" i="5"/>
  <c r="R4754" i="5"/>
  <c r="R4755" i="5"/>
  <c r="R4756" i="5"/>
  <c r="R4757" i="5"/>
  <c r="R4758" i="5"/>
  <c r="R4759" i="5"/>
  <c r="R4760" i="5"/>
  <c r="R4761" i="5"/>
  <c r="R4762" i="5"/>
  <c r="R4763" i="5"/>
  <c r="R4764" i="5"/>
  <c r="R4765" i="5"/>
  <c r="R4766" i="5"/>
  <c r="R4767" i="5"/>
  <c r="R4768" i="5"/>
  <c r="R4769" i="5"/>
  <c r="R4770" i="5"/>
  <c r="R4771" i="5"/>
  <c r="R4772" i="5"/>
  <c r="Q4773" i="5"/>
  <c r="S1" i="4"/>
  <c r="E6847" i="4"/>
  <c r="F6847" i="4" s="1"/>
  <c r="G6847" i="4" s="1"/>
  <c r="E6848" i="4"/>
  <c r="F6848" i="4" s="1"/>
  <c r="G6848" i="4" s="1"/>
  <c r="E6849" i="4"/>
  <c r="F6849" i="4" s="1"/>
  <c r="G6849" i="4" s="1"/>
  <c r="E6850" i="4"/>
  <c r="F6850" i="4" s="1"/>
  <c r="G6850" i="4" s="1"/>
  <c r="E6851" i="4"/>
  <c r="F6851" i="4" s="1"/>
  <c r="G6851" i="4" s="1"/>
  <c r="E6852" i="4"/>
  <c r="F6852" i="4" s="1"/>
  <c r="G6852" i="4" s="1"/>
  <c r="E6853" i="4"/>
  <c r="F6853" i="4" s="1"/>
  <c r="G6853" i="4" s="1"/>
  <c r="E6854" i="4"/>
  <c r="F6854" i="4" s="1"/>
  <c r="G6854" i="4" s="1"/>
  <c r="E6855" i="4"/>
  <c r="F6855" i="4" s="1"/>
  <c r="G6855" i="4" s="1"/>
  <c r="E6856" i="4"/>
  <c r="F6856" i="4" s="1"/>
  <c r="G6856" i="4" s="1"/>
  <c r="E6857" i="4"/>
  <c r="F6857" i="4" s="1"/>
  <c r="G6857" i="4" s="1"/>
  <c r="E6858" i="4"/>
  <c r="F6858" i="4" s="1"/>
  <c r="G6858" i="4" s="1"/>
  <c r="E6859" i="4"/>
  <c r="F6859" i="4" s="1"/>
  <c r="G6859" i="4" s="1"/>
  <c r="E6860" i="4"/>
  <c r="F6860" i="4" s="1"/>
  <c r="G6860" i="4" s="1"/>
  <c r="E6861" i="4"/>
  <c r="F6861" i="4" s="1"/>
  <c r="G6861" i="4" s="1"/>
  <c r="E6862" i="4"/>
  <c r="F6862" i="4" s="1"/>
  <c r="G6862" i="4" s="1"/>
  <c r="E6863" i="4"/>
  <c r="F6863" i="4" s="1"/>
  <c r="G6863" i="4" s="1"/>
  <c r="E6864" i="4"/>
  <c r="F6864" i="4" s="1"/>
  <c r="G6864" i="4" s="1"/>
  <c r="E6865" i="4"/>
  <c r="F6865" i="4" s="1"/>
  <c r="G6865" i="4" s="1"/>
  <c r="E6866" i="4"/>
  <c r="F6866" i="4" s="1"/>
  <c r="G6866" i="4" s="1"/>
  <c r="E6867" i="4"/>
  <c r="F6867" i="4" s="1"/>
  <c r="G6867" i="4" s="1"/>
  <c r="E6868" i="4"/>
  <c r="F6868" i="4" s="1"/>
  <c r="G6868" i="4" s="1"/>
  <c r="E6869" i="4"/>
  <c r="F6869" i="4" s="1"/>
  <c r="G6869" i="4" s="1"/>
  <c r="E6870" i="4"/>
  <c r="F6870" i="4" s="1"/>
  <c r="G6870" i="4" s="1"/>
  <c r="E6871" i="4"/>
  <c r="F6871" i="4" s="1"/>
  <c r="G6871" i="4" s="1"/>
  <c r="E6872" i="4"/>
  <c r="F6872" i="4" s="1"/>
  <c r="G6872" i="4" s="1"/>
  <c r="E6873" i="4"/>
  <c r="F6873" i="4" s="1"/>
  <c r="G6873" i="4" s="1"/>
  <c r="E6874" i="4"/>
  <c r="F6874" i="4" s="1"/>
  <c r="G6874" i="4" s="1"/>
  <c r="E6875" i="4"/>
  <c r="F6875" i="4" s="1"/>
  <c r="G6875" i="4" s="1"/>
  <c r="E6876" i="4"/>
  <c r="F6876" i="4" s="1"/>
  <c r="G6876" i="4" s="1"/>
  <c r="E6877" i="4"/>
  <c r="F6877" i="4" s="1"/>
  <c r="G6877" i="4" s="1"/>
  <c r="E6878" i="4"/>
  <c r="F6878" i="4" s="1"/>
  <c r="G6878" i="4" s="1"/>
  <c r="E6879" i="4"/>
  <c r="F6879" i="4" s="1"/>
  <c r="G6879" i="4" s="1"/>
  <c r="E6880" i="4"/>
  <c r="F6880" i="4" s="1"/>
  <c r="G6880" i="4" s="1"/>
  <c r="E6881" i="4"/>
  <c r="F6881" i="4" s="1"/>
  <c r="G6881" i="4" s="1"/>
  <c r="E6882" i="4"/>
  <c r="F6882" i="4" s="1"/>
  <c r="G6882" i="4" s="1"/>
  <c r="E6883" i="4"/>
  <c r="F6883" i="4" s="1"/>
  <c r="G6883" i="4" s="1"/>
  <c r="E6884" i="4"/>
  <c r="F6884" i="4" s="1"/>
  <c r="G6884" i="4" s="1"/>
  <c r="E6885" i="4"/>
  <c r="F6885" i="4" s="1"/>
  <c r="G6885" i="4" s="1"/>
  <c r="E6886" i="4"/>
  <c r="F6886" i="4" s="1"/>
  <c r="G6886" i="4" s="1"/>
  <c r="E6887" i="4"/>
  <c r="F6887" i="4" s="1"/>
  <c r="G6887" i="4" s="1"/>
  <c r="E6888" i="4"/>
  <c r="F6888" i="4" s="1"/>
  <c r="G6888" i="4" s="1"/>
  <c r="E6889" i="4"/>
  <c r="F6889" i="4" s="1"/>
  <c r="G6889" i="4" s="1"/>
  <c r="E6890" i="4"/>
  <c r="F6890" i="4" s="1"/>
  <c r="G6890" i="4" s="1"/>
  <c r="E6891" i="4"/>
  <c r="F6891" i="4" s="1"/>
  <c r="G6891" i="4" s="1"/>
  <c r="E6892" i="4"/>
  <c r="F6892" i="4" s="1"/>
  <c r="G6892" i="4" s="1"/>
  <c r="E6893" i="4"/>
  <c r="F6893" i="4" s="1"/>
  <c r="G6893" i="4" s="1"/>
  <c r="E6894" i="4"/>
  <c r="F6894" i="4" s="1"/>
  <c r="G6894" i="4" s="1"/>
  <c r="E6895" i="4"/>
  <c r="F6895" i="4" s="1"/>
  <c r="G6895" i="4" s="1"/>
  <c r="E6896" i="4"/>
  <c r="F6896" i="4" s="1"/>
  <c r="G6896" i="4" s="1"/>
  <c r="E6897" i="4"/>
  <c r="F6897" i="4" s="1"/>
  <c r="G6897" i="4" s="1"/>
  <c r="E6898" i="4"/>
  <c r="F6898" i="4" s="1"/>
  <c r="G6898" i="4" s="1"/>
  <c r="E6899" i="4"/>
  <c r="F6899" i="4" s="1"/>
  <c r="G6899" i="4" s="1"/>
  <c r="E6900" i="4"/>
  <c r="F6900" i="4" s="1"/>
  <c r="G6900" i="4" s="1"/>
  <c r="E6901" i="4"/>
  <c r="F6901" i="4" s="1"/>
  <c r="G6901" i="4" s="1"/>
  <c r="E6902" i="4"/>
  <c r="F6902" i="4" s="1"/>
  <c r="G6902" i="4" s="1"/>
  <c r="E6903" i="4"/>
  <c r="F6903" i="4" s="1"/>
  <c r="G6903" i="4" s="1"/>
  <c r="E6904" i="4"/>
  <c r="F6904" i="4" s="1"/>
  <c r="G6904" i="4" s="1"/>
  <c r="E6905" i="4"/>
  <c r="F6905" i="4" s="1"/>
  <c r="G6905" i="4" s="1"/>
  <c r="E6906" i="4"/>
  <c r="F6906" i="4" s="1"/>
  <c r="G6906" i="4" s="1"/>
  <c r="E6907" i="4"/>
  <c r="F6907" i="4" s="1"/>
  <c r="G6907" i="4" s="1"/>
  <c r="E6908" i="4"/>
  <c r="F6908" i="4" s="1"/>
  <c r="G6908" i="4" s="1"/>
  <c r="E6909" i="4"/>
  <c r="F6909" i="4" s="1"/>
  <c r="G6909" i="4" s="1"/>
  <c r="E6910" i="4"/>
  <c r="F6910" i="4" s="1"/>
  <c r="G6910" i="4" s="1"/>
  <c r="E6911" i="4"/>
  <c r="F6911" i="4" s="1"/>
  <c r="G6911" i="4" s="1"/>
  <c r="E6912" i="4"/>
  <c r="F6912" i="4" s="1"/>
  <c r="G6912" i="4" s="1"/>
  <c r="E6913" i="4"/>
  <c r="F6913" i="4" s="1"/>
  <c r="G6913" i="4" s="1"/>
  <c r="E6914" i="4"/>
  <c r="F6914" i="4" s="1"/>
  <c r="G6914" i="4" s="1"/>
  <c r="E6915" i="4"/>
  <c r="F6915" i="4" s="1"/>
  <c r="G6915" i="4" s="1"/>
  <c r="E6916" i="4"/>
  <c r="F6916" i="4" s="1"/>
  <c r="G6916" i="4" s="1"/>
  <c r="E6917" i="4"/>
  <c r="F6917" i="4" s="1"/>
  <c r="G6917" i="4" s="1"/>
  <c r="E6918" i="4"/>
  <c r="F6918" i="4" s="1"/>
  <c r="G6918" i="4" s="1"/>
  <c r="E6919" i="4"/>
  <c r="F6919" i="4" s="1"/>
  <c r="G6919" i="4" s="1"/>
  <c r="E6920" i="4"/>
  <c r="F6920" i="4" s="1"/>
  <c r="G6920" i="4" s="1"/>
  <c r="E6921" i="4"/>
  <c r="F6921" i="4" s="1"/>
  <c r="G6921" i="4" s="1"/>
  <c r="E6922" i="4"/>
  <c r="F6922" i="4" s="1"/>
  <c r="G6922" i="4" s="1"/>
  <c r="E6923" i="4"/>
  <c r="F6923" i="4" s="1"/>
  <c r="G6923" i="4" s="1"/>
  <c r="E6924" i="4"/>
  <c r="F6924" i="4" s="1"/>
  <c r="G6924" i="4" s="1"/>
  <c r="E6925" i="4"/>
  <c r="F6925" i="4" s="1"/>
  <c r="G6925" i="4" s="1"/>
  <c r="E6926" i="4"/>
  <c r="F6926" i="4" s="1"/>
  <c r="G6926" i="4" s="1"/>
  <c r="E6927" i="4"/>
  <c r="F6927" i="4" s="1"/>
  <c r="G6927" i="4" s="1"/>
  <c r="E6928" i="4"/>
  <c r="F6928" i="4" s="1"/>
  <c r="G6928" i="4" s="1"/>
  <c r="E6929" i="4"/>
  <c r="F6929" i="4" s="1"/>
  <c r="G6929" i="4" s="1"/>
  <c r="E6930" i="4"/>
  <c r="F6930" i="4" s="1"/>
  <c r="G6930" i="4" s="1"/>
  <c r="E6931" i="4"/>
  <c r="F6931" i="4" s="1"/>
  <c r="G6931" i="4" s="1"/>
  <c r="E6932" i="4"/>
  <c r="F6932" i="4" s="1"/>
  <c r="G6932" i="4" s="1"/>
  <c r="E6933" i="4"/>
  <c r="F6933" i="4" s="1"/>
  <c r="G6933" i="4" s="1"/>
  <c r="E6934" i="4"/>
  <c r="F6934" i="4" s="1"/>
  <c r="G6934" i="4" s="1"/>
  <c r="E6935" i="4"/>
  <c r="F6935" i="4" s="1"/>
  <c r="G6935" i="4" s="1"/>
  <c r="E6936" i="4"/>
  <c r="F6936" i="4" s="1"/>
  <c r="G6936" i="4" s="1"/>
  <c r="E6937" i="4"/>
  <c r="F6937" i="4" s="1"/>
  <c r="G6937" i="4" s="1"/>
  <c r="E6938" i="4"/>
  <c r="F6938" i="4" s="1"/>
  <c r="G6938" i="4" s="1"/>
  <c r="E6939" i="4"/>
  <c r="F6939" i="4" s="1"/>
  <c r="G6939" i="4" s="1"/>
  <c r="E6940" i="4"/>
  <c r="F6940" i="4" s="1"/>
  <c r="G6940" i="4" s="1"/>
  <c r="E6941" i="4"/>
  <c r="F6941" i="4" s="1"/>
  <c r="G6941" i="4" s="1"/>
  <c r="E6942" i="4"/>
  <c r="F6942" i="4" s="1"/>
  <c r="G6942" i="4" s="1"/>
  <c r="E6943" i="4"/>
  <c r="F6943" i="4" s="1"/>
  <c r="G6943" i="4" s="1"/>
  <c r="E6944" i="4"/>
  <c r="F6944" i="4" s="1"/>
  <c r="G6944" i="4" s="1"/>
  <c r="E6945" i="4"/>
  <c r="F6945" i="4" s="1"/>
  <c r="G6945" i="4" s="1"/>
  <c r="E6946" i="4"/>
  <c r="F6946" i="4" s="1"/>
  <c r="G6946" i="4" s="1"/>
  <c r="E6947" i="4"/>
  <c r="F6947" i="4" s="1"/>
  <c r="G6947" i="4" s="1"/>
  <c r="E6948" i="4"/>
  <c r="F6948" i="4" s="1"/>
  <c r="G6948" i="4" s="1"/>
  <c r="E6949" i="4"/>
  <c r="F6949" i="4" s="1"/>
  <c r="G6949" i="4" s="1"/>
  <c r="E6950" i="4"/>
  <c r="F6950" i="4" s="1"/>
  <c r="G6950" i="4" s="1"/>
  <c r="E6951" i="4"/>
  <c r="F6951" i="4" s="1"/>
  <c r="G6951" i="4" s="1"/>
  <c r="E6952" i="4"/>
  <c r="F6952" i="4" s="1"/>
  <c r="G6952" i="4" s="1"/>
  <c r="E6953" i="4"/>
  <c r="F6953" i="4" s="1"/>
  <c r="G6953" i="4" s="1"/>
  <c r="E6954" i="4"/>
  <c r="F6954" i="4" s="1"/>
  <c r="G6954" i="4" s="1"/>
  <c r="E6955" i="4"/>
  <c r="F6955" i="4" s="1"/>
  <c r="G6955" i="4" s="1"/>
  <c r="E6956" i="4"/>
  <c r="F6956" i="4" s="1"/>
  <c r="G6956" i="4" s="1"/>
  <c r="E6957" i="4"/>
  <c r="F6957" i="4" s="1"/>
  <c r="G6957" i="4" s="1"/>
  <c r="E6958" i="4"/>
  <c r="F6958" i="4" s="1"/>
  <c r="G6958" i="4" s="1"/>
  <c r="E6959" i="4"/>
  <c r="F6959" i="4" s="1"/>
  <c r="G6959" i="4" s="1"/>
  <c r="E6960" i="4"/>
  <c r="F6960" i="4" s="1"/>
  <c r="G6960" i="4" s="1"/>
  <c r="E6961" i="4"/>
  <c r="F6961" i="4" s="1"/>
  <c r="G6961" i="4" s="1"/>
  <c r="E6962" i="4"/>
  <c r="F6962" i="4" s="1"/>
  <c r="G6962" i="4" s="1"/>
  <c r="E6963" i="4"/>
  <c r="F6963" i="4" s="1"/>
  <c r="G6963" i="4" s="1"/>
  <c r="E6964" i="4"/>
  <c r="F6964" i="4" s="1"/>
  <c r="G6964" i="4" s="1"/>
  <c r="E6965" i="4"/>
  <c r="F6965" i="4" s="1"/>
  <c r="G6965" i="4" s="1"/>
  <c r="E6966" i="4"/>
  <c r="F6966" i="4" s="1"/>
  <c r="G6966" i="4" s="1"/>
  <c r="E6967" i="4"/>
  <c r="F6967" i="4" s="1"/>
  <c r="G6967" i="4" s="1"/>
  <c r="E6968" i="4"/>
  <c r="F6968" i="4" s="1"/>
  <c r="G6968" i="4" s="1"/>
  <c r="E6969" i="4"/>
  <c r="F6969" i="4" s="1"/>
  <c r="G6969" i="4" s="1"/>
  <c r="E6970" i="4"/>
  <c r="F6970" i="4" s="1"/>
  <c r="G6970" i="4" s="1"/>
  <c r="E6971" i="4"/>
  <c r="F6971" i="4" s="1"/>
  <c r="G6971" i="4" s="1"/>
  <c r="E6972" i="4"/>
  <c r="F6972" i="4" s="1"/>
  <c r="G6972" i="4" s="1"/>
  <c r="E6973" i="4"/>
  <c r="F6973" i="4" s="1"/>
  <c r="G6973" i="4" s="1"/>
  <c r="E6974" i="4"/>
  <c r="F6974" i="4" s="1"/>
  <c r="G6974" i="4" s="1"/>
  <c r="E6975" i="4"/>
  <c r="F6975" i="4" s="1"/>
  <c r="G6975" i="4" s="1"/>
  <c r="E6976" i="4"/>
  <c r="F6976" i="4" s="1"/>
  <c r="G6976" i="4" s="1"/>
  <c r="E6977" i="4"/>
  <c r="F6977" i="4" s="1"/>
  <c r="G6977" i="4" s="1"/>
  <c r="E6978" i="4"/>
  <c r="F6978" i="4" s="1"/>
  <c r="G6978" i="4" s="1"/>
  <c r="E6979" i="4"/>
  <c r="F6979" i="4" s="1"/>
  <c r="G6979" i="4" s="1"/>
  <c r="E6980" i="4"/>
  <c r="F6980" i="4" s="1"/>
  <c r="G6980" i="4" s="1"/>
  <c r="E6981" i="4"/>
  <c r="F6981" i="4" s="1"/>
  <c r="G6981" i="4" s="1"/>
  <c r="E6982" i="4"/>
  <c r="F6982" i="4" s="1"/>
  <c r="G6982" i="4" s="1"/>
  <c r="E6983" i="4"/>
  <c r="F6983" i="4" s="1"/>
  <c r="G6983" i="4" s="1"/>
  <c r="E6984" i="4"/>
  <c r="F6984" i="4" s="1"/>
  <c r="G6984" i="4" s="1"/>
  <c r="E6985" i="4"/>
  <c r="F6985" i="4" s="1"/>
  <c r="G6985" i="4" s="1"/>
  <c r="E6986" i="4"/>
  <c r="F6986" i="4" s="1"/>
  <c r="G6986" i="4" s="1"/>
  <c r="E6987" i="4"/>
  <c r="F6987" i="4" s="1"/>
  <c r="G6987" i="4" s="1"/>
  <c r="E6988" i="4"/>
  <c r="F6988" i="4" s="1"/>
  <c r="G6988" i="4" s="1"/>
  <c r="E6989" i="4"/>
  <c r="F6989" i="4" s="1"/>
  <c r="G6989" i="4" s="1"/>
  <c r="E6990" i="4"/>
  <c r="F6990" i="4" s="1"/>
  <c r="G6990" i="4" s="1"/>
  <c r="E6991" i="4"/>
  <c r="F6991" i="4" s="1"/>
  <c r="G6991" i="4" s="1"/>
  <c r="E6992" i="4"/>
  <c r="F6992" i="4" s="1"/>
  <c r="G6992" i="4" s="1"/>
  <c r="E6993" i="4"/>
  <c r="F6993" i="4" s="1"/>
  <c r="G6993" i="4" s="1"/>
  <c r="E6994" i="4"/>
  <c r="F6994" i="4" s="1"/>
  <c r="G6994" i="4" s="1"/>
  <c r="E6995" i="4"/>
  <c r="F6995" i="4" s="1"/>
  <c r="G6995" i="4" s="1"/>
  <c r="E6996" i="4"/>
  <c r="F6996" i="4" s="1"/>
  <c r="G6996" i="4" s="1"/>
  <c r="E6997" i="4"/>
  <c r="F6997" i="4" s="1"/>
  <c r="G6997" i="4" s="1"/>
  <c r="E6998" i="4"/>
  <c r="F6998" i="4" s="1"/>
  <c r="G6998" i="4" s="1"/>
  <c r="E6999" i="4"/>
  <c r="F6999" i="4" s="1"/>
  <c r="G6999" i="4" s="1"/>
  <c r="E7000" i="4"/>
  <c r="F7000" i="4" s="1"/>
  <c r="G7000" i="4" s="1"/>
  <c r="E7001" i="4"/>
  <c r="F7001" i="4" s="1"/>
  <c r="G7001" i="4" s="1"/>
  <c r="E7002" i="4"/>
  <c r="F7002" i="4" s="1"/>
  <c r="G7002" i="4" s="1"/>
  <c r="E7003" i="4"/>
  <c r="F7003" i="4" s="1"/>
  <c r="G7003" i="4" s="1"/>
  <c r="E7004" i="4"/>
  <c r="F7004" i="4" s="1"/>
  <c r="G7004" i="4" s="1"/>
  <c r="E7005" i="4"/>
  <c r="F7005" i="4" s="1"/>
  <c r="G7005" i="4" s="1"/>
  <c r="E7006" i="4"/>
  <c r="F7006" i="4" s="1"/>
  <c r="G7006" i="4" s="1"/>
  <c r="E7007" i="4"/>
  <c r="F7007" i="4" s="1"/>
  <c r="G7007" i="4" s="1"/>
  <c r="E7008" i="4"/>
  <c r="F7008" i="4" s="1"/>
  <c r="G7008" i="4" s="1"/>
  <c r="E7009" i="4"/>
  <c r="F7009" i="4" s="1"/>
  <c r="G7009" i="4" s="1"/>
  <c r="E7010" i="4"/>
  <c r="F7010" i="4" s="1"/>
  <c r="G7010" i="4" s="1"/>
  <c r="E7011" i="4"/>
  <c r="F7011" i="4" s="1"/>
  <c r="G7011" i="4" s="1"/>
  <c r="E7012" i="4"/>
  <c r="F7012" i="4" s="1"/>
  <c r="G7012" i="4" s="1"/>
  <c r="E7013" i="4"/>
  <c r="F7013" i="4" s="1"/>
  <c r="G7013" i="4" s="1"/>
  <c r="E7014" i="4"/>
  <c r="F7014" i="4" s="1"/>
  <c r="G7014" i="4" s="1"/>
  <c r="E7015" i="4"/>
  <c r="F7015" i="4" s="1"/>
  <c r="G7015" i="4" s="1"/>
  <c r="E7016" i="4"/>
  <c r="F7016" i="4" s="1"/>
  <c r="G7016" i="4" s="1"/>
  <c r="E7017" i="4"/>
  <c r="F7017" i="4" s="1"/>
  <c r="G7017" i="4" s="1"/>
  <c r="E7018" i="4"/>
  <c r="F7018" i="4" s="1"/>
  <c r="G7018" i="4" s="1"/>
  <c r="E7019" i="4"/>
  <c r="F7019" i="4" s="1"/>
  <c r="G7019" i="4" s="1"/>
  <c r="E7020" i="4"/>
  <c r="F7020" i="4" s="1"/>
  <c r="G7020" i="4" s="1"/>
  <c r="E7021" i="4"/>
  <c r="F7021" i="4" s="1"/>
  <c r="G7021" i="4" s="1"/>
  <c r="E7022" i="4"/>
  <c r="F7022" i="4" s="1"/>
  <c r="G7022" i="4" s="1"/>
  <c r="E7023" i="4"/>
  <c r="F7023" i="4" s="1"/>
  <c r="G7023" i="4" s="1"/>
  <c r="E7024" i="4"/>
  <c r="F7024" i="4" s="1"/>
  <c r="G7024" i="4" s="1"/>
  <c r="E7025" i="4"/>
  <c r="F7025" i="4" s="1"/>
  <c r="G7025" i="4" s="1"/>
  <c r="E7026" i="4"/>
  <c r="F7026" i="4" s="1"/>
  <c r="G7026" i="4" s="1"/>
  <c r="E7027" i="4"/>
  <c r="F7027" i="4" s="1"/>
  <c r="G7027" i="4" s="1"/>
  <c r="E7028" i="4"/>
  <c r="F7028" i="4" s="1"/>
  <c r="G7028" i="4" s="1"/>
  <c r="E7029" i="4"/>
  <c r="F7029" i="4" s="1"/>
  <c r="G7029" i="4" s="1"/>
  <c r="E7030" i="4"/>
  <c r="F7030" i="4" s="1"/>
  <c r="G7030" i="4" s="1"/>
  <c r="E7031" i="4"/>
  <c r="F7031" i="4" s="1"/>
  <c r="G7031" i="4" s="1"/>
  <c r="E7032" i="4"/>
  <c r="F7032" i="4" s="1"/>
  <c r="G7032" i="4" s="1"/>
  <c r="E7033" i="4"/>
  <c r="F7033" i="4" s="1"/>
  <c r="G7033" i="4" s="1"/>
  <c r="E7034" i="4"/>
  <c r="F7034" i="4" s="1"/>
  <c r="G7034" i="4" s="1"/>
  <c r="E7035" i="4"/>
  <c r="F7035" i="4" s="1"/>
  <c r="G7035" i="4" s="1"/>
  <c r="E7036" i="4"/>
  <c r="F7036" i="4" s="1"/>
  <c r="G7036" i="4" s="1"/>
  <c r="E7037" i="4"/>
  <c r="F7037" i="4" s="1"/>
  <c r="G7037" i="4" s="1"/>
  <c r="E7038" i="4"/>
  <c r="F7038" i="4" s="1"/>
  <c r="G7038" i="4" s="1"/>
  <c r="E7039" i="4"/>
  <c r="F7039" i="4" s="1"/>
  <c r="G7039" i="4" s="1"/>
  <c r="E7040" i="4"/>
  <c r="F7040" i="4" s="1"/>
  <c r="G7040" i="4" s="1"/>
  <c r="E7041" i="4"/>
  <c r="F7041" i="4" s="1"/>
  <c r="G7041" i="4" s="1"/>
  <c r="E7042" i="4"/>
  <c r="F7042" i="4" s="1"/>
  <c r="G7042" i="4" s="1"/>
  <c r="E7043" i="4"/>
  <c r="F7043" i="4" s="1"/>
  <c r="G7043" i="4" s="1"/>
  <c r="E7044" i="4"/>
  <c r="F7044" i="4" s="1"/>
  <c r="G7044" i="4" s="1"/>
  <c r="E7045" i="4"/>
  <c r="F7045" i="4" s="1"/>
  <c r="G7045" i="4" s="1"/>
  <c r="E7046" i="4"/>
  <c r="F7046" i="4" s="1"/>
  <c r="G7046" i="4" s="1"/>
  <c r="E7047" i="4"/>
  <c r="F7047" i="4" s="1"/>
  <c r="G7047" i="4" s="1"/>
  <c r="E7048" i="4"/>
  <c r="F7048" i="4" s="1"/>
  <c r="G7048" i="4" s="1"/>
  <c r="E7049" i="4"/>
  <c r="F7049" i="4" s="1"/>
  <c r="G7049" i="4" s="1"/>
  <c r="E7050" i="4"/>
  <c r="F7050" i="4" s="1"/>
  <c r="G7050" i="4" s="1"/>
  <c r="E7051" i="4"/>
  <c r="F7051" i="4" s="1"/>
  <c r="G7051" i="4" s="1"/>
  <c r="E7052" i="4"/>
  <c r="F7052" i="4" s="1"/>
  <c r="G7052" i="4" s="1"/>
  <c r="E7053" i="4"/>
  <c r="F7053" i="4" s="1"/>
  <c r="G7053" i="4" s="1"/>
  <c r="E7054" i="4"/>
  <c r="F7054" i="4" s="1"/>
  <c r="G7054" i="4" s="1"/>
  <c r="E7055" i="4"/>
  <c r="F7055" i="4" s="1"/>
  <c r="G7055" i="4" s="1"/>
  <c r="E7056" i="4"/>
  <c r="F7056" i="4" s="1"/>
  <c r="G7056" i="4" s="1"/>
  <c r="E7057" i="4"/>
  <c r="F7057" i="4" s="1"/>
  <c r="G7057" i="4" s="1"/>
  <c r="E7058" i="4"/>
  <c r="F7058" i="4" s="1"/>
  <c r="G7058" i="4" s="1"/>
  <c r="E7059" i="4"/>
  <c r="F7059" i="4" s="1"/>
  <c r="G7059" i="4" s="1"/>
  <c r="E7060" i="4"/>
  <c r="F7060" i="4" s="1"/>
  <c r="G7060" i="4" s="1"/>
  <c r="E7061" i="4"/>
  <c r="F7061" i="4" s="1"/>
  <c r="G7061" i="4" s="1"/>
  <c r="E7062" i="4"/>
  <c r="F7062" i="4" s="1"/>
  <c r="G7062" i="4" s="1"/>
  <c r="E7063" i="4"/>
  <c r="F7063" i="4" s="1"/>
  <c r="G7063" i="4" s="1"/>
  <c r="E7064" i="4"/>
  <c r="F7064" i="4" s="1"/>
  <c r="G7064" i="4" s="1"/>
  <c r="E7065" i="4"/>
  <c r="F7065" i="4" s="1"/>
  <c r="G7065" i="4" s="1"/>
  <c r="E7066" i="4"/>
  <c r="F7066" i="4" s="1"/>
  <c r="G7066" i="4" s="1"/>
  <c r="E7067" i="4"/>
  <c r="F7067" i="4" s="1"/>
  <c r="G7067" i="4" s="1"/>
  <c r="E7068" i="4"/>
  <c r="F7068" i="4" s="1"/>
  <c r="G7068" i="4" s="1"/>
  <c r="E7069" i="4"/>
  <c r="F7069" i="4" s="1"/>
  <c r="G7069" i="4" s="1"/>
  <c r="E7070" i="4"/>
  <c r="F7070" i="4" s="1"/>
  <c r="G7070" i="4" s="1"/>
  <c r="E7071" i="4"/>
  <c r="F7071" i="4" s="1"/>
  <c r="G7071" i="4" s="1"/>
  <c r="E7072" i="4"/>
  <c r="F7072" i="4" s="1"/>
  <c r="G7072" i="4" s="1"/>
  <c r="E7073" i="4"/>
  <c r="F7073" i="4" s="1"/>
  <c r="G7073" i="4" s="1"/>
  <c r="E7074" i="4"/>
  <c r="F7074" i="4" s="1"/>
  <c r="G7074" i="4" s="1"/>
  <c r="E7075" i="4"/>
  <c r="F7075" i="4" s="1"/>
  <c r="G7075" i="4" s="1"/>
  <c r="E7076" i="4"/>
  <c r="F7076" i="4" s="1"/>
  <c r="G7076" i="4" s="1"/>
  <c r="E7077" i="4"/>
  <c r="F7077" i="4" s="1"/>
  <c r="G7077" i="4" s="1"/>
  <c r="E7078" i="4"/>
  <c r="F7078" i="4" s="1"/>
  <c r="G7078" i="4" s="1"/>
  <c r="E7079" i="4"/>
  <c r="F7079" i="4" s="1"/>
  <c r="G7079" i="4" s="1"/>
  <c r="E7080" i="4"/>
  <c r="F7080" i="4" s="1"/>
  <c r="G7080" i="4" s="1"/>
  <c r="E7081" i="4"/>
  <c r="F7081" i="4" s="1"/>
  <c r="G7081" i="4" s="1"/>
  <c r="E7082" i="4"/>
  <c r="F7082" i="4" s="1"/>
  <c r="G7082" i="4" s="1"/>
  <c r="E7083" i="4"/>
  <c r="F7083" i="4" s="1"/>
  <c r="G7083" i="4" s="1"/>
  <c r="E7084" i="4"/>
  <c r="F7084" i="4" s="1"/>
  <c r="G7084" i="4" s="1"/>
  <c r="E7085" i="4"/>
  <c r="F7085" i="4" s="1"/>
  <c r="G7085" i="4" s="1"/>
  <c r="E7086" i="4"/>
  <c r="F7086" i="4" s="1"/>
  <c r="G7086" i="4" s="1"/>
  <c r="E7087" i="4"/>
  <c r="F7087" i="4" s="1"/>
  <c r="G7087" i="4" s="1"/>
  <c r="E7088" i="4"/>
  <c r="F7088" i="4" s="1"/>
  <c r="G7088" i="4" s="1"/>
  <c r="E7089" i="4"/>
  <c r="F7089" i="4" s="1"/>
  <c r="G7089" i="4" s="1"/>
  <c r="E7090" i="4"/>
  <c r="F7090" i="4" s="1"/>
  <c r="G7090" i="4" s="1"/>
  <c r="E7091" i="4"/>
  <c r="F7091" i="4" s="1"/>
  <c r="G7091" i="4" s="1"/>
  <c r="E7092" i="4"/>
  <c r="F7092" i="4" s="1"/>
  <c r="G7092" i="4" s="1"/>
  <c r="E7093" i="4"/>
  <c r="F7093" i="4" s="1"/>
  <c r="G7093" i="4" s="1"/>
  <c r="E7094" i="4"/>
  <c r="F7094" i="4" s="1"/>
  <c r="G7094" i="4" s="1"/>
  <c r="E7095" i="4"/>
  <c r="F7095" i="4" s="1"/>
  <c r="G7095" i="4" s="1"/>
  <c r="E7096" i="4"/>
  <c r="F7096" i="4" s="1"/>
  <c r="G7096" i="4" s="1"/>
  <c r="E7097" i="4"/>
  <c r="F7097" i="4" s="1"/>
  <c r="G7097" i="4" s="1"/>
  <c r="E7098" i="4"/>
  <c r="F7098" i="4" s="1"/>
  <c r="G7098" i="4" s="1"/>
  <c r="E7099" i="4"/>
  <c r="F7099" i="4" s="1"/>
  <c r="G7099" i="4" s="1"/>
  <c r="E7100" i="4"/>
  <c r="F7100" i="4" s="1"/>
  <c r="G7100" i="4" s="1"/>
  <c r="E7101" i="4"/>
  <c r="F7101" i="4" s="1"/>
  <c r="G7101" i="4" s="1"/>
  <c r="E7102" i="4"/>
  <c r="F7102" i="4" s="1"/>
  <c r="G7102" i="4" s="1"/>
  <c r="E7103" i="4"/>
  <c r="F7103" i="4" s="1"/>
  <c r="G7103" i="4" s="1"/>
  <c r="E7104" i="4"/>
  <c r="F7104" i="4" s="1"/>
  <c r="G7104" i="4" s="1"/>
  <c r="E7105" i="4"/>
  <c r="F7105" i="4" s="1"/>
  <c r="G7105" i="4" s="1"/>
  <c r="E7106" i="4"/>
  <c r="F7106" i="4" s="1"/>
  <c r="G7106" i="4" s="1"/>
  <c r="E7107" i="4"/>
  <c r="F7107" i="4" s="1"/>
  <c r="G7107" i="4" s="1"/>
  <c r="E7108" i="4"/>
  <c r="F7108" i="4" s="1"/>
  <c r="G7108" i="4" s="1"/>
  <c r="E7109" i="4"/>
  <c r="F7109" i="4" s="1"/>
  <c r="G7109" i="4" s="1"/>
  <c r="E7110" i="4"/>
  <c r="F7110" i="4" s="1"/>
  <c r="G7110" i="4" s="1"/>
  <c r="E7111" i="4"/>
  <c r="F7111" i="4" s="1"/>
  <c r="G7111" i="4" s="1"/>
  <c r="E7112" i="4"/>
  <c r="F7112" i="4" s="1"/>
  <c r="G7112" i="4" s="1"/>
  <c r="E7113" i="4"/>
  <c r="F7113" i="4" s="1"/>
  <c r="G7113" i="4" s="1"/>
  <c r="E7114" i="4"/>
  <c r="F7114" i="4" s="1"/>
  <c r="G7114" i="4" s="1"/>
  <c r="E7115" i="4"/>
  <c r="F7115" i="4" s="1"/>
  <c r="G7115" i="4" s="1"/>
  <c r="E7116" i="4"/>
  <c r="F7116" i="4" s="1"/>
  <c r="G7116" i="4" s="1"/>
  <c r="E7117" i="4"/>
  <c r="F7117" i="4" s="1"/>
  <c r="G7117" i="4" s="1"/>
  <c r="E7118" i="4"/>
  <c r="F7118" i="4" s="1"/>
  <c r="G7118" i="4" s="1"/>
  <c r="E7119" i="4"/>
  <c r="F7119" i="4" s="1"/>
  <c r="G7119" i="4" s="1"/>
  <c r="E7120" i="4"/>
  <c r="F7120" i="4" s="1"/>
  <c r="G7120" i="4" s="1"/>
  <c r="E7121" i="4"/>
  <c r="F7121" i="4" s="1"/>
  <c r="G7121" i="4" s="1"/>
  <c r="E7122" i="4"/>
  <c r="F7122" i="4" s="1"/>
  <c r="G7122" i="4" s="1"/>
  <c r="E7123" i="4"/>
  <c r="F7123" i="4" s="1"/>
  <c r="G7123" i="4" s="1"/>
  <c r="E7124" i="4"/>
  <c r="F7124" i="4" s="1"/>
  <c r="G7124" i="4" s="1"/>
  <c r="E7125" i="4"/>
  <c r="F7125" i="4" s="1"/>
  <c r="G7125" i="4" s="1"/>
  <c r="E7126" i="4"/>
  <c r="F7126" i="4" s="1"/>
  <c r="G7126" i="4" s="1"/>
  <c r="E7127" i="4"/>
  <c r="F7127" i="4" s="1"/>
  <c r="G7127" i="4" s="1"/>
  <c r="E7128" i="4"/>
  <c r="F7128" i="4" s="1"/>
  <c r="G7128" i="4" s="1"/>
  <c r="E7129" i="4"/>
  <c r="F7129" i="4" s="1"/>
  <c r="G7129" i="4" s="1"/>
  <c r="E7130" i="4"/>
  <c r="F7130" i="4" s="1"/>
  <c r="G7130" i="4" s="1"/>
  <c r="E7131" i="4"/>
  <c r="F7131" i="4" s="1"/>
  <c r="G7131" i="4" s="1"/>
  <c r="E7132" i="4"/>
  <c r="F7132" i="4" s="1"/>
  <c r="G7132" i="4" s="1"/>
  <c r="E7133" i="4"/>
  <c r="F7133" i="4" s="1"/>
  <c r="G7133" i="4" s="1"/>
  <c r="E7134" i="4"/>
  <c r="F7134" i="4" s="1"/>
  <c r="G7134" i="4" s="1"/>
  <c r="E7135" i="4"/>
  <c r="F7135" i="4" s="1"/>
  <c r="G7135" i="4" s="1"/>
  <c r="E7136" i="4"/>
  <c r="F7136" i="4" s="1"/>
  <c r="G7136" i="4" s="1"/>
  <c r="E7137" i="4"/>
  <c r="F7137" i="4" s="1"/>
  <c r="G7137" i="4" s="1"/>
  <c r="E7138" i="4"/>
  <c r="F7138" i="4" s="1"/>
  <c r="G7138" i="4" s="1"/>
  <c r="E7139" i="4"/>
  <c r="F7139" i="4" s="1"/>
  <c r="G7139" i="4" s="1"/>
  <c r="E7140" i="4"/>
  <c r="F7140" i="4" s="1"/>
  <c r="G7140" i="4" s="1"/>
  <c r="E7141" i="4"/>
  <c r="F7141" i="4" s="1"/>
  <c r="G7141" i="4" s="1"/>
  <c r="E7142" i="4"/>
  <c r="F7142" i="4" s="1"/>
  <c r="G7142" i="4" s="1"/>
  <c r="E7143" i="4"/>
  <c r="F7143" i="4" s="1"/>
  <c r="G7143" i="4" s="1"/>
  <c r="E7144" i="4"/>
  <c r="F7144" i="4" s="1"/>
  <c r="G7144" i="4" s="1"/>
  <c r="E7145" i="4"/>
  <c r="F7145" i="4" s="1"/>
  <c r="G7145" i="4" s="1"/>
  <c r="E7146" i="4"/>
  <c r="F7146" i="4" s="1"/>
  <c r="G7146" i="4" s="1"/>
  <c r="E7147" i="4"/>
  <c r="F7147" i="4" s="1"/>
  <c r="G7147" i="4" s="1"/>
  <c r="E7148" i="4"/>
  <c r="F7148" i="4" s="1"/>
  <c r="G7148" i="4" s="1"/>
  <c r="E7149" i="4"/>
  <c r="F7149" i="4" s="1"/>
  <c r="G7149" i="4" s="1"/>
  <c r="E7150" i="4"/>
  <c r="F7150" i="4" s="1"/>
  <c r="G7150" i="4" s="1"/>
  <c r="E7151" i="4"/>
  <c r="F7151" i="4" s="1"/>
  <c r="G7151" i="4" s="1"/>
  <c r="E7152" i="4"/>
  <c r="F7152" i="4" s="1"/>
  <c r="G7152" i="4" s="1"/>
  <c r="E7153" i="4"/>
  <c r="F7153" i="4" s="1"/>
  <c r="G7153" i="4" s="1"/>
  <c r="E7154" i="4"/>
  <c r="F7154" i="4" s="1"/>
  <c r="G7154" i="4" s="1"/>
  <c r="E7155" i="4"/>
  <c r="F7155" i="4" s="1"/>
  <c r="G7155" i="4" s="1"/>
  <c r="E7156" i="4"/>
  <c r="F7156" i="4" s="1"/>
  <c r="G7156" i="4" s="1"/>
  <c r="E7157" i="4"/>
  <c r="F7157" i="4" s="1"/>
  <c r="G7157" i="4" s="1"/>
  <c r="E7158" i="4"/>
  <c r="F7158" i="4" s="1"/>
  <c r="G7158" i="4" s="1"/>
  <c r="E7159" i="4"/>
  <c r="F7159" i="4" s="1"/>
  <c r="G7159" i="4" s="1"/>
  <c r="E7160" i="4"/>
  <c r="F7160" i="4" s="1"/>
  <c r="G7160" i="4" s="1"/>
  <c r="E7161" i="4"/>
  <c r="F7161" i="4" s="1"/>
  <c r="G7161" i="4" s="1"/>
  <c r="E7162" i="4"/>
  <c r="F7162" i="4" s="1"/>
  <c r="G7162" i="4" s="1"/>
  <c r="E7163" i="4"/>
  <c r="F7163" i="4" s="1"/>
  <c r="G7163" i="4" s="1"/>
  <c r="E7164" i="4"/>
  <c r="F7164" i="4" s="1"/>
  <c r="G7164" i="4" s="1"/>
  <c r="E7165" i="4"/>
  <c r="F7165" i="4" s="1"/>
  <c r="G7165" i="4" s="1"/>
  <c r="E7166" i="4"/>
  <c r="F7166" i="4" s="1"/>
  <c r="G7166" i="4" s="1"/>
  <c r="E7167" i="4"/>
  <c r="F7167" i="4" s="1"/>
  <c r="G7167" i="4" s="1"/>
  <c r="E7168" i="4"/>
  <c r="F7168" i="4" s="1"/>
  <c r="G7168" i="4" s="1"/>
  <c r="E7169" i="4"/>
  <c r="F7169" i="4" s="1"/>
  <c r="G7169" i="4" s="1"/>
  <c r="E7170" i="4"/>
  <c r="F7170" i="4" s="1"/>
  <c r="G7170" i="4" s="1"/>
  <c r="E7171" i="4"/>
  <c r="F7171" i="4" s="1"/>
  <c r="G7171" i="4" s="1"/>
  <c r="E7172" i="4"/>
  <c r="F7172" i="4" s="1"/>
  <c r="G7172" i="4" s="1"/>
  <c r="E7173" i="4"/>
  <c r="F7173" i="4" s="1"/>
  <c r="G7173" i="4" s="1"/>
  <c r="E7174" i="4"/>
  <c r="F7174" i="4" s="1"/>
  <c r="G7174" i="4" s="1"/>
  <c r="E7175" i="4"/>
  <c r="F7175" i="4" s="1"/>
  <c r="G7175" i="4" s="1"/>
  <c r="E7176" i="4"/>
  <c r="F7176" i="4" s="1"/>
  <c r="G7176" i="4" s="1"/>
  <c r="E7177" i="4"/>
  <c r="F7177" i="4" s="1"/>
  <c r="G7177" i="4" s="1"/>
  <c r="E7178" i="4"/>
  <c r="F7178" i="4" s="1"/>
  <c r="G7178" i="4" s="1"/>
  <c r="E7179" i="4"/>
  <c r="F7179" i="4" s="1"/>
  <c r="G7179" i="4" s="1"/>
  <c r="E7180" i="4"/>
  <c r="F7180" i="4" s="1"/>
  <c r="G7180" i="4" s="1"/>
  <c r="E7181" i="4"/>
  <c r="F7181" i="4" s="1"/>
  <c r="G7181" i="4" s="1"/>
  <c r="E7182" i="4"/>
  <c r="F7182" i="4" s="1"/>
  <c r="G7182" i="4" s="1"/>
  <c r="E7183" i="4"/>
  <c r="F7183" i="4" s="1"/>
  <c r="G7183" i="4" s="1"/>
  <c r="E7184" i="4"/>
  <c r="F7184" i="4" s="1"/>
  <c r="G7184" i="4" s="1"/>
  <c r="E7185" i="4"/>
  <c r="F7185" i="4" s="1"/>
  <c r="G7185" i="4" s="1"/>
  <c r="E7186" i="4"/>
  <c r="F7186" i="4" s="1"/>
  <c r="G7186" i="4" s="1"/>
  <c r="E7187" i="4"/>
  <c r="F7187" i="4" s="1"/>
  <c r="G7187" i="4" s="1"/>
  <c r="E7188" i="4"/>
  <c r="F7188" i="4" s="1"/>
  <c r="G7188" i="4" s="1"/>
  <c r="E7189" i="4"/>
  <c r="F7189" i="4" s="1"/>
  <c r="G7189" i="4" s="1"/>
  <c r="E7190" i="4"/>
  <c r="F7190" i="4" s="1"/>
  <c r="G7190" i="4" s="1"/>
  <c r="E7191" i="4"/>
  <c r="F7191" i="4" s="1"/>
  <c r="G7191" i="4" s="1"/>
  <c r="E7192" i="4"/>
  <c r="F7192" i="4" s="1"/>
  <c r="G7192" i="4" s="1"/>
  <c r="E7193" i="4"/>
  <c r="F7193" i="4" s="1"/>
  <c r="G7193" i="4" s="1"/>
  <c r="E7194" i="4"/>
  <c r="F7194" i="4" s="1"/>
  <c r="G7194" i="4" s="1"/>
  <c r="E7195" i="4"/>
  <c r="F7195" i="4" s="1"/>
  <c r="G7195" i="4" s="1"/>
  <c r="E7196" i="4"/>
  <c r="F7196" i="4" s="1"/>
  <c r="G7196" i="4" s="1"/>
  <c r="E7197" i="4"/>
  <c r="F7197" i="4" s="1"/>
  <c r="G7197" i="4" s="1"/>
  <c r="E7198" i="4"/>
  <c r="F7198" i="4" s="1"/>
  <c r="G7198" i="4" s="1"/>
  <c r="E7199" i="4"/>
  <c r="F7199" i="4" s="1"/>
  <c r="G7199" i="4" s="1"/>
  <c r="E7200" i="4"/>
  <c r="F7200" i="4" s="1"/>
  <c r="G7200" i="4" s="1"/>
  <c r="E7201" i="4"/>
  <c r="F7201" i="4" s="1"/>
  <c r="G7201" i="4" s="1"/>
  <c r="E7202" i="4"/>
  <c r="F7202" i="4" s="1"/>
  <c r="G7202" i="4" s="1"/>
  <c r="E7203" i="4"/>
  <c r="F7203" i="4" s="1"/>
  <c r="G7203" i="4" s="1"/>
  <c r="E7204" i="4"/>
  <c r="F7204" i="4" s="1"/>
  <c r="G7204" i="4" s="1"/>
  <c r="E7205" i="4"/>
  <c r="F7205" i="4" s="1"/>
  <c r="G7205" i="4" s="1"/>
  <c r="E7206" i="4"/>
  <c r="F7206" i="4" s="1"/>
  <c r="G7206" i="4" s="1"/>
  <c r="E7207" i="4"/>
  <c r="F7207" i="4" s="1"/>
  <c r="G7207" i="4" s="1"/>
  <c r="E7208" i="4"/>
  <c r="F7208" i="4" s="1"/>
  <c r="G7208" i="4" s="1"/>
  <c r="E7209" i="4"/>
  <c r="F7209" i="4" s="1"/>
  <c r="G7209" i="4" s="1"/>
  <c r="E7210" i="4"/>
  <c r="F7210" i="4" s="1"/>
  <c r="G7210" i="4" s="1"/>
  <c r="E7211" i="4"/>
  <c r="F7211" i="4" s="1"/>
  <c r="G7211" i="4" s="1"/>
  <c r="E7212" i="4"/>
  <c r="F7212" i="4" s="1"/>
  <c r="G7212" i="4" s="1"/>
  <c r="E7213" i="4"/>
  <c r="F7213" i="4" s="1"/>
  <c r="G7213" i="4" s="1"/>
  <c r="E7214" i="4"/>
  <c r="F7214" i="4" s="1"/>
  <c r="G7214" i="4" s="1"/>
  <c r="E7215" i="4"/>
  <c r="F7215" i="4" s="1"/>
  <c r="G7215" i="4" s="1"/>
  <c r="E7216" i="4"/>
  <c r="F7216" i="4" s="1"/>
  <c r="G7216" i="4" s="1"/>
  <c r="E7217" i="4"/>
  <c r="F7217" i="4" s="1"/>
  <c r="G7217" i="4" s="1"/>
  <c r="E7218" i="4"/>
  <c r="F7218" i="4" s="1"/>
  <c r="G7218" i="4" s="1"/>
  <c r="E7219" i="4"/>
  <c r="F7219" i="4" s="1"/>
  <c r="G7219" i="4" s="1"/>
  <c r="E7220" i="4"/>
  <c r="F7220" i="4" s="1"/>
  <c r="G7220" i="4" s="1"/>
  <c r="E7221" i="4"/>
  <c r="F7221" i="4" s="1"/>
  <c r="G7221" i="4" s="1"/>
  <c r="E7222" i="4"/>
  <c r="F7222" i="4" s="1"/>
  <c r="G7222" i="4" s="1"/>
  <c r="E7223" i="4"/>
  <c r="F7223" i="4" s="1"/>
  <c r="G7223" i="4" s="1"/>
  <c r="E7224" i="4"/>
  <c r="F7224" i="4" s="1"/>
  <c r="G7224" i="4" s="1"/>
  <c r="E7225" i="4"/>
  <c r="F7225" i="4" s="1"/>
  <c r="G7225" i="4" s="1"/>
  <c r="E7226" i="4"/>
  <c r="F7226" i="4" s="1"/>
  <c r="G7226" i="4" s="1"/>
  <c r="E7227" i="4"/>
  <c r="F7227" i="4" s="1"/>
  <c r="G7227" i="4" s="1"/>
  <c r="E7228" i="4"/>
  <c r="F7228" i="4" s="1"/>
  <c r="G7228" i="4" s="1"/>
  <c r="E7229" i="4"/>
  <c r="F7229" i="4" s="1"/>
  <c r="G7229" i="4" s="1"/>
  <c r="E7230" i="4"/>
  <c r="F7230" i="4" s="1"/>
  <c r="G7230" i="4" s="1"/>
  <c r="E7231" i="4"/>
  <c r="F7231" i="4" s="1"/>
  <c r="G7231" i="4" s="1"/>
  <c r="E7232" i="4"/>
  <c r="F7232" i="4" s="1"/>
  <c r="G7232" i="4" s="1"/>
  <c r="E7233" i="4"/>
  <c r="F7233" i="4" s="1"/>
  <c r="G7233" i="4" s="1"/>
  <c r="E7234" i="4"/>
  <c r="F7234" i="4" s="1"/>
  <c r="G7234" i="4" s="1"/>
  <c r="E7235" i="4"/>
  <c r="F7235" i="4" s="1"/>
  <c r="G7235" i="4" s="1"/>
  <c r="E7236" i="4"/>
  <c r="F7236" i="4" s="1"/>
  <c r="G7236" i="4" s="1"/>
  <c r="E7237" i="4"/>
  <c r="F7237" i="4" s="1"/>
  <c r="G7237" i="4" s="1"/>
  <c r="E7238" i="4"/>
  <c r="F7238" i="4" s="1"/>
  <c r="G7238" i="4" s="1"/>
  <c r="E7239" i="4"/>
  <c r="F7239" i="4" s="1"/>
  <c r="G7239" i="4" s="1"/>
  <c r="E7240" i="4"/>
  <c r="F7240" i="4" s="1"/>
  <c r="G7240" i="4" s="1"/>
  <c r="E7241" i="4"/>
  <c r="F7241" i="4" s="1"/>
  <c r="G7241" i="4" s="1"/>
  <c r="E7242" i="4"/>
  <c r="F7242" i="4" s="1"/>
  <c r="G7242" i="4" s="1"/>
  <c r="E7243" i="4"/>
  <c r="F7243" i="4" s="1"/>
  <c r="G7243" i="4" s="1"/>
  <c r="E7244" i="4"/>
  <c r="F7244" i="4" s="1"/>
  <c r="G7244" i="4" s="1"/>
  <c r="E7245" i="4"/>
  <c r="F7245" i="4" s="1"/>
  <c r="G7245" i="4" s="1"/>
  <c r="E7246" i="4"/>
  <c r="F7246" i="4" s="1"/>
  <c r="G7246" i="4" s="1"/>
  <c r="E7247" i="4"/>
  <c r="F7247" i="4" s="1"/>
  <c r="G7247" i="4" s="1"/>
  <c r="E7248" i="4"/>
  <c r="F7248" i="4" s="1"/>
  <c r="G7248" i="4" s="1"/>
  <c r="E7249" i="4"/>
  <c r="F7249" i="4" s="1"/>
  <c r="G7249" i="4" s="1"/>
  <c r="E7250" i="4"/>
  <c r="F7250" i="4" s="1"/>
  <c r="G7250" i="4" s="1"/>
  <c r="E7251" i="4"/>
  <c r="F7251" i="4" s="1"/>
  <c r="G7251" i="4" s="1"/>
  <c r="E7252" i="4"/>
  <c r="F7252" i="4" s="1"/>
  <c r="G7252" i="4" s="1"/>
  <c r="E7253" i="4"/>
  <c r="F7253" i="4" s="1"/>
  <c r="G7253" i="4" s="1"/>
  <c r="E7254" i="4"/>
  <c r="F7254" i="4" s="1"/>
  <c r="G7254" i="4" s="1"/>
  <c r="E7255" i="4"/>
  <c r="F7255" i="4" s="1"/>
  <c r="G7255" i="4" s="1"/>
  <c r="E7256" i="4"/>
  <c r="F7256" i="4" s="1"/>
  <c r="G7256" i="4" s="1"/>
  <c r="E7257" i="4"/>
  <c r="F7257" i="4" s="1"/>
  <c r="G7257" i="4" s="1"/>
  <c r="E7258" i="4"/>
  <c r="F7258" i="4" s="1"/>
  <c r="G7258" i="4" s="1"/>
  <c r="E7259" i="4"/>
  <c r="F7259" i="4" s="1"/>
  <c r="G7259" i="4" s="1"/>
  <c r="E7260" i="4"/>
  <c r="F7260" i="4" s="1"/>
  <c r="G7260" i="4" s="1"/>
  <c r="E7261" i="4"/>
  <c r="F7261" i="4" s="1"/>
  <c r="G7261" i="4" s="1"/>
  <c r="E7262" i="4"/>
  <c r="F7262" i="4" s="1"/>
  <c r="G7262" i="4" s="1"/>
  <c r="E7263" i="4"/>
  <c r="F7263" i="4" s="1"/>
  <c r="G7263" i="4" s="1"/>
  <c r="E7264" i="4"/>
  <c r="F7264" i="4" s="1"/>
  <c r="G7264" i="4" s="1"/>
  <c r="E7265" i="4"/>
  <c r="F7265" i="4" s="1"/>
  <c r="G7265" i="4" s="1"/>
  <c r="E7266" i="4"/>
  <c r="F7266" i="4" s="1"/>
  <c r="G7266" i="4" s="1"/>
  <c r="E7267" i="4"/>
  <c r="F7267" i="4" s="1"/>
  <c r="G7267" i="4" s="1"/>
  <c r="E7268" i="4"/>
  <c r="F7268" i="4" s="1"/>
  <c r="G7268" i="4" s="1"/>
  <c r="E7269" i="4"/>
  <c r="F7269" i="4" s="1"/>
  <c r="G7269" i="4" s="1"/>
  <c r="E7270" i="4"/>
  <c r="F7270" i="4" s="1"/>
  <c r="G7270" i="4" s="1"/>
  <c r="E7271" i="4"/>
  <c r="F7271" i="4" s="1"/>
  <c r="G7271" i="4" s="1"/>
  <c r="E7272" i="4"/>
  <c r="F7272" i="4" s="1"/>
  <c r="G7272" i="4" s="1"/>
  <c r="E7273" i="4"/>
  <c r="F7273" i="4" s="1"/>
  <c r="G7273" i="4" s="1"/>
  <c r="E7274" i="4"/>
  <c r="F7274" i="4" s="1"/>
  <c r="G7274" i="4" s="1"/>
  <c r="E7275" i="4"/>
  <c r="F7275" i="4" s="1"/>
  <c r="G7275" i="4" s="1"/>
  <c r="E7276" i="4"/>
  <c r="F7276" i="4" s="1"/>
  <c r="G7276" i="4" s="1"/>
  <c r="E7277" i="4"/>
  <c r="F7277" i="4" s="1"/>
  <c r="G7277" i="4" s="1"/>
  <c r="E7278" i="4"/>
  <c r="F7278" i="4" s="1"/>
  <c r="G7278" i="4" s="1"/>
  <c r="E7279" i="4"/>
  <c r="F7279" i="4" s="1"/>
  <c r="G7279" i="4" s="1"/>
  <c r="E7280" i="4"/>
  <c r="F7280" i="4" s="1"/>
  <c r="G7280" i="4" s="1"/>
  <c r="E7281" i="4"/>
  <c r="F7281" i="4" s="1"/>
  <c r="G7281" i="4" s="1"/>
  <c r="E7282" i="4"/>
  <c r="F7282" i="4" s="1"/>
  <c r="G7282" i="4" s="1"/>
  <c r="E7283" i="4"/>
  <c r="F7283" i="4" s="1"/>
  <c r="G7283" i="4" s="1"/>
  <c r="E7284" i="4"/>
  <c r="F7284" i="4" s="1"/>
  <c r="G7284" i="4" s="1"/>
  <c r="E7285" i="4"/>
  <c r="F7285" i="4" s="1"/>
  <c r="G7285" i="4" s="1"/>
  <c r="E7286" i="4"/>
  <c r="F7286" i="4" s="1"/>
  <c r="G7286" i="4" s="1"/>
  <c r="E7287" i="4"/>
  <c r="F7287" i="4" s="1"/>
  <c r="G7287" i="4" s="1"/>
  <c r="E7288" i="4"/>
  <c r="F7288" i="4" s="1"/>
  <c r="G7288" i="4" s="1"/>
  <c r="E7289" i="4"/>
  <c r="F7289" i="4" s="1"/>
  <c r="G7289" i="4" s="1"/>
  <c r="E7290" i="4"/>
  <c r="F7290" i="4" s="1"/>
  <c r="G7290" i="4" s="1"/>
  <c r="E7291" i="4"/>
  <c r="F7291" i="4" s="1"/>
  <c r="G7291" i="4" s="1"/>
  <c r="E7292" i="4"/>
  <c r="F7292" i="4" s="1"/>
  <c r="G7292" i="4" s="1"/>
  <c r="E7293" i="4"/>
  <c r="F7293" i="4" s="1"/>
  <c r="G7293" i="4" s="1"/>
  <c r="E7294" i="4"/>
  <c r="F7294" i="4" s="1"/>
  <c r="G7294" i="4" s="1"/>
  <c r="E7295" i="4"/>
  <c r="F7295" i="4" s="1"/>
  <c r="G7295" i="4" s="1"/>
  <c r="E7296" i="4"/>
  <c r="F7296" i="4" s="1"/>
  <c r="G7296" i="4" s="1"/>
  <c r="E7297" i="4"/>
  <c r="F7297" i="4" s="1"/>
  <c r="G7297" i="4" s="1"/>
  <c r="E7298" i="4"/>
  <c r="F7298" i="4" s="1"/>
  <c r="G7298" i="4" s="1"/>
  <c r="E7299" i="4"/>
  <c r="F7299" i="4" s="1"/>
  <c r="G7299" i="4" s="1"/>
  <c r="E7300" i="4"/>
  <c r="F7300" i="4" s="1"/>
  <c r="G7300" i="4" s="1"/>
  <c r="E7301" i="4"/>
  <c r="F7301" i="4" s="1"/>
  <c r="G7301" i="4" s="1"/>
  <c r="E7302" i="4"/>
  <c r="F7302" i="4" s="1"/>
  <c r="G7302" i="4" s="1"/>
  <c r="E7303" i="4"/>
  <c r="F7303" i="4" s="1"/>
  <c r="G7303" i="4" s="1"/>
  <c r="E7304" i="4"/>
  <c r="F7304" i="4" s="1"/>
  <c r="G7304" i="4" s="1"/>
  <c r="E7305" i="4"/>
  <c r="F7305" i="4" s="1"/>
  <c r="G7305" i="4" s="1"/>
  <c r="E7306" i="4"/>
  <c r="F7306" i="4" s="1"/>
  <c r="G7306" i="4" s="1"/>
  <c r="E7307" i="4"/>
  <c r="F7307" i="4" s="1"/>
  <c r="G7307" i="4" s="1"/>
  <c r="E7308" i="4"/>
  <c r="F7308" i="4" s="1"/>
  <c r="G7308" i="4" s="1"/>
  <c r="E7309" i="4"/>
  <c r="F7309" i="4" s="1"/>
  <c r="G7309" i="4" s="1"/>
  <c r="E7310" i="4"/>
  <c r="F7310" i="4" s="1"/>
  <c r="G7310" i="4" s="1"/>
  <c r="E7311" i="4"/>
  <c r="F7311" i="4" s="1"/>
  <c r="G7311" i="4" s="1"/>
  <c r="E7312" i="4"/>
  <c r="F7312" i="4" s="1"/>
  <c r="G7312" i="4" s="1"/>
  <c r="E7313" i="4"/>
  <c r="F7313" i="4" s="1"/>
  <c r="G7313" i="4" s="1"/>
  <c r="E7314" i="4"/>
  <c r="F7314" i="4" s="1"/>
  <c r="G7314" i="4" s="1"/>
  <c r="E7315" i="4"/>
  <c r="F7315" i="4" s="1"/>
  <c r="G7315" i="4" s="1"/>
  <c r="E7316" i="4"/>
  <c r="F7316" i="4" s="1"/>
  <c r="G7316" i="4" s="1"/>
  <c r="E7317" i="4"/>
  <c r="F7317" i="4" s="1"/>
  <c r="G7317" i="4" s="1"/>
  <c r="E7318" i="4"/>
  <c r="F7318" i="4" s="1"/>
  <c r="G7318" i="4" s="1"/>
  <c r="E7319" i="4"/>
  <c r="F7319" i="4" s="1"/>
  <c r="G7319" i="4" s="1"/>
  <c r="E7320" i="4"/>
  <c r="F7320" i="4" s="1"/>
  <c r="G7320" i="4" s="1"/>
  <c r="E7321" i="4"/>
  <c r="F7321" i="4" s="1"/>
  <c r="G7321" i="4" s="1"/>
  <c r="E7322" i="4"/>
  <c r="F7322" i="4" s="1"/>
  <c r="G7322" i="4" s="1"/>
  <c r="E7323" i="4"/>
  <c r="F7323" i="4" s="1"/>
  <c r="G7323" i="4" s="1"/>
  <c r="E7324" i="4"/>
  <c r="F7324" i="4" s="1"/>
  <c r="G7324" i="4" s="1"/>
  <c r="E7325" i="4"/>
  <c r="F7325" i="4" s="1"/>
  <c r="G7325" i="4" s="1"/>
  <c r="E7326" i="4"/>
  <c r="F7326" i="4" s="1"/>
  <c r="G7326" i="4" s="1"/>
  <c r="E7327" i="4"/>
  <c r="F7327" i="4" s="1"/>
  <c r="G7327" i="4" s="1"/>
  <c r="E7328" i="4"/>
  <c r="F7328" i="4" s="1"/>
  <c r="G7328" i="4" s="1"/>
  <c r="E7329" i="4"/>
  <c r="F7329" i="4" s="1"/>
  <c r="G7329" i="4" s="1"/>
  <c r="E7330" i="4"/>
  <c r="F7330" i="4" s="1"/>
  <c r="G7330" i="4" s="1"/>
  <c r="E7331" i="4"/>
  <c r="F7331" i="4" s="1"/>
  <c r="G7331" i="4" s="1"/>
  <c r="E7332" i="4"/>
  <c r="F7332" i="4" s="1"/>
  <c r="G7332" i="4" s="1"/>
  <c r="E7333" i="4"/>
  <c r="F7333" i="4" s="1"/>
  <c r="G7333" i="4" s="1"/>
  <c r="E7334" i="4"/>
  <c r="F7334" i="4" s="1"/>
  <c r="G7334" i="4" s="1"/>
  <c r="E7335" i="4"/>
  <c r="F7335" i="4" s="1"/>
  <c r="G7335" i="4" s="1"/>
  <c r="E7336" i="4"/>
  <c r="F7336" i="4" s="1"/>
  <c r="G7336" i="4" s="1"/>
  <c r="E7337" i="4"/>
  <c r="F7337" i="4" s="1"/>
  <c r="G7337" i="4" s="1"/>
  <c r="E7338" i="4"/>
  <c r="F7338" i="4" s="1"/>
  <c r="G7338" i="4" s="1"/>
  <c r="E7339" i="4"/>
  <c r="F7339" i="4" s="1"/>
  <c r="G7339" i="4" s="1"/>
  <c r="E7340" i="4"/>
  <c r="F7340" i="4" s="1"/>
  <c r="G7340" i="4" s="1"/>
  <c r="E7341" i="4"/>
  <c r="F7341" i="4" s="1"/>
  <c r="G7341" i="4" s="1"/>
  <c r="E7342" i="4"/>
  <c r="F7342" i="4" s="1"/>
  <c r="G7342" i="4" s="1"/>
  <c r="E7343" i="4"/>
  <c r="F7343" i="4" s="1"/>
  <c r="G7343" i="4" s="1"/>
  <c r="E7344" i="4"/>
  <c r="F7344" i="4" s="1"/>
  <c r="G7344" i="4" s="1"/>
  <c r="E7345" i="4"/>
  <c r="F7345" i="4" s="1"/>
  <c r="G7345" i="4" s="1"/>
  <c r="E7346" i="4"/>
  <c r="F7346" i="4" s="1"/>
  <c r="G7346" i="4" s="1"/>
  <c r="E7347" i="4"/>
  <c r="F7347" i="4" s="1"/>
  <c r="G7347" i="4" s="1"/>
  <c r="E7348" i="4"/>
  <c r="F7348" i="4" s="1"/>
  <c r="G7348" i="4" s="1"/>
  <c r="E7349" i="4"/>
  <c r="F7349" i="4" s="1"/>
  <c r="G7349" i="4" s="1"/>
  <c r="E7350" i="4"/>
  <c r="F7350" i="4" s="1"/>
  <c r="G7350" i="4" s="1"/>
  <c r="E7351" i="4"/>
  <c r="F7351" i="4" s="1"/>
  <c r="G7351" i="4" s="1"/>
  <c r="E7352" i="4"/>
  <c r="F7352" i="4" s="1"/>
  <c r="G7352" i="4" s="1"/>
  <c r="E7353" i="4"/>
  <c r="F7353" i="4" s="1"/>
  <c r="G7353" i="4" s="1"/>
  <c r="E7354" i="4"/>
  <c r="F7354" i="4" s="1"/>
  <c r="G7354" i="4" s="1"/>
  <c r="E7355" i="4"/>
  <c r="F7355" i="4" s="1"/>
  <c r="G7355" i="4" s="1"/>
  <c r="E7356" i="4"/>
  <c r="F7356" i="4" s="1"/>
  <c r="G7356" i="4" s="1"/>
  <c r="E7357" i="4"/>
  <c r="F7357" i="4" s="1"/>
  <c r="G7357" i="4" s="1"/>
  <c r="E7358" i="4"/>
  <c r="F7358" i="4" s="1"/>
  <c r="G7358" i="4" s="1"/>
  <c r="E7359" i="4"/>
  <c r="F7359" i="4" s="1"/>
  <c r="G7359" i="4" s="1"/>
  <c r="E7360" i="4"/>
  <c r="F7360" i="4" s="1"/>
  <c r="G7360" i="4" s="1"/>
  <c r="E7361" i="4"/>
  <c r="F7361" i="4" s="1"/>
  <c r="G7361" i="4" s="1"/>
  <c r="E7362" i="4"/>
  <c r="F7362" i="4" s="1"/>
  <c r="G7362" i="4" s="1"/>
  <c r="E7363" i="4"/>
  <c r="F7363" i="4" s="1"/>
  <c r="G7363" i="4" s="1"/>
  <c r="E7364" i="4"/>
  <c r="F7364" i="4" s="1"/>
  <c r="G7364" i="4" s="1"/>
  <c r="E7365" i="4"/>
  <c r="F7365" i="4" s="1"/>
  <c r="G7365" i="4" s="1"/>
  <c r="E7366" i="4"/>
  <c r="F7366" i="4" s="1"/>
  <c r="G7366" i="4" s="1"/>
  <c r="E7367" i="4"/>
  <c r="F7367" i="4" s="1"/>
  <c r="G7367" i="4" s="1"/>
  <c r="E7368" i="4"/>
  <c r="F7368" i="4" s="1"/>
  <c r="G7368" i="4" s="1"/>
  <c r="E7369" i="4"/>
  <c r="F7369" i="4" s="1"/>
  <c r="G7369" i="4" s="1"/>
  <c r="E7370" i="4"/>
  <c r="F7370" i="4" s="1"/>
  <c r="G7370" i="4" s="1"/>
  <c r="E7371" i="4"/>
  <c r="F7371" i="4" s="1"/>
  <c r="G7371" i="4" s="1"/>
  <c r="E7372" i="4"/>
  <c r="F7372" i="4" s="1"/>
  <c r="G7372" i="4" s="1"/>
  <c r="E7373" i="4"/>
  <c r="F7373" i="4" s="1"/>
  <c r="G7373" i="4" s="1"/>
  <c r="E7374" i="4"/>
  <c r="F7374" i="4" s="1"/>
  <c r="G7374" i="4" s="1"/>
  <c r="E7375" i="4"/>
  <c r="F7375" i="4" s="1"/>
  <c r="G7375" i="4" s="1"/>
  <c r="E7376" i="4"/>
  <c r="F7376" i="4" s="1"/>
  <c r="G7376" i="4" s="1"/>
  <c r="E7377" i="4"/>
  <c r="F7377" i="4" s="1"/>
  <c r="G7377" i="4" s="1"/>
  <c r="E7378" i="4"/>
  <c r="F7378" i="4" s="1"/>
  <c r="G7378" i="4" s="1"/>
  <c r="E7379" i="4"/>
  <c r="F7379" i="4" s="1"/>
  <c r="G7379" i="4" s="1"/>
  <c r="E7380" i="4"/>
  <c r="F7380" i="4" s="1"/>
  <c r="G7380" i="4" s="1"/>
  <c r="E7381" i="4"/>
  <c r="F7381" i="4" s="1"/>
  <c r="G7381" i="4" s="1"/>
  <c r="E7382" i="4"/>
  <c r="F7382" i="4" s="1"/>
  <c r="G7382" i="4" s="1"/>
  <c r="E7383" i="4"/>
  <c r="F7383" i="4" s="1"/>
  <c r="G7383" i="4" s="1"/>
  <c r="E7384" i="4"/>
  <c r="F7384" i="4" s="1"/>
  <c r="G7384" i="4" s="1"/>
  <c r="E7385" i="4"/>
  <c r="F7385" i="4" s="1"/>
  <c r="G7385" i="4" s="1"/>
  <c r="E7386" i="4"/>
  <c r="F7386" i="4" s="1"/>
  <c r="G7386" i="4" s="1"/>
  <c r="E7387" i="4"/>
  <c r="F7387" i="4" s="1"/>
  <c r="G7387" i="4" s="1"/>
  <c r="E7388" i="4"/>
  <c r="F7388" i="4" s="1"/>
  <c r="G7388" i="4" s="1"/>
  <c r="E7389" i="4"/>
  <c r="F7389" i="4" s="1"/>
  <c r="G7389" i="4" s="1"/>
  <c r="E7390" i="4"/>
  <c r="F7390" i="4" s="1"/>
  <c r="G7390" i="4" s="1"/>
  <c r="E7391" i="4"/>
  <c r="F7391" i="4" s="1"/>
  <c r="G7391" i="4" s="1"/>
  <c r="E7392" i="4"/>
  <c r="F7392" i="4" s="1"/>
  <c r="G7392" i="4" s="1"/>
  <c r="E7393" i="4"/>
  <c r="F7393" i="4" s="1"/>
  <c r="G7393" i="4" s="1"/>
  <c r="E7394" i="4"/>
  <c r="F7394" i="4" s="1"/>
  <c r="G7394" i="4" s="1"/>
  <c r="E7395" i="4"/>
  <c r="F7395" i="4" s="1"/>
  <c r="G7395" i="4" s="1"/>
  <c r="E7396" i="4"/>
  <c r="F7396" i="4" s="1"/>
  <c r="G7396" i="4" s="1"/>
  <c r="E7397" i="4"/>
  <c r="F7397" i="4" s="1"/>
  <c r="G7397" i="4" s="1"/>
  <c r="E7398" i="4"/>
  <c r="F7398" i="4" s="1"/>
  <c r="G7398" i="4" s="1"/>
  <c r="E7399" i="4"/>
  <c r="F7399" i="4" s="1"/>
  <c r="G7399" i="4" s="1"/>
  <c r="E7400" i="4"/>
  <c r="F7400" i="4" s="1"/>
  <c r="G7400" i="4" s="1"/>
  <c r="E7401" i="4"/>
  <c r="F7401" i="4" s="1"/>
  <c r="G7401" i="4" s="1"/>
  <c r="E7402" i="4"/>
  <c r="F7402" i="4" s="1"/>
  <c r="G7402" i="4" s="1"/>
  <c r="E7403" i="4"/>
  <c r="F7403" i="4" s="1"/>
  <c r="G7403" i="4" s="1"/>
  <c r="E7404" i="4"/>
  <c r="F7404" i="4" s="1"/>
  <c r="G7404" i="4" s="1"/>
  <c r="E7405" i="4"/>
  <c r="F7405" i="4" s="1"/>
  <c r="G7405" i="4" s="1"/>
  <c r="E7406" i="4"/>
  <c r="F7406" i="4" s="1"/>
  <c r="G7406" i="4" s="1"/>
  <c r="E7407" i="4"/>
  <c r="F7407" i="4" s="1"/>
  <c r="G7407" i="4" s="1"/>
  <c r="E7408" i="4"/>
  <c r="F7408" i="4" s="1"/>
  <c r="G7408" i="4" s="1"/>
  <c r="E7409" i="4"/>
  <c r="F7409" i="4" s="1"/>
  <c r="G7409" i="4" s="1"/>
  <c r="E7410" i="4"/>
  <c r="F7410" i="4" s="1"/>
  <c r="G7410" i="4" s="1"/>
  <c r="E7411" i="4"/>
  <c r="F7411" i="4" s="1"/>
  <c r="G7411" i="4" s="1"/>
  <c r="E7412" i="4"/>
  <c r="F7412" i="4" s="1"/>
  <c r="G7412" i="4" s="1"/>
  <c r="E7413" i="4"/>
  <c r="F7413" i="4" s="1"/>
  <c r="G7413" i="4" s="1"/>
  <c r="E7414" i="4"/>
  <c r="F7414" i="4" s="1"/>
  <c r="G7414" i="4" s="1"/>
  <c r="E7415" i="4"/>
  <c r="F7415" i="4" s="1"/>
  <c r="G7415" i="4" s="1"/>
  <c r="E7416" i="4"/>
  <c r="F7416" i="4" s="1"/>
  <c r="G7416" i="4" s="1"/>
  <c r="E7417" i="4"/>
  <c r="F7417" i="4" s="1"/>
  <c r="G7417" i="4" s="1"/>
  <c r="E7418" i="4"/>
  <c r="F7418" i="4" s="1"/>
  <c r="G7418" i="4" s="1"/>
  <c r="E7419" i="4"/>
  <c r="F7419" i="4" s="1"/>
  <c r="G7419" i="4" s="1"/>
  <c r="E7420" i="4"/>
  <c r="F7420" i="4" s="1"/>
  <c r="G7420" i="4" s="1"/>
  <c r="E7421" i="4"/>
  <c r="F7421" i="4" s="1"/>
  <c r="G7421" i="4" s="1"/>
  <c r="E7422" i="4"/>
  <c r="F7422" i="4" s="1"/>
  <c r="G7422" i="4" s="1"/>
  <c r="E7423" i="4"/>
  <c r="F7423" i="4" s="1"/>
  <c r="G7423" i="4" s="1"/>
  <c r="E7424" i="4"/>
  <c r="F7424" i="4" s="1"/>
  <c r="G7424" i="4" s="1"/>
  <c r="E7425" i="4"/>
  <c r="F7425" i="4" s="1"/>
  <c r="G7425" i="4" s="1"/>
  <c r="E7426" i="4"/>
  <c r="F7426" i="4" s="1"/>
  <c r="G7426" i="4" s="1"/>
  <c r="E7427" i="4"/>
  <c r="F7427" i="4" s="1"/>
  <c r="G7427" i="4" s="1"/>
  <c r="E7428" i="4"/>
  <c r="F7428" i="4" s="1"/>
  <c r="G7428" i="4" s="1"/>
  <c r="E7429" i="4"/>
  <c r="F7429" i="4" s="1"/>
  <c r="G7429" i="4" s="1"/>
  <c r="E7430" i="4"/>
  <c r="F7430" i="4" s="1"/>
  <c r="G7430" i="4" s="1"/>
  <c r="E7431" i="4"/>
  <c r="F7431" i="4" s="1"/>
  <c r="G7431" i="4" s="1"/>
  <c r="E7432" i="4"/>
  <c r="F7432" i="4" s="1"/>
  <c r="G7432" i="4" s="1"/>
  <c r="E7433" i="4"/>
  <c r="F7433" i="4" s="1"/>
  <c r="G7433" i="4" s="1"/>
  <c r="E7434" i="4"/>
  <c r="F7434" i="4" s="1"/>
  <c r="G7434" i="4" s="1"/>
  <c r="E7435" i="4"/>
  <c r="F7435" i="4" s="1"/>
  <c r="G7435" i="4" s="1"/>
  <c r="E7436" i="4"/>
  <c r="F7436" i="4" s="1"/>
  <c r="G7436" i="4" s="1"/>
  <c r="E7437" i="4"/>
  <c r="F7437" i="4" s="1"/>
  <c r="G7437" i="4" s="1"/>
  <c r="E7438" i="4"/>
  <c r="F7438" i="4" s="1"/>
  <c r="G7438" i="4" s="1"/>
  <c r="E7439" i="4"/>
  <c r="F7439" i="4" s="1"/>
  <c r="G7439" i="4" s="1"/>
  <c r="E7440" i="4"/>
  <c r="F7440" i="4" s="1"/>
  <c r="G7440" i="4" s="1"/>
  <c r="E7441" i="4"/>
  <c r="F7441" i="4" s="1"/>
  <c r="G7441" i="4" s="1"/>
  <c r="E7442" i="4"/>
  <c r="F7442" i="4" s="1"/>
  <c r="G7442" i="4" s="1"/>
  <c r="E7443" i="4"/>
  <c r="F7443" i="4" s="1"/>
  <c r="G7443" i="4" s="1"/>
  <c r="E7444" i="4"/>
  <c r="F7444" i="4" s="1"/>
  <c r="G7444" i="4" s="1"/>
  <c r="E7445" i="4"/>
  <c r="F7445" i="4" s="1"/>
  <c r="G7445" i="4" s="1"/>
  <c r="E7446" i="4"/>
  <c r="F7446" i="4" s="1"/>
  <c r="G7446" i="4" s="1"/>
  <c r="E7447" i="4"/>
  <c r="F7447" i="4" s="1"/>
  <c r="G7447" i="4" s="1"/>
  <c r="E7448" i="4"/>
  <c r="F7448" i="4" s="1"/>
  <c r="G7448" i="4" s="1"/>
  <c r="E7449" i="4"/>
  <c r="F7449" i="4" s="1"/>
  <c r="G7449" i="4" s="1"/>
  <c r="E7450" i="4"/>
  <c r="F7450" i="4" s="1"/>
  <c r="G7450" i="4" s="1"/>
  <c r="E7451" i="4"/>
  <c r="F7451" i="4" s="1"/>
  <c r="G7451" i="4" s="1"/>
  <c r="E7452" i="4"/>
  <c r="F7452" i="4" s="1"/>
  <c r="G7452" i="4" s="1"/>
  <c r="E7453" i="4"/>
  <c r="F7453" i="4" s="1"/>
  <c r="G7453" i="4" s="1"/>
  <c r="E7454" i="4"/>
  <c r="F7454" i="4" s="1"/>
  <c r="G7454" i="4" s="1"/>
  <c r="E7455" i="4"/>
  <c r="F7455" i="4" s="1"/>
  <c r="G7455" i="4" s="1"/>
  <c r="E7456" i="4"/>
  <c r="F7456" i="4" s="1"/>
  <c r="G7456" i="4" s="1"/>
  <c r="E7457" i="4"/>
  <c r="F7457" i="4" s="1"/>
  <c r="G7457" i="4" s="1"/>
  <c r="E7458" i="4"/>
  <c r="F7458" i="4" s="1"/>
  <c r="G7458" i="4" s="1"/>
  <c r="E7459" i="4"/>
  <c r="F7459" i="4" s="1"/>
  <c r="G7459" i="4" s="1"/>
  <c r="E7460" i="4"/>
  <c r="F7460" i="4" s="1"/>
  <c r="G7460" i="4" s="1"/>
  <c r="E7461" i="4"/>
  <c r="F7461" i="4" s="1"/>
  <c r="G7461" i="4" s="1"/>
  <c r="E7462" i="4"/>
  <c r="F7462" i="4" s="1"/>
  <c r="G7462" i="4" s="1"/>
  <c r="E7463" i="4"/>
  <c r="F7463" i="4" s="1"/>
  <c r="G7463" i="4" s="1"/>
  <c r="E7464" i="4"/>
  <c r="F7464" i="4" s="1"/>
  <c r="G7464" i="4" s="1"/>
  <c r="E7465" i="4"/>
  <c r="F7465" i="4" s="1"/>
  <c r="G7465" i="4" s="1"/>
  <c r="E7466" i="4"/>
  <c r="F7466" i="4" s="1"/>
  <c r="G7466" i="4" s="1"/>
  <c r="E7467" i="4"/>
  <c r="F7467" i="4" s="1"/>
  <c r="G7467" i="4" s="1"/>
  <c r="E7468" i="4"/>
  <c r="F7468" i="4" s="1"/>
  <c r="G7468" i="4" s="1"/>
  <c r="E7469" i="4"/>
  <c r="F7469" i="4" s="1"/>
  <c r="G7469" i="4" s="1"/>
  <c r="E7470" i="4"/>
  <c r="F7470" i="4" s="1"/>
  <c r="G7470" i="4" s="1"/>
  <c r="E7471" i="4"/>
  <c r="F7471" i="4" s="1"/>
  <c r="G7471" i="4" s="1"/>
  <c r="E7472" i="4"/>
  <c r="F7472" i="4" s="1"/>
  <c r="G7472" i="4" s="1"/>
  <c r="E7473" i="4"/>
  <c r="F7473" i="4" s="1"/>
  <c r="G7473" i="4" s="1"/>
  <c r="E7474" i="4"/>
  <c r="F7474" i="4" s="1"/>
  <c r="G7474" i="4" s="1"/>
  <c r="E7475" i="4"/>
  <c r="F7475" i="4" s="1"/>
  <c r="G7475" i="4" s="1"/>
  <c r="E7476" i="4"/>
  <c r="F7476" i="4" s="1"/>
  <c r="G7476" i="4" s="1"/>
  <c r="E7477" i="4"/>
  <c r="F7477" i="4" s="1"/>
  <c r="G7477" i="4" s="1"/>
  <c r="E7478" i="4"/>
  <c r="F7478" i="4" s="1"/>
  <c r="G7478" i="4" s="1"/>
  <c r="E7479" i="4"/>
  <c r="F7479" i="4" s="1"/>
  <c r="G7479" i="4" s="1"/>
  <c r="E7480" i="4"/>
  <c r="F7480" i="4" s="1"/>
  <c r="G7480" i="4" s="1"/>
  <c r="E7481" i="4"/>
  <c r="F7481" i="4" s="1"/>
  <c r="G7481" i="4" s="1"/>
  <c r="E7482" i="4"/>
  <c r="F7482" i="4" s="1"/>
  <c r="G7482" i="4" s="1"/>
  <c r="E7483" i="4"/>
  <c r="F7483" i="4" s="1"/>
  <c r="G7483" i="4" s="1"/>
  <c r="E7484" i="4"/>
  <c r="F7484" i="4" s="1"/>
  <c r="G7484" i="4" s="1"/>
  <c r="E7485" i="4"/>
  <c r="F7485" i="4" s="1"/>
  <c r="G7485" i="4" s="1"/>
  <c r="E7486" i="4"/>
  <c r="F7486" i="4" s="1"/>
  <c r="G7486" i="4" s="1"/>
  <c r="E7487" i="4"/>
  <c r="F7487" i="4" s="1"/>
  <c r="G7487" i="4" s="1"/>
  <c r="E7488" i="4"/>
  <c r="F7488" i="4" s="1"/>
  <c r="G7488" i="4" s="1"/>
  <c r="E7489" i="4"/>
  <c r="F7489" i="4" s="1"/>
  <c r="G7489" i="4" s="1"/>
  <c r="E7490" i="4"/>
  <c r="F7490" i="4" s="1"/>
  <c r="G7490" i="4" s="1"/>
  <c r="E7491" i="4"/>
  <c r="F7491" i="4" s="1"/>
  <c r="G7491" i="4" s="1"/>
  <c r="E7492" i="4"/>
  <c r="F7492" i="4" s="1"/>
  <c r="G7492" i="4" s="1"/>
  <c r="E7493" i="4"/>
  <c r="F7493" i="4" s="1"/>
  <c r="G7493" i="4" s="1"/>
  <c r="E7494" i="4"/>
  <c r="F7494" i="4" s="1"/>
  <c r="G7494" i="4" s="1"/>
  <c r="E7495" i="4"/>
  <c r="F7495" i="4" s="1"/>
  <c r="G7495" i="4" s="1"/>
  <c r="E7496" i="4"/>
  <c r="F7496" i="4" s="1"/>
  <c r="G7496" i="4" s="1"/>
  <c r="E7497" i="4"/>
  <c r="F7497" i="4" s="1"/>
  <c r="G7497" i="4" s="1"/>
  <c r="E7498" i="4"/>
  <c r="F7498" i="4" s="1"/>
  <c r="G7498" i="4" s="1"/>
  <c r="E7499" i="4"/>
  <c r="F7499" i="4" s="1"/>
  <c r="G7499" i="4" s="1"/>
  <c r="E7500" i="4"/>
  <c r="F7500" i="4" s="1"/>
  <c r="G7500" i="4" s="1"/>
  <c r="E7501" i="4"/>
  <c r="F7501" i="4" s="1"/>
  <c r="G7501" i="4" s="1"/>
  <c r="E7502" i="4"/>
  <c r="F7502" i="4" s="1"/>
  <c r="G7502" i="4" s="1"/>
  <c r="E7503" i="4"/>
  <c r="F7503" i="4" s="1"/>
  <c r="G7503" i="4" s="1"/>
  <c r="E7504" i="4"/>
  <c r="F7504" i="4" s="1"/>
  <c r="G7504" i="4" s="1"/>
  <c r="E7505" i="4"/>
  <c r="F7505" i="4" s="1"/>
  <c r="G7505" i="4" s="1"/>
  <c r="E7506" i="4"/>
  <c r="F7506" i="4" s="1"/>
  <c r="G7506" i="4" s="1"/>
  <c r="E7507" i="4"/>
  <c r="F7507" i="4" s="1"/>
  <c r="G7507" i="4" s="1"/>
  <c r="E7508" i="4"/>
  <c r="F7508" i="4" s="1"/>
  <c r="G7508" i="4" s="1"/>
  <c r="E7509" i="4"/>
  <c r="F7509" i="4" s="1"/>
  <c r="G7509" i="4" s="1"/>
  <c r="E7510" i="4"/>
  <c r="F7510" i="4" s="1"/>
  <c r="G7510" i="4" s="1"/>
  <c r="E7511" i="4"/>
  <c r="F7511" i="4" s="1"/>
  <c r="G7511" i="4" s="1"/>
  <c r="E7512" i="4"/>
  <c r="F7512" i="4" s="1"/>
  <c r="G7512" i="4" s="1"/>
  <c r="E7513" i="4"/>
  <c r="F7513" i="4" s="1"/>
  <c r="G7513" i="4" s="1"/>
  <c r="E7514" i="4"/>
  <c r="F7514" i="4" s="1"/>
  <c r="G7514" i="4" s="1"/>
  <c r="E7515" i="4"/>
  <c r="F7515" i="4" s="1"/>
  <c r="G7515" i="4" s="1"/>
  <c r="E7516" i="4"/>
  <c r="F7516" i="4" s="1"/>
  <c r="G7516" i="4" s="1"/>
  <c r="E7517" i="4"/>
  <c r="F7517" i="4" s="1"/>
  <c r="G7517" i="4" s="1"/>
  <c r="E7518" i="4"/>
  <c r="F7518" i="4" s="1"/>
  <c r="G7518" i="4" s="1"/>
  <c r="E7519" i="4"/>
  <c r="F7519" i="4" s="1"/>
  <c r="G7519" i="4" s="1"/>
  <c r="E7520" i="4"/>
  <c r="F7520" i="4" s="1"/>
  <c r="G7520" i="4" s="1"/>
  <c r="E7521" i="4"/>
  <c r="F7521" i="4" s="1"/>
  <c r="G7521" i="4" s="1"/>
  <c r="E7522" i="4"/>
  <c r="F7522" i="4" s="1"/>
  <c r="G7522" i="4" s="1"/>
  <c r="E7523" i="4"/>
  <c r="F7523" i="4" s="1"/>
  <c r="G7523" i="4" s="1"/>
  <c r="E7524" i="4"/>
  <c r="F7524" i="4" s="1"/>
  <c r="G7524" i="4" s="1"/>
  <c r="E7525" i="4"/>
  <c r="F7525" i="4" s="1"/>
  <c r="G7525" i="4" s="1"/>
  <c r="E7526" i="4"/>
  <c r="F7526" i="4" s="1"/>
  <c r="G7526" i="4" s="1"/>
  <c r="E7527" i="4"/>
  <c r="F7527" i="4" s="1"/>
  <c r="G7527" i="4" s="1"/>
  <c r="E7528" i="4"/>
  <c r="F7528" i="4" s="1"/>
  <c r="G7528" i="4" s="1"/>
  <c r="E7529" i="4"/>
  <c r="F7529" i="4" s="1"/>
  <c r="G7529" i="4" s="1"/>
  <c r="E7530" i="4"/>
  <c r="F7530" i="4" s="1"/>
  <c r="G7530" i="4" s="1"/>
  <c r="E7531" i="4"/>
  <c r="F7531" i="4" s="1"/>
  <c r="G7531" i="4" s="1"/>
  <c r="E7532" i="4"/>
  <c r="F7532" i="4" s="1"/>
  <c r="G7532" i="4" s="1"/>
  <c r="E7533" i="4"/>
  <c r="F7533" i="4" s="1"/>
  <c r="G7533" i="4" s="1"/>
  <c r="E7534" i="4"/>
  <c r="F7534" i="4" s="1"/>
  <c r="G7534" i="4" s="1"/>
  <c r="E7535" i="4"/>
  <c r="F7535" i="4" s="1"/>
  <c r="G7535" i="4" s="1"/>
  <c r="E7536" i="4"/>
  <c r="F7536" i="4" s="1"/>
  <c r="G7536" i="4" s="1"/>
  <c r="E7537" i="4"/>
  <c r="F7537" i="4" s="1"/>
  <c r="G7537" i="4" s="1"/>
  <c r="E7538" i="4"/>
  <c r="F7538" i="4" s="1"/>
  <c r="G7538" i="4" s="1"/>
  <c r="E7539" i="4"/>
  <c r="F7539" i="4" s="1"/>
  <c r="G7539" i="4" s="1"/>
  <c r="E7540" i="4"/>
  <c r="F7540" i="4" s="1"/>
  <c r="G7540" i="4" s="1"/>
  <c r="E7541" i="4"/>
  <c r="F7541" i="4" s="1"/>
  <c r="G7541" i="4" s="1"/>
  <c r="E7542" i="4"/>
  <c r="F7542" i="4" s="1"/>
  <c r="G7542" i="4" s="1"/>
  <c r="E7543" i="4"/>
  <c r="F7543" i="4" s="1"/>
  <c r="G7543" i="4" s="1"/>
  <c r="E7544" i="4"/>
  <c r="F7544" i="4" s="1"/>
  <c r="G7544" i="4" s="1"/>
  <c r="E7545" i="4"/>
  <c r="F7545" i="4" s="1"/>
  <c r="G7545" i="4" s="1"/>
  <c r="E7546" i="4"/>
  <c r="F7546" i="4" s="1"/>
  <c r="G7546" i="4" s="1"/>
  <c r="E7547" i="4"/>
  <c r="F7547" i="4" s="1"/>
  <c r="G7547" i="4" s="1"/>
  <c r="E7548" i="4"/>
  <c r="F7548" i="4" s="1"/>
  <c r="G7548" i="4" s="1"/>
  <c r="E7549" i="4"/>
  <c r="F7549" i="4" s="1"/>
  <c r="G7549" i="4" s="1"/>
  <c r="E7550" i="4"/>
  <c r="F7550" i="4" s="1"/>
  <c r="G7550" i="4" s="1"/>
  <c r="E7551" i="4"/>
  <c r="F7551" i="4" s="1"/>
  <c r="G7551" i="4" s="1"/>
  <c r="E7552" i="4"/>
  <c r="F7552" i="4" s="1"/>
  <c r="G7552" i="4" s="1"/>
  <c r="E7553" i="4"/>
  <c r="F7553" i="4" s="1"/>
  <c r="G7553" i="4" s="1"/>
  <c r="E7554" i="4"/>
  <c r="F7554" i="4" s="1"/>
  <c r="G7554" i="4" s="1"/>
  <c r="E7555" i="4"/>
  <c r="F7555" i="4" s="1"/>
  <c r="G7555" i="4" s="1"/>
  <c r="E7556" i="4"/>
  <c r="F7556" i="4" s="1"/>
  <c r="G7556" i="4" s="1"/>
  <c r="E7557" i="4"/>
  <c r="F7557" i="4" s="1"/>
  <c r="G7557" i="4" s="1"/>
  <c r="E7558" i="4"/>
  <c r="F7558" i="4" s="1"/>
  <c r="G7558" i="4" s="1"/>
  <c r="E7559" i="4"/>
  <c r="F7559" i="4" s="1"/>
  <c r="G7559" i="4" s="1"/>
  <c r="E7560" i="4"/>
  <c r="F7560" i="4" s="1"/>
  <c r="G7560" i="4" s="1"/>
  <c r="E7561" i="4"/>
  <c r="F7561" i="4" s="1"/>
  <c r="G7561" i="4" s="1"/>
  <c r="E7562" i="4"/>
  <c r="F7562" i="4" s="1"/>
  <c r="G7562" i="4" s="1"/>
  <c r="E7563" i="4"/>
  <c r="F7563" i="4" s="1"/>
  <c r="G7563" i="4" s="1"/>
  <c r="E7564" i="4"/>
  <c r="F7564" i="4" s="1"/>
  <c r="G7564" i="4" s="1"/>
  <c r="E7565" i="4"/>
  <c r="F7565" i="4" s="1"/>
  <c r="G7565" i="4" s="1"/>
  <c r="E7566" i="4"/>
  <c r="F7566" i="4" s="1"/>
  <c r="G7566" i="4" s="1"/>
  <c r="E7567" i="4"/>
  <c r="F7567" i="4" s="1"/>
  <c r="G7567" i="4" s="1"/>
  <c r="E7568" i="4"/>
  <c r="F7568" i="4" s="1"/>
  <c r="G7568" i="4" s="1"/>
  <c r="E7569" i="4"/>
  <c r="F7569" i="4" s="1"/>
  <c r="G7569" i="4" s="1"/>
  <c r="E7570" i="4"/>
  <c r="F7570" i="4" s="1"/>
  <c r="G7570" i="4" s="1"/>
  <c r="E7571" i="4"/>
  <c r="F7571" i="4" s="1"/>
  <c r="G7571" i="4" s="1"/>
  <c r="E7572" i="4"/>
  <c r="F7572" i="4" s="1"/>
  <c r="G7572" i="4" s="1"/>
  <c r="E7573" i="4"/>
  <c r="F7573" i="4" s="1"/>
  <c r="G7573" i="4" s="1"/>
  <c r="E7574" i="4"/>
  <c r="F7574" i="4" s="1"/>
  <c r="G7574" i="4" s="1"/>
  <c r="E7575" i="4"/>
  <c r="F7575" i="4" s="1"/>
  <c r="G7575" i="4" s="1"/>
  <c r="E7576" i="4"/>
  <c r="F7576" i="4" s="1"/>
  <c r="G7576" i="4" s="1"/>
  <c r="E7577" i="4"/>
  <c r="F7577" i="4" s="1"/>
  <c r="G7577" i="4" s="1"/>
  <c r="E7578" i="4"/>
  <c r="F7578" i="4" s="1"/>
  <c r="G7578" i="4" s="1"/>
  <c r="E7579" i="4"/>
  <c r="F7579" i="4" s="1"/>
  <c r="G7579" i="4" s="1"/>
  <c r="E7580" i="4"/>
  <c r="F7580" i="4" s="1"/>
  <c r="G7580" i="4" s="1"/>
  <c r="E7581" i="4"/>
  <c r="F7581" i="4" s="1"/>
  <c r="G7581" i="4" s="1"/>
  <c r="E7582" i="4"/>
  <c r="F7582" i="4" s="1"/>
  <c r="G7582" i="4" s="1"/>
  <c r="E7583" i="4"/>
  <c r="F7583" i="4" s="1"/>
  <c r="G7583" i="4" s="1"/>
  <c r="E7584" i="4"/>
  <c r="F7584" i="4" s="1"/>
  <c r="G7584" i="4" s="1"/>
  <c r="E7585" i="4"/>
  <c r="F7585" i="4" s="1"/>
  <c r="G7585" i="4" s="1"/>
  <c r="E7586" i="4"/>
  <c r="F7586" i="4" s="1"/>
  <c r="G7586" i="4" s="1"/>
  <c r="E7587" i="4"/>
  <c r="F7587" i="4" s="1"/>
  <c r="G7587" i="4" s="1"/>
  <c r="E7588" i="4"/>
  <c r="F7588" i="4" s="1"/>
  <c r="G7588" i="4" s="1"/>
  <c r="E7589" i="4"/>
  <c r="F7589" i="4" s="1"/>
  <c r="G7589" i="4" s="1"/>
  <c r="E7590" i="4"/>
  <c r="F7590" i="4" s="1"/>
  <c r="G7590" i="4" s="1"/>
  <c r="E7591" i="4"/>
  <c r="F7591" i="4" s="1"/>
  <c r="G7591" i="4" s="1"/>
  <c r="E7592" i="4"/>
  <c r="F7592" i="4" s="1"/>
  <c r="G7592" i="4" s="1"/>
  <c r="E7593" i="4"/>
  <c r="F7593" i="4" s="1"/>
  <c r="G7593" i="4" s="1"/>
  <c r="E7594" i="4"/>
  <c r="F7594" i="4" s="1"/>
  <c r="G7594" i="4" s="1"/>
  <c r="E7595" i="4"/>
  <c r="F7595" i="4" s="1"/>
  <c r="G7595" i="4" s="1"/>
  <c r="E7596" i="4"/>
  <c r="F7596" i="4" s="1"/>
  <c r="G7596" i="4" s="1"/>
  <c r="E7597" i="4"/>
  <c r="F7597" i="4" s="1"/>
  <c r="G7597" i="4" s="1"/>
  <c r="E7598" i="4"/>
  <c r="F7598" i="4" s="1"/>
  <c r="G7598" i="4" s="1"/>
  <c r="E7599" i="4"/>
  <c r="F7599" i="4" s="1"/>
  <c r="G7599" i="4" s="1"/>
  <c r="E7600" i="4"/>
  <c r="F7600" i="4" s="1"/>
  <c r="G7600" i="4" s="1"/>
  <c r="E7601" i="4"/>
  <c r="F7601" i="4" s="1"/>
  <c r="G7601" i="4" s="1"/>
  <c r="E7602" i="4"/>
  <c r="F7602" i="4" s="1"/>
  <c r="G7602" i="4" s="1"/>
  <c r="E7603" i="4"/>
  <c r="F7603" i="4" s="1"/>
  <c r="G7603" i="4" s="1"/>
  <c r="E7604" i="4"/>
  <c r="F7604" i="4" s="1"/>
  <c r="G7604" i="4" s="1"/>
  <c r="E7605" i="4"/>
  <c r="F7605" i="4" s="1"/>
  <c r="G7605" i="4" s="1"/>
  <c r="E7606" i="4"/>
  <c r="F7606" i="4" s="1"/>
  <c r="G7606" i="4" s="1"/>
  <c r="E7607" i="4"/>
  <c r="F7607" i="4" s="1"/>
  <c r="G7607" i="4" s="1"/>
  <c r="E7608" i="4"/>
  <c r="F7608" i="4" s="1"/>
  <c r="G7608" i="4" s="1"/>
  <c r="E7609" i="4"/>
  <c r="F7609" i="4" s="1"/>
  <c r="G7609" i="4" s="1"/>
  <c r="E7610" i="4"/>
  <c r="F7610" i="4" s="1"/>
  <c r="G7610" i="4" s="1"/>
  <c r="E7611" i="4"/>
  <c r="F7611" i="4" s="1"/>
  <c r="G7611" i="4" s="1"/>
  <c r="E7612" i="4"/>
  <c r="F7612" i="4" s="1"/>
  <c r="G7612" i="4" s="1"/>
  <c r="E7613" i="4"/>
  <c r="F7613" i="4" s="1"/>
  <c r="G7613" i="4" s="1"/>
  <c r="E7614" i="4"/>
  <c r="F7614" i="4" s="1"/>
  <c r="G7614" i="4" s="1"/>
  <c r="E7615" i="4"/>
  <c r="F7615" i="4" s="1"/>
  <c r="G7615" i="4" s="1"/>
  <c r="E7616" i="4"/>
  <c r="F7616" i="4" s="1"/>
  <c r="G7616" i="4" s="1"/>
  <c r="E7617" i="4"/>
  <c r="F7617" i="4" s="1"/>
  <c r="G7617" i="4" s="1"/>
  <c r="E7618" i="4"/>
  <c r="F7618" i="4" s="1"/>
  <c r="G7618" i="4" s="1"/>
  <c r="E7619" i="4"/>
  <c r="F7619" i="4" s="1"/>
  <c r="G7619" i="4" s="1"/>
  <c r="E7620" i="4"/>
  <c r="F7620" i="4" s="1"/>
  <c r="G7620" i="4" s="1"/>
  <c r="E7621" i="4"/>
  <c r="F7621" i="4" s="1"/>
  <c r="G7621" i="4" s="1"/>
  <c r="E7622" i="4"/>
  <c r="F7622" i="4" s="1"/>
  <c r="G7622" i="4" s="1"/>
  <c r="E7623" i="4"/>
  <c r="F7623" i="4" s="1"/>
  <c r="G7623" i="4" s="1"/>
  <c r="E7624" i="4"/>
  <c r="F7624" i="4" s="1"/>
  <c r="G7624" i="4" s="1"/>
  <c r="E7625" i="4"/>
  <c r="F7625" i="4" s="1"/>
  <c r="G7625" i="4" s="1"/>
  <c r="E7626" i="4"/>
  <c r="F7626" i="4" s="1"/>
  <c r="G7626" i="4" s="1"/>
  <c r="E7627" i="4"/>
  <c r="F7627" i="4" s="1"/>
  <c r="G7627" i="4" s="1"/>
  <c r="E7628" i="4"/>
  <c r="F7628" i="4" s="1"/>
  <c r="G7628" i="4" s="1"/>
  <c r="E7629" i="4"/>
  <c r="F7629" i="4" s="1"/>
  <c r="G7629" i="4" s="1"/>
  <c r="E7630" i="4"/>
  <c r="F7630" i="4" s="1"/>
  <c r="G7630" i="4" s="1"/>
  <c r="E7631" i="4"/>
  <c r="F7631" i="4" s="1"/>
  <c r="G7631" i="4" s="1"/>
  <c r="E7632" i="4"/>
  <c r="F7632" i="4" s="1"/>
  <c r="G7632" i="4" s="1"/>
  <c r="E7633" i="4"/>
  <c r="F7633" i="4" s="1"/>
  <c r="G7633" i="4" s="1"/>
  <c r="E7634" i="4"/>
  <c r="F7634" i="4" s="1"/>
  <c r="G7634" i="4" s="1"/>
  <c r="E7635" i="4"/>
  <c r="F7635" i="4" s="1"/>
  <c r="G7635" i="4" s="1"/>
  <c r="E7636" i="4"/>
  <c r="F7636" i="4" s="1"/>
  <c r="G7636" i="4" s="1"/>
  <c r="E7637" i="4"/>
  <c r="F7637" i="4" s="1"/>
  <c r="G7637" i="4" s="1"/>
  <c r="E7638" i="4"/>
  <c r="F7638" i="4" s="1"/>
  <c r="G7638" i="4" s="1"/>
  <c r="E7639" i="4"/>
  <c r="F7639" i="4" s="1"/>
  <c r="G7639" i="4" s="1"/>
  <c r="E7640" i="4"/>
  <c r="F7640" i="4" s="1"/>
  <c r="G7640" i="4" s="1"/>
  <c r="E7641" i="4"/>
  <c r="F7641" i="4" s="1"/>
  <c r="G7641" i="4" s="1"/>
  <c r="E7642" i="4"/>
  <c r="F7642" i="4" s="1"/>
  <c r="G7642" i="4" s="1"/>
  <c r="E7643" i="4"/>
  <c r="F7643" i="4" s="1"/>
  <c r="G7643" i="4" s="1"/>
  <c r="E7644" i="4"/>
  <c r="F7644" i="4" s="1"/>
  <c r="G7644" i="4" s="1"/>
  <c r="E7645" i="4"/>
  <c r="F7645" i="4" s="1"/>
  <c r="G7645" i="4" s="1"/>
  <c r="E7646" i="4"/>
  <c r="F7646" i="4" s="1"/>
  <c r="G7646" i="4" s="1"/>
  <c r="E7647" i="4"/>
  <c r="F7647" i="4" s="1"/>
  <c r="G7647" i="4" s="1"/>
  <c r="E7648" i="4"/>
  <c r="F7648" i="4" s="1"/>
  <c r="G7648" i="4" s="1"/>
  <c r="E7649" i="4"/>
  <c r="F7649" i="4" s="1"/>
  <c r="G7649" i="4" s="1"/>
  <c r="E7650" i="4"/>
  <c r="F7650" i="4" s="1"/>
  <c r="G7650" i="4" s="1"/>
  <c r="E7651" i="4"/>
  <c r="F7651" i="4" s="1"/>
  <c r="G7651" i="4" s="1"/>
  <c r="E7652" i="4"/>
  <c r="F7652" i="4" s="1"/>
  <c r="G7652" i="4" s="1"/>
  <c r="E7653" i="4"/>
  <c r="F7653" i="4" s="1"/>
  <c r="G7653" i="4" s="1"/>
  <c r="E7654" i="4"/>
  <c r="F7654" i="4" s="1"/>
  <c r="G7654" i="4" s="1"/>
  <c r="E7655" i="4"/>
  <c r="F7655" i="4" s="1"/>
  <c r="G7655" i="4" s="1"/>
  <c r="E7656" i="4"/>
  <c r="F7656" i="4" s="1"/>
  <c r="G7656" i="4" s="1"/>
  <c r="E7657" i="4"/>
  <c r="F7657" i="4" s="1"/>
  <c r="G7657" i="4" s="1"/>
  <c r="E7658" i="4"/>
  <c r="F7658" i="4" s="1"/>
  <c r="G7658" i="4" s="1"/>
  <c r="E7659" i="4"/>
  <c r="F7659" i="4" s="1"/>
  <c r="G7659" i="4" s="1"/>
  <c r="E7660" i="4"/>
  <c r="F7660" i="4" s="1"/>
  <c r="G7660" i="4" s="1"/>
  <c r="E7661" i="4"/>
  <c r="F7661" i="4" s="1"/>
  <c r="G7661" i="4" s="1"/>
  <c r="E7662" i="4"/>
  <c r="F7662" i="4" s="1"/>
  <c r="G7662" i="4" s="1"/>
  <c r="E7663" i="4"/>
  <c r="F7663" i="4" s="1"/>
  <c r="G7663" i="4" s="1"/>
  <c r="E7664" i="4"/>
  <c r="F7664" i="4" s="1"/>
  <c r="G7664" i="4" s="1"/>
  <c r="E7665" i="4"/>
  <c r="F7665" i="4" s="1"/>
  <c r="G7665" i="4" s="1"/>
  <c r="E7666" i="4"/>
  <c r="F7666" i="4" s="1"/>
  <c r="G7666" i="4" s="1"/>
  <c r="E7667" i="4"/>
  <c r="F7667" i="4" s="1"/>
  <c r="G7667" i="4" s="1"/>
  <c r="E7668" i="4"/>
  <c r="F7668" i="4" s="1"/>
  <c r="G7668" i="4" s="1"/>
  <c r="E7669" i="4"/>
  <c r="F7669" i="4" s="1"/>
  <c r="G7669" i="4" s="1"/>
  <c r="E7670" i="4"/>
  <c r="F7670" i="4" s="1"/>
  <c r="G7670" i="4" s="1"/>
  <c r="E7671" i="4"/>
  <c r="F7671" i="4" s="1"/>
  <c r="G7671" i="4" s="1"/>
  <c r="E7672" i="4"/>
  <c r="F7672" i="4" s="1"/>
  <c r="G7672" i="4" s="1"/>
  <c r="E7673" i="4"/>
  <c r="F7673" i="4" s="1"/>
  <c r="G7673" i="4" s="1"/>
  <c r="E7674" i="4"/>
  <c r="F7674" i="4" s="1"/>
  <c r="G7674" i="4" s="1"/>
  <c r="E7675" i="4"/>
  <c r="F7675" i="4" s="1"/>
  <c r="G7675" i="4" s="1"/>
  <c r="E7676" i="4"/>
  <c r="F7676" i="4" s="1"/>
  <c r="G7676" i="4" s="1"/>
  <c r="E7677" i="4"/>
  <c r="F7677" i="4" s="1"/>
  <c r="G7677" i="4" s="1"/>
  <c r="E7678" i="4"/>
  <c r="F7678" i="4" s="1"/>
  <c r="G7678" i="4" s="1"/>
  <c r="E7679" i="4"/>
  <c r="F7679" i="4" s="1"/>
  <c r="G7679" i="4" s="1"/>
  <c r="E7680" i="4"/>
  <c r="F7680" i="4" s="1"/>
  <c r="G7680" i="4" s="1"/>
  <c r="E7681" i="4"/>
  <c r="F7681" i="4" s="1"/>
  <c r="G7681" i="4" s="1"/>
  <c r="E7682" i="4"/>
  <c r="F7682" i="4" s="1"/>
  <c r="G7682" i="4" s="1"/>
  <c r="E7683" i="4"/>
  <c r="F7683" i="4" s="1"/>
  <c r="G7683" i="4" s="1"/>
  <c r="E7684" i="4"/>
  <c r="F7684" i="4" s="1"/>
  <c r="G7684" i="4" s="1"/>
  <c r="E7685" i="4"/>
  <c r="F7685" i="4" s="1"/>
  <c r="G7685" i="4" s="1"/>
  <c r="E7686" i="4"/>
  <c r="F7686" i="4" s="1"/>
  <c r="G7686" i="4" s="1"/>
  <c r="E7687" i="4"/>
  <c r="F7687" i="4" s="1"/>
  <c r="G7687" i="4" s="1"/>
  <c r="E7688" i="4"/>
  <c r="F7688" i="4" s="1"/>
  <c r="G7688" i="4" s="1"/>
  <c r="E7689" i="4"/>
  <c r="F7689" i="4" s="1"/>
  <c r="G7689" i="4" s="1"/>
  <c r="E7690" i="4"/>
  <c r="F7690" i="4" s="1"/>
  <c r="G7690" i="4" s="1"/>
  <c r="E7691" i="4"/>
  <c r="F7691" i="4" s="1"/>
  <c r="G7691" i="4" s="1"/>
  <c r="E7692" i="4"/>
  <c r="F7692" i="4" s="1"/>
  <c r="G7692" i="4" s="1"/>
  <c r="E7693" i="4"/>
  <c r="F7693" i="4" s="1"/>
  <c r="G7693" i="4" s="1"/>
  <c r="E7694" i="4"/>
  <c r="F7694" i="4" s="1"/>
  <c r="G7694" i="4" s="1"/>
  <c r="E7695" i="4"/>
  <c r="F7695" i="4" s="1"/>
  <c r="G7695" i="4" s="1"/>
  <c r="E7696" i="4"/>
  <c r="F7696" i="4" s="1"/>
  <c r="G7696" i="4" s="1"/>
  <c r="E7697" i="4"/>
  <c r="F7697" i="4" s="1"/>
  <c r="G7697" i="4" s="1"/>
  <c r="E7698" i="4"/>
  <c r="F7698" i="4" s="1"/>
  <c r="G7698" i="4" s="1"/>
  <c r="E7699" i="4"/>
  <c r="F7699" i="4" s="1"/>
  <c r="G7699" i="4" s="1"/>
  <c r="E7700" i="4"/>
  <c r="F7700" i="4" s="1"/>
  <c r="G7700" i="4" s="1"/>
  <c r="E7701" i="4"/>
  <c r="F7701" i="4" s="1"/>
  <c r="G7701" i="4" s="1"/>
  <c r="E7702" i="4"/>
  <c r="F7702" i="4" s="1"/>
  <c r="G7702" i="4" s="1"/>
  <c r="E7703" i="4"/>
  <c r="F7703" i="4" s="1"/>
  <c r="G7703" i="4" s="1"/>
  <c r="E7704" i="4"/>
  <c r="F7704" i="4" s="1"/>
  <c r="G7704" i="4" s="1"/>
  <c r="E7705" i="4"/>
  <c r="F7705" i="4" s="1"/>
  <c r="G7705" i="4" s="1"/>
  <c r="E7706" i="4"/>
  <c r="F7706" i="4" s="1"/>
  <c r="G7706" i="4" s="1"/>
  <c r="E7707" i="4"/>
  <c r="F7707" i="4" s="1"/>
  <c r="G7707" i="4" s="1"/>
  <c r="E7708" i="4"/>
  <c r="F7708" i="4" s="1"/>
  <c r="G7708" i="4" s="1"/>
  <c r="E7709" i="4"/>
  <c r="F7709" i="4" s="1"/>
  <c r="G7709" i="4" s="1"/>
  <c r="E7710" i="4"/>
  <c r="F7710" i="4" s="1"/>
  <c r="G7710" i="4" s="1"/>
  <c r="E7711" i="4"/>
  <c r="F7711" i="4" s="1"/>
  <c r="G7711" i="4" s="1"/>
  <c r="E7712" i="4"/>
  <c r="F7712" i="4" s="1"/>
  <c r="G7712" i="4" s="1"/>
  <c r="E7713" i="4"/>
  <c r="F7713" i="4" s="1"/>
  <c r="G7713" i="4" s="1"/>
  <c r="E7714" i="4"/>
  <c r="F7714" i="4" s="1"/>
  <c r="G7714" i="4" s="1"/>
  <c r="E7715" i="4"/>
  <c r="F7715" i="4" s="1"/>
  <c r="G7715" i="4" s="1"/>
  <c r="E7716" i="4"/>
  <c r="F7716" i="4" s="1"/>
  <c r="G7716" i="4" s="1"/>
  <c r="E7717" i="4"/>
  <c r="F7717" i="4" s="1"/>
  <c r="G7717" i="4" s="1"/>
  <c r="E7718" i="4"/>
  <c r="F7718" i="4" s="1"/>
  <c r="G7718" i="4" s="1"/>
  <c r="E7719" i="4"/>
  <c r="F7719" i="4" s="1"/>
  <c r="G7719" i="4" s="1"/>
  <c r="E7720" i="4"/>
  <c r="F7720" i="4" s="1"/>
  <c r="G7720" i="4" s="1"/>
  <c r="E7721" i="4"/>
  <c r="F7721" i="4" s="1"/>
  <c r="G7721" i="4" s="1"/>
  <c r="E7722" i="4"/>
  <c r="F7722" i="4" s="1"/>
  <c r="G7722" i="4" s="1"/>
  <c r="E7723" i="4"/>
  <c r="F7723" i="4" s="1"/>
  <c r="G7723" i="4" s="1"/>
  <c r="E7724" i="4"/>
  <c r="F7724" i="4" s="1"/>
  <c r="G7724" i="4" s="1"/>
  <c r="E7725" i="4"/>
  <c r="F7725" i="4" s="1"/>
  <c r="G7725" i="4" s="1"/>
  <c r="E7726" i="4"/>
  <c r="F7726" i="4" s="1"/>
  <c r="G7726" i="4" s="1"/>
  <c r="E7727" i="4"/>
  <c r="F7727" i="4" s="1"/>
  <c r="G7727" i="4" s="1"/>
  <c r="E7728" i="4"/>
  <c r="F7728" i="4" s="1"/>
  <c r="G7728" i="4" s="1"/>
  <c r="E7729" i="4"/>
  <c r="F7729" i="4" s="1"/>
  <c r="G7729" i="4" s="1"/>
  <c r="E7730" i="4"/>
  <c r="F7730" i="4" s="1"/>
  <c r="G7730" i="4" s="1"/>
  <c r="E7731" i="4"/>
  <c r="F7731" i="4" s="1"/>
  <c r="G7731" i="4" s="1"/>
  <c r="E7732" i="4"/>
  <c r="F7732" i="4" s="1"/>
  <c r="G7732" i="4" s="1"/>
  <c r="E7733" i="4"/>
  <c r="F7733" i="4" s="1"/>
  <c r="G7733" i="4" s="1"/>
  <c r="E7734" i="4"/>
  <c r="F7734" i="4" s="1"/>
  <c r="G7734" i="4" s="1"/>
  <c r="E7735" i="4"/>
  <c r="F7735" i="4" s="1"/>
  <c r="G7735" i="4" s="1"/>
  <c r="E7736" i="4"/>
  <c r="F7736" i="4" s="1"/>
  <c r="G7736" i="4" s="1"/>
  <c r="E7737" i="4"/>
  <c r="F7737" i="4" s="1"/>
  <c r="G7737" i="4" s="1"/>
  <c r="E7738" i="4"/>
  <c r="F7738" i="4" s="1"/>
  <c r="G7738" i="4" s="1"/>
  <c r="E7739" i="4"/>
  <c r="F7739" i="4" s="1"/>
  <c r="G7739" i="4" s="1"/>
  <c r="E7740" i="4"/>
  <c r="F7740" i="4" s="1"/>
  <c r="G7740" i="4" s="1"/>
  <c r="E7741" i="4"/>
  <c r="F7741" i="4" s="1"/>
  <c r="G7741" i="4" s="1"/>
  <c r="E7742" i="4"/>
  <c r="F7742" i="4" s="1"/>
  <c r="G7742" i="4" s="1"/>
  <c r="E7743" i="4"/>
  <c r="F7743" i="4" s="1"/>
  <c r="G7743" i="4" s="1"/>
  <c r="E7744" i="4"/>
  <c r="F7744" i="4" s="1"/>
  <c r="G7744" i="4" s="1"/>
  <c r="E7745" i="4"/>
  <c r="F7745" i="4" s="1"/>
  <c r="G7745" i="4" s="1"/>
  <c r="E7746" i="4"/>
  <c r="F7746" i="4" s="1"/>
  <c r="G7746" i="4" s="1"/>
  <c r="E7747" i="4"/>
  <c r="F7747" i="4" s="1"/>
  <c r="G7747" i="4" s="1"/>
  <c r="E7748" i="4"/>
  <c r="F7748" i="4" s="1"/>
  <c r="G7748" i="4" s="1"/>
  <c r="E7749" i="4"/>
  <c r="F7749" i="4" s="1"/>
  <c r="G7749" i="4" s="1"/>
  <c r="E7750" i="4"/>
  <c r="F7750" i="4" s="1"/>
  <c r="G7750" i="4" s="1"/>
  <c r="E7751" i="4"/>
  <c r="F7751" i="4" s="1"/>
  <c r="G7751" i="4" s="1"/>
  <c r="E7752" i="4"/>
  <c r="F7752" i="4" s="1"/>
  <c r="G7752" i="4" s="1"/>
  <c r="E7753" i="4"/>
  <c r="F7753" i="4" s="1"/>
  <c r="G7753" i="4" s="1"/>
  <c r="E7754" i="4"/>
  <c r="F7754" i="4" s="1"/>
  <c r="G7754" i="4" s="1"/>
  <c r="E7755" i="4"/>
  <c r="F7755" i="4" s="1"/>
  <c r="G7755" i="4" s="1"/>
  <c r="E7756" i="4"/>
  <c r="F7756" i="4" s="1"/>
  <c r="G7756" i="4" s="1"/>
  <c r="E7757" i="4"/>
  <c r="F7757" i="4" s="1"/>
  <c r="G7757" i="4" s="1"/>
  <c r="E7758" i="4"/>
  <c r="F7758" i="4" s="1"/>
  <c r="G7758" i="4" s="1"/>
  <c r="E7759" i="4"/>
  <c r="F7759" i="4" s="1"/>
  <c r="G7759" i="4" s="1"/>
  <c r="E7760" i="4"/>
  <c r="F7760" i="4" s="1"/>
  <c r="G7760" i="4" s="1"/>
  <c r="E7761" i="4"/>
  <c r="F7761" i="4" s="1"/>
  <c r="G7761" i="4" s="1"/>
  <c r="E7762" i="4"/>
  <c r="F7762" i="4" s="1"/>
  <c r="G7762" i="4" s="1"/>
  <c r="E7763" i="4"/>
  <c r="F7763" i="4" s="1"/>
  <c r="G7763" i="4" s="1"/>
  <c r="E7764" i="4"/>
  <c r="F7764" i="4" s="1"/>
  <c r="G7764" i="4" s="1"/>
  <c r="E7765" i="4"/>
  <c r="F7765" i="4" s="1"/>
  <c r="G7765" i="4" s="1"/>
  <c r="E7766" i="4"/>
  <c r="F7766" i="4" s="1"/>
  <c r="G7766" i="4" s="1"/>
  <c r="E7767" i="4"/>
  <c r="F7767" i="4" s="1"/>
  <c r="G7767" i="4" s="1"/>
  <c r="E7768" i="4"/>
  <c r="F7768" i="4" s="1"/>
  <c r="G7768" i="4" s="1"/>
  <c r="E7769" i="4"/>
  <c r="F7769" i="4" s="1"/>
  <c r="G7769" i="4" s="1"/>
  <c r="E7770" i="4"/>
  <c r="F7770" i="4" s="1"/>
  <c r="G7770" i="4" s="1"/>
  <c r="E7771" i="4"/>
  <c r="F7771" i="4" s="1"/>
  <c r="G7771" i="4" s="1"/>
  <c r="E7772" i="4"/>
  <c r="F7772" i="4" s="1"/>
  <c r="G7772" i="4" s="1"/>
  <c r="E7773" i="4"/>
  <c r="F7773" i="4" s="1"/>
  <c r="G7773" i="4" s="1"/>
  <c r="E7774" i="4"/>
  <c r="F7774" i="4" s="1"/>
  <c r="G7774" i="4" s="1"/>
  <c r="E7775" i="4"/>
  <c r="F7775" i="4" s="1"/>
  <c r="G7775" i="4" s="1"/>
  <c r="E7776" i="4"/>
  <c r="F7776" i="4" s="1"/>
  <c r="G7776" i="4" s="1"/>
  <c r="E7777" i="4"/>
  <c r="F7777" i="4" s="1"/>
  <c r="G7777" i="4" s="1"/>
  <c r="E7778" i="4"/>
  <c r="F7778" i="4" s="1"/>
  <c r="G7778" i="4" s="1"/>
  <c r="E7779" i="4"/>
  <c r="F7779" i="4" s="1"/>
  <c r="G7779" i="4" s="1"/>
  <c r="E7780" i="4"/>
  <c r="F7780" i="4" s="1"/>
  <c r="G7780" i="4" s="1"/>
  <c r="E7781" i="4"/>
  <c r="F7781" i="4" s="1"/>
  <c r="G7781" i="4" s="1"/>
  <c r="E7782" i="4"/>
  <c r="F7782" i="4" s="1"/>
  <c r="G7782" i="4" s="1"/>
  <c r="E7783" i="4"/>
  <c r="F7783" i="4" s="1"/>
  <c r="G7783" i="4" s="1"/>
  <c r="E7784" i="4"/>
  <c r="F7784" i="4" s="1"/>
  <c r="G7784" i="4" s="1"/>
  <c r="E7785" i="4"/>
  <c r="F7785" i="4" s="1"/>
  <c r="G7785" i="4" s="1"/>
  <c r="E7786" i="4"/>
  <c r="F7786" i="4" s="1"/>
  <c r="G7786" i="4" s="1"/>
  <c r="E7787" i="4"/>
  <c r="F7787" i="4" s="1"/>
  <c r="G7787" i="4" s="1"/>
  <c r="E7788" i="4"/>
  <c r="F7788" i="4" s="1"/>
  <c r="G7788" i="4" s="1"/>
  <c r="E7789" i="4"/>
  <c r="F7789" i="4" s="1"/>
  <c r="G7789" i="4" s="1"/>
  <c r="E7790" i="4"/>
  <c r="F7790" i="4" s="1"/>
  <c r="G7790" i="4" s="1"/>
  <c r="E7791" i="4"/>
  <c r="F7791" i="4" s="1"/>
  <c r="G7791" i="4" s="1"/>
  <c r="E7792" i="4"/>
  <c r="F7792" i="4" s="1"/>
  <c r="G7792" i="4" s="1"/>
  <c r="E7793" i="4"/>
  <c r="F7793" i="4" s="1"/>
  <c r="G7793" i="4" s="1"/>
  <c r="E7794" i="4"/>
  <c r="F7794" i="4" s="1"/>
  <c r="G7794" i="4" s="1"/>
  <c r="E7795" i="4"/>
  <c r="F7795" i="4" s="1"/>
  <c r="G7795" i="4" s="1"/>
  <c r="E7796" i="4"/>
  <c r="F7796" i="4" s="1"/>
  <c r="G7796" i="4" s="1"/>
  <c r="E7797" i="4"/>
  <c r="F7797" i="4" s="1"/>
  <c r="G7797" i="4" s="1"/>
  <c r="E7798" i="4"/>
  <c r="F7798" i="4" s="1"/>
  <c r="G7798" i="4" s="1"/>
  <c r="E7799" i="4"/>
  <c r="F7799" i="4" s="1"/>
  <c r="G7799" i="4" s="1"/>
  <c r="E7800" i="4"/>
  <c r="F7800" i="4" s="1"/>
  <c r="G7800" i="4" s="1"/>
  <c r="E7801" i="4"/>
  <c r="F7801" i="4" s="1"/>
  <c r="G7801" i="4" s="1"/>
  <c r="E7802" i="4"/>
  <c r="F7802" i="4" s="1"/>
  <c r="G7802" i="4" s="1"/>
  <c r="E7803" i="4"/>
  <c r="F7803" i="4" s="1"/>
  <c r="G7803" i="4" s="1"/>
  <c r="E7804" i="4"/>
  <c r="F7804" i="4" s="1"/>
  <c r="G7804" i="4" s="1"/>
  <c r="E7805" i="4"/>
  <c r="F7805" i="4" s="1"/>
  <c r="G7805" i="4" s="1"/>
  <c r="E7806" i="4"/>
  <c r="F7806" i="4" s="1"/>
  <c r="G7806" i="4" s="1"/>
  <c r="E7807" i="4"/>
  <c r="F7807" i="4" s="1"/>
  <c r="G7807" i="4" s="1"/>
  <c r="E7808" i="4"/>
  <c r="F7808" i="4" s="1"/>
  <c r="G7808" i="4" s="1"/>
  <c r="E7809" i="4"/>
  <c r="F7809" i="4" s="1"/>
  <c r="G7809" i="4" s="1"/>
  <c r="E7810" i="4"/>
  <c r="F7810" i="4" s="1"/>
  <c r="G7810" i="4" s="1"/>
  <c r="E7811" i="4"/>
  <c r="F7811" i="4" s="1"/>
  <c r="G7811" i="4" s="1"/>
  <c r="E7812" i="4"/>
  <c r="F7812" i="4" s="1"/>
  <c r="G7812" i="4" s="1"/>
  <c r="E7813" i="4"/>
  <c r="F7813" i="4" s="1"/>
  <c r="G7813" i="4" s="1"/>
  <c r="E7814" i="4"/>
  <c r="F7814" i="4" s="1"/>
  <c r="G7814" i="4" s="1"/>
  <c r="E7815" i="4"/>
  <c r="F7815" i="4" s="1"/>
  <c r="G7815" i="4" s="1"/>
  <c r="E7816" i="4"/>
  <c r="F7816" i="4" s="1"/>
  <c r="G7816" i="4" s="1"/>
  <c r="E7817" i="4"/>
  <c r="F7817" i="4" s="1"/>
  <c r="G7817" i="4" s="1"/>
  <c r="E7818" i="4"/>
  <c r="F7818" i="4" s="1"/>
  <c r="G7818" i="4" s="1"/>
  <c r="E7819" i="4"/>
  <c r="F7819" i="4" s="1"/>
  <c r="G7819" i="4" s="1"/>
  <c r="E7820" i="4"/>
  <c r="F7820" i="4" s="1"/>
  <c r="G7820" i="4" s="1"/>
  <c r="E7821" i="4"/>
  <c r="F7821" i="4" s="1"/>
  <c r="G7821" i="4" s="1"/>
  <c r="E7822" i="4"/>
  <c r="F7822" i="4" s="1"/>
  <c r="G7822" i="4" s="1"/>
  <c r="E7823" i="4"/>
  <c r="F7823" i="4" s="1"/>
  <c r="G7823" i="4" s="1"/>
  <c r="E7824" i="4"/>
  <c r="F7824" i="4" s="1"/>
  <c r="G7824" i="4" s="1"/>
  <c r="E7825" i="4"/>
  <c r="F7825" i="4" s="1"/>
  <c r="G7825" i="4" s="1"/>
  <c r="E7826" i="4"/>
  <c r="F7826" i="4" s="1"/>
  <c r="G7826" i="4" s="1"/>
  <c r="E7827" i="4"/>
  <c r="F7827" i="4" s="1"/>
  <c r="G7827" i="4" s="1"/>
  <c r="E7828" i="4"/>
  <c r="F7828" i="4" s="1"/>
  <c r="G7828" i="4" s="1"/>
  <c r="E7829" i="4"/>
  <c r="F7829" i="4" s="1"/>
  <c r="G7829" i="4" s="1"/>
  <c r="E7830" i="4"/>
  <c r="F7830" i="4" s="1"/>
  <c r="G7830" i="4" s="1"/>
  <c r="E7831" i="4"/>
  <c r="F7831" i="4" s="1"/>
  <c r="G7831" i="4" s="1"/>
  <c r="E7832" i="4"/>
  <c r="F7832" i="4" s="1"/>
  <c r="G7832" i="4" s="1"/>
  <c r="E7833" i="4"/>
  <c r="F7833" i="4" s="1"/>
  <c r="G7833" i="4" s="1"/>
  <c r="E7834" i="4"/>
  <c r="F7834" i="4" s="1"/>
  <c r="G7834" i="4" s="1"/>
  <c r="E7835" i="4"/>
  <c r="F7835" i="4" s="1"/>
  <c r="G7835" i="4" s="1"/>
  <c r="E7836" i="4"/>
  <c r="F7836" i="4" s="1"/>
  <c r="G7836" i="4" s="1"/>
  <c r="E7837" i="4"/>
  <c r="F7837" i="4" s="1"/>
  <c r="G7837" i="4" s="1"/>
  <c r="E7838" i="4"/>
  <c r="F7838" i="4" s="1"/>
  <c r="G7838" i="4" s="1"/>
  <c r="E7839" i="4"/>
  <c r="F7839" i="4" s="1"/>
  <c r="G7839" i="4" s="1"/>
  <c r="E7840" i="4"/>
  <c r="F7840" i="4" s="1"/>
  <c r="G7840" i="4" s="1"/>
  <c r="E7841" i="4"/>
  <c r="F7841" i="4" s="1"/>
  <c r="G7841" i="4" s="1"/>
  <c r="E7842" i="4"/>
  <c r="F7842" i="4" s="1"/>
  <c r="G7842" i="4" s="1"/>
  <c r="E7843" i="4"/>
  <c r="F7843" i="4" s="1"/>
  <c r="G7843" i="4" s="1"/>
  <c r="E7844" i="4"/>
  <c r="F7844" i="4" s="1"/>
  <c r="G7844" i="4" s="1"/>
  <c r="E7845" i="4"/>
  <c r="F7845" i="4" s="1"/>
  <c r="G7845" i="4" s="1"/>
  <c r="E7846" i="4"/>
  <c r="F7846" i="4" s="1"/>
  <c r="G7846" i="4" s="1"/>
  <c r="E7847" i="4"/>
  <c r="F7847" i="4" s="1"/>
  <c r="G7847" i="4" s="1"/>
  <c r="E7848" i="4"/>
  <c r="F7848" i="4" s="1"/>
  <c r="G7848" i="4" s="1"/>
  <c r="E7849" i="4"/>
  <c r="F7849" i="4" s="1"/>
  <c r="G7849" i="4" s="1"/>
  <c r="E7850" i="4"/>
  <c r="F7850" i="4" s="1"/>
  <c r="G7850" i="4" s="1"/>
  <c r="E7851" i="4"/>
  <c r="F7851" i="4" s="1"/>
  <c r="G7851" i="4" s="1"/>
  <c r="E7852" i="4"/>
  <c r="F7852" i="4" s="1"/>
  <c r="G7852" i="4" s="1"/>
  <c r="E7853" i="4"/>
  <c r="F7853" i="4" s="1"/>
  <c r="G7853" i="4" s="1"/>
  <c r="E7854" i="4"/>
  <c r="F7854" i="4" s="1"/>
  <c r="G7854" i="4" s="1"/>
  <c r="E7855" i="4"/>
  <c r="F7855" i="4" s="1"/>
  <c r="G7855" i="4" s="1"/>
  <c r="E7856" i="4"/>
  <c r="F7856" i="4" s="1"/>
  <c r="G7856" i="4" s="1"/>
  <c r="E7857" i="4"/>
  <c r="F7857" i="4" s="1"/>
  <c r="G7857" i="4" s="1"/>
  <c r="E7858" i="4"/>
  <c r="F7858" i="4" s="1"/>
  <c r="G7858" i="4" s="1"/>
  <c r="E7859" i="4"/>
  <c r="F7859" i="4" s="1"/>
  <c r="G7859" i="4" s="1"/>
  <c r="E7860" i="4"/>
  <c r="F7860" i="4" s="1"/>
  <c r="G7860" i="4" s="1"/>
  <c r="E7861" i="4"/>
  <c r="F7861" i="4" s="1"/>
  <c r="G7861" i="4" s="1"/>
  <c r="E7862" i="4"/>
  <c r="F7862" i="4" s="1"/>
  <c r="G7862" i="4" s="1"/>
  <c r="E7863" i="4"/>
  <c r="F7863" i="4" s="1"/>
  <c r="G7863" i="4" s="1"/>
  <c r="E7864" i="4"/>
  <c r="F7864" i="4" s="1"/>
  <c r="G7864" i="4" s="1"/>
  <c r="E7865" i="4"/>
  <c r="F7865" i="4" s="1"/>
  <c r="G7865" i="4" s="1"/>
  <c r="E7866" i="4"/>
  <c r="F7866" i="4" s="1"/>
  <c r="G7866" i="4" s="1"/>
  <c r="E7867" i="4"/>
  <c r="F7867" i="4" s="1"/>
  <c r="G7867" i="4" s="1"/>
  <c r="E7868" i="4"/>
  <c r="F7868" i="4" s="1"/>
  <c r="G7868" i="4" s="1"/>
  <c r="E7869" i="4"/>
  <c r="F7869" i="4" s="1"/>
  <c r="G7869" i="4" s="1"/>
  <c r="E7870" i="4"/>
  <c r="F7870" i="4" s="1"/>
  <c r="G7870" i="4" s="1"/>
  <c r="E7871" i="4"/>
  <c r="F7871" i="4" s="1"/>
  <c r="G7871" i="4" s="1"/>
  <c r="E7872" i="4"/>
  <c r="F7872" i="4" s="1"/>
  <c r="G7872" i="4" s="1"/>
  <c r="E7873" i="4"/>
  <c r="F7873" i="4" s="1"/>
  <c r="G7873" i="4" s="1"/>
  <c r="E7874" i="4"/>
  <c r="F7874" i="4" s="1"/>
  <c r="G7874" i="4" s="1"/>
  <c r="E7875" i="4"/>
  <c r="F7875" i="4" s="1"/>
  <c r="G7875" i="4" s="1"/>
  <c r="E7876" i="4"/>
  <c r="F7876" i="4" s="1"/>
  <c r="G7876" i="4" s="1"/>
  <c r="E7877" i="4"/>
  <c r="F7877" i="4" s="1"/>
  <c r="G7877" i="4" s="1"/>
  <c r="E7878" i="4"/>
  <c r="F7878" i="4" s="1"/>
  <c r="G7878" i="4" s="1"/>
  <c r="E7879" i="4"/>
  <c r="F7879" i="4" s="1"/>
  <c r="G7879" i="4" s="1"/>
  <c r="E7880" i="4"/>
  <c r="F7880" i="4" s="1"/>
  <c r="G7880" i="4" s="1"/>
  <c r="E7881" i="4"/>
  <c r="F7881" i="4" s="1"/>
  <c r="G7881" i="4" s="1"/>
  <c r="E7882" i="4"/>
  <c r="F7882" i="4" s="1"/>
  <c r="G7882" i="4" s="1"/>
  <c r="E7883" i="4"/>
  <c r="F7883" i="4" s="1"/>
  <c r="G7883" i="4" s="1"/>
  <c r="E7884" i="4"/>
  <c r="F7884" i="4" s="1"/>
  <c r="G7884" i="4" s="1"/>
  <c r="E7885" i="4"/>
  <c r="F7885" i="4" s="1"/>
  <c r="G7885" i="4" s="1"/>
  <c r="E7886" i="4"/>
  <c r="F7886" i="4" s="1"/>
  <c r="G7886" i="4" s="1"/>
  <c r="E7887" i="4"/>
  <c r="F7887" i="4" s="1"/>
  <c r="G7887" i="4" s="1"/>
  <c r="E7888" i="4"/>
  <c r="F7888" i="4" s="1"/>
  <c r="G7888" i="4" s="1"/>
  <c r="E7889" i="4"/>
  <c r="F7889" i="4" s="1"/>
  <c r="G7889" i="4" s="1"/>
  <c r="E7890" i="4"/>
  <c r="F7890" i="4" s="1"/>
  <c r="G7890" i="4" s="1"/>
  <c r="E7891" i="4"/>
  <c r="F7891" i="4" s="1"/>
  <c r="G7891" i="4" s="1"/>
  <c r="E7892" i="4"/>
  <c r="F7892" i="4" s="1"/>
  <c r="G7892" i="4" s="1"/>
  <c r="E7893" i="4"/>
  <c r="F7893" i="4" s="1"/>
  <c r="G7893" i="4" s="1"/>
  <c r="E7894" i="4"/>
  <c r="F7894" i="4" s="1"/>
  <c r="G7894" i="4" s="1"/>
  <c r="E7895" i="4"/>
  <c r="F7895" i="4" s="1"/>
  <c r="G7895" i="4" s="1"/>
  <c r="E7896" i="4"/>
  <c r="F7896" i="4" s="1"/>
  <c r="G7896" i="4" s="1"/>
  <c r="E7897" i="4"/>
  <c r="F7897" i="4" s="1"/>
  <c r="G7897" i="4" s="1"/>
  <c r="E7898" i="4"/>
  <c r="F7898" i="4" s="1"/>
  <c r="G7898" i="4" s="1"/>
  <c r="E7899" i="4"/>
  <c r="F7899" i="4" s="1"/>
  <c r="G7899" i="4" s="1"/>
  <c r="E7900" i="4"/>
  <c r="F7900" i="4" s="1"/>
  <c r="G7900" i="4" s="1"/>
  <c r="E7901" i="4"/>
  <c r="F7901" i="4" s="1"/>
  <c r="G7901" i="4" s="1"/>
  <c r="E7902" i="4"/>
  <c r="F7902" i="4" s="1"/>
  <c r="G7902" i="4" s="1"/>
  <c r="E7903" i="4"/>
  <c r="F7903" i="4" s="1"/>
  <c r="G7903" i="4" s="1"/>
  <c r="E7904" i="4"/>
  <c r="F7904" i="4" s="1"/>
  <c r="G7904" i="4" s="1"/>
  <c r="E7905" i="4"/>
  <c r="F7905" i="4" s="1"/>
  <c r="G7905" i="4" s="1"/>
  <c r="E7906" i="4"/>
  <c r="F7906" i="4" s="1"/>
  <c r="G7906" i="4" s="1"/>
  <c r="E7907" i="4"/>
  <c r="F7907" i="4" s="1"/>
  <c r="G7907" i="4" s="1"/>
  <c r="E7908" i="4"/>
  <c r="F7908" i="4" s="1"/>
  <c r="G7908" i="4" s="1"/>
  <c r="E7909" i="4"/>
  <c r="F7909" i="4" s="1"/>
  <c r="G7909" i="4" s="1"/>
  <c r="E7910" i="4"/>
  <c r="F7910" i="4" s="1"/>
  <c r="G7910" i="4" s="1"/>
  <c r="E7911" i="4"/>
  <c r="F7911" i="4" s="1"/>
  <c r="G7911" i="4" s="1"/>
  <c r="E7912" i="4"/>
  <c r="F7912" i="4" s="1"/>
  <c r="G7912" i="4" s="1"/>
  <c r="E7913" i="4"/>
  <c r="F7913" i="4" s="1"/>
  <c r="G7913" i="4" s="1"/>
  <c r="E7914" i="4"/>
  <c r="F7914" i="4" s="1"/>
  <c r="G7914" i="4" s="1"/>
  <c r="E7915" i="4"/>
  <c r="F7915" i="4" s="1"/>
  <c r="G7915" i="4" s="1"/>
  <c r="E7916" i="4"/>
  <c r="F7916" i="4" s="1"/>
  <c r="G7916" i="4" s="1"/>
  <c r="E7917" i="4"/>
  <c r="F7917" i="4" s="1"/>
  <c r="G7917" i="4" s="1"/>
  <c r="E7918" i="4"/>
  <c r="F7918" i="4" s="1"/>
  <c r="G7918" i="4" s="1"/>
  <c r="E7919" i="4"/>
  <c r="F7919" i="4" s="1"/>
  <c r="G7919" i="4" s="1"/>
  <c r="E7920" i="4"/>
  <c r="F7920" i="4" s="1"/>
  <c r="G7920" i="4" s="1"/>
  <c r="E7921" i="4"/>
  <c r="F7921" i="4" s="1"/>
  <c r="G7921" i="4" s="1"/>
  <c r="E7922" i="4"/>
  <c r="F7922" i="4" s="1"/>
  <c r="G7922" i="4" s="1"/>
  <c r="E7923" i="4"/>
  <c r="F7923" i="4" s="1"/>
  <c r="G7923" i="4" s="1"/>
  <c r="E7924" i="4"/>
  <c r="F7924" i="4" s="1"/>
  <c r="G7924" i="4" s="1"/>
  <c r="E7925" i="4"/>
  <c r="F7925" i="4" s="1"/>
  <c r="G7925" i="4" s="1"/>
  <c r="E7926" i="4"/>
  <c r="F7926" i="4" s="1"/>
  <c r="G7926" i="4" s="1"/>
  <c r="E7927" i="4"/>
  <c r="F7927" i="4" s="1"/>
  <c r="G7927" i="4" s="1"/>
  <c r="E7928" i="4"/>
  <c r="F7928" i="4" s="1"/>
  <c r="G7928" i="4" s="1"/>
  <c r="E7929" i="4"/>
  <c r="F7929" i="4" s="1"/>
  <c r="G7929" i="4" s="1"/>
  <c r="E7930" i="4"/>
  <c r="F7930" i="4" s="1"/>
  <c r="G7930" i="4" s="1"/>
  <c r="E7931" i="4"/>
  <c r="F7931" i="4" s="1"/>
  <c r="G7931" i="4" s="1"/>
  <c r="E7932" i="4"/>
  <c r="F7932" i="4" s="1"/>
  <c r="G7932" i="4" s="1"/>
  <c r="E7933" i="4"/>
  <c r="F7933" i="4" s="1"/>
  <c r="G7933" i="4" s="1"/>
  <c r="E7934" i="4"/>
  <c r="F7934" i="4" s="1"/>
  <c r="G7934" i="4" s="1"/>
  <c r="E7935" i="4"/>
  <c r="F7935" i="4" s="1"/>
  <c r="G7935" i="4" s="1"/>
  <c r="E7936" i="4"/>
  <c r="F7936" i="4" s="1"/>
  <c r="G7936" i="4" s="1"/>
  <c r="E7937" i="4"/>
  <c r="F7937" i="4" s="1"/>
  <c r="G7937" i="4" s="1"/>
  <c r="E7938" i="4"/>
  <c r="F7938" i="4" s="1"/>
  <c r="G7938" i="4" s="1"/>
  <c r="E7939" i="4"/>
  <c r="F7939" i="4" s="1"/>
  <c r="G7939" i="4" s="1"/>
  <c r="E7940" i="4"/>
  <c r="F7940" i="4" s="1"/>
  <c r="G7940" i="4" s="1"/>
  <c r="E7941" i="4"/>
  <c r="F7941" i="4" s="1"/>
  <c r="G7941" i="4" s="1"/>
  <c r="E7942" i="4"/>
  <c r="F7942" i="4" s="1"/>
  <c r="G7942" i="4" s="1"/>
  <c r="E7943" i="4"/>
  <c r="F7943" i="4" s="1"/>
  <c r="G7943" i="4" s="1"/>
  <c r="E7944" i="4"/>
  <c r="F7944" i="4" s="1"/>
  <c r="G7944" i="4" s="1"/>
  <c r="E7945" i="4"/>
  <c r="F7945" i="4" s="1"/>
  <c r="G7945" i="4" s="1"/>
  <c r="E7946" i="4"/>
  <c r="F7946" i="4" s="1"/>
  <c r="G7946" i="4" s="1"/>
  <c r="E7947" i="4"/>
  <c r="F7947" i="4" s="1"/>
  <c r="G7947" i="4" s="1"/>
  <c r="E7948" i="4"/>
  <c r="F7948" i="4" s="1"/>
  <c r="G7948" i="4" s="1"/>
  <c r="E7949" i="4"/>
  <c r="F7949" i="4" s="1"/>
  <c r="G7949" i="4" s="1"/>
  <c r="E7950" i="4"/>
  <c r="F7950" i="4" s="1"/>
  <c r="G7950" i="4" s="1"/>
  <c r="E7951" i="4"/>
  <c r="F7951" i="4" s="1"/>
  <c r="G7951" i="4" s="1"/>
  <c r="E7952" i="4"/>
  <c r="F7952" i="4" s="1"/>
  <c r="G7952" i="4" s="1"/>
  <c r="E7953" i="4"/>
  <c r="F7953" i="4" s="1"/>
  <c r="G7953" i="4" s="1"/>
  <c r="E7954" i="4"/>
  <c r="F7954" i="4" s="1"/>
  <c r="G7954" i="4" s="1"/>
  <c r="E7955" i="4"/>
  <c r="F7955" i="4" s="1"/>
  <c r="G7955" i="4" s="1"/>
  <c r="E7956" i="4"/>
  <c r="F7956" i="4" s="1"/>
  <c r="G7956" i="4" s="1"/>
  <c r="E7957" i="4"/>
  <c r="F7957" i="4" s="1"/>
  <c r="G7957" i="4" s="1"/>
  <c r="E7958" i="4"/>
  <c r="F7958" i="4" s="1"/>
  <c r="G7958" i="4" s="1"/>
  <c r="E7959" i="4"/>
  <c r="F7959" i="4" s="1"/>
  <c r="G7959" i="4" s="1"/>
  <c r="E7960" i="4"/>
  <c r="F7960" i="4" s="1"/>
  <c r="G7960" i="4" s="1"/>
  <c r="E7961" i="4"/>
  <c r="F7961" i="4" s="1"/>
  <c r="G7961" i="4" s="1"/>
  <c r="E7962" i="4"/>
  <c r="F7962" i="4" s="1"/>
  <c r="G7962" i="4" s="1"/>
  <c r="E7963" i="4"/>
  <c r="F7963" i="4" s="1"/>
  <c r="G7963" i="4" s="1"/>
  <c r="E7964" i="4"/>
  <c r="F7964" i="4" s="1"/>
  <c r="G7964" i="4" s="1"/>
  <c r="E7965" i="4"/>
  <c r="F7965" i="4" s="1"/>
  <c r="G7965" i="4" s="1"/>
  <c r="E7966" i="4"/>
  <c r="F7966" i="4" s="1"/>
  <c r="G7966" i="4" s="1"/>
  <c r="E7967" i="4"/>
  <c r="F7967" i="4" s="1"/>
  <c r="G7967" i="4" s="1"/>
  <c r="E7968" i="4"/>
  <c r="F7968" i="4" s="1"/>
  <c r="G7968" i="4" s="1"/>
  <c r="E7969" i="4"/>
  <c r="F7969" i="4" s="1"/>
  <c r="G7969" i="4" s="1"/>
  <c r="E7970" i="4"/>
  <c r="F7970" i="4" s="1"/>
  <c r="G7970" i="4" s="1"/>
  <c r="E7971" i="4"/>
  <c r="F7971" i="4" s="1"/>
  <c r="G7971" i="4" s="1"/>
  <c r="E7972" i="4"/>
  <c r="F7972" i="4" s="1"/>
  <c r="G7972" i="4" s="1"/>
  <c r="E7973" i="4"/>
  <c r="F7973" i="4" s="1"/>
  <c r="G7973" i="4" s="1"/>
  <c r="E7974" i="4"/>
  <c r="F7974" i="4" s="1"/>
  <c r="G7974" i="4" s="1"/>
  <c r="E7975" i="4"/>
  <c r="F7975" i="4" s="1"/>
  <c r="G7975" i="4" s="1"/>
  <c r="E7976" i="4"/>
  <c r="F7976" i="4" s="1"/>
  <c r="G7976" i="4" s="1"/>
  <c r="E7977" i="4"/>
  <c r="F7977" i="4" s="1"/>
  <c r="G7977" i="4" s="1"/>
  <c r="E7978" i="4"/>
  <c r="F7978" i="4" s="1"/>
  <c r="G7978" i="4" s="1"/>
  <c r="E7979" i="4"/>
  <c r="F7979" i="4" s="1"/>
  <c r="G7979" i="4" s="1"/>
  <c r="E7980" i="4"/>
  <c r="F7980" i="4" s="1"/>
  <c r="G7980" i="4" s="1"/>
  <c r="E7981" i="4"/>
  <c r="F7981" i="4" s="1"/>
  <c r="G7981" i="4" s="1"/>
  <c r="E7982" i="4"/>
  <c r="F7982" i="4" s="1"/>
  <c r="G7982" i="4" s="1"/>
  <c r="E7983" i="4"/>
  <c r="F7983" i="4" s="1"/>
  <c r="G7983" i="4" s="1"/>
  <c r="E7984" i="4"/>
  <c r="F7984" i="4" s="1"/>
  <c r="G7984" i="4" s="1"/>
  <c r="E7985" i="4"/>
  <c r="F7985" i="4" s="1"/>
  <c r="G7985" i="4" s="1"/>
  <c r="E7986" i="4"/>
  <c r="F7986" i="4" s="1"/>
  <c r="G7986" i="4" s="1"/>
  <c r="E7987" i="4"/>
  <c r="F7987" i="4" s="1"/>
  <c r="G7987" i="4" s="1"/>
  <c r="E7988" i="4"/>
  <c r="F7988" i="4" s="1"/>
  <c r="G7988" i="4" s="1"/>
  <c r="E7989" i="4"/>
  <c r="F7989" i="4" s="1"/>
  <c r="G7989" i="4" s="1"/>
  <c r="E7990" i="4"/>
  <c r="F7990" i="4" s="1"/>
  <c r="G7990" i="4" s="1"/>
  <c r="E7991" i="4"/>
  <c r="F7991" i="4" s="1"/>
  <c r="G7991" i="4" s="1"/>
  <c r="E7992" i="4"/>
  <c r="F7992" i="4" s="1"/>
  <c r="G7992" i="4" s="1"/>
  <c r="E7993" i="4"/>
  <c r="F7993" i="4" s="1"/>
  <c r="G7993" i="4" s="1"/>
  <c r="E7994" i="4"/>
  <c r="F7994" i="4" s="1"/>
  <c r="G7994" i="4" s="1"/>
  <c r="E7995" i="4"/>
  <c r="F7995" i="4" s="1"/>
  <c r="G7995" i="4" s="1"/>
  <c r="E7996" i="4"/>
  <c r="F7996" i="4" s="1"/>
  <c r="G7996" i="4" s="1"/>
  <c r="E7997" i="4"/>
  <c r="F7997" i="4" s="1"/>
  <c r="G7997" i="4" s="1"/>
  <c r="E7998" i="4"/>
  <c r="F7998" i="4" s="1"/>
  <c r="G7998" i="4" s="1"/>
  <c r="E7999" i="4"/>
  <c r="F7999" i="4" s="1"/>
  <c r="G7999" i="4" s="1"/>
  <c r="E8000" i="4"/>
  <c r="F8000" i="4" s="1"/>
  <c r="G8000" i="4" s="1"/>
  <c r="E8001" i="4"/>
  <c r="F8001" i="4" s="1"/>
  <c r="G8001" i="4" s="1"/>
  <c r="E8002" i="4"/>
  <c r="F8002" i="4" s="1"/>
  <c r="G8002" i="4" s="1"/>
  <c r="E8003" i="4"/>
  <c r="F8003" i="4" s="1"/>
  <c r="G8003" i="4" s="1"/>
  <c r="E8004" i="4"/>
  <c r="F8004" i="4" s="1"/>
  <c r="G8004" i="4" s="1"/>
  <c r="E8005" i="4"/>
  <c r="F8005" i="4" s="1"/>
  <c r="G8005" i="4" s="1"/>
  <c r="E8006" i="4"/>
  <c r="F8006" i="4" s="1"/>
  <c r="G8006" i="4" s="1"/>
  <c r="E8007" i="4"/>
  <c r="F8007" i="4" s="1"/>
  <c r="G8007" i="4" s="1"/>
  <c r="E8008" i="4"/>
  <c r="F8008" i="4" s="1"/>
  <c r="G8008" i="4" s="1"/>
  <c r="E8009" i="4"/>
  <c r="F8009" i="4" s="1"/>
  <c r="G8009" i="4" s="1"/>
  <c r="E8010" i="4"/>
  <c r="F8010" i="4" s="1"/>
  <c r="G8010" i="4" s="1"/>
  <c r="E8011" i="4"/>
  <c r="F8011" i="4" s="1"/>
  <c r="G8011" i="4" s="1"/>
  <c r="E8012" i="4"/>
  <c r="F8012" i="4" s="1"/>
  <c r="G8012" i="4" s="1"/>
  <c r="E8013" i="4"/>
  <c r="F8013" i="4" s="1"/>
  <c r="G8013" i="4" s="1"/>
  <c r="E8014" i="4"/>
  <c r="F8014" i="4" s="1"/>
  <c r="G8014" i="4" s="1"/>
  <c r="E8015" i="4"/>
  <c r="F8015" i="4" s="1"/>
  <c r="G8015" i="4" s="1"/>
  <c r="E8016" i="4"/>
  <c r="F8016" i="4" s="1"/>
  <c r="G8016" i="4" s="1"/>
  <c r="E8017" i="4"/>
  <c r="F8017" i="4" s="1"/>
  <c r="G8017" i="4" s="1"/>
  <c r="E8018" i="4"/>
  <c r="F8018" i="4" s="1"/>
  <c r="G8018" i="4" s="1"/>
  <c r="E8019" i="4"/>
  <c r="F8019" i="4" s="1"/>
  <c r="G8019" i="4" s="1"/>
  <c r="E8020" i="4"/>
  <c r="F8020" i="4" s="1"/>
  <c r="G8020" i="4" s="1"/>
  <c r="E8021" i="4"/>
  <c r="F8021" i="4" s="1"/>
  <c r="G8021" i="4" s="1"/>
  <c r="E8022" i="4"/>
  <c r="F8022" i="4" s="1"/>
  <c r="G8022" i="4" s="1"/>
  <c r="E8023" i="4"/>
  <c r="F8023" i="4" s="1"/>
  <c r="G8023" i="4" s="1"/>
  <c r="E8024" i="4"/>
  <c r="F8024" i="4" s="1"/>
  <c r="G8024" i="4" s="1"/>
  <c r="E8025" i="4"/>
  <c r="F8025" i="4" s="1"/>
  <c r="G8025" i="4" s="1"/>
  <c r="E8026" i="4"/>
  <c r="F8026" i="4" s="1"/>
  <c r="G8026" i="4" s="1"/>
  <c r="E8027" i="4"/>
  <c r="F8027" i="4" s="1"/>
  <c r="G8027" i="4" s="1"/>
  <c r="E8028" i="4"/>
  <c r="F8028" i="4" s="1"/>
  <c r="G8028" i="4" s="1"/>
  <c r="E8029" i="4"/>
  <c r="F8029" i="4" s="1"/>
  <c r="G8029" i="4" s="1"/>
  <c r="E8030" i="4"/>
  <c r="F8030" i="4" s="1"/>
  <c r="G8030" i="4" s="1"/>
  <c r="E8031" i="4"/>
  <c r="F8031" i="4" s="1"/>
  <c r="G8031" i="4" s="1"/>
  <c r="E8032" i="4"/>
  <c r="F8032" i="4" s="1"/>
  <c r="G8032" i="4" s="1"/>
  <c r="E8033" i="4"/>
  <c r="F8033" i="4" s="1"/>
  <c r="G8033" i="4" s="1"/>
  <c r="E8034" i="4"/>
  <c r="F8034" i="4" s="1"/>
  <c r="G8034" i="4" s="1"/>
  <c r="E8035" i="4"/>
  <c r="F8035" i="4" s="1"/>
  <c r="G8035" i="4" s="1"/>
  <c r="E8036" i="4"/>
  <c r="F8036" i="4" s="1"/>
  <c r="G8036" i="4" s="1"/>
  <c r="E8037" i="4"/>
  <c r="F8037" i="4" s="1"/>
  <c r="G8037" i="4" s="1"/>
  <c r="E8038" i="4"/>
  <c r="F8038" i="4" s="1"/>
  <c r="G8038" i="4" s="1"/>
  <c r="E8039" i="4"/>
  <c r="F8039" i="4" s="1"/>
  <c r="G8039" i="4" s="1"/>
  <c r="E8040" i="4"/>
  <c r="F8040" i="4" s="1"/>
  <c r="G8040" i="4" s="1"/>
  <c r="E8041" i="4"/>
  <c r="F8041" i="4" s="1"/>
  <c r="G8041" i="4" s="1"/>
  <c r="E8042" i="4"/>
  <c r="F8042" i="4" s="1"/>
  <c r="G8042" i="4" s="1"/>
  <c r="E8043" i="4"/>
  <c r="F8043" i="4" s="1"/>
  <c r="G8043" i="4" s="1"/>
  <c r="E8044" i="4"/>
  <c r="F8044" i="4" s="1"/>
  <c r="G8044" i="4" s="1"/>
  <c r="E8045" i="4"/>
  <c r="F8045" i="4" s="1"/>
  <c r="G8045" i="4" s="1"/>
  <c r="E8046" i="4"/>
  <c r="F8046" i="4" s="1"/>
  <c r="G8046" i="4" s="1"/>
  <c r="E8047" i="4"/>
  <c r="F8047" i="4" s="1"/>
  <c r="G8047" i="4" s="1"/>
  <c r="E8048" i="4"/>
  <c r="F8048" i="4" s="1"/>
  <c r="G8048" i="4" s="1"/>
  <c r="E8049" i="4"/>
  <c r="F8049" i="4" s="1"/>
  <c r="G8049" i="4" s="1"/>
  <c r="E8050" i="4"/>
  <c r="F8050" i="4" s="1"/>
  <c r="G8050" i="4" s="1"/>
  <c r="E8051" i="4"/>
  <c r="F8051" i="4" s="1"/>
  <c r="G8051" i="4" s="1"/>
  <c r="E8052" i="4"/>
  <c r="F8052" i="4" s="1"/>
  <c r="G8052" i="4" s="1"/>
  <c r="E8053" i="4"/>
  <c r="F8053" i="4" s="1"/>
  <c r="G8053" i="4" s="1"/>
  <c r="E8054" i="4"/>
  <c r="F8054" i="4" s="1"/>
  <c r="G8054" i="4" s="1"/>
  <c r="E8055" i="4"/>
  <c r="F8055" i="4" s="1"/>
  <c r="G8055" i="4" s="1"/>
  <c r="E8056" i="4"/>
  <c r="F8056" i="4" s="1"/>
  <c r="G8056" i="4" s="1"/>
  <c r="E8057" i="4"/>
  <c r="F8057" i="4" s="1"/>
  <c r="G8057" i="4" s="1"/>
  <c r="E8058" i="4"/>
  <c r="F8058" i="4" s="1"/>
  <c r="G8058" i="4" s="1"/>
  <c r="E8059" i="4"/>
  <c r="F8059" i="4" s="1"/>
  <c r="G8059" i="4" s="1"/>
  <c r="E8060" i="4"/>
  <c r="F8060" i="4" s="1"/>
  <c r="G8060" i="4" s="1"/>
  <c r="E8061" i="4"/>
  <c r="F8061" i="4" s="1"/>
  <c r="G8061" i="4" s="1"/>
  <c r="E8062" i="4"/>
  <c r="F8062" i="4" s="1"/>
  <c r="G8062" i="4" s="1"/>
  <c r="E8063" i="4"/>
  <c r="F8063" i="4" s="1"/>
  <c r="G8063" i="4" s="1"/>
  <c r="E8064" i="4"/>
  <c r="F8064" i="4" s="1"/>
  <c r="G8064" i="4" s="1"/>
  <c r="E8065" i="4"/>
  <c r="F8065" i="4" s="1"/>
  <c r="G8065" i="4" s="1"/>
  <c r="E8066" i="4"/>
  <c r="F8066" i="4" s="1"/>
  <c r="G8066" i="4" s="1"/>
  <c r="E8067" i="4"/>
  <c r="F8067" i="4" s="1"/>
  <c r="G8067" i="4" s="1"/>
  <c r="E8068" i="4"/>
  <c r="F8068" i="4" s="1"/>
  <c r="G8068" i="4" s="1"/>
  <c r="E8069" i="4"/>
  <c r="F8069" i="4" s="1"/>
  <c r="G8069" i="4" s="1"/>
  <c r="E8070" i="4"/>
  <c r="F8070" i="4" s="1"/>
  <c r="G8070" i="4" s="1"/>
  <c r="E8071" i="4"/>
  <c r="F8071" i="4" s="1"/>
  <c r="G8071" i="4" s="1"/>
  <c r="E8072" i="4"/>
  <c r="F8072" i="4" s="1"/>
  <c r="G8072" i="4" s="1"/>
  <c r="E8073" i="4"/>
  <c r="F8073" i="4" s="1"/>
  <c r="G8073" i="4" s="1"/>
  <c r="E8074" i="4"/>
  <c r="F8074" i="4" s="1"/>
  <c r="G8074" i="4" s="1"/>
  <c r="E8075" i="4"/>
  <c r="F8075" i="4" s="1"/>
  <c r="G8075" i="4" s="1"/>
  <c r="E8076" i="4"/>
  <c r="F8076" i="4" s="1"/>
  <c r="G8076" i="4" s="1"/>
  <c r="E8077" i="4"/>
  <c r="F8077" i="4" s="1"/>
  <c r="G8077" i="4" s="1"/>
  <c r="E8078" i="4"/>
  <c r="F8078" i="4" s="1"/>
  <c r="G8078" i="4" s="1"/>
  <c r="E8079" i="4"/>
  <c r="F8079" i="4" s="1"/>
  <c r="G8079" i="4" s="1"/>
  <c r="E8080" i="4"/>
  <c r="F8080" i="4" s="1"/>
  <c r="G8080" i="4" s="1"/>
  <c r="E8081" i="4"/>
  <c r="F8081" i="4" s="1"/>
  <c r="G8081" i="4" s="1"/>
  <c r="E8082" i="4"/>
  <c r="F8082" i="4" s="1"/>
  <c r="G8082" i="4" s="1"/>
  <c r="E8083" i="4"/>
  <c r="F8083" i="4" s="1"/>
  <c r="G8083" i="4" s="1"/>
  <c r="E8084" i="4"/>
  <c r="F8084" i="4" s="1"/>
  <c r="G8084" i="4" s="1"/>
  <c r="E8085" i="4"/>
  <c r="F8085" i="4" s="1"/>
  <c r="G8085" i="4" s="1"/>
  <c r="E8086" i="4"/>
  <c r="F8086" i="4" s="1"/>
  <c r="G8086" i="4" s="1"/>
  <c r="E8087" i="4"/>
  <c r="F8087" i="4" s="1"/>
  <c r="G8087" i="4" s="1"/>
  <c r="E8088" i="4"/>
  <c r="F8088" i="4" s="1"/>
  <c r="G8088" i="4" s="1"/>
  <c r="E8089" i="4"/>
  <c r="F8089" i="4" s="1"/>
  <c r="G8089" i="4" s="1"/>
  <c r="E8090" i="4"/>
  <c r="F8090" i="4" s="1"/>
  <c r="G8090" i="4" s="1"/>
  <c r="E8091" i="4"/>
  <c r="F8091" i="4" s="1"/>
  <c r="G8091" i="4" s="1"/>
  <c r="E8092" i="4"/>
  <c r="F8092" i="4" s="1"/>
  <c r="G8092" i="4" s="1"/>
  <c r="E8093" i="4"/>
  <c r="F8093" i="4" s="1"/>
  <c r="G8093" i="4" s="1"/>
  <c r="E8094" i="4"/>
  <c r="F8094" i="4" s="1"/>
  <c r="G8094" i="4" s="1"/>
  <c r="E8095" i="4"/>
  <c r="F8095" i="4" s="1"/>
  <c r="G8095" i="4" s="1"/>
  <c r="E8096" i="4"/>
  <c r="F8096" i="4" s="1"/>
  <c r="G8096" i="4" s="1"/>
  <c r="E8097" i="4"/>
  <c r="F8097" i="4" s="1"/>
  <c r="G8097" i="4" s="1"/>
  <c r="E8098" i="4"/>
  <c r="F8098" i="4" s="1"/>
  <c r="G8098" i="4" s="1"/>
  <c r="E8099" i="4"/>
  <c r="F8099" i="4" s="1"/>
  <c r="G8099" i="4" s="1"/>
  <c r="E8100" i="4"/>
  <c r="F8100" i="4" s="1"/>
  <c r="G8100" i="4" s="1"/>
  <c r="E8101" i="4"/>
  <c r="F8101" i="4" s="1"/>
  <c r="G8101" i="4" s="1"/>
  <c r="E8102" i="4"/>
  <c r="F8102" i="4" s="1"/>
  <c r="G8102" i="4" s="1"/>
  <c r="E8103" i="4"/>
  <c r="F8103" i="4" s="1"/>
  <c r="G8103" i="4" s="1"/>
  <c r="E8104" i="4"/>
  <c r="F8104" i="4" s="1"/>
  <c r="G8104" i="4" s="1"/>
  <c r="E8105" i="4"/>
  <c r="F8105" i="4" s="1"/>
  <c r="G8105" i="4" s="1"/>
  <c r="E8106" i="4"/>
  <c r="F8106" i="4" s="1"/>
  <c r="G8106" i="4" s="1"/>
  <c r="E8107" i="4"/>
  <c r="F8107" i="4" s="1"/>
  <c r="G8107" i="4" s="1"/>
  <c r="E8108" i="4"/>
  <c r="F8108" i="4" s="1"/>
  <c r="G8108" i="4" s="1"/>
  <c r="E8109" i="4"/>
  <c r="F8109" i="4" s="1"/>
  <c r="G8109" i="4" s="1"/>
  <c r="E8110" i="4"/>
  <c r="F8110" i="4" s="1"/>
  <c r="G8110" i="4" s="1"/>
  <c r="E8111" i="4"/>
  <c r="F8111" i="4" s="1"/>
  <c r="G8111" i="4" s="1"/>
  <c r="E8112" i="4"/>
  <c r="F8112" i="4" s="1"/>
  <c r="G8112" i="4" s="1"/>
  <c r="E8113" i="4"/>
  <c r="F8113" i="4" s="1"/>
  <c r="G8113" i="4" s="1"/>
  <c r="E8114" i="4"/>
  <c r="F8114" i="4" s="1"/>
  <c r="G8114" i="4" s="1"/>
  <c r="E8115" i="4"/>
  <c r="F8115" i="4" s="1"/>
  <c r="G8115" i="4" s="1"/>
  <c r="E8116" i="4"/>
  <c r="F8116" i="4" s="1"/>
  <c r="G8116" i="4" s="1"/>
  <c r="E8117" i="4"/>
  <c r="F8117" i="4" s="1"/>
  <c r="G8117" i="4" s="1"/>
  <c r="E8118" i="4"/>
  <c r="F8118" i="4" s="1"/>
  <c r="G8118" i="4" s="1"/>
  <c r="E8119" i="4"/>
  <c r="F8119" i="4" s="1"/>
  <c r="G8119" i="4" s="1"/>
  <c r="E8120" i="4"/>
  <c r="F8120" i="4" s="1"/>
  <c r="G8120" i="4" s="1"/>
  <c r="E8121" i="4"/>
  <c r="F8121" i="4" s="1"/>
  <c r="G8121" i="4" s="1"/>
  <c r="E8122" i="4"/>
  <c r="F8122" i="4" s="1"/>
  <c r="G8122" i="4" s="1"/>
  <c r="E8123" i="4"/>
  <c r="F8123" i="4" s="1"/>
  <c r="G8123" i="4" s="1"/>
  <c r="E8124" i="4"/>
  <c r="F8124" i="4" s="1"/>
  <c r="G8124" i="4" s="1"/>
  <c r="E8125" i="4"/>
  <c r="F8125" i="4" s="1"/>
  <c r="G8125" i="4" s="1"/>
  <c r="E8126" i="4"/>
  <c r="F8126" i="4" s="1"/>
  <c r="G8126" i="4" s="1"/>
  <c r="E8127" i="4"/>
  <c r="F8127" i="4" s="1"/>
  <c r="G8127" i="4" s="1"/>
  <c r="E8128" i="4"/>
  <c r="F8128" i="4" s="1"/>
  <c r="G8128" i="4" s="1"/>
  <c r="E8129" i="4"/>
  <c r="F8129" i="4" s="1"/>
  <c r="G8129" i="4" s="1"/>
  <c r="E8130" i="4"/>
  <c r="F8130" i="4" s="1"/>
  <c r="G8130" i="4" s="1"/>
  <c r="E8131" i="4"/>
  <c r="F8131" i="4" s="1"/>
  <c r="G8131" i="4" s="1"/>
  <c r="E8132" i="4"/>
  <c r="F8132" i="4" s="1"/>
  <c r="G8132" i="4" s="1"/>
  <c r="E8133" i="4"/>
  <c r="F8133" i="4" s="1"/>
  <c r="G8133" i="4" s="1"/>
  <c r="E8134" i="4"/>
  <c r="F8134" i="4" s="1"/>
  <c r="G8134" i="4" s="1"/>
  <c r="E8135" i="4"/>
  <c r="F8135" i="4" s="1"/>
  <c r="G8135" i="4" s="1"/>
  <c r="E8136" i="4"/>
  <c r="F8136" i="4" s="1"/>
  <c r="G8136" i="4" s="1"/>
  <c r="E8137" i="4"/>
  <c r="F8137" i="4" s="1"/>
  <c r="G8137" i="4" s="1"/>
  <c r="E8138" i="4"/>
  <c r="F8138" i="4" s="1"/>
  <c r="G8138" i="4" s="1"/>
  <c r="E8139" i="4"/>
  <c r="F8139" i="4" s="1"/>
  <c r="G8139" i="4" s="1"/>
  <c r="E8140" i="4"/>
  <c r="F8140" i="4" s="1"/>
  <c r="G8140" i="4" s="1"/>
  <c r="E8141" i="4"/>
  <c r="F8141" i="4" s="1"/>
  <c r="G8141" i="4" s="1"/>
  <c r="E8142" i="4"/>
  <c r="F8142" i="4" s="1"/>
  <c r="G8142" i="4" s="1"/>
  <c r="E8143" i="4"/>
  <c r="F8143" i="4" s="1"/>
  <c r="G8143" i="4" s="1"/>
  <c r="E8144" i="4"/>
  <c r="F8144" i="4" s="1"/>
  <c r="G8144" i="4" s="1"/>
  <c r="E8145" i="4"/>
  <c r="F8145" i="4" s="1"/>
  <c r="G8145" i="4" s="1"/>
  <c r="E8146" i="4"/>
  <c r="F8146" i="4" s="1"/>
  <c r="G8146" i="4" s="1"/>
  <c r="E8147" i="4"/>
  <c r="F8147" i="4" s="1"/>
  <c r="G8147" i="4" s="1"/>
  <c r="E8148" i="4"/>
  <c r="F8148" i="4" s="1"/>
  <c r="G8148" i="4" s="1"/>
  <c r="E8149" i="4"/>
  <c r="F8149" i="4" s="1"/>
  <c r="G8149" i="4" s="1"/>
  <c r="E8150" i="4"/>
  <c r="F8150" i="4" s="1"/>
  <c r="G8150" i="4" s="1"/>
  <c r="E8151" i="4"/>
  <c r="F8151" i="4" s="1"/>
  <c r="G8151" i="4" s="1"/>
  <c r="E8152" i="4"/>
  <c r="F8152" i="4" s="1"/>
  <c r="G8152" i="4" s="1"/>
  <c r="E8153" i="4"/>
  <c r="F8153" i="4" s="1"/>
  <c r="G8153" i="4" s="1"/>
  <c r="E8154" i="4"/>
  <c r="F8154" i="4" s="1"/>
  <c r="G8154" i="4" s="1"/>
  <c r="E8155" i="4"/>
  <c r="F8155" i="4" s="1"/>
  <c r="G8155" i="4" s="1"/>
  <c r="E8156" i="4"/>
  <c r="F8156" i="4" s="1"/>
  <c r="G8156" i="4" s="1"/>
  <c r="E8157" i="4"/>
  <c r="F8157" i="4" s="1"/>
  <c r="G8157" i="4" s="1"/>
  <c r="E8158" i="4"/>
  <c r="F8158" i="4" s="1"/>
  <c r="G8158" i="4" s="1"/>
  <c r="E8159" i="4"/>
  <c r="F8159" i="4" s="1"/>
  <c r="G8159" i="4" s="1"/>
  <c r="E8160" i="4"/>
  <c r="F8160" i="4" s="1"/>
  <c r="G8160" i="4" s="1"/>
  <c r="E8161" i="4"/>
  <c r="F8161" i="4" s="1"/>
  <c r="G8161" i="4" s="1"/>
  <c r="E8162" i="4"/>
  <c r="F8162" i="4" s="1"/>
  <c r="G8162" i="4" s="1"/>
  <c r="E8163" i="4"/>
  <c r="F8163" i="4" s="1"/>
  <c r="G8163" i="4" s="1"/>
  <c r="E8164" i="4"/>
  <c r="F8164" i="4" s="1"/>
  <c r="G8164" i="4" s="1"/>
  <c r="E8165" i="4"/>
  <c r="F8165" i="4" s="1"/>
  <c r="G8165" i="4" s="1"/>
  <c r="E8166" i="4"/>
  <c r="F8166" i="4" s="1"/>
  <c r="G8166" i="4" s="1"/>
  <c r="E8167" i="4"/>
  <c r="F8167" i="4" s="1"/>
  <c r="G8167" i="4" s="1"/>
  <c r="E8168" i="4"/>
  <c r="F8168" i="4" s="1"/>
  <c r="G8168" i="4" s="1"/>
  <c r="E8169" i="4"/>
  <c r="F8169" i="4" s="1"/>
  <c r="G8169" i="4" s="1"/>
  <c r="E8170" i="4"/>
  <c r="F8170" i="4" s="1"/>
  <c r="G8170" i="4" s="1"/>
  <c r="E8171" i="4"/>
  <c r="F8171" i="4" s="1"/>
  <c r="G8171" i="4" s="1"/>
  <c r="E8172" i="4"/>
  <c r="F8172" i="4" s="1"/>
  <c r="G8172" i="4" s="1"/>
  <c r="E8173" i="4"/>
  <c r="F8173" i="4" s="1"/>
  <c r="G8173" i="4" s="1"/>
  <c r="E8174" i="4"/>
  <c r="F8174" i="4" s="1"/>
  <c r="G8174" i="4" s="1"/>
  <c r="E8175" i="4"/>
  <c r="F8175" i="4" s="1"/>
  <c r="G8175" i="4" s="1"/>
  <c r="E8176" i="4"/>
  <c r="F8176" i="4" s="1"/>
  <c r="G8176" i="4" s="1"/>
  <c r="E8177" i="4"/>
  <c r="F8177" i="4" s="1"/>
  <c r="G8177" i="4" s="1"/>
  <c r="E8178" i="4"/>
  <c r="F8178" i="4" s="1"/>
  <c r="G8178" i="4" s="1"/>
  <c r="E8179" i="4"/>
  <c r="F8179" i="4" s="1"/>
  <c r="G8179" i="4" s="1"/>
  <c r="E8180" i="4"/>
  <c r="F8180" i="4" s="1"/>
  <c r="G8180" i="4" s="1"/>
  <c r="E8181" i="4"/>
  <c r="F8181" i="4" s="1"/>
  <c r="G8181" i="4" s="1"/>
  <c r="E8182" i="4"/>
  <c r="F8182" i="4" s="1"/>
  <c r="G8182" i="4" s="1"/>
  <c r="E8183" i="4"/>
  <c r="F8183" i="4" s="1"/>
  <c r="G8183" i="4" s="1"/>
  <c r="E8184" i="4"/>
  <c r="F8184" i="4" s="1"/>
  <c r="G8184" i="4" s="1"/>
  <c r="E8185" i="4"/>
  <c r="F8185" i="4" s="1"/>
  <c r="G8185" i="4" s="1"/>
  <c r="E8186" i="4"/>
  <c r="F8186" i="4" s="1"/>
  <c r="G8186" i="4" s="1"/>
  <c r="E8187" i="4"/>
  <c r="F8187" i="4" s="1"/>
  <c r="G8187" i="4" s="1"/>
  <c r="E8188" i="4"/>
  <c r="F8188" i="4" s="1"/>
  <c r="G8188" i="4" s="1"/>
  <c r="E8189" i="4"/>
  <c r="F8189" i="4" s="1"/>
  <c r="G8189" i="4" s="1"/>
  <c r="E8190" i="4"/>
  <c r="F8190" i="4" s="1"/>
  <c r="G8190" i="4" s="1"/>
  <c r="E8191" i="4"/>
  <c r="F8191" i="4" s="1"/>
  <c r="G8191" i="4" s="1"/>
  <c r="E8192" i="4"/>
  <c r="F8192" i="4" s="1"/>
  <c r="G8192" i="4" s="1"/>
  <c r="E8193" i="4"/>
  <c r="F8193" i="4" s="1"/>
  <c r="G8193" i="4" s="1"/>
  <c r="E8194" i="4"/>
  <c r="F8194" i="4" s="1"/>
  <c r="G8194" i="4" s="1"/>
  <c r="E8195" i="4"/>
  <c r="F8195" i="4" s="1"/>
  <c r="G8195" i="4" s="1"/>
  <c r="E8196" i="4"/>
  <c r="F8196" i="4" s="1"/>
  <c r="G8196" i="4" s="1"/>
  <c r="E8197" i="4"/>
  <c r="F8197" i="4" s="1"/>
  <c r="G8197" i="4" s="1"/>
  <c r="E8198" i="4"/>
  <c r="F8198" i="4" s="1"/>
  <c r="G8198" i="4" s="1"/>
  <c r="E8199" i="4"/>
  <c r="F8199" i="4" s="1"/>
  <c r="G8199" i="4" s="1"/>
  <c r="E8200" i="4"/>
  <c r="F8200" i="4" s="1"/>
  <c r="G8200" i="4" s="1"/>
  <c r="E8201" i="4"/>
  <c r="F8201" i="4" s="1"/>
  <c r="G8201" i="4" s="1"/>
  <c r="E8202" i="4"/>
  <c r="F8202" i="4" s="1"/>
  <c r="G8202" i="4" s="1"/>
  <c r="E8203" i="4"/>
  <c r="F8203" i="4" s="1"/>
  <c r="G8203" i="4" s="1"/>
  <c r="E8204" i="4"/>
  <c r="F8204" i="4" s="1"/>
  <c r="G8204" i="4" s="1"/>
  <c r="E8205" i="4"/>
  <c r="F8205" i="4" s="1"/>
  <c r="G8205" i="4" s="1"/>
  <c r="E8206" i="4"/>
  <c r="F8206" i="4" s="1"/>
  <c r="G8206" i="4" s="1"/>
  <c r="E8207" i="4"/>
  <c r="F8207" i="4" s="1"/>
  <c r="G8207" i="4" s="1"/>
  <c r="E8208" i="4"/>
  <c r="F8208" i="4" s="1"/>
  <c r="G8208" i="4" s="1"/>
  <c r="E8209" i="4"/>
  <c r="F8209" i="4" s="1"/>
  <c r="G8209" i="4" s="1"/>
  <c r="E8210" i="4"/>
  <c r="F8210" i="4" s="1"/>
  <c r="G8210" i="4" s="1"/>
  <c r="E8211" i="4"/>
  <c r="F8211" i="4" s="1"/>
  <c r="G8211" i="4" s="1"/>
  <c r="E8212" i="4"/>
  <c r="F8212" i="4" s="1"/>
  <c r="G8212" i="4" s="1"/>
  <c r="E8213" i="4"/>
  <c r="F8213" i="4" s="1"/>
  <c r="G8213" i="4" s="1"/>
  <c r="E8214" i="4"/>
  <c r="F8214" i="4" s="1"/>
  <c r="G8214" i="4" s="1"/>
  <c r="E8215" i="4"/>
  <c r="F8215" i="4" s="1"/>
  <c r="G8215" i="4" s="1"/>
  <c r="E8216" i="4"/>
  <c r="F8216" i="4" s="1"/>
  <c r="G8216" i="4" s="1"/>
  <c r="E8217" i="4"/>
  <c r="F8217" i="4" s="1"/>
  <c r="G8217" i="4" s="1"/>
  <c r="E8218" i="4"/>
  <c r="F8218" i="4" s="1"/>
  <c r="G8218" i="4" s="1"/>
  <c r="E8219" i="4"/>
  <c r="F8219" i="4" s="1"/>
  <c r="G8219" i="4" s="1"/>
  <c r="E8220" i="4"/>
  <c r="F8220" i="4" s="1"/>
  <c r="G8220" i="4" s="1"/>
  <c r="E8221" i="4"/>
  <c r="F8221" i="4" s="1"/>
  <c r="G8221" i="4" s="1"/>
  <c r="E8222" i="4"/>
  <c r="F8222" i="4" s="1"/>
  <c r="G8222" i="4" s="1"/>
  <c r="E8223" i="4"/>
  <c r="F8223" i="4" s="1"/>
  <c r="G8223" i="4" s="1"/>
  <c r="E8224" i="4"/>
  <c r="F8224" i="4" s="1"/>
  <c r="G8224" i="4" s="1"/>
  <c r="E8225" i="4"/>
  <c r="F8225" i="4" s="1"/>
  <c r="G8225" i="4" s="1"/>
  <c r="E8226" i="4"/>
  <c r="F8226" i="4" s="1"/>
  <c r="G8226" i="4" s="1"/>
  <c r="E8227" i="4"/>
  <c r="F8227" i="4" s="1"/>
  <c r="G8227" i="4" s="1"/>
  <c r="E8228" i="4"/>
  <c r="F8228" i="4" s="1"/>
  <c r="G8228" i="4" s="1"/>
  <c r="E8229" i="4"/>
  <c r="F8229" i="4" s="1"/>
  <c r="G8229" i="4" s="1"/>
  <c r="E8230" i="4"/>
  <c r="F8230" i="4" s="1"/>
  <c r="G8230" i="4" s="1"/>
  <c r="E8231" i="4"/>
  <c r="F8231" i="4" s="1"/>
  <c r="G8231" i="4" s="1"/>
  <c r="E8232" i="4"/>
  <c r="F8232" i="4" s="1"/>
  <c r="G8232" i="4" s="1"/>
  <c r="E8233" i="4"/>
  <c r="F8233" i="4" s="1"/>
  <c r="G8233" i="4" s="1"/>
  <c r="E8234" i="4"/>
  <c r="F8234" i="4" s="1"/>
  <c r="G8234" i="4" s="1"/>
  <c r="E8235" i="4"/>
  <c r="F8235" i="4" s="1"/>
  <c r="G8235" i="4" s="1"/>
  <c r="E8236" i="4"/>
  <c r="F8236" i="4" s="1"/>
  <c r="G8236" i="4" s="1"/>
  <c r="E8237" i="4"/>
  <c r="F8237" i="4" s="1"/>
  <c r="G8237" i="4" s="1"/>
  <c r="E8238" i="4"/>
  <c r="F8238" i="4" s="1"/>
  <c r="G8238" i="4" s="1"/>
  <c r="E8239" i="4"/>
  <c r="F8239" i="4" s="1"/>
  <c r="G8239" i="4" s="1"/>
  <c r="E8240" i="4"/>
  <c r="F8240" i="4" s="1"/>
  <c r="G8240" i="4" s="1"/>
  <c r="E8241" i="4"/>
  <c r="F8241" i="4" s="1"/>
  <c r="G8241" i="4" s="1"/>
  <c r="E8242" i="4"/>
  <c r="F8242" i="4" s="1"/>
  <c r="G8242" i="4" s="1"/>
  <c r="E8243" i="4"/>
  <c r="F8243" i="4" s="1"/>
  <c r="G8243" i="4" s="1"/>
  <c r="E8244" i="4"/>
  <c r="F8244" i="4" s="1"/>
  <c r="G8244" i="4" s="1"/>
  <c r="E8245" i="4"/>
  <c r="F8245" i="4" s="1"/>
  <c r="G8245" i="4" s="1"/>
  <c r="E8246" i="4"/>
  <c r="F8246" i="4" s="1"/>
  <c r="G8246" i="4" s="1"/>
  <c r="E8247" i="4"/>
  <c r="F8247" i="4" s="1"/>
  <c r="G8247" i="4" s="1"/>
  <c r="E8248" i="4"/>
  <c r="F8248" i="4" s="1"/>
  <c r="G8248" i="4" s="1"/>
  <c r="E8249" i="4"/>
  <c r="F8249" i="4" s="1"/>
  <c r="G8249" i="4" s="1"/>
  <c r="E8250" i="4"/>
  <c r="F8250" i="4" s="1"/>
  <c r="G8250" i="4" s="1"/>
  <c r="E8251" i="4"/>
  <c r="F8251" i="4" s="1"/>
  <c r="G8251" i="4" s="1"/>
  <c r="E8252" i="4"/>
  <c r="F8252" i="4" s="1"/>
  <c r="G8252" i="4" s="1"/>
  <c r="E8253" i="4"/>
  <c r="F8253" i="4" s="1"/>
  <c r="G8253" i="4" s="1"/>
  <c r="E8254" i="4"/>
  <c r="F8254" i="4" s="1"/>
  <c r="G8254" i="4" s="1"/>
  <c r="E8255" i="4"/>
  <c r="F8255" i="4" s="1"/>
  <c r="G8255" i="4" s="1"/>
  <c r="E8256" i="4"/>
  <c r="F8256" i="4" s="1"/>
  <c r="G8256" i="4" s="1"/>
  <c r="E8257" i="4"/>
  <c r="F8257" i="4" s="1"/>
  <c r="G8257" i="4" s="1"/>
  <c r="E8258" i="4"/>
  <c r="F8258" i="4" s="1"/>
  <c r="G8258" i="4" s="1"/>
  <c r="E8259" i="4"/>
  <c r="F8259" i="4" s="1"/>
  <c r="G8259" i="4" s="1"/>
  <c r="E8260" i="4"/>
  <c r="F8260" i="4" s="1"/>
  <c r="G8260" i="4" s="1"/>
  <c r="E8261" i="4"/>
  <c r="F8261" i="4" s="1"/>
  <c r="G8261" i="4" s="1"/>
  <c r="E8262" i="4"/>
  <c r="F8262" i="4" s="1"/>
  <c r="G8262" i="4" s="1"/>
  <c r="E8263" i="4"/>
  <c r="F8263" i="4" s="1"/>
  <c r="G8263" i="4" s="1"/>
  <c r="E8264" i="4"/>
  <c r="F8264" i="4" s="1"/>
  <c r="G8264" i="4" s="1"/>
  <c r="E8265" i="4"/>
  <c r="F8265" i="4" s="1"/>
  <c r="G8265" i="4" s="1"/>
  <c r="E8266" i="4"/>
  <c r="F8266" i="4" s="1"/>
  <c r="G8266" i="4" s="1"/>
  <c r="E8267" i="4"/>
  <c r="F8267" i="4" s="1"/>
  <c r="G8267" i="4" s="1"/>
  <c r="E8268" i="4"/>
  <c r="F8268" i="4" s="1"/>
  <c r="G8268" i="4" s="1"/>
  <c r="E8269" i="4"/>
  <c r="F8269" i="4" s="1"/>
  <c r="G8269" i="4" s="1"/>
  <c r="E8270" i="4"/>
  <c r="F8270" i="4" s="1"/>
  <c r="G8270" i="4" s="1"/>
  <c r="E8271" i="4"/>
  <c r="F8271" i="4" s="1"/>
  <c r="G8271" i="4" s="1"/>
  <c r="E8272" i="4"/>
  <c r="F8272" i="4" s="1"/>
  <c r="G8272" i="4" s="1"/>
  <c r="E8273" i="4"/>
  <c r="F8273" i="4" s="1"/>
  <c r="G8273" i="4" s="1"/>
  <c r="E8274" i="4"/>
  <c r="F8274" i="4" s="1"/>
  <c r="G8274" i="4" s="1"/>
  <c r="E8275" i="4"/>
  <c r="F8275" i="4" s="1"/>
  <c r="G8275" i="4" s="1"/>
  <c r="E8276" i="4"/>
  <c r="F8276" i="4" s="1"/>
  <c r="G8276" i="4" s="1"/>
  <c r="E8277" i="4"/>
  <c r="F8277" i="4" s="1"/>
  <c r="G8277" i="4" s="1"/>
  <c r="E8278" i="4"/>
  <c r="F8278" i="4" s="1"/>
  <c r="G8278" i="4" s="1"/>
  <c r="E8279" i="4"/>
  <c r="F8279" i="4" s="1"/>
  <c r="G8279" i="4" s="1"/>
  <c r="E8280" i="4"/>
  <c r="F8280" i="4" s="1"/>
  <c r="G8280" i="4" s="1"/>
  <c r="E8281" i="4"/>
  <c r="F8281" i="4" s="1"/>
  <c r="G8281" i="4" s="1"/>
  <c r="E8282" i="4"/>
  <c r="F8282" i="4" s="1"/>
  <c r="G8282" i="4" s="1"/>
  <c r="E8283" i="4"/>
  <c r="F8283" i="4" s="1"/>
  <c r="G8283" i="4" s="1"/>
  <c r="E8284" i="4"/>
  <c r="F8284" i="4" s="1"/>
  <c r="G8284" i="4" s="1"/>
  <c r="E8285" i="4"/>
  <c r="F8285" i="4" s="1"/>
  <c r="G8285" i="4" s="1"/>
  <c r="E8286" i="4"/>
  <c r="F8286" i="4" s="1"/>
  <c r="G8286" i="4" s="1"/>
  <c r="E8287" i="4"/>
  <c r="F8287" i="4" s="1"/>
  <c r="G8287" i="4" s="1"/>
  <c r="E8288" i="4"/>
  <c r="F8288" i="4" s="1"/>
  <c r="G8288" i="4" s="1"/>
  <c r="E8289" i="4"/>
  <c r="F8289" i="4" s="1"/>
  <c r="G8289" i="4" s="1"/>
  <c r="E8290" i="4"/>
  <c r="F8290" i="4" s="1"/>
  <c r="G8290" i="4" s="1"/>
  <c r="E8291" i="4"/>
  <c r="F8291" i="4" s="1"/>
  <c r="G8291" i="4" s="1"/>
  <c r="E8292" i="4"/>
  <c r="F8292" i="4" s="1"/>
  <c r="G8292" i="4" s="1"/>
  <c r="E8293" i="4"/>
  <c r="F8293" i="4" s="1"/>
  <c r="G8293" i="4" s="1"/>
  <c r="E8294" i="4"/>
  <c r="F8294" i="4" s="1"/>
  <c r="G8294" i="4" s="1"/>
  <c r="E8295" i="4"/>
  <c r="F8295" i="4" s="1"/>
  <c r="G8295" i="4" s="1"/>
  <c r="E8296" i="4"/>
  <c r="F8296" i="4" s="1"/>
  <c r="G8296" i="4" s="1"/>
  <c r="E8297" i="4"/>
  <c r="F8297" i="4" s="1"/>
  <c r="G8297" i="4" s="1"/>
  <c r="E8298" i="4"/>
  <c r="F8298" i="4" s="1"/>
  <c r="G8298" i="4" s="1"/>
  <c r="E8299" i="4"/>
  <c r="F8299" i="4" s="1"/>
  <c r="G8299" i="4" s="1"/>
  <c r="E8300" i="4"/>
  <c r="F8300" i="4" s="1"/>
  <c r="G8300" i="4" s="1"/>
  <c r="E8301" i="4"/>
  <c r="F8301" i="4" s="1"/>
  <c r="G8301" i="4" s="1"/>
  <c r="E8302" i="4"/>
  <c r="F8302" i="4" s="1"/>
  <c r="G8302" i="4" s="1"/>
  <c r="E8303" i="4"/>
  <c r="F8303" i="4" s="1"/>
  <c r="G8303" i="4" s="1"/>
  <c r="E8304" i="4"/>
  <c r="F8304" i="4" s="1"/>
  <c r="G8304" i="4" s="1"/>
  <c r="E8305" i="4"/>
  <c r="F8305" i="4" s="1"/>
  <c r="G8305" i="4" s="1"/>
  <c r="E8306" i="4"/>
  <c r="F8306" i="4" s="1"/>
  <c r="G8306" i="4" s="1"/>
  <c r="E8307" i="4"/>
  <c r="F8307" i="4" s="1"/>
  <c r="G8307" i="4" s="1"/>
  <c r="E8308" i="4"/>
  <c r="F8308" i="4" s="1"/>
  <c r="G8308" i="4" s="1"/>
  <c r="E8309" i="4"/>
  <c r="F8309" i="4" s="1"/>
  <c r="G8309" i="4" s="1"/>
  <c r="E8310" i="4"/>
  <c r="F8310" i="4" s="1"/>
  <c r="G8310" i="4" s="1"/>
  <c r="E8311" i="4"/>
  <c r="F8311" i="4" s="1"/>
  <c r="G8311" i="4" s="1"/>
  <c r="E8312" i="4"/>
  <c r="F8312" i="4" s="1"/>
  <c r="G8312" i="4" s="1"/>
  <c r="E8313" i="4"/>
  <c r="F8313" i="4" s="1"/>
  <c r="G8313" i="4" s="1"/>
  <c r="E8314" i="4"/>
  <c r="F8314" i="4" s="1"/>
  <c r="G8314" i="4" s="1"/>
  <c r="E8315" i="4"/>
  <c r="F8315" i="4" s="1"/>
  <c r="G8315" i="4" s="1"/>
  <c r="E8316" i="4"/>
  <c r="F8316" i="4" s="1"/>
  <c r="G8316" i="4" s="1"/>
  <c r="E8317" i="4"/>
  <c r="F8317" i="4" s="1"/>
  <c r="G8317" i="4" s="1"/>
  <c r="E8318" i="4"/>
  <c r="F8318" i="4" s="1"/>
  <c r="G8318" i="4" s="1"/>
  <c r="E8319" i="4"/>
  <c r="F8319" i="4" s="1"/>
  <c r="G8319" i="4" s="1"/>
  <c r="E8320" i="4"/>
  <c r="F8320" i="4" s="1"/>
  <c r="G8320" i="4" s="1"/>
  <c r="E8321" i="4"/>
  <c r="F8321" i="4" s="1"/>
  <c r="G8321" i="4" s="1"/>
  <c r="E8322" i="4"/>
  <c r="F8322" i="4" s="1"/>
  <c r="G8322" i="4" s="1"/>
  <c r="E8323" i="4"/>
  <c r="F8323" i="4" s="1"/>
  <c r="G8323" i="4" s="1"/>
  <c r="E8324" i="4"/>
  <c r="F8324" i="4" s="1"/>
  <c r="G8324" i="4" s="1"/>
  <c r="E8325" i="4"/>
  <c r="F8325" i="4" s="1"/>
  <c r="G8325" i="4" s="1"/>
  <c r="E8326" i="4"/>
  <c r="F8326" i="4" s="1"/>
  <c r="G8326" i="4" s="1"/>
  <c r="E8327" i="4"/>
  <c r="F8327" i="4" s="1"/>
  <c r="G8327" i="4" s="1"/>
  <c r="E8328" i="4"/>
  <c r="F8328" i="4" s="1"/>
  <c r="G8328" i="4" s="1"/>
  <c r="E8329" i="4"/>
  <c r="F8329" i="4" s="1"/>
  <c r="G8329" i="4" s="1"/>
  <c r="E8330" i="4"/>
  <c r="F8330" i="4" s="1"/>
  <c r="G8330" i="4" s="1"/>
  <c r="E8331" i="4"/>
  <c r="F8331" i="4" s="1"/>
  <c r="G8331" i="4" s="1"/>
  <c r="E8332" i="4"/>
  <c r="F8332" i="4" s="1"/>
  <c r="G8332" i="4" s="1"/>
  <c r="E8333" i="4"/>
  <c r="F8333" i="4" s="1"/>
  <c r="G8333" i="4" s="1"/>
  <c r="E8334" i="4"/>
  <c r="F8334" i="4" s="1"/>
  <c r="G8334" i="4" s="1"/>
  <c r="E8335" i="4"/>
  <c r="F8335" i="4" s="1"/>
  <c r="G8335" i="4" s="1"/>
  <c r="E8336" i="4"/>
  <c r="F8336" i="4" s="1"/>
  <c r="G8336" i="4" s="1"/>
  <c r="E8337" i="4"/>
  <c r="F8337" i="4" s="1"/>
  <c r="G8337" i="4" s="1"/>
  <c r="E8338" i="4"/>
  <c r="F8338" i="4" s="1"/>
  <c r="G8338" i="4" s="1"/>
  <c r="E8339" i="4"/>
  <c r="F8339" i="4" s="1"/>
  <c r="G8339" i="4" s="1"/>
  <c r="E8340" i="4"/>
  <c r="F8340" i="4" s="1"/>
  <c r="G8340" i="4" s="1"/>
  <c r="E8341" i="4"/>
  <c r="F8341" i="4" s="1"/>
  <c r="G8341" i="4" s="1"/>
  <c r="E8342" i="4"/>
  <c r="F8342" i="4" s="1"/>
  <c r="G8342" i="4" s="1"/>
  <c r="E8343" i="4"/>
  <c r="F8343" i="4" s="1"/>
  <c r="G8343" i="4" s="1"/>
  <c r="E8344" i="4"/>
  <c r="F8344" i="4" s="1"/>
  <c r="G8344" i="4" s="1"/>
  <c r="E8345" i="4"/>
  <c r="F8345" i="4" s="1"/>
  <c r="G8345" i="4" s="1"/>
  <c r="E8346" i="4"/>
  <c r="F8346" i="4" s="1"/>
  <c r="G8346" i="4" s="1"/>
  <c r="E8347" i="4"/>
  <c r="F8347" i="4" s="1"/>
  <c r="G8347" i="4" s="1"/>
  <c r="E8348" i="4"/>
  <c r="F8348" i="4" s="1"/>
  <c r="G8348" i="4" s="1"/>
  <c r="E8349" i="4"/>
  <c r="F8349" i="4" s="1"/>
  <c r="G8349" i="4" s="1"/>
  <c r="E8350" i="4"/>
  <c r="F8350" i="4" s="1"/>
  <c r="G8350" i="4" s="1"/>
  <c r="E8351" i="4"/>
  <c r="F8351" i="4" s="1"/>
  <c r="G8351" i="4" s="1"/>
  <c r="E8352" i="4"/>
  <c r="F8352" i="4" s="1"/>
  <c r="G8352" i="4" s="1"/>
  <c r="E8353" i="4"/>
  <c r="F8353" i="4" s="1"/>
  <c r="G8353" i="4" s="1"/>
  <c r="E8354" i="4"/>
  <c r="F8354" i="4" s="1"/>
  <c r="G8354" i="4" s="1"/>
  <c r="E8355" i="4"/>
  <c r="F8355" i="4" s="1"/>
  <c r="G8355" i="4" s="1"/>
  <c r="E8356" i="4"/>
  <c r="F8356" i="4" s="1"/>
  <c r="G8356" i="4" s="1"/>
  <c r="E8357" i="4"/>
  <c r="F8357" i="4" s="1"/>
  <c r="G8357" i="4" s="1"/>
  <c r="E8358" i="4"/>
  <c r="F8358" i="4" s="1"/>
  <c r="G8358" i="4" s="1"/>
  <c r="E8359" i="4"/>
  <c r="F8359" i="4" s="1"/>
  <c r="G8359" i="4" s="1"/>
  <c r="E8360" i="4"/>
  <c r="F8360" i="4" s="1"/>
  <c r="G8360" i="4" s="1"/>
  <c r="E8361" i="4"/>
  <c r="F8361" i="4" s="1"/>
  <c r="G8361" i="4" s="1"/>
  <c r="E8362" i="4"/>
  <c r="F8362" i="4" s="1"/>
  <c r="G8362" i="4" s="1"/>
  <c r="E8363" i="4"/>
  <c r="F8363" i="4" s="1"/>
  <c r="G8363" i="4" s="1"/>
  <c r="E8364" i="4"/>
  <c r="F8364" i="4" s="1"/>
  <c r="G8364" i="4" s="1"/>
  <c r="E8365" i="4"/>
  <c r="F8365" i="4" s="1"/>
  <c r="G8365" i="4" s="1"/>
  <c r="E8366" i="4"/>
  <c r="F8366" i="4" s="1"/>
  <c r="G8366" i="4" s="1"/>
  <c r="E8367" i="4"/>
  <c r="F8367" i="4" s="1"/>
  <c r="G8367" i="4" s="1"/>
  <c r="E8368" i="4"/>
  <c r="F8368" i="4" s="1"/>
  <c r="G8368" i="4" s="1"/>
  <c r="E8369" i="4"/>
  <c r="F8369" i="4" s="1"/>
  <c r="G8369" i="4" s="1"/>
  <c r="E8370" i="4"/>
  <c r="F8370" i="4" s="1"/>
  <c r="G8370" i="4" s="1"/>
  <c r="E8371" i="4"/>
  <c r="F8371" i="4" s="1"/>
  <c r="G8371" i="4" s="1"/>
  <c r="E8372" i="4"/>
  <c r="F8372" i="4" s="1"/>
  <c r="G8372" i="4" s="1"/>
  <c r="E8373" i="4"/>
  <c r="F8373" i="4" s="1"/>
  <c r="G8373" i="4" s="1"/>
  <c r="E8374" i="4"/>
  <c r="F8374" i="4" s="1"/>
  <c r="G8374" i="4" s="1"/>
  <c r="E8375" i="4"/>
  <c r="F8375" i="4" s="1"/>
  <c r="G8375" i="4" s="1"/>
  <c r="E8376" i="4"/>
  <c r="F8376" i="4" s="1"/>
  <c r="G8376" i="4" s="1"/>
  <c r="E8377" i="4"/>
  <c r="F8377" i="4" s="1"/>
  <c r="G8377" i="4" s="1"/>
  <c r="E8378" i="4"/>
  <c r="F8378" i="4" s="1"/>
  <c r="G8378" i="4" s="1"/>
  <c r="E8379" i="4"/>
  <c r="F8379" i="4" s="1"/>
  <c r="G8379" i="4" s="1"/>
  <c r="E8380" i="4"/>
  <c r="F8380" i="4" s="1"/>
  <c r="G8380" i="4" s="1"/>
  <c r="E8381" i="4"/>
  <c r="F8381" i="4" s="1"/>
  <c r="G8381" i="4" s="1"/>
  <c r="E8382" i="4"/>
  <c r="F8382" i="4" s="1"/>
  <c r="G8382" i="4" s="1"/>
  <c r="E8383" i="4"/>
  <c r="F8383" i="4" s="1"/>
  <c r="G8383" i="4" s="1"/>
  <c r="E8384" i="4"/>
  <c r="F8384" i="4" s="1"/>
  <c r="G8384" i="4" s="1"/>
  <c r="E8385" i="4"/>
  <c r="F8385" i="4" s="1"/>
  <c r="G8385" i="4" s="1"/>
  <c r="E8386" i="4"/>
  <c r="F8386" i="4" s="1"/>
  <c r="G8386" i="4" s="1"/>
  <c r="E8387" i="4"/>
  <c r="F8387" i="4" s="1"/>
  <c r="G8387" i="4" s="1"/>
  <c r="E8388" i="4"/>
  <c r="F8388" i="4" s="1"/>
  <c r="G8388" i="4" s="1"/>
  <c r="E8389" i="4"/>
  <c r="F8389" i="4" s="1"/>
  <c r="G8389" i="4" s="1"/>
  <c r="E8390" i="4"/>
  <c r="F8390" i="4" s="1"/>
  <c r="G8390" i="4" s="1"/>
  <c r="E8391" i="4"/>
  <c r="F8391" i="4" s="1"/>
  <c r="G8391" i="4" s="1"/>
  <c r="E8392" i="4"/>
  <c r="F8392" i="4" s="1"/>
  <c r="G8392" i="4" s="1"/>
  <c r="E8393" i="4"/>
  <c r="F8393" i="4" s="1"/>
  <c r="G8393" i="4" s="1"/>
  <c r="E8394" i="4"/>
  <c r="F8394" i="4" s="1"/>
  <c r="G8394" i="4" s="1"/>
  <c r="E8395" i="4"/>
  <c r="F8395" i="4" s="1"/>
  <c r="G8395" i="4" s="1"/>
  <c r="E8396" i="4"/>
  <c r="F8396" i="4" s="1"/>
  <c r="G8396" i="4" s="1"/>
  <c r="E8397" i="4"/>
  <c r="F8397" i="4" s="1"/>
  <c r="G8397" i="4" s="1"/>
  <c r="E8398" i="4"/>
  <c r="F8398" i="4" s="1"/>
  <c r="G8398" i="4" s="1"/>
  <c r="E8399" i="4"/>
  <c r="F8399" i="4" s="1"/>
  <c r="G8399" i="4" s="1"/>
  <c r="E8400" i="4"/>
  <c r="F8400" i="4" s="1"/>
  <c r="G8400" i="4" s="1"/>
  <c r="E8401" i="4"/>
  <c r="F8401" i="4" s="1"/>
  <c r="G8401" i="4" s="1"/>
  <c r="E8402" i="4"/>
  <c r="F8402" i="4" s="1"/>
  <c r="G8402" i="4" s="1"/>
  <c r="E8403" i="4"/>
  <c r="F8403" i="4" s="1"/>
  <c r="G8403" i="4" s="1"/>
  <c r="E8404" i="4"/>
  <c r="F8404" i="4" s="1"/>
  <c r="G8404" i="4" s="1"/>
  <c r="E8405" i="4"/>
  <c r="F8405" i="4" s="1"/>
  <c r="G8405" i="4" s="1"/>
  <c r="E8406" i="4"/>
  <c r="F8406" i="4" s="1"/>
  <c r="G8406" i="4" s="1"/>
  <c r="E8407" i="4"/>
  <c r="F8407" i="4" s="1"/>
  <c r="G8407" i="4" s="1"/>
  <c r="E8408" i="4"/>
  <c r="F8408" i="4" s="1"/>
  <c r="G8408" i="4" s="1"/>
  <c r="E8409" i="4"/>
  <c r="F8409" i="4" s="1"/>
  <c r="G8409" i="4" s="1"/>
  <c r="E8410" i="4"/>
  <c r="F8410" i="4" s="1"/>
  <c r="G8410" i="4" s="1"/>
  <c r="E8411" i="4"/>
  <c r="F8411" i="4" s="1"/>
  <c r="G8411" i="4" s="1"/>
  <c r="E8412" i="4"/>
  <c r="F8412" i="4" s="1"/>
  <c r="G8412" i="4" s="1"/>
  <c r="E8413" i="4"/>
  <c r="F8413" i="4" s="1"/>
  <c r="G8413" i="4" s="1"/>
  <c r="E8414" i="4"/>
  <c r="F8414" i="4" s="1"/>
  <c r="G8414" i="4" s="1"/>
  <c r="E8415" i="4"/>
  <c r="F8415" i="4" s="1"/>
  <c r="G8415" i="4" s="1"/>
  <c r="E8416" i="4"/>
  <c r="F8416" i="4" s="1"/>
  <c r="G8416" i="4" s="1"/>
  <c r="E8417" i="4"/>
  <c r="F8417" i="4" s="1"/>
  <c r="G8417" i="4" s="1"/>
  <c r="E8418" i="4"/>
  <c r="F8418" i="4" s="1"/>
  <c r="G8418" i="4" s="1"/>
  <c r="E8419" i="4"/>
  <c r="F8419" i="4" s="1"/>
  <c r="G8419" i="4" s="1"/>
  <c r="E8420" i="4"/>
  <c r="F8420" i="4" s="1"/>
  <c r="G8420" i="4" s="1"/>
  <c r="E8421" i="4"/>
  <c r="F8421" i="4" s="1"/>
  <c r="G8421" i="4" s="1"/>
  <c r="E8422" i="4"/>
  <c r="F8422" i="4" s="1"/>
  <c r="G8422" i="4" s="1"/>
  <c r="E8423" i="4"/>
  <c r="F8423" i="4" s="1"/>
  <c r="G8423" i="4" s="1"/>
  <c r="E8424" i="4"/>
  <c r="F8424" i="4" s="1"/>
  <c r="G8424" i="4" s="1"/>
  <c r="E8425" i="4"/>
  <c r="F8425" i="4" s="1"/>
  <c r="G8425" i="4" s="1"/>
  <c r="E8426" i="4"/>
  <c r="F8426" i="4" s="1"/>
  <c r="G8426" i="4" s="1"/>
  <c r="E8427" i="4"/>
  <c r="F8427" i="4" s="1"/>
  <c r="G8427" i="4" s="1"/>
  <c r="E8428" i="4"/>
  <c r="F8428" i="4" s="1"/>
  <c r="G8428" i="4" s="1"/>
  <c r="E8429" i="4"/>
  <c r="F8429" i="4" s="1"/>
  <c r="G8429" i="4" s="1"/>
  <c r="E8430" i="4"/>
  <c r="F8430" i="4" s="1"/>
  <c r="G8430" i="4" s="1"/>
  <c r="E8431" i="4"/>
  <c r="F8431" i="4" s="1"/>
  <c r="G8431" i="4" s="1"/>
  <c r="E8432" i="4"/>
  <c r="F8432" i="4" s="1"/>
  <c r="G8432" i="4" s="1"/>
  <c r="E8433" i="4"/>
  <c r="F8433" i="4" s="1"/>
  <c r="G8433" i="4" s="1"/>
  <c r="E8434" i="4"/>
  <c r="F8434" i="4" s="1"/>
  <c r="G8434" i="4" s="1"/>
  <c r="E8435" i="4"/>
  <c r="F8435" i="4" s="1"/>
  <c r="G8435" i="4" s="1"/>
  <c r="E8436" i="4"/>
  <c r="F8436" i="4" s="1"/>
  <c r="G8436" i="4" s="1"/>
  <c r="E8437" i="4"/>
  <c r="F8437" i="4" s="1"/>
  <c r="G8437" i="4" s="1"/>
  <c r="E8438" i="4"/>
  <c r="F8438" i="4" s="1"/>
  <c r="G8438" i="4" s="1"/>
  <c r="E8439" i="4"/>
  <c r="F8439" i="4" s="1"/>
  <c r="G8439" i="4" s="1"/>
  <c r="E8440" i="4"/>
  <c r="F8440" i="4" s="1"/>
  <c r="G8440" i="4" s="1"/>
  <c r="E8441" i="4"/>
  <c r="F8441" i="4" s="1"/>
  <c r="G8441" i="4" s="1"/>
  <c r="E8442" i="4"/>
  <c r="F8442" i="4" s="1"/>
  <c r="G8442" i="4" s="1"/>
  <c r="E8443" i="4"/>
  <c r="F8443" i="4" s="1"/>
  <c r="G8443" i="4" s="1"/>
  <c r="E8444" i="4"/>
  <c r="F8444" i="4" s="1"/>
  <c r="G8444" i="4" s="1"/>
  <c r="E8445" i="4"/>
  <c r="F8445" i="4" s="1"/>
  <c r="G8445" i="4" s="1"/>
  <c r="E8446" i="4"/>
  <c r="F8446" i="4" s="1"/>
  <c r="G8446" i="4" s="1"/>
  <c r="E8447" i="4"/>
  <c r="F8447" i="4" s="1"/>
  <c r="G8447" i="4" s="1"/>
  <c r="E8448" i="4"/>
  <c r="F8448" i="4" s="1"/>
  <c r="G8448" i="4" s="1"/>
  <c r="E8449" i="4"/>
  <c r="F8449" i="4" s="1"/>
  <c r="G8449" i="4" s="1"/>
  <c r="E8450" i="4"/>
  <c r="F8450" i="4" s="1"/>
  <c r="G8450" i="4" s="1"/>
  <c r="E8451" i="4"/>
  <c r="F8451" i="4" s="1"/>
  <c r="G8451" i="4" s="1"/>
  <c r="E8452" i="4"/>
  <c r="F8452" i="4" s="1"/>
  <c r="G8452" i="4" s="1"/>
  <c r="E8453" i="4"/>
  <c r="F8453" i="4" s="1"/>
  <c r="G8453" i="4" s="1"/>
  <c r="E8454" i="4"/>
  <c r="F8454" i="4" s="1"/>
  <c r="G8454" i="4" s="1"/>
  <c r="E8455" i="4"/>
  <c r="F8455" i="4" s="1"/>
  <c r="G8455" i="4" s="1"/>
  <c r="E8456" i="4"/>
  <c r="F8456" i="4" s="1"/>
  <c r="G8456" i="4" s="1"/>
  <c r="E8457" i="4"/>
  <c r="F8457" i="4" s="1"/>
  <c r="G8457" i="4" s="1"/>
  <c r="E8458" i="4"/>
  <c r="F8458" i="4" s="1"/>
  <c r="G8458" i="4" s="1"/>
  <c r="E8459" i="4"/>
  <c r="F8459" i="4" s="1"/>
  <c r="G8459" i="4" s="1"/>
  <c r="E8460" i="4"/>
  <c r="F8460" i="4" s="1"/>
  <c r="G8460" i="4" s="1"/>
  <c r="E8461" i="4"/>
  <c r="F8461" i="4" s="1"/>
  <c r="G8461" i="4" s="1"/>
  <c r="E8462" i="4"/>
  <c r="F8462" i="4" s="1"/>
  <c r="G8462" i="4" s="1"/>
  <c r="E8463" i="4"/>
  <c r="F8463" i="4" s="1"/>
  <c r="G8463" i="4" s="1"/>
  <c r="E8464" i="4"/>
  <c r="F8464" i="4" s="1"/>
  <c r="G8464" i="4" s="1"/>
  <c r="E8465" i="4"/>
  <c r="F8465" i="4" s="1"/>
  <c r="G8465" i="4" s="1"/>
  <c r="E8466" i="4"/>
  <c r="F8466" i="4" s="1"/>
  <c r="G8466" i="4" s="1"/>
  <c r="E8467" i="4"/>
  <c r="F8467" i="4" s="1"/>
  <c r="G8467" i="4" s="1"/>
  <c r="E8468" i="4"/>
  <c r="F8468" i="4" s="1"/>
  <c r="G8468" i="4" s="1"/>
  <c r="E8469" i="4"/>
  <c r="F8469" i="4" s="1"/>
  <c r="G8469" i="4" s="1"/>
  <c r="E8470" i="4"/>
  <c r="F8470" i="4" s="1"/>
  <c r="G8470" i="4" s="1"/>
  <c r="E8471" i="4"/>
  <c r="F8471" i="4" s="1"/>
  <c r="G8471" i="4" s="1"/>
  <c r="E8472" i="4"/>
  <c r="F8472" i="4" s="1"/>
  <c r="G8472" i="4" s="1"/>
  <c r="E8473" i="4"/>
  <c r="F8473" i="4" s="1"/>
  <c r="G8473" i="4" s="1"/>
  <c r="E8474" i="4"/>
  <c r="F8474" i="4" s="1"/>
  <c r="G8474" i="4" s="1"/>
  <c r="E8475" i="4"/>
  <c r="F8475" i="4" s="1"/>
  <c r="G8475" i="4" s="1"/>
  <c r="E8476" i="4"/>
  <c r="F8476" i="4" s="1"/>
  <c r="G8476" i="4" s="1"/>
  <c r="E8477" i="4"/>
  <c r="F8477" i="4" s="1"/>
  <c r="G8477" i="4" s="1"/>
  <c r="E8478" i="4"/>
  <c r="F8478" i="4" s="1"/>
  <c r="G8478" i="4" s="1"/>
  <c r="E8479" i="4"/>
  <c r="F8479" i="4" s="1"/>
  <c r="G8479" i="4" s="1"/>
  <c r="E8480" i="4"/>
  <c r="F8480" i="4" s="1"/>
  <c r="G8480" i="4" s="1"/>
  <c r="E8481" i="4"/>
  <c r="F8481" i="4" s="1"/>
  <c r="G8481" i="4" s="1"/>
  <c r="E8482" i="4"/>
  <c r="F8482" i="4" s="1"/>
  <c r="G8482" i="4" s="1"/>
  <c r="E8483" i="4"/>
  <c r="F8483" i="4" s="1"/>
  <c r="G8483" i="4" s="1"/>
  <c r="E8484" i="4"/>
  <c r="F8484" i="4" s="1"/>
  <c r="G8484" i="4" s="1"/>
  <c r="E8485" i="4"/>
  <c r="F8485" i="4" s="1"/>
  <c r="G8485" i="4" s="1"/>
  <c r="E8486" i="4"/>
  <c r="F8486" i="4" s="1"/>
  <c r="G8486" i="4" s="1"/>
  <c r="E8487" i="4"/>
  <c r="F8487" i="4" s="1"/>
  <c r="G8487" i="4" s="1"/>
  <c r="E8488" i="4"/>
  <c r="F8488" i="4" s="1"/>
  <c r="G8488" i="4" s="1"/>
  <c r="E8489" i="4"/>
  <c r="F8489" i="4" s="1"/>
  <c r="G8489" i="4" s="1"/>
  <c r="E8490" i="4"/>
  <c r="F8490" i="4" s="1"/>
  <c r="G8490" i="4" s="1"/>
  <c r="E8491" i="4"/>
  <c r="F8491" i="4" s="1"/>
  <c r="G8491" i="4" s="1"/>
  <c r="E8492" i="4"/>
  <c r="F8492" i="4" s="1"/>
  <c r="G8492" i="4" s="1"/>
  <c r="E8493" i="4"/>
  <c r="F8493" i="4" s="1"/>
  <c r="G8493" i="4" s="1"/>
  <c r="E8494" i="4"/>
  <c r="F8494" i="4" s="1"/>
  <c r="G8494" i="4" s="1"/>
  <c r="E8495" i="4"/>
  <c r="F8495" i="4" s="1"/>
  <c r="G8495" i="4" s="1"/>
  <c r="E8496" i="4"/>
  <c r="F8496" i="4" s="1"/>
  <c r="G8496" i="4" s="1"/>
  <c r="E8497" i="4"/>
  <c r="F8497" i="4" s="1"/>
  <c r="G8497" i="4" s="1"/>
  <c r="E8498" i="4"/>
  <c r="F8498" i="4" s="1"/>
  <c r="G8498" i="4" s="1"/>
  <c r="E8499" i="4"/>
  <c r="F8499" i="4" s="1"/>
  <c r="G8499" i="4" s="1"/>
  <c r="E8500" i="4"/>
  <c r="F8500" i="4" s="1"/>
  <c r="G8500" i="4" s="1"/>
  <c r="E8501" i="4"/>
  <c r="F8501" i="4" s="1"/>
  <c r="G8501" i="4" s="1"/>
  <c r="E8502" i="4"/>
  <c r="F8502" i="4" s="1"/>
  <c r="G8502" i="4" s="1"/>
  <c r="E8503" i="4"/>
  <c r="F8503" i="4" s="1"/>
  <c r="G8503" i="4" s="1"/>
  <c r="E8504" i="4"/>
  <c r="F8504" i="4" s="1"/>
  <c r="G8504" i="4" s="1"/>
  <c r="E8505" i="4"/>
  <c r="F8505" i="4" s="1"/>
  <c r="G8505" i="4" s="1"/>
  <c r="E8506" i="4"/>
  <c r="F8506" i="4" s="1"/>
  <c r="G8506" i="4" s="1"/>
  <c r="E8507" i="4"/>
  <c r="F8507" i="4" s="1"/>
  <c r="G8507" i="4" s="1"/>
  <c r="E8508" i="4"/>
  <c r="F8508" i="4" s="1"/>
  <c r="G8508" i="4" s="1"/>
  <c r="E8509" i="4"/>
  <c r="F8509" i="4" s="1"/>
  <c r="G8509" i="4" s="1"/>
  <c r="E8510" i="4"/>
  <c r="F8510" i="4" s="1"/>
  <c r="G8510" i="4" s="1"/>
  <c r="E8511" i="4"/>
  <c r="F8511" i="4" s="1"/>
  <c r="G8511" i="4" s="1"/>
  <c r="E8512" i="4"/>
  <c r="F8512" i="4" s="1"/>
  <c r="G8512" i="4" s="1"/>
  <c r="E8513" i="4"/>
  <c r="F8513" i="4" s="1"/>
  <c r="G8513" i="4" s="1"/>
  <c r="E8514" i="4"/>
  <c r="F8514" i="4" s="1"/>
  <c r="G8514" i="4" s="1"/>
  <c r="E8515" i="4"/>
  <c r="F8515" i="4" s="1"/>
  <c r="G8515" i="4" s="1"/>
  <c r="E8516" i="4"/>
  <c r="F8516" i="4" s="1"/>
  <c r="G8516" i="4" s="1"/>
  <c r="E8517" i="4"/>
  <c r="F8517" i="4" s="1"/>
  <c r="G8517" i="4" s="1"/>
  <c r="E8518" i="4"/>
  <c r="F8518" i="4" s="1"/>
  <c r="G8518" i="4" s="1"/>
  <c r="E8519" i="4"/>
  <c r="F8519" i="4" s="1"/>
  <c r="G8519" i="4" s="1"/>
  <c r="E8520" i="4"/>
  <c r="F8520" i="4" s="1"/>
  <c r="G8520" i="4" s="1"/>
  <c r="E8521" i="4"/>
  <c r="F8521" i="4" s="1"/>
  <c r="G8521" i="4" s="1"/>
  <c r="E8522" i="4"/>
  <c r="F8522" i="4" s="1"/>
  <c r="G8522" i="4" s="1"/>
  <c r="E8523" i="4"/>
  <c r="F8523" i="4" s="1"/>
  <c r="G8523" i="4" s="1"/>
  <c r="E8524" i="4"/>
  <c r="F8524" i="4" s="1"/>
  <c r="G8524" i="4" s="1"/>
  <c r="E8525" i="4"/>
  <c r="F8525" i="4" s="1"/>
  <c r="G8525" i="4" s="1"/>
  <c r="E8526" i="4"/>
  <c r="F8526" i="4" s="1"/>
  <c r="G8526" i="4" s="1"/>
  <c r="E8527" i="4"/>
  <c r="F8527" i="4" s="1"/>
  <c r="G8527" i="4" s="1"/>
  <c r="E8528" i="4"/>
  <c r="F8528" i="4" s="1"/>
  <c r="G8528" i="4" s="1"/>
  <c r="E8529" i="4"/>
  <c r="F8529" i="4" s="1"/>
  <c r="G8529" i="4" s="1"/>
  <c r="E8530" i="4"/>
  <c r="F8530" i="4" s="1"/>
  <c r="G8530" i="4" s="1"/>
  <c r="E8531" i="4"/>
  <c r="F8531" i="4" s="1"/>
  <c r="G8531" i="4" s="1"/>
  <c r="E8532" i="4"/>
  <c r="F8532" i="4" s="1"/>
  <c r="G8532" i="4" s="1"/>
  <c r="E8533" i="4"/>
  <c r="F8533" i="4" s="1"/>
  <c r="G8533" i="4" s="1"/>
  <c r="E8534" i="4"/>
  <c r="F8534" i="4" s="1"/>
  <c r="G8534" i="4" s="1"/>
  <c r="E8535" i="4"/>
  <c r="F8535" i="4" s="1"/>
  <c r="G8535" i="4" s="1"/>
  <c r="E8536" i="4"/>
  <c r="F8536" i="4" s="1"/>
  <c r="G8536" i="4" s="1"/>
  <c r="E8537" i="4"/>
  <c r="F8537" i="4" s="1"/>
  <c r="G8537" i="4" s="1"/>
  <c r="E8538" i="4"/>
  <c r="F8538" i="4" s="1"/>
  <c r="G8538" i="4" s="1"/>
  <c r="E8539" i="4"/>
  <c r="F8539" i="4" s="1"/>
  <c r="G8539" i="4" s="1"/>
  <c r="E8540" i="4"/>
  <c r="F8540" i="4" s="1"/>
  <c r="G8540" i="4" s="1"/>
  <c r="E8541" i="4"/>
  <c r="F8541" i="4" s="1"/>
  <c r="G8541" i="4" s="1"/>
  <c r="E8542" i="4"/>
  <c r="F8542" i="4" s="1"/>
  <c r="G8542" i="4" s="1"/>
  <c r="E8543" i="4"/>
  <c r="F8543" i="4" s="1"/>
  <c r="G8543" i="4" s="1"/>
  <c r="E8544" i="4"/>
  <c r="F8544" i="4" s="1"/>
  <c r="G8544" i="4" s="1"/>
  <c r="E8545" i="4"/>
  <c r="F8545" i="4" s="1"/>
  <c r="G8545" i="4" s="1"/>
  <c r="E8546" i="4"/>
  <c r="F8546" i="4" s="1"/>
  <c r="G8546" i="4" s="1"/>
  <c r="E8547" i="4"/>
  <c r="F8547" i="4" s="1"/>
  <c r="G8547" i="4" s="1"/>
  <c r="E8548" i="4"/>
  <c r="F8548" i="4" s="1"/>
  <c r="G8548" i="4" s="1"/>
  <c r="E8549" i="4"/>
  <c r="F8549" i="4" s="1"/>
  <c r="G8549" i="4" s="1"/>
  <c r="E8550" i="4"/>
  <c r="F8550" i="4" s="1"/>
  <c r="G8550" i="4" s="1"/>
  <c r="E8551" i="4"/>
  <c r="F8551" i="4" s="1"/>
  <c r="G8551" i="4" s="1"/>
  <c r="E8552" i="4"/>
  <c r="F8552" i="4" s="1"/>
  <c r="G8552" i="4" s="1"/>
  <c r="E8553" i="4"/>
  <c r="F8553" i="4" s="1"/>
  <c r="G8553" i="4" s="1"/>
  <c r="E8554" i="4"/>
  <c r="F8554" i="4" s="1"/>
  <c r="G8554" i="4" s="1"/>
  <c r="E8555" i="4"/>
  <c r="F8555" i="4" s="1"/>
  <c r="G8555" i="4" s="1"/>
  <c r="E8556" i="4"/>
  <c r="F8556" i="4" s="1"/>
  <c r="G8556" i="4" s="1"/>
  <c r="E8557" i="4"/>
  <c r="F8557" i="4" s="1"/>
  <c r="G8557" i="4" s="1"/>
  <c r="E8558" i="4"/>
  <c r="F8558" i="4" s="1"/>
  <c r="G8558" i="4" s="1"/>
  <c r="E8559" i="4"/>
  <c r="F8559" i="4" s="1"/>
  <c r="G8559" i="4" s="1"/>
  <c r="E8560" i="4"/>
  <c r="F8560" i="4" s="1"/>
  <c r="G8560" i="4" s="1"/>
  <c r="E8561" i="4"/>
  <c r="F8561" i="4" s="1"/>
  <c r="G8561" i="4" s="1"/>
  <c r="E8562" i="4"/>
  <c r="F8562" i="4" s="1"/>
  <c r="G8562" i="4" s="1"/>
  <c r="E8563" i="4"/>
  <c r="F8563" i="4" s="1"/>
  <c r="G8563" i="4" s="1"/>
  <c r="E8564" i="4"/>
  <c r="F8564" i="4" s="1"/>
  <c r="G8564" i="4" s="1"/>
  <c r="E8565" i="4"/>
  <c r="F8565" i="4" s="1"/>
  <c r="G8565" i="4" s="1"/>
  <c r="E8566" i="4"/>
  <c r="F8566" i="4" s="1"/>
  <c r="G8566" i="4" s="1"/>
  <c r="E8567" i="4"/>
  <c r="F8567" i="4" s="1"/>
  <c r="G8567" i="4" s="1"/>
  <c r="E8568" i="4"/>
  <c r="F8568" i="4" s="1"/>
  <c r="G8568" i="4" s="1"/>
  <c r="E8569" i="4"/>
  <c r="F8569" i="4" s="1"/>
  <c r="G8569" i="4" s="1"/>
  <c r="E8570" i="4"/>
  <c r="F8570" i="4" s="1"/>
  <c r="G8570" i="4" s="1"/>
  <c r="E8571" i="4"/>
  <c r="F8571" i="4" s="1"/>
  <c r="G8571" i="4" s="1"/>
  <c r="E8572" i="4"/>
  <c r="F8572" i="4" s="1"/>
  <c r="G8572" i="4" s="1"/>
  <c r="E8573" i="4"/>
  <c r="F8573" i="4" s="1"/>
  <c r="G8573" i="4" s="1"/>
  <c r="E8574" i="4"/>
  <c r="F8574" i="4" s="1"/>
  <c r="G8574" i="4" s="1"/>
  <c r="E8575" i="4"/>
  <c r="F8575" i="4" s="1"/>
  <c r="G8575" i="4" s="1"/>
  <c r="E8576" i="4"/>
  <c r="F8576" i="4" s="1"/>
  <c r="G8576" i="4" s="1"/>
  <c r="E8577" i="4"/>
  <c r="F8577" i="4" s="1"/>
  <c r="G8577" i="4" s="1"/>
  <c r="E8578" i="4"/>
  <c r="F8578" i="4" s="1"/>
  <c r="G8578" i="4" s="1"/>
  <c r="E8579" i="4"/>
  <c r="F8579" i="4" s="1"/>
  <c r="G8579" i="4" s="1"/>
  <c r="E8580" i="4"/>
  <c r="F8580" i="4" s="1"/>
  <c r="G8580" i="4" s="1"/>
  <c r="E8581" i="4"/>
  <c r="F8581" i="4" s="1"/>
  <c r="G8581" i="4" s="1"/>
  <c r="E8582" i="4"/>
  <c r="F8582" i="4" s="1"/>
  <c r="G8582" i="4" s="1"/>
  <c r="E8583" i="4"/>
  <c r="F8583" i="4" s="1"/>
  <c r="G8583" i="4" s="1"/>
  <c r="E8584" i="4"/>
  <c r="F8584" i="4" s="1"/>
  <c r="G8584" i="4" s="1"/>
  <c r="E8585" i="4"/>
  <c r="F8585" i="4" s="1"/>
  <c r="G8585" i="4" s="1"/>
  <c r="E8586" i="4"/>
  <c r="F8586" i="4" s="1"/>
  <c r="G8586" i="4" s="1"/>
  <c r="E8587" i="4"/>
  <c r="F8587" i="4" s="1"/>
  <c r="G8587" i="4" s="1"/>
  <c r="E8588" i="4"/>
  <c r="F8588" i="4" s="1"/>
  <c r="G8588" i="4" s="1"/>
  <c r="E8589" i="4"/>
  <c r="F8589" i="4" s="1"/>
  <c r="G8589" i="4" s="1"/>
  <c r="E8590" i="4"/>
  <c r="F8590" i="4" s="1"/>
  <c r="G8590" i="4" s="1"/>
  <c r="E8591" i="4"/>
  <c r="F8591" i="4" s="1"/>
  <c r="G8591" i="4" s="1"/>
  <c r="E8592" i="4"/>
  <c r="F8592" i="4" s="1"/>
  <c r="G8592" i="4" s="1"/>
  <c r="E8593" i="4"/>
  <c r="F8593" i="4" s="1"/>
  <c r="G8593" i="4" s="1"/>
  <c r="E8594" i="4"/>
  <c r="F8594" i="4" s="1"/>
  <c r="G8594" i="4" s="1"/>
  <c r="E8595" i="4"/>
  <c r="F8595" i="4" s="1"/>
  <c r="G8595" i="4" s="1"/>
  <c r="E8596" i="4"/>
  <c r="F8596" i="4" s="1"/>
  <c r="G8596" i="4" s="1"/>
  <c r="E8597" i="4"/>
  <c r="F8597" i="4" s="1"/>
  <c r="G8597" i="4" s="1"/>
  <c r="E8598" i="4"/>
  <c r="F8598" i="4" s="1"/>
  <c r="G8598" i="4" s="1"/>
  <c r="E8599" i="4"/>
  <c r="F8599" i="4" s="1"/>
  <c r="G8599" i="4" s="1"/>
  <c r="E8600" i="4"/>
  <c r="F8600" i="4" s="1"/>
  <c r="G8600" i="4" s="1"/>
  <c r="E8601" i="4"/>
  <c r="F8601" i="4" s="1"/>
  <c r="G8601" i="4" s="1"/>
  <c r="E8602" i="4"/>
  <c r="F8602" i="4" s="1"/>
  <c r="G8602" i="4" s="1"/>
  <c r="E8603" i="4"/>
  <c r="F8603" i="4" s="1"/>
  <c r="G8603" i="4" s="1"/>
  <c r="E8604" i="4"/>
  <c r="F8604" i="4" s="1"/>
  <c r="G8604" i="4" s="1"/>
  <c r="E8605" i="4"/>
  <c r="F8605" i="4" s="1"/>
  <c r="G8605" i="4" s="1"/>
  <c r="E8606" i="4"/>
  <c r="F8606" i="4" s="1"/>
  <c r="G8606" i="4" s="1"/>
  <c r="E8607" i="4"/>
  <c r="F8607" i="4" s="1"/>
  <c r="G8607" i="4" s="1"/>
  <c r="E8608" i="4"/>
  <c r="F8608" i="4" s="1"/>
  <c r="G8608" i="4" s="1"/>
  <c r="E8609" i="4"/>
  <c r="F8609" i="4" s="1"/>
  <c r="G8609" i="4" s="1"/>
  <c r="E8610" i="4"/>
  <c r="F8610" i="4" s="1"/>
  <c r="G8610" i="4" s="1"/>
  <c r="E8611" i="4"/>
  <c r="F8611" i="4" s="1"/>
  <c r="G8611" i="4" s="1"/>
  <c r="E8612" i="4"/>
  <c r="F8612" i="4" s="1"/>
  <c r="G8612" i="4" s="1"/>
  <c r="E8613" i="4"/>
  <c r="F8613" i="4" s="1"/>
  <c r="G8613" i="4" s="1"/>
  <c r="E8614" i="4"/>
  <c r="F8614" i="4" s="1"/>
  <c r="G8614" i="4" s="1"/>
  <c r="E8615" i="4"/>
  <c r="F8615" i="4" s="1"/>
  <c r="G8615" i="4" s="1"/>
  <c r="E8616" i="4"/>
  <c r="F8616" i="4" s="1"/>
  <c r="G8616" i="4" s="1"/>
  <c r="E8617" i="4"/>
  <c r="F8617" i="4" s="1"/>
  <c r="G8617" i="4" s="1"/>
  <c r="E8618" i="4"/>
  <c r="F8618" i="4" s="1"/>
  <c r="G8618" i="4" s="1"/>
  <c r="E8619" i="4"/>
  <c r="F8619" i="4" s="1"/>
  <c r="G8619" i="4" s="1"/>
  <c r="E8620" i="4"/>
  <c r="F8620" i="4" s="1"/>
  <c r="G8620" i="4" s="1"/>
  <c r="E8621" i="4"/>
  <c r="F8621" i="4" s="1"/>
  <c r="G8621" i="4" s="1"/>
  <c r="E8622" i="4"/>
  <c r="F8622" i="4" s="1"/>
  <c r="G8622" i="4" s="1"/>
  <c r="E8623" i="4"/>
  <c r="F8623" i="4" s="1"/>
  <c r="G8623" i="4" s="1"/>
  <c r="E8624" i="4"/>
  <c r="F8624" i="4" s="1"/>
  <c r="G8624" i="4" s="1"/>
  <c r="E8625" i="4"/>
  <c r="F8625" i="4" s="1"/>
  <c r="G8625" i="4" s="1"/>
  <c r="E8626" i="4"/>
  <c r="F8626" i="4" s="1"/>
  <c r="G8626" i="4" s="1"/>
  <c r="E8627" i="4"/>
  <c r="F8627" i="4" s="1"/>
  <c r="G8627" i="4" s="1"/>
  <c r="E8628" i="4"/>
  <c r="F8628" i="4" s="1"/>
  <c r="G8628" i="4" s="1"/>
  <c r="E8629" i="4"/>
  <c r="F8629" i="4" s="1"/>
  <c r="G8629" i="4" s="1"/>
  <c r="E8630" i="4"/>
  <c r="F8630" i="4" s="1"/>
  <c r="G8630" i="4" s="1"/>
  <c r="E8631" i="4"/>
  <c r="F8631" i="4" s="1"/>
  <c r="G8631" i="4" s="1"/>
  <c r="E8632" i="4"/>
  <c r="F8632" i="4" s="1"/>
  <c r="G8632" i="4" s="1"/>
  <c r="E8633" i="4"/>
  <c r="F8633" i="4" s="1"/>
  <c r="G8633" i="4" s="1"/>
  <c r="E8634" i="4"/>
  <c r="F8634" i="4" s="1"/>
  <c r="G8634" i="4" s="1"/>
  <c r="E8635" i="4"/>
  <c r="F8635" i="4" s="1"/>
  <c r="G8635" i="4" s="1"/>
  <c r="E8636" i="4"/>
  <c r="F8636" i="4" s="1"/>
  <c r="G8636" i="4" s="1"/>
  <c r="E8637" i="4"/>
  <c r="F8637" i="4" s="1"/>
  <c r="G8637" i="4" s="1"/>
  <c r="E8638" i="4"/>
  <c r="F8638" i="4" s="1"/>
  <c r="G8638" i="4" s="1"/>
  <c r="E8639" i="4"/>
  <c r="F8639" i="4" s="1"/>
  <c r="G8639" i="4" s="1"/>
  <c r="E8640" i="4"/>
  <c r="F8640" i="4" s="1"/>
  <c r="G8640" i="4" s="1"/>
  <c r="E8641" i="4"/>
  <c r="F8641" i="4" s="1"/>
  <c r="G8641" i="4" s="1"/>
  <c r="E8642" i="4"/>
  <c r="F8642" i="4" s="1"/>
  <c r="G8642" i="4" s="1"/>
  <c r="E8643" i="4"/>
  <c r="F8643" i="4" s="1"/>
  <c r="G8643" i="4" s="1"/>
  <c r="E8644" i="4"/>
  <c r="F8644" i="4" s="1"/>
  <c r="G8644" i="4" s="1"/>
  <c r="E8645" i="4"/>
  <c r="F8645" i="4" s="1"/>
  <c r="G8645" i="4" s="1"/>
  <c r="E8646" i="4"/>
  <c r="F8646" i="4" s="1"/>
  <c r="G8646" i="4" s="1"/>
  <c r="E8647" i="4"/>
  <c r="F8647" i="4" s="1"/>
  <c r="G8647" i="4" s="1"/>
  <c r="E8648" i="4"/>
  <c r="F8648" i="4" s="1"/>
  <c r="G8648" i="4" s="1"/>
  <c r="E8649" i="4"/>
  <c r="F8649" i="4" s="1"/>
  <c r="G8649" i="4" s="1"/>
  <c r="E8650" i="4"/>
  <c r="F8650" i="4" s="1"/>
  <c r="G8650" i="4" s="1"/>
  <c r="E8651" i="4"/>
  <c r="F8651" i="4" s="1"/>
  <c r="G8651" i="4" s="1"/>
  <c r="E8652" i="4"/>
  <c r="F8652" i="4" s="1"/>
  <c r="G8652" i="4" s="1"/>
  <c r="E8653" i="4"/>
  <c r="F8653" i="4" s="1"/>
  <c r="G8653" i="4" s="1"/>
  <c r="E8654" i="4"/>
  <c r="F8654" i="4" s="1"/>
  <c r="G8654" i="4" s="1"/>
  <c r="E8655" i="4"/>
  <c r="F8655" i="4" s="1"/>
  <c r="G8655" i="4" s="1"/>
  <c r="E8656" i="4"/>
  <c r="F8656" i="4" s="1"/>
  <c r="G8656" i="4" s="1"/>
  <c r="E8657" i="4"/>
  <c r="F8657" i="4" s="1"/>
  <c r="G8657" i="4" s="1"/>
  <c r="E8658" i="4"/>
  <c r="F8658" i="4" s="1"/>
  <c r="G8658" i="4" s="1"/>
  <c r="E8659" i="4"/>
  <c r="F8659" i="4" s="1"/>
  <c r="G8659" i="4" s="1"/>
  <c r="E8660" i="4"/>
  <c r="F8660" i="4" s="1"/>
  <c r="G8660" i="4" s="1"/>
  <c r="E8661" i="4"/>
  <c r="F8661" i="4" s="1"/>
  <c r="G8661" i="4" s="1"/>
  <c r="E8662" i="4"/>
  <c r="F8662" i="4" s="1"/>
  <c r="G8662" i="4" s="1"/>
  <c r="E8663" i="4"/>
  <c r="F8663" i="4" s="1"/>
  <c r="G8663" i="4" s="1"/>
  <c r="E8664" i="4"/>
  <c r="F8664" i="4" s="1"/>
  <c r="G8664" i="4" s="1"/>
  <c r="E8665" i="4"/>
  <c r="F8665" i="4" s="1"/>
  <c r="G8665" i="4" s="1"/>
  <c r="E8666" i="4"/>
  <c r="F8666" i="4" s="1"/>
  <c r="G8666" i="4" s="1"/>
  <c r="E8667" i="4"/>
  <c r="F8667" i="4" s="1"/>
  <c r="G8667" i="4" s="1"/>
  <c r="E8668" i="4"/>
  <c r="F8668" i="4" s="1"/>
  <c r="G8668" i="4" s="1"/>
  <c r="E8669" i="4"/>
  <c r="F8669" i="4" s="1"/>
  <c r="G8669" i="4" s="1"/>
  <c r="E8670" i="4"/>
  <c r="F8670" i="4" s="1"/>
  <c r="G8670" i="4" s="1"/>
  <c r="E8671" i="4"/>
  <c r="F8671" i="4" s="1"/>
  <c r="G8671" i="4" s="1"/>
  <c r="E8672" i="4"/>
  <c r="F8672" i="4" s="1"/>
  <c r="G8672" i="4" s="1"/>
  <c r="E8673" i="4"/>
  <c r="F8673" i="4" s="1"/>
  <c r="G8673" i="4" s="1"/>
  <c r="E8674" i="4"/>
  <c r="F8674" i="4" s="1"/>
  <c r="G8674" i="4" s="1"/>
  <c r="E8675" i="4"/>
  <c r="F8675" i="4" s="1"/>
  <c r="G8675" i="4" s="1"/>
  <c r="E8676" i="4"/>
  <c r="F8676" i="4" s="1"/>
  <c r="G8676" i="4" s="1"/>
  <c r="E8677" i="4"/>
  <c r="F8677" i="4" s="1"/>
  <c r="G8677" i="4" s="1"/>
  <c r="E8678" i="4"/>
  <c r="F8678" i="4" s="1"/>
  <c r="G8678" i="4" s="1"/>
  <c r="E8679" i="4"/>
  <c r="F8679" i="4" s="1"/>
  <c r="G8679" i="4" s="1"/>
  <c r="E8680" i="4"/>
  <c r="F8680" i="4" s="1"/>
  <c r="G8680" i="4" s="1"/>
  <c r="E8681" i="4"/>
  <c r="F8681" i="4" s="1"/>
  <c r="G8681" i="4" s="1"/>
  <c r="E8682" i="4"/>
  <c r="F8682" i="4" s="1"/>
  <c r="G8682" i="4" s="1"/>
  <c r="E8683" i="4"/>
  <c r="F8683" i="4" s="1"/>
  <c r="G8683" i="4" s="1"/>
  <c r="E8684" i="4"/>
  <c r="F8684" i="4" s="1"/>
  <c r="G8684" i="4" s="1"/>
  <c r="E8685" i="4"/>
  <c r="F8685" i="4" s="1"/>
  <c r="G8685" i="4" s="1"/>
  <c r="E8686" i="4"/>
  <c r="F8686" i="4" s="1"/>
  <c r="G8686" i="4" s="1"/>
  <c r="E8687" i="4"/>
  <c r="F8687" i="4" s="1"/>
  <c r="G8687" i="4" s="1"/>
  <c r="E8688" i="4"/>
  <c r="F8688" i="4" s="1"/>
  <c r="G8688" i="4" s="1"/>
  <c r="E8689" i="4"/>
  <c r="F8689" i="4" s="1"/>
  <c r="G8689" i="4" s="1"/>
  <c r="E8690" i="4"/>
  <c r="F8690" i="4" s="1"/>
  <c r="G8690" i="4" s="1"/>
  <c r="E8691" i="4"/>
  <c r="F8691" i="4" s="1"/>
  <c r="G8691" i="4" s="1"/>
  <c r="E8692" i="4"/>
  <c r="F8692" i="4" s="1"/>
  <c r="G8692" i="4" s="1"/>
  <c r="E8693" i="4"/>
  <c r="F8693" i="4" s="1"/>
  <c r="G8693" i="4" s="1"/>
  <c r="E8694" i="4"/>
  <c r="F8694" i="4" s="1"/>
  <c r="G8694" i="4" s="1"/>
  <c r="E8695" i="4"/>
  <c r="F8695" i="4" s="1"/>
  <c r="G8695" i="4" s="1"/>
  <c r="E8696" i="4"/>
  <c r="F8696" i="4" s="1"/>
  <c r="G8696" i="4" s="1"/>
  <c r="E8697" i="4"/>
  <c r="F8697" i="4" s="1"/>
  <c r="G8697" i="4" s="1"/>
  <c r="E8698" i="4"/>
  <c r="F8698" i="4" s="1"/>
  <c r="G8698" i="4" s="1"/>
  <c r="E8699" i="4"/>
  <c r="F8699" i="4" s="1"/>
  <c r="G8699" i="4" s="1"/>
  <c r="E8700" i="4"/>
  <c r="F8700" i="4" s="1"/>
  <c r="G8700" i="4" s="1"/>
  <c r="E8701" i="4"/>
  <c r="F8701" i="4" s="1"/>
  <c r="G8701" i="4" s="1"/>
  <c r="E8702" i="4"/>
  <c r="F8702" i="4" s="1"/>
  <c r="G8702" i="4" s="1"/>
  <c r="E8703" i="4"/>
  <c r="F8703" i="4" s="1"/>
  <c r="G8703" i="4" s="1"/>
  <c r="E8704" i="4"/>
  <c r="F8704" i="4" s="1"/>
  <c r="G8704" i="4" s="1"/>
  <c r="E8705" i="4"/>
  <c r="F8705" i="4" s="1"/>
  <c r="G8705" i="4" s="1"/>
  <c r="E8706" i="4"/>
  <c r="F8706" i="4" s="1"/>
  <c r="G8706" i="4" s="1"/>
  <c r="E8707" i="4"/>
  <c r="F8707" i="4" s="1"/>
  <c r="G8707" i="4" s="1"/>
  <c r="E8708" i="4"/>
  <c r="F8708" i="4" s="1"/>
  <c r="G8708" i="4" s="1"/>
  <c r="E8709" i="4"/>
  <c r="F8709" i="4" s="1"/>
  <c r="G8709" i="4" s="1"/>
  <c r="E8710" i="4"/>
  <c r="F8710" i="4" s="1"/>
  <c r="G8710" i="4" s="1"/>
  <c r="E8711" i="4"/>
  <c r="F8711" i="4" s="1"/>
  <c r="G8711" i="4" s="1"/>
  <c r="E8712" i="4"/>
  <c r="F8712" i="4" s="1"/>
  <c r="G8712" i="4" s="1"/>
  <c r="E8713" i="4"/>
  <c r="F8713" i="4" s="1"/>
  <c r="G8713" i="4" s="1"/>
  <c r="E8714" i="4"/>
  <c r="F8714" i="4" s="1"/>
  <c r="G8714" i="4" s="1"/>
  <c r="E8715" i="4"/>
  <c r="F8715" i="4" s="1"/>
  <c r="G8715" i="4" s="1"/>
  <c r="E8716" i="4"/>
  <c r="F8716" i="4" s="1"/>
  <c r="G8716" i="4" s="1"/>
  <c r="E8717" i="4"/>
  <c r="F8717" i="4" s="1"/>
  <c r="G8717" i="4" s="1"/>
  <c r="E8718" i="4"/>
  <c r="F8718" i="4" s="1"/>
  <c r="G8718" i="4" s="1"/>
  <c r="E8719" i="4"/>
  <c r="F8719" i="4" s="1"/>
  <c r="G8719" i="4" s="1"/>
  <c r="E8720" i="4"/>
  <c r="F8720" i="4" s="1"/>
  <c r="G8720" i="4" s="1"/>
  <c r="E8721" i="4"/>
  <c r="F8721" i="4" s="1"/>
  <c r="G8721" i="4" s="1"/>
  <c r="E8722" i="4"/>
  <c r="F8722" i="4" s="1"/>
  <c r="G8722" i="4" s="1"/>
  <c r="E8723" i="4"/>
  <c r="F8723" i="4" s="1"/>
  <c r="G8723" i="4" s="1"/>
  <c r="E8724" i="4"/>
  <c r="F8724" i="4" s="1"/>
  <c r="G8724" i="4" s="1"/>
  <c r="E8725" i="4"/>
  <c r="F8725" i="4" s="1"/>
  <c r="G8725" i="4" s="1"/>
  <c r="E8726" i="4"/>
  <c r="F8726" i="4" s="1"/>
  <c r="G8726" i="4" s="1"/>
  <c r="E8727" i="4"/>
  <c r="F8727" i="4" s="1"/>
  <c r="G8727" i="4" s="1"/>
  <c r="E8728" i="4"/>
  <c r="F8728" i="4" s="1"/>
  <c r="G8728" i="4" s="1"/>
  <c r="E8729" i="4"/>
  <c r="F8729" i="4" s="1"/>
  <c r="G8729" i="4" s="1"/>
  <c r="E8730" i="4"/>
  <c r="F8730" i="4" s="1"/>
  <c r="G8730" i="4" s="1"/>
  <c r="E8731" i="4"/>
  <c r="F8731" i="4" s="1"/>
  <c r="G8731" i="4" s="1"/>
  <c r="E8732" i="4"/>
  <c r="F8732" i="4" s="1"/>
  <c r="G8732" i="4" s="1"/>
  <c r="E8733" i="4"/>
  <c r="F8733" i="4" s="1"/>
  <c r="G8733" i="4" s="1"/>
  <c r="E8734" i="4"/>
  <c r="F8734" i="4" s="1"/>
  <c r="G8734" i="4" s="1"/>
  <c r="E8735" i="4"/>
  <c r="F8735" i="4" s="1"/>
  <c r="G8735" i="4" s="1"/>
  <c r="E8736" i="4"/>
  <c r="F8736" i="4" s="1"/>
  <c r="G8736" i="4" s="1"/>
  <c r="E8737" i="4"/>
  <c r="F8737" i="4" s="1"/>
  <c r="G8737" i="4" s="1"/>
  <c r="E8738" i="4"/>
  <c r="F8738" i="4" s="1"/>
  <c r="G8738" i="4" s="1"/>
  <c r="E8739" i="4"/>
  <c r="F8739" i="4" s="1"/>
  <c r="G8739" i="4" s="1"/>
  <c r="E8740" i="4"/>
  <c r="F8740" i="4" s="1"/>
  <c r="G8740" i="4" s="1"/>
  <c r="E8741" i="4"/>
  <c r="F8741" i="4" s="1"/>
  <c r="G8741" i="4" s="1"/>
  <c r="E8742" i="4"/>
  <c r="F8742" i="4" s="1"/>
  <c r="G8742" i="4" s="1"/>
  <c r="E8743" i="4"/>
  <c r="F8743" i="4" s="1"/>
  <c r="G8743" i="4" s="1"/>
  <c r="E8744" i="4"/>
  <c r="F8744" i="4" s="1"/>
  <c r="G8744" i="4" s="1"/>
  <c r="E8745" i="4"/>
  <c r="F8745" i="4" s="1"/>
  <c r="G8745" i="4" s="1"/>
  <c r="E8746" i="4"/>
  <c r="F8746" i="4" s="1"/>
  <c r="G8746" i="4" s="1"/>
  <c r="E8747" i="4"/>
  <c r="F8747" i="4" s="1"/>
  <c r="G8747" i="4" s="1"/>
  <c r="E8748" i="4"/>
  <c r="F8748" i="4" s="1"/>
  <c r="G8748" i="4" s="1"/>
  <c r="E8749" i="4"/>
  <c r="F8749" i="4" s="1"/>
  <c r="G8749" i="4" s="1"/>
  <c r="E8750" i="4"/>
  <c r="F8750" i="4" s="1"/>
  <c r="G8750" i="4" s="1"/>
  <c r="E8751" i="4"/>
  <c r="F8751" i="4" s="1"/>
  <c r="G8751" i="4" s="1"/>
  <c r="E8752" i="4"/>
  <c r="F8752" i="4" s="1"/>
  <c r="G8752" i="4" s="1"/>
  <c r="E8753" i="4"/>
  <c r="F8753" i="4" s="1"/>
  <c r="G8753" i="4" s="1"/>
  <c r="E8754" i="4"/>
  <c r="F8754" i="4" s="1"/>
  <c r="G8754" i="4" s="1"/>
  <c r="E8755" i="4"/>
  <c r="F8755" i="4" s="1"/>
  <c r="G8755" i="4" s="1"/>
  <c r="E8756" i="4"/>
  <c r="F8756" i="4" s="1"/>
  <c r="G8756" i="4" s="1"/>
  <c r="E8757" i="4"/>
  <c r="F8757" i="4" s="1"/>
  <c r="G8757" i="4" s="1"/>
  <c r="E8758" i="4"/>
  <c r="F8758" i="4" s="1"/>
  <c r="G8758" i="4" s="1"/>
  <c r="E8759" i="4"/>
  <c r="F8759" i="4" s="1"/>
  <c r="G8759" i="4" s="1"/>
  <c r="E8760" i="4"/>
  <c r="F8760" i="4" s="1"/>
  <c r="G8760" i="4" s="1"/>
  <c r="E8761" i="4"/>
  <c r="F8761" i="4" s="1"/>
  <c r="G8761" i="4" s="1"/>
  <c r="E8762" i="4"/>
  <c r="F8762" i="4" s="1"/>
  <c r="G8762" i="4" s="1"/>
  <c r="E8763" i="4"/>
  <c r="F8763" i="4" s="1"/>
  <c r="G8763" i="4" s="1"/>
  <c r="E8764" i="4"/>
  <c r="F8764" i="4" s="1"/>
  <c r="G8764" i="4" s="1"/>
  <c r="E8765" i="4"/>
  <c r="F8765" i="4" s="1"/>
  <c r="G8765" i="4" s="1"/>
  <c r="E8766" i="4"/>
  <c r="F8766" i="4" s="1"/>
  <c r="G8766" i="4" s="1"/>
  <c r="E8767" i="4"/>
  <c r="F8767" i="4" s="1"/>
  <c r="G8767" i="4" s="1"/>
  <c r="E8768" i="4"/>
  <c r="F8768" i="4" s="1"/>
  <c r="G8768" i="4" s="1"/>
  <c r="E8769" i="4"/>
  <c r="F8769" i="4" s="1"/>
  <c r="G8769" i="4" s="1"/>
  <c r="E8770" i="4"/>
  <c r="F8770" i="4" s="1"/>
  <c r="G8770" i="4" s="1"/>
  <c r="E8771" i="4"/>
  <c r="F8771" i="4" s="1"/>
  <c r="G8771" i="4" s="1"/>
  <c r="E8772" i="4"/>
  <c r="F8772" i="4" s="1"/>
  <c r="G8772" i="4" s="1"/>
  <c r="E8773" i="4"/>
  <c r="F8773" i="4" s="1"/>
  <c r="G8773" i="4" s="1"/>
  <c r="E8774" i="4"/>
  <c r="F8774" i="4" s="1"/>
  <c r="G8774" i="4" s="1"/>
  <c r="E8775" i="4"/>
  <c r="F8775" i="4" s="1"/>
  <c r="G8775" i="4" s="1"/>
  <c r="E8776" i="4"/>
  <c r="F8776" i="4" s="1"/>
  <c r="G8776" i="4" s="1"/>
  <c r="E8777" i="4"/>
  <c r="F8777" i="4" s="1"/>
  <c r="G8777" i="4" s="1"/>
  <c r="E8778" i="4"/>
  <c r="F8778" i="4" s="1"/>
  <c r="G8778" i="4" s="1"/>
  <c r="E8779" i="4"/>
  <c r="F8779" i="4" s="1"/>
  <c r="G8779" i="4" s="1"/>
  <c r="E8780" i="4"/>
  <c r="F8780" i="4" s="1"/>
  <c r="G8780" i="4" s="1"/>
  <c r="E8781" i="4"/>
  <c r="F8781" i="4" s="1"/>
  <c r="G8781" i="4" s="1"/>
  <c r="E8782" i="4"/>
  <c r="F8782" i="4" s="1"/>
  <c r="G8782" i="4" s="1"/>
  <c r="E8783" i="4"/>
  <c r="F8783" i="4" s="1"/>
  <c r="G8783" i="4" s="1"/>
  <c r="E8784" i="4"/>
  <c r="F8784" i="4" s="1"/>
  <c r="G8784" i="4" s="1"/>
  <c r="E8785" i="4"/>
  <c r="F8785" i="4" s="1"/>
  <c r="G8785" i="4" s="1"/>
  <c r="E8786" i="4"/>
  <c r="F8786" i="4" s="1"/>
  <c r="G8786" i="4" s="1"/>
  <c r="E8787" i="4"/>
  <c r="F8787" i="4" s="1"/>
  <c r="G8787" i="4" s="1"/>
  <c r="E8788" i="4"/>
  <c r="F8788" i="4" s="1"/>
  <c r="G8788" i="4" s="1"/>
  <c r="E8789" i="4"/>
  <c r="F8789" i="4" s="1"/>
  <c r="G8789" i="4" s="1"/>
  <c r="E8790" i="4"/>
  <c r="F8790" i="4" s="1"/>
  <c r="G8790" i="4" s="1"/>
  <c r="E8791" i="4"/>
  <c r="F8791" i="4" s="1"/>
  <c r="G8791" i="4" s="1"/>
  <c r="E8792" i="4"/>
  <c r="F8792" i="4" s="1"/>
  <c r="G8792" i="4" s="1"/>
  <c r="E8793" i="4"/>
  <c r="F8793" i="4" s="1"/>
  <c r="G8793" i="4" s="1"/>
  <c r="E8794" i="4"/>
  <c r="F8794" i="4" s="1"/>
  <c r="G8794" i="4" s="1"/>
  <c r="E8795" i="4"/>
  <c r="F8795" i="4" s="1"/>
  <c r="G8795" i="4" s="1"/>
  <c r="E8796" i="4"/>
  <c r="F8796" i="4" s="1"/>
  <c r="G8796" i="4" s="1"/>
  <c r="E8797" i="4"/>
  <c r="F8797" i="4" s="1"/>
  <c r="G8797" i="4" s="1"/>
  <c r="E8798" i="4"/>
  <c r="F8798" i="4" s="1"/>
  <c r="G8798" i="4" s="1"/>
  <c r="E8799" i="4"/>
  <c r="F8799" i="4" s="1"/>
  <c r="G8799" i="4" s="1"/>
  <c r="E8800" i="4"/>
  <c r="F8800" i="4" s="1"/>
  <c r="G8800" i="4" s="1"/>
  <c r="E8801" i="4"/>
  <c r="F8801" i="4" s="1"/>
  <c r="G8801" i="4" s="1"/>
  <c r="E8802" i="4"/>
  <c r="F8802" i="4" s="1"/>
  <c r="G8802" i="4" s="1"/>
  <c r="E8803" i="4"/>
  <c r="F8803" i="4" s="1"/>
  <c r="G8803" i="4" s="1"/>
  <c r="E8804" i="4"/>
  <c r="F8804" i="4" s="1"/>
  <c r="G8804" i="4" s="1"/>
  <c r="E8805" i="4"/>
  <c r="F8805" i="4" s="1"/>
  <c r="G8805" i="4" s="1"/>
  <c r="E8806" i="4"/>
  <c r="F8806" i="4" s="1"/>
  <c r="G8806" i="4" s="1"/>
  <c r="E8807" i="4"/>
  <c r="F8807" i="4" s="1"/>
  <c r="G8807" i="4" s="1"/>
  <c r="E8808" i="4"/>
  <c r="F8808" i="4" s="1"/>
  <c r="G8808" i="4" s="1"/>
  <c r="E8809" i="4"/>
  <c r="F8809" i="4" s="1"/>
  <c r="G8809" i="4" s="1"/>
  <c r="E8810" i="4"/>
  <c r="F8810" i="4" s="1"/>
  <c r="G8810" i="4" s="1"/>
  <c r="E8811" i="4"/>
  <c r="F8811" i="4" s="1"/>
  <c r="G8811" i="4" s="1"/>
  <c r="E8812" i="4"/>
  <c r="F8812" i="4" s="1"/>
  <c r="G8812" i="4" s="1"/>
  <c r="E8813" i="4"/>
  <c r="F8813" i="4" s="1"/>
  <c r="G8813" i="4" s="1"/>
  <c r="E8814" i="4"/>
  <c r="F8814" i="4" s="1"/>
  <c r="G8814" i="4" s="1"/>
  <c r="E8815" i="4"/>
  <c r="F8815" i="4" s="1"/>
  <c r="G8815" i="4" s="1"/>
  <c r="E8816" i="4"/>
  <c r="F8816" i="4" s="1"/>
  <c r="G8816" i="4" s="1"/>
  <c r="E8817" i="4"/>
  <c r="F8817" i="4" s="1"/>
  <c r="G8817" i="4" s="1"/>
  <c r="E8818" i="4"/>
  <c r="F8818" i="4" s="1"/>
  <c r="G8818" i="4" s="1"/>
  <c r="E8819" i="4"/>
  <c r="F8819" i="4" s="1"/>
  <c r="G8819" i="4" s="1"/>
  <c r="E8820" i="4"/>
  <c r="F8820" i="4" s="1"/>
  <c r="G8820" i="4" s="1"/>
  <c r="E8821" i="4"/>
  <c r="F8821" i="4" s="1"/>
  <c r="G8821" i="4" s="1"/>
  <c r="E8822" i="4"/>
  <c r="F8822" i="4" s="1"/>
  <c r="G8822" i="4" s="1"/>
  <c r="E8823" i="4"/>
  <c r="F8823" i="4" s="1"/>
  <c r="G8823" i="4" s="1"/>
  <c r="E8824" i="4"/>
  <c r="F8824" i="4" s="1"/>
  <c r="G8824" i="4" s="1"/>
  <c r="E8825" i="4"/>
  <c r="F8825" i="4" s="1"/>
  <c r="G8825" i="4" s="1"/>
  <c r="E8826" i="4"/>
  <c r="F8826" i="4" s="1"/>
  <c r="G8826" i="4" s="1"/>
  <c r="E8827" i="4"/>
  <c r="F8827" i="4" s="1"/>
  <c r="G8827" i="4" s="1"/>
  <c r="E8828" i="4"/>
  <c r="F8828" i="4" s="1"/>
  <c r="G8828" i="4" s="1"/>
  <c r="E8829" i="4"/>
  <c r="F8829" i="4" s="1"/>
  <c r="G8829" i="4" s="1"/>
  <c r="E8830" i="4"/>
  <c r="F8830" i="4" s="1"/>
  <c r="G8830" i="4" s="1"/>
  <c r="E8831" i="4"/>
  <c r="F8831" i="4" s="1"/>
  <c r="G8831" i="4" s="1"/>
  <c r="E8832" i="4"/>
  <c r="F8832" i="4" s="1"/>
  <c r="G8832" i="4" s="1"/>
  <c r="E8833" i="4"/>
  <c r="F8833" i="4" s="1"/>
  <c r="G8833" i="4" s="1"/>
  <c r="E8834" i="4"/>
  <c r="F8834" i="4" s="1"/>
  <c r="G8834" i="4" s="1"/>
  <c r="E8835" i="4"/>
  <c r="F8835" i="4" s="1"/>
  <c r="G8835" i="4" s="1"/>
  <c r="E8836" i="4"/>
  <c r="F8836" i="4" s="1"/>
  <c r="G8836" i="4" s="1"/>
  <c r="E8837" i="4"/>
  <c r="F8837" i="4" s="1"/>
  <c r="G8837" i="4" s="1"/>
  <c r="E8838" i="4"/>
  <c r="F8838" i="4" s="1"/>
  <c r="G8838" i="4" s="1"/>
  <c r="E8839" i="4"/>
  <c r="F8839" i="4" s="1"/>
  <c r="G8839" i="4" s="1"/>
  <c r="E8840" i="4"/>
  <c r="F8840" i="4" s="1"/>
  <c r="G8840" i="4" s="1"/>
  <c r="E8841" i="4"/>
  <c r="F8841" i="4" s="1"/>
  <c r="G8841" i="4" s="1"/>
  <c r="E8842" i="4"/>
  <c r="F8842" i="4" s="1"/>
  <c r="G8842" i="4" s="1"/>
  <c r="E8843" i="4"/>
  <c r="F8843" i="4" s="1"/>
  <c r="G8843" i="4" s="1"/>
  <c r="E8844" i="4"/>
  <c r="F8844" i="4" s="1"/>
  <c r="G8844" i="4" s="1"/>
  <c r="E8845" i="4"/>
  <c r="F8845" i="4" s="1"/>
  <c r="G8845" i="4" s="1"/>
  <c r="E8846" i="4"/>
  <c r="F8846" i="4" s="1"/>
  <c r="G8846" i="4" s="1"/>
  <c r="E8847" i="4"/>
  <c r="F8847" i="4" s="1"/>
  <c r="G8847" i="4" s="1"/>
  <c r="E8848" i="4"/>
  <c r="F8848" i="4" s="1"/>
  <c r="G8848" i="4" s="1"/>
  <c r="E8849" i="4"/>
  <c r="F8849" i="4" s="1"/>
  <c r="G8849" i="4" s="1"/>
  <c r="E8850" i="4"/>
  <c r="F8850" i="4" s="1"/>
  <c r="G8850" i="4" s="1"/>
  <c r="E8851" i="4"/>
  <c r="F8851" i="4" s="1"/>
  <c r="G8851" i="4" s="1"/>
  <c r="E8852" i="4"/>
  <c r="F8852" i="4" s="1"/>
  <c r="G8852" i="4" s="1"/>
  <c r="E8853" i="4"/>
  <c r="F8853" i="4" s="1"/>
  <c r="G8853" i="4" s="1"/>
  <c r="E8854" i="4"/>
  <c r="F8854" i="4" s="1"/>
  <c r="G8854" i="4" s="1"/>
  <c r="E8855" i="4"/>
  <c r="F8855" i="4" s="1"/>
  <c r="G8855" i="4" s="1"/>
  <c r="E8856" i="4"/>
  <c r="F8856" i="4" s="1"/>
  <c r="G8856" i="4" s="1"/>
  <c r="E8857" i="4"/>
  <c r="F8857" i="4" s="1"/>
  <c r="G8857" i="4" s="1"/>
  <c r="E8858" i="4"/>
  <c r="F8858" i="4" s="1"/>
  <c r="G8858" i="4" s="1"/>
  <c r="E8859" i="4"/>
  <c r="F8859" i="4" s="1"/>
  <c r="G8859" i="4" s="1"/>
  <c r="E8860" i="4"/>
  <c r="F8860" i="4" s="1"/>
  <c r="G8860" i="4" s="1"/>
  <c r="E8861" i="4"/>
  <c r="F8861" i="4" s="1"/>
  <c r="G8861" i="4" s="1"/>
  <c r="E8862" i="4"/>
  <c r="F8862" i="4" s="1"/>
  <c r="G8862" i="4" s="1"/>
  <c r="E8863" i="4"/>
  <c r="F8863" i="4" s="1"/>
  <c r="G8863" i="4" s="1"/>
  <c r="E8864" i="4"/>
  <c r="F8864" i="4" s="1"/>
  <c r="G8864" i="4" s="1"/>
  <c r="E8865" i="4"/>
  <c r="F8865" i="4" s="1"/>
  <c r="G8865" i="4" s="1"/>
  <c r="E8866" i="4"/>
  <c r="F8866" i="4" s="1"/>
  <c r="G8866" i="4" s="1"/>
  <c r="E8867" i="4"/>
  <c r="F8867" i="4" s="1"/>
  <c r="G8867" i="4" s="1"/>
  <c r="E8868" i="4"/>
  <c r="F8868" i="4" s="1"/>
  <c r="G8868" i="4" s="1"/>
  <c r="E8869" i="4"/>
  <c r="F8869" i="4" s="1"/>
  <c r="G8869" i="4" s="1"/>
  <c r="E8870" i="4"/>
  <c r="F8870" i="4" s="1"/>
  <c r="G8870" i="4" s="1"/>
  <c r="E8871" i="4"/>
  <c r="F8871" i="4" s="1"/>
  <c r="G8871" i="4" s="1"/>
  <c r="E8872" i="4"/>
  <c r="F8872" i="4" s="1"/>
  <c r="G8872" i="4" s="1"/>
  <c r="E8873" i="4"/>
  <c r="F8873" i="4" s="1"/>
  <c r="G8873" i="4" s="1"/>
  <c r="E8874" i="4"/>
  <c r="F8874" i="4" s="1"/>
  <c r="G8874" i="4" s="1"/>
  <c r="E8875" i="4"/>
  <c r="F8875" i="4" s="1"/>
  <c r="G8875" i="4" s="1"/>
  <c r="E8876" i="4"/>
  <c r="F8876" i="4" s="1"/>
  <c r="G8876" i="4" s="1"/>
  <c r="E8877" i="4"/>
  <c r="F8877" i="4" s="1"/>
  <c r="G8877" i="4" s="1"/>
  <c r="E8878" i="4"/>
  <c r="F8878" i="4" s="1"/>
  <c r="G8878" i="4" s="1"/>
  <c r="E8879" i="4"/>
  <c r="F8879" i="4" s="1"/>
  <c r="G8879" i="4" s="1"/>
  <c r="E8880" i="4"/>
  <c r="F8880" i="4" s="1"/>
  <c r="G8880" i="4" s="1"/>
  <c r="E8881" i="4"/>
  <c r="F8881" i="4" s="1"/>
  <c r="G8881" i="4" s="1"/>
  <c r="E8882" i="4"/>
  <c r="F8882" i="4" s="1"/>
  <c r="G8882" i="4" s="1"/>
  <c r="E8883" i="4"/>
  <c r="F8883" i="4" s="1"/>
  <c r="G8883" i="4" s="1"/>
  <c r="E8884" i="4"/>
  <c r="F8884" i="4" s="1"/>
  <c r="G8884" i="4" s="1"/>
  <c r="E8885" i="4"/>
  <c r="F8885" i="4" s="1"/>
  <c r="G8885" i="4" s="1"/>
  <c r="E8886" i="4"/>
  <c r="F8886" i="4" s="1"/>
  <c r="G8886" i="4" s="1"/>
  <c r="E8887" i="4"/>
  <c r="F8887" i="4" s="1"/>
  <c r="G8887" i="4" s="1"/>
  <c r="E8888" i="4"/>
  <c r="F8888" i="4" s="1"/>
  <c r="G8888" i="4" s="1"/>
  <c r="E8889" i="4"/>
  <c r="F8889" i="4" s="1"/>
  <c r="G8889" i="4" s="1"/>
  <c r="E8890" i="4"/>
  <c r="F8890" i="4" s="1"/>
  <c r="G8890" i="4" s="1"/>
  <c r="E8891" i="4"/>
  <c r="F8891" i="4" s="1"/>
  <c r="G8891" i="4" s="1"/>
  <c r="E8892" i="4"/>
  <c r="F8892" i="4" s="1"/>
  <c r="G8892" i="4" s="1"/>
  <c r="E8893" i="4"/>
  <c r="F8893" i="4" s="1"/>
  <c r="G8893" i="4" s="1"/>
  <c r="E8894" i="4"/>
  <c r="F8894" i="4" s="1"/>
  <c r="G8894" i="4" s="1"/>
  <c r="E8895" i="4"/>
  <c r="F8895" i="4" s="1"/>
  <c r="G8895" i="4" s="1"/>
  <c r="E8896" i="4"/>
  <c r="F8896" i="4" s="1"/>
  <c r="G8896" i="4" s="1"/>
  <c r="E8897" i="4"/>
  <c r="F8897" i="4" s="1"/>
  <c r="G8897" i="4" s="1"/>
  <c r="E8898" i="4"/>
  <c r="F8898" i="4" s="1"/>
  <c r="G8898" i="4" s="1"/>
  <c r="E8899" i="4"/>
  <c r="F8899" i="4" s="1"/>
  <c r="G8899" i="4" s="1"/>
  <c r="E8900" i="4"/>
  <c r="F8900" i="4" s="1"/>
  <c r="G8900" i="4" s="1"/>
  <c r="E8901" i="4"/>
  <c r="F8901" i="4" s="1"/>
  <c r="G8901" i="4" s="1"/>
  <c r="E8902" i="4"/>
  <c r="F8902" i="4" s="1"/>
  <c r="G8902" i="4" s="1"/>
  <c r="E8903" i="4"/>
  <c r="F8903" i="4" s="1"/>
  <c r="G8903" i="4" s="1"/>
  <c r="E8904" i="4"/>
  <c r="F8904" i="4" s="1"/>
  <c r="G8904" i="4" s="1"/>
  <c r="E8905" i="4"/>
  <c r="F8905" i="4" s="1"/>
  <c r="G8905" i="4" s="1"/>
  <c r="E8906" i="4"/>
  <c r="F8906" i="4" s="1"/>
  <c r="G8906" i="4" s="1"/>
  <c r="E8907" i="4"/>
  <c r="F8907" i="4" s="1"/>
  <c r="G8907" i="4" s="1"/>
  <c r="E8908" i="4"/>
  <c r="F8908" i="4" s="1"/>
  <c r="G8908" i="4" s="1"/>
  <c r="E8909" i="4"/>
  <c r="F8909" i="4" s="1"/>
  <c r="G8909" i="4" s="1"/>
  <c r="E8910" i="4"/>
  <c r="F8910" i="4" s="1"/>
  <c r="G8910" i="4" s="1"/>
  <c r="E8911" i="4"/>
  <c r="F8911" i="4" s="1"/>
  <c r="G8911" i="4" s="1"/>
  <c r="E8912" i="4"/>
  <c r="F8912" i="4" s="1"/>
  <c r="G8912" i="4" s="1"/>
  <c r="E8913" i="4"/>
  <c r="F8913" i="4" s="1"/>
  <c r="G8913" i="4" s="1"/>
  <c r="E8914" i="4"/>
  <c r="F8914" i="4" s="1"/>
  <c r="G8914" i="4" s="1"/>
  <c r="E8915" i="4"/>
  <c r="F8915" i="4" s="1"/>
  <c r="G8915" i="4" s="1"/>
  <c r="E8916" i="4"/>
  <c r="F8916" i="4" s="1"/>
  <c r="G8916" i="4" s="1"/>
  <c r="E8917" i="4"/>
  <c r="F8917" i="4" s="1"/>
  <c r="G8917" i="4" s="1"/>
  <c r="E8918" i="4"/>
  <c r="F8918" i="4" s="1"/>
  <c r="G8918" i="4" s="1"/>
  <c r="E8919" i="4"/>
  <c r="F8919" i="4" s="1"/>
  <c r="G8919" i="4" s="1"/>
  <c r="E8920" i="4"/>
  <c r="F8920" i="4" s="1"/>
  <c r="G8920" i="4" s="1"/>
  <c r="E8921" i="4"/>
  <c r="F8921" i="4" s="1"/>
  <c r="G8921" i="4" s="1"/>
  <c r="E8922" i="4"/>
  <c r="F8922" i="4" s="1"/>
  <c r="G8922" i="4" s="1"/>
  <c r="E8923" i="4"/>
  <c r="F8923" i="4" s="1"/>
  <c r="G8923" i="4" s="1"/>
  <c r="E8924" i="4"/>
  <c r="F8924" i="4" s="1"/>
  <c r="G8924" i="4" s="1"/>
  <c r="E8925" i="4"/>
  <c r="F8925" i="4" s="1"/>
  <c r="G8925" i="4" s="1"/>
  <c r="E8926" i="4"/>
  <c r="F8926" i="4" s="1"/>
  <c r="G8926" i="4" s="1"/>
  <c r="E8927" i="4"/>
  <c r="F8927" i="4" s="1"/>
  <c r="G8927" i="4" s="1"/>
  <c r="E8928" i="4"/>
  <c r="F8928" i="4" s="1"/>
  <c r="G8928" i="4" s="1"/>
  <c r="E8929" i="4"/>
  <c r="F8929" i="4" s="1"/>
  <c r="G8929" i="4" s="1"/>
  <c r="E8930" i="4"/>
  <c r="F8930" i="4" s="1"/>
  <c r="G8930" i="4" s="1"/>
  <c r="E8931" i="4"/>
  <c r="F8931" i="4" s="1"/>
  <c r="G8931" i="4" s="1"/>
  <c r="E8932" i="4"/>
  <c r="F8932" i="4" s="1"/>
  <c r="G8932" i="4" s="1"/>
  <c r="E8933" i="4"/>
  <c r="F8933" i="4" s="1"/>
  <c r="G8933" i="4" s="1"/>
  <c r="E8934" i="4"/>
  <c r="F8934" i="4" s="1"/>
  <c r="G8934" i="4" s="1"/>
  <c r="E8935" i="4"/>
  <c r="F8935" i="4" s="1"/>
  <c r="G8935" i="4" s="1"/>
  <c r="E8936" i="4"/>
  <c r="F8936" i="4" s="1"/>
  <c r="G8936" i="4" s="1"/>
  <c r="E8937" i="4"/>
  <c r="F8937" i="4" s="1"/>
  <c r="G8937" i="4" s="1"/>
  <c r="E8938" i="4"/>
  <c r="F8938" i="4" s="1"/>
  <c r="G8938" i="4" s="1"/>
  <c r="E8939" i="4"/>
  <c r="F8939" i="4" s="1"/>
  <c r="G8939" i="4" s="1"/>
  <c r="E8940" i="4"/>
  <c r="F8940" i="4" s="1"/>
  <c r="G8940" i="4" s="1"/>
  <c r="E8941" i="4"/>
  <c r="F8941" i="4" s="1"/>
  <c r="G8941" i="4" s="1"/>
  <c r="E8942" i="4"/>
  <c r="F8942" i="4" s="1"/>
  <c r="G8942" i="4" s="1"/>
  <c r="E8943" i="4"/>
  <c r="F8943" i="4" s="1"/>
  <c r="G8943" i="4" s="1"/>
  <c r="E8944" i="4"/>
  <c r="F8944" i="4" s="1"/>
  <c r="G8944" i="4" s="1"/>
  <c r="E8945" i="4"/>
  <c r="F8945" i="4" s="1"/>
  <c r="G8945" i="4" s="1"/>
  <c r="E8946" i="4"/>
  <c r="F8946" i="4" s="1"/>
  <c r="G8946" i="4" s="1"/>
  <c r="E8947" i="4"/>
  <c r="F8947" i="4" s="1"/>
  <c r="G8947" i="4" s="1"/>
  <c r="E8948" i="4"/>
  <c r="F8948" i="4" s="1"/>
  <c r="G8948" i="4" s="1"/>
  <c r="E8949" i="4"/>
  <c r="F8949" i="4" s="1"/>
  <c r="G8949" i="4" s="1"/>
  <c r="E8950" i="4"/>
  <c r="F8950" i="4" s="1"/>
  <c r="G8950" i="4" s="1"/>
  <c r="E8951" i="4"/>
  <c r="F8951" i="4" s="1"/>
  <c r="G8951" i="4" s="1"/>
  <c r="E8952" i="4"/>
  <c r="F8952" i="4" s="1"/>
  <c r="G8952" i="4" s="1"/>
  <c r="E8953" i="4"/>
  <c r="F8953" i="4" s="1"/>
  <c r="G8953" i="4" s="1"/>
  <c r="E8954" i="4"/>
  <c r="F8954" i="4" s="1"/>
  <c r="G8954" i="4" s="1"/>
  <c r="E8955" i="4"/>
  <c r="F8955" i="4" s="1"/>
  <c r="G8955" i="4" s="1"/>
  <c r="E8956" i="4"/>
  <c r="F8956" i="4" s="1"/>
  <c r="G8956" i="4" s="1"/>
  <c r="E8957" i="4"/>
  <c r="F8957" i="4" s="1"/>
  <c r="G8957" i="4" s="1"/>
  <c r="E8958" i="4"/>
  <c r="F8958" i="4" s="1"/>
  <c r="G8958" i="4" s="1"/>
  <c r="E8959" i="4"/>
  <c r="F8959" i="4" s="1"/>
  <c r="G8959" i="4" s="1"/>
  <c r="E8960" i="4"/>
  <c r="F8960" i="4" s="1"/>
  <c r="G8960" i="4" s="1"/>
  <c r="E8961" i="4"/>
  <c r="F8961" i="4" s="1"/>
  <c r="G8961" i="4" s="1"/>
  <c r="E8962" i="4"/>
  <c r="F8962" i="4" s="1"/>
  <c r="G8962" i="4" s="1"/>
  <c r="E8963" i="4"/>
  <c r="F8963" i="4" s="1"/>
  <c r="G8963" i="4" s="1"/>
  <c r="E8964" i="4"/>
  <c r="F8964" i="4" s="1"/>
  <c r="G8964" i="4" s="1"/>
  <c r="E8965" i="4"/>
  <c r="F8965" i="4" s="1"/>
  <c r="G8965" i="4" s="1"/>
  <c r="E8966" i="4"/>
  <c r="F8966" i="4" s="1"/>
  <c r="G8966" i="4" s="1"/>
  <c r="E8967" i="4"/>
  <c r="F8967" i="4" s="1"/>
  <c r="G8967" i="4" s="1"/>
  <c r="E8968" i="4"/>
  <c r="F8968" i="4" s="1"/>
  <c r="G8968" i="4" s="1"/>
  <c r="E8969" i="4"/>
  <c r="F8969" i="4" s="1"/>
  <c r="G8969" i="4" s="1"/>
  <c r="E8970" i="4"/>
  <c r="F8970" i="4" s="1"/>
  <c r="G8970" i="4" s="1"/>
  <c r="E8971" i="4"/>
  <c r="F8971" i="4" s="1"/>
  <c r="G8971" i="4" s="1"/>
  <c r="E8972" i="4"/>
  <c r="F8972" i="4" s="1"/>
  <c r="G8972" i="4" s="1"/>
  <c r="E8973" i="4"/>
  <c r="F8973" i="4" s="1"/>
  <c r="G8973" i="4" s="1"/>
  <c r="E8974" i="4"/>
  <c r="F8974" i="4" s="1"/>
  <c r="G8974" i="4" s="1"/>
  <c r="E8975" i="4"/>
  <c r="F8975" i="4" s="1"/>
  <c r="G8975" i="4" s="1"/>
  <c r="E8976" i="4"/>
  <c r="F8976" i="4" s="1"/>
  <c r="G8976" i="4" s="1"/>
  <c r="E8977" i="4"/>
  <c r="F8977" i="4" s="1"/>
  <c r="G8977" i="4" s="1"/>
  <c r="E8978" i="4"/>
  <c r="F8978" i="4" s="1"/>
  <c r="G8978" i="4" s="1"/>
  <c r="E8979" i="4"/>
  <c r="F8979" i="4" s="1"/>
  <c r="G8979" i="4" s="1"/>
  <c r="E8980" i="4"/>
  <c r="F8980" i="4" s="1"/>
  <c r="G8980" i="4" s="1"/>
  <c r="E8981" i="4"/>
  <c r="F8981" i="4" s="1"/>
  <c r="G8981" i="4" s="1"/>
  <c r="E8982" i="4"/>
  <c r="F8982" i="4" s="1"/>
  <c r="G8982" i="4" s="1"/>
  <c r="E8983" i="4"/>
  <c r="F8983" i="4" s="1"/>
  <c r="G8983" i="4" s="1"/>
  <c r="E8984" i="4"/>
  <c r="F8984" i="4" s="1"/>
  <c r="G8984" i="4" s="1"/>
  <c r="E8985" i="4"/>
  <c r="F8985" i="4" s="1"/>
  <c r="G8985" i="4" s="1"/>
  <c r="E8986" i="4"/>
  <c r="F8986" i="4" s="1"/>
  <c r="G8986" i="4" s="1"/>
  <c r="E8987" i="4"/>
  <c r="F8987" i="4" s="1"/>
  <c r="G8987" i="4" s="1"/>
  <c r="E8988" i="4"/>
  <c r="F8988" i="4" s="1"/>
  <c r="G8988" i="4" s="1"/>
  <c r="E8989" i="4"/>
  <c r="F8989" i="4" s="1"/>
  <c r="G8989" i="4" s="1"/>
  <c r="E8990" i="4"/>
  <c r="F8990" i="4" s="1"/>
  <c r="G8990" i="4" s="1"/>
  <c r="E8991" i="4"/>
  <c r="F8991" i="4" s="1"/>
  <c r="G8991" i="4" s="1"/>
  <c r="E8992" i="4"/>
  <c r="F8992" i="4" s="1"/>
  <c r="G8992" i="4" s="1"/>
  <c r="E8993" i="4"/>
  <c r="F8993" i="4" s="1"/>
  <c r="G8993" i="4" s="1"/>
  <c r="E8994" i="4"/>
  <c r="F8994" i="4" s="1"/>
  <c r="G8994" i="4" s="1"/>
  <c r="E8995" i="4"/>
  <c r="F8995" i="4" s="1"/>
  <c r="G8995" i="4" s="1"/>
  <c r="E8996" i="4"/>
  <c r="F8996" i="4" s="1"/>
  <c r="G8996" i="4" s="1"/>
  <c r="E8997" i="4"/>
  <c r="F8997" i="4" s="1"/>
  <c r="G8997" i="4" s="1"/>
  <c r="E8998" i="4"/>
  <c r="F8998" i="4" s="1"/>
  <c r="G8998" i="4" s="1"/>
  <c r="E8999" i="4"/>
  <c r="F8999" i="4" s="1"/>
  <c r="G8999" i="4" s="1"/>
  <c r="E9000" i="4"/>
  <c r="F9000" i="4" s="1"/>
  <c r="G9000" i="4" s="1"/>
  <c r="E9001" i="4"/>
  <c r="F9001" i="4" s="1"/>
  <c r="G9001" i="4" s="1"/>
  <c r="E9002" i="4"/>
  <c r="F9002" i="4" s="1"/>
  <c r="G9002" i="4" s="1"/>
  <c r="E9003" i="4"/>
  <c r="F9003" i="4" s="1"/>
  <c r="G9003" i="4" s="1"/>
  <c r="E9004" i="4"/>
  <c r="F9004" i="4" s="1"/>
  <c r="G9004" i="4" s="1"/>
  <c r="E9005" i="4"/>
  <c r="F9005" i="4" s="1"/>
  <c r="G9005" i="4" s="1"/>
  <c r="E9006" i="4"/>
  <c r="F9006" i="4" s="1"/>
  <c r="G9006" i="4" s="1"/>
  <c r="E9007" i="4"/>
  <c r="F9007" i="4" s="1"/>
  <c r="G9007" i="4" s="1"/>
  <c r="E9008" i="4"/>
  <c r="F9008" i="4" s="1"/>
  <c r="G9008" i="4" s="1"/>
  <c r="E9009" i="4"/>
  <c r="F9009" i="4" s="1"/>
  <c r="G9009" i="4" s="1"/>
  <c r="E9010" i="4"/>
  <c r="F9010" i="4" s="1"/>
  <c r="G9010" i="4" s="1"/>
  <c r="E9011" i="4"/>
  <c r="F9011" i="4" s="1"/>
  <c r="G9011" i="4" s="1"/>
  <c r="E9012" i="4"/>
  <c r="F9012" i="4" s="1"/>
  <c r="G9012" i="4" s="1"/>
  <c r="E9013" i="4"/>
  <c r="F9013" i="4" s="1"/>
  <c r="G9013" i="4" s="1"/>
  <c r="E9014" i="4"/>
  <c r="F9014" i="4" s="1"/>
  <c r="G9014" i="4" s="1"/>
  <c r="E9015" i="4"/>
  <c r="F9015" i="4" s="1"/>
  <c r="G9015" i="4" s="1"/>
  <c r="E9016" i="4"/>
  <c r="F9016" i="4" s="1"/>
  <c r="G9016" i="4" s="1"/>
  <c r="E9017" i="4"/>
  <c r="F9017" i="4" s="1"/>
  <c r="G9017" i="4" s="1"/>
  <c r="E9018" i="4"/>
  <c r="F9018" i="4" s="1"/>
  <c r="G9018" i="4" s="1"/>
  <c r="E9019" i="4"/>
  <c r="F9019" i="4" s="1"/>
  <c r="G9019" i="4" s="1"/>
  <c r="E9020" i="4"/>
  <c r="F9020" i="4" s="1"/>
  <c r="G9020" i="4" s="1"/>
  <c r="E9021" i="4"/>
  <c r="F9021" i="4" s="1"/>
  <c r="G9021" i="4" s="1"/>
  <c r="E9022" i="4"/>
  <c r="F9022" i="4" s="1"/>
  <c r="G9022" i="4" s="1"/>
  <c r="E9023" i="4"/>
  <c r="F9023" i="4" s="1"/>
  <c r="G9023" i="4" s="1"/>
  <c r="E9024" i="4"/>
  <c r="F9024" i="4" s="1"/>
  <c r="G9024" i="4" s="1"/>
  <c r="E9025" i="4"/>
  <c r="F9025" i="4" s="1"/>
  <c r="G9025" i="4" s="1"/>
  <c r="E9026" i="4"/>
  <c r="F9026" i="4" s="1"/>
  <c r="G9026" i="4" s="1"/>
  <c r="E9027" i="4"/>
  <c r="F9027" i="4" s="1"/>
  <c r="G9027" i="4" s="1"/>
  <c r="E9028" i="4"/>
  <c r="F9028" i="4" s="1"/>
  <c r="G9028" i="4" s="1"/>
  <c r="E9029" i="4"/>
  <c r="F9029" i="4" s="1"/>
  <c r="G9029" i="4" s="1"/>
  <c r="E9030" i="4"/>
  <c r="F9030" i="4" s="1"/>
  <c r="G9030" i="4" s="1"/>
  <c r="E9031" i="4"/>
  <c r="F9031" i="4" s="1"/>
  <c r="G9031" i="4" s="1"/>
  <c r="E9032" i="4"/>
  <c r="F9032" i="4" s="1"/>
  <c r="G9032" i="4" s="1"/>
  <c r="E9033" i="4"/>
  <c r="F9033" i="4" s="1"/>
  <c r="G9033" i="4" s="1"/>
  <c r="E9034" i="4"/>
  <c r="F9034" i="4" s="1"/>
  <c r="G9034" i="4" s="1"/>
  <c r="E9035" i="4"/>
  <c r="F9035" i="4" s="1"/>
  <c r="G9035" i="4" s="1"/>
  <c r="E9036" i="4"/>
  <c r="F9036" i="4" s="1"/>
  <c r="G9036" i="4" s="1"/>
  <c r="E9037" i="4"/>
  <c r="F9037" i="4" s="1"/>
  <c r="G9037" i="4" s="1"/>
  <c r="E9038" i="4"/>
  <c r="F9038" i="4" s="1"/>
  <c r="G9038" i="4" s="1"/>
  <c r="E9039" i="4"/>
  <c r="F9039" i="4" s="1"/>
  <c r="G9039" i="4" s="1"/>
  <c r="E9040" i="4"/>
  <c r="F9040" i="4" s="1"/>
  <c r="G9040" i="4" s="1"/>
  <c r="E9041" i="4"/>
  <c r="F9041" i="4" s="1"/>
  <c r="G9041" i="4" s="1"/>
  <c r="E9042" i="4"/>
  <c r="F9042" i="4" s="1"/>
  <c r="G9042" i="4" s="1"/>
  <c r="E9043" i="4"/>
  <c r="F9043" i="4" s="1"/>
  <c r="G9043" i="4" s="1"/>
  <c r="E9044" i="4"/>
  <c r="F9044" i="4" s="1"/>
  <c r="G9044" i="4" s="1"/>
  <c r="E9045" i="4"/>
  <c r="F9045" i="4" s="1"/>
  <c r="G9045" i="4" s="1"/>
  <c r="E9046" i="4"/>
  <c r="F9046" i="4" s="1"/>
  <c r="G9046" i="4" s="1"/>
  <c r="E9047" i="4"/>
  <c r="F9047" i="4" s="1"/>
  <c r="G9047" i="4" s="1"/>
  <c r="E9048" i="4"/>
  <c r="F9048" i="4" s="1"/>
  <c r="G9048" i="4" s="1"/>
  <c r="E9049" i="4"/>
  <c r="F9049" i="4" s="1"/>
  <c r="G9049" i="4" s="1"/>
  <c r="E9050" i="4"/>
  <c r="F9050" i="4" s="1"/>
  <c r="G9050" i="4" s="1"/>
  <c r="E9051" i="4"/>
  <c r="F9051" i="4" s="1"/>
  <c r="G9051" i="4" s="1"/>
  <c r="E9052" i="4"/>
  <c r="F9052" i="4" s="1"/>
  <c r="G9052" i="4" s="1"/>
  <c r="E9053" i="4"/>
  <c r="F9053" i="4" s="1"/>
  <c r="G9053" i="4" s="1"/>
  <c r="E9054" i="4"/>
  <c r="F9054" i="4" s="1"/>
  <c r="G9054" i="4" s="1"/>
  <c r="E9055" i="4"/>
  <c r="F9055" i="4" s="1"/>
  <c r="G9055" i="4" s="1"/>
  <c r="E9056" i="4"/>
  <c r="F9056" i="4" s="1"/>
  <c r="G9056" i="4" s="1"/>
  <c r="E9057" i="4"/>
  <c r="F9057" i="4" s="1"/>
  <c r="G9057" i="4" s="1"/>
  <c r="E9058" i="4"/>
  <c r="F9058" i="4" s="1"/>
  <c r="G9058" i="4" s="1"/>
  <c r="E9059" i="4"/>
  <c r="F9059" i="4" s="1"/>
  <c r="G9059" i="4" s="1"/>
  <c r="E9060" i="4"/>
  <c r="F9060" i="4" s="1"/>
  <c r="G9060" i="4" s="1"/>
  <c r="E9061" i="4"/>
  <c r="F9061" i="4" s="1"/>
  <c r="G9061" i="4" s="1"/>
  <c r="E9062" i="4"/>
  <c r="F9062" i="4" s="1"/>
  <c r="G9062" i="4" s="1"/>
  <c r="E9063" i="4"/>
  <c r="F9063" i="4" s="1"/>
  <c r="G9063" i="4" s="1"/>
  <c r="E9064" i="4"/>
  <c r="F9064" i="4" s="1"/>
  <c r="G9064" i="4" s="1"/>
  <c r="E9065" i="4"/>
  <c r="F9065" i="4" s="1"/>
  <c r="G9065" i="4" s="1"/>
  <c r="E9066" i="4"/>
  <c r="F9066" i="4" s="1"/>
  <c r="G9066" i="4" s="1"/>
  <c r="E9067" i="4"/>
  <c r="F9067" i="4" s="1"/>
  <c r="G9067" i="4" s="1"/>
  <c r="E9068" i="4"/>
  <c r="F9068" i="4" s="1"/>
  <c r="G9068" i="4" s="1"/>
  <c r="E9069" i="4"/>
  <c r="F9069" i="4" s="1"/>
  <c r="G9069" i="4" s="1"/>
  <c r="E9070" i="4"/>
  <c r="F9070" i="4" s="1"/>
  <c r="G9070" i="4" s="1"/>
  <c r="E9071" i="4"/>
  <c r="F9071" i="4" s="1"/>
  <c r="G9071" i="4" s="1"/>
  <c r="E9072" i="4"/>
  <c r="F9072" i="4" s="1"/>
  <c r="G9072" i="4" s="1"/>
  <c r="E9073" i="4"/>
  <c r="F9073" i="4" s="1"/>
  <c r="G9073" i="4" s="1"/>
  <c r="E9074" i="4"/>
  <c r="F9074" i="4" s="1"/>
  <c r="G9074" i="4" s="1"/>
  <c r="E9075" i="4"/>
  <c r="F9075" i="4" s="1"/>
  <c r="G9075" i="4" s="1"/>
  <c r="E9076" i="4"/>
  <c r="F9076" i="4" s="1"/>
  <c r="G9076" i="4" s="1"/>
  <c r="E9077" i="4"/>
  <c r="F9077" i="4" s="1"/>
  <c r="G9077" i="4" s="1"/>
  <c r="E9078" i="4"/>
  <c r="F9078" i="4" s="1"/>
  <c r="G9078" i="4" s="1"/>
  <c r="E9079" i="4"/>
  <c r="F9079" i="4" s="1"/>
  <c r="G9079" i="4" s="1"/>
  <c r="E9080" i="4"/>
  <c r="F9080" i="4" s="1"/>
  <c r="G9080" i="4" s="1"/>
  <c r="E9081" i="4"/>
  <c r="F9081" i="4" s="1"/>
  <c r="G9081" i="4" s="1"/>
  <c r="E9082" i="4"/>
  <c r="F9082" i="4" s="1"/>
  <c r="G9082" i="4" s="1"/>
  <c r="E9083" i="4"/>
  <c r="F9083" i="4" s="1"/>
  <c r="G9083" i="4" s="1"/>
  <c r="E9084" i="4"/>
  <c r="F9084" i="4" s="1"/>
  <c r="G9084" i="4" s="1"/>
  <c r="E9085" i="4"/>
  <c r="F9085" i="4" s="1"/>
  <c r="G9085" i="4" s="1"/>
  <c r="E9086" i="4"/>
  <c r="F9086" i="4" s="1"/>
  <c r="G9086" i="4" s="1"/>
  <c r="E9087" i="4"/>
  <c r="F9087" i="4" s="1"/>
  <c r="G9087" i="4" s="1"/>
  <c r="E9088" i="4"/>
  <c r="F9088" i="4" s="1"/>
  <c r="G9088" i="4" s="1"/>
  <c r="E9089" i="4"/>
  <c r="F9089" i="4" s="1"/>
  <c r="G9089" i="4" s="1"/>
  <c r="E9090" i="4"/>
  <c r="F9090" i="4" s="1"/>
  <c r="G9090" i="4" s="1"/>
  <c r="E9091" i="4"/>
  <c r="F9091" i="4" s="1"/>
  <c r="G9091" i="4" s="1"/>
  <c r="E9092" i="4"/>
  <c r="F9092" i="4" s="1"/>
  <c r="G9092" i="4" s="1"/>
  <c r="E9093" i="4"/>
  <c r="F9093" i="4" s="1"/>
  <c r="G9093" i="4" s="1"/>
  <c r="E9094" i="4"/>
  <c r="F9094" i="4" s="1"/>
  <c r="G9094" i="4" s="1"/>
  <c r="E9095" i="4"/>
  <c r="F9095" i="4" s="1"/>
  <c r="G9095" i="4" s="1"/>
  <c r="E9096" i="4"/>
  <c r="F9096" i="4" s="1"/>
  <c r="G9096" i="4" s="1"/>
  <c r="E9097" i="4"/>
  <c r="F9097" i="4" s="1"/>
  <c r="G9097" i="4" s="1"/>
  <c r="E9098" i="4"/>
  <c r="F9098" i="4" s="1"/>
  <c r="G9098" i="4" s="1"/>
  <c r="E9099" i="4"/>
  <c r="F9099" i="4" s="1"/>
  <c r="G9099" i="4" s="1"/>
  <c r="E9100" i="4"/>
  <c r="F9100" i="4" s="1"/>
  <c r="G9100" i="4" s="1"/>
  <c r="E9101" i="4"/>
  <c r="F9101" i="4" s="1"/>
  <c r="G9101" i="4" s="1"/>
  <c r="E9102" i="4"/>
  <c r="F9102" i="4" s="1"/>
  <c r="G9102" i="4" s="1"/>
  <c r="E9103" i="4"/>
  <c r="F9103" i="4" s="1"/>
  <c r="G9103" i="4" s="1"/>
  <c r="E9104" i="4"/>
  <c r="F9104" i="4" s="1"/>
  <c r="G9104" i="4" s="1"/>
  <c r="E9105" i="4"/>
  <c r="F9105" i="4" s="1"/>
  <c r="G9105" i="4" s="1"/>
  <c r="E9106" i="4"/>
  <c r="F9106" i="4" s="1"/>
  <c r="G9106" i="4" s="1"/>
  <c r="E9107" i="4"/>
  <c r="F9107" i="4" s="1"/>
  <c r="G9107" i="4" s="1"/>
  <c r="E9108" i="4"/>
  <c r="F9108" i="4" s="1"/>
  <c r="G9108" i="4" s="1"/>
  <c r="E9109" i="4"/>
  <c r="F9109" i="4" s="1"/>
  <c r="G9109" i="4" s="1"/>
  <c r="E9110" i="4"/>
  <c r="F9110" i="4" s="1"/>
  <c r="G9110" i="4" s="1"/>
  <c r="E9111" i="4"/>
  <c r="F9111" i="4" s="1"/>
  <c r="G9111" i="4" s="1"/>
  <c r="E9112" i="4"/>
  <c r="F9112" i="4" s="1"/>
  <c r="G9112" i="4" s="1"/>
  <c r="E9113" i="4"/>
  <c r="F9113" i="4" s="1"/>
  <c r="G9113" i="4" s="1"/>
  <c r="E9114" i="4"/>
  <c r="F9114" i="4" s="1"/>
  <c r="G9114" i="4" s="1"/>
  <c r="E9115" i="4"/>
  <c r="F9115" i="4" s="1"/>
  <c r="G9115" i="4" s="1"/>
  <c r="E9116" i="4"/>
  <c r="F9116" i="4" s="1"/>
  <c r="G9116" i="4" s="1"/>
  <c r="E9117" i="4"/>
  <c r="F9117" i="4" s="1"/>
  <c r="G9117" i="4" s="1"/>
  <c r="E9118" i="4"/>
  <c r="F9118" i="4" s="1"/>
  <c r="G9118" i="4" s="1"/>
  <c r="E9119" i="4"/>
  <c r="F9119" i="4" s="1"/>
  <c r="G9119" i="4" s="1"/>
  <c r="E9120" i="4"/>
  <c r="F9120" i="4" s="1"/>
  <c r="G9120" i="4" s="1"/>
  <c r="E9121" i="4"/>
  <c r="F9121" i="4" s="1"/>
  <c r="G9121" i="4" s="1"/>
  <c r="E9122" i="4"/>
  <c r="F9122" i="4" s="1"/>
  <c r="G9122" i="4" s="1"/>
  <c r="E9123" i="4"/>
  <c r="F9123" i="4" s="1"/>
  <c r="G9123" i="4" s="1"/>
  <c r="E9124" i="4"/>
  <c r="F9124" i="4" s="1"/>
  <c r="G9124" i="4" s="1"/>
  <c r="E9125" i="4"/>
  <c r="F9125" i="4" s="1"/>
  <c r="G9125" i="4" s="1"/>
  <c r="E9126" i="4"/>
  <c r="F9126" i="4" s="1"/>
  <c r="G9126" i="4" s="1"/>
  <c r="E9127" i="4"/>
  <c r="F9127" i="4" s="1"/>
  <c r="G9127" i="4" s="1"/>
  <c r="E9128" i="4"/>
  <c r="F9128" i="4" s="1"/>
  <c r="G9128" i="4" s="1"/>
  <c r="E9129" i="4"/>
  <c r="F9129" i="4" s="1"/>
  <c r="G9129" i="4" s="1"/>
  <c r="E9130" i="4"/>
  <c r="F9130" i="4" s="1"/>
  <c r="G9130" i="4" s="1"/>
  <c r="E9131" i="4"/>
  <c r="F9131" i="4" s="1"/>
  <c r="G9131" i="4" s="1"/>
  <c r="E9132" i="4"/>
  <c r="F9132" i="4" s="1"/>
  <c r="G9132" i="4" s="1"/>
  <c r="E9133" i="4"/>
  <c r="F9133" i="4" s="1"/>
  <c r="G9133" i="4" s="1"/>
  <c r="E9134" i="4"/>
  <c r="F9134" i="4" s="1"/>
  <c r="G9134" i="4" s="1"/>
  <c r="E9135" i="4"/>
  <c r="F9135" i="4" s="1"/>
  <c r="G9135" i="4" s="1"/>
  <c r="E9136" i="4"/>
  <c r="F9136" i="4" s="1"/>
  <c r="G9136" i="4" s="1"/>
  <c r="E9137" i="4"/>
  <c r="F9137" i="4" s="1"/>
  <c r="G9137" i="4" s="1"/>
  <c r="E9138" i="4"/>
  <c r="F9138" i="4" s="1"/>
  <c r="G9138" i="4" s="1"/>
  <c r="E9139" i="4"/>
  <c r="F9139" i="4" s="1"/>
  <c r="G9139" i="4" s="1"/>
  <c r="E9140" i="4"/>
  <c r="F9140" i="4" s="1"/>
  <c r="G9140" i="4" s="1"/>
  <c r="E9141" i="4"/>
  <c r="F9141" i="4" s="1"/>
  <c r="G9141" i="4" s="1"/>
  <c r="E9142" i="4"/>
  <c r="F9142" i="4" s="1"/>
  <c r="G9142" i="4" s="1"/>
  <c r="E9143" i="4"/>
  <c r="F9143" i="4" s="1"/>
  <c r="G9143" i="4" s="1"/>
  <c r="E9144" i="4"/>
  <c r="F9144" i="4" s="1"/>
  <c r="G9144" i="4" s="1"/>
  <c r="E9145" i="4"/>
  <c r="F9145" i="4" s="1"/>
  <c r="G9145" i="4" s="1"/>
  <c r="E9146" i="4"/>
  <c r="F9146" i="4" s="1"/>
  <c r="G9146" i="4" s="1"/>
  <c r="E9147" i="4"/>
  <c r="F9147" i="4" s="1"/>
  <c r="G9147" i="4" s="1"/>
  <c r="E9148" i="4"/>
  <c r="F9148" i="4" s="1"/>
  <c r="G9148" i="4" s="1"/>
  <c r="E9149" i="4"/>
  <c r="F9149" i="4" s="1"/>
  <c r="G9149" i="4" s="1"/>
  <c r="E9150" i="4"/>
  <c r="F9150" i="4" s="1"/>
  <c r="G9150" i="4" s="1"/>
  <c r="E9151" i="4"/>
  <c r="F9151" i="4" s="1"/>
  <c r="G9151" i="4" s="1"/>
  <c r="E9152" i="4"/>
  <c r="F9152" i="4" s="1"/>
  <c r="G9152" i="4" s="1"/>
  <c r="E9153" i="4"/>
  <c r="F9153" i="4" s="1"/>
  <c r="G9153" i="4" s="1"/>
  <c r="E9154" i="4"/>
  <c r="F9154" i="4" s="1"/>
  <c r="G9154" i="4" s="1"/>
  <c r="E9155" i="4"/>
  <c r="F9155" i="4" s="1"/>
  <c r="G9155" i="4" s="1"/>
  <c r="E9156" i="4"/>
  <c r="F9156" i="4" s="1"/>
  <c r="G9156" i="4" s="1"/>
  <c r="E9157" i="4"/>
  <c r="F9157" i="4" s="1"/>
  <c r="G9157" i="4" s="1"/>
  <c r="E9158" i="4"/>
  <c r="F9158" i="4" s="1"/>
  <c r="G9158" i="4" s="1"/>
  <c r="E9159" i="4"/>
  <c r="F9159" i="4" s="1"/>
  <c r="G9159" i="4" s="1"/>
  <c r="E9160" i="4"/>
  <c r="F9160" i="4" s="1"/>
  <c r="G9160" i="4" s="1"/>
  <c r="E9161" i="4"/>
  <c r="F9161" i="4" s="1"/>
  <c r="G9161" i="4" s="1"/>
  <c r="E9162" i="4"/>
  <c r="F9162" i="4" s="1"/>
  <c r="G9162" i="4" s="1"/>
  <c r="E9163" i="4"/>
  <c r="F9163" i="4" s="1"/>
  <c r="G9163" i="4" s="1"/>
  <c r="E9164" i="4"/>
  <c r="F9164" i="4" s="1"/>
  <c r="G9164" i="4" s="1"/>
  <c r="E9165" i="4"/>
  <c r="F9165" i="4" s="1"/>
  <c r="G9165" i="4" s="1"/>
  <c r="E9166" i="4"/>
  <c r="F9166" i="4" s="1"/>
  <c r="G9166" i="4" s="1"/>
  <c r="E9167" i="4"/>
  <c r="F9167" i="4" s="1"/>
  <c r="G9167" i="4" s="1"/>
  <c r="E9168" i="4"/>
  <c r="F9168" i="4" s="1"/>
  <c r="G9168" i="4" s="1"/>
  <c r="E9169" i="4"/>
  <c r="F9169" i="4" s="1"/>
  <c r="G9169" i="4" s="1"/>
  <c r="E9170" i="4"/>
  <c r="F9170" i="4" s="1"/>
  <c r="G9170" i="4" s="1"/>
  <c r="E9171" i="4"/>
  <c r="F9171" i="4" s="1"/>
  <c r="G9171" i="4" s="1"/>
  <c r="E9172" i="4"/>
  <c r="F9172" i="4" s="1"/>
  <c r="G9172" i="4" s="1"/>
  <c r="E9173" i="4"/>
  <c r="F9173" i="4" s="1"/>
  <c r="G9173" i="4" s="1"/>
  <c r="E9174" i="4"/>
  <c r="F9174" i="4" s="1"/>
  <c r="G9174" i="4" s="1"/>
  <c r="E9175" i="4"/>
  <c r="F9175" i="4" s="1"/>
  <c r="G9175" i="4" s="1"/>
  <c r="E9176" i="4"/>
  <c r="F9176" i="4" s="1"/>
  <c r="G9176" i="4" s="1"/>
  <c r="E9177" i="4"/>
  <c r="F9177" i="4" s="1"/>
  <c r="G9177" i="4" s="1"/>
  <c r="E9178" i="4"/>
  <c r="F9178" i="4" s="1"/>
  <c r="G9178" i="4" s="1"/>
  <c r="E9179" i="4"/>
  <c r="F9179" i="4" s="1"/>
  <c r="G9179" i="4" s="1"/>
  <c r="E9180" i="4"/>
  <c r="F9180" i="4" s="1"/>
  <c r="G9180" i="4" s="1"/>
  <c r="E9181" i="4"/>
  <c r="F9181" i="4" s="1"/>
  <c r="G9181" i="4" s="1"/>
  <c r="E9182" i="4"/>
  <c r="F9182" i="4" s="1"/>
  <c r="G9182" i="4" s="1"/>
  <c r="E9183" i="4"/>
  <c r="F9183" i="4" s="1"/>
  <c r="G9183" i="4" s="1"/>
  <c r="E9184" i="4"/>
  <c r="F9184" i="4" s="1"/>
  <c r="G9184" i="4" s="1"/>
  <c r="E9185" i="4"/>
  <c r="F9185" i="4" s="1"/>
  <c r="G9185" i="4" s="1"/>
  <c r="E9186" i="4"/>
  <c r="F9186" i="4" s="1"/>
  <c r="G9186" i="4" s="1"/>
  <c r="E9187" i="4"/>
  <c r="F9187" i="4" s="1"/>
  <c r="G9187" i="4" s="1"/>
  <c r="E9188" i="4"/>
  <c r="F9188" i="4" s="1"/>
  <c r="G9188" i="4" s="1"/>
  <c r="E9189" i="4"/>
  <c r="F9189" i="4" s="1"/>
  <c r="G9189" i="4" s="1"/>
  <c r="E9190" i="4"/>
  <c r="F9190" i="4" s="1"/>
  <c r="G9190" i="4" s="1"/>
  <c r="E9191" i="4"/>
  <c r="F9191" i="4" s="1"/>
  <c r="G9191" i="4" s="1"/>
  <c r="E9192" i="4"/>
  <c r="F9192" i="4" s="1"/>
  <c r="G9192" i="4" s="1"/>
  <c r="E9193" i="4"/>
  <c r="F9193" i="4" s="1"/>
  <c r="G9193" i="4" s="1"/>
  <c r="E9194" i="4"/>
  <c r="F9194" i="4" s="1"/>
  <c r="G9194" i="4" s="1"/>
  <c r="E9195" i="4"/>
  <c r="F9195" i="4" s="1"/>
  <c r="G9195" i="4" s="1"/>
  <c r="E9196" i="4"/>
  <c r="F9196" i="4" s="1"/>
  <c r="G9196" i="4" s="1"/>
  <c r="E9197" i="4"/>
  <c r="F9197" i="4" s="1"/>
  <c r="G9197" i="4" s="1"/>
  <c r="E9198" i="4"/>
  <c r="F9198" i="4" s="1"/>
  <c r="G9198" i="4" s="1"/>
  <c r="E9199" i="4"/>
  <c r="F9199" i="4" s="1"/>
  <c r="G9199" i="4" s="1"/>
  <c r="E9200" i="4"/>
  <c r="F9200" i="4" s="1"/>
  <c r="G9200" i="4" s="1"/>
  <c r="E9201" i="4"/>
  <c r="F9201" i="4" s="1"/>
  <c r="G9201" i="4" s="1"/>
  <c r="E9202" i="4"/>
  <c r="F9202" i="4" s="1"/>
  <c r="G9202" i="4" s="1"/>
  <c r="E9203" i="4"/>
  <c r="F9203" i="4" s="1"/>
  <c r="G9203" i="4" s="1"/>
  <c r="E9204" i="4"/>
  <c r="F9204" i="4" s="1"/>
  <c r="G9204" i="4" s="1"/>
  <c r="E9205" i="4"/>
  <c r="F9205" i="4" s="1"/>
  <c r="G9205" i="4" s="1"/>
  <c r="E9206" i="4"/>
  <c r="F9206" i="4" s="1"/>
  <c r="G9206" i="4" s="1"/>
  <c r="E9207" i="4"/>
  <c r="F9207" i="4" s="1"/>
  <c r="G9207" i="4" s="1"/>
  <c r="E9208" i="4"/>
  <c r="F9208" i="4" s="1"/>
  <c r="G9208" i="4" s="1"/>
  <c r="E9209" i="4"/>
  <c r="F9209" i="4" s="1"/>
  <c r="G9209" i="4" s="1"/>
  <c r="E9210" i="4"/>
  <c r="F9210" i="4" s="1"/>
  <c r="G9210" i="4" s="1"/>
  <c r="E9211" i="4"/>
  <c r="F9211" i="4" s="1"/>
  <c r="G9211" i="4" s="1"/>
  <c r="E9212" i="4"/>
  <c r="F9212" i="4" s="1"/>
  <c r="G9212" i="4" s="1"/>
  <c r="E9213" i="4"/>
  <c r="F9213" i="4" s="1"/>
  <c r="G9213" i="4" s="1"/>
  <c r="E9214" i="4"/>
  <c r="F9214" i="4" s="1"/>
  <c r="G9214" i="4" s="1"/>
  <c r="E9215" i="4"/>
  <c r="F9215" i="4" s="1"/>
  <c r="G9215" i="4" s="1"/>
  <c r="E9216" i="4"/>
  <c r="F9216" i="4" s="1"/>
  <c r="G9216" i="4" s="1"/>
  <c r="E9217" i="4"/>
  <c r="F9217" i="4" s="1"/>
  <c r="G9217" i="4" s="1"/>
  <c r="E9218" i="4"/>
  <c r="F9218" i="4" s="1"/>
  <c r="G9218" i="4" s="1"/>
  <c r="E9219" i="4"/>
  <c r="F9219" i="4" s="1"/>
  <c r="G9219" i="4" s="1"/>
  <c r="E9220" i="4"/>
  <c r="F9220" i="4" s="1"/>
  <c r="G9220" i="4" s="1"/>
  <c r="E9221" i="4"/>
  <c r="F9221" i="4" s="1"/>
  <c r="G9221" i="4" s="1"/>
  <c r="E9222" i="4"/>
  <c r="F9222" i="4" s="1"/>
  <c r="G9222" i="4" s="1"/>
  <c r="E9223" i="4"/>
  <c r="F9223" i="4" s="1"/>
  <c r="G9223" i="4" s="1"/>
  <c r="E9224" i="4"/>
  <c r="F9224" i="4" s="1"/>
  <c r="G9224" i="4" s="1"/>
  <c r="E9225" i="4"/>
  <c r="F9225" i="4" s="1"/>
  <c r="G9225" i="4" s="1"/>
  <c r="E9226" i="4"/>
  <c r="F9226" i="4" s="1"/>
  <c r="G9226" i="4" s="1"/>
  <c r="E9227" i="4"/>
  <c r="F9227" i="4" s="1"/>
  <c r="G9227" i="4" s="1"/>
  <c r="E9228" i="4"/>
  <c r="F9228" i="4" s="1"/>
  <c r="G9228" i="4" s="1"/>
  <c r="E9229" i="4"/>
  <c r="F9229" i="4" s="1"/>
  <c r="G9229" i="4" s="1"/>
  <c r="E9230" i="4"/>
  <c r="F9230" i="4" s="1"/>
  <c r="G9230" i="4" s="1"/>
  <c r="E9231" i="4"/>
  <c r="F9231" i="4" s="1"/>
  <c r="G9231" i="4" s="1"/>
  <c r="E9232" i="4"/>
  <c r="F9232" i="4" s="1"/>
  <c r="G9232" i="4" s="1"/>
  <c r="E9233" i="4"/>
  <c r="F9233" i="4" s="1"/>
  <c r="G9233" i="4" s="1"/>
  <c r="E9234" i="4"/>
  <c r="F9234" i="4" s="1"/>
  <c r="G9234" i="4" s="1"/>
  <c r="E9235" i="4"/>
  <c r="F9235" i="4" s="1"/>
  <c r="G9235" i="4" s="1"/>
  <c r="E9236" i="4"/>
  <c r="F9236" i="4" s="1"/>
  <c r="G9236" i="4" s="1"/>
  <c r="E9237" i="4"/>
  <c r="F9237" i="4" s="1"/>
  <c r="G9237" i="4" s="1"/>
  <c r="E9238" i="4"/>
  <c r="F9238" i="4" s="1"/>
  <c r="G9238" i="4" s="1"/>
  <c r="E9239" i="4"/>
  <c r="F9239" i="4" s="1"/>
  <c r="G9239" i="4" s="1"/>
  <c r="E9240" i="4"/>
  <c r="F9240" i="4" s="1"/>
  <c r="G9240" i="4" s="1"/>
  <c r="E9241" i="4"/>
  <c r="F9241" i="4" s="1"/>
  <c r="G9241" i="4" s="1"/>
  <c r="E9242" i="4"/>
  <c r="F9242" i="4" s="1"/>
  <c r="G9242" i="4" s="1"/>
  <c r="E9243" i="4"/>
  <c r="F9243" i="4" s="1"/>
  <c r="G9243" i="4" s="1"/>
  <c r="E9244" i="4"/>
  <c r="F9244" i="4" s="1"/>
  <c r="G9244" i="4" s="1"/>
  <c r="E9245" i="4"/>
  <c r="F9245" i="4" s="1"/>
  <c r="G9245" i="4" s="1"/>
  <c r="E9246" i="4"/>
  <c r="F9246" i="4" s="1"/>
  <c r="G9246" i="4" s="1"/>
  <c r="E9247" i="4"/>
  <c r="F9247" i="4" s="1"/>
  <c r="G9247" i="4" s="1"/>
  <c r="E9248" i="4"/>
  <c r="F9248" i="4" s="1"/>
  <c r="G9248" i="4" s="1"/>
  <c r="E9249" i="4"/>
  <c r="F9249" i="4" s="1"/>
  <c r="G9249" i="4" s="1"/>
  <c r="E9250" i="4"/>
  <c r="F9250" i="4" s="1"/>
  <c r="G9250" i="4" s="1"/>
  <c r="E9251" i="4"/>
  <c r="F9251" i="4" s="1"/>
  <c r="G9251" i="4" s="1"/>
  <c r="E9252" i="4"/>
  <c r="F9252" i="4" s="1"/>
  <c r="G9252" i="4" s="1"/>
  <c r="E9253" i="4"/>
  <c r="F9253" i="4" s="1"/>
  <c r="G9253" i="4" s="1"/>
  <c r="E9254" i="4"/>
  <c r="F9254" i="4" s="1"/>
  <c r="G9254" i="4" s="1"/>
  <c r="E9255" i="4"/>
  <c r="F9255" i="4" s="1"/>
  <c r="G9255" i="4" s="1"/>
  <c r="E9256" i="4"/>
  <c r="F9256" i="4" s="1"/>
  <c r="G9256" i="4" s="1"/>
  <c r="E9257" i="4"/>
  <c r="F9257" i="4" s="1"/>
  <c r="G9257" i="4" s="1"/>
  <c r="E9258" i="4"/>
  <c r="F9258" i="4" s="1"/>
  <c r="G9258" i="4" s="1"/>
  <c r="E9259" i="4"/>
  <c r="F9259" i="4" s="1"/>
  <c r="G9259" i="4" s="1"/>
  <c r="E9260" i="4"/>
  <c r="F9260" i="4" s="1"/>
  <c r="G9260" i="4" s="1"/>
  <c r="E9261" i="4"/>
  <c r="F9261" i="4" s="1"/>
  <c r="G9261" i="4" s="1"/>
  <c r="E9262" i="4"/>
  <c r="F9262" i="4" s="1"/>
  <c r="G9262" i="4" s="1"/>
  <c r="E9263" i="4"/>
  <c r="F9263" i="4" s="1"/>
  <c r="G9263" i="4" s="1"/>
  <c r="E9264" i="4"/>
  <c r="F9264" i="4" s="1"/>
  <c r="G9264" i="4" s="1"/>
  <c r="E9265" i="4"/>
  <c r="F9265" i="4" s="1"/>
  <c r="G9265" i="4" s="1"/>
  <c r="E9266" i="4"/>
  <c r="F9266" i="4" s="1"/>
  <c r="G9266" i="4" s="1"/>
  <c r="E9267" i="4"/>
  <c r="F9267" i="4" s="1"/>
  <c r="G9267" i="4" s="1"/>
  <c r="E9268" i="4"/>
  <c r="F9268" i="4" s="1"/>
  <c r="G9268" i="4" s="1"/>
  <c r="E9269" i="4"/>
  <c r="F9269" i="4" s="1"/>
  <c r="G9269" i="4" s="1"/>
  <c r="E9270" i="4"/>
  <c r="F9270" i="4" s="1"/>
  <c r="G9270" i="4" s="1"/>
  <c r="E9271" i="4"/>
  <c r="F9271" i="4" s="1"/>
  <c r="G9271" i="4" s="1"/>
  <c r="E9272" i="4"/>
  <c r="F9272" i="4" s="1"/>
  <c r="G9272" i="4" s="1"/>
  <c r="E9273" i="4"/>
  <c r="F9273" i="4" s="1"/>
  <c r="G9273" i="4" s="1"/>
  <c r="E9274" i="4"/>
  <c r="F9274" i="4" s="1"/>
  <c r="G9274" i="4" s="1"/>
  <c r="E9275" i="4"/>
  <c r="F9275" i="4" s="1"/>
  <c r="G9275" i="4" s="1"/>
  <c r="E9276" i="4"/>
  <c r="F9276" i="4" s="1"/>
  <c r="G9276" i="4" s="1"/>
  <c r="E9277" i="4"/>
  <c r="F9277" i="4" s="1"/>
  <c r="G9277" i="4" s="1"/>
  <c r="E9278" i="4"/>
  <c r="F9278" i="4" s="1"/>
  <c r="G9278" i="4" s="1"/>
  <c r="E9279" i="4"/>
  <c r="F9279" i="4" s="1"/>
  <c r="G9279" i="4" s="1"/>
  <c r="E9280" i="4"/>
  <c r="F9280" i="4" s="1"/>
  <c r="G9280" i="4" s="1"/>
  <c r="E9281" i="4"/>
  <c r="F9281" i="4" s="1"/>
  <c r="G9281" i="4" s="1"/>
  <c r="E9282" i="4"/>
  <c r="F9282" i="4" s="1"/>
  <c r="G9282" i="4" s="1"/>
  <c r="E9283" i="4"/>
  <c r="F9283" i="4" s="1"/>
  <c r="G9283" i="4" s="1"/>
  <c r="E9284" i="4"/>
  <c r="F9284" i="4" s="1"/>
  <c r="G9284" i="4" s="1"/>
  <c r="D6847" i="4"/>
  <c r="D6848" i="4"/>
  <c r="D6849" i="4"/>
  <c r="D6850" i="4"/>
  <c r="D6851" i="4"/>
  <c r="D6852" i="4"/>
  <c r="D6853" i="4"/>
  <c r="D6854" i="4"/>
  <c r="D6855" i="4"/>
  <c r="D6856" i="4"/>
  <c r="D6857" i="4"/>
  <c r="D6858" i="4"/>
  <c r="D6859" i="4"/>
  <c r="D6860" i="4"/>
  <c r="D6861" i="4"/>
  <c r="D6862" i="4"/>
  <c r="D6863" i="4"/>
  <c r="D6864" i="4"/>
  <c r="D6865" i="4"/>
  <c r="D6866" i="4"/>
  <c r="D6867" i="4"/>
  <c r="D6868" i="4"/>
  <c r="D6869" i="4"/>
  <c r="D6870" i="4"/>
  <c r="D6871" i="4"/>
  <c r="D6872" i="4"/>
  <c r="D6873" i="4"/>
  <c r="D6874" i="4"/>
  <c r="D6875" i="4"/>
  <c r="D6876" i="4"/>
  <c r="D6877" i="4"/>
  <c r="D6878" i="4"/>
  <c r="D6879" i="4"/>
  <c r="D6880" i="4"/>
  <c r="D6881" i="4"/>
  <c r="D6882" i="4"/>
  <c r="D6883" i="4"/>
  <c r="D6884" i="4"/>
  <c r="D6885" i="4"/>
  <c r="D6886" i="4"/>
  <c r="D6887" i="4"/>
  <c r="D6888" i="4"/>
  <c r="D6889" i="4"/>
  <c r="D6890" i="4"/>
  <c r="D6891" i="4"/>
  <c r="D6892" i="4"/>
  <c r="D6893" i="4"/>
  <c r="D6894" i="4"/>
  <c r="D6895" i="4"/>
  <c r="D6896" i="4"/>
  <c r="D6897" i="4"/>
  <c r="D6898" i="4"/>
  <c r="D6899" i="4"/>
  <c r="D6900" i="4"/>
  <c r="D6901" i="4"/>
  <c r="D6902" i="4"/>
  <c r="D6903" i="4"/>
  <c r="D6904" i="4"/>
  <c r="D6905" i="4"/>
  <c r="D6906" i="4"/>
  <c r="D6907" i="4"/>
  <c r="D6908" i="4"/>
  <c r="D6909" i="4"/>
  <c r="D6910" i="4"/>
  <c r="D6911" i="4"/>
  <c r="D6912" i="4"/>
  <c r="D6913" i="4"/>
  <c r="D6914" i="4"/>
  <c r="D6915" i="4"/>
  <c r="D6916" i="4"/>
  <c r="D6917" i="4"/>
  <c r="D6918" i="4"/>
  <c r="D6919" i="4"/>
  <c r="D6920" i="4"/>
  <c r="D6921" i="4"/>
  <c r="D6922" i="4"/>
  <c r="D6923" i="4"/>
  <c r="D6924" i="4"/>
  <c r="D6925" i="4"/>
  <c r="D6926" i="4"/>
  <c r="D6927" i="4"/>
  <c r="D6928" i="4"/>
  <c r="D6929" i="4"/>
  <c r="D6930" i="4"/>
  <c r="D6931" i="4"/>
  <c r="D6932" i="4"/>
  <c r="D6933" i="4"/>
  <c r="D6934" i="4"/>
  <c r="D6935" i="4"/>
  <c r="D6936" i="4"/>
  <c r="D6937" i="4"/>
  <c r="D6938" i="4"/>
  <c r="D6939" i="4"/>
  <c r="D6940" i="4"/>
  <c r="D6941" i="4"/>
  <c r="D6942" i="4"/>
  <c r="D6943" i="4"/>
  <c r="D6944" i="4"/>
  <c r="D6945" i="4"/>
  <c r="D6946" i="4"/>
  <c r="D6947" i="4"/>
  <c r="D6948" i="4"/>
  <c r="D6949" i="4"/>
  <c r="D6950" i="4"/>
  <c r="D6951" i="4"/>
  <c r="D6952" i="4"/>
  <c r="D6953" i="4"/>
  <c r="D6954" i="4"/>
  <c r="D6955" i="4"/>
  <c r="D6956" i="4"/>
  <c r="D6957" i="4"/>
  <c r="D6958" i="4"/>
  <c r="D6959" i="4"/>
  <c r="D6960" i="4"/>
  <c r="D6961" i="4"/>
  <c r="D6962" i="4"/>
  <c r="D6963" i="4"/>
  <c r="D6964" i="4"/>
  <c r="D6965" i="4"/>
  <c r="D6966" i="4"/>
  <c r="D6967" i="4"/>
  <c r="D6968" i="4"/>
  <c r="D6969" i="4"/>
  <c r="D6970" i="4"/>
  <c r="D6971" i="4"/>
  <c r="D6972" i="4"/>
  <c r="D6973" i="4"/>
  <c r="D6974" i="4"/>
  <c r="D6975" i="4"/>
  <c r="D6976" i="4"/>
  <c r="D6977" i="4"/>
  <c r="D6978" i="4"/>
  <c r="D6979" i="4"/>
  <c r="D6980" i="4"/>
  <c r="D6981" i="4"/>
  <c r="D6982" i="4"/>
  <c r="D6983" i="4"/>
  <c r="D6984" i="4"/>
  <c r="D6985" i="4"/>
  <c r="D6986" i="4"/>
  <c r="D6987" i="4"/>
  <c r="D6988" i="4"/>
  <c r="D6989" i="4"/>
  <c r="D6990" i="4"/>
  <c r="D6991" i="4"/>
  <c r="D6992" i="4"/>
  <c r="D6993" i="4"/>
  <c r="D6994" i="4"/>
  <c r="D6995" i="4"/>
  <c r="D6996" i="4"/>
  <c r="D6997" i="4"/>
  <c r="D6998" i="4"/>
  <c r="D6999" i="4"/>
  <c r="D7000" i="4"/>
  <c r="D7001" i="4"/>
  <c r="D7002" i="4"/>
  <c r="D7003" i="4"/>
  <c r="D7004" i="4"/>
  <c r="D7005" i="4"/>
  <c r="D7006" i="4"/>
  <c r="D7007" i="4"/>
  <c r="D7008" i="4"/>
  <c r="D7009" i="4"/>
  <c r="D7010" i="4"/>
  <c r="D7011" i="4"/>
  <c r="D7012" i="4"/>
  <c r="D7013" i="4"/>
  <c r="D7014" i="4"/>
  <c r="D7015" i="4"/>
  <c r="D7016" i="4"/>
  <c r="D7017" i="4"/>
  <c r="D7018" i="4"/>
  <c r="D7019" i="4"/>
  <c r="D7020" i="4"/>
  <c r="D7021" i="4"/>
  <c r="D7022" i="4"/>
  <c r="D7023" i="4"/>
  <c r="D7024" i="4"/>
  <c r="D7025" i="4"/>
  <c r="D7026" i="4"/>
  <c r="D7027" i="4"/>
  <c r="D7028" i="4"/>
  <c r="D7029" i="4"/>
  <c r="D7030" i="4"/>
  <c r="D7031" i="4"/>
  <c r="D7032" i="4"/>
  <c r="D7033" i="4"/>
  <c r="D7034" i="4"/>
  <c r="D7035" i="4"/>
  <c r="D7036" i="4"/>
  <c r="D7037" i="4"/>
  <c r="D7038" i="4"/>
  <c r="D7039" i="4"/>
  <c r="D7040" i="4"/>
  <c r="D7041" i="4"/>
  <c r="D7042" i="4"/>
  <c r="D7043" i="4"/>
  <c r="D7044" i="4"/>
  <c r="D7045" i="4"/>
  <c r="D7046" i="4"/>
  <c r="D7047" i="4"/>
  <c r="D7048" i="4"/>
  <c r="D7049" i="4"/>
  <c r="D7050" i="4"/>
  <c r="D7051" i="4"/>
  <c r="D7052" i="4"/>
  <c r="D7053" i="4"/>
  <c r="D7054" i="4"/>
  <c r="D7055" i="4"/>
  <c r="D7056" i="4"/>
  <c r="D7057" i="4"/>
  <c r="D7058" i="4"/>
  <c r="D7059" i="4"/>
  <c r="D7060" i="4"/>
  <c r="D7061" i="4"/>
  <c r="D7062" i="4"/>
  <c r="D7063" i="4"/>
  <c r="D7064" i="4"/>
  <c r="D7065" i="4"/>
  <c r="D7066" i="4"/>
  <c r="D7067" i="4"/>
  <c r="D7068" i="4"/>
  <c r="D7069" i="4"/>
  <c r="D7070" i="4"/>
  <c r="D7071" i="4"/>
  <c r="D7072" i="4"/>
  <c r="D7073" i="4"/>
  <c r="D7074" i="4"/>
  <c r="D7075" i="4"/>
  <c r="D7076" i="4"/>
  <c r="D7077" i="4"/>
  <c r="D7078" i="4"/>
  <c r="D7079" i="4"/>
  <c r="D7080" i="4"/>
  <c r="D7081" i="4"/>
  <c r="D7082" i="4"/>
  <c r="D7083" i="4"/>
  <c r="D7084" i="4"/>
  <c r="D7085" i="4"/>
  <c r="D7086" i="4"/>
  <c r="D7087" i="4"/>
  <c r="D7088" i="4"/>
  <c r="D7089" i="4"/>
  <c r="D7090" i="4"/>
  <c r="D7091" i="4"/>
  <c r="D7092" i="4"/>
  <c r="D7093" i="4"/>
  <c r="D7094" i="4"/>
  <c r="D7095" i="4"/>
  <c r="D7096" i="4"/>
  <c r="D7097" i="4"/>
  <c r="D7098" i="4"/>
  <c r="D7099" i="4"/>
  <c r="D7100" i="4"/>
  <c r="D7101" i="4"/>
  <c r="D7102" i="4"/>
  <c r="D7103" i="4"/>
  <c r="D7104" i="4"/>
  <c r="D7105" i="4"/>
  <c r="D7106" i="4"/>
  <c r="D7107" i="4"/>
  <c r="D7108" i="4"/>
  <c r="D7109" i="4"/>
  <c r="D7110" i="4"/>
  <c r="D7111" i="4"/>
  <c r="D7112" i="4"/>
  <c r="D7113" i="4"/>
  <c r="D7114" i="4"/>
  <c r="D7115" i="4"/>
  <c r="D7116" i="4"/>
  <c r="D7117" i="4"/>
  <c r="D7118" i="4"/>
  <c r="D7119" i="4"/>
  <c r="D7120" i="4"/>
  <c r="D7121" i="4"/>
  <c r="D7122" i="4"/>
  <c r="D7123" i="4"/>
  <c r="D7124" i="4"/>
  <c r="D7125" i="4"/>
  <c r="D7126" i="4"/>
  <c r="D7127" i="4"/>
  <c r="D7128" i="4"/>
  <c r="D7129" i="4"/>
  <c r="D7130" i="4"/>
  <c r="D7131" i="4"/>
  <c r="D7132" i="4"/>
  <c r="D7133" i="4"/>
  <c r="D7134" i="4"/>
  <c r="D7135" i="4"/>
  <c r="D7136" i="4"/>
  <c r="D7137" i="4"/>
  <c r="D7138" i="4"/>
  <c r="D7139" i="4"/>
  <c r="D7140" i="4"/>
  <c r="D7141" i="4"/>
  <c r="D7142" i="4"/>
  <c r="D7143" i="4"/>
  <c r="D7144" i="4"/>
  <c r="D7145" i="4"/>
  <c r="D7146" i="4"/>
  <c r="D7147" i="4"/>
  <c r="D7148" i="4"/>
  <c r="D7149" i="4"/>
  <c r="D7150" i="4"/>
  <c r="D7151" i="4"/>
  <c r="D7152" i="4"/>
  <c r="D7153" i="4"/>
  <c r="D7154" i="4"/>
  <c r="D7155" i="4"/>
  <c r="D7156" i="4"/>
  <c r="D7157" i="4"/>
  <c r="D7158" i="4"/>
  <c r="D7159" i="4"/>
  <c r="D7160" i="4"/>
  <c r="D7161" i="4"/>
  <c r="D7162" i="4"/>
  <c r="D7163" i="4"/>
  <c r="D7164" i="4"/>
  <c r="D7165" i="4"/>
  <c r="D7166" i="4"/>
  <c r="D7167" i="4"/>
  <c r="D7168" i="4"/>
  <c r="D7169" i="4"/>
  <c r="D7170" i="4"/>
  <c r="D7171" i="4"/>
  <c r="D7172" i="4"/>
  <c r="D7173" i="4"/>
  <c r="D7174" i="4"/>
  <c r="D7175" i="4"/>
  <c r="D7176" i="4"/>
  <c r="D7177" i="4"/>
  <c r="D7178" i="4"/>
  <c r="D7179" i="4"/>
  <c r="D7180" i="4"/>
  <c r="D7181" i="4"/>
  <c r="D7182" i="4"/>
  <c r="D7183" i="4"/>
  <c r="D7184" i="4"/>
  <c r="D7185" i="4"/>
  <c r="D7186" i="4"/>
  <c r="D7187" i="4"/>
  <c r="D7188" i="4"/>
  <c r="D7189" i="4"/>
  <c r="D7190" i="4"/>
  <c r="D7191" i="4"/>
  <c r="D7192" i="4"/>
  <c r="D7193" i="4"/>
  <c r="D7194" i="4"/>
  <c r="D7195" i="4"/>
  <c r="D7196" i="4"/>
  <c r="D7197" i="4"/>
  <c r="D7198" i="4"/>
  <c r="D7199" i="4"/>
  <c r="D7200" i="4"/>
  <c r="D7201" i="4"/>
  <c r="D7202" i="4"/>
  <c r="D7203" i="4"/>
  <c r="D7204" i="4"/>
  <c r="D7205" i="4"/>
  <c r="D7206" i="4"/>
  <c r="D7207" i="4"/>
  <c r="D7208" i="4"/>
  <c r="D7209" i="4"/>
  <c r="D7210" i="4"/>
  <c r="D7211" i="4"/>
  <c r="D7212" i="4"/>
  <c r="D7213" i="4"/>
  <c r="D7214" i="4"/>
  <c r="D7215" i="4"/>
  <c r="D7216" i="4"/>
  <c r="D7217" i="4"/>
  <c r="D7218" i="4"/>
  <c r="D7219" i="4"/>
  <c r="D7220" i="4"/>
  <c r="D7221" i="4"/>
  <c r="D7222" i="4"/>
  <c r="D7223" i="4"/>
  <c r="D7224" i="4"/>
  <c r="D7225" i="4"/>
  <c r="D7226" i="4"/>
  <c r="D7227" i="4"/>
  <c r="D7228" i="4"/>
  <c r="D7229" i="4"/>
  <c r="D7230" i="4"/>
  <c r="D7231" i="4"/>
  <c r="D7232" i="4"/>
  <c r="D7233" i="4"/>
  <c r="D7234" i="4"/>
  <c r="D7235" i="4"/>
  <c r="D7236" i="4"/>
  <c r="D7237" i="4"/>
  <c r="D7238" i="4"/>
  <c r="D7239" i="4"/>
  <c r="D7240" i="4"/>
  <c r="D7241" i="4"/>
  <c r="D7242" i="4"/>
  <c r="D7243" i="4"/>
  <c r="D7244" i="4"/>
  <c r="D7245" i="4"/>
  <c r="D7246" i="4"/>
  <c r="D7247" i="4"/>
  <c r="D7248" i="4"/>
  <c r="D7249" i="4"/>
  <c r="D7250" i="4"/>
  <c r="D7251" i="4"/>
  <c r="D7252" i="4"/>
  <c r="D7253" i="4"/>
  <c r="D7254" i="4"/>
  <c r="D7255" i="4"/>
  <c r="D7256" i="4"/>
  <c r="D7257" i="4"/>
  <c r="D7258" i="4"/>
  <c r="D7259" i="4"/>
  <c r="D7260" i="4"/>
  <c r="D7261" i="4"/>
  <c r="D7262" i="4"/>
  <c r="D7263" i="4"/>
  <c r="D7264" i="4"/>
  <c r="D7265" i="4"/>
  <c r="D7266" i="4"/>
  <c r="D7267" i="4"/>
  <c r="D7268" i="4"/>
  <c r="D7269" i="4"/>
  <c r="D7270" i="4"/>
  <c r="D7271" i="4"/>
  <c r="D7272" i="4"/>
  <c r="D7273" i="4"/>
  <c r="D7274" i="4"/>
  <c r="D7275" i="4"/>
  <c r="D7276" i="4"/>
  <c r="D7277" i="4"/>
  <c r="D7278" i="4"/>
  <c r="D7279" i="4"/>
  <c r="D7280" i="4"/>
  <c r="D7281" i="4"/>
  <c r="D7282" i="4"/>
  <c r="D7283" i="4"/>
  <c r="D7284" i="4"/>
  <c r="D7285" i="4"/>
  <c r="D7286" i="4"/>
  <c r="D7287" i="4"/>
  <c r="D7288" i="4"/>
  <c r="D7289" i="4"/>
  <c r="D7290" i="4"/>
  <c r="D7291" i="4"/>
  <c r="D7292" i="4"/>
  <c r="D7293" i="4"/>
  <c r="D7294" i="4"/>
  <c r="D7295" i="4"/>
  <c r="D7296" i="4"/>
  <c r="D7297" i="4"/>
  <c r="D7298" i="4"/>
  <c r="D7299" i="4"/>
  <c r="D7300" i="4"/>
  <c r="D7301" i="4"/>
  <c r="D7302" i="4"/>
  <c r="D7303" i="4"/>
  <c r="D7304" i="4"/>
  <c r="D7305" i="4"/>
  <c r="D7306" i="4"/>
  <c r="D7307" i="4"/>
  <c r="D7308" i="4"/>
  <c r="D7309" i="4"/>
  <c r="D7310" i="4"/>
  <c r="D7311" i="4"/>
  <c r="D7312" i="4"/>
  <c r="D7313" i="4"/>
  <c r="D7314" i="4"/>
  <c r="D7315" i="4"/>
  <c r="D7316" i="4"/>
  <c r="D7317" i="4"/>
  <c r="D7318" i="4"/>
  <c r="D7319" i="4"/>
  <c r="D7320" i="4"/>
  <c r="D7321" i="4"/>
  <c r="D7322" i="4"/>
  <c r="D7323" i="4"/>
  <c r="D7324" i="4"/>
  <c r="D7325" i="4"/>
  <c r="D7326" i="4"/>
  <c r="D7327" i="4"/>
  <c r="D7328" i="4"/>
  <c r="D7329" i="4"/>
  <c r="D7330" i="4"/>
  <c r="D7331" i="4"/>
  <c r="D7332" i="4"/>
  <c r="D7333" i="4"/>
  <c r="D7334" i="4"/>
  <c r="D7335" i="4"/>
  <c r="D7336" i="4"/>
  <c r="D7337" i="4"/>
  <c r="D7338" i="4"/>
  <c r="D7339" i="4"/>
  <c r="D7340" i="4"/>
  <c r="D7341" i="4"/>
  <c r="D7342" i="4"/>
  <c r="D7343" i="4"/>
  <c r="D7344" i="4"/>
  <c r="D7345" i="4"/>
  <c r="D7346" i="4"/>
  <c r="D7347" i="4"/>
  <c r="D7348" i="4"/>
  <c r="D7349" i="4"/>
  <c r="D7350" i="4"/>
  <c r="D7351" i="4"/>
  <c r="D7352" i="4"/>
  <c r="D7353" i="4"/>
  <c r="D7354" i="4"/>
  <c r="D7355" i="4"/>
  <c r="D7356" i="4"/>
  <c r="D7357" i="4"/>
  <c r="D7358" i="4"/>
  <c r="D7359" i="4"/>
  <c r="D7360" i="4"/>
  <c r="D7361" i="4"/>
  <c r="D7362" i="4"/>
  <c r="D7363" i="4"/>
  <c r="D7364" i="4"/>
  <c r="D7365" i="4"/>
  <c r="D7366" i="4"/>
  <c r="D7367" i="4"/>
  <c r="D7368" i="4"/>
  <c r="D7369" i="4"/>
  <c r="D7370" i="4"/>
  <c r="D7371" i="4"/>
  <c r="D7372" i="4"/>
  <c r="D7373" i="4"/>
  <c r="D7374" i="4"/>
  <c r="D7375" i="4"/>
  <c r="D7376" i="4"/>
  <c r="D7377" i="4"/>
  <c r="D7378" i="4"/>
  <c r="D7379" i="4"/>
  <c r="D7380" i="4"/>
  <c r="D7381" i="4"/>
  <c r="D7382" i="4"/>
  <c r="D7383" i="4"/>
  <c r="D7384" i="4"/>
  <c r="D7385" i="4"/>
  <c r="D7386" i="4"/>
  <c r="D7387" i="4"/>
  <c r="D7388" i="4"/>
  <c r="D7389" i="4"/>
  <c r="D7390" i="4"/>
  <c r="D7391" i="4"/>
  <c r="D7392" i="4"/>
  <c r="D7393" i="4"/>
  <c r="D7394" i="4"/>
  <c r="D7395" i="4"/>
  <c r="D7396" i="4"/>
  <c r="D7397" i="4"/>
  <c r="D7398" i="4"/>
  <c r="D7399" i="4"/>
  <c r="D7400" i="4"/>
  <c r="D7401" i="4"/>
  <c r="D7402" i="4"/>
  <c r="D7403" i="4"/>
  <c r="D7404" i="4"/>
  <c r="D7405" i="4"/>
  <c r="D7406" i="4"/>
  <c r="D7407" i="4"/>
  <c r="D7408" i="4"/>
  <c r="D7409" i="4"/>
  <c r="D7410" i="4"/>
  <c r="D7411" i="4"/>
  <c r="D7412" i="4"/>
  <c r="D7413" i="4"/>
  <c r="D7414" i="4"/>
  <c r="D7415" i="4"/>
  <c r="D7416" i="4"/>
  <c r="D7417" i="4"/>
  <c r="D7418" i="4"/>
  <c r="D7419" i="4"/>
  <c r="D7420" i="4"/>
  <c r="D7421" i="4"/>
  <c r="D7422" i="4"/>
  <c r="D7423" i="4"/>
  <c r="D7424" i="4"/>
  <c r="D7425" i="4"/>
  <c r="D7426" i="4"/>
  <c r="D7427" i="4"/>
  <c r="D7428" i="4"/>
  <c r="D7429" i="4"/>
  <c r="D7430" i="4"/>
  <c r="D7431" i="4"/>
  <c r="D7432" i="4"/>
  <c r="D7433" i="4"/>
  <c r="D7434" i="4"/>
  <c r="D7435" i="4"/>
  <c r="D7436" i="4"/>
  <c r="D7437" i="4"/>
  <c r="D7438" i="4"/>
  <c r="D7439" i="4"/>
  <c r="D7440" i="4"/>
  <c r="D7441" i="4"/>
  <c r="D7442" i="4"/>
  <c r="D7443" i="4"/>
  <c r="D7444" i="4"/>
  <c r="D7445" i="4"/>
  <c r="D7446" i="4"/>
  <c r="D7447" i="4"/>
  <c r="D7448" i="4"/>
  <c r="D7449" i="4"/>
  <c r="D7450" i="4"/>
  <c r="D7451" i="4"/>
  <c r="D7452" i="4"/>
  <c r="D7453" i="4"/>
  <c r="D7454" i="4"/>
  <c r="D7455" i="4"/>
  <c r="D7456" i="4"/>
  <c r="D7457" i="4"/>
  <c r="D7458" i="4"/>
  <c r="D7459" i="4"/>
  <c r="D7460" i="4"/>
  <c r="D7461" i="4"/>
  <c r="D7462" i="4"/>
  <c r="D7463" i="4"/>
  <c r="D7464" i="4"/>
  <c r="D7465" i="4"/>
  <c r="D7466" i="4"/>
  <c r="D7467" i="4"/>
  <c r="D7468" i="4"/>
  <c r="D7469" i="4"/>
  <c r="D7470" i="4"/>
  <c r="D7471" i="4"/>
  <c r="D7472" i="4"/>
  <c r="D7473" i="4"/>
  <c r="D7474" i="4"/>
  <c r="D7475" i="4"/>
  <c r="D7476" i="4"/>
  <c r="D7477" i="4"/>
  <c r="D7478" i="4"/>
  <c r="D7479" i="4"/>
  <c r="D7480" i="4"/>
  <c r="D7481" i="4"/>
  <c r="D7482" i="4"/>
  <c r="D7483" i="4"/>
  <c r="D7484" i="4"/>
  <c r="D7485" i="4"/>
  <c r="D7486" i="4"/>
  <c r="D7487" i="4"/>
  <c r="D7488" i="4"/>
  <c r="D7489" i="4"/>
  <c r="D7490" i="4"/>
  <c r="D7491" i="4"/>
  <c r="D7492" i="4"/>
  <c r="D7493" i="4"/>
  <c r="D7494" i="4"/>
  <c r="D7495" i="4"/>
  <c r="D7496" i="4"/>
  <c r="D7497" i="4"/>
  <c r="D7498" i="4"/>
  <c r="D7499" i="4"/>
  <c r="D7500" i="4"/>
  <c r="D7501" i="4"/>
  <c r="D7502" i="4"/>
  <c r="D7503" i="4"/>
  <c r="D7504" i="4"/>
  <c r="D7505" i="4"/>
  <c r="D7506" i="4"/>
  <c r="D7507" i="4"/>
  <c r="D7508" i="4"/>
  <c r="D7509" i="4"/>
  <c r="D7510" i="4"/>
  <c r="D7511" i="4"/>
  <c r="D7512" i="4"/>
  <c r="D7513" i="4"/>
  <c r="D7514" i="4"/>
  <c r="D7515" i="4"/>
  <c r="D7516" i="4"/>
  <c r="D7517" i="4"/>
  <c r="D7518" i="4"/>
  <c r="D7519" i="4"/>
  <c r="D7520" i="4"/>
  <c r="D7521" i="4"/>
  <c r="D7522" i="4"/>
  <c r="D7523" i="4"/>
  <c r="D7524" i="4"/>
  <c r="D7525" i="4"/>
  <c r="D7526" i="4"/>
  <c r="D7527" i="4"/>
  <c r="D7528" i="4"/>
  <c r="D7529" i="4"/>
  <c r="D7530" i="4"/>
  <c r="D7531" i="4"/>
  <c r="D7532" i="4"/>
  <c r="D7533" i="4"/>
  <c r="D7534" i="4"/>
  <c r="D7535" i="4"/>
  <c r="D7536" i="4"/>
  <c r="D7537" i="4"/>
  <c r="D7538" i="4"/>
  <c r="D7539" i="4"/>
  <c r="D7540" i="4"/>
  <c r="D7541" i="4"/>
  <c r="D7542" i="4"/>
  <c r="D7543" i="4"/>
  <c r="D7544" i="4"/>
  <c r="D7545" i="4"/>
  <c r="D7546" i="4"/>
  <c r="D7547" i="4"/>
  <c r="D7548" i="4"/>
  <c r="D7549" i="4"/>
  <c r="D7550" i="4"/>
  <c r="D7551" i="4"/>
  <c r="D7552" i="4"/>
  <c r="D7553" i="4"/>
  <c r="D7554" i="4"/>
  <c r="D7555" i="4"/>
  <c r="D7556" i="4"/>
  <c r="D7557" i="4"/>
  <c r="D7558" i="4"/>
  <c r="D7559" i="4"/>
  <c r="D7560" i="4"/>
  <c r="D7561" i="4"/>
  <c r="D7562" i="4"/>
  <c r="D7563" i="4"/>
  <c r="D7564" i="4"/>
  <c r="D7565" i="4"/>
  <c r="D7566" i="4"/>
  <c r="D7567" i="4"/>
  <c r="D7568" i="4"/>
  <c r="D7569" i="4"/>
  <c r="D7570" i="4"/>
  <c r="D7571" i="4"/>
  <c r="D7572" i="4"/>
  <c r="D7573" i="4"/>
  <c r="D7574" i="4"/>
  <c r="D7575" i="4"/>
  <c r="D7576" i="4"/>
  <c r="D7577" i="4"/>
  <c r="D7578" i="4"/>
  <c r="D7579" i="4"/>
  <c r="D7580" i="4"/>
  <c r="D7581" i="4"/>
  <c r="D7582" i="4"/>
  <c r="D7583" i="4"/>
  <c r="D7584" i="4"/>
  <c r="D7585" i="4"/>
  <c r="D7586" i="4"/>
  <c r="D7587" i="4"/>
  <c r="D7588" i="4"/>
  <c r="D7589" i="4"/>
  <c r="D7590" i="4"/>
  <c r="D7591" i="4"/>
  <c r="D7592" i="4"/>
  <c r="D7593" i="4"/>
  <c r="D7594" i="4"/>
  <c r="D7595" i="4"/>
  <c r="D7596" i="4"/>
  <c r="D7597" i="4"/>
  <c r="D7598" i="4"/>
  <c r="D7599" i="4"/>
  <c r="D7600" i="4"/>
  <c r="D7601" i="4"/>
  <c r="D7602" i="4"/>
  <c r="D7603" i="4"/>
  <c r="D7604" i="4"/>
  <c r="D7605" i="4"/>
  <c r="D7606" i="4"/>
  <c r="D7607" i="4"/>
  <c r="D7608" i="4"/>
  <c r="D7609" i="4"/>
  <c r="D7610" i="4"/>
  <c r="D7611" i="4"/>
  <c r="D7612" i="4"/>
  <c r="D7613" i="4"/>
  <c r="D7614" i="4"/>
  <c r="D7615" i="4"/>
  <c r="D7616" i="4"/>
  <c r="D7617" i="4"/>
  <c r="D7618" i="4"/>
  <c r="D7619" i="4"/>
  <c r="D7620" i="4"/>
  <c r="D7621" i="4"/>
  <c r="D7622" i="4"/>
  <c r="D7623" i="4"/>
  <c r="D7624" i="4"/>
  <c r="D7625" i="4"/>
  <c r="D7626" i="4"/>
  <c r="D7627" i="4"/>
  <c r="D7628" i="4"/>
  <c r="D7629" i="4"/>
  <c r="D7630" i="4"/>
  <c r="D7631" i="4"/>
  <c r="D7632" i="4"/>
  <c r="D7633" i="4"/>
  <c r="D7634" i="4"/>
  <c r="D7635" i="4"/>
  <c r="D7636" i="4"/>
  <c r="D7637" i="4"/>
  <c r="D7638" i="4"/>
  <c r="D7639" i="4"/>
  <c r="D7640" i="4"/>
  <c r="D7641" i="4"/>
  <c r="D7642" i="4"/>
  <c r="D7643" i="4"/>
  <c r="D7644" i="4"/>
  <c r="D7645" i="4"/>
  <c r="D7646" i="4"/>
  <c r="D7647" i="4"/>
  <c r="D7648" i="4"/>
  <c r="D7649" i="4"/>
  <c r="D7650" i="4"/>
  <c r="D7651" i="4"/>
  <c r="D7652" i="4"/>
  <c r="D7653" i="4"/>
  <c r="D7654" i="4"/>
  <c r="D7655" i="4"/>
  <c r="D7656" i="4"/>
  <c r="D7657" i="4"/>
  <c r="D7658" i="4"/>
  <c r="D7659" i="4"/>
  <c r="D7660" i="4"/>
  <c r="D7661" i="4"/>
  <c r="D7662" i="4"/>
  <c r="D7663" i="4"/>
  <c r="D7664" i="4"/>
  <c r="D7665" i="4"/>
  <c r="D7666" i="4"/>
  <c r="D7667" i="4"/>
  <c r="D7668" i="4"/>
  <c r="D7669" i="4"/>
  <c r="D7670" i="4"/>
  <c r="D7671" i="4"/>
  <c r="D7672" i="4"/>
  <c r="D7673" i="4"/>
  <c r="D7674" i="4"/>
  <c r="D7675" i="4"/>
  <c r="D7676" i="4"/>
  <c r="D7677" i="4"/>
  <c r="D7678" i="4"/>
  <c r="D7679" i="4"/>
  <c r="D7680" i="4"/>
  <c r="D7681" i="4"/>
  <c r="D7682" i="4"/>
  <c r="D7683" i="4"/>
  <c r="D7684" i="4"/>
  <c r="D7685" i="4"/>
  <c r="D7686" i="4"/>
  <c r="D7687" i="4"/>
  <c r="D7688" i="4"/>
  <c r="D7689" i="4"/>
  <c r="D7690" i="4"/>
  <c r="D7691" i="4"/>
  <c r="D7692" i="4"/>
  <c r="D7693" i="4"/>
  <c r="D7694" i="4"/>
  <c r="D7695" i="4"/>
  <c r="D7696" i="4"/>
  <c r="D7697" i="4"/>
  <c r="D7698" i="4"/>
  <c r="D7699" i="4"/>
  <c r="D7700" i="4"/>
  <c r="D7701" i="4"/>
  <c r="D7702" i="4"/>
  <c r="D7703" i="4"/>
  <c r="D7704" i="4"/>
  <c r="D7705" i="4"/>
  <c r="D7706" i="4"/>
  <c r="D7707" i="4"/>
  <c r="D7708" i="4"/>
  <c r="D7709" i="4"/>
  <c r="D7710" i="4"/>
  <c r="D7711" i="4"/>
  <c r="D7712" i="4"/>
  <c r="D7713" i="4"/>
  <c r="D7714" i="4"/>
  <c r="D7715" i="4"/>
  <c r="D7716" i="4"/>
  <c r="D7717" i="4"/>
  <c r="D7718" i="4"/>
  <c r="D7719" i="4"/>
  <c r="D7720" i="4"/>
  <c r="D7721" i="4"/>
  <c r="D7722" i="4"/>
  <c r="D7723" i="4"/>
  <c r="D7724" i="4"/>
  <c r="D7725" i="4"/>
  <c r="D7726" i="4"/>
  <c r="D7727" i="4"/>
  <c r="D7728" i="4"/>
  <c r="D7729" i="4"/>
  <c r="D7730" i="4"/>
  <c r="D7731" i="4"/>
  <c r="D7732" i="4"/>
  <c r="D7733" i="4"/>
  <c r="D7734" i="4"/>
  <c r="D7735" i="4"/>
  <c r="D7736" i="4"/>
  <c r="D7737" i="4"/>
  <c r="D7738" i="4"/>
  <c r="D7739" i="4"/>
  <c r="D7740" i="4"/>
  <c r="D7741" i="4"/>
  <c r="D7742" i="4"/>
  <c r="D7743" i="4"/>
  <c r="D7744" i="4"/>
  <c r="D7745" i="4"/>
  <c r="D7746" i="4"/>
  <c r="D7747" i="4"/>
  <c r="D7748" i="4"/>
  <c r="D7749" i="4"/>
  <c r="D7750" i="4"/>
  <c r="D7751" i="4"/>
  <c r="D7752" i="4"/>
  <c r="D7753" i="4"/>
  <c r="D7754" i="4"/>
  <c r="D7755" i="4"/>
  <c r="D7756" i="4"/>
  <c r="D7757" i="4"/>
  <c r="D7758" i="4"/>
  <c r="D7759" i="4"/>
  <c r="D7760" i="4"/>
  <c r="D7761" i="4"/>
  <c r="D7762" i="4"/>
  <c r="D7763" i="4"/>
  <c r="D7764" i="4"/>
  <c r="D7765" i="4"/>
  <c r="D7766" i="4"/>
  <c r="D7767" i="4"/>
  <c r="D7768" i="4"/>
  <c r="D7769" i="4"/>
  <c r="D7770" i="4"/>
  <c r="D7771" i="4"/>
  <c r="D7772" i="4"/>
  <c r="D7773" i="4"/>
  <c r="D7774" i="4"/>
  <c r="D7775" i="4"/>
  <c r="D7776" i="4"/>
  <c r="D7777" i="4"/>
  <c r="D7778" i="4"/>
  <c r="D7779" i="4"/>
  <c r="D7780" i="4"/>
  <c r="D7781" i="4"/>
  <c r="D7782" i="4"/>
  <c r="D7783" i="4"/>
  <c r="D7784" i="4"/>
  <c r="D7785" i="4"/>
  <c r="D7786" i="4"/>
  <c r="D7787" i="4"/>
  <c r="D7788" i="4"/>
  <c r="D7789" i="4"/>
  <c r="D7790" i="4"/>
  <c r="D7791" i="4"/>
  <c r="D7792" i="4"/>
  <c r="D7793" i="4"/>
  <c r="D7794" i="4"/>
  <c r="D7795" i="4"/>
  <c r="D7796" i="4"/>
  <c r="D7797" i="4"/>
  <c r="D7798" i="4"/>
  <c r="D7799" i="4"/>
  <c r="D7800" i="4"/>
  <c r="D7801" i="4"/>
  <c r="D7802" i="4"/>
  <c r="D7803" i="4"/>
  <c r="D7804" i="4"/>
  <c r="D7805" i="4"/>
  <c r="D7806" i="4"/>
  <c r="D7807" i="4"/>
  <c r="D7808" i="4"/>
  <c r="D7809" i="4"/>
  <c r="D7810" i="4"/>
  <c r="D7811" i="4"/>
  <c r="D7812" i="4"/>
  <c r="D7813" i="4"/>
  <c r="D7814" i="4"/>
  <c r="D7815" i="4"/>
  <c r="D7816" i="4"/>
  <c r="D7817" i="4"/>
  <c r="D7818" i="4"/>
  <c r="D7819" i="4"/>
  <c r="D7820" i="4"/>
  <c r="D7821" i="4"/>
  <c r="D7822" i="4"/>
  <c r="D7823" i="4"/>
  <c r="D7824" i="4"/>
  <c r="D7825" i="4"/>
  <c r="D7826" i="4"/>
  <c r="D7827" i="4"/>
  <c r="D7828" i="4"/>
  <c r="D7829" i="4"/>
  <c r="D7830" i="4"/>
  <c r="D7831" i="4"/>
  <c r="D7832" i="4"/>
  <c r="D7833" i="4"/>
  <c r="D7834" i="4"/>
  <c r="D7835" i="4"/>
  <c r="D7836" i="4"/>
  <c r="D7837" i="4"/>
  <c r="D7838" i="4"/>
  <c r="D7839" i="4"/>
  <c r="D7840" i="4"/>
  <c r="D7841" i="4"/>
  <c r="D7842" i="4"/>
  <c r="D7843" i="4"/>
  <c r="D7844" i="4"/>
  <c r="D7845" i="4"/>
  <c r="D7846" i="4"/>
  <c r="D7847" i="4"/>
  <c r="D7848" i="4"/>
  <c r="D7849" i="4"/>
  <c r="D7850" i="4"/>
  <c r="D7851" i="4"/>
  <c r="D7852" i="4"/>
  <c r="D7853" i="4"/>
  <c r="D7854" i="4"/>
  <c r="D7855" i="4"/>
  <c r="D7856" i="4"/>
  <c r="D7857" i="4"/>
  <c r="D7858" i="4"/>
  <c r="D7859" i="4"/>
  <c r="D7860" i="4"/>
  <c r="D7861" i="4"/>
  <c r="D7862" i="4"/>
  <c r="D7863" i="4"/>
  <c r="D7864" i="4"/>
  <c r="D7865" i="4"/>
  <c r="D7866" i="4"/>
  <c r="D7867" i="4"/>
  <c r="D7868" i="4"/>
  <c r="D7869" i="4"/>
  <c r="D7870" i="4"/>
  <c r="D7871" i="4"/>
  <c r="D7872" i="4"/>
  <c r="D7873" i="4"/>
  <c r="D7874" i="4"/>
  <c r="D7875" i="4"/>
  <c r="D7876" i="4"/>
  <c r="D7877" i="4"/>
  <c r="D7878" i="4"/>
  <c r="D7879" i="4"/>
  <c r="D7880" i="4"/>
  <c r="D7881" i="4"/>
  <c r="D7882" i="4"/>
  <c r="D7883" i="4"/>
  <c r="D7884" i="4"/>
  <c r="D7885" i="4"/>
  <c r="D7886" i="4"/>
  <c r="D7887" i="4"/>
  <c r="D7888" i="4"/>
  <c r="D7889" i="4"/>
  <c r="D7890" i="4"/>
  <c r="D7891" i="4"/>
  <c r="D7892" i="4"/>
  <c r="D7893" i="4"/>
  <c r="D7894" i="4"/>
  <c r="D7895" i="4"/>
  <c r="D7896" i="4"/>
  <c r="D7897" i="4"/>
  <c r="D7898" i="4"/>
  <c r="D7899" i="4"/>
  <c r="D7900" i="4"/>
  <c r="D7901" i="4"/>
  <c r="D7902" i="4"/>
  <c r="D7903" i="4"/>
  <c r="D7904" i="4"/>
  <c r="D7905" i="4"/>
  <c r="D7906" i="4"/>
  <c r="D7907" i="4"/>
  <c r="D7908" i="4"/>
  <c r="D7909" i="4"/>
  <c r="D7910" i="4"/>
  <c r="D7911" i="4"/>
  <c r="D7912" i="4"/>
  <c r="D7913" i="4"/>
  <c r="D7914" i="4"/>
  <c r="D7915" i="4"/>
  <c r="D7916" i="4"/>
  <c r="D7917" i="4"/>
  <c r="D7918" i="4"/>
  <c r="D7919" i="4"/>
  <c r="D7920" i="4"/>
  <c r="D7921" i="4"/>
  <c r="D7922" i="4"/>
  <c r="D7923" i="4"/>
  <c r="D7924" i="4"/>
  <c r="D7925" i="4"/>
  <c r="D7926" i="4"/>
  <c r="D7927" i="4"/>
  <c r="D7928" i="4"/>
  <c r="D7929" i="4"/>
  <c r="D7930" i="4"/>
  <c r="D7931" i="4"/>
  <c r="D7932" i="4"/>
  <c r="D7933" i="4"/>
  <c r="D7934" i="4"/>
  <c r="D7935" i="4"/>
  <c r="D7936" i="4"/>
  <c r="D7937" i="4"/>
  <c r="D7938" i="4"/>
  <c r="D7939" i="4"/>
  <c r="D7940" i="4"/>
  <c r="D7941" i="4"/>
  <c r="D7942" i="4"/>
  <c r="D7943" i="4"/>
  <c r="D7944" i="4"/>
  <c r="D7945" i="4"/>
  <c r="D7946" i="4"/>
  <c r="D7947" i="4"/>
  <c r="D7948" i="4"/>
  <c r="D7949" i="4"/>
  <c r="D7950" i="4"/>
  <c r="D7951" i="4"/>
  <c r="D7952" i="4"/>
  <c r="D7953" i="4"/>
  <c r="D7954" i="4"/>
  <c r="D7955" i="4"/>
  <c r="D7956" i="4"/>
  <c r="D7957" i="4"/>
  <c r="D7958" i="4"/>
  <c r="D7959" i="4"/>
  <c r="D7960" i="4"/>
  <c r="D7961" i="4"/>
  <c r="D7962" i="4"/>
  <c r="D7963" i="4"/>
  <c r="D7964" i="4"/>
  <c r="D7965" i="4"/>
  <c r="D7966" i="4"/>
  <c r="D7967" i="4"/>
  <c r="D7968" i="4"/>
  <c r="D7969" i="4"/>
  <c r="D7970" i="4"/>
  <c r="D7971" i="4"/>
  <c r="D7972" i="4"/>
  <c r="D7973" i="4"/>
  <c r="D7974" i="4"/>
  <c r="D7975" i="4"/>
  <c r="D7976" i="4"/>
  <c r="D7977" i="4"/>
  <c r="D7978" i="4"/>
  <c r="D7979" i="4"/>
  <c r="D7980" i="4"/>
  <c r="D7981" i="4"/>
  <c r="D7982" i="4"/>
  <c r="D7983" i="4"/>
  <c r="D7984" i="4"/>
  <c r="D7985" i="4"/>
  <c r="D7986" i="4"/>
  <c r="D7987" i="4"/>
  <c r="D7988" i="4"/>
  <c r="D7989" i="4"/>
  <c r="D7990" i="4"/>
  <c r="D7991" i="4"/>
  <c r="D7992" i="4"/>
  <c r="D7993" i="4"/>
  <c r="D7994" i="4"/>
  <c r="D7995" i="4"/>
  <c r="D7996" i="4"/>
  <c r="D7997" i="4"/>
  <c r="D7998" i="4"/>
  <c r="D7999" i="4"/>
  <c r="D8000" i="4"/>
  <c r="D8001" i="4"/>
  <c r="D8002" i="4"/>
  <c r="D8003" i="4"/>
  <c r="D8004" i="4"/>
  <c r="D8005" i="4"/>
  <c r="D8006" i="4"/>
  <c r="D8007" i="4"/>
  <c r="D8008" i="4"/>
  <c r="D8009" i="4"/>
  <c r="D8010" i="4"/>
  <c r="D8011" i="4"/>
  <c r="D8012" i="4"/>
  <c r="D8013" i="4"/>
  <c r="D8014" i="4"/>
  <c r="D8015" i="4"/>
  <c r="D8016" i="4"/>
  <c r="D8017" i="4"/>
  <c r="D8018" i="4"/>
  <c r="D8019" i="4"/>
  <c r="D8020" i="4"/>
  <c r="D8021" i="4"/>
  <c r="D8022" i="4"/>
  <c r="D8023" i="4"/>
  <c r="D8024" i="4"/>
  <c r="D8025" i="4"/>
  <c r="D8026" i="4"/>
  <c r="D8027" i="4"/>
  <c r="D8028" i="4"/>
  <c r="D8029" i="4"/>
  <c r="D8030" i="4"/>
  <c r="D8031" i="4"/>
  <c r="D8032" i="4"/>
  <c r="D8033" i="4"/>
  <c r="D8034" i="4"/>
  <c r="D8035" i="4"/>
  <c r="D8036" i="4"/>
  <c r="D8037" i="4"/>
  <c r="D8038" i="4"/>
  <c r="D8039" i="4"/>
  <c r="D8040" i="4"/>
  <c r="D8041" i="4"/>
  <c r="D8042" i="4"/>
  <c r="D8043" i="4"/>
  <c r="D8044" i="4"/>
  <c r="D8045" i="4"/>
  <c r="D8046" i="4"/>
  <c r="D8047" i="4"/>
  <c r="D8048" i="4"/>
  <c r="D8049" i="4"/>
  <c r="D8050" i="4"/>
  <c r="D8051" i="4"/>
  <c r="D8052" i="4"/>
  <c r="D8053" i="4"/>
  <c r="D8054" i="4"/>
  <c r="D8055" i="4"/>
  <c r="D8056" i="4"/>
  <c r="D8057" i="4"/>
  <c r="D8058" i="4"/>
  <c r="D8059" i="4"/>
  <c r="D8060" i="4"/>
  <c r="D8061" i="4"/>
  <c r="D8062" i="4"/>
  <c r="D8063" i="4"/>
  <c r="D8064" i="4"/>
  <c r="D8065" i="4"/>
  <c r="D8066" i="4"/>
  <c r="D8067" i="4"/>
  <c r="D8068" i="4"/>
  <c r="D8069" i="4"/>
  <c r="D8070" i="4"/>
  <c r="D8071" i="4"/>
  <c r="D8072" i="4"/>
  <c r="D8073" i="4"/>
  <c r="D8074" i="4"/>
  <c r="D8075" i="4"/>
  <c r="D8076" i="4"/>
  <c r="D8077" i="4"/>
  <c r="D8078" i="4"/>
  <c r="D8079" i="4"/>
  <c r="D8080" i="4"/>
  <c r="D8081" i="4"/>
  <c r="D8082" i="4"/>
  <c r="D8083" i="4"/>
  <c r="D8084" i="4"/>
  <c r="D8085" i="4"/>
  <c r="D8086" i="4"/>
  <c r="D8087" i="4"/>
  <c r="D8088" i="4"/>
  <c r="D8089" i="4"/>
  <c r="D8090" i="4"/>
  <c r="D8091" i="4"/>
  <c r="D8092" i="4"/>
  <c r="D8093" i="4"/>
  <c r="D8094" i="4"/>
  <c r="D8095" i="4"/>
  <c r="D8096" i="4"/>
  <c r="D8097" i="4"/>
  <c r="D8098" i="4"/>
  <c r="D8099" i="4"/>
  <c r="D8100" i="4"/>
  <c r="D8101" i="4"/>
  <c r="D8102" i="4"/>
  <c r="D8103" i="4"/>
  <c r="D8104" i="4"/>
  <c r="D8105" i="4"/>
  <c r="D8106" i="4"/>
  <c r="D8107" i="4"/>
  <c r="D8108" i="4"/>
  <c r="D8109" i="4"/>
  <c r="D8110" i="4"/>
  <c r="D8111" i="4"/>
  <c r="D8112" i="4"/>
  <c r="D8113" i="4"/>
  <c r="D8114" i="4"/>
  <c r="D8115" i="4"/>
  <c r="D8116" i="4"/>
  <c r="D8117" i="4"/>
  <c r="D8118" i="4"/>
  <c r="D8119" i="4"/>
  <c r="D8120" i="4"/>
  <c r="D8121" i="4"/>
  <c r="D8122" i="4"/>
  <c r="D8123" i="4"/>
  <c r="D8124" i="4"/>
  <c r="D8125" i="4"/>
  <c r="D8126" i="4"/>
  <c r="D8127" i="4"/>
  <c r="D8128" i="4"/>
  <c r="D8129" i="4"/>
  <c r="D8130" i="4"/>
  <c r="D8131" i="4"/>
  <c r="D8132" i="4"/>
  <c r="D8133" i="4"/>
  <c r="D8134" i="4"/>
  <c r="D8135" i="4"/>
  <c r="D8136" i="4"/>
  <c r="D8137" i="4"/>
  <c r="D8138" i="4"/>
  <c r="D8139" i="4"/>
  <c r="D8140" i="4"/>
  <c r="D8141" i="4"/>
  <c r="D8142" i="4"/>
  <c r="D8143" i="4"/>
  <c r="D8144" i="4"/>
  <c r="D8145" i="4"/>
  <c r="D8146" i="4"/>
  <c r="D8147" i="4"/>
  <c r="D8148" i="4"/>
  <c r="D8149" i="4"/>
  <c r="D8150" i="4"/>
  <c r="D8151" i="4"/>
  <c r="D8152" i="4"/>
  <c r="D8153" i="4"/>
  <c r="D8154" i="4"/>
  <c r="D8155" i="4"/>
  <c r="D8156" i="4"/>
  <c r="D8157" i="4"/>
  <c r="D8158" i="4"/>
  <c r="D8159" i="4"/>
  <c r="D8160" i="4"/>
  <c r="D8161" i="4"/>
  <c r="D8162" i="4"/>
  <c r="D8163" i="4"/>
  <c r="D8164" i="4"/>
  <c r="D8165" i="4"/>
  <c r="D8166" i="4"/>
  <c r="D8167" i="4"/>
  <c r="D8168" i="4"/>
  <c r="D8169" i="4"/>
  <c r="D8170" i="4"/>
  <c r="D8171" i="4"/>
  <c r="D8172" i="4"/>
  <c r="D8173" i="4"/>
  <c r="D8174" i="4"/>
  <c r="D8175" i="4"/>
  <c r="D8176" i="4"/>
  <c r="D8177" i="4"/>
  <c r="D8178" i="4"/>
  <c r="D8179" i="4"/>
  <c r="D8180" i="4"/>
  <c r="D8181" i="4"/>
  <c r="D8182" i="4"/>
  <c r="D8183" i="4"/>
  <c r="D8184" i="4"/>
  <c r="D8185" i="4"/>
  <c r="D8186" i="4"/>
  <c r="D8187" i="4"/>
  <c r="D8188" i="4"/>
  <c r="D8189" i="4"/>
  <c r="D8190" i="4"/>
  <c r="D8191" i="4"/>
  <c r="D8192" i="4"/>
  <c r="D8193" i="4"/>
  <c r="D8194" i="4"/>
  <c r="D8195" i="4"/>
  <c r="D8196" i="4"/>
  <c r="D8197" i="4"/>
  <c r="D8198" i="4"/>
  <c r="D8199" i="4"/>
  <c r="D8200" i="4"/>
  <c r="D8201" i="4"/>
  <c r="D8202" i="4"/>
  <c r="D8203" i="4"/>
  <c r="D8204" i="4"/>
  <c r="D8205" i="4"/>
  <c r="D8206" i="4"/>
  <c r="D8207" i="4"/>
  <c r="D8208" i="4"/>
  <c r="D8209" i="4"/>
  <c r="D8210" i="4"/>
  <c r="D8211" i="4"/>
  <c r="D8212" i="4"/>
  <c r="D8213" i="4"/>
  <c r="D8214" i="4"/>
  <c r="D8215" i="4"/>
  <c r="D8216" i="4"/>
  <c r="D8217" i="4"/>
  <c r="D8218" i="4"/>
  <c r="D8219" i="4"/>
  <c r="D8220" i="4"/>
  <c r="D8221" i="4"/>
  <c r="D8222" i="4"/>
  <c r="D8223" i="4"/>
  <c r="D8224" i="4"/>
  <c r="D8225" i="4"/>
  <c r="D8226" i="4"/>
  <c r="D8227" i="4"/>
  <c r="D8228" i="4"/>
  <c r="D8229" i="4"/>
  <c r="D8230" i="4"/>
  <c r="D8231" i="4"/>
  <c r="D8232" i="4"/>
  <c r="D8233" i="4"/>
  <c r="D8234" i="4"/>
  <c r="D8235" i="4"/>
  <c r="D8236" i="4"/>
  <c r="D8237" i="4"/>
  <c r="D8238" i="4"/>
  <c r="D8239" i="4"/>
  <c r="D8240" i="4"/>
  <c r="D8241" i="4"/>
  <c r="D8242" i="4"/>
  <c r="D8243" i="4"/>
  <c r="D8244" i="4"/>
  <c r="D8245" i="4"/>
  <c r="D8246" i="4"/>
  <c r="D8247" i="4"/>
  <c r="D8248" i="4"/>
  <c r="D8249" i="4"/>
  <c r="D8250" i="4"/>
  <c r="D8251" i="4"/>
  <c r="D8252" i="4"/>
  <c r="D8253" i="4"/>
  <c r="D8254" i="4"/>
  <c r="D8255" i="4"/>
  <c r="D8256" i="4"/>
  <c r="D8257" i="4"/>
  <c r="D8258" i="4"/>
  <c r="D8259" i="4"/>
  <c r="D8260" i="4"/>
  <c r="D8261" i="4"/>
  <c r="D8262" i="4"/>
  <c r="D8263" i="4"/>
  <c r="D8264" i="4"/>
  <c r="D8265" i="4"/>
  <c r="D8266" i="4"/>
  <c r="D8267" i="4"/>
  <c r="D8268" i="4"/>
  <c r="D8269" i="4"/>
  <c r="D8270" i="4"/>
  <c r="D8271" i="4"/>
  <c r="D8272" i="4"/>
  <c r="D8273" i="4"/>
  <c r="D8274" i="4"/>
  <c r="D8275" i="4"/>
  <c r="D8276" i="4"/>
  <c r="D8277" i="4"/>
  <c r="D8278" i="4"/>
  <c r="D8279" i="4"/>
  <c r="D8280" i="4"/>
  <c r="D8281" i="4"/>
  <c r="D8282" i="4"/>
  <c r="D8283" i="4"/>
  <c r="D8284" i="4"/>
  <c r="D8285" i="4"/>
  <c r="D8286" i="4"/>
  <c r="D8287" i="4"/>
  <c r="D8288" i="4"/>
  <c r="D8289" i="4"/>
  <c r="D8290" i="4"/>
  <c r="D8291" i="4"/>
  <c r="D8292" i="4"/>
  <c r="D8293" i="4"/>
  <c r="D8294" i="4"/>
  <c r="D8295" i="4"/>
  <c r="D8296" i="4"/>
  <c r="D8297" i="4"/>
  <c r="D8298" i="4"/>
  <c r="D8299" i="4"/>
  <c r="D8300" i="4"/>
  <c r="D8301" i="4"/>
  <c r="D8302" i="4"/>
  <c r="D8303" i="4"/>
  <c r="D8304" i="4"/>
  <c r="D8305" i="4"/>
  <c r="D8306" i="4"/>
  <c r="D8307" i="4"/>
  <c r="D8308" i="4"/>
  <c r="D8309" i="4"/>
  <c r="D8310" i="4"/>
  <c r="D8311" i="4"/>
  <c r="D8312" i="4"/>
  <c r="D8313" i="4"/>
  <c r="D8314" i="4"/>
  <c r="D8315" i="4"/>
  <c r="D8316" i="4"/>
  <c r="D8317" i="4"/>
  <c r="D8318" i="4"/>
  <c r="D8319" i="4"/>
  <c r="D8320" i="4"/>
  <c r="D8321" i="4"/>
  <c r="D8322" i="4"/>
  <c r="D8323" i="4"/>
  <c r="D8324" i="4"/>
  <c r="D8325" i="4"/>
  <c r="D8326" i="4"/>
  <c r="D8327" i="4"/>
  <c r="D8328" i="4"/>
  <c r="D8329" i="4"/>
  <c r="D8330" i="4"/>
  <c r="D8331" i="4"/>
  <c r="D8332" i="4"/>
  <c r="D8333" i="4"/>
  <c r="D8334" i="4"/>
  <c r="D8335" i="4"/>
  <c r="D8336" i="4"/>
  <c r="D8337" i="4"/>
  <c r="D8338" i="4"/>
  <c r="D8339" i="4"/>
  <c r="D8340" i="4"/>
  <c r="D8341" i="4"/>
  <c r="D8342" i="4"/>
  <c r="D8343" i="4"/>
  <c r="D8344" i="4"/>
  <c r="D8345" i="4"/>
  <c r="D8346" i="4"/>
  <c r="D8347" i="4"/>
  <c r="D8348" i="4"/>
  <c r="D8349" i="4"/>
  <c r="D8350" i="4"/>
  <c r="D8351" i="4"/>
  <c r="D8352" i="4"/>
  <c r="D8353" i="4"/>
  <c r="D8354" i="4"/>
  <c r="D8355" i="4"/>
  <c r="D8356" i="4"/>
  <c r="D8357" i="4"/>
  <c r="D8358" i="4"/>
  <c r="D8359" i="4"/>
  <c r="D8360" i="4"/>
  <c r="D8361" i="4"/>
  <c r="D8362" i="4"/>
  <c r="D8363" i="4"/>
  <c r="D8364" i="4"/>
  <c r="D8365" i="4"/>
  <c r="D8366" i="4"/>
  <c r="D8367" i="4"/>
  <c r="D8368" i="4"/>
  <c r="D8369" i="4"/>
  <c r="D8370" i="4"/>
  <c r="D8371" i="4"/>
  <c r="D8372" i="4"/>
  <c r="D8373" i="4"/>
  <c r="D8374" i="4"/>
  <c r="D8375" i="4"/>
  <c r="D8376" i="4"/>
  <c r="D8377" i="4"/>
  <c r="D8378" i="4"/>
  <c r="D8379" i="4"/>
  <c r="D8380" i="4"/>
  <c r="D8381" i="4"/>
  <c r="D8382" i="4"/>
  <c r="D8383" i="4"/>
  <c r="D8384" i="4"/>
  <c r="D8385" i="4"/>
  <c r="D8386" i="4"/>
  <c r="D8387" i="4"/>
  <c r="D8388" i="4"/>
  <c r="D8389" i="4"/>
  <c r="D8390" i="4"/>
  <c r="D8391" i="4"/>
  <c r="D8392" i="4"/>
  <c r="D8393" i="4"/>
  <c r="D8394" i="4"/>
  <c r="D8395" i="4"/>
  <c r="D8396" i="4"/>
  <c r="D8397" i="4"/>
  <c r="D8398" i="4"/>
  <c r="D8399" i="4"/>
  <c r="D8400" i="4"/>
  <c r="D8401" i="4"/>
  <c r="D8402" i="4"/>
  <c r="D8403" i="4"/>
  <c r="D8404" i="4"/>
  <c r="D8405" i="4"/>
  <c r="D8406" i="4"/>
  <c r="D8407" i="4"/>
  <c r="D8408" i="4"/>
  <c r="D8409" i="4"/>
  <c r="D8410" i="4"/>
  <c r="D8411" i="4"/>
  <c r="D8412" i="4"/>
  <c r="D8413" i="4"/>
  <c r="D8414" i="4"/>
  <c r="D8415" i="4"/>
  <c r="D8416" i="4"/>
  <c r="D8417" i="4"/>
  <c r="D8418" i="4"/>
  <c r="D8419" i="4"/>
  <c r="D8420" i="4"/>
  <c r="D8421" i="4"/>
  <c r="D8422" i="4"/>
  <c r="D8423" i="4"/>
  <c r="D8424" i="4"/>
  <c r="D8425" i="4"/>
  <c r="D8426" i="4"/>
  <c r="D8427" i="4"/>
  <c r="D8428" i="4"/>
  <c r="D8429" i="4"/>
  <c r="D8430" i="4"/>
  <c r="D8431" i="4"/>
  <c r="D8432" i="4"/>
  <c r="D8433" i="4"/>
  <c r="D8434" i="4"/>
  <c r="D8435" i="4"/>
  <c r="D8436" i="4"/>
  <c r="D8437" i="4"/>
  <c r="D8438" i="4"/>
  <c r="D8439" i="4"/>
  <c r="D8440" i="4"/>
  <c r="D8441" i="4"/>
  <c r="D8442" i="4"/>
  <c r="D8443" i="4"/>
  <c r="D8444" i="4"/>
  <c r="D8445" i="4"/>
  <c r="D8446" i="4"/>
  <c r="D8447" i="4"/>
  <c r="D8448" i="4"/>
  <c r="D8449" i="4"/>
  <c r="D8450" i="4"/>
  <c r="D8451" i="4"/>
  <c r="D8452" i="4"/>
  <c r="D8453" i="4"/>
  <c r="D8454" i="4"/>
  <c r="D8455" i="4"/>
  <c r="D8456" i="4"/>
  <c r="D8457" i="4"/>
  <c r="D8458" i="4"/>
  <c r="D8459" i="4"/>
  <c r="D8460" i="4"/>
  <c r="D8461" i="4"/>
  <c r="D8462" i="4"/>
  <c r="D8463" i="4"/>
  <c r="D8464" i="4"/>
  <c r="D8465" i="4"/>
  <c r="D8466" i="4"/>
  <c r="D8467" i="4"/>
  <c r="D8468" i="4"/>
  <c r="D8469" i="4"/>
  <c r="D8470" i="4"/>
  <c r="D8471" i="4"/>
  <c r="D8472" i="4"/>
  <c r="D8473" i="4"/>
  <c r="D8474" i="4"/>
  <c r="D8475" i="4"/>
  <c r="D8476" i="4"/>
  <c r="D8477" i="4"/>
  <c r="D8478" i="4"/>
  <c r="D8479" i="4"/>
  <c r="D8480" i="4"/>
  <c r="D8481" i="4"/>
  <c r="D8482" i="4"/>
  <c r="D8483" i="4"/>
  <c r="D8484" i="4"/>
  <c r="D8485" i="4"/>
  <c r="D8486" i="4"/>
  <c r="D8487" i="4"/>
  <c r="D8488" i="4"/>
  <c r="D8489" i="4"/>
  <c r="D8490" i="4"/>
  <c r="D8491" i="4"/>
  <c r="D8492" i="4"/>
  <c r="D8493" i="4"/>
  <c r="D8494" i="4"/>
  <c r="D8495" i="4"/>
  <c r="D8496" i="4"/>
  <c r="D8497" i="4"/>
  <c r="D8498" i="4"/>
  <c r="D8499" i="4"/>
  <c r="D8500" i="4"/>
  <c r="D8501" i="4"/>
  <c r="D8502" i="4"/>
  <c r="D8503" i="4"/>
  <c r="D8504" i="4"/>
  <c r="D8505" i="4"/>
  <c r="D8506" i="4"/>
  <c r="D8507" i="4"/>
  <c r="D8508" i="4"/>
  <c r="D8509" i="4"/>
  <c r="D8510" i="4"/>
  <c r="D8511" i="4"/>
  <c r="D8512" i="4"/>
  <c r="D8513" i="4"/>
  <c r="D8514" i="4"/>
  <c r="D8515" i="4"/>
  <c r="D8516" i="4"/>
  <c r="D8517" i="4"/>
  <c r="D8518" i="4"/>
  <c r="D8519" i="4"/>
  <c r="D8520" i="4"/>
  <c r="D8521" i="4"/>
  <c r="D8522" i="4"/>
  <c r="D8523" i="4"/>
  <c r="D8524" i="4"/>
  <c r="D8525" i="4"/>
  <c r="D8526" i="4"/>
  <c r="D8527" i="4"/>
  <c r="D8528" i="4"/>
  <c r="D8529" i="4"/>
  <c r="D8530" i="4"/>
  <c r="D8531" i="4"/>
  <c r="D8532" i="4"/>
  <c r="D8533" i="4"/>
  <c r="D8534" i="4"/>
  <c r="D8535" i="4"/>
  <c r="D8536" i="4"/>
  <c r="D8537" i="4"/>
  <c r="D8538" i="4"/>
  <c r="D8539" i="4"/>
  <c r="D8540" i="4"/>
  <c r="D8541" i="4"/>
  <c r="D8542" i="4"/>
  <c r="D8543" i="4"/>
  <c r="D8544" i="4"/>
  <c r="D8545" i="4"/>
  <c r="D8546" i="4"/>
  <c r="D8547" i="4"/>
  <c r="D8548" i="4"/>
  <c r="D8549" i="4"/>
  <c r="D8550" i="4"/>
  <c r="D8551" i="4"/>
  <c r="D8552" i="4"/>
  <c r="D8553" i="4"/>
  <c r="D8554" i="4"/>
  <c r="D8555" i="4"/>
  <c r="D8556" i="4"/>
  <c r="D8557" i="4"/>
  <c r="D8558" i="4"/>
  <c r="D8559" i="4"/>
  <c r="D8560" i="4"/>
  <c r="D8561" i="4"/>
  <c r="D8562" i="4"/>
  <c r="D8563" i="4"/>
  <c r="D8564" i="4"/>
  <c r="D8565" i="4"/>
  <c r="D8566" i="4"/>
  <c r="D8567" i="4"/>
  <c r="D8568" i="4"/>
  <c r="D8569" i="4"/>
  <c r="D8570" i="4"/>
  <c r="D8571" i="4"/>
  <c r="D8572" i="4"/>
  <c r="D8573" i="4"/>
  <c r="D8574" i="4"/>
  <c r="D8575" i="4"/>
  <c r="D8576" i="4"/>
  <c r="D8577" i="4"/>
  <c r="D8578" i="4"/>
  <c r="D8579" i="4"/>
  <c r="D8580" i="4"/>
  <c r="D8581" i="4"/>
  <c r="D8582" i="4"/>
  <c r="D8583" i="4"/>
  <c r="D8584" i="4"/>
  <c r="D8585" i="4"/>
  <c r="D8586" i="4"/>
  <c r="D8587" i="4"/>
  <c r="D8588" i="4"/>
  <c r="D8589" i="4"/>
  <c r="D8590" i="4"/>
  <c r="D8591" i="4"/>
  <c r="D8592" i="4"/>
  <c r="D8593" i="4"/>
  <c r="D8594" i="4"/>
  <c r="D8595" i="4"/>
  <c r="D8596" i="4"/>
  <c r="D8597" i="4"/>
  <c r="D8598" i="4"/>
  <c r="D8599" i="4"/>
  <c r="D8600" i="4"/>
  <c r="D8601" i="4"/>
  <c r="D8602" i="4"/>
  <c r="D8603" i="4"/>
  <c r="D8604" i="4"/>
  <c r="D8605" i="4"/>
  <c r="D8606" i="4"/>
  <c r="D8607" i="4"/>
  <c r="D8608" i="4"/>
  <c r="D8609" i="4"/>
  <c r="D8610" i="4"/>
  <c r="D8611" i="4"/>
  <c r="D8612" i="4"/>
  <c r="D8613" i="4"/>
  <c r="D8614" i="4"/>
  <c r="D8615" i="4"/>
  <c r="D8616" i="4"/>
  <c r="D8617" i="4"/>
  <c r="D8618" i="4"/>
  <c r="D8619" i="4"/>
  <c r="D8620" i="4"/>
  <c r="D8621" i="4"/>
  <c r="D8622" i="4"/>
  <c r="D8623" i="4"/>
  <c r="D8624" i="4"/>
  <c r="D8625" i="4"/>
  <c r="D8626" i="4"/>
  <c r="D8627" i="4"/>
  <c r="D8628" i="4"/>
  <c r="D8629" i="4"/>
  <c r="D8630" i="4"/>
  <c r="D8631" i="4"/>
  <c r="D8632" i="4"/>
  <c r="D8633" i="4"/>
  <c r="D8634" i="4"/>
  <c r="D8635" i="4"/>
  <c r="D8636" i="4"/>
  <c r="D8637" i="4"/>
  <c r="D8638" i="4"/>
  <c r="D8639" i="4"/>
  <c r="D8640" i="4"/>
  <c r="D8641" i="4"/>
  <c r="D8642" i="4"/>
  <c r="D8643" i="4"/>
  <c r="D8644" i="4"/>
  <c r="D8645" i="4"/>
  <c r="D8646" i="4"/>
  <c r="D8647" i="4"/>
  <c r="D8648" i="4"/>
  <c r="D8649" i="4"/>
  <c r="D8650" i="4"/>
  <c r="D8651" i="4"/>
  <c r="D8652" i="4"/>
  <c r="D8653" i="4"/>
  <c r="D8654" i="4"/>
  <c r="D8655" i="4"/>
  <c r="D8656" i="4"/>
  <c r="D8657" i="4"/>
  <c r="D8658" i="4"/>
  <c r="D8659" i="4"/>
  <c r="D8660" i="4"/>
  <c r="D8661" i="4"/>
  <c r="D8662" i="4"/>
  <c r="D8663" i="4"/>
  <c r="D8664" i="4"/>
  <c r="D8665" i="4"/>
  <c r="D8666" i="4"/>
  <c r="D8667" i="4"/>
  <c r="D8668" i="4"/>
  <c r="D8669" i="4"/>
  <c r="D8670" i="4"/>
  <c r="D8671" i="4"/>
  <c r="D8672" i="4"/>
  <c r="D8673" i="4"/>
  <c r="D8674" i="4"/>
  <c r="D8675" i="4"/>
  <c r="D8676" i="4"/>
  <c r="D8677" i="4"/>
  <c r="D8678" i="4"/>
  <c r="D8679" i="4"/>
  <c r="D8680" i="4"/>
  <c r="D8681" i="4"/>
  <c r="D8682" i="4"/>
  <c r="D8683" i="4"/>
  <c r="D8684" i="4"/>
  <c r="D8685" i="4"/>
  <c r="D8686" i="4"/>
  <c r="D8687" i="4"/>
  <c r="D8688" i="4"/>
  <c r="D8689" i="4"/>
  <c r="D8690" i="4"/>
  <c r="D8691" i="4"/>
  <c r="D8692" i="4"/>
  <c r="D8693" i="4"/>
  <c r="D8694" i="4"/>
  <c r="D8695" i="4"/>
  <c r="D8696" i="4"/>
  <c r="D8697" i="4"/>
  <c r="D8698" i="4"/>
  <c r="D8699" i="4"/>
  <c r="D8700" i="4"/>
  <c r="D8701" i="4"/>
  <c r="D8702" i="4"/>
  <c r="D8703" i="4"/>
  <c r="D8704" i="4"/>
  <c r="D8705" i="4"/>
  <c r="D8706" i="4"/>
  <c r="D8707" i="4"/>
  <c r="D8708" i="4"/>
  <c r="D8709" i="4"/>
  <c r="D8710" i="4"/>
  <c r="D8711" i="4"/>
  <c r="D8712" i="4"/>
  <c r="D8713" i="4"/>
  <c r="D8714" i="4"/>
  <c r="D8715" i="4"/>
  <c r="D8716" i="4"/>
  <c r="D8717" i="4"/>
  <c r="D8718" i="4"/>
  <c r="D8719" i="4"/>
  <c r="D8720" i="4"/>
  <c r="D8721" i="4"/>
  <c r="D8722" i="4"/>
  <c r="D8723" i="4"/>
  <c r="D8724" i="4"/>
  <c r="D8725" i="4"/>
  <c r="D8726" i="4"/>
  <c r="D8727" i="4"/>
  <c r="D8728" i="4"/>
  <c r="D8729" i="4"/>
  <c r="D8730" i="4"/>
  <c r="D8731" i="4"/>
  <c r="D8732" i="4"/>
  <c r="D8733" i="4"/>
  <c r="D8734" i="4"/>
  <c r="D8735" i="4"/>
  <c r="D8736" i="4"/>
  <c r="D8737" i="4"/>
  <c r="D8738" i="4"/>
  <c r="D8739" i="4"/>
  <c r="D8740" i="4"/>
  <c r="D8741" i="4"/>
  <c r="D8742" i="4"/>
  <c r="D8743" i="4"/>
  <c r="D8744" i="4"/>
  <c r="D8745" i="4"/>
  <c r="D8746" i="4"/>
  <c r="D8747" i="4"/>
  <c r="D8748" i="4"/>
  <c r="D8749" i="4"/>
  <c r="D8750" i="4"/>
  <c r="D8751" i="4"/>
  <c r="D8752" i="4"/>
  <c r="D8753" i="4"/>
  <c r="D8754" i="4"/>
  <c r="D8755" i="4"/>
  <c r="D8756" i="4"/>
  <c r="D8757" i="4"/>
  <c r="D8758" i="4"/>
  <c r="D8759" i="4"/>
  <c r="D8760" i="4"/>
  <c r="D8761" i="4"/>
  <c r="D8762" i="4"/>
  <c r="D8763" i="4"/>
  <c r="D8764" i="4"/>
  <c r="D8765" i="4"/>
  <c r="D8766" i="4"/>
  <c r="D8767" i="4"/>
  <c r="D8768" i="4"/>
  <c r="D8769" i="4"/>
  <c r="D8770" i="4"/>
  <c r="D8771" i="4"/>
  <c r="D8772" i="4"/>
  <c r="D8773" i="4"/>
  <c r="D8774" i="4"/>
  <c r="D8775" i="4"/>
  <c r="D8776" i="4"/>
  <c r="D8777" i="4"/>
  <c r="D8778" i="4"/>
  <c r="D8779" i="4"/>
  <c r="D8780" i="4"/>
  <c r="D8781" i="4"/>
  <c r="D8782" i="4"/>
  <c r="D8783" i="4"/>
  <c r="D8784" i="4"/>
  <c r="D8785" i="4"/>
  <c r="D8786" i="4"/>
  <c r="D8787" i="4"/>
  <c r="D8788" i="4"/>
  <c r="D8789" i="4"/>
  <c r="D8790" i="4"/>
  <c r="D8791" i="4"/>
  <c r="D8792" i="4"/>
  <c r="D8793" i="4"/>
  <c r="D8794" i="4"/>
  <c r="D8795" i="4"/>
  <c r="D8796" i="4"/>
  <c r="D8797" i="4"/>
  <c r="D8798" i="4"/>
  <c r="D8799" i="4"/>
  <c r="D8800" i="4"/>
  <c r="D8801" i="4"/>
  <c r="D8802" i="4"/>
  <c r="D8803" i="4"/>
  <c r="D8804" i="4"/>
  <c r="D8805" i="4"/>
  <c r="D8806" i="4"/>
  <c r="D8807" i="4"/>
  <c r="D8808" i="4"/>
  <c r="D8809" i="4"/>
  <c r="D8810" i="4"/>
  <c r="D8811" i="4"/>
  <c r="D8812" i="4"/>
  <c r="D8813" i="4"/>
  <c r="D8814" i="4"/>
  <c r="D8815" i="4"/>
  <c r="D8816" i="4"/>
  <c r="D8817" i="4"/>
  <c r="D8818" i="4"/>
  <c r="D8819" i="4"/>
  <c r="D8820" i="4"/>
  <c r="D8821" i="4"/>
  <c r="D8822" i="4"/>
  <c r="D8823" i="4"/>
  <c r="D8824" i="4"/>
  <c r="D8825" i="4"/>
  <c r="D8826" i="4"/>
  <c r="D8827" i="4"/>
  <c r="D8828" i="4"/>
  <c r="D8829" i="4"/>
  <c r="D8830" i="4"/>
  <c r="D8831" i="4"/>
  <c r="D8832" i="4"/>
  <c r="D8833" i="4"/>
  <c r="D8834" i="4"/>
  <c r="D8835" i="4"/>
  <c r="D8836" i="4"/>
  <c r="D8837" i="4"/>
  <c r="D8838" i="4"/>
  <c r="D8839" i="4"/>
  <c r="D8840" i="4"/>
  <c r="D8841" i="4"/>
  <c r="D8842" i="4"/>
  <c r="D8843" i="4"/>
  <c r="D8844" i="4"/>
  <c r="D8845" i="4"/>
  <c r="D8846" i="4"/>
  <c r="D8847" i="4"/>
  <c r="D8848" i="4"/>
  <c r="D8849" i="4"/>
  <c r="D8850" i="4"/>
  <c r="D8851" i="4"/>
  <c r="D8852" i="4"/>
  <c r="D8853" i="4"/>
  <c r="D8854" i="4"/>
  <c r="D8855" i="4"/>
  <c r="D8856" i="4"/>
  <c r="D8857" i="4"/>
  <c r="D8858" i="4"/>
  <c r="D8859" i="4"/>
  <c r="D8860" i="4"/>
  <c r="D8861" i="4"/>
  <c r="D8862" i="4"/>
  <c r="D8863" i="4"/>
  <c r="D8864" i="4"/>
  <c r="D8865" i="4"/>
  <c r="D8866" i="4"/>
  <c r="D8867" i="4"/>
  <c r="D8868" i="4"/>
  <c r="D8869" i="4"/>
  <c r="D8870" i="4"/>
  <c r="D8871" i="4"/>
  <c r="D8872" i="4"/>
  <c r="D8873" i="4"/>
  <c r="D8874" i="4"/>
  <c r="D8875" i="4"/>
  <c r="D8876" i="4"/>
  <c r="D8877" i="4"/>
  <c r="D8878" i="4"/>
  <c r="D8879" i="4"/>
  <c r="D8880" i="4"/>
  <c r="D8881" i="4"/>
  <c r="D8882" i="4"/>
  <c r="D8883" i="4"/>
  <c r="D8884" i="4"/>
  <c r="D8885" i="4"/>
  <c r="D8886" i="4"/>
  <c r="D8887" i="4"/>
  <c r="D8888" i="4"/>
  <c r="D8889" i="4"/>
  <c r="D8890" i="4"/>
  <c r="D8891" i="4"/>
  <c r="D8892" i="4"/>
  <c r="D8893" i="4"/>
  <c r="D8894" i="4"/>
  <c r="D8895" i="4"/>
  <c r="D8896" i="4"/>
  <c r="D8897" i="4"/>
  <c r="D8898" i="4"/>
  <c r="D8899" i="4"/>
  <c r="D8900" i="4"/>
  <c r="D8901" i="4"/>
  <c r="D8902" i="4"/>
  <c r="D8903" i="4"/>
  <c r="D8904" i="4"/>
  <c r="D8905" i="4"/>
  <c r="D8906" i="4"/>
  <c r="D8907" i="4"/>
  <c r="D8908" i="4"/>
  <c r="D8909" i="4"/>
  <c r="D8910" i="4"/>
  <c r="D8911" i="4"/>
  <c r="D8912" i="4"/>
  <c r="D8913" i="4"/>
  <c r="D8914" i="4"/>
  <c r="D8915" i="4"/>
  <c r="D8916" i="4"/>
  <c r="D8917" i="4"/>
  <c r="D8918" i="4"/>
  <c r="D8919" i="4"/>
  <c r="D8920" i="4"/>
  <c r="D8921" i="4"/>
  <c r="D8922" i="4"/>
  <c r="D8923" i="4"/>
  <c r="D8924" i="4"/>
  <c r="D8925" i="4"/>
  <c r="D8926" i="4"/>
  <c r="D8927" i="4"/>
  <c r="D8928" i="4"/>
  <c r="D8929" i="4"/>
  <c r="D8930" i="4"/>
  <c r="D8931" i="4"/>
  <c r="D8932" i="4"/>
  <c r="D8933" i="4"/>
  <c r="D8934" i="4"/>
  <c r="D8935" i="4"/>
  <c r="D8936" i="4"/>
  <c r="D8937" i="4"/>
  <c r="D8938" i="4"/>
  <c r="D8939" i="4"/>
  <c r="D8940" i="4"/>
  <c r="D8941" i="4"/>
  <c r="D8942" i="4"/>
  <c r="D8943" i="4"/>
  <c r="D8944" i="4"/>
  <c r="D8945" i="4"/>
  <c r="D8946" i="4"/>
  <c r="D8947" i="4"/>
  <c r="D8948" i="4"/>
  <c r="D8949" i="4"/>
  <c r="D8950" i="4"/>
  <c r="D8951" i="4"/>
  <c r="D8952" i="4"/>
  <c r="D8953" i="4"/>
  <c r="D8954" i="4"/>
  <c r="D8955" i="4"/>
  <c r="D8956" i="4"/>
  <c r="D8957" i="4"/>
  <c r="D8958" i="4"/>
  <c r="D8959" i="4"/>
  <c r="D8960" i="4"/>
  <c r="D8961" i="4"/>
  <c r="D8962" i="4"/>
  <c r="D8963" i="4"/>
  <c r="D8964" i="4"/>
  <c r="D8965" i="4"/>
  <c r="D8966" i="4"/>
  <c r="D8967" i="4"/>
  <c r="D8968" i="4"/>
  <c r="D8969" i="4"/>
  <c r="D8970" i="4"/>
  <c r="D8971" i="4"/>
  <c r="D8972" i="4"/>
  <c r="D8973" i="4"/>
  <c r="D8974" i="4"/>
  <c r="D8975" i="4"/>
  <c r="D8976" i="4"/>
  <c r="D8977" i="4"/>
  <c r="D8978" i="4"/>
  <c r="D8979" i="4"/>
  <c r="D8980" i="4"/>
  <c r="D8981" i="4"/>
  <c r="D8982" i="4"/>
  <c r="D8983" i="4"/>
  <c r="D8984" i="4"/>
  <c r="D8985" i="4"/>
  <c r="D8986" i="4"/>
  <c r="D8987" i="4"/>
  <c r="D8988" i="4"/>
  <c r="D8989" i="4"/>
  <c r="D8990" i="4"/>
  <c r="D8991" i="4"/>
  <c r="D8992" i="4"/>
  <c r="D8993" i="4"/>
  <c r="D8994" i="4"/>
  <c r="D8995" i="4"/>
  <c r="D8996" i="4"/>
  <c r="D8997" i="4"/>
  <c r="D8998" i="4"/>
  <c r="D8999" i="4"/>
  <c r="D9000" i="4"/>
  <c r="D9001" i="4"/>
  <c r="D9002" i="4"/>
  <c r="D9003" i="4"/>
  <c r="D9004" i="4"/>
  <c r="D9005" i="4"/>
  <c r="D9006" i="4"/>
  <c r="D9007" i="4"/>
  <c r="D9008" i="4"/>
  <c r="D9009" i="4"/>
  <c r="D9010" i="4"/>
  <c r="D9011" i="4"/>
  <c r="D9012" i="4"/>
  <c r="D9013" i="4"/>
  <c r="D9014" i="4"/>
  <c r="D9015" i="4"/>
  <c r="D9016" i="4"/>
  <c r="D9017" i="4"/>
  <c r="D9018" i="4"/>
  <c r="D9019" i="4"/>
  <c r="D9020" i="4"/>
  <c r="D9021" i="4"/>
  <c r="D9022" i="4"/>
  <c r="D9023" i="4"/>
  <c r="D9024" i="4"/>
  <c r="D9025" i="4"/>
  <c r="D9026" i="4"/>
  <c r="D9027" i="4"/>
  <c r="D9028" i="4"/>
  <c r="D9029" i="4"/>
  <c r="D9030" i="4"/>
  <c r="D9031" i="4"/>
  <c r="D9032" i="4"/>
  <c r="D9033" i="4"/>
  <c r="D9034" i="4"/>
  <c r="D9035" i="4"/>
  <c r="D9036" i="4"/>
  <c r="D9037" i="4"/>
  <c r="D9038" i="4"/>
  <c r="D9039" i="4"/>
  <c r="D9040" i="4"/>
  <c r="D9041" i="4"/>
  <c r="D9042" i="4"/>
  <c r="D9043" i="4"/>
  <c r="D9044" i="4"/>
  <c r="D9045" i="4"/>
  <c r="D9046" i="4"/>
  <c r="D9047" i="4"/>
  <c r="D9048" i="4"/>
  <c r="D9049" i="4"/>
  <c r="D9050" i="4"/>
  <c r="D9051" i="4"/>
  <c r="D9052" i="4"/>
  <c r="D9053" i="4"/>
  <c r="D9054" i="4"/>
  <c r="D9055" i="4"/>
  <c r="D9056" i="4"/>
  <c r="D9057" i="4"/>
  <c r="D9058" i="4"/>
  <c r="D9059" i="4"/>
  <c r="D9060" i="4"/>
  <c r="D9061" i="4"/>
  <c r="D9062" i="4"/>
  <c r="D9063" i="4"/>
  <c r="D9064" i="4"/>
  <c r="D9065" i="4"/>
  <c r="D9066" i="4"/>
  <c r="D9067" i="4"/>
  <c r="D9068" i="4"/>
  <c r="D9069" i="4"/>
  <c r="D9070" i="4"/>
  <c r="D9071" i="4"/>
  <c r="D9072" i="4"/>
  <c r="D9073" i="4"/>
  <c r="D9074" i="4"/>
  <c r="D9075" i="4"/>
  <c r="D9076" i="4"/>
  <c r="D9077" i="4"/>
  <c r="D9078" i="4"/>
  <c r="D9079" i="4"/>
  <c r="D9080" i="4"/>
  <c r="D9081" i="4"/>
  <c r="D9082" i="4"/>
  <c r="D9083" i="4"/>
  <c r="D9084" i="4"/>
  <c r="D9085" i="4"/>
  <c r="D9086" i="4"/>
  <c r="D9087" i="4"/>
  <c r="D9088" i="4"/>
  <c r="D9089" i="4"/>
  <c r="D9090" i="4"/>
  <c r="D9091" i="4"/>
  <c r="D9092" i="4"/>
  <c r="D9093" i="4"/>
  <c r="D9094" i="4"/>
  <c r="D9095" i="4"/>
  <c r="D9096" i="4"/>
  <c r="D9097" i="4"/>
  <c r="D9098" i="4"/>
  <c r="D9099" i="4"/>
  <c r="D9100" i="4"/>
  <c r="D9101" i="4"/>
  <c r="D9102" i="4"/>
  <c r="D9103" i="4"/>
  <c r="D9104" i="4"/>
  <c r="D9105" i="4"/>
  <c r="D9106" i="4"/>
  <c r="D9107" i="4"/>
  <c r="D9108" i="4"/>
  <c r="D9109" i="4"/>
  <c r="D9110" i="4"/>
  <c r="D9111" i="4"/>
  <c r="D9112" i="4"/>
  <c r="D9113" i="4"/>
  <c r="D9114" i="4"/>
  <c r="D9115" i="4"/>
  <c r="D9116" i="4"/>
  <c r="D9117" i="4"/>
  <c r="D9118" i="4"/>
  <c r="D9119" i="4"/>
  <c r="D9120" i="4"/>
  <c r="D9121" i="4"/>
  <c r="D9122" i="4"/>
  <c r="D9123" i="4"/>
  <c r="D9124" i="4"/>
  <c r="D9125" i="4"/>
  <c r="D9126" i="4"/>
  <c r="D9127" i="4"/>
  <c r="D9128" i="4"/>
  <c r="D9129" i="4"/>
  <c r="D9130" i="4"/>
  <c r="D9131" i="4"/>
  <c r="D9132" i="4"/>
  <c r="D9133" i="4"/>
  <c r="D9134" i="4"/>
  <c r="D9135" i="4"/>
  <c r="D9136" i="4"/>
  <c r="D9137" i="4"/>
  <c r="D9138" i="4"/>
  <c r="D9139" i="4"/>
  <c r="D9140" i="4"/>
  <c r="D9141" i="4"/>
  <c r="D9142" i="4"/>
  <c r="D9143" i="4"/>
  <c r="D9144" i="4"/>
  <c r="D9145" i="4"/>
  <c r="D9146" i="4"/>
  <c r="D9147" i="4"/>
  <c r="D9148" i="4"/>
  <c r="D9149" i="4"/>
  <c r="D9150" i="4"/>
  <c r="D9151" i="4"/>
  <c r="D9152" i="4"/>
  <c r="D9153" i="4"/>
  <c r="D9154" i="4"/>
  <c r="D9155" i="4"/>
  <c r="D9156" i="4"/>
  <c r="D9157" i="4"/>
  <c r="D9158" i="4"/>
  <c r="D9159" i="4"/>
  <c r="D9160" i="4"/>
  <c r="D9161" i="4"/>
  <c r="D9162" i="4"/>
  <c r="D9163" i="4"/>
  <c r="D9164" i="4"/>
  <c r="D9165" i="4"/>
  <c r="D9166" i="4"/>
  <c r="D9167" i="4"/>
  <c r="D9168" i="4"/>
  <c r="D9169" i="4"/>
  <c r="D9170" i="4"/>
  <c r="D9171" i="4"/>
  <c r="D9172" i="4"/>
  <c r="D9173" i="4"/>
  <c r="D9174" i="4"/>
  <c r="D9175" i="4"/>
  <c r="D9176" i="4"/>
  <c r="D9177" i="4"/>
  <c r="D9178" i="4"/>
  <c r="D9179" i="4"/>
  <c r="D9180" i="4"/>
  <c r="D9181" i="4"/>
  <c r="D9182" i="4"/>
  <c r="D9183" i="4"/>
  <c r="D9184" i="4"/>
  <c r="D9185" i="4"/>
  <c r="D9186" i="4"/>
  <c r="D9187" i="4"/>
  <c r="D9188" i="4"/>
  <c r="D9189" i="4"/>
  <c r="D9190" i="4"/>
  <c r="D9191" i="4"/>
  <c r="D9192" i="4"/>
  <c r="D9193" i="4"/>
  <c r="D9194" i="4"/>
  <c r="D9195" i="4"/>
  <c r="D9196" i="4"/>
  <c r="D9197" i="4"/>
  <c r="D9198" i="4"/>
  <c r="D9199" i="4"/>
  <c r="D9200" i="4"/>
  <c r="D9201" i="4"/>
  <c r="D9202" i="4"/>
  <c r="D9203" i="4"/>
  <c r="D9204" i="4"/>
  <c r="D9205" i="4"/>
  <c r="D9206" i="4"/>
  <c r="D9207" i="4"/>
  <c r="D9208" i="4"/>
  <c r="D9209" i="4"/>
  <c r="D9210" i="4"/>
  <c r="D9211" i="4"/>
  <c r="D9212" i="4"/>
  <c r="D9213" i="4"/>
  <c r="D9214" i="4"/>
  <c r="D9215" i="4"/>
  <c r="D9216" i="4"/>
  <c r="D9217" i="4"/>
  <c r="D9218" i="4"/>
  <c r="D9219" i="4"/>
  <c r="D9220" i="4"/>
  <c r="D9221" i="4"/>
  <c r="D9222" i="4"/>
  <c r="D9223" i="4"/>
  <c r="D9224" i="4"/>
  <c r="D9225" i="4"/>
  <c r="D9226" i="4"/>
  <c r="D9227" i="4"/>
  <c r="D9228" i="4"/>
  <c r="D9229" i="4"/>
  <c r="D9230" i="4"/>
  <c r="D9231" i="4"/>
  <c r="D9232" i="4"/>
  <c r="D9233" i="4"/>
  <c r="D9234" i="4"/>
  <c r="D9235" i="4"/>
  <c r="D9236" i="4"/>
  <c r="D9237" i="4"/>
  <c r="D9238" i="4"/>
  <c r="D9239" i="4"/>
  <c r="D9240" i="4"/>
  <c r="D9241" i="4"/>
  <c r="D9242" i="4"/>
  <c r="D9243" i="4"/>
  <c r="D9244" i="4"/>
  <c r="D9245" i="4"/>
  <c r="D9246" i="4"/>
  <c r="D9247" i="4"/>
  <c r="D9248" i="4"/>
  <c r="D9249" i="4"/>
  <c r="D9250" i="4"/>
  <c r="D9251" i="4"/>
  <c r="D9252" i="4"/>
  <c r="D9253" i="4"/>
  <c r="D9254" i="4"/>
  <c r="D9255" i="4"/>
  <c r="D9256" i="4"/>
  <c r="D9257" i="4"/>
  <c r="D9258" i="4"/>
  <c r="D9259" i="4"/>
  <c r="D9260" i="4"/>
  <c r="D9261" i="4"/>
  <c r="D9262" i="4"/>
  <c r="D9263" i="4"/>
  <c r="D9264" i="4"/>
  <c r="D9265" i="4"/>
  <c r="D9266" i="4"/>
  <c r="D9267" i="4"/>
  <c r="D9268" i="4"/>
  <c r="D9269" i="4"/>
  <c r="D9270" i="4"/>
  <c r="D9271" i="4"/>
  <c r="D9272" i="4"/>
  <c r="D9273" i="4"/>
  <c r="D9274" i="4"/>
  <c r="D9275" i="4"/>
  <c r="D9276" i="4"/>
  <c r="D9277" i="4"/>
  <c r="D9278" i="4"/>
  <c r="D9279" i="4"/>
  <c r="D9280" i="4"/>
  <c r="D9281" i="4"/>
  <c r="D9282" i="4"/>
  <c r="D9283" i="4"/>
  <c r="D9284" i="4"/>
  <c r="C2" i="4"/>
  <c r="C3" i="4"/>
  <c r="B3" i="4" s="1"/>
  <c r="C4" i="4"/>
  <c r="C5" i="4"/>
  <c r="B5" i="4" s="1"/>
  <c r="C6" i="4"/>
  <c r="C7" i="4"/>
  <c r="C8" i="4"/>
  <c r="C9" i="4"/>
  <c r="C10" i="4"/>
  <c r="C11" i="4"/>
  <c r="B11" i="4" s="1"/>
  <c r="C12" i="4"/>
  <c r="H12" i="4" s="1"/>
  <c r="E12" i="4" s="1"/>
  <c r="F12" i="4" s="1"/>
  <c r="G12" i="4" s="1"/>
  <c r="S12" i="4" s="1"/>
  <c r="C13" i="4"/>
  <c r="H13" i="4" s="1"/>
  <c r="E13" i="4" s="1"/>
  <c r="F13" i="4" s="1"/>
  <c r="G13" i="4" s="1"/>
  <c r="S13" i="4" s="1"/>
  <c r="C14" i="4"/>
  <c r="B14" i="4" s="1"/>
  <c r="C15" i="4"/>
  <c r="C17" i="4"/>
  <c r="C18" i="4"/>
  <c r="C19" i="4"/>
  <c r="B19" i="4" s="1"/>
  <c r="C20" i="4"/>
  <c r="C21" i="4"/>
  <c r="C22" i="4"/>
  <c r="C23" i="4"/>
  <c r="B23" i="4" s="1"/>
  <c r="C24" i="4"/>
  <c r="H24" i="4" s="1"/>
  <c r="E24" i="4" s="1"/>
  <c r="F24" i="4" s="1"/>
  <c r="G24" i="4" s="1"/>
  <c r="S24" i="4" s="1"/>
  <c r="C25" i="4"/>
  <c r="H25" i="4" s="1"/>
  <c r="E25" i="4" s="1"/>
  <c r="F25" i="4" s="1"/>
  <c r="G25" i="4" s="1"/>
  <c r="S25" i="4" s="1"/>
  <c r="C26" i="4"/>
  <c r="B26" i="4" s="1"/>
  <c r="C27" i="4"/>
  <c r="C28" i="4"/>
  <c r="C29" i="4"/>
  <c r="C30" i="4"/>
  <c r="C31" i="4"/>
  <c r="C32" i="4"/>
  <c r="A32" i="4" s="1"/>
  <c r="C33" i="4"/>
  <c r="C34" i="4"/>
  <c r="C35" i="4"/>
  <c r="B35" i="4" s="1"/>
  <c r="C36" i="4"/>
  <c r="H36" i="4" s="1"/>
  <c r="E36" i="4" s="1"/>
  <c r="F36" i="4" s="1"/>
  <c r="G36" i="4" s="1"/>
  <c r="S36" i="4" s="1"/>
  <c r="C37" i="4"/>
  <c r="H37" i="4" s="1"/>
  <c r="E37" i="4" s="1"/>
  <c r="F37" i="4" s="1"/>
  <c r="G37" i="4" s="1"/>
  <c r="S37" i="4" s="1"/>
  <c r="C38" i="4"/>
  <c r="C39" i="4"/>
  <c r="C40" i="4"/>
  <c r="C41" i="4"/>
  <c r="B41" i="4" s="1"/>
  <c r="C42" i="4"/>
  <c r="C43" i="4"/>
  <c r="C44" i="4"/>
  <c r="C45" i="4"/>
  <c r="C46" i="4"/>
  <c r="B46" i="4" s="1"/>
  <c r="C47" i="4"/>
  <c r="B47" i="4" s="1"/>
  <c r="C48" i="4"/>
  <c r="H48" i="4" s="1"/>
  <c r="E48" i="4" s="1"/>
  <c r="F48" i="4" s="1"/>
  <c r="G48" i="4" s="1"/>
  <c r="S48" i="4" s="1"/>
  <c r="C49" i="4"/>
  <c r="H49" i="4" s="1"/>
  <c r="E49" i="4" s="1"/>
  <c r="F49" i="4" s="1"/>
  <c r="G49" i="4" s="1"/>
  <c r="S49" i="4" s="1"/>
  <c r="C50" i="4"/>
  <c r="C51" i="4"/>
  <c r="C52" i="4"/>
  <c r="C53" i="4"/>
  <c r="C54" i="4"/>
  <c r="C55" i="4"/>
  <c r="C56" i="4"/>
  <c r="B56" i="4" s="1"/>
  <c r="C57" i="4"/>
  <c r="C58" i="4"/>
  <c r="C59" i="4"/>
  <c r="B59" i="4" s="1"/>
  <c r="C60" i="4"/>
  <c r="H60" i="4" s="1"/>
  <c r="E60" i="4" s="1"/>
  <c r="F60" i="4" s="1"/>
  <c r="G60" i="4" s="1"/>
  <c r="S60" i="4" s="1"/>
  <c r="C61" i="4"/>
  <c r="H61" i="4" s="1"/>
  <c r="E61" i="4" s="1"/>
  <c r="F61" i="4" s="1"/>
  <c r="G61" i="4" s="1"/>
  <c r="S61" i="4" s="1"/>
  <c r="C62" i="4"/>
  <c r="C63" i="4"/>
  <c r="C64" i="4"/>
  <c r="C65" i="4"/>
  <c r="C66" i="4"/>
  <c r="C67" i="4"/>
  <c r="C68" i="4"/>
  <c r="C69" i="4"/>
  <c r="C70" i="4"/>
  <c r="C71" i="4"/>
  <c r="B71" i="4" s="1"/>
  <c r="C72" i="4"/>
  <c r="H72" i="4" s="1"/>
  <c r="E72" i="4" s="1"/>
  <c r="F72" i="4" s="1"/>
  <c r="G72" i="4" s="1"/>
  <c r="S72" i="4" s="1"/>
  <c r="C73" i="4"/>
  <c r="H73" i="4" s="1"/>
  <c r="E73" i="4" s="1"/>
  <c r="F73" i="4" s="1"/>
  <c r="G73" i="4" s="1"/>
  <c r="S73" i="4" s="1"/>
  <c r="C74" i="4"/>
  <c r="B74" i="4" s="1"/>
  <c r="C75" i="4"/>
  <c r="B75" i="4" s="1"/>
  <c r="C76" i="4"/>
  <c r="C77" i="4"/>
  <c r="C78" i="4"/>
  <c r="B78" i="4" s="1"/>
  <c r="C79" i="4"/>
  <c r="C80" i="4"/>
  <c r="C81" i="4"/>
  <c r="B81" i="4" s="1"/>
  <c r="C82" i="4"/>
  <c r="C83" i="4"/>
  <c r="B83" i="4" s="1"/>
  <c r="C84" i="4"/>
  <c r="H84" i="4" s="1"/>
  <c r="E84" i="4" s="1"/>
  <c r="F84" i="4" s="1"/>
  <c r="G84" i="4" s="1"/>
  <c r="S84" i="4" s="1"/>
  <c r="C85" i="4"/>
  <c r="H85" i="4" s="1"/>
  <c r="E85" i="4" s="1"/>
  <c r="F85" i="4" s="1"/>
  <c r="G85" i="4" s="1"/>
  <c r="S85" i="4" s="1"/>
  <c r="C86" i="4"/>
  <c r="C87" i="4"/>
  <c r="C88" i="4"/>
  <c r="C89" i="4"/>
  <c r="A89" i="4" s="1"/>
  <c r="C90" i="4"/>
  <c r="C91" i="4"/>
  <c r="C92" i="4"/>
  <c r="C93" i="4"/>
  <c r="C94" i="4"/>
  <c r="C95" i="4"/>
  <c r="B95" i="4" s="1"/>
  <c r="C96" i="4"/>
  <c r="H96" i="4" s="1"/>
  <c r="E96" i="4" s="1"/>
  <c r="F96" i="4" s="1"/>
  <c r="G96" i="4" s="1"/>
  <c r="S96" i="4" s="1"/>
  <c r="C97" i="4"/>
  <c r="H97" i="4" s="1"/>
  <c r="E97" i="4" s="1"/>
  <c r="F97" i="4" s="1"/>
  <c r="G97" i="4" s="1"/>
  <c r="S97" i="4" s="1"/>
  <c r="C98" i="4"/>
  <c r="B98" i="4" s="1"/>
  <c r="C99" i="4"/>
  <c r="C100" i="4"/>
  <c r="C101" i="4"/>
  <c r="C102" i="4"/>
  <c r="C103" i="4"/>
  <c r="B103" i="4" s="1"/>
  <c r="C104" i="4"/>
  <c r="C105" i="4"/>
  <c r="C106" i="4"/>
  <c r="B106" i="4" s="1"/>
  <c r="C107" i="4"/>
  <c r="B107" i="4" s="1"/>
  <c r="C108" i="4"/>
  <c r="H108" i="4" s="1"/>
  <c r="E108" i="4" s="1"/>
  <c r="F108" i="4" s="1"/>
  <c r="G108" i="4" s="1"/>
  <c r="S108" i="4" s="1"/>
  <c r="C109" i="4"/>
  <c r="H109" i="4" s="1"/>
  <c r="E109" i="4" s="1"/>
  <c r="F109" i="4" s="1"/>
  <c r="G109" i="4" s="1"/>
  <c r="S109" i="4" s="1"/>
  <c r="C110" i="4"/>
  <c r="C111" i="4"/>
  <c r="C112" i="4"/>
  <c r="C113" i="4"/>
  <c r="C114" i="4"/>
  <c r="C115" i="4"/>
  <c r="B115" i="4" s="1"/>
  <c r="C116" i="4"/>
  <c r="C117" i="4"/>
  <c r="C118" i="4"/>
  <c r="C119" i="4"/>
  <c r="B119" i="4" s="1"/>
  <c r="C120" i="4"/>
  <c r="H120" i="4" s="1"/>
  <c r="E120" i="4" s="1"/>
  <c r="F120" i="4" s="1"/>
  <c r="G120" i="4" s="1"/>
  <c r="S120" i="4" s="1"/>
  <c r="C121" i="4"/>
  <c r="H121" i="4" s="1"/>
  <c r="E121" i="4" s="1"/>
  <c r="F121" i="4" s="1"/>
  <c r="G121" i="4" s="1"/>
  <c r="S121" i="4" s="1"/>
  <c r="C122" i="4"/>
  <c r="C123" i="4"/>
  <c r="B123" i="4" s="1"/>
  <c r="C124" i="4"/>
  <c r="C125" i="4"/>
  <c r="B125" i="4" s="1"/>
  <c r="C126" i="4"/>
  <c r="C127" i="4"/>
  <c r="C128" i="4"/>
  <c r="C129" i="4"/>
  <c r="C130" i="4"/>
  <c r="C131" i="4"/>
  <c r="B131" i="4" s="1"/>
  <c r="C132" i="4"/>
  <c r="H132" i="4" s="1"/>
  <c r="E132" i="4" s="1"/>
  <c r="F132" i="4" s="1"/>
  <c r="G132" i="4" s="1"/>
  <c r="S132" i="4" s="1"/>
  <c r="C133" i="4"/>
  <c r="H133" i="4" s="1"/>
  <c r="E133" i="4" s="1"/>
  <c r="F133" i="4" s="1"/>
  <c r="G133" i="4" s="1"/>
  <c r="S133" i="4" s="1"/>
  <c r="C134" i="4"/>
  <c r="B134" i="4" s="1"/>
  <c r="C135" i="4"/>
  <c r="B135" i="4" s="1"/>
  <c r="C136" i="4"/>
  <c r="C137" i="4"/>
  <c r="C138" i="4"/>
  <c r="C139" i="4"/>
  <c r="C140" i="4"/>
  <c r="C141" i="4"/>
  <c r="C142" i="4"/>
  <c r="C143" i="4"/>
  <c r="B143" i="4" s="1"/>
  <c r="C144" i="4"/>
  <c r="H144" i="4" s="1"/>
  <c r="E144" i="4" s="1"/>
  <c r="F144" i="4" s="1"/>
  <c r="G144" i="4" s="1"/>
  <c r="S144" i="4" s="1"/>
  <c r="C145" i="4"/>
  <c r="H145" i="4" s="1"/>
  <c r="E145" i="4" s="1"/>
  <c r="F145" i="4" s="1"/>
  <c r="G145" i="4" s="1"/>
  <c r="S145" i="4" s="1"/>
  <c r="C146" i="4"/>
  <c r="C147" i="4"/>
  <c r="C148" i="4"/>
  <c r="C149" i="4"/>
  <c r="B149" i="4" s="1"/>
  <c r="C150" i="4"/>
  <c r="C151" i="4"/>
  <c r="C152" i="4"/>
  <c r="C153" i="4"/>
  <c r="C154" i="4"/>
  <c r="B154" i="4" s="1"/>
  <c r="C155" i="4"/>
  <c r="B155" i="4" s="1"/>
  <c r="C156" i="4"/>
  <c r="H156" i="4" s="1"/>
  <c r="E156" i="4" s="1"/>
  <c r="F156" i="4" s="1"/>
  <c r="G156" i="4" s="1"/>
  <c r="S156" i="4" s="1"/>
  <c r="C157" i="4"/>
  <c r="H157" i="4" s="1"/>
  <c r="E157" i="4" s="1"/>
  <c r="F157" i="4" s="1"/>
  <c r="G157" i="4" s="1"/>
  <c r="S157" i="4" s="1"/>
  <c r="C158" i="4"/>
  <c r="C159" i="4"/>
  <c r="C160" i="4"/>
  <c r="C161" i="4"/>
  <c r="B161" i="4" s="1"/>
  <c r="C162" i="4"/>
  <c r="C163" i="4"/>
  <c r="C164" i="4"/>
  <c r="B164" i="4" s="1"/>
  <c r="C165" i="4"/>
  <c r="C166" i="4"/>
  <c r="C167" i="4"/>
  <c r="B167" i="4" s="1"/>
  <c r="C168" i="4"/>
  <c r="H168" i="4" s="1"/>
  <c r="E168" i="4" s="1"/>
  <c r="F168" i="4" s="1"/>
  <c r="G168" i="4" s="1"/>
  <c r="S168" i="4" s="1"/>
  <c r="C169" i="4"/>
  <c r="H169" i="4" s="1"/>
  <c r="E169" i="4" s="1"/>
  <c r="F169" i="4" s="1"/>
  <c r="G169" i="4" s="1"/>
  <c r="S169" i="4" s="1"/>
  <c r="C170" i="4"/>
  <c r="C171" i="4"/>
  <c r="B171" i="4" s="1"/>
  <c r="C172" i="4"/>
  <c r="C173" i="4"/>
  <c r="C174" i="4"/>
  <c r="C175" i="4"/>
  <c r="C176" i="4"/>
  <c r="B176" i="4" s="1"/>
  <c r="C177" i="4"/>
  <c r="C178" i="4"/>
  <c r="B178" i="4" s="1"/>
  <c r="C179" i="4"/>
  <c r="B179" i="4" s="1"/>
  <c r="C180" i="4"/>
  <c r="H180" i="4" s="1"/>
  <c r="E180" i="4" s="1"/>
  <c r="F180" i="4" s="1"/>
  <c r="G180" i="4" s="1"/>
  <c r="S180" i="4" s="1"/>
  <c r="C181" i="4"/>
  <c r="H181" i="4" s="1"/>
  <c r="E181" i="4" s="1"/>
  <c r="F181" i="4" s="1"/>
  <c r="G181" i="4" s="1"/>
  <c r="S181" i="4" s="1"/>
  <c r="C182" i="4"/>
  <c r="B182" i="4" s="1"/>
  <c r="C183" i="4"/>
  <c r="C184" i="4"/>
  <c r="C185" i="4"/>
  <c r="C186" i="4"/>
  <c r="C187" i="4"/>
  <c r="B187" i="4" s="1"/>
  <c r="C188" i="4"/>
  <c r="C189" i="4"/>
  <c r="C190" i="4"/>
  <c r="B190" i="4" s="1"/>
  <c r="C191" i="4"/>
  <c r="B191" i="4" s="1"/>
  <c r="C192" i="4"/>
  <c r="H192" i="4" s="1"/>
  <c r="E192" i="4" s="1"/>
  <c r="F192" i="4" s="1"/>
  <c r="G192" i="4" s="1"/>
  <c r="S192" i="4" s="1"/>
  <c r="C193" i="4"/>
  <c r="H193" i="4" s="1"/>
  <c r="E193" i="4" s="1"/>
  <c r="F193" i="4" s="1"/>
  <c r="G193" i="4" s="1"/>
  <c r="S193" i="4" s="1"/>
  <c r="C194" i="4"/>
  <c r="B194" i="4" s="1"/>
  <c r="C195" i="4"/>
  <c r="B195" i="4" s="1"/>
  <c r="C196" i="4"/>
  <c r="C197" i="4"/>
  <c r="C198" i="4"/>
  <c r="C199" i="4"/>
  <c r="C200" i="4"/>
  <c r="B200" i="4" s="1"/>
  <c r="C201" i="4"/>
  <c r="C202" i="4"/>
  <c r="C203" i="4"/>
  <c r="B203" i="4" s="1"/>
  <c r="C204" i="4"/>
  <c r="H204" i="4" s="1"/>
  <c r="E204" i="4" s="1"/>
  <c r="F204" i="4" s="1"/>
  <c r="G204" i="4" s="1"/>
  <c r="S204" i="4" s="1"/>
  <c r="C205" i="4"/>
  <c r="H205" i="4" s="1"/>
  <c r="E205" i="4" s="1"/>
  <c r="F205" i="4" s="1"/>
  <c r="G205" i="4" s="1"/>
  <c r="S205" i="4" s="1"/>
  <c r="C206" i="4"/>
  <c r="B206" i="4" s="1"/>
  <c r="C207" i="4"/>
  <c r="C208" i="4"/>
  <c r="C209" i="4"/>
  <c r="C210" i="4"/>
  <c r="C211" i="4"/>
  <c r="B211" i="4" s="1"/>
  <c r="C212" i="4"/>
  <c r="B212" i="4" s="1"/>
  <c r="C213" i="4"/>
  <c r="C214" i="4"/>
  <c r="C215" i="4"/>
  <c r="B215" i="4" s="1"/>
  <c r="C216" i="4"/>
  <c r="H216" i="4" s="1"/>
  <c r="E216" i="4" s="1"/>
  <c r="F216" i="4" s="1"/>
  <c r="G216" i="4" s="1"/>
  <c r="S216" i="4" s="1"/>
  <c r="C217" i="4"/>
  <c r="H217" i="4" s="1"/>
  <c r="E217" i="4" s="1"/>
  <c r="F217" i="4" s="1"/>
  <c r="G217" i="4" s="1"/>
  <c r="S217" i="4" s="1"/>
  <c r="C218" i="4"/>
  <c r="C219" i="4"/>
  <c r="C220" i="4"/>
  <c r="C221" i="4"/>
  <c r="B221" i="4" s="1"/>
  <c r="C222" i="4"/>
  <c r="C223" i="4"/>
  <c r="C224" i="4"/>
  <c r="C225" i="4"/>
  <c r="C226" i="4"/>
  <c r="C227" i="4"/>
  <c r="B227" i="4" s="1"/>
  <c r="C228" i="4"/>
  <c r="H228" i="4" s="1"/>
  <c r="E228" i="4" s="1"/>
  <c r="F228" i="4" s="1"/>
  <c r="G228" i="4" s="1"/>
  <c r="S228" i="4" s="1"/>
  <c r="C229" i="4"/>
  <c r="H229" i="4" s="1"/>
  <c r="E229" i="4" s="1"/>
  <c r="F229" i="4" s="1"/>
  <c r="G229" i="4" s="1"/>
  <c r="S229" i="4" s="1"/>
  <c r="C230" i="4"/>
  <c r="B230" i="4" s="1"/>
  <c r="C231" i="4"/>
  <c r="C232" i="4"/>
  <c r="C233" i="4"/>
  <c r="B233" i="4" s="1"/>
  <c r="C234" i="4"/>
  <c r="C235" i="4"/>
  <c r="C236" i="4"/>
  <c r="B236" i="4" s="1"/>
  <c r="C237" i="4"/>
  <c r="C238" i="4"/>
  <c r="B238" i="4" s="1"/>
  <c r="C239" i="4"/>
  <c r="B239" i="4" s="1"/>
  <c r="C240" i="4"/>
  <c r="H240" i="4" s="1"/>
  <c r="E240" i="4" s="1"/>
  <c r="F240" i="4" s="1"/>
  <c r="G240" i="4" s="1"/>
  <c r="S240" i="4" s="1"/>
  <c r="C241" i="4"/>
  <c r="H241" i="4" s="1"/>
  <c r="E241" i="4" s="1"/>
  <c r="F241" i="4" s="1"/>
  <c r="G241" i="4" s="1"/>
  <c r="S241" i="4" s="1"/>
  <c r="C242" i="4"/>
  <c r="C243" i="4"/>
  <c r="B243" i="4" s="1"/>
  <c r="C244" i="4"/>
  <c r="C245" i="4"/>
  <c r="C246" i="4"/>
  <c r="C247" i="4"/>
  <c r="C248" i="4"/>
  <c r="C249" i="4"/>
  <c r="B249" i="4" s="1"/>
  <c r="C250" i="4"/>
  <c r="C251" i="4"/>
  <c r="B251" i="4" s="1"/>
  <c r="C252" i="4"/>
  <c r="H252" i="4" s="1"/>
  <c r="E252" i="4" s="1"/>
  <c r="F252" i="4" s="1"/>
  <c r="G252" i="4" s="1"/>
  <c r="S252" i="4" s="1"/>
  <c r="C253" i="4"/>
  <c r="H253" i="4" s="1"/>
  <c r="E253" i="4" s="1"/>
  <c r="F253" i="4" s="1"/>
  <c r="G253" i="4" s="1"/>
  <c r="S253" i="4" s="1"/>
  <c r="C254" i="4"/>
  <c r="C255" i="4"/>
  <c r="B255" i="4" s="1"/>
  <c r="C256" i="4"/>
  <c r="C257" i="4"/>
  <c r="B257" i="4" s="1"/>
  <c r="C258" i="4"/>
  <c r="C259" i="4"/>
  <c r="C260" i="4"/>
  <c r="C261" i="4"/>
  <c r="C262" i="4"/>
  <c r="B262" i="4" s="1"/>
  <c r="C263" i="4"/>
  <c r="B263" i="4" s="1"/>
  <c r="C264" i="4"/>
  <c r="H264" i="4" s="1"/>
  <c r="E264" i="4" s="1"/>
  <c r="F264" i="4" s="1"/>
  <c r="G264" i="4" s="1"/>
  <c r="S264" i="4" s="1"/>
  <c r="C265" i="4"/>
  <c r="H265" i="4" s="1"/>
  <c r="E265" i="4" s="1"/>
  <c r="F265" i="4" s="1"/>
  <c r="G265" i="4" s="1"/>
  <c r="S265" i="4" s="1"/>
  <c r="C266" i="4"/>
  <c r="B266" i="4" s="1"/>
  <c r="C267" i="4"/>
  <c r="C268" i="4"/>
  <c r="C269" i="4"/>
  <c r="C270" i="4"/>
  <c r="B270" i="4" s="1"/>
  <c r="C271" i="4"/>
  <c r="B271" i="4" s="1"/>
  <c r="C272" i="4"/>
  <c r="C273" i="4"/>
  <c r="C274" i="4"/>
  <c r="C275" i="4"/>
  <c r="B275" i="4" s="1"/>
  <c r="C276" i="4"/>
  <c r="H276" i="4" s="1"/>
  <c r="E276" i="4" s="1"/>
  <c r="F276" i="4" s="1"/>
  <c r="G276" i="4" s="1"/>
  <c r="S276" i="4" s="1"/>
  <c r="C277" i="4"/>
  <c r="H277" i="4" s="1"/>
  <c r="E277" i="4" s="1"/>
  <c r="F277" i="4" s="1"/>
  <c r="G277" i="4" s="1"/>
  <c r="S277" i="4" s="1"/>
  <c r="C278" i="4"/>
  <c r="C279" i="4"/>
  <c r="C280" i="4"/>
  <c r="C281" i="4"/>
  <c r="B281" i="4" s="1"/>
  <c r="C282" i="4"/>
  <c r="C283" i="4"/>
  <c r="C284" i="4"/>
  <c r="C285" i="4"/>
  <c r="C286" i="4"/>
  <c r="C287" i="4"/>
  <c r="B287" i="4" s="1"/>
  <c r="C288" i="4"/>
  <c r="H288" i="4" s="1"/>
  <c r="E288" i="4" s="1"/>
  <c r="F288" i="4" s="1"/>
  <c r="G288" i="4" s="1"/>
  <c r="S288" i="4" s="1"/>
  <c r="C289" i="4"/>
  <c r="H289" i="4" s="1"/>
  <c r="E289" i="4" s="1"/>
  <c r="F289" i="4" s="1"/>
  <c r="G289" i="4" s="1"/>
  <c r="S289" i="4" s="1"/>
  <c r="C290" i="4"/>
  <c r="C291" i="4"/>
  <c r="B291" i="4" s="1"/>
  <c r="C292" i="4"/>
  <c r="C293" i="4"/>
  <c r="C294" i="4"/>
  <c r="C295" i="4"/>
  <c r="B295" i="4" s="1"/>
  <c r="C296" i="4"/>
  <c r="C297" i="4"/>
  <c r="B297" i="4" s="1"/>
  <c r="C298" i="4"/>
  <c r="C299" i="4"/>
  <c r="B299" i="4" s="1"/>
  <c r="C300" i="4"/>
  <c r="H300" i="4" s="1"/>
  <c r="E300" i="4" s="1"/>
  <c r="F300" i="4" s="1"/>
  <c r="G300" i="4" s="1"/>
  <c r="S300" i="4" s="1"/>
  <c r="C301" i="4"/>
  <c r="H301" i="4" s="1"/>
  <c r="E301" i="4" s="1"/>
  <c r="F301" i="4" s="1"/>
  <c r="G301" i="4" s="1"/>
  <c r="S301" i="4" s="1"/>
  <c r="C302" i="4"/>
  <c r="C303" i="4"/>
  <c r="B303" i="4" s="1"/>
  <c r="C304" i="4"/>
  <c r="C305" i="4"/>
  <c r="B305" i="4" s="1"/>
  <c r="C306" i="4"/>
  <c r="C307" i="4"/>
  <c r="C308" i="4"/>
  <c r="C309" i="4"/>
  <c r="C310" i="4"/>
  <c r="C311" i="4"/>
  <c r="B311" i="4" s="1"/>
  <c r="C312" i="4"/>
  <c r="H312" i="4" s="1"/>
  <c r="E312" i="4" s="1"/>
  <c r="F312" i="4" s="1"/>
  <c r="G312" i="4" s="1"/>
  <c r="S312" i="4" s="1"/>
  <c r="C313" i="4"/>
  <c r="H313" i="4" s="1"/>
  <c r="E313" i="4" s="1"/>
  <c r="F313" i="4" s="1"/>
  <c r="G313" i="4" s="1"/>
  <c r="S313" i="4" s="1"/>
  <c r="C314" i="4"/>
  <c r="B314" i="4" s="1"/>
  <c r="C315" i="4"/>
  <c r="C316" i="4"/>
  <c r="C317" i="4"/>
  <c r="C318" i="4"/>
  <c r="C319" i="4"/>
  <c r="B319" i="4" s="1"/>
  <c r="C320" i="4"/>
  <c r="B320" i="4" s="1"/>
  <c r="C321" i="4"/>
  <c r="C322" i="4"/>
  <c r="C323" i="4"/>
  <c r="B323" i="4" s="1"/>
  <c r="C324" i="4"/>
  <c r="H324" i="4" s="1"/>
  <c r="E324" i="4" s="1"/>
  <c r="F324" i="4" s="1"/>
  <c r="G324" i="4" s="1"/>
  <c r="S324" i="4" s="1"/>
  <c r="C325" i="4"/>
  <c r="H325" i="4" s="1"/>
  <c r="E325" i="4" s="1"/>
  <c r="F325" i="4" s="1"/>
  <c r="G325" i="4" s="1"/>
  <c r="S325" i="4" s="1"/>
  <c r="C326" i="4"/>
  <c r="C327" i="4"/>
  <c r="B327" i="4" s="1"/>
  <c r="C328" i="4"/>
  <c r="C329" i="4"/>
  <c r="C330" i="4"/>
  <c r="C331" i="4"/>
  <c r="B331" i="4" s="1"/>
  <c r="C332" i="4"/>
  <c r="C333" i="4"/>
  <c r="C334" i="4"/>
  <c r="C335" i="4"/>
  <c r="B335" i="4" s="1"/>
  <c r="C336" i="4"/>
  <c r="H336" i="4" s="1"/>
  <c r="E336" i="4" s="1"/>
  <c r="F336" i="4" s="1"/>
  <c r="G336" i="4" s="1"/>
  <c r="S336" i="4" s="1"/>
  <c r="C337" i="4"/>
  <c r="H337" i="4" s="1"/>
  <c r="E337" i="4" s="1"/>
  <c r="F337" i="4" s="1"/>
  <c r="G337" i="4" s="1"/>
  <c r="S337" i="4" s="1"/>
  <c r="C338" i="4"/>
  <c r="B338" i="4" s="1"/>
  <c r="C339" i="4"/>
  <c r="C340" i="4"/>
  <c r="C341" i="4"/>
  <c r="C342" i="4"/>
  <c r="C343" i="4"/>
  <c r="C344" i="4"/>
  <c r="C345" i="4"/>
  <c r="C346" i="4"/>
  <c r="C347" i="4"/>
  <c r="B347" i="4" s="1"/>
  <c r="C348" i="4"/>
  <c r="H348" i="4" s="1"/>
  <c r="E348" i="4" s="1"/>
  <c r="F348" i="4" s="1"/>
  <c r="G348" i="4" s="1"/>
  <c r="S348" i="4" s="1"/>
  <c r="C349" i="4"/>
  <c r="H349" i="4" s="1"/>
  <c r="E349" i="4" s="1"/>
  <c r="F349" i="4" s="1"/>
  <c r="G349" i="4" s="1"/>
  <c r="S349" i="4" s="1"/>
  <c r="C350" i="4"/>
  <c r="C351" i="4"/>
  <c r="C352" i="4"/>
  <c r="C353" i="4"/>
  <c r="B353" i="4" s="1"/>
  <c r="C354" i="4"/>
  <c r="C355" i="4"/>
  <c r="B355" i="4" s="1"/>
  <c r="C356" i="4"/>
  <c r="C357" i="4"/>
  <c r="C358" i="4"/>
  <c r="B358" i="4" s="1"/>
  <c r="C359" i="4"/>
  <c r="B359" i="4" s="1"/>
  <c r="C360" i="4"/>
  <c r="H360" i="4" s="1"/>
  <c r="E360" i="4" s="1"/>
  <c r="F360" i="4" s="1"/>
  <c r="G360" i="4" s="1"/>
  <c r="S360" i="4" s="1"/>
  <c r="C361" i="4"/>
  <c r="H361" i="4" s="1"/>
  <c r="E361" i="4" s="1"/>
  <c r="F361" i="4" s="1"/>
  <c r="G361" i="4" s="1"/>
  <c r="S361" i="4" s="1"/>
  <c r="C362" i="4"/>
  <c r="B362" i="4" s="1"/>
  <c r="C363" i="4"/>
  <c r="C364" i="4"/>
  <c r="C365" i="4"/>
  <c r="C366" i="4"/>
  <c r="C367" i="4"/>
  <c r="B367" i="4" s="1"/>
  <c r="C368" i="4"/>
  <c r="C369" i="4"/>
  <c r="C370" i="4"/>
  <c r="C371" i="4"/>
  <c r="B371" i="4" s="1"/>
  <c r="C372" i="4"/>
  <c r="H372" i="4" s="1"/>
  <c r="E372" i="4" s="1"/>
  <c r="F372" i="4" s="1"/>
  <c r="G372" i="4" s="1"/>
  <c r="S372" i="4" s="1"/>
  <c r="C373" i="4"/>
  <c r="H373" i="4" s="1"/>
  <c r="E373" i="4" s="1"/>
  <c r="F373" i="4" s="1"/>
  <c r="G373" i="4" s="1"/>
  <c r="S373" i="4" s="1"/>
  <c r="C374" i="4"/>
  <c r="B374" i="4" s="1"/>
  <c r="C375" i="4"/>
  <c r="C376" i="4"/>
  <c r="C377" i="4"/>
  <c r="C378" i="4"/>
  <c r="C379" i="4"/>
  <c r="C380" i="4"/>
  <c r="C381" i="4"/>
  <c r="C382" i="4"/>
  <c r="C383" i="4"/>
  <c r="B383" i="4" s="1"/>
  <c r="C384" i="4"/>
  <c r="H384" i="4" s="1"/>
  <c r="E384" i="4" s="1"/>
  <c r="F384" i="4" s="1"/>
  <c r="G384" i="4" s="1"/>
  <c r="S384" i="4" s="1"/>
  <c r="C385" i="4"/>
  <c r="H385" i="4" s="1"/>
  <c r="E385" i="4" s="1"/>
  <c r="F385" i="4" s="1"/>
  <c r="G385" i="4" s="1"/>
  <c r="S385" i="4" s="1"/>
  <c r="C386" i="4"/>
  <c r="C387" i="4"/>
  <c r="B387" i="4" s="1"/>
  <c r="C388" i="4"/>
  <c r="C389" i="4"/>
  <c r="B389" i="4" s="1"/>
  <c r="C390" i="4"/>
  <c r="C391" i="4"/>
  <c r="B391" i="4" s="1"/>
  <c r="C392" i="4"/>
  <c r="C393" i="4"/>
  <c r="C394" i="4"/>
  <c r="B394" i="4" s="1"/>
  <c r="C395" i="4"/>
  <c r="B395" i="4" s="1"/>
  <c r="C396" i="4"/>
  <c r="H396" i="4" s="1"/>
  <c r="E396" i="4" s="1"/>
  <c r="F396" i="4" s="1"/>
  <c r="G396" i="4" s="1"/>
  <c r="S396" i="4" s="1"/>
  <c r="C397" i="4"/>
  <c r="H397" i="4" s="1"/>
  <c r="E397" i="4" s="1"/>
  <c r="F397" i="4" s="1"/>
  <c r="G397" i="4" s="1"/>
  <c r="S397" i="4" s="1"/>
  <c r="C398" i="4"/>
  <c r="B398" i="4" s="1"/>
  <c r="C399" i="4"/>
  <c r="C400" i="4"/>
  <c r="C401" i="4"/>
  <c r="B401" i="4" s="1"/>
  <c r="C402" i="4"/>
  <c r="C403" i="4"/>
  <c r="C404" i="4"/>
  <c r="C405" i="4"/>
  <c r="C406" i="4"/>
  <c r="C407" i="4"/>
  <c r="B407" i="4" s="1"/>
  <c r="C408" i="4"/>
  <c r="H408" i="4" s="1"/>
  <c r="E408" i="4" s="1"/>
  <c r="F408" i="4" s="1"/>
  <c r="G408" i="4" s="1"/>
  <c r="S408" i="4" s="1"/>
  <c r="C409" i="4"/>
  <c r="H409" i="4" s="1"/>
  <c r="E409" i="4" s="1"/>
  <c r="F409" i="4" s="1"/>
  <c r="G409" i="4" s="1"/>
  <c r="S409" i="4" s="1"/>
  <c r="C410" i="4"/>
  <c r="C411" i="4"/>
  <c r="B411" i="4" s="1"/>
  <c r="C412" i="4"/>
  <c r="C413" i="4"/>
  <c r="C414" i="4"/>
  <c r="C415" i="4"/>
  <c r="C416" i="4"/>
  <c r="C417" i="4"/>
  <c r="C418" i="4"/>
  <c r="B418" i="4" s="1"/>
  <c r="C419" i="4"/>
  <c r="B419" i="4" s="1"/>
  <c r="C420" i="4"/>
  <c r="H420" i="4" s="1"/>
  <c r="E420" i="4" s="1"/>
  <c r="F420" i="4" s="1"/>
  <c r="G420" i="4" s="1"/>
  <c r="S420" i="4" s="1"/>
  <c r="C421" i="4"/>
  <c r="H421" i="4" s="1"/>
  <c r="E421" i="4" s="1"/>
  <c r="F421" i="4" s="1"/>
  <c r="G421" i="4" s="1"/>
  <c r="S421" i="4" s="1"/>
  <c r="C422" i="4"/>
  <c r="C423" i="4"/>
  <c r="B423" i="4" s="1"/>
  <c r="C424" i="4"/>
  <c r="C425" i="4"/>
  <c r="B425" i="4" s="1"/>
  <c r="C426" i="4"/>
  <c r="C427" i="4"/>
  <c r="C428" i="4"/>
  <c r="C429" i="4"/>
  <c r="C430" i="4"/>
  <c r="C431" i="4"/>
  <c r="B431" i="4" s="1"/>
  <c r="C432" i="4"/>
  <c r="H432" i="4" s="1"/>
  <c r="E432" i="4" s="1"/>
  <c r="F432" i="4" s="1"/>
  <c r="G432" i="4" s="1"/>
  <c r="S432" i="4" s="1"/>
  <c r="C433" i="4"/>
  <c r="H433" i="4" s="1"/>
  <c r="E433" i="4" s="1"/>
  <c r="F433" i="4" s="1"/>
  <c r="G433" i="4" s="1"/>
  <c r="S433" i="4" s="1"/>
  <c r="C434" i="4"/>
  <c r="C435" i="4"/>
  <c r="B435" i="4" s="1"/>
  <c r="C436" i="4"/>
  <c r="C437" i="4"/>
  <c r="B437" i="4" s="1"/>
  <c r="C438" i="4"/>
  <c r="C439" i="4"/>
  <c r="C440" i="4"/>
  <c r="C441" i="4"/>
  <c r="B441" i="4" s="1"/>
  <c r="C442" i="4"/>
  <c r="B442" i="4" s="1"/>
  <c r="C443" i="4"/>
  <c r="C444" i="4"/>
  <c r="H444" i="4" s="1"/>
  <c r="E444" i="4" s="1"/>
  <c r="F444" i="4" s="1"/>
  <c r="G444" i="4" s="1"/>
  <c r="S444" i="4" s="1"/>
  <c r="C445" i="4"/>
  <c r="H445" i="4" s="1"/>
  <c r="E445" i="4" s="1"/>
  <c r="F445" i="4" s="1"/>
  <c r="G445" i="4" s="1"/>
  <c r="S445" i="4" s="1"/>
  <c r="C446" i="4"/>
  <c r="B446" i="4" s="1"/>
  <c r="C447" i="4"/>
  <c r="B447" i="4" s="1"/>
  <c r="C448" i="4"/>
  <c r="C449" i="4"/>
  <c r="C450" i="4"/>
  <c r="C451" i="4"/>
  <c r="C452" i="4"/>
  <c r="B452" i="4" s="1"/>
  <c r="C453" i="4"/>
  <c r="C454" i="4"/>
  <c r="C455" i="4"/>
  <c r="B455" i="4" s="1"/>
  <c r="C456" i="4"/>
  <c r="H456" i="4" s="1"/>
  <c r="E456" i="4" s="1"/>
  <c r="F456" i="4" s="1"/>
  <c r="G456" i="4" s="1"/>
  <c r="S456" i="4" s="1"/>
  <c r="C457" i="4"/>
  <c r="H457" i="4" s="1"/>
  <c r="E457" i="4" s="1"/>
  <c r="F457" i="4" s="1"/>
  <c r="G457" i="4" s="1"/>
  <c r="S457" i="4" s="1"/>
  <c r="C458" i="4"/>
  <c r="B458" i="4" s="1"/>
  <c r="C459" i="4"/>
  <c r="B459" i="4" s="1"/>
  <c r="C460" i="4"/>
  <c r="C461" i="4"/>
  <c r="C462" i="4"/>
  <c r="C463" i="4"/>
  <c r="C464" i="4"/>
  <c r="C465" i="4"/>
  <c r="C466" i="4"/>
  <c r="B466" i="4" s="1"/>
  <c r="C467" i="4"/>
  <c r="C468" i="4"/>
  <c r="H468" i="4" s="1"/>
  <c r="E468" i="4" s="1"/>
  <c r="F468" i="4" s="1"/>
  <c r="G468" i="4" s="1"/>
  <c r="S468" i="4" s="1"/>
  <c r="C469" i="4"/>
  <c r="H469" i="4" s="1"/>
  <c r="E469" i="4" s="1"/>
  <c r="F469" i="4" s="1"/>
  <c r="G469" i="4" s="1"/>
  <c r="S469" i="4" s="1"/>
  <c r="C470" i="4"/>
  <c r="B470" i="4" s="1"/>
  <c r="C471" i="4"/>
  <c r="C472" i="4"/>
  <c r="C473" i="4"/>
  <c r="B473" i="4" s="1"/>
  <c r="C474" i="4"/>
  <c r="C475" i="4"/>
  <c r="B475" i="4" s="1"/>
  <c r="C476" i="4"/>
  <c r="C477" i="4"/>
  <c r="C478" i="4"/>
  <c r="C479" i="4"/>
  <c r="B479" i="4" s="1"/>
  <c r="C480" i="4"/>
  <c r="H480" i="4" s="1"/>
  <c r="E480" i="4" s="1"/>
  <c r="F480" i="4" s="1"/>
  <c r="G480" i="4" s="1"/>
  <c r="S480" i="4" s="1"/>
  <c r="C481" i="4"/>
  <c r="H481" i="4" s="1"/>
  <c r="E481" i="4" s="1"/>
  <c r="F481" i="4" s="1"/>
  <c r="G481" i="4" s="1"/>
  <c r="S481" i="4" s="1"/>
  <c r="C482" i="4"/>
  <c r="B482" i="4" s="1"/>
  <c r="C483" i="4"/>
  <c r="C484" i="4"/>
  <c r="C485" i="4"/>
  <c r="C486" i="4"/>
  <c r="C487" i="4"/>
  <c r="C488" i="4"/>
  <c r="B488" i="4" s="1"/>
  <c r="C489" i="4"/>
  <c r="C490" i="4"/>
  <c r="C491" i="4"/>
  <c r="B491" i="4" s="1"/>
  <c r="C492" i="4"/>
  <c r="H492" i="4" s="1"/>
  <c r="E492" i="4" s="1"/>
  <c r="F492" i="4" s="1"/>
  <c r="G492" i="4" s="1"/>
  <c r="S492" i="4" s="1"/>
  <c r="C493" i="4"/>
  <c r="H493" i="4" s="1"/>
  <c r="E493" i="4" s="1"/>
  <c r="F493" i="4" s="1"/>
  <c r="G493" i="4" s="1"/>
  <c r="S493" i="4" s="1"/>
  <c r="C494" i="4"/>
  <c r="C495" i="4"/>
  <c r="B495" i="4" s="1"/>
  <c r="C496" i="4"/>
  <c r="C497" i="4"/>
  <c r="C498" i="4"/>
  <c r="C499" i="4"/>
  <c r="C500" i="4"/>
  <c r="C501" i="4"/>
  <c r="C502" i="4"/>
  <c r="C503" i="4"/>
  <c r="B503" i="4" s="1"/>
  <c r="C504" i="4"/>
  <c r="H504" i="4" s="1"/>
  <c r="E504" i="4" s="1"/>
  <c r="F504" i="4" s="1"/>
  <c r="G504" i="4" s="1"/>
  <c r="S504" i="4" s="1"/>
  <c r="C505" i="4"/>
  <c r="H505" i="4" s="1"/>
  <c r="E505" i="4" s="1"/>
  <c r="F505" i="4" s="1"/>
  <c r="G505" i="4" s="1"/>
  <c r="S505" i="4" s="1"/>
  <c r="C506" i="4"/>
  <c r="B506" i="4" s="1"/>
  <c r="C507" i="4"/>
  <c r="B507" i="4" s="1"/>
  <c r="C508" i="4"/>
  <c r="C509" i="4"/>
  <c r="C510" i="4"/>
  <c r="B510" i="4" s="1"/>
  <c r="C511" i="4"/>
  <c r="B511" i="4" s="1"/>
  <c r="C512" i="4"/>
  <c r="C513" i="4"/>
  <c r="B513" i="4" s="1"/>
  <c r="C514" i="4"/>
  <c r="C515" i="4"/>
  <c r="B515" i="4" s="1"/>
  <c r="C516" i="4"/>
  <c r="H516" i="4" s="1"/>
  <c r="E516" i="4" s="1"/>
  <c r="F516" i="4" s="1"/>
  <c r="G516" i="4" s="1"/>
  <c r="S516" i="4" s="1"/>
  <c r="C517" i="4"/>
  <c r="H517" i="4" s="1"/>
  <c r="E517" i="4" s="1"/>
  <c r="F517" i="4" s="1"/>
  <c r="G517" i="4" s="1"/>
  <c r="S517" i="4" s="1"/>
  <c r="C518" i="4"/>
  <c r="B518" i="4" s="1"/>
  <c r="C519" i="4"/>
  <c r="C520" i="4"/>
  <c r="C521" i="4"/>
  <c r="B521" i="4" s="1"/>
  <c r="C522" i="4"/>
  <c r="C523" i="4"/>
  <c r="C524" i="4"/>
  <c r="B524" i="4" s="1"/>
  <c r="C525" i="4"/>
  <c r="C526" i="4"/>
  <c r="C527" i="4"/>
  <c r="B527" i="4" s="1"/>
  <c r="C528" i="4"/>
  <c r="H528" i="4" s="1"/>
  <c r="E528" i="4" s="1"/>
  <c r="F528" i="4" s="1"/>
  <c r="G528" i="4" s="1"/>
  <c r="S528" i="4" s="1"/>
  <c r="C529" i="4"/>
  <c r="H529" i="4" s="1"/>
  <c r="E529" i="4" s="1"/>
  <c r="F529" i="4" s="1"/>
  <c r="G529" i="4" s="1"/>
  <c r="S529" i="4" s="1"/>
  <c r="C530" i="4"/>
  <c r="B530" i="4" s="1"/>
  <c r="C531" i="4"/>
  <c r="B531" i="4" s="1"/>
  <c r="C532" i="4"/>
  <c r="C533" i="4"/>
  <c r="B533" i="4" s="1"/>
  <c r="C534" i="4"/>
  <c r="B534" i="4" s="1"/>
  <c r="C535" i="4"/>
  <c r="C536" i="4"/>
  <c r="C537" i="4"/>
  <c r="C538" i="4"/>
  <c r="B538" i="4" s="1"/>
  <c r="C539" i="4"/>
  <c r="B539" i="4" s="1"/>
  <c r="C540" i="4"/>
  <c r="H540" i="4" s="1"/>
  <c r="E540" i="4" s="1"/>
  <c r="F540" i="4" s="1"/>
  <c r="G540" i="4" s="1"/>
  <c r="S540" i="4" s="1"/>
  <c r="C541" i="4"/>
  <c r="H541" i="4" s="1"/>
  <c r="E541" i="4" s="1"/>
  <c r="F541" i="4" s="1"/>
  <c r="G541" i="4" s="1"/>
  <c r="S541" i="4" s="1"/>
  <c r="C542" i="4"/>
  <c r="C543" i="4"/>
  <c r="C544" i="4"/>
  <c r="C545" i="4"/>
  <c r="B545" i="4" s="1"/>
  <c r="C546" i="4"/>
  <c r="C547" i="4"/>
  <c r="C548" i="4"/>
  <c r="C549" i="4"/>
  <c r="B549" i="4" s="1"/>
  <c r="C550" i="4"/>
  <c r="C551" i="4"/>
  <c r="B551" i="4" s="1"/>
  <c r="C552" i="4"/>
  <c r="H552" i="4" s="1"/>
  <c r="E552" i="4" s="1"/>
  <c r="F552" i="4" s="1"/>
  <c r="G552" i="4" s="1"/>
  <c r="S552" i="4" s="1"/>
  <c r="C553" i="4"/>
  <c r="H553" i="4" s="1"/>
  <c r="E553" i="4" s="1"/>
  <c r="F553" i="4" s="1"/>
  <c r="G553" i="4" s="1"/>
  <c r="S553" i="4" s="1"/>
  <c r="C554" i="4"/>
  <c r="B554" i="4" s="1"/>
  <c r="C555" i="4"/>
  <c r="C556" i="4"/>
  <c r="C557" i="4"/>
  <c r="B557" i="4" s="1"/>
  <c r="C558" i="4"/>
  <c r="C559" i="4"/>
  <c r="B559" i="4" s="1"/>
  <c r="C560" i="4"/>
  <c r="C561" i="4"/>
  <c r="C562" i="4"/>
  <c r="B562" i="4" s="1"/>
  <c r="C563" i="4"/>
  <c r="B563" i="4" s="1"/>
  <c r="C564" i="4"/>
  <c r="H564" i="4" s="1"/>
  <c r="E564" i="4" s="1"/>
  <c r="F564" i="4" s="1"/>
  <c r="G564" i="4" s="1"/>
  <c r="S564" i="4" s="1"/>
  <c r="C565" i="4"/>
  <c r="H565" i="4" s="1"/>
  <c r="E565" i="4" s="1"/>
  <c r="F565" i="4" s="1"/>
  <c r="G565" i="4" s="1"/>
  <c r="S565" i="4" s="1"/>
  <c r="C566" i="4"/>
  <c r="B566" i="4" s="1"/>
  <c r="C567" i="4"/>
  <c r="C568" i="4"/>
  <c r="C569" i="4"/>
  <c r="C570" i="4"/>
  <c r="C571" i="4"/>
  <c r="B571" i="4" s="1"/>
  <c r="C572" i="4"/>
  <c r="C573" i="4"/>
  <c r="C574" i="4"/>
  <c r="B574" i="4" s="1"/>
  <c r="C575" i="4"/>
  <c r="B575" i="4" s="1"/>
  <c r="C576" i="4"/>
  <c r="H576" i="4" s="1"/>
  <c r="E576" i="4" s="1"/>
  <c r="F576" i="4" s="1"/>
  <c r="G576" i="4" s="1"/>
  <c r="S576" i="4" s="1"/>
  <c r="C577" i="4"/>
  <c r="H577" i="4" s="1"/>
  <c r="E577" i="4" s="1"/>
  <c r="F577" i="4" s="1"/>
  <c r="G577" i="4" s="1"/>
  <c r="S577" i="4" s="1"/>
  <c r="C578" i="4"/>
  <c r="B578" i="4" s="1"/>
  <c r="C579" i="4"/>
  <c r="B579" i="4" s="1"/>
  <c r="C580" i="4"/>
  <c r="C581" i="4"/>
  <c r="B581" i="4" s="1"/>
  <c r="C582" i="4"/>
  <c r="C583" i="4"/>
  <c r="C584" i="4"/>
  <c r="C585" i="4"/>
  <c r="C586" i="4"/>
  <c r="C587" i="4"/>
  <c r="B587" i="4" s="1"/>
  <c r="C588" i="4"/>
  <c r="H588" i="4" s="1"/>
  <c r="E588" i="4" s="1"/>
  <c r="F588" i="4" s="1"/>
  <c r="G588" i="4" s="1"/>
  <c r="S588" i="4" s="1"/>
  <c r="C589" i="4"/>
  <c r="H589" i="4" s="1"/>
  <c r="E589" i="4" s="1"/>
  <c r="F589" i="4" s="1"/>
  <c r="G589" i="4" s="1"/>
  <c r="S589" i="4" s="1"/>
  <c r="C590" i="4"/>
  <c r="B590" i="4" s="1"/>
  <c r="C591" i="4"/>
  <c r="C592" i="4"/>
  <c r="C593" i="4"/>
  <c r="C594" i="4"/>
  <c r="C595" i="4"/>
  <c r="B595" i="4" s="1"/>
  <c r="C596" i="4"/>
  <c r="C597" i="4"/>
  <c r="C598" i="4"/>
  <c r="C599" i="4"/>
  <c r="B599" i="4" s="1"/>
  <c r="C600" i="4"/>
  <c r="H600" i="4" s="1"/>
  <c r="E600" i="4" s="1"/>
  <c r="F600" i="4" s="1"/>
  <c r="G600" i="4" s="1"/>
  <c r="S600" i="4" s="1"/>
  <c r="C601" i="4"/>
  <c r="H601" i="4" s="1"/>
  <c r="E601" i="4" s="1"/>
  <c r="F601" i="4" s="1"/>
  <c r="G601" i="4" s="1"/>
  <c r="S601" i="4" s="1"/>
  <c r="C602" i="4"/>
  <c r="B602" i="4" s="1"/>
  <c r="C603" i="4"/>
  <c r="C604" i="4"/>
  <c r="C605" i="4"/>
  <c r="B605" i="4" s="1"/>
  <c r="C606" i="4"/>
  <c r="C607" i="4"/>
  <c r="C608" i="4"/>
  <c r="C609" i="4"/>
  <c r="C610" i="4"/>
  <c r="C611" i="4"/>
  <c r="B611" i="4" s="1"/>
  <c r="C612" i="4"/>
  <c r="H612" i="4" s="1"/>
  <c r="E612" i="4" s="1"/>
  <c r="F612" i="4" s="1"/>
  <c r="G612" i="4" s="1"/>
  <c r="S612" i="4" s="1"/>
  <c r="C613" i="4"/>
  <c r="H613" i="4" s="1"/>
  <c r="E613" i="4" s="1"/>
  <c r="F613" i="4" s="1"/>
  <c r="G613" i="4" s="1"/>
  <c r="S613" i="4" s="1"/>
  <c r="C614" i="4"/>
  <c r="B614" i="4" s="1"/>
  <c r="C615" i="4"/>
  <c r="C616" i="4"/>
  <c r="C617" i="4"/>
  <c r="C618" i="4"/>
  <c r="C619" i="4"/>
  <c r="C620" i="4"/>
  <c r="C621" i="4"/>
  <c r="C622" i="4"/>
  <c r="B622" i="4" s="1"/>
  <c r="C623" i="4"/>
  <c r="B623" i="4" s="1"/>
  <c r="C624" i="4"/>
  <c r="H624" i="4" s="1"/>
  <c r="E624" i="4" s="1"/>
  <c r="F624" i="4" s="1"/>
  <c r="G624" i="4" s="1"/>
  <c r="S624" i="4" s="1"/>
  <c r="C625" i="4"/>
  <c r="H625" i="4" s="1"/>
  <c r="E625" i="4" s="1"/>
  <c r="F625" i="4" s="1"/>
  <c r="G625" i="4" s="1"/>
  <c r="S625" i="4" s="1"/>
  <c r="C626" i="4"/>
  <c r="C627" i="4"/>
  <c r="C628" i="4"/>
  <c r="C629" i="4"/>
  <c r="C630" i="4"/>
  <c r="B630" i="4" s="1"/>
  <c r="C631" i="4"/>
  <c r="C632" i="4"/>
  <c r="C633" i="4"/>
  <c r="C634" i="4"/>
  <c r="C635" i="4"/>
  <c r="B635" i="4" s="1"/>
  <c r="C636" i="4"/>
  <c r="H636" i="4" s="1"/>
  <c r="E636" i="4" s="1"/>
  <c r="F636" i="4" s="1"/>
  <c r="G636" i="4" s="1"/>
  <c r="S636" i="4" s="1"/>
  <c r="C637" i="4"/>
  <c r="H637" i="4" s="1"/>
  <c r="E637" i="4" s="1"/>
  <c r="F637" i="4" s="1"/>
  <c r="G637" i="4" s="1"/>
  <c r="S637" i="4" s="1"/>
  <c r="C638" i="4"/>
  <c r="C639" i="4"/>
  <c r="B639" i="4" s="1"/>
  <c r="C640" i="4"/>
  <c r="C641" i="4"/>
  <c r="C642" i="4"/>
  <c r="C643" i="4"/>
  <c r="C644" i="4"/>
  <c r="C645" i="4"/>
  <c r="B645" i="4" s="1"/>
  <c r="C646" i="4"/>
  <c r="C647" i="4"/>
  <c r="B647" i="4" s="1"/>
  <c r="C648" i="4"/>
  <c r="H648" i="4" s="1"/>
  <c r="E648" i="4" s="1"/>
  <c r="F648" i="4" s="1"/>
  <c r="G648" i="4" s="1"/>
  <c r="S648" i="4" s="1"/>
  <c r="C649" i="4"/>
  <c r="H649" i="4" s="1"/>
  <c r="E649" i="4" s="1"/>
  <c r="F649" i="4" s="1"/>
  <c r="G649" i="4" s="1"/>
  <c r="S649" i="4" s="1"/>
  <c r="C650" i="4"/>
  <c r="C651" i="4"/>
  <c r="B651" i="4" s="1"/>
  <c r="C652" i="4"/>
  <c r="C653" i="4"/>
  <c r="C654" i="4"/>
  <c r="B654" i="4" s="1"/>
  <c r="C655" i="4"/>
  <c r="B655" i="4" s="1"/>
  <c r="C656" i="4"/>
  <c r="B656" i="4" s="1"/>
  <c r="C657" i="4"/>
  <c r="B657" i="4" s="1"/>
  <c r="C658" i="4"/>
  <c r="B658" i="4" s="1"/>
  <c r="C659" i="4"/>
  <c r="B659" i="4" s="1"/>
  <c r="C660" i="4"/>
  <c r="H660" i="4" s="1"/>
  <c r="E660" i="4" s="1"/>
  <c r="F660" i="4" s="1"/>
  <c r="G660" i="4" s="1"/>
  <c r="S660" i="4" s="1"/>
  <c r="C661" i="4"/>
  <c r="H661" i="4" s="1"/>
  <c r="E661" i="4" s="1"/>
  <c r="F661" i="4" s="1"/>
  <c r="G661" i="4" s="1"/>
  <c r="S661" i="4" s="1"/>
  <c r="C662" i="4"/>
  <c r="B662" i="4" s="1"/>
  <c r="C663" i="4"/>
  <c r="C664" i="4"/>
  <c r="C665" i="4"/>
  <c r="B665" i="4" s="1"/>
  <c r="C666" i="4"/>
  <c r="B666" i="4" s="1"/>
  <c r="C667" i="4"/>
  <c r="C668" i="4"/>
  <c r="C669" i="4"/>
  <c r="C670" i="4"/>
  <c r="C671" i="4"/>
  <c r="B671" i="4" s="1"/>
  <c r="C672" i="4"/>
  <c r="H672" i="4" s="1"/>
  <c r="E672" i="4" s="1"/>
  <c r="F672" i="4" s="1"/>
  <c r="G672" i="4" s="1"/>
  <c r="S672" i="4" s="1"/>
  <c r="C673" i="4"/>
  <c r="H673" i="4" s="1"/>
  <c r="E673" i="4" s="1"/>
  <c r="F673" i="4" s="1"/>
  <c r="G673" i="4" s="1"/>
  <c r="S673" i="4" s="1"/>
  <c r="C674" i="4"/>
  <c r="C675" i="4"/>
  <c r="C676" i="4"/>
  <c r="C677" i="4"/>
  <c r="C678" i="4"/>
  <c r="C679" i="4"/>
  <c r="C680" i="4"/>
  <c r="B680" i="4" s="1"/>
  <c r="C681" i="4"/>
  <c r="C682" i="4"/>
  <c r="B682" i="4" s="1"/>
  <c r="C683" i="4"/>
  <c r="B683" i="4" s="1"/>
  <c r="C684" i="4"/>
  <c r="H684" i="4" s="1"/>
  <c r="E684" i="4" s="1"/>
  <c r="F684" i="4" s="1"/>
  <c r="G684" i="4" s="1"/>
  <c r="S684" i="4" s="1"/>
  <c r="C685" i="4"/>
  <c r="H685" i="4" s="1"/>
  <c r="E685" i="4" s="1"/>
  <c r="F685" i="4" s="1"/>
  <c r="G685" i="4" s="1"/>
  <c r="S685" i="4" s="1"/>
  <c r="C686" i="4"/>
  <c r="B686" i="4" s="1"/>
  <c r="C687" i="4"/>
  <c r="C688" i="4"/>
  <c r="C689" i="4"/>
  <c r="B689" i="4" s="1"/>
  <c r="C690" i="4"/>
  <c r="C691" i="4"/>
  <c r="C692" i="4"/>
  <c r="C693" i="4"/>
  <c r="C694" i="4"/>
  <c r="B694" i="4" s="1"/>
  <c r="C695" i="4"/>
  <c r="B695" i="4" s="1"/>
  <c r="C696" i="4"/>
  <c r="H696" i="4" s="1"/>
  <c r="E696" i="4" s="1"/>
  <c r="F696" i="4" s="1"/>
  <c r="G696" i="4" s="1"/>
  <c r="S696" i="4" s="1"/>
  <c r="C697" i="4"/>
  <c r="H697" i="4" s="1"/>
  <c r="E697" i="4" s="1"/>
  <c r="F697" i="4" s="1"/>
  <c r="G697" i="4" s="1"/>
  <c r="S697" i="4" s="1"/>
  <c r="C698" i="4"/>
  <c r="C699" i="4"/>
  <c r="B699" i="4" s="1"/>
  <c r="C700" i="4"/>
  <c r="C701" i="4"/>
  <c r="C702" i="4"/>
  <c r="C703" i="4"/>
  <c r="C704" i="4"/>
  <c r="C705" i="4"/>
  <c r="C706" i="4"/>
  <c r="C707" i="4"/>
  <c r="B707" i="4" s="1"/>
  <c r="C708" i="4"/>
  <c r="H708" i="4" s="1"/>
  <c r="E708" i="4" s="1"/>
  <c r="F708" i="4" s="1"/>
  <c r="G708" i="4" s="1"/>
  <c r="S708" i="4" s="1"/>
  <c r="C709" i="4"/>
  <c r="H709" i="4" s="1"/>
  <c r="E709" i="4" s="1"/>
  <c r="F709" i="4" s="1"/>
  <c r="G709" i="4" s="1"/>
  <c r="S709" i="4" s="1"/>
  <c r="C710" i="4"/>
  <c r="C711" i="4"/>
  <c r="B711" i="4" s="1"/>
  <c r="C712" i="4"/>
  <c r="C713" i="4"/>
  <c r="C714" i="4"/>
  <c r="C715" i="4"/>
  <c r="C716" i="4"/>
  <c r="C717" i="4"/>
  <c r="C718" i="4"/>
  <c r="C719" i="4"/>
  <c r="B719" i="4" s="1"/>
  <c r="C720" i="4"/>
  <c r="H720" i="4" s="1"/>
  <c r="E720" i="4" s="1"/>
  <c r="F720" i="4" s="1"/>
  <c r="G720" i="4" s="1"/>
  <c r="S720" i="4" s="1"/>
  <c r="C721" i="4"/>
  <c r="H721" i="4" s="1"/>
  <c r="E721" i="4" s="1"/>
  <c r="F721" i="4" s="1"/>
  <c r="G721" i="4" s="1"/>
  <c r="S721" i="4" s="1"/>
  <c r="C722" i="4"/>
  <c r="B722" i="4" s="1"/>
  <c r="C723" i="4"/>
  <c r="B723" i="4" s="1"/>
  <c r="C724" i="4"/>
  <c r="C725" i="4"/>
  <c r="B725" i="4" s="1"/>
  <c r="C726" i="4"/>
  <c r="C727" i="4"/>
  <c r="B727" i="4" s="1"/>
  <c r="C728" i="4"/>
  <c r="B728" i="4" s="1"/>
  <c r="C729" i="4"/>
  <c r="C730" i="4"/>
  <c r="B730" i="4" s="1"/>
  <c r="C731" i="4"/>
  <c r="B731" i="4" s="1"/>
  <c r="C732" i="4"/>
  <c r="H732" i="4" s="1"/>
  <c r="E732" i="4" s="1"/>
  <c r="F732" i="4" s="1"/>
  <c r="G732" i="4" s="1"/>
  <c r="S732" i="4" s="1"/>
  <c r="C733" i="4"/>
  <c r="H733" i="4" s="1"/>
  <c r="E733" i="4" s="1"/>
  <c r="F733" i="4" s="1"/>
  <c r="G733" i="4" s="1"/>
  <c r="S733" i="4" s="1"/>
  <c r="C734" i="4"/>
  <c r="B734" i="4" s="1"/>
  <c r="C735" i="4"/>
  <c r="B735" i="4" s="1"/>
  <c r="C736" i="4"/>
  <c r="C737" i="4"/>
  <c r="C738" i="4"/>
  <c r="B738" i="4" s="1"/>
  <c r="C739" i="4"/>
  <c r="B739" i="4" s="1"/>
  <c r="C740" i="4"/>
  <c r="C741" i="4"/>
  <c r="C742" i="4"/>
  <c r="C743" i="4"/>
  <c r="H743" i="4" s="1"/>
  <c r="E743" i="4" s="1"/>
  <c r="F743" i="4" s="1"/>
  <c r="G743" i="4" s="1"/>
  <c r="S743" i="4" s="1"/>
  <c r="C744" i="4"/>
  <c r="C745" i="4"/>
  <c r="H745" i="4" s="1"/>
  <c r="E745" i="4" s="1"/>
  <c r="F745" i="4" s="1"/>
  <c r="G745" i="4" s="1"/>
  <c r="S745" i="4" s="1"/>
  <c r="C746" i="4"/>
  <c r="C747" i="4"/>
  <c r="B747" i="4" s="1"/>
  <c r="C748" i="4"/>
  <c r="C749" i="4"/>
  <c r="C750" i="4"/>
  <c r="C751" i="4"/>
  <c r="B751" i="4" s="1"/>
  <c r="C752" i="4"/>
  <c r="C753" i="4"/>
  <c r="C754" i="4"/>
  <c r="B754" i="4" s="1"/>
  <c r="C755" i="4"/>
  <c r="H755" i="4" s="1"/>
  <c r="E755" i="4" s="1"/>
  <c r="F755" i="4" s="1"/>
  <c r="G755" i="4" s="1"/>
  <c r="S755" i="4" s="1"/>
  <c r="C756" i="4"/>
  <c r="C757" i="4"/>
  <c r="H757" i="4" s="1"/>
  <c r="E757" i="4" s="1"/>
  <c r="F757" i="4" s="1"/>
  <c r="G757" i="4" s="1"/>
  <c r="S757" i="4" s="1"/>
  <c r="C758" i="4"/>
  <c r="B758" i="4" s="1"/>
  <c r="C759" i="4"/>
  <c r="B759" i="4" s="1"/>
  <c r="C760" i="4"/>
  <c r="C761" i="4"/>
  <c r="B761" i="4" s="1"/>
  <c r="C762" i="4"/>
  <c r="C763" i="4"/>
  <c r="B763" i="4" s="1"/>
  <c r="C764" i="4"/>
  <c r="C765" i="4"/>
  <c r="B765" i="4" s="1"/>
  <c r="C766" i="4"/>
  <c r="C767" i="4"/>
  <c r="H767" i="4" s="1"/>
  <c r="E767" i="4" s="1"/>
  <c r="F767" i="4" s="1"/>
  <c r="G767" i="4" s="1"/>
  <c r="S767" i="4" s="1"/>
  <c r="C768" i="4"/>
  <c r="C769" i="4"/>
  <c r="H769" i="4" s="1"/>
  <c r="E769" i="4" s="1"/>
  <c r="F769" i="4" s="1"/>
  <c r="G769" i="4" s="1"/>
  <c r="S769" i="4" s="1"/>
  <c r="C770" i="4"/>
  <c r="C771" i="4"/>
  <c r="B771" i="4" s="1"/>
  <c r="C772" i="4"/>
  <c r="C773" i="4"/>
  <c r="C774" i="4"/>
  <c r="C775" i="4"/>
  <c r="C776" i="4"/>
  <c r="C777" i="4"/>
  <c r="C778" i="4"/>
  <c r="C779" i="4"/>
  <c r="H779" i="4" s="1"/>
  <c r="E779" i="4" s="1"/>
  <c r="F779" i="4" s="1"/>
  <c r="G779" i="4" s="1"/>
  <c r="S779" i="4" s="1"/>
  <c r="C780" i="4"/>
  <c r="C781" i="4"/>
  <c r="H781" i="4" s="1"/>
  <c r="E781" i="4" s="1"/>
  <c r="F781" i="4" s="1"/>
  <c r="G781" i="4" s="1"/>
  <c r="S781" i="4" s="1"/>
  <c r="C782" i="4"/>
  <c r="B782" i="4" s="1"/>
  <c r="C783" i="4"/>
  <c r="B783" i="4" s="1"/>
  <c r="C784" i="4"/>
  <c r="C785" i="4"/>
  <c r="C786" i="4"/>
  <c r="C787" i="4"/>
  <c r="C788" i="4"/>
  <c r="C789" i="4"/>
  <c r="C790" i="4"/>
  <c r="B790" i="4" s="1"/>
  <c r="C791" i="4"/>
  <c r="H791" i="4" s="1"/>
  <c r="E791" i="4" s="1"/>
  <c r="F791" i="4" s="1"/>
  <c r="G791" i="4" s="1"/>
  <c r="S791" i="4" s="1"/>
  <c r="C792" i="4"/>
  <c r="C793" i="4"/>
  <c r="H793" i="4" s="1"/>
  <c r="E793" i="4" s="1"/>
  <c r="F793" i="4" s="1"/>
  <c r="G793" i="4" s="1"/>
  <c r="S793" i="4" s="1"/>
  <c r="C794" i="4"/>
  <c r="B794" i="4" s="1"/>
  <c r="C795" i="4"/>
  <c r="C796" i="4"/>
  <c r="C797" i="4"/>
  <c r="B797" i="4" s="1"/>
  <c r="C798" i="4"/>
  <c r="B798" i="4" s="1"/>
  <c r="C799" i="4"/>
  <c r="B799" i="4" s="1"/>
  <c r="C800" i="4"/>
  <c r="C801" i="4"/>
  <c r="C802" i="4"/>
  <c r="B802" i="4" s="1"/>
  <c r="C803" i="4"/>
  <c r="H803" i="4" s="1"/>
  <c r="E803" i="4" s="1"/>
  <c r="F803" i="4" s="1"/>
  <c r="G803" i="4" s="1"/>
  <c r="S803" i="4" s="1"/>
  <c r="C804" i="4"/>
  <c r="C805" i="4"/>
  <c r="H805" i="4" s="1"/>
  <c r="E805" i="4" s="1"/>
  <c r="F805" i="4" s="1"/>
  <c r="G805" i="4" s="1"/>
  <c r="S805" i="4" s="1"/>
  <c r="C806" i="4"/>
  <c r="C807" i="4"/>
  <c r="B807" i="4" s="1"/>
  <c r="C808" i="4"/>
  <c r="C809" i="4"/>
  <c r="B809" i="4" s="1"/>
  <c r="C810" i="4"/>
  <c r="C811" i="4"/>
  <c r="C812" i="4"/>
  <c r="C813" i="4"/>
  <c r="C814" i="4"/>
  <c r="C815" i="4"/>
  <c r="H815" i="4" s="1"/>
  <c r="E815" i="4" s="1"/>
  <c r="F815" i="4" s="1"/>
  <c r="G815" i="4" s="1"/>
  <c r="S815" i="4" s="1"/>
  <c r="C816" i="4"/>
  <c r="C817" i="4"/>
  <c r="H817" i="4" s="1"/>
  <c r="E817" i="4" s="1"/>
  <c r="F817" i="4" s="1"/>
  <c r="G817" i="4" s="1"/>
  <c r="S817" i="4" s="1"/>
  <c r="C818" i="4"/>
  <c r="B818" i="4" s="1"/>
  <c r="C819" i="4"/>
  <c r="C820" i="4"/>
  <c r="C821" i="4"/>
  <c r="C822" i="4"/>
  <c r="C823" i="4"/>
  <c r="B823" i="4" s="1"/>
  <c r="C824" i="4"/>
  <c r="C825" i="4"/>
  <c r="C826" i="4"/>
  <c r="B826" i="4" s="1"/>
  <c r="C827" i="4"/>
  <c r="H827" i="4" s="1"/>
  <c r="E827" i="4" s="1"/>
  <c r="F827" i="4" s="1"/>
  <c r="G827" i="4" s="1"/>
  <c r="S827" i="4" s="1"/>
  <c r="C828" i="4"/>
  <c r="C829" i="4"/>
  <c r="H829" i="4" s="1"/>
  <c r="E829" i="4" s="1"/>
  <c r="F829" i="4" s="1"/>
  <c r="G829" i="4" s="1"/>
  <c r="S829" i="4" s="1"/>
  <c r="C830" i="4"/>
  <c r="C831" i="4"/>
  <c r="B831" i="4" s="1"/>
  <c r="C832" i="4"/>
  <c r="C833" i="4"/>
  <c r="C834" i="4"/>
  <c r="C835" i="4"/>
  <c r="C836" i="4"/>
  <c r="H836" i="4" s="1"/>
  <c r="E836" i="4" s="1"/>
  <c r="F836" i="4" s="1"/>
  <c r="G836" i="4" s="1"/>
  <c r="S836" i="4" s="1"/>
  <c r="C837" i="4"/>
  <c r="B837" i="4" s="1"/>
  <c r="C838" i="4"/>
  <c r="C839" i="4"/>
  <c r="B839" i="4" s="1"/>
  <c r="C840" i="4"/>
  <c r="C841" i="4"/>
  <c r="H841" i="4" s="1"/>
  <c r="E841" i="4" s="1"/>
  <c r="F841" i="4" s="1"/>
  <c r="G841" i="4" s="1"/>
  <c r="S841" i="4" s="1"/>
  <c r="C842" i="4"/>
  <c r="B842" i="4" s="1"/>
  <c r="C843" i="4"/>
  <c r="H843" i="4" s="1"/>
  <c r="E843" i="4" s="1"/>
  <c r="F843" i="4" s="1"/>
  <c r="G843" i="4" s="1"/>
  <c r="S843" i="4" s="1"/>
  <c r="C844" i="4"/>
  <c r="C845" i="4"/>
  <c r="C846" i="4"/>
  <c r="B846" i="4" s="1"/>
  <c r="C847" i="4"/>
  <c r="C848" i="4"/>
  <c r="C849" i="4"/>
  <c r="C850" i="4"/>
  <c r="H850" i="4" s="1"/>
  <c r="E850" i="4" s="1"/>
  <c r="F850" i="4" s="1"/>
  <c r="G850" i="4" s="1"/>
  <c r="S850" i="4" s="1"/>
  <c r="C851" i="4"/>
  <c r="B851" i="4" s="1"/>
  <c r="C852" i="4"/>
  <c r="C853" i="4"/>
  <c r="H853" i="4" s="1"/>
  <c r="E853" i="4" s="1"/>
  <c r="F853" i="4" s="1"/>
  <c r="G853" i="4" s="1"/>
  <c r="S853" i="4" s="1"/>
  <c r="C854" i="4"/>
  <c r="B854" i="4" s="1"/>
  <c r="C855" i="4"/>
  <c r="B855" i="4" s="1"/>
  <c r="C856" i="4"/>
  <c r="C857" i="4"/>
  <c r="B857" i="4" s="1"/>
  <c r="C858" i="4"/>
  <c r="H858" i="4" s="1"/>
  <c r="E858" i="4" s="1"/>
  <c r="F858" i="4" s="1"/>
  <c r="G858" i="4" s="1"/>
  <c r="S858" i="4" s="1"/>
  <c r="C859" i="4"/>
  <c r="B859" i="4" s="1"/>
  <c r="C860" i="4"/>
  <c r="C861" i="4"/>
  <c r="B861" i="4" s="1"/>
  <c r="C862" i="4"/>
  <c r="B862" i="4" s="1"/>
  <c r="C863" i="4"/>
  <c r="B863" i="4" s="1"/>
  <c r="C864" i="4"/>
  <c r="C865" i="4"/>
  <c r="H865" i="4" s="1"/>
  <c r="E865" i="4" s="1"/>
  <c r="F865" i="4" s="1"/>
  <c r="G865" i="4" s="1"/>
  <c r="S865" i="4" s="1"/>
  <c r="C866" i="4"/>
  <c r="C867" i="4"/>
  <c r="B867" i="4" s="1"/>
  <c r="C868" i="4"/>
  <c r="C869" i="4"/>
  <c r="C870" i="4"/>
  <c r="H870" i="4" s="1"/>
  <c r="E870" i="4" s="1"/>
  <c r="F870" i="4" s="1"/>
  <c r="G870" i="4" s="1"/>
  <c r="S870" i="4" s="1"/>
  <c r="C871" i="4"/>
  <c r="C872" i="4"/>
  <c r="C873" i="4"/>
  <c r="B873" i="4" s="1"/>
  <c r="C874" i="4"/>
  <c r="C875" i="4"/>
  <c r="C876" i="4"/>
  <c r="C877" i="4"/>
  <c r="H877" i="4" s="1"/>
  <c r="E877" i="4" s="1"/>
  <c r="F877" i="4" s="1"/>
  <c r="G877" i="4" s="1"/>
  <c r="S877" i="4" s="1"/>
  <c r="C878" i="4"/>
  <c r="B878" i="4" s="1"/>
  <c r="C879" i="4"/>
  <c r="C880" i="4"/>
  <c r="C881" i="4"/>
  <c r="C882" i="4"/>
  <c r="H882" i="4" s="1"/>
  <c r="E882" i="4" s="1"/>
  <c r="F882" i="4" s="1"/>
  <c r="G882" i="4" s="1"/>
  <c r="S882" i="4" s="1"/>
  <c r="C883" i="4"/>
  <c r="B883" i="4" s="1"/>
  <c r="C884" i="4"/>
  <c r="B884" i="4" s="1"/>
  <c r="C885" i="4"/>
  <c r="C886" i="4"/>
  <c r="C887" i="4"/>
  <c r="B887" i="4" s="1"/>
  <c r="C888" i="4"/>
  <c r="C889" i="4"/>
  <c r="H889" i="4" s="1"/>
  <c r="E889" i="4" s="1"/>
  <c r="F889" i="4" s="1"/>
  <c r="G889" i="4" s="1"/>
  <c r="S889" i="4" s="1"/>
  <c r="C890" i="4"/>
  <c r="C891" i="4"/>
  <c r="B891" i="4" s="1"/>
  <c r="C892" i="4"/>
  <c r="C893" i="4"/>
  <c r="B893" i="4" s="1"/>
  <c r="C894" i="4"/>
  <c r="H894" i="4" s="1"/>
  <c r="E894" i="4" s="1"/>
  <c r="F894" i="4" s="1"/>
  <c r="G894" i="4" s="1"/>
  <c r="S894" i="4" s="1"/>
  <c r="C895" i="4"/>
  <c r="C896" i="4"/>
  <c r="C897" i="4"/>
  <c r="C898" i="4"/>
  <c r="C899" i="4"/>
  <c r="B899" i="4" s="1"/>
  <c r="C900" i="4"/>
  <c r="C901" i="4"/>
  <c r="H901" i="4" s="1"/>
  <c r="E901" i="4" s="1"/>
  <c r="F901" i="4" s="1"/>
  <c r="G901" i="4" s="1"/>
  <c r="S901" i="4" s="1"/>
  <c r="C902" i="4"/>
  <c r="C903" i="4"/>
  <c r="B903" i="4" s="1"/>
  <c r="C904" i="4"/>
  <c r="C905" i="4"/>
  <c r="B905" i="4" s="1"/>
  <c r="C906" i="4"/>
  <c r="H906" i="4" s="1"/>
  <c r="E906" i="4" s="1"/>
  <c r="F906" i="4" s="1"/>
  <c r="G906" i="4" s="1"/>
  <c r="S906" i="4" s="1"/>
  <c r="C907" i="4"/>
  <c r="B907" i="4" s="1"/>
  <c r="C908" i="4"/>
  <c r="C909" i="4"/>
  <c r="C910" i="4"/>
  <c r="B910" i="4" s="1"/>
  <c r="C911" i="4"/>
  <c r="B911" i="4" s="1"/>
  <c r="C912" i="4"/>
  <c r="C913" i="4"/>
  <c r="H913" i="4" s="1"/>
  <c r="E913" i="4" s="1"/>
  <c r="F913" i="4" s="1"/>
  <c r="G913" i="4" s="1"/>
  <c r="S913" i="4" s="1"/>
  <c r="C914" i="4"/>
  <c r="B914" i="4" s="1"/>
  <c r="C915" i="4"/>
  <c r="B915" i="4" s="1"/>
  <c r="C916" i="4"/>
  <c r="C917" i="4"/>
  <c r="C918" i="4"/>
  <c r="H918" i="4" s="1"/>
  <c r="E918" i="4" s="1"/>
  <c r="F918" i="4" s="1"/>
  <c r="G918" i="4" s="1"/>
  <c r="S918" i="4" s="1"/>
  <c r="C919" i="4"/>
  <c r="B919" i="4" s="1"/>
  <c r="C920" i="4"/>
  <c r="B920" i="4" s="1"/>
  <c r="C921" i="4"/>
  <c r="C922" i="4"/>
  <c r="C923" i="4"/>
  <c r="B923" i="4" s="1"/>
  <c r="C924" i="4"/>
  <c r="C925" i="4"/>
  <c r="H925" i="4" s="1"/>
  <c r="E925" i="4" s="1"/>
  <c r="F925" i="4" s="1"/>
  <c r="G925" i="4" s="1"/>
  <c r="S925" i="4" s="1"/>
  <c r="C926" i="4"/>
  <c r="C927" i="4"/>
  <c r="B927" i="4" s="1"/>
  <c r="C928" i="4"/>
  <c r="C929" i="4"/>
  <c r="B929" i="4" s="1"/>
  <c r="C930" i="4"/>
  <c r="H930" i="4" s="1"/>
  <c r="E930" i="4" s="1"/>
  <c r="F930" i="4" s="1"/>
  <c r="G930" i="4" s="1"/>
  <c r="S930" i="4" s="1"/>
  <c r="C931" i="4"/>
  <c r="C932" i="4"/>
  <c r="C933" i="4"/>
  <c r="C934" i="4"/>
  <c r="C935" i="4"/>
  <c r="B935" i="4" s="1"/>
  <c r="C936" i="4"/>
  <c r="C937" i="4"/>
  <c r="H937" i="4" s="1"/>
  <c r="E937" i="4" s="1"/>
  <c r="F937" i="4" s="1"/>
  <c r="G937" i="4" s="1"/>
  <c r="S937" i="4" s="1"/>
  <c r="C938" i="4"/>
  <c r="B938" i="4" s="1"/>
  <c r="C939" i="4"/>
  <c r="B939" i="4" s="1"/>
  <c r="C940" i="4"/>
  <c r="C941" i="4"/>
  <c r="C942" i="4"/>
  <c r="H942" i="4" s="1"/>
  <c r="E942" i="4" s="1"/>
  <c r="F942" i="4" s="1"/>
  <c r="G942" i="4" s="1"/>
  <c r="S942" i="4" s="1"/>
  <c r="C943" i="4"/>
  <c r="C944" i="4"/>
  <c r="C945" i="4"/>
  <c r="C946" i="4"/>
  <c r="B946" i="4" s="1"/>
  <c r="C947" i="4"/>
  <c r="B947" i="4" s="1"/>
  <c r="C948" i="4"/>
  <c r="C949" i="4"/>
  <c r="H949" i="4" s="1"/>
  <c r="E949" i="4" s="1"/>
  <c r="F949" i="4" s="1"/>
  <c r="G949" i="4" s="1"/>
  <c r="S949" i="4" s="1"/>
  <c r="C950" i="4"/>
  <c r="C951" i="4"/>
  <c r="B951" i="4" s="1"/>
  <c r="C952" i="4"/>
  <c r="C953" i="4"/>
  <c r="C954" i="4"/>
  <c r="H954" i="4" s="1"/>
  <c r="E954" i="4" s="1"/>
  <c r="F954" i="4" s="1"/>
  <c r="G954" i="4" s="1"/>
  <c r="S954" i="4" s="1"/>
  <c r="C955" i="4"/>
  <c r="C956" i="4"/>
  <c r="C957" i="4"/>
  <c r="C958" i="4"/>
  <c r="C959" i="4"/>
  <c r="C960" i="4"/>
  <c r="C961" i="4"/>
  <c r="H961" i="4" s="1"/>
  <c r="E961" i="4" s="1"/>
  <c r="F961" i="4" s="1"/>
  <c r="G961" i="4" s="1"/>
  <c r="S961" i="4" s="1"/>
  <c r="C962" i="4"/>
  <c r="B962" i="4" s="1"/>
  <c r="C963" i="4"/>
  <c r="B963" i="4" s="1"/>
  <c r="C964" i="4"/>
  <c r="C965" i="4"/>
  <c r="C966" i="4"/>
  <c r="H966" i="4" s="1"/>
  <c r="E966" i="4" s="1"/>
  <c r="F966" i="4" s="1"/>
  <c r="G966" i="4" s="1"/>
  <c r="S966" i="4" s="1"/>
  <c r="C967" i="4"/>
  <c r="B967" i="4" s="1"/>
  <c r="C968" i="4"/>
  <c r="C969" i="4"/>
  <c r="C970" i="4"/>
  <c r="B970" i="4" s="1"/>
  <c r="C971" i="4"/>
  <c r="B971" i="4" s="1"/>
  <c r="C972" i="4"/>
  <c r="C973" i="4"/>
  <c r="H973" i="4" s="1"/>
  <c r="E973" i="4" s="1"/>
  <c r="F973" i="4" s="1"/>
  <c r="G973" i="4" s="1"/>
  <c r="S973" i="4" s="1"/>
  <c r="C974" i="4"/>
  <c r="C975" i="4"/>
  <c r="B975" i="4" s="1"/>
  <c r="C976" i="4"/>
  <c r="C977" i="4"/>
  <c r="B977" i="4" s="1"/>
  <c r="C978" i="4"/>
  <c r="H978" i="4" s="1"/>
  <c r="E978" i="4" s="1"/>
  <c r="F978" i="4" s="1"/>
  <c r="G978" i="4" s="1"/>
  <c r="S978" i="4" s="1"/>
  <c r="C979" i="4"/>
  <c r="C980" i="4"/>
  <c r="C981" i="4"/>
  <c r="C982" i="4"/>
  <c r="C983" i="4"/>
  <c r="B983" i="4" s="1"/>
  <c r="C984" i="4"/>
  <c r="C985" i="4"/>
  <c r="H985" i="4" s="1"/>
  <c r="E985" i="4" s="1"/>
  <c r="F985" i="4" s="1"/>
  <c r="G985" i="4" s="1"/>
  <c r="S985" i="4" s="1"/>
  <c r="C986" i="4"/>
  <c r="B986" i="4" s="1"/>
  <c r="C987" i="4"/>
  <c r="B987" i="4" s="1"/>
  <c r="C988" i="4"/>
  <c r="C989" i="4"/>
  <c r="C990" i="4"/>
  <c r="H990" i="4" s="1"/>
  <c r="E990" i="4" s="1"/>
  <c r="F990" i="4" s="1"/>
  <c r="G990" i="4" s="1"/>
  <c r="S990" i="4" s="1"/>
  <c r="C991" i="4"/>
  <c r="B991" i="4" s="1"/>
  <c r="C992" i="4"/>
  <c r="B992" i="4" s="1"/>
  <c r="C993" i="4"/>
  <c r="C994" i="4"/>
  <c r="C995" i="4"/>
  <c r="B995" i="4" s="1"/>
  <c r="C996" i="4"/>
  <c r="C997" i="4"/>
  <c r="H997" i="4" s="1"/>
  <c r="E997" i="4" s="1"/>
  <c r="F997" i="4" s="1"/>
  <c r="G997" i="4" s="1"/>
  <c r="S997" i="4" s="1"/>
  <c r="C998" i="4"/>
  <c r="C999" i="4"/>
  <c r="B999" i="4" s="1"/>
  <c r="C1000" i="4"/>
  <c r="C1001" i="4"/>
  <c r="B1001" i="4" s="1"/>
  <c r="C1002" i="4"/>
  <c r="H1002" i="4" s="1"/>
  <c r="E1002" i="4" s="1"/>
  <c r="F1002" i="4" s="1"/>
  <c r="G1002" i="4" s="1"/>
  <c r="S1002" i="4" s="1"/>
  <c r="C1003" i="4"/>
  <c r="C1004" i="4"/>
  <c r="B1004" i="4" s="1"/>
  <c r="C1005" i="4"/>
  <c r="C1006" i="4"/>
  <c r="C1007" i="4"/>
  <c r="B1007" i="4" s="1"/>
  <c r="C1008" i="4"/>
  <c r="C1009" i="4"/>
  <c r="H1009" i="4" s="1"/>
  <c r="E1009" i="4" s="1"/>
  <c r="F1009" i="4" s="1"/>
  <c r="G1009" i="4" s="1"/>
  <c r="S1009" i="4" s="1"/>
  <c r="C1010" i="4"/>
  <c r="B1010" i="4" s="1"/>
  <c r="C1011" i="4"/>
  <c r="B1011" i="4" s="1"/>
  <c r="C1012" i="4"/>
  <c r="C1013" i="4"/>
  <c r="B1013" i="4" s="1"/>
  <c r="C1014" i="4"/>
  <c r="H1014" i="4" s="1"/>
  <c r="E1014" i="4" s="1"/>
  <c r="F1014" i="4" s="1"/>
  <c r="G1014" i="4" s="1"/>
  <c r="S1014" i="4" s="1"/>
  <c r="C1015" i="4"/>
  <c r="B1015" i="4" s="1"/>
  <c r="C1016" i="4"/>
  <c r="C1017" i="4"/>
  <c r="C1018" i="4"/>
  <c r="B1018" i="4" s="1"/>
  <c r="C1019" i="4"/>
  <c r="B1019" i="4" s="1"/>
  <c r="C1020" i="4"/>
  <c r="C1021" i="4"/>
  <c r="H1021" i="4" s="1"/>
  <c r="E1021" i="4" s="1"/>
  <c r="F1021" i="4" s="1"/>
  <c r="G1021" i="4" s="1"/>
  <c r="S1021" i="4" s="1"/>
  <c r="C1022" i="4"/>
  <c r="C1023" i="4"/>
  <c r="B1023" i="4" s="1"/>
  <c r="C1024" i="4"/>
  <c r="C1025" i="4"/>
  <c r="C1026" i="4"/>
  <c r="H1026" i="4" s="1"/>
  <c r="E1026" i="4" s="1"/>
  <c r="F1026" i="4" s="1"/>
  <c r="G1026" i="4" s="1"/>
  <c r="S1026" i="4" s="1"/>
  <c r="C1027" i="4"/>
  <c r="B1027" i="4" s="1"/>
  <c r="C1028" i="4"/>
  <c r="B1028" i="4" s="1"/>
  <c r="C1029" i="4"/>
  <c r="C1030" i="4"/>
  <c r="C1031" i="4"/>
  <c r="B1031" i="4" s="1"/>
  <c r="C1032" i="4"/>
  <c r="C1033" i="4"/>
  <c r="H1033" i="4" s="1"/>
  <c r="E1033" i="4" s="1"/>
  <c r="F1033" i="4" s="1"/>
  <c r="G1033" i="4" s="1"/>
  <c r="S1033" i="4" s="1"/>
  <c r="C1034" i="4"/>
  <c r="B1034" i="4" s="1"/>
  <c r="C1035" i="4"/>
  <c r="B1035" i="4" s="1"/>
  <c r="C1036" i="4"/>
  <c r="C1037" i="4"/>
  <c r="B1037" i="4" s="1"/>
  <c r="C1038" i="4"/>
  <c r="H1038" i="4" s="1"/>
  <c r="E1038" i="4" s="1"/>
  <c r="F1038" i="4" s="1"/>
  <c r="G1038" i="4" s="1"/>
  <c r="S1038" i="4" s="1"/>
  <c r="C1039" i="4"/>
  <c r="C1040" i="4"/>
  <c r="C1041" i="4"/>
  <c r="C1042" i="4"/>
  <c r="B1042" i="4" s="1"/>
  <c r="C1043" i="4"/>
  <c r="B1043" i="4" s="1"/>
  <c r="C1044" i="4"/>
  <c r="C1045" i="4"/>
  <c r="H1045" i="4" s="1"/>
  <c r="E1045" i="4" s="1"/>
  <c r="F1045" i="4" s="1"/>
  <c r="G1045" i="4" s="1"/>
  <c r="S1045" i="4" s="1"/>
  <c r="C1046" i="4"/>
  <c r="C1047" i="4"/>
  <c r="B1047" i="4" s="1"/>
  <c r="C1048" i="4"/>
  <c r="C1049" i="4"/>
  <c r="C1050" i="4"/>
  <c r="H1050" i="4" s="1"/>
  <c r="E1050" i="4" s="1"/>
  <c r="F1050" i="4" s="1"/>
  <c r="G1050" i="4" s="1"/>
  <c r="S1050" i="4" s="1"/>
  <c r="C1051" i="4"/>
  <c r="B1051" i="4" s="1"/>
  <c r="C1052" i="4"/>
  <c r="C1053" i="4"/>
  <c r="C1054" i="4"/>
  <c r="B1054" i="4" s="1"/>
  <c r="C1055" i="4"/>
  <c r="B1055" i="4" s="1"/>
  <c r="C1056" i="4"/>
  <c r="C1057" i="4"/>
  <c r="H1057" i="4" s="1"/>
  <c r="E1057" i="4" s="1"/>
  <c r="F1057" i="4" s="1"/>
  <c r="G1057" i="4" s="1"/>
  <c r="S1057" i="4" s="1"/>
  <c r="C1058" i="4"/>
  <c r="C1059" i="4"/>
  <c r="B1059" i="4" s="1"/>
  <c r="C1060" i="4"/>
  <c r="C1061" i="4"/>
  <c r="B1061" i="4" s="1"/>
  <c r="C1062" i="4"/>
  <c r="H1062" i="4" s="1"/>
  <c r="E1062" i="4" s="1"/>
  <c r="F1062" i="4" s="1"/>
  <c r="G1062" i="4" s="1"/>
  <c r="S1062" i="4" s="1"/>
  <c r="C1063" i="4"/>
  <c r="C1064" i="4"/>
  <c r="B1064" i="4" s="1"/>
  <c r="C1065" i="4"/>
  <c r="C1066" i="4"/>
  <c r="C1067" i="4"/>
  <c r="B1067" i="4" s="1"/>
  <c r="C1068" i="4"/>
  <c r="C1069" i="4"/>
  <c r="H1069" i="4" s="1"/>
  <c r="E1069" i="4" s="1"/>
  <c r="F1069" i="4" s="1"/>
  <c r="G1069" i="4" s="1"/>
  <c r="S1069" i="4" s="1"/>
  <c r="C1070" i="4"/>
  <c r="C1071" i="4"/>
  <c r="B1071" i="4" s="1"/>
  <c r="C1072" i="4"/>
  <c r="C1073" i="4"/>
  <c r="C1074" i="4"/>
  <c r="H1074" i="4" s="1"/>
  <c r="E1074" i="4" s="1"/>
  <c r="F1074" i="4" s="1"/>
  <c r="G1074" i="4" s="1"/>
  <c r="S1074" i="4" s="1"/>
  <c r="C1075" i="4"/>
  <c r="B1075" i="4" s="1"/>
  <c r="C1076" i="4"/>
  <c r="C1077" i="4"/>
  <c r="C1078" i="4"/>
  <c r="B1078" i="4" s="1"/>
  <c r="C1079" i="4"/>
  <c r="C1080" i="4"/>
  <c r="C1081" i="4"/>
  <c r="H1081" i="4" s="1"/>
  <c r="E1081" i="4" s="1"/>
  <c r="F1081" i="4" s="1"/>
  <c r="G1081" i="4" s="1"/>
  <c r="S1081" i="4" s="1"/>
  <c r="C1082" i="4"/>
  <c r="C1083" i="4"/>
  <c r="B1083" i="4" s="1"/>
  <c r="C1084" i="4"/>
  <c r="C1085" i="4"/>
  <c r="B1085" i="4" s="1"/>
  <c r="C1086" i="4"/>
  <c r="H1086" i="4" s="1"/>
  <c r="E1086" i="4" s="1"/>
  <c r="F1086" i="4" s="1"/>
  <c r="G1086" i="4" s="1"/>
  <c r="S1086" i="4" s="1"/>
  <c r="C1087" i="4"/>
  <c r="B1087" i="4" s="1"/>
  <c r="C1088" i="4"/>
  <c r="C1089" i="4"/>
  <c r="C1090" i="4"/>
  <c r="C1091" i="4"/>
  <c r="B1091" i="4" s="1"/>
  <c r="C1092" i="4"/>
  <c r="C1093" i="4"/>
  <c r="H1093" i="4" s="1"/>
  <c r="E1093" i="4" s="1"/>
  <c r="F1093" i="4" s="1"/>
  <c r="G1093" i="4" s="1"/>
  <c r="S1093" i="4" s="1"/>
  <c r="C1094" i="4"/>
  <c r="B1094" i="4" s="1"/>
  <c r="C1095" i="4"/>
  <c r="B1095" i="4" s="1"/>
  <c r="C1096" i="4"/>
  <c r="C1097" i="4"/>
  <c r="C1098" i="4"/>
  <c r="H1098" i="4" s="1"/>
  <c r="E1098" i="4" s="1"/>
  <c r="F1098" i="4" s="1"/>
  <c r="G1098" i="4" s="1"/>
  <c r="S1098" i="4" s="1"/>
  <c r="C1099" i="4"/>
  <c r="B1099" i="4" s="1"/>
  <c r="C1100" i="4"/>
  <c r="C1101" i="4"/>
  <c r="C1102" i="4"/>
  <c r="C1103" i="4"/>
  <c r="C1104" i="4"/>
  <c r="C1105" i="4"/>
  <c r="H1105" i="4" s="1"/>
  <c r="E1105" i="4" s="1"/>
  <c r="F1105" i="4" s="1"/>
  <c r="G1105" i="4" s="1"/>
  <c r="S1105" i="4" s="1"/>
  <c r="C1106" i="4"/>
  <c r="C1107" i="4"/>
  <c r="B1107" i="4" s="1"/>
  <c r="C1108" i="4"/>
  <c r="C1109" i="4"/>
  <c r="B1109" i="4" s="1"/>
  <c r="C1110" i="4"/>
  <c r="H1110" i="4" s="1"/>
  <c r="E1110" i="4" s="1"/>
  <c r="F1110" i="4" s="1"/>
  <c r="G1110" i="4" s="1"/>
  <c r="S1110" i="4" s="1"/>
  <c r="C1111" i="4"/>
  <c r="C1112" i="4"/>
  <c r="C1113" i="4"/>
  <c r="C1114" i="4"/>
  <c r="B1114" i="4" s="1"/>
  <c r="C1115" i="4"/>
  <c r="B1115" i="4" s="1"/>
  <c r="C1116" i="4"/>
  <c r="C1117" i="4"/>
  <c r="H1117" i="4" s="1"/>
  <c r="E1117" i="4" s="1"/>
  <c r="F1117" i="4" s="1"/>
  <c r="G1117" i="4" s="1"/>
  <c r="S1117" i="4" s="1"/>
  <c r="C1118" i="4"/>
  <c r="B1118" i="4" s="1"/>
  <c r="C1119" i="4"/>
  <c r="B1119" i="4" s="1"/>
  <c r="C1120" i="4"/>
  <c r="C1121" i="4"/>
  <c r="C1122" i="4"/>
  <c r="H1122" i="4" s="1"/>
  <c r="E1122" i="4" s="1"/>
  <c r="F1122" i="4" s="1"/>
  <c r="G1122" i="4" s="1"/>
  <c r="S1122" i="4" s="1"/>
  <c r="C1123" i="4"/>
  <c r="C1124" i="4"/>
  <c r="C1125" i="4"/>
  <c r="C1126" i="4"/>
  <c r="C1127" i="4"/>
  <c r="B1127" i="4" s="1"/>
  <c r="C1128" i="4"/>
  <c r="C1129" i="4"/>
  <c r="H1129" i="4" s="1"/>
  <c r="E1129" i="4" s="1"/>
  <c r="F1129" i="4" s="1"/>
  <c r="G1129" i="4" s="1"/>
  <c r="S1129" i="4" s="1"/>
  <c r="C1130" i="4"/>
  <c r="C1131" i="4"/>
  <c r="B1131" i="4" s="1"/>
  <c r="C1132" i="4"/>
  <c r="C1133" i="4"/>
  <c r="B1133" i="4" s="1"/>
  <c r="C1134" i="4"/>
  <c r="H1134" i="4" s="1"/>
  <c r="E1134" i="4" s="1"/>
  <c r="F1134" i="4" s="1"/>
  <c r="G1134" i="4" s="1"/>
  <c r="S1134" i="4" s="1"/>
  <c r="C1135" i="4"/>
  <c r="C1136" i="4"/>
  <c r="C1137" i="4"/>
  <c r="C1138" i="4"/>
  <c r="B1138" i="4" s="1"/>
  <c r="C1139" i="4"/>
  <c r="B1139" i="4" s="1"/>
  <c r="C1140" i="4"/>
  <c r="C1141" i="4"/>
  <c r="H1141" i="4" s="1"/>
  <c r="E1141" i="4" s="1"/>
  <c r="F1141" i="4" s="1"/>
  <c r="G1141" i="4" s="1"/>
  <c r="S1141" i="4" s="1"/>
  <c r="C1142" i="4"/>
  <c r="B1142" i="4" s="1"/>
  <c r="C1143" i="4"/>
  <c r="B1143" i="4" s="1"/>
  <c r="C1144" i="4"/>
  <c r="C1145" i="4"/>
  <c r="C1146" i="4"/>
  <c r="H1146" i="4" s="1"/>
  <c r="E1146" i="4" s="1"/>
  <c r="F1146" i="4" s="1"/>
  <c r="G1146" i="4" s="1"/>
  <c r="S1146" i="4" s="1"/>
  <c r="C1147" i="4"/>
  <c r="C1148" i="4"/>
  <c r="C1149" i="4"/>
  <c r="C1150" i="4"/>
  <c r="C1151" i="4"/>
  <c r="B1151" i="4" s="1"/>
  <c r="C1152" i="4"/>
  <c r="C1153" i="4"/>
  <c r="H1153" i="4" s="1"/>
  <c r="E1153" i="4" s="1"/>
  <c r="F1153" i="4" s="1"/>
  <c r="G1153" i="4" s="1"/>
  <c r="S1153" i="4" s="1"/>
  <c r="C1154" i="4"/>
  <c r="C1155" i="4"/>
  <c r="B1155" i="4" s="1"/>
  <c r="C1156" i="4"/>
  <c r="C1157" i="4"/>
  <c r="B1157" i="4" s="1"/>
  <c r="C1158" i="4"/>
  <c r="H1158" i="4" s="1"/>
  <c r="E1158" i="4" s="1"/>
  <c r="F1158" i="4" s="1"/>
  <c r="G1158" i="4" s="1"/>
  <c r="S1158" i="4" s="1"/>
  <c r="C1159" i="4"/>
  <c r="C1160" i="4"/>
  <c r="C1161" i="4"/>
  <c r="C1162" i="4"/>
  <c r="C1163" i="4"/>
  <c r="B1163" i="4" s="1"/>
  <c r="C1164" i="4"/>
  <c r="C1165" i="4"/>
  <c r="H1165" i="4" s="1"/>
  <c r="E1165" i="4" s="1"/>
  <c r="F1165" i="4" s="1"/>
  <c r="G1165" i="4" s="1"/>
  <c r="S1165" i="4" s="1"/>
  <c r="C1166" i="4"/>
  <c r="B1166" i="4" s="1"/>
  <c r="C1167" i="4"/>
  <c r="B1167" i="4" s="1"/>
  <c r="C1168" i="4"/>
  <c r="C1169" i="4"/>
  <c r="C1170" i="4"/>
  <c r="H1170" i="4" s="1"/>
  <c r="E1170" i="4" s="1"/>
  <c r="F1170" i="4" s="1"/>
  <c r="G1170" i="4" s="1"/>
  <c r="S1170" i="4" s="1"/>
  <c r="C1171" i="4"/>
  <c r="C1172" i="4"/>
  <c r="B1172" i="4" s="1"/>
  <c r="C1173" i="4"/>
  <c r="C1174" i="4"/>
  <c r="B1174" i="4" s="1"/>
  <c r="C1175" i="4"/>
  <c r="B1175" i="4" s="1"/>
  <c r="C1176" i="4"/>
  <c r="C1177" i="4"/>
  <c r="H1177" i="4" s="1"/>
  <c r="E1177" i="4" s="1"/>
  <c r="F1177" i="4" s="1"/>
  <c r="G1177" i="4" s="1"/>
  <c r="S1177" i="4" s="1"/>
  <c r="C1178" i="4"/>
  <c r="C1179" i="4"/>
  <c r="B1179" i="4" s="1"/>
  <c r="C1180" i="4"/>
  <c r="C1181" i="4"/>
  <c r="C1182" i="4"/>
  <c r="H1182" i="4" s="1"/>
  <c r="E1182" i="4" s="1"/>
  <c r="F1182" i="4" s="1"/>
  <c r="G1182" i="4" s="1"/>
  <c r="S1182" i="4" s="1"/>
  <c r="C1183" i="4"/>
  <c r="C1184" i="4"/>
  <c r="C1185" i="4"/>
  <c r="C1186" i="4"/>
  <c r="C1187" i="4"/>
  <c r="B1187" i="4" s="1"/>
  <c r="C1188" i="4"/>
  <c r="C1189" i="4"/>
  <c r="H1189" i="4" s="1"/>
  <c r="E1189" i="4" s="1"/>
  <c r="F1189" i="4" s="1"/>
  <c r="G1189" i="4" s="1"/>
  <c r="S1189" i="4" s="1"/>
  <c r="C1190" i="4"/>
  <c r="B1190" i="4" s="1"/>
  <c r="C1191" i="4"/>
  <c r="B1191" i="4" s="1"/>
  <c r="C1192" i="4"/>
  <c r="C1193" i="4"/>
  <c r="B1193" i="4" s="1"/>
  <c r="C1194" i="4"/>
  <c r="H1194" i="4" s="1"/>
  <c r="E1194" i="4" s="1"/>
  <c r="F1194" i="4" s="1"/>
  <c r="G1194" i="4" s="1"/>
  <c r="S1194" i="4" s="1"/>
  <c r="C1195" i="4"/>
  <c r="C1196" i="4"/>
  <c r="C1197" i="4"/>
  <c r="C1198" i="4"/>
  <c r="B1198" i="4" s="1"/>
  <c r="C1199" i="4"/>
  <c r="B1199" i="4" s="1"/>
  <c r="C1200" i="4"/>
  <c r="C1201" i="4"/>
  <c r="H1201" i="4" s="1"/>
  <c r="E1201" i="4" s="1"/>
  <c r="F1201" i="4" s="1"/>
  <c r="G1201" i="4" s="1"/>
  <c r="S1201" i="4" s="1"/>
  <c r="C1202" i="4"/>
  <c r="B1202" i="4" s="1"/>
  <c r="C1203" i="4"/>
  <c r="B1203" i="4" s="1"/>
  <c r="C1204" i="4"/>
  <c r="C1205" i="4"/>
  <c r="C1206" i="4"/>
  <c r="H1206" i="4" s="1"/>
  <c r="E1206" i="4" s="1"/>
  <c r="F1206" i="4" s="1"/>
  <c r="G1206" i="4" s="1"/>
  <c r="S1206" i="4" s="1"/>
  <c r="C1207" i="4"/>
  <c r="B1207" i="4" s="1"/>
  <c r="C1208" i="4"/>
  <c r="B1208" i="4" s="1"/>
  <c r="C1209" i="4"/>
  <c r="B1209" i="4" s="1"/>
  <c r="C1210" i="4"/>
  <c r="C1211" i="4"/>
  <c r="C1212" i="4"/>
  <c r="C1213" i="4"/>
  <c r="H1213" i="4" s="1"/>
  <c r="E1213" i="4" s="1"/>
  <c r="F1213" i="4" s="1"/>
  <c r="G1213" i="4" s="1"/>
  <c r="S1213" i="4" s="1"/>
  <c r="C1214" i="4"/>
  <c r="B1214" i="4" s="1"/>
  <c r="C1215" i="4"/>
  <c r="B1215" i="4" s="1"/>
  <c r="C1216" i="4"/>
  <c r="C1217" i="4"/>
  <c r="C1218" i="4"/>
  <c r="H1218" i="4" s="1"/>
  <c r="E1218" i="4" s="1"/>
  <c r="F1218" i="4" s="1"/>
  <c r="G1218" i="4" s="1"/>
  <c r="S1218" i="4" s="1"/>
  <c r="C1219" i="4"/>
  <c r="C1220" i="4"/>
  <c r="C1221" i="4"/>
  <c r="B1221" i="4" s="1"/>
  <c r="C1222" i="4"/>
  <c r="C1223" i="4"/>
  <c r="B1223" i="4" s="1"/>
  <c r="C1224" i="4"/>
  <c r="C1225" i="4"/>
  <c r="H1225" i="4" s="1"/>
  <c r="E1225" i="4" s="1"/>
  <c r="F1225" i="4" s="1"/>
  <c r="G1225" i="4" s="1"/>
  <c r="S1225" i="4" s="1"/>
  <c r="C1226" i="4"/>
  <c r="B1226" i="4" s="1"/>
  <c r="C1227" i="4"/>
  <c r="B1227" i="4" s="1"/>
  <c r="C1228" i="4"/>
  <c r="C1229" i="4"/>
  <c r="B1229" i="4" s="1"/>
  <c r="C1230" i="4"/>
  <c r="H1230" i="4" s="1"/>
  <c r="E1230" i="4" s="1"/>
  <c r="F1230" i="4" s="1"/>
  <c r="G1230" i="4" s="1"/>
  <c r="S1230" i="4" s="1"/>
  <c r="C1231" i="4"/>
  <c r="C1232" i="4"/>
  <c r="B1232" i="4" s="1"/>
  <c r="C1233" i="4"/>
  <c r="C1234" i="4"/>
  <c r="B1234" i="4" s="1"/>
  <c r="C1235" i="4"/>
  <c r="B1235" i="4" s="1"/>
  <c r="C1236" i="4"/>
  <c r="C1237" i="4"/>
  <c r="H1237" i="4" s="1"/>
  <c r="E1237" i="4" s="1"/>
  <c r="F1237" i="4" s="1"/>
  <c r="G1237" i="4" s="1"/>
  <c r="S1237" i="4" s="1"/>
  <c r="C1238" i="4"/>
  <c r="B1238" i="4" s="1"/>
  <c r="C1239" i="4"/>
  <c r="B1239" i="4" s="1"/>
  <c r="C1240" i="4"/>
  <c r="C1241" i="4"/>
  <c r="B1241" i="4" s="1"/>
  <c r="C1242" i="4"/>
  <c r="H1242" i="4" s="1"/>
  <c r="E1242" i="4" s="1"/>
  <c r="F1242" i="4" s="1"/>
  <c r="G1242" i="4" s="1"/>
  <c r="S1242" i="4" s="1"/>
  <c r="C1243" i="4"/>
  <c r="C1244" i="4"/>
  <c r="B1244" i="4" s="1"/>
  <c r="C1245" i="4"/>
  <c r="C1246" i="4"/>
  <c r="C1247" i="4"/>
  <c r="C1248" i="4"/>
  <c r="C1249" i="4"/>
  <c r="H1249" i="4" s="1"/>
  <c r="E1249" i="4" s="1"/>
  <c r="F1249" i="4" s="1"/>
  <c r="G1249" i="4" s="1"/>
  <c r="S1249" i="4" s="1"/>
  <c r="C1250" i="4"/>
  <c r="B1250" i="4" s="1"/>
  <c r="C1251" i="4"/>
  <c r="B1251" i="4" s="1"/>
  <c r="C1252" i="4"/>
  <c r="C1253" i="4"/>
  <c r="C1254" i="4"/>
  <c r="H1254" i="4" s="1"/>
  <c r="E1254" i="4" s="1"/>
  <c r="F1254" i="4" s="1"/>
  <c r="G1254" i="4" s="1"/>
  <c r="S1254" i="4" s="1"/>
  <c r="C1255" i="4"/>
  <c r="B1255" i="4" s="1"/>
  <c r="C1256" i="4"/>
  <c r="C1257" i="4"/>
  <c r="C1258" i="4"/>
  <c r="C1259" i="4"/>
  <c r="B1259" i="4" s="1"/>
  <c r="C1260" i="4"/>
  <c r="C1261" i="4"/>
  <c r="H1261" i="4" s="1"/>
  <c r="E1261" i="4" s="1"/>
  <c r="F1261" i="4" s="1"/>
  <c r="G1261" i="4" s="1"/>
  <c r="S1261" i="4" s="1"/>
  <c r="C1262" i="4"/>
  <c r="B1262" i="4" s="1"/>
  <c r="C1263" i="4"/>
  <c r="B1263" i="4" s="1"/>
  <c r="C1264" i="4"/>
  <c r="C1265" i="4"/>
  <c r="C1266" i="4"/>
  <c r="H1266" i="4" s="1"/>
  <c r="E1266" i="4" s="1"/>
  <c r="F1266" i="4" s="1"/>
  <c r="G1266" i="4" s="1"/>
  <c r="S1266" i="4" s="1"/>
  <c r="C1267" i="4"/>
  <c r="C1268" i="4"/>
  <c r="B1268" i="4" s="1"/>
  <c r="C1269" i="4"/>
  <c r="C1270" i="4"/>
  <c r="C1271" i="4"/>
  <c r="B1271" i="4" s="1"/>
  <c r="C1272" i="4"/>
  <c r="C1273" i="4"/>
  <c r="H1273" i="4" s="1"/>
  <c r="E1273" i="4" s="1"/>
  <c r="F1273" i="4" s="1"/>
  <c r="G1273" i="4" s="1"/>
  <c r="S1273" i="4" s="1"/>
  <c r="C1274" i="4"/>
  <c r="B1274" i="4" s="1"/>
  <c r="C1275" i="4"/>
  <c r="B1275" i="4" s="1"/>
  <c r="C1276" i="4"/>
  <c r="C1277" i="4"/>
  <c r="C1278" i="4"/>
  <c r="H1278" i="4" s="1"/>
  <c r="E1278" i="4" s="1"/>
  <c r="F1278" i="4" s="1"/>
  <c r="G1278" i="4" s="1"/>
  <c r="S1278" i="4" s="1"/>
  <c r="C1279" i="4"/>
  <c r="B1279" i="4" s="1"/>
  <c r="C1280" i="4"/>
  <c r="C1281" i="4"/>
  <c r="C1282" i="4"/>
  <c r="B1282" i="4" s="1"/>
  <c r="C1283" i="4"/>
  <c r="B1283" i="4" s="1"/>
  <c r="C1284" i="4"/>
  <c r="C1285" i="4"/>
  <c r="H1285" i="4" s="1"/>
  <c r="E1285" i="4" s="1"/>
  <c r="F1285" i="4" s="1"/>
  <c r="G1285" i="4" s="1"/>
  <c r="S1285" i="4" s="1"/>
  <c r="C1286" i="4"/>
  <c r="B1286" i="4" s="1"/>
  <c r="C1287" i="4"/>
  <c r="B1287" i="4" s="1"/>
  <c r="C1288" i="4"/>
  <c r="C1289" i="4"/>
  <c r="B1289" i="4" s="1"/>
  <c r="C1290" i="4"/>
  <c r="H1290" i="4" s="1"/>
  <c r="E1290" i="4" s="1"/>
  <c r="F1290" i="4" s="1"/>
  <c r="G1290" i="4" s="1"/>
  <c r="S1290" i="4" s="1"/>
  <c r="C1291" i="4"/>
  <c r="C1292" i="4"/>
  <c r="B1292" i="4" s="1"/>
  <c r="C1293" i="4"/>
  <c r="C1294" i="4"/>
  <c r="C1295" i="4"/>
  <c r="B1295" i="4" s="1"/>
  <c r="C1296" i="4"/>
  <c r="C1297" i="4"/>
  <c r="H1297" i="4" s="1"/>
  <c r="E1297" i="4" s="1"/>
  <c r="F1297" i="4" s="1"/>
  <c r="G1297" i="4" s="1"/>
  <c r="S1297" i="4" s="1"/>
  <c r="C1298" i="4"/>
  <c r="C1299" i="4"/>
  <c r="B1299" i="4" s="1"/>
  <c r="C1300" i="4"/>
  <c r="C1301" i="4"/>
  <c r="B1301" i="4" s="1"/>
  <c r="C1302" i="4"/>
  <c r="H1302" i="4" s="1"/>
  <c r="E1302" i="4" s="1"/>
  <c r="F1302" i="4" s="1"/>
  <c r="G1302" i="4" s="1"/>
  <c r="S1302" i="4" s="1"/>
  <c r="C1303" i="4"/>
  <c r="C1304" i="4"/>
  <c r="C1305" i="4"/>
  <c r="C1306" i="4"/>
  <c r="B1306" i="4" s="1"/>
  <c r="C1307" i="4"/>
  <c r="B1307" i="4" s="1"/>
  <c r="C1308" i="4"/>
  <c r="C1309" i="4"/>
  <c r="H1309" i="4" s="1"/>
  <c r="E1309" i="4" s="1"/>
  <c r="F1309" i="4" s="1"/>
  <c r="G1309" i="4" s="1"/>
  <c r="S1309" i="4" s="1"/>
  <c r="C1310" i="4"/>
  <c r="B1310" i="4" s="1"/>
  <c r="C1311" i="4"/>
  <c r="B1311" i="4" s="1"/>
  <c r="C1312" i="4"/>
  <c r="C1313" i="4"/>
  <c r="B1313" i="4" s="1"/>
  <c r="C1314" i="4"/>
  <c r="H1314" i="4" s="1"/>
  <c r="E1314" i="4" s="1"/>
  <c r="F1314" i="4" s="1"/>
  <c r="G1314" i="4" s="1"/>
  <c r="S1314" i="4" s="1"/>
  <c r="C1315" i="4"/>
  <c r="B1315" i="4" s="1"/>
  <c r="C1316" i="4"/>
  <c r="C1317" i="4"/>
  <c r="C1318" i="4"/>
  <c r="B1318" i="4" s="1"/>
  <c r="C1319" i="4"/>
  <c r="B1319" i="4" s="1"/>
  <c r="C1320" i="4"/>
  <c r="C1321" i="4"/>
  <c r="H1321" i="4" s="1"/>
  <c r="E1321" i="4" s="1"/>
  <c r="F1321" i="4" s="1"/>
  <c r="G1321" i="4" s="1"/>
  <c r="S1321" i="4" s="1"/>
  <c r="C1322" i="4"/>
  <c r="B1322" i="4" s="1"/>
  <c r="C1323" i="4"/>
  <c r="B1323" i="4" s="1"/>
  <c r="C1324" i="4"/>
  <c r="C1325" i="4"/>
  <c r="C1326" i="4"/>
  <c r="H1326" i="4" s="1"/>
  <c r="E1326" i="4" s="1"/>
  <c r="F1326" i="4" s="1"/>
  <c r="G1326" i="4" s="1"/>
  <c r="S1326" i="4" s="1"/>
  <c r="C1327" i="4"/>
  <c r="C1328" i="4"/>
  <c r="C1329" i="4"/>
  <c r="C1330" i="4"/>
  <c r="C1331" i="4"/>
  <c r="B1331" i="4" s="1"/>
  <c r="C1332" i="4"/>
  <c r="C1333" i="4"/>
  <c r="H1333" i="4" s="1"/>
  <c r="E1333" i="4" s="1"/>
  <c r="F1333" i="4" s="1"/>
  <c r="G1333" i="4" s="1"/>
  <c r="S1333" i="4" s="1"/>
  <c r="C1334" i="4"/>
  <c r="B1334" i="4" s="1"/>
  <c r="C1335" i="4"/>
  <c r="C1336" i="4"/>
  <c r="C1337" i="4"/>
  <c r="B1337" i="4" s="1"/>
  <c r="C1338" i="4"/>
  <c r="H1338" i="4" s="1"/>
  <c r="E1338" i="4" s="1"/>
  <c r="F1338" i="4" s="1"/>
  <c r="G1338" i="4" s="1"/>
  <c r="S1338" i="4" s="1"/>
  <c r="C1339" i="4"/>
  <c r="C1340" i="4"/>
  <c r="C1341" i="4"/>
  <c r="C1342" i="4"/>
  <c r="B1342" i="4" s="1"/>
  <c r="C1343" i="4"/>
  <c r="B1343" i="4" s="1"/>
  <c r="C1344" i="4"/>
  <c r="C1345" i="4"/>
  <c r="H1345" i="4" s="1"/>
  <c r="E1345" i="4" s="1"/>
  <c r="F1345" i="4" s="1"/>
  <c r="G1345" i="4" s="1"/>
  <c r="S1345" i="4" s="1"/>
  <c r="C1346" i="4"/>
  <c r="B1346" i="4" s="1"/>
  <c r="C1347" i="4"/>
  <c r="B1347" i="4" s="1"/>
  <c r="C1348" i="4"/>
  <c r="C1349" i="4"/>
  <c r="C1350" i="4"/>
  <c r="H1350" i="4" s="1"/>
  <c r="E1350" i="4" s="1"/>
  <c r="F1350" i="4" s="1"/>
  <c r="G1350" i="4" s="1"/>
  <c r="S1350" i="4" s="1"/>
  <c r="C1351" i="4"/>
  <c r="B1351" i="4" s="1"/>
  <c r="C1352" i="4"/>
  <c r="B1352" i="4" s="1"/>
  <c r="C1353" i="4"/>
  <c r="C1354" i="4"/>
  <c r="C1355" i="4"/>
  <c r="B1355" i="4" s="1"/>
  <c r="C1356" i="4"/>
  <c r="C1357" i="4"/>
  <c r="H1357" i="4" s="1"/>
  <c r="E1357" i="4" s="1"/>
  <c r="F1357" i="4" s="1"/>
  <c r="G1357" i="4" s="1"/>
  <c r="S1357" i="4" s="1"/>
  <c r="C1358" i="4"/>
  <c r="B1358" i="4" s="1"/>
  <c r="C1359" i="4"/>
  <c r="B1359" i="4" s="1"/>
  <c r="C1360" i="4"/>
  <c r="C1361" i="4"/>
  <c r="C1362" i="4"/>
  <c r="H1362" i="4" s="1"/>
  <c r="E1362" i="4" s="1"/>
  <c r="F1362" i="4" s="1"/>
  <c r="G1362" i="4" s="1"/>
  <c r="S1362" i="4" s="1"/>
  <c r="C1363" i="4"/>
  <c r="B1363" i="4" s="1"/>
  <c r="C1364" i="4"/>
  <c r="C1365" i="4"/>
  <c r="C1366" i="4"/>
  <c r="C1367" i="4"/>
  <c r="B1367" i="4" s="1"/>
  <c r="C1368" i="4"/>
  <c r="C1369" i="4"/>
  <c r="H1369" i="4" s="1"/>
  <c r="E1369" i="4" s="1"/>
  <c r="F1369" i="4" s="1"/>
  <c r="G1369" i="4" s="1"/>
  <c r="S1369" i="4" s="1"/>
  <c r="C1370" i="4"/>
  <c r="B1370" i="4" s="1"/>
  <c r="C1371" i="4"/>
  <c r="B1371" i="4" s="1"/>
  <c r="C1372" i="4"/>
  <c r="C1373" i="4"/>
  <c r="C1374" i="4"/>
  <c r="C1375" i="4"/>
  <c r="B1375" i="4" s="1"/>
  <c r="C1376" i="4"/>
  <c r="B1376" i="4" s="1"/>
  <c r="C1377" i="4"/>
  <c r="C1378" i="4"/>
  <c r="C1379" i="4"/>
  <c r="B1379" i="4" s="1"/>
  <c r="C1380" i="4"/>
  <c r="C1381" i="4"/>
  <c r="H1381" i="4" s="1"/>
  <c r="E1381" i="4" s="1"/>
  <c r="F1381" i="4" s="1"/>
  <c r="G1381" i="4" s="1"/>
  <c r="S1381" i="4" s="1"/>
  <c r="C1382" i="4"/>
  <c r="B1382" i="4" s="1"/>
  <c r="C1383" i="4"/>
  <c r="B1383" i="4" s="1"/>
  <c r="C1384" i="4"/>
  <c r="C1385" i="4"/>
  <c r="B1385" i="4" s="1"/>
  <c r="C1386" i="4"/>
  <c r="H1386" i="4" s="1"/>
  <c r="E1386" i="4" s="1"/>
  <c r="F1386" i="4" s="1"/>
  <c r="G1386" i="4" s="1"/>
  <c r="S1386" i="4" s="1"/>
  <c r="C1387" i="4"/>
  <c r="B1387" i="4" s="1"/>
  <c r="C1388" i="4"/>
  <c r="B1388" i="4" s="1"/>
  <c r="C1389" i="4"/>
  <c r="B1389" i="4" s="1"/>
  <c r="C1390" i="4"/>
  <c r="C1391" i="4"/>
  <c r="B1391" i="4" s="1"/>
  <c r="C1392" i="4"/>
  <c r="C1393" i="4"/>
  <c r="H1393" i="4" s="1"/>
  <c r="E1393" i="4" s="1"/>
  <c r="F1393" i="4" s="1"/>
  <c r="G1393" i="4" s="1"/>
  <c r="S1393" i="4" s="1"/>
  <c r="C1394" i="4"/>
  <c r="B1394" i="4" s="1"/>
  <c r="C1395" i="4"/>
  <c r="B1395" i="4" s="1"/>
  <c r="C1396" i="4"/>
  <c r="C1397" i="4"/>
  <c r="B1397" i="4" s="1"/>
  <c r="C1398" i="4"/>
  <c r="H1398" i="4" s="1"/>
  <c r="E1398" i="4" s="1"/>
  <c r="F1398" i="4" s="1"/>
  <c r="G1398" i="4" s="1"/>
  <c r="S1398" i="4" s="1"/>
  <c r="C1399" i="4"/>
  <c r="B1399" i="4" s="1"/>
  <c r="C1400" i="4"/>
  <c r="C1401" i="4"/>
  <c r="C1402" i="4"/>
  <c r="C1403" i="4"/>
  <c r="B1403" i="4" s="1"/>
  <c r="C1404" i="4"/>
  <c r="C1405" i="4"/>
  <c r="H1405" i="4" s="1"/>
  <c r="E1405" i="4" s="1"/>
  <c r="F1405" i="4" s="1"/>
  <c r="G1405" i="4" s="1"/>
  <c r="S1405" i="4" s="1"/>
  <c r="C1406" i="4"/>
  <c r="B1406" i="4" s="1"/>
  <c r="C1407" i="4"/>
  <c r="B1407" i="4" s="1"/>
  <c r="C1408" i="4"/>
  <c r="C1409" i="4"/>
  <c r="C1410" i="4"/>
  <c r="H1410" i="4" s="1"/>
  <c r="E1410" i="4" s="1"/>
  <c r="F1410" i="4" s="1"/>
  <c r="G1410" i="4" s="1"/>
  <c r="S1410" i="4" s="1"/>
  <c r="C1411" i="4"/>
  <c r="B1411" i="4" s="1"/>
  <c r="C1412" i="4"/>
  <c r="B1412" i="4" s="1"/>
  <c r="C1413" i="4"/>
  <c r="C1414" i="4"/>
  <c r="C1415" i="4"/>
  <c r="B1415" i="4" s="1"/>
  <c r="C1416" i="4"/>
  <c r="C1417" i="4"/>
  <c r="H1417" i="4" s="1"/>
  <c r="E1417" i="4" s="1"/>
  <c r="F1417" i="4" s="1"/>
  <c r="G1417" i="4" s="1"/>
  <c r="S1417" i="4" s="1"/>
  <c r="C1418" i="4"/>
  <c r="B1418" i="4" s="1"/>
  <c r="C1419" i="4"/>
  <c r="B1419" i="4" s="1"/>
  <c r="C1420" i="4"/>
  <c r="C1421" i="4"/>
  <c r="C1422" i="4"/>
  <c r="H1422" i="4" s="1"/>
  <c r="E1422" i="4" s="1"/>
  <c r="F1422" i="4" s="1"/>
  <c r="G1422" i="4" s="1"/>
  <c r="S1422" i="4" s="1"/>
  <c r="C1423" i="4"/>
  <c r="B1423" i="4" s="1"/>
  <c r="C1424" i="4"/>
  <c r="B1424" i="4" s="1"/>
  <c r="C1425" i="4"/>
  <c r="C1426" i="4"/>
  <c r="C1427" i="4"/>
  <c r="B1427" i="4" s="1"/>
  <c r="C1428" i="4"/>
  <c r="C1429" i="4"/>
  <c r="H1429" i="4" s="1"/>
  <c r="E1429" i="4" s="1"/>
  <c r="F1429" i="4" s="1"/>
  <c r="G1429" i="4" s="1"/>
  <c r="S1429" i="4" s="1"/>
  <c r="C1430" i="4"/>
  <c r="B1430" i="4" s="1"/>
  <c r="C1431" i="4"/>
  <c r="B1431" i="4" s="1"/>
  <c r="C1432" i="4"/>
  <c r="C1433" i="4"/>
  <c r="B1433" i="4" s="1"/>
  <c r="C1434" i="4"/>
  <c r="H1434" i="4" s="1"/>
  <c r="E1434" i="4" s="1"/>
  <c r="F1434" i="4" s="1"/>
  <c r="G1434" i="4" s="1"/>
  <c r="S1434" i="4" s="1"/>
  <c r="C1435" i="4"/>
  <c r="B1435" i="4" s="1"/>
  <c r="C1436" i="4"/>
  <c r="C1437" i="4"/>
  <c r="B1437" i="4" s="1"/>
  <c r="C1438" i="4"/>
  <c r="C1439" i="4"/>
  <c r="B1439" i="4" s="1"/>
  <c r="C1440" i="4"/>
  <c r="C1441" i="4"/>
  <c r="H1441" i="4" s="1"/>
  <c r="E1441" i="4" s="1"/>
  <c r="F1441" i="4" s="1"/>
  <c r="G1441" i="4" s="1"/>
  <c r="S1441" i="4" s="1"/>
  <c r="C1442" i="4"/>
  <c r="B1442" i="4" s="1"/>
  <c r="C1443" i="4"/>
  <c r="B1443" i="4" s="1"/>
  <c r="C1444" i="4"/>
  <c r="C1445" i="4"/>
  <c r="B1445" i="4" s="1"/>
  <c r="C1446" i="4"/>
  <c r="H1446" i="4" s="1"/>
  <c r="E1446" i="4" s="1"/>
  <c r="F1446" i="4" s="1"/>
  <c r="G1446" i="4" s="1"/>
  <c r="S1446" i="4" s="1"/>
  <c r="C1447" i="4"/>
  <c r="B1447" i="4" s="1"/>
  <c r="C1448" i="4"/>
  <c r="C1449" i="4"/>
  <c r="C1450" i="4"/>
  <c r="C1451" i="4"/>
  <c r="B1451" i="4" s="1"/>
  <c r="C1452" i="4"/>
  <c r="C1453" i="4"/>
  <c r="H1453" i="4" s="1"/>
  <c r="E1453" i="4" s="1"/>
  <c r="F1453" i="4" s="1"/>
  <c r="G1453" i="4" s="1"/>
  <c r="S1453" i="4" s="1"/>
  <c r="C1454" i="4"/>
  <c r="B1454" i="4" s="1"/>
  <c r="C1455" i="4"/>
  <c r="B1455" i="4" s="1"/>
  <c r="C1456" i="4"/>
  <c r="C1457" i="4"/>
  <c r="B1457" i="4" s="1"/>
  <c r="C1458" i="4"/>
  <c r="H1458" i="4" s="1"/>
  <c r="E1458" i="4" s="1"/>
  <c r="F1458" i="4" s="1"/>
  <c r="G1458" i="4" s="1"/>
  <c r="S1458" i="4" s="1"/>
  <c r="C1459" i="4"/>
  <c r="C1460" i="4"/>
  <c r="C1461" i="4"/>
  <c r="C1462" i="4"/>
  <c r="C1463" i="4"/>
  <c r="C1464" i="4"/>
  <c r="C1465" i="4"/>
  <c r="H1465" i="4" s="1"/>
  <c r="E1465" i="4" s="1"/>
  <c r="F1465" i="4" s="1"/>
  <c r="G1465" i="4" s="1"/>
  <c r="S1465" i="4" s="1"/>
  <c r="C1466" i="4"/>
  <c r="B1466" i="4" s="1"/>
  <c r="C1467" i="4"/>
  <c r="B1467" i="4" s="1"/>
  <c r="C1468" i="4"/>
  <c r="C1469" i="4"/>
  <c r="C1470" i="4"/>
  <c r="H1470" i="4" s="1"/>
  <c r="E1470" i="4" s="1"/>
  <c r="F1470" i="4" s="1"/>
  <c r="G1470" i="4" s="1"/>
  <c r="S1470" i="4" s="1"/>
  <c r="C1471" i="4"/>
  <c r="B1471" i="4" s="1"/>
  <c r="C1472" i="4"/>
  <c r="C1473" i="4"/>
  <c r="C1474" i="4"/>
  <c r="C1475" i="4"/>
  <c r="B1475" i="4" s="1"/>
  <c r="C1476" i="4"/>
  <c r="C1477" i="4"/>
  <c r="H1477" i="4" s="1"/>
  <c r="E1477" i="4" s="1"/>
  <c r="F1477" i="4" s="1"/>
  <c r="G1477" i="4" s="1"/>
  <c r="S1477" i="4" s="1"/>
  <c r="C1478" i="4"/>
  <c r="B1478" i="4" s="1"/>
  <c r="C1479" i="4"/>
  <c r="B1479" i="4" s="1"/>
  <c r="C1480" i="4"/>
  <c r="C1481" i="4"/>
  <c r="C1482" i="4"/>
  <c r="H1482" i="4" s="1"/>
  <c r="E1482" i="4" s="1"/>
  <c r="F1482" i="4" s="1"/>
  <c r="G1482" i="4" s="1"/>
  <c r="S1482" i="4" s="1"/>
  <c r="C1483" i="4"/>
  <c r="B1483" i="4" s="1"/>
  <c r="C1484" i="4"/>
  <c r="C1485" i="4"/>
  <c r="C1486" i="4"/>
  <c r="C1487" i="4"/>
  <c r="B1487" i="4" s="1"/>
  <c r="C1488" i="4"/>
  <c r="C1489" i="4"/>
  <c r="H1489" i="4" s="1"/>
  <c r="E1489" i="4" s="1"/>
  <c r="F1489" i="4" s="1"/>
  <c r="G1489" i="4" s="1"/>
  <c r="S1489" i="4" s="1"/>
  <c r="C1490" i="4"/>
  <c r="B1490" i="4" s="1"/>
  <c r="C1491" i="4"/>
  <c r="B1491" i="4" s="1"/>
  <c r="C1492" i="4"/>
  <c r="C1493" i="4"/>
  <c r="B1493" i="4" s="1"/>
  <c r="C1494" i="4"/>
  <c r="H1494" i="4" s="1"/>
  <c r="E1494" i="4" s="1"/>
  <c r="F1494" i="4" s="1"/>
  <c r="G1494" i="4" s="1"/>
  <c r="S1494" i="4" s="1"/>
  <c r="C1495" i="4"/>
  <c r="C1496" i="4"/>
  <c r="C1497" i="4"/>
  <c r="B1497" i="4" s="1"/>
  <c r="C1498" i="4"/>
  <c r="C1499" i="4"/>
  <c r="C1500" i="4"/>
  <c r="C1501" i="4"/>
  <c r="H1501" i="4" s="1"/>
  <c r="E1501" i="4" s="1"/>
  <c r="F1501" i="4" s="1"/>
  <c r="G1501" i="4" s="1"/>
  <c r="S1501" i="4" s="1"/>
  <c r="C1502" i="4"/>
  <c r="B1502" i="4" s="1"/>
  <c r="C1503" i="4"/>
  <c r="B1503" i="4" s="1"/>
  <c r="C1504" i="4"/>
  <c r="C1505" i="4"/>
  <c r="B1505" i="4" s="1"/>
  <c r="C1506" i="4"/>
  <c r="H1506" i="4" s="1"/>
  <c r="E1506" i="4" s="1"/>
  <c r="F1506" i="4" s="1"/>
  <c r="G1506" i="4" s="1"/>
  <c r="S1506" i="4" s="1"/>
  <c r="C1507" i="4"/>
  <c r="B1507" i="4" s="1"/>
  <c r="C1508" i="4"/>
  <c r="B1508" i="4" s="1"/>
  <c r="C1509" i="4"/>
  <c r="C1510" i="4"/>
  <c r="C1511" i="4"/>
  <c r="B1511" i="4" s="1"/>
  <c r="C1512" i="4"/>
  <c r="C1513" i="4"/>
  <c r="H1513" i="4" s="1"/>
  <c r="E1513" i="4" s="1"/>
  <c r="F1513" i="4" s="1"/>
  <c r="G1513" i="4" s="1"/>
  <c r="S1513" i="4" s="1"/>
  <c r="C1514" i="4"/>
  <c r="B1514" i="4" s="1"/>
  <c r="C1515" i="4"/>
  <c r="B1515" i="4" s="1"/>
  <c r="C1516" i="4"/>
  <c r="C1517" i="4"/>
  <c r="C1518" i="4"/>
  <c r="H1518" i="4" s="1"/>
  <c r="E1518" i="4" s="1"/>
  <c r="F1518" i="4" s="1"/>
  <c r="G1518" i="4" s="1"/>
  <c r="S1518" i="4" s="1"/>
  <c r="C1519" i="4"/>
  <c r="C1520" i="4"/>
  <c r="C1521" i="4"/>
  <c r="C1522" i="4"/>
  <c r="C1523" i="4"/>
  <c r="B1523" i="4" s="1"/>
  <c r="C1524" i="4"/>
  <c r="C1525" i="4"/>
  <c r="C1526" i="4"/>
  <c r="C1527" i="4"/>
  <c r="C1528" i="4"/>
  <c r="C1529" i="4"/>
  <c r="C1530" i="4"/>
  <c r="H1530" i="4" s="1"/>
  <c r="E1530" i="4" s="1"/>
  <c r="F1530" i="4" s="1"/>
  <c r="G1530" i="4" s="1"/>
  <c r="S1530" i="4" s="1"/>
  <c r="C1531" i="4"/>
  <c r="C1532" i="4"/>
  <c r="B1532" i="4" s="1"/>
  <c r="C1533" i="4"/>
  <c r="B1533" i="4" s="1"/>
  <c r="C1534" i="4"/>
  <c r="B1534" i="4" s="1"/>
  <c r="C1535" i="4"/>
  <c r="C1536" i="4"/>
  <c r="C1537" i="4"/>
  <c r="H1537" i="4" s="1"/>
  <c r="E1537" i="4" s="1"/>
  <c r="F1537" i="4" s="1"/>
  <c r="G1537" i="4" s="1"/>
  <c r="S1537" i="4" s="1"/>
  <c r="C1538" i="4"/>
  <c r="B1538" i="4" s="1"/>
  <c r="C1539" i="4"/>
  <c r="B1539" i="4" s="1"/>
  <c r="C1540" i="4"/>
  <c r="C1541" i="4"/>
  <c r="C1542" i="4"/>
  <c r="H1542" i="4" s="1"/>
  <c r="E1542" i="4" s="1"/>
  <c r="F1542" i="4" s="1"/>
  <c r="G1542" i="4" s="1"/>
  <c r="S1542" i="4" s="1"/>
  <c r="C1543" i="4"/>
  <c r="B1543" i="4" s="1"/>
  <c r="C1544" i="4"/>
  <c r="C1545" i="4"/>
  <c r="B1545" i="4" s="1"/>
  <c r="C1546" i="4"/>
  <c r="C1547" i="4"/>
  <c r="B1547" i="4" s="1"/>
  <c r="C1548" i="4"/>
  <c r="C1549" i="4"/>
  <c r="H1549" i="4" s="1"/>
  <c r="E1549" i="4" s="1"/>
  <c r="F1549" i="4" s="1"/>
  <c r="G1549" i="4" s="1"/>
  <c r="S1549" i="4" s="1"/>
  <c r="C1550" i="4"/>
  <c r="C1551" i="4"/>
  <c r="B1551" i="4" s="1"/>
  <c r="C1552" i="4"/>
  <c r="C1553" i="4"/>
  <c r="B1553" i="4" s="1"/>
  <c r="C1554" i="4"/>
  <c r="H1554" i="4" s="1"/>
  <c r="E1554" i="4" s="1"/>
  <c r="F1554" i="4" s="1"/>
  <c r="G1554" i="4" s="1"/>
  <c r="S1554" i="4" s="1"/>
  <c r="C1555" i="4"/>
  <c r="C1556" i="4"/>
  <c r="C1557" i="4"/>
  <c r="C1558" i="4"/>
  <c r="B1558" i="4" s="1"/>
  <c r="C1559" i="4"/>
  <c r="B1559" i="4" s="1"/>
  <c r="C1560" i="4"/>
  <c r="C1561" i="4"/>
  <c r="H1561" i="4" s="1"/>
  <c r="E1561" i="4" s="1"/>
  <c r="F1561" i="4" s="1"/>
  <c r="G1561" i="4" s="1"/>
  <c r="S1561" i="4" s="1"/>
  <c r="C1562" i="4"/>
  <c r="B1562" i="4" s="1"/>
  <c r="C1563" i="4"/>
  <c r="B1563" i="4" s="1"/>
  <c r="C1564" i="4"/>
  <c r="C1565" i="4"/>
  <c r="C1566" i="4"/>
  <c r="C1567" i="4"/>
  <c r="B1567" i="4" s="1"/>
  <c r="C1568" i="4"/>
  <c r="B1568" i="4" s="1"/>
  <c r="C1569" i="4"/>
  <c r="C1570" i="4"/>
  <c r="C1571" i="4"/>
  <c r="B1571" i="4" s="1"/>
  <c r="C1572" i="4"/>
  <c r="C1573" i="4"/>
  <c r="H1573" i="4" s="1"/>
  <c r="E1573" i="4" s="1"/>
  <c r="F1573" i="4" s="1"/>
  <c r="G1573" i="4" s="1"/>
  <c r="S1573" i="4" s="1"/>
  <c r="C1574" i="4"/>
  <c r="B1574" i="4" s="1"/>
  <c r="C1575" i="4"/>
  <c r="B1575" i="4" s="1"/>
  <c r="C1576" i="4"/>
  <c r="C1577" i="4"/>
  <c r="C1578" i="4"/>
  <c r="H1578" i="4" s="1"/>
  <c r="E1578" i="4" s="1"/>
  <c r="F1578" i="4" s="1"/>
  <c r="G1578" i="4" s="1"/>
  <c r="S1578" i="4" s="1"/>
  <c r="C1579" i="4"/>
  <c r="C1580" i="4"/>
  <c r="B1580" i="4" s="1"/>
  <c r="C1581" i="4"/>
  <c r="B1581" i="4" s="1"/>
  <c r="C1582" i="4"/>
  <c r="C1583" i="4"/>
  <c r="B1583" i="4" s="1"/>
  <c r="C1584" i="4"/>
  <c r="C1585" i="4"/>
  <c r="H1585" i="4" s="1"/>
  <c r="E1585" i="4" s="1"/>
  <c r="F1585" i="4" s="1"/>
  <c r="G1585" i="4" s="1"/>
  <c r="S1585" i="4" s="1"/>
  <c r="C1586" i="4"/>
  <c r="C1587" i="4"/>
  <c r="C1588" i="4"/>
  <c r="C1589" i="4"/>
  <c r="B1589" i="4" s="1"/>
  <c r="C1590" i="4"/>
  <c r="H1590" i="4" s="1"/>
  <c r="E1590" i="4" s="1"/>
  <c r="F1590" i="4" s="1"/>
  <c r="G1590" i="4" s="1"/>
  <c r="S1590" i="4" s="1"/>
  <c r="C1591" i="4"/>
  <c r="B1591" i="4" s="1"/>
  <c r="C1592" i="4"/>
  <c r="C1593" i="4"/>
  <c r="B1593" i="4" s="1"/>
  <c r="C1594" i="4"/>
  <c r="C1595" i="4"/>
  <c r="B1595" i="4" s="1"/>
  <c r="C1596" i="4"/>
  <c r="C1597" i="4"/>
  <c r="H1597" i="4" s="1"/>
  <c r="E1597" i="4" s="1"/>
  <c r="F1597" i="4" s="1"/>
  <c r="G1597" i="4" s="1"/>
  <c r="S1597" i="4" s="1"/>
  <c r="C1598" i="4"/>
  <c r="B1598" i="4" s="1"/>
  <c r="C1599" i="4"/>
  <c r="B1599" i="4" s="1"/>
  <c r="C1600" i="4"/>
  <c r="C1601" i="4"/>
  <c r="B1601" i="4" s="1"/>
  <c r="C1602" i="4"/>
  <c r="H1602" i="4" s="1"/>
  <c r="E1602" i="4" s="1"/>
  <c r="F1602" i="4" s="1"/>
  <c r="G1602" i="4" s="1"/>
  <c r="S1602" i="4" s="1"/>
  <c r="C1603" i="4"/>
  <c r="C1604" i="4"/>
  <c r="C1605" i="4"/>
  <c r="C1606" i="4"/>
  <c r="C1607" i="4"/>
  <c r="B1607" i="4" s="1"/>
  <c r="C1608" i="4"/>
  <c r="C1609" i="4"/>
  <c r="H1609" i="4" s="1"/>
  <c r="E1609" i="4" s="1"/>
  <c r="F1609" i="4" s="1"/>
  <c r="G1609" i="4" s="1"/>
  <c r="S1609" i="4" s="1"/>
  <c r="C1610" i="4"/>
  <c r="B1610" i="4" s="1"/>
  <c r="C1611" i="4"/>
  <c r="C1612" i="4"/>
  <c r="C1613" i="4"/>
  <c r="C1614" i="4"/>
  <c r="H1614" i="4" s="1"/>
  <c r="E1614" i="4" s="1"/>
  <c r="F1614" i="4" s="1"/>
  <c r="G1614" i="4" s="1"/>
  <c r="S1614" i="4" s="1"/>
  <c r="C1615" i="4"/>
  <c r="B1615" i="4" s="1"/>
  <c r="C1616" i="4"/>
  <c r="C1617" i="4"/>
  <c r="C1618" i="4"/>
  <c r="B1618" i="4" s="1"/>
  <c r="C1619" i="4"/>
  <c r="B1619" i="4" s="1"/>
  <c r="C1620" i="4"/>
  <c r="C1621" i="4"/>
  <c r="H1621" i="4" s="1"/>
  <c r="E1621" i="4" s="1"/>
  <c r="F1621" i="4" s="1"/>
  <c r="G1621" i="4" s="1"/>
  <c r="S1621" i="4" s="1"/>
  <c r="C1622" i="4"/>
  <c r="B1622" i="4" s="1"/>
  <c r="C1623" i="4"/>
  <c r="B1623" i="4" s="1"/>
  <c r="C1624" i="4"/>
  <c r="C1625" i="4"/>
  <c r="B1625" i="4" s="1"/>
  <c r="C1626" i="4"/>
  <c r="H1626" i="4" s="1"/>
  <c r="E1626" i="4" s="1"/>
  <c r="F1626" i="4" s="1"/>
  <c r="G1626" i="4" s="1"/>
  <c r="S1626" i="4" s="1"/>
  <c r="C1627" i="4"/>
  <c r="B1627" i="4" s="1"/>
  <c r="C1628" i="4"/>
  <c r="C1629" i="4"/>
  <c r="B1629" i="4" s="1"/>
  <c r="C1630" i="4"/>
  <c r="B1630" i="4" s="1"/>
  <c r="C1631" i="4"/>
  <c r="B1631" i="4" s="1"/>
  <c r="C1632" i="4"/>
  <c r="C1633" i="4"/>
  <c r="H1633" i="4" s="1"/>
  <c r="E1633" i="4" s="1"/>
  <c r="F1633" i="4" s="1"/>
  <c r="G1633" i="4" s="1"/>
  <c r="S1633" i="4" s="1"/>
  <c r="C1634" i="4"/>
  <c r="B1634" i="4" s="1"/>
  <c r="C1635" i="4"/>
  <c r="C1636" i="4"/>
  <c r="C1637" i="4"/>
  <c r="B1637" i="4" s="1"/>
  <c r="C1638" i="4"/>
  <c r="H1638" i="4" s="1"/>
  <c r="E1638" i="4" s="1"/>
  <c r="F1638" i="4" s="1"/>
  <c r="G1638" i="4" s="1"/>
  <c r="S1638" i="4" s="1"/>
  <c r="C1639" i="4"/>
  <c r="B1639" i="4" s="1"/>
  <c r="C1640" i="4"/>
  <c r="B1640" i="4" s="1"/>
  <c r="C1641" i="4"/>
  <c r="B1641" i="4" s="1"/>
  <c r="C1642" i="4"/>
  <c r="B1642" i="4" s="1"/>
  <c r="C1643" i="4"/>
  <c r="B1643" i="4" s="1"/>
  <c r="C1644" i="4"/>
  <c r="C1645" i="4"/>
  <c r="H1645" i="4" s="1"/>
  <c r="E1645" i="4" s="1"/>
  <c r="F1645" i="4" s="1"/>
  <c r="G1645" i="4" s="1"/>
  <c r="S1645" i="4" s="1"/>
  <c r="C1646" i="4"/>
  <c r="B1646" i="4" s="1"/>
  <c r="C1647" i="4"/>
  <c r="B1647" i="4" s="1"/>
  <c r="C1648" i="4"/>
  <c r="C1649" i="4"/>
  <c r="H1649" i="4" s="1"/>
  <c r="E1649" i="4" s="1"/>
  <c r="F1649" i="4" s="1"/>
  <c r="G1649" i="4" s="1"/>
  <c r="S1649" i="4" s="1"/>
  <c r="C1650" i="4"/>
  <c r="C1651" i="4"/>
  <c r="B1651" i="4" s="1"/>
  <c r="C1652" i="4"/>
  <c r="C1653" i="4"/>
  <c r="C1654" i="4"/>
  <c r="B1654" i="4" s="1"/>
  <c r="C1655" i="4"/>
  <c r="C1656" i="4"/>
  <c r="H1656" i="4" s="1"/>
  <c r="E1656" i="4" s="1"/>
  <c r="F1656" i="4" s="1"/>
  <c r="G1656" i="4" s="1"/>
  <c r="S1656" i="4" s="1"/>
  <c r="C1657" i="4"/>
  <c r="B1657" i="4" s="1"/>
  <c r="C1658" i="4"/>
  <c r="B1658" i="4" s="1"/>
  <c r="C1659" i="4"/>
  <c r="B1659" i="4" s="1"/>
  <c r="C1660" i="4"/>
  <c r="C1661" i="4"/>
  <c r="H1661" i="4" s="1"/>
  <c r="E1661" i="4" s="1"/>
  <c r="F1661" i="4" s="1"/>
  <c r="G1661" i="4" s="1"/>
  <c r="S1661" i="4" s="1"/>
  <c r="C1662" i="4"/>
  <c r="C1663" i="4"/>
  <c r="C1664" i="4"/>
  <c r="C1665" i="4"/>
  <c r="C1666" i="4"/>
  <c r="B1666" i="4" s="1"/>
  <c r="C1667" i="4"/>
  <c r="C1668" i="4"/>
  <c r="H1668" i="4" s="1"/>
  <c r="E1668" i="4" s="1"/>
  <c r="F1668" i="4" s="1"/>
  <c r="G1668" i="4" s="1"/>
  <c r="S1668" i="4" s="1"/>
  <c r="C1669" i="4"/>
  <c r="B1669" i="4" s="1"/>
  <c r="C1670" i="4"/>
  <c r="B1670" i="4" s="1"/>
  <c r="C1671" i="4"/>
  <c r="C1672" i="4"/>
  <c r="C1673" i="4"/>
  <c r="H1673" i="4" s="1"/>
  <c r="E1673" i="4" s="1"/>
  <c r="F1673" i="4" s="1"/>
  <c r="G1673" i="4" s="1"/>
  <c r="S1673" i="4" s="1"/>
  <c r="C1674" i="4"/>
  <c r="B1674" i="4" s="1"/>
  <c r="C1675" i="4"/>
  <c r="B1675" i="4" s="1"/>
  <c r="C1676" i="4"/>
  <c r="B1676" i="4" s="1"/>
  <c r="C1677" i="4"/>
  <c r="C1678" i="4"/>
  <c r="C1679" i="4"/>
  <c r="C1680" i="4"/>
  <c r="H1680" i="4" s="1"/>
  <c r="E1680" i="4" s="1"/>
  <c r="F1680" i="4" s="1"/>
  <c r="G1680" i="4" s="1"/>
  <c r="S1680" i="4" s="1"/>
  <c r="C1681" i="4"/>
  <c r="B1681" i="4" s="1"/>
  <c r="C1682" i="4"/>
  <c r="B1682" i="4" s="1"/>
  <c r="C1683" i="4"/>
  <c r="C1684" i="4"/>
  <c r="C1685" i="4"/>
  <c r="H1685" i="4" s="1"/>
  <c r="E1685" i="4" s="1"/>
  <c r="F1685" i="4" s="1"/>
  <c r="G1685" i="4" s="1"/>
  <c r="S1685" i="4" s="1"/>
  <c r="C1686" i="4"/>
  <c r="C1687" i="4"/>
  <c r="C1688" i="4"/>
  <c r="B1688" i="4" s="1"/>
  <c r="C1689" i="4"/>
  <c r="C1690" i="4"/>
  <c r="B1690" i="4" s="1"/>
  <c r="C1691" i="4"/>
  <c r="C1692" i="4"/>
  <c r="H1692" i="4" s="1"/>
  <c r="E1692" i="4" s="1"/>
  <c r="F1692" i="4" s="1"/>
  <c r="G1692" i="4" s="1"/>
  <c r="S1692" i="4" s="1"/>
  <c r="C1693" i="4"/>
  <c r="B1693" i="4" s="1"/>
  <c r="C1694" i="4"/>
  <c r="B1694" i="4" s="1"/>
  <c r="C1695" i="4"/>
  <c r="B1695" i="4" s="1"/>
  <c r="C1696" i="4"/>
  <c r="C1697" i="4"/>
  <c r="H1697" i="4" s="1"/>
  <c r="E1697" i="4" s="1"/>
  <c r="F1697" i="4" s="1"/>
  <c r="G1697" i="4" s="1"/>
  <c r="S1697" i="4" s="1"/>
  <c r="C1698" i="4"/>
  <c r="C1699" i="4"/>
  <c r="C1700" i="4"/>
  <c r="C1701" i="4"/>
  <c r="C1702" i="4"/>
  <c r="B1702" i="4" s="1"/>
  <c r="C1703" i="4"/>
  <c r="C1704" i="4"/>
  <c r="H1704" i="4" s="1"/>
  <c r="E1704" i="4" s="1"/>
  <c r="F1704" i="4" s="1"/>
  <c r="G1704" i="4" s="1"/>
  <c r="S1704" i="4" s="1"/>
  <c r="C1705" i="4"/>
  <c r="B1705" i="4" s="1"/>
  <c r="C1706" i="4"/>
  <c r="C1707" i="4"/>
  <c r="C1708" i="4"/>
  <c r="C1709" i="4"/>
  <c r="H1709" i="4" s="1"/>
  <c r="E1709" i="4" s="1"/>
  <c r="F1709" i="4" s="1"/>
  <c r="G1709" i="4" s="1"/>
  <c r="S1709" i="4" s="1"/>
  <c r="C1710" i="4"/>
  <c r="B1710" i="4" s="1"/>
  <c r="C1711" i="4"/>
  <c r="B1711" i="4" s="1"/>
  <c r="C1712" i="4"/>
  <c r="C1713" i="4"/>
  <c r="C1714" i="4"/>
  <c r="C1715" i="4"/>
  <c r="C1716" i="4"/>
  <c r="H1716" i="4" s="1"/>
  <c r="E1716" i="4" s="1"/>
  <c r="F1716" i="4" s="1"/>
  <c r="G1716" i="4" s="1"/>
  <c r="S1716" i="4" s="1"/>
  <c r="C1717" i="4"/>
  <c r="C1718" i="4"/>
  <c r="B1718" i="4" s="1"/>
  <c r="C1719" i="4"/>
  <c r="B1719" i="4" s="1"/>
  <c r="C1720" i="4"/>
  <c r="C1721" i="4"/>
  <c r="H1721" i="4" s="1"/>
  <c r="E1721" i="4" s="1"/>
  <c r="F1721" i="4" s="1"/>
  <c r="G1721" i="4" s="1"/>
  <c r="S1721" i="4" s="1"/>
  <c r="C1722" i="4"/>
  <c r="C1723" i="4"/>
  <c r="C1724" i="4"/>
  <c r="B1724" i="4" s="1"/>
  <c r="C1725" i="4"/>
  <c r="B1725" i="4" s="1"/>
  <c r="C1726" i="4"/>
  <c r="B1726" i="4" s="1"/>
  <c r="C1727" i="4"/>
  <c r="C1728" i="4"/>
  <c r="H1728" i="4" s="1"/>
  <c r="E1728" i="4" s="1"/>
  <c r="F1728" i="4" s="1"/>
  <c r="G1728" i="4" s="1"/>
  <c r="S1728" i="4" s="1"/>
  <c r="C1729" i="4"/>
  <c r="B1729" i="4" s="1"/>
  <c r="C1730" i="4"/>
  <c r="B1730" i="4" s="1"/>
  <c r="C1731" i="4"/>
  <c r="C1732" i="4"/>
  <c r="C1733" i="4"/>
  <c r="H1733" i="4" s="1"/>
  <c r="E1733" i="4" s="1"/>
  <c r="F1733" i="4" s="1"/>
  <c r="G1733" i="4" s="1"/>
  <c r="S1733" i="4" s="1"/>
  <c r="C1734" i="4"/>
  <c r="C1735" i="4"/>
  <c r="C1736" i="4"/>
  <c r="B1736" i="4" s="1"/>
  <c r="C1737" i="4"/>
  <c r="C1738" i="4"/>
  <c r="B1738" i="4" s="1"/>
  <c r="C1739" i="4"/>
  <c r="C1740" i="4"/>
  <c r="H1740" i="4" s="1"/>
  <c r="E1740" i="4" s="1"/>
  <c r="F1740" i="4" s="1"/>
  <c r="G1740" i="4" s="1"/>
  <c r="S1740" i="4" s="1"/>
  <c r="C1741" i="4"/>
  <c r="C1742" i="4"/>
  <c r="B1742" i="4" s="1"/>
  <c r="C1743" i="4"/>
  <c r="C1744" i="4"/>
  <c r="C1745" i="4"/>
  <c r="C1746" i="4"/>
  <c r="C1747" i="4"/>
  <c r="C1748" i="4"/>
  <c r="C1749" i="4"/>
  <c r="C1750" i="4"/>
  <c r="C1751" i="4"/>
  <c r="C1752" i="4"/>
  <c r="H1752" i="4" s="1"/>
  <c r="E1752" i="4" s="1"/>
  <c r="F1752" i="4" s="1"/>
  <c r="G1752" i="4" s="1"/>
  <c r="S1752" i="4" s="1"/>
  <c r="C1753" i="4"/>
  <c r="B1753" i="4" s="1"/>
  <c r="C1754" i="4"/>
  <c r="C1755" i="4"/>
  <c r="C1756" i="4"/>
  <c r="C1757" i="4"/>
  <c r="H1757" i="4" s="1"/>
  <c r="E1757" i="4" s="1"/>
  <c r="F1757" i="4" s="1"/>
  <c r="G1757" i="4" s="1"/>
  <c r="S1757" i="4" s="1"/>
  <c r="C1758" i="4"/>
  <c r="B1758" i="4" s="1"/>
  <c r="C1759" i="4"/>
  <c r="C1760" i="4"/>
  <c r="C1761" i="4"/>
  <c r="C1762" i="4"/>
  <c r="B1762" i="4" s="1"/>
  <c r="C1763" i="4"/>
  <c r="C1764" i="4"/>
  <c r="H1764" i="4" s="1"/>
  <c r="E1764" i="4" s="1"/>
  <c r="F1764" i="4" s="1"/>
  <c r="G1764" i="4" s="1"/>
  <c r="S1764" i="4" s="1"/>
  <c r="C1765" i="4"/>
  <c r="B1765" i="4" s="1"/>
  <c r="C1766" i="4"/>
  <c r="B1766" i="4" s="1"/>
  <c r="C1767" i="4"/>
  <c r="B1767" i="4" s="1"/>
  <c r="C1768" i="4"/>
  <c r="C1769" i="4"/>
  <c r="H1769" i="4" s="1"/>
  <c r="E1769" i="4" s="1"/>
  <c r="F1769" i="4" s="1"/>
  <c r="G1769" i="4" s="1"/>
  <c r="S1769" i="4" s="1"/>
  <c r="C1770" i="4"/>
  <c r="C1771" i="4"/>
  <c r="C1772" i="4"/>
  <c r="B1772" i="4" s="1"/>
  <c r="C1773" i="4"/>
  <c r="B1773" i="4" s="1"/>
  <c r="C1774" i="4"/>
  <c r="B1774" i="4" s="1"/>
  <c r="C1775" i="4"/>
  <c r="C1776" i="4"/>
  <c r="H1776" i="4" s="1"/>
  <c r="E1776" i="4" s="1"/>
  <c r="F1776" i="4" s="1"/>
  <c r="G1776" i="4" s="1"/>
  <c r="S1776" i="4" s="1"/>
  <c r="C1777" i="4"/>
  <c r="C1778" i="4"/>
  <c r="B1778" i="4" s="1"/>
  <c r="C1779" i="4"/>
  <c r="C1780" i="4"/>
  <c r="C1781" i="4"/>
  <c r="H1781" i="4" s="1"/>
  <c r="E1781" i="4" s="1"/>
  <c r="F1781" i="4" s="1"/>
  <c r="G1781" i="4" s="1"/>
  <c r="S1781" i="4" s="1"/>
  <c r="C1782" i="4"/>
  <c r="C1783" i="4"/>
  <c r="B1783" i="4" s="1"/>
  <c r="C1784" i="4"/>
  <c r="B1784" i="4" s="1"/>
  <c r="C1785" i="4"/>
  <c r="C1786" i="4"/>
  <c r="B1786" i="4" s="1"/>
  <c r="C1787" i="4"/>
  <c r="C1788" i="4"/>
  <c r="H1788" i="4" s="1"/>
  <c r="E1788" i="4" s="1"/>
  <c r="F1788" i="4" s="1"/>
  <c r="G1788" i="4" s="1"/>
  <c r="S1788" i="4" s="1"/>
  <c r="C1789" i="4"/>
  <c r="B1789" i="4" s="1"/>
  <c r="C1790" i="4"/>
  <c r="C1791" i="4"/>
  <c r="C1792" i="4"/>
  <c r="C1793" i="4"/>
  <c r="H1793" i="4" s="1"/>
  <c r="E1793" i="4" s="1"/>
  <c r="F1793" i="4" s="1"/>
  <c r="G1793" i="4" s="1"/>
  <c r="S1793" i="4" s="1"/>
  <c r="C1794" i="4"/>
  <c r="C1795" i="4"/>
  <c r="B1795" i="4" s="1"/>
  <c r="C1796" i="4"/>
  <c r="C1797" i="4"/>
  <c r="C1798" i="4"/>
  <c r="B1798" i="4" s="1"/>
  <c r="C1799" i="4"/>
  <c r="C1800" i="4"/>
  <c r="H1800" i="4" s="1"/>
  <c r="E1800" i="4" s="1"/>
  <c r="F1800" i="4" s="1"/>
  <c r="G1800" i="4" s="1"/>
  <c r="S1800" i="4" s="1"/>
  <c r="C1801" i="4"/>
  <c r="B1801" i="4" s="1"/>
  <c r="C1802" i="4"/>
  <c r="B1802" i="4" s="1"/>
  <c r="C1803" i="4"/>
  <c r="C1804" i="4"/>
  <c r="C1805" i="4"/>
  <c r="H1805" i="4" s="1"/>
  <c r="E1805" i="4" s="1"/>
  <c r="F1805" i="4" s="1"/>
  <c r="G1805" i="4" s="1"/>
  <c r="S1805" i="4" s="1"/>
  <c r="C1806" i="4"/>
  <c r="C1807" i="4"/>
  <c r="C1808" i="4"/>
  <c r="C1809" i="4"/>
  <c r="C1810" i="4"/>
  <c r="B1810" i="4" s="1"/>
  <c r="C1811" i="4"/>
  <c r="C1812" i="4"/>
  <c r="H1812" i="4" s="1"/>
  <c r="E1812" i="4" s="1"/>
  <c r="F1812" i="4" s="1"/>
  <c r="G1812" i="4" s="1"/>
  <c r="S1812" i="4" s="1"/>
  <c r="C1813" i="4"/>
  <c r="C1814" i="4"/>
  <c r="B1814" i="4" s="1"/>
  <c r="C1815" i="4"/>
  <c r="B1815" i="4" s="1"/>
  <c r="C1816" i="4"/>
  <c r="C1817" i="4"/>
  <c r="H1817" i="4" s="1"/>
  <c r="E1817" i="4" s="1"/>
  <c r="F1817" i="4" s="1"/>
  <c r="G1817" i="4" s="1"/>
  <c r="S1817" i="4" s="1"/>
  <c r="C1818" i="4"/>
  <c r="B1818" i="4" s="1"/>
  <c r="C1819" i="4"/>
  <c r="C1820" i="4"/>
  <c r="B1820" i="4" s="1"/>
  <c r="C1821" i="4"/>
  <c r="B1821" i="4" s="1"/>
  <c r="C1822" i="4"/>
  <c r="B1822" i="4" s="1"/>
  <c r="C1823" i="4"/>
  <c r="C1824" i="4"/>
  <c r="H1824" i="4" s="1"/>
  <c r="E1824" i="4" s="1"/>
  <c r="F1824" i="4" s="1"/>
  <c r="G1824" i="4" s="1"/>
  <c r="S1824" i="4" s="1"/>
  <c r="C1825" i="4"/>
  <c r="B1825" i="4" s="1"/>
  <c r="C1826" i="4"/>
  <c r="B1826" i="4" s="1"/>
  <c r="C1827" i="4"/>
  <c r="B1827" i="4" s="1"/>
  <c r="C1828" i="4"/>
  <c r="C1829" i="4"/>
  <c r="H1829" i="4" s="1"/>
  <c r="E1829" i="4" s="1"/>
  <c r="F1829" i="4" s="1"/>
  <c r="G1829" i="4" s="1"/>
  <c r="S1829" i="4" s="1"/>
  <c r="C1830" i="4"/>
  <c r="C1831" i="4"/>
  <c r="C1832" i="4"/>
  <c r="B1832" i="4" s="1"/>
  <c r="C1833" i="4"/>
  <c r="C1834" i="4"/>
  <c r="B1834" i="4" s="1"/>
  <c r="C1835" i="4"/>
  <c r="C1836" i="4"/>
  <c r="H1836" i="4" s="1"/>
  <c r="E1836" i="4" s="1"/>
  <c r="F1836" i="4" s="1"/>
  <c r="G1836" i="4" s="1"/>
  <c r="S1836" i="4" s="1"/>
  <c r="C1837" i="4"/>
  <c r="B1837" i="4" s="1"/>
  <c r="C1838" i="4"/>
  <c r="C1839" i="4"/>
  <c r="B1839" i="4" s="1"/>
  <c r="C1840" i="4"/>
  <c r="C1841" i="4"/>
  <c r="H1841" i="4" s="1"/>
  <c r="E1841" i="4" s="1"/>
  <c r="F1841" i="4" s="1"/>
  <c r="G1841" i="4" s="1"/>
  <c r="S1841" i="4" s="1"/>
  <c r="C1842" i="4"/>
  <c r="C1843" i="4"/>
  <c r="C1844" i="4"/>
  <c r="C1845" i="4"/>
  <c r="C1846" i="4"/>
  <c r="B1846" i="4" s="1"/>
  <c r="C1847" i="4"/>
  <c r="C1848" i="4"/>
  <c r="H1848" i="4" s="1"/>
  <c r="E1848" i="4" s="1"/>
  <c r="F1848" i="4" s="1"/>
  <c r="G1848" i="4" s="1"/>
  <c r="S1848" i="4" s="1"/>
  <c r="C1849" i="4"/>
  <c r="B1849" i="4" s="1"/>
  <c r="C1850" i="4"/>
  <c r="B1850" i="4" s="1"/>
  <c r="C1851" i="4"/>
  <c r="B1851" i="4" s="1"/>
  <c r="C1852" i="4"/>
  <c r="C1853" i="4"/>
  <c r="H1853" i="4" s="1"/>
  <c r="E1853" i="4" s="1"/>
  <c r="F1853" i="4" s="1"/>
  <c r="G1853" i="4" s="1"/>
  <c r="S1853" i="4" s="1"/>
  <c r="C1854" i="4"/>
  <c r="B1854" i="4" s="1"/>
  <c r="C1855" i="4"/>
  <c r="C1856" i="4"/>
  <c r="C1857" i="4"/>
  <c r="C1858" i="4"/>
  <c r="B1858" i="4" s="1"/>
  <c r="C1859" i="4"/>
  <c r="C1860" i="4"/>
  <c r="H1860" i="4" s="1"/>
  <c r="E1860" i="4" s="1"/>
  <c r="F1860" i="4" s="1"/>
  <c r="G1860" i="4" s="1"/>
  <c r="S1860" i="4" s="1"/>
  <c r="C1861" i="4"/>
  <c r="B1861" i="4" s="1"/>
  <c r="C1862" i="4"/>
  <c r="B1862" i="4" s="1"/>
  <c r="C1863" i="4"/>
  <c r="C1864" i="4"/>
  <c r="C1865" i="4"/>
  <c r="H1865" i="4" s="1"/>
  <c r="E1865" i="4" s="1"/>
  <c r="F1865" i="4" s="1"/>
  <c r="G1865" i="4" s="1"/>
  <c r="S1865" i="4" s="1"/>
  <c r="C1866" i="4"/>
  <c r="C1867" i="4"/>
  <c r="C1868" i="4"/>
  <c r="B1868" i="4" s="1"/>
  <c r="C1869" i="4"/>
  <c r="C1870" i="4"/>
  <c r="B1870" i="4" s="1"/>
  <c r="C1871" i="4"/>
  <c r="C1872" i="4"/>
  <c r="H1872" i="4" s="1"/>
  <c r="E1872" i="4" s="1"/>
  <c r="F1872" i="4" s="1"/>
  <c r="G1872" i="4" s="1"/>
  <c r="S1872" i="4" s="1"/>
  <c r="C1873" i="4"/>
  <c r="B1873" i="4" s="1"/>
  <c r="C1874" i="4"/>
  <c r="B1874" i="4" s="1"/>
  <c r="C1875" i="4"/>
  <c r="B1875" i="4" s="1"/>
  <c r="C1876" i="4"/>
  <c r="C1877" i="4"/>
  <c r="H1877" i="4" s="1"/>
  <c r="E1877" i="4" s="1"/>
  <c r="F1877" i="4" s="1"/>
  <c r="G1877" i="4" s="1"/>
  <c r="S1877" i="4" s="1"/>
  <c r="C1878" i="4"/>
  <c r="C1879" i="4"/>
  <c r="C1880" i="4"/>
  <c r="B1880" i="4" s="1"/>
  <c r="C1881" i="4"/>
  <c r="B1881" i="4" s="1"/>
  <c r="C1882" i="4"/>
  <c r="B1882" i="4" s="1"/>
  <c r="C1883" i="4"/>
  <c r="C1884" i="4"/>
  <c r="H1884" i="4" s="1"/>
  <c r="E1884" i="4" s="1"/>
  <c r="F1884" i="4" s="1"/>
  <c r="G1884" i="4" s="1"/>
  <c r="S1884" i="4" s="1"/>
  <c r="C1885" i="4"/>
  <c r="B1885" i="4" s="1"/>
  <c r="C1886" i="4"/>
  <c r="C1887" i="4"/>
  <c r="B1887" i="4" s="1"/>
  <c r="C1888" i="4"/>
  <c r="C1889" i="4"/>
  <c r="H1889" i="4" s="1"/>
  <c r="E1889" i="4" s="1"/>
  <c r="F1889" i="4" s="1"/>
  <c r="G1889" i="4" s="1"/>
  <c r="S1889" i="4" s="1"/>
  <c r="C1890" i="4"/>
  <c r="C1891" i="4"/>
  <c r="B1891" i="4" s="1"/>
  <c r="C1892" i="4"/>
  <c r="C1893" i="4"/>
  <c r="B1893" i="4" s="1"/>
  <c r="C1894" i="4"/>
  <c r="B1894" i="4" s="1"/>
  <c r="C1895" i="4"/>
  <c r="C1896" i="4"/>
  <c r="H1896" i="4" s="1"/>
  <c r="E1896" i="4" s="1"/>
  <c r="F1896" i="4" s="1"/>
  <c r="G1896" i="4" s="1"/>
  <c r="S1896" i="4" s="1"/>
  <c r="C1897" i="4"/>
  <c r="B1897" i="4" s="1"/>
  <c r="C1898" i="4"/>
  <c r="B1898" i="4" s="1"/>
  <c r="C1899" i="4"/>
  <c r="B1899" i="4" s="1"/>
  <c r="C1900" i="4"/>
  <c r="C1901" i="4"/>
  <c r="H1901" i="4" s="1"/>
  <c r="E1901" i="4" s="1"/>
  <c r="F1901" i="4" s="1"/>
  <c r="G1901" i="4" s="1"/>
  <c r="S1901" i="4" s="1"/>
  <c r="C1902" i="4"/>
  <c r="C1903" i="4"/>
  <c r="B1903" i="4" s="1"/>
  <c r="C1904" i="4"/>
  <c r="C1905" i="4"/>
  <c r="C1906" i="4"/>
  <c r="B1906" i="4" s="1"/>
  <c r="C1907" i="4"/>
  <c r="C1908" i="4"/>
  <c r="H1908" i="4" s="1"/>
  <c r="E1908" i="4" s="1"/>
  <c r="F1908" i="4" s="1"/>
  <c r="G1908" i="4" s="1"/>
  <c r="S1908" i="4" s="1"/>
  <c r="C1909" i="4"/>
  <c r="C1910" i="4"/>
  <c r="B1910" i="4" s="1"/>
  <c r="C1911" i="4"/>
  <c r="C1912" i="4"/>
  <c r="C1913" i="4"/>
  <c r="H1913" i="4" s="1"/>
  <c r="E1913" i="4" s="1"/>
  <c r="F1913" i="4" s="1"/>
  <c r="G1913" i="4" s="1"/>
  <c r="S1913" i="4" s="1"/>
  <c r="C1914" i="4"/>
  <c r="C1915" i="4"/>
  <c r="C1916" i="4"/>
  <c r="C1917" i="4"/>
  <c r="C1918" i="4"/>
  <c r="B1918" i="4" s="1"/>
  <c r="C1919" i="4"/>
  <c r="C1920" i="4"/>
  <c r="H1920" i="4" s="1"/>
  <c r="E1920" i="4" s="1"/>
  <c r="F1920" i="4" s="1"/>
  <c r="G1920" i="4" s="1"/>
  <c r="S1920" i="4" s="1"/>
  <c r="C1921" i="4"/>
  <c r="B1921" i="4" s="1"/>
  <c r="C1922" i="4"/>
  <c r="C1923" i="4"/>
  <c r="C1924" i="4"/>
  <c r="C1925" i="4"/>
  <c r="H1925" i="4" s="1"/>
  <c r="E1925" i="4" s="1"/>
  <c r="F1925" i="4" s="1"/>
  <c r="G1925" i="4" s="1"/>
  <c r="S1925" i="4" s="1"/>
  <c r="C1926" i="4"/>
  <c r="C1927" i="4"/>
  <c r="B1927" i="4" s="1"/>
  <c r="C1928" i="4"/>
  <c r="B1928" i="4" s="1"/>
  <c r="C1929" i="4"/>
  <c r="C1930" i="4"/>
  <c r="B1930" i="4" s="1"/>
  <c r="C1931" i="4"/>
  <c r="C1932" i="4"/>
  <c r="H1932" i="4" s="1"/>
  <c r="E1932" i="4" s="1"/>
  <c r="F1932" i="4" s="1"/>
  <c r="G1932" i="4" s="1"/>
  <c r="S1932" i="4" s="1"/>
  <c r="C1933" i="4"/>
  <c r="C1934" i="4"/>
  <c r="B1934" i="4" s="1"/>
  <c r="C1935" i="4"/>
  <c r="B1935" i="4" s="1"/>
  <c r="C1936" i="4"/>
  <c r="C1937" i="4"/>
  <c r="H1937" i="4" s="1"/>
  <c r="E1937" i="4" s="1"/>
  <c r="F1937" i="4" s="1"/>
  <c r="G1937" i="4" s="1"/>
  <c r="S1937" i="4" s="1"/>
  <c r="C1938" i="4"/>
  <c r="C1939" i="4"/>
  <c r="C1940" i="4"/>
  <c r="B1940" i="4" s="1"/>
  <c r="C1941" i="4"/>
  <c r="B1941" i="4" s="1"/>
  <c r="C1942" i="4"/>
  <c r="B1942" i="4" s="1"/>
  <c r="C1943" i="4"/>
  <c r="C1944" i="4"/>
  <c r="H1944" i="4" s="1"/>
  <c r="E1944" i="4" s="1"/>
  <c r="F1944" i="4" s="1"/>
  <c r="G1944" i="4" s="1"/>
  <c r="S1944" i="4" s="1"/>
  <c r="C1945" i="4"/>
  <c r="B1945" i="4" s="1"/>
  <c r="C1946" i="4"/>
  <c r="C1947" i="4"/>
  <c r="C1948" i="4"/>
  <c r="C1949" i="4"/>
  <c r="H1949" i="4" s="1"/>
  <c r="E1949" i="4" s="1"/>
  <c r="F1949" i="4" s="1"/>
  <c r="G1949" i="4" s="1"/>
  <c r="S1949" i="4" s="1"/>
  <c r="C1950" i="4"/>
  <c r="B1950" i="4" s="1"/>
  <c r="C1951" i="4"/>
  <c r="C1952" i="4"/>
  <c r="C1953" i="4"/>
  <c r="C1954" i="4"/>
  <c r="B1954" i="4" s="1"/>
  <c r="C1955" i="4"/>
  <c r="C1956" i="4"/>
  <c r="H1956" i="4" s="1"/>
  <c r="E1956" i="4" s="1"/>
  <c r="F1956" i="4" s="1"/>
  <c r="G1956" i="4" s="1"/>
  <c r="S1956" i="4" s="1"/>
  <c r="C1957" i="4"/>
  <c r="C1958" i="4"/>
  <c r="B1958" i="4" s="1"/>
  <c r="C1959" i="4"/>
  <c r="B1959" i="4" s="1"/>
  <c r="C1960" i="4"/>
  <c r="C1961" i="4"/>
  <c r="H1961" i="4" s="1"/>
  <c r="E1961" i="4" s="1"/>
  <c r="F1961" i="4" s="1"/>
  <c r="G1961" i="4" s="1"/>
  <c r="S1961" i="4" s="1"/>
  <c r="C1962" i="4"/>
  <c r="C1963" i="4"/>
  <c r="B1963" i="4" s="1"/>
  <c r="C1964" i="4"/>
  <c r="C1965" i="4"/>
  <c r="C1966" i="4"/>
  <c r="B1966" i="4" s="1"/>
  <c r="C1967" i="4"/>
  <c r="C1968" i="4"/>
  <c r="H1968" i="4" s="1"/>
  <c r="E1968" i="4" s="1"/>
  <c r="F1968" i="4" s="1"/>
  <c r="G1968" i="4" s="1"/>
  <c r="S1968" i="4" s="1"/>
  <c r="C1969" i="4"/>
  <c r="C1970" i="4"/>
  <c r="B1970" i="4" s="1"/>
  <c r="C1971" i="4"/>
  <c r="B1971" i="4" s="1"/>
  <c r="C1972" i="4"/>
  <c r="C1973" i="4"/>
  <c r="H1973" i="4" s="1"/>
  <c r="E1973" i="4" s="1"/>
  <c r="F1973" i="4" s="1"/>
  <c r="G1973" i="4" s="1"/>
  <c r="S1973" i="4" s="1"/>
  <c r="C1974" i="4"/>
  <c r="B1974" i="4" s="1"/>
  <c r="C1975" i="4"/>
  <c r="B1975" i="4" s="1"/>
  <c r="C1976" i="4"/>
  <c r="C1977" i="4"/>
  <c r="C1978" i="4"/>
  <c r="B1978" i="4" s="1"/>
  <c r="C1979" i="4"/>
  <c r="C1980" i="4"/>
  <c r="H1980" i="4" s="1"/>
  <c r="E1980" i="4" s="1"/>
  <c r="F1980" i="4" s="1"/>
  <c r="G1980" i="4" s="1"/>
  <c r="S1980" i="4" s="1"/>
  <c r="C1981" i="4"/>
  <c r="B1981" i="4" s="1"/>
  <c r="C1982" i="4"/>
  <c r="B1982" i="4" s="1"/>
  <c r="C1983" i="4"/>
  <c r="B1983" i="4" s="1"/>
  <c r="C1984" i="4"/>
  <c r="C1985" i="4"/>
  <c r="H1985" i="4" s="1"/>
  <c r="E1985" i="4" s="1"/>
  <c r="F1985" i="4" s="1"/>
  <c r="G1985" i="4" s="1"/>
  <c r="S1985" i="4" s="1"/>
  <c r="C1986" i="4"/>
  <c r="C1987" i="4"/>
  <c r="B1987" i="4" s="1"/>
  <c r="C1988" i="4"/>
  <c r="B1988" i="4" s="1"/>
  <c r="C1989" i="4"/>
  <c r="B1989" i="4" s="1"/>
  <c r="C1990" i="4"/>
  <c r="B1990" i="4" s="1"/>
  <c r="C1991" i="4"/>
  <c r="C1992" i="4"/>
  <c r="H1992" i="4" s="1"/>
  <c r="E1992" i="4" s="1"/>
  <c r="F1992" i="4" s="1"/>
  <c r="G1992" i="4" s="1"/>
  <c r="S1992" i="4" s="1"/>
  <c r="C1993" i="4"/>
  <c r="B1993" i="4" s="1"/>
  <c r="C1994" i="4"/>
  <c r="C1995" i="4"/>
  <c r="B1995" i="4" s="1"/>
  <c r="C1996" i="4"/>
  <c r="C1997" i="4"/>
  <c r="H1997" i="4" s="1"/>
  <c r="E1997" i="4" s="1"/>
  <c r="F1997" i="4" s="1"/>
  <c r="G1997" i="4" s="1"/>
  <c r="S1997" i="4" s="1"/>
  <c r="C1998" i="4"/>
  <c r="B1998" i="4" s="1"/>
  <c r="C1999" i="4"/>
  <c r="C2000" i="4"/>
  <c r="C2001" i="4"/>
  <c r="C2002" i="4"/>
  <c r="B2002" i="4" s="1"/>
  <c r="C2003" i="4"/>
  <c r="C2004" i="4"/>
  <c r="H2004" i="4" s="1"/>
  <c r="E2004" i="4" s="1"/>
  <c r="F2004" i="4" s="1"/>
  <c r="G2004" i="4" s="1"/>
  <c r="S2004" i="4" s="1"/>
  <c r="C2005" i="4"/>
  <c r="B2005" i="4" s="1"/>
  <c r="C2006" i="4"/>
  <c r="C2007" i="4"/>
  <c r="C2008" i="4"/>
  <c r="C2009" i="4"/>
  <c r="H2009" i="4" s="1"/>
  <c r="E2009" i="4" s="1"/>
  <c r="F2009" i="4" s="1"/>
  <c r="G2009" i="4" s="1"/>
  <c r="S2009" i="4" s="1"/>
  <c r="C2010" i="4"/>
  <c r="C2011" i="4"/>
  <c r="B2011" i="4" s="1"/>
  <c r="C2012" i="4"/>
  <c r="C2013" i="4"/>
  <c r="C2014" i="4"/>
  <c r="B2014" i="4" s="1"/>
  <c r="C2015" i="4"/>
  <c r="C2016" i="4"/>
  <c r="H2016" i="4" s="1"/>
  <c r="E2016" i="4" s="1"/>
  <c r="F2016" i="4" s="1"/>
  <c r="G2016" i="4" s="1"/>
  <c r="S2016" i="4" s="1"/>
  <c r="C2017" i="4"/>
  <c r="C2018" i="4"/>
  <c r="B2018" i="4" s="1"/>
  <c r="C2019" i="4"/>
  <c r="B2019" i="4" s="1"/>
  <c r="C2020" i="4"/>
  <c r="C2021" i="4"/>
  <c r="H2021" i="4" s="1"/>
  <c r="E2021" i="4" s="1"/>
  <c r="F2021" i="4" s="1"/>
  <c r="G2021" i="4" s="1"/>
  <c r="S2021" i="4" s="1"/>
  <c r="C2022" i="4"/>
  <c r="B2022" i="4" s="1"/>
  <c r="C2023" i="4"/>
  <c r="B2023" i="4" s="1"/>
  <c r="C2024" i="4"/>
  <c r="C2025" i="4"/>
  <c r="C2026" i="4"/>
  <c r="B2026" i="4" s="1"/>
  <c r="C2027" i="4"/>
  <c r="C2028" i="4"/>
  <c r="H2028" i="4" s="1"/>
  <c r="E2028" i="4" s="1"/>
  <c r="F2028" i="4" s="1"/>
  <c r="G2028" i="4" s="1"/>
  <c r="S2028" i="4" s="1"/>
  <c r="C2029" i="4"/>
  <c r="B2029" i="4" s="1"/>
  <c r="C2030" i="4"/>
  <c r="B2030" i="4" s="1"/>
  <c r="C2031" i="4"/>
  <c r="B2031" i="4" s="1"/>
  <c r="C2032" i="4"/>
  <c r="C2033" i="4"/>
  <c r="H2033" i="4" s="1"/>
  <c r="E2033" i="4" s="1"/>
  <c r="F2033" i="4" s="1"/>
  <c r="G2033" i="4" s="1"/>
  <c r="S2033" i="4" s="1"/>
  <c r="C2034" i="4"/>
  <c r="C2035" i="4"/>
  <c r="C2036" i="4"/>
  <c r="B2036" i="4" s="1"/>
  <c r="C2037" i="4"/>
  <c r="B2037" i="4" s="1"/>
  <c r="C2038" i="4"/>
  <c r="C2039" i="4"/>
  <c r="C2040" i="4"/>
  <c r="H2040" i="4" s="1"/>
  <c r="E2040" i="4" s="1"/>
  <c r="F2040" i="4" s="1"/>
  <c r="G2040" i="4" s="1"/>
  <c r="S2040" i="4" s="1"/>
  <c r="C2041" i="4"/>
  <c r="C2042" i="4"/>
  <c r="B2042" i="4" s="1"/>
  <c r="C2043" i="4"/>
  <c r="C2044" i="4"/>
  <c r="C2045" i="4"/>
  <c r="H2045" i="4" s="1"/>
  <c r="E2045" i="4" s="1"/>
  <c r="F2045" i="4" s="1"/>
  <c r="G2045" i="4" s="1"/>
  <c r="S2045" i="4" s="1"/>
  <c r="C2046" i="4"/>
  <c r="C2047" i="4"/>
  <c r="C2048" i="4"/>
  <c r="C2049" i="4"/>
  <c r="A2049" i="4" s="1"/>
  <c r="C2050" i="4"/>
  <c r="A2050" i="4" s="1"/>
  <c r="C2051" i="4"/>
  <c r="A2051" i="4" s="1"/>
  <c r="C2052" i="4"/>
  <c r="H2052" i="4" s="1"/>
  <c r="E2052" i="4" s="1"/>
  <c r="F2052" i="4" s="1"/>
  <c r="G2052" i="4" s="1"/>
  <c r="S2052" i="4" s="1"/>
  <c r="C2053" i="4"/>
  <c r="B2053" i="4" s="1"/>
  <c r="C2054" i="4"/>
  <c r="A2054" i="4" s="1"/>
  <c r="C2055" i="4"/>
  <c r="C2056" i="4"/>
  <c r="A2056" i="4" s="1"/>
  <c r="C2057" i="4"/>
  <c r="H2057" i="4" s="1"/>
  <c r="E2057" i="4" s="1"/>
  <c r="F2057" i="4" s="1"/>
  <c r="G2057" i="4" s="1"/>
  <c r="S2057" i="4" s="1"/>
  <c r="C2058" i="4"/>
  <c r="C2059" i="4"/>
  <c r="C2060" i="4"/>
  <c r="C2061" i="4"/>
  <c r="A2061" i="4" s="1"/>
  <c r="C2062" i="4"/>
  <c r="A2062" i="4" s="1"/>
  <c r="C2063" i="4"/>
  <c r="A2063" i="4" s="1"/>
  <c r="C2064" i="4"/>
  <c r="H2064" i="4" s="1"/>
  <c r="E2064" i="4" s="1"/>
  <c r="F2064" i="4" s="1"/>
  <c r="G2064" i="4" s="1"/>
  <c r="S2064" i="4" s="1"/>
  <c r="C2065" i="4"/>
  <c r="A2065" i="4" s="1"/>
  <c r="C2066" i="4"/>
  <c r="A2066" i="4" s="1"/>
  <c r="C2067" i="4"/>
  <c r="C2068" i="4"/>
  <c r="A2068" i="4" s="1"/>
  <c r="C2069" i="4"/>
  <c r="H2069" i="4" s="1"/>
  <c r="E2069" i="4" s="1"/>
  <c r="F2069" i="4" s="1"/>
  <c r="G2069" i="4" s="1"/>
  <c r="S2069" i="4" s="1"/>
  <c r="C2070" i="4"/>
  <c r="C2071" i="4"/>
  <c r="C2072" i="4"/>
  <c r="C2073" i="4"/>
  <c r="A2073" i="4" s="1"/>
  <c r="C2074" i="4"/>
  <c r="A2074" i="4" s="1"/>
  <c r="C2075" i="4"/>
  <c r="A2075" i="4" s="1"/>
  <c r="C2076" i="4"/>
  <c r="H2076" i="4" s="1"/>
  <c r="E2076" i="4" s="1"/>
  <c r="F2076" i="4" s="1"/>
  <c r="G2076" i="4" s="1"/>
  <c r="S2076" i="4" s="1"/>
  <c r="C2077" i="4"/>
  <c r="A2077" i="4" s="1"/>
  <c r="C2078" i="4"/>
  <c r="A2078" i="4" s="1"/>
  <c r="C2079" i="4"/>
  <c r="A2079" i="4" s="1"/>
  <c r="C2080" i="4"/>
  <c r="A2080" i="4" s="1"/>
  <c r="C2081" i="4"/>
  <c r="H2081" i="4" s="1"/>
  <c r="E2081" i="4" s="1"/>
  <c r="F2081" i="4" s="1"/>
  <c r="G2081" i="4" s="1"/>
  <c r="S2081" i="4" s="1"/>
  <c r="C2082" i="4"/>
  <c r="C2083" i="4"/>
  <c r="C2084" i="4"/>
  <c r="C2085" i="4"/>
  <c r="A2085" i="4" s="1"/>
  <c r="C2086" i="4"/>
  <c r="A2086" i="4" s="1"/>
  <c r="C2087" i="4"/>
  <c r="A2087" i="4" s="1"/>
  <c r="C2088" i="4"/>
  <c r="H2088" i="4" s="1"/>
  <c r="E2088" i="4" s="1"/>
  <c r="F2088" i="4" s="1"/>
  <c r="G2088" i="4" s="1"/>
  <c r="S2088" i="4" s="1"/>
  <c r="C2089" i="4"/>
  <c r="A2089" i="4" s="1"/>
  <c r="C2090" i="4"/>
  <c r="C2091" i="4"/>
  <c r="A2091" i="4" s="1"/>
  <c r="C2092" i="4"/>
  <c r="A2092" i="4" s="1"/>
  <c r="C2093" i="4"/>
  <c r="H2093" i="4" s="1"/>
  <c r="E2093" i="4" s="1"/>
  <c r="F2093" i="4" s="1"/>
  <c r="G2093" i="4" s="1"/>
  <c r="S2093" i="4" s="1"/>
  <c r="C2094" i="4"/>
  <c r="C2095" i="4"/>
  <c r="A2095" i="4" s="1"/>
  <c r="C2096" i="4"/>
  <c r="A2096" i="4" s="1"/>
  <c r="C2097" i="4"/>
  <c r="A2097" i="4" s="1"/>
  <c r="C2098" i="4"/>
  <c r="A2098" i="4" s="1"/>
  <c r="C2099" i="4"/>
  <c r="A2099" i="4" s="1"/>
  <c r="C2100" i="4"/>
  <c r="H2100" i="4" s="1"/>
  <c r="E2100" i="4" s="1"/>
  <c r="F2100" i="4" s="1"/>
  <c r="G2100" i="4" s="1"/>
  <c r="S2100" i="4" s="1"/>
  <c r="C2101" i="4"/>
  <c r="A2101" i="4" s="1"/>
  <c r="C2102" i="4"/>
  <c r="A2102" i="4" s="1"/>
  <c r="C2103" i="4"/>
  <c r="C2104" i="4"/>
  <c r="A2104" i="4" s="1"/>
  <c r="C2105" i="4"/>
  <c r="A2105" i="4" s="1"/>
  <c r="C2106" i="4"/>
  <c r="A2106" i="4" s="1"/>
  <c r="C2107" i="4"/>
  <c r="C2108" i="4"/>
  <c r="C2109" i="4"/>
  <c r="A2109" i="4" s="1"/>
  <c r="C2110" i="4"/>
  <c r="C2111" i="4"/>
  <c r="A2111" i="4" s="1"/>
  <c r="C2112" i="4"/>
  <c r="H2112" i="4" s="1"/>
  <c r="E2112" i="4" s="1"/>
  <c r="F2112" i="4" s="1"/>
  <c r="G2112" i="4" s="1"/>
  <c r="S2112" i="4" s="1"/>
  <c r="C2113" i="4"/>
  <c r="A2113" i="4" s="1"/>
  <c r="C2114" i="4"/>
  <c r="A2114" i="4" s="1"/>
  <c r="C2115" i="4"/>
  <c r="C2116" i="4"/>
  <c r="A2116" i="4" s="1"/>
  <c r="C2117" i="4"/>
  <c r="H2117" i="4" s="1"/>
  <c r="E2117" i="4" s="1"/>
  <c r="F2117" i="4" s="1"/>
  <c r="G2117" i="4" s="1"/>
  <c r="S2117" i="4" s="1"/>
  <c r="C2118" i="4"/>
  <c r="C2119" i="4"/>
  <c r="C2120" i="4"/>
  <c r="C2121" i="4"/>
  <c r="A2121" i="4" s="1"/>
  <c r="C2122" i="4"/>
  <c r="A2122" i="4" s="1"/>
  <c r="C2123" i="4"/>
  <c r="A2123" i="4" s="1"/>
  <c r="C2124" i="4"/>
  <c r="H2124" i="4" s="1"/>
  <c r="E2124" i="4" s="1"/>
  <c r="F2124" i="4" s="1"/>
  <c r="G2124" i="4" s="1"/>
  <c r="S2124" i="4" s="1"/>
  <c r="C2125" i="4"/>
  <c r="A2125" i="4" s="1"/>
  <c r="C2126" i="4"/>
  <c r="C2127" i="4"/>
  <c r="C2128" i="4"/>
  <c r="A2128" i="4" s="1"/>
  <c r="C2129" i="4"/>
  <c r="H2129" i="4" s="1"/>
  <c r="E2129" i="4" s="1"/>
  <c r="F2129" i="4" s="1"/>
  <c r="G2129" i="4" s="1"/>
  <c r="S2129" i="4" s="1"/>
  <c r="C2130" i="4"/>
  <c r="C2131" i="4"/>
  <c r="C2132" i="4"/>
  <c r="C2133" i="4"/>
  <c r="A2133" i="4" s="1"/>
  <c r="C2134" i="4"/>
  <c r="A2134" i="4" s="1"/>
  <c r="C2135" i="4"/>
  <c r="A2135" i="4" s="1"/>
  <c r="C2136" i="4"/>
  <c r="H2136" i="4" s="1"/>
  <c r="E2136" i="4" s="1"/>
  <c r="F2136" i="4" s="1"/>
  <c r="G2136" i="4" s="1"/>
  <c r="S2136" i="4" s="1"/>
  <c r="C2137" i="4"/>
  <c r="A2137" i="4" s="1"/>
  <c r="C2138" i="4"/>
  <c r="A2138" i="4" s="1"/>
  <c r="C2139" i="4"/>
  <c r="C2140" i="4"/>
  <c r="A2140" i="4" s="1"/>
  <c r="C2141" i="4"/>
  <c r="H2141" i="4" s="1"/>
  <c r="E2141" i="4" s="1"/>
  <c r="F2141" i="4" s="1"/>
  <c r="G2141" i="4" s="1"/>
  <c r="S2141" i="4" s="1"/>
  <c r="C2142" i="4"/>
  <c r="C2143" i="4"/>
  <c r="C2144" i="4"/>
  <c r="A2144" i="4" s="1"/>
  <c r="C2145" i="4"/>
  <c r="A2145" i="4" s="1"/>
  <c r="C2146" i="4"/>
  <c r="A2146" i="4" s="1"/>
  <c r="C2147" i="4"/>
  <c r="A2147" i="4" s="1"/>
  <c r="C2148" i="4"/>
  <c r="H2148" i="4" s="1"/>
  <c r="E2148" i="4" s="1"/>
  <c r="F2148" i="4" s="1"/>
  <c r="G2148" i="4" s="1"/>
  <c r="S2148" i="4" s="1"/>
  <c r="C2149" i="4"/>
  <c r="A2149" i="4" s="1"/>
  <c r="C2150" i="4"/>
  <c r="C2151" i="4"/>
  <c r="A2151" i="4" s="1"/>
  <c r="C2152" i="4"/>
  <c r="A2152" i="4" s="1"/>
  <c r="C2153" i="4"/>
  <c r="H2153" i="4" s="1"/>
  <c r="E2153" i="4" s="1"/>
  <c r="F2153" i="4" s="1"/>
  <c r="G2153" i="4" s="1"/>
  <c r="S2153" i="4" s="1"/>
  <c r="C2154" i="4"/>
  <c r="C2155" i="4"/>
  <c r="C2156" i="4"/>
  <c r="C2157" i="4"/>
  <c r="A2157" i="4" s="1"/>
  <c r="C2158" i="4"/>
  <c r="A2158" i="4" s="1"/>
  <c r="C2159" i="4"/>
  <c r="A2159" i="4" s="1"/>
  <c r="C2160" i="4"/>
  <c r="H2160" i="4" s="1"/>
  <c r="E2160" i="4" s="1"/>
  <c r="F2160" i="4" s="1"/>
  <c r="G2160" i="4" s="1"/>
  <c r="S2160" i="4" s="1"/>
  <c r="C2161" i="4"/>
  <c r="A2161" i="4" s="1"/>
  <c r="C2162" i="4"/>
  <c r="A2162" i="4" s="1"/>
  <c r="C2163" i="4"/>
  <c r="C2164" i="4"/>
  <c r="A2164" i="4" s="1"/>
  <c r="C2165" i="4"/>
  <c r="H2165" i="4" s="1"/>
  <c r="E2165" i="4" s="1"/>
  <c r="F2165" i="4" s="1"/>
  <c r="G2165" i="4" s="1"/>
  <c r="S2165" i="4" s="1"/>
  <c r="C2166" i="4"/>
  <c r="B2166" i="4" s="1"/>
  <c r="C2167" i="4"/>
  <c r="C2168" i="4"/>
  <c r="C2169" i="4"/>
  <c r="A2169" i="4" s="1"/>
  <c r="C2170" i="4"/>
  <c r="A2170" i="4" s="1"/>
  <c r="C2171" i="4"/>
  <c r="A2171" i="4" s="1"/>
  <c r="C2172" i="4"/>
  <c r="H2172" i="4" s="1"/>
  <c r="E2172" i="4" s="1"/>
  <c r="F2172" i="4" s="1"/>
  <c r="G2172" i="4" s="1"/>
  <c r="S2172" i="4" s="1"/>
  <c r="C2173" i="4"/>
  <c r="A2173" i="4" s="1"/>
  <c r="C2174" i="4"/>
  <c r="C2175" i="4"/>
  <c r="C2176" i="4"/>
  <c r="A2176" i="4" s="1"/>
  <c r="C2177" i="4"/>
  <c r="H2177" i="4" s="1"/>
  <c r="E2177" i="4" s="1"/>
  <c r="F2177" i="4" s="1"/>
  <c r="G2177" i="4" s="1"/>
  <c r="S2177" i="4" s="1"/>
  <c r="C2178" i="4"/>
  <c r="C2179" i="4"/>
  <c r="A2179" i="4" s="1"/>
  <c r="C2180" i="4"/>
  <c r="C2181" i="4"/>
  <c r="A2181" i="4" s="1"/>
  <c r="C2182" i="4"/>
  <c r="A2182" i="4" s="1"/>
  <c r="C2183" i="4"/>
  <c r="A2183" i="4" s="1"/>
  <c r="C2184" i="4"/>
  <c r="H2184" i="4" s="1"/>
  <c r="E2184" i="4" s="1"/>
  <c r="F2184" i="4" s="1"/>
  <c r="G2184" i="4" s="1"/>
  <c r="S2184" i="4" s="1"/>
  <c r="C2185" i="4"/>
  <c r="A2185" i="4" s="1"/>
  <c r="C2186" i="4"/>
  <c r="A2186" i="4" s="1"/>
  <c r="C2187" i="4"/>
  <c r="C2188" i="4"/>
  <c r="A2188" i="4" s="1"/>
  <c r="C2189" i="4"/>
  <c r="H2189" i="4" s="1"/>
  <c r="E2189" i="4" s="1"/>
  <c r="F2189" i="4" s="1"/>
  <c r="G2189" i="4" s="1"/>
  <c r="S2189" i="4" s="1"/>
  <c r="C2190" i="4"/>
  <c r="C2191" i="4"/>
  <c r="C2192" i="4"/>
  <c r="A2192" i="4" s="1"/>
  <c r="C2193" i="4"/>
  <c r="A2193" i="4" s="1"/>
  <c r="C2194" i="4"/>
  <c r="A2194" i="4" s="1"/>
  <c r="C2195" i="4"/>
  <c r="A2195" i="4" s="1"/>
  <c r="C2196" i="4"/>
  <c r="H2196" i="4" s="1"/>
  <c r="E2196" i="4" s="1"/>
  <c r="F2196" i="4" s="1"/>
  <c r="G2196" i="4" s="1"/>
  <c r="S2196" i="4" s="1"/>
  <c r="C2197" i="4"/>
  <c r="A2197" i="4" s="1"/>
  <c r="C2198" i="4"/>
  <c r="C2199" i="4"/>
  <c r="A2199" i="4" s="1"/>
  <c r="C2200" i="4"/>
  <c r="A2200" i="4" s="1"/>
  <c r="C2201" i="4"/>
  <c r="H2201" i="4" s="1"/>
  <c r="E2201" i="4" s="1"/>
  <c r="F2201" i="4" s="1"/>
  <c r="G2201" i="4" s="1"/>
  <c r="S2201" i="4" s="1"/>
  <c r="C2202" i="4"/>
  <c r="C2203" i="4"/>
  <c r="C2204" i="4"/>
  <c r="C2205" i="4"/>
  <c r="A2205" i="4" s="1"/>
  <c r="C2206" i="4"/>
  <c r="A2206" i="4" s="1"/>
  <c r="C2207" i="4"/>
  <c r="A2207" i="4" s="1"/>
  <c r="C2208" i="4"/>
  <c r="H2208" i="4" s="1"/>
  <c r="E2208" i="4" s="1"/>
  <c r="F2208" i="4" s="1"/>
  <c r="G2208" i="4" s="1"/>
  <c r="S2208" i="4" s="1"/>
  <c r="C2209" i="4"/>
  <c r="A2209" i="4" s="1"/>
  <c r="C2210" i="4"/>
  <c r="C2211" i="4"/>
  <c r="C2212" i="4"/>
  <c r="A2212" i="4" s="1"/>
  <c r="C2213" i="4"/>
  <c r="H2213" i="4" s="1"/>
  <c r="E2213" i="4" s="1"/>
  <c r="F2213" i="4" s="1"/>
  <c r="G2213" i="4" s="1"/>
  <c r="S2213" i="4" s="1"/>
  <c r="C2214" i="4"/>
  <c r="C2215" i="4"/>
  <c r="A2215" i="4" s="1"/>
  <c r="C2216" i="4"/>
  <c r="C2217" i="4"/>
  <c r="A2217" i="4" s="1"/>
  <c r="C2218" i="4"/>
  <c r="C2219" i="4"/>
  <c r="A2219" i="4" s="1"/>
  <c r="C2220" i="4"/>
  <c r="H2220" i="4" s="1"/>
  <c r="E2220" i="4" s="1"/>
  <c r="F2220" i="4" s="1"/>
  <c r="G2220" i="4" s="1"/>
  <c r="S2220" i="4" s="1"/>
  <c r="C2221" i="4"/>
  <c r="A2221" i="4" s="1"/>
  <c r="C2222" i="4"/>
  <c r="C2223" i="4"/>
  <c r="C2224" i="4"/>
  <c r="A2224" i="4" s="1"/>
  <c r="C2225" i="4"/>
  <c r="H2225" i="4" s="1"/>
  <c r="E2225" i="4" s="1"/>
  <c r="F2225" i="4" s="1"/>
  <c r="G2225" i="4" s="1"/>
  <c r="S2225" i="4" s="1"/>
  <c r="C2226" i="4"/>
  <c r="C2227" i="4"/>
  <c r="C2228" i="4"/>
  <c r="C2229" i="4"/>
  <c r="A2229" i="4" s="1"/>
  <c r="C2230" i="4"/>
  <c r="A2230" i="4" s="1"/>
  <c r="C2231" i="4"/>
  <c r="A2231" i="4" s="1"/>
  <c r="C2232" i="4"/>
  <c r="H2232" i="4" s="1"/>
  <c r="E2232" i="4" s="1"/>
  <c r="F2232" i="4" s="1"/>
  <c r="G2232" i="4" s="1"/>
  <c r="S2232" i="4" s="1"/>
  <c r="C2233" i="4"/>
  <c r="A2233" i="4" s="1"/>
  <c r="C2234" i="4"/>
  <c r="C2235" i="4"/>
  <c r="A2235" i="4" s="1"/>
  <c r="C2236" i="4"/>
  <c r="A2236" i="4" s="1"/>
  <c r="C2237" i="4"/>
  <c r="H2237" i="4" s="1"/>
  <c r="E2237" i="4" s="1"/>
  <c r="F2237" i="4" s="1"/>
  <c r="G2237" i="4" s="1"/>
  <c r="S2237" i="4" s="1"/>
  <c r="C2238" i="4"/>
  <c r="C2239" i="4"/>
  <c r="C2240" i="4"/>
  <c r="A2240" i="4" s="1"/>
  <c r="C2241" i="4"/>
  <c r="A2241" i="4" s="1"/>
  <c r="C2242" i="4"/>
  <c r="A2242" i="4" s="1"/>
  <c r="C2243" i="4"/>
  <c r="A2243" i="4" s="1"/>
  <c r="C2244" i="4"/>
  <c r="H2244" i="4" s="1"/>
  <c r="E2244" i="4" s="1"/>
  <c r="F2244" i="4" s="1"/>
  <c r="G2244" i="4" s="1"/>
  <c r="S2244" i="4" s="1"/>
  <c r="C2245" i="4"/>
  <c r="A2245" i="4" s="1"/>
  <c r="C2246" i="4"/>
  <c r="C2247" i="4"/>
  <c r="C2248" i="4"/>
  <c r="A2248" i="4" s="1"/>
  <c r="C2249" i="4"/>
  <c r="H2249" i="4" s="1"/>
  <c r="E2249" i="4" s="1"/>
  <c r="F2249" i="4" s="1"/>
  <c r="G2249" i="4" s="1"/>
  <c r="S2249" i="4" s="1"/>
  <c r="C2250" i="4"/>
  <c r="C2251" i="4"/>
  <c r="C2252" i="4"/>
  <c r="C2253" i="4"/>
  <c r="A2253" i="4" s="1"/>
  <c r="C2254" i="4"/>
  <c r="A2254" i="4" s="1"/>
  <c r="C2255" i="4"/>
  <c r="A2255" i="4" s="1"/>
  <c r="C2256" i="4"/>
  <c r="H2256" i="4" s="1"/>
  <c r="E2256" i="4" s="1"/>
  <c r="F2256" i="4" s="1"/>
  <c r="G2256" i="4" s="1"/>
  <c r="S2256" i="4" s="1"/>
  <c r="C2257" i="4"/>
  <c r="A2257" i="4" s="1"/>
  <c r="C2258" i="4"/>
  <c r="C2259" i="4"/>
  <c r="A2259" i="4" s="1"/>
  <c r="C2260" i="4"/>
  <c r="A2260" i="4" s="1"/>
  <c r="C2261" i="4"/>
  <c r="A2261" i="4" s="1"/>
  <c r="C2262" i="4"/>
  <c r="C2263" i="4"/>
  <c r="A2263" i="4" s="1"/>
  <c r="C2264" i="4"/>
  <c r="C2265" i="4"/>
  <c r="A2265" i="4" s="1"/>
  <c r="C2266" i="4"/>
  <c r="A2266" i="4" s="1"/>
  <c r="C2267" i="4"/>
  <c r="A2267" i="4" s="1"/>
  <c r="C2268" i="4"/>
  <c r="H2268" i="4" s="1"/>
  <c r="E2268" i="4" s="1"/>
  <c r="F2268" i="4" s="1"/>
  <c r="G2268" i="4" s="1"/>
  <c r="S2268" i="4" s="1"/>
  <c r="C2269" i="4"/>
  <c r="A2269" i="4" s="1"/>
  <c r="C2270" i="4"/>
  <c r="C2271" i="4"/>
  <c r="C2272" i="4"/>
  <c r="A2272" i="4" s="1"/>
  <c r="C2273" i="4"/>
  <c r="H2273" i="4" s="1"/>
  <c r="E2273" i="4" s="1"/>
  <c r="F2273" i="4" s="1"/>
  <c r="G2273" i="4" s="1"/>
  <c r="S2273" i="4" s="1"/>
  <c r="C2274" i="4"/>
  <c r="C2275" i="4"/>
  <c r="C2276" i="4"/>
  <c r="C2277" i="4"/>
  <c r="A2277" i="4" s="1"/>
  <c r="C2278" i="4"/>
  <c r="A2278" i="4" s="1"/>
  <c r="C2279" i="4"/>
  <c r="A2279" i="4" s="1"/>
  <c r="C2280" i="4"/>
  <c r="H2280" i="4" s="1"/>
  <c r="E2280" i="4" s="1"/>
  <c r="F2280" i="4" s="1"/>
  <c r="G2280" i="4" s="1"/>
  <c r="S2280" i="4" s="1"/>
  <c r="C2281" i="4"/>
  <c r="A2281" i="4" s="1"/>
  <c r="C2282" i="4"/>
  <c r="C2283" i="4"/>
  <c r="C2284" i="4"/>
  <c r="A2284" i="4" s="1"/>
  <c r="C2285" i="4"/>
  <c r="H2285" i="4" s="1"/>
  <c r="E2285" i="4" s="1"/>
  <c r="F2285" i="4" s="1"/>
  <c r="G2285" i="4" s="1"/>
  <c r="S2285" i="4" s="1"/>
  <c r="C2286" i="4"/>
  <c r="C2287" i="4"/>
  <c r="A2287" i="4" s="1"/>
  <c r="C2288" i="4"/>
  <c r="A2288" i="4" s="1"/>
  <c r="C2289" i="4"/>
  <c r="A2289" i="4" s="1"/>
  <c r="C2290" i="4"/>
  <c r="A2290" i="4" s="1"/>
  <c r="C2291" i="4"/>
  <c r="A2291" i="4" s="1"/>
  <c r="C2292" i="4"/>
  <c r="H2292" i="4" s="1"/>
  <c r="E2292" i="4" s="1"/>
  <c r="F2292" i="4" s="1"/>
  <c r="G2292" i="4" s="1"/>
  <c r="S2292" i="4" s="1"/>
  <c r="C2293" i="4"/>
  <c r="A2293" i="4" s="1"/>
  <c r="C2294" i="4"/>
  <c r="C2295" i="4"/>
  <c r="C2296" i="4"/>
  <c r="A2296" i="4" s="1"/>
  <c r="C2297" i="4"/>
  <c r="H2297" i="4" s="1"/>
  <c r="E2297" i="4" s="1"/>
  <c r="F2297" i="4" s="1"/>
  <c r="G2297" i="4" s="1"/>
  <c r="S2297" i="4" s="1"/>
  <c r="C2298" i="4"/>
  <c r="C2299" i="4"/>
  <c r="C2300" i="4"/>
  <c r="C2301" i="4"/>
  <c r="A2301" i="4" s="1"/>
  <c r="C2302" i="4"/>
  <c r="A2302" i="4" s="1"/>
  <c r="C2303" i="4"/>
  <c r="A2303" i="4" s="1"/>
  <c r="C2304" i="4"/>
  <c r="H2304" i="4" s="1"/>
  <c r="E2304" i="4" s="1"/>
  <c r="F2304" i="4" s="1"/>
  <c r="G2304" i="4" s="1"/>
  <c r="S2304" i="4" s="1"/>
  <c r="C2305" i="4"/>
  <c r="A2305" i="4" s="1"/>
  <c r="C2306" i="4"/>
  <c r="A2306" i="4" s="1"/>
  <c r="C2307" i="4"/>
  <c r="A2307" i="4" s="1"/>
  <c r="C2308" i="4"/>
  <c r="A2308" i="4" s="1"/>
  <c r="C2309" i="4"/>
  <c r="A2309" i="4" s="1"/>
  <c r="C2310" i="4"/>
  <c r="B2310" i="4" s="1"/>
  <c r="C2311" i="4"/>
  <c r="C2312" i="4"/>
  <c r="C2313" i="4"/>
  <c r="A2313" i="4" s="1"/>
  <c r="C2314" i="4"/>
  <c r="A2314" i="4" s="1"/>
  <c r="C2315" i="4"/>
  <c r="A2315" i="4" s="1"/>
  <c r="C2316" i="4"/>
  <c r="H2316" i="4" s="1"/>
  <c r="E2316" i="4" s="1"/>
  <c r="F2316" i="4" s="1"/>
  <c r="G2316" i="4" s="1"/>
  <c r="S2316" i="4" s="1"/>
  <c r="C2317" i="4"/>
  <c r="A2317" i="4" s="1"/>
  <c r="C2318" i="4"/>
  <c r="C2319" i="4"/>
  <c r="C2320" i="4"/>
  <c r="A2320" i="4" s="1"/>
  <c r="C2321" i="4"/>
  <c r="H2321" i="4" s="1"/>
  <c r="E2321" i="4" s="1"/>
  <c r="F2321" i="4" s="1"/>
  <c r="G2321" i="4" s="1"/>
  <c r="S2321" i="4" s="1"/>
  <c r="C2322" i="4"/>
  <c r="C2323" i="4"/>
  <c r="C2324" i="4"/>
  <c r="C2325" i="4"/>
  <c r="A2325" i="4" s="1"/>
  <c r="C2326" i="4"/>
  <c r="C2327" i="4"/>
  <c r="A2327" i="4" s="1"/>
  <c r="C2328" i="4"/>
  <c r="H2328" i="4" s="1"/>
  <c r="E2328" i="4" s="1"/>
  <c r="F2328" i="4" s="1"/>
  <c r="G2328" i="4" s="1"/>
  <c r="S2328" i="4" s="1"/>
  <c r="C2329" i="4"/>
  <c r="A2329" i="4" s="1"/>
  <c r="C2330" i="4"/>
  <c r="A2330" i="4" s="1"/>
  <c r="C2331" i="4"/>
  <c r="C2332" i="4"/>
  <c r="A2332" i="4" s="1"/>
  <c r="C2333" i="4"/>
  <c r="H2333" i="4" s="1"/>
  <c r="E2333" i="4" s="1"/>
  <c r="F2333" i="4" s="1"/>
  <c r="G2333" i="4" s="1"/>
  <c r="S2333" i="4" s="1"/>
  <c r="C2334" i="4"/>
  <c r="C2335" i="4"/>
  <c r="C2336" i="4"/>
  <c r="A2336" i="4" s="1"/>
  <c r="C2337" i="4"/>
  <c r="A2337" i="4" s="1"/>
  <c r="C2338" i="4"/>
  <c r="A2338" i="4" s="1"/>
  <c r="C2339" i="4"/>
  <c r="A2339" i="4" s="1"/>
  <c r="C2340" i="4"/>
  <c r="H2340" i="4" s="1"/>
  <c r="E2340" i="4" s="1"/>
  <c r="F2340" i="4" s="1"/>
  <c r="G2340" i="4" s="1"/>
  <c r="S2340" i="4" s="1"/>
  <c r="C2341" i="4"/>
  <c r="C2342" i="4"/>
  <c r="C2343" i="4"/>
  <c r="C2344" i="4"/>
  <c r="A2344" i="4" s="1"/>
  <c r="C2345" i="4"/>
  <c r="H2345" i="4" s="1"/>
  <c r="E2345" i="4" s="1"/>
  <c r="F2345" i="4" s="1"/>
  <c r="G2345" i="4" s="1"/>
  <c r="S2345" i="4" s="1"/>
  <c r="C2346" i="4"/>
  <c r="C2347" i="4"/>
  <c r="C2348" i="4"/>
  <c r="C2349" i="4"/>
  <c r="A2349" i="4" s="1"/>
  <c r="C2350" i="4"/>
  <c r="A2350" i="4" s="1"/>
  <c r="C2351" i="4"/>
  <c r="A2351" i="4" s="1"/>
  <c r="C2352" i="4"/>
  <c r="H2352" i="4" s="1"/>
  <c r="E2352" i="4" s="1"/>
  <c r="F2352" i="4" s="1"/>
  <c r="G2352" i="4" s="1"/>
  <c r="S2352" i="4" s="1"/>
  <c r="C2353" i="4"/>
  <c r="A2353" i="4" s="1"/>
  <c r="C2354" i="4"/>
  <c r="A2354" i="4" s="1"/>
  <c r="C2355" i="4"/>
  <c r="C2356" i="4"/>
  <c r="A2356" i="4" s="1"/>
  <c r="C2357" i="4"/>
  <c r="A2357" i="4" s="1"/>
  <c r="C2358" i="4"/>
  <c r="C2359" i="4"/>
  <c r="C2360" i="4"/>
  <c r="C2361" i="4"/>
  <c r="A2361" i="4" s="1"/>
  <c r="C2362" i="4"/>
  <c r="A2362" i="4" s="1"/>
  <c r="C2363" i="4"/>
  <c r="A2363" i="4" s="1"/>
  <c r="C2364" i="4"/>
  <c r="H2364" i="4" s="1"/>
  <c r="E2364" i="4" s="1"/>
  <c r="F2364" i="4" s="1"/>
  <c r="G2364" i="4" s="1"/>
  <c r="S2364" i="4" s="1"/>
  <c r="C2365" i="4"/>
  <c r="C2366" i="4"/>
  <c r="A2366" i="4" s="1"/>
  <c r="C2367" i="4"/>
  <c r="A2367" i="4" s="1"/>
  <c r="C2368" i="4"/>
  <c r="A2368" i="4" s="1"/>
  <c r="C2369" i="4"/>
  <c r="H2369" i="4" s="1"/>
  <c r="E2369" i="4" s="1"/>
  <c r="F2369" i="4" s="1"/>
  <c r="G2369" i="4" s="1"/>
  <c r="S2369" i="4" s="1"/>
  <c r="C2370" i="4"/>
  <c r="C2371" i="4"/>
  <c r="C2372" i="4"/>
  <c r="C2373" i="4"/>
  <c r="A2373" i="4" s="1"/>
  <c r="C2374" i="4"/>
  <c r="A2374" i="4" s="1"/>
  <c r="C2375" i="4"/>
  <c r="A2375" i="4" s="1"/>
  <c r="C2376" i="4"/>
  <c r="H2376" i="4" s="1"/>
  <c r="E2376" i="4" s="1"/>
  <c r="F2376" i="4" s="1"/>
  <c r="G2376" i="4" s="1"/>
  <c r="S2376" i="4" s="1"/>
  <c r="C2377" i="4"/>
  <c r="A2377" i="4" s="1"/>
  <c r="C2378" i="4"/>
  <c r="B2378" i="4" s="1"/>
  <c r="C2379" i="4"/>
  <c r="C2380" i="4"/>
  <c r="A2380" i="4" s="1"/>
  <c r="C2381" i="4"/>
  <c r="H2381" i="4" s="1"/>
  <c r="E2381" i="4" s="1"/>
  <c r="F2381" i="4" s="1"/>
  <c r="G2381" i="4" s="1"/>
  <c r="S2381" i="4" s="1"/>
  <c r="C2382" i="4"/>
  <c r="C2383" i="4"/>
  <c r="C2384" i="4"/>
  <c r="A2384" i="4" s="1"/>
  <c r="C2385" i="4"/>
  <c r="A2385" i="4" s="1"/>
  <c r="C2386" i="4"/>
  <c r="A2386" i="4" s="1"/>
  <c r="C2387" i="4"/>
  <c r="A2387" i="4" s="1"/>
  <c r="C2388" i="4"/>
  <c r="C2389" i="4"/>
  <c r="C2390" i="4"/>
  <c r="A2390" i="4" s="1"/>
  <c r="C2391" i="4"/>
  <c r="C2392" i="4"/>
  <c r="A2392" i="4" s="1"/>
  <c r="C2393" i="4"/>
  <c r="H2393" i="4" s="1"/>
  <c r="E2393" i="4" s="1"/>
  <c r="F2393" i="4" s="1"/>
  <c r="G2393" i="4" s="1"/>
  <c r="S2393" i="4" s="1"/>
  <c r="C2394" i="4"/>
  <c r="C2395" i="4"/>
  <c r="C2396" i="4"/>
  <c r="C2397" i="4"/>
  <c r="A2397" i="4" s="1"/>
  <c r="C2398" i="4"/>
  <c r="A2398" i="4" s="1"/>
  <c r="C2399" i="4"/>
  <c r="C2400" i="4"/>
  <c r="H2400" i="4" s="1"/>
  <c r="E2400" i="4" s="1"/>
  <c r="F2400" i="4" s="1"/>
  <c r="G2400" i="4" s="1"/>
  <c r="S2400" i="4" s="1"/>
  <c r="C2401" i="4"/>
  <c r="A2401" i="4" s="1"/>
  <c r="C2402" i="4"/>
  <c r="C2403" i="4"/>
  <c r="C2404" i="4"/>
  <c r="A2404" i="4" s="1"/>
  <c r="C2405" i="4"/>
  <c r="H2405" i="4" s="1"/>
  <c r="E2405" i="4" s="1"/>
  <c r="F2405" i="4" s="1"/>
  <c r="G2405" i="4" s="1"/>
  <c r="S2405" i="4" s="1"/>
  <c r="C2406" i="4"/>
  <c r="C2407" i="4"/>
  <c r="C2408" i="4"/>
  <c r="C2409" i="4"/>
  <c r="A2409" i="4" s="1"/>
  <c r="C2410" i="4"/>
  <c r="A2410" i="4" s="1"/>
  <c r="C2411" i="4"/>
  <c r="A2411" i="4" s="1"/>
  <c r="C2412" i="4"/>
  <c r="H2412" i="4" s="1"/>
  <c r="E2412" i="4" s="1"/>
  <c r="F2412" i="4" s="1"/>
  <c r="G2412" i="4" s="1"/>
  <c r="S2412" i="4" s="1"/>
  <c r="C2413" i="4"/>
  <c r="C2414" i="4"/>
  <c r="A2414" i="4" s="1"/>
  <c r="C2415" i="4"/>
  <c r="A2415" i="4" s="1"/>
  <c r="C2416" i="4"/>
  <c r="A2416" i="4" s="1"/>
  <c r="C2417" i="4"/>
  <c r="H2417" i="4" s="1"/>
  <c r="E2417" i="4" s="1"/>
  <c r="F2417" i="4" s="1"/>
  <c r="G2417" i="4" s="1"/>
  <c r="S2417" i="4" s="1"/>
  <c r="C2418" i="4"/>
  <c r="C2419" i="4"/>
  <c r="C2420" i="4"/>
  <c r="C2421" i="4"/>
  <c r="A2421" i="4" s="1"/>
  <c r="C2422" i="4"/>
  <c r="A2422" i="4" s="1"/>
  <c r="C2423" i="4"/>
  <c r="A2423" i="4" s="1"/>
  <c r="C2424" i="4"/>
  <c r="H2424" i="4" s="1"/>
  <c r="E2424" i="4" s="1"/>
  <c r="F2424" i="4" s="1"/>
  <c r="G2424" i="4" s="1"/>
  <c r="S2424" i="4" s="1"/>
  <c r="C2425" i="4"/>
  <c r="A2425" i="4" s="1"/>
  <c r="C2426" i="4"/>
  <c r="A2426" i="4" s="1"/>
  <c r="C2427" i="4"/>
  <c r="A2427" i="4" s="1"/>
  <c r="C2428" i="4"/>
  <c r="A2428" i="4" s="1"/>
  <c r="C2429" i="4"/>
  <c r="H2429" i="4" s="1"/>
  <c r="E2429" i="4" s="1"/>
  <c r="F2429" i="4" s="1"/>
  <c r="G2429" i="4" s="1"/>
  <c r="S2429" i="4" s="1"/>
  <c r="C2430" i="4"/>
  <c r="C2431" i="4"/>
  <c r="B2431" i="4" s="1"/>
  <c r="C2432" i="4"/>
  <c r="C2433" i="4"/>
  <c r="A2433" i="4" s="1"/>
  <c r="C2434" i="4"/>
  <c r="A2434" i="4" s="1"/>
  <c r="C2435" i="4"/>
  <c r="A2435" i="4" s="1"/>
  <c r="C2436" i="4"/>
  <c r="H2436" i="4" s="1"/>
  <c r="E2436" i="4" s="1"/>
  <c r="F2436" i="4" s="1"/>
  <c r="G2436" i="4" s="1"/>
  <c r="S2436" i="4" s="1"/>
  <c r="C2437" i="4"/>
  <c r="C2438" i="4"/>
  <c r="A2438" i="4" s="1"/>
  <c r="C2439" i="4"/>
  <c r="A2439" i="4" s="1"/>
  <c r="C2440" i="4"/>
  <c r="A2440" i="4" s="1"/>
  <c r="C2441" i="4"/>
  <c r="H2441" i="4" s="1"/>
  <c r="E2441" i="4" s="1"/>
  <c r="F2441" i="4" s="1"/>
  <c r="G2441" i="4" s="1"/>
  <c r="S2441" i="4" s="1"/>
  <c r="C2442" i="4"/>
  <c r="C2443" i="4"/>
  <c r="C2444" i="4"/>
  <c r="C2445" i="4"/>
  <c r="A2445" i="4" s="1"/>
  <c r="C2446" i="4"/>
  <c r="A2446" i="4" s="1"/>
  <c r="C2447" i="4"/>
  <c r="A2447" i="4" s="1"/>
  <c r="C2448" i="4"/>
  <c r="H2448" i="4" s="1"/>
  <c r="E2448" i="4" s="1"/>
  <c r="F2448" i="4" s="1"/>
  <c r="G2448" i="4" s="1"/>
  <c r="S2448" i="4" s="1"/>
  <c r="C2449" i="4"/>
  <c r="A2449" i="4" s="1"/>
  <c r="C2450" i="4"/>
  <c r="A2450" i="4" s="1"/>
  <c r="C2451" i="4"/>
  <c r="C2452" i="4"/>
  <c r="A2452" i="4" s="1"/>
  <c r="C2453" i="4"/>
  <c r="H2453" i="4" s="1"/>
  <c r="E2453" i="4" s="1"/>
  <c r="F2453" i="4" s="1"/>
  <c r="G2453" i="4" s="1"/>
  <c r="S2453" i="4" s="1"/>
  <c r="C2454" i="4"/>
  <c r="C2455" i="4"/>
  <c r="C2456" i="4"/>
  <c r="C2457" i="4"/>
  <c r="A2457" i="4" s="1"/>
  <c r="C2458" i="4"/>
  <c r="A2458" i="4" s="1"/>
  <c r="C2459" i="4"/>
  <c r="A2459" i="4" s="1"/>
  <c r="C2460" i="4"/>
  <c r="H2460" i="4" s="1"/>
  <c r="E2460" i="4" s="1"/>
  <c r="F2460" i="4" s="1"/>
  <c r="G2460" i="4" s="1"/>
  <c r="S2460" i="4" s="1"/>
  <c r="C2461" i="4"/>
  <c r="C2462" i="4"/>
  <c r="A2462" i="4" s="1"/>
  <c r="C2463" i="4"/>
  <c r="C2464" i="4"/>
  <c r="A2464" i="4" s="1"/>
  <c r="C2465" i="4"/>
  <c r="A2465" i="4" s="1"/>
  <c r="C2466" i="4"/>
  <c r="C2467" i="4"/>
  <c r="C2468" i="4"/>
  <c r="C2469" i="4"/>
  <c r="A2469" i="4" s="1"/>
  <c r="C2470" i="4"/>
  <c r="A2470" i="4" s="1"/>
  <c r="C2471" i="4"/>
  <c r="A2471" i="4" s="1"/>
  <c r="C2472" i="4"/>
  <c r="H2472" i="4" s="1"/>
  <c r="E2472" i="4" s="1"/>
  <c r="F2472" i="4" s="1"/>
  <c r="G2472" i="4" s="1"/>
  <c r="S2472" i="4" s="1"/>
  <c r="C2473" i="4"/>
  <c r="A2473" i="4" s="1"/>
  <c r="C2474" i="4"/>
  <c r="A2474" i="4" s="1"/>
  <c r="C2475" i="4"/>
  <c r="A2475" i="4" s="1"/>
  <c r="C2476" i="4"/>
  <c r="A2476" i="4" s="1"/>
  <c r="C2477" i="4"/>
  <c r="H2477" i="4" s="1"/>
  <c r="E2477" i="4" s="1"/>
  <c r="F2477" i="4" s="1"/>
  <c r="G2477" i="4" s="1"/>
  <c r="S2477" i="4" s="1"/>
  <c r="C2478" i="4"/>
  <c r="C2479" i="4"/>
  <c r="C2480" i="4"/>
  <c r="C2481" i="4"/>
  <c r="A2481" i="4" s="1"/>
  <c r="C2482" i="4"/>
  <c r="C2483" i="4"/>
  <c r="A2483" i="4" s="1"/>
  <c r="C2484" i="4"/>
  <c r="H2484" i="4" s="1"/>
  <c r="E2484" i="4" s="1"/>
  <c r="F2484" i="4" s="1"/>
  <c r="G2484" i="4" s="1"/>
  <c r="S2484" i="4" s="1"/>
  <c r="C2485" i="4"/>
  <c r="A2485" i="4" s="1"/>
  <c r="C2486" i="4"/>
  <c r="A2486" i="4" s="1"/>
  <c r="C2487" i="4"/>
  <c r="A2487" i="4" s="1"/>
  <c r="C2488" i="4"/>
  <c r="A2488" i="4" s="1"/>
  <c r="C2489" i="4"/>
  <c r="H2489" i="4" s="1"/>
  <c r="E2489" i="4" s="1"/>
  <c r="F2489" i="4" s="1"/>
  <c r="G2489" i="4" s="1"/>
  <c r="S2489" i="4" s="1"/>
  <c r="C2490" i="4"/>
  <c r="C2491" i="4"/>
  <c r="C2492" i="4"/>
  <c r="C2493" i="4"/>
  <c r="A2493" i="4" s="1"/>
  <c r="C2494" i="4"/>
  <c r="A2494" i="4" s="1"/>
  <c r="C2495" i="4"/>
  <c r="A2495" i="4" s="1"/>
  <c r="C2496" i="4"/>
  <c r="H2496" i="4" s="1"/>
  <c r="E2496" i="4" s="1"/>
  <c r="F2496" i="4" s="1"/>
  <c r="G2496" i="4" s="1"/>
  <c r="S2496" i="4" s="1"/>
  <c r="C2497" i="4"/>
  <c r="A2497" i="4" s="1"/>
  <c r="C2498" i="4"/>
  <c r="C2499" i="4"/>
  <c r="C2500" i="4"/>
  <c r="A2500" i="4" s="1"/>
  <c r="C2501" i="4"/>
  <c r="H2501" i="4" s="1"/>
  <c r="E2501" i="4" s="1"/>
  <c r="F2501" i="4" s="1"/>
  <c r="G2501" i="4" s="1"/>
  <c r="S2501" i="4" s="1"/>
  <c r="C2502" i="4"/>
  <c r="C2503" i="4"/>
  <c r="C2504" i="4"/>
  <c r="C2505" i="4"/>
  <c r="A2505" i="4" s="1"/>
  <c r="C2506" i="4"/>
  <c r="A2506" i="4" s="1"/>
  <c r="C2507" i="4"/>
  <c r="A2507" i="4" s="1"/>
  <c r="C2508" i="4"/>
  <c r="C2509" i="4"/>
  <c r="A2509" i="4" s="1"/>
  <c r="C2510" i="4"/>
  <c r="A2510" i="4" s="1"/>
  <c r="C2511" i="4"/>
  <c r="C2512" i="4"/>
  <c r="A2512" i="4" s="1"/>
  <c r="C2513" i="4"/>
  <c r="H2513" i="4" s="1"/>
  <c r="E2513" i="4" s="1"/>
  <c r="F2513" i="4" s="1"/>
  <c r="G2513" i="4" s="1"/>
  <c r="S2513" i="4" s="1"/>
  <c r="C2514" i="4"/>
  <c r="C2515" i="4"/>
  <c r="C2516" i="4"/>
  <c r="C2517" i="4"/>
  <c r="A2517" i="4" s="1"/>
  <c r="C2518" i="4"/>
  <c r="C2519" i="4"/>
  <c r="A2519" i="4" s="1"/>
  <c r="C2520" i="4"/>
  <c r="H2520" i="4" s="1"/>
  <c r="E2520" i="4" s="1"/>
  <c r="F2520" i="4" s="1"/>
  <c r="G2520" i="4" s="1"/>
  <c r="S2520" i="4" s="1"/>
  <c r="C2521" i="4"/>
  <c r="A2521" i="4" s="1"/>
  <c r="C2522" i="4"/>
  <c r="C2523" i="4"/>
  <c r="B2523" i="4" s="1"/>
  <c r="C2524" i="4"/>
  <c r="A2524" i="4" s="1"/>
  <c r="C2525" i="4"/>
  <c r="H2525" i="4" s="1"/>
  <c r="E2525" i="4" s="1"/>
  <c r="F2525" i="4" s="1"/>
  <c r="G2525" i="4" s="1"/>
  <c r="S2525" i="4" s="1"/>
  <c r="C2526" i="4"/>
  <c r="C2527" i="4"/>
  <c r="C2528" i="4"/>
  <c r="C2529" i="4"/>
  <c r="A2529" i="4" s="1"/>
  <c r="C2530" i="4"/>
  <c r="A2530" i="4" s="1"/>
  <c r="C2531" i="4"/>
  <c r="A2531" i="4" s="1"/>
  <c r="C2532" i="4"/>
  <c r="H2532" i="4" s="1"/>
  <c r="E2532" i="4" s="1"/>
  <c r="F2532" i="4" s="1"/>
  <c r="G2532" i="4" s="1"/>
  <c r="S2532" i="4" s="1"/>
  <c r="C2533" i="4"/>
  <c r="A2533" i="4" s="1"/>
  <c r="C2534" i="4"/>
  <c r="A2534" i="4" s="1"/>
  <c r="C2535" i="4"/>
  <c r="C2536" i="4"/>
  <c r="A2536" i="4" s="1"/>
  <c r="C2537" i="4"/>
  <c r="H2537" i="4" s="1"/>
  <c r="E2537" i="4" s="1"/>
  <c r="F2537" i="4" s="1"/>
  <c r="G2537" i="4" s="1"/>
  <c r="S2537" i="4" s="1"/>
  <c r="C2538" i="4"/>
  <c r="C2539" i="4"/>
  <c r="C2540" i="4"/>
  <c r="C2541" i="4"/>
  <c r="A2541" i="4" s="1"/>
  <c r="C2542" i="4"/>
  <c r="A2542" i="4" s="1"/>
  <c r="C2543" i="4"/>
  <c r="A2543" i="4" s="1"/>
  <c r="C2544" i="4"/>
  <c r="H2544" i="4" s="1"/>
  <c r="E2544" i="4" s="1"/>
  <c r="F2544" i="4" s="1"/>
  <c r="G2544" i="4" s="1"/>
  <c r="S2544" i="4" s="1"/>
  <c r="C2545" i="4"/>
  <c r="A2545" i="4" s="1"/>
  <c r="C2546" i="4"/>
  <c r="B2546" i="4" s="1"/>
  <c r="C2547" i="4"/>
  <c r="C2548" i="4"/>
  <c r="A2548" i="4" s="1"/>
  <c r="C2549" i="4"/>
  <c r="H2549" i="4" s="1"/>
  <c r="E2549" i="4" s="1"/>
  <c r="F2549" i="4" s="1"/>
  <c r="G2549" i="4" s="1"/>
  <c r="S2549" i="4" s="1"/>
  <c r="C2550" i="4"/>
  <c r="C2551" i="4"/>
  <c r="C2552" i="4"/>
  <c r="C2553" i="4"/>
  <c r="A2553" i="4" s="1"/>
  <c r="C2554" i="4"/>
  <c r="A2554" i="4" s="1"/>
  <c r="C2555" i="4"/>
  <c r="A2555" i="4" s="1"/>
  <c r="C2556" i="4"/>
  <c r="H2556" i="4" s="1"/>
  <c r="E2556" i="4" s="1"/>
  <c r="F2556" i="4" s="1"/>
  <c r="G2556" i="4" s="1"/>
  <c r="S2556" i="4" s="1"/>
  <c r="C2557" i="4"/>
  <c r="A2557" i="4" s="1"/>
  <c r="C2558" i="4"/>
  <c r="C2559" i="4"/>
  <c r="A2559" i="4" s="1"/>
  <c r="C2560" i="4"/>
  <c r="A2560" i="4" s="1"/>
  <c r="C2561" i="4"/>
  <c r="H2561" i="4" s="1"/>
  <c r="E2561" i="4" s="1"/>
  <c r="F2561" i="4" s="1"/>
  <c r="G2561" i="4" s="1"/>
  <c r="S2561" i="4" s="1"/>
  <c r="C2562" i="4"/>
  <c r="C2563" i="4"/>
  <c r="C2564" i="4"/>
  <c r="C2565" i="4"/>
  <c r="A2565" i="4" s="1"/>
  <c r="C2566" i="4"/>
  <c r="A2566" i="4" s="1"/>
  <c r="C2567" i="4"/>
  <c r="A2567" i="4" s="1"/>
  <c r="C2568" i="4"/>
  <c r="H2568" i="4" s="1"/>
  <c r="E2568" i="4" s="1"/>
  <c r="F2568" i="4" s="1"/>
  <c r="G2568" i="4" s="1"/>
  <c r="S2568" i="4" s="1"/>
  <c r="C2569" i="4"/>
  <c r="A2569" i="4" s="1"/>
  <c r="C2570" i="4"/>
  <c r="C2571" i="4"/>
  <c r="A2571" i="4" s="1"/>
  <c r="C2572" i="4"/>
  <c r="A2572" i="4" s="1"/>
  <c r="C2573" i="4"/>
  <c r="A2573" i="4" s="1"/>
  <c r="C2574" i="4"/>
  <c r="B2574" i="4" s="1"/>
  <c r="C2575" i="4"/>
  <c r="C2576" i="4"/>
  <c r="C2577" i="4"/>
  <c r="A2577" i="4" s="1"/>
  <c r="C2578" i="4"/>
  <c r="C2579" i="4"/>
  <c r="A2579" i="4" s="1"/>
  <c r="C2580" i="4"/>
  <c r="H2580" i="4" s="1"/>
  <c r="E2580" i="4" s="1"/>
  <c r="F2580" i="4" s="1"/>
  <c r="G2580" i="4" s="1"/>
  <c r="S2580" i="4" s="1"/>
  <c r="C2581" i="4"/>
  <c r="A2581" i="4" s="1"/>
  <c r="C2582" i="4"/>
  <c r="A2582" i="4" s="1"/>
  <c r="C2583" i="4"/>
  <c r="A2583" i="4" s="1"/>
  <c r="C2584" i="4"/>
  <c r="A2584" i="4" s="1"/>
  <c r="C2585" i="4"/>
  <c r="H2585" i="4" s="1"/>
  <c r="E2585" i="4" s="1"/>
  <c r="F2585" i="4" s="1"/>
  <c r="G2585" i="4" s="1"/>
  <c r="S2585" i="4" s="1"/>
  <c r="C2586" i="4"/>
  <c r="C2587" i="4"/>
  <c r="C2588" i="4"/>
  <c r="C2589" i="4"/>
  <c r="A2589" i="4" s="1"/>
  <c r="C2590" i="4"/>
  <c r="A2590" i="4" s="1"/>
  <c r="C2591" i="4"/>
  <c r="A2591" i="4" s="1"/>
  <c r="C2592" i="4"/>
  <c r="H2592" i="4" s="1"/>
  <c r="E2592" i="4" s="1"/>
  <c r="F2592" i="4" s="1"/>
  <c r="G2592" i="4" s="1"/>
  <c r="S2592" i="4" s="1"/>
  <c r="C2593" i="4"/>
  <c r="A2593" i="4" s="1"/>
  <c r="C2594" i="4"/>
  <c r="A2594" i="4" s="1"/>
  <c r="C2595" i="4"/>
  <c r="C2596" i="4"/>
  <c r="A2596" i="4" s="1"/>
  <c r="C2597" i="4"/>
  <c r="H2597" i="4" s="1"/>
  <c r="E2597" i="4" s="1"/>
  <c r="F2597" i="4" s="1"/>
  <c r="G2597" i="4" s="1"/>
  <c r="S2597" i="4" s="1"/>
  <c r="C2598" i="4"/>
  <c r="C2599" i="4"/>
  <c r="C2600" i="4"/>
  <c r="C2601" i="4"/>
  <c r="A2601" i="4" s="1"/>
  <c r="C2602" i="4"/>
  <c r="C2603" i="4"/>
  <c r="A2603" i="4" s="1"/>
  <c r="C2604" i="4"/>
  <c r="H2604" i="4" s="1"/>
  <c r="E2604" i="4" s="1"/>
  <c r="F2604" i="4" s="1"/>
  <c r="G2604" i="4" s="1"/>
  <c r="S2604" i="4" s="1"/>
  <c r="C2605" i="4"/>
  <c r="A2605" i="4" s="1"/>
  <c r="C2606" i="4"/>
  <c r="A2606" i="4" s="1"/>
  <c r="C2607" i="4"/>
  <c r="C2608" i="4"/>
  <c r="A2608" i="4" s="1"/>
  <c r="C2609" i="4"/>
  <c r="H2609" i="4" s="1"/>
  <c r="E2609" i="4" s="1"/>
  <c r="F2609" i="4" s="1"/>
  <c r="G2609" i="4" s="1"/>
  <c r="S2609" i="4" s="1"/>
  <c r="C2610" i="4"/>
  <c r="C2611" i="4"/>
  <c r="C2612" i="4"/>
  <c r="C2613" i="4"/>
  <c r="A2613" i="4" s="1"/>
  <c r="C2614" i="4"/>
  <c r="C2615" i="4"/>
  <c r="A2615" i="4" s="1"/>
  <c r="C2616" i="4"/>
  <c r="H2616" i="4" s="1"/>
  <c r="E2616" i="4" s="1"/>
  <c r="F2616" i="4" s="1"/>
  <c r="G2616" i="4" s="1"/>
  <c r="S2616" i="4" s="1"/>
  <c r="C2617" i="4"/>
  <c r="A2617" i="4" s="1"/>
  <c r="C2618" i="4"/>
  <c r="A2618" i="4" s="1"/>
  <c r="C2619" i="4"/>
  <c r="C2620" i="4"/>
  <c r="A2620" i="4" s="1"/>
  <c r="C2621" i="4"/>
  <c r="H2621" i="4" s="1"/>
  <c r="E2621" i="4" s="1"/>
  <c r="F2621" i="4" s="1"/>
  <c r="G2621" i="4" s="1"/>
  <c r="S2621" i="4" s="1"/>
  <c r="C2622" i="4"/>
  <c r="C2623" i="4"/>
  <c r="C2624" i="4"/>
  <c r="C2625" i="4"/>
  <c r="A2625" i="4" s="1"/>
  <c r="C2626" i="4"/>
  <c r="A2626" i="4" s="1"/>
  <c r="C2627" i="4"/>
  <c r="A2627" i="4" s="1"/>
  <c r="C2628" i="4"/>
  <c r="H2628" i="4" s="1"/>
  <c r="E2628" i="4" s="1"/>
  <c r="F2628" i="4" s="1"/>
  <c r="G2628" i="4" s="1"/>
  <c r="S2628" i="4" s="1"/>
  <c r="C2629" i="4"/>
  <c r="A2629" i="4" s="1"/>
  <c r="C2630" i="4"/>
  <c r="C2631" i="4"/>
  <c r="C2632" i="4"/>
  <c r="A2632" i="4" s="1"/>
  <c r="C2633" i="4"/>
  <c r="H2633" i="4" s="1"/>
  <c r="E2633" i="4" s="1"/>
  <c r="F2633" i="4" s="1"/>
  <c r="G2633" i="4" s="1"/>
  <c r="S2633" i="4" s="1"/>
  <c r="C2634" i="4"/>
  <c r="C2635" i="4"/>
  <c r="C2636" i="4"/>
  <c r="C2637" i="4"/>
  <c r="A2637" i="4" s="1"/>
  <c r="C2638" i="4"/>
  <c r="C2639" i="4"/>
  <c r="A2639" i="4" s="1"/>
  <c r="C2640" i="4"/>
  <c r="H2640" i="4" s="1"/>
  <c r="E2640" i="4" s="1"/>
  <c r="F2640" i="4" s="1"/>
  <c r="G2640" i="4" s="1"/>
  <c r="S2640" i="4" s="1"/>
  <c r="C2641" i="4"/>
  <c r="A2641" i="4" s="1"/>
  <c r="C2642" i="4"/>
  <c r="C2643" i="4"/>
  <c r="A2643" i="4" s="1"/>
  <c r="C2644" i="4"/>
  <c r="A2644" i="4" s="1"/>
  <c r="C2645" i="4"/>
  <c r="H2645" i="4" s="1"/>
  <c r="E2645" i="4" s="1"/>
  <c r="F2645" i="4" s="1"/>
  <c r="G2645" i="4" s="1"/>
  <c r="S2645" i="4" s="1"/>
  <c r="C2646" i="4"/>
  <c r="C2647" i="4"/>
  <c r="C2648" i="4"/>
  <c r="C2649" i="4"/>
  <c r="A2649" i="4" s="1"/>
  <c r="C2650" i="4"/>
  <c r="C2651" i="4"/>
  <c r="A2651" i="4" s="1"/>
  <c r="C2652" i="4"/>
  <c r="H2652" i="4" s="1"/>
  <c r="E2652" i="4" s="1"/>
  <c r="F2652" i="4" s="1"/>
  <c r="G2652" i="4" s="1"/>
  <c r="S2652" i="4" s="1"/>
  <c r="C2653" i="4"/>
  <c r="A2653" i="4" s="1"/>
  <c r="C2654" i="4"/>
  <c r="A2654" i="4" s="1"/>
  <c r="C2655" i="4"/>
  <c r="C2656" i="4"/>
  <c r="A2656" i="4" s="1"/>
  <c r="C2657" i="4"/>
  <c r="H2657" i="4" s="1"/>
  <c r="E2657" i="4" s="1"/>
  <c r="F2657" i="4" s="1"/>
  <c r="G2657" i="4" s="1"/>
  <c r="S2657" i="4" s="1"/>
  <c r="C2658" i="4"/>
  <c r="C2659" i="4"/>
  <c r="C2660" i="4"/>
  <c r="C2661" i="4"/>
  <c r="A2661" i="4" s="1"/>
  <c r="C2662" i="4"/>
  <c r="A2662" i="4" s="1"/>
  <c r="C2663" i="4"/>
  <c r="A2663" i="4" s="1"/>
  <c r="C2664" i="4"/>
  <c r="C2665" i="4"/>
  <c r="A2665" i="4" s="1"/>
  <c r="C2666" i="4"/>
  <c r="C2667" i="4"/>
  <c r="C2668" i="4"/>
  <c r="A2668" i="4" s="1"/>
  <c r="C2669" i="4"/>
  <c r="H2669" i="4" s="1"/>
  <c r="E2669" i="4" s="1"/>
  <c r="F2669" i="4" s="1"/>
  <c r="G2669" i="4" s="1"/>
  <c r="S2669" i="4" s="1"/>
  <c r="C2670" i="4"/>
  <c r="C2671" i="4"/>
  <c r="C2672" i="4"/>
  <c r="C2673" i="4"/>
  <c r="A2673" i="4" s="1"/>
  <c r="C2674" i="4"/>
  <c r="C2675" i="4"/>
  <c r="A2675" i="4" s="1"/>
  <c r="C2676" i="4"/>
  <c r="H2676" i="4" s="1"/>
  <c r="E2676" i="4" s="1"/>
  <c r="F2676" i="4" s="1"/>
  <c r="G2676" i="4" s="1"/>
  <c r="S2676" i="4" s="1"/>
  <c r="C2677" i="4"/>
  <c r="A2677" i="4" s="1"/>
  <c r="C2678" i="4"/>
  <c r="A2678" i="4" s="1"/>
  <c r="C2679" i="4"/>
  <c r="C2680" i="4"/>
  <c r="A2680" i="4" s="1"/>
  <c r="C2681" i="4"/>
  <c r="H2681" i="4" s="1"/>
  <c r="E2681" i="4" s="1"/>
  <c r="F2681" i="4" s="1"/>
  <c r="G2681" i="4" s="1"/>
  <c r="S2681" i="4" s="1"/>
  <c r="C2682" i="4"/>
  <c r="C2683" i="4"/>
  <c r="C2684" i="4"/>
  <c r="C2685" i="4"/>
  <c r="A2685" i="4" s="1"/>
  <c r="C2686" i="4"/>
  <c r="C2687" i="4"/>
  <c r="A2687" i="4" s="1"/>
  <c r="C2688" i="4"/>
  <c r="H2688" i="4" s="1"/>
  <c r="E2688" i="4" s="1"/>
  <c r="F2688" i="4" s="1"/>
  <c r="G2688" i="4" s="1"/>
  <c r="S2688" i="4" s="1"/>
  <c r="C2689" i="4"/>
  <c r="A2689" i="4" s="1"/>
  <c r="C2690" i="4"/>
  <c r="A2690" i="4" s="1"/>
  <c r="C2691" i="4"/>
  <c r="C2692" i="4"/>
  <c r="A2692" i="4" s="1"/>
  <c r="C2693" i="4"/>
  <c r="H2693" i="4" s="1"/>
  <c r="E2693" i="4" s="1"/>
  <c r="F2693" i="4" s="1"/>
  <c r="G2693" i="4" s="1"/>
  <c r="S2693" i="4" s="1"/>
  <c r="C2694" i="4"/>
  <c r="C2695" i="4"/>
  <c r="C2696" i="4"/>
  <c r="C2697" i="4"/>
  <c r="A2697" i="4" s="1"/>
  <c r="C2698" i="4"/>
  <c r="A2698" i="4" s="1"/>
  <c r="C2699" i="4"/>
  <c r="A2699" i="4" s="1"/>
  <c r="C2700" i="4"/>
  <c r="H2700" i="4" s="1"/>
  <c r="E2700" i="4" s="1"/>
  <c r="F2700" i="4" s="1"/>
  <c r="G2700" i="4" s="1"/>
  <c r="S2700" i="4" s="1"/>
  <c r="C2701" i="4"/>
  <c r="A2701" i="4" s="1"/>
  <c r="C2702" i="4"/>
  <c r="C2703" i="4"/>
  <c r="C2704" i="4"/>
  <c r="A2704" i="4" s="1"/>
  <c r="C2705" i="4"/>
  <c r="H2705" i="4" s="1"/>
  <c r="E2705" i="4" s="1"/>
  <c r="F2705" i="4" s="1"/>
  <c r="G2705" i="4" s="1"/>
  <c r="S2705" i="4" s="1"/>
  <c r="C2706" i="4"/>
  <c r="C2707" i="4"/>
  <c r="C2708" i="4"/>
  <c r="C2709" i="4"/>
  <c r="A2709" i="4" s="1"/>
  <c r="C2710" i="4"/>
  <c r="C2711" i="4"/>
  <c r="A2711" i="4" s="1"/>
  <c r="C2712" i="4"/>
  <c r="H2712" i="4" s="1"/>
  <c r="E2712" i="4" s="1"/>
  <c r="F2712" i="4" s="1"/>
  <c r="G2712" i="4" s="1"/>
  <c r="S2712" i="4" s="1"/>
  <c r="C2713" i="4"/>
  <c r="A2713" i="4" s="1"/>
  <c r="C2714" i="4"/>
  <c r="C2715" i="4"/>
  <c r="A2715" i="4" s="1"/>
  <c r="C2716" i="4"/>
  <c r="A2716" i="4" s="1"/>
  <c r="C2717" i="4"/>
  <c r="H2717" i="4" s="1"/>
  <c r="E2717" i="4" s="1"/>
  <c r="F2717" i="4" s="1"/>
  <c r="G2717" i="4" s="1"/>
  <c r="S2717" i="4" s="1"/>
  <c r="C2718" i="4"/>
  <c r="C2719" i="4"/>
  <c r="C2720" i="4"/>
  <c r="C2721" i="4"/>
  <c r="A2721" i="4" s="1"/>
  <c r="C2722" i="4"/>
  <c r="C2723" i="4"/>
  <c r="A2723" i="4" s="1"/>
  <c r="C2724" i="4"/>
  <c r="H2724" i="4" s="1"/>
  <c r="E2724" i="4" s="1"/>
  <c r="F2724" i="4" s="1"/>
  <c r="G2724" i="4" s="1"/>
  <c r="S2724" i="4" s="1"/>
  <c r="C2725" i="4"/>
  <c r="A2725" i="4" s="1"/>
  <c r="C2726" i="4"/>
  <c r="A2726" i="4" s="1"/>
  <c r="C2727" i="4"/>
  <c r="A2727" i="4" s="1"/>
  <c r="C2728" i="4"/>
  <c r="A2728" i="4" s="1"/>
  <c r="C2729" i="4"/>
  <c r="H2729" i="4" s="1"/>
  <c r="E2729" i="4" s="1"/>
  <c r="F2729" i="4" s="1"/>
  <c r="G2729" i="4" s="1"/>
  <c r="S2729" i="4" s="1"/>
  <c r="C2730" i="4"/>
  <c r="C2731" i="4"/>
  <c r="C2732" i="4"/>
  <c r="C2733" i="4"/>
  <c r="A2733" i="4" s="1"/>
  <c r="C2734" i="4"/>
  <c r="A2734" i="4" s="1"/>
  <c r="C2735" i="4"/>
  <c r="A2735" i="4" s="1"/>
  <c r="C2736" i="4"/>
  <c r="H2736" i="4" s="1"/>
  <c r="E2736" i="4" s="1"/>
  <c r="F2736" i="4" s="1"/>
  <c r="G2736" i="4" s="1"/>
  <c r="S2736" i="4" s="1"/>
  <c r="C2737" i="4"/>
  <c r="A2737" i="4" s="1"/>
  <c r="C2738" i="4"/>
  <c r="A2738" i="4" s="1"/>
  <c r="C2739" i="4"/>
  <c r="C2740" i="4"/>
  <c r="A2740" i="4" s="1"/>
  <c r="C2741" i="4"/>
  <c r="H2741" i="4" s="1"/>
  <c r="E2741" i="4" s="1"/>
  <c r="F2741" i="4" s="1"/>
  <c r="G2741" i="4" s="1"/>
  <c r="S2741" i="4" s="1"/>
  <c r="C2742" i="4"/>
  <c r="C2743" i="4"/>
  <c r="C2744" i="4"/>
  <c r="C2745" i="4"/>
  <c r="A2745" i="4" s="1"/>
  <c r="C2746" i="4"/>
  <c r="C2747" i="4"/>
  <c r="A2747" i="4" s="1"/>
  <c r="C2748" i="4"/>
  <c r="H2748" i="4" s="1"/>
  <c r="E2748" i="4" s="1"/>
  <c r="F2748" i="4" s="1"/>
  <c r="G2748" i="4" s="1"/>
  <c r="S2748" i="4" s="1"/>
  <c r="C2749" i="4"/>
  <c r="A2749" i="4" s="1"/>
  <c r="C2750" i="4"/>
  <c r="A2750" i="4" s="1"/>
  <c r="C2751" i="4"/>
  <c r="C2752" i="4"/>
  <c r="A2752" i="4" s="1"/>
  <c r="C2753" i="4"/>
  <c r="H2753" i="4" s="1"/>
  <c r="E2753" i="4" s="1"/>
  <c r="F2753" i="4" s="1"/>
  <c r="G2753" i="4" s="1"/>
  <c r="S2753" i="4" s="1"/>
  <c r="C2754" i="4"/>
  <c r="C2755" i="4"/>
  <c r="C2756" i="4"/>
  <c r="C2757" i="4"/>
  <c r="A2757" i="4" s="1"/>
  <c r="C2758" i="4"/>
  <c r="C2759" i="4"/>
  <c r="A2759" i="4" s="1"/>
  <c r="C2760" i="4"/>
  <c r="H2760" i="4" s="1"/>
  <c r="E2760" i="4" s="1"/>
  <c r="F2760" i="4" s="1"/>
  <c r="G2760" i="4" s="1"/>
  <c r="S2760" i="4" s="1"/>
  <c r="C2761" i="4"/>
  <c r="A2761" i="4" s="1"/>
  <c r="C2762" i="4"/>
  <c r="C2763" i="4"/>
  <c r="C2764" i="4"/>
  <c r="A2764" i="4" s="1"/>
  <c r="C2765" i="4"/>
  <c r="H2765" i="4" s="1"/>
  <c r="E2765" i="4" s="1"/>
  <c r="F2765" i="4" s="1"/>
  <c r="G2765" i="4" s="1"/>
  <c r="S2765" i="4" s="1"/>
  <c r="C2766" i="4"/>
  <c r="C2767" i="4"/>
  <c r="C2768" i="4"/>
  <c r="C2769" i="4"/>
  <c r="A2769" i="4" s="1"/>
  <c r="C2770" i="4"/>
  <c r="A2770" i="4" s="1"/>
  <c r="C2771" i="4"/>
  <c r="A2771" i="4" s="1"/>
  <c r="C2772" i="4"/>
  <c r="H2772" i="4" s="1"/>
  <c r="E2772" i="4" s="1"/>
  <c r="F2772" i="4" s="1"/>
  <c r="G2772" i="4" s="1"/>
  <c r="S2772" i="4" s="1"/>
  <c r="C2773" i="4"/>
  <c r="A2773" i="4" s="1"/>
  <c r="C2774" i="4"/>
  <c r="A2774" i="4" s="1"/>
  <c r="C2775" i="4"/>
  <c r="C2776" i="4"/>
  <c r="A2776" i="4" s="1"/>
  <c r="C2777" i="4"/>
  <c r="H2777" i="4" s="1"/>
  <c r="E2777" i="4" s="1"/>
  <c r="F2777" i="4" s="1"/>
  <c r="G2777" i="4" s="1"/>
  <c r="S2777" i="4" s="1"/>
  <c r="C2778" i="4"/>
  <c r="C2779" i="4"/>
  <c r="C2780" i="4"/>
  <c r="C2781" i="4"/>
  <c r="A2781" i="4" s="1"/>
  <c r="C2782" i="4"/>
  <c r="C2783" i="4"/>
  <c r="A2783" i="4" s="1"/>
  <c r="C2784" i="4"/>
  <c r="H2784" i="4" s="1"/>
  <c r="E2784" i="4" s="1"/>
  <c r="F2784" i="4" s="1"/>
  <c r="G2784" i="4" s="1"/>
  <c r="S2784" i="4" s="1"/>
  <c r="C2785" i="4"/>
  <c r="A2785" i="4" s="1"/>
  <c r="C2786" i="4"/>
  <c r="C2787" i="4"/>
  <c r="A2787" i="4" s="1"/>
  <c r="C2788" i="4"/>
  <c r="A2788" i="4" s="1"/>
  <c r="C2789" i="4"/>
  <c r="H2789" i="4" s="1"/>
  <c r="E2789" i="4" s="1"/>
  <c r="F2789" i="4" s="1"/>
  <c r="G2789" i="4" s="1"/>
  <c r="S2789" i="4" s="1"/>
  <c r="C2790" i="4"/>
  <c r="C2791" i="4"/>
  <c r="C2792" i="4"/>
  <c r="C2793" i="4"/>
  <c r="A2793" i="4" s="1"/>
  <c r="C2794" i="4"/>
  <c r="C2795" i="4"/>
  <c r="A2795" i="4" s="1"/>
  <c r="C2796" i="4"/>
  <c r="H2796" i="4" s="1"/>
  <c r="E2796" i="4" s="1"/>
  <c r="F2796" i="4" s="1"/>
  <c r="G2796" i="4" s="1"/>
  <c r="S2796" i="4" s="1"/>
  <c r="C2797" i="4"/>
  <c r="A2797" i="4" s="1"/>
  <c r="C2798" i="4"/>
  <c r="A2798" i="4" s="1"/>
  <c r="C2799" i="4"/>
  <c r="C2800" i="4"/>
  <c r="A2800" i="4" s="1"/>
  <c r="C2801" i="4"/>
  <c r="H2801" i="4" s="1"/>
  <c r="E2801" i="4" s="1"/>
  <c r="F2801" i="4" s="1"/>
  <c r="G2801" i="4" s="1"/>
  <c r="S2801" i="4" s="1"/>
  <c r="C2802" i="4"/>
  <c r="C2803" i="4"/>
  <c r="C2804" i="4"/>
  <c r="C2805" i="4"/>
  <c r="A2805" i="4" s="1"/>
  <c r="C2806" i="4"/>
  <c r="A2806" i="4" s="1"/>
  <c r="C2807" i="4"/>
  <c r="A2807" i="4" s="1"/>
  <c r="C2808" i="4"/>
  <c r="H2808" i="4" s="1"/>
  <c r="E2808" i="4" s="1"/>
  <c r="F2808" i="4" s="1"/>
  <c r="G2808" i="4" s="1"/>
  <c r="S2808" i="4" s="1"/>
  <c r="C2809" i="4"/>
  <c r="A2809" i="4" s="1"/>
  <c r="C2810" i="4"/>
  <c r="C2811" i="4"/>
  <c r="A2811" i="4" s="1"/>
  <c r="C2812" i="4"/>
  <c r="A2812" i="4" s="1"/>
  <c r="C2813" i="4"/>
  <c r="H2813" i="4" s="1"/>
  <c r="E2813" i="4" s="1"/>
  <c r="F2813" i="4" s="1"/>
  <c r="G2813" i="4" s="1"/>
  <c r="S2813" i="4" s="1"/>
  <c r="C2814" i="4"/>
  <c r="C2815" i="4"/>
  <c r="C2816" i="4"/>
  <c r="C2817" i="4"/>
  <c r="A2817" i="4" s="1"/>
  <c r="C2818" i="4"/>
  <c r="C2819" i="4"/>
  <c r="A2819" i="4" s="1"/>
  <c r="C2820" i="4"/>
  <c r="H2820" i="4" s="1"/>
  <c r="E2820" i="4" s="1"/>
  <c r="F2820" i="4" s="1"/>
  <c r="G2820" i="4" s="1"/>
  <c r="S2820" i="4" s="1"/>
  <c r="C2821" i="4"/>
  <c r="A2821" i="4" s="1"/>
  <c r="C2822" i="4"/>
  <c r="A2822" i="4" s="1"/>
  <c r="C2823" i="4"/>
  <c r="C2824" i="4"/>
  <c r="A2824" i="4" s="1"/>
  <c r="C2825" i="4"/>
  <c r="A2825" i="4" s="1"/>
  <c r="C2826" i="4"/>
  <c r="C2827" i="4"/>
  <c r="C2828" i="4"/>
  <c r="C2829" i="4"/>
  <c r="A2829" i="4" s="1"/>
  <c r="C2830" i="4"/>
  <c r="C2831" i="4"/>
  <c r="A2831" i="4" s="1"/>
  <c r="C2832" i="4"/>
  <c r="H2832" i="4" s="1"/>
  <c r="E2832" i="4" s="1"/>
  <c r="F2832" i="4" s="1"/>
  <c r="G2832" i="4" s="1"/>
  <c r="S2832" i="4" s="1"/>
  <c r="C2833" i="4"/>
  <c r="A2833" i="4" s="1"/>
  <c r="C2834" i="4"/>
  <c r="A2834" i="4" s="1"/>
  <c r="C2835" i="4"/>
  <c r="C2836" i="4"/>
  <c r="A2836" i="4" s="1"/>
  <c r="C2837" i="4"/>
  <c r="H2837" i="4" s="1"/>
  <c r="E2837" i="4" s="1"/>
  <c r="F2837" i="4" s="1"/>
  <c r="G2837" i="4" s="1"/>
  <c r="S2837" i="4" s="1"/>
  <c r="C2838" i="4"/>
  <c r="C2839" i="4"/>
  <c r="C2840" i="4"/>
  <c r="C2841" i="4"/>
  <c r="A2841" i="4" s="1"/>
  <c r="C2842" i="4"/>
  <c r="A2842" i="4" s="1"/>
  <c r="C2843" i="4"/>
  <c r="A2843" i="4" s="1"/>
  <c r="C2844" i="4"/>
  <c r="H2844" i="4" s="1"/>
  <c r="E2844" i="4" s="1"/>
  <c r="F2844" i="4" s="1"/>
  <c r="G2844" i="4" s="1"/>
  <c r="S2844" i="4" s="1"/>
  <c r="C2845" i="4"/>
  <c r="A2845" i="4" s="1"/>
  <c r="C2846" i="4"/>
  <c r="A2846" i="4" s="1"/>
  <c r="C2847" i="4"/>
  <c r="A2847" i="4" s="1"/>
  <c r="C2848" i="4"/>
  <c r="A2848" i="4" s="1"/>
  <c r="C2849" i="4"/>
  <c r="H2849" i="4" s="1"/>
  <c r="E2849" i="4" s="1"/>
  <c r="F2849" i="4" s="1"/>
  <c r="G2849" i="4" s="1"/>
  <c r="S2849" i="4" s="1"/>
  <c r="C2850" i="4"/>
  <c r="C2851" i="4"/>
  <c r="A2851" i="4" s="1"/>
  <c r="C2852" i="4"/>
  <c r="C2853" i="4"/>
  <c r="A2853" i="4" s="1"/>
  <c r="C2854" i="4"/>
  <c r="C2855" i="4"/>
  <c r="A2855" i="4" s="1"/>
  <c r="C2856" i="4"/>
  <c r="H2856" i="4" s="1"/>
  <c r="E2856" i="4" s="1"/>
  <c r="F2856" i="4" s="1"/>
  <c r="G2856" i="4" s="1"/>
  <c r="S2856" i="4" s="1"/>
  <c r="C2857" i="4"/>
  <c r="A2857" i="4" s="1"/>
  <c r="C2858" i="4"/>
  <c r="C2859" i="4"/>
  <c r="A2859" i="4" s="1"/>
  <c r="C2860" i="4"/>
  <c r="A2860" i="4" s="1"/>
  <c r="C2861" i="4"/>
  <c r="H2861" i="4" s="1"/>
  <c r="E2861" i="4" s="1"/>
  <c r="F2861" i="4" s="1"/>
  <c r="G2861" i="4" s="1"/>
  <c r="S2861" i="4" s="1"/>
  <c r="C2862" i="4"/>
  <c r="A2862" i="4" s="1"/>
  <c r="C2863" i="4"/>
  <c r="C2864" i="4"/>
  <c r="C2865" i="4"/>
  <c r="A2865" i="4" s="1"/>
  <c r="C2866" i="4"/>
  <c r="C2867" i="4"/>
  <c r="A2867" i="4" s="1"/>
  <c r="C2868" i="4"/>
  <c r="H2868" i="4" s="1"/>
  <c r="E2868" i="4" s="1"/>
  <c r="F2868" i="4" s="1"/>
  <c r="G2868" i="4" s="1"/>
  <c r="S2868" i="4" s="1"/>
  <c r="C2869" i="4"/>
  <c r="A2869" i="4" s="1"/>
  <c r="C2870" i="4"/>
  <c r="A2870" i="4" s="1"/>
  <c r="C2871" i="4"/>
  <c r="C2872" i="4"/>
  <c r="A2872" i="4" s="1"/>
  <c r="C2873" i="4"/>
  <c r="H2873" i="4" s="1"/>
  <c r="E2873" i="4" s="1"/>
  <c r="F2873" i="4" s="1"/>
  <c r="G2873" i="4" s="1"/>
  <c r="S2873" i="4" s="1"/>
  <c r="C2874" i="4"/>
  <c r="C2875" i="4"/>
  <c r="C2876" i="4"/>
  <c r="C2877" i="4"/>
  <c r="A2877" i="4" s="1"/>
  <c r="C2878" i="4"/>
  <c r="A2878" i="4" s="1"/>
  <c r="C2879" i="4"/>
  <c r="A2879" i="4" s="1"/>
  <c r="C2880" i="4"/>
  <c r="C2881" i="4"/>
  <c r="A2881" i="4" s="1"/>
  <c r="C2882" i="4"/>
  <c r="A2882" i="4" s="1"/>
  <c r="C2883" i="4"/>
  <c r="C2884" i="4"/>
  <c r="A2884" i="4" s="1"/>
  <c r="C2885" i="4"/>
  <c r="H2885" i="4" s="1"/>
  <c r="E2885" i="4" s="1"/>
  <c r="F2885" i="4" s="1"/>
  <c r="G2885" i="4" s="1"/>
  <c r="S2885" i="4" s="1"/>
  <c r="C2886" i="4"/>
  <c r="C2887" i="4"/>
  <c r="A2887" i="4" s="1"/>
  <c r="C2888" i="4"/>
  <c r="C2889" i="4"/>
  <c r="A2889" i="4" s="1"/>
  <c r="C2890" i="4"/>
  <c r="C2891" i="4"/>
  <c r="A2891" i="4" s="1"/>
  <c r="C2892" i="4"/>
  <c r="H2892" i="4" s="1"/>
  <c r="E2892" i="4" s="1"/>
  <c r="F2892" i="4" s="1"/>
  <c r="G2892" i="4" s="1"/>
  <c r="S2892" i="4" s="1"/>
  <c r="C2893" i="4"/>
  <c r="A2893" i="4" s="1"/>
  <c r="C2894" i="4"/>
  <c r="A2894" i="4" s="1"/>
  <c r="C2895" i="4"/>
  <c r="C2896" i="4"/>
  <c r="A2896" i="4" s="1"/>
  <c r="C2897" i="4"/>
  <c r="H2897" i="4" s="1"/>
  <c r="E2897" i="4" s="1"/>
  <c r="F2897" i="4" s="1"/>
  <c r="G2897" i="4" s="1"/>
  <c r="S2897" i="4" s="1"/>
  <c r="C2898" i="4"/>
  <c r="C2899" i="4"/>
  <c r="C2900" i="4"/>
  <c r="C2901" i="4"/>
  <c r="A2901" i="4" s="1"/>
  <c r="C2902" i="4"/>
  <c r="C2903" i="4"/>
  <c r="A2903" i="4" s="1"/>
  <c r="C2904" i="4"/>
  <c r="H2904" i="4" s="1"/>
  <c r="E2904" i="4" s="1"/>
  <c r="F2904" i="4" s="1"/>
  <c r="G2904" i="4" s="1"/>
  <c r="S2904" i="4" s="1"/>
  <c r="C2905" i="4"/>
  <c r="A2905" i="4" s="1"/>
  <c r="C2906" i="4"/>
  <c r="A2906" i="4" s="1"/>
  <c r="C2907" i="4"/>
  <c r="C2908" i="4"/>
  <c r="A2908" i="4" s="1"/>
  <c r="C2909" i="4"/>
  <c r="H2909" i="4" s="1"/>
  <c r="E2909" i="4" s="1"/>
  <c r="F2909" i="4" s="1"/>
  <c r="G2909" i="4" s="1"/>
  <c r="S2909" i="4" s="1"/>
  <c r="C2910" i="4"/>
  <c r="C2911" i="4"/>
  <c r="A2911" i="4" s="1"/>
  <c r="C2912" i="4"/>
  <c r="C2913" i="4"/>
  <c r="A2913" i="4" s="1"/>
  <c r="C2914" i="4"/>
  <c r="A2914" i="4" s="1"/>
  <c r="C2915" i="4"/>
  <c r="A2915" i="4" s="1"/>
  <c r="C2916" i="4"/>
  <c r="H2916" i="4" s="1"/>
  <c r="E2916" i="4" s="1"/>
  <c r="F2916" i="4" s="1"/>
  <c r="G2916" i="4" s="1"/>
  <c r="S2916" i="4" s="1"/>
  <c r="C2917" i="4"/>
  <c r="A2917" i="4" s="1"/>
  <c r="C2918" i="4"/>
  <c r="A2918" i="4" s="1"/>
  <c r="C2919" i="4"/>
  <c r="A2919" i="4" s="1"/>
  <c r="C2920" i="4"/>
  <c r="A2920" i="4" s="1"/>
  <c r="C2921" i="4"/>
  <c r="H2921" i="4" s="1"/>
  <c r="E2921" i="4" s="1"/>
  <c r="F2921" i="4" s="1"/>
  <c r="G2921" i="4" s="1"/>
  <c r="S2921" i="4" s="1"/>
  <c r="C2922" i="4"/>
  <c r="C2923" i="4"/>
  <c r="A2923" i="4" s="1"/>
  <c r="C2924" i="4"/>
  <c r="C2925" i="4"/>
  <c r="A2925" i="4" s="1"/>
  <c r="C2926" i="4"/>
  <c r="C2927" i="4"/>
  <c r="A2927" i="4" s="1"/>
  <c r="C2928" i="4"/>
  <c r="H2928" i="4" s="1"/>
  <c r="E2928" i="4" s="1"/>
  <c r="F2928" i="4" s="1"/>
  <c r="G2928" i="4" s="1"/>
  <c r="S2928" i="4" s="1"/>
  <c r="C2929" i="4"/>
  <c r="A2929" i="4" s="1"/>
  <c r="C2930" i="4"/>
  <c r="C2931" i="4"/>
  <c r="A2931" i="4" s="1"/>
  <c r="C2932" i="4"/>
  <c r="A2932" i="4" s="1"/>
  <c r="C2933" i="4"/>
  <c r="A2933" i="4" s="1"/>
  <c r="C2934" i="4"/>
  <c r="C2935" i="4"/>
  <c r="C2936" i="4"/>
  <c r="C2937" i="4"/>
  <c r="A2937" i="4" s="1"/>
  <c r="C2938" i="4"/>
  <c r="C2939" i="4"/>
  <c r="A2939" i="4" s="1"/>
  <c r="C2940" i="4"/>
  <c r="H2940" i="4" s="1"/>
  <c r="E2940" i="4" s="1"/>
  <c r="F2940" i="4" s="1"/>
  <c r="G2940" i="4" s="1"/>
  <c r="S2940" i="4" s="1"/>
  <c r="C2941" i="4"/>
  <c r="A2941" i="4" s="1"/>
  <c r="C2942" i="4"/>
  <c r="A2942" i="4" s="1"/>
  <c r="C2943" i="4"/>
  <c r="C2944" i="4"/>
  <c r="A2944" i="4" s="1"/>
  <c r="C2945" i="4"/>
  <c r="H2945" i="4" s="1"/>
  <c r="E2945" i="4" s="1"/>
  <c r="F2945" i="4" s="1"/>
  <c r="G2945" i="4" s="1"/>
  <c r="S2945" i="4" s="1"/>
  <c r="C2946" i="4"/>
  <c r="C2947" i="4"/>
  <c r="C2948" i="4"/>
  <c r="C2949" i="4"/>
  <c r="A2949" i="4" s="1"/>
  <c r="C2950" i="4"/>
  <c r="A2950" i="4" s="1"/>
  <c r="C2951" i="4"/>
  <c r="A2951" i="4" s="1"/>
  <c r="C2952" i="4"/>
  <c r="H2952" i="4" s="1"/>
  <c r="E2952" i="4" s="1"/>
  <c r="F2952" i="4" s="1"/>
  <c r="G2952" i="4" s="1"/>
  <c r="S2952" i="4" s="1"/>
  <c r="C2953" i="4"/>
  <c r="A2953" i="4" s="1"/>
  <c r="C2954" i="4"/>
  <c r="C2955" i="4"/>
  <c r="A2955" i="4" s="1"/>
  <c r="C2956" i="4"/>
  <c r="A2956" i="4" s="1"/>
  <c r="C2957" i="4"/>
  <c r="H2957" i="4" s="1"/>
  <c r="E2957" i="4" s="1"/>
  <c r="F2957" i="4" s="1"/>
  <c r="G2957" i="4" s="1"/>
  <c r="S2957" i="4" s="1"/>
  <c r="C2958" i="4"/>
  <c r="C2959" i="4"/>
  <c r="C2960" i="4"/>
  <c r="C2961" i="4"/>
  <c r="A2961" i="4" s="1"/>
  <c r="C2962" i="4"/>
  <c r="C2963" i="4"/>
  <c r="A2963" i="4" s="1"/>
  <c r="C2964" i="4"/>
  <c r="H2964" i="4" s="1"/>
  <c r="E2964" i="4" s="1"/>
  <c r="F2964" i="4" s="1"/>
  <c r="G2964" i="4" s="1"/>
  <c r="S2964" i="4" s="1"/>
  <c r="C2965" i="4"/>
  <c r="A2965" i="4" s="1"/>
  <c r="C2966" i="4"/>
  <c r="A2966" i="4" s="1"/>
  <c r="C2967" i="4"/>
  <c r="C2968" i="4"/>
  <c r="A2968" i="4" s="1"/>
  <c r="C2969" i="4"/>
  <c r="H2969" i="4" s="1"/>
  <c r="E2969" i="4" s="1"/>
  <c r="F2969" i="4" s="1"/>
  <c r="G2969" i="4" s="1"/>
  <c r="S2969" i="4" s="1"/>
  <c r="C2970" i="4"/>
  <c r="C2971" i="4"/>
  <c r="A2971" i="4" s="1"/>
  <c r="C2972" i="4"/>
  <c r="C2973" i="4"/>
  <c r="A2973" i="4" s="1"/>
  <c r="C2974" i="4"/>
  <c r="C2975" i="4"/>
  <c r="A2975" i="4" s="1"/>
  <c r="C2976" i="4"/>
  <c r="H2976" i="4" s="1"/>
  <c r="E2976" i="4" s="1"/>
  <c r="F2976" i="4" s="1"/>
  <c r="G2976" i="4" s="1"/>
  <c r="S2976" i="4" s="1"/>
  <c r="C2977" i="4"/>
  <c r="A2977" i="4" s="1"/>
  <c r="C2978" i="4"/>
  <c r="A2978" i="4" s="1"/>
  <c r="C2979" i="4"/>
  <c r="C2980" i="4"/>
  <c r="A2980" i="4" s="1"/>
  <c r="C2981" i="4"/>
  <c r="H2981" i="4" s="1"/>
  <c r="E2981" i="4" s="1"/>
  <c r="F2981" i="4" s="1"/>
  <c r="G2981" i="4" s="1"/>
  <c r="S2981" i="4" s="1"/>
  <c r="C2982" i="4"/>
  <c r="C2983" i="4"/>
  <c r="C2984" i="4"/>
  <c r="C2985" i="4"/>
  <c r="A2985" i="4" s="1"/>
  <c r="C2986" i="4"/>
  <c r="A2986" i="4" s="1"/>
  <c r="C2987" i="4"/>
  <c r="A2987" i="4" s="1"/>
  <c r="C2988" i="4"/>
  <c r="H2988" i="4" s="1"/>
  <c r="E2988" i="4" s="1"/>
  <c r="F2988" i="4" s="1"/>
  <c r="G2988" i="4" s="1"/>
  <c r="S2988" i="4" s="1"/>
  <c r="C2989" i="4"/>
  <c r="A2989" i="4" s="1"/>
  <c r="C2990" i="4"/>
  <c r="A2990" i="4" s="1"/>
  <c r="C2991" i="4"/>
  <c r="A2991" i="4" s="1"/>
  <c r="C2992" i="4"/>
  <c r="A2992" i="4" s="1"/>
  <c r="C2993" i="4"/>
  <c r="H2993" i="4" s="1"/>
  <c r="E2993" i="4" s="1"/>
  <c r="F2993" i="4" s="1"/>
  <c r="G2993" i="4" s="1"/>
  <c r="S2993" i="4" s="1"/>
  <c r="C2994" i="4"/>
  <c r="C2995" i="4"/>
  <c r="C2996" i="4"/>
  <c r="C2997" i="4"/>
  <c r="A2997" i="4" s="1"/>
  <c r="C2998" i="4"/>
  <c r="C2999" i="4"/>
  <c r="A2999" i="4" s="1"/>
  <c r="C3000" i="4"/>
  <c r="H3000" i="4" s="1"/>
  <c r="E3000" i="4" s="1"/>
  <c r="F3000" i="4" s="1"/>
  <c r="G3000" i="4" s="1"/>
  <c r="S3000" i="4" s="1"/>
  <c r="C3001" i="4"/>
  <c r="A3001" i="4" s="1"/>
  <c r="C3002" i="4"/>
  <c r="C3003" i="4"/>
  <c r="A3003" i="4" s="1"/>
  <c r="C3004" i="4"/>
  <c r="A3004" i="4" s="1"/>
  <c r="C3005" i="4"/>
  <c r="H3005" i="4" s="1"/>
  <c r="E3005" i="4" s="1"/>
  <c r="F3005" i="4" s="1"/>
  <c r="G3005" i="4" s="1"/>
  <c r="S3005" i="4" s="1"/>
  <c r="C3006" i="4"/>
  <c r="A3006" i="4" s="1"/>
  <c r="C3007" i="4"/>
  <c r="A3007" i="4" s="1"/>
  <c r="C3008" i="4"/>
  <c r="C3009" i="4"/>
  <c r="A3009" i="4" s="1"/>
  <c r="C3010" i="4"/>
  <c r="C3011" i="4"/>
  <c r="A3011" i="4" s="1"/>
  <c r="C3012" i="4"/>
  <c r="H3012" i="4" s="1"/>
  <c r="E3012" i="4" s="1"/>
  <c r="F3012" i="4" s="1"/>
  <c r="G3012" i="4" s="1"/>
  <c r="S3012" i="4" s="1"/>
  <c r="C3013" i="4"/>
  <c r="A3013" i="4" s="1"/>
  <c r="C3014" i="4"/>
  <c r="A3014" i="4" s="1"/>
  <c r="C3015" i="4"/>
  <c r="C3016" i="4"/>
  <c r="A3016" i="4" s="1"/>
  <c r="C3017" i="4"/>
  <c r="H3017" i="4" s="1"/>
  <c r="E3017" i="4" s="1"/>
  <c r="F3017" i="4" s="1"/>
  <c r="G3017" i="4" s="1"/>
  <c r="S3017" i="4" s="1"/>
  <c r="C3018" i="4"/>
  <c r="C3019" i="4"/>
  <c r="C3020" i="4"/>
  <c r="C3021" i="4"/>
  <c r="A3021" i="4" s="1"/>
  <c r="C3022" i="4"/>
  <c r="A3022" i="4" s="1"/>
  <c r="C3023" i="4"/>
  <c r="A3023" i="4" s="1"/>
  <c r="C3024" i="4"/>
  <c r="H3024" i="4" s="1"/>
  <c r="E3024" i="4" s="1"/>
  <c r="F3024" i="4" s="1"/>
  <c r="G3024" i="4" s="1"/>
  <c r="S3024" i="4" s="1"/>
  <c r="C3025" i="4"/>
  <c r="A3025" i="4" s="1"/>
  <c r="C3026" i="4"/>
  <c r="A3026" i="4" s="1"/>
  <c r="C3027" i="4"/>
  <c r="C3028" i="4"/>
  <c r="A3028" i="4" s="1"/>
  <c r="C3029" i="4"/>
  <c r="H3029" i="4" s="1"/>
  <c r="E3029" i="4" s="1"/>
  <c r="F3029" i="4" s="1"/>
  <c r="G3029" i="4" s="1"/>
  <c r="S3029" i="4" s="1"/>
  <c r="C3030" i="4"/>
  <c r="C3031" i="4"/>
  <c r="C3032" i="4"/>
  <c r="C3033" i="4"/>
  <c r="A3033" i="4" s="1"/>
  <c r="C3034" i="4"/>
  <c r="C3035" i="4"/>
  <c r="A3035" i="4" s="1"/>
  <c r="C3036" i="4"/>
  <c r="C3037" i="4"/>
  <c r="A3037" i="4" s="1"/>
  <c r="C3038" i="4"/>
  <c r="A3038" i="4" s="1"/>
  <c r="C3039" i="4"/>
  <c r="C3040" i="4"/>
  <c r="A3040" i="4" s="1"/>
  <c r="C3041" i="4"/>
  <c r="H3041" i="4" s="1"/>
  <c r="E3041" i="4" s="1"/>
  <c r="F3041" i="4" s="1"/>
  <c r="G3041" i="4" s="1"/>
  <c r="S3041" i="4" s="1"/>
  <c r="C3042" i="4"/>
  <c r="C3043" i="4"/>
  <c r="A3043" i="4" s="1"/>
  <c r="C3044" i="4"/>
  <c r="C3045" i="4"/>
  <c r="A3045" i="4" s="1"/>
  <c r="C3046" i="4"/>
  <c r="C3047" i="4"/>
  <c r="A3047" i="4" s="1"/>
  <c r="C3048" i="4"/>
  <c r="H3048" i="4" s="1"/>
  <c r="E3048" i="4" s="1"/>
  <c r="F3048" i="4" s="1"/>
  <c r="G3048" i="4" s="1"/>
  <c r="S3048" i="4" s="1"/>
  <c r="C3049" i="4"/>
  <c r="A3049" i="4" s="1"/>
  <c r="C3050" i="4"/>
  <c r="B3050" i="4" s="1"/>
  <c r="C3051" i="4"/>
  <c r="C3052" i="4"/>
  <c r="A3052" i="4" s="1"/>
  <c r="C3053" i="4"/>
  <c r="H3053" i="4" s="1"/>
  <c r="E3053" i="4" s="1"/>
  <c r="F3053" i="4" s="1"/>
  <c r="G3053" i="4" s="1"/>
  <c r="S3053" i="4" s="1"/>
  <c r="C3054" i="4"/>
  <c r="C3055" i="4"/>
  <c r="C3056" i="4"/>
  <c r="C3057" i="4"/>
  <c r="A3057" i="4" s="1"/>
  <c r="C3058" i="4"/>
  <c r="A3058" i="4" s="1"/>
  <c r="C3059" i="4"/>
  <c r="C3060" i="4"/>
  <c r="H3060" i="4" s="1"/>
  <c r="E3060" i="4" s="1"/>
  <c r="F3060" i="4" s="1"/>
  <c r="G3060" i="4" s="1"/>
  <c r="S3060" i="4" s="1"/>
  <c r="C3061" i="4"/>
  <c r="A3061" i="4" s="1"/>
  <c r="C3062" i="4"/>
  <c r="A3062" i="4" s="1"/>
  <c r="C3063" i="4"/>
  <c r="A3063" i="4" s="1"/>
  <c r="C3064" i="4"/>
  <c r="A3064" i="4" s="1"/>
  <c r="C3065" i="4"/>
  <c r="H3065" i="4" s="1"/>
  <c r="E3065" i="4" s="1"/>
  <c r="F3065" i="4" s="1"/>
  <c r="G3065" i="4" s="1"/>
  <c r="S3065" i="4" s="1"/>
  <c r="C3066" i="4"/>
  <c r="C3067" i="4"/>
  <c r="C3068" i="4"/>
  <c r="C3069" i="4"/>
  <c r="A3069" i="4" s="1"/>
  <c r="C3070" i="4"/>
  <c r="C3071" i="4"/>
  <c r="C3072" i="4"/>
  <c r="H3072" i="4" s="1"/>
  <c r="E3072" i="4" s="1"/>
  <c r="F3072" i="4" s="1"/>
  <c r="G3072" i="4" s="1"/>
  <c r="S3072" i="4" s="1"/>
  <c r="C3073" i="4"/>
  <c r="A3073" i="4" s="1"/>
  <c r="C3074" i="4"/>
  <c r="C3075" i="4"/>
  <c r="A3075" i="4" s="1"/>
  <c r="C3076" i="4"/>
  <c r="A3076" i="4" s="1"/>
  <c r="C3077" i="4"/>
  <c r="H3077" i="4" s="1"/>
  <c r="E3077" i="4" s="1"/>
  <c r="F3077" i="4" s="1"/>
  <c r="G3077" i="4" s="1"/>
  <c r="S3077" i="4" s="1"/>
  <c r="C3078" i="4"/>
  <c r="C3079" i="4"/>
  <c r="A3079" i="4" s="1"/>
  <c r="C3080" i="4"/>
  <c r="C3081" i="4"/>
  <c r="A3081" i="4" s="1"/>
  <c r="C3082" i="4"/>
  <c r="C3083" i="4"/>
  <c r="C3084" i="4"/>
  <c r="H3084" i="4" s="1"/>
  <c r="E3084" i="4" s="1"/>
  <c r="F3084" i="4" s="1"/>
  <c r="G3084" i="4" s="1"/>
  <c r="S3084" i="4" s="1"/>
  <c r="C3085" i="4"/>
  <c r="A3085" i="4" s="1"/>
  <c r="C3086" i="4"/>
  <c r="C3087" i="4"/>
  <c r="C3088" i="4"/>
  <c r="A3088" i="4" s="1"/>
  <c r="C3089" i="4"/>
  <c r="H3089" i="4" s="1"/>
  <c r="E3089" i="4" s="1"/>
  <c r="F3089" i="4" s="1"/>
  <c r="G3089" i="4" s="1"/>
  <c r="S3089" i="4" s="1"/>
  <c r="C3090" i="4"/>
  <c r="C3091" i="4"/>
  <c r="C3092" i="4"/>
  <c r="C3093" i="4"/>
  <c r="A3093" i="4" s="1"/>
  <c r="C3094" i="4"/>
  <c r="A3094" i="4" s="1"/>
  <c r="C3095" i="4"/>
  <c r="C3096" i="4"/>
  <c r="H3096" i="4" s="1"/>
  <c r="E3096" i="4" s="1"/>
  <c r="F3096" i="4" s="1"/>
  <c r="G3096" i="4" s="1"/>
  <c r="S3096" i="4" s="1"/>
  <c r="C3097" i="4"/>
  <c r="A3097" i="4" s="1"/>
  <c r="C3098" i="4"/>
  <c r="C3099" i="4"/>
  <c r="A3099" i="4" s="1"/>
  <c r="C3100" i="4"/>
  <c r="A3100" i="4" s="1"/>
  <c r="C3101" i="4"/>
  <c r="H3101" i="4" s="1"/>
  <c r="E3101" i="4" s="1"/>
  <c r="F3101" i="4" s="1"/>
  <c r="G3101" i="4" s="1"/>
  <c r="S3101" i="4" s="1"/>
  <c r="C3102" i="4"/>
  <c r="C3103" i="4"/>
  <c r="A3103" i="4" s="1"/>
  <c r="C3104" i="4"/>
  <c r="C3105" i="4"/>
  <c r="A3105" i="4" s="1"/>
  <c r="C3106" i="4"/>
  <c r="C3107" i="4"/>
  <c r="C3108" i="4"/>
  <c r="H3108" i="4" s="1"/>
  <c r="E3108" i="4" s="1"/>
  <c r="F3108" i="4" s="1"/>
  <c r="G3108" i="4" s="1"/>
  <c r="S3108" i="4" s="1"/>
  <c r="C3109" i="4"/>
  <c r="A3109" i="4" s="1"/>
  <c r="C3110" i="4"/>
  <c r="A3110" i="4" s="1"/>
  <c r="C3111" i="4"/>
  <c r="C3112" i="4"/>
  <c r="A3112" i="4" s="1"/>
  <c r="C3113" i="4"/>
  <c r="H3113" i="4" s="1"/>
  <c r="E3113" i="4" s="1"/>
  <c r="F3113" i="4" s="1"/>
  <c r="G3113" i="4" s="1"/>
  <c r="S3113" i="4" s="1"/>
  <c r="C3114" i="4"/>
  <c r="C3115" i="4"/>
  <c r="A3115" i="4" s="1"/>
  <c r="C3116" i="4"/>
  <c r="C3117" i="4"/>
  <c r="A3117" i="4" s="1"/>
  <c r="C3118" i="4"/>
  <c r="C3119" i="4"/>
  <c r="C3120" i="4"/>
  <c r="H3120" i="4" s="1"/>
  <c r="E3120" i="4" s="1"/>
  <c r="F3120" i="4" s="1"/>
  <c r="G3120" i="4" s="1"/>
  <c r="S3120" i="4" s="1"/>
  <c r="C3121" i="4"/>
  <c r="A3121" i="4" s="1"/>
  <c r="C3122" i="4"/>
  <c r="B3122" i="4" s="1"/>
  <c r="C3123" i="4"/>
  <c r="C3124" i="4"/>
  <c r="A3124" i="4" s="1"/>
  <c r="C3125" i="4"/>
  <c r="H3125" i="4" s="1"/>
  <c r="E3125" i="4" s="1"/>
  <c r="F3125" i="4" s="1"/>
  <c r="G3125" i="4" s="1"/>
  <c r="S3125" i="4" s="1"/>
  <c r="C3126" i="4"/>
  <c r="C3127" i="4"/>
  <c r="C3128" i="4"/>
  <c r="C3129" i="4"/>
  <c r="A3129" i="4" s="1"/>
  <c r="C3130" i="4"/>
  <c r="A3130" i="4" s="1"/>
  <c r="C3131" i="4"/>
  <c r="C3132" i="4"/>
  <c r="H3132" i="4" s="1"/>
  <c r="E3132" i="4" s="1"/>
  <c r="F3132" i="4" s="1"/>
  <c r="G3132" i="4" s="1"/>
  <c r="S3132" i="4" s="1"/>
  <c r="C3133" i="4"/>
  <c r="B3133" i="4" s="1"/>
  <c r="C3134" i="4"/>
  <c r="A3134" i="4" s="1"/>
  <c r="C3135" i="4"/>
  <c r="A3135" i="4" s="1"/>
  <c r="C3136" i="4"/>
  <c r="A3136" i="4" s="1"/>
  <c r="C3137" i="4"/>
  <c r="H3137" i="4" s="1"/>
  <c r="E3137" i="4" s="1"/>
  <c r="F3137" i="4" s="1"/>
  <c r="G3137" i="4" s="1"/>
  <c r="S3137" i="4" s="1"/>
  <c r="C3138" i="4"/>
  <c r="C3139" i="4"/>
  <c r="C3140" i="4"/>
  <c r="C3141" i="4"/>
  <c r="A3141" i="4" s="1"/>
  <c r="C3142" i="4"/>
  <c r="C3143" i="4"/>
  <c r="C3144" i="4"/>
  <c r="H3144" i="4" s="1"/>
  <c r="E3144" i="4" s="1"/>
  <c r="F3144" i="4" s="1"/>
  <c r="G3144" i="4" s="1"/>
  <c r="S3144" i="4" s="1"/>
  <c r="C3145" i="4"/>
  <c r="C3146" i="4"/>
  <c r="C3147" i="4"/>
  <c r="A3147" i="4" s="1"/>
  <c r="C3148" i="4"/>
  <c r="A3148" i="4" s="1"/>
  <c r="C3149" i="4"/>
  <c r="H3149" i="4" s="1"/>
  <c r="E3149" i="4" s="1"/>
  <c r="F3149" i="4" s="1"/>
  <c r="G3149" i="4" s="1"/>
  <c r="S3149" i="4" s="1"/>
  <c r="C3150" i="4"/>
  <c r="A3150" i="4" s="1"/>
  <c r="C3151" i="4"/>
  <c r="C3152" i="4"/>
  <c r="C3153" i="4"/>
  <c r="A3153" i="4" s="1"/>
  <c r="C3154" i="4"/>
  <c r="C3155" i="4"/>
  <c r="C3156" i="4"/>
  <c r="H3156" i="4" s="1"/>
  <c r="E3156" i="4" s="1"/>
  <c r="F3156" i="4" s="1"/>
  <c r="G3156" i="4" s="1"/>
  <c r="S3156" i="4" s="1"/>
  <c r="C3157" i="4"/>
  <c r="B3157" i="4" s="1"/>
  <c r="C3158" i="4"/>
  <c r="C3159" i="4"/>
  <c r="A3159" i="4" s="1"/>
  <c r="C3160" i="4"/>
  <c r="A3160" i="4" s="1"/>
  <c r="C3161" i="4"/>
  <c r="H3161" i="4" s="1"/>
  <c r="E3161" i="4" s="1"/>
  <c r="F3161" i="4" s="1"/>
  <c r="G3161" i="4" s="1"/>
  <c r="S3161" i="4" s="1"/>
  <c r="C3162" i="4"/>
  <c r="B3162" i="4" s="1"/>
  <c r="C3163" i="4"/>
  <c r="B3163" i="4" s="1"/>
  <c r="C3164" i="4"/>
  <c r="C3165" i="4"/>
  <c r="B3165" i="4" s="1"/>
  <c r="C3166" i="4"/>
  <c r="C3167" i="4"/>
  <c r="C3168" i="4"/>
  <c r="H3168" i="4" s="1"/>
  <c r="E3168" i="4" s="1"/>
  <c r="F3168" i="4" s="1"/>
  <c r="G3168" i="4" s="1"/>
  <c r="S3168" i="4" s="1"/>
  <c r="C3169" i="4"/>
  <c r="C3170" i="4"/>
  <c r="B3170" i="4" s="1"/>
  <c r="C3171" i="4"/>
  <c r="B3171" i="4" s="1"/>
  <c r="C3172" i="4"/>
  <c r="C3173" i="4"/>
  <c r="H3173" i="4" s="1"/>
  <c r="E3173" i="4" s="1"/>
  <c r="F3173" i="4" s="1"/>
  <c r="G3173" i="4" s="1"/>
  <c r="S3173" i="4" s="1"/>
  <c r="C3174" i="4"/>
  <c r="B3174" i="4" s="1"/>
  <c r="C3175" i="4"/>
  <c r="B3175" i="4" s="1"/>
  <c r="C3176" i="4"/>
  <c r="C3177" i="4"/>
  <c r="C3178" i="4"/>
  <c r="B3178" i="4" s="1"/>
  <c r="C3179" i="4"/>
  <c r="C3180" i="4"/>
  <c r="C3181" i="4"/>
  <c r="B3181" i="4" s="1"/>
  <c r="C3182" i="4"/>
  <c r="B3182" i="4" s="1"/>
  <c r="C3183" i="4"/>
  <c r="B3183" i="4" s="1"/>
  <c r="C3184" i="4"/>
  <c r="C3185" i="4"/>
  <c r="H3185" i="4" s="1"/>
  <c r="E3185" i="4" s="1"/>
  <c r="F3185" i="4" s="1"/>
  <c r="G3185" i="4" s="1"/>
  <c r="S3185" i="4" s="1"/>
  <c r="C3186" i="4"/>
  <c r="B3186" i="4" s="1"/>
  <c r="C3187" i="4"/>
  <c r="B3187" i="4" s="1"/>
  <c r="C3188" i="4"/>
  <c r="C3189" i="4"/>
  <c r="C3190" i="4"/>
  <c r="B3190" i="4" s="1"/>
  <c r="C3191" i="4"/>
  <c r="C3192" i="4"/>
  <c r="H3192" i="4" s="1"/>
  <c r="E3192" i="4" s="1"/>
  <c r="F3192" i="4" s="1"/>
  <c r="G3192" i="4" s="1"/>
  <c r="S3192" i="4" s="1"/>
  <c r="C3193" i="4"/>
  <c r="C3194" i="4"/>
  <c r="C3195" i="4"/>
  <c r="B3195" i="4" s="1"/>
  <c r="C3196" i="4"/>
  <c r="C3197" i="4"/>
  <c r="H3197" i="4" s="1"/>
  <c r="E3197" i="4" s="1"/>
  <c r="F3197" i="4" s="1"/>
  <c r="G3197" i="4" s="1"/>
  <c r="S3197" i="4" s="1"/>
  <c r="C3198" i="4"/>
  <c r="B3198" i="4" s="1"/>
  <c r="C3199" i="4"/>
  <c r="B3199" i="4" s="1"/>
  <c r="C3200" i="4"/>
  <c r="C3201" i="4"/>
  <c r="C3202" i="4"/>
  <c r="B3202" i="4" s="1"/>
  <c r="C3203" i="4"/>
  <c r="C3204" i="4"/>
  <c r="H3204" i="4" s="1"/>
  <c r="E3204" i="4" s="1"/>
  <c r="F3204" i="4" s="1"/>
  <c r="G3204" i="4" s="1"/>
  <c r="S3204" i="4" s="1"/>
  <c r="C3205" i="4"/>
  <c r="B3205" i="4" s="1"/>
  <c r="C3206" i="4"/>
  <c r="B3206" i="4" s="1"/>
  <c r="C3207" i="4"/>
  <c r="B3207" i="4" s="1"/>
  <c r="C3208" i="4"/>
  <c r="C3209" i="4"/>
  <c r="H3209" i="4" s="1"/>
  <c r="E3209" i="4" s="1"/>
  <c r="F3209" i="4" s="1"/>
  <c r="G3209" i="4" s="1"/>
  <c r="S3209" i="4" s="1"/>
  <c r="C3210" i="4"/>
  <c r="B3210" i="4" s="1"/>
  <c r="C3211" i="4"/>
  <c r="B3211" i="4" s="1"/>
  <c r="C3212" i="4"/>
  <c r="C3213" i="4"/>
  <c r="B3213" i="4" s="1"/>
  <c r="C3214" i="4"/>
  <c r="C3215" i="4"/>
  <c r="C3216" i="4"/>
  <c r="H3216" i="4" s="1"/>
  <c r="E3216" i="4" s="1"/>
  <c r="F3216" i="4" s="1"/>
  <c r="G3216" i="4" s="1"/>
  <c r="S3216" i="4" s="1"/>
  <c r="C3217" i="4"/>
  <c r="B3217" i="4" s="1"/>
  <c r="C3218" i="4"/>
  <c r="B3218" i="4" s="1"/>
  <c r="C3219" i="4"/>
  <c r="B3219" i="4" s="1"/>
  <c r="C3220" i="4"/>
  <c r="C3221" i="4"/>
  <c r="H3221" i="4" s="1"/>
  <c r="E3221" i="4" s="1"/>
  <c r="F3221" i="4" s="1"/>
  <c r="G3221" i="4" s="1"/>
  <c r="S3221" i="4" s="1"/>
  <c r="C3222" i="4"/>
  <c r="B3222" i="4" s="1"/>
  <c r="C3223" i="4"/>
  <c r="B3223" i="4" s="1"/>
  <c r="C3224" i="4"/>
  <c r="C3225" i="4"/>
  <c r="C3226" i="4"/>
  <c r="B3226" i="4" s="1"/>
  <c r="C3227" i="4"/>
  <c r="C3228" i="4"/>
  <c r="H3228" i="4" s="1"/>
  <c r="E3228" i="4" s="1"/>
  <c r="F3228" i="4" s="1"/>
  <c r="G3228" i="4" s="1"/>
  <c r="S3228" i="4" s="1"/>
  <c r="C3229" i="4"/>
  <c r="B3229" i="4" s="1"/>
  <c r="C3230" i="4"/>
  <c r="C3231" i="4"/>
  <c r="B3231" i="4" s="1"/>
  <c r="C3232" i="4"/>
  <c r="C3233" i="4"/>
  <c r="H3233" i="4" s="1"/>
  <c r="E3233" i="4" s="1"/>
  <c r="F3233" i="4" s="1"/>
  <c r="G3233" i="4" s="1"/>
  <c r="S3233" i="4" s="1"/>
  <c r="C3234" i="4"/>
  <c r="B3234" i="4" s="1"/>
  <c r="C3235" i="4"/>
  <c r="B3235" i="4" s="1"/>
  <c r="C3236" i="4"/>
  <c r="C3237" i="4"/>
  <c r="C3238" i="4"/>
  <c r="B3238" i="4" s="1"/>
  <c r="C3239" i="4"/>
  <c r="C3240" i="4"/>
  <c r="H3240" i="4" s="1"/>
  <c r="E3240" i="4" s="1"/>
  <c r="F3240" i="4" s="1"/>
  <c r="G3240" i="4" s="1"/>
  <c r="S3240" i="4" s="1"/>
  <c r="C3241" i="4"/>
  <c r="C3242" i="4"/>
  <c r="B3242" i="4" s="1"/>
  <c r="C3243" i="4"/>
  <c r="B3243" i="4" s="1"/>
  <c r="C3244" i="4"/>
  <c r="C3245" i="4"/>
  <c r="H3245" i="4" s="1"/>
  <c r="E3245" i="4" s="1"/>
  <c r="F3245" i="4" s="1"/>
  <c r="G3245" i="4" s="1"/>
  <c r="S3245" i="4" s="1"/>
  <c r="C3246" i="4"/>
  <c r="B3246" i="4" s="1"/>
  <c r="C3247" i="4"/>
  <c r="B3247" i="4" s="1"/>
  <c r="C3248" i="4"/>
  <c r="B3248" i="4" s="1"/>
  <c r="C3249" i="4"/>
  <c r="C3250" i="4"/>
  <c r="B3250" i="4" s="1"/>
  <c r="C3251" i="4"/>
  <c r="C3252" i="4"/>
  <c r="C3253" i="4"/>
  <c r="C3254" i="4"/>
  <c r="B3254" i="4" s="1"/>
  <c r="C3255" i="4"/>
  <c r="B3255" i="4" s="1"/>
  <c r="C3256" i="4"/>
  <c r="C3257" i="4"/>
  <c r="H3257" i="4" s="1"/>
  <c r="E3257" i="4" s="1"/>
  <c r="F3257" i="4" s="1"/>
  <c r="G3257" i="4" s="1"/>
  <c r="S3257" i="4" s="1"/>
  <c r="C3258" i="4"/>
  <c r="B3258" i="4" s="1"/>
  <c r="C3259" i="4"/>
  <c r="B3259" i="4" s="1"/>
  <c r="C3260" i="4"/>
  <c r="C3261" i="4"/>
  <c r="B3261" i="4" s="1"/>
  <c r="C3262" i="4"/>
  <c r="B3262" i="4" s="1"/>
  <c r="C3263" i="4"/>
  <c r="C3264" i="4"/>
  <c r="H3264" i="4" s="1"/>
  <c r="E3264" i="4" s="1"/>
  <c r="F3264" i="4" s="1"/>
  <c r="G3264" i="4" s="1"/>
  <c r="S3264" i="4" s="1"/>
  <c r="C3265" i="4"/>
  <c r="C3266" i="4"/>
  <c r="C3267" i="4"/>
  <c r="B3267" i="4" s="1"/>
  <c r="C3268" i="4"/>
  <c r="C3269" i="4"/>
  <c r="H3269" i="4" s="1"/>
  <c r="E3269" i="4" s="1"/>
  <c r="F3269" i="4" s="1"/>
  <c r="G3269" i="4" s="1"/>
  <c r="S3269" i="4" s="1"/>
  <c r="C3270" i="4"/>
  <c r="B3270" i="4" s="1"/>
  <c r="C3271" i="4"/>
  <c r="B3271" i="4" s="1"/>
  <c r="C3272" i="4"/>
  <c r="B3272" i="4" s="1"/>
  <c r="C3273" i="4"/>
  <c r="C3274" i="4"/>
  <c r="B3274" i="4" s="1"/>
  <c r="C3275" i="4"/>
  <c r="C3276" i="4"/>
  <c r="H3276" i="4" s="1"/>
  <c r="E3276" i="4" s="1"/>
  <c r="F3276" i="4" s="1"/>
  <c r="G3276" i="4" s="1"/>
  <c r="S3276" i="4" s="1"/>
  <c r="C3277" i="4"/>
  <c r="B3277" i="4" s="1"/>
  <c r="C3278" i="4"/>
  <c r="B3278" i="4" s="1"/>
  <c r="C3279" i="4"/>
  <c r="B3279" i="4" s="1"/>
  <c r="C3280" i="4"/>
  <c r="C3281" i="4"/>
  <c r="H3281" i="4" s="1"/>
  <c r="E3281" i="4" s="1"/>
  <c r="F3281" i="4" s="1"/>
  <c r="G3281" i="4" s="1"/>
  <c r="S3281" i="4" s="1"/>
  <c r="C3282" i="4"/>
  <c r="B3282" i="4" s="1"/>
  <c r="C3283" i="4"/>
  <c r="B3283" i="4" s="1"/>
  <c r="C3284" i="4"/>
  <c r="C3285" i="4"/>
  <c r="C3286" i="4"/>
  <c r="B3286" i="4" s="1"/>
  <c r="C3287" i="4"/>
  <c r="C3288" i="4"/>
  <c r="H3288" i="4" s="1"/>
  <c r="E3288" i="4" s="1"/>
  <c r="F3288" i="4" s="1"/>
  <c r="G3288" i="4" s="1"/>
  <c r="S3288" i="4" s="1"/>
  <c r="C3289" i="4"/>
  <c r="B3289" i="4" s="1"/>
  <c r="C3290" i="4"/>
  <c r="B3290" i="4" s="1"/>
  <c r="C3291" i="4"/>
  <c r="C3292" i="4"/>
  <c r="C3293" i="4"/>
  <c r="H3293" i="4" s="1"/>
  <c r="E3293" i="4" s="1"/>
  <c r="F3293" i="4" s="1"/>
  <c r="G3293" i="4" s="1"/>
  <c r="S3293" i="4" s="1"/>
  <c r="C3294" i="4"/>
  <c r="B3294" i="4" s="1"/>
  <c r="C3295" i="4"/>
  <c r="C3296" i="4"/>
  <c r="C3297" i="4"/>
  <c r="C3298" i="4"/>
  <c r="B3298" i="4" s="1"/>
  <c r="C3299" i="4"/>
  <c r="C3300" i="4"/>
  <c r="H3300" i="4" s="1"/>
  <c r="E3300" i="4" s="1"/>
  <c r="F3300" i="4" s="1"/>
  <c r="G3300" i="4" s="1"/>
  <c r="S3300" i="4" s="1"/>
  <c r="C3301" i="4"/>
  <c r="B3301" i="4" s="1"/>
  <c r="C3302" i="4"/>
  <c r="B3302" i="4" s="1"/>
  <c r="C3303" i="4"/>
  <c r="B3303" i="4" s="1"/>
  <c r="C3304" i="4"/>
  <c r="C3305" i="4"/>
  <c r="H3305" i="4" s="1"/>
  <c r="E3305" i="4" s="1"/>
  <c r="F3305" i="4" s="1"/>
  <c r="G3305" i="4" s="1"/>
  <c r="S3305" i="4" s="1"/>
  <c r="C3306" i="4"/>
  <c r="B3306" i="4" s="1"/>
  <c r="C3307" i="4"/>
  <c r="B3307" i="4" s="1"/>
  <c r="C3308" i="4"/>
  <c r="B3308" i="4" s="1"/>
  <c r="C3309" i="4"/>
  <c r="B3309" i="4" s="1"/>
  <c r="C3310" i="4"/>
  <c r="B3310" i="4" s="1"/>
  <c r="C3311" i="4"/>
  <c r="C3312" i="4"/>
  <c r="H3312" i="4" s="1"/>
  <c r="E3312" i="4" s="1"/>
  <c r="F3312" i="4" s="1"/>
  <c r="G3312" i="4" s="1"/>
  <c r="S3312" i="4" s="1"/>
  <c r="C3313" i="4"/>
  <c r="B3313" i="4" s="1"/>
  <c r="C3314" i="4"/>
  <c r="C3315" i="4"/>
  <c r="C3316" i="4"/>
  <c r="C3317" i="4"/>
  <c r="H3317" i="4" s="1"/>
  <c r="E3317" i="4" s="1"/>
  <c r="F3317" i="4" s="1"/>
  <c r="G3317" i="4" s="1"/>
  <c r="S3317" i="4" s="1"/>
  <c r="C3318" i="4"/>
  <c r="B3318" i="4" s="1"/>
  <c r="C3319" i="4"/>
  <c r="B3319" i="4" s="1"/>
  <c r="C3320" i="4"/>
  <c r="C3321" i="4"/>
  <c r="C3322" i="4"/>
  <c r="B3322" i="4" s="1"/>
  <c r="C3323" i="4"/>
  <c r="C3324" i="4"/>
  <c r="H3324" i="4" s="1"/>
  <c r="E3324" i="4" s="1"/>
  <c r="F3324" i="4" s="1"/>
  <c r="G3324" i="4" s="1"/>
  <c r="S3324" i="4" s="1"/>
  <c r="C3325" i="4"/>
  <c r="B3325" i="4" s="1"/>
  <c r="C3326" i="4"/>
  <c r="B3326" i="4" s="1"/>
  <c r="C3327" i="4"/>
  <c r="B3327" i="4" s="1"/>
  <c r="C3328" i="4"/>
  <c r="C3329" i="4"/>
  <c r="H3329" i="4" s="1"/>
  <c r="E3329" i="4" s="1"/>
  <c r="F3329" i="4" s="1"/>
  <c r="G3329" i="4" s="1"/>
  <c r="S3329" i="4" s="1"/>
  <c r="C3330" i="4"/>
  <c r="B3330" i="4" s="1"/>
  <c r="C3331" i="4"/>
  <c r="C3332" i="4"/>
  <c r="C3333" i="4"/>
  <c r="C3334" i="4"/>
  <c r="B3334" i="4" s="1"/>
  <c r="C3335" i="4"/>
  <c r="C3336" i="4"/>
  <c r="H3336" i="4" s="1"/>
  <c r="E3336" i="4" s="1"/>
  <c r="F3336" i="4" s="1"/>
  <c r="G3336" i="4" s="1"/>
  <c r="S3336" i="4" s="1"/>
  <c r="C3337" i="4"/>
  <c r="B3337" i="4" s="1"/>
  <c r="C3338" i="4"/>
  <c r="B3338" i="4" s="1"/>
  <c r="C3339" i="4"/>
  <c r="C3340" i="4"/>
  <c r="C3341" i="4"/>
  <c r="H3341" i="4" s="1"/>
  <c r="E3341" i="4" s="1"/>
  <c r="F3341" i="4" s="1"/>
  <c r="G3341" i="4" s="1"/>
  <c r="S3341" i="4" s="1"/>
  <c r="C3342" i="4"/>
  <c r="B3342" i="4" s="1"/>
  <c r="C3343" i="4"/>
  <c r="B3343" i="4" s="1"/>
  <c r="C3344" i="4"/>
  <c r="B3344" i="4" s="1"/>
  <c r="C3345" i="4"/>
  <c r="C3346" i="4"/>
  <c r="C3347" i="4"/>
  <c r="C3348" i="4"/>
  <c r="H3348" i="4" s="1"/>
  <c r="E3348" i="4" s="1"/>
  <c r="F3348" i="4" s="1"/>
  <c r="G3348" i="4" s="1"/>
  <c r="S3348" i="4" s="1"/>
  <c r="C3349" i="4"/>
  <c r="B3349" i="4" s="1"/>
  <c r="C3350" i="4"/>
  <c r="B3350" i="4" s="1"/>
  <c r="C3351" i="4"/>
  <c r="C3352" i="4"/>
  <c r="C3353" i="4"/>
  <c r="H3353" i="4" s="1"/>
  <c r="E3353" i="4" s="1"/>
  <c r="F3353" i="4" s="1"/>
  <c r="G3353" i="4" s="1"/>
  <c r="S3353" i="4" s="1"/>
  <c r="C3354" i="4"/>
  <c r="B3354" i="4" s="1"/>
  <c r="C3355" i="4"/>
  <c r="B3355" i="4" s="1"/>
  <c r="C3356" i="4"/>
  <c r="C3357" i="4"/>
  <c r="B3357" i="4" s="1"/>
  <c r="C3358" i="4"/>
  <c r="B3358" i="4" s="1"/>
  <c r="C3359" i="4"/>
  <c r="C3360" i="4"/>
  <c r="H3360" i="4" s="1"/>
  <c r="E3360" i="4" s="1"/>
  <c r="F3360" i="4" s="1"/>
  <c r="G3360" i="4" s="1"/>
  <c r="S3360" i="4" s="1"/>
  <c r="C3361" i="4"/>
  <c r="B3361" i="4" s="1"/>
  <c r="C3362" i="4"/>
  <c r="B3362" i="4" s="1"/>
  <c r="C3363" i="4"/>
  <c r="C3364" i="4"/>
  <c r="C3365" i="4"/>
  <c r="H3365" i="4" s="1"/>
  <c r="E3365" i="4" s="1"/>
  <c r="F3365" i="4" s="1"/>
  <c r="G3365" i="4" s="1"/>
  <c r="S3365" i="4" s="1"/>
  <c r="C3366" i="4"/>
  <c r="B3366" i="4" s="1"/>
  <c r="C3367" i="4"/>
  <c r="C3368" i="4"/>
  <c r="C3369" i="4"/>
  <c r="C3370" i="4"/>
  <c r="B3370" i="4" s="1"/>
  <c r="C3371" i="4"/>
  <c r="C3372" i="4"/>
  <c r="H3372" i="4" s="1"/>
  <c r="E3372" i="4" s="1"/>
  <c r="F3372" i="4" s="1"/>
  <c r="G3372" i="4" s="1"/>
  <c r="S3372" i="4" s="1"/>
  <c r="C3373" i="4"/>
  <c r="B3373" i="4" s="1"/>
  <c r="C3374" i="4"/>
  <c r="B3374" i="4" s="1"/>
  <c r="C3375" i="4"/>
  <c r="B3375" i="4" s="1"/>
  <c r="C3376" i="4"/>
  <c r="C3377" i="4"/>
  <c r="H3377" i="4" s="1"/>
  <c r="E3377" i="4" s="1"/>
  <c r="F3377" i="4" s="1"/>
  <c r="G3377" i="4" s="1"/>
  <c r="S3377" i="4" s="1"/>
  <c r="C3378" i="4"/>
  <c r="B3378" i="4" s="1"/>
  <c r="C3379" i="4"/>
  <c r="C3380" i="4"/>
  <c r="B3380" i="4" s="1"/>
  <c r="C3381" i="4"/>
  <c r="C3382" i="4"/>
  <c r="C3383" i="4"/>
  <c r="C3384" i="4"/>
  <c r="H3384" i="4" s="1"/>
  <c r="E3384" i="4" s="1"/>
  <c r="F3384" i="4" s="1"/>
  <c r="G3384" i="4" s="1"/>
  <c r="S3384" i="4" s="1"/>
  <c r="C3385" i="4"/>
  <c r="C3386" i="4"/>
  <c r="B3386" i="4" s="1"/>
  <c r="C3387" i="4"/>
  <c r="C3388" i="4"/>
  <c r="C3389" i="4"/>
  <c r="H3389" i="4" s="1"/>
  <c r="E3389" i="4" s="1"/>
  <c r="F3389" i="4" s="1"/>
  <c r="G3389" i="4" s="1"/>
  <c r="S3389" i="4" s="1"/>
  <c r="C3390" i="4"/>
  <c r="B3390" i="4" s="1"/>
  <c r="C3391" i="4"/>
  <c r="C3392" i="4"/>
  <c r="C3393" i="4"/>
  <c r="C3394" i="4"/>
  <c r="B3394" i="4" s="1"/>
  <c r="C3395" i="4"/>
  <c r="C3396" i="4"/>
  <c r="H3396" i="4" s="1"/>
  <c r="E3396" i="4" s="1"/>
  <c r="F3396" i="4" s="1"/>
  <c r="G3396" i="4" s="1"/>
  <c r="S3396" i="4" s="1"/>
  <c r="C3397" i="4"/>
  <c r="B3397" i="4" s="1"/>
  <c r="C3398" i="4"/>
  <c r="B3398" i="4" s="1"/>
  <c r="C3399" i="4"/>
  <c r="B3399" i="4" s="1"/>
  <c r="C3400" i="4"/>
  <c r="C3401" i="4"/>
  <c r="H3401" i="4" s="1"/>
  <c r="E3401" i="4" s="1"/>
  <c r="F3401" i="4" s="1"/>
  <c r="G3401" i="4" s="1"/>
  <c r="S3401" i="4" s="1"/>
  <c r="C3402" i="4"/>
  <c r="B3402" i="4" s="1"/>
  <c r="C3403" i="4"/>
  <c r="C3404" i="4"/>
  <c r="C3405" i="4"/>
  <c r="B3405" i="4" s="1"/>
  <c r="C3406" i="4"/>
  <c r="B3406" i="4" s="1"/>
  <c r="C3407" i="4"/>
  <c r="C3408" i="4"/>
  <c r="C3409" i="4"/>
  <c r="C3410" i="4"/>
  <c r="B3410" i="4" s="1"/>
  <c r="C3411" i="4"/>
  <c r="B3411" i="4" s="1"/>
  <c r="C3412" i="4"/>
  <c r="C3413" i="4"/>
  <c r="H3413" i="4" s="1"/>
  <c r="E3413" i="4" s="1"/>
  <c r="F3413" i="4" s="1"/>
  <c r="G3413" i="4" s="1"/>
  <c r="S3413" i="4" s="1"/>
  <c r="C3414" i="4"/>
  <c r="B3414" i="4" s="1"/>
  <c r="C3415" i="4"/>
  <c r="B3415" i="4" s="1"/>
  <c r="C3416" i="4"/>
  <c r="B3416" i="4" s="1"/>
  <c r="C3417" i="4"/>
  <c r="C3418" i="4"/>
  <c r="B3418" i="4" s="1"/>
  <c r="C3419" i="4"/>
  <c r="C3420" i="4"/>
  <c r="H3420" i="4" s="1"/>
  <c r="E3420" i="4" s="1"/>
  <c r="F3420" i="4" s="1"/>
  <c r="G3420" i="4" s="1"/>
  <c r="S3420" i="4" s="1"/>
  <c r="C3421" i="4"/>
  <c r="B3421" i="4" s="1"/>
  <c r="C3422" i="4"/>
  <c r="B3422" i="4" s="1"/>
  <c r="C3423" i="4"/>
  <c r="C3424" i="4"/>
  <c r="C3425" i="4"/>
  <c r="H3425" i="4" s="1"/>
  <c r="E3425" i="4" s="1"/>
  <c r="F3425" i="4" s="1"/>
  <c r="G3425" i="4" s="1"/>
  <c r="S3425" i="4" s="1"/>
  <c r="C3426" i="4"/>
  <c r="B3426" i="4" s="1"/>
  <c r="C3427" i="4"/>
  <c r="C3428" i="4"/>
  <c r="B3428" i="4" s="1"/>
  <c r="C3429" i="4"/>
  <c r="C3430" i="4"/>
  <c r="B3430" i="4" s="1"/>
  <c r="C3431" i="4"/>
  <c r="C3432" i="4"/>
  <c r="H3432" i="4" s="1"/>
  <c r="E3432" i="4" s="1"/>
  <c r="F3432" i="4" s="1"/>
  <c r="G3432" i="4" s="1"/>
  <c r="S3432" i="4" s="1"/>
  <c r="C3433" i="4"/>
  <c r="C3434" i="4"/>
  <c r="B3434" i="4" s="1"/>
  <c r="C3435" i="4"/>
  <c r="B3435" i="4" s="1"/>
  <c r="C3436" i="4"/>
  <c r="C3437" i="4"/>
  <c r="H3437" i="4" s="1"/>
  <c r="E3437" i="4" s="1"/>
  <c r="F3437" i="4" s="1"/>
  <c r="G3437" i="4" s="1"/>
  <c r="S3437" i="4" s="1"/>
  <c r="C3438" i="4"/>
  <c r="B3438" i="4" s="1"/>
  <c r="C3439" i="4"/>
  <c r="C3440" i="4"/>
  <c r="C3441" i="4"/>
  <c r="C3442" i="4"/>
  <c r="B3442" i="4" s="1"/>
  <c r="C3443" i="4"/>
  <c r="C3444" i="4"/>
  <c r="H3444" i="4" s="1"/>
  <c r="E3444" i="4" s="1"/>
  <c r="F3444" i="4" s="1"/>
  <c r="G3444" i="4" s="1"/>
  <c r="S3444" i="4" s="1"/>
  <c r="C3445" i="4"/>
  <c r="B3445" i="4" s="1"/>
  <c r="C3446" i="4"/>
  <c r="B3446" i="4" s="1"/>
  <c r="C3447" i="4"/>
  <c r="B3447" i="4" s="1"/>
  <c r="C3448" i="4"/>
  <c r="C3449" i="4"/>
  <c r="H3449" i="4" s="1"/>
  <c r="E3449" i="4" s="1"/>
  <c r="F3449" i="4" s="1"/>
  <c r="G3449" i="4" s="1"/>
  <c r="S3449" i="4" s="1"/>
  <c r="C3450" i="4"/>
  <c r="B3450" i="4" s="1"/>
  <c r="C3451" i="4"/>
  <c r="B3451" i="4" s="1"/>
  <c r="C3452" i="4"/>
  <c r="B3452" i="4" s="1"/>
  <c r="C3453" i="4"/>
  <c r="C3454" i="4"/>
  <c r="C3455" i="4"/>
  <c r="C3456" i="4"/>
  <c r="H3456" i="4" s="1"/>
  <c r="E3456" i="4" s="1"/>
  <c r="F3456" i="4" s="1"/>
  <c r="G3456" i="4" s="1"/>
  <c r="S3456" i="4" s="1"/>
  <c r="C3457" i="4"/>
  <c r="B3457" i="4" s="1"/>
  <c r="C3458" i="4"/>
  <c r="B3458" i="4" s="1"/>
  <c r="C3459" i="4"/>
  <c r="B3459" i="4" s="1"/>
  <c r="C3460" i="4"/>
  <c r="C3461" i="4"/>
  <c r="H3461" i="4" s="1"/>
  <c r="E3461" i="4" s="1"/>
  <c r="F3461" i="4" s="1"/>
  <c r="G3461" i="4" s="1"/>
  <c r="S3461" i="4" s="1"/>
  <c r="C3462" i="4"/>
  <c r="B3462" i="4" s="1"/>
  <c r="C3463" i="4"/>
  <c r="C3464" i="4"/>
  <c r="B3464" i="4" s="1"/>
  <c r="C3465" i="4"/>
  <c r="B3465" i="4" s="1"/>
  <c r="C3466" i="4"/>
  <c r="B3466" i="4" s="1"/>
  <c r="C3467" i="4"/>
  <c r="C3468" i="4"/>
  <c r="H3468" i="4" s="1"/>
  <c r="E3468" i="4" s="1"/>
  <c r="F3468" i="4" s="1"/>
  <c r="G3468" i="4" s="1"/>
  <c r="S3468" i="4" s="1"/>
  <c r="C3469" i="4"/>
  <c r="B3469" i="4" s="1"/>
  <c r="C3470" i="4"/>
  <c r="B3470" i="4" s="1"/>
  <c r="C3471" i="4"/>
  <c r="B3471" i="4" s="1"/>
  <c r="C3472" i="4"/>
  <c r="C3473" i="4"/>
  <c r="H3473" i="4" s="1"/>
  <c r="E3473" i="4" s="1"/>
  <c r="F3473" i="4" s="1"/>
  <c r="G3473" i="4" s="1"/>
  <c r="S3473" i="4" s="1"/>
  <c r="C3474" i="4"/>
  <c r="B3474" i="4" s="1"/>
  <c r="C3475" i="4"/>
  <c r="B3475" i="4" s="1"/>
  <c r="C3476" i="4"/>
  <c r="C3477" i="4"/>
  <c r="C3478" i="4"/>
  <c r="B3478" i="4" s="1"/>
  <c r="C3479" i="4"/>
  <c r="C3480" i="4"/>
  <c r="H3480" i="4" s="1"/>
  <c r="E3480" i="4" s="1"/>
  <c r="F3480" i="4" s="1"/>
  <c r="G3480" i="4" s="1"/>
  <c r="S3480" i="4" s="1"/>
  <c r="C3481" i="4"/>
  <c r="B3481" i="4" s="1"/>
  <c r="C3482" i="4"/>
  <c r="B3482" i="4" s="1"/>
  <c r="C3483" i="4"/>
  <c r="B3483" i="4" s="1"/>
  <c r="C3484" i="4"/>
  <c r="C3485" i="4"/>
  <c r="H3485" i="4" s="1"/>
  <c r="E3485" i="4" s="1"/>
  <c r="F3485" i="4" s="1"/>
  <c r="G3485" i="4" s="1"/>
  <c r="S3485" i="4" s="1"/>
  <c r="C3486" i="4"/>
  <c r="B3486" i="4" s="1"/>
  <c r="C3487" i="4"/>
  <c r="C3488" i="4"/>
  <c r="B3488" i="4" s="1"/>
  <c r="C3489" i="4"/>
  <c r="C3490" i="4"/>
  <c r="B3490" i="4" s="1"/>
  <c r="C3491" i="4"/>
  <c r="C3492" i="4"/>
  <c r="H3492" i="4" s="1"/>
  <c r="E3492" i="4" s="1"/>
  <c r="F3492" i="4" s="1"/>
  <c r="G3492" i="4" s="1"/>
  <c r="S3492" i="4" s="1"/>
  <c r="C3493" i="4"/>
  <c r="B3493" i="4" s="1"/>
  <c r="C3494" i="4"/>
  <c r="B3494" i="4" s="1"/>
  <c r="C3495" i="4"/>
  <c r="C3496" i="4"/>
  <c r="C3497" i="4"/>
  <c r="H3497" i="4" s="1"/>
  <c r="E3497" i="4" s="1"/>
  <c r="F3497" i="4" s="1"/>
  <c r="G3497" i="4" s="1"/>
  <c r="S3497" i="4" s="1"/>
  <c r="C3498" i="4"/>
  <c r="B3498" i="4" s="1"/>
  <c r="C3499" i="4"/>
  <c r="B3499" i="4" s="1"/>
  <c r="C3500" i="4"/>
  <c r="B3500" i="4" s="1"/>
  <c r="C3501" i="4"/>
  <c r="C3502" i="4"/>
  <c r="B3502" i="4" s="1"/>
  <c r="C3503" i="4"/>
  <c r="C3504" i="4"/>
  <c r="H3504" i="4" s="1"/>
  <c r="E3504" i="4" s="1"/>
  <c r="F3504" i="4" s="1"/>
  <c r="G3504" i="4" s="1"/>
  <c r="S3504" i="4" s="1"/>
  <c r="C3505" i="4"/>
  <c r="B3505" i="4" s="1"/>
  <c r="C3506" i="4"/>
  <c r="B3506" i="4" s="1"/>
  <c r="C3507" i="4"/>
  <c r="B3507" i="4" s="1"/>
  <c r="C3508" i="4"/>
  <c r="C3509" i="4"/>
  <c r="H3509" i="4" s="1"/>
  <c r="E3509" i="4" s="1"/>
  <c r="F3509" i="4" s="1"/>
  <c r="G3509" i="4" s="1"/>
  <c r="S3509" i="4" s="1"/>
  <c r="C3510" i="4"/>
  <c r="B3510" i="4" s="1"/>
  <c r="C3511" i="4"/>
  <c r="C3512" i="4"/>
  <c r="C3513" i="4"/>
  <c r="B3513" i="4" s="1"/>
  <c r="C3514" i="4"/>
  <c r="B3514" i="4" s="1"/>
  <c r="C3515" i="4"/>
  <c r="C3516" i="4"/>
  <c r="H3516" i="4" s="1"/>
  <c r="E3516" i="4" s="1"/>
  <c r="F3516" i="4" s="1"/>
  <c r="G3516" i="4" s="1"/>
  <c r="S3516" i="4" s="1"/>
  <c r="C3517" i="4"/>
  <c r="B3517" i="4" s="1"/>
  <c r="C3518" i="4"/>
  <c r="B3518" i="4" s="1"/>
  <c r="C3519" i="4"/>
  <c r="B3519" i="4" s="1"/>
  <c r="C3520" i="4"/>
  <c r="C3521" i="4"/>
  <c r="H3521" i="4" s="1"/>
  <c r="E3521" i="4" s="1"/>
  <c r="F3521" i="4" s="1"/>
  <c r="G3521" i="4" s="1"/>
  <c r="S3521" i="4" s="1"/>
  <c r="C3522" i="4"/>
  <c r="B3522" i="4" s="1"/>
  <c r="C3523" i="4"/>
  <c r="C3524" i="4"/>
  <c r="B3524" i="4" s="1"/>
  <c r="C3525" i="4"/>
  <c r="B3525" i="4" s="1"/>
  <c r="C3526" i="4"/>
  <c r="B3526" i="4" s="1"/>
  <c r="C3527" i="4"/>
  <c r="C3528" i="4"/>
  <c r="H3528" i="4" s="1"/>
  <c r="E3528" i="4" s="1"/>
  <c r="F3528" i="4" s="1"/>
  <c r="G3528" i="4" s="1"/>
  <c r="S3528" i="4" s="1"/>
  <c r="C3529" i="4"/>
  <c r="C3530" i="4"/>
  <c r="B3530" i="4" s="1"/>
  <c r="C3531" i="4"/>
  <c r="C3532" i="4"/>
  <c r="C3533" i="4"/>
  <c r="H3533" i="4" s="1"/>
  <c r="E3533" i="4" s="1"/>
  <c r="F3533" i="4" s="1"/>
  <c r="G3533" i="4" s="1"/>
  <c r="S3533" i="4" s="1"/>
  <c r="C3534" i="4"/>
  <c r="B3534" i="4" s="1"/>
  <c r="C3535" i="4"/>
  <c r="C3536" i="4"/>
  <c r="B3536" i="4" s="1"/>
  <c r="C3537" i="4"/>
  <c r="C3538" i="4"/>
  <c r="B3538" i="4" s="1"/>
  <c r="C3539" i="4"/>
  <c r="C3540" i="4"/>
  <c r="H3540" i="4" s="1"/>
  <c r="E3540" i="4" s="1"/>
  <c r="F3540" i="4" s="1"/>
  <c r="G3540" i="4" s="1"/>
  <c r="S3540" i="4" s="1"/>
  <c r="C3541" i="4"/>
  <c r="B3541" i="4" s="1"/>
  <c r="C3542" i="4"/>
  <c r="B3542" i="4" s="1"/>
  <c r="C3543" i="4"/>
  <c r="B3543" i="4" s="1"/>
  <c r="C3544" i="4"/>
  <c r="C3545" i="4"/>
  <c r="H3545" i="4" s="1"/>
  <c r="E3545" i="4" s="1"/>
  <c r="F3545" i="4" s="1"/>
  <c r="G3545" i="4" s="1"/>
  <c r="S3545" i="4" s="1"/>
  <c r="C3546" i="4"/>
  <c r="B3546" i="4" s="1"/>
  <c r="C3547" i="4"/>
  <c r="B3547" i="4" s="1"/>
  <c r="C3548" i="4"/>
  <c r="C3549" i="4"/>
  <c r="C3550" i="4"/>
  <c r="B3550" i="4" s="1"/>
  <c r="C3551" i="4"/>
  <c r="C3552" i="4"/>
  <c r="H3552" i="4" s="1"/>
  <c r="E3552" i="4" s="1"/>
  <c r="F3552" i="4" s="1"/>
  <c r="G3552" i="4" s="1"/>
  <c r="S3552" i="4" s="1"/>
  <c r="C3553" i="4"/>
  <c r="B3553" i="4" s="1"/>
  <c r="C3554" i="4"/>
  <c r="C3555" i="4"/>
  <c r="B3555" i="4" s="1"/>
  <c r="C3556" i="4"/>
  <c r="C3557" i="4"/>
  <c r="H3557" i="4" s="1"/>
  <c r="E3557" i="4" s="1"/>
  <c r="F3557" i="4" s="1"/>
  <c r="G3557" i="4" s="1"/>
  <c r="S3557" i="4" s="1"/>
  <c r="C3558" i="4"/>
  <c r="B3558" i="4" s="1"/>
  <c r="C3559" i="4"/>
  <c r="C3560" i="4"/>
  <c r="B3560" i="4" s="1"/>
  <c r="C3561" i="4"/>
  <c r="C3562" i="4"/>
  <c r="C3563" i="4"/>
  <c r="C3564" i="4"/>
  <c r="H3564" i="4" s="1"/>
  <c r="E3564" i="4" s="1"/>
  <c r="F3564" i="4" s="1"/>
  <c r="G3564" i="4" s="1"/>
  <c r="S3564" i="4" s="1"/>
  <c r="C3565" i="4"/>
  <c r="B3565" i="4" s="1"/>
  <c r="C3566" i="4"/>
  <c r="B3566" i="4" s="1"/>
  <c r="C3567" i="4"/>
  <c r="C3568" i="4"/>
  <c r="C3569" i="4"/>
  <c r="H3569" i="4" s="1"/>
  <c r="E3569" i="4" s="1"/>
  <c r="F3569" i="4" s="1"/>
  <c r="G3569" i="4" s="1"/>
  <c r="S3569" i="4" s="1"/>
  <c r="C3570" i="4"/>
  <c r="B3570" i="4" s="1"/>
  <c r="C3571" i="4"/>
  <c r="B3571" i="4" s="1"/>
  <c r="C3572" i="4"/>
  <c r="B3572" i="4" s="1"/>
  <c r="C3573" i="4"/>
  <c r="B3573" i="4" s="1"/>
  <c r="C3574" i="4"/>
  <c r="B3574" i="4" s="1"/>
  <c r="C3575" i="4"/>
  <c r="C3576" i="4"/>
  <c r="H3576" i="4" s="1"/>
  <c r="E3576" i="4" s="1"/>
  <c r="F3576" i="4" s="1"/>
  <c r="G3576" i="4" s="1"/>
  <c r="S3576" i="4" s="1"/>
  <c r="C3577" i="4"/>
  <c r="B3577" i="4" s="1"/>
  <c r="C3578" i="4"/>
  <c r="B3578" i="4" s="1"/>
  <c r="C3579" i="4"/>
  <c r="C3580" i="4"/>
  <c r="C3581" i="4"/>
  <c r="H3581" i="4" s="1"/>
  <c r="E3581" i="4" s="1"/>
  <c r="F3581" i="4" s="1"/>
  <c r="G3581" i="4" s="1"/>
  <c r="S3581" i="4" s="1"/>
  <c r="C3582" i="4"/>
  <c r="B3582" i="4" s="1"/>
  <c r="C3583" i="4"/>
  <c r="C3584" i="4"/>
  <c r="C3585" i="4"/>
  <c r="C3586" i="4"/>
  <c r="B3586" i="4" s="1"/>
  <c r="C3587" i="4"/>
  <c r="C3588" i="4"/>
  <c r="H3588" i="4" s="1"/>
  <c r="E3588" i="4" s="1"/>
  <c r="F3588" i="4" s="1"/>
  <c r="G3588" i="4" s="1"/>
  <c r="S3588" i="4" s="1"/>
  <c r="C3589" i="4"/>
  <c r="B3589" i="4" s="1"/>
  <c r="C3590" i="4"/>
  <c r="B3590" i="4" s="1"/>
  <c r="C3591" i="4"/>
  <c r="C3592" i="4"/>
  <c r="C3593" i="4"/>
  <c r="H3593" i="4" s="1"/>
  <c r="E3593" i="4" s="1"/>
  <c r="F3593" i="4" s="1"/>
  <c r="G3593" i="4" s="1"/>
  <c r="S3593" i="4" s="1"/>
  <c r="C3594" i="4"/>
  <c r="B3594" i="4" s="1"/>
  <c r="C3595" i="4"/>
  <c r="B3595" i="4" s="1"/>
  <c r="C3596" i="4"/>
  <c r="B3596" i="4" s="1"/>
  <c r="C3597" i="4"/>
  <c r="C3598" i="4"/>
  <c r="B3598" i="4" s="1"/>
  <c r="C3599" i="4"/>
  <c r="C3600" i="4"/>
  <c r="H3600" i="4" s="1"/>
  <c r="E3600" i="4" s="1"/>
  <c r="F3600" i="4" s="1"/>
  <c r="G3600" i="4" s="1"/>
  <c r="S3600" i="4" s="1"/>
  <c r="C3601" i="4"/>
  <c r="B3601" i="4" s="1"/>
  <c r="C3602" i="4"/>
  <c r="C3603" i="4"/>
  <c r="C3604" i="4"/>
  <c r="C3605" i="4"/>
  <c r="H3605" i="4" s="1"/>
  <c r="E3605" i="4" s="1"/>
  <c r="F3605" i="4" s="1"/>
  <c r="G3605" i="4" s="1"/>
  <c r="S3605" i="4" s="1"/>
  <c r="C3606" i="4"/>
  <c r="B3606" i="4" s="1"/>
  <c r="C3607" i="4"/>
  <c r="B3607" i="4" s="1"/>
  <c r="C3608" i="4"/>
  <c r="B3608" i="4" s="1"/>
  <c r="C3609" i="4"/>
  <c r="C3610" i="4"/>
  <c r="B3610" i="4" s="1"/>
  <c r="C3611" i="4"/>
  <c r="C3612" i="4"/>
  <c r="H3612" i="4" s="1"/>
  <c r="E3612" i="4" s="1"/>
  <c r="F3612" i="4" s="1"/>
  <c r="G3612" i="4" s="1"/>
  <c r="S3612" i="4" s="1"/>
  <c r="C3613" i="4"/>
  <c r="B3613" i="4" s="1"/>
  <c r="C3614" i="4"/>
  <c r="B3614" i="4" s="1"/>
  <c r="C3615" i="4"/>
  <c r="B3615" i="4" s="1"/>
  <c r="C3616" i="4"/>
  <c r="C3617" i="4"/>
  <c r="H3617" i="4" s="1"/>
  <c r="E3617" i="4" s="1"/>
  <c r="F3617" i="4" s="1"/>
  <c r="G3617" i="4" s="1"/>
  <c r="S3617" i="4" s="1"/>
  <c r="C3618" i="4"/>
  <c r="B3618" i="4" s="1"/>
  <c r="C3619" i="4"/>
  <c r="C3620" i="4"/>
  <c r="C3621" i="4"/>
  <c r="B3621" i="4" s="1"/>
  <c r="C3622" i="4"/>
  <c r="B3622" i="4" s="1"/>
  <c r="C3623" i="4"/>
  <c r="C3624" i="4"/>
  <c r="H3624" i="4" s="1"/>
  <c r="E3624" i="4" s="1"/>
  <c r="F3624" i="4" s="1"/>
  <c r="G3624" i="4" s="1"/>
  <c r="S3624" i="4" s="1"/>
  <c r="C3625" i="4"/>
  <c r="B3625" i="4" s="1"/>
  <c r="C3626" i="4"/>
  <c r="B3626" i="4" s="1"/>
  <c r="C3627" i="4"/>
  <c r="C3628" i="4"/>
  <c r="C3629" i="4"/>
  <c r="H3629" i="4" s="1"/>
  <c r="E3629" i="4" s="1"/>
  <c r="F3629" i="4" s="1"/>
  <c r="G3629" i="4" s="1"/>
  <c r="S3629" i="4" s="1"/>
  <c r="C3630" i="4"/>
  <c r="B3630" i="4" s="1"/>
  <c r="C3631" i="4"/>
  <c r="B3631" i="4" s="1"/>
  <c r="C3632" i="4"/>
  <c r="B3632" i="4" s="1"/>
  <c r="C3633" i="4"/>
  <c r="C3634" i="4"/>
  <c r="B3634" i="4" s="1"/>
  <c r="C3635" i="4"/>
  <c r="C3636" i="4"/>
  <c r="H3636" i="4" s="1"/>
  <c r="E3636" i="4" s="1"/>
  <c r="F3636" i="4" s="1"/>
  <c r="G3636" i="4" s="1"/>
  <c r="S3636" i="4" s="1"/>
  <c r="C3637" i="4"/>
  <c r="B3637" i="4" s="1"/>
  <c r="C3638" i="4"/>
  <c r="B3638" i="4" s="1"/>
  <c r="C3639" i="4"/>
  <c r="B3639" i="4" s="1"/>
  <c r="C3640" i="4"/>
  <c r="C3641" i="4"/>
  <c r="H3641" i="4" s="1"/>
  <c r="E3641" i="4" s="1"/>
  <c r="F3641" i="4" s="1"/>
  <c r="G3641" i="4" s="1"/>
  <c r="S3641" i="4" s="1"/>
  <c r="C3642" i="4"/>
  <c r="B3642" i="4" s="1"/>
  <c r="C3643" i="4"/>
  <c r="B3643" i="4" s="1"/>
  <c r="C3644" i="4"/>
  <c r="B3644" i="4" s="1"/>
  <c r="C3645" i="4"/>
  <c r="C3646" i="4"/>
  <c r="B3646" i="4" s="1"/>
  <c r="C3647" i="4"/>
  <c r="C3648" i="4"/>
  <c r="H3648" i="4" s="1"/>
  <c r="E3648" i="4" s="1"/>
  <c r="F3648" i="4" s="1"/>
  <c r="G3648" i="4" s="1"/>
  <c r="S3648" i="4" s="1"/>
  <c r="C3649" i="4"/>
  <c r="C3650" i="4"/>
  <c r="B3650" i="4" s="1"/>
  <c r="C3651" i="4"/>
  <c r="C3652" i="4"/>
  <c r="C3653" i="4"/>
  <c r="H3653" i="4" s="1"/>
  <c r="E3653" i="4" s="1"/>
  <c r="F3653" i="4" s="1"/>
  <c r="G3653" i="4" s="1"/>
  <c r="S3653" i="4" s="1"/>
  <c r="C3654" i="4"/>
  <c r="B3654" i="4" s="1"/>
  <c r="C3655" i="4"/>
  <c r="C3656" i="4"/>
  <c r="C3657" i="4"/>
  <c r="C3658" i="4"/>
  <c r="B3658" i="4" s="1"/>
  <c r="C3659" i="4"/>
  <c r="C3660" i="4"/>
  <c r="H3660" i="4" s="1"/>
  <c r="E3660" i="4" s="1"/>
  <c r="F3660" i="4" s="1"/>
  <c r="G3660" i="4" s="1"/>
  <c r="S3660" i="4" s="1"/>
  <c r="C3661" i="4"/>
  <c r="B3661" i="4" s="1"/>
  <c r="C3662" i="4"/>
  <c r="B3662" i="4" s="1"/>
  <c r="C3663" i="4"/>
  <c r="B3663" i="4" s="1"/>
  <c r="C3664" i="4"/>
  <c r="C3665" i="4"/>
  <c r="H3665" i="4" s="1"/>
  <c r="E3665" i="4" s="1"/>
  <c r="F3665" i="4" s="1"/>
  <c r="G3665" i="4" s="1"/>
  <c r="S3665" i="4" s="1"/>
  <c r="C3666" i="4"/>
  <c r="B3666" i="4" s="1"/>
  <c r="C3667" i="4"/>
  <c r="C3668" i="4"/>
  <c r="C3669" i="4"/>
  <c r="B3669" i="4" s="1"/>
  <c r="C3670" i="4"/>
  <c r="B3670" i="4" s="1"/>
  <c r="C3671" i="4"/>
  <c r="C3672" i="4"/>
  <c r="H3672" i="4" s="1"/>
  <c r="E3672" i="4" s="1"/>
  <c r="F3672" i="4" s="1"/>
  <c r="G3672" i="4" s="1"/>
  <c r="S3672" i="4" s="1"/>
  <c r="C3673" i="4"/>
  <c r="B3673" i="4" s="1"/>
  <c r="C3674" i="4"/>
  <c r="B3674" i="4" s="1"/>
  <c r="C3675" i="4"/>
  <c r="C3676" i="4"/>
  <c r="C3677" i="4"/>
  <c r="H3677" i="4" s="1"/>
  <c r="E3677" i="4" s="1"/>
  <c r="F3677" i="4" s="1"/>
  <c r="G3677" i="4" s="1"/>
  <c r="S3677" i="4" s="1"/>
  <c r="C3678" i="4"/>
  <c r="C3679" i="4"/>
  <c r="C3680" i="4"/>
  <c r="C3681" i="4"/>
  <c r="C3682" i="4"/>
  <c r="B3682" i="4" s="1"/>
  <c r="C3683" i="4"/>
  <c r="C3684" i="4"/>
  <c r="H3684" i="4" s="1"/>
  <c r="E3684" i="4" s="1"/>
  <c r="F3684" i="4" s="1"/>
  <c r="G3684" i="4" s="1"/>
  <c r="S3684" i="4" s="1"/>
  <c r="C3685" i="4"/>
  <c r="B3685" i="4" s="1"/>
  <c r="C3686" i="4"/>
  <c r="B3686" i="4" s="1"/>
  <c r="C3687" i="4"/>
  <c r="B3687" i="4" s="1"/>
  <c r="C3688" i="4"/>
  <c r="C3689" i="4"/>
  <c r="H3689" i="4" s="1"/>
  <c r="E3689" i="4" s="1"/>
  <c r="F3689" i="4" s="1"/>
  <c r="G3689" i="4" s="1"/>
  <c r="S3689" i="4" s="1"/>
  <c r="C3690" i="4"/>
  <c r="B3690" i="4" s="1"/>
  <c r="C3691" i="4"/>
  <c r="C3692" i="4"/>
  <c r="C3693" i="4"/>
  <c r="C3694" i="4"/>
  <c r="B3694" i="4" s="1"/>
  <c r="C3695" i="4"/>
  <c r="C3696" i="4"/>
  <c r="H3696" i="4" s="1"/>
  <c r="E3696" i="4" s="1"/>
  <c r="F3696" i="4" s="1"/>
  <c r="G3696" i="4" s="1"/>
  <c r="S3696" i="4" s="1"/>
  <c r="C3697" i="4"/>
  <c r="B3697" i="4" s="1"/>
  <c r="C3698" i="4"/>
  <c r="B3698" i="4" s="1"/>
  <c r="C3699" i="4"/>
  <c r="B3699" i="4" s="1"/>
  <c r="C3700" i="4"/>
  <c r="C3701" i="4"/>
  <c r="H3701" i="4" s="1"/>
  <c r="E3701" i="4" s="1"/>
  <c r="F3701" i="4" s="1"/>
  <c r="G3701" i="4" s="1"/>
  <c r="S3701" i="4" s="1"/>
  <c r="C3702" i="4"/>
  <c r="C3703" i="4"/>
  <c r="B3703" i="4" s="1"/>
  <c r="C3704" i="4"/>
  <c r="C3705" i="4"/>
  <c r="C3706" i="4"/>
  <c r="B3706" i="4" s="1"/>
  <c r="C3707" i="4"/>
  <c r="C3708" i="4"/>
  <c r="H3708" i="4" s="1"/>
  <c r="E3708" i="4" s="1"/>
  <c r="F3708" i="4" s="1"/>
  <c r="G3708" i="4" s="1"/>
  <c r="S3708" i="4" s="1"/>
  <c r="C3709" i="4"/>
  <c r="B3709" i="4" s="1"/>
  <c r="C3710" i="4"/>
  <c r="B3710" i="4" s="1"/>
  <c r="C3711" i="4"/>
  <c r="C3712" i="4"/>
  <c r="C3713" i="4"/>
  <c r="H3713" i="4" s="1"/>
  <c r="E3713" i="4" s="1"/>
  <c r="F3713" i="4" s="1"/>
  <c r="G3713" i="4" s="1"/>
  <c r="S3713" i="4" s="1"/>
  <c r="C3714" i="4"/>
  <c r="C3715" i="4"/>
  <c r="C3716" i="4"/>
  <c r="B3716" i="4" s="1"/>
  <c r="C3717" i="4"/>
  <c r="C3718" i="4"/>
  <c r="B3718" i="4" s="1"/>
  <c r="C3719" i="4"/>
  <c r="C3720" i="4"/>
  <c r="H3720" i="4" s="1"/>
  <c r="E3720" i="4" s="1"/>
  <c r="F3720" i="4" s="1"/>
  <c r="G3720" i="4" s="1"/>
  <c r="S3720" i="4" s="1"/>
  <c r="C3721" i="4"/>
  <c r="B3721" i="4" s="1"/>
  <c r="C3722" i="4"/>
  <c r="B3722" i="4" s="1"/>
  <c r="C3723" i="4"/>
  <c r="C3724" i="4"/>
  <c r="C3725" i="4"/>
  <c r="H3725" i="4" s="1"/>
  <c r="E3725" i="4" s="1"/>
  <c r="F3725" i="4" s="1"/>
  <c r="G3725" i="4" s="1"/>
  <c r="S3725" i="4" s="1"/>
  <c r="C3726" i="4"/>
  <c r="C3727" i="4"/>
  <c r="C3728" i="4"/>
  <c r="B3728" i="4" s="1"/>
  <c r="C3729" i="4"/>
  <c r="B3729" i="4" s="1"/>
  <c r="C3730" i="4"/>
  <c r="B3730" i="4" s="1"/>
  <c r="C3731" i="4"/>
  <c r="C3732" i="4"/>
  <c r="H3732" i="4" s="1"/>
  <c r="E3732" i="4" s="1"/>
  <c r="F3732" i="4" s="1"/>
  <c r="G3732" i="4" s="1"/>
  <c r="S3732" i="4" s="1"/>
  <c r="C3733" i="4"/>
  <c r="B3733" i="4" s="1"/>
  <c r="C3734" i="4"/>
  <c r="B3734" i="4" s="1"/>
  <c r="C3735" i="4"/>
  <c r="B3735" i="4" s="1"/>
  <c r="C3736" i="4"/>
  <c r="C3737" i="4"/>
  <c r="H3737" i="4" s="1"/>
  <c r="E3737" i="4" s="1"/>
  <c r="F3737" i="4" s="1"/>
  <c r="G3737" i="4" s="1"/>
  <c r="S3737" i="4" s="1"/>
  <c r="C3738" i="4"/>
  <c r="C3739" i="4"/>
  <c r="B3739" i="4" s="1"/>
  <c r="C3740" i="4"/>
  <c r="C3741" i="4"/>
  <c r="C3742" i="4"/>
  <c r="B3742" i="4" s="1"/>
  <c r="C3743" i="4"/>
  <c r="C3744" i="4"/>
  <c r="H3744" i="4" s="1"/>
  <c r="E3744" i="4" s="1"/>
  <c r="F3744" i="4" s="1"/>
  <c r="G3744" i="4" s="1"/>
  <c r="S3744" i="4" s="1"/>
  <c r="C3745" i="4"/>
  <c r="C3746" i="4"/>
  <c r="B3746" i="4" s="1"/>
  <c r="C3747" i="4"/>
  <c r="B3747" i="4" s="1"/>
  <c r="C3748" i="4"/>
  <c r="C3749" i="4"/>
  <c r="H3749" i="4" s="1"/>
  <c r="E3749" i="4" s="1"/>
  <c r="F3749" i="4" s="1"/>
  <c r="G3749" i="4" s="1"/>
  <c r="S3749" i="4" s="1"/>
  <c r="C3750" i="4"/>
  <c r="C3751" i="4"/>
  <c r="C3752" i="4"/>
  <c r="B3752" i="4" s="1"/>
  <c r="C3753" i="4"/>
  <c r="C3754" i="4"/>
  <c r="B3754" i="4" s="1"/>
  <c r="C3755" i="4"/>
  <c r="C3756" i="4"/>
  <c r="H3756" i="4" s="1"/>
  <c r="E3756" i="4" s="1"/>
  <c r="F3756" i="4" s="1"/>
  <c r="G3756" i="4" s="1"/>
  <c r="S3756" i="4" s="1"/>
  <c r="C3757" i="4"/>
  <c r="B3757" i="4" s="1"/>
  <c r="C3758" i="4"/>
  <c r="B3758" i="4" s="1"/>
  <c r="C3759" i="4"/>
  <c r="B3759" i="4" s="1"/>
  <c r="C3760" i="4"/>
  <c r="C3761" i="4"/>
  <c r="H3761" i="4" s="1"/>
  <c r="E3761" i="4" s="1"/>
  <c r="F3761" i="4" s="1"/>
  <c r="G3761" i="4" s="1"/>
  <c r="S3761" i="4" s="1"/>
  <c r="C3762" i="4"/>
  <c r="C3763" i="4"/>
  <c r="B3763" i="4" s="1"/>
  <c r="C3764" i="4"/>
  <c r="C3765" i="4"/>
  <c r="C3766" i="4"/>
  <c r="B3766" i="4" s="1"/>
  <c r="C3767" i="4"/>
  <c r="C3768" i="4"/>
  <c r="H3768" i="4" s="1"/>
  <c r="E3768" i="4" s="1"/>
  <c r="F3768" i="4" s="1"/>
  <c r="G3768" i="4" s="1"/>
  <c r="S3768" i="4" s="1"/>
  <c r="C3769" i="4"/>
  <c r="C3770" i="4"/>
  <c r="B3770" i="4" s="1"/>
  <c r="C3771" i="4"/>
  <c r="B3771" i="4" s="1"/>
  <c r="C3772" i="4"/>
  <c r="C3773" i="4"/>
  <c r="H3773" i="4" s="1"/>
  <c r="E3773" i="4" s="1"/>
  <c r="F3773" i="4" s="1"/>
  <c r="G3773" i="4" s="1"/>
  <c r="S3773" i="4" s="1"/>
  <c r="C3774" i="4"/>
  <c r="B3774" i="4" s="1"/>
  <c r="C3775" i="4"/>
  <c r="B3775" i="4" s="1"/>
  <c r="C3776" i="4"/>
  <c r="C3777" i="4"/>
  <c r="B3777" i="4" s="1"/>
  <c r="C3778" i="4"/>
  <c r="C3779" i="4"/>
  <c r="C3780" i="4"/>
  <c r="H3780" i="4" s="1"/>
  <c r="E3780" i="4" s="1"/>
  <c r="F3780" i="4" s="1"/>
  <c r="G3780" i="4" s="1"/>
  <c r="S3780" i="4" s="1"/>
  <c r="C3781" i="4"/>
  <c r="B3781" i="4" s="1"/>
  <c r="C3782" i="4"/>
  <c r="B3782" i="4" s="1"/>
  <c r="C3783" i="4"/>
  <c r="B3783" i="4" s="1"/>
  <c r="C3784" i="4"/>
  <c r="C3785" i="4"/>
  <c r="H3785" i="4" s="1"/>
  <c r="E3785" i="4" s="1"/>
  <c r="F3785" i="4" s="1"/>
  <c r="G3785" i="4" s="1"/>
  <c r="S3785" i="4" s="1"/>
  <c r="C3786" i="4"/>
  <c r="C3787" i="4"/>
  <c r="C3788" i="4"/>
  <c r="C3789" i="4"/>
  <c r="C3790" i="4"/>
  <c r="C3791" i="4"/>
  <c r="C3792" i="4"/>
  <c r="H3792" i="4" s="1"/>
  <c r="E3792" i="4" s="1"/>
  <c r="F3792" i="4" s="1"/>
  <c r="G3792" i="4" s="1"/>
  <c r="S3792" i="4" s="1"/>
  <c r="C3793" i="4"/>
  <c r="C3794" i="4"/>
  <c r="B3794" i="4" s="1"/>
  <c r="C3795" i="4"/>
  <c r="B3795" i="4" s="1"/>
  <c r="C3796" i="4"/>
  <c r="C3797" i="4"/>
  <c r="H3797" i="4" s="1"/>
  <c r="E3797" i="4" s="1"/>
  <c r="F3797" i="4" s="1"/>
  <c r="G3797" i="4" s="1"/>
  <c r="S3797" i="4" s="1"/>
  <c r="C3798" i="4"/>
  <c r="B3798" i="4" s="1"/>
  <c r="C3799" i="4"/>
  <c r="C3800" i="4"/>
  <c r="B3800" i="4" s="1"/>
  <c r="C3801" i="4"/>
  <c r="C3802" i="4"/>
  <c r="B3802" i="4" s="1"/>
  <c r="C3803" i="4"/>
  <c r="C3804" i="4"/>
  <c r="H3804" i="4" s="1"/>
  <c r="E3804" i="4" s="1"/>
  <c r="F3804" i="4" s="1"/>
  <c r="G3804" i="4" s="1"/>
  <c r="S3804" i="4" s="1"/>
  <c r="C3805" i="4"/>
  <c r="B3805" i="4" s="1"/>
  <c r="C3806" i="4"/>
  <c r="C3807" i="4"/>
  <c r="B3807" i="4" s="1"/>
  <c r="C3808" i="4"/>
  <c r="C3809" i="4"/>
  <c r="H3809" i="4" s="1"/>
  <c r="E3809" i="4" s="1"/>
  <c r="F3809" i="4" s="1"/>
  <c r="G3809" i="4" s="1"/>
  <c r="S3809" i="4" s="1"/>
  <c r="C3810" i="4"/>
  <c r="B3810" i="4" s="1"/>
  <c r="C3811" i="4"/>
  <c r="C3812" i="4"/>
  <c r="C3813" i="4"/>
  <c r="C3814" i="4"/>
  <c r="B3814" i="4" s="1"/>
  <c r="C3815" i="4"/>
  <c r="C3816" i="4"/>
  <c r="H3816" i="4" s="1"/>
  <c r="E3816" i="4" s="1"/>
  <c r="F3816" i="4" s="1"/>
  <c r="G3816" i="4" s="1"/>
  <c r="S3816" i="4" s="1"/>
  <c r="C3817" i="4"/>
  <c r="B3817" i="4" s="1"/>
  <c r="C3818" i="4"/>
  <c r="B3818" i="4" s="1"/>
  <c r="C3819" i="4"/>
  <c r="B3819" i="4" s="1"/>
  <c r="C3820" i="4"/>
  <c r="C3821" i="4"/>
  <c r="H3821" i="4" s="1"/>
  <c r="E3821" i="4" s="1"/>
  <c r="F3821" i="4" s="1"/>
  <c r="G3821" i="4" s="1"/>
  <c r="S3821" i="4" s="1"/>
  <c r="C3822" i="4"/>
  <c r="C3823" i="4"/>
  <c r="B3823" i="4" s="1"/>
  <c r="C3824" i="4"/>
  <c r="C3825" i="4"/>
  <c r="C3826" i="4"/>
  <c r="B3826" i="4" s="1"/>
  <c r="C3827" i="4"/>
  <c r="C3828" i="4"/>
  <c r="H3828" i="4" s="1"/>
  <c r="E3828" i="4" s="1"/>
  <c r="F3828" i="4" s="1"/>
  <c r="G3828" i="4" s="1"/>
  <c r="S3828" i="4" s="1"/>
  <c r="C3829" i="4"/>
  <c r="B3829" i="4" s="1"/>
  <c r="C3830" i="4"/>
  <c r="C3831" i="4"/>
  <c r="B3831" i="4" s="1"/>
  <c r="C3832" i="4"/>
  <c r="C3833" i="4"/>
  <c r="H3833" i="4" s="1"/>
  <c r="E3833" i="4" s="1"/>
  <c r="F3833" i="4" s="1"/>
  <c r="G3833" i="4" s="1"/>
  <c r="S3833" i="4" s="1"/>
  <c r="C3834" i="4"/>
  <c r="C3835" i="4"/>
  <c r="B3835" i="4" s="1"/>
  <c r="C3836" i="4"/>
  <c r="B3836" i="4" s="1"/>
  <c r="C3837" i="4"/>
  <c r="B3837" i="4" s="1"/>
  <c r="C3838" i="4"/>
  <c r="B3838" i="4" s="1"/>
  <c r="C3839" i="4"/>
  <c r="C3840" i="4"/>
  <c r="H3840" i="4" s="1"/>
  <c r="E3840" i="4" s="1"/>
  <c r="F3840" i="4" s="1"/>
  <c r="G3840" i="4" s="1"/>
  <c r="S3840" i="4" s="1"/>
  <c r="C3841" i="4"/>
  <c r="B3841" i="4" s="1"/>
  <c r="C3842" i="4"/>
  <c r="C3843" i="4"/>
  <c r="B3843" i="4" s="1"/>
  <c r="C3844" i="4"/>
  <c r="C3845" i="4"/>
  <c r="H3845" i="4" s="1"/>
  <c r="E3845" i="4" s="1"/>
  <c r="F3845" i="4" s="1"/>
  <c r="G3845" i="4" s="1"/>
  <c r="S3845" i="4" s="1"/>
  <c r="C3846" i="4"/>
  <c r="C3847" i="4"/>
  <c r="C3848" i="4"/>
  <c r="B3848" i="4" s="1"/>
  <c r="C3849" i="4"/>
  <c r="C3850" i="4"/>
  <c r="B3850" i="4" s="1"/>
  <c r="C3851" i="4"/>
  <c r="C3852" i="4"/>
  <c r="H3852" i="4" s="1"/>
  <c r="E3852" i="4" s="1"/>
  <c r="F3852" i="4" s="1"/>
  <c r="G3852" i="4" s="1"/>
  <c r="S3852" i="4" s="1"/>
  <c r="C3853" i="4"/>
  <c r="B3853" i="4" s="1"/>
  <c r="C3854" i="4"/>
  <c r="B3854" i="4" s="1"/>
  <c r="C3855" i="4"/>
  <c r="C3856" i="4"/>
  <c r="C3857" i="4"/>
  <c r="H3857" i="4" s="1"/>
  <c r="E3857" i="4" s="1"/>
  <c r="F3857" i="4" s="1"/>
  <c r="G3857" i="4" s="1"/>
  <c r="S3857" i="4" s="1"/>
  <c r="C3858" i="4"/>
  <c r="B3858" i="4" s="1"/>
  <c r="C3859" i="4"/>
  <c r="C3860" i="4"/>
  <c r="B3860" i="4" s="1"/>
  <c r="C3861" i="4"/>
  <c r="C3862" i="4"/>
  <c r="B3862" i="4" s="1"/>
  <c r="C3863" i="4"/>
  <c r="C3864" i="4"/>
  <c r="H3864" i="4" s="1"/>
  <c r="E3864" i="4" s="1"/>
  <c r="F3864" i="4" s="1"/>
  <c r="G3864" i="4" s="1"/>
  <c r="S3864" i="4" s="1"/>
  <c r="C3865" i="4"/>
  <c r="B3865" i="4" s="1"/>
  <c r="C3866" i="4"/>
  <c r="B3866" i="4" s="1"/>
  <c r="C3867" i="4"/>
  <c r="C3868" i="4"/>
  <c r="C3869" i="4"/>
  <c r="H3869" i="4" s="1"/>
  <c r="E3869" i="4" s="1"/>
  <c r="F3869" i="4" s="1"/>
  <c r="G3869" i="4" s="1"/>
  <c r="S3869" i="4" s="1"/>
  <c r="C3870" i="4"/>
  <c r="C3871" i="4"/>
  <c r="B3871" i="4" s="1"/>
  <c r="C3872" i="4"/>
  <c r="C3873" i="4"/>
  <c r="C3874" i="4"/>
  <c r="B3874" i="4" s="1"/>
  <c r="C3875" i="4"/>
  <c r="C3876" i="4"/>
  <c r="H3876" i="4" s="1"/>
  <c r="E3876" i="4" s="1"/>
  <c r="F3876" i="4" s="1"/>
  <c r="G3876" i="4" s="1"/>
  <c r="S3876" i="4" s="1"/>
  <c r="C3877" i="4"/>
  <c r="B3877" i="4" s="1"/>
  <c r="C3878" i="4"/>
  <c r="B3878" i="4" s="1"/>
  <c r="C3879" i="4"/>
  <c r="B3879" i="4" s="1"/>
  <c r="C3880" i="4"/>
  <c r="C3881" i="4"/>
  <c r="H3881" i="4" s="1"/>
  <c r="E3881" i="4" s="1"/>
  <c r="F3881" i="4" s="1"/>
  <c r="G3881" i="4" s="1"/>
  <c r="S3881" i="4" s="1"/>
  <c r="C3882" i="4"/>
  <c r="B3882" i="4" s="1"/>
  <c r="C3883" i="4"/>
  <c r="B3883" i="4" s="1"/>
  <c r="C3884" i="4"/>
  <c r="C3885" i="4"/>
  <c r="C3886" i="4"/>
  <c r="B3886" i="4" s="1"/>
  <c r="C3887" i="4"/>
  <c r="C3888" i="4"/>
  <c r="H3888" i="4" s="1"/>
  <c r="E3888" i="4" s="1"/>
  <c r="F3888" i="4" s="1"/>
  <c r="G3888" i="4" s="1"/>
  <c r="S3888" i="4" s="1"/>
  <c r="C3889" i="4"/>
  <c r="B3889" i="4" s="1"/>
  <c r="C3890" i="4"/>
  <c r="C3891" i="4"/>
  <c r="B3891" i="4" s="1"/>
  <c r="C3892" i="4"/>
  <c r="C3893" i="4"/>
  <c r="H3893" i="4" s="1"/>
  <c r="E3893" i="4" s="1"/>
  <c r="F3893" i="4" s="1"/>
  <c r="G3893" i="4" s="1"/>
  <c r="S3893" i="4" s="1"/>
  <c r="C3894" i="4"/>
  <c r="C3895" i="4"/>
  <c r="C3896" i="4"/>
  <c r="C3897" i="4"/>
  <c r="C3898" i="4"/>
  <c r="B3898" i="4" s="1"/>
  <c r="C3899" i="4"/>
  <c r="C3900" i="4"/>
  <c r="H3900" i="4" s="1"/>
  <c r="E3900" i="4" s="1"/>
  <c r="F3900" i="4" s="1"/>
  <c r="G3900" i="4" s="1"/>
  <c r="S3900" i="4" s="1"/>
  <c r="C3901" i="4"/>
  <c r="B3901" i="4" s="1"/>
  <c r="C3902" i="4"/>
  <c r="B3902" i="4" s="1"/>
  <c r="C3903" i="4"/>
  <c r="B3903" i="4" s="1"/>
  <c r="C3904" i="4"/>
  <c r="C3905" i="4"/>
  <c r="H3905" i="4" s="1"/>
  <c r="E3905" i="4" s="1"/>
  <c r="F3905" i="4" s="1"/>
  <c r="G3905" i="4" s="1"/>
  <c r="S3905" i="4" s="1"/>
  <c r="C3906" i="4"/>
  <c r="B3906" i="4" s="1"/>
  <c r="C3907" i="4"/>
  <c r="B3907" i="4" s="1"/>
  <c r="C3908" i="4"/>
  <c r="C3909" i="4"/>
  <c r="C3910" i="4"/>
  <c r="B3910" i="4" s="1"/>
  <c r="C3911" i="4"/>
  <c r="C3912" i="4"/>
  <c r="H3912" i="4" s="1"/>
  <c r="E3912" i="4" s="1"/>
  <c r="F3912" i="4" s="1"/>
  <c r="G3912" i="4" s="1"/>
  <c r="S3912" i="4" s="1"/>
  <c r="C3913" i="4"/>
  <c r="C3914" i="4"/>
  <c r="B3914" i="4" s="1"/>
  <c r="C3915" i="4"/>
  <c r="B3915" i="4" s="1"/>
  <c r="C3916" i="4"/>
  <c r="C3917" i="4"/>
  <c r="H3917" i="4" s="1"/>
  <c r="E3917" i="4" s="1"/>
  <c r="F3917" i="4" s="1"/>
  <c r="G3917" i="4" s="1"/>
  <c r="S3917" i="4" s="1"/>
  <c r="C3918" i="4"/>
  <c r="B3918" i="4" s="1"/>
  <c r="C3919" i="4"/>
  <c r="C3920" i="4"/>
  <c r="C3921" i="4"/>
  <c r="C3922" i="4"/>
  <c r="C3923" i="4"/>
  <c r="C3924" i="4"/>
  <c r="H3924" i="4" s="1"/>
  <c r="E3924" i="4" s="1"/>
  <c r="F3924" i="4" s="1"/>
  <c r="G3924" i="4" s="1"/>
  <c r="S3924" i="4" s="1"/>
  <c r="C3925" i="4"/>
  <c r="B3925" i="4" s="1"/>
  <c r="C3926" i="4"/>
  <c r="B3926" i="4" s="1"/>
  <c r="C3927" i="4"/>
  <c r="C3928" i="4"/>
  <c r="C3929" i="4"/>
  <c r="H3929" i="4" s="1"/>
  <c r="E3929" i="4" s="1"/>
  <c r="F3929" i="4" s="1"/>
  <c r="G3929" i="4" s="1"/>
  <c r="S3929" i="4" s="1"/>
  <c r="C3930" i="4"/>
  <c r="C3931" i="4"/>
  <c r="B3931" i="4" s="1"/>
  <c r="C3932" i="4"/>
  <c r="B3932" i="4" s="1"/>
  <c r="C3933" i="4"/>
  <c r="B3933" i="4" s="1"/>
  <c r="C3934" i="4"/>
  <c r="B3934" i="4" s="1"/>
  <c r="C3935" i="4"/>
  <c r="C3936" i="4"/>
  <c r="H3936" i="4" s="1"/>
  <c r="E3936" i="4" s="1"/>
  <c r="F3936" i="4" s="1"/>
  <c r="G3936" i="4" s="1"/>
  <c r="S3936" i="4" s="1"/>
  <c r="C3937" i="4"/>
  <c r="B3937" i="4" s="1"/>
  <c r="C3938" i="4"/>
  <c r="B3938" i="4" s="1"/>
  <c r="C3939" i="4"/>
  <c r="B3939" i="4" s="1"/>
  <c r="C3940" i="4"/>
  <c r="C3941" i="4"/>
  <c r="H3941" i="4" s="1"/>
  <c r="E3941" i="4" s="1"/>
  <c r="F3941" i="4" s="1"/>
  <c r="G3941" i="4" s="1"/>
  <c r="S3941" i="4" s="1"/>
  <c r="C3942" i="4"/>
  <c r="C3943" i="4"/>
  <c r="C3944" i="4"/>
  <c r="B3944" i="4" s="1"/>
  <c r="C3945" i="4"/>
  <c r="C3946" i="4"/>
  <c r="B3946" i="4" s="1"/>
  <c r="C3947" i="4"/>
  <c r="C3948" i="4"/>
  <c r="H3948" i="4" s="1"/>
  <c r="E3948" i="4" s="1"/>
  <c r="F3948" i="4" s="1"/>
  <c r="G3948" i="4" s="1"/>
  <c r="S3948" i="4" s="1"/>
  <c r="C3949" i="4"/>
  <c r="B3949" i="4" s="1"/>
  <c r="C3950" i="4"/>
  <c r="B3950" i="4" s="1"/>
  <c r="C3951" i="4"/>
  <c r="B3951" i="4" s="1"/>
  <c r="C3952" i="4"/>
  <c r="C3953" i="4"/>
  <c r="H3953" i="4" s="1"/>
  <c r="E3953" i="4" s="1"/>
  <c r="F3953" i="4" s="1"/>
  <c r="G3953" i="4" s="1"/>
  <c r="S3953" i="4" s="1"/>
  <c r="C3954" i="4"/>
  <c r="C3955" i="4"/>
  <c r="B3955" i="4" s="1"/>
  <c r="C3956" i="4"/>
  <c r="C3957" i="4"/>
  <c r="C3958" i="4"/>
  <c r="B3958" i="4" s="1"/>
  <c r="C3959" i="4"/>
  <c r="C3960" i="4"/>
  <c r="H3960" i="4" s="1"/>
  <c r="E3960" i="4" s="1"/>
  <c r="F3960" i="4" s="1"/>
  <c r="G3960" i="4" s="1"/>
  <c r="S3960" i="4" s="1"/>
  <c r="C3961" i="4"/>
  <c r="B3961" i="4" s="1"/>
  <c r="C3962" i="4"/>
  <c r="B3962" i="4" s="1"/>
  <c r="C3963" i="4"/>
  <c r="C3964" i="4"/>
  <c r="C3965" i="4"/>
  <c r="H3965" i="4" s="1"/>
  <c r="E3965" i="4" s="1"/>
  <c r="F3965" i="4" s="1"/>
  <c r="G3965" i="4" s="1"/>
  <c r="S3965" i="4" s="1"/>
  <c r="C3966" i="4"/>
  <c r="C3967" i="4"/>
  <c r="B3967" i="4" s="1"/>
  <c r="C3968" i="4"/>
  <c r="B3968" i="4" s="1"/>
  <c r="C3969" i="4"/>
  <c r="C3970" i="4"/>
  <c r="B3970" i="4" s="1"/>
  <c r="C3971" i="4"/>
  <c r="C3972" i="4"/>
  <c r="H3972" i="4" s="1"/>
  <c r="E3972" i="4" s="1"/>
  <c r="F3972" i="4" s="1"/>
  <c r="G3972" i="4" s="1"/>
  <c r="S3972" i="4" s="1"/>
  <c r="C3973" i="4"/>
  <c r="B3973" i="4" s="1"/>
  <c r="C3974" i="4"/>
  <c r="B3974" i="4" s="1"/>
  <c r="C3975" i="4"/>
  <c r="B3975" i="4" s="1"/>
  <c r="C3976" i="4"/>
  <c r="C3977" i="4"/>
  <c r="H3977" i="4" s="1"/>
  <c r="E3977" i="4" s="1"/>
  <c r="F3977" i="4" s="1"/>
  <c r="G3977" i="4" s="1"/>
  <c r="S3977" i="4" s="1"/>
  <c r="C3978" i="4"/>
  <c r="C3979" i="4"/>
  <c r="C3980" i="4"/>
  <c r="B3980" i="4" s="1"/>
  <c r="C3981" i="4"/>
  <c r="C3982" i="4"/>
  <c r="C3983" i="4"/>
  <c r="B3983" i="4" s="1"/>
  <c r="C3984" i="4"/>
  <c r="H3984" i="4" s="1"/>
  <c r="E3984" i="4" s="1"/>
  <c r="F3984" i="4" s="1"/>
  <c r="G3984" i="4" s="1"/>
  <c r="S3984" i="4" s="1"/>
  <c r="C3985" i="4"/>
  <c r="B3985" i="4" s="1"/>
  <c r="C3986" i="4"/>
  <c r="B3986" i="4" s="1"/>
  <c r="C3987" i="4"/>
  <c r="B3987" i="4" s="1"/>
  <c r="C3988" i="4"/>
  <c r="C3989" i="4"/>
  <c r="H3989" i="4" s="1"/>
  <c r="E3989" i="4" s="1"/>
  <c r="F3989" i="4" s="1"/>
  <c r="G3989" i="4" s="1"/>
  <c r="S3989" i="4" s="1"/>
  <c r="C3990" i="4"/>
  <c r="B3990" i="4" s="1"/>
  <c r="C3991" i="4"/>
  <c r="C3992" i="4"/>
  <c r="C3993" i="4"/>
  <c r="B3993" i="4" s="1"/>
  <c r="C3994" i="4"/>
  <c r="B3994" i="4" s="1"/>
  <c r="C3995" i="4"/>
  <c r="C3996" i="4"/>
  <c r="H3996" i="4" s="1"/>
  <c r="E3996" i="4" s="1"/>
  <c r="F3996" i="4" s="1"/>
  <c r="G3996" i="4" s="1"/>
  <c r="S3996" i="4" s="1"/>
  <c r="C3997" i="4"/>
  <c r="B3997" i="4" s="1"/>
  <c r="C3998" i="4"/>
  <c r="B3998" i="4" s="1"/>
  <c r="C3999" i="4"/>
  <c r="C4000" i="4"/>
  <c r="C4001" i="4"/>
  <c r="H4001" i="4" s="1"/>
  <c r="E4001" i="4" s="1"/>
  <c r="F4001" i="4" s="1"/>
  <c r="G4001" i="4" s="1"/>
  <c r="S4001" i="4" s="1"/>
  <c r="C4002" i="4"/>
  <c r="C4003" i="4"/>
  <c r="B4003" i="4" s="1"/>
  <c r="C4004" i="4"/>
  <c r="B4004" i="4" s="1"/>
  <c r="C4005" i="4"/>
  <c r="C4006" i="4"/>
  <c r="B4006" i="4" s="1"/>
  <c r="C4007" i="4"/>
  <c r="C4008" i="4"/>
  <c r="C4009" i="4"/>
  <c r="B4009" i="4" s="1"/>
  <c r="C4010" i="4"/>
  <c r="B4010" i="4" s="1"/>
  <c r="C4011" i="4"/>
  <c r="B4011" i="4" s="1"/>
  <c r="C4012" i="4"/>
  <c r="C4013" i="4"/>
  <c r="H4013" i="4" s="1"/>
  <c r="E4013" i="4" s="1"/>
  <c r="F4013" i="4" s="1"/>
  <c r="G4013" i="4" s="1"/>
  <c r="S4013" i="4" s="1"/>
  <c r="C4014" i="4"/>
  <c r="C4015" i="4"/>
  <c r="B4015" i="4" s="1"/>
  <c r="C4016" i="4"/>
  <c r="C4017" i="4"/>
  <c r="C4018" i="4"/>
  <c r="B4018" i="4" s="1"/>
  <c r="C4019" i="4"/>
  <c r="C4020" i="4"/>
  <c r="H4020" i="4" s="1"/>
  <c r="E4020" i="4" s="1"/>
  <c r="F4020" i="4" s="1"/>
  <c r="G4020" i="4" s="1"/>
  <c r="S4020" i="4" s="1"/>
  <c r="C4021" i="4"/>
  <c r="B4021" i="4" s="1"/>
  <c r="C4022" i="4"/>
  <c r="B4022" i="4" s="1"/>
  <c r="C4023" i="4"/>
  <c r="B4023" i="4" s="1"/>
  <c r="C4024" i="4"/>
  <c r="C4025" i="4"/>
  <c r="H4025" i="4" s="1"/>
  <c r="E4025" i="4" s="1"/>
  <c r="F4025" i="4" s="1"/>
  <c r="G4025" i="4" s="1"/>
  <c r="S4025" i="4" s="1"/>
  <c r="C4026" i="4"/>
  <c r="C4027" i="4"/>
  <c r="C4028" i="4"/>
  <c r="C4029" i="4"/>
  <c r="C4030" i="4"/>
  <c r="B4030" i="4" s="1"/>
  <c r="C4031" i="4"/>
  <c r="C4032" i="4"/>
  <c r="H4032" i="4" s="1"/>
  <c r="E4032" i="4" s="1"/>
  <c r="F4032" i="4" s="1"/>
  <c r="G4032" i="4" s="1"/>
  <c r="S4032" i="4" s="1"/>
  <c r="C4033" i="4"/>
  <c r="B4033" i="4" s="1"/>
  <c r="C4034" i="4"/>
  <c r="B4034" i="4" s="1"/>
  <c r="C4035" i="4"/>
  <c r="B4035" i="4" s="1"/>
  <c r="C4036" i="4"/>
  <c r="C4037" i="4"/>
  <c r="C4038" i="4"/>
  <c r="B4038" i="4" s="1"/>
  <c r="C4039" i="4"/>
  <c r="B4039" i="4" s="1"/>
  <c r="C4040" i="4"/>
  <c r="B4040" i="4" s="1"/>
  <c r="C4041" i="4"/>
  <c r="B4041" i="4" s="1"/>
  <c r="C4042" i="4"/>
  <c r="B4042" i="4" s="1"/>
  <c r="C4043" i="4"/>
  <c r="C4044" i="4"/>
  <c r="H4044" i="4" s="1"/>
  <c r="E4044" i="4" s="1"/>
  <c r="F4044" i="4" s="1"/>
  <c r="G4044" i="4" s="1"/>
  <c r="S4044" i="4" s="1"/>
  <c r="C4045" i="4"/>
  <c r="B4045" i="4" s="1"/>
  <c r="C4046" i="4"/>
  <c r="B4046" i="4" s="1"/>
  <c r="C4047" i="4"/>
  <c r="C4048" i="4"/>
  <c r="C4049" i="4"/>
  <c r="H4049" i="4" s="1"/>
  <c r="E4049" i="4" s="1"/>
  <c r="F4049" i="4" s="1"/>
  <c r="G4049" i="4" s="1"/>
  <c r="S4049" i="4" s="1"/>
  <c r="C4050" i="4"/>
  <c r="C4051" i="4"/>
  <c r="B4051" i="4" s="1"/>
  <c r="C4052" i="4"/>
  <c r="C4053" i="4"/>
  <c r="C4054" i="4"/>
  <c r="B4054" i="4" s="1"/>
  <c r="C4055" i="4"/>
  <c r="C4056" i="4"/>
  <c r="H4056" i="4" s="1"/>
  <c r="E4056" i="4" s="1"/>
  <c r="F4056" i="4" s="1"/>
  <c r="G4056" i="4" s="1"/>
  <c r="S4056" i="4" s="1"/>
  <c r="C4057" i="4"/>
  <c r="B4057" i="4" s="1"/>
  <c r="C4058" i="4"/>
  <c r="B4058" i="4" s="1"/>
  <c r="C4059" i="4"/>
  <c r="C4060" i="4"/>
  <c r="C4061" i="4"/>
  <c r="H4061" i="4" s="1"/>
  <c r="E4061" i="4" s="1"/>
  <c r="F4061" i="4" s="1"/>
  <c r="G4061" i="4" s="1"/>
  <c r="S4061" i="4" s="1"/>
  <c r="C4062" i="4"/>
  <c r="C4063" i="4"/>
  <c r="B4063" i="4" s="1"/>
  <c r="C4064" i="4"/>
  <c r="B4064" i="4" s="1"/>
  <c r="C4065" i="4"/>
  <c r="C4066" i="4"/>
  <c r="B4066" i="4" s="1"/>
  <c r="C4067" i="4"/>
  <c r="C4068" i="4"/>
  <c r="H4068" i="4" s="1"/>
  <c r="E4068" i="4" s="1"/>
  <c r="F4068" i="4" s="1"/>
  <c r="G4068" i="4" s="1"/>
  <c r="S4068" i="4" s="1"/>
  <c r="C4069" i="4"/>
  <c r="B4069" i="4" s="1"/>
  <c r="C4070" i="4"/>
  <c r="C4071" i="4"/>
  <c r="C4072" i="4"/>
  <c r="H4072" i="4" s="1"/>
  <c r="E4072" i="4" s="1"/>
  <c r="F4072" i="4" s="1"/>
  <c r="G4072" i="4" s="1"/>
  <c r="S4072" i="4" s="1"/>
  <c r="C4073" i="4"/>
  <c r="B4073" i="4" s="1"/>
  <c r="C4074" i="4"/>
  <c r="B4074" i="4" s="1"/>
  <c r="C4075" i="4"/>
  <c r="B4075" i="4" s="1"/>
  <c r="C4076" i="4"/>
  <c r="C4077" i="4"/>
  <c r="C4078" i="4"/>
  <c r="B4078" i="4" s="1"/>
  <c r="C4079" i="4"/>
  <c r="C4080" i="4"/>
  <c r="H4080" i="4" s="1"/>
  <c r="E4080" i="4" s="1"/>
  <c r="F4080" i="4" s="1"/>
  <c r="G4080" i="4" s="1"/>
  <c r="S4080" i="4" s="1"/>
  <c r="C4081" i="4"/>
  <c r="B4081" i="4" s="1"/>
  <c r="C4082" i="4"/>
  <c r="B4082" i="4" s="1"/>
  <c r="C4083" i="4"/>
  <c r="B4083" i="4" s="1"/>
  <c r="C4084" i="4"/>
  <c r="H4084" i="4" s="1"/>
  <c r="E4084" i="4" s="1"/>
  <c r="F4084" i="4" s="1"/>
  <c r="G4084" i="4" s="1"/>
  <c r="S4084" i="4" s="1"/>
  <c r="C4085" i="4"/>
  <c r="B4085" i="4" s="1"/>
  <c r="C4086" i="4"/>
  <c r="C4087" i="4"/>
  <c r="C4088" i="4"/>
  <c r="C4089" i="4"/>
  <c r="C4090" i="4"/>
  <c r="B4090" i="4" s="1"/>
  <c r="C4091" i="4"/>
  <c r="C4092" i="4"/>
  <c r="H4092" i="4" s="1"/>
  <c r="E4092" i="4" s="1"/>
  <c r="F4092" i="4" s="1"/>
  <c r="G4092" i="4" s="1"/>
  <c r="S4092" i="4" s="1"/>
  <c r="C4093" i="4"/>
  <c r="B4093" i="4" s="1"/>
  <c r="C4094" i="4"/>
  <c r="B4094" i="4" s="1"/>
  <c r="C4095" i="4"/>
  <c r="B4095" i="4" s="1"/>
  <c r="C4096" i="4"/>
  <c r="H4096" i="4" s="1"/>
  <c r="E4096" i="4" s="1"/>
  <c r="F4096" i="4" s="1"/>
  <c r="G4096" i="4" s="1"/>
  <c r="S4096" i="4" s="1"/>
  <c r="C4097" i="4"/>
  <c r="B4097" i="4" s="1"/>
  <c r="C4098" i="4"/>
  <c r="C4099" i="4"/>
  <c r="C4100" i="4"/>
  <c r="B4100" i="4" s="1"/>
  <c r="C4101" i="4"/>
  <c r="B4101" i="4" s="1"/>
  <c r="C4102" i="4"/>
  <c r="C4103" i="4"/>
  <c r="C4104" i="4"/>
  <c r="H4104" i="4" s="1"/>
  <c r="E4104" i="4" s="1"/>
  <c r="F4104" i="4" s="1"/>
  <c r="G4104" i="4" s="1"/>
  <c r="S4104" i="4" s="1"/>
  <c r="C4105" i="4"/>
  <c r="B4105" i="4" s="1"/>
  <c r="C4106" i="4"/>
  <c r="B4106" i="4" s="1"/>
  <c r="C4107" i="4"/>
  <c r="B4107" i="4" s="1"/>
  <c r="C4108" i="4"/>
  <c r="H4108" i="4" s="1"/>
  <c r="E4108" i="4" s="1"/>
  <c r="F4108" i="4" s="1"/>
  <c r="G4108" i="4" s="1"/>
  <c r="S4108" i="4" s="1"/>
  <c r="C4109" i="4"/>
  <c r="B4109" i="4" s="1"/>
  <c r="C4110" i="4"/>
  <c r="C4111" i="4"/>
  <c r="B4111" i="4" s="1"/>
  <c r="C4112" i="4"/>
  <c r="B4112" i="4" s="1"/>
  <c r="C4113" i="4"/>
  <c r="B4113" i="4" s="1"/>
  <c r="C4114" i="4"/>
  <c r="C4115" i="4"/>
  <c r="C4116" i="4"/>
  <c r="H4116" i="4" s="1"/>
  <c r="E4116" i="4" s="1"/>
  <c r="F4116" i="4" s="1"/>
  <c r="G4116" i="4" s="1"/>
  <c r="S4116" i="4" s="1"/>
  <c r="C4117" i="4"/>
  <c r="B4117" i="4" s="1"/>
  <c r="C4118" i="4"/>
  <c r="B4118" i="4" s="1"/>
  <c r="C4119" i="4"/>
  <c r="B4119" i="4" s="1"/>
  <c r="C4120" i="4"/>
  <c r="H4120" i="4" s="1"/>
  <c r="E4120" i="4" s="1"/>
  <c r="F4120" i="4" s="1"/>
  <c r="G4120" i="4" s="1"/>
  <c r="S4120" i="4" s="1"/>
  <c r="C4121" i="4"/>
  <c r="B4121" i="4" s="1"/>
  <c r="C4122" i="4"/>
  <c r="C4123" i="4"/>
  <c r="C4124" i="4"/>
  <c r="C4125" i="4"/>
  <c r="B4125" i="4" s="1"/>
  <c r="C4126" i="4"/>
  <c r="B4126" i="4" s="1"/>
  <c r="C4127" i="4"/>
  <c r="C4128" i="4"/>
  <c r="H4128" i="4" s="1"/>
  <c r="E4128" i="4" s="1"/>
  <c r="F4128" i="4" s="1"/>
  <c r="G4128" i="4" s="1"/>
  <c r="S4128" i="4" s="1"/>
  <c r="C4129" i="4"/>
  <c r="B4129" i="4" s="1"/>
  <c r="C4130" i="4"/>
  <c r="B4130" i="4" s="1"/>
  <c r="C4131" i="4"/>
  <c r="B4131" i="4" s="1"/>
  <c r="C4132" i="4"/>
  <c r="H4132" i="4" s="1"/>
  <c r="E4132" i="4" s="1"/>
  <c r="F4132" i="4" s="1"/>
  <c r="G4132" i="4" s="1"/>
  <c r="S4132" i="4" s="1"/>
  <c r="C4133" i="4"/>
  <c r="B4133" i="4" s="1"/>
  <c r="C4134" i="4"/>
  <c r="C4135" i="4"/>
  <c r="C4136" i="4"/>
  <c r="B4136" i="4" s="1"/>
  <c r="C4137" i="4"/>
  <c r="C4138" i="4"/>
  <c r="C4139" i="4"/>
  <c r="C4140" i="4"/>
  <c r="H4140" i="4" s="1"/>
  <c r="E4140" i="4" s="1"/>
  <c r="F4140" i="4" s="1"/>
  <c r="G4140" i="4" s="1"/>
  <c r="S4140" i="4" s="1"/>
  <c r="C4141" i="4"/>
  <c r="B4141" i="4" s="1"/>
  <c r="C4142" i="4"/>
  <c r="B4142" i="4" s="1"/>
  <c r="C4143" i="4"/>
  <c r="B4143" i="4" s="1"/>
  <c r="C4144" i="4"/>
  <c r="H4144" i="4" s="1"/>
  <c r="E4144" i="4" s="1"/>
  <c r="F4144" i="4" s="1"/>
  <c r="G4144" i="4" s="1"/>
  <c r="S4144" i="4" s="1"/>
  <c r="C4145" i="4"/>
  <c r="B4145" i="4" s="1"/>
  <c r="C4146" i="4"/>
  <c r="C4147" i="4"/>
  <c r="C4148" i="4"/>
  <c r="B4148" i="4" s="1"/>
  <c r="C4149" i="4"/>
  <c r="C4150" i="4"/>
  <c r="C4151" i="4"/>
  <c r="C4152" i="4"/>
  <c r="H4152" i="4" s="1"/>
  <c r="E4152" i="4" s="1"/>
  <c r="F4152" i="4" s="1"/>
  <c r="G4152" i="4" s="1"/>
  <c r="S4152" i="4" s="1"/>
  <c r="C4153" i="4"/>
  <c r="B4153" i="4" s="1"/>
  <c r="C4154" i="4"/>
  <c r="C4155" i="4"/>
  <c r="B4155" i="4" s="1"/>
  <c r="C4156" i="4"/>
  <c r="H4156" i="4" s="1"/>
  <c r="E4156" i="4" s="1"/>
  <c r="F4156" i="4" s="1"/>
  <c r="G4156" i="4" s="1"/>
  <c r="S4156" i="4" s="1"/>
  <c r="C4157" i="4"/>
  <c r="B4157" i="4" s="1"/>
  <c r="C4158" i="4"/>
  <c r="B4158" i="4" s="1"/>
  <c r="C4159" i="4"/>
  <c r="C4160" i="4"/>
  <c r="C4161" i="4"/>
  <c r="C4162" i="4"/>
  <c r="B4162" i="4" s="1"/>
  <c r="C4163" i="4"/>
  <c r="C4164" i="4"/>
  <c r="H4164" i="4" s="1"/>
  <c r="E4164" i="4" s="1"/>
  <c r="F4164" i="4" s="1"/>
  <c r="G4164" i="4" s="1"/>
  <c r="S4164" i="4" s="1"/>
  <c r="C4165" i="4"/>
  <c r="B4165" i="4" s="1"/>
  <c r="C4166" i="4"/>
  <c r="B4166" i="4" s="1"/>
  <c r="C4167" i="4"/>
  <c r="B4167" i="4" s="1"/>
  <c r="C4168" i="4"/>
  <c r="H4168" i="4" s="1"/>
  <c r="E4168" i="4" s="1"/>
  <c r="F4168" i="4" s="1"/>
  <c r="G4168" i="4" s="1"/>
  <c r="S4168" i="4" s="1"/>
  <c r="C4169" i="4"/>
  <c r="B4169" i="4" s="1"/>
  <c r="C4170" i="4"/>
  <c r="C4171" i="4"/>
  <c r="B4171" i="4" s="1"/>
  <c r="C4172" i="4"/>
  <c r="B4172" i="4" s="1"/>
  <c r="C4173" i="4"/>
  <c r="C4174" i="4"/>
  <c r="C4175" i="4"/>
  <c r="C4176" i="4"/>
  <c r="H4176" i="4" s="1"/>
  <c r="E4176" i="4" s="1"/>
  <c r="F4176" i="4" s="1"/>
  <c r="G4176" i="4" s="1"/>
  <c r="S4176" i="4" s="1"/>
  <c r="C4177" i="4"/>
  <c r="B4177" i="4" s="1"/>
  <c r="C4178" i="4"/>
  <c r="C4179" i="4"/>
  <c r="B4179" i="4" s="1"/>
  <c r="C4180" i="4"/>
  <c r="H4180" i="4" s="1"/>
  <c r="E4180" i="4" s="1"/>
  <c r="F4180" i="4" s="1"/>
  <c r="G4180" i="4" s="1"/>
  <c r="S4180" i="4" s="1"/>
  <c r="C4181" i="4"/>
  <c r="B4181" i="4" s="1"/>
  <c r="C4182" i="4"/>
  <c r="B4182" i="4" s="1"/>
  <c r="C4183" i="4"/>
  <c r="B4183" i="4" s="1"/>
  <c r="C4184" i="4"/>
  <c r="C4185" i="4"/>
  <c r="C4186" i="4"/>
  <c r="C4187" i="4"/>
  <c r="C4188" i="4"/>
  <c r="H4188" i="4" s="1"/>
  <c r="E4188" i="4" s="1"/>
  <c r="F4188" i="4" s="1"/>
  <c r="G4188" i="4" s="1"/>
  <c r="S4188" i="4" s="1"/>
  <c r="C4189" i="4"/>
  <c r="B4189" i="4" s="1"/>
  <c r="C4190" i="4"/>
  <c r="B4190" i="4" s="1"/>
  <c r="C4191" i="4"/>
  <c r="B4191" i="4" s="1"/>
  <c r="C4192" i="4"/>
  <c r="H4192" i="4" s="1"/>
  <c r="E4192" i="4" s="1"/>
  <c r="F4192" i="4" s="1"/>
  <c r="G4192" i="4" s="1"/>
  <c r="S4192" i="4" s="1"/>
  <c r="C4193" i="4"/>
  <c r="B4193" i="4" s="1"/>
  <c r="C4194" i="4"/>
  <c r="C4195" i="4"/>
  <c r="C4196" i="4"/>
  <c r="B4196" i="4" s="1"/>
  <c r="C4197" i="4"/>
  <c r="B4197" i="4" s="1"/>
  <c r="C4198" i="4"/>
  <c r="B4198" i="4" s="1"/>
  <c r="C4199" i="4"/>
  <c r="C4200" i="4"/>
  <c r="H4200" i="4" s="1"/>
  <c r="E4200" i="4" s="1"/>
  <c r="F4200" i="4" s="1"/>
  <c r="G4200" i="4" s="1"/>
  <c r="S4200" i="4" s="1"/>
  <c r="C4201" i="4"/>
  <c r="B4201" i="4" s="1"/>
  <c r="C4202" i="4"/>
  <c r="B4202" i="4" s="1"/>
  <c r="C4203" i="4"/>
  <c r="C4204" i="4"/>
  <c r="H4204" i="4" s="1"/>
  <c r="E4204" i="4" s="1"/>
  <c r="F4204" i="4" s="1"/>
  <c r="G4204" i="4" s="1"/>
  <c r="S4204" i="4" s="1"/>
  <c r="C4205" i="4"/>
  <c r="B4205" i="4" s="1"/>
  <c r="C4206" i="4"/>
  <c r="C4207" i="4"/>
  <c r="B4207" i="4" s="1"/>
  <c r="C4208" i="4"/>
  <c r="B4208" i="4" s="1"/>
  <c r="C4209" i="4"/>
  <c r="B4209" i="4" s="1"/>
  <c r="C4210" i="4"/>
  <c r="C4211" i="4"/>
  <c r="C4212" i="4"/>
  <c r="H4212" i="4" s="1"/>
  <c r="E4212" i="4" s="1"/>
  <c r="F4212" i="4" s="1"/>
  <c r="G4212" i="4" s="1"/>
  <c r="S4212" i="4" s="1"/>
  <c r="C4213" i="4"/>
  <c r="B4213" i="4" s="1"/>
  <c r="C4214" i="4"/>
  <c r="B4214" i="4" s="1"/>
  <c r="C4215" i="4"/>
  <c r="B4215" i="4" s="1"/>
  <c r="C4216" i="4"/>
  <c r="H4216" i="4" s="1"/>
  <c r="E4216" i="4" s="1"/>
  <c r="F4216" i="4" s="1"/>
  <c r="G4216" i="4" s="1"/>
  <c r="S4216" i="4" s="1"/>
  <c r="C4217" i="4"/>
  <c r="B4217" i="4" s="1"/>
  <c r="C4218" i="4"/>
  <c r="B4218" i="4" s="1"/>
  <c r="C4219" i="4"/>
  <c r="B4219" i="4" s="1"/>
  <c r="C4220" i="4"/>
  <c r="B4220" i="4" s="1"/>
  <c r="C4221" i="4"/>
  <c r="C4222" i="4"/>
  <c r="C4223" i="4"/>
  <c r="C4224" i="4"/>
  <c r="H4224" i="4" s="1"/>
  <c r="E4224" i="4" s="1"/>
  <c r="F4224" i="4" s="1"/>
  <c r="G4224" i="4" s="1"/>
  <c r="S4224" i="4" s="1"/>
  <c r="C4225" i="4"/>
  <c r="B4225" i="4" s="1"/>
  <c r="C4226" i="4"/>
  <c r="B4226" i="4" s="1"/>
  <c r="C4227" i="4"/>
  <c r="B4227" i="4" s="1"/>
  <c r="C4228" i="4"/>
  <c r="H4228" i="4" s="1"/>
  <c r="E4228" i="4" s="1"/>
  <c r="F4228" i="4" s="1"/>
  <c r="G4228" i="4" s="1"/>
  <c r="S4228" i="4" s="1"/>
  <c r="C4229" i="4"/>
  <c r="B4229" i="4" s="1"/>
  <c r="C4230" i="4"/>
  <c r="C4231" i="4"/>
  <c r="B4231" i="4" s="1"/>
  <c r="C4232" i="4"/>
  <c r="B4232" i="4" s="1"/>
  <c r="C4233" i="4"/>
  <c r="C4234" i="4"/>
  <c r="B4234" i="4" s="1"/>
  <c r="C4235" i="4"/>
  <c r="C4236" i="4"/>
  <c r="H4236" i="4" s="1"/>
  <c r="E4236" i="4" s="1"/>
  <c r="F4236" i="4" s="1"/>
  <c r="G4236" i="4" s="1"/>
  <c r="S4236" i="4" s="1"/>
  <c r="C4237" i="4"/>
  <c r="C4238" i="4"/>
  <c r="B4238" i="4" s="1"/>
  <c r="C4239" i="4"/>
  <c r="B4239" i="4" s="1"/>
  <c r="C4240" i="4"/>
  <c r="H4240" i="4" s="1"/>
  <c r="E4240" i="4" s="1"/>
  <c r="F4240" i="4" s="1"/>
  <c r="G4240" i="4" s="1"/>
  <c r="S4240" i="4" s="1"/>
  <c r="C4241" i="4"/>
  <c r="C4242" i="4"/>
  <c r="C4243" i="4"/>
  <c r="B4243" i="4" s="1"/>
  <c r="C4244" i="4"/>
  <c r="C4245" i="4"/>
  <c r="C4246" i="4"/>
  <c r="B4246" i="4" s="1"/>
  <c r="C4247" i="4"/>
  <c r="C4248" i="4"/>
  <c r="H4248" i="4" s="1"/>
  <c r="E4248" i="4" s="1"/>
  <c r="F4248" i="4" s="1"/>
  <c r="G4248" i="4" s="1"/>
  <c r="S4248" i="4" s="1"/>
  <c r="C4249" i="4"/>
  <c r="B4249" i="4" s="1"/>
  <c r="C4250" i="4"/>
  <c r="B4250" i="4" s="1"/>
  <c r="C4251" i="4"/>
  <c r="B4251" i="4" s="1"/>
  <c r="C4252" i="4"/>
  <c r="H4252" i="4" s="1"/>
  <c r="E4252" i="4" s="1"/>
  <c r="F4252" i="4" s="1"/>
  <c r="G4252" i="4" s="1"/>
  <c r="S4252" i="4" s="1"/>
  <c r="C4253" i="4"/>
  <c r="B4253" i="4" s="1"/>
  <c r="C4254" i="4"/>
  <c r="C4255" i="4"/>
  <c r="B4255" i="4" s="1"/>
  <c r="C4256" i="4"/>
  <c r="B4256" i="4" s="1"/>
  <c r="C4257" i="4"/>
  <c r="C4258" i="4"/>
  <c r="C4259" i="4"/>
  <c r="C4260" i="4"/>
  <c r="H4260" i="4" s="1"/>
  <c r="E4260" i="4" s="1"/>
  <c r="F4260" i="4" s="1"/>
  <c r="G4260" i="4" s="1"/>
  <c r="S4260" i="4" s="1"/>
  <c r="C4261" i="4"/>
  <c r="C4262" i="4"/>
  <c r="B4262" i="4" s="1"/>
  <c r="C4263" i="4"/>
  <c r="B4263" i="4" s="1"/>
  <c r="C4264" i="4"/>
  <c r="H4264" i="4" s="1"/>
  <c r="E4264" i="4" s="1"/>
  <c r="F4264" i="4" s="1"/>
  <c r="G4264" i="4" s="1"/>
  <c r="S4264" i="4" s="1"/>
  <c r="C4265" i="4"/>
  <c r="B4265" i="4" s="1"/>
  <c r="C4266" i="4"/>
  <c r="B4266" i="4" s="1"/>
  <c r="C4267" i="4"/>
  <c r="C4268" i="4"/>
  <c r="B4268" i="4" s="1"/>
  <c r="C4269" i="4"/>
  <c r="C4270" i="4"/>
  <c r="B4270" i="4" s="1"/>
  <c r="C4271" i="4"/>
  <c r="C4272" i="4"/>
  <c r="H4272" i="4" s="1"/>
  <c r="E4272" i="4" s="1"/>
  <c r="F4272" i="4" s="1"/>
  <c r="G4272" i="4" s="1"/>
  <c r="S4272" i="4" s="1"/>
  <c r="C4273" i="4"/>
  <c r="B4273" i="4" s="1"/>
  <c r="C4274" i="4"/>
  <c r="B4274" i="4" s="1"/>
  <c r="C4275" i="4"/>
  <c r="B4275" i="4" s="1"/>
  <c r="C4276" i="4"/>
  <c r="H4276" i="4" s="1"/>
  <c r="E4276" i="4" s="1"/>
  <c r="F4276" i="4" s="1"/>
  <c r="G4276" i="4" s="1"/>
  <c r="S4276" i="4" s="1"/>
  <c r="C4277" i="4"/>
  <c r="C4278" i="4"/>
  <c r="C4279" i="4"/>
  <c r="B4279" i="4" s="1"/>
  <c r="C4280" i="4"/>
  <c r="B4280" i="4" s="1"/>
  <c r="C4281" i="4"/>
  <c r="B4281" i="4" s="1"/>
  <c r="C4282" i="4"/>
  <c r="C4283" i="4"/>
  <c r="C4284" i="4"/>
  <c r="H4284" i="4" s="1"/>
  <c r="E4284" i="4" s="1"/>
  <c r="F4284" i="4" s="1"/>
  <c r="G4284" i="4" s="1"/>
  <c r="S4284" i="4" s="1"/>
  <c r="C4285" i="4"/>
  <c r="B4285" i="4" s="1"/>
  <c r="C4286" i="4"/>
  <c r="B4286" i="4" s="1"/>
  <c r="C4287" i="4"/>
  <c r="B4287" i="4" s="1"/>
  <c r="C4288" i="4"/>
  <c r="H4288" i="4" s="1"/>
  <c r="E4288" i="4" s="1"/>
  <c r="F4288" i="4" s="1"/>
  <c r="G4288" i="4" s="1"/>
  <c r="S4288" i="4" s="1"/>
  <c r="C4289" i="4"/>
  <c r="B4289" i="4" s="1"/>
  <c r="C4290" i="4"/>
  <c r="B4290" i="4" s="1"/>
  <c r="C4291" i="4"/>
  <c r="C4292" i="4"/>
  <c r="B4292" i="4" s="1"/>
  <c r="C4293" i="4"/>
  <c r="B4293" i="4" s="1"/>
  <c r="C4294" i="4"/>
  <c r="C4295" i="4"/>
  <c r="C4296" i="4"/>
  <c r="H4296" i="4" s="1"/>
  <c r="E4296" i="4" s="1"/>
  <c r="F4296" i="4" s="1"/>
  <c r="G4296" i="4" s="1"/>
  <c r="S4296" i="4" s="1"/>
  <c r="C4297" i="4"/>
  <c r="B4297" i="4" s="1"/>
  <c r="C4298" i="4"/>
  <c r="B4298" i="4" s="1"/>
  <c r="C4299" i="4"/>
  <c r="B4299" i="4" s="1"/>
  <c r="C4300" i="4"/>
  <c r="H4300" i="4" s="1"/>
  <c r="E4300" i="4" s="1"/>
  <c r="F4300" i="4" s="1"/>
  <c r="G4300" i="4" s="1"/>
  <c r="S4300" i="4" s="1"/>
  <c r="C4301" i="4"/>
  <c r="B4301" i="4" s="1"/>
  <c r="C4302" i="4"/>
  <c r="C4303" i="4"/>
  <c r="B4303" i="4" s="1"/>
  <c r="C4304" i="4"/>
  <c r="B4304" i="4" s="1"/>
  <c r="C4305" i="4"/>
  <c r="C4306" i="4"/>
  <c r="B4306" i="4" s="1"/>
  <c r="C4307" i="4"/>
  <c r="C4308" i="4"/>
  <c r="H4308" i="4" s="1"/>
  <c r="E4308" i="4" s="1"/>
  <c r="F4308" i="4" s="1"/>
  <c r="G4308" i="4" s="1"/>
  <c r="S4308" i="4" s="1"/>
  <c r="C4309" i="4"/>
  <c r="B4309" i="4" s="1"/>
  <c r="C4310" i="4"/>
  <c r="B4310" i="4" s="1"/>
  <c r="C4311" i="4"/>
  <c r="H4311" i="4" s="1"/>
  <c r="E4311" i="4" s="1"/>
  <c r="F4311" i="4" s="1"/>
  <c r="G4311" i="4" s="1"/>
  <c r="S4311" i="4" s="1"/>
  <c r="C4312" i="4"/>
  <c r="C4313" i="4"/>
  <c r="B4313" i="4" s="1"/>
  <c r="C4314" i="4"/>
  <c r="B4314" i="4" s="1"/>
  <c r="C4315" i="4"/>
  <c r="B4315" i="4" s="1"/>
  <c r="C4316" i="4"/>
  <c r="B4316" i="4" s="1"/>
  <c r="C4317" i="4"/>
  <c r="B4317" i="4" s="1"/>
  <c r="C4318" i="4"/>
  <c r="B4318" i="4" s="1"/>
  <c r="C4319" i="4"/>
  <c r="C4320" i="4"/>
  <c r="H4320" i="4" s="1"/>
  <c r="E4320" i="4" s="1"/>
  <c r="F4320" i="4" s="1"/>
  <c r="G4320" i="4" s="1"/>
  <c r="S4320" i="4" s="1"/>
  <c r="C4321" i="4"/>
  <c r="B4321" i="4" s="1"/>
  <c r="C4322" i="4"/>
  <c r="B4322" i="4" s="1"/>
  <c r="C4323" i="4"/>
  <c r="H4323" i="4" s="1"/>
  <c r="E4323" i="4" s="1"/>
  <c r="F4323" i="4" s="1"/>
  <c r="G4323" i="4" s="1"/>
  <c r="S4323" i="4" s="1"/>
  <c r="C4324" i="4"/>
  <c r="C4325" i="4"/>
  <c r="B4325" i="4" s="1"/>
  <c r="C4326" i="4"/>
  <c r="C4327" i="4"/>
  <c r="C4328" i="4"/>
  <c r="B4328" i="4" s="1"/>
  <c r="C4329" i="4"/>
  <c r="C4330" i="4"/>
  <c r="B4330" i="4" s="1"/>
  <c r="C4331" i="4"/>
  <c r="C4332" i="4"/>
  <c r="H4332" i="4" s="1"/>
  <c r="E4332" i="4" s="1"/>
  <c r="F4332" i="4" s="1"/>
  <c r="G4332" i="4" s="1"/>
  <c r="S4332" i="4" s="1"/>
  <c r="C4333" i="4"/>
  <c r="C4334" i="4"/>
  <c r="B4334" i="4" s="1"/>
  <c r="C4335" i="4"/>
  <c r="H4335" i="4" s="1"/>
  <c r="E4335" i="4" s="1"/>
  <c r="F4335" i="4" s="1"/>
  <c r="G4335" i="4" s="1"/>
  <c r="S4335" i="4" s="1"/>
  <c r="C4336" i="4"/>
  <c r="C4337" i="4"/>
  <c r="B4337" i="4" s="1"/>
  <c r="C4338" i="4"/>
  <c r="B4338" i="4" s="1"/>
  <c r="C4339" i="4"/>
  <c r="C4340" i="4"/>
  <c r="B4340" i="4" s="1"/>
  <c r="C4341" i="4"/>
  <c r="C4342" i="4"/>
  <c r="B4342" i="4" s="1"/>
  <c r="C4343" i="4"/>
  <c r="C4344" i="4"/>
  <c r="H4344" i="4" s="1"/>
  <c r="E4344" i="4" s="1"/>
  <c r="F4344" i="4" s="1"/>
  <c r="G4344" i="4" s="1"/>
  <c r="S4344" i="4" s="1"/>
  <c r="C4345" i="4"/>
  <c r="B4345" i="4" s="1"/>
  <c r="C4346" i="4"/>
  <c r="B4346" i="4" s="1"/>
  <c r="C4347" i="4"/>
  <c r="H4347" i="4" s="1"/>
  <c r="E4347" i="4" s="1"/>
  <c r="F4347" i="4" s="1"/>
  <c r="G4347" i="4" s="1"/>
  <c r="S4347" i="4" s="1"/>
  <c r="C4348" i="4"/>
  <c r="C4349" i="4"/>
  <c r="B4349" i="4" s="1"/>
  <c r="C4350" i="4"/>
  <c r="C4351" i="4"/>
  <c r="B4351" i="4" s="1"/>
  <c r="C4352" i="4"/>
  <c r="B4352" i="4" s="1"/>
  <c r="C4353" i="4"/>
  <c r="B4353" i="4" s="1"/>
  <c r="C4354" i="4"/>
  <c r="B4354" i="4" s="1"/>
  <c r="C4355" i="4"/>
  <c r="C4356" i="4"/>
  <c r="H4356" i="4" s="1"/>
  <c r="E4356" i="4" s="1"/>
  <c r="F4356" i="4" s="1"/>
  <c r="G4356" i="4" s="1"/>
  <c r="S4356" i="4" s="1"/>
  <c r="C4357" i="4"/>
  <c r="B4357" i="4" s="1"/>
  <c r="C4358" i="4"/>
  <c r="B4358" i="4" s="1"/>
  <c r="C4359" i="4"/>
  <c r="H4359" i="4" s="1"/>
  <c r="E4359" i="4" s="1"/>
  <c r="F4359" i="4" s="1"/>
  <c r="G4359" i="4" s="1"/>
  <c r="S4359" i="4" s="1"/>
  <c r="C4360" i="4"/>
  <c r="C4361" i="4"/>
  <c r="B4361" i="4" s="1"/>
  <c r="C4362" i="4"/>
  <c r="C4363" i="4"/>
  <c r="B4363" i="4" s="1"/>
  <c r="C4364" i="4"/>
  <c r="B4364" i="4" s="1"/>
  <c r="C4365" i="4"/>
  <c r="C4366" i="4"/>
  <c r="C4367" i="4"/>
  <c r="C4368" i="4"/>
  <c r="H4368" i="4" s="1"/>
  <c r="E4368" i="4" s="1"/>
  <c r="F4368" i="4" s="1"/>
  <c r="G4368" i="4" s="1"/>
  <c r="S4368" i="4" s="1"/>
  <c r="C4369" i="4"/>
  <c r="B4369" i="4" s="1"/>
  <c r="C4370" i="4"/>
  <c r="B4370" i="4" s="1"/>
  <c r="C4371" i="4"/>
  <c r="H4371" i="4" s="1"/>
  <c r="E4371" i="4" s="1"/>
  <c r="F4371" i="4" s="1"/>
  <c r="G4371" i="4" s="1"/>
  <c r="S4371" i="4" s="1"/>
  <c r="C4372" i="4"/>
  <c r="C4373" i="4"/>
  <c r="B4373" i="4" s="1"/>
  <c r="C4374" i="4"/>
  <c r="C4375" i="4"/>
  <c r="C4376" i="4"/>
  <c r="B4376" i="4" s="1"/>
  <c r="C4377" i="4"/>
  <c r="B4377" i="4" s="1"/>
  <c r="C4378" i="4"/>
  <c r="B4378" i="4" s="1"/>
  <c r="C4379" i="4"/>
  <c r="C4380" i="4"/>
  <c r="C4381" i="4"/>
  <c r="B4381" i="4" s="1"/>
  <c r="C4382" i="4"/>
  <c r="B4382" i="4" s="1"/>
  <c r="C4383" i="4"/>
  <c r="H4383" i="4" s="1"/>
  <c r="E4383" i="4" s="1"/>
  <c r="F4383" i="4" s="1"/>
  <c r="G4383" i="4" s="1"/>
  <c r="S4383" i="4" s="1"/>
  <c r="C4384" i="4"/>
  <c r="C4385" i="4"/>
  <c r="B4385" i="4" s="1"/>
  <c r="C4386" i="4"/>
  <c r="C4387" i="4"/>
  <c r="B4387" i="4" s="1"/>
  <c r="C4388" i="4"/>
  <c r="B4388" i="4" s="1"/>
  <c r="C4389" i="4"/>
  <c r="C4390" i="4"/>
  <c r="B4390" i="4" s="1"/>
  <c r="C4391" i="4"/>
  <c r="C4392" i="4"/>
  <c r="H4392" i="4" s="1"/>
  <c r="E4392" i="4" s="1"/>
  <c r="F4392" i="4" s="1"/>
  <c r="G4392" i="4" s="1"/>
  <c r="S4392" i="4" s="1"/>
  <c r="C4393" i="4"/>
  <c r="B4393" i="4" s="1"/>
  <c r="C4394" i="4"/>
  <c r="B4394" i="4" s="1"/>
  <c r="C4395" i="4"/>
  <c r="H4395" i="4" s="1"/>
  <c r="E4395" i="4" s="1"/>
  <c r="F4395" i="4" s="1"/>
  <c r="G4395" i="4" s="1"/>
  <c r="S4395" i="4" s="1"/>
  <c r="C4396" i="4"/>
  <c r="C4397" i="4"/>
  <c r="B4397" i="4" s="1"/>
  <c r="C4398" i="4"/>
  <c r="C4399" i="4"/>
  <c r="C4400" i="4"/>
  <c r="B4400" i="4" s="1"/>
  <c r="C4401" i="4"/>
  <c r="C4402" i="4"/>
  <c r="B4402" i="4" s="1"/>
  <c r="C4403" i="4"/>
  <c r="C4404" i="4"/>
  <c r="H4404" i="4" s="1"/>
  <c r="E4404" i="4" s="1"/>
  <c r="F4404" i="4" s="1"/>
  <c r="G4404" i="4" s="1"/>
  <c r="S4404" i="4" s="1"/>
  <c r="C4405" i="4"/>
  <c r="B4405" i="4" s="1"/>
  <c r="C4406" i="4"/>
  <c r="B4406" i="4" s="1"/>
  <c r="C4407" i="4"/>
  <c r="H4407" i="4" s="1"/>
  <c r="E4407" i="4" s="1"/>
  <c r="F4407" i="4" s="1"/>
  <c r="G4407" i="4" s="1"/>
  <c r="S4407" i="4" s="1"/>
  <c r="C4408" i="4"/>
  <c r="C4409" i="4"/>
  <c r="B4409" i="4" s="1"/>
  <c r="C4410" i="4"/>
  <c r="C4411" i="4"/>
  <c r="B4411" i="4" s="1"/>
  <c r="C4412" i="4"/>
  <c r="C4413" i="4"/>
  <c r="B4413" i="4" s="1"/>
  <c r="C4414" i="4"/>
  <c r="B4414" i="4" s="1"/>
  <c r="C4415" i="4"/>
  <c r="C4416" i="4"/>
  <c r="H4416" i="4" s="1"/>
  <c r="E4416" i="4" s="1"/>
  <c r="F4416" i="4" s="1"/>
  <c r="G4416" i="4" s="1"/>
  <c r="S4416" i="4" s="1"/>
  <c r="C4417" i="4"/>
  <c r="B4417" i="4" s="1"/>
  <c r="C4418" i="4"/>
  <c r="B4418" i="4" s="1"/>
  <c r="C4419" i="4"/>
  <c r="H4419" i="4" s="1"/>
  <c r="E4419" i="4" s="1"/>
  <c r="F4419" i="4" s="1"/>
  <c r="G4419" i="4" s="1"/>
  <c r="S4419" i="4" s="1"/>
  <c r="C4420" i="4"/>
  <c r="C4421" i="4"/>
  <c r="B4421" i="4" s="1"/>
  <c r="C4422" i="4"/>
  <c r="C4423" i="4"/>
  <c r="C4424" i="4"/>
  <c r="B4424" i="4" s="1"/>
  <c r="C4425" i="4"/>
  <c r="C4426" i="4"/>
  <c r="B4426" i="4" s="1"/>
  <c r="C4427" i="4"/>
  <c r="C4428" i="4"/>
  <c r="H4428" i="4" s="1"/>
  <c r="E4428" i="4" s="1"/>
  <c r="F4428" i="4" s="1"/>
  <c r="G4428" i="4" s="1"/>
  <c r="S4428" i="4" s="1"/>
  <c r="C4429" i="4"/>
  <c r="B4429" i="4" s="1"/>
  <c r="C4430" i="4"/>
  <c r="B4430" i="4" s="1"/>
  <c r="C4431" i="4"/>
  <c r="H4431" i="4" s="1"/>
  <c r="E4431" i="4" s="1"/>
  <c r="F4431" i="4" s="1"/>
  <c r="G4431" i="4" s="1"/>
  <c r="S4431" i="4" s="1"/>
  <c r="C4432" i="4"/>
  <c r="C4433" i="4"/>
  <c r="B4433" i="4" s="1"/>
  <c r="C4434" i="4"/>
  <c r="B4434" i="4" s="1"/>
  <c r="C4435" i="4"/>
  <c r="C4436" i="4"/>
  <c r="B4436" i="4" s="1"/>
  <c r="C4437" i="4"/>
  <c r="C4438" i="4"/>
  <c r="B4438" i="4" s="1"/>
  <c r="C4439" i="4"/>
  <c r="C4440" i="4"/>
  <c r="H4440" i="4" s="1"/>
  <c r="E4440" i="4" s="1"/>
  <c r="F4440" i="4" s="1"/>
  <c r="G4440" i="4" s="1"/>
  <c r="S4440" i="4" s="1"/>
  <c r="C4441" i="4"/>
  <c r="B4441" i="4" s="1"/>
  <c r="C4442" i="4"/>
  <c r="B4442" i="4" s="1"/>
  <c r="C4443" i="4"/>
  <c r="H4443" i="4" s="1"/>
  <c r="E4443" i="4" s="1"/>
  <c r="F4443" i="4" s="1"/>
  <c r="G4443" i="4" s="1"/>
  <c r="S4443" i="4" s="1"/>
  <c r="C4444" i="4"/>
  <c r="C4445" i="4"/>
  <c r="B4445" i="4" s="1"/>
  <c r="C4446" i="4"/>
  <c r="C4447" i="4"/>
  <c r="B4447" i="4" s="1"/>
  <c r="C4448" i="4"/>
  <c r="B4448" i="4" s="1"/>
  <c r="C4449" i="4"/>
  <c r="C4450" i="4"/>
  <c r="B4450" i="4" s="1"/>
  <c r="C4451" i="4"/>
  <c r="C4452" i="4"/>
  <c r="H4452" i="4" s="1"/>
  <c r="E4452" i="4" s="1"/>
  <c r="F4452" i="4" s="1"/>
  <c r="G4452" i="4" s="1"/>
  <c r="S4452" i="4" s="1"/>
  <c r="C4453" i="4"/>
  <c r="B4453" i="4" s="1"/>
  <c r="C4454" i="4"/>
  <c r="B4454" i="4" s="1"/>
  <c r="C4455" i="4"/>
  <c r="C4456" i="4"/>
  <c r="C4457" i="4"/>
  <c r="B4457" i="4" s="1"/>
  <c r="C4458" i="4"/>
  <c r="C4459" i="4"/>
  <c r="H4459" i="4" s="1"/>
  <c r="D4459" i="4" s="1"/>
  <c r="C4460" i="4"/>
  <c r="B4460" i="4" s="1"/>
  <c r="C4461" i="4"/>
  <c r="C4462" i="4"/>
  <c r="C4463" i="4"/>
  <c r="C4464" i="4"/>
  <c r="H4464" i="4" s="1"/>
  <c r="E4464" i="4" s="1"/>
  <c r="F4464" i="4" s="1"/>
  <c r="G4464" i="4" s="1"/>
  <c r="S4464" i="4" s="1"/>
  <c r="C4465" i="4"/>
  <c r="B4465" i="4" s="1"/>
  <c r="C4466" i="4"/>
  <c r="C4467" i="4"/>
  <c r="B4467" i="4" s="1"/>
  <c r="C4468" i="4"/>
  <c r="C4469" i="4"/>
  <c r="B4469" i="4" s="1"/>
  <c r="C4470" i="4"/>
  <c r="C4471" i="4"/>
  <c r="B4471" i="4" s="1"/>
  <c r="C4472" i="4"/>
  <c r="B4472" i="4" s="1"/>
  <c r="C4473" i="4"/>
  <c r="B4473" i="4" s="1"/>
  <c r="C4474" i="4"/>
  <c r="H4474" i="4" s="1"/>
  <c r="E4474" i="4" s="1"/>
  <c r="F4474" i="4" s="1"/>
  <c r="G4474" i="4" s="1"/>
  <c r="S4474" i="4" s="1"/>
  <c r="C4475" i="4"/>
  <c r="C4476" i="4"/>
  <c r="H4476" i="4" s="1"/>
  <c r="E4476" i="4" s="1"/>
  <c r="F4476" i="4" s="1"/>
  <c r="G4476" i="4" s="1"/>
  <c r="S4476" i="4" s="1"/>
  <c r="C4477" i="4"/>
  <c r="B4477" i="4" s="1"/>
  <c r="C4478" i="4"/>
  <c r="C4479" i="4"/>
  <c r="B4479" i="4" s="1"/>
  <c r="C4480" i="4"/>
  <c r="C4481" i="4"/>
  <c r="B4481" i="4" s="1"/>
  <c r="C4482" i="4"/>
  <c r="B4482" i="4" s="1"/>
  <c r="C4483" i="4"/>
  <c r="B4483" i="4" s="1"/>
  <c r="C4484" i="4"/>
  <c r="B4484" i="4" s="1"/>
  <c r="C4485" i="4"/>
  <c r="C4486" i="4"/>
  <c r="H4486" i="4" s="1"/>
  <c r="E4486" i="4" s="1"/>
  <c r="F4486" i="4" s="1"/>
  <c r="G4486" i="4" s="1"/>
  <c r="S4486" i="4" s="1"/>
  <c r="C4487" i="4"/>
  <c r="C4488" i="4"/>
  <c r="C4489" i="4"/>
  <c r="B4489" i="4" s="1"/>
  <c r="C4490" i="4"/>
  <c r="B4490" i="4" s="1"/>
  <c r="C4491" i="4"/>
  <c r="C4492" i="4"/>
  <c r="C4493" i="4"/>
  <c r="B4493" i="4" s="1"/>
  <c r="C4494" i="4"/>
  <c r="C4495" i="4"/>
  <c r="C4496" i="4"/>
  <c r="B4496" i="4" s="1"/>
  <c r="C4497" i="4"/>
  <c r="C4498" i="4"/>
  <c r="H4498" i="4" s="1"/>
  <c r="E4498" i="4" s="1"/>
  <c r="F4498" i="4" s="1"/>
  <c r="G4498" i="4" s="1"/>
  <c r="S4498" i="4" s="1"/>
  <c r="C4499" i="4"/>
  <c r="C4500" i="4"/>
  <c r="H4500" i="4" s="1"/>
  <c r="E4500" i="4" s="1"/>
  <c r="F4500" i="4" s="1"/>
  <c r="G4500" i="4" s="1"/>
  <c r="S4500" i="4" s="1"/>
  <c r="C4501" i="4"/>
  <c r="B4501" i="4" s="1"/>
  <c r="C4502" i="4"/>
  <c r="C4503" i="4"/>
  <c r="B4503" i="4" s="1"/>
  <c r="C4504" i="4"/>
  <c r="H4504" i="4" s="1"/>
  <c r="E4504" i="4" s="1"/>
  <c r="F4504" i="4" s="1"/>
  <c r="G4504" i="4" s="1"/>
  <c r="S4504" i="4" s="1"/>
  <c r="C4505" i="4"/>
  <c r="C4506" i="4"/>
  <c r="C4507" i="4"/>
  <c r="H4507" i="4" s="1"/>
  <c r="E4507" i="4" s="1"/>
  <c r="F4507" i="4" s="1"/>
  <c r="G4507" i="4" s="1"/>
  <c r="S4507" i="4" s="1"/>
  <c r="C4508" i="4"/>
  <c r="B4508" i="4" s="1"/>
  <c r="C4509" i="4"/>
  <c r="C4510" i="4"/>
  <c r="B4510" i="4" s="1"/>
  <c r="C4511" i="4"/>
  <c r="B4511" i="4" s="1"/>
  <c r="C4512" i="4"/>
  <c r="C4513" i="4"/>
  <c r="B4513" i="4" s="1"/>
  <c r="C4514" i="4"/>
  <c r="B4514" i="4" s="1"/>
  <c r="C4515" i="4"/>
  <c r="B4515" i="4" s="1"/>
  <c r="C4516" i="4"/>
  <c r="C4517" i="4"/>
  <c r="B4517" i="4" s="1"/>
  <c r="C4518" i="4"/>
  <c r="C4519" i="4"/>
  <c r="H4519" i="4" s="1"/>
  <c r="E4519" i="4" s="1"/>
  <c r="F4519" i="4" s="1"/>
  <c r="G4519" i="4" s="1"/>
  <c r="S4519" i="4" s="1"/>
  <c r="C4520" i="4"/>
  <c r="H4520" i="4" s="1"/>
  <c r="E4520" i="4" s="1"/>
  <c r="F4520" i="4" s="1"/>
  <c r="G4520" i="4" s="1"/>
  <c r="S4520" i="4" s="1"/>
  <c r="C4521" i="4"/>
  <c r="C4522" i="4"/>
  <c r="B4522" i="4" s="1"/>
  <c r="C4523" i="4"/>
  <c r="B4523" i="4" s="1"/>
  <c r="C4524" i="4"/>
  <c r="B4524" i="4" s="1"/>
  <c r="C4525" i="4"/>
  <c r="B4525" i="4" s="1"/>
  <c r="C4526" i="4"/>
  <c r="C4527" i="4"/>
  <c r="B4527" i="4" s="1"/>
  <c r="C4528" i="4"/>
  <c r="C4529" i="4"/>
  <c r="B4529" i="4" s="1"/>
  <c r="C4530" i="4"/>
  <c r="H4530" i="4" s="1"/>
  <c r="E4530" i="4" s="1"/>
  <c r="F4530" i="4" s="1"/>
  <c r="G4530" i="4" s="1"/>
  <c r="S4530" i="4" s="1"/>
  <c r="C4531" i="4"/>
  <c r="H4531" i="4" s="1"/>
  <c r="C4532" i="4"/>
  <c r="C4533" i="4"/>
  <c r="B4533" i="4" s="1"/>
  <c r="C4534" i="4"/>
  <c r="B4534" i="4" s="1"/>
  <c r="C4535" i="4"/>
  <c r="B4535" i="4" s="1"/>
  <c r="C4536" i="4"/>
  <c r="B4536" i="4" s="1"/>
  <c r="C4537" i="4"/>
  <c r="B4537" i="4" s="1"/>
  <c r="C4538" i="4"/>
  <c r="B4538" i="4" s="1"/>
  <c r="C4539" i="4"/>
  <c r="B4539" i="4" s="1"/>
  <c r="C4540" i="4"/>
  <c r="C4541" i="4"/>
  <c r="B4541" i="4" s="1"/>
  <c r="C4542" i="4"/>
  <c r="H4542" i="4" s="1"/>
  <c r="E4542" i="4" s="1"/>
  <c r="F4542" i="4" s="1"/>
  <c r="G4542" i="4" s="1"/>
  <c r="S4542" i="4" s="1"/>
  <c r="C4543" i="4"/>
  <c r="H4543" i="4" s="1"/>
  <c r="E4543" i="4" s="1"/>
  <c r="F4543" i="4" s="1"/>
  <c r="G4543" i="4" s="1"/>
  <c r="S4543" i="4" s="1"/>
  <c r="C4544" i="4"/>
  <c r="C4545" i="4"/>
  <c r="C4546" i="4"/>
  <c r="B4546" i="4" s="1"/>
  <c r="C4547" i="4"/>
  <c r="B4547" i="4" s="1"/>
  <c r="C4548" i="4"/>
  <c r="B4548" i="4" s="1"/>
  <c r="C4549" i="4"/>
  <c r="B4549" i="4" s="1"/>
  <c r="C4550" i="4"/>
  <c r="H4550" i="4" s="1"/>
  <c r="E4550" i="4" s="1"/>
  <c r="F4550" i="4" s="1"/>
  <c r="G4550" i="4" s="1"/>
  <c r="S4550" i="4" s="1"/>
  <c r="C4551" i="4"/>
  <c r="B4551" i="4" s="1"/>
  <c r="C4552" i="4"/>
  <c r="C4553" i="4"/>
  <c r="B4553" i="4" s="1"/>
  <c r="C4554" i="4"/>
  <c r="C4555" i="4"/>
  <c r="C4556" i="4"/>
  <c r="C4557" i="4"/>
  <c r="C4558" i="4"/>
  <c r="B4558" i="4" s="1"/>
  <c r="C4559" i="4"/>
  <c r="H4559" i="4" s="1"/>
  <c r="E4559" i="4" s="1"/>
  <c r="F4559" i="4" s="1"/>
  <c r="G4559" i="4" s="1"/>
  <c r="S4559" i="4" s="1"/>
  <c r="C4560" i="4"/>
  <c r="B4560" i="4" s="1"/>
  <c r="C4561" i="4"/>
  <c r="B4561" i="4" s="1"/>
  <c r="C4562" i="4"/>
  <c r="C4563" i="4"/>
  <c r="B4563" i="4" s="1"/>
  <c r="C4564" i="4"/>
  <c r="C4565" i="4"/>
  <c r="B4565" i="4" s="1"/>
  <c r="C4566" i="4"/>
  <c r="C4567" i="4"/>
  <c r="H4567" i="4" s="1"/>
  <c r="E4567" i="4" s="1"/>
  <c r="F4567" i="4" s="1"/>
  <c r="G4567" i="4" s="1"/>
  <c r="S4567" i="4" s="1"/>
  <c r="C4568" i="4"/>
  <c r="C4569" i="4"/>
  <c r="C4570" i="4"/>
  <c r="H4570" i="4" s="1"/>
  <c r="E4570" i="4" s="1"/>
  <c r="F4570" i="4" s="1"/>
  <c r="G4570" i="4" s="1"/>
  <c r="S4570" i="4" s="1"/>
  <c r="C4571" i="4"/>
  <c r="B4571" i="4" s="1"/>
  <c r="C4572" i="4"/>
  <c r="C4573" i="4"/>
  <c r="B4573" i="4" s="1"/>
  <c r="C4574" i="4"/>
  <c r="B4574" i="4" s="1"/>
  <c r="C4575" i="4"/>
  <c r="B4575" i="4" s="1"/>
  <c r="C4576" i="4"/>
  <c r="C4577" i="4"/>
  <c r="C4578" i="4"/>
  <c r="C4579" i="4"/>
  <c r="H4579" i="4" s="1"/>
  <c r="E4579" i="4" s="1"/>
  <c r="F4579" i="4" s="1"/>
  <c r="G4579" i="4" s="1"/>
  <c r="S4579" i="4" s="1"/>
  <c r="C4580" i="4"/>
  <c r="B4580" i="4" s="1"/>
  <c r="C4581" i="4"/>
  <c r="C4582" i="4"/>
  <c r="H4582" i="4" s="1"/>
  <c r="E4582" i="4" s="1"/>
  <c r="F4582" i="4" s="1"/>
  <c r="G4582" i="4" s="1"/>
  <c r="S4582" i="4" s="1"/>
  <c r="C4583" i="4"/>
  <c r="B4583" i="4" s="1"/>
  <c r="C4584" i="4"/>
  <c r="C4585" i="4"/>
  <c r="B4585" i="4" s="1"/>
  <c r="C4586" i="4"/>
  <c r="C4587" i="4"/>
  <c r="B4587" i="4" s="1"/>
  <c r="C4588" i="4"/>
  <c r="C4589" i="4"/>
  <c r="B4589" i="4" s="1"/>
  <c r="C4590" i="4"/>
  <c r="C4591" i="4"/>
  <c r="C4592" i="4"/>
  <c r="H4592" i="4" s="1"/>
  <c r="E4592" i="4" s="1"/>
  <c r="F4592" i="4" s="1"/>
  <c r="G4592" i="4" s="1"/>
  <c r="S4592" i="4" s="1"/>
  <c r="C4593" i="4"/>
  <c r="B4593" i="4" s="1"/>
  <c r="C4594" i="4"/>
  <c r="B4594" i="4" s="1"/>
  <c r="C4595" i="4"/>
  <c r="C4596" i="4"/>
  <c r="C4597" i="4"/>
  <c r="B4597" i="4" s="1"/>
  <c r="C4598" i="4"/>
  <c r="C4599" i="4"/>
  <c r="B4599" i="4" s="1"/>
  <c r="C4600" i="4"/>
  <c r="C4601" i="4"/>
  <c r="B4601" i="4" s="1"/>
  <c r="C4602" i="4"/>
  <c r="C4603" i="4"/>
  <c r="C4604" i="4"/>
  <c r="H4604" i="4" s="1"/>
  <c r="E4604" i="4" s="1"/>
  <c r="F4604" i="4" s="1"/>
  <c r="G4604" i="4" s="1"/>
  <c r="S4604" i="4" s="1"/>
  <c r="C4605" i="4"/>
  <c r="C4606" i="4"/>
  <c r="B4606" i="4" s="1"/>
  <c r="C4607" i="4"/>
  <c r="B4607" i="4" s="1"/>
  <c r="C4608" i="4"/>
  <c r="B4608" i="4" s="1"/>
  <c r="C4609" i="4"/>
  <c r="B4609" i="4" s="1"/>
  <c r="C4610" i="4"/>
  <c r="B4610" i="4" s="1"/>
  <c r="C4611" i="4"/>
  <c r="B4611" i="4" s="1"/>
  <c r="C4612" i="4"/>
  <c r="C4613" i="4"/>
  <c r="C4614" i="4"/>
  <c r="C4615" i="4"/>
  <c r="C4616" i="4"/>
  <c r="H4616" i="4" s="1"/>
  <c r="C4617" i="4"/>
  <c r="C4618" i="4"/>
  <c r="B4618" i="4" s="1"/>
  <c r="C4619" i="4"/>
  <c r="B4619" i="4" s="1"/>
  <c r="C4620" i="4"/>
  <c r="B4620" i="4" s="1"/>
  <c r="C4621" i="4"/>
  <c r="B4621" i="4" s="1"/>
  <c r="C4622" i="4"/>
  <c r="B4622" i="4" s="1"/>
  <c r="C4623" i="4"/>
  <c r="C4624" i="4"/>
  <c r="C4625" i="4"/>
  <c r="B4625" i="4" s="1"/>
  <c r="C4626" i="4"/>
  <c r="C4627" i="4"/>
  <c r="H4627" i="4" s="1"/>
  <c r="E4627" i="4" s="1"/>
  <c r="F4627" i="4" s="1"/>
  <c r="G4627" i="4" s="1"/>
  <c r="S4627" i="4" s="1"/>
  <c r="C4628" i="4"/>
  <c r="B4628" i="4" s="1"/>
  <c r="C4629" i="4"/>
  <c r="C4630" i="4"/>
  <c r="B4630" i="4" s="1"/>
  <c r="C4631" i="4"/>
  <c r="B4631" i="4" s="1"/>
  <c r="C4632" i="4"/>
  <c r="C4633" i="4"/>
  <c r="B4633" i="4" s="1"/>
  <c r="C4634" i="4"/>
  <c r="B4634" i="4" s="1"/>
  <c r="C4635" i="4"/>
  <c r="C4636" i="4"/>
  <c r="C4637" i="4"/>
  <c r="B4637" i="4" s="1"/>
  <c r="C4638" i="4"/>
  <c r="C4639" i="4"/>
  <c r="H4639" i="4" s="1"/>
  <c r="C4640" i="4"/>
  <c r="C4641" i="4"/>
  <c r="B4641" i="4" s="1"/>
  <c r="C4642" i="4"/>
  <c r="B4642" i="4" s="1"/>
  <c r="C4643" i="4"/>
  <c r="B4643" i="4" s="1"/>
  <c r="C4644" i="4"/>
  <c r="B4644" i="4" s="1"/>
  <c r="C4645" i="4"/>
  <c r="B4645" i="4" s="1"/>
  <c r="C4646" i="4"/>
  <c r="B4646" i="4" s="1"/>
  <c r="C4647" i="4"/>
  <c r="B4647" i="4" s="1"/>
  <c r="C4648" i="4"/>
  <c r="C4649" i="4"/>
  <c r="B4649" i="4" s="1"/>
  <c r="C4650" i="4"/>
  <c r="C4651" i="4"/>
  <c r="H4651" i="4" s="1"/>
  <c r="E4651" i="4" s="1"/>
  <c r="F4651" i="4" s="1"/>
  <c r="G4651" i="4" s="1"/>
  <c r="S4651" i="4" s="1"/>
  <c r="C4652" i="4"/>
  <c r="C4653" i="4"/>
  <c r="C4654" i="4"/>
  <c r="C4655" i="4"/>
  <c r="B4655" i="4" s="1"/>
  <c r="C4656" i="4"/>
  <c r="B4656" i="4" s="1"/>
  <c r="C4657" i="4"/>
  <c r="B4657" i="4" s="1"/>
  <c r="C4658" i="4"/>
  <c r="B4658" i="4" s="1"/>
  <c r="C4659" i="4"/>
  <c r="B4659" i="4" s="1"/>
  <c r="C4660" i="4"/>
  <c r="C4661" i="4"/>
  <c r="B4661" i="4" s="1"/>
  <c r="C4662" i="4"/>
  <c r="H4662" i="4" s="1"/>
  <c r="E4662" i="4" s="1"/>
  <c r="F4662" i="4" s="1"/>
  <c r="G4662" i="4" s="1"/>
  <c r="S4662" i="4" s="1"/>
  <c r="C4663" i="4"/>
  <c r="H4663" i="4" s="1"/>
  <c r="E4663" i="4" s="1"/>
  <c r="F4663" i="4" s="1"/>
  <c r="G4663" i="4" s="1"/>
  <c r="S4663" i="4" s="1"/>
  <c r="C4664" i="4"/>
  <c r="C4665" i="4"/>
  <c r="C4666" i="4"/>
  <c r="B4666" i="4" s="1"/>
  <c r="C4667" i="4"/>
  <c r="B4667" i="4" s="1"/>
  <c r="C4668" i="4"/>
  <c r="C4669" i="4"/>
  <c r="B4669" i="4" s="1"/>
  <c r="C4670" i="4"/>
  <c r="B4670" i="4" s="1"/>
  <c r="C4671" i="4"/>
  <c r="B4671" i="4" s="1"/>
  <c r="C4672" i="4"/>
  <c r="C4673" i="4"/>
  <c r="C4674" i="4"/>
  <c r="C4675" i="4"/>
  <c r="C4676" i="4"/>
  <c r="B4676" i="4" s="1"/>
  <c r="C4677" i="4"/>
  <c r="C4678" i="4"/>
  <c r="B4678" i="4" s="1"/>
  <c r="C4679" i="4"/>
  <c r="B4679" i="4" s="1"/>
  <c r="C4680" i="4"/>
  <c r="C4681" i="4"/>
  <c r="H4681" i="4" s="1"/>
  <c r="C4682" i="4"/>
  <c r="C4683" i="4"/>
  <c r="B4683" i="4" s="1"/>
  <c r="C4684" i="4"/>
  <c r="C4685" i="4"/>
  <c r="B4685" i="4" s="1"/>
  <c r="C4686" i="4"/>
  <c r="C4687" i="4"/>
  <c r="H4687" i="4" s="1"/>
  <c r="E4687" i="4" s="1"/>
  <c r="F4687" i="4" s="1"/>
  <c r="G4687" i="4" s="1"/>
  <c r="S4687" i="4" s="1"/>
  <c r="C4688" i="4"/>
  <c r="B4688" i="4" s="1"/>
  <c r="C4689" i="4"/>
  <c r="C4690" i="4"/>
  <c r="B4690" i="4" s="1"/>
  <c r="C4691" i="4"/>
  <c r="B4691" i="4" s="1"/>
  <c r="C4692" i="4"/>
  <c r="C4693" i="4"/>
  <c r="H4693" i="4" s="1"/>
  <c r="E4693" i="4" s="1"/>
  <c r="F4693" i="4" s="1"/>
  <c r="G4693" i="4" s="1"/>
  <c r="S4693" i="4" s="1"/>
  <c r="C4694" i="4"/>
  <c r="B4694" i="4" s="1"/>
  <c r="C4695" i="4"/>
  <c r="C4696" i="4"/>
  <c r="C4697" i="4"/>
  <c r="B4697" i="4" s="1"/>
  <c r="C4698" i="4"/>
  <c r="C4699" i="4"/>
  <c r="C4700" i="4"/>
  <c r="B4700" i="4" s="1"/>
  <c r="C4701" i="4"/>
  <c r="B4701" i="4" s="1"/>
  <c r="C4702" i="4"/>
  <c r="B4702" i="4" s="1"/>
  <c r="C4703" i="4"/>
  <c r="C4704" i="4"/>
  <c r="H4704" i="4" s="1"/>
  <c r="E4704" i="4" s="1"/>
  <c r="F4704" i="4" s="1"/>
  <c r="G4704" i="4" s="1"/>
  <c r="S4704" i="4" s="1"/>
  <c r="C4705" i="4"/>
  <c r="B4705" i="4" s="1"/>
  <c r="C4706" i="4"/>
  <c r="B4706" i="4" s="1"/>
  <c r="C4707" i="4"/>
  <c r="B4707" i="4" s="1"/>
  <c r="C4708" i="4"/>
  <c r="C4709" i="4"/>
  <c r="C4710" i="4"/>
  <c r="C4711" i="4"/>
  <c r="C4712" i="4"/>
  <c r="C4713" i="4"/>
  <c r="B4713" i="4" s="1"/>
  <c r="C4714" i="4"/>
  <c r="B4714" i="4" s="1"/>
  <c r="C4715" i="4"/>
  <c r="B4715" i="4" s="1"/>
  <c r="C4716" i="4"/>
  <c r="H4716" i="4" s="1"/>
  <c r="E4716" i="4" s="1"/>
  <c r="F4716" i="4" s="1"/>
  <c r="G4716" i="4" s="1"/>
  <c r="S4716" i="4" s="1"/>
  <c r="C4717" i="4"/>
  <c r="B4717" i="4" s="1"/>
  <c r="C4718" i="4"/>
  <c r="B4718" i="4" s="1"/>
  <c r="C4719" i="4"/>
  <c r="B4719" i="4" s="1"/>
  <c r="C4720" i="4"/>
  <c r="C4721" i="4"/>
  <c r="B4721" i="4" s="1"/>
  <c r="C4722" i="4"/>
  <c r="C4723" i="4"/>
  <c r="H4723" i="4" s="1"/>
  <c r="E4723" i="4" s="1"/>
  <c r="F4723" i="4" s="1"/>
  <c r="G4723" i="4" s="1"/>
  <c r="S4723" i="4" s="1"/>
  <c r="C4724" i="4"/>
  <c r="B4724" i="4" s="1"/>
  <c r="C4725" i="4"/>
  <c r="C4726" i="4"/>
  <c r="B4726" i="4" s="1"/>
  <c r="C4727" i="4"/>
  <c r="B4727" i="4" s="1"/>
  <c r="C4728" i="4"/>
  <c r="H4728" i="4" s="1"/>
  <c r="E4728" i="4" s="1"/>
  <c r="F4728" i="4" s="1"/>
  <c r="G4728" i="4" s="1"/>
  <c r="S4728" i="4" s="1"/>
  <c r="C4729" i="4"/>
  <c r="B4729" i="4" s="1"/>
  <c r="C4730" i="4"/>
  <c r="C4731" i="4"/>
  <c r="C4732" i="4"/>
  <c r="C4733" i="4"/>
  <c r="B4733" i="4" s="1"/>
  <c r="C4734" i="4"/>
  <c r="C4735" i="4"/>
  <c r="H4735" i="4" s="1"/>
  <c r="E4735" i="4" s="1"/>
  <c r="F4735" i="4" s="1"/>
  <c r="G4735" i="4" s="1"/>
  <c r="S4735" i="4" s="1"/>
  <c r="C4736" i="4"/>
  <c r="C4737" i="4"/>
  <c r="C4738" i="4"/>
  <c r="B4738" i="4" s="1"/>
  <c r="C4739" i="4"/>
  <c r="B4739" i="4" s="1"/>
  <c r="C4740" i="4"/>
  <c r="H4740" i="4" s="1"/>
  <c r="E4740" i="4" s="1"/>
  <c r="F4740" i="4" s="1"/>
  <c r="G4740" i="4" s="1"/>
  <c r="S4740" i="4" s="1"/>
  <c r="C4741" i="4"/>
  <c r="B4741" i="4" s="1"/>
  <c r="C4742" i="4"/>
  <c r="B4742" i="4" s="1"/>
  <c r="C4743" i="4"/>
  <c r="B4743" i="4" s="1"/>
  <c r="C4744" i="4"/>
  <c r="C4745" i="4"/>
  <c r="B4745" i="4" s="1"/>
  <c r="C4746" i="4"/>
  <c r="C4747" i="4"/>
  <c r="H4747" i="4" s="1"/>
  <c r="E4747" i="4" s="1"/>
  <c r="F4747" i="4" s="1"/>
  <c r="G4747" i="4" s="1"/>
  <c r="S4747" i="4" s="1"/>
  <c r="C4748" i="4"/>
  <c r="C4749" i="4"/>
  <c r="C4750" i="4"/>
  <c r="B4750" i="4" s="1"/>
  <c r="C4751" i="4"/>
  <c r="C4752" i="4"/>
  <c r="H4752" i="4" s="1"/>
  <c r="E4752" i="4" s="1"/>
  <c r="F4752" i="4" s="1"/>
  <c r="G4752" i="4" s="1"/>
  <c r="S4752" i="4" s="1"/>
  <c r="C4753" i="4"/>
  <c r="B4753" i="4" s="1"/>
  <c r="C4754" i="4"/>
  <c r="B4754" i="4" s="1"/>
  <c r="C4755" i="4"/>
  <c r="B4755" i="4" s="1"/>
  <c r="C4756" i="4"/>
  <c r="C4757" i="4"/>
  <c r="B4757" i="4" s="1"/>
  <c r="C4758" i="4"/>
  <c r="C4759" i="4"/>
  <c r="H4759" i="4" s="1"/>
  <c r="E4759" i="4" s="1"/>
  <c r="F4759" i="4" s="1"/>
  <c r="G4759" i="4" s="1"/>
  <c r="S4759" i="4" s="1"/>
  <c r="C4760" i="4"/>
  <c r="C4761" i="4"/>
  <c r="C4762" i="4"/>
  <c r="B4762" i="4" s="1"/>
  <c r="C4763" i="4"/>
  <c r="B4763" i="4" s="1"/>
  <c r="C4764" i="4"/>
  <c r="H4764" i="4" s="1"/>
  <c r="E4764" i="4" s="1"/>
  <c r="F4764" i="4" s="1"/>
  <c r="G4764" i="4" s="1"/>
  <c r="S4764" i="4" s="1"/>
  <c r="C4765" i="4"/>
  <c r="B4765" i="4" s="1"/>
  <c r="C4766" i="4"/>
  <c r="B4766" i="4" s="1"/>
  <c r="C4767" i="4"/>
  <c r="B4767" i="4" s="1"/>
  <c r="C4768" i="4"/>
  <c r="C4769" i="4"/>
  <c r="B4769" i="4" s="1"/>
  <c r="C4770" i="4"/>
  <c r="C4771" i="4"/>
  <c r="H4771" i="4" s="1"/>
  <c r="E4771" i="4" s="1"/>
  <c r="F4771" i="4" s="1"/>
  <c r="G4771" i="4" s="1"/>
  <c r="S4771" i="4" s="1"/>
  <c r="C4772" i="4"/>
  <c r="B4772" i="4" s="1"/>
  <c r="C4773" i="4"/>
  <c r="B4773" i="4" s="1"/>
  <c r="C4774" i="4"/>
  <c r="B4774" i="4" s="1"/>
  <c r="C4775" i="4"/>
  <c r="B4775" i="4" s="1"/>
  <c r="C4776" i="4"/>
  <c r="H4776" i="4" s="1"/>
  <c r="E4776" i="4" s="1"/>
  <c r="F4776" i="4" s="1"/>
  <c r="G4776" i="4" s="1"/>
  <c r="S4776" i="4" s="1"/>
  <c r="C4777" i="4"/>
  <c r="B4777" i="4" s="1"/>
  <c r="C4778" i="4"/>
  <c r="B4778" i="4" s="1"/>
  <c r="C4779" i="4"/>
  <c r="B4779" i="4" s="1"/>
  <c r="C4780" i="4"/>
  <c r="C4781" i="4"/>
  <c r="C4782" i="4"/>
  <c r="C4783" i="4"/>
  <c r="H4783" i="4" s="1"/>
  <c r="E4783" i="4" s="1"/>
  <c r="F4783" i="4" s="1"/>
  <c r="G4783" i="4" s="1"/>
  <c r="S4783" i="4" s="1"/>
  <c r="C4784" i="4"/>
  <c r="B4784" i="4" s="1"/>
  <c r="C4785" i="4"/>
  <c r="B4785" i="4" s="1"/>
  <c r="C4786" i="4"/>
  <c r="B4786" i="4" s="1"/>
  <c r="C4787" i="4"/>
  <c r="B4787" i="4" s="1"/>
  <c r="C4788" i="4"/>
  <c r="H4788" i="4" s="1"/>
  <c r="E4788" i="4" s="1"/>
  <c r="F4788" i="4" s="1"/>
  <c r="G4788" i="4" s="1"/>
  <c r="S4788" i="4" s="1"/>
  <c r="C4789" i="4"/>
  <c r="B4789" i="4" s="1"/>
  <c r="C4790" i="4"/>
  <c r="B4790" i="4" s="1"/>
  <c r="C4791" i="4"/>
  <c r="B4791" i="4" s="1"/>
  <c r="C4792" i="4"/>
  <c r="C4793" i="4"/>
  <c r="B4793" i="4" s="1"/>
  <c r="C4794" i="4"/>
  <c r="C4795" i="4"/>
  <c r="H4795" i="4" s="1"/>
  <c r="E4795" i="4" s="1"/>
  <c r="F4795" i="4" s="1"/>
  <c r="G4795" i="4" s="1"/>
  <c r="S4795" i="4" s="1"/>
  <c r="C4796" i="4"/>
  <c r="B4796" i="4" s="1"/>
  <c r="C4797" i="4"/>
  <c r="C4798" i="4"/>
  <c r="B4798" i="4" s="1"/>
  <c r="C4799" i="4"/>
  <c r="B4799" i="4" s="1"/>
  <c r="C4800" i="4"/>
  <c r="H4800" i="4" s="1"/>
  <c r="E4800" i="4" s="1"/>
  <c r="F4800" i="4" s="1"/>
  <c r="G4800" i="4" s="1"/>
  <c r="S4800" i="4" s="1"/>
  <c r="C4801" i="4"/>
  <c r="B4801" i="4" s="1"/>
  <c r="C4802" i="4"/>
  <c r="B4802" i="4" s="1"/>
  <c r="C4803" i="4"/>
  <c r="B4803" i="4" s="1"/>
  <c r="C4804" i="4"/>
  <c r="C4805" i="4"/>
  <c r="C4806" i="4"/>
  <c r="C4807" i="4"/>
  <c r="H4807" i="4" s="1"/>
  <c r="E4807" i="4" s="1"/>
  <c r="F4807" i="4" s="1"/>
  <c r="G4807" i="4" s="1"/>
  <c r="S4807" i="4" s="1"/>
  <c r="C4808" i="4"/>
  <c r="C4809" i="4"/>
  <c r="C4810" i="4"/>
  <c r="B4810" i="4" s="1"/>
  <c r="C4811" i="4"/>
  <c r="B4811" i="4" s="1"/>
  <c r="C4812" i="4"/>
  <c r="H4812" i="4" s="1"/>
  <c r="E4812" i="4" s="1"/>
  <c r="F4812" i="4" s="1"/>
  <c r="G4812" i="4" s="1"/>
  <c r="S4812" i="4" s="1"/>
  <c r="C4813" i="4"/>
  <c r="B4813" i="4" s="1"/>
  <c r="C4814" i="4"/>
  <c r="B4814" i="4" s="1"/>
  <c r="C4815" i="4"/>
  <c r="B4815" i="4" s="1"/>
  <c r="C4816" i="4"/>
  <c r="C4817" i="4"/>
  <c r="B4817" i="4" s="1"/>
  <c r="C4818" i="4"/>
  <c r="C4819" i="4"/>
  <c r="H4819" i="4" s="1"/>
  <c r="E4819" i="4" s="1"/>
  <c r="F4819" i="4" s="1"/>
  <c r="G4819" i="4" s="1"/>
  <c r="S4819" i="4" s="1"/>
  <c r="C4820" i="4"/>
  <c r="B4820" i="4" s="1"/>
  <c r="C4821" i="4"/>
  <c r="C4822" i="4"/>
  <c r="B4822" i="4" s="1"/>
  <c r="C4823" i="4"/>
  <c r="B4823" i="4" s="1"/>
  <c r="C4824" i="4"/>
  <c r="H4824" i="4" s="1"/>
  <c r="E4824" i="4" s="1"/>
  <c r="F4824" i="4" s="1"/>
  <c r="G4824" i="4" s="1"/>
  <c r="S4824" i="4" s="1"/>
  <c r="C4825" i="4"/>
  <c r="B4825" i="4" s="1"/>
  <c r="C4826" i="4"/>
  <c r="C4827" i="4"/>
  <c r="B4827" i="4" s="1"/>
  <c r="C4828" i="4"/>
  <c r="C4829" i="4"/>
  <c r="C4830" i="4"/>
  <c r="C4831" i="4"/>
  <c r="H4831" i="4" s="1"/>
  <c r="E4831" i="4" s="1"/>
  <c r="F4831" i="4" s="1"/>
  <c r="G4831" i="4" s="1"/>
  <c r="S4831" i="4" s="1"/>
  <c r="C4832" i="4"/>
  <c r="C4833" i="4"/>
  <c r="C4834" i="4"/>
  <c r="B4834" i="4" s="1"/>
  <c r="C4835" i="4"/>
  <c r="C4836" i="4"/>
  <c r="H4836" i="4" s="1"/>
  <c r="E4836" i="4" s="1"/>
  <c r="F4836" i="4" s="1"/>
  <c r="G4836" i="4" s="1"/>
  <c r="S4836" i="4" s="1"/>
  <c r="C4837" i="4"/>
  <c r="B4837" i="4" s="1"/>
  <c r="C4838" i="4"/>
  <c r="B4838" i="4" s="1"/>
  <c r="C4839" i="4"/>
  <c r="B4839" i="4" s="1"/>
  <c r="C4840" i="4"/>
  <c r="C4841" i="4"/>
  <c r="B4841" i="4" s="1"/>
  <c r="C4842" i="4"/>
  <c r="B4842" i="4" s="1"/>
  <c r="C4843" i="4"/>
  <c r="C4844" i="4"/>
  <c r="B4844" i="4" s="1"/>
  <c r="C4845" i="4"/>
  <c r="B4845" i="4" s="1"/>
  <c r="C4846" i="4"/>
  <c r="B4846" i="4" s="1"/>
  <c r="C4847" i="4"/>
  <c r="B4847" i="4" s="1"/>
  <c r="C4848" i="4"/>
  <c r="H4848" i="4" s="1"/>
  <c r="E4848" i="4" s="1"/>
  <c r="F4848" i="4" s="1"/>
  <c r="G4848" i="4" s="1"/>
  <c r="S4848" i="4" s="1"/>
  <c r="C4849" i="4"/>
  <c r="B4849" i="4" s="1"/>
  <c r="C4850" i="4"/>
  <c r="B4850" i="4" s="1"/>
  <c r="C4851" i="4"/>
  <c r="B4851" i="4" s="1"/>
  <c r="C4852" i="4"/>
  <c r="C4853" i="4"/>
  <c r="B4853" i="4" s="1"/>
  <c r="C4854" i="4"/>
  <c r="C4855" i="4"/>
  <c r="H4855" i="4" s="1"/>
  <c r="E4855" i="4" s="1"/>
  <c r="F4855" i="4" s="1"/>
  <c r="G4855" i="4" s="1"/>
  <c r="S4855" i="4" s="1"/>
  <c r="C4856" i="4"/>
  <c r="C4857" i="4"/>
  <c r="C4858" i="4"/>
  <c r="B4858" i="4" s="1"/>
  <c r="C4859" i="4"/>
  <c r="B4859" i="4" s="1"/>
  <c r="C4860" i="4"/>
  <c r="H4860" i="4" s="1"/>
  <c r="E4860" i="4" s="1"/>
  <c r="F4860" i="4" s="1"/>
  <c r="G4860" i="4" s="1"/>
  <c r="S4860" i="4" s="1"/>
  <c r="C4861" i="4"/>
  <c r="B4861" i="4" s="1"/>
  <c r="C4862" i="4"/>
  <c r="B4862" i="4" s="1"/>
  <c r="C4863" i="4"/>
  <c r="C4864" i="4"/>
  <c r="C4865" i="4"/>
  <c r="B4865" i="4" s="1"/>
  <c r="C4866" i="4"/>
  <c r="C4867" i="4"/>
  <c r="C4868" i="4"/>
  <c r="C4869" i="4"/>
  <c r="C4870" i="4"/>
  <c r="B4870" i="4" s="1"/>
  <c r="C4871" i="4"/>
  <c r="B4871" i="4" s="1"/>
  <c r="C4872" i="4"/>
  <c r="H4872" i="4" s="1"/>
  <c r="E4872" i="4" s="1"/>
  <c r="F4872" i="4" s="1"/>
  <c r="G4872" i="4" s="1"/>
  <c r="S4872" i="4" s="1"/>
  <c r="C4873" i="4"/>
  <c r="C4874" i="4"/>
  <c r="B4874" i="4" s="1"/>
  <c r="C4875" i="4"/>
  <c r="C4876" i="4"/>
  <c r="C4877" i="4"/>
  <c r="B4877" i="4" s="1"/>
  <c r="C4878" i="4"/>
  <c r="C4879" i="4"/>
  <c r="H4879" i="4" s="1"/>
  <c r="E4879" i="4" s="1"/>
  <c r="F4879" i="4" s="1"/>
  <c r="G4879" i="4" s="1"/>
  <c r="S4879" i="4" s="1"/>
  <c r="C4880" i="4"/>
  <c r="B4880" i="4" s="1"/>
  <c r="C4881" i="4"/>
  <c r="C4882" i="4"/>
  <c r="B4882" i="4" s="1"/>
  <c r="C4883" i="4"/>
  <c r="B4883" i="4" s="1"/>
  <c r="C4884" i="4"/>
  <c r="H4884" i="4" s="1"/>
  <c r="E4884" i="4" s="1"/>
  <c r="F4884" i="4" s="1"/>
  <c r="G4884" i="4" s="1"/>
  <c r="S4884" i="4" s="1"/>
  <c r="C4885" i="4"/>
  <c r="B4885" i="4" s="1"/>
  <c r="C4886" i="4"/>
  <c r="B4886" i="4" s="1"/>
  <c r="C4887" i="4"/>
  <c r="B4887" i="4" s="1"/>
  <c r="C4888" i="4"/>
  <c r="C4889" i="4"/>
  <c r="B4889" i="4" s="1"/>
  <c r="C4890" i="4"/>
  <c r="C4891" i="4"/>
  <c r="H4891" i="4" s="1"/>
  <c r="E4891" i="4" s="1"/>
  <c r="F4891" i="4" s="1"/>
  <c r="G4891" i="4" s="1"/>
  <c r="S4891" i="4" s="1"/>
  <c r="C4892" i="4"/>
  <c r="C4893" i="4"/>
  <c r="H4893" i="4" s="1"/>
  <c r="C4894" i="4"/>
  <c r="B4894" i="4" s="1"/>
  <c r="C4895" i="4"/>
  <c r="B4895" i="4" s="1"/>
  <c r="C4896" i="4"/>
  <c r="C4897" i="4"/>
  <c r="B4897" i="4" s="1"/>
  <c r="C4898" i="4"/>
  <c r="B4898" i="4" s="1"/>
  <c r="C4899" i="4"/>
  <c r="C4900" i="4"/>
  <c r="C4901" i="4"/>
  <c r="B4901" i="4" s="1"/>
  <c r="C4902" i="4"/>
  <c r="C4903" i="4"/>
  <c r="H4903" i="4" s="1"/>
  <c r="E4903" i="4" s="1"/>
  <c r="F4903" i="4" s="1"/>
  <c r="G4903" i="4" s="1"/>
  <c r="S4903" i="4" s="1"/>
  <c r="C4904" i="4"/>
  <c r="C4905" i="4"/>
  <c r="H4905" i="4" s="1"/>
  <c r="C4906" i="4"/>
  <c r="B4906" i="4" s="1"/>
  <c r="C4907" i="4"/>
  <c r="C4908" i="4"/>
  <c r="B4908" i="4" s="1"/>
  <c r="C4909" i="4"/>
  <c r="B4909" i="4" s="1"/>
  <c r="C4910" i="4"/>
  <c r="B4910" i="4" s="1"/>
  <c r="C4911" i="4"/>
  <c r="B4911" i="4" s="1"/>
  <c r="C4912" i="4"/>
  <c r="C4913" i="4"/>
  <c r="B4913" i="4" s="1"/>
  <c r="C4914" i="4"/>
  <c r="C4915" i="4"/>
  <c r="C4916" i="4"/>
  <c r="B4916" i="4" s="1"/>
  <c r="C4917" i="4"/>
  <c r="H4917" i="4" s="1"/>
  <c r="C4918" i="4"/>
  <c r="B4918" i="4" s="1"/>
  <c r="C4919" i="4"/>
  <c r="B4919" i="4" s="1"/>
  <c r="C4920" i="4"/>
  <c r="C4921" i="4"/>
  <c r="B4921" i="4" s="1"/>
  <c r="C4922" i="4"/>
  <c r="B4922" i="4" s="1"/>
  <c r="C4923" i="4"/>
  <c r="B4923" i="4" s="1"/>
  <c r="C4924" i="4"/>
  <c r="C4925" i="4"/>
  <c r="B4925" i="4" s="1"/>
  <c r="C4926" i="4"/>
  <c r="C4927" i="4"/>
  <c r="H4927" i="4" s="1"/>
  <c r="E4927" i="4" s="1"/>
  <c r="F4927" i="4" s="1"/>
  <c r="G4927" i="4" s="1"/>
  <c r="S4927" i="4" s="1"/>
  <c r="C4928" i="4"/>
  <c r="C4929" i="4"/>
  <c r="H4929" i="4" s="1"/>
  <c r="C4930" i="4"/>
  <c r="B4930" i="4" s="1"/>
  <c r="C4931" i="4"/>
  <c r="B4931" i="4" s="1"/>
  <c r="C4932" i="4"/>
  <c r="B4932" i="4" s="1"/>
  <c r="C4933" i="4"/>
  <c r="B4933" i="4" s="1"/>
  <c r="C4934" i="4"/>
  <c r="B4934" i="4" s="1"/>
  <c r="C4935" i="4"/>
  <c r="B4935" i="4" s="1"/>
  <c r="C4936" i="4"/>
  <c r="C4937" i="4"/>
  <c r="B4937" i="4" s="1"/>
  <c r="C4938" i="4"/>
  <c r="C4939" i="4"/>
  <c r="H4939" i="4" s="1"/>
  <c r="E4939" i="4" s="1"/>
  <c r="F4939" i="4" s="1"/>
  <c r="G4939" i="4" s="1"/>
  <c r="S4939" i="4" s="1"/>
  <c r="C4940" i="4"/>
  <c r="B4940" i="4" s="1"/>
  <c r="C4941" i="4"/>
  <c r="H4941" i="4" s="1"/>
  <c r="C4942" i="4"/>
  <c r="B4942" i="4" s="1"/>
  <c r="C4943" i="4"/>
  <c r="B4943" i="4" s="1"/>
  <c r="C4944" i="4"/>
  <c r="B4944" i="4" s="1"/>
  <c r="C4945" i="4"/>
  <c r="C4946" i="4"/>
  <c r="C4947" i="4"/>
  <c r="B4947" i="4" s="1"/>
  <c r="C4948" i="4"/>
  <c r="C4949" i="4"/>
  <c r="B4949" i="4" s="1"/>
  <c r="C4950" i="4"/>
  <c r="C4951" i="4"/>
  <c r="H4951" i="4" s="1"/>
  <c r="E4951" i="4" s="1"/>
  <c r="F4951" i="4" s="1"/>
  <c r="G4951" i="4" s="1"/>
  <c r="S4951" i="4" s="1"/>
  <c r="C4952" i="4"/>
  <c r="C4953" i="4"/>
  <c r="H4953" i="4" s="1"/>
  <c r="C4954" i="4"/>
  <c r="B4954" i="4" s="1"/>
  <c r="C4955" i="4"/>
  <c r="B4955" i="4" s="1"/>
  <c r="C4956" i="4"/>
  <c r="C4957" i="4"/>
  <c r="C4958" i="4"/>
  <c r="B4958" i="4" s="1"/>
  <c r="C4959" i="4"/>
  <c r="B4959" i="4" s="1"/>
  <c r="C4960" i="4"/>
  <c r="C4961" i="4"/>
  <c r="B4961" i="4" s="1"/>
  <c r="C4962" i="4"/>
  <c r="C4963" i="4"/>
  <c r="H4963" i="4" s="1"/>
  <c r="E4963" i="4" s="1"/>
  <c r="F4963" i="4" s="1"/>
  <c r="G4963" i="4" s="1"/>
  <c r="S4963" i="4" s="1"/>
  <c r="C4964" i="4"/>
  <c r="C4965" i="4"/>
  <c r="H4965" i="4" s="1"/>
  <c r="C4966" i="4"/>
  <c r="B4966" i="4" s="1"/>
  <c r="C4967" i="4"/>
  <c r="B4967" i="4" s="1"/>
  <c r="C4968" i="4"/>
  <c r="C4969" i="4"/>
  <c r="C4970" i="4"/>
  <c r="B4970" i="4" s="1"/>
  <c r="C4971" i="4"/>
  <c r="B4971" i="4" s="1"/>
  <c r="C4972" i="4"/>
  <c r="C4973" i="4"/>
  <c r="B4973" i="4" s="1"/>
  <c r="C4974" i="4"/>
  <c r="C4975" i="4"/>
  <c r="H4975" i="4" s="1"/>
  <c r="E4975" i="4" s="1"/>
  <c r="F4975" i="4" s="1"/>
  <c r="G4975" i="4" s="1"/>
  <c r="S4975" i="4" s="1"/>
  <c r="C4976" i="4"/>
  <c r="B4976" i="4" s="1"/>
  <c r="C4977" i="4"/>
  <c r="H4977" i="4" s="1"/>
  <c r="C4978" i="4"/>
  <c r="B4978" i="4" s="1"/>
  <c r="C4979" i="4"/>
  <c r="C4980" i="4"/>
  <c r="B4980" i="4" s="1"/>
  <c r="C4981" i="4"/>
  <c r="B4981" i="4" s="1"/>
  <c r="C4982" i="4"/>
  <c r="B4982" i="4" s="1"/>
  <c r="C4983" i="4"/>
  <c r="B4983" i="4" s="1"/>
  <c r="C4984" i="4"/>
  <c r="C4985" i="4"/>
  <c r="B4985" i="4" s="1"/>
  <c r="C4986" i="4"/>
  <c r="C4987" i="4"/>
  <c r="H4987" i="4" s="1"/>
  <c r="E4987" i="4" s="1"/>
  <c r="F4987" i="4" s="1"/>
  <c r="G4987" i="4" s="1"/>
  <c r="S4987" i="4" s="1"/>
  <c r="C4988" i="4"/>
  <c r="C4989" i="4"/>
  <c r="H4989" i="4" s="1"/>
  <c r="C4990" i="4"/>
  <c r="B4990" i="4" s="1"/>
  <c r="C4991" i="4"/>
  <c r="B4991" i="4" s="1"/>
  <c r="C4992" i="4"/>
  <c r="B4992" i="4" s="1"/>
  <c r="C4993" i="4"/>
  <c r="B4993" i="4" s="1"/>
  <c r="C4994" i="4"/>
  <c r="B4994" i="4" s="1"/>
  <c r="C4995" i="4"/>
  <c r="B4995" i="4" s="1"/>
  <c r="C4996" i="4"/>
  <c r="C4997" i="4"/>
  <c r="B4997" i="4" s="1"/>
  <c r="C4998" i="4"/>
  <c r="C4999" i="4"/>
  <c r="H4999" i="4" s="1"/>
  <c r="E4999" i="4" s="1"/>
  <c r="F4999" i="4" s="1"/>
  <c r="G4999" i="4" s="1"/>
  <c r="S4999" i="4" s="1"/>
  <c r="C5000" i="4"/>
  <c r="C5001" i="4"/>
  <c r="H5001" i="4" s="1"/>
  <c r="C5002" i="4"/>
  <c r="C5003" i="4"/>
  <c r="B5003" i="4" s="1"/>
  <c r="C5004" i="4"/>
  <c r="C5005" i="4"/>
  <c r="C5006" i="4"/>
  <c r="B5006" i="4" s="1"/>
  <c r="C5007" i="4"/>
  <c r="B5007" i="4" s="1"/>
  <c r="C5008" i="4"/>
  <c r="C5009" i="4"/>
  <c r="B5009" i="4" s="1"/>
  <c r="C5010" i="4"/>
  <c r="C5011" i="4"/>
  <c r="H5011" i="4" s="1"/>
  <c r="E5011" i="4" s="1"/>
  <c r="F5011" i="4" s="1"/>
  <c r="G5011" i="4" s="1"/>
  <c r="S5011" i="4" s="1"/>
  <c r="C5012" i="4"/>
  <c r="B5012" i="4" s="1"/>
  <c r="C5013" i="4"/>
  <c r="H5013" i="4" s="1"/>
  <c r="C5014" i="4"/>
  <c r="B5014" i="4" s="1"/>
  <c r="C5015" i="4"/>
  <c r="C5016" i="4"/>
  <c r="B5016" i="4" s="1"/>
  <c r="C5017" i="4"/>
  <c r="B5017" i="4" s="1"/>
  <c r="C5018" i="4"/>
  <c r="B5018" i="4" s="1"/>
  <c r="C5019" i="4"/>
  <c r="C5020" i="4"/>
  <c r="C5021" i="4"/>
  <c r="B5021" i="4" s="1"/>
  <c r="C5022" i="4"/>
  <c r="C5023" i="4"/>
  <c r="H5023" i="4" s="1"/>
  <c r="E5023" i="4" s="1"/>
  <c r="F5023" i="4" s="1"/>
  <c r="G5023" i="4" s="1"/>
  <c r="S5023" i="4" s="1"/>
  <c r="C5024" i="4"/>
  <c r="B5024" i="4" s="1"/>
  <c r="C5025" i="4"/>
  <c r="H5025" i="4" s="1"/>
  <c r="C5026" i="4"/>
  <c r="B5026" i="4" s="1"/>
  <c r="C5027" i="4"/>
  <c r="B5027" i="4" s="1"/>
  <c r="C5028" i="4"/>
  <c r="C5029" i="4"/>
  <c r="C5030" i="4"/>
  <c r="B5030" i="4" s="1"/>
  <c r="C5031" i="4"/>
  <c r="C5032" i="4"/>
  <c r="C5033" i="4"/>
  <c r="B5033" i="4" s="1"/>
  <c r="C5034" i="4"/>
  <c r="C5035" i="4"/>
  <c r="H5035" i="4" s="1"/>
  <c r="E5035" i="4" s="1"/>
  <c r="F5035" i="4" s="1"/>
  <c r="G5035" i="4" s="1"/>
  <c r="S5035" i="4" s="1"/>
  <c r="C5036" i="4"/>
  <c r="C5037" i="4"/>
  <c r="H5037" i="4" s="1"/>
  <c r="C5038" i="4"/>
  <c r="B5038" i="4" s="1"/>
  <c r="C5039" i="4"/>
  <c r="C5040" i="4"/>
  <c r="C5041" i="4"/>
  <c r="B5041" i="4" s="1"/>
  <c r="C5042" i="4"/>
  <c r="B5042" i="4" s="1"/>
  <c r="C5043" i="4"/>
  <c r="B5043" i="4" s="1"/>
  <c r="C5044" i="4"/>
  <c r="C5045" i="4"/>
  <c r="B5045" i="4" s="1"/>
  <c r="C5046" i="4"/>
  <c r="C5047" i="4"/>
  <c r="H5047" i="4" s="1"/>
  <c r="E5047" i="4" s="1"/>
  <c r="F5047" i="4" s="1"/>
  <c r="G5047" i="4" s="1"/>
  <c r="S5047" i="4" s="1"/>
  <c r="C5048" i="4"/>
  <c r="C5049" i="4"/>
  <c r="H5049" i="4" s="1"/>
  <c r="C5050" i="4"/>
  <c r="B5050" i="4" s="1"/>
  <c r="C5051" i="4"/>
  <c r="C5052" i="4"/>
  <c r="B5052" i="4" s="1"/>
  <c r="C5053" i="4"/>
  <c r="C5054" i="4"/>
  <c r="B5054" i="4" s="1"/>
  <c r="C5055" i="4"/>
  <c r="C5056" i="4"/>
  <c r="C5057" i="4"/>
  <c r="B5057" i="4" s="1"/>
  <c r="C5058" i="4"/>
  <c r="C5059" i="4"/>
  <c r="H5059" i="4" s="1"/>
  <c r="E5059" i="4" s="1"/>
  <c r="F5059" i="4" s="1"/>
  <c r="G5059" i="4" s="1"/>
  <c r="S5059" i="4" s="1"/>
  <c r="C5060" i="4"/>
  <c r="C5061" i="4"/>
  <c r="H5061" i="4" s="1"/>
  <c r="C5062" i="4"/>
  <c r="B5062" i="4" s="1"/>
  <c r="C5063" i="4"/>
  <c r="B5063" i="4" s="1"/>
  <c r="C5064" i="4"/>
  <c r="C5065" i="4"/>
  <c r="C5066" i="4"/>
  <c r="B5066" i="4" s="1"/>
  <c r="C5067" i="4"/>
  <c r="C5068" i="4"/>
  <c r="C5069" i="4"/>
  <c r="B5069" i="4" s="1"/>
  <c r="C5070" i="4"/>
  <c r="C5071" i="4"/>
  <c r="H5071" i="4" s="1"/>
  <c r="E5071" i="4" s="1"/>
  <c r="F5071" i="4" s="1"/>
  <c r="G5071" i="4" s="1"/>
  <c r="S5071" i="4" s="1"/>
  <c r="C5072" i="4"/>
  <c r="C5073" i="4"/>
  <c r="H5073" i="4" s="1"/>
  <c r="C5074" i="4"/>
  <c r="B5074" i="4" s="1"/>
  <c r="C5075" i="4"/>
  <c r="B5075" i="4" s="1"/>
  <c r="C5076" i="4"/>
  <c r="C5077" i="4"/>
  <c r="B5077" i="4" s="1"/>
  <c r="C5078" i="4"/>
  <c r="B5078" i="4" s="1"/>
  <c r="C5079" i="4"/>
  <c r="B5079" i="4" s="1"/>
  <c r="C5080" i="4"/>
  <c r="C5081" i="4"/>
  <c r="B5081" i="4" s="1"/>
  <c r="C5082" i="4"/>
  <c r="C5083" i="4"/>
  <c r="H5083" i="4" s="1"/>
  <c r="E5083" i="4" s="1"/>
  <c r="F5083" i="4" s="1"/>
  <c r="G5083" i="4" s="1"/>
  <c r="S5083" i="4" s="1"/>
  <c r="C5084" i="4"/>
  <c r="C5085" i="4"/>
  <c r="H5085" i="4" s="1"/>
  <c r="C5086" i="4"/>
  <c r="B5086" i="4" s="1"/>
  <c r="C5087" i="4"/>
  <c r="B5087" i="4" s="1"/>
  <c r="C5088" i="4"/>
  <c r="C5089" i="4"/>
  <c r="B5089" i="4" s="1"/>
  <c r="C5090" i="4"/>
  <c r="B5090" i="4" s="1"/>
  <c r="C5091" i="4"/>
  <c r="B5091" i="4" s="1"/>
  <c r="C5092" i="4"/>
  <c r="C5093" i="4"/>
  <c r="B5093" i="4" s="1"/>
  <c r="C5094" i="4"/>
  <c r="C5095" i="4"/>
  <c r="H5095" i="4" s="1"/>
  <c r="E5095" i="4" s="1"/>
  <c r="F5095" i="4" s="1"/>
  <c r="G5095" i="4" s="1"/>
  <c r="S5095" i="4" s="1"/>
  <c r="C5096" i="4"/>
  <c r="C5097" i="4"/>
  <c r="H5097" i="4" s="1"/>
  <c r="C5098" i="4"/>
  <c r="B5098" i="4" s="1"/>
  <c r="C5099" i="4"/>
  <c r="B5099" i="4" s="1"/>
  <c r="C5100" i="4"/>
  <c r="B5100" i="4" s="1"/>
  <c r="C5101" i="4"/>
  <c r="B5101" i="4" s="1"/>
  <c r="C5102" i="4"/>
  <c r="B5102" i="4" s="1"/>
  <c r="C5103" i="4"/>
  <c r="B5103" i="4" s="1"/>
  <c r="C5104" i="4"/>
  <c r="C5105" i="4"/>
  <c r="B5105" i="4" s="1"/>
  <c r="C5106" i="4"/>
  <c r="C5107" i="4"/>
  <c r="H5107" i="4" s="1"/>
  <c r="E5107" i="4" s="1"/>
  <c r="F5107" i="4" s="1"/>
  <c r="G5107" i="4" s="1"/>
  <c r="S5107" i="4" s="1"/>
  <c r="C5108" i="4"/>
  <c r="C5109" i="4"/>
  <c r="H5109" i="4" s="1"/>
  <c r="C5110" i="4"/>
  <c r="C5111" i="4"/>
  <c r="B5111" i="4" s="1"/>
  <c r="C5112" i="4"/>
  <c r="B5112" i="4" s="1"/>
  <c r="C5113" i="4"/>
  <c r="C5114" i="4"/>
  <c r="C5115" i="4"/>
  <c r="B5115" i="4" s="1"/>
  <c r="C5116" i="4"/>
  <c r="C5117" i="4"/>
  <c r="B5117" i="4" s="1"/>
  <c r="C5118" i="4"/>
  <c r="C5119" i="4"/>
  <c r="H5119" i="4" s="1"/>
  <c r="E5119" i="4" s="1"/>
  <c r="F5119" i="4" s="1"/>
  <c r="G5119" i="4" s="1"/>
  <c r="S5119" i="4" s="1"/>
  <c r="C5120" i="4"/>
  <c r="B5120" i="4" s="1"/>
  <c r="C5121" i="4"/>
  <c r="H5121" i="4" s="1"/>
  <c r="C5122" i="4"/>
  <c r="B5122" i="4" s="1"/>
  <c r="C5123" i="4"/>
  <c r="B5123" i="4" s="1"/>
  <c r="C5124" i="4"/>
  <c r="C5125" i="4"/>
  <c r="C5126" i="4"/>
  <c r="B5126" i="4" s="1"/>
  <c r="C5127" i="4"/>
  <c r="C5128" i="4"/>
  <c r="C5129" i="4"/>
  <c r="B5129" i="4" s="1"/>
  <c r="C5130" i="4"/>
  <c r="C5131" i="4"/>
  <c r="H5131" i="4" s="1"/>
  <c r="E5131" i="4" s="1"/>
  <c r="F5131" i="4" s="1"/>
  <c r="G5131" i="4" s="1"/>
  <c r="S5131" i="4" s="1"/>
  <c r="C5132" i="4"/>
  <c r="C5133" i="4"/>
  <c r="H5133" i="4" s="1"/>
  <c r="C5134" i="4"/>
  <c r="B5134" i="4" s="1"/>
  <c r="C5135" i="4"/>
  <c r="B5135" i="4" s="1"/>
  <c r="C5136" i="4"/>
  <c r="B5136" i="4" s="1"/>
  <c r="C5137" i="4"/>
  <c r="B5137" i="4" s="1"/>
  <c r="C5138" i="4"/>
  <c r="B5138" i="4" s="1"/>
  <c r="C5139" i="4"/>
  <c r="B5139" i="4" s="1"/>
  <c r="C5140" i="4"/>
  <c r="C5141" i="4"/>
  <c r="B5141" i="4" s="1"/>
  <c r="C5142" i="4"/>
  <c r="C5143" i="4"/>
  <c r="H5143" i="4" s="1"/>
  <c r="E5143" i="4" s="1"/>
  <c r="F5143" i="4" s="1"/>
  <c r="G5143" i="4" s="1"/>
  <c r="S5143" i="4" s="1"/>
  <c r="C5144" i="4"/>
  <c r="C5145" i="4"/>
  <c r="H5145" i="4" s="1"/>
  <c r="C5146" i="4"/>
  <c r="B5146" i="4" s="1"/>
  <c r="C5147" i="4"/>
  <c r="B5147" i="4" s="1"/>
  <c r="C5148" i="4"/>
  <c r="C5149" i="4"/>
  <c r="C5150" i="4"/>
  <c r="B5150" i="4" s="1"/>
  <c r="C5151" i="4"/>
  <c r="C5152" i="4"/>
  <c r="C5153" i="4"/>
  <c r="B5153" i="4" s="1"/>
  <c r="C5154" i="4"/>
  <c r="C5155" i="4"/>
  <c r="H5155" i="4" s="1"/>
  <c r="E5155" i="4" s="1"/>
  <c r="F5155" i="4" s="1"/>
  <c r="G5155" i="4" s="1"/>
  <c r="S5155" i="4" s="1"/>
  <c r="C5156" i="4"/>
  <c r="B5156" i="4" s="1"/>
  <c r="C5157" i="4"/>
  <c r="H5157" i="4" s="1"/>
  <c r="C5158" i="4"/>
  <c r="B5158" i="4" s="1"/>
  <c r="C5159" i="4"/>
  <c r="B5159" i="4" s="1"/>
  <c r="C5160" i="4"/>
  <c r="C5161" i="4"/>
  <c r="B5161" i="4" s="1"/>
  <c r="C5162" i="4"/>
  <c r="C5163" i="4"/>
  <c r="C5164" i="4"/>
  <c r="C5165" i="4"/>
  <c r="B5165" i="4" s="1"/>
  <c r="C5166" i="4"/>
  <c r="C5167" i="4"/>
  <c r="H5167" i="4" s="1"/>
  <c r="E5167" i="4" s="1"/>
  <c r="F5167" i="4" s="1"/>
  <c r="G5167" i="4" s="1"/>
  <c r="S5167" i="4" s="1"/>
  <c r="C5168" i="4"/>
  <c r="C5169" i="4"/>
  <c r="H5169" i="4" s="1"/>
  <c r="C5170" i="4"/>
  <c r="B5170" i="4" s="1"/>
  <c r="C5171" i="4"/>
  <c r="B5171" i="4" s="1"/>
  <c r="C5172" i="4"/>
  <c r="B5172" i="4" s="1"/>
  <c r="C5173" i="4"/>
  <c r="B5173" i="4" s="1"/>
  <c r="C5174" i="4"/>
  <c r="B5174" i="4" s="1"/>
  <c r="C5175" i="4"/>
  <c r="B5175" i="4" s="1"/>
  <c r="C5176" i="4"/>
  <c r="C5177" i="4"/>
  <c r="B5177" i="4" s="1"/>
  <c r="C5178" i="4"/>
  <c r="C5179" i="4"/>
  <c r="H5179" i="4" s="1"/>
  <c r="E5179" i="4" s="1"/>
  <c r="F5179" i="4" s="1"/>
  <c r="G5179" i="4" s="1"/>
  <c r="S5179" i="4" s="1"/>
  <c r="C5180" i="4"/>
  <c r="C5181" i="4"/>
  <c r="H5181" i="4" s="1"/>
  <c r="C5182" i="4"/>
  <c r="B5182" i="4" s="1"/>
  <c r="C5183" i="4"/>
  <c r="B5183" i="4" s="1"/>
  <c r="C5184" i="4"/>
  <c r="C5185" i="4"/>
  <c r="B5185" i="4" s="1"/>
  <c r="C5186" i="4"/>
  <c r="B5186" i="4" s="1"/>
  <c r="C5187" i="4"/>
  <c r="B5187" i="4" s="1"/>
  <c r="C5188" i="4"/>
  <c r="C5189" i="4"/>
  <c r="B5189" i="4" s="1"/>
  <c r="C5190" i="4"/>
  <c r="C5191" i="4"/>
  <c r="H5191" i="4" s="1"/>
  <c r="E5191" i="4" s="1"/>
  <c r="F5191" i="4" s="1"/>
  <c r="G5191" i="4" s="1"/>
  <c r="S5191" i="4" s="1"/>
  <c r="C5192" i="4"/>
  <c r="C5193" i="4"/>
  <c r="H5193" i="4" s="1"/>
  <c r="C5194" i="4"/>
  <c r="B5194" i="4" s="1"/>
  <c r="C5195" i="4"/>
  <c r="B5195" i="4" s="1"/>
  <c r="C5196" i="4"/>
  <c r="B5196" i="4" s="1"/>
  <c r="C5197" i="4"/>
  <c r="B5197" i="4" s="1"/>
  <c r="C5198" i="4"/>
  <c r="B5198" i="4" s="1"/>
  <c r="C5199" i="4"/>
  <c r="B5199" i="4" s="1"/>
  <c r="C5200" i="4"/>
  <c r="C5201" i="4"/>
  <c r="B5201" i="4" s="1"/>
  <c r="C5202" i="4"/>
  <c r="C5203" i="4"/>
  <c r="H5203" i="4" s="1"/>
  <c r="E5203" i="4" s="1"/>
  <c r="F5203" i="4" s="1"/>
  <c r="G5203" i="4" s="1"/>
  <c r="S5203" i="4" s="1"/>
  <c r="C5204" i="4"/>
  <c r="C5205" i="4"/>
  <c r="H5205" i="4" s="1"/>
  <c r="C5206" i="4"/>
  <c r="B5206" i="4" s="1"/>
  <c r="C5207" i="4"/>
  <c r="C5208" i="4"/>
  <c r="C5209" i="4"/>
  <c r="B5209" i="4" s="1"/>
  <c r="C5210" i="4"/>
  <c r="B5210" i="4" s="1"/>
  <c r="C5211" i="4"/>
  <c r="C5212" i="4"/>
  <c r="C5213" i="4"/>
  <c r="B5213" i="4" s="1"/>
  <c r="C5214" i="4"/>
  <c r="C5215" i="4"/>
  <c r="H5215" i="4" s="1"/>
  <c r="E5215" i="4" s="1"/>
  <c r="F5215" i="4" s="1"/>
  <c r="G5215" i="4" s="1"/>
  <c r="S5215" i="4" s="1"/>
  <c r="C5216" i="4"/>
  <c r="B5216" i="4" s="1"/>
  <c r="C5217" i="4"/>
  <c r="H5217" i="4" s="1"/>
  <c r="C5218" i="4"/>
  <c r="B5218" i="4" s="1"/>
  <c r="C5219" i="4"/>
  <c r="B5219" i="4" s="1"/>
  <c r="C5220" i="4"/>
  <c r="C5221" i="4"/>
  <c r="B5221" i="4" s="1"/>
  <c r="C5222" i="4"/>
  <c r="C5223" i="4"/>
  <c r="B5223" i="4" s="1"/>
  <c r="C5224" i="4"/>
  <c r="C5225" i="4"/>
  <c r="B5225" i="4" s="1"/>
  <c r="C5226" i="4"/>
  <c r="C5227" i="4"/>
  <c r="H5227" i="4" s="1"/>
  <c r="E5227" i="4" s="1"/>
  <c r="F5227" i="4" s="1"/>
  <c r="G5227" i="4" s="1"/>
  <c r="S5227" i="4" s="1"/>
  <c r="C5228" i="4"/>
  <c r="C5229" i="4"/>
  <c r="H5229" i="4" s="1"/>
  <c r="C5230" i="4"/>
  <c r="B5230" i="4" s="1"/>
  <c r="C5231" i="4"/>
  <c r="B5231" i="4" s="1"/>
  <c r="C5232" i="4"/>
  <c r="B5232" i="4" s="1"/>
  <c r="C5233" i="4"/>
  <c r="B5233" i="4" s="1"/>
  <c r="C5234" i="4"/>
  <c r="B5234" i="4" s="1"/>
  <c r="C5235" i="4"/>
  <c r="C5236" i="4"/>
  <c r="C5237" i="4"/>
  <c r="B5237" i="4" s="1"/>
  <c r="C5238" i="4"/>
  <c r="C5239" i="4"/>
  <c r="H5239" i="4" s="1"/>
  <c r="E5239" i="4" s="1"/>
  <c r="F5239" i="4" s="1"/>
  <c r="G5239" i="4" s="1"/>
  <c r="S5239" i="4" s="1"/>
  <c r="C5240" i="4"/>
  <c r="C5241" i="4"/>
  <c r="H5241" i="4" s="1"/>
  <c r="C5242" i="4"/>
  <c r="B5242" i="4" s="1"/>
  <c r="C5243" i="4"/>
  <c r="B5243" i="4" s="1"/>
  <c r="C5244" i="4"/>
  <c r="C5245" i="4"/>
  <c r="B5245" i="4" s="1"/>
  <c r="C5246" i="4"/>
  <c r="B5246" i="4" s="1"/>
  <c r="C5247" i="4"/>
  <c r="B5247" i="4" s="1"/>
  <c r="C5248" i="4"/>
  <c r="C5249" i="4"/>
  <c r="C5250" i="4"/>
  <c r="C5251" i="4"/>
  <c r="H5251" i="4" s="1"/>
  <c r="E5251" i="4" s="1"/>
  <c r="F5251" i="4" s="1"/>
  <c r="G5251" i="4" s="1"/>
  <c r="S5251" i="4" s="1"/>
  <c r="C5252" i="4"/>
  <c r="C5253" i="4"/>
  <c r="H5253" i="4" s="1"/>
  <c r="C5254" i="4"/>
  <c r="B5254" i="4" s="1"/>
  <c r="C5255" i="4"/>
  <c r="B5255" i="4" s="1"/>
  <c r="C5256" i="4"/>
  <c r="C5257" i="4"/>
  <c r="B5257" i="4" s="1"/>
  <c r="C5258" i="4"/>
  <c r="B5258" i="4" s="1"/>
  <c r="C5259" i="4"/>
  <c r="B5259" i="4" s="1"/>
  <c r="C5260" i="4"/>
  <c r="C5261" i="4"/>
  <c r="B5261" i="4" s="1"/>
  <c r="C5262" i="4"/>
  <c r="C5263" i="4"/>
  <c r="H5263" i="4" s="1"/>
  <c r="E5263" i="4" s="1"/>
  <c r="F5263" i="4" s="1"/>
  <c r="G5263" i="4" s="1"/>
  <c r="S5263" i="4" s="1"/>
  <c r="C5264" i="4"/>
  <c r="B5264" i="4" s="1"/>
  <c r="C5265" i="4"/>
  <c r="H5265" i="4" s="1"/>
  <c r="C5266" i="4"/>
  <c r="B5266" i="4" s="1"/>
  <c r="C5267" i="4"/>
  <c r="B5267" i="4" s="1"/>
  <c r="C5268" i="4"/>
  <c r="C5269" i="4"/>
  <c r="B5269" i="4" s="1"/>
  <c r="C5270" i="4"/>
  <c r="B5270" i="4" s="1"/>
  <c r="C5271" i="4"/>
  <c r="C5272" i="4"/>
  <c r="C5273" i="4"/>
  <c r="B5273" i="4" s="1"/>
  <c r="C5274" i="4"/>
  <c r="C5275" i="4"/>
  <c r="H5275" i="4" s="1"/>
  <c r="E5275" i="4" s="1"/>
  <c r="F5275" i="4" s="1"/>
  <c r="G5275" i="4" s="1"/>
  <c r="S5275" i="4" s="1"/>
  <c r="C5276" i="4"/>
  <c r="C5277" i="4"/>
  <c r="H5277" i="4" s="1"/>
  <c r="C5278" i="4"/>
  <c r="B5278" i="4" s="1"/>
  <c r="C5279" i="4"/>
  <c r="B5279" i="4" s="1"/>
  <c r="C5280" i="4"/>
  <c r="C5281" i="4"/>
  <c r="B5281" i="4" s="1"/>
  <c r="C5282" i="4"/>
  <c r="B5282" i="4" s="1"/>
  <c r="C5283" i="4"/>
  <c r="C5284" i="4"/>
  <c r="C5285" i="4"/>
  <c r="B5285" i="4" s="1"/>
  <c r="C5286" i="4"/>
  <c r="C5287" i="4"/>
  <c r="C5288" i="4"/>
  <c r="C5289" i="4"/>
  <c r="H5289" i="4" s="1"/>
  <c r="C5290" i="4"/>
  <c r="B5290" i="4" s="1"/>
  <c r="C5291" i="4"/>
  <c r="C5292" i="4"/>
  <c r="C5293" i="4"/>
  <c r="B5293" i="4" s="1"/>
  <c r="C5294" i="4"/>
  <c r="B5294" i="4" s="1"/>
  <c r="C5295" i="4"/>
  <c r="B5295" i="4" s="1"/>
  <c r="C5296" i="4"/>
  <c r="C5297" i="4"/>
  <c r="B5297" i="4" s="1"/>
  <c r="C5298" i="4"/>
  <c r="C5299" i="4"/>
  <c r="H5299" i="4" s="1"/>
  <c r="E5299" i="4" s="1"/>
  <c r="F5299" i="4" s="1"/>
  <c r="G5299" i="4" s="1"/>
  <c r="S5299" i="4" s="1"/>
  <c r="C5300" i="4"/>
  <c r="C5301" i="4"/>
  <c r="H5301" i="4" s="1"/>
  <c r="C5302" i="4"/>
  <c r="B5302" i="4" s="1"/>
  <c r="C5303" i="4"/>
  <c r="B5303" i="4" s="1"/>
  <c r="C5304" i="4"/>
  <c r="B5304" i="4" s="1"/>
  <c r="C5305" i="4"/>
  <c r="C5306" i="4"/>
  <c r="B5306" i="4" s="1"/>
  <c r="C5307" i="4"/>
  <c r="B5307" i="4" s="1"/>
  <c r="C5308" i="4"/>
  <c r="C5309" i="4"/>
  <c r="B5309" i="4" s="1"/>
  <c r="C5310" i="4"/>
  <c r="C5311" i="4"/>
  <c r="H5311" i="4" s="1"/>
  <c r="E5311" i="4" s="1"/>
  <c r="F5311" i="4" s="1"/>
  <c r="G5311" i="4" s="1"/>
  <c r="S5311" i="4" s="1"/>
  <c r="C5312" i="4"/>
  <c r="C5313" i="4"/>
  <c r="H5313" i="4" s="1"/>
  <c r="C5314" i="4"/>
  <c r="B5314" i="4" s="1"/>
  <c r="C5315" i="4"/>
  <c r="B5315" i="4" s="1"/>
  <c r="C5316" i="4"/>
  <c r="C5317" i="4"/>
  <c r="B5317" i="4" s="1"/>
  <c r="C5318" i="4"/>
  <c r="B5318" i="4" s="1"/>
  <c r="C5319" i="4"/>
  <c r="B5319" i="4" s="1"/>
  <c r="C5320" i="4"/>
  <c r="C5321" i="4"/>
  <c r="B5321" i="4" s="1"/>
  <c r="C5322" i="4"/>
  <c r="C5323" i="4"/>
  <c r="C5324" i="4"/>
  <c r="C5325" i="4"/>
  <c r="H5325" i="4" s="1"/>
  <c r="D5325" i="4" s="1"/>
  <c r="C5326" i="4"/>
  <c r="B5326" i="4" s="1"/>
  <c r="C5327" i="4"/>
  <c r="B5327" i="4" s="1"/>
  <c r="C5328" i="4"/>
  <c r="C5329" i="4"/>
  <c r="B5329" i="4" s="1"/>
  <c r="C5330" i="4"/>
  <c r="B5330" i="4" s="1"/>
  <c r="C5331" i="4"/>
  <c r="B5331" i="4" s="1"/>
  <c r="C5332" i="4"/>
  <c r="C5333" i="4"/>
  <c r="B5333" i="4" s="1"/>
  <c r="C5334" i="4"/>
  <c r="C5335" i="4"/>
  <c r="C5336" i="4"/>
  <c r="C5337" i="4"/>
  <c r="H5337" i="4" s="1"/>
  <c r="D5337" i="4" s="1"/>
  <c r="C5338" i="4"/>
  <c r="B5338" i="4" s="1"/>
  <c r="C5339" i="4"/>
  <c r="B5339" i="4" s="1"/>
  <c r="C5340" i="4"/>
  <c r="B5340" i="4" s="1"/>
  <c r="C5341" i="4"/>
  <c r="B5341" i="4" s="1"/>
  <c r="C5342" i="4"/>
  <c r="B5342" i="4" s="1"/>
  <c r="C5343" i="4"/>
  <c r="C5344" i="4"/>
  <c r="C5345" i="4"/>
  <c r="B5345" i="4" s="1"/>
  <c r="C5346" i="4"/>
  <c r="C5347" i="4"/>
  <c r="H5347" i="4" s="1"/>
  <c r="E5347" i="4" s="1"/>
  <c r="F5347" i="4" s="1"/>
  <c r="G5347" i="4" s="1"/>
  <c r="S5347" i="4" s="1"/>
  <c r="C5348" i="4"/>
  <c r="C5349" i="4"/>
  <c r="H5349" i="4" s="1"/>
  <c r="D5349" i="4" s="1"/>
  <c r="C5350" i="4"/>
  <c r="B5350" i="4" s="1"/>
  <c r="C5351" i="4"/>
  <c r="B5351" i="4" s="1"/>
  <c r="C5352" i="4"/>
  <c r="B5352" i="4" s="1"/>
  <c r="C5353" i="4"/>
  <c r="B5353" i="4" s="1"/>
  <c r="C5354" i="4"/>
  <c r="B5354" i="4" s="1"/>
  <c r="C5355" i="4"/>
  <c r="B5355" i="4" s="1"/>
  <c r="C5356" i="4"/>
  <c r="C5357" i="4"/>
  <c r="B5357" i="4" s="1"/>
  <c r="C5358" i="4"/>
  <c r="C5359" i="4"/>
  <c r="H5359" i="4" s="1"/>
  <c r="E5359" i="4" s="1"/>
  <c r="F5359" i="4" s="1"/>
  <c r="G5359" i="4" s="1"/>
  <c r="S5359" i="4" s="1"/>
  <c r="C5360" i="4"/>
  <c r="C5361" i="4"/>
  <c r="H5361" i="4" s="1"/>
  <c r="D5361" i="4" s="1"/>
  <c r="C5362" i="4"/>
  <c r="B5362" i="4" s="1"/>
  <c r="C5363" i="4"/>
  <c r="C5364" i="4"/>
  <c r="C5365" i="4"/>
  <c r="B5365" i="4" s="1"/>
  <c r="C5366" i="4"/>
  <c r="B5366" i="4" s="1"/>
  <c r="C5367" i="4"/>
  <c r="B5367" i="4" s="1"/>
  <c r="C5368" i="4"/>
  <c r="C5369" i="4"/>
  <c r="B5369" i="4" s="1"/>
  <c r="C5370" i="4"/>
  <c r="C5371" i="4"/>
  <c r="H5371" i="4" s="1"/>
  <c r="E5371" i="4" s="1"/>
  <c r="F5371" i="4" s="1"/>
  <c r="G5371" i="4" s="1"/>
  <c r="S5371" i="4" s="1"/>
  <c r="C5372" i="4"/>
  <c r="B5372" i="4" s="1"/>
  <c r="C5373" i="4"/>
  <c r="H5373" i="4" s="1"/>
  <c r="D5373" i="4" s="1"/>
  <c r="C5374" i="4"/>
  <c r="B5374" i="4" s="1"/>
  <c r="C5375" i="4"/>
  <c r="B5375" i="4" s="1"/>
  <c r="C5376" i="4"/>
  <c r="B5376" i="4" s="1"/>
  <c r="C5377" i="4"/>
  <c r="B5377" i="4" s="1"/>
  <c r="C5378" i="4"/>
  <c r="B5378" i="4" s="1"/>
  <c r="C5379" i="4"/>
  <c r="B5379" i="4" s="1"/>
  <c r="C5380" i="4"/>
  <c r="C5381" i="4"/>
  <c r="B5381" i="4" s="1"/>
  <c r="C5382" i="4"/>
  <c r="C5383" i="4"/>
  <c r="H5383" i="4" s="1"/>
  <c r="E5383" i="4" s="1"/>
  <c r="F5383" i="4" s="1"/>
  <c r="G5383" i="4" s="1"/>
  <c r="S5383" i="4" s="1"/>
  <c r="C5384" i="4"/>
  <c r="C5385" i="4"/>
  <c r="H5385" i="4" s="1"/>
  <c r="D5385" i="4" s="1"/>
  <c r="C5386" i="4"/>
  <c r="B5386" i="4" s="1"/>
  <c r="C5387" i="4"/>
  <c r="B5387" i="4" s="1"/>
  <c r="C5388" i="4"/>
  <c r="C5389" i="4"/>
  <c r="B5389" i="4" s="1"/>
  <c r="C5390" i="4"/>
  <c r="B5390" i="4" s="1"/>
  <c r="C5391" i="4"/>
  <c r="B5391" i="4" s="1"/>
  <c r="C5392" i="4"/>
  <c r="C5393" i="4"/>
  <c r="B5393" i="4" s="1"/>
  <c r="C5394" i="4"/>
  <c r="C5395" i="4"/>
  <c r="C5396" i="4"/>
  <c r="B5396" i="4" s="1"/>
  <c r="C5397" i="4"/>
  <c r="H5397" i="4" s="1"/>
  <c r="D5397" i="4" s="1"/>
  <c r="C5398" i="4"/>
  <c r="B5398" i="4" s="1"/>
  <c r="C5399" i="4"/>
  <c r="B5399" i="4" s="1"/>
  <c r="C5400" i="4"/>
  <c r="C5401" i="4"/>
  <c r="B5401" i="4" s="1"/>
  <c r="C5402" i="4"/>
  <c r="B5402" i="4" s="1"/>
  <c r="C5403" i="4"/>
  <c r="B5403" i="4" s="1"/>
  <c r="C5404" i="4"/>
  <c r="C5405" i="4"/>
  <c r="B5405" i="4" s="1"/>
  <c r="C5406" i="4"/>
  <c r="C5407" i="4"/>
  <c r="H5407" i="4" s="1"/>
  <c r="E5407" i="4" s="1"/>
  <c r="F5407" i="4" s="1"/>
  <c r="G5407" i="4" s="1"/>
  <c r="S5407" i="4" s="1"/>
  <c r="C5408" i="4"/>
  <c r="C5409" i="4"/>
  <c r="H5409" i="4" s="1"/>
  <c r="D5409" i="4" s="1"/>
  <c r="C5410" i="4"/>
  <c r="B5410" i="4" s="1"/>
  <c r="C5411" i="4"/>
  <c r="B5411" i="4" s="1"/>
  <c r="C5412" i="4"/>
  <c r="C5413" i="4"/>
  <c r="B5413" i="4" s="1"/>
  <c r="C5414" i="4"/>
  <c r="B5414" i="4" s="1"/>
  <c r="C5415" i="4"/>
  <c r="B5415" i="4" s="1"/>
  <c r="C5416" i="4"/>
  <c r="C5417" i="4"/>
  <c r="B5417" i="4" s="1"/>
  <c r="C5418" i="4"/>
  <c r="C5419" i="4"/>
  <c r="C5420" i="4"/>
  <c r="B5420" i="4" s="1"/>
  <c r="C5421" i="4"/>
  <c r="H5421" i="4" s="1"/>
  <c r="D5421" i="4" s="1"/>
  <c r="C5422" i="4"/>
  <c r="B5422" i="4" s="1"/>
  <c r="C5423" i="4"/>
  <c r="B5423" i="4" s="1"/>
  <c r="C5424" i="4"/>
  <c r="C5425" i="4"/>
  <c r="B5425" i="4" s="1"/>
  <c r="C5426" i="4"/>
  <c r="B5426" i="4" s="1"/>
  <c r="C5427" i="4"/>
  <c r="B5427" i="4" s="1"/>
  <c r="C5428" i="4"/>
  <c r="C5429" i="4"/>
  <c r="B5429" i="4" s="1"/>
  <c r="C5430" i="4"/>
  <c r="C5431" i="4"/>
  <c r="H5431" i="4" s="1"/>
  <c r="E5431" i="4" s="1"/>
  <c r="F5431" i="4" s="1"/>
  <c r="G5431" i="4" s="1"/>
  <c r="S5431" i="4" s="1"/>
  <c r="C5432" i="4"/>
  <c r="B5432" i="4" s="1"/>
  <c r="C5433" i="4"/>
  <c r="H5433" i="4" s="1"/>
  <c r="D5433" i="4" s="1"/>
  <c r="C5434" i="4"/>
  <c r="B5434" i="4" s="1"/>
  <c r="C5435" i="4"/>
  <c r="B5435" i="4" s="1"/>
  <c r="C5436" i="4"/>
  <c r="B5436" i="4" s="1"/>
  <c r="C5437" i="4"/>
  <c r="B5437" i="4" s="1"/>
  <c r="C5438" i="4"/>
  <c r="B5438" i="4" s="1"/>
  <c r="C5439" i="4"/>
  <c r="C5440" i="4"/>
  <c r="C5441" i="4"/>
  <c r="B5441" i="4" s="1"/>
  <c r="C5442" i="4"/>
  <c r="C5443" i="4"/>
  <c r="H5443" i="4" s="1"/>
  <c r="E5443" i="4" s="1"/>
  <c r="F5443" i="4" s="1"/>
  <c r="G5443" i="4" s="1"/>
  <c r="S5443" i="4" s="1"/>
  <c r="C5444" i="4"/>
  <c r="B5444" i="4" s="1"/>
  <c r="C5445" i="4"/>
  <c r="H5445" i="4" s="1"/>
  <c r="D5445" i="4" s="1"/>
  <c r="C5446" i="4"/>
  <c r="B5446" i="4" s="1"/>
  <c r="C5447" i="4"/>
  <c r="C5448" i="4"/>
  <c r="C5449" i="4"/>
  <c r="B5449" i="4" s="1"/>
  <c r="C5450" i="4"/>
  <c r="B5450" i="4" s="1"/>
  <c r="C5451" i="4"/>
  <c r="B5451" i="4" s="1"/>
  <c r="C5452" i="4"/>
  <c r="C5453" i="4"/>
  <c r="B5453" i="4" s="1"/>
  <c r="C5454" i="4"/>
  <c r="C5455" i="4"/>
  <c r="H5455" i="4" s="1"/>
  <c r="E5455" i="4" s="1"/>
  <c r="F5455" i="4" s="1"/>
  <c r="G5455" i="4" s="1"/>
  <c r="S5455" i="4" s="1"/>
  <c r="C5456" i="4"/>
  <c r="C5457" i="4"/>
  <c r="H5457" i="4" s="1"/>
  <c r="D5457" i="4" s="1"/>
  <c r="C5458" i="4"/>
  <c r="B5458" i="4" s="1"/>
  <c r="C5459" i="4"/>
  <c r="B5459" i="4" s="1"/>
  <c r="C5460" i="4"/>
  <c r="C5461" i="4"/>
  <c r="B5461" i="4" s="1"/>
  <c r="C5462" i="4"/>
  <c r="B5462" i="4" s="1"/>
  <c r="C5463" i="4"/>
  <c r="B5463" i="4" s="1"/>
  <c r="C5464" i="4"/>
  <c r="C5465" i="4"/>
  <c r="B5465" i="4" s="1"/>
  <c r="C5466" i="4"/>
  <c r="C5467" i="4"/>
  <c r="H5467" i="4" s="1"/>
  <c r="E5467" i="4" s="1"/>
  <c r="F5467" i="4" s="1"/>
  <c r="G5467" i="4" s="1"/>
  <c r="S5467" i="4" s="1"/>
  <c r="C5468" i="4"/>
  <c r="C5469" i="4"/>
  <c r="H5469" i="4" s="1"/>
  <c r="D5469" i="4" s="1"/>
  <c r="C5470" i="4"/>
  <c r="B5470" i="4" s="1"/>
  <c r="C5471" i="4"/>
  <c r="B5471" i="4" s="1"/>
  <c r="C5472" i="4"/>
  <c r="B5472" i="4" s="1"/>
  <c r="C5473" i="4"/>
  <c r="B5473" i="4" s="1"/>
  <c r="C5474" i="4"/>
  <c r="B5474" i="4" s="1"/>
  <c r="C5475" i="4"/>
  <c r="B5475" i="4" s="1"/>
  <c r="C5476" i="4"/>
  <c r="C5477" i="4"/>
  <c r="B5477" i="4" s="1"/>
  <c r="C5478" i="4"/>
  <c r="C5479" i="4"/>
  <c r="C5480" i="4"/>
  <c r="B5480" i="4" s="1"/>
  <c r="C5481" i="4"/>
  <c r="H5481" i="4" s="1"/>
  <c r="D5481" i="4" s="1"/>
  <c r="C5482" i="4"/>
  <c r="B5482" i="4" s="1"/>
  <c r="C5483" i="4"/>
  <c r="B5483" i="4" s="1"/>
  <c r="C5484" i="4"/>
  <c r="B5484" i="4" s="1"/>
  <c r="C5485" i="4"/>
  <c r="B5485" i="4" s="1"/>
  <c r="C5486" i="4"/>
  <c r="B5486" i="4" s="1"/>
  <c r="C5487" i="4"/>
  <c r="C5488" i="4"/>
  <c r="C5489" i="4"/>
  <c r="B5489" i="4" s="1"/>
  <c r="C5490" i="4"/>
  <c r="C5491" i="4"/>
  <c r="C5492" i="4"/>
  <c r="B5492" i="4" s="1"/>
  <c r="C5493" i="4"/>
  <c r="H5493" i="4" s="1"/>
  <c r="D5493" i="4" s="1"/>
  <c r="C5494" i="4"/>
  <c r="B5494" i="4" s="1"/>
  <c r="C5495" i="4"/>
  <c r="B5495" i="4" s="1"/>
  <c r="C5496" i="4"/>
  <c r="C5497" i="4"/>
  <c r="B5497" i="4" s="1"/>
  <c r="C5498" i="4"/>
  <c r="B5498" i="4" s="1"/>
  <c r="C5499" i="4"/>
  <c r="C5500" i="4"/>
  <c r="C5501" i="4"/>
  <c r="B5501" i="4" s="1"/>
  <c r="C5502" i="4"/>
  <c r="C5503" i="4"/>
  <c r="H5503" i="4" s="1"/>
  <c r="E5503" i="4" s="1"/>
  <c r="F5503" i="4" s="1"/>
  <c r="G5503" i="4" s="1"/>
  <c r="S5503" i="4" s="1"/>
  <c r="C5504" i="4"/>
  <c r="C5505" i="4"/>
  <c r="H5505" i="4" s="1"/>
  <c r="D5505" i="4" s="1"/>
  <c r="C5506" i="4"/>
  <c r="B5506" i="4" s="1"/>
  <c r="C5507" i="4"/>
  <c r="B5507" i="4" s="1"/>
  <c r="C5508" i="4"/>
  <c r="C5509" i="4"/>
  <c r="B5509" i="4" s="1"/>
  <c r="C5510" i="4"/>
  <c r="B5510" i="4" s="1"/>
  <c r="C5511" i="4"/>
  <c r="C5512" i="4"/>
  <c r="C5513" i="4"/>
  <c r="B5513" i="4" s="1"/>
  <c r="C5514" i="4"/>
  <c r="C5515" i="4"/>
  <c r="H5515" i="4" s="1"/>
  <c r="E5515" i="4" s="1"/>
  <c r="F5515" i="4" s="1"/>
  <c r="G5515" i="4" s="1"/>
  <c r="S5515" i="4" s="1"/>
  <c r="C5516" i="4"/>
  <c r="B5516" i="4" s="1"/>
  <c r="C5517" i="4"/>
  <c r="H5517" i="4" s="1"/>
  <c r="D5517" i="4" s="1"/>
  <c r="C5518" i="4"/>
  <c r="B5518" i="4" s="1"/>
  <c r="C5519" i="4"/>
  <c r="B5519" i="4" s="1"/>
  <c r="C5520" i="4"/>
  <c r="B5520" i="4" s="1"/>
  <c r="C5521" i="4"/>
  <c r="B5521" i="4" s="1"/>
  <c r="C5522" i="4"/>
  <c r="B5522" i="4" s="1"/>
  <c r="C5523" i="4"/>
  <c r="C5524" i="4"/>
  <c r="C5525" i="4"/>
  <c r="B5525" i="4" s="1"/>
  <c r="C5526" i="4"/>
  <c r="C5527" i="4"/>
  <c r="C5528" i="4"/>
  <c r="B5528" i="4" s="1"/>
  <c r="C5529" i="4"/>
  <c r="H5529" i="4" s="1"/>
  <c r="D5529" i="4" s="1"/>
  <c r="C5530" i="4"/>
  <c r="B5530" i="4" s="1"/>
  <c r="C5531" i="4"/>
  <c r="B5531" i="4" s="1"/>
  <c r="C5532" i="4"/>
  <c r="C5533" i="4"/>
  <c r="B5533" i="4" s="1"/>
  <c r="C5534" i="4"/>
  <c r="B5534" i="4" s="1"/>
  <c r="C5535" i="4"/>
  <c r="B5535" i="4" s="1"/>
  <c r="C5536" i="4"/>
  <c r="C5537" i="4"/>
  <c r="B5537" i="4" s="1"/>
  <c r="C5538" i="4"/>
  <c r="C5539" i="4"/>
  <c r="C5540" i="4"/>
  <c r="B5540" i="4" s="1"/>
  <c r="C5541" i="4"/>
  <c r="H5541" i="4" s="1"/>
  <c r="D5541" i="4" s="1"/>
  <c r="C5542" i="4"/>
  <c r="B5542" i="4" s="1"/>
  <c r="C5543" i="4"/>
  <c r="B5543" i="4" s="1"/>
  <c r="C5544" i="4"/>
  <c r="C5545" i="4"/>
  <c r="B5545" i="4" s="1"/>
  <c r="C5546" i="4"/>
  <c r="B5546" i="4" s="1"/>
  <c r="C5547" i="4"/>
  <c r="B5547" i="4" s="1"/>
  <c r="C5548" i="4"/>
  <c r="C5549" i="4"/>
  <c r="B5549" i="4" s="1"/>
  <c r="C5550" i="4"/>
  <c r="C5551" i="4"/>
  <c r="H5551" i="4" s="1"/>
  <c r="E5551" i="4" s="1"/>
  <c r="F5551" i="4" s="1"/>
  <c r="G5551" i="4" s="1"/>
  <c r="S5551" i="4" s="1"/>
  <c r="C5552" i="4"/>
  <c r="C5553" i="4"/>
  <c r="H5553" i="4" s="1"/>
  <c r="D5553" i="4" s="1"/>
  <c r="C5554" i="4"/>
  <c r="B5554" i="4" s="1"/>
  <c r="C5555" i="4"/>
  <c r="C5556" i="4"/>
  <c r="B5556" i="4" s="1"/>
  <c r="C5557" i="4"/>
  <c r="B5557" i="4" s="1"/>
  <c r="C5558" i="4"/>
  <c r="B5558" i="4" s="1"/>
  <c r="C5559" i="4"/>
  <c r="B5559" i="4" s="1"/>
  <c r="C5560" i="4"/>
  <c r="C5561" i="4"/>
  <c r="B5561" i="4" s="1"/>
  <c r="C5562" i="4"/>
  <c r="C5563" i="4"/>
  <c r="H5563" i="4" s="1"/>
  <c r="E5563" i="4" s="1"/>
  <c r="F5563" i="4" s="1"/>
  <c r="G5563" i="4" s="1"/>
  <c r="S5563" i="4" s="1"/>
  <c r="C5564" i="4"/>
  <c r="C5565" i="4"/>
  <c r="H5565" i="4" s="1"/>
  <c r="D5565" i="4" s="1"/>
  <c r="C5566" i="4"/>
  <c r="B5566" i="4" s="1"/>
  <c r="C5567" i="4"/>
  <c r="B5567" i="4" s="1"/>
  <c r="C5568" i="4"/>
  <c r="C5569" i="4"/>
  <c r="C5570" i="4"/>
  <c r="B5570" i="4" s="1"/>
  <c r="C5571" i="4"/>
  <c r="B5571" i="4" s="1"/>
  <c r="C5572" i="4"/>
  <c r="C5573" i="4"/>
  <c r="B5573" i="4" s="1"/>
  <c r="C5574" i="4"/>
  <c r="C5575" i="4"/>
  <c r="C5576" i="4"/>
  <c r="C5577" i="4"/>
  <c r="H5577" i="4" s="1"/>
  <c r="D5577" i="4" s="1"/>
  <c r="C5578" i="4"/>
  <c r="C5579" i="4"/>
  <c r="B5579" i="4" s="1"/>
  <c r="C5580" i="4"/>
  <c r="C5581" i="4"/>
  <c r="B5581" i="4" s="1"/>
  <c r="C5582" i="4"/>
  <c r="B5582" i="4" s="1"/>
  <c r="C5583" i="4"/>
  <c r="B5583" i="4" s="1"/>
  <c r="C5584" i="4"/>
  <c r="C5585" i="4"/>
  <c r="B5585" i="4" s="1"/>
  <c r="C5586" i="4"/>
  <c r="C5587" i="4"/>
  <c r="H5587" i="4" s="1"/>
  <c r="E5587" i="4" s="1"/>
  <c r="F5587" i="4" s="1"/>
  <c r="G5587" i="4" s="1"/>
  <c r="S5587" i="4" s="1"/>
  <c r="C5588" i="4"/>
  <c r="C5589" i="4"/>
  <c r="H5589" i="4" s="1"/>
  <c r="D5589" i="4" s="1"/>
  <c r="C5590" i="4"/>
  <c r="B5590" i="4" s="1"/>
  <c r="C5591" i="4"/>
  <c r="B5591" i="4" s="1"/>
  <c r="C5592" i="4"/>
  <c r="C5593" i="4"/>
  <c r="B5593" i="4" s="1"/>
  <c r="C5594" i="4"/>
  <c r="B5594" i="4" s="1"/>
  <c r="C5595" i="4"/>
  <c r="C5596" i="4"/>
  <c r="C5597" i="4"/>
  <c r="B5597" i="4" s="1"/>
  <c r="C5598" i="4"/>
  <c r="C5599" i="4"/>
  <c r="H5599" i="4" s="1"/>
  <c r="E5599" i="4" s="1"/>
  <c r="F5599" i="4" s="1"/>
  <c r="G5599" i="4" s="1"/>
  <c r="S5599" i="4" s="1"/>
  <c r="C5600" i="4"/>
  <c r="C5601" i="4"/>
  <c r="H5601" i="4" s="1"/>
  <c r="D5601" i="4" s="1"/>
  <c r="C5602" i="4"/>
  <c r="B5602" i="4" s="1"/>
  <c r="C5603" i="4"/>
  <c r="C5604" i="4"/>
  <c r="B5604" i="4" s="1"/>
  <c r="C5605" i="4"/>
  <c r="B5605" i="4" s="1"/>
  <c r="C5606" i="4"/>
  <c r="B5606" i="4" s="1"/>
  <c r="C5607" i="4"/>
  <c r="B5607" i="4" s="1"/>
  <c r="C5608" i="4"/>
  <c r="C5609" i="4"/>
  <c r="B5609" i="4" s="1"/>
  <c r="C5610" i="4"/>
  <c r="C5611" i="4"/>
  <c r="H5611" i="4" s="1"/>
  <c r="E5611" i="4" s="1"/>
  <c r="F5611" i="4" s="1"/>
  <c r="G5611" i="4" s="1"/>
  <c r="S5611" i="4" s="1"/>
  <c r="C5612" i="4"/>
  <c r="B5612" i="4" s="1"/>
  <c r="C5613" i="4"/>
  <c r="H5613" i="4" s="1"/>
  <c r="D5613" i="4" s="1"/>
  <c r="C5614" i="4"/>
  <c r="B5614" i="4" s="1"/>
  <c r="C5615" i="4"/>
  <c r="B5615" i="4" s="1"/>
  <c r="C5616" i="4"/>
  <c r="B5616" i="4" s="1"/>
  <c r="C5617" i="4"/>
  <c r="B5617" i="4" s="1"/>
  <c r="C5618" i="4"/>
  <c r="C5619" i="4"/>
  <c r="B5619" i="4" s="1"/>
  <c r="C5620" i="4"/>
  <c r="C5621" i="4"/>
  <c r="B5621" i="4" s="1"/>
  <c r="C5622" i="4"/>
  <c r="C5623" i="4"/>
  <c r="H5623" i="4" s="1"/>
  <c r="E5623" i="4" s="1"/>
  <c r="F5623" i="4" s="1"/>
  <c r="G5623" i="4" s="1"/>
  <c r="S5623" i="4" s="1"/>
  <c r="C5624" i="4"/>
  <c r="B5624" i="4" s="1"/>
  <c r="C5625" i="4"/>
  <c r="H5625" i="4" s="1"/>
  <c r="D5625" i="4" s="1"/>
  <c r="C5626" i="4"/>
  <c r="B5626" i="4" s="1"/>
  <c r="C5627" i="4"/>
  <c r="B5627" i="4" s="1"/>
  <c r="C5628" i="4"/>
  <c r="B5628" i="4" s="1"/>
  <c r="C5629" i="4"/>
  <c r="C5630" i="4"/>
  <c r="B5630" i="4" s="1"/>
  <c r="C5631" i="4"/>
  <c r="C5632" i="4"/>
  <c r="C5633" i="4"/>
  <c r="B5633" i="4" s="1"/>
  <c r="C5634" i="4"/>
  <c r="C5635" i="4"/>
  <c r="C5636" i="4"/>
  <c r="C5637" i="4"/>
  <c r="H5637" i="4" s="1"/>
  <c r="D5637" i="4" s="1"/>
  <c r="C5638" i="4"/>
  <c r="B5638" i="4" s="1"/>
  <c r="C5639" i="4"/>
  <c r="C5640" i="4"/>
  <c r="B5640" i="4" s="1"/>
  <c r="C5641" i="4"/>
  <c r="B5641" i="4" s="1"/>
  <c r="C5642" i="4"/>
  <c r="B5642" i="4" s="1"/>
  <c r="C5643" i="4"/>
  <c r="B5643" i="4" s="1"/>
  <c r="C5644" i="4"/>
  <c r="C5645" i="4"/>
  <c r="B5645" i="4" s="1"/>
  <c r="C5646" i="4"/>
  <c r="C5647" i="4"/>
  <c r="H5647" i="4" s="1"/>
  <c r="E5647" i="4" s="1"/>
  <c r="F5647" i="4" s="1"/>
  <c r="G5647" i="4" s="1"/>
  <c r="S5647" i="4" s="1"/>
  <c r="C5648" i="4"/>
  <c r="C5649" i="4"/>
  <c r="H5649" i="4" s="1"/>
  <c r="D5649" i="4" s="1"/>
  <c r="C5650" i="4"/>
  <c r="B5650" i="4" s="1"/>
  <c r="C5651" i="4"/>
  <c r="B5651" i="4" s="1"/>
  <c r="C5652" i="4"/>
  <c r="C5653" i="4"/>
  <c r="B5653" i="4" s="1"/>
  <c r="C5654" i="4"/>
  <c r="B5654" i="4" s="1"/>
  <c r="C5655" i="4"/>
  <c r="C5656" i="4"/>
  <c r="C5657" i="4"/>
  <c r="B5657" i="4" s="1"/>
  <c r="C5658" i="4"/>
  <c r="C5659" i="4"/>
  <c r="C5660" i="4"/>
  <c r="C5661" i="4"/>
  <c r="H5661" i="4" s="1"/>
  <c r="D5661" i="4" s="1"/>
  <c r="C5662" i="4"/>
  <c r="B5662" i="4" s="1"/>
  <c r="C5663" i="4"/>
  <c r="B5663" i="4" s="1"/>
  <c r="C5664" i="4"/>
  <c r="B5664" i="4" s="1"/>
  <c r="C5665" i="4"/>
  <c r="B5665" i="4" s="1"/>
  <c r="C5666" i="4"/>
  <c r="B5666" i="4" s="1"/>
  <c r="C5667" i="4"/>
  <c r="B5667" i="4" s="1"/>
  <c r="C5668" i="4"/>
  <c r="C5669" i="4"/>
  <c r="B5669" i="4" s="1"/>
  <c r="C5670" i="4"/>
  <c r="C5671" i="4"/>
  <c r="C5672" i="4"/>
  <c r="C5673" i="4"/>
  <c r="H5673" i="4" s="1"/>
  <c r="C5674" i="4"/>
  <c r="B5674" i="4" s="1"/>
  <c r="C5675" i="4"/>
  <c r="C5676" i="4"/>
  <c r="C5677" i="4"/>
  <c r="B5677" i="4" s="1"/>
  <c r="C5678" i="4"/>
  <c r="B5678" i="4" s="1"/>
  <c r="C5679" i="4"/>
  <c r="B5679" i="4" s="1"/>
  <c r="C5680" i="4"/>
  <c r="C5681" i="4"/>
  <c r="B5681" i="4" s="1"/>
  <c r="C5682" i="4"/>
  <c r="C5683" i="4"/>
  <c r="H5683" i="4" s="1"/>
  <c r="E5683" i="4" s="1"/>
  <c r="F5683" i="4" s="1"/>
  <c r="G5683" i="4" s="1"/>
  <c r="S5683" i="4" s="1"/>
  <c r="C5684" i="4"/>
  <c r="B5684" i="4" s="1"/>
  <c r="C5685" i="4"/>
  <c r="H5685" i="4" s="1"/>
  <c r="C5686" i="4"/>
  <c r="B5686" i="4" s="1"/>
  <c r="C5687" i="4"/>
  <c r="B5687" i="4" s="1"/>
  <c r="C5688" i="4"/>
  <c r="C5689" i="4"/>
  <c r="B5689" i="4" s="1"/>
  <c r="C5690" i="4"/>
  <c r="C5691" i="4"/>
  <c r="B5691" i="4" s="1"/>
  <c r="C5692" i="4"/>
  <c r="C5693" i="4"/>
  <c r="B5693" i="4" s="1"/>
  <c r="C5694" i="4"/>
  <c r="C5695" i="4"/>
  <c r="H5695" i="4" s="1"/>
  <c r="E5695" i="4" s="1"/>
  <c r="F5695" i="4" s="1"/>
  <c r="G5695" i="4" s="1"/>
  <c r="S5695" i="4" s="1"/>
  <c r="C5696" i="4"/>
  <c r="C5697" i="4"/>
  <c r="H5697" i="4" s="1"/>
  <c r="C5698" i="4"/>
  <c r="B5698" i="4" s="1"/>
  <c r="C5699" i="4"/>
  <c r="B5699" i="4" s="1"/>
  <c r="C5700" i="4"/>
  <c r="C5701" i="4"/>
  <c r="B5701" i="4" s="1"/>
  <c r="C5702" i="4"/>
  <c r="B5702" i="4" s="1"/>
  <c r="C5703" i="4"/>
  <c r="B5703" i="4" s="1"/>
  <c r="C5704" i="4"/>
  <c r="C5705" i="4"/>
  <c r="B5705" i="4" s="1"/>
  <c r="C5706" i="4"/>
  <c r="C5707" i="4"/>
  <c r="H5707" i="4" s="1"/>
  <c r="E5707" i="4" s="1"/>
  <c r="F5707" i="4" s="1"/>
  <c r="G5707" i="4" s="1"/>
  <c r="S5707" i="4" s="1"/>
  <c r="C5708" i="4"/>
  <c r="C5709" i="4"/>
  <c r="H5709" i="4" s="1"/>
  <c r="C5710" i="4"/>
  <c r="B5710" i="4" s="1"/>
  <c r="C5711" i="4"/>
  <c r="B5711" i="4" s="1"/>
  <c r="C5712" i="4"/>
  <c r="C5713" i="4"/>
  <c r="B5713" i="4" s="1"/>
  <c r="C5714" i="4"/>
  <c r="B5714" i="4" s="1"/>
  <c r="C5715" i="4"/>
  <c r="B5715" i="4" s="1"/>
  <c r="C5716" i="4"/>
  <c r="C5717" i="4"/>
  <c r="C5718" i="4"/>
  <c r="C5719" i="4"/>
  <c r="C5720" i="4"/>
  <c r="C5721" i="4"/>
  <c r="H5721" i="4" s="1"/>
  <c r="C5722" i="4"/>
  <c r="B5722" i="4" s="1"/>
  <c r="C5723" i="4"/>
  <c r="C5724" i="4"/>
  <c r="C5725" i="4"/>
  <c r="B5725" i="4" s="1"/>
  <c r="C5726" i="4"/>
  <c r="B5726" i="4" s="1"/>
  <c r="C5727" i="4"/>
  <c r="B5727" i="4" s="1"/>
  <c r="C5728" i="4"/>
  <c r="C5729" i="4"/>
  <c r="B5729" i="4" s="1"/>
  <c r="C5730" i="4"/>
  <c r="C5731" i="4"/>
  <c r="C5732" i="4"/>
  <c r="C5733" i="4"/>
  <c r="H5733" i="4" s="1"/>
  <c r="C5734" i="4"/>
  <c r="B5734" i="4" s="1"/>
  <c r="C5735" i="4"/>
  <c r="B5735" i="4" s="1"/>
  <c r="C5736" i="4"/>
  <c r="B5736" i="4" s="1"/>
  <c r="C5737" i="4"/>
  <c r="B5737" i="4" s="1"/>
  <c r="C5738" i="4"/>
  <c r="B5738" i="4" s="1"/>
  <c r="C5739" i="4"/>
  <c r="B5739" i="4" s="1"/>
  <c r="C5740" i="4"/>
  <c r="C5741" i="4"/>
  <c r="B5741" i="4" s="1"/>
  <c r="C5742" i="4"/>
  <c r="C5743" i="4"/>
  <c r="C5744" i="4"/>
  <c r="C5745" i="4"/>
  <c r="H5745" i="4" s="1"/>
  <c r="C5746" i="4"/>
  <c r="B5746" i="4" s="1"/>
  <c r="C5747" i="4"/>
  <c r="C5748" i="4"/>
  <c r="C5749" i="4"/>
  <c r="B5749" i="4" s="1"/>
  <c r="C5750" i="4"/>
  <c r="C5751" i="4"/>
  <c r="B5751" i="4" s="1"/>
  <c r="C5752" i="4"/>
  <c r="C5753" i="4"/>
  <c r="B5753" i="4" s="1"/>
  <c r="C5754" i="4"/>
  <c r="C5755" i="4"/>
  <c r="H5755" i="4" s="1"/>
  <c r="E5755" i="4" s="1"/>
  <c r="F5755" i="4" s="1"/>
  <c r="G5755" i="4" s="1"/>
  <c r="S5755" i="4" s="1"/>
  <c r="C5756" i="4"/>
  <c r="C5757" i="4"/>
  <c r="H5757" i="4" s="1"/>
  <c r="C5758" i="4"/>
  <c r="B5758" i="4" s="1"/>
  <c r="C5759" i="4"/>
  <c r="C5760" i="4"/>
  <c r="B5760" i="4" s="1"/>
  <c r="C5761" i="4"/>
  <c r="B5761" i="4" s="1"/>
  <c r="C5762" i="4"/>
  <c r="B5762" i="4" s="1"/>
  <c r="C5763" i="4"/>
  <c r="C5764" i="4"/>
  <c r="C5765" i="4"/>
  <c r="B5765" i="4" s="1"/>
  <c r="C5766" i="4"/>
  <c r="C5767" i="4"/>
  <c r="C5768" i="4"/>
  <c r="B5768" i="4" s="1"/>
  <c r="C5769" i="4"/>
  <c r="H5769" i="4" s="1"/>
  <c r="C5770" i="4"/>
  <c r="B5770" i="4" s="1"/>
  <c r="C5771" i="4"/>
  <c r="B5771" i="4" s="1"/>
  <c r="C5772" i="4"/>
  <c r="C5773" i="4"/>
  <c r="B5773" i="4" s="1"/>
  <c r="C5774" i="4"/>
  <c r="C5775" i="4"/>
  <c r="B5775" i="4" s="1"/>
  <c r="C5776" i="4"/>
  <c r="C5777" i="4"/>
  <c r="B5777" i="4" s="1"/>
  <c r="C5778" i="4"/>
  <c r="C5779" i="4"/>
  <c r="H5779" i="4" s="1"/>
  <c r="E5779" i="4" s="1"/>
  <c r="F5779" i="4" s="1"/>
  <c r="G5779" i="4" s="1"/>
  <c r="S5779" i="4" s="1"/>
  <c r="C5780" i="4"/>
  <c r="C5781" i="4"/>
  <c r="H5781" i="4" s="1"/>
  <c r="C5782" i="4"/>
  <c r="B5782" i="4" s="1"/>
  <c r="C5783" i="4"/>
  <c r="B5783" i="4" s="1"/>
  <c r="C5784" i="4"/>
  <c r="B5784" i="4" s="1"/>
  <c r="C5785" i="4"/>
  <c r="B5785" i="4" s="1"/>
  <c r="C5786" i="4"/>
  <c r="B5786" i="4" s="1"/>
  <c r="C5787" i="4"/>
  <c r="B5787" i="4" s="1"/>
  <c r="C5788" i="4"/>
  <c r="C5789" i="4"/>
  <c r="B5789" i="4" s="1"/>
  <c r="C5790" i="4"/>
  <c r="C5791" i="4"/>
  <c r="H5791" i="4" s="1"/>
  <c r="E5791" i="4" s="1"/>
  <c r="F5791" i="4" s="1"/>
  <c r="G5791" i="4" s="1"/>
  <c r="S5791" i="4" s="1"/>
  <c r="C5792" i="4"/>
  <c r="C5793" i="4"/>
  <c r="H5793" i="4" s="1"/>
  <c r="C5794" i="4"/>
  <c r="B5794" i="4" s="1"/>
  <c r="C5795" i="4"/>
  <c r="B5795" i="4" s="1"/>
  <c r="C5796" i="4"/>
  <c r="B5796" i="4" s="1"/>
  <c r="C5797" i="4"/>
  <c r="B5797" i="4" s="1"/>
  <c r="C5798" i="4"/>
  <c r="B5798" i="4" s="1"/>
  <c r="C5799" i="4"/>
  <c r="C5800" i="4"/>
  <c r="C5801" i="4"/>
  <c r="B5801" i="4" s="1"/>
  <c r="C5802" i="4"/>
  <c r="C5803" i="4"/>
  <c r="C5804" i="4"/>
  <c r="C5805" i="4"/>
  <c r="H5805" i="4" s="1"/>
  <c r="C5806" i="4"/>
  <c r="B5806" i="4" s="1"/>
  <c r="C5807" i="4"/>
  <c r="B5807" i="4" s="1"/>
  <c r="C5808" i="4"/>
  <c r="B5808" i="4" s="1"/>
  <c r="C5809" i="4"/>
  <c r="B5809" i="4" s="1"/>
  <c r="C5810" i="4"/>
  <c r="B5810" i="4" s="1"/>
  <c r="C5811" i="4"/>
  <c r="C5812" i="4"/>
  <c r="C5813" i="4"/>
  <c r="B5813" i="4" s="1"/>
  <c r="C5814" i="4"/>
  <c r="C5815" i="4"/>
  <c r="C5816" i="4"/>
  <c r="C5817" i="4"/>
  <c r="H5817" i="4" s="1"/>
  <c r="C5818" i="4"/>
  <c r="B5818" i="4" s="1"/>
  <c r="C5819" i="4"/>
  <c r="B5819" i="4" s="1"/>
  <c r="C5820" i="4"/>
  <c r="C5821" i="4"/>
  <c r="B5821" i="4" s="1"/>
  <c r="C5822" i="4"/>
  <c r="B5822" i="4" s="1"/>
  <c r="C5823" i="4"/>
  <c r="B5823" i="4" s="1"/>
  <c r="C5824" i="4"/>
  <c r="C5825" i="4"/>
  <c r="B5825" i="4" s="1"/>
  <c r="C5826" i="4"/>
  <c r="C5827" i="4"/>
  <c r="H5827" i="4" s="1"/>
  <c r="E5827" i="4" s="1"/>
  <c r="F5827" i="4" s="1"/>
  <c r="G5827" i="4" s="1"/>
  <c r="S5827" i="4" s="1"/>
  <c r="C5828" i="4"/>
  <c r="C5829" i="4"/>
  <c r="H5829" i="4" s="1"/>
  <c r="C5830" i="4"/>
  <c r="B5830" i="4" s="1"/>
  <c r="C5831" i="4"/>
  <c r="B5831" i="4" s="1"/>
  <c r="C5832" i="4"/>
  <c r="C5833" i="4"/>
  <c r="B5833" i="4" s="1"/>
  <c r="C5834" i="4"/>
  <c r="B5834" i="4" s="1"/>
  <c r="C5835" i="4"/>
  <c r="B5835" i="4" s="1"/>
  <c r="C5836" i="4"/>
  <c r="C5837" i="4"/>
  <c r="B5837" i="4" s="1"/>
  <c r="C5838" i="4"/>
  <c r="C5839" i="4"/>
  <c r="C5840" i="4"/>
  <c r="H5840" i="4" s="1"/>
  <c r="E5840" i="4" s="1"/>
  <c r="F5840" i="4" s="1"/>
  <c r="G5840" i="4" s="1"/>
  <c r="S5840" i="4" s="1"/>
  <c r="C5841" i="4"/>
  <c r="B5841" i="4" s="1"/>
  <c r="C5842" i="4"/>
  <c r="B5842" i="4" s="1"/>
  <c r="C5843" i="4"/>
  <c r="B5843" i="4" s="1"/>
  <c r="C5844" i="4"/>
  <c r="B5844" i="4" s="1"/>
  <c r="C5845" i="4"/>
  <c r="B5845" i="4" s="1"/>
  <c r="C5846" i="4"/>
  <c r="B5846" i="4" s="1"/>
  <c r="C5847" i="4"/>
  <c r="C5848" i="4"/>
  <c r="C5849" i="4"/>
  <c r="B5849" i="4" s="1"/>
  <c r="C5850" i="4"/>
  <c r="C5851" i="4"/>
  <c r="H5851" i="4" s="1"/>
  <c r="E5851" i="4" s="1"/>
  <c r="F5851" i="4" s="1"/>
  <c r="G5851" i="4" s="1"/>
  <c r="S5851" i="4" s="1"/>
  <c r="C5852" i="4"/>
  <c r="H5852" i="4" s="1"/>
  <c r="E5852" i="4" s="1"/>
  <c r="F5852" i="4" s="1"/>
  <c r="G5852" i="4" s="1"/>
  <c r="S5852" i="4" s="1"/>
  <c r="C5853" i="4"/>
  <c r="B5853" i="4" s="1"/>
  <c r="C5854" i="4"/>
  <c r="B5854" i="4" s="1"/>
  <c r="C5855" i="4"/>
  <c r="B5855" i="4" s="1"/>
  <c r="C5856" i="4"/>
  <c r="C5857" i="4"/>
  <c r="C5858" i="4"/>
  <c r="C5859" i="4"/>
  <c r="C5860" i="4"/>
  <c r="C5861" i="4"/>
  <c r="C5862" i="4"/>
  <c r="C5863" i="4"/>
  <c r="C5864" i="4"/>
  <c r="C5865" i="4"/>
  <c r="C5866" i="4"/>
  <c r="C5867" i="4"/>
  <c r="C5868" i="4"/>
  <c r="C5869" i="4"/>
  <c r="C5870" i="4"/>
  <c r="C5871" i="4"/>
  <c r="C5872" i="4"/>
  <c r="C5873" i="4"/>
  <c r="C5874" i="4"/>
  <c r="C5875" i="4"/>
  <c r="C5876" i="4"/>
  <c r="C5877" i="4"/>
  <c r="C5878" i="4"/>
  <c r="C5879" i="4"/>
  <c r="C5880" i="4"/>
  <c r="C5881" i="4"/>
  <c r="C5882" i="4"/>
  <c r="C5883" i="4"/>
  <c r="C5884" i="4"/>
  <c r="C5885" i="4"/>
  <c r="C5886" i="4"/>
  <c r="C5887" i="4"/>
  <c r="C5888" i="4"/>
  <c r="C5889" i="4"/>
  <c r="C5890" i="4"/>
  <c r="C5891" i="4"/>
  <c r="C5892" i="4"/>
  <c r="C5893" i="4"/>
  <c r="C5894" i="4"/>
  <c r="C5895" i="4"/>
  <c r="C5896" i="4"/>
  <c r="C5897" i="4"/>
  <c r="C5898" i="4"/>
  <c r="C5899" i="4"/>
  <c r="C5900" i="4"/>
  <c r="C5901" i="4"/>
  <c r="C5902" i="4"/>
  <c r="C5903" i="4"/>
  <c r="C5904" i="4"/>
  <c r="C5905" i="4"/>
  <c r="C5906" i="4"/>
  <c r="C5907" i="4"/>
  <c r="C5908" i="4"/>
  <c r="C5909" i="4"/>
  <c r="C5910" i="4"/>
  <c r="C5911" i="4"/>
  <c r="C5912" i="4"/>
  <c r="C5913" i="4"/>
  <c r="C5914" i="4"/>
  <c r="C5915" i="4"/>
  <c r="C5916" i="4"/>
  <c r="C5917" i="4"/>
  <c r="C5918" i="4"/>
  <c r="C5919" i="4"/>
  <c r="C5920" i="4"/>
  <c r="C5921" i="4"/>
  <c r="C5922" i="4"/>
  <c r="C5923" i="4"/>
  <c r="C5924" i="4"/>
  <c r="C5925" i="4"/>
  <c r="C5926" i="4"/>
  <c r="C5927" i="4"/>
  <c r="C5928" i="4"/>
  <c r="C5929" i="4"/>
  <c r="C5930" i="4"/>
  <c r="C5931" i="4"/>
  <c r="C5932" i="4"/>
  <c r="C5933" i="4"/>
  <c r="C5934" i="4"/>
  <c r="C5935" i="4"/>
  <c r="C5936" i="4"/>
  <c r="C5937" i="4"/>
  <c r="C5938" i="4"/>
  <c r="C5939" i="4"/>
  <c r="C5940" i="4"/>
  <c r="C5941" i="4"/>
  <c r="C5942" i="4"/>
  <c r="C5943" i="4"/>
  <c r="C5944" i="4"/>
  <c r="C5945" i="4"/>
  <c r="C5946" i="4"/>
  <c r="C5947" i="4"/>
  <c r="C5948" i="4"/>
  <c r="C5949" i="4"/>
  <c r="C5950" i="4"/>
  <c r="C5951" i="4"/>
  <c r="C5952" i="4"/>
  <c r="C5953" i="4"/>
  <c r="C5954" i="4"/>
  <c r="C5955" i="4"/>
  <c r="C5956" i="4"/>
  <c r="C5957" i="4"/>
  <c r="C5958" i="4"/>
  <c r="C5959" i="4"/>
  <c r="C5960" i="4"/>
  <c r="C5961" i="4"/>
  <c r="C5962" i="4"/>
  <c r="C5963" i="4"/>
  <c r="C5964" i="4"/>
  <c r="C5965" i="4"/>
  <c r="C5966" i="4"/>
  <c r="C5967" i="4"/>
  <c r="C5968" i="4"/>
  <c r="C5969" i="4"/>
  <c r="C5970" i="4"/>
  <c r="C5971" i="4"/>
  <c r="C5972" i="4"/>
  <c r="C5973" i="4"/>
  <c r="C5974" i="4"/>
  <c r="C5975" i="4"/>
  <c r="C5976" i="4"/>
  <c r="C5977" i="4"/>
  <c r="C5978" i="4"/>
  <c r="C5979" i="4"/>
  <c r="C5980" i="4"/>
  <c r="C5981" i="4"/>
  <c r="C5982" i="4"/>
  <c r="C5983" i="4"/>
  <c r="C5984" i="4"/>
  <c r="C5985" i="4"/>
  <c r="C5986" i="4"/>
  <c r="C5987" i="4"/>
  <c r="C5988" i="4"/>
  <c r="C5989" i="4"/>
  <c r="C5990" i="4"/>
  <c r="C5991" i="4"/>
  <c r="C5992" i="4"/>
  <c r="C5993" i="4"/>
  <c r="C5994" i="4"/>
  <c r="C5995" i="4"/>
  <c r="C5996" i="4"/>
  <c r="C5997" i="4"/>
  <c r="C5998" i="4"/>
  <c r="C5999" i="4"/>
  <c r="C6000" i="4"/>
  <c r="C6001" i="4"/>
  <c r="C6002" i="4"/>
  <c r="C6003" i="4"/>
  <c r="C6004" i="4"/>
  <c r="C6005" i="4"/>
  <c r="C6006" i="4"/>
  <c r="C6007" i="4"/>
  <c r="C6008" i="4"/>
  <c r="C6009" i="4"/>
  <c r="C6010" i="4"/>
  <c r="C6011" i="4"/>
  <c r="C6012" i="4"/>
  <c r="C6013" i="4"/>
  <c r="C6014" i="4"/>
  <c r="C6015" i="4"/>
  <c r="C6016" i="4"/>
  <c r="C6017" i="4"/>
  <c r="C6018" i="4"/>
  <c r="C6019" i="4"/>
  <c r="C6020" i="4"/>
  <c r="C6021" i="4"/>
  <c r="C6022" i="4"/>
  <c r="C6023" i="4"/>
  <c r="C6024" i="4"/>
  <c r="C6025" i="4"/>
  <c r="C6026" i="4"/>
  <c r="C6027" i="4"/>
  <c r="C6028" i="4"/>
  <c r="C6029" i="4"/>
  <c r="C6030" i="4"/>
  <c r="C6031" i="4"/>
  <c r="C6032" i="4"/>
  <c r="C6033" i="4"/>
  <c r="C6034" i="4"/>
  <c r="C6035" i="4"/>
  <c r="C6036" i="4"/>
  <c r="C6037" i="4"/>
  <c r="C6038" i="4"/>
  <c r="C6039" i="4"/>
  <c r="C6040" i="4"/>
  <c r="C6041" i="4"/>
  <c r="C6042" i="4"/>
  <c r="C6043" i="4"/>
  <c r="C6044" i="4"/>
  <c r="C6045" i="4"/>
  <c r="C6046" i="4"/>
  <c r="C6047" i="4"/>
  <c r="C6048" i="4"/>
  <c r="C6049" i="4"/>
  <c r="C6050" i="4"/>
  <c r="C6051" i="4"/>
  <c r="C6052" i="4"/>
  <c r="C6053" i="4"/>
  <c r="C6054" i="4"/>
  <c r="C6055" i="4"/>
  <c r="C6056" i="4"/>
  <c r="C6057" i="4"/>
  <c r="C6058" i="4"/>
  <c r="C6059" i="4"/>
  <c r="C6060" i="4"/>
  <c r="C6061" i="4"/>
  <c r="C6062" i="4"/>
  <c r="C6063" i="4"/>
  <c r="C6064" i="4"/>
  <c r="C6065" i="4"/>
  <c r="C6066" i="4"/>
  <c r="C6067" i="4"/>
  <c r="C6068" i="4"/>
  <c r="C6069" i="4"/>
  <c r="C6070" i="4"/>
  <c r="C6071" i="4"/>
  <c r="C6072" i="4"/>
  <c r="C6073" i="4"/>
  <c r="C6074" i="4"/>
  <c r="C6075" i="4"/>
  <c r="C6076" i="4"/>
  <c r="C6077" i="4"/>
  <c r="C6078" i="4"/>
  <c r="C6079" i="4"/>
  <c r="C6080" i="4"/>
  <c r="C6081" i="4"/>
  <c r="C6082" i="4"/>
  <c r="C6083" i="4"/>
  <c r="C6084" i="4"/>
  <c r="C6085" i="4"/>
  <c r="C6086" i="4"/>
  <c r="C6087" i="4"/>
  <c r="C6088" i="4"/>
  <c r="C6089" i="4"/>
  <c r="C6090" i="4"/>
  <c r="C6091" i="4"/>
  <c r="C6092" i="4"/>
  <c r="C6093" i="4"/>
  <c r="C6094" i="4"/>
  <c r="C6095" i="4"/>
  <c r="C6096" i="4"/>
  <c r="C6097" i="4"/>
  <c r="C6098" i="4"/>
  <c r="C6099" i="4"/>
  <c r="C6100" i="4"/>
  <c r="C6101" i="4"/>
  <c r="C6102" i="4"/>
  <c r="C6103" i="4"/>
  <c r="C6104" i="4"/>
  <c r="C6105" i="4"/>
  <c r="C6106" i="4"/>
  <c r="C6107" i="4"/>
  <c r="C6108" i="4"/>
  <c r="C6109" i="4"/>
  <c r="C6110" i="4"/>
  <c r="C6111" i="4"/>
  <c r="C6112" i="4"/>
  <c r="C6113" i="4"/>
  <c r="C6114" i="4"/>
  <c r="C6115" i="4"/>
  <c r="C6116" i="4"/>
  <c r="C6117" i="4"/>
  <c r="C6118" i="4"/>
  <c r="C6119" i="4"/>
  <c r="C6120" i="4"/>
  <c r="C6121" i="4"/>
  <c r="C6122" i="4"/>
  <c r="C6123" i="4"/>
  <c r="C6124" i="4"/>
  <c r="C6125" i="4"/>
  <c r="C6126" i="4"/>
  <c r="C6127" i="4"/>
  <c r="C6128" i="4"/>
  <c r="C6129" i="4"/>
  <c r="C6130" i="4"/>
  <c r="C6131" i="4"/>
  <c r="C6132" i="4"/>
  <c r="C6133" i="4"/>
  <c r="C6134" i="4"/>
  <c r="C6135" i="4"/>
  <c r="C6136" i="4"/>
  <c r="C6137" i="4"/>
  <c r="C6138" i="4"/>
  <c r="C6139" i="4"/>
  <c r="C6140" i="4"/>
  <c r="C6141" i="4"/>
  <c r="C6142" i="4"/>
  <c r="C6143" i="4"/>
  <c r="C6144" i="4"/>
  <c r="C6145" i="4"/>
  <c r="C6146" i="4"/>
  <c r="C6147" i="4"/>
  <c r="C6148" i="4"/>
  <c r="C6149" i="4"/>
  <c r="C6150" i="4"/>
  <c r="C6151" i="4"/>
  <c r="C6152" i="4"/>
  <c r="C6153" i="4"/>
  <c r="C6154" i="4"/>
  <c r="C6155" i="4"/>
  <c r="C6156" i="4"/>
  <c r="C6157" i="4"/>
  <c r="C6158" i="4"/>
  <c r="C6159" i="4"/>
  <c r="C6160" i="4"/>
  <c r="C6161" i="4"/>
  <c r="C6162" i="4"/>
  <c r="C6163" i="4"/>
  <c r="C6164" i="4"/>
  <c r="C6165" i="4"/>
  <c r="C6166" i="4"/>
  <c r="C6167" i="4"/>
  <c r="C6168" i="4"/>
  <c r="C6169" i="4"/>
  <c r="C6170" i="4"/>
  <c r="C6171" i="4"/>
  <c r="C6172" i="4"/>
  <c r="C6173" i="4"/>
  <c r="C6174" i="4"/>
  <c r="C6175" i="4"/>
  <c r="C6176" i="4"/>
  <c r="C6177" i="4"/>
  <c r="C6178" i="4"/>
  <c r="C6179" i="4"/>
  <c r="C6180" i="4"/>
  <c r="C6181" i="4"/>
  <c r="C6182" i="4"/>
  <c r="C6183" i="4"/>
  <c r="C6184" i="4"/>
  <c r="C6185" i="4"/>
  <c r="C6186" i="4"/>
  <c r="C6187" i="4"/>
  <c r="C6188" i="4"/>
  <c r="C6189" i="4"/>
  <c r="C6190" i="4"/>
  <c r="C6191" i="4"/>
  <c r="C6192" i="4"/>
  <c r="C6193" i="4"/>
  <c r="C6194" i="4"/>
  <c r="C6195" i="4"/>
  <c r="C6196" i="4"/>
  <c r="C6197" i="4"/>
  <c r="C6198" i="4"/>
  <c r="C6199" i="4"/>
  <c r="C6200" i="4"/>
  <c r="C6201" i="4"/>
  <c r="C6202" i="4"/>
  <c r="C6203" i="4"/>
  <c r="C6204" i="4"/>
  <c r="C6205" i="4"/>
  <c r="C6206" i="4"/>
  <c r="C6207" i="4"/>
  <c r="C6208" i="4"/>
  <c r="C6209" i="4"/>
  <c r="C6210" i="4"/>
  <c r="C6211" i="4"/>
  <c r="C6212" i="4"/>
  <c r="C6213" i="4"/>
  <c r="C6214" i="4"/>
  <c r="C6215" i="4"/>
  <c r="C6216" i="4"/>
  <c r="C6217" i="4"/>
  <c r="C6218" i="4"/>
  <c r="C6219" i="4"/>
  <c r="C6220" i="4"/>
  <c r="C6221" i="4"/>
  <c r="C6222" i="4"/>
  <c r="C6223" i="4"/>
  <c r="C6224" i="4"/>
  <c r="C6225" i="4"/>
  <c r="C6226" i="4"/>
  <c r="C6227" i="4"/>
  <c r="C6228" i="4"/>
  <c r="C6229" i="4"/>
  <c r="C6230" i="4"/>
  <c r="C6231" i="4"/>
  <c r="C6232" i="4"/>
  <c r="C6233" i="4"/>
  <c r="C6234" i="4"/>
  <c r="C6235" i="4"/>
  <c r="C6236" i="4"/>
  <c r="C6237" i="4"/>
  <c r="C6238" i="4"/>
  <c r="C6239" i="4"/>
  <c r="C6240" i="4"/>
  <c r="C6241" i="4"/>
  <c r="C6242" i="4"/>
  <c r="C6243" i="4"/>
  <c r="C6244" i="4"/>
  <c r="C6245" i="4"/>
  <c r="C6246" i="4"/>
  <c r="C6247" i="4"/>
  <c r="C6248" i="4"/>
  <c r="C6249" i="4"/>
  <c r="C6250" i="4"/>
  <c r="C6251" i="4"/>
  <c r="C6252" i="4"/>
  <c r="C6253" i="4"/>
  <c r="C6254" i="4"/>
  <c r="C6255" i="4"/>
  <c r="C6256" i="4"/>
  <c r="C6257" i="4"/>
  <c r="C6258" i="4"/>
  <c r="C6259" i="4"/>
  <c r="C6260" i="4"/>
  <c r="C6261" i="4"/>
  <c r="C6262" i="4"/>
  <c r="C6263" i="4"/>
  <c r="C6264" i="4"/>
  <c r="C6265" i="4"/>
  <c r="C6266" i="4"/>
  <c r="C6267" i="4"/>
  <c r="C6268" i="4"/>
  <c r="C6269" i="4"/>
  <c r="C6270" i="4"/>
  <c r="C6271" i="4"/>
  <c r="C6272" i="4"/>
  <c r="C6273" i="4"/>
  <c r="C6274" i="4"/>
  <c r="C6275" i="4"/>
  <c r="C6276" i="4"/>
  <c r="C6277" i="4"/>
  <c r="C6278" i="4"/>
  <c r="C6279" i="4"/>
  <c r="C6280" i="4"/>
  <c r="C6281" i="4"/>
  <c r="C6282" i="4"/>
  <c r="C6283" i="4"/>
  <c r="C6284" i="4"/>
  <c r="C6285" i="4"/>
  <c r="C6286" i="4"/>
  <c r="C6287" i="4"/>
  <c r="C6288" i="4"/>
  <c r="C6289" i="4"/>
  <c r="C6290" i="4"/>
  <c r="C6291" i="4"/>
  <c r="C6292" i="4"/>
  <c r="C6293" i="4"/>
  <c r="C6294" i="4"/>
  <c r="C6295" i="4"/>
  <c r="C6296" i="4"/>
  <c r="C6297" i="4"/>
  <c r="C6298" i="4"/>
  <c r="C6299" i="4"/>
  <c r="C6300" i="4"/>
  <c r="C6301" i="4"/>
  <c r="C6302" i="4"/>
  <c r="C6303" i="4"/>
  <c r="C6304" i="4"/>
  <c r="C6305" i="4"/>
  <c r="C6306" i="4"/>
  <c r="C6307" i="4"/>
  <c r="C6308" i="4"/>
  <c r="C6309" i="4"/>
  <c r="C6310" i="4"/>
  <c r="C6311" i="4"/>
  <c r="C6312" i="4"/>
  <c r="C6313" i="4"/>
  <c r="C6314" i="4"/>
  <c r="C6315" i="4"/>
  <c r="C6316" i="4"/>
  <c r="C6317" i="4"/>
  <c r="C6318" i="4"/>
  <c r="C6319" i="4"/>
  <c r="C6320" i="4"/>
  <c r="C6321" i="4"/>
  <c r="C6322" i="4"/>
  <c r="C6323" i="4"/>
  <c r="C6324" i="4"/>
  <c r="C6325" i="4"/>
  <c r="C6326" i="4"/>
  <c r="C6327" i="4"/>
  <c r="C6328" i="4"/>
  <c r="C6329" i="4"/>
  <c r="C6330" i="4"/>
  <c r="C6331" i="4"/>
  <c r="C6332" i="4"/>
  <c r="C6333" i="4"/>
  <c r="C6334" i="4"/>
  <c r="C6335" i="4"/>
  <c r="C6336" i="4"/>
  <c r="C6337" i="4"/>
  <c r="C6338" i="4"/>
  <c r="C6339" i="4"/>
  <c r="C6340" i="4"/>
  <c r="C6341" i="4"/>
  <c r="C6342" i="4"/>
  <c r="C6343" i="4"/>
  <c r="C6344" i="4"/>
  <c r="C6345" i="4"/>
  <c r="C6346" i="4"/>
  <c r="C6347" i="4"/>
  <c r="C6348" i="4"/>
  <c r="C6349" i="4"/>
  <c r="C6350" i="4"/>
  <c r="C6351" i="4"/>
  <c r="C6352" i="4"/>
  <c r="C6353" i="4"/>
  <c r="C6354" i="4"/>
  <c r="C6355" i="4"/>
  <c r="C6356" i="4"/>
  <c r="C6357" i="4"/>
  <c r="C6358" i="4"/>
  <c r="C6359" i="4"/>
  <c r="C6360" i="4"/>
  <c r="C6361" i="4"/>
  <c r="C6362" i="4"/>
  <c r="C6363" i="4"/>
  <c r="C6364" i="4"/>
  <c r="C6365" i="4"/>
  <c r="C6366" i="4"/>
  <c r="C6367" i="4"/>
  <c r="C6368" i="4"/>
  <c r="C6369" i="4"/>
  <c r="C6370" i="4"/>
  <c r="C6371" i="4"/>
  <c r="C6372" i="4"/>
  <c r="C6373" i="4"/>
  <c r="C6374" i="4"/>
  <c r="C6375" i="4"/>
  <c r="C6376" i="4"/>
  <c r="C6377" i="4"/>
  <c r="C6378" i="4"/>
  <c r="C6379" i="4"/>
  <c r="C6380" i="4"/>
  <c r="C6381" i="4"/>
  <c r="C6382" i="4"/>
  <c r="C6383" i="4"/>
  <c r="C6384" i="4"/>
  <c r="C6385" i="4"/>
  <c r="C6386" i="4"/>
  <c r="C6387" i="4"/>
  <c r="C6388" i="4"/>
  <c r="C6389" i="4"/>
  <c r="C6390" i="4"/>
  <c r="C6391" i="4"/>
  <c r="C6392" i="4"/>
  <c r="C6393" i="4"/>
  <c r="C6394" i="4"/>
  <c r="C6395" i="4"/>
  <c r="C6396" i="4"/>
  <c r="C6397" i="4"/>
  <c r="C6398" i="4"/>
  <c r="C6399" i="4"/>
  <c r="C6400" i="4"/>
  <c r="C6401" i="4"/>
  <c r="C6402" i="4"/>
  <c r="C6403" i="4"/>
  <c r="C6404" i="4"/>
  <c r="C6405" i="4"/>
  <c r="C6406" i="4"/>
  <c r="C6407" i="4"/>
  <c r="C6408" i="4"/>
  <c r="C6409" i="4"/>
  <c r="C6410" i="4"/>
  <c r="C6411" i="4"/>
  <c r="C6412" i="4"/>
  <c r="C6413" i="4"/>
  <c r="C6414" i="4"/>
  <c r="C6415" i="4"/>
  <c r="C6416" i="4"/>
  <c r="C6417" i="4"/>
  <c r="C6418" i="4"/>
  <c r="C6419" i="4"/>
  <c r="C6420" i="4"/>
  <c r="C6421" i="4"/>
  <c r="C6422" i="4"/>
  <c r="C6423" i="4"/>
  <c r="C6424" i="4"/>
  <c r="C6425" i="4"/>
  <c r="C6426" i="4"/>
  <c r="C6427" i="4"/>
  <c r="C6428" i="4"/>
  <c r="C6429" i="4"/>
  <c r="C6430" i="4"/>
  <c r="C6431" i="4"/>
  <c r="C6432" i="4"/>
  <c r="C6433" i="4"/>
  <c r="C6434" i="4"/>
  <c r="C6435" i="4"/>
  <c r="C6436" i="4"/>
  <c r="C6437" i="4"/>
  <c r="C6438" i="4"/>
  <c r="C6439" i="4"/>
  <c r="C6440" i="4"/>
  <c r="C6441" i="4"/>
  <c r="C6442" i="4"/>
  <c r="C6443" i="4"/>
  <c r="C6444" i="4"/>
  <c r="C6445" i="4"/>
  <c r="C6446" i="4"/>
  <c r="C6447" i="4"/>
  <c r="C6448" i="4"/>
  <c r="C6449" i="4"/>
  <c r="C6450" i="4"/>
  <c r="C6451" i="4"/>
  <c r="C6452" i="4"/>
  <c r="C6453" i="4"/>
  <c r="C6454" i="4"/>
  <c r="C6455" i="4"/>
  <c r="C6456" i="4"/>
  <c r="C6457" i="4"/>
  <c r="C6458" i="4"/>
  <c r="C6459" i="4"/>
  <c r="C6460" i="4"/>
  <c r="C6461" i="4"/>
  <c r="C6462" i="4"/>
  <c r="C6463" i="4"/>
  <c r="C6464" i="4"/>
  <c r="C6465" i="4"/>
  <c r="C6466" i="4"/>
  <c r="C6467" i="4"/>
  <c r="C6468" i="4"/>
  <c r="C6469" i="4"/>
  <c r="C6470" i="4"/>
  <c r="C6471" i="4"/>
  <c r="C6472" i="4"/>
  <c r="C6473" i="4"/>
  <c r="C6474" i="4"/>
  <c r="C6475" i="4"/>
  <c r="C6476" i="4"/>
  <c r="C6477" i="4"/>
  <c r="C6478" i="4"/>
  <c r="C6479" i="4"/>
  <c r="C6480" i="4"/>
  <c r="C6481" i="4"/>
  <c r="C6482" i="4"/>
  <c r="C6483" i="4"/>
  <c r="C6484" i="4"/>
  <c r="C6485" i="4"/>
  <c r="C6486" i="4"/>
  <c r="C6487" i="4"/>
  <c r="C6488" i="4"/>
  <c r="C6489" i="4"/>
  <c r="C6490" i="4"/>
  <c r="C6491" i="4"/>
  <c r="C6492" i="4"/>
  <c r="C6493" i="4"/>
  <c r="C6494" i="4"/>
  <c r="C6495" i="4"/>
  <c r="C6496" i="4"/>
  <c r="C6497" i="4"/>
  <c r="C6498" i="4"/>
  <c r="C6499" i="4"/>
  <c r="C6500" i="4"/>
  <c r="C6501" i="4"/>
  <c r="C6502" i="4"/>
  <c r="C6503" i="4"/>
  <c r="C6504" i="4"/>
  <c r="C6505" i="4"/>
  <c r="C6506" i="4"/>
  <c r="C6507" i="4"/>
  <c r="C6508" i="4"/>
  <c r="C6509" i="4"/>
  <c r="C6510" i="4"/>
  <c r="C6511" i="4"/>
  <c r="C6512" i="4"/>
  <c r="C6513" i="4"/>
  <c r="C6514" i="4"/>
  <c r="C6515" i="4"/>
  <c r="C6516" i="4"/>
  <c r="C6517" i="4"/>
  <c r="C6518" i="4"/>
  <c r="C6519" i="4"/>
  <c r="C6520" i="4"/>
  <c r="C6521" i="4"/>
  <c r="C6522" i="4"/>
  <c r="C6523" i="4"/>
  <c r="C6524" i="4"/>
  <c r="C6525" i="4"/>
  <c r="C6526" i="4"/>
  <c r="C6527" i="4"/>
  <c r="C6528" i="4"/>
  <c r="C6529" i="4"/>
  <c r="C6530" i="4"/>
  <c r="C6531" i="4"/>
  <c r="C6532" i="4"/>
  <c r="C6533" i="4"/>
  <c r="C6534" i="4"/>
  <c r="C6535" i="4"/>
  <c r="C6536" i="4"/>
  <c r="C6537" i="4"/>
  <c r="C6538" i="4"/>
  <c r="C6539" i="4"/>
  <c r="C6540" i="4"/>
  <c r="C6541" i="4"/>
  <c r="C6542" i="4"/>
  <c r="C6543" i="4"/>
  <c r="C6544" i="4"/>
  <c r="C6545" i="4"/>
  <c r="C6546" i="4"/>
  <c r="C6547" i="4"/>
  <c r="C6548" i="4"/>
  <c r="C6549" i="4"/>
  <c r="C6550" i="4"/>
  <c r="C6551" i="4"/>
  <c r="C6552" i="4"/>
  <c r="C6553" i="4"/>
  <c r="C6554" i="4"/>
  <c r="C6555" i="4"/>
  <c r="C6556" i="4"/>
  <c r="C6557" i="4"/>
  <c r="C6558" i="4"/>
  <c r="C6559" i="4"/>
  <c r="C6560" i="4"/>
  <c r="C6561" i="4"/>
  <c r="C6562" i="4"/>
  <c r="C6563" i="4"/>
  <c r="C6564" i="4"/>
  <c r="C6565" i="4"/>
  <c r="C6566" i="4"/>
  <c r="C6567" i="4"/>
  <c r="C6568" i="4"/>
  <c r="C6569" i="4"/>
  <c r="C6570" i="4"/>
  <c r="C6571" i="4"/>
  <c r="C6572" i="4"/>
  <c r="C6573" i="4"/>
  <c r="C6574" i="4"/>
  <c r="C6575" i="4"/>
  <c r="C6576" i="4"/>
  <c r="C6577" i="4"/>
  <c r="C6578" i="4"/>
  <c r="C6579" i="4"/>
  <c r="C6580" i="4"/>
  <c r="C6581" i="4"/>
  <c r="C6582" i="4"/>
  <c r="C6583" i="4"/>
  <c r="C6584" i="4"/>
  <c r="C6585" i="4"/>
  <c r="C6586" i="4"/>
  <c r="C6587" i="4"/>
  <c r="C6588" i="4"/>
  <c r="C6589" i="4"/>
  <c r="C6590" i="4"/>
  <c r="C6591" i="4"/>
  <c r="C6592" i="4"/>
  <c r="C6593" i="4"/>
  <c r="C6594" i="4"/>
  <c r="C6595" i="4"/>
  <c r="C6596" i="4"/>
  <c r="C6597" i="4"/>
  <c r="C6598" i="4"/>
  <c r="C6599" i="4"/>
  <c r="C6600" i="4"/>
  <c r="C6601" i="4"/>
  <c r="C6602" i="4"/>
  <c r="C6603" i="4"/>
  <c r="C6604" i="4"/>
  <c r="C6605" i="4"/>
  <c r="C6606" i="4"/>
  <c r="C6607" i="4"/>
  <c r="C6608" i="4"/>
  <c r="C6609" i="4"/>
  <c r="C6610" i="4"/>
  <c r="C6611" i="4"/>
  <c r="C6612" i="4"/>
  <c r="C6613" i="4"/>
  <c r="C6614" i="4"/>
  <c r="C6615" i="4"/>
  <c r="C6616" i="4"/>
  <c r="C6617" i="4"/>
  <c r="C6618" i="4"/>
  <c r="C6619" i="4"/>
  <c r="C6620" i="4"/>
  <c r="C6621" i="4"/>
  <c r="C6622" i="4"/>
  <c r="C6623" i="4"/>
  <c r="C6624" i="4"/>
  <c r="C6625" i="4"/>
  <c r="C6626" i="4"/>
  <c r="C6627" i="4"/>
  <c r="C6628" i="4"/>
  <c r="C6629" i="4"/>
  <c r="C6630" i="4"/>
  <c r="C6631" i="4"/>
  <c r="C6632" i="4"/>
  <c r="C6633" i="4"/>
  <c r="C6634" i="4"/>
  <c r="C6635" i="4"/>
  <c r="C6636" i="4"/>
  <c r="C6637" i="4"/>
  <c r="C6638" i="4"/>
  <c r="C6639" i="4"/>
  <c r="C6640" i="4"/>
  <c r="C6641" i="4"/>
  <c r="C6642" i="4"/>
  <c r="C6643" i="4"/>
  <c r="C6644" i="4"/>
  <c r="C6645" i="4"/>
  <c r="C6646" i="4"/>
  <c r="C6647" i="4"/>
  <c r="C6648" i="4"/>
  <c r="C6649" i="4"/>
  <c r="C6650" i="4"/>
  <c r="C6651" i="4"/>
  <c r="C6652" i="4"/>
  <c r="C6653" i="4"/>
  <c r="C6654" i="4"/>
  <c r="C6655" i="4"/>
  <c r="C6656" i="4"/>
  <c r="C6657" i="4"/>
  <c r="C6658" i="4"/>
  <c r="C6659" i="4"/>
  <c r="C6660" i="4"/>
  <c r="C6661" i="4"/>
  <c r="C6662" i="4"/>
  <c r="C6663" i="4"/>
  <c r="C6664" i="4"/>
  <c r="C6665" i="4"/>
  <c r="C6666" i="4"/>
  <c r="C6667" i="4"/>
  <c r="C6668" i="4"/>
  <c r="C6669" i="4"/>
  <c r="C6670" i="4"/>
  <c r="C6671" i="4"/>
  <c r="C6672" i="4"/>
  <c r="C6673" i="4"/>
  <c r="C6674" i="4"/>
  <c r="C6675" i="4"/>
  <c r="C6676" i="4"/>
  <c r="C6677" i="4"/>
  <c r="C6678" i="4"/>
  <c r="C6679" i="4"/>
  <c r="C6680" i="4"/>
  <c r="C6681" i="4"/>
  <c r="C6682" i="4"/>
  <c r="C6683" i="4"/>
  <c r="C6684" i="4"/>
  <c r="C6685" i="4"/>
  <c r="C6686" i="4"/>
  <c r="C6687" i="4"/>
  <c r="C6688" i="4"/>
  <c r="C6689" i="4"/>
  <c r="C6690" i="4"/>
  <c r="C6691" i="4"/>
  <c r="C6692" i="4"/>
  <c r="C6693" i="4"/>
  <c r="C6694" i="4"/>
  <c r="C6695" i="4"/>
  <c r="C6696" i="4"/>
  <c r="C6697" i="4"/>
  <c r="C6698" i="4"/>
  <c r="C6699" i="4"/>
  <c r="C6700" i="4"/>
  <c r="C6701" i="4"/>
  <c r="C6702" i="4"/>
  <c r="C6703" i="4"/>
  <c r="C6704" i="4"/>
  <c r="C6705" i="4"/>
  <c r="C6706" i="4"/>
  <c r="C6707" i="4"/>
  <c r="C6708" i="4"/>
  <c r="C6709" i="4"/>
  <c r="C6710" i="4"/>
  <c r="C6711" i="4"/>
  <c r="C6712" i="4"/>
  <c r="C6713" i="4"/>
  <c r="C6714" i="4"/>
  <c r="C6715" i="4"/>
  <c r="C6716" i="4"/>
  <c r="C6717" i="4"/>
  <c r="C6718" i="4"/>
  <c r="C6719" i="4"/>
  <c r="C6720" i="4"/>
  <c r="C6721" i="4"/>
  <c r="C6722" i="4"/>
  <c r="C6723" i="4"/>
  <c r="C6724" i="4"/>
  <c r="C6725" i="4"/>
  <c r="C6726" i="4"/>
  <c r="C6727" i="4"/>
  <c r="C6728" i="4"/>
  <c r="C6729" i="4"/>
  <c r="C6730" i="4"/>
  <c r="C6731" i="4"/>
  <c r="C6732" i="4"/>
  <c r="C6733" i="4"/>
  <c r="C6734" i="4"/>
  <c r="C6735" i="4"/>
  <c r="C6736" i="4"/>
  <c r="C6737" i="4"/>
  <c r="C6738" i="4"/>
  <c r="C6739" i="4"/>
  <c r="C6740" i="4"/>
  <c r="C6741" i="4"/>
  <c r="C6742" i="4"/>
  <c r="C6743" i="4"/>
  <c r="C6744" i="4"/>
  <c r="C6745" i="4"/>
  <c r="C6746" i="4"/>
  <c r="C6747" i="4"/>
  <c r="C6748" i="4"/>
  <c r="C6749" i="4"/>
  <c r="C6750" i="4"/>
  <c r="C6751" i="4"/>
  <c r="C6752" i="4"/>
  <c r="C6753" i="4"/>
  <c r="C6754" i="4"/>
  <c r="C6755" i="4"/>
  <c r="C6756" i="4"/>
  <c r="C6757" i="4"/>
  <c r="C6758" i="4"/>
  <c r="C6759" i="4"/>
  <c r="C6760" i="4"/>
  <c r="C6761" i="4"/>
  <c r="C6762" i="4"/>
  <c r="C6763" i="4"/>
  <c r="C6764" i="4"/>
  <c r="C6765" i="4"/>
  <c r="C6766" i="4"/>
  <c r="C6767" i="4"/>
  <c r="C6768" i="4"/>
  <c r="C6769" i="4"/>
  <c r="C6770" i="4"/>
  <c r="C6771" i="4"/>
  <c r="C6772" i="4"/>
  <c r="C6773" i="4"/>
  <c r="C6774" i="4"/>
  <c r="C6775" i="4"/>
  <c r="C6776" i="4"/>
  <c r="C6777" i="4"/>
  <c r="C6778" i="4"/>
  <c r="C6779" i="4"/>
  <c r="C6780" i="4"/>
  <c r="C6781" i="4"/>
  <c r="C6782" i="4"/>
  <c r="C6783" i="4"/>
  <c r="C6784" i="4"/>
  <c r="C6785" i="4"/>
  <c r="C6786" i="4"/>
  <c r="C6787" i="4"/>
  <c r="C6788" i="4"/>
  <c r="C6789" i="4"/>
  <c r="C6790" i="4"/>
  <c r="C6791" i="4"/>
  <c r="C6792" i="4"/>
  <c r="C6793" i="4"/>
  <c r="C6794" i="4"/>
  <c r="C6795" i="4"/>
  <c r="C6796" i="4"/>
  <c r="C6797" i="4"/>
  <c r="C6798" i="4"/>
  <c r="C6799" i="4"/>
  <c r="C6800" i="4"/>
  <c r="C6801" i="4"/>
  <c r="C6802" i="4"/>
  <c r="C6803" i="4"/>
  <c r="C6804" i="4"/>
  <c r="C6805" i="4"/>
  <c r="C6806" i="4"/>
  <c r="C6807" i="4"/>
  <c r="C6808" i="4"/>
  <c r="C6809" i="4"/>
  <c r="C6810" i="4"/>
  <c r="C6811" i="4"/>
  <c r="C6812" i="4"/>
  <c r="C6813" i="4"/>
  <c r="C6814" i="4"/>
  <c r="C6815" i="4"/>
  <c r="C6816" i="4"/>
  <c r="C6817" i="4"/>
  <c r="C6818" i="4"/>
  <c r="C6819" i="4"/>
  <c r="C6820" i="4"/>
  <c r="C6821" i="4"/>
  <c r="C6822" i="4"/>
  <c r="C6823" i="4"/>
  <c r="C6824" i="4"/>
  <c r="C6825" i="4"/>
  <c r="C6826" i="4"/>
  <c r="C6827" i="4"/>
  <c r="C6828" i="4"/>
  <c r="C6829" i="4"/>
  <c r="C6830" i="4"/>
  <c r="C6831" i="4"/>
  <c r="C6832" i="4"/>
  <c r="C6833" i="4"/>
  <c r="C6834" i="4"/>
  <c r="C6835" i="4"/>
  <c r="C6836" i="4"/>
  <c r="C6837" i="4"/>
  <c r="C6838" i="4"/>
  <c r="C6839" i="4"/>
  <c r="C6840" i="4"/>
  <c r="C6841" i="4"/>
  <c r="C6842" i="4"/>
  <c r="C6843" i="4"/>
  <c r="C6844" i="4"/>
  <c r="C6845" i="4"/>
  <c r="C6846" i="4"/>
  <c r="C6847" i="4"/>
  <c r="A6847" i="4" s="1"/>
  <c r="C6848" i="4"/>
  <c r="A6848" i="4" s="1"/>
  <c r="C6849" i="4"/>
  <c r="A6849" i="4" s="1"/>
  <c r="C6850" i="4"/>
  <c r="A6850" i="4" s="1"/>
  <c r="C6851" i="4"/>
  <c r="A6851" i="4" s="1"/>
  <c r="C6852" i="4"/>
  <c r="A6852" i="4" s="1"/>
  <c r="C6853" i="4"/>
  <c r="A6853" i="4" s="1"/>
  <c r="C6854" i="4"/>
  <c r="A6854" i="4" s="1"/>
  <c r="C6855" i="4"/>
  <c r="A6855" i="4" s="1"/>
  <c r="C6856" i="4"/>
  <c r="A6856" i="4" s="1"/>
  <c r="C6857" i="4"/>
  <c r="A6857" i="4" s="1"/>
  <c r="C6858" i="4"/>
  <c r="A6858" i="4" s="1"/>
  <c r="C6859" i="4"/>
  <c r="A6859" i="4" s="1"/>
  <c r="C6860" i="4"/>
  <c r="A6860" i="4" s="1"/>
  <c r="C6861" i="4"/>
  <c r="A6861" i="4" s="1"/>
  <c r="C6862" i="4"/>
  <c r="A6862" i="4" s="1"/>
  <c r="C6863" i="4"/>
  <c r="A6863" i="4" s="1"/>
  <c r="C6864" i="4"/>
  <c r="A6864" i="4" s="1"/>
  <c r="C6865" i="4"/>
  <c r="A6865" i="4" s="1"/>
  <c r="C6866" i="4"/>
  <c r="A6866" i="4" s="1"/>
  <c r="C6867" i="4"/>
  <c r="A6867" i="4" s="1"/>
  <c r="C6868" i="4"/>
  <c r="A6868" i="4" s="1"/>
  <c r="C6869" i="4"/>
  <c r="A6869" i="4" s="1"/>
  <c r="C6870" i="4"/>
  <c r="A6870" i="4" s="1"/>
  <c r="C6871" i="4"/>
  <c r="A6871" i="4" s="1"/>
  <c r="C6872" i="4"/>
  <c r="A6872" i="4" s="1"/>
  <c r="C6873" i="4"/>
  <c r="A6873" i="4" s="1"/>
  <c r="C6874" i="4"/>
  <c r="A6874" i="4" s="1"/>
  <c r="C6875" i="4"/>
  <c r="A6875" i="4" s="1"/>
  <c r="C6876" i="4"/>
  <c r="A6876" i="4" s="1"/>
  <c r="C6877" i="4"/>
  <c r="A6877" i="4" s="1"/>
  <c r="C6878" i="4"/>
  <c r="A6878" i="4" s="1"/>
  <c r="C6879" i="4"/>
  <c r="A6879" i="4" s="1"/>
  <c r="C6880" i="4"/>
  <c r="A6880" i="4" s="1"/>
  <c r="C6881" i="4"/>
  <c r="A6881" i="4" s="1"/>
  <c r="C6882" i="4"/>
  <c r="A6882" i="4" s="1"/>
  <c r="C6883" i="4"/>
  <c r="A6883" i="4" s="1"/>
  <c r="C6884" i="4"/>
  <c r="A6884" i="4" s="1"/>
  <c r="C6885" i="4"/>
  <c r="A6885" i="4" s="1"/>
  <c r="C6886" i="4"/>
  <c r="A6886" i="4" s="1"/>
  <c r="C6887" i="4"/>
  <c r="A6887" i="4" s="1"/>
  <c r="C6888" i="4"/>
  <c r="A6888" i="4" s="1"/>
  <c r="C6889" i="4"/>
  <c r="A6889" i="4" s="1"/>
  <c r="C6890" i="4"/>
  <c r="A6890" i="4" s="1"/>
  <c r="C6891" i="4"/>
  <c r="A6891" i="4" s="1"/>
  <c r="C6892" i="4"/>
  <c r="A6892" i="4" s="1"/>
  <c r="C6893" i="4"/>
  <c r="A6893" i="4" s="1"/>
  <c r="C6894" i="4"/>
  <c r="A6894" i="4" s="1"/>
  <c r="C6895" i="4"/>
  <c r="A6895" i="4" s="1"/>
  <c r="C6896" i="4"/>
  <c r="A6896" i="4" s="1"/>
  <c r="C6897" i="4"/>
  <c r="A6897" i="4" s="1"/>
  <c r="C6898" i="4"/>
  <c r="A6898" i="4" s="1"/>
  <c r="C6899" i="4"/>
  <c r="A6899" i="4" s="1"/>
  <c r="C6900" i="4"/>
  <c r="A6900" i="4" s="1"/>
  <c r="C6901" i="4"/>
  <c r="A6901" i="4" s="1"/>
  <c r="C6902" i="4"/>
  <c r="A6902" i="4" s="1"/>
  <c r="C6903" i="4"/>
  <c r="A6903" i="4" s="1"/>
  <c r="C6904" i="4"/>
  <c r="A6904" i="4" s="1"/>
  <c r="C6905" i="4"/>
  <c r="A6905" i="4" s="1"/>
  <c r="C6906" i="4"/>
  <c r="A6906" i="4" s="1"/>
  <c r="C6907" i="4"/>
  <c r="A6907" i="4" s="1"/>
  <c r="C6908" i="4"/>
  <c r="A6908" i="4" s="1"/>
  <c r="C6909" i="4"/>
  <c r="A6909" i="4" s="1"/>
  <c r="C6910" i="4"/>
  <c r="A6910" i="4" s="1"/>
  <c r="C6911" i="4"/>
  <c r="A6911" i="4" s="1"/>
  <c r="C6912" i="4"/>
  <c r="A6912" i="4" s="1"/>
  <c r="C6913" i="4"/>
  <c r="A6913" i="4" s="1"/>
  <c r="C6914" i="4"/>
  <c r="A6914" i="4" s="1"/>
  <c r="C6915" i="4"/>
  <c r="A6915" i="4" s="1"/>
  <c r="C6916" i="4"/>
  <c r="A6916" i="4" s="1"/>
  <c r="C6917" i="4"/>
  <c r="A6917" i="4" s="1"/>
  <c r="C6918" i="4"/>
  <c r="A6918" i="4" s="1"/>
  <c r="C6919" i="4"/>
  <c r="A6919" i="4" s="1"/>
  <c r="C6920" i="4"/>
  <c r="A6920" i="4" s="1"/>
  <c r="C6921" i="4"/>
  <c r="A6921" i="4" s="1"/>
  <c r="C6922" i="4"/>
  <c r="A6922" i="4" s="1"/>
  <c r="C6923" i="4"/>
  <c r="A6923" i="4" s="1"/>
  <c r="C6924" i="4"/>
  <c r="A6924" i="4" s="1"/>
  <c r="C6925" i="4"/>
  <c r="A6925" i="4" s="1"/>
  <c r="C6926" i="4"/>
  <c r="A6926" i="4" s="1"/>
  <c r="C6927" i="4"/>
  <c r="A6927" i="4" s="1"/>
  <c r="C6928" i="4"/>
  <c r="A6928" i="4" s="1"/>
  <c r="C6929" i="4"/>
  <c r="A6929" i="4" s="1"/>
  <c r="C6930" i="4"/>
  <c r="A6930" i="4" s="1"/>
  <c r="C6931" i="4"/>
  <c r="A6931" i="4" s="1"/>
  <c r="C6932" i="4"/>
  <c r="A6932" i="4" s="1"/>
  <c r="C6933" i="4"/>
  <c r="A6933" i="4" s="1"/>
  <c r="C6934" i="4"/>
  <c r="A6934" i="4" s="1"/>
  <c r="C6935" i="4"/>
  <c r="A6935" i="4" s="1"/>
  <c r="C6936" i="4"/>
  <c r="A6936" i="4" s="1"/>
  <c r="C6937" i="4"/>
  <c r="A6937" i="4" s="1"/>
  <c r="C6938" i="4"/>
  <c r="A6938" i="4" s="1"/>
  <c r="C6939" i="4"/>
  <c r="A6939" i="4" s="1"/>
  <c r="C6940" i="4"/>
  <c r="A6940" i="4" s="1"/>
  <c r="C6941" i="4"/>
  <c r="A6941" i="4" s="1"/>
  <c r="C6942" i="4"/>
  <c r="A6942" i="4" s="1"/>
  <c r="C6943" i="4"/>
  <c r="A6943" i="4" s="1"/>
  <c r="C6944" i="4"/>
  <c r="A6944" i="4" s="1"/>
  <c r="C6945" i="4"/>
  <c r="A6945" i="4" s="1"/>
  <c r="C6946" i="4"/>
  <c r="A6946" i="4" s="1"/>
  <c r="C6947" i="4"/>
  <c r="A6947" i="4" s="1"/>
  <c r="C6948" i="4"/>
  <c r="A6948" i="4" s="1"/>
  <c r="C6949" i="4"/>
  <c r="A6949" i="4" s="1"/>
  <c r="C6950" i="4"/>
  <c r="A6950" i="4" s="1"/>
  <c r="C6951" i="4"/>
  <c r="A6951" i="4" s="1"/>
  <c r="C6952" i="4"/>
  <c r="A6952" i="4" s="1"/>
  <c r="C6953" i="4"/>
  <c r="A6953" i="4" s="1"/>
  <c r="C6954" i="4"/>
  <c r="A6954" i="4" s="1"/>
  <c r="C6955" i="4"/>
  <c r="A6955" i="4" s="1"/>
  <c r="C6956" i="4"/>
  <c r="A6956" i="4" s="1"/>
  <c r="C6957" i="4"/>
  <c r="A6957" i="4" s="1"/>
  <c r="C6958" i="4"/>
  <c r="A6958" i="4" s="1"/>
  <c r="C6959" i="4"/>
  <c r="A6959" i="4" s="1"/>
  <c r="C6960" i="4"/>
  <c r="A6960" i="4" s="1"/>
  <c r="C6961" i="4"/>
  <c r="A6961" i="4" s="1"/>
  <c r="C6962" i="4"/>
  <c r="A6962" i="4" s="1"/>
  <c r="C6963" i="4"/>
  <c r="A6963" i="4" s="1"/>
  <c r="C6964" i="4"/>
  <c r="A6964" i="4" s="1"/>
  <c r="C6965" i="4"/>
  <c r="A6965" i="4" s="1"/>
  <c r="C6966" i="4"/>
  <c r="A6966" i="4" s="1"/>
  <c r="C6967" i="4"/>
  <c r="A6967" i="4" s="1"/>
  <c r="C6968" i="4"/>
  <c r="A6968" i="4" s="1"/>
  <c r="C6969" i="4"/>
  <c r="A6969" i="4" s="1"/>
  <c r="C6970" i="4"/>
  <c r="A6970" i="4" s="1"/>
  <c r="C6971" i="4"/>
  <c r="A6971" i="4" s="1"/>
  <c r="C6972" i="4"/>
  <c r="A6972" i="4" s="1"/>
  <c r="C6973" i="4"/>
  <c r="A6973" i="4" s="1"/>
  <c r="C6974" i="4"/>
  <c r="A6974" i="4" s="1"/>
  <c r="C6975" i="4"/>
  <c r="A6975" i="4" s="1"/>
  <c r="C6976" i="4"/>
  <c r="A6976" i="4" s="1"/>
  <c r="C6977" i="4"/>
  <c r="A6977" i="4" s="1"/>
  <c r="C6978" i="4"/>
  <c r="A6978" i="4" s="1"/>
  <c r="C6979" i="4"/>
  <c r="A6979" i="4" s="1"/>
  <c r="C6980" i="4"/>
  <c r="A6980" i="4" s="1"/>
  <c r="C6981" i="4"/>
  <c r="A6981" i="4" s="1"/>
  <c r="C6982" i="4"/>
  <c r="A6982" i="4" s="1"/>
  <c r="C6983" i="4"/>
  <c r="A6983" i="4" s="1"/>
  <c r="C6984" i="4"/>
  <c r="A6984" i="4" s="1"/>
  <c r="C6985" i="4"/>
  <c r="A6985" i="4" s="1"/>
  <c r="C6986" i="4"/>
  <c r="A6986" i="4" s="1"/>
  <c r="C6987" i="4"/>
  <c r="A6987" i="4" s="1"/>
  <c r="C6988" i="4"/>
  <c r="A6988" i="4" s="1"/>
  <c r="C6989" i="4"/>
  <c r="A6989" i="4" s="1"/>
  <c r="C6990" i="4"/>
  <c r="A6990" i="4" s="1"/>
  <c r="C6991" i="4"/>
  <c r="A6991" i="4" s="1"/>
  <c r="C6992" i="4"/>
  <c r="A6992" i="4" s="1"/>
  <c r="C6993" i="4"/>
  <c r="A6993" i="4" s="1"/>
  <c r="C6994" i="4"/>
  <c r="A6994" i="4" s="1"/>
  <c r="C6995" i="4"/>
  <c r="A6995" i="4" s="1"/>
  <c r="C6996" i="4"/>
  <c r="A6996" i="4" s="1"/>
  <c r="C6997" i="4"/>
  <c r="A6997" i="4" s="1"/>
  <c r="C6998" i="4"/>
  <c r="A6998" i="4" s="1"/>
  <c r="C6999" i="4"/>
  <c r="A6999" i="4" s="1"/>
  <c r="C7000" i="4"/>
  <c r="A7000" i="4" s="1"/>
  <c r="C7001" i="4"/>
  <c r="A7001" i="4" s="1"/>
  <c r="C7002" i="4"/>
  <c r="A7002" i="4" s="1"/>
  <c r="C7003" i="4"/>
  <c r="A7003" i="4" s="1"/>
  <c r="C7004" i="4"/>
  <c r="A7004" i="4" s="1"/>
  <c r="C7005" i="4"/>
  <c r="A7005" i="4" s="1"/>
  <c r="C7006" i="4"/>
  <c r="A7006" i="4" s="1"/>
  <c r="C7007" i="4"/>
  <c r="A7007" i="4" s="1"/>
  <c r="C7008" i="4"/>
  <c r="A7008" i="4" s="1"/>
  <c r="C7009" i="4"/>
  <c r="A7009" i="4" s="1"/>
  <c r="C7010" i="4"/>
  <c r="A7010" i="4" s="1"/>
  <c r="C7011" i="4"/>
  <c r="A7011" i="4" s="1"/>
  <c r="C7012" i="4"/>
  <c r="A7012" i="4" s="1"/>
  <c r="C7013" i="4"/>
  <c r="A7013" i="4" s="1"/>
  <c r="C7014" i="4"/>
  <c r="A7014" i="4" s="1"/>
  <c r="C7015" i="4"/>
  <c r="A7015" i="4" s="1"/>
  <c r="C7016" i="4"/>
  <c r="A7016" i="4" s="1"/>
  <c r="C7017" i="4"/>
  <c r="A7017" i="4" s="1"/>
  <c r="C7018" i="4"/>
  <c r="A7018" i="4" s="1"/>
  <c r="C7019" i="4"/>
  <c r="A7019" i="4" s="1"/>
  <c r="C7020" i="4"/>
  <c r="A7020" i="4" s="1"/>
  <c r="C7021" i="4"/>
  <c r="A7021" i="4" s="1"/>
  <c r="C7022" i="4"/>
  <c r="A7022" i="4" s="1"/>
  <c r="C7023" i="4"/>
  <c r="A7023" i="4" s="1"/>
  <c r="C7024" i="4"/>
  <c r="A7024" i="4" s="1"/>
  <c r="C7025" i="4"/>
  <c r="A7025" i="4" s="1"/>
  <c r="C7026" i="4"/>
  <c r="A7026" i="4" s="1"/>
  <c r="C7027" i="4"/>
  <c r="A7027" i="4" s="1"/>
  <c r="C7028" i="4"/>
  <c r="A7028" i="4" s="1"/>
  <c r="C7029" i="4"/>
  <c r="A7029" i="4" s="1"/>
  <c r="C7030" i="4"/>
  <c r="A7030" i="4" s="1"/>
  <c r="C7031" i="4"/>
  <c r="A7031" i="4" s="1"/>
  <c r="C7032" i="4"/>
  <c r="A7032" i="4" s="1"/>
  <c r="C7033" i="4"/>
  <c r="A7033" i="4" s="1"/>
  <c r="C7034" i="4"/>
  <c r="A7034" i="4" s="1"/>
  <c r="C7035" i="4"/>
  <c r="A7035" i="4" s="1"/>
  <c r="C7036" i="4"/>
  <c r="A7036" i="4" s="1"/>
  <c r="C7037" i="4"/>
  <c r="A7037" i="4" s="1"/>
  <c r="C7038" i="4"/>
  <c r="A7038" i="4" s="1"/>
  <c r="C7039" i="4"/>
  <c r="A7039" i="4" s="1"/>
  <c r="C7040" i="4"/>
  <c r="A7040" i="4" s="1"/>
  <c r="C7041" i="4"/>
  <c r="A7041" i="4" s="1"/>
  <c r="C7042" i="4"/>
  <c r="A7042" i="4" s="1"/>
  <c r="C7043" i="4"/>
  <c r="A7043" i="4" s="1"/>
  <c r="C7044" i="4"/>
  <c r="A7044" i="4" s="1"/>
  <c r="C7045" i="4"/>
  <c r="A7045" i="4" s="1"/>
  <c r="C7046" i="4"/>
  <c r="A7046" i="4" s="1"/>
  <c r="C7047" i="4"/>
  <c r="A7047" i="4" s="1"/>
  <c r="C7048" i="4"/>
  <c r="A7048" i="4" s="1"/>
  <c r="C7049" i="4"/>
  <c r="A7049" i="4" s="1"/>
  <c r="C7050" i="4"/>
  <c r="A7050" i="4" s="1"/>
  <c r="C7051" i="4"/>
  <c r="A7051" i="4" s="1"/>
  <c r="C7052" i="4"/>
  <c r="A7052" i="4" s="1"/>
  <c r="C7053" i="4"/>
  <c r="A7053" i="4" s="1"/>
  <c r="C7054" i="4"/>
  <c r="A7054" i="4" s="1"/>
  <c r="C7055" i="4"/>
  <c r="A7055" i="4" s="1"/>
  <c r="C7056" i="4"/>
  <c r="A7056" i="4" s="1"/>
  <c r="C7057" i="4"/>
  <c r="A7057" i="4" s="1"/>
  <c r="C7058" i="4"/>
  <c r="A7058" i="4" s="1"/>
  <c r="C7059" i="4"/>
  <c r="A7059" i="4" s="1"/>
  <c r="C7060" i="4"/>
  <c r="A7060" i="4" s="1"/>
  <c r="C7061" i="4"/>
  <c r="A7061" i="4" s="1"/>
  <c r="C7062" i="4"/>
  <c r="A7062" i="4" s="1"/>
  <c r="C7063" i="4"/>
  <c r="A7063" i="4" s="1"/>
  <c r="C7064" i="4"/>
  <c r="A7064" i="4" s="1"/>
  <c r="C7065" i="4"/>
  <c r="A7065" i="4" s="1"/>
  <c r="C7066" i="4"/>
  <c r="A7066" i="4" s="1"/>
  <c r="C7067" i="4"/>
  <c r="A7067" i="4" s="1"/>
  <c r="C7068" i="4"/>
  <c r="A7068" i="4" s="1"/>
  <c r="C7069" i="4"/>
  <c r="A7069" i="4" s="1"/>
  <c r="C7070" i="4"/>
  <c r="A7070" i="4" s="1"/>
  <c r="C7071" i="4"/>
  <c r="A7071" i="4" s="1"/>
  <c r="C7072" i="4"/>
  <c r="A7072" i="4" s="1"/>
  <c r="C7073" i="4"/>
  <c r="A7073" i="4" s="1"/>
  <c r="C7074" i="4"/>
  <c r="A7074" i="4" s="1"/>
  <c r="C7075" i="4"/>
  <c r="A7075" i="4" s="1"/>
  <c r="C7076" i="4"/>
  <c r="A7076" i="4" s="1"/>
  <c r="C7077" i="4"/>
  <c r="A7077" i="4" s="1"/>
  <c r="C7078" i="4"/>
  <c r="A7078" i="4" s="1"/>
  <c r="C7079" i="4"/>
  <c r="A7079" i="4" s="1"/>
  <c r="C7080" i="4"/>
  <c r="A7080" i="4" s="1"/>
  <c r="C7081" i="4"/>
  <c r="A7081" i="4" s="1"/>
  <c r="C7082" i="4"/>
  <c r="A7082" i="4" s="1"/>
  <c r="C7083" i="4"/>
  <c r="A7083" i="4" s="1"/>
  <c r="C7084" i="4"/>
  <c r="A7084" i="4" s="1"/>
  <c r="C7085" i="4"/>
  <c r="A7085" i="4" s="1"/>
  <c r="C7086" i="4"/>
  <c r="A7086" i="4" s="1"/>
  <c r="C7087" i="4"/>
  <c r="A7087" i="4" s="1"/>
  <c r="C7088" i="4"/>
  <c r="A7088" i="4" s="1"/>
  <c r="C7089" i="4"/>
  <c r="A7089" i="4" s="1"/>
  <c r="C7090" i="4"/>
  <c r="A7090" i="4" s="1"/>
  <c r="C7091" i="4"/>
  <c r="A7091" i="4" s="1"/>
  <c r="C7092" i="4"/>
  <c r="A7092" i="4" s="1"/>
  <c r="C7093" i="4"/>
  <c r="A7093" i="4" s="1"/>
  <c r="C7094" i="4"/>
  <c r="A7094" i="4" s="1"/>
  <c r="C7095" i="4"/>
  <c r="A7095" i="4" s="1"/>
  <c r="C7096" i="4"/>
  <c r="A7096" i="4" s="1"/>
  <c r="C7097" i="4"/>
  <c r="A7097" i="4" s="1"/>
  <c r="C7098" i="4"/>
  <c r="A7098" i="4" s="1"/>
  <c r="C7099" i="4"/>
  <c r="A7099" i="4" s="1"/>
  <c r="C7100" i="4"/>
  <c r="A7100" i="4" s="1"/>
  <c r="C7101" i="4"/>
  <c r="A7101" i="4" s="1"/>
  <c r="C7102" i="4"/>
  <c r="A7102" i="4" s="1"/>
  <c r="C7103" i="4"/>
  <c r="A7103" i="4" s="1"/>
  <c r="C7104" i="4"/>
  <c r="A7104" i="4" s="1"/>
  <c r="C7105" i="4"/>
  <c r="A7105" i="4" s="1"/>
  <c r="C7106" i="4"/>
  <c r="A7106" i="4" s="1"/>
  <c r="C7107" i="4"/>
  <c r="A7107" i="4" s="1"/>
  <c r="C7108" i="4"/>
  <c r="A7108" i="4" s="1"/>
  <c r="C7109" i="4"/>
  <c r="A7109" i="4" s="1"/>
  <c r="C7110" i="4"/>
  <c r="A7110" i="4" s="1"/>
  <c r="C7111" i="4"/>
  <c r="A7111" i="4" s="1"/>
  <c r="C7112" i="4"/>
  <c r="A7112" i="4" s="1"/>
  <c r="C7113" i="4"/>
  <c r="A7113" i="4" s="1"/>
  <c r="C7114" i="4"/>
  <c r="A7114" i="4" s="1"/>
  <c r="C7115" i="4"/>
  <c r="A7115" i="4" s="1"/>
  <c r="C7116" i="4"/>
  <c r="A7116" i="4" s="1"/>
  <c r="C7117" i="4"/>
  <c r="A7117" i="4" s="1"/>
  <c r="C7118" i="4"/>
  <c r="A7118" i="4" s="1"/>
  <c r="C7119" i="4"/>
  <c r="A7119" i="4" s="1"/>
  <c r="C7120" i="4"/>
  <c r="A7120" i="4" s="1"/>
  <c r="C7121" i="4"/>
  <c r="A7121" i="4" s="1"/>
  <c r="C7122" i="4"/>
  <c r="A7122" i="4" s="1"/>
  <c r="C7123" i="4"/>
  <c r="A7123" i="4" s="1"/>
  <c r="C7124" i="4"/>
  <c r="A7124" i="4" s="1"/>
  <c r="C7125" i="4"/>
  <c r="A7125" i="4" s="1"/>
  <c r="C7126" i="4"/>
  <c r="A7126" i="4" s="1"/>
  <c r="C7127" i="4"/>
  <c r="A7127" i="4" s="1"/>
  <c r="C7128" i="4"/>
  <c r="A7128" i="4" s="1"/>
  <c r="C7129" i="4"/>
  <c r="A7129" i="4" s="1"/>
  <c r="C7130" i="4"/>
  <c r="A7130" i="4" s="1"/>
  <c r="C7131" i="4"/>
  <c r="A7131" i="4" s="1"/>
  <c r="C7132" i="4"/>
  <c r="A7132" i="4" s="1"/>
  <c r="C7133" i="4"/>
  <c r="A7133" i="4" s="1"/>
  <c r="C7134" i="4"/>
  <c r="A7134" i="4" s="1"/>
  <c r="C7135" i="4"/>
  <c r="A7135" i="4" s="1"/>
  <c r="C7136" i="4"/>
  <c r="A7136" i="4" s="1"/>
  <c r="C7137" i="4"/>
  <c r="A7137" i="4" s="1"/>
  <c r="C7138" i="4"/>
  <c r="A7138" i="4" s="1"/>
  <c r="C7139" i="4"/>
  <c r="A7139" i="4" s="1"/>
  <c r="C7140" i="4"/>
  <c r="A7140" i="4" s="1"/>
  <c r="C7141" i="4"/>
  <c r="A7141" i="4" s="1"/>
  <c r="C7142" i="4"/>
  <c r="A7142" i="4" s="1"/>
  <c r="C7143" i="4"/>
  <c r="A7143" i="4" s="1"/>
  <c r="C7144" i="4"/>
  <c r="A7144" i="4" s="1"/>
  <c r="C7145" i="4"/>
  <c r="A7145" i="4" s="1"/>
  <c r="C7146" i="4"/>
  <c r="A7146" i="4" s="1"/>
  <c r="C7147" i="4"/>
  <c r="A7147" i="4" s="1"/>
  <c r="C7148" i="4"/>
  <c r="A7148" i="4" s="1"/>
  <c r="C7149" i="4"/>
  <c r="A7149" i="4" s="1"/>
  <c r="C7150" i="4"/>
  <c r="A7150" i="4" s="1"/>
  <c r="C7151" i="4"/>
  <c r="A7151" i="4" s="1"/>
  <c r="C7152" i="4"/>
  <c r="A7152" i="4" s="1"/>
  <c r="C7153" i="4"/>
  <c r="A7153" i="4" s="1"/>
  <c r="C7154" i="4"/>
  <c r="A7154" i="4" s="1"/>
  <c r="C7155" i="4"/>
  <c r="A7155" i="4" s="1"/>
  <c r="C7156" i="4"/>
  <c r="A7156" i="4" s="1"/>
  <c r="C7157" i="4"/>
  <c r="A7157" i="4" s="1"/>
  <c r="C7158" i="4"/>
  <c r="A7158" i="4" s="1"/>
  <c r="C7159" i="4"/>
  <c r="A7159" i="4" s="1"/>
  <c r="C7160" i="4"/>
  <c r="A7160" i="4" s="1"/>
  <c r="C7161" i="4"/>
  <c r="A7161" i="4" s="1"/>
  <c r="C7162" i="4"/>
  <c r="A7162" i="4" s="1"/>
  <c r="C7163" i="4"/>
  <c r="A7163" i="4" s="1"/>
  <c r="C7164" i="4"/>
  <c r="A7164" i="4" s="1"/>
  <c r="C7165" i="4"/>
  <c r="A7165" i="4" s="1"/>
  <c r="C7166" i="4"/>
  <c r="A7166" i="4" s="1"/>
  <c r="C7167" i="4"/>
  <c r="A7167" i="4" s="1"/>
  <c r="C7168" i="4"/>
  <c r="A7168" i="4" s="1"/>
  <c r="C7169" i="4"/>
  <c r="A7169" i="4" s="1"/>
  <c r="C7170" i="4"/>
  <c r="A7170" i="4" s="1"/>
  <c r="C7171" i="4"/>
  <c r="A7171" i="4" s="1"/>
  <c r="C7172" i="4"/>
  <c r="A7172" i="4" s="1"/>
  <c r="C7173" i="4"/>
  <c r="A7173" i="4" s="1"/>
  <c r="C7174" i="4"/>
  <c r="A7174" i="4" s="1"/>
  <c r="C7175" i="4"/>
  <c r="A7175" i="4" s="1"/>
  <c r="C7176" i="4"/>
  <c r="A7176" i="4" s="1"/>
  <c r="C7177" i="4"/>
  <c r="A7177" i="4" s="1"/>
  <c r="C7178" i="4"/>
  <c r="A7178" i="4" s="1"/>
  <c r="C7179" i="4"/>
  <c r="A7179" i="4" s="1"/>
  <c r="C7180" i="4"/>
  <c r="A7180" i="4" s="1"/>
  <c r="C7181" i="4"/>
  <c r="A7181" i="4" s="1"/>
  <c r="C7182" i="4"/>
  <c r="A7182" i="4" s="1"/>
  <c r="C7183" i="4"/>
  <c r="A7183" i="4" s="1"/>
  <c r="C7184" i="4"/>
  <c r="A7184" i="4" s="1"/>
  <c r="C7185" i="4"/>
  <c r="A7185" i="4" s="1"/>
  <c r="C7186" i="4"/>
  <c r="A7186" i="4" s="1"/>
  <c r="C7187" i="4"/>
  <c r="A7187" i="4" s="1"/>
  <c r="C7188" i="4"/>
  <c r="A7188" i="4" s="1"/>
  <c r="C7189" i="4"/>
  <c r="A7189" i="4" s="1"/>
  <c r="C7190" i="4"/>
  <c r="A7190" i="4" s="1"/>
  <c r="C7191" i="4"/>
  <c r="A7191" i="4" s="1"/>
  <c r="C7192" i="4"/>
  <c r="A7192" i="4" s="1"/>
  <c r="C7193" i="4"/>
  <c r="A7193" i="4" s="1"/>
  <c r="C7194" i="4"/>
  <c r="A7194" i="4" s="1"/>
  <c r="C7195" i="4"/>
  <c r="A7195" i="4" s="1"/>
  <c r="C7196" i="4"/>
  <c r="A7196" i="4" s="1"/>
  <c r="C7197" i="4"/>
  <c r="A7197" i="4" s="1"/>
  <c r="C7198" i="4"/>
  <c r="A7198" i="4" s="1"/>
  <c r="C7199" i="4"/>
  <c r="A7199" i="4" s="1"/>
  <c r="C7200" i="4"/>
  <c r="A7200" i="4" s="1"/>
  <c r="C7201" i="4"/>
  <c r="A7201" i="4" s="1"/>
  <c r="C7202" i="4"/>
  <c r="A7202" i="4" s="1"/>
  <c r="C7203" i="4"/>
  <c r="A7203" i="4" s="1"/>
  <c r="C7204" i="4"/>
  <c r="A7204" i="4" s="1"/>
  <c r="C7205" i="4"/>
  <c r="A7205" i="4" s="1"/>
  <c r="C7206" i="4"/>
  <c r="A7206" i="4" s="1"/>
  <c r="C7207" i="4"/>
  <c r="A7207" i="4" s="1"/>
  <c r="C7208" i="4"/>
  <c r="A7208" i="4" s="1"/>
  <c r="C7209" i="4"/>
  <c r="A7209" i="4" s="1"/>
  <c r="C7210" i="4"/>
  <c r="A7210" i="4" s="1"/>
  <c r="C7211" i="4"/>
  <c r="A7211" i="4" s="1"/>
  <c r="C7212" i="4"/>
  <c r="A7212" i="4" s="1"/>
  <c r="C7213" i="4"/>
  <c r="A7213" i="4" s="1"/>
  <c r="C7214" i="4"/>
  <c r="A7214" i="4" s="1"/>
  <c r="C7215" i="4"/>
  <c r="A7215" i="4" s="1"/>
  <c r="C7216" i="4"/>
  <c r="A7216" i="4" s="1"/>
  <c r="C7217" i="4"/>
  <c r="A7217" i="4" s="1"/>
  <c r="C7218" i="4"/>
  <c r="A7218" i="4" s="1"/>
  <c r="C7219" i="4"/>
  <c r="A7219" i="4" s="1"/>
  <c r="C7220" i="4"/>
  <c r="A7220" i="4" s="1"/>
  <c r="C7221" i="4"/>
  <c r="A7221" i="4" s="1"/>
  <c r="C7222" i="4"/>
  <c r="A7222" i="4" s="1"/>
  <c r="C7223" i="4"/>
  <c r="A7223" i="4" s="1"/>
  <c r="C7224" i="4"/>
  <c r="A7224" i="4" s="1"/>
  <c r="C7225" i="4"/>
  <c r="A7225" i="4" s="1"/>
  <c r="C7226" i="4"/>
  <c r="A7226" i="4" s="1"/>
  <c r="C7227" i="4"/>
  <c r="A7227" i="4" s="1"/>
  <c r="C7228" i="4"/>
  <c r="A7228" i="4" s="1"/>
  <c r="C7229" i="4"/>
  <c r="A7229" i="4" s="1"/>
  <c r="C7230" i="4"/>
  <c r="A7230" i="4" s="1"/>
  <c r="C7231" i="4"/>
  <c r="A7231" i="4" s="1"/>
  <c r="C7232" i="4"/>
  <c r="A7232" i="4" s="1"/>
  <c r="C7233" i="4"/>
  <c r="A7233" i="4" s="1"/>
  <c r="C7234" i="4"/>
  <c r="A7234" i="4" s="1"/>
  <c r="C7235" i="4"/>
  <c r="A7235" i="4" s="1"/>
  <c r="C7236" i="4"/>
  <c r="A7236" i="4" s="1"/>
  <c r="C7237" i="4"/>
  <c r="A7237" i="4" s="1"/>
  <c r="C7238" i="4"/>
  <c r="A7238" i="4" s="1"/>
  <c r="C7239" i="4"/>
  <c r="A7239" i="4" s="1"/>
  <c r="C7240" i="4"/>
  <c r="A7240" i="4" s="1"/>
  <c r="C7241" i="4"/>
  <c r="A7241" i="4" s="1"/>
  <c r="C7242" i="4"/>
  <c r="A7242" i="4" s="1"/>
  <c r="C7243" i="4"/>
  <c r="A7243" i="4" s="1"/>
  <c r="C7244" i="4"/>
  <c r="A7244" i="4" s="1"/>
  <c r="C7245" i="4"/>
  <c r="A7245" i="4" s="1"/>
  <c r="C7246" i="4"/>
  <c r="A7246" i="4" s="1"/>
  <c r="C7247" i="4"/>
  <c r="A7247" i="4" s="1"/>
  <c r="C7248" i="4"/>
  <c r="A7248" i="4" s="1"/>
  <c r="C7249" i="4"/>
  <c r="A7249" i="4" s="1"/>
  <c r="C7250" i="4"/>
  <c r="A7250" i="4" s="1"/>
  <c r="C7251" i="4"/>
  <c r="A7251" i="4" s="1"/>
  <c r="C7252" i="4"/>
  <c r="A7252" i="4" s="1"/>
  <c r="C7253" i="4"/>
  <c r="A7253" i="4" s="1"/>
  <c r="C7254" i="4"/>
  <c r="A7254" i="4" s="1"/>
  <c r="C7255" i="4"/>
  <c r="A7255" i="4" s="1"/>
  <c r="C7256" i="4"/>
  <c r="A7256" i="4" s="1"/>
  <c r="C7257" i="4"/>
  <c r="A7257" i="4" s="1"/>
  <c r="C7258" i="4"/>
  <c r="A7258" i="4" s="1"/>
  <c r="C7259" i="4"/>
  <c r="A7259" i="4" s="1"/>
  <c r="C7260" i="4"/>
  <c r="A7260" i="4" s="1"/>
  <c r="C7261" i="4"/>
  <c r="A7261" i="4" s="1"/>
  <c r="C7262" i="4"/>
  <c r="A7262" i="4" s="1"/>
  <c r="C7263" i="4"/>
  <c r="A7263" i="4" s="1"/>
  <c r="C7264" i="4"/>
  <c r="A7264" i="4" s="1"/>
  <c r="C7265" i="4"/>
  <c r="A7265" i="4" s="1"/>
  <c r="C7266" i="4"/>
  <c r="A7266" i="4" s="1"/>
  <c r="C7267" i="4"/>
  <c r="A7267" i="4" s="1"/>
  <c r="C7268" i="4"/>
  <c r="A7268" i="4" s="1"/>
  <c r="C7269" i="4"/>
  <c r="A7269" i="4" s="1"/>
  <c r="C7270" i="4"/>
  <c r="A7270" i="4" s="1"/>
  <c r="C7271" i="4"/>
  <c r="A7271" i="4" s="1"/>
  <c r="C7272" i="4"/>
  <c r="A7272" i="4" s="1"/>
  <c r="C7273" i="4"/>
  <c r="A7273" i="4" s="1"/>
  <c r="C7274" i="4"/>
  <c r="A7274" i="4" s="1"/>
  <c r="C7275" i="4"/>
  <c r="A7275" i="4" s="1"/>
  <c r="C7276" i="4"/>
  <c r="A7276" i="4" s="1"/>
  <c r="C7277" i="4"/>
  <c r="A7277" i="4" s="1"/>
  <c r="C7278" i="4"/>
  <c r="A7278" i="4" s="1"/>
  <c r="C7279" i="4"/>
  <c r="A7279" i="4" s="1"/>
  <c r="C7280" i="4"/>
  <c r="A7280" i="4" s="1"/>
  <c r="C7281" i="4"/>
  <c r="A7281" i="4" s="1"/>
  <c r="C7282" i="4"/>
  <c r="A7282" i="4" s="1"/>
  <c r="C7283" i="4"/>
  <c r="A7283" i="4" s="1"/>
  <c r="C7284" i="4"/>
  <c r="A7284" i="4" s="1"/>
  <c r="C7285" i="4"/>
  <c r="A7285" i="4" s="1"/>
  <c r="C7286" i="4"/>
  <c r="A7286" i="4" s="1"/>
  <c r="C7287" i="4"/>
  <c r="A7287" i="4" s="1"/>
  <c r="C7288" i="4"/>
  <c r="A7288" i="4" s="1"/>
  <c r="C7289" i="4"/>
  <c r="A7289" i="4" s="1"/>
  <c r="C7290" i="4"/>
  <c r="A7290" i="4" s="1"/>
  <c r="C7291" i="4"/>
  <c r="A7291" i="4" s="1"/>
  <c r="C7292" i="4"/>
  <c r="A7292" i="4" s="1"/>
  <c r="C7293" i="4"/>
  <c r="A7293" i="4" s="1"/>
  <c r="C7294" i="4"/>
  <c r="A7294" i="4" s="1"/>
  <c r="C7295" i="4"/>
  <c r="A7295" i="4" s="1"/>
  <c r="C7296" i="4"/>
  <c r="A7296" i="4" s="1"/>
  <c r="C7297" i="4"/>
  <c r="A7297" i="4" s="1"/>
  <c r="C7298" i="4"/>
  <c r="A7298" i="4" s="1"/>
  <c r="C7299" i="4"/>
  <c r="A7299" i="4" s="1"/>
  <c r="C7300" i="4"/>
  <c r="A7300" i="4" s="1"/>
  <c r="C7301" i="4"/>
  <c r="A7301" i="4" s="1"/>
  <c r="C7302" i="4"/>
  <c r="A7302" i="4" s="1"/>
  <c r="C7303" i="4"/>
  <c r="A7303" i="4" s="1"/>
  <c r="C7304" i="4"/>
  <c r="A7304" i="4" s="1"/>
  <c r="C7305" i="4"/>
  <c r="A7305" i="4" s="1"/>
  <c r="C7306" i="4"/>
  <c r="A7306" i="4" s="1"/>
  <c r="C7307" i="4"/>
  <c r="A7307" i="4" s="1"/>
  <c r="C7308" i="4"/>
  <c r="A7308" i="4" s="1"/>
  <c r="C7309" i="4"/>
  <c r="A7309" i="4" s="1"/>
  <c r="C7310" i="4"/>
  <c r="A7310" i="4" s="1"/>
  <c r="C7311" i="4"/>
  <c r="A7311" i="4" s="1"/>
  <c r="C7312" i="4"/>
  <c r="A7312" i="4" s="1"/>
  <c r="C7313" i="4"/>
  <c r="A7313" i="4" s="1"/>
  <c r="C7314" i="4"/>
  <c r="A7314" i="4" s="1"/>
  <c r="C7315" i="4"/>
  <c r="A7315" i="4" s="1"/>
  <c r="C7316" i="4"/>
  <c r="A7316" i="4" s="1"/>
  <c r="C7317" i="4"/>
  <c r="A7317" i="4" s="1"/>
  <c r="C7318" i="4"/>
  <c r="A7318" i="4" s="1"/>
  <c r="C7319" i="4"/>
  <c r="A7319" i="4" s="1"/>
  <c r="C7320" i="4"/>
  <c r="A7320" i="4" s="1"/>
  <c r="C7321" i="4"/>
  <c r="A7321" i="4" s="1"/>
  <c r="C7322" i="4"/>
  <c r="A7322" i="4" s="1"/>
  <c r="C7323" i="4"/>
  <c r="A7323" i="4" s="1"/>
  <c r="C7324" i="4"/>
  <c r="A7324" i="4" s="1"/>
  <c r="C7325" i="4"/>
  <c r="A7325" i="4" s="1"/>
  <c r="C7326" i="4"/>
  <c r="A7326" i="4" s="1"/>
  <c r="C7327" i="4"/>
  <c r="A7327" i="4" s="1"/>
  <c r="C7328" i="4"/>
  <c r="A7328" i="4" s="1"/>
  <c r="C7329" i="4"/>
  <c r="A7329" i="4" s="1"/>
  <c r="C7330" i="4"/>
  <c r="A7330" i="4" s="1"/>
  <c r="C7331" i="4"/>
  <c r="A7331" i="4" s="1"/>
  <c r="C7332" i="4"/>
  <c r="A7332" i="4" s="1"/>
  <c r="C7333" i="4"/>
  <c r="A7333" i="4" s="1"/>
  <c r="C7334" i="4"/>
  <c r="A7334" i="4" s="1"/>
  <c r="C7335" i="4"/>
  <c r="A7335" i="4" s="1"/>
  <c r="C7336" i="4"/>
  <c r="A7336" i="4" s="1"/>
  <c r="C7337" i="4"/>
  <c r="A7337" i="4" s="1"/>
  <c r="C7338" i="4"/>
  <c r="A7338" i="4" s="1"/>
  <c r="C7339" i="4"/>
  <c r="A7339" i="4" s="1"/>
  <c r="C7340" i="4"/>
  <c r="A7340" i="4" s="1"/>
  <c r="C7341" i="4"/>
  <c r="A7341" i="4" s="1"/>
  <c r="C7342" i="4"/>
  <c r="A7342" i="4" s="1"/>
  <c r="C7343" i="4"/>
  <c r="A7343" i="4" s="1"/>
  <c r="C7344" i="4"/>
  <c r="A7344" i="4" s="1"/>
  <c r="C7345" i="4"/>
  <c r="A7345" i="4" s="1"/>
  <c r="C7346" i="4"/>
  <c r="A7346" i="4" s="1"/>
  <c r="C7347" i="4"/>
  <c r="A7347" i="4" s="1"/>
  <c r="C7348" i="4"/>
  <c r="A7348" i="4" s="1"/>
  <c r="C7349" i="4"/>
  <c r="A7349" i="4" s="1"/>
  <c r="C7350" i="4"/>
  <c r="A7350" i="4" s="1"/>
  <c r="C7351" i="4"/>
  <c r="A7351" i="4" s="1"/>
  <c r="C7352" i="4"/>
  <c r="A7352" i="4" s="1"/>
  <c r="C7353" i="4"/>
  <c r="A7353" i="4" s="1"/>
  <c r="C7354" i="4"/>
  <c r="A7354" i="4" s="1"/>
  <c r="C7355" i="4"/>
  <c r="A7355" i="4" s="1"/>
  <c r="C7356" i="4"/>
  <c r="A7356" i="4" s="1"/>
  <c r="C7357" i="4"/>
  <c r="A7357" i="4" s="1"/>
  <c r="C7358" i="4"/>
  <c r="A7358" i="4" s="1"/>
  <c r="C7359" i="4"/>
  <c r="A7359" i="4" s="1"/>
  <c r="C7360" i="4"/>
  <c r="A7360" i="4" s="1"/>
  <c r="C7361" i="4"/>
  <c r="A7361" i="4" s="1"/>
  <c r="C7362" i="4"/>
  <c r="A7362" i="4" s="1"/>
  <c r="C7363" i="4"/>
  <c r="A7363" i="4" s="1"/>
  <c r="C7364" i="4"/>
  <c r="A7364" i="4" s="1"/>
  <c r="C7365" i="4"/>
  <c r="A7365" i="4" s="1"/>
  <c r="C7366" i="4"/>
  <c r="A7366" i="4" s="1"/>
  <c r="C7367" i="4"/>
  <c r="A7367" i="4" s="1"/>
  <c r="C7368" i="4"/>
  <c r="A7368" i="4" s="1"/>
  <c r="C7369" i="4"/>
  <c r="A7369" i="4" s="1"/>
  <c r="C7370" i="4"/>
  <c r="A7370" i="4" s="1"/>
  <c r="C7371" i="4"/>
  <c r="A7371" i="4" s="1"/>
  <c r="C7372" i="4"/>
  <c r="A7372" i="4" s="1"/>
  <c r="C7373" i="4"/>
  <c r="A7373" i="4" s="1"/>
  <c r="C7374" i="4"/>
  <c r="A7374" i="4" s="1"/>
  <c r="C7375" i="4"/>
  <c r="A7375" i="4" s="1"/>
  <c r="C7376" i="4"/>
  <c r="A7376" i="4" s="1"/>
  <c r="C7377" i="4"/>
  <c r="A7377" i="4" s="1"/>
  <c r="C7378" i="4"/>
  <c r="A7378" i="4" s="1"/>
  <c r="C7379" i="4"/>
  <c r="A7379" i="4" s="1"/>
  <c r="C7380" i="4"/>
  <c r="A7380" i="4" s="1"/>
  <c r="C7381" i="4"/>
  <c r="A7381" i="4" s="1"/>
  <c r="C7382" i="4"/>
  <c r="A7382" i="4" s="1"/>
  <c r="C7383" i="4"/>
  <c r="A7383" i="4" s="1"/>
  <c r="C7384" i="4"/>
  <c r="A7384" i="4" s="1"/>
  <c r="C7385" i="4"/>
  <c r="A7385" i="4" s="1"/>
  <c r="C7386" i="4"/>
  <c r="A7386" i="4" s="1"/>
  <c r="C7387" i="4"/>
  <c r="A7387" i="4" s="1"/>
  <c r="C7388" i="4"/>
  <c r="A7388" i="4" s="1"/>
  <c r="C7389" i="4"/>
  <c r="A7389" i="4" s="1"/>
  <c r="C7390" i="4"/>
  <c r="A7390" i="4" s="1"/>
  <c r="C7391" i="4"/>
  <c r="A7391" i="4" s="1"/>
  <c r="C7392" i="4"/>
  <c r="A7392" i="4" s="1"/>
  <c r="C7393" i="4"/>
  <c r="A7393" i="4" s="1"/>
  <c r="C7394" i="4"/>
  <c r="A7394" i="4" s="1"/>
  <c r="C7395" i="4"/>
  <c r="A7395" i="4" s="1"/>
  <c r="C7396" i="4"/>
  <c r="A7396" i="4" s="1"/>
  <c r="C7397" i="4"/>
  <c r="A7397" i="4" s="1"/>
  <c r="C7398" i="4"/>
  <c r="A7398" i="4" s="1"/>
  <c r="C7399" i="4"/>
  <c r="A7399" i="4" s="1"/>
  <c r="C7400" i="4"/>
  <c r="A7400" i="4" s="1"/>
  <c r="C7401" i="4"/>
  <c r="A7401" i="4" s="1"/>
  <c r="C7402" i="4"/>
  <c r="A7402" i="4" s="1"/>
  <c r="C7403" i="4"/>
  <c r="A7403" i="4" s="1"/>
  <c r="C7404" i="4"/>
  <c r="A7404" i="4" s="1"/>
  <c r="C7405" i="4"/>
  <c r="A7405" i="4" s="1"/>
  <c r="C7406" i="4"/>
  <c r="A7406" i="4" s="1"/>
  <c r="C7407" i="4"/>
  <c r="A7407" i="4" s="1"/>
  <c r="C7408" i="4"/>
  <c r="A7408" i="4" s="1"/>
  <c r="C7409" i="4"/>
  <c r="A7409" i="4" s="1"/>
  <c r="C7410" i="4"/>
  <c r="A7410" i="4" s="1"/>
  <c r="C7411" i="4"/>
  <c r="A7411" i="4" s="1"/>
  <c r="C7412" i="4"/>
  <c r="A7412" i="4" s="1"/>
  <c r="C7413" i="4"/>
  <c r="A7413" i="4" s="1"/>
  <c r="C7414" i="4"/>
  <c r="A7414" i="4" s="1"/>
  <c r="C7415" i="4"/>
  <c r="A7415" i="4" s="1"/>
  <c r="C7416" i="4"/>
  <c r="A7416" i="4" s="1"/>
  <c r="C7417" i="4"/>
  <c r="A7417" i="4" s="1"/>
  <c r="C7418" i="4"/>
  <c r="A7418" i="4" s="1"/>
  <c r="C7419" i="4"/>
  <c r="A7419" i="4" s="1"/>
  <c r="C7420" i="4"/>
  <c r="A7420" i="4" s="1"/>
  <c r="C7421" i="4"/>
  <c r="A7421" i="4" s="1"/>
  <c r="C7422" i="4"/>
  <c r="A7422" i="4" s="1"/>
  <c r="C7423" i="4"/>
  <c r="A7423" i="4" s="1"/>
  <c r="C7424" i="4"/>
  <c r="A7424" i="4" s="1"/>
  <c r="C7425" i="4"/>
  <c r="A7425" i="4" s="1"/>
  <c r="C7426" i="4"/>
  <c r="A7426" i="4" s="1"/>
  <c r="C7427" i="4"/>
  <c r="A7427" i="4" s="1"/>
  <c r="C7428" i="4"/>
  <c r="A7428" i="4" s="1"/>
  <c r="C7429" i="4"/>
  <c r="A7429" i="4" s="1"/>
  <c r="C7430" i="4"/>
  <c r="A7430" i="4" s="1"/>
  <c r="C7431" i="4"/>
  <c r="A7431" i="4" s="1"/>
  <c r="C7432" i="4"/>
  <c r="A7432" i="4" s="1"/>
  <c r="C7433" i="4"/>
  <c r="A7433" i="4" s="1"/>
  <c r="C7434" i="4"/>
  <c r="A7434" i="4" s="1"/>
  <c r="C7435" i="4"/>
  <c r="A7435" i="4" s="1"/>
  <c r="C7436" i="4"/>
  <c r="A7436" i="4" s="1"/>
  <c r="C7437" i="4"/>
  <c r="A7437" i="4" s="1"/>
  <c r="C7438" i="4"/>
  <c r="A7438" i="4" s="1"/>
  <c r="C7439" i="4"/>
  <c r="A7439" i="4" s="1"/>
  <c r="C7440" i="4"/>
  <c r="A7440" i="4" s="1"/>
  <c r="C7441" i="4"/>
  <c r="A7441" i="4" s="1"/>
  <c r="C7442" i="4"/>
  <c r="A7442" i="4" s="1"/>
  <c r="C7443" i="4"/>
  <c r="A7443" i="4" s="1"/>
  <c r="C7444" i="4"/>
  <c r="A7444" i="4" s="1"/>
  <c r="C7445" i="4"/>
  <c r="A7445" i="4" s="1"/>
  <c r="C7446" i="4"/>
  <c r="A7446" i="4" s="1"/>
  <c r="C7447" i="4"/>
  <c r="A7447" i="4" s="1"/>
  <c r="C7448" i="4"/>
  <c r="A7448" i="4" s="1"/>
  <c r="C7449" i="4"/>
  <c r="A7449" i="4" s="1"/>
  <c r="C7450" i="4"/>
  <c r="A7450" i="4" s="1"/>
  <c r="C7451" i="4"/>
  <c r="A7451" i="4" s="1"/>
  <c r="C7452" i="4"/>
  <c r="A7452" i="4" s="1"/>
  <c r="C7453" i="4"/>
  <c r="A7453" i="4" s="1"/>
  <c r="C7454" i="4"/>
  <c r="A7454" i="4" s="1"/>
  <c r="C7455" i="4"/>
  <c r="A7455" i="4" s="1"/>
  <c r="C7456" i="4"/>
  <c r="A7456" i="4" s="1"/>
  <c r="C7457" i="4"/>
  <c r="A7457" i="4" s="1"/>
  <c r="C7458" i="4"/>
  <c r="A7458" i="4" s="1"/>
  <c r="C7459" i="4"/>
  <c r="A7459" i="4" s="1"/>
  <c r="C7460" i="4"/>
  <c r="A7460" i="4" s="1"/>
  <c r="C7461" i="4"/>
  <c r="A7461" i="4" s="1"/>
  <c r="C7462" i="4"/>
  <c r="A7462" i="4" s="1"/>
  <c r="C7463" i="4"/>
  <c r="A7463" i="4" s="1"/>
  <c r="C7464" i="4"/>
  <c r="A7464" i="4" s="1"/>
  <c r="C7465" i="4"/>
  <c r="A7465" i="4" s="1"/>
  <c r="C7466" i="4"/>
  <c r="A7466" i="4" s="1"/>
  <c r="C7467" i="4"/>
  <c r="A7467" i="4" s="1"/>
  <c r="C7468" i="4"/>
  <c r="A7468" i="4" s="1"/>
  <c r="C7469" i="4"/>
  <c r="A7469" i="4" s="1"/>
  <c r="C7470" i="4"/>
  <c r="A7470" i="4" s="1"/>
  <c r="C7471" i="4"/>
  <c r="A7471" i="4" s="1"/>
  <c r="C7472" i="4"/>
  <c r="A7472" i="4" s="1"/>
  <c r="C7473" i="4"/>
  <c r="A7473" i="4" s="1"/>
  <c r="C7474" i="4"/>
  <c r="A7474" i="4" s="1"/>
  <c r="C7475" i="4"/>
  <c r="A7475" i="4" s="1"/>
  <c r="C7476" i="4"/>
  <c r="A7476" i="4" s="1"/>
  <c r="C7477" i="4"/>
  <c r="A7477" i="4" s="1"/>
  <c r="C7478" i="4"/>
  <c r="A7478" i="4" s="1"/>
  <c r="C7479" i="4"/>
  <c r="A7479" i="4" s="1"/>
  <c r="C7480" i="4"/>
  <c r="A7480" i="4" s="1"/>
  <c r="C7481" i="4"/>
  <c r="A7481" i="4" s="1"/>
  <c r="C7482" i="4"/>
  <c r="A7482" i="4" s="1"/>
  <c r="C7483" i="4"/>
  <c r="A7483" i="4" s="1"/>
  <c r="C7484" i="4"/>
  <c r="A7484" i="4" s="1"/>
  <c r="C7485" i="4"/>
  <c r="A7485" i="4" s="1"/>
  <c r="C7486" i="4"/>
  <c r="A7486" i="4" s="1"/>
  <c r="C7487" i="4"/>
  <c r="A7487" i="4" s="1"/>
  <c r="C7488" i="4"/>
  <c r="A7488" i="4" s="1"/>
  <c r="C7489" i="4"/>
  <c r="A7489" i="4" s="1"/>
  <c r="C7490" i="4"/>
  <c r="A7490" i="4" s="1"/>
  <c r="C7491" i="4"/>
  <c r="A7491" i="4" s="1"/>
  <c r="C7492" i="4"/>
  <c r="A7492" i="4" s="1"/>
  <c r="C7493" i="4"/>
  <c r="A7493" i="4" s="1"/>
  <c r="C7494" i="4"/>
  <c r="A7494" i="4" s="1"/>
  <c r="C7495" i="4"/>
  <c r="A7495" i="4" s="1"/>
  <c r="C7496" i="4"/>
  <c r="A7496" i="4" s="1"/>
  <c r="C7497" i="4"/>
  <c r="A7497" i="4" s="1"/>
  <c r="C7498" i="4"/>
  <c r="A7498" i="4" s="1"/>
  <c r="C7499" i="4"/>
  <c r="A7499" i="4" s="1"/>
  <c r="C7500" i="4"/>
  <c r="A7500" i="4" s="1"/>
  <c r="C7501" i="4"/>
  <c r="A7501" i="4" s="1"/>
  <c r="C7502" i="4"/>
  <c r="A7502" i="4" s="1"/>
  <c r="C7503" i="4"/>
  <c r="A7503" i="4" s="1"/>
  <c r="C7504" i="4"/>
  <c r="A7504" i="4" s="1"/>
  <c r="C7505" i="4"/>
  <c r="A7505" i="4" s="1"/>
  <c r="C7506" i="4"/>
  <c r="A7506" i="4" s="1"/>
  <c r="C7507" i="4"/>
  <c r="A7507" i="4" s="1"/>
  <c r="C7508" i="4"/>
  <c r="A7508" i="4" s="1"/>
  <c r="C7509" i="4"/>
  <c r="A7509" i="4" s="1"/>
  <c r="C7510" i="4"/>
  <c r="A7510" i="4" s="1"/>
  <c r="C7511" i="4"/>
  <c r="A7511" i="4" s="1"/>
  <c r="C7512" i="4"/>
  <c r="A7512" i="4" s="1"/>
  <c r="C7513" i="4"/>
  <c r="A7513" i="4" s="1"/>
  <c r="C7514" i="4"/>
  <c r="A7514" i="4" s="1"/>
  <c r="C7515" i="4"/>
  <c r="A7515" i="4" s="1"/>
  <c r="C7516" i="4"/>
  <c r="A7516" i="4" s="1"/>
  <c r="C7517" i="4"/>
  <c r="A7517" i="4" s="1"/>
  <c r="C7518" i="4"/>
  <c r="A7518" i="4" s="1"/>
  <c r="C7519" i="4"/>
  <c r="A7519" i="4" s="1"/>
  <c r="C7520" i="4"/>
  <c r="A7520" i="4" s="1"/>
  <c r="C7521" i="4"/>
  <c r="A7521" i="4" s="1"/>
  <c r="C7522" i="4"/>
  <c r="A7522" i="4" s="1"/>
  <c r="C7523" i="4"/>
  <c r="A7523" i="4" s="1"/>
  <c r="C7524" i="4"/>
  <c r="A7524" i="4" s="1"/>
  <c r="C7525" i="4"/>
  <c r="A7525" i="4" s="1"/>
  <c r="C7526" i="4"/>
  <c r="A7526" i="4" s="1"/>
  <c r="C7527" i="4"/>
  <c r="A7527" i="4" s="1"/>
  <c r="C7528" i="4"/>
  <c r="A7528" i="4" s="1"/>
  <c r="C7529" i="4"/>
  <c r="A7529" i="4" s="1"/>
  <c r="C7530" i="4"/>
  <c r="A7530" i="4" s="1"/>
  <c r="C7531" i="4"/>
  <c r="A7531" i="4" s="1"/>
  <c r="C7532" i="4"/>
  <c r="A7532" i="4" s="1"/>
  <c r="C7533" i="4"/>
  <c r="A7533" i="4" s="1"/>
  <c r="C7534" i="4"/>
  <c r="A7534" i="4" s="1"/>
  <c r="C7535" i="4"/>
  <c r="A7535" i="4" s="1"/>
  <c r="C7536" i="4"/>
  <c r="A7536" i="4" s="1"/>
  <c r="C7537" i="4"/>
  <c r="A7537" i="4" s="1"/>
  <c r="C7538" i="4"/>
  <c r="A7538" i="4" s="1"/>
  <c r="C7539" i="4"/>
  <c r="A7539" i="4" s="1"/>
  <c r="C7540" i="4"/>
  <c r="A7540" i="4" s="1"/>
  <c r="C7541" i="4"/>
  <c r="A7541" i="4" s="1"/>
  <c r="C7542" i="4"/>
  <c r="A7542" i="4" s="1"/>
  <c r="C7543" i="4"/>
  <c r="A7543" i="4" s="1"/>
  <c r="C7544" i="4"/>
  <c r="A7544" i="4" s="1"/>
  <c r="C7545" i="4"/>
  <c r="A7545" i="4" s="1"/>
  <c r="C7546" i="4"/>
  <c r="A7546" i="4" s="1"/>
  <c r="C7547" i="4"/>
  <c r="A7547" i="4" s="1"/>
  <c r="C7548" i="4"/>
  <c r="A7548" i="4" s="1"/>
  <c r="C7549" i="4"/>
  <c r="A7549" i="4" s="1"/>
  <c r="C7550" i="4"/>
  <c r="A7550" i="4" s="1"/>
  <c r="C7551" i="4"/>
  <c r="A7551" i="4" s="1"/>
  <c r="C7552" i="4"/>
  <c r="A7552" i="4" s="1"/>
  <c r="C7553" i="4"/>
  <c r="A7553" i="4" s="1"/>
  <c r="C7554" i="4"/>
  <c r="A7554" i="4" s="1"/>
  <c r="C7555" i="4"/>
  <c r="A7555" i="4" s="1"/>
  <c r="C7556" i="4"/>
  <c r="A7556" i="4" s="1"/>
  <c r="C7557" i="4"/>
  <c r="A7557" i="4" s="1"/>
  <c r="C7558" i="4"/>
  <c r="A7558" i="4" s="1"/>
  <c r="C7559" i="4"/>
  <c r="A7559" i="4" s="1"/>
  <c r="C7560" i="4"/>
  <c r="A7560" i="4" s="1"/>
  <c r="C7561" i="4"/>
  <c r="A7561" i="4" s="1"/>
  <c r="C7562" i="4"/>
  <c r="A7562" i="4" s="1"/>
  <c r="C7563" i="4"/>
  <c r="A7563" i="4" s="1"/>
  <c r="C7564" i="4"/>
  <c r="A7564" i="4" s="1"/>
  <c r="C7565" i="4"/>
  <c r="A7565" i="4" s="1"/>
  <c r="C7566" i="4"/>
  <c r="A7566" i="4" s="1"/>
  <c r="C7567" i="4"/>
  <c r="A7567" i="4" s="1"/>
  <c r="C7568" i="4"/>
  <c r="A7568" i="4" s="1"/>
  <c r="C7569" i="4"/>
  <c r="A7569" i="4" s="1"/>
  <c r="C7570" i="4"/>
  <c r="A7570" i="4" s="1"/>
  <c r="C7571" i="4"/>
  <c r="A7571" i="4" s="1"/>
  <c r="C7572" i="4"/>
  <c r="A7572" i="4" s="1"/>
  <c r="C7573" i="4"/>
  <c r="A7573" i="4" s="1"/>
  <c r="C7574" i="4"/>
  <c r="A7574" i="4" s="1"/>
  <c r="C7575" i="4"/>
  <c r="A7575" i="4" s="1"/>
  <c r="C7576" i="4"/>
  <c r="A7576" i="4" s="1"/>
  <c r="C7577" i="4"/>
  <c r="A7577" i="4" s="1"/>
  <c r="C7578" i="4"/>
  <c r="A7578" i="4" s="1"/>
  <c r="C7579" i="4"/>
  <c r="A7579" i="4" s="1"/>
  <c r="C7580" i="4"/>
  <c r="A7580" i="4" s="1"/>
  <c r="C7581" i="4"/>
  <c r="A7581" i="4" s="1"/>
  <c r="C7582" i="4"/>
  <c r="A7582" i="4" s="1"/>
  <c r="C7583" i="4"/>
  <c r="A7583" i="4" s="1"/>
  <c r="C7584" i="4"/>
  <c r="A7584" i="4" s="1"/>
  <c r="C7585" i="4"/>
  <c r="A7585" i="4" s="1"/>
  <c r="C7586" i="4"/>
  <c r="A7586" i="4" s="1"/>
  <c r="C7587" i="4"/>
  <c r="A7587" i="4" s="1"/>
  <c r="C7588" i="4"/>
  <c r="A7588" i="4" s="1"/>
  <c r="C7589" i="4"/>
  <c r="A7589" i="4" s="1"/>
  <c r="C7590" i="4"/>
  <c r="A7590" i="4" s="1"/>
  <c r="C7591" i="4"/>
  <c r="A7591" i="4" s="1"/>
  <c r="C7592" i="4"/>
  <c r="A7592" i="4" s="1"/>
  <c r="C7593" i="4"/>
  <c r="A7593" i="4" s="1"/>
  <c r="C7594" i="4"/>
  <c r="A7594" i="4" s="1"/>
  <c r="C7595" i="4"/>
  <c r="A7595" i="4" s="1"/>
  <c r="C7596" i="4"/>
  <c r="A7596" i="4" s="1"/>
  <c r="C7597" i="4"/>
  <c r="A7597" i="4" s="1"/>
  <c r="C7598" i="4"/>
  <c r="A7598" i="4" s="1"/>
  <c r="C7599" i="4"/>
  <c r="A7599" i="4" s="1"/>
  <c r="C7600" i="4"/>
  <c r="A7600" i="4" s="1"/>
  <c r="C7601" i="4"/>
  <c r="A7601" i="4" s="1"/>
  <c r="C7602" i="4"/>
  <c r="A7602" i="4" s="1"/>
  <c r="C7603" i="4"/>
  <c r="A7603" i="4" s="1"/>
  <c r="C7604" i="4"/>
  <c r="A7604" i="4" s="1"/>
  <c r="C7605" i="4"/>
  <c r="A7605" i="4" s="1"/>
  <c r="C7606" i="4"/>
  <c r="A7606" i="4" s="1"/>
  <c r="C7607" i="4"/>
  <c r="A7607" i="4" s="1"/>
  <c r="C7608" i="4"/>
  <c r="A7608" i="4" s="1"/>
  <c r="C7609" i="4"/>
  <c r="A7609" i="4" s="1"/>
  <c r="C7610" i="4"/>
  <c r="A7610" i="4" s="1"/>
  <c r="C7611" i="4"/>
  <c r="A7611" i="4" s="1"/>
  <c r="C7612" i="4"/>
  <c r="A7612" i="4" s="1"/>
  <c r="C7613" i="4"/>
  <c r="A7613" i="4" s="1"/>
  <c r="C7614" i="4"/>
  <c r="A7614" i="4" s="1"/>
  <c r="C7615" i="4"/>
  <c r="A7615" i="4" s="1"/>
  <c r="C7616" i="4"/>
  <c r="A7616" i="4" s="1"/>
  <c r="C7617" i="4"/>
  <c r="A7617" i="4" s="1"/>
  <c r="C7618" i="4"/>
  <c r="A7618" i="4" s="1"/>
  <c r="C7619" i="4"/>
  <c r="A7619" i="4" s="1"/>
  <c r="C7620" i="4"/>
  <c r="A7620" i="4" s="1"/>
  <c r="C7621" i="4"/>
  <c r="A7621" i="4" s="1"/>
  <c r="C7622" i="4"/>
  <c r="A7622" i="4" s="1"/>
  <c r="C7623" i="4"/>
  <c r="A7623" i="4" s="1"/>
  <c r="C7624" i="4"/>
  <c r="A7624" i="4" s="1"/>
  <c r="C7625" i="4"/>
  <c r="A7625" i="4" s="1"/>
  <c r="C7626" i="4"/>
  <c r="A7626" i="4" s="1"/>
  <c r="C7627" i="4"/>
  <c r="A7627" i="4" s="1"/>
  <c r="C7628" i="4"/>
  <c r="A7628" i="4" s="1"/>
  <c r="C7629" i="4"/>
  <c r="A7629" i="4" s="1"/>
  <c r="C7630" i="4"/>
  <c r="A7630" i="4" s="1"/>
  <c r="C7631" i="4"/>
  <c r="A7631" i="4" s="1"/>
  <c r="C7632" i="4"/>
  <c r="A7632" i="4" s="1"/>
  <c r="C7633" i="4"/>
  <c r="A7633" i="4" s="1"/>
  <c r="C7634" i="4"/>
  <c r="A7634" i="4" s="1"/>
  <c r="C7635" i="4"/>
  <c r="A7635" i="4" s="1"/>
  <c r="C7636" i="4"/>
  <c r="A7636" i="4" s="1"/>
  <c r="C7637" i="4"/>
  <c r="A7637" i="4" s="1"/>
  <c r="C7638" i="4"/>
  <c r="A7638" i="4" s="1"/>
  <c r="C7639" i="4"/>
  <c r="A7639" i="4" s="1"/>
  <c r="C7640" i="4"/>
  <c r="A7640" i="4" s="1"/>
  <c r="C7641" i="4"/>
  <c r="A7641" i="4" s="1"/>
  <c r="C7642" i="4"/>
  <c r="A7642" i="4" s="1"/>
  <c r="C7643" i="4"/>
  <c r="A7643" i="4" s="1"/>
  <c r="C7644" i="4"/>
  <c r="A7644" i="4" s="1"/>
  <c r="C7645" i="4"/>
  <c r="A7645" i="4" s="1"/>
  <c r="C7646" i="4"/>
  <c r="A7646" i="4" s="1"/>
  <c r="C7647" i="4"/>
  <c r="A7647" i="4" s="1"/>
  <c r="C7648" i="4"/>
  <c r="A7648" i="4" s="1"/>
  <c r="C7649" i="4"/>
  <c r="A7649" i="4" s="1"/>
  <c r="C7650" i="4"/>
  <c r="A7650" i="4" s="1"/>
  <c r="C7651" i="4"/>
  <c r="A7651" i="4" s="1"/>
  <c r="C7652" i="4"/>
  <c r="A7652" i="4" s="1"/>
  <c r="C7653" i="4"/>
  <c r="A7653" i="4" s="1"/>
  <c r="C7654" i="4"/>
  <c r="A7654" i="4" s="1"/>
  <c r="C7655" i="4"/>
  <c r="A7655" i="4" s="1"/>
  <c r="C7656" i="4"/>
  <c r="A7656" i="4" s="1"/>
  <c r="C7657" i="4"/>
  <c r="A7657" i="4" s="1"/>
  <c r="C7658" i="4"/>
  <c r="A7658" i="4" s="1"/>
  <c r="C7659" i="4"/>
  <c r="A7659" i="4" s="1"/>
  <c r="C7660" i="4"/>
  <c r="A7660" i="4" s="1"/>
  <c r="C7661" i="4"/>
  <c r="A7661" i="4" s="1"/>
  <c r="C7662" i="4"/>
  <c r="A7662" i="4" s="1"/>
  <c r="C7663" i="4"/>
  <c r="A7663" i="4" s="1"/>
  <c r="C7664" i="4"/>
  <c r="A7664" i="4" s="1"/>
  <c r="C7665" i="4"/>
  <c r="A7665" i="4" s="1"/>
  <c r="C7666" i="4"/>
  <c r="A7666" i="4" s="1"/>
  <c r="C7667" i="4"/>
  <c r="A7667" i="4" s="1"/>
  <c r="C7668" i="4"/>
  <c r="A7668" i="4" s="1"/>
  <c r="C7669" i="4"/>
  <c r="A7669" i="4" s="1"/>
  <c r="C7670" i="4"/>
  <c r="A7670" i="4" s="1"/>
  <c r="C7671" i="4"/>
  <c r="A7671" i="4" s="1"/>
  <c r="C7672" i="4"/>
  <c r="A7672" i="4" s="1"/>
  <c r="C7673" i="4"/>
  <c r="A7673" i="4" s="1"/>
  <c r="C7674" i="4"/>
  <c r="A7674" i="4" s="1"/>
  <c r="C7675" i="4"/>
  <c r="A7675" i="4" s="1"/>
  <c r="C7676" i="4"/>
  <c r="A7676" i="4" s="1"/>
  <c r="C7677" i="4"/>
  <c r="A7677" i="4" s="1"/>
  <c r="C7678" i="4"/>
  <c r="A7678" i="4" s="1"/>
  <c r="C7679" i="4"/>
  <c r="A7679" i="4" s="1"/>
  <c r="C7680" i="4"/>
  <c r="A7680" i="4" s="1"/>
  <c r="C7681" i="4"/>
  <c r="A7681" i="4" s="1"/>
  <c r="C7682" i="4"/>
  <c r="A7682" i="4" s="1"/>
  <c r="C7683" i="4"/>
  <c r="A7683" i="4" s="1"/>
  <c r="C7684" i="4"/>
  <c r="A7684" i="4" s="1"/>
  <c r="C7685" i="4"/>
  <c r="A7685" i="4" s="1"/>
  <c r="C7686" i="4"/>
  <c r="A7686" i="4" s="1"/>
  <c r="C7687" i="4"/>
  <c r="A7687" i="4" s="1"/>
  <c r="C7688" i="4"/>
  <c r="A7688" i="4" s="1"/>
  <c r="C7689" i="4"/>
  <c r="A7689" i="4" s="1"/>
  <c r="C7690" i="4"/>
  <c r="A7690" i="4" s="1"/>
  <c r="C7691" i="4"/>
  <c r="A7691" i="4" s="1"/>
  <c r="C7692" i="4"/>
  <c r="A7692" i="4" s="1"/>
  <c r="C7693" i="4"/>
  <c r="A7693" i="4" s="1"/>
  <c r="C7694" i="4"/>
  <c r="A7694" i="4" s="1"/>
  <c r="C7695" i="4"/>
  <c r="A7695" i="4" s="1"/>
  <c r="C7696" i="4"/>
  <c r="A7696" i="4" s="1"/>
  <c r="C7697" i="4"/>
  <c r="A7697" i="4" s="1"/>
  <c r="C7698" i="4"/>
  <c r="A7698" i="4" s="1"/>
  <c r="C7699" i="4"/>
  <c r="A7699" i="4" s="1"/>
  <c r="C7700" i="4"/>
  <c r="A7700" i="4" s="1"/>
  <c r="C7701" i="4"/>
  <c r="A7701" i="4" s="1"/>
  <c r="C7702" i="4"/>
  <c r="A7702" i="4" s="1"/>
  <c r="C7703" i="4"/>
  <c r="A7703" i="4" s="1"/>
  <c r="C7704" i="4"/>
  <c r="A7704" i="4" s="1"/>
  <c r="C7705" i="4"/>
  <c r="A7705" i="4" s="1"/>
  <c r="C7706" i="4"/>
  <c r="A7706" i="4" s="1"/>
  <c r="C7707" i="4"/>
  <c r="A7707" i="4" s="1"/>
  <c r="C7708" i="4"/>
  <c r="A7708" i="4" s="1"/>
  <c r="C7709" i="4"/>
  <c r="A7709" i="4" s="1"/>
  <c r="C7710" i="4"/>
  <c r="A7710" i="4" s="1"/>
  <c r="C7711" i="4"/>
  <c r="A7711" i="4" s="1"/>
  <c r="C7712" i="4"/>
  <c r="A7712" i="4" s="1"/>
  <c r="C7713" i="4"/>
  <c r="A7713" i="4" s="1"/>
  <c r="C7714" i="4"/>
  <c r="A7714" i="4" s="1"/>
  <c r="C7715" i="4"/>
  <c r="A7715" i="4" s="1"/>
  <c r="C7716" i="4"/>
  <c r="A7716" i="4" s="1"/>
  <c r="C7717" i="4"/>
  <c r="A7717" i="4" s="1"/>
  <c r="C7718" i="4"/>
  <c r="A7718" i="4" s="1"/>
  <c r="C7719" i="4"/>
  <c r="A7719" i="4" s="1"/>
  <c r="C7720" i="4"/>
  <c r="A7720" i="4" s="1"/>
  <c r="C7721" i="4"/>
  <c r="A7721" i="4" s="1"/>
  <c r="C7722" i="4"/>
  <c r="A7722" i="4" s="1"/>
  <c r="C7723" i="4"/>
  <c r="A7723" i="4" s="1"/>
  <c r="C7724" i="4"/>
  <c r="A7724" i="4" s="1"/>
  <c r="C7725" i="4"/>
  <c r="A7725" i="4" s="1"/>
  <c r="C7726" i="4"/>
  <c r="A7726" i="4" s="1"/>
  <c r="C7727" i="4"/>
  <c r="A7727" i="4" s="1"/>
  <c r="C7728" i="4"/>
  <c r="A7728" i="4" s="1"/>
  <c r="C7729" i="4"/>
  <c r="A7729" i="4" s="1"/>
  <c r="C7730" i="4"/>
  <c r="A7730" i="4" s="1"/>
  <c r="C7731" i="4"/>
  <c r="A7731" i="4" s="1"/>
  <c r="C7732" i="4"/>
  <c r="A7732" i="4" s="1"/>
  <c r="C7733" i="4"/>
  <c r="A7733" i="4" s="1"/>
  <c r="C7734" i="4"/>
  <c r="A7734" i="4" s="1"/>
  <c r="C7735" i="4"/>
  <c r="A7735" i="4" s="1"/>
  <c r="C7736" i="4"/>
  <c r="A7736" i="4" s="1"/>
  <c r="C7737" i="4"/>
  <c r="A7737" i="4" s="1"/>
  <c r="C7738" i="4"/>
  <c r="A7738" i="4" s="1"/>
  <c r="C7739" i="4"/>
  <c r="A7739" i="4" s="1"/>
  <c r="C7740" i="4"/>
  <c r="A7740" i="4" s="1"/>
  <c r="C7741" i="4"/>
  <c r="A7741" i="4" s="1"/>
  <c r="C7742" i="4"/>
  <c r="A7742" i="4" s="1"/>
  <c r="C7743" i="4"/>
  <c r="A7743" i="4" s="1"/>
  <c r="C7744" i="4"/>
  <c r="A7744" i="4" s="1"/>
  <c r="C7745" i="4"/>
  <c r="A7745" i="4" s="1"/>
  <c r="C7746" i="4"/>
  <c r="A7746" i="4" s="1"/>
  <c r="C7747" i="4"/>
  <c r="A7747" i="4" s="1"/>
  <c r="C7748" i="4"/>
  <c r="A7748" i="4" s="1"/>
  <c r="C7749" i="4"/>
  <c r="A7749" i="4" s="1"/>
  <c r="C7750" i="4"/>
  <c r="A7750" i="4" s="1"/>
  <c r="C7751" i="4"/>
  <c r="A7751" i="4" s="1"/>
  <c r="C7752" i="4"/>
  <c r="A7752" i="4" s="1"/>
  <c r="C7753" i="4"/>
  <c r="A7753" i="4" s="1"/>
  <c r="C7754" i="4"/>
  <c r="A7754" i="4" s="1"/>
  <c r="C7755" i="4"/>
  <c r="A7755" i="4" s="1"/>
  <c r="C7756" i="4"/>
  <c r="A7756" i="4" s="1"/>
  <c r="C7757" i="4"/>
  <c r="A7757" i="4" s="1"/>
  <c r="C7758" i="4"/>
  <c r="A7758" i="4" s="1"/>
  <c r="C7759" i="4"/>
  <c r="A7759" i="4" s="1"/>
  <c r="C7760" i="4"/>
  <c r="A7760" i="4" s="1"/>
  <c r="C7761" i="4"/>
  <c r="A7761" i="4" s="1"/>
  <c r="C7762" i="4"/>
  <c r="A7762" i="4" s="1"/>
  <c r="C7763" i="4"/>
  <c r="A7763" i="4" s="1"/>
  <c r="C7764" i="4"/>
  <c r="A7764" i="4" s="1"/>
  <c r="C7765" i="4"/>
  <c r="A7765" i="4" s="1"/>
  <c r="C7766" i="4"/>
  <c r="A7766" i="4" s="1"/>
  <c r="C7767" i="4"/>
  <c r="A7767" i="4" s="1"/>
  <c r="C7768" i="4"/>
  <c r="A7768" i="4" s="1"/>
  <c r="C7769" i="4"/>
  <c r="A7769" i="4" s="1"/>
  <c r="C7770" i="4"/>
  <c r="A7770" i="4" s="1"/>
  <c r="C7771" i="4"/>
  <c r="A7771" i="4" s="1"/>
  <c r="C7772" i="4"/>
  <c r="A7772" i="4" s="1"/>
  <c r="C7773" i="4"/>
  <c r="A7773" i="4" s="1"/>
  <c r="C7774" i="4"/>
  <c r="A7774" i="4" s="1"/>
  <c r="C7775" i="4"/>
  <c r="A7775" i="4" s="1"/>
  <c r="C7776" i="4"/>
  <c r="A7776" i="4" s="1"/>
  <c r="C7777" i="4"/>
  <c r="A7777" i="4" s="1"/>
  <c r="C7778" i="4"/>
  <c r="A7778" i="4" s="1"/>
  <c r="C7779" i="4"/>
  <c r="A7779" i="4" s="1"/>
  <c r="C7780" i="4"/>
  <c r="A7780" i="4" s="1"/>
  <c r="C7781" i="4"/>
  <c r="A7781" i="4" s="1"/>
  <c r="C7782" i="4"/>
  <c r="A7782" i="4" s="1"/>
  <c r="C7783" i="4"/>
  <c r="A7783" i="4" s="1"/>
  <c r="C7784" i="4"/>
  <c r="A7784" i="4" s="1"/>
  <c r="C7785" i="4"/>
  <c r="A7785" i="4" s="1"/>
  <c r="C7786" i="4"/>
  <c r="A7786" i="4" s="1"/>
  <c r="C7787" i="4"/>
  <c r="A7787" i="4" s="1"/>
  <c r="C7788" i="4"/>
  <c r="A7788" i="4" s="1"/>
  <c r="C7789" i="4"/>
  <c r="A7789" i="4" s="1"/>
  <c r="C7790" i="4"/>
  <c r="A7790" i="4" s="1"/>
  <c r="C7791" i="4"/>
  <c r="A7791" i="4" s="1"/>
  <c r="C7792" i="4"/>
  <c r="A7792" i="4" s="1"/>
  <c r="C7793" i="4"/>
  <c r="A7793" i="4" s="1"/>
  <c r="C7794" i="4"/>
  <c r="A7794" i="4" s="1"/>
  <c r="C7795" i="4"/>
  <c r="A7795" i="4" s="1"/>
  <c r="C7796" i="4"/>
  <c r="A7796" i="4" s="1"/>
  <c r="C7797" i="4"/>
  <c r="A7797" i="4" s="1"/>
  <c r="C7798" i="4"/>
  <c r="A7798" i="4" s="1"/>
  <c r="C7799" i="4"/>
  <c r="A7799" i="4" s="1"/>
  <c r="C7800" i="4"/>
  <c r="A7800" i="4" s="1"/>
  <c r="C7801" i="4"/>
  <c r="A7801" i="4" s="1"/>
  <c r="C7802" i="4"/>
  <c r="A7802" i="4" s="1"/>
  <c r="C7803" i="4"/>
  <c r="A7803" i="4" s="1"/>
  <c r="C7804" i="4"/>
  <c r="A7804" i="4" s="1"/>
  <c r="C7805" i="4"/>
  <c r="A7805" i="4" s="1"/>
  <c r="C7806" i="4"/>
  <c r="A7806" i="4" s="1"/>
  <c r="C7807" i="4"/>
  <c r="A7807" i="4" s="1"/>
  <c r="C7808" i="4"/>
  <c r="A7808" i="4" s="1"/>
  <c r="C7809" i="4"/>
  <c r="A7809" i="4" s="1"/>
  <c r="C7810" i="4"/>
  <c r="A7810" i="4" s="1"/>
  <c r="C7811" i="4"/>
  <c r="A7811" i="4" s="1"/>
  <c r="C7812" i="4"/>
  <c r="A7812" i="4" s="1"/>
  <c r="C7813" i="4"/>
  <c r="A7813" i="4" s="1"/>
  <c r="C7814" i="4"/>
  <c r="A7814" i="4" s="1"/>
  <c r="C7815" i="4"/>
  <c r="A7815" i="4" s="1"/>
  <c r="C7816" i="4"/>
  <c r="A7816" i="4" s="1"/>
  <c r="C7817" i="4"/>
  <c r="A7817" i="4" s="1"/>
  <c r="C7818" i="4"/>
  <c r="A7818" i="4" s="1"/>
  <c r="C7819" i="4"/>
  <c r="A7819" i="4" s="1"/>
  <c r="C7820" i="4"/>
  <c r="A7820" i="4" s="1"/>
  <c r="C7821" i="4"/>
  <c r="A7821" i="4" s="1"/>
  <c r="C7822" i="4"/>
  <c r="A7822" i="4" s="1"/>
  <c r="C7823" i="4"/>
  <c r="A7823" i="4" s="1"/>
  <c r="C7824" i="4"/>
  <c r="A7824" i="4" s="1"/>
  <c r="C7825" i="4"/>
  <c r="A7825" i="4" s="1"/>
  <c r="C7826" i="4"/>
  <c r="A7826" i="4" s="1"/>
  <c r="C7827" i="4"/>
  <c r="A7827" i="4" s="1"/>
  <c r="C7828" i="4"/>
  <c r="A7828" i="4" s="1"/>
  <c r="C7829" i="4"/>
  <c r="A7829" i="4" s="1"/>
  <c r="C7830" i="4"/>
  <c r="A7830" i="4" s="1"/>
  <c r="C7831" i="4"/>
  <c r="A7831" i="4" s="1"/>
  <c r="C7832" i="4"/>
  <c r="A7832" i="4" s="1"/>
  <c r="C7833" i="4"/>
  <c r="A7833" i="4" s="1"/>
  <c r="C7834" i="4"/>
  <c r="A7834" i="4" s="1"/>
  <c r="C7835" i="4"/>
  <c r="A7835" i="4" s="1"/>
  <c r="C7836" i="4"/>
  <c r="A7836" i="4" s="1"/>
  <c r="C7837" i="4"/>
  <c r="A7837" i="4" s="1"/>
  <c r="C7838" i="4"/>
  <c r="A7838" i="4" s="1"/>
  <c r="C7839" i="4"/>
  <c r="A7839" i="4" s="1"/>
  <c r="C7840" i="4"/>
  <c r="A7840" i="4" s="1"/>
  <c r="C7841" i="4"/>
  <c r="A7841" i="4" s="1"/>
  <c r="C7842" i="4"/>
  <c r="A7842" i="4" s="1"/>
  <c r="C7843" i="4"/>
  <c r="A7843" i="4" s="1"/>
  <c r="C7844" i="4"/>
  <c r="A7844" i="4" s="1"/>
  <c r="C7845" i="4"/>
  <c r="A7845" i="4" s="1"/>
  <c r="C7846" i="4"/>
  <c r="A7846" i="4" s="1"/>
  <c r="C7847" i="4"/>
  <c r="A7847" i="4" s="1"/>
  <c r="C7848" i="4"/>
  <c r="A7848" i="4" s="1"/>
  <c r="C7849" i="4"/>
  <c r="A7849" i="4" s="1"/>
  <c r="C7850" i="4"/>
  <c r="A7850" i="4" s="1"/>
  <c r="C7851" i="4"/>
  <c r="A7851" i="4" s="1"/>
  <c r="C7852" i="4"/>
  <c r="A7852" i="4" s="1"/>
  <c r="C7853" i="4"/>
  <c r="A7853" i="4" s="1"/>
  <c r="C7854" i="4"/>
  <c r="A7854" i="4" s="1"/>
  <c r="C7855" i="4"/>
  <c r="A7855" i="4" s="1"/>
  <c r="C7856" i="4"/>
  <c r="A7856" i="4" s="1"/>
  <c r="C7857" i="4"/>
  <c r="A7857" i="4" s="1"/>
  <c r="C7858" i="4"/>
  <c r="A7858" i="4" s="1"/>
  <c r="C7859" i="4"/>
  <c r="A7859" i="4" s="1"/>
  <c r="C7860" i="4"/>
  <c r="A7860" i="4" s="1"/>
  <c r="C7861" i="4"/>
  <c r="A7861" i="4" s="1"/>
  <c r="C7862" i="4"/>
  <c r="A7862" i="4" s="1"/>
  <c r="C7863" i="4"/>
  <c r="A7863" i="4" s="1"/>
  <c r="C7864" i="4"/>
  <c r="A7864" i="4" s="1"/>
  <c r="C7865" i="4"/>
  <c r="A7865" i="4" s="1"/>
  <c r="C7866" i="4"/>
  <c r="A7866" i="4" s="1"/>
  <c r="C7867" i="4"/>
  <c r="A7867" i="4" s="1"/>
  <c r="C7868" i="4"/>
  <c r="A7868" i="4" s="1"/>
  <c r="C7869" i="4"/>
  <c r="A7869" i="4" s="1"/>
  <c r="C7870" i="4"/>
  <c r="A7870" i="4" s="1"/>
  <c r="C7871" i="4"/>
  <c r="A7871" i="4" s="1"/>
  <c r="C7872" i="4"/>
  <c r="A7872" i="4" s="1"/>
  <c r="C7873" i="4"/>
  <c r="A7873" i="4" s="1"/>
  <c r="C7874" i="4"/>
  <c r="A7874" i="4" s="1"/>
  <c r="C7875" i="4"/>
  <c r="A7875" i="4" s="1"/>
  <c r="C7876" i="4"/>
  <c r="A7876" i="4" s="1"/>
  <c r="C7877" i="4"/>
  <c r="A7877" i="4" s="1"/>
  <c r="C7878" i="4"/>
  <c r="A7878" i="4" s="1"/>
  <c r="C7879" i="4"/>
  <c r="A7879" i="4" s="1"/>
  <c r="C7880" i="4"/>
  <c r="A7880" i="4" s="1"/>
  <c r="C7881" i="4"/>
  <c r="A7881" i="4" s="1"/>
  <c r="C7882" i="4"/>
  <c r="A7882" i="4" s="1"/>
  <c r="C7883" i="4"/>
  <c r="A7883" i="4" s="1"/>
  <c r="C7884" i="4"/>
  <c r="A7884" i="4" s="1"/>
  <c r="C7885" i="4"/>
  <c r="A7885" i="4" s="1"/>
  <c r="C7886" i="4"/>
  <c r="A7886" i="4" s="1"/>
  <c r="C7887" i="4"/>
  <c r="A7887" i="4" s="1"/>
  <c r="C7888" i="4"/>
  <c r="A7888" i="4" s="1"/>
  <c r="C7889" i="4"/>
  <c r="A7889" i="4" s="1"/>
  <c r="C7890" i="4"/>
  <c r="A7890" i="4" s="1"/>
  <c r="C7891" i="4"/>
  <c r="A7891" i="4" s="1"/>
  <c r="C7892" i="4"/>
  <c r="A7892" i="4" s="1"/>
  <c r="C7893" i="4"/>
  <c r="A7893" i="4" s="1"/>
  <c r="C7894" i="4"/>
  <c r="A7894" i="4" s="1"/>
  <c r="C7895" i="4"/>
  <c r="A7895" i="4" s="1"/>
  <c r="C7896" i="4"/>
  <c r="A7896" i="4" s="1"/>
  <c r="C7897" i="4"/>
  <c r="A7897" i="4" s="1"/>
  <c r="C7898" i="4"/>
  <c r="A7898" i="4" s="1"/>
  <c r="C7899" i="4"/>
  <c r="A7899" i="4" s="1"/>
  <c r="C7900" i="4"/>
  <c r="A7900" i="4" s="1"/>
  <c r="C7901" i="4"/>
  <c r="A7901" i="4" s="1"/>
  <c r="C7902" i="4"/>
  <c r="A7902" i="4" s="1"/>
  <c r="C7903" i="4"/>
  <c r="A7903" i="4" s="1"/>
  <c r="C7904" i="4"/>
  <c r="A7904" i="4" s="1"/>
  <c r="C7905" i="4"/>
  <c r="A7905" i="4" s="1"/>
  <c r="C7906" i="4"/>
  <c r="A7906" i="4" s="1"/>
  <c r="C7907" i="4"/>
  <c r="A7907" i="4" s="1"/>
  <c r="C7908" i="4"/>
  <c r="A7908" i="4" s="1"/>
  <c r="C7909" i="4"/>
  <c r="A7909" i="4" s="1"/>
  <c r="C7910" i="4"/>
  <c r="A7910" i="4" s="1"/>
  <c r="C7911" i="4"/>
  <c r="A7911" i="4" s="1"/>
  <c r="C7912" i="4"/>
  <c r="A7912" i="4" s="1"/>
  <c r="C7913" i="4"/>
  <c r="A7913" i="4" s="1"/>
  <c r="C7914" i="4"/>
  <c r="A7914" i="4" s="1"/>
  <c r="C7915" i="4"/>
  <c r="A7915" i="4" s="1"/>
  <c r="C7916" i="4"/>
  <c r="A7916" i="4" s="1"/>
  <c r="C7917" i="4"/>
  <c r="A7917" i="4" s="1"/>
  <c r="C7918" i="4"/>
  <c r="A7918" i="4" s="1"/>
  <c r="C7919" i="4"/>
  <c r="A7919" i="4" s="1"/>
  <c r="C7920" i="4"/>
  <c r="A7920" i="4" s="1"/>
  <c r="C7921" i="4"/>
  <c r="A7921" i="4" s="1"/>
  <c r="C7922" i="4"/>
  <c r="A7922" i="4" s="1"/>
  <c r="C7923" i="4"/>
  <c r="A7923" i="4" s="1"/>
  <c r="C7924" i="4"/>
  <c r="A7924" i="4" s="1"/>
  <c r="C7925" i="4"/>
  <c r="A7925" i="4" s="1"/>
  <c r="C7926" i="4"/>
  <c r="A7926" i="4" s="1"/>
  <c r="C7927" i="4"/>
  <c r="A7927" i="4" s="1"/>
  <c r="C7928" i="4"/>
  <c r="A7928" i="4" s="1"/>
  <c r="C7929" i="4"/>
  <c r="A7929" i="4" s="1"/>
  <c r="C7930" i="4"/>
  <c r="A7930" i="4" s="1"/>
  <c r="C7931" i="4"/>
  <c r="A7931" i="4" s="1"/>
  <c r="C7932" i="4"/>
  <c r="A7932" i="4" s="1"/>
  <c r="C7933" i="4"/>
  <c r="A7933" i="4" s="1"/>
  <c r="C7934" i="4"/>
  <c r="A7934" i="4" s="1"/>
  <c r="C7935" i="4"/>
  <c r="A7935" i="4" s="1"/>
  <c r="C7936" i="4"/>
  <c r="A7936" i="4" s="1"/>
  <c r="C7937" i="4"/>
  <c r="A7937" i="4" s="1"/>
  <c r="C7938" i="4"/>
  <c r="A7938" i="4" s="1"/>
  <c r="C7939" i="4"/>
  <c r="A7939" i="4" s="1"/>
  <c r="C7940" i="4"/>
  <c r="A7940" i="4" s="1"/>
  <c r="C7941" i="4"/>
  <c r="A7941" i="4" s="1"/>
  <c r="C7942" i="4"/>
  <c r="A7942" i="4" s="1"/>
  <c r="C7943" i="4"/>
  <c r="A7943" i="4" s="1"/>
  <c r="C7944" i="4"/>
  <c r="A7944" i="4" s="1"/>
  <c r="C7945" i="4"/>
  <c r="A7945" i="4" s="1"/>
  <c r="C7946" i="4"/>
  <c r="A7946" i="4" s="1"/>
  <c r="C7947" i="4"/>
  <c r="A7947" i="4" s="1"/>
  <c r="C7948" i="4"/>
  <c r="A7948" i="4" s="1"/>
  <c r="C7949" i="4"/>
  <c r="A7949" i="4" s="1"/>
  <c r="C7950" i="4"/>
  <c r="A7950" i="4" s="1"/>
  <c r="C7951" i="4"/>
  <c r="A7951" i="4" s="1"/>
  <c r="C7952" i="4"/>
  <c r="A7952" i="4" s="1"/>
  <c r="C7953" i="4"/>
  <c r="A7953" i="4" s="1"/>
  <c r="C7954" i="4"/>
  <c r="A7954" i="4" s="1"/>
  <c r="C7955" i="4"/>
  <c r="A7955" i="4" s="1"/>
  <c r="C7956" i="4"/>
  <c r="A7956" i="4" s="1"/>
  <c r="C7957" i="4"/>
  <c r="A7957" i="4" s="1"/>
  <c r="C7958" i="4"/>
  <c r="A7958" i="4" s="1"/>
  <c r="C7959" i="4"/>
  <c r="A7959" i="4" s="1"/>
  <c r="C7960" i="4"/>
  <c r="A7960" i="4" s="1"/>
  <c r="C7961" i="4"/>
  <c r="A7961" i="4" s="1"/>
  <c r="C7962" i="4"/>
  <c r="A7962" i="4" s="1"/>
  <c r="C7963" i="4"/>
  <c r="A7963" i="4" s="1"/>
  <c r="C7964" i="4"/>
  <c r="A7964" i="4" s="1"/>
  <c r="C7965" i="4"/>
  <c r="A7965" i="4" s="1"/>
  <c r="C7966" i="4"/>
  <c r="A7966" i="4" s="1"/>
  <c r="C7967" i="4"/>
  <c r="A7967" i="4" s="1"/>
  <c r="C7968" i="4"/>
  <c r="A7968" i="4" s="1"/>
  <c r="C7969" i="4"/>
  <c r="A7969" i="4" s="1"/>
  <c r="C7970" i="4"/>
  <c r="A7970" i="4" s="1"/>
  <c r="C7971" i="4"/>
  <c r="A7971" i="4" s="1"/>
  <c r="C7972" i="4"/>
  <c r="A7972" i="4" s="1"/>
  <c r="C7973" i="4"/>
  <c r="A7973" i="4" s="1"/>
  <c r="C7974" i="4"/>
  <c r="A7974" i="4" s="1"/>
  <c r="C7975" i="4"/>
  <c r="A7975" i="4" s="1"/>
  <c r="C7976" i="4"/>
  <c r="A7976" i="4" s="1"/>
  <c r="C7977" i="4"/>
  <c r="A7977" i="4" s="1"/>
  <c r="C7978" i="4"/>
  <c r="A7978" i="4" s="1"/>
  <c r="C7979" i="4"/>
  <c r="A7979" i="4" s="1"/>
  <c r="C7980" i="4"/>
  <c r="A7980" i="4" s="1"/>
  <c r="C7981" i="4"/>
  <c r="A7981" i="4" s="1"/>
  <c r="C7982" i="4"/>
  <c r="A7982" i="4" s="1"/>
  <c r="C7983" i="4"/>
  <c r="A7983" i="4" s="1"/>
  <c r="C7984" i="4"/>
  <c r="A7984" i="4" s="1"/>
  <c r="C7985" i="4"/>
  <c r="A7985" i="4" s="1"/>
  <c r="C7986" i="4"/>
  <c r="A7986" i="4" s="1"/>
  <c r="C7987" i="4"/>
  <c r="A7987" i="4" s="1"/>
  <c r="C7988" i="4"/>
  <c r="A7988" i="4" s="1"/>
  <c r="C7989" i="4"/>
  <c r="A7989" i="4" s="1"/>
  <c r="C7990" i="4"/>
  <c r="A7990" i="4" s="1"/>
  <c r="C7991" i="4"/>
  <c r="A7991" i="4" s="1"/>
  <c r="C7992" i="4"/>
  <c r="A7992" i="4" s="1"/>
  <c r="C7993" i="4"/>
  <c r="A7993" i="4" s="1"/>
  <c r="C7994" i="4"/>
  <c r="A7994" i="4" s="1"/>
  <c r="C7995" i="4"/>
  <c r="A7995" i="4" s="1"/>
  <c r="C7996" i="4"/>
  <c r="A7996" i="4" s="1"/>
  <c r="C7997" i="4"/>
  <c r="A7997" i="4" s="1"/>
  <c r="C7998" i="4"/>
  <c r="A7998" i="4" s="1"/>
  <c r="C7999" i="4"/>
  <c r="A7999" i="4" s="1"/>
  <c r="C8000" i="4"/>
  <c r="A8000" i="4" s="1"/>
  <c r="C8001" i="4"/>
  <c r="A8001" i="4" s="1"/>
  <c r="C8002" i="4"/>
  <c r="A8002" i="4" s="1"/>
  <c r="C8003" i="4"/>
  <c r="A8003" i="4" s="1"/>
  <c r="C8004" i="4"/>
  <c r="A8004" i="4" s="1"/>
  <c r="C8005" i="4"/>
  <c r="A8005" i="4" s="1"/>
  <c r="C8006" i="4"/>
  <c r="A8006" i="4" s="1"/>
  <c r="C8007" i="4"/>
  <c r="A8007" i="4" s="1"/>
  <c r="C8008" i="4"/>
  <c r="A8008" i="4" s="1"/>
  <c r="C8009" i="4"/>
  <c r="A8009" i="4" s="1"/>
  <c r="C8010" i="4"/>
  <c r="A8010" i="4" s="1"/>
  <c r="C8011" i="4"/>
  <c r="A8011" i="4" s="1"/>
  <c r="C8012" i="4"/>
  <c r="A8012" i="4" s="1"/>
  <c r="C8013" i="4"/>
  <c r="A8013" i="4" s="1"/>
  <c r="C8014" i="4"/>
  <c r="A8014" i="4" s="1"/>
  <c r="C8015" i="4"/>
  <c r="A8015" i="4" s="1"/>
  <c r="C8016" i="4"/>
  <c r="A8016" i="4" s="1"/>
  <c r="C8017" i="4"/>
  <c r="A8017" i="4" s="1"/>
  <c r="C8018" i="4"/>
  <c r="A8018" i="4" s="1"/>
  <c r="C8019" i="4"/>
  <c r="A8019" i="4" s="1"/>
  <c r="C8020" i="4"/>
  <c r="A8020" i="4" s="1"/>
  <c r="C8021" i="4"/>
  <c r="A8021" i="4" s="1"/>
  <c r="C8022" i="4"/>
  <c r="A8022" i="4" s="1"/>
  <c r="C8023" i="4"/>
  <c r="A8023" i="4" s="1"/>
  <c r="C8024" i="4"/>
  <c r="A8024" i="4" s="1"/>
  <c r="C8025" i="4"/>
  <c r="A8025" i="4" s="1"/>
  <c r="C8026" i="4"/>
  <c r="A8026" i="4" s="1"/>
  <c r="C8027" i="4"/>
  <c r="A8027" i="4" s="1"/>
  <c r="C8028" i="4"/>
  <c r="A8028" i="4" s="1"/>
  <c r="C8029" i="4"/>
  <c r="A8029" i="4" s="1"/>
  <c r="C8030" i="4"/>
  <c r="A8030" i="4" s="1"/>
  <c r="C8031" i="4"/>
  <c r="A8031" i="4" s="1"/>
  <c r="C8032" i="4"/>
  <c r="A8032" i="4" s="1"/>
  <c r="C8033" i="4"/>
  <c r="A8033" i="4" s="1"/>
  <c r="C8034" i="4"/>
  <c r="A8034" i="4" s="1"/>
  <c r="C8035" i="4"/>
  <c r="A8035" i="4" s="1"/>
  <c r="C8036" i="4"/>
  <c r="A8036" i="4" s="1"/>
  <c r="C8037" i="4"/>
  <c r="A8037" i="4" s="1"/>
  <c r="C8038" i="4"/>
  <c r="A8038" i="4" s="1"/>
  <c r="C8039" i="4"/>
  <c r="A8039" i="4" s="1"/>
  <c r="C8040" i="4"/>
  <c r="A8040" i="4" s="1"/>
  <c r="C8041" i="4"/>
  <c r="A8041" i="4" s="1"/>
  <c r="C8042" i="4"/>
  <c r="A8042" i="4" s="1"/>
  <c r="C8043" i="4"/>
  <c r="A8043" i="4" s="1"/>
  <c r="C8044" i="4"/>
  <c r="A8044" i="4" s="1"/>
  <c r="C8045" i="4"/>
  <c r="A8045" i="4" s="1"/>
  <c r="C8046" i="4"/>
  <c r="A8046" i="4" s="1"/>
  <c r="C8047" i="4"/>
  <c r="A8047" i="4" s="1"/>
  <c r="C8048" i="4"/>
  <c r="A8048" i="4" s="1"/>
  <c r="C8049" i="4"/>
  <c r="A8049" i="4" s="1"/>
  <c r="C8050" i="4"/>
  <c r="A8050" i="4" s="1"/>
  <c r="C8051" i="4"/>
  <c r="A8051" i="4" s="1"/>
  <c r="C8052" i="4"/>
  <c r="A8052" i="4" s="1"/>
  <c r="C8053" i="4"/>
  <c r="A8053" i="4" s="1"/>
  <c r="C8054" i="4"/>
  <c r="A8054" i="4" s="1"/>
  <c r="C8055" i="4"/>
  <c r="A8055" i="4" s="1"/>
  <c r="C8056" i="4"/>
  <c r="A8056" i="4" s="1"/>
  <c r="C8057" i="4"/>
  <c r="A8057" i="4" s="1"/>
  <c r="C8058" i="4"/>
  <c r="A8058" i="4" s="1"/>
  <c r="C8059" i="4"/>
  <c r="A8059" i="4" s="1"/>
  <c r="C8060" i="4"/>
  <c r="A8060" i="4" s="1"/>
  <c r="C8061" i="4"/>
  <c r="A8061" i="4" s="1"/>
  <c r="C8062" i="4"/>
  <c r="A8062" i="4" s="1"/>
  <c r="C8063" i="4"/>
  <c r="A8063" i="4" s="1"/>
  <c r="C8064" i="4"/>
  <c r="A8064" i="4" s="1"/>
  <c r="C8065" i="4"/>
  <c r="A8065" i="4" s="1"/>
  <c r="C8066" i="4"/>
  <c r="A8066" i="4" s="1"/>
  <c r="C8067" i="4"/>
  <c r="A8067" i="4" s="1"/>
  <c r="C8068" i="4"/>
  <c r="A8068" i="4" s="1"/>
  <c r="C8069" i="4"/>
  <c r="A8069" i="4" s="1"/>
  <c r="C8070" i="4"/>
  <c r="A8070" i="4" s="1"/>
  <c r="C8071" i="4"/>
  <c r="A8071" i="4" s="1"/>
  <c r="C8072" i="4"/>
  <c r="A8072" i="4" s="1"/>
  <c r="C8073" i="4"/>
  <c r="A8073" i="4" s="1"/>
  <c r="C8074" i="4"/>
  <c r="A8074" i="4" s="1"/>
  <c r="C8075" i="4"/>
  <c r="A8075" i="4" s="1"/>
  <c r="C8076" i="4"/>
  <c r="A8076" i="4" s="1"/>
  <c r="C8077" i="4"/>
  <c r="A8077" i="4" s="1"/>
  <c r="C8078" i="4"/>
  <c r="A8078" i="4" s="1"/>
  <c r="C8079" i="4"/>
  <c r="A8079" i="4" s="1"/>
  <c r="C8080" i="4"/>
  <c r="A8080" i="4" s="1"/>
  <c r="C8081" i="4"/>
  <c r="A8081" i="4" s="1"/>
  <c r="C8082" i="4"/>
  <c r="A8082" i="4" s="1"/>
  <c r="C8083" i="4"/>
  <c r="A8083" i="4" s="1"/>
  <c r="C8084" i="4"/>
  <c r="A8084" i="4" s="1"/>
  <c r="C8085" i="4"/>
  <c r="A8085" i="4" s="1"/>
  <c r="C8086" i="4"/>
  <c r="A8086" i="4" s="1"/>
  <c r="C8087" i="4"/>
  <c r="A8087" i="4" s="1"/>
  <c r="C8088" i="4"/>
  <c r="A8088" i="4" s="1"/>
  <c r="C8089" i="4"/>
  <c r="A8089" i="4" s="1"/>
  <c r="C8090" i="4"/>
  <c r="A8090" i="4" s="1"/>
  <c r="C8091" i="4"/>
  <c r="A8091" i="4" s="1"/>
  <c r="C8092" i="4"/>
  <c r="A8092" i="4" s="1"/>
  <c r="C8093" i="4"/>
  <c r="A8093" i="4" s="1"/>
  <c r="C8094" i="4"/>
  <c r="A8094" i="4" s="1"/>
  <c r="C8095" i="4"/>
  <c r="A8095" i="4" s="1"/>
  <c r="C8096" i="4"/>
  <c r="A8096" i="4" s="1"/>
  <c r="C8097" i="4"/>
  <c r="A8097" i="4" s="1"/>
  <c r="C8098" i="4"/>
  <c r="A8098" i="4" s="1"/>
  <c r="C8099" i="4"/>
  <c r="A8099" i="4" s="1"/>
  <c r="C8100" i="4"/>
  <c r="A8100" i="4" s="1"/>
  <c r="C8101" i="4"/>
  <c r="A8101" i="4" s="1"/>
  <c r="C8102" i="4"/>
  <c r="A8102" i="4" s="1"/>
  <c r="C8103" i="4"/>
  <c r="A8103" i="4" s="1"/>
  <c r="C8104" i="4"/>
  <c r="A8104" i="4" s="1"/>
  <c r="C8105" i="4"/>
  <c r="A8105" i="4" s="1"/>
  <c r="C8106" i="4"/>
  <c r="A8106" i="4" s="1"/>
  <c r="C8107" i="4"/>
  <c r="A8107" i="4" s="1"/>
  <c r="C8108" i="4"/>
  <c r="A8108" i="4" s="1"/>
  <c r="C8109" i="4"/>
  <c r="A8109" i="4" s="1"/>
  <c r="C8110" i="4"/>
  <c r="A8110" i="4" s="1"/>
  <c r="C8111" i="4"/>
  <c r="A8111" i="4" s="1"/>
  <c r="C8112" i="4"/>
  <c r="A8112" i="4" s="1"/>
  <c r="C8113" i="4"/>
  <c r="A8113" i="4" s="1"/>
  <c r="C8114" i="4"/>
  <c r="A8114" i="4" s="1"/>
  <c r="C8115" i="4"/>
  <c r="A8115" i="4" s="1"/>
  <c r="C8116" i="4"/>
  <c r="A8116" i="4" s="1"/>
  <c r="C8117" i="4"/>
  <c r="A8117" i="4" s="1"/>
  <c r="C8118" i="4"/>
  <c r="A8118" i="4" s="1"/>
  <c r="C8119" i="4"/>
  <c r="A8119" i="4" s="1"/>
  <c r="C8120" i="4"/>
  <c r="A8120" i="4" s="1"/>
  <c r="C8121" i="4"/>
  <c r="A8121" i="4" s="1"/>
  <c r="C8122" i="4"/>
  <c r="A8122" i="4" s="1"/>
  <c r="C8123" i="4"/>
  <c r="A8123" i="4" s="1"/>
  <c r="C8124" i="4"/>
  <c r="A8124" i="4" s="1"/>
  <c r="C8125" i="4"/>
  <c r="A8125" i="4" s="1"/>
  <c r="C8126" i="4"/>
  <c r="A8126" i="4" s="1"/>
  <c r="C8127" i="4"/>
  <c r="A8127" i="4" s="1"/>
  <c r="C8128" i="4"/>
  <c r="A8128" i="4" s="1"/>
  <c r="C8129" i="4"/>
  <c r="A8129" i="4" s="1"/>
  <c r="C8130" i="4"/>
  <c r="A8130" i="4" s="1"/>
  <c r="C8131" i="4"/>
  <c r="A8131" i="4" s="1"/>
  <c r="C8132" i="4"/>
  <c r="A8132" i="4" s="1"/>
  <c r="C8133" i="4"/>
  <c r="A8133" i="4" s="1"/>
  <c r="C8134" i="4"/>
  <c r="A8134" i="4" s="1"/>
  <c r="C8135" i="4"/>
  <c r="A8135" i="4" s="1"/>
  <c r="C8136" i="4"/>
  <c r="A8136" i="4" s="1"/>
  <c r="C8137" i="4"/>
  <c r="A8137" i="4" s="1"/>
  <c r="C8138" i="4"/>
  <c r="A8138" i="4" s="1"/>
  <c r="C8139" i="4"/>
  <c r="A8139" i="4" s="1"/>
  <c r="C8140" i="4"/>
  <c r="A8140" i="4" s="1"/>
  <c r="C8141" i="4"/>
  <c r="A8141" i="4" s="1"/>
  <c r="C8142" i="4"/>
  <c r="A8142" i="4" s="1"/>
  <c r="C8143" i="4"/>
  <c r="A8143" i="4" s="1"/>
  <c r="C8144" i="4"/>
  <c r="A8144" i="4" s="1"/>
  <c r="C8145" i="4"/>
  <c r="A8145" i="4" s="1"/>
  <c r="C8146" i="4"/>
  <c r="A8146" i="4" s="1"/>
  <c r="C8147" i="4"/>
  <c r="A8147" i="4" s="1"/>
  <c r="C8148" i="4"/>
  <c r="A8148" i="4" s="1"/>
  <c r="C8149" i="4"/>
  <c r="A8149" i="4" s="1"/>
  <c r="C8150" i="4"/>
  <c r="A8150" i="4" s="1"/>
  <c r="C8151" i="4"/>
  <c r="A8151" i="4" s="1"/>
  <c r="C8152" i="4"/>
  <c r="A8152" i="4" s="1"/>
  <c r="C8153" i="4"/>
  <c r="A8153" i="4" s="1"/>
  <c r="C8154" i="4"/>
  <c r="A8154" i="4" s="1"/>
  <c r="C8155" i="4"/>
  <c r="A8155" i="4" s="1"/>
  <c r="C8156" i="4"/>
  <c r="A8156" i="4" s="1"/>
  <c r="C8157" i="4"/>
  <c r="A8157" i="4" s="1"/>
  <c r="C8158" i="4"/>
  <c r="A8158" i="4" s="1"/>
  <c r="C8159" i="4"/>
  <c r="A8159" i="4" s="1"/>
  <c r="C8160" i="4"/>
  <c r="A8160" i="4" s="1"/>
  <c r="C8161" i="4"/>
  <c r="A8161" i="4" s="1"/>
  <c r="C8162" i="4"/>
  <c r="A8162" i="4" s="1"/>
  <c r="C8163" i="4"/>
  <c r="A8163" i="4" s="1"/>
  <c r="C8164" i="4"/>
  <c r="A8164" i="4" s="1"/>
  <c r="C8165" i="4"/>
  <c r="A8165" i="4" s="1"/>
  <c r="C8166" i="4"/>
  <c r="A8166" i="4" s="1"/>
  <c r="C8167" i="4"/>
  <c r="A8167" i="4" s="1"/>
  <c r="C8168" i="4"/>
  <c r="A8168" i="4" s="1"/>
  <c r="C8169" i="4"/>
  <c r="A8169" i="4" s="1"/>
  <c r="C8170" i="4"/>
  <c r="A8170" i="4" s="1"/>
  <c r="C8171" i="4"/>
  <c r="A8171" i="4" s="1"/>
  <c r="C8172" i="4"/>
  <c r="A8172" i="4" s="1"/>
  <c r="C8173" i="4"/>
  <c r="A8173" i="4" s="1"/>
  <c r="C8174" i="4"/>
  <c r="A8174" i="4" s="1"/>
  <c r="C8175" i="4"/>
  <c r="A8175" i="4" s="1"/>
  <c r="C8176" i="4"/>
  <c r="A8176" i="4" s="1"/>
  <c r="C8177" i="4"/>
  <c r="A8177" i="4" s="1"/>
  <c r="C8178" i="4"/>
  <c r="A8178" i="4" s="1"/>
  <c r="C8179" i="4"/>
  <c r="A8179" i="4" s="1"/>
  <c r="C8180" i="4"/>
  <c r="A8180" i="4" s="1"/>
  <c r="C8181" i="4"/>
  <c r="A8181" i="4" s="1"/>
  <c r="C8182" i="4"/>
  <c r="A8182" i="4" s="1"/>
  <c r="C8183" i="4"/>
  <c r="A8183" i="4" s="1"/>
  <c r="C8184" i="4"/>
  <c r="A8184" i="4" s="1"/>
  <c r="C8185" i="4"/>
  <c r="A8185" i="4" s="1"/>
  <c r="C8186" i="4"/>
  <c r="A8186" i="4" s="1"/>
  <c r="C8187" i="4"/>
  <c r="A8187" i="4" s="1"/>
  <c r="C8188" i="4"/>
  <c r="A8188" i="4" s="1"/>
  <c r="C8189" i="4"/>
  <c r="A8189" i="4" s="1"/>
  <c r="C8190" i="4"/>
  <c r="A8190" i="4" s="1"/>
  <c r="C8191" i="4"/>
  <c r="A8191" i="4" s="1"/>
  <c r="C8192" i="4"/>
  <c r="A8192" i="4" s="1"/>
  <c r="C8193" i="4"/>
  <c r="A8193" i="4" s="1"/>
  <c r="C8194" i="4"/>
  <c r="A8194" i="4" s="1"/>
  <c r="C8195" i="4"/>
  <c r="A8195" i="4" s="1"/>
  <c r="C8196" i="4"/>
  <c r="A8196" i="4" s="1"/>
  <c r="C8197" i="4"/>
  <c r="A8197" i="4" s="1"/>
  <c r="C8198" i="4"/>
  <c r="A8198" i="4" s="1"/>
  <c r="C8199" i="4"/>
  <c r="A8199" i="4" s="1"/>
  <c r="C8200" i="4"/>
  <c r="A8200" i="4" s="1"/>
  <c r="C8201" i="4"/>
  <c r="A8201" i="4" s="1"/>
  <c r="C8202" i="4"/>
  <c r="A8202" i="4" s="1"/>
  <c r="C8203" i="4"/>
  <c r="A8203" i="4" s="1"/>
  <c r="C8204" i="4"/>
  <c r="A8204" i="4" s="1"/>
  <c r="C8205" i="4"/>
  <c r="A8205" i="4" s="1"/>
  <c r="C8206" i="4"/>
  <c r="A8206" i="4" s="1"/>
  <c r="C8207" i="4"/>
  <c r="A8207" i="4" s="1"/>
  <c r="C8208" i="4"/>
  <c r="A8208" i="4" s="1"/>
  <c r="C8209" i="4"/>
  <c r="A8209" i="4" s="1"/>
  <c r="C8210" i="4"/>
  <c r="A8210" i="4" s="1"/>
  <c r="C8211" i="4"/>
  <c r="A8211" i="4" s="1"/>
  <c r="C8212" i="4"/>
  <c r="A8212" i="4" s="1"/>
  <c r="C8213" i="4"/>
  <c r="A8213" i="4" s="1"/>
  <c r="C8214" i="4"/>
  <c r="A8214" i="4" s="1"/>
  <c r="C8215" i="4"/>
  <c r="A8215" i="4" s="1"/>
  <c r="C8216" i="4"/>
  <c r="A8216" i="4" s="1"/>
  <c r="C8217" i="4"/>
  <c r="A8217" i="4" s="1"/>
  <c r="C8218" i="4"/>
  <c r="A8218" i="4" s="1"/>
  <c r="C8219" i="4"/>
  <c r="A8219" i="4" s="1"/>
  <c r="C8220" i="4"/>
  <c r="A8220" i="4" s="1"/>
  <c r="C8221" i="4"/>
  <c r="A8221" i="4" s="1"/>
  <c r="C8222" i="4"/>
  <c r="A8222" i="4" s="1"/>
  <c r="C8223" i="4"/>
  <c r="A8223" i="4" s="1"/>
  <c r="C8224" i="4"/>
  <c r="A8224" i="4" s="1"/>
  <c r="C8225" i="4"/>
  <c r="A8225" i="4" s="1"/>
  <c r="C8226" i="4"/>
  <c r="A8226" i="4" s="1"/>
  <c r="C8227" i="4"/>
  <c r="A8227" i="4" s="1"/>
  <c r="C8228" i="4"/>
  <c r="A8228" i="4" s="1"/>
  <c r="C8229" i="4"/>
  <c r="A8229" i="4" s="1"/>
  <c r="C8230" i="4"/>
  <c r="A8230" i="4" s="1"/>
  <c r="C8231" i="4"/>
  <c r="A8231" i="4" s="1"/>
  <c r="C8232" i="4"/>
  <c r="A8232" i="4" s="1"/>
  <c r="C8233" i="4"/>
  <c r="A8233" i="4" s="1"/>
  <c r="C8234" i="4"/>
  <c r="A8234" i="4" s="1"/>
  <c r="C8235" i="4"/>
  <c r="A8235" i="4" s="1"/>
  <c r="C8236" i="4"/>
  <c r="A8236" i="4" s="1"/>
  <c r="C8237" i="4"/>
  <c r="A8237" i="4" s="1"/>
  <c r="C8238" i="4"/>
  <c r="A8238" i="4" s="1"/>
  <c r="C8239" i="4"/>
  <c r="A8239" i="4" s="1"/>
  <c r="C8240" i="4"/>
  <c r="A8240" i="4" s="1"/>
  <c r="C8241" i="4"/>
  <c r="A8241" i="4" s="1"/>
  <c r="C8242" i="4"/>
  <c r="A8242" i="4" s="1"/>
  <c r="C8243" i="4"/>
  <c r="A8243" i="4" s="1"/>
  <c r="C8244" i="4"/>
  <c r="A8244" i="4" s="1"/>
  <c r="C8245" i="4"/>
  <c r="A8245" i="4" s="1"/>
  <c r="C8246" i="4"/>
  <c r="A8246" i="4" s="1"/>
  <c r="C8247" i="4"/>
  <c r="A8247" i="4" s="1"/>
  <c r="C8248" i="4"/>
  <c r="A8248" i="4" s="1"/>
  <c r="C8249" i="4"/>
  <c r="A8249" i="4" s="1"/>
  <c r="C8250" i="4"/>
  <c r="A8250" i="4" s="1"/>
  <c r="C8251" i="4"/>
  <c r="A8251" i="4" s="1"/>
  <c r="C8252" i="4"/>
  <c r="A8252" i="4" s="1"/>
  <c r="C8253" i="4"/>
  <c r="A8253" i="4" s="1"/>
  <c r="C8254" i="4"/>
  <c r="A8254" i="4" s="1"/>
  <c r="C8255" i="4"/>
  <c r="A8255" i="4" s="1"/>
  <c r="C8256" i="4"/>
  <c r="A8256" i="4" s="1"/>
  <c r="C8257" i="4"/>
  <c r="A8257" i="4" s="1"/>
  <c r="C8258" i="4"/>
  <c r="A8258" i="4" s="1"/>
  <c r="C8259" i="4"/>
  <c r="A8259" i="4" s="1"/>
  <c r="C8260" i="4"/>
  <c r="A8260" i="4" s="1"/>
  <c r="C8261" i="4"/>
  <c r="A8261" i="4" s="1"/>
  <c r="C8262" i="4"/>
  <c r="A8262" i="4" s="1"/>
  <c r="C8263" i="4"/>
  <c r="A8263" i="4" s="1"/>
  <c r="C8264" i="4"/>
  <c r="A8264" i="4" s="1"/>
  <c r="C8265" i="4"/>
  <c r="A8265" i="4" s="1"/>
  <c r="C8266" i="4"/>
  <c r="A8266" i="4" s="1"/>
  <c r="C8267" i="4"/>
  <c r="A8267" i="4" s="1"/>
  <c r="C8268" i="4"/>
  <c r="A8268" i="4" s="1"/>
  <c r="C8269" i="4"/>
  <c r="A8269" i="4" s="1"/>
  <c r="C8270" i="4"/>
  <c r="A8270" i="4" s="1"/>
  <c r="C8271" i="4"/>
  <c r="A8271" i="4" s="1"/>
  <c r="C8272" i="4"/>
  <c r="A8272" i="4" s="1"/>
  <c r="C8273" i="4"/>
  <c r="A8273" i="4" s="1"/>
  <c r="C8274" i="4"/>
  <c r="A8274" i="4" s="1"/>
  <c r="C8275" i="4"/>
  <c r="A8275" i="4" s="1"/>
  <c r="C8276" i="4"/>
  <c r="A8276" i="4" s="1"/>
  <c r="C8277" i="4"/>
  <c r="A8277" i="4" s="1"/>
  <c r="C8278" i="4"/>
  <c r="A8278" i="4" s="1"/>
  <c r="C8279" i="4"/>
  <c r="A8279" i="4" s="1"/>
  <c r="C8280" i="4"/>
  <c r="A8280" i="4" s="1"/>
  <c r="C8281" i="4"/>
  <c r="A8281" i="4" s="1"/>
  <c r="C8282" i="4"/>
  <c r="A8282" i="4" s="1"/>
  <c r="C8283" i="4"/>
  <c r="A8283" i="4" s="1"/>
  <c r="C8284" i="4"/>
  <c r="A8284" i="4" s="1"/>
  <c r="C8285" i="4"/>
  <c r="A8285" i="4" s="1"/>
  <c r="C8286" i="4"/>
  <c r="A8286" i="4" s="1"/>
  <c r="C8287" i="4"/>
  <c r="A8287" i="4" s="1"/>
  <c r="C8288" i="4"/>
  <c r="A8288" i="4" s="1"/>
  <c r="C8289" i="4"/>
  <c r="A8289" i="4" s="1"/>
  <c r="C8290" i="4"/>
  <c r="A8290" i="4" s="1"/>
  <c r="C8291" i="4"/>
  <c r="A8291" i="4" s="1"/>
  <c r="C8292" i="4"/>
  <c r="A8292" i="4" s="1"/>
  <c r="C8293" i="4"/>
  <c r="A8293" i="4" s="1"/>
  <c r="C8294" i="4"/>
  <c r="A8294" i="4" s="1"/>
  <c r="C8295" i="4"/>
  <c r="A8295" i="4" s="1"/>
  <c r="C8296" i="4"/>
  <c r="A8296" i="4" s="1"/>
  <c r="C8297" i="4"/>
  <c r="A8297" i="4" s="1"/>
  <c r="C8298" i="4"/>
  <c r="A8298" i="4" s="1"/>
  <c r="C8299" i="4"/>
  <c r="A8299" i="4" s="1"/>
  <c r="C8300" i="4"/>
  <c r="A8300" i="4" s="1"/>
  <c r="C8301" i="4"/>
  <c r="A8301" i="4" s="1"/>
  <c r="C8302" i="4"/>
  <c r="A8302" i="4" s="1"/>
  <c r="C8303" i="4"/>
  <c r="A8303" i="4" s="1"/>
  <c r="C8304" i="4"/>
  <c r="A8304" i="4" s="1"/>
  <c r="C8305" i="4"/>
  <c r="A8305" i="4" s="1"/>
  <c r="C8306" i="4"/>
  <c r="A8306" i="4" s="1"/>
  <c r="C8307" i="4"/>
  <c r="A8307" i="4" s="1"/>
  <c r="C8308" i="4"/>
  <c r="A8308" i="4" s="1"/>
  <c r="C8309" i="4"/>
  <c r="A8309" i="4" s="1"/>
  <c r="C8310" i="4"/>
  <c r="A8310" i="4" s="1"/>
  <c r="C8311" i="4"/>
  <c r="A8311" i="4" s="1"/>
  <c r="C8312" i="4"/>
  <c r="A8312" i="4" s="1"/>
  <c r="C8313" i="4"/>
  <c r="A8313" i="4" s="1"/>
  <c r="C8314" i="4"/>
  <c r="A8314" i="4" s="1"/>
  <c r="C8315" i="4"/>
  <c r="A8315" i="4" s="1"/>
  <c r="C8316" i="4"/>
  <c r="A8316" i="4" s="1"/>
  <c r="C8317" i="4"/>
  <c r="A8317" i="4" s="1"/>
  <c r="C8318" i="4"/>
  <c r="A8318" i="4" s="1"/>
  <c r="C8319" i="4"/>
  <c r="A8319" i="4" s="1"/>
  <c r="C8320" i="4"/>
  <c r="A8320" i="4" s="1"/>
  <c r="C8321" i="4"/>
  <c r="A8321" i="4" s="1"/>
  <c r="C8322" i="4"/>
  <c r="A8322" i="4" s="1"/>
  <c r="C8323" i="4"/>
  <c r="A8323" i="4" s="1"/>
  <c r="C8324" i="4"/>
  <c r="A8324" i="4" s="1"/>
  <c r="C8325" i="4"/>
  <c r="A8325" i="4" s="1"/>
  <c r="C8326" i="4"/>
  <c r="A8326" i="4" s="1"/>
  <c r="C8327" i="4"/>
  <c r="A8327" i="4" s="1"/>
  <c r="C8328" i="4"/>
  <c r="A8328" i="4" s="1"/>
  <c r="C8329" i="4"/>
  <c r="A8329" i="4" s="1"/>
  <c r="C8330" i="4"/>
  <c r="A8330" i="4" s="1"/>
  <c r="C8331" i="4"/>
  <c r="A8331" i="4" s="1"/>
  <c r="C8332" i="4"/>
  <c r="A8332" i="4" s="1"/>
  <c r="C8333" i="4"/>
  <c r="A8333" i="4" s="1"/>
  <c r="C8334" i="4"/>
  <c r="A8334" i="4" s="1"/>
  <c r="C8335" i="4"/>
  <c r="A8335" i="4" s="1"/>
  <c r="C8336" i="4"/>
  <c r="A8336" i="4" s="1"/>
  <c r="C8337" i="4"/>
  <c r="A8337" i="4" s="1"/>
  <c r="C8338" i="4"/>
  <c r="A8338" i="4" s="1"/>
  <c r="C8339" i="4"/>
  <c r="A8339" i="4" s="1"/>
  <c r="C8340" i="4"/>
  <c r="A8340" i="4" s="1"/>
  <c r="C8341" i="4"/>
  <c r="A8341" i="4" s="1"/>
  <c r="C8342" i="4"/>
  <c r="A8342" i="4" s="1"/>
  <c r="C8343" i="4"/>
  <c r="A8343" i="4" s="1"/>
  <c r="C8344" i="4"/>
  <c r="A8344" i="4" s="1"/>
  <c r="C8345" i="4"/>
  <c r="A8345" i="4" s="1"/>
  <c r="C8346" i="4"/>
  <c r="A8346" i="4" s="1"/>
  <c r="C8347" i="4"/>
  <c r="A8347" i="4" s="1"/>
  <c r="C8348" i="4"/>
  <c r="A8348" i="4" s="1"/>
  <c r="C8349" i="4"/>
  <c r="A8349" i="4" s="1"/>
  <c r="C8350" i="4"/>
  <c r="A8350" i="4" s="1"/>
  <c r="C8351" i="4"/>
  <c r="A8351" i="4" s="1"/>
  <c r="C8352" i="4"/>
  <c r="A8352" i="4" s="1"/>
  <c r="C8353" i="4"/>
  <c r="A8353" i="4" s="1"/>
  <c r="C8354" i="4"/>
  <c r="A8354" i="4" s="1"/>
  <c r="C8355" i="4"/>
  <c r="A8355" i="4" s="1"/>
  <c r="C8356" i="4"/>
  <c r="A8356" i="4" s="1"/>
  <c r="C8357" i="4"/>
  <c r="A8357" i="4" s="1"/>
  <c r="C8358" i="4"/>
  <c r="A8358" i="4" s="1"/>
  <c r="C8359" i="4"/>
  <c r="A8359" i="4" s="1"/>
  <c r="C8360" i="4"/>
  <c r="A8360" i="4" s="1"/>
  <c r="C8361" i="4"/>
  <c r="A8361" i="4" s="1"/>
  <c r="C8362" i="4"/>
  <c r="A8362" i="4" s="1"/>
  <c r="C8363" i="4"/>
  <c r="A8363" i="4" s="1"/>
  <c r="C8364" i="4"/>
  <c r="A8364" i="4" s="1"/>
  <c r="C8365" i="4"/>
  <c r="A8365" i="4" s="1"/>
  <c r="C8366" i="4"/>
  <c r="A8366" i="4" s="1"/>
  <c r="C8367" i="4"/>
  <c r="A8367" i="4" s="1"/>
  <c r="C8368" i="4"/>
  <c r="A8368" i="4" s="1"/>
  <c r="C8369" i="4"/>
  <c r="A8369" i="4" s="1"/>
  <c r="C8370" i="4"/>
  <c r="A8370" i="4" s="1"/>
  <c r="C8371" i="4"/>
  <c r="A8371" i="4" s="1"/>
  <c r="C8372" i="4"/>
  <c r="A8372" i="4" s="1"/>
  <c r="C8373" i="4"/>
  <c r="A8373" i="4" s="1"/>
  <c r="C8374" i="4"/>
  <c r="A8374" i="4" s="1"/>
  <c r="C8375" i="4"/>
  <c r="A8375" i="4" s="1"/>
  <c r="C8376" i="4"/>
  <c r="A8376" i="4" s="1"/>
  <c r="C8377" i="4"/>
  <c r="A8377" i="4" s="1"/>
  <c r="C8378" i="4"/>
  <c r="A8378" i="4" s="1"/>
  <c r="C8379" i="4"/>
  <c r="A8379" i="4" s="1"/>
  <c r="C8380" i="4"/>
  <c r="A8380" i="4" s="1"/>
  <c r="C8381" i="4"/>
  <c r="A8381" i="4" s="1"/>
  <c r="C8382" i="4"/>
  <c r="A8382" i="4" s="1"/>
  <c r="C8383" i="4"/>
  <c r="A8383" i="4" s="1"/>
  <c r="C8384" i="4"/>
  <c r="A8384" i="4" s="1"/>
  <c r="C8385" i="4"/>
  <c r="A8385" i="4" s="1"/>
  <c r="C8386" i="4"/>
  <c r="A8386" i="4" s="1"/>
  <c r="C8387" i="4"/>
  <c r="A8387" i="4" s="1"/>
  <c r="C8388" i="4"/>
  <c r="A8388" i="4" s="1"/>
  <c r="C8389" i="4"/>
  <c r="A8389" i="4" s="1"/>
  <c r="C8390" i="4"/>
  <c r="A8390" i="4" s="1"/>
  <c r="C8391" i="4"/>
  <c r="A8391" i="4" s="1"/>
  <c r="C8392" i="4"/>
  <c r="A8392" i="4" s="1"/>
  <c r="C8393" i="4"/>
  <c r="A8393" i="4" s="1"/>
  <c r="C8394" i="4"/>
  <c r="A8394" i="4" s="1"/>
  <c r="C8395" i="4"/>
  <c r="A8395" i="4" s="1"/>
  <c r="C8396" i="4"/>
  <c r="A8396" i="4" s="1"/>
  <c r="C8397" i="4"/>
  <c r="A8397" i="4" s="1"/>
  <c r="C8398" i="4"/>
  <c r="A8398" i="4" s="1"/>
  <c r="C8399" i="4"/>
  <c r="A8399" i="4" s="1"/>
  <c r="C8400" i="4"/>
  <c r="A8400" i="4" s="1"/>
  <c r="C8401" i="4"/>
  <c r="A8401" i="4" s="1"/>
  <c r="C8402" i="4"/>
  <c r="A8402" i="4" s="1"/>
  <c r="C8403" i="4"/>
  <c r="A8403" i="4" s="1"/>
  <c r="C8404" i="4"/>
  <c r="A8404" i="4" s="1"/>
  <c r="C8405" i="4"/>
  <c r="A8405" i="4" s="1"/>
  <c r="C8406" i="4"/>
  <c r="A8406" i="4" s="1"/>
  <c r="C8407" i="4"/>
  <c r="A8407" i="4" s="1"/>
  <c r="C8408" i="4"/>
  <c r="A8408" i="4" s="1"/>
  <c r="C8409" i="4"/>
  <c r="A8409" i="4" s="1"/>
  <c r="C8410" i="4"/>
  <c r="A8410" i="4" s="1"/>
  <c r="C8411" i="4"/>
  <c r="A8411" i="4" s="1"/>
  <c r="C8412" i="4"/>
  <c r="A8412" i="4" s="1"/>
  <c r="C8413" i="4"/>
  <c r="A8413" i="4" s="1"/>
  <c r="C8414" i="4"/>
  <c r="A8414" i="4" s="1"/>
  <c r="C8415" i="4"/>
  <c r="A8415" i="4" s="1"/>
  <c r="C8416" i="4"/>
  <c r="A8416" i="4" s="1"/>
  <c r="C8417" i="4"/>
  <c r="A8417" i="4" s="1"/>
  <c r="C8418" i="4"/>
  <c r="A8418" i="4" s="1"/>
  <c r="C8419" i="4"/>
  <c r="A8419" i="4" s="1"/>
  <c r="C8420" i="4"/>
  <c r="A8420" i="4" s="1"/>
  <c r="C8421" i="4"/>
  <c r="A8421" i="4" s="1"/>
  <c r="C8422" i="4"/>
  <c r="A8422" i="4" s="1"/>
  <c r="C8423" i="4"/>
  <c r="A8423" i="4" s="1"/>
  <c r="C8424" i="4"/>
  <c r="A8424" i="4" s="1"/>
  <c r="C8425" i="4"/>
  <c r="A8425" i="4" s="1"/>
  <c r="C8426" i="4"/>
  <c r="A8426" i="4" s="1"/>
  <c r="C8427" i="4"/>
  <c r="A8427" i="4" s="1"/>
  <c r="C8428" i="4"/>
  <c r="A8428" i="4" s="1"/>
  <c r="C8429" i="4"/>
  <c r="A8429" i="4" s="1"/>
  <c r="C8430" i="4"/>
  <c r="A8430" i="4" s="1"/>
  <c r="C8431" i="4"/>
  <c r="A8431" i="4" s="1"/>
  <c r="C8432" i="4"/>
  <c r="A8432" i="4" s="1"/>
  <c r="C8433" i="4"/>
  <c r="A8433" i="4" s="1"/>
  <c r="C8434" i="4"/>
  <c r="A8434" i="4" s="1"/>
  <c r="C8435" i="4"/>
  <c r="A8435" i="4" s="1"/>
  <c r="C8436" i="4"/>
  <c r="A8436" i="4" s="1"/>
  <c r="C8437" i="4"/>
  <c r="A8437" i="4" s="1"/>
  <c r="C8438" i="4"/>
  <c r="A8438" i="4" s="1"/>
  <c r="C8439" i="4"/>
  <c r="A8439" i="4" s="1"/>
  <c r="C8440" i="4"/>
  <c r="A8440" i="4" s="1"/>
  <c r="C8441" i="4"/>
  <c r="A8441" i="4" s="1"/>
  <c r="C8442" i="4"/>
  <c r="A8442" i="4" s="1"/>
  <c r="C8443" i="4"/>
  <c r="A8443" i="4" s="1"/>
  <c r="C8444" i="4"/>
  <c r="A8444" i="4" s="1"/>
  <c r="C8445" i="4"/>
  <c r="A8445" i="4" s="1"/>
  <c r="C8446" i="4"/>
  <c r="A8446" i="4" s="1"/>
  <c r="C8447" i="4"/>
  <c r="A8447" i="4" s="1"/>
  <c r="C8448" i="4"/>
  <c r="A8448" i="4" s="1"/>
  <c r="C8449" i="4"/>
  <c r="A8449" i="4" s="1"/>
  <c r="C8450" i="4"/>
  <c r="A8450" i="4" s="1"/>
  <c r="C8451" i="4"/>
  <c r="A8451" i="4" s="1"/>
  <c r="C8452" i="4"/>
  <c r="A8452" i="4" s="1"/>
  <c r="C8453" i="4"/>
  <c r="A8453" i="4" s="1"/>
  <c r="C8454" i="4"/>
  <c r="A8454" i="4" s="1"/>
  <c r="C8455" i="4"/>
  <c r="A8455" i="4" s="1"/>
  <c r="C8456" i="4"/>
  <c r="A8456" i="4" s="1"/>
  <c r="C8457" i="4"/>
  <c r="A8457" i="4" s="1"/>
  <c r="C8458" i="4"/>
  <c r="A8458" i="4" s="1"/>
  <c r="C8459" i="4"/>
  <c r="A8459" i="4" s="1"/>
  <c r="C8460" i="4"/>
  <c r="A8460" i="4" s="1"/>
  <c r="C8461" i="4"/>
  <c r="A8461" i="4" s="1"/>
  <c r="C8462" i="4"/>
  <c r="A8462" i="4" s="1"/>
  <c r="C8463" i="4"/>
  <c r="A8463" i="4" s="1"/>
  <c r="C8464" i="4"/>
  <c r="A8464" i="4" s="1"/>
  <c r="C8465" i="4"/>
  <c r="A8465" i="4" s="1"/>
  <c r="C8466" i="4"/>
  <c r="A8466" i="4" s="1"/>
  <c r="C8467" i="4"/>
  <c r="A8467" i="4" s="1"/>
  <c r="C8468" i="4"/>
  <c r="A8468" i="4" s="1"/>
  <c r="C8469" i="4"/>
  <c r="A8469" i="4" s="1"/>
  <c r="C8470" i="4"/>
  <c r="A8470" i="4" s="1"/>
  <c r="C8471" i="4"/>
  <c r="A8471" i="4" s="1"/>
  <c r="C8472" i="4"/>
  <c r="A8472" i="4" s="1"/>
  <c r="C8473" i="4"/>
  <c r="A8473" i="4" s="1"/>
  <c r="C8474" i="4"/>
  <c r="A8474" i="4" s="1"/>
  <c r="C8475" i="4"/>
  <c r="A8475" i="4" s="1"/>
  <c r="C8476" i="4"/>
  <c r="A8476" i="4" s="1"/>
  <c r="C8477" i="4"/>
  <c r="A8477" i="4" s="1"/>
  <c r="C8478" i="4"/>
  <c r="A8478" i="4" s="1"/>
  <c r="C8479" i="4"/>
  <c r="A8479" i="4" s="1"/>
  <c r="C8480" i="4"/>
  <c r="A8480" i="4" s="1"/>
  <c r="C8481" i="4"/>
  <c r="A8481" i="4" s="1"/>
  <c r="C8482" i="4"/>
  <c r="A8482" i="4" s="1"/>
  <c r="C8483" i="4"/>
  <c r="A8483" i="4" s="1"/>
  <c r="C8484" i="4"/>
  <c r="A8484" i="4" s="1"/>
  <c r="C8485" i="4"/>
  <c r="A8485" i="4" s="1"/>
  <c r="C8486" i="4"/>
  <c r="A8486" i="4" s="1"/>
  <c r="C8487" i="4"/>
  <c r="A8487" i="4" s="1"/>
  <c r="C8488" i="4"/>
  <c r="A8488" i="4" s="1"/>
  <c r="C8489" i="4"/>
  <c r="A8489" i="4" s="1"/>
  <c r="C8490" i="4"/>
  <c r="A8490" i="4" s="1"/>
  <c r="C8491" i="4"/>
  <c r="A8491" i="4" s="1"/>
  <c r="C8492" i="4"/>
  <c r="A8492" i="4" s="1"/>
  <c r="C8493" i="4"/>
  <c r="A8493" i="4" s="1"/>
  <c r="C8494" i="4"/>
  <c r="A8494" i="4" s="1"/>
  <c r="C8495" i="4"/>
  <c r="A8495" i="4" s="1"/>
  <c r="C8496" i="4"/>
  <c r="A8496" i="4" s="1"/>
  <c r="C8497" i="4"/>
  <c r="A8497" i="4" s="1"/>
  <c r="C8498" i="4"/>
  <c r="A8498" i="4" s="1"/>
  <c r="C8499" i="4"/>
  <c r="A8499" i="4" s="1"/>
  <c r="C8500" i="4"/>
  <c r="A8500" i="4" s="1"/>
  <c r="C8501" i="4"/>
  <c r="A8501" i="4" s="1"/>
  <c r="C8502" i="4"/>
  <c r="A8502" i="4" s="1"/>
  <c r="C8503" i="4"/>
  <c r="A8503" i="4" s="1"/>
  <c r="C8504" i="4"/>
  <c r="A8504" i="4" s="1"/>
  <c r="C8505" i="4"/>
  <c r="A8505" i="4" s="1"/>
  <c r="C8506" i="4"/>
  <c r="A8506" i="4" s="1"/>
  <c r="C8507" i="4"/>
  <c r="A8507" i="4" s="1"/>
  <c r="C8508" i="4"/>
  <c r="A8508" i="4" s="1"/>
  <c r="C8509" i="4"/>
  <c r="A8509" i="4" s="1"/>
  <c r="C8510" i="4"/>
  <c r="A8510" i="4" s="1"/>
  <c r="C8511" i="4"/>
  <c r="A8511" i="4" s="1"/>
  <c r="C8512" i="4"/>
  <c r="A8512" i="4" s="1"/>
  <c r="C8513" i="4"/>
  <c r="A8513" i="4" s="1"/>
  <c r="C8514" i="4"/>
  <c r="A8514" i="4" s="1"/>
  <c r="C8515" i="4"/>
  <c r="A8515" i="4" s="1"/>
  <c r="C8516" i="4"/>
  <c r="A8516" i="4" s="1"/>
  <c r="C8517" i="4"/>
  <c r="A8517" i="4" s="1"/>
  <c r="C8518" i="4"/>
  <c r="A8518" i="4" s="1"/>
  <c r="C8519" i="4"/>
  <c r="A8519" i="4" s="1"/>
  <c r="C8520" i="4"/>
  <c r="A8520" i="4" s="1"/>
  <c r="C8521" i="4"/>
  <c r="A8521" i="4" s="1"/>
  <c r="C8522" i="4"/>
  <c r="A8522" i="4" s="1"/>
  <c r="C8523" i="4"/>
  <c r="A8523" i="4" s="1"/>
  <c r="C8524" i="4"/>
  <c r="A8524" i="4" s="1"/>
  <c r="C8525" i="4"/>
  <c r="A8525" i="4" s="1"/>
  <c r="C8526" i="4"/>
  <c r="A8526" i="4" s="1"/>
  <c r="C8527" i="4"/>
  <c r="A8527" i="4" s="1"/>
  <c r="C8528" i="4"/>
  <c r="A8528" i="4" s="1"/>
  <c r="C8529" i="4"/>
  <c r="A8529" i="4" s="1"/>
  <c r="C8530" i="4"/>
  <c r="A8530" i="4" s="1"/>
  <c r="C8531" i="4"/>
  <c r="A8531" i="4" s="1"/>
  <c r="C8532" i="4"/>
  <c r="A8532" i="4" s="1"/>
  <c r="C8533" i="4"/>
  <c r="A8533" i="4" s="1"/>
  <c r="C8534" i="4"/>
  <c r="A8534" i="4" s="1"/>
  <c r="C8535" i="4"/>
  <c r="A8535" i="4" s="1"/>
  <c r="C8536" i="4"/>
  <c r="A8536" i="4" s="1"/>
  <c r="C8537" i="4"/>
  <c r="A8537" i="4" s="1"/>
  <c r="C8538" i="4"/>
  <c r="A8538" i="4" s="1"/>
  <c r="C8539" i="4"/>
  <c r="A8539" i="4" s="1"/>
  <c r="C8540" i="4"/>
  <c r="A8540" i="4" s="1"/>
  <c r="C8541" i="4"/>
  <c r="A8541" i="4" s="1"/>
  <c r="C8542" i="4"/>
  <c r="A8542" i="4" s="1"/>
  <c r="C8543" i="4"/>
  <c r="A8543" i="4" s="1"/>
  <c r="C8544" i="4"/>
  <c r="A8544" i="4" s="1"/>
  <c r="C8545" i="4"/>
  <c r="A8545" i="4" s="1"/>
  <c r="C8546" i="4"/>
  <c r="A8546" i="4" s="1"/>
  <c r="C8547" i="4"/>
  <c r="A8547" i="4" s="1"/>
  <c r="C8548" i="4"/>
  <c r="A8548" i="4" s="1"/>
  <c r="C8549" i="4"/>
  <c r="A8549" i="4" s="1"/>
  <c r="C8550" i="4"/>
  <c r="A8550" i="4" s="1"/>
  <c r="C8551" i="4"/>
  <c r="A8551" i="4" s="1"/>
  <c r="C8552" i="4"/>
  <c r="A8552" i="4" s="1"/>
  <c r="C8553" i="4"/>
  <c r="A8553" i="4" s="1"/>
  <c r="C8554" i="4"/>
  <c r="A8554" i="4" s="1"/>
  <c r="C8555" i="4"/>
  <c r="A8555" i="4" s="1"/>
  <c r="C8556" i="4"/>
  <c r="A8556" i="4" s="1"/>
  <c r="C8557" i="4"/>
  <c r="A8557" i="4" s="1"/>
  <c r="C8558" i="4"/>
  <c r="A8558" i="4" s="1"/>
  <c r="C8559" i="4"/>
  <c r="A8559" i="4" s="1"/>
  <c r="C8560" i="4"/>
  <c r="A8560" i="4" s="1"/>
  <c r="C8561" i="4"/>
  <c r="A8561" i="4" s="1"/>
  <c r="C8562" i="4"/>
  <c r="A8562" i="4" s="1"/>
  <c r="C8563" i="4"/>
  <c r="A8563" i="4" s="1"/>
  <c r="C8564" i="4"/>
  <c r="A8564" i="4" s="1"/>
  <c r="C8565" i="4"/>
  <c r="A8565" i="4" s="1"/>
  <c r="C8566" i="4"/>
  <c r="A8566" i="4" s="1"/>
  <c r="C8567" i="4"/>
  <c r="A8567" i="4" s="1"/>
  <c r="C8568" i="4"/>
  <c r="A8568" i="4" s="1"/>
  <c r="C8569" i="4"/>
  <c r="A8569" i="4" s="1"/>
  <c r="C8570" i="4"/>
  <c r="A8570" i="4" s="1"/>
  <c r="C8571" i="4"/>
  <c r="A8571" i="4" s="1"/>
  <c r="C8572" i="4"/>
  <c r="A8572" i="4" s="1"/>
  <c r="C8573" i="4"/>
  <c r="A8573" i="4" s="1"/>
  <c r="C8574" i="4"/>
  <c r="A8574" i="4" s="1"/>
  <c r="C8575" i="4"/>
  <c r="A8575" i="4" s="1"/>
  <c r="C8576" i="4"/>
  <c r="A8576" i="4" s="1"/>
  <c r="C8577" i="4"/>
  <c r="A8577" i="4" s="1"/>
  <c r="C8578" i="4"/>
  <c r="A8578" i="4" s="1"/>
  <c r="C8579" i="4"/>
  <c r="A8579" i="4" s="1"/>
  <c r="C8580" i="4"/>
  <c r="A8580" i="4" s="1"/>
  <c r="C8581" i="4"/>
  <c r="A8581" i="4" s="1"/>
  <c r="C8582" i="4"/>
  <c r="A8582" i="4" s="1"/>
  <c r="C8583" i="4"/>
  <c r="A8583" i="4" s="1"/>
  <c r="C8584" i="4"/>
  <c r="A8584" i="4" s="1"/>
  <c r="C8585" i="4"/>
  <c r="A8585" i="4" s="1"/>
  <c r="C8586" i="4"/>
  <c r="A8586" i="4" s="1"/>
  <c r="C8587" i="4"/>
  <c r="A8587" i="4" s="1"/>
  <c r="C8588" i="4"/>
  <c r="A8588" i="4" s="1"/>
  <c r="C8589" i="4"/>
  <c r="A8589" i="4" s="1"/>
  <c r="C8590" i="4"/>
  <c r="A8590" i="4" s="1"/>
  <c r="C8591" i="4"/>
  <c r="A8591" i="4" s="1"/>
  <c r="C8592" i="4"/>
  <c r="A8592" i="4" s="1"/>
  <c r="C8593" i="4"/>
  <c r="A8593" i="4" s="1"/>
  <c r="C8594" i="4"/>
  <c r="A8594" i="4" s="1"/>
  <c r="C8595" i="4"/>
  <c r="A8595" i="4" s="1"/>
  <c r="C8596" i="4"/>
  <c r="A8596" i="4" s="1"/>
  <c r="C8597" i="4"/>
  <c r="A8597" i="4" s="1"/>
  <c r="C8598" i="4"/>
  <c r="A8598" i="4" s="1"/>
  <c r="C8599" i="4"/>
  <c r="A8599" i="4" s="1"/>
  <c r="C8600" i="4"/>
  <c r="A8600" i="4" s="1"/>
  <c r="C8601" i="4"/>
  <c r="A8601" i="4" s="1"/>
  <c r="C8602" i="4"/>
  <c r="A8602" i="4" s="1"/>
  <c r="C8603" i="4"/>
  <c r="A8603" i="4" s="1"/>
  <c r="C8604" i="4"/>
  <c r="A8604" i="4" s="1"/>
  <c r="C8605" i="4"/>
  <c r="A8605" i="4" s="1"/>
  <c r="C8606" i="4"/>
  <c r="A8606" i="4" s="1"/>
  <c r="C8607" i="4"/>
  <c r="A8607" i="4" s="1"/>
  <c r="C8608" i="4"/>
  <c r="A8608" i="4" s="1"/>
  <c r="C8609" i="4"/>
  <c r="A8609" i="4" s="1"/>
  <c r="C8610" i="4"/>
  <c r="A8610" i="4" s="1"/>
  <c r="C8611" i="4"/>
  <c r="A8611" i="4" s="1"/>
  <c r="C8612" i="4"/>
  <c r="A8612" i="4" s="1"/>
  <c r="C8613" i="4"/>
  <c r="A8613" i="4" s="1"/>
  <c r="C8614" i="4"/>
  <c r="A8614" i="4" s="1"/>
  <c r="C8615" i="4"/>
  <c r="A8615" i="4" s="1"/>
  <c r="C8616" i="4"/>
  <c r="A8616" i="4" s="1"/>
  <c r="C8617" i="4"/>
  <c r="A8617" i="4" s="1"/>
  <c r="C8618" i="4"/>
  <c r="A8618" i="4" s="1"/>
  <c r="C8619" i="4"/>
  <c r="A8619" i="4" s="1"/>
  <c r="C8620" i="4"/>
  <c r="A8620" i="4" s="1"/>
  <c r="C8621" i="4"/>
  <c r="A8621" i="4" s="1"/>
  <c r="C8622" i="4"/>
  <c r="A8622" i="4" s="1"/>
  <c r="C8623" i="4"/>
  <c r="A8623" i="4" s="1"/>
  <c r="C8624" i="4"/>
  <c r="A8624" i="4" s="1"/>
  <c r="C8625" i="4"/>
  <c r="A8625" i="4" s="1"/>
  <c r="C8626" i="4"/>
  <c r="A8626" i="4" s="1"/>
  <c r="C8627" i="4"/>
  <c r="A8627" i="4" s="1"/>
  <c r="C8628" i="4"/>
  <c r="A8628" i="4" s="1"/>
  <c r="C8629" i="4"/>
  <c r="A8629" i="4" s="1"/>
  <c r="C8630" i="4"/>
  <c r="A8630" i="4" s="1"/>
  <c r="C8631" i="4"/>
  <c r="A8631" i="4" s="1"/>
  <c r="C8632" i="4"/>
  <c r="A8632" i="4" s="1"/>
  <c r="C8633" i="4"/>
  <c r="A8633" i="4" s="1"/>
  <c r="C8634" i="4"/>
  <c r="A8634" i="4" s="1"/>
  <c r="C8635" i="4"/>
  <c r="A8635" i="4" s="1"/>
  <c r="C8636" i="4"/>
  <c r="A8636" i="4" s="1"/>
  <c r="C8637" i="4"/>
  <c r="A8637" i="4" s="1"/>
  <c r="C8638" i="4"/>
  <c r="A8638" i="4" s="1"/>
  <c r="C8639" i="4"/>
  <c r="A8639" i="4" s="1"/>
  <c r="C8640" i="4"/>
  <c r="A8640" i="4" s="1"/>
  <c r="C8641" i="4"/>
  <c r="A8641" i="4" s="1"/>
  <c r="C8642" i="4"/>
  <c r="A8642" i="4" s="1"/>
  <c r="C8643" i="4"/>
  <c r="A8643" i="4" s="1"/>
  <c r="C8644" i="4"/>
  <c r="A8644" i="4" s="1"/>
  <c r="C8645" i="4"/>
  <c r="A8645" i="4" s="1"/>
  <c r="C8646" i="4"/>
  <c r="A8646" i="4" s="1"/>
  <c r="C8647" i="4"/>
  <c r="A8647" i="4" s="1"/>
  <c r="C8648" i="4"/>
  <c r="A8648" i="4" s="1"/>
  <c r="C8649" i="4"/>
  <c r="A8649" i="4" s="1"/>
  <c r="C8650" i="4"/>
  <c r="A8650" i="4" s="1"/>
  <c r="C8651" i="4"/>
  <c r="A8651" i="4" s="1"/>
  <c r="C8652" i="4"/>
  <c r="A8652" i="4" s="1"/>
  <c r="C8653" i="4"/>
  <c r="A8653" i="4" s="1"/>
  <c r="C8654" i="4"/>
  <c r="A8654" i="4" s="1"/>
  <c r="C8655" i="4"/>
  <c r="A8655" i="4" s="1"/>
  <c r="C8656" i="4"/>
  <c r="A8656" i="4" s="1"/>
  <c r="C8657" i="4"/>
  <c r="A8657" i="4" s="1"/>
  <c r="C8658" i="4"/>
  <c r="A8658" i="4" s="1"/>
  <c r="C8659" i="4"/>
  <c r="A8659" i="4" s="1"/>
  <c r="C8660" i="4"/>
  <c r="A8660" i="4" s="1"/>
  <c r="C8661" i="4"/>
  <c r="A8661" i="4" s="1"/>
  <c r="C8662" i="4"/>
  <c r="A8662" i="4" s="1"/>
  <c r="C8663" i="4"/>
  <c r="A8663" i="4" s="1"/>
  <c r="C8664" i="4"/>
  <c r="A8664" i="4" s="1"/>
  <c r="C8665" i="4"/>
  <c r="A8665" i="4" s="1"/>
  <c r="C8666" i="4"/>
  <c r="A8666" i="4" s="1"/>
  <c r="C8667" i="4"/>
  <c r="A8667" i="4" s="1"/>
  <c r="C8668" i="4"/>
  <c r="A8668" i="4" s="1"/>
  <c r="C8669" i="4"/>
  <c r="A8669" i="4" s="1"/>
  <c r="C8670" i="4"/>
  <c r="A8670" i="4" s="1"/>
  <c r="C8671" i="4"/>
  <c r="A8671" i="4" s="1"/>
  <c r="C8672" i="4"/>
  <c r="A8672" i="4" s="1"/>
  <c r="C8673" i="4"/>
  <c r="A8673" i="4" s="1"/>
  <c r="C8674" i="4"/>
  <c r="A8674" i="4" s="1"/>
  <c r="C8675" i="4"/>
  <c r="A8675" i="4" s="1"/>
  <c r="C8676" i="4"/>
  <c r="A8676" i="4" s="1"/>
  <c r="C8677" i="4"/>
  <c r="A8677" i="4" s="1"/>
  <c r="C8678" i="4"/>
  <c r="A8678" i="4" s="1"/>
  <c r="C8679" i="4"/>
  <c r="A8679" i="4" s="1"/>
  <c r="C8680" i="4"/>
  <c r="A8680" i="4" s="1"/>
  <c r="C8681" i="4"/>
  <c r="A8681" i="4" s="1"/>
  <c r="C8682" i="4"/>
  <c r="A8682" i="4" s="1"/>
  <c r="C8683" i="4"/>
  <c r="A8683" i="4" s="1"/>
  <c r="C8684" i="4"/>
  <c r="A8684" i="4" s="1"/>
  <c r="C8685" i="4"/>
  <c r="A8685" i="4" s="1"/>
  <c r="C8686" i="4"/>
  <c r="A8686" i="4" s="1"/>
  <c r="C8687" i="4"/>
  <c r="A8687" i="4" s="1"/>
  <c r="C8688" i="4"/>
  <c r="A8688" i="4" s="1"/>
  <c r="C8689" i="4"/>
  <c r="A8689" i="4" s="1"/>
  <c r="C8690" i="4"/>
  <c r="A8690" i="4" s="1"/>
  <c r="C8691" i="4"/>
  <c r="A8691" i="4" s="1"/>
  <c r="C8692" i="4"/>
  <c r="A8692" i="4" s="1"/>
  <c r="C8693" i="4"/>
  <c r="A8693" i="4" s="1"/>
  <c r="C8694" i="4"/>
  <c r="A8694" i="4" s="1"/>
  <c r="C8695" i="4"/>
  <c r="A8695" i="4" s="1"/>
  <c r="C8696" i="4"/>
  <c r="A8696" i="4" s="1"/>
  <c r="C8697" i="4"/>
  <c r="A8697" i="4" s="1"/>
  <c r="C8698" i="4"/>
  <c r="A8698" i="4" s="1"/>
  <c r="C8699" i="4"/>
  <c r="A8699" i="4" s="1"/>
  <c r="C8700" i="4"/>
  <c r="A8700" i="4" s="1"/>
  <c r="C8701" i="4"/>
  <c r="A8701" i="4" s="1"/>
  <c r="C8702" i="4"/>
  <c r="A8702" i="4" s="1"/>
  <c r="C8703" i="4"/>
  <c r="A8703" i="4" s="1"/>
  <c r="C8704" i="4"/>
  <c r="A8704" i="4" s="1"/>
  <c r="C8705" i="4"/>
  <c r="A8705" i="4" s="1"/>
  <c r="C8706" i="4"/>
  <c r="A8706" i="4" s="1"/>
  <c r="C8707" i="4"/>
  <c r="A8707" i="4" s="1"/>
  <c r="C8708" i="4"/>
  <c r="A8708" i="4" s="1"/>
  <c r="C8709" i="4"/>
  <c r="A8709" i="4" s="1"/>
  <c r="C8710" i="4"/>
  <c r="A8710" i="4" s="1"/>
  <c r="C8711" i="4"/>
  <c r="A8711" i="4" s="1"/>
  <c r="C8712" i="4"/>
  <c r="A8712" i="4" s="1"/>
  <c r="C8713" i="4"/>
  <c r="A8713" i="4" s="1"/>
  <c r="C8714" i="4"/>
  <c r="A8714" i="4" s="1"/>
  <c r="C8715" i="4"/>
  <c r="A8715" i="4" s="1"/>
  <c r="C8716" i="4"/>
  <c r="A8716" i="4" s="1"/>
  <c r="C8717" i="4"/>
  <c r="A8717" i="4" s="1"/>
  <c r="C8718" i="4"/>
  <c r="A8718" i="4" s="1"/>
  <c r="C8719" i="4"/>
  <c r="A8719" i="4" s="1"/>
  <c r="C8720" i="4"/>
  <c r="A8720" i="4" s="1"/>
  <c r="C8721" i="4"/>
  <c r="A8721" i="4" s="1"/>
  <c r="C8722" i="4"/>
  <c r="A8722" i="4" s="1"/>
  <c r="C8723" i="4"/>
  <c r="A8723" i="4" s="1"/>
  <c r="C8724" i="4"/>
  <c r="A8724" i="4" s="1"/>
  <c r="C8725" i="4"/>
  <c r="A8725" i="4" s="1"/>
  <c r="C8726" i="4"/>
  <c r="A8726" i="4" s="1"/>
  <c r="C8727" i="4"/>
  <c r="A8727" i="4" s="1"/>
  <c r="C8728" i="4"/>
  <c r="A8728" i="4" s="1"/>
  <c r="C8729" i="4"/>
  <c r="A8729" i="4" s="1"/>
  <c r="C8730" i="4"/>
  <c r="A8730" i="4" s="1"/>
  <c r="C8731" i="4"/>
  <c r="A8731" i="4" s="1"/>
  <c r="C8732" i="4"/>
  <c r="A8732" i="4" s="1"/>
  <c r="C8733" i="4"/>
  <c r="A8733" i="4" s="1"/>
  <c r="C8734" i="4"/>
  <c r="A8734" i="4" s="1"/>
  <c r="C8735" i="4"/>
  <c r="A8735" i="4" s="1"/>
  <c r="C8736" i="4"/>
  <c r="A8736" i="4" s="1"/>
  <c r="C8737" i="4"/>
  <c r="A8737" i="4" s="1"/>
  <c r="C8738" i="4"/>
  <c r="A8738" i="4" s="1"/>
  <c r="C8739" i="4"/>
  <c r="A8739" i="4" s="1"/>
  <c r="C8740" i="4"/>
  <c r="A8740" i="4" s="1"/>
  <c r="C8741" i="4"/>
  <c r="A8741" i="4" s="1"/>
  <c r="C8742" i="4"/>
  <c r="A8742" i="4" s="1"/>
  <c r="C8743" i="4"/>
  <c r="A8743" i="4" s="1"/>
  <c r="C8744" i="4"/>
  <c r="A8744" i="4" s="1"/>
  <c r="C8745" i="4"/>
  <c r="A8745" i="4" s="1"/>
  <c r="C8746" i="4"/>
  <c r="A8746" i="4" s="1"/>
  <c r="C8747" i="4"/>
  <c r="A8747" i="4" s="1"/>
  <c r="C8748" i="4"/>
  <c r="A8748" i="4" s="1"/>
  <c r="C8749" i="4"/>
  <c r="A8749" i="4" s="1"/>
  <c r="C8750" i="4"/>
  <c r="A8750" i="4" s="1"/>
  <c r="C8751" i="4"/>
  <c r="A8751" i="4" s="1"/>
  <c r="C8752" i="4"/>
  <c r="A8752" i="4" s="1"/>
  <c r="C8753" i="4"/>
  <c r="A8753" i="4" s="1"/>
  <c r="C8754" i="4"/>
  <c r="A8754" i="4" s="1"/>
  <c r="C8755" i="4"/>
  <c r="A8755" i="4" s="1"/>
  <c r="C8756" i="4"/>
  <c r="A8756" i="4" s="1"/>
  <c r="C8757" i="4"/>
  <c r="A8757" i="4" s="1"/>
  <c r="C8758" i="4"/>
  <c r="A8758" i="4" s="1"/>
  <c r="C8759" i="4"/>
  <c r="A8759" i="4" s="1"/>
  <c r="C8760" i="4"/>
  <c r="A8760" i="4" s="1"/>
  <c r="C8761" i="4"/>
  <c r="A8761" i="4" s="1"/>
  <c r="C8762" i="4"/>
  <c r="A8762" i="4" s="1"/>
  <c r="C8763" i="4"/>
  <c r="A8763" i="4" s="1"/>
  <c r="C8764" i="4"/>
  <c r="A8764" i="4" s="1"/>
  <c r="C8765" i="4"/>
  <c r="A8765" i="4" s="1"/>
  <c r="C8766" i="4"/>
  <c r="A8766" i="4" s="1"/>
  <c r="C8767" i="4"/>
  <c r="A8767" i="4" s="1"/>
  <c r="C8768" i="4"/>
  <c r="A8768" i="4" s="1"/>
  <c r="C8769" i="4"/>
  <c r="A8769" i="4" s="1"/>
  <c r="C8770" i="4"/>
  <c r="A8770" i="4" s="1"/>
  <c r="C8771" i="4"/>
  <c r="A8771" i="4" s="1"/>
  <c r="C8772" i="4"/>
  <c r="A8772" i="4" s="1"/>
  <c r="C8773" i="4"/>
  <c r="A8773" i="4" s="1"/>
  <c r="C8774" i="4"/>
  <c r="A8774" i="4" s="1"/>
  <c r="C8775" i="4"/>
  <c r="A8775" i="4" s="1"/>
  <c r="C8776" i="4"/>
  <c r="A8776" i="4" s="1"/>
  <c r="C8777" i="4"/>
  <c r="A8777" i="4" s="1"/>
  <c r="C8778" i="4"/>
  <c r="A8778" i="4" s="1"/>
  <c r="C8779" i="4"/>
  <c r="A8779" i="4" s="1"/>
  <c r="C8780" i="4"/>
  <c r="A8780" i="4" s="1"/>
  <c r="C8781" i="4"/>
  <c r="A8781" i="4" s="1"/>
  <c r="C8782" i="4"/>
  <c r="A8782" i="4" s="1"/>
  <c r="C8783" i="4"/>
  <c r="A8783" i="4" s="1"/>
  <c r="C8784" i="4"/>
  <c r="A8784" i="4" s="1"/>
  <c r="C8785" i="4"/>
  <c r="A8785" i="4" s="1"/>
  <c r="C8786" i="4"/>
  <c r="A8786" i="4" s="1"/>
  <c r="C8787" i="4"/>
  <c r="A8787" i="4" s="1"/>
  <c r="C8788" i="4"/>
  <c r="A8788" i="4" s="1"/>
  <c r="C8789" i="4"/>
  <c r="A8789" i="4" s="1"/>
  <c r="C8790" i="4"/>
  <c r="A8790" i="4" s="1"/>
  <c r="C8791" i="4"/>
  <c r="A8791" i="4" s="1"/>
  <c r="C8792" i="4"/>
  <c r="A8792" i="4" s="1"/>
  <c r="C8793" i="4"/>
  <c r="A8793" i="4" s="1"/>
  <c r="C8794" i="4"/>
  <c r="A8794" i="4" s="1"/>
  <c r="C8795" i="4"/>
  <c r="A8795" i="4" s="1"/>
  <c r="C8796" i="4"/>
  <c r="A8796" i="4" s="1"/>
  <c r="C8797" i="4"/>
  <c r="A8797" i="4" s="1"/>
  <c r="C8798" i="4"/>
  <c r="A8798" i="4" s="1"/>
  <c r="C8799" i="4"/>
  <c r="A8799" i="4" s="1"/>
  <c r="C8800" i="4"/>
  <c r="A8800" i="4" s="1"/>
  <c r="C8801" i="4"/>
  <c r="A8801" i="4" s="1"/>
  <c r="C8802" i="4"/>
  <c r="A8802" i="4" s="1"/>
  <c r="C8803" i="4"/>
  <c r="A8803" i="4" s="1"/>
  <c r="C8804" i="4"/>
  <c r="A8804" i="4" s="1"/>
  <c r="C8805" i="4"/>
  <c r="A8805" i="4" s="1"/>
  <c r="C8806" i="4"/>
  <c r="A8806" i="4" s="1"/>
  <c r="C8807" i="4"/>
  <c r="A8807" i="4" s="1"/>
  <c r="C8808" i="4"/>
  <c r="A8808" i="4" s="1"/>
  <c r="C8809" i="4"/>
  <c r="A8809" i="4" s="1"/>
  <c r="C8810" i="4"/>
  <c r="A8810" i="4" s="1"/>
  <c r="C8811" i="4"/>
  <c r="A8811" i="4" s="1"/>
  <c r="C8812" i="4"/>
  <c r="A8812" i="4" s="1"/>
  <c r="C8813" i="4"/>
  <c r="A8813" i="4" s="1"/>
  <c r="C8814" i="4"/>
  <c r="A8814" i="4" s="1"/>
  <c r="C8815" i="4"/>
  <c r="A8815" i="4" s="1"/>
  <c r="C8816" i="4"/>
  <c r="A8816" i="4" s="1"/>
  <c r="C8817" i="4"/>
  <c r="A8817" i="4" s="1"/>
  <c r="C8818" i="4"/>
  <c r="A8818" i="4" s="1"/>
  <c r="C8819" i="4"/>
  <c r="A8819" i="4" s="1"/>
  <c r="C8820" i="4"/>
  <c r="A8820" i="4" s="1"/>
  <c r="C8821" i="4"/>
  <c r="A8821" i="4" s="1"/>
  <c r="C8822" i="4"/>
  <c r="A8822" i="4" s="1"/>
  <c r="C8823" i="4"/>
  <c r="A8823" i="4" s="1"/>
  <c r="C8824" i="4"/>
  <c r="A8824" i="4" s="1"/>
  <c r="C8825" i="4"/>
  <c r="A8825" i="4" s="1"/>
  <c r="C8826" i="4"/>
  <c r="A8826" i="4" s="1"/>
  <c r="C8827" i="4"/>
  <c r="A8827" i="4" s="1"/>
  <c r="C8828" i="4"/>
  <c r="A8828" i="4" s="1"/>
  <c r="C8829" i="4"/>
  <c r="A8829" i="4" s="1"/>
  <c r="C8830" i="4"/>
  <c r="A8830" i="4" s="1"/>
  <c r="C8831" i="4"/>
  <c r="A8831" i="4" s="1"/>
  <c r="C8832" i="4"/>
  <c r="A8832" i="4" s="1"/>
  <c r="C8833" i="4"/>
  <c r="A8833" i="4" s="1"/>
  <c r="C8834" i="4"/>
  <c r="A8834" i="4" s="1"/>
  <c r="C8835" i="4"/>
  <c r="A8835" i="4" s="1"/>
  <c r="C8836" i="4"/>
  <c r="A8836" i="4" s="1"/>
  <c r="C8837" i="4"/>
  <c r="A8837" i="4" s="1"/>
  <c r="C8838" i="4"/>
  <c r="A8838" i="4" s="1"/>
  <c r="C8839" i="4"/>
  <c r="A8839" i="4" s="1"/>
  <c r="C8840" i="4"/>
  <c r="A8840" i="4" s="1"/>
  <c r="C8841" i="4"/>
  <c r="A8841" i="4" s="1"/>
  <c r="C8842" i="4"/>
  <c r="A8842" i="4" s="1"/>
  <c r="C8843" i="4"/>
  <c r="A8843" i="4" s="1"/>
  <c r="C8844" i="4"/>
  <c r="A8844" i="4" s="1"/>
  <c r="C8845" i="4"/>
  <c r="A8845" i="4" s="1"/>
  <c r="C8846" i="4"/>
  <c r="A8846" i="4" s="1"/>
  <c r="C8847" i="4"/>
  <c r="A8847" i="4" s="1"/>
  <c r="C8848" i="4"/>
  <c r="A8848" i="4" s="1"/>
  <c r="C8849" i="4"/>
  <c r="A8849" i="4" s="1"/>
  <c r="C8850" i="4"/>
  <c r="A8850" i="4" s="1"/>
  <c r="C8851" i="4"/>
  <c r="A8851" i="4" s="1"/>
  <c r="C8852" i="4"/>
  <c r="A8852" i="4" s="1"/>
  <c r="C8853" i="4"/>
  <c r="A8853" i="4" s="1"/>
  <c r="C8854" i="4"/>
  <c r="A8854" i="4" s="1"/>
  <c r="C8855" i="4"/>
  <c r="A8855" i="4" s="1"/>
  <c r="C8856" i="4"/>
  <c r="A8856" i="4" s="1"/>
  <c r="C8857" i="4"/>
  <c r="A8857" i="4" s="1"/>
  <c r="C8858" i="4"/>
  <c r="A8858" i="4" s="1"/>
  <c r="C8859" i="4"/>
  <c r="A8859" i="4" s="1"/>
  <c r="C8860" i="4"/>
  <c r="A8860" i="4" s="1"/>
  <c r="C8861" i="4"/>
  <c r="A8861" i="4" s="1"/>
  <c r="C8862" i="4"/>
  <c r="A8862" i="4" s="1"/>
  <c r="C8863" i="4"/>
  <c r="A8863" i="4" s="1"/>
  <c r="C8864" i="4"/>
  <c r="A8864" i="4" s="1"/>
  <c r="C8865" i="4"/>
  <c r="A8865" i="4" s="1"/>
  <c r="C8866" i="4"/>
  <c r="A8866" i="4" s="1"/>
  <c r="C8867" i="4"/>
  <c r="A8867" i="4" s="1"/>
  <c r="C8868" i="4"/>
  <c r="A8868" i="4" s="1"/>
  <c r="C8869" i="4"/>
  <c r="A8869" i="4" s="1"/>
  <c r="C8870" i="4"/>
  <c r="A8870" i="4" s="1"/>
  <c r="C8871" i="4"/>
  <c r="A8871" i="4" s="1"/>
  <c r="C8872" i="4"/>
  <c r="A8872" i="4" s="1"/>
  <c r="C8873" i="4"/>
  <c r="A8873" i="4" s="1"/>
  <c r="C8874" i="4"/>
  <c r="A8874" i="4" s="1"/>
  <c r="C8875" i="4"/>
  <c r="A8875" i="4" s="1"/>
  <c r="C8876" i="4"/>
  <c r="A8876" i="4" s="1"/>
  <c r="C8877" i="4"/>
  <c r="A8877" i="4" s="1"/>
  <c r="C8878" i="4"/>
  <c r="A8878" i="4" s="1"/>
  <c r="C8879" i="4"/>
  <c r="A8879" i="4" s="1"/>
  <c r="C8880" i="4"/>
  <c r="A8880" i="4" s="1"/>
  <c r="C8881" i="4"/>
  <c r="A8881" i="4" s="1"/>
  <c r="C8882" i="4"/>
  <c r="A8882" i="4" s="1"/>
  <c r="C8883" i="4"/>
  <c r="A8883" i="4" s="1"/>
  <c r="C8884" i="4"/>
  <c r="A8884" i="4" s="1"/>
  <c r="C8885" i="4"/>
  <c r="A8885" i="4" s="1"/>
  <c r="C8886" i="4"/>
  <c r="A8886" i="4" s="1"/>
  <c r="C8887" i="4"/>
  <c r="A8887" i="4" s="1"/>
  <c r="C8888" i="4"/>
  <c r="A8888" i="4" s="1"/>
  <c r="C8889" i="4"/>
  <c r="A8889" i="4" s="1"/>
  <c r="C8890" i="4"/>
  <c r="A8890" i="4" s="1"/>
  <c r="C8891" i="4"/>
  <c r="A8891" i="4" s="1"/>
  <c r="C8892" i="4"/>
  <c r="A8892" i="4" s="1"/>
  <c r="C8893" i="4"/>
  <c r="A8893" i="4" s="1"/>
  <c r="C8894" i="4"/>
  <c r="A8894" i="4" s="1"/>
  <c r="C8895" i="4"/>
  <c r="A8895" i="4" s="1"/>
  <c r="C8896" i="4"/>
  <c r="A8896" i="4" s="1"/>
  <c r="C8897" i="4"/>
  <c r="A8897" i="4" s="1"/>
  <c r="C8898" i="4"/>
  <c r="A8898" i="4" s="1"/>
  <c r="C8899" i="4"/>
  <c r="A8899" i="4" s="1"/>
  <c r="C8900" i="4"/>
  <c r="A8900" i="4" s="1"/>
  <c r="C8901" i="4"/>
  <c r="A8901" i="4" s="1"/>
  <c r="C8902" i="4"/>
  <c r="A8902" i="4" s="1"/>
  <c r="C8903" i="4"/>
  <c r="A8903" i="4" s="1"/>
  <c r="C8904" i="4"/>
  <c r="A8904" i="4" s="1"/>
  <c r="C8905" i="4"/>
  <c r="A8905" i="4" s="1"/>
  <c r="C8906" i="4"/>
  <c r="A8906" i="4" s="1"/>
  <c r="C8907" i="4"/>
  <c r="A8907" i="4" s="1"/>
  <c r="C8908" i="4"/>
  <c r="A8908" i="4" s="1"/>
  <c r="C8909" i="4"/>
  <c r="A8909" i="4" s="1"/>
  <c r="C8910" i="4"/>
  <c r="A8910" i="4" s="1"/>
  <c r="C8911" i="4"/>
  <c r="A8911" i="4" s="1"/>
  <c r="C8912" i="4"/>
  <c r="A8912" i="4" s="1"/>
  <c r="C8913" i="4"/>
  <c r="A8913" i="4" s="1"/>
  <c r="C8914" i="4"/>
  <c r="A8914" i="4" s="1"/>
  <c r="C8915" i="4"/>
  <c r="A8915" i="4" s="1"/>
  <c r="C8916" i="4"/>
  <c r="A8916" i="4" s="1"/>
  <c r="C8917" i="4"/>
  <c r="A8917" i="4" s="1"/>
  <c r="C8918" i="4"/>
  <c r="A8918" i="4" s="1"/>
  <c r="C8919" i="4"/>
  <c r="A8919" i="4" s="1"/>
  <c r="C8920" i="4"/>
  <c r="A8920" i="4" s="1"/>
  <c r="C8921" i="4"/>
  <c r="A8921" i="4" s="1"/>
  <c r="C8922" i="4"/>
  <c r="A8922" i="4" s="1"/>
  <c r="C8923" i="4"/>
  <c r="A8923" i="4" s="1"/>
  <c r="C8924" i="4"/>
  <c r="A8924" i="4" s="1"/>
  <c r="C8925" i="4"/>
  <c r="A8925" i="4" s="1"/>
  <c r="C8926" i="4"/>
  <c r="A8926" i="4" s="1"/>
  <c r="C8927" i="4"/>
  <c r="A8927" i="4" s="1"/>
  <c r="C8928" i="4"/>
  <c r="A8928" i="4" s="1"/>
  <c r="C8929" i="4"/>
  <c r="A8929" i="4" s="1"/>
  <c r="C8930" i="4"/>
  <c r="A8930" i="4" s="1"/>
  <c r="C8931" i="4"/>
  <c r="A8931" i="4" s="1"/>
  <c r="C8932" i="4"/>
  <c r="A8932" i="4" s="1"/>
  <c r="C8933" i="4"/>
  <c r="A8933" i="4" s="1"/>
  <c r="C8934" i="4"/>
  <c r="A8934" i="4" s="1"/>
  <c r="C8935" i="4"/>
  <c r="A8935" i="4" s="1"/>
  <c r="C8936" i="4"/>
  <c r="A8936" i="4" s="1"/>
  <c r="C8937" i="4"/>
  <c r="A8937" i="4" s="1"/>
  <c r="C8938" i="4"/>
  <c r="A8938" i="4" s="1"/>
  <c r="C8939" i="4"/>
  <c r="A8939" i="4" s="1"/>
  <c r="C8940" i="4"/>
  <c r="A8940" i="4" s="1"/>
  <c r="C8941" i="4"/>
  <c r="A8941" i="4" s="1"/>
  <c r="C8942" i="4"/>
  <c r="A8942" i="4" s="1"/>
  <c r="C8943" i="4"/>
  <c r="A8943" i="4" s="1"/>
  <c r="C8944" i="4"/>
  <c r="A8944" i="4" s="1"/>
  <c r="C8945" i="4"/>
  <c r="A8945" i="4" s="1"/>
  <c r="C8946" i="4"/>
  <c r="A8946" i="4" s="1"/>
  <c r="C8947" i="4"/>
  <c r="A8947" i="4" s="1"/>
  <c r="C8948" i="4"/>
  <c r="A8948" i="4" s="1"/>
  <c r="C8949" i="4"/>
  <c r="A8949" i="4" s="1"/>
  <c r="C8950" i="4"/>
  <c r="A8950" i="4" s="1"/>
  <c r="C8951" i="4"/>
  <c r="A8951" i="4" s="1"/>
  <c r="C8952" i="4"/>
  <c r="A8952" i="4" s="1"/>
  <c r="C8953" i="4"/>
  <c r="A8953" i="4" s="1"/>
  <c r="C8954" i="4"/>
  <c r="A8954" i="4" s="1"/>
  <c r="C8955" i="4"/>
  <c r="A8955" i="4" s="1"/>
  <c r="C8956" i="4"/>
  <c r="A8956" i="4" s="1"/>
  <c r="C8957" i="4"/>
  <c r="A8957" i="4" s="1"/>
  <c r="C8958" i="4"/>
  <c r="A8958" i="4" s="1"/>
  <c r="C8959" i="4"/>
  <c r="A8959" i="4" s="1"/>
  <c r="C8960" i="4"/>
  <c r="A8960" i="4" s="1"/>
  <c r="C8961" i="4"/>
  <c r="A8961" i="4" s="1"/>
  <c r="C8962" i="4"/>
  <c r="A8962" i="4" s="1"/>
  <c r="C8963" i="4"/>
  <c r="A8963" i="4" s="1"/>
  <c r="C8964" i="4"/>
  <c r="A8964" i="4" s="1"/>
  <c r="C8965" i="4"/>
  <c r="A8965" i="4" s="1"/>
  <c r="C8966" i="4"/>
  <c r="A8966" i="4" s="1"/>
  <c r="C8967" i="4"/>
  <c r="A8967" i="4" s="1"/>
  <c r="C8968" i="4"/>
  <c r="A8968" i="4" s="1"/>
  <c r="C8969" i="4"/>
  <c r="A8969" i="4" s="1"/>
  <c r="C8970" i="4"/>
  <c r="A8970" i="4" s="1"/>
  <c r="C8971" i="4"/>
  <c r="A8971" i="4" s="1"/>
  <c r="C8972" i="4"/>
  <c r="A8972" i="4" s="1"/>
  <c r="C8973" i="4"/>
  <c r="A8973" i="4" s="1"/>
  <c r="C8974" i="4"/>
  <c r="A8974" i="4" s="1"/>
  <c r="C8975" i="4"/>
  <c r="A8975" i="4" s="1"/>
  <c r="C8976" i="4"/>
  <c r="A8976" i="4" s="1"/>
  <c r="C8977" i="4"/>
  <c r="A8977" i="4" s="1"/>
  <c r="C8978" i="4"/>
  <c r="A8978" i="4" s="1"/>
  <c r="C8979" i="4"/>
  <c r="A8979" i="4" s="1"/>
  <c r="C8980" i="4"/>
  <c r="A8980" i="4" s="1"/>
  <c r="C8981" i="4"/>
  <c r="A8981" i="4" s="1"/>
  <c r="C8982" i="4"/>
  <c r="A8982" i="4" s="1"/>
  <c r="C8983" i="4"/>
  <c r="A8983" i="4" s="1"/>
  <c r="C8984" i="4"/>
  <c r="A8984" i="4" s="1"/>
  <c r="C8985" i="4"/>
  <c r="A8985" i="4" s="1"/>
  <c r="C8986" i="4"/>
  <c r="A8986" i="4" s="1"/>
  <c r="C8987" i="4"/>
  <c r="A8987" i="4" s="1"/>
  <c r="C8988" i="4"/>
  <c r="A8988" i="4" s="1"/>
  <c r="C8989" i="4"/>
  <c r="A8989" i="4" s="1"/>
  <c r="C8990" i="4"/>
  <c r="A8990" i="4" s="1"/>
  <c r="C8991" i="4"/>
  <c r="A8991" i="4" s="1"/>
  <c r="C8992" i="4"/>
  <c r="A8992" i="4" s="1"/>
  <c r="C8993" i="4"/>
  <c r="A8993" i="4" s="1"/>
  <c r="C8994" i="4"/>
  <c r="A8994" i="4" s="1"/>
  <c r="C8995" i="4"/>
  <c r="A8995" i="4" s="1"/>
  <c r="C8996" i="4"/>
  <c r="A8996" i="4" s="1"/>
  <c r="C8997" i="4"/>
  <c r="A8997" i="4" s="1"/>
  <c r="C8998" i="4"/>
  <c r="A8998" i="4" s="1"/>
  <c r="C8999" i="4"/>
  <c r="A8999" i="4" s="1"/>
  <c r="C9000" i="4"/>
  <c r="A9000" i="4" s="1"/>
  <c r="C9001" i="4"/>
  <c r="A9001" i="4" s="1"/>
  <c r="C9002" i="4"/>
  <c r="A9002" i="4" s="1"/>
  <c r="C9003" i="4"/>
  <c r="A9003" i="4" s="1"/>
  <c r="C9004" i="4"/>
  <c r="A9004" i="4" s="1"/>
  <c r="C9005" i="4"/>
  <c r="A9005" i="4" s="1"/>
  <c r="C9006" i="4"/>
  <c r="A9006" i="4" s="1"/>
  <c r="C9007" i="4"/>
  <c r="A9007" i="4" s="1"/>
  <c r="C9008" i="4"/>
  <c r="A9008" i="4" s="1"/>
  <c r="C9009" i="4"/>
  <c r="A9009" i="4" s="1"/>
  <c r="C9010" i="4"/>
  <c r="A9010" i="4" s="1"/>
  <c r="C9011" i="4"/>
  <c r="A9011" i="4" s="1"/>
  <c r="C9012" i="4"/>
  <c r="A9012" i="4" s="1"/>
  <c r="C9013" i="4"/>
  <c r="A9013" i="4" s="1"/>
  <c r="C9014" i="4"/>
  <c r="A9014" i="4" s="1"/>
  <c r="C9015" i="4"/>
  <c r="A9015" i="4" s="1"/>
  <c r="C9016" i="4"/>
  <c r="A9016" i="4" s="1"/>
  <c r="C9017" i="4"/>
  <c r="A9017" i="4" s="1"/>
  <c r="C9018" i="4"/>
  <c r="A9018" i="4" s="1"/>
  <c r="C9019" i="4"/>
  <c r="A9019" i="4" s="1"/>
  <c r="C9020" i="4"/>
  <c r="A9020" i="4" s="1"/>
  <c r="C9021" i="4"/>
  <c r="A9021" i="4" s="1"/>
  <c r="C9022" i="4"/>
  <c r="A9022" i="4" s="1"/>
  <c r="C9023" i="4"/>
  <c r="A9023" i="4" s="1"/>
  <c r="C9024" i="4"/>
  <c r="A9024" i="4" s="1"/>
  <c r="C9025" i="4"/>
  <c r="A9025" i="4" s="1"/>
  <c r="C9026" i="4"/>
  <c r="A9026" i="4" s="1"/>
  <c r="C9027" i="4"/>
  <c r="A9027" i="4" s="1"/>
  <c r="C9028" i="4"/>
  <c r="A9028" i="4" s="1"/>
  <c r="C9029" i="4"/>
  <c r="A9029" i="4" s="1"/>
  <c r="C9030" i="4"/>
  <c r="A9030" i="4" s="1"/>
  <c r="C9031" i="4"/>
  <c r="A9031" i="4" s="1"/>
  <c r="C9032" i="4"/>
  <c r="A9032" i="4" s="1"/>
  <c r="C9033" i="4"/>
  <c r="A9033" i="4" s="1"/>
  <c r="C9034" i="4"/>
  <c r="A9034" i="4" s="1"/>
  <c r="C9035" i="4"/>
  <c r="A9035" i="4" s="1"/>
  <c r="C9036" i="4"/>
  <c r="A9036" i="4" s="1"/>
  <c r="C9037" i="4"/>
  <c r="A9037" i="4" s="1"/>
  <c r="C9038" i="4"/>
  <c r="A9038" i="4" s="1"/>
  <c r="C9039" i="4"/>
  <c r="A9039" i="4" s="1"/>
  <c r="C9040" i="4"/>
  <c r="A9040" i="4" s="1"/>
  <c r="C9041" i="4"/>
  <c r="A9041" i="4" s="1"/>
  <c r="C9042" i="4"/>
  <c r="A9042" i="4" s="1"/>
  <c r="C9043" i="4"/>
  <c r="A9043" i="4" s="1"/>
  <c r="C9044" i="4"/>
  <c r="A9044" i="4" s="1"/>
  <c r="C9045" i="4"/>
  <c r="A9045" i="4" s="1"/>
  <c r="C9046" i="4"/>
  <c r="A9046" i="4" s="1"/>
  <c r="C9047" i="4"/>
  <c r="A9047" i="4" s="1"/>
  <c r="C9048" i="4"/>
  <c r="A9048" i="4" s="1"/>
  <c r="C9049" i="4"/>
  <c r="A9049" i="4" s="1"/>
  <c r="C9050" i="4"/>
  <c r="A9050" i="4" s="1"/>
  <c r="C9051" i="4"/>
  <c r="A9051" i="4" s="1"/>
  <c r="C9052" i="4"/>
  <c r="A9052" i="4" s="1"/>
  <c r="C9053" i="4"/>
  <c r="A9053" i="4" s="1"/>
  <c r="C9054" i="4"/>
  <c r="A9054" i="4" s="1"/>
  <c r="C9055" i="4"/>
  <c r="A9055" i="4" s="1"/>
  <c r="C9056" i="4"/>
  <c r="A9056" i="4" s="1"/>
  <c r="C9057" i="4"/>
  <c r="A9057" i="4" s="1"/>
  <c r="C9058" i="4"/>
  <c r="A9058" i="4" s="1"/>
  <c r="C9059" i="4"/>
  <c r="A9059" i="4" s="1"/>
  <c r="C9060" i="4"/>
  <c r="A9060" i="4" s="1"/>
  <c r="C9061" i="4"/>
  <c r="A9061" i="4" s="1"/>
  <c r="C9062" i="4"/>
  <c r="A9062" i="4" s="1"/>
  <c r="C9063" i="4"/>
  <c r="A9063" i="4" s="1"/>
  <c r="C9064" i="4"/>
  <c r="A9064" i="4" s="1"/>
  <c r="C9065" i="4"/>
  <c r="A9065" i="4" s="1"/>
  <c r="C9066" i="4"/>
  <c r="A9066" i="4" s="1"/>
  <c r="C9067" i="4"/>
  <c r="A9067" i="4" s="1"/>
  <c r="C9068" i="4"/>
  <c r="A9068" i="4" s="1"/>
  <c r="C9069" i="4"/>
  <c r="A9069" i="4" s="1"/>
  <c r="C9070" i="4"/>
  <c r="A9070" i="4" s="1"/>
  <c r="C9071" i="4"/>
  <c r="A9071" i="4" s="1"/>
  <c r="C9072" i="4"/>
  <c r="A9072" i="4" s="1"/>
  <c r="C9073" i="4"/>
  <c r="A9073" i="4" s="1"/>
  <c r="C9074" i="4"/>
  <c r="A9074" i="4" s="1"/>
  <c r="C9075" i="4"/>
  <c r="A9075" i="4" s="1"/>
  <c r="C9076" i="4"/>
  <c r="A9076" i="4" s="1"/>
  <c r="C9077" i="4"/>
  <c r="A9077" i="4" s="1"/>
  <c r="C9078" i="4"/>
  <c r="A9078" i="4" s="1"/>
  <c r="C9079" i="4"/>
  <c r="A9079" i="4" s="1"/>
  <c r="C9080" i="4"/>
  <c r="A9080" i="4" s="1"/>
  <c r="C9081" i="4"/>
  <c r="A9081" i="4" s="1"/>
  <c r="C9082" i="4"/>
  <c r="A9082" i="4" s="1"/>
  <c r="C9083" i="4"/>
  <c r="A9083" i="4" s="1"/>
  <c r="C9084" i="4"/>
  <c r="A9084" i="4" s="1"/>
  <c r="C9085" i="4"/>
  <c r="A9085" i="4" s="1"/>
  <c r="C9086" i="4"/>
  <c r="A9086" i="4" s="1"/>
  <c r="C9087" i="4"/>
  <c r="A9087" i="4" s="1"/>
  <c r="C9088" i="4"/>
  <c r="A9088" i="4" s="1"/>
  <c r="C9089" i="4"/>
  <c r="A9089" i="4" s="1"/>
  <c r="C9090" i="4"/>
  <c r="A9090" i="4" s="1"/>
  <c r="C9091" i="4"/>
  <c r="A9091" i="4" s="1"/>
  <c r="C9092" i="4"/>
  <c r="A9092" i="4" s="1"/>
  <c r="C9093" i="4"/>
  <c r="A9093" i="4" s="1"/>
  <c r="C9094" i="4"/>
  <c r="A9094" i="4" s="1"/>
  <c r="C9095" i="4"/>
  <c r="A9095" i="4" s="1"/>
  <c r="C9096" i="4"/>
  <c r="A9096" i="4" s="1"/>
  <c r="C9097" i="4"/>
  <c r="A9097" i="4" s="1"/>
  <c r="C9098" i="4"/>
  <c r="A9098" i="4" s="1"/>
  <c r="C9099" i="4"/>
  <c r="A9099" i="4" s="1"/>
  <c r="C9100" i="4"/>
  <c r="A9100" i="4" s="1"/>
  <c r="C9101" i="4"/>
  <c r="A9101" i="4" s="1"/>
  <c r="C9102" i="4"/>
  <c r="A9102" i="4" s="1"/>
  <c r="C9103" i="4"/>
  <c r="A9103" i="4" s="1"/>
  <c r="C9104" i="4"/>
  <c r="A9104" i="4" s="1"/>
  <c r="C9105" i="4"/>
  <c r="A9105" i="4" s="1"/>
  <c r="C9106" i="4"/>
  <c r="A9106" i="4" s="1"/>
  <c r="C9107" i="4"/>
  <c r="A9107" i="4" s="1"/>
  <c r="C9108" i="4"/>
  <c r="A9108" i="4" s="1"/>
  <c r="C9109" i="4"/>
  <c r="A9109" i="4" s="1"/>
  <c r="C9110" i="4"/>
  <c r="A9110" i="4" s="1"/>
  <c r="C9111" i="4"/>
  <c r="A9111" i="4" s="1"/>
  <c r="C9112" i="4"/>
  <c r="A9112" i="4" s="1"/>
  <c r="C9113" i="4"/>
  <c r="A9113" i="4" s="1"/>
  <c r="C9114" i="4"/>
  <c r="A9114" i="4" s="1"/>
  <c r="C9115" i="4"/>
  <c r="A9115" i="4" s="1"/>
  <c r="C9116" i="4"/>
  <c r="A9116" i="4" s="1"/>
  <c r="C9117" i="4"/>
  <c r="A9117" i="4" s="1"/>
  <c r="C9118" i="4"/>
  <c r="A9118" i="4" s="1"/>
  <c r="C9119" i="4"/>
  <c r="A9119" i="4" s="1"/>
  <c r="C9120" i="4"/>
  <c r="A9120" i="4" s="1"/>
  <c r="C9121" i="4"/>
  <c r="A9121" i="4" s="1"/>
  <c r="C9122" i="4"/>
  <c r="A9122" i="4" s="1"/>
  <c r="C9123" i="4"/>
  <c r="A9123" i="4" s="1"/>
  <c r="C9124" i="4"/>
  <c r="A9124" i="4" s="1"/>
  <c r="C9125" i="4"/>
  <c r="A9125" i="4" s="1"/>
  <c r="C9126" i="4"/>
  <c r="A9126" i="4" s="1"/>
  <c r="C9127" i="4"/>
  <c r="A9127" i="4" s="1"/>
  <c r="C9128" i="4"/>
  <c r="A9128" i="4" s="1"/>
  <c r="C9129" i="4"/>
  <c r="A9129" i="4" s="1"/>
  <c r="C9130" i="4"/>
  <c r="A9130" i="4" s="1"/>
  <c r="C9131" i="4"/>
  <c r="A9131" i="4" s="1"/>
  <c r="C9132" i="4"/>
  <c r="A9132" i="4" s="1"/>
  <c r="C9133" i="4"/>
  <c r="A9133" i="4" s="1"/>
  <c r="C9134" i="4"/>
  <c r="A9134" i="4" s="1"/>
  <c r="C9135" i="4"/>
  <c r="A9135" i="4" s="1"/>
  <c r="C9136" i="4"/>
  <c r="A9136" i="4" s="1"/>
  <c r="C9137" i="4"/>
  <c r="A9137" i="4" s="1"/>
  <c r="C9138" i="4"/>
  <c r="A9138" i="4" s="1"/>
  <c r="C9139" i="4"/>
  <c r="A9139" i="4" s="1"/>
  <c r="C9140" i="4"/>
  <c r="A9140" i="4" s="1"/>
  <c r="C9141" i="4"/>
  <c r="A9141" i="4" s="1"/>
  <c r="C9142" i="4"/>
  <c r="A9142" i="4" s="1"/>
  <c r="C9143" i="4"/>
  <c r="A9143" i="4" s="1"/>
  <c r="C9144" i="4"/>
  <c r="A9144" i="4" s="1"/>
  <c r="C9145" i="4"/>
  <c r="A9145" i="4" s="1"/>
  <c r="C9146" i="4"/>
  <c r="A9146" i="4" s="1"/>
  <c r="C9147" i="4"/>
  <c r="A9147" i="4" s="1"/>
  <c r="C9148" i="4"/>
  <c r="A9148" i="4" s="1"/>
  <c r="C9149" i="4"/>
  <c r="A9149" i="4" s="1"/>
  <c r="C9150" i="4"/>
  <c r="A9150" i="4" s="1"/>
  <c r="C9151" i="4"/>
  <c r="A9151" i="4" s="1"/>
  <c r="C9152" i="4"/>
  <c r="A9152" i="4" s="1"/>
  <c r="C9153" i="4"/>
  <c r="A9153" i="4" s="1"/>
  <c r="C9154" i="4"/>
  <c r="A9154" i="4" s="1"/>
  <c r="C9155" i="4"/>
  <c r="A9155" i="4" s="1"/>
  <c r="C9156" i="4"/>
  <c r="A9156" i="4" s="1"/>
  <c r="C9157" i="4"/>
  <c r="A9157" i="4" s="1"/>
  <c r="C9158" i="4"/>
  <c r="A9158" i="4" s="1"/>
  <c r="C9159" i="4"/>
  <c r="A9159" i="4" s="1"/>
  <c r="C9160" i="4"/>
  <c r="A9160" i="4" s="1"/>
  <c r="C9161" i="4"/>
  <c r="A9161" i="4" s="1"/>
  <c r="C9162" i="4"/>
  <c r="A9162" i="4" s="1"/>
  <c r="C9163" i="4"/>
  <c r="A9163" i="4" s="1"/>
  <c r="C9164" i="4"/>
  <c r="A9164" i="4" s="1"/>
  <c r="C9165" i="4"/>
  <c r="A9165" i="4" s="1"/>
  <c r="C9166" i="4"/>
  <c r="A9166" i="4" s="1"/>
  <c r="C9167" i="4"/>
  <c r="A9167" i="4" s="1"/>
  <c r="C9168" i="4"/>
  <c r="A9168" i="4" s="1"/>
  <c r="C9169" i="4"/>
  <c r="A9169" i="4" s="1"/>
  <c r="C9170" i="4"/>
  <c r="A9170" i="4" s="1"/>
  <c r="C9171" i="4"/>
  <c r="A9171" i="4" s="1"/>
  <c r="C9172" i="4"/>
  <c r="A9172" i="4" s="1"/>
  <c r="C9173" i="4"/>
  <c r="A9173" i="4" s="1"/>
  <c r="C9174" i="4"/>
  <c r="A9174" i="4" s="1"/>
  <c r="C9175" i="4"/>
  <c r="A9175" i="4" s="1"/>
  <c r="C9176" i="4"/>
  <c r="A9176" i="4" s="1"/>
  <c r="C9177" i="4"/>
  <c r="A9177" i="4" s="1"/>
  <c r="C9178" i="4"/>
  <c r="A9178" i="4" s="1"/>
  <c r="C9179" i="4"/>
  <c r="A9179" i="4" s="1"/>
  <c r="C9180" i="4"/>
  <c r="A9180" i="4" s="1"/>
  <c r="C9181" i="4"/>
  <c r="A9181" i="4" s="1"/>
  <c r="C9182" i="4"/>
  <c r="A9182" i="4" s="1"/>
  <c r="C9183" i="4"/>
  <c r="A9183" i="4" s="1"/>
  <c r="C9184" i="4"/>
  <c r="A9184" i="4" s="1"/>
  <c r="C9185" i="4"/>
  <c r="A9185" i="4" s="1"/>
  <c r="C9186" i="4"/>
  <c r="A9186" i="4" s="1"/>
  <c r="C9187" i="4"/>
  <c r="A9187" i="4" s="1"/>
  <c r="C9188" i="4"/>
  <c r="A9188" i="4" s="1"/>
  <c r="C9189" i="4"/>
  <c r="A9189" i="4" s="1"/>
  <c r="C9190" i="4"/>
  <c r="A9190" i="4" s="1"/>
  <c r="C9191" i="4"/>
  <c r="A9191" i="4" s="1"/>
  <c r="C9192" i="4"/>
  <c r="A9192" i="4" s="1"/>
  <c r="C9193" i="4"/>
  <c r="A9193" i="4" s="1"/>
  <c r="C9194" i="4"/>
  <c r="A9194" i="4" s="1"/>
  <c r="C9195" i="4"/>
  <c r="A9195" i="4" s="1"/>
  <c r="C9196" i="4"/>
  <c r="A9196" i="4" s="1"/>
  <c r="C9197" i="4"/>
  <c r="A9197" i="4" s="1"/>
  <c r="C9198" i="4"/>
  <c r="A9198" i="4" s="1"/>
  <c r="C9199" i="4"/>
  <c r="A9199" i="4" s="1"/>
  <c r="C9200" i="4"/>
  <c r="A9200" i="4" s="1"/>
  <c r="C9201" i="4"/>
  <c r="A9201" i="4" s="1"/>
  <c r="C9202" i="4"/>
  <c r="A9202" i="4" s="1"/>
  <c r="C9203" i="4"/>
  <c r="A9203" i="4" s="1"/>
  <c r="C9204" i="4"/>
  <c r="A9204" i="4" s="1"/>
  <c r="C9205" i="4"/>
  <c r="A9205" i="4" s="1"/>
  <c r="C9206" i="4"/>
  <c r="A9206" i="4" s="1"/>
  <c r="C9207" i="4"/>
  <c r="A9207" i="4" s="1"/>
  <c r="C9208" i="4"/>
  <c r="A9208" i="4" s="1"/>
  <c r="C9209" i="4"/>
  <c r="A9209" i="4" s="1"/>
  <c r="C9210" i="4"/>
  <c r="A9210" i="4" s="1"/>
  <c r="C9211" i="4"/>
  <c r="A9211" i="4" s="1"/>
  <c r="C9212" i="4"/>
  <c r="A9212" i="4" s="1"/>
  <c r="C9213" i="4"/>
  <c r="A9213" i="4" s="1"/>
  <c r="C9214" i="4"/>
  <c r="A9214" i="4" s="1"/>
  <c r="C9215" i="4"/>
  <c r="A9215" i="4" s="1"/>
  <c r="C9216" i="4"/>
  <c r="A9216" i="4" s="1"/>
  <c r="C9217" i="4"/>
  <c r="A9217" i="4" s="1"/>
  <c r="C9218" i="4"/>
  <c r="A9218" i="4" s="1"/>
  <c r="C9219" i="4"/>
  <c r="A9219" i="4" s="1"/>
  <c r="C9220" i="4"/>
  <c r="A9220" i="4" s="1"/>
  <c r="C9221" i="4"/>
  <c r="A9221" i="4" s="1"/>
  <c r="C9222" i="4"/>
  <c r="A9222" i="4" s="1"/>
  <c r="C9223" i="4"/>
  <c r="A9223" i="4" s="1"/>
  <c r="C9224" i="4"/>
  <c r="A9224" i="4" s="1"/>
  <c r="C9225" i="4"/>
  <c r="A9225" i="4" s="1"/>
  <c r="C9226" i="4"/>
  <c r="A9226" i="4" s="1"/>
  <c r="C9227" i="4"/>
  <c r="A9227" i="4" s="1"/>
  <c r="C9228" i="4"/>
  <c r="A9228" i="4" s="1"/>
  <c r="C9229" i="4"/>
  <c r="A9229" i="4" s="1"/>
  <c r="C9230" i="4"/>
  <c r="A9230" i="4" s="1"/>
  <c r="C9231" i="4"/>
  <c r="A9231" i="4" s="1"/>
  <c r="C9232" i="4"/>
  <c r="A9232" i="4" s="1"/>
  <c r="C9233" i="4"/>
  <c r="A9233" i="4" s="1"/>
  <c r="C9234" i="4"/>
  <c r="A9234" i="4" s="1"/>
  <c r="C9235" i="4"/>
  <c r="A9235" i="4" s="1"/>
  <c r="C9236" i="4"/>
  <c r="A9236" i="4" s="1"/>
  <c r="C9237" i="4"/>
  <c r="A9237" i="4" s="1"/>
  <c r="C9238" i="4"/>
  <c r="A9238" i="4" s="1"/>
  <c r="C9239" i="4"/>
  <c r="A9239" i="4" s="1"/>
  <c r="C9240" i="4"/>
  <c r="A9240" i="4" s="1"/>
  <c r="C9241" i="4"/>
  <c r="A9241" i="4" s="1"/>
  <c r="C9242" i="4"/>
  <c r="A9242" i="4" s="1"/>
  <c r="C9243" i="4"/>
  <c r="A9243" i="4" s="1"/>
  <c r="C9244" i="4"/>
  <c r="A9244" i="4" s="1"/>
  <c r="C9245" i="4"/>
  <c r="A9245" i="4" s="1"/>
  <c r="C9246" i="4"/>
  <c r="A9246" i="4" s="1"/>
  <c r="C9247" i="4"/>
  <c r="A9247" i="4" s="1"/>
  <c r="C9248" i="4"/>
  <c r="A9248" i="4" s="1"/>
  <c r="C9249" i="4"/>
  <c r="A9249" i="4" s="1"/>
  <c r="C9250" i="4"/>
  <c r="A9250" i="4" s="1"/>
  <c r="C9251" i="4"/>
  <c r="A9251" i="4" s="1"/>
  <c r="C9252" i="4"/>
  <c r="A9252" i="4" s="1"/>
  <c r="C9253" i="4"/>
  <c r="A9253" i="4" s="1"/>
  <c r="C9254" i="4"/>
  <c r="A9254" i="4" s="1"/>
  <c r="C9255" i="4"/>
  <c r="A9255" i="4" s="1"/>
  <c r="C9256" i="4"/>
  <c r="A9256" i="4" s="1"/>
  <c r="C9257" i="4"/>
  <c r="A9257" i="4" s="1"/>
  <c r="C9258" i="4"/>
  <c r="A9258" i="4" s="1"/>
  <c r="C9259" i="4"/>
  <c r="A9259" i="4" s="1"/>
  <c r="C9260" i="4"/>
  <c r="A9260" i="4" s="1"/>
  <c r="C9261" i="4"/>
  <c r="A9261" i="4" s="1"/>
  <c r="C9262" i="4"/>
  <c r="A9262" i="4" s="1"/>
  <c r="C9263" i="4"/>
  <c r="A9263" i="4" s="1"/>
  <c r="C9264" i="4"/>
  <c r="A9264" i="4" s="1"/>
  <c r="C9265" i="4"/>
  <c r="A9265" i="4" s="1"/>
  <c r="C9266" i="4"/>
  <c r="A9266" i="4" s="1"/>
  <c r="C9267" i="4"/>
  <c r="A9267" i="4" s="1"/>
  <c r="C9268" i="4"/>
  <c r="A9268" i="4" s="1"/>
  <c r="C9269" i="4"/>
  <c r="A9269" i="4" s="1"/>
  <c r="C9270" i="4"/>
  <c r="A9270" i="4" s="1"/>
  <c r="C9271" i="4"/>
  <c r="A9271" i="4" s="1"/>
  <c r="C9272" i="4"/>
  <c r="A9272" i="4" s="1"/>
  <c r="C9273" i="4"/>
  <c r="A9273" i="4" s="1"/>
  <c r="C9274" i="4"/>
  <c r="A9274" i="4" s="1"/>
  <c r="C9275" i="4"/>
  <c r="A9275" i="4" s="1"/>
  <c r="C9276" i="4"/>
  <c r="A9276" i="4" s="1"/>
  <c r="C9277" i="4"/>
  <c r="A9277" i="4" s="1"/>
  <c r="C9278" i="4"/>
  <c r="A9278" i="4" s="1"/>
  <c r="C9279" i="4"/>
  <c r="A9279" i="4" s="1"/>
  <c r="C9280" i="4"/>
  <c r="A9280" i="4" s="1"/>
  <c r="C9281" i="4"/>
  <c r="A9281" i="4" s="1"/>
  <c r="C9282" i="4"/>
  <c r="A9282" i="4" s="1"/>
  <c r="C9283" i="4"/>
  <c r="A9283" i="4" s="1"/>
  <c r="C9284" i="4"/>
  <c r="A9284" i="4" s="1"/>
  <c r="B4" i="4"/>
  <c r="B8" i="4"/>
  <c r="B20" i="4"/>
  <c r="B28" i="4"/>
  <c r="B29" i="4"/>
  <c r="B39" i="4"/>
  <c r="B40" i="4"/>
  <c r="B44" i="4"/>
  <c r="B52" i="4"/>
  <c r="B62" i="4"/>
  <c r="B63" i="4"/>
  <c r="B64" i="4"/>
  <c r="B68" i="4"/>
  <c r="B76" i="4"/>
  <c r="B80" i="4"/>
  <c r="B87" i="4"/>
  <c r="B88" i="4"/>
  <c r="B92" i="4"/>
  <c r="B100" i="4"/>
  <c r="B104" i="4"/>
  <c r="B111" i="4"/>
  <c r="B112" i="4"/>
  <c r="B116" i="4"/>
  <c r="B124" i="4"/>
  <c r="B128" i="4"/>
  <c r="B130" i="4"/>
  <c r="B136" i="4"/>
  <c r="B140" i="4"/>
  <c r="B147" i="4"/>
  <c r="B148" i="4"/>
  <c r="B152" i="4"/>
  <c r="B159" i="4"/>
  <c r="B160" i="4"/>
  <c r="B172" i="4"/>
  <c r="B173" i="4"/>
  <c r="B184" i="4"/>
  <c r="B188" i="4"/>
  <c r="B196" i="4"/>
  <c r="B207" i="4"/>
  <c r="B208" i="4"/>
  <c r="B220" i="4"/>
  <c r="B224" i="4"/>
  <c r="B226" i="4"/>
  <c r="B232" i="4"/>
  <c r="B244" i="4"/>
  <c r="B245" i="4"/>
  <c r="B248" i="4"/>
  <c r="B256" i="4"/>
  <c r="B260" i="4"/>
  <c r="B268" i="4"/>
  <c r="B269" i="4"/>
  <c r="B272" i="4"/>
  <c r="B280" i="4"/>
  <c r="B284" i="4"/>
  <c r="B292" i="4"/>
  <c r="B296" i="4"/>
  <c r="B304" i="4"/>
  <c r="B308" i="4"/>
  <c r="B316" i="4"/>
  <c r="B317" i="4"/>
  <c r="B322" i="4"/>
  <c r="B328" i="4"/>
  <c r="B340" i="4"/>
  <c r="B341" i="4"/>
  <c r="B344" i="4"/>
  <c r="B352" i="4"/>
  <c r="B356" i="4"/>
  <c r="B363" i="4"/>
  <c r="B364" i="4"/>
  <c r="B368" i="4"/>
  <c r="B375" i="4"/>
  <c r="B376" i="4"/>
  <c r="B380" i="4"/>
  <c r="B386" i="4"/>
  <c r="B388" i="4"/>
  <c r="B392" i="4"/>
  <c r="B400" i="4"/>
  <c r="B404" i="4"/>
  <c r="B412" i="4"/>
  <c r="B413" i="4"/>
  <c r="B416" i="4"/>
  <c r="B424" i="4"/>
  <c r="B428" i="4"/>
  <c r="B436" i="4"/>
  <c r="B440" i="4"/>
  <c r="B448" i="4"/>
  <c r="B460" i="4"/>
  <c r="B464" i="4"/>
  <c r="B472" i="4"/>
  <c r="B476" i="4"/>
  <c r="B484" i="4"/>
  <c r="B496" i="4"/>
  <c r="B497" i="4"/>
  <c r="B500" i="4"/>
  <c r="B508" i="4"/>
  <c r="B512" i="4"/>
  <c r="B520" i="4"/>
  <c r="B532" i="4"/>
  <c r="B536" i="4"/>
  <c r="B544" i="4"/>
  <c r="B548" i="4"/>
  <c r="B556" i="4"/>
  <c r="B560" i="4"/>
  <c r="B568" i="4"/>
  <c r="B569" i="4"/>
  <c r="B572" i="4"/>
  <c r="B580" i="4"/>
  <c r="B584" i="4"/>
  <c r="B592" i="4"/>
  <c r="B596" i="4"/>
  <c r="B604" i="4"/>
  <c r="B608" i="4"/>
  <c r="B616" i="4"/>
  <c r="B617" i="4"/>
  <c r="B620" i="4"/>
  <c r="B628" i="4"/>
  <c r="B632" i="4"/>
  <c r="B638" i="4"/>
  <c r="B640" i="4"/>
  <c r="B641" i="4"/>
  <c r="B644" i="4"/>
  <c r="B652" i="4"/>
  <c r="B664" i="4"/>
  <c r="B668" i="4"/>
  <c r="B676" i="4"/>
  <c r="B688" i="4"/>
  <c r="B692" i="4"/>
  <c r="B700" i="4"/>
  <c r="B704" i="4"/>
  <c r="B712" i="4"/>
  <c r="B716" i="4"/>
  <c r="B724" i="4"/>
  <c r="B736" i="4"/>
  <c r="B737" i="4"/>
  <c r="B740" i="4"/>
  <c r="B748" i="4"/>
  <c r="B752" i="4"/>
  <c r="B760" i="4"/>
  <c r="B764" i="4"/>
  <c r="B772" i="4"/>
  <c r="B776" i="4"/>
  <c r="B778" i="4"/>
  <c r="B784" i="4"/>
  <c r="B788" i="4"/>
  <c r="B795" i="4"/>
  <c r="B796" i="4"/>
  <c r="B800" i="4"/>
  <c r="B808" i="4"/>
  <c r="B812" i="4"/>
  <c r="B820" i="4"/>
  <c r="B821" i="4"/>
  <c r="B824" i="4"/>
  <c r="B832" i="4"/>
  <c r="B844" i="4"/>
  <c r="B848" i="4"/>
  <c r="B856" i="4"/>
  <c r="B860" i="4"/>
  <c r="B868" i="4"/>
  <c r="B869" i="4"/>
  <c r="B872" i="4"/>
  <c r="B879" i="4"/>
  <c r="B880" i="4"/>
  <c r="B892" i="4"/>
  <c r="B896" i="4"/>
  <c r="B904" i="4"/>
  <c r="B908" i="4"/>
  <c r="B916" i="4"/>
  <c r="B917" i="4"/>
  <c r="B928" i="4"/>
  <c r="B932" i="4"/>
  <c r="B940" i="4"/>
  <c r="B941" i="4"/>
  <c r="B944" i="4"/>
  <c r="B952" i="4"/>
  <c r="B956" i="4"/>
  <c r="B959" i="4"/>
  <c r="B964" i="4"/>
  <c r="B965" i="4"/>
  <c r="B968" i="4"/>
  <c r="B976" i="4"/>
  <c r="B980" i="4"/>
  <c r="B988" i="4"/>
  <c r="B1000" i="4"/>
  <c r="B1012" i="4"/>
  <c r="B1016" i="4"/>
  <c r="B1024" i="4"/>
  <c r="B1025" i="4"/>
  <c r="B1030" i="4"/>
  <c r="B1036" i="4"/>
  <c r="B1040" i="4"/>
  <c r="B1048" i="4"/>
  <c r="B1052" i="4"/>
  <c r="B1060" i="4"/>
  <c r="B1070" i="4"/>
  <c r="B1072" i="4"/>
  <c r="B1073" i="4"/>
  <c r="B1076" i="4"/>
  <c r="B1084" i="4"/>
  <c r="B1088" i="4"/>
  <c r="B1096" i="4"/>
  <c r="B1097" i="4"/>
  <c r="B1100" i="4"/>
  <c r="B1108" i="4"/>
  <c r="B1112" i="4"/>
  <c r="B1120" i="4"/>
  <c r="B1124" i="4"/>
  <c r="B1132" i="4"/>
  <c r="B1136" i="4"/>
  <c r="B1144" i="4"/>
  <c r="B1148" i="4"/>
  <c r="B1156" i="4"/>
  <c r="B1160" i="4"/>
  <c r="B1168" i="4"/>
  <c r="B1180" i="4"/>
  <c r="B1181" i="4"/>
  <c r="B1184" i="4"/>
  <c r="B1192" i="4"/>
  <c r="B1196" i="4"/>
  <c r="B1204" i="4"/>
  <c r="B1216" i="4"/>
  <c r="B1220" i="4"/>
  <c r="B1228" i="4"/>
  <c r="B1240" i="4"/>
  <c r="B1252" i="4"/>
  <c r="B1253" i="4"/>
  <c r="B1256" i="4"/>
  <c r="B1264" i="4"/>
  <c r="B1276" i="4"/>
  <c r="B1280" i="4"/>
  <c r="B1288" i="4"/>
  <c r="B1300" i="4"/>
  <c r="B1304" i="4"/>
  <c r="B1312" i="4"/>
  <c r="B1316" i="4"/>
  <c r="B1324" i="4"/>
  <c r="B1325" i="4"/>
  <c r="B1328" i="4"/>
  <c r="B1335" i="4"/>
  <c r="B1336" i="4"/>
  <c r="B1340" i="4"/>
  <c r="B1348" i="4"/>
  <c r="B1349" i="4"/>
  <c r="B1360" i="4"/>
  <c r="B1364" i="4"/>
  <c r="B1372" i="4"/>
  <c r="B1373" i="4"/>
  <c r="B1384" i="4"/>
  <c r="B1390" i="4"/>
  <c r="B1396" i="4"/>
  <c r="B1400" i="4"/>
  <c r="B1408" i="4"/>
  <c r="B1409" i="4"/>
  <c r="B1420" i="4"/>
  <c r="B1432" i="4"/>
  <c r="B1436" i="4"/>
  <c r="B1444" i="4"/>
  <c r="B1448" i="4"/>
  <c r="B1456" i="4"/>
  <c r="B1460" i="4"/>
  <c r="B1468" i="4"/>
  <c r="B1469" i="4"/>
  <c r="B1472" i="4"/>
  <c r="B1474" i="4"/>
  <c r="B1480" i="4"/>
  <c r="B1481" i="4"/>
  <c r="B1484" i="4"/>
  <c r="B1492" i="4"/>
  <c r="B1496" i="4"/>
  <c r="B1504" i="4"/>
  <c r="B1516" i="4"/>
  <c r="B1517" i="4"/>
  <c r="B1520" i="4"/>
  <c r="B1528" i="4"/>
  <c r="B1540" i="4"/>
  <c r="B1546" i="4"/>
  <c r="B1552" i="4"/>
  <c r="B1556" i="4"/>
  <c r="B1564" i="4"/>
  <c r="B1565" i="4"/>
  <c r="B1570" i="4"/>
  <c r="B1576" i="4"/>
  <c r="B1586" i="4"/>
  <c r="B1588" i="4"/>
  <c r="B1592" i="4"/>
  <c r="B1600" i="4"/>
  <c r="B1604" i="4"/>
  <c r="B1606" i="4"/>
  <c r="B1612" i="4"/>
  <c r="B1613" i="4"/>
  <c r="B1616" i="4"/>
  <c r="B1624" i="4"/>
  <c r="B1628" i="4"/>
  <c r="B1635" i="4"/>
  <c r="B1636" i="4"/>
  <c r="B1648" i="4"/>
  <c r="B1653" i="4"/>
  <c r="B1660" i="4"/>
  <c r="B1665" i="4"/>
  <c r="B1671" i="4"/>
  <c r="B1672" i="4"/>
  <c r="B1677" i="4"/>
  <c r="B1678" i="4"/>
  <c r="B1683" i="4"/>
  <c r="B1684" i="4"/>
  <c r="B1689" i="4"/>
  <c r="B1696" i="4"/>
  <c r="B1701" i="4"/>
  <c r="B1707" i="4"/>
  <c r="B1708" i="4"/>
  <c r="B1713" i="4"/>
  <c r="B1717" i="4"/>
  <c r="B1720" i="4"/>
  <c r="B1732" i="4"/>
  <c r="B1737" i="4"/>
  <c r="B1741" i="4"/>
  <c r="B1744" i="4"/>
  <c r="B1749" i="4"/>
  <c r="B1755" i="4"/>
  <c r="B1756" i="4"/>
  <c r="B1761" i="4"/>
  <c r="B1768" i="4"/>
  <c r="B1777" i="4"/>
  <c r="B1780" i="4"/>
  <c r="B1785" i="4"/>
  <c r="B1790" i="4"/>
  <c r="B1792" i="4"/>
  <c r="B1797" i="4"/>
  <c r="B1803" i="4"/>
  <c r="B1804" i="4"/>
  <c r="B1809" i="4"/>
  <c r="B1813" i="4"/>
  <c r="B1816" i="4"/>
  <c r="B1828" i="4"/>
  <c r="B1833" i="4"/>
  <c r="B1838" i="4"/>
  <c r="B1840" i="4"/>
  <c r="B1845" i="4"/>
  <c r="B1852" i="4"/>
  <c r="B1857" i="4"/>
  <c r="B1864" i="4"/>
  <c r="B1869" i="4"/>
  <c r="B1876" i="4"/>
  <c r="B1888" i="4"/>
  <c r="B1900" i="4"/>
  <c r="B1905" i="4"/>
  <c r="B1909" i="4"/>
  <c r="B1911" i="4"/>
  <c r="B1912" i="4"/>
  <c r="B1917" i="4"/>
  <c r="B1924" i="4"/>
  <c r="B1929" i="4"/>
  <c r="B1933" i="4"/>
  <c r="B1936" i="4"/>
  <c r="B1946" i="4"/>
  <c r="B1948" i="4"/>
  <c r="B1953" i="4"/>
  <c r="B1957" i="4"/>
  <c r="B1960" i="4"/>
  <c r="B1962" i="4"/>
  <c r="B1965" i="4"/>
  <c r="B1969" i="4"/>
  <c r="B1972" i="4"/>
  <c r="B1977" i="4"/>
  <c r="B1984" i="4"/>
  <c r="B1994" i="4"/>
  <c r="B1996" i="4"/>
  <c r="B2001" i="4"/>
  <c r="B2008" i="4"/>
  <c r="B2013" i="4"/>
  <c r="B2017" i="4"/>
  <c r="B2020" i="4"/>
  <c r="B2025" i="4"/>
  <c r="B2032" i="4"/>
  <c r="B2041" i="4"/>
  <c r="B2044" i="4"/>
  <c r="B2049" i="4"/>
  <c r="B2056" i="4"/>
  <c r="B2061" i="4"/>
  <c r="B2065" i="4"/>
  <c r="B2068" i="4"/>
  <c r="B2073" i="4"/>
  <c r="B2080" i="4"/>
  <c r="B2085" i="4"/>
  <c r="B2089" i="4"/>
  <c r="B2092" i="4"/>
  <c r="B2104" i="4"/>
  <c r="B2109" i="4"/>
  <c r="B2113" i="4"/>
  <c r="B2116" i="4"/>
  <c r="B2121" i="4"/>
  <c r="B2128" i="4"/>
  <c r="B2133" i="4"/>
  <c r="B2137" i="4"/>
  <c r="B2140" i="4"/>
  <c r="B2145" i="4"/>
  <c r="B2151" i="4"/>
  <c r="B2152" i="4"/>
  <c r="B2164" i="4"/>
  <c r="B2169" i="4"/>
  <c r="B2173" i="4"/>
  <c r="B2176" i="4"/>
  <c r="B2181" i="4"/>
  <c r="B2188" i="4"/>
  <c r="B2193" i="4"/>
  <c r="B2200" i="4"/>
  <c r="B2205" i="4"/>
  <c r="B2212" i="4"/>
  <c r="B2224" i="4"/>
  <c r="B2229" i="4"/>
  <c r="B2233" i="4"/>
  <c r="B2236" i="4"/>
  <c r="B2241" i="4"/>
  <c r="B2248" i="4"/>
  <c r="B2253" i="4"/>
  <c r="B2259" i="4"/>
  <c r="B2260" i="4"/>
  <c r="B2272" i="4"/>
  <c r="B2277" i="4"/>
  <c r="B2284" i="4"/>
  <c r="B2289" i="4"/>
  <c r="B2293" i="4"/>
  <c r="B2296" i="4"/>
  <c r="B2301" i="4"/>
  <c r="B2305" i="4"/>
  <c r="B2308" i="4"/>
  <c r="B2320" i="4"/>
  <c r="B2325" i="4"/>
  <c r="B2329" i="4"/>
  <c r="B2332" i="4"/>
  <c r="B2337" i="4"/>
  <c r="B2344" i="4"/>
  <c r="B2349" i="4"/>
  <c r="B2356" i="4"/>
  <c r="B2361" i="4"/>
  <c r="B2368" i="4"/>
  <c r="B2380" i="4"/>
  <c r="B2392" i="4"/>
  <c r="B2397" i="4"/>
  <c r="B2404" i="4"/>
  <c r="B2409" i="4"/>
  <c r="B2416" i="4"/>
  <c r="B2421" i="4"/>
  <c r="B2428" i="4"/>
  <c r="B2433" i="4"/>
  <c r="B2439" i="4"/>
  <c r="B2440" i="4"/>
  <c r="B2449" i="4"/>
  <c r="B2452" i="4"/>
  <c r="B2457" i="4"/>
  <c r="B2464" i="4"/>
  <c r="B2469" i="4"/>
  <c r="B2474" i="4"/>
  <c r="B2475" i="4"/>
  <c r="B2476" i="4"/>
  <c r="B2481" i="4"/>
  <c r="B2487" i="4"/>
  <c r="B2488" i="4"/>
  <c r="B2500" i="4"/>
  <c r="B2505" i="4"/>
  <c r="B2512" i="4"/>
  <c r="B2517" i="4"/>
  <c r="B2521" i="4"/>
  <c r="B2524" i="4"/>
  <c r="B2529" i="4"/>
  <c r="B2536" i="4"/>
  <c r="B2548" i="4"/>
  <c r="B2553" i="4"/>
  <c r="B2560" i="4"/>
  <c r="B2565" i="4"/>
  <c r="B2569" i="4"/>
  <c r="B2571" i="4"/>
  <c r="B2572" i="4"/>
  <c r="B2577" i="4"/>
  <c r="B2584" i="4"/>
  <c r="B2589" i="4"/>
  <c r="B2596" i="4"/>
  <c r="B2608" i="4"/>
  <c r="B2613" i="4"/>
  <c r="B2617" i="4"/>
  <c r="B2620" i="4"/>
  <c r="B2625" i="4"/>
  <c r="B2632" i="4"/>
  <c r="B2637" i="4"/>
  <c r="B2641" i="4"/>
  <c r="B2644" i="4"/>
  <c r="B2656" i="4"/>
  <c r="B2668" i="4"/>
  <c r="B2673" i="4"/>
  <c r="B2680" i="4"/>
  <c r="B2685" i="4"/>
  <c r="B2689" i="4"/>
  <c r="B2690" i="4"/>
  <c r="B2692" i="4"/>
  <c r="B2697" i="4"/>
  <c r="B2704" i="4"/>
  <c r="B2716" i="4"/>
  <c r="B2721" i="4"/>
  <c r="B2728" i="4"/>
  <c r="B2733" i="4"/>
  <c r="B2737" i="4"/>
  <c r="B2738" i="4"/>
  <c r="B2740" i="4"/>
  <c r="B2745" i="4"/>
  <c r="B2752" i="4"/>
  <c r="B2764" i="4"/>
  <c r="B2769" i="4"/>
  <c r="B2775" i="4"/>
  <c r="B2776" i="4"/>
  <c r="B2781" i="4"/>
  <c r="B2788" i="4"/>
  <c r="B2793" i="4"/>
  <c r="B2800" i="4"/>
  <c r="B2805" i="4"/>
  <c r="B2811" i="4"/>
  <c r="B2812" i="4"/>
  <c r="B2817" i="4"/>
  <c r="B2824" i="4"/>
  <c r="B2829" i="4"/>
  <c r="B2833" i="4"/>
  <c r="B2836" i="4"/>
  <c r="B2841" i="4"/>
  <c r="B2847" i="4"/>
  <c r="B2848" i="4"/>
  <c r="B2859" i="4"/>
  <c r="B2860" i="4"/>
  <c r="B2865" i="4"/>
  <c r="B2872" i="4"/>
  <c r="B2877" i="4"/>
  <c r="B2884" i="4"/>
  <c r="B2889" i="4"/>
  <c r="B2896" i="4"/>
  <c r="B2901" i="4"/>
  <c r="B2908" i="4"/>
  <c r="B2920" i="4"/>
  <c r="B2925" i="4"/>
  <c r="B2929" i="4"/>
  <c r="B2932" i="4"/>
  <c r="B2937" i="4"/>
  <c r="B2944" i="4"/>
  <c r="B2949" i="4"/>
  <c r="B2953" i="4"/>
  <c r="B2956" i="4"/>
  <c r="B2968" i="4"/>
  <c r="B2973" i="4"/>
  <c r="B2978" i="4"/>
  <c r="B2980" i="4"/>
  <c r="B2985" i="4"/>
  <c r="B2992" i="4"/>
  <c r="B2997" i="4"/>
  <c r="B3001" i="4"/>
  <c r="B3004" i="4"/>
  <c r="B3015" i="4"/>
  <c r="B3016" i="4"/>
  <c r="B3021" i="4"/>
  <c r="B3026" i="4"/>
  <c r="B3028" i="4"/>
  <c r="B3033" i="4"/>
  <c r="B3040" i="4"/>
  <c r="B3045" i="4"/>
  <c r="B3049" i="4"/>
  <c r="B3052" i="4"/>
  <c r="B3063" i="4"/>
  <c r="B3064" i="4"/>
  <c r="B3069" i="4"/>
  <c r="B3073" i="4"/>
  <c r="B3076" i="4"/>
  <c r="B3081" i="4"/>
  <c r="B3088" i="4"/>
  <c r="B3093" i="4"/>
  <c r="B3097" i="4"/>
  <c r="B3100" i="4"/>
  <c r="B3112" i="4"/>
  <c r="B3117" i="4"/>
  <c r="B3124" i="4"/>
  <c r="B3129" i="4"/>
  <c r="B3136" i="4"/>
  <c r="B3141" i="4"/>
  <c r="B3145" i="4"/>
  <c r="B3147" i="4"/>
  <c r="B3148" i="4"/>
  <c r="B3160" i="4"/>
  <c r="B3169" i="4"/>
  <c r="B3172" i="4"/>
  <c r="B3177" i="4"/>
  <c r="B3184" i="4"/>
  <c r="B3189" i="4"/>
  <c r="B3196" i="4"/>
  <c r="B3201" i="4"/>
  <c r="B3208" i="4"/>
  <c r="B3220" i="4"/>
  <c r="B3225" i="4"/>
  <c r="B3232" i="4"/>
  <c r="B3237" i="4"/>
  <c r="B3241" i="4"/>
  <c r="B3244" i="4"/>
  <c r="B3249" i="4"/>
  <c r="B3256" i="4"/>
  <c r="B3266" i="4"/>
  <c r="B3268" i="4"/>
  <c r="B3273" i="4"/>
  <c r="B3280" i="4"/>
  <c r="B3285" i="4"/>
  <c r="B3292" i="4"/>
  <c r="B3297" i="4"/>
  <c r="B3304" i="4"/>
  <c r="B3314" i="4"/>
  <c r="B3316" i="4"/>
  <c r="B3321" i="4"/>
  <c r="B3328" i="4"/>
  <c r="B3333" i="4"/>
  <c r="B3340" i="4"/>
  <c r="B3345" i="4"/>
  <c r="B3351" i="4"/>
  <c r="B3352" i="4"/>
  <c r="B3364" i="4"/>
  <c r="B3369" i="4"/>
  <c r="B3376" i="4"/>
  <c r="B3381" i="4"/>
  <c r="B3387" i="4"/>
  <c r="B3388" i="4"/>
  <c r="B3393" i="4"/>
  <c r="B3400" i="4"/>
  <c r="B3412" i="4"/>
  <c r="B3417" i="4"/>
  <c r="B3423" i="4"/>
  <c r="B3424" i="4"/>
  <c r="B3429" i="4"/>
  <c r="B3436" i="4"/>
  <c r="B3441" i="4"/>
  <c r="B3448" i="4"/>
  <c r="B3453" i="4"/>
  <c r="B3460" i="4"/>
  <c r="B3472" i="4"/>
  <c r="B3477" i="4"/>
  <c r="B3484" i="4"/>
  <c r="B3489" i="4"/>
  <c r="B3496" i="4"/>
  <c r="B3501" i="4"/>
  <c r="B3508" i="4"/>
  <c r="B3520" i="4"/>
  <c r="B3529" i="4"/>
  <c r="B3532" i="4"/>
  <c r="B3537" i="4"/>
  <c r="B3544" i="4"/>
  <c r="B3549" i="4"/>
  <c r="B3554" i="4"/>
  <c r="B3556" i="4"/>
  <c r="B3561" i="4"/>
  <c r="B3568" i="4"/>
  <c r="B3580" i="4"/>
  <c r="B3585" i="4"/>
  <c r="B3591" i="4"/>
  <c r="B3592" i="4"/>
  <c r="B3597" i="4"/>
  <c r="B3602" i="4"/>
  <c r="B3604" i="4"/>
  <c r="B3609" i="4"/>
  <c r="B3616" i="4"/>
  <c r="B3628" i="4"/>
  <c r="B3633" i="4"/>
  <c r="B3640" i="4"/>
  <c r="B3645" i="4"/>
  <c r="B3652" i="4"/>
  <c r="B3657" i="4"/>
  <c r="B3664" i="4"/>
  <c r="B3676" i="4"/>
  <c r="B3681" i="4"/>
  <c r="B3688" i="4"/>
  <c r="B3693" i="4"/>
  <c r="B3700" i="4"/>
  <c r="B3705" i="4"/>
  <c r="B3712" i="4"/>
  <c r="B3717" i="4"/>
  <c r="B3723" i="4"/>
  <c r="B3724" i="4"/>
  <c r="B3736" i="4"/>
  <c r="B3741" i="4"/>
  <c r="B3745" i="4"/>
  <c r="B3748" i="4"/>
  <c r="B3753" i="4"/>
  <c r="B3760" i="4"/>
  <c r="B3765" i="4"/>
  <c r="B3772" i="4"/>
  <c r="B3784" i="4"/>
  <c r="B3789" i="4"/>
  <c r="B3796" i="4"/>
  <c r="B3801" i="4"/>
  <c r="B3808" i="4"/>
  <c r="B3813" i="4"/>
  <c r="B3820" i="4"/>
  <c r="B3825" i="4"/>
  <c r="B3832" i="4"/>
  <c r="B3842" i="4"/>
  <c r="B3844" i="4"/>
  <c r="B3849" i="4"/>
  <c r="B3856" i="4"/>
  <c r="B3861" i="4"/>
  <c r="B3868" i="4"/>
  <c r="B3873" i="4"/>
  <c r="B3880" i="4"/>
  <c r="B3885" i="4"/>
  <c r="B3890" i="4"/>
  <c r="B3892" i="4"/>
  <c r="B3897" i="4"/>
  <c r="B3904" i="4"/>
  <c r="B3909" i="4"/>
  <c r="B3916" i="4"/>
  <c r="B3921" i="4"/>
  <c r="B3927" i="4"/>
  <c r="B3928" i="4"/>
  <c r="B3940" i="4"/>
  <c r="B3945" i="4"/>
  <c r="B3952" i="4"/>
  <c r="B3957" i="4"/>
  <c r="B3963" i="4"/>
  <c r="B3964" i="4"/>
  <c r="B3969" i="4"/>
  <c r="B3976" i="4"/>
  <c r="B3981" i="4"/>
  <c r="B3988" i="4"/>
  <c r="B3999" i="4"/>
  <c r="B4000" i="4"/>
  <c r="B4005" i="4"/>
  <c r="B4012" i="4"/>
  <c r="B4014" i="4"/>
  <c r="B4017" i="4"/>
  <c r="B4024" i="4"/>
  <c r="B4029" i="4"/>
  <c r="B4036" i="4"/>
  <c r="B4048" i="4"/>
  <c r="B4053" i="4"/>
  <c r="B4059" i="4"/>
  <c r="B4060" i="4"/>
  <c r="B4065" i="4"/>
  <c r="B4077" i="4"/>
  <c r="B4089" i="4"/>
  <c r="B4137" i="4"/>
  <c r="B4149" i="4"/>
  <c r="B4161" i="4"/>
  <c r="B4173" i="4"/>
  <c r="B4185" i="4"/>
  <c r="B4221" i="4"/>
  <c r="B4233" i="4"/>
  <c r="B4245" i="4"/>
  <c r="B4257" i="4"/>
  <c r="B4269" i="4"/>
  <c r="B4305" i="4"/>
  <c r="B4312" i="4"/>
  <c r="B4324" i="4"/>
  <c r="B4329" i="4"/>
  <c r="B4336" i="4"/>
  <c r="B4341" i="4"/>
  <c r="B4348" i="4"/>
  <c r="B4360" i="4"/>
  <c r="B4365" i="4"/>
  <c r="B4372" i="4"/>
  <c r="B4384" i="4"/>
  <c r="B4389" i="4"/>
  <c r="B4396" i="4"/>
  <c r="B4401" i="4"/>
  <c r="B4408" i="4"/>
  <c r="B4420" i="4"/>
  <c r="B4425" i="4"/>
  <c r="B4432" i="4"/>
  <c r="B4437" i="4"/>
  <c r="B4444" i="4"/>
  <c r="B4449" i="4"/>
  <c r="B4456" i="4"/>
  <c r="B4461" i="4"/>
  <c r="B4466" i="4"/>
  <c r="B4468" i="4"/>
  <c r="B4480" i="4"/>
  <c r="B4485" i="4"/>
  <c r="B4492" i="4"/>
  <c r="B4497" i="4"/>
  <c r="B4509" i="4"/>
  <c r="B4516" i="4"/>
  <c r="B4521" i="4"/>
  <c r="B4528" i="4"/>
  <c r="B4540" i="4"/>
  <c r="B4545" i="4"/>
  <c r="B4552" i="4"/>
  <c r="B4557" i="4"/>
  <c r="B4564" i="4"/>
  <c r="B4569" i="4"/>
  <c r="B4576" i="4"/>
  <c r="B4581" i="4"/>
  <c r="B4586" i="4"/>
  <c r="B4588" i="4"/>
  <c r="B4600" i="4"/>
  <c r="B4605" i="4"/>
  <c r="B4612" i="4"/>
  <c r="B4617" i="4"/>
  <c r="B4624" i="4"/>
  <c r="B4629" i="4"/>
  <c r="B4636" i="4"/>
  <c r="B4648" i="4"/>
  <c r="B4653" i="4"/>
  <c r="B4660" i="4"/>
  <c r="B4665" i="4"/>
  <c r="B4672" i="4"/>
  <c r="B4677" i="4"/>
  <c r="B4684" i="4"/>
  <c r="B4689" i="4"/>
  <c r="B4696" i="4"/>
  <c r="B4708" i="4"/>
  <c r="B4720" i="4"/>
  <c r="B4725" i="4"/>
  <c r="B4732" i="4"/>
  <c r="B4737" i="4"/>
  <c r="B4744" i="4"/>
  <c r="B4749" i="4"/>
  <c r="B4756" i="4"/>
  <c r="B4761" i="4"/>
  <c r="B4768" i="4"/>
  <c r="B4780" i="4"/>
  <c r="B4792" i="4"/>
  <c r="B4797" i="4"/>
  <c r="B4804" i="4"/>
  <c r="B4809" i="4"/>
  <c r="B4816" i="4"/>
  <c r="B4821" i="4"/>
  <c r="B4828" i="4"/>
  <c r="B4833" i="4"/>
  <c r="B4840" i="4"/>
  <c r="B4852" i="4"/>
  <c r="B4857" i="4"/>
  <c r="B4864" i="4"/>
  <c r="B4876" i="4"/>
  <c r="B4881" i="4"/>
  <c r="B4888" i="4"/>
  <c r="B4900" i="4"/>
  <c r="B4912" i="4"/>
  <c r="B4924" i="4"/>
  <c r="B4936" i="4"/>
  <c r="B4948" i="4"/>
  <c r="B4960" i="4"/>
  <c r="B4972" i="4"/>
  <c r="B4984" i="4"/>
  <c r="B4996" i="4"/>
  <c r="B5008" i="4"/>
  <c r="B5020" i="4"/>
  <c r="B5032" i="4"/>
  <c r="B5039" i="4"/>
  <c r="B5044" i="4"/>
  <c r="B5056" i="4"/>
  <c r="B5068" i="4"/>
  <c r="B5080" i="4"/>
  <c r="B5092" i="4"/>
  <c r="B5104" i="4"/>
  <c r="B5116" i="4"/>
  <c r="B5128" i="4"/>
  <c r="B5140" i="4"/>
  <c r="B5152" i="4"/>
  <c r="B5164" i="4"/>
  <c r="B5176" i="4"/>
  <c r="B5188" i="4"/>
  <c r="B5200" i="4"/>
  <c r="B5212" i="4"/>
  <c r="B5224" i="4"/>
  <c r="B5236" i="4"/>
  <c r="B5248" i="4"/>
  <c r="B5260" i="4"/>
  <c r="B5271" i="4"/>
  <c r="B5272" i="4"/>
  <c r="B5284" i="4"/>
  <c r="B5296" i="4"/>
  <c r="B5308" i="4"/>
  <c r="B5320" i="4"/>
  <c r="B5332" i="4"/>
  <c r="B5344" i="4"/>
  <c r="B5356" i="4"/>
  <c r="B5368" i="4"/>
  <c r="B5380" i="4"/>
  <c r="B5392" i="4"/>
  <c r="B5404" i="4"/>
  <c r="B5416" i="4"/>
  <c r="B5428" i="4"/>
  <c r="B5440" i="4"/>
  <c r="B5452" i="4"/>
  <c r="B5464" i="4"/>
  <c r="B5476" i="4"/>
  <c r="B5488" i="4"/>
  <c r="B5500" i="4"/>
  <c r="B5512" i="4"/>
  <c r="B5524" i="4"/>
  <c r="B5536" i="4"/>
  <c r="B5548" i="4"/>
  <c r="B5560" i="4"/>
  <c r="B5572" i="4"/>
  <c r="B5584" i="4"/>
  <c r="B5596" i="4"/>
  <c r="B5608" i="4"/>
  <c r="B5618" i="4"/>
  <c r="B5620" i="4"/>
  <c r="B5632" i="4"/>
  <c r="B5644" i="4"/>
  <c r="B5656" i="4"/>
  <c r="B5668" i="4"/>
  <c r="B5680" i="4"/>
  <c r="B5692" i="4"/>
  <c r="B5704" i="4"/>
  <c r="B5716" i="4"/>
  <c r="B5728" i="4"/>
  <c r="B5740" i="4"/>
  <c r="B5752" i="4"/>
  <c r="B5763" i="4"/>
  <c r="B5764" i="4"/>
  <c r="B5776" i="4"/>
  <c r="B5788" i="4"/>
  <c r="B5800" i="4"/>
  <c r="B5811" i="4"/>
  <c r="B5812" i="4"/>
  <c r="B5824" i="4"/>
  <c r="B5836" i="4"/>
  <c r="B5848" i="4"/>
  <c r="R500" i="4"/>
  <c r="AA4" i="1"/>
  <c r="AA5" i="1"/>
  <c r="AA10" i="1"/>
  <c r="AA13" i="1"/>
  <c r="AA16" i="1"/>
  <c r="AA17" i="1"/>
  <c r="AA23" i="1"/>
  <c r="AA24" i="1"/>
  <c r="AA25" i="1"/>
  <c r="AA28" i="1"/>
  <c r="AA29" i="1"/>
  <c r="AA34" i="1"/>
  <c r="AA37" i="1"/>
  <c r="AA40" i="1"/>
  <c r="AA46" i="1"/>
  <c r="AA47" i="1"/>
  <c r="AA49" i="1"/>
  <c r="AA52" i="1"/>
  <c r="AA59" i="1"/>
  <c r="AA64" i="1"/>
  <c r="AA70" i="1"/>
  <c r="AA71" i="1"/>
  <c r="AA76" i="1"/>
  <c r="AA77" i="1"/>
  <c r="AA83" i="1"/>
  <c r="AA85" i="1"/>
  <c r="AA88" i="1"/>
  <c r="AA90" i="1"/>
  <c r="AA94" i="1"/>
  <c r="AA95" i="1"/>
  <c r="AA99" i="1"/>
  <c r="AA100" i="1"/>
  <c r="AA101" i="1"/>
  <c r="AA109" i="1"/>
  <c r="AA112" i="1"/>
  <c r="AA114" i="1"/>
  <c r="AA121" i="1"/>
  <c r="AA123" i="1"/>
  <c r="AA124" i="1"/>
  <c r="AA125" i="1"/>
  <c r="AA130" i="1"/>
  <c r="AA131" i="1"/>
  <c r="AA133" i="1"/>
  <c r="AA136" i="1"/>
  <c r="AA142" i="1"/>
  <c r="AA148" i="1"/>
  <c r="AA155" i="1"/>
  <c r="AA156" i="1"/>
  <c r="AA157" i="1"/>
  <c r="AA160" i="1"/>
  <c r="AA161" i="1"/>
  <c r="AA168" i="1"/>
  <c r="AA172" i="1"/>
  <c r="AA173" i="1"/>
  <c r="AA178" i="1"/>
  <c r="AA184" i="1"/>
  <c r="AA185" i="1"/>
  <c r="AA186" i="1"/>
  <c r="AA190" i="1"/>
  <c r="AA191" i="1"/>
  <c r="AA193" i="1"/>
  <c r="AA196" i="1"/>
  <c r="AA198" i="1"/>
  <c r="AA202" i="1"/>
  <c r="AA203" i="1"/>
  <c r="AA207" i="1"/>
  <c r="AA208" i="1"/>
  <c r="AA209" i="1"/>
  <c r="AA214" i="1"/>
  <c r="AA216" i="1"/>
  <c r="AA217" i="1"/>
  <c r="AA219" i="1"/>
  <c r="AA220" i="1"/>
  <c r="AA221" i="1"/>
  <c r="AA226" i="1"/>
  <c r="AA229" i="1"/>
  <c r="AA232" i="1"/>
  <c r="AA233" i="1"/>
  <c r="AA238" i="1"/>
  <c r="AA239" i="1"/>
  <c r="AA240" i="1"/>
  <c r="AA241" i="1"/>
  <c r="AA244" i="1"/>
  <c r="AA252" i="1"/>
  <c r="AA253" i="1"/>
  <c r="AA256" i="1"/>
  <c r="AA262" i="1"/>
  <c r="AA264" i="1"/>
  <c r="AA265" i="1"/>
  <c r="AA268" i="1"/>
  <c r="AA269" i="1"/>
  <c r="AA275" i="1"/>
  <c r="AA280" i="1"/>
  <c r="AA286" i="1"/>
  <c r="AA287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B3" i="1"/>
  <c r="AA3" i="1" s="1"/>
  <c r="B4" i="1"/>
  <c r="B5" i="1"/>
  <c r="B6" i="1"/>
  <c r="AA6" i="1" s="1"/>
  <c r="B7" i="1"/>
  <c r="AA7" i="1" s="1"/>
  <c r="B8" i="1"/>
  <c r="R604" i="4" s="1"/>
  <c r="B9" i="1"/>
  <c r="AA9" i="1" s="1"/>
  <c r="B10" i="1"/>
  <c r="B11" i="1"/>
  <c r="AA11" i="1" s="1"/>
  <c r="B12" i="1"/>
  <c r="AA12" i="1" s="1"/>
  <c r="B13" i="1"/>
  <c r="B14" i="1"/>
  <c r="AA14" i="1" s="1"/>
  <c r="B15" i="1"/>
  <c r="AA15" i="1" s="1"/>
  <c r="B16" i="1"/>
  <c r="B17" i="1"/>
  <c r="B18" i="1"/>
  <c r="AA18" i="1" s="1"/>
  <c r="B19" i="1"/>
  <c r="AA19" i="1" s="1"/>
  <c r="B20" i="1"/>
  <c r="AA20" i="1" s="1"/>
  <c r="B21" i="1"/>
  <c r="AA21" i="1" s="1"/>
  <c r="B22" i="1"/>
  <c r="AA22" i="1" s="1"/>
  <c r="B23" i="1"/>
  <c r="B24" i="1"/>
  <c r="B25" i="1"/>
  <c r="B26" i="1"/>
  <c r="AA26" i="1" s="1"/>
  <c r="B27" i="1"/>
  <c r="AA27" i="1" s="1"/>
  <c r="B28" i="1"/>
  <c r="B29" i="1"/>
  <c r="B30" i="1"/>
  <c r="AA30" i="1" s="1"/>
  <c r="B31" i="1"/>
  <c r="AA31" i="1" s="1"/>
  <c r="B32" i="1"/>
  <c r="AA32" i="1" s="1"/>
  <c r="B33" i="1"/>
  <c r="AA33" i="1" s="1"/>
  <c r="B34" i="1"/>
  <c r="B35" i="1"/>
  <c r="AA35" i="1" s="1"/>
  <c r="B36" i="1"/>
  <c r="AA36" i="1" s="1"/>
  <c r="B37" i="1"/>
  <c r="B38" i="1"/>
  <c r="AA38" i="1" s="1"/>
  <c r="B39" i="1"/>
  <c r="AA39" i="1" s="1"/>
  <c r="B40" i="1"/>
  <c r="B41" i="1"/>
  <c r="AA41" i="1" s="1"/>
  <c r="B42" i="1"/>
  <c r="AA42" i="1" s="1"/>
  <c r="B43" i="1"/>
  <c r="AA43" i="1" s="1"/>
  <c r="B44" i="1"/>
  <c r="AA44" i="1" s="1"/>
  <c r="B45" i="1"/>
  <c r="AA45" i="1" s="1"/>
  <c r="B46" i="1"/>
  <c r="B47" i="1"/>
  <c r="B48" i="1"/>
  <c r="AA48" i="1" s="1"/>
  <c r="B49" i="1"/>
  <c r="B50" i="1"/>
  <c r="AA50" i="1" s="1"/>
  <c r="B51" i="1"/>
  <c r="AA51" i="1" s="1"/>
  <c r="B52" i="1"/>
  <c r="B53" i="1"/>
  <c r="AA53" i="1" s="1"/>
  <c r="B54" i="1"/>
  <c r="AA54" i="1" s="1"/>
  <c r="B55" i="1"/>
  <c r="AA55" i="1" s="1"/>
  <c r="B56" i="1"/>
  <c r="AA56" i="1" s="1"/>
  <c r="B57" i="1"/>
  <c r="AA57" i="1" s="1"/>
  <c r="B58" i="1"/>
  <c r="AA58" i="1" s="1"/>
  <c r="B59" i="1"/>
  <c r="B60" i="1"/>
  <c r="AA60" i="1" s="1"/>
  <c r="B61" i="1"/>
  <c r="AA61" i="1" s="1"/>
  <c r="B62" i="1"/>
  <c r="AA62" i="1" s="1"/>
  <c r="B63" i="1"/>
  <c r="AA63" i="1" s="1"/>
  <c r="B64" i="1"/>
  <c r="B65" i="1"/>
  <c r="AA65" i="1" s="1"/>
  <c r="B66" i="1"/>
  <c r="AA66" i="1" s="1"/>
  <c r="B67" i="1"/>
  <c r="AA67" i="1" s="1"/>
  <c r="B68" i="1"/>
  <c r="AA68" i="1" s="1"/>
  <c r="B69" i="1"/>
  <c r="AA69" i="1" s="1"/>
  <c r="B70" i="1"/>
  <c r="B71" i="1"/>
  <c r="B72" i="1"/>
  <c r="AA72" i="1" s="1"/>
  <c r="B73" i="1"/>
  <c r="AA73" i="1" s="1"/>
  <c r="B74" i="1"/>
  <c r="AA74" i="1" s="1"/>
  <c r="B75" i="1"/>
  <c r="AA75" i="1" s="1"/>
  <c r="B76" i="1"/>
  <c r="B77" i="1"/>
  <c r="B78" i="1"/>
  <c r="AA78" i="1" s="1"/>
  <c r="B79" i="1"/>
  <c r="AA79" i="1" s="1"/>
  <c r="B80" i="1"/>
  <c r="AA80" i="1" s="1"/>
  <c r="B81" i="1"/>
  <c r="AA81" i="1" s="1"/>
  <c r="B82" i="1"/>
  <c r="AA82" i="1" s="1"/>
  <c r="B83" i="1"/>
  <c r="B84" i="1"/>
  <c r="AA84" i="1" s="1"/>
  <c r="B85" i="1"/>
  <c r="B86" i="1"/>
  <c r="AA86" i="1" s="1"/>
  <c r="B87" i="1"/>
  <c r="AA87" i="1" s="1"/>
  <c r="B88" i="1"/>
  <c r="B89" i="1"/>
  <c r="AA89" i="1" s="1"/>
  <c r="B90" i="1"/>
  <c r="B91" i="1"/>
  <c r="AA91" i="1" s="1"/>
  <c r="B92" i="1"/>
  <c r="AA92" i="1" s="1"/>
  <c r="B93" i="1"/>
  <c r="AA93" i="1" s="1"/>
  <c r="B94" i="1"/>
  <c r="B95" i="1"/>
  <c r="B96" i="1"/>
  <c r="AA96" i="1" s="1"/>
  <c r="B97" i="1"/>
  <c r="AA97" i="1" s="1"/>
  <c r="B98" i="1"/>
  <c r="AA98" i="1" s="1"/>
  <c r="B99" i="1"/>
  <c r="B100" i="1"/>
  <c r="B101" i="1"/>
  <c r="B102" i="1"/>
  <c r="AA102" i="1" s="1"/>
  <c r="B103" i="1"/>
  <c r="AA103" i="1" s="1"/>
  <c r="B104" i="1"/>
  <c r="AA104" i="1" s="1"/>
  <c r="B105" i="1"/>
  <c r="AA105" i="1" s="1"/>
  <c r="B106" i="1"/>
  <c r="AA106" i="1" s="1"/>
  <c r="B107" i="1"/>
  <c r="AA107" i="1" s="1"/>
  <c r="B108" i="1"/>
  <c r="AA108" i="1" s="1"/>
  <c r="B109" i="1"/>
  <c r="B110" i="1"/>
  <c r="AA110" i="1" s="1"/>
  <c r="B111" i="1"/>
  <c r="AA111" i="1" s="1"/>
  <c r="B112" i="1"/>
  <c r="B113" i="1"/>
  <c r="AA113" i="1" s="1"/>
  <c r="B114" i="1"/>
  <c r="B115" i="1"/>
  <c r="AA115" i="1" s="1"/>
  <c r="B116" i="1"/>
  <c r="AA116" i="1" s="1"/>
  <c r="B117" i="1"/>
  <c r="AA117" i="1" s="1"/>
  <c r="B118" i="1"/>
  <c r="AA118" i="1" s="1"/>
  <c r="B119" i="1"/>
  <c r="AA119" i="1" s="1"/>
  <c r="B120" i="1"/>
  <c r="AA120" i="1" s="1"/>
  <c r="B121" i="1"/>
  <c r="B122" i="1"/>
  <c r="AA122" i="1" s="1"/>
  <c r="B123" i="1"/>
  <c r="B124" i="1"/>
  <c r="B125" i="1"/>
  <c r="B126" i="1"/>
  <c r="AA126" i="1" s="1"/>
  <c r="B127" i="1"/>
  <c r="AA127" i="1" s="1"/>
  <c r="B128" i="1"/>
  <c r="AA128" i="1" s="1"/>
  <c r="B129" i="1"/>
  <c r="AA129" i="1" s="1"/>
  <c r="B130" i="1"/>
  <c r="B131" i="1"/>
  <c r="B132" i="1"/>
  <c r="AA132" i="1" s="1"/>
  <c r="B133" i="1"/>
  <c r="B134" i="1"/>
  <c r="AA134" i="1" s="1"/>
  <c r="B135" i="1"/>
  <c r="AA135" i="1" s="1"/>
  <c r="B136" i="1"/>
  <c r="B137" i="1"/>
  <c r="AA137" i="1" s="1"/>
  <c r="B138" i="1"/>
  <c r="AA138" i="1" s="1"/>
  <c r="B139" i="1"/>
  <c r="AA139" i="1" s="1"/>
  <c r="B140" i="1"/>
  <c r="AA140" i="1" s="1"/>
  <c r="B141" i="1"/>
  <c r="AA141" i="1" s="1"/>
  <c r="B142" i="1"/>
  <c r="B143" i="1"/>
  <c r="AA143" i="1" s="1"/>
  <c r="B144" i="1"/>
  <c r="AA144" i="1" s="1"/>
  <c r="B145" i="1"/>
  <c r="AA145" i="1" s="1"/>
  <c r="B146" i="1"/>
  <c r="AA146" i="1" s="1"/>
  <c r="B147" i="1"/>
  <c r="AA147" i="1" s="1"/>
  <c r="B148" i="1"/>
  <c r="B149" i="1"/>
  <c r="AA149" i="1" s="1"/>
  <c r="B150" i="1"/>
  <c r="AA150" i="1" s="1"/>
  <c r="B151" i="1"/>
  <c r="AA151" i="1" s="1"/>
  <c r="B152" i="1"/>
  <c r="AA152" i="1" s="1"/>
  <c r="B153" i="1"/>
  <c r="AA153" i="1" s="1"/>
  <c r="B154" i="1"/>
  <c r="AA154" i="1" s="1"/>
  <c r="B155" i="1"/>
  <c r="B156" i="1"/>
  <c r="B157" i="1"/>
  <c r="B158" i="1"/>
  <c r="AA158" i="1" s="1"/>
  <c r="B159" i="1"/>
  <c r="AA159" i="1" s="1"/>
  <c r="B160" i="1"/>
  <c r="B161" i="1"/>
  <c r="B162" i="1"/>
  <c r="AA162" i="1" s="1"/>
  <c r="B163" i="1"/>
  <c r="AA163" i="1" s="1"/>
  <c r="B164" i="1"/>
  <c r="AA164" i="1" s="1"/>
  <c r="B165" i="1"/>
  <c r="AA165" i="1" s="1"/>
  <c r="B166" i="1"/>
  <c r="AA166" i="1" s="1"/>
  <c r="B167" i="1"/>
  <c r="AA167" i="1" s="1"/>
  <c r="B168" i="1"/>
  <c r="B169" i="1"/>
  <c r="AA169" i="1" s="1"/>
  <c r="B170" i="1"/>
  <c r="AA170" i="1" s="1"/>
  <c r="B171" i="1"/>
  <c r="AA171" i="1" s="1"/>
  <c r="B172" i="1"/>
  <c r="B173" i="1"/>
  <c r="B174" i="1"/>
  <c r="AA174" i="1" s="1"/>
  <c r="B175" i="1"/>
  <c r="AA175" i="1" s="1"/>
  <c r="B176" i="1"/>
  <c r="AA176" i="1" s="1"/>
  <c r="B177" i="1"/>
  <c r="AA177" i="1" s="1"/>
  <c r="B178" i="1"/>
  <c r="B179" i="1"/>
  <c r="AA179" i="1" s="1"/>
  <c r="B180" i="1"/>
  <c r="AA180" i="1" s="1"/>
  <c r="B181" i="1"/>
  <c r="AA181" i="1" s="1"/>
  <c r="B182" i="1"/>
  <c r="AA182" i="1" s="1"/>
  <c r="B183" i="1"/>
  <c r="AA183" i="1" s="1"/>
  <c r="B184" i="1"/>
  <c r="B185" i="1"/>
  <c r="B186" i="1"/>
  <c r="B187" i="1"/>
  <c r="AA187" i="1" s="1"/>
  <c r="B188" i="1"/>
  <c r="AA188" i="1" s="1"/>
  <c r="B189" i="1"/>
  <c r="AA189" i="1" s="1"/>
  <c r="B190" i="1"/>
  <c r="B191" i="1"/>
  <c r="B192" i="1"/>
  <c r="AA192" i="1" s="1"/>
  <c r="B193" i="1"/>
  <c r="B194" i="1"/>
  <c r="AA194" i="1" s="1"/>
  <c r="B195" i="1"/>
  <c r="AA195" i="1" s="1"/>
  <c r="B196" i="1"/>
  <c r="B197" i="1"/>
  <c r="AA197" i="1" s="1"/>
  <c r="B198" i="1"/>
  <c r="B199" i="1"/>
  <c r="AA199" i="1" s="1"/>
  <c r="B200" i="1"/>
  <c r="AA200" i="1" s="1"/>
  <c r="B201" i="1"/>
  <c r="AA201" i="1" s="1"/>
  <c r="B202" i="1"/>
  <c r="B203" i="1"/>
  <c r="B204" i="1"/>
  <c r="AA204" i="1" s="1"/>
  <c r="B205" i="1"/>
  <c r="AA205" i="1" s="1"/>
  <c r="B206" i="1"/>
  <c r="AA206" i="1" s="1"/>
  <c r="B207" i="1"/>
  <c r="B208" i="1"/>
  <c r="B209" i="1"/>
  <c r="B210" i="1"/>
  <c r="AA210" i="1" s="1"/>
  <c r="B211" i="1"/>
  <c r="AA211" i="1" s="1"/>
  <c r="B212" i="1"/>
  <c r="AA212" i="1" s="1"/>
  <c r="B213" i="1"/>
  <c r="AA213" i="1" s="1"/>
  <c r="B214" i="1"/>
  <c r="B215" i="1"/>
  <c r="AA215" i="1" s="1"/>
  <c r="B216" i="1"/>
  <c r="B217" i="1"/>
  <c r="B218" i="1"/>
  <c r="AA218" i="1" s="1"/>
  <c r="B219" i="1"/>
  <c r="B220" i="1"/>
  <c r="B221" i="1"/>
  <c r="B222" i="1"/>
  <c r="AA222" i="1" s="1"/>
  <c r="B223" i="1"/>
  <c r="AA223" i="1" s="1"/>
  <c r="B224" i="1"/>
  <c r="AA224" i="1" s="1"/>
  <c r="B225" i="1"/>
  <c r="AA225" i="1" s="1"/>
  <c r="B226" i="1"/>
  <c r="B227" i="1"/>
  <c r="AA227" i="1" s="1"/>
  <c r="B228" i="1"/>
  <c r="AA228" i="1" s="1"/>
  <c r="B229" i="1"/>
  <c r="B230" i="1"/>
  <c r="AA230" i="1" s="1"/>
  <c r="B231" i="1"/>
  <c r="AA231" i="1" s="1"/>
  <c r="B232" i="1"/>
  <c r="B233" i="1"/>
  <c r="B234" i="1"/>
  <c r="AA234" i="1" s="1"/>
  <c r="B235" i="1"/>
  <c r="AA235" i="1" s="1"/>
  <c r="B236" i="1"/>
  <c r="AA236" i="1" s="1"/>
  <c r="B237" i="1"/>
  <c r="AA237" i="1" s="1"/>
  <c r="B238" i="1"/>
  <c r="B239" i="1"/>
  <c r="B240" i="1"/>
  <c r="B241" i="1"/>
  <c r="B242" i="1"/>
  <c r="AA242" i="1" s="1"/>
  <c r="B243" i="1"/>
  <c r="AA243" i="1" s="1"/>
  <c r="B244" i="1"/>
  <c r="B245" i="1"/>
  <c r="AA245" i="1" s="1"/>
  <c r="B246" i="1"/>
  <c r="AA246" i="1" s="1"/>
  <c r="B247" i="1"/>
  <c r="AA247" i="1" s="1"/>
  <c r="B248" i="1"/>
  <c r="AA248" i="1" s="1"/>
  <c r="B249" i="1"/>
  <c r="AA249" i="1" s="1"/>
  <c r="B250" i="1"/>
  <c r="AA250" i="1" s="1"/>
  <c r="B251" i="1"/>
  <c r="AA251" i="1" s="1"/>
  <c r="B252" i="1"/>
  <c r="B253" i="1"/>
  <c r="B254" i="1"/>
  <c r="AA254" i="1" s="1"/>
  <c r="B255" i="1"/>
  <c r="AA255" i="1" s="1"/>
  <c r="B256" i="1"/>
  <c r="B257" i="1"/>
  <c r="AA257" i="1" s="1"/>
  <c r="B258" i="1"/>
  <c r="AA258" i="1" s="1"/>
  <c r="B259" i="1"/>
  <c r="AA259" i="1" s="1"/>
  <c r="B260" i="1"/>
  <c r="AA260" i="1" s="1"/>
  <c r="B261" i="1"/>
  <c r="AA261" i="1" s="1"/>
  <c r="B262" i="1"/>
  <c r="B263" i="1"/>
  <c r="AA263" i="1" s="1"/>
  <c r="B264" i="1"/>
  <c r="B265" i="1"/>
  <c r="B266" i="1"/>
  <c r="AA266" i="1" s="1"/>
  <c r="B267" i="1"/>
  <c r="AA267" i="1" s="1"/>
  <c r="B268" i="1"/>
  <c r="B269" i="1"/>
  <c r="B270" i="1"/>
  <c r="AA270" i="1" s="1"/>
  <c r="B271" i="1"/>
  <c r="AA271" i="1" s="1"/>
  <c r="B272" i="1"/>
  <c r="AA272" i="1" s="1"/>
  <c r="B273" i="1"/>
  <c r="AA273" i="1" s="1"/>
  <c r="B274" i="1"/>
  <c r="AA274" i="1" s="1"/>
  <c r="B275" i="1"/>
  <c r="B276" i="1"/>
  <c r="AA276" i="1" s="1"/>
  <c r="B277" i="1"/>
  <c r="AA277" i="1" s="1"/>
  <c r="B278" i="1"/>
  <c r="AA278" i="1" s="1"/>
  <c r="B279" i="1"/>
  <c r="AA279" i="1" s="1"/>
  <c r="B280" i="1"/>
  <c r="B281" i="1"/>
  <c r="AA281" i="1" s="1"/>
  <c r="B282" i="1"/>
  <c r="AA282" i="1" s="1"/>
  <c r="B283" i="1"/>
  <c r="AA283" i="1" s="1"/>
  <c r="B284" i="1"/>
  <c r="AA284" i="1" s="1"/>
  <c r="B285" i="1"/>
  <c r="AA285" i="1" s="1"/>
  <c r="B286" i="1"/>
  <c r="B287" i="1"/>
  <c r="B288" i="1"/>
  <c r="AA288" i="1" s="1"/>
  <c r="B289" i="1"/>
  <c r="AA289" i="1" s="1"/>
  <c r="B2" i="1"/>
  <c r="R8" i="4" s="1"/>
  <c r="O1" i="2" a="1"/>
  <c r="O1" i="2" s="1"/>
  <c r="N1" i="2" a="1"/>
  <c r="N1" i="2" s="1"/>
  <c r="M1" i="2" a="1"/>
  <c r="M1" i="2" s="1"/>
  <c r="L1" i="2" a="1"/>
  <c r="L1" i="2" s="1"/>
  <c r="K1" i="2" a="1"/>
  <c r="K1" i="2" s="1"/>
  <c r="J1" i="2" a="1"/>
  <c r="J1" i="2" s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66" i="1"/>
  <c r="D50" i="1"/>
  <c r="D49" i="1"/>
  <c r="D48" i="1"/>
  <c r="D28" i="1"/>
  <c r="D27" i="1"/>
  <c r="D26" i="1"/>
  <c r="D25" i="1"/>
  <c r="R1020" i="4" l="1"/>
  <c r="R5714" i="4"/>
  <c r="R5510" i="4"/>
  <c r="R5296" i="4"/>
  <c r="R5066" i="4"/>
  <c r="R4828" i="4"/>
  <c r="R4621" i="4"/>
  <c r="R4413" i="4"/>
  <c r="R4249" i="4"/>
  <c r="R4009" i="4"/>
  <c r="R3853" i="4"/>
  <c r="R3709" i="4"/>
  <c r="R3549" i="4"/>
  <c r="R3421" i="4"/>
  <c r="R3261" i="4"/>
  <c r="R3124" i="4"/>
  <c r="R2913" i="4"/>
  <c r="R2715" i="4"/>
  <c r="R2505" i="4"/>
  <c r="R2293" i="4"/>
  <c r="R2085" i="4"/>
  <c r="R1821" i="4"/>
  <c r="R1634" i="4"/>
  <c r="R1420" i="4"/>
  <c r="R1180" i="4"/>
  <c r="R893" i="4"/>
  <c r="R584" i="4"/>
  <c r="R356" i="4"/>
  <c r="R76" i="4"/>
  <c r="R5500" i="4"/>
  <c r="R5020" i="4"/>
  <c r="R4588" i="4"/>
  <c r="R3981" i="4"/>
  <c r="R3669" i="4"/>
  <c r="R3388" i="4"/>
  <c r="R2906" i="4"/>
  <c r="R2709" i="4"/>
  <c r="R2485" i="4"/>
  <c r="R2053" i="4"/>
  <c r="R1809" i="4"/>
  <c r="R1616" i="4"/>
  <c r="R1418" i="4"/>
  <c r="R1168" i="4"/>
  <c r="R878" i="4"/>
  <c r="R580" i="4"/>
  <c r="R316" i="4"/>
  <c r="R75" i="4"/>
  <c r="R5578" i="4"/>
  <c r="R4654" i="4"/>
  <c r="R4294" i="4"/>
  <c r="R4222" i="4"/>
  <c r="R4150" i="4"/>
  <c r="R3778" i="4"/>
  <c r="R3382" i="4"/>
  <c r="R3166" i="4"/>
  <c r="R3154" i="4"/>
  <c r="R5665" i="4"/>
  <c r="R5498" i="4"/>
  <c r="R5272" i="4"/>
  <c r="R5008" i="4"/>
  <c r="R4790" i="4"/>
  <c r="R4585" i="4"/>
  <c r="R4405" i="4"/>
  <c r="R4173" i="4"/>
  <c r="R3974" i="4"/>
  <c r="R3825" i="4"/>
  <c r="R3664" i="4"/>
  <c r="R3520" i="4"/>
  <c r="R3386" i="4"/>
  <c r="R3254" i="4"/>
  <c r="R3064" i="4"/>
  <c r="R2901" i="4"/>
  <c r="R2679" i="4"/>
  <c r="R2464" i="4"/>
  <c r="R2245" i="4"/>
  <c r="R2044" i="4"/>
  <c r="R1804" i="4"/>
  <c r="R1588" i="4"/>
  <c r="R1396" i="4"/>
  <c r="R1112" i="4"/>
  <c r="R848" i="4"/>
  <c r="R548" i="4"/>
  <c r="R305" i="4"/>
  <c r="R74" i="4"/>
  <c r="R3256" i="4"/>
  <c r="R4366" i="4"/>
  <c r="R4258" i="4"/>
  <c r="R4186" i="4"/>
  <c r="R4114" i="4"/>
  <c r="R3562" i="4"/>
  <c r="R3346" i="4"/>
  <c r="R3142" i="4"/>
  <c r="R5656" i="4"/>
  <c r="R5480" i="4"/>
  <c r="R5258" i="4"/>
  <c r="R4996" i="4"/>
  <c r="R4778" i="4"/>
  <c r="R4581" i="4"/>
  <c r="R4381" i="4"/>
  <c r="R4166" i="4"/>
  <c r="R3961" i="4"/>
  <c r="R3817" i="4"/>
  <c r="R3657" i="4"/>
  <c r="R3513" i="4"/>
  <c r="R3381" i="4"/>
  <c r="R3231" i="4"/>
  <c r="R3062" i="4"/>
  <c r="R2872" i="4"/>
  <c r="R2673" i="4"/>
  <c r="R2457" i="4"/>
  <c r="R2235" i="4"/>
  <c r="R2029" i="4"/>
  <c r="R1777" i="4"/>
  <c r="R1580" i="4"/>
  <c r="R1382" i="4"/>
  <c r="R1094" i="4"/>
  <c r="R844" i="4"/>
  <c r="R496" i="4"/>
  <c r="R292" i="4"/>
  <c r="R29" i="4"/>
  <c r="R5716" i="4"/>
  <c r="R5356" i="4"/>
  <c r="R4636" i="4"/>
  <c r="R3880" i="4"/>
  <c r="R3429" i="4"/>
  <c r="R2966" i="4"/>
  <c r="R2332" i="4"/>
  <c r="R1873" i="4"/>
  <c r="R1640" i="4"/>
  <c r="R1228" i="4"/>
  <c r="R652" i="4"/>
  <c r="R364" i="4"/>
  <c r="R5748" i="4"/>
  <c r="R5700" i="4"/>
  <c r="R5676" i="4"/>
  <c r="R5532" i="4"/>
  <c r="R5460" i="4"/>
  <c r="R5412" i="4"/>
  <c r="R5400" i="4"/>
  <c r="R5388" i="4"/>
  <c r="R5364" i="4"/>
  <c r="R5184" i="4"/>
  <c r="R5160" i="4"/>
  <c r="R5124" i="4"/>
  <c r="R5040" i="4"/>
  <c r="R4956" i="4"/>
  <c r="R5680" i="4"/>
  <c r="R5294" i="4"/>
  <c r="R4825" i="4"/>
  <c r="R4408" i="4"/>
  <c r="R4209" i="4"/>
  <c r="R3849" i="4"/>
  <c r="R3544" i="4"/>
  <c r="R3099" i="4"/>
  <c r="R2277" i="4"/>
  <c r="R5846" i="4"/>
  <c r="R5644" i="4"/>
  <c r="R5461" i="4"/>
  <c r="R5248" i="4"/>
  <c r="R4959" i="4"/>
  <c r="R4768" i="4"/>
  <c r="R4557" i="4"/>
  <c r="R4365" i="4"/>
  <c r="R4165" i="4"/>
  <c r="R3938" i="4"/>
  <c r="R3813" i="4"/>
  <c r="R3638" i="4"/>
  <c r="R3508" i="4"/>
  <c r="R3364" i="4"/>
  <c r="R3218" i="4"/>
  <c r="R3057" i="4"/>
  <c r="R2847" i="4"/>
  <c r="R2661" i="4"/>
  <c r="R2421" i="4"/>
  <c r="R2212" i="4"/>
  <c r="R2001" i="4"/>
  <c r="R1767" i="4"/>
  <c r="R1568" i="4"/>
  <c r="R1346" i="4"/>
  <c r="R1060" i="4"/>
  <c r="R776" i="4"/>
  <c r="R473" i="4"/>
  <c r="R268" i="4"/>
  <c r="R5569" i="4"/>
  <c r="R5149" i="4"/>
  <c r="R5113" i="4"/>
  <c r="R5053" i="4"/>
  <c r="R5005" i="4"/>
  <c r="R4957" i="4"/>
  <c r="R4873" i="4"/>
  <c r="R4333" i="4"/>
  <c r="R3913" i="4"/>
  <c r="R3769" i="4"/>
  <c r="R3649" i="4"/>
  <c r="R3385" i="4"/>
  <c r="R3253" i="4"/>
  <c r="R3193" i="4"/>
  <c r="R3145" i="4"/>
  <c r="R2437" i="4"/>
  <c r="R2365" i="4"/>
  <c r="R1969" i="4"/>
  <c r="R1909" i="4"/>
  <c r="R1717" i="4"/>
  <c r="R5715" i="4"/>
  <c r="R5317" i="4"/>
  <c r="R4845" i="4"/>
  <c r="R4449" i="4"/>
  <c r="R4036" i="4"/>
  <c r="R3856" i="4"/>
  <c r="R3565" i="4"/>
  <c r="R3285" i="4"/>
  <c r="R2961" i="4"/>
  <c r="R2529" i="4"/>
  <c r="R1849" i="4"/>
  <c r="R1445" i="4"/>
  <c r="R929" i="4"/>
  <c r="R116" i="4"/>
  <c r="R5772" i="4"/>
  <c r="R5724" i="4"/>
  <c r="R5688" i="4"/>
  <c r="R5544" i="4"/>
  <c r="R4584" i="4"/>
  <c r="R2622" i="4"/>
  <c r="R2466" i="4"/>
  <c r="R1962" i="4"/>
  <c r="R1" i="4"/>
  <c r="R1888" i="4"/>
  <c r="R2522" i="4"/>
  <c r="R4821" i="4"/>
  <c r="R56" i="4"/>
  <c r="R111" i="4"/>
  <c r="R152" i="4"/>
  <c r="R220" i="4"/>
  <c r="R270" i="4"/>
  <c r="R323" i="4"/>
  <c r="R380" i="4"/>
  <c r="R424" i="4"/>
  <c r="R460" i="4"/>
  <c r="R521" i="4"/>
  <c r="R596" i="4"/>
  <c r="R651" i="4"/>
  <c r="R727" i="4"/>
  <c r="R796" i="4"/>
  <c r="R868" i="4"/>
  <c r="R916" i="4"/>
  <c r="R968" i="4"/>
  <c r="R1024" i="4"/>
  <c r="R1088" i="4"/>
  <c r="R1160" i="4"/>
  <c r="R1232" i="4"/>
  <c r="R1301" i="4"/>
  <c r="R1343" i="4"/>
  <c r="R1388" i="4"/>
  <c r="R1433" i="4"/>
  <c r="R1472" i="4"/>
  <c r="R1514" i="4"/>
  <c r="R1574" i="4"/>
  <c r="R1623" i="4"/>
  <c r="R1665" i="4"/>
  <c r="R1713" i="4"/>
  <c r="R1773" i="4"/>
  <c r="R1825" i="4"/>
  <c r="R1869" i="4"/>
  <c r="R1936" i="4"/>
  <c r="R2005" i="4"/>
  <c r="R2068" i="4"/>
  <c r="R2116" i="4"/>
  <c r="R2164" i="4"/>
  <c r="R2221" i="4"/>
  <c r="R2272" i="4"/>
  <c r="R2325" i="4"/>
  <c r="R2385" i="4"/>
  <c r="R2428" i="4"/>
  <c r="R2488" i="4"/>
  <c r="R2545" i="4"/>
  <c r="R2601" i="4"/>
  <c r="R2653" i="4"/>
  <c r="R2701" i="4"/>
  <c r="R358" i="4"/>
  <c r="R1984" i="4"/>
  <c r="R4761" i="4"/>
  <c r="R44" i="4"/>
  <c r="R100" i="4"/>
  <c r="R149" i="4"/>
  <c r="R224" i="4"/>
  <c r="R280" i="4"/>
  <c r="R344" i="4"/>
  <c r="R398" i="4"/>
  <c r="R437" i="4"/>
  <c r="R488" i="4"/>
  <c r="R560" i="4"/>
  <c r="R639" i="4"/>
  <c r="R700" i="4"/>
  <c r="R790" i="4"/>
  <c r="R860" i="4"/>
  <c r="R920" i="4"/>
  <c r="R976" i="4"/>
  <c r="R1040" i="4"/>
  <c r="R1109" i="4"/>
  <c r="R1193" i="4"/>
  <c r="R1268" i="4"/>
  <c r="R1328" i="4"/>
  <c r="R1372" i="4"/>
  <c r="R1424" i="4"/>
  <c r="R1468" i="4"/>
  <c r="R1508" i="4"/>
  <c r="R1576" i="4"/>
  <c r="R1625" i="4"/>
  <c r="R1672" i="4"/>
  <c r="R1732" i="4"/>
  <c r="R1797" i="4"/>
  <c r="R1845" i="4"/>
  <c r="R1898" i="4"/>
  <c r="R1982" i="4"/>
  <c r="R2054" i="4"/>
  <c r="R2104" i="4"/>
  <c r="R2163" i="4"/>
  <c r="R2223" i="4"/>
  <c r="R2284" i="4"/>
  <c r="R2337" i="4"/>
  <c r="R2401" i="4"/>
  <c r="R2452" i="4"/>
  <c r="R2517" i="4"/>
  <c r="R2581" i="4"/>
  <c r="R2637" i="4"/>
  <c r="R2689" i="4"/>
  <c r="R2740" i="4"/>
  <c r="R2797" i="4"/>
  <c r="R2858" i="4"/>
  <c r="R2908" i="4"/>
  <c r="R1912" i="4"/>
  <c r="R3061" i="4"/>
  <c r="R20" i="4"/>
  <c r="R78" i="4"/>
  <c r="R135" i="4"/>
  <c r="R191" i="4"/>
  <c r="R248" i="4"/>
  <c r="R314" i="4"/>
  <c r="R368" i="4"/>
  <c r="R423" i="4"/>
  <c r="R464" i="4"/>
  <c r="R532" i="4"/>
  <c r="R605" i="4"/>
  <c r="R668" i="4"/>
  <c r="R748" i="4"/>
  <c r="R832" i="4"/>
  <c r="R896" i="4"/>
  <c r="R952" i="4"/>
  <c r="R1012" i="4"/>
  <c r="R1072" i="4"/>
  <c r="R1156" i="4"/>
  <c r="R1240" i="4"/>
  <c r="R1306" i="4"/>
  <c r="R1352" i="4"/>
  <c r="R1406" i="4"/>
  <c r="R1448" i="4"/>
  <c r="R1490" i="4"/>
  <c r="R1553" i="4"/>
  <c r="R1612" i="4"/>
  <c r="R1646" i="4"/>
  <c r="R1705" i="4"/>
  <c r="R1768" i="4"/>
  <c r="R1827" i="4"/>
  <c r="R1876" i="4"/>
  <c r="R1957" i="4"/>
  <c r="R2019" i="4"/>
  <c r="R2089" i="4"/>
  <c r="R2140" i="4"/>
  <c r="R2193" i="4"/>
  <c r="R2248" i="4"/>
  <c r="R2308" i="4"/>
  <c r="R2380" i="4"/>
  <c r="R2427" i="4"/>
  <c r="R2493" i="4"/>
  <c r="R2553" i="4"/>
  <c r="R2613" i="4"/>
  <c r="R2668" i="4"/>
  <c r="R2721" i="4"/>
  <c r="R2774" i="4"/>
  <c r="R2836" i="4"/>
  <c r="R2889" i="4"/>
  <c r="R2949" i="4"/>
  <c r="R3004" i="4"/>
  <c r="R3052" i="4"/>
  <c r="R3112" i="4"/>
  <c r="R3172" i="4"/>
  <c r="R3225" i="4"/>
  <c r="R3273" i="4"/>
  <c r="R3316" i="4"/>
  <c r="R3361" i="4"/>
  <c r="R3412" i="4"/>
  <c r="R3460" i="4"/>
  <c r="R3505" i="4"/>
  <c r="R3553" i="4"/>
  <c r="R3597" i="4"/>
  <c r="R3640" i="4"/>
  <c r="R3705" i="4"/>
  <c r="R3753" i="4"/>
  <c r="R3801" i="4"/>
  <c r="R3861" i="4"/>
  <c r="R3902" i="4"/>
  <c r="R3949" i="4"/>
  <c r="R4017" i="4"/>
  <c r="R4082" i="4"/>
  <c r="R4161" i="4"/>
  <c r="R4233" i="4"/>
  <c r="R4312" i="4"/>
  <c r="R4377" i="4"/>
  <c r="R4437" i="4"/>
  <c r="R4492" i="4"/>
  <c r="R4564" i="4"/>
  <c r="R4622" i="4"/>
  <c r="R4689" i="4"/>
  <c r="R4773" i="4"/>
  <c r="R4833" i="4"/>
  <c r="R4909" i="4"/>
  <c r="R4984" i="4"/>
  <c r="R5068" i="4"/>
  <c r="R5173" i="4"/>
  <c r="R5243" i="4"/>
  <c r="R5320" i="4"/>
  <c r="R5392" i="4"/>
  <c r="R5488" i="4"/>
  <c r="R5557" i="4"/>
  <c r="R5632" i="4"/>
  <c r="R5713" i="4"/>
  <c r="R5776" i="4"/>
  <c r="R394" i="4"/>
  <c r="R2234" i="4"/>
  <c r="R4" i="4"/>
  <c r="R80" i="4"/>
  <c r="R143" i="4"/>
  <c r="R230" i="4"/>
  <c r="R296" i="4"/>
  <c r="R362" i="4"/>
  <c r="R425" i="4"/>
  <c r="R476" i="4"/>
  <c r="R568" i="4"/>
  <c r="R645" i="4"/>
  <c r="R736" i="4"/>
  <c r="R837" i="4"/>
  <c r="R910" i="4"/>
  <c r="R980" i="4"/>
  <c r="R1052" i="4"/>
  <c r="R1142" i="4"/>
  <c r="R1244" i="4"/>
  <c r="R1316" i="4"/>
  <c r="R1376" i="4"/>
  <c r="R1436" i="4"/>
  <c r="R1484" i="4"/>
  <c r="R1556" i="4"/>
  <c r="R1618" i="4"/>
  <c r="R1677" i="4"/>
  <c r="R1755" i="4"/>
  <c r="R1816" i="4"/>
  <c r="R1881" i="4"/>
  <c r="R1965" i="4"/>
  <c r="R2056" i="4"/>
  <c r="R2125" i="4"/>
  <c r="R2188" i="4"/>
  <c r="R2253" i="4"/>
  <c r="R2329" i="4"/>
  <c r="R2404" i="4"/>
  <c r="R2469" i="4"/>
  <c r="R2541" i="4"/>
  <c r="R2620" i="4"/>
  <c r="R2680" i="4"/>
  <c r="R2745" i="4"/>
  <c r="R2810" i="4"/>
  <c r="R2877" i="4"/>
  <c r="R2956" i="4"/>
  <c r="R3014" i="4"/>
  <c r="R3063" i="4"/>
  <c r="R3136" i="4"/>
  <c r="R3196" i="4"/>
  <c r="R3244" i="4"/>
  <c r="R3297" i="4"/>
  <c r="R3345" i="4"/>
  <c r="R3397" i="4"/>
  <c r="R3448" i="4"/>
  <c r="R3501" i="4"/>
  <c r="R3556" i="4"/>
  <c r="R3604" i="4"/>
  <c r="R3652" i="4"/>
  <c r="R3717" i="4"/>
  <c r="R3772" i="4"/>
  <c r="R3837" i="4"/>
  <c r="R3885" i="4"/>
  <c r="R3927" i="4"/>
  <c r="R4005" i="4"/>
  <c r="R4077" i="4"/>
  <c r="R4155" i="4"/>
  <c r="R4245" i="4"/>
  <c r="R4334" i="4"/>
  <c r="R4389" i="4"/>
  <c r="R4456" i="4"/>
  <c r="R4516" i="4"/>
  <c r="R4586" i="4"/>
  <c r="R4660" i="4"/>
  <c r="R4753" i="4"/>
  <c r="R4816" i="4"/>
  <c r="R4888" i="4"/>
  <c r="R4972" i="4"/>
  <c r="R5080" i="4"/>
  <c r="R5185" i="4"/>
  <c r="R5259" i="4"/>
  <c r="R5354" i="4"/>
  <c r="R5440" i="4"/>
  <c r="R5524" i="4"/>
  <c r="R5596" i="4"/>
  <c r="R5679" i="4"/>
  <c r="R5762" i="4"/>
  <c r="R1948" i="4"/>
  <c r="R4749" i="4"/>
  <c r="R52" i="4"/>
  <c r="R124" i="4"/>
  <c r="R188" i="4"/>
  <c r="R260" i="4"/>
  <c r="R340" i="4"/>
  <c r="R401" i="4"/>
  <c r="R447" i="4"/>
  <c r="R524" i="4"/>
  <c r="R616" i="4"/>
  <c r="R694" i="4"/>
  <c r="R797" i="4"/>
  <c r="R884" i="4"/>
  <c r="R946" i="4"/>
  <c r="R1016" i="4"/>
  <c r="R1108" i="4"/>
  <c r="R1204" i="4"/>
  <c r="R1292" i="4"/>
  <c r="R1348" i="4"/>
  <c r="R1412" i="4"/>
  <c r="R1466" i="4"/>
  <c r="R1520" i="4"/>
  <c r="R1592" i="4"/>
  <c r="R1642" i="4"/>
  <c r="R1718" i="4"/>
  <c r="R1792" i="4"/>
  <c r="R1850" i="4"/>
  <c r="R1933" i="4"/>
  <c r="R2018" i="4"/>
  <c r="R2092" i="4"/>
  <c r="R2157" i="4"/>
  <c r="R2229" i="4"/>
  <c r="R2296" i="4"/>
  <c r="R2373" i="4"/>
  <c r="R2438" i="4"/>
  <c r="R2512" i="4"/>
  <c r="R2589" i="4"/>
  <c r="R2655" i="4"/>
  <c r="R2716" i="4"/>
  <c r="R2781" i="4"/>
  <c r="R2853" i="4"/>
  <c r="R2920" i="4"/>
  <c r="R2990" i="4"/>
  <c r="R3040" i="4"/>
  <c r="R3100" i="4"/>
  <c r="R3170" i="4"/>
  <c r="R3229" i="4"/>
  <c r="R3280" i="4"/>
  <c r="R3327" i="4"/>
  <c r="R3380" i="4"/>
  <c r="R3434" i="4"/>
  <c r="R3484" i="4"/>
  <c r="R3532" i="4"/>
  <c r="R3585" i="4"/>
  <c r="R3633" i="4"/>
  <c r="R3697" i="4"/>
  <c r="R3748" i="4"/>
  <c r="R3808" i="4"/>
  <c r="R3873" i="4"/>
  <c r="R3915" i="4"/>
  <c r="R3969" i="4"/>
  <c r="R4041" i="4"/>
  <c r="R4118" i="4"/>
  <c r="R4197" i="4"/>
  <c r="R4293" i="4"/>
  <c r="R4360" i="4"/>
  <c r="R4420" i="4"/>
  <c r="R4489" i="4"/>
  <c r="R4569" i="4"/>
  <c r="R4629" i="4"/>
  <c r="R4708" i="4"/>
  <c r="R4789" i="4"/>
  <c r="R4857" i="4"/>
  <c r="R4936" i="4"/>
  <c r="R5032" i="4"/>
  <c r="R5140" i="4"/>
  <c r="R5224" i="4"/>
  <c r="R5308" i="4"/>
  <c r="R531" i="4"/>
  <c r="R2917" i="4"/>
  <c r="R40" i="4"/>
  <c r="R125" i="4"/>
  <c r="R208" i="4"/>
  <c r="R303" i="4"/>
  <c r="R388" i="4"/>
  <c r="R442" i="4"/>
  <c r="R536" i="4"/>
  <c r="R640" i="4"/>
  <c r="R747" i="4"/>
  <c r="R856" i="4"/>
  <c r="R940" i="4"/>
  <c r="R1028" i="4"/>
  <c r="R1132" i="4"/>
  <c r="R1252" i="4"/>
  <c r="R1337" i="4"/>
  <c r="R1400" i="4"/>
  <c r="R1469" i="4"/>
  <c r="R1540" i="4"/>
  <c r="R1624" i="4"/>
  <c r="R1695" i="4"/>
  <c r="R1780" i="4"/>
  <c r="R1852" i="4"/>
  <c r="R1958" i="4"/>
  <c r="R2065" i="4"/>
  <c r="R2133" i="4"/>
  <c r="R2217" i="4"/>
  <c r="R2301" i="4"/>
  <c r="R2391" i="4"/>
  <c r="R2475" i="4"/>
  <c r="R2565" i="4"/>
  <c r="R2644" i="4"/>
  <c r="R2725" i="4"/>
  <c r="R2800" i="4"/>
  <c r="R2884" i="4"/>
  <c r="R2968" i="4"/>
  <c r="R3033" i="4"/>
  <c r="R3105" i="4"/>
  <c r="R3184" i="4"/>
  <c r="R3249" i="4"/>
  <c r="R3309" i="4"/>
  <c r="R3369" i="4"/>
  <c r="R3436" i="4"/>
  <c r="R3494" i="4"/>
  <c r="R3561" i="4"/>
  <c r="R3616" i="4"/>
  <c r="R3676" i="4"/>
  <c r="R3757" i="4"/>
  <c r="R3820" i="4"/>
  <c r="R3889" i="4"/>
  <c r="R3945" i="4"/>
  <c r="R4024" i="4"/>
  <c r="R4125" i="4"/>
  <c r="R4213" i="4"/>
  <c r="R4336" i="4"/>
  <c r="R4401" i="4"/>
  <c r="R4480" i="4"/>
  <c r="R4573" i="4"/>
  <c r="R4641" i="4"/>
  <c r="R4756" i="4"/>
  <c r="R4840" i="4"/>
  <c r="R4923" i="4"/>
  <c r="R5044" i="4"/>
  <c r="R5164" i="4"/>
  <c r="R5260" i="4"/>
  <c r="R5368" i="4"/>
  <c r="R5474" i="4"/>
  <c r="R5548" i="4"/>
  <c r="R5643" i="4"/>
  <c r="R5726" i="4"/>
  <c r="R5841" i="4"/>
  <c r="R572" i="4"/>
  <c r="R3073" i="4"/>
  <c r="R47" i="4"/>
  <c r="R130" i="4"/>
  <c r="R212" i="4"/>
  <c r="R304" i="4"/>
  <c r="R389" i="4"/>
  <c r="R446" i="4"/>
  <c r="R544" i="4"/>
  <c r="R644" i="4"/>
  <c r="R752" i="4"/>
  <c r="R872" i="4"/>
  <c r="R944" i="4"/>
  <c r="R1036" i="4"/>
  <c r="R1136" i="4"/>
  <c r="R1256" i="4"/>
  <c r="R1340" i="4"/>
  <c r="R1408" i="4"/>
  <c r="R1478" i="4"/>
  <c r="R1552" i="4"/>
  <c r="R1628" i="4"/>
  <c r="R1696" i="4"/>
  <c r="R1785" i="4"/>
  <c r="R1857" i="4"/>
  <c r="R1959" i="4"/>
  <c r="R2077" i="4"/>
  <c r="R2145" i="4"/>
  <c r="R2224" i="4"/>
  <c r="R2307" i="4"/>
  <c r="R2392" i="4"/>
  <c r="R2476" i="4"/>
  <c r="R2572" i="4"/>
  <c r="R2649" i="4"/>
  <c r="R2728" i="4"/>
  <c r="R2805" i="4"/>
  <c r="R2895" i="4"/>
  <c r="R2973" i="4"/>
  <c r="R3039" i="4"/>
  <c r="R1960" i="4"/>
  <c r="R4809" i="4"/>
  <c r="R88" i="4"/>
  <c r="R172" i="4"/>
  <c r="R244" i="4"/>
  <c r="R352" i="4"/>
  <c r="R412" i="4"/>
  <c r="R484" i="4"/>
  <c r="R592" i="4"/>
  <c r="R682" i="4"/>
  <c r="R800" i="4"/>
  <c r="R904" i="4"/>
  <c r="R986" i="4"/>
  <c r="R1064" i="4"/>
  <c r="R1192" i="4"/>
  <c r="R1300" i="4"/>
  <c r="R1364" i="4"/>
  <c r="R1442" i="4"/>
  <c r="R1496" i="4"/>
  <c r="R1972" i="4"/>
  <c r="R3" i="4"/>
  <c r="R92" i="4"/>
  <c r="R176" i="4"/>
  <c r="R256" i="4"/>
  <c r="R353" i="4"/>
  <c r="R416" i="4"/>
  <c r="R495" i="4"/>
  <c r="R599" i="4"/>
  <c r="R688" i="4"/>
  <c r="R812" i="4"/>
  <c r="R908" i="4"/>
  <c r="R988" i="4"/>
  <c r="R1084" i="4"/>
  <c r="R1199" i="4"/>
  <c r="R1304" i="4"/>
  <c r="R1370" i="4"/>
  <c r="R1444" i="4"/>
  <c r="R1502" i="4"/>
  <c r="R1589" i="4"/>
  <c r="R1660" i="4"/>
  <c r="R1749" i="4"/>
  <c r="R1828" i="4"/>
  <c r="R1905" i="4"/>
  <c r="R2017" i="4"/>
  <c r="R2101" i="4"/>
  <c r="R2187" i="4"/>
  <c r="R2265" i="4"/>
  <c r="R2356" i="4"/>
  <c r="R2433" i="4"/>
  <c r="R2524" i="4"/>
  <c r="R2608" i="4"/>
  <c r="R2692" i="4"/>
  <c r="R2764" i="4"/>
  <c r="R2848" i="4"/>
  <c r="R2932" i="4"/>
  <c r="R3009" i="4"/>
  <c r="R3069" i="4"/>
  <c r="R3159" i="4"/>
  <c r="R3220" i="4"/>
  <c r="R3289" i="4"/>
  <c r="R3340" i="4"/>
  <c r="R3405" i="4"/>
  <c r="R3472" i="4"/>
  <c r="R3525" i="4"/>
  <c r="R3590" i="4"/>
  <c r="R3650" i="4"/>
  <c r="R3729" i="4"/>
  <c r="R3789" i="4"/>
  <c r="R3865" i="4"/>
  <c r="R3921" i="4"/>
  <c r="R3993" i="4"/>
  <c r="R4089" i="4"/>
  <c r="R4177" i="4"/>
  <c r="R4286" i="4"/>
  <c r="R4372" i="4"/>
  <c r="R4453" i="4"/>
  <c r="R4525" i="4"/>
  <c r="R4612" i="4"/>
  <c r="R4705" i="4"/>
  <c r="R4792" i="4"/>
  <c r="R4885" i="4"/>
  <c r="R4994" i="4"/>
  <c r="R5116" i="4"/>
  <c r="R5221" i="4"/>
  <c r="R5332" i="4"/>
  <c r="R5416" i="4"/>
  <c r="R5512" i="4"/>
  <c r="R5608" i="4"/>
  <c r="R5692" i="4"/>
  <c r="R5788" i="4"/>
  <c r="R2020" i="4"/>
  <c r="R28" i="4"/>
  <c r="R104" i="4"/>
  <c r="R184" i="4"/>
  <c r="R272" i="4"/>
  <c r="R359" i="4"/>
  <c r="R435" i="4"/>
  <c r="R508" i="4"/>
  <c r="R608" i="4"/>
  <c r="R724" i="4"/>
  <c r="R831" i="4"/>
  <c r="R928" i="4"/>
  <c r="R1000" i="4"/>
  <c r="R1096" i="4"/>
  <c r="R1216" i="4"/>
  <c r="R1313" i="4"/>
  <c r="R1384" i="4"/>
  <c r="R1454" i="4"/>
  <c r="R1516" i="4"/>
  <c r="R1604" i="4"/>
  <c r="R1671" i="4"/>
  <c r="R1761" i="4"/>
  <c r="R1839" i="4"/>
  <c r="R1917" i="4"/>
  <c r="R2032" i="4"/>
  <c r="R2121" i="4"/>
  <c r="R2200" i="4"/>
  <c r="R2289" i="4"/>
  <c r="R2368" i="4"/>
  <c r="R2445" i="4"/>
  <c r="R2536" i="4"/>
  <c r="R2629" i="4"/>
  <c r="R2704" i="4"/>
  <c r="R2776" i="4"/>
  <c r="R2865" i="4"/>
  <c r="R2944" i="4"/>
  <c r="R3021" i="4"/>
  <c r="R3081" i="4"/>
  <c r="R3165" i="4"/>
  <c r="R3232" i="4"/>
  <c r="R3292" i="4"/>
  <c r="R3352" i="4"/>
  <c r="R3422" i="4"/>
  <c r="R3481" i="4"/>
  <c r="R3542" i="4"/>
  <c r="R3598" i="4"/>
  <c r="R3663" i="4"/>
  <c r="R3736" i="4"/>
  <c r="R3795" i="4"/>
  <c r="R3878" i="4"/>
  <c r="R3926" i="4"/>
  <c r="R4010" i="4"/>
  <c r="R4105" i="4"/>
  <c r="R4189" i="4"/>
  <c r="R4309" i="4"/>
  <c r="R4384" i="4"/>
  <c r="R4468" i="4"/>
  <c r="R4533" i="4"/>
  <c r="R4624" i="4"/>
  <c r="R4725" i="4"/>
  <c r="R4813" i="4"/>
  <c r="R4912" i="4"/>
  <c r="R5006" i="4"/>
  <c r="R5128" i="4"/>
  <c r="R5236" i="4"/>
  <c r="R5353" i="4"/>
  <c r="R664" i="4"/>
  <c r="R784" i="4"/>
  <c r="R32" i="4"/>
  <c r="R178" i="4"/>
  <c r="R320" i="4"/>
  <c r="R448" i="4"/>
  <c r="R620" i="4"/>
  <c r="R794" i="4"/>
  <c r="R962" i="4"/>
  <c r="R1120" i="4"/>
  <c r="R1312" i="4"/>
  <c r="R1430" i="4"/>
  <c r="R1558" i="4"/>
  <c r="R1648" i="4"/>
  <c r="R1801" i="4"/>
  <c r="R1897" i="4"/>
  <c r="R2079" i="4"/>
  <c r="R2181" i="4"/>
  <c r="R2313" i="4"/>
  <c r="R2425" i="4"/>
  <c r="R2577" i="4"/>
  <c r="R2685" i="4"/>
  <c r="R2812" i="4"/>
  <c r="R2925" i="4"/>
  <c r="R3045" i="4"/>
  <c r="R3148" i="4"/>
  <c r="R3237" i="4"/>
  <c r="R3321" i="4"/>
  <c r="R3393" i="4"/>
  <c r="R3489" i="4"/>
  <c r="R3566" i="4"/>
  <c r="R3639" i="4"/>
  <c r="R3741" i="4"/>
  <c r="R3841" i="4"/>
  <c r="R3909" i="4"/>
  <c r="R4021" i="4"/>
  <c r="R4149" i="4"/>
  <c r="R4269" i="4"/>
  <c r="R4393" i="4"/>
  <c r="R4497" i="4"/>
  <c r="R4593" i="4"/>
  <c r="R4732" i="4"/>
  <c r="R4850" i="4"/>
  <c r="R4960" i="4"/>
  <c r="R5152" i="4"/>
  <c r="R5282" i="4"/>
  <c r="R5402" i="4"/>
  <c r="R5533" i="4"/>
  <c r="R5620" i="4"/>
  <c r="R5728" i="4"/>
  <c r="R2080" i="4"/>
  <c r="R2440" i="4"/>
  <c r="R2697" i="4"/>
  <c r="R3051" i="4"/>
  <c r="R3242" i="4"/>
  <c r="R3493" i="4"/>
  <c r="R3645" i="4"/>
  <c r="R3844" i="4"/>
  <c r="R4023" i="4"/>
  <c r="R4281" i="4"/>
  <c r="R4509" i="4"/>
  <c r="R4744" i="4"/>
  <c r="R5161" i="4"/>
  <c r="R5404" i="4"/>
  <c r="R5642" i="4"/>
  <c r="R1900" i="4"/>
  <c r="R64" i="4"/>
  <c r="R196" i="4"/>
  <c r="R328" i="4"/>
  <c r="R452" i="4"/>
  <c r="R628" i="4"/>
  <c r="R820" i="4"/>
  <c r="R964" i="4"/>
  <c r="R1144" i="4"/>
  <c r="R1324" i="4"/>
  <c r="R1432" i="4"/>
  <c r="R1564" i="4"/>
  <c r="R1670" i="4"/>
  <c r="R1802" i="4"/>
  <c r="R1910" i="4"/>
  <c r="R2190" i="4"/>
  <c r="R2320" i="4"/>
  <c r="R2584" i="4"/>
  <c r="R2824" i="4"/>
  <c r="R2937" i="4"/>
  <c r="R3153" i="4"/>
  <c r="R3325" i="4"/>
  <c r="R3400" i="4"/>
  <c r="R3568" i="4"/>
  <c r="R3746" i="4"/>
  <c r="R3916" i="4"/>
  <c r="R4153" i="4"/>
  <c r="R4396" i="4"/>
  <c r="R4600" i="4"/>
  <c r="R4852" i="4"/>
  <c r="R4993" i="4"/>
  <c r="R5284" i="4"/>
  <c r="R5536" i="4"/>
  <c r="R5740" i="4"/>
  <c r="R2881" i="4"/>
  <c r="R95" i="4"/>
  <c r="R238" i="4"/>
  <c r="R392" i="4"/>
  <c r="R512" i="4"/>
  <c r="R676" i="4"/>
  <c r="R880" i="4"/>
  <c r="R1013" i="4"/>
  <c r="R1208" i="4"/>
  <c r="R1358" i="4"/>
  <c r="R1480" i="4"/>
  <c r="R1600" i="4"/>
  <c r="R1708" i="4"/>
  <c r="R1833" i="4"/>
  <c r="R1989" i="4"/>
  <c r="R2109" i="4"/>
  <c r="R2236" i="4"/>
  <c r="R2361" i="4"/>
  <c r="R2497" i="4"/>
  <c r="R2625" i="4"/>
  <c r="R2737" i="4"/>
  <c r="R2860" i="4"/>
  <c r="R2985" i="4"/>
  <c r="R3076" i="4"/>
  <c r="R3189" i="4"/>
  <c r="R3268" i="4"/>
  <c r="R3349" i="4"/>
  <c r="R3441" i="4"/>
  <c r="R3517" i="4"/>
  <c r="R3592" i="4"/>
  <c r="R3681" i="4"/>
  <c r="R3781" i="4"/>
  <c r="R3877" i="4"/>
  <c r="R3951" i="4"/>
  <c r="R4058" i="4"/>
  <c r="R4185" i="4"/>
  <c r="R4341" i="4"/>
  <c r="R4432" i="4"/>
  <c r="R4528" i="4"/>
  <c r="R4648" i="4"/>
  <c r="R4780" i="4"/>
  <c r="R4900" i="4"/>
  <c r="R5054" i="4"/>
  <c r="R5210" i="4"/>
  <c r="R5344" i="4"/>
  <c r="R5464" i="4"/>
  <c r="R5570" i="4"/>
  <c r="R5668" i="4"/>
  <c r="R5773" i="4"/>
  <c r="R3157" i="4"/>
  <c r="R112" i="4"/>
  <c r="R239" i="4"/>
  <c r="R400" i="4"/>
  <c r="R520" i="4"/>
  <c r="R712" i="4"/>
  <c r="R892" i="4"/>
  <c r="R1042" i="4"/>
  <c r="R1220" i="4"/>
  <c r="R1360" i="4"/>
  <c r="R1481" i="4"/>
  <c r="R1613" i="4"/>
  <c r="R1720" i="4"/>
  <c r="R1840" i="4"/>
  <c r="R1998" i="4"/>
  <c r="R2127" i="4"/>
  <c r="R2241" i="4"/>
  <c r="R2382" i="4"/>
  <c r="R2500" i="4"/>
  <c r="R2632" i="4"/>
  <c r="R2749" i="4"/>
  <c r="R2870" i="4"/>
  <c r="R2992" i="4"/>
  <c r="R3088" i="4"/>
  <c r="R3201" i="4"/>
  <c r="R3279" i="4"/>
  <c r="R3357" i="4"/>
  <c r="R3446" i="4"/>
  <c r="R3518" i="4"/>
  <c r="R3609" i="4"/>
  <c r="R3700" i="4"/>
  <c r="R3782" i="4"/>
  <c r="R3879" i="4"/>
  <c r="R3957" i="4"/>
  <c r="R4065" i="4"/>
  <c r="R4201" i="4"/>
  <c r="R4345" i="4"/>
  <c r="R4444" i="4"/>
  <c r="R4540" i="4"/>
  <c r="R4665" i="4"/>
  <c r="R4787" i="4"/>
  <c r="R4921" i="4"/>
  <c r="R5056" i="4"/>
  <c r="R5212" i="4"/>
  <c r="R5355" i="4"/>
  <c r="R5476" i="4"/>
  <c r="R5572" i="4"/>
  <c r="R5678" i="4"/>
  <c r="R5800" i="4"/>
  <c r="R4785" i="4"/>
  <c r="R136" i="4"/>
  <c r="R284" i="4"/>
  <c r="R411" i="4"/>
  <c r="R556" i="4"/>
  <c r="R735" i="4"/>
  <c r="R911" i="4"/>
  <c r="R1055" i="4"/>
  <c r="R1264" i="4"/>
  <c r="R1394" i="4"/>
  <c r="R1492" i="4"/>
  <c r="R1630" i="4"/>
  <c r="R1744" i="4"/>
  <c r="R1864" i="4"/>
  <c r="R2008" i="4"/>
  <c r="R2149" i="4"/>
  <c r="R2260" i="4"/>
  <c r="R2409" i="4"/>
  <c r="R2521" i="4"/>
  <c r="R2656" i="4"/>
  <c r="R2757" i="4"/>
  <c r="R2896" i="4"/>
  <c r="R3003" i="4"/>
  <c r="R3117" i="4"/>
  <c r="R3208" i="4"/>
  <c r="R3290" i="4"/>
  <c r="R3376" i="4"/>
  <c r="R3457" i="4"/>
  <c r="R3541" i="4"/>
  <c r="R3621" i="4"/>
  <c r="R3710" i="4"/>
  <c r="R3794" i="4"/>
  <c r="R3890" i="4"/>
  <c r="R3973" i="4"/>
  <c r="R4101" i="4"/>
  <c r="R4221" i="4"/>
  <c r="R4353" i="4"/>
  <c r="R4461" i="4"/>
  <c r="R4576" i="4"/>
  <c r="R4677" i="4"/>
  <c r="R4804" i="4"/>
  <c r="R4924" i="4"/>
  <c r="R5087" i="4"/>
  <c r="R5233" i="4"/>
  <c r="R5375" i="4"/>
  <c r="R5497" i="4"/>
  <c r="R5582" i="4"/>
  <c r="R5704" i="4"/>
  <c r="R5824" i="4"/>
  <c r="R5833" i="4"/>
  <c r="R5452" i="4"/>
  <c r="R4958" i="4"/>
  <c r="R4521" i="4"/>
  <c r="R4141" i="4"/>
  <c r="R3784" i="4"/>
  <c r="R3496" i="4"/>
  <c r="R3213" i="4"/>
  <c r="R2841" i="4"/>
  <c r="R2416" i="4"/>
  <c r="R1977" i="4"/>
  <c r="R1532" i="4"/>
  <c r="R1048" i="4"/>
  <c r="R472" i="4"/>
  <c r="R236" i="4"/>
  <c r="R4278" i="4"/>
  <c r="R3870" i="4"/>
  <c r="R5812" i="4"/>
  <c r="R5200" i="4"/>
  <c r="R4515" i="4"/>
  <c r="R3925" i="4"/>
  <c r="R3207" i="4"/>
  <c r="R440" i="4"/>
  <c r="AA2" i="1"/>
  <c r="R5617" i="4"/>
  <c r="R5219" i="4"/>
  <c r="R4765" i="4"/>
  <c r="R4357" i="4"/>
  <c r="R3928" i="4"/>
  <c r="R3628" i="4"/>
  <c r="R3337" i="4"/>
  <c r="R3028" i="4"/>
  <c r="R2641" i="4"/>
  <c r="R2205" i="4"/>
  <c r="R1756" i="4"/>
  <c r="R1342" i="4"/>
  <c r="R760" i="4"/>
  <c r="R4797" i="4"/>
  <c r="R3726" i="4"/>
  <c r="R5428" i="4"/>
  <c r="R4948" i="4"/>
  <c r="R4348" i="4"/>
  <c r="R3771" i="4"/>
  <c r="R3477" i="4"/>
  <c r="R3026" i="4"/>
  <c r="R2605" i="4"/>
  <c r="R2176" i="4"/>
  <c r="R1725" i="4"/>
  <c r="R1336" i="4"/>
  <c r="R232" i="4"/>
  <c r="R2294" i="4"/>
  <c r="R5764" i="4"/>
  <c r="R5188" i="4"/>
  <c r="R4696" i="4"/>
  <c r="R4329" i="4"/>
  <c r="R3903" i="4"/>
  <c r="R3614" i="4"/>
  <c r="R3328" i="4"/>
  <c r="R3016" i="4"/>
  <c r="R2596" i="4"/>
  <c r="R2169" i="4"/>
  <c r="R1701" i="4"/>
  <c r="R1288" i="4"/>
  <c r="R730" i="4"/>
  <c r="R436" i="4"/>
  <c r="R5752" i="4"/>
  <c r="R5581" i="4"/>
  <c r="R5380" i="4"/>
  <c r="R5176" i="4"/>
  <c r="R4881" i="4"/>
  <c r="R4679" i="4"/>
  <c r="R4485" i="4"/>
  <c r="R4310" i="4"/>
  <c r="R4081" i="4"/>
  <c r="R3897" i="4"/>
  <c r="R3765" i="4"/>
  <c r="R3589" i="4"/>
  <c r="R3465" i="4"/>
  <c r="R3314" i="4"/>
  <c r="R3177" i="4"/>
  <c r="R2997" i="4"/>
  <c r="R2788" i="4"/>
  <c r="R2593" i="4"/>
  <c r="R2349" i="4"/>
  <c r="R2152" i="4"/>
  <c r="R1893" i="4"/>
  <c r="R1684" i="4"/>
  <c r="R1487" i="4"/>
  <c r="R1280" i="4"/>
  <c r="R970" i="4"/>
  <c r="R665" i="4"/>
  <c r="R428" i="4"/>
  <c r="R160" i="4"/>
  <c r="R1996" i="4"/>
  <c r="R4122" i="4"/>
  <c r="R4014" i="4"/>
  <c r="R2730" i="4"/>
  <c r="R5615" i="4"/>
  <c r="R4718" i="4"/>
  <c r="R4117" i="4"/>
  <c r="R3625" i="4"/>
  <c r="R3333" i="4"/>
  <c r="R2829" i="4"/>
  <c r="R2415" i="4"/>
  <c r="R1953" i="4"/>
  <c r="R1528" i="4"/>
  <c r="R1004" i="4"/>
  <c r="R758" i="4"/>
  <c r="R3205" i="4"/>
  <c r="R4277" i="4"/>
  <c r="R4241" i="4"/>
  <c r="R5584" i="4"/>
  <c r="R5389" i="4"/>
  <c r="R4922" i="4"/>
  <c r="R4514" i="4"/>
  <c r="R4113" i="4"/>
  <c r="R3770" i="4"/>
  <c r="R3470" i="4"/>
  <c r="R3182" i="4"/>
  <c r="R2793" i="4"/>
  <c r="R2389" i="4"/>
  <c r="R1941" i="4"/>
  <c r="R1504" i="4"/>
  <c r="R992" i="4"/>
  <c r="R200" i="4"/>
  <c r="R5749" i="4"/>
  <c r="R5560" i="4"/>
  <c r="R5378" i="4"/>
  <c r="R5126" i="4"/>
  <c r="R4876" i="4"/>
  <c r="R4672" i="4"/>
  <c r="R4477" i="4"/>
  <c r="R4297" i="4"/>
  <c r="R4053" i="4"/>
  <c r="R3892" i="4"/>
  <c r="R3733" i="4"/>
  <c r="R3580" i="4"/>
  <c r="R3447" i="4"/>
  <c r="R3304" i="4"/>
  <c r="R3160" i="4"/>
  <c r="R2980" i="4"/>
  <c r="R2769" i="4"/>
  <c r="R2560" i="4"/>
  <c r="R2344" i="4"/>
  <c r="R2128" i="4"/>
  <c r="R1887" i="4"/>
  <c r="R1682" i="4"/>
  <c r="R1460" i="4"/>
  <c r="R1276" i="4"/>
  <c r="R956" i="4"/>
  <c r="R658" i="4"/>
  <c r="R404" i="4"/>
  <c r="R148" i="4"/>
  <c r="R1924" i="4"/>
  <c r="R5104" i="4"/>
  <c r="R4473" i="4"/>
  <c r="R4048" i="4"/>
  <c r="R3577" i="4"/>
  <c r="R3141" i="4"/>
  <c r="R2548" i="4"/>
  <c r="R2097" i="4"/>
  <c r="R1456" i="4"/>
  <c r="R932" i="4"/>
  <c r="R140" i="4"/>
  <c r="R5629" i="4"/>
  <c r="R5305" i="4"/>
  <c r="R5125" i="4"/>
  <c r="R5065" i="4"/>
  <c r="R5029" i="4"/>
  <c r="R4969" i="4"/>
  <c r="R4945" i="4"/>
  <c r="R4261" i="4"/>
  <c r="R3793" i="4"/>
  <c r="R3433" i="4"/>
  <c r="R5547" i="4"/>
  <c r="R4864" i="4"/>
  <c r="R4262" i="4"/>
  <c r="R3721" i="4"/>
  <c r="R3302" i="4"/>
  <c r="R2752" i="4"/>
  <c r="R376" i="4"/>
  <c r="R4237" i="4"/>
  <c r="R3745" i="4"/>
  <c r="R3529" i="4"/>
  <c r="R3409" i="4"/>
  <c r="R3265" i="4"/>
  <c r="R3241" i="4"/>
  <c r="R3169" i="4"/>
  <c r="R2461" i="4"/>
  <c r="R2413" i="4"/>
  <c r="R2341" i="4"/>
  <c r="R2041" i="4"/>
  <c r="R1813" i="4"/>
  <c r="R1741" i="4"/>
  <c r="AA8" i="1"/>
  <c r="R5546" i="4"/>
  <c r="R5092" i="4"/>
  <c r="R4633" i="4"/>
  <c r="R4257" i="4"/>
  <c r="R3712" i="4"/>
  <c r="R3424" i="4"/>
  <c r="R3129" i="4"/>
  <c r="R2733" i="4"/>
  <c r="R2295" i="4"/>
  <c r="R2091" i="4"/>
  <c r="R1636" i="4"/>
  <c r="R1184" i="4"/>
  <c r="R4512" i="4"/>
  <c r="R1476" i="4"/>
  <c r="R5759" i="4"/>
  <c r="R5747" i="4"/>
  <c r="R5723" i="4"/>
  <c r="R5675" i="4"/>
  <c r="R5639" i="4"/>
  <c r="R5603" i="4"/>
  <c r="R5555" i="4"/>
  <c r="R5447" i="4"/>
  <c r="R5363" i="4"/>
  <c r="R5291" i="4"/>
  <c r="R5207" i="4"/>
  <c r="R5051" i="4"/>
  <c r="R5039" i="4"/>
  <c r="R5015" i="4"/>
  <c r="R4979" i="4"/>
  <c r="R4907" i="4"/>
  <c r="R4835" i="4"/>
  <c r="R4751" i="4"/>
  <c r="R4595" i="4"/>
  <c r="R3118" i="4"/>
  <c r="R5828" i="4"/>
  <c r="R5816" i="4"/>
  <c r="R5804" i="4"/>
  <c r="R5792" i="4"/>
  <c r="R5756" i="4"/>
  <c r="R5720" i="4"/>
  <c r="R5708" i="4"/>
  <c r="R5672" i="4"/>
  <c r="R5648" i="4"/>
  <c r="R5636" i="4"/>
  <c r="R5576" i="4"/>
  <c r="R5564" i="4"/>
  <c r="R5552" i="4"/>
  <c r="R5456" i="4"/>
  <c r="R5348" i="4"/>
  <c r="R5300" i="4"/>
  <c r="R5276" i="4"/>
  <c r="R5252" i="4"/>
  <c r="R5240" i="4"/>
  <c r="R5204" i="4"/>
  <c r="R5192" i="4"/>
  <c r="R5108" i="4"/>
  <c r="R5096" i="4"/>
  <c r="R5072" i="4"/>
  <c r="R5060" i="4"/>
  <c r="R4988" i="4"/>
  <c r="R4964" i="4"/>
  <c r="R4952" i="4"/>
  <c r="R4904" i="4"/>
  <c r="R4892" i="4"/>
  <c r="R4856" i="4"/>
  <c r="R4832" i="4"/>
  <c r="R4760" i="4"/>
  <c r="R4712" i="4"/>
  <c r="R5847" i="4"/>
  <c r="R5811" i="4"/>
  <c r="R5799" i="4"/>
  <c r="R5763" i="4"/>
  <c r="R5655" i="4"/>
  <c r="R5631" i="4"/>
  <c r="R5523" i="4"/>
  <c r="R5511" i="4"/>
  <c r="R5499" i="4"/>
  <c r="R5487" i="4"/>
  <c r="R5439" i="4"/>
  <c r="R5343" i="4"/>
  <c r="R5271" i="4"/>
  <c r="R5235" i="4"/>
  <c r="R5211" i="4"/>
  <c r="R5163" i="4"/>
  <c r="R5151" i="4"/>
  <c r="R5055" i="4"/>
  <c r="R5019" i="4"/>
  <c r="R4899" i="4"/>
  <c r="R4875" i="4"/>
  <c r="R4863" i="4"/>
  <c r="R4731" i="4"/>
  <c r="R4623" i="4"/>
  <c r="R4491" i="4"/>
  <c r="R4455" i="4"/>
  <c r="R4487" i="4"/>
  <c r="R3803" i="4"/>
  <c r="R3407" i="4"/>
  <c r="R3071" i="4"/>
  <c r="R1535" i="4"/>
  <c r="R1499" i="4"/>
  <c r="R1463" i="4"/>
  <c r="R1247" i="4"/>
  <c r="R1211" i="4"/>
  <c r="R1103" i="4"/>
  <c r="R1079" i="4"/>
  <c r="R959" i="4"/>
  <c r="R875" i="4"/>
  <c r="R3106" i="4"/>
  <c r="R4568" i="4"/>
  <c r="R4544" i="4"/>
  <c r="R4532" i="4"/>
  <c r="R1486" i="4"/>
  <c r="R1474" i="4"/>
  <c r="R1414" i="4"/>
  <c r="R1390" i="4"/>
  <c r="R1258" i="4"/>
  <c r="R1162" i="4"/>
  <c r="R1030" i="4"/>
  <c r="R982" i="4"/>
  <c r="R934" i="4"/>
  <c r="R874" i="4"/>
  <c r="R3082" i="4"/>
  <c r="R3070" i="4"/>
  <c r="R3046" i="4"/>
  <c r="R3034" i="4"/>
  <c r="R3010" i="4"/>
  <c r="R2998" i="4"/>
  <c r="R2974" i="4"/>
  <c r="R2962" i="4"/>
  <c r="R2938" i="4"/>
  <c r="R2926" i="4"/>
  <c r="R2902" i="4"/>
  <c r="R2890" i="4"/>
  <c r="R2866" i="4"/>
  <c r="R2854" i="4"/>
  <c r="R2830" i="4"/>
  <c r="R2818" i="4"/>
  <c r="R2794" i="4"/>
  <c r="R2782" i="4"/>
  <c r="R2758" i="4"/>
  <c r="R2746" i="4"/>
  <c r="R2722" i="4"/>
  <c r="R2710" i="4"/>
  <c r="R2686" i="4"/>
  <c r="R2674" i="4"/>
  <c r="R2650" i="4"/>
  <c r="R2638" i="4"/>
  <c r="R2614" i="4"/>
  <c r="R2602" i="4"/>
  <c r="R2578" i="4"/>
  <c r="R2038" i="4"/>
  <c r="R1750" i="4"/>
  <c r="R1714" i="4"/>
  <c r="R1678" i="4"/>
  <c r="R1606" i="4"/>
  <c r="R1570" i="4"/>
  <c r="R1546" i="4"/>
  <c r="R778" i="4"/>
  <c r="R718" i="4"/>
  <c r="R670" i="4"/>
  <c r="R550" i="4"/>
  <c r="R526" i="4"/>
  <c r="R490" i="4"/>
  <c r="R322" i="4"/>
  <c r="R286" i="4"/>
  <c r="R250" i="4"/>
  <c r="R226" i="4"/>
  <c r="R202" i="4"/>
  <c r="R142" i="4"/>
  <c r="R22" i="4"/>
  <c r="R3068" i="4"/>
  <c r="R3044" i="4"/>
  <c r="R3020" i="4"/>
  <c r="R2996" i="4"/>
  <c r="R2972" i="4"/>
  <c r="R2960" i="4"/>
  <c r="R2912" i="4"/>
  <c r="R2888" i="4"/>
  <c r="R2864" i="4"/>
  <c r="R2792" i="4"/>
  <c r="R2768" i="4"/>
  <c r="R2048" i="4"/>
  <c r="R2000" i="4"/>
  <c r="R1952" i="4"/>
  <c r="R1904" i="4"/>
  <c r="R1856" i="4"/>
  <c r="R1808" i="4"/>
  <c r="R1760" i="4"/>
  <c r="R1712" i="4"/>
  <c r="R1664" i="4"/>
  <c r="R1544" i="4"/>
  <c r="R1196" i="4"/>
  <c r="R1148" i="4"/>
  <c r="R1124" i="4"/>
  <c r="R1100" i="4"/>
  <c r="R1076" i="4"/>
  <c r="R4203" i="4"/>
  <c r="R4059" i="4"/>
  <c r="R4047" i="4"/>
  <c r="R3999" i="4"/>
  <c r="R3963" i="4"/>
  <c r="R5774" i="4"/>
  <c r="R5750" i="4"/>
  <c r="R5690" i="4"/>
  <c r="R5618" i="4"/>
  <c r="R5222" i="4"/>
  <c r="R5114" i="4"/>
  <c r="R4946" i="4"/>
  <c r="R4826" i="4"/>
  <c r="R4682" i="4"/>
  <c r="R4598" i="4"/>
  <c r="R4562" i="4"/>
  <c r="R467" i="4"/>
  <c r="R443" i="4"/>
  <c r="R4869" i="4"/>
  <c r="R4737" i="4"/>
  <c r="R4653" i="4"/>
  <c r="R4617" i="4"/>
  <c r="R4605" i="4"/>
  <c r="R4545" i="4"/>
  <c r="R4425" i="4"/>
  <c r="R4137" i="4"/>
  <c r="R3693" i="4"/>
  <c r="R3537" i="4"/>
  <c r="R3453" i="4"/>
  <c r="R3417" i="4"/>
  <c r="R1929" i="4"/>
  <c r="R1737" i="4"/>
  <c r="R1689" i="4"/>
  <c r="R1653" i="4"/>
  <c r="R1617" i="4"/>
  <c r="R1569" i="4"/>
  <c r="R1521" i="4"/>
  <c r="R1473" i="4"/>
  <c r="R1425" i="4"/>
  <c r="R1377" i="4"/>
  <c r="R1329" i="4"/>
  <c r="R1281" i="4"/>
  <c r="R1233" i="4"/>
  <c r="R1185" i="4"/>
  <c r="R1137" i="4"/>
  <c r="R1089" i="4"/>
  <c r="R1041" i="4"/>
  <c r="R993" i="4"/>
  <c r="R945" i="4"/>
  <c r="R897" i="4"/>
  <c r="R764" i="4"/>
  <c r="R740" i="4"/>
  <c r="R332" i="4"/>
  <c r="R308" i="4"/>
  <c r="R128" i="4"/>
  <c r="R68" i="4"/>
  <c r="R7" i="4"/>
  <c r="R4495" i="4"/>
  <c r="R4423" i="4"/>
  <c r="R4375" i="4"/>
  <c r="R4339" i="4"/>
  <c r="R4195" i="4"/>
  <c r="R4147" i="4"/>
  <c r="R4135" i="4"/>
  <c r="R3979" i="4"/>
  <c r="R3895" i="4"/>
  <c r="R3859" i="4"/>
  <c r="R3847" i="4"/>
  <c r="R3811" i="4"/>
  <c r="R3787" i="4"/>
  <c r="R3727" i="4"/>
  <c r="R3691" i="4"/>
  <c r="R3667" i="4"/>
  <c r="R3619" i="4"/>
  <c r="R3583" i="4"/>
  <c r="R3535" i="4"/>
  <c r="R3511" i="4"/>
  <c r="R3463" i="4"/>
  <c r="R3391" i="4"/>
  <c r="R3379" i="4"/>
  <c r="R2203" i="4"/>
  <c r="R2047" i="4"/>
  <c r="R1819" i="4"/>
  <c r="R1747" i="4"/>
  <c r="R1699" i="4"/>
  <c r="R1579" i="4"/>
  <c r="R1519" i="4"/>
  <c r="R1459" i="4"/>
  <c r="R1291" i="4"/>
  <c r="R1267" i="4"/>
  <c r="R1195" i="4"/>
  <c r="R1171" i="4"/>
  <c r="R1147" i="4"/>
  <c r="R1135" i="4"/>
  <c r="R835" i="4"/>
  <c r="R787" i="4"/>
  <c r="R703" i="4"/>
  <c r="R691" i="4"/>
  <c r="R667" i="4"/>
  <c r="R631" i="4"/>
  <c r="R451" i="4"/>
  <c r="R379" i="4"/>
  <c r="R343" i="4"/>
  <c r="R259" i="4"/>
  <c r="R163" i="4"/>
  <c r="R139" i="4"/>
  <c r="R79" i="4"/>
  <c r="R31" i="4"/>
  <c r="R1577" i="4"/>
  <c r="R1565" i="4"/>
  <c r="R1541" i="4"/>
  <c r="R1529" i="4"/>
  <c r="R1517" i="4"/>
  <c r="R1421" i="4"/>
  <c r="R1409" i="4"/>
  <c r="R1373" i="4"/>
  <c r="R1361" i="4"/>
  <c r="R1349" i="4"/>
  <c r="R1325" i="4"/>
  <c r="R1277" i="4"/>
  <c r="R1265" i="4"/>
  <c r="R1253" i="4"/>
  <c r="R1217" i="4"/>
  <c r="R1205" i="4"/>
  <c r="R1181" i="4"/>
  <c r="R1169" i="4"/>
  <c r="R1145" i="4"/>
  <c r="R1121" i="4"/>
  <c r="R1097" i="4"/>
  <c r="R1073" i="4"/>
  <c r="R1049" i="4"/>
  <c r="R1025" i="4"/>
  <c r="R989" i="4"/>
  <c r="R965" i="4"/>
  <c r="R953" i="4"/>
  <c r="R941" i="4"/>
  <c r="R917" i="4"/>
  <c r="R881" i="4"/>
  <c r="R869" i="4"/>
  <c r="R845" i="4"/>
  <c r="R833" i="4"/>
  <c r="R821" i="4"/>
  <c r="R785" i="4"/>
  <c r="R773" i="4"/>
  <c r="R749" i="4"/>
  <c r="R737" i="4"/>
  <c r="R713" i="4"/>
  <c r="R701" i="4"/>
  <c r="R677" i="4"/>
  <c r="R653" i="4"/>
  <c r="R641" i="4"/>
  <c r="R629" i="4"/>
  <c r="R617" i="4"/>
  <c r="R593" i="4"/>
  <c r="R509" i="4"/>
  <c r="R497" i="4"/>
  <c r="R485" i="4"/>
  <c r="R461" i="4"/>
  <c r="R449" i="4"/>
  <c r="R413" i="4"/>
  <c r="R377" i="4"/>
  <c r="R365" i="4"/>
  <c r="R341" i="4"/>
  <c r="R329" i="4"/>
  <c r="R317" i="4"/>
  <c r="R293" i="4"/>
  <c r="R269" i="4"/>
  <c r="R245" i="4"/>
  <c r="R209" i="4"/>
  <c r="R197" i="4"/>
  <c r="R185" i="4"/>
  <c r="R173" i="4"/>
  <c r="R137" i="4"/>
  <c r="R113" i="4"/>
  <c r="R101" i="4"/>
  <c r="R77" i="4"/>
  <c r="R65" i="4"/>
  <c r="R53" i="4"/>
  <c r="R17" i="4"/>
  <c r="R15" i="4"/>
  <c r="R3867" i="4"/>
  <c r="R3855" i="4"/>
  <c r="R3723" i="4"/>
  <c r="R3711" i="4"/>
  <c r="R3675" i="4"/>
  <c r="R3651" i="4"/>
  <c r="R3591" i="4"/>
  <c r="R3579" i="4"/>
  <c r="R3567" i="4"/>
  <c r="R3531" i="4"/>
  <c r="R3495" i="4"/>
  <c r="R3423" i="4"/>
  <c r="R3387" i="4"/>
  <c r="R3363" i="4"/>
  <c r="R3351" i="4"/>
  <c r="R3291" i="4"/>
  <c r="R3123" i="4"/>
  <c r="R3111" i="4"/>
  <c r="R3027" i="4"/>
  <c r="R2967" i="4"/>
  <c r="R2883" i="4"/>
  <c r="R2763" i="4"/>
  <c r="R2691" i="4"/>
  <c r="R2619" i="4"/>
  <c r="R2607" i="4"/>
  <c r="R2547" i="4"/>
  <c r="R2535" i="4"/>
  <c r="R2511" i="4"/>
  <c r="R2463" i="4"/>
  <c r="R2403" i="4"/>
  <c r="R2343" i="4"/>
  <c r="R2331" i="4"/>
  <c r="R2283" i="4"/>
  <c r="R2211" i="4"/>
  <c r="R2043" i="4"/>
  <c r="R2007" i="4"/>
  <c r="R1923" i="4"/>
  <c r="R1911" i="4"/>
  <c r="R1803" i="4"/>
  <c r="R1791" i="4"/>
  <c r="R1743" i="4"/>
  <c r="R1731" i="4"/>
  <c r="R1707" i="4"/>
  <c r="R1683" i="4"/>
  <c r="R1635" i="4"/>
  <c r="R1587" i="4"/>
  <c r="R1527" i="4"/>
  <c r="R795" i="4"/>
  <c r="R675" i="4"/>
  <c r="R615" i="4"/>
  <c r="R591" i="4"/>
  <c r="R543" i="4"/>
  <c r="R519" i="4"/>
  <c r="R375" i="4"/>
  <c r="R363" i="4"/>
  <c r="R351" i="4"/>
  <c r="R315" i="4"/>
  <c r="R279" i="4"/>
  <c r="R231" i="4"/>
  <c r="R219" i="4"/>
  <c r="R207" i="4"/>
  <c r="R159" i="4"/>
  <c r="R147" i="4"/>
  <c r="R99" i="4"/>
  <c r="R87" i="4"/>
  <c r="R63" i="4"/>
  <c r="R51" i="4"/>
  <c r="R39" i="4"/>
  <c r="R27" i="4"/>
  <c r="R4526" i="4"/>
  <c r="R4466" i="4"/>
  <c r="R4154" i="4"/>
  <c r="R4070" i="4"/>
  <c r="R3842" i="4"/>
  <c r="R3602" i="4"/>
  <c r="R3554" i="4"/>
  <c r="R3266" i="4"/>
  <c r="R3194" i="4"/>
  <c r="R3146" i="4"/>
  <c r="R3074" i="4"/>
  <c r="R3002" i="4"/>
  <c r="R2954" i="4"/>
  <c r="R2930" i="4"/>
  <c r="R2570" i="4"/>
  <c r="R2270" i="4"/>
  <c r="R2246" i="4"/>
  <c r="R2222" i="4"/>
  <c r="R2174" i="4"/>
  <c r="R2150" i="4"/>
  <c r="R2126" i="4"/>
  <c r="R1994" i="4"/>
  <c r="R1946" i="4"/>
  <c r="R1886" i="4"/>
  <c r="R1838" i="4"/>
  <c r="R1790" i="4"/>
  <c r="R1586" i="4"/>
  <c r="R1298" i="4"/>
  <c r="R1154" i="4"/>
  <c r="R1106" i="4"/>
  <c r="R1070" i="4"/>
  <c r="R950" i="4"/>
  <c r="R902" i="4"/>
  <c r="R866" i="4"/>
  <c r="R830" i="4"/>
  <c r="R746" i="4"/>
  <c r="R698" i="4"/>
  <c r="R638" i="4"/>
  <c r="R542" i="4"/>
  <c r="R386" i="4"/>
  <c r="R254" i="4"/>
  <c r="R242" i="4"/>
  <c r="R122" i="4"/>
  <c r="R62" i="4"/>
  <c r="B16" i="4"/>
  <c r="R16" i="4"/>
  <c r="R5377" i="4"/>
  <c r="R4129" i="4"/>
  <c r="R3685" i="4"/>
  <c r="R3313" i="4"/>
  <c r="R2449" i="4"/>
  <c r="R2353" i="4"/>
  <c r="R1981" i="4"/>
  <c r="R2833" i="4"/>
  <c r="B4623" i="4"/>
  <c r="B2977" i="4"/>
  <c r="R5509" i="4"/>
  <c r="R5641" i="4"/>
  <c r="R5845" i="4"/>
  <c r="R5689" i="4"/>
  <c r="R5437" i="4"/>
  <c r="R5293" i="4"/>
  <c r="R5281" i="4"/>
  <c r="R4801" i="4"/>
  <c r="R4609" i="4"/>
  <c r="R4549" i="4"/>
  <c r="R5821" i="4"/>
  <c r="R5485" i="4"/>
  <c r="R5677" i="4"/>
  <c r="R5725" i="4"/>
  <c r="R5605" i="4"/>
  <c r="R5545" i="4"/>
  <c r="R5401" i="4"/>
  <c r="R4729" i="4"/>
  <c r="R4657" i="4"/>
  <c r="R4537" i="4"/>
  <c r="R4369" i="4"/>
  <c r="R4225" i="4"/>
  <c r="R4093" i="4"/>
  <c r="R3133" i="4"/>
  <c r="B2425" i="4"/>
  <c r="R3775" i="4"/>
  <c r="B3769" i="4"/>
  <c r="R3871" i="4"/>
  <c r="R5653" i="4"/>
  <c r="R5593" i="4"/>
  <c r="R5341" i="4"/>
  <c r="R5269" i="4"/>
  <c r="R4741" i="4"/>
  <c r="R4669" i="4"/>
  <c r="R4057" i="4"/>
  <c r="R3997" i="4"/>
  <c r="R3937" i="4"/>
  <c r="R3805" i="4"/>
  <c r="R3661" i="4"/>
  <c r="R3445" i="4"/>
  <c r="R2761" i="4"/>
  <c r="R2617" i="4"/>
  <c r="R2569" i="4"/>
  <c r="R2209" i="4"/>
  <c r="R2161" i="4"/>
  <c r="R2113" i="4"/>
  <c r="R1729" i="4"/>
  <c r="R1681" i="4"/>
  <c r="R2869" i="4"/>
  <c r="B4899" i="4"/>
  <c r="B3193" i="4"/>
  <c r="B2881" i="4"/>
  <c r="B2497" i="4"/>
  <c r="B1579" i="4"/>
  <c r="B5569" i="4"/>
  <c r="B343" i="4"/>
  <c r="R1411" i="4"/>
  <c r="R1483" i="4"/>
  <c r="R1051" i="4"/>
  <c r="R3883" i="4"/>
  <c r="B3649" i="4"/>
  <c r="B3433" i="4"/>
  <c r="R4411" i="4"/>
  <c r="R4471" i="4"/>
  <c r="R3547" i="4"/>
  <c r="R1651" i="4"/>
  <c r="R3355" i="4"/>
  <c r="R1987" i="4"/>
  <c r="R1783" i="4"/>
  <c r="R211" i="4"/>
  <c r="B3913" i="4"/>
  <c r="B1747" i="4"/>
  <c r="B1519" i="4"/>
  <c r="R1675" i="4"/>
  <c r="R1099" i="4"/>
  <c r="R4933" i="4"/>
  <c r="B2287" i="4"/>
  <c r="B1459" i="4"/>
  <c r="B3079" i="4"/>
  <c r="B2851" i="4"/>
  <c r="R4075" i="4"/>
  <c r="R5785" i="4"/>
  <c r="R5425" i="4"/>
  <c r="R4777" i="4"/>
  <c r="R4717" i="4"/>
  <c r="R4429" i="4"/>
  <c r="R4255" i="4"/>
  <c r="R4069" i="4"/>
  <c r="R3829" i="4"/>
  <c r="R3601" i="4"/>
  <c r="R3307" i="4"/>
  <c r="R2317" i="4"/>
  <c r="R1543" i="4"/>
  <c r="R1423" i="4"/>
  <c r="R355" i="4"/>
  <c r="R2929" i="4"/>
  <c r="B4375" i="4"/>
  <c r="B4135" i="4"/>
  <c r="B3895" i="4"/>
  <c r="B3379" i="4"/>
  <c r="B3025" i="4"/>
  <c r="B379" i="4"/>
  <c r="R4313" i="4"/>
  <c r="R4183" i="4"/>
  <c r="R1963" i="4"/>
  <c r="R1903" i="4"/>
  <c r="R475" i="4"/>
  <c r="B4261" i="4"/>
  <c r="B2971" i="4"/>
  <c r="R2023" i="4"/>
  <c r="R1591" i="4"/>
  <c r="R3823" i="4"/>
  <c r="R3739" i="4"/>
  <c r="R1375" i="4"/>
  <c r="R187" i="4"/>
  <c r="B2263" i="4"/>
  <c r="B631" i="4"/>
  <c r="B259" i="4"/>
  <c r="R1075" i="4"/>
  <c r="B3691" i="4"/>
  <c r="B1291" i="4"/>
  <c r="B691" i="4"/>
  <c r="B79" i="4"/>
  <c r="R5761" i="4"/>
  <c r="R5701" i="4"/>
  <c r="R5467" i="4"/>
  <c r="R1891" i="4"/>
  <c r="R859" i="4"/>
  <c r="R3277" i="4"/>
  <c r="B3103" i="4"/>
  <c r="R4219" i="4"/>
  <c r="R1567" i="4"/>
  <c r="B163" i="4"/>
  <c r="B4423" i="4"/>
  <c r="R5381" i="4"/>
  <c r="R4039" i="4"/>
  <c r="R3319" i="4"/>
  <c r="R1315" i="4"/>
  <c r="B4333" i="4"/>
  <c r="B3667" i="4"/>
  <c r="B1699" i="4"/>
  <c r="B787" i="4"/>
  <c r="R5813" i="4"/>
  <c r="R4265" i="4"/>
  <c r="R761" i="4"/>
  <c r="R725" i="4"/>
  <c r="R581" i="4"/>
  <c r="R281" i="4"/>
  <c r="R89" i="4"/>
  <c r="R5" i="4"/>
  <c r="R4373" i="4"/>
  <c r="B4873" i="4"/>
  <c r="B1541" i="4"/>
  <c r="B1277" i="4"/>
  <c r="B1205" i="4"/>
  <c r="B1049" i="4"/>
  <c r="B989" i="4"/>
  <c r="B845" i="4"/>
  <c r="B713" i="4"/>
  <c r="B377" i="4"/>
  <c r="B293" i="4"/>
  <c r="B197" i="4"/>
  <c r="B113" i="4"/>
  <c r="B77" i="4"/>
  <c r="R5809" i="4"/>
  <c r="R5449" i="4"/>
  <c r="R5329" i="4"/>
  <c r="R5209" i="4"/>
  <c r="R4045" i="4"/>
  <c r="R3673" i="4"/>
  <c r="R3637" i="4"/>
  <c r="R3469" i="4"/>
  <c r="R2713" i="4"/>
  <c r="R2665" i="4"/>
  <c r="R2377" i="4"/>
  <c r="R2281" i="4"/>
  <c r="R2185" i="4"/>
  <c r="R2137" i="4"/>
  <c r="R1993" i="4"/>
  <c r="R1945" i="4"/>
  <c r="R1753" i="4"/>
  <c r="R1657" i="4"/>
  <c r="R1157" i="4"/>
  <c r="R1061" i="4"/>
  <c r="R905" i="4"/>
  <c r="R161" i="4"/>
  <c r="R3217" i="4"/>
  <c r="R2773" i="4"/>
  <c r="B5487" i="4"/>
  <c r="B3793" i="4"/>
  <c r="B3121" i="4"/>
  <c r="B2785" i="4"/>
  <c r="B2665" i="4"/>
  <c r="B1529" i="4"/>
  <c r="B1265" i="4"/>
  <c r="B1145" i="4"/>
  <c r="B881" i="4"/>
  <c r="B833" i="4"/>
  <c r="B653" i="4"/>
  <c r="B461" i="4"/>
  <c r="R4145" i="4"/>
  <c r="R4085" i="4"/>
  <c r="R1505" i="4"/>
  <c r="R977" i="4"/>
  <c r="R809" i="4"/>
  <c r="R233" i="4"/>
  <c r="R41" i="4"/>
  <c r="R5089" i="4"/>
  <c r="B1577" i="4"/>
  <c r="B749" i="4"/>
  <c r="B701" i="4"/>
  <c r="B509" i="4"/>
  <c r="B329" i="4"/>
  <c r="B185" i="4"/>
  <c r="B65" i="4"/>
  <c r="R857" i="4"/>
  <c r="R557" i="4"/>
  <c r="R5077" i="4"/>
  <c r="B1421" i="4"/>
  <c r="B1361" i="4"/>
  <c r="B785" i="4"/>
  <c r="B449" i="4"/>
  <c r="B365" i="4"/>
  <c r="B137" i="4"/>
  <c r="B101" i="4"/>
  <c r="B17" i="4"/>
  <c r="R5069" i="4"/>
  <c r="R1493" i="4"/>
  <c r="R1397" i="4"/>
  <c r="R1241" i="4"/>
  <c r="R689" i="4"/>
  <c r="R545" i="4"/>
  <c r="R257" i="4"/>
  <c r="R221" i="4"/>
  <c r="B1121" i="4"/>
  <c r="B593" i="4"/>
  <c r="B89" i="4"/>
  <c r="B53" i="4"/>
  <c r="R4289" i="4"/>
  <c r="R1637" i="4"/>
  <c r="R1289" i="4"/>
  <c r="R1133" i="4"/>
  <c r="R1085" i="4"/>
  <c r="R1001" i="4"/>
  <c r="B5149" i="4"/>
  <c r="B1169" i="4"/>
  <c r="B773" i="4"/>
  <c r="B485" i="4"/>
  <c r="R4169" i="4"/>
  <c r="R4433" i="4"/>
  <c r="R1601" i="4"/>
  <c r="R1457" i="4"/>
  <c r="B3385" i="4"/>
  <c r="B677" i="4"/>
  <c r="B209" i="4"/>
  <c r="R4349" i="4"/>
  <c r="R4109" i="4"/>
  <c r="R1229" i="4"/>
  <c r="R533" i="4"/>
  <c r="B5005" i="4"/>
  <c r="B1217" i="4"/>
  <c r="B953" i="4"/>
  <c r="B629" i="4"/>
  <c r="R4301" i="4"/>
  <c r="R1385" i="4"/>
  <c r="R1037" i="4"/>
  <c r="B4277" i="4"/>
  <c r="B5305" i="4"/>
  <c r="B5629" i="4"/>
  <c r="B4241" i="4"/>
  <c r="R4253" i="4"/>
  <c r="B5053" i="4"/>
  <c r="B4869" i="4"/>
  <c r="B4237" i="4"/>
  <c r="R5737" i="4"/>
  <c r="R5521" i="4"/>
  <c r="R5473" i="4"/>
  <c r="R5413" i="4"/>
  <c r="R5365" i="4"/>
  <c r="R5257" i="4"/>
  <c r="R4561" i="4"/>
  <c r="R4465" i="4"/>
  <c r="R4417" i="4"/>
  <c r="R4285" i="4"/>
  <c r="R3985" i="4"/>
  <c r="R3933" i="4"/>
  <c r="R3901" i="4"/>
  <c r="R3777" i="4"/>
  <c r="R3613" i="4"/>
  <c r="R3573" i="4"/>
  <c r="R3373" i="4"/>
  <c r="R3301" i="4"/>
  <c r="R3093" i="4"/>
  <c r="R2817" i="4"/>
  <c r="R2677" i="4"/>
  <c r="R2533" i="4"/>
  <c r="R2481" i="4"/>
  <c r="R2397" i="4"/>
  <c r="R2257" i="4"/>
  <c r="R3025" i="4"/>
  <c r="B4595" i="4"/>
  <c r="B3265" i="4"/>
  <c r="B2913" i="4"/>
  <c r="B2713" i="4"/>
  <c r="B2661" i="4"/>
  <c r="B2601" i="4"/>
  <c r="B2493" i="4"/>
  <c r="B2445" i="4"/>
  <c r="B2385" i="4"/>
  <c r="B2269" i="4"/>
  <c r="B2217" i="4"/>
  <c r="B2157" i="4"/>
  <c r="R5797" i="4"/>
  <c r="R5197" i="4"/>
  <c r="R3013" i="4"/>
  <c r="B5029" i="4"/>
  <c r="B3409" i="4"/>
  <c r="B3105" i="4"/>
  <c r="B2857" i="4"/>
  <c r="B2761" i="4"/>
  <c r="B2709" i="4"/>
  <c r="B2545" i="4"/>
  <c r="B2313" i="4"/>
  <c r="B2265" i="4"/>
  <c r="B2097" i="4"/>
  <c r="R5853" i="4"/>
  <c r="R5465" i="4"/>
  <c r="R5245" i="4"/>
  <c r="R5189" i="4"/>
  <c r="R4763" i="4"/>
  <c r="R4701" i="4"/>
  <c r="R4645" i="4"/>
  <c r="R4597" i="4"/>
  <c r="R4553" i="4"/>
  <c r="R4501" i="4"/>
  <c r="R4457" i="4"/>
  <c r="R4321" i="4"/>
  <c r="R4273" i="4"/>
  <c r="R4229" i="4"/>
  <c r="R4033" i="4"/>
  <c r="R2977" i="4"/>
  <c r="B5125" i="4"/>
  <c r="B3153" i="4"/>
  <c r="B3057" i="4"/>
  <c r="B3009" i="4"/>
  <c r="B2961" i="4"/>
  <c r="B2905" i="4"/>
  <c r="B2853" i="4"/>
  <c r="B2809" i="4"/>
  <c r="B2757" i="4"/>
  <c r="B2649" i="4"/>
  <c r="B2593" i="4"/>
  <c r="B2541" i="4"/>
  <c r="B2373" i="4"/>
  <c r="B2209" i="4"/>
  <c r="B5124" i="4"/>
  <c r="B5717" i="4"/>
  <c r="R5717" i="4"/>
  <c r="B5249" i="4"/>
  <c r="R5249" i="4"/>
  <c r="B4829" i="4"/>
  <c r="R4829" i="4"/>
  <c r="B4805" i="4"/>
  <c r="R4805" i="4"/>
  <c r="B4781" i="4"/>
  <c r="R4781" i="4"/>
  <c r="B4709" i="4"/>
  <c r="R4709" i="4"/>
  <c r="B4613" i="4"/>
  <c r="R4613" i="4"/>
  <c r="B4577" i="4"/>
  <c r="R4577" i="4"/>
  <c r="B4505" i="4"/>
  <c r="R4505" i="4"/>
  <c r="B5832" i="4"/>
  <c r="R5832" i="4"/>
  <c r="B5712" i="4"/>
  <c r="R5712" i="4"/>
  <c r="R5652" i="4"/>
  <c r="B5652" i="4"/>
  <c r="B5316" i="4"/>
  <c r="R5316" i="4"/>
  <c r="R5268" i="4"/>
  <c r="B5268" i="4"/>
  <c r="B5244" i="4"/>
  <c r="R5244" i="4"/>
  <c r="B5076" i="4"/>
  <c r="R5076" i="4"/>
  <c r="B4596" i="4"/>
  <c r="R4596" i="4"/>
  <c r="R4608" i="4"/>
  <c r="R5136" i="4"/>
  <c r="R4992" i="4"/>
  <c r="R5657" i="4"/>
  <c r="R4644" i="4"/>
  <c r="R4560" i="4"/>
  <c r="R5052" i="4"/>
  <c r="R4980" i="4"/>
  <c r="R5196" i="4"/>
  <c r="B4584" i="4"/>
  <c r="B5496" i="4"/>
  <c r="R5496" i="4"/>
  <c r="B5280" i="4"/>
  <c r="R5280" i="4"/>
  <c r="R4680" i="4"/>
  <c r="B4680" i="4"/>
  <c r="B4632" i="4"/>
  <c r="R4632" i="4"/>
  <c r="R5340" i="4"/>
  <c r="R5100" i="4"/>
  <c r="R4548" i="4"/>
  <c r="B5160" i="4"/>
  <c r="B4512" i="4"/>
  <c r="B5148" i="4"/>
  <c r="R5148" i="4"/>
  <c r="B5088" i="4"/>
  <c r="R5088" i="4"/>
  <c r="R5537" i="4"/>
  <c r="R5016" i="4"/>
  <c r="R5796" i="4"/>
  <c r="R5616" i="4"/>
  <c r="B5820" i="4"/>
  <c r="R5820" i="4"/>
  <c r="R5064" i="4"/>
  <c r="B5064" i="4"/>
  <c r="B5028" i="4"/>
  <c r="R5028" i="4"/>
  <c r="B4968" i="4"/>
  <c r="R4968" i="4"/>
  <c r="B4920" i="4"/>
  <c r="R4920" i="4"/>
  <c r="B4896" i="4"/>
  <c r="R4896" i="4"/>
  <c r="B4572" i="4"/>
  <c r="R4572" i="4"/>
  <c r="R4944" i="4"/>
  <c r="R4536" i="4"/>
  <c r="R5472" i="4"/>
  <c r="B5040" i="4"/>
  <c r="B5856" i="4"/>
  <c r="R5856" i="4"/>
  <c r="B5580" i="4"/>
  <c r="R5580" i="4"/>
  <c r="R5568" i="4"/>
  <c r="B5568" i="4"/>
  <c r="B5508" i="4"/>
  <c r="R5508" i="4"/>
  <c r="B4692" i="4"/>
  <c r="R4692" i="4"/>
  <c r="B5592" i="4"/>
  <c r="R5592" i="4"/>
  <c r="R5448" i="4"/>
  <c r="B5448" i="4"/>
  <c r="B5424" i="4"/>
  <c r="R5424" i="4"/>
  <c r="R5328" i="4"/>
  <c r="B5328" i="4"/>
  <c r="B5292" i="4"/>
  <c r="R5292" i="4"/>
  <c r="B5256" i="4"/>
  <c r="R5256" i="4"/>
  <c r="B5220" i="4"/>
  <c r="R5220" i="4"/>
  <c r="B5208" i="4"/>
  <c r="R5208" i="4"/>
  <c r="B5004" i="4"/>
  <c r="R5004" i="4"/>
  <c r="B4668" i="4"/>
  <c r="R4668" i="4"/>
  <c r="R5736" i="4"/>
  <c r="R4656" i="4"/>
  <c r="R5844" i="4"/>
  <c r="R5628" i="4"/>
  <c r="R5309" i="4"/>
  <c r="R4932" i="4"/>
  <c r="B5772" i="4"/>
  <c r="R4205" i="4"/>
  <c r="R4121" i="4"/>
  <c r="R4445" i="4"/>
  <c r="R4361" i="4"/>
  <c r="R4325" i="4"/>
  <c r="R4157" i="4"/>
  <c r="R4397" i="4"/>
  <c r="R4193" i="4"/>
  <c r="R4073" i="4"/>
  <c r="A15" i="4"/>
  <c r="R4385" i="4"/>
  <c r="R4181" i="4"/>
  <c r="R4097" i="4"/>
  <c r="R4217" i="4"/>
  <c r="R4133" i="4"/>
  <c r="B4435" i="4"/>
  <c r="R4435" i="4"/>
  <c r="B4399" i="4"/>
  <c r="R4399" i="4"/>
  <c r="R3799" i="4"/>
  <c r="B3799" i="4"/>
  <c r="B3715" i="4"/>
  <c r="R3715" i="4"/>
  <c r="B3679" i="4"/>
  <c r="R3679" i="4"/>
  <c r="B3559" i="4"/>
  <c r="R3559" i="4"/>
  <c r="B3439" i="4"/>
  <c r="R3439" i="4"/>
  <c r="B3331" i="4"/>
  <c r="R3331" i="4"/>
  <c r="R3295" i="4"/>
  <c r="B3295" i="4"/>
  <c r="A3151" i="4"/>
  <c r="R3151" i="4"/>
  <c r="A3067" i="4"/>
  <c r="B3067" i="4"/>
  <c r="A2995" i="4"/>
  <c r="B2995" i="4"/>
  <c r="A2959" i="4"/>
  <c r="B2959" i="4"/>
  <c r="A2935" i="4"/>
  <c r="B2935" i="4"/>
  <c r="A2863" i="4"/>
  <c r="B2863" i="4"/>
  <c r="A2827" i="4"/>
  <c r="B2827" i="4"/>
  <c r="A2791" i="4"/>
  <c r="B2791" i="4"/>
  <c r="A2755" i="4"/>
  <c r="B2755" i="4"/>
  <c r="A2707" i="4"/>
  <c r="B2707" i="4"/>
  <c r="A2671" i="4"/>
  <c r="B2671" i="4"/>
  <c r="A2647" i="4"/>
  <c r="B2647" i="4"/>
  <c r="A2599" i="4"/>
  <c r="B2599" i="4"/>
  <c r="A2563" i="4"/>
  <c r="B2563" i="4"/>
  <c r="A2539" i="4"/>
  <c r="B2539" i="4"/>
  <c r="A2503" i="4"/>
  <c r="B2503" i="4"/>
  <c r="A2455" i="4"/>
  <c r="B2455" i="4"/>
  <c r="A2419" i="4"/>
  <c r="B2419" i="4"/>
  <c r="A2383" i="4"/>
  <c r="B2383" i="4"/>
  <c r="A2347" i="4"/>
  <c r="B2347" i="4"/>
  <c r="A2311" i="4"/>
  <c r="B2311" i="4"/>
  <c r="A2239" i="4"/>
  <c r="B2239" i="4"/>
  <c r="A2155" i="4"/>
  <c r="B2155" i="4"/>
  <c r="A2071" i="4"/>
  <c r="R2071" i="4"/>
  <c r="B2071" i="4"/>
  <c r="A2035" i="4"/>
  <c r="B2035" i="4"/>
  <c r="R2035" i="4"/>
  <c r="B1915" i="4"/>
  <c r="R1915" i="4"/>
  <c r="B1879" i="4"/>
  <c r="R1879" i="4"/>
  <c r="B1843" i="4"/>
  <c r="R1843" i="4"/>
  <c r="B1807" i="4"/>
  <c r="R1807" i="4"/>
  <c r="B1495" i="4"/>
  <c r="R1495" i="4"/>
  <c r="B1339" i="4"/>
  <c r="R1339" i="4"/>
  <c r="R1327" i="4"/>
  <c r="B1327" i="4"/>
  <c r="B1303" i="4"/>
  <c r="R1303" i="4"/>
  <c r="R1231" i="4"/>
  <c r="B1231" i="4"/>
  <c r="B1123" i="4"/>
  <c r="R1123" i="4"/>
  <c r="B1063" i="4"/>
  <c r="R1063" i="4"/>
  <c r="B1039" i="4"/>
  <c r="R1039" i="4"/>
  <c r="B1003" i="4"/>
  <c r="R1003" i="4"/>
  <c r="R895" i="4"/>
  <c r="B895" i="4"/>
  <c r="B715" i="4"/>
  <c r="R715" i="4"/>
  <c r="B679" i="4"/>
  <c r="R679" i="4"/>
  <c r="B643" i="4"/>
  <c r="R643" i="4"/>
  <c r="B619" i="4"/>
  <c r="R619" i="4"/>
  <c r="R535" i="4"/>
  <c r="B535" i="4"/>
  <c r="B523" i="4"/>
  <c r="R523" i="4"/>
  <c r="B499" i="4"/>
  <c r="R499" i="4"/>
  <c r="R487" i="4"/>
  <c r="B487" i="4"/>
  <c r="B463" i="4"/>
  <c r="R463" i="4"/>
  <c r="A115" i="4"/>
  <c r="R115" i="4"/>
  <c r="R5854" i="4"/>
  <c r="R4003" i="4"/>
  <c r="R3475" i="4"/>
  <c r="R1399" i="4"/>
  <c r="R1234" i="4"/>
  <c r="R1198" i="4"/>
  <c r="R967" i="4"/>
  <c r="R823" i="4"/>
  <c r="R571" i="4"/>
  <c r="R271" i="4"/>
  <c r="B3511" i="4"/>
  <c r="B2215" i="4"/>
  <c r="B1162" i="4"/>
  <c r="B982" i="4"/>
  <c r="B22" i="4"/>
  <c r="R4786" i="4"/>
  <c r="B3787" i="4"/>
  <c r="R4387" i="4"/>
  <c r="R3022" i="4"/>
  <c r="R1711" i="4"/>
  <c r="R1639" i="4"/>
  <c r="R1615" i="4"/>
  <c r="R1507" i="4"/>
  <c r="R1363" i="4"/>
  <c r="R1138" i="4"/>
  <c r="R1027" i="4"/>
  <c r="R991" i="4"/>
  <c r="R919" i="4"/>
  <c r="R559" i="4"/>
  <c r="R19" i="4"/>
  <c r="B2887" i="4"/>
  <c r="B2095" i="4"/>
  <c r="B1195" i="4"/>
  <c r="B934" i="4"/>
  <c r="B3979" i="4"/>
  <c r="R5086" i="4"/>
  <c r="R4351" i="4"/>
  <c r="R4315" i="4"/>
  <c r="R3907" i="4"/>
  <c r="R3835" i="4"/>
  <c r="R3763" i="4"/>
  <c r="R3607" i="4"/>
  <c r="R3499" i="4"/>
  <c r="R1795" i="4"/>
  <c r="R1447" i="4"/>
  <c r="R883" i="4"/>
  <c r="R367" i="4"/>
  <c r="R331" i="4"/>
  <c r="R262" i="4"/>
  <c r="B4147" i="4"/>
  <c r="B3727" i="4"/>
  <c r="B3115" i="4"/>
  <c r="B835" i="4"/>
  <c r="B718" i="4"/>
  <c r="B550" i="4"/>
  <c r="B286" i="4"/>
  <c r="B250" i="4"/>
  <c r="R4111" i="4"/>
  <c r="R3643" i="4"/>
  <c r="R3571" i="4"/>
  <c r="R1975" i="4"/>
  <c r="R1927" i="4"/>
  <c r="R1534" i="4"/>
  <c r="R1387" i="4"/>
  <c r="R1054" i="4"/>
  <c r="R754" i="4"/>
  <c r="R595" i="4"/>
  <c r="R511" i="4"/>
  <c r="R466" i="4"/>
  <c r="R295" i="4"/>
  <c r="R190" i="4"/>
  <c r="R154" i="4"/>
  <c r="B4339" i="4"/>
  <c r="B3583" i="4"/>
  <c r="B3391" i="4"/>
  <c r="B1147" i="4"/>
  <c r="B451" i="4"/>
  <c r="B202" i="4"/>
  <c r="B7" i="4"/>
  <c r="R5290" i="4"/>
  <c r="R4870" i="4"/>
  <c r="R4279" i="4"/>
  <c r="R4243" i="4"/>
  <c r="R4207" i="4"/>
  <c r="R4171" i="4"/>
  <c r="R4063" i="4"/>
  <c r="R3931" i="4"/>
  <c r="R3343" i="4"/>
  <c r="R2011" i="4"/>
  <c r="R1471" i="4"/>
  <c r="R1255" i="4"/>
  <c r="R1174" i="4"/>
  <c r="R1087" i="4"/>
  <c r="R1018" i="4"/>
  <c r="R799" i="4"/>
  <c r="R46" i="4"/>
  <c r="B4195" i="4"/>
  <c r="B3619" i="4"/>
  <c r="B3535" i="4"/>
  <c r="B3151" i="4"/>
  <c r="B2923" i="4"/>
  <c r="B1819" i="4"/>
  <c r="B874" i="4"/>
  <c r="B670" i="4"/>
  <c r="B3922" i="4"/>
  <c r="R3922" i="4"/>
  <c r="B3790" i="4"/>
  <c r="R3790" i="4"/>
  <c r="B3454" i="4"/>
  <c r="R3454" i="4"/>
  <c r="B3214" i="4"/>
  <c r="R3214" i="4"/>
  <c r="R1594" i="4"/>
  <c r="B1594" i="4"/>
  <c r="R1462" i="4"/>
  <c r="B1462" i="4"/>
  <c r="R1450" i="4"/>
  <c r="B1450" i="4"/>
  <c r="R1438" i="4"/>
  <c r="B1438" i="4"/>
  <c r="B1426" i="4"/>
  <c r="R1426" i="4"/>
  <c r="B1402" i="4"/>
  <c r="R1402" i="4"/>
  <c r="B1006" i="4"/>
  <c r="R1006" i="4"/>
  <c r="B994" i="4"/>
  <c r="R994" i="4"/>
  <c r="R958" i="4"/>
  <c r="B958" i="4"/>
  <c r="R838" i="4"/>
  <c r="B838" i="4"/>
  <c r="B766" i="4"/>
  <c r="R766" i="4"/>
  <c r="B742" i="4"/>
  <c r="R742" i="4"/>
  <c r="B706" i="4"/>
  <c r="R706" i="4"/>
  <c r="R634" i="4"/>
  <c r="B634" i="4"/>
  <c r="R598" i="4"/>
  <c r="B598" i="4"/>
  <c r="B586" i="4"/>
  <c r="R586" i="4"/>
  <c r="R514" i="4"/>
  <c r="B514" i="4"/>
  <c r="B502" i="4"/>
  <c r="R502" i="4"/>
  <c r="R478" i="4"/>
  <c r="B478" i="4"/>
  <c r="R454" i="4"/>
  <c r="B454" i="4"/>
  <c r="B430" i="4"/>
  <c r="R430" i="4"/>
  <c r="B406" i="4"/>
  <c r="R406" i="4"/>
  <c r="R382" i="4"/>
  <c r="B382" i="4"/>
  <c r="R370" i="4"/>
  <c r="B370" i="4"/>
  <c r="B346" i="4"/>
  <c r="R346" i="4"/>
  <c r="B334" i="4"/>
  <c r="R334" i="4"/>
  <c r="R310" i="4"/>
  <c r="B310" i="4"/>
  <c r="R298" i="4"/>
  <c r="B298" i="4"/>
  <c r="R274" i="4"/>
  <c r="B274" i="4"/>
  <c r="R214" i="4"/>
  <c r="B214" i="4"/>
  <c r="B166" i="4"/>
  <c r="R166" i="4"/>
  <c r="B118" i="4"/>
  <c r="R118" i="4"/>
  <c r="B94" i="4"/>
  <c r="R94" i="4"/>
  <c r="R82" i="4"/>
  <c r="B82" i="4"/>
  <c r="B70" i="4"/>
  <c r="R70" i="4"/>
  <c r="R58" i="4"/>
  <c r="B58" i="4"/>
  <c r="B34" i="4"/>
  <c r="R34" i="4"/>
  <c r="B10" i="4"/>
  <c r="R10" i="4"/>
  <c r="B5002" i="4"/>
  <c r="R5002" i="4"/>
  <c r="B4462" i="4"/>
  <c r="R4462" i="4"/>
  <c r="A2218" i="4"/>
  <c r="R2218" i="4"/>
  <c r="A2110" i="4"/>
  <c r="B2110" i="4"/>
  <c r="B1582" i="4"/>
  <c r="R1582" i="4"/>
  <c r="R1366" i="4"/>
  <c r="B1366" i="4"/>
  <c r="B1330" i="4"/>
  <c r="R1330" i="4"/>
  <c r="R1294" i="4"/>
  <c r="B1294" i="4"/>
  <c r="B1270" i="4"/>
  <c r="R1270" i="4"/>
  <c r="B1246" i="4"/>
  <c r="R1246" i="4"/>
  <c r="B1222" i="4"/>
  <c r="R1222" i="4"/>
  <c r="B1210" i="4"/>
  <c r="R1210" i="4"/>
  <c r="B1102" i="4"/>
  <c r="R1102" i="4"/>
  <c r="B1090" i="4"/>
  <c r="R1090" i="4"/>
  <c r="B1066" i="4"/>
  <c r="R1066" i="4"/>
  <c r="B814" i="4"/>
  <c r="R814" i="4"/>
  <c r="H610" i="4"/>
  <c r="E610" i="4" s="1"/>
  <c r="F610" i="4" s="1"/>
  <c r="G610" i="4" s="1"/>
  <c r="S610" i="4" s="1"/>
  <c r="B610" i="4"/>
  <c r="R610" i="4"/>
  <c r="R5563" i="4"/>
  <c r="R5518" i="4"/>
  <c r="R4015" i="4"/>
  <c r="R3967" i="4"/>
  <c r="R3703" i="4"/>
  <c r="R3631" i="4"/>
  <c r="R3451" i="4"/>
  <c r="R1351" i="4"/>
  <c r="R1318" i="4"/>
  <c r="R1207" i="4"/>
  <c r="R1015" i="4"/>
  <c r="R655" i="4"/>
  <c r="R622" i="4"/>
  <c r="R802" i="4"/>
  <c r="B3859" i="4"/>
  <c r="B3811" i="4"/>
  <c r="B2179" i="4"/>
  <c r="B1414" i="4"/>
  <c r="B1267" i="4"/>
  <c r="B667" i="4"/>
  <c r="B490" i="4"/>
  <c r="B5110" i="4"/>
  <c r="R5110" i="4"/>
  <c r="B3982" i="4"/>
  <c r="R3982" i="4"/>
  <c r="A2518" i="4"/>
  <c r="R2518" i="4"/>
  <c r="A2482" i="4"/>
  <c r="B2482" i="4"/>
  <c r="A2326" i="4"/>
  <c r="B2326" i="4"/>
  <c r="B1522" i="4"/>
  <c r="R1522" i="4"/>
  <c r="R1510" i="4"/>
  <c r="B1510" i="4"/>
  <c r="B1498" i="4"/>
  <c r="R1498" i="4"/>
  <c r="R1378" i="4"/>
  <c r="B1378" i="4"/>
  <c r="R1354" i="4"/>
  <c r="B1354" i="4"/>
  <c r="B1186" i="4"/>
  <c r="R1186" i="4"/>
  <c r="B1150" i="4"/>
  <c r="R1150" i="4"/>
  <c r="B1126" i="4"/>
  <c r="R1126" i="4"/>
  <c r="R922" i="4"/>
  <c r="B922" i="4"/>
  <c r="R898" i="4"/>
  <c r="B898" i="4"/>
  <c r="R886" i="4"/>
  <c r="B886" i="4"/>
  <c r="B646" i="4"/>
  <c r="R646" i="4"/>
  <c r="R5611" i="4"/>
  <c r="R5515" i="4"/>
  <c r="R4483" i="4"/>
  <c r="R4447" i="4"/>
  <c r="R4303" i="4"/>
  <c r="R4231" i="4"/>
  <c r="R4051" i="4"/>
  <c r="R3595" i="4"/>
  <c r="R3415" i="4"/>
  <c r="R2542" i="4"/>
  <c r="R1627" i="4"/>
  <c r="R1435" i="4"/>
  <c r="R1282" i="4"/>
  <c r="R1114" i="4"/>
  <c r="R1078" i="4"/>
  <c r="R907" i="4"/>
  <c r="R538" i="4"/>
  <c r="R391" i="4"/>
  <c r="R319" i="4"/>
  <c r="R106" i="4"/>
  <c r="B3007" i="4"/>
  <c r="B2911" i="4"/>
  <c r="B1486" i="4"/>
  <c r="B1171" i="4"/>
  <c r="B1135" i="4"/>
  <c r="B703" i="4"/>
  <c r="B142" i="4"/>
  <c r="B31" i="4"/>
  <c r="H5719" i="4"/>
  <c r="E5719" i="4" s="1"/>
  <c r="F5719" i="4" s="1"/>
  <c r="G5719" i="4" s="1"/>
  <c r="S5719" i="4" s="1"/>
  <c r="R5719" i="4"/>
  <c r="H4867" i="4"/>
  <c r="E4867" i="4" s="1"/>
  <c r="F4867" i="4" s="1"/>
  <c r="G4867" i="4" s="1"/>
  <c r="S4867" i="4" s="1"/>
  <c r="R4867" i="4"/>
  <c r="R4291" i="4"/>
  <c r="B4291" i="4"/>
  <c r="R4087" i="4"/>
  <c r="B4087" i="4"/>
  <c r="B4027" i="4"/>
  <c r="R4027" i="4"/>
  <c r="B3919" i="4"/>
  <c r="R3919" i="4"/>
  <c r="B3751" i="4"/>
  <c r="R3751" i="4"/>
  <c r="R3655" i="4"/>
  <c r="B3655" i="4"/>
  <c r="R3487" i="4"/>
  <c r="B3487" i="4"/>
  <c r="A3139" i="4"/>
  <c r="B3139" i="4"/>
  <c r="A3127" i="4"/>
  <c r="B3127" i="4"/>
  <c r="A3091" i="4"/>
  <c r="B3091" i="4"/>
  <c r="A3019" i="4"/>
  <c r="B3019" i="4"/>
  <c r="A2983" i="4"/>
  <c r="B2983" i="4"/>
  <c r="A2947" i="4"/>
  <c r="B2947" i="4"/>
  <c r="A2875" i="4"/>
  <c r="B2875" i="4"/>
  <c r="A2839" i="4"/>
  <c r="B2839" i="4"/>
  <c r="A2815" i="4"/>
  <c r="B2815" i="4"/>
  <c r="A2779" i="4"/>
  <c r="B2779" i="4"/>
  <c r="A2731" i="4"/>
  <c r="B2731" i="4"/>
  <c r="A2695" i="4"/>
  <c r="B2695" i="4"/>
  <c r="A2659" i="4"/>
  <c r="B2659" i="4"/>
  <c r="A2623" i="4"/>
  <c r="B2623" i="4"/>
  <c r="A2587" i="4"/>
  <c r="B2587" i="4"/>
  <c r="A2551" i="4"/>
  <c r="B2551" i="4"/>
  <c r="R2551" i="4"/>
  <c r="A2515" i="4"/>
  <c r="B2515" i="4"/>
  <c r="R2515" i="4"/>
  <c r="A2479" i="4"/>
  <c r="B2479" i="4"/>
  <c r="A2443" i="4"/>
  <c r="B2443" i="4"/>
  <c r="A2407" i="4"/>
  <c r="B2407" i="4"/>
  <c r="A2371" i="4"/>
  <c r="B2371" i="4"/>
  <c r="A2335" i="4"/>
  <c r="B2335" i="4"/>
  <c r="A2299" i="4"/>
  <c r="B2299" i="4"/>
  <c r="A2275" i="4"/>
  <c r="B2275" i="4"/>
  <c r="A2191" i="4"/>
  <c r="B2191" i="4"/>
  <c r="A2143" i="4"/>
  <c r="B2143" i="4"/>
  <c r="A2119" i="4"/>
  <c r="B2119" i="4"/>
  <c r="A2083" i="4"/>
  <c r="B2083" i="4"/>
  <c r="A2047" i="4"/>
  <c r="B2047" i="4"/>
  <c r="R1939" i="4"/>
  <c r="B1939" i="4"/>
  <c r="R1855" i="4"/>
  <c r="B1855" i="4"/>
  <c r="B1759" i="4"/>
  <c r="R1759" i="4"/>
  <c r="B1735" i="4"/>
  <c r="R1735" i="4"/>
  <c r="R1723" i="4"/>
  <c r="B1723" i="4"/>
  <c r="R1687" i="4"/>
  <c r="B1687" i="4"/>
  <c r="R1663" i="4"/>
  <c r="B1663" i="4"/>
  <c r="R1603" i="4"/>
  <c r="B1603" i="4"/>
  <c r="B1555" i="4"/>
  <c r="R1555" i="4"/>
  <c r="B1531" i="4"/>
  <c r="R1531" i="4"/>
  <c r="B1183" i="4"/>
  <c r="R1183" i="4"/>
  <c r="R1111" i="4"/>
  <c r="B1111" i="4"/>
  <c r="R955" i="4"/>
  <c r="B955" i="4"/>
  <c r="R931" i="4"/>
  <c r="B931" i="4"/>
  <c r="R871" i="4"/>
  <c r="B871" i="4"/>
  <c r="B847" i="4"/>
  <c r="R847" i="4"/>
  <c r="B583" i="4"/>
  <c r="R583" i="4"/>
  <c r="R427" i="4"/>
  <c r="B427" i="4"/>
  <c r="B415" i="4"/>
  <c r="R415" i="4"/>
  <c r="B403" i="4"/>
  <c r="R403" i="4"/>
  <c r="R307" i="4"/>
  <c r="B307" i="4"/>
  <c r="R283" i="4"/>
  <c r="B283" i="4"/>
  <c r="R247" i="4"/>
  <c r="B247" i="4"/>
  <c r="B235" i="4"/>
  <c r="R235" i="4"/>
  <c r="R223" i="4"/>
  <c r="B223" i="4"/>
  <c r="B199" i="4"/>
  <c r="R199" i="4"/>
  <c r="B175" i="4"/>
  <c r="R175" i="4"/>
  <c r="B127" i="4"/>
  <c r="R127" i="4"/>
  <c r="B91" i="4"/>
  <c r="R91" i="4"/>
  <c r="B67" i="4"/>
  <c r="R67" i="4"/>
  <c r="R55" i="4"/>
  <c r="B55" i="4"/>
  <c r="B43" i="4"/>
  <c r="R43" i="4"/>
  <c r="R4327" i="4"/>
  <c r="B4327" i="4"/>
  <c r="B4267" i="4"/>
  <c r="R4267" i="4"/>
  <c r="B4159" i="4"/>
  <c r="R4159" i="4"/>
  <c r="B4123" i="4"/>
  <c r="R4123" i="4"/>
  <c r="B4099" i="4"/>
  <c r="R4099" i="4"/>
  <c r="B3991" i="4"/>
  <c r="R3991" i="4"/>
  <c r="B3943" i="4"/>
  <c r="R3943" i="4"/>
  <c r="B3523" i="4"/>
  <c r="R3523" i="4"/>
  <c r="B3427" i="4"/>
  <c r="R3427" i="4"/>
  <c r="B3403" i="4"/>
  <c r="R3403" i="4"/>
  <c r="B3367" i="4"/>
  <c r="R3367" i="4"/>
  <c r="A3055" i="4"/>
  <c r="B3055" i="4"/>
  <c r="A3031" i="4"/>
  <c r="B3031" i="4"/>
  <c r="A2899" i="4"/>
  <c r="B2899" i="4"/>
  <c r="A2803" i="4"/>
  <c r="B2803" i="4"/>
  <c r="A2767" i="4"/>
  <c r="B2767" i="4"/>
  <c r="A2743" i="4"/>
  <c r="B2743" i="4"/>
  <c r="A2719" i="4"/>
  <c r="B2719" i="4"/>
  <c r="A2683" i="4"/>
  <c r="B2683" i="4"/>
  <c r="A2635" i="4"/>
  <c r="B2635" i="4"/>
  <c r="A2611" i="4"/>
  <c r="B2611" i="4"/>
  <c r="A2575" i="4"/>
  <c r="B2575" i="4"/>
  <c r="A2527" i="4"/>
  <c r="B2527" i="4"/>
  <c r="A2491" i="4"/>
  <c r="B2491" i="4"/>
  <c r="A2467" i="4"/>
  <c r="B2467" i="4"/>
  <c r="A2431" i="4"/>
  <c r="R2431" i="4"/>
  <c r="A2395" i="4"/>
  <c r="B2395" i="4"/>
  <c r="A2359" i="4"/>
  <c r="B2359" i="4"/>
  <c r="A2323" i="4"/>
  <c r="B2323" i="4"/>
  <c r="A2251" i="4"/>
  <c r="B2251" i="4"/>
  <c r="A2227" i="4"/>
  <c r="B2227" i="4"/>
  <c r="A2203" i="4"/>
  <c r="B2203" i="4"/>
  <c r="A2167" i="4"/>
  <c r="B2167" i="4"/>
  <c r="A2131" i="4"/>
  <c r="B2131" i="4"/>
  <c r="A2107" i="4"/>
  <c r="B2107" i="4"/>
  <c r="A2059" i="4"/>
  <c r="B2059" i="4"/>
  <c r="R2059" i="4"/>
  <c r="R1999" i="4"/>
  <c r="B1999" i="4"/>
  <c r="B1951" i="4"/>
  <c r="R1951" i="4"/>
  <c r="B1867" i="4"/>
  <c r="R1867" i="4"/>
  <c r="B1831" i="4"/>
  <c r="R1831" i="4"/>
  <c r="B1771" i="4"/>
  <c r="R1771" i="4"/>
  <c r="B1243" i="4"/>
  <c r="R1243" i="4"/>
  <c r="B1219" i="4"/>
  <c r="R1219" i="4"/>
  <c r="B1159" i="4"/>
  <c r="R1159" i="4"/>
  <c r="R979" i="4"/>
  <c r="B979" i="4"/>
  <c r="R943" i="4"/>
  <c r="B943" i="4"/>
  <c r="R811" i="4"/>
  <c r="B811" i="4"/>
  <c r="R775" i="4"/>
  <c r="B775" i="4"/>
  <c r="R607" i="4"/>
  <c r="B607" i="4"/>
  <c r="R547" i="4"/>
  <c r="B547" i="4"/>
  <c r="B439" i="4"/>
  <c r="R439" i="4"/>
  <c r="B151" i="4"/>
  <c r="R151" i="4"/>
  <c r="R4894" i="4"/>
  <c r="R3955" i="4"/>
  <c r="R1279" i="4"/>
  <c r="R862" i="4"/>
  <c r="R826" i="4"/>
  <c r="R574" i="4"/>
  <c r="R418" i="4"/>
  <c r="R103" i="4"/>
  <c r="B4495" i="4"/>
  <c r="B3847" i="4"/>
  <c r="B3463" i="4"/>
  <c r="B3043" i="4"/>
  <c r="B1258" i="4"/>
  <c r="B526" i="4"/>
  <c r="B139" i="4"/>
  <c r="R5808" i="4"/>
  <c r="R5484" i="4"/>
  <c r="B5544" i="4"/>
  <c r="B5400" i="4"/>
  <c r="R5640" i="4"/>
  <c r="R5172" i="4"/>
  <c r="R5112" i="4"/>
  <c r="R5784" i="4"/>
  <c r="R5436" i="4"/>
  <c r="B5748" i="4"/>
  <c r="B5676" i="4"/>
  <c r="B5388" i="4"/>
  <c r="B4956" i="4"/>
  <c r="R5760" i="4"/>
  <c r="B5532" i="4"/>
  <c r="B5460" i="4"/>
  <c r="R5352" i="4"/>
  <c r="R4908" i="4"/>
  <c r="R5664" i="4"/>
  <c r="R5304" i="4"/>
  <c r="R4897" i="4"/>
  <c r="B5065" i="4"/>
  <c r="R5604" i="4"/>
  <c r="B5364" i="4"/>
  <c r="R5232" i="4"/>
  <c r="B5412" i="4"/>
  <c r="B5184" i="4"/>
  <c r="B5595" i="4"/>
  <c r="R5595" i="4"/>
  <c r="B5211" i="4"/>
  <c r="R5835" i="4"/>
  <c r="R5667" i="4"/>
  <c r="R5187" i="4"/>
  <c r="R4983" i="4"/>
  <c r="R4947" i="4"/>
  <c r="R4707" i="4"/>
  <c r="R4611" i="4"/>
  <c r="R3735" i="4"/>
  <c r="R5798" i="4"/>
  <c r="R5727" i="4"/>
  <c r="R5702" i="4"/>
  <c r="R5630" i="4"/>
  <c r="R5534" i="4"/>
  <c r="R5438" i="4"/>
  <c r="R5403" i="4"/>
  <c r="R5246" i="4"/>
  <c r="R5150" i="4"/>
  <c r="R5007" i="4"/>
  <c r="R4910" i="4"/>
  <c r="R4851" i="4"/>
  <c r="R4814" i="4"/>
  <c r="R4742" i="4"/>
  <c r="R4418" i="4"/>
  <c r="R4274" i="4"/>
  <c r="R4167" i="4"/>
  <c r="R3939" i="4"/>
  <c r="R3891" i="4"/>
  <c r="R3866" i="4"/>
  <c r="R3783" i="4"/>
  <c r="R3758" i="4"/>
  <c r="R3626" i="4"/>
  <c r="R3578" i="4"/>
  <c r="R3530" i="4"/>
  <c r="R3506" i="4"/>
  <c r="R3482" i="4"/>
  <c r="R3458" i="4"/>
  <c r="R3435" i="4"/>
  <c r="R3410" i="4"/>
  <c r="R3303" i="4"/>
  <c r="R2811" i="4"/>
  <c r="R2582" i="4"/>
  <c r="R2439" i="4"/>
  <c r="R2259" i="4"/>
  <c r="R1851" i="4"/>
  <c r="R1742" i="4"/>
  <c r="R1658" i="4"/>
  <c r="R1503" i="4"/>
  <c r="R1166" i="4"/>
  <c r="R818" i="4"/>
  <c r="R759" i="4"/>
  <c r="R458" i="4"/>
  <c r="R327" i="4"/>
  <c r="R14" i="4"/>
  <c r="R2031" i="4"/>
  <c r="B5847" i="4"/>
  <c r="B5523" i="4"/>
  <c r="B4047" i="4"/>
  <c r="B3711" i="4"/>
  <c r="B3675" i="4"/>
  <c r="B3135" i="4"/>
  <c r="B3099" i="4"/>
  <c r="B2727" i="4"/>
  <c r="B2559" i="4"/>
  <c r="B2390" i="4"/>
  <c r="B2354" i="4"/>
  <c r="B2066" i="4"/>
  <c r="B1791" i="4"/>
  <c r="B1298" i="4"/>
  <c r="B866" i="4"/>
  <c r="B122" i="4"/>
  <c r="B99" i="4"/>
  <c r="B51" i="4"/>
  <c r="R5127" i="4"/>
  <c r="B5127" i="4"/>
  <c r="R5775" i="4"/>
  <c r="R5451" i="4"/>
  <c r="R5091" i="4"/>
  <c r="R5043" i="4"/>
  <c r="R5823" i="4"/>
  <c r="R5594" i="4"/>
  <c r="R5559" i="4"/>
  <c r="R5367" i="4"/>
  <c r="R5306" i="4"/>
  <c r="R5175" i="4"/>
  <c r="R5078" i="4"/>
  <c r="R5042" i="4"/>
  <c r="R4971" i="4"/>
  <c r="R4935" i="4"/>
  <c r="R4874" i="4"/>
  <c r="R4659" i="4"/>
  <c r="R4527" i="4"/>
  <c r="R4358" i="4"/>
  <c r="R4299" i="4"/>
  <c r="R4191" i="4"/>
  <c r="R4022" i="4"/>
  <c r="R3914" i="4"/>
  <c r="R3807" i="4"/>
  <c r="R3674" i="4"/>
  <c r="R3326" i="4"/>
  <c r="R3267" i="4"/>
  <c r="R3195" i="4"/>
  <c r="R3075" i="4"/>
  <c r="R3038" i="4"/>
  <c r="R2846" i="4"/>
  <c r="R1971" i="4"/>
  <c r="R1875" i="4"/>
  <c r="R1766" i="4"/>
  <c r="R1610" i="4"/>
  <c r="R1334" i="4"/>
  <c r="R1310" i="4"/>
  <c r="R1286" i="4"/>
  <c r="R1262" i="4"/>
  <c r="R1238" i="4"/>
  <c r="R1214" i="4"/>
  <c r="R1190" i="4"/>
  <c r="R842" i="4"/>
  <c r="R783" i="4"/>
  <c r="R699" i="4"/>
  <c r="R554" i="4"/>
  <c r="R266" i="4"/>
  <c r="R2462" i="4"/>
  <c r="B5774" i="4"/>
  <c r="B5631" i="4"/>
  <c r="B5511" i="4"/>
  <c r="B5343" i="4"/>
  <c r="B4826" i="4"/>
  <c r="B4598" i="4"/>
  <c r="B4203" i="4"/>
  <c r="B3363" i="4"/>
  <c r="B3194" i="4"/>
  <c r="B2787" i="4"/>
  <c r="B2618" i="4"/>
  <c r="B2450" i="4"/>
  <c r="B2162" i="4"/>
  <c r="B1154" i="4"/>
  <c r="B830" i="4"/>
  <c r="B675" i="4"/>
  <c r="B543" i="4"/>
  <c r="B519" i="4"/>
  <c r="B254" i="4"/>
  <c r="B231" i="4"/>
  <c r="R5307" i="4"/>
  <c r="B5235" i="4"/>
  <c r="B5019" i="4"/>
  <c r="R5463" i="4"/>
  <c r="R5427" i="4"/>
  <c r="R5270" i="4"/>
  <c r="R5174" i="4"/>
  <c r="R5139" i="4"/>
  <c r="R5103" i="4"/>
  <c r="R4658" i="4"/>
  <c r="R4467" i="4"/>
  <c r="R4442" i="4"/>
  <c r="R4190" i="4"/>
  <c r="R4106" i="4"/>
  <c r="R3987" i="4"/>
  <c r="R3962" i="4"/>
  <c r="R3831" i="4"/>
  <c r="R3699" i="4"/>
  <c r="R3375" i="4"/>
  <c r="R3350" i="4"/>
  <c r="R2919" i="4"/>
  <c r="R2882" i="4"/>
  <c r="R2727" i="4"/>
  <c r="R2510" i="4"/>
  <c r="R2367" i="4"/>
  <c r="R2066" i="4"/>
  <c r="R2030" i="4"/>
  <c r="R1970" i="4"/>
  <c r="R1874" i="4"/>
  <c r="R782" i="4"/>
  <c r="R507" i="4"/>
  <c r="R243" i="4"/>
  <c r="R195" i="4"/>
  <c r="R2450" i="4"/>
  <c r="R686" i="4"/>
  <c r="B5222" i="4"/>
  <c r="B5163" i="4"/>
  <c r="B5114" i="4"/>
  <c r="B5055" i="4"/>
  <c r="B4562" i="4"/>
  <c r="B4491" i="4"/>
  <c r="B4070" i="4"/>
  <c r="B3567" i="4"/>
  <c r="B3531" i="4"/>
  <c r="B3159" i="4"/>
  <c r="B2991" i="4"/>
  <c r="B2955" i="4"/>
  <c r="B2583" i="4"/>
  <c r="B2307" i="4"/>
  <c r="B2235" i="4"/>
  <c r="B2199" i="4"/>
  <c r="B2091" i="4"/>
  <c r="B1923" i="4"/>
  <c r="B542" i="4"/>
  <c r="B279" i="4"/>
  <c r="B4875" i="4"/>
  <c r="R5822" i="4"/>
  <c r="R5787" i="4"/>
  <c r="R5691" i="4"/>
  <c r="R5654" i="4"/>
  <c r="R5558" i="4"/>
  <c r="R5366" i="4"/>
  <c r="R5331" i="4"/>
  <c r="R4970" i="4"/>
  <c r="R4934" i="4"/>
  <c r="R5786" i="4"/>
  <c r="R5751" i="4"/>
  <c r="R5619" i="4"/>
  <c r="R5522" i="4"/>
  <c r="R5462" i="4"/>
  <c r="R5426" i="4"/>
  <c r="R5391" i="4"/>
  <c r="R5330" i="4"/>
  <c r="R5199" i="4"/>
  <c r="R5138" i="4"/>
  <c r="R5102" i="4"/>
  <c r="R4898" i="4"/>
  <c r="R4839" i="4"/>
  <c r="R4802" i="4"/>
  <c r="R4683" i="4"/>
  <c r="R4599" i="4"/>
  <c r="R4575" i="4"/>
  <c r="R4551" i="4"/>
  <c r="R4239" i="4"/>
  <c r="R4214" i="4"/>
  <c r="R4131" i="4"/>
  <c r="R3986" i="4"/>
  <c r="R3722" i="4"/>
  <c r="R3698" i="4"/>
  <c r="R3399" i="4"/>
  <c r="R3374" i="4"/>
  <c r="R3147" i="4"/>
  <c r="R3110" i="4"/>
  <c r="R2955" i="4"/>
  <c r="R2918" i="4"/>
  <c r="R2798" i="4"/>
  <c r="R2571" i="4"/>
  <c r="R2366" i="4"/>
  <c r="R1995" i="4"/>
  <c r="R1935" i="4"/>
  <c r="R1815" i="4"/>
  <c r="R1730" i="4"/>
  <c r="R1563" i="4"/>
  <c r="R1539" i="4"/>
  <c r="R914" i="4"/>
  <c r="R723" i="4"/>
  <c r="R602" i="4"/>
  <c r="R506" i="4"/>
  <c r="R374" i="4"/>
  <c r="R291" i="4"/>
  <c r="R194" i="4"/>
  <c r="R171" i="4"/>
  <c r="R123" i="4"/>
  <c r="R98" i="4"/>
  <c r="R2390" i="4"/>
  <c r="B5499" i="4"/>
  <c r="B4526" i="4"/>
  <c r="B4154" i="4"/>
  <c r="B3867" i="4"/>
  <c r="B3495" i="4"/>
  <c r="B3291" i="4"/>
  <c r="B2919" i="4"/>
  <c r="B2882" i="4"/>
  <c r="B2715" i="4"/>
  <c r="B2415" i="4"/>
  <c r="B746" i="4"/>
  <c r="B698" i="4"/>
  <c r="B591" i="4"/>
  <c r="R5739" i="4"/>
  <c r="R5319" i="4"/>
  <c r="B5151" i="4"/>
  <c r="R5079" i="4"/>
  <c r="R5583" i="4"/>
  <c r="R5486" i="4"/>
  <c r="R5390" i="4"/>
  <c r="R5295" i="4"/>
  <c r="R5234" i="4"/>
  <c r="R5198" i="4"/>
  <c r="R5030" i="4"/>
  <c r="R4995" i="4"/>
  <c r="R4838" i="4"/>
  <c r="R4766" i="4"/>
  <c r="R4719" i="4"/>
  <c r="R4574" i="4"/>
  <c r="R4490" i="4"/>
  <c r="R4406" i="4"/>
  <c r="R4382" i="4"/>
  <c r="R4322" i="4"/>
  <c r="R4263" i="4"/>
  <c r="R4238" i="4"/>
  <c r="R4130" i="4"/>
  <c r="R3854" i="4"/>
  <c r="R3747" i="4"/>
  <c r="R3615" i="4"/>
  <c r="R3543" i="4"/>
  <c r="R3519" i="4"/>
  <c r="R3471" i="4"/>
  <c r="R3398" i="4"/>
  <c r="R3255" i="4"/>
  <c r="R3219" i="4"/>
  <c r="R3183" i="4"/>
  <c r="R2991" i="4"/>
  <c r="R2834" i="4"/>
  <c r="R2643" i="4"/>
  <c r="R1934" i="4"/>
  <c r="R1899" i="4"/>
  <c r="R1814" i="4"/>
  <c r="R1647" i="4"/>
  <c r="R1562" i="4"/>
  <c r="R1538" i="4"/>
  <c r="R1515" i="4"/>
  <c r="R938" i="4"/>
  <c r="R807" i="4"/>
  <c r="R579" i="4"/>
  <c r="R470" i="4"/>
  <c r="R26" i="4"/>
  <c r="R2330" i="4"/>
  <c r="B4863" i="4"/>
  <c r="B4455" i="4"/>
  <c r="B2643" i="4"/>
  <c r="B2414" i="4"/>
  <c r="B1886" i="4"/>
  <c r="B1743" i="4"/>
  <c r="B1587" i="4"/>
  <c r="B1527" i="4"/>
  <c r="B615" i="4"/>
  <c r="B15" i="4"/>
  <c r="B5283" i="4"/>
  <c r="R5283" i="4"/>
  <c r="R5067" i="4"/>
  <c r="B5067" i="4"/>
  <c r="R5031" i="4"/>
  <c r="B5031" i="4"/>
  <c r="R4695" i="4"/>
  <c r="B4695" i="4"/>
  <c r="R4635" i="4"/>
  <c r="B4635" i="4"/>
  <c r="B4071" i="4"/>
  <c r="R4071" i="4"/>
  <c r="B3627" i="4"/>
  <c r="R3627" i="4"/>
  <c r="R3603" i="4"/>
  <c r="B3603" i="4"/>
  <c r="B3339" i="4"/>
  <c r="R3339" i="4"/>
  <c r="R3315" i="4"/>
  <c r="B3315" i="4"/>
  <c r="A3123" i="4"/>
  <c r="B3123" i="4"/>
  <c r="A3111" i="4"/>
  <c r="B3111" i="4"/>
  <c r="A3087" i="4"/>
  <c r="B3087" i="4"/>
  <c r="A3051" i="4"/>
  <c r="B3051" i="4"/>
  <c r="A3039" i="4"/>
  <c r="B3039" i="4"/>
  <c r="A3027" i="4"/>
  <c r="B3027" i="4"/>
  <c r="A3015" i="4"/>
  <c r="R3015" i="4"/>
  <c r="A2979" i="4"/>
  <c r="R2979" i="4"/>
  <c r="B2979" i="4"/>
  <c r="A2967" i="4"/>
  <c r="B2967" i="4"/>
  <c r="A2943" i="4"/>
  <c r="R2943" i="4"/>
  <c r="B2943" i="4"/>
  <c r="A2907" i="4"/>
  <c r="B2907" i="4"/>
  <c r="R2907" i="4"/>
  <c r="A2895" i="4"/>
  <c r="B2895" i="4"/>
  <c r="A2883" i="4"/>
  <c r="B2883" i="4"/>
  <c r="A2871" i="4"/>
  <c r="R2871" i="4"/>
  <c r="A2835" i="4"/>
  <c r="R2835" i="4"/>
  <c r="B2835" i="4"/>
  <c r="A2823" i="4"/>
  <c r="B2823" i="4"/>
  <c r="A2799" i="4"/>
  <c r="R2799" i="4"/>
  <c r="B2799" i="4"/>
  <c r="A2775" i="4"/>
  <c r="R2775" i="4"/>
  <c r="A2763" i="4"/>
  <c r="B2763" i="4"/>
  <c r="A2751" i="4"/>
  <c r="B2751" i="4"/>
  <c r="A2739" i="4"/>
  <c r="B2739" i="4"/>
  <c r="R2739" i="4"/>
  <c r="A2703" i="4"/>
  <c r="R2703" i="4"/>
  <c r="A2691" i="4"/>
  <c r="B2691" i="4"/>
  <c r="A2679" i="4"/>
  <c r="B2679" i="4"/>
  <c r="A2667" i="4"/>
  <c r="R2667" i="4"/>
  <c r="A2655" i="4"/>
  <c r="B2655" i="4"/>
  <c r="A2631" i="4"/>
  <c r="R2631" i="4"/>
  <c r="A2619" i="4"/>
  <c r="B2619" i="4"/>
  <c r="A2607" i="4"/>
  <c r="B2607" i="4"/>
  <c r="A2595" i="4"/>
  <c r="B2595" i="4"/>
  <c r="R2595" i="4"/>
  <c r="A2547" i="4"/>
  <c r="B2547" i="4"/>
  <c r="A2535" i="4"/>
  <c r="B2535" i="4"/>
  <c r="A2523" i="4"/>
  <c r="R2523" i="4"/>
  <c r="A2511" i="4"/>
  <c r="B2511" i="4"/>
  <c r="A2499" i="4"/>
  <c r="R2499" i="4"/>
  <c r="A2463" i="4"/>
  <c r="B2463" i="4"/>
  <c r="A2451" i="4"/>
  <c r="B2451" i="4"/>
  <c r="A2403" i="4"/>
  <c r="B2403" i="4"/>
  <c r="A2391" i="4"/>
  <c r="B2391" i="4"/>
  <c r="A2379" i="4"/>
  <c r="B2379" i="4"/>
  <c r="A2355" i="4"/>
  <c r="B2355" i="4"/>
  <c r="A2343" i="4"/>
  <c r="B2343" i="4"/>
  <c r="A2331" i="4"/>
  <c r="B2331" i="4"/>
  <c r="A2319" i="4"/>
  <c r="R2319" i="4"/>
  <c r="B2319" i="4"/>
  <c r="A2295" i="4"/>
  <c r="B2295" i="4"/>
  <c r="A2283" i="4"/>
  <c r="B2283" i="4"/>
  <c r="A2271" i="4"/>
  <c r="B2271" i="4"/>
  <c r="A2247" i="4"/>
  <c r="R2247" i="4"/>
  <c r="A2223" i="4"/>
  <c r="B2223" i="4"/>
  <c r="A2211" i="4"/>
  <c r="B2211" i="4"/>
  <c r="A2187" i="4"/>
  <c r="B2187" i="4"/>
  <c r="A2175" i="4"/>
  <c r="R2175" i="4"/>
  <c r="B2175" i="4"/>
  <c r="A2163" i="4"/>
  <c r="B2163" i="4"/>
  <c r="A2139" i="4"/>
  <c r="B2139" i="4"/>
  <c r="R2139" i="4"/>
  <c r="A2127" i="4"/>
  <c r="B2127" i="4"/>
  <c r="A2115" i="4"/>
  <c r="B2115" i="4"/>
  <c r="A2103" i="4"/>
  <c r="R2103" i="4"/>
  <c r="A2067" i="4"/>
  <c r="B2067" i="4"/>
  <c r="R2067" i="4"/>
  <c r="A2055" i="4"/>
  <c r="B2055" i="4"/>
  <c r="R2055" i="4"/>
  <c r="B1947" i="4"/>
  <c r="R1947" i="4"/>
  <c r="R1863" i="4"/>
  <c r="B1863" i="4"/>
  <c r="R1779" i="4"/>
  <c r="B1779" i="4"/>
  <c r="R1611" i="4"/>
  <c r="B1611" i="4"/>
  <c r="B819" i="4"/>
  <c r="R819" i="4"/>
  <c r="R687" i="4"/>
  <c r="B687" i="4"/>
  <c r="B663" i="4"/>
  <c r="R663" i="4"/>
  <c r="B627" i="4"/>
  <c r="R627" i="4"/>
  <c r="R603" i="4"/>
  <c r="B603" i="4"/>
  <c r="B567" i="4"/>
  <c r="R567" i="4"/>
  <c r="B555" i="4"/>
  <c r="R555" i="4"/>
  <c r="B483" i="4"/>
  <c r="R483" i="4"/>
  <c r="R471" i="4"/>
  <c r="B471" i="4"/>
  <c r="B399" i="4"/>
  <c r="R399" i="4"/>
  <c r="R339" i="4"/>
  <c r="B339" i="4"/>
  <c r="R267" i="4"/>
  <c r="B267" i="4"/>
  <c r="B183" i="4"/>
  <c r="R183" i="4"/>
  <c r="B5162" i="4"/>
  <c r="R5162" i="4"/>
  <c r="B4502" i="4"/>
  <c r="R4502" i="4"/>
  <c r="B3830" i="4"/>
  <c r="R3830" i="4"/>
  <c r="A3122" i="4"/>
  <c r="R3122" i="4"/>
  <c r="A3098" i="4"/>
  <c r="B3098" i="4"/>
  <c r="A3050" i="4"/>
  <c r="R3050" i="4"/>
  <c r="A2954" i="4"/>
  <c r="B2954" i="4"/>
  <c r="A2930" i="4"/>
  <c r="B2930" i="4"/>
  <c r="A2858" i="4"/>
  <c r="B2858" i="4"/>
  <c r="A2762" i="4"/>
  <c r="R2762" i="4"/>
  <c r="A2714" i="4"/>
  <c r="B2714" i="4"/>
  <c r="A2630" i="4"/>
  <c r="R2630" i="4"/>
  <c r="A2558" i="4"/>
  <c r="R2558" i="4"/>
  <c r="A2546" i="4"/>
  <c r="R2546" i="4"/>
  <c r="A2498" i="4"/>
  <c r="R2498" i="4"/>
  <c r="B2498" i="4"/>
  <c r="A2258" i="4"/>
  <c r="B2258" i="4"/>
  <c r="A2234" i="4"/>
  <c r="B2234" i="4"/>
  <c r="A2210" i="4"/>
  <c r="R2210" i="4"/>
  <c r="A2090" i="4"/>
  <c r="B2090" i="4"/>
  <c r="R1922" i="4"/>
  <c r="B1922" i="4"/>
  <c r="B1706" i="4"/>
  <c r="R1706" i="4"/>
  <c r="B1550" i="4"/>
  <c r="R1550" i="4"/>
  <c r="B1526" i="4"/>
  <c r="R1526" i="4"/>
  <c r="B1178" i="4"/>
  <c r="R1178" i="4"/>
  <c r="B1130" i="4"/>
  <c r="R1130" i="4"/>
  <c r="B1082" i="4"/>
  <c r="R1082" i="4"/>
  <c r="B1058" i="4"/>
  <c r="R1058" i="4"/>
  <c r="B1046" i="4"/>
  <c r="R1046" i="4"/>
  <c r="B1022" i="4"/>
  <c r="R1022" i="4"/>
  <c r="B998" i="4"/>
  <c r="R998" i="4"/>
  <c r="B974" i="4"/>
  <c r="R974" i="4"/>
  <c r="B926" i="4"/>
  <c r="R926" i="4"/>
  <c r="B890" i="4"/>
  <c r="R890" i="4"/>
  <c r="B806" i="4"/>
  <c r="R806" i="4"/>
  <c r="B770" i="4"/>
  <c r="R770" i="4"/>
  <c r="R710" i="4"/>
  <c r="B710" i="4"/>
  <c r="B674" i="4"/>
  <c r="R674" i="4"/>
  <c r="B650" i="4"/>
  <c r="R650" i="4"/>
  <c r="B626" i="4"/>
  <c r="R626" i="4"/>
  <c r="B494" i="4"/>
  <c r="R494" i="4"/>
  <c r="B434" i="4"/>
  <c r="R434" i="4"/>
  <c r="B422" i="4"/>
  <c r="R422" i="4"/>
  <c r="B410" i="4"/>
  <c r="R410" i="4"/>
  <c r="R350" i="4"/>
  <c r="B350" i="4"/>
  <c r="R326" i="4"/>
  <c r="B326" i="4"/>
  <c r="B302" i="4"/>
  <c r="R302" i="4"/>
  <c r="B290" i="4"/>
  <c r="R290" i="4"/>
  <c r="B278" i="4"/>
  <c r="R278" i="4"/>
  <c r="B218" i="4"/>
  <c r="R218" i="4"/>
  <c r="B170" i="4"/>
  <c r="R170" i="4"/>
  <c r="B158" i="4"/>
  <c r="R158" i="4"/>
  <c r="B146" i="4"/>
  <c r="R146" i="4"/>
  <c r="B110" i="4"/>
  <c r="R110" i="4"/>
  <c r="B86" i="4"/>
  <c r="R86" i="4"/>
  <c r="B50" i="4"/>
  <c r="R50" i="4"/>
  <c r="B38" i="4"/>
  <c r="R38" i="4"/>
  <c r="B2" i="4"/>
  <c r="R2" i="4"/>
  <c r="B4178" i="4"/>
  <c r="R4178" i="4"/>
  <c r="B3806" i="4"/>
  <c r="R3806" i="4"/>
  <c r="A3158" i="4"/>
  <c r="R3158" i="4"/>
  <c r="A3146" i="4"/>
  <c r="B3146" i="4"/>
  <c r="A3086" i="4"/>
  <c r="R3086" i="4"/>
  <c r="A3074" i="4"/>
  <c r="B3074" i="4"/>
  <c r="A3002" i="4"/>
  <c r="B3002" i="4"/>
  <c r="A2810" i="4"/>
  <c r="B2810" i="4"/>
  <c r="A2786" i="4"/>
  <c r="B2786" i="4"/>
  <c r="A2702" i="4"/>
  <c r="R2702" i="4"/>
  <c r="A2666" i="4"/>
  <c r="B2666" i="4"/>
  <c r="R2666" i="4"/>
  <c r="A2642" i="4"/>
  <c r="B2642" i="4"/>
  <c r="A2570" i="4"/>
  <c r="B2570" i="4"/>
  <c r="A2522" i="4"/>
  <c r="B2522" i="4"/>
  <c r="A2402" i="4"/>
  <c r="R2402" i="4"/>
  <c r="A2378" i="4"/>
  <c r="R2378" i="4"/>
  <c r="A2342" i="4"/>
  <c r="R2342" i="4"/>
  <c r="A2282" i="4"/>
  <c r="R2282" i="4"/>
  <c r="B2006" i="4"/>
  <c r="R2006" i="4"/>
  <c r="B1754" i="4"/>
  <c r="R1754" i="4"/>
  <c r="R5810" i="4"/>
  <c r="R5738" i="4"/>
  <c r="R5450" i="4"/>
  <c r="R5415" i="4"/>
  <c r="R5318" i="4"/>
  <c r="R5223" i="4"/>
  <c r="R5090" i="4"/>
  <c r="R4887" i="4"/>
  <c r="R4646" i="4"/>
  <c r="R4539" i="4"/>
  <c r="R4430" i="4"/>
  <c r="R4346" i="4"/>
  <c r="R4094" i="4"/>
  <c r="R4035" i="4"/>
  <c r="R3950" i="4"/>
  <c r="R3819" i="4"/>
  <c r="R3687" i="4"/>
  <c r="R3662" i="4"/>
  <c r="R3338" i="4"/>
  <c r="R3135" i="4"/>
  <c r="R3098" i="4"/>
  <c r="R2942" i="4"/>
  <c r="R2823" i="4"/>
  <c r="R2787" i="4"/>
  <c r="R2751" i="4"/>
  <c r="R2559" i="4"/>
  <c r="R2451" i="4"/>
  <c r="R2355" i="4"/>
  <c r="R1862" i="4"/>
  <c r="R1778" i="4"/>
  <c r="R1694" i="4"/>
  <c r="R1622" i="4"/>
  <c r="R1599" i="4"/>
  <c r="R1322" i="4"/>
  <c r="R1274" i="4"/>
  <c r="R1250" i="4"/>
  <c r="R1226" i="4"/>
  <c r="R1202" i="4"/>
  <c r="R1118" i="4"/>
  <c r="R1010" i="4"/>
  <c r="R771" i="4"/>
  <c r="R338" i="4"/>
  <c r="R255" i="4"/>
  <c r="R2726" i="4"/>
  <c r="R2186" i="4"/>
  <c r="B5655" i="4"/>
  <c r="B5439" i="4"/>
  <c r="B4946" i="4"/>
  <c r="B3651" i="4"/>
  <c r="B3075" i="4"/>
  <c r="B2906" i="4"/>
  <c r="B2499" i="4"/>
  <c r="B2367" i="4"/>
  <c r="B2079" i="4"/>
  <c r="B2043" i="4"/>
  <c r="B902" i="4"/>
  <c r="B351" i="4"/>
  <c r="B219" i="4"/>
  <c r="R4730" i="4"/>
  <c r="B4730" i="4"/>
  <c r="B4478" i="4"/>
  <c r="R4478" i="4"/>
  <c r="B3230" i="4"/>
  <c r="R3230" i="4"/>
  <c r="R5571" i="4"/>
  <c r="R5475" i="4"/>
  <c r="R5414" i="4"/>
  <c r="R5379" i="4"/>
  <c r="R5018" i="4"/>
  <c r="R4886" i="4"/>
  <c r="R4862" i="4"/>
  <c r="R4754" i="4"/>
  <c r="R4671" i="4"/>
  <c r="R4538" i="4"/>
  <c r="R4202" i="4"/>
  <c r="R4034" i="4"/>
  <c r="R3975" i="4"/>
  <c r="R3818" i="4"/>
  <c r="R3686" i="4"/>
  <c r="R3362" i="4"/>
  <c r="R3243" i="4"/>
  <c r="R3171" i="4"/>
  <c r="R3134" i="4"/>
  <c r="R2978" i="4"/>
  <c r="R2859" i="4"/>
  <c r="R2822" i="4"/>
  <c r="R2786" i="4"/>
  <c r="R2487" i="4"/>
  <c r="R2271" i="4"/>
  <c r="R2199" i="4"/>
  <c r="R1983" i="4"/>
  <c r="R1719" i="4"/>
  <c r="R1598" i="4"/>
  <c r="R1575" i="4"/>
  <c r="R1034" i="4"/>
  <c r="R854" i="4"/>
  <c r="R711" i="4"/>
  <c r="R566" i="4"/>
  <c r="R518" i="4"/>
  <c r="R206" i="4"/>
  <c r="R4647" i="4"/>
  <c r="R2714" i="4"/>
  <c r="B5799" i="4"/>
  <c r="B5750" i="4"/>
  <c r="B3855" i="4"/>
  <c r="B2871" i="4"/>
  <c r="B2703" i="4"/>
  <c r="B2667" i="4"/>
  <c r="B2007" i="4"/>
  <c r="B242" i="4"/>
  <c r="B3579" i="4"/>
  <c r="B3003" i="4"/>
  <c r="B2834" i="4"/>
  <c r="B2631" i="4"/>
  <c r="B2594" i="4"/>
  <c r="B2138" i="4"/>
  <c r="B1731" i="4"/>
  <c r="B315" i="4"/>
  <c r="R5607" i="4"/>
  <c r="R5115" i="4"/>
  <c r="R4563" i="4"/>
  <c r="R4479" i="4"/>
  <c r="R4227" i="4"/>
  <c r="R3843" i="4"/>
  <c r="R2678" i="4"/>
  <c r="R2114" i="4"/>
  <c r="R5834" i="4"/>
  <c r="R5703" i="4"/>
  <c r="R5666" i="4"/>
  <c r="R5606" i="4"/>
  <c r="R5535" i="4"/>
  <c r="R5342" i="4"/>
  <c r="R5247" i="4"/>
  <c r="R5186" i="4"/>
  <c r="R4982" i="4"/>
  <c r="R4911" i="4"/>
  <c r="R4610" i="4"/>
  <c r="R4503" i="4"/>
  <c r="R4394" i="4"/>
  <c r="R4250" i="4"/>
  <c r="R4226" i="4"/>
  <c r="R4142" i="4"/>
  <c r="R3998" i="4"/>
  <c r="R3759" i="4"/>
  <c r="R3734" i="4"/>
  <c r="R3555" i="4"/>
  <c r="R3507" i="4"/>
  <c r="R3483" i="4"/>
  <c r="R3459" i="4"/>
  <c r="R3411" i="4"/>
  <c r="R3278" i="4"/>
  <c r="R3206" i="4"/>
  <c r="R3087" i="4"/>
  <c r="R2931" i="4"/>
  <c r="R2894" i="4"/>
  <c r="R2583" i="4"/>
  <c r="R2379" i="4"/>
  <c r="R2151" i="4"/>
  <c r="R2115" i="4"/>
  <c r="R2078" i="4"/>
  <c r="R2042" i="4"/>
  <c r="R1826" i="4"/>
  <c r="R1659" i="4"/>
  <c r="R1551" i="4"/>
  <c r="R734" i="4"/>
  <c r="R459" i="4"/>
  <c r="R387" i="4"/>
  <c r="R134" i="4"/>
  <c r="R2618" i="4"/>
  <c r="B5690" i="4"/>
  <c r="B4731" i="4"/>
  <c r="B4682" i="4"/>
  <c r="B2931" i="4"/>
  <c r="B2762" i="4"/>
  <c r="B2427" i="4"/>
  <c r="B2247" i="4"/>
  <c r="B2103" i="4"/>
  <c r="B1106" i="4"/>
  <c r="B950" i="4"/>
  <c r="B27" i="4"/>
  <c r="B1544" i="4"/>
  <c r="B332" i="4"/>
  <c r="B5724" i="4"/>
  <c r="B5688" i="4"/>
  <c r="B32" i="4"/>
  <c r="R1172" i="4"/>
  <c r="R656" i="4"/>
  <c r="R164" i="4"/>
  <c r="R5041" i="4"/>
  <c r="B4945" i="4"/>
  <c r="R5693" i="4"/>
  <c r="R4889" i="4"/>
  <c r="R2509" i="4"/>
  <c r="R2473" i="4"/>
  <c r="R2305" i="4"/>
  <c r="R2269" i="4"/>
  <c r="R2233" i="4"/>
  <c r="R2173" i="4"/>
  <c r="R1921" i="4"/>
  <c r="R662" i="4"/>
  <c r="R578" i="4"/>
  <c r="R530" i="4"/>
  <c r="R482" i="4"/>
  <c r="R182" i="4"/>
  <c r="R5101" i="4"/>
  <c r="R3097" i="4"/>
  <c r="R2941" i="4"/>
  <c r="R2785" i="4"/>
  <c r="R2642" i="4"/>
  <c r="R2474" i="4"/>
  <c r="R2306" i="4"/>
  <c r="R2138" i="4"/>
  <c r="B2426" i="4"/>
  <c r="B2401" i="4"/>
  <c r="B2245" i="4"/>
  <c r="B2114" i="4"/>
  <c r="R5597" i="4"/>
  <c r="R5105" i="4"/>
  <c r="R3085" i="4"/>
  <c r="R2557" i="4"/>
  <c r="R2197" i="4"/>
  <c r="R1885" i="4"/>
  <c r="R1861" i="4"/>
  <c r="R1837" i="4"/>
  <c r="R1789" i="4"/>
  <c r="R1765" i="4"/>
  <c r="R1693" i="4"/>
  <c r="R1669" i="4"/>
  <c r="R614" i="4"/>
  <c r="R3049" i="4"/>
  <c r="R2905" i="4"/>
  <c r="R2750" i="4"/>
  <c r="R2606" i="4"/>
  <c r="R2426" i="4"/>
  <c r="R2102" i="4"/>
  <c r="B2473" i="4"/>
  <c r="B2342" i="4"/>
  <c r="B2317" i="4"/>
  <c r="B2186" i="4"/>
  <c r="B2161" i="4"/>
  <c r="R5621" i="4"/>
  <c r="R5441" i="4"/>
  <c r="R5165" i="4"/>
  <c r="R4454" i="4"/>
  <c r="R3181" i="4"/>
  <c r="R3037" i="4"/>
  <c r="R2893" i="4"/>
  <c r="R2738" i="4"/>
  <c r="R2594" i="4"/>
  <c r="R2414" i="4"/>
  <c r="R2258" i="4"/>
  <c r="R2090" i="4"/>
  <c r="B4969" i="4"/>
  <c r="B2366" i="4"/>
  <c r="B2210" i="4"/>
  <c r="B2185" i="4"/>
  <c r="A2318" i="4"/>
  <c r="B2318" i="4"/>
  <c r="A2294" i="4"/>
  <c r="B2294" i="4"/>
  <c r="A2270" i="4"/>
  <c r="B2270" i="4"/>
  <c r="A2246" i="4"/>
  <c r="B2246" i="4"/>
  <c r="A2222" i="4"/>
  <c r="B2222" i="4"/>
  <c r="A2198" i="4"/>
  <c r="B2198" i="4"/>
  <c r="A2174" i="4"/>
  <c r="B2174" i="4"/>
  <c r="A2150" i="4"/>
  <c r="B2150" i="4"/>
  <c r="A2126" i="4"/>
  <c r="B2126" i="4"/>
  <c r="D4681" i="4"/>
  <c r="E4681" i="4"/>
  <c r="F4681" i="4" s="1"/>
  <c r="G4681" i="4" s="1"/>
  <c r="S4681" i="4" s="1"/>
  <c r="A2461" i="4"/>
  <c r="B2461" i="4"/>
  <c r="A2437" i="4"/>
  <c r="B2437" i="4"/>
  <c r="A2413" i="4"/>
  <c r="B2413" i="4"/>
  <c r="A2389" i="4"/>
  <c r="B2389" i="4"/>
  <c r="A2365" i="4"/>
  <c r="B2365" i="4"/>
  <c r="A2341" i="4"/>
  <c r="B2341" i="4"/>
  <c r="R5017" i="4"/>
  <c r="R3001" i="4"/>
  <c r="R2857" i="4"/>
  <c r="B5113" i="4"/>
  <c r="B3158" i="4"/>
  <c r="B3134" i="4"/>
  <c r="B3110" i="4"/>
  <c r="B3086" i="4"/>
  <c r="B3062" i="4"/>
  <c r="B3038" i="4"/>
  <c r="B3014" i="4"/>
  <c r="B2990" i="4"/>
  <c r="B2966" i="4"/>
  <c r="B2942" i="4"/>
  <c r="B2918" i="4"/>
  <c r="B2894" i="4"/>
  <c r="B2870" i="4"/>
  <c r="B2846" i="4"/>
  <c r="B2822" i="4"/>
  <c r="B2798" i="4"/>
  <c r="B2774" i="4"/>
  <c r="B2750" i="4"/>
  <c r="B2726" i="4"/>
  <c r="B2702" i="4"/>
  <c r="B2678" i="4"/>
  <c r="B2654" i="4"/>
  <c r="B2630" i="4"/>
  <c r="B2606" i="4"/>
  <c r="B2582" i="4"/>
  <c r="B2558" i="4"/>
  <c r="B2534" i="4"/>
  <c r="B2510" i="4"/>
  <c r="B2486" i="4"/>
  <c r="B2438" i="4"/>
  <c r="B2282" i="4"/>
  <c r="B2257" i="4"/>
  <c r="B2125" i="4"/>
  <c r="B2102" i="4"/>
  <c r="B2078" i="4"/>
  <c r="B2054" i="4"/>
  <c r="R2989" i="4"/>
  <c r="R2845" i="4"/>
  <c r="R2690" i="4"/>
  <c r="R2534" i="4"/>
  <c r="R2354" i="4"/>
  <c r="R2198" i="4"/>
  <c r="B3253" i="4"/>
  <c r="B3109" i="4"/>
  <c r="B3085" i="4"/>
  <c r="B3061" i="4"/>
  <c r="B3037" i="4"/>
  <c r="B3013" i="4"/>
  <c r="B2989" i="4"/>
  <c r="B2965" i="4"/>
  <c r="B2941" i="4"/>
  <c r="B2917" i="4"/>
  <c r="B2893" i="4"/>
  <c r="B2869" i="4"/>
  <c r="B2845" i="4"/>
  <c r="B2821" i="4"/>
  <c r="B2797" i="4"/>
  <c r="B2773" i="4"/>
  <c r="B2749" i="4"/>
  <c r="B2725" i="4"/>
  <c r="B2701" i="4"/>
  <c r="B2677" i="4"/>
  <c r="B2653" i="4"/>
  <c r="B2629" i="4"/>
  <c r="B2605" i="4"/>
  <c r="B2581" i="4"/>
  <c r="B2557" i="4"/>
  <c r="B2533" i="4"/>
  <c r="B2509" i="4"/>
  <c r="B2485" i="4"/>
  <c r="B2462" i="4"/>
  <c r="B2330" i="4"/>
  <c r="B2306" i="4"/>
  <c r="B2281" i="4"/>
  <c r="B2149" i="4"/>
  <c r="B2101" i="4"/>
  <c r="B2077" i="4"/>
  <c r="R5137" i="4"/>
  <c r="R4981" i="4"/>
  <c r="B4957" i="4"/>
  <c r="R3121" i="4"/>
  <c r="R2965" i="4"/>
  <c r="R2821" i="4"/>
  <c r="B2353" i="4"/>
  <c r="B2197" i="4"/>
  <c r="D5829" i="4"/>
  <c r="E5829" i="4"/>
  <c r="F5829" i="4" s="1"/>
  <c r="G5829" i="4" s="1"/>
  <c r="S5829" i="4" s="1"/>
  <c r="D5817" i="4"/>
  <c r="E5817" i="4"/>
  <c r="F5817" i="4" s="1"/>
  <c r="G5817" i="4" s="1"/>
  <c r="S5817" i="4" s="1"/>
  <c r="D5805" i="4"/>
  <c r="E5805" i="4"/>
  <c r="F5805" i="4" s="1"/>
  <c r="G5805" i="4" s="1"/>
  <c r="S5805" i="4" s="1"/>
  <c r="D5793" i="4"/>
  <c r="E5793" i="4"/>
  <c r="F5793" i="4" s="1"/>
  <c r="G5793" i="4" s="1"/>
  <c r="S5793" i="4" s="1"/>
  <c r="D5781" i="4"/>
  <c r="E5781" i="4"/>
  <c r="F5781" i="4" s="1"/>
  <c r="G5781" i="4" s="1"/>
  <c r="S5781" i="4" s="1"/>
  <c r="D5769" i="4"/>
  <c r="E5769" i="4"/>
  <c r="F5769" i="4" s="1"/>
  <c r="G5769" i="4" s="1"/>
  <c r="S5769" i="4" s="1"/>
  <c r="D5757" i="4"/>
  <c r="E5757" i="4"/>
  <c r="F5757" i="4" s="1"/>
  <c r="G5757" i="4" s="1"/>
  <c r="S5757" i="4" s="1"/>
  <c r="D5745" i="4"/>
  <c r="E5745" i="4"/>
  <c r="F5745" i="4" s="1"/>
  <c r="G5745" i="4" s="1"/>
  <c r="S5745" i="4" s="1"/>
  <c r="D5733" i="4"/>
  <c r="E5733" i="4"/>
  <c r="F5733" i="4" s="1"/>
  <c r="G5733" i="4" s="1"/>
  <c r="S5733" i="4" s="1"/>
  <c r="D5721" i="4"/>
  <c r="E5721" i="4"/>
  <c r="F5721" i="4" s="1"/>
  <c r="G5721" i="4" s="1"/>
  <c r="S5721" i="4" s="1"/>
  <c r="D5709" i="4"/>
  <c r="E5709" i="4"/>
  <c r="F5709" i="4" s="1"/>
  <c r="G5709" i="4" s="1"/>
  <c r="S5709" i="4" s="1"/>
  <c r="D5697" i="4"/>
  <c r="E5697" i="4"/>
  <c r="F5697" i="4" s="1"/>
  <c r="G5697" i="4" s="1"/>
  <c r="S5697" i="4" s="1"/>
  <c r="D5685" i="4"/>
  <c r="E5685" i="4"/>
  <c r="F5685" i="4" s="1"/>
  <c r="G5685" i="4" s="1"/>
  <c r="S5685" i="4" s="1"/>
  <c r="D5673" i="4"/>
  <c r="E5673" i="4"/>
  <c r="F5673" i="4" s="1"/>
  <c r="G5673" i="4" s="1"/>
  <c r="S5673" i="4" s="1"/>
  <c r="R3109" i="4"/>
  <c r="R2953" i="4"/>
  <c r="R2809" i="4"/>
  <c r="R2654" i="4"/>
  <c r="R2486" i="4"/>
  <c r="R2318" i="4"/>
  <c r="R2162" i="4"/>
  <c r="R722" i="4"/>
  <c r="B2402" i="4"/>
  <c r="B2377" i="4"/>
  <c r="B2221" i="4"/>
  <c r="E5661" i="4"/>
  <c r="F5661" i="4" s="1"/>
  <c r="G5661" i="4" s="1"/>
  <c r="S5661" i="4" s="1"/>
  <c r="E5649" i="4"/>
  <c r="F5649" i="4" s="1"/>
  <c r="G5649" i="4" s="1"/>
  <c r="S5649" i="4" s="1"/>
  <c r="E5637" i="4"/>
  <c r="F5637" i="4" s="1"/>
  <c r="G5637" i="4" s="1"/>
  <c r="S5637" i="4" s="1"/>
  <c r="E5625" i="4"/>
  <c r="F5625" i="4" s="1"/>
  <c r="G5625" i="4" s="1"/>
  <c r="S5625" i="4" s="1"/>
  <c r="E5613" i="4"/>
  <c r="F5613" i="4" s="1"/>
  <c r="G5613" i="4" s="1"/>
  <c r="S5613" i="4" s="1"/>
  <c r="E5601" i="4"/>
  <c r="F5601" i="4" s="1"/>
  <c r="G5601" i="4" s="1"/>
  <c r="S5601" i="4" s="1"/>
  <c r="E5589" i="4"/>
  <c r="F5589" i="4" s="1"/>
  <c r="G5589" i="4" s="1"/>
  <c r="S5589" i="4" s="1"/>
  <c r="E5577" i="4"/>
  <c r="F5577" i="4" s="1"/>
  <c r="G5577" i="4" s="1"/>
  <c r="S5577" i="4" s="1"/>
  <c r="E5565" i="4"/>
  <c r="F5565" i="4" s="1"/>
  <c r="G5565" i="4" s="1"/>
  <c r="S5565" i="4" s="1"/>
  <c r="E5553" i="4"/>
  <c r="F5553" i="4" s="1"/>
  <c r="G5553" i="4" s="1"/>
  <c r="S5553" i="4" s="1"/>
  <c r="E5541" i="4"/>
  <c r="F5541" i="4" s="1"/>
  <c r="G5541" i="4" s="1"/>
  <c r="S5541" i="4" s="1"/>
  <c r="E5529" i="4"/>
  <c r="F5529" i="4" s="1"/>
  <c r="G5529" i="4" s="1"/>
  <c r="S5529" i="4" s="1"/>
  <c r="E5517" i="4"/>
  <c r="F5517" i="4" s="1"/>
  <c r="G5517" i="4" s="1"/>
  <c r="S5517" i="4" s="1"/>
  <c r="E5505" i="4"/>
  <c r="F5505" i="4" s="1"/>
  <c r="G5505" i="4" s="1"/>
  <c r="S5505" i="4" s="1"/>
  <c r="E5493" i="4"/>
  <c r="F5493" i="4" s="1"/>
  <c r="G5493" i="4" s="1"/>
  <c r="S5493" i="4" s="1"/>
  <c r="E5481" i="4"/>
  <c r="F5481" i="4" s="1"/>
  <c r="G5481" i="4" s="1"/>
  <c r="S5481" i="4" s="1"/>
  <c r="E5469" i="4"/>
  <c r="F5469" i="4" s="1"/>
  <c r="G5469" i="4" s="1"/>
  <c r="S5469" i="4" s="1"/>
  <c r="E5457" i="4"/>
  <c r="F5457" i="4" s="1"/>
  <c r="G5457" i="4" s="1"/>
  <c r="S5457" i="4" s="1"/>
  <c r="E5445" i="4"/>
  <c r="F5445" i="4" s="1"/>
  <c r="G5445" i="4" s="1"/>
  <c r="S5445" i="4" s="1"/>
  <c r="E5433" i="4"/>
  <c r="F5433" i="4" s="1"/>
  <c r="G5433" i="4" s="1"/>
  <c r="S5433" i="4" s="1"/>
  <c r="E5421" i="4"/>
  <c r="F5421" i="4" s="1"/>
  <c r="G5421" i="4" s="1"/>
  <c r="S5421" i="4" s="1"/>
  <c r="E5409" i="4"/>
  <c r="F5409" i="4" s="1"/>
  <c r="G5409" i="4" s="1"/>
  <c r="S5409" i="4" s="1"/>
  <c r="E5397" i="4"/>
  <c r="F5397" i="4" s="1"/>
  <c r="G5397" i="4" s="1"/>
  <c r="S5397" i="4" s="1"/>
  <c r="E5385" i="4"/>
  <c r="F5385" i="4" s="1"/>
  <c r="G5385" i="4" s="1"/>
  <c r="S5385" i="4" s="1"/>
  <c r="E5373" i="4"/>
  <c r="F5373" i="4" s="1"/>
  <c r="G5373" i="4" s="1"/>
  <c r="S5373" i="4" s="1"/>
  <c r="E5361" i="4"/>
  <c r="F5361" i="4" s="1"/>
  <c r="G5361" i="4" s="1"/>
  <c r="S5361" i="4" s="1"/>
  <c r="E5349" i="4"/>
  <c r="F5349" i="4" s="1"/>
  <c r="G5349" i="4" s="1"/>
  <c r="S5349" i="4" s="1"/>
  <c r="E5337" i="4"/>
  <c r="F5337" i="4" s="1"/>
  <c r="G5337" i="4" s="1"/>
  <c r="S5337" i="4" s="1"/>
  <c r="E5325" i="4"/>
  <c r="F5325" i="4" s="1"/>
  <c r="G5325" i="4" s="1"/>
  <c r="S5325" i="4" s="1"/>
  <c r="D5313" i="4"/>
  <c r="E5313" i="4"/>
  <c r="F5313" i="4" s="1"/>
  <c r="G5313" i="4" s="1"/>
  <c r="S5313" i="4" s="1"/>
  <c r="D5301" i="4"/>
  <c r="E5301" i="4"/>
  <c r="F5301" i="4" s="1"/>
  <c r="G5301" i="4" s="1"/>
  <c r="S5301" i="4" s="1"/>
  <c r="D5289" i="4"/>
  <c r="E5289" i="4"/>
  <c r="F5289" i="4" s="1"/>
  <c r="G5289" i="4" s="1"/>
  <c r="S5289" i="4" s="1"/>
  <c r="D5277" i="4"/>
  <c r="E5277" i="4"/>
  <c r="F5277" i="4" s="1"/>
  <c r="G5277" i="4" s="1"/>
  <c r="S5277" i="4" s="1"/>
  <c r="D5265" i="4"/>
  <c r="E5265" i="4"/>
  <c r="F5265" i="4" s="1"/>
  <c r="G5265" i="4" s="1"/>
  <c r="S5265" i="4" s="1"/>
  <c r="D5253" i="4"/>
  <c r="E5253" i="4"/>
  <c r="F5253" i="4" s="1"/>
  <c r="G5253" i="4" s="1"/>
  <c r="S5253" i="4" s="1"/>
  <c r="D5241" i="4"/>
  <c r="E5241" i="4"/>
  <c r="F5241" i="4" s="1"/>
  <c r="G5241" i="4" s="1"/>
  <c r="S5241" i="4" s="1"/>
  <c r="D5229" i="4"/>
  <c r="E5229" i="4"/>
  <c r="F5229" i="4" s="1"/>
  <c r="G5229" i="4" s="1"/>
  <c r="S5229" i="4" s="1"/>
  <c r="D5217" i="4"/>
  <c r="E5217" i="4"/>
  <c r="F5217" i="4" s="1"/>
  <c r="G5217" i="4" s="1"/>
  <c r="S5217" i="4" s="1"/>
  <c r="D5205" i="4"/>
  <c r="E5205" i="4"/>
  <c r="F5205" i="4" s="1"/>
  <c r="G5205" i="4" s="1"/>
  <c r="S5205" i="4" s="1"/>
  <c r="D5193" i="4"/>
  <c r="E5193" i="4"/>
  <c r="F5193" i="4" s="1"/>
  <c r="G5193" i="4" s="1"/>
  <c r="S5193" i="4" s="1"/>
  <c r="D5181" i="4"/>
  <c r="E5181" i="4"/>
  <c r="F5181" i="4" s="1"/>
  <c r="G5181" i="4" s="1"/>
  <c r="S5181" i="4" s="1"/>
  <c r="D5169" i="4"/>
  <c r="E5169" i="4"/>
  <c r="F5169" i="4" s="1"/>
  <c r="G5169" i="4" s="1"/>
  <c r="S5169" i="4" s="1"/>
  <c r="D5157" i="4"/>
  <c r="E5157" i="4"/>
  <c r="F5157" i="4" s="1"/>
  <c r="G5157" i="4" s="1"/>
  <c r="S5157" i="4" s="1"/>
  <c r="D5145" i="4"/>
  <c r="E5145" i="4"/>
  <c r="F5145" i="4" s="1"/>
  <c r="G5145" i="4" s="1"/>
  <c r="S5145" i="4" s="1"/>
  <c r="D5133" i="4"/>
  <c r="E5133" i="4"/>
  <c r="F5133" i="4" s="1"/>
  <c r="G5133" i="4" s="1"/>
  <c r="S5133" i="4" s="1"/>
  <c r="D5121" i="4"/>
  <c r="E5121" i="4"/>
  <c r="F5121" i="4" s="1"/>
  <c r="G5121" i="4" s="1"/>
  <c r="S5121" i="4" s="1"/>
  <c r="D5109" i="4"/>
  <c r="E5109" i="4"/>
  <c r="F5109" i="4" s="1"/>
  <c r="G5109" i="4" s="1"/>
  <c r="S5109" i="4" s="1"/>
  <c r="D5097" i="4"/>
  <c r="E5097" i="4"/>
  <c r="F5097" i="4" s="1"/>
  <c r="G5097" i="4" s="1"/>
  <c r="S5097" i="4" s="1"/>
  <c r="D5085" i="4"/>
  <c r="E5085" i="4"/>
  <c r="F5085" i="4" s="1"/>
  <c r="G5085" i="4" s="1"/>
  <c r="S5085" i="4" s="1"/>
  <c r="D5073" i="4"/>
  <c r="E5073" i="4"/>
  <c r="F5073" i="4" s="1"/>
  <c r="G5073" i="4" s="1"/>
  <c r="S5073" i="4" s="1"/>
  <c r="D5061" i="4"/>
  <c r="E5061" i="4"/>
  <c r="F5061" i="4" s="1"/>
  <c r="G5061" i="4" s="1"/>
  <c r="S5061" i="4" s="1"/>
  <c r="D5049" i="4"/>
  <c r="E5049" i="4"/>
  <c r="F5049" i="4" s="1"/>
  <c r="G5049" i="4" s="1"/>
  <c r="S5049" i="4" s="1"/>
  <c r="D5037" i="4"/>
  <c r="E5037" i="4"/>
  <c r="F5037" i="4" s="1"/>
  <c r="G5037" i="4" s="1"/>
  <c r="S5037" i="4" s="1"/>
  <c r="D5025" i="4"/>
  <c r="E5025" i="4"/>
  <c r="F5025" i="4" s="1"/>
  <c r="G5025" i="4" s="1"/>
  <c r="S5025" i="4" s="1"/>
  <c r="D5013" i="4"/>
  <c r="E5013" i="4"/>
  <c r="F5013" i="4" s="1"/>
  <c r="G5013" i="4" s="1"/>
  <c r="S5013" i="4" s="1"/>
  <c r="D5001" i="4"/>
  <c r="E5001" i="4"/>
  <c r="F5001" i="4" s="1"/>
  <c r="G5001" i="4" s="1"/>
  <c r="S5001" i="4" s="1"/>
  <c r="D4989" i="4"/>
  <c r="E4989" i="4"/>
  <c r="F4989" i="4" s="1"/>
  <c r="G4989" i="4" s="1"/>
  <c r="S4989" i="4" s="1"/>
  <c r="D4977" i="4"/>
  <c r="E4977" i="4"/>
  <c r="F4977" i="4" s="1"/>
  <c r="G4977" i="4" s="1"/>
  <c r="S4977" i="4" s="1"/>
  <c r="D4965" i="4"/>
  <c r="E4965" i="4"/>
  <c r="F4965" i="4" s="1"/>
  <c r="G4965" i="4" s="1"/>
  <c r="S4965" i="4" s="1"/>
  <c r="D4953" i="4"/>
  <c r="E4953" i="4"/>
  <c r="F4953" i="4" s="1"/>
  <c r="G4953" i="4" s="1"/>
  <c r="S4953" i="4" s="1"/>
  <c r="D4941" i="4"/>
  <c r="E4941" i="4"/>
  <c r="F4941" i="4" s="1"/>
  <c r="G4941" i="4" s="1"/>
  <c r="S4941" i="4" s="1"/>
  <c r="D4929" i="4"/>
  <c r="E4929" i="4"/>
  <c r="F4929" i="4" s="1"/>
  <c r="G4929" i="4" s="1"/>
  <c r="S4929" i="4" s="1"/>
  <c r="D4917" i="4"/>
  <c r="E4917" i="4"/>
  <c r="F4917" i="4" s="1"/>
  <c r="G4917" i="4" s="1"/>
  <c r="S4917" i="4" s="1"/>
  <c r="D4905" i="4"/>
  <c r="E4905" i="4"/>
  <c r="F4905" i="4" s="1"/>
  <c r="G4905" i="4" s="1"/>
  <c r="S4905" i="4" s="1"/>
  <c r="D4893" i="4"/>
  <c r="E4893" i="4"/>
  <c r="F4893" i="4" s="1"/>
  <c r="G4893" i="4" s="1"/>
  <c r="S4893" i="4" s="1"/>
  <c r="D4616" i="4"/>
  <c r="E4616" i="4"/>
  <c r="F4616" i="4" s="1"/>
  <c r="G4616" i="4" s="1"/>
  <c r="S4616" i="4" s="1"/>
  <c r="E4459" i="4"/>
  <c r="F4459" i="4" s="1"/>
  <c r="G4459" i="4" s="1"/>
  <c r="S4459" i="4" s="1"/>
  <c r="D4639" i="4"/>
  <c r="E4639" i="4"/>
  <c r="F4639" i="4" s="1"/>
  <c r="G4639" i="4" s="1"/>
  <c r="S4639" i="4" s="1"/>
  <c r="D4531" i="4"/>
  <c r="E4531" i="4"/>
  <c r="F4531" i="4" s="1"/>
  <c r="G4531" i="4" s="1"/>
  <c r="S4531" i="4" s="1"/>
  <c r="R4062" i="4"/>
  <c r="B4062" i="4"/>
  <c r="B3978" i="4"/>
  <c r="R3978" i="4"/>
  <c r="R3930" i="4"/>
  <c r="B3930" i="4"/>
  <c r="A3114" i="4"/>
  <c r="B3114" i="4"/>
  <c r="A3042" i="4"/>
  <c r="B3042" i="4"/>
  <c r="A2958" i="4"/>
  <c r="R2958" i="4"/>
  <c r="B2958" i="4"/>
  <c r="A2886" i="4"/>
  <c r="B2886" i="4"/>
  <c r="R2886" i="4"/>
  <c r="A2802" i="4"/>
  <c r="B2802" i="4"/>
  <c r="A2718" i="4"/>
  <c r="R2718" i="4"/>
  <c r="A2634" i="4"/>
  <c r="R2634" i="4"/>
  <c r="B2634" i="4"/>
  <c r="A2562" i="4"/>
  <c r="R2562" i="4"/>
  <c r="B2562" i="4"/>
  <c r="A2454" i="4"/>
  <c r="B2454" i="4"/>
  <c r="R2454" i="4"/>
  <c r="A2370" i="4"/>
  <c r="R2370" i="4"/>
  <c r="A2286" i="4"/>
  <c r="B2286" i="4"/>
  <c r="R2286" i="4"/>
  <c r="A2214" i="4"/>
  <c r="R2214" i="4"/>
  <c r="B2214" i="4"/>
  <c r="A2118" i="4"/>
  <c r="B2118" i="4"/>
  <c r="R2118" i="4"/>
  <c r="A2058" i="4"/>
  <c r="R2058" i="4"/>
  <c r="B2058" i="4"/>
  <c r="B2034" i="4"/>
  <c r="R2034" i="4"/>
  <c r="R1938" i="4"/>
  <c r="B1938" i="4"/>
  <c r="R1878" i="4"/>
  <c r="B1878" i="4"/>
  <c r="R1794" i="4"/>
  <c r="B1794" i="4"/>
  <c r="R1734" i="4"/>
  <c r="B1734" i="4"/>
  <c r="R4182" i="4"/>
  <c r="R4158" i="4"/>
  <c r="R846" i="4"/>
  <c r="B3726" i="4"/>
  <c r="B4398" i="4"/>
  <c r="R4398" i="4"/>
  <c r="R4206" i="4"/>
  <c r="B4206" i="4"/>
  <c r="R3786" i="4"/>
  <c r="B3786" i="4"/>
  <c r="B3714" i="4"/>
  <c r="R3714" i="4"/>
  <c r="B3678" i="4"/>
  <c r="R3678" i="4"/>
  <c r="A3078" i="4"/>
  <c r="B3078" i="4"/>
  <c r="A2994" i="4"/>
  <c r="B2994" i="4"/>
  <c r="A2922" i="4"/>
  <c r="B2922" i="4"/>
  <c r="A2838" i="4"/>
  <c r="B2838" i="4"/>
  <c r="A2754" i="4"/>
  <c r="B2754" i="4"/>
  <c r="R2754" i="4"/>
  <c r="A2670" i="4"/>
  <c r="B2670" i="4"/>
  <c r="R2670" i="4"/>
  <c r="A2586" i="4"/>
  <c r="B2586" i="4"/>
  <c r="A2502" i="4"/>
  <c r="B2502" i="4"/>
  <c r="R2502" i="4"/>
  <c r="A2430" i="4"/>
  <c r="B2430" i="4"/>
  <c r="R2430" i="4"/>
  <c r="A2346" i="4"/>
  <c r="B2346" i="4"/>
  <c r="R2346" i="4"/>
  <c r="A2262" i="4"/>
  <c r="B2262" i="4"/>
  <c r="B1914" i="4"/>
  <c r="R1914" i="4"/>
  <c r="B1866" i="4"/>
  <c r="R1866" i="4"/>
  <c r="B1770" i="4"/>
  <c r="R1770" i="4"/>
  <c r="D1530" i="4"/>
  <c r="R3774" i="4"/>
  <c r="R1674" i="4"/>
  <c r="D4530" i="4"/>
  <c r="R4422" i="4"/>
  <c r="B4422" i="4"/>
  <c r="B3702" i="4"/>
  <c r="R3702" i="4"/>
  <c r="A3090" i="4"/>
  <c r="B3090" i="4"/>
  <c r="A3018" i="4"/>
  <c r="B3018" i="4"/>
  <c r="A2934" i="4"/>
  <c r="B2934" i="4"/>
  <c r="A2850" i="4"/>
  <c r="B2850" i="4"/>
  <c r="R2850" i="4"/>
  <c r="A2766" i="4"/>
  <c r="B2766" i="4"/>
  <c r="A2682" i="4"/>
  <c r="B2682" i="4"/>
  <c r="A2598" i="4"/>
  <c r="B2598" i="4"/>
  <c r="R2598" i="4"/>
  <c r="A2514" i="4"/>
  <c r="B2514" i="4"/>
  <c r="R2514" i="4"/>
  <c r="A2418" i="4"/>
  <c r="B2418" i="4"/>
  <c r="R2418" i="4"/>
  <c r="A2334" i="4"/>
  <c r="B2334" i="4"/>
  <c r="R2334" i="4"/>
  <c r="A2250" i="4"/>
  <c r="B2250" i="4"/>
  <c r="R2250" i="4"/>
  <c r="A2178" i="4"/>
  <c r="B2178" i="4"/>
  <c r="R2178" i="4"/>
  <c r="B2046" i="4"/>
  <c r="R2046" i="4"/>
  <c r="B1986" i="4"/>
  <c r="R1986" i="4"/>
  <c r="B1902" i="4"/>
  <c r="R1902" i="4"/>
  <c r="B1806" i="4"/>
  <c r="R1806" i="4"/>
  <c r="D1542" i="4"/>
  <c r="R3990" i="4"/>
  <c r="R666" i="4"/>
  <c r="R510" i="4"/>
  <c r="B4470" i="4"/>
  <c r="R4470" i="4"/>
  <c r="B4146" i="4"/>
  <c r="R4146" i="4"/>
  <c r="R4098" i="4"/>
  <c r="B4098" i="4"/>
  <c r="R4050" i="4"/>
  <c r="B4050" i="4"/>
  <c r="R3966" i="4"/>
  <c r="B3966" i="4"/>
  <c r="B3894" i="4"/>
  <c r="R3894" i="4"/>
  <c r="R3822" i="4"/>
  <c r="B3822" i="4"/>
  <c r="B3738" i="4"/>
  <c r="R3738" i="4"/>
  <c r="A3138" i="4"/>
  <c r="B3138" i="4"/>
  <c r="A3066" i="4"/>
  <c r="R3066" i="4"/>
  <c r="B3066" i="4"/>
  <c r="A2970" i="4"/>
  <c r="B2970" i="4"/>
  <c r="A2898" i="4"/>
  <c r="B2898" i="4"/>
  <c r="A2814" i="4"/>
  <c r="B2814" i="4"/>
  <c r="R2814" i="4"/>
  <c r="A2742" i="4"/>
  <c r="B2742" i="4"/>
  <c r="R2742" i="4"/>
  <c r="A2646" i="4"/>
  <c r="R2646" i="4"/>
  <c r="B2646" i="4"/>
  <c r="A2538" i="4"/>
  <c r="R2538" i="4"/>
  <c r="B2538" i="4"/>
  <c r="A2478" i="4"/>
  <c r="B2478" i="4"/>
  <c r="R2478" i="4"/>
  <c r="A2394" i="4"/>
  <c r="B2394" i="4"/>
  <c r="R2394" i="4"/>
  <c r="A2298" i="4"/>
  <c r="B2298" i="4"/>
  <c r="A2202" i="4"/>
  <c r="R2202" i="4"/>
  <c r="B2202" i="4"/>
  <c r="A2142" i="4"/>
  <c r="R2142" i="4"/>
  <c r="B2142" i="4"/>
  <c r="A2070" i="4"/>
  <c r="B2070" i="4"/>
  <c r="R2070" i="4"/>
  <c r="B2010" i="4"/>
  <c r="R2010" i="4"/>
  <c r="D1554" i="4"/>
  <c r="R3798" i="4"/>
  <c r="R2586" i="4"/>
  <c r="R1854" i="4"/>
  <c r="B3150" i="4"/>
  <c r="B2370" i="4"/>
  <c r="R4458" i="4"/>
  <c r="B4458" i="4"/>
  <c r="B4374" i="4"/>
  <c r="R4374" i="4"/>
  <c r="R4110" i="4"/>
  <c r="B4110" i="4"/>
  <c r="R3942" i="4"/>
  <c r="B3942" i="4"/>
  <c r="R2994" i="4"/>
  <c r="R2298" i="4"/>
  <c r="R2106" i="4"/>
  <c r="R738" i="4"/>
  <c r="R534" i="4"/>
  <c r="B3006" i="4"/>
  <c r="D4662" i="4"/>
  <c r="B4494" i="4"/>
  <c r="R4494" i="4"/>
  <c r="B4386" i="4"/>
  <c r="R4386" i="4"/>
  <c r="B4326" i="4"/>
  <c r="R4326" i="4"/>
  <c r="R4254" i="4"/>
  <c r="B4254" i="4"/>
  <c r="R4086" i="4"/>
  <c r="B4086" i="4"/>
  <c r="B4026" i="4"/>
  <c r="R4026" i="4"/>
  <c r="R3834" i="4"/>
  <c r="B3834" i="4"/>
  <c r="A2778" i="4"/>
  <c r="B2778" i="4"/>
  <c r="A2694" i="4"/>
  <c r="R2694" i="4"/>
  <c r="B2694" i="4"/>
  <c r="A2610" i="4"/>
  <c r="B2610" i="4"/>
  <c r="R2610" i="4"/>
  <c r="A2526" i="4"/>
  <c r="B2526" i="4"/>
  <c r="R2526" i="4"/>
  <c r="A2442" i="4"/>
  <c r="B2442" i="4"/>
  <c r="R2442" i="4"/>
  <c r="A2358" i="4"/>
  <c r="B2358" i="4"/>
  <c r="A2274" i="4"/>
  <c r="B2274" i="4"/>
  <c r="R2274" i="4"/>
  <c r="A2190" i="4"/>
  <c r="B2190" i="4"/>
  <c r="A2130" i="4"/>
  <c r="R2130" i="4"/>
  <c r="B2130" i="4"/>
  <c r="R1926" i="4"/>
  <c r="B1926" i="4"/>
  <c r="B1830" i="4"/>
  <c r="R1830" i="4"/>
  <c r="D1494" i="4"/>
  <c r="R4482" i="4"/>
  <c r="R4266" i="4"/>
  <c r="R4218" i="4"/>
  <c r="R3906" i="4"/>
  <c r="R3882" i="4"/>
  <c r="R3858" i="4"/>
  <c r="R3810" i="4"/>
  <c r="R2922" i="4"/>
  <c r="R2682" i="4"/>
  <c r="R2262" i="4"/>
  <c r="R1758" i="4"/>
  <c r="B4278" i="4"/>
  <c r="B4122" i="4"/>
  <c r="B2862" i="4"/>
  <c r="R4290" i="4"/>
  <c r="R1710" i="4"/>
  <c r="B2718" i="4"/>
  <c r="D4542" i="4"/>
  <c r="R4446" i="4"/>
  <c r="B4446" i="4"/>
  <c r="B4350" i="4"/>
  <c r="R4350" i="4"/>
  <c r="R4314" i="4"/>
  <c r="R3690" i="4"/>
  <c r="R3666" i="4"/>
  <c r="R3258" i="4"/>
  <c r="R2358" i="4"/>
  <c r="R1950" i="4"/>
  <c r="R1974" i="4"/>
  <c r="B2106" i="4"/>
  <c r="R4230" i="4"/>
  <c r="B4230" i="4"/>
  <c r="B4170" i="4"/>
  <c r="R4170" i="4"/>
  <c r="B4002" i="4"/>
  <c r="R4002" i="4"/>
  <c r="B3954" i="4"/>
  <c r="R3954" i="4"/>
  <c r="R3762" i="4"/>
  <c r="B3762" i="4"/>
  <c r="A3126" i="4"/>
  <c r="B3126" i="4"/>
  <c r="A3054" i="4"/>
  <c r="R3054" i="4"/>
  <c r="B3054" i="4"/>
  <c r="A2982" i="4"/>
  <c r="B2982" i="4"/>
  <c r="R2982" i="4"/>
  <c r="A2910" i="4"/>
  <c r="B2910" i="4"/>
  <c r="A2826" i="4"/>
  <c r="B2826" i="4"/>
  <c r="A2730" i="4"/>
  <c r="B2730" i="4"/>
  <c r="A2658" i="4"/>
  <c r="B2658" i="4"/>
  <c r="R2658" i="4"/>
  <c r="A2574" i="4"/>
  <c r="R2574" i="4"/>
  <c r="A2490" i="4"/>
  <c r="R2490" i="4"/>
  <c r="B2490" i="4"/>
  <c r="A2406" i="4"/>
  <c r="R2406" i="4"/>
  <c r="B2406" i="4"/>
  <c r="A2322" i="4"/>
  <c r="R2322" i="4"/>
  <c r="B2322" i="4"/>
  <c r="A2238" i="4"/>
  <c r="R2238" i="4"/>
  <c r="B2238" i="4"/>
  <c r="A2166" i="4"/>
  <c r="R2166" i="4"/>
  <c r="A2094" i="4"/>
  <c r="B2094" i="4"/>
  <c r="R2094" i="4"/>
  <c r="B1890" i="4"/>
  <c r="R1890" i="4"/>
  <c r="B1842" i="4"/>
  <c r="R1842" i="4"/>
  <c r="B1782" i="4"/>
  <c r="R1782" i="4"/>
  <c r="B1722" i="4"/>
  <c r="R1722" i="4"/>
  <c r="B1698" i="4"/>
  <c r="R1698" i="4"/>
  <c r="B1686" i="4"/>
  <c r="R1686" i="4"/>
  <c r="B1662" i="4"/>
  <c r="R1662" i="4"/>
  <c r="R1650" i="4"/>
  <c r="B1650" i="4"/>
  <c r="D1638" i="4"/>
  <c r="D1626" i="4"/>
  <c r="D1614" i="4"/>
  <c r="D1602" i="4"/>
  <c r="D1590" i="4"/>
  <c r="D1578" i="4"/>
  <c r="D1518" i="4"/>
  <c r="D1482" i="4"/>
  <c r="D1470" i="4"/>
  <c r="D1458" i="4"/>
  <c r="D1446" i="4"/>
  <c r="D1434" i="4"/>
  <c r="D1422" i="4"/>
  <c r="D1410" i="4"/>
  <c r="D1398" i="4"/>
  <c r="D1386" i="4"/>
  <c r="D1362" i="4"/>
  <c r="D1350" i="4"/>
  <c r="D1338" i="4"/>
  <c r="D1326" i="4"/>
  <c r="D1314" i="4"/>
  <c r="D1302" i="4"/>
  <c r="D1290" i="4"/>
  <c r="D1278" i="4"/>
  <c r="D1266" i="4"/>
  <c r="D1254" i="4"/>
  <c r="D1242" i="4"/>
  <c r="D1230" i="4"/>
  <c r="D1218" i="4"/>
  <c r="D1206" i="4"/>
  <c r="D1194" i="4"/>
  <c r="D1182" i="4"/>
  <c r="D1170" i="4"/>
  <c r="D1158" i="4"/>
  <c r="D1146" i="4"/>
  <c r="D1134" i="4"/>
  <c r="D1122" i="4"/>
  <c r="D1110" i="4"/>
  <c r="D1098" i="4"/>
  <c r="D1086" i="4"/>
  <c r="D1074" i="4"/>
  <c r="D1062" i="4"/>
  <c r="D1050" i="4"/>
  <c r="D1038" i="4"/>
  <c r="D1026" i="4"/>
  <c r="D1014" i="4"/>
  <c r="D1002" i="4"/>
  <c r="D990" i="4"/>
  <c r="D978" i="4"/>
  <c r="D966" i="4"/>
  <c r="D954" i="4"/>
  <c r="D942" i="4"/>
  <c r="D930" i="4"/>
  <c r="D918" i="4"/>
  <c r="D906" i="4"/>
  <c r="D894" i="4"/>
  <c r="D882" i="4"/>
  <c r="D870" i="4"/>
  <c r="D858" i="4"/>
  <c r="B834" i="4"/>
  <c r="R834" i="4"/>
  <c r="R822" i="4"/>
  <c r="B822" i="4"/>
  <c r="R810" i="4"/>
  <c r="B810" i="4"/>
  <c r="B786" i="4"/>
  <c r="R786" i="4"/>
  <c r="B774" i="4"/>
  <c r="R774" i="4"/>
  <c r="B762" i="4"/>
  <c r="R762" i="4"/>
  <c r="B750" i="4"/>
  <c r="R750" i="4"/>
  <c r="B726" i="4"/>
  <c r="R726" i="4"/>
  <c r="R714" i="4"/>
  <c r="B714" i="4"/>
  <c r="R702" i="4"/>
  <c r="B702" i="4"/>
  <c r="B690" i="4"/>
  <c r="R690" i="4"/>
  <c r="B678" i="4"/>
  <c r="R678" i="4"/>
  <c r="B642" i="4"/>
  <c r="R642" i="4"/>
  <c r="B618" i="4"/>
  <c r="R618" i="4"/>
  <c r="B606" i="4"/>
  <c r="R606" i="4"/>
  <c r="R594" i="4"/>
  <c r="B594" i="4"/>
  <c r="B582" i="4"/>
  <c r="R582" i="4"/>
  <c r="R570" i="4"/>
  <c r="B570" i="4"/>
  <c r="R558" i="4"/>
  <c r="B558" i="4"/>
  <c r="B546" i="4"/>
  <c r="R546" i="4"/>
  <c r="R522" i="4"/>
  <c r="B522" i="4"/>
  <c r="B498" i="4"/>
  <c r="R498" i="4"/>
  <c r="R486" i="4"/>
  <c r="B486" i="4"/>
  <c r="B474" i="4"/>
  <c r="R474" i="4"/>
  <c r="B462" i="4"/>
  <c r="R462" i="4"/>
  <c r="R450" i="4"/>
  <c r="B450" i="4"/>
  <c r="B438" i="4"/>
  <c r="R438" i="4"/>
  <c r="B426" i="4"/>
  <c r="R426" i="4"/>
  <c r="R414" i="4"/>
  <c r="B414" i="4"/>
  <c r="B402" i="4"/>
  <c r="R402" i="4"/>
  <c r="R390" i="4"/>
  <c r="B390" i="4"/>
  <c r="R378" i="4"/>
  <c r="B378" i="4"/>
  <c r="B366" i="4"/>
  <c r="R366" i="4"/>
  <c r="R354" i="4"/>
  <c r="B354" i="4"/>
  <c r="R342" i="4"/>
  <c r="B342" i="4"/>
  <c r="B330" i="4"/>
  <c r="R330" i="4"/>
  <c r="B318" i="4"/>
  <c r="R318" i="4"/>
  <c r="B306" i="4"/>
  <c r="R306" i="4"/>
  <c r="B294" i="4"/>
  <c r="R294" i="4"/>
  <c r="B282" i="4"/>
  <c r="R282" i="4"/>
  <c r="B258" i="4"/>
  <c r="R258" i="4"/>
  <c r="B246" i="4"/>
  <c r="R246" i="4"/>
  <c r="B234" i="4"/>
  <c r="R234" i="4"/>
  <c r="B222" i="4"/>
  <c r="R222" i="4"/>
  <c r="B210" i="4"/>
  <c r="R210" i="4"/>
  <c r="B198" i="4"/>
  <c r="R198" i="4"/>
  <c r="B186" i="4"/>
  <c r="R186" i="4"/>
  <c r="B174" i="4"/>
  <c r="R174" i="4"/>
  <c r="B162" i="4"/>
  <c r="R162" i="4"/>
  <c r="B150" i="4"/>
  <c r="R150" i="4"/>
  <c r="B138" i="4"/>
  <c r="R138" i="4"/>
  <c r="B126" i="4"/>
  <c r="R126" i="4"/>
  <c r="B114" i="4"/>
  <c r="R114" i="4"/>
  <c r="B102" i="4"/>
  <c r="R102" i="4"/>
  <c r="R90" i="4"/>
  <c r="B90" i="4"/>
  <c r="R66" i="4"/>
  <c r="B66" i="4"/>
  <c r="R54" i="4"/>
  <c r="B54" i="4"/>
  <c r="B42" i="4"/>
  <c r="R42" i="4"/>
  <c r="R30" i="4"/>
  <c r="B30" i="4"/>
  <c r="R18" i="4"/>
  <c r="B18" i="4"/>
  <c r="B6" i="4"/>
  <c r="R6" i="4"/>
  <c r="R4410" i="4"/>
  <c r="B4410" i="4"/>
  <c r="R4362" i="4"/>
  <c r="B4362" i="4"/>
  <c r="B4302" i="4"/>
  <c r="R4302" i="4"/>
  <c r="R4242" i="4"/>
  <c r="B4242" i="4"/>
  <c r="B4194" i="4"/>
  <c r="R4194" i="4"/>
  <c r="R4134" i="4"/>
  <c r="B4134" i="4"/>
  <c r="R3846" i="4"/>
  <c r="B3846" i="4"/>
  <c r="B3750" i="4"/>
  <c r="R3750" i="4"/>
  <c r="A3102" i="4"/>
  <c r="B3102" i="4"/>
  <c r="A3030" i="4"/>
  <c r="B3030" i="4"/>
  <c r="R3030" i="4"/>
  <c r="A2946" i="4"/>
  <c r="B2946" i="4"/>
  <c r="A2874" i="4"/>
  <c r="B2874" i="4"/>
  <c r="A2790" i="4"/>
  <c r="B2790" i="4"/>
  <c r="A2706" i="4"/>
  <c r="R2706" i="4"/>
  <c r="B2706" i="4"/>
  <c r="A2622" i="4"/>
  <c r="B2622" i="4"/>
  <c r="A2550" i="4"/>
  <c r="R2550" i="4"/>
  <c r="B2550" i="4"/>
  <c r="A2466" i="4"/>
  <c r="B2466" i="4"/>
  <c r="A2382" i="4"/>
  <c r="B2382" i="4"/>
  <c r="A2310" i="4"/>
  <c r="R2310" i="4"/>
  <c r="A2226" i="4"/>
  <c r="R2226" i="4"/>
  <c r="B2226" i="4"/>
  <c r="A2154" i="4"/>
  <c r="B2154" i="4"/>
  <c r="A2082" i="4"/>
  <c r="R2082" i="4"/>
  <c r="B2082" i="4"/>
  <c r="B1746" i="4"/>
  <c r="R1746" i="4"/>
  <c r="D1506" i="4"/>
  <c r="R3918" i="4"/>
  <c r="R3282" i="4"/>
  <c r="R2154" i="4"/>
  <c r="R2022" i="4"/>
  <c r="R1818" i="4"/>
  <c r="R630" i="4"/>
  <c r="B3870" i="4"/>
  <c r="D4061" i="4"/>
  <c r="D4049" i="4"/>
  <c r="D4025" i="4"/>
  <c r="D4013" i="4"/>
  <c r="D4001" i="4"/>
  <c r="D3989" i="4"/>
  <c r="D3977" i="4"/>
  <c r="D3965" i="4"/>
  <c r="D3953" i="4"/>
  <c r="D3941" i="4"/>
  <c r="D3929" i="4"/>
  <c r="D3917" i="4"/>
  <c r="D3905" i="4"/>
  <c r="D3893" i="4"/>
  <c r="D3881" i="4"/>
  <c r="D3869" i="4"/>
  <c r="D3857" i="4"/>
  <c r="D3845" i="4"/>
  <c r="D3833" i="4"/>
  <c r="D3821" i="4"/>
  <c r="D3809" i="4"/>
  <c r="D3797" i="4"/>
  <c r="D3785" i="4"/>
  <c r="D3773" i="4"/>
  <c r="D3761" i="4"/>
  <c r="D3749" i="4"/>
  <c r="D3737" i="4"/>
  <c r="D3725" i="4"/>
  <c r="D3713" i="4"/>
  <c r="D3701" i="4"/>
  <c r="D3689" i="4"/>
  <c r="D3677" i="4"/>
  <c r="D3665" i="4"/>
  <c r="D3653" i="4"/>
  <c r="D3641" i="4"/>
  <c r="D3629" i="4"/>
  <c r="D3617" i="4"/>
  <c r="D3605" i="4"/>
  <c r="D3593" i="4"/>
  <c r="D3581" i="4"/>
  <c r="D3569" i="4"/>
  <c r="D3557" i="4"/>
  <c r="D3545" i="4"/>
  <c r="D3533" i="4"/>
  <c r="D3521" i="4"/>
  <c r="D3509" i="4"/>
  <c r="D3497" i="4"/>
  <c r="D3485" i="4"/>
  <c r="D3473" i="4"/>
  <c r="D3461" i="4"/>
  <c r="D3449" i="4"/>
  <c r="D3437" i="4"/>
  <c r="D3425" i="4"/>
  <c r="D3413" i="4"/>
  <c r="D3401" i="4"/>
  <c r="D3389" i="4"/>
  <c r="D3377" i="4"/>
  <c r="D3365" i="4"/>
  <c r="D3353" i="4"/>
  <c r="D3341" i="4"/>
  <c r="D3329" i="4"/>
  <c r="D3317" i="4"/>
  <c r="D3305" i="4"/>
  <c r="D3293" i="4"/>
  <c r="D3281" i="4"/>
  <c r="D3269" i="4"/>
  <c r="D3257" i="4"/>
  <c r="D3245" i="4"/>
  <c r="D3233" i="4"/>
  <c r="D3221" i="4"/>
  <c r="D3209" i="4"/>
  <c r="D3197" i="4"/>
  <c r="D3185" i="4"/>
  <c r="D3173" i="4"/>
  <c r="D3161" i="4"/>
  <c r="D3149" i="4"/>
  <c r="D3137" i="4"/>
  <c r="D3125" i="4"/>
  <c r="D3113" i="4"/>
  <c r="D3101" i="4"/>
  <c r="D3089" i="4"/>
  <c r="D3077" i="4"/>
  <c r="D3065" i="4"/>
  <c r="D3053" i="4"/>
  <c r="D3041" i="4"/>
  <c r="D3029" i="4"/>
  <c r="D3017" i="4"/>
  <c r="D3005" i="4"/>
  <c r="D2993" i="4"/>
  <c r="D2981" i="4"/>
  <c r="D2969" i="4"/>
  <c r="D2957" i="4"/>
  <c r="D2945" i="4"/>
  <c r="D2921" i="4"/>
  <c r="D2909" i="4"/>
  <c r="D2897" i="4"/>
  <c r="D2885" i="4"/>
  <c r="D2873" i="4"/>
  <c r="D2861" i="4"/>
  <c r="D2849" i="4"/>
  <c r="D2837" i="4"/>
  <c r="D2813" i="4"/>
  <c r="D2801" i="4"/>
  <c r="D2789" i="4"/>
  <c r="D2777" i="4"/>
  <c r="D2765" i="4"/>
  <c r="D2753" i="4"/>
  <c r="D2741" i="4"/>
  <c r="D2729" i="4"/>
  <c r="D2717" i="4"/>
  <c r="D2705" i="4"/>
  <c r="D2693" i="4"/>
  <c r="D2681" i="4"/>
  <c r="D2669" i="4"/>
  <c r="D2657" i="4"/>
  <c r="D2645" i="4"/>
  <c r="D2633" i="4"/>
  <c r="D2621" i="4"/>
  <c r="D2609" i="4"/>
  <c r="D2597" i="4"/>
  <c r="D2585" i="4"/>
  <c r="D2561" i="4"/>
  <c r="D2549" i="4"/>
  <c r="D2537" i="4"/>
  <c r="D2525" i="4"/>
  <c r="D2513" i="4"/>
  <c r="D2501" i="4"/>
  <c r="D2489" i="4"/>
  <c r="D2477" i="4"/>
  <c r="D2453" i="4"/>
  <c r="D2441" i="4"/>
  <c r="D2429" i="4"/>
  <c r="D2417" i="4"/>
  <c r="D2405" i="4"/>
  <c r="D2393" i="4"/>
  <c r="D2381" i="4"/>
  <c r="D2369" i="4"/>
  <c r="D2345" i="4"/>
  <c r="D2333" i="4"/>
  <c r="D2321" i="4"/>
  <c r="D2297" i="4"/>
  <c r="D2285" i="4"/>
  <c r="D2273" i="4"/>
  <c r="D2249" i="4"/>
  <c r="D2237" i="4"/>
  <c r="D2225" i="4"/>
  <c r="D2213" i="4"/>
  <c r="D2201" i="4"/>
  <c r="D2189" i="4"/>
  <c r="D2177" i="4"/>
  <c r="D2165" i="4"/>
  <c r="D2153" i="4"/>
  <c r="D2141" i="4"/>
  <c r="D2129" i="4"/>
  <c r="D2117" i="4"/>
  <c r="D2093" i="4"/>
  <c r="D2081" i="4"/>
  <c r="D2069" i="4"/>
  <c r="D2057" i="4"/>
  <c r="D2045" i="4"/>
  <c r="D2033" i="4"/>
  <c r="D2021" i="4"/>
  <c r="D2009" i="4"/>
  <c r="D1997" i="4"/>
  <c r="D1985" i="4"/>
  <c r="D1973" i="4"/>
  <c r="D1961" i="4"/>
  <c r="D1949" i="4"/>
  <c r="D1937" i="4"/>
  <c r="D1925" i="4"/>
  <c r="D1913" i="4"/>
  <c r="D1901" i="4"/>
  <c r="D1889" i="4"/>
  <c r="D1877" i="4"/>
  <c r="D1865" i="4"/>
  <c r="D1853" i="4"/>
  <c r="D1841" i="4"/>
  <c r="D1829" i="4"/>
  <c r="D1817" i="4"/>
  <c r="D1805" i="4"/>
  <c r="D1793" i="4"/>
  <c r="D1781" i="4"/>
  <c r="D1769" i="4"/>
  <c r="D1757" i="4"/>
  <c r="D1733" i="4"/>
  <c r="D1721" i="4"/>
  <c r="D1709" i="4"/>
  <c r="D1697" i="4"/>
  <c r="D1685" i="4"/>
  <c r="D1673" i="4"/>
  <c r="D1661" i="4"/>
  <c r="D1649" i="4"/>
  <c r="D4504" i="4"/>
  <c r="D4300" i="4"/>
  <c r="D4288" i="4"/>
  <c r="D4276" i="4"/>
  <c r="D4264" i="4"/>
  <c r="D4252" i="4"/>
  <c r="D4240" i="4"/>
  <c r="D4228" i="4"/>
  <c r="D4216" i="4"/>
  <c r="D4204" i="4"/>
  <c r="D4192" i="4"/>
  <c r="D4180" i="4"/>
  <c r="D4168" i="4"/>
  <c r="D4156" i="4"/>
  <c r="D4144" i="4"/>
  <c r="D4132" i="4"/>
  <c r="D4120" i="4"/>
  <c r="D4108" i="4"/>
  <c r="D4096" i="4"/>
  <c r="D4084" i="4"/>
  <c r="D4072" i="4"/>
  <c r="D4443" i="4"/>
  <c r="D4431" i="4"/>
  <c r="D4419" i="4"/>
  <c r="D4407" i="4"/>
  <c r="D4395" i="4"/>
  <c r="D4383" i="4"/>
  <c r="D4371" i="4"/>
  <c r="D4359" i="4"/>
  <c r="D4347" i="4"/>
  <c r="D4335" i="4"/>
  <c r="D4323" i="4"/>
  <c r="D4311" i="4"/>
  <c r="D843" i="4"/>
  <c r="D4550" i="4"/>
  <c r="D4693" i="4"/>
  <c r="D1645" i="4"/>
  <c r="D1633" i="4"/>
  <c r="D1621" i="4"/>
  <c r="D1609" i="4"/>
  <c r="D1597" i="4"/>
  <c r="D1585" i="4"/>
  <c r="D1573" i="4"/>
  <c r="D1561" i="4"/>
  <c r="D1549" i="4"/>
  <c r="D1537" i="4"/>
  <c r="D1513" i="4"/>
  <c r="D1501" i="4"/>
  <c r="D1489" i="4"/>
  <c r="D1477" i="4"/>
  <c r="D1465" i="4"/>
  <c r="D1453" i="4"/>
  <c r="D1441" i="4"/>
  <c r="D1429" i="4"/>
  <c r="D1417" i="4"/>
  <c r="D1405" i="4"/>
  <c r="D1393" i="4"/>
  <c r="D1381" i="4"/>
  <c r="D1369" i="4"/>
  <c r="D1357" i="4"/>
  <c r="D1345" i="4"/>
  <c r="D1333" i="4"/>
  <c r="D1321" i="4"/>
  <c r="D1309" i="4"/>
  <c r="D1297" i="4"/>
  <c r="D1285" i="4"/>
  <c r="D1273" i="4"/>
  <c r="D1261" i="4"/>
  <c r="D1249" i="4"/>
  <c r="D1237" i="4"/>
  <c r="D1225" i="4"/>
  <c r="D1213" i="4"/>
  <c r="D1201" i="4"/>
  <c r="D1189" i="4"/>
  <c r="D1177" i="4"/>
  <c r="D1165" i="4"/>
  <c r="D1153" i="4"/>
  <c r="D1141" i="4"/>
  <c r="D1129" i="4"/>
  <c r="D1117" i="4"/>
  <c r="D1105" i="4"/>
  <c r="D1093" i="4"/>
  <c r="D1081" i="4"/>
  <c r="D1069" i="4"/>
  <c r="D1057" i="4"/>
  <c r="D1045" i="4"/>
  <c r="D1033" i="4"/>
  <c r="D1021" i="4"/>
  <c r="D1009" i="4"/>
  <c r="D997" i="4"/>
  <c r="D985" i="4"/>
  <c r="D973" i="4"/>
  <c r="D961" i="4"/>
  <c r="D949" i="4"/>
  <c r="D937" i="4"/>
  <c r="D925" i="4"/>
  <c r="D913" i="4"/>
  <c r="D901" i="4"/>
  <c r="D889" i="4"/>
  <c r="D877" i="4"/>
  <c r="D865" i="4"/>
  <c r="D853" i="4"/>
  <c r="D841" i="4"/>
  <c r="D829" i="4"/>
  <c r="D817" i="4"/>
  <c r="D805" i="4"/>
  <c r="D793" i="4"/>
  <c r="D781" i="4"/>
  <c r="D769" i="4"/>
  <c r="D757" i="4"/>
  <c r="D745" i="4"/>
  <c r="D733" i="4"/>
  <c r="D721" i="4"/>
  <c r="D709" i="4"/>
  <c r="D697" i="4"/>
  <c r="D685" i="4"/>
  <c r="D673" i="4"/>
  <c r="D661" i="4"/>
  <c r="D649" i="4"/>
  <c r="D637" i="4"/>
  <c r="D625" i="4"/>
  <c r="D613" i="4"/>
  <c r="D601" i="4"/>
  <c r="D589" i="4"/>
  <c r="D577" i="4"/>
  <c r="D565" i="4"/>
  <c r="D553" i="4"/>
  <c r="D541" i="4"/>
  <c r="D529" i="4"/>
  <c r="D517" i="4"/>
  <c r="D505" i="4"/>
  <c r="D493" i="4"/>
  <c r="D481" i="4"/>
  <c r="D469" i="4"/>
  <c r="D457" i="4"/>
  <c r="D445" i="4"/>
  <c r="D433" i="4"/>
  <c r="D421" i="4"/>
  <c r="D409" i="4"/>
  <c r="D397" i="4"/>
  <c r="D385" i="4"/>
  <c r="D373" i="4"/>
  <c r="D361" i="4"/>
  <c r="D349" i="4"/>
  <c r="D337" i="4"/>
  <c r="D325" i="4"/>
  <c r="D313" i="4"/>
  <c r="D301" i="4"/>
  <c r="D289" i="4"/>
  <c r="D277" i="4"/>
  <c r="D265" i="4"/>
  <c r="D253" i="4"/>
  <c r="D241" i="4"/>
  <c r="D229" i="4"/>
  <c r="D217" i="4"/>
  <c r="D205" i="4"/>
  <c r="D193" i="4"/>
  <c r="D181" i="4"/>
  <c r="D169" i="4"/>
  <c r="D157" i="4"/>
  <c r="D145" i="4"/>
  <c r="D133" i="4"/>
  <c r="D121" i="4"/>
  <c r="D109" i="4"/>
  <c r="D97" i="4"/>
  <c r="D85" i="4"/>
  <c r="D73" i="4"/>
  <c r="D61" i="4"/>
  <c r="D49" i="4"/>
  <c r="D37" i="4"/>
  <c r="D25" i="4"/>
  <c r="D13" i="4"/>
  <c r="D4884" i="4"/>
  <c r="D4872" i="4"/>
  <c r="D4860" i="4"/>
  <c r="D4848" i="4"/>
  <c r="D4836" i="4"/>
  <c r="D4824" i="4"/>
  <c r="D4812" i="4"/>
  <c r="D4800" i="4"/>
  <c r="D4788" i="4"/>
  <c r="D4776" i="4"/>
  <c r="D4764" i="4"/>
  <c r="D4752" i="4"/>
  <c r="D4740" i="4"/>
  <c r="D4728" i="4"/>
  <c r="D4716" i="4"/>
  <c r="D4704" i="4"/>
  <c r="D4500" i="4"/>
  <c r="D4476" i="4"/>
  <c r="D4464" i="4"/>
  <c r="D4452" i="4"/>
  <c r="D4440" i="4"/>
  <c r="D4428" i="4"/>
  <c r="D4416" i="4"/>
  <c r="D4404" i="4"/>
  <c r="D4392" i="4"/>
  <c r="D4368" i="4"/>
  <c r="D4356" i="4"/>
  <c r="D4344" i="4"/>
  <c r="D4332" i="4"/>
  <c r="D4320" i="4"/>
  <c r="D4308" i="4"/>
  <c r="D4296" i="4"/>
  <c r="D4284" i="4"/>
  <c r="D4272" i="4"/>
  <c r="D4260" i="4"/>
  <c r="D4248" i="4"/>
  <c r="D4236" i="4"/>
  <c r="D4224" i="4"/>
  <c r="D4212" i="4"/>
  <c r="D4200" i="4"/>
  <c r="D4188" i="4"/>
  <c r="D4176" i="4"/>
  <c r="D4164" i="4"/>
  <c r="D4152" i="4"/>
  <c r="D4140" i="4"/>
  <c r="D4128" i="4"/>
  <c r="D4116" i="4"/>
  <c r="D4104" i="4"/>
  <c r="D4092" i="4"/>
  <c r="D4080" i="4"/>
  <c r="D4068" i="4"/>
  <c r="D4056" i="4"/>
  <c r="D4044" i="4"/>
  <c r="D4032" i="4"/>
  <c r="D4020" i="4"/>
  <c r="D3996" i="4"/>
  <c r="D3984" i="4"/>
  <c r="D3972" i="4"/>
  <c r="D3960" i="4"/>
  <c r="D3948" i="4"/>
  <c r="D3936" i="4"/>
  <c r="D3924" i="4"/>
  <c r="D3912" i="4"/>
  <c r="D3900" i="4"/>
  <c r="D3888" i="4"/>
  <c r="D3876" i="4"/>
  <c r="D3864" i="4"/>
  <c r="D3852" i="4"/>
  <c r="D3840" i="4"/>
  <c r="D3828" i="4"/>
  <c r="D3816" i="4"/>
  <c r="D3804" i="4"/>
  <c r="D3792" i="4"/>
  <c r="D3780" i="4"/>
  <c r="D3768" i="4"/>
  <c r="D3756" i="4"/>
  <c r="D3744" i="4"/>
  <c r="D3732" i="4"/>
  <c r="D3720" i="4"/>
  <c r="D3708" i="4"/>
  <c r="D3696" i="4"/>
  <c r="D3684" i="4"/>
  <c r="D3672" i="4"/>
  <c r="D3660" i="4"/>
  <c r="D3648" i="4"/>
  <c r="D3636" i="4"/>
  <c r="D3624" i="4"/>
  <c r="D3612" i="4"/>
  <c r="D3600" i="4"/>
  <c r="D3588" i="4"/>
  <c r="D3576" i="4"/>
  <c r="D3564" i="4"/>
  <c r="D3552" i="4"/>
  <c r="D3540" i="4"/>
  <c r="D3528" i="4"/>
  <c r="D3516" i="4"/>
  <c r="D3504" i="4"/>
  <c r="D3492" i="4"/>
  <c r="D3480" i="4"/>
  <c r="D3468" i="4"/>
  <c r="D3456" i="4"/>
  <c r="D3444" i="4"/>
  <c r="D3432" i="4"/>
  <c r="D3420" i="4"/>
  <c r="D3396" i="4"/>
  <c r="D3384" i="4"/>
  <c r="D3372" i="4"/>
  <c r="D3360" i="4"/>
  <c r="D3348" i="4"/>
  <c r="D3336" i="4"/>
  <c r="D3324" i="4"/>
  <c r="D3312" i="4"/>
  <c r="D3300" i="4"/>
  <c r="D3288" i="4"/>
  <c r="D3276" i="4"/>
  <c r="D3264" i="4"/>
  <c r="D3240" i="4"/>
  <c r="D3228" i="4"/>
  <c r="D3216" i="4"/>
  <c r="D3204" i="4"/>
  <c r="D3192" i="4"/>
  <c r="D3168" i="4"/>
  <c r="D3156" i="4"/>
  <c r="D3144" i="4"/>
  <c r="D3132" i="4"/>
  <c r="D3120" i="4"/>
  <c r="D3108" i="4"/>
  <c r="D3096" i="4"/>
  <c r="D3084" i="4"/>
  <c r="D3072" i="4"/>
  <c r="D3060" i="4"/>
  <c r="D3048" i="4"/>
  <c r="D3024" i="4"/>
  <c r="D3012" i="4"/>
  <c r="D3000" i="4"/>
  <c r="D2988" i="4"/>
  <c r="D2976" i="4"/>
  <c r="D2964" i="4"/>
  <c r="D2952" i="4"/>
  <c r="D2940" i="4"/>
  <c r="D2928" i="4"/>
  <c r="D2916" i="4"/>
  <c r="D2904" i="4"/>
  <c r="D2892" i="4"/>
  <c r="D2868" i="4"/>
  <c r="D2856" i="4"/>
  <c r="D2844" i="4"/>
  <c r="D2832" i="4"/>
  <c r="D2820" i="4"/>
  <c r="D2808" i="4"/>
  <c r="D2796" i="4"/>
  <c r="D2784" i="4"/>
  <c r="D2772" i="4"/>
  <c r="D2760" i="4"/>
  <c r="D2748" i="4"/>
  <c r="D2736" i="4"/>
  <c r="D2724" i="4"/>
  <c r="D2712" i="4"/>
  <c r="D2700" i="4"/>
  <c r="D2688" i="4"/>
  <c r="D2676" i="4"/>
  <c r="D2652" i="4"/>
  <c r="D2640" i="4"/>
  <c r="D2628" i="4"/>
  <c r="D2616" i="4"/>
  <c r="D2604" i="4"/>
  <c r="D2592" i="4"/>
  <c r="D2580" i="4"/>
  <c r="D2568" i="4"/>
  <c r="D2556" i="4"/>
  <c r="D2544" i="4"/>
  <c r="D2532" i="4"/>
  <c r="D2520" i="4"/>
  <c r="D2496" i="4"/>
  <c r="D2484" i="4"/>
  <c r="D2472" i="4"/>
  <c r="D2460" i="4"/>
  <c r="D2448" i="4"/>
  <c r="D2436" i="4"/>
  <c r="D2424" i="4"/>
  <c r="D2412" i="4"/>
  <c r="D2400" i="4"/>
  <c r="D2376" i="4"/>
  <c r="D2364" i="4"/>
  <c r="D2352" i="4"/>
  <c r="D2340" i="4"/>
  <c r="D2328" i="4"/>
  <c r="D2316" i="4"/>
  <c r="D2304" i="4"/>
  <c r="D2292" i="4"/>
  <c r="D2280" i="4"/>
  <c r="D2268" i="4"/>
  <c r="D2256" i="4"/>
  <c r="D2244" i="4"/>
  <c r="D2232" i="4"/>
  <c r="D2220" i="4"/>
  <c r="D2208" i="4"/>
  <c r="D2196" i="4"/>
  <c r="D2184" i="4"/>
  <c r="D2172" i="4"/>
  <c r="D2160" i="4"/>
  <c r="D2148" i="4"/>
  <c r="D2136" i="4"/>
  <c r="D2124" i="4"/>
  <c r="D2112" i="4"/>
  <c r="D2100" i="4"/>
  <c r="D2088" i="4"/>
  <c r="D2076" i="4"/>
  <c r="D2064" i="4"/>
  <c r="D2052" i="4"/>
  <c r="D2040" i="4"/>
  <c r="D2028" i="4"/>
  <c r="D2016" i="4"/>
  <c r="D2004" i="4"/>
  <c r="D1992" i="4"/>
  <c r="D1980" i="4"/>
  <c r="D1968" i="4"/>
  <c r="D1956" i="4"/>
  <c r="D1944" i="4"/>
  <c r="D1932" i="4"/>
  <c r="D1920" i="4"/>
  <c r="D1908" i="4"/>
  <c r="D1896" i="4"/>
  <c r="D1884" i="4"/>
  <c r="D1872" i="4"/>
  <c r="D1860" i="4"/>
  <c r="D1848" i="4"/>
  <c r="D1836" i="4"/>
  <c r="D1824" i="4"/>
  <c r="D1812" i="4"/>
  <c r="D1800" i="4"/>
  <c r="D1788" i="4"/>
  <c r="D1776" i="4"/>
  <c r="D1764" i="4"/>
  <c r="D1752" i="4"/>
  <c r="D1740" i="4"/>
  <c r="D1728" i="4"/>
  <c r="D1716" i="4"/>
  <c r="D1704" i="4"/>
  <c r="D1692" i="4"/>
  <c r="D1680" i="4"/>
  <c r="D1668" i="4"/>
  <c r="D1656" i="4"/>
  <c r="D732" i="4"/>
  <c r="D720" i="4"/>
  <c r="D708" i="4"/>
  <c r="D696" i="4"/>
  <c r="D684" i="4"/>
  <c r="D672" i="4"/>
  <c r="D660" i="4"/>
  <c r="D648" i="4"/>
  <c r="D636" i="4"/>
  <c r="D624" i="4"/>
  <c r="D612" i="4"/>
  <c r="D600" i="4"/>
  <c r="D588" i="4"/>
  <c r="D576" i="4"/>
  <c r="D564" i="4"/>
  <c r="D552" i="4"/>
  <c r="D540" i="4"/>
  <c r="D528" i="4"/>
  <c r="D516" i="4"/>
  <c r="D504" i="4"/>
  <c r="D492" i="4"/>
  <c r="D480" i="4"/>
  <c r="D468" i="4"/>
  <c r="D456" i="4"/>
  <c r="D444" i="4"/>
  <c r="D432" i="4"/>
  <c r="D420" i="4"/>
  <c r="D408" i="4"/>
  <c r="D396" i="4"/>
  <c r="D384" i="4"/>
  <c r="D372" i="4"/>
  <c r="D360" i="4"/>
  <c r="D348" i="4"/>
  <c r="D336" i="4"/>
  <c r="D324" i="4"/>
  <c r="D312" i="4"/>
  <c r="D300" i="4"/>
  <c r="D288" i="4"/>
  <c r="D276" i="4"/>
  <c r="D264" i="4"/>
  <c r="D252" i="4"/>
  <c r="D240" i="4"/>
  <c r="D228" i="4"/>
  <c r="D216" i="4"/>
  <c r="D204" i="4"/>
  <c r="D192" i="4"/>
  <c r="D180" i="4"/>
  <c r="D168" i="4"/>
  <c r="D156" i="4"/>
  <c r="D144" i="4"/>
  <c r="D132" i="4"/>
  <c r="D120" i="4"/>
  <c r="D108" i="4"/>
  <c r="D96" i="4"/>
  <c r="D84" i="4"/>
  <c r="D72" i="4"/>
  <c r="D60" i="4"/>
  <c r="D48" i="4"/>
  <c r="D36" i="4"/>
  <c r="D24" i="4"/>
  <c r="D12" i="4"/>
  <c r="D4559" i="4"/>
  <c r="D827" i="4"/>
  <c r="D815" i="4"/>
  <c r="D803" i="4"/>
  <c r="D791" i="4"/>
  <c r="D779" i="4"/>
  <c r="D767" i="4"/>
  <c r="D755" i="4"/>
  <c r="D743" i="4"/>
  <c r="D4582" i="4"/>
  <c r="D4570" i="4"/>
  <c r="D4498" i="4"/>
  <c r="D4486" i="4"/>
  <c r="D4474" i="4"/>
  <c r="D850" i="4"/>
  <c r="D5852" i="4"/>
  <c r="D5840" i="4"/>
  <c r="D4604" i="4"/>
  <c r="D4592" i="4"/>
  <c r="D4520" i="4"/>
  <c r="D836" i="4"/>
  <c r="D5851" i="4"/>
  <c r="D5827" i="4"/>
  <c r="D5791" i="4"/>
  <c r="D5779" i="4"/>
  <c r="D5755" i="4"/>
  <c r="D5719" i="4"/>
  <c r="D5707" i="4"/>
  <c r="D5695" i="4"/>
  <c r="D5683" i="4"/>
  <c r="D5647" i="4"/>
  <c r="D5623" i="4"/>
  <c r="D5611" i="4"/>
  <c r="D5599" i="4"/>
  <c r="D5587" i="4"/>
  <c r="D5563" i="4"/>
  <c r="D5551" i="4"/>
  <c r="D5515" i="4"/>
  <c r="D5503" i="4"/>
  <c r="D5467" i="4"/>
  <c r="D5455" i="4"/>
  <c r="D5443" i="4"/>
  <c r="D5431" i="4"/>
  <c r="D5407" i="4"/>
  <c r="D5383" i="4"/>
  <c r="D5371" i="4"/>
  <c r="D5359" i="4"/>
  <c r="D5347" i="4"/>
  <c r="D5311" i="4"/>
  <c r="D5299" i="4"/>
  <c r="D5275" i="4"/>
  <c r="D5263" i="4"/>
  <c r="D5251" i="4"/>
  <c r="D5239" i="4"/>
  <c r="D5227" i="4"/>
  <c r="D5215" i="4"/>
  <c r="D5203" i="4"/>
  <c r="D5191" i="4"/>
  <c r="D5179" i="4"/>
  <c r="D5167" i="4"/>
  <c r="D5155" i="4"/>
  <c r="D5143" i="4"/>
  <c r="D5131" i="4"/>
  <c r="D5119" i="4"/>
  <c r="D5107" i="4"/>
  <c r="D5095" i="4"/>
  <c r="D5083" i="4"/>
  <c r="D5071" i="4"/>
  <c r="D5059" i="4"/>
  <c r="D5047" i="4"/>
  <c r="D5035" i="4"/>
  <c r="D5023" i="4"/>
  <c r="D5011" i="4"/>
  <c r="D4999" i="4"/>
  <c r="D4987" i="4"/>
  <c r="D4975" i="4"/>
  <c r="D4963" i="4"/>
  <c r="D4951" i="4"/>
  <c r="D4939" i="4"/>
  <c r="D4927" i="4"/>
  <c r="D4903" i="4"/>
  <c r="D4891" i="4"/>
  <c r="D4879" i="4"/>
  <c r="D4855" i="4"/>
  <c r="D4831" i="4"/>
  <c r="D4819" i="4"/>
  <c r="D4807" i="4"/>
  <c r="D4795" i="4"/>
  <c r="D4783" i="4"/>
  <c r="D4771" i="4"/>
  <c r="D4759" i="4"/>
  <c r="D4747" i="4"/>
  <c r="D4735" i="4"/>
  <c r="D4723" i="4"/>
  <c r="D4687" i="4"/>
  <c r="D4663" i="4"/>
  <c r="D4651" i="4"/>
  <c r="D4627" i="4"/>
  <c r="D4579" i="4"/>
  <c r="D4567" i="4"/>
  <c r="D4543" i="4"/>
  <c r="D4519" i="4"/>
  <c r="D4507" i="4"/>
  <c r="R549" i="4"/>
  <c r="R513" i="4"/>
  <c r="R297" i="4"/>
  <c r="B1041" i="4"/>
  <c r="B897" i="4"/>
  <c r="R765" i="4"/>
  <c r="R657" i="4"/>
  <c r="R5556" i="4"/>
  <c r="R5376" i="4"/>
  <c r="B5700" i="4"/>
  <c r="R441" i="4"/>
  <c r="R249" i="4"/>
  <c r="B1089" i="4"/>
  <c r="R5520" i="4"/>
  <c r="R81" i="4"/>
  <c r="B1473" i="4"/>
  <c r="R5746" i="4"/>
  <c r="R5698" i="4"/>
  <c r="R5494" i="4"/>
  <c r="R5446" i="4"/>
  <c r="R5422" i="4"/>
  <c r="R5266" i="4"/>
  <c r="R5242" i="4"/>
  <c r="R5062" i="4"/>
  <c r="R4978" i="4"/>
  <c r="R4846" i="4"/>
  <c r="R4762" i="4"/>
  <c r="R4726" i="4"/>
  <c r="R3886" i="4"/>
  <c r="R3754" i="4"/>
  <c r="R3538" i="4"/>
  <c r="R3394" i="4"/>
  <c r="R3334" i="4"/>
  <c r="R3130" i="4"/>
  <c r="R2566" i="4"/>
  <c r="R2362" i="4"/>
  <c r="R2338" i="4"/>
  <c r="R2314" i="4"/>
  <c r="R2290" i="4"/>
  <c r="R2266" i="4"/>
  <c r="R2242" i="4"/>
  <c r="R1427" i="4"/>
  <c r="R1283" i="4"/>
  <c r="R1139" i="4"/>
  <c r="R995" i="4"/>
  <c r="R707" i="4"/>
  <c r="R395" i="4"/>
  <c r="R491" i="4"/>
  <c r="B4654" i="4"/>
  <c r="B3778" i="4"/>
  <c r="B3130" i="4"/>
  <c r="B1211" i="4"/>
  <c r="R5770" i="4"/>
  <c r="R5542" i="4"/>
  <c r="R5314" i="4"/>
  <c r="R4918" i="4"/>
  <c r="R4666" i="4"/>
  <c r="R4378" i="4"/>
  <c r="R3826" i="4"/>
  <c r="R3658" i="4"/>
  <c r="R3514" i="4"/>
  <c r="R3310" i="4"/>
  <c r="R3238" i="4"/>
  <c r="R2914" i="4"/>
  <c r="R2806" i="4"/>
  <c r="R2194" i="4"/>
  <c r="R2170" i="4"/>
  <c r="R1403" i="4"/>
  <c r="R1259" i="4"/>
  <c r="R1115" i="4"/>
  <c r="R971" i="4"/>
  <c r="R683" i="4"/>
  <c r="R647" i="4"/>
  <c r="R431" i="4"/>
  <c r="B4366" i="4"/>
  <c r="B4150" i="4"/>
  <c r="B3166" i="4"/>
  <c r="B1463" i="4"/>
  <c r="B1247" i="4"/>
  <c r="R4042" i="4"/>
  <c r="R3862" i="4"/>
  <c r="R2470" i="4"/>
  <c r="R2146" i="4"/>
  <c r="R1810" i="4"/>
  <c r="R1702" i="4"/>
  <c r="R1595" i="4"/>
  <c r="R287" i="4"/>
  <c r="B2518" i="4"/>
  <c r="B2362" i="4"/>
  <c r="B2146" i="4"/>
  <c r="B1714" i="4"/>
  <c r="B1499" i="4"/>
  <c r="R3574" i="4"/>
  <c r="R3430" i="4"/>
  <c r="R3262" i="4"/>
  <c r="R2494" i="4"/>
  <c r="R2446" i="4"/>
  <c r="R2122" i="4"/>
  <c r="R2098" i="4"/>
  <c r="R1774" i="4"/>
  <c r="R1666" i="4"/>
  <c r="R1559" i="4"/>
  <c r="R1319" i="4"/>
  <c r="R1175" i="4"/>
  <c r="R1031" i="4"/>
  <c r="R887" i="4"/>
  <c r="R5818" i="4"/>
  <c r="R5206" i="4"/>
  <c r="R5182" i="4"/>
  <c r="R4750" i="4"/>
  <c r="R4522" i="4"/>
  <c r="R4414" i="4"/>
  <c r="R3898" i="4"/>
  <c r="R3730" i="4"/>
  <c r="R3634" i="4"/>
  <c r="R3490" i="4"/>
  <c r="R3286" i="4"/>
  <c r="R3178" i="4"/>
  <c r="R2074" i="4"/>
  <c r="R2050" i="4"/>
  <c r="R1379" i="4"/>
  <c r="R1235" i="4"/>
  <c r="R1091" i="4"/>
  <c r="R947" i="4"/>
  <c r="R719" i="4"/>
  <c r="R611" i="4"/>
  <c r="R407" i="4"/>
  <c r="R371" i="4"/>
  <c r="R251" i="4"/>
  <c r="R203" i="4"/>
  <c r="R155" i="4"/>
  <c r="R107" i="4"/>
  <c r="R59" i="4"/>
  <c r="R11" i="4"/>
  <c r="R419" i="4"/>
  <c r="B3346" i="4"/>
  <c r="B2698" i="4"/>
  <c r="R4354" i="4"/>
  <c r="R3958" i="4"/>
  <c r="R3370" i="4"/>
  <c r="R3094" i="4"/>
  <c r="R1846" i="4"/>
  <c r="R1738" i="4"/>
  <c r="R1631" i="4"/>
  <c r="R1523" i="4"/>
  <c r="R5662" i="4"/>
  <c r="R5638" i="4"/>
  <c r="R5614" i="4"/>
  <c r="R5590" i="4"/>
  <c r="R5482" i="4"/>
  <c r="R5410" i="4"/>
  <c r="R5254" i="4"/>
  <c r="R5230" i="4"/>
  <c r="R5158" i="4"/>
  <c r="R5050" i="4"/>
  <c r="R4966" i="4"/>
  <c r="R4834" i="4"/>
  <c r="R4714" i="4"/>
  <c r="R4546" i="4"/>
  <c r="R4306" i="4"/>
  <c r="R4018" i="4"/>
  <c r="R3934" i="4"/>
  <c r="R3766" i="4"/>
  <c r="R3550" i="4"/>
  <c r="R3406" i="4"/>
  <c r="R2986" i="4"/>
  <c r="R2698" i="4"/>
  <c r="R2626" i="4"/>
  <c r="R2422" i="4"/>
  <c r="R2398" i="4"/>
  <c r="R2374" i="4"/>
  <c r="R1439" i="4"/>
  <c r="R1295" i="4"/>
  <c r="R1151" i="4"/>
  <c r="R1007" i="4"/>
  <c r="R863" i="4"/>
  <c r="R659" i="4"/>
  <c r="R335" i="4"/>
  <c r="R299" i="4"/>
  <c r="R503" i="4"/>
  <c r="B2554" i="4"/>
  <c r="B2398" i="4"/>
  <c r="B2182" i="4"/>
  <c r="B1750" i="4"/>
  <c r="B1535" i="4"/>
  <c r="B875" i="4"/>
  <c r="R5362" i="4"/>
  <c r="R5134" i="4"/>
  <c r="R4810" i="4"/>
  <c r="R3694" i="4"/>
  <c r="R5734" i="4"/>
  <c r="R5074" i="4"/>
  <c r="R4774" i="4"/>
  <c r="R4390" i="4"/>
  <c r="R3994" i="4"/>
  <c r="R3802" i="4"/>
  <c r="R3670" i="4"/>
  <c r="R3610" i="4"/>
  <c r="R3466" i="4"/>
  <c r="R3202" i="4"/>
  <c r="R2878" i="4"/>
  <c r="R2770" i="4"/>
  <c r="R2554" i="4"/>
  <c r="R2350" i="4"/>
  <c r="R2326" i="4"/>
  <c r="R2302" i="4"/>
  <c r="R2278" i="4"/>
  <c r="R2254" i="4"/>
  <c r="R2230" i="4"/>
  <c r="R1355" i="4"/>
  <c r="R1067" i="4"/>
  <c r="R923" i="4"/>
  <c r="R839" i="4"/>
  <c r="R551" i="4"/>
  <c r="B5578" i="4"/>
  <c r="B4186" i="4"/>
  <c r="B3382" i="4"/>
  <c r="B2734" i="4"/>
  <c r="B1103" i="4"/>
  <c r="R5026" i="4"/>
  <c r="R5686" i="4"/>
  <c r="R5458" i="4"/>
  <c r="R5710" i="4"/>
  <c r="R5506" i="4"/>
  <c r="R4990" i="4"/>
  <c r="R4882" i="4"/>
  <c r="R4858" i="4"/>
  <c r="R3838" i="4"/>
  <c r="R3706" i="4"/>
  <c r="R3526" i="4"/>
  <c r="R3322" i="4"/>
  <c r="R2530" i="4"/>
  <c r="R2206" i="4"/>
  <c r="R1858" i="4"/>
  <c r="R1822" i="4"/>
  <c r="R1786" i="4"/>
  <c r="R1643" i="4"/>
  <c r="R1607" i="4"/>
  <c r="R1571" i="4"/>
  <c r="R1415" i="4"/>
  <c r="R1271" i="4"/>
  <c r="R1127" i="4"/>
  <c r="R983" i="4"/>
  <c r="R695" i="4"/>
  <c r="R623" i="4"/>
  <c r="R263" i="4"/>
  <c r="R215" i="4"/>
  <c r="R167" i="4"/>
  <c r="R119" i="4"/>
  <c r="R71" i="4"/>
  <c r="R23" i="4"/>
  <c r="R587" i="4"/>
  <c r="B2218" i="4"/>
  <c r="R5794" i="4"/>
  <c r="R5566" i="4"/>
  <c r="R4942" i="4"/>
  <c r="R4618" i="4"/>
  <c r="R5758" i="4"/>
  <c r="R5278" i="4"/>
  <c r="R5098" i="4"/>
  <c r="R5782" i="4"/>
  <c r="R5530" i="4"/>
  <c r="R5326" i="4"/>
  <c r="R5302" i="4"/>
  <c r="R5122" i="4"/>
  <c r="R5014" i="4"/>
  <c r="R4930" i="4"/>
  <c r="R4906" i="4"/>
  <c r="R4798" i="4"/>
  <c r="R4738" i="4"/>
  <c r="R4678" i="4"/>
  <c r="R4450" i="4"/>
  <c r="R4126" i="4"/>
  <c r="R4054" i="4"/>
  <c r="R3970" i="4"/>
  <c r="R3874" i="4"/>
  <c r="R3742" i="4"/>
  <c r="R3586" i="4"/>
  <c r="R3442" i="4"/>
  <c r="R3226" i="4"/>
  <c r="R3058" i="4"/>
  <c r="R2182" i="4"/>
  <c r="R2158" i="4"/>
  <c r="R1475" i="4"/>
  <c r="R1331" i="4"/>
  <c r="R1187" i="4"/>
  <c r="R1043" i="4"/>
  <c r="R899" i="4"/>
  <c r="R515" i="4"/>
  <c r="R455" i="4"/>
  <c r="R383" i="4"/>
  <c r="R4078" i="4"/>
  <c r="B3562" i="4"/>
  <c r="B2914" i="4"/>
  <c r="R4690" i="4"/>
  <c r="R4642" i="4"/>
  <c r="R4438" i="4"/>
  <c r="R4630" i="4"/>
  <c r="R3502" i="4"/>
  <c r="R3298" i="4"/>
  <c r="R3250" i="4"/>
  <c r="R2506" i="4"/>
  <c r="R2482" i="4"/>
  <c r="R2458" i="4"/>
  <c r="R2134" i="4"/>
  <c r="R2110" i="4"/>
  <c r="R2086" i="4"/>
  <c r="R1391" i="4"/>
  <c r="R731" i="4"/>
  <c r="R671" i="4"/>
  <c r="R347" i="4"/>
  <c r="R311" i="4"/>
  <c r="R539" i="4"/>
  <c r="B2410" i="4"/>
  <c r="B2254" i="4"/>
  <c r="B2038" i="4"/>
  <c r="R5386" i="4"/>
  <c r="R5338" i="4"/>
  <c r="R5434" i="4"/>
  <c r="R5554" i="4"/>
  <c r="R5350" i="4"/>
  <c r="R3910" i="4"/>
  <c r="R3646" i="4"/>
  <c r="R5806" i="4"/>
  <c r="R5650" i="4"/>
  <c r="R5626" i="4"/>
  <c r="R5398" i="4"/>
  <c r="R5374" i="4"/>
  <c r="R5194" i="4"/>
  <c r="R5170" i="4"/>
  <c r="R5146" i="4"/>
  <c r="R5038" i="4"/>
  <c r="R4954" i="4"/>
  <c r="R4702" i="4"/>
  <c r="R4606" i="4"/>
  <c r="R4510" i="4"/>
  <c r="R4426" i="4"/>
  <c r="R4318" i="4"/>
  <c r="R4030" i="4"/>
  <c r="R3946" i="4"/>
  <c r="R3814" i="4"/>
  <c r="R3682" i="4"/>
  <c r="R3418" i="4"/>
  <c r="R3358" i="4"/>
  <c r="R3274" i="4"/>
  <c r="R2950" i="4"/>
  <c r="R2842" i="4"/>
  <c r="R2434" i="4"/>
  <c r="R2062" i="4"/>
  <c r="R1451" i="4"/>
  <c r="R1307" i="4"/>
  <c r="R1163" i="4"/>
  <c r="R1019" i="4"/>
  <c r="R563" i="4"/>
  <c r="R227" i="4"/>
  <c r="R179" i="4"/>
  <c r="R131" i="4"/>
  <c r="R83" i="4"/>
  <c r="R35" i="4"/>
  <c r="B2950" i="4"/>
  <c r="B1079" i="4"/>
  <c r="R5830" i="4"/>
  <c r="R5722" i="4"/>
  <c r="R5674" i="4"/>
  <c r="R5602" i="4"/>
  <c r="R5470" i="4"/>
  <c r="R5218" i="4"/>
  <c r="R4822" i="4"/>
  <c r="R4558" i="4"/>
  <c r="R4534" i="4"/>
  <c r="R4342" i="4"/>
  <c r="R4270" i="4"/>
  <c r="R4006" i="4"/>
  <c r="R3850" i="4"/>
  <c r="R3718" i="4"/>
  <c r="R3622" i="4"/>
  <c r="R3478" i="4"/>
  <c r="R3190" i="4"/>
  <c r="R2734" i="4"/>
  <c r="R2662" i="4"/>
  <c r="R2590" i="4"/>
  <c r="R2410" i="4"/>
  <c r="R2386" i="4"/>
  <c r="R1870" i="4"/>
  <c r="R1834" i="4"/>
  <c r="R1798" i="4"/>
  <c r="R1762" i="4"/>
  <c r="R1726" i="4"/>
  <c r="R1690" i="4"/>
  <c r="R1654" i="4"/>
  <c r="R1619" i="4"/>
  <c r="R1583" i="4"/>
  <c r="R1547" i="4"/>
  <c r="R1511" i="4"/>
  <c r="R1367" i="4"/>
  <c r="R1223" i="4"/>
  <c r="R935" i="4"/>
  <c r="R635" i="4"/>
  <c r="R527" i="4"/>
  <c r="R275" i="4"/>
  <c r="B2446" i="4"/>
  <c r="B2290" i="4"/>
  <c r="B2074" i="4"/>
  <c r="R5507" i="4"/>
  <c r="R5483" i="4"/>
  <c r="R5423" i="4"/>
  <c r="R5399" i="4"/>
  <c r="R5267" i="4"/>
  <c r="R5159" i="4"/>
  <c r="R5135" i="4"/>
  <c r="R5111" i="4"/>
  <c r="R4883" i="4"/>
  <c r="R4619" i="4"/>
  <c r="R4511" i="4"/>
  <c r="R4090" i="4"/>
  <c r="B5555" i="4"/>
  <c r="B5015" i="4"/>
  <c r="B4835" i="4"/>
  <c r="B4114" i="4"/>
  <c r="R5831" i="4"/>
  <c r="B5759" i="4"/>
  <c r="B5603" i="4"/>
  <c r="R4282" i="4"/>
  <c r="B4282" i="4"/>
  <c r="B4210" i="4"/>
  <c r="R4210" i="4"/>
  <c r="R4174" i="4"/>
  <c r="B4174" i="4"/>
  <c r="R4138" i="4"/>
  <c r="B4138" i="4"/>
  <c r="R4102" i="4"/>
  <c r="B4102" i="4"/>
  <c r="A3154" i="4"/>
  <c r="B3154" i="4"/>
  <c r="A3142" i="4"/>
  <c r="B3142" i="4"/>
  <c r="A3118" i="4"/>
  <c r="B3118" i="4"/>
  <c r="A3106" i="4"/>
  <c r="B3106" i="4"/>
  <c r="A3082" i="4"/>
  <c r="B3082" i="4"/>
  <c r="A3070" i="4"/>
  <c r="B3070" i="4"/>
  <c r="A3046" i="4"/>
  <c r="B3046" i="4"/>
  <c r="A3034" i="4"/>
  <c r="B3034" i="4"/>
  <c r="A3010" i="4"/>
  <c r="B3010" i="4"/>
  <c r="A2998" i="4"/>
  <c r="B2998" i="4"/>
  <c r="A2974" i="4"/>
  <c r="B2974" i="4"/>
  <c r="A2962" i="4"/>
  <c r="B2962" i="4"/>
  <c r="A2938" i="4"/>
  <c r="B2938" i="4"/>
  <c r="A2926" i="4"/>
  <c r="B2926" i="4"/>
  <c r="A2902" i="4"/>
  <c r="B2902" i="4"/>
  <c r="A2890" i="4"/>
  <c r="B2890" i="4"/>
  <c r="A2866" i="4"/>
  <c r="B2866" i="4"/>
  <c r="A2854" i="4"/>
  <c r="B2854" i="4"/>
  <c r="A2830" i="4"/>
  <c r="B2830" i="4"/>
  <c r="A2818" i="4"/>
  <c r="B2818" i="4"/>
  <c r="A2794" i="4"/>
  <c r="B2794" i="4"/>
  <c r="A2782" i="4"/>
  <c r="B2782" i="4"/>
  <c r="A2758" i="4"/>
  <c r="B2758" i="4"/>
  <c r="A2746" i="4"/>
  <c r="B2746" i="4"/>
  <c r="A2722" i="4"/>
  <c r="B2722" i="4"/>
  <c r="A2710" i="4"/>
  <c r="B2710" i="4"/>
  <c r="A2686" i="4"/>
  <c r="B2686" i="4"/>
  <c r="A2674" i="4"/>
  <c r="B2674" i="4"/>
  <c r="A2650" i="4"/>
  <c r="B2650" i="4"/>
  <c r="A2638" i="4"/>
  <c r="B2638" i="4"/>
  <c r="A2614" i="4"/>
  <c r="B2614" i="4"/>
  <c r="A2602" i="4"/>
  <c r="B2602" i="4"/>
  <c r="A2578" i="4"/>
  <c r="B2578" i="4"/>
  <c r="R5195" i="4"/>
  <c r="R2183" i="4"/>
  <c r="B5447" i="4"/>
  <c r="B5291" i="4"/>
  <c r="B4907" i="4"/>
  <c r="R5459" i="4"/>
  <c r="R4655" i="4"/>
  <c r="B5675" i="4"/>
  <c r="B4751" i="4"/>
  <c r="R5567" i="4"/>
  <c r="R4991" i="4"/>
  <c r="R4967" i="4"/>
  <c r="R4943" i="4"/>
  <c r="R5651" i="4"/>
  <c r="R5735" i="4"/>
  <c r="R5519" i="4"/>
  <c r="R5435" i="4"/>
  <c r="R5303" i="4"/>
  <c r="R4895" i="4"/>
  <c r="R4631" i="4"/>
  <c r="R4523" i="4"/>
  <c r="B5363" i="4"/>
  <c r="B4979" i="4"/>
  <c r="B2986" i="4"/>
  <c r="B2770" i="4"/>
  <c r="R4811" i="4"/>
  <c r="R5279" i="4"/>
  <c r="R5255" i="4"/>
  <c r="B5207" i="4"/>
  <c r="B4222" i="4"/>
  <c r="R5699" i="4"/>
  <c r="R5147" i="4"/>
  <c r="R5471" i="4"/>
  <c r="R5231" i="4"/>
  <c r="R5099" i="4"/>
  <c r="R5075" i="4"/>
  <c r="R4871" i="4"/>
  <c r="R4775" i="4"/>
  <c r="R4246" i="4"/>
  <c r="B5723" i="4"/>
  <c r="B5051" i="4"/>
  <c r="B3022" i="4"/>
  <c r="B2806" i="4"/>
  <c r="B2590" i="4"/>
  <c r="A2399" i="4"/>
  <c r="B2399" i="4"/>
  <c r="R5807" i="4"/>
  <c r="R5783" i="4"/>
  <c r="R5327" i="4"/>
  <c r="R4919" i="4"/>
  <c r="R5411" i="4"/>
  <c r="R5387" i="4"/>
  <c r="R5711" i="4"/>
  <c r="R5027" i="4"/>
  <c r="R5003" i="4"/>
  <c r="R4847" i="4"/>
  <c r="R4799" i="4"/>
  <c r="R4691" i="4"/>
  <c r="R4667" i="4"/>
  <c r="R4607" i="4"/>
  <c r="R4234" i="4"/>
  <c r="B5747" i="4"/>
  <c r="B4258" i="4"/>
  <c r="R5855" i="4"/>
  <c r="R5351" i="4"/>
  <c r="R5063" i="4"/>
  <c r="R5543" i="4"/>
  <c r="R5627" i="4"/>
  <c r="R5495" i="4"/>
  <c r="R5123" i="4"/>
  <c r="R5819" i="4"/>
  <c r="R5843" i="4"/>
  <c r="R5795" i="4"/>
  <c r="R5687" i="4"/>
  <c r="R5663" i="4"/>
  <c r="R5579" i="4"/>
  <c r="R5339" i="4"/>
  <c r="R5183" i="4"/>
  <c r="R4955" i="4"/>
  <c r="R4931" i="4"/>
  <c r="R4823" i="4"/>
  <c r="R4715" i="4"/>
  <c r="B5639" i="4"/>
  <c r="B3058" i="4"/>
  <c r="B2842" i="4"/>
  <c r="B2626" i="4"/>
  <c r="R4703" i="4"/>
  <c r="B4703" i="4"/>
  <c r="R5591" i="4"/>
  <c r="R5171" i="4"/>
  <c r="R5771" i="4"/>
  <c r="R5315" i="4"/>
  <c r="R4583" i="4"/>
  <c r="R4198" i="4"/>
  <c r="B4294" i="4"/>
  <c r="R4859" i="4"/>
  <c r="R5531" i="4"/>
  <c r="R4739" i="4"/>
  <c r="R2987" i="4"/>
  <c r="R5842" i="4"/>
  <c r="R4162" i="4"/>
  <c r="B3094" i="4"/>
  <c r="B2878" i="4"/>
  <c r="B2662" i="4"/>
  <c r="B2542" i="4"/>
  <c r="B2506" i="4"/>
  <c r="B2470" i="4"/>
  <c r="B2434" i="4"/>
  <c r="B443" i="4"/>
  <c r="R851" i="4"/>
  <c r="B2374" i="4"/>
  <c r="B2338" i="4"/>
  <c r="B2302" i="4"/>
  <c r="B2266" i="4"/>
  <c r="B2230" i="4"/>
  <c r="B2194" i="4"/>
  <c r="B2158" i="4"/>
  <c r="B2122" i="4"/>
  <c r="B2086" i="4"/>
  <c r="B2050" i="4"/>
  <c r="B467" i="4"/>
  <c r="R479" i="4"/>
  <c r="B2566" i="4"/>
  <c r="B2530" i="4"/>
  <c r="B2494" i="4"/>
  <c r="B2458" i="4"/>
  <c r="B2422" i="4"/>
  <c r="B2386" i="4"/>
  <c r="B2350" i="4"/>
  <c r="B2314" i="4"/>
  <c r="B2278" i="4"/>
  <c r="B2242" i="4"/>
  <c r="B2206" i="4"/>
  <c r="B2170" i="4"/>
  <c r="B2134" i="4"/>
  <c r="B2098" i="4"/>
  <c r="B2062" i="4"/>
  <c r="R4676" i="4"/>
  <c r="B2000" i="4"/>
  <c r="R4424" i="4"/>
  <c r="B5252" i="4"/>
  <c r="B4568" i="4"/>
  <c r="B1856" i="4"/>
  <c r="R1820" i="4"/>
  <c r="B2192" i="4"/>
  <c r="R4292" i="4"/>
  <c r="R3572" i="4"/>
  <c r="R1784" i="4"/>
  <c r="B2048" i="4"/>
  <c r="B2384" i="4"/>
  <c r="B1233" i="4"/>
  <c r="R4268" i="4"/>
  <c r="R1533" i="4"/>
  <c r="B2240" i="4"/>
  <c r="R3968" i="4"/>
  <c r="R1497" i="4"/>
  <c r="R1437" i="4"/>
  <c r="B5204" i="4"/>
  <c r="B1425" i="4"/>
  <c r="B1281" i="4"/>
  <c r="R4136" i="4"/>
  <c r="R1688" i="4"/>
  <c r="B1617" i="4"/>
  <c r="H2465" i="4"/>
  <c r="E2465" i="4" s="1"/>
  <c r="F2465" i="4" s="1"/>
  <c r="G2465" i="4" s="1"/>
  <c r="S2465" i="4" s="1"/>
  <c r="R4196" i="4"/>
  <c r="R3716" i="4"/>
  <c r="B1808" i="4"/>
  <c r="R4448" i="4"/>
  <c r="R4112" i="4"/>
  <c r="B1664" i="4"/>
  <c r="R4757" i="4"/>
  <c r="R4685" i="4"/>
  <c r="R4529" i="4"/>
  <c r="R4460" i="4"/>
  <c r="R4328" i="4"/>
  <c r="R4208" i="4"/>
  <c r="R4064" i="4"/>
  <c r="R4004" i="4"/>
  <c r="R3416" i="4"/>
  <c r="R5765" i="4"/>
  <c r="R5357" i="4"/>
  <c r="R5261" i="4"/>
  <c r="R5081" i="4"/>
  <c r="R4901" i="4"/>
  <c r="R4865" i="4"/>
  <c r="R4625" i="4"/>
  <c r="R4589" i="4"/>
  <c r="R4400" i="4"/>
  <c r="R4364" i="4"/>
  <c r="R4148" i="4"/>
  <c r="R3452" i="4"/>
  <c r="R1868" i="4"/>
  <c r="R1581" i="4"/>
  <c r="R1389" i="4"/>
  <c r="R5513" i="4"/>
  <c r="R5141" i="4"/>
  <c r="R4997" i="4"/>
  <c r="R4937" i="4"/>
  <c r="R3944" i="4"/>
  <c r="R3488" i="4"/>
  <c r="R1832" i="4"/>
  <c r="R1545" i="4"/>
  <c r="R1209" i="4"/>
  <c r="B2288" i="4"/>
  <c r="B2096" i="4"/>
  <c r="B1904" i="4"/>
  <c r="B1712" i="4"/>
  <c r="B1521" i="4"/>
  <c r="B1329" i="4"/>
  <c r="B1137" i="4"/>
  <c r="B945" i="4"/>
  <c r="R5417" i="4"/>
  <c r="R5645" i="4"/>
  <c r="R5453" i="4"/>
  <c r="R5297" i="4"/>
  <c r="R5237" i="4"/>
  <c r="R5177" i="4"/>
  <c r="R5057" i="4"/>
  <c r="R4565" i="4"/>
  <c r="R4472" i="4"/>
  <c r="R4280" i="4"/>
  <c r="R4040" i="4"/>
  <c r="R3980" i="4"/>
  <c r="R3836" i="4"/>
  <c r="R3800" i="4"/>
  <c r="R3728" i="4"/>
  <c r="R3524" i="4"/>
  <c r="R1928" i="4"/>
  <c r="R1629" i="4"/>
  <c r="R861" i="4"/>
  <c r="R5849" i="4"/>
  <c r="R5477" i="4"/>
  <c r="R5021" i="4"/>
  <c r="R5573" i="4"/>
  <c r="R5801" i="4"/>
  <c r="R5741" i="4"/>
  <c r="R5705" i="4"/>
  <c r="R5609" i="4"/>
  <c r="R5549" i="4"/>
  <c r="R5489" i="4"/>
  <c r="R5393" i="4"/>
  <c r="R5117" i="4"/>
  <c r="R4877" i="4"/>
  <c r="R4841" i="4"/>
  <c r="R4541" i="4"/>
  <c r="R4436" i="4"/>
  <c r="R3560" i="4"/>
  <c r="R3428" i="4"/>
  <c r="R3272" i="4"/>
  <c r="R3248" i="4"/>
  <c r="R1880" i="4"/>
  <c r="R1593" i="4"/>
  <c r="R873" i="4"/>
  <c r="R5321" i="4"/>
  <c r="R5825" i="4"/>
  <c r="R5669" i="4"/>
  <c r="R5777" i="4"/>
  <c r="R5333" i="4"/>
  <c r="R5213" i="4"/>
  <c r="R5033" i="4"/>
  <c r="R4973" i="4"/>
  <c r="R4913" i="4"/>
  <c r="R4817" i="4"/>
  <c r="R4793" i="4"/>
  <c r="R4721" i="4"/>
  <c r="R4697" i="4"/>
  <c r="R4637" i="4"/>
  <c r="R4601" i="4"/>
  <c r="R4220" i="4"/>
  <c r="R3596" i="4"/>
  <c r="R3464" i="4"/>
  <c r="R1676" i="4"/>
  <c r="B2336" i="4"/>
  <c r="B2144" i="4"/>
  <c r="B1952" i="4"/>
  <c r="B1760" i="4"/>
  <c r="B1569" i="4"/>
  <c r="B1377" i="4"/>
  <c r="B1185" i="4"/>
  <c r="B993" i="4"/>
  <c r="R5633" i="4"/>
  <c r="R5201" i="4"/>
  <c r="R4961" i="4"/>
  <c r="R5681" i="4"/>
  <c r="R5585" i="4"/>
  <c r="R5525" i="4"/>
  <c r="R5429" i="4"/>
  <c r="R5369" i="4"/>
  <c r="R5273" i="4"/>
  <c r="R5093" i="4"/>
  <c r="R4769" i="4"/>
  <c r="R4745" i="4"/>
  <c r="R4340" i="4"/>
  <c r="R4316" i="4"/>
  <c r="R4100" i="4"/>
  <c r="R3848" i="4"/>
  <c r="R3632" i="4"/>
  <c r="R3500" i="4"/>
  <c r="R1988" i="4"/>
  <c r="R1641" i="4"/>
  <c r="R5729" i="4"/>
  <c r="R5837" i="4"/>
  <c r="R5153" i="4"/>
  <c r="R5009" i="4"/>
  <c r="R4949" i="4"/>
  <c r="R4517" i="4"/>
  <c r="R4484" i="4"/>
  <c r="R4256" i="4"/>
  <c r="R3536" i="4"/>
  <c r="R3308" i="4"/>
  <c r="R1940" i="4"/>
  <c r="R1724" i="4"/>
  <c r="R1221" i="4"/>
  <c r="B4244" i="4"/>
  <c r="R4244" i="4"/>
  <c r="B4184" i="4"/>
  <c r="R4184" i="4"/>
  <c r="B4160" i="4"/>
  <c r="R4160" i="4"/>
  <c r="R4124" i="4"/>
  <c r="B4124" i="4"/>
  <c r="B4088" i="4"/>
  <c r="R4088" i="4"/>
  <c r="B4076" i="4"/>
  <c r="R4076" i="4"/>
  <c r="B4052" i="4"/>
  <c r="R4052" i="4"/>
  <c r="R4028" i="4"/>
  <c r="B4028" i="4"/>
  <c r="B4016" i="4"/>
  <c r="R4016" i="4"/>
  <c r="B3992" i="4"/>
  <c r="R3992" i="4"/>
  <c r="B3956" i="4"/>
  <c r="R3956" i="4"/>
  <c r="R3920" i="4"/>
  <c r="B3920" i="4"/>
  <c r="B3908" i="4"/>
  <c r="R3908" i="4"/>
  <c r="R3896" i="4"/>
  <c r="B3896" i="4"/>
  <c r="R3884" i="4"/>
  <c r="B3884" i="4"/>
  <c r="R3872" i="4"/>
  <c r="B3872" i="4"/>
  <c r="R3824" i="4"/>
  <c r="B3824" i="4"/>
  <c r="B3812" i="4"/>
  <c r="R3812" i="4"/>
  <c r="R3788" i="4"/>
  <c r="B3788" i="4"/>
  <c r="R3776" i="4"/>
  <c r="B3776" i="4"/>
  <c r="R3764" i="4"/>
  <c r="B3764" i="4"/>
  <c r="R3740" i="4"/>
  <c r="B3740" i="4"/>
  <c r="B3704" i="4"/>
  <c r="R3704" i="4"/>
  <c r="B3692" i="4"/>
  <c r="R3692" i="4"/>
  <c r="R3680" i="4"/>
  <c r="B3680" i="4"/>
  <c r="B3668" i="4"/>
  <c r="R3668" i="4"/>
  <c r="B3656" i="4"/>
  <c r="R3656" i="4"/>
  <c r="B3620" i="4"/>
  <c r="R3620" i="4"/>
  <c r="R3584" i="4"/>
  <c r="B3584" i="4"/>
  <c r="R3548" i="4"/>
  <c r="B3548" i="4"/>
  <c r="B3512" i="4"/>
  <c r="R3512" i="4"/>
  <c r="B3476" i="4"/>
  <c r="R3476" i="4"/>
  <c r="R3440" i="4"/>
  <c r="B3440" i="4"/>
  <c r="R3404" i="4"/>
  <c r="B3404" i="4"/>
  <c r="R3392" i="4"/>
  <c r="B3392" i="4"/>
  <c r="B3368" i="4"/>
  <c r="R3368" i="4"/>
  <c r="B3356" i="4"/>
  <c r="R3356" i="4"/>
  <c r="B3332" i="4"/>
  <c r="R3332" i="4"/>
  <c r="B3320" i="4"/>
  <c r="R3320" i="4"/>
  <c r="R3296" i="4"/>
  <c r="B3296" i="4"/>
  <c r="B3284" i="4"/>
  <c r="R3284" i="4"/>
  <c r="B3260" i="4"/>
  <c r="R3260" i="4"/>
  <c r="B3236" i="4"/>
  <c r="R3236" i="4"/>
  <c r="R3224" i="4"/>
  <c r="B3224" i="4"/>
  <c r="R3212" i="4"/>
  <c r="B3212" i="4"/>
  <c r="R3200" i="4"/>
  <c r="B3200" i="4"/>
  <c r="B3188" i="4"/>
  <c r="R3188" i="4"/>
  <c r="R3176" i="4"/>
  <c r="B3176" i="4"/>
  <c r="R3164" i="4"/>
  <c r="B3164" i="4"/>
  <c r="R3152" i="4"/>
  <c r="B3152" i="4"/>
  <c r="B3140" i="4"/>
  <c r="R3140" i="4"/>
  <c r="R3128" i="4"/>
  <c r="B3128" i="4"/>
  <c r="R3116" i="4"/>
  <c r="B3116" i="4"/>
  <c r="R3104" i="4"/>
  <c r="B3104" i="4"/>
  <c r="B3092" i="4"/>
  <c r="R3092" i="4"/>
  <c r="A3080" i="4"/>
  <c r="B3080" i="4"/>
  <c r="R3080" i="4"/>
  <c r="A3068" i="4"/>
  <c r="B3068" i="4"/>
  <c r="A3056" i="4"/>
  <c r="R3056" i="4"/>
  <c r="B3056" i="4"/>
  <c r="A3044" i="4"/>
  <c r="B3044" i="4"/>
  <c r="A3032" i="4"/>
  <c r="B3032" i="4"/>
  <c r="R3032" i="4"/>
  <c r="A3020" i="4"/>
  <c r="B3020" i="4"/>
  <c r="A3008" i="4"/>
  <c r="R3008" i="4"/>
  <c r="B3008" i="4"/>
  <c r="A2996" i="4"/>
  <c r="B2996" i="4"/>
  <c r="A2984" i="4"/>
  <c r="B2984" i="4"/>
  <c r="R2984" i="4"/>
  <c r="A2972" i="4"/>
  <c r="B2972" i="4"/>
  <c r="A2960" i="4"/>
  <c r="B2960" i="4"/>
  <c r="A2948" i="4"/>
  <c r="B2948" i="4"/>
  <c r="R2948" i="4"/>
  <c r="A2936" i="4"/>
  <c r="R2936" i="4"/>
  <c r="B2936" i="4"/>
  <c r="A2924" i="4"/>
  <c r="B2924" i="4"/>
  <c r="R2924" i="4"/>
  <c r="A2912" i="4"/>
  <c r="B2912" i="4"/>
  <c r="A2900" i="4"/>
  <c r="B2900" i="4"/>
  <c r="R2900" i="4"/>
  <c r="A2888" i="4"/>
  <c r="B2888" i="4"/>
  <c r="A2876" i="4"/>
  <c r="R2876" i="4"/>
  <c r="B2876" i="4"/>
  <c r="A2864" i="4"/>
  <c r="B2864" i="4"/>
  <c r="A2852" i="4"/>
  <c r="B2852" i="4"/>
  <c r="R2852" i="4"/>
  <c r="A2840" i="4"/>
  <c r="R2840" i="4"/>
  <c r="B2840" i="4"/>
  <c r="A2828" i="4"/>
  <c r="R2828" i="4"/>
  <c r="B2828" i="4"/>
  <c r="A2816" i="4"/>
  <c r="R2816" i="4"/>
  <c r="B2816" i="4"/>
  <c r="A2804" i="4"/>
  <c r="B2804" i="4"/>
  <c r="R2804" i="4"/>
  <c r="A2792" i="4"/>
  <c r="B2792" i="4"/>
  <c r="A2780" i="4"/>
  <c r="R2780" i="4"/>
  <c r="B2780" i="4"/>
  <c r="A2768" i="4"/>
  <c r="B2768" i="4"/>
  <c r="A2756" i="4"/>
  <c r="B2756" i="4"/>
  <c r="A2744" i="4"/>
  <c r="B2744" i="4"/>
  <c r="A2732" i="4"/>
  <c r="B2732" i="4"/>
  <c r="A2720" i="4"/>
  <c r="B2720" i="4"/>
  <c r="A2708" i="4"/>
  <c r="B2708" i="4"/>
  <c r="A2696" i="4"/>
  <c r="B2696" i="4"/>
  <c r="A2684" i="4"/>
  <c r="B2684" i="4"/>
  <c r="A2672" i="4"/>
  <c r="B2672" i="4"/>
  <c r="A2660" i="4"/>
  <c r="B2660" i="4"/>
  <c r="A2648" i="4"/>
  <c r="B2648" i="4"/>
  <c r="A2636" i="4"/>
  <c r="B2636" i="4"/>
  <c r="A2624" i="4"/>
  <c r="B2624" i="4"/>
  <c r="A2612" i="4"/>
  <c r="B2612" i="4"/>
  <c r="A2600" i="4"/>
  <c r="B2600" i="4"/>
  <c r="A2588" i="4"/>
  <c r="B2588" i="4"/>
  <c r="A2576" i="4"/>
  <c r="B2576" i="4"/>
  <c r="A2564" i="4"/>
  <c r="B2564" i="4"/>
  <c r="A2552" i="4"/>
  <c r="B2552" i="4"/>
  <c r="A2540" i="4"/>
  <c r="B2540" i="4"/>
  <c r="A2528" i="4"/>
  <c r="B2528" i="4"/>
  <c r="A2516" i="4"/>
  <c r="B2516" i="4"/>
  <c r="A2504" i="4"/>
  <c r="B2504" i="4"/>
  <c r="A2492" i="4"/>
  <c r="B2492" i="4"/>
  <c r="A2480" i="4"/>
  <c r="B2480" i="4"/>
  <c r="A2468" i="4"/>
  <c r="B2468" i="4"/>
  <c r="A2456" i="4"/>
  <c r="B2456" i="4"/>
  <c r="A2444" i="4"/>
  <c r="B2444" i="4"/>
  <c r="A2432" i="4"/>
  <c r="B2432" i="4"/>
  <c r="A2420" i="4"/>
  <c r="B2420" i="4"/>
  <c r="A2408" i="4"/>
  <c r="B2408" i="4"/>
  <c r="A2396" i="4"/>
  <c r="B2396" i="4"/>
  <c r="A2372" i="4"/>
  <c r="B2372" i="4"/>
  <c r="A2360" i="4"/>
  <c r="B2360" i="4"/>
  <c r="A2348" i="4"/>
  <c r="B2348" i="4"/>
  <c r="A2324" i="4"/>
  <c r="B2324" i="4"/>
  <c r="A2312" i="4"/>
  <c r="B2312" i="4"/>
  <c r="A2300" i="4"/>
  <c r="B2300" i="4"/>
  <c r="A2276" i="4"/>
  <c r="B2276" i="4"/>
  <c r="A2264" i="4"/>
  <c r="B2264" i="4"/>
  <c r="A2252" i="4"/>
  <c r="B2252" i="4"/>
  <c r="A2228" i="4"/>
  <c r="B2228" i="4"/>
  <c r="A2216" i="4"/>
  <c r="B2216" i="4"/>
  <c r="A2204" i="4"/>
  <c r="B2204" i="4"/>
  <c r="A2180" i="4"/>
  <c r="B2180" i="4"/>
  <c r="A2168" i="4"/>
  <c r="B2168" i="4"/>
  <c r="A2156" i="4"/>
  <c r="B2156" i="4"/>
  <c r="A2132" i="4"/>
  <c r="B2132" i="4"/>
  <c r="A2120" i="4"/>
  <c r="B2120" i="4"/>
  <c r="A2108" i="4"/>
  <c r="B2108" i="4"/>
  <c r="A2084" i="4"/>
  <c r="B2084" i="4"/>
  <c r="A2072" i="4"/>
  <c r="B2072" i="4"/>
  <c r="A2060" i="4"/>
  <c r="B2060" i="4"/>
  <c r="B2024" i="4"/>
  <c r="R2024" i="4"/>
  <c r="R2012" i="4"/>
  <c r="B2012" i="4"/>
  <c r="B1976" i="4"/>
  <c r="R1976" i="4"/>
  <c r="R1964" i="4"/>
  <c r="B1964" i="4"/>
  <c r="B1916" i="4"/>
  <c r="R1916" i="4"/>
  <c r="B1892" i="4"/>
  <c r="R1892" i="4"/>
  <c r="B1844" i="4"/>
  <c r="R1844" i="4"/>
  <c r="B1796" i="4"/>
  <c r="R1796" i="4"/>
  <c r="B1748" i="4"/>
  <c r="R1748" i="4"/>
  <c r="B1700" i="4"/>
  <c r="R1700" i="4"/>
  <c r="B1652" i="4"/>
  <c r="R1652" i="4"/>
  <c r="B1605" i="4"/>
  <c r="R1605" i="4"/>
  <c r="B1557" i="4"/>
  <c r="R1557" i="4"/>
  <c r="B1509" i="4"/>
  <c r="R1509" i="4"/>
  <c r="R1485" i="4"/>
  <c r="B1485" i="4"/>
  <c r="B1461" i="4"/>
  <c r="R1461" i="4"/>
  <c r="R1449" i="4"/>
  <c r="B1449" i="4"/>
  <c r="R1413" i="4"/>
  <c r="B1413" i="4"/>
  <c r="B1401" i="4"/>
  <c r="R1401" i="4"/>
  <c r="B1365" i="4"/>
  <c r="R1365" i="4"/>
  <c r="B1353" i="4"/>
  <c r="R1353" i="4"/>
  <c r="B1341" i="4"/>
  <c r="R1341" i="4"/>
  <c r="B1317" i="4"/>
  <c r="R1317" i="4"/>
  <c r="B1305" i="4"/>
  <c r="R1305" i="4"/>
  <c r="B1293" i="4"/>
  <c r="R1293" i="4"/>
  <c r="B1269" i="4"/>
  <c r="R1269" i="4"/>
  <c r="R1257" i="4"/>
  <c r="B1257" i="4"/>
  <c r="R1245" i="4"/>
  <c r="B1245" i="4"/>
  <c r="B1197" i="4"/>
  <c r="R1197" i="4"/>
  <c r="B1173" i="4"/>
  <c r="R1173" i="4"/>
  <c r="B1161" i="4"/>
  <c r="R1161" i="4"/>
  <c r="R1149" i="4"/>
  <c r="B1149" i="4"/>
  <c r="B1125" i="4"/>
  <c r="R1125" i="4"/>
  <c r="R1113" i="4"/>
  <c r="B1113" i="4"/>
  <c r="R1101" i="4"/>
  <c r="B1101" i="4"/>
  <c r="B1077" i="4"/>
  <c r="R1077" i="4"/>
  <c r="R1065" i="4"/>
  <c r="B1065" i="4"/>
  <c r="B1053" i="4"/>
  <c r="R1053" i="4"/>
  <c r="B1029" i="4"/>
  <c r="R1029" i="4"/>
  <c r="B1017" i="4"/>
  <c r="R1017" i="4"/>
  <c r="R1005" i="4"/>
  <c r="B1005" i="4"/>
  <c r="B981" i="4"/>
  <c r="R981" i="4"/>
  <c r="B969" i="4"/>
  <c r="R969" i="4"/>
  <c r="R957" i="4"/>
  <c r="B957" i="4"/>
  <c r="B933" i="4"/>
  <c r="R933" i="4"/>
  <c r="R921" i="4"/>
  <c r="B921" i="4"/>
  <c r="R909" i="4"/>
  <c r="B909" i="4"/>
  <c r="B885" i="4"/>
  <c r="R885" i="4"/>
  <c r="R849" i="4"/>
  <c r="B849" i="4"/>
  <c r="R825" i="4"/>
  <c r="B825" i="4"/>
  <c r="R813" i="4"/>
  <c r="B813" i="4"/>
  <c r="B801" i="4"/>
  <c r="R801" i="4"/>
  <c r="B789" i="4"/>
  <c r="R789" i="4"/>
  <c r="B777" i="4"/>
  <c r="R777" i="4"/>
  <c r="B753" i="4"/>
  <c r="R753" i="4"/>
  <c r="B741" i="4"/>
  <c r="R741" i="4"/>
  <c r="R729" i="4"/>
  <c r="B729" i="4"/>
  <c r="R717" i="4"/>
  <c r="B717" i="4"/>
  <c r="R705" i="4"/>
  <c r="B705" i="4"/>
  <c r="B693" i="4"/>
  <c r="R693" i="4"/>
  <c r="B681" i="4"/>
  <c r="R681" i="4"/>
  <c r="B669" i="4"/>
  <c r="R669" i="4"/>
  <c r="R633" i="4"/>
  <c r="B633" i="4"/>
  <c r="R621" i="4"/>
  <c r="B621" i="4"/>
  <c r="B609" i="4"/>
  <c r="R609" i="4"/>
  <c r="B597" i="4"/>
  <c r="R597" i="4"/>
  <c r="R585" i="4"/>
  <c r="B585" i="4"/>
  <c r="B573" i="4"/>
  <c r="R573" i="4"/>
  <c r="R561" i="4"/>
  <c r="B561" i="4"/>
  <c r="B537" i="4"/>
  <c r="R537" i="4"/>
  <c r="B525" i="4"/>
  <c r="R525" i="4"/>
  <c r="R501" i="4"/>
  <c r="B501" i="4"/>
  <c r="B489" i="4"/>
  <c r="R489" i="4"/>
  <c r="R477" i="4"/>
  <c r="B477" i="4"/>
  <c r="B465" i="4"/>
  <c r="R465" i="4"/>
  <c r="B453" i="4"/>
  <c r="R453" i="4"/>
  <c r="R429" i="4"/>
  <c r="B429" i="4"/>
  <c r="R417" i="4"/>
  <c r="B417" i="4"/>
  <c r="R405" i="4"/>
  <c r="B405" i="4"/>
  <c r="R393" i="4"/>
  <c r="B393" i="4"/>
  <c r="B381" i="4"/>
  <c r="R381" i="4"/>
  <c r="B369" i="4"/>
  <c r="R369" i="4"/>
  <c r="B357" i="4"/>
  <c r="R357" i="4"/>
  <c r="B345" i="4"/>
  <c r="R345" i="4"/>
  <c r="R333" i="4"/>
  <c r="B333" i="4"/>
  <c r="B321" i="4"/>
  <c r="R321" i="4"/>
  <c r="B309" i="4"/>
  <c r="R309" i="4"/>
  <c r="R285" i="4"/>
  <c r="B285" i="4"/>
  <c r="R273" i="4"/>
  <c r="B273" i="4"/>
  <c r="B261" i="4"/>
  <c r="R261" i="4"/>
  <c r="B237" i="4"/>
  <c r="R237" i="4"/>
  <c r="B225" i="4"/>
  <c r="R225" i="4"/>
  <c r="R213" i="4"/>
  <c r="B213" i="4"/>
  <c r="R201" i="4"/>
  <c r="B201" i="4"/>
  <c r="R189" i="4"/>
  <c r="B189" i="4"/>
  <c r="B177" i="4"/>
  <c r="R177" i="4"/>
  <c r="B165" i="4"/>
  <c r="R165" i="4"/>
  <c r="R153" i="4"/>
  <c r="B153" i="4"/>
  <c r="B141" i="4"/>
  <c r="R141" i="4"/>
  <c r="R129" i="4"/>
  <c r="B129" i="4"/>
  <c r="R117" i="4"/>
  <c r="B117" i="4"/>
  <c r="R105" i="4"/>
  <c r="B105" i="4"/>
  <c r="B93" i="4"/>
  <c r="R93" i="4"/>
  <c r="R69" i="4"/>
  <c r="B69" i="4"/>
  <c r="B57" i="4"/>
  <c r="R57" i="4"/>
  <c r="R45" i="4"/>
  <c r="B45" i="4"/>
  <c r="B33" i="4"/>
  <c r="R33" i="4"/>
  <c r="B21" i="4"/>
  <c r="R21" i="4"/>
  <c r="B9" i="4"/>
  <c r="R9" i="4"/>
  <c r="B4673" i="4"/>
  <c r="R4673" i="4"/>
  <c r="R4412" i="4"/>
  <c r="B4412" i="4"/>
  <c r="R5753" i="4"/>
  <c r="R5561" i="4"/>
  <c r="R5501" i="4"/>
  <c r="R5405" i="4"/>
  <c r="R5345" i="4"/>
  <c r="R5129" i="4"/>
  <c r="R4925" i="4"/>
  <c r="R4853" i="4"/>
  <c r="R4352" i="4"/>
  <c r="R4232" i="4"/>
  <c r="R3860" i="4"/>
  <c r="R3608" i="4"/>
  <c r="R3344" i="4"/>
  <c r="R1772" i="4"/>
  <c r="R5789" i="4"/>
  <c r="R5285" i="4"/>
  <c r="R5225" i="4"/>
  <c r="R5045" i="4"/>
  <c r="R4985" i="4"/>
  <c r="R4649" i="4"/>
  <c r="R4496" i="4"/>
  <c r="R4388" i="4"/>
  <c r="R4172" i="4"/>
  <c r="R3932" i="4"/>
  <c r="R3752" i="4"/>
  <c r="R3644" i="4"/>
  <c r="R1736" i="4"/>
  <c r="H2309" i="4"/>
  <c r="E2309" i="4" s="1"/>
  <c r="F2309" i="4" s="1"/>
  <c r="G2309" i="4" s="1"/>
  <c r="S2309" i="4" s="1"/>
  <c r="H2573" i="4"/>
  <c r="E2573" i="4" s="1"/>
  <c r="F2573" i="4" s="1"/>
  <c r="G2573" i="4" s="1"/>
  <c r="S2573" i="4" s="1"/>
  <c r="B5672" i="4"/>
  <c r="H2261" i="4"/>
  <c r="E2261" i="4" s="1"/>
  <c r="F2261" i="4" s="1"/>
  <c r="G2261" i="4" s="1"/>
  <c r="S2261" i="4" s="1"/>
  <c r="H2825" i="4"/>
  <c r="E2825" i="4" s="1"/>
  <c r="F2825" i="4" s="1"/>
  <c r="G2825" i="4" s="1"/>
  <c r="S2825" i="4" s="1"/>
  <c r="H2105" i="4"/>
  <c r="E2105" i="4" s="1"/>
  <c r="F2105" i="4" s="1"/>
  <c r="G2105" i="4" s="1"/>
  <c r="S2105" i="4" s="1"/>
  <c r="H2933" i="4"/>
  <c r="E2933" i="4" s="1"/>
  <c r="F2933" i="4" s="1"/>
  <c r="G2933" i="4" s="1"/>
  <c r="S2933" i="4" s="1"/>
  <c r="H2357" i="4"/>
  <c r="E2357" i="4" s="1"/>
  <c r="F2357" i="4" s="1"/>
  <c r="G2357" i="4" s="1"/>
  <c r="S2357" i="4" s="1"/>
  <c r="B5576" i="4"/>
  <c r="A6764" i="4"/>
  <c r="H6764" i="4"/>
  <c r="E6764" i="4" s="1"/>
  <c r="F6764" i="4" s="1"/>
  <c r="G6764" i="4" s="1"/>
  <c r="A6680" i="4"/>
  <c r="H6680" i="4"/>
  <c r="E6680" i="4" s="1"/>
  <c r="F6680" i="4" s="1"/>
  <c r="G6680" i="4" s="1"/>
  <c r="A6548" i="4"/>
  <c r="H6548" i="4"/>
  <c r="E6548" i="4" s="1"/>
  <c r="F6548" i="4" s="1"/>
  <c r="G6548" i="4" s="1"/>
  <c r="A6380" i="4"/>
  <c r="H6380" i="4"/>
  <c r="E6380" i="4" s="1"/>
  <c r="F6380" i="4" s="1"/>
  <c r="G6380" i="4" s="1"/>
  <c r="A6284" i="4"/>
  <c r="H6284" i="4"/>
  <c r="E6284" i="4" s="1"/>
  <c r="F6284" i="4" s="1"/>
  <c r="G6284" i="4" s="1"/>
  <c r="S6284" i="4" s="1"/>
  <c r="A6164" i="4"/>
  <c r="H6164" i="4"/>
  <c r="E6164" i="4" s="1"/>
  <c r="F6164" i="4" s="1"/>
  <c r="G6164" i="4" s="1"/>
  <c r="S6164" i="4" s="1"/>
  <c r="A6068" i="4"/>
  <c r="H6068" i="4"/>
  <c r="E6068" i="4" s="1"/>
  <c r="F6068" i="4" s="1"/>
  <c r="G6068" i="4" s="1"/>
  <c r="S6068" i="4" s="1"/>
  <c r="A5972" i="4"/>
  <c r="H5972" i="4"/>
  <c r="E5972" i="4" s="1"/>
  <c r="F5972" i="4" s="1"/>
  <c r="G5972" i="4" s="1"/>
  <c r="S5972" i="4" s="1"/>
  <c r="A5900" i="4"/>
  <c r="H5900" i="4"/>
  <c r="E5900" i="4" s="1"/>
  <c r="F5900" i="4" s="1"/>
  <c r="G5900" i="4" s="1"/>
  <c r="S5900" i="4" s="1"/>
  <c r="A5780" i="4"/>
  <c r="H5780" i="4"/>
  <c r="E5780" i="4" s="1"/>
  <c r="F5780" i="4" s="1"/>
  <c r="G5780" i="4" s="1"/>
  <c r="S5780" i="4" s="1"/>
  <c r="A5600" i="4"/>
  <c r="H5600" i="4"/>
  <c r="E5600" i="4" s="1"/>
  <c r="F5600" i="4" s="1"/>
  <c r="G5600" i="4" s="1"/>
  <c r="S5600" i="4" s="1"/>
  <c r="A5504" i="4"/>
  <c r="H5504" i="4"/>
  <c r="E5504" i="4" s="1"/>
  <c r="F5504" i="4" s="1"/>
  <c r="G5504" i="4" s="1"/>
  <c r="S5504" i="4" s="1"/>
  <c r="A5360" i="4"/>
  <c r="H5360" i="4"/>
  <c r="E5360" i="4" s="1"/>
  <c r="F5360" i="4" s="1"/>
  <c r="G5360" i="4" s="1"/>
  <c r="S5360" i="4" s="1"/>
  <c r="A5228" i="4"/>
  <c r="H5228" i="4"/>
  <c r="E5228" i="4" s="1"/>
  <c r="F5228" i="4" s="1"/>
  <c r="G5228" i="4" s="1"/>
  <c r="S5228" i="4" s="1"/>
  <c r="A5132" i="4"/>
  <c r="H5132" i="4"/>
  <c r="E5132" i="4" s="1"/>
  <c r="F5132" i="4" s="1"/>
  <c r="G5132" i="4" s="1"/>
  <c r="S5132" i="4" s="1"/>
  <c r="A5000" i="4"/>
  <c r="H5000" i="4"/>
  <c r="E5000" i="4" s="1"/>
  <c r="F5000" i="4" s="1"/>
  <c r="G5000" i="4" s="1"/>
  <c r="S5000" i="4" s="1"/>
  <c r="A4868" i="4"/>
  <c r="H4868" i="4"/>
  <c r="E4868" i="4" s="1"/>
  <c r="F4868" i="4" s="1"/>
  <c r="G4868" i="4" s="1"/>
  <c r="S4868" i="4" s="1"/>
  <c r="A4736" i="4"/>
  <c r="H4736" i="4"/>
  <c r="E4736" i="4" s="1"/>
  <c r="F4736" i="4" s="1"/>
  <c r="G4736" i="4" s="1"/>
  <c r="S4736" i="4" s="1"/>
  <c r="A4652" i="4"/>
  <c r="H4652" i="4"/>
  <c r="E4652" i="4" s="1"/>
  <c r="F4652" i="4" s="1"/>
  <c r="G4652" i="4" s="1"/>
  <c r="S4652" i="4" s="1"/>
  <c r="B2880" i="4"/>
  <c r="H2880" i="4"/>
  <c r="E2880" i="4" s="1"/>
  <c r="F2880" i="4" s="1"/>
  <c r="G2880" i="4" s="1"/>
  <c r="S2880" i="4" s="1"/>
  <c r="R4700" i="4"/>
  <c r="R4628" i="4"/>
  <c r="R5516" i="4"/>
  <c r="R5396" i="4"/>
  <c r="R5360" i="4"/>
  <c r="R4976" i="4"/>
  <c r="R4940" i="4"/>
  <c r="R4820" i="4"/>
  <c r="B5108" i="4"/>
  <c r="B5060" i="4"/>
  <c r="B4964" i="4"/>
  <c r="B4868" i="4"/>
  <c r="A6837" i="4"/>
  <c r="H6837" i="4"/>
  <c r="E6837" i="4" s="1"/>
  <c r="F6837" i="4" s="1"/>
  <c r="G6837" i="4" s="1"/>
  <c r="A6825" i="4"/>
  <c r="H6825" i="4"/>
  <c r="E6825" i="4" s="1"/>
  <c r="F6825" i="4" s="1"/>
  <c r="G6825" i="4" s="1"/>
  <c r="A6813" i="4"/>
  <c r="H6813" i="4"/>
  <c r="E6813" i="4" s="1"/>
  <c r="F6813" i="4" s="1"/>
  <c r="G6813" i="4" s="1"/>
  <c r="A6801" i="4"/>
  <c r="H6801" i="4"/>
  <c r="E6801" i="4" s="1"/>
  <c r="F6801" i="4" s="1"/>
  <c r="G6801" i="4" s="1"/>
  <c r="A6789" i="4"/>
  <c r="H6789" i="4"/>
  <c r="E6789" i="4" s="1"/>
  <c r="F6789" i="4" s="1"/>
  <c r="G6789" i="4" s="1"/>
  <c r="A6777" i="4"/>
  <c r="H6777" i="4"/>
  <c r="E6777" i="4" s="1"/>
  <c r="F6777" i="4" s="1"/>
  <c r="G6777" i="4" s="1"/>
  <c r="A6765" i="4"/>
  <c r="H6765" i="4"/>
  <c r="E6765" i="4" s="1"/>
  <c r="F6765" i="4" s="1"/>
  <c r="G6765" i="4" s="1"/>
  <c r="A6753" i="4"/>
  <c r="H6753" i="4"/>
  <c r="E6753" i="4" s="1"/>
  <c r="F6753" i="4" s="1"/>
  <c r="G6753" i="4" s="1"/>
  <c r="A6741" i="4"/>
  <c r="H6741" i="4"/>
  <c r="E6741" i="4" s="1"/>
  <c r="F6741" i="4" s="1"/>
  <c r="G6741" i="4" s="1"/>
  <c r="A6729" i="4"/>
  <c r="H6729" i="4"/>
  <c r="E6729" i="4" s="1"/>
  <c r="F6729" i="4" s="1"/>
  <c r="G6729" i="4" s="1"/>
  <c r="A6717" i="4"/>
  <c r="H6717" i="4"/>
  <c r="E6717" i="4" s="1"/>
  <c r="F6717" i="4" s="1"/>
  <c r="G6717" i="4" s="1"/>
  <c r="A6705" i="4"/>
  <c r="H6705" i="4"/>
  <c r="E6705" i="4" s="1"/>
  <c r="F6705" i="4" s="1"/>
  <c r="G6705" i="4" s="1"/>
  <c r="A6693" i="4"/>
  <c r="H6693" i="4"/>
  <c r="E6693" i="4" s="1"/>
  <c r="F6693" i="4" s="1"/>
  <c r="G6693" i="4" s="1"/>
  <c r="A6681" i="4"/>
  <c r="H6681" i="4"/>
  <c r="E6681" i="4" s="1"/>
  <c r="F6681" i="4" s="1"/>
  <c r="G6681" i="4" s="1"/>
  <c r="A6669" i="4"/>
  <c r="H6669" i="4"/>
  <c r="E6669" i="4" s="1"/>
  <c r="F6669" i="4" s="1"/>
  <c r="G6669" i="4" s="1"/>
  <c r="A6657" i="4"/>
  <c r="H6657" i="4"/>
  <c r="E6657" i="4" s="1"/>
  <c r="F6657" i="4" s="1"/>
  <c r="G6657" i="4" s="1"/>
  <c r="A6645" i="4"/>
  <c r="H6645" i="4"/>
  <c r="E6645" i="4" s="1"/>
  <c r="F6645" i="4" s="1"/>
  <c r="G6645" i="4" s="1"/>
  <c r="A6633" i="4"/>
  <c r="H6633" i="4"/>
  <c r="E6633" i="4" s="1"/>
  <c r="F6633" i="4" s="1"/>
  <c r="G6633" i="4" s="1"/>
  <c r="A6621" i="4"/>
  <c r="H6621" i="4"/>
  <c r="E6621" i="4" s="1"/>
  <c r="F6621" i="4" s="1"/>
  <c r="G6621" i="4" s="1"/>
  <c r="A6609" i="4"/>
  <c r="H6609" i="4"/>
  <c r="E6609" i="4" s="1"/>
  <c r="F6609" i="4" s="1"/>
  <c r="G6609" i="4" s="1"/>
  <c r="A6597" i="4"/>
  <c r="H6597" i="4"/>
  <c r="E6597" i="4" s="1"/>
  <c r="F6597" i="4" s="1"/>
  <c r="G6597" i="4" s="1"/>
  <c r="A6585" i="4"/>
  <c r="H6585" i="4"/>
  <c r="E6585" i="4" s="1"/>
  <c r="F6585" i="4" s="1"/>
  <c r="G6585" i="4" s="1"/>
  <c r="A6573" i="4"/>
  <c r="H6573" i="4"/>
  <c r="E6573" i="4" s="1"/>
  <c r="F6573" i="4" s="1"/>
  <c r="G6573" i="4" s="1"/>
  <c r="A6561" i="4"/>
  <c r="H6561" i="4"/>
  <c r="E6561" i="4" s="1"/>
  <c r="F6561" i="4" s="1"/>
  <c r="G6561" i="4" s="1"/>
  <c r="A6549" i="4"/>
  <c r="H6549" i="4"/>
  <c r="E6549" i="4" s="1"/>
  <c r="F6549" i="4" s="1"/>
  <c r="G6549" i="4" s="1"/>
  <c r="A6537" i="4"/>
  <c r="H6537" i="4"/>
  <c r="E6537" i="4" s="1"/>
  <c r="F6537" i="4" s="1"/>
  <c r="G6537" i="4" s="1"/>
  <c r="A6525" i="4"/>
  <c r="H6525" i="4"/>
  <c r="E6525" i="4" s="1"/>
  <c r="F6525" i="4" s="1"/>
  <c r="G6525" i="4" s="1"/>
  <c r="A6513" i="4"/>
  <c r="H6513" i="4"/>
  <c r="E6513" i="4" s="1"/>
  <c r="F6513" i="4" s="1"/>
  <c r="G6513" i="4" s="1"/>
  <c r="A6501" i="4"/>
  <c r="H6501" i="4"/>
  <c r="E6501" i="4" s="1"/>
  <c r="F6501" i="4" s="1"/>
  <c r="G6501" i="4" s="1"/>
  <c r="A6489" i="4"/>
  <c r="H6489" i="4"/>
  <c r="E6489" i="4" s="1"/>
  <c r="F6489" i="4" s="1"/>
  <c r="G6489" i="4" s="1"/>
  <c r="A6477" i="4"/>
  <c r="H6477" i="4"/>
  <c r="E6477" i="4" s="1"/>
  <c r="F6477" i="4" s="1"/>
  <c r="G6477" i="4" s="1"/>
  <c r="A6465" i="4"/>
  <c r="H6465" i="4"/>
  <c r="E6465" i="4" s="1"/>
  <c r="F6465" i="4" s="1"/>
  <c r="G6465" i="4" s="1"/>
  <c r="A6453" i="4"/>
  <c r="H6453" i="4"/>
  <c r="E6453" i="4" s="1"/>
  <c r="F6453" i="4" s="1"/>
  <c r="G6453" i="4" s="1"/>
  <c r="A6441" i="4"/>
  <c r="H6441" i="4"/>
  <c r="E6441" i="4" s="1"/>
  <c r="F6441" i="4" s="1"/>
  <c r="G6441" i="4" s="1"/>
  <c r="A6429" i="4"/>
  <c r="H6429" i="4"/>
  <c r="E6429" i="4" s="1"/>
  <c r="F6429" i="4" s="1"/>
  <c r="G6429" i="4" s="1"/>
  <c r="A6417" i="4"/>
  <c r="H6417" i="4"/>
  <c r="E6417" i="4" s="1"/>
  <c r="F6417" i="4" s="1"/>
  <c r="G6417" i="4" s="1"/>
  <c r="A6405" i="4"/>
  <c r="H6405" i="4"/>
  <c r="E6405" i="4" s="1"/>
  <c r="F6405" i="4" s="1"/>
  <c r="G6405" i="4" s="1"/>
  <c r="A6393" i="4"/>
  <c r="H6393" i="4"/>
  <c r="E6393" i="4" s="1"/>
  <c r="F6393" i="4" s="1"/>
  <c r="G6393" i="4" s="1"/>
  <c r="A6381" i="4"/>
  <c r="H6381" i="4"/>
  <c r="E6381" i="4" s="1"/>
  <c r="F6381" i="4" s="1"/>
  <c r="G6381" i="4" s="1"/>
  <c r="A6369" i="4"/>
  <c r="H6369" i="4"/>
  <c r="E6369" i="4" s="1"/>
  <c r="F6369" i="4" s="1"/>
  <c r="G6369" i="4" s="1"/>
  <c r="A6357" i="4"/>
  <c r="H6357" i="4"/>
  <c r="E6357" i="4" s="1"/>
  <c r="F6357" i="4" s="1"/>
  <c r="G6357" i="4" s="1"/>
  <c r="A6345" i="4"/>
  <c r="H6345" i="4"/>
  <c r="E6345" i="4" s="1"/>
  <c r="F6345" i="4" s="1"/>
  <c r="G6345" i="4" s="1"/>
  <c r="A6333" i="4"/>
  <c r="H6333" i="4"/>
  <c r="E6333" i="4" s="1"/>
  <c r="F6333" i="4" s="1"/>
  <c r="G6333" i="4" s="1"/>
  <c r="A6321" i="4"/>
  <c r="H6321" i="4"/>
  <c r="E6321" i="4" s="1"/>
  <c r="F6321" i="4" s="1"/>
  <c r="G6321" i="4" s="1"/>
  <c r="A6309" i="4"/>
  <c r="H6309" i="4"/>
  <c r="E6309" i="4" s="1"/>
  <c r="F6309" i="4" s="1"/>
  <c r="G6309" i="4" s="1"/>
  <c r="A6297" i="4"/>
  <c r="H6297" i="4"/>
  <c r="E6297" i="4" s="1"/>
  <c r="F6297" i="4" s="1"/>
  <c r="G6297" i="4" s="1"/>
  <c r="A6285" i="4"/>
  <c r="H6285" i="4"/>
  <c r="E6285" i="4" s="1"/>
  <c r="F6285" i="4" s="1"/>
  <c r="G6285" i="4" s="1"/>
  <c r="S6285" i="4" s="1"/>
  <c r="A6273" i="4"/>
  <c r="H6273" i="4"/>
  <c r="E6273" i="4" s="1"/>
  <c r="F6273" i="4" s="1"/>
  <c r="G6273" i="4" s="1"/>
  <c r="S6273" i="4" s="1"/>
  <c r="A6261" i="4"/>
  <c r="H6261" i="4"/>
  <c r="E6261" i="4" s="1"/>
  <c r="F6261" i="4" s="1"/>
  <c r="G6261" i="4" s="1"/>
  <c r="S6261" i="4" s="1"/>
  <c r="A6249" i="4"/>
  <c r="H6249" i="4"/>
  <c r="E6249" i="4" s="1"/>
  <c r="F6249" i="4" s="1"/>
  <c r="G6249" i="4" s="1"/>
  <c r="S6249" i="4" s="1"/>
  <c r="A6237" i="4"/>
  <c r="H6237" i="4"/>
  <c r="E6237" i="4" s="1"/>
  <c r="F6237" i="4" s="1"/>
  <c r="G6237" i="4" s="1"/>
  <c r="S6237" i="4" s="1"/>
  <c r="A6225" i="4"/>
  <c r="H6225" i="4"/>
  <c r="E6225" i="4" s="1"/>
  <c r="F6225" i="4" s="1"/>
  <c r="G6225" i="4" s="1"/>
  <c r="S6225" i="4" s="1"/>
  <c r="A6213" i="4"/>
  <c r="H6213" i="4"/>
  <c r="E6213" i="4" s="1"/>
  <c r="F6213" i="4" s="1"/>
  <c r="G6213" i="4" s="1"/>
  <c r="S6213" i="4" s="1"/>
  <c r="A6201" i="4"/>
  <c r="H6201" i="4"/>
  <c r="E6201" i="4" s="1"/>
  <c r="F6201" i="4" s="1"/>
  <c r="G6201" i="4" s="1"/>
  <c r="S6201" i="4" s="1"/>
  <c r="A6189" i="4"/>
  <c r="H6189" i="4"/>
  <c r="E6189" i="4" s="1"/>
  <c r="F6189" i="4" s="1"/>
  <c r="G6189" i="4" s="1"/>
  <c r="S6189" i="4" s="1"/>
  <c r="A6177" i="4"/>
  <c r="H6177" i="4"/>
  <c r="E6177" i="4" s="1"/>
  <c r="F6177" i="4" s="1"/>
  <c r="G6177" i="4" s="1"/>
  <c r="S6177" i="4" s="1"/>
  <c r="A6165" i="4"/>
  <c r="H6165" i="4"/>
  <c r="E6165" i="4" s="1"/>
  <c r="F6165" i="4" s="1"/>
  <c r="G6165" i="4" s="1"/>
  <c r="S6165" i="4" s="1"/>
  <c r="A6153" i="4"/>
  <c r="H6153" i="4"/>
  <c r="E6153" i="4" s="1"/>
  <c r="F6153" i="4" s="1"/>
  <c r="G6153" i="4" s="1"/>
  <c r="S6153" i="4" s="1"/>
  <c r="A6141" i="4"/>
  <c r="H6141" i="4"/>
  <c r="E6141" i="4" s="1"/>
  <c r="F6141" i="4" s="1"/>
  <c r="G6141" i="4" s="1"/>
  <c r="S6141" i="4" s="1"/>
  <c r="A6129" i="4"/>
  <c r="H6129" i="4"/>
  <c r="E6129" i="4" s="1"/>
  <c r="F6129" i="4" s="1"/>
  <c r="G6129" i="4" s="1"/>
  <c r="S6129" i="4" s="1"/>
  <c r="A6117" i="4"/>
  <c r="H6117" i="4"/>
  <c r="E6117" i="4" s="1"/>
  <c r="F6117" i="4" s="1"/>
  <c r="G6117" i="4" s="1"/>
  <c r="S6117" i="4" s="1"/>
  <c r="A6105" i="4"/>
  <c r="H6105" i="4"/>
  <c r="E6105" i="4" s="1"/>
  <c r="F6105" i="4" s="1"/>
  <c r="G6105" i="4" s="1"/>
  <c r="S6105" i="4" s="1"/>
  <c r="A6093" i="4"/>
  <c r="H6093" i="4"/>
  <c r="E6093" i="4" s="1"/>
  <c r="F6093" i="4" s="1"/>
  <c r="G6093" i="4" s="1"/>
  <c r="S6093" i="4" s="1"/>
  <c r="A6081" i="4"/>
  <c r="H6081" i="4"/>
  <c r="E6081" i="4" s="1"/>
  <c r="F6081" i="4" s="1"/>
  <c r="G6081" i="4" s="1"/>
  <c r="S6081" i="4" s="1"/>
  <c r="A6069" i="4"/>
  <c r="H6069" i="4"/>
  <c r="E6069" i="4" s="1"/>
  <c r="F6069" i="4" s="1"/>
  <c r="G6069" i="4" s="1"/>
  <c r="S6069" i="4" s="1"/>
  <c r="A6057" i="4"/>
  <c r="H6057" i="4"/>
  <c r="E6057" i="4" s="1"/>
  <c r="F6057" i="4" s="1"/>
  <c r="G6057" i="4" s="1"/>
  <c r="S6057" i="4" s="1"/>
  <c r="A6045" i="4"/>
  <c r="H6045" i="4"/>
  <c r="E6045" i="4" s="1"/>
  <c r="F6045" i="4" s="1"/>
  <c r="G6045" i="4" s="1"/>
  <c r="S6045" i="4" s="1"/>
  <c r="A6033" i="4"/>
  <c r="H6033" i="4"/>
  <c r="E6033" i="4" s="1"/>
  <c r="F6033" i="4" s="1"/>
  <c r="G6033" i="4" s="1"/>
  <c r="S6033" i="4" s="1"/>
  <c r="A6021" i="4"/>
  <c r="H6021" i="4"/>
  <c r="E6021" i="4" s="1"/>
  <c r="F6021" i="4" s="1"/>
  <c r="G6021" i="4" s="1"/>
  <c r="S6021" i="4" s="1"/>
  <c r="A6009" i="4"/>
  <c r="H6009" i="4"/>
  <c r="E6009" i="4" s="1"/>
  <c r="F6009" i="4" s="1"/>
  <c r="G6009" i="4" s="1"/>
  <c r="S6009" i="4" s="1"/>
  <c r="A5997" i="4"/>
  <c r="H5997" i="4"/>
  <c r="E5997" i="4" s="1"/>
  <c r="F5997" i="4" s="1"/>
  <c r="G5997" i="4" s="1"/>
  <c r="S5997" i="4" s="1"/>
  <c r="A5985" i="4"/>
  <c r="H5985" i="4"/>
  <c r="E5985" i="4" s="1"/>
  <c r="F5985" i="4" s="1"/>
  <c r="G5985" i="4" s="1"/>
  <c r="S5985" i="4" s="1"/>
  <c r="A5973" i="4"/>
  <c r="H5973" i="4"/>
  <c r="E5973" i="4" s="1"/>
  <c r="F5973" i="4" s="1"/>
  <c r="G5973" i="4" s="1"/>
  <c r="S5973" i="4" s="1"/>
  <c r="A5961" i="4"/>
  <c r="H5961" i="4"/>
  <c r="E5961" i="4" s="1"/>
  <c r="F5961" i="4" s="1"/>
  <c r="G5961" i="4" s="1"/>
  <c r="S5961" i="4" s="1"/>
  <c r="A5949" i="4"/>
  <c r="H5949" i="4"/>
  <c r="E5949" i="4" s="1"/>
  <c r="F5949" i="4" s="1"/>
  <c r="G5949" i="4" s="1"/>
  <c r="S5949" i="4" s="1"/>
  <c r="A5937" i="4"/>
  <c r="H5937" i="4"/>
  <c r="E5937" i="4" s="1"/>
  <c r="F5937" i="4" s="1"/>
  <c r="G5937" i="4" s="1"/>
  <c r="S5937" i="4" s="1"/>
  <c r="A5925" i="4"/>
  <c r="H5925" i="4"/>
  <c r="E5925" i="4" s="1"/>
  <c r="F5925" i="4" s="1"/>
  <c r="G5925" i="4" s="1"/>
  <c r="S5925" i="4" s="1"/>
  <c r="A5913" i="4"/>
  <c r="H5913" i="4"/>
  <c r="E5913" i="4" s="1"/>
  <c r="F5913" i="4" s="1"/>
  <c r="G5913" i="4" s="1"/>
  <c r="S5913" i="4" s="1"/>
  <c r="A5901" i="4"/>
  <c r="H5901" i="4"/>
  <c r="E5901" i="4" s="1"/>
  <c r="F5901" i="4" s="1"/>
  <c r="G5901" i="4" s="1"/>
  <c r="S5901" i="4" s="1"/>
  <c r="A5889" i="4"/>
  <c r="H5889" i="4"/>
  <c r="E5889" i="4" s="1"/>
  <c r="F5889" i="4" s="1"/>
  <c r="G5889" i="4" s="1"/>
  <c r="S5889" i="4" s="1"/>
  <c r="A5877" i="4"/>
  <c r="H5877" i="4"/>
  <c r="E5877" i="4" s="1"/>
  <c r="F5877" i="4" s="1"/>
  <c r="G5877" i="4" s="1"/>
  <c r="S5877" i="4" s="1"/>
  <c r="A5865" i="4"/>
  <c r="H5865" i="4"/>
  <c r="E5865" i="4" s="1"/>
  <c r="F5865" i="4" s="1"/>
  <c r="G5865" i="4" s="1"/>
  <c r="S5865" i="4" s="1"/>
  <c r="A5853" i="4"/>
  <c r="H5853" i="4"/>
  <c r="E5853" i="4" s="1"/>
  <c r="F5853" i="4" s="1"/>
  <c r="G5853" i="4" s="1"/>
  <c r="S5853" i="4" s="1"/>
  <c r="A5841" i="4"/>
  <c r="H5841" i="4"/>
  <c r="E5841" i="4" s="1"/>
  <c r="F5841" i="4" s="1"/>
  <c r="G5841" i="4" s="1"/>
  <c r="S5841" i="4" s="1"/>
  <c r="A4881" i="4"/>
  <c r="H4881" i="4"/>
  <c r="E4881" i="4" s="1"/>
  <c r="F4881" i="4" s="1"/>
  <c r="G4881" i="4" s="1"/>
  <c r="S4881" i="4" s="1"/>
  <c r="A4869" i="4"/>
  <c r="H4869" i="4"/>
  <c r="E4869" i="4" s="1"/>
  <c r="F4869" i="4" s="1"/>
  <c r="G4869" i="4" s="1"/>
  <c r="S4869" i="4" s="1"/>
  <c r="A4857" i="4"/>
  <c r="H4857" i="4"/>
  <c r="E4857" i="4" s="1"/>
  <c r="F4857" i="4" s="1"/>
  <c r="G4857" i="4" s="1"/>
  <c r="S4857" i="4" s="1"/>
  <c r="A4845" i="4"/>
  <c r="H4845" i="4"/>
  <c r="E4845" i="4" s="1"/>
  <c r="F4845" i="4" s="1"/>
  <c r="G4845" i="4" s="1"/>
  <c r="S4845" i="4" s="1"/>
  <c r="A4833" i="4"/>
  <c r="H4833" i="4"/>
  <c r="E4833" i="4" s="1"/>
  <c r="F4833" i="4" s="1"/>
  <c r="G4833" i="4" s="1"/>
  <c r="S4833" i="4" s="1"/>
  <c r="A4821" i="4"/>
  <c r="H4821" i="4"/>
  <c r="E4821" i="4" s="1"/>
  <c r="F4821" i="4" s="1"/>
  <c r="G4821" i="4" s="1"/>
  <c r="S4821" i="4" s="1"/>
  <c r="A4809" i="4"/>
  <c r="H4809" i="4"/>
  <c r="E4809" i="4" s="1"/>
  <c r="F4809" i="4" s="1"/>
  <c r="G4809" i="4" s="1"/>
  <c r="S4809" i="4" s="1"/>
  <c r="A4797" i="4"/>
  <c r="H4797" i="4"/>
  <c r="E4797" i="4" s="1"/>
  <c r="F4797" i="4" s="1"/>
  <c r="G4797" i="4" s="1"/>
  <c r="S4797" i="4" s="1"/>
  <c r="A4785" i="4"/>
  <c r="H4785" i="4"/>
  <c r="E4785" i="4" s="1"/>
  <c r="F4785" i="4" s="1"/>
  <c r="G4785" i="4" s="1"/>
  <c r="S4785" i="4" s="1"/>
  <c r="A4773" i="4"/>
  <c r="H4773" i="4"/>
  <c r="E4773" i="4" s="1"/>
  <c r="F4773" i="4" s="1"/>
  <c r="G4773" i="4" s="1"/>
  <c r="S4773" i="4" s="1"/>
  <c r="A4761" i="4"/>
  <c r="H4761" i="4"/>
  <c r="E4761" i="4" s="1"/>
  <c r="F4761" i="4" s="1"/>
  <c r="G4761" i="4" s="1"/>
  <c r="S4761" i="4" s="1"/>
  <c r="A4749" i="4"/>
  <c r="H4749" i="4"/>
  <c r="E4749" i="4" s="1"/>
  <c r="F4749" i="4" s="1"/>
  <c r="G4749" i="4" s="1"/>
  <c r="S4749" i="4" s="1"/>
  <c r="A4737" i="4"/>
  <c r="H4737" i="4"/>
  <c r="E4737" i="4" s="1"/>
  <c r="F4737" i="4" s="1"/>
  <c r="G4737" i="4" s="1"/>
  <c r="S4737" i="4" s="1"/>
  <c r="A4725" i="4"/>
  <c r="H4725" i="4"/>
  <c r="E4725" i="4" s="1"/>
  <c r="F4725" i="4" s="1"/>
  <c r="G4725" i="4" s="1"/>
  <c r="S4725" i="4" s="1"/>
  <c r="A4713" i="4"/>
  <c r="H4713" i="4"/>
  <c r="E4713" i="4" s="1"/>
  <c r="F4713" i="4" s="1"/>
  <c r="G4713" i="4" s="1"/>
  <c r="S4713" i="4" s="1"/>
  <c r="A4701" i="4"/>
  <c r="H4701" i="4"/>
  <c r="E4701" i="4" s="1"/>
  <c r="F4701" i="4" s="1"/>
  <c r="G4701" i="4" s="1"/>
  <c r="S4701" i="4" s="1"/>
  <c r="A4689" i="4"/>
  <c r="H4689" i="4"/>
  <c r="E4689" i="4" s="1"/>
  <c r="F4689" i="4" s="1"/>
  <c r="G4689" i="4" s="1"/>
  <c r="S4689" i="4" s="1"/>
  <c r="A4677" i="4"/>
  <c r="H4677" i="4"/>
  <c r="E4677" i="4" s="1"/>
  <c r="F4677" i="4" s="1"/>
  <c r="G4677" i="4" s="1"/>
  <c r="S4677" i="4" s="1"/>
  <c r="A4665" i="4"/>
  <c r="H4665" i="4"/>
  <c r="E4665" i="4" s="1"/>
  <c r="F4665" i="4" s="1"/>
  <c r="G4665" i="4" s="1"/>
  <c r="S4665" i="4" s="1"/>
  <c r="A4653" i="4"/>
  <c r="H4653" i="4"/>
  <c r="E4653" i="4" s="1"/>
  <c r="F4653" i="4" s="1"/>
  <c r="G4653" i="4" s="1"/>
  <c r="S4653" i="4" s="1"/>
  <c r="A4641" i="4"/>
  <c r="H4641" i="4"/>
  <c r="E4641" i="4" s="1"/>
  <c r="F4641" i="4" s="1"/>
  <c r="G4641" i="4" s="1"/>
  <c r="S4641" i="4" s="1"/>
  <c r="A4629" i="4"/>
  <c r="H4629" i="4"/>
  <c r="E4629" i="4" s="1"/>
  <c r="F4629" i="4" s="1"/>
  <c r="G4629" i="4" s="1"/>
  <c r="S4629" i="4" s="1"/>
  <c r="A4617" i="4"/>
  <c r="H4617" i="4"/>
  <c r="E4617" i="4" s="1"/>
  <c r="F4617" i="4" s="1"/>
  <c r="G4617" i="4" s="1"/>
  <c r="S4617" i="4" s="1"/>
  <c r="A4605" i="4"/>
  <c r="H4605" i="4"/>
  <c r="E4605" i="4" s="1"/>
  <c r="F4605" i="4" s="1"/>
  <c r="G4605" i="4" s="1"/>
  <c r="S4605" i="4" s="1"/>
  <c r="A4593" i="4"/>
  <c r="H4593" i="4"/>
  <c r="E4593" i="4" s="1"/>
  <c r="F4593" i="4" s="1"/>
  <c r="G4593" i="4" s="1"/>
  <c r="S4593" i="4" s="1"/>
  <c r="A4581" i="4"/>
  <c r="H4581" i="4"/>
  <c r="E4581" i="4" s="1"/>
  <c r="F4581" i="4" s="1"/>
  <c r="G4581" i="4" s="1"/>
  <c r="S4581" i="4" s="1"/>
  <c r="A4569" i="4"/>
  <c r="H4569" i="4"/>
  <c r="E4569" i="4" s="1"/>
  <c r="F4569" i="4" s="1"/>
  <c r="G4569" i="4" s="1"/>
  <c r="S4569" i="4" s="1"/>
  <c r="A4557" i="4"/>
  <c r="H4557" i="4"/>
  <c r="E4557" i="4" s="1"/>
  <c r="F4557" i="4" s="1"/>
  <c r="G4557" i="4" s="1"/>
  <c r="S4557" i="4" s="1"/>
  <c r="A4545" i="4"/>
  <c r="H4545" i="4"/>
  <c r="E4545" i="4" s="1"/>
  <c r="F4545" i="4" s="1"/>
  <c r="G4545" i="4" s="1"/>
  <c r="S4545" i="4" s="1"/>
  <c r="A4533" i="4"/>
  <c r="H4533" i="4"/>
  <c r="E4533" i="4" s="1"/>
  <c r="F4533" i="4" s="1"/>
  <c r="G4533" i="4" s="1"/>
  <c r="S4533" i="4" s="1"/>
  <c r="A4521" i="4"/>
  <c r="H4521" i="4"/>
  <c r="E4521" i="4" s="1"/>
  <c r="F4521" i="4" s="1"/>
  <c r="G4521" i="4" s="1"/>
  <c r="S4521" i="4" s="1"/>
  <c r="A4509" i="4"/>
  <c r="H4509" i="4"/>
  <c r="E4509" i="4" s="1"/>
  <c r="F4509" i="4" s="1"/>
  <c r="G4509" i="4" s="1"/>
  <c r="S4509" i="4" s="1"/>
  <c r="A4501" i="4"/>
  <c r="H4501" i="4"/>
  <c r="E4501" i="4" s="1"/>
  <c r="F4501" i="4" s="1"/>
  <c r="G4501" i="4" s="1"/>
  <c r="S4501" i="4" s="1"/>
  <c r="A4489" i="4"/>
  <c r="H4489" i="4"/>
  <c r="E4489" i="4" s="1"/>
  <c r="F4489" i="4" s="1"/>
  <c r="G4489" i="4" s="1"/>
  <c r="S4489" i="4" s="1"/>
  <c r="A4477" i="4"/>
  <c r="H4477" i="4"/>
  <c r="E4477" i="4" s="1"/>
  <c r="F4477" i="4" s="1"/>
  <c r="G4477" i="4" s="1"/>
  <c r="S4477" i="4" s="1"/>
  <c r="A4465" i="4"/>
  <c r="H4465" i="4"/>
  <c r="E4465" i="4" s="1"/>
  <c r="F4465" i="4" s="1"/>
  <c r="G4465" i="4" s="1"/>
  <c r="S4465" i="4" s="1"/>
  <c r="A4453" i="4"/>
  <c r="H4453" i="4"/>
  <c r="E4453" i="4" s="1"/>
  <c r="F4453" i="4" s="1"/>
  <c r="G4453" i="4" s="1"/>
  <c r="S4453" i="4" s="1"/>
  <c r="A4441" i="4"/>
  <c r="H4441" i="4"/>
  <c r="E4441" i="4" s="1"/>
  <c r="F4441" i="4" s="1"/>
  <c r="G4441" i="4" s="1"/>
  <c r="S4441" i="4" s="1"/>
  <c r="A4429" i="4"/>
  <c r="H4429" i="4"/>
  <c r="E4429" i="4" s="1"/>
  <c r="F4429" i="4" s="1"/>
  <c r="G4429" i="4" s="1"/>
  <c r="S4429" i="4" s="1"/>
  <c r="A4417" i="4"/>
  <c r="H4417" i="4"/>
  <c r="E4417" i="4" s="1"/>
  <c r="F4417" i="4" s="1"/>
  <c r="G4417" i="4" s="1"/>
  <c r="S4417" i="4" s="1"/>
  <c r="A4405" i="4"/>
  <c r="H4405" i="4"/>
  <c r="E4405" i="4" s="1"/>
  <c r="F4405" i="4" s="1"/>
  <c r="G4405" i="4" s="1"/>
  <c r="S4405" i="4" s="1"/>
  <c r="A4393" i="4"/>
  <c r="H4393" i="4"/>
  <c r="E4393" i="4" s="1"/>
  <c r="F4393" i="4" s="1"/>
  <c r="G4393" i="4" s="1"/>
  <c r="S4393" i="4" s="1"/>
  <c r="A4381" i="4"/>
  <c r="H4381" i="4"/>
  <c r="E4381" i="4" s="1"/>
  <c r="F4381" i="4" s="1"/>
  <c r="G4381" i="4" s="1"/>
  <c r="S4381" i="4" s="1"/>
  <c r="A4369" i="4"/>
  <c r="H4369" i="4"/>
  <c r="E4369" i="4" s="1"/>
  <c r="F4369" i="4" s="1"/>
  <c r="G4369" i="4" s="1"/>
  <c r="S4369" i="4" s="1"/>
  <c r="A4357" i="4"/>
  <c r="H4357" i="4"/>
  <c r="E4357" i="4" s="1"/>
  <c r="F4357" i="4" s="1"/>
  <c r="G4357" i="4" s="1"/>
  <c r="S4357" i="4" s="1"/>
  <c r="A4345" i="4"/>
  <c r="H4345" i="4"/>
  <c r="E4345" i="4" s="1"/>
  <c r="F4345" i="4" s="1"/>
  <c r="G4345" i="4" s="1"/>
  <c r="S4345" i="4" s="1"/>
  <c r="A4333" i="4"/>
  <c r="H4333" i="4"/>
  <c r="E4333" i="4" s="1"/>
  <c r="F4333" i="4" s="1"/>
  <c r="G4333" i="4" s="1"/>
  <c r="S4333" i="4" s="1"/>
  <c r="A4321" i="4"/>
  <c r="H4321" i="4"/>
  <c r="E4321" i="4" s="1"/>
  <c r="F4321" i="4" s="1"/>
  <c r="G4321" i="4" s="1"/>
  <c r="S4321" i="4" s="1"/>
  <c r="A4309" i="4"/>
  <c r="H4309" i="4"/>
  <c r="E4309" i="4" s="1"/>
  <c r="F4309" i="4" s="1"/>
  <c r="G4309" i="4" s="1"/>
  <c r="S4309" i="4" s="1"/>
  <c r="A4297" i="4"/>
  <c r="H4297" i="4"/>
  <c r="E4297" i="4" s="1"/>
  <c r="F4297" i="4" s="1"/>
  <c r="G4297" i="4" s="1"/>
  <c r="S4297" i="4" s="1"/>
  <c r="A4285" i="4"/>
  <c r="H4285" i="4"/>
  <c r="E4285" i="4" s="1"/>
  <c r="F4285" i="4" s="1"/>
  <c r="G4285" i="4" s="1"/>
  <c r="S4285" i="4" s="1"/>
  <c r="A4273" i="4"/>
  <c r="H4273" i="4"/>
  <c r="E4273" i="4" s="1"/>
  <c r="F4273" i="4" s="1"/>
  <c r="G4273" i="4" s="1"/>
  <c r="S4273" i="4" s="1"/>
  <c r="A4261" i="4"/>
  <c r="H4261" i="4"/>
  <c r="E4261" i="4" s="1"/>
  <c r="F4261" i="4" s="1"/>
  <c r="G4261" i="4" s="1"/>
  <c r="S4261" i="4" s="1"/>
  <c r="A4249" i="4"/>
  <c r="H4249" i="4"/>
  <c r="E4249" i="4" s="1"/>
  <c r="F4249" i="4" s="1"/>
  <c r="G4249" i="4" s="1"/>
  <c r="S4249" i="4" s="1"/>
  <c r="A4237" i="4"/>
  <c r="H4237" i="4"/>
  <c r="E4237" i="4" s="1"/>
  <c r="F4237" i="4" s="1"/>
  <c r="G4237" i="4" s="1"/>
  <c r="S4237" i="4" s="1"/>
  <c r="A4225" i="4"/>
  <c r="H4225" i="4"/>
  <c r="E4225" i="4" s="1"/>
  <c r="F4225" i="4" s="1"/>
  <c r="G4225" i="4" s="1"/>
  <c r="S4225" i="4" s="1"/>
  <c r="A4213" i="4"/>
  <c r="H4213" i="4"/>
  <c r="E4213" i="4" s="1"/>
  <c r="F4213" i="4" s="1"/>
  <c r="G4213" i="4" s="1"/>
  <c r="S4213" i="4" s="1"/>
  <c r="A4201" i="4"/>
  <c r="H4201" i="4"/>
  <c r="E4201" i="4" s="1"/>
  <c r="F4201" i="4" s="1"/>
  <c r="G4201" i="4" s="1"/>
  <c r="S4201" i="4" s="1"/>
  <c r="A4189" i="4"/>
  <c r="H4189" i="4"/>
  <c r="E4189" i="4" s="1"/>
  <c r="F4189" i="4" s="1"/>
  <c r="G4189" i="4" s="1"/>
  <c r="S4189" i="4" s="1"/>
  <c r="A4177" i="4"/>
  <c r="H4177" i="4"/>
  <c r="E4177" i="4" s="1"/>
  <c r="F4177" i="4" s="1"/>
  <c r="G4177" i="4" s="1"/>
  <c r="S4177" i="4" s="1"/>
  <c r="A4165" i="4"/>
  <c r="H4165" i="4"/>
  <c r="E4165" i="4" s="1"/>
  <c r="F4165" i="4" s="1"/>
  <c r="G4165" i="4" s="1"/>
  <c r="S4165" i="4" s="1"/>
  <c r="A4153" i="4"/>
  <c r="H4153" i="4"/>
  <c r="E4153" i="4" s="1"/>
  <c r="F4153" i="4" s="1"/>
  <c r="G4153" i="4" s="1"/>
  <c r="S4153" i="4" s="1"/>
  <c r="A4141" i="4"/>
  <c r="H4141" i="4"/>
  <c r="E4141" i="4" s="1"/>
  <c r="F4141" i="4" s="1"/>
  <c r="G4141" i="4" s="1"/>
  <c r="S4141" i="4" s="1"/>
  <c r="A4129" i="4"/>
  <c r="H4129" i="4"/>
  <c r="E4129" i="4" s="1"/>
  <c r="F4129" i="4" s="1"/>
  <c r="G4129" i="4" s="1"/>
  <c r="S4129" i="4" s="1"/>
  <c r="A4117" i="4"/>
  <c r="H4117" i="4"/>
  <c r="E4117" i="4" s="1"/>
  <c r="F4117" i="4" s="1"/>
  <c r="G4117" i="4" s="1"/>
  <c r="S4117" i="4" s="1"/>
  <c r="A4105" i="4"/>
  <c r="H4105" i="4"/>
  <c r="E4105" i="4" s="1"/>
  <c r="F4105" i="4" s="1"/>
  <c r="G4105" i="4" s="1"/>
  <c r="S4105" i="4" s="1"/>
  <c r="A4093" i="4"/>
  <c r="H4093" i="4"/>
  <c r="E4093" i="4" s="1"/>
  <c r="F4093" i="4" s="1"/>
  <c r="G4093" i="4" s="1"/>
  <c r="S4093" i="4" s="1"/>
  <c r="A4081" i="4"/>
  <c r="H4081" i="4"/>
  <c r="E4081" i="4" s="1"/>
  <c r="F4081" i="4" s="1"/>
  <c r="G4081" i="4" s="1"/>
  <c r="S4081" i="4" s="1"/>
  <c r="A4069" i="4"/>
  <c r="H4069" i="4"/>
  <c r="E4069" i="4" s="1"/>
  <c r="F4069" i="4" s="1"/>
  <c r="G4069" i="4" s="1"/>
  <c r="S4069" i="4" s="1"/>
  <c r="A4057" i="4"/>
  <c r="H4057" i="4"/>
  <c r="E4057" i="4" s="1"/>
  <c r="F4057" i="4" s="1"/>
  <c r="G4057" i="4" s="1"/>
  <c r="S4057" i="4" s="1"/>
  <c r="A4045" i="4"/>
  <c r="H4045" i="4"/>
  <c r="E4045" i="4" s="1"/>
  <c r="F4045" i="4" s="1"/>
  <c r="G4045" i="4" s="1"/>
  <c r="S4045" i="4" s="1"/>
  <c r="A4033" i="4"/>
  <c r="H4033" i="4"/>
  <c r="E4033" i="4" s="1"/>
  <c r="F4033" i="4" s="1"/>
  <c r="G4033" i="4" s="1"/>
  <c r="S4033" i="4" s="1"/>
  <c r="A4021" i="4"/>
  <c r="H4021" i="4"/>
  <c r="E4021" i="4" s="1"/>
  <c r="F4021" i="4" s="1"/>
  <c r="G4021" i="4" s="1"/>
  <c r="S4021" i="4" s="1"/>
  <c r="A4009" i="4"/>
  <c r="H4009" i="4"/>
  <c r="E4009" i="4" s="1"/>
  <c r="F4009" i="4" s="1"/>
  <c r="G4009" i="4" s="1"/>
  <c r="S4009" i="4" s="1"/>
  <c r="A3997" i="4"/>
  <c r="H3997" i="4"/>
  <c r="E3997" i="4" s="1"/>
  <c r="F3997" i="4" s="1"/>
  <c r="G3997" i="4" s="1"/>
  <c r="S3997" i="4" s="1"/>
  <c r="A3985" i="4"/>
  <c r="H3985" i="4"/>
  <c r="E3985" i="4" s="1"/>
  <c r="F3985" i="4" s="1"/>
  <c r="G3985" i="4" s="1"/>
  <c r="S3985" i="4" s="1"/>
  <c r="A3973" i="4"/>
  <c r="H3973" i="4"/>
  <c r="E3973" i="4" s="1"/>
  <c r="F3973" i="4" s="1"/>
  <c r="G3973" i="4" s="1"/>
  <c r="S3973" i="4" s="1"/>
  <c r="A3961" i="4"/>
  <c r="H3961" i="4"/>
  <c r="E3961" i="4" s="1"/>
  <c r="F3961" i="4" s="1"/>
  <c r="G3961" i="4" s="1"/>
  <c r="S3961" i="4" s="1"/>
  <c r="A3949" i="4"/>
  <c r="H3949" i="4"/>
  <c r="E3949" i="4" s="1"/>
  <c r="F3949" i="4" s="1"/>
  <c r="G3949" i="4" s="1"/>
  <c r="S3949" i="4" s="1"/>
  <c r="A3937" i="4"/>
  <c r="H3937" i="4"/>
  <c r="E3937" i="4" s="1"/>
  <c r="F3937" i="4" s="1"/>
  <c r="G3937" i="4" s="1"/>
  <c r="S3937" i="4" s="1"/>
  <c r="A3925" i="4"/>
  <c r="H3925" i="4"/>
  <c r="E3925" i="4" s="1"/>
  <c r="F3925" i="4" s="1"/>
  <c r="G3925" i="4" s="1"/>
  <c r="S3925" i="4" s="1"/>
  <c r="A3913" i="4"/>
  <c r="H3913" i="4"/>
  <c r="E3913" i="4" s="1"/>
  <c r="F3913" i="4" s="1"/>
  <c r="G3913" i="4" s="1"/>
  <c r="S3913" i="4" s="1"/>
  <c r="A3901" i="4"/>
  <c r="H3901" i="4"/>
  <c r="E3901" i="4" s="1"/>
  <c r="F3901" i="4" s="1"/>
  <c r="G3901" i="4" s="1"/>
  <c r="S3901" i="4" s="1"/>
  <c r="A3889" i="4"/>
  <c r="H3889" i="4"/>
  <c r="E3889" i="4" s="1"/>
  <c r="F3889" i="4" s="1"/>
  <c r="G3889" i="4" s="1"/>
  <c r="S3889" i="4" s="1"/>
  <c r="A3877" i="4"/>
  <c r="H3877" i="4"/>
  <c r="E3877" i="4" s="1"/>
  <c r="F3877" i="4" s="1"/>
  <c r="G3877" i="4" s="1"/>
  <c r="S3877" i="4" s="1"/>
  <c r="A3865" i="4"/>
  <c r="H3865" i="4"/>
  <c r="E3865" i="4" s="1"/>
  <c r="F3865" i="4" s="1"/>
  <c r="G3865" i="4" s="1"/>
  <c r="S3865" i="4" s="1"/>
  <c r="A3853" i="4"/>
  <c r="H3853" i="4"/>
  <c r="E3853" i="4" s="1"/>
  <c r="F3853" i="4" s="1"/>
  <c r="G3853" i="4" s="1"/>
  <c r="S3853" i="4" s="1"/>
  <c r="A3841" i="4"/>
  <c r="H3841" i="4"/>
  <c r="E3841" i="4" s="1"/>
  <c r="F3841" i="4" s="1"/>
  <c r="G3841" i="4" s="1"/>
  <c r="S3841" i="4" s="1"/>
  <c r="A3829" i="4"/>
  <c r="H3829" i="4"/>
  <c r="E3829" i="4" s="1"/>
  <c r="F3829" i="4" s="1"/>
  <c r="G3829" i="4" s="1"/>
  <c r="S3829" i="4" s="1"/>
  <c r="A3817" i="4"/>
  <c r="H3817" i="4"/>
  <c r="E3817" i="4" s="1"/>
  <c r="F3817" i="4" s="1"/>
  <c r="G3817" i="4" s="1"/>
  <c r="S3817" i="4" s="1"/>
  <c r="A3805" i="4"/>
  <c r="H3805" i="4"/>
  <c r="E3805" i="4" s="1"/>
  <c r="F3805" i="4" s="1"/>
  <c r="G3805" i="4" s="1"/>
  <c r="S3805" i="4" s="1"/>
  <c r="A3793" i="4"/>
  <c r="H3793" i="4"/>
  <c r="E3793" i="4" s="1"/>
  <c r="F3793" i="4" s="1"/>
  <c r="G3793" i="4" s="1"/>
  <c r="S3793" i="4" s="1"/>
  <c r="A3781" i="4"/>
  <c r="H3781" i="4"/>
  <c r="E3781" i="4" s="1"/>
  <c r="F3781" i="4" s="1"/>
  <c r="G3781" i="4" s="1"/>
  <c r="S3781" i="4" s="1"/>
  <c r="A3769" i="4"/>
  <c r="H3769" i="4"/>
  <c r="E3769" i="4" s="1"/>
  <c r="F3769" i="4" s="1"/>
  <c r="G3769" i="4" s="1"/>
  <c r="S3769" i="4" s="1"/>
  <c r="A3757" i="4"/>
  <c r="H3757" i="4"/>
  <c r="E3757" i="4" s="1"/>
  <c r="F3757" i="4" s="1"/>
  <c r="G3757" i="4" s="1"/>
  <c r="S3757" i="4" s="1"/>
  <c r="A3745" i="4"/>
  <c r="H3745" i="4"/>
  <c r="E3745" i="4" s="1"/>
  <c r="F3745" i="4" s="1"/>
  <c r="G3745" i="4" s="1"/>
  <c r="S3745" i="4" s="1"/>
  <c r="A3733" i="4"/>
  <c r="H3733" i="4"/>
  <c r="E3733" i="4" s="1"/>
  <c r="F3733" i="4" s="1"/>
  <c r="G3733" i="4" s="1"/>
  <c r="S3733" i="4" s="1"/>
  <c r="A3721" i="4"/>
  <c r="H3721" i="4"/>
  <c r="E3721" i="4" s="1"/>
  <c r="F3721" i="4" s="1"/>
  <c r="G3721" i="4" s="1"/>
  <c r="S3721" i="4" s="1"/>
  <c r="A3709" i="4"/>
  <c r="H3709" i="4"/>
  <c r="E3709" i="4" s="1"/>
  <c r="F3709" i="4" s="1"/>
  <c r="G3709" i="4" s="1"/>
  <c r="S3709" i="4" s="1"/>
  <c r="A3697" i="4"/>
  <c r="H3697" i="4"/>
  <c r="E3697" i="4" s="1"/>
  <c r="F3697" i="4" s="1"/>
  <c r="G3697" i="4" s="1"/>
  <c r="S3697" i="4" s="1"/>
  <c r="A3685" i="4"/>
  <c r="H3685" i="4"/>
  <c r="E3685" i="4" s="1"/>
  <c r="F3685" i="4" s="1"/>
  <c r="G3685" i="4" s="1"/>
  <c r="S3685" i="4" s="1"/>
  <c r="A3673" i="4"/>
  <c r="H3673" i="4"/>
  <c r="E3673" i="4" s="1"/>
  <c r="F3673" i="4" s="1"/>
  <c r="G3673" i="4" s="1"/>
  <c r="S3673" i="4" s="1"/>
  <c r="A3661" i="4"/>
  <c r="H3661" i="4"/>
  <c r="E3661" i="4" s="1"/>
  <c r="F3661" i="4" s="1"/>
  <c r="G3661" i="4" s="1"/>
  <c r="S3661" i="4" s="1"/>
  <c r="A3649" i="4"/>
  <c r="H3649" i="4"/>
  <c r="E3649" i="4" s="1"/>
  <c r="F3649" i="4" s="1"/>
  <c r="G3649" i="4" s="1"/>
  <c r="S3649" i="4" s="1"/>
  <c r="A3637" i="4"/>
  <c r="H3637" i="4"/>
  <c r="E3637" i="4" s="1"/>
  <c r="F3637" i="4" s="1"/>
  <c r="G3637" i="4" s="1"/>
  <c r="S3637" i="4" s="1"/>
  <c r="A3625" i="4"/>
  <c r="H3625" i="4"/>
  <c r="E3625" i="4" s="1"/>
  <c r="F3625" i="4" s="1"/>
  <c r="G3625" i="4" s="1"/>
  <c r="S3625" i="4" s="1"/>
  <c r="A3613" i="4"/>
  <c r="H3613" i="4"/>
  <c r="E3613" i="4" s="1"/>
  <c r="F3613" i="4" s="1"/>
  <c r="G3613" i="4" s="1"/>
  <c r="S3613" i="4" s="1"/>
  <c r="A3601" i="4"/>
  <c r="H3601" i="4"/>
  <c r="E3601" i="4" s="1"/>
  <c r="F3601" i="4" s="1"/>
  <c r="G3601" i="4" s="1"/>
  <c r="S3601" i="4" s="1"/>
  <c r="A3589" i="4"/>
  <c r="H3589" i="4"/>
  <c r="E3589" i="4" s="1"/>
  <c r="F3589" i="4" s="1"/>
  <c r="G3589" i="4" s="1"/>
  <c r="S3589" i="4" s="1"/>
  <c r="A3577" i="4"/>
  <c r="H3577" i="4"/>
  <c r="E3577" i="4" s="1"/>
  <c r="F3577" i="4" s="1"/>
  <c r="G3577" i="4" s="1"/>
  <c r="S3577" i="4" s="1"/>
  <c r="A3565" i="4"/>
  <c r="H3565" i="4"/>
  <c r="E3565" i="4" s="1"/>
  <c r="F3565" i="4" s="1"/>
  <c r="G3565" i="4" s="1"/>
  <c r="S3565" i="4" s="1"/>
  <c r="A3553" i="4"/>
  <c r="H3553" i="4"/>
  <c r="E3553" i="4" s="1"/>
  <c r="F3553" i="4" s="1"/>
  <c r="G3553" i="4" s="1"/>
  <c r="S3553" i="4" s="1"/>
  <c r="A3541" i="4"/>
  <c r="H3541" i="4"/>
  <c r="E3541" i="4" s="1"/>
  <c r="F3541" i="4" s="1"/>
  <c r="G3541" i="4" s="1"/>
  <c r="S3541" i="4" s="1"/>
  <c r="A3529" i="4"/>
  <c r="H3529" i="4"/>
  <c r="E3529" i="4" s="1"/>
  <c r="F3529" i="4" s="1"/>
  <c r="G3529" i="4" s="1"/>
  <c r="S3529" i="4" s="1"/>
  <c r="A3517" i="4"/>
  <c r="H3517" i="4"/>
  <c r="E3517" i="4" s="1"/>
  <c r="F3517" i="4" s="1"/>
  <c r="G3517" i="4" s="1"/>
  <c r="S3517" i="4" s="1"/>
  <c r="A3505" i="4"/>
  <c r="H3505" i="4"/>
  <c r="E3505" i="4" s="1"/>
  <c r="F3505" i="4" s="1"/>
  <c r="G3505" i="4" s="1"/>
  <c r="S3505" i="4" s="1"/>
  <c r="A3493" i="4"/>
  <c r="H3493" i="4"/>
  <c r="E3493" i="4" s="1"/>
  <c r="F3493" i="4" s="1"/>
  <c r="G3493" i="4" s="1"/>
  <c r="S3493" i="4" s="1"/>
  <c r="A3481" i="4"/>
  <c r="H3481" i="4"/>
  <c r="E3481" i="4" s="1"/>
  <c r="F3481" i="4" s="1"/>
  <c r="G3481" i="4" s="1"/>
  <c r="S3481" i="4" s="1"/>
  <c r="A3469" i="4"/>
  <c r="H3469" i="4"/>
  <c r="E3469" i="4" s="1"/>
  <c r="F3469" i="4" s="1"/>
  <c r="G3469" i="4" s="1"/>
  <c r="S3469" i="4" s="1"/>
  <c r="A3457" i="4"/>
  <c r="H3457" i="4"/>
  <c r="E3457" i="4" s="1"/>
  <c r="F3457" i="4" s="1"/>
  <c r="G3457" i="4" s="1"/>
  <c r="S3457" i="4" s="1"/>
  <c r="A3445" i="4"/>
  <c r="H3445" i="4"/>
  <c r="E3445" i="4" s="1"/>
  <c r="F3445" i="4" s="1"/>
  <c r="G3445" i="4" s="1"/>
  <c r="S3445" i="4" s="1"/>
  <c r="A3433" i="4"/>
  <c r="H3433" i="4"/>
  <c r="E3433" i="4" s="1"/>
  <c r="F3433" i="4" s="1"/>
  <c r="G3433" i="4" s="1"/>
  <c r="S3433" i="4" s="1"/>
  <c r="A3421" i="4"/>
  <c r="H3421" i="4"/>
  <c r="E3421" i="4" s="1"/>
  <c r="F3421" i="4" s="1"/>
  <c r="G3421" i="4" s="1"/>
  <c r="S3421" i="4" s="1"/>
  <c r="A3409" i="4"/>
  <c r="H3409" i="4"/>
  <c r="E3409" i="4" s="1"/>
  <c r="F3409" i="4" s="1"/>
  <c r="G3409" i="4" s="1"/>
  <c r="S3409" i="4" s="1"/>
  <c r="A3397" i="4"/>
  <c r="H3397" i="4"/>
  <c r="E3397" i="4" s="1"/>
  <c r="F3397" i="4" s="1"/>
  <c r="G3397" i="4" s="1"/>
  <c r="S3397" i="4" s="1"/>
  <c r="A3385" i="4"/>
  <c r="H3385" i="4"/>
  <c r="E3385" i="4" s="1"/>
  <c r="F3385" i="4" s="1"/>
  <c r="G3385" i="4" s="1"/>
  <c r="S3385" i="4" s="1"/>
  <c r="A3373" i="4"/>
  <c r="H3373" i="4"/>
  <c r="E3373" i="4" s="1"/>
  <c r="F3373" i="4" s="1"/>
  <c r="G3373" i="4" s="1"/>
  <c r="S3373" i="4" s="1"/>
  <c r="A3361" i="4"/>
  <c r="H3361" i="4"/>
  <c r="E3361" i="4" s="1"/>
  <c r="F3361" i="4" s="1"/>
  <c r="G3361" i="4" s="1"/>
  <c r="S3361" i="4" s="1"/>
  <c r="A3349" i="4"/>
  <c r="H3349" i="4"/>
  <c r="E3349" i="4" s="1"/>
  <c r="F3349" i="4" s="1"/>
  <c r="G3349" i="4" s="1"/>
  <c r="S3349" i="4" s="1"/>
  <c r="A3337" i="4"/>
  <c r="H3337" i="4"/>
  <c r="E3337" i="4" s="1"/>
  <c r="F3337" i="4" s="1"/>
  <c r="G3337" i="4" s="1"/>
  <c r="S3337" i="4" s="1"/>
  <c r="A3325" i="4"/>
  <c r="H3325" i="4"/>
  <c r="E3325" i="4" s="1"/>
  <c r="F3325" i="4" s="1"/>
  <c r="G3325" i="4" s="1"/>
  <c r="S3325" i="4" s="1"/>
  <c r="A3313" i="4"/>
  <c r="H3313" i="4"/>
  <c r="E3313" i="4" s="1"/>
  <c r="F3313" i="4" s="1"/>
  <c r="G3313" i="4" s="1"/>
  <c r="S3313" i="4" s="1"/>
  <c r="A3301" i="4"/>
  <c r="H3301" i="4"/>
  <c r="E3301" i="4" s="1"/>
  <c r="F3301" i="4" s="1"/>
  <c r="G3301" i="4" s="1"/>
  <c r="S3301" i="4" s="1"/>
  <c r="A3289" i="4"/>
  <c r="H3289" i="4"/>
  <c r="E3289" i="4" s="1"/>
  <c r="F3289" i="4" s="1"/>
  <c r="G3289" i="4" s="1"/>
  <c r="S3289" i="4" s="1"/>
  <c r="A3277" i="4"/>
  <c r="H3277" i="4"/>
  <c r="E3277" i="4" s="1"/>
  <c r="F3277" i="4" s="1"/>
  <c r="G3277" i="4" s="1"/>
  <c r="S3277" i="4" s="1"/>
  <c r="A3265" i="4"/>
  <c r="H3265" i="4"/>
  <c r="E3265" i="4" s="1"/>
  <c r="F3265" i="4" s="1"/>
  <c r="G3265" i="4" s="1"/>
  <c r="S3265" i="4" s="1"/>
  <c r="A3253" i="4"/>
  <c r="H3253" i="4"/>
  <c r="E3253" i="4" s="1"/>
  <c r="F3253" i="4" s="1"/>
  <c r="G3253" i="4" s="1"/>
  <c r="S3253" i="4" s="1"/>
  <c r="A3241" i="4"/>
  <c r="H3241" i="4"/>
  <c r="E3241" i="4" s="1"/>
  <c r="F3241" i="4" s="1"/>
  <c r="G3241" i="4" s="1"/>
  <c r="S3241" i="4" s="1"/>
  <c r="A3229" i="4"/>
  <c r="H3229" i="4"/>
  <c r="E3229" i="4" s="1"/>
  <c r="F3229" i="4" s="1"/>
  <c r="G3229" i="4" s="1"/>
  <c r="S3229" i="4" s="1"/>
  <c r="A3217" i="4"/>
  <c r="H3217" i="4"/>
  <c r="E3217" i="4" s="1"/>
  <c r="F3217" i="4" s="1"/>
  <c r="G3217" i="4" s="1"/>
  <c r="S3217" i="4" s="1"/>
  <c r="A3205" i="4"/>
  <c r="H3205" i="4"/>
  <c r="E3205" i="4" s="1"/>
  <c r="F3205" i="4" s="1"/>
  <c r="G3205" i="4" s="1"/>
  <c r="S3205" i="4" s="1"/>
  <c r="A3193" i="4"/>
  <c r="H3193" i="4"/>
  <c r="E3193" i="4" s="1"/>
  <c r="F3193" i="4" s="1"/>
  <c r="G3193" i="4" s="1"/>
  <c r="S3193" i="4" s="1"/>
  <c r="A3181" i="4"/>
  <c r="H3181" i="4"/>
  <c r="E3181" i="4" s="1"/>
  <c r="F3181" i="4" s="1"/>
  <c r="G3181" i="4" s="1"/>
  <c r="S3181" i="4" s="1"/>
  <c r="A3169" i="4"/>
  <c r="H3169" i="4"/>
  <c r="E3169" i="4" s="1"/>
  <c r="F3169" i="4" s="1"/>
  <c r="G3169" i="4" s="1"/>
  <c r="S3169" i="4" s="1"/>
  <c r="A3157" i="4"/>
  <c r="H3157" i="4"/>
  <c r="E3157" i="4" s="1"/>
  <c r="F3157" i="4" s="1"/>
  <c r="G3157" i="4" s="1"/>
  <c r="S3157" i="4" s="1"/>
  <c r="A3145" i="4"/>
  <c r="H3145" i="4"/>
  <c r="E3145" i="4" s="1"/>
  <c r="F3145" i="4" s="1"/>
  <c r="G3145" i="4" s="1"/>
  <c r="S3145" i="4" s="1"/>
  <c r="A3133" i="4"/>
  <c r="H3133" i="4"/>
  <c r="E3133" i="4" s="1"/>
  <c r="F3133" i="4" s="1"/>
  <c r="G3133" i="4" s="1"/>
  <c r="S3133" i="4" s="1"/>
  <c r="A6740" i="4"/>
  <c r="H6740" i="4"/>
  <c r="E6740" i="4" s="1"/>
  <c r="F6740" i="4" s="1"/>
  <c r="G6740" i="4" s="1"/>
  <c r="A6620" i="4"/>
  <c r="H6620" i="4"/>
  <c r="E6620" i="4" s="1"/>
  <c r="F6620" i="4" s="1"/>
  <c r="G6620" i="4" s="1"/>
  <c r="A6524" i="4"/>
  <c r="H6524" i="4"/>
  <c r="E6524" i="4" s="1"/>
  <c r="F6524" i="4" s="1"/>
  <c r="G6524" i="4" s="1"/>
  <c r="A6416" i="4"/>
  <c r="H6416" i="4"/>
  <c r="E6416" i="4" s="1"/>
  <c r="F6416" i="4" s="1"/>
  <c r="G6416" i="4" s="1"/>
  <c r="A6308" i="4"/>
  <c r="H6308" i="4"/>
  <c r="E6308" i="4" s="1"/>
  <c r="F6308" i="4" s="1"/>
  <c r="G6308" i="4" s="1"/>
  <c r="A6200" i="4"/>
  <c r="H6200" i="4"/>
  <c r="E6200" i="4" s="1"/>
  <c r="F6200" i="4" s="1"/>
  <c r="G6200" i="4" s="1"/>
  <c r="S6200" i="4" s="1"/>
  <c r="A6128" i="4"/>
  <c r="H6128" i="4"/>
  <c r="E6128" i="4" s="1"/>
  <c r="F6128" i="4" s="1"/>
  <c r="G6128" i="4" s="1"/>
  <c r="S6128" i="4" s="1"/>
  <c r="A6020" i="4"/>
  <c r="H6020" i="4"/>
  <c r="E6020" i="4" s="1"/>
  <c r="F6020" i="4" s="1"/>
  <c r="G6020" i="4" s="1"/>
  <c r="S6020" i="4" s="1"/>
  <c r="A5924" i="4"/>
  <c r="H5924" i="4"/>
  <c r="E5924" i="4" s="1"/>
  <c r="F5924" i="4" s="1"/>
  <c r="G5924" i="4" s="1"/>
  <c r="S5924" i="4" s="1"/>
  <c r="A5828" i="4"/>
  <c r="H5828" i="4"/>
  <c r="E5828" i="4" s="1"/>
  <c r="F5828" i="4" s="1"/>
  <c r="G5828" i="4" s="1"/>
  <c r="S5828" i="4" s="1"/>
  <c r="A5696" i="4"/>
  <c r="H5696" i="4"/>
  <c r="E5696" i="4" s="1"/>
  <c r="F5696" i="4" s="1"/>
  <c r="G5696" i="4" s="1"/>
  <c r="S5696" i="4" s="1"/>
  <c r="A5636" i="4"/>
  <c r="H5636" i="4"/>
  <c r="E5636" i="4" s="1"/>
  <c r="F5636" i="4" s="1"/>
  <c r="G5636" i="4" s="1"/>
  <c r="S5636" i="4" s="1"/>
  <c r="A5528" i="4"/>
  <c r="H5528" i="4"/>
  <c r="E5528" i="4" s="1"/>
  <c r="F5528" i="4" s="1"/>
  <c r="G5528" i="4" s="1"/>
  <c r="S5528" i="4" s="1"/>
  <c r="A5408" i="4"/>
  <c r="H5408" i="4"/>
  <c r="E5408" i="4" s="1"/>
  <c r="F5408" i="4" s="1"/>
  <c r="G5408" i="4" s="1"/>
  <c r="S5408" i="4" s="1"/>
  <c r="A5288" i="4"/>
  <c r="H5288" i="4"/>
  <c r="E5288" i="4" s="1"/>
  <c r="F5288" i="4" s="1"/>
  <c r="G5288" i="4" s="1"/>
  <c r="S5288" i="4" s="1"/>
  <c r="A5168" i="4"/>
  <c r="H5168" i="4"/>
  <c r="E5168" i="4" s="1"/>
  <c r="F5168" i="4" s="1"/>
  <c r="G5168" i="4" s="1"/>
  <c r="S5168" i="4" s="1"/>
  <c r="A5048" i="4"/>
  <c r="H5048" i="4"/>
  <c r="E5048" i="4" s="1"/>
  <c r="F5048" i="4" s="1"/>
  <c r="G5048" i="4" s="1"/>
  <c r="S5048" i="4" s="1"/>
  <c r="A4916" i="4"/>
  <c r="H4916" i="4"/>
  <c r="E4916" i="4" s="1"/>
  <c r="F4916" i="4" s="1"/>
  <c r="G4916" i="4" s="1"/>
  <c r="S4916" i="4" s="1"/>
  <c r="A4772" i="4"/>
  <c r="H4772" i="4"/>
  <c r="E4772" i="4" s="1"/>
  <c r="F4772" i="4" s="1"/>
  <c r="G4772" i="4" s="1"/>
  <c r="S4772" i="4" s="1"/>
  <c r="A4508" i="4"/>
  <c r="H4508" i="4"/>
  <c r="E4508" i="4" s="1"/>
  <c r="F4508" i="4" s="1"/>
  <c r="G4508" i="4" s="1"/>
  <c r="S4508" i="4" s="1"/>
  <c r="B3408" i="4"/>
  <c r="H3408" i="4"/>
  <c r="E3408" i="4" s="1"/>
  <c r="F3408" i="4" s="1"/>
  <c r="G3408" i="4" s="1"/>
  <c r="S3408" i="4" s="1"/>
  <c r="R2388" i="4"/>
  <c r="H2388" i="4"/>
  <c r="E2388" i="4" s="1"/>
  <c r="F2388" i="4" s="1"/>
  <c r="G2388" i="4" s="1"/>
  <c r="S2388" i="4" s="1"/>
  <c r="A1525" i="4"/>
  <c r="H1525" i="4"/>
  <c r="E1525" i="4" s="1"/>
  <c r="F1525" i="4" s="1"/>
  <c r="G1525" i="4" s="1"/>
  <c r="S1525" i="4" s="1"/>
  <c r="R4796" i="4"/>
  <c r="R4736" i="4"/>
  <c r="R193" i="4"/>
  <c r="R37" i="4"/>
  <c r="B5816" i="4"/>
  <c r="B5720" i="4"/>
  <c r="B5348" i="4"/>
  <c r="B5300" i="4"/>
  <c r="A6835" i="4"/>
  <c r="H6835" i="4"/>
  <c r="E6835" i="4" s="1"/>
  <c r="F6835" i="4" s="1"/>
  <c r="G6835" i="4" s="1"/>
  <c r="A6823" i="4"/>
  <c r="H6823" i="4"/>
  <c r="E6823" i="4" s="1"/>
  <c r="F6823" i="4" s="1"/>
  <c r="G6823" i="4" s="1"/>
  <c r="A6811" i="4"/>
  <c r="H6811" i="4"/>
  <c r="E6811" i="4" s="1"/>
  <c r="F6811" i="4" s="1"/>
  <c r="G6811" i="4" s="1"/>
  <c r="A6799" i="4"/>
  <c r="H6799" i="4"/>
  <c r="E6799" i="4" s="1"/>
  <c r="F6799" i="4" s="1"/>
  <c r="G6799" i="4" s="1"/>
  <c r="A6787" i="4"/>
  <c r="H6787" i="4"/>
  <c r="E6787" i="4" s="1"/>
  <c r="F6787" i="4" s="1"/>
  <c r="G6787" i="4" s="1"/>
  <c r="A6775" i="4"/>
  <c r="H6775" i="4"/>
  <c r="E6775" i="4" s="1"/>
  <c r="F6775" i="4" s="1"/>
  <c r="G6775" i="4" s="1"/>
  <c r="A6763" i="4"/>
  <c r="H6763" i="4"/>
  <c r="E6763" i="4" s="1"/>
  <c r="F6763" i="4" s="1"/>
  <c r="G6763" i="4" s="1"/>
  <c r="A6751" i="4"/>
  <c r="H6751" i="4"/>
  <c r="E6751" i="4" s="1"/>
  <c r="F6751" i="4" s="1"/>
  <c r="G6751" i="4" s="1"/>
  <c r="A6739" i="4"/>
  <c r="H6739" i="4"/>
  <c r="E6739" i="4" s="1"/>
  <c r="F6739" i="4" s="1"/>
  <c r="G6739" i="4" s="1"/>
  <c r="A6727" i="4"/>
  <c r="H6727" i="4"/>
  <c r="E6727" i="4" s="1"/>
  <c r="F6727" i="4" s="1"/>
  <c r="G6727" i="4" s="1"/>
  <c r="A6715" i="4"/>
  <c r="H6715" i="4"/>
  <c r="E6715" i="4" s="1"/>
  <c r="F6715" i="4" s="1"/>
  <c r="G6715" i="4" s="1"/>
  <c r="A6703" i="4"/>
  <c r="H6703" i="4"/>
  <c r="E6703" i="4" s="1"/>
  <c r="F6703" i="4" s="1"/>
  <c r="G6703" i="4" s="1"/>
  <c r="A6691" i="4"/>
  <c r="H6691" i="4"/>
  <c r="E6691" i="4" s="1"/>
  <c r="F6691" i="4" s="1"/>
  <c r="G6691" i="4" s="1"/>
  <c r="A6679" i="4"/>
  <c r="H6679" i="4"/>
  <c r="E6679" i="4" s="1"/>
  <c r="F6679" i="4" s="1"/>
  <c r="G6679" i="4" s="1"/>
  <c r="A6667" i="4"/>
  <c r="H6667" i="4"/>
  <c r="E6667" i="4" s="1"/>
  <c r="F6667" i="4" s="1"/>
  <c r="G6667" i="4" s="1"/>
  <c r="A6655" i="4"/>
  <c r="H6655" i="4"/>
  <c r="E6655" i="4" s="1"/>
  <c r="F6655" i="4" s="1"/>
  <c r="G6655" i="4" s="1"/>
  <c r="A6643" i="4"/>
  <c r="H6643" i="4"/>
  <c r="E6643" i="4" s="1"/>
  <c r="F6643" i="4" s="1"/>
  <c r="G6643" i="4" s="1"/>
  <c r="A6631" i="4"/>
  <c r="H6631" i="4"/>
  <c r="E6631" i="4" s="1"/>
  <c r="F6631" i="4" s="1"/>
  <c r="G6631" i="4" s="1"/>
  <c r="A6619" i="4"/>
  <c r="H6619" i="4"/>
  <c r="E6619" i="4" s="1"/>
  <c r="F6619" i="4" s="1"/>
  <c r="G6619" i="4" s="1"/>
  <c r="A6607" i="4"/>
  <c r="H6607" i="4"/>
  <c r="E6607" i="4" s="1"/>
  <c r="F6607" i="4" s="1"/>
  <c r="G6607" i="4" s="1"/>
  <c r="A6595" i="4"/>
  <c r="H6595" i="4"/>
  <c r="E6595" i="4" s="1"/>
  <c r="F6595" i="4" s="1"/>
  <c r="G6595" i="4" s="1"/>
  <c r="A6583" i="4"/>
  <c r="H6583" i="4"/>
  <c r="E6583" i="4" s="1"/>
  <c r="F6583" i="4" s="1"/>
  <c r="G6583" i="4" s="1"/>
  <c r="A6571" i="4"/>
  <c r="H6571" i="4"/>
  <c r="E6571" i="4" s="1"/>
  <c r="F6571" i="4" s="1"/>
  <c r="G6571" i="4" s="1"/>
  <c r="A6559" i="4"/>
  <c r="H6559" i="4"/>
  <c r="E6559" i="4" s="1"/>
  <c r="F6559" i="4" s="1"/>
  <c r="G6559" i="4" s="1"/>
  <c r="A6547" i="4"/>
  <c r="H6547" i="4"/>
  <c r="E6547" i="4" s="1"/>
  <c r="F6547" i="4" s="1"/>
  <c r="G6547" i="4" s="1"/>
  <c r="A6535" i="4"/>
  <c r="H6535" i="4"/>
  <c r="E6535" i="4" s="1"/>
  <c r="F6535" i="4" s="1"/>
  <c r="G6535" i="4" s="1"/>
  <c r="A6523" i="4"/>
  <c r="H6523" i="4"/>
  <c r="E6523" i="4" s="1"/>
  <c r="F6523" i="4" s="1"/>
  <c r="G6523" i="4" s="1"/>
  <c r="A6511" i="4"/>
  <c r="H6511" i="4"/>
  <c r="E6511" i="4" s="1"/>
  <c r="F6511" i="4" s="1"/>
  <c r="G6511" i="4" s="1"/>
  <c r="A6499" i="4"/>
  <c r="H6499" i="4"/>
  <c r="E6499" i="4" s="1"/>
  <c r="F6499" i="4" s="1"/>
  <c r="G6499" i="4" s="1"/>
  <c r="A6487" i="4"/>
  <c r="H6487" i="4"/>
  <c r="E6487" i="4" s="1"/>
  <c r="F6487" i="4" s="1"/>
  <c r="G6487" i="4" s="1"/>
  <c r="A6475" i="4"/>
  <c r="H6475" i="4"/>
  <c r="E6475" i="4" s="1"/>
  <c r="F6475" i="4" s="1"/>
  <c r="G6475" i="4" s="1"/>
  <c r="A6463" i="4"/>
  <c r="H6463" i="4"/>
  <c r="E6463" i="4" s="1"/>
  <c r="F6463" i="4" s="1"/>
  <c r="G6463" i="4" s="1"/>
  <c r="A6451" i="4"/>
  <c r="H6451" i="4"/>
  <c r="E6451" i="4" s="1"/>
  <c r="F6451" i="4" s="1"/>
  <c r="G6451" i="4" s="1"/>
  <c r="A6439" i="4"/>
  <c r="H6439" i="4"/>
  <c r="E6439" i="4" s="1"/>
  <c r="F6439" i="4" s="1"/>
  <c r="G6439" i="4" s="1"/>
  <c r="A6427" i="4"/>
  <c r="H6427" i="4"/>
  <c r="E6427" i="4" s="1"/>
  <c r="F6427" i="4" s="1"/>
  <c r="G6427" i="4" s="1"/>
  <c r="A6415" i="4"/>
  <c r="H6415" i="4"/>
  <c r="E6415" i="4" s="1"/>
  <c r="F6415" i="4" s="1"/>
  <c r="G6415" i="4" s="1"/>
  <c r="A6403" i="4"/>
  <c r="H6403" i="4"/>
  <c r="E6403" i="4" s="1"/>
  <c r="F6403" i="4" s="1"/>
  <c r="G6403" i="4" s="1"/>
  <c r="A6391" i="4"/>
  <c r="H6391" i="4"/>
  <c r="E6391" i="4" s="1"/>
  <c r="F6391" i="4" s="1"/>
  <c r="G6391" i="4" s="1"/>
  <c r="A6379" i="4"/>
  <c r="H6379" i="4"/>
  <c r="E6379" i="4" s="1"/>
  <c r="F6379" i="4" s="1"/>
  <c r="G6379" i="4" s="1"/>
  <c r="A6367" i="4"/>
  <c r="H6367" i="4"/>
  <c r="E6367" i="4" s="1"/>
  <c r="F6367" i="4" s="1"/>
  <c r="G6367" i="4" s="1"/>
  <c r="A6355" i="4"/>
  <c r="H6355" i="4"/>
  <c r="E6355" i="4" s="1"/>
  <c r="F6355" i="4" s="1"/>
  <c r="G6355" i="4" s="1"/>
  <c r="A6343" i="4"/>
  <c r="H6343" i="4"/>
  <c r="E6343" i="4" s="1"/>
  <c r="F6343" i="4" s="1"/>
  <c r="G6343" i="4" s="1"/>
  <c r="A6331" i="4"/>
  <c r="H6331" i="4"/>
  <c r="E6331" i="4" s="1"/>
  <c r="F6331" i="4" s="1"/>
  <c r="G6331" i="4" s="1"/>
  <c r="A6319" i="4"/>
  <c r="H6319" i="4"/>
  <c r="E6319" i="4" s="1"/>
  <c r="F6319" i="4" s="1"/>
  <c r="G6319" i="4" s="1"/>
  <c r="A6307" i="4"/>
  <c r="H6307" i="4"/>
  <c r="E6307" i="4" s="1"/>
  <c r="F6307" i="4" s="1"/>
  <c r="G6307" i="4" s="1"/>
  <c r="A6295" i="4"/>
  <c r="H6295" i="4"/>
  <c r="E6295" i="4" s="1"/>
  <c r="F6295" i="4" s="1"/>
  <c r="G6295" i="4" s="1"/>
  <c r="A6283" i="4"/>
  <c r="H6283" i="4"/>
  <c r="E6283" i="4" s="1"/>
  <c r="F6283" i="4" s="1"/>
  <c r="G6283" i="4" s="1"/>
  <c r="S6283" i="4" s="1"/>
  <c r="A6271" i="4"/>
  <c r="H6271" i="4"/>
  <c r="E6271" i="4" s="1"/>
  <c r="F6271" i="4" s="1"/>
  <c r="G6271" i="4" s="1"/>
  <c r="S6271" i="4" s="1"/>
  <c r="A6259" i="4"/>
  <c r="H6259" i="4"/>
  <c r="E6259" i="4" s="1"/>
  <c r="F6259" i="4" s="1"/>
  <c r="G6259" i="4" s="1"/>
  <c r="S6259" i="4" s="1"/>
  <c r="A6247" i="4"/>
  <c r="H6247" i="4"/>
  <c r="E6247" i="4" s="1"/>
  <c r="F6247" i="4" s="1"/>
  <c r="G6247" i="4" s="1"/>
  <c r="S6247" i="4" s="1"/>
  <c r="A6235" i="4"/>
  <c r="H6235" i="4"/>
  <c r="E6235" i="4" s="1"/>
  <c r="F6235" i="4" s="1"/>
  <c r="G6235" i="4" s="1"/>
  <c r="S6235" i="4" s="1"/>
  <c r="A6223" i="4"/>
  <c r="H6223" i="4"/>
  <c r="E6223" i="4" s="1"/>
  <c r="F6223" i="4" s="1"/>
  <c r="G6223" i="4" s="1"/>
  <c r="S6223" i="4" s="1"/>
  <c r="A6211" i="4"/>
  <c r="H6211" i="4"/>
  <c r="E6211" i="4" s="1"/>
  <c r="F6211" i="4" s="1"/>
  <c r="G6211" i="4" s="1"/>
  <c r="S6211" i="4" s="1"/>
  <c r="A6199" i="4"/>
  <c r="H6199" i="4"/>
  <c r="E6199" i="4" s="1"/>
  <c r="F6199" i="4" s="1"/>
  <c r="G6199" i="4" s="1"/>
  <c r="S6199" i="4" s="1"/>
  <c r="A6187" i="4"/>
  <c r="H6187" i="4"/>
  <c r="E6187" i="4" s="1"/>
  <c r="F6187" i="4" s="1"/>
  <c r="G6187" i="4" s="1"/>
  <c r="S6187" i="4" s="1"/>
  <c r="A6175" i="4"/>
  <c r="H6175" i="4"/>
  <c r="E6175" i="4" s="1"/>
  <c r="F6175" i="4" s="1"/>
  <c r="G6175" i="4" s="1"/>
  <c r="S6175" i="4" s="1"/>
  <c r="A6163" i="4"/>
  <c r="H6163" i="4"/>
  <c r="E6163" i="4" s="1"/>
  <c r="F6163" i="4" s="1"/>
  <c r="G6163" i="4" s="1"/>
  <c r="S6163" i="4" s="1"/>
  <c r="A6151" i="4"/>
  <c r="H6151" i="4"/>
  <c r="E6151" i="4" s="1"/>
  <c r="F6151" i="4" s="1"/>
  <c r="G6151" i="4" s="1"/>
  <c r="S6151" i="4" s="1"/>
  <c r="A6139" i="4"/>
  <c r="H6139" i="4"/>
  <c r="E6139" i="4" s="1"/>
  <c r="F6139" i="4" s="1"/>
  <c r="G6139" i="4" s="1"/>
  <c r="S6139" i="4" s="1"/>
  <c r="A6127" i="4"/>
  <c r="H6127" i="4"/>
  <c r="E6127" i="4" s="1"/>
  <c r="F6127" i="4" s="1"/>
  <c r="G6127" i="4" s="1"/>
  <c r="S6127" i="4" s="1"/>
  <c r="A6115" i="4"/>
  <c r="H6115" i="4"/>
  <c r="E6115" i="4" s="1"/>
  <c r="F6115" i="4" s="1"/>
  <c r="G6115" i="4" s="1"/>
  <c r="S6115" i="4" s="1"/>
  <c r="A6103" i="4"/>
  <c r="H6103" i="4"/>
  <c r="E6103" i="4" s="1"/>
  <c r="F6103" i="4" s="1"/>
  <c r="G6103" i="4" s="1"/>
  <c r="S6103" i="4" s="1"/>
  <c r="A6091" i="4"/>
  <c r="H6091" i="4"/>
  <c r="E6091" i="4" s="1"/>
  <c r="F6091" i="4" s="1"/>
  <c r="G6091" i="4" s="1"/>
  <c r="S6091" i="4" s="1"/>
  <c r="A6079" i="4"/>
  <c r="H6079" i="4"/>
  <c r="E6079" i="4" s="1"/>
  <c r="F6079" i="4" s="1"/>
  <c r="G6079" i="4" s="1"/>
  <c r="S6079" i="4" s="1"/>
  <c r="A6067" i="4"/>
  <c r="H6067" i="4"/>
  <c r="E6067" i="4" s="1"/>
  <c r="F6067" i="4" s="1"/>
  <c r="G6067" i="4" s="1"/>
  <c r="S6067" i="4" s="1"/>
  <c r="A6055" i="4"/>
  <c r="H6055" i="4"/>
  <c r="E6055" i="4" s="1"/>
  <c r="F6055" i="4" s="1"/>
  <c r="G6055" i="4" s="1"/>
  <c r="S6055" i="4" s="1"/>
  <c r="A6043" i="4"/>
  <c r="H6043" i="4"/>
  <c r="E6043" i="4" s="1"/>
  <c r="F6043" i="4" s="1"/>
  <c r="G6043" i="4" s="1"/>
  <c r="S6043" i="4" s="1"/>
  <c r="A6031" i="4"/>
  <c r="H6031" i="4"/>
  <c r="E6031" i="4" s="1"/>
  <c r="F6031" i="4" s="1"/>
  <c r="G6031" i="4" s="1"/>
  <c r="S6031" i="4" s="1"/>
  <c r="A6019" i="4"/>
  <c r="H6019" i="4"/>
  <c r="E6019" i="4" s="1"/>
  <c r="F6019" i="4" s="1"/>
  <c r="G6019" i="4" s="1"/>
  <c r="S6019" i="4" s="1"/>
  <c r="A6007" i="4"/>
  <c r="H6007" i="4"/>
  <c r="E6007" i="4" s="1"/>
  <c r="F6007" i="4" s="1"/>
  <c r="G6007" i="4" s="1"/>
  <c r="S6007" i="4" s="1"/>
  <c r="A5995" i="4"/>
  <c r="H5995" i="4"/>
  <c r="E5995" i="4" s="1"/>
  <c r="F5995" i="4" s="1"/>
  <c r="G5995" i="4" s="1"/>
  <c r="S5995" i="4" s="1"/>
  <c r="A5983" i="4"/>
  <c r="H5983" i="4"/>
  <c r="E5983" i="4" s="1"/>
  <c r="F5983" i="4" s="1"/>
  <c r="G5983" i="4" s="1"/>
  <c r="S5983" i="4" s="1"/>
  <c r="A5971" i="4"/>
  <c r="H5971" i="4"/>
  <c r="E5971" i="4" s="1"/>
  <c r="F5971" i="4" s="1"/>
  <c r="G5971" i="4" s="1"/>
  <c r="S5971" i="4" s="1"/>
  <c r="A5959" i="4"/>
  <c r="H5959" i="4"/>
  <c r="E5959" i="4" s="1"/>
  <c r="F5959" i="4" s="1"/>
  <c r="G5959" i="4" s="1"/>
  <c r="S5959" i="4" s="1"/>
  <c r="A5947" i="4"/>
  <c r="H5947" i="4"/>
  <c r="E5947" i="4" s="1"/>
  <c r="F5947" i="4" s="1"/>
  <c r="G5947" i="4" s="1"/>
  <c r="S5947" i="4" s="1"/>
  <c r="A5935" i="4"/>
  <c r="H5935" i="4"/>
  <c r="E5935" i="4" s="1"/>
  <c r="F5935" i="4" s="1"/>
  <c r="G5935" i="4" s="1"/>
  <c r="S5935" i="4" s="1"/>
  <c r="A5923" i="4"/>
  <c r="H5923" i="4"/>
  <c r="E5923" i="4" s="1"/>
  <c r="F5923" i="4" s="1"/>
  <c r="G5923" i="4" s="1"/>
  <c r="S5923" i="4" s="1"/>
  <c r="A5911" i="4"/>
  <c r="H5911" i="4"/>
  <c r="E5911" i="4" s="1"/>
  <c r="F5911" i="4" s="1"/>
  <c r="G5911" i="4" s="1"/>
  <c r="S5911" i="4" s="1"/>
  <c r="A5899" i="4"/>
  <c r="H5899" i="4"/>
  <c r="E5899" i="4" s="1"/>
  <c r="F5899" i="4" s="1"/>
  <c r="G5899" i="4" s="1"/>
  <c r="S5899" i="4" s="1"/>
  <c r="A5887" i="4"/>
  <c r="H5887" i="4"/>
  <c r="E5887" i="4" s="1"/>
  <c r="F5887" i="4" s="1"/>
  <c r="G5887" i="4" s="1"/>
  <c r="S5887" i="4" s="1"/>
  <c r="A5875" i="4"/>
  <c r="H5875" i="4"/>
  <c r="E5875" i="4" s="1"/>
  <c r="F5875" i="4" s="1"/>
  <c r="G5875" i="4" s="1"/>
  <c r="S5875" i="4" s="1"/>
  <c r="A5863" i="4"/>
  <c r="H5863" i="4"/>
  <c r="E5863" i="4" s="1"/>
  <c r="F5863" i="4" s="1"/>
  <c r="G5863" i="4" s="1"/>
  <c r="S5863" i="4" s="1"/>
  <c r="A5839" i="4"/>
  <c r="H5839" i="4"/>
  <c r="E5839" i="4" s="1"/>
  <c r="F5839" i="4" s="1"/>
  <c r="G5839" i="4" s="1"/>
  <c r="S5839" i="4" s="1"/>
  <c r="R5815" i="4"/>
  <c r="H5815" i="4"/>
  <c r="E5815" i="4" s="1"/>
  <c r="F5815" i="4" s="1"/>
  <c r="G5815" i="4" s="1"/>
  <c r="S5815" i="4" s="1"/>
  <c r="B5803" i="4"/>
  <c r="H5803" i="4"/>
  <c r="E5803" i="4" s="1"/>
  <c r="F5803" i="4" s="1"/>
  <c r="G5803" i="4" s="1"/>
  <c r="S5803" i="4" s="1"/>
  <c r="A5767" i="4"/>
  <c r="H5767" i="4"/>
  <c r="E5767" i="4" s="1"/>
  <c r="F5767" i="4" s="1"/>
  <c r="G5767" i="4" s="1"/>
  <c r="S5767" i="4" s="1"/>
  <c r="R5743" i="4"/>
  <c r="H5743" i="4"/>
  <c r="E5743" i="4" s="1"/>
  <c r="F5743" i="4" s="1"/>
  <c r="G5743" i="4" s="1"/>
  <c r="S5743" i="4" s="1"/>
  <c r="R5731" i="4"/>
  <c r="H5731" i="4"/>
  <c r="E5731" i="4" s="1"/>
  <c r="F5731" i="4" s="1"/>
  <c r="G5731" i="4" s="1"/>
  <c r="S5731" i="4" s="1"/>
  <c r="A5671" i="4"/>
  <c r="H5671" i="4"/>
  <c r="E5671" i="4" s="1"/>
  <c r="F5671" i="4" s="1"/>
  <c r="G5671" i="4" s="1"/>
  <c r="S5671" i="4" s="1"/>
  <c r="R5659" i="4"/>
  <c r="H5659" i="4"/>
  <c r="E5659" i="4" s="1"/>
  <c r="F5659" i="4" s="1"/>
  <c r="G5659" i="4" s="1"/>
  <c r="S5659" i="4" s="1"/>
  <c r="A5635" i="4"/>
  <c r="H5635" i="4"/>
  <c r="E5635" i="4" s="1"/>
  <c r="F5635" i="4" s="1"/>
  <c r="G5635" i="4" s="1"/>
  <c r="S5635" i="4" s="1"/>
  <c r="R5575" i="4"/>
  <c r="H5575" i="4"/>
  <c r="E5575" i="4" s="1"/>
  <c r="F5575" i="4" s="1"/>
  <c r="G5575" i="4" s="1"/>
  <c r="S5575" i="4" s="1"/>
  <c r="A5539" i="4"/>
  <c r="H5539" i="4"/>
  <c r="E5539" i="4" s="1"/>
  <c r="F5539" i="4" s="1"/>
  <c r="G5539" i="4" s="1"/>
  <c r="S5539" i="4" s="1"/>
  <c r="R5527" i="4"/>
  <c r="H5527" i="4"/>
  <c r="E5527" i="4" s="1"/>
  <c r="F5527" i="4" s="1"/>
  <c r="G5527" i="4" s="1"/>
  <c r="S5527" i="4" s="1"/>
  <c r="R5491" i="4"/>
  <c r="H5491" i="4"/>
  <c r="E5491" i="4" s="1"/>
  <c r="F5491" i="4" s="1"/>
  <c r="G5491" i="4" s="1"/>
  <c r="S5491" i="4" s="1"/>
  <c r="R5479" i="4"/>
  <c r="H5479" i="4"/>
  <c r="E5479" i="4" s="1"/>
  <c r="F5479" i="4" s="1"/>
  <c r="G5479" i="4" s="1"/>
  <c r="S5479" i="4" s="1"/>
  <c r="A5419" i="4"/>
  <c r="H5419" i="4"/>
  <c r="E5419" i="4" s="1"/>
  <c r="F5419" i="4" s="1"/>
  <c r="G5419" i="4" s="1"/>
  <c r="S5419" i="4" s="1"/>
  <c r="R5395" i="4"/>
  <c r="H5395" i="4"/>
  <c r="E5395" i="4" s="1"/>
  <c r="F5395" i="4" s="1"/>
  <c r="G5395" i="4" s="1"/>
  <c r="S5395" i="4" s="1"/>
  <c r="R5335" i="4"/>
  <c r="H5335" i="4"/>
  <c r="E5335" i="4" s="1"/>
  <c r="F5335" i="4" s="1"/>
  <c r="G5335" i="4" s="1"/>
  <c r="S5335" i="4" s="1"/>
  <c r="R5323" i="4"/>
  <c r="H5323" i="4"/>
  <c r="E5323" i="4" s="1"/>
  <c r="F5323" i="4" s="1"/>
  <c r="G5323" i="4" s="1"/>
  <c r="S5323" i="4" s="1"/>
  <c r="R5287" i="4"/>
  <c r="H5287" i="4"/>
  <c r="E5287" i="4" s="1"/>
  <c r="F5287" i="4" s="1"/>
  <c r="G5287" i="4" s="1"/>
  <c r="S5287" i="4" s="1"/>
  <c r="A4915" i="4"/>
  <c r="H4915" i="4"/>
  <c r="E4915" i="4" s="1"/>
  <c r="F4915" i="4" s="1"/>
  <c r="G4915" i="4" s="1"/>
  <c r="S4915" i="4" s="1"/>
  <c r="R4843" i="4"/>
  <c r="H4843" i="4"/>
  <c r="E4843" i="4" s="1"/>
  <c r="F4843" i="4" s="1"/>
  <c r="G4843" i="4" s="1"/>
  <c r="S4843" i="4" s="1"/>
  <c r="R4711" i="4"/>
  <c r="H4711" i="4"/>
  <c r="E4711" i="4" s="1"/>
  <c r="F4711" i="4" s="1"/>
  <c r="G4711" i="4" s="1"/>
  <c r="S4711" i="4" s="1"/>
  <c r="A4699" i="4"/>
  <c r="H4699" i="4"/>
  <c r="E4699" i="4" s="1"/>
  <c r="F4699" i="4" s="1"/>
  <c r="G4699" i="4" s="1"/>
  <c r="S4699" i="4" s="1"/>
  <c r="R4675" i="4"/>
  <c r="H4675" i="4"/>
  <c r="E4675" i="4" s="1"/>
  <c r="F4675" i="4" s="1"/>
  <c r="G4675" i="4" s="1"/>
  <c r="S4675" i="4" s="1"/>
  <c r="B4615" i="4"/>
  <c r="H4615" i="4"/>
  <c r="E4615" i="4" s="1"/>
  <c r="F4615" i="4" s="1"/>
  <c r="G4615" i="4" s="1"/>
  <c r="S4615" i="4" s="1"/>
  <c r="R4603" i="4"/>
  <c r="H4603" i="4"/>
  <c r="E4603" i="4" s="1"/>
  <c r="F4603" i="4" s="1"/>
  <c r="G4603" i="4" s="1"/>
  <c r="S4603" i="4" s="1"/>
  <c r="R4591" i="4"/>
  <c r="H4591" i="4"/>
  <c r="E4591" i="4" s="1"/>
  <c r="F4591" i="4" s="1"/>
  <c r="G4591" i="4" s="1"/>
  <c r="S4591" i="4" s="1"/>
  <c r="R4555" i="4"/>
  <c r="H4555" i="4"/>
  <c r="E4555" i="4" s="1"/>
  <c r="F4555" i="4" s="1"/>
  <c r="G4555" i="4" s="1"/>
  <c r="S4555" i="4" s="1"/>
  <c r="A4499" i="4"/>
  <c r="H4499" i="4"/>
  <c r="E4499" i="4" s="1"/>
  <c r="F4499" i="4" s="1"/>
  <c r="G4499" i="4" s="1"/>
  <c r="S4499" i="4" s="1"/>
  <c r="A4487" i="4"/>
  <c r="H4487" i="4"/>
  <c r="E4487" i="4" s="1"/>
  <c r="F4487" i="4" s="1"/>
  <c r="G4487" i="4" s="1"/>
  <c r="S4487" i="4" s="1"/>
  <c r="A4475" i="4"/>
  <c r="H4475" i="4"/>
  <c r="E4475" i="4" s="1"/>
  <c r="F4475" i="4" s="1"/>
  <c r="G4475" i="4" s="1"/>
  <c r="S4475" i="4" s="1"/>
  <c r="A4463" i="4"/>
  <c r="H4463" i="4"/>
  <c r="E4463" i="4" s="1"/>
  <c r="F4463" i="4" s="1"/>
  <c r="G4463" i="4" s="1"/>
  <c r="S4463" i="4" s="1"/>
  <c r="A4451" i="4"/>
  <c r="H4451" i="4"/>
  <c r="E4451" i="4" s="1"/>
  <c r="F4451" i="4" s="1"/>
  <c r="G4451" i="4" s="1"/>
  <c r="S4451" i="4" s="1"/>
  <c r="A4439" i="4"/>
  <c r="H4439" i="4"/>
  <c r="E4439" i="4" s="1"/>
  <c r="F4439" i="4" s="1"/>
  <c r="G4439" i="4" s="1"/>
  <c r="S4439" i="4" s="1"/>
  <c r="A4427" i="4"/>
  <c r="H4427" i="4"/>
  <c r="E4427" i="4" s="1"/>
  <c r="F4427" i="4" s="1"/>
  <c r="G4427" i="4" s="1"/>
  <c r="S4427" i="4" s="1"/>
  <c r="A4415" i="4"/>
  <c r="H4415" i="4"/>
  <c r="E4415" i="4" s="1"/>
  <c r="F4415" i="4" s="1"/>
  <c r="G4415" i="4" s="1"/>
  <c r="S4415" i="4" s="1"/>
  <c r="A4403" i="4"/>
  <c r="H4403" i="4"/>
  <c r="E4403" i="4" s="1"/>
  <c r="F4403" i="4" s="1"/>
  <c r="G4403" i="4" s="1"/>
  <c r="S4403" i="4" s="1"/>
  <c r="A4391" i="4"/>
  <c r="H4391" i="4"/>
  <c r="E4391" i="4" s="1"/>
  <c r="F4391" i="4" s="1"/>
  <c r="G4391" i="4" s="1"/>
  <c r="S4391" i="4" s="1"/>
  <c r="A4379" i="4"/>
  <c r="H4379" i="4"/>
  <c r="E4379" i="4" s="1"/>
  <c r="F4379" i="4" s="1"/>
  <c r="G4379" i="4" s="1"/>
  <c r="S4379" i="4" s="1"/>
  <c r="A4367" i="4"/>
  <c r="H4367" i="4"/>
  <c r="E4367" i="4" s="1"/>
  <c r="F4367" i="4" s="1"/>
  <c r="G4367" i="4" s="1"/>
  <c r="S4367" i="4" s="1"/>
  <c r="A4355" i="4"/>
  <c r="H4355" i="4"/>
  <c r="E4355" i="4" s="1"/>
  <c r="F4355" i="4" s="1"/>
  <c r="G4355" i="4" s="1"/>
  <c r="S4355" i="4" s="1"/>
  <c r="A4343" i="4"/>
  <c r="H4343" i="4"/>
  <c r="E4343" i="4" s="1"/>
  <c r="F4343" i="4" s="1"/>
  <c r="G4343" i="4" s="1"/>
  <c r="S4343" i="4" s="1"/>
  <c r="A4331" i="4"/>
  <c r="H4331" i="4"/>
  <c r="E4331" i="4" s="1"/>
  <c r="F4331" i="4" s="1"/>
  <c r="G4331" i="4" s="1"/>
  <c r="S4331" i="4" s="1"/>
  <c r="A4319" i="4"/>
  <c r="H4319" i="4"/>
  <c r="E4319" i="4" s="1"/>
  <c r="F4319" i="4" s="1"/>
  <c r="G4319" i="4" s="1"/>
  <c r="S4319" i="4" s="1"/>
  <c r="A4307" i="4"/>
  <c r="H4307" i="4"/>
  <c r="E4307" i="4" s="1"/>
  <c r="F4307" i="4" s="1"/>
  <c r="G4307" i="4" s="1"/>
  <c r="S4307" i="4" s="1"/>
  <c r="A4295" i="4"/>
  <c r="H4295" i="4"/>
  <c r="E4295" i="4" s="1"/>
  <c r="F4295" i="4" s="1"/>
  <c r="G4295" i="4" s="1"/>
  <c r="S4295" i="4" s="1"/>
  <c r="A4283" i="4"/>
  <c r="H4283" i="4"/>
  <c r="E4283" i="4" s="1"/>
  <c r="F4283" i="4" s="1"/>
  <c r="G4283" i="4" s="1"/>
  <c r="S4283" i="4" s="1"/>
  <c r="A4271" i="4"/>
  <c r="H4271" i="4"/>
  <c r="E4271" i="4" s="1"/>
  <c r="F4271" i="4" s="1"/>
  <c r="G4271" i="4" s="1"/>
  <c r="S4271" i="4" s="1"/>
  <c r="A4259" i="4"/>
  <c r="H4259" i="4"/>
  <c r="E4259" i="4" s="1"/>
  <c r="F4259" i="4" s="1"/>
  <c r="G4259" i="4" s="1"/>
  <c r="S4259" i="4" s="1"/>
  <c r="A4247" i="4"/>
  <c r="H4247" i="4"/>
  <c r="E4247" i="4" s="1"/>
  <c r="F4247" i="4" s="1"/>
  <c r="G4247" i="4" s="1"/>
  <c r="S4247" i="4" s="1"/>
  <c r="A4235" i="4"/>
  <c r="H4235" i="4"/>
  <c r="E4235" i="4" s="1"/>
  <c r="F4235" i="4" s="1"/>
  <c r="G4235" i="4" s="1"/>
  <c r="S4235" i="4" s="1"/>
  <c r="A4223" i="4"/>
  <c r="H4223" i="4"/>
  <c r="E4223" i="4" s="1"/>
  <c r="F4223" i="4" s="1"/>
  <c r="G4223" i="4" s="1"/>
  <c r="S4223" i="4" s="1"/>
  <c r="A4211" i="4"/>
  <c r="H4211" i="4"/>
  <c r="E4211" i="4" s="1"/>
  <c r="F4211" i="4" s="1"/>
  <c r="G4211" i="4" s="1"/>
  <c r="S4211" i="4" s="1"/>
  <c r="A4199" i="4"/>
  <c r="H4199" i="4"/>
  <c r="E4199" i="4" s="1"/>
  <c r="F4199" i="4" s="1"/>
  <c r="G4199" i="4" s="1"/>
  <c r="S4199" i="4" s="1"/>
  <c r="A4187" i="4"/>
  <c r="H4187" i="4"/>
  <c r="E4187" i="4" s="1"/>
  <c r="F4187" i="4" s="1"/>
  <c r="G4187" i="4" s="1"/>
  <c r="S4187" i="4" s="1"/>
  <c r="A4175" i="4"/>
  <c r="H4175" i="4"/>
  <c r="E4175" i="4" s="1"/>
  <c r="F4175" i="4" s="1"/>
  <c r="G4175" i="4" s="1"/>
  <c r="S4175" i="4" s="1"/>
  <c r="A4163" i="4"/>
  <c r="H4163" i="4"/>
  <c r="E4163" i="4" s="1"/>
  <c r="F4163" i="4" s="1"/>
  <c r="G4163" i="4" s="1"/>
  <c r="S4163" i="4" s="1"/>
  <c r="A4151" i="4"/>
  <c r="H4151" i="4"/>
  <c r="E4151" i="4" s="1"/>
  <c r="F4151" i="4" s="1"/>
  <c r="G4151" i="4" s="1"/>
  <c r="S4151" i="4" s="1"/>
  <c r="A4139" i="4"/>
  <c r="H4139" i="4"/>
  <c r="E4139" i="4" s="1"/>
  <c r="F4139" i="4" s="1"/>
  <c r="G4139" i="4" s="1"/>
  <c r="S4139" i="4" s="1"/>
  <c r="A4127" i="4"/>
  <c r="H4127" i="4"/>
  <c r="E4127" i="4" s="1"/>
  <c r="F4127" i="4" s="1"/>
  <c r="G4127" i="4" s="1"/>
  <c r="S4127" i="4" s="1"/>
  <c r="A4115" i="4"/>
  <c r="H4115" i="4"/>
  <c r="E4115" i="4" s="1"/>
  <c r="F4115" i="4" s="1"/>
  <c r="G4115" i="4" s="1"/>
  <c r="S4115" i="4" s="1"/>
  <c r="A4103" i="4"/>
  <c r="H4103" i="4"/>
  <c r="E4103" i="4" s="1"/>
  <c r="F4103" i="4" s="1"/>
  <c r="G4103" i="4" s="1"/>
  <c r="S4103" i="4" s="1"/>
  <c r="A4091" i="4"/>
  <c r="H4091" i="4"/>
  <c r="E4091" i="4" s="1"/>
  <c r="F4091" i="4" s="1"/>
  <c r="G4091" i="4" s="1"/>
  <c r="S4091" i="4" s="1"/>
  <c r="A4079" i="4"/>
  <c r="H4079" i="4"/>
  <c r="E4079" i="4" s="1"/>
  <c r="F4079" i="4" s="1"/>
  <c r="G4079" i="4" s="1"/>
  <c r="S4079" i="4" s="1"/>
  <c r="A4067" i="4"/>
  <c r="H4067" i="4"/>
  <c r="E4067" i="4" s="1"/>
  <c r="F4067" i="4" s="1"/>
  <c r="G4067" i="4" s="1"/>
  <c r="S4067" i="4" s="1"/>
  <c r="A4055" i="4"/>
  <c r="H4055" i="4"/>
  <c r="E4055" i="4" s="1"/>
  <c r="F4055" i="4" s="1"/>
  <c r="G4055" i="4" s="1"/>
  <c r="S4055" i="4" s="1"/>
  <c r="A4043" i="4"/>
  <c r="H4043" i="4"/>
  <c r="E4043" i="4" s="1"/>
  <c r="F4043" i="4" s="1"/>
  <c r="G4043" i="4" s="1"/>
  <c r="S4043" i="4" s="1"/>
  <c r="A4031" i="4"/>
  <c r="H4031" i="4"/>
  <c r="E4031" i="4" s="1"/>
  <c r="F4031" i="4" s="1"/>
  <c r="G4031" i="4" s="1"/>
  <c r="S4031" i="4" s="1"/>
  <c r="A4019" i="4"/>
  <c r="H4019" i="4"/>
  <c r="E4019" i="4" s="1"/>
  <c r="F4019" i="4" s="1"/>
  <c r="G4019" i="4" s="1"/>
  <c r="S4019" i="4" s="1"/>
  <c r="A4007" i="4"/>
  <c r="H4007" i="4"/>
  <c r="E4007" i="4" s="1"/>
  <c r="F4007" i="4" s="1"/>
  <c r="G4007" i="4" s="1"/>
  <c r="S4007" i="4" s="1"/>
  <c r="A3995" i="4"/>
  <c r="H3995" i="4"/>
  <c r="E3995" i="4" s="1"/>
  <c r="F3995" i="4" s="1"/>
  <c r="G3995" i="4" s="1"/>
  <c r="S3995" i="4" s="1"/>
  <c r="A3983" i="4"/>
  <c r="H3983" i="4"/>
  <c r="E3983" i="4" s="1"/>
  <c r="F3983" i="4" s="1"/>
  <c r="G3983" i="4" s="1"/>
  <c r="S3983" i="4" s="1"/>
  <c r="A3971" i="4"/>
  <c r="H3971" i="4"/>
  <c r="E3971" i="4" s="1"/>
  <c r="F3971" i="4" s="1"/>
  <c r="G3971" i="4" s="1"/>
  <c r="S3971" i="4" s="1"/>
  <c r="A3959" i="4"/>
  <c r="H3959" i="4"/>
  <c r="E3959" i="4" s="1"/>
  <c r="F3959" i="4" s="1"/>
  <c r="G3959" i="4" s="1"/>
  <c r="S3959" i="4" s="1"/>
  <c r="A3947" i="4"/>
  <c r="H3947" i="4"/>
  <c r="E3947" i="4" s="1"/>
  <c r="F3947" i="4" s="1"/>
  <c r="G3947" i="4" s="1"/>
  <c r="S3947" i="4" s="1"/>
  <c r="A3935" i="4"/>
  <c r="H3935" i="4"/>
  <c r="E3935" i="4" s="1"/>
  <c r="F3935" i="4" s="1"/>
  <c r="G3935" i="4" s="1"/>
  <c r="S3935" i="4" s="1"/>
  <c r="A3923" i="4"/>
  <c r="H3923" i="4"/>
  <c r="E3923" i="4" s="1"/>
  <c r="F3923" i="4" s="1"/>
  <c r="G3923" i="4" s="1"/>
  <c r="S3923" i="4" s="1"/>
  <c r="A3911" i="4"/>
  <c r="H3911" i="4"/>
  <c r="E3911" i="4" s="1"/>
  <c r="F3911" i="4" s="1"/>
  <c r="G3911" i="4" s="1"/>
  <c r="S3911" i="4" s="1"/>
  <c r="A3899" i="4"/>
  <c r="H3899" i="4"/>
  <c r="E3899" i="4" s="1"/>
  <c r="F3899" i="4" s="1"/>
  <c r="G3899" i="4" s="1"/>
  <c r="S3899" i="4" s="1"/>
  <c r="A3887" i="4"/>
  <c r="H3887" i="4"/>
  <c r="E3887" i="4" s="1"/>
  <c r="F3887" i="4" s="1"/>
  <c r="G3887" i="4" s="1"/>
  <c r="S3887" i="4" s="1"/>
  <c r="A3875" i="4"/>
  <c r="H3875" i="4"/>
  <c r="E3875" i="4" s="1"/>
  <c r="F3875" i="4" s="1"/>
  <c r="G3875" i="4" s="1"/>
  <c r="S3875" i="4" s="1"/>
  <c r="A3863" i="4"/>
  <c r="H3863" i="4"/>
  <c r="E3863" i="4" s="1"/>
  <c r="F3863" i="4" s="1"/>
  <c r="G3863" i="4" s="1"/>
  <c r="S3863" i="4" s="1"/>
  <c r="A3851" i="4"/>
  <c r="H3851" i="4"/>
  <c r="E3851" i="4" s="1"/>
  <c r="F3851" i="4" s="1"/>
  <c r="G3851" i="4" s="1"/>
  <c r="S3851" i="4" s="1"/>
  <c r="A3839" i="4"/>
  <c r="H3839" i="4"/>
  <c r="E3839" i="4" s="1"/>
  <c r="F3839" i="4" s="1"/>
  <c r="G3839" i="4" s="1"/>
  <c r="S3839" i="4" s="1"/>
  <c r="A3827" i="4"/>
  <c r="H3827" i="4"/>
  <c r="E3827" i="4" s="1"/>
  <c r="F3827" i="4" s="1"/>
  <c r="G3827" i="4" s="1"/>
  <c r="S3827" i="4" s="1"/>
  <c r="A3815" i="4"/>
  <c r="H3815" i="4"/>
  <c r="E3815" i="4" s="1"/>
  <c r="F3815" i="4" s="1"/>
  <c r="G3815" i="4" s="1"/>
  <c r="S3815" i="4" s="1"/>
  <c r="A3803" i="4"/>
  <c r="H3803" i="4"/>
  <c r="E3803" i="4" s="1"/>
  <c r="F3803" i="4" s="1"/>
  <c r="G3803" i="4" s="1"/>
  <c r="S3803" i="4" s="1"/>
  <c r="A3791" i="4"/>
  <c r="H3791" i="4"/>
  <c r="E3791" i="4" s="1"/>
  <c r="F3791" i="4" s="1"/>
  <c r="G3791" i="4" s="1"/>
  <c r="S3791" i="4" s="1"/>
  <c r="A3779" i="4"/>
  <c r="H3779" i="4"/>
  <c r="E3779" i="4" s="1"/>
  <c r="F3779" i="4" s="1"/>
  <c r="G3779" i="4" s="1"/>
  <c r="S3779" i="4" s="1"/>
  <c r="A3767" i="4"/>
  <c r="H3767" i="4"/>
  <c r="E3767" i="4" s="1"/>
  <c r="F3767" i="4" s="1"/>
  <c r="G3767" i="4" s="1"/>
  <c r="S3767" i="4" s="1"/>
  <c r="A3755" i="4"/>
  <c r="H3755" i="4"/>
  <c r="E3755" i="4" s="1"/>
  <c r="F3755" i="4" s="1"/>
  <c r="G3755" i="4" s="1"/>
  <c r="S3755" i="4" s="1"/>
  <c r="A3743" i="4"/>
  <c r="H3743" i="4"/>
  <c r="E3743" i="4" s="1"/>
  <c r="F3743" i="4" s="1"/>
  <c r="G3743" i="4" s="1"/>
  <c r="S3743" i="4" s="1"/>
  <c r="A3731" i="4"/>
  <c r="H3731" i="4"/>
  <c r="E3731" i="4" s="1"/>
  <c r="F3731" i="4" s="1"/>
  <c r="G3731" i="4" s="1"/>
  <c r="S3731" i="4" s="1"/>
  <c r="A3719" i="4"/>
  <c r="H3719" i="4"/>
  <c r="E3719" i="4" s="1"/>
  <c r="F3719" i="4" s="1"/>
  <c r="G3719" i="4" s="1"/>
  <c r="S3719" i="4" s="1"/>
  <c r="A3707" i="4"/>
  <c r="H3707" i="4"/>
  <c r="E3707" i="4" s="1"/>
  <c r="F3707" i="4" s="1"/>
  <c r="G3707" i="4" s="1"/>
  <c r="S3707" i="4" s="1"/>
  <c r="A3695" i="4"/>
  <c r="H3695" i="4"/>
  <c r="E3695" i="4" s="1"/>
  <c r="F3695" i="4" s="1"/>
  <c r="G3695" i="4" s="1"/>
  <c r="S3695" i="4" s="1"/>
  <c r="A3683" i="4"/>
  <c r="H3683" i="4"/>
  <c r="E3683" i="4" s="1"/>
  <c r="F3683" i="4" s="1"/>
  <c r="G3683" i="4" s="1"/>
  <c r="S3683" i="4" s="1"/>
  <c r="A3671" i="4"/>
  <c r="H3671" i="4"/>
  <c r="E3671" i="4" s="1"/>
  <c r="F3671" i="4" s="1"/>
  <c r="G3671" i="4" s="1"/>
  <c r="S3671" i="4" s="1"/>
  <c r="A3659" i="4"/>
  <c r="H3659" i="4"/>
  <c r="E3659" i="4" s="1"/>
  <c r="F3659" i="4" s="1"/>
  <c r="G3659" i="4" s="1"/>
  <c r="S3659" i="4" s="1"/>
  <c r="A3647" i="4"/>
  <c r="H3647" i="4"/>
  <c r="E3647" i="4" s="1"/>
  <c r="F3647" i="4" s="1"/>
  <c r="G3647" i="4" s="1"/>
  <c r="S3647" i="4" s="1"/>
  <c r="A3635" i="4"/>
  <c r="H3635" i="4"/>
  <c r="E3635" i="4" s="1"/>
  <c r="F3635" i="4" s="1"/>
  <c r="G3635" i="4" s="1"/>
  <c r="S3635" i="4" s="1"/>
  <c r="A3623" i="4"/>
  <c r="H3623" i="4"/>
  <c r="E3623" i="4" s="1"/>
  <c r="F3623" i="4" s="1"/>
  <c r="G3623" i="4" s="1"/>
  <c r="S3623" i="4" s="1"/>
  <c r="A3611" i="4"/>
  <c r="H3611" i="4"/>
  <c r="E3611" i="4" s="1"/>
  <c r="F3611" i="4" s="1"/>
  <c r="G3611" i="4" s="1"/>
  <c r="S3611" i="4" s="1"/>
  <c r="A3599" i="4"/>
  <c r="H3599" i="4"/>
  <c r="E3599" i="4" s="1"/>
  <c r="F3599" i="4" s="1"/>
  <c r="G3599" i="4" s="1"/>
  <c r="S3599" i="4" s="1"/>
  <c r="A3587" i="4"/>
  <c r="H3587" i="4"/>
  <c r="E3587" i="4" s="1"/>
  <c r="F3587" i="4" s="1"/>
  <c r="G3587" i="4" s="1"/>
  <c r="S3587" i="4" s="1"/>
  <c r="A3575" i="4"/>
  <c r="H3575" i="4"/>
  <c r="E3575" i="4" s="1"/>
  <c r="F3575" i="4" s="1"/>
  <c r="G3575" i="4" s="1"/>
  <c r="S3575" i="4" s="1"/>
  <c r="A3563" i="4"/>
  <c r="H3563" i="4"/>
  <c r="E3563" i="4" s="1"/>
  <c r="F3563" i="4" s="1"/>
  <c r="G3563" i="4" s="1"/>
  <c r="S3563" i="4" s="1"/>
  <c r="A3551" i="4"/>
  <c r="H3551" i="4"/>
  <c r="E3551" i="4" s="1"/>
  <c r="F3551" i="4" s="1"/>
  <c r="G3551" i="4" s="1"/>
  <c r="S3551" i="4" s="1"/>
  <c r="A3539" i="4"/>
  <c r="H3539" i="4"/>
  <c r="E3539" i="4" s="1"/>
  <c r="F3539" i="4" s="1"/>
  <c r="G3539" i="4" s="1"/>
  <c r="S3539" i="4" s="1"/>
  <c r="A3527" i="4"/>
  <c r="H3527" i="4"/>
  <c r="E3527" i="4" s="1"/>
  <c r="F3527" i="4" s="1"/>
  <c r="G3527" i="4" s="1"/>
  <c r="S3527" i="4" s="1"/>
  <c r="A3515" i="4"/>
  <c r="H3515" i="4"/>
  <c r="E3515" i="4" s="1"/>
  <c r="F3515" i="4" s="1"/>
  <c r="G3515" i="4" s="1"/>
  <c r="S3515" i="4" s="1"/>
  <c r="A3503" i="4"/>
  <c r="H3503" i="4"/>
  <c r="E3503" i="4" s="1"/>
  <c r="F3503" i="4" s="1"/>
  <c r="G3503" i="4" s="1"/>
  <c r="S3503" i="4" s="1"/>
  <c r="A3491" i="4"/>
  <c r="H3491" i="4"/>
  <c r="E3491" i="4" s="1"/>
  <c r="F3491" i="4" s="1"/>
  <c r="G3491" i="4" s="1"/>
  <c r="S3491" i="4" s="1"/>
  <c r="A3479" i="4"/>
  <c r="H3479" i="4"/>
  <c r="E3479" i="4" s="1"/>
  <c r="F3479" i="4" s="1"/>
  <c r="G3479" i="4" s="1"/>
  <c r="S3479" i="4" s="1"/>
  <c r="A3467" i="4"/>
  <c r="H3467" i="4"/>
  <c r="E3467" i="4" s="1"/>
  <c r="F3467" i="4" s="1"/>
  <c r="G3467" i="4" s="1"/>
  <c r="S3467" i="4" s="1"/>
  <c r="A3455" i="4"/>
  <c r="H3455" i="4"/>
  <c r="E3455" i="4" s="1"/>
  <c r="F3455" i="4" s="1"/>
  <c r="G3455" i="4" s="1"/>
  <c r="S3455" i="4" s="1"/>
  <c r="A3443" i="4"/>
  <c r="H3443" i="4"/>
  <c r="E3443" i="4" s="1"/>
  <c r="F3443" i="4" s="1"/>
  <c r="G3443" i="4" s="1"/>
  <c r="S3443" i="4" s="1"/>
  <c r="A3431" i="4"/>
  <c r="H3431" i="4"/>
  <c r="E3431" i="4" s="1"/>
  <c r="F3431" i="4" s="1"/>
  <c r="G3431" i="4" s="1"/>
  <c r="S3431" i="4" s="1"/>
  <c r="A3419" i="4"/>
  <c r="H3419" i="4"/>
  <c r="E3419" i="4" s="1"/>
  <c r="F3419" i="4" s="1"/>
  <c r="G3419" i="4" s="1"/>
  <c r="S3419" i="4" s="1"/>
  <c r="A3407" i="4"/>
  <c r="H3407" i="4"/>
  <c r="E3407" i="4" s="1"/>
  <c r="F3407" i="4" s="1"/>
  <c r="G3407" i="4" s="1"/>
  <c r="S3407" i="4" s="1"/>
  <c r="A3395" i="4"/>
  <c r="H3395" i="4"/>
  <c r="E3395" i="4" s="1"/>
  <c r="F3395" i="4" s="1"/>
  <c r="G3395" i="4" s="1"/>
  <c r="S3395" i="4" s="1"/>
  <c r="A3383" i="4"/>
  <c r="H3383" i="4"/>
  <c r="E3383" i="4" s="1"/>
  <c r="F3383" i="4" s="1"/>
  <c r="G3383" i="4" s="1"/>
  <c r="S3383" i="4" s="1"/>
  <c r="A3371" i="4"/>
  <c r="H3371" i="4"/>
  <c r="E3371" i="4" s="1"/>
  <c r="F3371" i="4" s="1"/>
  <c r="G3371" i="4" s="1"/>
  <c r="S3371" i="4" s="1"/>
  <c r="A3359" i="4"/>
  <c r="H3359" i="4"/>
  <c r="E3359" i="4" s="1"/>
  <c r="F3359" i="4" s="1"/>
  <c r="G3359" i="4" s="1"/>
  <c r="S3359" i="4" s="1"/>
  <c r="A3347" i="4"/>
  <c r="H3347" i="4"/>
  <c r="E3347" i="4" s="1"/>
  <c r="F3347" i="4" s="1"/>
  <c r="G3347" i="4" s="1"/>
  <c r="S3347" i="4" s="1"/>
  <c r="A3335" i="4"/>
  <c r="H3335" i="4"/>
  <c r="E3335" i="4" s="1"/>
  <c r="F3335" i="4" s="1"/>
  <c r="G3335" i="4" s="1"/>
  <c r="S3335" i="4" s="1"/>
  <c r="A3323" i="4"/>
  <c r="H3323" i="4"/>
  <c r="E3323" i="4" s="1"/>
  <c r="F3323" i="4" s="1"/>
  <c r="G3323" i="4" s="1"/>
  <c r="S3323" i="4" s="1"/>
  <c r="A3311" i="4"/>
  <c r="H3311" i="4"/>
  <c r="E3311" i="4" s="1"/>
  <c r="F3311" i="4" s="1"/>
  <c r="G3311" i="4" s="1"/>
  <c r="S3311" i="4" s="1"/>
  <c r="A3299" i="4"/>
  <c r="H3299" i="4"/>
  <c r="E3299" i="4" s="1"/>
  <c r="F3299" i="4" s="1"/>
  <c r="G3299" i="4" s="1"/>
  <c r="S3299" i="4" s="1"/>
  <c r="A3287" i="4"/>
  <c r="H3287" i="4"/>
  <c r="E3287" i="4" s="1"/>
  <c r="F3287" i="4" s="1"/>
  <c r="G3287" i="4" s="1"/>
  <c r="S3287" i="4" s="1"/>
  <c r="A3275" i="4"/>
  <c r="H3275" i="4"/>
  <c r="E3275" i="4" s="1"/>
  <c r="F3275" i="4" s="1"/>
  <c r="G3275" i="4" s="1"/>
  <c r="S3275" i="4" s="1"/>
  <c r="A3263" i="4"/>
  <c r="H3263" i="4"/>
  <c r="E3263" i="4" s="1"/>
  <c r="F3263" i="4" s="1"/>
  <c r="G3263" i="4" s="1"/>
  <c r="S3263" i="4" s="1"/>
  <c r="A3251" i="4"/>
  <c r="H3251" i="4"/>
  <c r="E3251" i="4" s="1"/>
  <c r="F3251" i="4" s="1"/>
  <c r="G3251" i="4" s="1"/>
  <c r="S3251" i="4" s="1"/>
  <c r="A3239" i="4"/>
  <c r="H3239" i="4"/>
  <c r="E3239" i="4" s="1"/>
  <c r="F3239" i="4" s="1"/>
  <c r="G3239" i="4" s="1"/>
  <c r="S3239" i="4" s="1"/>
  <c r="A3227" i="4"/>
  <c r="H3227" i="4"/>
  <c r="E3227" i="4" s="1"/>
  <c r="F3227" i="4" s="1"/>
  <c r="G3227" i="4" s="1"/>
  <c r="S3227" i="4" s="1"/>
  <c r="A3215" i="4"/>
  <c r="H3215" i="4"/>
  <c r="E3215" i="4" s="1"/>
  <c r="F3215" i="4" s="1"/>
  <c r="G3215" i="4" s="1"/>
  <c r="S3215" i="4" s="1"/>
  <c r="A3203" i="4"/>
  <c r="H3203" i="4"/>
  <c r="E3203" i="4" s="1"/>
  <c r="F3203" i="4" s="1"/>
  <c r="G3203" i="4" s="1"/>
  <c r="S3203" i="4" s="1"/>
  <c r="A3191" i="4"/>
  <c r="H3191" i="4"/>
  <c r="E3191" i="4" s="1"/>
  <c r="F3191" i="4" s="1"/>
  <c r="G3191" i="4" s="1"/>
  <c r="S3191" i="4" s="1"/>
  <c r="A3179" i="4"/>
  <c r="H3179" i="4"/>
  <c r="E3179" i="4" s="1"/>
  <c r="F3179" i="4" s="1"/>
  <c r="G3179" i="4" s="1"/>
  <c r="S3179" i="4" s="1"/>
  <c r="A3167" i="4"/>
  <c r="H3167" i="4"/>
  <c r="E3167" i="4" s="1"/>
  <c r="F3167" i="4" s="1"/>
  <c r="G3167" i="4" s="1"/>
  <c r="S3167" i="4" s="1"/>
  <c r="A3155" i="4"/>
  <c r="H3155" i="4"/>
  <c r="E3155" i="4" s="1"/>
  <c r="F3155" i="4" s="1"/>
  <c r="G3155" i="4" s="1"/>
  <c r="S3155" i="4" s="1"/>
  <c r="A3143" i="4"/>
  <c r="H3143" i="4"/>
  <c r="E3143" i="4" s="1"/>
  <c r="F3143" i="4" s="1"/>
  <c r="G3143" i="4" s="1"/>
  <c r="S3143" i="4" s="1"/>
  <c r="A3131" i="4"/>
  <c r="H3131" i="4"/>
  <c r="E3131" i="4" s="1"/>
  <c r="F3131" i="4" s="1"/>
  <c r="G3131" i="4" s="1"/>
  <c r="S3131" i="4" s="1"/>
  <c r="A3119" i="4"/>
  <c r="H3119" i="4"/>
  <c r="E3119" i="4" s="1"/>
  <c r="F3119" i="4" s="1"/>
  <c r="G3119" i="4" s="1"/>
  <c r="S3119" i="4" s="1"/>
  <c r="A3107" i="4"/>
  <c r="H3107" i="4"/>
  <c r="E3107" i="4" s="1"/>
  <c r="F3107" i="4" s="1"/>
  <c r="G3107" i="4" s="1"/>
  <c r="S3107" i="4" s="1"/>
  <c r="A3095" i="4"/>
  <c r="H3095" i="4"/>
  <c r="E3095" i="4" s="1"/>
  <c r="F3095" i="4" s="1"/>
  <c r="G3095" i="4" s="1"/>
  <c r="S3095" i="4" s="1"/>
  <c r="A3083" i="4"/>
  <c r="H3083" i="4"/>
  <c r="E3083" i="4" s="1"/>
  <c r="F3083" i="4" s="1"/>
  <c r="G3083" i="4" s="1"/>
  <c r="S3083" i="4" s="1"/>
  <c r="A3071" i="4"/>
  <c r="H3071" i="4"/>
  <c r="E3071" i="4" s="1"/>
  <c r="F3071" i="4" s="1"/>
  <c r="G3071" i="4" s="1"/>
  <c r="S3071" i="4" s="1"/>
  <c r="A3059" i="4"/>
  <c r="H3059" i="4"/>
  <c r="E3059" i="4" s="1"/>
  <c r="F3059" i="4" s="1"/>
  <c r="G3059" i="4" s="1"/>
  <c r="S3059" i="4" s="1"/>
  <c r="A6800" i="4"/>
  <c r="H6800" i="4"/>
  <c r="E6800" i="4" s="1"/>
  <c r="F6800" i="4" s="1"/>
  <c r="G6800" i="4" s="1"/>
  <c r="A6656" i="4"/>
  <c r="H6656" i="4"/>
  <c r="E6656" i="4" s="1"/>
  <c r="F6656" i="4" s="1"/>
  <c r="G6656" i="4" s="1"/>
  <c r="A6560" i="4"/>
  <c r="H6560" i="4"/>
  <c r="E6560" i="4" s="1"/>
  <c r="F6560" i="4" s="1"/>
  <c r="G6560" i="4" s="1"/>
  <c r="A6440" i="4"/>
  <c r="H6440" i="4"/>
  <c r="E6440" i="4" s="1"/>
  <c r="F6440" i="4" s="1"/>
  <c r="G6440" i="4" s="1"/>
  <c r="A6320" i="4"/>
  <c r="H6320" i="4"/>
  <c r="E6320" i="4" s="1"/>
  <c r="F6320" i="4" s="1"/>
  <c r="G6320" i="4" s="1"/>
  <c r="A6188" i="4"/>
  <c r="H6188" i="4"/>
  <c r="E6188" i="4" s="1"/>
  <c r="F6188" i="4" s="1"/>
  <c r="G6188" i="4" s="1"/>
  <c r="S6188" i="4" s="1"/>
  <c r="A5732" i="4"/>
  <c r="H5732" i="4"/>
  <c r="E5732" i="4" s="1"/>
  <c r="F5732" i="4" s="1"/>
  <c r="G5732" i="4" s="1"/>
  <c r="S5732" i="4" s="1"/>
  <c r="A5588" i="4"/>
  <c r="H5588" i="4"/>
  <c r="E5588" i="4" s="1"/>
  <c r="F5588" i="4" s="1"/>
  <c r="G5588" i="4" s="1"/>
  <c r="S5588" i="4" s="1"/>
  <c r="A5468" i="4"/>
  <c r="H5468" i="4"/>
  <c r="E5468" i="4" s="1"/>
  <c r="F5468" i="4" s="1"/>
  <c r="G5468" i="4" s="1"/>
  <c r="S5468" i="4" s="1"/>
  <c r="A5324" i="4"/>
  <c r="H5324" i="4"/>
  <c r="E5324" i="4" s="1"/>
  <c r="F5324" i="4" s="1"/>
  <c r="G5324" i="4" s="1"/>
  <c r="S5324" i="4" s="1"/>
  <c r="A5156" i="4"/>
  <c r="H5156" i="4"/>
  <c r="E5156" i="4" s="1"/>
  <c r="F5156" i="4" s="1"/>
  <c r="G5156" i="4" s="1"/>
  <c r="S5156" i="4" s="1"/>
  <c r="A5036" i="4"/>
  <c r="H5036" i="4"/>
  <c r="E5036" i="4" s="1"/>
  <c r="F5036" i="4" s="1"/>
  <c r="G5036" i="4" s="1"/>
  <c r="S5036" i="4" s="1"/>
  <c r="A4928" i="4"/>
  <c r="H4928" i="4"/>
  <c r="E4928" i="4" s="1"/>
  <c r="F4928" i="4" s="1"/>
  <c r="G4928" i="4" s="1"/>
  <c r="S4928" i="4" s="1"/>
  <c r="A4808" i="4"/>
  <c r="H4808" i="4"/>
  <c r="E4808" i="4" s="1"/>
  <c r="F4808" i="4" s="1"/>
  <c r="G4808" i="4" s="1"/>
  <c r="S4808" i="4" s="1"/>
  <c r="A4676" i="4"/>
  <c r="H4676" i="4"/>
  <c r="E4676" i="4" s="1"/>
  <c r="F4676" i="4" s="1"/>
  <c r="G4676" i="4" s="1"/>
  <c r="S4676" i="4" s="1"/>
  <c r="A4556" i="4"/>
  <c r="H4556" i="4"/>
  <c r="E4556" i="4" s="1"/>
  <c r="F4556" i="4" s="1"/>
  <c r="G4556" i="4" s="1"/>
  <c r="S4556" i="4" s="1"/>
  <c r="R4488" i="4"/>
  <c r="H4488" i="4"/>
  <c r="E4488" i="4" s="1"/>
  <c r="F4488" i="4" s="1"/>
  <c r="G4488" i="4" s="1"/>
  <c r="S4488" i="4" s="1"/>
  <c r="B3252" i="4"/>
  <c r="H3252" i="4"/>
  <c r="E3252" i="4" s="1"/>
  <c r="F3252" i="4" s="1"/>
  <c r="G3252" i="4" s="1"/>
  <c r="S3252" i="4" s="1"/>
  <c r="R5324" i="4"/>
  <c r="R5168" i="4"/>
  <c r="R5600" i="4"/>
  <c r="R5444" i="4"/>
  <c r="R5288" i="4"/>
  <c r="R5132" i="4"/>
  <c r="R5024" i="4"/>
  <c r="B5072" i="4"/>
  <c r="B4928" i="4"/>
  <c r="B4832" i="4"/>
  <c r="B4736" i="4"/>
  <c r="A6846" i="4"/>
  <c r="H6846" i="4"/>
  <c r="E6846" i="4" s="1"/>
  <c r="F6846" i="4" s="1"/>
  <c r="G6846" i="4" s="1"/>
  <c r="A6834" i="4"/>
  <c r="H6834" i="4"/>
  <c r="E6834" i="4" s="1"/>
  <c r="F6834" i="4" s="1"/>
  <c r="G6834" i="4" s="1"/>
  <c r="A6822" i="4"/>
  <c r="H6822" i="4"/>
  <c r="E6822" i="4" s="1"/>
  <c r="F6822" i="4" s="1"/>
  <c r="G6822" i="4" s="1"/>
  <c r="A6810" i="4"/>
  <c r="H6810" i="4"/>
  <c r="E6810" i="4" s="1"/>
  <c r="F6810" i="4" s="1"/>
  <c r="G6810" i="4" s="1"/>
  <c r="A6798" i="4"/>
  <c r="H6798" i="4"/>
  <c r="E6798" i="4" s="1"/>
  <c r="F6798" i="4" s="1"/>
  <c r="G6798" i="4" s="1"/>
  <c r="A6786" i="4"/>
  <c r="H6786" i="4"/>
  <c r="E6786" i="4" s="1"/>
  <c r="F6786" i="4" s="1"/>
  <c r="G6786" i="4" s="1"/>
  <c r="A6774" i="4"/>
  <c r="H6774" i="4"/>
  <c r="E6774" i="4" s="1"/>
  <c r="F6774" i="4" s="1"/>
  <c r="G6774" i="4" s="1"/>
  <c r="A6762" i="4"/>
  <c r="H6762" i="4"/>
  <c r="E6762" i="4" s="1"/>
  <c r="F6762" i="4" s="1"/>
  <c r="G6762" i="4" s="1"/>
  <c r="A6750" i="4"/>
  <c r="H6750" i="4"/>
  <c r="E6750" i="4" s="1"/>
  <c r="F6750" i="4" s="1"/>
  <c r="G6750" i="4" s="1"/>
  <c r="A6738" i="4"/>
  <c r="H6738" i="4"/>
  <c r="E6738" i="4" s="1"/>
  <c r="F6738" i="4" s="1"/>
  <c r="G6738" i="4" s="1"/>
  <c r="A6726" i="4"/>
  <c r="H6726" i="4"/>
  <c r="E6726" i="4" s="1"/>
  <c r="F6726" i="4" s="1"/>
  <c r="G6726" i="4" s="1"/>
  <c r="A6714" i="4"/>
  <c r="H6714" i="4"/>
  <c r="E6714" i="4" s="1"/>
  <c r="F6714" i="4" s="1"/>
  <c r="G6714" i="4" s="1"/>
  <c r="A6702" i="4"/>
  <c r="H6702" i="4"/>
  <c r="E6702" i="4" s="1"/>
  <c r="F6702" i="4" s="1"/>
  <c r="G6702" i="4" s="1"/>
  <c r="A6690" i="4"/>
  <c r="H6690" i="4"/>
  <c r="E6690" i="4" s="1"/>
  <c r="F6690" i="4" s="1"/>
  <c r="G6690" i="4" s="1"/>
  <c r="A6678" i="4"/>
  <c r="H6678" i="4"/>
  <c r="E6678" i="4" s="1"/>
  <c r="F6678" i="4" s="1"/>
  <c r="G6678" i="4" s="1"/>
  <c r="A6666" i="4"/>
  <c r="H6666" i="4"/>
  <c r="E6666" i="4" s="1"/>
  <c r="F6666" i="4" s="1"/>
  <c r="G6666" i="4" s="1"/>
  <c r="A6654" i="4"/>
  <c r="H6654" i="4"/>
  <c r="E6654" i="4" s="1"/>
  <c r="F6654" i="4" s="1"/>
  <c r="G6654" i="4" s="1"/>
  <c r="A6642" i="4"/>
  <c r="H6642" i="4"/>
  <c r="E6642" i="4" s="1"/>
  <c r="F6642" i="4" s="1"/>
  <c r="G6642" i="4" s="1"/>
  <c r="A6630" i="4"/>
  <c r="H6630" i="4"/>
  <c r="E6630" i="4" s="1"/>
  <c r="F6630" i="4" s="1"/>
  <c r="G6630" i="4" s="1"/>
  <c r="A6618" i="4"/>
  <c r="H6618" i="4"/>
  <c r="E6618" i="4" s="1"/>
  <c r="F6618" i="4" s="1"/>
  <c r="G6618" i="4" s="1"/>
  <c r="A6606" i="4"/>
  <c r="H6606" i="4"/>
  <c r="E6606" i="4" s="1"/>
  <c r="F6606" i="4" s="1"/>
  <c r="G6606" i="4" s="1"/>
  <c r="A6594" i="4"/>
  <c r="H6594" i="4"/>
  <c r="E6594" i="4" s="1"/>
  <c r="F6594" i="4" s="1"/>
  <c r="G6594" i="4" s="1"/>
  <c r="A6582" i="4"/>
  <c r="H6582" i="4"/>
  <c r="E6582" i="4" s="1"/>
  <c r="F6582" i="4" s="1"/>
  <c r="G6582" i="4" s="1"/>
  <c r="A6570" i="4"/>
  <c r="H6570" i="4"/>
  <c r="E6570" i="4" s="1"/>
  <c r="F6570" i="4" s="1"/>
  <c r="G6570" i="4" s="1"/>
  <c r="A6558" i="4"/>
  <c r="H6558" i="4"/>
  <c r="E6558" i="4" s="1"/>
  <c r="F6558" i="4" s="1"/>
  <c r="G6558" i="4" s="1"/>
  <c r="A6546" i="4"/>
  <c r="H6546" i="4"/>
  <c r="E6546" i="4" s="1"/>
  <c r="F6546" i="4" s="1"/>
  <c r="G6546" i="4" s="1"/>
  <c r="A6534" i="4"/>
  <c r="H6534" i="4"/>
  <c r="E6534" i="4" s="1"/>
  <c r="F6534" i="4" s="1"/>
  <c r="G6534" i="4" s="1"/>
  <c r="A6522" i="4"/>
  <c r="H6522" i="4"/>
  <c r="E6522" i="4" s="1"/>
  <c r="F6522" i="4" s="1"/>
  <c r="G6522" i="4" s="1"/>
  <c r="A6510" i="4"/>
  <c r="H6510" i="4"/>
  <c r="E6510" i="4" s="1"/>
  <c r="F6510" i="4" s="1"/>
  <c r="G6510" i="4" s="1"/>
  <c r="A6498" i="4"/>
  <c r="H6498" i="4"/>
  <c r="E6498" i="4" s="1"/>
  <c r="F6498" i="4" s="1"/>
  <c r="G6498" i="4" s="1"/>
  <c r="A6486" i="4"/>
  <c r="H6486" i="4"/>
  <c r="E6486" i="4" s="1"/>
  <c r="F6486" i="4" s="1"/>
  <c r="G6486" i="4" s="1"/>
  <c r="A6474" i="4"/>
  <c r="H6474" i="4"/>
  <c r="E6474" i="4" s="1"/>
  <c r="F6474" i="4" s="1"/>
  <c r="G6474" i="4" s="1"/>
  <c r="A6462" i="4"/>
  <c r="H6462" i="4"/>
  <c r="E6462" i="4" s="1"/>
  <c r="F6462" i="4" s="1"/>
  <c r="G6462" i="4" s="1"/>
  <c r="A6450" i="4"/>
  <c r="H6450" i="4"/>
  <c r="E6450" i="4" s="1"/>
  <c r="F6450" i="4" s="1"/>
  <c r="G6450" i="4" s="1"/>
  <c r="A6438" i="4"/>
  <c r="H6438" i="4"/>
  <c r="E6438" i="4" s="1"/>
  <c r="F6438" i="4" s="1"/>
  <c r="G6438" i="4" s="1"/>
  <c r="A6426" i="4"/>
  <c r="H6426" i="4"/>
  <c r="E6426" i="4" s="1"/>
  <c r="F6426" i="4" s="1"/>
  <c r="G6426" i="4" s="1"/>
  <c r="A6414" i="4"/>
  <c r="H6414" i="4"/>
  <c r="E6414" i="4" s="1"/>
  <c r="F6414" i="4" s="1"/>
  <c r="G6414" i="4" s="1"/>
  <c r="A6402" i="4"/>
  <c r="H6402" i="4"/>
  <c r="E6402" i="4" s="1"/>
  <c r="F6402" i="4" s="1"/>
  <c r="G6402" i="4" s="1"/>
  <c r="A6390" i="4"/>
  <c r="H6390" i="4"/>
  <c r="E6390" i="4" s="1"/>
  <c r="F6390" i="4" s="1"/>
  <c r="G6390" i="4" s="1"/>
  <c r="A6378" i="4"/>
  <c r="H6378" i="4"/>
  <c r="E6378" i="4" s="1"/>
  <c r="F6378" i="4" s="1"/>
  <c r="G6378" i="4" s="1"/>
  <c r="A6366" i="4"/>
  <c r="H6366" i="4"/>
  <c r="E6366" i="4" s="1"/>
  <c r="F6366" i="4" s="1"/>
  <c r="G6366" i="4" s="1"/>
  <c r="A6354" i="4"/>
  <c r="H6354" i="4"/>
  <c r="E6354" i="4" s="1"/>
  <c r="F6354" i="4" s="1"/>
  <c r="G6354" i="4" s="1"/>
  <c r="A6342" i="4"/>
  <c r="H6342" i="4"/>
  <c r="E6342" i="4" s="1"/>
  <c r="F6342" i="4" s="1"/>
  <c r="G6342" i="4" s="1"/>
  <c r="A6330" i="4"/>
  <c r="H6330" i="4"/>
  <c r="E6330" i="4" s="1"/>
  <c r="F6330" i="4" s="1"/>
  <c r="G6330" i="4" s="1"/>
  <c r="A6318" i="4"/>
  <c r="H6318" i="4"/>
  <c r="E6318" i="4" s="1"/>
  <c r="F6318" i="4" s="1"/>
  <c r="G6318" i="4" s="1"/>
  <c r="A6306" i="4"/>
  <c r="H6306" i="4"/>
  <c r="E6306" i="4" s="1"/>
  <c r="F6306" i="4" s="1"/>
  <c r="G6306" i="4" s="1"/>
  <c r="A6294" i="4"/>
  <c r="H6294" i="4"/>
  <c r="E6294" i="4" s="1"/>
  <c r="F6294" i="4" s="1"/>
  <c r="G6294" i="4" s="1"/>
  <c r="A6282" i="4"/>
  <c r="H6282" i="4"/>
  <c r="E6282" i="4" s="1"/>
  <c r="F6282" i="4" s="1"/>
  <c r="G6282" i="4" s="1"/>
  <c r="S6282" i="4" s="1"/>
  <c r="A6270" i="4"/>
  <c r="H6270" i="4"/>
  <c r="E6270" i="4" s="1"/>
  <c r="F6270" i="4" s="1"/>
  <c r="G6270" i="4" s="1"/>
  <c r="S6270" i="4" s="1"/>
  <c r="A6258" i="4"/>
  <c r="H6258" i="4"/>
  <c r="E6258" i="4" s="1"/>
  <c r="F6258" i="4" s="1"/>
  <c r="G6258" i="4" s="1"/>
  <c r="S6258" i="4" s="1"/>
  <c r="A6246" i="4"/>
  <c r="H6246" i="4"/>
  <c r="E6246" i="4" s="1"/>
  <c r="F6246" i="4" s="1"/>
  <c r="G6246" i="4" s="1"/>
  <c r="S6246" i="4" s="1"/>
  <c r="A6234" i="4"/>
  <c r="H6234" i="4"/>
  <c r="E6234" i="4" s="1"/>
  <c r="F6234" i="4" s="1"/>
  <c r="G6234" i="4" s="1"/>
  <c r="S6234" i="4" s="1"/>
  <c r="A6222" i="4"/>
  <c r="H6222" i="4"/>
  <c r="E6222" i="4" s="1"/>
  <c r="F6222" i="4" s="1"/>
  <c r="G6222" i="4" s="1"/>
  <c r="S6222" i="4" s="1"/>
  <c r="A6210" i="4"/>
  <c r="H6210" i="4"/>
  <c r="E6210" i="4" s="1"/>
  <c r="F6210" i="4" s="1"/>
  <c r="G6210" i="4" s="1"/>
  <c r="S6210" i="4" s="1"/>
  <c r="A6198" i="4"/>
  <c r="H6198" i="4"/>
  <c r="E6198" i="4" s="1"/>
  <c r="F6198" i="4" s="1"/>
  <c r="G6198" i="4" s="1"/>
  <c r="S6198" i="4" s="1"/>
  <c r="A6186" i="4"/>
  <c r="H6186" i="4"/>
  <c r="E6186" i="4" s="1"/>
  <c r="F6186" i="4" s="1"/>
  <c r="G6186" i="4" s="1"/>
  <c r="S6186" i="4" s="1"/>
  <c r="A6174" i="4"/>
  <c r="H6174" i="4"/>
  <c r="E6174" i="4" s="1"/>
  <c r="F6174" i="4" s="1"/>
  <c r="G6174" i="4" s="1"/>
  <c r="S6174" i="4" s="1"/>
  <c r="A6162" i="4"/>
  <c r="H6162" i="4"/>
  <c r="E6162" i="4" s="1"/>
  <c r="F6162" i="4" s="1"/>
  <c r="G6162" i="4" s="1"/>
  <c r="S6162" i="4" s="1"/>
  <c r="A6150" i="4"/>
  <c r="H6150" i="4"/>
  <c r="E6150" i="4" s="1"/>
  <c r="F6150" i="4" s="1"/>
  <c r="G6150" i="4" s="1"/>
  <c r="S6150" i="4" s="1"/>
  <c r="A6138" i="4"/>
  <c r="H6138" i="4"/>
  <c r="E6138" i="4" s="1"/>
  <c r="F6138" i="4" s="1"/>
  <c r="G6138" i="4" s="1"/>
  <c r="S6138" i="4" s="1"/>
  <c r="A6126" i="4"/>
  <c r="H6126" i="4"/>
  <c r="E6126" i="4" s="1"/>
  <c r="F6126" i="4" s="1"/>
  <c r="G6126" i="4" s="1"/>
  <c r="S6126" i="4" s="1"/>
  <c r="A6114" i="4"/>
  <c r="H6114" i="4"/>
  <c r="E6114" i="4" s="1"/>
  <c r="F6114" i="4" s="1"/>
  <c r="G6114" i="4" s="1"/>
  <c r="S6114" i="4" s="1"/>
  <c r="A6102" i="4"/>
  <c r="H6102" i="4"/>
  <c r="E6102" i="4" s="1"/>
  <c r="F6102" i="4" s="1"/>
  <c r="G6102" i="4" s="1"/>
  <c r="S6102" i="4" s="1"/>
  <c r="A6090" i="4"/>
  <c r="H6090" i="4"/>
  <c r="E6090" i="4" s="1"/>
  <c r="F6090" i="4" s="1"/>
  <c r="G6090" i="4" s="1"/>
  <c r="S6090" i="4" s="1"/>
  <c r="A6078" i="4"/>
  <c r="H6078" i="4"/>
  <c r="E6078" i="4" s="1"/>
  <c r="F6078" i="4" s="1"/>
  <c r="G6078" i="4" s="1"/>
  <c r="S6078" i="4" s="1"/>
  <c r="A6066" i="4"/>
  <c r="H6066" i="4"/>
  <c r="E6066" i="4" s="1"/>
  <c r="F6066" i="4" s="1"/>
  <c r="G6066" i="4" s="1"/>
  <c r="S6066" i="4" s="1"/>
  <c r="A6054" i="4"/>
  <c r="H6054" i="4"/>
  <c r="E6054" i="4" s="1"/>
  <c r="F6054" i="4" s="1"/>
  <c r="G6054" i="4" s="1"/>
  <c r="S6054" i="4" s="1"/>
  <c r="A6042" i="4"/>
  <c r="H6042" i="4"/>
  <c r="E6042" i="4" s="1"/>
  <c r="F6042" i="4" s="1"/>
  <c r="G6042" i="4" s="1"/>
  <c r="S6042" i="4" s="1"/>
  <c r="A6030" i="4"/>
  <c r="H6030" i="4"/>
  <c r="E6030" i="4" s="1"/>
  <c r="F6030" i="4" s="1"/>
  <c r="G6030" i="4" s="1"/>
  <c r="S6030" i="4" s="1"/>
  <c r="A6018" i="4"/>
  <c r="H6018" i="4"/>
  <c r="E6018" i="4" s="1"/>
  <c r="F6018" i="4" s="1"/>
  <c r="G6018" i="4" s="1"/>
  <c r="S6018" i="4" s="1"/>
  <c r="A6006" i="4"/>
  <c r="H6006" i="4"/>
  <c r="E6006" i="4" s="1"/>
  <c r="F6006" i="4" s="1"/>
  <c r="G6006" i="4" s="1"/>
  <c r="S6006" i="4" s="1"/>
  <c r="A5994" i="4"/>
  <c r="H5994" i="4"/>
  <c r="E5994" i="4" s="1"/>
  <c r="F5994" i="4" s="1"/>
  <c r="G5994" i="4" s="1"/>
  <c r="S5994" i="4" s="1"/>
  <c r="A5982" i="4"/>
  <c r="H5982" i="4"/>
  <c r="E5982" i="4" s="1"/>
  <c r="F5982" i="4" s="1"/>
  <c r="G5982" i="4" s="1"/>
  <c r="S5982" i="4" s="1"/>
  <c r="A5970" i="4"/>
  <c r="H5970" i="4"/>
  <c r="E5970" i="4" s="1"/>
  <c r="F5970" i="4" s="1"/>
  <c r="G5970" i="4" s="1"/>
  <c r="S5970" i="4" s="1"/>
  <c r="A5958" i="4"/>
  <c r="H5958" i="4"/>
  <c r="E5958" i="4" s="1"/>
  <c r="F5958" i="4" s="1"/>
  <c r="G5958" i="4" s="1"/>
  <c r="S5958" i="4" s="1"/>
  <c r="A5946" i="4"/>
  <c r="H5946" i="4"/>
  <c r="E5946" i="4" s="1"/>
  <c r="F5946" i="4" s="1"/>
  <c r="G5946" i="4" s="1"/>
  <c r="S5946" i="4" s="1"/>
  <c r="A5934" i="4"/>
  <c r="H5934" i="4"/>
  <c r="E5934" i="4" s="1"/>
  <c r="F5934" i="4" s="1"/>
  <c r="G5934" i="4" s="1"/>
  <c r="S5934" i="4" s="1"/>
  <c r="A5922" i="4"/>
  <c r="H5922" i="4"/>
  <c r="E5922" i="4" s="1"/>
  <c r="F5922" i="4" s="1"/>
  <c r="G5922" i="4" s="1"/>
  <c r="S5922" i="4" s="1"/>
  <c r="A5910" i="4"/>
  <c r="H5910" i="4"/>
  <c r="E5910" i="4" s="1"/>
  <c r="F5910" i="4" s="1"/>
  <c r="G5910" i="4" s="1"/>
  <c r="S5910" i="4" s="1"/>
  <c r="A5898" i="4"/>
  <c r="H5898" i="4"/>
  <c r="E5898" i="4" s="1"/>
  <c r="F5898" i="4" s="1"/>
  <c r="G5898" i="4" s="1"/>
  <c r="S5898" i="4" s="1"/>
  <c r="A5886" i="4"/>
  <c r="H5886" i="4"/>
  <c r="E5886" i="4" s="1"/>
  <c r="F5886" i="4" s="1"/>
  <c r="G5886" i="4" s="1"/>
  <c r="S5886" i="4" s="1"/>
  <c r="A5874" i="4"/>
  <c r="H5874" i="4"/>
  <c r="E5874" i="4" s="1"/>
  <c r="F5874" i="4" s="1"/>
  <c r="G5874" i="4" s="1"/>
  <c r="S5874" i="4" s="1"/>
  <c r="A5862" i="4"/>
  <c r="H5862" i="4"/>
  <c r="E5862" i="4" s="1"/>
  <c r="F5862" i="4" s="1"/>
  <c r="G5862" i="4" s="1"/>
  <c r="S5862" i="4" s="1"/>
  <c r="A5850" i="4"/>
  <c r="H5850" i="4"/>
  <c r="E5850" i="4" s="1"/>
  <c r="F5850" i="4" s="1"/>
  <c r="G5850" i="4" s="1"/>
  <c r="S5850" i="4" s="1"/>
  <c r="A5838" i="4"/>
  <c r="H5838" i="4"/>
  <c r="E5838" i="4" s="1"/>
  <c r="F5838" i="4" s="1"/>
  <c r="G5838" i="4" s="1"/>
  <c r="S5838" i="4" s="1"/>
  <c r="A5826" i="4"/>
  <c r="H5826" i="4"/>
  <c r="E5826" i="4" s="1"/>
  <c r="F5826" i="4" s="1"/>
  <c r="G5826" i="4" s="1"/>
  <c r="S5826" i="4" s="1"/>
  <c r="A5814" i="4"/>
  <c r="H5814" i="4"/>
  <c r="E5814" i="4" s="1"/>
  <c r="F5814" i="4" s="1"/>
  <c r="G5814" i="4" s="1"/>
  <c r="S5814" i="4" s="1"/>
  <c r="A5802" i="4"/>
  <c r="H5802" i="4"/>
  <c r="E5802" i="4" s="1"/>
  <c r="F5802" i="4" s="1"/>
  <c r="G5802" i="4" s="1"/>
  <c r="S5802" i="4" s="1"/>
  <c r="A5790" i="4"/>
  <c r="H5790" i="4"/>
  <c r="E5790" i="4" s="1"/>
  <c r="F5790" i="4" s="1"/>
  <c r="G5790" i="4" s="1"/>
  <c r="S5790" i="4" s="1"/>
  <c r="A5778" i="4"/>
  <c r="H5778" i="4"/>
  <c r="E5778" i="4" s="1"/>
  <c r="F5778" i="4" s="1"/>
  <c r="G5778" i="4" s="1"/>
  <c r="S5778" i="4" s="1"/>
  <c r="A5766" i="4"/>
  <c r="H5766" i="4"/>
  <c r="E5766" i="4" s="1"/>
  <c r="F5766" i="4" s="1"/>
  <c r="G5766" i="4" s="1"/>
  <c r="S5766" i="4" s="1"/>
  <c r="A5754" i="4"/>
  <c r="H5754" i="4"/>
  <c r="E5754" i="4" s="1"/>
  <c r="F5754" i="4" s="1"/>
  <c r="G5754" i="4" s="1"/>
  <c r="S5754" i="4" s="1"/>
  <c r="A5742" i="4"/>
  <c r="H5742" i="4"/>
  <c r="E5742" i="4" s="1"/>
  <c r="F5742" i="4" s="1"/>
  <c r="G5742" i="4" s="1"/>
  <c r="S5742" i="4" s="1"/>
  <c r="A5730" i="4"/>
  <c r="H5730" i="4"/>
  <c r="E5730" i="4" s="1"/>
  <c r="F5730" i="4" s="1"/>
  <c r="G5730" i="4" s="1"/>
  <c r="S5730" i="4" s="1"/>
  <c r="A5718" i="4"/>
  <c r="H5718" i="4"/>
  <c r="E5718" i="4" s="1"/>
  <c r="F5718" i="4" s="1"/>
  <c r="G5718" i="4" s="1"/>
  <c r="S5718" i="4" s="1"/>
  <c r="A5706" i="4"/>
  <c r="H5706" i="4"/>
  <c r="E5706" i="4" s="1"/>
  <c r="F5706" i="4" s="1"/>
  <c r="G5706" i="4" s="1"/>
  <c r="S5706" i="4" s="1"/>
  <c r="A5694" i="4"/>
  <c r="H5694" i="4"/>
  <c r="E5694" i="4" s="1"/>
  <c r="F5694" i="4" s="1"/>
  <c r="G5694" i="4" s="1"/>
  <c r="S5694" i="4" s="1"/>
  <c r="A5682" i="4"/>
  <c r="H5682" i="4"/>
  <c r="E5682" i="4" s="1"/>
  <c r="F5682" i="4" s="1"/>
  <c r="G5682" i="4" s="1"/>
  <c r="S5682" i="4" s="1"/>
  <c r="A5670" i="4"/>
  <c r="H5670" i="4"/>
  <c r="E5670" i="4" s="1"/>
  <c r="F5670" i="4" s="1"/>
  <c r="G5670" i="4" s="1"/>
  <c r="S5670" i="4" s="1"/>
  <c r="A5658" i="4"/>
  <c r="H5658" i="4"/>
  <c r="E5658" i="4" s="1"/>
  <c r="F5658" i="4" s="1"/>
  <c r="G5658" i="4" s="1"/>
  <c r="S5658" i="4" s="1"/>
  <c r="A5646" i="4"/>
  <c r="H5646" i="4"/>
  <c r="E5646" i="4" s="1"/>
  <c r="F5646" i="4" s="1"/>
  <c r="G5646" i="4" s="1"/>
  <c r="S5646" i="4" s="1"/>
  <c r="A5634" i="4"/>
  <c r="H5634" i="4"/>
  <c r="E5634" i="4" s="1"/>
  <c r="F5634" i="4" s="1"/>
  <c r="G5634" i="4" s="1"/>
  <c r="S5634" i="4" s="1"/>
  <c r="A5622" i="4"/>
  <c r="H5622" i="4"/>
  <c r="E5622" i="4" s="1"/>
  <c r="F5622" i="4" s="1"/>
  <c r="G5622" i="4" s="1"/>
  <c r="S5622" i="4" s="1"/>
  <c r="A5610" i="4"/>
  <c r="H5610" i="4"/>
  <c r="E5610" i="4" s="1"/>
  <c r="F5610" i="4" s="1"/>
  <c r="G5610" i="4" s="1"/>
  <c r="S5610" i="4" s="1"/>
  <c r="A5598" i="4"/>
  <c r="H5598" i="4"/>
  <c r="E5598" i="4" s="1"/>
  <c r="F5598" i="4" s="1"/>
  <c r="G5598" i="4" s="1"/>
  <c r="S5598" i="4" s="1"/>
  <c r="A5586" i="4"/>
  <c r="H5586" i="4"/>
  <c r="E5586" i="4" s="1"/>
  <c r="F5586" i="4" s="1"/>
  <c r="G5586" i="4" s="1"/>
  <c r="S5586" i="4" s="1"/>
  <c r="A5574" i="4"/>
  <c r="H5574" i="4"/>
  <c r="E5574" i="4" s="1"/>
  <c r="F5574" i="4" s="1"/>
  <c r="G5574" i="4" s="1"/>
  <c r="S5574" i="4" s="1"/>
  <c r="A5562" i="4"/>
  <c r="H5562" i="4"/>
  <c r="E5562" i="4" s="1"/>
  <c r="F5562" i="4" s="1"/>
  <c r="G5562" i="4" s="1"/>
  <c r="S5562" i="4" s="1"/>
  <c r="A5550" i="4"/>
  <c r="H5550" i="4"/>
  <c r="E5550" i="4" s="1"/>
  <c r="F5550" i="4" s="1"/>
  <c r="G5550" i="4" s="1"/>
  <c r="S5550" i="4" s="1"/>
  <c r="A5538" i="4"/>
  <c r="H5538" i="4"/>
  <c r="E5538" i="4" s="1"/>
  <c r="F5538" i="4" s="1"/>
  <c r="G5538" i="4" s="1"/>
  <c r="S5538" i="4" s="1"/>
  <c r="A5526" i="4"/>
  <c r="H5526" i="4"/>
  <c r="E5526" i="4" s="1"/>
  <c r="F5526" i="4" s="1"/>
  <c r="G5526" i="4" s="1"/>
  <c r="S5526" i="4" s="1"/>
  <c r="A5514" i="4"/>
  <c r="H5514" i="4"/>
  <c r="E5514" i="4" s="1"/>
  <c r="F5514" i="4" s="1"/>
  <c r="G5514" i="4" s="1"/>
  <c r="S5514" i="4" s="1"/>
  <c r="A5502" i="4"/>
  <c r="H5502" i="4"/>
  <c r="E5502" i="4" s="1"/>
  <c r="F5502" i="4" s="1"/>
  <c r="G5502" i="4" s="1"/>
  <c r="S5502" i="4" s="1"/>
  <c r="A5490" i="4"/>
  <c r="H5490" i="4"/>
  <c r="E5490" i="4" s="1"/>
  <c r="F5490" i="4" s="1"/>
  <c r="G5490" i="4" s="1"/>
  <c r="S5490" i="4" s="1"/>
  <c r="A5478" i="4"/>
  <c r="H5478" i="4"/>
  <c r="E5478" i="4" s="1"/>
  <c r="F5478" i="4" s="1"/>
  <c r="G5478" i="4" s="1"/>
  <c r="S5478" i="4" s="1"/>
  <c r="A5466" i="4"/>
  <c r="H5466" i="4"/>
  <c r="E5466" i="4" s="1"/>
  <c r="F5466" i="4" s="1"/>
  <c r="G5466" i="4" s="1"/>
  <c r="S5466" i="4" s="1"/>
  <c r="A5454" i="4"/>
  <c r="H5454" i="4"/>
  <c r="E5454" i="4" s="1"/>
  <c r="F5454" i="4" s="1"/>
  <c r="G5454" i="4" s="1"/>
  <c r="S5454" i="4" s="1"/>
  <c r="A5442" i="4"/>
  <c r="H5442" i="4"/>
  <c r="E5442" i="4" s="1"/>
  <c r="F5442" i="4" s="1"/>
  <c r="G5442" i="4" s="1"/>
  <c r="S5442" i="4" s="1"/>
  <c r="A5430" i="4"/>
  <c r="H5430" i="4"/>
  <c r="E5430" i="4" s="1"/>
  <c r="F5430" i="4" s="1"/>
  <c r="G5430" i="4" s="1"/>
  <c r="S5430" i="4" s="1"/>
  <c r="A5418" i="4"/>
  <c r="H5418" i="4"/>
  <c r="E5418" i="4" s="1"/>
  <c r="F5418" i="4" s="1"/>
  <c r="G5418" i="4" s="1"/>
  <c r="S5418" i="4" s="1"/>
  <c r="A5406" i="4"/>
  <c r="H5406" i="4"/>
  <c r="E5406" i="4" s="1"/>
  <c r="F5406" i="4" s="1"/>
  <c r="G5406" i="4" s="1"/>
  <c r="S5406" i="4" s="1"/>
  <c r="A5394" i="4"/>
  <c r="H5394" i="4"/>
  <c r="E5394" i="4" s="1"/>
  <c r="F5394" i="4" s="1"/>
  <c r="G5394" i="4" s="1"/>
  <c r="S5394" i="4" s="1"/>
  <c r="A5382" i="4"/>
  <c r="H5382" i="4"/>
  <c r="E5382" i="4" s="1"/>
  <c r="F5382" i="4" s="1"/>
  <c r="G5382" i="4" s="1"/>
  <c r="S5382" i="4" s="1"/>
  <c r="A5370" i="4"/>
  <c r="H5370" i="4"/>
  <c r="E5370" i="4" s="1"/>
  <c r="F5370" i="4" s="1"/>
  <c r="G5370" i="4" s="1"/>
  <c r="S5370" i="4" s="1"/>
  <c r="A5358" i="4"/>
  <c r="H5358" i="4"/>
  <c r="E5358" i="4" s="1"/>
  <c r="F5358" i="4" s="1"/>
  <c r="G5358" i="4" s="1"/>
  <c r="S5358" i="4" s="1"/>
  <c r="A5346" i="4"/>
  <c r="H5346" i="4"/>
  <c r="E5346" i="4" s="1"/>
  <c r="F5346" i="4" s="1"/>
  <c r="G5346" i="4" s="1"/>
  <c r="S5346" i="4" s="1"/>
  <c r="A5334" i="4"/>
  <c r="H5334" i="4"/>
  <c r="E5334" i="4" s="1"/>
  <c r="F5334" i="4" s="1"/>
  <c r="G5334" i="4" s="1"/>
  <c r="S5334" i="4" s="1"/>
  <c r="A5322" i="4"/>
  <c r="H5322" i="4"/>
  <c r="E5322" i="4" s="1"/>
  <c r="F5322" i="4" s="1"/>
  <c r="G5322" i="4" s="1"/>
  <c r="S5322" i="4" s="1"/>
  <c r="A5310" i="4"/>
  <c r="H5310" i="4"/>
  <c r="E5310" i="4" s="1"/>
  <c r="F5310" i="4" s="1"/>
  <c r="G5310" i="4" s="1"/>
  <c r="S5310" i="4" s="1"/>
  <c r="A5298" i="4"/>
  <c r="H5298" i="4"/>
  <c r="E5298" i="4" s="1"/>
  <c r="F5298" i="4" s="1"/>
  <c r="G5298" i="4" s="1"/>
  <c r="S5298" i="4" s="1"/>
  <c r="A5286" i="4"/>
  <c r="H5286" i="4"/>
  <c r="E5286" i="4" s="1"/>
  <c r="F5286" i="4" s="1"/>
  <c r="G5286" i="4" s="1"/>
  <c r="S5286" i="4" s="1"/>
  <c r="A5274" i="4"/>
  <c r="H5274" i="4"/>
  <c r="E5274" i="4" s="1"/>
  <c r="F5274" i="4" s="1"/>
  <c r="G5274" i="4" s="1"/>
  <c r="S5274" i="4" s="1"/>
  <c r="A5262" i="4"/>
  <c r="H5262" i="4"/>
  <c r="E5262" i="4" s="1"/>
  <c r="F5262" i="4" s="1"/>
  <c r="G5262" i="4" s="1"/>
  <c r="S5262" i="4" s="1"/>
  <c r="A5250" i="4"/>
  <c r="H5250" i="4"/>
  <c r="E5250" i="4" s="1"/>
  <c r="F5250" i="4" s="1"/>
  <c r="G5250" i="4" s="1"/>
  <c r="S5250" i="4" s="1"/>
  <c r="A5238" i="4"/>
  <c r="H5238" i="4"/>
  <c r="E5238" i="4" s="1"/>
  <c r="F5238" i="4" s="1"/>
  <c r="G5238" i="4" s="1"/>
  <c r="S5238" i="4" s="1"/>
  <c r="A5226" i="4"/>
  <c r="H5226" i="4"/>
  <c r="E5226" i="4" s="1"/>
  <c r="F5226" i="4" s="1"/>
  <c r="G5226" i="4" s="1"/>
  <c r="S5226" i="4" s="1"/>
  <c r="A5214" i="4"/>
  <c r="H5214" i="4"/>
  <c r="E5214" i="4" s="1"/>
  <c r="F5214" i="4" s="1"/>
  <c r="G5214" i="4" s="1"/>
  <c r="S5214" i="4" s="1"/>
  <c r="A5202" i="4"/>
  <c r="H5202" i="4"/>
  <c r="E5202" i="4" s="1"/>
  <c r="F5202" i="4" s="1"/>
  <c r="G5202" i="4" s="1"/>
  <c r="S5202" i="4" s="1"/>
  <c r="A5190" i="4"/>
  <c r="H5190" i="4"/>
  <c r="E5190" i="4" s="1"/>
  <c r="F5190" i="4" s="1"/>
  <c r="G5190" i="4" s="1"/>
  <c r="S5190" i="4" s="1"/>
  <c r="A5178" i="4"/>
  <c r="H5178" i="4"/>
  <c r="E5178" i="4" s="1"/>
  <c r="F5178" i="4" s="1"/>
  <c r="G5178" i="4" s="1"/>
  <c r="S5178" i="4" s="1"/>
  <c r="A5166" i="4"/>
  <c r="H5166" i="4"/>
  <c r="E5166" i="4" s="1"/>
  <c r="F5166" i="4" s="1"/>
  <c r="G5166" i="4" s="1"/>
  <c r="S5166" i="4" s="1"/>
  <c r="A5154" i="4"/>
  <c r="H5154" i="4"/>
  <c r="E5154" i="4" s="1"/>
  <c r="F5154" i="4" s="1"/>
  <c r="G5154" i="4" s="1"/>
  <c r="S5154" i="4" s="1"/>
  <c r="A5142" i="4"/>
  <c r="H5142" i="4"/>
  <c r="E5142" i="4" s="1"/>
  <c r="F5142" i="4" s="1"/>
  <c r="G5142" i="4" s="1"/>
  <c r="S5142" i="4" s="1"/>
  <c r="A5130" i="4"/>
  <c r="H5130" i="4"/>
  <c r="E5130" i="4" s="1"/>
  <c r="F5130" i="4" s="1"/>
  <c r="G5130" i="4" s="1"/>
  <c r="S5130" i="4" s="1"/>
  <c r="A5118" i="4"/>
  <c r="H5118" i="4"/>
  <c r="E5118" i="4" s="1"/>
  <c r="F5118" i="4" s="1"/>
  <c r="G5118" i="4" s="1"/>
  <c r="S5118" i="4" s="1"/>
  <c r="A5106" i="4"/>
  <c r="H5106" i="4"/>
  <c r="E5106" i="4" s="1"/>
  <c r="F5106" i="4" s="1"/>
  <c r="G5106" i="4" s="1"/>
  <c r="S5106" i="4" s="1"/>
  <c r="A5094" i="4"/>
  <c r="H5094" i="4"/>
  <c r="E5094" i="4" s="1"/>
  <c r="F5094" i="4" s="1"/>
  <c r="G5094" i="4" s="1"/>
  <c r="S5094" i="4" s="1"/>
  <c r="A5082" i="4"/>
  <c r="H5082" i="4"/>
  <c r="E5082" i="4" s="1"/>
  <c r="F5082" i="4" s="1"/>
  <c r="G5082" i="4" s="1"/>
  <c r="S5082" i="4" s="1"/>
  <c r="A5070" i="4"/>
  <c r="H5070" i="4"/>
  <c r="E5070" i="4" s="1"/>
  <c r="F5070" i="4" s="1"/>
  <c r="G5070" i="4" s="1"/>
  <c r="S5070" i="4" s="1"/>
  <c r="A5058" i="4"/>
  <c r="H5058" i="4"/>
  <c r="E5058" i="4" s="1"/>
  <c r="F5058" i="4" s="1"/>
  <c r="G5058" i="4" s="1"/>
  <c r="S5058" i="4" s="1"/>
  <c r="A5046" i="4"/>
  <c r="H5046" i="4"/>
  <c r="E5046" i="4" s="1"/>
  <c r="F5046" i="4" s="1"/>
  <c r="G5046" i="4" s="1"/>
  <c r="S5046" i="4" s="1"/>
  <c r="A5034" i="4"/>
  <c r="H5034" i="4"/>
  <c r="E5034" i="4" s="1"/>
  <c r="F5034" i="4" s="1"/>
  <c r="G5034" i="4" s="1"/>
  <c r="S5034" i="4" s="1"/>
  <c r="A5022" i="4"/>
  <c r="H5022" i="4"/>
  <c r="E5022" i="4" s="1"/>
  <c r="F5022" i="4" s="1"/>
  <c r="G5022" i="4" s="1"/>
  <c r="S5022" i="4" s="1"/>
  <c r="A5010" i="4"/>
  <c r="H5010" i="4"/>
  <c r="E5010" i="4" s="1"/>
  <c r="F5010" i="4" s="1"/>
  <c r="G5010" i="4" s="1"/>
  <c r="S5010" i="4" s="1"/>
  <c r="A4998" i="4"/>
  <c r="H4998" i="4"/>
  <c r="E4998" i="4" s="1"/>
  <c r="F4998" i="4" s="1"/>
  <c r="G4998" i="4" s="1"/>
  <c r="S4998" i="4" s="1"/>
  <c r="A4986" i="4"/>
  <c r="H4986" i="4"/>
  <c r="E4986" i="4" s="1"/>
  <c r="F4986" i="4" s="1"/>
  <c r="G4986" i="4" s="1"/>
  <c r="S4986" i="4" s="1"/>
  <c r="A4974" i="4"/>
  <c r="H4974" i="4"/>
  <c r="E4974" i="4" s="1"/>
  <c r="F4974" i="4" s="1"/>
  <c r="G4974" i="4" s="1"/>
  <c r="S4974" i="4" s="1"/>
  <c r="A4962" i="4"/>
  <c r="H4962" i="4"/>
  <c r="E4962" i="4" s="1"/>
  <c r="F4962" i="4" s="1"/>
  <c r="G4962" i="4" s="1"/>
  <c r="S4962" i="4" s="1"/>
  <c r="A4950" i="4"/>
  <c r="H4950" i="4"/>
  <c r="E4950" i="4" s="1"/>
  <c r="F4950" i="4" s="1"/>
  <c r="G4950" i="4" s="1"/>
  <c r="S4950" i="4" s="1"/>
  <c r="A4938" i="4"/>
  <c r="H4938" i="4"/>
  <c r="E4938" i="4" s="1"/>
  <c r="F4938" i="4" s="1"/>
  <c r="G4938" i="4" s="1"/>
  <c r="S4938" i="4" s="1"/>
  <c r="A4926" i="4"/>
  <c r="H4926" i="4"/>
  <c r="E4926" i="4" s="1"/>
  <c r="F4926" i="4" s="1"/>
  <c r="G4926" i="4" s="1"/>
  <c r="S4926" i="4" s="1"/>
  <c r="A4914" i="4"/>
  <c r="H4914" i="4"/>
  <c r="E4914" i="4" s="1"/>
  <c r="F4914" i="4" s="1"/>
  <c r="G4914" i="4" s="1"/>
  <c r="S4914" i="4" s="1"/>
  <c r="A4902" i="4"/>
  <c r="H4902" i="4"/>
  <c r="E4902" i="4" s="1"/>
  <c r="F4902" i="4" s="1"/>
  <c r="G4902" i="4" s="1"/>
  <c r="S4902" i="4" s="1"/>
  <c r="A4890" i="4"/>
  <c r="H4890" i="4"/>
  <c r="E4890" i="4" s="1"/>
  <c r="F4890" i="4" s="1"/>
  <c r="G4890" i="4" s="1"/>
  <c r="S4890" i="4" s="1"/>
  <c r="A4878" i="4"/>
  <c r="H4878" i="4"/>
  <c r="E4878" i="4" s="1"/>
  <c r="F4878" i="4" s="1"/>
  <c r="G4878" i="4" s="1"/>
  <c r="S4878" i="4" s="1"/>
  <c r="A4866" i="4"/>
  <c r="H4866" i="4"/>
  <c r="E4866" i="4" s="1"/>
  <c r="F4866" i="4" s="1"/>
  <c r="G4866" i="4" s="1"/>
  <c r="S4866" i="4" s="1"/>
  <c r="A4854" i="4"/>
  <c r="H4854" i="4"/>
  <c r="E4854" i="4" s="1"/>
  <c r="F4854" i="4" s="1"/>
  <c r="G4854" i="4" s="1"/>
  <c r="S4854" i="4" s="1"/>
  <c r="A4842" i="4"/>
  <c r="H4842" i="4"/>
  <c r="E4842" i="4" s="1"/>
  <c r="F4842" i="4" s="1"/>
  <c r="G4842" i="4" s="1"/>
  <c r="S4842" i="4" s="1"/>
  <c r="A4830" i="4"/>
  <c r="H4830" i="4"/>
  <c r="E4830" i="4" s="1"/>
  <c r="F4830" i="4" s="1"/>
  <c r="G4830" i="4" s="1"/>
  <c r="S4830" i="4" s="1"/>
  <c r="A4818" i="4"/>
  <c r="H4818" i="4"/>
  <c r="E4818" i="4" s="1"/>
  <c r="F4818" i="4" s="1"/>
  <c r="G4818" i="4" s="1"/>
  <c r="S4818" i="4" s="1"/>
  <c r="A4806" i="4"/>
  <c r="H4806" i="4"/>
  <c r="E4806" i="4" s="1"/>
  <c r="F4806" i="4" s="1"/>
  <c r="G4806" i="4" s="1"/>
  <c r="S4806" i="4" s="1"/>
  <c r="A4794" i="4"/>
  <c r="H4794" i="4"/>
  <c r="E4794" i="4" s="1"/>
  <c r="F4794" i="4" s="1"/>
  <c r="G4794" i="4" s="1"/>
  <c r="S4794" i="4" s="1"/>
  <c r="A4782" i="4"/>
  <c r="H4782" i="4"/>
  <c r="E4782" i="4" s="1"/>
  <c r="F4782" i="4" s="1"/>
  <c r="G4782" i="4" s="1"/>
  <c r="S4782" i="4" s="1"/>
  <c r="A4770" i="4"/>
  <c r="H4770" i="4"/>
  <c r="E4770" i="4" s="1"/>
  <c r="F4770" i="4" s="1"/>
  <c r="G4770" i="4" s="1"/>
  <c r="S4770" i="4" s="1"/>
  <c r="A4758" i="4"/>
  <c r="H4758" i="4"/>
  <c r="E4758" i="4" s="1"/>
  <c r="F4758" i="4" s="1"/>
  <c r="G4758" i="4" s="1"/>
  <c r="S4758" i="4" s="1"/>
  <c r="A4746" i="4"/>
  <c r="H4746" i="4"/>
  <c r="E4746" i="4" s="1"/>
  <c r="F4746" i="4" s="1"/>
  <c r="G4746" i="4" s="1"/>
  <c r="S4746" i="4" s="1"/>
  <c r="A4734" i="4"/>
  <c r="H4734" i="4"/>
  <c r="E4734" i="4" s="1"/>
  <c r="F4734" i="4" s="1"/>
  <c r="G4734" i="4" s="1"/>
  <c r="S4734" i="4" s="1"/>
  <c r="A4722" i="4"/>
  <c r="H4722" i="4"/>
  <c r="E4722" i="4" s="1"/>
  <c r="F4722" i="4" s="1"/>
  <c r="G4722" i="4" s="1"/>
  <c r="S4722" i="4" s="1"/>
  <c r="A4710" i="4"/>
  <c r="H4710" i="4"/>
  <c r="E4710" i="4" s="1"/>
  <c r="F4710" i="4" s="1"/>
  <c r="G4710" i="4" s="1"/>
  <c r="S4710" i="4" s="1"/>
  <c r="A4698" i="4"/>
  <c r="H4698" i="4"/>
  <c r="E4698" i="4" s="1"/>
  <c r="F4698" i="4" s="1"/>
  <c r="G4698" i="4" s="1"/>
  <c r="S4698" i="4" s="1"/>
  <c r="A4686" i="4"/>
  <c r="H4686" i="4"/>
  <c r="E4686" i="4" s="1"/>
  <c r="F4686" i="4" s="1"/>
  <c r="G4686" i="4" s="1"/>
  <c r="S4686" i="4" s="1"/>
  <c r="A4674" i="4"/>
  <c r="H4674" i="4"/>
  <c r="E4674" i="4" s="1"/>
  <c r="F4674" i="4" s="1"/>
  <c r="G4674" i="4" s="1"/>
  <c r="S4674" i="4" s="1"/>
  <c r="A4650" i="4"/>
  <c r="H4650" i="4"/>
  <c r="E4650" i="4" s="1"/>
  <c r="F4650" i="4" s="1"/>
  <c r="G4650" i="4" s="1"/>
  <c r="S4650" i="4" s="1"/>
  <c r="A4638" i="4"/>
  <c r="H4638" i="4"/>
  <c r="E4638" i="4" s="1"/>
  <c r="F4638" i="4" s="1"/>
  <c r="G4638" i="4" s="1"/>
  <c r="S4638" i="4" s="1"/>
  <c r="A4626" i="4"/>
  <c r="H4626" i="4"/>
  <c r="E4626" i="4" s="1"/>
  <c r="F4626" i="4" s="1"/>
  <c r="G4626" i="4" s="1"/>
  <c r="S4626" i="4" s="1"/>
  <c r="A4614" i="4"/>
  <c r="H4614" i="4"/>
  <c r="E4614" i="4" s="1"/>
  <c r="F4614" i="4" s="1"/>
  <c r="G4614" i="4" s="1"/>
  <c r="S4614" i="4" s="1"/>
  <c r="A4602" i="4"/>
  <c r="H4602" i="4"/>
  <c r="E4602" i="4" s="1"/>
  <c r="F4602" i="4" s="1"/>
  <c r="G4602" i="4" s="1"/>
  <c r="S4602" i="4" s="1"/>
  <c r="A4590" i="4"/>
  <c r="H4590" i="4"/>
  <c r="E4590" i="4" s="1"/>
  <c r="F4590" i="4" s="1"/>
  <c r="G4590" i="4" s="1"/>
  <c r="S4590" i="4" s="1"/>
  <c r="A4578" i="4"/>
  <c r="H4578" i="4"/>
  <c r="E4578" i="4" s="1"/>
  <c r="F4578" i="4" s="1"/>
  <c r="G4578" i="4" s="1"/>
  <c r="S4578" i="4" s="1"/>
  <c r="A4566" i="4"/>
  <c r="H4566" i="4"/>
  <c r="E4566" i="4" s="1"/>
  <c r="F4566" i="4" s="1"/>
  <c r="G4566" i="4" s="1"/>
  <c r="S4566" i="4" s="1"/>
  <c r="A4554" i="4"/>
  <c r="H4554" i="4"/>
  <c r="E4554" i="4" s="1"/>
  <c r="F4554" i="4" s="1"/>
  <c r="G4554" i="4" s="1"/>
  <c r="S4554" i="4" s="1"/>
  <c r="A4518" i="4"/>
  <c r="H4518" i="4"/>
  <c r="E4518" i="4" s="1"/>
  <c r="F4518" i="4" s="1"/>
  <c r="G4518" i="4" s="1"/>
  <c r="S4518" i="4" s="1"/>
  <c r="A4506" i="4"/>
  <c r="H4506" i="4"/>
  <c r="E4506" i="4" s="1"/>
  <c r="F4506" i="4" s="1"/>
  <c r="G4506" i="4" s="1"/>
  <c r="S4506" i="4" s="1"/>
  <c r="A4462" i="4"/>
  <c r="H4462" i="4"/>
  <c r="E4462" i="4" s="1"/>
  <c r="F4462" i="4" s="1"/>
  <c r="G4462" i="4" s="1"/>
  <c r="S4462" i="4" s="1"/>
  <c r="A4450" i="4"/>
  <c r="H4450" i="4"/>
  <c r="E4450" i="4" s="1"/>
  <c r="F4450" i="4" s="1"/>
  <c r="G4450" i="4" s="1"/>
  <c r="S4450" i="4" s="1"/>
  <c r="A4438" i="4"/>
  <c r="H4438" i="4"/>
  <c r="E4438" i="4" s="1"/>
  <c r="F4438" i="4" s="1"/>
  <c r="G4438" i="4" s="1"/>
  <c r="S4438" i="4" s="1"/>
  <c r="A4426" i="4"/>
  <c r="H4426" i="4"/>
  <c r="E4426" i="4" s="1"/>
  <c r="F4426" i="4" s="1"/>
  <c r="G4426" i="4" s="1"/>
  <c r="S4426" i="4" s="1"/>
  <c r="A4414" i="4"/>
  <c r="H4414" i="4"/>
  <c r="E4414" i="4" s="1"/>
  <c r="F4414" i="4" s="1"/>
  <c r="G4414" i="4" s="1"/>
  <c r="S4414" i="4" s="1"/>
  <c r="A4402" i="4"/>
  <c r="H4402" i="4"/>
  <c r="E4402" i="4" s="1"/>
  <c r="F4402" i="4" s="1"/>
  <c r="G4402" i="4" s="1"/>
  <c r="S4402" i="4" s="1"/>
  <c r="A4390" i="4"/>
  <c r="H4390" i="4"/>
  <c r="E4390" i="4" s="1"/>
  <c r="F4390" i="4" s="1"/>
  <c r="G4390" i="4" s="1"/>
  <c r="S4390" i="4" s="1"/>
  <c r="A4378" i="4"/>
  <c r="H4378" i="4"/>
  <c r="E4378" i="4" s="1"/>
  <c r="F4378" i="4" s="1"/>
  <c r="G4378" i="4" s="1"/>
  <c r="S4378" i="4" s="1"/>
  <c r="A4366" i="4"/>
  <c r="H4366" i="4"/>
  <c r="E4366" i="4" s="1"/>
  <c r="F4366" i="4" s="1"/>
  <c r="G4366" i="4" s="1"/>
  <c r="S4366" i="4" s="1"/>
  <c r="A4354" i="4"/>
  <c r="H4354" i="4"/>
  <c r="E4354" i="4" s="1"/>
  <c r="F4354" i="4" s="1"/>
  <c r="G4354" i="4" s="1"/>
  <c r="S4354" i="4" s="1"/>
  <c r="A4342" i="4"/>
  <c r="H4342" i="4"/>
  <c r="E4342" i="4" s="1"/>
  <c r="F4342" i="4" s="1"/>
  <c r="G4342" i="4" s="1"/>
  <c r="S4342" i="4" s="1"/>
  <c r="A4330" i="4"/>
  <c r="H4330" i="4"/>
  <c r="E4330" i="4" s="1"/>
  <c r="F4330" i="4" s="1"/>
  <c r="G4330" i="4" s="1"/>
  <c r="S4330" i="4" s="1"/>
  <c r="A4318" i="4"/>
  <c r="H4318" i="4"/>
  <c r="E4318" i="4" s="1"/>
  <c r="F4318" i="4" s="1"/>
  <c r="G4318" i="4" s="1"/>
  <c r="S4318" i="4" s="1"/>
  <c r="A4306" i="4"/>
  <c r="H4306" i="4"/>
  <c r="E4306" i="4" s="1"/>
  <c r="F4306" i="4" s="1"/>
  <c r="G4306" i="4" s="1"/>
  <c r="S4306" i="4" s="1"/>
  <c r="A4294" i="4"/>
  <c r="H4294" i="4"/>
  <c r="E4294" i="4" s="1"/>
  <c r="F4294" i="4" s="1"/>
  <c r="G4294" i="4" s="1"/>
  <c r="S4294" i="4" s="1"/>
  <c r="A4282" i="4"/>
  <c r="H4282" i="4"/>
  <c r="E4282" i="4" s="1"/>
  <c r="F4282" i="4" s="1"/>
  <c r="G4282" i="4" s="1"/>
  <c r="S4282" i="4" s="1"/>
  <c r="A4270" i="4"/>
  <c r="H4270" i="4"/>
  <c r="E4270" i="4" s="1"/>
  <c r="F4270" i="4" s="1"/>
  <c r="G4270" i="4" s="1"/>
  <c r="S4270" i="4" s="1"/>
  <c r="A4258" i="4"/>
  <c r="H4258" i="4"/>
  <c r="E4258" i="4" s="1"/>
  <c r="F4258" i="4" s="1"/>
  <c r="G4258" i="4" s="1"/>
  <c r="S4258" i="4" s="1"/>
  <c r="A4246" i="4"/>
  <c r="H4246" i="4"/>
  <c r="E4246" i="4" s="1"/>
  <c r="F4246" i="4" s="1"/>
  <c r="G4246" i="4" s="1"/>
  <c r="S4246" i="4" s="1"/>
  <c r="A4234" i="4"/>
  <c r="H4234" i="4"/>
  <c r="E4234" i="4" s="1"/>
  <c r="F4234" i="4" s="1"/>
  <c r="G4234" i="4" s="1"/>
  <c r="S4234" i="4" s="1"/>
  <c r="A4222" i="4"/>
  <c r="H4222" i="4"/>
  <c r="E4222" i="4" s="1"/>
  <c r="F4222" i="4" s="1"/>
  <c r="G4222" i="4" s="1"/>
  <c r="S4222" i="4" s="1"/>
  <c r="A4210" i="4"/>
  <c r="H4210" i="4"/>
  <c r="E4210" i="4" s="1"/>
  <c r="F4210" i="4" s="1"/>
  <c r="G4210" i="4" s="1"/>
  <c r="S4210" i="4" s="1"/>
  <c r="A4198" i="4"/>
  <c r="H4198" i="4"/>
  <c r="E4198" i="4" s="1"/>
  <c r="F4198" i="4" s="1"/>
  <c r="G4198" i="4" s="1"/>
  <c r="S4198" i="4" s="1"/>
  <c r="A4186" i="4"/>
  <c r="H4186" i="4"/>
  <c r="E4186" i="4" s="1"/>
  <c r="F4186" i="4" s="1"/>
  <c r="G4186" i="4" s="1"/>
  <c r="S4186" i="4" s="1"/>
  <c r="A4174" i="4"/>
  <c r="H4174" i="4"/>
  <c r="E4174" i="4" s="1"/>
  <c r="F4174" i="4" s="1"/>
  <c r="G4174" i="4" s="1"/>
  <c r="S4174" i="4" s="1"/>
  <c r="A4162" i="4"/>
  <c r="H4162" i="4"/>
  <c r="E4162" i="4" s="1"/>
  <c r="F4162" i="4" s="1"/>
  <c r="G4162" i="4" s="1"/>
  <c r="S4162" i="4" s="1"/>
  <c r="A4150" i="4"/>
  <c r="H4150" i="4"/>
  <c r="E4150" i="4" s="1"/>
  <c r="F4150" i="4" s="1"/>
  <c r="G4150" i="4" s="1"/>
  <c r="S4150" i="4" s="1"/>
  <c r="A4138" i="4"/>
  <c r="H4138" i="4"/>
  <c r="E4138" i="4" s="1"/>
  <c r="F4138" i="4" s="1"/>
  <c r="G4138" i="4" s="1"/>
  <c r="S4138" i="4" s="1"/>
  <c r="A4126" i="4"/>
  <c r="H4126" i="4"/>
  <c r="E4126" i="4" s="1"/>
  <c r="F4126" i="4" s="1"/>
  <c r="G4126" i="4" s="1"/>
  <c r="S4126" i="4" s="1"/>
  <c r="A4114" i="4"/>
  <c r="H4114" i="4"/>
  <c r="E4114" i="4" s="1"/>
  <c r="F4114" i="4" s="1"/>
  <c r="G4114" i="4" s="1"/>
  <c r="S4114" i="4" s="1"/>
  <c r="A4102" i="4"/>
  <c r="H4102" i="4"/>
  <c r="E4102" i="4" s="1"/>
  <c r="F4102" i="4" s="1"/>
  <c r="G4102" i="4" s="1"/>
  <c r="S4102" i="4" s="1"/>
  <c r="A4090" i="4"/>
  <c r="H4090" i="4"/>
  <c r="E4090" i="4" s="1"/>
  <c r="F4090" i="4" s="1"/>
  <c r="G4090" i="4" s="1"/>
  <c r="S4090" i="4" s="1"/>
  <c r="A4078" i="4"/>
  <c r="H4078" i="4"/>
  <c r="E4078" i="4" s="1"/>
  <c r="F4078" i="4" s="1"/>
  <c r="G4078" i="4" s="1"/>
  <c r="S4078" i="4" s="1"/>
  <c r="A4066" i="4"/>
  <c r="H4066" i="4"/>
  <c r="E4066" i="4" s="1"/>
  <c r="F4066" i="4" s="1"/>
  <c r="G4066" i="4" s="1"/>
  <c r="S4066" i="4" s="1"/>
  <c r="A4054" i="4"/>
  <c r="H4054" i="4"/>
  <c r="E4054" i="4" s="1"/>
  <c r="F4054" i="4" s="1"/>
  <c r="G4054" i="4" s="1"/>
  <c r="S4054" i="4" s="1"/>
  <c r="A4042" i="4"/>
  <c r="H4042" i="4"/>
  <c r="E4042" i="4" s="1"/>
  <c r="F4042" i="4" s="1"/>
  <c r="G4042" i="4" s="1"/>
  <c r="S4042" i="4" s="1"/>
  <c r="A4030" i="4"/>
  <c r="H4030" i="4"/>
  <c r="E4030" i="4" s="1"/>
  <c r="F4030" i="4" s="1"/>
  <c r="G4030" i="4" s="1"/>
  <c r="S4030" i="4" s="1"/>
  <c r="A4018" i="4"/>
  <c r="H4018" i="4"/>
  <c r="E4018" i="4" s="1"/>
  <c r="F4018" i="4" s="1"/>
  <c r="G4018" i="4" s="1"/>
  <c r="S4018" i="4" s="1"/>
  <c r="A4006" i="4"/>
  <c r="H4006" i="4"/>
  <c r="E4006" i="4" s="1"/>
  <c r="F4006" i="4" s="1"/>
  <c r="G4006" i="4" s="1"/>
  <c r="S4006" i="4" s="1"/>
  <c r="A3994" i="4"/>
  <c r="H3994" i="4"/>
  <c r="E3994" i="4" s="1"/>
  <c r="F3994" i="4" s="1"/>
  <c r="G3994" i="4" s="1"/>
  <c r="S3994" i="4" s="1"/>
  <c r="A3982" i="4"/>
  <c r="H3982" i="4"/>
  <c r="E3982" i="4" s="1"/>
  <c r="F3982" i="4" s="1"/>
  <c r="G3982" i="4" s="1"/>
  <c r="S3982" i="4" s="1"/>
  <c r="A3970" i="4"/>
  <c r="H3970" i="4"/>
  <c r="E3970" i="4" s="1"/>
  <c r="F3970" i="4" s="1"/>
  <c r="G3970" i="4" s="1"/>
  <c r="S3970" i="4" s="1"/>
  <c r="A3958" i="4"/>
  <c r="H3958" i="4"/>
  <c r="E3958" i="4" s="1"/>
  <c r="F3958" i="4" s="1"/>
  <c r="G3958" i="4" s="1"/>
  <c r="S3958" i="4" s="1"/>
  <c r="A3946" i="4"/>
  <c r="H3946" i="4"/>
  <c r="E3946" i="4" s="1"/>
  <c r="F3946" i="4" s="1"/>
  <c r="G3946" i="4" s="1"/>
  <c r="S3946" i="4" s="1"/>
  <c r="A3934" i="4"/>
  <c r="H3934" i="4"/>
  <c r="E3934" i="4" s="1"/>
  <c r="F3934" i="4" s="1"/>
  <c r="G3934" i="4" s="1"/>
  <c r="S3934" i="4" s="1"/>
  <c r="A3922" i="4"/>
  <c r="H3922" i="4"/>
  <c r="E3922" i="4" s="1"/>
  <c r="F3922" i="4" s="1"/>
  <c r="G3922" i="4" s="1"/>
  <c r="S3922" i="4" s="1"/>
  <c r="A3910" i="4"/>
  <c r="H3910" i="4"/>
  <c r="E3910" i="4" s="1"/>
  <c r="F3910" i="4" s="1"/>
  <c r="G3910" i="4" s="1"/>
  <c r="S3910" i="4" s="1"/>
  <c r="A3898" i="4"/>
  <c r="H3898" i="4"/>
  <c r="E3898" i="4" s="1"/>
  <c r="F3898" i="4" s="1"/>
  <c r="G3898" i="4" s="1"/>
  <c r="S3898" i="4" s="1"/>
  <c r="A3886" i="4"/>
  <c r="H3886" i="4"/>
  <c r="E3886" i="4" s="1"/>
  <c r="F3886" i="4" s="1"/>
  <c r="G3886" i="4" s="1"/>
  <c r="S3886" i="4" s="1"/>
  <c r="A3874" i="4"/>
  <c r="H3874" i="4"/>
  <c r="E3874" i="4" s="1"/>
  <c r="F3874" i="4" s="1"/>
  <c r="G3874" i="4" s="1"/>
  <c r="S3874" i="4" s="1"/>
  <c r="A3862" i="4"/>
  <c r="H3862" i="4"/>
  <c r="E3862" i="4" s="1"/>
  <c r="F3862" i="4" s="1"/>
  <c r="G3862" i="4" s="1"/>
  <c r="S3862" i="4" s="1"/>
  <c r="A3850" i="4"/>
  <c r="H3850" i="4"/>
  <c r="E3850" i="4" s="1"/>
  <c r="F3850" i="4" s="1"/>
  <c r="G3850" i="4" s="1"/>
  <c r="S3850" i="4" s="1"/>
  <c r="A3838" i="4"/>
  <c r="H3838" i="4"/>
  <c r="E3838" i="4" s="1"/>
  <c r="F3838" i="4" s="1"/>
  <c r="G3838" i="4" s="1"/>
  <c r="S3838" i="4" s="1"/>
  <c r="A3826" i="4"/>
  <c r="H3826" i="4"/>
  <c r="E3826" i="4" s="1"/>
  <c r="F3826" i="4" s="1"/>
  <c r="G3826" i="4" s="1"/>
  <c r="S3826" i="4" s="1"/>
  <c r="A3814" i="4"/>
  <c r="H3814" i="4"/>
  <c r="E3814" i="4" s="1"/>
  <c r="F3814" i="4" s="1"/>
  <c r="G3814" i="4" s="1"/>
  <c r="S3814" i="4" s="1"/>
  <c r="A3802" i="4"/>
  <c r="H3802" i="4"/>
  <c r="E3802" i="4" s="1"/>
  <c r="F3802" i="4" s="1"/>
  <c r="G3802" i="4" s="1"/>
  <c r="S3802" i="4" s="1"/>
  <c r="A3790" i="4"/>
  <c r="H3790" i="4"/>
  <c r="E3790" i="4" s="1"/>
  <c r="F3790" i="4" s="1"/>
  <c r="G3790" i="4" s="1"/>
  <c r="S3790" i="4" s="1"/>
  <c r="A3778" i="4"/>
  <c r="H3778" i="4"/>
  <c r="E3778" i="4" s="1"/>
  <c r="F3778" i="4" s="1"/>
  <c r="G3778" i="4" s="1"/>
  <c r="S3778" i="4" s="1"/>
  <c r="A3766" i="4"/>
  <c r="H3766" i="4"/>
  <c r="E3766" i="4" s="1"/>
  <c r="F3766" i="4" s="1"/>
  <c r="G3766" i="4" s="1"/>
  <c r="S3766" i="4" s="1"/>
  <c r="A3754" i="4"/>
  <c r="H3754" i="4"/>
  <c r="E3754" i="4" s="1"/>
  <c r="F3754" i="4" s="1"/>
  <c r="G3754" i="4" s="1"/>
  <c r="S3754" i="4" s="1"/>
  <c r="A3742" i="4"/>
  <c r="H3742" i="4"/>
  <c r="E3742" i="4" s="1"/>
  <c r="F3742" i="4" s="1"/>
  <c r="G3742" i="4" s="1"/>
  <c r="S3742" i="4" s="1"/>
  <c r="A3730" i="4"/>
  <c r="H3730" i="4"/>
  <c r="E3730" i="4" s="1"/>
  <c r="F3730" i="4" s="1"/>
  <c r="G3730" i="4" s="1"/>
  <c r="S3730" i="4" s="1"/>
  <c r="A3718" i="4"/>
  <c r="H3718" i="4"/>
  <c r="E3718" i="4" s="1"/>
  <c r="F3718" i="4" s="1"/>
  <c r="G3718" i="4" s="1"/>
  <c r="S3718" i="4" s="1"/>
  <c r="A3706" i="4"/>
  <c r="H3706" i="4"/>
  <c r="E3706" i="4" s="1"/>
  <c r="F3706" i="4" s="1"/>
  <c r="G3706" i="4" s="1"/>
  <c r="S3706" i="4" s="1"/>
  <c r="A3694" i="4"/>
  <c r="H3694" i="4"/>
  <c r="E3694" i="4" s="1"/>
  <c r="F3694" i="4" s="1"/>
  <c r="G3694" i="4" s="1"/>
  <c r="S3694" i="4" s="1"/>
  <c r="A3682" i="4"/>
  <c r="H3682" i="4"/>
  <c r="E3682" i="4" s="1"/>
  <c r="F3682" i="4" s="1"/>
  <c r="G3682" i="4" s="1"/>
  <c r="S3682" i="4" s="1"/>
  <c r="A3670" i="4"/>
  <c r="H3670" i="4"/>
  <c r="E3670" i="4" s="1"/>
  <c r="F3670" i="4" s="1"/>
  <c r="G3670" i="4" s="1"/>
  <c r="S3670" i="4" s="1"/>
  <c r="A3658" i="4"/>
  <c r="H3658" i="4"/>
  <c r="E3658" i="4" s="1"/>
  <c r="F3658" i="4" s="1"/>
  <c r="G3658" i="4" s="1"/>
  <c r="S3658" i="4" s="1"/>
  <c r="A3646" i="4"/>
  <c r="H3646" i="4"/>
  <c r="E3646" i="4" s="1"/>
  <c r="F3646" i="4" s="1"/>
  <c r="G3646" i="4" s="1"/>
  <c r="S3646" i="4" s="1"/>
  <c r="A3634" i="4"/>
  <c r="H3634" i="4"/>
  <c r="E3634" i="4" s="1"/>
  <c r="F3634" i="4" s="1"/>
  <c r="G3634" i="4" s="1"/>
  <c r="S3634" i="4" s="1"/>
  <c r="A3622" i="4"/>
  <c r="H3622" i="4"/>
  <c r="E3622" i="4" s="1"/>
  <c r="F3622" i="4" s="1"/>
  <c r="G3622" i="4" s="1"/>
  <c r="S3622" i="4" s="1"/>
  <c r="A3610" i="4"/>
  <c r="H3610" i="4"/>
  <c r="E3610" i="4" s="1"/>
  <c r="F3610" i="4" s="1"/>
  <c r="G3610" i="4" s="1"/>
  <c r="S3610" i="4" s="1"/>
  <c r="A3598" i="4"/>
  <c r="H3598" i="4"/>
  <c r="E3598" i="4" s="1"/>
  <c r="F3598" i="4" s="1"/>
  <c r="G3598" i="4" s="1"/>
  <c r="S3598" i="4" s="1"/>
  <c r="A3586" i="4"/>
  <c r="H3586" i="4"/>
  <c r="E3586" i="4" s="1"/>
  <c r="F3586" i="4" s="1"/>
  <c r="G3586" i="4" s="1"/>
  <c r="S3586" i="4" s="1"/>
  <c r="A3574" i="4"/>
  <c r="H3574" i="4"/>
  <c r="E3574" i="4" s="1"/>
  <c r="F3574" i="4" s="1"/>
  <c r="G3574" i="4" s="1"/>
  <c r="S3574" i="4" s="1"/>
  <c r="A3562" i="4"/>
  <c r="H3562" i="4"/>
  <c r="E3562" i="4" s="1"/>
  <c r="F3562" i="4" s="1"/>
  <c r="G3562" i="4" s="1"/>
  <c r="S3562" i="4" s="1"/>
  <c r="A3550" i="4"/>
  <c r="H3550" i="4"/>
  <c r="E3550" i="4" s="1"/>
  <c r="F3550" i="4" s="1"/>
  <c r="G3550" i="4" s="1"/>
  <c r="S3550" i="4" s="1"/>
  <c r="A3538" i="4"/>
  <c r="H3538" i="4"/>
  <c r="E3538" i="4" s="1"/>
  <c r="F3538" i="4" s="1"/>
  <c r="G3538" i="4" s="1"/>
  <c r="S3538" i="4" s="1"/>
  <c r="A3526" i="4"/>
  <c r="H3526" i="4"/>
  <c r="E3526" i="4" s="1"/>
  <c r="F3526" i="4" s="1"/>
  <c r="G3526" i="4" s="1"/>
  <c r="S3526" i="4" s="1"/>
  <c r="A3514" i="4"/>
  <c r="H3514" i="4"/>
  <c r="E3514" i="4" s="1"/>
  <c r="F3514" i="4" s="1"/>
  <c r="G3514" i="4" s="1"/>
  <c r="S3514" i="4" s="1"/>
  <c r="A3502" i="4"/>
  <c r="H3502" i="4"/>
  <c r="E3502" i="4" s="1"/>
  <c r="F3502" i="4" s="1"/>
  <c r="G3502" i="4" s="1"/>
  <c r="S3502" i="4" s="1"/>
  <c r="A3490" i="4"/>
  <c r="H3490" i="4"/>
  <c r="E3490" i="4" s="1"/>
  <c r="F3490" i="4" s="1"/>
  <c r="G3490" i="4" s="1"/>
  <c r="S3490" i="4" s="1"/>
  <c r="A3478" i="4"/>
  <c r="H3478" i="4"/>
  <c r="E3478" i="4" s="1"/>
  <c r="F3478" i="4" s="1"/>
  <c r="G3478" i="4" s="1"/>
  <c r="S3478" i="4" s="1"/>
  <c r="A3466" i="4"/>
  <c r="H3466" i="4"/>
  <c r="E3466" i="4" s="1"/>
  <c r="F3466" i="4" s="1"/>
  <c r="G3466" i="4" s="1"/>
  <c r="S3466" i="4" s="1"/>
  <c r="A3454" i="4"/>
  <c r="H3454" i="4"/>
  <c r="E3454" i="4" s="1"/>
  <c r="F3454" i="4" s="1"/>
  <c r="G3454" i="4" s="1"/>
  <c r="S3454" i="4" s="1"/>
  <c r="A3442" i="4"/>
  <c r="H3442" i="4"/>
  <c r="E3442" i="4" s="1"/>
  <c r="F3442" i="4" s="1"/>
  <c r="G3442" i="4" s="1"/>
  <c r="S3442" i="4" s="1"/>
  <c r="A3430" i="4"/>
  <c r="H3430" i="4"/>
  <c r="E3430" i="4" s="1"/>
  <c r="F3430" i="4" s="1"/>
  <c r="G3430" i="4" s="1"/>
  <c r="S3430" i="4" s="1"/>
  <c r="A6836" i="4"/>
  <c r="H6836" i="4"/>
  <c r="E6836" i="4" s="1"/>
  <c r="F6836" i="4" s="1"/>
  <c r="G6836" i="4" s="1"/>
  <c r="A6668" i="4"/>
  <c r="H6668" i="4"/>
  <c r="E6668" i="4" s="1"/>
  <c r="F6668" i="4" s="1"/>
  <c r="G6668" i="4" s="1"/>
  <c r="A6488" i="4"/>
  <c r="H6488" i="4"/>
  <c r="E6488" i="4" s="1"/>
  <c r="F6488" i="4" s="1"/>
  <c r="G6488" i="4" s="1"/>
  <c r="A6332" i="4"/>
  <c r="H6332" i="4"/>
  <c r="E6332" i="4" s="1"/>
  <c r="F6332" i="4" s="1"/>
  <c r="G6332" i="4" s="1"/>
  <c r="A6212" i="4"/>
  <c r="H6212" i="4"/>
  <c r="E6212" i="4" s="1"/>
  <c r="F6212" i="4" s="1"/>
  <c r="G6212" i="4" s="1"/>
  <c r="S6212" i="4" s="1"/>
  <c r="A6092" i="4"/>
  <c r="H6092" i="4"/>
  <c r="E6092" i="4" s="1"/>
  <c r="F6092" i="4" s="1"/>
  <c r="G6092" i="4" s="1"/>
  <c r="S6092" i="4" s="1"/>
  <c r="A5984" i="4"/>
  <c r="H5984" i="4"/>
  <c r="E5984" i="4" s="1"/>
  <c r="F5984" i="4" s="1"/>
  <c r="G5984" i="4" s="1"/>
  <c r="S5984" i="4" s="1"/>
  <c r="A5876" i="4"/>
  <c r="H5876" i="4"/>
  <c r="E5876" i="4" s="1"/>
  <c r="F5876" i="4" s="1"/>
  <c r="G5876" i="4" s="1"/>
  <c r="S5876" i="4" s="1"/>
  <c r="A5756" i="4"/>
  <c r="H5756" i="4"/>
  <c r="E5756" i="4" s="1"/>
  <c r="F5756" i="4" s="1"/>
  <c r="G5756" i="4" s="1"/>
  <c r="S5756" i="4" s="1"/>
  <c r="A5660" i="4"/>
  <c r="H5660" i="4"/>
  <c r="E5660" i="4" s="1"/>
  <c r="F5660" i="4" s="1"/>
  <c r="G5660" i="4" s="1"/>
  <c r="S5660" i="4" s="1"/>
  <c r="A5492" i="4"/>
  <c r="H5492" i="4"/>
  <c r="E5492" i="4" s="1"/>
  <c r="F5492" i="4" s="1"/>
  <c r="G5492" i="4" s="1"/>
  <c r="S5492" i="4" s="1"/>
  <c r="A5312" i="4"/>
  <c r="H5312" i="4"/>
  <c r="E5312" i="4" s="1"/>
  <c r="F5312" i="4" s="1"/>
  <c r="G5312" i="4" s="1"/>
  <c r="S5312" i="4" s="1"/>
  <c r="A5180" i="4"/>
  <c r="H5180" i="4"/>
  <c r="E5180" i="4" s="1"/>
  <c r="F5180" i="4" s="1"/>
  <c r="G5180" i="4" s="1"/>
  <c r="S5180" i="4" s="1"/>
  <c r="A5024" i="4"/>
  <c r="H5024" i="4"/>
  <c r="E5024" i="4" s="1"/>
  <c r="F5024" i="4" s="1"/>
  <c r="G5024" i="4" s="1"/>
  <c r="S5024" i="4" s="1"/>
  <c r="A4892" i="4"/>
  <c r="H4892" i="4"/>
  <c r="E4892" i="4" s="1"/>
  <c r="F4892" i="4" s="1"/>
  <c r="G4892" i="4" s="1"/>
  <c r="S4892" i="4" s="1"/>
  <c r="A4748" i="4"/>
  <c r="H4748" i="4"/>
  <c r="E4748" i="4" s="1"/>
  <c r="F4748" i="4" s="1"/>
  <c r="G4748" i="4" s="1"/>
  <c r="S4748" i="4" s="1"/>
  <c r="A4640" i="4"/>
  <c r="H4640" i="4"/>
  <c r="E4640" i="4" s="1"/>
  <c r="F4640" i="4" s="1"/>
  <c r="G4640" i="4" s="1"/>
  <c r="S4640" i="4" s="1"/>
  <c r="A4532" i="4"/>
  <c r="H4532" i="4"/>
  <c r="E4532" i="4" s="1"/>
  <c r="F4532" i="4" s="1"/>
  <c r="G4532" i="4" s="1"/>
  <c r="S4532" i="4" s="1"/>
  <c r="B4008" i="4"/>
  <c r="H4008" i="4"/>
  <c r="E4008" i="4" s="1"/>
  <c r="F4008" i="4" s="1"/>
  <c r="G4008" i="4" s="1"/>
  <c r="S4008" i="4" s="1"/>
  <c r="R5684" i="4"/>
  <c r="R5528" i="4"/>
  <c r="R5408" i="4"/>
  <c r="R5372" i="4"/>
  <c r="R5216" i="4"/>
  <c r="R4868" i="4"/>
  <c r="B5636" i="4"/>
  <c r="B5588" i="4"/>
  <c r="B5168" i="4"/>
  <c r="A6845" i="4"/>
  <c r="H6845" i="4"/>
  <c r="E6845" i="4" s="1"/>
  <c r="F6845" i="4" s="1"/>
  <c r="G6845" i="4" s="1"/>
  <c r="A6833" i="4"/>
  <c r="H6833" i="4"/>
  <c r="E6833" i="4" s="1"/>
  <c r="F6833" i="4" s="1"/>
  <c r="G6833" i="4" s="1"/>
  <c r="A6821" i="4"/>
  <c r="H6821" i="4"/>
  <c r="E6821" i="4" s="1"/>
  <c r="F6821" i="4" s="1"/>
  <c r="G6821" i="4" s="1"/>
  <c r="A6809" i="4"/>
  <c r="H6809" i="4"/>
  <c r="E6809" i="4" s="1"/>
  <c r="F6809" i="4" s="1"/>
  <c r="G6809" i="4" s="1"/>
  <c r="A6797" i="4"/>
  <c r="H6797" i="4"/>
  <c r="E6797" i="4" s="1"/>
  <c r="F6797" i="4" s="1"/>
  <c r="G6797" i="4" s="1"/>
  <c r="A6785" i="4"/>
  <c r="H6785" i="4"/>
  <c r="E6785" i="4" s="1"/>
  <c r="F6785" i="4" s="1"/>
  <c r="G6785" i="4" s="1"/>
  <c r="A6773" i="4"/>
  <c r="H6773" i="4"/>
  <c r="E6773" i="4" s="1"/>
  <c r="F6773" i="4" s="1"/>
  <c r="G6773" i="4" s="1"/>
  <c r="A6761" i="4"/>
  <c r="H6761" i="4"/>
  <c r="E6761" i="4" s="1"/>
  <c r="F6761" i="4" s="1"/>
  <c r="G6761" i="4" s="1"/>
  <c r="A6749" i="4"/>
  <c r="H6749" i="4"/>
  <c r="E6749" i="4" s="1"/>
  <c r="F6749" i="4" s="1"/>
  <c r="G6749" i="4" s="1"/>
  <c r="A6737" i="4"/>
  <c r="H6737" i="4"/>
  <c r="E6737" i="4" s="1"/>
  <c r="F6737" i="4" s="1"/>
  <c r="G6737" i="4" s="1"/>
  <c r="A6725" i="4"/>
  <c r="H6725" i="4"/>
  <c r="E6725" i="4" s="1"/>
  <c r="F6725" i="4" s="1"/>
  <c r="G6725" i="4" s="1"/>
  <c r="A6713" i="4"/>
  <c r="H6713" i="4"/>
  <c r="E6713" i="4" s="1"/>
  <c r="F6713" i="4" s="1"/>
  <c r="G6713" i="4" s="1"/>
  <c r="A6701" i="4"/>
  <c r="H6701" i="4"/>
  <c r="E6701" i="4" s="1"/>
  <c r="F6701" i="4" s="1"/>
  <c r="G6701" i="4" s="1"/>
  <c r="A6689" i="4"/>
  <c r="H6689" i="4"/>
  <c r="E6689" i="4" s="1"/>
  <c r="F6689" i="4" s="1"/>
  <c r="G6689" i="4" s="1"/>
  <c r="A6677" i="4"/>
  <c r="H6677" i="4"/>
  <c r="E6677" i="4" s="1"/>
  <c r="F6677" i="4" s="1"/>
  <c r="G6677" i="4" s="1"/>
  <c r="A6665" i="4"/>
  <c r="H6665" i="4"/>
  <c r="E6665" i="4" s="1"/>
  <c r="F6665" i="4" s="1"/>
  <c r="G6665" i="4" s="1"/>
  <c r="A6653" i="4"/>
  <c r="H6653" i="4"/>
  <c r="E6653" i="4" s="1"/>
  <c r="F6653" i="4" s="1"/>
  <c r="G6653" i="4" s="1"/>
  <c r="A6641" i="4"/>
  <c r="H6641" i="4"/>
  <c r="E6641" i="4" s="1"/>
  <c r="F6641" i="4" s="1"/>
  <c r="G6641" i="4" s="1"/>
  <c r="A6629" i="4"/>
  <c r="H6629" i="4"/>
  <c r="E6629" i="4" s="1"/>
  <c r="F6629" i="4" s="1"/>
  <c r="G6629" i="4" s="1"/>
  <c r="A6617" i="4"/>
  <c r="H6617" i="4"/>
  <c r="E6617" i="4" s="1"/>
  <c r="F6617" i="4" s="1"/>
  <c r="G6617" i="4" s="1"/>
  <c r="A6605" i="4"/>
  <c r="H6605" i="4"/>
  <c r="E6605" i="4" s="1"/>
  <c r="F6605" i="4" s="1"/>
  <c r="G6605" i="4" s="1"/>
  <c r="A6593" i="4"/>
  <c r="H6593" i="4"/>
  <c r="E6593" i="4" s="1"/>
  <c r="F6593" i="4" s="1"/>
  <c r="G6593" i="4" s="1"/>
  <c r="A6581" i="4"/>
  <c r="H6581" i="4"/>
  <c r="E6581" i="4" s="1"/>
  <c r="F6581" i="4" s="1"/>
  <c r="G6581" i="4" s="1"/>
  <c r="A6569" i="4"/>
  <c r="H6569" i="4"/>
  <c r="E6569" i="4" s="1"/>
  <c r="F6569" i="4" s="1"/>
  <c r="G6569" i="4" s="1"/>
  <c r="A6557" i="4"/>
  <c r="H6557" i="4"/>
  <c r="E6557" i="4" s="1"/>
  <c r="F6557" i="4" s="1"/>
  <c r="G6557" i="4" s="1"/>
  <c r="A6545" i="4"/>
  <c r="H6545" i="4"/>
  <c r="E6545" i="4" s="1"/>
  <c r="F6545" i="4" s="1"/>
  <c r="G6545" i="4" s="1"/>
  <c r="A6533" i="4"/>
  <c r="H6533" i="4"/>
  <c r="E6533" i="4" s="1"/>
  <c r="F6533" i="4" s="1"/>
  <c r="G6533" i="4" s="1"/>
  <c r="A6521" i="4"/>
  <c r="H6521" i="4"/>
  <c r="E6521" i="4" s="1"/>
  <c r="F6521" i="4" s="1"/>
  <c r="G6521" i="4" s="1"/>
  <c r="A6509" i="4"/>
  <c r="H6509" i="4"/>
  <c r="E6509" i="4" s="1"/>
  <c r="F6509" i="4" s="1"/>
  <c r="G6509" i="4" s="1"/>
  <c r="A6497" i="4"/>
  <c r="H6497" i="4"/>
  <c r="E6497" i="4" s="1"/>
  <c r="F6497" i="4" s="1"/>
  <c r="G6497" i="4" s="1"/>
  <c r="A6485" i="4"/>
  <c r="H6485" i="4"/>
  <c r="E6485" i="4" s="1"/>
  <c r="F6485" i="4" s="1"/>
  <c r="G6485" i="4" s="1"/>
  <c r="A6473" i="4"/>
  <c r="H6473" i="4"/>
  <c r="E6473" i="4" s="1"/>
  <c r="F6473" i="4" s="1"/>
  <c r="G6473" i="4" s="1"/>
  <c r="A6461" i="4"/>
  <c r="H6461" i="4"/>
  <c r="E6461" i="4" s="1"/>
  <c r="F6461" i="4" s="1"/>
  <c r="G6461" i="4" s="1"/>
  <c r="A6449" i="4"/>
  <c r="H6449" i="4"/>
  <c r="E6449" i="4" s="1"/>
  <c r="F6449" i="4" s="1"/>
  <c r="G6449" i="4" s="1"/>
  <c r="A6437" i="4"/>
  <c r="H6437" i="4"/>
  <c r="E6437" i="4" s="1"/>
  <c r="F6437" i="4" s="1"/>
  <c r="G6437" i="4" s="1"/>
  <c r="A6425" i="4"/>
  <c r="H6425" i="4"/>
  <c r="E6425" i="4" s="1"/>
  <c r="F6425" i="4" s="1"/>
  <c r="G6425" i="4" s="1"/>
  <c r="A6413" i="4"/>
  <c r="H6413" i="4"/>
  <c r="E6413" i="4" s="1"/>
  <c r="F6413" i="4" s="1"/>
  <c r="G6413" i="4" s="1"/>
  <c r="A6401" i="4"/>
  <c r="H6401" i="4"/>
  <c r="E6401" i="4" s="1"/>
  <c r="F6401" i="4" s="1"/>
  <c r="G6401" i="4" s="1"/>
  <c r="A6389" i="4"/>
  <c r="H6389" i="4"/>
  <c r="E6389" i="4" s="1"/>
  <c r="F6389" i="4" s="1"/>
  <c r="G6389" i="4" s="1"/>
  <c r="A6377" i="4"/>
  <c r="H6377" i="4"/>
  <c r="E6377" i="4" s="1"/>
  <c r="F6377" i="4" s="1"/>
  <c r="G6377" i="4" s="1"/>
  <c r="A6365" i="4"/>
  <c r="H6365" i="4"/>
  <c r="E6365" i="4" s="1"/>
  <c r="F6365" i="4" s="1"/>
  <c r="G6365" i="4" s="1"/>
  <c r="A6353" i="4"/>
  <c r="H6353" i="4"/>
  <c r="E6353" i="4" s="1"/>
  <c r="F6353" i="4" s="1"/>
  <c r="G6353" i="4" s="1"/>
  <c r="A6341" i="4"/>
  <c r="H6341" i="4"/>
  <c r="E6341" i="4" s="1"/>
  <c r="F6341" i="4" s="1"/>
  <c r="G6341" i="4" s="1"/>
  <c r="A6329" i="4"/>
  <c r="H6329" i="4"/>
  <c r="E6329" i="4" s="1"/>
  <c r="F6329" i="4" s="1"/>
  <c r="G6329" i="4" s="1"/>
  <c r="A6317" i="4"/>
  <c r="H6317" i="4"/>
  <c r="E6317" i="4" s="1"/>
  <c r="F6317" i="4" s="1"/>
  <c r="G6317" i="4" s="1"/>
  <c r="A6305" i="4"/>
  <c r="H6305" i="4"/>
  <c r="E6305" i="4" s="1"/>
  <c r="F6305" i="4" s="1"/>
  <c r="G6305" i="4" s="1"/>
  <c r="A6293" i="4"/>
  <c r="H6293" i="4"/>
  <c r="E6293" i="4" s="1"/>
  <c r="F6293" i="4" s="1"/>
  <c r="G6293" i="4" s="1"/>
  <c r="A6281" i="4"/>
  <c r="H6281" i="4"/>
  <c r="E6281" i="4" s="1"/>
  <c r="F6281" i="4" s="1"/>
  <c r="G6281" i="4" s="1"/>
  <c r="S6281" i="4" s="1"/>
  <c r="A6269" i="4"/>
  <c r="H6269" i="4"/>
  <c r="E6269" i="4" s="1"/>
  <c r="F6269" i="4" s="1"/>
  <c r="G6269" i="4" s="1"/>
  <c r="S6269" i="4" s="1"/>
  <c r="A6257" i="4"/>
  <c r="H6257" i="4"/>
  <c r="E6257" i="4" s="1"/>
  <c r="F6257" i="4" s="1"/>
  <c r="G6257" i="4" s="1"/>
  <c r="S6257" i="4" s="1"/>
  <c r="A6245" i="4"/>
  <c r="H6245" i="4"/>
  <c r="E6245" i="4" s="1"/>
  <c r="F6245" i="4" s="1"/>
  <c r="G6245" i="4" s="1"/>
  <c r="S6245" i="4" s="1"/>
  <c r="A6233" i="4"/>
  <c r="H6233" i="4"/>
  <c r="E6233" i="4" s="1"/>
  <c r="F6233" i="4" s="1"/>
  <c r="G6233" i="4" s="1"/>
  <c r="S6233" i="4" s="1"/>
  <c r="A6221" i="4"/>
  <c r="H6221" i="4"/>
  <c r="E6221" i="4" s="1"/>
  <c r="F6221" i="4" s="1"/>
  <c r="G6221" i="4" s="1"/>
  <c r="S6221" i="4" s="1"/>
  <c r="A6209" i="4"/>
  <c r="H6209" i="4"/>
  <c r="E6209" i="4" s="1"/>
  <c r="F6209" i="4" s="1"/>
  <c r="G6209" i="4" s="1"/>
  <c r="S6209" i="4" s="1"/>
  <c r="A6197" i="4"/>
  <c r="H6197" i="4"/>
  <c r="E6197" i="4" s="1"/>
  <c r="F6197" i="4" s="1"/>
  <c r="G6197" i="4" s="1"/>
  <c r="S6197" i="4" s="1"/>
  <c r="A6185" i="4"/>
  <c r="H6185" i="4"/>
  <c r="E6185" i="4" s="1"/>
  <c r="F6185" i="4" s="1"/>
  <c r="G6185" i="4" s="1"/>
  <c r="S6185" i="4" s="1"/>
  <c r="A6173" i="4"/>
  <c r="H6173" i="4"/>
  <c r="E6173" i="4" s="1"/>
  <c r="F6173" i="4" s="1"/>
  <c r="G6173" i="4" s="1"/>
  <c r="S6173" i="4" s="1"/>
  <c r="A6161" i="4"/>
  <c r="H6161" i="4"/>
  <c r="E6161" i="4" s="1"/>
  <c r="F6161" i="4" s="1"/>
  <c r="G6161" i="4" s="1"/>
  <c r="S6161" i="4" s="1"/>
  <c r="A6149" i="4"/>
  <c r="H6149" i="4"/>
  <c r="E6149" i="4" s="1"/>
  <c r="F6149" i="4" s="1"/>
  <c r="G6149" i="4" s="1"/>
  <c r="S6149" i="4" s="1"/>
  <c r="A6137" i="4"/>
  <c r="H6137" i="4"/>
  <c r="E6137" i="4" s="1"/>
  <c r="F6137" i="4" s="1"/>
  <c r="G6137" i="4" s="1"/>
  <c r="S6137" i="4" s="1"/>
  <c r="A6125" i="4"/>
  <c r="H6125" i="4"/>
  <c r="E6125" i="4" s="1"/>
  <c r="F6125" i="4" s="1"/>
  <c r="G6125" i="4" s="1"/>
  <c r="S6125" i="4" s="1"/>
  <c r="A6113" i="4"/>
  <c r="H6113" i="4"/>
  <c r="E6113" i="4" s="1"/>
  <c r="F6113" i="4" s="1"/>
  <c r="G6113" i="4" s="1"/>
  <c r="S6113" i="4" s="1"/>
  <c r="A6101" i="4"/>
  <c r="H6101" i="4"/>
  <c r="E6101" i="4" s="1"/>
  <c r="F6101" i="4" s="1"/>
  <c r="G6101" i="4" s="1"/>
  <c r="S6101" i="4" s="1"/>
  <c r="A6089" i="4"/>
  <c r="H6089" i="4"/>
  <c r="E6089" i="4" s="1"/>
  <c r="F6089" i="4" s="1"/>
  <c r="G6089" i="4" s="1"/>
  <c r="S6089" i="4" s="1"/>
  <c r="A6077" i="4"/>
  <c r="H6077" i="4"/>
  <c r="E6077" i="4" s="1"/>
  <c r="F6077" i="4" s="1"/>
  <c r="G6077" i="4" s="1"/>
  <c r="S6077" i="4" s="1"/>
  <c r="A6065" i="4"/>
  <c r="H6065" i="4"/>
  <c r="E6065" i="4" s="1"/>
  <c r="F6065" i="4" s="1"/>
  <c r="G6065" i="4" s="1"/>
  <c r="S6065" i="4" s="1"/>
  <c r="A6053" i="4"/>
  <c r="H6053" i="4"/>
  <c r="E6053" i="4" s="1"/>
  <c r="F6053" i="4" s="1"/>
  <c r="G6053" i="4" s="1"/>
  <c r="S6053" i="4" s="1"/>
  <c r="A6041" i="4"/>
  <c r="H6041" i="4"/>
  <c r="E6041" i="4" s="1"/>
  <c r="F6041" i="4" s="1"/>
  <c r="G6041" i="4" s="1"/>
  <c r="S6041" i="4" s="1"/>
  <c r="A6029" i="4"/>
  <c r="H6029" i="4"/>
  <c r="E6029" i="4" s="1"/>
  <c r="F6029" i="4" s="1"/>
  <c r="G6029" i="4" s="1"/>
  <c r="S6029" i="4" s="1"/>
  <c r="A6017" i="4"/>
  <c r="H6017" i="4"/>
  <c r="E6017" i="4" s="1"/>
  <c r="F6017" i="4" s="1"/>
  <c r="G6017" i="4" s="1"/>
  <c r="S6017" i="4" s="1"/>
  <c r="A6005" i="4"/>
  <c r="H6005" i="4"/>
  <c r="E6005" i="4" s="1"/>
  <c r="F6005" i="4" s="1"/>
  <c r="G6005" i="4" s="1"/>
  <c r="S6005" i="4" s="1"/>
  <c r="A5993" i="4"/>
  <c r="H5993" i="4"/>
  <c r="E5993" i="4" s="1"/>
  <c r="F5993" i="4" s="1"/>
  <c r="G5993" i="4" s="1"/>
  <c r="S5993" i="4" s="1"/>
  <c r="A5981" i="4"/>
  <c r="H5981" i="4"/>
  <c r="E5981" i="4" s="1"/>
  <c r="F5981" i="4" s="1"/>
  <c r="G5981" i="4" s="1"/>
  <c r="S5981" i="4" s="1"/>
  <c r="A5969" i="4"/>
  <c r="H5969" i="4"/>
  <c r="E5969" i="4" s="1"/>
  <c r="F5969" i="4" s="1"/>
  <c r="G5969" i="4" s="1"/>
  <c r="S5969" i="4" s="1"/>
  <c r="A5957" i="4"/>
  <c r="H5957" i="4"/>
  <c r="E5957" i="4" s="1"/>
  <c r="F5957" i="4" s="1"/>
  <c r="G5957" i="4" s="1"/>
  <c r="S5957" i="4" s="1"/>
  <c r="A5945" i="4"/>
  <c r="H5945" i="4"/>
  <c r="E5945" i="4" s="1"/>
  <c r="F5945" i="4" s="1"/>
  <c r="G5945" i="4" s="1"/>
  <c r="S5945" i="4" s="1"/>
  <c r="A5933" i="4"/>
  <c r="H5933" i="4"/>
  <c r="E5933" i="4" s="1"/>
  <c r="F5933" i="4" s="1"/>
  <c r="G5933" i="4" s="1"/>
  <c r="S5933" i="4" s="1"/>
  <c r="A5921" i="4"/>
  <c r="H5921" i="4"/>
  <c r="E5921" i="4" s="1"/>
  <c r="F5921" i="4" s="1"/>
  <c r="G5921" i="4" s="1"/>
  <c r="S5921" i="4" s="1"/>
  <c r="A5909" i="4"/>
  <c r="H5909" i="4"/>
  <c r="E5909" i="4" s="1"/>
  <c r="F5909" i="4" s="1"/>
  <c r="G5909" i="4" s="1"/>
  <c r="S5909" i="4" s="1"/>
  <c r="A5897" i="4"/>
  <c r="H5897" i="4"/>
  <c r="E5897" i="4" s="1"/>
  <c r="F5897" i="4" s="1"/>
  <c r="G5897" i="4" s="1"/>
  <c r="S5897" i="4" s="1"/>
  <c r="A5885" i="4"/>
  <c r="H5885" i="4"/>
  <c r="E5885" i="4" s="1"/>
  <c r="F5885" i="4" s="1"/>
  <c r="G5885" i="4" s="1"/>
  <c r="S5885" i="4" s="1"/>
  <c r="A5873" i="4"/>
  <c r="H5873" i="4"/>
  <c r="E5873" i="4" s="1"/>
  <c r="F5873" i="4" s="1"/>
  <c r="G5873" i="4" s="1"/>
  <c r="S5873" i="4" s="1"/>
  <c r="A5861" i="4"/>
  <c r="H5861" i="4"/>
  <c r="E5861" i="4" s="1"/>
  <c r="F5861" i="4" s="1"/>
  <c r="G5861" i="4" s="1"/>
  <c r="S5861" i="4" s="1"/>
  <c r="A5849" i="4"/>
  <c r="H5849" i="4"/>
  <c r="E5849" i="4" s="1"/>
  <c r="F5849" i="4" s="1"/>
  <c r="G5849" i="4" s="1"/>
  <c r="S5849" i="4" s="1"/>
  <c r="A5837" i="4"/>
  <c r="H5837" i="4"/>
  <c r="E5837" i="4" s="1"/>
  <c r="F5837" i="4" s="1"/>
  <c r="G5837" i="4" s="1"/>
  <c r="S5837" i="4" s="1"/>
  <c r="A5825" i="4"/>
  <c r="H5825" i="4"/>
  <c r="E5825" i="4" s="1"/>
  <c r="F5825" i="4" s="1"/>
  <c r="G5825" i="4" s="1"/>
  <c r="S5825" i="4" s="1"/>
  <c r="A5813" i="4"/>
  <c r="H5813" i="4"/>
  <c r="E5813" i="4" s="1"/>
  <c r="F5813" i="4" s="1"/>
  <c r="G5813" i="4" s="1"/>
  <c r="S5813" i="4" s="1"/>
  <c r="A5801" i="4"/>
  <c r="H5801" i="4"/>
  <c r="E5801" i="4" s="1"/>
  <c r="F5801" i="4" s="1"/>
  <c r="G5801" i="4" s="1"/>
  <c r="S5801" i="4" s="1"/>
  <c r="A5789" i="4"/>
  <c r="H5789" i="4"/>
  <c r="E5789" i="4" s="1"/>
  <c r="F5789" i="4" s="1"/>
  <c r="G5789" i="4" s="1"/>
  <c r="S5789" i="4" s="1"/>
  <c r="A5777" i="4"/>
  <c r="H5777" i="4"/>
  <c r="E5777" i="4" s="1"/>
  <c r="F5777" i="4" s="1"/>
  <c r="G5777" i="4" s="1"/>
  <c r="S5777" i="4" s="1"/>
  <c r="A5765" i="4"/>
  <c r="H5765" i="4"/>
  <c r="E5765" i="4" s="1"/>
  <c r="F5765" i="4" s="1"/>
  <c r="G5765" i="4" s="1"/>
  <c r="S5765" i="4" s="1"/>
  <c r="A5753" i="4"/>
  <c r="H5753" i="4"/>
  <c r="E5753" i="4" s="1"/>
  <c r="F5753" i="4" s="1"/>
  <c r="G5753" i="4" s="1"/>
  <c r="S5753" i="4" s="1"/>
  <c r="A5741" i="4"/>
  <c r="H5741" i="4"/>
  <c r="E5741" i="4" s="1"/>
  <c r="F5741" i="4" s="1"/>
  <c r="G5741" i="4" s="1"/>
  <c r="S5741" i="4" s="1"/>
  <c r="A5729" i="4"/>
  <c r="H5729" i="4"/>
  <c r="E5729" i="4" s="1"/>
  <c r="F5729" i="4" s="1"/>
  <c r="G5729" i="4" s="1"/>
  <c r="S5729" i="4" s="1"/>
  <c r="A5717" i="4"/>
  <c r="H5717" i="4"/>
  <c r="E5717" i="4" s="1"/>
  <c r="F5717" i="4" s="1"/>
  <c r="G5717" i="4" s="1"/>
  <c r="S5717" i="4" s="1"/>
  <c r="A5705" i="4"/>
  <c r="H5705" i="4"/>
  <c r="E5705" i="4" s="1"/>
  <c r="F5705" i="4" s="1"/>
  <c r="G5705" i="4" s="1"/>
  <c r="S5705" i="4" s="1"/>
  <c r="A5693" i="4"/>
  <c r="H5693" i="4"/>
  <c r="E5693" i="4" s="1"/>
  <c r="F5693" i="4" s="1"/>
  <c r="G5693" i="4" s="1"/>
  <c r="S5693" i="4" s="1"/>
  <c r="A5681" i="4"/>
  <c r="H5681" i="4"/>
  <c r="E5681" i="4" s="1"/>
  <c r="F5681" i="4" s="1"/>
  <c r="G5681" i="4" s="1"/>
  <c r="S5681" i="4" s="1"/>
  <c r="A5669" i="4"/>
  <c r="H5669" i="4"/>
  <c r="E5669" i="4" s="1"/>
  <c r="F5669" i="4" s="1"/>
  <c r="G5669" i="4" s="1"/>
  <c r="S5669" i="4" s="1"/>
  <c r="A5657" i="4"/>
  <c r="H5657" i="4"/>
  <c r="E5657" i="4" s="1"/>
  <c r="F5657" i="4" s="1"/>
  <c r="G5657" i="4" s="1"/>
  <c r="S5657" i="4" s="1"/>
  <c r="A5645" i="4"/>
  <c r="H5645" i="4"/>
  <c r="E5645" i="4" s="1"/>
  <c r="F5645" i="4" s="1"/>
  <c r="G5645" i="4" s="1"/>
  <c r="S5645" i="4" s="1"/>
  <c r="A5633" i="4"/>
  <c r="H5633" i="4"/>
  <c r="E5633" i="4" s="1"/>
  <c r="F5633" i="4" s="1"/>
  <c r="G5633" i="4" s="1"/>
  <c r="S5633" i="4" s="1"/>
  <c r="A5621" i="4"/>
  <c r="H5621" i="4"/>
  <c r="E5621" i="4" s="1"/>
  <c r="F5621" i="4" s="1"/>
  <c r="G5621" i="4" s="1"/>
  <c r="S5621" i="4" s="1"/>
  <c r="A5609" i="4"/>
  <c r="H5609" i="4"/>
  <c r="E5609" i="4" s="1"/>
  <c r="F5609" i="4" s="1"/>
  <c r="G5609" i="4" s="1"/>
  <c r="S5609" i="4" s="1"/>
  <c r="A5597" i="4"/>
  <c r="H5597" i="4"/>
  <c r="E5597" i="4" s="1"/>
  <c r="F5597" i="4" s="1"/>
  <c r="G5597" i="4" s="1"/>
  <c r="S5597" i="4" s="1"/>
  <c r="A5585" i="4"/>
  <c r="H5585" i="4"/>
  <c r="E5585" i="4" s="1"/>
  <c r="F5585" i="4" s="1"/>
  <c r="G5585" i="4" s="1"/>
  <c r="S5585" i="4" s="1"/>
  <c r="A5573" i="4"/>
  <c r="H5573" i="4"/>
  <c r="E5573" i="4" s="1"/>
  <c r="F5573" i="4" s="1"/>
  <c r="G5573" i="4" s="1"/>
  <c r="S5573" i="4" s="1"/>
  <c r="A5561" i="4"/>
  <c r="H5561" i="4"/>
  <c r="E5561" i="4" s="1"/>
  <c r="F5561" i="4" s="1"/>
  <c r="G5561" i="4" s="1"/>
  <c r="S5561" i="4" s="1"/>
  <c r="A5549" i="4"/>
  <c r="H5549" i="4"/>
  <c r="E5549" i="4" s="1"/>
  <c r="F5549" i="4" s="1"/>
  <c r="G5549" i="4" s="1"/>
  <c r="S5549" i="4" s="1"/>
  <c r="A5537" i="4"/>
  <c r="H5537" i="4"/>
  <c r="E5537" i="4" s="1"/>
  <c r="F5537" i="4" s="1"/>
  <c r="G5537" i="4" s="1"/>
  <c r="S5537" i="4" s="1"/>
  <c r="A5525" i="4"/>
  <c r="H5525" i="4"/>
  <c r="E5525" i="4" s="1"/>
  <c r="F5525" i="4" s="1"/>
  <c r="G5525" i="4" s="1"/>
  <c r="S5525" i="4" s="1"/>
  <c r="A5513" i="4"/>
  <c r="H5513" i="4"/>
  <c r="E5513" i="4" s="1"/>
  <c r="F5513" i="4" s="1"/>
  <c r="G5513" i="4" s="1"/>
  <c r="S5513" i="4" s="1"/>
  <c r="A5501" i="4"/>
  <c r="H5501" i="4"/>
  <c r="E5501" i="4" s="1"/>
  <c r="F5501" i="4" s="1"/>
  <c r="G5501" i="4" s="1"/>
  <c r="S5501" i="4" s="1"/>
  <c r="A5489" i="4"/>
  <c r="H5489" i="4"/>
  <c r="E5489" i="4" s="1"/>
  <c r="F5489" i="4" s="1"/>
  <c r="G5489" i="4" s="1"/>
  <c r="S5489" i="4" s="1"/>
  <c r="A5477" i="4"/>
  <c r="H5477" i="4"/>
  <c r="E5477" i="4" s="1"/>
  <c r="F5477" i="4" s="1"/>
  <c r="G5477" i="4" s="1"/>
  <c r="S5477" i="4" s="1"/>
  <c r="A5465" i="4"/>
  <c r="H5465" i="4"/>
  <c r="E5465" i="4" s="1"/>
  <c r="F5465" i="4" s="1"/>
  <c r="G5465" i="4" s="1"/>
  <c r="S5465" i="4" s="1"/>
  <c r="A5453" i="4"/>
  <c r="H5453" i="4"/>
  <c r="E5453" i="4" s="1"/>
  <c r="F5453" i="4" s="1"/>
  <c r="G5453" i="4" s="1"/>
  <c r="S5453" i="4" s="1"/>
  <c r="A5441" i="4"/>
  <c r="H5441" i="4"/>
  <c r="E5441" i="4" s="1"/>
  <c r="F5441" i="4" s="1"/>
  <c r="G5441" i="4" s="1"/>
  <c r="S5441" i="4" s="1"/>
  <c r="A5429" i="4"/>
  <c r="H5429" i="4"/>
  <c r="E5429" i="4" s="1"/>
  <c r="F5429" i="4" s="1"/>
  <c r="G5429" i="4" s="1"/>
  <c r="S5429" i="4" s="1"/>
  <c r="A5417" i="4"/>
  <c r="H5417" i="4"/>
  <c r="E5417" i="4" s="1"/>
  <c r="F5417" i="4" s="1"/>
  <c r="G5417" i="4" s="1"/>
  <c r="S5417" i="4" s="1"/>
  <c r="A5405" i="4"/>
  <c r="H5405" i="4"/>
  <c r="E5405" i="4" s="1"/>
  <c r="F5405" i="4" s="1"/>
  <c r="G5405" i="4" s="1"/>
  <c r="S5405" i="4" s="1"/>
  <c r="A5393" i="4"/>
  <c r="H5393" i="4"/>
  <c r="E5393" i="4" s="1"/>
  <c r="F5393" i="4" s="1"/>
  <c r="G5393" i="4" s="1"/>
  <c r="S5393" i="4" s="1"/>
  <c r="A5381" i="4"/>
  <c r="H5381" i="4"/>
  <c r="E5381" i="4" s="1"/>
  <c r="F5381" i="4" s="1"/>
  <c r="G5381" i="4" s="1"/>
  <c r="S5381" i="4" s="1"/>
  <c r="A5369" i="4"/>
  <c r="H5369" i="4"/>
  <c r="E5369" i="4" s="1"/>
  <c r="F5369" i="4" s="1"/>
  <c r="G5369" i="4" s="1"/>
  <c r="S5369" i="4" s="1"/>
  <c r="A5357" i="4"/>
  <c r="H5357" i="4"/>
  <c r="E5357" i="4" s="1"/>
  <c r="F5357" i="4" s="1"/>
  <c r="G5357" i="4" s="1"/>
  <c r="S5357" i="4" s="1"/>
  <c r="A5345" i="4"/>
  <c r="H5345" i="4"/>
  <c r="E5345" i="4" s="1"/>
  <c r="F5345" i="4" s="1"/>
  <c r="G5345" i="4" s="1"/>
  <c r="S5345" i="4" s="1"/>
  <c r="A5333" i="4"/>
  <c r="H5333" i="4"/>
  <c r="E5333" i="4" s="1"/>
  <c r="F5333" i="4" s="1"/>
  <c r="G5333" i="4" s="1"/>
  <c r="S5333" i="4" s="1"/>
  <c r="A5321" i="4"/>
  <c r="H5321" i="4"/>
  <c r="E5321" i="4" s="1"/>
  <c r="F5321" i="4" s="1"/>
  <c r="G5321" i="4" s="1"/>
  <c r="S5321" i="4" s="1"/>
  <c r="A5309" i="4"/>
  <c r="H5309" i="4"/>
  <c r="E5309" i="4" s="1"/>
  <c r="F5309" i="4" s="1"/>
  <c r="G5309" i="4" s="1"/>
  <c r="S5309" i="4" s="1"/>
  <c r="A5297" i="4"/>
  <c r="H5297" i="4"/>
  <c r="E5297" i="4" s="1"/>
  <c r="F5297" i="4" s="1"/>
  <c r="G5297" i="4" s="1"/>
  <c r="S5297" i="4" s="1"/>
  <c r="A5285" i="4"/>
  <c r="H5285" i="4"/>
  <c r="E5285" i="4" s="1"/>
  <c r="F5285" i="4" s="1"/>
  <c r="G5285" i="4" s="1"/>
  <c r="S5285" i="4" s="1"/>
  <c r="A5273" i="4"/>
  <c r="H5273" i="4"/>
  <c r="E5273" i="4" s="1"/>
  <c r="F5273" i="4" s="1"/>
  <c r="G5273" i="4" s="1"/>
  <c r="S5273" i="4" s="1"/>
  <c r="A5261" i="4"/>
  <c r="H5261" i="4"/>
  <c r="E5261" i="4" s="1"/>
  <c r="F5261" i="4" s="1"/>
  <c r="G5261" i="4" s="1"/>
  <c r="S5261" i="4" s="1"/>
  <c r="A5249" i="4"/>
  <c r="H5249" i="4"/>
  <c r="E5249" i="4" s="1"/>
  <c r="F5249" i="4" s="1"/>
  <c r="G5249" i="4" s="1"/>
  <c r="S5249" i="4" s="1"/>
  <c r="A5237" i="4"/>
  <c r="H5237" i="4"/>
  <c r="E5237" i="4" s="1"/>
  <c r="F5237" i="4" s="1"/>
  <c r="G5237" i="4" s="1"/>
  <c r="S5237" i="4" s="1"/>
  <c r="A5225" i="4"/>
  <c r="H5225" i="4"/>
  <c r="E5225" i="4" s="1"/>
  <c r="F5225" i="4" s="1"/>
  <c r="G5225" i="4" s="1"/>
  <c r="S5225" i="4" s="1"/>
  <c r="A5213" i="4"/>
  <c r="H5213" i="4"/>
  <c r="E5213" i="4" s="1"/>
  <c r="F5213" i="4" s="1"/>
  <c r="G5213" i="4" s="1"/>
  <c r="S5213" i="4" s="1"/>
  <c r="A5201" i="4"/>
  <c r="H5201" i="4"/>
  <c r="E5201" i="4" s="1"/>
  <c r="F5201" i="4" s="1"/>
  <c r="G5201" i="4" s="1"/>
  <c r="S5201" i="4" s="1"/>
  <c r="A5189" i="4"/>
  <c r="H5189" i="4"/>
  <c r="E5189" i="4" s="1"/>
  <c r="F5189" i="4" s="1"/>
  <c r="G5189" i="4" s="1"/>
  <c r="S5189" i="4" s="1"/>
  <c r="A5177" i="4"/>
  <c r="H5177" i="4"/>
  <c r="E5177" i="4" s="1"/>
  <c r="F5177" i="4" s="1"/>
  <c r="G5177" i="4" s="1"/>
  <c r="S5177" i="4" s="1"/>
  <c r="A5165" i="4"/>
  <c r="H5165" i="4"/>
  <c r="E5165" i="4" s="1"/>
  <c r="F5165" i="4" s="1"/>
  <c r="G5165" i="4" s="1"/>
  <c r="S5165" i="4" s="1"/>
  <c r="A5153" i="4"/>
  <c r="H5153" i="4"/>
  <c r="E5153" i="4" s="1"/>
  <c r="F5153" i="4" s="1"/>
  <c r="G5153" i="4" s="1"/>
  <c r="S5153" i="4" s="1"/>
  <c r="A5141" i="4"/>
  <c r="H5141" i="4"/>
  <c r="E5141" i="4" s="1"/>
  <c r="F5141" i="4" s="1"/>
  <c r="G5141" i="4" s="1"/>
  <c r="S5141" i="4" s="1"/>
  <c r="A5129" i="4"/>
  <c r="H5129" i="4"/>
  <c r="E5129" i="4" s="1"/>
  <c r="F5129" i="4" s="1"/>
  <c r="G5129" i="4" s="1"/>
  <c r="S5129" i="4" s="1"/>
  <c r="A5117" i="4"/>
  <c r="H5117" i="4"/>
  <c r="E5117" i="4" s="1"/>
  <c r="F5117" i="4" s="1"/>
  <c r="G5117" i="4" s="1"/>
  <c r="S5117" i="4" s="1"/>
  <c r="A5105" i="4"/>
  <c r="H5105" i="4"/>
  <c r="E5105" i="4" s="1"/>
  <c r="F5105" i="4" s="1"/>
  <c r="G5105" i="4" s="1"/>
  <c r="S5105" i="4" s="1"/>
  <c r="A5093" i="4"/>
  <c r="H5093" i="4"/>
  <c r="E5093" i="4" s="1"/>
  <c r="F5093" i="4" s="1"/>
  <c r="G5093" i="4" s="1"/>
  <c r="S5093" i="4" s="1"/>
  <c r="A5081" i="4"/>
  <c r="H5081" i="4"/>
  <c r="E5081" i="4" s="1"/>
  <c r="F5081" i="4" s="1"/>
  <c r="G5081" i="4" s="1"/>
  <c r="S5081" i="4" s="1"/>
  <c r="A5069" i="4"/>
  <c r="H5069" i="4"/>
  <c r="E5069" i="4" s="1"/>
  <c r="F5069" i="4" s="1"/>
  <c r="G5069" i="4" s="1"/>
  <c r="S5069" i="4" s="1"/>
  <c r="A5057" i="4"/>
  <c r="H5057" i="4"/>
  <c r="E5057" i="4" s="1"/>
  <c r="F5057" i="4" s="1"/>
  <c r="G5057" i="4" s="1"/>
  <c r="S5057" i="4" s="1"/>
  <c r="A5045" i="4"/>
  <c r="H5045" i="4"/>
  <c r="E5045" i="4" s="1"/>
  <c r="F5045" i="4" s="1"/>
  <c r="G5045" i="4" s="1"/>
  <c r="S5045" i="4" s="1"/>
  <c r="A5033" i="4"/>
  <c r="H5033" i="4"/>
  <c r="E5033" i="4" s="1"/>
  <c r="F5033" i="4" s="1"/>
  <c r="G5033" i="4" s="1"/>
  <c r="S5033" i="4" s="1"/>
  <c r="A5021" i="4"/>
  <c r="H5021" i="4"/>
  <c r="E5021" i="4" s="1"/>
  <c r="F5021" i="4" s="1"/>
  <c r="G5021" i="4" s="1"/>
  <c r="S5021" i="4" s="1"/>
  <c r="A5009" i="4"/>
  <c r="H5009" i="4"/>
  <c r="E5009" i="4" s="1"/>
  <c r="F5009" i="4" s="1"/>
  <c r="G5009" i="4" s="1"/>
  <c r="S5009" i="4" s="1"/>
  <c r="A4997" i="4"/>
  <c r="H4997" i="4"/>
  <c r="E4997" i="4" s="1"/>
  <c r="F4997" i="4" s="1"/>
  <c r="G4997" i="4" s="1"/>
  <c r="S4997" i="4" s="1"/>
  <c r="A4985" i="4"/>
  <c r="H4985" i="4"/>
  <c r="E4985" i="4" s="1"/>
  <c r="F4985" i="4" s="1"/>
  <c r="G4985" i="4" s="1"/>
  <c r="S4985" i="4" s="1"/>
  <c r="A4973" i="4"/>
  <c r="H4973" i="4"/>
  <c r="E4973" i="4" s="1"/>
  <c r="F4973" i="4" s="1"/>
  <c r="G4973" i="4" s="1"/>
  <c r="S4973" i="4" s="1"/>
  <c r="A4961" i="4"/>
  <c r="H4961" i="4"/>
  <c r="E4961" i="4" s="1"/>
  <c r="F4961" i="4" s="1"/>
  <c r="G4961" i="4" s="1"/>
  <c r="S4961" i="4" s="1"/>
  <c r="A4949" i="4"/>
  <c r="H4949" i="4"/>
  <c r="E4949" i="4" s="1"/>
  <c r="F4949" i="4" s="1"/>
  <c r="G4949" i="4" s="1"/>
  <c r="S4949" i="4" s="1"/>
  <c r="A4937" i="4"/>
  <c r="H4937" i="4"/>
  <c r="E4937" i="4" s="1"/>
  <c r="F4937" i="4" s="1"/>
  <c r="G4937" i="4" s="1"/>
  <c r="S4937" i="4" s="1"/>
  <c r="A4925" i="4"/>
  <c r="H4925" i="4"/>
  <c r="E4925" i="4" s="1"/>
  <c r="F4925" i="4" s="1"/>
  <c r="G4925" i="4" s="1"/>
  <c r="S4925" i="4" s="1"/>
  <c r="A4913" i="4"/>
  <c r="H4913" i="4"/>
  <c r="E4913" i="4" s="1"/>
  <c r="F4913" i="4" s="1"/>
  <c r="G4913" i="4" s="1"/>
  <c r="S4913" i="4" s="1"/>
  <c r="A4901" i="4"/>
  <c r="H4901" i="4"/>
  <c r="E4901" i="4" s="1"/>
  <c r="F4901" i="4" s="1"/>
  <c r="G4901" i="4" s="1"/>
  <c r="S4901" i="4" s="1"/>
  <c r="A4889" i="4"/>
  <c r="H4889" i="4"/>
  <c r="E4889" i="4" s="1"/>
  <c r="F4889" i="4" s="1"/>
  <c r="G4889" i="4" s="1"/>
  <c r="S4889" i="4" s="1"/>
  <c r="A4877" i="4"/>
  <c r="H4877" i="4"/>
  <c r="E4877" i="4" s="1"/>
  <c r="F4877" i="4" s="1"/>
  <c r="G4877" i="4" s="1"/>
  <c r="S4877" i="4" s="1"/>
  <c r="A4865" i="4"/>
  <c r="H4865" i="4"/>
  <c r="E4865" i="4" s="1"/>
  <c r="F4865" i="4" s="1"/>
  <c r="G4865" i="4" s="1"/>
  <c r="S4865" i="4" s="1"/>
  <c r="A4853" i="4"/>
  <c r="H4853" i="4"/>
  <c r="E4853" i="4" s="1"/>
  <c r="F4853" i="4" s="1"/>
  <c r="G4853" i="4" s="1"/>
  <c r="S4853" i="4" s="1"/>
  <c r="A4841" i="4"/>
  <c r="H4841" i="4"/>
  <c r="E4841" i="4" s="1"/>
  <c r="F4841" i="4" s="1"/>
  <c r="G4841" i="4" s="1"/>
  <c r="S4841" i="4" s="1"/>
  <c r="A4829" i="4"/>
  <c r="H4829" i="4"/>
  <c r="E4829" i="4" s="1"/>
  <c r="F4829" i="4" s="1"/>
  <c r="G4829" i="4" s="1"/>
  <c r="S4829" i="4" s="1"/>
  <c r="A4817" i="4"/>
  <c r="H4817" i="4"/>
  <c r="E4817" i="4" s="1"/>
  <c r="F4817" i="4" s="1"/>
  <c r="G4817" i="4" s="1"/>
  <c r="S4817" i="4" s="1"/>
  <c r="A4805" i="4"/>
  <c r="H4805" i="4"/>
  <c r="E4805" i="4" s="1"/>
  <c r="F4805" i="4" s="1"/>
  <c r="G4805" i="4" s="1"/>
  <c r="S4805" i="4" s="1"/>
  <c r="A4793" i="4"/>
  <c r="H4793" i="4"/>
  <c r="E4793" i="4" s="1"/>
  <c r="F4793" i="4" s="1"/>
  <c r="G4793" i="4" s="1"/>
  <c r="S4793" i="4" s="1"/>
  <c r="A4781" i="4"/>
  <c r="H4781" i="4"/>
  <c r="E4781" i="4" s="1"/>
  <c r="F4781" i="4" s="1"/>
  <c r="G4781" i="4" s="1"/>
  <c r="S4781" i="4" s="1"/>
  <c r="A4769" i="4"/>
  <c r="H4769" i="4"/>
  <c r="E4769" i="4" s="1"/>
  <c r="F4769" i="4" s="1"/>
  <c r="G4769" i="4" s="1"/>
  <c r="S4769" i="4" s="1"/>
  <c r="A4757" i="4"/>
  <c r="H4757" i="4"/>
  <c r="E4757" i="4" s="1"/>
  <c r="F4757" i="4" s="1"/>
  <c r="G4757" i="4" s="1"/>
  <c r="S4757" i="4" s="1"/>
  <c r="A4745" i="4"/>
  <c r="H4745" i="4"/>
  <c r="E4745" i="4" s="1"/>
  <c r="F4745" i="4" s="1"/>
  <c r="G4745" i="4" s="1"/>
  <c r="S4745" i="4" s="1"/>
  <c r="A4733" i="4"/>
  <c r="H4733" i="4"/>
  <c r="E4733" i="4" s="1"/>
  <c r="F4733" i="4" s="1"/>
  <c r="G4733" i="4" s="1"/>
  <c r="S4733" i="4" s="1"/>
  <c r="A4721" i="4"/>
  <c r="H4721" i="4"/>
  <c r="E4721" i="4" s="1"/>
  <c r="F4721" i="4" s="1"/>
  <c r="G4721" i="4" s="1"/>
  <c r="S4721" i="4" s="1"/>
  <c r="A4709" i="4"/>
  <c r="H4709" i="4"/>
  <c r="E4709" i="4" s="1"/>
  <c r="F4709" i="4" s="1"/>
  <c r="G4709" i="4" s="1"/>
  <c r="S4709" i="4" s="1"/>
  <c r="A4697" i="4"/>
  <c r="H4697" i="4"/>
  <c r="E4697" i="4" s="1"/>
  <c r="F4697" i="4" s="1"/>
  <c r="G4697" i="4" s="1"/>
  <c r="S4697" i="4" s="1"/>
  <c r="A4685" i="4"/>
  <c r="H4685" i="4"/>
  <c r="E4685" i="4" s="1"/>
  <c r="F4685" i="4" s="1"/>
  <c r="G4685" i="4" s="1"/>
  <c r="S4685" i="4" s="1"/>
  <c r="A4673" i="4"/>
  <c r="H4673" i="4"/>
  <c r="E4673" i="4" s="1"/>
  <c r="F4673" i="4" s="1"/>
  <c r="G4673" i="4" s="1"/>
  <c r="S4673" i="4" s="1"/>
  <c r="A4661" i="4"/>
  <c r="H4661" i="4"/>
  <c r="E4661" i="4" s="1"/>
  <c r="F4661" i="4" s="1"/>
  <c r="G4661" i="4" s="1"/>
  <c r="S4661" i="4" s="1"/>
  <c r="A4649" i="4"/>
  <c r="H4649" i="4"/>
  <c r="E4649" i="4" s="1"/>
  <c r="F4649" i="4" s="1"/>
  <c r="G4649" i="4" s="1"/>
  <c r="S4649" i="4" s="1"/>
  <c r="A4637" i="4"/>
  <c r="H4637" i="4"/>
  <c r="E4637" i="4" s="1"/>
  <c r="F4637" i="4" s="1"/>
  <c r="G4637" i="4" s="1"/>
  <c r="S4637" i="4" s="1"/>
  <c r="A4625" i="4"/>
  <c r="H4625" i="4"/>
  <c r="E4625" i="4" s="1"/>
  <c r="F4625" i="4" s="1"/>
  <c r="G4625" i="4" s="1"/>
  <c r="S4625" i="4" s="1"/>
  <c r="A4613" i="4"/>
  <c r="H4613" i="4"/>
  <c r="E4613" i="4" s="1"/>
  <c r="F4613" i="4" s="1"/>
  <c r="G4613" i="4" s="1"/>
  <c r="S4613" i="4" s="1"/>
  <c r="A4601" i="4"/>
  <c r="H4601" i="4"/>
  <c r="E4601" i="4" s="1"/>
  <c r="F4601" i="4" s="1"/>
  <c r="G4601" i="4" s="1"/>
  <c r="S4601" i="4" s="1"/>
  <c r="A4589" i="4"/>
  <c r="H4589" i="4"/>
  <c r="E4589" i="4" s="1"/>
  <c r="F4589" i="4" s="1"/>
  <c r="G4589" i="4" s="1"/>
  <c r="S4589" i="4" s="1"/>
  <c r="A4577" i="4"/>
  <c r="H4577" i="4"/>
  <c r="E4577" i="4" s="1"/>
  <c r="F4577" i="4" s="1"/>
  <c r="G4577" i="4" s="1"/>
  <c r="S4577" i="4" s="1"/>
  <c r="A4565" i="4"/>
  <c r="H4565" i="4"/>
  <c r="E4565" i="4" s="1"/>
  <c r="F4565" i="4" s="1"/>
  <c r="G4565" i="4" s="1"/>
  <c r="S4565" i="4" s="1"/>
  <c r="A4553" i="4"/>
  <c r="H4553" i="4"/>
  <c r="E4553" i="4" s="1"/>
  <c r="F4553" i="4" s="1"/>
  <c r="G4553" i="4" s="1"/>
  <c r="S4553" i="4" s="1"/>
  <c r="A4541" i="4"/>
  <c r="H4541" i="4"/>
  <c r="E4541" i="4" s="1"/>
  <c r="F4541" i="4" s="1"/>
  <c r="G4541" i="4" s="1"/>
  <c r="S4541" i="4" s="1"/>
  <c r="A4529" i="4"/>
  <c r="H4529" i="4"/>
  <c r="E4529" i="4" s="1"/>
  <c r="F4529" i="4" s="1"/>
  <c r="G4529" i="4" s="1"/>
  <c r="S4529" i="4" s="1"/>
  <c r="A4517" i="4"/>
  <c r="H4517" i="4"/>
  <c r="E4517" i="4" s="1"/>
  <c r="F4517" i="4" s="1"/>
  <c r="G4517" i="4" s="1"/>
  <c r="S4517" i="4" s="1"/>
  <c r="A4497" i="4"/>
  <c r="H4497" i="4"/>
  <c r="E4497" i="4" s="1"/>
  <c r="F4497" i="4" s="1"/>
  <c r="G4497" i="4" s="1"/>
  <c r="S4497" i="4" s="1"/>
  <c r="A4485" i="4"/>
  <c r="H4485" i="4"/>
  <c r="E4485" i="4" s="1"/>
  <c r="F4485" i="4" s="1"/>
  <c r="G4485" i="4" s="1"/>
  <c r="S4485" i="4" s="1"/>
  <c r="A4473" i="4"/>
  <c r="H4473" i="4"/>
  <c r="E4473" i="4" s="1"/>
  <c r="F4473" i="4" s="1"/>
  <c r="G4473" i="4" s="1"/>
  <c r="S4473" i="4" s="1"/>
  <c r="A4461" i="4"/>
  <c r="H4461" i="4"/>
  <c r="E4461" i="4" s="1"/>
  <c r="F4461" i="4" s="1"/>
  <c r="G4461" i="4" s="1"/>
  <c r="S4461" i="4" s="1"/>
  <c r="A4449" i="4"/>
  <c r="H4449" i="4"/>
  <c r="E4449" i="4" s="1"/>
  <c r="F4449" i="4" s="1"/>
  <c r="G4449" i="4" s="1"/>
  <c r="S4449" i="4" s="1"/>
  <c r="A4437" i="4"/>
  <c r="H4437" i="4"/>
  <c r="E4437" i="4" s="1"/>
  <c r="F4437" i="4" s="1"/>
  <c r="G4437" i="4" s="1"/>
  <c r="S4437" i="4" s="1"/>
  <c r="A4425" i="4"/>
  <c r="H4425" i="4"/>
  <c r="E4425" i="4" s="1"/>
  <c r="F4425" i="4" s="1"/>
  <c r="G4425" i="4" s="1"/>
  <c r="S4425" i="4" s="1"/>
  <c r="A4413" i="4"/>
  <c r="H4413" i="4"/>
  <c r="E4413" i="4" s="1"/>
  <c r="F4413" i="4" s="1"/>
  <c r="G4413" i="4" s="1"/>
  <c r="S4413" i="4" s="1"/>
  <c r="A4401" i="4"/>
  <c r="H4401" i="4"/>
  <c r="E4401" i="4" s="1"/>
  <c r="F4401" i="4" s="1"/>
  <c r="G4401" i="4" s="1"/>
  <c r="S4401" i="4" s="1"/>
  <c r="A4389" i="4"/>
  <c r="H4389" i="4"/>
  <c r="E4389" i="4" s="1"/>
  <c r="F4389" i="4" s="1"/>
  <c r="G4389" i="4" s="1"/>
  <c r="S4389" i="4" s="1"/>
  <c r="A4377" i="4"/>
  <c r="H4377" i="4"/>
  <c r="E4377" i="4" s="1"/>
  <c r="F4377" i="4" s="1"/>
  <c r="G4377" i="4" s="1"/>
  <c r="S4377" i="4" s="1"/>
  <c r="A4365" i="4"/>
  <c r="H4365" i="4"/>
  <c r="E4365" i="4" s="1"/>
  <c r="F4365" i="4" s="1"/>
  <c r="G4365" i="4" s="1"/>
  <c r="S4365" i="4" s="1"/>
  <c r="A4353" i="4"/>
  <c r="H4353" i="4"/>
  <c r="E4353" i="4" s="1"/>
  <c r="F4353" i="4" s="1"/>
  <c r="G4353" i="4" s="1"/>
  <c r="S4353" i="4" s="1"/>
  <c r="A4341" i="4"/>
  <c r="H4341" i="4"/>
  <c r="E4341" i="4" s="1"/>
  <c r="F4341" i="4" s="1"/>
  <c r="G4341" i="4" s="1"/>
  <c r="S4341" i="4" s="1"/>
  <c r="A4329" i="4"/>
  <c r="H4329" i="4"/>
  <c r="E4329" i="4" s="1"/>
  <c r="F4329" i="4" s="1"/>
  <c r="G4329" i="4" s="1"/>
  <c r="S4329" i="4" s="1"/>
  <c r="A4317" i="4"/>
  <c r="H4317" i="4"/>
  <c r="E4317" i="4" s="1"/>
  <c r="F4317" i="4" s="1"/>
  <c r="G4317" i="4" s="1"/>
  <c r="S4317" i="4" s="1"/>
  <c r="A4305" i="4"/>
  <c r="H4305" i="4"/>
  <c r="E4305" i="4" s="1"/>
  <c r="F4305" i="4" s="1"/>
  <c r="G4305" i="4" s="1"/>
  <c r="S4305" i="4" s="1"/>
  <c r="A4293" i="4"/>
  <c r="H4293" i="4"/>
  <c r="E4293" i="4" s="1"/>
  <c r="F4293" i="4" s="1"/>
  <c r="G4293" i="4" s="1"/>
  <c r="S4293" i="4" s="1"/>
  <c r="A4281" i="4"/>
  <c r="H4281" i="4"/>
  <c r="E4281" i="4" s="1"/>
  <c r="F4281" i="4" s="1"/>
  <c r="G4281" i="4" s="1"/>
  <c r="S4281" i="4" s="1"/>
  <c r="A4269" i="4"/>
  <c r="H4269" i="4"/>
  <c r="E4269" i="4" s="1"/>
  <c r="F4269" i="4" s="1"/>
  <c r="G4269" i="4" s="1"/>
  <c r="S4269" i="4" s="1"/>
  <c r="A4257" i="4"/>
  <c r="H4257" i="4"/>
  <c r="E4257" i="4" s="1"/>
  <c r="F4257" i="4" s="1"/>
  <c r="G4257" i="4" s="1"/>
  <c r="S4257" i="4" s="1"/>
  <c r="A4245" i="4"/>
  <c r="H4245" i="4"/>
  <c r="E4245" i="4" s="1"/>
  <c r="F4245" i="4" s="1"/>
  <c r="G4245" i="4" s="1"/>
  <c r="S4245" i="4" s="1"/>
  <c r="A4233" i="4"/>
  <c r="H4233" i="4"/>
  <c r="E4233" i="4" s="1"/>
  <c r="F4233" i="4" s="1"/>
  <c r="G4233" i="4" s="1"/>
  <c r="S4233" i="4" s="1"/>
  <c r="A4221" i="4"/>
  <c r="H4221" i="4"/>
  <c r="E4221" i="4" s="1"/>
  <c r="F4221" i="4" s="1"/>
  <c r="G4221" i="4" s="1"/>
  <c r="S4221" i="4" s="1"/>
  <c r="A4209" i="4"/>
  <c r="H4209" i="4"/>
  <c r="E4209" i="4" s="1"/>
  <c r="F4209" i="4" s="1"/>
  <c r="G4209" i="4" s="1"/>
  <c r="S4209" i="4" s="1"/>
  <c r="A4197" i="4"/>
  <c r="H4197" i="4"/>
  <c r="E4197" i="4" s="1"/>
  <c r="F4197" i="4" s="1"/>
  <c r="G4197" i="4" s="1"/>
  <c r="S4197" i="4" s="1"/>
  <c r="A4185" i="4"/>
  <c r="H4185" i="4"/>
  <c r="E4185" i="4" s="1"/>
  <c r="F4185" i="4" s="1"/>
  <c r="G4185" i="4" s="1"/>
  <c r="S4185" i="4" s="1"/>
  <c r="A4173" i="4"/>
  <c r="H4173" i="4"/>
  <c r="E4173" i="4" s="1"/>
  <c r="F4173" i="4" s="1"/>
  <c r="G4173" i="4" s="1"/>
  <c r="S4173" i="4" s="1"/>
  <c r="A4161" i="4"/>
  <c r="H4161" i="4"/>
  <c r="E4161" i="4" s="1"/>
  <c r="F4161" i="4" s="1"/>
  <c r="G4161" i="4" s="1"/>
  <c r="S4161" i="4" s="1"/>
  <c r="A4149" i="4"/>
  <c r="H4149" i="4"/>
  <c r="E4149" i="4" s="1"/>
  <c r="F4149" i="4" s="1"/>
  <c r="G4149" i="4" s="1"/>
  <c r="S4149" i="4" s="1"/>
  <c r="A4137" i="4"/>
  <c r="H4137" i="4"/>
  <c r="E4137" i="4" s="1"/>
  <c r="F4137" i="4" s="1"/>
  <c r="G4137" i="4" s="1"/>
  <c r="S4137" i="4" s="1"/>
  <c r="A4125" i="4"/>
  <c r="H4125" i="4"/>
  <c r="E4125" i="4" s="1"/>
  <c r="F4125" i="4" s="1"/>
  <c r="G4125" i="4" s="1"/>
  <c r="S4125" i="4" s="1"/>
  <c r="A4113" i="4"/>
  <c r="H4113" i="4"/>
  <c r="E4113" i="4" s="1"/>
  <c r="F4113" i="4" s="1"/>
  <c r="G4113" i="4" s="1"/>
  <c r="S4113" i="4" s="1"/>
  <c r="A4101" i="4"/>
  <c r="H4101" i="4"/>
  <c r="E4101" i="4" s="1"/>
  <c r="F4101" i="4" s="1"/>
  <c r="G4101" i="4" s="1"/>
  <c r="S4101" i="4" s="1"/>
  <c r="A4089" i="4"/>
  <c r="H4089" i="4"/>
  <c r="E4089" i="4" s="1"/>
  <c r="F4089" i="4" s="1"/>
  <c r="G4089" i="4" s="1"/>
  <c r="S4089" i="4" s="1"/>
  <c r="A4077" i="4"/>
  <c r="H4077" i="4"/>
  <c r="E4077" i="4" s="1"/>
  <c r="F4077" i="4" s="1"/>
  <c r="G4077" i="4" s="1"/>
  <c r="S4077" i="4" s="1"/>
  <c r="A4065" i="4"/>
  <c r="H4065" i="4"/>
  <c r="E4065" i="4" s="1"/>
  <c r="F4065" i="4" s="1"/>
  <c r="G4065" i="4" s="1"/>
  <c r="S4065" i="4" s="1"/>
  <c r="A4053" i="4"/>
  <c r="H4053" i="4"/>
  <c r="E4053" i="4" s="1"/>
  <c r="F4053" i="4" s="1"/>
  <c r="G4053" i="4" s="1"/>
  <c r="S4053" i="4" s="1"/>
  <c r="A4041" i="4"/>
  <c r="H4041" i="4"/>
  <c r="E4041" i="4" s="1"/>
  <c r="F4041" i="4" s="1"/>
  <c r="G4041" i="4" s="1"/>
  <c r="S4041" i="4" s="1"/>
  <c r="A4029" i="4"/>
  <c r="H4029" i="4"/>
  <c r="E4029" i="4" s="1"/>
  <c r="F4029" i="4" s="1"/>
  <c r="G4029" i="4" s="1"/>
  <c r="S4029" i="4" s="1"/>
  <c r="A4017" i="4"/>
  <c r="H4017" i="4"/>
  <c r="E4017" i="4" s="1"/>
  <c r="F4017" i="4" s="1"/>
  <c r="G4017" i="4" s="1"/>
  <c r="S4017" i="4" s="1"/>
  <c r="A4005" i="4"/>
  <c r="H4005" i="4"/>
  <c r="E4005" i="4" s="1"/>
  <c r="F4005" i="4" s="1"/>
  <c r="G4005" i="4" s="1"/>
  <c r="S4005" i="4" s="1"/>
  <c r="A3993" i="4"/>
  <c r="H3993" i="4"/>
  <c r="E3993" i="4" s="1"/>
  <c r="F3993" i="4" s="1"/>
  <c r="G3993" i="4" s="1"/>
  <c r="S3993" i="4" s="1"/>
  <c r="A3981" i="4"/>
  <c r="H3981" i="4"/>
  <c r="E3981" i="4" s="1"/>
  <c r="F3981" i="4" s="1"/>
  <c r="G3981" i="4" s="1"/>
  <c r="S3981" i="4" s="1"/>
  <c r="A3969" i="4"/>
  <c r="H3969" i="4"/>
  <c r="E3969" i="4" s="1"/>
  <c r="F3969" i="4" s="1"/>
  <c r="G3969" i="4" s="1"/>
  <c r="S3969" i="4" s="1"/>
  <c r="A3957" i="4"/>
  <c r="H3957" i="4"/>
  <c r="E3957" i="4" s="1"/>
  <c r="F3957" i="4" s="1"/>
  <c r="G3957" i="4" s="1"/>
  <c r="S3957" i="4" s="1"/>
  <c r="A3945" i="4"/>
  <c r="H3945" i="4"/>
  <c r="E3945" i="4" s="1"/>
  <c r="F3945" i="4" s="1"/>
  <c r="G3945" i="4" s="1"/>
  <c r="S3945" i="4" s="1"/>
  <c r="A3933" i="4"/>
  <c r="H3933" i="4"/>
  <c r="E3933" i="4" s="1"/>
  <c r="F3933" i="4" s="1"/>
  <c r="G3933" i="4" s="1"/>
  <c r="S3933" i="4" s="1"/>
  <c r="A3921" i="4"/>
  <c r="H3921" i="4"/>
  <c r="E3921" i="4" s="1"/>
  <c r="F3921" i="4" s="1"/>
  <c r="G3921" i="4" s="1"/>
  <c r="S3921" i="4" s="1"/>
  <c r="A3909" i="4"/>
  <c r="H3909" i="4"/>
  <c r="E3909" i="4" s="1"/>
  <c r="F3909" i="4" s="1"/>
  <c r="G3909" i="4" s="1"/>
  <c r="S3909" i="4" s="1"/>
  <c r="A3897" i="4"/>
  <c r="H3897" i="4"/>
  <c r="E3897" i="4" s="1"/>
  <c r="F3897" i="4" s="1"/>
  <c r="G3897" i="4" s="1"/>
  <c r="S3897" i="4" s="1"/>
  <c r="A3885" i="4"/>
  <c r="H3885" i="4"/>
  <c r="E3885" i="4" s="1"/>
  <c r="F3885" i="4" s="1"/>
  <c r="G3885" i="4" s="1"/>
  <c r="S3885" i="4" s="1"/>
  <c r="A3873" i="4"/>
  <c r="H3873" i="4"/>
  <c r="E3873" i="4" s="1"/>
  <c r="F3873" i="4" s="1"/>
  <c r="G3873" i="4" s="1"/>
  <c r="S3873" i="4" s="1"/>
  <c r="A3861" i="4"/>
  <c r="H3861" i="4"/>
  <c r="E3861" i="4" s="1"/>
  <c r="F3861" i="4" s="1"/>
  <c r="G3861" i="4" s="1"/>
  <c r="S3861" i="4" s="1"/>
  <c r="A3849" i="4"/>
  <c r="H3849" i="4"/>
  <c r="E3849" i="4" s="1"/>
  <c r="F3849" i="4" s="1"/>
  <c r="G3849" i="4" s="1"/>
  <c r="S3849" i="4" s="1"/>
  <c r="A3837" i="4"/>
  <c r="H3837" i="4"/>
  <c r="E3837" i="4" s="1"/>
  <c r="F3837" i="4" s="1"/>
  <c r="G3837" i="4" s="1"/>
  <c r="S3837" i="4" s="1"/>
  <c r="A3825" i="4"/>
  <c r="H3825" i="4"/>
  <c r="E3825" i="4" s="1"/>
  <c r="F3825" i="4" s="1"/>
  <c r="G3825" i="4" s="1"/>
  <c r="S3825" i="4" s="1"/>
  <c r="A3813" i="4"/>
  <c r="H3813" i="4"/>
  <c r="E3813" i="4" s="1"/>
  <c r="F3813" i="4" s="1"/>
  <c r="G3813" i="4" s="1"/>
  <c r="S3813" i="4" s="1"/>
  <c r="A3801" i="4"/>
  <c r="H3801" i="4"/>
  <c r="E3801" i="4" s="1"/>
  <c r="F3801" i="4" s="1"/>
  <c r="G3801" i="4" s="1"/>
  <c r="S3801" i="4" s="1"/>
  <c r="A3789" i="4"/>
  <c r="H3789" i="4"/>
  <c r="E3789" i="4" s="1"/>
  <c r="F3789" i="4" s="1"/>
  <c r="G3789" i="4" s="1"/>
  <c r="S3789" i="4" s="1"/>
  <c r="A3777" i="4"/>
  <c r="H3777" i="4"/>
  <c r="E3777" i="4" s="1"/>
  <c r="F3777" i="4" s="1"/>
  <c r="G3777" i="4" s="1"/>
  <c r="S3777" i="4" s="1"/>
  <c r="A3765" i="4"/>
  <c r="H3765" i="4"/>
  <c r="E3765" i="4" s="1"/>
  <c r="F3765" i="4" s="1"/>
  <c r="G3765" i="4" s="1"/>
  <c r="S3765" i="4" s="1"/>
  <c r="A3753" i="4"/>
  <c r="H3753" i="4"/>
  <c r="E3753" i="4" s="1"/>
  <c r="F3753" i="4" s="1"/>
  <c r="G3753" i="4" s="1"/>
  <c r="S3753" i="4" s="1"/>
  <c r="A3741" i="4"/>
  <c r="H3741" i="4"/>
  <c r="E3741" i="4" s="1"/>
  <c r="F3741" i="4" s="1"/>
  <c r="G3741" i="4" s="1"/>
  <c r="S3741" i="4" s="1"/>
  <c r="A3729" i="4"/>
  <c r="H3729" i="4"/>
  <c r="E3729" i="4" s="1"/>
  <c r="F3729" i="4" s="1"/>
  <c r="G3729" i="4" s="1"/>
  <c r="S3729" i="4" s="1"/>
  <c r="A3717" i="4"/>
  <c r="H3717" i="4"/>
  <c r="E3717" i="4" s="1"/>
  <c r="F3717" i="4" s="1"/>
  <c r="G3717" i="4" s="1"/>
  <c r="S3717" i="4" s="1"/>
  <c r="A3705" i="4"/>
  <c r="H3705" i="4"/>
  <c r="E3705" i="4" s="1"/>
  <c r="F3705" i="4" s="1"/>
  <c r="G3705" i="4" s="1"/>
  <c r="S3705" i="4" s="1"/>
  <c r="A3693" i="4"/>
  <c r="H3693" i="4"/>
  <c r="E3693" i="4" s="1"/>
  <c r="F3693" i="4" s="1"/>
  <c r="G3693" i="4" s="1"/>
  <c r="S3693" i="4" s="1"/>
  <c r="A3681" i="4"/>
  <c r="H3681" i="4"/>
  <c r="E3681" i="4" s="1"/>
  <c r="F3681" i="4" s="1"/>
  <c r="G3681" i="4" s="1"/>
  <c r="S3681" i="4" s="1"/>
  <c r="A3669" i="4"/>
  <c r="H3669" i="4"/>
  <c r="E3669" i="4" s="1"/>
  <c r="F3669" i="4" s="1"/>
  <c r="G3669" i="4" s="1"/>
  <c r="S3669" i="4" s="1"/>
  <c r="A3657" i="4"/>
  <c r="H3657" i="4"/>
  <c r="E3657" i="4" s="1"/>
  <c r="F3657" i="4" s="1"/>
  <c r="G3657" i="4" s="1"/>
  <c r="S3657" i="4" s="1"/>
  <c r="A3645" i="4"/>
  <c r="H3645" i="4"/>
  <c r="E3645" i="4" s="1"/>
  <c r="F3645" i="4" s="1"/>
  <c r="G3645" i="4" s="1"/>
  <c r="S3645" i="4" s="1"/>
  <c r="A3633" i="4"/>
  <c r="H3633" i="4"/>
  <c r="E3633" i="4" s="1"/>
  <c r="F3633" i="4" s="1"/>
  <c r="G3633" i="4" s="1"/>
  <c r="S3633" i="4" s="1"/>
  <c r="A3621" i="4"/>
  <c r="H3621" i="4"/>
  <c r="E3621" i="4" s="1"/>
  <c r="F3621" i="4" s="1"/>
  <c r="G3621" i="4" s="1"/>
  <c r="S3621" i="4" s="1"/>
  <c r="A3609" i="4"/>
  <c r="H3609" i="4"/>
  <c r="E3609" i="4" s="1"/>
  <c r="F3609" i="4" s="1"/>
  <c r="G3609" i="4" s="1"/>
  <c r="S3609" i="4" s="1"/>
  <c r="A3597" i="4"/>
  <c r="H3597" i="4"/>
  <c r="E3597" i="4" s="1"/>
  <c r="F3597" i="4" s="1"/>
  <c r="G3597" i="4" s="1"/>
  <c r="S3597" i="4" s="1"/>
  <c r="A3585" i="4"/>
  <c r="H3585" i="4"/>
  <c r="E3585" i="4" s="1"/>
  <c r="F3585" i="4" s="1"/>
  <c r="G3585" i="4" s="1"/>
  <c r="S3585" i="4" s="1"/>
  <c r="A3573" i="4"/>
  <c r="H3573" i="4"/>
  <c r="E3573" i="4" s="1"/>
  <c r="F3573" i="4" s="1"/>
  <c r="G3573" i="4" s="1"/>
  <c r="S3573" i="4" s="1"/>
  <c r="A3561" i="4"/>
  <c r="H3561" i="4"/>
  <c r="E3561" i="4" s="1"/>
  <c r="F3561" i="4" s="1"/>
  <c r="G3561" i="4" s="1"/>
  <c r="S3561" i="4" s="1"/>
  <c r="A3549" i="4"/>
  <c r="H3549" i="4"/>
  <c r="E3549" i="4" s="1"/>
  <c r="F3549" i="4" s="1"/>
  <c r="G3549" i="4" s="1"/>
  <c r="S3549" i="4" s="1"/>
  <c r="A3537" i="4"/>
  <c r="H3537" i="4"/>
  <c r="E3537" i="4" s="1"/>
  <c r="F3537" i="4" s="1"/>
  <c r="G3537" i="4" s="1"/>
  <c r="S3537" i="4" s="1"/>
  <c r="A3525" i="4"/>
  <c r="H3525" i="4"/>
  <c r="E3525" i="4" s="1"/>
  <c r="F3525" i="4" s="1"/>
  <c r="G3525" i="4" s="1"/>
  <c r="S3525" i="4" s="1"/>
  <c r="A3513" i="4"/>
  <c r="H3513" i="4"/>
  <c r="E3513" i="4" s="1"/>
  <c r="F3513" i="4" s="1"/>
  <c r="G3513" i="4" s="1"/>
  <c r="S3513" i="4" s="1"/>
  <c r="A3501" i="4"/>
  <c r="H3501" i="4"/>
  <c r="E3501" i="4" s="1"/>
  <c r="F3501" i="4" s="1"/>
  <c r="G3501" i="4" s="1"/>
  <c r="S3501" i="4" s="1"/>
  <c r="A3489" i="4"/>
  <c r="H3489" i="4"/>
  <c r="E3489" i="4" s="1"/>
  <c r="F3489" i="4" s="1"/>
  <c r="G3489" i="4" s="1"/>
  <c r="S3489" i="4" s="1"/>
  <c r="A3477" i="4"/>
  <c r="H3477" i="4"/>
  <c r="E3477" i="4" s="1"/>
  <c r="F3477" i="4" s="1"/>
  <c r="G3477" i="4" s="1"/>
  <c r="S3477" i="4" s="1"/>
  <c r="A3465" i="4"/>
  <c r="H3465" i="4"/>
  <c r="E3465" i="4" s="1"/>
  <c r="F3465" i="4" s="1"/>
  <c r="G3465" i="4" s="1"/>
  <c r="S3465" i="4" s="1"/>
  <c r="A3453" i="4"/>
  <c r="H3453" i="4"/>
  <c r="E3453" i="4" s="1"/>
  <c r="F3453" i="4" s="1"/>
  <c r="G3453" i="4" s="1"/>
  <c r="S3453" i="4" s="1"/>
  <c r="A3441" i="4"/>
  <c r="H3441" i="4"/>
  <c r="E3441" i="4" s="1"/>
  <c r="F3441" i="4" s="1"/>
  <c r="G3441" i="4" s="1"/>
  <c r="S3441" i="4" s="1"/>
  <c r="A3429" i="4"/>
  <c r="H3429" i="4"/>
  <c r="E3429" i="4" s="1"/>
  <c r="F3429" i="4" s="1"/>
  <c r="G3429" i="4" s="1"/>
  <c r="S3429" i="4" s="1"/>
  <c r="A3417" i="4"/>
  <c r="H3417" i="4"/>
  <c r="E3417" i="4" s="1"/>
  <c r="F3417" i="4" s="1"/>
  <c r="G3417" i="4" s="1"/>
  <c r="S3417" i="4" s="1"/>
  <c r="A3405" i="4"/>
  <c r="H3405" i="4"/>
  <c r="E3405" i="4" s="1"/>
  <c r="F3405" i="4" s="1"/>
  <c r="G3405" i="4" s="1"/>
  <c r="S3405" i="4" s="1"/>
  <c r="A6776" i="4"/>
  <c r="H6776" i="4"/>
  <c r="E6776" i="4" s="1"/>
  <c r="F6776" i="4" s="1"/>
  <c r="G6776" i="4" s="1"/>
  <c r="A6692" i="4"/>
  <c r="H6692" i="4"/>
  <c r="E6692" i="4" s="1"/>
  <c r="F6692" i="4" s="1"/>
  <c r="G6692" i="4" s="1"/>
  <c r="A6572" i="4"/>
  <c r="H6572" i="4"/>
  <c r="E6572" i="4" s="1"/>
  <c r="F6572" i="4" s="1"/>
  <c r="G6572" i="4" s="1"/>
  <c r="A6452" i="4"/>
  <c r="H6452" i="4"/>
  <c r="E6452" i="4" s="1"/>
  <c r="F6452" i="4" s="1"/>
  <c r="G6452" i="4" s="1"/>
  <c r="A6344" i="4"/>
  <c r="H6344" i="4"/>
  <c r="E6344" i="4" s="1"/>
  <c r="F6344" i="4" s="1"/>
  <c r="G6344" i="4" s="1"/>
  <c r="A6236" i="4"/>
  <c r="H6236" i="4"/>
  <c r="E6236" i="4" s="1"/>
  <c r="F6236" i="4" s="1"/>
  <c r="G6236" i="4" s="1"/>
  <c r="S6236" i="4" s="1"/>
  <c r="A6104" i="4"/>
  <c r="H6104" i="4"/>
  <c r="E6104" i="4" s="1"/>
  <c r="F6104" i="4" s="1"/>
  <c r="G6104" i="4" s="1"/>
  <c r="S6104" i="4" s="1"/>
  <c r="A6008" i="4"/>
  <c r="H6008" i="4"/>
  <c r="E6008" i="4" s="1"/>
  <c r="F6008" i="4" s="1"/>
  <c r="G6008" i="4" s="1"/>
  <c r="S6008" i="4" s="1"/>
  <c r="A5912" i="4"/>
  <c r="H5912" i="4"/>
  <c r="E5912" i="4" s="1"/>
  <c r="F5912" i="4" s="1"/>
  <c r="G5912" i="4" s="1"/>
  <c r="S5912" i="4" s="1"/>
  <c r="A5792" i="4"/>
  <c r="H5792" i="4"/>
  <c r="E5792" i="4" s="1"/>
  <c r="F5792" i="4" s="1"/>
  <c r="G5792" i="4" s="1"/>
  <c r="S5792" i="4" s="1"/>
  <c r="A5648" i="4"/>
  <c r="H5648" i="4"/>
  <c r="E5648" i="4" s="1"/>
  <c r="F5648" i="4" s="1"/>
  <c r="G5648" i="4" s="1"/>
  <c r="S5648" i="4" s="1"/>
  <c r="A5552" i="4"/>
  <c r="H5552" i="4"/>
  <c r="E5552" i="4" s="1"/>
  <c r="F5552" i="4" s="1"/>
  <c r="G5552" i="4" s="1"/>
  <c r="S5552" i="4" s="1"/>
  <c r="A5432" i="4"/>
  <c r="H5432" i="4"/>
  <c r="E5432" i="4" s="1"/>
  <c r="F5432" i="4" s="1"/>
  <c r="G5432" i="4" s="1"/>
  <c r="S5432" i="4" s="1"/>
  <c r="A5336" i="4"/>
  <c r="H5336" i="4"/>
  <c r="E5336" i="4" s="1"/>
  <c r="F5336" i="4" s="1"/>
  <c r="G5336" i="4" s="1"/>
  <c r="S5336" i="4" s="1"/>
  <c r="A5216" i="4"/>
  <c r="H5216" i="4"/>
  <c r="E5216" i="4" s="1"/>
  <c r="F5216" i="4" s="1"/>
  <c r="G5216" i="4" s="1"/>
  <c r="S5216" i="4" s="1"/>
  <c r="A5084" i="4"/>
  <c r="H5084" i="4"/>
  <c r="E5084" i="4" s="1"/>
  <c r="F5084" i="4" s="1"/>
  <c r="G5084" i="4" s="1"/>
  <c r="S5084" i="4" s="1"/>
  <c r="A4904" i="4"/>
  <c r="H4904" i="4"/>
  <c r="E4904" i="4" s="1"/>
  <c r="F4904" i="4" s="1"/>
  <c r="G4904" i="4" s="1"/>
  <c r="S4904" i="4" s="1"/>
  <c r="A4784" i="4"/>
  <c r="H4784" i="4"/>
  <c r="E4784" i="4" s="1"/>
  <c r="F4784" i="4" s="1"/>
  <c r="G4784" i="4" s="1"/>
  <c r="S4784" i="4" s="1"/>
  <c r="A4688" i="4"/>
  <c r="H4688" i="4"/>
  <c r="E4688" i="4" s="1"/>
  <c r="F4688" i="4" s="1"/>
  <c r="G4688" i="4" s="1"/>
  <c r="S4688" i="4" s="1"/>
  <c r="A4580" i="4"/>
  <c r="H4580" i="4"/>
  <c r="E4580" i="4" s="1"/>
  <c r="F4580" i="4" s="1"/>
  <c r="G4580" i="4" s="1"/>
  <c r="S4580" i="4" s="1"/>
  <c r="R5492" i="4"/>
  <c r="R5180" i="4"/>
  <c r="R4916" i="4"/>
  <c r="R4772" i="4"/>
  <c r="B5828" i="4"/>
  <c r="B5780" i="4"/>
  <c r="B5732" i="4"/>
  <c r="B5408" i="4"/>
  <c r="B5360" i="4"/>
  <c r="B5312" i="4"/>
  <c r="B4532" i="4"/>
  <c r="A6844" i="4"/>
  <c r="H6844" i="4"/>
  <c r="E6844" i="4" s="1"/>
  <c r="F6844" i="4" s="1"/>
  <c r="G6844" i="4" s="1"/>
  <c r="A6832" i="4"/>
  <c r="H6832" i="4"/>
  <c r="E6832" i="4" s="1"/>
  <c r="F6832" i="4" s="1"/>
  <c r="G6832" i="4" s="1"/>
  <c r="A6820" i="4"/>
  <c r="H6820" i="4"/>
  <c r="E6820" i="4" s="1"/>
  <c r="F6820" i="4" s="1"/>
  <c r="G6820" i="4" s="1"/>
  <c r="A6808" i="4"/>
  <c r="H6808" i="4"/>
  <c r="E6808" i="4" s="1"/>
  <c r="F6808" i="4" s="1"/>
  <c r="G6808" i="4" s="1"/>
  <c r="A6796" i="4"/>
  <c r="H6796" i="4"/>
  <c r="E6796" i="4" s="1"/>
  <c r="F6796" i="4" s="1"/>
  <c r="G6796" i="4" s="1"/>
  <c r="A6784" i="4"/>
  <c r="H6784" i="4"/>
  <c r="E6784" i="4" s="1"/>
  <c r="F6784" i="4" s="1"/>
  <c r="G6784" i="4" s="1"/>
  <c r="A6772" i="4"/>
  <c r="H6772" i="4"/>
  <c r="E6772" i="4" s="1"/>
  <c r="F6772" i="4" s="1"/>
  <c r="G6772" i="4" s="1"/>
  <c r="A6760" i="4"/>
  <c r="H6760" i="4"/>
  <c r="E6760" i="4" s="1"/>
  <c r="F6760" i="4" s="1"/>
  <c r="G6760" i="4" s="1"/>
  <c r="A6748" i="4"/>
  <c r="H6748" i="4"/>
  <c r="E6748" i="4" s="1"/>
  <c r="F6748" i="4" s="1"/>
  <c r="G6748" i="4" s="1"/>
  <c r="A6736" i="4"/>
  <c r="H6736" i="4"/>
  <c r="E6736" i="4" s="1"/>
  <c r="F6736" i="4" s="1"/>
  <c r="G6736" i="4" s="1"/>
  <c r="A6724" i="4"/>
  <c r="H6724" i="4"/>
  <c r="E6724" i="4" s="1"/>
  <c r="F6724" i="4" s="1"/>
  <c r="G6724" i="4" s="1"/>
  <c r="A6712" i="4"/>
  <c r="H6712" i="4"/>
  <c r="E6712" i="4" s="1"/>
  <c r="F6712" i="4" s="1"/>
  <c r="G6712" i="4" s="1"/>
  <c r="A6700" i="4"/>
  <c r="H6700" i="4"/>
  <c r="E6700" i="4" s="1"/>
  <c r="F6700" i="4" s="1"/>
  <c r="G6700" i="4" s="1"/>
  <c r="A6688" i="4"/>
  <c r="H6688" i="4"/>
  <c r="E6688" i="4" s="1"/>
  <c r="F6688" i="4" s="1"/>
  <c r="G6688" i="4" s="1"/>
  <c r="A6676" i="4"/>
  <c r="H6676" i="4"/>
  <c r="E6676" i="4" s="1"/>
  <c r="F6676" i="4" s="1"/>
  <c r="G6676" i="4" s="1"/>
  <c r="A6664" i="4"/>
  <c r="H6664" i="4"/>
  <c r="E6664" i="4" s="1"/>
  <c r="F6664" i="4" s="1"/>
  <c r="G6664" i="4" s="1"/>
  <c r="A6652" i="4"/>
  <c r="H6652" i="4"/>
  <c r="E6652" i="4" s="1"/>
  <c r="F6652" i="4" s="1"/>
  <c r="G6652" i="4" s="1"/>
  <c r="A6640" i="4"/>
  <c r="H6640" i="4"/>
  <c r="E6640" i="4" s="1"/>
  <c r="F6640" i="4" s="1"/>
  <c r="G6640" i="4" s="1"/>
  <c r="A6628" i="4"/>
  <c r="H6628" i="4"/>
  <c r="E6628" i="4" s="1"/>
  <c r="F6628" i="4" s="1"/>
  <c r="G6628" i="4" s="1"/>
  <c r="A6616" i="4"/>
  <c r="H6616" i="4"/>
  <c r="E6616" i="4" s="1"/>
  <c r="F6616" i="4" s="1"/>
  <c r="G6616" i="4" s="1"/>
  <c r="A6604" i="4"/>
  <c r="H6604" i="4"/>
  <c r="E6604" i="4" s="1"/>
  <c r="F6604" i="4" s="1"/>
  <c r="G6604" i="4" s="1"/>
  <c r="A6592" i="4"/>
  <c r="H6592" i="4"/>
  <c r="E6592" i="4" s="1"/>
  <c r="F6592" i="4" s="1"/>
  <c r="G6592" i="4" s="1"/>
  <c r="A6580" i="4"/>
  <c r="H6580" i="4"/>
  <c r="E6580" i="4" s="1"/>
  <c r="F6580" i="4" s="1"/>
  <c r="G6580" i="4" s="1"/>
  <c r="A6568" i="4"/>
  <c r="H6568" i="4"/>
  <c r="E6568" i="4" s="1"/>
  <c r="F6568" i="4" s="1"/>
  <c r="G6568" i="4" s="1"/>
  <c r="A6556" i="4"/>
  <c r="H6556" i="4"/>
  <c r="E6556" i="4" s="1"/>
  <c r="F6556" i="4" s="1"/>
  <c r="G6556" i="4" s="1"/>
  <c r="A6544" i="4"/>
  <c r="H6544" i="4"/>
  <c r="E6544" i="4" s="1"/>
  <c r="F6544" i="4" s="1"/>
  <c r="G6544" i="4" s="1"/>
  <c r="A6532" i="4"/>
  <c r="H6532" i="4"/>
  <c r="E6532" i="4" s="1"/>
  <c r="F6532" i="4" s="1"/>
  <c r="G6532" i="4" s="1"/>
  <c r="A6520" i="4"/>
  <c r="H6520" i="4"/>
  <c r="E6520" i="4" s="1"/>
  <c r="F6520" i="4" s="1"/>
  <c r="G6520" i="4" s="1"/>
  <c r="A6508" i="4"/>
  <c r="H6508" i="4"/>
  <c r="E6508" i="4" s="1"/>
  <c r="F6508" i="4" s="1"/>
  <c r="G6508" i="4" s="1"/>
  <c r="A6496" i="4"/>
  <c r="H6496" i="4"/>
  <c r="E6496" i="4" s="1"/>
  <c r="F6496" i="4" s="1"/>
  <c r="G6496" i="4" s="1"/>
  <c r="A6484" i="4"/>
  <c r="H6484" i="4"/>
  <c r="E6484" i="4" s="1"/>
  <c r="F6484" i="4" s="1"/>
  <c r="G6484" i="4" s="1"/>
  <c r="A6472" i="4"/>
  <c r="H6472" i="4"/>
  <c r="E6472" i="4" s="1"/>
  <c r="F6472" i="4" s="1"/>
  <c r="G6472" i="4" s="1"/>
  <c r="A6460" i="4"/>
  <c r="H6460" i="4"/>
  <c r="E6460" i="4" s="1"/>
  <c r="F6460" i="4" s="1"/>
  <c r="G6460" i="4" s="1"/>
  <c r="A6448" i="4"/>
  <c r="H6448" i="4"/>
  <c r="E6448" i="4" s="1"/>
  <c r="F6448" i="4" s="1"/>
  <c r="G6448" i="4" s="1"/>
  <c r="A6436" i="4"/>
  <c r="H6436" i="4"/>
  <c r="E6436" i="4" s="1"/>
  <c r="F6436" i="4" s="1"/>
  <c r="G6436" i="4" s="1"/>
  <c r="A6424" i="4"/>
  <c r="H6424" i="4"/>
  <c r="E6424" i="4" s="1"/>
  <c r="F6424" i="4" s="1"/>
  <c r="G6424" i="4" s="1"/>
  <c r="A6412" i="4"/>
  <c r="H6412" i="4"/>
  <c r="E6412" i="4" s="1"/>
  <c r="F6412" i="4" s="1"/>
  <c r="G6412" i="4" s="1"/>
  <c r="A6400" i="4"/>
  <c r="H6400" i="4"/>
  <c r="E6400" i="4" s="1"/>
  <c r="F6400" i="4" s="1"/>
  <c r="G6400" i="4" s="1"/>
  <c r="A6388" i="4"/>
  <c r="H6388" i="4"/>
  <c r="E6388" i="4" s="1"/>
  <c r="F6388" i="4" s="1"/>
  <c r="G6388" i="4" s="1"/>
  <c r="A6376" i="4"/>
  <c r="H6376" i="4"/>
  <c r="E6376" i="4" s="1"/>
  <c r="F6376" i="4" s="1"/>
  <c r="G6376" i="4" s="1"/>
  <c r="A6364" i="4"/>
  <c r="H6364" i="4"/>
  <c r="E6364" i="4" s="1"/>
  <c r="F6364" i="4" s="1"/>
  <c r="G6364" i="4" s="1"/>
  <c r="A6352" i="4"/>
  <c r="H6352" i="4"/>
  <c r="E6352" i="4" s="1"/>
  <c r="F6352" i="4" s="1"/>
  <c r="G6352" i="4" s="1"/>
  <c r="A6340" i="4"/>
  <c r="H6340" i="4"/>
  <c r="E6340" i="4" s="1"/>
  <c r="F6340" i="4" s="1"/>
  <c r="G6340" i="4" s="1"/>
  <c r="A6328" i="4"/>
  <c r="H6328" i="4"/>
  <c r="E6328" i="4" s="1"/>
  <c r="F6328" i="4" s="1"/>
  <c r="G6328" i="4" s="1"/>
  <c r="A6316" i="4"/>
  <c r="H6316" i="4"/>
  <c r="E6316" i="4" s="1"/>
  <c r="F6316" i="4" s="1"/>
  <c r="G6316" i="4" s="1"/>
  <c r="A6304" i="4"/>
  <c r="H6304" i="4"/>
  <c r="E6304" i="4" s="1"/>
  <c r="F6304" i="4" s="1"/>
  <c r="G6304" i="4" s="1"/>
  <c r="A6292" i="4"/>
  <c r="H6292" i="4"/>
  <c r="E6292" i="4" s="1"/>
  <c r="F6292" i="4" s="1"/>
  <c r="G6292" i="4" s="1"/>
  <c r="A6280" i="4"/>
  <c r="H6280" i="4"/>
  <c r="E6280" i="4" s="1"/>
  <c r="F6280" i="4" s="1"/>
  <c r="G6280" i="4" s="1"/>
  <c r="S6280" i="4" s="1"/>
  <c r="A6268" i="4"/>
  <c r="H6268" i="4"/>
  <c r="E6268" i="4" s="1"/>
  <c r="F6268" i="4" s="1"/>
  <c r="G6268" i="4" s="1"/>
  <c r="S6268" i="4" s="1"/>
  <c r="A6256" i="4"/>
  <c r="H6256" i="4"/>
  <c r="E6256" i="4" s="1"/>
  <c r="F6256" i="4" s="1"/>
  <c r="G6256" i="4" s="1"/>
  <c r="S6256" i="4" s="1"/>
  <c r="A6244" i="4"/>
  <c r="H6244" i="4"/>
  <c r="E6244" i="4" s="1"/>
  <c r="F6244" i="4" s="1"/>
  <c r="G6244" i="4" s="1"/>
  <c r="S6244" i="4" s="1"/>
  <c r="A6232" i="4"/>
  <c r="H6232" i="4"/>
  <c r="E6232" i="4" s="1"/>
  <c r="F6232" i="4" s="1"/>
  <c r="G6232" i="4" s="1"/>
  <c r="S6232" i="4" s="1"/>
  <c r="A6220" i="4"/>
  <c r="H6220" i="4"/>
  <c r="E6220" i="4" s="1"/>
  <c r="F6220" i="4" s="1"/>
  <c r="G6220" i="4" s="1"/>
  <c r="S6220" i="4" s="1"/>
  <c r="A6208" i="4"/>
  <c r="H6208" i="4"/>
  <c r="E6208" i="4" s="1"/>
  <c r="F6208" i="4" s="1"/>
  <c r="G6208" i="4" s="1"/>
  <c r="S6208" i="4" s="1"/>
  <c r="A6196" i="4"/>
  <c r="H6196" i="4"/>
  <c r="E6196" i="4" s="1"/>
  <c r="F6196" i="4" s="1"/>
  <c r="G6196" i="4" s="1"/>
  <c r="S6196" i="4" s="1"/>
  <c r="A6184" i="4"/>
  <c r="H6184" i="4"/>
  <c r="E6184" i="4" s="1"/>
  <c r="F6184" i="4" s="1"/>
  <c r="G6184" i="4" s="1"/>
  <c r="S6184" i="4" s="1"/>
  <c r="A6172" i="4"/>
  <c r="H6172" i="4"/>
  <c r="E6172" i="4" s="1"/>
  <c r="F6172" i="4" s="1"/>
  <c r="G6172" i="4" s="1"/>
  <c r="S6172" i="4" s="1"/>
  <c r="A6160" i="4"/>
  <c r="H6160" i="4"/>
  <c r="E6160" i="4" s="1"/>
  <c r="F6160" i="4" s="1"/>
  <c r="G6160" i="4" s="1"/>
  <c r="S6160" i="4" s="1"/>
  <c r="A6148" i="4"/>
  <c r="H6148" i="4"/>
  <c r="E6148" i="4" s="1"/>
  <c r="F6148" i="4" s="1"/>
  <c r="G6148" i="4" s="1"/>
  <c r="S6148" i="4" s="1"/>
  <c r="A6136" i="4"/>
  <c r="H6136" i="4"/>
  <c r="E6136" i="4" s="1"/>
  <c r="F6136" i="4" s="1"/>
  <c r="G6136" i="4" s="1"/>
  <c r="S6136" i="4" s="1"/>
  <c r="A6124" i="4"/>
  <c r="H6124" i="4"/>
  <c r="E6124" i="4" s="1"/>
  <c r="F6124" i="4" s="1"/>
  <c r="G6124" i="4" s="1"/>
  <c r="S6124" i="4" s="1"/>
  <c r="A6112" i="4"/>
  <c r="H6112" i="4"/>
  <c r="E6112" i="4" s="1"/>
  <c r="F6112" i="4" s="1"/>
  <c r="G6112" i="4" s="1"/>
  <c r="S6112" i="4" s="1"/>
  <c r="A6100" i="4"/>
  <c r="H6100" i="4"/>
  <c r="E6100" i="4" s="1"/>
  <c r="F6100" i="4" s="1"/>
  <c r="G6100" i="4" s="1"/>
  <c r="S6100" i="4" s="1"/>
  <c r="A6088" i="4"/>
  <c r="H6088" i="4"/>
  <c r="E6088" i="4" s="1"/>
  <c r="F6088" i="4" s="1"/>
  <c r="G6088" i="4" s="1"/>
  <c r="S6088" i="4" s="1"/>
  <c r="A6076" i="4"/>
  <c r="H6076" i="4"/>
  <c r="E6076" i="4" s="1"/>
  <c r="F6076" i="4" s="1"/>
  <c r="G6076" i="4" s="1"/>
  <c r="S6076" i="4" s="1"/>
  <c r="A6064" i="4"/>
  <c r="H6064" i="4"/>
  <c r="E6064" i="4" s="1"/>
  <c r="F6064" i="4" s="1"/>
  <c r="G6064" i="4" s="1"/>
  <c r="S6064" i="4" s="1"/>
  <c r="A6052" i="4"/>
  <c r="H6052" i="4"/>
  <c r="E6052" i="4" s="1"/>
  <c r="F6052" i="4" s="1"/>
  <c r="G6052" i="4" s="1"/>
  <c r="S6052" i="4" s="1"/>
  <c r="A6040" i="4"/>
  <c r="H6040" i="4"/>
  <c r="E6040" i="4" s="1"/>
  <c r="F6040" i="4" s="1"/>
  <c r="G6040" i="4" s="1"/>
  <c r="S6040" i="4" s="1"/>
  <c r="A6028" i="4"/>
  <c r="H6028" i="4"/>
  <c r="E6028" i="4" s="1"/>
  <c r="F6028" i="4" s="1"/>
  <c r="G6028" i="4" s="1"/>
  <c r="S6028" i="4" s="1"/>
  <c r="A6016" i="4"/>
  <c r="H6016" i="4"/>
  <c r="E6016" i="4" s="1"/>
  <c r="F6016" i="4" s="1"/>
  <c r="G6016" i="4" s="1"/>
  <c r="S6016" i="4" s="1"/>
  <c r="A6004" i="4"/>
  <c r="H6004" i="4"/>
  <c r="E6004" i="4" s="1"/>
  <c r="F6004" i="4" s="1"/>
  <c r="G6004" i="4" s="1"/>
  <c r="S6004" i="4" s="1"/>
  <c r="A5992" i="4"/>
  <c r="H5992" i="4"/>
  <c r="E5992" i="4" s="1"/>
  <c r="F5992" i="4" s="1"/>
  <c r="G5992" i="4" s="1"/>
  <c r="S5992" i="4" s="1"/>
  <c r="A5980" i="4"/>
  <c r="H5980" i="4"/>
  <c r="E5980" i="4" s="1"/>
  <c r="F5980" i="4" s="1"/>
  <c r="G5980" i="4" s="1"/>
  <c r="S5980" i="4" s="1"/>
  <c r="A5968" i="4"/>
  <c r="H5968" i="4"/>
  <c r="E5968" i="4" s="1"/>
  <c r="F5968" i="4" s="1"/>
  <c r="G5968" i="4" s="1"/>
  <c r="S5968" i="4" s="1"/>
  <c r="A5956" i="4"/>
  <c r="H5956" i="4"/>
  <c r="E5956" i="4" s="1"/>
  <c r="F5956" i="4" s="1"/>
  <c r="G5956" i="4" s="1"/>
  <c r="S5956" i="4" s="1"/>
  <c r="A5944" i="4"/>
  <c r="H5944" i="4"/>
  <c r="E5944" i="4" s="1"/>
  <c r="F5944" i="4" s="1"/>
  <c r="G5944" i="4" s="1"/>
  <c r="S5944" i="4" s="1"/>
  <c r="A5932" i="4"/>
  <c r="H5932" i="4"/>
  <c r="E5932" i="4" s="1"/>
  <c r="F5932" i="4" s="1"/>
  <c r="G5932" i="4" s="1"/>
  <c r="S5932" i="4" s="1"/>
  <c r="A5920" i="4"/>
  <c r="H5920" i="4"/>
  <c r="E5920" i="4" s="1"/>
  <c r="F5920" i="4" s="1"/>
  <c r="G5920" i="4" s="1"/>
  <c r="S5920" i="4" s="1"/>
  <c r="A5908" i="4"/>
  <c r="H5908" i="4"/>
  <c r="E5908" i="4" s="1"/>
  <c r="F5908" i="4" s="1"/>
  <c r="G5908" i="4" s="1"/>
  <c r="S5908" i="4" s="1"/>
  <c r="A5896" i="4"/>
  <c r="H5896" i="4"/>
  <c r="E5896" i="4" s="1"/>
  <c r="F5896" i="4" s="1"/>
  <c r="G5896" i="4" s="1"/>
  <c r="S5896" i="4" s="1"/>
  <c r="A5884" i="4"/>
  <c r="H5884" i="4"/>
  <c r="E5884" i="4" s="1"/>
  <c r="F5884" i="4" s="1"/>
  <c r="G5884" i="4" s="1"/>
  <c r="S5884" i="4" s="1"/>
  <c r="A5872" i="4"/>
  <c r="H5872" i="4"/>
  <c r="E5872" i="4" s="1"/>
  <c r="F5872" i="4" s="1"/>
  <c r="G5872" i="4" s="1"/>
  <c r="S5872" i="4" s="1"/>
  <c r="A5860" i="4"/>
  <c r="H5860" i="4"/>
  <c r="E5860" i="4" s="1"/>
  <c r="F5860" i="4" s="1"/>
  <c r="G5860" i="4" s="1"/>
  <c r="S5860" i="4" s="1"/>
  <c r="A5848" i="4"/>
  <c r="H5848" i="4"/>
  <c r="E5848" i="4" s="1"/>
  <c r="F5848" i="4" s="1"/>
  <c r="G5848" i="4" s="1"/>
  <c r="S5848" i="4" s="1"/>
  <c r="A5836" i="4"/>
  <c r="H5836" i="4"/>
  <c r="E5836" i="4" s="1"/>
  <c r="F5836" i="4" s="1"/>
  <c r="G5836" i="4" s="1"/>
  <c r="S5836" i="4" s="1"/>
  <c r="A5824" i="4"/>
  <c r="H5824" i="4"/>
  <c r="E5824" i="4" s="1"/>
  <c r="F5824" i="4" s="1"/>
  <c r="G5824" i="4" s="1"/>
  <c r="S5824" i="4" s="1"/>
  <c r="A5812" i="4"/>
  <c r="H5812" i="4"/>
  <c r="E5812" i="4" s="1"/>
  <c r="F5812" i="4" s="1"/>
  <c r="G5812" i="4" s="1"/>
  <c r="S5812" i="4" s="1"/>
  <c r="A5800" i="4"/>
  <c r="H5800" i="4"/>
  <c r="E5800" i="4" s="1"/>
  <c r="F5800" i="4" s="1"/>
  <c r="G5800" i="4" s="1"/>
  <c r="S5800" i="4" s="1"/>
  <c r="A5788" i="4"/>
  <c r="H5788" i="4"/>
  <c r="E5788" i="4" s="1"/>
  <c r="F5788" i="4" s="1"/>
  <c r="G5788" i="4" s="1"/>
  <c r="S5788" i="4" s="1"/>
  <c r="A5776" i="4"/>
  <c r="H5776" i="4"/>
  <c r="E5776" i="4" s="1"/>
  <c r="F5776" i="4" s="1"/>
  <c r="G5776" i="4" s="1"/>
  <c r="S5776" i="4" s="1"/>
  <c r="A5764" i="4"/>
  <c r="H5764" i="4"/>
  <c r="E5764" i="4" s="1"/>
  <c r="F5764" i="4" s="1"/>
  <c r="G5764" i="4" s="1"/>
  <c r="S5764" i="4" s="1"/>
  <c r="A5752" i="4"/>
  <c r="H5752" i="4"/>
  <c r="E5752" i="4" s="1"/>
  <c r="F5752" i="4" s="1"/>
  <c r="G5752" i="4" s="1"/>
  <c r="S5752" i="4" s="1"/>
  <c r="A5740" i="4"/>
  <c r="H5740" i="4"/>
  <c r="E5740" i="4" s="1"/>
  <c r="F5740" i="4" s="1"/>
  <c r="G5740" i="4" s="1"/>
  <c r="S5740" i="4" s="1"/>
  <c r="A5728" i="4"/>
  <c r="H5728" i="4"/>
  <c r="E5728" i="4" s="1"/>
  <c r="F5728" i="4" s="1"/>
  <c r="G5728" i="4" s="1"/>
  <c r="S5728" i="4" s="1"/>
  <c r="A5716" i="4"/>
  <c r="H5716" i="4"/>
  <c r="E5716" i="4" s="1"/>
  <c r="F5716" i="4" s="1"/>
  <c r="G5716" i="4" s="1"/>
  <c r="S5716" i="4" s="1"/>
  <c r="A5704" i="4"/>
  <c r="H5704" i="4"/>
  <c r="E5704" i="4" s="1"/>
  <c r="F5704" i="4" s="1"/>
  <c r="G5704" i="4" s="1"/>
  <c r="S5704" i="4" s="1"/>
  <c r="A5692" i="4"/>
  <c r="H5692" i="4"/>
  <c r="E5692" i="4" s="1"/>
  <c r="F5692" i="4" s="1"/>
  <c r="G5692" i="4" s="1"/>
  <c r="S5692" i="4" s="1"/>
  <c r="A5680" i="4"/>
  <c r="H5680" i="4"/>
  <c r="E5680" i="4" s="1"/>
  <c r="F5680" i="4" s="1"/>
  <c r="G5680" i="4" s="1"/>
  <c r="S5680" i="4" s="1"/>
  <c r="A5668" i="4"/>
  <c r="H5668" i="4"/>
  <c r="E5668" i="4" s="1"/>
  <c r="F5668" i="4" s="1"/>
  <c r="G5668" i="4" s="1"/>
  <c r="S5668" i="4" s="1"/>
  <c r="A5656" i="4"/>
  <c r="H5656" i="4"/>
  <c r="E5656" i="4" s="1"/>
  <c r="F5656" i="4" s="1"/>
  <c r="G5656" i="4" s="1"/>
  <c r="S5656" i="4" s="1"/>
  <c r="A5644" i="4"/>
  <c r="H5644" i="4"/>
  <c r="E5644" i="4" s="1"/>
  <c r="F5644" i="4" s="1"/>
  <c r="G5644" i="4" s="1"/>
  <c r="S5644" i="4" s="1"/>
  <c r="A5632" i="4"/>
  <c r="H5632" i="4"/>
  <c r="E5632" i="4" s="1"/>
  <c r="F5632" i="4" s="1"/>
  <c r="G5632" i="4" s="1"/>
  <c r="S5632" i="4" s="1"/>
  <c r="A5620" i="4"/>
  <c r="H5620" i="4"/>
  <c r="E5620" i="4" s="1"/>
  <c r="F5620" i="4" s="1"/>
  <c r="G5620" i="4" s="1"/>
  <c r="S5620" i="4" s="1"/>
  <c r="A5608" i="4"/>
  <c r="H5608" i="4"/>
  <c r="E5608" i="4" s="1"/>
  <c r="F5608" i="4" s="1"/>
  <c r="G5608" i="4" s="1"/>
  <c r="S5608" i="4" s="1"/>
  <c r="A5596" i="4"/>
  <c r="H5596" i="4"/>
  <c r="E5596" i="4" s="1"/>
  <c r="F5596" i="4" s="1"/>
  <c r="G5596" i="4" s="1"/>
  <c r="S5596" i="4" s="1"/>
  <c r="A5584" i="4"/>
  <c r="H5584" i="4"/>
  <c r="E5584" i="4" s="1"/>
  <c r="F5584" i="4" s="1"/>
  <c r="G5584" i="4" s="1"/>
  <c r="S5584" i="4" s="1"/>
  <c r="A5572" i="4"/>
  <c r="H5572" i="4"/>
  <c r="E5572" i="4" s="1"/>
  <c r="F5572" i="4" s="1"/>
  <c r="G5572" i="4" s="1"/>
  <c r="S5572" i="4" s="1"/>
  <c r="A5560" i="4"/>
  <c r="H5560" i="4"/>
  <c r="E5560" i="4" s="1"/>
  <c r="F5560" i="4" s="1"/>
  <c r="G5560" i="4" s="1"/>
  <c r="S5560" i="4" s="1"/>
  <c r="A5548" i="4"/>
  <c r="H5548" i="4"/>
  <c r="E5548" i="4" s="1"/>
  <c r="F5548" i="4" s="1"/>
  <c r="G5548" i="4" s="1"/>
  <c r="S5548" i="4" s="1"/>
  <c r="A5536" i="4"/>
  <c r="H5536" i="4"/>
  <c r="E5536" i="4" s="1"/>
  <c r="F5536" i="4" s="1"/>
  <c r="G5536" i="4" s="1"/>
  <c r="S5536" i="4" s="1"/>
  <c r="A5524" i="4"/>
  <c r="H5524" i="4"/>
  <c r="E5524" i="4" s="1"/>
  <c r="F5524" i="4" s="1"/>
  <c r="G5524" i="4" s="1"/>
  <c r="S5524" i="4" s="1"/>
  <c r="A5512" i="4"/>
  <c r="H5512" i="4"/>
  <c r="E5512" i="4" s="1"/>
  <c r="F5512" i="4" s="1"/>
  <c r="G5512" i="4" s="1"/>
  <c r="S5512" i="4" s="1"/>
  <c r="A5500" i="4"/>
  <c r="H5500" i="4"/>
  <c r="E5500" i="4" s="1"/>
  <c r="F5500" i="4" s="1"/>
  <c r="G5500" i="4" s="1"/>
  <c r="S5500" i="4" s="1"/>
  <c r="A5488" i="4"/>
  <c r="H5488" i="4"/>
  <c r="E5488" i="4" s="1"/>
  <c r="F5488" i="4" s="1"/>
  <c r="G5488" i="4" s="1"/>
  <c r="S5488" i="4" s="1"/>
  <c r="A5476" i="4"/>
  <c r="H5476" i="4"/>
  <c r="E5476" i="4" s="1"/>
  <c r="F5476" i="4" s="1"/>
  <c r="G5476" i="4" s="1"/>
  <c r="S5476" i="4" s="1"/>
  <c r="A5464" i="4"/>
  <c r="H5464" i="4"/>
  <c r="E5464" i="4" s="1"/>
  <c r="F5464" i="4" s="1"/>
  <c r="G5464" i="4" s="1"/>
  <c r="S5464" i="4" s="1"/>
  <c r="A5452" i="4"/>
  <c r="H5452" i="4"/>
  <c r="E5452" i="4" s="1"/>
  <c r="F5452" i="4" s="1"/>
  <c r="G5452" i="4" s="1"/>
  <c r="S5452" i="4" s="1"/>
  <c r="A5440" i="4"/>
  <c r="H5440" i="4"/>
  <c r="E5440" i="4" s="1"/>
  <c r="F5440" i="4" s="1"/>
  <c r="G5440" i="4" s="1"/>
  <c r="S5440" i="4" s="1"/>
  <c r="A5428" i="4"/>
  <c r="H5428" i="4"/>
  <c r="E5428" i="4" s="1"/>
  <c r="F5428" i="4" s="1"/>
  <c r="G5428" i="4" s="1"/>
  <c r="S5428" i="4" s="1"/>
  <c r="A5416" i="4"/>
  <c r="H5416" i="4"/>
  <c r="E5416" i="4" s="1"/>
  <c r="F5416" i="4" s="1"/>
  <c r="G5416" i="4" s="1"/>
  <c r="S5416" i="4" s="1"/>
  <c r="A5404" i="4"/>
  <c r="H5404" i="4"/>
  <c r="E5404" i="4" s="1"/>
  <c r="F5404" i="4" s="1"/>
  <c r="G5404" i="4" s="1"/>
  <c r="S5404" i="4" s="1"/>
  <c r="A5392" i="4"/>
  <c r="H5392" i="4"/>
  <c r="E5392" i="4" s="1"/>
  <c r="F5392" i="4" s="1"/>
  <c r="G5392" i="4" s="1"/>
  <c r="S5392" i="4" s="1"/>
  <c r="A5380" i="4"/>
  <c r="H5380" i="4"/>
  <c r="E5380" i="4" s="1"/>
  <c r="F5380" i="4" s="1"/>
  <c r="G5380" i="4" s="1"/>
  <c r="S5380" i="4" s="1"/>
  <c r="A5368" i="4"/>
  <c r="H5368" i="4"/>
  <c r="E5368" i="4" s="1"/>
  <c r="F5368" i="4" s="1"/>
  <c r="G5368" i="4" s="1"/>
  <c r="S5368" i="4" s="1"/>
  <c r="A5356" i="4"/>
  <c r="H5356" i="4"/>
  <c r="E5356" i="4" s="1"/>
  <c r="F5356" i="4" s="1"/>
  <c r="G5356" i="4" s="1"/>
  <c r="S5356" i="4" s="1"/>
  <c r="A5344" i="4"/>
  <c r="H5344" i="4"/>
  <c r="E5344" i="4" s="1"/>
  <c r="F5344" i="4" s="1"/>
  <c r="G5344" i="4" s="1"/>
  <c r="S5344" i="4" s="1"/>
  <c r="A5332" i="4"/>
  <c r="H5332" i="4"/>
  <c r="E5332" i="4" s="1"/>
  <c r="F5332" i="4" s="1"/>
  <c r="G5332" i="4" s="1"/>
  <c r="S5332" i="4" s="1"/>
  <c r="A5320" i="4"/>
  <c r="H5320" i="4"/>
  <c r="E5320" i="4" s="1"/>
  <c r="F5320" i="4" s="1"/>
  <c r="G5320" i="4" s="1"/>
  <c r="S5320" i="4" s="1"/>
  <c r="A5308" i="4"/>
  <c r="H5308" i="4"/>
  <c r="E5308" i="4" s="1"/>
  <c r="F5308" i="4" s="1"/>
  <c r="G5308" i="4" s="1"/>
  <c r="S5308" i="4" s="1"/>
  <c r="A5296" i="4"/>
  <c r="H5296" i="4"/>
  <c r="E5296" i="4" s="1"/>
  <c r="F5296" i="4" s="1"/>
  <c r="G5296" i="4" s="1"/>
  <c r="S5296" i="4" s="1"/>
  <c r="A5284" i="4"/>
  <c r="H5284" i="4"/>
  <c r="E5284" i="4" s="1"/>
  <c r="F5284" i="4" s="1"/>
  <c r="G5284" i="4" s="1"/>
  <c r="S5284" i="4" s="1"/>
  <c r="A5272" i="4"/>
  <c r="H5272" i="4"/>
  <c r="E5272" i="4" s="1"/>
  <c r="F5272" i="4" s="1"/>
  <c r="G5272" i="4" s="1"/>
  <c r="S5272" i="4" s="1"/>
  <c r="A5260" i="4"/>
  <c r="H5260" i="4"/>
  <c r="E5260" i="4" s="1"/>
  <c r="F5260" i="4" s="1"/>
  <c r="G5260" i="4" s="1"/>
  <c r="S5260" i="4" s="1"/>
  <c r="A5248" i="4"/>
  <c r="H5248" i="4"/>
  <c r="E5248" i="4" s="1"/>
  <c r="F5248" i="4" s="1"/>
  <c r="G5248" i="4" s="1"/>
  <c r="S5248" i="4" s="1"/>
  <c r="A5236" i="4"/>
  <c r="H5236" i="4"/>
  <c r="E5236" i="4" s="1"/>
  <c r="F5236" i="4" s="1"/>
  <c r="G5236" i="4" s="1"/>
  <c r="S5236" i="4" s="1"/>
  <c r="A5224" i="4"/>
  <c r="H5224" i="4"/>
  <c r="E5224" i="4" s="1"/>
  <c r="F5224" i="4" s="1"/>
  <c r="G5224" i="4" s="1"/>
  <c r="S5224" i="4" s="1"/>
  <c r="A5212" i="4"/>
  <c r="H5212" i="4"/>
  <c r="E5212" i="4" s="1"/>
  <c r="F5212" i="4" s="1"/>
  <c r="G5212" i="4" s="1"/>
  <c r="S5212" i="4" s="1"/>
  <c r="A5200" i="4"/>
  <c r="H5200" i="4"/>
  <c r="E5200" i="4" s="1"/>
  <c r="F5200" i="4" s="1"/>
  <c r="G5200" i="4" s="1"/>
  <c r="S5200" i="4" s="1"/>
  <c r="A5188" i="4"/>
  <c r="H5188" i="4"/>
  <c r="E5188" i="4" s="1"/>
  <c r="F5188" i="4" s="1"/>
  <c r="G5188" i="4" s="1"/>
  <c r="S5188" i="4" s="1"/>
  <c r="A5176" i="4"/>
  <c r="H5176" i="4"/>
  <c r="E5176" i="4" s="1"/>
  <c r="F5176" i="4" s="1"/>
  <c r="G5176" i="4" s="1"/>
  <c r="S5176" i="4" s="1"/>
  <c r="A5164" i="4"/>
  <c r="H5164" i="4"/>
  <c r="E5164" i="4" s="1"/>
  <c r="F5164" i="4" s="1"/>
  <c r="G5164" i="4" s="1"/>
  <c r="S5164" i="4" s="1"/>
  <c r="A5152" i="4"/>
  <c r="H5152" i="4"/>
  <c r="E5152" i="4" s="1"/>
  <c r="F5152" i="4" s="1"/>
  <c r="G5152" i="4" s="1"/>
  <c r="S5152" i="4" s="1"/>
  <c r="A5140" i="4"/>
  <c r="H5140" i="4"/>
  <c r="E5140" i="4" s="1"/>
  <c r="F5140" i="4" s="1"/>
  <c r="G5140" i="4" s="1"/>
  <c r="S5140" i="4" s="1"/>
  <c r="A5128" i="4"/>
  <c r="H5128" i="4"/>
  <c r="E5128" i="4" s="1"/>
  <c r="F5128" i="4" s="1"/>
  <c r="G5128" i="4" s="1"/>
  <c r="S5128" i="4" s="1"/>
  <c r="A5116" i="4"/>
  <c r="H5116" i="4"/>
  <c r="E5116" i="4" s="1"/>
  <c r="F5116" i="4" s="1"/>
  <c r="G5116" i="4" s="1"/>
  <c r="S5116" i="4" s="1"/>
  <c r="A5104" i="4"/>
  <c r="H5104" i="4"/>
  <c r="E5104" i="4" s="1"/>
  <c r="F5104" i="4" s="1"/>
  <c r="G5104" i="4" s="1"/>
  <c r="S5104" i="4" s="1"/>
  <c r="A5092" i="4"/>
  <c r="H5092" i="4"/>
  <c r="E5092" i="4" s="1"/>
  <c r="F5092" i="4" s="1"/>
  <c r="G5092" i="4" s="1"/>
  <c r="S5092" i="4" s="1"/>
  <c r="A5080" i="4"/>
  <c r="H5080" i="4"/>
  <c r="E5080" i="4" s="1"/>
  <c r="F5080" i="4" s="1"/>
  <c r="G5080" i="4" s="1"/>
  <c r="S5080" i="4" s="1"/>
  <c r="A5068" i="4"/>
  <c r="H5068" i="4"/>
  <c r="E5068" i="4" s="1"/>
  <c r="F5068" i="4" s="1"/>
  <c r="G5068" i="4" s="1"/>
  <c r="S5068" i="4" s="1"/>
  <c r="A5056" i="4"/>
  <c r="H5056" i="4"/>
  <c r="E5056" i="4" s="1"/>
  <c r="F5056" i="4" s="1"/>
  <c r="G5056" i="4" s="1"/>
  <c r="S5056" i="4" s="1"/>
  <c r="A5044" i="4"/>
  <c r="H5044" i="4"/>
  <c r="E5044" i="4" s="1"/>
  <c r="F5044" i="4" s="1"/>
  <c r="G5044" i="4" s="1"/>
  <c r="S5044" i="4" s="1"/>
  <c r="A5032" i="4"/>
  <c r="H5032" i="4"/>
  <c r="E5032" i="4" s="1"/>
  <c r="F5032" i="4" s="1"/>
  <c r="G5032" i="4" s="1"/>
  <c r="S5032" i="4" s="1"/>
  <c r="A5020" i="4"/>
  <c r="H5020" i="4"/>
  <c r="E5020" i="4" s="1"/>
  <c r="F5020" i="4" s="1"/>
  <c r="G5020" i="4" s="1"/>
  <c r="S5020" i="4" s="1"/>
  <c r="A5008" i="4"/>
  <c r="H5008" i="4"/>
  <c r="E5008" i="4" s="1"/>
  <c r="F5008" i="4" s="1"/>
  <c r="G5008" i="4" s="1"/>
  <c r="S5008" i="4" s="1"/>
  <c r="A4996" i="4"/>
  <c r="H4996" i="4"/>
  <c r="E4996" i="4" s="1"/>
  <c r="F4996" i="4" s="1"/>
  <c r="G4996" i="4" s="1"/>
  <c r="S4996" i="4" s="1"/>
  <c r="A4984" i="4"/>
  <c r="H4984" i="4"/>
  <c r="E4984" i="4" s="1"/>
  <c r="F4984" i="4" s="1"/>
  <c r="G4984" i="4" s="1"/>
  <c r="S4984" i="4" s="1"/>
  <c r="A4972" i="4"/>
  <c r="H4972" i="4"/>
  <c r="E4972" i="4" s="1"/>
  <c r="F4972" i="4" s="1"/>
  <c r="G4972" i="4" s="1"/>
  <c r="S4972" i="4" s="1"/>
  <c r="A4960" i="4"/>
  <c r="H4960" i="4"/>
  <c r="E4960" i="4" s="1"/>
  <c r="F4960" i="4" s="1"/>
  <c r="G4960" i="4" s="1"/>
  <c r="S4960" i="4" s="1"/>
  <c r="A4948" i="4"/>
  <c r="H4948" i="4"/>
  <c r="E4948" i="4" s="1"/>
  <c r="F4948" i="4" s="1"/>
  <c r="G4948" i="4" s="1"/>
  <c r="S4948" i="4" s="1"/>
  <c r="A4936" i="4"/>
  <c r="H4936" i="4"/>
  <c r="E4936" i="4" s="1"/>
  <c r="F4936" i="4" s="1"/>
  <c r="G4936" i="4" s="1"/>
  <c r="S4936" i="4" s="1"/>
  <c r="A4924" i="4"/>
  <c r="H4924" i="4"/>
  <c r="E4924" i="4" s="1"/>
  <c r="F4924" i="4" s="1"/>
  <c r="G4924" i="4" s="1"/>
  <c r="S4924" i="4" s="1"/>
  <c r="A4912" i="4"/>
  <c r="H4912" i="4"/>
  <c r="E4912" i="4" s="1"/>
  <c r="F4912" i="4" s="1"/>
  <c r="G4912" i="4" s="1"/>
  <c r="S4912" i="4" s="1"/>
  <c r="A4900" i="4"/>
  <c r="H4900" i="4"/>
  <c r="E4900" i="4" s="1"/>
  <c r="F4900" i="4" s="1"/>
  <c r="G4900" i="4" s="1"/>
  <c r="S4900" i="4" s="1"/>
  <c r="A4888" i="4"/>
  <c r="H4888" i="4"/>
  <c r="E4888" i="4" s="1"/>
  <c r="F4888" i="4" s="1"/>
  <c r="G4888" i="4" s="1"/>
  <c r="S4888" i="4" s="1"/>
  <c r="A4876" i="4"/>
  <c r="H4876" i="4"/>
  <c r="E4876" i="4" s="1"/>
  <c r="F4876" i="4" s="1"/>
  <c r="G4876" i="4" s="1"/>
  <c r="S4876" i="4" s="1"/>
  <c r="A4864" i="4"/>
  <c r="H4864" i="4"/>
  <c r="E4864" i="4" s="1"/>
  <c r="F4864" i="4" s="1"/>
  <c r="G4864" i="4" s="1"/>
  <c r="S4864" i="4" s="1"/>
  <c r="A4852" i="4"/>
  <c r="H4852" i="4"/>
  <c r="E4852" i="4" s="1"/>
  <c r="F4852" i="4" s="1"/>
  <c r="G4852" i="4" s="1"/>
  <c r="S4852" i="4" s="1"/>
  <c r="A4840" i="4"/>
  <c r="H4840" i="4"/>
  <c r="E4840" i="4" s="1"/>
  <c r="F4840" i="4" s="1"/>
  <c r="G4840" i="4" s="1"/>
  <c r="S4840" i="4" s="1"/>
  <c r="A4828" i="4"/>
  <c r="H4828" i="4"/>
  <c r="E4828" i="4" s="1"/>
  <c r="F4828" i="4" s="1"/>
  <c r="G4828" i="4" s="1"/>
  <c r="S4828" i="4" s="1"/>
  <c r="A4816" i="4"/>
  <c r="H4816" i="4"/>
  <c r="E4816" i="4" s="1"/>
  <c r="F4816" i="4" s="1"/>
  <c r="G4816" i="4" s="1"/>
  <c r="S4816" i="4" s="1"/>
  <c r="A4804" i="4"/>
  <c r="H4804" i="4"/>
  <c r="E4804" i="4" s="1"/>
  <c r="F4804" i="4" s="1"/>
  <c r="G4804" i="4" s="1"/>
  <c r="S4804" i="4" s="1"/>
  <c r="A4792" i="4"/>
  <c r="H4792" i="4"/>
  <c r="E4792" i="4" s="1"/>
  <c r="F4792" i="4" s="1"/>
  <c r="G4792" i="4" s="1"/>
  <c r="S4792" i="4" s="1"/>
  <c r="A4780" i="4"/>
  <c r="H4780" i="4"/>
  <c r="E4780" i="4" s="1"/>
  <c r="F4780" i="4" s="1"/>
  <c r="G4780" i="4" s="1"/>
  <c r="S4780" i="4" s="1"/>
  <c r="A4768" i="4"/>
  <c r="H4768" i="4"/>
  <c r="E4768" i="4" s="1"/>
  <c r="F4768" i="4" s="1"/>
  <c r="G4768" i="4" s="1"/>
  <c r="S4768" i="4" s="1"/>
  <c r="A4756" i="4"/>
  <c r="H4756" i="4"/>
  <c r="E4756" i="4" s="1"/>
  <c r="F4756" i="4" s="1"/>
  <c r="G4756" i="4" s="1"/>
  <c r="S4756" i="4" s="1"/>
  <c r="A4744" i="4"/>
  <c r="H4744" i="4"/>
  <c r="E4744" i="4" s="1"/>
  <c r="F4744" i="4" s="1"/>
  <c r="G4744" i="4" s="1"/>
  <c r="S4744" i="4" s="1"/>
  <c r="A4732" i="4"/>
  <c r="H4732" i="4"/>
  <c r="E4732" i="4" s="1"/>
  <c r="F4732" i="4" s="1"/>
  <c r="G4732" i="4" s="1"/>
  <c r="S4732" i="4" s="1"/>
  <c r="A4720" i="4"/>
  <c r="H4720" i="4"/>
  <c r="E4720" i="4" s="1"/>
  <c r="F4720" i="4" s="1"/>
  <c r="G4720" i="4" s="1"/>
  <c r="S4720" i="4" s="1"/>
  <c r="A4708" i="4"/>
  <c r="H4708" i="4"/>
  <c r="E4708" i="4" s="1"/>
  <c r="F4708" i="4" s="1"/>
  <c r="G4708" i="4" s="1"/>
  <c r="S4708" i="4" s="1"/>
  <c r="A4696" i="4"/>
  <c r="H4696" i="4"/>
  <c r="E4696" i="4" s="1"/>
  <c r="F4696" i="4" s="1"/>
  <c r="G4696" i="4" s="1"/>
  <c r="S4696" i="4" s="1"/>
  <c r="A4684" i="4"/>
  <c r="H4684" i="4"/>
  <c r="E4684" i="4" s="1"/>
  <c r="F4684" i="4" s="1"/>
  <c r="G4684" i="4" s="1"/>
  <c r="S4684" i="4" s="1"/>
  <c r="A4672" i="4"/>
  <c r="H4672" i="4"/>
  <c r="E4672" i="4" s="1"/>
  <c r="F4672" i="4" s="1"/>
  <c r="G4672" i="4" s="1"/>
  <c r="S4672" i="4" s="1"/>
  <c r="A4660" i="4"/>
  <c r="H4660" i="4"/>
  <c r="E4660" i="4" s="1"/>
  <c r="F4660" i="4" s="1"/>
  <c r="G4660" i="4" s="1"/>
  <c r="S4660" i="4" s="1"/>
  <c r="A4648" i="4"/>
  <c r="H4648" i="4"/>
  <c r="E4648" i="4" s="1"/>
  <c r="F4648" i="4" s="1"/>
  <c r="G4648" i="4" s="1"/>
  <c r="S4648" i="4" s="1"/>
  <c r="A4636" i="4"/>
  <c r="H4636" i="4"/>
  <c r="E4636" i="4" s="1"/>
  <c r="F4636" i="4" s="1"/>
  <c r="G4636" i="4" s="1"/>
  <c r="S4636" i="4" s="1"/>
  <c r="A4624" i="4"/>
  <c r="H4624" i="4"/>
  <c r="E4624" i="4" s="1"/>
  <c r="F4624" i="4" s="1"/>
  <c r="G4624" i="4" s="1"/>
  <c r="S4624" i="4" s="1"/>
  <c r="A4612" i="4"/>
  <c r="H4612" i="4"/>
  <c r="E4612" i="4" s="1"/>
  <c r="F4612" i="4" s="1"/>
  <c r="G4612" i="4" s="1"/>
  <c r="S4612" i="4" s="1"/>
  <c r="A4600" i="4"/>
  <c r="H4600" i="4"/>
  <c r="E4600" i="4" s="1"/>
  <c r="F4600" i="4" s="1"/>
  <c r="G4600" i="4" s="1"/>
  <c r="S4600" i="4" s="1"/>
  <c r="A4588" i="4"/>
  <c r="H4588" i="4"/>
  <c r="E4588" i="4" s="1"/>
  <c r="F4588" i="4" s="1"/>
  <c r="G4588" i="4" s="1"/>
  <c r="S4588" i="4" s="1"/>
  <c r="A4576" i="4"/>
  <c r="H4576" i="4"/>
  <c r="E4576" i="4" s="1"/>
  <c r="F4576" i="4" s="1"/>
  <c r="G4576" i="4" s="1"/>
  <c r="S4576" i="4" s="1"/>
  <c r="A4564" i="4"/>
  <c r="H4564" i="4"/>
  <c r="E4564" i="4" s="1"/>
  <c r="F4564" i="4" s="1"/>
  <c r="G4564" i="4" s="1"/>
  <c r="S4564" i="4" s="1"/>
  <c r="A4552" i="4"/>
  <c r="H4552" i="4"/>
  <c r="E4552" i="4" s="1"/>
  <c r="F4552" i="4" s="1"/>
  <c r="G4552" i="4" s="1"/>
  <c r="S4552" i="4" s="1"/>
  <c r="A4540" i="4"/>
  <c r="H4540" i="4"/>
  <c r="E4540" i="4" s="1"/>
  <c r="F4540" i="4" s="1"/>
  <c r="G4540" i="4" s="1"/>
  <c r="S4540" i="4" s="1"/>
  <c r="A4528" i="4"/>
  <c r="H4528" i="4"/>
  <c r="E4528" i="4" s="1"/>
  <c r="F4528" i="4" s="1"/>
  <c r="G4528" i="4" s="1"/>
  <c r="S4528" i="4" s="1"/>
  <c r="A4516" i="4"/>
  <c r="H4516" i="4"/>
  <c r="E4516" i="4" s="1"/>
  <c r="F4516" i="4" s="1"/>
  <c r="G4516" i="4" s="1"/>
  <c r="S4516" i="4" s="1"/>
  <c r="A4496" i="4"/>
  <c r="H4496" i="4"/>
  <c r="E4496" i="4" s="1"/>
  <c r="F4496" i="4" s="1"/>
  <c r="G4496" i="4" s="1"/>
  <c r="S4496" i="4" s="1"/>
  <c r="A4484" i="4"/>
  <c r="H4484" i="4"/>
  <c r="E4484" i="4" s="1"/>
  <c r="F4484" i="4" s="1"/>
  <c r="G4484" i="4" s="1"/>
  <c r="S4484" i="4" s="1"/>
  <c r="A4472" i="4"/>
  <c r="H4472" i="4"/>
  <c r="E4472" i="4" s="1"/>
  <c r="F4472" i="4" s="1"/>
  <c r="G4472" i="4" s="1"/>
  <c r="S4472" i="4" s="1"/>
  <c r="A4460" i="4"/>
  <c r="H4460" i="4"/>
  <c r="E4460" i="4" s="1"/>
  <c r="F4460" i="4" s="1"/>
  <c r="G4460" i="4" s="1"/>
  <c r="S4460" i="4" s="1"/>
  <c r="A4448" i="4"/>
  <c r="H4448" i="4"/>
  <c r="E4448" i="4" s="1"/>
  <c r="F4448" i="4" s="1"/>
  <c r="G4448" i="4" s="1"/>
  <c r="S4448" i="4" s="1"/>
  <c r="A4436" i="4"/>
  <c r="H4436" i="4"/>
  <c r="E4436" i="4" s="1"/>
  <c r="F4436" i="4" s="1"/>
  <c r="G4436" i="4" s="1"/>
  <c r="S4436" i="4" s="1"/>
  <c r="A4424" i="4"/>
  <c r="H4424" i="4"/>
  <c r="E4424" i="4" s="1"/>
  <c r="F4424" i="4" s="1"/>
  <c r="G4424" i="4" s="1"/>
  <c r="S4424" i="4" s="1"/>
  <c r="A4412" i="4"/>
  <c r="H4412" i="4"/>
  <c r="E4412" i="4" s="1"/>
  <c r="F4412" i="4" s="1"/>
  <c r="G4412" i="4" s="1"/>
  <c r="S4412" i="4" s="1"/>
  <c r="A4400" i="4"/>
  <c r="H4400" i="4"/>
  <c r="E4400" i="4" s="1"/>
  <c r="F4400" i="4" s="1"/>
  <c r="G4400" i="4" s="1"/>
  <c r="S4400" i="4" s="1"/>
  <c r="A4388" i="4"/>
  <c r="H4388" i="4"/>
  <c r="E4388" i="4" s="1"/>
  <c r="F4388" i="4" s="1"/>
  <c r="G4388" i="4" s="1"/>
  <c r="S4388" i="4" s="1"/>
  <c r="A4376" i="4"/>
  <c r="H4376" i="4"/>
  <c r="E4376" i="4" s="1"/>
  <c r="F4376" i="4" s="1"/>
  <c r="G4376" i="4" s="1"/>
  <c r="S4376" i="4" s="1"/>
  <c r="A4364" i="4"/>
  <c r="H4364" i="4"/>
  <c r="E4364" i="4" s="1"/>
  <c r="F4364" i="4" s="1"/>
  <c r="G4364" i="4" s="1"/>
  <c r="S4364" i="4" s="1"/>
  <c r="A4352" i="4"/>
  <c r="H4352" i="4"/>
  <c r="E4352" i="4" s="1"/>
  <c r="F4352" i="4" s="1"/>
  <c r="G4352" i="4" s="1"/>
  <c r="S4352" i="4" s="1"/>
  <c r="A4340" i="4"/>
  <c r="H4340" i="4"/>
  <c r="E4340" i="4" s="1"/>
  <c r="F4340" i="4" s="1"/>
  <c r="G4340" i="4" s="1"/>
  <c r="S4340" i="4" s="1"/>
  <c r="A4328" i="4"/>
  <c r="H4328" i="4"/>
  <c r="E4328" i="4" s="1"/>
  <c r="F4328" i="4" s="1"/>
  <c r="G4328" i="4" s="1"/>
  <c r="S4328" i="4" s="1"/>
  <c r="A4316" i="4"/>
  <c r="H4316" i="4"/>
  <c r="E4316" i="4" s="1"/>
  <c r="F4316" i="4" s="1"/>
  <c r="G4316" i="4" s="1"/>
  <c r="S4316" i="4" s="1"/>
  <c r="A4304" i="4"/>
  <c r="H4304" i="4"/>
  <c r="E4304" i="4" s="1"/>
  <c r="F4304" i="4" s="1"/>
  <c r="G4304" i="4" s="1"/>
  <c r="S4304" i="4" s="1"/>
  <c r="A4292" i="4"/>
  <c r="H4292" i="4"/>
  <c r="E4292" i="4" s="1"/>
  <c r="F4292" i="4" s="1"/>
  <c r="G4292" i="4" s="1"/>
  <c r="S4292" i="4" s="1"/>
  <c r="A4280" i="4"/>
  <c r="H4280" i="4"/>
  <c r="E4280" i="4" s="1"/>
  <c r="F4280" i="4" s="1"/>
  <c r="G4280" i="4" s="1"/>
  <c r="S4280" i="4" s="1"/>
  <c r="A4268" i="4"/>
  <c r="H4268" i="4"/>
  <c r="E4268" i="4" s="1"/>
  <c r="F4268" i="4" s="1"/>
  <c r="G4268" i="4" s="1"/>
  <c r="S4268" i="4" s="1"/>
  <c r="A4256" i="4"/>
  <c r="H4256" i="4"/>
  <c r="E4256" i="4" s="1"/>
  <c r="F4256" i="4" s="1"/>
  <c r="G4256" i="4" s="1"/>
  <c r="S4256" i="4" s="1"/>
  <c r="A4244" i="4"/>
  <c r="H4244" i="4"/>
  <c r="E4244" i="4" s="1"/>
  <c r="F4244" i="4" s="1"/>
  <c r="G4244" i="4" s="1"/>
  <c r="S4244" i="4" s="1"/>
  <c r="A4232" i="4"/>
  <c r="H4232" i="4"/>
  <c r="E4232" i="4" s="1"/>
  <c r="F4232" i="4" s="1"/>
  <c r="G4232" i="4" s="1"/>
  <c r="S4232" i="4" s="1"/>
  <c r="A4220" i="4"/>
  <c r="H4220" i="4"/>
  <c r="E4220" i="4" s="1"/>
  <c r="F4220" i="4" s="1"/>
  <c r="G4220" i="4" s="1"/>
  <c r="S4220" i="4" s="1"/>
  <c r="A4208" i="4"/>
  <c r="H4208" i="4"/>
  <c r="E4208" i="4" s="1"/>
  <c r="F4208" i="4" s="1"/>
  <c r="G4208" i="4" s="1"/>
  <c r="S4208" i="4" s="1"/>
  <c r="A4196" i="4"/>
  <c r="H4196" i="4"/>
  <c r="E4196" i="4" s="1"/>
  <c r="F4196" i="4" s="1"/>
  <c r="G4196" i="4" s="1"/>
  <c r="S4196" i="4" s="1"/>
  <c r="A4184" i="4"/>
  <c r="H4184" i="4"/>
  <c r="E4184" i="4" s="1"/>
  <c r="F4184" i="4" s="1"/>
  <c r="G4184" i="4" s="1"/>
  <c r="S4184" i="4" s="1"/>
  <c r="A4172" i="4"/>
  <c r="H4172" i="4"/>
  <c r="E4172" i="4" s="1"/>
  <c r="F4172" i="4" s="1"/>
  <c r="G4172" i="4" s="1"/>
  <c r="S4172" i="4" s="1"/>
  <c r="A4160" i="4"/>
  <c r="H4160" i="4"/>
  <c r="E4160" i="4" s="1"/>
  <c r="F4160" i="4" s="1"/>
  <c r="G4160" i="4" s="1"/>
  <c r="S4160" i="4" s="1"/>
  <c r="A4148" i="4"/>
  <c r="H4148" i="4"/>
  <c r="E4148" i="4" s="1"/>
  <c r="F4148" i="4" s="1"/>
  <c r="G4148" i="4" s="1"/>
  <c r="S4148" i="4" s="1"/>
  <c r="A4136" i="4"/>
  <c r="H4136" i="4"/>
  <c r="E4136" i="4" s="1"/>
  <c r="F4136" i="4" s="1"/>
  <c r="G4136" i="4" s="1"/>
  <c r="S4136" i="4" s="1"/>
  <c r="A4124" i="4"/>
  <c r="H4124" i="4"/>
  <c r="E4124" i="4" s="1"/>
  <c r="F4124" i="4" s="1"/>
  <c r="G4124" i="4" s="1"/>
  <c r="S4124" i="4" s="1"/>
  <c r="A4112" i="4"/>
  <c r="H4112" i="4"/>
  <c r="E4112" i="4" s="1"/>
  <c r="F4112" i="4" s="1"/>
  <c r="G4112" i="4" s="1"/>
  <c r="S4112" i="4" s="1"/>
  <c r="A4100" i="4"/>
  <c r="H4100" i="4"/>
  <c r="E4100" i="4" s="1"/>
  <c r="F4100" i="4" s="1"/>
  <c r="G4100" i="4" s="1"/>
  <c r="S4100" i="4" s="1"/>
  <c r="A4088" i="4"/>
  <c r="H4088" i="4"/>
  <c r="E4088" i="4" s="1"/>
  <c r="F4088" i="4" s="1"/>
  <c r="G4088" i="4" s="1"/>
  <c r="S4088" i="4" s="1"/>
  <c r="A4076" i="4"/>
  <c r="H4076" i="4"/>
  <c r="E4076" i="4" s="1"/>
  <c r="F4076" i="4" s="1"/>
  <c r="G4076" i="4" s="1"/>
  <c r="S4076" i="4" s="1"/>
  <c r="A4064" i="4"/>
  <c r="H4064" i="4"/>
  <c r="E4064" i="4" s="1"/>
  <c r="F4064" i="4" s="1"/>
  <c r="G4064" i="4" s="1"/>
  <c r="S4064" i="4" s="1"/>
  <c r="A4052" i="4"/>
  <c r="H4052" i="4"/>
  <c r="E4052" i="4" s="1"/>
  <c r="F4052" i="4" s="1"/>
  <c r="G4052" i="4" s="1"/>
  <c r="S4052" i="4" s="1"/>
  <c r="A4040" i="4"/>
  <c r="H4040" i="4"/>
  <c r="E4040" i="4" s="1"/>
  <c r="F4040" i="4" s="1"/>
  <c r="G4040" i="4" s="1"/>
  <c r="S4040" i="4" s="1"/>
  <c r="A4028" i="4"/>
  <c r="H4028" i="4"/>
  <c r="E4028" i="4" s="1"/>
  <c r="F4028" i="4" s="1"/>
  <c r="G4028" i="4" s="1"/>
  <c r="S4028" i="4" s="1"/>
  <c r="A4016" i="4"/>
  <c r="H4016" i="4"/>
  <c r="E4016" i="4" s="1"/>
  <c r="F4016" i="4" s="1"/>
  <c r="G4016" i="4" s="1"/>
  <c r="S4016" i="4" s="1"/>
  <c r="A4004" i="4"/>
  <c r="H4004" i="4"/>
  <c r="E4004" i="4" s="1"/>
  <c r="F4004" i="4" s="1"/>
  <c r="G4004" i="4" s="1"/>
  <c r="S4004" i="4" s="1"/>
  <c r="A3992" i="4"/>
  <c r="H3992" i="4"/>
  <c r="E3992" i="4" s="1"/>
  <c r="F3992" i="4" s="1"/>
  <c r="G3992" i="4" s="1"/>
  <c r="S3992" i="4" s="1"/>
  <c r="A3980" i="4"/>
  <c r="H3980" i="4"/>
  <c r="E3980" i="4" s="1"/>
  <c r="F3980" i="4" s="1"/>
  <c r="G3980" i="4" s="1"/>
  <c r="S3980" i="4" s="1"/>
  <c r="A3968" i="4"/>
  <c r="H3968" i="4"/>
  <c r="E3968" i="4" s="1"/>
  <c r="F3968" i="4" s="1"/>
  <c r="G3968" i="4" s="1"/>
  <c r="S3968" i="4" s="1"/>
  <c r="A3956" i="4"/>
  <c r="H3956" i="4"/>
  <c r="E3956" i="4" s="1"/>
  <c r="F3956" i="4" s="1"/>
  <c r="G3956" i="4" s="1"/>
  <c r="S3956" i="4" s="1"/>
  <c r="A3944" i="4"/>
  <c r="H3944" i="4"/>
  <c r="E3944" i="4" s="1"/>
  <c r="F3944" i="4" s="1"/>
  <c r="G3944" i="4" s="1"/>
  <c r="S3944" i="4" s="1"/>
  <c r="A3932" i="4"/>
  <c r="H3932" i="4"/>
  <c r="E3932" i="4" s="1"/>
  <c r="F3932" i="4" s="1"/>
  <c r="G3932" i="4" s="1"/>
  <c r="S3932" i="4" s="1"/>
  <c r="A3920" i="4"/>
  <c r="H3920" i="4"/>
  <c r="E3920" i="4" s="1"/>
  <c r="F3920" i="4" s="1"/>
  <c r="G3920" i="4" s="1"/>
  <c r="S3920" i="4" s="1"/>
  <c r="A3908" i="4"/>
  <c r="H3908" i="4"/>
  <c r="E3908" i="4" s="1"/>
  <c r="F3908" i="4" s="1"/>
  <c r="G3908" i="4" s="1"/>
  <c r="S3908" i="4" s="1"/>
  <c r="A3896" i="4"/>
  <c r="H3896" i="4"/>
  <c r="E3896" i="4" s="1"/>
  <c r="F3896" i="4" s="1"/>
  <c r="G3896" i="4" s="1"/>
  <c r="S3896" i="4" s="1"/>
  <c r="A3884" i="4"/>
  <c r="H3884" i="4"/>
  <c r="E3884" i="4" s="1"/>
  <c r="F3884" i="4" s="1"/>
  <c r="G3884" i="4" s="1"/>
  <c r="S3884" i="4" s="1"/>
  <c r="A3872" i="4"/>
  <c r="H3872" i="4"/>
  <c r="E3872" i="4" s="1"/>
  <c r="F3872" i="4" s="1"/>
  <c r="G3872" i="4" s="1"/>
  <c r="S3872" i="4" s="1"/>
  <c r="A3860" i="4"/>
  <c r="H3860" i="4"/>
  <c r="E3860" i="4" s="1"/>
  <c r="F3860" i="4" s="1"/>
  <c r="G3860" i="4" s="1"/>
  <c r="S3860" i="4" s="1"/>
  <c r="A3848" i="4"/>
  <c r="H3848" i="4"/>
  <c r="E3848" i="4" s="1"/>
  <c r="F3848" i="4" s="1"/>
  <c r="G3848" i="4" s="1"/>
  <c r="S3848" i="4" s="1"/>
  <c r="A3836" i="4"/>
  <c r="H3836" i="4"/>
  <c r="E3836" i="4" s="1"/>
  <c r="F3836" i="4" s="1"/>
  <c r="G3836" i="4" s="1"/>
  <c r="S3836" i="4" s="1"/>
  <c r="A3824" i="4"/>
  <c r="H3824" i="4"/>
  <c r="E3824" i="4" s="1"/>
  <c r="F3824" i="4" s="1"/>
  <c r="G3824" i="4" s="1"/>
  <c r="S3824" i="4" s="1"/>
  <c r="A3812" i="4"/>
  <c r="H3812" i="4"/>
  <c r="E3812" i="4" s="1"/>
  <c r="F3812" i="4" s="1"/>
  <c r="G3812" i="4" s="1"/>
  <c r="S3812" i="4" s="1"/>
  <c r="A3800" i="4"/>
  <c r="H3800" i="4"/>
  <c r="E3800" i="4" s="1"/>
  <c r="F3800" i="4" s="1"/>
  <c r="G3800" i="4" s="1"/>
  <c r="S3800" i="4" s="1"/>
  <c r="A3788" i="4"/>
  <c r="H3788" i="4"/>
  <c r="E3788" i="4" s="1"/>
  <c r="F3788" i="4" s="1"/>
  <c r="G3788" i="4" s="1"/>
  <c r="S3788" i="4" s="1"/>
  <c r="A3776" i="4"/>
  <c r="H3776" i="4"/>
  <c r="E3776" i="4" s="1"/>
  <c r="F3776" i="4" s="1"/>
  <c r="G3776" i="4" s="1"/>
  <c r="S3776" i="4" s="1"/>
  <c r="A3764" i="4"/>
  <c r="H3764" i="4"/>
  <c r="E3764" i="4" s="1"/>
  <c r="F3764" i="4" s="1"/>
  <c r="G3764" i="4" s="1"/>
  <c r="S3764" i="4" s="1"/>
  <c r="A3752" i="4"/>
  <c r="H3752" i="4"/>
  <c r="E3752" i="4" s="1"/>
  <c r="F3752" i="4" s="1"/>
  <c r="G3752" i="4" s="1"/>
  <c r="S3752" i="4" s="1"/>
  <c r="A3740" i="4"/>
  <c r="H3740" i="4"/>
  <c r="E3740" i="4" s="1"/>
  <c r="F3740" i="4" s="1"/>
  <c r="G3740" i="4" s="1"/>
  <c r="S3740" i="4" s="1"/>
  <c r="A3728" i="4"/>
  <c r="H3728" i="4"/>
  <c r="E3728" i="4" s="1"/>
  <c r="F3728" i="4" s="1"/>
  <c r="G3728" i="4" s="1"/>
  <c r="S3728" i="4" s="1"/>
  <c r="A3716" i="4"/>
  <c r="H3716" i="4"/>
  <c r="E3716" i="4" s="1"/>
  <c r="F3716" i="4" s="1"/>
  <c r="G3716" i="4" s="1"/>
  <c r="S3716" i="4" s="1"/>
  <c r="A3704" i="4"/>
  <c r="H3704" i="4"/>
  <c r="E3704" i="4" s="1"/>
  <c r="F3704" i="4" s="1"/>
  <c r="G3704" i="4" s="1"/>
  <c r="S3704" i="4" s="1"/>
  <c r="A3692" i="4"/>
  <c r="H3692" i="4"/>
  <c r="E3692" i="4" s="1"/>
  <c r="F3692" i="4" s="1"/>
  <c r="G3692" i="4" s="1"/>
  <c r="S3692" i="4" s="1"/>
  <c r="A3680" i="4"/>
  <c r="H3680" i="4"/>
  <c r="E3680" i="4" s="1"/>
  <c r="F3680" i="4" s="1"/>
  <c r="G3680" i="4" s="1"/>
  <c r="S3680" i="4" s="1"/>
  <c r="A3668" i="4"/>
  <c r="H3668" i="4"/>
  <c r="E3668" i="4" s="1"/>
  <c r="F3668" i="4" s="1"/>
  <c r="G3668" i="4" s="1"/>
  <c r="S3668" i="4" s="1"/>
  <c r="A3656" i="4"/>
  <c r="H3656" i="4"/>
  <c r="E3656" i="4" s="1"/>
  <c r="F3656" i="4" s="1"/>
  <c r="G3656" i="4" s="1"/>
  <c r="S3656" i="4" s="1"/>
  <c r="A3644" i="4"/>
  <c r="H3644" i="4"/>
  <c r="E3644" i="4" s="1"/>
  <c r="F3644" i="4" s="1"/>
  <c r="G3644" i="4" s="1"/>
  <c r="S3644" i="4" s="1"/>
  <c r="A3632" i="4"/>
  <c r="H3632" i="4"/>
  <c r="E3632" i="4" s="1"/>
  <c r="F3632" i="4" s="1"/>
  <c r="G3632" i="4" s="1"/>
  <c r="S3632" i="4" s="1"/>
  <c r="A3620" i="4"/>
  <c r="H3620" i="4"/>
  <c r="E3620" i="4" s="1"/>
  <c r="F3620" i="4" s="1"/>
  <c r="G3620" i="4" s="1"/>
  <c r="S3620" i="4" s="1"/>
  <c r="A3608" i="4"/>
  <c r="H3608" i="4"/>
  <c r="E3608" i="4" s="1"/>
  <c r="F3608" i="4" s="1"/>
  <c r="G3608" i="4" s="1"/>
  <c r="S3608" i="4" s="1"/>
  <c r="A3596" i="4"/>
  <c r="H3596" i="4"/>
  <c r="E3596" i="4" s="1"/>
  <c r="F3596" i="4" s="1"/>
  <c r="G3596" i="4" s="1"/>
  <c r="S3596" i="4" s="1"/>
  <c r="A3584" i="4"/>
  <c r="H3584" i="4"/>
  <c r="E3584" i="4" s="1"/>
  <c r="F3584" i="4" s="1"/>
  <c r="G3584" i="4" s="1"/>
  <c r="S3584" i="4" s="1"/>
  <c r="A3572" i="4"/>
  <c r="H3572" i="4"/>
  <c r="E3572" i="4" s="1"/>
  <c r="F3572" i="4" s="1"/>
  <c r="G3572" i="4" s="1"/>
  <c r="S3572" i="4" s="1"/>
  <c r="A3560" i="4"/>
  <c r="H3560" i="4"/>
  <c r="E3560" i="4" s="1"/>
  <c r="F3560" i="4" s="1"/>
  <c r="G3560" i="4" s="1"/>
  <c r="S3560" i="4" s="1"/>
  <c r="A3548" i="4"/>
  <c r="H3548" i="4"/>
  <c r="E3548" i="4" s="1"/>
  <c r="F3548" i="4" s="1"/>
  <c r="G3548" i="4" s="1"/>
  <c r="S3548" i="4" s="1"/>
  <c r="A3536" i="4"/>
  <c r="H3536" i="4"/>
  <c r="E3536" i="4" s="1"/>
  <c r="F3536" i="4" s="1"/>
  <c r="G3536" i="4" s="1"/>
  <c r="S3536" i="4" s="1"/>
  <c r="A3524" i="4"/>
  <c r="H3524" i="4"/>
  <c r="E3524" i="4" s="1"/>
  <c r="F3524" i="4" s="1"/>
  <c r="G3524" i="4" s="1"/>
  <c r="S3524" i="4" s="1"/>
  <c r="A3512" i="4"/>
  <c r="H3512" i="4"/>
  <c r="E3512" i="4" s="1"/>
  <c r="F3512" i="4" s="1"/>
  <c r="G3512" i="4" s="1"/>
  <c r="S3512" i="4" s="1"/>
  <c r="A3500" i="4"/>
  <c r="H3500" i="4"/>
  <c r="E3500" i="4" s="1"/>
  <c r="F3500" i="4" s="1"/>
  <c r="G3500" i="4" s="1"/>
  <c r="S3500" i="4" s="1"/>
  <c r="A3488" i="4"/>
  <c r="H3488" i="4"/>
  <c r="E3488" i="4" s="1"/>
  <c r="F3488" i="4" s="1"/>
  <c r="G3488" i="4" s="1"/>
  <c r="S3488" i="4" s="1"/>
  <c r="A3476" i="4"/>
  <c r="H3476" i="4"/>
  <c r="E3476" i="4" s="1"/>
  <c r="F3476" i="4" s="1"/>
  <c r="G3476" i="4" s="1"/>
  <c r="S3476" i="4" s="1"/>
  <c r="A3464" i="4"/>
  <c r="H3464" i="4"/>
  <c r="E3464" i="4" s="1"/>
  <c r="F3464" i="4" s="1"/>
  <c r="G3464" i="4" s="1"/>
  <c r="S3464" i="4" s="1"/>
  <c r="A3452" i="4"/>
  <c r="H3452" i="4"/>
  <c r="E3452" i="4" s="1"/>
  <c r="F3452" i="4" s="1"/>
  <c r="G3452" i="4" s="1"/>
  <c r="S3452" i="4" s="1"/>
  <c r="A3440" i="4"/>
  <c r="H3440" i="4"/>
  <c r="E3440" i="4" s="1"/>
  <c r="F3440" i="4" s="1"/>
  <c r="G3440" i="4" s="1"/>
  <c r="S3440" i="4" s="1"/>
  <c r="A3428" i="4"/>
  <c r="H3428" i="4"/>
  <c r="E3428" i="4" s="1"/>
  <c r="F3428" i="4" s="1"/>
  <c r="G3428" i="4" s="1"/>
  <c r="S3428" i="4" s="1"/>
  <c r="A3416" i="4"/>
  <c r="H3416" i="4"/>
  <c r="E3416" i="4" s="1"/>
  <c r="F3416" i="4" s="1"/>
  <c r="G3416" i="4" s="1"/>
  <c r="S3416" i="4" s="1"/>
  <c r="A3404" i="4"/>
  <c r="H3404" i="4"/>
  <c r="E3404" i="4" s="1"/>
  <c r="F3404" i="4" s="1"/>
  <c r="G3404" i="4" s="1"/>
  <c r="S3404" i="4" s="1"/>
  <c r="A3392" i="4"/>
  <c r="H3392" i="4"/>
  <c r="E3392" i="4" s="1"/>
  <c r="F3392" i="4" s="1"/>
  <c r="G3392" i="4" s="1"/>
  <c r="S3392" i="4" s="1"/>
  <c r="A3380" i="4"/>
  <c r="H3380" i="4"/>
  <c r="E3380" i="4" s="1"/>
  <c r="F3380" i="4" s="1"/>
  <c r="G3380" i="4" s="1"/>
  <c r="S3380" i="4" s="1"/>
  <c r="A3368" i="4"/>
  <c r="H3368" i="4"/>
  <c r="E3368" i="4" s="1"/>
  <c r="F3368" i="4" s="1"/>
  <c r="G3368" i="4" s="1"/>
  <c r="S3368" i="4" s="1"/>
  <c r="A3356" i="4"/>
  <c r="H3356" i="4"/>
  <c r="E3356" i="4" s="1"/>
  <c r="F3356" i="4" s="1"/>
  <c r="G3356" i="4" s="1"/>
  <c r="S3356" i="4" s="1"/>
  <c r="A3344" i="4"/>
  <c r="H3344" i="4"/>
  <c r="E3344" i="4" s="1"/>
  <c r="F3344" i="4" s="1"/>
  <c r="G3344" i="4" s="1"/>
  <c r="S3344" i="4" s="1"/>
  <c r="A3332" i="4"/>
  <c r="H3332" i="4"/>
  <c r="E3332" i="4" s="1"/>
  <c r="F3332" i="4" s="1"/>
  <c r="G3332" i="4" s="1"/>
  <c r="S3332" i="4" s="1"/>
  <c r="A3320" i="4"/>
  <c r="H3320" i="4"/>
  <c r="E3320" i="4" s="1"/>
  <c r="F3320" i="4" s="1"/>
  <c r="G3320" i="4" s="1"/>
  <c r="S3320" i="4" s="1"/>
  <c r="A3308" i="4"/>
  <c r="H3308" i="4"/>
  <c r="E3308" i="4" s="1"/>
  <c r="F3308" i="4" s="1"/>
  <c r="G3308" i="4" s="1"/>
  <c r="S3308" i="4" s="1"/>
  <c r="A3296" i="4"/>
  <c r="H3296" i="4"/>
  <c r="E3296" i="4" s="1"/>
  <c r="F3296" i="4" s="1"/>
  <c r="G3296" i="4" s="1"/>
  <c r="S3296" i="4" s="1"/>
  <c r="A3284" i="4"/>
  <c r="H3284" i="4"/>
  <c r="E3284" i="4" s="1"/>
  <c r="F3284" i="4" s="1"/>
  <c r="G3284" i="4" s="1"/>
  <c r="S3284" i="4" s="1"/>
  <c r="A3272" i="4"/>
  <c r="H3272" i="4"/>
  <c r="E3272" i="4" s="1"/>
  <c r="F3272" i="4" s="1"/>
  <c r="G3272" i="4" s="1"/>
  <c r="S3272" i="4" s="1"/>
  <c r="A3260" i="4"/>
  <c r="H3260" i="4"/>
  <c r="E3260" i="4" s="1"/>
  <c r="F3260" i="4" s="1"/>
  <c r="G3260" i="4" s="1"/>
  <c r="S3260" i="4" s="1"/>
  <c r="A3248" i="4"/>
  <c r="H3248" i="4"/>
  <c r="E3248" i="4" s="1"/>
  <c r="F3248" i="4" s="1"/>
  <c r="G3248" i="4" s="1"/>
  <c r="S3248" i="4" s="1"/>
  <c r="A3236" i="4"/>
  <c r="H3236" i="4"/>
  <c r="E3236" i="4" s="1"/>
  <c r="F3236" i="4" s="1"/>
  <c r="G3236" i="4" s="1"/>
  <c r="S3236" i="4" s="1"/>
  <c r="A3224" i="4"/>
  <c r="H3224" i="4"/>
  <c r="E3224" i="4" s="1"/>
  <c r="F3224" i="4" s="1"/>
  <c r="G3224" i="4" s="1"/>
  <c r="S3224" i="4" s="1"/>
  <c r="A3212" i="4"/>
  <c r="H3212" i="4"/>
  <c r="E3212" i="4" s="1"/>
  <c r="F3212" i="4" s="1"/>
  <c r="G3212" i="4" s="1"/>
  <c r="S3212" i="4" s="1"/>
  <c r="A3200" i="4"/>
  <c r="H3200" i="4"/>
  <c r="E3200" i="4" s="1"/>
  <c r="F3200" i="4" s="1"/>
  <c r="G3200" i="4" s="1"/>
  <c r="S3200" i="4" s="1"/>
  <c r="A3188" i="4"/>
  <c r="H3188" i="4"/>
  <c r="E3188" i="4" s="1"/>
  <c r="F3188" i="4" s="1"/>
  <c r="G3188" i="4" s="1"/>
  <c r="S3188" i="4" s="1"/>
  <c r="A3176" i="4"/>
  <c r="H3176" i="4"/>
  <c r="E3176" i="4" s="1"/>
  <c r="F3176" i="4" s="1"/>
  <c r="G3176" i="4" s="1"/>
  <c r="S3176" i="4" s="1"/>
  <c r="A3164" i="4"/>
  <c r="H3164" i="4"/>
  <c r="E3164" i="4" s="1"/>
  <c r="F3164" i="4" s="1"/>
  <c r="G3164" i="4" s="1"/>
  <c r="S3164" i="4" s="1"/>
  <c r="A3152" i="4"/>
  <c r="H3152" i="4"/>
  <c r="E3152" i="4" s="1"/>
  <c r="F3152" i="4" s="1"/>
  <c r="G3152" i="4" s="1"/>
  <c r="S3152" i="4" s="1"/>
  <c r="A3140" i="4"/>
  <c r="H3140" i="4"/>
  <c r="E3140" i="4" s="1"/>
  <c r="F3140" i="4" s="1"/>
  <c r="G3140" i="4" s="1"/>
  <c r="S3140" i="4" s="1"/>
  <c r="A3128" i="4"/>
  <c r="H3128" i="4"/>
  <c r="E3128" i="4" s="1"/>
  <c r="F3128" i="4" s="1"/>
  <c r="G3128" i="4" s="1"/>
  <c r="S3128" i="4" s="1"/>
  <c r="A3116" i="4"/>
  <c r="H3116" i="4"/>
  <c r="E3116" i="4" s="1"/>
  <c r="F3116" i="4" s="1"/>
  <c r="G3116" i="4" s="1"/>
  <c r="S3116" i="4" s="1"/>
  <c r="A3104" i="4"/>
  <c r="H3104" i="4"/>
  <c r="E3104" i="4" s="1"/>
  <c r="F3104" i="4" s="1"/>
  <c r="G3104" i="4" s="1"/>
  <c r="S3104" i="4" s="1"/>
  <c r="A3092" i="4"/>
  <c r="H3092" i="4"/>
  <c r="E3092" i="4" s="1"/>
  <c r="F3092" i="4" s="1"/>
  <c r="G3092" i="4" s="1"/>
  <c r="S3092" i="4" s="1"/>
  <c r="A5240" i="4"/>
  <c r="H5240" i="4"/>
  <c r="E5240" i="4" s="1"/>
  <c r="F5240" i="4" s="1"/>
  <c r="G5240" i="4" s="1"/>
  <c r="S5240" i="4" s="1"/>
  <c r="A5120" i="4"/>
  <c r="H5120" i="4"/>
  <c r="E5120" i="4" s="1"/>
  <c r="F5120" i="4" s="1"/>
  <c r="G5120" i="4" s="1"/>
  <c r="S5120" i="4" s="1"/>
  <c r="A4988" i="4"/>
  <c r="H4988" i="4"/>
  <c r="E4988" i="4" s="1"/>
  <c r="F4988" i="4" s="1"/>
  <c r="G4988" i="4" s="1"/>
  <c r="S4988" i="4" s="1"/>
  <c r="A4856" i="4"/>
  <c r="H4856" i="4"/>
  <c r="E4856" i="4" s="1"/>
  <c r="F4856" i="4" s="1"/>
  <c r="G4856" i="4" s="1"/>
  <c r="S4856" i="4" s="1"/>
  <c r="A4724" i="4"/>
  <c r="H4724" i="4"/>
  <c r="E4724" i="4" s="1"/>
  <c r="F4724" i="4" s="1"/>
  <c r="G4724" i="4" s="1"/>
  <c r="S4724" i="4" s="1"/>
  <c r="A4628" i="4"/>
  <c r="H4628" i="4"/>
  <c r="E4628" i="4" s="1"/>
  <c r="F4628" i="4" s="1"/>
  <c r="G4628" i="4" s="1"/>
  <c r="S4628" i="4" s="1"/>
  <c r="R5612" i="4"/>
  <c r="R4688" i="4"/>
  <c r="R4652" i="4"/>
  <c r="R4580" i="4"/>
  <c r="B5552" i="4"/>
  <c r="B5504" i="4"/>
  <c r="B5456" i="4"/>
  <c r="B5084" i="4"/>
  <c r="B5036" i="4"/>
  <c r="B4988" i="4"/>
  <c r="B4892" i="4"/>
  <c r="B4748" i="4"/>
  <c r="B4640" i="4"/>
  <c r="A6843" i="4"/>
  <c r="H6843" i="4"/>
  <c r="E6843" i="4" s="1"/>
  <c r="F6843" i="4" s="1"/>
  <c r="G6843" i="4" s="1"/>
  <c r="A6831" i="4"/>
  <c r="H6831" i="4"/>
  <c r="E6831" i="4" s="1"/>
  <c r="F6831" i="4" s="1"/>
  <c r="G6831" i="4" s="1"/>
  <c r="A6819" i="4"/>
  <c r="H6819" i="4"/>
  <c r="E6819" i="4" s="1"/>
  <c r="F6819" i="4" s="1"/>
  <c r="G6819" i="4" s="1"/>
  <c r="A6807" i="4"/>
  <c r="H6807" i="4"/>
  <c r="E6807" i="4" s="1"/>
  <c r="F6807" i="4" s="1"/>
  <c r="G6807" i="4" s="1"/>
  <c r="A6795" i="4"/>
  <c r="H6795" i="4"/>
  <c r="E6795" i="4" s="1"/>
  <c r="F6795" i="4" s="1"/>
  <c r="G6795" i="4" s="1"/>
  <c r="A6783" i="4"/>
  <c r="H6783" i="4"/>
  <c r="E6783" i="4" s="1"/>
  <c r="F6783" i="4" s="1"/>
  <c r="G6783" i="4" s="1"/>
  <c r="A6771" i="4"/>
  <c r="H6771" i="4"/>
  <c r="E6771" i="4" s="1"/>
  <c r="F6771" i="4" s="1"/>
  <c r="G6771" i="4" s="1"/>
  <c r="A6759" i="4"/>
  <c r="H6759" i="4"/>
  <c r="E6759" i="4" s="1"/>
  <c r="F6759" i="4" s="1"/>
  <c r="G6759" i="4" s="1"/>
  <c r="A6747" i="4"/>
  <c r="H6747" i="4"/>
  <c r="E6747" i="4" s="1"/>
  <c r="F6747" i="4" s="1"/>
  <c r="G6747" i="4" s="1"/>
  <c r="A6735" i="4"/>
  <c r="H6735" i="4"/>
  <c r="E6735" i="4" s="1"/>
  <c r="F6735" i="4" s="1"/>
  <c r="G6735" i="4" s="1"/>
  <c r="A6723" i="4"/>
  <c r="H6723" i="4"/>
  <c r="E6723" i="4" s="1"/>
  <c r="F6723" i="4" s="1"/>
  <c r="G6723" i="4" s="1"/>
  <c r="A6711" i="4"/>
  <c r="H6711" i="4"/>
  <c r="E6711" i="4" s="1"/>
  <c r="F6711" i="4" s="1"/>
  <c r="G6711" i="4" s="1"/>
  <c r="A6699" i="4"/>
  <c r="H6699" i="4"/>
  <c r="E6699" i="4" s="1"/>
  <c r="F6699" i="4" s="1"/>
  <c r="G6699" i="4" s="1"/>
  <c r="A6687" i="4"/>
  <c r="H6687" i="4"/>
  <c r="E6687" i="4" s="1"/>
  <c r="F6687" i="4" s="1"/>
  <c r="G6687" i="4" s="1"/>
  <c r="A6675" i="4"/>
  <c r="H6675" i="4"/>
  <c r="E6675" i="4" s="1"/>
  <c r="F6675" i="4" s="1"/>
  <c r="G6675" i="4" s="1"/>
  <c r="A6663" i="4"/>
  <c r="H6663" i="4"/>
  <c r="E6663" i="4" s="1"/>
  <c r="F6663" i="4" s="1"/>
  <c r="G6663" i="4" s="1"/>
  <c r="A6651" i="4"/>
  <c r="H6651" i="4"/>
  <c r="E6651" i="4" s="1"/>
  <c r="F6651" i="4" s="1"/>
  <c r="G6651" i="4" s="1"/>
  <c r="A6639" i="4"/>
  <c r="H6639" i="4"/>
  <c r="E6639" i="4" s="1"/>
  <c r="F6639" i="4" s="1"/>
  <c r="G6639" i="4" s="1"/>
  <c r="A6627" i="4"/>
  <c r="H6627" i="4"/>
  <c r="E6627" i="4" s="1"/>
  <c r="F6627" i="4" s="1"/>
  <c r="G6627" i="4" s="1"/>
  <c r="A6615" i="4"/>
  <c r="H6615" i="4"/>
  <c r="E6615" i="4" s="1"/>
  <c r="F6615" i="4" s="1"/>
  <c r="G6615" i="4" s="1"/>
  <c r="A6603" i="4"/>
  <c r="H6603" i="4"/>
  <c r="E6603" i="4" s="1"/>
  <c r="F6603" i="4" s="1"/>
  <c r="G6603" i="4" s="1"/>
  <c r="A6591" i="4"/>
  <c r="H6591" i="4"/>
  <c r="E6591" i="4" s="1"/>
  <c r="F6591" i="4" s="1"/>
  <c r="G6591" i="4" s="1"/>
  <c r="A6579" i="4"/>
  <c r="H6579" i="4"/>
  <c r="E6579" i="4" s="1"/>
  <c r="F6579" i="4" s="1"/>
  <c r="G6579" i="4" s="1"/>
  <c r="A6567" i="4"/>
  <c r="H6567" i="4"/>
  <c r="E6567" i="4" s="1"/>
  <c r="F6567" i="4" s="1"/>
  <c r="G6567" i="4" s="1"/>
  <c r="A6555" i="4"/>
  <c r="H6555" i="4"/>
  <c r="E6555" i="4" s="1"/>
  <c r="F6555" i="4" s="1"/>
  <c r="G6555" i="4" s="1"/>
  <c r="A6543" i="4"/>
  <c r="H6543" i="4"/>
  <c r="E6543" i="4" s="1"/>
  <c r="F6543" i="4" s="1"/>
  <c r="G6543" i="4" s="1"/>
  <c r="A6531" i="4"/>
  <c r="H6531" i="4"/>
  <c r="E6531" i="4" s="1"/>
  <c r="F6531" i="4" s="1"/>
  <c r="G6531" i="4" s="1"/>
  <c r="A6519" i="4"/>
  <c r="H6519" i="4"/>
  <c r="E6519" i="4" s="1"/>
  <c r="F6519" i="4" s="1"/>
  <c r="G6519" i="4" s="1"/>
  <c r="A6507" i="4"/>
  <c r="H6507" i="4"/>
  <c r="E6507" i="4" s="1"/>
  <c r="F6507" i="4" s="1"/>
  <c r="G6507" i="4" s="1"/>
  <c r="A6495" i="4"/>
  <c r="H6495" i="4"/>
  <c r="E6495" i="4" s="1"/>
  <c r="F6495" i="4" s="1"/>
  <c r="G6495" i="4" s="1"/>
  <c r="A6483" i="4"/>
  <c r="H6483" i="4"/>
  <c r="E6483" i="4" s="1"/>
  <c r="F6483" i="4" s="1"/>
  <c r="G6483" i="4" s="1"/>
  <c r="A6471" i="4"/>
  <c r="H6471" i="4"/>
  <c r="E6471" i="4" s="1"/>
  <c r="F6471" i="4" s="1"/>
  <c r="G6471" i="4" s="1"/>
  <c r="A6459" i="4"/>
  <c r="H6459" i="4"/>
  <c r="E6459" i="4" s="1"/>
  <c r="F6459" i="4" s="1"/>
  <c r="G6459" i="4" s="1"/>
  <c r="A6447" i="4"/>
  <c r="H6447" i="4"/>
  <c r="E6447" i="4" s="1"/>
  <c r="F6447" i="4" s="1"/>
  <c r="G6447" i="4" s="1"/>
  <c r="A6435" i="4"/>
  <c r="H6435" i="4"/>
  <c r="E6435" i="4" s="1"/>
  <c r="F6435" i="4" s="1"/>
  <c r="G6435" i="4" s="1"/>
  <c r="A6423" i="4"/>
  <c r="H6423" i="4"/>
  <c r="E6423" i="4" s="1"/>
  <c r="F6423" i="4" s="1"/>
  <c r="G6423" i="4" s="1"/>
  <c r="A6411" i="4"/>
  <c r="H6411" i="4"/>
  <c r="E6411" i="4" s="1"/>
  <c r="F6411" i="4" s="1"/>
  <c r="G6411" i="4" s="1"/>
  <c r="A6399" i="4"/>
  <c r="H6399" i="4"/>
  <c r="E6399" i="4" s="1"/>
  <c r="F6399" i="4" s="1"/>
  <c r="G6399" i="4" s="1"/>
  <c r="A6387" i="4"/>
  <c r="H6387" i="4"/>
  <c r="E6387" i="4" s="1"/>
  <c r="F6387" i="4" s="1"/>
  <c r="G6387" i="4" s="1"/>
  <c r="A6375" i="4"/>
  <c r="H6375" i="4"/>
  <c r="E6375" i="4" s="1"/>
  <c r="F6375" i="4" s="1"/>
  <c r="G6375" i="4" s="1"/>
  <c r="A6363" i="4"/>
  <c r="H6363" i="4"/>
  <c r="E6363" i="4" s="1"/>
  <c r="F6363" i="4" s="1"/>
  <c r="G6363" i="4" s="1"/>
  <c r="A6351" i="4"/>
  <c r="H6351" i="4"/>
  <c r="E6351" i="4" s="1"/>
  <c r="F6351" i="4" s="1"/>
  <c r="G6351" i="4" s="1"/>
  <c r="A6339" i="4"/>
  <c r="H6339" i="4"/>
  <c r="E6339" i="4" s="1"/>
  <c r="F6339" i="4" s="1"/>
  <c r="G6339" i="4" s="1"/>
  <c r="A6327" i="4"/>
  <c r="H6327" i="4"/>
  <c r="E6327" i="4" s="1"/>
  <c r="F6327" i="4" s="1"/>
  <c r="G6327" i="4" s="1"/>
  <c r="A6315" i="4"/>
  <c r="H6315" i="4"/>
  <c r="E6315" i="4" s="1"/>
  <c r="F6315" i="4" s="1"/>
  <c r="G6315" i="4" s="1"/>
  <c r="A6303" i="4"/>
  <c r="H6303" i="4"/>
  <c r="E6303" i="4" s="1"/>
  <c r="F6303" i="4" s="1"/>
  <c r="G6303" i="4" s="1"/>
  <c r="A6291" i="4"/>
  <c r="H6291" i="4"/>
  <c r="E6291" i="4" s="1"/>
  <c r="F6291" i="4" s="1"/>
  <c r="G6291" i="4" s="1"/>
  <c r="S6291" i="4" s="1"/>
  <c r="A6279" i="4"/>
  <c r="H6279" i="4"/>
  <c r="E6279" i="4" s="1"/>
  <c r="F6279" i="4" s="1"/>
  <c r="G6279" i="4" s="1"/>
  <c r="S6279" i="4" s="1"/>
  <c r="A6267" i="4"/>
  <c r="H6267" i="4"/>
  <c r="E6267" i="4" s="1"/>
  <c r="F6267" i="4" s="1"/>
  <c r="G6267" i="4" s="1"/>
  <c r="S6267" i="4" s="1"/>
  <c r="A6255" i="4"/>
  <c r="H6255" i="4"/>
  <c r="E6255" i="4" s="1"/>
  <c r="F6255" i="4" s="1"/>
  <c r="G6255" i="4" s="1"/>
  <c r="S6255" i="4" s="1"/>
  <c r="A6243" i="4"/>
  <c r="H6243" i="4"/>
  <c r="E6243" i="4" s="1"/>
  <c r="F6243" i="4" s="1"/>
  <c r="G6243" i="4" s="1"/>
  <c r="S6243" i="4" s="1"/>
  <c r="A6231" i="4"/>
  <c r="H6231" i="4"/>
  <c r="E6231" i="4" s="1"/>
  <c r="F6231" i="4" s="1"/>
  <c r="G6231" i="4" s="1"/>
  <c r="S6231" i="4" s="1"/>
  <c r="A6219" i="4"/>
  <c r="H6219" i="4"/>
  <c r="E6219" i="4" s="1"/>
  <c r="F6219" i="4" s="1"/>
  <c r="G6219" i="4" s="1"/>
  <c r="S6219" i="4" s="1"/>
  <c r="A6207" i="4"/>
  <c r="H6207" i="4"/>
  <c r="E6207" i="4" s="1"/>
  <c r="F6207" i="4" s="1"/>
  <c r="G6207" i="4" s="1"/>
  <c r="S6207" i="4" s="1"/>
  <c r="A6195" i="4"/>
  <c r="H6195" i="4"/>
  <c r="E6195" i="4" s="1"/>
  <c r="F6195" i="4" s="1"/>
  <c r="G6195" i="4" s="1"/>
  <c r="S6195" i="4" s="1"/>
  <c r="A6183" i="4"/>
  <c r="H6183" i="4"/>
  <c r="E6183" i="4" s="1"/>
  <c r="F6183" i="4" s="1"/>
  <c r="G6183" i="4" s="1"/>
  <c r="S6183" i="4" s="1"/>
  <c r="A6171" i="4"/>
  <c r="H6171" i="4"/>
  <c r="E6171" i="4" s="1"/>
  <c r="F6171" i="4" s="1"/>
  <c r="G6171" i="4" s="1"/>
  <c r="S6171" i="4" s="1"/>
  <c r="A6159" i="4"/>
  <c r="H6159" i="4"/>
  <c r="E6159" i="4" s="1"/>
  <c r="F6159" i="4" s="1"/>
  <c r="G6159" i="4" s="1"/>
  <c r="S6159" i="4" s="1"/>
  <c r="A6147" i="4"/>
  <c r="H6147" i="4"/>
  <c r="E6147" i="4" s="1"/>
  <c r="F6147" i="4" s="1"/>
  <c r="G6147" i="4" s="1"/>
  <c r="S6147" i="4" s="1"/>
  <c r="A6135" i="4"/>
  <c r="H6135" i="4"/>
  <c r="E6135" i="4" s="1"/>
  <c r="F6135" i="4" s="1"/>
  <c r="G6135" i="4" s="1"/>
  <c r="S6135" i="4" s="1"/>
  <c r="A6123" i="4"/>
  <c r="H6123" i="4"/>
  <c r="E6123" i="4" s="1"/>
  <c r="F6123" i="4" s="1"/>
  <c r="G6123" i="4" s="1"/>
  <c r="S6123" i="4" s="1"/>
  <c r="A6111" i="4"/>
  <c r="H6111" i="4"/>
  <c r="E6111" i="4" s="1"/>
  <c r="F6111" i="4" s="1"/>
  <c r="G6111" i="4" s="1"/>
  <c r="S6111" i="4" s="1"/>
  <c r="A6099" i="4"/>
  <c r="H6099" i="4"/>
  <c r="E6099" i="4" s="1"/>
  <c r="F6099" i="4" s="1"/>
  <c r="G6099" i="4" s="1"/>
  <c r="S6099" i="4" s="1"/>
  <c r="A6087" i="4"/>
  <c r="H6087" i="4"/>
  <c r="E6087" i="4" s="1"/>
  <c r="F6087" i="4" s="1"/>
  <c r="G6087" i="4" s="1"/>
  <c r="S6087" i="4" s="1"/>
  <c r="A6075" i="4"/>
  <c r="H6075" i="4"/>
  <c r="E6075" i="4" s="1"/>
  <c r="F6075" i="4" s="1"/>
  <c r="G6075" i="4" s="1"/>
  <c r="S6075" i="4" s="1"/>
  <c r="A6063" i="4"/>
  <c r="H6063" i="4"/>
  <c r="E6063" i="4" s="1"/>
  <c r="F6063" i="4" s="1"/>
  <c r="G6063" i="4" s="1"/>
  <c r="S6063" i="4" s="1"/>
  <c r="A6051" i="4"/>
  <c r="H6051" i="4"/>
  <c r="E6051" i="4" s="1"/>
  <c r="F6051" i="4" s="1"/>
  <c r="G6051" i="4" s="1"/>
  <c r="S6051" i="4" s="1"/>
  <c r="A6039" i="4"/>
  <c r="H6039" i="4"/>
  <c r="E6039" i="4" s="1"/>
  <c r="F6039" i="4" s="1"/>
  <c r="G6039" i="4" s="1"/>
  <c r="S6039" i="4" s="1"/>
  <c r="A6027" i="4"/>
  <c r="H6027" i="4"/>
  <c r="E6027" i="4" s="1"/>
  <c r="F6027" i="4" s="1"/>
  <c r="G6027" i="4" s="1"/>
  <c r="S6027" i="4" s="1"/>
  <c r="A6015" i="4"/>
  <c r="H6015" i="4"/>
  <c r="E6015" i="4" s="1"/>
  <c r="F6015" i="4" s="1"/>
  <c r="G6015" i="4" s="1"/>
  <c r="S6015" i="4" s="1"/>
  <c r="A6003" i="4"/>
  <c r="H6003" i="4"/>
  <c r="E6003" i="4" s="1"/>
  <c r="F6003" i="4" s="1"/>
  <c r="G6003" i="4" s="1"/>
  <c r="S6003" i="4" s="1"/>
  <c r="A5991" i="4"/>
  <c r="H5991" i="4"/>
  <c r="E5991" i="4" s="1"/>
  <c r="F5991" i="4" s="1"/>
  <c r="G5991" i="4" s="1"/>
  <c r="S5991" i="4" s="1"/>
  <c r="A5979" i="4"/>
  <c r="H5979" i="4"/>
  <c r="E5979" i="4" s="1"/>
  <c r="F5979" i="4" s="1"/>
  <c r="G5979" i="4" s="1"/>
  <c r="S5979" i="4" s="1"/>
  <c r="A5967" i="4"/>
  <c r="H5967" i="4"/>
  <c r="E5967" i="4" s="1"/>
  <c r="F5967" i="4" s="1"/>
  <c r="G5967" i="4" s="1"/>
  <c r="S5967" i="4" s="1"/>
  <c r="A5955" i="4"/>
  <c r="H5955" i="4"/>
  <c r="E5955" i="4" s="1"/>
  <c r="F5955" i="4" s="1"/>
  <c r="G5955" i="4" s="1"/>
  <c r="S5955" i="4" s="1"/>
  <c r="A5943" i="4"/>
  <c r="H5943" i="4"/>
  <c r="E5943" i="4" s="1"/>
  <c r="F5943" i="4" s="1"/>
  <c r="G5943" i="4" s="1"/>
  <c r="S5943" i="4" s="1"/>
  <c r="A5931" i="4"/>
  <c r="H5931" i="4"/>
  <c r="E5931" i="4" s="1"/>
  <c r="F5931" i="4" s="1"/>
  <c r="G5931" i="4" s="1"/>
  <c r="S5931" i="4" s="1"/>
  <c r="A5919" i="4"/>
  <c r="H5919" i="4"/>
  <c r="E5919" i="4" s="1"/>
  <c r="F5919" i="4" s="1"/>
  <c r="G5919" i="4" s="1"/>
  <c r="S5919" i="4" s="1"/>
  <c r="A5907" i="4"/>
  <c r="H5907" i="4"/>
  <c r="E5907" i="4" s="1"/>
  <c r="F5907" i="4" s="1"/>
  <c r="G5907" i="4" s="1"/>
  <c r="S5907" i="4" s="1"/>
  <c r="A5895" i="4"/>
  <c r="H5895" i="4"/>
  <c r="E5895" i="4" s="1"/>
  <c r="F5895" i="4" s="1"/>
  <c r="G5895" i="4" s="1"/>
  <c r="S5895" i="4" s="1"/>
  <c r="A5883" i="4"/>
  <c r="H5883" i="4"/>
  <c r="E5883" i="4" s="1"/>
  <c r="F5883" i="4" s="1"/>
  <c r="G5883" i="4" s="1"/>
  <c r="S5883" i="4" s="1"/>
  <c r="A5871" i="4"/>
  <c r="H5871" i="4"/>
  <c r="E5871" i="4" s="1"/>
  <c r="F5871" i="4" s="1"/>
  <c r="G5871" i="4" s="1"/>
  <c r="S5871" i="4" s="1"/>
  <c r="A5859" i="4"/>
  <c r="H5859" i="4"/>
  <c r="E5859" i="4" s="1"/>
  <c r="F5859" i="4" s="1"/>
  <c r="G5859" i="4" s="1"/>
  <c r="S5859" i="4" s="1"/>
  <c r="A5847" i="4"/>
  <c r="H5847" i="4"/>
  <c r="E5847" i="4" s="1"/>
  <c r="F5847" i="4" s="1"/>
  <c r="G5847" i="4" s="1"/>
  <c r="S5847" i="4" s="1"/>
  <c r="A5835" i="4"/>
  <c r="H5835" i="4"/>
  <c r="E5835" i="4" s="1"/>
  <c r="F5835" i="4" s="1"/>
  <c r="G5835" i="4" s="1"/>
  <c r="S5835" i="4" s="1"/>
  <c r="A5823" i="4"/>
  <c r="H5823" i="4"/>
  <c r="E5823" i="4" s="1"/>
  <c r="F5823" i="4" s="1"/>
  <c r="G5823" i="4" s="1"/>
  <c r="S5823" i="4" s="1"/>
  <c r="A5811" i="4"/>
  <c r="H5811" i="4"/>
  <c r="E5811" i="4" s="1"/>
  <c r="F5811" i="4" s="1"/>
  <c r="G5811" i="4" s="1"/>
  <c r="S5811" i="4" s="1"/>
  <c r="A5799" i="4"/>
  <c r="H5799" i="4"/>
  <c r="E5799" i="4" s="1"/>
  <c r="F5799" i="4" s="1"/>
  <c r="G5799" i="4" s="1"/>
  <c r="S5799" i="4" s="1"/>
  <c r="A5787" i="4"/>
  <c r="H5787" i="4"/>
  <c r="E5787" i="4" s="1"/>
  <c r="F5787" i="4" s="1"/>
  <c r="G5787" i="4" s="1"/>
  <c r="S5787" i="4" s="1"/>
  <c r="A5775" i="4"/>
  <c r="H5775" i="4"/>
  <c r="E5775" i="4" s="1"/>
  <c r="F5775" i="4" s="1"/>
  <c r="G5775" i="4" s="1"/>
  <c r="S5775" i="4" s="1"/>
  <c r="A5763" i="4"/>
  <c r="H5763" i="4"/>
  <c r="E5763" i="4" s="1"/>
  <c r="F5763" i="4" s="1"/>
  <c r="G5763" i="4" s="1"/>
  <c r="S5763" i="4" s="1"/>
  <c r="A5751" i="4"/>
  <c r="H5751" i="4"/>
  <c r="E5751" i="4" s="1"/>
  <c r="F5751" i="4" s="1"/>
  <c r="G5751" i="4" s="1"/>
  <c r="S5751" i="4" s="1"/>
  <c r="A5739" i="4"/>
  <c r="H5739" i="4"/>
  <c r="E5739" i="4" s="1"/>
  <c r="F5739" i="4" s="1"/>
  <c r="G5739" i="4" s="1"/>
  <c r="S5739" i="4" s="1"/>
  <c r="A5727" i="4"/>
  <c r="H5727" i="4"/>
  <c r="E5727" i="4" s="1"/>
  <c r="F5727" i="4" s="1"/>
  <c r="G5727" i="4" s="1"/>
  <c r="S5727" i="4" s="1"/>
  <c r="A5715" i="4"/>
  <c r="H5715" i="4"/>
  <c r="E5715" i="4" s="1"/>
  <c r="F5715" i="4" s="1"/>
  <c r="G5715" i="4" s="1"/>
  <c r="S5715" i="4" s="1"/>
  <c r="A5703" i="4"/>
  <c r="H5703" i="4"/>
  <c r="E5703" i="4" s="1"/>
  <c r="F5703" i="4" s="1"/>
  <c r="G5703" i="4" s="1"/>
  <c r="S5703" i="4" s="1"/>
  <c r="A5691" i="4"/>
  <c r="H5691" i="4"/>
  <c r="E5691" i="4" s="1"/>
  <c r="F5691" i="4" s="1"/>
  <c r="G5691" i="4" s="1"/>
  <c r="S5691" i="4" s="1"/>
  <c r="A5679" i="4"/>
  <c r="H5679" i="4"/>
  <c r="E5679" i="4" s="1"/>
  <c r="F5679" i="4" s="1"/>
  <c r="G5679" i="4" s="1"/>
  <c r="S5679" i="4" s="1"/>
  <c r="A5667" i="4"/>
  <c r="H5667" i="4"/>
  <c r="E5667" i="4" s="1"/>
  <c r="F5667" i="4" s="1"/>
  <c r="G5667" i="4" s="1"/>
  <c r="S5667" i="4" s="1"/>
  <c r="A5655" i="4"/>
  <c r="H5655" i="4"/>
  <c r="E5655" i="4" s="1"/>
  <c r="F5655" i="4" s="1"/>
  <c r="G5655" i="4" s="1"/>
  <c r="S5655" i="4" s="1"/>
  <c r="A5643" i="4"/>
  <c r="H5643" i="4"/>
  <c r="E5643" i="4" s="1"/>
  <c r="F5643" i="4" s="1"/>
  <c r="G5643" i="4" s="1"/>
  <c r="S5643" i="4" s="1"/>
  <c r="A5631" i="4"/>
  <c r="H5631" i="4"/>
  <c r="E5631" i="4" s="1"/>
  <c r="F5631" i="4" s="1"/>
  <c r="G5631" i="4" s="1"/>
  <c r="S5631" i="4" s="1"/>
  <c r="A5619" i="4"/>
  <c r="H5619" i="4"/>
  <c r="E5619" i="4" s="1"/>
  <c r="F5619" i="4" s="1"/>
  <c r="G5619" i="4" s="1"/>
  <c r="S5619" i="4" s="1"/>
  <c r="A5607" i="4"/>
  <c r="H5607" i="4"/>
  <c r="E5607" i="4" s="1"/>
  <c r="F5607" i="4" s="1"/>
  <c r="G5607" i="4" s="1"/>
  <c r="S5607" i="4" s="1"/>
  <c r="A5595" i="4"/>
  <c r="H5595" i="4"/>
  <c r="E5595" i="4" s="1"/>
  <c r="F5595" i="4" s="1"/>
  <c r="G5595" i="4" s="1"/>
  <c r="S5595" i="4" s="1"/>
  <c r="A5583" i="4"/>
  <c r="H5583" i="4"/>
  <c r="E5583" i="4" s="1"/>
  <c r="F5583" i="4" s="1"/>
  <c r="G5583" i="4" s="1"/>
  <c r="S5583" i="4" s="1"/>
  <c r="A5571" i="4"/>
  <c r="H5571" i="4"/>
  <c r="E5571" i="4" s="1"/>
  <c r="F5571" i="4" s="1"/>
  <c r="G5571" i="4" s="1"/>
  <c r="S5571" i="4" s="1"/>
  <c r="A5559" i="4"/>
  <c r="H5559" i="4"/>
  <c r="E5559" i="4" s="1"/>
  <c r="F5559" i="4" s="1"/>
  <c r="G5559" i="4" s="1"/>
  <c r="S5559" i="4" s="1"/>
  <c r="A5547" i="4"/>
  <c r="H5547" i="4"/>
  <c r="E5547" i="4" s="1"/>
  <c r="F5547" i="4" s="1"/>
  <c r="G5547" i="4" s="1"/>
  <c r="S5547" i="4" s="1"/>
  <c r="A5535" i="4"/>
  <c r="H5535" i="4"/>
  <c r="E5535" i="4" s="1"/>
  <c r="F5535" i="4" s="1"/>
  <c r="G5535" i="4" s="1"/>
  <c r="S5535" i="4" s="1"/>
  <c r="A5523" i="4"/>
  <c r="H5523" i="4"/>
  <c r="E5523" i="4" s="1"/>
  <c r="F5523" i="4" s="1"/>
  <c r="G5523" i="4" s="1"/>
  <c r="S5523" i="4" s="1"/>
  <c r="A5511" i="4"/>
  <c r="H5511" i="4"/>
  <c r="E5511" i="4" s="1"/>
  <c r="F5511" i="4" s="1"/>
  <c r="G5511" i="4" s="1"/>
  <c r="S5511" i="4" s="1"/>
  <c r="A5499" i="4"/>
  <c r="H5499" i="4"/>
  <c r="E5499" i="4" s="1"/>
  <c r="F5499" i="4" s="1"/>
  <c r="G5499" i="4" s="1"/>
  <c r="S5499" i="4" s="1"/>
  <c r="A5487" i="4"/>
  <c r="H5487" i="4"/>
  <c r="E5487" i="4" s="1"/>
  <c r="F5487" i="4" s="1"/>
  <c r="G5487" i="4" s="1"/>
  <c r="S5487" i="4" s="1"/>
  <c r="A5475" i="4"/>
  <c r="H5475" i="4"/>
  <c r="E5475" i="4" s="1"/>
  <c r="F5475" i="4" s="1"/>
  <c r="G5475" i="4" s="1"/>
  <c r="S5475" i="4" s="1"/>
  <c r="A5463" i="4"/>
  <c r="H5463" i="4"/>
  <c r="E5463" i="4" s="1"/>
  <c r="F5463" i="4" s="1"/>
  <c r="G5463" i="4" s="1"/>
  <c r="S5463" i="4" s="1"/>
  <c r="A5451" i="4"/>
  <c r="H5451" i="4"/>
  <c r="E5451" i="4" s="1"/>
  <c r="F5451" i="4" s="1"/>
  <c r="G5451" i="4" s="1"/>
  <c r="S5451" i="4" s="1"/>
  <c r="A5439" i="4"/>
  <c r="H5439" i="4"/>
  <c r="E5439" i="4" s="1"/>
  <c r="F5439" i="4" s="1"/>
  <c r="G5439" i="4" s="1"/>
  <c r="S5439" i="4" s="1"/>
  <c r="A5427" i="4"/>
  <c r="H5427" i="4"/>
  <c r="E5427" i="4" s="1"/>
  <c r="F5427" i="4" s="1"/>
  <c r="G5427" i="4" s="1"/>
  <c r="S5427" i="4" s="1"/>
  <c r="A5415" i="4"/>
  <c r="H5415" i="4"/>
  <c r="E5415" i="4" s="1"/>
  <c r="F5415" i="4" s="1"/>
  <c r="G5415" i="4" s="1"/>
  <c r="S5415" i="4" s="1"/>
  <c r="A5403" i="4"/>
  <c r="H5403" i="4"/>
  <c r="E5403" i="4" s="1"/>
  <c r="F5403" i="4" s="1"/>
  <c r="G5403" i="4" s="1"/>
  <c r="S5403" i="4" s="1"/>
  <c r="A5391" i="4"/>
  <c r="H5391" i="4"/>
  <c r="E5391" i="4" s="1"/>
  <c r="F5391" i="4" s="1"/>
  <c r="G5391" i="4" s="1"/>
  <c r="S5391" i="4" s="1"/>
  <c r="A5379" i="4"/>
  <c r="H5379" i="4"/>
  <c r="E5379" i="4" s="1"/>
  <c r="F5379" i="4" s="1"/>
  <c r="G5379" i="4" s="1"/>
  <c r="S5379" i="4" s="1"/>
  <c r="A5367" i="4"/>
  <c r="H5367" i="4"/>
  <c r="E5367" i="4" s="1"/>
  <c r="F5367" i="4" s="1"/>
  <c r="G5367" i="4" s="1"/>
  <c r="S5367" i="4" s="1"/>
  <c r="A5355" i="4"/>
  <c r="H5355" i="4"/>
  <c r="E5355" i="4" s="1"/>
  <c r="F5355" i="4" s="1"/>
  <c r="G5355" i="4" s="1"/>
  <c r="S5355" i="4" s="1"/>
  <c r="A5343" i="4"/>
  <c r="H5343" i="4"/>
  <c r="E5343" i="4" s="1"/>
  <c r="F5343" i="4" s="1"/>
  <c r="G5343" i="4" s="1"/>
  <c r="S5343" i="4" s="1"/>
  <c r="A5331" i="4"/>
  <c r="H5331" i="4"/>
  <c r="E5331" i="4" s="1"/>
  <c r="F5331" i="4" s="1"/>
  <c r="G5331" i="4" s="1"/>
  <c r="S5331" i="4" s="1"/>
  <c r="A5319" i="4"/>
  <c r="H5319" i="4"/>
  <c r="E5319" i="4" s="1"/>
  <c r="F5319" i="4" s="1"/>
  <c r="G5319" i="4" s="1"/>
  <c r="S5319" i="4" s="1"/>
  <c r="A5307" i="4"/>
  <c r="H5307" i="4"/>
  <c r="E5307" i="4" s="1"/>
  <c r="F5307" i="4" s="1"/>
  <c r="G5307" i="4" s="1"/>
  <c r="S5307" i="4" s="1"/>
  <c r="A5295" i="4"/>
  <c r="H5295" i="4"/>
  <c r="E5295" i="4" s="1"/>
  <c r="F5295" i="4" s="1"/>
  <c r="G5295" i="4" s="1"/>
  <c r="S5295" i="4" s="1"/>
  <c r="A5283" i="4"/>
  <c r="H5283" i="4"/>
  <c r="E5283" i="4" s="1"/>
  <c r="F5283" i="4" s="1"/>
  <c r="G5283" i="4" s="1"/>
  <c r="S5283" i="4" s="1"/>
  <c r="A5271" i="4"/>
  <c r="H5271" i="4"/>
  <c r="E5271" i="4" s="1"/>
  <c r="F5271" i="4" s="1"/>
  <c r="G5271" i="4" s="1"/>
  <c r="S5271" i="4" s="1"/>
  <c r="A5259" i="4"/>
  <c r="H5259" i="4"/>
  <c r="E5259" i="4" s="1"/>
  <c r="F5259" i="4" s="1"/>
  <c r="G5259" i="4" s="1"/>
  <c r="S5259" i="4" s="1"/>
  <c r="A5247" i="4"/>
  <c r="H5247" i="4"/>
  <c r="E5247" i="4" s="1"/>
  <c r="F5247" i="4" s="1"/>
  <c r="G5247" i="4" s="1"/>
  <c r="S5247" i="4" s="1"/>
  <c r="A5235" i="4"/>
  <c r="H5235" i="4"/>
  <c r="E5235" i="4" s="1"/>
  <c r="F5235" i="4" s="1"/>
  <c r="G5235" i="4" s="1"/>
  <c r="S5235" i="4" s="1"/>
  <c r="A5223" i="4"/>
  <c r="H5223" i="4"/>
  <c r="E5223" i="4" s="1"/>
  <c r="F5223" i="4" s="1"/>
  <c r="G5223" i="4" s="1"/>
  <c r="S5223" i="4" s="1"/>
  <c r="A5211" i="4"/>
  <c r="H5211" i="4"/>
  <c r="E5211" i="4" s="1"/>
  <c r="F5211" i="4" s="1"/>
  <c r="G5211" i="4" s="1"/>
  <c r="S5211" i="4" s="1"/>
  <c r="A5199" i="4"/>
  <c r="H5199" i="4"/>
  <c r="E5199" i="4" s="1"/>
  <c r="F5199" i="4" s="1"/>
  <c r="G5199" i="4" s="1"/>
  <c r="S5199" i="4" s="1"/>
  <c r="A5187" i="4"/>
  <c r="H5187" i="4"/>
  <c r="E5187" i="4" s="1"/>
  <c r="F5187" i="4" s="1"/>
  <c r="G5187" i="4" s="1"/>
  <c r="S5187" i="4" s="1"/>
  <c r="A5175" i="4"/>
  <c r="H5175" i="4"/>
  <c r="E5175" i="4" s="1"/>
  <c r="F5175" i="4" s="1"/>
  <c r="G5175" i="4" s="1"/>
  <c r="S5175" i="4" s="1"/>
  <c r="A5163" i="4"/>
  <c r="H5163" i="4"/>
  <c r="E5163" i="4" s="1"/>
  <c r="F5163" i="4" s="1"/>
  <c r="G5163" i="4" s="1"/>
  <c r="S5163" i="4" s="1"/>
  <c r="A5151" i="4"/>
  <c r="H5151" i="4"/>
  <c r="E5151" i="4" s="1"/>
  <c r="F5151" i="4" s="1"/>
  <c r="G5151" i="4" s="1"/>
  <c r="S5151" i="4" s="1"/>
  <c r="A5139" i="4"/>
  <c r="H5139" i="4"/>
  <c r="E5139" i="4" s="1"/>
  <c r="F5139" i="4" s="1"/>
  <c r="G5139" i="4" s="1"/>
  <c r="S5139" i="4" s="1"/>
  <c r="A5127" i="4"/>
  <c r="H5127" i="4"/>
  <c r="E5127" i="4" s="1"/>
  <c r="F5127" i="4" s="1"/>
  <c r="G5127" i="4" s="1"/>
  <c r="S5127" i="4" s="1"/>
  <c r="A5115" i="4"/>
  <c r="H5115" i="4"/>
  <c r="E5115" i="4" s="1"/>
  <c r="F5115" i="4" s="1"/>
  <c r="G5115" i="4" s="1"/>
  <c r="S5115" i="4" s="1"/>
  <c r="A5103" i="4"/>
  <c r="H5103" i="4"/>
  <c r="E5103" i="4" s="1"/>
  <c r="F5103" i="4" s="1"/>
  <c r="G5103" i="4" s="1"/>
  <c r="S5103" i="4" s="1"/>
  <c r="A5091" i="4"/>
  <c r="H5091" i="4"/>
  <c r="E5091" i="4" s="1"/>
  <c r="F5091" i="4" s="1"/>
  <c r="G5091" i="4" s="1"/>
  <c r="S5091" i="4" s="1"/>
  <c r="A5079" i="4"/>
  <c r="H5079" i="4"/>
  <c r="E5079" i="4" s="1"/>
  <c r="F5079" i="4" s="1"/>
  <c r="G5079" i="4" s="1"/>
  <c r="S5079" i="4" s="1"/>
  <c r="A5067" i="4"/>
  <c r="H5067" i="4"/>
  <c r="E5067" i="4" s="1"/>
  <c r="F5067" i="4" s="1"/>
  <c r="G5067" i="4" s="1"/>
  <c r="S5067" i="4" s="1"/>
  <c r="A5055" i="4"/>
  <c r="H5055" i="4"/>
  <c r="E5055" i="4" s="1"/>
  <c r="F5055" i="4" s="1"/>
  <c r="G5055" i="4" s="1"/>
  <c r="S5055" i="4" s="1"/>
  <c r="A5043" i="4"/>
  <c r="H5043" i="4"/>
  <c r="E5043" i="4" s="1"/>
  <c r="F5043" i="4" s="1"/>
  <c r="G5043" i="4" s="1"/>
  <c r="S5043" i="4" s="1"/>
  <c r="A5031" i="4"/>
  <c r="H5031" i="4"/>
  <c r="E5031" i="4" s="1"/>
  <c r="F5031" i="4" s="1"/>
  <c r="G5031" i="4" s="1"/>
  <c r="S5031" i="4" s="1"/>
  <c r="A5019" i="4"/>
  <c r="H5019" i="4"/>
  <c r="E5019" i="4" s="1"/>
  <c r="F5019" i="4" s="1"/>
  <c r="G5019" i="4" s="1"/>
  <c r="S5019" i="4" s="1"/>
  <c r="A5007" i="4"/>
  <c r="H5007" i="4"/>
  <c r="E5007" i="4" s="1"/>
  <c r="F5007" i="4" s="1"/>
  <c r="G5007" i="4" s="1"/>
  <c r="S5007" i="4" s="1"/>
  <c r="A4995" i="4"/>
  <c r="H4995" i="4"/>
  <c r="E4995" i="4" s="1"/>
  <c r="F4995" i="4" s="1"/>
  <c r="G4995" i="4" s="1"/>
  <c r="S4995" i="4" s="1"/>
  <c r="A4983" i="4"/>
  <c r="H4983" i="4"/>
  <c r="E4983" i="4" s="1"/>
  <c r="F4983" i="4" s="1"/>
  <c r="G4983" i="4" s="1"/>
  <c r="S4983" i="4" s="1"/>
  <c r="A4971" i="4"/>
  <c r="H4971" i="4"/>
  <c r="E4971" i="4" s="1"/>
  <c r="F4971" i="4" s="1"/>
  <c r="G4971" i="4" s="1"/>
  <c r="S4971" i="4" s="1"/>
  <c r="A4959" i="4"/>
  <c r="H4959" i="4"/>
  <c r="E4959" i="4" s="1"/>
  <c r="F4959" i="4" s="1"/>
  <c r="G4959" i="4" s="1"/>
  <c r="S4959" i="4" s="1"/>
  <c r="A4947" i="4"/>
  <c r="H4947" i="4"/>
  <c r="E4947" i="4" s="1"/>
  <c r="F4947" i="4" s="1"/>
  <c r="G4947" i="4" s="1"/>
  <c r="S4947" i="4" s="1"/>
  <c r="A4935" i="4"/>
  <c r="H4935" i="4"/>
  <c r="E4935" i="4" s="1"/>
  <c r="F4935" i="4" s="1"/>
  <c r="G4935" i="4" s="1"/>
  <c r="S4935" i="4" s="1"/>
  <c r="A4923" i="4"/>
  <c r="H4923" i="4"/>
  <c r="E4923" i="4" s="1"/>
  <c r="F4923" i="4" s="1"/>
  <c r="G4923" i="4" s="1"/>
  <c r="S4923" i="4" s="1"/>
  <c r="A4911" i="4"/>
  <c r="H4911" i="4"/>
  <c r="E4911" i="4" s="1"/>
  <c r="F4911" i="4" s="1"/>
  <c r="G4911" i="4" s="1"/>
  <c r="S4911" i="4" s="1"/>
  <c r="A4899" i="4"/>
  <c r="H4899" i="4"/>
  <c r="E4899" i="4" s="1"/>
  <c r="F4899" i="4" s="1"/>
  <c r="G4899" i="4" s="1"/>
  <c r="S4899" i="4" s="1"/>
  <c r="A4887" i="4"/>
  <c r="H4887" i="4"/>
  <c r="E4887" i="4" s="1"/>
  <c r="F4887" i="4" s="1"/>
  <c r="G4887" i="4" s="1"/>
  <c r="S4887" i="4" s="1"/>
  <c r="A4875" i="4"/>
  <c r="H4875" i="4"/>
  <c r="E4875" i="4" s="1"/>
  <c r="F4875" i="4" s="1"/>
  <c r="G4875" i="4" s="1"/>
  <c r="S4875" i="4" s="1"/>
  <c r="A4863" i="4"/>
  <c r="H4863" i="4"/>
  <c r="E4863" i="4" s="1"/>
  <c r="F4863" i="4" s="1"/>
  <c r="G4863" i="4" s="1"/>
  <c r="S4863" i="4" s="1"/>
  <c r="A4851" i="4"/>
  <c r="H4851" i="4"/>
  <c r="E4851" i="4" s="1"/>
  <c r="F4851" i="4" s="1"/>
  <c r="G4851" i="4" s="1"/>
  <c r="S4851" i="4" s="1"/>
  <c r="A4839" i="4"/>
  <c r="H4839" i="4"/>
  <c r="E4839" i="4" s="1"/>
  <c r="F4839" i="4" s="1"/>
  <c r="G4839" i="4" s="1"/>
  <c r="S4839" i="4" s="1"/>
  <c r="A4827" i="4"/>
  <c r="H4827" i="4"/>
  <c r="E4827" i="4" s="1"/>
  <c r="F4827" i="4" s="1"/>
  <c r="G4827" i="4" s="1"/>
  <c r="S4827" i="4" s="1"/>
  <c r="A4815" i="4"/>
  <c r="H4815" i="4"/>
  <c r="E4815" i="4" s="1"/>
  <c r="F4815" i="4" s="1"/>
  <c r="G4815" i="4" s="1"/>
  <c r="S4815" i="4" s="1"/>
  <c r="A4803" i="4"/>
  <c r="H4803" i="4"/>
  <c r="E4803" i="4" s="1"/>
  <c r="F4803" i="4" s="1"/>
  <c r="G4803" i="4" s="1"/>
  <c r="S4803" i="4" s="1"/>
  <c r="A4791" i="4"/>
  <c r="H4791" i="4"/>
  <c r="E4791" i="4" s="1"/>
  <c r="F4791" i="4" s="1"/>
  <c r="G4791" i="4" s="1"/>
  <c r="S4791" i="4" s="1"/>
  <c r="A4779" i="4"/>
  <c r="H4779" i="4"/>
  <c r="E4779" i="4" s="1"/>
  <c r="F4779" i="4" s="1"/>
  <c r="G4779" i="4" s="1"/>
  <c r="S4779" i="4" s="1"/>
  <c r="A4767" i="4"/>
  <c r="H4767" i="4"/>
  <c r="E4767" i="4" s="1"/>
  <c r="F4767" i="4" s="1"/>
  <c r="G4767" i="4" s="1"/>
  <c r="S4767" i="4" s="1"/>
  <c r="A4755" i="4"/>
  <c r="H4755" i="4"/>
  <c r="E4755" i="4" s="1"/>
  <c r="F4755" i="4" s="1"/>
  <c r="G4755" i="4" s="1"/>
  <c r="S4755" i="4" s="1"/>
  <c r="A4743" i="4"/>
  <c r="H4743" i="4"/>
  <c r="E4743" i="4" s="1"/>
  <c r="F4743" i="4" s="1"/>
  <c r="G4743" i="4" s="1"/>
  <c r="S4743" i="4" s="1"/>
  <c r="A4731" i="4"/>
  <c r="H4731" i="4"/>
  <c r="E4731" i="4" s="1"/>
  <c r="F4731" i="4" s="1"/>
  <c r="G4731" i="4" s="1"/>
  <c r="S4731" i="4" s="1"/>
  <c r="A4719" i="4"/>
  <c r="H4719" i="4"/>
  <c r="E4719" i="4" s="1"/>
  <c r="F4719" i="4" s="1"/>
  <c r="G4719" i="4" s="1"/>
  <c r="S4719" i="4" s="1"/>
  <c r="A4707" i="4"/>
  <c r="H4707" i="4"/>
  <c r="E4707" i="4" s="1"/>
  <c r="F4707" i="4" s="1"/>
  <c r="G4707" i="4" s="1"/>
  <c r="S4707" i="4" s="1"/>
  <c r="A4695" i="4"/>
  <c r="H4695" i="4"/>
  <c r="E4695" i="4" s="1"/>
  <c r="F4695" i="4" s="1"/>
  <c r="G4695" i="4" s="1"/>
  <c r="S4695" i="4" s="1"/>
  <c r="A4683" i="4"/>
  <c r="H4683" i="4"/>
  <c r="E4683" i="4" s="1"/>
  <c r="F4683" i="4" s="1"/>
  <c r="G4683" i="4" s="1"/>
  <c r="S4683" i="4" s="1"/>
  <c r="A4671" i="4"/>
  <c r="H4671" i="4"/>
  <c r="E4671" i="4" s="1"/>
  <c r="F4671" i="4" s="1"/>
  <c r="G4671" i="4" s="1"/>
  <c r="S4671" i="4" s="1"/>
  <c r="A4659" i="4"/>
  <c r="H4659" i="4"/>
  <c r="E4659" i="4" s="1"/>
  <c r="F4659" i="4" s="1"/>
  <c r="G4659" i="4" s="1"/>
  <c r="S4659" i="4" s="1"/>
  <c r="A4647" i="4"/>
  <c r="H4647" i="4"/>
  <c r="E4647" i="4" s="1"/>
  <c r="F4647" i="4" s="1"/>
  <c r="G4647" i="4" s="1"/>
  <c r="S4647" i="4" s="1"/>
  <c r="A4635" i="4"/>
  <c r="H4635" i="4"/>
  <c r="E4635" i="4" s="1"/>
  <c r="F4635" i="4" s="1"/>
  <c r="G4635" i="4" s="1"/>
  <c r="S4635" i="4" s="1"/>
  <c r="A4623" i="4"/>
  <c r="H4623" i="4"/>
  <c r="E4623" i="4" s="1"/>
  <c r="F4623" i="4" s="1"/>
  <c r="G4623" i="4" s="1"/>
  <c r="S4623" i="4" s="1"/>
  <c r="A4611" i="4"/>
  <c r="H4611" i="4"/>
  <c r="E4611" i="4" s="1"/>
  <c r="F4611" i="4" s="1"/>
  <c r="G4611" i="4" s="1"/>
  <c r="S4611" i="4" s="1"/>
  <c r="A4599" i="4"/>
  <c r="H4599" i="4"/>
  <c r="E4599" i="4" s="1"/>
  <c r="F4599" i="4" s="1"/>
  <c r="G4599" i="4" s="1"/>
  <c r="S4599" i="4" s="1"/>
  <c r="A4587" i="4"/>
  <c r="H4587" i="4"/>
  <c r="E4587" i="4" s="1"/>
  <c r="F4587" i="4" s="1"/>
  <c r="G4587" i="4" s="1"/>
  <c r="S4587" i="4" s="1"/>
  <c r="A4575" i="4"/>
  <c r="H4575" i="4"/>
  <c r="E4575" i="4" s="1"/>
  <c r="F4575" i="4" s="1"/>
  <c r="G4575" i="4" s="1"/>
  <c r="S4575" i="4" s="1"/>
  <c r="A4563" i="4"/>
  <c r="H4563" i="4"/>
  <c r="E4563" i="4" s="1"/>
  <c r="F4563" i="4" s="1"/>
  <c r="G4563" i="4" s="1"/>
  <c r="S4563" i="4" s="1"/>
  <c r="A4551" i="4"/>
  <c r="H4551" i="4"/>
  <c r="E4551" i="4" s="1"/>
  <c r="F4551" i="4" s="1"/>
  <c r="G4551" i="4" s="1"/>
  <c r="S4551" i="4" s="1"/>
  <c r="A4539" i="4"/>
  <c r="H4539" i="4"/>
  <c r="E4539" i="4" s="1"/>
  <c r="F4539" i="4" s="1"/>
  <c r="G4539" i="4" s="1"/>
  <c r="S4539" i="4" s="1"/>
  <c r="A4527" i="4"/>
  <c r="H4527" i="4"/>
  <c r="E4527" i="4" s="1"/>
  <c r="F4527" i="4" s="1"/>
  <c r="G4527" i="4" s="1"/>
  <c r="S4527" i="4" s="1"/>
  <c r="A4515" i="4"/>
  <c r="H4515" i="4"/>
  <c r="E4515" i="4" s="1"/>
  <c r="F4515" i="4" s="1"/>
  <c r="G4515" i="4" s="1"/>
  <c r="S4515" i="4" s="1"/>
  <c r="A4495" i="4"/>
  <c r="H4495" i="4"/>
  <c r="E4495" i="4" s="1"/>
  <c r="F4495" i="4" s="1"/>
  <c r="G4495" i="4" s="1"/>
  <c r="S4495" i="4" s="1"/>
  <c r="A4483" i="4"/>
  <c r="H4483" i="4"/>
  <c r="E4483" i="4" s="1"/>
  <c r="F4483" i="4" s="1"/>
  <c r="G4483" i="4" s="1"/>
  <c r="S4483" i="4" s="1"/>
  <c r="A4471" i="4"/>
  <c r="H4471" i="4"/>
  <c r="E4471" i="4" s="1"/>
  <c r="F4471" i="4" s="1"/>
  <c r="G4471" i="4" s="1"/>
  <c r="S4471" i="4" s="1"/>
  <c r="A4447" i="4"/>
  <c r="H4447" i="4"/>
  <c r="E4447" i="4" s="1"/>
  <c r="F4447" i="4" s="1"/>
  <c r="G4447" i="4" s="1"/>
  <c r="S4447" i="4" s="1"/>
  <c r="A4435" i="4"/>
  <c r="H4435" i="4"/>
  <c r="E4435" i="4" s="1"/>
  <c r="F4435" i="4" s="1"/>
  <c r="G4435" i="4" s="1"/>
  <c r="S4435" i="4" s="1"/>
  <c r="A4423" i="4"/>
  <c r="H4423" i="4"/>
  <c r="E4423" i="4" s="1"/>
  <c r="F4423" i="4" s="1"/>
  <c r="G4423" i="4" s="1"/>
  <c r="S4423" i="4" s="1"/>
  <c r="A4411" i="4"/>
  <c r="H4411" i="4"/>
  <c r="E4411" i="4" s="1"/>
  <c r="F4411" i="4" s="1"/>
  <c r="G4411" i="4" s="1"/>
  <c r="S4411" i="4" s="1"/>
  <c r="A4399" i="4"/>
  <c r="H4399" i="4"/>
  <c r="E4399" i="4" s="1"/>
  <c r="F4399" i="4" s="1"/>
  <c r="G4399" i="4" s="1"/>
  <c r="S4399" i="4" s="1"/>
  <c r="A4387" i="4"/>
  <c r="H4387" i="4"/>
  <c r="E4387" i="4" s="1"/>
  <c r="F4387" i="4" s="1"/>
  <c r="G4387" i="4" s="1"/>
  <c r="S4387" i="4" s="1"/>
  <c r="A4375" i="4"/>
  <c r="H4375" i="4"/>
  <c r="E4375" i="4" s="1"/>
  <c r="F4375" i="4" s="1"/>
  <c r="G4375" i="4" s="1"/>
  <c r="S4375" i="4" s="1"/>
  <c r="A4363" i="4"/>
  <c r="H4363" i="4"/>
  <c r="E4363" i="4" s="1"/>
  <c r="F4363" i="4" s="1"/>
  <c r="G4363" i="4" s="1"/>
  <c r="S4363" i="4" s="1"/>
  <c r="A4351" i="4"/>
  <c r="H4351" i="4"/>
  <c r="E4351" i="4" s="1"/>
  <c r="F4351" i="4" s="1"/>
  <c r="G4351" i="4" s="1"/>
  <c r="S4351" i="4" s="1"/>
  <c r="A4339" i="4"/>
  <c r="H4339" i="4"/>
  <c r="E4339" i="4" s="1"/>
  <c r="F4339" i="4" s="1"/>
  <c r="G4339" i="4" s="1"/>
  <c r="S4339" i="4" s="1"/>
  <c r="A4327" i="4"/>
  <c r="H4327" i="4"/>
  <c r="E4327" i="4" s="1"/>
  <c r="F4327" i="4" s="1"/>
  <c r="G4327" i="4" s="1"/>
  <c r="S4327" i="4" s="1"/>
  <c r="A4315" i="4"/>
  <c r="H4315" i="4"/>
  <c r="E4315" i="4" s="1"/>
  <c r="F4315" i="4" s="1"/>
  <c r="G4315" i="4" s="1"/>
  <c r="S4315" i="4" s="1"/>
  <c r="A4303" i="4"/>
  <c r="H4303" i="4"/>
  <c r="E4303" i="4" s="1"/>
  <c r="F4303" i="4" s="1"/>
  <c r="G4303" i="4" s="1"/>
  <c r="S4303" i="4" s="1"/>
  <c r="A4291" i="4"/>
  <c r="H4291" i="4"/>
  <c r="E4291" i="4" s="1"/>
  <c r="F4291" i="4" s="1"/>
  <c r="G4291" i="4" s="1"/>
  <c r="S4291" i="4" s="1"/>
  <c r="A4279" i="4"/>
  <c r="H4279" i="4"/>
  <c r="E4279" i="4" s="1"/>
  <c r="F4279" i="4" s="1"/>
  <c r="G4279" i="4" s="1"/>
  <c r="S4279" i="4" s="1"/>
  <c r="A4267" i="4"/>
  <c r="H4267" i="4"/>
  <c r="E4267" i="4" s="1"/>
  <c r="F4267" i="4" s="1"/>
  <c r="G4267" i="4" s="1"/>
  <c r="S4267" i="4" s="1"/>
  <c r="A4255" i="4"/>
  <c r="H4255" i="4"/>
  <c r="E4255" i="4" s="1"/>
  <c r="F4255" i="4" s="1"/>
  <c r="G4255" i="4" s="1"/>
  <c r="S4255" i="4" s="1"/>
  <c r="A4243" i="4"/>
  <c r="H4243" i="4"/>
  <c r="E4243" i="4" s="1"/>
  <c r="F4243" i="4" s="1"/>
  <c r="G4243" i="4" s="1"/>
  <c r="S4243" i="4" s="1"/>
  <c r="A4231" i="4"/>
  <c r="H4231" i="4"/>
  <c r="E4231" i="4" s="1"/>
  <c r="F4231" i="4" s="1"/>
  <c r="G4231" i="4" s="1"/>
  <c r="S4231" i="4" s="1"/>
  <c r="A4219" i="4"/>
  <c r="H4219" i="4"/>
  <c r="E4219" i="4" s="1"/>
  <c r="F4219" i="4" s="1"/>
  <c r="G4219" i="4" s="1"/>
  <c r="S4219" i="4" s="1"/>
  <c r="A4207" i="4"/>
  <c r="H4207" i="4"/>
  <c r="E4207" i="4" s="1"/>
  <c r="F4207" i="4" s="1"/>
  <c r="G4207" i="4" s="1"/>
  <c r="S4207" i="4" s="1"/>
  <c r="A4195" i="4"/>
  <c r="H4195" i="4"/>
  <c r="E4195" i="4" s="1"/>
  <c r="F4195" i="4" s="1"/>
  <c r="G4195" i="4" s="1"/>
  <c r="S4195" i="4" s="1"/>
  <c r="A4183" i="4"/>
  <c r="H4183" i="4"/>
  <c r="E4183" i="4" s="1"/>
  <c r="F4183" i="4" s="1"/>
  <c r="G4183" i="4" s="1"/>
  <c r="S4183" i="4" s="1"/>
  <c r="A4171" i="4"/>
  <c r="H4171" i="4"/>
  <c r="E4171" i="4" s="1"/>
  <c r="F4171" i="4" s="1"/>
  <c r="G4171" i="4" s="1"/>
  <c r="S4171" i="4" s="1"/>
  <c r="A4159" i="4"/>
  <c r="H4159" i="4"/>
  <c r="E4159" i="4" s="1"/>
  <c r="F4159" i="4" s="1"/>
  <c r="G4159" i="4" s="1"/>
  <c r="S4159" i="4" s="1"/>
  <c r="A4147" i="4"/>
  <c r="H4147" i="4"/>
  <c r="E4147" i="4" s="1"/>
  <c r="F4147" i="4" s="1"/>
  <c r="G4147" i="4" s="1"/>
  <c r="S4147" i="4" s="1"/>
  <c r="A4135" i="4"/>
  <c r="H4135" i="4"/>
  <c r="E4135" i="4" s="1"/>
  <c r="F4135" i="4" s="1"/>
  <c r="G4135" i="4" s="1"/>
  <c r="S4135" i="4" s="1"/>
  <c r="A4123" i="4"/>
  <c r="H4123" i="4"/>
  <c r="E4123" i="4" s="1"/>
  <c r="F4123" i="4" s="1"/>
  <c r="G4123" i="4" s="1"/>
  <c r="S4123" i="4" s="1"/>
  <c r="A4111" i="4"/>
  <c r="H4111" i="4"/>
  <c r="E4111" i="4" s="1"/>
  <c r="F4111" i="4" s="1"/>
  <c r="G4111" i="4" s="1"/>
  <c r="S4111" i="4" s="1"/>
  <c r="A4099" i="4"/>
  <c r="H4099" i="4"/>
  <c r="E4099" i="4" s="1"/>
  <c r="F4099" i="4" s="1"/>
  <c r="G4099" i="4" s="1"/>
  <c r="S4099" i="4" s="1"/>
  <c r="A4087" i="4"/>
  <c r="H4087" i="4"/>
  <c r="E4087" i="4" s="1"/>
  <c r="F4087" i="4" s="1"/>
  <c r="G4087" i="4" s="1"/>
  <c r="S4087" i="4" s="1"/>
  <c r="A4075" i="4"/>
  <c r="H4075" i="4"/>
  <c r="E4075" i="4" s="1"/>
  <c r="F4075" i="4" s="1"/>
  <c r="G4075" i="4" s="1"/>
  <c r="S4075" i="4" s="1"/>
  <c r="A4063" i="4"/>
  <c r="H4063" i="4"/>
  <c r="E4063" i="4" s="1"/>
  <c r="F4063" i="4" s="1"/>
  <c r="G4063" i="4" s="1"/>
  <c r="S4063" i="4" s="1"/>
  <c r="A4051" i="4"/>
  <c r="H4051" i="4"/>
  <c r="E4051" i="4" s="1"/>
  <c r="F4051" i="4" s="1"/>
  <c r="G4051" i="4" s="1"/>
  <c r="S4051" i="4" s="1"/>
  <c r="A4039" i="4"/>
  <c r="H4039" i="4"/>
  <c r="E4039" i="4" s="1"/>
  <c r="F4039" i="4" s="1"/>
  <c r="G4039" i="4" s="1"/>
  <c r="S4039" i="4" s="1"/>
  <c r="A4027" i="4"/>
  <c r="H4027" i="4"/>
  <c r="E4027" i="4" s="1"/>
  <c r="F4027" i="4" s="1"/>
  <c r="G4027" i="4" s="1"/>
  <c r="S4027" i="4" s="1"/>
  <c r="A4015" i="4"/>
  <c r="H4015" i="4"/>
  <c r="E4015" i="4" s="1"/>
  <c r="F4015" i="4" s="1"/>
  <c r="G4015" i="4" s="1"/>
  <c r="S4015" i="4" s="1"/>
  <c r="A4003" i="4"/>
  <c r="H4003" i="4"/>
  <c r="E4003" i="4" s="1"/>
  <c r="F4003" i="4" s="1"/>
  <c r="G4003" i="4" s="1"/>
  <c r="S4003" i="4" s="1"/>
  <c r="A3991" i="4"/>
  <c r="H3991" i="4"/>
  <c r="E3991" i="4" s="1"/>
  <c r="F3991" i="4" s="1"/>
  <c r="G3991" i="4" s="1"/>
  <c r="S3991" i="4" s="1"/>
  <c r="A3979" i="4"/>
  <c r="H3979" i="4"/>
  <c r="E3979" i="4" s="1"/>
  <c r="F3979" i="4" s="1"/>
  <c r="G3979" i="4" s="1"/>
  <c r="S3979" i="4" s="1"/>
  <c r="A3967" i="4"/>
  <c r="H3967" i="4"/>
  <c r="E3967" i="4" s="1"/>
  <c r="F3967" i="4" s="1"/>
  <c r="G3967" i="4" s="1"/>
  <c r="S3967" i="4" s="1"/>
  <c r="A3955" i="4"/>
  <c r="H3955" i="4"/>
  <c r="E3955" i="4" s="1"/>
  <c r="F3955" i="4" s="1"/>
  <c r="G3955" i="4" s="1"/>
  <c r="S3955" i="4" s="1"/>
  <c r="A3943" i="4"/>
  <c r="H3943" i="4"/>
  <c r="E3943" i="4" s="1"/>
  <c r="F3943" i="4" s="1"/>
  <c r="G3943" i="4" s="1"/>
  <c r="S3943" i="4" s="1"/>
  <c r="A3931" i="4"/>
  <c r="H3931" i="4"/>
  <c r="E3931" i="4" s="1"/>
  <c r="F3931" i="4" s="1"/>
  <c r="G3931" i="4" s="1"/>
  <c r="S3931" i="4" s="1"/>
  <c r="A3919" i="4"/>
  <c r="H3919" i="4"/>
  <c r="E3919" i="4" s="1"/>
  <c r="F3919" i="4" s="1"/>
  <c r="G3919" i="4" s="1"/>
  <c r="S3919" i="4" s="1"/>
  <c r="A3907" i="4"/>
  <c r="H3907" i="4"/>
  <c r="E3907" i="4" s="1"/>
  <c r="F3907" i="4" s="1"/>
  <c r="G3907" i="4" s="1"/>
  <c r="S3907" i="4" s="1"/>
  <c r="A3895" i="4"/>
  <c r="H3895" i="4"/>
  <c r="E3895" i="4" s="1"/>
  <c r="F3895" i="4" s="1"/>
  <c r="G3895" i="4" s="1"/>
  <c r="S3895" i="4" s="1"/>
  <c r="A3883" i="4"/>
  <c r="H3883" i="4"/>
  <c r="E3883" i="4" s="1"/>
  <c r="F3883" i="4" s="1"/>
  <c r="G3883" i="4" s="1"/>
  <c r="S3883" i="4" s="1"/>
  <c r="A3871" i="4"/>
  <c r="H3871" i="4"/>
  <c r="E3871" i="4" s="1"/>
  <c r="F3871" i="4" s="1"/>
  <c r="G3871" i="4" s="1"/>
  <c r="S3871" i="4" s="1"/>
  <c r="A3859" i="4"/>
  <c r="H3859" i="4"/>
  <c r="E3859" i="4" s="1"/>
  <c r="F3859" i="4" s="1"/>
  <c r="G3859" i="4" s="1"/>
  <c r="S3859" i="4" s="1"/>
  <c r="A3847" i="4"/>
  <c r="H3847" i="4"/>
  <c r="E3847" i="4" s="1"/>
  <c r="F3847" i="4" s="1"/>
  <c r="G3847" i="4" s="1"/>
  <c r="S3847" i="4" s="1"/>
  <c r="A3835" i="4"/>
  <c r="H3835" i="4"/>
  <c r="E3835" i="4" s="1"/>
  <c r="F3835" i="4" s="1"/>
  <c r="G3835" i="4" s="1"/>
  <c r="S3835" i="4" s="1"/>
  <c r="A3823" i="4"/>
  <c r="H3823" i="4"/>
  <c r="E3823" i="4" s="1"/>
  <c r="F3823" i="4" s="1"/>
  <c r="G3823" i="4" s="1"/>
  <c r="S3823" i="4" s="1"/>
  <c r="A3811" i="4"/>
  <c r="H3811" i="4"/>
  <c r="E3811" i="4" s="1"/>
  <c r="F3811" i="4" s="1"/>
  <c r="G3811" i="4" s="1"/>
  <c r="S3811" i="4" s="1"/>
  <c r="A3799" i="4"/>
  <c r="H3799" i="4"/>
  <c r="E3799" i="4" s="1"/>
  <c r="F3799" i="4" s="1"/>
  <c r="G3799" i="4" s="1"/>
  <c r="S3799" i="4" s="1"/>
  <c r="A3787" i="4"/>
  <c r="H3787" i="4"/>
  <c r="E3787" i="4" s="1"/>
  <c r="F3787" i="4" s="1"/>
  <c r="G3787" i="4" s="1"/>
  <c r="S3787" i="4" s="1"/>
  <c r="A3775" i="4"/>
  <c r="H3775" i="4"/>
  <c r="E3775" i="4" s="1"/>
  <c r="F3775" i="4" s="1"/>
  <c r="G3775" i="4" s="1"/>
  <c r="S3775" i="4" s="1"/>
  <c r="A3763" i="4"/>
  <c r="H3763" i="4"/>
  <c r="E3763" i="4" s="1"/>
  <c r="F3763" i="4" s="1"/>
  <c r="G3763" i="4" s="1"/>
  <c r="S3763" i="4" s="1"/>
  <c r="A3751" i="4"/>
  <c r="H3751" i="4"/>
  <c r="E3751" i="4" s="1"/>
  <c r="F3751" i="4" s="1"/>
  <c r="G3751" i="4" s="1"/>
  <c r="S3751" i="4" s="1"/>
  <c r="A3739" i="4"/>
  <c r="H3739" i="4"/>
  <c r="E3739" i="4" s="1"/>
  <c r="F3739" i="4" s="1"/>
  <c r="G3739" i="4" s="1"/>
  <c r="S3739" i="4" s="1"/>
  <c r="A3727" i="4"/>
  <c r="H3727" i="4"/>
  <c r="E3727" i="4" s="1"/>
  <c r="F3727" i="4" s="1"/>
  <c r="G3727" i="4" s="1"/>
  <c r="S3727" i="4" s="1"/>
  <c r="A3715" i="4"/>
  <c r="H3715" i="4"/>
  <c r="E3715" i="4" s="1"/>
  <c r="F3715" i="4" s="1"/>
  <c r="G3715" i="4" s="1"/>
  <c r="S3715" i="4" s="1"/>
  <c r="A3703" i="4"/>
  <c r="H3703" i="4"/>
  <c r="E3703" i="4" s="1"/>
  <c r="F3703" i="4" s="1"/>
  <c r="G3703" i="4" s="1"/>
  <c r="S3703" i="4" s="1"/>
  <c r="A3691" i="4"/>
  <c r="H3691" i="4"/>
  <c r="E3691" i="4" s="1"/>
  <c r="F3691" i="4" s="1"/>
  <c r="G3691" i="4" s="1"/>
  <c r="S3691" i="4" s="1"/>
  <c r="A3679" i="4"/>
  <c r="H3679" i="4"/>
  <c r="E3679" i="4" s="1"/>
  <c r="F3679" i="4" s="1"/>
  <c r="G3679" i="4" s="1"/>
  <c r="S3679" i="4" s="1"/>
  <c r="A3667" i="4"/>
  <c r="H3667" i="4"/>
  <c r="E3667" i="4" s="1"/>
  <c r="F3667" i="4" s="1"/>
  <c r="G3667" i="4" s="1"/>
  <c r="S3667" i="4" s="1"/>
  <c r="A3655" i="4"/>
  <c r="H3655" i="4"/>
  <c r="E3655" i="4" s="1"/>
  <c r="F3655" i="4" s="1"/>
  <c r="G3655" i="4" s="1"/>
  <c r="S3655" i="4" s="1"/>
  <c r="A3643" i="4"/>
  <c r="H3643" i="4"/>
  <c r="E3643" i="4" s="1"/>
  <c r="F3643" i="4" s="1"/>
  <c r="G3643" i="4" s="1"/>
  <c r="S3643" i="4" s="1"/>
  <c r="A3631" i="4"/>
  <c r="H3631" i="4"/>
  <c r="E3631" i="4" s="1"/>
  <c r="F3631" i="4" s="1"/>
  <c r="G3631" i="4" s="1"/>
  <c r="S3631" i="4" s="1"/>
  <c r="A3619" i="4"/>
  <c r="H3619" i="4"/>
  <c r="E3619" i="4" s="1"/>
  <c r="F3619" i="4" s="1"/>
  <c r="G3619" i="4" s="1"/>
  <c r="S3619" i="4" s="1"/>
  <c r="A3607" i="4"/>
  <c r="H3607" i="4"/>
  <c r="E3607" i="4" s="1"/>
  <c r="F3607" i="4" s="1"/>
  <c r="G3607" i="4" s="1"/>
  <c r="S3607" i="4" s="1"/>
  <c r="A3595" i="4"/>
  <c r="H3595" i="4"/>
  <c r="E3595" i="4" s="1"/>
  <c r="F3595" i="4" s="1"/>
  <c r="G3595" i="4" s="1"/>
  <c r="S3595" i="4" s="1"/>
  <c r="A3583" i="4"/>
  <c r="H3583" i="4"/>
  <c r="E3583" i="4" s="1"/>
  <c r="F3583" i="4" s="1"/>
  <c r="G3583" i="4" s="1"/>
  <c r="S3583" i="4" s="1"/>
  <c r="A3571" i="4"/>
  <c r="H3571" i="4"/>
  <c r="E3571" i="4" s="1"/>
  <c r="F3571" i="4" s="1"/>
  <c r="G3571" i="4" s="1"/>
  <c r="S3571" i="4" s="1"/>
  <c r="A3559" i="4"/>
  <c r="H3559" i="4"/>
  <c r="E3559" i="4" s="1"/>
  <c r="F3559" i="4" s="1"/>
  <c r="G3559" i="4" s="1"/>
  <c r="S3559" i="4" s="1"/>
  <c r="A3547" i="4"/>
  <c r="H3547" i="4"/>
  <c r="E3547" i="4" s="1"/>
  <c r="F3547" i="4" s="1"/>
  <c r="G3547" i="4" s="1"/>
  <c r="S3547" i="4" s="1"/>
  <c r="A3535" i="4"/>
  <c r="H3535" i="4"/>
  <c r="E3535" i="4" s="1"/>
  <c r="F3535" i="4" s="1"/>
  <c r="G3535" i="4" s="1"/>
  <c r="S3535" i="4" s="1"/>
  <c r="A3523" i="4"/>
  <c r="H3523" i="4"/>
  <c r="E3523" i="4" s="1"/>
  <c r="F3523" i="4" s="1"/>
  <c r="G3523" i="4" s="1"/>
  <c r="S3523" i="4" s="1"/>
  <c r="A3511" i="4"/>
  <c r="H3511" i="4"/>
  <c r="E3511" i="4" s="1"/>
  <c r="F3511" i="4" s="1"/>
  <c r="G3511" i="4" s="1"/>
  <c r="S3511" i="4" s="1"/>
  <c r="A3499" i="4"/>
  <c r="H3499" i="4"/>
  <c r="E3499" i="4" s="1"/>
  <c r="F3499" i="4" s="1"/>
  <c r="G3499" i="4" s="1"/>
  <c r="S3499" i="4" s="1"/>
  <c r="A3487" i="4"/>
  <c r="H3487" i="4"/>
  <c r="E3487" i="4" s="1"/>
  <c r="F3487" i="4" s="1"/>
  <c r="G3487" i="4" s="1"/>
  <c r="S3487" i="4" s="1"/>
  <c r="A3475" i="4"/>
  <c r="H3475" i="4"/>
  <c r="E3475" i="4" s="1"/>
  <c r="F3475" i="4" s="1"/>
  <c r="G3475" i="4" s="1"/>
  <c r="S3475" i="4" s="1"/>
  <c r="A3463" i="4"/>
  <c r="H3463" i="4"/>
  <c r="E3463" i="4" s="1"/>
  <c r="F3463" i="4" s="1"/>
  <c r="G3463" i="4" s="1"/>
  <c r="S3463" i="4" s="1"/>
  <c r="A3451" i="4"/>
  <c r="H3451" i="4"/>
  <c r="E3451" i="4" s="1"/>
  <c r="F3451" i="4" s="1"/>
  <c r="G3451" i="4" s="1"/>
  <c r="S3451" i="4" s="1"/>
  <c r="A3439" i="4"/>
  <c r="H3439" i="4"/>
  <c r="E3439" i="4" s="1"/>
  <c r="F3439" i="4" s="1"/>
  <c r="G3439" i="4" s="1"/>
  <c r="S3439" i="4" s="1"/>
  <c r="A3427" i="4"/>
  <c r="H3427" i="4"/>
  <c r="E3427" i="4" s="1"/>
  <c r="F3427" i="4" s="1"/>
  <c r="G3427" i="4" s="1"/>
  <c r="S3427" i="4" s="1"/>
  <c r="A3415" i="4"/>
  <c r="H3415" i="4"/>
  <c r="E3415" i="4" s="1"/>
  <c r="F3415" i="4" s="1"/>
  <c r="G3415" i="4" s="1"/>
  <c r="S3415" i="4" s="1"/>
  <c r="A3403" i="4"/>
  <c r="H3403" i="4"/>
  <c r="E3403" i="4" s="1"/>
  <c r="F3403" i="4" s="1"/>
  <c r="G3403" i="4" s="1"/>
  <c r="S3403" i="4" s="1"/>
  <c r="A3391" i="4"/>
  <c r="H3391" i="4"/>
  <c r="E3391" i="4" s="1"/>
  <c r="F3391" i="4" s="1"/>
  <c r="G3391" i="4" s="1"/>
  <c r="S3391" i="4" s="1"/>
  <c r="A3379" i="4"/>
  <c r="H3379" i="4"/>
  <c r="E3379" i="4" s="1"/>
  <c r="F3379" i="4" s="1"/>
  <c r="G3379" i="4" s="1"/>
  <c r="S3379" i="4" s="1"/>
  <c r="A3367" i="4"/>
  <c r="H3367" i="4"/>
  <c r="E3367" i="4" s="1"/>
  <c r="F3367" i="4" s="1"/>
  <c r="G3367" i="4" s="1"/>
  <c r="S3367" i="4" s="1"/>
  <c r="A6788" i="4"/>
  <c r="H6788" i="4"/>
  <c r="E6788" i="4" s="1"/>
  <c r="F6788" i="4" s="1"/>
  <c r="G6788" i="4" s="1"/>
  <c r="A6644" i="4"/>
  <c r="H6644" i="4"/>
  <c r="E6644" i="4" s="1"/>
  <c r="F6644" i="4" s="1"/>
  <c r="G6644" i="4" s="1"/>
  <c r="A6536" i="4"/>
  <c r="H6536" i="4"/>
  <c r="E6536" i="4" s="1"/>
  <c r="F6536" i="4" s="1"/>
  <c r="G6536" i="4" s="1"/>
  <c r="A6428" i="4"/>
  <c r="H6428" i="4"/>
  <c r="E6428" i="4" s="1"/>
  <c r="F6428" i="4" s="1"/>
  <c r="G6428" i="4" s="1"/>
  <c r="A6260" i="4"/>
  <c r="H6260" i="4"/>
  <c r="E6260" i="4" s="1"/>
  <c r="F6260" i="4" s="1"/>
  <c r="G6260" i="4" s="1"/>
  <c r="S6260" i="4" s="1"/>
  <c r="A6152" i="4"/>
  <c r="H6152" i="4"/>
  <c r="E6152" i="4" s="1"/>
  <c r="F6152" i="4" s="1"/>
  <c r="G6152" i="4" s="1"/>
  <c r="S6152" i="4" s="1"/>
  <c r="A6044" i="4"/>
  <c r="H6044" i="4"/>
  <c r="E6044" i="4" s="1"/>
  <c r="F6044" i="4" s="1"/>
  <c r="G6044" i="4" s="1"/>
  <c r="S6044" i="4" s="1"/>
  <c r="A5960" i="4"/>
  <c r="H5960" i="4"/>
  <c r="E5960" i="4" s="1"/>
  <c r="F5960" i="4" s="1"/>
  <c r="G5960" i="4" s="1"/>
  <c r="S5960" i="4" s="1"/>
  <c r="A5888" i="4"/>
  <c r="H5888" i="4"/>
  <c r="E5888" i="4" s="1"/>
  <c r="F5888" i="4" s="1"/>
  <c r="G5888" i="4" s="1"/>
  <c r="S5888" i="4" s="1"/>
  <c r="A5768" i="4"/>
  <c r="H5768" i="4"/>
  <c r="E5768" i="4" s="1"/>
  <c r="F5768" i="4" s="1"/>
  <c r="G5768" i="4" s="1"/>
  <c r="S5768" i="4" s="1"/>
  <c r="A5672" i="4"/>
  <c r="H5672" i="4"/>
  <c r="E5672" i="4" s="1"/>
  <c r="F5672" i="4" s="1"/>
  <c r="G5672" i="4" s="1"/>
  <c r="S5672" i="4" s="1"/>
  <c r="A5540" i="4"/>
  <c r="H5540" i="4"/>
  <c r="E5540" i="4" s="1"/>
  <c r="F5540" i="4" s="1"/>
  <c r="G5540" i="4" s="1"/>
  <c r="S5540" i="4" s="1"/>
  <c r="A5396" i="4"/>
  <c r="H5396" i="4"/>
  <c r="E5396" i="4" s="1"/>
  <c r="F5396" i="4" s="1"/>
  <c r="G5396" i="4" s="1"/>
  <c r="S5396" i="4" s="1"/>
  <c r="A5276" i="4"/>
  <c r="H5276" i="4"/>
  <c r="E5276" i="4" s="1"/>
  <c r="F5276" i="4" s="1"/>
  <c r="G5276" i="4" s="1"/>
  <c r="S5276" i="4" s="1"/>
  <c r="A5144" i="4"/>
  <c r="H5144" i="4"/>
  <c r="E5144" i="4" s="1"/>
  <c r="F5144" i="4" s="1"/>
  <c r="G5144" i="4" s="1"/>
  <c r="S5144" i="4" s="1"/>
  <c r="A5012" i="4"/>
  <c r="H5012" i="4"/>
  <c r="E5012" i="4" s="1"/>
  <c r="F5012" i="4" s="1"/>
  <c r="G5012" i="4" s="1"/>
  <c r="S5012" i="4" s="1"/>
  <c r="A4880" i="4"/>
  <c r="H4880" i="4"/>
  <c r="E4880" i="4" s="1"/>
  <c r="F4880" i="4" s="1"/>
  <c r="G4880" i="4" s="1"/>
  <c r="S4880" i="4" s="1"/>
  <c r="A4760" i="4"/>
  <c r="H4760" i="4"/>
  <c r="E4760" i="4" s="1"/>
  <c r="F4760" i="4" s="1"/>
  <c r="G4760" i="4" s="1"/>
  <c r="S4760" i="4" s="1"/>
  <c r="A4664" i="4"/>
  <c r="H4664" i="4"/>
  <c r="E4664" i="4" s="1"/>
  <c r="F4664" i="4" s="1"/>
  <c r="G4664" i="4" s="1"/>
  <c r="S4664" i="4" s="1"/>
  <c r="A4544" i="4"/>
  <c r="H4544" i="4"/>
  <c r="E4544" i="4" s="1"/>
  <c r="F4544" i="4" s="1"/>
  <c r="G4544" i="4" s="1"/>
  <c r="S4544" i="4" s="1"/>
  <c r="R5768" i="4"/>
  <c r="R5336" i="4"/>
  <c r="R5144" i="4"/>
  <c r="R5036" i="4"/>
  <c r="R5000" i="4"/>
  <c r="R4880" i="4"/>
  <c r="R4808" i="4"/>
  <c r="R4748" i="4"/>
  <c r="B5696" i="4"/>
  <c r="B5648" i="4"/>
  <c r="B5600" i="4"/>
  <c r="B5228" i="4"/>
  <c r="B5180" i="4"/>
  <c r="B5132" i="4"/>
  <c r="B4544" i="4"/>
  <c r="B3480" i="4"/>
  <c r="A6842" i="4"/>
  <c r="H6842" i="4"/>
  <c r="E6842" i="4" s="1"/>
  <c r="F6842" i="4" s="1"/>
  <c r="G6842" i="4" s="1"/>
  <c r="A6830" i="4"/>
  <c r="H6830" i="4"/>
  <c r="E6830" i="4" s="1"/>
  <c r="F6830" i="4" s="1"/>
  <c r="G6830" i="4" s="1"/>
  <c r="A6818" i="4"/>
  <c r="H6818" i="4"/>
  <c r="E6818" i="4" s="1"/>
  <c r="F6818" i="4" s="1"/>
  <c r="G6818" i="4" s="1"/>
  <c r="A6806" i="4"/>
  <c r="H6806" i="4"/>
  <c r="E6806" i="4" s="1"/>
  <c r="F6806" i="4" s="1"/>
  <c r="G6806" i="4" s="1"/>
  <c r="A6794" i="4"/>
  <c r="H6794" i="4"/>
  <c r="E6794" i="4" s="1"/>
  <c r="F6794" i="4" s="1"/>
  <c r="G6794" i="4" s="1"/>
  <c r="A6782" i="4"/>
  <c r="H6782" i="4"/>
  <c r="E6782" i="4" s="1"/>
  <c r="F6782" i="4" s="1"/>
  <c r="G6782" i="4" s="1"/>
  <c r="A6770" i="4"/>
  <c r="H6770" i="4"/>
  <c r="E6770" i="4" s="1"/>
  <c r="F6770" i="4" s="1"/>
  <c r="G6770" i="4" s="1"/>
  <c r="A6758" i="4"/>
  <c r="H6758" i="4"/>
  <c r="E6758" i="4" s="1"/>
  <c r="F6758" i="4" s="1"/>
  <c r="G6758" i="4" s="1"/>
  <c r="A6746" i="4"/>
  <c r="H6746" i="4"/>
  <c r="E6746" i="4" s="1"/>
  <c r="F6746" i="4" s="1"/>
  <c r="G6746" i="4" s="1"/>
  <c r="A6734" i="4"/>
  <c r="H6734" i="4"/>
  <c r="E6734" i="4" s="1"/>
  <c r="F6734" i="4" s="1"/>
  <c r="G6734" i="4" s="1"/>
  <c r="A6722" i="4"/>
  <c r="H6722" i="4"/>
  <c r="E6722" i="4" s="1"/>
  <c r="F6722" i="4" s="1"/>
  <c r="G6722" i="4" s="1"/>
  <c r="A6710" i="4"/>
  <c r="H6710" i="4"/>
  <c r="E6710" i="4" s="1"/>
  <c r="F6710" i="4" s="1"/>
  <c r="G6710" i="4" s="1"/>
  <c r="A6698" i="4"/>
  <c r="H6698" i="4"/>
  <c r="E6698" i="4" s="1"/>
  <c r="F6698" i="4" s="1"/>
  <c r="G6698" i="4" s="1"/>
  <c r="A6686" i="4"/>
  <c r="H6686" i="4"/>
  <c r="E6686" i="4" s="1"/>
  <c r="F6686" i="4" s="1"/>
  <c r="G6686" i="4" s="1"/>
  <c r="A6674" i="4"/>
  <c r="H6674" i="4"/>
  <c r="E6674" i="4" s="1"/>
  <c r="F6674" i="4" s="1"/>
  <c r="G6674" i="4" s="1"/>
  <c r="A6662" i="4"/>
  <c r="H6662" i="4"/>
  <c r="E6662" i="4" s="1"/>
  <c r="F6662" i="4" s="1"/>
  <c r="G6662" i="4" s="1"/>
  <c r="A6650" i="4"/>
  <c r="H6650" i="4"/>
  <c r="E6650" i="4" s="1"/>
  <c r="F6650" i="4" s="1"/>
  <c r="G6650" i="4" s="1"/>
  <c r="A6638" i="4"/>
  <c r="H6638" i="4"/>
  <c r="E6638" i="4" s="1"/>
  <c r="F6638" i="4" s="1"/>
  <c r="G6638" i="4" s="1"/>
  <c r="A6626" i="4"/>
  <c r="H6626" i="4"/>
  <c r="E6626" i="4" s="1"/>
  <c r="F6626" i="4" s="1"/>
  <c r="G6626" i="4" s="1"/>
  <c r="A6614" i="4"/>
  <c r="H6614" i="4"/>
  <c r="E6614" i="4" s="1"/>
  <c r="F6614" i="4" s="1"/>
  <c r="G6614" i="4" s="1"/>
  <c r="A6602" i="4"/>
  <c r="H6602" i="4"/>
  <c r="E6602" i="4" s="1"/>
  <c r="F6602" i="4" s="1"/>
  <c r="G6602" i="4" s="1"/>
  <c r="A6590" i="4"/>
  <c r="H6590" i="4"/>
  <c r="E6590" i="4" s="1"/>
  <c r="F6590" i="4" s="1"/>
  <c r="G6590" i="4" s="1"/>
  <c r="A6578" i="4"/>
  <c r="H6578" i="4"/>
  <c r="E6578" i="4" s="1"/>
  <c r="F6578" i="4" s="1"/>
  <c r="G6578" i="4" s="1"/>
  <c r="A6566" i="4"/>
  <c r="H6566" i="4"/>
  <c r="E6566" i="4" s="1"/>
  <c r="F6566" i="4" s="1"/>
  <c r="G6566" i="4" s="1"/>
  <c r="A6554" i="4"/>
  <c r="H6554" i="4"/>
  <c r="E6554" i="4" s="1"/>
  <c r="F6554" i="4" s="1"/>
  <c r="G6554" i="4" s="1"/>
  <c r="A6542" i="4"/>
  <c r="H6542" i="4"/>
  <c r="E6542" i="4" s="1"/>
  <c r="F6542" i="4" s="1"/>
  <c r="G6542" i="4" s="1"/>
  <c r="A6530" i="4"/>
  <c r="H6530" i="4"/>
  <c r="E6530" i="4" s="1"/>
  <c r="F6530" i="4" s="1"/>
  <c r="G6530" i="4" s="1"/>
  <c r="A6518" i="4"/>
  <c r="H6518" i="4"/>
  <c r="E6518" i="4" s="1"/>
  <c r="F6518" i="4" s="1"/>
  <c r="G6518" i="4" s="1"/>
  <c r="A6506" i="4"/>
  <c r="H6506" i="4"/>
  <c r="E6506" i="4" s="1"/>
  <c r="F6506" i="4" s="1"/>
  <c r="G6506" i="4" s="1"/>
  <c r="A6494" i="4"/>
  <c r="H6494" i="4"/>
  <c r="E6494" i="4" s="1"/>
  <c r="F6494" i="4" s="1"/>
  <c r="G6494" i="4" s="1"/>
  <c r="A6482" i="4"/>
  <c r="H6482" i="4"/>
  <c r="E6482" i="4" s="1"/>
  <c r="F6482" i="4" s="1"/>
  <c r="G6482" i="4" s="1"/>
  <c r="A6470" i="4"/>
  <c r="H6470" i="4"/>
  <c r="E6470" i="4" s="1"/>
  <c r="F6470" i="4" s="1"/>
  <c r="G6470" i="4" s="1"/>
  <c r="A6458" i="4"/>
  <c r="H6458" i="4"/>
  <c r="E6458" i="4" s="1"/>
  <c r="F6458" i="4" s="1"/>
  <c r="G6458" i="4" s="1"/>
  <c r="A6446" i="4"/>
  <c r="H6446" i="4"/>
  <c r="E6446" i="4" s="1"/>
  <c r="F6446" i="4" s="1"/>
  <c r="G6446" i="4" s="1"/>
  <c r="A6434" i="4"/>
  <c r="H6434" i="4"/>
  <c r="E6434" i="4" s="1"/>
  <c r="F6434" i="4" s="1"/>
  <c r="G6434" i="4" s="1"/>
  <c r="A6422" i="4"/>
  <c r="H6422" i="4"/>
  <c r="E6422" i="4" s="1"/>
  <c r="F6422" i="4" s="1"/>
  <c r="G6422" i="4" s="1"/>
  <c r="A6410" i="4"/>
  <c r="H6410" i="4"/>
  <c r="E6410" i="4" s="1"/>
  <c r="F6410" i="4" s="1"/>
  <c r="G6410" i="4" s="1"/>
  <c r="A6398" i="4"/>
  <c r="H6398" i="4"/>
  <c r="E6398" i="4" s="1"/>
  <c r="F6398" i="4" s="1"/>
  <c r="G6398" i="4" s="1"/>
  <c r="A6386" i="4"/>
  <c r="H6386" i="4"/>
  <c r="E6386" i="4" s="1"/>
  <c r="F6386" i="4" s="1"/>
  <c r="G6386" i="4" s="1"/>
  <c r="A6374" i="4"/>
  <c r="H6374" i="4"/>
  <c r="E6374" i="4" s="1"/>
  <c r="F6374" i="4" s="1"/>
  <c r="G6374" i="4" s="1"/>
  <c r="A6362" i="4"/>
  <c r="H6362" i="4"/>
  <c r="E6362" i="4" s="1"/>
  <c r="F6362" i="4" s="1"/>
  <c r="G6362" i="4" s="1"/>
  <c r="A6350" i="4"/>
  <c r="H6350" i="4"/>
  <c r="E6350" i="4" s="1"/>
  <c r="F6350" i="4" s="1"/>
  <c r="G6350" i="4" s="1"/>
  <c r="A6338" i="4"/>
  <c r="H6338" i="4"/>
  <c r="E6338" i="4" s="1"/>
  <c r="F6338" i="4" s="1"/>
  <c r="G6338" i="4" s="1"/>
  <c r="A6326" i="4"/>
  <c r="H6326" i="4"/>
  <c r="E6326" i="4" s="1"/>
  <c r="F6326" i="4" s="1"/>
  <c r="G6326" i="4" s="1"/>
  <c r="A6314" i="4"/>
  <c r="H6314" i="4"/>
  <c r="E6314" i="4" s="1"/>
  <c r="F6314" i="4" s="1"/>
  <c r="G6314" i="4" s="1"/>
  <c r="A6302" i="4"/>
  <c r="H6302" i="4"/>
  <c r="E6302" i="4" s="1"/>
  <c r="F6302" i="4" s="1"/>
  <c r="G6302" i="4" s="1"/>
  <c r="A6290" i="4"/>
  <c r="H6290" i="4"/>
  <c r="E6290" i="4" s="1"/>
  <c r="F6290" i="4" s="1"/>
  <c r="G6290" i="4" s="1"/>
  <c r="S6290" i="4" s="1"/>
  <c r="A6278" i="4"/>
  <c r="H6278" i="4"/>
  <c r="E6278" i="4" s="1"/>
  <c r="F6278" i="4" s="1"/>
  <c r="G6278" i="4" s="1"/>
  <c r="S6278" i="4" s="1"/>
  <c r="A6266" i="4"/>
  <c r="H6266" i="4"/>
  <c r="E6266" i="4" s="1"/>
  <c r="F6266" i="4" s="1"/>
  <c r="G6266" i="4" s="1"/>
  <c r="S6266" i="4" s="1"/>
  <c r="A6254" i="4"/>
  <c r="H6254" i="4"/>
  <c r="E6254" i="4" s="1"/>
  <c r="F6254" i="4" s="1"/>
  <c r="G6254" i="4" s="1"/>
  <c r="S6254" i="4" s="1"/>
  <c r="A6242" i="4"/>
  <c r="H6242" i="4"/>
  <c r="E6242" i="4" s="1"/>
  <c r="F6242" i="4" s="1"/>
  <c r="G6242" i="4" s="1"/>
  <c r="S6242" i="4" s="1"/>
  <c r="A6230" i="4"/>
  <c r="H6230" i="4"/>
  <c r="E6230" i="4" s="1"/>
  <c r="F6230" i="4" s="1"/>
  <c r="G6230" i="4" s="1"/>
  <c r="S6230" i="4" s="1"/>
  <c r="A6218" i="4"/>
  <c r="H6218" i="4"/>
  <c r="E6218" i="4" s="1"/>
  <c r="F6218" i="4" s="1"/>
  <c r="G6218" i="4" s="1"/>
  <c r="S6218" i="4" s="1"/>
  <c r="A6206" i="4"/>
  <c r="H6206" i="4"/>
  <c r="E6206" i="4" s="1"/>
  <c r="F6206" i="4" s="1"/>
  <c r="G6206" i="4" s="1"/>
  <c r="S6206" i="4" s="1"/>
  <c r="A6194" i="4"/>
  <c r="H6194" i="4"/>
  <c r="E6194" i="4" s="1"/>
  <c r="F6194" i="4" s="1"/>
  <c r="G6194" i="4" s="1"/>
  <c r="S6194" i="4" s="1"/>
  <c r="A6182" i="4"/>
  <c r="H6182" i="4"/>
  <c r="E6182" i="4" s="1"/>
  <c r="F6182" i="4" s="1"/>
  <c r="G6182" i="4" s="1"/>
  <c r="S6182" i="4" s="1"/>
  <c r="A6170" i="4"/>
  <c r="H6170" i="4"/>
  <c r="E6170" i="4" s="1"/>
  <c r="F6170" i="4" s="1"/>
  <c r="G6170" i="4" s="1"/>
  <c r="S6170" i="4" s="1"/>
  <c r="A6158" i="4"/>
  <c r="H6158" i="4"/>
  <c r="E6158" i="4" s="1"/>
  <c r="F6158" i="4" s="1"/>
  <c r="G6158" i="4" s="1"/>
  <c r="S6158" i="4" s="1"/>
  <c r="A6146" i="4"/>
  <c r="H6146" i="4"/>
  <c r="E6146" i="4" s="1"/>
  <c r="F6146" i="4" s="1"/>
  <c r="G6146" i="4" s="1"/>
  <c r="S6146" i="4" s="1"/>
  <c r="A6134" i="4"/>
  <c r="H6134" i="4"/>
  <c r="E6134" i="4" s="1"/>
  <c r="F6134" i="4" s="1"/>
  <c r="G6134" i="4" s="1"/>
  <c r="S6134" i="4" s="1"/>
  <c r="A6122" i="4"/>
  <c r="H6122" i="4"/>
  <c r="E6122" i="4" s="1"/>
  <c r="F6122" i="4" s="1"/>
  <c r="G6122" i="4" s="1"/>
  <c r="S6122" i="4" s="1"/>
  <c r="A6110" i="4"/>
  <c r="H6110" i="4"/>
  <c r="E6110" i="4" s="1"/>
  <c r="F6110" i="4" s="1"/>
  <c r="G6110" i="4" s="1"/>
  <c r="S6110" i="4" s="1"/>
  <c r="A6098" i="4"/>
  <c r="H6098" i="4"/>
  <c r="E6098" i="4" s="1"/>
  <c r="F6098" i="4" s="1"/>
  <c r="G6098" i="4" s="1"/>
  <c r="S6098" i="4" s="1"/>
  <c r="A6086" i="4"/>
  <c r="H6086" i="4"/>
  <c r="E6086" i="4" s="1"/>
  <c r="F6086" i="4" s="1"/>
  <c r="G6086" i="4" s="1"/>
  <c r="S6086" i="4" s="1"/>
  <c r="A6074" i="4"/>
  <c r="H6074" i="4"/>
  <c r="E6074" i="4" s="1"/>
  <c r="F6074" i="4" s="1"/>
  <c r="G6074" i="4" s="1"/>
  <c r="S6074" i="4" s="1"/>
  <c r="A6062" i="4"/>
  <c r="H6062" i="4"/>
  <c r="E6062" i="4" s="1"/>
  <c r="F6062" i="4" s="1"/>
  <c r="G6062" i="4" s="1"/>
  <c r="S6062" i="4" s="1"/>
  <c r="A6050" i="4"/>
  <c r="H6050" i="4"/>
  <c r="E6050" i="4" s="1"/>
  <c r="F6050" i="4" s="1"/>
  <c r="G6050" i="4" s="1"/>
  <c r="S6050" i="4" s="1"/>
  <c r="A6038" i="4"/>
  <c r="H6038" i="4"/>
  <c r="E6038" i="4" s="1"/>
  <c r="F6038" i="4" s="1"/>
  <c r="G6038" i="4" s="1"/>
  <c r="S6038" i="4" s="1"/>
  <c r="A6026" i="4"/>
  <c r="H6026" i="4"/>
  <c r="E6026" i="4" s="1"/>
  <c r="F6026" i="4" s="1"/>
  <c r="G6026" i="4" s="1"/>
  <c r="S6026" i="4" s="1"/>
  <c r="A6014" i="4"/>
  <c r="H6014" i="4"/>
  <c r="E6014" i="4" s="1"/>
  <c r="F6014" i="4" s="1"/>
  <c r="G6014" i="4" s="1"/>
  <c r="S6014" i="4" s="1"/>
  <c r="A6002" i="4"/>
  <c r="H6002" i="4"/>
  <c r="E6002" i="4" s="1"/>
  <c r="F6002" i="4" s="1"/>
  <c r="G6002" i="4" s="1"/>
  <c r="S6002" i="4" s="1"/>
  <c r="A5990" i="4"/>
  <c r="H5990" i="4"/>
  <c r="E5990" i="4" s="1"/>
  <c r="F5990" i="4" s="1"/>
  <c r="G5990" i="4" s="1"/>
  <c r="S5990" i="4" s="1"/>
  <c r="A5978" i="4"/>
  <c r="H5978" i="4"/>
  <c r="E5978" i="4" s="1"/>
  <c r="F5978" i="4" s="1"/>
  <c r="G5978" i="4" s="1"/>
  <c r="S5978" i="4" s="1"/>
  <c r="A5966" i="4"/>
  <c r="H5966" i="4"/>
  <c r="E5966" i="4" s="1"/>
  <c r="F5966" i="4" s="1"/>
  <c r="G5966" i="4" s="1"/>
  <c r="S5966" i="4" s="1"/>
  <c r="A5954" i="4"/>
  <c r="H5954" i="4"/>
  <c r="E5954" i="4" s="1"/>
  <c r="F5954" i="4" s="1"/>
  <c r="G5954" i="4" s="1"/>
  <c r="S5954" i="4" s="1"/>
  <c r="A5942" i="4"/>
  <c r="H5942" i="4"/>
  <c r="E5942" i="4" s="1"/>
  <c r="F5942" i="4" s="1"/>
  <c r="G5942" i="4" s="1"/>
  <c r="S5942" i="4" s="1"/>
  <c r="A5930" i="4"/>
  <c r="H5930" i="4"/>
  <c r="E5930" i="4" s="1"/>
  <c r="F5930" i="4" s="1"/>
  <c r="G5930" i="4" s="1"/>
  <c r="S5930" i="4" s="1"/>
  <c r="A5918" i="4"/>
  <c r="H5918" i="4"/>
  <c r="E5918" i="4" s="1"/>
  <c r="F5918" i="4" s="1"/>
  <c r="G5918" i="4" s="1"/>
  <c r="S5918" i="4" s="1"/>
  <c r="A5906" i="4"/>
  <c r="H5906" i="4"/>
  <c r="E5906" i="4" s="1"/>
  <c r="F5906" i="4" s="1"/>
  <c r="G5906" i="4" s="1"/>
  <c r="S5906" i="4" s="1"/>
  <c r="A5894" i="4"/>
  <c r="H5894" i="4"/>
  <c r="E5894" i="4" s="1"/>
  <c r="F5894" i="4" s="1"/>
  <c r="G5894" i="4" s="1"/>
  <c r="S5894" i="4" s="1"/>
  <c r="A5882" i="4"/>
  <c r="H5882" i="4"/>
  <c r="E5882" i="4" s="1"/>
  <c r="F5882" i="4" s="1"/>
  <c r="G5882" i="4" s="1"/>
  <c r="S5882" i="4" s="1"/>
  <c r="A5870" i="4"/>
  <c r="H5870" i="4"/>
  <c r="E5870" i="4" s="1"/>
  <c r="F5870" i="4" s="1"/>
  <c r="G5870" i="4" s="1"/>
  <c r="S5870" i="4" s="1"/>
  <c r="A5858" i="4"/>
  <c r="H5858" i="4"/>
  <c r="E5858" i="4" s="1"/>
  <c r="F5858" i="4" s="1"/>
  <c r="G5858" i="4" s="1"/>
  <c r="S5858" i="4" s="1"/>
  <c r="A5846" i="4"/>
  <c r="H5846" i="4"/>
  <c r="E5846" i="4" s="1"/>
  <c r="F5846" i="4" s="1"/>
  <c r="G5846" i="4" s="1"/>
  <c r="S5846" i="4" s="1"/>
  <c r="A5834" i="4"/>
  <c r="H5834" i="4"/>
  <c r="E5834" i="4" s="1"/>
  <c r="F5834" i="4" s="1"/>
  <c r="G5834" i="4" s="1"/>
  <c r="S5834" i="4" s="1"/>
  <c r="A5822" i="4"/>
  <c r="H5822" i="4"/>
  <c r="E5822" i="4" s="1"/>
  <c r="F5822" i="4" s="1"/>
  <c r="G5822" i="4" s="1"/>
  <c r="S5822" i="4" s="1"/>
  <c r="A5810" i="4"/>
  <c r="H5810" i="4"/>
  <c r="E5810" i="4" s="1"/>
  <c r="F5810" i="4" s="1"/>
  <c r="G5810" i="4" s="1"/>
  <c r="S5810" i="4" s="1"/>
  <c r="A5798" i="4"/>
  <c r="H5798" i="4"/>
  <c r="E5798" i="4" s="1"/>
  <c r="F5798" i="4" s="1"/>
  <c r="G5798" i="4" s="1"/>
  <c r="S5798" i="4" s="1"/>
  <c r="A5786" i="4"/>
  <c r="H5786" i="4"/>
  <c r="E5786" i="4" s="1"/>
  <c r="F5786" i="4" s="1"/>
  <c r="G5786" i="4" s="1"/>
  <c r="S5786" i="4" s="1"/>
  <c r="A5774" i="4"/>
  <c r="H5774" i="4"/>
  <c r="E5774" i="4" s="1"/>
  <c r="F5774" i="4" s="1"/>
  <c r="G5774" i="4" s="1"/>
  <c r="S5774" i="4" s="1"/>
  <c r="A5762" i="4"/>
  <c r="H5762" i="4"/>
  <c r="E5762" i="4" s="1"/>
  <c r="F5762" i="4" s="1"/>
  <c r="G5762" i="4" s="1"/>
  <c r="S5762" i="4" s="1"/>
  <c r="A5750" i="4"/>
  <c r="H5750" i="4"/>
  <c r="E5750" i="4" s="1"/>
  <c r="F5750" i="4" s="1"/>
  <c r="G5750" i="4" s="1"/>
  <c r="S5750" i="4" s="1"/>
  <c r="A5738" i="4"/>
  <c r="H5738" i="4"/>
  <c r="E5738" i="4" s="1"/>
  <c r="F5738" i="4" s="1"/>
  <c r="G5738" i="4" s="1"/>
  <c r="S5738" i="4" s="1"/>
  <c r="A5726" i="4"/>
  <c r="H5726" i="4"/>
  <c r="E5726" i="4" s="1"/>
  <c r="F5726" i="4" s="1"/>
  <c r="G5726" i="4" s="1"/>
  <c r="S5726" i="4" s="1"/>
  <c r="A5714" i="4"/>
  <c r="H5714" i="4"/>
  <c r="E5714" i="4" s="1"/>
  <c r="F5714" i="4" s="1"/>
  <c r="G5714" i="4" s="1"/>
  <c r="S5714" i="4" s="1"/>
  <c r="A5702" i="4"/>
  <c r="H5702" i="4"/>
  <c r="E5702" i="4" s="1"/>
  <c r="F5702" i="4" s="1"/>
  <c r="G5702" i="4" s="1"/>
  <c r="S5702" i="4" s="1"/>
  <c r="A5690" i="4"/>
  <c r="H5690" i="4"/>
  <c r="E5690" i="4" s="1"/>
  <c r="F5690" i="4" s="1"/>
  <c r="G5690" i="4" s="1"/>
  <c r="S5690" i="4" s="1"/>
  <c r="A5678" i="4"/>
  <c r="H5678" i="4"/>
  <c r="E5678" i="4" s="1"/>
  <c r="F5678" i="4" s="1"/>
  <c r="G5678" i="4" s="1"/>
  <c r="S5678" i="4" s="1"/>
  <c r="A5666" i="4"/>
  <c r="H5666" i="4"/>
  <c r="E5666" i="4" s="1"/>
  <c r="F5666" i="4" s="1"/>
  <c r="G5666" i="4" s="1"/>
  <c r="S5666" i="4" s="1"/>
  <c r="A5654" i="4"/>
  <c r="H5654" i="4"/>
  <c r="E5654" i="4" s="1"/>
  <c r="F5654" i="4" s="1"/>
  <c r="G5654" i="4" s="1"/>
  <c r="S5654" i="4" s="1"/>
  <c r="A5642" i="4"/>
  <c r="H5642" i="4"/>
  <c r="E5642" i="4" s="1"/>
  <c r="F5642" i="4" s="1"/>
  <c r="G5642" i="4" s="1"/>
  <c r="S5642" i="4" s="1"/>
  <c r="A5630" i="4"/>
  <c r="H5630" i="4"/>
  <c r="E5630" i="4" s="1"/>
  <c r="F5630" i="4" s="1"/>
  <c r="G5630" i="4" s="1"/>
  <c r="S5630" i="4" s="1"/>
  <c r="A5618" i="4"/>
  <c r="H5618" i="4"/>
  <c r="E5618" i="4" s="1"/>
  <c r="F5618" i="4" s="1"/>
  <c r="G5618" i="4" s="1"/>
  <c r="S5618" i="4" s="1"/>
  <c r="A5606" i="4"/>
  <c r="H5606" i="4"/>
  <c r="E5606" i="4" s="1"/>
  <c r="F5606" i="4" s="1"/>
  <c r="G5606" i="4" s="1"/>
  <c r="S5606" i="4" s="1"/>
  <c r="A5594" i="4"/>
  <c r="H5594" i="4"/>
  <c r="E5594" i="4" s="1"/>
  <c r="F5594" i="4" s="1"/>
  <c r="G5594" i="4" s="1"/>
  <c r="S5594" i="4" s="1"/>
  <c r="A5582" i="4"/>
  <c r="H5582" i="4"/>
  <c r="E5582" i="4" s="1"/>
  <c r="F5582" i="4" s="1"/>
  <c r="G5582" i="4" s="1"/>
  <c r="S5582" i="4" s="1"/>
  <c r="A5570" i="4"/>
  <c r="H5570" i="4"/>
  <c r="E5570" i="4" s="1"/>
  <c r="F5570" i="4" s="1"/>
  <c r="G5570" i="4" s="1"/>
  <c r="S5570" i="4" s="1"/>
  <c r="A5558" i="4"/>
  <c r="H5558" i="4"/>
  <c r="E5558" i="4" s="1"/>
  <c r="F5558" i="4" s="1"/>
  <c r="G5558" i="4" s="1"/>
  <c r="S5558" i="4" s="1"/>
  <c r="A5546" i="4"/>
  <c r="H5546" i="4"/>
  <c r="E5546" i="4" s="1"/>
  <c r="F5546" i="4" s="1"/>
  <c r="G5546" i="4" s="1"/>
  <c r="S5546" i="4" s="1"/>
  <c r="A5534" i="4"/>
  <c r="H5534" i="4"/>
  <c r="E5534" i="4" s="1"/>
  <c r="F5534" i="4" s="1"/>
  <c r="G5534" i="4" s="1"/>
  <c r="S5534" i="4" s="1"/>
  <c r="A5522" i="4"/>
  <c r="H5522" i="4"/>
  <c r="E5522" i="4" s="1"/>
  <c r="F5522" i="4" s="1"/>
  <c r="G5522" i="4" s="1"/>
  <c r="S5522" i="4" s="1"/>
  <c r="A5510" i="4"/>
  <c r="H5510" i="4"/>
  <c r="E5510" i="4" s="1"/>
  <c r="F5510" i="4" s="1"/>
  <c r="G5510" i="4" s="1"/>
  <c r="S5510" i="4" s="1"/>
  <c r="A5498" i="4"/>
  <c r="H5498" i="4"/>
  <c r="E5498" i="4" s="1"/>
  <c r="F5498" i="4" s="1"/>
  <c r="G5498" i="4" s="1"/>
  <c r="S5498" i="4" s="1"/>
  <c r="A5486" i="4"/>
  <c r="H5486" i="4"/>
  <c r="E5486" i="4" s="1"/>
  <c r="F5486" i="4" s="1"/>
  <c r="G5486" i="4" s="1"/>
  <c r="S5486" i="4" s="1"/>
  <c r="A5474" i="4"/>
  <c r="H5474" i="4"/>
  <c r="E5474" i="4" s="1"/>
  <c r="F5474" i="4" s="1"/>
  <c r="G5474" i="4" s="1"/>
  <c r="S5474" i="4" s="1"/>
  <c r="A5462" i="4"/>
  <c r="H5462" i="4"/>
  <c r="E5462" i="4" s="1"/>
  <c r="F5462" i="4" s="1"/>
  <c r="G5462" i="4" s="1"/>
  <c r="S5462" i="4" s="1"/>
  <c r="A5450" i="4"/>
  <c r="H5450" i="4"/>
  <c r="E5450" i="4" s="1"/>
  <c r="F5450" i="4" s="1"/>
  <c r="G5450" i="4" s="1"/>
  <c r="S5450" i="4" s="1"/>
  <c r="A5438" i="4"/>
  <c r="H5438" i="4"/>
  <c r="E5438" i="4" s="1"/>
  <c r="F5438" i="4" s="1"/>
  <c r="G5438" i="4" s="1"/>
  <c r="S5438" i="4" s="1"/>
  <c r="A5426" i="4"/>
  <c r="H5426" i="4"/>
  <c r="E5426" i="4" s="1"/>
  <c r="F5426" i="4" s="1"/>
  <c r="G5426" i="4" s="1"/>
  <c r="S5426" i="4" s="1"/>
  <c r="A5414" i="4"/>
  <c r="H5414" i="4"/>
  <c r="E5414" i="4" s="1"/>
  <c r="F5414" i="4" s="1"/>
  <c r="G5414" i="4" s="1"/>
  <c r="S5414" i="4" s="1"/>
  <c r="A5402" i="4"/>
  <c r="H5402" i="4"/>
  <c r="E5402" i="4" s="1"/>
  <c r="F5402" i="4" s="1"/>
  <c r="G5402" i="4" s="1"/>
  <c r="S5402" i="4" s="1"/>
  <c r="A5390" i="4"/>
  <c r="H5390" i="4"/>
  <c r="E5390" i="4" s="1"/>
  <c r="F5390" i="4" s="1"/>
  <c r="G5390" i="4" s="1"/>
  <c r="S5390" i="4" s="1"/>
  <c r="A5378" i="4"/>
  <c r="H5378" i="4"/>
  <c r="E5378" i="4" s="1"/>
  <c r="F5378" i="4" s="1"/>
  <c r="G5378" i="4" s="1"/>
  <c r="S5378" i="4" s="1"/>
  <c r="A5366" i="4"/>
  <c r="H5366" i="4"/>
  <c r="E5366" i="4" s="1"/>
  <c r="F5366" i="4" s="1"/>
  <c r="G5366" i="4" s="1"/>
  <c r="S5366" i="4" s="1"/>
  <c r="A5354" i="4"/>
  <c r="H5354" i="4"/>
  <c r="E5354" i="4" s="1"/>
  <c r="F5354" i="4" s="1"/>
  <c r="G5354" i="4" s="1"/>
  <c r="S5354" i="4" s="1"/>
  <c r="A5342" i="4"/>
  <c r="H5342" i="4"/>
  <c r="E5342" i="4" s="1"/>
  <c r="F5342" i="4" s="1"/>
  <c r="G5342" i="4" s="1"/>
  <c r="S5342" i="4" s="1"/>
  <c r="A5330" i="4"/>
  <c r="H5330" i="4"/>
  <c r="E5330" i="4" s="1"/>
  <c r="F5330" i="4" s="1"/>
  <c r="G5330" i="4" s="1"/>
  <c r="S5330" i="4" s="1"/>
  <c r="A5318" i="4"/>
  <c r="H5318" i="4"/>
  <c r="E5318" i="4" s="1"/>
  <c r="F5318" i="4" s="1"/>
  <c r="G5318" i="4" s="1"/>
  <c r="S5318" i="4" s="1"/>
  <c r="A5306" i="4"/>
  <c r="H5306" i="4"/>
  <c r="E5306" i="4" s="1"/>
  <c r="F5306" i="4" s="1"/>
  <c r="G5306" i="4" s="1"/>
  <c r="S5306" i="4" s="1"/>
  <c r="A5294" i="4"/>
  <c r="H5294" i="4"/>
  <c r="E5294" i="4" s="1"/>
  <c r="F5294" i="4" s="1"/>
  <c r="G5294" i="4" s="1"/>
  <c r="S5294" i="4" s="1"/>
  <c r="A5282" i="4"/>
  <c r="H5282" i="4"/>
  <c r="E5282" i="4" s="1"/>
  <c r="F5282" i="4" s="1"/>
  <c r="G5282" i="4" s="1"/>
  <c r="S5282" i="4" s="1"/>
  <c r="A5270" i="4"/>
  <c r="H5270" i="4"/>
  <c r="E5270" i="4" s="1"/>
  <c r="F5270" i="4" s="1"/>
  <c r="G5270" i="4" s="1"/>
  <c r="S5270" i="4" s="1"/>
  <c r="A5258" i="4"/>
  <c r="H5258" i="4"/>
  <c r="E5258" i="4" s="1"/>
  <c r="F5258" i="4" s="1"/>
  <c r="G5258" i="4" s="1"/>
  <c r="S5258" i="4" s="1"/>
  <c r="A5246" i="4"/>
  <c r="H5246" i="4"/>
  <c r="E5246" i="4" s="1"/>
  <c r="F5246" i="4" s="1"/>
  <c r="G5246" i="4" s="1"/>
  <c r="S5246" i="4" s="1"/>
  <c r="A5234" i="4"/>
  <c r="H5234" i="4"/>
  <c r="E5234" i="4" s="1"/>
  <c r="F5234" i="4" s="1"/>
  <c r="G5234" i="4" s="1"/>
  <c r="S5234" i="4" s="1"/>
  <c r="A5222" i="4"/>
  <c r="H5222" i="4"/>
  <c r="E5222" i="4" s="1"/>
  <c r="F5222" i="4" s="1"/>
  <c r="G5222" i="4" s="1"/>
  <c r="S5222" i="4" s="1"/>
  <c r="A5210" i="4"/>
  <c r="H5210" i="4"/>
  <c r="E5210" i="4" s="1"/>
  <c r="F5210" i="4" s="1"/>
  <c r="G5210" i="4" s="1"/>
  <c r="S5210" i="4" s="1"/>
  <c r="A5198" i="4"/>
  <c r="H5198" i="4"/>
  <c r="E5198" i="4" s="1"/>
  <c r="F5198" i="4" s="1"/>
  <c r="G5198" i="4" s="1"/>
  <c r="S5198" i="4" s="1"/>
  <c r="A5186" i="4"/>
  <c r="H5186" i="4"/>
  <c r="E5186" i="4" s="1"/>
  <c r="F5186" i="4" s="1"/>
  <c r="G5186" i="4" s="1"/>
  <c r="S5186" i="4" s="1"/>
  <c r="A5174" i="4"/>
  <c r="H5174" i="4"/>
  <c r="E5174" i="4" s="1"/>
  <c r="F5174" i="4" s="1"/>
  <c r="G5174" i="4" s="1"/>
  <c r="S5174" i="4" s="1"/>
  <c r="A5162" i="4"/>
  <c r="H5162" i="4"/>
  <c r="E5162" i="4" s="1"/>
  <c r="F5162" i="4" s="1"/>
  <c r="G5162" i="4" s="1"/>
  <c r="S5162" i="4" s="1"/>
  <c r="A5150" i="4"/>
  <c r="H5150" i="4"/>
  <c r="E5150" i="4" s="1"/>
  <c r="F5150" i="4" s="1"/>
  <c r="G5150" i="4" s="1"/>
  <c r="S5150" i="4" s="1"/>
  <c r="A5138" i="4"/>
  <c r="H5138" i="4"/>
  <c r="E5138" i="4" s="1"/>
  <c r="F5138" i="4" s="1"/>
  <c r="G5138" i="4" s="1"/>
  <c r="S5138" i="4" s="1"/>
  <c r="A5126" i="4"/>
  <c r="H5126" i="4"/>
  <c r="E5126" i="4" s="1"/>
  <c r="F5126" i="4" s="1"/>
  <c r="G5126" i="4" s="1"/>
  <c r="S5126" i="4" s="1"/>
  <c r="A5114" i="4"/>
  <c r="H5114" i="4"/>
  <c r="E5114" i="4" s="1"/>
  <c r="F5114" i="4" s="1"/>
  <c r="G5114" i="4" s="1"/>
  <c r="S5114" i="4" s="1"/>
  <c r="A5102" i="4"/>
  <c r="H5102" i="4"/>
  <c r="E5102" i="4" s="1"/>
  <c r="F5102" i="4" s="1"/>
  <c r="G5102" i="4" s="1"/>
  <c r="S5102" i="4" s="1"/>
  <c r="A5090" i="4"/>
  <c r="H5090" i="4"/>
  <c r="E5090" i="4" s="1"/>
  <c r="F5090" i="4" s="1"/>
  <c r="G5090" i="4" s="1"/>
  <c r="S5090" i="4" s="1"/>
  <c r="A5078" i="4"/>
  <c r="H5078" i="4"/>
  <c r="E5078" i="4" s="1"/>
  <c r="F5078" i="4" s="1"/>
  <c r="G5078" i="4" s="1"/>
  <c r="S5078" i="4" s="1"/>
  <c r="A5066" i="4"/>
  <c r="H5066" i="4"/>
  <c r="E5066" i="4" s="1"/>
  <c r="F5066" i="4" s="1"/>
  <c r="G5066" i="4" s="1"/>
  <c r="S5066" i="4" s="1"/>
  <c r="A5054" i="4"/>
  <c r="H5054" i="4"/>
  <c r="E5054" i="4" s="1"/>
  <c r="F5054" i="4" s="1"/>
  <c r="G5054" i="4" s="1"/>
  <c r="S5054" i="4" s="1"/>
  <c r="A5042" i="4"/>
  <c r="H5042" i="4"/>
  <c r="E5042" i="4" s="1"/>
  <c r="F5042" i="4" s="1"/>
  <c r="G5042" i="4" s="1"/>
  <c r="S5042" i="4" s="1"/>
  <c r="A5030" i="4"/>
  <c r="H5030" i="4"/>
  <c r="E5030" i="4" s="1"/>
  <c r="F5030" i="4" s="1"/>
  <c r="G5030" i="4" s="1"/>
  <c r="S5030" i="4" s="1"/>
  <c r="A5018" i="4"/>
  <c r="H5018" i="4"/>
  <c r="E5018" i="4" s="1"/>
  <c r="F5018" i="4" s="1"/>
  <c r="G5018" i="4" s="1"/>
  <c r="S5018" i="4" s="1"/>
  <c r="A5006" i="4"/>
  <c r="H5006" i="4"/>
  <c r="E5006" i="4" s="1"/>
  <c r="F5006" i="4" s="1"/>
  <c r="G5006" i="4" s="1"/>
  <c r="S5006" i="4" s="1"/>
  <c r="A4994" i="4"/>
  <c r="H4994" i="4"/>
  <c r="E4994" i="4" s="1"/>
  <c r="F4994" i="4" s="1"/>
  <c r="G4994" i="4" s="1"/>
  <c r="S4994" i="4" s="1"/>
  <c r="A4982" i="4"/>
  <c r="H4982" i="4"/>
  <c r="E4982" i="4" s="1"/>
  <c r="F4982" i="4" s="1"/>
  <c r="G4982" i="4" s="1"/>
  <c r="S4982" i="4" s="1"/>
  <c r="A4970" i="4"/>
  <c r="H4970" i="4"/>
  <c r="E4970" i="4" s="1"/>
  <c r="F4970" i="4" s="1"/>
  <c r="G4970" i="4" s="1"/>
  <c r="S4970" i="4" s="1"/>
  <c r="A4958" i="4"/>
  <c r="H4958" i="4"/>
  <c r="E4958" i="4" s="1"/>
  <c r="F4958" i="4" s="1"/>
  <c r="G4958" i="4" s="1"/>
  <c r="S4958" i="4" s="1"/>
  <c r="A4946" i="4"/>
  <c r="H4946" i="4"/>
  <c r="E4946" i="4" s="1"/>
  <c r="F4946" i="4" s="1"/>
  <c r="G4946" i="4" s="1"/>
  <c r="S4946" i="4" s="1"/>
  <c r="A4934" i="4"/>
  <c r="H4934" i="4"/>
  <c r="E4934" i="4" s="1"/>
  <c r="F4934" i="4" s="1"/>
  <c r="G4934" i="4" s="1"/>
  <c r="S4934" i="4" s="1"/>
  <c r="A4922" i="4"/>
  <c r="H4922" i="4"/>
  <c r="E4922" i="4" s="1"/>
  <c r="F4922" i="4" s="1"/>
  <c r="G4922" i="4" s="1"/>
  <c r="S4922" i="4" s="1"/>
  <c r="A4910" i="4"/>
  <c r="H4910" i="4"/>
  <c r="E4910" i="4" s="1"/>
  <c r="F4910" i="4" s="1"/>
  <c r="G4910" i="4" s="1"/>
  <c r="S4910" i="4" s="1"/>
  <c r="A4898" i="4"/>
  <c r="H4898" i="4"/>
  <c r="E4898" i="4" s="1"/>
  <c r="F4898" i="4" s="1"/>
  <c r="G4898" i="4" s="1"/>
  <c r="S4898" i="4" s="1"/>
  <c r="A4886" i="4"/>
  <c r="H4886" i="4"/>
  <c r="E4886" i="4" s="1"/>
  <c r="F4886" i="4" s="1"/>
  <c r="G4886" i="4" s="1"/>
  <c r="S4886" i="4" s="1"/>
  <c r="A4874" i="4"/>
  <c r="H4874" i="4"/>
  <c r="E4874" i="4" s="1"/>
  <c r="F4874" i="4" s="1"/>
  <c r="G4874" i="4" s="1"/>
  <c r="S4874" i="4" s="1"/>
  <c r="A4862" i="4"/>
  <c r="H4862" i="4"/>
  <c r="E4862" i="4" s="1"/>
  <c r="F4862" i="4" s="1"/>
  <c r="G4862" i="4" s="1"/>
  <c r="S4862" i="4" s="1"/>
  <c r="A4850" i="4"/>
  <c r="H4850" i="4"/>
  <c r="E4850" i="4" s="1"/>
  <c r="F4850" i="4" s="1"/>
  <c r="G4850" i="4" s="1"/>
  <c r="S4850" i="4" s="1"/>
  <c r="A4838" i="4"/>
  <c r="H4838" i="4"/>
  <c r="E4838" i="4" s="1"/>
  <c r="F4838" i="4" s="1"/>
  <c r="G4838" i="4" s="1"/>
  <c r="S4838" i="4" s="1"/>
  <c r="A4826" i="4"/>
  <c r="H4826" i="4"/>
  <c r="E4826" i="4" s="1"/>
  <c r="F4826" i="4" s="1"/>
  <c r="G4826" i="4" s="1"/>
  <c r="S4826" i="4" s="1"/>
  <c r="A4814" i="4"/>
  <c r="H4814" i="4"/>
  <c r="E4814" i="4" s="1"/>
  <c r="F4814" i="4" s="1"/>
  <c r="G4814" i="4" s="1"/>
  <c r="S4814" i="4" s="1"/>
  <c r="A4802" i="4"/>
  <c r="H4802" i="4"/>
  <c r="E4802" i="4" s="1"/>
  <c r="F4802" i="4" s="1"/>
  <c r="G4802" i="4" s="1"/>
  <c r="S4802" i="4" s="1"/>
  <c r="A4790" i="4"/>
  <c r="H4790" i="4"/>
  <c r="E4790" i="4" s="1"/>
  <c r="F4790" i="4" s="1"/>
  <c r="G4790" i="4" s="1"/>
  <c r="S4790" i="4" s="1"/>
  <c r="A4778" i="4"/>
  <c r="H4778" i="4"/>
  <c r="E4778" i="4" s="1"/>
  <c r="F4778" i="4" s="1"/>
  <c r="G4778" i="4" s="1"/>
  <c r="S4778" i="4" s="1"/>
  <c r="A4766" i="4"/>
  <c r="H4766" i="4"/>
  <c r="E4766" i="4" s="1"/>
  <c r="F4766" i="4" s="1"/>
  <c r="G4766" i="4" s="1"/>
  <c r="S4766" i="4" s="1"/>
  <c r="A4754" i="4"/>
  <c r="H4754" i="4"/>
  <c r="E4754" i="4" s="1"/>
  <c r="F4754" i="4" s="1"/>
  <c r="G4754" i="4" s="1"/>
  <c r="S4754" i="4" s="1"/>
  <c r="A4742" i="4"/>
  <c r="H4742" i="4"/>
  <c r="E4742" i="4" s="1"/>
  <c r="F4742" i="4" s="1"/>
  <c r="G4742" i="4" s="1"/>
  <c r="S4742" i="4" s="1"/>
  <c r="A4730" i="4"/>
  <c r="H4730" i="4"/>
  <c r="E4730" i="4" s="1"/>
  <c r="F4730" i="4" s="1"/>
  <c r="G4730" i="4" s="1"/>
  <c r="S4730" i="4" s="1"/>
  <c r="A4718" i="4"/>
  <c r="H4718" i="4"/>
  <c r="E4718" i="4" s="1"/>
  <c r="F4718" i="4" s="1"/>
  <c r="G4718" i="4" s="1"/>
  <c r="S4718" i="4" s="1"/>
  <c r="A4706" i="4"/>
  <c r="H4706" i="4"/>
  <c r="E4706" i="4" s="1"/>
  <c r="F4706" i="4" s="1"/>
  <c r="G4706" i="4" s="1"/>
  <c r="S4706" i="4" s="1"/>
  <c r="A4694" i="4"/>
  <c r="H4694" i="4"/>
  <c r="E4694" i="4" s="1"/>
  <c r="F4694" i="4" s="1"/>
  <c r="G4694" i="4" s="1"/>
  <c r="S4694" i="4" s="1"/>
  <c r="A4682" i="4"/>
  <c r="H4682" i="4"/>
  <c r="E4682" i="4" s="1"/>
  <c r="F4682" i="4" s="1"/>
  <c r="G4682" i="4" s="1"/>
  <c r="S4682" i="4" s="1"/>
  <c r="A4670" i="4"/>
  <c r="H4670" i="4"/>
  <c r="E4670" i="4" s="1"/>
  <c r="F4670" i="4" s="1"/>
  <c r="G4670" i="4" s="1"/>
  <c r="S4670" i="4" s="1"/>
  <c r="A4658" i="4"/>
  <c r="H4658" i="4"/>
  <c r="E4658" i="4" s="1"/>
  <c r="F4658" i="4" s="1"/>
  <c r="G4658" i="4" s="1"/>
  <c r="S4658" i="4" s="1"/>
  <c r="A4646" i="4"/>
  <c r="H4646" i="4"/>
  <c r="E4646" i="4" s="1"/>
  <c r="F4646" i="4" s="1"/>
  <c r="G4646" i="4" s="1"/>
  <c r="S4646" i="4" s="1"/>
  <c r="A4634" i="4"/>
  <c r="H4634" i="4"/>
  <c r="E4634" i="4" s="1"/>
  <c r="F4634" i="4" s="1"/>
  <c r="G4634" i="4" s="1"/>
  <c r="S4634" i="4" s="1"/>
  <c r="A4622" i="4"/>
  <c r="H4622" i="4"/>
  <c r="E4622" i="4" s="1"/>
  <c r="F4622" i="4" s="1"/>
  <c r="G4622" i="4" s="1"/>
  <c r="S4622" i="4" s="1"/>
  <c r="A4610" i="4"/>
  <c r="H4610" i="4"/>
  <c r="E4610" i="4" s="1"/>
  <c r="F4610" i="4" s="1"/>
  <c r="G4610" i="4" s="1"/>
  <c r="S4610" i="4" s="1"/>
  <c r="A4598" i="4"/>
  <c r="H4598" i="4"/>
  <c r="E4598" i="4" s="1"/>
  <c r="F4598" i="4" s="1"/>
  <c r="G4598" i="4" s="1"/>
  <c r="S4598" i="4" s="1"/>
  <c r="A4586" i="4"/>
  <c r="H4586" i="4"/>
  <c r="E4586" i="4" s="1"/>
  <c r="F4586" i="4" s="1"/>
  <c r="G4586" i="4" s="1"/>
  <c r="S4586" i="4" s="1"/>
  <c r="A4574" i="4"/>
  <c r="H4574" i="4"/>
  <c r="E4574" i="4" s="1"/>
  <c r="F4574" i="4" s="1"/>
  <c r="G4574" i="4" s="1"/>
  <c r="S4574" i="4" s="1"/>
  <c r="A4562" i="4"/>
  <c r="H4562" i="4"/>
  <c r="E4562" i="4" s="1"/>
  <c r="F4562" i="4" s="1"/>
  <c r="G4562" i="4" s="1"/>
  <c r="S4562" i="4" s="1"/>
  <c r="A4538" i="4"/>
  <c r="H4538" i="4"/>
  <c r="E4538" i="4" s="1"/>
  <c r="F4538" i="4" s="1"/>
  <c r="G4538" i="4" s="1"/>
  <c r="S4538" i="4" s="1"/>
  <c r="A4526" i="4"/>
  <c r="H4526" i="4"/>
  <c r="E4526" i="4" s="1"/>
  <c r="F4526" i="4" s="1"/>
  <c r="G4526" i="4" s="1"/>
  <c r="S4526" i="4" s="1"/>
  <c r="A4514" i="4"/>
  <c r="H4514" i="4"/>
  <c r="E4514" i="4" s="1"/>
  <c r="F4514" i="4" s="1"/>
  <c r="G4514" i="4" s="1"/>
  <c r="S4514" i="4" s="1"/>
  <c r="A4505" i="4"/>
  <c r="H4505" i="4"/>
  <c r="E4505" i="4" s="1"/>
  <c r="F4505" i="4" s="1"/>
  <c r="G4505" i="4" s="1"/>
  <c r="S4505" i="4" s="1"/>
  <c r="A4494" i="4"/>
  <c r="H4494" i="4"/>
  <c r="E4494" i="4" s="1"/>
  <c r="F4494" i="4" s="1"/>
  <c r="G4494" i="4" s="1"/>
  <c r="S4494" i="4" s="1"/>
  <c r="A4482" i="4"/>
  <c r="H4482" i="4"/>
  <c r="E4482" i="4" s="1"/>
  <c r="F4482" i="4" s="1"/>
  <c r="G4482" i="4" s="1"/>
  <c r="S4482" i="4" s="1"/>
  <c r="A4470" i="4"/>
  <c r="H4470" i="4"/>
  <c r="E4470" i="4" s="1"/>
  <c r="F4470" i="4" s="1"/>
  <c r="G4470" i="4" s="1"/>
  <c r="S4470" i="4" s="1"/>
  <c r="A4458" i="4"/>
  <c r="H4458" i="4"/>
  <c r="E4458" i="4" s="1"/>
  <c r="F4458" i="4" s="1"/>
  <c r="G4458" i="4" s="1"/>
  <c r="S4458" i="4" s="1"/>
  <c r="A4446" i="4"/>
  <c r="H4446" i="4"/>
  <c r="E4446" i="4" s="1"/>
  <c r="F4446" i="4" s="1"/>
  <c r="G4446" i="4" s="1"/>
  <c r="S4446" i="4" s="1"/>
  <c r="A4434" i="4"/>
  <c r="H4434" i="4"/>
  <c r="E4434" i="4" s="1"/>
  <c r="F4434" i="4" s="1"/>
  <c r="G4434" i="4" s="1"/>
  <c r="S4434" i="4" s="1"/>
  <c r="A4422" i="4"/>
  <c r="H4422" i="4"/>
  <c r="E4422" i="4" s="1"/>
  <c r="F4422" i="4" s="1"/>
  <c r="G4422" i="4" s="1"/>
  <c r="S4422" i="4" s="1"/>
  <c r="A4410" i="4"/>
  <c r="H4410" i="4"/>
  <c r="E4410" i="4" s="1"/>
  <c r="F4410" i="4" s="1"/>
  <c r="G4410" i="4" s="1"/>
  <c r="S4410" i="4" s="1"/>
  <c r="A4398" i="4"/>
  <c r="H4398" i="4"/>
  <c r="E4398" i="4" s="1"/>
  <c r="F4398" i="4" s="1"/>
  <c r="G4398" i="4" s="1"/>
  <c r="S4398" i="4" s="1"/>
  <c r="A4386" i="4"/>
  <c r="H4386" i="4"/>
  <c r="E4386" i="4" s="1"/>
  <c r="F4386" i="4" s="1"/>
  <c r="G4386" i="4" s="1"/>
  <c r="S4386" i="4" s="1"/>
  <c r="A4374" i="4"/>
  <c r="H4374" i="4"/>
  <c r="E4374" i="4" s="1"/>
  <c r="F4374" i="4" s="1"/>
  <c r="G4374" i="4" s="1"/>
  <c r="S4374" i="4" s="1"/>
  <c r="A4362" i="4"/>
  <c r="H4362" i="4"/>
  <c r="E4362" i="4" s="1"/>
  <c r="F4362" i="4" s="1"/>
  <c r="G4362" i="4" s="1"/>
  <c r="S4362" i="4" s="1"/>
  <c r="A4350" i="4"/>
  <c r="H4350" i="4"/>
  <c r="E4350" i="4" s="1"/>
  <c r="F4350" i="4" s="1"/>
  <c r="G4350" i="4" s="1"/>
  <c r="S4350" i="4" s="1"/>
  <c r="A4338" i="4"/>
  <c r="H4338" i="4"/>
  <c r="E4338" i="4" s="1"/>
  <c r="F4338" i="4" s="1"/>
  <c r="G4338" i="4" s="1"/>
  <c r="S4338" i="4" s="1"/>
  <c r="A4326" i="4"/>
  <c r="H4326" i="4"/>
  <c r="E4326" i="4" s="1"/>
  <c r="F4326" i="4" s="1"/>
  <c r="G4326" i="4" s="1"/>
  <c r="S4326" i="4" s="1"/>
  <c r="A4314" i="4"/>
  <c r="H4314" i="4"/>
  <c r="E4314" i="4" s="1"/>
  <c r="F4314" i="4" s="1"/>
  <c r="G4314" i="4" s="1"/>
  <c r="S4314" i="4" s="1"/>
  <c r="A4302" i="4"/>
  <c r="H4302" i="4"/>
  <c r="E4302" i="4" s="1"/>
  <c r="F4302" i="4" s="1"/>
  <c r="G4302" i="4" s="1"/>
  <c r="S4302" i="4" s="1"/>
  <c r="A4290" i="4"/>
  <c r="H4290" i="4"/>
  <c r="E4290" i="4" s="1"/>
  <c r="F4290" i="4" s="1"/>
  <c r="G4290" i="4" s="1"/>
  <c r="S4290" i="4" s="1"/>
  <c r="A4278" i="4"/>
  <c r="H4278" i="4"/>
  <c r="E4278" i="4" s="1"/>
  <c r="F4278" i="4" s="1"/>
  <c r="G4278" i="4" s="1"/>
  <c r="S4278" i="4" s="1"/>
  <c r="A4266" i="4"/>
  <c r="H4266" i="4"/>
  <c r="E4266" i="4" s="1"/>
  <c r="F4266" i="4" s="1"/>
  <c r="G4266" i="4" s="1"/>
  <c r="S4266" i="4" s="1"/>
  <c r="A4254" i="4"/>
  <c r="H4254" i="4"/>
  <c r="E4254" i="4" s="1"/>
  <c r="F4254" i="4" s="1"/>
  <c r="G4254" i="4" s="1"/>
  <c r="S4254" i="4" s="1"/>
  <c r="A4242" i="4"/>
  <c r="H4242" i="4"/>
  <c r="E4242" i="4" s="1"/>
  <c r="F4242" i="4" s="1"/>
  <c r="G4242" i="4" s="1"/>
  <c r="S4242" i="4" s="1"/>
  <c r="A4230" i="4"/>
  <c r="H4230" i="4"/>
  <c r="E4230" i="4" s="1"/>
  <c r="F4230" i="4" s="1"/>
  <c r="G4230" i="4" s="1"/>
  <c r="S4230" i="4" s="1"/>
  <c r="A4218" i="4"/>
  <c r="H4218" i="4"/>
  <c r="E4218" i="4" s="1"/>
  <c r="F4218" i="4" s="1"/>
  <c r="G4218" i="4" s="1"/>
  <c r="S4218" i="4" s="1"/>
  <c r="A4206" i="4"/>
  <c r="H4206" i="4"/>
  <c r="E4206" i="4" s="1"/>
  <c r="F4206" i="4" s="1"/>
  <c r="G4206" i="4" s="1"/>
  <c r="S4206" i="4" s="1"/>
  <c r="A4194" i="4"/>
  <c r="H4194" i="4"/>
  <c r="E4194" i="4" s="1"/>
  <c r="F4194" i="4" s="1"/>
  <c r="G4194" i="4" s="1"/>
  <c r="S4194" i="4" s="1"/>
  <c r="A4182" i="4"/>
  <c r="H4182" i="4"/>
  <c r="E4182" i="4" s="1"/>
  <c r="F4182" i="4" s="1"/>
  <c r="G4182" i="4" s="1"/>
  <c r="S4182" i="4" s="1"/>
  <c r="A4170" i="4"/>
  <c r="H4170" i="4"/>
  <c r="E4170" i="4" s="1"/>
  <c r="F4170" i="4" s="1"/>
  <c r="G4170" i="4" s="1"/>
  <c r="S4170" i="4" s="1"/>
  <c r="A4158" i="4"/>
  <c r="H4158" i="4"/>
  <c r="E4158" i="4" s="1"/>
  <c r="F4158" i="4" s="1"/>
  <c r="G4158" i="4" s="1"/>
  <c r="S4158" i="4" s="1"/>
  <c r="A4146" i="4"/>
  <c r="H4146" i="4"/>
  <c r="E4146" i="4" s="1"/>
  <c r="F4146" i="4" s="1"/>
  <c r="G4146" i="4" s="1"/>
  <c r="S4146" i="4" s="1"/>
  <c r="A4134" i="4"/>
  <c r="H4134" i="4"/>
  <c r="E4134" i="4" s="1"/>
  <c r="F4134" i="4" s="1"/>
  <c r="G4134" i="4" s="1"/>
  <c r="S4134" i="4" s="1"/>
  <c r="A4122" i="4"/>
  <c r="H4122" i="4"/>
  <c r="E4122" i="4" s="1"/>
  <c r="F4122" i="4" s="1"/>
  <c r="G4122" i="4" s="1"/>
  <c r="S4122" i="4" s="1"/>
  <c r="A4110" i="4"/>
  <c r="H4110" i="4"/>
  <c r="E4110" i="4" s="1"/>
  <c r="F4110" i="4" s="1"/>
  <c r="G4110" i="4" s="1"/>
  <c r="S4110" i="4" s="1"/>
  <c r="A4098" i="4"/>
  <c r="H4098" i="4"/>
  <c r="E4098" i="4" s="1"/>
  <c r="F4098" i="4" s="1"/>
  <c r="G4098" i="4" s="1"/>
  <c r="S4098" i="4" s="1"/>
  <c r="A4086" i="4"/>
  <c r="H4086" i="4"/>
  <c r="E4086" i="4" s="1"/>
  <c r="F4086" i="4" s="1"/>
  <c r="G4086" i="4" s="1"/>
  <c r="S4086" i="4" s="1"/>
  <c r="A4074" i="4"/>
  <c r="H4074" i="4"/>
  <c r="E4074" i="4" s="1"/>
  <c r="F4074" i="4" s="1"/>
  <c r="G4074" i="4" s="1"/>
  <c r="S4074" i="4" s="1"/>
  <c r="A4062" i="4"/>
  <c r="H4062" i="4"/>
  <c r="E4062" i="4" s="1"/>
  <c r="F4062" i="4" s="1"/>
  <c r="G4062" i="4" s="1"/>
  <c r="S4062" i="4" s="1"/>
  <c r="A4050" i="4"/>
  <c r="H4050" i="4"/>
  <c r="E4050" i="4" s="1"/>
  <c r="F4050" i="4" s="1"/>
  <c r="G4050" i="4" s="1"/>
  <c r="S4050" i="4" s="1"/>
  <c r="A4038" i="4"/>
  <c r="H4038" i="4"/>
  <c r="E4038" i="4" s="1"/>
  <c r="F4038" i="4" s="1"/>
  <c r="G4038" i="4" s="1"/>
  <c r="S4038" i="4" s="1"/>
  <c r="A4026" i="4"/>
  <c r="H4026" i="4"/>
  <c r="E4026" i="4" s="1"/>
  <c r="F4026" i="4" s="1"/>
  <c r="G4026" i="4" s="1"/>
  <c r="S4026" i="4" s="1"/>
  <c r="A4014" i="4"/>
  <c r="H4014" i="4"/>
  <c r="E4014" i="4" s="1"/>
  <c r="F4014" i="4" s="1"/>
  <c r="G4014" i="4" s="1"/>
  <c r="S4014" i="4" s="1"/>
  <c r="A4002" i="4"/>
  <c r="H4002" i="4"/>
  <c r="E4002" i="4" s="1"/>
  <c r="F4002" i="4" s="1"/>
  <c r="G4002" i="4" s="1"/>
  <c r="S4002" i="4" s="1"/>
  <c r="A3990" i="4"/>
  <c r="H3990" i="4"/>
  <c r="E3990" i="4" s="1"/>
  <c r="F3990" i="4" s="1"/>
  <c r="G3990" i="4" s="1"/>
  <c r="S3990" i="4" s="1"/>
  <c r="A3978" i="4"/>
  <c r="H3978" i="4"/>
  <c r="E3978" i="4" s="1"/>
  <c r="F3978" i="4" s="1"/>
  <c r="G3978" i="4" s="1"/>
  <c r="S3978" i="4" s="1"/>
  <c r="A3966" i="4"/>
  <c r="H3966" i="4"/>
  <c r="E3966" i="4" s="1"/>
  <c r="F3966" i="4" s="1"/>
  <c r="G3966" i="4" s="1"/>
  <c r="S3966" i="4" s="1"/>
  <c r="A3954" i="4"/>
  <c r="H3954" i="4"/>
  <c r="E3954" i="4" s="1"/>
  <c r="F3954" i="4" s="1"/>
  <c r="G3954" i="4" s="1"/>
  <c r="S3954" i="4" s="1"/>
  <c r="A3942" i="4"/>
  <c r="H3942" i="4"/>
  <c r="E3942" i="4" s="1"/>
  <c r="F3942" i="4" s="1"/>
  <c r="G3942" i="4" s="1"/>
  <c r="S3942" i="4" s="1"/>
  <c r="A3930" i="4"/>
  <c r="H3930" i="4"/>
  <c r="E3930" i="4" s="1"/>
  <c r="F3930" i="4" s="1"/>
  <c r="G3930" i="4" s="1"/>
  <c r="S3930" i="4" s="1"/>
  <c r="A3918" i="4"/>
  <c r="H3918" i="4"/>
  <c r="E3918" i="4" s="1"/>
  <c r="F3918" i="4" s="1"/>
  <c r="G3918" i="4" s="1"/>
  <c r="S3918" i="4" s="1"/>
  <c r="A3906" i="4"/>
  <c r="H3906" i="4"/>
  <c r="E3906" i="4" s="1"/>
  <c r="F3906" i="4" s="1"/>
  <c r="G3906" i="4" s="1"/>
  <c r="S3906" i="4" s="1"/>
  <c r="A3894" i="4"/>
  <c r="H3894" i="4"/>
  <c r="E3894" i="4" s="1"/>
  <c r="F3894" i="4" s="1"/>
  <c r="G3894" i="4" s="1"/>
  <c r="S3894" i="4" s="1"/>
  <c r="A3882" i="4"/>
  <c r="H3882" i="4"/>
  <c r="E3882" i="4" s="1"/>
  <c r="F3882" i="4" s="1"/>
  <c r="G3882" i="4" s="1"/>
  <c r="S3882" i="4" s="1"/>
  <c r="A3870" i="4"/>
  <c r="H3870" i="4"/>
  <c r="E3870" i="4" s="1"/>
  <c r="F3870" i="4" s="1"/>
  <c r="G3870" i="4" s="1"/>
  <c r="S3870" i="4" s="1"/>
  <c r="A3858" i="4"/>
  <c r="H3858" i="4"/>
  <c r="E3858" i="4" s="1"/>
  <c r="F3858" i="4" s="1"/>
  <c r="G3858" i="4" s="1"/>
  <c r="S3858" i="4" s="1"/>
  <c r="A3846" i="4"/>
  <c r="H3846" i="4"/>
  <c r="E3846" i="4" s="1"/>
  <c r="F3846" i="4" s="1"/>
  <c r="G3846" i="4" s="1"/>
  <c r="S3846" i="4" s="1"/>
  <c r="A3834" i="4"/>
  <c r="H3834" i="4"/>
  <c r="E3834" i="4" s="1"/>
  <c r="F3834" i="4" s="1"/>
  <c r="G3834" i="4" s="1"/>
  <c r="S3834" i="4" s="1"/>
  <c r="A3822" i="4"/>
  <c r="H3822" i="4"/>
  <c r="E3822" i="4" s="1"/>
  <c r="F3822" i="4" s="1"/>
  <c r="G3822" i="4" s="1"/>
  <c r="S3822" i="4" s="1"/>
  <c r="A3810" i="4"/>
  <c r="H3810" i="4"/>
  <c r="E3810" i="4" s="1"/>
  <c r="F3810" i="4" s="1"/>
  <c r="G3810" i="4" s="1"/>
  <c r="S3810" i="4" s="1"/>
  <c r="A3798" i="4"/>
  <c r="H3798" i="4"/>
  <c r="E3798" i="4" s="1"/>
  <c r="F3798" i="4" s="1"/>
  <c r="G3798" i="4" s="1"/>
  <c r="S3798" i="4" s="1"/>
  <c r="A3786" i="4"/>
  <c r="H3786" i="4"/>
  <c r="E3786" i="4" s="1"/>
  <c r="F3786" i="4" s="1"/>
  <c r="G3786" i="4" s="1"/>
  <c r="S3786" i="4" s="1"/>
  <c r="A3774" i="4"/>
  <c r="H3774" i="4"/>
  <c r="E3774" i="4" s="1"/>
  <c r="F3774" i="4" s="1"/>
  <c r="G3774" i="4" s="1"/>
  <c r="S3774" i="4" s="1"/>
  <c r="A3762" i="4"/>
  <c r="H3762" i="4"/>
  <c r="E3762" i="4" s="1"/>
  <c r="F3762" i="4" s="1"/>
  <c r="G3762" i="4" s="1"/>
  <c r="S3762" i="4" s="1"/>
  <c r="A3750" i="4"/>
  <c r="H3750" i="4"/>
  <c r="E3750" i="4" s="1"/>
  <c r="F3750" i="4" s="1"/>
  <c r="G3750" i="4" s="1"/>
  <c r="S3750" i="4" s="1"/>
  <c r="A3738" i="4"/>
  <c r="H3738" i="4"/>
  <c r="E3738" i="4" s="1"/>
  <c r="F3738" i="4" s="1"/>
  <c r="G3738" i="4" s="1"/>
  <c r="S3738" i="4" s="1"/>
  <c r="A3726" i="4"/>
  <c r="H3726" i="4"/>
  <c r="E3726" i="4" s="1"/>
  <c r="F3726" i="4" s="1"/>
  <c r="G3726" i="4" s="1"/>
  <c r="S3726" i="4" s="1"/>
  <c r="A3714" i="4"/>
  <c r="H3714" i="4"/>
  <c r="E3714" i="4" s="1"/>
  <c r="F3714" i="4" s="1"/>
  <c r="G3714" i="4" s="1"/>
  <c r="S3714" i="4" s="1"/>
  <c r="A3702" i="4"/>
  <c r="H3702" i="4"/>
  <c r="E3702" i="4" s="1"/>
  <c r="F3702" i="4" s="1"/>
  <c r="G3702" i="4" s="1"/>
  <c r="S3702" i="4" s="1"/>
  <c r="A3690" i="4"/>
  <c r="H3690" i="4"/>
  <c r="E3690" i="4" s="1"/>
  <c r="F3690" i="4" s="1"/>
  <c r="G3690" i="4" s="1"/>
  <c r="S3690" i="4" s="1"/>
  <c r="A3678" i="4"/>
  <c r="H3678" i="4"/>
  <c r="E3678" i="4" s="1"/>
  <c r="F3678" i="4" s="1"/>
  <c r="G3678" i="4" s="1"/>
  <c r="S3678" i="4" s="1"/>
  <c r="A3666" i="4"/>
  <c r="H3666" i="4"/>
  <c r="E3666" i="4" s="1"/>
  <c r="F3666" i="4" s="1"/>
  <c r="G3666" i="4" s="1"/>
  <c r="S3666" i="4" s="1"/>
  <c r="A3654" i="4"/>
  <c r="H3654" i="4"/>
  <c r="E3654" i="4" s="1"/>
  <c r="F3654" i="4" s="1"/>
  <c r="G3654" i="4" s="1"/>
  <c r="S3654" i="4" s="1"/>
  <c r="A3642" i="4"/>
  <c r="H3642" i="4"/>
  <c r="E3642" i="4" s="1"/>
  <c r="F3642" i="4" s="1"/>
  <c r="G3642" i="4" s="1"/>
  <c r="S3642" i="4" s="1"/>
  <c r="A3630" i="4"/>
  <c r="H3630" i="4"/>
  <c r="E3630" i="4" s="1"/>
  <c r="F3630" i="4" s="1"/>
  <c r="G3630" i="4" s="1"/>
  <c r="S3630" i="4" s="1"/>
  <c r="A3618" i="4"/>
  <c r="H3618" i="4"/>
  <c r="E3618" i="4" s="1"/>
  <c r="F3618" i="4" s="1"/>
  <c r="G3618" i="4" s="1"/>
  <c r="S3618" i="4" s="1"/>
  <c r="A3606" i="4"/>
  <c r="H3606" i="4"/>
  <c r="E3606" i="4" s="1"/>
  <c r="F3606" i="4" s="1"/>
  <c r="G3606" i="4" s="1"/>
  <c r="S3606" i="4" s="1"/>
  <c r="A3594" i="4"/>
  <c r="H3594" i="4"/>
  <c r="E3594" i="4" s="1"/>
  <c r="F3594" i="4" s="1"/>
  <c r="G3594" i="4" s="1"/>
  <c r="S3594" i="4" s="1"/>
  <c r="A3582" i="4"/>
  <c r="H3582" i="4"/>
  <c r="E3582" i="4" s="1"/>
  <c r="F3582" i="4" s="1"/>
  <c r="G3582" i="4" s="1"/>
  <c r="S3582" i="4" s="1"/>
  <c r="A3570" i="4"/>
  <c r="H3570" i="4"/>
  <c r="E3570" i="4" s="1"/>
  <c r="F3570" i="4" s="1"/>
  <c r="G3570" i="4" s="1"/>
  <c r="S3570" i="4" s="1"/>
  <c r="A3558" i="4"/>
  <c r="H3558" i="4"/>
  <c r="E3558" i="4" s="1"/>
  <c r="F3558" i="4" s="1"/>
  <c r="G3558" i="4" s="1"/>
  <c r="S3558" i="4" s="1"/>
  <c r="A3546" i="4"/>
  <c r="H3546" i="4"/>
  <c r="E3546" i="4" s="1"/>
  <c r="F3546" i="4" s="1"/>
  <c r="G3546" i="4" s="1"/>
  <c r="S3546" i="4" s="1"/>
  <c r="A3534" i="4"/>
  <c r="H3534" i="4"/>
  <c r="E3534" i="4" s="1"/>
  <c r="F3534" i="4" s="1"/>
  <c r="G3534" i="4" s="1"/>
  <c r="S3534" i="4" s="1"/>
  <c r="A3522" i="4"/>
  <c r="H3522" i="4"/>
  <c r="E3522" i="4" s="1"/>
  <c r="F3522" i="4" s="1"/>
  <c r="G3522" i="4" s="1"/>
  <c r="S3522" i="4" s="1"/>
  <c r="A3510" i="4"/>
  <c r="H3510" i="4"/>
  <c r="E3510" i="4" s="1"/>
  <c r="F3510" i="4" s="1"/>
  <c r="G3510" i="4" s="1"/>
  <c r="S3510" i="4" s="1"/>
  <c r="A3498" i="4"/>
  <c r="H3498" i="4"/>
  <c r="E3498" i="4" s="1"/>
  <c r="F3498" i="4" s="1"/>
  <c r="G3498" i="4" s="1"/>
  <c r="S3498" i="4" s="1"/>
  <c r="A3486" i="4"/>
  <c r="H3486" i="4"/>
  <c r="E3486" i="4" s="1"/>
  <c r="F3486" i="4" s="1"/>
  <c r="G3486" i="4" s="1"/>
  <c r="S3486" i="4" s="1"/>
  <c r="A3474" i="4"/>
  <c r="H3474" i="4"/>
  <c r="E3474" i="4" s="1"/>
  <c r="F3474" i="4" s="1"/>
  <c r="G3474" i="4" s="1"/>
  <c r="S3474" i="4" s="1"/>
  <c r="A3462" i="4"/>
  <c r="H3462" i="4"/>
  <c r="E3462" i="4" s="1"/>
  <c r="F3462" i="4" s="1"/>
  <c r="G3462" i="4" s="1"/>
  <c r="S3462" i="4" s="1"/>
  <c r="A3450" i="4"/>
  <c r="H3450" i="4"/>
  <c r="E3450" i="4" s="1"/>
  <c r="F3450" i="4" s="1"/>
  <c r="G3450" i="4" s="1"/>
  <c r="S3450" i="4" s="1"/>
  <c r="A3438" i="4"/>
  <c r="H3438" i="4"/>
  <c r="E3438" i="4" s="1"/>
  <c r="F3438" i="4" s="1"/>
  <c r="G3438" i="4" s="1"/>
  <c r="S3438" i="4" s="1"/>
  <c r="A3426" i="4"/>
  <c r="H3426" i="4"/>
  <c r="E3426" i="4" s="1"/>
  <c r="F3426" i="4" s="1"/>
  <c r="G3426" i="4" s="1"/>
  <c r="S3426" i="4" s="1"/>
  <c r="A6752" i="4"/>
  <c r="H6752" i="4"/>
  <c r="E6752" i="4" s="1"/>
  <c r="F6752" i="4" s="1"/>
  <c r="G6752" i="4" s="1"/>
  <c r="A6632" i="4"/>
  <c r="H6632" i="4"/>
  <c r="E6632" i="4" s="1"/>
  <c r="F6632" i="4" s="1"/>
  <c r="G6632" i="4" s="1"/>
  <c r="A6500" i="4"/>
  <c r="H6500" i="4"/>
  <c r="E6500" i="4" s="1"/>
  <c r="F6500" i="4" s="1"/>
  <c r="G6500" i="4" s="1"/>
  <c r="A6392" i="4"/>
  <c r="H6392" i="4"/>
  <c r="E6392" i="4" s="1"/>
  <c r="F6392" i="4" s="1"/>
  <c r="G6392" i="4" s="1"/>
  <c r="A6272" i="4"/>
  <c r="H6272" i="4"/>
  <c r="E6272" i="4" s="1"/>
  <c r="F6272" i="4" s="1"/>
  <c r="G6272" i="4" s="1"/>
  <c r="S6272" i="4" s="1"/>
  <c r="A6140" i="4"/>
  <c r="H6140" i="4"/>
  <c r="E6140" i="4" s="1"/>
  <c r="F6140" i="4" s="1"/>
  <c r="G6140" i="4" s="1"/>
  <c r="S6140" i="4" s="1"/>
  <c r="A6032" i="4"/>
  <c r="H6032" i="4"/>
  <c r="E6032" i="4" s="1"/>
  <c r="F6032" i="4" s="1"/>
  <c r="G6032" i="4" s="1"/>
  <c r="S6032" i="4" s="1"/>
  <c r="A5936" i="4"/>
  <c r="H5936" i="4"/>
  <c r="E5936" i="4" s="1"/>
  <c r="F5936" i="4" s="1"/>
  <c r="G5936" i="4" s="1"/>
  <c r="S5936" i="4" s="1"/>
  <c r="A5864" i="4"/>
  <c r="H5864" i="4"/>
  <c r="E5864" i="4" s="1"/>
  <c r="F5864" i="4" s="1"/>
  <c r="G5864" i="4" s="1"/>
  <c r="S5864" i="4" s="1"/>
  <c r="A5744" i="4"/>
  <c r="H5744" i="4"/>
  <c r="E5744" i="4" s="1"/>
  <c r="F5744" i="4" s="1"/>
  <c r="G5744" i="4" s="1"/>
  <c r="S5744" i="4" s="1"/>
  <c r="A5576" i="4"/>
  <c r="H5576" i="4"/>
  <c r="E5576" i="4" s="1"/>
  <c r="F5576" i="4" s="1"/>
  <c r="G5576" i="4" s="1"/>
  <c r="S5576" i="4" s="1"/>
  <c r="A5456" i="4"/>
  <c r="H5456" i="4"/>
  <c r="E5456" i="4" s="1"/>
  <c r="F5456" i="4" s="1"/>
  <c r="G5456" i="4" s="1"/>
  <c r="S5456" i="4" s="1"/>
  <c r="A5384" i="4"/>
  <c r="H5384" i="4"/>
  <c r="E5384" i="4" s="1"/>
  <c r="F5384" i="4" s="1"/>
  <c r="G5384" i="4" s="1"/>
  <c r="S5384" i="4" s="1"/>
  <c r="A5264" i="4"/>
  <c r="H5264" i="4"/>
  <c r="E5264" i="4" s="1"/>
  <c r="F5264" i="4" s="1"/>
  <c r="G5264" i="4" s="1"/>
  <c r="S5264" i="4" s="1"/>
  <c r="A5096" i="4"/>
  <c r="H5096" i="4"/>
  <c r="E5096" i="4" s="1"/>
  <c r="F5096" i="4" s="1"/>
  <c r="G5096" i="4" s="1"/>
  <c r="S5096" i="4" s="1"/>
  <c r="A4952" i="4"/>
  <c r="H4952" i="4"/>
  <c r="E4952" i="4" s="1"/>
  <c r="F4952" i="4" s="1"/>
  <c r="G4952" i="4" s="1"/>
  <c r="S4952" i="4" s="1"/>
  <c r="A4820" i="4"/>
  <c r="H4820" i="4"/>
  <c r="E4820" i="4" s="1"/>
  <c r="F4820" i="4" s="1"/>
  <c r="G4820" i="4" s="1"/>
  <c r="S4820" i="4" s="1"/>
  <c r="B4380" i="4"/>
  <c r="H4380" i="4"/>
  <c r="E4380" i="4" s="1"/>
  <c r="F4380" i="4" s="1"/>
  <c r="G4380" i="4" s="1"/>
  <c r="S4380" i="4" s="1"/>
  <c r="R3036" i="4"/>
  <c r="H3036" i="4"/>
  <c r="E3036" i="4" s="1"/>
  <c r="F3036" i="4" s="1"/>
  <c r="G3036" i="4" s="1"/>
  <c r="S3036" i="4" s="1"/>
  <c r="R2664" i="4"/>
  <c r="H2664" i="4"/>
  <c r="E2664" i="4" s="1"/>
  <c r="F2664" i="4" s="1"/>
  <c r="G2664" i="4" s="1"/>
  <c r="S2664" i="4" s="1"/>
  <c r="R2508" i="4"/>
  <c r="H2508" i="4"/>
  <c r="E2508" i="4" s="1"/>
  <c r="F2508" i="4" s="1"/>
  <c r="G2508" i="4" s="1"/>
  <c r="S2508" i="4" s="1"/>
  <c r="R5732" i="4"/>
  <c r="R5780" i="4"/>
  <c r="R5696" i="4"/>
  <c r="R5660" i="4"/>
  <c r="R5540" i="4"/>
  <c r="R5420" i="4"/>
  <c r="R5384" i="4"/>
  <c r="R5264" i="4"/>
  <c r="R5228" i="4"/>
  <c r="R4928" i="4"/>
  <c r="R4724" i="4"/>
  <c r="R1668" i="4"/>
  <c r="B5792" i="4"/>
  <c r="B5744" i="4"/>
  <c r="B5324" i="4"/>
  <c r="B5276" i="4"/>
  <c r="B4856" i="4"/>
  <c r="B4652" i="4"/>
  <c r="A6841" i="4"/>
  <c r="H6841" i="4"/>
  <c r="E6841" i="4" s="1"/>
  <c r="F6841" i="4" s="1"/>
  <c r="G6841" i="4" s="1"/>
  <c r="A6829" i="4"/>
  <c r="H6829" i="4"/>
  <c r="E6829" i="4" s="1"/>
  <c r="F6829" i="4" s="1"/>
  <c r="G6829" i="4" s="1"/>
  <c r="A6817" i="4"/>
  <c r="H6817" i="4"/>
  <c r="E6817" i="4" s="1"/>
  <c r="F6817" i="4" s="1"/>
  <c r="G6817" i="4" s="1"/>
  <c r="A6805" i="4"/>
  <c r="H6805" i="4"/>
  <c r="E6805" i="4" s="1"/>
  <c r="F6805" i="4" s="1"/>
  <c r="G6805" i="4" s="1"/>
  <c r="A6793" i="4"/>
  <c r="H6793" i="4"/>
  <c r="E6793" i="4" s="1"/>
  <c r="F6793" i="4" s="1"/>
  <c r="G6793" i="4" s="1"/>
  <c r="A6781" i="4"/>
  <c r="H6781" i="4"/>
  <c r="E6781" i="4" s="1"/>
  <c r="F6781" i="4" s="1"/>
  <c r="G6781" i="4" s="1"/>
  <c r="A6769" i="4"/>
  <c r="H6769" i="4"/>
  <c r="E6769" i="4" s="1"/>
  <c r="F6769" i="4" s="1"/>
  <c r="G6769" i="4" s="1"/>
  <c r="A6757" i="4"/>
  <c r="H6757" i="4"/>
  <c r="E6757" i="4" s="1"/>
  <c r="F6757" i="4" s="1"/>
  <c r="G6757" i="4" s="1"/>
  <c r="A6745" i="4"/>
  <c r="H6745" i="4"/>
  <c r="E6745" i="4" s="1"/>
  <c r="F6745" i="4" s="1"/>
  <c r="G6745" i="4" s="1"/>
  <c r="A6733" i="4"/>
  <c r="H6733" i="4"/>
  <c r="E6733" i="4" s="1"/>
  <c r="F6733" i="4" s="1"/>
  <c r="G6733" i="4" s="1"/>
  <c r="A6721" i="4"/>
  <c r="H6721" i="4"/>
  <c r="E6721" i="4" s="1"/>
  <c r="F6721" i="4" s="1"/>
  <c r="G6721" i="4" s="1"/>
  <c r="A6709" i="4"/>
  <c r="H6709" i="4"/>
  <c r="E6709" i="4" s="1"/>
  <c r="F6709" i="4" s="1"/>
  <c r="G6709" i="4" s="1"/>
  <c r="A6697" i="4"/>
  <c r="H6697" i="4"/>
  <c r="E6697" i="4" s="1"/>
  <c r="F6697" i="4" s="1"/>
  <c r="G6697" i="4" s="1"/>
  <c r="A6685" i="4"/>
  <c r="H6685" i="4"/>
  <c r="E6685" i="4" s="1"/>
  <c r="F6685" i="4" s="1"/>
  <c r="G6685" i="4" s="1"/>
  <c r="A6673" i="4"/>
  <c r="H6673" i="4"/>
  <c r="E6673" i="4" s="1"/>
  <c r="F6673" i="4" s="1"/>
  <c r="G6673" i="4" s="1"/>
  <c r="A6661" i="4"/>
  <c r="H6661" i="4"/>
  <c r="E6661" i="4" s="1"/>
  <c r="F6661" i="4" s="1"/>
  <c r="G6661" i="4" s="1"/>
  <c r="A6649" i="4"/>
  <c r="H6649" i="4"/>
  <c r="E6649" i="4" s="1"/>
  <c r="F6649" i="4" s="1"/>
  <c r="G6649" i="4" s="1"/>
  <c r="A6637" i="4"/>
  <c r="H6637" i="4"/>
  <c r="E6637" i="4" s="1"/>
  <c r="F6637" i="4" s="1"/>
  <c r="G6637" i="4" s="1"/>
  <c r="A6625" i="4"/>
  <c r="H6625" i="4"/>
  <c r="E6625" i="4" s="1"/>
  <c r="F6625" i="4" s="1"/>
  <c r="G6625" i="4" s="1"/>
  <c r="A6613" i="4"/>
  <c r="H6613" i="4"/>
  <c r="E6613" i="4" s="1"/>
  <c r="F6613" i="4" s="1"/>
  <c r="G6613" i="4" s="1"/>
  <c r="A6601" i="4"/>
  <c r="H6601" i="4"/>
  <c r="E6601" i="4" s="1"/>
  <c r="F6601" i="4" s="1"/>
  <c r="G6601" i="4" s="1"/>
  <c r="A6589" i="4"/>
  <c r="H6589" i="4"/>
  <c r="E6589" i="4" s="1"/>
  <c r="F6589" i="4" s="1"/>
  <c r="G6589" i="4" s="1"/>
  <c r="A6577" i="4"/>
  <c r="H6577" i="4"/>
  <c r="E6577" i="4" s="1"/>
  <c r="F6577" i="4" s="1"/>
  <c r="G6577" i="4" s="1"/>
  <c r="A6565" i="4"/>
  <c r="H6565" i="4"/>
  <c r="E6565" i="4" s="1"/>
  <c r="F6565" i="4" s="1"/>
  <c r="G6565" i="4" s="1"/>
  <c r="A6553" i="4"/>
  <c r="H6553" i="4"/>
  <c r="E6553" i="4" s="1"/>
  <c r="F6553" i="4" s="1"/>
  <c r="G6553" i="4" s="1"/>
  <c r="A6541" i="4"/>
  <c r="H6541" i="4"/>
  <c r="E6541" i="4" s="1"/>
  <c r="F6541" i="4" s="1"/>
  <c r="G6541" i="4" s="1"/>
  <c r="A6529" i="4"/>
  <c r="H6529" i="4"/>
  <c r="E6529" i="4" s="1"/>
  <c r="F6529" i="4" s="1"/>
  <c r="G6529" i="4" s="1"/>
  <c r="A6517" i="4"/>
  <c r="H6517" i="4"/>
  <c r="E6517" i="4" s="1"/>
  <c r="F6517" i="4" s="1"/>
  <c r="G6517" i="4" s="1"/>
  <c r="A6505" i="4"/>
  <c r="H6505" i="4"/>
  <c r="E6505" i="4" s="1"/>
  <c r="F6505" i="4" s="1"/>
  <c r="G6505" i="4" s="1"/>
  <c r="A6493" i="4"/>
  <c r="H6493" i="4"/>
  <c r="E6493" i="4" s="1"/>
  <c r="F6493" i="4" s="1"/>
  <c r="G6493" i="4" s="1"/>
  <c r="A6481" i="4"/>
  <c r="H6481" i="4"/>
  <c r="E6481" i="4" s="1"/>
  <c r="F6481" i="4" s="1"/>
  <c r="G6481" i="4" s="1"/>
  <c r="A6469" i="4"/>
  <c r="H6469" i="4"/>
  <c r="E6469" i="4" s="1"/>
  <c r="F6469" i="4" s="1"/>
  <c r="G6469" i="4" s="1"/>
  <c r="A6457" i="4"/>
  <c r="H6457" i="4"/>
  <c r="E6457" i="4" s="1"/>
  <c r="F6457" i="4" s="1"/>
  <c r="G6457" i="4" s="1"/>
  <c r="A6445" i="4"/>
  <c r="H6445" i="4"/>
  <c r="E6445" i="4" s="1"/>
  <c r="F6445" i="4" s="1"/>
  <c r="G6445" i="4" s="1"/>
  <c r="A6433" i="4"/>
  <c r="H6433" i="4"/>
  <c r="E6433" i="4" s="1"/>
  <c r="F6433" i="4" s="1"/>
  <c r="G6433" i="4" s="1"/>
  <c r="A6421" i="4"/>
  <c r="H6421" i="4"/>
  <c r="E6421" i="4" s="1"/>
  <c r="F6421" i="4" s="1"/>
  <c r="G6421" i="4" s="1"/>
  <c r="A6409" i="4"/>
  <c r="H6409" i="4"/>
  <c r="E6409" i="4" s="1"/>
  <c r="F6409" i="4" s="1"/>
  <c r="G6409" i="4" s="1"/>
  <c r="A6397" i="4"/>
  <c r="H6397" i="4"/>
  <c r="E6397" i="4" s="1"/>
  <c r="F6397" i="4" s="1"/>
  <c r="G6397" i="4" s="1"/>
  <c r="A6385" i="4"/>
  <c r="H6385" i="4"/>
  <c r="E6385" i="4" s="1"/>
  <c r="F6385" i="4" s="1"/>
  <c r="G6385" i="4" s="1"/>
  <c r="A6373" i="4"/>
  <c r="H6373" i="4"/>
  <c r="E6373" i="4" s="1"/>
  <c r="F6373" i="4" s="1"/>
  <c r="G6373" i="4" s="1"/>
  <c r="A6361" i="4"/>
  <c r="H6361" i="4"/>
  <c r="E6361" i="4" s="1"/>
  <c r="F6361" i="4" s="1"/>
  <c r="G6361" i="4" s="1"/>
  <c r="A6349" i="4"/>
  <c r="H6349" i="4"/>
  <c r="E6349" i="4" s="1"/>
  <c r="F6349" i="4" s="1"/>
  <c r="G6349" i="4" s="1"/>
  <c r="A6337" i="4"/>
  <c r="H6337" i="4"/>
  <c r="E6337" i="4" s="1"/>
  <c r="F6337" i="4" s="1"/>
  <c r="G6337" i="4" s="1"/>
  <c r="A6325" i="4"/>
  <c r="H6325" i="4"/>
  <c r="E6325" i="4" s="1"/>
  <c r="F6325" i="4" s="1"/>
  <c r="G6325" i="4" s="1"/>
  <c r="A6313" i="4"/>
  <c r="H6313" i="4"/>
  <c r="E6313" i="4" s="1"/>
  <c r="F6313" i="4" s="1"/>
  <c r="G6313" i="4" s="1"/>
  <c r="A6301" i="4"/>
  <c r="H6301" i="4"/>
  <c r="E6301" i="4" s="1"/>
  <c r="F6301" i="4" s="1"/>
  <c r="G6301" i="4" s="1"/>
  <c r="A6289" i="4"/>
  <c r="H6289" i="4"/>
  <c r="E6289" i="4" s="1"/>
  <c r="F6289" i="4" s="1"/>
  <c r="G6289" i="4" s="1"/>
  <c r="S6289" i="4" s="1"/>
  <c r="A6277" i="4"/>
  <c r="H6277" i="4"/>
  <c r="E6277" i="4" s="1"/>
  <c r="F6277" i="4" s="1"/>
  <c r="G6277" i="4" s="1"/>
  <c r="S6277" i="4" s="1"/>
  <c r="A6265" i="4"/>
  <c r="H6265" i="4"/>
  <c r="E6265" i="4" s="1"/>
  <c r="F6265" i="4" s="1"/>
  <c r="G6265" i="4" s="1"/>
  <c r="S6265" i="4" s="1"/>
  <c r="A6253" i="4"/>
  <c r="H6253" i="4"/>
  <c r="E6253" i="4" s="1"/>
  <c r="F6253" i="4" s="1"/>
  <c r="G6253" i="4" s="1"/>
  <c r="S6253" i="4" s="1"/>
  <c r="A6241" i="4"/>
  <c r="H6241" i="4"/>
  <c r="E6241" i="4" s="1"/>
  <c r="F6241" i="4" s="1"/>
  <c r="G6241" i="4" s="1"/>
  <c r="S6241" i="4" s="1"/>
  <c r="A6229" i="4"/>
  <c r="H6229" i="4"/>
  <c r="E6229" i="4" s="1"/>
  <c r="F6229" i="4" s="1"/>
  <c r="G6229" i="4" s="1"/>
  <c r="S6229" i="4" s="1"/>
  <c r="A6217" i="4"/>
  <c r="H6217" i="4"/>
  <c r="E6217" i="4" s="1"/>
  <c r="F6217" i="4" s="1"/>
  <c r="G6217" i="4" s="1"/>
  <c r="S6217" i="4" s="1"/>
  <c r="A6205" i="4"/>
  <c r="H6205" i="4"/>
  <c r="E6205" i="4" s="1"/>
  <c r="F6205" i="4" s="1"/>
  <c r="G6205" i="4" s="1"/>
  <c r="S6205" i="4" s="1"/>
  <c r="A6193" i="4"/>
  <c r="H6193" i="4"/>
  <c r="E6193" i="4" s="1"/>
  <c r="F6193" i="4" s="1"/>
  <c r="G6193" i="4" s="1"/>
  <c r="S6193" i="4" s="1"/>
  <c r="A6181" i="4"/>
  <c r="H6181" i="4"/>
  <c r="E6181" i="4" s="1"/>
  <c r="F6181" i="4" s="1"/>
  <c r="G6181" i="4" s="1"/>
  <c r="S6181" i="4" s="1"/>
  <c r="A6169" i="4"/>
  <c r="H6169" i="4"/>
  <c r="E6169" i="4" s="1"/>
  <c r="F6169" i="4" s="1"/>
  <c r="G6169" i="4" s="1"/>
  <c r="S6169" i="4" s="1"/>
  <c r="A6157" i="4"/>
  <c r="H6157" i="4"/>
  <c r="E6157" i="4" s="1"/>
  <c r="F6157" i="4" s="1"/>
  <c r="G6157" i="4" s="1"/>
  <c r="S6157" i="4" s="1"/>
  <c r="A6145" i="4"/>
  <c r="H6145" i="4"/>
  <c r="E6145" i="4" s="1"/>
  <c r="F6145" i="4" s="1"/>
  <c r="G6145" i="4" s="1"/>
  <c r="S6145" i="4" s="1"/>
  <c r="A6133" i="4"/>
  <c r="H6133" i="4"/>
  <c r="E6133" i="4" s="1"/>
  <c r="F6133" i="4" s="1"/>
  <c r="G6133" i="4" s="1"/>
  <c r="S6133" i="4" s="1"/>
  <c r="A6121" i="4"/>
  <c r="H6121" i="4"/>
  <c r="E6121" i="4" s="1"/>
  <c r="F6121" i="4" s="1"/>
  <c r="G6121" i="4" s="1"/>
  <c r="S6121" i="4" s="1"/>
  <c r="A6109" i="4"/>
  <c r="H6109" i="4"/>
  <c r="E6109" i="4" s="1"/>
  <c r="F6109" i="4" s="1"/>
  <c r="G6109" i="4" s="1"/>
  <c r="S6109" i="4" s="1"/>
  <c r="A6097" i="4"/>
  <c r="H6097" i="4"/>
  <c r="E6097" i="4" s="1"/>
  <c r="F6097" i="4" s="1"/>
  <c r="G6097" i="4" s="1"/>
  <c r="S6097" i="4" s="1"/>
  <c r="A6085" i="4"/>
  <c r="H6085" i="4"/>
  <c r="E6085" i="4" s="1"/>
  <c r="F6085" i="4" s="1"/>
  <c r="G6085" i="4" s="1"/>
  <c r="S6085" i="4" s="1"/>
  <c r="A6073" i="4"/>
  <c r="H6073" i="4"/>
  <c r="E6073" i="4" s="1"/>
  <c r="F6073" i="4" s="1"/>
  <c r="G6073" i="4" s="1"/>
  <c r="S6073" i="4" s="1"/>
  <c r="A6061" i="4"/>
  <c r="H6061" i="4"/>
  <c r="E6061" i="4" s="1"/>
  <c r="F6061" i="4" s="1"/>
  <c r="G6061" i="4" s="1"/>
  <c r="S6061" i="4" s="1"/>
  <c r="A6049" i="4"/>
  <c r="H6049" i="4"/>
  <c r="E6049" i="4" s="1"/>
  <c r="F6049" i="4" s="1"/>
  <c r="G6049" i="4" s="1"/>
  <c r="S6049" i="4" s="1"/>
  <c r="A6037" i="4"/>
  <c r="H6037" i="4"/>
  <c r="E6037" i="4" s="1"/>
  <c r="F6037" i="4" s="1"/>
  <c r="G6037" i="4" s="1"/>
  <c r="S6037" i="4" s="1"/>
  <c r="A6025" i="4"/>
  <c r="H6025" i="4"/>
  <c r="E6025" i="4" s="1"/>
  <c r="F6025" i="4" s="1"/>
  <c r="G6025" i="4" s="1"/>
  <c r="S6025" i="4" s="1"/>
  <c r="A6013" i="4"/>
  <c r="H6013" i="4"/>
  <c r="E6013" i="4" s="1"/>
  <c r="F6013" i="4" s="1"/>
  <c r="G6013" i="4" s="1"/>
  <c r="S6013" i="4" s="1"/>
  <c r="A6001" i="4"/>
  <c r="H6001" i="4"/>
  <c r="E6001" i="4" s="1"/>
  <c r="F6001" i="4" s="1"/>
  <c r="G6001" i="4" s="1"/>
  <c r="S6001" i="4" s="1"/>
  <c r="A5989" i="4"/>
  <c r="H5989" i="4"/>
  <c r="E5989" i="4" s="1"/>
  <c r="F5989" i="4" s="1"/>
  <c r="G5989" i="4" s="1"/>
  <c r="S5989" i="4" s="1"/>
  <c r="A5977" i="4"/>
  <c r="H5977" i="4"/>
  <c r="E5977" i="4" s="1"/>
  <c r="F5977" i="4" s="1"/>
  <c r="G5977" i="4" s="1"/>
  <c r="S5977" i="4" s="1"/>
  <c r="A5965" i="4"/>
  <c r="H5965" i="4"/>
  <c r="E5965" i="4" s="1"/>
  <c r="F5965" i="4" s="1"/>
  <c r="G5965" i="4" s="1"/>
  <c r="S5965" i="4" s="1"/>
  <c r="A5953" i="4"/>
  <c r="H5953" i="4"/>
  <c r="E5953" i="4" s="1"/>
  <c r="F5953" i="4" s="1"/>
  <c r="G5953" i="4" s="1"/>
  <c r="S5953" i="4" s="1"/>
  <c r="A5941" i="4"/>
  <c r="H5941" i="4"/>
  <c r="E5941" i="4" s="1"/>
  <c r="F5941" i="4" s="1"/>
  <c r="G5941" i="4" s="1"/>
  <c r="S5941" i="4" s="1"/>
  <c r="A5929" i="4"/>
  <c r="H5929" i="4"/>
  <c r="E5929" i="4" s="1"/>
  <c r="F5929" i="4" s="1"/>
  <c r="G5929" i="4" s="1"/>
  <c r="S5929" i="4" s="1"/>
  <c r="A5917" i="4"/>
  <c r="H5917" i="4"/>
  <c r="E5917" i="4" s="1"/>
  <c r="F5917" i="4" s="1"/>
  <c r="G5917" i="4" s="1"/>
  <c r="S5917" i="4" s="1"/>
  <c r="A5905" i="4"/>
  <c r="H5905" i="4"/>
  <c r="E5905" i="4" s="1"/>
  <c r="F5905" i="4" s="1"/>
  <c r="G5905" i="4" s="1"/>
  <c r="S5905" i="4" s="1"/>
  <c r="A5893" i="4"/>
  <c r="H5893" i="4"/>
  <c r="E5893" i="4" s="1"/>
  <c r="F5893" i="4" s="1"/>
  <c r="G5893" i="4" s="1"/>
  <c r="S5893" i="4" s="1"/>
  <c r="A5881" i="4"/>
  <c r="H5881" i="4"/>
  <c r="E5881" i="4" s="1"/>
  <c r="F5881" i="4" s="1"/>
  <c r="G5881" i="4" s="1"/>
  <c r="S5881" i="4" s="1"/>
  <c r="A5869" i="4"/>
  <c r="H5869" i="4"/>
  <c r="E5869" i="4" s="1"/>
  <c r="F5869" i="4" s="1"/>
  <c r="G5869" i="4" s="1"/>
  <c r="S5869" i="4" s="1"/>
  <c r="A5857" i="4"/>
  <c r="H5857" i="4"/>
  <c r="E5857" i="4" s="1"/>
  <c r="F5857" i="4" s="1"/>
  <c r="G5857" i="4" s="1"/>
  <c r="S5857" i="4" s="1"/>
  <c r="A5845" i="4"/>
  <c r="H5845" i="4"/>
  <c r="E5845" i="4" s="1"/>
  <c r="F5845" i="4" s="1"/>
  <c r="G5845" i="4" s="1"/>
  <c r="S5845" i="4" s="1"/>
  <c r="A5833" i="4"/>
  <c r="H5833" i="4"/>
  <c r="E5833" i="4" s="1"/>
  <c r="F5833" i="4" s="1"/>
  <c r="G5833" i="4" s="1"/>
  <c r="S5833" i="4" s="1"/>
  <c r="A5821" i="4"/>
  <c r="H5821" i="4"/>
  <c r="E5821" i="4" s="1"/>
  <c r="F5821" i="4" s="1"/>
  <c r="G5821" i="4" s="1"/>
  <c r="S5821" i="4" s="1"/>
  <c r="A5809" i="4"/>
  <c r="H5809" i="4"/>
  <c r="E5809" i="4" s="1"/>
  <c r="F5809" i="4" s="1"/>
  <c r="G5809" i="4" s="1"/>
  <c r="S5809" i="4" s="1"/>
  <c r="A5797" i="4"/>
  <c r="H5797" i="4"/>
  <c r="E5797" i="4" s="1"/>
  <c r="F5797" i="4" s="1"/>
  <c r="G5797" i="4" s="1"/>
  <c r="S5797" i="4" s="1"/>
  <c r="A5785" i="4"/>
  <c r="H5785" i="4"/>
  <c r="E5785" i="4" s="1"/>
  <c r="F5785" i="4" s="1"/>
  <c r="G5785" i="4" s="1"/>
  <c r="S5785" i="4" s="1"/>
  <c r="A5773" i="4"/>
  <c r="H5773" i="4"/>
  <c r="E5773" i="4" s="1"/>
  <c r="F5773" i="4" s="1"/>
  <c r="G5773" i="4" s="1"/>
  <c r="S5773" i="4" s="1"/>
  <c r="A5761" i="4"/>
  <c r="H5761" i="4"/>
  <c r="E5761" i="4" s="1"/>
  <c r="F5761" i="4" s="1"/>
  <c r="G5761" i="4" s="1"/>
  <c r="S5761" i="4" s="1"/>
  <c r="A5749" i="4"/>
  <c r="H5749" i="4"/>
  <c r="E5749" i="4" s="1"/>
  <c r="F5749" i="4" s="1"/>
  <c r="G5749" i="4" s="1"/>
  <c r="S5749" i="4" s="1"/>
  <c r="A5737" i="4"/>
  <c r="H5737" i="4"/>
  <c r="E5737" i="4" s="1"/>
  <c r="F5737" i="4" s="1"/>
  <c r="G5737" i="4" s="1"/>
  <c r="S5737" i="4" s="1"/>
  <c r="A5725" i="4"/>
  <c r="H5725" i="4"/>
  <c r="E5725" i="4" s="1"/>
  <c r="F5725" i="4" s="1"/>
  <c r="G5725" i="4" s="1"/>
  <c r="S5725" i="4" s="1"/>
  <c r="A5713" i="4"/>
  <c r="H5713" i="4"/>
  <c r="E5713" i="4" s="1"/>
  <c r="F5713" i="4" s="1"/>
  <c r="G5713" i="4" s="1"/>
  <c r="S5713" i="4" s="1"/>
  <c r="A5701" i="4"/>
  <c r="H5701" i="4"/>
  <c r="E5701" i="4" s="1"/>
  <c r="F5701" i="4" s="1"/>
  <c r="G5701" i="4" s="1"/>
  <c r="S5701" i="4" s="1"/>
  <c r="A5689" i="4"/>
  <c r="H5689" i="4"/>
  <c r="E5689" i="4" s="1"/>
  <c r="F5689" i="4" s="1"/>
  <c r="G5689" i="4" s="1"/>
  <c r="S5689" i="4" s="1"/>
  <c r="A5677" i="4"/>
  <c r="H5677" i="4"/>
  <c r="E5677" i="4" s="1"/>
  <c r="F5677" i="4" s="1"/>
  <c r="G5677" i="4" s="1"/>
  <c r="S5677" i="4" s="1"/>
  <c r="A5665" i="4"/>
  <c r="H5665" i="4"/>
  <c r="E5665" i="4" s="1"/>
  <c r="F5665" i="4" s="1"/>
  <c r="G5665" i="4" s="1"/>
  <c r="S5665" i="4" s="1"/>
  <c r="A5653" i="4"/>
  <c r="H5653" i="4"/>
  <c r="E5653" i="4" s="1"/>
  <c r="F5653" i="4" s="1"/>
  <c r="G5653" i="4" s="1"/>
  <c r="S5653" i="4" s="1"/>
  <c r="A5641" i="4"/>
  <c r="H5641" i="4"/>
  <c r="E5641" i="4" s="1"/>
  <c r="F5641" i="4" s="1"/>
  <c r="G5641" i="4" s="1"/>
  <c r="S5641" i="4" s="1"/>
  <c r="A5629" i="4"/>
  <c r="H5629" i="4"/>
  <c r="E5629" i="4" s="1"/>
  <c r="F5629" i="4" s="1"/>
  <c r="G5629" i="4" s="1"/>
  <c r="S5629" i="4" s="1"/>
  <c r="A5617" i="4"/>
  <c r="H5617" i="4"/>
  <c r="E5617" i="4" s="1"/>
  <c r="F5617" i="4" s="1"/>
  <c r="G5617" i="4" s="1"/>
  <c r="S5617" i="4" s="1"/>
  <c r="A5605" i="4"/>
  <c r="H5605" i="4"/>
  <c r="E5605" i="4" s="1"/>
  <c r="F5605" i="4" s="1"/>
  <c r="G5605" i="4" s="1"/>
  <c r="S5605" i="4" s="1"/>
  <c r="A5593" i="4"/>
  <c r="H5593" i="4"/>
  <c r="E5593" i="4" s="1"/>
  <c r="F5593" i="4" s="1"/>
  <c r="G5593" i="4" s="1"/>
  <c r="S5593" i="4" s="1"/>
  <c r="A5581" i="4"/>
  <c r="H5581" i="4"/>
  <c r="E5581" i="4" s="1"/>
  <c r="F5581" i="4" s="1"/>
  <c r="G5581" i="4" s="1"/>
  <c r="S5581" i="4" s="1"/>
  <c r="A5569" i="4"/>
  <c r="H5569" i="4"/>
  <c r="E5569" i="4" s="1"/>
  <c r="F5569" i="4" s="1"/>
  <c r="G5569" i="4" s="1"/>
  <c r="S5569" i="4" s="1"/>
  <c r="A5557" i="4"/>
  <c r="H5557" i="4"/>
  <c r="E5557" i="4" s="1"/>
  <c r="F5557" i="4" s="1"/>
  <c r="G5557" i="4" s="1"/>
  <c r="S5557" i="4" s="1"/>
  <c r="A5545" i="4"/>
  <c r="H5545" i="4"/>
  <c r="E5545" i="4" s="1"/>
  <c r="F5545" i="4" s="1"/>
  <c r="G5545" i="4" s="1"/>
  <c r="S5545" i="4" s="1"/>
  <c r="A5533" i="4"/>
  <c r="H5533" i="4"/>
  <c r="E5533" i="4" s="1"/>
  <c r="F5533" i="4" s="1"/>
  <c r="G5533" i="4" s="1"/>
  <c r="S5533" i="4" s="1"/>
  <c r="A5521" i="4"/>
  <c r="H5521" i="4"/>
  <c r="E5521" i="4" s="1"/>
  <c r="F5521" i="4" s="1"/>
  <c r="G5521" i="4" s="1"/>
  <c r="S5521" i="4" s="1"/>
  <c r="A5509" i="4"/>
  <c r="H5509" i="4"/>
  <c r="E5509" i="4" s="1"/>
  <c r="F5509" i="4" s="1"/>
  <c r="G5509" i="4" s="1"/>
  <c r="S5509" i="4" s="1"/>
  <c r="A5497" i="4"/>
  <c r="H5497" i="4"/>
  <c r="E5497" i="4" s="1"/>
  <c r="F5497" i="4" s="1"/>
  <c r="G5497" i="4" s="1"/>
  <c r="S5497" i="4" s="1"/>
  <c r="A5485" i="4"/>
  <c r="H5485" i="4"/>
  <c r="E5485" i="4" s="1"/>
  <c r="F5485" i="4" s="1"/>
  <c r="G5485" i="4" s="1"/>
  <c r="S5485" i="4" s="1"/>
  <c r="A5473" i="4"/>
  <c r="H5473" i="4"/>
  <c r="E5473" i="4" s="1"/>
  <c r="F5473" i="4" s="1"/>
  <c r="G5473" i="4" s="1"/>
  <c r="S5473" i="4" s="1"/>
  <c r="A5461" i="4"/>
  <c r="H5461" i="4"/>
  <c r="E5461" i="4" s="1"/>
  <c r="F5461" i="4" s="1"/>
  <c r="G5461" i="4" s="1"/>
  <c r="S5461" i="4" s="1"/>
  <c r="A5449" i="4"/>
  <c r="H5449" i="4"/>
  <c r="E5449" i="4" s="1"/>
  <c r="F5449" i="4" s="1"/>
  <c r="G5449" i="4" s="1"/>
  <c r="S5449" i="4" s="1"/>
  <c r="A5437" i="4"/>
  <c r="H5437" i="4"/>
  <c r="E5437" i="4" s="1"/>
  <c r="F5437" i="4" s="1"/>
  <c r="G5437" i="4" s="1"/>
  <c r="S5437" i="4" s="1"/>
  <c r="A5425" i="4"/>
  <c r="H5425" i="4"/>
  <c r="E5425" i="4" s="1"/>
  <c r="F5425" i="4" s="1"/>
  <c r="G5425" i="4" s="1"/>
  <c r="S5425" i="4" s="1"/>
  <c r="A5413" i="4"/>
  <c r="H5413" i="4"/>
  <c r="E5413" i="4" s="1"/>
  <c r="F5413" i="4" s="1"/>
  <c r="G5413" i="4" s="1"/>
  <c r="S5413" i="4" s="1"/>
  <c r="A5401" i="4"/>
  <c r="H5401" i="4"/>
  <c r="E5401" i="4" s="1"/>
  <c r="F5401" i="4" s="1"/>
  <c r="G5401" i="4" s="1"/>
  <c r="S5401" i="4" s="1"/>
  <c r="A5389" i="4"/>
  <c r="H5389" i="4"/>
  <c r="E5389" i="4" s="1"/>
  <c r="F5389" i="4" s="1"/>
  <c r="G5389" i="4" s="1"/>
  <c r="S5389" i="4" s="1"/>
  <c r="A5377" i="4"/>
  <c r="H5377" i="4"/>
  <c r="E5377" i="4" s="1"/>
  <c r="F5377" i="4" s="1"/>
  <c r="G5377" i="4" s="1"/>
  <c r="S5377" i="4" s="1"/>
  <c r="A5365" i="4"/>
  <c r="H5365" i="4"/>
  <c r="E5365" i="4" s="1"/>
  <c r="F5365" i="4" s="1"/>
  <c r="G5365" i="4" s="1"/>
  <c r="S5365" i="4" s="1"/>
  <c r="A5353" i="4"/>
  <c r="H5353" i="4"/>
  <c r="E5353" i="4" s="1"/>
  <c r="F5353" i="4" s="1"/>
  <c r="G5353" i="4" s="1"/>
  <c r="S5353" i="4" s="1"/>
  <c r="A5341" i="4"/>
  <c r="H5341" i="4"/>
  <c r="E5341" i="4" s="1"/>
  <c r="F5341" i="4" s="1"/>
  <c r="G5341" i="4" s="1"/>
  <c r="S5341" i="4" s="1"/>
  <c r="A5329" i="4"/>
  <c r="H5329" i="4"/>
  <c r="E5329" i="4" s="1"/>
  <c r="F5329" i="4" s="1"/>
  <c r="G5329" i="4" s="1"/>
  <c r="S5329" i="4" s="1"/>
  <c r="A5317" i="4"/>
  <c r="H5317" i="4"/>
  <c r="E5317" i="4" s="1"/>
  <c r="F5317" i="4" s="1"/>
  <c r="G5317" i="4" s="1"/>
  <c r="S5317" i="4" s="1"/>
  <c r="A5305" i="4"/>
  <c r="H5305" i="4"/>
  <c r="E5305" i="4" s="1"/>
  <c r="F5305" i="4" s="1"/>
  <c r="G5305" i="4" s="1"/>
  <c r="S5305" i="4" s="1"/>
  <c r="A5293" i="4"/>
  <c r="H5293" i="4"/>
  <c r="E5293" i="4" s="1"/>
  <c r="F5293" i="4" s="1"/>
  <c r="G5293" i="4" s="1"/>
  <c r="S5293" i="4" s="1"/>
  <c r="A5281" i="4"/>
  <c r="H5281" i="4"/>
  <c r="E5281" i="4" s="1"/>
  <c r="F5281" i="4" s="1"/>
  <c r="G5281" i="4" s="1"/>
  <c r="S5281" i="4" s="1"/>
  <c r="A5269" i="4"/>
  <c r="H5269" i="4"/>
  <c r="E5269" i="4" s="1"/>
  <c r="F5269" i="4" s="1"/>
  <c r="G5269" i="4" s="1"/>
  <c r="S5269" i="4" s="1"/>
  <c r="A5257" i="4"/>
  <c r="H5257" i="4"/>
  <c r="E5257" i="4" s="1"/>
  <c r="F5257" i="4" s="1"/>
  <c r="G5257" i="4" s="1"/>
  <c r="S5257" i="4" s="1"/>
  <c r="A5245" i="4"/>
  <c r="H5245" i="4"/>
  <c r="E5245" i="4" s="1"/>
  <c r="F5245" i="4" s="1"/>
  <c r="G5245" i="4" s="1"/>
  <c r="S5245" i="4" s="1"/>
  <c r="A5233" i="4"/>
  <c r="H5233" i="4"/>
  <c r="E5233" i="4" s="1"/>
  <c r="F5233" i="4" s="1"/>
  <c r="G5233" i="4" s="1"/>
  <c r="S5233" i="4" s="1"/>
  <c r="A5221" i="4"/>
  <c r="H5221" i="4"/>
  <c r="E5221" i="4" s="1"/>
  <c r="F5221" i="4" s="1"/>
  <c r="G5221" i="4" s="1"/>
  <c r="S5221" i="4" s="1"/>
  <c r="A5209" i="4"/>
  <c r="H5209" i="4"/>
  <c r="E5209" i="4" s="1"/>
  <c r="F5209" i="4" s="1"/>
  <c r="G5209" i="4" s="1"/>
  <c r="S5209" i="4" s="1"/>
  <c r="A5197" i="4"/>
  <c r="H5197" i="4"/>
  <c r="E5197" i="4" s="1"/>
  <c r="F5197" i="4" s="1"/>
  <c r="G5197" i="4" s="1"/>
  <c r="S5197" i="4" s="1"/>
  <c r="A5185" i="4"/>
  <c r="H5185" i="4"/>
  <c r="E5185" i="4" s="1"/>
  <c r="F5185" i="4" s="1"/>
  <c r="G5185" i="4" s="1"/>
  <c r="S5185" i="4" s="1"/>
  <c r="A5173" i="4"/>
  <c r="H5173" i="4"/>
  <c r="E5173" i="4" s="1"/>
  <c r="F5173" i="4" s="1"/>
  <c r="G5173" i="4" s="1"/>
  <c r="S5173" i="4" s="1"/>
  <c r="A5161" i="4"/>
  <c r="H5161" i="4"/>
  <c r="E5161" i="4" s="1"/>
  <c r="F5161" i="4" s="1"/>
  <c r="G5161" i="4" s="1"/>
  <c r="S5161" i="4" s="1"/>
  <c r="A5149" i="4"/>
  <c r="H5149" i="4"/>
  <c r="E5149" i="4" s="1"/>
  <c r="F5149" i="4" s="1"/>
  <c r="G5149" i="4" s="1"/>
  <c r="S5149" i="4" s="1"/>
  <c r="A5137" i="4"/>
  <c r="H5137" i="4"/>
  <c r="E5137" i="4" s="1"/>
  <c r="F5137" i="4" s="1"/>
  <c r="G5137" i="4" s="1"/>
  <c r="S5137" i="4" s="1"/>
  <c r="A5125" i="4"/>
  <c r="H5125" i="4"/>
  <c r="E5125" i="4" s="1"/>
  <c r="F5125" i="4" s="1"/>
  <c r="G5125" i="4" s="1"/>
  <c r="S5125" i="4" s="1"/>
  <c r="A5113" i="4"/>
  <c r="H5113" i="4"/>
  <c r="E5113" i="4" s="1"/>
  <c r="F5113" i="4" s="1"/>
  <c r="G5113" i="4" s="1"/>
  <c r="S5113" i="4" s="1"/>
  <c r="A5101" i="4"/>
  <c r="H5101" i="4"/>
  <c r="E5101" i="4" s="1"/>
  <c r="F5101" i="4" s="1"/>
  <c r="G5101" i="4" s="1"/>
  <c r="S5101" i="4" s="1"/>
  <c r="A5089" i="4"/>
  <c r="H5089" i="4"/>
  <c r="E5089" i="4" s="1"/>
  <c r="F5089" i="4" s="1"/>
  <c r="G5089" i="4" s="1"/>
  <c r="S5089" i="4" s="1"/>
  <c r="A5077" i="4"/>
  <c r="H5077" i="4"/>
  <c r="E5077" i="4" s="1"/>
  <c r="F5077" i="4" s="1"/>
  <c r="G5077" i="4" s="1"/>
  <c r="S5077" i="4" s="1"/>
  <c r="A5065" i="4"/>
  <c r="H5065" i="4"/>
  <c r="E5065" i="4" s="1"/>
  <c r="F5065" i="4" s="1"/>
  <c r="G5065" i="4" s="1"/>
  <c r="S5065" i="4" s="1"/>
  <c r="A5053" i="4"/>
  <c r="H5053" i="4"/>
  <c r="E5053" i="4" s="1"/>
  <c r="F5053" i="4" s="1"/>
  <c r="G5053" i="4" s="1"/>
  <c r="S5053" i="4" s="1"/>
  <c r="A5041" i="4"/>
  <c r="H5041" i="4"/>
  <c r="E5041" i="4" s="1"/>
  <c r="F5041" i="4" s="1"/>
  <c r="G5041" i="4" s="1"/>
  <c r="S5041" i="4" s="1"/>
  <c r="A5029" i="4"/>
  <c r="H5029" i="4"/>
  <c r="E5029" i="4" s="1"/>
  <c r="F5029" i="4" s="1"/>
  <c r="G5029" i="4" s="1"/>
  <c r="S5029" i="4" s="1"/>
  <c r="A5017" i="4"/>
  <c r="H5017" i="4"/>
  <c r="E5017" i="4" s="1"/>
  <c r="F5017" i="4" s="1"/>
  <c r="G5017" i="4" s="1"/>
  <c r="S5017" i="4" s="1"/>
  <c r="A5005" i="4"/>
  <c r="H5005" i="4"/>
  <c r="E5005" i="4" s="1"/>
  <c r="F5005" i="4" s="1"/>
  <c r="G5005" i="4" s="1"/>
  <c r="S5005" i="4" s="1"/>
  <c r="A4993" i="4"/>
  <c r="H4993" i="4"/>
  <c r="E4993" i="4" s="1"/>
  <c r="F4993" i="4" s="1"/>
  <c r="G4993" i="4" s="1"/>
  <c r="S4993" i="4" s="1"/>
  <c r="A4981" i="4"/>
  <c r="H4981" i="4"/>
  <c r="E4981" i="4" s="1"/>
  <c r="F4981" i="4" s="1"/>
  <c r="G4981" i="4" s="1"/>
  <c r="S4981" i="4" s="1"/>
  <c r="A4969" i="4"/>
  <c r="H4969" i="4"/>
  <c r="E4969" i="4" s="1"/>
  <c r="F4969" i="4" s="1"/>
  <c r="G4969" i="4" s="1"/>
  <c r="S4969" i="4" s="1"/>
  <c r="A4957" i="4"/>
  <c r="H4957" i="4"/>
  <c r="E4957" i="4" s="1"/>
  <c r="F4957" i="4" s="1"/>
  <c r="G4957" i="4" s="1"/>
  <c r="S4957" i="4" s="1"/>
  <c r="A4945" i="4"/>
  <c r="H4945" i="4"/>
  <c r="E4945" i="4" s="1"/>
  <c r="F4945" i="4" s="1"/>
  <c r="G4945" i="4" s="1"/>
  <c r="S4945" i="4" s="1"/>
  <c r="A4933" i="4"/>
  <c r="H4933" i="4"/>
  <c r="E4933" i="4" s="1"/>
  <c r="F4933" i="4" s="1"/>
  <c r="G4933" i="4" s="1"/>
  <c r="S4933" i="4" s="1"/>
  <c r="A4921" i="4"/>
  <c r="H4921" i="4"/>
  <c r="E4921" i="4" s="1"/>
  <c r="F4921" i="4" s="1"/>
  <c r="G4921" i="4" s="1"/>
  <c r="S4921" i="4" s="1"/>
  <c r="A4909" i="4"/>
  <c r="H4909" i="4"/>
  <c r="E4909" i="4" s="1"/>
  <c r="F4909" i="4" s="1"/>
  <c r="G4909" i="4" s="1"/>
  <c r="S4909" i="4" s="1"/>
  <c r="A4897" i="4"/>
  <c r="H4897" i="4"/>
  <c r="E4897" i="4" s="1"/>
  <c r="F4897" i="4" s="1"/>
  <c r="G4897" i="4" s="1"/>
  <c r="S4897" i="4" s="1"/>
  <c r="A4885" i="4"/>
  <c r="H4885" i="4"/>
  <c r="E4885" i="4" s="1"/>
  <c r="F4885" i="4" s="1"/>
  <c r="G4885" i="4" s="1"/>
  <c r="S4885" i="4" s="1"/>
  <c r="A4873" i="4"/>
  <c r="H4873" i="4"/>
  <c r="E4873" i="4" s="1"/>
  <c r="F4873" i="4" s="1"/>
  <c r="G4873" i="4" s="1"/>
  <c r="S4873" i="4" s="1"/>
  <c r="A4861" i="4"/>
  <c r="H4861" i="4"/>
  <c r="E4861" i="4" s="1"/>
  <c r="F4861" i="4" s="1"/>
  <c r="G4861" i="4" s="1"/>
  <c r="S4861" i="4" s="1"/>
  <c r="A4849" i="4"/>
  <c r="H4849" i="4"/>
  <c r="E4849" i="4" s="1"/>
  <c r="F4849" i="4" s="1"/>
  <c r="G4849" i="4" s="1"/>
  <c r="S4849" i="4" s="1"/>
  <c r="A4837" i="4"/>
  <c r="H4837" i="4"/>
  <c r="E4837" i="4" s="1"/>
  <c r="F4837" i="4" s="1"/>
  <c r="G4837" i="4" s="1"/>
  <c r="S4837" i="4" s="1"/>
  <c r="A4825" i="4"/>
  <c r="H4825" i="4"/>
  <c r="E4825" i="4" s="1"/>
  <c r="F4825" i="4" s="1"/>
  <c r="G4825" i="4" s="1"/>
  <c r="S4825" i="4" s="1"/>
  <c r="A4813" i="4"/>
  <c r="H4813" i="4"/>
  <c r="E4813" i="4" s="1"/>
  <c r="F4813" i="4" s="1"/>
  <c r="G4813" i="4" s="1"/>
  <c r="S4813" i="4" s="1"/>
  <c r="A4801" i="4"/>
  <c r="H4801" i="4"/>
  <c r="E4801" i="4" s="1"/>
  <c r="F4801" i="4" s="1"/>
  <c r="G4801" i="4" s="1"/>
  <c r="S4801" i="4" s="1"/>
  <c r="A4789" i="4"/>
  <c r="H4789" i="4"/>
  <c r="E4789" i="4" s="1"/>
  <c r="F4789" i="4" s="1"/>
  <c r="G4789" i="4" s="1"/>
  <c r="S4789" i="4" s="1"/>
  <c r="A4777" i="4"/>
  <c r="H4777" i="4"/>
  <c r="E4777" i="4" s="1"/>
  <c r="F4777" i="4" s="1"/>
  <c r="G4777" i="4" s="1"/>
  <c r="S4777" i="4" s="1"/>
  <c r="A4765" i="4"/>
  <c r="H4765" i="4"/>
  <c r="E4765" i="4" s="1"/>
  <c r="F4765" i="4" s="1"/>
  <c r="G4765" i="4" s="1"/>
  <c r="S4765" i="4" s="1"/>
  <c r="A4753" i="4"/>
  <c r="H4753" i="4"/>
  <c r="E4753" i="4" s="1"/>
  <c r="F4753" i="4" s="1"/>
  <c r="G4753" i="4" s="1"/>
  <c r="S4753" i="4" s="1"/>
  <c r="A4741" i="4"/>
  <c r="H4741" i="4"/>
  <c r="E4741" i="4" s="1"/>
  <c r="F4741" i="4" s="1"/>
  <c r="G4741" i="4" s="1"/>
  <c r="S4741" i="4" s="1"/>
  <c r="A4729" i="4"/>
  <c r="H4729" i="4"/>
  <c r="E4729" i="4" s="1"/>
  <c r="F4729" i="4" s="1"/>
  <c r="G4729" i="4" s="1"/>
  <c r="S4729" i="4" s="1"/>
  <c r="A4717" i="4"/>
  <c r="H4717" i="4"/>
  <c r="E4717" i="4" s="1"/>
  <c r="F4717" i="4" s="1"/>
  <c r="G4717" i="4" s="1"/>
  <c r="S4717" i="4" s="1"/>
  <c r="A4705" i="4"/>
  <c r="H4705" i="4"/>
  <c r="E4705" i="4" s="1"/>
  <c r="F4705" i="4" s="1"/>
  <c r="G4705" i="4" s="1"/>
  <c r="S4705" i="4" s="1"/>
  <c r="A4669" i="4"/>
  <c r="H4669" i="4"/>
  <c r="E4669" i="4" s="1"/>
  <c r="F4669" i="4" s="1"/>
  <c r="G4669" i="4" s="1"/>
  <c r="S4669" i="4" s="1"/>
  <c r="A4657" i="4"/>
  <c r="H4657" i="4"/>
  <c r="E4657" i="4" s="1"/>
  <c r="F4657" i="4" s="1"/>
  <c r="G4657" i="4" s="1"/>
  <c r="S4657" i="4" s="1"/>
  <c r="A4645" i="4"/>
  <c r="H4645" i="4"/>
  <c r="E4645" i="4" s="1"/>
  <c r="F4645" i="4" s="1"/>
  <c r="G4645" i="4" s="1"/>
  <c r="S4645" i="4" s="1"/>
  <c r="A4633" i="4"/>
  <c r="H4633" i="4"/>
  <c r="E4633" i="4" s="1"/>
  <c r="F4633" i="4" s="1"/>
  <c r="G4633" i="4" s="1"/>
  <c r="S4633" i="4" s="1"/>
  <c r="A4621" i="4"/>
  <c r="H4621" i="4"/>
  <c r="E4621" i="4" s="1"/>
  <c r="F4621" i="4" s="1"/>
  <c r="G4621" i="4" s="1"/>
  <c r="S4621" i="4" s="1"/>
  <c r="A4609" i="4"/>
  <c r="H4609" i="4"/>
  <c r="E4609" i="4" s="1"/>
  <c r="F4609" i="4" s="1"/>
  <c r="G4609" i="4" s="1"/>
  <c r="S4609" i="4" s="1"/>
  <c r="A4597" i="4"/>
  <c r="H4597" i="4"/>
  <c r="E4597" i="4" s="1"/>
  <c r="F4597" i="4" s="1"/>
  <c r="G4597" i="4" s="1"/>
  <c r="S4597" i="4" s="1"/>
  <c r="A4585" i="4"/>
  <c r="H4585" i="4"/>
  <c r="E4585" i="4" s="1"/>
  <c r="F4585" i="4" s="1"/>
  <c r="G4585" i="4" s="1"/>
  <c r="S4585" i="4" s="1"/>
  <c r="A4573" i="4"/>
  <c r="H4573" i="4"/>
  <c r="E4573" i="4" s="1"/>
  <c r="F4573" i="4" s="1"/>
  <c r="G4573" i="4" s="1"/>
  <c r="S4573" i="4" s="1"/>
  <c r="A4561" i="4"/>
  <c r="H4561" i="4"/>
  <c r="E4561" i="4" s="1"/>
  <c r="F4561" i="4" s="1"/>
  <c r="G4561" i="4" s="1"/>
  <c r="S4561" i="4" s="1"/>
  <c r="A4549" i="4"/>
  <c r="H4549" i="4"/>
  <c r="E4549" i="4" s="1"/>
  <c r="F4549" i="4" s="1"/>
  <c r="G4549" i="4" s="1"/>
  <c r="S4549" i="4" s="1"/>
  <c r="A4537" i="4"/>
  <c r="H4537" i="4"/>
  <c r="E4537" i="4" s="1"/>
  <c r="F4537" i="4" s="1"/>
  <c r="G4537" i="4" s="1"/>
  <c r="S4537" i="4" s="1"/>
  <c r="A4525" i="4"/>
  <c r="H4525" i="4"/>
  <c r="E4525" i="4" s="1"/>
  <c r="F4525" i="4" s="1"/>
  <c r="G4525" i="4" s="1"/>
  <c r="S4525" i="4" s="1"/>
  <c r="A4513" i="4"/>
  <c r="H4513" i="4"/>
  <c r="E4513" i="4" s="1"/>
  <c r="F4513" i="4" s="1"/>
  <c r="G4513" i="4" s="1"/>
  <c r="S4513" i="4" s="1"/>
  <c r="A4493" i="4"/>
  <c r="H4493" i="4"/>
  <c r="E4493" i="4" s="1"/>
  <c r="F4493" i="4" s="1"/>
  <c r="G4493" i="4" s="1"/>
  <c r="S4493" i="4" s="1"/>
  <c r="A4481" i="4"/>
  <c r="H4481" i="4"/>
  <c r="E4481" i="4" s="1"/>
  <c r="F4481" i="4" s="1"/>
  <c r="G4481" i="4" s="1"/>
  <c r="S4481" i="4" s="1"/>
  <c r="A4469" i="4"/>
  <c r="H4469" i="4"/>
  <c r="E4469" i="4" s="1"/>
  <c r="F4469" i="4" s="1"/>
  <c r="G4469" i="4" s="1"/>
  <c r="S4469" i="4" s="1"/>
  <c r="A4457" i="4"/>
  <c r="H4457" i="4"/>
  <c r="E4457" i="4" s="1"/>
  <c r="F4457" i="4" s="1"/>
  <c r="G4457" i="4" s="1"/>
  <c r="S4457" i="4" s="1"/>
  <c r="A4445" i="4"/>
  <c r="H4445" i="4"/>
  <c r="E4445" i="4" s="1"/>
  <c r="F4445" i="4" s="1"/>
  <c r="G4445" i="4" s="1"/>
  <c r="S4445" i="4" s="1"/>
  <c r="A4433" i="4"/>
  <c r="H4433" i="4"/>
  <c r="E4433" i="4" s="1"/>
  <c r="F4433" i="4" s="1"/>
  <c r="G4433" i="4" s="1"/>
  <c r="S4433" i="4" s="1"/>
  <c r="A4421" i="4"/>
  <c r="H4421" i="4"/>
  <c r="E4421" i="4" s="1"/>
  <c r="F4421" i="4" s="1"/>
  <c r="G4421" i="4" s="1"/>
  <c r="S4421" i="4" s="1"/>
  <c r="A4409" i="4"/>
  <c r="H4409" i="4"/>
  <c r="E4409" i="4" s="1"/>
  <c r="F4409" i="4" s="1"/>
  <c r="G4409" i="4" s="1"/>
  <c r="S4409" i="4" s="1"/>
  <c r="A4397" i="4"/>
  <c r="H4397" i="4"/>
  <c r="E4397" i="4" s="1"/>
  <c r="F4397" i="4" s="1"/>
  <c r="G4397" i="4" s="1"/>
  <c r="S4397" i="4" s="1"/>
  <c r="A4385" i="4"/>
  <c r="H4385" i="4"/>
  <c r="E4385" i="4" s="1"/>
  <c r="F4385" i="4" s="1"/>
  <c r="G4385" i="4" s="1"/>
  <c r="S4385" i="4" s="1"/>
  <c r="A4373" i="4"/>
  <c r="H4373" i="4"/>
  <c r="E4373" i="4" s="1"/>
  <c r="F4373" i="4" s="1"/>
  <c r="G4373" i="4" s="1"/>
  <c r="S4373" i="4" s="1"/>
  <c r="A4361" i="4"/>
  <c r="H4361" i="4"/>
  <c r="E4361" i="4" s="1"/>
  <c r="F4361" i="4" s="1"/>
  <c r="G4361" i="4" s="1"/>
  <c r="S4361" i="4" s="1"/>
  <c r="A4349" i="4"/>
  <c r="H4349" i="4"/>
  <c r="E4349" i="4" s="1"/>
  <c r="F4349" i="4" s="1"/>
  <c r="G4349" i="4" s="1"/>
  <c r="S4349" i="4" s="1"/>
  <c r="A4337" i="4"/>
  <c r="H4337" i="4"/>
  <c r="E4337" i="4" s="1"/>
  <c r="F4337" i="4" s="1"/>
  <c r="G4337" i="4" s="1"/>
  <c r="S4337" i="4" s="1"/>
  <c r="A4325" i="4"/>
  <c r="H4325" i="4"/>
  <c r="E4325" i="4" s="1"/>
  <c r="F4325" i="4" s="1"/>
  <c r="G4325" i="4" s="1"/>
  <c r="S4325" i="4" s="1"/>
  <c r="A4313" i="4"/>
  <c r="H4313" i="4"/>
  <c r="E4313" i="4" s="1"/>
  <c r="F4313" i="4" s="1"/>
  <c r="G4313" i="4" s="1"/>
  <c r="S4313" i="4" s="1"/>
  <c r="A4301" i="4"/>
  <c r="H4301" i="4"/>
  <c r="E4301" i="4" s="1"/>
  <c r="F4301" i="4" s="1"/>
  <c r="G4301" i="4" s="1"/>
  <c r="S4301" i="4" s="1"/>
  <c r="A4289" i="4"/>
  <c r="H4289" i="4"/>
  <c r="E4289" i="4" s="1"/>
  <c r="F4289" i="4" s="1"/>
  <c r="G4289" i="4" s="1"/>
  <c r="S4289" i="4" s="1"/>
  <c r="A4277" i="4"/>
  <c r="H4277" i="4"/>
  <c r="E4277" i="4" s="1"/>
  <c r="F4277" i="4" s="1"/>
  <c r="G4277" i="4" s="1"/>
  <c r="S4277" i="4" s="1"/>
  <c r="A4265" i="4"/>
  <c r="H4265" i="4"/>
  <c r="E4265" i="4" s="1"/>
  <c r="F4265" i="4" s="1"/>
  <c r="G4265" i="4" s="1"/>
  <c r="S4265" i="4" s="1"/>
  <c r="A4253" i="4"/>
  <c r="H4253" i="4"/>
  <c r="E4253" i="4" s="1"/>
  <c r="F4253" i="4" s="1"/>
  <c r="G4253" i="4" s="1"/>
  <c r="S4253" i="4" s="1"/>
  <c r="A4241" i="4"/>
  <c r="H4241" i="4"/>
  <c r="E4241" i="4" s="1"/>
  <c r="F4241" i="4" s="1"/>
  <c r="G4241" i="4" s="1"/>
  <c r="S4241" i="4" s="1"/>
  <c r="A4229" i="4"/>
  <c r="H4229" i="4"/>
  <c r="E4229" i="4" s="1"/>
  <c r="F4229" i="4" s="1"/>
  <c r="G4229" i="4" s="1"/>
  <c r="S4229" i="4" s="1"/>
  <c r="A4217" i="4"/>
  <c r="H4217" i="4"/>
  <c r="E4217" i="4" s="1"/>
  <c r="F4217" i="4" s="1"/>
  <c r="G4217" i="4" s="1"/>
  <c r="S4217" i="4" s="1"/>
  <c r="A4205" i="4"/>
  <c r="H4205" i="4"/>
  <c r="E4205" i="4" s="1"/>
  <c r="F4205" i="4" s="1"/>
  <c r="G4205" i="4" s="1"/>
  <c r="S4205" i="4" s="1"/>
  <c r="A4193" i="4"/>
  <c r="H4193" i="4"/>
  <c r="E4193" i="4" s="1"/>
  <c r="F4193" i="4" s="1"/>
  <c r="G4193" i="4" s="1"/>
  <c r="S4193" i="4" s="1"/>
  <c r="A4181" i="4"/>
  <c r="H4181" i="4"/>
  <c r="E4181" i="4" s="1"/>
  <c r="F4181" i="4" s="1"/>
  <c r="G4181" i="4" s="1"/>
  <c r="S4181" i="4" s="1"/>
  <c r="A4169" i="4"/>
  <c r="H4169" i="4"/>
  <c r="E4169" i="4" s="1"/>
  <c r="F4169" i="4" s="1"/>
  <c r="G4169" i="4" s="1"/>
  <c r="S4169" i="4" s="1"/>
  <c r="A4157" i="4"/>
  <c r="H4157" i="4"/>
  <c r="E4157" i="4" s="1"/>
  <c r="F4157" i="4" s="1"/>
  <c r="G4157" i="4" s="1"/>
  <c r="S4157" i="4" s="1"/>
  <c r="A4145" i="4"/>
  <c r="H4145" i="4"/>
  <c r="E4145" i="4" s="1"/>
  <c r="F4145" i="4" s="1"/>
  <c r="G4145" i="4" s="1"/>
  <c r="S4145" i="4" s="1"/>
  <c r="A4133" i="4"/>
  <c r="H4133" i="4"/>
  <c r="E4133" i="4" s="1"/>
  <c r="F4133" i="4" s="1"/>
  <c r="G4133" i="4" s="1"/>
  <c r="S4133" i="4" s="1"/>
  <c r="A4121" i="4"/>
  <c r="H4121" i="4"/>
  <c r="E4121" i="4" s="1"/>
  <c r="F4121" i="4" s="1"/>
  <c r="G4121" i="4" s="1"/>
  <c r="S4121" i="4" s="1"/>
  <c r="A4109" i="4"/>
  <c r="H4109" i="4"/>
  <c r="E4109" i="4" s="1"/>
  <c r="F4109" i="4" s="1"/>
  <c r="G4109" i="4" s="1"/>
  <c r="S4109" i="4" s="1"/>
  <c r="A4097" i="4"/>
  <c r="H4097" i="4"/>
  <c r="E4097" i="4" s="1"/>
  <c r="F4097" i="4" s="1"/>
  <c r="G4097" i="4" s="1"/>
  <c r="S4097" i="4" s="1"/>
  <c r="A4085" i="4"/>
  <c r="H4085" i="4"/>
  <c r="E4085" i="4" s="1"/>
  <c r="F4085" i="4" s="1"/>
  <c r="G4085" i="4" s="1"/>
  <c r="S4085" i="4" s="1"/>
  <c r="A4073" i="4"/>
  <c r="H4073" i="4"/>
  <c r="E4073" i="4" s="1"/>
  <c r="F4073" i="4" s="1"/>
  <c r="G4073" i="4" s="1"/>
  <c r="S4073" i="4" s="1"/>
  <c r="A4037" i="4"/>
  <c r="H4037" i="4"/>
  <c r="E4037" i="4" s="1"/>
  <c r="F4037" i="4" s="1"/>
  <c r="G4037" i="4" s="1"/>
  <c r="S4037" i="4" s="1"/>
  <c r="A6824" i="4"/>
  <c r="H6824" i="4"/>
  <c r="E6824" i="4" s="1"/>
  <c r="F6824" i="4" s="1"/>
  <c r="G6824" i="4" s="1"/>
  <c r="A6716" i="4"/>
  <c r="H6716" i="4"/>
  <c r="E6716" i="4" s="1"/>
  <c r="F6716" i="4" s="1"/>
  <c r="G6716" i="4" s="1"/>
  <c r="A6608" i="4"/>
  <c r="H6608" i="4"/>
  <c r="E6608" i="4" s="1"/>
  <c r="F6608" i="4" s="1"/>
  <c r="G6608" i="4" s="1"/>
  <c r="A6512" i="4"/>
  <c r="H6512" i="4"/>
  <c r="E6512" i="4" s="1"/>
  <c r="F6512" i="4" s="1"/>
  <c r="G6512" i="4" s="1"/>
  <c r="A6404" i="4"/>
  <c r="H6404" i="4"/>
  <c r="E6404" i="4" s="1"/>
  <c r="F6404" i="4" s="1"/>
  <c r="G6404" i="4" s="1"/>
  <c r="A6296" i="4"/>
  <c r="H6296" i="4"/>
  <c r="E6296" i="4" s="1"/>
  <c r="F6296" i="4" s="1"/>
  <c r="G6296" i="4" s="1"/>
  <c r="A6176" i="4"/>
  <c r="H6176" i="4"/>
  <c r="E6176" i="4" s="1"/>
  <c r="F6176" i="4" s="1"/>
  <c r="G6176" i="4" s="1"/>
  <c r="S6176" i="4" s="1"/>
  <c r="A6080" i="4"/>
  <c r="H6080" i="4"/>
  <c r="E6080" i="4" s="1"/>
  <c r="F6080" i="4" s="1"/>
  <c r="G6080" i="4" s="1"/>
  <c r="S6080" i="4" s="1"/>
  <c r="A5948" i="4"/>
  <c r="H5948" i="4"/>
  <c r="E5948" i="4" s="1"/>
  <c r="F5948" i="4" s="1"/>
  <c r="G5948" i="4" s="1"/>
  <c r="S5948" i="4" s="1"/>
  <c r="A5804" i="4"/>
  <c r="H5804" i="4"/>
  <c r="E5804" i="4" s="1"/>
  <c r="F5804" i="4" s="1"/>
  <c r="G5804" i="4" s="1"/>
  <c r="S5804" i="4" s="1"/>
  <c r="A5684" i="4"/>
  <c r="H5684" i="4"/>
  <c r="E5684" i="4" s="1"/>
  <c r="F5684" i="4" s="1"/>
  <c r="G5684" i="4" s="1"/>
  <c r="S5684" i="4" s="1"/>
  <c r="A5564" i="4"/>
  <c r="H5564" i="4"/>
  <c r="E5564" i="4" s="1"/>
  <c r="F5564" i="4" s="1"/>
  <c r="G5564" i="4" s="1"/>
  <c r="S5564" i="4" s="1"/>
  <c r="A5444" i="4"/>
  <c r="H5444" i="4"/>
  <c r="E5444" i="4" s="1"/>
  <c r="F5444" i="4" s="1"/>
  <c r="G5444" i="4" s="1"/>
  <c r="S5444" i="4" s="1"/>
  <c r="A5372" i="4"/>
  <c r="H5372" i="4"/>
  <c r="E5372" i="4" s="1"/>
  <c r="F5372" i="4" s="1"/>
  <c r="G5372" i="4" s="1"/>
  <c r="S5372" i="4" s="1"/>
  <c r="A5252" i="4"/>
  <c r="H5252" i="4"/>
  <c r="E5252" i="4" s="1"/>
  <c r="F5252" i="4" s="1"/>
  <c r="G5252" i="4" s="1"/>
  <c r="S5252" i="4" s="1"/>
  <c r="A5108" i="4"/>
  <c r="H5108" i="4"/>
  <c r="E5108" i="4" s="1"/>
  <c r="F5108" i="4" s="1"/>
  <c r="G5108" i="4" s="1"/>
  <c r="S5108" i="4" s="1"/>
  <c r="A4976" i="4"/>
  <c r="H4976" i="4"/>
  <c r="E4976" i="4" s="1"/>
  <c r="F4976" i="4" s="1"/>
  <c r="G4976" i="4" s="1"/>
  <c r="S4976" i="4" s="1"/>
  <c r="A4844" i="4"/>
  <c r="H4844" i="4"/>
  <c r="E4844" i="4" s="1"/>
  <c r="F4844" i="4" s="1"/>
  <c r="G4844" i="4" s="1"/>
  <c r="S4844" i="4" s="1"/>
  <c r="A4712" i="4"/>
  <c r="H4712" i="4"/>
  <c r="E4712" i="4" s="1"/>
  <c r="F4712" i="4" s="1"/>
  <c r="G4712" i="4" s="1"/>
  <c r="S4712" i="4" s="1"/>
  <c r="R5744" i="4"/>
  <c r="R5504" i="4"/>
  <c r="R5468" i="4"/>
  <c r="R4844" i="4"/>
  <c r="R4784" i="4"/>
  <c r="R4664" i="4"/>
  <c r="B5468" i="4"/>
  <c r="B5096" i="4"/>
  <c r="B5048" i="4"/>
  <c r="B5000" i="4"/>
  <c r="B4952" i="4"/>
  <c r="B4904" i="4"/>
  <c r="B4808" i="4"/>
  <c r="B4760" i="4"/>
  <c r="B4712" i="4"/>
  <c r="B1752" i="4"/>
  <c r="A6840" i="4"/>
  <c r="H6840" i="4"/>
  <c r="E6840" i="4" s="1"/>
  <c r="F6840" i="4" s="1"/>
  <c r="G6840" i="4" s="1"/>
  <c r="A6828" i="4"/>
  <c r="H6828" i="4"/>
  <c r="E6828" i="4" s="1"/>
  <c r="F6828" i="4" s="1"/>
  <c r="G6828" i="4" s="1"/>
  <c r="A6816" i="4"/>
  <c r="H6816" i="4"/>
  <c r="E6816" i="4" s="1"/>
  <c r="F6816" i="4" s="1"/>
  <c r="G6816" i="4" s="1"/>
  <c r="A6804" i="4"/>
  <c r="H6804" i="4"/>
  <c r="E6804" i="4" s="1"/>
  <c r="F6804" i="4" s="1"/>
  <c r="G6804" i="4" s="1"/>
  <c r="A6792" i="4"/>
  <c r="H6792" i="4"/>
  <c r="E6792" i="4" s="1"/>
  <c r="F6792" i="4" s="1"/>
  <c r="G6792" i="4" s="1"/>
  <c r="A6780" i="4"/>
  <c r="H6780" i="4"/>
  <c r="E6780" i="4" s="1"/>
  <c r="F6780" i="4" s="1"/>
  <c r="G6780" i="4" s="1"/>
  <c r="A6768" i="4"/>
  <c r="H6768" i="4"/>
  <c r="E6768" i="4" s="1"/>
  <c r="F6768" i="4" s="1"/>
  <c r="G6768" i="4" s="1"/>
  <c r="A6756" i="4"/>
  <c r="H6756" i="4"/>
  <c r="E6756" i="4" s="1"/>
  <c r="F6756" i="4" s="1"/>
  <c r="G6756" i="4" s="1"/>
  <c r="A6744" i="4"/>
  <c r="H6744" i="4"/>
  <c r="E6744" i="4" s="1"/>
  <c r="F6744" i="4" s="1"/>
  <c r="G6744" i="4" s="1"/>
  <c r="A6732" i="4"/>
  <c r="H6732" i="4"/>
  <c r="E6732" i="4" s="1"/>
  <c r="F6732" i="4" s="1"/>
  <c r="G6732" i="4" s="1"/>
  <c r="A6720" i="4"/>
  <c r="H6720" i="4"/>
  <c r="E6720" i="4" s="1"/>
  <c r="F6720" i="4" s="1"/>
  <c r="G6720" i="4" s="1"/>
  <c r="A6708" i="4"/>
  <c r="H6708" i="4"/>
  <c r="E6708" i="4" s="1"/>
  <c r="F6708" i="4" s="1"/>
  <c r="G6708" i="4" s="1"/>
  <c r="A6696" i="4"/>
  <c r="H6696" i="4"/>
  <c r="E6696" i="4" s="1"/>
  <c r="F6696" i="4" s="1"/>
  <c r="G6696" i="4" s="1"/>
  <c r="A6684" i="4"/>
  <c r="H6684" i="4"/>
  <c r="E6684" i="4" s="1"/>
  <c r="F6684" i="4" s="1"/>
  <c r="G6684" i="4" s="1"/>
  <c r="A6672" i="4"/>
  <c r="H6672" i="4"/>
  <c r="E6672" i="4" s="1"/>
  <c r="F6672" i="4" s="1"/>
  <c r="G6672" i="4" s="1"/>
  <c r="A6660" i="4"/>
  <c r="H6660" i="4"/>
  <c r="E6660" i="4" s="1"/>
  <c r="F6660" i="4" s="1"/>
  <c r="G6660" i="4" s="1"/>
  <c r="A6648" i="4"/>
  <c r="H6648" i="4"/>
  <c r="E6648" i="4" s="1"/>
  <c r="F6648" i="4" s="1"/>
  <c r="G6648" i="4" s="1"/>
  <c r="A6636" i="4"/>
  <c r="H6636" i="4"/>
  <c r="E6636" i="4" s="1"/>
  <c r="F6636" i="4" s="1"/>
  <c r="G6636" i="4" s="1"/>
  <c r="A6624" i="4"/>
  <c r="H6624" i="4"/>
  <c r="E6624" i="4" s="1"/>
  <c r="F6624" i="4" s="1"/>
  <c r="G6624" i="4" s="1"/>
  <c r="A6612" i="4"/>
  <c r="H6612" i="4"/>
  <c r="E6612" i="4" s="1"/>
  <c r="F6612" i="4" s="1"/>
  <c r="G6612" i="4" s="1"/>
  <c r="A6600" i="4"/>
  <c r="H6600" i="4"/>
  <c r="E6600" i="4" s="1"/>
  <c r="F6600" i="4" s="1"/>
  <c r="G6600" i="4" s="1"/>
  <c r="A6588" i="4"/>
  <c r="H6588" i="4"/>
  <c r="E6588" i="4" s="1"/>
  <c r="F6588" i="4" s="1"/>
  <c r="G6588" i="4" s="1"/>
  <c r="A6576" i="4"/>
  <c r="H6576" i="4"/>
  <c r="E6576" i="4" s="1"/>
  <c r="F6576" i="4" s="1"/>
  <c r="G6576" i="4" s="1"/>
  <c r="A6564" i="4"/>
  <c r="H6564" i="4"/>
  <c r="E6564" i="4" s="1"/>
  <c r="F6564" i="4" s="1"/>
  <c r="G6564" i="4" s="1"/>
  <c r="A6552" i="4"/>
  <c r="H6552" i="4"/>
  <c r="E6552" i="4" s="1"/>
  <c r="F6552" i="4" s="1"/>
  <c r="G6552" i="4" s="1"/>
  <c r="A6540" i="4"/>
  <c r="H6540" i="4"/>
  <c r="E6540" i="4" s="1"/>
  <c r="F6540" i="4" s="1"/>
  <c r="G6540" i="4" s="1"/>
  <c r="A6528" i="4"/>
  <c r="H6528" i="4"/>
  <c r="E6528" i="4" s="1"/>
  <c r="F6528" i="4" s="1"/>
  <c r="G6528" i="4" s="1"/>
  <c r="A6516" i="4"/>
  <c r="H6516" i="4"/>
  <c r="E6516" i="4" s="1"/>
  <c r="F6516" i="4" s="1"/>
  <c r="G6516" i="4" s="1"/>
  <c r="A6504" i="4"/>
  <c r="H6504" i="4"/>
  <c r="E6504" i="4" s="1"/>
  <c r="F6504" i="4" s="1"/>
  <c r="G6504" i="4" s="1"/>
  <c r="A6492" i="4"/>
  <c r="H6492" i="4"/>
  <c r="E6492" i="4" s="1"/>
  <c r="F6492" i="4" s="1"/>
  <c r="G6492" i="4" s="1"/>
  <c r="A6480" i="4"/>
  <c r="H6480" i="4"/>
  <c r="E6480" i="4" s="1"/>
  <c r="F6480" i="4" s="1"/>
  <c r="G6480" i="4" s="1"/>
  <c r="A6468" i="4"/>
  <c r="H6468" i="4"/>
  <c r="E6468" i="4" s="1"/>
  <c r="F6468" i="4" s="1"/>
  <c r="G6468" i="4" s="1"/>
  <c r="A6456" i="4"/>
  <c r="H6456" i="4"/>
  <c r="E6456" i="4" s="1"/>
  <c r="F6456" i="4" s="1"/>
  <c r="G6456" i="4" s="1"/>
  <c r="A6444" i="4"/>
  <c r="H6444" i="4"/>
  <c r="E6444" i="4" s="1"/>
  <c r="F6444" i="4" s="1"/>
  <c r="G6444" i="4" s="1"/>
  <c r="A6432" i="4"/>
  <c r="H6432" i="4"/>
  <c r="E6432" i="4" s="1"/>
  <c r="F6432" i="4" s="1"/>
  <c r="G6432" i="4" s="1"/>
  <c r="A6420" i="4"/>
  <c r="H6420" i="4"/>
  <c r="E6420" i="4" s="1"/>
  <c r="F6420" i="4" s="1"/>
  <c r="G6420" i="4" s="1"/>
  <c r="A6408" i="4"/>
  <c r="H6408" i="4"/>
  <c r="E6408" i="4" s="1"/>
  <c r="F6408" i="4" s="1"/>
  <c r="G6408" i="4" s="1"/>
  <c r="A6396" i="4"/>
  <c r="H6396" i="4"/>
  <c r="E6396" i="4" s="1"/>
  <c r="F6396" i="4" s="1"/>
  <c r="G6396" i="4" s="1"/>
  <c r="A6384" i="4"/>
  <c r="H6384" i="4"/>
  <c r="E6384" i="4" s="1"/>
  <c r="F6384" i="4" s="1"/>
  <c r="G6384" i="4" s="1"/>
  <c r="A6372" i="4"/>
  <c r="H6372" i="4"/>
  <c r="E6372" i="4" s="1"/>
  <c r="F6372" i="4" s="1"/>
  <c r="G6372" i="4" s="1"/>
  <c r="A6360" i="4"/>
  <c r="H6360" i="4"/>
  <c r="E6360" i="4" s="1"/>
  <c r="F6360" i="4" s="1"/>
  <c r="G6360" i="4" s="1"/>
  <c r="A6348" i="4"/>
  <c r="H6348" i="4"/>
  <c r="E6348" i="4" s="1"/>
  <c r="F6348" i="4" s="1"/>
  <c r="G6348" i="4" s="1"/>
  <c r="A6336" i="4"/>
  <c r="H6336" i="4"/>
  <c r="E6336" i="4" s="1"/>
  <c r="F6336" i="4" s="1"/>
  <c r="G6336" i="4" s="1"/>
  <c r="A6324" i="4"/>
  <c r="H6324" i="4"/>
  <c r="E6324" i="4" s="1"/>
  <c r="F6324" i="4" s="1"/>
  <c r="G6324" i="4" s="1"/>
  <c r="A6312" i="4"/>
  <c r="H6312" i="4"/>
  <c r="E6312" i="4" s="1"/>
  <c r="F6312" i="4" s="1"/>
  <c r="G6312" i="4" s="1"/>
  <c r="A6300" i="4"/>
  <c r="H6300" i="4"/>
  <c r="E6300" i="4" s="1"/>
  <c r="F6300" i="4" s="1"/>
  <c r="G6300" i="4" s="1"/>
  <c r="A6288" i="4"/>
  <c r="H6288" i="4"/>
  <c r="E6288" i="4" s="1"/>
  <c r="F6288" i="4" s="1"/>
  <c r="G6288" i="4" s="1"/>
  <c r="S6288" i="4" s="1"/>
  <c r="A6276" i="4"/>
  <c r="H6276" i="4"/>
  <c r="E6276" i="4" s="1"/>
  <c r="F6276" i="4" s="1"/>
  <c r="G6276" i="4" s="1"/>
  <c r="S6276" i="4" s="1"/>
  <c r="A6264" i="4"/>
  <c r="H6264" i="4"/>
  <c r="E6264" i="4" s="1"/>
  <c r="F6264" i="4" s="1"/>
  <c r="G6264" i="4" s="1"/>
  <c r="S6264" i="4" s="1"/>
  <c r="A6252" i="4"/>
  <c r="H6252" i="4"/>
  <c r="E6252" i="4" s="1"/>
  <c r="F6252" i="4" s="1"/>
  <c r="G6252" i="4" s="1"/>
  <c r="S6252" i="4" s="1"/>
  <c r="A6240" i="4"/>
  <c r="H6240" i="4"/>
  <c r="E6240" i="4" s="1"/>
  <c r="F6240" i="4" s="1"/>
  <c r="G6240" i="4" s="1"/>
  <c r="S6240" i="4" s="1"/>
  <c r="A6228" i="4"/>
  <c r="H6228" i="4"/>
  <c r="E6228" i="4" s="1"/>
  <c r="F6228" i="4" s="1"/>
  <c r="G6228" i="4" s="1"/>
  <c r="S6228" i="4" s="1"/>
  <c r="A6216" i="4"/>
  <c r="H6216" i="4"/>
  <c r="E6216" i="4" s="1"/>
  <c r="F6216" i="4" s="1"/>
  <c r="G6216" i="4" s="1"/>
  <c r="S6216" i="4" s="1"/>
  <c r="A6204" i="4"/>
  <c r="H6204" i="4"/>
  <c r="E6204" i="4" s="1"/>
  <c r="F6204" i="4" s="1"/>
  <c r="G6204" i="4" s="1"/>
  <c r="S6204" i="4" s="1"/>
  <c r="A6192" i="4"/>
  <c r="H6192" i="4"/>
  <c r="E6192" i="4" s="1"/>
  <c r="F6192" i="4" s="1"/>
  <c r="G6192" i="4" s="1"/>
  <c r="S6192" i="4" s="1"/>
  <c r="A6180" i="4"/>
  <c r="H6180" i="4"/>
  <c r="E6180" i="4" s="1"/>
  <c r="F6180" i="4" s="1"/>
  <c r="G6180" i="4" s="1"/>
  <c r="S6180" i="4" s="1"/>
  <c r="A6168" i="4"/>
  <c r="H6168" i="4"/>
  <c r="E6168" i="4" s="1"/>
  <c r="F6168" i="4" s="1"/>
  <c r="G6168" i="4" s="1"/>
  <c r="S6168" i="4" s="1"/>
  <c r="A6156" i="4"/>
  <c r="H6156" i="4"/>
  <c r="E6156" i="4" s="1"/>
  <c r="F6156" i="4" s="1"/>
  <c r="G6156" i="4" s="1"/>
  <c r="S6156" i="4" s="1"/>
  <c r="A6144" i="4"/>
  <c r="H6144" i="4"/>
  <c r="E6144" i="4" s="1"/>
  <c r="F6144" i="4" s="1"/>
  <c r="G6144" i="4" s="1"/>
  <c r="S6144" i="4" s="1"/>
  <c r="A6132" i="4"/>
  <c r="H6132" i="4"/>
  <c r="E6132" i="4" s="1"/>
  <c r="F6132" i="4" s="1"/>
  <c r="G6132" i="4" s="1"/>
  <c r="S6132" i="4" s="1"/>
  <c r="A6120" i="4"/>
  <c r="H6120" i="4"/>
  <c r="E6120" i="4" s="1"/>
  <c r="F6120" i="4" s="1"/>
  <c r="G6120" i="4" s="1"/>
  <c r="S6120" i="4" s="1"/>
  <c r="A6108" i="4"/>
  <c r="H6108" i="4"/>
  <c r="E6108" i="4" s="1"/>
  <c r="F6108" i="4" s="1"/>
  <c r="G6108" i="4" s="1"/>
  <c r="S6108" i="4" s="1"/>
  <c r="A6096" i="4"/>
  <c r="H6096" i="4"/>
  <c r="E6096" i="4" s="1"/>
  <c r="F6096" i="4" s="1"/>
  <c r="G6096" i="4" s="1"/>
  <c r="S6096" i="4" s="1"/>
  <c r="A6084" i="4"/>
  <c r="H6084" i="4"/>
  <c r="E6084" i="4" s="1"/>
  <c r="F6084" i="4" s="1"/>
  <c r="G6084" i="4" s="1"/>
  <c r="S6084" i="4" s="1"/>
  <c r="A6072" i="4"/>
  <c r="H6072" i="4"/>
  <c r="E6072" i="4" s="1"/>
  <c r="F6072" i="4" s="1"/>
  <c r="G6072" i="4" s="1"/>
  <c r="S6072" i="4" s="1"/>
  <c r="A6060" i="4"/>
  <c r="H6060" i="4"/>
  <c r="E6060" i="4" s="1"/>
  <c r="F6060" i="4" s="1"/>
  <c r="G6060" i="4" s="1"/>
  <c r="S6060" i="4" s="1"/>
  <c r="A6048" i="4"/>
  <c r="H6048" i="4"/>
  <c r="E6048" i="4" s="1"/>
  <c r="F6048" i="4" s="1"/>
  <c r="G6048" i="4" s="1"/>
  <c r="S6048" i="4" s="1"/>
  <c r="A6036" i="4"/>
  <c r="H6036" i="4"/>
  <c r="E6036" i="4" s="1"/>
  <c r="F6036" i="4" s="1"/>
  <c r="G6036" i="4" s="1"/>
  <c r="S6036" i="4" s="1"/>
  <c r="A6024" i="4"/>
  <c r="H6024" i="4"/>
  <c r="E6024" i="4" s="1"/>
  <c r="F6024" i="4" s="1"/>
  <c r="G6024" i="4" s="1"/>
  <c r="S6024" i="4" s="1"/>
  <c r="A6012" i="4"/>
  <c r="H6012" i="4"/>
  <c r="E6012" i="4" s="1"/>
  <c r="F6012" i="4" s="1"/>
  <c r="G6012" i="4" s="1"/>
  <c r="S6012" i="4" s="1"/>
  <c r="A6000" i="4"/>
  <c r="H6000" i="4"/>
  <c r="E6000" i="4" s="1"/>
  <c r="F6000" i="4" s="1"/>
  <c r="G6000" i="4" s="1"/>
  <c r="S6000" i="4" s="1"/>
  <c r="A5988" i="4"/>
  <c r="H5988" i="4"/>
  <c r="E5988" i="4" s="1"/>
  <c r="F5988" i="4" s="1"/>
  <c r="G5988" i="4" s="1"/>
  <c r="S5988" i="4" s="1"/>
  <c r="A5976" i="4"/>
  <c r="H5976" i="4"/>
  <c r="E5976" i="4" s="1"/>
  <c r="F5976" i="4" s="1"/>
  <c r="G5976" i="4" s="1"/>
  <c r="S5976" i="4" s="1"/>
  <c r="A5964" i="4"/>
  <c r="H5964" i="4"/>
  <c r="E5964" i="4" s="1"/>
  <c r="F5964" i="4" s="1"/>
  <c r="G5964" i="4" s="1"/>
  <c r="S5964" i="4" s="1"/>
  <c r="A5952" i="4"/>
  <c r="H5952" i="4"/>
  <c r="E5952" i="4" s="1"/>
  <c r="F5952" i="4" s="1"/>
  <c r="G5952" i="4" s="1"/>
  <c r="S5952" i="4" s="1"/>
  <c r="A5940" i="4"/>
  <c r="H5940" i="4"/>
  <c r="E5940" i="4" s="1"/>
  <c r="F5940" i="4" s="1"/>
  <c r="G5940" i="4" s="1"/>
  <c r="S5940" i="4" s="1"/>
  <c r="A5928" i="4"/>
  <c r="H5928" i="4"/>
  <c r="E5928" i="4" s="1"/>
  <c r="F5928" i="4" s="1"/>
  <c r="G5928" i="4" s="1"/>
  <c r="S5928" i="4" s="1"/>
  <c r="A5916" i="4"/>
  <c r="H5916" i="4"/>
  <c r="E5916" i="4" s="1"/>
  <c r="F5916" i="4" s="1"/>
  <c r="G5916" i="4" s="1"/>
  <c r="S5916" i="4" s="1"/>
  <c r="A5904" i="4"/>
  <c r="H5904" i="4"/>
  <c r="E5904" i="4" s="1"/>
  <c r="F5904" i="4" s="1"/>
  <c r="G5904" i="4" s="1"/>
  <c r="S5904" i="4" s="1"/>
  <c r="A5892" i="4"/>
  <c r="H5892" i="4"/>
  <c r="E5892" i="4" s="1"/>
  <c r="F5892" i="4" s="1"/>
  <c r="G5892" i="4" s="1"/>
  <c r="S5892" i="4" s="1"/>
  <c r="A5880" i="4"/>
  <c r="H5880" i="4"/>
  <c r="E5880" i="4" s="1"/>
  <c r="F5880" i="4" s="1"/>
  <c r="G5880" i="4" s="1"/>
  <c r="S5880" i="4" s="1"/>
  <c r="A5868" i="4"/>
  <c r="H5868" i="4"/>
  <c r="E5868" i="4" s="1"/>
  <c r="F5868" i="4" s="1"/>
  <c r="G5868" i="4" s="1"/>
  <c r="S5868" i="4" s="1"/>
  <c r="A5856" i="4"/>
  <c r="H5856" i="4"/>
  <c r="E5856" i="4" s="1"/>
  <c r="F5856" i="4" s="1"/>
  <c r="G5856" i="4" s="1"/>
  <c r="S5856" i="4" s="1"/>
  <c r="A5844" i="4"/>
  <c r="H5844" i="4"/>
  <c r="E5844" i="4" s="1"/>
  <c r="F5844" i="4" s="1"/>
  <c r="G5844" i="4" s="1"/>
  <c r="S5844" i="4" s="1"/>
  <c r="A5832" i="4"/>
  <c r="H5832" i="4"/>
  <c r="E5832" i="4" s="1"/>
  <c r="F5832" i="4" s="1"/>
  <c r="G5832" i="4" s="1"/>
  <c r="S5832" i="4" s="1"/>
  <c r="A5820" i="4"/>
  <c r="H5820" i="4"/>
  <c r="E5820" i="4" s="1"/>
  <c r="F5820" i="4" s="1"/>
  <c r="G5820" i="4" s="1"/>
  <c r="S5820" i="4" s="1"/>
  <c r="A5808" i="4"/>
  <c r="H5808" i="4"/>
  <c r="E5808" i="4" s="1"/>
  <c r="F5808" i="4" s="1"/>
  <c r="G5808" i="4" s="1"/>
  <c r="S5808" i="4" s="1"/>
  <c r="A5796" i="4"/>
  <c r="H5796" i="4"/>
  <c r="E5796" i="4" s="1"/>
  <c r="F5796" i="4" s="1"/>
  <c r="G5796" i="4" s="1"/>
  <c r="S5796" i="4" s="1"/>
  <c r="A5784" i="4"/>
  <c r="H5784" i="4"/>
  <c r="E5784" i="4" s="1"/>
  <c r="F5784" i="4" s="1"/>
  <c r="G5784" i="4" s="1"/>
  <c r="S5784" i="4" s="1"/>
  <c r="A5772" i="4"/>
  <c r="H5772" i="4"/>
  <c r="E5772" i="4" s="1"/>
  <c r="F5772" i="4" s="1"/>
  <c r="G5772" i="4" s="1"/>
  <c r="S5772" i="4" s="1"/>
  <c r="A5760" i="4"/>
  <c r="H5760" i="4"/>
  <c r="E5760" i="4" s="1"/>
  <c r="F5760" i="4" s="1"/>
  <c r="G5760" i="4" s="1"/>
  <c r="S5760" i="4" s="1"/>
  <c r="A5748" i="4"/>
  <c r="H5748" i="4"/>
  <c r="E5748" i="4" s="1"/>
  <c r="F5748" i="4" s="1"/>
  <c r="G5748" i="4" s="1"/>
  <c r="S5748" i="4" s="1"/>
  <c r="A5736" i="4"/>
  <c r="H5736" i="4"/>
  <c r="E5736" i="4" s="1"/>
  <c r="F5736" i="4" s="1"/>
  <c r="G5736" i="4" s="1"/>
  <c r="S5736" i="4" s="1"/>
  <c r="A5724" i="4"/>
  <c r="H5724" i="4"/>
  <c r="E5724" i="4" s="1"/>
  <c r="F5724" i="4" s="1"/>
  <c r="G5724" i="4" s="1"/>
  <c r="S5724" i="4" s="1"/>
  <c r="A5712" i="4"/>
  <c r="H5712" i="4"/>
  <c r="E5712" i="4" s="1"/>
  <c r="F5712" i="4" s="1"/>
  <c r="G5712" i="4" s="1"/>
  <c r="S5712" i="4" s="1"/>
  <c r="A5700" i="4"/>
  <c r="H5700" i="4"/>
  <c r="E5700" i="4" s="1"/>
  <c r="F5700" i="4" s="1"/>
  <c r="G5700" i="4" s="1"/>
  <c r="S5700" i="4" s="1"/>
  <c r="A5688" i="4"/>
  <c r="H5688" i="4"/>
  <c r="E5688" i="4" s="1"/>
  <c r="F5688" i="4" s="1"/>
  <c r="G5688" i="4" s="1"/>
  <c r="S5688" i="4" s="1"/>
  <c r="A5676" i="4"/>
  <c r="H5676" i="4"/>
  <c r="E5676" i="4" s="1"/>
  <c r="F5676" i="4" s="1"/>
  <c r="G5676" i="4" s="1"/>
  <c r="S5676" i="4" s="1"/>
  <c r="A5664" i="4"/>
  <c r="H5664" i="4"/>
  <c r="E5664" i="4" s="1"/>
  <c r="F5664" i="4" s="1"/>
  <c r="G5664" i="4" s="1"/>
  <c r="S5664" i="4" s="1"/>
  <c r="A5652" i="4"/>
  <c r="H5652" i="4"/>
  <c r="E5652" i="4" s="1"/>
  <c r="F5652" i="4" s="1"/>
  <c r="G5652" i="4" s="1"/>
  <c r="S5652" i="4" s="1"/>
  <c r="A5640" i="4"/>
  <c r="H5640" i="4"/>
  <c r="E5640" i="4" s="1"/>
  <c r="F5640" i="4" s="1"/>
  <c r="G5640" i="4" s="1"/>
  <c r="S5640" i="4" s="1"/>
  <c r="A5628" i="4"/>
  <c r="H5628" i="4"/>
  <c r="E5628" i="4" s="1"/>
  <c r="F5628" i="4" s="1"/>
  <c r="G5628" i="4" s="1"/>
  <c r="S5628" i="4" s="1"/>
  <c r="A5616" i="4"/>
  <c r="H5616" i="4"/>
  <c r="E5616" i="4" s="1"/>
  <c r="F5616" i="4" s="1"/>
  <c r="G5616" i="4" s="1"/>
  <c r="S5616" i="4" s="1"/>
  <c r="A5604" i="4"/>
  <c r="H5604" i="4"/>
  <c r="E5604" i="4" s="1"/>
  <c r="F5604" i="4" s="1"/>
  <c r="G5604" i="4" s="1"/>
  <c r="S5604" i="4" s="1"/>
  <c r="A5592" i="4"/>
  <c r="H5592" i="4"/>
  <c r="E5592" i="4" s="1"/>
  <c r="F5592" i="4" s="1"/>
  <c r="G5592" i="4" s="1"/>
  <c r="S5592" i="4" s="1"/>
  <c r="A5580" i="4"/>
  <c r="H5580" i="4"/>
  <c r="E5580" i="4" s="1"/>
  <c r="F5580" i="4" s="1"/>
  <c r="G5580" i="4" s="1"/>
  <c r="S5580" i="4" s="1"/>
  <c r="A5568" i="4"/>
  <c r="H5568" i="4"/>
  <c r="E5568" i="4" s="1"/>
  <c r="F5568" i="4" s="1"/>
  <c r="G5568" i="4" s="1"/>
  <c r="S5568" i="4" s="1"/>
  <c r="A5556" i="4"/>
  <c r="H5556" i="4"/>
  <c r="E5556" i="4" s="1"/>
  <c r="F5556" i="4" s="1"/>
  <c r="G5556" i="4" s="1"/>
  <c r="S5556" i="4" s="1"/>
  <c r="A5544" i="4"/>
  <c r="H5544" i="4"/>
  <c r="E5544" i="4" s="1"/>
  <c r="F5544" i="4" s="1"/>
  <c r="G5544" i="4" s="1"/>
  <c r="S5544" i="4" s="1"/>
  <c r="A5532" i="4"/>
  <c r="H5532" i="4"/>
  <c r="E5532" i="4" s="1"/>
  <c r="F5532" i="4" s="1"/>
  <c r="G5532" i="4" s="1"/>
  <c r="S5532" i="4" s="1"/>
  <c r="A5520" i="4"/>
  <c r="H5520" i="4"/>
  <c r="E5520" i="4" s="1"/>
  <c r="F5520" i="4" s="1"/>
  <c r="G5520" i="4" s="1"/>
  <c r="S5520" i="4" s="1"/>
  <c r="A5508" i="4"/>
  <c r="H5508" i="4"/>
  <c r="E5508" i="4" s="1"/>
  <c r="F5508" i="4" s="1"/>
  <c r="G5508" i="4" s="1"/>
  <c r="S5508" i="4" s="1"/>
  <c r="A5496" i="4"/>
  <c r="H5496" i="4"/>
  <c r="E5496" i="4" s="1"/>
  <c r="F5496" i="4" s="1"/>
  <c r="G5496" i="4" s="1"/>
  <c r="S5496" i="4" s="1"/>
  <c r="A5484" i="4"/>
  <c r="H5484" i="4"/>
  <c r="E5484" i="4" s="1"/>
  <c r="F5484" i="4" s="1"/>
  <c r="G5484" i="4" s="1"/>
  <c r="S5484" i="4" s="1"/>
  <c r="A5472" i="4"/>
  <c r="H5472" i="4"/>
  <c r="E5472" i="4" s="1"/>
  <c r="F5472" i="4" s="1"/>
  <c r="G5472" i="4" s="1"/>
  <c r="S5472" i="4" s="1"/>
  <c r="A5460" i="4"/>
  <c r="H5460" i="4"/>
  <c r="E5460" i="4" s="1"/>
  <c r="F5460" i="4" s="1"/>
  <c r="G5460" i="4" s="1"/>
  <c r="S5460" i="4" s="1"/>
  <c r="A5448" i="4"/>
  <c r="H5448" i="4"/>
  <c r="E5448" i="4" s="1"/>
  <c r="F5448" i="4" s="1"/>
  <c r="G5448" i="4" s="1"/>
  <c r="S5448" i="4" s="1"/>
  <c r="A5436" i="4"/>
  <c r="H5436" i="4"/>
  <c r="E5436" i="4" s="1"/>
  <c r="F5436" i="4" s="1"/>
  <c r="G5436" i="4" s="1"/>
  <c r="S5436" i="4" s="1"/>
  <c r="A5424" i="4"/>
  <c r="H5424" i="4"/>
  <c r="E5424" i="4" s="1"/>
  <c r="F5424" i="4" s="1"/>
  <c r="G5424" i="4" s="1"/>
  <c r="S5424" i="4" s="1"/>
  <c r="A5412" i="4"/>
  <c r="H5412" i="4"/>
  <c r="E5412" i="4" s="1"/>
  <c r="F5412" i="4" s="1"/>
  <c r="G5412" i="4" s="1"/>
  <c r="S5412" i="4" s="1"/>
  <c r="A5400" i="4"/>
  <c r="H5400" i="4"/>
  <c r="E5400" i="4" s="1"/>
  <c r="F5400" i="4" s="1"/>
  <c r="G5400" i="4" s="1"/>
  <c r="S5400" i="4" s="1"/>
  <c r="A5388" i="4"/>
  <c r="H5388" i="4"/>
  <c r="E5388" i="4" s="1"/>
  <c r="F5388" i="4" s="1"/>
  <c r="G5388" i="4" s="1"/>
  <c r="S5388" i="4" s="1"/>
  <c r="A5376" i="4"/>
  <c r="H5376" i="4"/>
  <c r="E5376" i="4" s="1"/>
  <c r="F5376" i="4" s="1"/>
  <c r="G5376" i="4" s="1"/>
  <c r="S5376" i="4" s="1"/>
  <c r="A5364" i="4"/>
  <c r="H5364" i="4"/>
  <c r="E5364" i="4" s="1"/>
  <c r="F5364" i="4" s="1"/>
  <c r="G5364" i="4" s="1"/>
  <c r="S5364" i="4" s="1"/>
  <c r="A5352" i="4"/>
  <c r="H5352" i="4"/>
  <c r="E5352" i="4" s="1"/>
  <c r="F5352" i="4" s="1"/>
  <c r="G5352" i="4" s="1"/>
  <c r="S5352" i="4" s="1"/>
  <c r="A5340" i="4"/>
  <c r="H5340" i="4"/>
  <c r="E5340" i="4" s="1"/>
  <c r="F5340" i="4" s="1"/>
  <c r="G5340" i="4" s="1"/>
  <c r="S5340" i="4" s="1"/>
  <c r="A5328" i="4"/>
  <c r="H5328" i="4"/>
  <c r="E5328" i="4" s="1"/>
  <c r="F5328" i="4" s="1"/>
  <c r="G5328" i="4" s="1"/>
  <c r="S5328" i="4" s="1"/>
  <c r="A5316" i="4"/>
  <c r="H5316" i="4"/>
  <c r="E5316" i="4" s="1"/>
  <c r="F5316" i="4" s="1"/>
  <c r="G5316" i="4" s="1"/>
  <c r="S5316" i="4" s="1"/>
  <c r="A5304" i="4"/>
  <c r="H5304" i="4"/>
  <c r="E5304" i="4" s="1"/>
  <c r="F5304" i="4" s="1"/>
  <c r="G5304" i="4" s="1"/>
  <c r="S5304" i="4" s="1"/>
  <c r="A5292" i="4"/>
  <c r="H5292" i="4"/>
  <c r="E5292" i="4" s="1"/>
  <c r="F5292" i="4" s="1"/>
  <c r="G5292" i="4" s="1"/>
  <c r="S5292" i="4" s="1"/>
  <c r="A5280" i="4"/>
  <c r="H5280" i="4"/>
  <c r="E5280" i="4" s="1"/>
  <c r="F5280" i="4" s="1"/>
  <c r="G5280" i="4" s="1"/>
  <c r="S5280" i="4" s="1"/>
  <c r="A5268" i="4"/>
  <c r="H5268" i="4"/>
  <c r="E5268" i="4" s="1"/>
  <c r="F5268" i="4" s="1"/>
  <c r="G5268" i="4" s="1"/>
  <c r="S5268" i="4" s="1"/>
  <c r="A5256" i="4"/>
  <c r="H5256" i="4"/>
  <c r="E5256" i="4" s="1"/>
  <c r="F5256" i="4" s="1"/>
  <c r="G5256" i="4" s="1"/>
  <c r="S5256" i="4" s="1"/>
  <c r="A5244" i="4"/>
  <c r="H5244" i="4"/>
  <c r="E5244" i="4" s="1"/>
  <c r="F5244" i="4" s="1"/>
  <c r="G5244" i="4" s="1"/>
  <c r="S5244" i="4" s="1"/>
  <c r="A5232" i="4"/>
  <c r="H5232" i="4"/>
  <c r="E5232" i="4" s="1"/>
  <c r="F5232" i="4" s="1"/>
  <c r="G5232" i="4" s="1"/>
  <c r="S5232" i="4" s="1"/>
  <c r="A5220" i="4"/>
  <c r="H5220" i="4"/>
  <c r="E5220" i="4" s="1"/>
  <c r="F5220" i="4" s="1"/>
  <c r="G5220" i="4" s="1"/>
  <c r="S5220" i="4" s="1"/>
  <c r="A5208" i="4"/>
  <c r="H5208" i="4"/>
  <c r="E5208" i="4" s="1"/>
  <c r="F5208" i="4" s="1"/>
  <c r="G5208" i="4" s="1"/>
  <c r="S5208" i="4" s="1"/>
  <c r="A5196" i="4"/>
  <c r="H5196" i="4"/>
  <c r="E5196" i="4" s="1"/>
  <c r="F5196" i="4" s="1"/>
  <c r="G5196" i="4" s="1"/>
  <c r="S5196" i="4" s="1"/>
  <c r="A5184" i="4"/>
  <c r="H5184" i="4"/>
  <c r="E5184" i="4" s="1"/>
  <c r="F5184" i="4" s="1"/>
  <c r="G5184" i="4" s="1"/>
  <c r="S5184" i="4" s="1"/>
  <c r="A5172" i="4"/>
  <c r="H5172" i="4"/>
  <c r="E5172" i="4" s="1"/>
  <c r="F5172" i="4" s="1"/>
  <c r="G5172" i="4" s="1"/>
  <c r="S5172" i="4" s="1"/>
  <c r="A5160" i="4"/>
  <c r="H5160" i="4"/>
  <c r="E5160" i="4" s="1"/>
  <c r="F5160" i="4" s="1"/>
  <c r="G5160" i="4" s="1"/>
  <c r="S5160" i="4" s="1"/>
  <c r="A5148" i="4"/>
  <c r="H5148" i="4"/>
  <c r="E5148" i="4" s="1"/>
  <c r="F5148" i="4" s="1"/>
  <c r="G5148" i="4" s="1"/>
  <c r="S5148" i="4" s="1"/>
  <c r="A5136" i="4"/>
  <c r="H5136" i="4"/>
  <c r="E5136" i="4" s="1"/>
  <c r="F5136" i="4" s="1"/>
  <c r="G5136" i="4" s="1"/>
  <c r="S5136" i="4" s="1"/>
  <c r="A5124" i="4"/>
  <c r="H5124" i="4"/>
  <c r="E5124" i="4" s="1"/>
  <c r="F5124" i="4" s="1"/>
  <c r="G5124" i="4" s="1"/>
  <c r="S5124" i="4" s="1"/>
  <c r="A5112" i="4"/>
  <c r="H5112" i="4"/>
  <c r="E5112" i="4" s="1"/>
  <c r="F5112" i="4" s="1"/>
  <c r="G5112" i="4" s="1"/>
  <c r="S5112" i="4" s="1"/>
  <c r="A5100" i="4"/>
  <c r="H5100" i="4"/>
  <c r="E5100" i="4" s="1"/>
  <c r="F5100" i="4" s="1"/>
  <c r="G5100" i="4" s="1"/>
  <c r="S5100" i="4" s="1"/>
  <c r="A5088" i="4"/>
  <c r="H5088" i="4"/>
  <c r="E5088" i="4" s="1"/>
  <c r="F5088" i="4" s="1"/>
  <c r="G5088" i="4" s="1"/>
  <c r="S5088" i="4" s="1"/>
  <c r="A5076" i="4"/>
  <c r="H5076" i="4"/>
  <c r="E5076" i="4" s="1"/>
  <c r="F5076" i="4" s="1"/>
  <c r="G5076" i="4" s="1"/>
  <c r="S5076" i="4" s="1"/>
  <c r="A5064" i="4"/>
  <c r="H5064" i="4"/>
  <c r="E5064" i="4" s="1"/>
  <c r="F5064" i="4" s="1"/>
  <c r="G5064" i="4" s="1"/>
  <c r="S5064" i="4" s="1"/>
  <c r="A5052" i="4"/>
  <c r="H5052" i="4"/>
  <c r="E5052" i="4" s="1"/>
  <c r="F5052" i="4" s="1"/>
  <c r="G5052" i="4" s="1"/>
  <c r="S5052" i="4" s="1"/>
  <c r="A5040" i="4"/>
  <c r="H5040" i="4"/>
  <c r="E5040" i="4" s="1"/>
  <c r="F5040" i="4" s="1"/>
  <c r="G5040" i="4" s="1"/>
  <c r="S5040" i="4" s="1"/>
  <c r="A5028" i="4"/>
  <c r="H5028" i="4"/>
  <c r="E5028" i="4" s="1"/>
  <c r="F5028" i="4" s="1"/>
  <c r="G5028" i="4" s="1"/>
  <c r="S5028" i="4" s="1"/>
  <c r="A5016" i="4"/>
  <c r="H5016" i="4"/>
  <c r="E5016" i="4" s="1"/>
  <c r="F5016" i="4" s="1"/>
  <c r="G5016" i="4" s="1"/>
  <c r="S5016" i="4" s="1"/>
  <c r="A5004" i="4"/>
  <c r="H5004" i="4"/>
  <c r="E5004" i="4" s="1"/>
  <c r="F5004" i="4" s="1"/>
  <c r="G5004" i="4" s="1"/>
  <c r="S5004" i="4" s="1"/>
  <c r="A4992" i="4"/>
  <c r="H4992" i="4"/>
  <c r="E4992" i="4" s="1"/>
  <c r="F4992" i="4" s="1"/>
  <c r="G4992" i="4" s="1"/>
  <c r="S4992" i="4" s="1"/>
  <c r="A4980" i="4"/>
  <c r="H4980" i="4"/>
  <c r="E4980" i="4" s="1"/>
  <c r="F4980" i="4" s="1"/>
  <c r="G4980" i="4" s="1"/>
  <c r="S4980" i="4" s="1"/>
  <c r="A4968" i="4"/>
  <c r="H4968" i="4"/>
  <c r="E4968" i="4" s="1"/>
  <c r="F4968" i="4" s="1"/>
  <c r="G4968" i="4" s="1"/>
  <c r="S4968" i="4" s="1"/>
  <c r="A4956" i="4"/>
  <c r="H4956" i="4"/>
  <c r="E4956" i="4" s="1"/>
  <c r="F4956" i="4" s="1"/>
  <c r="G4956" i="4" s="1"/>
  <c r="S4956" i="4" s="1"/>
  <c r="A4944" i="4"/>
  <c r="H4944" i="4"/>
  <c r="E4944" i="4" s="1"/>
  <c r="F4944" i="4" s="1"/>
  <c r="G4944" i="4" s="1"/>
  <c r="S4944" i="4" s="1"/>
  <c r="A4932" i="4"/>
  <c r="H4932" i="4"/>
  <c r="E4932" i="4" s="1"/>
  <c r="F4932" i="4" s="1"/>
  <c r="G4932" i="4" s="1"/>
  <c r="S4932" i="4" s="1"/>
  <c r="A4920" i="4"/>
  <c r="H4920" i="4"/>
  <c r="E4920" i="4" s="1"/>
  <c r="F4920" i="4" s="1"/>
  <c r="G4920" i="4" s="1"/>
  <c r="S4920" i="4" s="1"/>
  <c r="A4908" i="4"/>
  <c r="H4908" i="4"/>
  <c r="E4908" i="4" s="1"/>
  <c r="F4908" i="4" s="1"/>
  <c r="G4908" i="4" s="1"/>
  <c r="S4908" i="4" s="1"/>
  <c r="A4896" i="4"/>
  <c r="H4896" i="4"/>
  <c r="E4896" i="4" s="1"/>
  <c r="F4896" i="4" s="1"/>
  <c r="G4896" i="4" s="1"/>
  <c r="S4896" i="4" s="1"/>
  <c r="A4692" i="4"/>
  <c r="H4692" i="4"/>
  <c r="E4692" i="4" s="1"/>
  <c r="F4692" i="4" s="1"/>
  <c r="G4692" i="4" s="1"/>
  <c r="S4692" i="4" s="1"/>
  <c r="A4680" i="4"/>
  <c r="H4680" i="4"/>
  <c r="E4680" i="4" s="1"/>
  <c r="F4680" i="4" s="1"/>
  <c r="G4680" i="4" s="1"/>
  <c r="S4680" i="4" s="1"/>
  <c r="A4668" i="4"/>
  <c r="H4668" i="4"/>
  <c r="E4668" i="4" s="1"/>
  <c r="F4668" i="4" s="1"/>
  <c r="G4668" i="4" s="1"/>
  <c r="S4668" i="4" s="1"/>
  <c r="A4656" i="4"/>
  <c r="H4656" i="4"/>
  <c r="E4656" i="4" s="1"/>
  <c r="F4656" i="4" s="1"/>
  <c r="G4656" i="4" s="1"/>
  <c r="S4656" i="4" s="1"/>
  <c r="A4644" i="4"/>
  <c r="H4644" i="4"/>
  <c r="E4644" i="4" s="1"/>
  <c r="F4644" i="4" s="1"/>
  <c r="G4644" i="4" s="1"/>
  <c r="S4644" i="4" s="1"/>
  <c r="A4632" i="4"/>
  <c r="H4632" i="4"/>
  <c r="E4632" i="4" s="1"/>
  <c r="F4632" i="4" s="1"/>
  <c r="G4632" i="4" s="1"/>
  <c r="S4632" i="4" s="1"/>
  <c r="A4620" i="4"/>
  <c r="H4620" i="4"/>
  <c r="E4620" i="4" s="1"/>
  <c r="F4620" i="4" s="1"/>
  <c r="G4620" i="4" s="1"/>
  <c r="S4620" i="4" s="1"/>
  <c r="A4608" i="4"/>
  <c r="H4608" i="4"/>
  <c r="E4608" i="4" s="1"/>
  <c r="F4608" i="4" s="1"/>
  <c r="G4608" i="4" s="1"/>
  <c r="S4608" i="4" s="1"/>
  <c r="A4596" i="4"/>
  <c r="H4596" i="4"/>
  <c r="E4596" i="4" s="1"/>
  <c r="F4596" i="4" s="1"/>
  <c r="G4596" i="4" s="1"/>
  <c r="S4596" i="4" s="1"/>
  <c r="A4584" i="4"/>
  <c r="H4584" i="4"/>
  <c r="E4584" i="4" s="1"/>
  <c r="F4584" i="4" s="1"/>
  <c r="G4584" i="4" s="1"/>
  <c r="S4584" i="4" s="1"/>
  <c r="A4572" i="4"/>
  <c r="H4572" i="4"/>
  <c r="E4572" i="4" s="1"/>
  <c r="F4572" i="4" s="1"/>
  <c r="G4572" i="4" s="1"/>
  <c r="S4572" i="4" s="1"/>
  <c r="A4560" i="4"/>
  <c r="H4560" i="4"/>
  <c r="E4560" i="4" s="1"/>
  <c r="F4560" i="4" s="1"/>
  <c r="G4560" i="4" s="1"/>
  <c r="S4560" i="4" s="1"/>
  <c r="A4548" i="4"/>
  <c r="H4548" i="4"/>
  <c r="E4548" i="4" s="1"/>
  <c r="F4548" i="4" s="1"/>
  <c r="G4548" i="4" s="1"/>
  <c r="S4548" i="4" s="1"/>
  <c r="A4536" i="4"/>
  <c r="H4536" i="4"/>
  <c r="E4536" i="4" s="1"/>
  <c r="F4536" i="4" s="1"/>
  <c r="G4536" i="4" s="1"/>
  <c r="S4536" i="4" s="1"/>
  <c r="A4524" i="4"/>
  <c r="H4524" i="4"/>
  <c r="E4524" i="4" s="1"/>
  <c r="F4524" i="4" s="1"/>
  <c r="G4524" i="4" s="1"/>
  <c r="S4524" i="4" s="1"/>
  <c r="A4512" i="4"/>
  <c r="H4512" i="4"/>
  <c r="E4512" i="4" s="1"/>
  <c r="F4512" i="4" s="1"/>
  <c r="G4512" i="4" s="1"/>
  <c r="S4512" i="4" s="1"/>
  <c r="A4492" i="4"/>
  <c r="H4492" i="4"/>
  <c r="E4492" i="4" s="1"/>
  <c r="F4492" i="4" s="1"/>
  <c r="G4492" i="4" s="1"/>
  <c r="S4492" i="4" s="1"/>
  <c r="A4480" i="4"/>
  <c r="H4480" i="4"/>
  <c r="E4480" i="4" s="1"/>
  <c r="F4480" i="4" s="1"/>
  <c r="G4480" i="4" s="1"/>
  <c r="S4480" i="4" s="1"/>
  <c r="A4468" i="4"/>
  <c r="H4468" i="4"/>
  <c r="E4468" i="4" s="1"/>
  <c r="F4468" i="4" s="1"/>
  <c r="G4468" i="4" s="1"/>
  <c r="S4468" i="4" s="1"/>
  <c r="A4456" i="4"/>
  <c r="H4456" i="4"/>
  <c r="E4456" i="4" s="1"/>
  <c r="F4456" i="4" s="1"/>
  <c r="G4456" i="4" s="1"/>
  <c r="S4456" i="4" s="1"/>
  <c r="A4444" i="4"/>
  <c r="H4444" i="4"/>
  <c r="E4444" i="4" s="1"/>
  <c r="F4444" i="4" s="1"/>
  <c r="G4444" i="4" s="1"/>
  <c r="S4444" i="4" s="1"/>
  <c r="A4432" i="4"/>
  <c r="H4432" i="4"/>
  <c r="E4432" i="4" s="1"/>
  <c r="F4432" i="4" s="1"/>
  <c r="G4432" i="4" s="1"/>
  <c r="S4432" i="4" s="1"/>
  <c r="A4420" i="4"/>
  <c r="H4420" i="4"/>
  <c r="E4420" i="4" s="1"/>
  <c r="F4420" i="4" s="1"/>
  <c r="G4420" i="4" s="1"/>
  <c r="S4420" i="4" s="1"/>
  <c r="A4408" i="4"/>
  <c r="H4408" i="4"/>
  <c r="E4408" i="4" s="1"/>
  <c r="F4408" i="4" s="1"/>
  <c r="G4408" i="4" s="1"/>
  <c r="S4408" i="4" s="1"/>
  <c r="A4396" i="4"/>
  <c r="H4396" i="4"/>
  <c r="E4396" i="4" s="1"/>
  <c r="F4396" i="4" s="1"/>
  <c r="G4396" i="4" s="1"/>
  <c r="S4396" i="4" s="1"/>
  <c r="A4384" i="4"/>
  <c r="H4384" i="4"/>
  <c r="E4384" i="4" s="1"/>
  <c r="F4384" i="4" s="1"/>
  <c r="G4384" i="4" s="1"/>
  <c r="S4384" i="4" s="1"/>
  <c r="A4372" i="4"/>
  <c r="H4372" i="4"/>
  <c r="E4372" i="4" s="1"/>
  <c r="F4372" i="4" s="1"/>
  <c r="G4372" i="4" s="1"/>
  <c r="S4372" i="4" s="1"/>
  <c r="A4360" i="4"/>
  <c r="H4360" i="4"/>
  <c r="E4360" i="4" s="1"/>
  <c r="F4360" i="4" s="1"/>
  <c r="G4360" i="4" s="1"/>
  <c r="S4360" i="4" s="1"/>
  <c r="A4348" i="4"/>
  <c r="H4348" i="4"/>
  <c r="E4348" i="4" s="1"/>
  <c r="F4348" i="4" s="1"/>
  <c r="G4348" i="4" s="1"/>
  <c r="S4348" i="4" s="1"/>
  <c r="A4336" i="4"/>
  <c r="H4336" i="4"/>
  <c r="E4336" i="4" s="1"/>
  <c r="F4336" i="4" s="1"/>
  <c r="G4336" i="4" s="1"/>
  <c r="S4336" i="4" s="1"/>
  <c r="A4324" i="4"/>
  <c r="H4324" i="4"/>
  <c r="E4324" i="4" s="1"/>
  <c r="F4324" i="4" s="1"/>
  <c r="G4324" i="4" s="1"/>
  <c r="S4324" i="4" s="1"/>
  <c r="A4312" i="4"/>
  <c r="H4312" i="4"/>
  <c r="E4312" i="4" s="1"/>
  <c r="F4312" i="4" s="1"/>
  <c r="G4312" i="4" s="1"/>
  <c r="S4312" i="4" s="1"/>
  <c r="A4060" i="4"/>
  <c r="H4060" i="4"/>
  <c r="E4060" i="4" s="1"/>
  <c r="F4060" i="4" s="1"/>
  <c r="G4060" i="4" s="1"/>
  <c r="S4060" i="4" s="1"/>
  <c r="A4048" i="4"/>
  <c r="H4048" i="4"/>
  <c r="E4048" i="4" s="1"/>
  <c r="F4048" i="4" s="1"/>
  <c r="G4048" i="4" s="1"/>
  <c r="S4048" i="4" s="1"/>
  <c r="A4036" i="4"/>
  <c r="H4036" i="4"/>
  <c r="E4036" i="4" s="1"/>
  <c r="F4036" i="4" s="1"/>
  <c r="G4036" i="4" s="1"/>
  <c r="S4036" i="4" s="1"/>
  <c r="A4024" i="4"/>
  <c r="H4024" i="4"/>
  <c r="E4024" i="4" s="1"/>
  <c r="F4024" i="4" s="1"/>
  <c r="G4024" i="4" s="1"/>
  <c r="S4024" i="4" s="1"/>
  <c r="A4012" i="4"/>
  <c r="H4012" i="4"/>
  <c r="E4012" i="4" s="1"/>
  <c r="F4012" i="4" s="1"/>
  <c r="G4012" i="4" s="1"/>
  <c r="S4012" i="4" s="1"/>
  <c r="A4000" i="4"/>
  <c r="H4000" i="4"/>
  <c r="E4000" i="4" s="1"/>
  <c r="F4000" i="4" s="1"/>
  <c r="G4000" i="4" s="1"/>
  <c r="S4000" i="4" s="1"/>
  <c r="A3988" i="4"/>
  <c r="H3988" i="4"/>
  <c r="E3988" i="4" s="1"/>
  <c r="F3988" i="4" s="1"/>
  <c r="G3988" i="4" s="1"/>
  <c r="S3988" i="4" s="1"/>
  <c r="A3976" i="4"/>
  <c r="H3976" i="4"/>
  <c r="E3976" i="4" s="1"/>
  <c r="F3976" i="4" s="1"/>
  <c r="G3976" i="4" s="1"/>
  <c r="S3976" i="4" s="1"/>
  <c r="A3964" i="4"/>
  <c r="H3964" i="4"/>
  <c r="E3964" i="4" s="1"/>
  <c r="F3964" i="4" s="1"/>
  <c r="G3964" i="4" s="1"/>
  <c r="S3964" i="4" s="1"/>
  <c r="A3952" i="4"/>
  <c r="H3952" i="4"/>
  <c r="E3952" i="4" s="1"/>
  <c r="F3952" i="4" s="1"/>
  <c r="G3952" i="4" s="1"/>
  <c r="S3952" i="4" s="1"/>
  <c r="A3940" i="4"/>
  <c r="H3940" i="4"/>
  <c r="E3940" i="4" s="1"/>
  <c r="F3940" i="4" s="1"/>
  <c r="G3940" i="4" s="1"/>
  <c r="S3940" i="4" s="1"/>
  <c r="A3928" i="4"/>
  <c r="H3928" i="4"/>
  <c r="E3928" i="4" s="1"/>
  <c r="F3928" i="4" s="1"/>
  <c r="G3928" i="4" s="1"/>
  <c r="S3928" i="4" s="1"/>
  <c r="A3916" i="4"/>
  <c r="H3916" i="4"/>
  <c r="E3916" i="4" s="1"/>
  <c r="F3916" i="4" s="1"/>
  <c r="G3916" i="4" s="1"/>
  <c r="S3916" i="4" s="1"/>
  <c r="A3904" i="4"/>
  <c r="H3904" i="4"/>
  <c r="E3904" i="4" s="1"/>
  <c r="F3904" i="4" s="1"/>
  <c r="G3904" i="4" s="1"/>
  <c r="S3904" i="4" s="1"/>
  <c r="A3892" i="4"/>
  <c r="H3892" i="4"/>
  <c r="E3892" i="4" s="1"/>
  <c r="F3892" i="4" s="1"/>
  <c r="G3892" i="4" s="1"/>
  <c r="S3892" i="4" s="1"/>
  <c r="A3880" i="4"/>
  <c r="H3880" i="4"/>
  <c r="E3880" i="4" s="1"/>
  <c r="F3880" i="4" s="1"/>
  <c r="G3880" i="4" s="1"/>
  <c r="S3880" i="4" s="1"/>
  <c r="A3868" i="4"/>
  <c r="H3868" i="4"/>
  <c r="E3868" i="4" s="1"/>
  <c r="F3868" i="4" s="1"/>
  <c r="G3868" i="4" s="1"/>
  <c r="S3868" i="4" s="1"/>
  <c r="A3856" i="4"/>
  <c r="H3856" i="4"/>
  <c r="E3856" i="4" s="1"/>
  <c r="F3856" i="4" s="1"/>
  <c r="G3856" i="4" s="1"/>
  <c r="S3856" i="4" s="1"/>
  <c r="A3844" i="4"/>
  <c r="H3844" i="4"/>
  <c r="E3844" i="4" s="1"/>
  <c r="F3844" i="4" s="1"/>
  <c r="G3844" i="4" s="1"/>
  <c r="S3844" i="4" s="1"/>
  <c r="A3832" i="4"/>
  <c r="H3832" i="4"/>
  <c r="E3832" i="4" s="1"/>
  <c r="F3832" i="4" s="1"/>
  <c r="G3832" i="4" s="1"/>
  <c r="S3832" i="4" s="1"/>
  <c r="A3820" i="4"/>
  <c r="H3820" i="4"/>
  <c r="E3820" i="4" s="1"/>
  <c r="F3820" i="4" s="1"/>
  <c r="G3820" i="4" s="1"/>
  <c r="S3820" i="4" s="1"/>
  <c r="A3808" i="4"/>
  <c r="H3808" i="4"/>
  <c r="E3808" i="4" s="1"/>
  <c r="F3808" i="4" s="1"/>
  <c r="G3808" i="4" s="1"/>
  <c r="S3808" i="4" s="1"/>
  <c r="A3796" i="4"/>
  <c r="H3796" i="4"/>
  <c r="E3796" i="4" s="1"/>
  <c r="F3796" i="4" s="1"/>
  <c r="G3796" i="4" s="1"/>
  <c r="S3796" i="4" s="1"/>
  <c r="A3784" i="4"/>
  <c r="H3784" i="4"/>
  <c r="E3784" i="4" s="1"/>
  <c r="F3784" i="4" s="1"/>
  <c r="G3784" i="4" s="1"/>
  <c r="S3784" i="4" s="1"/>
  <c r="A3772" i="4"/>
  <c r="H3772" i="4"/>
  <c r="E3772" i="4" s="1"/>
  <c r="F3772" i="4" s="1"/>
  <c r="G3772" i="4" s="1"/>
  <c r="S3772" i="4" s="1"/>
  <c r="A3760" i="4"/>
  <c r="H3760" i="4"/>
  <c r="E3760" i="4" s="1"/>
  <c r="F3760" i="4" s="1"/>
  <c r="G3760" i="4" s="1"/>
  <c r="S3760" i="4" s="1"/>
  <c r="A3748" i="4"/>
  <c r="H3748" i="4"/>
  <c r="E3748" i="4" s="1"/>
  <c r="F3748" i="4" s="1"/>
  <c r="G3748" i="4" s="1"/>
  <c r="S3748" i="4" s="1"/>
  <c r="A3736" i="4"/>
  <c r="H3736" i="4"/>
  <c r="E3736" i="4" s="1"/>
  <c r="F3736" i="4" s="1"/>
  <c r="G3736" i="4" s="1"/>
  <c r="S3736" i="4" s="1"/>
  <c r="A3724" i="4"/>
  <c r="H3724" i="4"/>
  <c r="E3724" i="4" s="1"/>
  <c r="F3724" i="4" s="1"/>
  <c r="G3724" i="4" s="1"/>
  <c r="S3724" i="4" s="1"/>
  <c r="A3712" i="4"/>
  <c r="H3712" i="4"/>
  <c r="E3712" i="4" s="1"/>
  <c r="F3712" i="4" s="1"/>
  <c r="G3712" i="4" s="1"/>
  <c r="S3712" i="4" s="1"/>
  <c r="A3700" i="4"/>
  <c r="H3700" i="4"/>
  <c r="E3700" i="4" s="1"/>
  <c r="F3700" i="4" s="1"/>
  <c r="G3700" i="4" s="1"/>
  <c r="S3700" i="4" s="1"/>
  <c r="A3688" i="4"/>
  <c r="H3688" i="4"/>
  <c r="E3688" i="4" s="1"/>
  <c r="F3688" i="4" s="1"/>
  <c r="G3688" i="4" s="1"/>
  <c r="S3688" i="4" s="1"/>
  <c r="A3676" i="4"/>
  <c r="H3676" i="4"/>
  <c r="E3676" i="4" s="1"/>
  <c r="F3676" i="4" s="1"/>
  <c r="G3676" i="4" s="1"/>
  <c r="S3676" i="4" s="1"/>
  <c r="A3664" i="4"/>
  <c r="H3664" i="4"/>
  <c r="E3664" i="4" s="1"/>
  <c r="F3664" i="4" s="1"/>
  <c r="G3664" i="4" s="1"/>
  <c r="S3664" i="4" s="1"/>
  <c r="A3652" i="4"/>
  <c r="H3652" i="4"/>
  <c r="E3652" i="4" s="1"/>
  <c r="F3652" i="4" s="1"/>
  <c r="G3652" i="4" s="1"/>
  <c r="S3652" i="4" s="1"/>
  <c r="A3640" i="4"/>
  <c r="H3640" i="4"/>
  <c r="E3640" i="4" s="1"/>
  <c r="F3640" i="4" s="1"/>
  <c r="G3640" i="4" s="1"/>
  <c r="S3640" i="4" s="1"/>
  <c r="A3628" i="4"/>
  <c r="H3628" i="4"/>
  <c r="E3628" i="4" s="1"/>
  <c r="F3628" i="4" s="1"/>
  <c r="G3628" i="4" s="1"/>
  <c r="S3628" i="4" s="1"/>
  <c r="A3616" i="4"/>
  <c r="H3616" i="4"/>
  <c r="E3616" i="4" s="1"/>
  <c r="F3616" i="4" s="1"/>
  <c r="G3616" i="4" s="1"/>
  <c r="S3616" i="4" s="1"/>
  <c r="A3604" i="4"/>
  <c r="H3604" i="4"/>
  <c r="E3604" i="4" s="1"/>
  <c r="F3604" i="4" s="1"/>
  <c r="G3604" i="4" s="1"/>
  <c r="S3604" i="4" s="1"/>
  <c r="A3592" i="4"/>
  <c r="H3592" i="4"/>
  <c r="E3592" i="4" s="1"/>
  <c r="F3592" i="4" s="1"/>
  <c r="G3592" i="4" s="1"/>
  <c r="S3592" i="4" s="1"/>
  <c r="A3580" i="4"/>
  <c r="H3580" i="4"/>
  <c r="E3580" i="4" s="1"/>
  <c r="F3580" i="4" s="1"/>
  <c r="G3580" i="4" s="1"/>
  <c r="S3580" i="4" s="1"/>
  <c r="A3568" i="4"/>
  <c r="H3568" i="4"/>
  <c r="E3568" i="4" s="1"/>
  <c r="F3568" i="4" s="1"/>
  <c r="G3568" i="4" s="1"/>
  <c r="S3568" i="4" s="1"/>
  <c r="A3556" i="4"/>
  <c r="H3556" i="4"/>
  <c r="E3556" i="4" s="1"/>
  <c r="F3556" i="4" s="1"/>
  <c r="G3556" i="4" s="1"/>
  <c r="S3556" i="4" s="1"/>
  <c r="A3544" i="4"/>
  <c r="H3544" i="4"/>
  <c r="E3544" i="4" s="1"/>
  <c r="F3544" i="4" s="1"/>
  <c r="G3544" i="4" s="1"/>
  <c r="S3544" i="4" s="1"/>
  <c r="A3532" i="4"/>
  <c r="H3532" i="4"/>
  <c r="E3532" i="4" s="1"/>
  <c r="F3532" i="4" s="1"/>
  <c r="G3532" i="4" s="1"/>
  <c r="S3532" i="4" s="1"/>
  <c r="A3520" i="4"/>
  <c r="H3520" i="4"/>
  <c r="E3520" i="4" s="1"/>
  <c r="F3520" i="4" s="1"/>
  <c r="G3520" i="4" s="1"/>
  <c r="S3520" i="4" s="1"/>
  <c r="A3508" i="4"/>
  <c r="H3508" i="4"/>
  <c r="E3508" i="4" s="1"/>
  <c r="F3508" i="4" s="1"/>
  <c r="G3508" i="4" s="1"/>
  <c r="S3508" i="4" s="1"/>
  <c r="A3496" i="4"/>
  <c r="H3496" i="4"/>
  <c r="E3496" i="4" s="1"/>
  <c r="F3496" i="4" s="1"/>
  <c r="G3496" i="4" s="1"/>
  <c r="S3496" i="4" s="1"/>
  <c r="A3484" i="4"/>
  <c r="H3484" i="4"/>
  <c r="E3484" i="4" s="1"/>
  <c r="F3484" i="4" s="1"/>
  <c r="G3484" i="4" s="1"/>
  <c r="S3484" i="4" s="1"/>
  <c r="A3472" i="4"/>
  <c r="H3472" i="4"/>
  <c r="E3472" i="4" s="1"/>
  <c r="F3472" i="4" s="1"/>
  <c r="G3472" i="4" s="1"/>
  <c r="S3472" i="4" s="1"/>
  <c r="A3460" i="4"/>
  <c r="H3460" i="4"/>
  <c r="E3460" i="4" s="1"/>
  <c r="F3460" i="4" s="1"/>
  <c r="G3460" i="4" s="1"/>
  <c r="S3460" i="4" s="1"/>
  <c r="A3448" i="4"/>
  <c r="H3448" i="4"/>
  <c r="E3448" i="4" s="1"/>
  <c r="F3448" i="4" s="1"/>
  <c r="G3448" i="4" s="1"/>
  <c r="S3448" i="4" s="1"/>
  <c r="A3436" i="4"/>
  <c r="H3436" i="4"/>
  <c r="E3436" i="4" s="1"/>
  <c r="F3436" i="4" s="1"/>
  <c r="G3436" i="4" s="1"/>
  <c r="S3436" i="4" s="1"/>
  <c r="A6728" i="4"/>
  <c r="H6728" i="4"/>
  <c r="E6728" i="4" s="1"/>
  <c r="F6728" i="4" s="1"/>
  <c r="G6728" i="4" s="1"/>
  <c r="A6596" i="4"/>
  <c r="H6596" i="4"/>
  <c r="E6596" i="4" s="1"/>
  <c r="F6596" i="4" s="1"/>
  <c r="G6596" i="4" s="1"/>
  <c r="A6464" i="4"/>
  <c r="H6464" i="4"/>
  <c r="E6464" i="4" s="1"/>
  <c r="F6464" i="4" s="1"/>
  <c r="G6464" i="4" s="1"/>
  <c r="A6356" i="4"/>
  <c r="H6356" i="4"/>
  <c r="E6356" i="4" s="1"/>
  <c r="F6356" i="4" s="1"/>
  <c r="G6356" i="4" s="1"/>
  <c r="A6248" i="4"/>
  <c r="H6248" i="4"/>
  <c r="E6248" i="4" s="1"/>
  <c r="F6248" i="4" s="1"/>
  <c r="G6248" i="4" s="1"/>
  <c r="S6248" i="4" s="1"/>
  <c r="A6116" i="4"/>
  <c r="H6116" i="4"/>
  <c r="E6116" i="4" s="1"/>
  <c r="F6116" i="4" s="1"/>
  <c r="G6116" i="4" s="1"/>
  <c r="S6116" i="4" s="1"/>
  <c r="A5996" i="4"/>
  <c r="H5996" i="4"/>
  <c r="E5996" i="4" s="1"/>
  <c r="F5996" i="4" s="1"/>
  <c r="G5996" i="4" s="1"/>
  <c r="S5996" i="4" s="1"/>
  <c r="A5816" i="4"/>
  <c r="H5816" i="4"/>
  <c r="E5816" i="4" s="1"/>
  <c r="F5816" i="4" s="1"/>
  <c r="G5816" i="4" s="1"/>
  <c r="S5816" i="4" s="1"/>
  <c r="A5708" i="4"/>
  <c r="H5708" i="4"/>
  <c r="E5708" i="4" s="1"/>
  <c r="F5708" i="4" s="1"/>
  <c r="G5708" i="4" s="1"/>
  <c r="S5708" i="4" s="1"/>
  <c r="A5624" i="4"/>
  <c r="H5624" i="4"/>
  <c r="E5624" i="4" s="1"/>
  <c r="F5624" i="4" s="1"/>
  <c r="G5624" i="4" s="1"/>
  <c r="S5624" i="4" s="1"/>
  <c r="A5516" i="4"/>
  <c r="H5516" i="4"/>
  <c r="E5516" i="4" s="1"/>
  <c r="F5516" i="4" s="1"/>
  <c r="G5516" i="4" s="1"/>
  <c r="S5516" i="4" s="1"/>
  <c r="A5420" i="4"/>
  <c r="H5420" i="4"/>
  <c r="E5420" i="4" s="1"/>
  <c r="F5420" i="4" s="1"/>
  <c r="G5420" i="4" s="1"/>
  <c r="S5420" i="4" s="1"/>
  <c r="A5300" i="4"/>
  <c r="H5300" i="4"/>
  <c r="E5300" i="4" s="1"/>
  <c r="F5300" i="4" s="1"/>
  <c r="G5300" i="4" s="1"/>
  <c r="S5300" i="4" s="1"/>
  <c r="A5192" i="4"/>
  <c r="H5192" i="4"/>
  <c r="E5192" i="4" s="1"/>
  <c r="F5192" i="4" s="1"/>
  <c r="G5192" i="4" s="1"/>
  <c r="S5192" i="4" s="1"/>
  <c r="A5072" i="4"/>
  <c r="H5072" i="4"/>
  <c r="E5072" i="4" s="1"/>
  <c r="F5072" i="4" s="1"/>
  <c r="G5072" i="4" s="1"/>
  <c r="S5072" i="4" s="1"/>
  <c r="A4964" i="4"/>
  <c r="H4964" i="4"/>
  <c r="E4964" i="4" s="1"/>
  <c r="F4964" i="4" s="1"/>
  <c r="G4964" i="4" s="1"/>
  <c r="S4964" i="4" s="1"/>
  <c r="A4832" i="4"/>
  <c r="H4832" i="4"/>
  <c r="E4832" i="4" s="1"/>
  <c r="F4832" i="4" s="1"/>
  <c r="G4832" i="4" s="1"/>
  <c r="S4832" i="4" s="1"/>
  <c r="A4700" i="4"/>
  <c r="H4700" i="4"/>
  <c r="E4700" i="4" s="1"/>
  <c r="F4700" i="4" s="1"/>
  <c r="G4700" i="4" s="1"/>
  <c r="S4700" i="4" s="1"/>
  <c r="A4568" i="4"/>
  <c r="H4568" i="4"/>
  <c r="E4568" i="4" s="1"/>
  <c r="F4568" i="4" s="1"/>
  <c r="G4568" i="4" s="1"/>
  <c r="S4568" i="4" s="1"/>
  <c r="R4640" i="4"/>
  <c r="B5660" i="4"/>
  <c r="B5564" i="4"/>
  <c r="B5240" i="4"/>
  <c r="B5192" i="4"/>
  <c r="B5144" i="4"/>
  <c r="B4664" i="4"/>
  <c r="B4556" i="4"/>
  <c r="B109" i="4"/>
  <c r="A6839" i="4"/>
  <c r="H6839" i="4"/>
  <c r="E6839" i="4" s="1"/>
  <c r="F6839" i="4" s="1"/>
  <c r="G6839" i="4" s="1"/>
  <c r="A6827" i="4"/>
  <c r="H6827" i="4"/>
  <c r="E6827" i="4" s="1"/>
  <c r="F6827" i="4" s="1"/>
  <c r="G6827" i="4" s="1"/>
  <c r="A6815" i="4"/>
  <c r="H6815" i="4"/>
  <c r="E6815" i="4" s="1"/>
  <c r="F6815" i="4" s="1"/>
  <c r="G6815" i="4" s="1"/>
  <c r="A6803" i="4"/>
  <c r="H6803" i="4"/>
  <c r="E6803" i="4" s="1"/>
  <c r="F6803" i="4" s="1"/>
  <c r="G6803" i="4" s="1"/>
  <c r="A6791" i="4"/>
  <c r="H6791" i="4"/>
  <c r="E6791" i="4" s="1"/>
  <c r="F6791" i="4" s="1"/>
  <c r="G6791" i="4" s="1"/>
  <c r="A6779" i="4"/>
  <c r="H6779" i="4"/>
  <c r="E6779" i="4" s="1"/>
  <c r="F6779" i="4" s="1"/>
  <c r="G6779" i="4" s="1"/>
  <c r="A6767" i="4"/>
  <c r="H6767" i="4"/>
  <c r="E6767" i="4" s="1"/>
  <c r="F6767" i="4" s="1"/>
  <c r="G6767" i="4" s="1"/>
  <c r="A6755" i="4"/>
  <c r="H6755" i="4"/>
  <c r="E6755" i="4" s="1"/>
  <c r="F6755" i="4" s="1"/>
  <c r="G6755" i="4" s="1"/>
  <c r="A6743" i="4"/>
  <c r="H6743" i="4"/>
  <c r="E6743" i="4" s="1"/>
  <c r="F6743" i="4" s="1"/>
  <c r="G6743" i="4" s="1"/>
  <c r="A6731" i="4"/>
  <c r="H6731" i="4"/>
  <c r="E6731" i="4" s="1"/>
  <c r="F6731" i="4" s="1"/>
  <c r="G6731" i="4" s="1"/>
  <c r="A6719" i="4"/>
  <c r="H6719" i="4"/>
  <c r="E6719" i="4" s="1"/>
  <c r="F6719" i="4" s="1"/>
  <c r="G6719" i="4" s="1"/>
  <c r="A6707" i="4"/>
  <c r="H6707" i="4"/>
  <c r="E6707" i="4" s="1"/>
  <c r="F6707" i="4" s="1"/>
  <c r="G6707" i="4" s="1"/>
  <c r="A6695" i="4"/>
  <c r="H6695" i="4"/>
  <c r="E6695" i="4" s="1"/>
  <c r="F6695" i="4" s="1"/>
  <c r="G6695" i="4" s="1"/>
  <c r="A6683" i="4"/>
  <c r="H6683" i="4"/>
  <c r="E6683" i="4" s="1"/>
  <c r="F6683" i="4" s="1"/>
  <c r="G6683" i="4" s="1"/>
  <c r="A6671" i="4"/>
  <c r="H6671" i="4"/>
  <c r="E6671" i="4" s="1"/>
  <c r="F6671" i="4" s="1"/>
  <c r="G6671" i="4" s="1"/>
  <c r="A6659" i="4"/>
  <c r="H6659" i="4"/>
  <c r="E6659" i="4" s="1"/>
  <c r="F6659" i="4" s="1"/>
  <c r="G6659" i="4" s="1"/>
  <c r="A6647" i="4"/>
  <c r="H6647" i="4"/>
  <c r="E6647" i="4" s="1"/>
  <c r="F6647" i="4" s="1"/>
  <c r="G6647" i="4" s="1"/>
  <c r="A6635" i="4"/>
  <c r="H6635" i="4"/>
  <c r="E6635" i="4" s="1"/>
  <c r="F6635" i="4" s="1"/>
  <c r="G6635" i="4" s="1"/>
  <c r="A6623" i="4"/>
  <c r="H6623" i="4"/>
  <c r="E6623" i="4" s="1"/>
  <c r="F6623" i="4" s="1"/>
  <c r="G6623" i="4" s="1"/>
  <c r="A6611" i="4"/>
  <c r="H6611" i="4"/>
  <c r="E6611" i="4" s="1"/>
  <c r="F6611" i="4" s="1"/>
  <c r="G6611" i="4" s="1"/>
  <c r="A6599" i="4"/>
  <c r="H6599" i="4"/>
  <c r="E6599" i="4" s="1"/>
  <c r="F6599" i="4" s="1"/>
  <c r="G6599" i="4" s="1"/>
  <c r="A6587" i="4"/>
  <c r="H6587" i="4"/>
  <c r="E6587" i="4" s="1"/>
  <c r="F6587" i="4" s="1"/>
  <c r="G6587" i="4" s="1"/>
  <c r="A6575" i="4"/>
  <c r="H6575" i="4"/>
  <c r="E6575" i="4" s="1"/>
  <c r="F6575" i="4" s="1"/>
  <c r="G6575" i="4" s="1"/>
  <c r="A6563" i="4"/>
  <c r="H6563" i="4"/>
  <c r="E6563" i="4" s="1"/>
  <c r="F6563" i="4" s="1"/>
  <c r="G6563" i="4" s="1"/>
  <c r="A6551" i="4"/>
  <c r="H6551" i="4"/>
  <c r="E6551" i="4" s="1"/>
  <c r="F6551" i="4" s="1"/>
  <c r="G6551" i="4" s="1"/>
  <c r="A6539" i="4"/>
  <c r="H6539" i="4"/>
  <c r="E6539" i="4" s="1"/>
  <c r="F6539" i="4" s="1"/>
  <c r="G6539" i="4" s="1"/>
  <c r="A6527" i="4"/>
  <c r="H6527" i="4"/>
  <c r="E6527" i="4" s="1"/>
  <c r="F6527" i="4" s="1"/>
  <c r="G6527" i="4" s="1"/>
  <c r="A6515" i="4"/>
  <c r="H6515" i="4"/>
  <c r="E6515" i="4" s="1"/>
  <c r="F6515" i="4" s="1"/>
  <c r="G6515" i="4" s="1"/>
  <c r="A6503" i="4"/>
  <c r="H6503" i="4"/>
  <c r="E6503" i="4" s="1"/>
  <c r="F6503" i="4" s="1"/>
  <c r="G6503" i="4" s="1"/>
  <c r="A6491" i="4"/>
  <c r="H6491" i="4"/>
  <c r="E6491" i="4" s="1"/>
  <c r="F6491" i="4" s="1"/>
  <c r="G6491" i="4" s="1"/>
  <c r="A6479" i="4"/>
  <c r="H6479" i="4"/>
  <c r="E6479" i="4" s="1"/>
  <c r="F6479" i="4" s="1"/>
  <c r="G6479" i="4" s="1"/>
  <c r="A6467" i="4"/>
  <c r="H6467" i="4"/>
  <c r="E6467" i="4" s="1"/>
  <c r="F6467" i="4" s="1"/>
  <c r="G6467" i="4" s="1"/>
  <c r="A6455" i="4"/>
  <c r="H6455" i="4"/>
  <c r="E6455" i="4" s="1"/>
  <c r="F6455" i="4" s="1"/>
  <c r="G6455" i="4" s="1"/>
  <c r="A6443" i="4"/>
  <c r="H6443" i="4"/>
  <c r="E6443" i="4" s="1"/>
  <c r="F6443" i="4" s="1"/>
  <c r="G6443" i="4" s="1"/>
  <c r="A6431" i="4"/>
  <c r="H6431" i="4"/>
  <c r="E6431" i="4" s="1"/>
  <c r="F6431" i="4" s="1"/>
  <c r="G6431" i="4" s="1"/>
  <c r="A6419" i="4"/>
  <c r="H6419" i="4"/>
  <c r="E6419" i="4" s="1"/>
  <c r="F6419" i="4" s="1"/>
  <c r="G6419" i="4" s="1"/>
  <c r="A6407" i="4"/>
  <c r="H6407" i="4"/>
  <c r="E6407" i="4" s="1"/>
  <c r="F6407" i="4" s="1"/>
  <c r="G6407" i="4" s="1"/>
  <c r="A6395" i="4"/>
  <c r="H6395" i="4"/>
  <c r="E6395" i="4" s="1"/>
  <c r="F6395" i="4" s="1"/>
  <c r="G6395" i="4" s="1"/>
  <c r="A6383" i="4"/>
  <c r="H6383" i="4"/>
  <c r="E6383" i="4" s="1"/>
  <c r="F6383" i="4" s="1"/>
  <c r="G6383" i="4" s="1"/>
  <c r="A6371" i="4"/>
  <c r="H6371" i="4"/>
  <c r="E6371" i="4" s="1"/>
  <c r="F6371" i="4" s="1"/>
  <c r="G6371" i="4" s="1"/>
  <c r="A6359" i="4"/>
  <c r="H6359" i="4"/>
  <c r="E6359" i="4" s="1"/>
  <c r="F6359" i="4" s="1"/>
  <c r="G6359" i="4" s="1"/>
  <c r="A6347" i="4"/>
  <c r="H6347" i="4"/>
  <c r="E6347" i="4" s="1"/>
  <c r="F6347" i="4" s="1"/>
  <c r="G6347" i="4" s="1"/>
  <c r="A6335" i="4"/>
  <c r="H6335" i="4"/>
  <c r="E6335" i="4" s="1"/>
  <c r="F6335" i="4" s="1"/>
  <c r="G6335" i="4" s="1"/>
  <c r="A6323" i="4"/>
  <c r="H6323" i="4"/>
  <c r="E6323" i="4" s="1"/>
  <c r="F6323" i="4" s="1"/>
  <c r="G6323" i="4" s="1"/>
  <c r="A6311" i="4"/>
  <c r="H6311" i="4"/>
  <c r="E6311" i="4" s="1"/>
  <c r="F6311" i="4" s="1"/>
  <c r="G6311" i="4" s="1"/>
  <c r="A6299" i="4"/>
  <c r="H6299" i="4"/>
  <c r="E6299" i="4" s="1"/>
  <c r="F6299" i="4" s="1"/>
  <c r="G6299" i="4" s="1"/>
  <c r="A6287" i="4"/>
  <c r="H6287" i="4"/>
  <c r="E6287" i="4" s="1"/>
  <c r="F6287" i="4" s="1"/>
  <c r="G6287" i="4" s="1"/>
  <c r="S6287" i="4" s="1"/>
  <c r="A6275" i="4"/>
  <c r="H6275" i="4"/>
  <c r="E6275" i="4" s="1"/>
  <c r="F6275" i="4" s="1"/>
  <c r="G6275" i="4" s="1"/>
  <c r="S6275" i="4" s="1"/>
  <c r="A6263" i="4"/>
  <c r="H6263" i="4"/>
  <c r="E6263" i="4" s="1"/>
  <c r="F6263" i="4" s="1"/>
  <c r="G6263" i="4" s="1"/>
  <c r="S6263" i="4" s="1"/>
  <c r="A6251" i="4"/>
  <c r="H6251" i="4"/>
  <c r="E6251" i="4" s="1"/>
  <c r="F6251" i="4" s="1"/>
  <c r="G6251" i="4" s="1"/>
  <c r="S6251" i="4" s="1"/>
  <c r="A6239" i="4"/>
  <c r="H6239" i="4"/>
  <c r="E6239" i="4" s="1"/>
  <c r="F6239" i="4" s="1"/>
  <c r="G6239" i="4" s="1"/>
  <c r="S6239" i="4" s="1"/>
  <c r="A6227" i="4"/>
  <c r="H6227" i="4"/>
  <c r="E6227" i="4" s="1"/>
  <c r="F6227" i="4" s="1"/>
  <c r="G6227" i="4" s="1"/>
  <c r="S6227" i="4" s="1"/>
  <c r="A6215" i="4"/>
  <c r="H6215" i="4"/>
  <c r="E6215" i="4" s="1"/>
  <c r="F6215" i="4" s="1"/>
  <c r="G6215" i="4" s="1"/>
  <c r="S6215" i="4" s="1"/>
  <c r="A6203" i="4"/>
  <c r="H6203" i="4"/>
  <c r="E6203" i="4" s="1"/>
  <c r="F6203" i="4" s="1"/>
  <c r="G6203" i="4" s="1"/>
  <c r="S6203" i="4" s="1"/>
  <c r="A6191" i="4"/>
  <c r="H6191" i="4"/>
  <c r="E6191" i="4" s="1"/>
  <c r="F6191" i="4" s="1"/>
  <c r="G6191" i="4" s="1"/>
  <c r="S6191" i="4" s="1"/>
  <c r="A6179" i="4"/>
  <c r="H6179" i="4"/>
  <c r="E6179" i="4" s="1"/>
  <c r="F6179" i="4" s="1"/>
  <c r="G6179" i="4" s="1"/>
  <c r="S6179" i="4" s="1"/>
  <c r="A6167" i="4"/>
  <c r="H6167" i="4"/>
  <c r="E6167" i="4" s="1"/>
  <c r="F6167" i="4" s="1"/>
  <c r="G6167" i="4" s="1"/>
  <c r="S6167" i="4" s="1"/>
  <c r="A6155" i="4"/>
  <c r="H6155" i="4"/>
  <c r="E6155" i="4" s="1"/>
  <c r="F6155" i="4" s="1"/>
  <c r="G6155" i="4" s="1"/>
  <c r="S6155" i="4" s="1"/>
  <c r="A6143" i="4"/>
  <c r="H6143" i="4"/>
  <c r="E6143" i="4" s="1"/>
  <c r="F6143" i="4" s="1"/>
  <c r="G6143" i="4" s="1"/>
  <c r="S6143" i="4" s="1"/>
  <c r="A6131" i="4"/>
  <c r="H6131" i="4"/>
  <c r="E6131" i="4" s="1"/>
  <c r="F6131" i="4" s="1"/>
  <c r="G6131" i="4" s="1"/>
  <c r="S6131" i="4" s="1"/>
  <c r="A6119" i="4"/>
  <c r="H6119" i="4"/>
  <c r="E6119" i="4" s="1"/>
  <c r="F6119" i="4" s="1"/>
  <c r="G6119" i="4" s="1"/>
  <c r="S6119" i="4" s="1"/>
  <c r="A6107" i="4"/>
  <c r="H6107" i="4"/>
  <c r="E6107" i="4" s="1"/>
  <c r="F6107" i="4" s="1"/>
  <c r="G6107" i="4" s="1"/>
  <c r="S6107" i="4" s="1"/>
  <c r="A6095" i="4"/>
  <c r="H6095" i="4"/>
  <c r="E6095" i="4" s="1"/>
  <c r="F6095" i="4" s="1"/>
  <c r="G6095" i="4" s="1"/>
  <c r="S6095" i="4" s="1"/>
  <c r="A6083" i="4"/>
  <c r="H6083" i="4"/>
  <c r="E6083" i="4" s="1"/>
  <c r="F6083" i="4" s="1"/>
  <c r="G6083" i="4" s="1"/>
  <c r="S6083" i="4" s="1"/>
  <c r="A6071" i="4"/>
  <c r="H6071" i="4"/>
  <c r="E6071" i="4" s="1"/>
  <c r="F6071" i="4" s="1"/>
  <c r="G6071" i="4" s="1"/>
  <c r="S6071" i="4" s="1"/>
  <c r="A6059" i="4"/>
  <c r="H6059" i="4"/>
  <c r="E6059" i="4" s="1"/>
  <c r="F6059" i="4" s="1"/>
  <c r="G6059" i="4" s="1"/>
  <c r="S6059" i="4" s="1"/>
  <c r="A6047" i="4"/>
  <c r="H6047" i="4"/>
  <c r="E6047" i="4" s="1"/>
  <c r="F6047" i="4" s="1"/>
  <c r="G6047" i="4" s="1"/>
  <c r="S6047" i="4" s="1"/>
  <c r="A6035" i="4"/>
  <c r="H6035" i="4"/>
  <c r="E6035" i="4" s="1"/>
  <c r="F6035" i="4" s="1"/>
  <c r="G6035" i="4" s="1"/>
  <c r="S6035" i="4" s="1"/>
  <c r="A6023" i="4"/>
  <c r="H6023" i="4"/>
  <c r="E6023" i="4" s="1"/>
  <c r="F6023" i="4" s="1"/>
  <c r="G6023" i="4" s="1"/>
  <c r="S6023" i="4" s="1"/>
  <c r="A6011" i="4"/>
  <c r="H6011" i="4"/>
  <c r="E6011" i="4" s="1"/>
  <c r="F6011" i="4" s="1"/>
  <c r="G6011" i="4" s="1"/>
  <c r="S6011" i="4" s="1"/>
  <c r="A5999" i="4"/>
  <c r="H5999" i="4"/>
  <c r="E5999" i="4" s="1"/>
  <c r="F5999" i="4" s="1"/>
  <c r="G5999" i="4" s="1"/>
  <c r="S5999" i="4" s="1"/>
  <c r="A5987" i="4"/>
  <c r="H5987" i="4"/>
  <c r="E5987" i="4" s="1"/>
  <c r="F5987" i="4" s="1"/>
  <c r="G5987" i="4" s="1"/>
  <c r="S5987" i="4" s="1"/>
  <c r="A5975" i="4"/>
  <c r="H5975" i="4"/>
  <c r="E5975" i="4" s="1"/>
  <c r="F5975" i="4" s="1"/>
  <c r="G5975" i="4" s="1"/>
  <c r="S5975" i="4" s="1"/>
  <c r="A5963" i="4"/>
  <c r="H5963" i="4"/>
  <c r="E5963" i="4" s="1"/>
  <c r="F5963" i="4" s="1"/>
  <c r="G5963" i="4" s="1"/>
  <c r="S5963" i="4" s="1"/>
  <c r="A5951" i="4"/>
  <c r="H5951" i="4"/>
  <c r="E5951" i="4" s="1"/>
  <c r="F5951" i="4" s="1"/>
  <c r="G5951" i="4" s="1"/>
  <c r="S5951" i="4" s="1"/>
  <c r="A5939" i="4"/>
  <c r="H5939" i="4"/>
  <c r="E5939" i="4" s="1"/>
  <c r="F5939" i="4" s="1"/>
  <c r="G5939" i="4" s="1"/>
  <c r="S5939" i="4" s="1"/>
  <c r="A5927" i="4"/>
  <c r="H5927" i="4"/>
  <c r="E5927" i="4" s="1"/>
  <c r="F5927" i="4" s="1"/>
  <c r="G5927" i="4" s="1"/>
  <c r="S5927" i="4" s="1"/>
  <c r="A5915" i="4"/>
  <c r="H5915" i="4"/>
  <c r="E5915" i="4" s="1"/>
  <c r="F5915" i="4" s="1"/>
  <c r="G5915" i="4" s="1"/>
  <c r="S5915" i="4" s="1"/>
  <c r="A5903" i="4"/>
  <c r="H5903" i="4"/>
  <c r="E5903" i="4" s="1"/>
  <c r="F5903" i="4" s="1"/>
  <c r="G5903" i="4" s="1"/>
  <c r="S5903" i="4" s="1"/>
  <c r="A5891" i="4"/>
  <c r="H5891" i="4"/>
  <c r="E5891" i="4" s="1"/>
  <c r="F5891" i="4" s="1"/>
  <c r="G5891" i="4" s="1"/>
  <c r="S5891" i="4" s="1"/>
  <c r="A5879" i="4"/>
  <c r="H5879" i="4"/>
  <c r="E5879" i="4" s="1"/>
  <c r="F5879" i="4" s="1"/>
  <c r="G5879" i="4" s="1"/>
  <c r="S5879" i="4" s="1"/>
  <c r="A5867" i="4"/>
  <c r="H5867" i="4"/>
  <c r="E5867" i="4" s="1"/>
  <c r="F5867" i="4" s="1"/>
  <c r="G5867" i="4" s="1"/>
  <c r="S5867" i="4" s="1"/>
  <c r="A5855" i="4"/>
  <c r="H5855" i="4"/>
  <c r="E5855" i="4" s="1"/>
  <c r="F5855" i="4" s="1"/>
  <c r="G5855" i="4" s="1"/>
  <c r="S5855" i="4" s="1"/>
  <c r="A5843" i="4"/>
  <c r="H5843" i="4"/>
  <c r="E5843" i="4" s="1"/>
  <c r="F5843" i="4" s="1"/>
  <c r="G5843" i="4" s="1"/>
  <c r="S5843" i="4" s="1"/>
  <c r="A5831" i="4"/>
  <c r="H5831" i="4"/>
  <c r="E5831" i="4" s="1"/>
  <c r="F5831" i="4" s="1"/>
  <c r="G5831" i="4" s="1"/>
  <c r="S5831" i="4" s="1"/>
  <c r="A5819" i="4"/>
  <c r="H5819" i="4"/>
  <c r="E5819" i="4" s="1"/>
  <c r="F5819" i="4" s="1"/>
  <c r="G5819" i="4" s="1"/>
  <c r="S5819" i="4" s="1"/>
  <c r="A5807" i="4"/>
  <c r="H5807" i="4"/>
  <c r="E5807" i="4" s="1"/>
  <c r="F5807" i="4" s="1"/>
  <c r="G5807" i="4" s="1"/>
  <c r="S5807" i="4" s="1"/>
  <c r="A5795" i="4"/>
  <c r="H5795" i="4"/>
  <c r="E5795" i="4" s="1"/>
  <c r="F5795" i="4" s="1"/>
  <c r="G5795" i="4" s="1"/>
  <c r="S5795" i="4" s="1"/>
  <c r="A5783" i="4"/>
  <c r="H5783" i="4"/>
  <c r="E5783" i="4" s="1"/>
  <c r="F5783" i="4" s="1"/>
  <c r="G5783" i="4" s="1"/>
  <c r="S5783" i="4" s="1"/>
  <c r="A5771" i="4"/>
  <c r="H5771" i="4"/>
  <c r="E5771" i="4" s="1"/>
  <c r="F5771" i="4" s="1"/>
  <c r="G5771" i="4" s="1"/>
  <c r="S5771" i="4" s="1"/>
  <c r="A5759" i="4"/>
  <c r="H5759" i="4"/>
  <c r="E5759" i="4" s="1"/>
  <c r="F5759" i="4" s="1"/>
  <c r="G5759" i="4" s="1"/>
  <c r="S5759" i="4" s="1"/>
  <c r="A5747" i="4"/>
  <c r="H5747" i="4"/>
  <c r="E5747" i="4" s="1"/>
  <c r="F5747" i="4" s="1"/>
  <c r="G5747" i="4" s="1"/>
  <c r="S5747" i="4" s="1"/>
  <c r="A5735" i="4"/>
  <c r="H5735" i="4"/>
  <c r="E5735" i="4" s="1"/>
  <c r="F5735" i="4" s="1"/>
  <c r="G5735" i="4" s="1"/>
  <c r="S5735" i="4" s="1"/>
  <c r="A5723" i="4"/>
  <c r="H5723" i="4"/>
  <c r="E5723" i="4" s="1"/>
  <c r="F5723" i="4" s="1"/>
  <c r="G5723" i="4" s="1"/>
  <c r="S5723" i="4" s="1"/>
  <c r="A5711" i="4"/>
  <c r="H5711" i="4"/>
  <c r="E5711" i="4" s="1"/>
  <c r="F5711" i="4" s="1"/>
  <c r="G5711" i="4" s="1"/>
  <c r="S5711" i="4" s="1"/>
  <c r="A5699" i="4"/>
  <c r="H5699" i="4"/>
  <c r="E5699" i="4" s="1"/>
  <c r="F5699" i="4" s="1"/>
  <c r="G5699" i="4" s="1"/>
  <c r="S5699" i="4" s="1"/>
  <c r="A5687" i="4"/>
  <c r="H5687" i="4"/>
  <c r="E5687" i="4" s="1"/>
  <c r="F5687" i="4" s="1"/>
  <c r="G5687" i="4" s="1"/>
  <c r="S5687" i="4" s="1"/>
  <c r="A5675" i="4"/>
  <c r="H5675" i="4"/>
  <c r="E5675" i="4" s="1"/>
  <c r="F5675" i="4" s="1"/>
  <c r="G5675" i="4" s="1"/>
  <c r="S5675" i="4" s="1"/>
  <c r="A5663" i="4"/>
  <c r="H5663" i="4"/>
  <c r="E5663" i="4" s="1"/>
  <c r="F5663" i="4" s="1"/>
  <c r="G5663" i="4" s="1"/>
  <c r="S5663" i="4" s="1"/>
  <c r="A5651" i="4"/>
  <c r="H5651" i="4"/>
  <c r="E5651" i="4" s="1"/>
  <c r="F5651" i="4" s="1"/>
  <c r="G5651" i="4" s="1"/>
  <c r="S5651" i="4" s="1"/>
  <c r="A5639" i="4"/>
  <c r="H5639" i="4"/>
  <c r="E5639" i="4" s="1"/>
  <c r="F5639" i="4" s="1"/>
  <c r="G5639" i="4" s="1"/>
  <c r="S5639" i="4" s="1"/>
  <c r="A5627" i="4"/>
  <c r="H5627" i="4"/>
  <c r="E5627" i="4" s="1"/>
  <c r="F5627" i="4" s="1"/>
  <c r="G5627" i="4" s="1"/>
  <c r="S5627" i="4" s="1"/>
  <c r="A5615" i="4"/>
  <c r="H5615" i="4"/>
  <c r="E5615" i="4" s="1"/>
  <c r="F5615" i="4" s="1"/>
  <c r="G5615" i="4" s="1"/>
  <c r="S5615" i="4" s="1"/>
  <c r="A5603" i="4"/>
  <c r="H5603" i="4"/>
  <c r="E5603" i="4" s="1"/>
  <c r="F5603" i="4" s="1"/>
  <c r="G5603" i="4" s="1"/>
  <c r="S5603" i="4" s="1"/>
  <c r="A5591" i="4"/>
  <c r="H5591" i="4"/>
  <c r="E5591" i="4" s="1"/>
  <c r="F5591" i="4" s="1"/>
  <c r="G5591" i="4" s="1"/>
  <c r="S5591" i="4" s="1"/>
  <c r="A5579" i="4"/>
  <c r="H5579" i="4"/>
  <c r="E5579" i="4" s="1"/>
  <c r="F5579" i="4" s="1"/>
  <c r="G5579" i="4" s="1"/>
  <c r="S5579" i="4" s="1"/>
  <c r="A5567" i="4"/>
  <c r="H5567" i="4"/>
  <c r="E5567" i="4" s="1"/>
  <c r="F5567" i="4" s="1"/>
  <c r="G5567" i="4" s="1"/>
  <c r="S5567" i="4" s="1"/>
  <c r="A5555" i="4"/>
  <c r="H5555" i="4"/>
  <c r="E5555" i="4" s="1"/>
  <c r="F5555" i="4" s="1"/>
  <c r="G5555" i="4" s="1"/>
  <c r="S5555" i="4" s="1"/>
  <c r="A5543" i="4"/>
  <c r="H5543" i="4"/>
  <c r="E5543" i="4" s="1"/>
  <c r="F5543" i="4" s="1"/>
  <c r="G5543" i="4" s="1"/>
  <c r="S5543" i="4" s="1"/>
  <c r="A5531" i="4"/>
  <c r="H5531" i="4"/>
  <c r="E5531" i="4" s="1"/>
  <c r="F5531" i="4" s="1"/>
  <c r="G5531" i="4" s="1"/>
  <c r="S5531" i="4" s="1"/>
  <c r="A5519" i="4"/>
  <c r="H5519" i="4"/>
  <c r="E5519" i="4" s="1"/>
  <c r="F5519" i="4" s="1"/>
  <c r="G5519" i="4" s="1"/>
  <c r="S5519" i="4" s="1"/>
  <c r="A5507" i="4"/>
  <c r="H5507" i="4"/>
  <c r="E5507" i="4" s="1"/>
  <c r="F5507" i="4" s="1"/>
  <c r="G5507" i="4" s="1"/>
  <c r="S5507" i="4" s="1"/>
  <c r="A5495" i="4"/>
  <c r="H5495" i="4"/>
  <c r="E5495" i="4" s="1"/>
  <c r="F5495" i="4" s="1"/>
  <c r="G5495" i="4" s="1"/>
  <c r="S5495" i="4" s="1"/>
  <c r="A5483" i="4"/>
  <c r="H5483" i="4"/>
  <c r="E5483" i="4" s="1"/>
  <c r="F5483" i="4" s="1"/>
  <c r="G5483" i="4" s="1"/>
  <c r="S5483" i="4" s="1"/>
  <c r="A5471" i="4"/>
  <c r="H5471" i="4"/>
  <c r="E5471" i="4" s="1"/>
  <c r="F5471" i="4" s="1"/>
  <c r="G5471" i="4" s="1"/>
  <c r="S5471" i="4" s="1"/>
  <c r="A5459" i="4"/>
  <c r="H5459" i="4"/>
  <c r="E5459" i="4" s="1"/>
  <c r="F5459" i="4" s="1"/>
  <c r="G5459" i="4" s="1"/>
  <c r="S5459" i="4" s="1"/>
  <c r="A5447" i="4"/>
  <c r="H5447" i="4"/>
  <c r="E5447" i="4" s="1"/>
  <c r="F5447" i="4" s="1"/>
  <c r="G5447" i="4" s="1"/>
  <c r="S5447" i="4" s="1"/>
  <c r="A5435" i="4"/>
  <c r="H5435" i="4"/>
  <c r="E5435" i="4" s="1"/>
  <c r="F5435" i="4" s="1"/>
  <c r="G5435" i="4" s="1"/>
  <c r="S5435" i="4" s="1"/>
  <c r="A5423" i="4"/>
  <c r="H5423" i="4"/>
  <c r="E5423" i="4" s="1"/>
  <c r="F5423" i="4" s="1"/>
  <c r="G5423" i="4" s="1"/>
  <c r="S5423" i="4" s="1"/>
  <c r="A5411" i="4"/>
  <c r="H5411" i="4"/>
  <c r="E5411" i="4" s="1"/>
  <c r="F5411" i="4" s="1"/>
  <c r="G5411" i="4" s="1"/>
  <c r="S5411" i="4" s="1"/>
  <c r="A5399" i="4"/>
  <c r="H5399" i="4"/>
  <c r="E5399" i="4" s="1"/>
  <c r="F5399" i="4" s="1"/>
  <c r="G5399" i="4" s="1"/>
  <c r="S5399" i="4" s="1"/>
  <c r="A5387" i="4"/>
  <c r="H5387" i="4"/>
  <c r="E5387" i="4" s="1"/>
  <c r="F5387" i="4" s="1"/>
  <c r="G5387" i="4" s="1"/>
  <c r="S5387" i="4" s="1"/>
  <c r="A5375" i="4"/>
  <c r="H5375" i="4"/>
  <c r="E5375" i="4" s="1"/>
  <c r="F5375" i="4" s="1"/>
  <c r="G5375" i="4" s="1"/>
  <c r="S5375" i="4" s="1"/>
  <c r="A5363" i="4"/>
  <c r="H5363" i="4"/>
  <c r="E5363" i="4" s="1"/>
  <c r="F5363" i="4" s="1"/>
  <c r="G5363" i="4" s="1"/>
  <c r="S5363" i="4" s="1"/>
  <c r="A5351" i="4"/>
  <c r="H5351" i="4"/>
  <c r="E5351" i="4" s="1"/>
  <c r="F5351" i="4" s="1"/>
  <c r="G5351" i="4" s="1"/>
  <c r="S5351" i="4" s="1"/>
  <c r="A5339" i="4"/>
  <c r="H5339" i="4"/>
  <c r="E5339" i="4" s="1"/>
  <c r="F5339" i="4" s="1"/>
  <c r="G5339" i="4" s="1"/>
  <c r="S5339" i="4" s="1"/>
  <c r="A5327" i="4"/>
  <c r="H5327" i="4"/>
  <c r="E5327" i="4" s="1"/>
  <c r="F5327" i="4" s="1"/>
  <c r="G5327" i="4" s="1"/>
  <c r="S5327" i="4" s="1"/>
  <c r="A5315" i="4"/>
  <c r="H5315" i="4"/>
  <c r="E5315" i="4" s="1"/>
  <c r="F5315" i="4" s="1"/>
  <c r="G5315" i="4" s="1"/>
  <c r="S5315" i="4" s="1"/>
  <c r="A5303" i="4"/>
  <c r="H5303" i="4"/>
  <c r="E5303" i="4" s="1"/>
  <c r="F5303" i="4" s="1"/>
  <c r="G5303" i="4" s="1"/>
  <c r="S5303" i="4" s="1"/>
  <c r="A5291" i="4"/>
  <c r="H5291" i="4"/>
  <c r="E5291" i="4" s="1"/>
  <c r="F5291" i="4" s="1"/>
  <c r="G5291" i="4" s="1"/>
  <c r="S5291" i="4" s="1"/>
  <c r="A5279" i="4"/>
  <c r="H5279" i="4"/>
  <c r="E5279" i="4" s="1"/>
  <c r="F5279" i="4" s="1"/>
  <c r="G5279" i="4" s="1"/>
  <c r="S5279" i="4" s="1"/>
  <c r="A5267" i="4"/>
  <c r="H5267" i="4"/>
  <c r="E5267" i="4" s="1"/>
  <c r="F5267" i="4" s="1"/>
  <c r="G5267" i="4" s="1"/>
  <c r="S5267" i="4" s="1"/>
  <c r="A5255" i="4"/>
  <c r="H5255" i="4"/>
  <c r="E5255" i="4" s="1"/>
  <c r="F5255" i="4" s="1"/>
  <c r="G5255" i="4" s="1"/>
  <c r="S5255" i="4" s="1"/>
  <c r="A5243" i="4"/>
  <c r="H5243" i="4"/>
  <c r="E5243" i="4" s="1"/>
  <c r="F5243" i="4" s="1"/>
  <c r="G5243" i="4" s="1"/>
  <c r="S5243" i="4" s="1"/>
  <c r="A5231" i="4"/>
  <c r="H5231" i="4"/>
  <c r="E5231" i="4" s="1"/>
  <c r="F5231" i="4" s="1"/>
  <c r="G5231" i="4" s="1"/>
  <c r="S5231" i="4" s="1"/>
  <c r="A5219" i="4"/>
  <c r="H5219" i="4"/>
  <c r="E5219" i="4" s="1"/>
  <c r="F5219" i="4" s="1"/>
  <c r="G5219" i="4" s="1"/>
  <c r="S5219" i="4" s="1"/>
  <c r="A5207" i="4"/>
  <c r="H5207" i="4"/>
  <c r="E5207" i="4" s="1"/>
  <c r="F5207" i="4" s="1"/>
  <c r="G5207" i="4" s="1"/>
  <c r="S5207" i="4" s="1"/>
  <c r="A5195" i="4"/>
  <c r="H5195" i="4"/>
  <c r="E5195" i="4" s="1"/>
  <c r="F5195" i="4" s="1"/>
  <c r="G5195" i="4" s="1"/>
  <c r="S5195" i="4" s="1"/>
  <c r="A5183" i="4"/>
  <c r="H5183" i="4"/>
  <c r="E5183" i="4" s="1"/>
  <c r="F5183" i="4" s="1"/>
  <c r="G5183" i="4" s="1"/>
  <c r="S5183" i="4" s="1"/>
  <c r="A5171" i="4"/>
  <c r="H5171" i="4"/>
  <c r="E5171" i="4" s="1"/>
  <c r="F5171" i="4" s="1"/>
  <c r="G5171" i="4" s="1"/>
  <c r="S5171" i="4" s="1"/>
  <c r="A5159" i="4"/>
  <c r="H5159" i="4"/>
  <c r="E5159" i="4" s="1"/>
  <c r="F5159" i="4" s="1"/>
  <c r="G5159" i="4" s="1"/>
  <c r="S5159" i="4" s="1"/>
  <c r="A5147" i="4"/>
  <c r="H5147" i="4"/>
  <c r="E5147" i="4" s="1"/>
  <c r="F5147" i="4" s="1"/>
  <c r="G5147" i="4" s="1"/>
  <c r="S5147" i="4" s="1"/>
  <c r="A5135" i="4"/>
  <c r="H5135" i="4"/>
  <c r="E5135" i="4" s="1"/>
  <c r="F5135" i="4" s="1"/>
  <c r="G5135" i="4" s="1"/>
  <c r="S5135" i="4" s="1"/>
  <c r="A5123" i="4"/>
  <c r="H5123" i="4"/>
  <c r="E5123" i="4" s="1"/>
  <c r="F5123" i="4" s="1"/>
  <c r="G5123" i="4" s="1"/>
  <c r="S5123" i="4" s="1"/>
  <c r="A5111" i="4"/>
  <c r="H5111" i="4"/>
  <c r="E5111" i="4" s="1"/>
  <c r="F5111" i="4" s="1"/>
  <c r="G5111" i="4" s="1"/>
  <c r="S5111" i="4" s="1"/>
  <c r="A5099" i="4"/>
  <c r="H5099" i="4"/>
  <c r="E5099" i="4" s="1"/>
  <c r="F5099" i="4" s="1"/>
  <c r="G5099" i="4" s="1"/>
  <c r="S5099" i="4" s="1"/>
  <c r="A5087" i="4"/>
  <c r="H5087" i="4"/>
  <c r="E5087" i="4" s="1"/>
  <c r="F5087" i="4" s="1"/>
  <c r="G5087" i="4" s="1"/>
  <c r="S5087" i="4" s="1"/>
  <c r="A5075" i="4"/>
  <c r="H5075" i="4"/>
  <c r="E5075" i="4" s="1"/>
  <c r="F5075" i="4" s="1"/>
  <c r="G5075" i="4" s="1"/>
  <c r="S5075" i="4" s="1"/>
  <c r="A5063" i="4"/>
  <c r="H5063" i="4"/>
  <c r="E5063" i="4" s="1"/>
  <c r="F5063" i="4" s="1"/>
  <c r="G5063" i="4" s="1"/>
  <c r="S5063" i="4" s="1"/>
  <c r="A5051" i="4"/>
  <c r="H5051" i="4"/>
  <c r="E5051" i="4" s="1"/>
  <c r="F5051" i="4" s="1"/>
  <c r="G5051" i="4" s="1"/>
  <c r="S5051" i="4" s="1"/>
  <c r="A5039" i="4"/>
  <c r="H5039" i="4"/>
  <c r="E5039" i="4" s="1"/>
  <c r="F5039" i="4" s="1"/>
  <c r="G5039" i="4" s="1"/>
  <c r="S5039" i="4" s="1"/>
  <c r="A5027" i="4"/>
  <c r="H5027" i="4"/>
  <c r="E5027" i="4" s="1"/>
  <c r="F5027" i="4" s="1"/>
  <c r="G5027" i="4" s="1"/>
  <c r="S5027" i="4" s="1"/>
  <c r="A5015" i="4"/>
  <c r="H5015" i="4"/>
  <c r="E5015" i="4" s="1"/>
  <c r="F5015" i="4" s="1"/>
  <c r="G5015" i="4" s="1"/>
  <c r="S5015" i="4" s="1"/>
  <c r="A5003" i="4"/>
  <c r="H5003" i="4"/>
  <c r="E5003" i="4" s="1"/>
  <c r="F5003" i="4" s="1"/>
  <c r="G5003" i="4" s="1"/>
  <c r="S5003" i="4" s="1"/>
  <c r="A4991" i="4"/>
  <c r="H4991" i="4"/>
  <c r="E4991" i="4" s="1"/>
  <c r="F4991" i="4" s="1"/>
  <c r="G4991" i="4" s="1"/>
  <c r="S4991" i="4" s="1"/>
  <c r="A4979" i="4"/>
  <c r="H4979" i="4"/>
  <c r="E4979" i="4" s="1"/>
  <c r="F4979" i="4" s="1"/>
  <c r="G4979" i="4" s="1"/>
  <c r="S4979" i="4" s="1"/>
  <c r="A4967" i="4"/>
  <c r="H4967" i="4"/>
  <c r="E4967" i="4" s="1"/>
  <c r="F4967" i="4" s="1"/>
  <c r="G4967" i="4" s="1"/>
  <c r="S4967" i="4" s="1"/>
  <c r="A4955" i="4"/>
  <c r="H4955" i="4"/>
  <c r="E4955" i="4" s="1"/>
  <c r="F4955" i="4" s="1"/>
  <c r="G4955" i="4" s="1"/>
  <c r="S4955" i="4" s="1"/>
  <c r="A4943" i="4"/>
  <c r="H4943" i="4"/>
  <c r="E4943" i="4" s="1"/>
  <c r="F4943" i="4" s="1"/>
  <c r="G4943" i="4" s="1"/>
  <c r="S4943" i="4" s="1"/>
  <c r="A4931" i="4"/>
  <c r="H4931" i="4"/>
  <c r="E4931" i="4" s="1"/>
  <c r="F4931" i="4" s="1"/>
  <c r="G4931" i="4" s="1"/>
  <c r="S4931" i="4" s="1"/>
  <c r="A4919" i="4"/>
  <c r="H4919" i="4"/>
  <c r="E4919" i="4" s="1"/>
  <c r="F4919" i="4" s="1"/>
  <c r="G4919" i="4" s="1"/>
  <c r="S4919" i="4" s="1"/>
  <c r="A4907" i="4"/>
  <c r="H4907" i="4"/>
  <c r="E4907" i="4" s="1"/>
  <c r="F4907" i="4" s="1"/>
  <c r="G4907" i="4" s="1"/>
  <c r="S4907" i="4" s="1"/>
  <c r="A4895" i="4"/>
  <c r="H4895" i="4"/>
  <c r="E4895" i="4" s="1"/>
  <c r="F4895" i="4" s="1"/>
  <c r="G4895" i="4" s="1"/>
  <c r="S4895" i="4" s="1"/>
  <c r="A4883" i="4"/>
  <c r="H4883" i="4"/>
  <c r="E4883" i="4" s="1"/>
  <c r="F4883" i="4" s="1"/>
  <c r="G4883" i="4" s="1"/>
  <c r="S4883" i="4" s="1"/>
  <c r="A4871" i="4"/>
  <c r="H4871" i="4"/>
  <c r="E4871" i="4" s="1"/>
  <c r="F4871" i="4" s="1"/>
  <c r="G4871" i="4" s="1"/>
  <c r="S4871" i="4" s="1"/>
  <c r="A4859" i="4"/>
  <c r="H4859" i="4"/>
  <c r="E4859" i="4" s="1"/>
  <c r="F4859" i="4" s="1"/>
  <c r="G4859" i="4" s="1"/>
  <c r="S4859" i="4" s="1"/>
  <c r="A4847" i="4"/>
  <c r="H4847" i="4"/>
  <c r="E4847" i="4" s="1"/>
  <c r="F4847" i="4" s="1"/>
  <c r="G4847" i="4" s="1"/>
  <c r="S4847" i="4" s="1"/>
  <c r="A4835" i="4"/>
  <c r="H4835" i="4"/>
  <c r="E4835" i="4" s="1"/>
  <c r="F4835" i="4" s="1"/>
  <c r="G4835" i="4" s="1"/>
  <c r="S4835" i="4" s="1"/>
  <c r="A4823" i="4"/>
  <c r="H4823" i="4"/>
  <c r="E4823" i="4" s="1"/>
  <c r="F4823" i="4" s="1"/>
  <c r="G4823" i="4" s="1"/>
  <c r="S4823" i="4" s="1"/>
  <c r="A4811" i="4"/>
  <c r="H4811" i="4"/>
  <c r="E4811" i="4" s="1"/>
  <c r="F4811" i="4" s="1"/>
  <c r="G4811" i="4" s="1"/>
  <c r="S4811" i="4" s="1"/>
  <c r="A4799" i="4"/>
  <c r="H4799" i="4"/>
  <c r="E4799" i="4" s="1"/>
  <c r="F4799" i="4" s="1"/>
  <c r="G4799" i="4" s="1"/>
  <c r="S4799" i="4" s="1"/>
  <c r="A4787" i="4"/>
  <c r="H4787" i="4"/>
  <c r="E4787" i="4" s="1"/>
  <c r="F4787" i="4" s="1"/>
  <c r="G4787" i="4" s="1"/>
  <c r="S4787" i="4" s="1"/>
  <c r="A4775" i="4"/>
  <c r="H4775" i="4"/>
  <c r="E4775" i="4" s="1"/>
  <c r="F4775" i="4" s="1"/>
  <c r="G4775" i="4" s="1"/>
  <c r="S4775" i="4" s="1"/>
  <c r="A4763" i="4"/>
  <c r="H4763" i="4"/>
  <c r="E4763" i="4" s="1"/>
  <c r="F4763" i="4" s="1"/>
  <c r="G4763" i="4" s="1"/>
  <c r="S4763" i="4" s="1"/>
  <c r="A4751" i="4"/>
  <c r="H4751" i="4"/>
  <c r="E4751" i="4" s="1"/>
  <c r="F4751" i="4" s="1"/>
  <c r="G4751" i="4" s="1"/>
  <c r="S4751" i="4" s="1"/>
  <c r="A4739" i="4"/>
  <c r="H4739" i="4"/>
  <c r="E4739" i="4" s="1"/>
  <c r="F4739" i="4" s="1"/>
  <c r="G4739" i="4" s="1"/>
  <c r="S4739" i="4" s="1"/>
  <c r="A4727" i="4"/>
  <c r="H4727" i="4"/>
  <c r="E4727" i="4" s="1"/>
  <c r="F4727" i="4" s="1"/>
  <c r="G4727" i="4" s="1"/>
  <c r="S4727" i="4" s="1"/>
  <c r="A4715" i="4"/>
  <c r="H4715" i="4"/>
  <c r="E4715" i="4" s="1"/>
  <c r="F4715" i="4" s="1"/>
  <c r="G4715" i="4" s="1"/>
  <c r="S4715" i="4" s="1"/>
  <c r="A4703" i="4"/>
  <c r="H4703" i="4"/>
  <c r="E4703" i="4" s="1"/>
  <c r="F4703" i="4" s="1"/>
  <c r="G4703" i="4" s="1"/>
  <c r="S4703" i="4" s="1"/>
  <c r="A4691" i="4"/>
  <c r="H4691" i="4"/>
  <c r="E4691" i="4" s="1"/>
  <c r="F4691" i="4" s="1"/>
  <c r="G4691" i="4" s="1"/>
  <c r="S4691" i="4" s="1"/>
  <c r="A4679" i="4"/>
  <c r="H4679" i="4"/>
  <c r="E4679" i="4" s="1"/>
  <c r="F4679" i="4" s="1"/>
  <c r="G4679" i="4" s="1"/>
  <c r="S4679" i="4" s="1"/>
  <c r="A4667" i="4"/>
  <c r="H4667" i="4"/>
  <c r="E4667" i="4" s="1"/>
  <c r="F4667" i="4" s="1"/>
  <c r="G4667" i="4" s="1"/>
  <c r="S4667" i="4" s="1"/>
  <c r="A4655" i="4"/>
  <c r="H4655" i="4"/>
  <c r="E4655" i="4" s="1"/>
  <c r="F4655" i="4" s="1"/>
  <c r="G4655" i="4" s="1"/>
  <c r="S4655" i="4" s="1"/>
  <c r="A4643" i="4"/>
  <c r="H4643" i="4"/>
  <c r="E4643" i="4" s="1"/>
  <c r="F4643" i="4" s="1"/>
  <c r="G4643" i="4" s="1"/>
  <c r="S4643" i="4" s="1"/>
  <c r="A4631" i="4"/>
  <c r="H4631" i="4"/>
  <c r="E4631" i="4" s="1"/>
  <c r="F4631" i="4" s="1"/>
  <c r="G4631" i="4" s="1"/>
  <c r="S4631" i="4" s="1"/>
  <c r="A4619" i="4"/>
  <c r="H4619" i="4"/>
  <c r="E4619" i="4" s="1"/>
  <c r="F4619" i="4" s="1"/>
  <c r="G4619" i="4" s="1"/>
  <c r="S4619" i="4" s="1"/>
  <c r="A4607" i="4"/>
  <c r="H4607" i="4"/>
  <c r="E4607" i="4" s="1"/>
  <c r="F4607" i="4" s="1"/>
  <c r="G4607" i="4" s="1"/>
  <c r="S4607" i="4" s="1"/>
  <c r="A4595" i="4"/>
  <c r="H4595" i="4"/>
  <c r="E4595" i="4" s="1"/>
  <c r="F4595" i="4" s="1"/>
  <c r="G4595" i="4" s="1"/>
  <c r="S4595" i="4" s="1"/>
  <c r="A4583" i="4"/>
  <c r="H4583" i="4"/>
  <c r="E4583" i="4" s="1"/>
  <c r="F4583" i="4" s="1"/>
  <c r="G4583" i="4" s="1"/>
  <c r="S4583" i="4" s="1"/>
  <c r="A4571" i="4"/>
  <c r="H4571" i="4"/>
  <c r="E4571" i="4" s="1"/>
  <c r="F4571" i="4" s="1"/>
  <c r="G4571" i="4" s="1"/>
  <c r="S4571" i="4" s="1"/>
  <c r="A4547" i="4"/>
  <c r="H4547" i="4"/>
  <c r="E4547" i="4" s="1"/>
  <c r="F4547" i="4" s="1"/>
  <c r="G4547" i="4" s="1"/>
  <c r="S4547" i="4" s="1"/>
  <c r="A4535" i="4"/>
  <c r="H4535" i="4"/>
  <c r="E4535" i="4" s="1"/>
  <c r="F4535" i="4" s="1"/>
  <c r="G4535" i="4" s="1"/>
  <c r="S4535" i="4" s="1"/>
  <c r="A4523" i="4"/>
  <c r="H4523" i="4"/>
  <c r="E4523" i="4" s="1"/>
  <c r="F4523" i="4" s="1"/>
  <c r="G4523" i="4" s="1"/>
  <c r="S4523" i="4" s="1"/>
  <c r="A4511" i="4"/>
  <c r="H4511" i="4"/>
  <c r="E4511" i="4" s="1"/>
  <c r="F4511" i="4" s="1"/>
  <c r="G4511" i="4" s="1"/>
  <c r="S4511" i="4" s="1"/>
  <c r="A4503" i="4"/>
  <c r="H4503" i="4"/>
  <c r="E4503" i="4" s="1"/>
  <c r="F4503" i="4" s="1"/>
  <c r="G4503" i="4" s="1"/>
  <c r="S4503" i="4" s="1"/>
  <c r="A4491" i="4"/>
  <c r="H4491" i="4"/>
  <c r="E4491" i="4" s="1"/>
  <c r="F4491" i="4" s="1"/>
  <c r="G4491" i="4" s="1"/>
  <c r="S4491" i="4" s="1"/>
  <c r="A4479" i="4"/>
  <c r="H4479" i="4"/>
  <c r="E4479" i="4" s="1"/>
  <c r="F4479" i="4" s="1"/>
  <c r="G4479" i="4" s="1"/>
  <c r="S4479" i="4" s="1"/>
  <c r="A4467" i="4"/>
  <c r="H4467" i="4"/>
  <c r="E4467" i="4" s="1"/>
  <c r="F4467" i="4" s="1"/>
  <c r="G4467" i="4" s="1"/>
  <c r="S4467" i="4" s="1"/>
  <c r="A4455" i="4"/>
  <c r="H4455" i="4"/>
  <c r="E4455" i="4" s="1"/>
  <c r="F4455" i="4" s="1"/>
  <c r="G4455" i="4" s="1"/>
  <c r="S4455" i="4" s="1"/>
  <c r="A4299" i="4"/>
  <c r="H4299" i="4"/>
  <c r="E4299" i="4" s="1"/>
  <c r="F4299" i="4" s="1"/>
  <c r="G4299" i="4" s="1"/>
  <c r="S4299" i="4" s="1"/>
  <c r="A4287" i="4"/>
  <c r="H4287" i="4"/>
  <c r="E4287" i="4" s="1"/>
  <c r="F4287" i="4" s="1"/>
  <c r="G4287" i="4" s="1"/>
  <c r="S4287" i="4" s="1"/>
  <c r="A4275" i="4"/>
  <c r="H4275" i="4"/>
  <c r="E4275" i="4" s="1"/>
  <c r="F4275" i="4" s="1"/>
  <c r="G4275" i="4" s="1"/>
  <c r="S4275" i="4" s="1"/>
  <c r="A4263" i="4"/>
  <c r="H4263" i="4"/>
  <c r="E4263" i="4" s="1"/>
  <c r="F4263" i="4" s="1"/>
  <c r="G4263" i="4" s="1"/>
  <c r="S4263" i="4" s="1"/>
  <c r="A4251" i="4"/>
  <c r="H4251" i="4"/>
  <c r="E4251" i="4" s="1"/>
  <c r="F4251" i="4" s="1"/>
  <c r="G4251" i="4" s="1"/>
  <c r="S4251" i="4" s="1"/>
  <c r="A4239" i="4"/>
  <c r="H4239" i="4"/>
  <c r="E4239" i="4" s="1"/>
  <c r="F4239" i="4" s="1"/>
  <c r="G4239" i="4" s="1"/>
  <c r="S4239" i="4" s="1"/>
  <c r="A4227" i="4"/>
  <c r="H4227" i="4"/>
  <c r="E4227" i="4" s="1"/>
  <c r="F4227" i="4" s="1"/>
  <c r="G4227" i="4" s="1"/>
  <c r="S4227" i="4" s="1"/>
  <c r="A4215" i="4"/>
  <c r="H4215" i="4"/>
  <c r="E4215" i="4" s="1"/>
  <c r="F4215" i="4" s="1"/>
  <c r="G4215" i="4" s="1"/>
  <c r="S4215" i="4" s="1"/>
  <c r="A4203" i="4"/>
  <c r="H4203" i="4"/>
  <c r="E4203" i="4" s="1"/>
  <c r="F4203" i="4" s="1"/>
  <c r="G4203" i="4" s="1"/>
  <c r="S4203" i="4" s="1"/>
  <c r="A4191" i="4"/>
  <c r="H4191" i="4"/>
  <c r="E4191" i="4" s="1"/>
  <c r="F4191" i="4" s="1"/>
  <c r="G4191" i="4" s="1"/>
  <c r="S4191" i="4" s="1"/>
  <c r="A4179" i="4"/>
  <c r="H4179" i="4"/>
  <c r="E4179" i="4" s="1"/>
  <c r="F4179" i="4" s="1"/>
  <c r="G4179" i="4" s="1"/>
  <c r="S4179" i="4" s="1"/>
  <c r="A4167" i="4"/>
  <c r="H4167" i="4"/>
  <c r="E4167" i="4" s="1"/>
  <c r="F4167" i="4" s="1"/>
  <c r="G4167" i="4" s="1"/>
  <c r="S4167" i="4" s="1"/>
  <c r="A4155" i="4"/>
  <c r="H4155" i="4"/>
  <c r="E4155" i="4" s="1"/>
  <c r="F4155" i="4" s="1"/>
  <c r="G4155" i="4" s="1"/>
  <c r="S4155" i="4" s="1"/>
  <c r="A4143" i="4"/>
  <c r="H4143" i="4"/>
  <c r="E4143" i="4" s="1"/>
  <c r="F4143" i="4" s="1"/>
  <c r="G4143" i="4" s="1"/>
  <c r="S4143" i="4" s="1"/>
  <c r="A4131" i="4"/>
  <c r="H4131" i="4"/>
  <c r="E4131" i="4" s="1"/>
  <c r="F4131" i="4" s="1"/>
  <c r="G4131" i="4" s="1"/>
  <c r="S4131" i="4" s="1"/>
  <c r="A4119" i="4"/>
  <c r="H4119" i="4"/>
  <c r="E4119" i="4" s="1"/>
  <c r="F4119" i="4" s="1"/>
  <c r="G4119" i="4" s="1"/>
  <c r="S4119" i="4" s="1"/>
  <c r="A4107" i="4"/>
  <c r="H4107" i="4"/>
  <c r="E4107" i="4" s="1"/>
  <c r="F4107" i="4" s="1"/>
  <c r="G4107" i="4" s="1"/>
  <c r="S4107" i="4" s="1"/>
  <c r="A4095" i="4"/>
  <c r="H4095" i="4"/>
  <c r="E4095" i="4" s="1"/>
  <c r="F4095" i="4" s="1"/>
  <c r="G4095" i="4" s="1"/>
  <c r="S4095" i="4" s="1"/>
  <c r="A4083" i="4"/>
  <c r="H4083" i="4"/>
  <c r="E4083" i="4" s="1"/>
  <c r="F4083" i="4" s="1"/>
  <c r="G4083" i="4" s="1"/>
  <c r="S4083" i="4" s="1"/>
  <c r="A4071" i="4"/>
  <c r="H4071" i="4"/>
  <c r="E4071" i="4" s="1"/>
  <c r="F4071" i="4" s="1"/>
  <c r="G4071" i="4" s="1"/>
  <c r="S4071" i="4" s="1"/>
  <c r="A4059" i="4"/>
  <c r="H4059" i="4"/>
  <c r="E4059" i="4" s="1"/>
  <c r="F4059" i="4" s="1"/>
  <c r="G4059" i="4" s="1"/>
  <c r="S4059" i="4" s="1"/>
  <c r="A4047" i="4"/>
  <c r="H4047" i="4"/>
  <c r="E4047" i="4" s="1"/>
  <c r="F4047" i="4" s="1"/>
  <c r="G4047" i="4" s="1"/>
  <c r="S4047" i="4" s="1"/>
  <c r="A4035" i="4"/>
  <c r="H4035" i="4"/>
  <c r="E4035" i="4" s="1"/>
  <c r="F4035" i="4" s="1"/>
  <c r="G4035" i="4" s="1"/>
  <c r="S4035" i="4" s="1"/>
  <c r="A4023" i="4"/>
  <c r="H4023" i="4"/>
  <c r="E4023" i="4" s="1"/>
  <c r="F4023" i="4" s="1"/>
  <c r="G4023" i="4" s="1"/>
  <c r="S4023" i="4" s="1"/>
  <c r="A4011" i="4"/>
  <c r="H4011" i="4"/>
  <c r="E4011" i="4" s="1"/>
  <c r="F4011" i="4" s="1"/>
  <c r="G4011" i="4" s="1"/>
  <c r="S4011" i="4" s="1"/>
  <c r="A3999" i="4"/>
  <c r="H3999" i="4"/>
  <c r="E3999" i="4" s="1"/>
  <c r="F3999" i="4" s="1"/>
  <c r="G3999" i="4" s="1"/>
  <c r="S3999" i="4" s="1"/>
  <c r="A3987" i="4"/>
  <c r="H3987" i="4"/>
  <c r="E3987" i="4" s="1"/>
  <c r="F3987" i="4" s="1"/>
  <c r="G3987" i="4" s="1"/>
  <c r="S3987" i="4" s="1"/>
  <c r="A3975" i="4"/>
  <c r="H3975" i="4"/>
  <c r="E3975" i="4" s="1"/>
  <c r="F3975" i="4" s="1"/>
  <c r="G3975" i="4" s="1"/>
  <c r="S3975" i="4" s="1"/>
  <c r="A3963" i="4"/>
  <c r="H3963" i="4"/>
  <c r="E3963" i="4" s="1"/>
  <c r="F3963" i="4" s="1"/>
  <c r="G3963" i="4" s="1"/>
  <c r="S3963" i="4" s="1"/>
  <c r="A3951" i="4"/>
  <c r="H3951" i="4"/>
  <c r="E3951" i="4" s="1"/>
  <c r="F3951" i="4" s="1"/>
  <c r="G3951" i="4" s="1"/>
  <c r="S3951" i="4" s="1"/>
  <c r="A3939" i="4"/>
  <c r="H3939" i="4"/>
  <c r="E3939" i="4" s="1"/>
  <c r="F3939" i="4" s="1"/>
  <c r="G3939" i="4" s="1"/>
  <c r="S3939" i="4" s="1"/>
  <c r="A3927" i="4"/>
  <c r="H3927" i="4"/>
  <c r="E3927" i="4" s="1"/>
  <c r="F3927" i="4" s="1"/>
  <c r="G3927" i="4" s="1"/>
  <c r="S3927" i="4" s="1"/>
  <c r="A3915" i="4"/>
  <c r="H3915" i="4"/>
  <c r="E3915" i="4" s="1"/>
  <c r="F3915" i="4" s="1"/>
  <c r="G3915" i="4" s="1"/>
  <c r="S3915" i="4" s="1"/>
  <c r="A3903" i="4"/>
  <c r="H3903" i="4"/>
  <c r="E3903" i="4" s="1"/>
  <c r="F3903" i="4" s="1"/>
  <c r="G3903" i="4" s="1"/>
  <c r="S3903" i="4" s="1"/>
  <c r="A3891" i="4"/>
  <c r="H3891" i="4"/>
  <c r="E3891" i="4" s="1"/>
  <c r="F3891" i="4" s="1"/>
  <c r="G3891" i="4" s="1"/>
  <c r="S3891" i="4" s="1"/>
  <c r="A3879" i="4"/>
  <c r="H3879" i="4"/>
  <c r="E3879" i="4" s="1"/>
  <c r="F3879" i="4" s="1"/>
  <c r="G3879" i="4" s="1"/>
  <c r="S3879" i="4" s="1"/>
  <c r="A3867" i="4"/>
  <c r="H3867" i="4"/>
  <c r="E3867" i="4" s="1"/>
  <c r="F3867" i="4" s="1"/>
  <c r="G3867" i="4" s="1"/>
  <c r="S3867" i="4" s="1"/>
  <c r="A3855" i="4"/>
  <c r="H3855" i="4"/>
  <c r="E3855" i="4" s="1"/>
  <c r="F3855" i="4" s="1"/>
  <c r="G3855" i="4" s="1"/>
  <c r="S3855" i="4" s="1"/>
  <c r="A3843" i="4"/>
  <c r="H3843" i="4"/>
  <c r="E3843" i="4" s="1"/>
  <c r="F3843" i="4" s="1"/>
  <c r="G3843" i="4" s="1"/>
  <c r="S3843" i="4" s="1"/>
  <c r="A3831" i="4"/>
  <c r="H3831" i="4"/>
  <c r="E3831" i="4" s="1"/>
  <c r="F3831" i="4" s="1"/>
  <c r="G3831" i="4" s="1"/>
  <c r="S3831" i="4" s="1"/>
  <c r="A3819" i="4"/>
  <c r="H3819" i="4"/>
  <c r="E3819" i="4" s="1"/>
  <c r="F3819" i="4" s="1"/>
  <c r="G3819" i="4" s="1"/>
  <c r="S3819" i="4" s="1"/>
  <c r="A3807" i="4"/>
  <c r="H3807" i="4"/>
  <c r="E3807" i="4" s="1"/>
  <c r="F3807" i="4" s="1"/>
  <c r="G3807" i="4" s="1"/>
  <c r="S3807" i="4" s="1"/>
  <c r="A3795" i="4"/>
  <c r="H3795" i="4"/>
  <c r="E3795" i="4" s="1"/>
  <c r="F3795" i="4" s="1"/>
  <c r="G3795" i="4" s="1"/>
  <c r="S3795" i="4" s="1"/>
  <c r="A3783" i="4"/>
  <c r="H3783" i="4"/>
  <c r="E3783" i="4" s="1"/>
  <c r="F3783" i="4" s="1"/>
  <c r="G3783" i="4" s="1"/>
  <c r="S3783" i="4" s="1"/>
  <c r="A3771" i="4"/>
  <c r="H3771" i="4"/>
  <c r="E3771" i="4" s="1"/>
  <c r="F3771" i="4" s="1"/>
  <c r="G3771" i="4" s="1"/>
  <c r="S3771" i="4" s="1"/>
  <c r="A3759" i="4"/>
  <c r="H3759" i="4"/>
  <c r="E3759" i="4" s="1"/>
  <c r="F3759" i="4" s="1"/>
  <c r="G3759" i="4" s="1"/>
  <c r="S3759" i="4" s="1"/>
  <c r="A3747" i="4"/>
  <c r="H3747" i="4"/>
  <c r="E3747" i="4" s="1"/>
  <c r="F3747" i="4" s="1"/>
  <c r="G3747" i="4" s="1"/>
  <c r="S3747" i="4" s="1"/>
  <c r="A3735" i="4"/>
  <c r="H3735" i="4"/>
  <c r="E3735" i="4" s="1"/>
  <c r="F3735" i="4" s="1"/>
  <c r="G3735" i="4" s="1"/>
  <c r="S3735" i="4" s="1"/>
  <c r="A3723" i="4"/>
  <c r="H3723" i="4"/>
  <c r="E3723" i="4" s="1"/>
  <c r="F3723" i="4" s="1"/>
  <c r="G3723" i="4" s="1"/>
  <c r="S3723" i="4" s="1"/>
  <c r="A3711" i="4"/>
  <c r="H3711" i="4"/>
  <c r="E3711" i="4" s="1"/>
  <c r="F3711" i="4" s="1"/>
  <c r="G3711" i="4" s="1"/>
  <c r="S3711" i="4" s="1"/>
  <c r="A3699" i="4"/>
  <c r="H3699" i="4"/>
  <c r="E3699" i="4" s="1"/>
  <c r="F3699" i="4" s="1"/>
  <c r="G3699" i="4" s="1"/>
  <c r="S3699" i="4" s="1"/>
  <c r="A3687" i="4"/>
  <c r="H3687" i="4"/>
  <c r="E3687" i="4" s="1"/>
  <c r="F3687" i="4" s="1"/>
  <c r="G3687" i="4" s="1"/>
  <c r="S3687" i="4" s="1"/>
  <c r="A3675" i="4"/>
  <c r="H3675" i="4"/>
  <c r="E3675" i="4" s="1"/>
  <c r="F3675" i="4" s="1"/>
  <c r="G3675" i="4" s="1"/>
  <c r="S3675" i="4" s="1"/>
  <c r="A3663" i="4"/>
  <c r="H3663" i="4"/>
  <c r="E3663" i="4" s="1"/>
  <c r="F3663" i="4" s="1"/>
  <c r="G3663" i="4" s="1"/>
  <c r="S3663" i="4" s="1"/>
  <c r="A3651" i="4"/>
  <c r="H3651" i="4"/>
  <c r="E3651" i="4" s="1"/>
  <c r="F3651" i="4" s="1"/>
  <c r="G3651" i="4" s="1"/>
  <c r="S3651" i="4" s="1"/>
  <c r="A3639" i="4"/>
  <c r="H3639" i="4"/>
  <c r="E3639" i="4" s="1"/>
  <c r="F3639" i="4" s="1"/>
  <c r="G3639" i="4" s="1"/>
  <c r="S3639" i="4" s="1"/>
  <c r="A3627" i="4"/>
  <c r="H3627" i="4"/>
  <c r="E3627" i="4" s="1"/>
  <c r="F3627" i="4" s="1"/>
  <c r="G3627" i="4" s="1"/>
  <c r="S3627" i="4" s="1"/>
  <c r="A3615" i="4"/>
  <c r="H3615" i="4"/>
  <c r="E3615" i="4" s="1"/>
  <c r="F3615" i="4" s="1"/>
  <c r="G3615" i="4" s="1"/>
  <c r="S3615" i="4" s="1"/>
  <c r="A3603" i="4"/>
  <c r="H3603" i="4"/>
  <c r="E3603" i="4" s="1"/>
  <c r="F3603" i="4" s="1"/>
  <c r="G3603" i="4" s="1"/>
  <c r="S3603" i="4" s="1"/>
  <c r="A3591" i="4"/>
  <c r="H3591" i="4"/>
  <c r="E3591" i="4" s="1"/>
  <c r="F3591" i="4" s="1"/>
  <c r="G3591" i="4" s="1"/>
  <c r="S3591" i="4" s="1"/>
  <c r="A3579" i="4"/>
  <c r="H3579" i="4"/>
  <c r="E3579" i="4" s="1"/>
  <c r="F3579" i="4" s="1"/>
  <c r="G3579" i="4" s="1"/>
  <c r="S3579" i="4" s="1"/>
  <c r="A3567" i="4"/>
  <c r="H3567" i="4"/>
  <c r="E3567" i="4" s="1"/>
  <c r="F3567" i="4" s="1"/>
  <c r="G3567" i="4" s="1"/>
  <c r="S3567" i="4" s="1"/>
  <c r="A3555" i="4"/>
  <c r="H3555" i="4"/>
  <c r="E3555" i="4" s="1"/>
  <c r="F3555" i="4" s="1"/>
  <c r="G3555" i="4" s="1"/>
  <c r="S3555" i="4" s="1"/>
  <c r="A3543" i="4"/>
  <c r="H3543" i="4"/>
  <c r="E3543" i="4" s="1"/>
  <c r="F3543" i="4" s="1"/>
  <c r="G3543" i="4" s="1"/>
  <c r="S3543" i="4" s="1"/>
  <c r="A3531" i="4"/>
  <c r="H3531" i="4"/>
  <c r="E3531" i="4" s="1"/>
  <c r="F3531" i="4" s="1"/>
  <c r="G3531" i="4" s="1"/>
  <c r="S3531" i="4" s="1"/>
  <c r="A3519" i="4"/>
  <c r="H3519" i="4"/>
  <c r="E3519" i="4" s="1"/>
  <c r="F3519" i="4" s="1"/>
  <c r="G3519" i="4" s="1"/>
  <c r="S3519" i="4" s="1"/>
  <c r="A3507" i="4"/>
  <c r="H3507" i="4"/>
  <c r="E3507" i="4" s="1"/>
  <c r="F3507" i="4" s="1"/>
  <c r="G3507" i="4" s="1"/>
  <c r="S3507" i="4" s="1"/>
  <c r="A3495" i="4"/>
  <c r="H3495" i="4"/>
  <c r="E3495" i="4" s="1"/>
  <c r="F3495" i="4" s="1"/>
  <c r="G3495" i="4" s="1"/>
  <c r="S3495" i="4" s="1"/>
  <c r="A3483" i="4"/>
  <c r="H3483" i="4"/>
  <c r="E3483" i="4" s="1"/>
  <c r="F3483" i="4" s="1"/>
  <c r="G3483" i="4" s="1"/>
  <c r="S3483" i="4" s="1"/>
  <c r="A3471" i="4"/>
  <c r="H3471" i="4"/>
  <c r="E3471" i="4" s="1"/>
  <c r="F3471" i="4" s="1"/>
  <c r="G3471" i="4" s="1"/>
  <c r="S3471" i="4" s="1"/>
  <c r="A3459" i="4"/>
  <c r="H3459" i="4"/>
  <c r="E3459" i="4" s="1"/>
  <c r="F3459" i="4" s="1"/>
  <c r="G3459" i="4" s="1"/>
  <c r="S3459" i="4" s="1"/>
  <c r="A3447" i="4"/>
  <c r="H3447" i="4"/>
  <c r="E3447" i="4" s="1"/>
  <c r="F3447" i="4" s="1"/>
  <c r="G3447" i="4" s="1"/>
  <c r="S3447" i="4" s="1"/>
  <c r="A3435" i="4"/>
  <c r="H3435" i="4"/>
  <c r="E3435" i="4" s="1"/>
  <c r="F3435" i="4" s="1"/>
  <c r="G3435" i="4" s="1"/>
  <c r="S3435" i="4" s="1"/>
  <c r="A3423" i="4"/>
  <c r="H3423" i="4"/>
  <c r="E3423" i="4" s="1"/>
  <c r="F3423" i="4" s="1"/>
  <c r="G3423" i="4" s="1"/>
  <c r="S3423" i="4" s="1"/>
  <c r="A6812" i="4"/>
  <c r="H6812" i="4"/>
  <c r="E6812" i="4" s="1"/>
  <c r="F6812" i="4" s="1"/>
  <c r="G6812" i="4" s="1"/>
  <c r="A6704" i="4"/>
  <c r="H6704" i="4"/>
  <c r="E6704" i="4" s="1"/>
  <c r="F6704" i="4" s="1"/>
  <c r="G6704" i="4" s="1"/>
  <c r="A6584" i="4"/>
  <c r="H6584" i="4"/>
  <c r="E6584" i="4" s="1"/>
  <c r="F6584" i="4" s="1"/>
  <c r="G6584" i="4" s="1"/>
  <c r="A6476" i="4"/>
  <c r="H6476" i="4"/>
  <c r="E6476" i="4" s="1"/>
  <c r="F6476" i="4" s="1"/>
  <c r="G6476" i="4" s="1"/>
  <c r="A6368" i="4"/>
  <c r="H6368" i="4"/>
  <c r="E6368" i="4" s="1"/>
  <c r="F6368" i="4" s="1"/>
  <c r="G6368" i="4" s="1"/>
  <c r="A6224" i="4"/>
  <c r="H6224" i="4"/>
  <c r="E6224" i="4" s="1"/>
  <c r="F6224" i="4" s="1"/>
  <c r="G6224" i="4" s="1"/>
  <c r="S6224" i="4" s="1"/>
  <c r="A6056" i="4"/>
  <c r="H6056" i="4"/>
  <c r="E6056" i="4" s="1"/>
  <c r="F6056" i="4" s="1"/>
  <c r="G6056" i="4" s="1"/>
  <c r="S6056" i="4" s="1"/>
  <c r="A5720" i="4"/>
  <c r="H5720" i="4"/>
  <c r="E5720" i="4" s="1"/>
  <c r="F5720" i="4" s="1"/>
  <c r="G5720" i="4" s="1"/>
  <c r="S5720" i="4" s="1"/>
  <c r="A5612" i="4"/>
  <c r="H5612" i="4"/>
  <c r="E5612" i="4" s="1"/>
  <c r="F5612" i="4" s="1"/>
  <c r="G5612" i="4" s="1"/>
  <c r="S5612" i="4" s="1"/>
  <c r="A5480" i="4"/>
  <c r="H5480" i="4"/>
  <c r="E5480" i="4" s="1"/>
  <c r="F5480" i="4" s="1"/>
  <c r="G5480" i="4" s="1"/>
  <c r="S5480" i="4" s="1"/>
  <c r="A5348" i="4"/>
  <c r="H5348" i="4"/>
  <c r="E5348" i="4" s="1"/>
  <c r="F5348" i="4" s="1"/>
  <c r="G5348" i="4" s="1"/>
  <c r="S5348" i="4" s="1"/>
  <c r="A5204" i="4"/>
  <c r="H5204" i="4"/>
  <c r="E5204" i="4" s="1"/>
  <c r="F5204" i="4" s="1"/>
  <c r="G5204" i="4" s="1"/>
  <c r="S5204" i="4" s="1"/>
  <c r="A5060" i="4"/>
  <c r="H5060" i="4"/>
  <c r="E5060" i="4" s="1"/>
  <c r="F5060" i="4" s="1"/>
  <c r="G5060" i="4" s="1"/>
  <c r="S5060" i="4" s="1"/>
  <c r="A4940" i="4"/>
  <c r="H4940" i="4"/>
  <c r="E4940" i="4" s="1"/>
  <c r="F4940" i="4" s="1"/>
  <c r="G4940" i="4" s="1"/>
  <c r="S4940" i="4" s="1"/>
  <c r="A4796" i="4"/>
  <c r="H4796" i="4"/>
  <c r="E4796" i="4" s="1"/>
  <c r="F4796" i="4" s="1"/>
  <c r="G4796" i="4" s="1"/>
  <c r="S4796" i="4" s="1"/>
  <c r="B3180" i="4"/>
  <c r="H3180" i="4"/>
  <c r="E3180" i="4" s="1"/>
  <c r="F3180" i="4" s="1"/>
  <c r="G3180" i="4" s="1"/>
  <c r="S3180" i="4" s="1"/>
  <c r="R5624" i="4"/>
  <c r="R5588" i="4"/>
  <c r="R5432" i="4"/>
  <c r="R5312" i="4"/>
  <c r="R5156" i="4"/>
  <c r="R5120" i="4"/>
  <c r="R5084" i="4"/>
  <c r="R5048" i="4"/>
  <c r="R5012" i="4"/>
  <c r="R4556" i="4"/>
  <c r="B5804" i="4"/>
  <c r="B5756" i="4"/>
  <c r="B5708" i="4"/>
  <c r="B5384" i="4"/>
  <c r="B5336" i="4"/>
  <c r="B5288" i="4"/>
  <c r="A6838" i="4"/>
  <c r="H6838" i="4"/>
  <c r="E6838" i="4" s="1"/>
  <c r="F6838" i="4" s="1"/>
  <c r="G6838" i="4" s="1"/>
  <c r="A6826" i="4"/>
  <c r="H6826" i="4"/>
  <c r="E6826" i="4" s="1"/>
  <c r="F6826" i="4" s="1"/>
  <c r="G6826" i="4" s="1"/>
  <c r="A6814" i="4"/>
  <c r="H6814" i="4"/>
  <c r="E6814" i="4" s="1"/>
  <c r="F6814" i="4" s="1"/>
  <c r="G6814" i="4" s="1"/>
  <c r="A6802" i="4"/>
  <c r="H6802" i="4"/>
  <c r="E6802" i="4" s="1"/>
  <c r="F6802" i="4" s="1"/>
  <c r="G6802" i="4" s="1"/>
  <c r="A6790" i="4"/>
  <c r="H6790" i="4"/>
  <c r="E6790" i="4" s="1"/>
  <c r="F6790" i="4" s="1"/>
  <c r="G6790" i="4" s="1"/>
  <c r="A6778" i="4"/>
  <c r="H6778" i="4"/>
  <c r="E6778" i="4" s="1"/>
  <c r="F6778" i="4" s="1"/>
  <c r="G6778" i="4" s="1"/>
  <c r="A6766" i="4"/>
  <c r="H6766" i="4"/>
  <c r="E6766" i="4" s="1"/>
  <c r="F6766" i="4" s="1"/>
  <c r="G6766" i="4" s="1"/>
  <c r="A6754" i="4"/>
  <c r="H6754" i="4"/>
  <c r="E6754" i="4" s="1"/>
  <c r="F6754" i="4" s="1"/>
  <c r="G6754" i="4" s="1"/>
  <c r="A6742" i="4"/>
  <c r="H6742" i="4"/>
  <c r="E6742" i="4" s="1"/>
  <c r="F6742" i="4" s="1"/>
  <c r="G6742" i="4" s="1"/>
  <c r="A6730" i="4"/>
  <c r="H6730" i="4"/>
  <c r="E6730" i="4" s="1"/>
  <c r="F6730" i="4" s="1"/>
  <c r="G6730" i="4" s="1"/>
  <c r="A6718" i="4"/>
  <c r="H6718" i="4"/>
  <c r="E6718" i="4" s="1"/>
  <c r="F6718" i="4" s="1"/>
  <c r="G6718" i="4" s="1"/>
  <c r="A6706" i="4"/>
  <c r="H6706" i="4"/>
  <c r="E6706" i="4" s="1"/>
  <c r="F6706" i="4" s="1"/>
  <c r="G6706" i="4" s="1"/>
  <c r="A6694" i="4"/>
  <c r="H6694" i="4"/>
  <c r="E6694" i="4" s="1"/>
  <c r="F6694" i="4" s="1"/>
  <c r="G6694" i="4" s="1"/>
  <c r="A6682" i="4"/>
  <c r="H6682" i="4"/>
  <c r="E6682" i="4" s="1"/>
  <c r="F6682" i="4" s="1"/>
  <c r="G6682" i="4" s="1"/>
  <c r="A6670" i="4"/>
  <c r="H6670" i="4"/>
  <c r="E6670" i="4" s="1"/>
  <c r="F6670" i="4" s="1"/>
  <c r="G6670" i="4" s="1"/>
  <c r="A6658" i="4"/>
  <c r="H6658" i="4"/>
  <c r="E6658" i="4" s="1"/>
  <c r="F6658" i="4" s="1"/>
  <c r="G6658" i="4" s="1"/>
  <c r="A6646" i="4"/>
  <c r="H6646" i="4"/>
  <c r="E6646" i="4" s="1"/>
  <c r="F6646" i="4" s="1"/>
  <c r="G6646" i="4" s="1"/>
  <c r="A6634" i="4"/>
  <c r="H6634" i="4"/>
  <c r="E6634" i="4" s="1"/>
  <c r="F6634" i="4" s="1"/>
  <c r="G6634" i="4" s="1"/>
  <c r="A6622" i="4"/>
  <c r="H6622" i="4"/>
  <c r="E6622" i="4" s="1"/>
  <c r="F6622" i="4" s="1"/>
  <c r="G6622" i="4" s="1"/>
  <c r="A6610" i="4"/>
  <c r="H6610" i="4"/>
  <c r="E6610" i="4" s="1"/>
  <c r="F6610" i="4" s="1"/>
  <c r="G6610" i="4" s="1"/>
  <c r="A6598" i="4"/>
  <c r="H6598" i="4"/>
  <c r="E6598" i="4" s="1"/>
  <c r="F6598" i="4" s="1"/>
  <c r="G6598" i="4" s="1"/>
  <c r="A6586" i="4"/>
  <c r="H6586" i="4"/>
  <c r="E6586" i="4" s="1"/>
  <c r="F6586" i="4" s="1"/>
  <c r="G6586" i="4" s="1"/>
  <c r="A6574" i="4"/>
  <c r="H6574" i="4"/>
  <c r="E6574" i="4" s="1"/>
  <c r="F6574" i="4" s="1"/>
  <c r="G6574" i="4" s="1"/>
  <c r="A6562" i="4"/>
  <c r="H6562" i="4"/>
  <c r="E6562" i="4" s="1"/>
  <c r="F6562" i="4" s="1"/>
  <c r="G6562" i="4" s="1"/>
  <c r="A6550" i="4"/>
  <c r="H6550" i="4"/>
  <c r="E6550" i="4" s="1"/>
  <c r="F6550" i="4" s="1"/>
  <c r="G6550" i="4" s="1"/>
  <c r="A6538" i="4"/>
  <c r="H6538" i="4"/>
  <c r="E6538" i="4" s="1"/>
  <c r="F6538" i="4" s="1"/>
  <c r="G6538" i="4" s="1"/>
  <c r="A6526" i="4"/>
  <c r="H6526" i="4"/>
  <c r="E6526" i="4" s="1"/>
  <c r="F6526" i="4" s="1"/>
  <c r="G6526" i="4" s="1"/>
  <c r="A6514" i="4"/>
  <c r="H6514" i="4"/>
  <c r="E6514" i="4" s="1"/>
  <c r="F6514" i="4" s="1"/>
  <c r="G6514" i="4" s="1"/>
  <c r="A6502" i="4"/>
  <c r="H6502" i="4"/>
  <c r="E6502" i="4" s="1"/>
  <c r="F6502" i="4" s="1"/>
  <c r="G6502" i="4" s="1"/>
  <c r="A6490" i="4"/>
  <c r="H6490" i="4"/>
  <c r="E6490" i="4" s="1"/>
  <c r="F6490" i="4" s="1"/>
  <c r="G6490" i="4" s="1"/>
  <c r="A6478" i="4"/>
  <c r="H6478" i="4"/>
  <c r="E6478" i="4" s="1"/>
  <c r="F6478" i="4" s="1"/>
  <c r="G6478" i="4" s="1"/>
  <c r="A6466" i="4"/>
  <c r="H6466" i="4"/>
  <c r="E6466" i="4" s="1"/>
  <c r="F6466" i="4" s="1"/>
  <c r="G6466" i="4" s="1"/>
  <c r="A6454" i="4"/>
  <c r="H6454" i="4"/>
  <c r="E6454" i="4" s="1"/>
  <c r="F6454" i="4" s="1"/>
  <c r="G6454" i="4" s="1"/>
  <c r="A6442" i="4"/>
  <c r="H6442" i="4"/>
  <c r="E6442" i="4" s="1"/>
  <c r="F6442" i="4" s="1"/>
  <c r="G6442" i="4" s="1"/>
  <c r="A6430" i="4"/>
  <c r="H6430" i="4"/>
  <c r="E6430" i="4" s="1"/>
  <c r="F6430" i="4" s="1"/>
  <c r="G6430" i="4" s="1"/>
  <c r="A6418" i="4"/>
  <c r="H6418" i="4"/>
  <c r="E6418" i="4" s="1"/>
  <c r="F6418" i="4" s="1"/>
  <c r="G6418" i="4" s="1"/>
  <c r="A6406" i="4"/>
  <c r="H6406" i="4"/>
  <c r="E6406" i="4" s="1"/>
  <c r="F6406" i="4" s="1"/>
  <c r="G6406" i="4" s="1"/>
  <c r="A6394" i="4"/>
  <c r="H6394" i="4"/>
  <c r="E6394" i="4" s="1"/>
  <c r="F6394" i="4" s="1"/>
  <c r="G6394" i="4" s="1"/>
  <c r="A6382" i="4"/>
  <c r="H6382" i="4"/>
  <c r="E6382" i="4" s="1"/>
  <c r="F6382" i="4" s="1"/>
  <c r="G6382" i="4" s="1"/>
  <c r="A6370" i="4"/>
  <c r="H6370" i="4"/>
  <c r="E6370" i="4" s="1"/>
  <c r="F6370" i="4" s="1"/>
  <c r="G6370" i="4" s="1"/>
  <c r="A6358" i="4"/>
  <c r="H6358" i="4"/>
  <c r="E6358" i="4" s="1"/>
  <c r="F6358" i="4" s="1"/>
  <c r="G6358" i="4" s="1"/>
  <c r="A6346" i="4"/>
  <c r="H6346" i="4"/>
  <c r="E6346" i="4" s="1"/>
  <c r="F6346" i="4" s="1"/>
  <c r="G6346" i="4" s="1"/>
  <c r="A6334" i="4"/>
  <c r="H6334" i="4"/>
  <c r="E6334" i="4" s="1"/>
  <c r="F6334" i="4" s="1"/>
  <c r="G6334" i="4" s="1"/>
  <c r="A6322" i="4"/>
  <c r="H6322" i="4"/>
  <c r="E6322" i="4" s="1"/>
  <c r="F6322" i="4" s="1"/>
  <c r="G6322" i="4" s="1"/>
  <c r="A6310" i="4"/>
  <c r="H6310" i="4"/>
  <c r="E6310" i="4" s="1"/>
  <c r="F6310" i="4" s="1"/>
  <c r="G6310" i="4" s="1"/>
  <c r="A6298" i="4"/>
  <c r="H6298" i="4"/>
  <c r="E6298" i="4" s="1"/>
  <c r="F6298" i="4" s="1"/>
  <c r="G6298" i="4" s="1"/>
  <c r="A6286" i="4"/>
  <c r="H6286" i="4"/>
  <c r="E6286" i="4" s="1"/>
  <c r="F6286" i="4" s="1"/>
  <c r="G6286" i="4" s="1"/>
  <c r="S6286" i="4" s="1"/>
  <c r="A6274" i="4"/>
  <c r="H6274" i="4"/>
  <c r="E6274" i="4" s="1"/>
  <c r="F6274" i="4" s="1"/>
  <c r="G6274" i="4" s="1"/>
  <c r="S6274" i="4" s="1"/>
  <c r="A6262" i="4"/>
  <c r="H6262" i="4"/>
  <c r="E6262" i="4" s="1"/>
  <c r="F6262" i="4" s="1"/>
  <c r="G6262" i="4" s="1"/>
  <c r="S6262" i="4" s="1"/>
  <c r="A6250" i="4"/>
  <c r="H6250" i="4"/>
  <c r="E6250" i="4" s="1"/>
  <c r="F6250" i="4" s="1"/>
  <c r="G6250" i="4" s="1"/>
  <c r="S6250" i="4" s="1"/>
  <c r="A6238" i="4"/>
  <c r="H6238" i="4"/>
  <c r="E6238" i="4" s="1"/>
  <c r="F6238" i="4" s="1"/>
  <c r="G6238" i="4" s="1"/>
  <c r="S6238" i="4" s="1"/>
  <c r="A6226" i="4"/>
  <c r="H6226" i="4"/>
  <c r="E6226" i="4" s="1"/>
  <c r="F6226" i="4" s="1"/>
  <c r="G6226" i="4" s="1"/>
  <c r="S6226" i="4" s="1"/>
  <c r="A6214" i="4"/>
  <c r="H6214" i="4"/>
  <c r="E6214" i="4" s="1"/>
  <c r="F6214" i="4" s="1"/>
  <c r="G6214" i="4" s="1"/>
  <c r="S6214" i="4" s="1"/>
  <c r="A6202" i="4"/>
  <c r="H6202" i="4"/>
  <c r="E6202" i="4" s="1"/>
  <c r="F6202" i="4" s="1"/>
  <c r="G6202" i="4" s="1"/>
  <c r="S6202" i="4" s="1"/>
  <c r="A6190" i="4"/>
  <c r="H6190" i="4"/>
  <c r="E6190" i="4" s="1"/>
  <c r="F6190" i="4" s="1"/>
  <c r="G6190" i="4" s="1"/>
  <c r="S6190" i="4" s="1"/>
  <c r="A6178" i="4"/>
  <c r="H6178" i="4"/>
  <c r="E6178" i="4" s="1"/>
  <c r="F6178" i="4" s="1"/>
  <c r="G6178" i="4" s="1"/>
  <c r="S6178" i="4" s="1"/>
  <c r="A6166" i="4"/>
  <c r="H6166" i="4"/>
  <c r="E6166" i="4" s="1"/>
  <c r="F6166" i="4" s="1"/>
  <c r="G6166" i="4" s="1"/>
  <c r="S6166" i="4" s="1"/>
  <c r="A6154" i="4"/>
  <c r="H6154" i="4"/>
  <c r="E6154" i="4" s="1"/>
  <c r="F6154" i="4" s="1"/>
  <c r="G6154" i="4" s="1"/>
  <c r="S6154" i="4" s="1"/>
  <c r="A6142" i="4"/>
  <c r="H6142" i="4"/>
  <c r="E6142" i="4" s="1"/>
  <c r="F6142" i="4" s="1"/>
  <c r="G6142" i="4" s="1"/>
  <c r="S6142" i="4" s="1"/>
  <c r="A6130" i="4"/>
  <c r="H6130" i="4"/>
  <c r="E6130" i="4" s="1"/>
  <c r="F6130" i="4" s="1"/>
  <c r="G6130" i="4" s="1"/>
  <c r="S6130" i="4" s="1"/>
  <c r="A6118" i="4"/>
  <c r="H6118" i="4"/>
  <c r="E6118" i="4" s="1"/>
  <c r="F6118" i="4" s="1"/>
  <c r="G6118" i="4" s="1"/>
  <c r="S6118" i="4" s="1"/>
  <c r="A6106" i="4"/>
  <c r="H6106" i="4"/>
  <c r="E6106" i="4" s="1"/>
  <c r="F6106" i="4" s="1"/>
  <c r="G6106" i="4" s="1"/>
  <c r="S6106" i="4" s="1"/>
  <c r="A6094" i="4"/>
  <c r="H6094" i="4"/>
  <c r="E6094" i="4" s="1"/>
  <c r="F6094" i="4" s="1"/>
  <c r="G6094" i="4" s="1"/>
  <c r="S6094" i="4" s="1"/>
  <c r="A6082" i="4"/>
  <c r="H6082" i="4"/>
  <c r="E6082" i="4" s="1"/>
  <c r="F6082" i="4" s="1"/>
  <c r="G6082" i="4" s="1"/>
  <c r="S6082" i="4" s="1"/>
  <c r="A6070" i="4"/>
  <c r="H6070" i="4"/>
  <c r="E6070" i="4" s="1"/>
  <c r="F6070" i="4" s="1"/>
  <c r="G6070" i="4" s="1"/>
  <c r="S6070" i="4" s="1"/>
  <c r="A6058" i="4"/>
  <c r="H6058" i="4"/>
  <c r="E6058" i="4" s="1"/>
  <c r="F6058" i="4" s="1"/>
  <c r="G6058" i="4" s="1"/>
  <c r="S6058" i="4" s="1"/>
  <c r="A6046" i="4"/>
  <c r="H6046" i="4"/>
  <c r="E6046" i="4" s="1"/>
  <c r="F6046" i="4" s="1"/>
  <c r="G6046" i="4" s="1"/>
  <c r="S6046" i="4" s="1"/>
  <c r="A6034" i="4"/>
  <c r="H6034" i="4"/>
  <c r="E6034" i="4" s="1"/>
  <c r="F6034" i="4" s="1"/>
  <c r="G6034" i="4" s="1"/>
  <c r="S6034" i="4" s="1"/>
  <c r="A6022" i="4"/>
  <c r="H6022" i="4"/>
  <c r="E6022" i="4" s="1"/>
  <c r="F6022" i="4" s="1"/>
  <c r="G6022" i="4" s="1"/>
  <c r="S6022" i="4" s="1"/>
  <c r="A6010" i="4"/>
  <c r="H6010" i="4"/>
  <c r="E6010" i="4" s="1"/>
  <c r="F6010" i="4" s="1"/>
  <c r="G6010" i="4" s="1"/>
  <c r="S6010" i="4" s="1"/>
  <c r="A5998" i="4"/>
  <c r="H5998" i="4"/>
  <c r="E5998" i="4" s="1"/>
  <c r="F5998" i="4" s="1"/>
  <c r="G5998" i="4" s="1"/>
  <c r="S5998" i="4" s="1"/>
  <c r="A5986" i="4"/>
  <c r="H5986" i="4"/>
  <c r="E5986" i="4" s="1"/>
  <c r="F5986" i="4" s="1"/>
  <c r="G5986" i="4" s="1"/>
  <c r="S5986" i="4" s="1"/>
  <c r="A5974" i="4"/>
  <c r="H5974" i="4"/>
  <c r="E5974" i="4" s="1"/>
  <c r="F5974" i="4" s="1"/>
  <c r="G5974" i="4" s="1"/>
  <c r="S5974" i="4" s="1"/>
  <c r="A5962" i="4"/>
  <c r="H5962" i="4"/>
  <c r="E5962" i="4" s="1"/>
  <c r="F5962" i="4" s="1"/>
  <c r="G5962" i="4" s="1"/>
  <c r="S5962" i="4" s="1"/>
  <c r="A5950" i="4"/>
  <c r="H5950" i="4"/>
  <c r="E5950" i="4" s="1"/>
  <c r="F5950" i="4" s="1"/>
  <c r="G5950" i="4" s="1"/>
  <c r="S5950" i="4" s="1"/>
  <c r="A5938" i="4"/>
  <c r="H5938" i="4"/>
  <c r="E5938" i="4" s="1"/>
  <c r="F5938" i="4" s="1"/>
  <c r="G5938" i="4" s="1"/>
  <c r="S5938" i="4" s="1"/>
  <c r="A5926" i="4"/>
  <c r="H5926" i="4"/>
  <c r="E5926" i="4" s="1"/>
  <c r="F5926" i="4" s="1"/>
  <c r="G5926" i="4" s="1"/>
  <c r="S5926" i="4" s="1"/>
  <c r="A5914" i="4"/>
  <c r="H5914" i="4"/>
  <c r="E5914" i="4" s="1"/>
  <c r="F5914" i="4" s="1"/>
  <c r="G5914" i="4" s="1"/>
  <c r="S5914" i="4" s="1"/>
  <c r="A5902" i="4"/>
  <c r="H5902" i="4"/>
  <c r="E5902" i="4" s="1"/>
  <c r="F5902" i="4" s="1"/>
  <c r="G5902" i="4" s="1"/>
  <c r="S5902" i="4" s="1"/>
  <c r="A5890" i="4"/>
  <c r="H5890" i="4"/>
  <c r="E5890" i="4" s="1"/>
  <c r="F5890" i="4" s="1"/>
  <c r="G5890" i="4" s="1"/>
  <c r="S5890" i="4" s="1"/>
  <c r="A5878" i="4"/>
  <c r="H5878" i="4"/>
  <c r="E5878" i="4" s="1"/>
  <c r="F5878" i="4" s="1"/>
  <c r="G5878" i="4" s="1"/>
  <c r="S5878" i="4" s="1"/>
  <c r="A5866" i="4"/>
  <c r="H5866" i="4"/>
  <c r="E5866" i="4" s="1"/>
  <c r="F5866" i="4" s="1"/>
  <c r="G5866" i="4" s="1"/>
  <c r="S5866" i="4" s="1"/>
  <c r="A5854" i="4"/>
  <c r="H5854" i="4"/>
  <c r="E5854" i="4" s="1"/>
  <c r="F5854" i="4" s="1"/>
  <c r="G5854" i="4" s="1"/>
  <c r="S5854" i="4" s="1"/>
  <c r="A5842" i="4"/>
  <c r="H5842" i="4"/>
  <c r="E5842" i="4" s="1"/>
  <c r="F5842" i="4" s="1"/>
  <c r="G5842" i="4" s="1"/>
  <c r="S5842" i="4" s="1"/>
  <c r="A5830" i="4"/>
  <c r="H5830" i="4"/>
  <c r="E5830" i="4" s="1"/>
  <c r="F5830" i="4" s="1"/>
  <c r="G5830" i="4" s="1"/>
  <c r="S5830" i="4" s="1"/>
  <c r="A5818" i="4"/>
  <c r="H5818" i="4"/>
  <c r="E5818" i="4" s="1"/>
  <c r="F5818" i="4" s="1"/>
  <c r="G5818" i="4" s="1"/>
  <c r="S5818" i="4" s="1"/>
  <c r="A5806" i="4"/>
  <c r="H5806" i="4"/>
  <c r="E5806" i="4" s="1"/>
  <c r="F5806" i="4" s="1"/>
  <c r="G5806" i="4" s="1"/>
  <c r="S5806" i="4" s="1"/>
  <c r="A5794" i="4"/>
  <c r="H5794" i="4"/>
  <c r="E5794" i="4" s="1"/>
  <c r="F5794" i="4" s="1"/>
  <c r="G5794" i="4" s="1"/>
  <c r="S5794" i="4" s="1"/>
  <c r="A5782" i="4"/>
  <c r="H5782" i="4"/>
  <c r="E5782" i="4" s="1"/>
  <c r="F5782" i="4" s="1"/>
  <c r="G5782" i="4" s="1"/>
  <c r="S5782" i="4" s="1"/>
  <c r="A5770" i="4"/>
  <c r="H5770" i="4"/>
  <c r="E5770" i="4" s="1"/>
  <c r="F5770" i="4" s="1"/>
  <c r="G5770" i="4" s="1"/>
  <c r="S5770" i="4" s="1"/>
  <c r="A5758" i="4"/>
  <c r="H5758" i="4"/>
  <c r="E5758" i="4" s="1"/>
  <c r="F5758" i="4" s="1"/>
  <c r="G5758" i="4" s="1"/>
  <c r="S5758" i="4" s="1"/>
  <c r="A5746" i="4"/>
  <c r="H5746" i="4"/>
  <c r="E5746" i="4" s="1"/>
  <c r="F5746" i="4" s="1"/>
  <c r="G5746" i="4" s="1"/>
  <c r="S5746" i="4" s="1"/>
  <c r="A5734" i="4"/>
  <c r="H5734" i="4"/>
  <c r="E5734" i="4" s="1"/>
  <c r="F5734" i="4" s="1"/>
  <c r="G5734" i="4" s="1"/>
  <c r="S5734" i="4" s="1"/>
  <c r="A5722" i="4"/>
  <c r="H5722" i="4"/>
  <c r="E5722" i="4" s="1"/>
  <c r="F5722" i="4" s="1"/>
  <c r="G5722" i="4" s="1"/>
  <c r="S5722" i="4" s="1"/>
  <c r="A5710" i="4"/>
  <c r="H5710" i="4"/>
  <c r="E5710" i="4" s="1"/>
  <c r="F5710" i="4" s="1"/>
  <c r="G5710" i="4" s="1"/>
  <c r="S5710" i="4" s="1"/>
  <c r="A5698" i="4"/>
  <c r="H5698" i="4"/>
  <c r="E5698" i="4" s="1"/>
  <c r="F5698" i="4" s="1"/>
  <c r="G5698" i="4" s="1"/>
  <c r="S5698" i="4" s="1"/>
  <c r="A5686" i="4"/>
  <c r="H5686" i="4"/>
  <c r="E5686" i="4" s="1"/>
  <c r="F5686" i="4" s="1"/>
  <c r="G5686" i="4" s="1"/>
  <c r="S5686" i="4" s="1"/>
  <c r="A5674" i="4"/>
  <c r="H5674" i="4"/>
  <c r="E5674" i="4" s="1"/>
  <c r="F5674" i="4" s="1"/>
  <c r="G5674" i="4" s="1"/>
  <c r="S5674" i="4" s="1"/>
  <c r="A5662" i="4"/>
  <c r="H5662" i="4"/>
  <c r="E5662" i="4" s="1"/>
  <c r="F5662" i="4" s="1"/>
  <c r="G5662" i="4" s="1"/>
  <c r="S5662" i="4" s="1"/>
  <c r="A5650" i="4"/>
  <c r="H5650" i="4"/>
  <c r="E5650" i="4" s="1"/>
  <c r="F5650" i="4" s="1"/>
  <c r="G5650" i="4" s="1"/>
  <c r="S5650" i="4" s="1"/>
  <c r="A5638" i="4"/>
  <c r="H5638" i="4"/>
  <c r="E5638" i="4" s="1"/>
  <c r="F5638" i="4" s="1"/>
  <c r="G5638" i="4" s="1"/>
  <c r="S5638" i="4" s="1"/>
  <c r="A5626" i="4"/>
  <c r="H5626" i="4"/>
  <c r="E5626" i="4" s="1"/>
  <c r="F5626" i="4" s="1"/>
  <c r="G5626" i="4" s="1"/>
  <c r="S5626" i="4" s="1"/>
  <c r="A5614" i="4"/>
  <c r="H5614" i="4"/>
  <c r="E5614" i="4" s="1"/>
  <c r="F5614" i="4" s="1"/>
  <c r="G5614" i="4" s="1"/>
  <c r="S5614" i="4" s="1"/>
  <c r="A5602" i="4"/>
  <c r="H5602" i="4"/>
  <c r="E5602" i="4" s="1"/>
  <c r="F5602" i="4" s="1"/>
  <c r="G5602" i="4" s="1"/>
  <c r="S5602" i="4" s="1"/>
  <c r="A5590" i="4"/>
  <c r="H5590" i="4"/>
  <c r="E5590" i="4" s="1"/>
  <c r="F5590" i="4" s="1"/>
  <c r="G5590" i="4" s="1"/>
  <c r="S5590" i="4" s="1"/>
  <c r="A5578" i="4"/>
  <c r="H5578" i="4"/>
  <c r="E5578" i="4" s="1"/>
  <c r="F5578" i="4" s="1"/>
  <c r="G5578" i="4" s="1"/>
  <c r="S5578" i="4" s="1"/>
  <c r="A5566" i="4"/>
  <c r="H5566" i="4"/>
  <c r="E5566" i="4" s="1"/>
  <c r="F5566" i="4" s="1"/>
  <c r="G5566" i="4" s="1"/>
  <c r="S5566" i="4" s="1"/>
  <c r="A5554" i="4"/>
  <c r="H5554" i="4"/>
  <c r="E5554" i="4" s="1"/>
  <c r="F5554" i="4" s="1"/>
  <c r="G5554" i="4" s="1"/>
  <c r="S5554" i="4" s="1"/>
  <c r="A5542" i="4"/>
  <c r="H5542" i="4"/>
  <c r="E5542" i="4" s="1"/>
  <c r="F5542" i="4" s="1"/>
  <c r="G5542" i="4" s="1"/>
  <c r="S5542" i="4" s="1"/>
  <c r="A5530" i="4"/>
  <c r="H5530" i="4"/>
  <c r="E5530" i="4" s="1"/>
  <c r="F5530" i="4" s="1"/>
  <c r="G5530" i="4" s="1"/>
  <c r="S5530" i="4" s="1"/>
  <c r="A5518" i="4"/>
  <c r="H5518" i="4"/>
  <c r="E5518" i="4" s="1"/>
  <c r="F5518" i="4" s="1"/>
  <c r="G5518" i="4" s="1"/>
  <c r="S5518" i="4" s="1"/>
  <c r="A5506" i="4"/>
  <c r="H5506" i="4"/>
  <c r="E5506" i="4" s="1"/>
  <c r="F5506" i="4" s="1"/>
  <c r="G5506" i="4" s="1"/>
  <c r="S5506" i="4" s="1"/>
  <c r="A5494" i="4"/>
  <c r="H5494" i="4"/>
  <c r="E5494" i="4" s="1"/>
  <c r="F5494" i="4" s="1"/>
  <c r="G5494" i="4" s="1"/>
  <c r="S5494" i="4" s="1"/>
  <c r="A5482" i="4"/>
  <c r="H5482" i="4"/>
  <c r="E5482" i="4" s="1"/>
  <c r="F5482" i="4" s="1"/>
  <c r="G5482" i="4" s="1"/>
  <c r="S5482" i="4" s="1"/>
  <c r="A5470" i="4"/>
  <c r="H5470" i="4"/>
  <c r="E5470" i="4" s="1"/>
  <c r="F5470" i="4" s="1"/>
  <c r="G5470" i="4" s="1"/>
  <c r="S5470" i="4" s="1"/>
  <c r="A5458" i="4"/>
  <c r="H5458" i="4"/>
  <c r="E5458" i="4" s="1"/>
  <c r="F5458" i="4" s="1"/>
  <c r="G5458" i="4" s="1"/>
  <c r="S5458" i="4" s="1"/>
  <c r="A5446" i="4"/>
  <c r="H5446" i="4"/>
  <c r="E5446" i="4" s="1"/>
  <c r="F5446" i="4" s="1"/>
  <c r="G5446" i="4" s="1"/>
  <c r="S5446" i="4" s="1"/>
  <c r="A5434" i="4"/>
  <c r="H5434" i="4"/>
  <c r="E5434" i="4" s="1"/>
  <c r="F5434" i="4" s="1"/>
  <c r="G5434" i="4" s="1"/>
  <c r="S5434" i="4" s="1"/>
  <c r="A5422" i="4"/>
  <c r="H5422" i="4"/>
  <c r="E5422" i="4" s="1"/>
  <c r="F5422" i="4" s="1"/>
  <c r="G5422" i="4" s="1"/>
  <c r="S5422" i="4" s="1"/>
  <c r="A5410" i="4"/>
  <c r="H5410" i="4"/>
  <c r="E5410" i="4" s="1"/>
  <c r="F5410" i="4" s="1"/>
  <c r="G5410" i="4" s="1"/>
  <c r="S5410" i="4" s="1"/>
  <c r="A5398" i="4"/>
  <c r="H5398" i="4"/>
  <c r="E5398" i="4" s="1"/>
  <c r="F5398" i="4" s="1"/>
  <c r="G5398" i="4" s="1"/>
  <c r="S5398" i="4" s="1"/>
  <c r="A5386" i="4"/>
  <c r="H5386" i="4"/>
  <c r="E5386" i="4" s="1"/>
  <c r="F5386" i="4" s="1"/>
  <c r="G5386" i="4" s="1"/>
  <c r="S5386" i="4" s="1"/>
  <c r="A5374" i="4"/>
  <c r="H5374" i="4"/>
  <c r="E5374" i="4" s="1"/>
  <c r="F5374" i="4" s="1"/>
  <c r="G5374" i="4" s="1"/>
  <c r="S5374" i="4" s="1"/>
  <c r="A5362" i="4"/>
  <c r="H5362" i="4"/>
  <c r="E5362" i="4" s="1"/>
  <c r="F5362" i="4" s="1"/>
  <c r="G5362" i="4" s="1"/>
  <c r="S5362" i="4" s="1"/>
  <c r="A5350" i="4"/>
  <c r="H5350" i="4"/>
  <c r="E5350" i="4" s="1"/>
  <c r="F5350" i="4" s="1"/>
  <c r="G5350" i="4" s="1"/>
  <c r="S5350" i="4" s="1"/>
  <c r="A5338" i="4"/>
  <c r="H5338" i="4"/>
  <c r="E5338" i="4" s="1"/>
  <c r="F5338" i="4" s="1"/>
  <c r="G5338" i="4" s="1"/>
  <c r="S5338" i="4" s="1"/>
  <c r="A5326" i="4"/>
  <c r="H5326" i="4"/>
  <c r="E5326" i="4" s="1"/>
  <c r="F5326" i="4" s="1"/>
  <c r="G5326" i="4" s="1"/>
  <c r="S5326" i="4" s="1"/>
  <c r="A5314" i="4"/>
  <c r="H5314" i="4"/>
  <c r="E5314" i="4" s="1"/>
  <c r="F5314" i="4" s="1"/>
  <c r="G5314" i="4" s="1"/>
  <c r="S5314" i="4" s="1"/>
  <c r="A5302" i="4"/>
  <c r="H5302" i="4"/>
  <c r="E5302" i="4" s="1"/>
  <c r="F5302" i="4" s="1"/>
  <c r="G5302" i="4" s="1"/>
  <c r="S5302" i="4" s="1"/>
  <c r="A5290" i="4"/>
  <c r="H5290" i="4"/>
  <c r="E5290" i="4" s="1"/>
  <c r="F5290" i="4" s="1"/>
  <c r="G5290" i="4" s="1"/>
  <c r="S5290" i="4" s="1"/>
  <c r="A5278" i="4"/>
  <c r="H5278" i="4"/>
  <c r="E5278" i="4" s="1"/>
  <c r="F5278" i="4" s="1"/>
  <c r="G5278" i="4" s="1"/>
  <c r="S5278" i="4" s="1"/>
  <c r="A5266" i="4"/>
  <c r="H5266" i="4"/>
  <c r="E5266" i="4" s="1"/>
  <c r="F5266" i="4" s="1"/>
  <c r="G5266" i="4" s="1"/>
  <c r="S5266" i="4" s="1"/>
  <c r="A5254" i="4"/>
  <c r="H5254" i="4"/>
  <c r="E5254" i="4" s="1"/>
  <c r="F5254" i="4" s="1"/>
  <c r="G5254" i="4" s="1"/>
  <c r="S5254" i="4" s="1"/>
  <c r="A5242" i="4"/>
  <c r="H5242" i="4"/>
  <c r="E5242" i="4" s="1"/>
  <c r="F5242" i="4" s="1"/>
  <c r="G5242" i="4" s="1"/>
  <c r="S5242" i="4" s="1"/>
  <c r="A5230" i="4"/>
  <c r="H5230" i="4"/>
  <c r="E5230" i="4" s="1"/>
  <c r="F5230" i="4" s="1"/>
  <c r="G5230" i="4" s="1"/>
  <c r="S5230" i="4" s="1"/>
  <c r="A5218" i="4"/>
  <c r="H5218" i="4"/>
  <c r="E5218" i="4" s="1"/>
  <c r="F5218" i="4" s="1"/>
  <c r="G5218" i="4" s="1"/>
  <c r="S5218" i="4" s="1"/>
  <c r="A5206" i="4"/>
  <c r="H5206" i="4"/>
  <c r="E5206" i="4" s="1"/>
  <c r="F5206" i="4" s="1"/>
  <c r="G5206" i="4" s="1"/>
  <c r="S5206" i="4" s="1"/>
  <c r="A5194" i="4"/>
  <c r="H5194" i="4"/>
  <c r="E5194" i="4" s="1"/>
  <c r="F5194" i="4" s="1"/>
  <c r="G5194" i="4" s="1"/>
  <c r="S5194" i="4" s="1"/>
  <c r="A5182" i="4"/>
  <c r="H5182" i="4"/>
  <c r="E5182" i="4" s="1"/>
  <c r="F5182" i="4" s="1"/>
  <c r="G5182" i="4" s="1"/>
  <c r="S5182" i="4" s="1"/>
  <c r="A5170" i="4"/>
  <c r="H5170" i="4"/>
  <c r="E5170" i="4" s="1"/>
  <c r="F5170" i="4" s="1"/>
  <c r="G5170" i="4" s="1"/>
  <c r="S5170" i="4" s="1"/>
  <c r="A5158" i="4"/>
  <c r="H5158" i="4"/>
  <c r="E5158" i="4" s="1"/>
  <c r="F5158" i="4" s="1"/>
  <c r="G5158" i="4" s="1"/>
  <c r="S5158" i="4" s="1"/>
  <c r="A5146" i="4"/>
  <c r="H5146" i="4"/>
  <c r="E5146" i="4" s="1"/>
  <c r="F5146" i="4" s="1"/>
  <c r="G5146" i="4" s="1"/>
  <c r="S5146" i="4" s="1"/>
  <c r="A5134" i="4"/>
  <c r="H5134" i="4"/>
  <c r="E5134" i="4" s="1"/>
  <c r="F5134" i="4" s="1"/>
  <c r="G5134" i="4" s="1"/>
  <c r="S5134" i="4" s="1"/>
  <c r="A5122" i="4"/>
  <c r="H5122" i="4"/>
  <c r="E5122" i="4" s="1"/>
  <c r="F5122" i="4" s="1"/>
  <c r="G5122" i="4" s="1"/>
  <c r="S5122" i="4" s="1"/>
  <c r="A5110" i="4"/>
  <c r="H5110" i="4"/>
  <c r="E5110" i="4" s="1"/>
  <c r="F5110" i="4" s="1"/>
  <c r="G5110" i="4" s="1"/>
  <c r="S5110" i="4" s="1"/>
  <c r="A5098" i="4"/>
  <c r="H5098" i="4"/>
  <c r="E5098" i="4" s="1"/>
  <c r="F5098" i="4" s="1"/>
  <c r="G5098" i="4" s="1"/>
  <c r="S5098" i="4" s="1"/>
  <c r="A5086" i="4"/>
  <c r="H5086" i="4"/>
  <c r="E5086" i="4" s="1"/>
  <c r="F5086" i="4" s="1"/>
  <c r="G5086" i="4" s="1"/>
  <c r="S5086" i="4" s="1"/>
  <c r="A5074" i="4"/>
  <c r="H5074" i="4"/>
  <c r="E5074" i="4" s="1"/>
  <c r="F5074" i="4" s="1"/>
  <c r="G5074" i="4" s="1"/>
  <c r="S5074" i="4" s="1"/>
  <c r="A5062" i="4"/>
  <c r="H5062" i="4"/>
  <c r="E5062" i="4" s="1"/>
  <c r="F5062" i="4" s="1"/>
  <c r="G5062" i="4" s="1"/>
  <c r="S5062" i="4" s="1"/>
  <c r="A5050" i="4"/>
  <c r="H5050" i="4"/>
  <c r="E5050" i="4" s="1"/>
  <c r="F5050" i="4" s="1"/>
  <c r="G5050" i="4" s="1"/>
  <c r="S5050" i="4" s="1"/>
  <c r="A5038" i="4"/>
  <c r="H5038" i="4"/>
  <c r="E5038" i="4" s="1"/>
  <c r="F5038" i="4" s="1"/>
  <c r="G5038" i="4" s="1"/>
  <c r="S5038" i="4" s="1"/>
  <c r="A5026" i="4"/>
  <c r="H5026" i="4"/>
  <c r="E5026" i="4" s="1"/>
  <c r="F5026" i="4" s="1"/>
  <c r="G5026" i="4" s="1"/>
  <c r="S5026" i="4" s="1"/>
  <c r="A5014" i="4"/>
  <c r="H5014" i="4"/>
  <c r="E5014" i="4" s="1"/>
  <c r="F5014" i="4" s="1"/>
  <c r="G5014" i="4" s="1"/>
  <c r="S5014" i="4" s="1"/>
  <c r="A5002" i="4"/>
  <c r="H5002" i="4"/>
  <c r="E5002" i="4" s="1"/>
  <c r="F5002" i="4" s="1"/>
  <c r="G5002" i="4" s="1"/>
  <c r="S5002" i="4" s="1"/>
  <c r="A4990" i="4"/>
  <c r="H4990" i="4"/>
  <c r="E4990" i="4" s="1"/>
  <c r="F4990" i="4" s="1"/>
  <c r="G4990" i="4" s="1"/>
  <c r="S4990" i="4" s="1"/>
  <c r="A4978" i="4"/>
  <c r="H4978" i="4"/>
  <c r="E4978" i="4" s="1"/>
  <c r="F4978" i="4" s="1"/>
  <c r="G4978" i="4" s="1"/>
  <c r="S4978" i="4" s="1"/>
  <c r="A4966" i="4"/>
  <c r="H4966" i="4"/>
  <c r="E4966" i="4" s="1"/>
  <c r="F4966" i="4" s="1"/>
  <c r="G4966" i="4" s="1"/>
  <c r="S4966" i="4" s="1"/>
  <c r="A4954" i="4"/>
  <c r="H4954" i="4"/>
  <c r="E4954" i="4" s="1"/>
  <c r="F4954" i="4" s="1"/>
  <c r="G4954" i="4" s="1"/>
  <c r="S4954" i="4" s="1"/>
  <c r="A4942" i="4"/>
  <c r="H4942" i="4"/>
  <c r="E4942" i="4" s="1"/>
  <c r="F4942" i="4" s="1"/>
  <c r="G4942" i="4" s="1"/>
  <c r="S4942" i="4" s="1"/>
  <c r="A4930" i="4"/>
  <c r="H4930" i="4"/>
  <c r="E4930" i="4" s="1"/>
  <c r="F4930" i="4" s="1"/>
  <c r="G4930" i="4" s="1"/>
  <c r="S4930" i="4" s="1"/>
  <c r="A4918" i="4"/>
  <c r="H4918" i="4"/>
  <c r="E4918" i="4" s="1"/>
  <c r="F4918" i="4" s="1"/>
  <c r="G4918" i="4" s="1"/>
  <c r="S4918" i="4" s="1"/>
  <c r="A4906" i="4"/>
  <c r="H4906" i="4"/>
  <c r="E4906" i="4" s="1"/>
  <c r="F4906" i="4" s="1"/>
  <c r="G4906" i="4" s="1"/>
  <c r="S4906" i="4" s="1"/>
  <c r="A4894" i="4"/>
  <c r="H4894" i="4"/>
  <c r="E4894" i="4" s="1"/>
  <c r="F4894" i="4" s="1"/>
  <c r="G4894" i="4" s="1"/>
  <c r="S4894" i="4" s="1"/>
  <c r="A4882" i="4"/>
  <c r="H4882" i="4"/>
  <c r="E4882" i="4" s="1"/>
  <c r="F4882" i="4" s="1"/>
  <c r="G4882" i="4" s="1"/>
  <c r="S4882" i="4" s="1"/>
  <c r="A4870" i="4"/>
  <c r="H4870" i="4"/>
  <c r="E4870" i="4" s="1"/>
  <c r="F4870" i="4" s="1"/>
  <c r="G4870" i="4" s="1"/>
  <c r="S4870" i="4" s="1"/>
  <c r="A4858" i="4"/>
  <c r="H4858" i="4"/>
  <c r="E4858" i="4" s="1"/>
  <c r="F4858" i="4" s="1"/>
  <c r="G4858" i="4" s="1"/>
  <c r="S4858" i="4" s="1"/>
  <c r="A4846" i="4"/>
  <c r="H4846" i="4"/>
  <c r="E4846" i="4" s="1"/>
  <c r="F4846" i="4" s="1"/>
  <c r="G4846" i="4" s="1"/>
  <c r="S4846" i="4" s="1"/>
  <c r="A4834" i="4"/>
  <c r="H4834" i="4"/>
  <c r="E4834" i="4" s="1"/>
  <c r="F4834" i="4" s="1"/>
  <c r="G4834" i="4" s="1"/>
  <c r="S4834" i="4" s="1"/>
  <c r="A4822" i="4"/>
  <c r="H4822" i="4"/>
  <c r="E4822" i="4" s="1"/>
  <c r="F4822" i="4" s="1"/>
  <c r="G4822" i="4" s="1"/>
  <c r="S4822" i="4" s="1"/>
  <c r="A4810" i="4"/>
  <c r="H4810" i="4"/>
  <c r="E4810" i="4" s="1"/>
  <c r="F4810" i="4" s="1"/>
  <c r="G4810" i="4" s="1"/>
  <c r="S4810" i="4" s="1"/>
  <c r="A4798" i="4"/>
  <c r="H4798" i="4"/>
  <c r="E4798" i="4" s="1"/>
  <c r="F4798" i="4" s="1"/>
  <c r="G4798" i="4" s="1"/>
  <c r="S4798" i="4" s="1"/>
  <c r="A4786" i="4"/>
  <c r="H4786" i="4"/>
  <c r="E4786" i="4" s="1"/>
  <c r="F4786" i="4" s="1"/>
  <c r="G4786" i="4" s="1"/>
  <c r="S4786" i="4" s="1"/>
  <c r="A4774" i="4"/>
  <c r="H4774" i="4"/>
  <c r="E4774" i="4" s="1"/>
  <c r="F4774" i="4" s="1"/>
  <c r="G4774" i="4" s="1"/>
  <c r="S4774" i="4" s="1"/>
  <c r="A4762" i="4"/>
  <c r="H4762" i="4"/>
  <c r="E4762" i="4" s="1"/>
  <c r="F4762" i="4" s="1"/>
  <c r="G4762" i="4" s="1"/>
  <c r="S4762" i="4" s="1"/>
  <c r="A4750" i="4"/>
  <c r="H4750" i="4"/>
  <c r="E4750" i="4" s="1"/>
  <c r="F4750" i="4" s="1"/>
  <c r="G4750" i="4" s="1"/>
  <c r="S4750" i="4" s="1"/>
  <c r="A4738" i="4"/>
  <c r="H4738" i="4"/>
  <c r="E4738" i="4" s="1"/>
  <c r="F4738" i="4" s="1"/>
  <c r="G4738" i="4" s="1"/>
  <c r="S4738" i="4" s="1"/>
  <c r="A4726" i="4"/>
  <c r="H4726" i="4"/>
  <c r="E4726" i="4" s="1"/>
  <c r="F4726" i="4" s="1"/>
  <c r="G4726" i="4" s="1"/>
  <c r="S4726" i="4" s="1"/>
  <c r="A4714" i="4"/>
  <c r="H4714" i="4"/>
  <c r="E4714" i="4" s="1"/>
  <c r="F4714" i="4" s="1"/>
  <c r="G4714" i="4" s="1"/>
  <c r="S4714" i="4" s="1"/>
  <c r="A4702" i="4"/>
  <c r="H4702" i="4"/>
  <c r="E4702" i="4" s="1"/>
  <c r="F4702" i="4" s="1"/>
  <c r="G4702" i="4" s="1"/>
  <c r="S4702" i="4" s="1"/>
  <c r="A4690" i="4"/>
  <c r="H4690" i="4"/>
  <c r="E4690" i="4" s="1"/>
  <c r="F4690" i="4" s="1"/>
  <c r="G4690" i="4" s="1"/>
  <c r="S4690" i="4" s="1"/>
  <c r="A4678" i="4"/>
  <c r="H4678" i="4"/>
  <c r="E4678" i="4" s="1"/>
  <c r="F4678" i="4" s="1"/>
  <c r="G4678" i="4" s="1"/>
  <c r="S4678" i="4" s="1"/>
  <c r="A4666" i="4"/>
  <c r="H4666" i="4"/>
  <c r="E4666" i="4" s="1"/>
  <c r="F4666" i="4" s="1"/>
  <c r="G4666" i="4" s="1"/>
  <c r="S4666" i="4" s="1"/>
  <c r="A4654" i="4"/>
  <c r="H4654" i="4"/>
  <c r="E4654" i="4" s="1"/>
  <c r="F4654" i="4" s="1"/>
  <c r="G4654" i="4" s="1"/>
  <c r="S4654" i="4" s="1"/>
  <c r="A4642" i="4"/>
  <c r="H4642" i="4"/>
  <c r="E4642" i="4" s="1"/>
  <c r="F4642" i="4" s="1"/>
  <c r="G4642" i="4" s="1"/>
  <c r="S4642" i="4" s="1"/>
  <c r="A4630" i="4"/>
  <c r="H4630" i="4"/>
  <c r="E4630" i="4" s="1"/>
  <c r="F4630" i="4" s="1"/>
  <c r="G4630" i="4" s="1"/>
  <c r="S4630" i="4" s="1"/>
  <c r="A4618" i="4"/>
  <c r="H4618" i="4"/>
  <c r="E4618" i="4" s="1"/>
  <c r="F4618" i="4" s="1"/>
  <c r="G4618" i="4" s="1"/>
  <c r="S4618" i="4" s="1"/>
  <c r="A4606" i="4"/>
  <c r="H4606" i="4"/>
  <c r="E4606" i="4" s="1"/>
  <c r="F4606" i="4" s="1"/>
  <c r="G4606" i="4" s="1"/>
  <c r="S4606" i="4" s="1"/>
  <c r="A4594" i="4"/>
  <c r="H4594" i="4"/>
  <c r="E4594" i="4" s="1"/>
  <c r="F4594" i="4" s="1"/>
  <c r="G4594" i="4" s="1"/>
  <c r="S4594" i="4" s="1"/>
  <c r="A4558" i="4"/>
  <c r="H4558" i="4"/>
  <c r="E4558" i="4" s="1"/>
  <c r="F4558" i="4" s="1"/>
  <c r="G4558" i="4" s="1"/>
  <c r="S4558" i="4" s="1"/>
  <c r="A4546" i="4"/>
  <c r="H4546" i="4"/>
  <c r="E4546" i="4" s="1"/>
  <c r="F4546" i="4" s="1"/>
  <c r="G4546" i="4" s="1"/>
  <c r="S4546" i="4" s="1"/>
  <c r="A4534" i="4"/>
  <c r="H4534" i="4"/>
  <c r="E4534" i="4" s="1"/>
  <c r="F4534" i="4" s="1"/>
  <c r="G4534" i="4" s="1"/>
  <c r="S4534" i="4" s="1"/>
  <c r="A4522" i="4"/>
  <c r="H4522" i="4"/>
  <c r="E4522" i="4" s="1"/>
  <c r="F4522" i="4" s="1"/>
  <c r="G4522" i="4" s="1"/>
  <c r="S4522" i="4" s="1"/>
  <c r="A4510" i="4"/>
  <c r="H4510" i="4"/>
  <c r="E4510" i="4" s="1"/>
  <c r="F4510" i="4" s="1"/>
  <c r="G4510" i="4" s="1"/>
  <c r="S4510" i="4" s="1"/>
  <c r="A4502" i="4"/>
  <c r="H4502" i="4"/>
  <c r="E4502" i="4" s="1"/>
  <c r="F4502" i="4" s="1"/>
  <c r="G4502" i="4" s="1"/>
  <c r="S4502" i="4" s="1"/>
  <c r="A4490" i="4"/>
  <c r="H4490" i="4"/>
  <c r="E4490" i="4" s="1"/>
  <c r="F4490" i="4" s="1"/>
  <c r="G4490" i="4" s="1"/>
  <c r="S4490" i="4" s="1"/>
  <c r="A4478" i="4"/>
  <c r="H4478" i="4"/>
  <c r="E4478" i="4" s="1"/>
  <c r="F4478" i="4" s="1"/>
  <c r="G4478" i="4" s="1"/>
  <c r="S4478" i="4" s="1"/>
  <c r="A4466" i="4"/>
  <c r="H4466" i="4"/>
  <c r="E4466" i="4" s="1"/>
  <c r="F4466" i="4" s="1"/>
  <c r="G4466" i="4" s="1"/>
  <c r="S4466" i="4" s="1"/>
  <c r="A4454" i="4"/>
  <c r="H4454" i="4"/>
  <c r="E4454" i="4" s="1"/>
  <c r="F4454" i="4" s="1"/>
  <c r="G4454" i="4" s="1"/>
  <c r="S4454" i="4" s="1"/>
  <c r="A4442" i="4"/>
  <c r="H4442" i="4"/>
  <c r="E4442" i="4" s="1"/>
  <c r="F4442" i="4" s="1"/>
  <c r="G4442" i="4" s="1"/>
  <c r="S4442" i="4" s="1"/>
  <c r="A4430" i="4"/>
  <c r="H4430" i="4"/>
  <c r="E4430" i="4" s="1"/>
  <c r="F4430" i="4" s="1"/>
  <c r="G4430" i="4" s="1"/>
  <c r="S4430" i="4" s="1"/>
  <c r="A4418" i="4"/>
  <c r="H4418" i="4"/>
  <c r="E4418" i="4" s="1"/>
  <c r="F4418" i="4" s="1"/>
  <c r="G4418" i="4" s="1"/>
  <c r="S4418" i="4" s="1"/>
  <c r="A4406" i="4"/>
  <c r="H4406" i="4"/>
  <c r="E4406" i="4" s="1"/>
  <c r="F4406" i="4" s="1"/>
  <c r="G4406" i="4" s="1"/>
  <c r="S4406" i="4" s="1"/>
  <c r="A4394" i="4"/>
  <c r="H4394" i="4"/>
  <c r="E4394" i="4" s="1"/>
  <c r="F4394" i="4" s="1"/>
  <c r="G4394" i="4" s="1"/>
  <c r="S4394" i="4" s="1"/>
  <c r="A4382" i="4"/>
  <c r="H4382" i="4"/>
  <c r="E4382" i="4" s="1"/>
  <c r="F4382" i="4" s="1"/>
  <c r="G4382" i="4" s="1"/>
  <c r="S4382" i="4" s="1"/>
  <c r="A4370" i="4"/>
  <c r="H4370" i="4"/>
  <c r="E4370" i="4" s="1"/>
  <c r="F4370" i="4" s="1"/>
  <c r="G4370" i="4" s="1"/>
  <c r="S4370" i="4" s="1"/>
  <c r="A4358" i="4"/>
  <c r="H4358" i="4"/>
  <c r="E4358" i="4" s="1"/>
  <c r="F4358" i="4" s="1"/>
  <c r="G4358" i="4" s="1"/>
  <c r="S4358" i="4" s="1"/>
  <c r="A4346" i="4"/>
  <c r="H4346" i="4"/>
  <c r="E4346" i="4" s="1"/>
  <c r="F4346" i="4" s="1"/>
  <c r="G4346" i="4" s="1"/>
  <c r="S4346" i="4" s="1"/>
  <c r="A4334" i="4"/>
  <c r="H4334" i="4"/>
  <c r="E4334" i="4" s="1"/>
  <c r="F4334" i="4" s="1"/>
  <c r="G4334" i="4" s="1"/>
  <c r="S4334" i="4" s="1"/>
  <c r="A4322" i="4"/>
  <c r="H4322" i="4"/>
  <c r="E4322" i="4" s="1"/>
  <c r="F4322" i="4" s="1"/>
  <c r="G4322" i="4" s="1"/>
  <c r="S4322" i="4" s="1"/>
  <c r="A4310" i="4"/>
  <c r="H4310" i="4"/>
  <c r="E4310" i="4" s="1"/>
  <c r="F4310" i="4" s="1"/>
  <c r="G4310" i="4" s="1"/>
  <c r="S4310" i="4" s="1"/>
  <c r="A4298" i="4"/>
  <c r="H4298" i="4"/>
  <c r="E4298" i="4" s="1"/>
  <c r="F4298" i="4" s="1"/>
  <c r="G4298" i="4" s="1"/>
  <c r="S4298" i="4" s="1"/>
  <c r="A4286" i="4"/>
  <c r="H4286" i="4"/>
  <c r="E4286" i="4" s="1"/>
  <c r="F4286" i="4" s="1"/>
  <c r="G4286" i="4" s="1"/>
  <c r="S4286" i="4" s="1"/>
  <c r="A4274" i="4"/>
  <c r="H4274" i="4"/>
  <c r="E4274" i="4" s="1"/>
  <c r="F4274" i="4" s="1"/>
  <c r="G4274" i="4" s="1"/>
  <c r="S4274" i="4" s="1"/>
  <c r="A4262" i="4"/>
  <c r="H4262" i="4"/>
  <c r="E4262" i="4" s="1"/>
  <c r="F4262" i="4" s="1"/>
  <c r="G4262" i="4" s="1"/>
  <c r="S4262" i="4" s="1"/>
  <c r="A4250" i="4"/>
  <c r="H4250" i="4"/>
  <c r="E4250" i="4" s="1"/>
  <c r="F4250" i="4" s="1"/>
  <c r="G4250" i="4" s="1"/>
  <c r="S4250" i="4" s="1"/>
  <c r="A4238" i="4"/>
  <c r="H4238" i="4"/>
  <c r="E4238" i="4" s="1"/>
  <c r="F4238" i="4" s="1"/>
  <c r="G4238" i="4" s="1"/>
  <c r="S4238" i="4" s="1"/>
  <c r="A4226" i="4"/>
  <c r="H4226" i="4"/>
  <c r="E4226" i="4" s="1"/>
  <c r="F4226" i="4" s="1"/>
  <c r="G4226" i="4" s="1"/>
  <c r="S4226" i="4" s="1"/>
  <c r="A4214" i="4"/>
  <c r="H4214" i="4"/>
  <c r="E4214" i="4" s="1"/>
  <c r="F4214" i="4" s="1"/>
  <c r="G4214" i="4" s="1"/>
  <c r="S4214" i="4" s="1"/>
  <c r="A4202" i="4"/>
  <c r="H4202" i="4"/>
  <c r="E4202" i="4" s="1"/>
  <c r="F4202" i="4" s="1"/>
  <c r="G4202" i="4" s="1"/>
  <c r="S4202" i="4" s="1"/>
  <c r="A4190" i="4"/>
  <c r="H4190" i="4"/>
  <c r="E4190" i="4" s="1"/>
  <c r="F4190" i="4" s="1"/>
  <c r="G4190" i="4" s="1"/>
  <c r="S4190" i="4" s="1"/>
  <c r="A4178" i="4"/>
  <c r="H4178" i="4"/>
  <c r="E4178" i="4" s="1"/>
  <c r="F4178" i="4" s="1"/>
  <c r="G4178" i="4" s="1"/>
  <c r="S4178" i="4" s="1"/>
  <c r="A4166" i="4"/>
  <c r="H4166" i="4"/>
  <c r="E4166" i="4" s="1"/>
  <c r="F4166" i="4" s="1"/>
  <c r="G4166" i="4" s="1"/>
  <c r="S4166" i="4" s="1"/>
  <c r="A4154" i="4"/>
  <c r="H4154" i="4"/>
  <c r="E4154" i="4" s="1"/>
  <c r="F4154" i="4" s="1"/>
  <c r="G4154" i="4" s="1"/>
  <c r="S4154" i="4" s="1"/>
  <c r="A4142" i="4"/>
  <c r="H4142" i="4"/>
  <c r="E4142" i="4" s="1"/>
  <c r="F4142" i="4" s="1"/>
  <c r="G4142" i="4" s="1"/>
  <c r="S4142" i="4" s="1"/>
  <c r="A4130" i="4"/>
  <c r="H4130" i="4"/>
  <c r="E4130" i="4" s="1"/>
  <c r="F4130" i="4" s="1"/>
  <c r="G4130" i="4" s="1"/>
  <c r="S4130" i="4" s="1"/>
  <c r="A4118" i="4"/>
  <c r="H4118" i="4"/>
  <c r="E4118" i="4" s="1"/>
  <c r="F4118" i="4" s="1"/>
  <c r="G4118" i="4" s="1"/>
  <c r="S4118" i="4" s="1"/>
  <c r="A4106" i="4"/>
  <c r="H4106" i="4"/>
  <c r="E4106" i="4" s="1"/>
  <c r="F4106" i="4" s="1"/>
  <c r="G4106" i="4" s="1"/>
  <c r="S4106" i="4" s="1"/>
  <c r="A4094" i="4"/>
  <c r="H4094" i="4"/>
  <c r="E4094" i="4" s="1"/>
  <c r="F4094" i="4" s="1"/>
  <c r="G4094" i="4" s="1"/>
  <c r="S4094" i="4" s="1"/>
  <c r="A4082" i="4"/>
  <c r="H4082" i="4"/>
  <c r="E4082" i="4" s="1"/>
  <c r="F4082" i="4" s="1"/>
  <c r="G4082" i="4" s="1"/>
  <c r="S4082" i="4" s="1"/>
  <c r="A4070" i="4"/>
  <c r="H4070" i="4"/>
  <c r="E4070" i="4" s="1"/>
  <c r="F4070" i="4" s="1"/>
  <c r="G4070" i="4" s="1"/>
  <c r="S4070" i="4" s="1"/>
  <c r="A4058" i="4"/>
  <c r="H4058" i="4"/>
  <c r="E4058" i="4" s="1"/>
  <c r="F4058" i="4" s="1"/>
  <c r="G4058" i="4" s="1"/>
  <c r="S4058" i="4" s="1"/>
  <c r="A4046" i="4"/>
  <c r="H4046" i="4"/>
  <c r="E4046" i="4" s="1"/>
  <c r="F4046" i="4" s="1"/>
  <c r="G4046" i="4" s="1"/>
  <c r="S4046" i="4" s="1"/>
  <c r="A4034" i="4"/>
  <c r="H4034" i="4"/>
  <c r="E4034" i="4" s="1"/>
  <c r="F4034" i="4" s="1"/>
  <c r="G4034" i="4" s="1"/>
  <c r="S4034" i="4" s="1"/>
  <c r="A4022" i="4"/>
  <c r="H4022" i="4"/>
  <c r="E4022" i="4" s="1"/>
  <c r="F4022" i="4" s="1"/>
  <c r="G4022" i="4" s="1"/>
  <c r="S4022" i="4" s="1"/>
  <c r="A4010" i="4"/>
  <c r="H4010" i="4"/>
  <c r="E4010" i="4" s="1"/>
  <c r="F4010" i="4" s="1"/>
  <c r="G4010" i="4" s="1"/>
  <c r="S4010" i="4" s="1"/>
  <c r="A3998" i="4"/>
  <c r="H3998" i="4"/>
  <c r="E3998" i="4" s="1"/>
  <c r="F3998" i="4" s="1"/>
  <c r="G3998" i="4" s="1"/>
  <c r="S3998" i="4" s="1"/>
  <c r="A3986" i="4"/>
  <c r="H3986" i="4"/>
  <c r="E3986" i="4" s="1"/>
  <c r="F3986" i="4" s="1"/>
  <c r="G3986" i="4" s="1"/>
  <c r="S3986" i="4" s="1"/>
  <c r="A3974" i="4"/>
  <c r="H3974" i="4"/>
  <c r="E3974" i="4" s="1"/>
  <c r="F3974" i="4" s="1"/>
  <c r="G3974" i="4" s="1"/>
  <c r="S3974" i="4" s="1"/>
  <c r="A3962" i="4"/>
  <c r="H3962" i="4"/>
  <c r="E3962" i="4" s="1"/>
  <c r="F3962" i="4" s="1"/>
  <c r="G3962" i="4" s="1"/>
  <c r="S3962" i="4" s="1"/>
  <c r="A3950" i="4"/>
  <c r="H3950" i="4"/>
  <c r="E3950" i="4" s="1"/>
  <c r="F3950" i="4" s="1"/>
  <c r="G3950" i="4" s="1"/>
  <c r="S3950" i="4" s="1"/>
  <c r="A3938" i="4"/>
  <c r="H3938" i="4"/>
  <c r="E3938" i="4" s="1"/>
  <c r="F3938" i="4" s="1"/>
  <c r="G3938" i="4" s="1"/>
  <c r="S3938" i="4" s="1"/>
  <c r="A3926" i="4"/>
  <c r="H3926" i="4"/>
  <c r="E3926" i="4" s="1"/>
  <c r="F3926" i="4" s="1"/>
  <c r="G3926" i="4" s="1"/>
  <c r="S3926" i="4" s="1"/>
  <c r="A3914" i="4"/>
  <c r="H3914" i="4"/>
  <c r="E3914" i="4" s="1"/>
  <c r="F3914" i="4" s="1"/>
  <c r="G3914" i="4" s="1"/>
  <c r="S3914" i="4" s="1"/>
  <c r="A3902" i="4"/>
  <c r="H3902" i="4"/>
  <c r="E3902" i="4" s="1"/>
  <c r="F3902" i="4" s="1"/>
  <c r="G3902" i="4" s="1"/>
  <c r="S3902" i="4" s="1"/>
  <c r="A3890" i="4"/>
  <c r="H3890" i="4"/>
  <c r="E3890" i="4" s="1"/>
  <c r="F3890" i="4" s="1"/>
  <c r="G3890" i="4" s="1"/>
  <c r="S3890" i="4" s="1"/>
  <c r="A3878" i="4"/>
  <c r="H3878" i="4"/>
  <c r="E3878" i="4" s="1"/>
  <c r="F3878" i="4" s="1"/>
  <c r="G3878" i="4" s="1"/>
  <c r="S3878" i="4" s="1"/>
  <c r="A3866" i="4"/>
  <c r="H3866" i="4"/>
  <c r="E3866" i="4" s="1"/>
  <c r="F3866" i="4" s="1"/>
  <c r="G3866" i="4" s="1"/>
  <c r="S3866" i="4" s="1"/>
  <c r="A3854" i="4"/>
  <c r="H3854" i="4"/>
  <c r="E3854" i="4" s="1"/>
  <c r="F3854" i="4" s="1"/>
  <c r="G3854" i="4" s="1"/>
  <c r="S3854" i="4" s="1"/>
  <c r="A3842" i="4"/>
  <c r="H3842" i="4"/>
  <c r="E3842" i="4" s="1"/>
  <c r="F3842" i="4" s="1"/>
  <c r="G3842" i="4" s="1"/>
  <c r="S3842" i="4" s="1"/>
  <c r="A3830" i="4"/>
  <c r="H3830" i="4"/>
  <c r="E3830" i="4" s="1"/>
  <c r="F3830" i="4" s="1"/>
  <c r="G3830" i="4" s="1"/>
  <c r="S3830" i="4" s="1"/>
  <c r="A3818" i="4"/>
  <c r="H3818" i="4"/>
  <c r="E3818" i="4" s="1"/>
  <c r="F3818" i="4" s="1"/>
  <c r="G3818" i="4" s="1"/>
  <c r="S3818" i="4" s="1"/>
  <c r="A3806" i="4"/>
  <c r="H3806" i="4"/>
  <c r="E3806" i="4" s="1"/>
  <c r="F3806" i="4" s="1"/>
  <c r="G3806" i="4" s="1"/>
  <c r="S3806" i="4" s="1"/>
  <c r="A3794" i="4"/>
  <c r="H3794" i="4"/>
  <c r="E3794" i="4" s="1"/>
  <c r="F3794" i="4" s="1"/>
  <c r="G3794" i="4" s="1"/>
  <c r="S3794" i="4" s="1"/>
  <c r="A3782" i="4"/>
  <c r="H3782" i="4"/>
  <c r="E3782" i="4" s="1"/>
  <c r="F3782" i="4" s="1"/>
  <c r="G3782" i="4" s="1"/>
  <c r="S3782" i="4" s="1"/>
  <c r="A3770" i="4"/>
  <c r="H3770" i="4"/>
  <c r="E3770" i="4" s="1"/>
  <c r="F3770" i="4" s="1"/>
  <c r="G3770" i="4" s="1"/>
  <c r="S3770" i="4" s="1"/>
  <c r="A3758" i="4"/>
  <c r="H3758" i="4"/>
  <c r="E3758" i="4" s="1"/>
  <c r="F3758" i="4" s="1"/>
  <c r="G3758" i="4" s="1"/>
  <c r="S3758" i="4" s="1"/>
  <c r="A3746" i="4"/>
  <c r="H3746" i="4"/>
  <c r="E3746" i="4" s="1"/>
  <c r="F3746" i="4" s="1"/>
  <c r="G3746" i="4" s="1"/>
  <c r="S3746" i="4" s="1"/>
  <c r="A3734" i="4"/>
  <c r="H3734" i="4"/>
  <c r="E3734" i="4" s="1"/>
  <c r="F3734" i="4" s="1"/>
  <c r="G3734" i="4" s="1"/>
  <c r="S3734" i="4" s="1"/>
  <c r="A3722" i="4"/>
  <c r="H3722" i="4"/>
  <c r="E3722" i="4" s="1"/>
  <c r="F3722" i="4" s="1"/>
  <c r="G3722" i="4" s="1"/>
  <c r="S3722" i="4" s="1"/>
  <c r="A3710" i="4"/>
  <c r="H3710" i="4"/>
  <c r="E3710" i="4" s="1"/>
  <c r="F3710" i="4" s="1"/>
  <c r="G3710" i="4" s="1"/>
  <c r="S3710" i="4" s="1"/>
  <c r="A3698" i="4"/>
  <c r="H3698" i="4"/>
  <c r="E3698" i="4" s="1"/>
  <c r="F3698" i="4" s="1"/>
  <c r="G3698" i="4" s="1"/>
  <c r="S3698" i="4" s="1"/>
  <c r="A3686" i="4"/>
  <c r="H3686" i="4"/>
  <c r="E3686" i="4" s="1"/>
  <c r="F3686" i="4" s="1"/>
  <c r="G3686" i="4" s="1"/>
  <c r="S3686" i="4" s="1"/>
  <c r="A3674" i="4"/>
  <c r="H3674" i="4"/>
  <c r="E3674" i="4" s="1"/>
  <c r="F3674" i="4" s="1"/>
  <c r="G3674" i="4" s="1"/>
  <c r="S3674" i="4" s="1"/>
  <c r="A3662" i="4"/>
  <c r="H3662" i="4"/>
  <c r="E3662" i="4" s="1"/>
  <c r="F3662" i="4" s="1"/>
  <c r="G3662" i="4" s="1"/>
  <c r="S3662" i="4" s="1"/>
  <c r="A3650" i="4"/>
  <c r="H3650" i="4"/>
  <c r="E3650" i="4" s="1"/>
  <c r="F3650" i="4" s="1"/>
  <c r="G3650" i="4" s="1"/>
  <c r="S3650" i="4" s="1"/>
  <c r="A3638" i="4"/>
  <c r="H3638" i="4"/>
  <c r="E3638" i="4" s="1"/>
  <c r="F3638" i="4" s="1"/>
  <c r="G3638" i="4" s="1"/>
  <c r="S3638" i="4" s="1"/>
  <c r="A3626" i="4"/>
  <c r="H3626" i="4"/>
  <c r="E3626" i="4" s="1"/>
  <c r="F3626" i="4" s="1"/>
  <c r="G3626" i="4" s="1"/>
  <c r="S3626" i="4" s="1"/>
  <c r="A3614" i="4"/>
  <c r="H3614" i="4"/>
  <c r="E3614" i="4" s="1"/>
  <c r="F3614" i="4" s="1"/>
  <c r="G3614" i="4" s="1"/>
  <c r="S3614" i="4" s="1"/>
  <c r="A3602" i="4"/>
  <c r="H3602" i="4"/>
  <c r="E3602" i="4" s="1"/>
  <c r="F3602" i="4" s="1"/>
  <c r="G3602" i="4" s="1"/>
  <c r="S3602" i="4" s="1"/>
  <c r="A3590" i="4"/>
  <c r="H3590" i="4"/>
  <c r="E3590" i="4" s="1"/>
  <c r="F3590" i="4" s="1"/>
  <c r="G3590" i="4" s="1"/>
  <c r="S3590" i="4" s="1"/>
  <c r="A3578" i="4"/>
  <c r="H3578" i="4"/>
  <c r="E3578" i="4" s="1"/>
  <c r="F3578" i="4" s="1"/>
  <c r="G3578" i="4" s="1"/>
  <c r="S3578" i="4" s="1"/>
  <c r="A3566" i="4"/>
  <c r="H3566" i="4"/>
  <c r="E3566" i="4" s="1"/>
  <c r="F3566" i="4" s="1"/>
  <c r="G3566" i="4" s="1"/>
  <c r="S3566" i="4" s="1"/>
  <c r="A3554" i="4"/>
  <c r="H3554" i="4"/>
  <c r="E3554" i="4" s="1"/>
  <c r="F3554" i="4" s="1"/>
  <c r="G3554" i="4" s="1"/>
  <c r="S3554" i="4" s="1"/>
  <c r="A3542" i="4"/>
  <c r="H3542" i="4"/>
  <c r="E3542" i="4" s="1"/>
  <c r="F3542" i="4" s="1"/>
  <c r="G3542" i="4" s="1"/>
  <c r="S3542" i="4" s="1"/>
  <c r="A3530" i="4"/>
  <c r="H3530" i="4"/>
  <c r="E3530" i="4" s="1"/>
  <c r="F3530" i="4" s="1"/>
  <c r="G3530" i="4" s="1"/>
  <c r="S3530" i="4" s="1"/>
  <c r="A3518" i="4"/>
  <c r="H3518" i="4"/>
  <c r="E3518" i="4" s="1"/>
  <c r="F3518" i="4" s="1"/>
  <c r="G3518" i="4" s="1"/>
  <c r="S3518" i="4" s="1"/>
  <c r="A3506" i="4"/>
  <c r="H3506" i="4"/>
  <c r="E3506" i="4" s="1"/>
  <c r="F3506" i="4" s="1"/>
  <c r="G3506" i="4" s="1"/>
  <c r="S3506" i="4" s="1"/>
  <c r="A3494" i="4"/>
  <c r="H3494" i="4"/>
  <c r="E3494" i="4" s="1"/>
  <c r="F3494" i="4" s="1"/>
  <c r="G3494" i="4" s="1"/>
  <c r="S3494" i="4" s="1"/>
  <c r="A3482" i="4"/>
  <c r="H3482" i="4"/>
  <c r="E3482" i="4" s="1"/>
  <c r="F3482" i="4" s="1"/>
  <c r="G3482" i="4" s="1"/>
  <c r="S3482" i="4" s="1"/>
  <c r="A3470" i="4"/>
  <c r="H3470" i="4"/>
  <c r="E3470" i="4" s="1"/>
  <c r="F3470" i="4" s="1"/>
  <c r="G3470" i="4" s="1"/>
  <c r="S3470" i="4" s="1"/>
  <c r="A3458" i="4"/>
  <c r="H3458" i="4"/>
  <c r="E3458" i="4" s="1"/>
  <c r="F3458" i="4" s="1"/>
  <c r="G3458" i="4" s="1"/>
  <c r="S3458" i="4" s="1"/>
  <c r="A3446" i="4"/>
  <c r="H3446" i="4"/>
  <c r="E3446" i="4" s="1"/>
  <c r="F3446" i="4" s="1"/>
  <c r="G3446" i="4" s="1"/>
  <c r="S3446" i="4" s="1"/>
  <c r="A3434" i="4"/>
  <c r="H3434" i="4"/>
  <c r="E3434" i="4" s="1"/>
  <c r="F3434" i="4" s="1"/>
  <c r="G3434" i="4" s="1"/>
  <c r="S3434" i="4" s="1"/>
  <c r="A3422" i="4"/>
  <c r="H3422" i="4"/>
  <c r="E3422" i="4" s="1"/>
  <c r="F3422" i="4" s="1"/>
  <c r="G3422" i="4" s="1"/>
  <c r="S3422" i="4" s="1"/>
  <c r="A3410" i="4"/>
  <c r="H3410" i="4"/>
  <c r="E3410" i="4" s="1"/>
  <c r="F3410" i="4" s="1"/>
  <c r="G3410" i="4" s="1"/>
  <c r="S3410" i="4" s="1"/>
  <c r="A3398" i="4"/>
  <c r="H3398" i="4"/>
  <c r="E3398" i="4" s="1"/>
  <c r="F3398" i="4" s="1"/>
  <c r="G3398" i="4" s="1"/>
  <c r="S3398" i="4" s="1"/>
  <c r="A3386" i="4"/>
  <c r="H3386" i="4"/>
  <c r="E3386" i="4" s="1"/>
  <c r="F3386" i="4" s="1"/>
  <c r="G3386" i="4" s="1"/>
  <c r="S3386" i="4" s="1"/>
  <c r="A2053" i="4"/>
  <c r="H2053" i="4"/>
  <c r="E2053" i="4" s="1"/>
  <c r="F2053" i="4" s="1"/>
  <c r="G2053" i="4" s="1"/>
  <c r="S2053" i="4" s="1"/>
  <c r="A2041" i="4"/>
  <c r="H2041" i="4"/>
  <c r="E2041" i="4" s="1"/>
  <c r="F2041" i="4" s="1"/>
  <c r="G2041" i="4" s="1"/>
  <c r="S2041" i="4" s="1"/>
  <c r="A2029" i="4"/>
  <c r="H2029" i="4"/>
  <c r="E2029" i="4" s="1"/>
  <c r="F2029" i="4" s="1"/>
  <c r="G2029" i="4" s="1"/>
  <c r="S2029" i="4" s="1"/>
  <c r="A2017" i="4"/>
  <c r="H2017" i="4"/>
  <c r="E2017" i="4" s="1"/>
  <c r="F2017" i="4" s="1"/>
  <c r="G2017" i="4" s="1"/>
  <c r="S2017" i="4" s="1"/>
  <c r="A2005" i="4"/>
  <c r="H2005" i="4"/>
  <c r="E2005" i="4" s="1"/>
  <c r="F2005" i="4" s="1"/>
  <c r="G2005" i="4" s="1"/>
  <c r="S2005" i="4" s="1"/>
  <c r="A1993" i="4"/>
  <c r="H1993" i="4"/>
  <c r="E1993" i="4" s="1"/>
  <c r="F1993" i="4" s="1"/>
  <c r="G1993" i="4" s="1"/>
  <c r="S1993" i="4" s="1"/>
  <c r="A1981" i="4"/>
  <c r="H1981" i="4"/>
  <c r="E1981" i="4" s="1"/>
  <c r="F1981" i="4" s="1"/>
  <c r="G1981" i="4" s="1"/>
  <c r="S1981" i="4" s="1"/>
  <c r="A1969" i="4"/>
  <c r="H1969" i="4"/>
  <c r="E1969" i="4" s="1"/>
  <c r="F1969" i="4" s="1"/>
  <c r="G1969" i="4" s="1"/>
  <c r="S1969" i="4" s="1"/>
  <c r="A1957" i="4"/>
  <c r="H1957" i="4"/>
  <c r="E1957" i="4" s="1"/>
  <c r="F1957" i="4" s="1"/>
  <c r="G1957" i="4" s="1"/>
  <c r="S1957" i="4" s="1"/>
  <c r="A1945" i="4"/>
  <c r="H1945" i="4"/>
  <c r="E1945" i="4" s="1"/>
  <c r="F1945" i="4" s="1"/>
  <c r="G1945" i="4" s="1"/>
  <c r="S1945" i="4" s="1"/>
  <c r="A1933" i="4"/>
  <c r="H1933" i="4"/>
  <c r="E1933" i="4" s="1"/>
  <c r="F1933" i="4" s="1"/>
  <c r="G1933" i="4" s="1"/>
  <c r="S1933" i="4" s="1"/>
  <c r="A1921" i="4"/>
  <c r="H1921" i="4"/>
  <c r="E1921" i="4" s="1"/>
  <c r="F1921" i="4" s="1"/>
  <c r="G1921" i="4" s="1"/>
  <c r="S1921" i="4" s="1"/>
  <c r="A1909" i="4"/>
  <c r="H1909" i="4"/>
  <c r="E1909" i="4" s="1"/>
  <c r="F1909" i="4" s="1"/>
  <c r="G1909" i="4" s="1"/>
  <c r="S1909" i="4" s="1"/>
  <c r="A1897" i="4"/>
  <c r="H1897" i="4"/>
  <c r="E1897" i="4" s="1"/>
  <c r="F1897" i="4" s="1"/>
  <c r="G1897" i="4" s="1"/>
  <c r="S1897" i="4" s="1"/>
  <c r="A1885" i="4"/>
  <c r="H1885" i="4"/>
  <c r="E1885" i="4" s="1"/>
  <c r="F1885" i="4" s="1"/>
  <c r="G1885" i="4" s="1"/>
  <c r="S1885" i="4" s="1"/>
  <c r="A1873" i="4"/>
  <c r="H1873" i="4"/>
  <c r="E1873" i="4" s="1"/>
  <c r="F1873" i="4" s="1"/>
  <c r="G1873" i="4" s="1"/>
  <c r="S1873" i="4" s="1"/>
  <c r="A1861" i="4"/>
  <c r="H1861" i="4"/>
  <c r="E1861" i="4" s="1"/>
  <c r="F1861" i="4" s="1"/>
  <c r="G1861" i="4" s="1"/>
  <c r="S1861" i="4" s="1"/>
  <c r="A1849" i="4"/>
  <c r="H1849" i="4"/>
  <c r="E1849" i="4" s="1"/>
  <c r="F1849" i="4" s="1"/>
  <c r="G1849" i="4" s="1"/>
  <c r="S1849" i="4" s="1"/>
  <c r="A1837" i="4"/>
  <c r="H1837" i="4"/>
  <c r="E1837" i="4" s="1"/>
  <c r="F1837" i="4" s="1"/>
  <c r="G1837" i="4" s="1"/>
  <c r="S1837" i="4" s="1"/>
  <c r="A1825" i="4"/>
  <c r="H1825" i="4"/>
  <c r="E1825" i="4" s="1"/>
  <c r="F1825" i="4" s="1"/>
  <c r="G1825" i="4" s="1"/>
  <c r="S1825" i="4" s="1"/>
  <c r="A1813" i="4"/>
  <c r="H1813" i="4"/>
  <c r="E1813" i="4" s="1"/>
  <c r="F1813" i="4" s="1"/>
  <c r="G1813" i="4" s="1"/>
  <c r="S1813" i="4" s="1"/>
  <c r="A1801" i="4"/>
  <c r="H1801" i="4"/>
  <c r="E1801" i="4" s="1"/>
  <c r="F1801" i="4" s="1"/>
  <c r="G1801" i="4" s="1"/>
  <c r="S1801" i="4" s="1"/>
  <c r="A1789" i="4"/>
  <c r="H1789" i="4"/>
  <c r="E1789" i="4" s="1"/>
  <c r="F1789" i="4" s="1"/>
  <c r="G1789" i="4" s="1"/>
  <c r="S1789" i="4" s="1"/>
  <c r="A1777" i="4"/>
  <c r="H1777" i="4"/>
  <c r="E1777" i="4" s="1"/>
  <c r="F1777" i="4" s="1"/>
  <c r="G1777" i="4" s="1"/>
  <c r="S1777" i="4" s="1"/>
  <c r="A1765" i="4"/>
  <c r="H1765" i="4"/>
  <c r="E1765" i="4" s="1"/>
  <c r="F1765" i="4" s="1"/>
  <c r="G1765" i="4" s="1"/>
  <c r="S1765" i="4" s="1"/>
  <c r="A1753" i="4"/>
  <c r="H1753" i="4"/>
  <c r="E1753" i="4" s="1"/>
  <c r="F1753" i="4" s="1"/>
  <c r="G1753" i="4" s="1"/>
  <c r="S1753" i="4" s="1"/>
  <c r="A1741" i="4"/>
  <c r="H1741" i="4"/>
  <c r="E1741" i="4" s="1"/>
  <c r="F1741" i="4" s="1"/>
  <c r="G1741" i="4" s="1"/>
  <c r="S1741" i="4" s="1"/>
  <c r="A1729" i="4"/>
  <c r="H1729" i="4"/>
  <c r="E1729" i="4" s="1"/>
  <c r="F1729" i="4" s="1"/>
  <c r="G1729" i="4" s="1"/>
  <c r="S1729" i="4" s="1"/>
  <c r="A1717" i="4"/>
  <c r="H1717" i="4"/>
  <c r="E1717" i="4" s="1"/>
  <c r="F1717" i="4" s="1"/>
  <c r="G1717" i="4" s="1"/>
  <c r="S1717" i="4" s="1"/>
  <c r="A1705" i="4"/>
  <c r="H1705" i="4"/>
  <c r="E1705" i="4" s="1"/>
  <c r="F1705" i="4" s="1"/>
  <c r="G1705" i="4" s="1"/>
  <c r="S1705" i="4" s="1"/>
  <c r="A1693" i="4"/>
  <c r="H1693" i="4"/>
  <c r="E1693" i="4" s="1"/>
  <c r="F1693" i="4" s="1"/>
  <c r="G1693" i="4" s="1"/>
  <c r="S1693" i="4" s="1"/>
  <c r="A1681" i="4"/>
  <c r="H1681" i="4"/>
  <c r="E1681" i="4" s="1"/>
  <c r="F1681" i="4" s="1"/>
  <c r="G1681" i="4" s="1"/>
  <c r="S1681" i="4" s="1"/>
  <c r="A1669" i="4"/>
  <c r="H1669" i="4"/>
  <c r="E1669" i="4" s="1"/>
  <c r="F1669" i="4" s="1"/>
  <c r="G1669" i="4" s="1"/>
  <c r="S1669" i="4" s="1"/>
  <c r="A1657" i="4"/>
  <c r="H1657" i="4"/>
  <c r="E1657" i="4" s="1"/>
  <c r="F1657" i="4" s="1"/>
  <c r="G1657" i="4" s="1"/>
  <c r="S1657" i="4" s="1"/>
  <c r="A1646" i="4"/>
  <c r="H1646" i="4"/>
  <c r="E1646" i="4" s="1"/>
  <c r="F1646" i="4" s="1"/>
  <c r="G1646" i="4" s="1"/>
  <c r="S1646" i="4" s="1"/>
  <c r="A1634" i="4"/>
  <c r="H1634" i="4"/>
  <c r="E1634" i="4" s="1"/>
  <c r="F1634" i="4" s="1"/>
  <c r="G1634" i="4" s="1"/>
  <c r="S1634" i="4" s="1"/>
  <c r="A1622" i="4"/>
  <c r="H1622" i="4"/>
  <c r="E1622" i="4" s="1"/>
  <c r="F1622" i="4" s="1"/>
  <c r="G1622" i="4" s="1"/>
  <c r="S1622" i="4" s="1"/>
  <c r="A1610" i="4"/>
  <c r="H1610" i="4"/>
  <c r="E1610" i="4" s="1"/>
  <c r="F1610" i="4" s="1"/>
  <c r="G1610" i="4" s="1"/>
  <c r="S1610" i="4" s="1"/>
  <c r="A1598" i="4"/>
  <c r="H1598" i="4"/>
  <c r="E1598" i="4" s="1"/>
  <c r="F1598" i="4" s="1"/>
  <c r="G1598" i="4" s="1"/>
  <c r="S1598" i="4" s="1"/>
  <c r="A1586" i="4"/>
  <c r="H1586" i="4"/>
  <c r="E1586" i="4" s="1"/>
  <c r="F1586" i="4" s="1"/>
  <c r="G1586" i="4" s="1"/>
  <c r="S1586" i="4" s="1"/>
  <c r="A1574" i="4"/>
  <c r="H1574" i="4"/>
  <c r="E1574" i="4" s="1"/>
  <c r="F1574" i="4" s="1"/>
  <c r="G1574" i="4" s="1"/>
  <c r="S1574" i="4" s="1"/>
  <c r="A1562" i="4"/>
  <c r="H1562" i="4"/>
  <c r="E1562" i="4" s="1"/>
  <c r="F1562" i="4" s="1"/>
  <c r="G1562" i="4" s="1"/>
  <c r="S1562" i="4" s="1"/>
  <c r="A1550" i="4"/>
  <c r="H1550" i="4"/>
  <c r="E1550" i="4" s="1"/>
  <c r="F1550" i="4" s="1"/>
  <c r="G1550" i="4" s="1"/>
  <c r="S1550" i="4" s="1"/>
  <c r="A1538" i="4"/>
  <c r="H1538" i="4"/>
  <c r="E1538" i="4" s="1"/>
  <c r="F1538" i="4" s="1"/>
  <c r="G1538" i="4" s="1"/>
  <c r="S1538" i="4" s="1"/>
  <c r="A1526" i="4"/>
  <c r="H1526" i="4"/>
  <c r="E1526" i="4" s="1"/>
  <c r="F1526" i="4" s="1"/>
  <c r="G1526" i="4" s="1"/>
  <c r="S1526" i="4" s="1"/>
  <c r="A1514" i="4"/>
  <c r="H1514" i="4"/>
  <c r="E1514" i="4" s="1"/>
  <c r="F1514" i="4" s="1"/>
  <c r="G1514" i="4" s="1"/>
  <c r="S1514" i="4" s="1"/>
  <c r="A1502" i="4"/>
  <c r="H1502" i="4"/>
  <c r="E1502" i="4" s="1"/>
  <c r="F1502" i="4" s="1"/>
  <c r="G1502" i="4" s="1"/>
  <c r="S1502" i="4" s="1"/>
  <c r="A1490" i="4"/>
  <c r="H1490" i="4"/>
  <c r="E1490" i="4" s="1"/>
  <c r="F1490" i="4" s="1"/>
  <c r="G1490" i="4" s="1"/>
  <c r="S1490" i="4" s="1"/>
  <c r="A1478" i="4"/>
  <c r="H1478" i="4"/>
  <c r="E1478" i="4" s="1"/>
  <c r="F1478" i="4" s="1"/>
  <c r="G1478" i="4" s="1"/>
  <c r="S1478" i="4" s="1"/>
  <c r="A1466" i="4"/>
  <c r="H1466" i="4"/>
  <c r="E1466" i="4" s="1"/>
  <c r="F1466" i="4" s="1"/>
  <c r="G1466" i="4" s="1"/>
  <c r="S1466" i="4" s="1"/>
  <c r="A1454" i="4"/>
  <c r="H1454" i="4"/>
  <c r="E1454" i="4" s="1"/>
  <c r="F1454" i="4" s="1"/>
  <c r="G1454" i="4" s="1"/>
  <c r="S1454" i="4" s="1"/>
  <c r="A1442" i="4"/>
  <c r="H1442" i="4"/>
  <c r="E1442" i="4" s="1"/>
  <c r="F1442" i="4" s="1"/>
  <c r="G1442" i="4" s="1"/>
  <c r="S1442" i="4" s="1"/>
  <c r="A1430" i="4"/>
  <c r="H1430" i="4"/>
  <c r="E1430" i="4" s="1"/>
  <c r="F1430" i="4" s="1"/>
  <c r="G1430" i="4" s="1"/>
  <c r="S1430" i="4" s="1"/>
  <c r="A1418" i="4"/>
  <c r="H1418" i="4"/>
  <c r="E1418" i="4" s="1"/>
  <c r="F1418" i="4" s="1"/>
  <c r="G1418" i="4" s="1"/>
  <c r="S1418" i="4" s="1"/>
  <c r="A1406" i="4"/>
  <c r="H1406" i="4"/>
  <c r="E1406" i="4" s="1"/>
  <c r="F1406" i="4" s="1"/>
  <c r="G1406" i="4" s="1"/>
  <c r="S1406" i="4" s="1"/>
  <c r="A1394" i="4"/>
  <c r="H1394" i="4"/>
  <c r="E1394" i="4" s="1"/>
  <c r="F1394" i="4" s="1"/>
  <c r="G1394" i="4" s="1"/>
  <c r="S1394" i="4" s="1"/>
  <c r="A1382" i="4"/>
  <c r="H1382" i="4"/>
  <c r="E1382" i="4" s="1"/>
  <c r="F1382" i="4" s="1"/>
  <c r="G1382" i="4" s="1"/>
  <c r="S1382" i="4" s="1"/>
  <c r="A1370" i="4"/>
  <c r="H1370" i="4"/>
  <c r="E1370" i="4" s="1"/>
  <c r="F1370" i="4" s="1"/>
  <c r="G1370" i="4" s="1"/>
  <c r="S1370" i="4" s="1"/>
  <c r="A1358" i="4"/>
  <c r="H1358" i="4"/>
  <c r="E1358" i="4" s="1"/>
  <c r="F1358" i="4" s="1"/>
  <c r="G1358" i="4" s="1"/>
  <c r="S1358" i="4" s="1"/>
  <c r="A1346" i="4"/>
  <c r="H1346" i="4"/>
  <c r="E1346" i="4" s="1"/>
  <c r="F1346" i="4" s="1"/>
  <c r="G1346" i="4" s="1"/>
  <c r="S1346" i="4" s="1"/>
  <c r="A1334" i="4"/>
  <c r="H1334" i="4"/>
  <c r="E1334" i="4" s="1"/>
  <c r="F1334" i="4" s="1"/>
  <c r="G1334" i="4" s="1"/>
  <c r="S1334" i="4" s="1"/>
  <c r="A1322" i="4"/>
  <c r="H1322" i="4"/>
  <c r="E1322" i="4" s="1"/>
  <c r="F1322" i="4" s="1"/>
  <c r="G1322" i="4" s="1"/>
  <c r="S1322" i="4" s="1"/>
  <c r="A1310" i="4"/>
  <c r="H1310" i="4"/>
  <c r="E1310" i="4" s="1"/>
  <c r="F1310" i="4" s="1"/>
  <c r="G1310" i="4" s="1"/>
  <c r="S1310" i="4" s="1"/>
  <c r="A1298" i="4"/>
  <c r="H1298" i="4"/>
  <c r="E1298" i="4" s="1"/>
  <c r="F1298" i="4" s="1"/>
  <c r="G1298" i="4" s="1"/>
  <c r="S1298" i="4" s="1"/>
  <c r="A1286" i="4"/>
  <c r="H1286" i="4"/>
  <c r="E1286" i="4" s="1"/>
  <c r="F1286" i="4" s="1"/>
  <c r="G1286" i="4" s="1"/>
  <c r="S1286" i="4" s="1"/>
  <c r="A1274" i="4"/>
  <c r="H1274" i="4"/>
  <c r="E1274" i="4" s="1"/>
  <c r="F1274" i="4" s="1"/>
  <c r="G1274" i="4" s="1"/>
  <c r="S1274" i="4" s="1"/>
  <c r="A1262" i="4"/>
  <c r="H1262" i="4"/>
  <c r="E1262" i="4" s="1"/>
  <c r="F1262" i="4" s="1"/>
  <c r="G1262" i="4" s="1"/>
  <c r="S1262" i="4" s="1"/>
  <c r="A1250" i="4"/>
  <c r="H1250" i="4"/>
  <c r="E1250" i="4" s="1"/>
  <c r="F1250" i="4" s="1"/>
  <c r="G1250" i="4" s="1"/>
  <c r="S1250" i="4" s="1"/>
  <c r="A1238" i="4"/>
  <c r="H1238" i="4"/>
  <c r="E1238" i="4" s="1"/>
  <c r="F1238" i="4" s="1"/>
  <c r="G1238" i="4" s="1"/>
  <c r="S1238" i="4" s="1"/>
  <c r="A1226" i="4"/>
  <c r="H1226" i="4"/>
  <c r="E1226" i="4" s="1"/>
  <c r="F1226" i="4" s="1"/>
  <c r="G1226" i="4" s="1"/>
  <c r="S1226" i="4" s="1"/>
  <c r="A1214" i="4"/>
  <c r="H1214" i="4"/>
  <c r="E1214" i="4" s="1"/>
  <c r="F1214" i="4" s="1"/>
  <c r="G1214" i="4" s="1"/>
  <c r="S1214" i="4" s="1"/>
  <c r="A1202" i="4"/>
  <c r="H1202" i="4"/>
  <c r="E1202" i="4" s="1"/>
  <c r="F1202" i="4" s="1"/>
  <c r="G1202" i="4" s="1"/>
  <c r="S1202" i="4" s="1"/>
  <c r="A1190" i="4"/>
  <c r="H1190" i="4"/>
  <c r="E1190" i="4" s="1"/>
  <c r="F1190" i="4" s="1"/>
  <c r="G1190" i="4" s="1"/>
  <c r="S1190" i="4" s="1"/>
  <c r="A1178" i="4"/>
  <c r="H1178" i="4"/>
  <c r="E1178" i="4" s="1"/>
  <c r="F1178" i="4" s="1"/>
  <c r="G1178" i="4" s="1"/>
  <c r="S1178" i="4" s="1"/>
  <c r="A1166" i="4"/>
  <c r="H1166" i="4"/>
  <c r="E1166" i="4" s="1"/>
  <c r="F1166" i="4" s="1"/>
  <c r="G1166" i="4" s="1"/>
  <c r="S1166" i="4" s="1"/>
  <c r="A1154" i="4"/>
  <c r="H1154" i="4"/>
  <c r="E1154" i="4" s="1"/>
  <c r="F1154" i="4" s="1"/>
  <c r="G1154" i="4" s="1"/>
  <c r="S1154" i="4" s="1"/>
  <c r="A1142" i="4"/>
  <c r="H1142" i="4"/>
  <c r="E1142" i="4" s="1"/>
  <c r="F1142" i="4" s="1"/>
  <c r="G1142" i="4" s="1"/>
  <c r="S1142" i="4" s="1"/>
  <c r="A1130" i="4"/>
  <c r="H1130" i="4"/>
  <c r="E1130" i="4" s="1"/>
  <c r="F1130" i="4" s="1"/>
  <c r="G1130" i="4" s="1"/>
  <c r="S1130" i="4" s="1"/>
  <c r="A1118" i="4"/>
  <c r="H1118" i="4"/>
  <c r="E1118" i="4" s="1"/>
  <c r="F1118" i="4" s="1"/>
  <c r="G1118" i="4" s="1"/>
  <c r="S1118" i="4" s="1"/>
  <c r="A1106" i="4"/>
  <c r="H1106" i="4"/>
  <c r="E1106" i="4" s="1"/>
  <c r="F1106" i="4" s="1"/>
  <c r="G1106" i="4" s="1"/>
  <c r="S1106" i="4" s="1"/>
  <c r="A1094" i="4"/>
  <c r="H1094" i="4"/>
  <c r="E1094" i="4" s="1"/>
  <c r="F1094" i="4" s="1"/>
  <c r="G1094" i="4" s="1"/>
  <c r="S1094" i="4" s="1"/>
  <c r="A1082" i="4"/>
  <c r="H1082" i="4"/>
  <c r="E1082" i="4" s="1"/>
  <c r="F1082" i="4" s="1"/>
  <c r="G1082" i="4" s="1"/>
  <c r="S1082" i="4" s="1"/>
  <c r="A1070" i="4"/>
  <c r="H1070" i="4"/>
  <c r="E1070" i="4" s="1"/>
  <c r="F1070" i="4" s="1"/>
  <c r="G1070" i="4" s="1"/>
  <c r="S1070" i="4" s="1"/>
  <c r="A1058" i="4"/>
  <c r="H1058" i="4"/>
  <c r="E1058" i="4" s="1"/>
  <c r="F1058" i="4" s="1"/>
  <c r="G1058" i="4" s="1"/>
  <c r="S1058" i="4" s="1"/>
  <c r="A1046" i="4"/>
  <c r="H1046" i="4"/>
  <c r="E1046" i="4" s="1"/>
  <c r="F1046" i="4" s="1"/>
  <c r="G1046" i="4" s="1"/>
  <c r="S1046" i="4" s="1"/>
  <c r="A1034" i="4"/>
  <c r="H1034" i="4"/>
  <c r="E1034" i="4" s="1"/>
  <c r="F1034" i="4" s="1"/>
  <c r="G1034" i="4" s="1"/>
  <c r="S1034" i="4" s="1"/>
  <c r="A1022" i="4"/>
  <c r="H1022" i="4"/>
  <c r="E1022" i="4" s="1"/>
  <c r="F1022" i="4" s="1"/>
  <c r="G1022" i="4" s="1"/>
  <c r="S1022" i="4" s="1"/>
  <c r="A1010" i="4"/>
  <c r="H1010" i="4"/>
  <c r="E1010" i="4" s="1"/>
  <c r="F1010" i="4" s="1"/>
  <c r="G1010" i="4" s="1"/>
  <c r="S1010" i="4" s="1"/>
  <c r="A998" i="4"/>
  <c r="H998" i="4"/>
  <c r="E998" i="4" s="1"/>
  <c r="F998" i="4" s="1"/>
  <c r="G998" i="4" s="1"/>
  <c r="S998" i="4" s="1"/>
  <c r="A986" i="4"/>
  <c r="H986" i="4"/>
  <c r="E986" i="4" s="1"/>
  <c r="F986" i="4" s="1"/>
  <c r="G986" i="4" s="1"/>
  <c r="S986" i="4" s="1"/>
  <c r="A974" i="4"/>
  <c r="H974" i="4"/>
  <c r="E974" i="4" s="1"/>
  <c r="F974" i="4" s="1"/>
  <c r="G974" i="4" s="1"/>
  <c r="S974" i="4" s="1"/>
  <c r="A962" i="4"/>
  <c r="H962" i="4"/>
  <c r="E962" i="4" s="1"/>
  <c r="F962" i="4" s="1"/>
  <c r="G962" i="4" s="1"/>
  <c r="S962" i="4" s="1"/>
  <c r="A950" i="4"/>
  <c r="H950" i="4"/>
  <c r="E950" i="4" s="1"/>
  <c r="F950" i="4" s="1"/>
  <c r="G950" i="4" s="1"/>
  <c r="S950" i="4" s="1"/>
  <c r="A938" i="4"/>
  <c r="H938" i="4"/>
  <c r="E938" i="4" s="1"/>
  <c r="F938" i="4" s="1"/>
  <c r="G938" i="4" s="1"/>
  <c r="S938" i="4" s="1"/>
  <c r="A926" i="4"/>
  <c r="H926" i="4"/>
  <c r="E926" i="4" s="1"/>
  <c r="F926" i="4" s="1"/>
  <c r="G926" i="4" s="1"/>
  <c r="S926" i="4" s="1"/>
  <c r="A914" i="4"/>
  <c r="H914" i="4"/>
  <c r="E914" i="4" s="1"/>
  <c r="F914" i="4" s="1"/>
  <c r="G914" i="4" s="1"/>
  <c r="S914" i="4" s="1"/>
  <c r="A902" i="4"/>
  <c r="H902" i="4"/>
  <c r="E902" i="4" s="1"/>
  <c r="F902" i="4" s="1"/>
  <c r="G902" i="4" s="1"/>
  <c r="S902" i="4" s="1"/>
  <c r="A890" i="4"/>
  <c r="H890" i="4"/>
  <c r="E890" i="4" s="1"/>
  <c r="F890" i="4" s="1"/>
  <c r="G890" i="4" s="1"/>
  <c r="S890" i="4" s="1"/>
  <c r="A878" i="4"/>
  <c r="H878" i="4"/>
  <c r="E878" i="4" s="1"/>
  <c r="F878" i="4" s="1"/>
  <c r="G878" i="4" s="1"/>
  <c r="S878" i="4" s="1"/>
  <c r="A866" i="4"/>
  <c r="H866" i="4"/>
  <c r="E866" i="4" s="1"/>
  <c r="F866" i="4" s="1"/>
  <c r="G866" i="4" s="1"/>
  <c r="S866" i="4" s="1"/>
  <c r="A854" i="4"/>
  <c r="H854" i="4"/>
  <c r="E854" i="4" s="1"/>
  <c r="F854" i="4" s="1"/>
  <c r="G854" i="4" s="1"/>
  <c r="S854" i="4" s="1"/>
  <c r="A842" i="4"/>
  <c r="H842" i="4"/>
  <c r="E842" i="4" s="1"/>
  <c r="F842" i="4" s="1"/>
  <c r="G842" i="4" s="1"/>
  <c r="S842" i="4" s="1"/>
  <c r="A830" i="4"/>
  <c r="H830" i="4"/>
  <c r="E830" i="4" s="1"/>
  <c r="F830" i="4" s="1"/>
  <c r="G830" i="4" s="1"/>
  <c r="S830" i="4" s="1"/>
  <c r="A818" i="4"/>
  <c r="H818" i="4"/>
  <c r="E818" i="4" s="1"/>
  <c r="F818" i="4" s="1"/>
  <c r="G818" i="4" s="1"/>
  <c r="S818" i="4" s="1"/>
  <c r="A806" i="4"/>
  <c r="H806" i="4"/>
  <c r="E806" i="4" s="1"/>
  <c r="F806" i="4" s="1"/>
  <c r="G806" i="4" s="1"/>
  <c r="S806" i="4" s="1"/>
  <c r="A794" i="4"/>
  <c r="H794" i="4"/>
  <c r="E794" i="4" s="1"/>
  <c r="F794" i="4" s="1"/>
  <c r="G794" i="4" s="1"/>
  <c r="S794" i="4" s="1"/>
  <c r="A782" i="4"/>
  <c r="H782" i="4"/>
  <c r="E782" i="4" s="1"/>
  <c r="F782" i="4" s="1"/>
  <c r="G782" i="4" s="1"/>
  <c r="S782" i="4" s="1"/>
  <c r="A770" i="4"/>
  <c r="H770" i="4"/>
  <c r="E770" i="4" s="1"/>
  <c r="F770" i="4" s="1"/>
  <c r="G770" i="4" s="1"/>
  <c r="S770" i="4" s="1"/>
  <c r="A758" i="4"/>
  <c r="H758" i="4"/>
  <c r="E758" i="4" s="1"/>
  <c r="F758" i="4" s="1"/>
  <c r="G758" i="4" s="1"/>
  <c r="S758" i="4" s="1"/>
  <c r="A746" i="4"/>
  <c r="H746" i="4"/>
  <c r="E746" i="4" s="1"/>
  <c r="F746" i="4" s="1"/>
  <c r="G746" i="4" s="1"/>
  <c r="S746" i="4" s="1"/>
  <c r="A734" i="4"/>
  <c r="H734" i="4"/>
  <c r="E734" i="4" s="1"/>
  <c r="F734" i="4" s="1"/>
  <c r="G734" i="4" s="1"/>
  <c r="S734" i="4" s="1"/>
  <c r="A722" i="4"/>
  <c r="H722" i="4"/>
  <c r="E722" i="4" s="1"/>
  <c r="F722" i="4" s="1"/>
  <c r="G722" i="4" s="1"/>
  <c r="S722" i="4" s="1"/>
  <c r="A710" i="4"/>
  <c r="H710" i="4"/>
  <c r="E710" i="4" s="1"/>
  <c r="F710" i="4" s="1"/>
  <c r="G710" i="4" s="1"/>
  <c r="S710" i="4" s="1"/>
  <c r="A698" i="4"/>
  <c r="H698" i="4"/>
  <c r="E698" i="4" s="1"/>
  <c r="F698" i="4" s="1"/>
  <c r="G698" i="4" s="1"/>
  <c r="S698" i="4" s="1"/>
  <c r="A686" i="4"/>
  <c r="H686" i="4"/>
  <c r="E686" i="4" s="1"/>
  <c r="F686" i="4" s="1"/>
  <c r="G686" i="4" s="1"/>
  <c r="S686" i="4" s="1"/>
  <c r="A674" i="4"/>
  <c r="H674" i="4"/>
  <c r="E674" i="4" s="1"/>
  <c r="F674" i="4" s="1"/>
  <c r="G674" i="4" s="1"/>
  <c r="S674" i="4" s="1"/>
  <c r="A662" i="4"/>
  <c r="H662" i="4"/>
  <c r="E662" i="4" s="1"/>
  <c r="F662" i="4" s="1"/>
  <c r="G662" i="4" s="1"/>
  <c r="S662" i="4" s="1"/>
  <c r="A650" i="4"/>
  <c r="H650" i="4"/>
  <c r="E650" i="4" s="1"/>
  <c r="F650" i="4" s="1"/>
  <c r="G650" i="4" s="1"/>
  <c r="S650" i="4" s="1"/>
  <c r="A638" i="4"/>
  <c r="H638" i="4"/>
  <c r="E638" i="4" s="1"/>
  <c r="F638" i="4" s="1"/>
  <c r="G638" i="4" s="1"/>
  <c r="S638" i="4" s="1"/>
  <c r="A626" i="4"/>
  <c r="H626" i="4"/>
  <c r="E626" i="4" s="1"/>
  <c r="F626" i="4" s="1"/>
  <c r="G626" i="4" s="1"/>
  <c r="S626" i="4" s="1"/>
  <c r="A614" i="4"/>
  <c r="H614" i="4"/>
  <c r="E614" i="4" s="1"/>
  <c r="F614" i="4" s="1"/>
  <c r="G614" i="4" s="1"/>
  <c r="S614" i="4" s="1"/>
  <c r="A602" i="4"/>
  <c r="H602" i="4"/>
  <c r="E602" i="4" s="1"/>
  <c r="F602" i="4" s="1"/>
  <c r="G602" i="4" s="1"/>
  <c r="S602" i="4" s="1"/>
  <c r="A590" i="4"/>
  <c r="H590" i="4"/>
  <c r="E590" i="4" s="1"/>
  <c r="F590" i="4" s="1"/>
  <c r="G590" i="4" s="1"/>
  <c r="S590" i="4" s="1"/>
  <c r="A578" i="4"/>
  <c r="H578" i="4"/>
  <c r="E578" i="4" s="1"/>
  <c r="F578" i="4" s="1"/>
  <c r="G578" i="4" s="1"/>
  <c r="S578" i="4" s="1"/>
  <c r="A566" i="4"/>
  <c r="H566" i="4"/>
  <c r="E566" i="4" s="1"/>
  <c r="F566" i="4" s="1"/>
  <c r="G566" i="4" s="1"/>
  <c r="S566" i="4" s="1"/>
  <c r="A554" i="4"/>
  <c r="H554" i="4"/>
  <c r="E554" i="4" s="1"/>
  <c r="F554" i="4" s="1"/>
  <c r="G554" i="4" s="1"/>
  <c r="S554" i="4" s="1"/>
  <c r="A542" i="4"/>
  <c r="H542" i="4"/>
  <c r="E542" i="4" s="1"/>
  <c r="F542" i="4" s="1"/>
  <c r="G542" i="4" s="1"/>
  <c r="S542" i="4" s="1"/>
  <c r="A530" i="4"/>
  <c r="H530" i="4"/>
  <c r="E530" i="4" s="1"/>
  <c r="F530" i="4" s="1"/>
  <c r="G530" i="4" s="1"/>
  <c r="S530" i="4" s="1"/>
  <c r="A518" i="4"/>
  <c r="H518" i="4"/>
  <c r="E518" i="4" s="1"/>
  <c r="F518" i="4" s="1"/>
  <c r="G518" i="4" s="1"/>
  <c r="S518" i="4" s="1"/>
  <c r="A506" i="4"/>
  <c r="H506" i="4"/>
  <c r="E506" i="4" s="1"/>
  <c r="F506" i="4" s="1"/>
  <c r="G506" i="4" s="1"/>
  <c r="S506" i="4" s="1"/>
  <c r="A494" i="4"/>
  <c r="H494" i="4"/>
  <c r="E494" i="4" s="1"/>
  <c r="F494" i="4" s="1"/>
  <c r="G494" i="4" s="1"/>
  <c r="S494" i="4" s="1"/>
  <c r="A482" i="4"/>
  <c r="H482" i="4"/>
  <c r="E482" i="4" s="1"/>
  <c r="F482" i="4" s="1"/>
  <c r="G482" i="4" s="1"/>
  <c r="S482" i="4" s="1"/>
  <c r="A470" i="4"/>
  <c r="H470" i="4"/>
  <c r="E470" i="4" s="1"/>
  <c r="F470" i="4" s="1"/>
  <c r="G470" i="4" s="1"/>
  <c r="S470" i="4" s="1"/>
  <c r="A458" i="4"/>
  <c r="H458" i="4"/>
  <c r="E458" i="4" s="1"/>
  <c r="F458" i="4" s="1"/>
  <c r="G458" i="4" s="1"/>
  <c r="S458" i="4" s="1"/>
  <c r="A446" i="4"/>
  <c r="H446" i="4"/>
  <c r="E446" i="4" s="1"/>
  <c r="F446" i="4" s="1"/>
  <c r="G446" i="4" s="1"/>
  <c r="S446" i="4" s="1"/>
  <c r="A434" i="4"/>
  <c r="H434" i="4"/>
  <c r="E434" i="4" s="1"/>
  <c r="F434" i="4" s="1"/>
  <c r="G434" i="4" s="1"/>
  <c r="S434" i="4" s="1"/>
  <c r="A422" i="4"/>
  <c r="H422" i="4"/>
  <c r="E422" i="4" s="1"/>
  <c r="F422" i="4" s="1"/>
  <c r="G422" i="4" s="1"/>
  <c r="S422" i="4" s="1"/>
  <c r="A410" i="4"/>
  <c r="H410" i="4"/>
  <c r="E410" i="4" s="1"/>
  <c r="F410" i="4" s="1"/>
  <c r="G410" i="4" s="1"/>
  <c r="S410" i="4" s="1"/>
  <c r="A398" i="4"/>
  <c r="H398" i="4"/>
  <c r="E398" i="4" s="1"/>
  <c r="F398" i="4" s="1"/>
  <c r="G398" i="4" s="1"/>
  <c r="S398" i="4" s="1"/>
  <c r="A386" i="4"/>
  <c r="H386" i="4"/>
  <c r="E386" i="4" s="1"/>
  <c r="F386" i="4" s="1"/>
  <c r="G386" i="4" s="1"/>
  <c r="S386" i="4" s="1"/>
  <c r="A374" i="4"/>
  <c r="H374" i="4"/>
  <c r="E374" i="4" s="1"/>
  <c r="F374" i="4" s="1"/>
  <c r="G374" i="4" s="1"/>
  <c r="S374" i="4" s="1"/>
  <c r="A362" i="4"/>
  <c r="H362" i="4"/>
  <c r="E362" i="4" s="1"/>
  <c r="F362" i="4" s="1"/>
  <c r="G362" i="4" s="1"/>
  <c r="S362" i="4" s="1"/>
  <c r="A350" i="4"/>
  <c r="H350" i="4"/>
  <c r="E350" i="4" s="1"/>
  <c r="F350" i="4" s="1"/>
  <c r="G350" i="4" s="1"/>
  <c r="S350" i="4" s="1"/>
  <c r="A338" i="4"/>
  <c r="H338" i="4"/>
  <c r="E338" i="4" s="1"/>
  <c r="F338" i="4" s="1"/>
  <c r="G338" i="4" s="1"/>
  <c r="S338" i="4" s="1"/>
  <c r="A326" i="4"/>
  <c r="H326" i="4"/>
  <c r="E326" i="4" s="1"/>
  <c r="F326" i="4" s="1"/>
  <c r="G326" i="4" s="1"/>
  <c r="S326" i="4" s="1"/>
  <c r="A314" i="4"/>
  <c r="H314" i="4"/>
  <c r="E314" i="4" s="1"/>
  <c r="F314" i="4" s="1"/>
  <c r="G314" i="4" s="1"/>
  <c r="S314" i="4" s="1"/>
  <c r="A302" i="4"/>
  <c r="H302" i="4"/>
  <c r="E302" i="4" s="1"/>
  <c r="F302" i="4" s="1"/>
  <c r="G302" i="4" s="1"/>
  <c r="S302" i="4" s="1"/>
  <c r="A290" i="4"/>
  <c r="H290" i="4"/>
  <c r="E290" i="4" s="1"/>
  <c r="F290" i="4" s="1"/>
  <c r="G290" i="4" s="1"/>
  <c r="S290" i="4" s="1"/>
  <c r="A278" i="4"/>
  <c r="H278" i="4"/>
  <c r="E278" i="4" s="1"/>
  <c r="F278" i="4" s="1"/>
  <c r="G278" i="4" s="1"/>
  <c r="S278" i="4" s="1"/>
  <c r="A266" i="4"/>
  <c r="H266" i="4"/>
  <c r="E266" i="4" s="1"/>
  <c r="F266" i="4" s="1"/>
  <c r="G266" i="4" s="1"/>
  <c r="S266" i="4" s="1"/>
  <c r="A254" i="4"/>
  <c r="H254" i="4"/>
  <c r="E254" i="4" s="1"/>
  <c r="F254" i="4" s="1"/>
  <c r="G254" i="4" s="1"/>
  <c r="S254" i="4" s="1"/>
  <c r="A242" i="4"/>
  <c r="H242" i="4"/>
  <c r="E242" i="4" s="1"/>
  <c r="F242" i="4" s="1"/>
  <c r="G242" i="4" s="1"/>
  <c r="S242" i="4" s="1"/>
  <c r="A230" i="4"/>
  <c r="H230" i="4"/>
  <c r="E230" i="4" s="1"/>
  <c r="F230" i="4" s="1"/>
  <c r="G230" i="4" s="1"/>
  <c r="S230" i="4" s="1"/>
  <c r="A218" i="4"/>
  <c r="H218" i="4"/>
  <c r="E218" i="4" s="1"/>
  <c r="F218" i="4" s="1"/>
  <c r="G218" i="4" s="1"/>
  <c r="S218" i="4" s="1"/>
  <c r="A206" i="4"/>
  <c r="H206" i="4"/>
  <c r="E206" i="4" s="1"/>
  <c r="F206" i="4" s="1"/>
  <c r="G206" i="4" s="1"/>
  <c r="S206" i="4" s="1"/>
  <c r="A194" i="4"/>
  <c r="H194" i="4"/>
  <c r="E194" i="4" s="1"/>
  <c r="F194" i="4" s="1"/>
  <c r="G194" i="4" s="1"/>
  <c r="S194" i="4" s="1"/>
  <c r="A182" i="4"/>
  <c r="H182" i="4"/>
  <c r="E182" i="4" s="1"/>
  <c r="F182" i="4" s="1"/>
  <c r="G182" i="4" s="1"/>
  <c r="S182" i="4" s="1"/>
  <c r="A170" i="4"/>
  <c r="H170" i="4"/>
  <c r="E170" i="4" s="1"/>
  <c r="F170" i="4" s="1"/>
  <c r="G170" i="4" s="1"/>
  <c r="S170" i="4" s="1"/>
  <c r="A158" i="4"/>
  <c r="H158" i="4"/>
  <c r="E158" i="4" s="1"/>
  <c r="F158" i="4" s="1"/>
  <c r="G158" i="4" s="1"/>
  <c r="S158" i="4" s="1"/>
  <c r="A146" i="4"/>
  <c r="H146" i="4"/>
  <c r="E146" i="4" s="1"/>
  <c r="F146" i="4" s="1"/>
  <c r="G146" i="4" s="1"/>
  <c r="S146" i="4" s="1"/>
  <c r="A134" i="4"/>
  <c r="H134" i="4"/>
  <c r="E134" i="4" s="1"/>
  <c r="F134" i="4" s="1"/>
  <c r="G134" i="4" s="1"/>
  <c r="S134" i="4" s="1"/>
  <c r="A122" i="4"/>
  <c r="H122" i="4"/>
  <c r="E122" i="4" s="1"/>
  <c r="F122" i="4" s="1"/>
  <c r="G122" i="4" s="1"/>
  <c r="S122" i="4" s="1"/>
  <c r="A110" i="4"/>
  <c r="H110" i="4"/>
  <c r="E110" i="4" s="1"/>
  <c r="F110" i="4" s="1"/>
  <c r="G110" i="4" s="1"/>
  <c r="S110" i="4" s="1"/>
  <c r="A98" i="4"/>
  <c r="H98" i="4"/>
  <c r="E98" i="4" s="1"/>
  <c r="F98" i="4" s="1"/>
  <c r="G98" i="4" s="1"/>
  <c r="S98" i="4" s="1"/>
  <c r="A86" i="4"/>
  <c r="H86" i="4"/>
  <c r="E86" i="4" s="1"/>
  <c r="F86" i="4" s="1"/>
  <c r="G86" i="4" s="1"/>
  <c r="S86" i="4" s="1"/>
  <c r="A74" i="4"/>
  <c r="H74" i="4"/>
  <c r="E74" i="4" s="1"/>
  <c r="F74" i="4" s="1"/>
  <c r="G74" i="4" s="1"/>
  <c r="S74" i="4" s="1"/>
  <c r="A62" i="4"/>
  <c r="H62" i="4"/>
  <c r="E62" i="4" s="1"/>
  <c r="F62" i="4" s="1"/>
  <c r="G62" i="4" s="1"/>
  <c r="S62" i="4" s="1"/>
  <c r="A50" i="4"/>
  <c r="H50" i="4"/>
  <c r="E50" i="4" s="1"/>
  <c r="F50" i="4" s="1"/>
  <c r="G50" i="4" s="1"/>
  <c r="S50" i="4" s="1"/>
  <c r="A38" i="4"/>
  <c r="H38" i="4"/>
  <c r="E38" i="4" s="1"/>
  <c r="F38" i="4" s="1"/>
  <c r="G38" i="4" s="1"/>
  <c r="S38" i="4" s="1"/>
  <c r="A26" i="4"/>
  <c r="H26" i="4"/>
  <c r="E26" i="4" s="1"/>
  <c r="F26" i="4" s="1"/>
  <c r="G26" i="4" s="1"/>
  <c r="S26" i="4" s="1"/>
  <c r="A14" i="4"/>
  <c r="H14" i="4"/>
  <c r="E14" i="4" s="1"/>
  <c r="F14" i="4" s="1"/>
  <c r="G14" i="4" s="1"/>
  <c r="S14" i="4" s="1"/>
  <c r="A2" i="4"/>
  <c r="H2" i="4"/>
  <c r="E2" i="4" s="1"/>
  <c r="F2" i="4" s="1"/>
  <c r="G2" i="4" s="1"/>
  <c r="S2" i="4" s="1"/>
  <c r="H3150" i="4"/>
  <c r="E3150" i="4" s="1"/>
  <c r="F3150" i="4" s="1"/>
  <c r="G3150" i="4" s="1"/>
  <c r="S3150" i="4" s="1"/>
  <c r="H3138" i="4"/>
  <c r="E3138" i="4" s="1"/>
  <c r="F3138" i="4" s="1"/>
  <c r="G3138" i="4" s="1"/>
  <c r="S3138" i="4" s="1"/>
  <c r="H3126" i="4"/>
  <c r="E3126" i="4" s="1"/>
  <c r="F3126" i="4" s="1"/>
  <c r="G3126" i="4" s="1"/>
  <c r="S3126" i="4" s="1"/>
  <c r="H3114" i="4"/>
  <c r="E3114" i="4" s="1"/>
  <c r="F3114" i="4" s="1"/>
  <c r="G3114" i="4" s="1"/>
  <c r="S3114" i="4" s="1"/>
  <c r="H3102" i="4"/>
  <c r="E3102" i="4" s="1"/>
  <c r="F3102" i="4" s="1"/>
  <c r="G3102" i="4" s="1"/>
  <c r="S3102" i="4" s="1"/>
  <c r="H3090" i="4"/>
  <c r="E3090" i="4" s="1"/>
  <c r="F3090" i="4" s="1"/>
  <c r="G3090" i="4" s="1"/>
  <c r="S3090" i="4" s="1"/>
  <c r="H3078" i="4"/>
  <c r="E3078" i="4" s="1"/>
  <c r="F3078" i="4" s="1"/>
  <c r="G3078" i="4" s="1"/>
  <c r="S3078" i="4" s="1"/>
  <c r="H3066" i="4"/>
  <c r="E3066" i="4" s="1"/>
  <c r="F3066" i="4" s="1"/>
  <c r="G3066" i="4" s="1"/>
  <c r="S3066" i="4" s="1"/>
  <c r="H3054" i="4"/>
  <c r="E3054" i="4" s="1"/>
  <c r="F3054" i="4" s="1"/>
  <c r="G3054" i="4" s="1"/>
  <c r="S3054" i="4" s="1"/>
  <c r="H3042" i="4"/>
  <c r="E3042" i="4" s="1"/>
  <c r="F3042" i="4" s="1"/>
  <c r="G3042" i="4" s="1"/>
  <c r="S3042" i="4" s="1"/>
  <c r="H3030" i="4"/>
  <c r="E3030" i="4" s="1"/>
  <c r="F3030" i="4" s="1"/>
  <c r="G3030" i="4" s="1"/>
  <c r="S3030" i="4" s="1"/>
  <c r="H3018" i="4"/>
  <c r="E3018" i="4" s="1"/>
  <c r="F3018" i="4" s="1"/>
  <c r="G3018" i="4" s="1"/>
  <c r="S3018" i="4" s="1"/>
  <c r="H3006" i="4"/>
  <c r="E3006" i="4" s="1"/>
  <c r="F3006" i="4" s="1"/>
  <c r="G3006" i="4" s="1"/>
  <c r="S3006" i="4" s="1"/>
  <c r="H2994" i="4"/>
  <c r="E2994" i="4" s="1"/>
  <c r="F2994" i="4" s="1"/>
  <c r="G2994" i="4" s="1"/>
  <c r="S2994" i="4" s="1"/>
  <c r="H2982" i="4"/>
  <c r="E2982" i="4" s="1"/>
  <c r="F2982" i="4" s="1"/>
  <c r="G2982" i="4" s="1"/>
  <c r="S2982" i="4" s="1"/>
  <c r="H2970" i="4"/>
  <c r="E2970" i="4" s="1"/>
  <c r="F2970" i="4" s="1"/>
  <c r="G2970" i="4" s="1"/>
  <c r="S2970" i="4" s="1"/>
  <c r="H2958" i="4"/>
  <c r="E2958" i="4" s="1"/>
  <c r="F2958" i="4" s="1"/>
  <c r="G2958" i="4" s="1"/>
  <c r="S2958" i="4" s="1"/>
  <c r="H2946" i="4"/>
  <c r="E2946" i="4" s="1"/>
  <c r="F2946" i="4" s="1"/>
  <c r="G2946" i="4" s="1"/>
  <c r="S2946" i="4" s="1"/>
  <c r="H2934" i="4"/>
  <c r="E2934" i="4" s="1"/>
  <c r="F2934" i="4" s="1"/>
  <c r="G2934" i="4" s="1"/>
  <c r="S2934" i="4" s="1"/>
  <c r="H2922" i="4"/>
  <c r="E2922" i="4" s="1"/>
  <c r="F2922" i="4" s="1"/>
  <c r="G2922" i="4" s="1"/>
  <c r="S2922" i="4" s="1"/>
  <c r="H2910" i="4"/>
  <c r="E2910" i="4" s="1"/>
  <c r="F2910" i="4" s="1"/>
  <c r="G2910" i="4" s="1"/>
  <c r="S2910" i="4" s="1"/>
  <c r="H2898" i="4"/>
  <c r="E2898" i="4" s="1"/>
  <c r="F2898" i="4" s="1"/>
  <c r="G2898" i="4" s="1"/>
  <c r="S2898" i="4" s="1"/>
  <c r="H2886" i="4"/>
  <c r="E2886" i="4" s="1"/>
  <c r="F2886" i="4" s="1"/>
  <c r="G2886" i="4" s="1"/>
  <c r="S2886" i="4" s="1"/>
  <c r="H2874" i="4"/>
  <c r="E2874" i="4" s="1"/>
  <c r="F2874" i="4" s="1"/>
  <c r="G2874" i="4" s="1"/>
  <c r="S2874" i="4" s="1"/>
  <c r="H2862" i="4"/>
  <c r="E2862" i="4" s="1"/>
  <c r="F2862" i="4" s="1"/>
  <c r="G2862" i="4" s="1"/>
  <c r="S2862" i="4" s="1"/>
  <c r="H2850" i="4"/>
  <c r="E2850" i="4" s="1"/>
  <c r="F2850" i="4" s="1"/>
  <c r="G2850" i="4" s="1"/>
  <c r="S2850" i="4" s="1"/>
  <c r="H2838" i="4"/>
  <c r="E2838" i="4" s="1"/>
  <c r="F2838" i="4" s="1"/>
  <c r="G2838" i="4" s="1"/>
  <c r="S2838" i="4" s="1"/>
  <c r="H2826" i="4"/>
  <c r="E2826" i="4" s="1"/>
  <c r="F2826" i="4" s="1"/>
  <c r="G2826" i="4" s="1"/>
  <c r="S2826" i="4" s="1"/>
  <c r="H2814" i="4"/>
  <c r="E2814" i="4" s="1"/>
  <c r="F2814" i="4" s="1"/>
  <c r="G2814" i="4" s="1"/>
  <c r="S2814" i="4" s="1"/>
  <c r="H2802" i="4"/>
  <c r="E2802" i="4" s="1"/>
  <c r="F2802" i="4" s="1"/>
  <c r="G2802" i="4" s="1"/>
  <c r="S2802" i="4" s="1"/>
  <c r="H2790" i="4"/>
  <c r="E2790" i="4" s="1"/>
  <c r="F2790" i="4" s="1"/>
  <c r="G2790" i="4" s="1"/>
  <c r="S2790" i="4" s="1"/>
  <c r="H2778" i="4"/>
  <c r="E2778" i="4" s="1"/>
  <c r="F2778" i="4" s="1"/>
  <c r="G2778" i="4" s="1"/>
  <c r="S2778" i="4" s="1"/>
  <c r="H2766" i="4"/>
  <c r="E2766" i="4" s="1"/>
  <c r="F2766" i="4" s="1"/>
  <c r="G2766" i="4" s="1"/>
  <c r="S2766" i="4" s="1"/>
  <c r="H2754" i="4"/>
  <c r="E2754" i="4" s="1"/>
  <c r="F2754" i="4" s="1"/>
  <c r="G2754" i="4" s="1"/>
  <c r="S2754" i="4" s="1"/>
  <c r="H2742" i="4"/>
  <c r="E2742" i="4" s="1"/>
  <c r="F2742" i="4" s="1"/>
  <c r="G2742" i="4" s="1"/>
  <c r="S2742" i="4" s="1"/>
  <c r="H2730" i="4"/>
  <c r="E2730" i="4" s="1"/>
  <c r="F2730" i="4" s="1"/>
  <c r="G2730" i="4" s="1"/>
  <c r="S2730" i="4" s="1"/>
  <c r="H2718" i="4"/>
  <c r="E2718" i="4" s="1"/>
  <c r="F2718" i="4" s="1"/>
  <c r="G2718" i="4" s="1"/>
  <c r="S2718" i="4" s="1"/>
  <c r="H2706" i="4"/>
  <c r="E2706" i="4" s="1"/>
  <c r="F2706" i="4" s="1"/>
  <c r="G2706" i="4" s="1"/>
  <c r="S2706" i="4" s="1"/>
  <c r="H2694" i="4"/>
  <c r="E2694" i="4" s="1"/>
  <c r="F2694" i="4" s="1"/>
  <c r="G2694" i="4" s="1"/>
  <c r="S2694" i="4" s="1"/>
  <c r="H2682" i="4"/>
  <c r="E2682" i="4" s="1"/>
  <c r="F2682" i="4" s="1"/>
  <c r="G2682" i="4" s="1"/>
  <c r="S2682" i="4" s="1"/>
  <c r="H2670" i="4"/>
  <c r="E2670" i="4" s="1"/>
  <c r="F2670" i="4" s="1"/>
  <c r="G2670" i="4" s="1"/>
  <c r="S2670" i="4" s="1"/>
  <c r="H2658" i="4"/>
  <c r="E2658" i="4" s="1"/>
  <c r="F2658" i="4" s="1"/>
  <c r="G2658" i="4" s="1"/>
  <c r="S2658" i="4" s="1"/>
  <c r="H2646" i="4"/>
  <c r="E2646" i="4" s="1"/>
  <c r="F2646" i="4" s="1"/>
  <c r="G2646" i="4" s="1"/>
  <c r="S2646" i="4" s="1"/>
  <c r="H2634" i="4"/>
  <c r="E2634" i="4" s="1"/>
  <c r="F2634" i="4" s="1"/>
  <c r="G2634" i="4" s="1"/>
  <c r="S2634" i="4" s="1"/>
  <c r="H2622" i="4"/>
  <c r="E2622" i="4" s="1"/>
  <c r="F2622" i="4" s="1"/>
  <c r="G2622" i="4" s="1"/>
  <c r="S2622" i="4" s="1"/>
  <c r="H2610" i="4"/>
  <c r="E2610" i="4" s="1"/>
  <c r="F2610" i="4" s="1"/>
  <c r="G2610" i="4" s="1"/>
  <c r="S2610" i="4" s="1"/>
  <c r="H2598" i="4"/>
  <c r="E2598" i="4" s="1"/>
  <c r="F2598" i="4" s="1"/>
  <c r="G2598" i="4" s="1"/>
  <c r="S2598" i="4" s="1"/>
  <c r="H2586" i="4"/>
  <c r="E2586" i="4" s="1"/>
  <c r="F2586" i="4" s="1"/>
  <c r="G2586" i="4" s="1"/>
  <c r="S2586" i="4" s="1"/>
  <c r="H2574" i="4"/>
  <c r="E2574" i="4" s="1"/>
  <c r="F2574" i="4" s="1"/>
  <c r="G2574" i="4" s="1"/>
  <c r="S2574" i="4" s="1"/>
  <c r="H2562" i="4"/>
  <c r="E2562" i="4" s="1"/>
  <c r="F2562" i="4" s="1"/>
  <c r="G2562" i="4" s="1"/>
  <c r="S2562" i="4" s="1"/>
  <c r="H2550" i="4"/>
  <c r="E2550" i="4" s="1"/>
  <c r="F2550" i="4" s="1"/>
  <c r="G2550" i="4" s="1"/>
  <c r="S2550" i="4" s="1"/>
  <c r="H2538" i="4"/>
  <c r="E2538" i="4" s="1"/>
  <c r="F2538" i="4" s="1"/>
  <c r="G2538" i="4" s="1"/>
  <c r="S2538" i="4" s="1"/>
  <c r="H2526" i="4"/>
  <c r="E2526" i="4" s="1"/>
  <c r="F2526" i="4" s="1"/>
  <c r="G2526" i="4" s="1"/>
  <c r="S2526" i="4" s="1"/>
  <c r="H2514" i="4"/>
  <c r="E2514" i="4" s="1"/>
  <c r="F2514" i="4" s="1"/>
  <c r="G2514" i="4" s="1"/>
  <c r="S2514" i="4" s="1"/>
  <c r="H2502" i="4"/>
  <c r="E2502" i="4" s="1"/>
  <c r="F2502" i="4" s="1"/>
  <c r="G2502" i="4" s="1"/>
  <c r="S2502" i="4" s="1"/>
  <c r="H2490" i="4"/>
  <c r="E2490" i="4" s="1"/>
  <c r="F2490" i="4" s="1"/>
  <c r="G2490" i="4" s="1"/>
  <c r="S2490" i="4" s="1"/>
  <c r="H2478" i="4"/>
  <c r="E2478" i="4" s="1"/>
  <c r="F2478" i="4" s="1"/>
  <c r="G2478" i="4" s="1"/>
  <c r="S2478" i="4" s="1"/>
  <c r="H2466" i="4"/>
  <c r="E2466" i="4" s="1"/>
  <c r="F2466" i="4" s="1"/>
  <c r="G2466" i="4" s="1"/>
  <c r="S2466" i="4" s="1"/>
  <c r="H2454" i="4"/>
  <c r="E2454" i="4" s="1"/>
  <c r="F2454" i="4" s="1"/>
  <c r="G2454" i="4" s="1"/>
  <c r="S2454" i="4" s="1"/>
  <c r="H2442" i="4"/>
  <c r="E2442" i="4" s="1"/>
  <c r="F2442" i="4" s="1"/>
  <c r="G2442" i="4" s="1"/>
  <c r="S2442" i="4" s="1"/>
  <c r="H2430" i="4"/>
  <c r="E2430" i="4" s="1"/>
  <c r="F2430" i="4" s="1"/>
  <c r="G2430" i="4" s="1"/>
  <c r="S2430" i="4" s="1"/>
  <c r="H2418" i="4"/>
  <c r="E2418" i="4" s="1"/>
  <c r="F2418" i="4" s="1"/>
  <c r="G2418" i="4" s="1"/>
  <c r="S2418" i="4" s="1"/>
  <c r="H2406" i="4"/>
  <c r="E2406" i="4" s="1"/>
  <c r="F2406" i="4" s="1"/>
  <c r="G2406" i="4" s="1"/>
  <c r="S2406" i="4" s="1"/>
  <c r="H2394" i="4"/>
  <c r="E2394" i="4" s="1"/>
  <c r="F2394" i="4" s="1"/>
  <c r="G2394" i="4" s="1"/>
  <c r="S2394" i="4" s="1"/>
  <c r="H2382" i="4"/>
  <c r="E2382" i="4" s="1"/>
  <c r="F2382" i="4" s="1"/>
  <c r="G2382" i="4" s="1"/>
  <c r="S2382" i="4" s="1"/>
  <c r="H2370" i="4"/>
  <c r="E2370" i="4" s="1"/>
  <c r="F2370" i="4" s="1"/>
  <c r="G2370" i="4" s="1"/>
  <c r="S2370" i="4" s="1"/>
  <c r="H2358" i="4"/>
  <c r="E2358" i="4" s="1"/>
  <c r="F2358" i="4" s="1"/>
  <c r="G2358" i="4" s="1"/>
  <c r="S2358" i="4" s="1"/>
  <c r="H2346" i="4"/>
  <c r="E2346" i="4" s="1"/>
  <c r="F2346" i="4" s="1"/>
  <c r="G2346" i="4" s="1"/>
  <c r="S2346" i="4" s="1"/>
  <c r="H2334" i="4"/>
  <c r="E2334" i="4" s="1"/>
  <c r="F2334" i="4" s="1"/>
  <c r="G2334" i="4" s="1"/>
  <c r="S2334" i="4" s="1"/>
  <c r="H2322" i="4"/>
  <c r="E2322" i="4" s="1"/>
  <c r="F2322" i="4" s="1"/>
  <c r="G2322" i="4" s="1"/>
  <c r="S2322" i="4" s="1"/>
  <c r="H2310" i="4"/>
  <c r="E2310" i="4" s="1"/>
  <c r="F2310" i="4" s="1"/>
  <c r="G2310" i="4" s="1"/>
  <c r="S2310" i="4" s="1"/>
  <c r="H2298" i="4"/>
  <c r="E2298" i="4" s="1"/>
  <c r="F2298" i="4" s="1"/>
  <c r="G2298" i="4" s="1"/>
  <c r="S2298" i="4" s="1"/>
  <c r="H2286" i="4"/>
  <c r="E2286" i="4" s="1"/>
  <c r="F2286" i="4" s="1"/>
  <c r="G2286" i="4" s="1"/>
  <c r="S2286" i="4" s="1"/>
  <c r="H2274" i="4"/>
  <c r="E2274" i="4" s="1"/>
  <c r="F2274" i="4" s="1"/>
  <c r="G2274" i="4" s="1"/>
  <c r="S2274" i="4" s="1"/>
  <c r="H2262" i="4"/>
  <c r="E2262" i="4" s="1"/>
  <c r="F2262" i="4" s="1"/>
  <c r="G2262" i="4" s="1"/>
  <c r="S2262" i="4" s="1"/>
  <c r="H2250" i="4"/>
  <c r="E2250" i="4" s="1"/>
  <c r="F2250" i="4" s="1"/>
  <c r="G2250" i="4" s="1"/>
  <c r="S2250" i="4" s="1"/>
  <c r="H2238" i="4"/>
  <c r="E2238" i="4" s="1"/>
  <c r="F2238" i="4" s="1"/>
  <c r="G2238" i="4" s="1"/>
  <c r="S2238" i="4" s="1"/>
  <c r="H2226" i="4"/>
  <c r="E2226" i="4" s="1"/>
  <c r="F2226" i="4" s="1"/>
  <c r="G2226" i="4" s="1"/>
  <c r="S2226" i="4" s="1"/>
  <c r="H2214" i="4"/>
  <c r="E2214" i="4" s="1"/>
  <c r="F2214" i="4" s="1"/>
  <c r="G2214" i="4" s="1"/>
  <c r="S2214" i="4" s="1"/>
  <c r="H2202" i="4"/>
  <c r="E2202" i="4" s="1"/>
  <c r="F2202" i="4" s="1"/>
  <c r="G2202" i="4" s="1"/>
  <c r="S2202" i="4" s="1"/>
  <c r="H2190" i="4"/>
  <c r="E2190" i="4" s="1"/>
  <c r="F2190" i="4" s="1"/>
  <c r="G2190" i="4" s="1"/>
  <c r="S2190" i="4" s="1"/>
  <c r="H2178" i="4"/>
  <c r="E2178" i="4" s="1"/>
  <c r="F2178" i="4" s="1"/>
  <c r="G2178" i="4" s="1"/>
  <c r="S2178" i="4" s="1"/>
  <c r="H2166" i="4"/>
  <c r="E2166" i="4" s="1"/>
  <c r="F2166" i="4" s="1"/>
  <c r="G2166" i="4" s="1"/>
  <c r="S2166" i="4" s="1"/>
  <c r="H2154" i="4"/>
  <c r="E2154" i="4" s="1"/>
  <c r="F2154" i="4" s="1"/>
  <c r="G2154" i="4" s="1"/>
  <c r="S2154" i="4" s="1"/>
  <c r="H2142" i="4"/>
  <c r="E2142" i="4" s="1"/>
  <c r="F2142" i="4" s="1"/>
  <c r="G2142" i="4" s="1"/>
  <c r="S2142" i="4" s="1"/>
  <c r="H2130" i="4"/>
  <c r="E2130" i="4" s="1"/>
  <c r="F2130" i="4" s="1"/>
  <c r="G2130" i="4" s="1"/>
  <c r="S2130" i="4" s="1"/>
  <c r="H2118" i="4"/>
  <c r="E2118" i="4" s="1"/>
  <c r="F2118" i="4" s="1"/>
  <c r="G2118" i="4" s="1"/>
  <c r="S2118" i="4" s="1"/>
  <c r="H2106" i="4"/>
  <c r="E2106" i="4" s="1"/>
  <c r="F2106" i="4" s="1"/>
  <c r="G2106" i="4" s="1"/>
  <c r="S2106" i="4" s="1"/>
  <c r="H2094" i="4"/>
  <c r="E2094" i="4" s="1"/>
  <c r="F2094" i="4" s="1"/>
  <c r="G2094" i="4" s="1"/>
  <c r="S2094" i="4" s="1"/>
  <c r="H2082" i="4"/>
  <c r="E2082" i="4" s="1"/>
  <c r="F2082" i="4" s="1"/>
  <c r="G2082" i="4" s="1"/>
  <c r="S2082" i="4" s="1"/>
  <c r="H2070" i="4"/>
  <c r="E2070" i="4" s="1"/>
  <c r="F2070" i="4" s="1"/>
  <c r="G2070" i="4" s="1"/>
  <c r="S2070" i="4" s="1"/>
  <c r="H2058" i="4"/>
  <c r="E2058" i="4" s="1"/>
  <c r="F2058" i="4" s="1"/>
  <c r="G2058" i="4" s="1"/>
  <c r="S2058" i="4" s="1"/>
  <c r="A2039" i="4"/>
  <c r="H2039" i="4"/>
  <c r="E2039" i="4" s="1"/>
  <c r="F2039" i="4" s="1"/>
  <c r="G2039" i="4" s="1"/>
  <c r="S2039" i="4" s="1"/>
  <c r="A2027" i="4"/>
  <c r="H2027" i="4"/>
  <c r="E2027" i="4" s="1"/>
  <c r="F2027" i="4" s="1"/>
  <c r="G2027" i="4" s="1"/>
  <c r="S2027" i="4" s="1"/>
  <c r="A2015" i="4"/>
  <c r="H2015" i="4"/>
  <c r="E2015" i="4" s="1"/>
  <c r="F2015" i="4" s="1"/>
  <c r="G2015" i="4" s="1"/>
  <c r="S2015" i="4" s="1"/>
  <c r="A2003" i="4"/>
  <c r="H2003" i="4"/>
  <c r="E2003" i="4" s="1"/>
  <c r="F2003" i="4" s="1"/>
  <c r="G2003" i="4" s="1"/>
  <c r="S2003" i="4" s="1"/>
  <c r="A1991" i="4"/>
  <c r="H1991" i="4"/>
  <c r="E1991" i="4" s="1"/>
  <c r="F1991" i="4" s="1"/>
  <c r="G1991" i="4" s="1"/>
  <c r="S1991" i="4" s="1"/>
  <c r="A1979" i="4"/>
  <c r="H1979" i="4"/>
  <c r="E1979" i="4" s="1"/>
  <c r="F1979" i="4" s="1"/>
  <c r="G1979" i="4" s="1"/>
  <c r="S1979" i="4" s="1"/>
  <c r="A1967" i="4"/>
  <c r="H1967" i="4"/>
  <c r="E1967" i="4" s="1"/>
  <c r="F1967" i="4" s="1"/>
  <c r="G1967" i="4" s="1"/>
  <c r="S1967" i="4" s="1"/>
  <c r="A1955" i="4"/>
  <c r="H1955" i="4"/>
  <c r="E1955" i="4" s="1"/>
  <c r="F1955" i="4" s="1"/>
  <c r="G1955" i="4" s="1"/>
  <c r="S1955" i="4" s="1"/>
  <c r="A1943" i="4"/>
  <c r="H1943" i="4"/>
  <c r="E1943" i="4" s="1"/>
  <c r="F1943" i="4" s="1"/>
  <c r="G1943" i="4" s="1"/>
  <c r="S1943" i="4" s="1"/>
  <c r="A1931" i="4"/>
  <c r="H1931" i="4"/>
  <c r="E1931" i="4" s="1"/>
  <c r="F1931" i="4" s="1"/>
  <c r="G1931" i="4" s="1"/>
  <c r="S1931" i="4" s="1"/>
  <c r="A1919" i="4"/>
  <c r="H1919" i="4"/>
  <c r="E1919" i="4" s="1"/>
  <c r="F1919" i="4" s="1"/>
  <c r="G1919" i="4" s="1"/>
  <c r="S1919" i="4" s="1"/>
  <c r="A1907" i="4"/>
  <c r="H1907" i="4"/>
  <c r="E1907" i="4" s="1"/>
  <c r="F1907" i="4" s="1"/>
  <c r="G1907" i="4" s="1"/>
  <c r="S1907" i="4" s="1"/>
  <c r="A1895" i="4"/>
  <c r="H1895" i="4"/>
  <c r="E1895" i="4" s="1"/>
  <c r="F1895" i="4" s="1"/>
  <c r="G1895" i="4" s="1"/>
  <c r="S1895" i="4" s="1"/>
  <c r="A1883" i="4"/>
  <c r="H1883" i="4"/>
  <c r="E1883" i="4" s="1"/>
  <c r="F1883" i="4" s="1"/>
  <c r="G1883" i="4" s="1"/>
  <c r="S1883" i="4" s="1"/>
  <c r="A1871" i="4"/>
  <c r="H1871" i="4"/>
  <c r="E1871" i="4" s="1"/>
  <c r="F1871" i="4" s="1"/>
  <c r="G1871" i="4" s="1"/>
  <c r="S1871" i="4" s="1"/>
  <c r="A1859" i="4"/>
  <c r="H1859" i="4"/>
  <c r="E1859" i="4" s="1"/>
  <c r="F1859" i="4" s="1"/>
  <c r="G1859" i="4" s="1"/>
  <c r="S1859" i="4" s="1"/>
  <c r="A1847" i="4"/>
  <c r="H1847" i="4"/>
  <c r="E1847" i="4" s="1"/>
  <c r="F1847" i="4" s="1"/>
  <c r="G1847" i="4" s="1"/>
  <c r="S1847" i="4" s="1"/>
  <c r="A1835" i="4"/>
  <c r="H1835" i="4"/>
  <c r="E1835" i="4" s="1"/>
  <c r="F1835" i="4" s="1"/>
  <c r="G1835" i="4" s="1"/>
  <c r="S1835" i="4" s="1"/>
  <c r="A1823" i="4"/>
  <c r="H1823" i="4"/>
  <c r="E1823" i="4" s="1"/>
  <c r="F1823" i="4" s="1"/>
  <c r="G1823" i="4" s="1"/>
  <c r="S1823" i="4" s="1"/>
  <c r="A1811" i="4"/>
  <c r="H1811" i="4"/>
  <c r="E1811" i="4" s="1"/>
  <c r="F1811" i="4" s="1"/>
  <c r="G1811" i="4" s="1"/>
  <c r="S1811" i="4" s="1"/>
  <c r="A1799" i="4"/>
  <c r="H1799" i="4"/>
  <c r="E1799" i="4" s="1"/>
  <c r="F1799" i="4" s="1"/>
  <c r="G1799" i="4" s="1"/>
  <c r="S1799" i="4" s="1"/>
  <c r="A1787" i="4"/>
  <c r="H1787" i="4"/>
  <c r="E1787" i="4" s="1"/>
  <c r="F1787" i="4" s="1"/>
  <c r="G1787" i="4" s="1"/>
  <c r="S1787" i="4" s="1"/>
  <c r="A1775" i="4"/>
  <c r="H1775" i="4"/>
  <c r="E1775" i="4" s="1"/>
  <c r="F1775" i="4" s="1"/>
  <c r="G1775" i="4" s="1"/>
  <c r="S1775" i="4" s="1"/>
  <c r="A1763" i="4"/>
  <c r="H1763" i="4"/>
  <c r="E1763" i="4" s="1"/>
  <c r="F1763" i="4" s="1"/>
  <c r="G1763" i="4" s="1"/>
  <c r="S1763" i="4" s="1"/>
  <c r="A1751" i="4"/>
  <c r="H1751" i="4"/>
  <c r="E1751" i="4" s="1"/>
  <c r="F1751" i="4" s="1"/>
  <c r="G1751" i="4" s="1"/>
  <c r="S1751" i="4" s="1"/>
  <c r="A1739" i="4"/>
  <c r="H1739" i="4"/>
  <c r="E1739" i="4" s="1"/>
  <c r="F1739" i="4" s="1"/>
  <c r="G1739" i="4" s="1"/>
  <c r="S1739" i="4" s="1"/>
  <c r="A1727" i="4"/>
  <c r="H1727" i="4"/>
  <c r="E1727" i="4" s="1"/>
  <c r="F1727" i="4" s="1"/>
  <c r="G1727" i="4" s="1"/>
  <c r="S1727" i="4" s="1"/>
  <c r="A1715" i="4"/>
  <c r="H1715" i="4"/>
  <c r="E1715" i="4" s="1"/>
  <c r="F1715" i="4" s="1"/>
  <c r="G1715" i="4" s="1"/>
  <c r="S1715" i="4" s="1"/>
  <c r="A1703" i="4"/>
  <c r="H1703" i="4"/>
  <c r="E1703" i="4" s="1"/>
  <c r="F1703" i="4" s="1"/>
  <c r="G1703" i="4" s="1"/>
  <c r="S1703" i="4" s="1"/>
  <c r="A1691" i="4"/>
  <c r="H1691" i="4"/>
  <c r="E1691" i="4" s="1"/>
  <c r="F1691" i="4" s="1"/>
  <c r="G1691" i="4" s="1"/>
  <c r="S1691" i="4" s="1"/>
  <c r="A1679" i="4"/>
  <c r="H1679" i="4"/>
  <c r="E1679" i="4" s="1"/>
  <c r="F1679" i="4" s="1"/>
  <c r="G1679" i="4" s="1"/>
  <c r="S1679" i="4" s="1"/>
  <c r="A1667" i="4"/>
  <c r="H1667" i="4"/>
  <c r="E1667" i="4" s="1"/>
  <c r="F1667" i="4" s="1"/>
  <c r="G1667" i="4" s="1"/>
  <c r="S1667" i="4" s="1"/>
  <c r="A1655" i="4"/>
  <c r="H1655" i="4"/>
  <c r="E1655" i="4" s="1"/>
  <c r="F1655" i="4" s="1"/>
  <c r="G1655" i="4" s="1"/>
  <c r="S1655" i="4" s="1"/>
  <c r="A1644" i="4"/>
  <c r="H1644" i="4"/>
  <c r="E1644" i="4" s="1"/>
  <c r="F1644" i="4" s="1"/>
  <c r="G1644" i="4" s="1"/>
  <c r="S1644" i="4" s="1"/>
  <c r="A1632" i="4"/>
  <c r="H1632" i="4"/>
  <c r="E1632" i="4" s="1"/>
  <c r="F1632" i="4" s="1"/>
  <c r="G1632" i="4" s="1"/>
  <c r="S1632" i="4" s="1"/>
  <c r="A1620" i="4"/>
  <c r="H1620" i="4"/>
  <c r="E1620" i="4" s="1"/>
  <c r="F1620" i="4" s="1"/>
  <c r="G1620" i="4" s="1"/>
  <c r="S1620" i="4" s="1"/>
  <c r="A1608" i="4"/>
  <c r="H1608" i="4"/>
  <c r="E1608" i="4" s="1"/>
  <c r="F1608" i="4" s="1"/>
  <c r="G1608" i="4" s="1"/>
  <c r="S1608" i="4" s="1"/>
  <c r="A1596" i="4"/>
  <c r="H1596" i="4"/>
  <c r="E1596" i="4" s="1"/>
  <c r="F1596" i="4" s="1"/>
  <c r="G1596" i="4" s="1"/>
  <c r="S1596" i="4" s="1"/>
  <c r="A1584" i="4"/>
  <c r="H1584" i="4"/>
  <c r="E1584" i="4" s="1"/>
  <c r="F1584" i="4" s="1"/>
  <c r="G1584" i="4" s="1"/>
  <c r="S1584" i="4" s="1"/>
  <c r="A1572" i="4"/>
  <c r="H1572" i="4"/>
  <c r="E1572" i="4" s="1"/>
  <c r="F1572" i="4" s="1"/>
  <c r="G1572" i="4" s="1"/>
  <c r="S1572" i="4" s="1"/>
  <c r="A1560" i="4"/>
  <c r="H1560" i="4"/>
  <c r="E1560" i="4" s="1"/>
  <c r="F1560" i="4" s="1"/>
  <c r="G1560" i="4" s="1"/>
  <c r="S1560" i="4" s="1"/>
  <c r="A1548" i="4"/>
  <c r="H1548" i="4"/>
  <c r="E1548" i="4" s="1"/>
  <c r="F1548" i="4" s="1"/>
  <c r="G1548" i="4" s="1"/>
  <c r="S1548" i="4" s="1"/>
  <c r="A1536" i="4"/>
  <c r="H1536" i="4"/>
  <c r="E1536" i="4" s="1"/>
  <c r="F1536" i="4" s="1"/>
  <c r="G1536" i="4" s="1"/>
  <c r="S1536" i="4" s="1"/>
  <c r="A1524" i="4"/>
  <c r="H1524" i="4"/>
  <c r="E1524" i="4" s="1"/>
  <c r="F1524" i="4" s="1"/>
  <c r="G1524" i="4" s="1"/>
  <c r="S1524" i="4" s="1"/>
  <c r="A1512" i="4"/>
  <c r="H1512" i="4"/>
  <c r="E1512" i="4" s="1"/>
  <c r="F1512" i="4" s="1"/>
  <c r="G1512" i="4" s="1"/>
  <c r="S1512" i="4" s="1"/>
  <c r="A1500" i="4"/>
  <c r="H1500" i="4"/>
  <c r="E1500" i="4" s="1"/>
  <c r="F1500" i="4" s="1"/>
  <c r="G1500" i="4" s="1"/>
  <c r="S1500" i="4" s="1"/>
  <c r="A1488" i="4"/>
  <c r="H1488" i="4"/>
  <c r="E1488" i="4" s="1"/>
  <c r="F1488" i="4" s="1"/>
  <c r="G1488" i="4" s="1"/>
  <c r="S1488" i="4" s="1"/>
  <c r="A1476" i="4"/>
  <c r="H1476" i="4"/>
  <c r="E1476" i="4" s="1"/>
  <c r="F1476" i="4" s="1"/>
  <c r="G1476" i="4" s="1"/>
  <c r="S1476" i="4" s="1"/>
  <c r="A1464" i="4"/>
  <c r="H1464" i="4"/>
  <c r="E1464" i="4" s="1"/>
  <c r="F1464" i="4" s="1"/>
  <c r="G1464" i="4" s="1"/>
  <c r="S1464" i="4" s="1"/>
  <c r="A1452" i="4"/>
  <c r="H1452" i="4"/>
  <c r="E1452" i="4" s="1"/>
  <c r="F1452" i="4" s="1"/>
  <c r="G1452" i="4" s="1"/>
  <c r="S1452" i="4" s="1"/>
  <c r="A1440" i="4"/>
  <c r="H1440" i="4"/>
  <c r="E1440" i="4" s="1"/>
  <c r="F1440" i="4" s="1"/>
  <c r="G1440" i="4" s="1"/>
  <c r="S1440" i="4" s="1"/>
  <c r="A1428" i="4"/>
  <c r="H1428" i="4"/>
  <c r="E1428" i="4" s="1"/>
  <c r="F1428" i="4" s="1"/>
  <c r="G1428" i="4" s="1"/>
  <c r="S1428" i="4" s="1"/>
  <c r="A1416" i="4"/>
  <c r="H1416" i="4"/>
  <c r="E1416" i="4" s="1"/>
  <c r="F1416" i="4" s="1"/>
  <c r="G1416" i="4" s="1"/>
  <c r="S1416" i="4" s="1"/>
  <c r="A1404" i="4"/>
  <c r="H1404" i="4"/>
  <c r="E1404" i="4" s="1"/>
  <c r="F1404" i="4" s="1"/>
  <c r="G1404" i="4" s="1"/>
  <c r="S1404" i="4" s="1"/>
  <c r="A1392" i="4"/>
  <c r="H1392" i="4"/>
  <c r="E1392" i="4" s="1"/>
  <c r="F1392" i="4" s="1"/>
  <c r="G1392" i="4" s="1"/>
  <c r="S1392" i="4" s="1"/>
  <c r="A1380" i="4"/>
  <c r="H1380" i="4"/>
  <c r="E1380" i="4" s="1"/>
  <c r="F1380" i="4" s="1"/>
  <c r="G1380" i="4" s="1"/>
  <c r="S1380" i="4" s="1"/>
  <c r="A1368" i="4"/>
  <c r="H1368" i="4"/>
  <c r="E1368" i="4" s="1"/>
  <c r="F1368" i="4" s="1"/>
  <c r="G1368" i="4" s="1"/>
  <c r="S1368" i="4" s="1"/>
  <c r="A1356" i="4"/>
  <c r="H1356" i="4"/>
  <c r="E1356" i="4" s="1"/>
  <c r="F1356" i="4" s="1"/>
  <c r="G1356" i="4" s="1"/>
  <c r="S1356" i="4" s="1"/>
  <c r="A1344" i="4"/>
  <c r="H1344" i="4"/>
  <c r="E1344" i="4" s="1"/>
  <c r="F1344" i="4" s="1"/>
  <c r="G1344" i="4" s="1"/>
  <c r="S1344" i="4" s="1"/>
  <c r="A1332" i="4"/>
  <c r="H1332" i="4"/>
  <c r="E1332" i="4" s="1"/>
  <c r="F1332" i="4" s="1"/>
  <c r="G1332" i="4" s="1"/>
  <c r="S1332" i="4" s="1"/>
  <c r="A1320" i="4"/>
  <c r="H1320" i="4"/>
  <c r="E1320" i="4" s="1"/>
  <c r="F1320" i="4" s="1"/>
  <c r="G1320" i="4" s="1"/>
  <c r="S1320" i="4" s="1"/>
  <c r="A1308" i="4"/>
  <c r="H1308" i="4"/>
  <c r="E1308" i="4" s="1"/>
  <c r="F1308" i="4" s="1"/>
  <c r="G1308" i="4" s="1"/>
  <c r="S1308" i="4" s="1"/>
  <c r="A1296" i="4"/>
  <c r="H1296" i="4"/>
  <c r="E1296" i="4" s="1"/>
  <c r="F1296" i="4" s="1"/>
  <c r="G1296" i="4" s="1"/>
  <c r="S1296" i="4" s="1"/>
  <c r="A1284" i="4"/>
  <c r="H1284" i="4"/>
  <c r="E1284" i="4" s="1"/>
  <c r="F1284" i="4" s="1"/>
  <c r="G1284" i="4" s="1"/>
  <c r="S1284" i="4" s="1"/>
  <c r="A1272" i="4"/>
  <c r="H1272" i="4"/>
  <c r="E1272" i="4" s="1"/>
  <c r="F1272" i="4" s="1"/>
  <c r="G1272" i="4" s="1"/>
  <c r="S1272" i="4" s="1"/>
  <c r="A1260" i="4"/>
  <c r="H1260" i="4"/>
  <c r="E1260" i="4" s="1"/>
  <c r="F1260" i="4" s="1"/>
  <c r="G1260" i="4" s="1"/>
  <c r="S1260" i="4" s="1"/>
  <c r="A1248" i="4"/>
  <c r="H1248" i="4"/>
  <c r="E1248" i="4" s="1"/>
  <c r="F1248" i="4" s="1"/>
  <c r="G1248" i="4" s="1"/>
  <c r="S1248" i="4" s="1"/>
  <c r="A1236" i="4"/>
  <c r="H1236" i="4"/>
  <c r="E1236" i="4" s="1"/>
  <c r="F1236" i="4" s="1"/>
  <c r="G1236" i="4" s="1"/>
  <c r="S1236" i="4" s="1"/>
  <c r="A1224" i="4"/>
  <c r="H1224" i="4"/>
  <c r="E1224" i="4" s="1"/>
  <c r="F1224" i="4" s="1"/>
  <c r="G1224" i="4" s="1"/>
  <c r="S1224" i="4" s="1"/>
  <c r="A1212" i="4"/>
  <c r="H1212" i="4"/>
  <c r="E1212" i="4" s="1"/>
  <c r="F1212" i="4" s="1"/>
  <c r="G1212" i="4" s="1"/>
  <c r="S1212" i="4" s="1"/>
  <c r="A1200" i="4"/>
  <c r="H1200" i="4"/>
  <c r="E1200" i="4" s="1"/>
  <c r="F1200" i="4" s="1"/>
  <c r="G1200" i="4" s="1"/>
  <c r="S1200" i="4" s="1"/>
  <c r="A1188" i="4"/>
  <c r="H1188" i="4"/>
  <c r="E1188" i="4" s="1"/>
  <c r="F1188" i="4" s="1"/>
  <c r="G1188" i="4" s="1"/>
  <c r="S1188" i="4" s="1"/>
  <c r="A1176" i="4"/>
  <c r="H1176" i="4"/>
  <c r="E1176" i="4" s="1"/>
  <c r="F1176" i="4" s="1"/>
  <c r="G1176" i="4" s="1"/>
  <c r="S1176" i="4" s="1"/>
  <c r="A1164" i="4"/>
  <c r="H1164" i="4"/>
  <c r="E1164" i="4" s="1"/>
  <c r="F1164" i="4" s="1"/>
  <c r="G1164" i="4" s="1"/>
  <c r="S1164" i="4" s="1"/>
  <c r="A1152" i="4"/>
  <c r="H1152" i="4"/>
  <c r="E1152" i="4" s="1"/>
  <c r="F1152" i="4" s="1"/>
  <c r="G1152" i="4" s="1"/>
  <c r="S1152" i="4" s="1"/>
  <c r="A1140" i="4"/>
  <c r="H1140" i="4"/>
  <c r="E1140" i="4" s="1"/>
  <c r="F1140" i="4" s="1"/>
  <c r="G1140" i="4" s="1"/>
  <c r="S1140" i="4" s="1"/>
  <c r="A1128" i="4"/>
  <c r="H1128" i="4"/>
  <c r="E1128" i="4" s="1"/>
  <c r="F1128" i="4" s="1"/>
  <c r="G1128" i="4" s="1"/>
  <c r="S1128" i="4" s="1"/>
  <c r="A1116" i="4"/>
  <c r="H1116" i="4"/>
  <c r="E1116" i="4" s="1"/>
  <c r="F1116" i="4" s="1"/>
  <c r="G1116" i="4" s="1"/>
  <c r="S1116" i="4" s="1"/>
  <c r="A1104" i="4"/>
  <c r="H1104" i="4"/>
  <c r="E1104" i="4" s="1"/>
  <c r="F1104" i="4" s="1"/>
  <c r="G1104" i="4" s="1"/>
  <c r="S1104" i="4" s="1"/>
  <c r="A1092" i="4"/>
  <c r="H1092" i="4"/>
  <c r="E1092" i="4" s="1"/>
  <c r="F1092" i="4" s="1"/>
  <c r="G1092" i="4" s="1"/>
  <c r="S1092" i="4" s="1"/>
  <c r="A1080" i="4"/>
  <c r="H1080" i="4"/>
  <c r="E1080" i="4" s="1"/>
  <c r="F1080" i="4" s="1"/>
  <c r="G1080" i="4" s="1"/>
  <c r="S1080" i="4" s="1"/>
  <c r="A1068" i="4"/>
  <c r="H1068" i="4"/>
  <c r="E1068" i="4" s="1"/>
  <c r="F1068" i="4" s="1"/>
  <c r="G1068" i="4" s="1"/>
  <c r="S1068" i="4" s="1"/>
  <c r="A1056" i="4"/>
  <c r="H1056" i="4"/>
  <c r="E1056" i="4" s="1"/>
  <c r="F1056" i="4" s="1"/>
  <c r="G1056" i="4" s="1"/>
  <c r="S1056" i="4" s="1"/>
  <c r="A1044" i="4"/>
  <c r="H1044" i="4"/>
  <c r="E1044" i="4" s="1"/>
  <c r="F1044" i="4" s="1"/>
  <c r="G1044" i="4" s="1"/>
  <c r="S1044" i="4" s="1"/>
  <c r="A1032" i="4"/>
  <c r="H1032" i="4"/>
  <c r="E1032" i="4" s="1"/>
  <c r="F1032" i="4" s="1"/>
  <c r="G1032" i="4" s="1"/>
  <c r="S1032" i="4" s="1"/>
  <c r="A1020" i="4"/>
  <c r="H1020" i="4"/>
  <c r="E1020" i="4" s="1"/>
  <c r="F1020" i="4" s="1"/>
  <c r="G1020" i="4" s="1"/>
  <c r="S1020" i="4" s="1"/>
  <c r="A1008" i="4"/>
  <c r="H1008" i="4"/>
  <c r="E1008" i="4" s="1"/>
  <c r="F1008" i="4" s="1"/>
  <c r="G1008" i="4" s="1"/>
  <c r="S1008" i="4" s="1"/>
  <c r="A996" i="4"/>
  <c r="H996" i="4"/>
  <c r="E996" i="4" s="1"/>
  <c r="F996" i="4" s="1"/>
  <c r="G996" i="4" s="1"/>
  <c r="S996" i="4" s="1"/>
  <c r="A984" i="4"/>
  <c r="H984" i="4"/>
  <c r="E984" i="4" s="1"/>
  <c r="F984" i="4" s="1"/>
  <c r="G984" i="4" s="1"/>
  <c r="S984" i="4" s="1"/>
  <c r="A972" i="4"/>
  <c r="H972" i="4"/>
  <c r="E972" i="4" s="1"/>
  <c r="F972" i="4" s="1"/>
  <c r="G972" i="4" s="1"/>
  <c r="S972" i="4" s="1"/>
  <c r="A960" i="4"/>
  <c r="H960" i="4"/>
  <c r="E960" i="4" s="1"/>
  <c r="F960" i="4" s="1"/>
  <c r="G960" i="4" s="1"/>
  <c r="S960" i="4" s="1"/>
  <c r="A948" i="4"/>
  <c r="H948" i="4"/>
  <c r="E948" i="4" s="1"/>
  <c r="F948" i="4" s="1"/>
  <c r="G948" i="4" s="1"/>
  <c r="S948" i="4" s="1"/>
  <c r="A936" i="4"/>
  <c r="H936" i="4"/>
  <c r="E936" i="4" s="1"/>
  <c r="F936" i="4" s="1"/>
  <c r="G936" i="4" s="1"/>
  <c r="S936" i="4" s="1"/>
  <c r="A924" i="4"/>
  <c r="H924" i="4"/>
  <c r="E924" i="4" s="1"/>
  <c r="F924" i="4" s="1"/>
  <c r="G924" i="4" s="1"/>
  <c r="S924" i="4" s="1"/>
  <c r="A912" i="4"/>
  <c r="H912" i="4"/>
  <c r="E912" i="4" s="1"/>
  <c r="F912" i="4" s="1"/>
  <c r="G912" i="4" s="1"/>
  <c r="S912" i="4" s="1"/>
  <c r="A900" i="4"/>
  <c r="H900" i="4"/>
  <c r="E900" i="4" s="1"/>
  <c r="F900" i="4" s="1"/>
  <c r="G900" i="4" s="1"/>
  <c r="S900" i="4" s="1"/>
  <c r="A888" i="4"/>
  <c r="H888" i="4"/>
  <c r="E888" i="4" s="1"/>
  <c r="F888" i="4" s="1"/>
  <c r="G888" i="4" s="1"/>
  <c r="S888" i="4" s="1"/>
  <c r="A876" i="4"/>
  <c r="H876" i="4"/>
  <c r="E876" i="4" s="1"/>
  <c r="F876" i="4" s="1"/>
  <c r="G876" i="4" s="1"/>
  <c r="S876" i="4" s="1"/>
  <c r="A864" i="4"/>
  <c r="H864" i="4"/>
  <c r="E864" i="4" s="1"/>
  <c r="F864" i="4" s="1"/>
  <c r="G864" i="4" s="1"/>
  <c r="S864" i="4" s="1"/>
  <c r="A852" i="4"/>
  <c r="H852" i="4"/>
  <c r="E852" i="4" s="1"/>
  <c r="F852" i="4" s="1"/>
  <c r="G852" i="4" s="1"/>
  <c r="S852" i="4" s="1"/>
  <c r="A840" i="4"/>
  <c r="H840" i="4"/>
  <c r="E840" i="4" s="1"/>
  <c r="F840" i="4" s="1"/>
  <c r="G840" i="4" s="1"/>
  <c r="S840" i="4" s="1"/>
  <c r="A828" i="4"/>
  <c r="H828" i="4"/>
  <c r="E828" i="4" s="1"/>
  <c r="F828" i="4" s="1"/>
  <c r="G828" i="4" s="1"/>
  <c r="S828" i="4" s="1"/>
  <c r="A816" i="4"/>
  <c r="H816" i="4"/>
  <c r="E816" i="4" s="1"/>
  <c r="F816" i="4" s="1"/>
  <c r="G816" i="4" s="1"/>
  <c r="S816" i="4" s="1"/>
  <c r="A804" i="4"/>
  <c r="H804" i="4"/>
  <c r="E804" i="4" s="1"/>
  <c r="F804" i="4" s="1"/>
  <c r="G804" i="4" s="1"/>
  <c r="S804" i="4" s="1"/>
  <c r="A792" i="4"/>
  <c r="H792" i="4"/>
  <c r="E792" i="4" s="1"/>
  <c r="F792" i="4" s="1"/>
  <c r="G792" i="4" s="1"/>
  <c r="S792" i="4" s="1"/>
  <c r="A780" i="4"/>
  <c r="H780" i="4"/>
  <c r="E780" i="4" s="1"/>
  <c r="F780" i="4" s="1"/>
  <c r="G780" i="4" s="1"/>
  <c r="S780" i="4" s="1"/>
  <c r="A768" i="4"/>
  <c r="H768" i="4"/>
  <c r="E768" i="4" s="1"/>
  <c r="F768" i="4" s="1"/>
  <c r="G768" i="4" s="1"/>
  <c r="S768" i="4" s="1"/>
  <c r="A756" i="4"/>
  <c r="H756" i="4"/>
  <c r="E756" i="4" s="1"/>
  <c r="F756" i="4" s="1"/>
  <c r="G756" i="4" s="1"/>
  <c r="S756" i="4" s="1"/>
  <c r="A744" i="4"/>
  <c r="H744" i="4"/>
  <c r="E744" i="4" s="1"/>
  <c r="F744" i="4" s="1"/>
  <c r="G744" i="4" s="1"/>
  <c r="S744" i="4" s="1"/>
  <c r="H3160" i="4"/>
  <c r="E3160" i="4" s="1"/>
  <c r="F3160" i="4" s="1"/>
  <c r="G3160" i="4" s="1"/>
  <c r="S3160" i="4" s="1"/>
  <c r="H3148" i="4"/>
  <c r="E3148" i="4" s="1"/>
  <c r="F3148" i="4" s="1"/>
  <c r="G3148" i="4" s="1"/>
  <c r="S3148" i="4" s="1"/>
  <c r="H3136" i="4"/>
  <c r="E3136" i="4" s="1"/>
  <c r="F3136" i="4" s="1"/>
  <c r="G3136" i="4" s="1"/>
  <c r="S3136" i="4" s="1"/>
  <c r="H3124" i="4"/>
  <c r="E3124" i="4" s="1"/>
  <c r="F3124" i="4" s="1"/>
  <c r="G3124" i="4" s="1"/>
  <c r="S3124" i="4" s="1"/>
  <c r="H3112" i="4"/>
  <c r="E3112" i="4" s="1"/>
  <c r="F3112" i="4" s="1"/>
  <c r="G3112" i="4" s="1"/>
  <c r="S3112" i="4" s="1"/>
  <c r="H3100" i="4"/>
  <c r="E3100" i="4" s="1"/>
  <c r="F3100" i="4" s="1"/>
  <c r="G3100" i="4" s="1"/>
  <c r="S3100" i="4" s="1"/>
  <c r="H3088" i="4"/>
  <c r="E3088" i="4" s="1"/>
  <c r="F3088" i="4" s="1"/>
  <c r="G3088" i="4" s="1"/>
  <c r="S3088" i="4" s="1"/>
  <c r="H3076" i="4"/>
  <c r="E3076" i="4" s="1"/>
  <c r="F3076" i="4" s="1"/>
  <c r="G3076" i="4" s="1"/>
  <c r="S3076" i="4" s="1"/>
  <c r="H3064" i="4"/>
  <c r="E3064" i="4" s="1"/>
  <c r="F3064" i="4" s="1"/>
  <c r="G3064" i="4" s="1"/>
  <c r="S3064" i="4" s="1"/>
  <c r="H3052" i="4"/>
  <c r="E3052" i="4" s="1"/>
  <c r="F3052" i="4" s="1"/>
  <c r="G3052" i="4" s="1"/>
  <c r="S3052" i="4" s="1"/>
  <c r="H3040" i="4"/>
  <c r="E3040" i="4" s="1"/>
  <c r="F3040" i="4" s="1"/>
  <c r="G3040" i="4" s="1"/>
  <c r="S3040" i="4" s="1"/>
  <c r="H3028" i="4"/>
  <c r="E3028" i="4" s="1"/>
  <c r="F3028" i="4" s="1"/>
  <c r="G3028" i="4" s="1"/>
  <c r="S3028" i="4" s="1"/>
  <c r="H3016" i="4"/>
  <c r="E3016" i="4" s="1"/>
  <c r="F3016" i="4" s="1"/>
  <c r="G3016" i="4" s="1"/>
  <c r="S3016" i="4" s="1"/>
  <c r="H3004" i="4"/>
  <c r="E3004" i="4" s="1"/>
  <c r="F3004" i="4" s="1"/>
  <c r="G3004" i="4" s="1"/>
  <c r="S3004" i="4" s="1"/>
  <c r="H2992" i="4"/>
  <c r="E2992" i="4" s="1"/>
  <c r="F2992" i="4" s="1"/>
  <c r="G2992" i="4" s="1"/>
  <c r="S2992" i="4" s="1"/>
  <c r="H2980" i="4"/>
  <c r="E2980" i="4" s="1"/>
  <c r="F2980" i="4" s="1"/>
  <c r="G2980" i="4" s="1"/>
  <c r="S2980" i="4" s="1"/>
  <c r="H2968" i="4"/>
  <c r="E2968" i="4" s="1"/>
  <c r="F2968" i="4" s="1"/>
  <c r="G2968" i="4" s="1"/>
  <c r="S2968" i="4" s="1"/>
  <c r="H2956" i="4"/>
  <c r="E2956" i="4" s="1"/>
  <c r="F2956" i="4" s="1"/>
  <c r="G2956" i="4" s="1"/>
  <c r="S2956" i="4" s="1"/>
  <c r="H2944" i="4"/>
  <c r="E2944" i="4" s="1"/>
  <c r="F2944" i="4" s="1"/>
  <c r="G2944" i="4" s="1"/>
  <c r="S2944" i="4" s="1"/>
  <c r="H2932" i="4"/>
  <c r="E2932" i="4" s="1"/>
  <c r="F2932" i="4" s="1"/>
  <c r="G2932" i="4" s="1"/>
  <c r="S2932" i="4" s="1"/>
  <c r="H2920" i="4"/>
  <c r="E2920" i="4" s="1"/>
  <c r="F2920" i="4" s="1"/>
  <c r="G2920" i="4" s="1"/>
  <c r="S2920" i="4" s="1"/>
  <c r="H2908" i="4"/>
  <c r="E2908" i="4" s="1"/>
  <c r="F2908" i="4" s="1"/>
  <c r="G2908" i="4" s="1"/>
  <c r="S2908" i="4" s="1"/>
  <c r="H2896" i="4"/>
  <c r="E2896" i="4" s="1"/>
  <c r="F2896" i="4" s="1"/>
  <c r="G2896" i="4" s="1"/>
  <c r="S2896" i="4" s="1"/>
  <c r="H2884" i="4"/>
  <c r="E2884" i="4" s="1"/>
  <c r="F2884" i="4" s="1"/>
  <c r="G2884" i="4" s="1"/>
  <c r="S2884" i="4" s="1"/>
  <c r="H2872" i="4"/>
  <c r="E2872" i="4" s="1"/>
  <c r="F2872" i="4" s="1"/>
  <c r="G2872" i="4" s="1"/>
  <c r="S2872" i="4" s="1"/>
  <c r="H2860" i="4"/>
  <c r="E2860" i="4" s="1"/>
  <c r="F2860" i="4" s="1"/>
  <c r="G2860" i="4" s="1"/>
  <c r="S2860" i="4" s="1"/>
  <c r="H2848" i="4"/>
  <c r="E2848" i="4" s="1"/>
  <c r="F2848" i="4" s="1"/>
  <c r="G2848" i="4" s="1"/>
  <c r="S2848" i="4" s="1"/>
  <c r="H2836" i="4"/>
  <c r="E2836" i="4" s="1"/>
  <c r="F2836" i="4" s="1"/>
  <c r="G2836" i="4" s="1"/>
  <c r="S2836" i="4" s="1"/>
  <c r="H2824" i="4"/>
  <c r="E2824" i="4" s="1"/>
  <c r="F2824" i="4" s="1"/>
  <c r="G2824" i="4" s="1"/>
  <c r="S2824" i="4" s="1"/>
  <c r="H2812" i="4"/>
  <c r="E2812" i="4" s="1"/>
  <c r="F2812" i="4" s="1"/>
  <c r="G2812" i="4" s="1"/>
  <c r="S2812" i="4" s="1"/>
  <c r="H2800" i="4"/>
  <c r="E2800" i="4" s="1"/>
  <c r="F2800" i="4" s="1"/>
  <c r="G2800" i="4" s="1"/>
  <c r="S2800" i="4" s="1"/>
  <c r="H2788" i="4"/>
  <c r="E2788" i="4" s="1"/>
  <c r="F2788" i="4" s="1"/>
  <c r="G2788" i="4" s="1"/>
  <c r="S2788" i="4" s="1"/>
  <c r="H2776" i="4"/>
  <c r="E2776" i="4" s="1"/>
  <c r="F2776" i="4" s="1"/>
  <c r="G2776" i="4" s="1"/>
  <c r="S2776" i="4" s="1"/>
  <c r="H2764" i="4"/>
  <c r="E2764" i="4" s="1"/>
  <c r="F2764" i="4" s="1"/>
  <c r="G2764" i="4" s="1"/>
  <c r="S2764" i="4" s="1"/>
  <c r="H2752" i="4"/>
  <c r="E2752" i="4" s="1"/>
  <c r="F2752" i="4" s="1"/>
  <c r="G2752" i="4" s="1"/>
  <c r="S2752" i="4" s="1"/>
  <c r="H2740" i="4"/>
  <c r="E2740" i="4" s="1"/>
  <c r="F2740" i="4" s="1"/>
  <c r="G2740" i="4" s="1"/>
  <c r="S2740" i="4" s="1"/>
  <c r="H2728" i="4"/>
  <c r="E2728" i="4" s="1"/>
  <c r="F2728" i="4" s="1"/>
  <c r="G2728" i="4" s="1"/>
  <c r="S2728" i="4" s="1"/>
  <c r="H2716" i="4"/>
  <c r="E2716" i="4" s="1"/>
  <c r="F2716" i="4" s="1"/>
  <c r="G2716" i="4" s="1"/>
  <c r="S2716" i="4" s="1"/>
  <c r="H2704" i="4"/>
  <c r="E2704" i="4" s="1"/>
  <c r="F2704" i="4" s="1"/>
  <c r="G2704" i="4" s="1"/>
  <c r="S2704" i="4" s="1"/>
  <c r="H2692" i="4"/>
  <c r="E2692" i="4" s="1"/>
  <c r="F2692" i="4" s="1"/>
  <c r="G2692" i="4" s="1"/>
  <c r="S2692" i="4" s="1"/>
  <c r="H2680" i="4"/>
  <c r="E2680" i="4" s="1"/>
  <c r="F2680" i="4" s="1"/>
  <c r="G2680" i="4" s="1"/>
  <c r="S2680" i="4" s="1"/>
  <c r="H2668" i="4"/>
  <c r="E2668" i="4" s="1"/>
  <c r="F2668" i="4" s="1"/>
  <c r="G2668" i="4" s="1"/>
  <c r="S2668" i="4" s="1"/>
  <c r="H2656" i="4"/>
  <c r="E2656" i="4" s="1"/>
  <c r="F2656" i="4" s="1"/>
  <c r="G2656" i="4" s="1"/>
  <c r="S2656" i="4" s="1"/>
  <c r="H2644" i="4"/>
  <c r="E2644" i="4" s="1"/>
  <c r="F2644" i="4" s="1"/>
  <c r="G2644" i="4" s="1"/>
  <c r="S2644" i="4" s="1"/>
  <c r="H2632" i="4"/>
  <c r="E2632" i="4" s="1"/>
  <c r="F2632" i="4" s="1"/>
  <c r="G2632" i="4" s="1"/>
  <c r="S2632" i="4" s="1"/>
  <c r="H2620" i="4"/>
  <c r="E2620" i="4" s="1"/>
  <c r="F2620" i="4" s="1"/>
  <c r="G2620" i="4" s="1"/>
  <c r="S2620" i="4" s="1"/>
  <c r="H2608" i="4"/>
  <c r="E2608" i="4" s="1"/>
  <c r="F2608" i="4" s="1"/>
  <c r="G2608" i="4" s="1"/>
  <c r="S2608" i="4" s="1"/>
  <c r="H2596" i="4"/>
  <c r="E2596" i="4" s="1"/>
  <c r="F2596" i="4" s="1"/>
  <c r="G2596" i="4" s="1"/>
  <c r="S2596" i="4" s="1"/>
  <c r="H2584" i="4"/>
  <c r="E2584" i="4" s="1"/>
  <c r="F2584" i="4" s="1"/>
  <c r="G2584" i="4" s="1"/>
  <c r="S2584" i="4" s="1"/>
  <c r="H2572" i="4"/>
  <c r="E2572" i="4" s="1"/>
  <c r="F2572" i="4" s="1"/>
  <c r="G2572" i="4" s="1"/>
  <c r="S2572" i="4" s="1"/>
  <c r="H2560" i="4"/>
  <c r="E2560" i="4" s="1"/>
  <c r="F2560" i="4" s="1"/>
  <c r="G2560" i="4" s="1"/>
  <c r="S2560" i="4" s="1"/>
  <c r="H2548" i="4"/>
  <c r="E2548" i="4" s="1"/>
  <c r="F2548" i="4" s="1"/>
  <c r="G2548" i="4" s="1"/>
  <c r="S2548" i="4" s="1"/>
  <c r="H2536" i="4"/>
  <c r="E2536" i="4" s="1"/>
  <c r="F2536" i="4" s="1"/>
  <c r="G2536" i="4" s="1"/>
  <c r="S2536" i="4" s="1"/>
  <c r="H2524" i="4"/>
  <c r="E2524" i="4" s="1"/>
  <c r="F2524" i="4" s="1"/>
  <c r="G2524" i="4" s="1"/>
  <c r="S2524" i="4" s="1"/>
  <c r="H2512" i="4"/>
  <c r="E2512" i="4" s="1"/>
  <c r="F2512" i="4" s="1"/>
  <c r="G2512" i="4" s="1"/>
  <c r="S2512" i="4" s="1"/>
  <c r="H2500" i="4"/>
  <c r="E2500" i="4" s="1"/>
  <c r="F2500" i="4" s="1"/>
  <c r="G2500" i="4" s="1"/>
  <c r="S2500" i="4" s="1"/>
  <c r="H2488" i="4"/>
  <c r="E2488" i="4" s="1"/>
  <c r="F2488" i="4" s="1"/>
  <c r="G2488" i="4" s="1"/>
  <c r="S2488" i="4" s="1"/>
  <c r="H2476" i="4"/>
  <c r="E2476" i="4" s="1"/>
  <c r="F2476" i="4" s="1"/>
  <c r="G2476" i="4" s="1"/>
  <c r="S2476" i="4" s="1"/>
  <c r="H2464" i="4"/>
  <c r="E2464" i="4" s="1"/>
  <c r="F2464" i="4" s="1"/>
  <c r="G2464" i="4" s="1"/>
  <c r="S2464" i="4" s="1"/>
  <c r="H2452" i="4"/>
  <c r="E2452" i="4" s="1"/>
  <c r="F2452" i="4" s="1"/>
  <c r="G2452" i="4" s="1"/>
  <c r="S2452" i="4" s="1"/>
  <c r="H2440" i="4"/>
  <c r="E2440" i="4" s="1"/>
  <c r="F2440" i="4" s="1"/>
  <c r="G2440" i="4" s="1"/>
  <c r="S2440" i="4" s="1"/>
  <c r="H2428" i="4"/>
  <c r="E2428" i="4" s="1"/>
  <c r="F2428" i="4" s="1"/>
  <c r="G2428" i="4" s="1"/>
  <c r="S2428" i="4" s="1"/>
  <c r="H2416" i="4"/>
  <c r="E2416" i="4" s="1"/>
  <c r="F2416" i="4" s="1"/>
  <c r="G2416" i="4" s="1"/>
  <c r="S2416" i="4" s="1"/>
  <c r="H2404" i="4"/>
  <c r="E2404" i="4" s="1"/>
  <c r="F2404" i="4" s="1"/>
  <c r="G2404" i="4" s="1"/>
  <c r="S2404" i="4" s="1"/>
  <c r="H2392" i="4"/>
  <c r="E2392" i="4" s="1"/>
  <c r="F2392" i="4" s="1"/>
  <c r="G2392" i="4" s="1"/>
  <c r="S2392" i="4" s="1"/>
  <c r="H2380" i="4"/>
  <c r="E2380" i="4" s="1"/>
  <c r="F2380" i="4" s="1"/>
  <c r="G2380" i="4" s="1"/>
  <c r="S2380" i="4" s="1"/>
  <c r="H2368" i="4"/>
  <c r="E2368" i="4" s="1"/>
  <c r="F2368" i="4" s="1"/>
  <c r="G2368" i="4" s="1"/>
  <c r="S2368" i="4" s="1"/>
  <c r="H2356" i="4"/>
  <c r="E2356" i="4" s="1"/>
  <c r="F2356" i="4" s="1"/>
  <c r="G2356" i="4" s="1"/>
  <c r="S2356" i="4" s="1"/>
  <c r="H2344" i="4"/>
  <c r="E2344" i="4" s="1"/>
  <c r="F2344" i="4" s="1"/>
  <c r="G2344" i="4" s="1"/>
  <c r="S2344" i="4" s="1"/>
  <c r="H2332" i="4"/>
  <c r="E2332" i="4" s="1"/>
  <c r="F2332" i="4" s="1"/>
  <c r="G2332" i="4" s="1"/>
  <c r="S2332" i="4" s="1"/>
  <c r="H2320" i="4"/>
  <c r="E2320" i="4" s="1"/>
  <c r="F2320" i="4" s="1"/>
  <c r="G2320" i="4" s="1"/>
  <c r="S2320" i="4" s="1"/>
  <c r="H2308" i="4"/>
  <c r="E2308" i="4" s="1"/>
  <c r="F2308" i="4" s="1"/>
  <c r="G2308" i="4" s="1"/>
  <c r="S2308" i="4" s="1"/>
  <c r="H2296" i="4"/>
  <c r="E2296" i="4" s="1"/>
  <c r="F2296" i="4" s="1"/>
  <c r="G2296" i="4" s="1"/>
  <c r="S2296" i="4" s="1"/>
  <c r="H2284" i="4"/>
  <c r="E2284" i="4" s="1"/>
  <c r="F2284" i="4" s="1"/>
  <c r="G2284" i="4" s="1"/>
  <c r="S2284" i="4" s="1"/>
  <c r="H2272" i="4"/>
  <c r="E2272" i="4" s="1"/>
  <c r="F2272" i="4" s="1"/>
  <c r="G2272" i="4" s="1"/>
  <c r="S2272" i="4" s="1"/>
  <c r="H2260" i="4"/>
  <c r="E2260" i="4" s="1"/>
  <c r="F2260" i="4" s="1"/>
  <c r="G2260" i="4" s="1"/>
  <c r="S2260" i="4" s="1"/>
  <c r="H2248" i="4"/>
  <c r="E2248" i="4" s="1"/>
  <c r="F2248" i="4" s="1"/>
  <c r="G2248" i="4" s="1"/>
  <c r="S2248" i="4" s="1"/>
  <c r="H2236" i="4"/>
  <c r="E2236" i="4" s="1"/>
  <c r="F2236" i="4" s="1"/>
  <c r="G2236" i="4" s="1"/>
  <c r="S2236" i="4" s="1"/>
  <c r="H2224" i="4"/>
  <c r="E2224" i="4" s="1"/>
  <c r="F2224" i="4" s="1"/>
  <c r="G2224" i="4" s="1"/>
  <c r="S2224" i="4" s="1"/>
  <c r="H2212" i="4"/>
  <c r="E2212" i="4" s="1"/>
  <c r="F2212" i="4" s="1"/>
  <c r="G2212" i="4" s="1"/>
  <c r="S2212" i="4" s="1"/>
  <c r="H2200" i="4"/>
  <c r="E2200" i="4" s="1"/>
  <c r="F2200" i="4" s="1"/>
  <c r="G2200" i="4" s="1"/>
  <c r="S2200" i="4" s="1"/>
  <c r="H2188" i="4"/>
  <c r="E2188" i="4" s="1"/>
  <c r="F2188" i="4" s="1"/>
  <c r="G2188" i="4" s="1"/>
  <c r="S2188" i="4" s="1"/>
  <c r="H2176" i="4"/>
  <c r="E2176" i="4" s="1"/>
  <c r="F2176" i="4" s="1"/>
  <c r="G2176" i="4" s="1"/>
  <c r="S2176" i="4" s="1"/>
  <c r="H2164" i="4"/>
  <c r="E2164" i="4" s="1"/>
  <c r="F2164" i="4" s="1"/>
  <c r="G2164" i="4" s="1"/>
  <c r="S2164" i="4" s="1"/>
  <c r="H2152" i="4"/>
  <c r="E2152" i="4" s="1"/>
  <c r="F2152" i="4" s="1"/>
  <c r="G2152" i="4" s="1"/>
  <c r="S2152" i="4" s="1"/>
  <c r="H2140" i="4"/>
  <c r="E2140" i="4" s="1"/>
  <c r="F2140" i="4" s="1"/>
  <c r="G2140" i="4" s="1"/>
  <c r="S2140" i="4" s="1"/>
  <c r="H2128" i="4"/>
  <c r="E2128" i="4" s="1"/>
  <c r="F2128" i="4" s="1"/>
  <c r="G2128" i="4" s="1"/>
  <c r="S2128" i="4" s="1"/>
  <c r="H2116" i="4"/>
  <c r="E2116" i="4" s="1"/>
  <c r="F2116" i="4" s="1"/>
  <c r="G2116" i="4" s="1"/>
  <c r="S2116" i="4" s="1"/>
  <c r="H2104" i="4"/>
  <c r="E2104" i="4" s="1"/>
  <c r="F2104" i="4" s="1"/>
  <c r="G2104" i="4" s="1"/>
  <c r="S2104" i="4" s="1"/>
  <c r="H2092" i="4"/>
  <c r="E2092" i="4" s="1"/>
  <c r="F2092" i="4" s="1"/>
  <c r="G2092" i="4" s="1"/>
  <c r="S2092" i="4" s="1"/>
  <c r="H2080" i="4"/>
  <c r="E2080" i="4" s="1"/>
  <c r="F2080" i="4" s="1"/>
  <c r="G2080" i="4" s="1"/>
  <c r="S2080" i="4" s="1"/>
  <c r="H2068" i="4"/>
  <c r="E2068" i="4" s="1"/>
  <c r="F2068" i="4" s="1"/>
  <c r="G2068" i="4" s="1"/>
  <c r="S2068" i="4" s="1"/>
  <c r="H2056" i="4"/>
  <c r="E2056" i="4" s="1"/>
  <c r="F2056" i="4" s="1"/>
  <c r="G2056" i="4" s="1"/>
  <c r="S2056" i="4" s="1"/>
  <c r="A3418" i="4"/>
  <c r="H3418" i="4"/>
  <c r="E3418" i="4" s="1"/>
  <c r="F3418" i="4" s="1"/>
  <c r="G3418" i="4" s="1"/>
  <c r="S3418" i="4" s="1"/>
  <c r="A3406" i="4"/>
  <c r="H3406" i="4"/>
  <c r="E3406" i="4" s="1"/>
  <c r="F3406" i="4" s="1"/>
  <c r="G3406" i="4" s="1"/>
  <c r="S3406" i="4" s="1"/>
  <c r="A3394" i="4"/>
  <c r="H3394" i="4"/>
  <c r="E3394" i="4" s="1"/>
  <c r="F3394" i="4" s="1"/>
  <c r="G3394" i="4" s="1"/>
  <c r="S3394" i="4" s="1"/>
  <c r="A3382" i="4"/>
  <c r="H3382" i="4"/>
  <c r="E3382" i="4" s="1"/>
  <c r="F3382" i="4" s="1"/>
  <c r="G3382" i="4" s="1"/>
  <c r="S3382" i="4" s="1"/>
  <c r="A3370" i="4"/>
  <c r="H3370" i="4"/>
  <c r="E3370" i="4" s="1"/>
  <c r="F3370" i="4" s="1"/>
  <c r="G3370" i="4" s="1"/>
  <c r="S3370" i="4" s="1"/>
  <c r="A3358" i="4"/>
  <c r="H3358" i="4"/>
  <c r="E3358" i="4" s="1"/>
  <c r="F3358" i="4" s="1"/>
  <c r="G3358" i="4" s="1"/>
  <c r="S3358" i="4" s="1"/>
  <c r="A3346" i="4"/>
  <c r="H3346" i="4"/>
  <c r="E3346" i="4" s="1"/>
  <c r="F3346" i="4" s="1"/>
  <c r="G3346" i="4" s="1"/>
  <c r="S3346" i="4" s="1"/>
  <c r="A3334" i="4"/>
  <c r="H3334" i="4"/>
  <c r="E3334" i="4" s="1"/>
  <c r="F3334" i="4" s="1"/>
  <c r="G3334" i="4" s="1"/>
  <c r="S3334" i="4" s="1"/>
  <c r="A3322" i="4"/>
  <c r="H3322" i="4"/>
  <c r="E3322" i="4" s="1"/>
  <c r="F3322" i="4" s="1"/>
  <c r="G3322" i="4" s="1"/>
  <c r="S3322" i="4" s="1"/>
  <c r="A3310" i="4"/>
  <c r="H3310" i="4"/>
  <c r="E3310" i="4" s="1"/>
  <c r="F3310" i="4" s="1"/>
  <c r="G3310" i="4" s="1"/>
  <c r="S3310" i="4" s="1"/>
  <c r="A3298" i="4"/>
  <c r="H3298" i="4"/>
  <c r="E3298" i="4" s="1"/>
  <c r="F3298" i="4" s="1"/>
  <c r="G3298" i="4" s="1"/>
  <c r="S3298" i="4" s="1"/>
  <c r="A3286" i="4"/>
  <c r="H3286" i="4"/>
  <c r="E3286" i="4" s="1"/>
  <c r="F3286" i="4" s="1"/>
  <c r="G3286" i="4" s="1"/>
  <c r="S3286" i="4" s="1"/>
  <c r="A3274" i="4"/>
  <c r="H3274" i="4"/>
  <c r="E3274" i="4" s="1"/>
  <c r="F3274" i="4" s="1"/>
  <c r="G3274" i="4" s="1"/>
  <c r="S3274" i="4" s="1"/>
  <c r="A3262" i="4"/>
  <c r="H3262" i="4"/>
  <c r="E3262" i="4" s="1"/>
  <c r="F3262" i="4" s="1"/>
  <c r="G3262" i="4" s="1"/>
  <c r="S3262" i="4" s="1"/>
  <c r="A3250" i="4"/>
  <c r="H3250" i="4"/>
  <c r="E3250" i="4" s="1"/>
  <c r="F3250" i="4" s="1"/>
  <c r="G3250" i="4" s="1"/>
  <c r="S3250" i="4" s="1"/>
  <c r="A3238" i="4"/>
  <c r="H3238" i="4"/>
  <c r="E3238" i="4" s="1"/>
  <c r="F3238" i="4" s="1"/>
  <c r="G3238" i="4" s="1"/>
  <c r="S3238" i="4" s="1"/>
  <c r="A3226" i="4"/>
  <c r="H3226" i="4"/>
  <c r="E3226" i="4" s="1"/>
  <c r="F3226" i="4" s="1"/>
  <c r="G3226" i="4" s="1"/>
  <c r="S3226" i="4" s="1"/>
  <c r="A3214" i="4"/>
  <c r="H3214" i="4"/>
  <c r="E3214" i="4" s="1"/>
  <c r="F3214" i="4" s="1"/>
  <c r="G3214" i="4" s="1"/>
  <c r="S3214" i="4" s="1"/>
  <c r="A3202" i="4"/>
  <c r="H3202" i="4"/>
  <c r="E3202" i="4" s="1"/>
  <c r="F3202" i="4" s="1"/>
  <c r="G3202" i="4" s="1"/>
  <c r="S3202" i="4" s="1"/>
  <c r="A3190" i="4"/>
  <c r="H3190" i="4"/>
  <c r="E3190" i="4" s="1"/>
  <c r="F3190" i="4" s="1"/>
  <c r="G3190" i="4" s="1"/>
  <c r="S3190" i="4" s="1"/>
  <c r="A3178" i="4"/>
  <c r="H3178" i="4"/>
  <c r="E3178" i="4" s="1"/>
  <c r="F3178" i="4" s="1"/>
  <c r="G3178" i="4" s="1"/>
  <c r="S3178" i="4" s="1"/>
  <c r="A3166" i="4"/>
  <c r="H3166" i="4"/>
  <c r="E3166" i="4" s="1"/>
  <c r="F3166" i="4" s="1"/>
  <c r="G3166" i="4" s="1"/>
  <c r="S3166" i="4" s="1"/>
  <c r="A2038" i="4"/>
  <c r="H2038" i="4"/>
  <c r="E2038" i="4" s="1"/>
  <c r="F2038" i="4" s="1"/>
  <c r="G2038" i="4" s="1"/>
  <c r="S2038" i="4" s="1"/>
  <c r="A2026" i="4"/>
  <c r="H2026" i="4"/>
  <c r="E2026" i="4" s="1"/>
  <c r="F2026" i="4" s="1"/>
  <c r="G2026" i="4" s="1"/>
  <c r="S2026" i="4" s="1"/>
  <c r="A2014" i="4"/>
  <c r="H2014" i="4"/>
  <c r="E2014" i="4" s="1"/>
  <c r="F2014" i="4" s="1"/>
  <c r="G2014" i="4" s="1"/>
  <c r="S2014" i="4" s="1"/>
  <c r="A2002" i="4"/>
  <c r="H2002" i="4"/>
  <c r="E2002" i="4" s="1"/>
  <c r="F2002" i="4" s="1"/>
  <c r="G2002" i="4" s="1"/>
  <c r="S2002" i="4" s="1"/>
  <c r="A1990" i="4"/>
  <c r="H1990" i="4"/>
  <c r="E1990" i="4" s="1"/>
  <c r="F1990" i="4" s="1"/>
  <c r="G1990" i="4" s="1"/>
  <c r="S1990" i="4" s="1"/>
  <c r="A1978" i="4"/>
  <c r="H1978" i="4"/>
  <c r="E1978" i="4" s="1"/>
  <c r="F1978" i="4" s="1"/>
  <c r="G1978" i="4" s="1"/>
  <c r="S1978" i="4" s="1"/>
  <c r="A1966" i="4"/>
  <c r="H1966" i="4"/>
  <c r="E1966" i="4" s="1"/>
  <c r="F1966" i="4" s="1"/>
  <c r="G1966" i="4" s="1"/>
  <c r="S1966" i="4" s="1"/>
  <c r="A1954" i="4"/>
  <c r="H1954" i="4"/>
  <c r="E1954" i="4" s="1"/>
  <c r="F1954" i="4" s="1"/>
  <c r="G1954" i="4" s="1"/>
  <c r="S1954" i="4" s="1"/>
  <c r="A1942" i="4"/>
  <c r="H1942" i="4"/>
  <c r="E1942" i="4" s="1"/>
  <c r="F1942" i="4" s="1"/>
  <c r="G1942" i="4" s="1"/>
  <c r="S1942" i="4" s="1"/>
  <c r="A1930" i="4"/>
  <c r="H1930" i="4"/>
  <c r="E1930" i="4" s="1"/>
  <c r="F1930" i="4" s="1"/>
  <c r="G1930" i="4" s="1"/>
  <c r="S1930" i="4" s="1"/>
  <c r="A1918" i="4"/>
  <c r="H1918" i="4"/>
  <c r="E1918" i="4" s="1"/>
  <c r="F1918" i="4" s="1"/>
  <c r="G1918" i="4" s="1"/>
  <c r="S1918" i="4" s="1"/>
  <c r="A1906" i="4"/>
  <c r="H1906" i="4"/>
  <c r="E1906" i="4" s="1"/>
  <c r="F1906" i="4" s="1"/>
  <c r="G1906" i="4" s="1"/>
  <c r="S1906" i="4" s="1"/>
  <c r="A1894" i="4"/>
  <c r="H1894" i="4"/>
  <c r="E1894" i="4" s="1"/>
  <c r="F1894" i="4" s="1"/>
  <c r="G1894" i="4" s="1"/>
  <c r="S1894" i="4" s="1"/>
  <c r="A1882" i="4"/>
  <c r="H1882" i="4"/>
  <c r="E1882" i="4" s="1"/>
  <c r="F1882" i="4" s="1"/>
  <c r="G1882" i="4" s="1"/>
  <c r="S1882" i="4" s="1"/>
  <c r="A1870" i="4"/>
  <c r="H1870" i="4"/>
  <c r="E1870" i="4" s="1"/>
  <c r="F1870" i="4" s="1"/>
  <c r="G1870" i="4" s="1"/>
  <c r="S1870" i="4" s="1"/>
  <c r="A1858" i="4"/>
  <c r="H1858" i="4"/>
  <c r="E1858" i="4" s="1"/>
  <c r="F1858" i="4" s="1"/>
  <c r="G1858" i="4" s="1"/>
  <c r="S1858" i="4" s="1"/>
  <c r="A1846" i="4"/>
  <c r="H1846" i="4"/>
  <c r="E1846" i="4" s="1"/>
  <c r="F1846" i="4" s="1"/>
  <c r="G1846" i="4" s="1"/>
  <c r="S1846" i="4" s="1"/>
  <c r="A1834" i="4"/>
  <c r="H1834" i="4"/>
  <c r="E1834" i="4" s="1"/>
  <c r="F1834" i="4" s="1"/>
  <c r="G1834" i="4" s="1"/>
  <c r="S1834" i="4" s="1"/>
  <c r="A1822" i="4"/>
  <c r="H1822" i="4"/>
  <c r="E1822" i="4" s="1"/>
  <c r="F1822" i="4" s="1"/>
  <c r="G1822" i="4" s="1"/>
  <c r="S1822" i="4" s="1"/>
  <c r="A1810" i="4"/>
  <c r="H1810" i="4"/>
  <c r="E1810" i="4" s="1"/>
  <c r="F1810" i="4" s="1"/>
  <c r="G1810" i="4" s="1"/>
  <c r="S1810" i="4" s="1"/>
  <c r="A1798" i="4"/>
  <c r="H1798" i="4"/>
  <c r="E1798" i="4" s="1"/>
  <c r="F1798" i="4" s="1"/>
  <c r="G1798" i="4" s="1"/>
  <c r="S1798" i="4" s="1"/>
  <c r="A1786" i="4"/>
  <c r="H1786" i="4"/>
  <c r="E1786" i="4" s="1"/>
  <c r="F1786" i="4" s="1"/>
  <c r="G1786" i="4" s="1"/>
  <c r="S1786" i="4" s="1"/>
  <c r="A1774" i="4"/>
  <c r="H1774" i="4"/>
  <c r="E1774" i="4" s="1"/>
  <c r="F1774" i="4" s="1"/>
  <c r="G1774" i="4" s="1"/>
  <c r="S1774" i="4" s="1"/>
  <c r="A1762" i="4"/>
  <c r="H1762" i="4"/>
  <c r="E1762" i="4" s="1"/>
  <c r="F1762" i="4" s="1"/>
  <c r="G1762" i="4" s="1"/>
  <c r="S1762" i="4" s="1"/>
  <c r="A1750" i="4"/>
  <c r="H1750" i="4"/>
  <c r="E1750" i="4" s="1"/>
  <c r="F1750" i="4" s="1"/>
  <c r="G1750" i="4" s="1"/>
  <c r="S1750" i="4" s="1"/>
  <c r="A1738" i="4"/>
  <c r="H1738" i="4"/>
  <c r="E1738" i="4" s="1"/>
  <c r="F1738" i="4" s="1"/>
  <c r="G1738" i="4" s="1"/>
  <c r="S1738" i="4" s="1"/>
  <c r="A1726" i="4"/>
  <c r="H1726" i="4"/>
  <c r="E1726" i="4" s="1"/>
  <c r="F1726" i="4" s="1"/>
  <c r="G1726" i="4" s="1"/>
  <c r="S1726" i="4" s="1"/>
  <c r="A1714" i="4"/>
  <c r="H1714" i="4"/>
  <c r="E1714" i="4" s="1"/>
  <c r="F1714" i="4" s="1"/>
  <c r="G1714" i="4" s="1"/>
  <c r="S1714" i="4" s="1"/>
  <c r="A1702" i="4"/>
  <c r="H1702" i="4"/>
  <c r="E1702" i="4" s="1"/>
  <c r="F1702" i="4" s="1"/>
  <c r="G1702" i="4" s="1"/>
  <c r="S1702" i="4" s="1"/>
  <c r="A1690" i="4"/>
  <c r="H1690" i="4"/>
  <c r="E1690" i="4" s="1"/>
  <c r="F1690" i="4" s="1"/>
  <c r="G1690" i="4" s="1"/>
  <c r="S1690" i="4" s="1"/>
  <c r="A1678" i="4"/>
  <c r="H1678" i="4"/>
  <c r="E1678" i="4" s="1"/>
  <c r="F1678" i="4" s="1"/>
  <c r="G1678" i="4" s="1"/>
  <c r="S1678" i="4" s="1"/>
  <c r="A1666" i="4"/>
  <c r="H1666" i="4"/>
  <c r="E1666" i="4" s="1"/>
  <c r="F1666" i="4" s="1"/>
  <c r="G1666" i="4" s="1"/>
  <c r="S1666" i="4" s="1"/>
  <c r="A1654" i="4"/>
  <c r="H1654" i="4"/>
  <c r="E1654" i="4" s="1"/>
  <c r="F1654" i="4" s="1"/>
  <c r="G1654" i="4" s="1"/>
  <c r="S1654" i="4" s="1"/>
  <c r="A1643" i="4"/>
  <c r="H1643" i="4"/>
  <c r="E1643" i="4" s="1"/>
  <c r="F1643" i="4" s="1"/>
  <c r="G1643" i="4" s="1"/>
  <c r="S1643" i="4" s="1"/>
  <c r="A1631" i="4"/>
  <c r="H1631" i="4"/>
  <c r="E1631" i="4" s="1"/>
  <c r="F1631" i="4" s="1"/>
  <c r="G1631" i="4" s="1"/>
  <c r="S1631" i="4" s="1"/>
  <c r="A1619" i="4"/>
  <c r="H1619" i="4"/>
  <c r="E1619" i="4" s="1"/>
  <c r="F1619" i="4" s="1"/>
  <c r="G1619" i="4" s="1"/>
  <c r="S1619" i="4" s="1"/>
  <c r="A1607" i="4"/>
  <c r="H1607" i="4"/>
  <c r="E1607" i="4" s="1"/>
  <c r="F1607" i="4" s="1"/>
  <c r="G1607" i="4" s="1"/>
  <c r="S1607" i="4" s="1"/>
  <c r="A1595" i="4"/>
  <c r="H1595" i="4"/>
  <c r="E1595" i="4" s="1"/>
  <c r="F1595" i="4" s="1"/>
  <c r="G1595" i="4" s="1"/>
  <c r="S1595" i="4" s="1"/>
  <c r="A1583" i="4"/>
  <c r="H1583" i="4"/>
  <c r="E1583" i="4" s="1"/>
  <c r="F1583" i="4" s="1"/>
  <c r="G1583" i="4" s="1"/>
  <c r="S1583" i="4" s="1"/>
  <c r="A1571" i="4"/>
  <c r="H1571" i="4"/>
  <c r="E1571" i="4" s="1"/>
  <c r="F1571" i="4" s="1"/>
  <c r="G1571" i="4" s="1"/>
  <c r="S1571" i="4" s="1"/>
  <c r="A1559" i="4"/>
  <c r="H1559" i="4"/>
  <c r="E1559" i="4" s="1"/>
  <c r="F1559" i="4" s="1"/>
  <c r="G1559" i="4" s="1"/>
  <c r="S1559" i="4" s="1"/>
  <c r="A1547" i="4"/>
  <c r="H1547" i="4"/>
  <c r="E1547" i="4" s="1"/>
  <c r="F1547" i="4" s="1"/>
  <c r="G1547" i="4" s="1"/>
  <c r="S1547" i="4" s="1"/>
  <c r="A1535" i="4"/>
  <c r="H1535" i="4"/>
  <c r="E1535" i="4" s="1"/>
  <c r="F1535" i="4" s="1"/>
  <c r="G1535" i="4" s="1"/>
  <c r="S1535" i="4" s="1"/>
  <c r="A1523" i="4"/>
  <c r="H1523" i="4"/>
  <c r="E1523" i="4" s="1"/>
  <c r="F1523" i="4" s="1"/>
  <c r="G1523" i="4" s="1"/>
  <c r="S1523" i="4" s="1"/>
  <c r="A1511" i="4"/>
  <c r="H1511" i="4"/>
  <c r="E1511" i="4" s="1"/>
  <c r="F1511" i="4" s="1"/>
  <c r="G1511" i="4" s="1"/>
  <c r="S1511" i="4" s="1"/>
  <c r="A1499" i="4"/>
  <c r="H1499" i="4"/>
  <c r="E1499" i="4" s="1"/>
  <c r="F1499" i="4" s="1"/>
  <c r="G1499" i="4" s="1"/>
  <c r="S1499" i="4" s="1"/>
  <c r="A1487" i="4"/>
  <c r="H1487" i="4"/>
  <c r="E1487" i="4" s="1"/>
  <c r="F1487" i="4" s="1"/>
  <c r="G1487" i="4" s="1"/>
  <c r="S1487" i="4" s="1"/>
  <c r="A1475" i="4"/>
  <c r="H1475" i="4"/>
  <c r="E1475" i="4" s="1"/>
  <c r="F1475" i="4" s="1"/>
  <c r="G1475" i="4" s="1"/>
  <c r="S1475" i="4" s="1"/>
  <c r="A1463" i="4"/>
  <c r="H1463" i="4"/>
  <c r="E1463" i="4" s="1"/>
  <c r="F1463" i="4" s="1"/>
  <c r="G1463" i="4" s="1"/>
  <c r="S1463" i="4" s="1"/>
  <c r="A1451" i="4"/>
  <c r="H1451" i="4"/>
  <c r="E1451" i="4" s="1"/>
  <c r="F1451" i="4" s="1"/>
  <c r="G1451" i="4" s="1"/>
  <c r="S1451" i="4" s="1"/>
  <c r="A1439" i="4"/>
  <c r="H1439" i="4"/>
  <c r="E1439" i="4" s="1"/>
  <c r="F1439" i="4" s="1"/>
  <c r="G1439" i="4" s="1"/>
  <c r="S1439" i="4" s="1"/>
  <c r="A1427" i="4"/>
  <c r="H1427" i="4"/>
  <c r="E1427" i="4" s="1"/>
  <c r="F1427" i="4" s="1"/>
  <c r="G1427" i="4" s="1"/>
  <c r="S1427" i="4" s="1"/>
  <c r="A1415" i="4"/>
  <c r="H1415" i="4"/>
  <c r="E1415" i="4" s="1"/>
  <c r="F1415" i="4" s="1"/>
  <c r="G1415" i="4" s="1"/>
  <c r="S1415" i="4" s="1"/>
  <c r="A1403" i="4"/>
  <c r="H1403" i="4"/>
  <c r="E1403" i="4" s="1"/>
  <c r="F1403" i="4" s="1"/>
  <c r="G1403" i="4" s="1"/>
  <c r="S1403" i="4" s="1"/>
  <c r="A1391" i="4"/>
  <c r="H1391" i="4"/>
  <c r="E1391" i="4" s="1"/>
  <c r="F1391" i="4" s="1"/>
  <c r="G1391" i="4" s="1"/>
  <c r="S1391" i="4" s="1"/>
  <c r="A1379" i="4"/>
  <c r="H1379" i="4"/>
  <c r="E1379" i="4" s="1"/>
  <c r="F1379" i="4" s="1"/>
  <c r="G1379" i="4" s="1"/>
  <c r="S1379" i="4" s="1"/>
  <c r="A1367" i="4"/>
  <c r="H1367" i="4"/>
  <c r="E1367" i="4" s="1"/>
  <c r="F1367" i="4" s="1"/>
  <c r="G1367" i="4" s="1"/>
  <c r="S1367" i="4" s="1"/>
  <c r="A1355" i="4"/>
  <c r="H1355" i="4"/>
  <c r="E1355" i="4" s="1"/>
  <c r="F1355" i="4" s="1"/>
  <c r="G1355" i="4" s="1"/>
  <c r="S1355" i="4" s="1"/>
  <c r="A1343" i="4"/>
  <c r="H1343" i="4"/>
  <c r="E1343" i="4" s="1"/>
  <c r="F1343" i="4" s="1"/>
  <c r="G1343" i="4" s="1"/>
  <c r="S1343" i="4" s="1"/>
  <c r="A1331" i="4"/>
  <c r="H1331" i="4"/>
  <c r="E1331" i="4" s="1"/>
  <c r="F1331" i="4" s="1"/>
  <c r="G1331" i="4" s="1"/>
  <c r="S1331" i="4" s="1"/>
  <c r="A1319" i="4"/>
  <c r="H1319" i="4"/>
  <c r="E1319" i="4" s="1"/>
  <c r="F1319" i="4" s="1"/>
  <c r="G1319" i="4" s="1"/>
  <c r="S1319" i="4" s="1"/>
  <c r="A1307" i="4"/>
  <c r="H1307" i="4"/>
  <c r="E1307" i="4" s="1"/>
  <c r="F1307" i="4" s="1"/>
  <c r="G1307" i="4" s="1"/>
  <c r="S1307" i="4" s="1"/>
  <c r="A1295" i="4"/>
  <c r="H1295" i="4"/>
  <c r="E1295" i="4" s="1"/>
  <c r="F1295" i="4" s="1"/>
  <c r="G1295" i="4" s="1"/>
  <c r="S1295" i="4" s="1"/>
  <c r="A1283" i="4"/>
  <c r="H1283" i="4"/>
  <c r="E1283" i="4" s="1"/>
  <c r="F1283" i="4" s="1"/>
  <c r="G1283" i="4" s="1"/>
  <c r="S1283" i="4" s="1"/>
  <c r="A1271" i="4"/>
  <c r="H1271" i="4"/>
  <c r="E1271" i="4" s="1"/>
  <c r="F1271" i="4" s="1"/>
  <c r="G1271" i="4" s="1"/>
  <c r="S1271" i="4" s="1"/>
  <c r="A1259" i="4"/>
  <c r="H1259" i="4"/>
  <c r="E1259" i="4" s="1"/>
  <c r="F1259" i="4" s="1"/>
  <c r="G1259" i="4" s="1"/>
  <c r="S1259" i="4" s="1"/>
  <c r="A1247" i="4"/>
  <c r="H1247" i="4"/>
  <c r="E1247" i="4" s="1"/>
  <c r="F1247" i="4" s="1"/>
  <c r="G1247" i="4" s="1"/>
  <c r="S1247" i="4" s="1"/>
  <c r="A1235" i="4"/>
  <c r="H1235" i="4"/>
  <c r="E1235" i="4" s="1"/>
  <c r="F1235" i="4" s="1"/>
  <c r="G1235" i="4" s="1"/>
  <c r="S1235" i="4" s="1"/>
  <c r="A1223" i="4"/>
  <c r="H1223" i="4"/>
  <c r="E1223" i="4" s="1"/>
  <c r="F1223" i="4" s="1"/>
  <c r="G1223" i="4" s="1"/>
  <c r="S1223" i="4" s="1"/>
  <c r="A1211" i="4"/>
  <c r="H1211" i="4"/>
  <c r="E1211" i="4" s="1"/>
  <c r="F1211" i="4" s="1"/>
  <c r="G1211" i="4" s="1"/>
  <c r="S1211" i="4" s="1"/>
  <c r="A1199" i="4"/>
  <c r="H1199" i="4"/>
  <c r="E1199" i="4" s="1"/>
  <c r="F1199" i="4" s="1"/>
  <c r="G1199" i="4" s="1"/>
  <c r="S1199" i="4" s="1"/>
  <c r="A1187" i="4"/>
  <c r="H1187" i="4"/>
  <c r="E1187" i="4" s="1"/>
  <c r="F1187" i="4" s="1"/>
  <c r="G1187" i="4" s="1"/>
  <c r="S1187" i="4" s="1"/>
  <c r="A1175" i="4"/>
  <c r="H1175" i="4"/>
  <c r="E1175" i="4" s="1"/>
  <c r="F1175" i="4" s="1"/>
  <c r="G1175" i="4" s="1"/>
  <c r="S1175" i="4" s="1"/>
  <c r="A1163" i="4"/>
  <c r="H1163" i="4"/>
  <c r="E1163" i="4" s="1"/>
  <c r="F1163" i="4" s="1"/>
  <c r="G1163" i="4" s="1"/>
  <c r="S1163" i="4" s="1"/>
  <c r="A1151" i="4"/>
  <c r="H1151" i="4"/>
  <c r="E1151" i="4" s="1"/>
  <c r="F1151" i="4" s="1"/>
  <c r="G1151" i="4" s="1"/>
  <c r="S1151" i="4" s="1"/>
  <c r="A1139" i="4"/>
  <c r="H1139" i="4"/>
  <c r="E1139" i="4" s="1"/>
  <c r="F1139" i="4" s="1"/>
  <c r="G1139" i="4" s="1"/>
  <c r="S1139" i="4" s="1"/>
  <c r="A1127" i="4"/>
  <c r="H1127" i="4"/>
  <c r="E1127" i="4" s="1"/>
  <c r="F1127" i="4" s="1"/>
  <c r="G1127" i="4" s="1"/>
  <c r="S1127" i="4" s="1"/>
  <c r="A1115" i="4"/>
  <c r="H1115" i="4"/>
  <c r="E1115" i="4" s="1"/>
  <c r="F1115" i="4" s="1"/>
  <c r="G1115" i="4" s="1"/>
  <c r="S1115" i="4" s="1"/>
  <c r="A1103" i="4"/>
  <c r="H1103" i="4"/>
  <c r="E1103" i="4" s="1"/>
  <c r="F1103" i="4" s="1"/>
  <c r="G1103" i="4" s="1"/>
  <c r="S1103" i="4" s="1"/>
  <c r="A1091" i="4"/>
  <c r="H1091" i="4"/>
  <c r="E1091" i="4" s="1"/>
  <c r="F1091" i="4" s="1"/>
  <c r="G1091" i="4" s="1"/>
  <c r="S1091" i="4" s="1"/>
  <c r="A1079" i="4"/>
  <c r="H1079" i="4"/>
  <c r="E1079" i="4" s="1"/>
  <c r="F1079" i="4" s="1"/>
  <c r="G1079" i="4" s="1"/>
  <c r="S1079" i="4" s="1"/>
  <c r="A1067" i="4"/>
  <c r="H1067" i="4"/>
  <c r="E1067" i="4" s="1"/>
  <c r="F1067" i="4" s="1"/>
  <c r="G1067" i="4" s="1"/>
  <c r="S1067" i="4" s="1"/>
  <c r="A1055" i="4"/>
  <c r="H1055" i="4"/>
  <c r="E1055" i="4" s="1"/>
  <c r="F1055" i="4" s="1"/>
  <c r="G1055" i="4" s="1"/>
  <c r="S1055" i="4" s="1"/>
  <c r="A1043" i="4"/>
  <c r="H1043" i="4"/>
  <c r="E1043" i="4" s="1"/>
  <c r="F1043" i="4" s="1"/>
  <c r="G1043" i="4" s="1"/>
  <c r="S1043" i="4" s="1"/>
  <c r="A1031" i="4"/>
  <c r="H1031" i="4"/>
  <c r="E1031" i="4" s="1"/>
  <c r="F1031" i="4" s="1"/>
  <c r="G1031" i="4" s="1"/>
  <c r="S1031" i="4" s="1"/>
  <c r="A1019" i="4"/>
  <c r="H1019" i="4"/>
  <c r="E1019" i="4" s="1"/>
  <c r="F1019" i="4" s="1"/>
  <c r="G1019" i="4" s="1"/>
  <c r="S1019" i="4" s="1"/>
  <c r="A1007" i="4"/>
  <c r="H1007" i="4"/>
  <c r="E1007" i="4" s="1"/>
  <c r="F1007" i="4" s="1"/>
  <c r="G1007" i="4" s="1"/>
  <c r="S1007" i="4" s="1"/>
  <c r="A995" i="4"/>
  <c r="H995" i="4"/>
  <c r="E995" i="4" s="1"/>
  <c r="F995" i="4" s="1"/>
  <c r="G995" i="4" s="1"/>
  <c r="S995" i="4" s="1"/>
  <c r="A983" i="4"/>
  <c r="H983" i="4"/>
  <c r="E983" i="4" s="1"/>
  <c r="F983" i="4" s="1"/>
  <c r="G983" i="4" s="1"/>
  <c r="S983" i="4" s="1"/>
  <c r="A971" i="4"/>
  <c r="H971" i="4"/>
  <c r="E971" i="4" s="1"/>
  <c r="F971" i="4" s="1"/>
  <c r="G971" i="4" s="1"/>
  <c r="S971" i="4" s="1"/>
  <c r="A959" i="4"/>
  <c r="H959" i="4"/>
  <c r="E959" i="4" s="1"/>
  <c r="F959" i="4" s="1"/>
  <c r="G959" i="4" s="1"/>
  <c r="S959" i="4" s="1"/>
  <c r="A947" i="4"/>
  <c r="H947" i="4"/>
  <c r="E947" i="4" s="1"/>
  <c r="F947" i="4" s="1"/>
  <c r="G947" i="4" s="1"/>
  <c r="S947" i="4" s="1"/>
  <c r="A935" i="4"/>
  <c r="H935" i="4"/>
  <c r="E935" i="4" s="1"/>
  <c r="F935" i="4" s="1"/>
  <c r="G935" i="4" s="1"/>
  <c r="S935" i="4" s="1"/>
  <c r="A923" i="4"/>
  <c r="H923" i="4"/>
  <c r="E923" i="4" s="1"/>
  <c r="F923" i="4" s="1"/>
  <c r="G923" i="4" s="1"/>
  <c r="S923" i="4" s="1"/>
  <c r="A911" i="4"/>
  <c r="H911" i="4"/>
  <c r="E911" i="4" s="1"/>
  <c r="F911" i="4" s="1"/>
  <c r="G911" i="4" s="1"/>
  <c r="S911" i="4" s="1"/>
  <c r="A899" i="4"/>
  <c r="H899" i="4"/>
  <c r="E899" i="4" s="1"/>
  <c r="F899" i="4" s="1"/>
  <c r="G899" i="4" s="1"/>
  <c r="S899" i="4" s="1"/>
  <c r="A887" i="4"/>
  <c r="H887" i="4"/>
  <c r="E887" i="4" s="1"/>
  <c r="F887" i="4" s="1"/>
  <c r="G887" i="4" s="1"/>
  <c r="S887" i="4" s="1"/>
  <c r="A875" i="4"/>
  <c r="H875" i="4"/>
  <c r="E875" i="4" s="1"/>
  <c r="F875" i="4" s="1"/>
  <c r="G875" i="4" s="1"/>
  <c r="S875" i="4" s="1"/>
  <c r="A863" i="4"/>
  <c r="H863" i="4"/>
  <c r="E863" i="4" s="1"/>
  <c r="F863" i="4" s="1"/>
  <c r="G863" i="4" s="1"/>
  <c r="S863" i="4" s="1"/>
  <c r="A851" i="4"/>
  <c r="H851" i="4"/>
  <c r="E851" i="4" s="1"/>
  <c r="F851" i="4" s="1"/>
  <c r="G851" i="4" s="1"/>
  <c r="S851" i="4" s="1"/>
  <c r="A839" i="4"/>
  <c r="H839" i="4"/>
  <c r="E839" i="4" s="1"/>
  <c r="F839" i="4" s="1"/>
  <c r="G839" i="4" s="1"/>
  <c r="S839" i="4" s="1"/>
  <c r="A731" i="4"/>
  <c r="H731" i="4"/>
  <c r="E731" i="4" s="1"/>
  <c r="F731" i="4" s="1"/>
  <c r="G731" i="4" s="1"/>
  <c r="S731" i="4" s="1"/>
  <c r="A719" i="4"/>
  <c r="H719" i="4"/>
  <c r="E719" i="4" s="1"/>
  <c r="F719" i="4" s="1"/>
  <c r="G719" i="4" s="1"/>
  <c r="S719" i="4" s="1"/>
  <c r="A707" i="4"/>
  <c r="H707" i="4"/>
  <c r="E707" i="4" s="1"/>
  <c r="F707" i="4" s="1"/>
  <c r="G707" i="4" s="1"/>
  <c r="S707" i="4" s="1"/>
  <c r="A695" i="4"/>
  <c r="H695" i="4"/>
  <c r="E695" i="4" s="1"/>
  <c r="F695" i="4" s="1"/>
  <c r="G695" i="4" s="1"/>
  <c r="S695" i="4" s="1"/>
  <c r="A683" i="4"/>
  <c r="H683" i="4"/>
  <c r="E683" i="4" s="1"/>
  <c r="F683" i="4" s="1"/>
  <c r="G683" i="4" s="1"/>
  <c r="S683" i="4" s="1"/>
  <c r="A671" i="4"/>
  <c r="H671" i="4"/>
  <c r="E671" i="4" s="1"/>
  <c r="F671" i="4" s="1"/>
  <c r="G671" i="4" s="1"/>
  <c r="S671" i="4" s="1"/>
  <c r="A659" i="4"/>
  <c r="H659" i="4"/>
  <c r="E659" i="4" s="1"/>
  <c r="F659" i="4" s="1"/>
  <c r="G659" i="4" s="1"/>
  <c r="S659" i="4" s="1"/>
  <c r="A647" i="4"/>
  <c r="H647" i="4"/>
  <c r="E647" i="4" s="1"/>
  <c r="F647" i="4" s="1"/>
  <c r="G647" i="4" s="1"/>
  <c r="S647" i="4" s="1"/>
  <c r="A635" i="4"/>
  <c r="H635" i="4"/>
  <c r="E635" i="4" s="1"/>
  <c r="F635" i="4" s="1"/>
  <c r="G635" i="4" s="1"/>
  <c r="S635" i="4" s="1"/>
  <c r="A623" i="4"/>
  <c r="H623" i="4"/>
  <c r="E623" i="4" s="1"/>
  <c r="F623" i="4" s="1"/>
  <c r="G623" i="4" s="1"/>
  <c r="S623" i="4" s="1"/>
  <c r="A611" i="4"/>
  <c r="H611" i="4"/>
  <c r="E611" i="4" s="1"/>
  <c r="F611" i="4" s="1"/>
  <c r="G611" i="4" s="1"/>
  <c r="S611" i="4" s="1"/>
  <c r="A599" i="4"/>
  <c r="H599" i="4"/>
  <c r="E599" i="4" s="1"/>
  <c r="F599" i="4" s="1"/>
  <c r="G599" i="4" s="1"/>
  <c r="S599" i="4" s="1"/>
  <c r="A587" i="4"/>
  <c r="H587" i="4"/>
  <c r="E587" i="4" s="1"/>
  <c r="F587" i="4" s="1"/>
  <c r="G587" i="4" s="1"/>
  <c r="S587" i="4" s="1"/>
  <c r="A575" i="4"/>
  <c r="H575" i="4"/>
  <c r="E575" i="4" s="1"/>
  <c r="F575" i="4" s="1"/>
  <c r="G575" i="4" s="1"/>
  <c r="S575" i="4" s="1"/>
  <c r="A563" i="4"/>
  <c r="H563" i="4"/>
  <c r="E563" i="4" s="1"/>
  <c r="F563" i="4" s="1"/>
  <c r="G563" i="4" s="1"/>
  <c r="S563" i="4" s="1"/>
  <c r="A551" i="4"/>
  <c r="H551" i="4"/>
  <c r="E551" i="4" s="1"/>
  <c r="F551" i="4" s="1"/>
  <c r="G551" i="4" s="1"/>
  <c r="S551" i="4" s="1"/>
  <c r="A539" i="4"/>
  <c r="H539" i="4"/>
  <c r="E539" i="4" s="1"/>
  <c r="F539" i="4" s="1"/>
  <c r="G539" i="4" s="1"/>
  <c r="S539" i="4" s="1"/>
  <c r="A527" i="4"/>
  <c r="H527" i="4"/>
  <c r="E527" i="4" s="1"/>
  <c r="F527" i="4" s="1"/>
  <c r="G527" i="4" s="1"/>
  <c r="S527" i="4" s="1"/>
  <c r="A515" i="4"/>
  <c r="H515" i="4"/>
  <c r="E515" i="4" s="1"/>
  <c r="F515" i="4" s="1"/>
  <c r="G515" i="4" s="1"/>
  <c r="S515" i="4" s="1"/>
  <c r="A503" i="4"/>
  <c r="H503" i="4"/>
  <c r="E503" i="4" s="1"/>
  <c r="F503" i="4" s="1"/>
  <c r="G503" i="4" s="1"/>
  <c r="S503" i="4" s="1"/>
  <c r="A491" i="4"/>
  <c r="H491" i="4"/>
  <c r="E491" i="4" s="1"/>
  <c r="F491" i="4" s="1"/>
  <c r="G491" i="4" s="1"/>
  <c r="S491" i="4" s="1"/>
  <c r="A479" i="4"/>
  <c r="H479" i="4"/>
  <c r="E479" i="4" s="1"/>
  <c r="F479" i="4" s="1"/>
  <c r="G479" i="4" s="1"/>
  <c r="S479" i="4" s="1"/>
  <c r="A467" i="4"/>
  <c r="H467" i="4"/>
  <c r="E467" i="4" s="1"/>
  <c r="F467" i="4" s="1"/>
  <c r="G467" i="4" s="1"/>
  <c r="S467" i="4" s="1"/>
  <c r="A455" i="4"/>
  <c r="H455" i="4"/>
  <c r="E455" i="4" s="1"/>
  <c r="F455" i="4" s="1"/>
  <c r="G455" i="4" s="1"/>
  <c r="S455" i="4" s="1"/>
  <c r="A443" i="4"/>
  <c r="H443" i="4"/>
  <c r="E443" i="4" s="1"/>
  <c r="F443" i="4" s="1"/>
  <c r="G443" i="4" s="1"/>
  <c r="S443" i="4" s="1"/>
  <c r="A431" i="4"/>
  <c r="H431" i="4"/>
  <c r="E431" i="4" s="1"/>
  <c r="F431" i="4" s="1"/>
  <c r="G431" i="4" s="1"/>
  <c r="S431" i="4" s="1"/>
  <c r="A419" i="4"/>
  <c r="H419" i="4"/>
  <c r="E419" i="4" s="1"/>
  <c r="F419" i="4" s="1"/>
  <c r="G419" i="4" s="1"/>
  <c r="S419" i="4" s="1"/>
  <c r="A407" i="4"/>
  <c r="H407" i="4"/>
  <c r="E407" i="4" s="1"/>
  <c r="F407" i="4" s="1"/>
  <c r="G407" i="4" s="1"/>
  <c r="S407" i="4" s="1"/>
  <c r="A395" i="4"/>
  <c r="H395" i="4"/>
  <c r="E395" i="4" s="1"/>
  <c r="F395" i="4" s="1"/>
  <c r="G395" i="4" s="1"/>
  <c r="S395" i="4" s="1"/>
  <c r="A383" i="4"/>
  <c r="H383" i="4"/>
  <c r="E383" i="4" s="1"/>
  <c r="F383" i="4" s="1"/>
  <c r="G383" i="4" s="1"/>
  <c r="S383" i="4" s="1"/>
  <c r="A371" i="4"/>
  <c r="H371" i="4"/>
  <c r="E371" i="4" s="1"/>
  <c r="F371" i="4" s="1"/>
  <c r="G371" i="4" s="1"/>
  <c r="S371" i="4" s="1"/>
  <c r="A359" i="4"/>
  <c r="H359" i="4"/>
  <c r="E359" i="4" s="1"/>
  <c r="F359" i="4" s="1"/>
  <c r="G359" i="4" s="1"/>
  <c r="S359" i="4" s="1"/>
  <c r="A347" i="4"/>
  <c r="H347" i="4"/>
  <c r="E347" i="4" s="1"/>
  <c r="F347" i="4" s="1"/>
  <c r="G347" i="4" s="1"/>
  <c r="S347" i="4" s="1"/>
  <c r="A335" i="4"/>
  <c r="H335" i="4"/>
  <c r="E335" i="4" s="1"/>
  <c r="F335" i="4" s="1"/>
  <c r="G335" i="4" s="1"/>
  <c r="S335" i="4" s="1"/>
  <c r="A323" i="4"/>
  <c r="H323" i="4"/>
  <c r="E323" i="4" s="1"/>
  <c r="F323" i="4" s="1"/>
  <c r="G323" i="4" s="1"/>
  <c r="S323" i="4" s="1"/>
  <c r="A311" i="4"/>
  <c r="H311" i="4"/>
  <c r="E311" i="4" s="1"/>
  <c r="F311" i="4" s="1"/>
  <c r="G311" i="4" s="1"/>
  <c r="S311" i="4" s="1"/>
  <c r="A299" i="4"/>
  <c r="H299" i="4"/>
  <c r="E299" i="4" s="1"/>
  <c r="F299" i="4" s="1"/>
  <c r="G299" i="4" s="1"/>
  <c r="S299" i="4" s="1"/>
  <c r="A287" i="4"/>
  <c r="H287" i="4"/>
  <c r="E287" i="4" s="1"/>
  <c r="F287" i="4" s="1"/>
  <c r="G287" i="4" s="1"/>
  <c r="S287" i="4" s="1"/>
  <c r="A275" i="4"/>
  <c r="H275" i="4"/>
  <c r="E275" i="4" s="1"/>
  <c r="F275" i="4" s="1"/>
  <c r="G275" i="4" s="1"/>
  <c r="S275" i="4" s="1"/>
  <c r="A263" i="4"/>
  <c r="H263" i="4"/>
  <c r="E263" i="4" s="1"/>
  <c r="F263" i="4" s="1"/>
  <c r="G263" i="4" s="1"/>
  <c r="S263" i="4" s="1"/>
  <c r="A251" i="4"/>
  <c r="H251" i="4"/>
  <c r="E251" i="4" s="1"/>
  <c r="F251" i="4" s="1"/>
  <c r="G251" i="4" s="1"/>
  <c r="S251" i="4" s="1"/>
  <c r="A239" i="4"/>
  <c r="H239" i="4"/>
  <c r="E239" i="4" s="1"/>
  <c r="F239" i="4" s="1"/>
  <c r="G239" i="4" s="1"/>
  <c r="S239" i="4" s="1"/>
  <c r="A227" i="4"/>
  <c r="H227" i="4"/>
  <c r="E227" i="4" s="1"/>
  <c r="F227" i="4" s="1"/>
  <c r="G227" i="4" s="1"/>
  <c r="S227" i="4" s="1"/>
  <c r="A215" i="4"/>
  <c r="H215" i="4"/>
  <c r="E215" i="4" s="1"/>
  <c r="F215" i="4" s="1"/>
  <c r="G215" i="4" s="1"/>
  <c r="S215" i="4" s="1"/>
  <c r="A203" i="4"/>
  <c r="H203" i="4"/>
  <c r="E203" i="4" s="1"/>
  <c r="F203" i="4" s="1"/>
  <c r="G203" i="4" s="1"/>
  <c r="S203" i="4" s="1"/>
  <c r="A191" i="4"/>
  <c r="H191" i="4"/>
  <c r="E191" i="4" s="1"/>
  <c r="F191" i="4" s="1"/>
  <c r="G191" i="4" s="1"/>
  <c r="S191" i="4" s="1"/>
  <c r="A179" i="4"/>
  <c r="H179" i="4"/>
  <c r="E179" i="4" s="1"/>
  <c r="F179" i="4" s="1"/>
  <c r="G179" i="4" s="1"/>
  <c r="S179" i="4" s="1"/>
  <c r="A167" i="4"/>
  <c r="H167" i="4"/>
  <c r="E167" i="4" s="1"/>
  <c r="F167" i="4" s="1"/>
  <c r="G167" i="4" s="1"/>
  <c r="S167" i="4" s="1"/>
  <c r="A155" i="4"/>
  <c r="H155" i="4"/>
  <c r="E155" i="4" s="1"/>
  <c r="F155" i="4" s="1"/>
  <c r="G155" i="4" s="1"/>
  <c r="S155" i="4" s="1"/>
  <c r="A143" i="4"/>
  <c r="H143" i="4"/>
  <c r="E143" i="4" s="1"/>
  <c r="F143" i="4" s="1"/>
  <c r="G143" i="4" s="1"/>
  <c r="S143" i="4" s="1"/>
  <c r="A131" i="4"/>
  <c r="H131" i="4"/>
  <c r="E131" i="4" s="1"/>
  <c r="F131" i="4" s="1"/>
  <c r="G131" i="4" s="1"/>
  <c r="S131" i="4" s="1"/>
  <c r="A119" i="4"/>
  <c r="H119" i="4"/>
  <c r="E119" i="4" s="1"/>
  <c r="F119" i="4" s="1"/>
  <c r="G119" i="4" s="1"/>
  <c r="S119" i="4" s="1"/>
  <c r="A107" i="4"/>
  <c r="H107" i="4"/>
  <c r="E107" i="4" s="1"/>
  <c r="F107" i="4" s="1"/>
  <c r="G107" i="4" s="1"/>
  <c r="S107" i="4" s="1"/>
  <c r="A95" i="4"/>
  <c r="H95" i="4"/>
  <c r="E95" i="4" s="1"/>
  <c r="F95" i="4" s="1"/>
  <c r="G95" i="4" s="1"/>
  <c r="S95" i="4" s="1"/>
  <c r="A83" i="4"/>
  <c r="H83" i="4"/>
  <c r="E83" i="4" s="1"/>
  <c r="F83" i="4" s="1"/>
  <c r="G83" i="4" s="1"/>
  <c r="S83" i="4" s="1"/>
  <c r="A71" i="4"/>
  <c r="H71" i="4"/>
  <c r="E71" i="4" s="1"/>
  <c r="F71" i="4" s="1"/>
  <c r="G71" i="4" s="1"/>
  <c r="S71" i="4" s="1"/>
  <c r="A59" i="4"/>
  <c r="H59" i="4"/>
  <c r="E59" i="4" s="1"/>
  <c r="F59" i="4" s="1"/>
  <c r="G59" i="4" s="1"/>
  <c r="S59" i="4" s="1"/>
  <c r="A47" i="4"/>
  <c r="H47" i="4"/>
  <c r="E47" i="4" s="1"/>
  <c r="F47" i="4" s="1"/>
  <c r="G47" i="4" s="1"/>
  <c r="S47" i="4" s="1"/>
  <c r="A35" i="4"/>
  <c r="H35" i="4"/>
  <c r="E35" i="4" s="1"/>
  <c r="F35" i="4" s="1"/>
  <c r="G35" i="4" s="1"/>
  <c r="S35" i="4" s="1"/>
  <c r="A23" i="4"/>
  <c r="H23" i="4"/>
  <c r="E23" i="4" s="1"/>
  <c r="F23" i="4" s="1"/>
  <c r="G23" i="4" s="1"/>
  <c r="S23" i="4" s="1"/>
  <c r="A11" i="4"/>
  <c r="H11" i="4"/>
  <c r="E11" i="4" s="1"/>
  <c r="F11" i="4" s="1"/>
  <c r="G11" i="4" s="1"/>
  <c r="S11" i="4" s="1"/>
  <c r="H3159" i="4"/>
  <c r="E3159" i="4" s="1"/>
  <c r="F3159" i="4" s="1"/>
  <c r="G3159" i="4" s="1"/>
  <c r="S3159" i="4" s="1"/>
  <c r="H3147" i="4"/>
  <c r="E3147" i="4" s="1"/>
  <c r="F3147" i="4" s="1"/>
  <c r="G3147" i="4" s="1"/>
  <c r="S3147" i="4" s="1"/>
  <c r="H3135" i="4"/>
  <c r="E3135" i="4" s="1"/>
  <c r="F3135" i="4" s="1"/>
  <c r="G3135" i="4" s="1"/>
  <c r="S3135" i="4" s="1"/>
  <c r="H3123" i="4"/>
  <c r="E3123" i="4" s="1"/>
  <c r="F3123" i="4" s="1"/>
  <c r="G3123" i="4" s="1"/>
  <c r="S3123" i="4" s="1"/>
  <c r="H3111" i="4"/>
  <c r="E3111" i="4" s="1"/>
  <c r="F3111" i="4" s="1"/>
  <c r="G3111" i="4" s="1"/>
  <c r="S3111" i="4" s="1"/>
  <c r="H3099" i="4"/>
  <c r="E3099" i="4" s="1"/>
  <c r="F3099" i="4" s="1"/>
  <c r="G3099" i="4" s="1"/>
  <c r="S3099" i="4" s="1"/>
  <c r="H3087" i="4"/>
  <c r="E3087" i="4" s="1"/>
  <c r="F3087" i="4" s="1"/>
  <c r="G3087" i="4" s="1"/>
  <c r="S3087" i="4" s="1"/>
  <c r="H3075" i="4"/>
  <c r="E3075" i="4" s="1"/>
  <c r="F3075" i="4" s="1"/>
  <c r="G3075" i="4" s="1"/>
  <c r="S3075" i="4" s="1"/>
  <c r="H3063" i="4"/>
  <c r="E3063" i="4" s="1"/>
  <c r="F3063" i="4" s="1"/>
  <c r="G3063" i="4" s="1"/>
  <c r="S3063" i="4" s="1"/>
  <c r="H3051" i="4"/>
  <c r="E3051" i="4" s="1"/>
  <c r="F3051" i="4" s="1"/>
  <c r="G3051" i="4" s="1"/>
  <c r="S3051" i="4" s="1"/>
  <c r="H3039" i="4"/>
  <c r="E3039" i="4" s="1"/>
  <c r="F3039" i="4" s="1"/>
  <c r="G3039" i="4" s="1"/>
  <c r="S3039" i="4" s="1"/>
  <c r="H3027" i="4"/>
  <c r="E3027" i="4" s="1"/>
  <c r="F3027" i="4" s="1"/>
  <c r="G3027" i="4" s="1"/>
  <c r="S3027" i="4" s="1"/>
  <c r="H3015" i="4"/>
  <c r="E3015" i="4" s="1"/>
  <c r="F3015" i="4" s="1"/>
  <c r="G3015" i="4" s="1"/>
  <c r="S3015" i="4" s="1"/>
  <c r="H3003" i="4"/>
  <c r="E3003" i="4" s="1"/>
  <c r="F3003" i="4" s="1"/>
  <c r="G3003" i="4" s="1"/>
  <c r="S3003" i="4" s="1"/>
  <c r="H2991" i="4"/>
  <c r="E2991" i="4" s="1"/>
  <c r="F2991" i="4" s="1"/>
  <c r="G2991" i="4" s="1"/>
  <c r="S2991" i="4" s="1"/>
  <c r="H2979" i="4"/>
  <c r="E2979" i="4" s="1"/>
  <c r="F2979" i="4" s="1"/>
  <c r="G2979" i="4" s="1"/>
  <c r="S2979" i="4" s="1"/>
  <c r="H2967" i="4"/>
  <c r="E2967" i="4" s="1"/>
  <c r="F2967" i="4" s="1"/>
  <c r="G2967" i="4" s="1"/>
  <c r="S2967" i="4" s="1"/>
  <c r="H2955" i="4"/>
  <c r="E2955" i="4" s="1"/>
  <c r="F2955" i="4" s="1"/>
  <c r="G2955" i="4" s="1"/>
  <c r="S2955" i="4" s="1"/>
  <c r="H2943" i="4"/>
  <c r="E2943" i="4" s="1"/>
  <c r="F2943" i="4" s="1"/>
  <c r="G2943" i="4" s="1"/>
  <c r="S2943" i="4" s="1"/>
  <c r="H2931" i="4"/>
  <c r="E2931" i="4" s="1"/>
  <c r="F2931" i="4" s="1"/>
  <c r="G2931" i="4" s="1"/>
  <c r="S2931" i="4" s="1"/>
  <c r="H2919" i="4"/>
  <c r="E2919" i="4" s="1"/>
  <c r="F2919" i="4" s="1"/>
  <c r="G2919" i="4" s="1"/>
  <c r="S2919" i="4" s="1"/>
  <c r="H2907" i="4"/>
  <c r="E2907" i="4" s="1"/>
  <c r="F2907" i="4" s="1"/>
  <c r="G2907" i="4" s="1"/>
  <c r="S2907" i="4" s="1"/>
  <c r="H2895" i="4"/>
  <c r="E2895" i="4" s="1"/>
  <c r="F2895" i="4" s="1"/>
  <c r="G2895" i="4" s="1"/>
  <c r="S2895" i="4" s="1"/>
  <c r="H2883" i="4"/>
  <c r="E2883" i="4" s="1"/>
  <c r="F2883" i="4" s="1"/>
  <c r="G2883" i="4" s="1"/>
  <c r="S2883" i="4" s="1"/>
  <c r="H2871" i="4"/>
  <c r="E2871" i="4" s="1"/>
  <c r="F2871" i="4" s="1"/>
  <c r="G2871" i="4" s="1"/>
  <c r="S2871" i="4" s="1"/>
  <c r="H2859" i="4"/>
  <c r="E2859" i="4" s="1"/>
  <c r="F2859" i="4" s="1"/>
  <c r="G2859" i="4" s="1"/>
  <c r="S2859" i="4" s="1"/>
  <c r="H2847" i="4"/>
  <c r="E2847" i="4" s="1"/>
  <c r="F2847" i="4" s="1"/>
  <c r="G2847" i="4" s="1"/>
  <c r="S2847" i="4" s="1"/>
  <c r="H2835" i="4"/>
  <c r="E2835" i="4" s="1"/>
  <c r="F2835" i="4" s="1"/>
  <c r="G2835" i="4" s="1"/>
  <c r="S2835" i="4" s="1"/>
  <c r="H2823" i="4"/>
  <c r="E2823" i="4" s="1"/>
  <c r="F2823" i="4" s="1"/>
  <c r="G2823" i="4" s="1"/>
  <c r="S2823" i="4" s="1"/>
  <c r="H2811" i="4"/>
  <c r="E2811" i="4" s="1"/>
  <c r="F2811" i="4" s="1"/>
  <c r="G2811" i="4" s="1"/>
  <c r="S2811" i="4" s="1"/>
  <c r="H2799" i="4"/>
  <c r="E2799" i="4" s="1"/>
  <c r="F2799" i="4" s="1"/>
  <c r="G2799" i="4" s="1"/>
  <c r="S2799" i="4" s="1"/>
  <c r="H2787" i="4"/>
  <c r="E2787" i="4" s="1"/>
  <c r="F2787" i="4" s="1"/>
  <c r="G2787" i="4" s="1"/>
  <c r="S2787" i="4" s="1"/>
  <c r="H2775" i="4"/>
  <c r="E2775" i="4" s="1"/>
  <c r="F2775" i="4" s="1"/>
  <c r="G2775" i="4" s="1"/>
  <c r="S2775" i="4" s="1"/>
  <c r="H2763" i="4"/>
  <c r="E2763" i="4" s="1"/>
  <c r="F2763" i="4" s="1"/>
  <c r="G2763" i="4" s="1"/>
  <c r="S2763" i="4" s="1"/>
  <c r="H2751" i="4"/>
  <c r="E2751" i="4" s="1"/>
  <c r="F2751" i="4" s="1"/>
  <c r="G2751" i="4" s="1"/>
  <c r="S2751" i="4" s="1"/>
  <c r="H2739" i="4"/>
  <c r="E2739" i="4" s="1"/>
  <c r="F2739" i="4" s="1"/>
  <c r="G2739" i="4" s="1"/>
  <c r="S2739" i="4" s="1"/>
  <c r="H2727" i="4"/>
  <c r="E2727" i="4" s="1"/>
  <c r="F2727" i="4" s="1"/>
  <c r="G2727" i="4" s="1"/>
  <c r="S2727" i="4" s="1"/>
  <c r="H2715" i="4"/>
  <c r="E2715" i="4" s="1"/>
  <c r="F2715" i="4" s="1"/>
  <c r="G2715" i="4" s="1"/>
  <c r="S2715" i="4" s="1"/>
  <c r="H2703" i="4"/>
  <c r="E2703" i="4" s="1"/>
  <c r="F2703" i="4" s="1"/>
  <c r="G2703" i="4" s="1"/>
  <c r="S2703" i="4" s="1"/>
  <c r="H2691" i="4"/>
  <c r="E2691" i="4" s="1"/>
  <c r="F2691" i="4" s="1"/>
  <c r="G2691" i="4" s="1"/>
  <c r="S2691" i="4" s="1"/>
  <c r="H2679" i="4"/>
  <c r="E2679" i="4" s="1"/>
  <c r="F2679" i="4" s="1"/>
  <c r="G2679" i="4" s="1"/>
  <c r="S2679" i="4" s="1"/>
  <c r="H2667" i="4"/>
  <c r="E2667" i="4" s="1"/>
  <c r="F2667" i="4" s="1"/>
  <c r="G2667" i="4" s="1"/>
  <c r="S2667" i="4" s="1"/>
  <c r="H2655" i="4"/>
  <c r="E2655" i="4" s="1"/>
  <c r="F2655" i="4" s="1"/>
  <c r="G2655" i="4" s="1"/>
  <c r="S2655" i="4" s="1"/>
  <c r="H2643" i="4"/>
  <c r="E2643" i="4" s="1"/>
  <c r="F2643" i="4" s="1"/>
  <c r="G2643" i="4" s="1"/>
  <c r="S2643" i="4" s="1"/>
  <c r="H2631" i="4"/>
  <c r="E2631" i="4" s="1"/>
  <c r="F2631" i="4" s="1"/>
  <c r="G2631" i="4" s="1"/>
  <c r="S2631" i="4" s="1"/>
  <c r="H2619" i="4"/>
  <c r="E2619" i="4" s="1"/>
  <c r="F2619" i="4" s="1"/>
  <c r="G2619" i="4" s="1"/>
  <c r="S2619" i="4" s="1"/>
  <c r="H2607" i="4"/>
  <c r="E2607" i="4" s="1"/>
  <c r="F2607" i="4" s="1"/>
  <c r="G2607" i="4" s="1"/>
  <c r="S2607" i="4" s="1"/>
  <c r="H2595" i="4"/>
  <c r="E2595" i="4" s="1"/>
  <c r="F2595" i="4" s="1"/>
  <c r="G2595" i="4" s="1"/>
  <c r="S2595" i="4" s="1"/>
  <c r="H2583" i="4"/>
  <c r="E2583" i="4" s="1"/>
  <c r="F2583" i="4" s="1"/>
  <c r="G2583" i="4" s="1"/>
  <c r="S2583" i="4" s="1"/>
  <c r="H2571" i="4"/>
  <c r="E2571" i="4" s="1"/>
  <c r="F2571" i="4" s="1"/>
  <c r="G2571" i="4" s="1"/>
  <c r="S2571" i="4" s="1"/>
  <c r="H2559" i="4"/>
  <c r="E2559" i="4" s="1"/>
  <c r="F2559" i="4" s="1"/>
  <c r="G2559" i="4" s="1"/>
  <c r="S2559" i="4" s="1"/>
  <c r="H2547" i="4"/>
  <c r="E2547" i="4" s="1"/>
  <c r="F2547" i="4" s="1"/>
  <c r="G2547" i="4" s="1"/>
  <c r="S2547" i="4" s="1"/>
  <c r="H2535" i="4"/>
  <c r="E2535" i="4" s="1"/>
  <c r="F2535" i="4" s="1"/>
  <c r="G2535" i="4" s="1"/>
  <c r="S2535" i="4" s="1"/>
  <c r="H2523" i="4"/>
  <c r="E2523" i="4" s="1"/>
  <c r="F2523" i="4" s="1"/>
  <c r="G2523" i="4" s="1"/>
  <c r="S2523" i="4" s="1"/>
  <c r="H2511" i="4"/>
  <c r="E2511" i="4" s="1"/>
  <c r="F2511" i="4" s="1"/>
  <c r="G2511" i="4" s="1"/>
  <c r="S2511" i="4" s="1"/>
  <c r="H2499" i="4"/>
  <c r="E2499" i="4" s="1"/>
  <c r="F2499" i="4" s="1"/>
  <c r="G2499" i="4" s="1"/>
  <c r="S2499" i="4" s="1"/>
  <c r="H2487" i="4"/>
  <c r="E2487" i="4" s="1"/>
  <c r="F2487" i="4" s="1"/>
  <c r="G2487" i="4" s="1"/>
  <c r="S2487" i="4" s="1"/>
  <c r="H2475" i="4"/>
  <c r="E2475" i="4" s="1"/>
  <c r="F2475" i="4" s="1"/>
  <c r="G2475" i="4" s="1"/>
  <c r="S2475" i="4" s="1"/>
  <c r="H2463" i="4"/>
  <c r="E2463" i="4" s="1"/>
  <c r="F2463" i="4" s="1"/>
  <c r="G2463" i="4" s="1"/>
  <c r="S2463" i="4" s="1"/>
  <c r="H2451" i="4"/>
  <c r="E2451" i="4" s="1"/>
  <c r="F2451" i="4" s="1"/>
  <c r="G2451" i="4" s="1"/>
  <c r="S2451" i="4" s="1"/>
  <c r="H2439" i="4"/>
  <c r="E2439" i="4" s="1"/>
  <c r="F2439" i="4" s="1"/>
  <c r="G2439" i="4" s="1"/>
  <c r="S2439" i="4" s="1"/>
  <c r="H2427" i="4"/>
  <c r="E2427" i="4" s="1"/>
  <c r="F2427" i="4" s="1"/>
  <c r="G2427" i="4" s="1"/>
  <c r="S2427" i="4" s="1"/>
  <c r="H2415" i="4"/>
  <c r="E2415" i="4" s="1"/>
  <c r="F2415" i="4" s="1"/>
  <c r="G2415" i="4" s="1"/>
  <c r="S2415" i="4" s="1"/>
  <c r="H2403" i="4"/>
  <c r="E2403" i="4" s="1"/>
  <c r="F2403" i="4" s="1"/>
  <c r="G2403" i="4" s="1"/>
  <c r="S2403" i="4" s="1"/>
  <c r="H2391" i="4"/>
  <c r="E2391" i="4" s="1"/>
  <c r="F2391" i="4" s="1"/>
  <c r="G2391" i="4" s="1"/>
  <c r="S2391" i="4" s="1"/>
  <c r="H2379" i="4"/>
  <c r="E2379" i="4" s="1"/>
  <c r="F2379" i="4" s="1"/>
  <c r="G2379" i="4" s="1"/>
  <c r="S2379" i="4" s="1"/>
  <c r="H2367" i="4"/>
  <c r="E2367" i="4" s="1"/>
  <c r="F2367" i="4" s="1"/>
  <c r="G2367" i="4" s="1"/>
  <c r="S2367" i="4" s="1"/>
  <c r="H2355" i="4"/>
  <c r="E2355" i="4" s="1"/>
  <c r="F2355" i="4" s="1"/>
  <c r="G2355" i="4" s="1"/>
  <c r="S2355" i="4" s="1"/>
  <c r="H2343" i="4"/>
  <c r="E2343" i="4" s="1"/>
  <c r="F2343" i="4" s="1"/>
  <c r="G2343" i="4" s="1"/>
  <c r="S2343" i="4" s="1"/>
  <c r="H2331" i="4"/>
  <c r="E2331" i="4" s="1"/>
  <c r="F2331" i="4" s="1"/>
  <c r="G2331" i="4" s="1"/>
  <c r="S2331" i="4" s="1"/>
  <c r="H2319" i="4"/>
  <c r="E2319" i="4" s="1"/>
  <c r="F2319" i="4" s="1"/>
  <c r="G2319" i="4" s="1"/>
  <c r="S2319" i="4" s="1"/>
  <c r="H2307" i="4"/>
  <c r="E2307" i="4" s="1"/>
  <c r="F2307" i="4" s="1"/>
  <c r="G2307" i="4" s="1"/>
  <c r="S2307" i="4" s="1"/>
  <c r="H2295" i="4"/>
  <c r="E2295" i="4" s="1"/>
  <c r="F2295" i="4" s="1"/>
  <c r="G2295" i="4" s="1"/>
  <c r="S2295" i="4" s="1"/>
  <c r="H2283" i="4"/>
  <c r="E2283" i="4" s="1"/>
  <c r="F2283" i="4" s="1"/>
  <c r="G2283" i="4" s="1"/>
  <c r="S2283" i="4" s="1"/>
  <c r="H2271" i="4"/>
  <c r="E2271" i="4" s="1"/>
  <c r="F2271" i="4" s="1"/>
  <c r="G2271" i="4" s="1"/>
  <c r="S2271" i="4" s="1"/>
  <c r="H2259" i="4"/>
  <c r="E2259" i="4" s="1"/>
  <c r="F2259" i="4" s="1"/>
  <c r="G2259" i="4" s="1"/>
  <c r="S2259" i="4" s="1"/>
  <c r="H2247" i="4"/>
  <c r="E2247" i="4" s="1"/>
  <c r="F2247" i="4" s="1"/>
  <c r="G2247" i="4" s="1"/>
  <c r="S2247" i="4" s="1"/>
  <c r="H2235" i="4"/>
  <c r="E2235" i="4" s="1"/>
  <c r="F2235" i="4" s="1"/>
  <c r="G2235" i="4" s="1"/>
  <c r="S2235" i="4" s="1"/>
  <c r="H2223" i="4"/>
  <c r="E2223" i="4" s="1"/>
  <c r="F2223" i="4" s="1"/>
  <c r="G2223" i="4" s="1"/>
  <c r="S2223" i="4" s="1"/>
  <c r="H2211" i="4"/>
  <c r="E2211" i="4" s="1"/>
  <c r="F2211" i="4" s="1"/>
  <c r="G2211" i="4" s="1"/>
  <c r="S2211" i="4" s="1"/>
  <c r="H2199" i="4"/>
  <c r="E2199" i="4" s="1"/>
  <c r="F2199" i="4" s="1"/>
  <c r="G2199" i="4" s="1"/>
  <c r="S2199" i="4" s="1"/>
  <c r="H2187" i="4"/>
  <c r="E2187" i="4" s="1"/>
  <c r="F2187" i="4" s="1"/>
  <c r="G2187" i="4" s="1"/>
  <c r="S2187" i="4" s="1"/>
  <c r="H2175" i="4"/>
  <c r="E2175" i="4" s="1"/>
  <c r="F2175" i="4" s="1"/>
  <c r="G2175" i="4" s="1"/>
  <c r="S2175" i="4" s="1"/>
  <c r="H2163" i="4"/>
  <c r="E2163" i="4" s="1"/>
  <c r="F2163" i="4" s="1"/>
  <c r="G2163" i="4" s="1"/>
  <c r="S2163" i="4" s="1"/>
  <c r="H2151" i="4"/>
  <c r="E2151" i="4" s="1"/>
  <c r="F2151" i="4" s="1"/>
  <c r="G2151" i="4" s="1"/>
  <c r="S2151" i="4" s="1"/>
  <c r="H2139" i="4"/>
  <c r="E2139" i="4" s="1"/>
  <c r="F2139" i="4" s="1"/>
  <c r="G2139" i="4" s="1"/>
  <c r="S2139" i="4" s="1"/>
  <c r="H2127" i="4"/>
  <c r="E2127" i="4" s="1"/>
  <c r="F2127" i="4" s="1"/>
  <c r="G2127" i="4" s="1"/>
  <c r="S2127" i="4" s="1"/>
  <c r="H2115" i="4"/>
  <c r="E2115" i="4" s="1"/>
  <c r="F2115" i="4" s="1"/>
  <c r="G2115" i="4" s="1"/>
  <c r="S2115" i="4" s="1"/>
  <c r="H2103" i="4"/>
  <c r="E2103" i="4" s="1"/>
  <c r="F2103" i="4" s="1"/>
  <c r="G2103" i="4" s="1"/>
  <c r="S2103" i="4" s="1"/>
  <c r="H2091" i="4"/>
  <c r="E2091" i="4" s="1"/>
  <c r="F2091" i="4" s="1"/>
  <c r="G2091" i="4" s="1"/>
  <c r="S2091" i="4" s="1"/>
  <c r="H2079" i="4"/>
  <c r="E2079" i="4" s="1"/>
  <c r="F2079" i="4" s="1"/>
  <c r="G2079" i="4" s="1"/>
  <c r="S2079" i="4" s="1"/>
  <c r="H2067" i="4"/>
  <c r="E2067" i="4" s="1"/>
  <c r="F2067" i="4" s="1"/>
  <c r="G2067" i="4" s="1"/>
  <c r="S2067" i="4" s="1"/>
  <c r="H2055" i="4"/>
  <c r="E2055" i="4" s="1"/>
  <c r="F2055" i="4" s="1"/>
  <c r="G2055" i="4" s="1"/>
  <c r="S2055" i="4" s="1"/>
  <c r="H115" i="4"/>
  <c r="E115" i="4" s="1"/>
  <c r="F115" i="4" s="1"/>
  <c r="G115" i="4" s="1"/>
  <c r="S115" i="4" s="1"/>
  <c r="A3393" i="4"/>
  <c r="H3393" i="4"/>
  <c r="E3393" i="4" s="1"/>
  <c r="F3393" i="4" s="1"/>
  <c r="G3393" i="4" s="1"/>
  <c r="S3393" i="4" s="1"/>
  <c r="A3381" i="4"/>
  <c r="H3381" i="4"/>
  <c r="E3381" i="4" s="1"/>
  <c r="F3381" i="4" s="1"/>
  <c r="G3381" i="4" s="1"/>
  <c r="S3381" i="4" s="1"/>
  <c r="A3369" i="4"/>
  <c r="H3369" i="4"/>
  <c r="E3369" i="4" s="1"/>
  <c r="F3369" i="4" s="1"/>
  <c r="G3369" i="4" s="1"/>
  <c r="S3369" i="4" s="1"/>
  <c r="A3357" i="4"/>
  <c r="H3357" i="4"/>
  <c r="E3357" i="4" s="1"/>
  <c r="F3357" i="4" s="1"/>
  <c r="G3357" i="4" s="1"/>
  <c r="S3357" i="4" s="1"/>
  <c r="A3345" i="4"/>
  <c r="H3345" i="4"/>
  <c r="E3345" i="4" s="1"/>
  <c r="F3345" i="4" s="1"/>
  <c r="G3345" i="4" s="1"/>
  <c r="S3345" i="4" s="1"/>
  <c r="A3333" i="4"/>
  <c r="H3333" i="4"/>
  <c r="E3333" i="4" s="1"/>
  <c r="F3333" i="4" s="1"/>
  <c r="G3333" i="4" s="1"/>
  <c r="S3333" i="4" s="1"/>
  <c r="A3321" i="4"/>
  <c r="H3321" i="4"/>
  <c r="E3321" i="4" s="1"/>
  <c r="F3321" i="4" s="1"/>
  <c r="G3321" i="4" s="1"/>
  <c r="S3321" i="4" s="1"/>
  <c r="A3309" i="4"/>
  <c r="H3309" i="4"/>
  <c r="E3309" i="4" s="1"/>
  <c r="F3309" i="4" s="1"/>
  <c r="G3309" i="4" s="1"/>
  <c r="S3309" i="4" s="1"/>
  <c r="A3297" i="4"/>
  <c r="H3297" i="4"/>
  <c r="E3297" i="4" s="1"/>
  <c r="F3297" i="4" s="1"/>
  <c r="G3297" i="4" s="1"/>
  <c r="S3297" i="4" s="1"/>
  <c r="A3285" i="4"/>
  <c r="H3285" i="4"/>
  <c r="E3285" i="4" s="1"/>
  <c r="F3285" i="4" s="1"/>
  <c r="G3285" i="4" s="1"/>
  <c r="S3285" i="4" s="1"/>
  <c r="A3273" i="4"/>
  <c r="H3273" i="4"/>
  <c r="E3273" i="4" s="1"/>
  <c r="F3273" i="4" s="1"/>
  <c r="G3273" i="4" s="1"/>
  <c r="S3273" i="4" s="1"/>
  <c r="A3261" i="4"/>
  <c r="H3261" i="4"/>
  <c r="E3261" i="4" s="1"/>
  <c r="F3261" i="4" s="1"/>
  <c r="G3261" i="4" s="1"/>
  <c r="S3261" i="4" s="1"/>
  <c r="A3249" i="4"/>
  <c r="H3249" i="4"/>
  <c r="E3249" i="4" s="1"/>
  <c r="F3249" i="4" s="1"/>
  <c r="G3249" i="4" s="1"/>
  <c r="S3249" i="4" s="1"/>
  <c r="A3237" i="4"/>
  <c r="H3237" i="4"/>
  <c r="E3237" i="4" s="1"/>
  <c r="F3237" i="4" s="1"/>
  <c r="G3237" i="4" s="1"/>
  <c r="S3237" i="4" s="1"/>
  <c r="A3225" i="4"/>
  <c r="H3225" i="4"/>
  <c r="E3225" i="4" s="1"/>
  <c r="F3225" i="4" s="1"/>
  <c r="G3225" i="4" s="1"/>
  <c r="S3225" i="4" s="1"/>
  <c r="A3213" i="4"/>
  <c r="H3213" i="4"/>
  <c r="E3213" i="4" s="1"/>
  <c r="F3213" i="4" s="1"/>
  <c r="G3213" i="4" s="1"/>
  <c r="S3213" i="4" s="1"/>
  <c r="A3201" i="4"/>
  <c r="H3201" i="4"/>
  <c r="E3201" i="4" s="1"/>
  <c r="F3201" i="4" s="1"/>
  <c r="G3201" i="4" s="1"/>
  <c r="S3201" i="4" s="1"/>
  <c r="A3189" i="4"/>
  <c r="H3189" i="4"/>
  <c r="E3189" i="4" s="1"/>
  <c r="F3189" i="4" s="1"/>
  <c r="G3189" i="4" s="1"/>
  <c r="S3189" i="4" s="1"/>
  <c r="A3177" i="4"/>
  <c r="H3177" i="4"/>
  <c r="E3177" i="4" s="1"/>
  <c r="F3177" i="4" s="1"/>
  <c r="G3177" i="4" s="1"/>
  <c r="S3177" i="4" s="1"/>
  <c r="A3165" i="4"/>
  <c r="H3165" i="4"/>
  <c r="E3165" i="4" s="1"/>
  <c r="F3165" i="4" s="1"/>
  <c r="G3165" i="4" s="1"/>
  <c r="S3165" i="4" s="1"/>
  <c r="A2037" i="4"/>
  <c r="H2037" i="4"/>
  <c r="E2037" i="4" s="1"/>
  <c r="F2037" i="4" s="1"/>
  <c r="G2037" i="4" s="1"/>
  <c r="S2037" i="4" s="1"/>
  <c r="A2025" i="4"/>
  <c r="H2025" i="4"/>
  <c r="E2025" i="4" s="1"/>
  <c r="F2025" i="4" s="1"/>
  <c r="G2025" i="4" s="1"/>
  <c r="S2025" i="4" s="1"/>
  <c r="A2013" i="4"/>
  <c r="H2013" i="4"/>
  <c r="E2013" i="4" s="1"/>
  <c r="F2013" i="4" s="1"/>
  <c r="G2013" i="4" s="1"/>
  <c r="S2013" i="4" s="1"/>
  <c r="A2001" i="4"/>
  <c r="H2001" i="4"/>
  <c r="E2001" i="4" s="1"/>
  <c r="F2001" i="4" s="1"/>
  <c r="G2001" i="4" s="1"/>
  <c r="S2001" i="4" s="1"/>
  <c r="A1989" i="4"/>
  <c r="H1989" i="4"/>
  <c r="E1989" i="4" s="1"/>
  <c r="F1989" i="4" s="1"/>
  <c r="G1989" i="4" s="1"/>
  <c r="S1989" i="4" s="1"/>
  <c r="A1977" i="4"/>
  <c r="H1977" i="4"/>
  <c r="E1977" i="4" s="1"/>
  <c r="F1977" i="4" s="1"/>
  <c r="G1977" i="4" s="1"/>
  <c r="S1977" i="4" s="1"/>
  <c r="A1965" i="4"/>
  <c r="H1965" i="4"/>
  <c r="E1965" i="4" s="1"/>
  <c r="F1965" i="4" s="1"/>
  <c r="G1965" i="4" s="1"/>
  <c r="S1965" i="4" s="1"/>
  <c r="A1953" i="4"/>
  <c r="H1953" i="4"/>
  <c r="E1953" i="4" s="1"/>
  <c r="F1953" i="4" s="1"/>
  <c r="G1953" i="4" s="1"/>
  <c r="S1953" i="4" s="1"/>
  <c r="A1941" i="4"/>
  <c r="H1941" i="4"/>
  <c r="E1941" i="4" s="1"/>
  <c r="F1941" i="4" s="1"/>
  <c r="G1941" i="4" s="1"/>
  <c r="S1941" i="4" s="1"/>
  <c r="A1929" i="4"/>
  <c r="H1929" i="4"/>
  <c r="E1929" i="4" s="1"/>
  <c r="F1929" i="4" s="1"/>
  <c r="G1929" i="4" s="1"/>
  <c r="S1929" i="4" s="1"/>
  <c r="A1917" i="4"/>
  <c r="H1917" i="4"/>
  <c r="E1917" i="4" s="1"/>
  <c r="F1917" i="4" s="1"/>
  <c r="G1917" i="4" s="1"/>
  <c r="S1917" i="4" s="1"/>
  <c r="A1905" i="4"/>
  <c r="H1905" i="4"/>
  <c r="E1905" i="4" s="1"/>
  <c r="F1905" i="4" s="1"/>
  <c r="G1905" i="4" s="1"/>
  <c r="S1905" i="4" s="1"/>
  <c r="A1893" i="4"/>
  <c r="H1893" i="4"/>
  <c r="E1893" i="4" s="1"/>
  <c r="F1893" i="4" s="1"/>
  <c r="G1893" i="4" s="1"/>
  <c r="S1893" i="4" s="1"/>
  <c r="A1881" i="4"/>
  <c r="H1881" i="4"/>
  <c r="E1881" i="4" s="1"/>
  <c r="F1881" i="4" s="1"/>
  <c r="G1881" i="4" s="1"/>
  <c r="S1881" i="4" s="1"/>
  <c r="A1869" i="4"/>
  <c r="H1869" i="4"/>
  <c r="E1869" i="4" s="1"/>
  <c r="F1869" i="4" s="1"/>
  <c r="G1869" i="4" s="1"/>
  <c r="S1869" i="4" s="1"/>
  <c r="A1857" i="4"/>
  <c r="H1857" i="4"/>
  <c r="E1857" i="4" s="1"/>
  <c r="F1857" i="4" s="1"/>
  <c r="G1857" i="4" s="1"/>
  <c r="S1857" i="4" s="1"/>
  <c r="A1845" i="4"/>
  <c r="H1845" i="4"/>
  <c r="E1845" i="4" s="1"/>
  <c r="F1845" i="4" s="1"/>
  <c r="G1845" i="4" s="1"/>
  <c r="S1845" i="4" s="1"/>
  <c r="A1833" i="4"/>
  <c r="H1833" i="4"/>
  <c r="E1833" i="4" s="1"/>
  <c r="F1833" i="4" s="1"/>
  <c r="G1833" i="4" s="1"/>
  <c r="S1833" i="4" s="1"/>
  <c r="A1821" i="4"/>
  <c r="H1821" i="4"/>
  <c r="E1821" i="4" s="1"/>
  <c r="F1821" i="4" s="1"/>
  <c r="G1821" i="4" s="1"/>
  <c r="S1821" i="4" s="1"/>
  <c r="A1809" i="4"/>
  <c r="H1809" i="4"/>
  <c r="E1809" i="4" s="1"/>
  <c r="F1809" i="4" s="1"/>
  <c r="G1809" i="4" s="1"/>
  <c r="S1809" i="4" s="1"/>
  <c r="A1797" i="4"/>
  <c r="H1797" i="4"/>
  <c r="E1797" i="4" s="1"/>
  <c r="F1797" i="4" s="1"/>
  <c r="G1797" i="4" s="1"/>
  <c r="S1797" i="4" s="1"/>
  <c r="A1785" i="4"/>
  <c r="H1785" i="4"/>
  <c r="E1785" i="4" s="1"/>
  <c r="F1785" i="4" s="1"/>
  <c r="G1785" i="4" s="1"/>
  <c r="S1785" i="4" s="1"/>
  <c r="A1773" i="4"/>
  <c r="H1773" i="4"/>
  <c r="E1773" i="4" s="1"/>
  <c r="F1773" i="4" s="1"/>
  <c r="G1773" i="4" s="1"/>
  <c r="S1773" i="4" s="1"/>
  <c r="A1761" i="4"/>
  <c r="H1761" i="4"/>
  <c r="E1761" i="4" s="1"/>
  <c r="F1761" i="4" s="1"/>
  <c r="G1761" i="4" s="1"/>
  <c r="S1761" i="4" s="1"/>
  <c r="A1749" i="4"/>
  <c r="H1749" i="4"/>
  <c r="E1749" i="4" s="1"/>
  <c r="F1749" i="4" s="1"/>
  <c r="G1749" i="4" s="1"/>
  <c r="S1749" i="4" s="1"/>
  <c r="A1737" i="4"/>
  <c r="H1737" i="4"/>
  <c r="E1737" i="4" s="1"/>
  <c r="F1737" i="4" s="1"/>
  <c r="G1737" i="4" s="1"/>
  <c r="S1737" i="4" s="1"/>
  <c r="A1725" i="4"/>
  <c r="H1725" i="4"/>
  <c r="E1725" i="4" s="1"/>
  <c r="F1725" i="4" s="1"/>
  <c r="G1725" i="4" s="1"/>
  <c r="S1725" i="4" s="1"/>
  <c r="A1713" i="4"/>
  <c r="H1713" i="4"/>
  <c r="E1713" i="4" s="1"/>
  <c r="F1713" i="4" s="1"/>
  <c r="G1713" i="4" s="1"/>
  <c r="S1713" i="4" s="1"/>
  <c r="A1701" i="4"/>
  <c r="H1701" i="4"/>
  <c r="E1701" i="4" s="1"/>
  <c r="F1701" i="4" s="1"/>
  <c r="G1701" i="4" s="1"/>
  <c r="S1701" i="4" s="1"/>
  <c r="A1689" i="4"/>
  <c r="H1689" i="4"/>
  <c r="E1689" i="4" s="1"/>
  <c r="F1689" i="4" s="1"/>
  <c r="G1689" i="4" s="1"/>
  <c r="S1689" i="4" s="1"/>
  <c r="A1677" i="4"/>
  <c r="H1677" i="4"/>
  <c r="E1677" i="4" s="1"/>
  <c r="F1677" i="4" s="1"/>
  <c r="G1677" i="4" s="1"/>
  <c r="S1677" i="4" s="1"/>
  <c r="A1665" i="4"/>
  <c r="H1665" i="4"/>
  <c r="E1665" i="4" s="1"/>
  <c r="F1665" i="4" s="1"/>
  <c r="G1665" i="4" s="1"/>
  <c r="S1665" i="4" s="1"/>
  <c r="A1653" i="4"/>
  <c r="H1653" i="4"/>
  <c r="E1653" i="4" s="1"/>
  <c r="F1653" i="4" s="1"/>
  <c r="G1653" i="4" s="1"/>
  <c r="S1653" i="4" s="1"/>
  <c r="A1642" i="4"/>
  <c r="H1642" i="4"/>
  <c r="E1642" i="4" s="1"/>
  <c r="F1642" i="4" s="1"/>
  <c r="G1642" i="4" s="1"/>
  <c r="S1642" i="4" s="1"/>
  <c r="A1630" i="4"/>
  <c r="H1630" i="4"/>
  <c r="E1630" i="4" s="1"/>
  <c r="F1630" i="4" s="1"/>
  <c r="G1630" i="4" s="1"/>
  <c r="S1630" i="4" s="1"/>
  <c r="A1618" i="4"/>
  <c r="H1618" i="4"/>
  <c r="E1618" i="4" s="1"/>
  <c r="F1618" i="4" s="1"/>
  <c r="G1618" i="4" s="1"/>
  <c r="S1618" i="4" s="1"/>
  <c r="A1606" i="4"/>
  <c r="H1606" i="4"/>
  <c r="E1606" i="4" s="1"/>
  <c r="F1606" i="4" s="1"/>
  <c r="G1606" i="4" s="1"/>
  <c r="S1606" i="4" s="1"/>
  <c r="A1594" i="4"/>
  <c r="H1594" i="4"/>
  <c r="E1594" i="4" s="1"/>
  <c r="F1594" i="4" s="1"/>
  <c r="G1594" i="4" s="1"/>
  <c r="S1594" i="4" s="1"/>
  <c r="A1582" i="4"/>
  <c r="H1582" i="4"/>
  <c r="E1582" i="4" s="1"/>
  <c r="F1582" i="4" s="1"/>
  <c r="G1582" i="4" s="1"/>
  <c r="S1582" i="4" s="1"/>
  <c r="A1570" i="4"/>
  <c r="H1570" i="4"/>
  <c r="E1570" i="4" s="1"/>
  <c r="F1570" i="4" s="1"/>
  <c r="G1570" i="4" s="1"/>
  <c r="S1570" i="4" s="1"/>
  <c r="A1558" i="4"/>
  <c r="H1558" i="4"/>
  <c r="E1558" i="4" s="1"/>
  <c r="F1558" i="4" s="1"/>
  <c r="G1558" i="4" s="1"/>
  <c r="S1558" i="4" s="1"/>
  <c r="A1546" i="4"/>
  <c r="H1546" i="4"/>
  <c r="E1546" i="4" s="1"/>
  <c r="F1546" i="4" s="1"/>
  <c r="G1546" i="4" s="1"/>
  <c r="S1546" i="4" s="1"/>
  <c r="A1534" i="4"/>
  <c r="H1534" i="4"/>
  <c r="E1534" i="4" s="1"/>
  <c r="F1534" i="4" s="1"/>
  <c r="G1534" i="4" s="1"/>
  <c r="S1534" i="4" s="1"/>
  <c r="A1522" i="4"/>
  <c r="H1522" i="4"/>
  <c r="E1522" i="4" s="1"/>
  <c r="F1522" i="4" s="1"/>
  <c r="G1522" i="4" s="1"/>
  <c r="S1522" i="4" s="1"/>
  <c r="A1510" i="4"/>
  <c r="H1510" i="4"/>
  <c r="E1510" i="4" s="1"/>
  <c r="F1510" i="4" s="1"/>
  <c r="G1510" i="4" s="1"/>
  <c r="S1510" i="4" s="1"/>
  <c r="A1498" i="4"/>
  <c r="H1498" i="4"/>
  <c r="E1498" i="4" s="1"/>
  <c r="F1498" i="4" s="1"/>
  <c r="G1498" i="4" s="1"/>
  <c r="S1498" i="4" s="1"/>
  <c r="A1486" i="4"/>
  <c r="H1486" i="4"/>
  <c r="E1486" i="4" s="1"/>
  <c r="F1486" i="4" s="1"/>
  <c r="G1486" i="4" s="1"/>
  <c r="S1486" i="4" s="1"/>
  <c r="A1474" i="4"/>
  <c r="H1474" i="4"/>
  <c r="E1474" i="4" s="1"/>
  <c r="F1474" i="4" s="1"/>
  <c r="G1474" i="4" s="1"/>
  <c r="S1474" i="4" s="1"/>
  <c r="A1462" i="4"/>
  <c r="H1462" i="4"/>
  <c r="E1462" i="4" s="1"/>
  <c r="F1462" i="4" s="1"/>
  <c r="G1462" i="4" s="1"/>
  <c r="S1462" i="4" s="1"/>
  <c r="A1450" i="4"/>
  <c r="H1450" i="4"/>
  <c r="E1450" i="4" s="1"/>
  <c r="F1450" i="4" s="1"/>
  <c r="G1450" i="4" s="1"/>
  <c r="S1450" i="4" s="1"/>
  <c r="A1438" i="4"/>
  <c r="H1438" i="4"/>
  <c r="E1438" i="4" s="1"/>
  <c r="F1438" i="4" s="1"/>
  <c r="G1438" i="4" s="1"/>
  <c r="S1438" i="4" s="1"/>
  <c r="A1426" i="4"/>
  <c r="H1426" i="4"/>
  <c r="E1426" i="4" s="1"/>
  <c r="F1426" i="4" s="1"/>
  <c r="G1426" i="4" s="1"/>
  <c r="S1426" i="4" s="1"/>
  <c r="A1414" i="4"/>
  <c r="H1414" i="4"/>
  <c r="E1414" i="4" s="1"/>
  <c r="F1414" i="4" s="1"/>
  <c r="G1414" i="4" s="1"/>
  <c r="S1414" i="4" s="1"/>
  <c r="A1402" i="4"/>
  <c r="H1402" i="4"/>
  <c r="E1402" i="4" s="1"/>
  <c r="F1402" i="4" s="1"/>
  <c r="G1402" i="4" s="1"/>
  <c r="S1402" i="4" s="1"/>
  <c r="A1390" i="4"/>
  <c r="H1390" i="4"/>
  <c r="E1390" i="4" s="1"/>
  <c r="F1390" i="4" s="1"/>
  <c r="G1390" i="4" s="1"/>
  <c r="S1390" i="4" s="1"/>
  <c r="A1378" i="4"/>
  <c r="H1378" i="4"/>
  <c r="E1378" i="4" s="1"/>
  <c r="F1378" i="4" s="1"/>
  <c r="G1378" i="4" s="1"/>
  <c r="S1378" i="4" s="1"/>
  <c r="A1366" i="4"/>
  <c r="H1366" i="4"/>
  <c r="E1366" i="4" s="1"/>
  <c r="F1366" i="4" s="1"/>
  <c r="G1366" i="4" s="1"/>
  <c r="S1366" i="4" s="1"/>
  <c r="A1354" i="4"/>
  <c r="H1354" i="4"/>
  <c r="E1354" i="4" s="1"/>
  <c r="F1354" i="4" s="1"/>
  <c r="G1354" i="4" s="1"/>
  <c r="S1354" i="4" s="1"/>
  <c r="A1342" i="4"/>
  <c r="H1342" i="4"/>
  <c r="E1342" i="4" s="1"/>
  <c r="F1342" i="4" s="1"/>
  <c r="G1342" i="4" s="1"/>
  <c r="S1342" i="4" s="1"/>
  <c r="A1330" i="4"/>
  <c r="H1330" i="4"/>
  <c r="E1330" i="4" s="1"/>
  <c r="F1330" i="4" s="1"/>
  <c r="G1330" i="4" s="1"/>
  <c r="S1330" i="4" s="1"/>
  <c r="A1318" i="4"/>
  <c r="H1318" i="4"/>
  <c r="E1318" i="4" s="1"/>
  <c r="F1318" i="4" s="1"/>
  <c r="G1318" i="4" s="1"/>
  <c r="S1318" i="4" s="1"/>
  <c r="A1306" i="4"/>
  <c r="H1306" i="4"/>
  <c r="E1306" i="4" s="1"/>
  <c r="F1306" i="4" s="1"/>
  <c r="G1306" i="4" s="1"/>
  <c r="S1306" i="4" s="1"/>
  <c r="A1294" i="4"/>
  <c r="H1294" i="4"/>
  <c r="E1294" i="4" s="1"/>
  <c r="F1294" i="4" s="1"/>
  <c r="G1294" i="4" s="1"/>
  <c r="S1294" i="4" s="1"/>
  <c r="A1282" i="4"/>
  <c r="H1282" i="4"/>
  <c r="E1282" i="4" s="1"/>
  <c r="F1282" i="4" s="1"/>
  <c r="G1282" i="4" s="1"/>
  <c r="S1282" i="4" s="1"/>
  <c r="A1270" i="4"/>
  <c r="H1270" i="4"/>
  <c r="E1270" i="4" s="1"/>
  <c r="F1270" i="4" s="1"/>
  <c r="G1270" i="4" s="1"/>
  <c r="S1270" i="4" s="1"/>
  <c r="A1258" i="4"/>
  <c r="H1258" i="4"/>
  <c r="E1258" i="4" s="1"/>
  <c r="F1258" i="4" s="1"/>
  <c r="G1258" i="4" s="1"/>
  <c r="S1258" i="4" s="1"/>
  <c r="A1246" i="4"/>
  <c r="H1246" i="4"/>
  <c r="E1246" i="4" s="1"/>
  <c r="F1246" i="4" s="1"/>
  <c r="G1246" i="4" s="1"/>
  <c r="S1246" i="4" s="1"/>
  <c r="A1234" i="4"/>
  <c r="H1234" i="4"/>
  <c r="E1234" i="4" s="1"/>
  <c r="F1234" i="4" s="1"/>
  <c r="G1234" i="4" s="1"/>
  <c r="S1234" i="4" s="1"/>
  <c r="A1222" i="4"/>
  <c r="H1222" i="4"/>
  <c r="E1222" i="4" s="1"/>
  <c r="F1222" i="4" s="1"/>
  <c r="G1222" i="4" s="1"/>
  <c r="S1222" i="4" s="1"/>
  <c r="A1210" i="4"/>
  <c r="H1210" i="4"/>
  <c r="E1210" i="4" s="1"/>
  <c r="F1210" i="4" s="1"/>
  <c r="G1210" i="4" s="1"/>
  <c r="S1210" i="4" s="1"/>
  <c r="A1198" i="4"/>
  <c r="H1198" i="4"/>
  <c r="E1198" i="4" s="1"/>
  <c r="F1198" i="4" s="1"/>
  <c r="G1198" i="4" s="1"/>
  <c r="S1198" i="4" s="1"/>
  <c r="A1186" i="4"/>
  <c r="H1186" i="4"/>
  <c r="E1186" i="4" s="1"/>
  <c r="F1186" i="4" s="1"/>
  <c r="G1186" i="4" s="1"/>
  <c r="S1186" i="4" s="1"/>
  <c r="A1174" i="4"/>
  <c r="H1174" i="4"/>
  <c r="E1174" i="4" s="1"/>
  <c r="F1174" i="4" s="1"/>
  <c r="G1174" i="4" s="1"/>
  <c r="S1174" i="4" s="1"/>
  <c r="A1162" i="4"/>
  <c r="H1162" i="4"/>
  <c r="E1162" i="4" s="1"/>
  <c r="F1162" i="4" s="1"/>
  <c r="G1162" i="4" s="1"/>
  <c r="S1162" i="4" s="1"/>
  <c r="A1150" i="4"/>
  <c r="H1150" i="4"/>
  <c r="E1150" i="4" s="1"/>
  <c r="F1150" i="4" s="1"/>
  <c r="G1150" i="4" s="1"/>
  <c r="S1150" i="4" s="1"/>
  <c r="A1138" i="4"/>
  <c r="H1138" i="4"/>
  <c r="E1138" i="4" s="1"/>
  <c r="F1138" i="4" s="1"/>
  <c r="G1138" i="4" s="1"/>
  <c r="S1138" i="4" s="1"/>
  <c r="A1126" i="4"/>
  <c r="H1126" i="4"/>
  <c r="E1126" i="4" s="1"/>
  <c r="F1126" i="4" s="1"/>
  <c r="G1126" i="4" s="1"/>
  <c r="S1126" i="4" s="1"/>
  <c r="A1114" i="4"/>
  <c r="H1114" i="4"/>
  <c r="E1114" i="4" s="1"/>
  <c r="F1114" i="4" s="1"/>
  <c r="G1114" i="4" s="1"/>
  <c r="S1114" i="4" s="1"/>
  <c r="A1102" i="4"/>
  <c r="H1102" i="4"/>
  <c r="E1102" i="4" s="1"/>
  <c r="F1102" i="4" s="1"/>
  <c r="G1102" i="4" s="1"/>
  <c r="S1102" i="4" s="1"/>
  <c r="A1090" i="4"/>
  <c r="H1090" i="4"/>
  <c r="E1090" i="4" s="1"/>
  <c r="F1090" i="4" s="1"/>
  <c r="G1090" i="4" s="1"/>
  <c r="S1090" i="4" s="1"/>
  <c r="A1078" i="4"/>
  <c r="H1078" i="4"/>
  <c r="E1078" i="4" s="1"/>
  <c r="F1078" i="4" s="1"/>
  <c r="G1078" i="4" s="1"/>
  <c r="S1078" i="4" s="1"/>
  <c r="A1066" i="4"/>
  <c r="H1066" i="4"/>
  <c r="E1066" i="4" s="1"/>
  <c r="F1066" i="4" s="1"/>
  <c r="G1066" i="4" s="1"/>
  <c r="S1066" i="4" s="1"/>
  <c r="A1054" i="4"/>
  <c r="H1054" i="4"/>
  <c r="E1054" i="4" s="1"/>
  <c r="F1054" i="4" s="1"/>
  <c r="G1054" i="4" s="1"/>
  <c r="S1054" i="4" s="1"/>
  <c r="A1042" i="4"/>
  <c r="H1042" i="4"/>
  <c r="E1042" i="4" s="1"/>
  <c r="F1042" i="4" s="1"/>
  <c r="G1042" i="4" s="1"/>
  <c r="S1042" i="4" s="1"/>
  <c r="A1030" i="4"/>
  <c r="H1030" i="4"/>
  <c r="E1030" i="4" s="1"/>
  <c r="F1030" i="4" s="1"/>
  <c r="G1030" i="4" s="1"/>
  <c r="S1030" i="4" s="1"/>
  <c r="A1018" i="4"/>
  <c r="H1018" i="4"/>
  <c r="E1018" i="4" s="1"/>
  <c r="F1018" i="4" s="1"/>
  <c r="G1018" i="4" s="1"/>
  <c r="S1018" i="4" s="1"/>
  <c r="A1006" i="4"/>
  <c r="H1006" i="4"/>
  <c r="E1006" i="4" s="1"/>
  <c r="F1006" i="4" s="1"/>
  <c r="G1006" i="4" s="1"/>
  <c r="S1006" i="4" s="1"/>
  <c r="A994" i="4"/>
  <c r="H994" i="4"/>
  <c r="E994" i="4" s="1"/>
  <c r="F994" i="4" s="1"/>
  <c r="G994" i="4" s="1"/>
  <c r="S994" i="4" s="1"/>
  <c r="A982" i="4"/>
  <c r="H982" i="4"/>
  <c r="E982" i="4" s="1"/>
  <c r="F982" i="4" s="1"/>
  <c r="G982" i="4" s="1"/>
  <c r="S982" i="4" s="1"/>
  <c r="A970" i="4"/>
  <c r="H970" i="4"/>
  <c r="E970" i="4" s="1"/>
  <c r="F970" i="4" s="1"/>
  <c r="G970" i="4" s="1"/>
  <c r="S970" i="4" s="1"/>
  <c r="A958" i="4"/>
  <c r="H958" i="4"/>
  <c r="E958" i="4" s="1"/>
  <c r="F958" i="4" s="1"/>
  <c r="G958" i="4" s="1"/>
  <c r="S958" i="4" s="1"/>
  <c r="A946" i="4"/>
  <c r="H946" i="4"/>
  <c r="E946" i="4" s="1"/>
  <c r="F946" i="4" s="1"/>
  <c r="G946" i="4" s="1"/>
  <c r="S946" i="4" s="1"/>
  <c r="A934" i="4"/>
  <c r="H934" i="4"/>
  <c r="E934" i="4" s="1"/>
  <c r="F934" i="4" s="1"/>
  <c r="G934" i="4" s="1"/>
  <c r="S934" i="4" s="1"/>
  <c r="A922" i="4"/>
  <c r="H922" i="4"/>
  <c r="E922" i="4" s="1"/>
  <c r="F922" i="4" s="1"/>
  <c r="G922" i="4" s="1"/>
  <c r="S922" i="4" s="1"/>
  <c r="A910" i="4"/>
  <c r="H910" i="4"/>
  <c r="E910" i="4" s="1"/>
  <c r="F910" i="4" s="1"/>
  <c r="G910" i="4" s="1"/>
  <c r="S910" i="4" s="1"/>
  <c r="A898" i="4"/>
  <c r="H898" i="4"/>
  <c r="E898" i="4" s="1"/>
  <c r="F898" i="4" s="1"/>
  <c r="G898" i="4" s="1"/>
  <c r="S898" i="4" s="1"/>
  <c r="A886" i="4"/>
  <c r="H886" i="4"/>
  <c r="E886" i="4" s="1"/>
  <c r="F886" i="4" s="1"/>
  <c r="G886" i="4" s="1"/>
  <c r="S886" i="4" s="1"/>
  <c r="A874" i="4"/>
  <c r="H874" i="4"/>
  <c r="E874" i="4" s="1"/>
  <c r="F874" i="4" s="1"/>
  <c r="G874" i="4" s="1"/>
  <c r="S874" i="4" s="1"/>
  <c r="A862" i="4"/>
  <c r="H862" i="4"/>
  <c r="E862" i="4" s="1"/>
  <c r="F862" i="4" s="1"/>
  <c r="G862" i="4" s="1"/>
  <c r="S862" i="4" s="1"/>
  <c r="A838" i="4"/>
  <c r="H838" i="4"/>
  <c r="E838" i="4" s="1"/>
  <c r="F838" i="4" s="1"/>
  <c r="G838" i="4" s="1"/>
  <c r="S838" i="4" s="1"/>
  <c r="A826" i="4"/>
  <c r="H826" i="4"/>
  <c r="E826" i="4" s="1"/>
  <c r="F826" i="4" s="1"/>
  <c r="G826" i="4" s="1"/>
  <c r="S826" i="4" s="1"/>
  <c r="A814" i="4"/>
  <c r="H814" i="4"/>
  <c r="E814" i="4" s="1"/>
  <c r="F814" i="4" s="1"/>
  <c r="G814" i="4" s="1"/>
  <c r="S814" i="4" s="1"/>
  <c r="A802" i="4"/>
  <c r="H802" i="4"/>
  <c r="E802" i="4" s="1"/>
  <c r="F802" i="4" s="1"/>
  <c r="G802" i="4" s="1"/>
  <c r="S802" i="4" s="1"/>
  <c r="A790" i="4"/>
  <c r="H790" i="4"/>
  <c r="E790" i="4" s="1"/>
  <c r="F790" i="4" s="1"/>
  <c r="G790" i="4" s="1"/>
  <c r="S790" i="4" s="1"/>
  <c r="A778" i="4"/>
  <c r="H778" i="4"/>
  <c r="E778" i="4" s="1"/>
  <c r="F778" i="4" s="1"/>
  <c r="G778" i="4" s="1"/>
  <c r="S778" i="4" s="1"/>
  <c r="A766" i="4"/>
  <c r="H766" i="4"/>
  <c r="E766" i="4" s="1"/>
  <c r="F766" i="4" s="1"/>
  <c r="G766" i="4" s="1"/>
  <c r="S766" i="4" s="1"/>
  <c r="A754" i="4"/>
  <c r="H754" i="4"/>
  <c r="E754" i="4" s="1"/>
  <c r="F754" i="4" s="1"/>
  <c r="G754" i="4" s="1"/>
  <c r="S754" i="4" s="1"/>
  <c r="A742" i="4"/>
  <c r="H742" i="4"/>
  <c r="E742" i="4" s="1"/>
  <c r="F742" i="4" s="1"/>
  <c r="G742" i="4" s="1"/>
  <c r="S742" i="4" s="1"/>
  <c r="A730" i="4"/>
  <c r="H730" i="4"/>
  <c r="E730" i="4" s="1"/>
  <c r="F730" i="4" s="1"/>
  <c r="G730" i="4" s="1"/>
  <c r="S730" i="4" s="1"/>
  <c r="A718" i="4"/>
  <c r="H718" i="4"/>
  <c r="E718" i="4" s="1"/>
  <c r="F718" i="4" s="1"/>
  <c r="G718" i="4" s="1"/>
  <c r="S718" i="4" s="1"/>
  <c r="A706" i="4"/>
  <c r="H706" i="4"/>
  <c r="E706" i="4" s="1"/>
  <c r="F706" i="4" s="1"/>
  <c r="G706" i="4" s="1"/>
  <c r="S706" i="4" s="1"/>
  <c r="A694" i="4"/>
  <c r="H694" i="4"/>
  <c r="E694" i="4" s="1"/>
  <c r="F694" i="4" s="1"/>
  <c r="G694" i="4" s="1"/>
  <c r="S694" i="4" s="1"/>
  <c r="A682" i="4"/>
  <c r="H682" i="4"/>
  <c r="E682" i="4" s="1"/>
  <c r="F682" i="4" s="1"/>
  <c r="G682" i="4" s="1"/>
  <c r="S682" i="4" s="1"/>
  <c r="A670" i="4"/>
  <c r="H670" i="4"/>
  <c r="E670" i="4" s="1"/>
  <c r="F670" i="4" s="1"/>
  <c r="G670" i="4" s="1"/>
  <c r="S670" i="4" s="1"/>
  <c r="A658" i="4"/>
  <c r="H658" i="4"/>
  <c r="E658" i="4" s="1"/>
  <c r="F658" i="4" s="1"/>
  <c r="G658" i="4" s="1"/>
  <c r="S658" i="4" s="1"/>
  <c r="A646" i="4"/>
  <c r="H646" i="4"/>
  <c r="E646" i="4" s="1"/>
  <c r="F646" i="4" s="1"/>
  <c r="G646" i="4" s="1"/>
  <c r="S646" i="4" s="1"/>
  <c r="A634" i="4"/>
  <c r="H634" i="4"/>
  <c r="E634" i="4" s="1"/>
  <c r="F634" i="4" s="1"/>
  <c r="G634" i="4" s="1"/>
  <c r="S634" i="4" s="1"/>
  <c r="A622" i="4"/>
  <c r="H622" i="4"/>
  <c r="E622" i="4" s="1"/>
  <c r="F622" i="4" s="1"/>
  <c r="G622" i="4" s="1"/>
  <c r="S622" i="4" s="1"/>
  <c r="A610" i="4"/>
  <c r="D610" i="4"/>
  <c r="A598" i="4"/>
  <c r="H598" i="4"/>
  <c r="E598" i="4" s="1"/>
  <c r="F598" i="4" s="1"/>
  <c r="G598" i="4" s="1"/>
  <c r="S598" i="4" s="1"/>
  <c r="A586" i="4"/>
  <c r="H586" i="4"/>
  <c r="E586" i="4" s="1"/>
  <c r="F586" i="4" s="1"/>
  <c r="G586" i="4" s="1"/>
  <c r="S586" i="4" s="1"/>
  <c r="A574" i="4"/>
  <c r="H574" i="4"/>
  <c r="E574" i="4" s="1"/>
  <c r="F574" i="4" s="1"/>
  <c r="G574" i="4" s="1"/>
  <c r="S574" i="4" s="1"/>
  <c r="A562" i="4"/>
  <c r="H562" i="4"/>
  <c r="E562" i="4" s="1"/>
  <c r="F562" i="4" s="1"/>
  <c r="G562" i="4" s="1"/>
  <c r="S562" i="4" s="1"/>
  <c r="A550" i="4"/>
  <c r="H550" i="4"/>
  <c r="E550" i="4" s="1"/>
  <c r="F550" i="4" s="1"/>
  <c r="G550" i="4" s="1"/>
  <c r="S550" i="4" s="1"/>
  <c r="A538" i="4"/>
  <c r="H538" i="4"/>
  <c r="E538" i="4" s="1"/>
  <c r="F538" i="4" s="1"/>
  <c r="G538" i="4" s="1"/>
  <c r="S538" i="4" s="1"/>
  <c r="A526" i="4"/>
  <c r="H526" i="4"/>
  <c r="E526" i="4" s="1"/>
  <c r="F526" i="4" s="1"/>
  <c r="G526" i="4" s="1"/>
  <c r="S526" i="4" s="1"/>
  <c r="A514" i="4"/>
  <c r="H514" i="4"/>
  <c r="E514" i="4" s="1"/>
  <c r="F514" i="4" s="1"/>
  <c r="G514" i="4" s="1"/>
  <c r="S514" i="4" s="1"/>
  <c r="A502" i="4"/>
  <c r="H502" i="4"/>
  <c r="E502" i="4" s="1"/>
  <c r="F502" i="4" s="1"/>
  <c r="G502" i="4" s="1"/>
  <c r="S502" i="4" s="1"/>
  <c r="A490" i="4"/>
  <c r="H490" i="4"/>
  <c r="E490" i="4" s="1"/>
  <c r="F490" i="4" s="1"/>
  <c r="G490" i="4" s="1"/>
  <c r="S490" i="4" s="1"/>
  <c r="A478" i="4"/>
  <c r="H478" i="4"/>
  <c r="E478" i="4" s="1"/>
  <c r="F478" i="4" s="1"/>
  <c r="G478" i="4" s="1"/>
  <c r="S478" i="4" s="1"/>
  <c r="A466" i="4"/>
  <c r="H466" i="4"/>
  <c r="E466" i="4" s="1"/>
  <c r="F466" i="4" s="1"/>
  <c r="G466" i="4" s="1"/>
  <c r="S466" i="4" s="1"/>
  <c r="A454" i="4"/>
  <c r="H454" i="4"/>
  <c r="E454" i="4" s="1"/>
  <c r="F454" i="4" s="1"/>
  <c r="G454" i="4" s="1"/>
  <c r="S454" i="4" s="1"/>
  <c r="A442" i="4"/>
  <c r="H442" i="4"/>
  <c r="E442" i="4" s="1"/>
  <c r="F442" i="4" s="1"/>
  <c r="G442" i="4" s="1"/>
  <c r="S442" i="4" s="1"/>
  <c r="A430" i="4"/>
  <c r="H430" i="4"/>
  <c r="E430" i="4" s="1"/>
  <c r="F430" i="4" s="1"/>
  <c r="G430" i="4" s="1"/>
  <c r="S430" i="4" s="1"/>
  <c r="A418" i="4"/>
  <c r="H418" i="4"/>
  <c r="E418" i="4" s="1"/>
  <c r="F418" i="4" s="1"/>
  <c r="G418" i="4" s="1"/>
  <c r="S418" i="4" s="1"/>
  <c r="A406" i="4"/>
  <c r="H406" i="4"/>
  <c r="E406" i="4" s="1"/>
  <c r="F406" i="4" s="1"/>
  <c r="G406" i="4" s="1"/>
  <c r="S406" i="4" s="1"/>
  <c r="A394" i="4"/>
  <c r="H394" i="4"/>
  <c r="E394" i="4" s="1"/>
  <c r="F394" i="4" s="1"/>
  <c r="G394" i="4" s="1"/>
  <c r="S394" i="4" s="1"/>
  <c r="A382" i="4"/>
  <c r="H382" i="4"/>
  <c r="E382" i="4" s="1"/>
  <c r="F382" i="4" s="1"/>
  <c r="G382" i="4" s="1"/>
  <c r="S382" i="4" s="1"/>
  <c r="A370" i="4"/>
  <c r="H370" i="4"/>
  <c r="E370" i="4" s="1"/>
  <c r="F370" i="4" s="1"/>
  <c r="G370" i="4" s="1"/>
  <c r="S370" i="4" s="1"/>
  <c r="A358" i="4"/>
  <c r="H358" i="4"/>
  <c r="E358" i="4" s="1"/>
  <c r="F358" i="4" s="1"/>
  <c r="G358" i="4" s="1"/>
  <c r="S358" i="4" s="1"/>
  <c r="A346" i="4"/>
  <c r="H346" i="4"/>
  <c r="E346" i="4" s="1"/>
  <c r="F346" i="4" s="1"/>
  <c r="G346" i="4" s="1"/>
  <c r="S346" i="4" s="1"/>
  <c r="A334" i="4"/>
  <c r="H334" i="4"/>
  <c r="E334" i="4" s="1"/>
  <c r="F334" i="4" s="1"/>
  <c r="G334" i="4" s="1"/>
  <c r="S334" i="4" s="1"/>
  <c r="A322" i="4"/>
  <c r="H322" i="4"/>
  <c r="E322" i="4" s="1"/>
  <c r="F322" i="4" s="1"/>
  <c r="G322" i="4" s="1"/>
  <c r="S322" i="4" s="1"/>
  <c r="A310" i="4"/>
  <c r="H310" i="4"/>
  <c r="E310" i="4" s="1"/>
  <c r="F310" i="4" s="1"/>
  <c r="G310" i="4" s="1"/>
  <c r="S310" i="4" s="1"/>
  <c r="A298" i="4"/>
  <c r="H298" i="4"/>
  <c r="E298" i="4" s="1"/>
  <c r="F298" i="4" s="1"/>
  <c r="G298" i="4" s="1"/>
  <c r="S298" i="4" s="1"/>
  <c r="A286" i="4"/>
  <c r="H286" i="4"/>
  <c r="E286" i="4" s="1"/>
  <c r="F286" i="4" s="1"/>
  <c r="G286" i="4" s="1"/>
  <c r="S286" i="4" s="1"/>
  <c r="A274" i="4"/>
  <c r="H274" i="4"/>
  <c r="E274" i="4" s="1"/>
  <c r="F274" i="4" s="1"/>
  <c r="G274" i="4" s="1"/>
  <c r="S274" i="4" s="1"/>
  <c r="A262" i="4"/>
  <c r="H262" i="4"/>
  <c r="E262" i="4" s="1"/>
  <c r="F262" i="4" s="1"/>
  <c r="G262" i="4" s="1"/>
  <c r="S262" i="4" s="1"/>
  <c r="A250" i="4"/>
  <c r="H250" i="4"/>
  <c r="E250" i="4" s="1"/>
  <c r="F250" i="4" s="1"/>
  <c r="G250" i="4" s="1"/>
  <c r="S250" i="4" s="1"/>
  <c r="A238" i="4"/>
  <c r="H238" i="4"/>
  <c r="E238" i="4" s="1"/>
  <c r="F238" i="4" s="1"/>
  <c r="G238" i="4" s="1"/>
  <c r="S238" i="4" s="1"/>
  <c r="A226" i="4"/>
  <c r="H226" i="4"/>
  <c r="E226" i="4" s="1"/>
  <c r="F226" i="4" s="1"/>
  <c r="G226" i="4" s="1"/>
  <c r="S226" i="4" s="1"/>
  <c r="A214" i="4"/>
  <c r="H214" i="4"/>
  <c r="E214" i="4" s="1"/>
  <c r="F214" i="4" s="1"/>
  <c r="G214" i="4" s="1"/>
  <c r="S214" i="4" s="1"/>
  <c r="A202" i="4"/>
  <c r="H202" i="4"/>
  <c r="E202" i="4" s="1"/>
  <c r="F202" i="4" s="1"/>
  <c r="G202" i="4" s="1"/>
  <c r="S202" i="4" s="1"/>
  <c r="A190" i="4"/>
  <c r="H190" i="4"/>
  <c r="E190" i="4" s="1"/>
  <c r="F190" i="4" s="1"/>
  <c r="G190" i="4" s="1"/>
  <c r="S190" i="4" s="1"/>
  <c r="A178" i="4"/>
  <c r="H178" i="4"/>
  <c r="E178" i="4" s="1"/>
  <c r="F178" i="4" s="1"/>
  <c r="G178" i="4" s="1"/>
  <c r="S178" i="4" s="1"/>
  <c r="A166" i="4"/>
  <c r="H166" i="4"/>
  <c r="E166" i="4" s="1"/>
  <c r="F166" i="4" s="1"/>
  <c r="G166" i="4" s="1"/>
  <c r="S166" i="4" s="1"/>
  <c r="A154" i="4"/>
  <c r="H154" i="4"/>
  <c r="E154" i="4" s="1"/>
  <c r="F154" i="4" s="1"/>
  <c r="G154" i="4" s="1"/>
  <c r="S154" i="4" s="1"/>
  <c r="A142" i="4"/>
  <c r="H142" i="4"/>
  <c r="E142" i="4" s="1"/>
  <c r="F142" i="4" s="1"/>
  <c r="G142" i="4" s="1"/>
  <c r="S142" i="4" s="1"/>
  <c r="A130" i="4"/>
  <c r="H130" i="4"/>
  <c r="E130" i="4" s="1"/>
  <c r="F130" i="4" s="1"/>
  <c r="G130" i="4" s="1"/>
  <c r="S130" i="4" s="1"/>
  <c r="A118" i="4"/>
  <c r="H118" i="4"/>
  <c r="E118" i="4" s="1"/>
  <c r="F118" i="4" s="1"/>
  <c r="G118" i="4" s="1"/>
  <c r="S118" i="4" s="1"/>
  <c r="A106" i="4"/>
  <c r="H106" i="4"/>
  <c r="E106" i="4" s="1"/>
  <c r="F106" i="4" s="1"/>
  <c r="G106" i="4" s="1"/>
  <c r="S106" i="4" s="1"/>
  <c r="A94" i="4"/>
  <c r="H94" i="4"/>
  <c r="E94" i="4" s="1"/>
  <c r="F94" i="4" s="1"/>
  <c r="G94" i="4" s="1"/>
  <c r="S94" i="4" s="1"/>
  <c r="A82" i="4"/>
  <c r="H82" i="4"/>
  <c r="E82" i="4" s="1"/>
  <c r="F82" i="4" s="1"/>
  <c r="G82" i="4" s="1"/>
  <c r="S82" i="4" s="1"/>
  <c r="A70" i="4"/>
  <c r="H70" i="4"/>
  <c r="E70" i="4" s="1"/>
  <c r="F70" i="4" s="1"/>
  <c r="G70" i="4" s="1"/>
  <c r="S70" i="4" s="1"/>
  <c r="A58" i="4"/>
  <c r="H58" i="4"/>
  <c r="E58" i="4" s="1"/>
  <c r="F58" i="4" s="1"/>
  <c r="G58" i="4" s="1"/>
  <c r="S58" i="4" s="1"/>
  <c r="A46" i="4"/>
  <c r="H46" i="4"/>
  <c r="E46" i="4" s="1"/>
  <c r="F46" i="4" s="1"/>
  <c r="G46" i="4" s="1"/>
  <c r="S46" i="4" s="1"/>
  <c r="A34" i="4"/>
  <c r="H34" i="4"/>
  <c r="E34" i="4" s="1"/>
  <c r="F34" i="4" s="1"/>
  <c r="G34" i="4" s="1"/>
  <c r="S34" i="4" s="1"/>
  <c r="A22" i="4"/>
  <c r="H22" i="4"/>
  <c r="E22" i="4" s="1"/>
  <c r="F22" i="4" s="1"/>
  <c r="G22" i="4" s="1"/>
  <c r="S22" i="4" s="1"/>
  <c r="A10" i="4"/>
  <c r="H10" i="4"/>
  <c r="E10" i="4" s="1"/>
  <c r="F10" i="4" s="1"/>
  <c r="G10" i="4" s="1"/>
  <c r="S10" i="4" s="1"/>
  <c r="H3158" i="4"/>
  <c r="E3158" i="4" s="1"/>
  <c r="F3158" i="4" s="1"/>
  <c r="G3158" i="4" s="1"/>
  <c r="S3158" i="4" s="1"/>
  <c r="H3146" i="4"/>
  <c r="E3146" i="4" s="1"/>
  <c r="F3146" i="4" s="1"/>
  <c r="G3146" i="4" s="1"/>
  <c r="S3146" i="4" s="1"/>
  <c r="H3134" i="4"/>
  <c r="E3134" i="4" s="1"/>
  <c r="F3134" i="4" s="1"/>
  <c r="G3134" i="4" s="1"/>
  <c r="S3134" i="4" s="1"/>
  <c r="H3122" i="4"/>
  <c r="E3122" i="4" s="1"/>
  <c r="F3122" i="4" s="1"/>
  <c r="G3122" i="4" s="1"/>
  <c r="S3122" i="4" s="1"/>
  <c r="H3110" i="4"/>
  <c r="E3110" i="4" s="1"/>
  <c r="F3110" i="4" s="1"/>
  <c r="G3110" i="4" s="1"/>
  <c r="S3110" i="4" s="1"/>
  <c r="H3098" i="4"/>
  <c r="E3098" i="4" s="1"/>
  <c r="F3098" i="4" s="1"/>
  <c r="G3098" i="4" s="1"/>
  <c r="S3098" i="4" s="1"/>
  <c r="H3086" i="4"/>
  <c r="E3086" i="4" s="1"/>
  <c r="F3086" i="4" s="1"/>
  <c r="G3086" i="4" s="1"/>
  <c r="S3086" i="4" s="1"/>
  <c r="H3074" i="4"/>
  <c r="E3074" i="4" s="1"/>
  <c r="F3074" i="4" s="1"/>
  <c r="G3074" i="4" s="1"/>
  <c r="S3074" i="4" s="1"/>
  <c r="H3062" i="4"/>
  <c r="E3062" i="4" s="1"/>
  <c r="F3062" i="4" s="1"/>
  <c r="G3062" i="4" s="1"/>
  <c r="S3062" i="4" s="1"/>
  <c r="H3050" i="4"/>
  <c r="E3050" i="4" s="1"/>
  <c r="F3050" i="4" s="1"/>
  <c r="G3050" i="4" s="1"/>
  <c r="S3050" i="4" s="1"/>
  <c r="H3038" i="4"/>
  <c r="E3038" i="4" s="1"/>
  <c r="F3038" i="4" s="1"/>
  <c r="G3038" i="4" s="1"/>
  <c r="S3038" i="4" s="1"/>
  <c r="H3026" i="4"/>
  <c r="E3026" i="4" s="1"/>
  <c r="F3026" i="4" s="1"/>
  <c r="G3026" i="4" s="1"/>
  <c r="S3026" i="4" s="1"/>
  <c r="H3014" i="4"/>
  <c r="E3014" i="4" s="1"/>
  <c r="F3014" i="4" s="1"/>
  <c r="G3014" i="4" s="1"/>
  <c r="S3014" i="4" s="1"/>
  <c r="H3002" i="4"/>
  <c r="E3002" i="4" s="1"/>
  <c r="F3002" i="4" s="1"/>
  <c r="G3002" i="4" s="1"/>
  <c r="S3002" i="4" s="1"/>
  <c r="H2990" i="4"/>
  <c r="E2990" i="4" s="1"/>
  <c r="F2990" i="4" s="1"/>
  <c r="G2990" i="4" s="1"/>
  <c r="S2990" i="4" s="1"/>
  <c r="H2978" i="4"/>
  <c r="E2978" i="4" s="1"/>
  <c r="F2978" i="4" s="1"/>
  <c r="G2978" i="4" s="1"/>
  <c r="S2978" i="4" s="1"/>
  <c r="H2966" i="4"/>
  <c r="E2966" i="4" s="1"/>
  <c r="F2966" i="4" s="1"/>
  <c r="G2966" i="4" s="1"/>
  <c r="S2966" i="4" s="1"/>
  <c r="H2954" i="4"/>
  <c r="E2954" i="4" s="1"/>
  <c r="F2954" i="4" s="1"/>
  <c r="G2954" i="4" s="1"/>
  <c r="S2954" i="4" s="1"/>
  <c r="H2942" i="4"/>
  <c r="E2942" i="4" s="1"/>
  <c r="F2942" i="4" s="1"/>
  <c r="G2942" i="4" s="1"/>
  <c r="S2942" i="4" s="1"/>
  <c r="H2930" i="4"/>
  <c r="E2930" i="4" s="1"/>
  <c r="F2930" i="4" s="1"/>
  <c r="G2930" i="4" s="1"/>
  <c r="S2930" i="4" s="1"/>
  <c r="H2918" i="4"/>
  <c r="E2918" i="4" s="1"/>
  <c r="F2918" i="4" s="1"/>
  <c r="G2918" i="4" s="1"/>
  <c r="S2918" i="4" s="1"/>
  <c r="H2906" i="4"/>
  <c r="E2906" i="4" s="1"/>
  <c r="F2906" i="4" s="1"/>
  <c r="G2906" i="4" s="1"/>
  <c r="S2906" i="4" s="1"/>
  <c r="H2894" i="4"/>
  <c r="E2894" i="4" s="1"/>
  <c r="F2894" i="4" s="1"/>
  <c r="G2894" i="4" s="1"/>
  <c r="S2894" i="4" s="1"/>
  <c r="H2882" i="4"/>
  <c r="E2882" i="4" s="1"/>
  <c r="F2882" i="4" s="1"/>
  <c r="G2882" i="4" s="1"/>
  <c r="S2882" i="4" s="1"/>
  <c r="H2870" i="4"/>
  <c r="E2870" i="4" s="1"/>
  <c r="F2870" i="4" s="1"/>
  <c r="G2870" i="4" s="1"/>
  <c r="S2870" i="4" s="1"/>
  <c r="H2858" i="4"/>
  <c r="E2858" i="4" s="1"/>
  <c r="F2858" i="4" s="1"/>
  <c r="G2858" i="4" s="1"/>
  <c r="S2858" i="4" s="1"/>
  <c r="H2846" i="4"/>
  <c r="E2846" i="4" s="1"/>
  <c r="F2846" i="4" s="1"/>
  <c r="G2846" i="4" s="1"/>
  <c r="S2846" i="4" s="1"/>
  <c r="H2834" i="4"/>
  <c r="E2834" i="4" s="1"/>
  <c r="F2834" i="4" s="1"/>
  <c r="G2834" i="4" s="1"/>
  <c r="S2834" i="4" s="1"/>
  <c r="H2822" i="4"/>
  <c r="E2822" i="4" s="1"/>
  <c r="F2822" i="4" s="1"/>
  <c r="G2822" i="4" s="1"/>
  <c r="S2822" i="4" s="1"/>
  <c r="H2810" i="4"/>
  <c r="E2810" i="4" s="1"/>
  <c r="F2810" i="4" s="1"/>
  <c r="G2810" i="4" s="1"/>
  <c r="S2810" i="4" s="1"/>
  <c r="H2798" i="4"/>
  <c r="E2798" i="4" s="1"/>
  <c r="F2798" i="4" s="1"/>
  <c r="G2798" i="4" s="1"/>
  <c r="S2798" i="4" s="1"/>
  <c r="H2786" i="4"/>
  <c r="E2786" i="4" s="1"/>
  <c r="F2786" i="4" s="1"/>
  <c r="G2786" i="4" s="1"/>
  <c r="S2786" i="4" s="1"/>
  <c r="H2774" i="4"/>
  <c r="E2774" i="4" s="1"/>
  <c r="F2774" i="4" s="1"/>
  <c r="G2774" i="4" s="1"/>
  <c r="S2774" i="4" s="1"/>
  <c r="H2762" i="4"/>
  <c r="E2762" i="4" s="1"/>
  <c r="F2762" i="4" s="1"/>
  <c r="G2762" i="4" s="1"/>
  <c r="S2762" i="4" s="1"/>
  <c r="H2750" i="4"/>
  <c r="E2750" i="4" s="1"/>
  <c r="F2750" i="4" s="1"/>
  <c r="G2750" i="4" s="1"/>
  <c r="S2750" i="4" s="1"/>
  <c r="H2738" i="4"/>
  <c r="E2738" i="4" s="1"/>
  <c r="F2738" i="4" s="1"/>
  <c r="G2738" i="4" s="1"/>
  <c r="S2738" i="4" s="1"/>
  <c r="H2726" i="4"/>
  <c r="E2726" i="4" s="1"/>
  <c r="F2726" i="4" s="1"/>
  <c r="G2726" i="4" s="1"/>
  <c r="S2726" i="4" s="1"/>
  <c r="H2714" i="4"/>
  <c r="E2714" i="4" s="1"/>
  <c r="F2714" i="4" s="1"/>
  <c r="G2714" i="4" s="1"/>
  <c r="S2714" i="4" s="1"/>
  <c r="H2702" i="4"/>
  <c r="E2702" i="4" s="1"/>
  <c r="F2702" i="4" s="1"/>
  <c r="G2702" i="4" s="1"/>
  <c r="S2702" i="4" s="1"/>
  <c r="H2690" i="4"/>
  <c r="E2690" i="4" s="1"/>
  <c r="F2690" i="4" s="1"/>
  <c r="G2690" i="4" s="1"/>
  <c r="S2690" i="4" s="1"/>
  <c r="H2678" i="4"/>
  <c r="E2678" i="4" s="1"/>
  <c r="F2678" i="4" s="1"/>
  <c r="G2678" i="4" s="1"/>
  <c r="S2678" i="4" s="1"/>
  <c r="H2666" i="4"/>
  <c r="E2666" i="4" s="1"/>
  <c r="F2666" i="4" s="1"/>
  <c r="G2666" i="4" s="1"/>
  <c r="S2666" i="4" s="1"/>
  <c r="H2654" i="4"/>
  <c r="E2654" i="4" s="1"/>
  <c r="F2654" i="4" s="1"/>
  <c r="G2654" i="4" s="1"/>
  <c r="S2654" i="4" s="1"/>
  <c r="H2642" i="4"/>
  <c r="E2642" i="4" s="1"/>
  <c r="F2642" i="4" s="1"/>
  <c r="G2642" i="4" s="1"/>
  <c r="S2642" i="4" s="1"/>
  <c r="H2630" i="4"/>
  <c r="E2630" i="4" s="1"/>
  <c r="F2630" i="4" s="1"/>
  <c r="G2630" i="4" s="1"/>
  <c r="S2630" i="4" s="1"/>
  <c r="H2618" i="4"/>
  <c r="E2618" i="4" s="1"/>
  <c r="F2618" i="4" s="1"/>
  <c r="G2618" i="4" s="1"/>
  <c r="S2618" i="4" s="1"/>
  <c r="H2606" i="4"/>
  <c r="E2606" i="4" s="1"/>
  <c r="F2606" i="4" s="1"/>
  <c r="G2606" i="4" s="1"/>
  <c r="S2606" i="4" s="1"/>
  <c r="H2594" i="4"/>
  <c r="E2594" i="4" s="1"/>
  <c r="F2594" i="4" s="1"/>
  <c r="G2594" i="4" s="1"/>
  <c r="S2594" i="4" s="1"/>
  <c r="H2582" i="4"/>
  <c r="E2582" i="4" s="1"/>
  <c r="F2582" i="4" s="1"/>
  <c r="G2582" i="4" s="1"/>
  <c r="S2582" i="4" s="1"/>
  <c r="H2570" i="4"/>
  <c r="E2570" i="4" s="1"/>
  <c r="F2570" i="4" s="1"/>
  <c r="G2570" i="4" s="1"/>
  <c r="S2570" i="4" s="1"/>
  <c r="H2558" i="4"/>
  <c r="E2558" i="4" s="1"/>
  <c r="F2558" i="4" s="1"/>
  <c r="G2558" i="4" s="1"/>
  <c r="S2558" i="4" s="1"/>
  <c r="H2546" i="4"/>
  <c r="E2546" i="4" s="1"/>
  <c r="F2546" i="4" s="1"/>
  <c r="G2546" i="4" s="1"/>
  <c r="S2546" i="4" s="1"/>
  <c r="H2534" i="4"/>
  <c r="E2534" i="4" s="1"/>
  <c r="F2534" i="4" s="1"/>
  <c r="G2534" i="4" s="1"/>
  <c r="S2534" i="4" s="1"/>
  <c r="H2522" i="4"/>
  <c r="E2522" i="4" s="1"/>
  <c r="F2522" i="4" s="1"/>
  <c r="G2522" i="4" s="1"/>
  <c r="S2522" i="4" s="1"/>
  <c r="H2510" i="4"/>
  <c r="E2510" i="4" s="1"/>
  <c r="F2510" i="4" s="1"/>
  <c r="G2510" i="4" s="1"/>
  <c r="S2510" i="4" s="1"/>
  <c r="H2498" i="4"/>
  <c r="E2498" i="4" s="1"/>
  <c r="F2498" i="4" s="1"/>
  <c r="G2498" i="4" s="1"/>
  <c r="S2498" i="4" s="1"/>
  <c r="H2486" i="4"/>
  <c r="E2486" i="4" s="1"/>
  <c r="F2486" i="4" s="1"/>
  <c r="G2486" i="4" s="1"/>
  <c r="S2486" i="4" s="1"/>
  <c r="H2474" i="4"/>
  <c r="E2474" i="4" s="1"/>
  <c r="F2474" i="4" s="1"/>
  <c r="G2474" i="4" s="1"/>
  <c r="S2474" i="4" s="1"/>
  <c r="H2462" i="4"/>
  <c r="E2462" i="4" s="1"/>
  <c r="F2462" i="4" s="1"/>
  <c r="G2462" i="4" s="1"/>
  <c r="S2462" i="4" s="1"/>
  <c r="H2450" i="4"/>
  <c r="E2450" i="4" s="1"/>
  <c r="F2450" i="4" s="1"/>
  <c r="G2450" i="4" s="1"/>
  <c r="S2450" i="4" s="1"/>
  <c r="H2438" i="4"/>
  <c r="E2438" i="4" s="1"/>
  <c r="F2438" i="4" s="1"/>
  <c r="G2438" i="4" s="1"/>
  <c r="S2438" i="4" s="1"/>
  <c r="H2426" i="4"/>
  <c r="E2426" i="4" s="1"/>
  <c r="F2426" i="4" s="1"/>
  <c r="G2426" i="4" s="1"/>
  <c r="S2426" i="4" s="1"/>
  <c r="H2414" i="4"/>
  <c r="E2414" i="4" s="1"/>
  <c r="F2414" i="4" s="1"/>
  <c r="G2414" i="4" s="1"/>
  <c r="S2414" i="4" s="1"/>
  <c r="H2402" i="4"/>
  <c r="E2402" i="4" s="1"/>
  <c r="F2402" i="4" s="1"/>
  <c r="G2402" i="4" s="1"/>
  <c r="S2402" i="4" s="1"/>
  <c r="H2390" i="4"/>
  <c r="E2390" i="4" s="1"/>
  <c r="F2390" i="4" s="1"/>
  <c r="G2390" i="4" s="1"/>
  <c r="S2390" i="4" s="1"/>
  <c r="H2378" i="4"/>
  <c r="E2378" i="4" s="1"/>
  <c r="F2378" i="4" s="1"/>
  <c r="G2378" i="4" s="1"/>
  <c r="S2378" i="4" s="1"/>
  <c r="H2366" i="4"/>
  <c r="E2366" i="4" s="1"/>
  <c r="F2366" i="4" s="1"/>
  <c r="G2366" i="4" s="1"/>
  <c r="S2366" i="4" s="1"/>
  <c r="H2354" i="4"/>
  <c r="E2354" i="4" s="1"/>
  <c r="F2354" i="4" s="1"/>
  <c r="G2354" i="4" s="1"/>
  <c r="S2354" i="4" s="1"/>
  <c r="H2342" i="4"/>
  <c r="E2342" i="4" s="1"/>
  <c r="F2342" i="4" s="1"/>
  <c r="G2342" i="4" s="1"/>
  <c r="S2342" i="4" s="1"/>
  <c r="H2330" i="4"/>
  <c r="E2330" i="4" s="1"/>
  <c r="F2330" i="4" s="1"/>
  <c r="G2330" i="4" s="1"/>
  <c r="S2330" i="4" s="1"/>
  <c r="H2318" i="4"/>
  <c r="E2318" i="4" s="1"/>
  <c r="F2318" i="4" s="1"/>
  <c r="G2318" i="4" s="1"/>
  <c r="S2318" i="4" s="1"/>
  <c r="H2306" i="4"/>
  <c r="E2306" i="4" s="1"/>
  <c r="F2306" i="4" s="1"/>
  <c r="G2306" i="4" s="1"/>
  <c r="S2306" i="4" s="1"/>
  <c r="H2294" i="4"/>
  <c r="E2294" i="4" s="1"/>
  <c r="F2294" i="4" s="1"/>
  <c r="G2294" i="4" s="1"/>
  <c r="S2294" i="4" s="1"/>
  <c r="H2282" i="4"/>
  <c r="E2282" i="4" s="1"/>
  <c r="F2282" i="4" s="1"/>
  <c r="G2282" i="4" s="1"/>
  <c r="S2282" i="4" s="1"/>
  <c r="H2270" i="4"/>
  <c r="E2270" i="4" s="1"/>
  <c r="F2270" i="4" s="1"/>
  <c r="G2270" i="4" s="1"/>
  <c r="S2270" i="4" s="1"/>
  <c r="H2258" i="4"/>
  <c r="E2258" i="4" s="1"/>
  <c r="F2258" i="4" s="1"/>
  <c r="G2258" i="4" s="1"/>
  <c r="S2258" i="4" s="1"/>
  <c r="H2246" i="4"/>
  <c r="E2246" i="4" s="1"/>
  <c r="F2246" i="4" s="1"/>
  <c r="G2246" i="4" s="1"/>
  <c r="S2246" i="4" s="1"/>
  <c r="H2234" i="4"/>
  <c r="E2234" i="4" s="1"/>
  <c r="F2234" i="4" s="1"/>
  <c r="G2234" i="4" s="1"/>
  <c r="S2234" i="4" s="1"/>
  <c r="H2222" i="4"/>
  <c r="E2222" i="4" s="1"/>
  <c r="F2222" i="4" s="1"/>
  <c r="G2222" i="4" s="1"/>
  <c r="S2222" i="4" s="1"/>
  <c r="H2210" i="4"/>
  <c r="E2210" i="4" s="1"/>
  <c r="F2210" i="4" s="1"/>
  <c r="G2210" i="4" s="1"/>
  <c r="S2210" i="4" s="1"/>
  <c r="H2198" i="4"/>
  <c r="E2198" i="4" s="1"/>
  <c r="F2198" i="4" s="1"/>
  <c r="G2198" i="4" s="1"/>
  <c r="S2198" i="4" s="1"/>
  <c r="H2186" i="4"/>
  <c r="E2186" i="4" s="1"/>
  <c r="F2186" i="4" s="1"/>
  <c r="G2186" i="4" s="1"/>
  <c r="S2186" i="4" s="1"/>
  <c r="H2174" i="4"/>
  <c r="E2174" i="4" s="1"/>
  <c r="F2174" i="4" s="1"/>
  <c r="G2174" i="4" s="1"/>
  <c r="S2174" i="4" s="1"/>
  <c r="H2162" i="4"/>
  <c r="E2162" i="4" s="1"/>
  <c r="F2162" i="4" s="1"/>
  <c r="G2162" i="4" s="1"/>
  <c r="S2162" i="4" s="1"/>
  <c r="H2150" i="4"/>
  <c r="E2150" i="4" s="1"/>
  <c r="F2150" i="4" s="1"/>
  <c r="G2150" i="4" s="1"/>
  <c r="S2150" i="4" s="1"/>
  <c r="H2138" i="4"/>
  <c r="E2138" i="4" s="1"/>
  <c r="F2138" i="4" s="1"/>
  <c r="G2138" i="4" s="1"/>
  <c r="S2138" i="4" s="1"/>
  <c r="H2126" i="4"/>
  <c r="E2126" i="4" s="1"/>
  <c r="F2126" i="4" s="1"/>
  <c r="G2126" i="4" s="1"/>
  <c r="S2126" i="4" s="1"/>
  <c r="H2114" i="4"/>
  <c r="E2114" i="4" s="1"/>
  <c r="F2114" i="4" s="1"/>
  <c r="G2114" i="4" s="1"/>
  <c r="S2114" i="4" s="1"/>
  <c r="H2102" i="4"/>
  <c r="E2102" i="4" s="1"/>
  <c r="F2102" i="4" s="1"/>
  <c r="G2102" i="4" s="1"/>
  <c r="S2102" i="4" s="1"/>
  <c r="H2090" i="4"/>
  <c r="E2090" i="4" s="1"/>
  <c r="F2090" i="4" s="1"/>
  <c r="G2090" i="4" s="1"/>
  <c r="S2090" i="4" s="1"/>
  <c r="H2078" i="4"/>
  <c r="E2078" i="4" s="1"/>
  <c r="F2078" i="4" s="1"/>
  <c r="G2078" i="4" s="1"/>
  <c r="S2078" i="4" s="1"/>
  <c r="H2066" i="4"/>
  <c r="E2066" i="4" s="1"/>
  <c r="F2066" i="4" s="1"/>
  <c r="G2066" i="4" s="1"/>
  <c r="S2066" i="4" s="1"/>
  <c r="H2054" i="4"/>
  <c r="E2054" i="4" s="1"/>
  <c r="F2054" i="4" s="1"/>
  <c r="G2054" i="4" s="1"/>
  <c r="S2054" i="4" s="1"/>
  <c r="H89" i="4"/>
  <c r="E89" i="4" s="1"/>
  <c r="F89" i="4" s="1"/>
  <c r="G89" i="4" s="1"/>
  <c r="S89" i="4" s="1"/>
  <c r="A2048" i="4"/>
  <c r="H2048" i="4"/>
  <c r="E2048" i="4" s="1"/>
  <c r="F2048" i="4" s="1"/>
  <c r="G2048" i="4" s="1"/>
  <c r="S2048" i="4" s="1"/>
  <c r="A2036" i="4"/>
  <c r="H2036" i="4"/>
  <c r="E2036" i="4" s="1"/>
  <c r="F2036" i="4" s="1"/>
  <c r="G2036" i="4" s="1"/>
  <c r="S2036" i="4" s="1"/>
  <c r="A2024" i="4"/>
  <c r="H2024" i="4"/>
  <c r="E2024" i="4" s="1"/>
  <c r="F2024" i="4" s="1"/>
  <c r="G2024" i="4" s="1"/>
  <c r="S2024" i="4" s="1"/>
  <c r="A2012" i="4"/>
  <c r="H2012" i="4"/>
  <c r="E2012" i="4" s="1"/>
  <c r="F2012" i="4" s="1"/>
  <c r="G2012" i="4" s="1"/>
  <c r="S2012" i="4" s="1"/>
  <c r="A2000" i="4"/>
  <c r="H2000" i="4"/>
  <c r="E2000" i="4" s="1"/>
  <c r="F2000" i="4" s="1"/>
  <c r="G2000" i="4" s="1"/>
  <c r="S2000" i="4" s="1"/>
  <c r="A1988" i="4"/>
  <c r="H1988" i="4"/>
  <c r="E1988" i="4" s="1"/>
  <c r="F1988" i="4" s="1"/>
  <c r="G1988" i="4" s="1"/>
  <c r="S1988" i="4" s="1"/>
  <c r="A1976" i="4"/>
  <c r="H1976" i="4"/>
  <c r="E1976" i="4" s="1"/>
  <c r="F1976" i="4" s="1"/>
  <c r="G1976" i="4" s="1"/>
  <c r="S1976" i="4" s="1"/>
  <c r="A1964" i="4"/>
  <c r="H1964" i="4"/>
  <c r="E1964" i="4" s="1"/>
  <c r="F1964" i="4" s="1"/>
  <c r="G1964" i="4" s="1"/>
  <c r="S1964" i="4" s="1"/>
  <c r="A1952" i="4"/>
  <c r="H1952" i="4"/>
  <c r="E1952" i="4" s="1"/>
  <c r="F1952" i="4" s="1"/>
  <c r="G1952" i="4" s="1"/>
  <c r="S1952" i="4" s="1"/>
  <c r="A1940" i="4"/>
  <c r="H1940" i="4"/>
  <c r="E1940" i="4" s="1"/>
  <c r="F1940" i="4" s="1"/>
  <c r="G1940" i="4" s="1"/>
  <c r="S1940" i="4" s="1"/>
  <c r="A1928" i="4"/>
  <c r="H1928" i="4"/>
  <c r="E1928" i="4" s="1"/>
  <c r="F1928" i="4" s="1"/>
  <c r="G1928" i="4" s="1"/>
  <c r="S1928" i="4" s="1"/>
  <c r="A1916" i="4"/>
  <c r="H1916" i="4"/>
  <c r="E1916" i="4" s="1"/>
  <c r="F1916" i="4" s="1"/>
  <c r="G1916" i="4" s="1"/>
  <c r="S1916" i="4" s="1"/>
  <c r="A1904" i="4"/>
  <c r="H1904" i="4"/>
  <c r="E1904" i="4" s="1"/>
  <c r="F1904" i="4" s="1"/>
  <c r="G1904" i="4" s="1"/>
  <c r="S1904" i="4" s="1"/>
  <c r="A1892" i="4"/>
  <c r="H1892" i="4"/>
  <c r="E1892" i="4" s="1"/>
  <c r="F1892" i="4" s="1"/>
  <c r="G1892" i="4" s="1"/>
  <c r="S1892" i="4" s="1"/>
  <c r="A1880" i="4"/>
  <c r="H1880" i="4"/>
  <c r="E1880" i="4" s="1"/>
  <c r="F1880" i="4" s="1"/>
  <c r="G1880" i="4" s="1"/>
  <c r="S1880" i="4" s="1"/>
  <c r="A1868" i="4"/>
  <c r="H1868" i="4"/>
  <c r="E1868" i="4" s="1"/>
  <c r="F1868" i="4" s="1"/>
  <c r="G1868" i="4" s="1"/>
  <c r="S1868" i="4" s="1"/>
  <c r="A1856" i="4"/>
  <c r="H1856" i="4"/>
  <c r="E1856" i="4" s="1"/>
  <c r="F1856" i="4" s="1"/>
  <c r="G1856" i="4" s="1"/>
  <c r="S1856" i="4" s="1"/>
  <c r="A1844" i="4"/>
  <c r="H1844" i="4"/>
  <c r="E1844" i="4" s="1"/>
  <c r="F1844" i="4" s="1"/>
  <c r="G1844" i="4" s="1"/>
  <c r="S1844" i="4" s="1"/>
  <c r="A1832" i="4"/>
  <c r="H1832" i="4"/>
  <c r="E1832" i="4" s="1"/>
  <c r="F1832" i="4" s="1"/>
  <c r="G1832" i="4" s="1"/>
  <c r="S1832" i="4" s="1"/>
  <c r="A1820" i="4"/>
  <c r="H1820" i="4"/>
  <c r="E1820" i="4" s="1"/>
  <c r="F1820" i="4" s="1"/>
  <c r="G1820" i="4" s="1"/>
  <c r="S1820" i="4" s="1"/>
  <c r="A1808" i="4"/>
  <c r="H1808" i="4"/>
  <c r="E1808" i="4" s="1"/>
  <c r="F1808" i="4" s="1"/>
  <c r="G1808" i="4" s="1"/>
  <c r="S1808" i="4" s="1"/>
  <c r="A1796" i="4"/>
  <c r="H1796" i="4"/>
  <c r="E1796" i="4" s="1"/>
  <c r="F1796" i="4" s="1"/>
  <c r="G1796" i="4" s="1"/>
  <c r="S1796" i="4" s="1"/>
  <c r="A1784" i="4"/>
  <c r="H1784" i="4"/>
  <c r="E1784" i="4" s="1"/>
  <c r="F1784" i="4" s="1"/>
  <c r="G1784" i="4" s="1"/>
  <c r="S1784" i="4" s="1"/>
  <c r="A1772" i="4"/>
  <c r="H1772" i="4"/>
  <c r="E1772" i="4" s="1"/>
  <c r="F1772" i="4" s="1"/>
  <c r="G1772" i="4" s="1"/>
  <c r="S1772" i="4" s="1"/>
  <c r="A1760" i="4"/>
  <c r="H1760" i="4"/>
  <c r="E1760" i="4" s="1"/>
  <c r="F1760" i="4" s="1"/>
  <c r="G1760" i="4" s="1"/>
  <c r="S1760" i="4" s="1"/>
  <c r="A1748" i="4"/>
  <c r="H1748" i="4"/>
  <c r="E1748" i="4" s="1"/>
  <c r="F1748" i="4" s="1"/>
  <c r="G1748" i="4" s="1"/>
  <c r="S1748" i="4" s="1"/>
  <c r="A1736" i="4"/>
  <c r="H1736" i="4"/>
  <c r="E1736" i="4" s="1"/>
  <c r="F1736" i="4" s="1"/>
  <c r="G1736" i="4" s="1"/>
  <c r="S1736" i="4" s="1"/>
  <c r="A1724" i="4"/>
  <c r="H1724" i="4"/>
  <c r="E1724" i="4" s="1"/>
  <c r="F1724" i="4" s="1"/>
  <c r="G1724" i="4" s="1"/>
  <c r="S1724" i="4" s="1"/>
  <c r="A1712" i="4"/>
  <c r="H1712" i="4"/>
  <c r="E1712" i="4" s="1"/>
  <c r="F1712" i="4" s="1"/>
  <c r="G1712" i="4" s="1"/>
  <c r="S1712" i="4" s="1"/>
  <c r="A1700" i="4"/>
  <c r="H1700" i="4"/>
  <c r="E1700" i="4" s="1"/>
  <c r="F1700" i="4" s="1"/>
  <c r="G1700" i="4" s="1"/>
  <c r="S1700" i="4" s="1"/>
  <c r="A1688" i="4"/>
  <c r="H1688" i="4"/>
  <c r="E1688" i="4" s="1"/>
  <c r="F1688" i="4" s="1"/>
  <c r="G1688" i="4" s="1"/>
  <c r="S1688" i="4" s="1"/>
  <c r="A1676" i="4"/>
  <c r="H1676" i="4"/>
  <c r="E1676" i="4" s="1"/>
  <c r="F1676" i="4" s="1"/>
  <c r="G1676" i="4" s="1"/>
  <c r="S1676" i="4" s="1"/>
  <c r="A1664" i="4"/>
  <c r="H1664" i="4"/>
  <c r="E1664" i="4" s="1"/>
  <c r="F1664" i="4" s="1"/>
  <c r="G1664" i="4" s="1"/>
  <c r="S1664" i="4" s="1"/>
  <c r="A1652" i="4"/>
  <c r="H1652" i="4"/>
  <c r="E1652" i="4" s="1"/>
  <c r="F1652" i="4" s="1"/>
  <c r="G1652" i="4" s="1"/>
  <c r="S1652" i="4" s="1"/>
  <c r="A1641" i="4"/>
  <c r="H1641" i="4"/>
  <c r="E1641" i="4" s="1"/>
  <c r="F1641" i="4" s="1"/>
  <c r="G1641" i="4" s="1"/>
  <c r="S1641" i="4" s="1"/>
  <c r="A1629" i="4"/>
  <c r="H1629" i="4"/>
  <c r="E1629" i="4" s="1"/>
  <c r="F1629" i="4" s="1"/>
  <c r="G1629" i="4" s="1"/>
  <c r="S1629" i="4" s="1"/>
  <c r="A1617" i="4"/>
  <c r="H1617" i="4"/>
  <c r="E1617" i="4" s="1"/>
  <c r="F1617" i="4" s="1"/>
  <c r="G1617" i="4" s="1"/>
  <c r="S1617" i="4" s="1"/>
  <c r="A1605" i="4"/>
  <c r="H1605" i="4"/>
  <c r="E1605" i="4" s="1"/>
  <c r="F1605" i="4" s="1"/>
  <c r="G1605" i="4" s="1"/>
  <c r="S1605" i="4" s="1"/>
  <c r="A1593" i="4"/>
  <c r="H1593" i="4"/>
  <c r="E1593" i="4" s="1"/>
  <c r="F1593" i="4" s="1"/>
  <c r="G1593" i="4" s="1"/>
  <c r="S1593" i="4" s="1"/>
  <c r="A1581" i="4"/>
  <c r="H1581" i="4"/>
  <c r="E1581" i="4" s="1"/>
  <c r="F1581" i="4" s="1"/>
  <c r="G1581" i="4" s="1"/>
  <c r="S1581" i="4" s="1"/>
  <c r="A1569" i="4"/>
  <c r="H1569" i="4"/>
  <c r="E1569" i="4" s="1"/>
  <c r="F1569" i="4" s="1"/>
  <c r="G1569" i="4" s="1"/>
  <c r="S1569" i="4" s="1"/>
  <c r="A1557" i="4"/>
  <c r="H1557" i="4"/>
  <c r="E1557" i="4" s="1"/>
  <c r="F1557" i="4" s="1"/>
  <c r="G1557" i="4" s="1"/>
  <c r="S1557" i="4" s="1"/>
  <c r="A1545" i="4"/>
  <c r="H1545" i="4"/>
  <c r="E1545" i="4" s="1"/>
  <c r="F1545" i="4" s="1"/>
  <c r="G1545" i="4" s="1"/>
  <c r="S1545" i="4" s="1"/>
  <c r="A1533" i="4"/>
  <c r="H1533" i="4"/>
  <c r="E1533" i="4" s="1"/>
  <c r="F1533" i="4" s="1"/>
  <c r="G1533" i="4" s="1"/>
  <c r="S1533" i="4" s="1"/>
  <c r="A1521" i="4"/>
  <c r="H1521" i="4"/>
  <c r="E1521" i="4" s="1"/>
  <c r="F1521" i="4" s="1"/>
  <c r="G1521" i="4" s="1"/>
  <c r="S1521" i="4" s="1"/>
  <c r="A1509" i="4"/>
  <c r="H1509" i="4"/>
  <c r="E1509" i="4" s="1"/>
  <c r="F1509" i="4" s="1"/>
  <c r="G1509" i="4" s="1"/>
  <c r="S1509" i="4" s="1"/>
  <c r="A1497" i="4"/>
  <c r="H1497" i="4"/>
  <c r="E1497" i="4" s="1"/>
  <c r="F1497" i="4" s="1"/>
  <c r="G1497" i="4" s="1"/>
  <c r="S1497" i="4" s="1"/>
  <c r="A1485" i="4"/>
  <c r="H1485" i="4"/>
  <c r="E1485" i="4" s="1"/>
  <c r="F1485" i="4" s="1"/>
  <c r="G1485" i="4" s="1"/>
  <c r="S1485" i="4" s="1"/>
  <c r="A1473" i="4"/>
  <c r="H1473" i="4"/>
  <c r="E1473" i="4" s="1"/>
  <c r="F1473" i="4" s="1"/>
  <c r="G1473" i="4" s="1"/>
  <c r="S1473" i="4" s="1"/>
  <c r="A1461" i="4"/>
  <c r="H1461" i="4"/>
  <c r="E1461" i="4" s="1"/>
  <c r="F1461" i="4" s="1"/>
  <c r="G1461" i="4" s="1"/>
  <c r="S1461" i="4" s="1"/>
  <c r="A1449" i="4"/>
  <c r="H1449" i="4"/>
  <c r="E1449" i="4" s="1"/>
  <c r="F1449" i="4" s="1"/>
  <c r="G1449" i="4" s="1"/>
  <c r="S1449" i="4" s="1"/>
  <c r="A1437" i="4"/>
  <c r="H1437" i="4"/>
  <c r="E1437" i="4" s="1"/>
  <c r="F1437" i="4" s="1"/>
  <c r="G1437" i="4" s="1"/>
  <c r="S1437" i="4" s="1"/>
  <c r="A1425" i="4"/>
  <c r="H1425" i="4"/>
  <c r="E1425" i="4" s="1"/>
  <c r="F1425" i="4" s="1"/>
  <c r="G1425" i="4" s="1"/>
  <c r="S1425" i="4" s="1"/>
  <c r="A1413" i="4"/>
  <c r="H1413" i="4"/>
  <c r="E1413" i="4" s="1"/>
  <c r="F1413" i="4" s="1"/>
  <c r="G1413" i="4" s="1"/>
  <c r="S1413" i="4" s="1"/>
  <c r="A1401" i="4"/>
  <c r="H1401" i="4"/>
  <c r="E1401" i="4" s="1"/>
  <c r="F1401" i="4" s="1"/>
  <c r="G1401" i="4" s="1"/>
  <c r="S1401" i="4" s="1"/>
  <c r="A1389" i="4"/>
  <c r="H1389" i="4"/>
  <c r="E1389" i="4" s="1"/>
  <c r="F1389" i="4" s="1"/>
  <c r="G1389" i="4" s="1"/>
  <c r="S1389" i="4" s="1"/>
  <c r="A1377" i="4"/>
  <c r="H1377" i="4"/>
  <c r="E1377" i="4" s="1"/>
  <c r="F1377" i="4" s="1"/>
  <c r="G1377" i="4" s="1"/>
  <c r="S1377" i="4" s="1"/>
  <c r="A1365" i="4"/>
  <c r="H1365" i="4"/>
  <c r="E1365" i="4" s="1"/>
  <c r="F1365" i="4" s="1"/>
  <c r="G1365" i="4" s="1"/>
  <c r="S1365" i="4" s="1"/>
  <c r="A1353" i="4"/>
  <c r="H1353" i="4"/>
  <c r="E1353" i="4" s="1"/>
  <c r="F1353" i="4" s="1"/>
  <c r="G1353" i="4" s="1"/>
  <c r="S1353" i="4" s="1"/>
  <c r="A1341" i="4"/>
  <c r="H1341" i="4"/>
  <c r="E1341" i="4" s="1"/>
  <c r="F1341" i="4" s="1"/>
  <c r="G1341" i="4" s="1"/>
  <c r="S1341" i="4" s="1"/>
  <c r="A1329" i="4"/>
  <c r="H1329" i="4"/>
  <c r="E1329" i="4" s="1"/>
  <c r="F1329" i="4" s="1"/>
  <c r="G1329" i="4" s="1"/>
  <c r="S1329" i="4" s="1"/>
  <c r="A1317" i="4"/>
  <c r="H1317" i="4"/>
  <c r="E1317" i="4" s="1"/>
  <c r="F1317" i="4" s="1"/>
  <c r="G1317" i="4" s="1"/>
  <c r="S1317" i="4" s="1"/>
  <c r="A1305" i="4"/>
  <c r="H1305" i="4"/>
  <c r="E1305" i="4" s="1"/>
  <c r="F1305" i="4" s="1"/>
  <c r="G1305" i="4" s="1"/>
  <c r="S1305" i="4" s="1"/>
  <c r="A1293" i="4"/>
  <c r="H1293" i="4"/>
  <c r="E1293" i="4" s="1"/>
  <c r="F1293" i="4" s="1"/>
  <c r="G1293" i="4" s="1"/>
  <c r="S1293" i="4" s="1"/>
  <c r="A1281" i="4"/>
  <c r="H1281" i="4"/>
  <c r="E1281" i="4" s="1"/>
  <c r="F1281" i="4" s="1"/>
  <c r="G1281" i="4" s="1"/>
  <c r="S1281" i="4" s="1"/>
  <c r="A1269" i="4"/>
  <c r="H1269" i="4"/>
  <c r="E1269" i="4" s="1"/>
  <c r="F1269" i="4" s="1"/>
  <c r="G1269" i="4" s="1"/>
  <c r="S1269" i="4" s="1"/>
  <c r="A1257" i="4"/>
  <c r="H1257" i="4"/>
  <c r="E1257" i="4" s="1"/>
  <c r="F1257" i="4" s="1"/>
  <c r="G1257" i="4" s="1"/>
  <c r="S1257" i="4" s="1"/>
  <c r="A1245" i="4"/>
  <c r="H1245" i="4"/>
  <c r="E1245" i="4" s="1"/>
  <c r="F1245" i="4" s="1"/>
  <c r="G1245" i="4" s="1"/>
  <c r="S1245" i="4" s="1"/>
  <c r="A1233" i="4"/>
  <c r="H1233" i="4"/>
  <c r="E1233" i="4" s="1"/>
  <c r="F1233" i="4" s="1"/>
  <c r="G1233" i="4" s="1"/>
  <c r="S1233" i="4" s="1"/>
  <c r="A1221" i="4"/>
  <c r="H1221" i="4"/>
  <c r="E1221" i="4" s="1"/>
  <c r="F1221" i="4" s="1"/>
  <c r="G1221" i="4" s="1"/>
  <c r="S1221" i="4" s="1"/>
  <c r="A1209" i="4"/>
  <c r="H1209" i="4"/>
  <c r="E1209" i="4" s="1"/>
  <c r="F1209" i="4" s="1"/>
  <c r="G1209" i="4" s="1"/>
  <c r="S1209" i="4" s="1"/>
  <c r="A1197" i="4"/>
  <c r="H1197" i="4"/>
  <c r="E1197" i="4" s="1"/>
  <c r="F1197" i="4" s="1"/>
  <c r="G1197" i="4" s="1"/>
  <c r="S1197" i="4" s="1"/>
  <c r="A1185" i="4"/>
  <c r="H1185" i="4"/>
  <c r="E1185" i="4" s="1"/>
  <c r="F1185" i="4" s="1"/>
  <c r="G1185" i="4" s="1"/>
  <c r="S1185" i="4" s="1"/>
  <c r="A1173" i="4"/>
  <c r="H1173" i="4"/>
  <c r="E1173" i="4" s="1"/>
  <c r="F1173" i="4" s="1"/>
  <c r="G1173" i="4" s="1"/>
  <c r="S1173" i="4" s="1"/>
  <c r="A1161" i="4"/>
  <c r="H1161" i="4"/>
  <c r="E1161" i="4" s="1"/>
  <c r="F1161" i="4" s="1"/>
  <c r="G1161" i="4" s="1"/>
  <c r="S1161" i="4" s="1"/>
  <c r="A1149" i="4"/>
  <c r="H1149" i="4"/>
  <c r="E1149" i="4" s="1"/>
  <c r="F1149" i="4" s="1"/>
  <c r="G1149" i="4" s="1"/>
  <c r="S1149" i="4" s="1"/>
  <c r="A1137" i="4"/>
  <c r="H1137" i="4"/>
  <c r="E1137" i="4" s="1"/>
  <c r="F1137" i="4" s="1"/>
  <c r="G1137" i="4" s="1"/>
  <c r="S1137" i="4" s="1"/>
  <c r="A1125" i="4"/>
  <c r="H1125" i="4"/>
  <c r="E1125" i="4" s="1"/>
  <c r="F1125" i="4" s="1"/>
  <c r="G1125" i="4" s="1"/>
  <c r="S1125" i="4" s="1"/>
  <c r="A1113" i="4"/>
  <c r="H1113" i="4"/>
  <c r="E1113" i="4" s="1"/>
  <c r="F1113" i="4" s="1"/>
  <c r="G1113" i="4" s="1"/>
  <c r="S1113" i="4" s="1"/>
  <c r="A1101" i="4"/>
  <c r="H1101" i="4"/>
  <c r="E1101" i="4" s="1"/>
  <c r="F1101" i="4" s="1"/>
  <c r="G1101" i="4" s="1"/>
  <c r="S1101" i="4" s="1"/>
  <c r="A1089" i="4"/>
  <c r="H1089" i="4"/>
  <c r="E1089" i="4" s="1"/>
  <c r="F1089" i="4" s="1"/>
  <c r="G1089" i="4" s="1"/>
  <c r="S1089" i="4" s="1"/>
  <c r="A1077" i="4"/>
  <c r="H1077" i="4"/>
  <c r="E1077" i="4" s="1"/>
  <c r="F1077" i="4" s="1"/>
  <c r="G1077" i="4" s="1"/>
  <c r="S1077" i="4" s="1"/>
  <c r="A1065" i="4"/>
  <c r="H1065" i="4"/>
  <c r="E1065" i="4" s="1"/>
  <c r="F1065" i="4" s="1"/>
  <c r="G1065" i="4" s="1"/>
  <c r="S1065" i="4" s="1"/>
  <c r="A1053" i="4"/>
  <c r="H1053" i="4"/>
  <c r="E1053" i="4" s="1"/>
  <c r="F1053" i="4" s="1"/>
  <c r="G1053" i="4" s="1"/>
  <c r="S1053" i="4" s="1"/>
  <c r="A1041" i="4"/>
  <c r="H1041" i="4"/>
  <c r="E1041" i="4" s="1"/>
  <c r="F1041" i="4" s="1"/>
  <c r="G1041" i="4" s="1"/>
  <c r="S1041" i="4" s="1"/>
  <c r="A1029" i="4"/>
  <c r="H1029" i="4"/>
  <c r="E1029" i="4" s="1"/>
  <c r="F1029" i="4" s="1"/>
  <c r="G1029" i="4" s="1"/>
  <c r="S1029" i="4" s="1"/>
  <c r="A1017" i="4"/>
  <c r="H1017" i="4"/>
  <c r="E1017" i="4" s="1"/>
  <c r="F1017" i="4" s="1"/>
  <c r="G1017" i="4" s="1"/>
  <c r="S1017" i="4" s="1"/>
  <c r="A1005" i="4"/>
  <c r="H1005" i="4"/>
  <c r="E1005" i="4" s="1"/>
  <c r="F1005" i="4" s="1"/>
  <c r="G1005" i="4" s="1"/>
  <c r="S1005" i="4" s="1"/>
  <c r="A993" i="4"/>
  <c r="H993" i="4"/>
  <c r="E993" i="4" s="1"/>
  <c r="F993" i="4" s="1"/>
  <c r="G993" i="4" s="1"/>
  <c r="S993" i="4" s="1"/>
  <c r="A981" i="4"/>
  <c r="H981" i="4"/>
  <c r="E981" i="4" s="1"/>
  <c r="F981" i="4" s="1"/>
  <c r="G981" i="4" s="1"/>
  <c r="S981" i="4" s="1"/>
  <c r="A969" i="4"/>
  <c r="H969" i="4"/>
  <c r="E969" i="4" s="1"/>
  <c r="F969" i="4" s="1"/>
  <c r="G969" i="4" s="1"/>
  <c r="S969" i="4" s="1"/>
  <c r="A957" i="4"/>
  <c r="H957" i="4"/>
  <c r="E957" i="4" s="1"/>
  <c r="F957" i="4" s="1"/>
  <c r="G957" i="4" s="1"/>
  <c r="S957" i="4" s="1"/>
  <c r="A945" i="4"/>
  <c r="H945" i="4"/>
  <c r="E945" i="4" s="1"/>
  <c r="F945" i="4" s="1"/>
  <c r="G945" i="4" s="1"/>
  <c r="S945" i="4" s="1"/>
  <c r="A933" i="4"/>
  <c r="H933" i="4"/>
  <c r="E933" i="4" s="1"/>
  <c r="F933" i="4" s="1"/>
  <c r="G933" i="4" s="1"/>
  <c r="S933" i="4" s="1"/>
  <c r="A921" i="4"/>
  <c r="H921" i="4"/>
  <c r="E921" i="4" s="1"/>
  <c r="F921" i="4" s="1"/>
  <c r="G921" i="4" s="1"/>
  <c r="S921" i="4" s="1"/>
  <c r="A909" i="4"/>
  <c r="H909" i="4"/>
  <c r="E909" i="4" s="1"/>
  <c r="F909" i="4" s="1"/>
  <c r="G909" i="4" s="1"/>
  <c r="S909" i="4" s="1"/>
  <c r="A897" i="4"/>
  <c r="H897" i="4"/>
  <c r="E897" i="4" s="1"/>
  <c r="F897" i="4" s="1"/>
  <c r="G897" i="4" s="1"/>
  <c r="S897" i="4" s="1"/>
  <c r="A885" i="4"/>
  <c r="H885" i="4"/>
  <c r="E885" i="4" s="1"/>
  <c r="F885" i="4" s="1"/>
  <c r="G885" i="4" s="1"/>
  <c r="S885" i="4" s="1"/>
  <c r="A873" i="4"/>
  <c r="H873" i="4"/>
  <c r="E873" i="4" s="1"/>
  <c r="F873" i="4" s="1"/>
  <c r="G873" i="4" s="1"/>
  <c r="S873" i="4" s="1"/>
  <c r="A861" i="4"/>
  <c r="H861" i="4"/>
  <c r="E861" i="4" s="1"/>
  <c r="F861" i="4" s="1"/>
  <c r="G861" i="4" s="1"/>
  <c r="S861" i="4" s="1"/>
  <c r="A849" i="4"/>
  <c r="H849" i="4"/>
  <c r="E849" i="4" s="1"/>
  <c r="F849" i="4" s="1"/>
  <c r="G849" i="4" s="1"/>
  <c r="S849" i="4" s="1"/>
  <c r="A837" i="4"/>
  <c r="H837" i="4"/>
  <c r="E837" i="4" s="1"/>
  <c r="F837" i="4" s="1"/>
  <c r="G837" i="4" s="1"/>
  <c r="S837" i="4" s="1"/>
  <c r="A825" i="4"/>
  <c r="H825" i="4"/>
  <c r="E825" i="4" s="1"/>
  <c r="F825" i="4" s="1"/>
  <c r="G825" i="4" s="1"/>
  <c r="S825" i="4" s="1"/>
  <c r="A813" i="4"/>
  <c r="H813" i="4"/>
  <c r="E813" i="4" s="1"/>
  <c r="F813" i="4" s="1"/>
  <c r="G813" i="4" s="1"/>
  <c r="S813" i="4" s="1"/>
  <c r="A801" i="4"/>
  <c r="H801" i="4"/>
  <c r="E801" i="4" s="1"/>
  <c r="F801" i="4" s="1"/>
  <c r="G801" i="4" s="1"/>
  <c r="S801" i="4" s="1"/>
  <c r="A789" i="4"/>
  <c r="H789" i="4"/>
  <c r="E789" i="4" s="1"/>
  <c r="F789" i="4" s="1"/>
  <c r="G789" i="4" s="1"/>
  <c r="S789" i="4" s="1"/>
  <c r="A777" i="4"/>
  <c r="H777" i="4"/>
  <c r="E777" i="4" s="1"/>
  <c r="F777" i="4" s="1"/>
  <c r="G777" i="4" s="1"/>
  <c r="S777" i="4" s="1"/>
  <c r="A765" i="4"/>
  <c r="H765" i="4"/>
  <c r="E765" i="4" s="1"/>
  <c r="F765" i="4" s="1"/>
  <c r="G765" i="4" s="1"/>
  <c r="S765" i="4" s="1"/>
  <c r="A753" i="4"/>
  <c r="H753" i="4"/>
  <c r="E753" i="4" s="1"/>
  <c r="F753" i="4" s="1"/>
  <c r="G753" i="4" s="1"/>
  <c r="S753" i="4" s="1"/>
  <c r="A741" i="4"/>
  <c r="H741" i="4"/>
  <c r="E741" i="4" s="1"/>
  <c r="F741" i="4" s="1"/>
  <c r="G741" i="4" s="1"/>
  <c r="S741" i="4" s="1"/>
  <c r="A729" i="4"/>
  <c r="H729" i="4"/>
  <c r="E729" i="4" s="1"/>
  <c r="F729" i="4" s="1"/>
  <c r="G729" i="4" s="1"/>
  <c r="S729" i="4" s="1"/>
  <c r="A717" i="4"/>
  <c r="H717" i="4"/>
  <c r="E717" i="4" s="1"/>
  <c r="F717" i="4" s="1"/>
  <c r="G717" i="4" s="1"/>
  <c r="S717" i="4" s="1"/>
  <c r="A705" i="4"/>
  <c r="H705" i="4"/>
  <c r="E705" i="4" s="1"/>
  <c r="F705" i="4" s="1"/>
  <c r="G705" i="4" s="1"/>
  <c r="S705" i="4" s="1"/>
  <c r="A693" i="4"/>
  <c r="H693" i="4"/>
  <c r="E693" i="4" s="1"/>
  <c r="F693" i="4" s="1"/>
  <c r="G693" i="4" s="1"/>
  <c r="S693" i="4" s="1"/>
  <c r="A681" i="4"/>
  <c r="H681" i="4"/>
  <c r="E681" i="4" s="1"/>
  <c r="F681" i="4" s="1"/>
  <c r="G681" i="4" s="1"/>
  <c r="S681" i="4" s="1"/>
  <c r="A669" i="4"/>
  <c r="H669" i="4"/>
  <c r="E669" i="4" s="1"/>
  <c r="F669" i="4" s="1"/>
  <c r="G669" i="4" s="1"/>
  <c r="S669" i="4" s="1"/>
  <c r="A657" i="4"/>
  <c r="H657" i="4"/>
  <c r="E657" i="4" s="1"/>
  <c r="F657" i="4" s="1"/>
  <c r="G657" i="4" s="1"/>
  <c r="S657" i="4" s="1"/>
  <c r="A645" i="4"/>
  <c r="H645" i="4"/>
  <c r="E645" i="4" s="1"/>
  <c r="F645" i="4" s="1"/>
  <c r="G645" i="4" s="1"/>
  <c r="S645" i="4" s="1"/>
  <c r="A633" i="4"/>
  <c r="H633" i="4"/>
  <c r="E633" i="4" s="1"/>
  <c r="F633" i="4" s="1"/>
  <c r="G633" i="4" s="1"/>
  <c r="S633" i="4" s="1"/>
  <c r="A621" i="4"/>
  <c r="H621" i="4"/>
  <c r="E621" i="4" s="1"/>
  <c r="F621" i="4" s="1"/>
  <c r="G621" i="4" s="1"/>
  <c r="S621" i="4" s="1"/>
  <c r="A609" i="4"/>
  <c r="H609" i="4"/>
  <c r="E609" i="4" s="1"/>
  <c r="F609" i="4" s="1"/>
  <c r="G609" i="4" s="1"/>
  <c r="S609" i="4" s="1"/>
  <c r="A597" i="4"/>
  <c r="H597" i="4"/>
  <c r="E597" i="4" s="1"/>
  <c r="F597" i="4" s="1"/>
  <c r="G597" i="4" s="1"/>
  <c r="S597" i="4" s="1"/>
  <c r="A585" i="4"/>
  <c r="H585" i="4"/>
  <c r="E585" i="4" s="1"/>
  <c r="F585" i="4" s="1"/>
  <c r="G585" i="4" s="1"/>
  <c r="S585" i="4" s="1"/>
  <c r="A573" i="4"/>
  <c r="H573" i="4"/>
  <c r="E573" i="4" s="1"/>
  <c r="F573" i="4" s="1"/>
  <c r="G573" i="4" s="1"/>
  <c r="S573" i="4" s="1"/>
  <c r="A561" i="4"/>
  <c r="H561" i="4"/>
  <c r="E561" i="4" s="1"/>
  <c r="F561" i="4" s="1"/>
  <c r="G561" i="4" s="1"/>
  <c r="S561" i="4" s="1"/>
  <c r="A549" i="4"/>
  <c r="H549" i="4"/>
  <c r="E549" i="4" s="1"/>
  <c r="F549" i="4" s="1"/>
  <c r="G549" i="4" s="1"/>
  <c r="S549" i="4" s="1"/>
  <c r="A537" i="4"/>
  <c r="H537" i="4"/>
  <c r="E537" i="4" s="1"/>
  <c r="F537" i="4" s="1"/>
  <c r="G537" i="4" s="1"/>
  <c r="S537" i="4" s="1"/>
  <c r="A525" i="4"/>
  <c r="H525" i="4"/>
  <c r="E525" i="4" s="1"/>
  <c r="F525" i="4" s="1"/>
  <c r="G525" i="4" s="1"/>
  <c r="S525" i="4" s="1"/>
  <c r="A513" i="4"/>
  <c r="H513" i="4"/>
  <c r="E513" i="4" s="1"/>
  <c r="F513" i="4" s="1"/>
  <c r="G513" i="4" s="1"/>
  <c r="S513" i="4" s="1"/>
  <c r="A501" i="4"/>
  <c r="H501" i="4"/>
  <c r="E501" i="4" s="1"/>
  <c r="F501" i="4" s="1"/>
  <c r="G501" i="4" s="1"/>
  <c r="S501" i="4" s="1"/>
  <c r="A489" i="4"/>
  <c r="H489" i="4"/>
  <c r="E489" i="4" s="1"/>
  <c r="F489" i="4" s="1"/>
  <c r="G489" i="4" s="1"/>
  <c r="S489" i="4" s="1"/>
  <c r="A477" i="4"/>
  <c r="H477" i="4"/>
  <c r="E477" i="4" s="1"/>
  <c r="F477" i="4" s="1"/>
  <c r="G477" i="4" s="1"/>
  <c r="S477" i="4" s="1"/>
  <c r="A465" i="4"/>
  <c r="H465" i="4"/>
  <c r="E465" i="4" s="1"/>
  <c r="F465" i="4" s="1"/>
  <c r="G465" i="4" s="1"/>
  <c r="S465" i="4" s="1"/>
  <c r="A453" i="4"/>
  <c r="H453" i="4"/>
  <c r="E453" i="4" s="1"/>
  <c r="F453" i="4" s="1"/>
  <c r="G453" i="4" s="1"/>
  <c r="S453" i="4" s="1"/>
  <c r="A441" i="4"/>
  <c r="H441" i="4"/>
  <c r="E441" i="4" s="1"/>
  <c r="F441" i="4" s="1"/>
  <c r="G441" i="4" s="1"/>
  <c r="S441" i="4" s="1"/>
  <c r="A429" i="4"/>
  <c r="H429" i="4"/>
  <c r="E429" i="4" s="1"/>
  <c r="F429" i="4" s="1"/>
  <c r="G429" i="4" s="1"/>
  <c r="S429" i="4" s="1"/>
  <c r="A417" i="4"/>
  <c r="H417" i="4"/>
  <c r="E417" i="4" s="1"/>
  <c r="F417" i="4" s="1"/>
  <c r="G417" i="4" s="1"/>
  <c r="S417" i="4" s="1"/>
  <c r="A405" i="4"/>
  <c r="H405" i="4"/>
  <c r="E405" i="4" s="1"/>
  <c r="F405" i="4" s="1"/>
  <c r="G405" i="4" s="1"/>
  <c r="S405" i="4" s="1"/>
  <c r="A393" i="4"/>
  <c r="H393" i="4"/>
  <c r="E393" i="4" s="1"/>
  <c r="F393" i="4" s="1"/>
  <c r="G393" i="4" s="1"/>
  <c r="S393" i="4" s="1"/>
  <c r="A381" i="4"/>
  <c r="H381" i="4"/>
  <c r="E381" i="4" s="1"/>
  <c r="F381" i="4" s="1"/>
  <c r="G381" i="4" s="1"/>
  <c r="S381" i="4" s="1"/>
  <c r="A369" i="4"/>
  <c r="H369" i="4"/>
  <c r="E369" i="4" s="1"/>
  <c r="F369" i="4" s="1"/>
  <c r="G369" i="4" s="1"/>
  <c r="S369" i="4" s="1"/>
  <c r="A357" i="4"/>
  <c r="H357" i="4"/>
  <c r="E357" i="4" s="1"/>
  <c r="F357" i="4" s="1"/>
  <c r="G357" i="4" s="1"/>
  <c r="S357" i="4" s="1"/>
  <c r="A345" i="4"/>
  <c r="H345" i="4"/>
  <c r="E345" i="4" s="1"/>
  <c r="F345" i="4" s="1"/>
  <c r="G345" i="4" s="1"/>
  <c r="S345" i="4" s="1"/>
  <c r="A333" i="4"/>
  <c r="H333" i="4"/>
  <c r="E333" i="4" s="1"/>
  <c r="F333" i="4" s="1"/>
  <c r="G333" i="4" s="1"/>
  <c r="S333" i="4" s="1"/>
  <c r="A321" i="4"/>
  <c r="H321" i="4"/>
  <c r="E321" i="4" s="1"/>
  <c r="F321" i="4" s="1"/>
  <c r="G321" i="4" s="1"/>
  <c r="S321" i="4" s="1"/>
  <c r="A309" i="4"/>
  <c r="H309" i="4"/>
  <c r="E309" i="4" s="1"/>
  <c r="F309" i="4" s="1"/>
  <c r="G309" i="4" s="1"/>
  <c r="S309" i="4" s="1"/>
  <c r="A297" i="4"/>
  <c r="H297" i="4"/>
  <c r="E297" i="4" s="1"/>
  <c r="F297" i="4" s="1"/>
  <c r="G297" i="4" s="1"/>
  <c r="S297" i="4" s="1"/>
  <c r="A285" i="4"/>
  <c r="H285" i="4"/>
  <c r="E285" i="4" s="1"/>
  <c r="F285" i="4" s="1"/>
  <c r="G285" i="4" s="1"/>
  <c r="S285" i="4" s="1"/>
  <c r="A273" i="4"/>
  <c r="H273" i="4"/>
  <c r="E273" i="4" s="1"/>
  <c r="F273" i="4" s="1"/>
  <c r="G273" i="4" s="1"/>
  <c r="S273" i="4" s="1"/>
  <c r="A261" i="4"/>
  <c r="H261" i="4"/>
  <c r="E261" i="4" s="1"/>
  <c r="F261" i="4" s="1"/>
  <c r="G261" i="4" s="1"/>
  <c r="S261" i="4" s="1"/>
  <c r="A249" i="4"/>
  <c r="H249" i="4"/>
  <c r="E249" i="4" s="1"/>
  <c r="F249" i="4" s="1"/>
  <c r="G249" i="4" s="1"/>
  <c r="S249" i="4" s="1"/>
  <c r="A237" i="4"/>
  <c r="H237" i="4"/>
  <c r="E237" i="4" s="1"/>
  <c r="F237" i="4" s="1"/>
  <c r="G237" i="4" s="1"/>
  <c r="S237" i="4" s="1"/>
  <c r="A225" i="4"/>
  <c r="H225" i="4"/>
  <c r="E225" i="4" s="1"/>
  <c r="F225" i="4" s="1"/>
  <c r="G225" i="4" s="1"/>
  <c r="S225" i="4" s="1"/>
  <c r="A213" i="4"/>
  <c r="H213" i="4"/>
  <c r="E213" i="4" s="1"/>
  <c r="F213" i="4" s="1"/>
  <c r="G213" i="4" s="1"/>
  <c r="S213" i="4" s="1"/>
  <c r="A201" i="4"/>
  <c r="H201" i="4"/>
  <c r="E201" i="4" s="1"/>
  <c r="F201" i="4" s="1"/>
  <c r="G201" i="4" s="1"/>
  <c r="S201" i="4" s="1"/>
  <c r="A189" i="4"/>
  <c r="H189" i="4"/>
  <c r="E189" i="4" s="1"/>
  <c r="F189" i="4" s="1"/>
  <c r="G189" i="4" s="1"/>
  <c r="S189" i="4" s="1"/>
  <c r="A177" i="4"/>
  <c r="H177" i="4"/>
  <c r="E177" i="4" s="1"/>
  <c r="F177" i="4" s="1"/>
  <c r="G177" i="4" s="1"/>
  <c r="S177" i="4" s="1"/>
  <c r="A165" i="4"/>
  <c r="H165" i="4"/>
  <c r="E165" i="4" s="1"/>
  <c r="F165" i="4" s="1"/>
  <c r="G165" i="4" s="1"/>
  <c r="S165" i="4" s="1"/>
  <c r="A153" i="4"/>
  <c r="H153" i="4"/>
  <c r="E153" i="4" s="1"/>
  <c r="F153" i="4" s="1"/>
  <c r="G153" i="4" s="1"/>
  <c r="S153" i="4" s="1"/>
  <c r="A141" i="4"/>
  <c r="H141" i="4"/>
  <c r="E141" i="4" s="1"/>
  <c r="F141" i="4" s="1"/>
  <c r="G141" i="4" s="1"/>
  <c r="S141" i="4" s="1"/>
  <c r="A129" i="4"/>
  <c r="H129" i="4"/>
  <c r="E129" i="4" s="1"/>
  <c r="F129" i="4" s="1"/>
  <c r="G129" i="4" s="1"/>
  <c r="S129" i="4" s="1"/>
  <c r="A117" i="4"/>
  <c r="H117" i="4"/>
  <c r="E117" i="4" s="1"/>
  <c r="F117" i="4" s="1"/>
  <c r="G117" i="4" s="1"/>
  <c r="S117" i="4" s="1"/>
  <c r="A105" i="4"/>
  <c r="H105" i="4"/>
  <c r="E105" i="4" s="1"/>
  <c r="F105" i="4" s="1"/>
  <c r="G105" i="4" s="1"/>
  <c r="S105" i="4" s="1"/>
  <c r="A93" i="4"/>
  <c r="H93" i="4"/>
  <c r="E93" i="4" s="1"/>
  <c r="F93" i="4" s="1"/>
  <c r="G93" i="4" s="1"/>
  <c r="S93" i="4" s="1"/>
  <c r="A81" i="4"/>
  <c r="H81" i="4"/>
  <c r="E81" i="4" s="1"/>
  <c r="F81" i="4" s="1"/>
  <c r="G81" i="4" s="1"/>
  <c r="S81" i="4" s="1"/>
  <c r="A69" i="4"/>
  <c r="H69" i="4"/>
  <c r="E69" i="4" s="1"/>
  <c r="F69" i="4" s="1"/>
  <c r="G69" i="4" s="1"/>
  <c r="S69" i="4" s="1"/>
  <c r="A57" i="4"/>
  <c r="H57" i="4"/>
  <c r="E57" i="4" s="1"/>
  <c r="F57" i="4" s="1"/>
  <c r="G57" i="4" s="1"/>
  <c r="S57" i="4" s="1"/>
  <c r="A45" i="4"/>
  <c r="H45" i="4"/>
  <c r="E45" i="4" s="1"/>
  <c r="F45" i="4" s="1"/>
  <c r="G45" i="4" s="1"/>
  <c r="S45" i="4" s="1"/>
  <c r="A33" i="4"/>
  <c r="H33" i="4"/>
  <c r="E33" i="4" s="1"/>
  <c r="F33" i="4" s="1"/>
  <c r="G33" i="4" s="1"/>
  <c r="S33" i="4" s="1"/>
  <c r="A21" i="4"/>
  <c r="H21" i="4"/>
  <c r="E21" i="4" s="1"/>
  <c r="F21" i="4" s="1"/>
  <c r="G21" i="4" s="1"/>
  <c r="S21" i="4" s="1"/>
  <c r="A9" i="4"/>
  <c r="H9" i="4"/>
  <c r="E9" i="4" s="1"/>
  <c r="F9" i="4" s="1"/>
  <c r="G9" i="4" s="1"/>
  <c r="S9" i="4" s="1"/>
  <c r="H3121" i="4"/>
  <c r="E3121" i="4" s="1"/>
  <c r="F3121" i="4" s="1"/>
  <c r="G3121" i="4" s="1"/>
  <c r="S3121" i="4" s="1"/>
  <c r="H3109" i="4"/>
  <c r="E3109" i="4" s="1"/>
  <c r="F3109" i="4" s="1"/>
  <c r="G3109" i="4" s="1"/>
  <c r="S3109" i="4" s="1"/>
  <c r="H3097" i="4"/>
  <c r="E3097" i="4" s="1"/>
  <c r="F3097" i="4" s="1"/>
  <c r="G3097" i="4" s="1"/>
  <c r="S3097" i="4" s="1"/>
  <c r="H3085" i="4"/>
  <c r="E3085" i="4" s="1"/>
  <c r="F3085" i="4" s="1"/>
  <c r="G3085" i="4" s="1"/>
  <c r="S3085" i="4" s="1"/>
  <c r="H3073" i="4"/>
  <c r="E3073" i="4" s="1"/>
  <c r="F3073" i="4" s="1"/>
  <c r="G3073" i="4" s="1"/>
  <c r="S3073" i="4" s="1"/>
  <c r="H3061" i="4"/>
  <c r="E3061" i="4" s="1"/>
  <c r="F3061" i="4" s="1"/>
  <c r="G3061" i="4" s="1"/>
  <c r="S3061" i="4" s="1"/>
  <c r="H3049" i="4"/>
  <c r="E3049" i="4" s="1"/>
  <c r="F3049" i="4" s="1"/>
  <c r="G3049" i="4" s="1"/>
  <c r="S3049" i="4" s="1"/>
  <c r="H3037" i="4"/>
  <c r="E3037" i="4" s="1"/>
  <c r="F3037" i="4" s="1"/>
  <c r="G3037" i="4" s="1"/>
  <c r="S3037" i="4" s="1"/>
  <c r="H3025" i="4"/>
  <c r="E3025" i="4" s="1"/>
  <c r="F3025" i="4" s="1"/>
  <c r="G3025" i="4" s="1"/>
  <c r="S3025" i="4" s="1"/>
  <c r="H3013" i="4"/>
  <c r="E3013" i="4" s="1"/>
  <c r="F3013" i="4" s="1"/>
  <c r="G3013" i="4" s="1"/>
  <c r="S3013" i="4" s="1"/>
  <c r="H3001" i="4"/>
  <c r="E3001" i="4" s="1"/>
  <c r="F3001" i="4" s="1"/>
  <c r="G3001" i="4" s="1"/>
  <c r="S3001" i="4" s="1"/>
  <c r="H2989" i="4"/>
  <c r="E2989" i="4" s="1"/>
  <c r="F2989" i="4" s="1"/>
  <c r="G2989" i="4" s="1"/>
  <c r="S2989" i="4" s="1"/>
  <c r="H2977" i="4"/>
  <c r="E2977" i="4" s="1"/>
  <c r="F2977" i="4" s="1"/>
  <c r="G2977" i="4" s="1"/>
  <c r="S2977" i="4" s="1"/>
  <c r="H2965" i="4"/>
  <c r="E2965" i="4" s="1"/>
  <c r="F2965" i="4" s="1"/>
  <c r="G2965" i="4" s="1"/>
  <c r="S2965" i="4" s="1"/>
  <c r="H2953" i="4"/>
  <c r="E2953" i="4" s="1"/>
  <c r="F2953" i="4" s="1"/>
  <c r="G2953" i="4" s="1"/>
  <c r="S2953" i="4" s="1"/>
  <c r="H2941" i="4"/>
  <c r="E2941" i="4" s="1"/>
  <c r="F2941" i="4" s="1"/>
  <c r="G2941" i="4" s="1"/>
  <c r="S2941" i="4" s="1"/>
  <c r="H2929" i="4"/>
  <c r="E2929" i="4" s="1"/>
  <c r="F2929" i="4" s="1"/>
  <c r="G2929" i="4" s="1"/>
  <c r="S2929" i="4" s="1"/>
  <c r="H2917" i="4"/>
  <c r="E2917" i="4" s="1"/>
  <c r="F2917" i="4" s="1"/>
  <c r="G2917" i="4" s="1"/>
  <c r="S2917" i="4" s="1"/>
  <c r="H2905" i="4"/>
  <c r="E2905" i="4" s="1"/>
  <c r="F2905" i="4" s="1"/>
  <c r="G2905" i="4" s="1"/>
  <c r="S2905" i="4" s="1"/>
  <c r="H2893" i="4"/>
  <c r="E2893" i="4" s="1"/>
  <c r="F2893" i="4" s="1"/>
  <c r="G2893" i="4" s="1"/>
  <c r="S2893" i="4" s="1"/>
  <c r="H2881" i="4"/>
  <c r="E2881" i="4" s="1"/>
  <c r="F2881" i="4" s="1"/>
  <c r="G2881" i="4" s="1"/>
  <c r="S2881" i="4" s="1"/>
  <c r="H2869" i="4"/>
  <c r="E2869" i="4" s="1"/>
  <c r="F2869" i="4" s="1"/>
  <c r="G2869" i="4" s="1"/>
  <c r="S2869" i="4" s="1"/>
  <c r="H2857" i="4"/>
  <c r="E2857" i="4" s="1"/>
  <c r="F2857" i="4" s="1"/>
  <c r="G2857" i="4" s="1"/>
  <c r="S2857" i="4" s="1"/>
  <c r="H2845" i="4"/>
  <c r="E2845" i="4" s="1"/>
  <c r="F2845" i="4" s="1"/>
  <c r="G2845" i="4" s="1"/>
  <c r="S2845" i="4" s="1"/>
  <c r="H2833" i="4"/>
  <c r="E2833" i="4" s="1"/>
  <c r="F2833" i="4" s="1"/>
  <c r="G2833" i="4" s="1"/>
  <c r="S2833" i="4" s="1"/>
  <c r="H2821" i="4"/>
  <c r="E2821" i="4" s="1"/>
  <c r="F2821" i="4" s="1"/>
  <c r="G2821" i="4" s="1"/>
  <c r="S2821" i="4" s="1"/>
  <c r="H2809" i="4"/>
  <c r="E2809" i="4" s="1"/>
  <c r="F2809" i="4" s="1"/>
  <c r="G2809" i="4" s="1"/>
  <c r="S2809" i="4" s="1"/>
  <c r="H2797" i="4"/>
  <c r="E2797" i="4" s="1"/>
  <c r="F2797" i="4" s="1"/>
  <c r="G2797" i="4" s="1"/>
  <c r="S2797" i="4" s="1"/>
  <c r="H2785" i="4"/>
  <c r="E2785" i="4" s="1"/>
  <c r="F2785" i="4" s="1"/>
  <c r="G2785" i="4" s="1"/>
  <c r="S2785" i="4" s="1"/>
  <c r="H2773" i="4"/>
  <c r="E2773" i="4" s="1"/>
  <c r="F2773" i="4" s="1"/>
  <c r="G2773" i="4" s="1"/>
  <c r="S2773" i="4" s="1"/>
  <c r="H2761" i="4"/>
  <c r="E2761" i="4" s="1"/>
  <c r="F2761" i="4" s="1"/>
  <c r="G2761" i="4" s="1"/>
  <c r="S2761" i="4" s="1"/>
  <c r="H2749" i="4"/>
  <c r="E2749" i="4" s="1"/>
  <c r="F2749" i="4" s="1"/>
  <c r="G2749" i="4" s="1"/>
  <c r="S2749" i="4" s="1"/>
  <c r="H2737" i="4"/>
  <c r="E2737" i="4" s="1"/>
  <c r="F2737" i="4" s="1"/>
  <c r="G2737" i="4" s="1"/>
  <c r="S2737" i="4" s="1"/>
  <c r="H2725" i="4"/>
  <c r="E2725" i="4" s="1"/>
  <c r="F2725" i="4" s="1"/>
  <c r="G2725" i="4" s="1"/>
  <c r="S2725" i="4" s="1"/>
  <c r="H2713" i="4"/>
  <c r="E2713" i="4" s="1"/>
  <c r="F2713" i="4" s="1"/>
  <c r="G2713" i="4" s="1"/>
  <c r="S2713" i="4" s="1"/>
  <c r="H2701" i="4"/>
  <c r="E2701" i="4" s="1"/>
  <c r="F2701" i="4" s="1"/>
  <c r="G2701" i="4" s="1"/>
  <c r="S2701" i="4" s="1"/>
  <c r="H2689" i="4"/>
  <c r="E2689" i="4" s="1"/>
  <c r="F2689" i="4" s="1"/>
  <c r="G2689" i="4" s="1"/>
  <c r="S2689" i="4" s="1"/>
  <c r="H2677" i="4"/>
  <c r="E2677" i="4" s="1"/>
  <c r="F2677" i="4" s="1"/>
  <c r="G2677" i="4" s="1"/>
  <c r="S2677" i="4" s="1"/>
  <c r="H2665" i="4"/>
  <c r="E2665" i="4" s="1"/>
  <c r="F2665" i="4" s="1"/>
  <c r="G2665" i="4" s="1"/>
  <c r="S2665" i="4" s="1"/>
  <c r="H2653" i="4"/>
  <c r="E2653" i="4" s="1"/>
  <c r="F2653" i="4" s="1"/>
  <c r="G2653" i="4" s="1"/>
  <c r="S2653" i="4" s="1"/>
  <c r="H2641" i="4"/>
  <c r="E2641" i="4" s="1"/>
  <c r="F2641" i="4" s="1"/>
  <c r="G2641" i="4" s="1"/>
  <c r="S2641" i="4" s="1"/>
  <c r="H2629" i="4"/>
  <c r="E2629" i="4" s="1"/>
  <c r="F2629" i="4" s="1"/>
  <c r="G2629" i="4" s="1"/>
  <c r="S2629" i="4" s="1"/>
  <c r="H2617" i="4"/>
  <c r="E2617" i="4" s="1"/>
  <c r="F2617" i="4" s="1"/>
  <c r="G2617" i="4" s="1"/>
  <c r="S2617" i="4" s="1"/>
  <c r="H2605" i="4"/>
  <c r="E2605" i="4" s="1"/>
  <c r="F2605" i="4" s="1"/>
  <c r="G2605" i="4" s="1"/>
  <c r="S2605" i="4" s="1"/>
  <c r="H2593" i="4"/>
  <c r="E2593" i="4" s="1"/>
  <c r="F2593" i="4" s="1"/>
  <c r="G2593" i="4" s="1"/>
  <c r="S2593" i="4" s="1"/>
  <c r="H2581" i="4"/>
  <c r="E2581" i="4" s="1"/>
  <c r="F2581" i="4" s="1"/>
  <c r="G2581" i="4" s="1"/>
  <c r="S2581" i="4" s="1"/>
  <c r="H2569" i="4"/>
  <c r="E2569" i="4" s="1"/>
  <c r="F2569" i="4" s="1"/>
  <c r="G2569" i="4" s="1"/>
  <c r="S2569" i="4" s="1"/>
  <c r="H2557" i="4"/>
  <c r="E2557" i="4" s="1"/>
  <c r="F2557" i="4" s="1"/>
  <c r="G2557" i="4" s="1"/>
  <c r="S2557" i="4" s="1"/>
  <c r="H2545" i="4"/>
  <c r="E2545" i="4" s="1"/>
  <c r="F2545" i="4" s="1"/>
  <c r="G2545" i="4" s="1"/>
  <c r="S2545" i="4" s="1"/>
  <c r="H2533" i="4"/>
  <c r="E2533" i="4" s="1"/>
  <c r="F2533" i="4" s="1"/>
  <c r="G2533" i="4" s="1"/>
  <c r="S2533" i="4" s="1"/>
  <c r="H2521" i="4"/>
  <c r="E2521" i="4" s="1"/>
  <c r="F2521" i="4" s="1"/>
  <c r="G2521" i="4" s="1"/>
  <c r="S2521" i="4" s="1"/>
  <c r="H2509" i="4"/>
  <c r="E2509" i="4" s="1"/>
  <c r="F2509" i="4" s="1"/>
  <c r="G2509" i="4" s="1"/>
  <c r="S2509" i="4" s="1"/>
  <c r="H2497" i="4"/>
  <c r="E2497" i="4" s="1"/>
  <c r="F2497" i="4" s="1"/>
  <c r="G2497" i="4" s="1"/>
  <c r="S2497" i="4" s="1"/>
  <c r="H2485" i="4"/>
  <c r="E2485" i="4" s="1"/>
  <c r="F2485" i="4" s="1"/>
  <c r="G2485" i="4" s="1"/>
  <c r="S2485" i="4" s="1"/>
  <c r="H2473" i="4"/>
  <c r="E2473" i="4" s="1"/>
  <c r="F2473" i="4" s="1"/>
  <c r="G2473" i="4" s="1"/>
  <c r="S2473" i="4" s="1"/>
  <c r="H2461" i="4"/>
  <c r="E2461" i="4" s="1"/>
  <c r="F2461" i="4" s="1"/>
  <c r="G2461" i="4" s="1"/>
  <c r="S2461" i="4" s="1"/>
  <c r="H2449" i="4"/>
  <c r="E2449" i="4" s="1"/>
  <c r="F2449" i="4" s="1"/>
  <c r="G2449" i="4" s="1"/>
  <c r="S2449" i="4" s="1"/>
  <c r="H2437" i="4"/>
  <c r="E2437" i="4" s="1"/>
  <c r="F2437" i="4" s="1"/>
  <c r="G2437" i="4" s="1"/>
  <c r="S2437" i="4" s="1"/>
  <c r="H2425" i="4"/>
  <c r="E2425" i="4" s="1"/>
  <c r="F2425" i="4" s="1"/>
  <c r="G2425" i="4" s="1"/>
  <c r="S2425" i="4" s="1"/>
  <c r="H2413" i="4"/>
  <c r="E2413" i="4" s="1"/>
  <c r="F2413" i="4" s="1"/>
  <c r="G2413" i="4" s="1"/>
  <c r="S2413" i="4" s="1"/>
  <c r="H2401" i="4"/>
  <c r="E2401" i="4" s="1"/>
  <c r="F2401" i="4" s="1"/>
  <c r="G2401" i="4" s="1"/>
  <c r="S2401" i="4" s="1"/>
  <c r="H2389" i="4"/>
  <c r="E2389" i="4" s="1"/>
  <c r="F2389" i="4" s="1"/>
  <c r="G2389" i="4" s="1"/>
  <c r="S2389" i="4" s="1"/>
  <c r="H2377" i="4"/>
  <c r="E2377" i="4" s="1"/>
  <c r="F2377" i="4" s="1"/>
  <c r="G2377" i="4" s="1"/>
  <c r="S2377" i="4" s="1"/>
  <c r="H2365" i="4"/>
  <c r="E2365" i="4" s="1"/>
  <c r="F2365" i="4" s="1"/>
  <c r="G2365" i="4" s="1"/>
  <c r="S2365" i="4" s="1"/>
  <c r="H2353" i="4"/>
  <c r="E2353" i="4" s="1"/>
  <c r="F2353" i="4" s="1"/>
  <c r="G2353" i="4" s="1"/>
  <c r="S2353" i="4" s="1"/>
  <c r="H2341" i="4"/>
  <c r="E2341" i="4" s="1"/>
  <c r="F2341" i="4" s="1"/>
  <c r="G2341" i="4" s="1"/>
  <c r="S2341" i="4" s="1"/>
  <c r="H2329" i="4"/>
  <c r="E2329" i="4" s="1"/>
  <c r="F2329" i="4" s="1"/>
  <c r="G2329" i="4" s="1"/>
  <c r="S2329" i="4" s="1"/>
  <c r="H2317" i="4"/>
  <c r="E2317" i="4" s="1"/>
  <c r="F2317" i="4" s="1"/>
  <c r="G2317" i="4" s="1"/>
  <c r="S2317" i="4" s="1"/>
  <c r="H2305" i="4"/>
  <c r="E2305" i="4" s="1"/>
  <c r="F2305" i="4" s="1"/>
  <c r="G2305" i="4" s="1"/>
  <c r="S2305" i="4" s="1"/>
  <c r="H2293" i="4"/>
  <c r="E2293" i="4" s="1"/>
  <c r="F2293" i="4" s="1"/>
  <c r="G2293" i="4" s="1"/>
  <c r="S2293" i="4" s="1"/>
  <c r="H2281" i="4"/>
  <c r="E2281" i="4" s="1"/>
  <c r="F2281" i="4" s="1"/>
  <c r="G2281" i="4" s="1"/>
  <c r="S2281" i="4" s="1"/>
  <c r="H2269" i="4"/>
  <c r="E2269" i="4" s="1"/>
  <c r="F2269" i="4" s="1"/>
  <c r="G2269" i="4" s="1"/>
  <c r="S2269" i="4" s="1"/>
  <c r="H2257" i="4"/>
  <c r="E2257" i="4" s="1"/>
  <c r="F2257" i="4" s="1"/>
  <c r="G2257" i="4" s="1"/>
  <c r="S2257" i="4" s="1"/>
  <c r="H2245" i="4"/>
  <c r="E2245" i="4" s="1"/>
  <c r="F2245" i="4" s="1"/>
  <c r="G2245" i="4" s="1"/>
  <c r="S2245" i="4" s="1"/>
  <c r="H2233" i="4"/>
  <c r="E2233" i="4" s="1"/>
  <c r="F2233" i="4" s="1"/>
  <c r="G2233" i="4" s="1"/>
  <c r="S2233" i="4" s="1"/>
  <c r="H2221" i="4"/>
  <c r="E2221" i="4" s="1"/>
  <c r="F2221" i="4" s="1"/>
  <c r="G2221" i="4" s="1"/>
  <c r="S2221" i="4" s="1"/>
  <c r="H2209" i="4"/>
  <c r="E2209" i="4" s="1"/>
  <c r="F2209" i="4" s="1"/>
  <c r="G2209" i="4" s="1"/>
  <c r="S2209" i="4" s="1"/>
  <c r="H2197" i="4"/>
  <c r="E2197" i="4" s="1"/>
  <c r="F2197" i="4" s="1"/>
  <c r="G2197" i="4" s="1"/>
  <c r="S2197" i="4" s="1"/>
  <c r="H2185" i="4"/>
  <c r="E2185" i="4" s="1"/>
  <c r="F2185" i="4" s="1"/>
  <c r="G2185" i="4" s="1"/>
  <c r="S2185" i="4" s="1"/>
  <c r="H2173" i="4"/>
  <c r="E2173" i="4" s="1"/>
  <c r="F2173" i="4" s="1"/>
  <c r="G2173" i="4" s="1"/>
  <c r="S2173" i="4" s="1"/>
  <c r="H2161" i="4"/>
  <c r="E2161" i="4" s="1"/>
  <c r="F2161" i="4" s="1"/>
  <c r="G2161" i="4" s="1"/>
  <c r="S2161" i="4" s="1"/>
  <c r="H2149" i="4"/>
  <c r="E2149" i="4" s="1"/>
  <c r="F2149" i="4" s="1"/>
  <c r="G2149" i="4" s="1"/>
  <c r="S2149" i="4" s="1"/>
  <c r="H2137" i="4"/>
  <c r="E2137" i="4" s="1"/>
  <c r="F2137" i="4" s="1"/>
  <c r="G2137" i="4" s="1"/>
  <c r="S2137" i="4" s="1"/>
  <c r="H2125" i="4"/>
  <c r="E2125" i="4" s="1"/>
  <c r="F2125" i="4" s="1"/>
  <c r="G2125" i="4" s="1"/>
  <c r="S2125" i="4" s="1"/>
  <c r="H2113" i="4"/>
  <c r="E2113" i="4" s="1"/>
  <c r="F2113" i="4" s="1"/>
  <c r="G2113" i="4" s="1"/>
  <c r="S2113" i="4" s="1"/>
  <c r="H2101" i="4"/>
  <c r="E2101" i="4" s="1"/>
  <c r="F2101" i="4" s="1"/>
  <c r="G2101" i="4" s="1"/>
  <c r="S2101" i="4" s="1"/>
  <c r="H2089" i="4"/>
  <c r="E2089" i="4" s="1"/>
  <c r="F2089" i="4" s="1"/>
  <c r="G2089" i="4" s="1"/>
  <c r="S2089" i="4" s="1"/>
  <c r="H2077" i="4"/>
  <c r="E2077" i="4" s="1"/>
  <c r="F2077" i="4" s="1"/>
  <c r="G2077" i="4" s="1"/>
  <c r="S2077" i="4" s="1"/>
  <c r="H2065" i="4"/>
  <c r="E2065" i="4" s="1"/>
  <c r="F2065" i="4" s="1"/>
  <c r="G2065" i="4" s="1"/>
  <c r="S2065" i="4" s="1"/>
  <c r="H32" i="4"/>
  <c r="E32" i="4" s="1"/>
  <c r="F32" i="4" s="1"/>
  <c r="G32" i="4" s="1"/>
  <c r="S32" i="4" s="1"/>
  <c r="A3355" i="4"/>
  <c r="H3355" i="4"/>
  <c r="E3355" i="4" s="1"/>
  <c r="F3355" i="4" s="1"/>
  <c r="G3355" i="4" s="1"/>
  <c r="S3355" i="4" s="1"/>
  <c r="A3343" i="4"/>
  <c r="H3343" i="4"/>
  <c r="E3343" i="4" s="1"/>
  <c r="F3343" i="4" s="1"/>
  <c r="G3343" i="4" s="1"/>
  <c r="S3343" i="4" s="1"/>
  <c r="A3331" i="4"/>
  <c r="H3331" i="4"/>
  <c r="E3331" i="4" s="1"/>
  <c r="F3331" i="4" s="1"/>
  <c r="G3331" i="4" s="1"/>
  <c r="S3331" i="4" s="1"/>
  <c r="A3319" i="4"/>
  <c r="H3319" i="4"/>
  <c r="E3319" i="4" s="1"/>
  <c r="F3319" i="4" s="1"/>
  <c r="G3319" i="4" s="1"/>
  <c r="S3319" i="4" s="1"/>
  <c r="A3307" i="4"/>
  <c r="H3307" i="4"/>
  <c r="E3307" i="4" s="1"/>
  <c r="F3307" i="4" s="1"/>
  <c r="G3307" i="4" s="1"/>
  <c r="S3307" i="4" s="1"/>
  <c r="A3295" i="4"/>
  <c r="H3295" i="4"/>
  <c r="E3295" i="4" s="1"/>
  <c r="F3295" i="4" s="1"/>
  <c r="G3295" i="4" s="1"/>
  <c r="S3295" i="4" s="1"/>
  <c r="A3283" i="4"/>
  <c r="H3283" i="4"/>
  <c r="E3283" i="4" s="1"/>
  <c r="F3283" i="4" s="1"/>
  <c r="G3283" i="4" s="1"/>
  <c r="S3283" i="4" s="1"/>
  <c r="A3271" i="4"/>
  <c r="H3271" i="4"/>
  <c r="E3271" i="4" s="1"/>
  <c r="F3271" i="4" s="1"/>
  <c r="G3271" i="4" s="1"/>
  <c r="S3271" i="4" s="1"/>
  <c r="A3259" i="4"/>
  <c r="H3259" i="4"/>
  <c r="E3259" i="4" s="1"/>
  <c r="F3259" i="4" s="1"/>
  <c r="G3259" i="4" s="1"/>
  <c r="S3259" i="4" s="1"/>
  <c r="A3247" i="4"/>
  <c r="H3247" i="4"/>
  <c r="E3247" i="4" s="1"/>
  <c r="F3247" i="4" s="1"/>
  <c r="G3247" i="4" s="1"/>
  <c r="S3247" i="4" s="1"/>
  <c r="A3235" i="4"/>
  <c r="H3235" i="4"/>
  <c r="E3235" i="4" s="1"/>
  <c r="F3235" i="4" s="1"/>
  <c r="G3235" i="4" s="1"/>
  <c r="S3235" i="4" s="1"/>
  <c r="A3223" i="4"/>
  <c r="H3223" i="4"/>
  <c r="E3223" i="4" s="1"/>
  <c r="F3223" i="4" s="1"/>
  <c r="G3223" i="4" s="1"/>
  <c r="S3223" i="4" s="1"/>
  <c r="A3211" i="4"/>
  <c r="H3211" i="4"/>
  <c r="E3211" i="4" s="1"/>
  <c r="F3211" i="4" s="1"/>
  <c r="G3211" i="4" s="1"/>
  <c r="S3211" i="4" s="1"/>
  <c r="A3199" i="4"/>
  <c r="H3199" i="4"/>
  <c r="E3199" i="4" s="1"/>
  <c r="F3199" i="4" s="1"/>
  <c r="G3199" i="4" s="1"/>
  <c r="S3199" i="4" s="1"/>
  <c r="A3187" i="4"/>
  <c r="H3187" i="4"/>
  <c r="E3187" i="4" s="1"/>
  <c r="F3187" i="4" s="1"/>
  <c r="G3187" i="4" s="1"/>
  <c r="S3187" i="4" s="1"/>
  <c r="A3175" i="4"/>
  <c r="H3175" i="4"/>
  <c r="E3175" i="4" s="1"/>
  <c r="F3175" i="4" s="1"/>
  <c r="G3175" i="4" s="1"/>
  <c r="S3175" i="4" s="1"/>
  <c r="A3163" i="4"/>
  <c r="H3163" i="4"/>
  <c r="E3163" i="4" s="1"/>
  <c r="F3163" i="4" s="1"/>
  <c r="G3163" i="4" s="1"/>
  <c r="S3163" i="4" s="1"/>
  <c r="A2023" i="4"/>
  <c r="H2023" i="4"/>
  <c r="E2023" i="4" s="1"/>
  <c r="F2023" i="4" s="1"/>
  <c r="G2023" i="4" s="1"/>
  <c r="S2023" i="4" s="1"/>
  <c r="A2011" i="4"/>
  <c r="H2011" i="4"/>
  <c r="E2011" i="4" s="1"/>
  <c r="F2011" i="4" s="1"/>
  <c r="G2011" i="4" s="1"/>
  <c r="S2011" i="4" s="1"/>
  <c r="A1999" i="4"/>
  <c r="H1999" i="4"/>
  <c r="E1999" i="4" s="1"/>
  <c r="F1999" i="4" s="1"/>
  <c r="G1999" i="4" s="1"/>
  <c r="S1999" i="4" s="1"/>
  <c r="A1987" i="4"/>
  <c r="H1987" i="4"/>
  <c r="E1987" i="4" s="1"/>
  <c r="F1987" i="4" s="1"/>
  <c r="G1987" i="4" s="1"/>
  <c r="S1987" i="4" s="1"/>
  <c r="A1975" i="4"/>
  <c r="H1975" i="4"/>
  <c r="E1975" i="4" s="1"/>
  <c r="F1975" i="4" s="1"/>
  <c r="G1975" i="4" s="1"/>
  <c r="S1975" i="4" s="1"/>
  <c r="A1963" i="4"/>
  <c r="H1963" i="4"/>
  <c r="E1963" i="4" s="1"/>
  <c r="F1963" i="4" s="1"/>
  <c r="G1963" i="4" s="1"/>
  <c r="S1963" i="4" s="1"/>
  <c r="A1951" i="4"/>
  <c r="H1951" i="4"/>
  <c r="E1951" i="4" s="1"/>
  <c r="F1951" i="4" s="1"/>
  <c r="G1951" i="4" s="1"/>
  <c r="S1951" i="4" s="1"/>
  <c r="A1939" i="4"/>
  <c r="H1939" i="4"/>
  <c r="E1939" i="4" s="1"/>
  <c r="F1939" i="4" s="1"/>
  <c r="G1939" i="4" s="1"/>
  <c r="S1939" i="4" s="1"/>
  <c r="A1927" i="4"/>
  <c r="H1927" i="4"/>
  <c r="E1927" i="4" s="1"/>
  <c r="F1927" i="4" s="1"/>
  <c r="G1927" i="4" s="1"/>
  <c r="S1927" i="4" s="1"/>
  <c r="A1915" i="4"/>
  <c r="H1915" i="4"/>
  <c r="E1915" i="4" s="1"/>
  <c r="F1915" i="4" s="1"/>
  <c r="G1915" i="4" s="1"/>
  <c r="S1915" i="4" s="1"/>
  <c r="A1903" i="4"/>
  <c r="H1903" i="4"/>
  <c r="E1903" i="4" s="1"/>
  <c r="F1903" i="4" s="1"/>
  <c r="G1903" i="4" s="1"/>
  <c r="S1903" i="4" s="1"/>
  <c r="A1891" i="4"/>
  <c r="H1891" i="4"/>
  <c r="E1891" i="4" s="1"/>
  <c r="F1891" i="4" s="1"/>
  <c r="G1891" i="4" s="1"/>
  <c r="S1891" i="4" s="1"/>
  <c r="A1879" i="4"/>
  <c r="H1879" i="4"/>
  <c r="E1879" i="4" s="1"/>
  <c r="F1879" i="4" s="1"/>
  <c r="G1879" i="4" s="1"/>
  <c r="S1879" i="4" s="1"/>
  <c r="A1867" i="4"/>
  <c r="H1867" i="4"/>
  <c r="E1867" i="4" s="1"/>
  <c r="F1867" i="4" s="1"/>
  <c r="G1867" i="4" s="1"/>
  <c r="S1867" i="4" s="1"/>
  <c r="A1855" i="4"/>
  <c r="H1855" i="4"/>
  <c r="E1855" i="4" s="1"/>
  <c r="F1855" i="4" s="1"/>
  <c r="G1855" i="4" s="1"/>
  <c r="S1855" i="4" s="1"/>
  <c r="A1843" i="4"/>
  <c r="H1843" i="4"/>
  <c r="E1843" i="4" s="1"/>
  <c r="F1843" i="4" s="1"/>
  <c r="G1843" i="4" s="1"/>
  <c r="S1843" i="4" s="1"/>
  <c r="A1831" i="4"/>
  <c r="H1831" i="4"/>
  <c r="E1831" i="4" s="1"/>
  <c r="F1831" i="4" s="1"/>
  <c r="G1831" i="4" s="1"/>
  <c r="S1831" i="4" s="1"/>
  <c r="A1819" i="4"/>
  <c r="H1819" i="4"/>
  <c r="E1819" i="4" s="1"/>
  <c r="F1819" i="4" s="1"/>
  <c r="G1819" i="4" s="1"/>
  <c r="S1819" i="4" s="1"/>
  <c r="A1807" i="4"/>
  <c r="H1807" i="4"/>
  <c r="E1807" i="4" s="1"/>
  <c r="F1807" i="4" s="1"/>
  <c r="G1807" i="4" s="1"/>
  <c r="S1807" i="4" s="1"/>
  <c r="A1795" i="4"/>
  <c r="H1795" i="4"/>
  <c r="E1795" i="4" s="1"/>
  <c r="F1795" i="4" s="1"/>
  <c r="G1795" i="4" s="1"/>
  <c r="S1795" i="4" s="1"/>
  <c r="A1783" i="4"/>
  <c r="H1783" i="4"/>
  <c r="E1783" i="4" s="1"/>
  <c r="F1783" i="4" s="1"/>
  <c r="G1783" i="4" s="1"/>
  <c r="S1783" i="4" s="1"/>
  <c r="A1771" i="4"/>
  <c r="H1771" i="4"/>
  <c r="E1771" i="4" s="1"/>
  <c r="F1771" i="4" s="1"/>
  <c r="G1771" i="4" s="1"/>
  <c r="S1771" i="4" s="1"/>
  <c r="A1759" i="4"/>
  <c r="H1759" i="4"/>
  <c r="E1759" i="4" s="1"/>
  <c r="F1759" i="4" s="1"/>
  <c r="G1759" i="4" s="1"/>
  <c r="S1759" i="4" s="1"/>
  <c r="A1747" i="4"/>
  <c r="H1747" i="4"/>
  <c r="E1747" i="4" s="1"/>
  <c r="F1747" i="4" s="1"/>
  <c r="G1747" i="4" s="1"/>
  <c r="S1747" i="4" s="1"/>
  <c r="A1735" i="4"/>
  <c r="H1735" i="4"/>
  <c r="E1735" i="4" s="1"/>
  <c r="F1735" i="4" s="1"/>
  <c r="G1735" i="4" s="1"/>
  <c r="S1735" i="4" s="1"/>
  <c r="A1723" i="4"/>
  <c r="H1723" i="4"/>
  <c r="E1723" i="4" s="1"/>
  <c r="F1723" i="4" s="1"/>
  <c r="G1723" i="4" s="1"/>
  <c r="S1723" i="4" s="1"/>
  <c r="A1711" i="4"/>
  <c r="H1711" i="4"/>
  <c r="E1711" i="4" s="1"/>
  <c r="F1711" i="4" s="1"/>
  <c r="G1711" i="4" s="1"/>
  <c r="S1711" i="4" s="1"/>
  <c r="A1699" i="4"/>
  <c r="H1699" i="4"/>
  <c r="E1699" i="4" s="1"/>
  <c r="F1699" i="4" s="1"/>
  <c r="G1699" i="4" s="1"/>
  <c r="S1699" i="4" s="1"/>
  <c r="A1687" i="4"/>
  <c r="H1687" i="4"/>
  <c r="E1687" i="4" s="1"/>
  <c r="F1687" i="4" s="1"/>
  <c r="G1687" i="4" s="1"/>
  <c r="S1687" i="4" s="1"/>
  <c r="A1675" i="4"/>
  <c r="H1675" i="4"/>
  <c r="E1675" i="4" s="1"/>
  <c r="F1675" i="4" s="1"/>
  <c r="G1675" i="4" s="1"/>
  <c r="S1675" i="4" s="1"/>
  <c r="A1663" i="4"/>
  <c r="H1663" i="4"/>
  <c r="E1663" i="4" s="1"/>
  <c r="F1663" i="4" s="1"/>
  <c r="G1663" i="4" s="1"/>
  <c r="S1663" i="4" s="1"/>
  <c r="A1651" i="4"/>
  <c r="H1651" i="4"/>
  <c r="E1651" i="4" s="1"/>
  <c r="F1651" i="4" s="1"/>
  <c r="G1651" i="4" s="1"/>
  <c r="S1651" i="4" s="1"/>
  <c r="A1640" i="4"/>
  <c r="H1640" i="4"/>
  <c r="E1640" i="4" s="1"/>
  <c r="F1640" i="4" s="1"/>
  <c r="G1640" i="4" s="1"/>
  <c r="S1640" i="4" s="1"/>
  <c r="A1628" i="4"/>
  <c r="H1628" i="4"/>
  <c r="E1628" i="4" s="1"/>
  <c r="F1628" i="4" s="1"/>
  <c r="G1628" i="4" s="1"/>
  <c r="S1628" i="4" s="1"/>
  <c r="A1616" i="4"/>
  <c r="H1616" i="4"/>
  <c r="E1616" i="4" s="1"/>
  <c r="F1616" i="4" s="1"/>
  <c r="G1616" i="4" s="1"/>
  <c r="S1616" i="4" s="1"/>
  <c r="A1604" i="4"/>
  <c r="H1604" i="4"/>
  <c r="E1604" i="4" s="1"/>
  <c r="F1604" i="4" s="1"/>
  <c r="G1604" i="4" s="1"/>
  <c r="S1604" i="4" s="1"/>
  <c r="A1592" i="4"/>
  <c r="H1592" i="4"/>
  <c r="E1592" i="4" s="1"/>
  <c r="F1592" i="4" s="1"/>
  <c r="G1592" i="4" s="1"/>
  <c r="S1592" i="4" s="1"/>
  <c r="A1580" i="4"/>
  <c r="H1580" i="4"/>
  <c r="E1580" i="4" s="1"/>
  <c r="F1580" i="4" s="1"/>
  <c r="G1580" i="4" s="1"/>
  <c r="S1580" i="4" s="1"/>
  <c r="A1568" i="4"/>
  <c r="H1568" i="4"/>
  <c r="E1568" i="4" s="1"/>
  <c r="F1568" i="4" s="1"/>
  <c r="G1568" i="4" s="1"/>
  <c r="S1568" i="4" s="1"/>
  <c r="A1556" i="4"/>
  <c r="H1556" i="4"/>
  <c r="E1556" i="4" s="1"/>
  <c r="F1556" i="4" s="1"/>
  <c r="G1556" i="4" s="1"/>
  <c r="S1556" i="4" s="1"/>
  <c r="A1544" i="4"/>
  <c r="H1544" i="4"/>
  <c r="E1544" i="4" s="1"/>
  <c r="F1544" i="4" s="1"/>
  <c r="G1544" i="4" s="1"/>
  <c r="S1544" i="4" s="1"/>
  <c r="A1532" i="4"/>
  <c r="H1532" i="4"/>
  <c r="E1532" i="4" s="1"/>
  <c r="F1532" i="4" s="1"/>
  <c r="G1532" i="4" s="1"/>
  <c r="S1532" i="4" s="1"/>
  <c r="A1520" i="4"/>
  <c r="H1520" i="4"/>
  <c r="E1520" i="4" s="1"/>
  <c r="F1520" i="4" s="1"/>
  <c r="G1520" i="4" s="1"/>
  <c r="S1520" i="4" s="1"/>
  <c r="A1508" i="4"/>
  <c r="H1508" i="4"/>
  <c r="E1508" i="4" s="1"/>
  <c r="F1508" i="4" s="1"/>
  <c r="G1508" i="4" s="1"/>
  <c r="S1508" i="4" s="1"/>
  <c r="A1496" i="4"/>
  <c r="H1496" i="4"/>
  <c r="E1496" i="4" s="1"/>
  <c r="F1496" i="4" s="1"/>
  <c r="G1496" i="4" s="1"/>
  <c r="S1496" i="4" s="1"/>
  <c r="A1484" i="4"/>
  <c r="H1484" i="4"/>
  <c r="E1484" i="4" s="1"/>
  <c r="F1484" i="4" s="1"/>
  <c r="G1484" i="4" s="1"/>
  <c r="S1484" i="4" s="1"/>
  <c r="A1472" i="4"/>
  <c r="H1472" i="4"/>
  <c r="E1472" i="4" s="1"/>
  <c r="F1472" i="4" s="1"/>
  <c r="G1472" i="4" s="1"/>
  <c r="S1472" i="4" s="1"/>
  <c r="A1460" i="4"/>
  <c r="H1460" i="4"/>
  <c r="E1460" i="4" s="1"/>
  <c r="F1460" i="4" s="1"/>
  <c r="G1460" i="4" s="1"/>
  <c r="S1460" i="4" s="1"/>
  <c r="A1448" i="4"/>
  <c r="H1448" i="4"/>
  <c r="E1448" i="4" s="1"/>
  <c r="F1448" i="4" s="1"/>
  <c r="G1448" i="4" s="1"/>
  <c r="S1448" i="4" s="1"/>
  <c r="A1436" i="4"/>
  <c r="H1436" i="4"/>
  <c r="E1436" i="4" s="1"/>
  <c r="F1436" i="4" s="1"/>
  <c r="G1436" i="4" s="1"/>
  <c r="S1436" i="4" s="1"/>
  <c r="A1424" i="4"/>
  <c r="H1424" i="4"/>
  <c r="E1424" i="4" s="1"/>
  <c r="F1424" i="4" s="1"/>
  <c r="G1424" i="4" s="1"/>
  <c r="S1424" i="4" s="1"/>
  <c r="A1412" i="4"/>
  <c r="H1412" i="4"/>
  <c r="E1412" i="4" s="1"/>
  <c r="F1412" i="4" s="1"/>
  <c r="G1412" i="4" s="1"/>
  <c r="S1412" i="4" s="1"/>
  <c r="A1400" i="4"/>
  <c r="H1400" i="4"/>
  <c r="E1400" i="4" s="1"/>
  <c r="F1400" i="4" s="1"/>
  <c r="G1400" i="4" s="1"/>
  <c r="S1400" i="4" s="1"/>
  <c r="A1388" i="4"/>
  <c r="H1388" i="4"/>
  <c r="E1388" i="4" s="1"/>
  <c r="F1388" i="4" s="1"/>
  <c r="G1388" i="4" s="1"/>
  <c r="S1388" i="4" s="1"/>
  <c r="A1376" i="4"/>
  <c r="H1376" i="4"/>
  <c r="E1376" i="4" s="1"/>
  <c r="F1376" i="4" s="1"/>
  <c r="G1376" i="4" s="1"/>
  <c r="S1376" i="4" s="1"/>
  <c r="A1364" i="4"/>
  <c r="H1364" i="4"/>
  <c r="E1364" i="4" s="1"/>
  <c r="F1364" i="4" s="1"/>
  <c r="G1364" i="4" s="1"/>
  <c r="S1364" i="4" s="1"/>
  <c r="A1352" i="4"/>
  <c r="H1352" i="4"/>
  <c r="E1352" i="4" s="1"/>
  <c r="F1352" i="4" s="1"/>
  <c r="G1352" i="4" s="1"/>
  <c r="S1352" i="4" s="1"/>
  <c r="A1340" i="4"/>
  <c r="H1340" i="4"/>
  <c r="E1340" i="4" s="1"/>
  <c r="F1340" i="4" s="1"/>
  <c r="G1340" i="4" s="1"/>
  <c r="S1340" i="4" s="1"/>
  <c r="A1328" i="4"/>
  <c r="H1328" i="4"/>
  <c r="E1328" i="4" s="1"/>
  <c r="F1328" i="4" s="1"/>
  <c r="G1328" i="4" s="1"/>
  <c r="S1328" i="4" s="1"/>
  <c r="A1316" i="4"/>
  <c r="H1316" i="4"/>
  <c r="E1316" i="4" s="1"/>
  <c r="F1316" i="4" s="1"/>
  <c r="G1316" i="4" s="1"/>
  <c r="S1316" i="4" s="1"/>
  <c r="A1304" i="4"/>
  <c r="H1304" i="4"/>
  <c r="E1304" i="4" s="1"/>
  <c r="F1304" i="4" s="1"/>
  <c r="G1304" i="4" s="1"/>
  <c r="S1304" i="4" s="1"/>
  <c r="A1292" i="4"/>
  <c r="H1292" i="4"/>
  <c r="E1292" i="4" s="1"/>
  <c r="F1292" i="4" s="1"/>
  <c r="G1292" i="4" s="1"/>
  <c r="S1292" i="4" s="1"/>
  <c r="A1280" i="4"/>
  <c r="H1280" i="4"/>
  <c r="E1280" i="4" s="1"/>
  <c r="F1280" i="4" s="1"/>
  <c r="G1280" i="4" s="1"/>
  <c r="S1280" i="4" s="1"/>
  <c r="A1268" i="4"/>
  <c r="H1268" i="4"/>
  <c r="E1268" i="4" s="1"/>
  <c r="F1268" i="4" s="1"/>
  <c r="G1268" i="4" s="1"/>
  <c r="S1268" i="4" s="1"/>
  <c r="A1256" i="4"/>
  <c r="H1256" i="4"/>
  <c r="E1256" i="4" s="1"/>
  <c r="F1256" i="4" s="1"/>
  <c r="G1256" i="4" s="1"/>
  <c r="S1256" i="4" s="1"/>
  <c r="A1244" i="4"/>
  <c r="H1244" i="4"/>
  <c r="E1244" i="4" s="1"/>
  <c r="F1244" i="4" s="1"/>
  <c r="G1244" i="4" s="1"/>
  <c r="S1244" i="4" s="1"/>
  <c r="A1232" i="4"/>
  <c r="H1232" i="4"/>
  <c r="E1232" i="4" s="1"/>
  <c r="F1232" i="4" s="1"/>
  <c r="G1232" i="4" s="1"/>
  <c r="S1232" i="4" s="1"/>
  <c r="A1220" i="4"/>
  <c r="H1220" i="4"/>
  <c r="E1220" i="4" s="1"/>
  <c r="F1220" i="4" s="1"/>
  <c r="G1220" i="4" s="1"/>
  <c r="S1220" i="4" s="1"/>
  <c r="A1208" i="4"/>
  <c r="H1208" i="4"/>
  <c r="E1208" i="4" s="1"/>
  <c r="F1208" i="4" s="1"/>
  <c r="G1208" i="4" s="1"/>
  <c r="S1208" i="4" s="1"/>
  <c r="A1196" i="4"/>
  <c r="H1196" i="4"/>
  <c r="E1196" i="4" s="1"/>
  <c r="F1196" i="4" s="1"/>
  <c r="G1196" i="4" s="1"/>
  <c r="S1196" i="4" s="1"/>
  <c r="A1184" i="4"/>
  <c r="H1184" i="4"/>
  <c r="E1184" i="4" s="1"/>
  <c r="F1184" i="4" s="1"/>
  <c r="G1184" i="4" s="1"/>
  <c r="S1184" i="4" s="1"/>
  <c r="A1172" i="4"/>
  <c r="H1172" i="4"/>
  <c r="E1172" i="4" s="1"/>
  <c r="F1172" i="4" s="1"/>
  <c r="G1172" i="4" s="1"/>
  <c r="S1172" i="4" s="1"/>
  <c r="A1160" i="4"/>
  <c r="H1160" i="4"/>
  <c r="E1160" i="4" s="1"/>
  <c r="F1160" i="4" s="1"/>
  <c r="G1160" i="4" s="1"/>
  <c r="S1160" i="4" s="1"/>
  <c r="A1148" i="4"/>
  <c r="H1148" i="4"/>
  <c r="E1148" i="4" s="1"/>
  <c r="F1148" i="4" s="1"/>
  <c r="G1148" i="4" s="1"/>
  <c r="S1148" i="4" s="1"/>
  <c r="A1136" i="4"/>
  <c r="H1136" i="4"/>
  <c r="E1136" i="4" s="1"/>
  <c r="F1136" i="4" s="1"/>
  <c r="G1136" i="4" s="1"/>
  <c r="S1136" i="4" s="1"/>
  <c r="A1124" i="4"/>
  <c r="H1124" i="4"/>
  <c r="E1124" i="4" s="1"/>
  <c r="F1124" i="4" s="1"/>
  <c r="G1124" i="4" s="1"/>
  <c r="S1124" i="4" s="1"/>
  <c r="A1112" i="4"/>
  <c r="H1112" i="4"/>
  <c r="E1112" i="4" s="1"/>
  <c r="F1112" i="4" s="1"/>
  <c r="G1112" i="4" s="1"/>
  <c r="S1112" i="4" s="1"/>
  <c r="A1100" i="4"/>
  <c r="H1100" i="4"/>
  <c r="E1100" i="4" s="1"/>
  <c r="F1100" i="4" s="1"/>
  <c r="G1100" i="4" s="1"/>
  <c r="S1100" i="4" s="1"/>
  <c r="A1088" i="4"/>
  <c r="H1088" i="4"/>
  <c r="E1088" i="4" s="1"/>
  <c r="F1088" i="4" s="1"/>
  <c r="G1088" i="4" s="1"/>
  <c r="S1088" i="4" s="1"/>
  <c r="A1076" i="4"/>
  <c r="H1076" i="4"/>
  <c r="E1076" i="4" s="1"/>
  <c r="F1076" i="4" s="1"/>
  <c r="G1076" i="4" s="1"/>
  <c r="S1076" i="4" s="1"/>
  <c r="A1064" i="4"/>
  <c r="H1064" i="4"/>
  <c r="E1064" i="4" s="1"/>
  <c r="F1064" i="4" s="1"/>
  <c r="G1064" i="4" s="1"/>
  <c r="S1064" i="4" s="1"/>
  <c r="A1052" i="4"/>
  <c r="H1052" i="4"/>
  <c r="E1052" i="4" s="1"/>
  <c r="F1052" i="4" s="1"/>
  <c r="G1052" i="4" s="1"/>
  <c r="S1052" i="4" s="1"/>
  <c r="A1040" i="4"/>
  <c r="H1040" i="4"/>
  <c r="E1040" i="4" s="1"/>
  <c r="F1040" i="4" s="1"/>
  <c r="G1040" i="4" s="1"/>
  <c r="S1040" i="4" s="1"/>
  <c r="A1028" i="4"/>
  <c r="H1028" i="4"/>
  <c r="E1028" i="4" s="1"/>
  <c r="F1028" i="4" s="1"/>
  <c r="G1028" i="4" s="1"/>
  <c r="S1028" i="4" s="1"/>
  <c r="A1016" i="4"/>
  <c r="H1016" i="4"/>
  <c r="E1016" i="4" s="1"/>
  <c r="F1016" i="4" s="1"/>
  <c r="G1016" i="4" s="1"/>
  <c r="S1016" i="4" s="1"/>
  <c r="A1004" i="4"/>
  <c r="H1004" i="4"/>
  <c r="E1004" i="4" s="1"/>
  <c r="F1004" i="4" s="1"/>
  <c r="G1004" i="4" s="1"/>
  <c r="S1004" i="4" s="1"/>
  <c r="A992" i="4"/>
  <c r="H992" i="4"/>
  <c r="E992" i="4" s="1"/>
  <c r="F992" i="4" s="1"/>
  <c r="G992" i="4" s="1"/>
  <c r="S992" i="4" s="1"/>
  <c r="A980" i="4"/>
  <c r="H980" i="4"/>
  <c r="E980" i="4" s="1"/>
  <c r="F980" i="4" s="1"/>
  <c r="G980" i="4" s="1"/>
  <c r="S980" i="4" s="1"/>
  <c r="A968" i="4"/>
  <c r="H968" i="4"/>
  <c r="E968" i="4" s="1"/>
  <c r="F968" i="4" s="1"/>
  <c r="G968" i="4" s="1"/>
  <c r="S968" i="4" s="1"/>
  <c r="A956" i="4"/>
  <c r="H956" i="4"/>
  <c r="E956" i="4" s="1"/>
  <c r="F956" i="4" s="1"/>
  <c r="G956" i="4" s="1"/>
  <c r="S956" i="4" s="1"/>
  <c r="A944" i="4"/>
  <c r="H944" i="4"/>
  <c r="E944" i="4" s="1"/>
  <c r="F944" i="4" s="1"/>
  <c r="G944" i="4" s="1"/>
  <c r="S944" i="4" s="1"/>
  <c r="A932" i="4"/>
  <c r="H932" i="4"/>
  <c r="E932" i="4" s="1"/>
  <c r="F932" i="4" s="1"/>
  <c r="G932" i="4" s="1"/>
  <c r="S932" i="4" s="1"/>
  <c r="A920" i="4"/>
  <c r="H920" i="4"/>
  <c r="E920" i="4" s="1"/>
  <c r="F920" i="4" s="1"/>
  <c r="G920" i="4" s="1"/>
  <c r="S920" i="4" s="1"/>
  <c r="A908" i="4"/>
  <c r="H908" i="4"/>
  <c r="E908" i="4" s="1"/>
  <c r="F908" i="4" s="1"/>
  <c r="G908" i="4" s="1"/>
  <c r="S908" i="4" s="1"/>
  <c r="A896" i="4"/>
  <c r="H896" i="4"/>
  <c r="E896" i="4" s="1"/>
  <c r="F896" i="4" s="1"/>
  <c r="G896" i="4" s="1"/>
  <c r="S896" i="4" s="1"/>
  <c r="A884" i="4"/>
  <c r="H884" i="4"/>
  <c r="E884" i="4" s="1"/>
  <c r="F884" i="4" s="1"/>
  <c r="G884" i="4" s="1"/>
  <c r="S884" i="4" s="1"/>
  <c r="A872" i="4"/>
  <c r="H872" i="4"/>
  <c r="E872" i="4" s="1"/>
  <c r="F872" i="4" s="1"/>
  <c r="G872" i="4" s="1"/>
  <c r="S872" i="4" s="1"/>
  <c r="A860" i="4"/>
  <c r="H860" i="4"/>
  <c r="E860" i="4" s="1"/>
  <c r="F860" i="4" s="1"/>
  <c r="G860" i="4" s="1"/>
  <c r="S860" i="4" s="1"/>
  <c r="A848" i="4"/>
  <c r="H848" i="4"/>
  <c r="E848" i="4" s="1"/>
  <c r="F848" i="4" s="1"/>
  <c r="G848" i="4" s="1"/>
  <c r="S848" i="4" s="1"/>
  <c r="A824" i="4"/>
  <c r="H824" i="4"/>
  <c r="E824" i="4" s="1"/>
  <c r="F824" i="4" s="1"/>
  <c r="G824" i="4" s="1"/>
  <c r="S824" i="4" s="1"/>
  <c r="A812" i="4"/>
  <c r="H812" i="4"/>
  <c r="E812" i="4" s="1"/>
  <c r="F812" i="4" s="1"/>
  <c r="G812" i="4" s="1"/>
  <c r="S812" i="4" s="1"/>
  <c r="A800" i="4"/>
  <c r="H800" i="4"/>
  <c r="E800" i="4" s="1"/>
  <c r="F800" i="4" s="1"/>
  <c r="G800" i="4" s="1"/>
  <c r="S800" i="4" s="1"/>
  <c r="A788" i="4"/>
  <c r="H788" i="4"/>
  <c r="E788" i="4" s="1"/>
  <c r="F788" i="4" s="1"/>
  <c r="G788" i="4" s="1"/>
  <c r="S788" i="4" s="1"/>
  <c r="A776" i="4"/>
  <c r="H776" i="4"/>
  <c r="E776" i="4" s="1"/>
  <c r="F776" i="4" s="1"/>
  <c r="G776" i="4" s="1"/>
  <c r="S776" i="4" s="1"/>
  <c r="A764" i="4"/>
  <c r="H764" i="4"/>
  <c r="E764" i="4" s="1"/>
  <c r="F764" i="4" s="1"/>
  <c r="G764" i="4" s="1"/>
  <c r="S764" i="4" s="1"/>
  <c r="A752" i="4"/>
  <c r="H752" i="4"/>
  <c r="E752" i="4" s="1"/>
  <c r="F752" i="4" s="1"/>
  <c r="G752" i="4" s="1"/>
  <c r="S752" i="4" s="1"/>
  <c r="A740" i="4"/>
  <c r="H740" i="4"/>
  <c r="E740" i="4" s="1"/>
  <c r="F740" i="4" s="1"/>
  <c r="G740" i="4" s="1"/>
  <c r="S740" i="4" s="1"/>
  <c r="A728" i="4"/>
  <c r="H728" i="4"/>
  <c r="E728" i="4" s="1"/>
  <c r="F728" i="4" s="1"/>
  <c r="G728" i="4" s="1"/>
  <c r="S728" i="4" s="1"/>
  <c r="A716" i="4"/>
  <c r="H716" i="4"/>
  <c r="E716" i="4" s="1"/>
  <c r="F716" i="4" s="1"/>
  <c r="G716" i="4" s="1"/>
  <c r="S716" i="4" s="1"/>
  <c r="A704" i="4"/>
  <c r="H704" i="4"/>
  <c r="E704" i="4" s="1"/>
  <c r="F704" i="4" s="1"/>
  <c r="G704" i="4" s="1"/>
  <c r="S704" i="4" s="1"/>
  <c r="A692" i="4"/>
  <c r="H692" i="4"/>
  <c r="E692" i="4" s="1"/>
  <c r="F692" i="4" s="1"/>
  <c r="G692" i="4" s="1"/>
  <c r="S692" i="4" s="1"/>
  <c r="A680" i="4"/>
  <c r="H680" i="4"/>
  <c r="E680" i="4" s="1"/>
  <c r="F680" i="4" s="1"/>
  <c r="G680" i="4" s="1"/>
  <c r="S680" i="4" s="1"/>
  <c r="A668" i="4"/>
  <c r="H668" i="4"/>
  <c r="E668" i="4" s="1"/>
  <c r="F668" i="4" s="1"/>
  <c r="G668" i="4" s="1"/>
  <c r="S668" i="4" s="1"/>
  <c r="A656" i="4"/>
  <c r="H656" i="4"/>
  <c r="E656" i="4" s="1"/>
  <c r="F656" i="4" s="1"/>
  <c r="G656" i="4" s="1"/>
  <c r="S656" i="4" s="1"/>
  <c r="A644" i="4"/>
  <c r="H644" i="4"/>
  <c r="E644" i="4" s="1"/>
  <c r="F644" i="4" s="1"/>
  <c r="G644" i="4" s="1"/>
  <c r="S644" i="4" s="1"/>
  <c r="A632" i="4"/>
  <c r="H632" i="4"/>
  <c r="E632" i="4" s="1"/>
  <c r="F632" i="4" s="1"/>
  <c r="G632" i="4" s="1"/>
  <c r="S632" i="4" s="1"/>
  <c r="A620" i="4"/>
  <c r="H620" i="4"/>
  <c r="E620" i="4" s="1"/>
  <c r="F620" i="4" s="1"/>
  <c r="G620" i="4" s="1"/>
  <c r="S620" i="4" s="1"/>
  <c r="A608" i="4"/>
  <c r="H608" i="4"/>
  <c r="E608" i="4" s="1"/>
  <c r="F608" i="4" s="1"/>
  <c r="G608" i="4" s="1"/>
  <c r="S608" i="4" s="1"/>
  <c r="A596" i="4"/>
  <c r="H596" i="4"/>
  <c r="E596" i="4" s="1"/>
  <c r="F596" i="4" s="1"/>
  <c r="G596" i="4" s="1"/>
  <c r="S596" i="4" s="1"/>
  <c r="A584" i="4"/>
  <c r="H584" i="4"/>
  <c r="E584" i="4" s="1"/>
  <c r="F584" i="4" s="1"/>
  <c r="G584" i="4" s="1"/>
  <c r="S584" i="4" s="1"/>
  <c r="A572" i="4"/>
  <c r="H572" i="4"/>
  <c r="E572" i="4" s="1"/>
  <c r="F572" i="4" s="1"/>
  <c r="G572" i="4" s="1"/>
  <c r="S572" i="4" s="1"/>
  <c r="A560" i="4"/>
  <c r="H560" i="4"/>
  <c r="E560" i="4" s="1"/>
  <c r="F560" i="4" s="1"/>
  <c r="G560" i="4" s="1"/>
  <c r="S560" i="4" s="1"/>
  <c r="A548" i="4"/>
  <c r="H548" i="4"/>
  <c r="E548" i="4" s="1"/>
  <c r="F548" i="4" s="1"/>
  <c r="G548" i="4" s="1"/>
  <c r="S548" i="4" s="1"/>
  <c r="A536" i="4"/>
  <c r="H536" i="4"/>
  <c r="E536" i="4" s="1"/>
  <c r="F536" i="4" s="1"/>
  <c r="G536" i="4" s="1"/>
  <c r="S536" i="4" s="1"/>
  <c r="A524" i="4"/>
  <c r="H524" i="4"/>
  <c r="E524" i="4" s="1"/>
  <c r="F524" i="4" s="1"/>
  <c r="G524" i="4" s="1"/>
  <c r="S524" i="4" s="1"/>
  <c r="A512" i="4"/>
  <c r="H512" i="4"/>
  <c r="E512" i="4" s="1"/>
  <c r="F512" i="4" s="1"/>
  <c r="G512" i="4" s="1"/>
  <c r="S512" i="4" s="1"/>
  <c r="A500" i="4"/>
  <c r="H500" i="4"/>
  <c r="E500" i="4" s="1"/>
  <c r="F500" i="4" s="1"/>
  <c r="G500" i="4" s="1"/>
  <c r="S500" i="4" s="1"/>
  <c r="A488" i="4"/>
  <c r="H488" i="4"/>
  <c r="E488" i="4" s="1"/>
  <c r="F488" i="4" s="1"/>
  <c r="G488" i="4" s="1"/>
  <c r="S488" i="4" s="1"/>
  <c r="A476" i="4"/>
  <c r="H476" i="4"/>
  <c r="E476" i="4" s="1"/>
  <c r="F476" i="4" s="1"/>
  <c r="G476" i="4" s="1"/>
  <c r="S476" i="4" s="1"/>
  <c r="A464" i="4"/>
  <c r="H464" i="4"/>
  <c r="E464" i="4" s="1"/>
  <c r="F464" i="4" s="1"/>
  <c r="G464" i="4" s="1"/>
  <c r="S464" i="4" s="1"/>
  <c r="A452" i="4"/>
  <c r="H452" i="4"/>
  <c r="E452" i="4" s="1"/>
  <c r="F452" i="4" s="1"/>
  <c r="G452" i="4" s="1"/>
  <c r="S452" i="4" s="1"/>
  <c r="A440" i="4"/>
  <c r="H440" i="4"/>
  <c r="E440" i="4" s="1"/>
  <c r="F440" i="4" s="1"/>
  <c r="G440" i="4" s="1"/>
  <c r="S440" i="4" s="1"/>
  <c r="A428" i="4"/>
  <c r="H428" i="4"/>
  <c r="E428" i="4" s="1"/>
  <c r="F428" i="4" s="1"/>
  <c r="G428" i="4" s="1"/>
  <c r="S428" i="4" s="1"/>
  <c r="A416" i="4"/>
  <c r="H416" i="4"/>
  <c r="E416" i="4" s="1"/>
  <c r="F416" i="4" s="1"/>
  <c r="G416" i="4" s="1"/>
  <c r="S416" i="4" s="1"/>
  <c r="A404" i="4"/>
  <c r="H404" i="4"/>
  <c r="E404" i="4" s="1"/>
  <c r="F404" i="4" s="1"/>
  <c r="G404" i="4" s="1"/>
  <c r="S404" i="4" s="1"/>
  <c r="A392" i="4"/>
  <c r="H392" i="4"/>
  <c r="E392" i="4" s="1"/>
  <c r="F392" i="4" s="1"/>
  <c r="G392" i="4" s="1"/>
  <c r="S392" i="4" s="1"/>
  <c r="A380" i="4"/>
  <c r="H380" i="4"/>
  <c r="E380" i="4" s="1"/>
  <c r="F380" i="4" s="1"/>
  <c r="G380" i="4" s="1"/>
  <c r="S380" i="4" s="1"/>
  <c r="A368" i="4"/>
  <c r="H368" i="4"/>
  <c r="E368" i="4" s="1"/>
  <c r="F368" i="4" s="1"/>
  <c r="G368" i="4" s="1"/>
  <c r="S368" i="4" s="1"/>
  <c r="A356" i="4"/>
  <c r="H356" i="4"/>
  <c r="E356" i="4" s="1"/>
  <c r="F356" i="4" s="1"/>
  <c r="G356" i="4" s="1"/>
  <c r="S356" i="4" s="1"/>
  <c r="A344" i="4"/>
  <c r="H344" i="4"/>
  <c r="E344" i="4" s="1"/>
  <c r="F344" i="4" s="1"/>
  <c r="G344" i="4" s="1"/>
  <c r="S344" i="4" s="1"/>
  <c r="A332" i="4"/>
  <c r="H332" i="4"/>
  <c r="E332" i="4" s="1"/>
  <c r="F332" i="4" s="1"/>
  <c r="G332" i="4" s="1"/>
  <c r="S332" i="4" s="1"/>
  <c r="A320" i="4"/>
  <c r="H320" i="4"/>
  <c r="E320" i="4" s="1"/>
  <c r="F320" i="4" s="1"/>
  <c r="G320" i="4" s="1"/>
  <c r="S320" i="4" s="1"/>
  <c r="A308" i="4"/>
  <c r="H308" i="4"/>
  <c r="E308" i="4" s="1"/>
  <c r="F308" i="4" s="1"/>
  <c r="G308" i="4" s="1"/>
  <c r="S308" i="4" s="1"/>
  <c r="A296" i="4"/>
  <c r="H296" i="4"/>
  <c r="E296" i="4" s="1"/>
  <c r="F296" i="4" s="1"/>
  <c r="G296" i="4" s="1"/>
  <c r="S296" i="4" s="1"/>
  <c r="A284" i="4"/>
  <c r="H284" i="4"/>
  <c r="E284" i="4" s="1"/>
  <c r="F284" i="4" s="1"/>
  <c r="G284" i="4" s="1"/>
  <c r="S284" i="4" s="1"/>
  <c r="A272" i="4"/>
  <c r="H272" i="4"/>
  <c r="E272" i="4" s="1"/>
  <c r="F272" i="4" s="1"/>
  <c r="G272" i="4" s="1"/>
  <c r="S272" i="4" s="1"/>
  <c r="A260" i="4"/>
  <c r="H260" i="4"/>
  <c r="E260" i="4" s="1"/>
  <c r="F260" i="4" s="1"/>
  <c r="G260" i="4" s="1"/>
  <c r="S260" i="4" s="1"/>
  <c r="A248" i="4"/>
  <c r="H248" i="4"/>
  <c r="E248" i="4" s="1"/>
  <c r="F248" i="4" s="1"/>
  <c r="G248" i="4" s="1"/>
  <c r="S248" i="4" s="1"/>
  <c r="A236" i="4"/>
  <c r="H236" i="4"/>
  <c r="E236" i="4" s="1"/>
  <c r="F236" i="4" s="1"/>
  <c r="G236" i="4" s="1"/>
  <c r="S236" i="4" s="1"/>
  <c r="A224" i="4"/>
  <c r="H224" i="4"/>
  <c r="E224" i="4" s="1"/>
  <c r="F224" i="4" s="1"/>
  <c r="G224" i="4" s="1"/>
  <c r="S224" i="4" s="1"/>
  <c r="A212" i="4"/>
  <c r="H212" i="4"/>
  <c r="E212" i="4" s="1"/>
  <c r="F212" i="4" s="1"/>
  <c r="G212" i="4" s="1"/>
  <c r="S212" i="4" s="1"/>
  <c r="A200" i="4"/>
  <c r="H200" i="4"/>
  <c r="E200" i="4" s="1"/>
  <c r="F200" i="4" s="1"/>
  <c r="G200" i="4" s="1"/>
  <c r="S200" i="4" s="1"/>
  <c r="A188" i="4"/>
  <c r="H188" i="4"/>
  <c r="E188" i="4" s="1"/>
  <c r="F188" i="4" s="1"/>
  <c r="G188" i="4" s="1"/>
  <c r="S188" i="4" s="1"/>
  <c r="A176" i="4"/>
  <c r="H176" i="4"/>
  <c r="E176" i="4" s="1"/>
  <c r="F176" i="4" s="1"/>
  <c r="G176" i="4" s="1"/>
  <c r="S176" i="4" s="1"/>
  <c r="A164" i="4"/>
  <c r="H164" i="4"/>
  <c r="E164" i="4" s="1"/>
  <c r="F164" i="4" s="1"/>
  <c r="G164" i="4" s="1"/>
  <c r="S164" i="4" s="1"/>
  <c r="A152" i="4"/>
  <c r="H152" i="4"/>
  <c r="E152" i="4" s="1"/>
  <c r="F152" i="4" s="1"/>
  <c r="G152" i="4" s="1"/>
  <c r="S152" i="4" s="1"/>
  <c r="A140" i="4"/>
  <c r="H140" i="4"/>
  <c r="E140" i="4" s="1"/>
  <c r="F140" i="4" s="1"/>
  <c r="G140" i="4" s="1"/>
  <c r="S140" i="4" s="1"/>
  <c r="A128" i="4"/>
  <c r="H128" i="4"/>
  <c r="E128" i="4" s="1"/>
  <c r="F128" i="4" s="1"/>
  <c r="G128" i="4" s="1"/>
  <c r="S128" i="4" s="1"/>
  <c r="A116" i="4"/>
  <c r="H116" i="4"/>
  <c r="E116" i="4" s="1"/>
  <c r="F116" i="4" s="1"/>
  <c r="G116" i="4" s="1"/>
  <c r="S116" i="4" s="1"/>
  <c r="A104" i="4"/>
  <c r="H104" i="4"/>
  <c r="E104" i="4" s="1"/>
  <c r="F104" i="4" s="1"/>
  <c r="G104" i="4" s="1"/>
  <c r="S104" i="4" s="1"/>
  <c r="A92" i="4"/>
  <c r="H92" i="4"/>
  <c r="E92" i="4" s="1"/>
  <c r="F92" i="4" s="1"/>
  <c r="G92" i="4" s="1"/>
  <c r="S92" i="4" s="1"/>
  <c r="A80" i="4"/>
  <c r="H80" i="4"/>
  <c r="E80" i="4" s="1"/>
  <c r="F80" i="4" s="1"/>
  <c r="G80" i="4" s="1"/>
  <c r="S80" i="4" s="1"/>
  <c r="A68" i="4"/>
  <c r="H68" i="4"/>
  <c r="E68" i="4" s="1"/>
  <c r="F68" i="4" s="1"/>
  <c r="G68" i="4" s="1"/>
  <c r="S68" i="4" s="1"/>
  <c r="A56" i="4"/>
  <c r="H56" i="4"/>
  <c r="E56" i="4" s="1"/>
  <c r="F56" i="4" s="1"/>
  <c r="G56" i="4" s="1"/>
  <c r="S56" i="4" s="1"/>
  <c r="A44" i="4"/>
  <c r="H44" i="4"/>
  <c r="E44" i="4" s="1"/>
  <c r="F44" i="4" s="1"/>
  <c r="G44" i="4" s="1"/>
  <c r="S44" i="4" s="1"/>
  <c r="A20" i="4"/>
  <c r="H20" i="4"/>
  <c r="E20" i="4" s="1"/>
  <c r="F20" i="4" s="1"/>
  <c r="G20" i="4" s="1"/>
  <c r="S20" i="4" s="1"/>
  <c r="A8" i="4"/>
  <c r="H8" i="4"/>
  <c r="E8" i="4" s="1"/>
  <c r="F8" i="4" s="1"/>
  <c r="G8" i="4" s="1"/>
  <c r="S8" i="4" s="1"/>
  <c r="H2051" i="4"/>
  <c r="E2051" i="4" s="1"/>
  <c r="F2051" i="4" s="1"/>
  <c r="G2051" i="4" s="1"/>
  <c r="S2051" i="4" s="1"/>
  <c r="A3414" i="4"/>
  <c r="H3414" i="4"/>
  <c r="E3414" i="4" s="1"/>
  <c r="F3414" i="4" s="1"/>
  <c r="G3414" i="4" s="1"/>
  <c r="S3414" i="4" s="1"/>
  <c r="A3402" i="4"/>
  <c r="H3402" i="4"/>
  <c r="E3402" i="4" s="1"/>
  <c r="F3402" i="4" s="1"/>
  <c r="G3402" i="4" s="1"/>
  <c r="S3402" i="4" s="1"/>
  <c r="A3390" i="4"/>
  <c r="H3390" i="4"/>
  <c r="E3390" i="4" s="1"/>
  <c r="F3390" i="4" s="1"/>
  <c r="G3390" i="4" s="1"/>
  <c r="S3390" i="4" s="1"/>
  <c r="A3378" i="4"/>
  <c r="H3378" i="4"/>
  <c r="E3378" i="4" s="1"/>
  <c r="F3378" i="4" s="1"/>
  <c r="G3378" i="4" s="1"/>
  <c r="S3378" i="4" s="1"/>
  <c r="A3366" i="4"/>
  <c r="H3366" i="4"/>
  <c r="E3366" i="4" s="1"/>
  <c r="F3366" i="4" s="1"/>
  <c r="G3366" i="4" s="1"/>
  <c r="S3366" i="4" s="1"/>
  <c r="A3354" i="4"/>
  <c r="H3354" i="4"/>
  <c r="E3354" i="4" s="1"/>
  <c r="F3354" i="4" s="1"/>
  <c r="G3354" i="4" s="1"/>
  <c r="S3354" i="4" s="1"/>
  <c r="A3342" i="4"/>
  <c r="H3342" i="4"/>
  <c r="E3342" i="4" s="1"/>
  <c r="F3342" i="4" s="1"/>
  <c r="G3342" i="4" s="1"/>
  <c r="S3342" i="4" s="1"/>
  <c r="A3330" i="4"/>
  <c r="H3330" i="4"/>
  <c r="E3330" i="4" s="1"/>
  <c r="F3330" i="4" s="1"/>
  <c r="G3330" i="4" s="1"/>
  <c r="S3330" i="4" s="1"/>
  <c r="A3318" i="4"/>
  <c r="H3318" i="4"/>
  <c r="E3318" i="4" s="1"/>
  <c r="F3318" i="4" s="1"/>
  <c r="G3318" i="4" s="1"/>
  <c r="S3318" i="4" s="1"/>
  <c r="A3306" i="4"/>
  <c r="H3306" i="4"/>
  <c r="E3306" i="4" s="1"/>
  <c r="F3306" i="4" s="1"/>
  <c r="G3306" i="4" s="1"/>
  <c r="S3306" i="4" s="1"/>
  <c r="A3294" i="4"/>
  <c r="H3294" i="4"/>
  <c r="E3294" i="4" s="1"/>
  <c r="F3294" i="4" s="1"/>
  <c r="G3294" i="4" s="1"/>
  <c r="S3294" i="4" s="1"/>
  <c r="A3282" i="4"/>
  <c r="H3282" i="4"/>
  <c r="E3282" i="4" s="1"/>
  <c r="F3282" i="4" s="1"/>
  <c r="G3282" i="4" s="1"/>
  <c r="S3282" i="4" s="1"/>
  <c r="A3270" i="4"/>
  <c r="H3270" i="4"/>
  <c r="E3270" i="4" s="1"/>
  <c r="F3270" i="4" s="1"/>
  <c r="G3270" i="4" s="1"/>
  <c r="S3270" i="4" s="1"/>
  <c r="A3258" i="4"/>
  <c r="H3258" i="4"/>
  <c r="E3258" i="4" s="1"/>
  <c r="F3258" i="4" s="1"/>
  <c r="G3258" i="4" s="1"/>
  <c r="S3258" i="4" s="1"/>
  <c r="A3246" i="4"/>
  <c r="H3246" i="4"/>
  <c r="E3246" i="4" s="1"/>
  <c r="F3246" i="4" s="1"/>
  <c r="G3246" i="4" s="1"/>
  <c r="S3246" i="4" s="1"/>
  <c r="A3234" i="4"/>
  <c r="H3234" i="4"/>
  <c r="E3234" i="4" s="1"/>
  <c r="F3234" i="4" s="1"/>
  <c r="G3234" i="4" s="1"/>
  <c r="S3234" i="4" s="1"/>
  <c r="A3222" i="4"/>
  <c r="H3222" i="4"/>
  <c r="E3222" i="4" s="1"/>
  <c r="F3222" i="4" s="1"/>
  <c r="G3222" i="4" s="1"/>
  <c r="S3222" i="4" s="1"/>
  <c r="A3210" i="4"/>
  <c r="H3210" i="4"/>
  <c r="E3210" i="4" s="1"/>
  <c r="F3210" i="4" s="1"/>
  <c r="G3210" i="4" s="1"/>
  <c r="S3210" i="4" s="1"/>
  <c r="A3198" i="4"/>
  <c r="H3198" i="4"/>
  <c r="E3198" i="4" s="1"/>
  <c r="F3198" i="4" s="1"/>
  <c r="G3198" i="4" s="1"/>
  <c r="S3198" i="4" s="1"/>
  <c r="A3186" i="4"/>
  <c r="H3186" i="4"/>
  <c r="E3186" i="4" s="1"/>
  <c r="F3186" i="4" s="1"/>
  <c r="G3186" i="4" s="1"/>
  <c r="S3186" i="4" s="1"/>
  <c r="A3174" i="4"/>
  <c r="H3174" i="4"/>
  <c r="E3174" i="4" s="1"/>
  <c r="F3174" i="4" s="1"/>
  <c r="G3174" i="4" s="1"/>
  <c r="S3174" i="4" s="1"/>
  <c r="A3162" i="4"/>
  <c r="H3162" i="4"/>
  <c r="E3162" i="4" s="1"/>
  <c r="F3162" i="4" s="1"/>
  <c r="G3162" i="4" s="1"/>
  <c r="S3162" i="4" s="1"/>
  <c r="A2046" i="4"/>
  <c r="H2046" i="4"/>
  <c r="E2046" i="4" s="1"/>
  <c r="F2046" i="4" s="1"/>
  <c r="G2046" i="4" s="1"/>
  <c r="S2046" i="4" s="1"/>
  <c r="A2034" i="4"/>
  <c r="H2034" i="4"/>
  <c r="E2034" i="4" s="1"/>
  <c r="F2034" i="4" s="1"/>
  <c r="G2034" i="4" s="1"/>
  <c r="S2034" i="4" s="1"/>
  <c r="A2022" i="4"/>
  <c r="H2022" i="4"/>
  <c r="E2022" i="4" s="1"/>
  <c r="F2022" i="4" s="1"/>
  <c r="G2022" i="4" s="1"/>
  <c r="S2022" i="4" s="1"/>
  <c r="A2010" i="4"/>
  <c r="H2010" i="4"/>
  <c r="E2010" i="4" s="1"/>
  <c r="F2010" i="4" s="1"/>
  <c r="G2010" i="4" s="1"/>
  <c r="S2010" i="4" s="1"/>
  <c r="A1998" i="4"/>
  <c r="H1998" i="4"/>
  <c r="E1998" i="4" s="1"/>
  <c r="F1998" i="4" s="1"/>
  <c r="G1998" i="4" s="1"/>
  <c r="S1998" i="4" s="1"/>
  <c r="A1986" i="4"/>
  <c r="H1986" i="4"/>
  <c r="E1986" i="4" s="1"/>
  <c r="F1986" i="4" s="1"/>
  <c r="G1986" i="4" s="1"/>
  <c r="S1986" i="4" s="1"/>
  <c r="A1974" i="4"/>
  <c r="H1974" i="4"/>
  <c r="E1974" i="4" s="1"/>
  <c r="F1974" i="4" s="1"/>
  <c r="G1974" i="4" s="1"/>
  <c r="S1974" i="4" s="1"/>
  <c r="A1962" i="4"/>
  <c r="H1962" i="4"/>
  <c r="E1962" i="4" s="1"/>
  <c r="F1962" i="4" s="1"/>
  <c r="G1962" i="4" s="1"/>
  <c r="S1962" i="4" s="1"/>
  <c r="A1950" i="4"/>
  <c r="H1950" i="4"/>
  <c r="E1950" i="4" s="1"/>
  <c r="F1950" i="4" s="1"/>
  <c r="G1950" i="4" s="1"/>
  <c r="S1950" i="4" s="1"/>
  <c r="A1938" i="4"/>
  <c r="H1938" i="4"/>
  <c r="E1938" i="4" s="1"/>
  <c r="F1938" i="4" s="1"/>
  <c r="G1938" i="4" s="1"/>
  <c r="S1938" i="4" s="1"/>
  <c r="A1926" i="4"/>
  <c r="H1926" i="4"/>
  <c r="E1926" i="4" s="1"/>
  <c r="F1926" i="4" s="1"/>
  <c r="G1926" i="4" s="1"/>
  <c r="S1926" i="4" s="1"/>
  <c r="A1914" i="4"/>
  <c r="H1914" i="4"/>
  <c r="E1914" i="4" s="1"/>
  <c r="F1914" i="4" s="1"/>
  <c r="G1914" i="4" s="1"/>
  <c r="S1914" i="4" s="1"/>
  <c r="A1902" i="4"/>
  <c r="H1902" i="4"/>
  <c r="E1902" i="4" s="1"/>
  <c r="F1902" i="4" s="1"/>
  <c r="G1902" i="4" s="1"/>
  <c r="S1902" i="4" s="1"/>
  <c r="A1890" i="4"/>
  <c r="H1890" i="4"/>
  <c r="E1890" i="4" s="1"/>
  <c r="F1890" i="4" s="1"/>
  <c r="G1890" i="4" s="1"/>
  <c r="S1890" i="4" s="1"/>
  <c r="A1878" i="4"/>
  <c r="H1878" i="4"/>
  <c r="E1878" i="4" s="1"/>
  <c r="F1878" i="4" s="1"/>
  <c r="G1878" i="4" s="1"/>
  <c r="S1878" i="4" s="1"/>
  <c r="A1866" i="4"/>
  <c r="H1866" i="4"/>
  <c r="E1866" i="4" s="1"/>
  <c r="F1866" i="4" s="1"/>
  <c r="G1866" i="4" s="1"/>
  <c r="S1866" i="4" s="1"/>
  <c r="A1854" i="4"/>
  <c r="H1854" i="4"/>
  <c r="E1854" i="4" s="1"/>
  <c r="F1854" i="4" s="1"/>
  <c r="G1854" i="4" s="1"/>
  <c r="S1854" i="4" s="1"/>
  <c r="A1842" i="4"/>
  <c r="H1842" i="4"/>
  <c r="E1842" i="4" s="1"/>
  <c r="F1842" i="4" s="1"/>
  <c r="G1842" i="4" s="1"/>
  <c r="S1842" i="4" s="1"/>
  <c r="A1830" i="4"/>
  <c r="H1830" i="4"/>
  <c r="E1830" i="4" s="1"/>
  <c r="F1830" i="4" s="1"/>
  <c r="G1830" i="4" s="1"/>
  <c r="S1830" i="4" s="1"/>
  <c r="A1818" i="4"/>
  <c r="H1818" i="4"/>
  <c r="E1818" i="4" s="1"/>
  <c r="F1818" i="4" s="1"/>
  <c r="G1818" i="4" s="1"/>
  <c r="S1818" i="4" s="1"/>
  <c r="A1806" i="4"/>
  <c r="H1806" i="4"/>
  <c r="E1806" i="4" s="1"/>
  <c r="F1806" i="4" s="1"/>
  <c r="G1806" i="4" s="1"/>
  <c r="S1806" i="4" s="1"/>
  <c r="A1794" i="4"/>
  <c r="H1794" i="4"/>
  <c r="E1794" i="4" s="1"/>
  <c r="F1794" i="4" s="1"/>
  <c r="G1794" i="4" s="1"/>
  <c r="S1794" i="4" s="1"/>
  <c r="A1782" i="4"/>
  <c r="H1782" i="4"/>
  <c r="E1782" i="4" s="1"/>
  <c r="F1782" i="4" s="1"/>
  <c r="G1782" i="4" s="1"/>
  <c r="S1782" i="4" s="1"/>
  <c r="A1770" i="4"/>
  <c r="H1770" i="4"/>
  <c r="E1770" i="4" s="1"/>
  <c r="F1770" i="4" s="1"/>
  <c r="G1770" i="4" s="1"/>
  <c r="S1770" i="4" s="1"/>
  <c r="A1758" i="4"/>
  <c r="H1758" i="4"/>
  <c r="E1758" i="4" s="1"/>
  <c r="F1758" i="4" s="1"/>
  <c r="G1758" i="4" s="1"/>
  <c r="S1758" i="4" s="1"/>
  <c r="A1746" i="4"/>
  <c r="H1746" i="4"/>
  <c r="E1746" i="4" s="1"/>
  <c r="F1746" i="4" s="1"/>
  <c r="G1746" i="4" s="1"/>
  <c r="S1746" i="4" s="1"/>
  <c r="A1734" i="4"/>
  <c r="H1734" i="4"/>
  <c r="E1734" i="4" s="1"/>
  <c r="F1734" i="4" s="1"/>
  <c r="G1734" i="4" s="1"/>
  <c r="S1734" i="4" s="1"/>
  <c r="A1722" i="4"/>
  <c r="H1722" i="4"/>
  <c r="E1722" i="4" s="1"/>
  <c r="F1722" i="4" s="1"/>
  <c r="G1722" i="4" s="1"/>
  <c r="S1722" i="4" s="1"/>
  <c r="A1710" i="4"/>
  <c r="H1710" i="4"/>
  <c r="E1710" i="4" s="1"/>
  <c r="F1710" i="4" s="1"/>
  <c r="G1710" i="4" s="1"/>
  <c r="S1710" i="4" s="1"/>
  <c r="A1698" i="4"/>
  <c r="H1698" i="4"/>
  <c r="E1698" i="4" s="1"/>
  <c r="F1698" i="4" s="1"/>
  <c r="G1698" i="4" s="1"/>
  <c r="S1698" i="4" s="1"/>
  <c r="A1686" i="4"/>
  <c r="H1686" i="4"/>
  <c r="E1686" i="4" s="1"/>
  <c r="F1686" i="4" s="1"/>
  <c r="G1686" i="4" s="1"/>
  <c r="S1686" i="4" s="1"/>
  <c r="A1674" i="4"/>
  <c r="H1674" i="4"/>
  <c r="E1674" i="4" s="1"/>
  <c r="F1674" i="4" s="1"/>
  <c r="G1674" i="4" s="1"/>
  <c r="S1674" i="4" s="1"/>
  <c r="A1662" i="4"/>
  <c r="H1662" i="4"/>
  <c r="E1662" i="4" s="1"/>
  <c r="F1662" i="4" s="1"/>
  <c r="G1662" i="4" s="1"/>
  <c r="S1662" i="4" s="1"/>
  <c r="A1650" i="4"/>
  <c r="H1650" i="4"/>
  <c r="E1650" i="4" s="1"/>
  <c r="F1650" i="4" s="1"/>
  <c r="G1650" i="4" s="1"/>
  <c r="S1650" i="4" s="1"/>
  <c r="A1639" i="4"/>
  <c r="H1639" i="4"/>
  <c r="E1639" i="4" s="1"/>
  <c r="F1639" i="4" s="1"/>
  <c r="G1639" i="4" s="1"/>
  <c r="S1639" i="4" s="1"/>
  <c r="A1627" i="4"/>
  <c r="H1627" i="4"/>
  <c r="E1627" i="4" s="1"/>
  <c r="F1627" i="4" s="1"/>
  <c r="G1627" i="4" s="1"/>
  <c r="S1627" i="4" s="1"/>
  <c r="A1615" i="4"/>
  <c r="H1615" i="4"/>
  <c r="E1615" i="4" s="1"/>
  <c r="F1615" i="4" s="1"/>
  <c r="G1615" i="4" s="1"/>
  <c r="S1615" i="4" s="1"/>
  <c r="A1603" i="4"/>
  <c r="H1603" i="4"/>
  <c r="E1603" i="4" s="1"/>
  <c r="F1603" i="4" s="1"/>
  <c r="G1603" i="4" s="1"/>
  <c r="S1603" i="4" s="1"/>
  <c r="A1591" i="4"/>
  <c r="H1591" i="4"/>
  <c r="E1591" i="4" s="1"/>
  <c r="F1591" i="4" s="1"/>
  <c r="G1591" i="4" s="1"/>
  <c r="S1591" i="4" s="1"/>
  <c r="A1579" i="4"/>
  <c r="H1579" i="4"/>
  <c r="E1579" i="4" s="1"/>
  <c r="F1579" i="4" s="1"/>
  <c r="G1579" i="4" s="1"/>
  <c r="S1579" i="4" s="1"/>
  <c r="A1567" i="4"/>
  <c r="H1567" i="4"/>
  <c r="E1567" i="4" s="1"/>
  <c r="F1567" i="4" s="1"/>
  <c r="G1567" i="4" s="1"/>
  <c r="S1567" i="4" s="1"/>
  <c r="A1555" i="4"/>
  <c r="H1555" i="4"/>
  <c r="E1555" i="4" s="1"/>
  <c r="F1555" i="4" s="1"/>
  <c r="G1555" i="4" s="1"/>
  <c r="S1555" i="4" s="1"/>
  <c r="A1543" i="4"/>
  <c r="H1543" i="4"/>
  <c r="E1543" i="4" s="1"/>
  <c r="F1543" i="4" s="1"/>
  <c r="G1543" i="4" s="1"/>
  <c r="S1543" i="4" s="1"/>
  <c r="A1531" i="4"/>
  <c r="H1531" i="4"/>
  <c r="E1531" i="4" s="1"/>
  <c r="F1531" i="4" s="1"/>
  <c r="G1531" i="4" s="1"/>
  <c r="S1531" i="4" s="1"/>
  <c r="A1519" i="4"/>
  <c r="H1519" i="4"/>
  <c r="E1519" i="4" s="1"/>
  <c r="F1519" i="4" s="1"/>
  <c r="G1519" i="4" s="1"/>
  <c r="S1519" i="4" s="1"/>
  <c r="A1507" i="4"/>
  <c r="H1507" i="4"/>
  <c r="E1507" i="4" s="1"/>
  <c r="F1507" i="4" s="1"/>
  <c r="G1507" i="4" s="1"/>
  <c r="S1507" i="4" s="1"/>
  <c r="A1495" i="4"/>
  <c r="H1495" i="4"/>
  <c r="E1495" i="4" s="1"/>
  <c r="F1495" i="4" s="1"/>
  <c r="G1495" i="4" s="1"/>
  <c r="S1495" i="4" s="1"/>
  <c r="A1483" i="4"/>
  <c r="H1483" i="4"/>
  <c r="E1483" i="4" s="1"/>
  <c r="F1483" i="4" s="1"/>
  <c r="G1483" i="4" s="1"/>
  <c r="S1483" i="4" s="1"/>
  <c r="A1471" i="4"/>
  <c r="H1471" i="4"/>
  <c r="E1471" i="4" s="1"/>
  <c r="F1471" i="4" s="1"/>
  <c r="G1471" i="4" s="1"/>
  <c r="S1471" i="4" s="1"/>
  <c r="A1459" i="4"/>
  <c r="H1459" i="4"/>
  <c r="E1459" i="4" s="1"/>
  <c r="F1459" i="4" s="1"/>
  <c r="G1459" i="4" s="1"/>
  <c r="S1459" i="4" s="1"/>
  <c r="A1447" i="4"/>
  <c r="H1447" i="4"/>
  <c r="E1447" i="4" s="1"/>
  <c r="F1447" i="4" s="1"/>
  <c r="G1447" i="4" s="1"/>
  <c r="S1447" i="4" s="1"/>
  <c r="A1435" i="4"/>
  <c r="H1435" i="4"/>
  <c r="E1435" i="4" s="1"/>
  <c r="F1435" i="4" s="1"/>
  <c r="G1435" i="4" s="1"/>
  <c r="S1435" i="4" s="1"/>
  <c r="A1423" i="4"/>
  <c r="H1423" i="4"/>
  <c r="E1423" i="4" s="1"/>
  <c r="F1423" i="4" s="1"/>
  <c r="G1423" i="4" s="1"/>
  <c r="S1423" i="4" s="1"/>
  <c r="A1411" i="4"/>
  <c r="H1411" i="4"/>
  <c r="E1411" i="4" s="1"/>
  <c r="F1411" i="4" s="1"/>
  <c r="G1411" i="4" s="1"/>
  <c r="S1411" i="4" s="1"/>
  <c r="A1399" i="4"/>
  <c r="H1399" i="4"/>
  <c r="E1399" i="4" s="1"/>
  <c r="F1399" i="4" s="1"/>
  <c r="G1399" i="4" s="1"/>
  <c r="S1399" i="4" s="1"/>
  <c r="A1387" i="4"/>
  <c r="H1387" i="4"/>
  <c r="E1387" i="4" s="1"/>
  <c r="F1387" i="4" s="1"/>
  <c r="G1387" i="4" s="1"/>
  <c r="S1387" i="4" s="1"/>
  <c r="A1375" i="4"/>
  <c r="H1375" i="4"/>
  <c r="E1375" i="4" s="1"/>
  <c r="F1375" i="4" s="1"/>
  <c r="G1375" i="4" s="1"/>
  <c r="S1375" i="4" s="1"/>
  <c r="A1363" i="4"/>
  <c r="H1363" i="4"/>
  <c r="E1363" i="4" s="1"/>
  <c r="F1363" i="4" s="1"/>
  <c r="G1363" i="4" s="1"/>
  <c r="S1363" i="4" s="1"/>
  <c r="A1351" i="4"/>
  <c r="H1351" i="4"/>
  <c r="E1351" i="4" s="1"/>
  <c r="F1351" i="4" s="1"/>
  <c r="G1351" i="4" s="1"/>
  <c r="S1351" i="4" s="1"/>
  <c r="A1339" i="4"/>
  <c r="H1339" i="4"/>
  <c r="E1339" i="4" s="1"/>
  <c r="F1339" i="4" s="1"/>
  <c r="G1339" i="4" s="1"/>
  <c r="S1339" i="4" s="1"/>
  <c r="A1327" i="4"/>
  <c r="H1327" i="4"/>
  <c r="E1327" i="4" s="1"/>
  <c r="F1327" i="4" s="1"/>
  <c r="G1327" i="4" s="1"/>
  <c r="S1327" i="4" s="1"/>
  <c r="A1315" i="4"/>
  <c r="H1315" i="4"/>
  <c r="E1315" i="4" s="1"/>
  <c r="F1315" i="4" s="1"/>
  <c r="G1315" i="4" s="1"/>
  <c r="S1315" i="4" s="1"/>
  <c r="A1303" i="4"/>
  <c r="H1303" i="4"/>
  <c r="E1303" i="4" s="1"/>
  <c r="F1303" i="4" s="1"/>
  <c r="G1303" i="4" s="1"/>
  <c r="S1303" i="4" s="1"/>
  <c r="A1291" i="4"/>
  <c r="H1291" i="4"/>
  <c r="E1291" i="4" s="1"/>
  <c r="F1291" i="4" s="1"/>
  <c r="G1291" i="4" s="1"/>
  <c r="S1291" i="4" s="1"/>
  <c r="A1279" i="4"/>
  <c r="H1279" i="4"/>
  <c r="E1279" i="4" s="1"/>
  <c r="F1279" i="4" s="1"/>
  <c r="G1279" i="4" s="1"/>
  <c r="S1279" i="4" s="1"/>
  <c r="A1267" i="4"/>
  <c r="H1267" i="4"/>
  <c r="E1267" i="4" s="1"/>
  <c r="F1267" i="4" s="1"/>
  <c r="G1267" i="4" s="1"/>
  <c r="S1267" i="4" s="1"/>
  <c r="A1255" i="4"/>
  <c r="H1255" i="4"/>
  <c r="E1255" i="4" s="1"/>
  <c r="F1255" i="4" s="1"/>
  <c r="G1255" i="4" s="1"/>
  <c r="S1255" i="4" s="1"/>
  <c r="A1243" i="4"/>
  <c r="H1243" i="4"/>
  <c r="E1243" i="4" s="1"/>
  <c r="F1243" i="4" s="1"/>
  <c r="G1243" i="4" s="1"/>
  <c r="S1243" i="4" s="1"/>
  <c r="A1231" i="4"/>
  <c r="H1231" i="4"/>
  <c r="E1231" i="4" s="1"/>
  <c r="F1231" i="4" s="1"/>
  <c r="G1231" i="4" s="1"/>
  <c r="S1231" i="4" s="1"/>
  <c r="A1219" i="4"/>
  <c r="H1219" i="4"/>
  <c r="E1219" i="4" s="1"/>
  <c r="F1219" i="4" s="1"/>
  <c r="G1219" i="4" s="1"/>
  <c r="S1219" i="4" s="1"/>
  <c r="A1207" i="4"/>
  <c r="H1207" i="4"/>
  <c r="E1207" i="4" s="1"/>
  <c r="F1207" i="4" s="1"/>
  <c r="G1207" i="4" s="1"/>
  <c r="S1207" i="4" s="1"/>
  <c r="A1195" i="4"/>
  <c r="H1195" i="4"/>
  <c r="E1195" i="4" s="1"/>
  <c r="F1195" i="4" s="1"/>
  <c r="G1195" i="4" s="1"/>
  <c r="S1195" i="4" s="1"/>
  <c r="A1183" i="4"/>
  <c r="H1183" i="4"/>
  <c r="E1183" i="4" s="1"/>
  <c r="F1183" i="4" s="1"/>
  <c r="G1183" i="4" s="1"/>
  <c r="S1183" i="4" s="1"/>
  <c r="A1171" i="4"/>
  <c r="H1171" i="4"/>
  <c r="E1171" i="4" s="1"/>
  <c r="F1171" i="4" s="1"/>
  <c r="G1171" i="4" s="1"/>
  <c r="S1171" i="4" s="1"/>
  <c r="A1159" i="4"/>
  <c r="H1159" i="4"/>
  <c r="E1159" i="4" s="1"/>
  <c r="F1159" i="4" s="1"/>
  <c r="G1159" i="4" s="1"/>
  <c r="S1159" i="4" s="1"/>
  <c r="A1147" i="4"/>
  <c r="H1147" i="4"/>
  <c r="E1147" i="4" s="1"/>
  <c r="F1147" i="4" s="1"/>
  <c r="G1147" i="4" s="1"/>
  <c r="S1147" i="4" s="1"/>
  <c r="A1135" i="4"/>
  <c r="H1135" i="4"/>
  <c r="E1135" i="4" s="1"/>
  <c r="F1135" i="4" s="1"/>
  <c r="G1135" i="4" s="1"/>
  <c r="S1135" i="4" s="1"/>
  <c r="A1123" i="4"/>
  <c r="H1123" i="4"/>
  <c r="E1123" i="4" s="1"/>
  <c r="F1123" i="4" s="1"/>
  <c r="G1123" i="4" s="1"/>
  <c r="S1123" i="4" s="1"/>
  <c r="A1111" i="4"/>
  <c r="H1111" i="4"/>
  <c r="E1111" i="4" s="1"/>
  <c r="F1111" i="4" s="1"/>
  <c r="G1111" i="4" s="1"/>
  <c r="S1111" i="4" s="1"/>
  <c r="A1099" i="4"/>
  <c r="H1099" i="4"/>
  <c r="E1099" i="4" s="1"/>
  <c r="F1099" i="4" s="1"/>
  <c r="G1099" i="4" s="1"/>
  <c r="S1099" i="4" s="1"/>
  <c r="A1087" i="4"/>
  <c r="H1087" i="4"/>
  <c r="E1087" i="4" s="1"/>
  <c r="F1087" i="4" s="1"/>
  <c r="G1087" i="4" s="1"/>
  <c r="S1087" i="4" s="1"/>
  <c r="A1075" i="4"/>
  <c r="H1075" i="4"/>
  <c r="E1075" i="4" s="1"/>
  <c r="F1075" i="4" s="1"/>
  <c r="G1075" i="4" s="1"/>
  <c r="S1075" i="4" s="1"/>
  <c r="A1063" i="4"/>
  <c r="H1063" i="4"/>
  <c r="E1063" i="4" s="1"/>
  <c r="F1063" i="4" s="1"/>
  <c r="G1063" i="4" s="1"/>
  <c r="S1063" i="4" s="1"/>
  <c r="A1051" i="4"/>
  <c r="H1051" i="4"/>
  <c r="E1051" i="4" s="1"/>
  <c r="F1051" i="4" s="1"/>
  <c r="G1051" i="4" s="1"/>
  <c r="S1051" i="4" s="1"/>
  <c r="A1039" i="4"/>
  <c r="H1039" i="4"/>
  <c r="E1039" i="4" s="1"/>
  <c r="F1039" i="4" s="1"/>
  <c r="G1039" i="4" s="1"/>
  <c r="S1039" i="4" s="1"/>
  <c r="A1027" i="4"/>
  <c r="H1027" i="4"/>
  <c r="E1027" i="4" s="1"/>
  <c r="F1027" i="4" s="1"/>
  <c r="G1027" i="4" s="1"/>
  <c r="S1027" i="4" s="1"/>
  <c r="A1015" i="4"/>
  <c r="H1015" i="4"/>
  <c r="E1015" i="4" s="1"/>
  <c r="F1015" i="4" s="1"/>
  <c r="G1015" i="4" s="1"/>
  <c r="S1015" i="4" s="1"/>
  <c r="A1003" i="4"/>
  <c r="H1003" i="4"/>
  <c r="E1003" i="4" s="1"/>
  <c r="F1003" i="4" s="1"/>
  <c r="G1003" i="4" s="1"/>
  <c r="S1003" i="4" s="1"/>
  <c r="A991" i="4"/>
  <c r="H991" i="4"/>
  <c r="E991" i="4" s="1"/>
  <c r="F991" i="4" s="1"/>
  <c r="G991" i="4" s="1"/>
  <c r="S991" i="4" s="1"/>
  <c r="A979" i="4"/>
  <c r="H979" i="4"/>
  <c r="E979" i="4" s="1"/>
  <c r="F979" i="4" s="1"/>
  <c r="G979" i="4" s="1"/>
  <c r="S979" i="4" s="1"/>
  <c r="A967" i="4"/>
  <c r="H967" i="4"/>
  <c r="E967" i="4" s="1"/>
  <c r="F967" i="4" s="1"/>
  <c r="G967" i="4" s="1"/>
  <c r="S967" i="4" s="1"/>
  <c r="A955" i="4"/>
  <c r="H955" i="4"/>
  <c r="E955" i="4" s="1"/>
  <c r="F955" i="4" s="1"/>
  <c r="G955" i="4" s="1"/>
  <c r="S955" i="4" s="1"/>
  <c r="A943" i="4"/>
  <c r="H943" i="4"/>
  <c r="E943" i="4" s="1"/>
  <c r="F943" i="4" s="1"/>
  <c r="G943" i="4" s="1"/>
  <c r="S943" i="4" s="1"/>
  <c r="A931" i="4"/>
  <c r="H931" i="4"/>
  <c r="E931" i="4" s="1"/>
  <c r="F931" i="4" s="1"/>
  <c r="G931" i="4" s="1"/>
  <c r="S931" i="4" s="1"/>
  <c r="A919" i="4"/>
  <c r="H919" i="4"/>
  <c r="E919" i="4" s="1"/>
  <c r="F919" i="4" s="1"/>
  <c r="G919" i="4" s="1"/>
  <c r="S919" i="4" s="1"/>
  <c r="A907" i="4"/>
  <c r="H907" i="4"/>
  <c r="E907" i="4" s="1"/>
  <c r="F907" i="4" s="1"/>
  <c r="G907" i="4" s="1"/>
  <c r="S907" i="4" s="1"/>
  <c r="A895" i="4"/>
  <c r="H895" i="4"/>
  <c r="E895" i="4" s="1"/>
  <c r="F895" i="4" s="1"/>
  <c r="G895" i="4" s="1"/>
  <c r="S895" i="4" s="1"/>
  <c r="A883" i="4"/>
  <c r="H883" i="4"/>
  <c r="E883" i="4" s="1"/>
  <c r="F883" i="4" s="1"/>
  <c r="G883" i="4" s="1"/>
  <c r="S883" i="4" s="1"/>
  <c r="A871" i="4"/>
  <c r="H871" i="4"/>
  <c r="E871" i="4" s="1"/>
  <c r="F871" i="4" s="1"/>
  <c r="G871" i="4" s="1"/>
  <c r="S871" i="4" s="1"/>
  <c r="A859" i="4"/>
  <c r="H859" i="4"/>
  <c r="E859" i="4" s="1"/>
  <c r="F859" i="4" s="1"/>
  <c r="G859" i="4" s="1"/>
  <c r="S859" i="4" s="1"/>
  <c r="A847" i="4"/>
  <c r="H847" i="4"/>
  <c r="E847" i="4" s="1"/>
  <c r="F847" i="4" s="1"/>
  <c r="G847" i="4" s="1"/>
  <c r="S847" i="4" s="1"/>
  <c r="A835" i="4"/>
  <c r="H835" i="4"/>
  <c r="E835" i="4" s="1"/>
  <c r="F835" i="4" s="1"/>
  <c r="G835" i="4" s="1"/>
  <c r="S835" i="4" s="1"/>
  <c r="A823" i="4"/>
  <c r="H823" i="4"/>
  <c r="E823" i="4" s="1"/>
  <c r="F823" i="4" s="1"/>
  <c r="G823" i="4" s="1"/>
  <c r="S823" i="4" s="1"/>
  <c r="A811" i="4"/>
  <c r="H811" i="4"/>
  <c r="E811" i="4" s="1"/>
  <c r="F811" i="4" s="1"/>
  <c r="G811" i="4" s="1"/>
  <c r="S811" i="4" s="1"/>
  <c r="A799" i="4"/>
  <c r="H799" i="4"/>
  <c r="E799" i="4" s="1"/>
  <c r="F799" i="4" s="1"/>
  <c r="G799" i="4" s="1"/>
  <c r="S799" i="4" s="1"/>
  <c r="A787" i="4"/>
  <c r="H787" i="4"/>
  <c r="E787" i="4" s="1"/>
  <c r="F787" i="4" s="1"/>
  <c r="G787" i="4" s="1"/>
  <c r="S787" i="4" s="1"/>
  <c r="A775" i="4"/>
  <c r="H775" i="4"/>
  <c r="E775" i="4" s="1"/>
  <c r="F775" i="4" s="1"/>
  <c r="G775" i="4" s="1"/>
  <c r="S775" i="4" s="1"/>
  <c r="A763" i="4"/>
  <c r="H763" i="4"/>
  <c r="E763" i="4" s="1"/>
  <c r="F763" i="4" s="1"/>
  <c r="G763" i="4" s="1"/>
  <c r="S763" i="4" s="1"/>
  <c r="A751" i="4"/>
  <c r="H751" i="4"/>
  <c r="E751" i="4" s="1"/>
  <c r="F751" i="4" s="1"/>
  <c r="G751" i="4" s="1"/>
  <c r="S751" i="4" s="1"/>
  <c r="A739" i="4"/>
  <c r="H739" i="4"/>
  <c r="E739" i="4" s="1"/>
  <c r="F739" i="4" s="1"/>
  <c r="G739" i="4" s="1"/>
  <c r="S739" i="4" s="1"/>
  <c r="A727" i="4"/>
  <c r="H727" i="4"/>
  <c r="E727" i="4" s="1"/>
  <c r="F727" i="4" s="1"/>
  <c r="G727" i="4" s="1"/>
  <c r="S727" i="4" s="1"/>
  <c r="A715" i="4"/>
  <c r="H715" i="4"/>
  <c r="E715" i="4" s="1"/>
  <c r="F715" i="4" s="1"/>
  <c r="G715" i="4" s="1"/>
  <c r="S715" i="4" s="1"/>
  <c r="A703" i="4"/>
  <c r="H703" i="4"/>
  <c r="E703" i="4" s="1"/>
  <c r="F703" i="4" s="1"/>
  <c r="G703" i="4" s="1"/>
  <c r="S703" i="4" s="1"/>
  <c r="A691" i="4"/>
  <c r="H691" i="4"/>
  <c r="E691" i="4" s="1"/>
  <c r="F691" i="4" s="1"/>
  <c r="G691" i="4" s="1"/>
  <c r="S691" i="4" s="1"/>
  <c r="A679" i="4"/>
  <c r="H679" i="4"/>
  <c r="E679" i="4" s="1"/>
  <c r="F679" i="4" s="1"/>
  <c r="G679" i="4" s="1"/>
  <c r="S679" i="4" s="1"/>
  <c r="A667" i="4"/>
  <c r="H667" i="4"/>
  <c r="E667" i="4" s="1"/>
  <c r="F667" i="4" s="1"/>
  <c r="G667" i="4" s="1"/>
  <c r="S667" i="4" s="1"/>
  <c r="A655" i="4"/>
  <c r="H655" i="4"/>
  <c r="E655" i="4" s="1"/>
  <c r="F655" i="4" s="1"/>
  <c r="G655" i="4" s="1"/>
  <c r="S655" i="4" s="1"/>
  <c r="A643" i="4"/>
  <c r="H643" i="4"/>
  <c r="E643" i="4" s="1"/>
  <c r="F643" i="4" s="1"/>
  <c r="G643" i="4" s="1"/>
  <c r="S643" i="4" s="1"/>
  <c r="A631" i="4"/>
  <c r="H631" i="4"/>
  <c r="E631" i="4" s="1"/>
  <c r="F631" i="4" s="1"/>
  <c r="G631" i="4" s="1"/>
  <c r="S631" i="4" s="1"/>
  <c r="A619" i="4"/>
  <c r="H619" i="4"/>
  <c r="E619" i="4" s="1"/>
  <c r="F619" i="4" s="1"/>
  <c r="G619" i="4" s="1"/>
  <c r="S619" i="4" s="1"/>
  <c r="A607" i="4"/>
  <c r="H607" i="4"/>
  <c r="E607" i="4" s="1"/>
  <c r="F607" i="4" s="1"/>
  <c r="G607" i="4" s="1"/>
  <c r="S607" i="4" s="1"/>
  <c r="A595" i="4"/>
  <c r="H595" i="4"/>
  <c r="E595" i="4" s="1"/>
  <c r="F595" i="4" s="1"/>
  <c r="G595" i="4" s="1"/>
  <c r="S595" i="4" s="1"/>
  <c r="A583" i="4"/>
  <c r="H583" i="4"/>
  <c r="E583" i="4" s="1"/>
  <c r="F583" i="4" s="1"/>
  <c r="G583" i="4" s="1"/>
  <c r="S583" i="4" s="1"/>
  <c r="A571" i="4"/>
  <c r="H571" i="4"/>
  <c r="E571" i="4" s="1"/>
  <c r="F571" i="4" s="1"/>
  <c r="G571" i="4" s="1"/>
  <c r="S571" i="4" s="1"/>
  <c r="A559" i="4"/>
  <c r="H559" i="4"/>
  <c r="E559" i="4" s="1"/>
  <c r="F559" i="4" s="1"/>
  <c r="G559" i="4" s="1"/>
  <c r="S559" i="4" s="1"/>
  <c r="A547" i="4"/>
  <c r="H547" i="4"/>
  <c r="E547" i="4" s="1"/>
  <c r="F547" i="4" s="1"/>
  <c r="G547" i="4" s="1"/>
  <c r="S547" i="4" s="1"/>
  <c r="A535" i="4"/>
  <c r="H535" i="4"/>
  <c r="E535" i="4" s="1"/>
  <c r="F535" i="4" s="1"/>
  <c r="G535" i="4" s="1"/>
  <c r="S535" i="4" s="1"/>
  <c r="A523" i="4"/>
  <c r="H523" i="4"/>
  <c r="E523" i="4" s="1"/>
  <c r="F523" i="4" s="1"/>
  <c r="G523" i="4" s="1"/>
  <c r="S523" i="4" s="1"/>
  <c r="A511" i="4"/>
  <c r="H511" i="4"/>
  <c r="E511" i="4" s="1"/>
  <c r="F511" i="4" s="1"/>
  <c r="G511" i="4" s="1"/>
  <c r="S511" i="4" s="1"/>
  <c r="A499" i="4"/>
  <c r="H499" i="4"/>
  <c r="E499" i="4" s="1"/>
  <c r="F499" i="4" s="1"/>
  <c r="G499" i="4" s="1"/>
  <c r="S499" i="4" s="1"/>
  <c r="A487" i="4"/>
  <c r="H487" i="4"/>
  <c r="E487" i="4" s="1"/>
  <c r="F487" i="4" s="1"/>
  <c r="G487" i="4" s="1"/>
  <c r="S487" i="4" s="1"/>
  <c r="A475" i="4"/>
  <c r="H475" i="4"/>
  <c r="E475" i="4" s="1"/>
  <c r="F475" i="4" s="1"/>
  <c r="G475" i="4" s="1"/>
  <c r="S475" i="4" s="1"/>
  <c r="A463" i="4"/>
  <c r="H463" i="4"/>
  <c r="E463" i="4" s="1"/>
  <c r="F463" i="4" s="1"/>
  <c r="G463" i="4" s="1"/>
  <c r="S463" i="4" s="1"/>
  <c r="A451" i="4"/>
  <c r="H451" i="4"/>
  <c r="E451" i="4" s="1"/>
  <c r="F451" i="4" s="1"/>
  <c r="G451" i="4" s="1"/>
  <c r="S451" i="4" s="1"/>
  <c r="A439" i="4"/>
  <c r="H439" i="4"/>
  <c r="E439" i="4" s="1"/>
  <c r="F439" i="4" s="1"/>
  <c r="G439" i="4" s="1"/>
  <c r="S439" i="4" s="1"/>
  <c r="A427" i="4"/>
  <c r="H427" i="4"/>
  <c r="E427" i="4" s="1"/>
  <c r="F427" i="4" s="1"/>
  <c r="G427" i="4" s="1"/>
  <c r="S427" i="4" s="1"/>
  <c r="A415" i="4"/>
  <c r="H415" i="4"/>
  <c r="E415" i="4" s="1"/>
  <c r="F415" i="4" s="1"/>
  <c r="G415" i="4" s="1"/>
  <c r="S415" i="4" s="1"/>
  <c r="A403" i="4"/>
  <c r="H403" i="4"/>
  <c r="E403" i="4" s="1"/>
  <c r="F403" i="4" s="1"/>
  <c r="G403" i="4" s="1"/>
  <c r="S403" i="4" s="1"/>
  <c r="A391" i="4"/>
  <c r="H391" i="4"/>
  <c r="E391" i="4" s="1"/>
  <c r="F391" i="4" s="1"/>
  <c r="G391" i="4" s="1"/>
  <c r="S391" i="4" s="1"/>
  <c r="A379" i="4"/>
  <c r="H379" i="4"/>
  <c r="E379" i="4" s="1"/>
  <c r="F379" i="4" s="1"/>
  <c r="G379" i="4" s="1"/>
  <c r="S379" i="4" s="1"/>
  <c r="A367" i="4"/>
  <c r="H367" i="4"/>
  <c r="E367" i="4" s="1"/>
  <c r="F367" i="4" s="1"/>
  <c r="G367" i="4" s="1"/>
  <c r="S367" i="4" s="1"/>
  <c r="A355" i="4"/>
  <c r="H355" i="4"/>
  <c r="E355" i="4" s="1"/>
  <c r="F355" i="4" s="1"/>
  <c r="G355" i="4" s="1"/>
  <c r="S355" i="4" s="1"/>
  <c r="A343" i="4"/>
  <c r="H343" i="4"/>
  <c r="E343" i="4" s="1"/>
  <c r="F343" i="4" s="1"/>
  <c r="G343" i="4" s="1"/>
  <c r="S343" i="4" s="1"/>
  <c r="A331" i="4"/>
  <c r="H331" i="4"/>
  <c r="E331" i="4" s="1"/>
  <c r="F331" i="4" s="1"/>
  <c r="G331" i="4" s="1"/>
  <c r="S331" i="4" s="1"/>
  <c r="A319" i="4"/>
  <c r="H319" i="4"/>
  <c r="E319" i="4" s="1"/>
  <c r="F319" i="4" s="1"/>
  <c r="G319" i="4" s="1"/>
  <c r="S319" i="4" s="1"/>
  <c r="A307" i="4"/>
  <c r="H307" i="4"/>
  <c r="E307" i="4" s="1"/>
  <c r="F307" i="4" s="1"/>
  <c r="G307" i="4" s="1"/>
  <c r="S307" i="4" s="1"/>
  <c r="A295" i="4"/>
  <c r="H295" i="4"/>
  <c r="E295" i="4" s="1"/>
  <c r="F295" i="4" s="1"/>
  <c r="G295" i="4" s="1"/>
  <c r="S295" i="4" s="1"/>
  <c r="A283" i="4"/>
  <c r="H283" i="4"/>
  <c r="E283" i="4" s="1"/>
  <c r="F283" i="4" s="1"/>
  <c r="G283" i="4" s="1"/>
  <c r="S283" i="4" s="1"/>
  <c r="A271" i="4"/>
  <c r="H271" i="4"/>
  <c r="E271" i="4" s="1"/>
  <c r="F271" i="4" s="1"/>
  <c r="G271" i="4" s="1"/>
  <c r="S271" i="4" s="1"/>
  <c r="A259" i="4"/>
  <c r="H259" i="4"/>
  <c r="E259" i="4" s="1"/>
  <c r="F259" i="4" s="1"/>
  <c r="G259" i="4" s="1"/>
  <c r="S259" i="4" s="1"/>
  <c r="A247" i="4"/>
  <c r="H247" i="4"/>
  <c r="E247" i="4" s="1"/>
  <c r="F247" i="4" s="1"/>
  <c r="G247" i="4" s="1"/>
  <c r="S247" i="4" s="1"/>
  <c r="A235" i="4"/>
  <c r="H235" i="4"/>
  <c r="E235" i="4" s="1"/>
  <c r="F235" i="4" s="1"/>
  <c r="G235" i="4" s="1"/>
  <c r="S235" i="4" s="1"/>
  <c r="A223" i="4"/>
  <c r="H223" i="4"/>
  <c r="E223" i="4" s="1"/>
  <c r="F223" i="4" s="1"/>
  <c r="G223" i="4" s="1"/>
  <c r="S223" i="4" s="1"/>
  <c r="A211" i="4"/>
  <c r="H211" i="4"/>
  <c r="E211" i="4" s="1"/>
  <c r="F211" i="4" s="1"/>
  <c r="G211" i="4" s="1"/>
  <c r="S211" i="4" s="1"/>
  <c r="A199" i="4"/>
  <c r="H199" i="4"/>
  <c r="E199" i="4" s="1"/>
  <c r="F199" i="4" s="1"/>
  <c r="G199" i="4" s="1"/>
  <c r="S199" i="4" s="1"/>
  <c r="A187" i="4"/>
  <c r="H187" i="4"/>
  <c r="E187" i="4" s="1"/>
  <c r="F187" i="4" s="1"/>
  <c r="G187" i="4" s="1"/>
  <c r="S187" i="4" s="1"/>
  <c r="A175" i="4"/>
  <c r="H175" i="4"/>
  <c r="E175" i="4" s="1"/>
  <c r="F175" i="4" s="1"/>
  <c r="G175" i="4" s="1"/>
  <c r="S175" i="4" s="1"/>
  <c r="A163" i="4"/>
  <c r="H163" i="4"/>
  <c r="E163" i="4" s="1"/>
  <c r="F163" i="4" s="1"/>
  <c r="G163" i="4" s="1"/>
  <c r="S163" i="4" s="1"/>
  <c r="A151" i="4"/>
  <c r="H151" i="4"/>
  <c r="E151" i="4" s="1"/>
  <c r="F151" i="4" s="1"/>
  <c r="G151" i="4" s="1"/>
  <c r="S151" i="4" s="1"/>
  <c r="A139" i="4"/>
  <c r="H139" i="4"/>
  <c r="E139" i="4" s="1"/>
  <c r="F139" i="4" s="1"/>
  <c r="G139" i="4" s="1"/>
  <c r="S139" i="4" s="1"/>
  <c r="A127" i="4"/>
  <c r="H127" i="4"/>
  <c r="E127" i="4" s="1"/>
  <c r="F127" i="4" s="1"/>
  <c r="G127" i="4" s="1"/>
  <c r="S127" i="4" s="1"/>
  <c r="A103" i="4"/>
  <c r="H103" i="4"/>
  <c r="E103" i="4" s="1"/>
  <c r="F103" i="4" s="1"/>
  <c r="G103" i="4" s="1"/>
  <c r="S103" i="4" s="1"/>
  <c r="A91" i="4"/>
  <c r="H91" i="4"/>
  <c r="E91" i="4" s="1"/>
  <c r="F91" i="4" s="1"/>
  <c r="G91" i="4" s="1"/>
  <c r="S91" i="4" s="1"/>
  <c r="A79" i="4"/>
  <c r="H79" i="4"/>
  <c r="E79" i="4" s="1"/>
  <c r="F79" i="4" s="1"/>
  <c r="G79" i="4" s="1"/>
  <c r="S79" i="4" s="1"/>
  <c r="A67" i="4"/>
  <c r="H67" i="4"/>
  <c r="E67" i="4" s="1"/>
  <c r="F67" i="4" s="1"/>
  <c r="G67" i="4" s="1"/>
  <c r="S67" i="4" s="1"/>
  <c r="A55" i="4"/>
  <c r="H55" i="4"/>
  <c r="E55" i="4" s="1"/>
  <c r="F55" i="4" s="1"/>
  <c r="G55" i="4" s="1"/>
  <c r="S55" i="4" s="1"/>
  <c r="A43" i="4"/>
  <c r="H43" i="4"/>
  <c r="E43" i="4" s="1"/>
  <c r="F43" i="4" s="1"/>
  <c r="G43" i="4" s="1"/>
  <c r="S43" i="4" s="1"/>
  <c r="A31" i="4"/>
  <c r="H31" i="4"/>
  <c r="E31" i="4" s="1"/>
  <c r="F31" i="4" s="1"/>
  <c r="G31" i="4" s="1"/>
  <c r="S31" i="4" s="1"/>
  <c r="A19" i="4"/>
  <c r="H19" i="4"/>
  <c r="E19" i="4" s="1"/>
  <c r="F19" i="4" s="1"/>
  <c r="G19" i="4" s="1"/>
  <c r="S19" i="4" s="1"/>
  <c r="A7" i="4"/>
  <c r="H7" i="4"/>
  <c r="E7" i="4" s="1"/>
  <c r="F7" i="4" s="1"/>
  <c r="G7" i="4" s="1"/>
  <c r="S7" i="4" s="1"/>
  <c r="H3047" i="4"/>
  <c r="E3047" i="4" s="1"/>
  <c r="F3047" i="4" s="1"/>
  <c r="G3047" i="4" s="1"/>
  <c r="S3047" i="4" s="1"/>
  <c r="H3035" i="4"/>
  <c r="E3035" i="4" s="1"/>
  <c r="F3035" i="4" s="1"/>
  <c r="G3035" i="4" s="1"/>
  <c r="S3035" i="4" s="1"/>
  <c r="H3023" i="4"/>
  <c r="E3023" i="4" s="1"/>
  <c r="F3023" i="4" s="1"/>
  <c r="G3023" i="4" s="1"/>
  <c r="S3023" i="4" s="1"/>
  <c r="H3011" i="4"/>
  <c r="E3011" i="4" s="1"/>
  <c r="F3011" i="4" s="1"/>
  <c r="G3011" i="4" s="1"/>
  <c r="S3011" i="4" s="1"/>
  <c r="H2999" i="4"/>
  <c r="E2999" i="4" s="1"/>
  <c r="F2999" i="4" s="1"/>
  <c r="G2999" i="4" s="1"/>
  <c r="S2999" i="4" s="1"/>
  <c r="H2987" i="4"/>
  <c r="E2987" i="4" s="1"/>
  <c r="F2987" i="4" s="1"/>
  <c r="G2987" i="4" s="1"/>
  <c r="S2987" i="4" s="1"/>
  <c r="H2975" i="4"/>
  <c r="E2975" i="4" s="1"/>
  <c r="F2975" i="4" s="1"/>
  <c r="G2975" i="4" s="1"/>
  <c r="S2975" i="4" s="1"/>
  <c r="H2963" i="4"/>
  <c r="E2963" i="4" s="1"/>
  <c r="F2963" i="4" s="1"/>
  <c r="G2963" i="4" s="1"/>
  <c r="S2963" i="4" s="1"/>
  <c r="H2951" i="4"/>
  <c r="E2951" i="4" s="1"/>
  <c r="F2951" i="4" s="1"/>
  <c r="G2951" i="4" s="1"/>
  <c r="S2951" i="4" s="1"/>
  <c r="H2939" i="4"/>
  <c r="E2939" i="4" s="1"/>
  <c r="F2939" i="4" s="1"/>
  <c r="G2939" i="4" s="1"/>
  <c r="S2939" i="4" s="1"/>
  <c r="H2927" i="4"/>
  <c r="E2927" i="4" s="1"/>
  <c r="F2927" i="4" s="1"/>
  <c r="G2927" i="4" s="1"/>
  <c r="S2927" i="4" s="1"/>
  <c r="H2915" i="4"/>
  <c r="E2915" i="4" s="1"/>
  <c r="F2915" i="4" s="1"/>
  <c r="G2915" i="4" s="1"/>
  <c r="S2915" i="4" s="1"/>
  <c r="H2903" i="4"/>
  <c r="E2903" i="4" s="1"/>
  <c r="F2903" i="4" s="1"/>
  <c r="G2903" i="4" s="1"/>
  <c r="S2903" i="4" s="1"/>
  <c r="H2891" i="4"/>
  <c r="E2891" i="4" s="1"/>
  <c r="F2891" i="4" s="1"/>
  <c r="G2891" i="4" s="1"/>
  <c r="S2891" i="4" s="1"/>
  <c r="H2879" i="4"/>
  <c r="E2879" i="4" s="1"/>
  <c r="F2879" i="4" s="1"/>
  <c r="G2879" i="4" s="1"/>
  <c r="S2879" i="4" s="1"/>
  <c r="H2867" i="4"/>
  <c r="E2867" i="4" s="1"/>
  <c r="F2867" i="4" s="1"/>
  <c r="G2867" i="4" s="1"/>
  <c r="S2867" i="4" s="1"/>
  <c r="H2855" i="4"/>
  <c r="E2855" i="4" s="1"/>
  <c r="F2855" i="4" s="1"/>
  <c r="G2855" i="4" s="1"/>
  <c r="S2855" i="4" s="1"/>
  <c r="H2843" i="4"/>
  <c r="E2843" i="4" s="1"/>
  <c r="F2843" i="4" s="1"/>
  <c r="G2843" i="4" s="1"/>
  <c r="S2843" i="4" s="1"/>
  <c r="H2831" i="4"/>
  <c r="E2831" i="4" s="1"/>
  <c r="F2831" i="4" s="1"/>
  <c r="G2831" i="4" s="1"/>
  <c r="S2831" i="4" s="1"/>
  <c r="H2819" i="4"/>
  <c r="E2819" i="4" s="1"/>
  <c r="F2819" i="4" s="1"/>
  <c r="G2819" i="4" s="1"/>
  <c r="S2819" i="4" s="1"/>
  <c r="H2807" i="4"/>
  <c r="E2807" i="4" s="1"/>
  <c r="F2807" i="4" s="1"/>
  <c r="G2807" i="4" s="1"/>
  <c r="S2807" i="4" s="1"/>
  <c r="H2795" i="4"/>
  <c r="E2795" i="4" s="1"/>
  <c r="F2795" i="4" s="1"/>
  <c r="G2795" i="4" s="1"/>
  <c r="S2795" i="4" s="1"/>
  <c r="H2783" i="4"/>
  <c r="E2783" i="4" s="1"/>
  <c r="F2783" i="4" s="1"/>
  <c r="G2783" i="4" s="1"/>
  <c r="S2783" i="4" s="1"/>
  <c r="H2771" i="4"/>
  <c r="E2771" i="4" s="1"/>
  <c r="F2771" i="4" s="1"/>
  <c r="G2771" i="4" s="1"/>
  <c r="S2771" i="4" s="1"/>
  <c r="H2759" i="4"/>
  <c r="E2759" i="4" s="1"/>
  <c r="F2759" i="4" s="1"/>
  <c r="G2759" i="4" s="1"/>
  <c r="S2759" i="4" s="1"/>
  <c r="H2747" i="4"/>
  <c r="E2747" i="4" s="1"/>
  <c r="F2747" i="4" s="1"/>
  <c r="G2747" i="4" s="1"/>
  <c r="S2747" i="4" s="1"/>
  <c r="H2735" i="4"/>
  <c r="E2735" i="4" s="1"/>
  <c r="F2735" i="4" s="1"/>
  <c r="G2735" i="4" s="1"/>
  <c r="S2735" i="4" s="1"/>
  <c r="H2723" i="4"/>
  <c r="E2723" i="4" s="1"/>
  <c r="F2723" i="4" s="1"/>
  <c r="G2723" i="4" s="1"/>
  <c r="S2723" i="4" s="1"/>
  <c r="H2711" i="4"/>
  <c r="E2711" i="4" s="1"/>
  <c r="F2711" i="4" s="1"/>
  <c r="G2711" i="4" s="1"/>
  <c r="S2711" i="4" s="1"/>
  <c r="H2699" i="4"/>
  <c r="E2699" i="4" s="1"/>
  <c r="F2699" i="4" s="1"/>
  <c r="G2699" i="4" s="1"/>
  <c r="S2699" i="4" s="1"/>
  <c r="H2687" i="4"/>
  <c r="E2687" i="4" s="1"/>
  <c r="F2687" i="4" s="1"/>
  <c r="G2687" i="4" s="1"/>
  <c r="S2687" i="4" s="1"/>
  <c r="H2675" i="4"/>
  <c r="E2675" i="4" s="1"/>
  <c r="F2675" i="4" s="1"/>
  <c r="G2675" i="4" s="1"/>
  <c r="S2675" i="4" s="1"/>
  <c r="H2663" i="4"/>
  <c r="E2663" i="4" s="1"/>
  <c r="F2663" i="4" s="1"/>
  <c r="G2663" i="4" s="1"/>
  <c r="S2663" i="4" s="1"/>
  <c r="H2651" i="4"/>
  <c r="E2651" i="4" s="1"/>
  <c r="F2651" i="4" s="1"/>
  <c r="G2651" i="4" s="1"/>
  <c r="S2651" i="4" s="1"/>
  <c r="H2639" i="4"/>
  <c r="E2639" i="4" s="1"/>
  <c r="F2639" i="4" s="1"/>
  <c r="G2639" i="4" s="1"/>
  <c r="S2639" i="4" s="1"/>
  <c r="H2627" i="4"/>
  <c r="E2627" i="4" s="1"/>
  <c r="F2627" i="4" s="1"/>
  <c r="G2627" i="4" s="1"/>
  <c r="S2627" i="4" s="1"/>
  <c r="H2615" i="4"/>
  <c r="E2615" i="4" s="1"/>
  <c r="F2615" i="4" s="1"/>
  <c r="G2615" i="4" s="1"/>
  <c r="S2615" i="4" s="1"/>
  <c r="H2603" i="4"/>
  <c r="E2603" i="4" s="1"/>
  <c r="F2603" i="4" s="1"/>
  <c r="G2603" i="4" s="1"/>
  <c r="S2603" i="4" s="1"/>
  <c r="H2591" i="4"/>
  <c r="E2591" i="4" s="1"/>
  <c r="F2591" i="4" s="1"/>
  <c r="G2591" i="4" s="1"/>
  <c r="S2591" i="4" s="1"/>
  <c r="H2579" i="4"/>
  <c r="E2579" i="4" s="1"/>
  <c r="F2579" i="4" s="1"/>
  <c r="G2579" i="4" s="1"/>
  <c r="S2579" i="4" s="1"/>
  <c r="H2567" i="4"/>
  <c r="E2567" i="4" s="1"/>
  <c r="F2567" i="4" s="1"/>
  <c r="G2567" i="4" s="1"/>
  <c r="S2567" i="4" s="1"/>
  <c r="H2555" i="4"/>
  <c r="E2555" i="4" s="1"/>
  <c r="F2555" i="4" s="1"/>
  <c r="G2555" i="4" s="1"/>
  <c r="S2555" i="4" s="1"/>
  <c r="H2543" i="4"/>
  <c r="E2543" i="4" s="1"/>
  <c r="F2543" i="4" s="1"/>
  <c r="G2543" i="4" s="1"/>
  <c r="S2543" i="4" s="1"/>
  <c r="H2531" i="4"/>
  <c r="E2531" i="4" s="1"/>
  <c r="F2531" i="4" s="1"/>
  <c r="G2531" i="4" s="1"/>
  <c r="S2531" i="4" s="1"/>
  <c r="H2519" i="4"/>
  <c r="E2519" i="4" s="1"/>
  <c r="F2519" i="4" s="1"/>
  <c r="G2519" i="4" s="1"/>
  <c r="S2519" i="4" s="1"/>
  <c r="H2507" i="4"/>
  <c r="E2507" i="4" s="1"/>
  <c r="F2507" i="4" s="1"/>
  <c r="G2507" i="4" s="1"/>
  <c r="S2507" i="4" s="1"/>
  <c r="H2495" i="4"/>
  <c r="E2495" i="4" s="1"/>
  <c r="F2495" i="4" s="1"/>
  <c r="G2495" i="4" s="1"/>
  <c r="S2495" i="4" s="1"/>
  <c r="H2483" i="4"/>
  <c r="E2483" i="4" s="1"/>
  <c r="F2483" i="4" s="1"/>
  <c r="G2483" i="4" s="1"/>
  <c r="S2483" i="4" s="1"/>
  <c r="H2471" i="4"/>
  <c r="E2471" i="4" s="1"/>
  <c r="F2471" i="4" s="1"/>
  <c r="G2471" i="4" s="1"/>
  <c r="S2471" i="4" s="1"/>
  <c r="H2459" i="4"/>
  <c r="E2459" i="4" s="1"/>
  <c r="F2459" i="4" s="1"/>
  <c r="G2459" i="4" s="1"/>
  <c r="S2459" i="4" s="1"/>
  <c r="H2447" i="4"/>
  <c r="E2447" i="4" s="1"/>
  <c r="F2447" i="4" s="1"/>
  <c r="G2447" i="4" s="1"/>
  <c r="S2447" i="4" s="1"/>
  <c r="H2435" i="4"/>
  <c r="E2435" i="4" s="1"/>
  <c r="F2435" i="4" s="1"/>
  <c r="G2435" i="4" s="1"/>
  <c r="S2435" i="4" s="1"/>
  <c r="H2423" i="4"/>
  <c r="E2423" i="4" s="1"/>
  <c r="F2423" i="4" s="1"/>
  <c r="G2423" i="4" s="1"/>
  <c r="S2423" i="4" s="1"/>
  <c r="H2411" i="4"/>
  <c r="E2411" i="4" s="1"/>
  <c r="F2411" i="4" s="1"/>
  <c r="G2411" i="4" s="1"/>
  <c r="S2411" i="4" s="1"/>
  <c r="H2399" i="4"/>
  <c r="E2399" i="4" s="1"/>
  <c r="F2399" i="4" s="1"/>
  <c r="G2399" i="4" s="1"/>
  <c r="S2399" i="4" s="1"/>
  <c r="H2387" i="4"/>
  <c r="E2387" i="4" s="1"/>
  <c r="F2387" i="4" s="1"/>
  <c r="G2387" i="4" s="1"/>
  <c r="S2387" i="4" s="1"/>
  <c r="H2375" i="4"/>
  <c r="E2375" i="4" s="1"/>
  <c r="F2375" i="4" s="1"/>
  <c r="G2375" i="4" s="1"/>
  <c r="S2375" i="4" s="1"/>
  <c r="H2363" i="4"/>
  <c r="E2363" i="4" s="1"/>
  <c r="F2363" i="4" s="1"/>
  <c r="G2363" i="4" s="1"/>
  <c r="S2363" i="4" s="1"/>
  <c r="H2351" i="4"/>
  <c r="E2351" i="4" s="1"/>
  <c r="F2351" i="4" s="1"/>
  <c r="G2351" i="4" s="1"/>
  <c r="S2351" i="4" s="1"/>
  <c r="H2339" i="4"/>
  <c r="E2339" i="4" s="1"/>
  <c r="F2339" i="4" s="1"/>
  <c r="G2339" i="4" s="1"/>
  <c r="S2339" i="4" s="1"/>
  <c r="H2327" i="4"/>
  <c r="E2327" i="4" s="1"/>
  <c r="F2327" i="4" s="1"/>
  <c r="G2327" i="4" s="1"/>
  <c r="S2327" i="4" s="1"/>
  <c r="H2315" i="4"/>
  <c r="E2315" i="4" s="1"/>
  <c r="F2315" i="4" s="1"/>
  <c r="G2315" i="4" s="1"/>
  <c r="S2315" i="4" s="1"/>
  <c r="H2303" i="4"/>
  <c r="E2303" i="4" s="1"/>
  <c r="F2303" i="4" s="1"/>
  <c r="G2303" i="4" s="1"/>
  <c r="S2303" i="4" s="1"/>
  <c r="H2291" i="4"/>
  <c r="E2291" i="4" s="1"/>
  <c r="F2291" i="4" s="1"/>
  <c r="G2291" i="4" s="1"/>
  <c r="S2291" i="4" s="1"/>
  <c r="H2279" i="4"/>
  <c r="E2279" i="4" s="1"/>
  <c r="F2279" i="4" s="1"/>
  <c r="G2279" i="4" s="1"/>
  <c r="S2279" i="4" s="1"/>
  <c r="H2267" i="4"/>
  <c r="E2267" i="4" s="1"/>
  <c r="F2267" i="4" s="1"/>
  <c r="G2267" i="4" s="1"/>
  <c r="S2267" i="4" s="1"/>
  <c r="H2255" i="4"/>
  <c r="E2255" i="4" s="1"/>
  <c r="F2255" i="4" s="1"/>
  <c r="G2255" i="4" s="1"/>
  <c r="S2255" i="4" s="1"/>
  <c r="H2243" i="4"/>
  <c r="E2243" i="4" s="1"/>
  <c r="F2243" i="4" s="1"/>
  <c r="G2243" i="4" s="1"/>
  <c r="S2243" i="4" s="1"/>
  <c r="H2231" i="4"/>
  <c r="E2231" i="4" s="1"/>
  <c r="F2231" i="4" s="1"/>
  <c r="G2231" i="4" s="1"/>
  <c r="S2231" i="4" s="1"/>
  <c r="H2219" i="4"/>
  <c r="E2219" i="4" s="1"/>
  <c r="F2219" i="4" s="1"/>
  <c r="G2219" i="4" s="1"/>
  <c r="S2219" i="4" s="1"/>
  <c r="H2207" i="4"/>
  <c r="E2207" i="4" s="1"/>
  <c r="F2207" i="4" s="1"/>
  <c r="G2207" i="4" s="1"/>
  <c r="S2207" i="4" s="1"/>
  <c r="H2195" i="4"/>
  <c r="E2195" i="4" s="1"/>
  <c r="F2195" i="4" s="1"/>
  <c r="G2195" i="4" s="1"/>
  <c r="S2195" i="4" s="1"/>
  <c r="H2183" i="4"/>
  <c r="E2183" i="4" s="1"/>
  <c r="F2183" i="4" s="1"/>
  <c r="G2183" i="4" s="1"/>
  <c r="S2183" i="4" s="1"/>
  <c r="H2171" i="4"/>
  <c r="E2171" i="4" s="1"/>
  <c r="F2171" i="4" s="1"/>
  <c r="G2171" i="4" s="1"/>
  <c r="S2171" i="4" s="1"/>
  <c r="H2159" i="4"/>
  <c r="E2159" i="4" s="1"/>
  <c r="F2159" i="4" s="1"/>
  <c r="G2159" i="4" s="1"/>
  <c r="S2159" i="4" s="1"/>
  <c r="H2147" i="4"/>
  <c r="E2147" i="4" s="1"/>
  <c r="F2147" i="4" s="1"/>
  <c r="G2147" i="4" s="1"/>
  <c r="S2147" i="4" s="1"/>
  <c r="H2135" i="4"/>
  <c r="E2135" i="4" s="1"/>
  <c r="F2135" i="4" s="1"/>
  <c r="G2135" i="4" s="1"/>
  <c r="S2135" i="4" s="1"/>
  <c r="H2123" i="4"/>
  <c r="E2123" i="4" s="1"/>
  <c r="F2123" i="4" s="1"/>
  <c r="G2123" i="4" s="1"/>
  <c r="S2123" i="4" s="1"/>
  <c r="H2111" i="4"/>
  <c r="E2111" i="4" s="1"/>
  <c r="F2111" i="4" s="1"/>
  <c r="G2111" i="4" s="1"/>
  <c r="S2111" i="4" s="1"/>
  <c r="H2099" i="4"/>
  <c r="E2099" i="4" s="1"/>
  <c r="F2099" i="4" s="1"/>
  <c r="G2099" i="4" s="1"/>
  <c r="S2099" i="4" s="1"/>
  <c r="H2087" i="4"/>
  <c r="E2087" i="4" s="1"/>
  <c r="F2087" i="4" s="1"/>
  <c r="G2087" i="4" s="1"/>
  <c r="S2087" i="4" s="1"/>
  <c r="H2075" i="4"/>
  <c r="E2075" i="4" s="1"/>
  <c r="F2075" i="4" s="1"/>
  <c r="G2075" i="4" s="1"/>
  <c r="S2075" i="4" s="1"/>
  <c r="H2063" i="4"/>
  <c r="E2063" i="4" s="1"/>
  <c r="F2063" i="4" s="1"/>
  <c r="G2063" i="4" s="1"/>
  <c r="S2063" i="4" s="1"/>
  <c r="H2050" i="4"/>
  <c r="E2050" i="4" s="1"/>
  <c r="F2050" i="4" s="1"/>
  <c r="G2050" i="4" s="1"/>
  <c r="S2050" i="4" s="1"/>
  <c r="A1745" i="4"/>
  <c r="H1745" i="4"/>
  <c r="E1745" i="4" s="1"/>
  <c r="F1745" i="4" s="1"/>
  <c r="G1745" i="4" s="1"/>
  <c r="S1745" i="4" s="1"/>
  <c r="A1566" i="4"/>
  <c r="H1566" i="4"/>
  <c r="E1566" i="4" s="1"/>
  <c r="F1566" i="4" s="1"/>
  <c r="G1566" i="4" s="1"/>
  <c r="S1566" i="4" s="1"/>
  <c r="A1374" i="4"/>
  <c r="H1374" i="4"/>
  <c r="E1374" i="4" s="1"/>
  <c r="F1374" i="4" s="1"/>
  <c r="G1374" i="4" s="1"/>
  <c r="S1374" i="4" s="1"/>
  <c r="A846" i="4"/>
  <c r="H846" i="4"/>
  <c r="E846" i="4" s="1"/>
  <c r="F846" i="4" s="1"/>
  <c r="G846" i="4" s="1"/>
  <c r="S846" i="4" s="1"/>
  <c r="A834" i="4"/>
  <c r="H834" i="4"/>
  <c r="E834" i="4" s="1"/>
  <c r="F834" i="4" s="1"/>
  <c r="G834" i="4" s="1"/>
  <c r="S834" i="4" s="1"/>
  <c r="A822" i="4"/>
  <c r="H822" i="4"/>
  <c r="E822" i="4" s="1"/>
  <c r="F822" i="4" s="1"/>
  <c r="G822" i="4" s="1"/>
  <c r="S822" i="4" s="1"/>
  <c r="A810" i="4"/>
  <c r="H810" i="4"/>
  <c r="E810" i="4" s="1"/>
  <c r="F810" i="4" s="1"/>
  <c r="G810" i="4" s="1"/>
  <c r="S810" i="4" s="1"/>
  <c r="A798" i="4"/>
  <c r="H798" i="4"/>
  <c r="E798" i="4" s="1"/>
  <c r="F798" i="4" s="1"/>
  <c r="G798" i="4" s="1"/>
  <c r="S798" i="4" s="1"/>
  <c r="A786" i="4"/>
  <c r="H786" i="4"/>
  <c r="E786" i="4" s="1"/>
  <c r="F786" i="4" s="1"/>
  <c r="G786" i="4" s="1"/>
  <c r="S786" i="4" s="1"/>
  <c r="A774" i="4"/>
  <c r="H774" i="4"/>
  <c r="E774" i="4" s="1"/>
  <c r="F774" i="4" s="1"/>
  <c r="G774" i="4" s="1"/>
  <c r="S774" i="4" s="1"/>
  <c r="A762" i="4"/>
  <c r="H762" i="4"/>
  <c r="E762" i="4" s="1"/>
  <c r="F762" i="4" s="1"/>
  <c r="G762" i="4" s="1"/>
  <c r="S762" i="4" s="1"/>
  <c r="A750" i="4"/>
  <c r="H750" i="4"/>
  <c r="E750" i="4" s="1"/>
  <c r="F750" i="4" s="1"/>
  <c r="G750" i="4" s="1"/>
  <c r="S750" i="4" s="1"/>
  <c r="A738" i="4"/>
  <c r="H738" i="4"/>
  <c r="E738" i="4" s="1"/>
  <c r="F738" i="4" s="1"/>
  <c r="G738" i="4" s="1"/>
  <c r="S738" i="4" s="1"/>
  <c r="A726" i="4"/>
  <c r="H726" i="4"/>
  <c r="E726" i="4" s="1"/>
  <c r="F726" i="4" s="1"/>
  <c r="G726" i="4" s="1"/>
  <c r="S726" i="4" s="1"/>
  <c r="A714" i="4"/>
  <c r="H714" i="4"/>
  <c r="E714" i="4" s="1"/>
  <c r="F714" i="4" s="1"/>
  <c r="G714" i="4" s="1"/>
  <c r="S714" i="4" s="1"/>
  <c r="A702" i="4"/>
  <c r="H702" i="4"/>
  <c r="E702" i="4" s="1"/>
  <c r="F702" i="4" s="1"/>
  <c r="G702" i="4" s="1"/>
  <c r="S702" i="4" s="1"/>
  <c r="A690" i="4"/>
  <c r="H690" i="4"/>
  <c r="E690" i="4" s="1"/>
  <c r="F690" i="4" s="1"/>
  <c r="G690" i="4" s="1"/>
  <c r="S690" i="4" s="1"/>
  <c r="A678" i="4"/>
  <c r="H678" i="4"/>
  <c r="E678" i="4" s="1"/>
  <c r="F678" i="4" s="1"/>
  <c r="G678" i="4" s="1"/>
  <c r="S678" i="4" s="1"/>
  <c r="A666" i="4"/>
  <c r="H666" i="4"/>
  <c r="E666" i="4" s="1"/>
  <c r="F666" i="4" s="1"/>
  <c r="G666" i="4" s="1"/>
  <c r="S666" i="4" s="1"/>
  <c r="A654" i="4"/>
  <c r="H654" i="4"/>
  <c r="E654" i="4" s="1"/>
  <c r="F654" i="4" s="1"/>
  <c r="G654" i="4" s="1"/>
  <c r="S654" i="4" s="1"/>
  <c r="A642" i="4"/>
  <c r="H642" i="4"/>
  <c r="E642" i="4" s="1"/>
  <c r="F642" i="4" s="1"/>
  <c r="G642" i="4" s="1"/>
  <c r="S642" i="4" s="1"/>
  <c r="A630" i="4"/>
  <c r="H630" i="4"/>
  <c r="E630" i="4" s="1"/>
  <c r="F630" i="4" s="1"/>
  <c r="G630" i="4" s="1"/>
  <c r="S630" i="4" s="1"/>
  <c r="A618" i="4"/>
  <c r="H618" i="4"/>
  <c r="E618" i="4" s="1"/>
  <c r="F618" i="4" s="1"/>
  <c r="G618" i="4" s="1"/>
  <c r="S618" i="4" s="1"/>
  <c r="A606" i="4"/>
  <c r="H606" i="4"/>
  <c r="E606" i="4" s="1"/>
  <c r="F606" i="4" s="1"/>
  <c r="G606" i="4" s="1"/>
  <c r="S606" i="4" s="1"/>
  <c r="A594" i="4"/>
  <c r="H594" i="4"/>
  <c r="E594" i="4" s="1"/>
  <c r="F594" i="4" s="1"/>
  <c r="G594" i="4" s="1"/>
  <c r="S594" i="4" s="1"/>
  <c r="A582" i="4"/>
  <c r="H582" i="4"/>
  <c r="E582" i="4" s="1"/>
  <c r="F582" i="4" s="1"/>
  <c r="G582" i="4" s="1"/>
  <c r="S582" i="4" s="1"/>
  <c r="A570" i="4"/>
  <c r="H570" i="4"/>
  <c r="E570" i="4" s="1"/>
  <c r="F570" i="4" s="1"/>
  <c r="G570" i="4" s="1"/>
  <c r="S570" i="4" s="1"/>
  <c r="A558" i="4"/>
  <c r="H558" i="4"/>
  <c r="E558" i="4" s="1"/>
  <c r="F558" i="4" s="1"/>
  <c r="G558" i="4" s="1"/>
  <c r="S558" i="4" s="1"/>
  <c r="A546" i="4"/>
  <c r="H546" i="4"/>
  <c r="E546" i="4" s="1"/>
  <c r="F546" i="4" s="1"/>
  <c r="G546" i="4" s="1"/>
  <c r="S546" i="4" s="1"/>
  <c r="A534" i="4"/>
  <c r="H534" i="4"/>
  <c r="E534" i="4" s="1"/>
  <c r="F534" i="4" s="1"/>
  <c r="G534" i="4" s="1"/>
  <c r="S534" i="4" s="1"/>
  <c r="A522" i="4"/>
  <c r="H522" i="4"/>
  <c r="E522" i="4" s="1"/>
  <c r="F522" i="4" s="1"/>
  <c r="G522" i="4" s="1"/>
  <c r="S522" i="4" s="1"/>
  <c r="A510" i="4"/>
  <c r="H510" i="4"/>
  <c r="E510" i="4" s="1"/>
  <c r="F510" i="4" s="1"/>
  <c r="G510" i="4" s="1"/>
  <c r="S510" i="4" s="1"/>
  <c r="A498" i="4"/>
  <c r="H498" i="4"/>
  <c r="E498" i="4" s="1"/>
  <c r="F498" i="4" s="1"/>
  <c r="G498" i="4" s="1"/>
  <c r="S498" i="4" s="1"/>
  <c r="A486" i="4"/>
  <c r="H486" i="4"/>
  <c r="E486" i="4" s="1"/>
  <c r="F486" i="4" s="1"/>
  <c r="G486" i="4" s="1"/>
  <c r="S486" i="4" s="1"/>
  <c r="A474" i="4"/>
  <c r="H474" i="4"/>
  <c r="E474" i="4" s="1"/>
  <c r="F474" i="4" s="1"/>
  <c r="G474" i="4" s="1"/>
  <c r="S474" i="4" s="1"/>
  <c r="A462" i="4"/>
  <c r="H462" i="4"/>
  <c r="E462" i="4" s="1"/>
  <c r="F462" i="4" s="1"/>
  <c r="G462" i="4" s="1"/>
  <c r="S462" i="4" s="1"/>
  <c r="A450" i="4"/>
  <c r="H450" i="4"/>
  <c r="E450" i="4" s="1"/>
  <c r="F450" i="4" s="1"/>
  <c r="G450" i="4" s="1"/>
  <c r="S450" i="4" s="1"/>
  <c r="A438" i="4"/>
  <c r="H438" i="4"/>
  <c r="E438" i="4" s="1"/>
  <c r="F438" i="4" s="1"/>
  <c r="G438" i="4" s="1"/>
  <c r="S438" i="4" s="1"/>
  <c r="A426" i="4"/>
  <c r="H426" i="4"/>
  <c r="E426" i="4" s="1"/>
  <c r="F426" i="4" s="1"/>
  <c r="G426" i="4" s="1"/>
  <c r="S426" i="4" s="1"/>
  <c r="A414" i="4"/>
  <c r="H414" i="4"/>
  <c r="E414" i="4" s="1"/>
  <c r="F414" i="4" s="1"/>
  <c r="G414" i="4" s="1"/>
  <c r="S414" i="4" s="1"/>
  <c r="A402" i="4"/>
  <c r="H402" i="4"/>
  <c r="E402" i="4" s="1"/>
  <c r="F402" i="4" s="1"/>
  <c r="G402" i="4" s="1"/>
  <c r="S402" i="4" s="1"/>
  <c r="A390" i="4"/>
  <c r="H390" i="4"/>
  <c r="E390" i="4" s="1"/>
  <c r="F390" i="4" s="1"/>
  <c r="G390" i="4" s="1"/>
  <c r="S390" i="4" s="1"/>
  <c r="A378" i="4"/>
  <c r="H378" i="4"/>
  <c r="E378" i="4" s="1"/>
  <c r="F378" i="4" s="1"/>
  <c r="G378" i="4" s="1"/>
  <c r="S378" i="4" s="1"/>
  <c r="A366" i="4"/>
  <c r="H366" i="4"/>
  <c r="E366" i="4" s="1"/>
  <c r="F366" i="4" s="1"/>
  <c r="G366" i="4" s="1"/>
  <c r="S366" i="4" s="1"/>
  <c r="A354" i="4"/>
  <c r="H354" i="4"/>
  <c r="E354" i="4" s="1"/>
  <c r="F354" i="4" s="1"/>
  <c r="G354" i="4" s="1"/>
  <c r="S354" i="4" s="1"/>
  <c r="A342" i="4"/>
  <c r="H342" i="4"/>
  <c r="E342" i="4" s="1"/>
  <c r="F342" i="4" s="1"/>
  <c r="G342" i="4" s="1"/>
  <c r="S342" i="4" s="1"/>
  <c r="A330" i="4"/>
  <c r="H330" i="4"/>
  <c r="E330" i="4" s="1"/>
  <c r="F330" i="4" s="1"/>
  <c r="G330" i="4" s="1"/>
  <c r="S330" i="4" s="1"/>
  <c r="A318" i="4"/>
  <c r="H318" i="4"/>
  <c r="E318" i="4" s="1"/>
  <c r="F318" i="4" s="1"/>
  <c r="G318" i="4" s="1"/>
  <c r="S318" i="4" s="1"/>
  <c r="A306" i="4"/>
  <c r="H306" i="4"/>
  <c r="E306" i="4" s="1"/>
  <c r="F306" i="4" s="1"/>
  <c r="G306" i="4" s="1"/>
  <c r="S306" i="4" s="1"/>
  <c r="A294" i="4"/>
  <c r="H294" i="4"/>
  <c r="E294" i="4" s="1"/>
  <c r="F294" i="4" s="1"/>
  <c r="G294" i="4" s="1"/>
  <c r="S294" i="4" s="1"/>
  <c r="A282" i="4"/>
  <c r="H282" i="4"/>
  <c r="E282" i="4" s="1"/>
  <c r="F282" i="4" s="1"/>
  <c r="G282" i="4" s="1"/>
  <c r="S282" i="4" s="1"/>
  <c r="A270" i="4"/>
  <c r="H270" i="4"/>
  <c r="E270" i="4" s="1"/>
  <c r="F270" i="4" s="1"/>
  <c r="G270" i="4" s="1"/>
  <c r="S270" i="4" s="1"/>
  <c r="A258" i="4"/>
  <c r="H258" i="4"/>
  <c r="E258" i="4" s="1"/>
  <c r="F258" i="4" s="1"/>
  <c r="G258" i="4" s="1"/>
  <c r="S258" i="4" s="1"/>
  <c r="A246" i="4"/>
  <c r="H246" i="4"/>
  <c r="E246" i="4" s="1"/>
  <c r="F246" i="4" s="1"/>
  <c r="G246" i="4" s="1"/>
  <c r="S246" i="4" s="1"/>
  <c r="A234" i="4"/>
  <c r="H234" i="4"/>
  <c r="E234" i="4" s="1"/>
  <c r="F234" i="4" s="1"/>
  <c r="G234" i="4" s="1"/>
  <c r="S234" i="4" s="1"/>
  <c r="A222" i="4"/>
  <c r="H222" i="4"/>
  <c r="E222" i="4" s="1"/>
  <c r="F222" i="4" s="1"/>
  <c r="G222" i="4" s="1"/>
  <c r="S222" i="4" s="1"/>
  <c r="A210" i="4"/>
  <c r="H210" i="4"/>
  <c r="E210" i="4" s="1"/>
  <c r="F210" i="4" s="1"/>
  <c r="G210" i="4" s="1"/>
  <c r="S210" i="4" s="1"/>
  <c r="A198" i="4"/>
  <c r="H198" i="4"/>
  <c r="E198" i="4" s="1"/>
  <c r="F198" i="4" s="1"/>
  <c r="G198" i="4" s="1"/>
  <c r="S198" i="4" s="1"/>
  <c r="A186" i="4"/>
  <c r="H186" i="4"/>
  <c r="E186" i="4" s="1"/>
  <c r="F186" i="4" s="1"/>
  <c r="G186" i="4" s="1"/>
  <c r="S186" i="4" s="1"/>
  <c r="A174" i="4"/>
  <c r="H174" i="4"/>
  <c r="E174" i="4" s="1"/>
  <c r="F174" i="4" s="1"/>
  <c r="G174" i="4" s="1"/>
  <c r="S174" i="4" s="1"/>
  <c r="A162" i="4"/>
  <c r="H162" i="4"/>
  <c r="E162" i="4" s="1"/>
  <c r="F162" i="4" s="1"/>
  <c r="G162" i="4" s="1"/>
  <c r="S162" i="4" s="1"/>
  <c r="A150" i="4"/>
  <c r="H150" i="4"/>
  <c r="E150" i="4" s="1"/>
  <c r="F150" i="4" s="1"/>
  <c r="G150" i="4" s="1"/>
  <c r="S150" i="4" s="1"/>
  <c r="A138" i="4"/>
  <c r="H138" i="4"/>
  <c r="E138" i="4" s="1"/>
  <c r="F138" i="4" s="1"/>
  <c r="G138" i="4" s="1"/>
  <c r="S138" i="4" s="1"/>
  <c r="A126" i="4"/>
  <c r="H126" i="4"/>
  <c r="E126" i="4" s="1"/>
  <c r="F126" i="4" s="1"/>
  <c r="G126" i="4" s="1"/>
  <c r="S126" i="4" s="1"/>
  <c r="A114" i="4"/>
  <c r="H114" i="4"/>
  <c r="E114" i="4" s="1"/>
  <c r="F114" i="4" s="1"/>
  <c r="G114" i="4" s="1"/>
  <c r="S114" i="4" s="1"/>
  <c r="A102" i="4"/>
  <c r="H102" i="4"/>
  <c r="E102" i="4" s="1"/>
  <c r="F102" i="4" s="1"/>
  <c r="G102" i="4" s="1"/>
  <c r="S102" i="4" s="1"/>
  <c r="A90" i="4"/>
  <c r="H90" i="4"/>
  <c r="E90" i="4" s="1"/>
  <c r="F90" i="4" s="1"/>
  <c r="G90" i="4" s="1"/>
  <c r="S90" i="4" s="1"/>
  <c r="A78" i="4"/>
  <c r="H78" i="4"/>
  <c r="E78" i="4" s="1"/>
  <c r="F78" i="4" s="1"/>
  <c r="G78" i="4" s="1"/>
  <c r="S78" i="4" s="1"/>
  <c r="A66" i="4"/>
  <c r="H66" i="4"/>
  <c r="E66" i="4" s="1"/>
  <c r="F66" i="4" s="1"/>
  <c r="G66" i="4" s="1"/>
  <c r="S66" i="4" s="1"/>
  <c r="A54" i="4"/>
  <c r="H54" i="4"/>
  <c r="E54" i="4" s="1"/>
  <c r="F54" i="4" s="1"/>
  <c r="G54" i="4" s="1"/>
  <c r="S54" i="4" s="1"/>
  <c r="A42" i="4"/>
  <c r="H42" i="4"/>
  <c r="E42" i="4" s="1"/>
  <c r="F42" i="4" s="1"/>
  <c r="G42" i="4" s="1"/>
  <c r="S42" i="4" s="1"/>
  <c r="A30" i="4"/>
  <c r="H30" i="4"/>
  <c r="E30" i="4" s="1"/>
  <c r="F30" i="4" s="1"/>
  <c r="G30" i="4" s="1"/>
  <c r="S30" i="4" s="1"/>
  <c r="A18" i="4"/>
  <c r="H18" i="4"/>
  <c r="E18" i="4" s="1"/>
  <c r="F18" i="4" s="1"/>
  <c r="G18" i="4" s="1"/>
  <c r="S18" i="4" s="1"/>
  <c r="A6" i="4"/>
  <c r="H6" i="4"/>
  <c r="E6" i="4" s="1"/>
  <c r="F6" i="4" s="1"/>
  <c r="G6" i="4" s="1"/>
  <c r="S6" i="4" s="1"/>
  <c r="H3154" i="4"/>
  <c r="E3154" i="4" s="1"/>
  <c r="F3154" i="4" s="1"/>
  <c r="G3154" i="4" s="1"/>
  <c r="S3154" i="4" s="1"/>
  <c r="H3142" i="4"/>
  <c r="E3142" i="4" s="1"/>
  <c r="F3142" i="4" s="1"/>
  <c r="G3142" i="4" s="1"/>
  <c r="S3142" i="4" s="1"/>
  <c r="H3130" i="4"/>
  <c r="E3130" i="4" s="1"/>
  <c r="F3130" i="4" s="1"/>
  <c r="G3130" i="4" s="1"/>
  <c r="S3130" i="4" s="1"/>
  <c r="H3118" i="4"/>
  <c r="E3118" i="4" s="1"/>
  <c r="F3118" i="4" s="1"/>
  <c r="G3118" i="4" s="1"/>
  <c r="S3118" i="4" s="1"/>
  <c r="H3106" i="4"/>
  <c r="E3106" i="4" s="1"/>
  <c r="F3106" i="4" s="1"/>
  <c r="G3106" i="4" s="1"/>
  <c r="S3106" i="4" s="1"/>
  <c r="H3094" i="4"/>
  <c r="E3094" i="4" s="1"/>
  <c r="F3094" i="4" s="1"/>
  <c r="G3094" i="4" s="1"/>
  <c r="S3094" i="4" s="1"/>
  <c r="H3082" i="4"/>
  <c r="E3082" i="4" s="1"/>
  <c r="F3082" i="4" s="1"/>
  <c r="G3082" i="4" s="1"/>
  <c r="S3082" i="4" s="1"/>
  <c r="H3070" i="4"/>
  <c r="E3070" i="4" s="1"/>
  <c r="F3070" i="4" s="1"/>
  <c r="G3070" i="4" s="1"/>
  <c r="S3070" i="4" s="1"/>
  <c r="H3058" i="4"/>
  <c r="E3058" i="4" s="1"/>
  <c r="F3058" i="4" s="1"/>
  <c r="G3058" i="4" s="1"/>
  <c r="S3058" i="4" s="1"/>
  <c r="H3046" i="4"/>
  <c r="E3046" i="4" s="1"/>
  <c r="F3046" i="4" s="1"/>
  <c r="G3046" i="4" s="1"/>
  <c r="S3046" i="4" s="1"/>
  <c r="H3034" i="4"/>
  <c r="E3034" i="4" s="1"/>
  <c r="F3034" i="4" s="1"/>
  <c r="G3034" i="4" s="1"/>
  <c r="S3034" i="4" s="1"/>
  <c r="H3022" i="4"/>
  <c r="E3022" i="4" s="1"/>
  <c r="F3022" i="4" s="1"/>
  <c r="G3022" i="4" s="1"/>
  <c r="S3022" i="4" s="1"/>
  <c r="H3010" i="4"/>
  <c r="E3010" i="4" s="1"/>
  <c r="F3010" i="4" s="1"/>
  <c r="G3010" i="4" s="1"/>
  <c r="S3010" i="4" s="1"/>
  <c r="H2998" i="4"/>
  <c r="E2998" i="4" s="1"/>
  <c r="F2998" i="4" s="1"/>
  <c r="G2998" i="4" s="1"/>
  <c r="S2998" i="4" s="1"/>
  <c r="H2986" i="4"/>
  <c r="E2986" i="4" s="1"/>
  <c r="F2986" i="4" s="1"/>
  <c r="G2986" i="4" s="1"/>
  <c r="S2986" i="4" s="1"/>
  <c r="H2974" i="4"/>
  <c r="E2974" i="4" s="1"/>
  <c r="F2974" i="4" s="1"/>
  <c r="G2974" i="4" s="1"/>
  <c r="S2974" i="4" s="1"/>
  <c r="H2962" i="4"/>
  <c r="E2962" i="4" s="1"/>
  <c r="F2962" i="4" s="1"/>
  <c r="G2962" i="4" s="1"/>
  <c r="S2962" i="4" s="1"/>
  <c r="H2950" i="4"/>
  <c r="E2950" i="4" s="1"/>
  <c r="F2950" i="4" s="1"/>
  <c r="G2950" i="4" s="1"/>
  <c r="S2950" i="4" s="1"/>
  <c r="H2938" i="4"/>
  <c r="E2938" i="4" s="1"/>
  <c r="F2938" i="4" s="1"/>
  <c r="G2938" i="4" s="1"/>
  <c r="S2938" i="4" s="1"/>
  <c r="H2926" i="4"/>
  <c r="E2926" i="4" s="1"/>
  <c r="F2926" i="4" s="1"/>
  <c r="G2926" i="4" s="1"/>
  <c r="S2926" i="4" s="1"/>
  <c r="H2914" i="4"/>
  <c r="E2914" i="4" s="1"/>
  <c r="F2914" i="4" s="1"/>
  <c r="G2914" i="4" s="1"/>
  <c r="S2914" i="4" s="1"/>
  <c r="H2902" i="4"/>
  <c r="E2902" i="4" s="1"/>
  <c r="F2902" i="4" s="1"/>
  <c r="G2902" i="4" s="1"/>
  <c r="S2902" i="4" s="1"/>
  <c r="H2890" i="4"/>
  <c r="E2890" i="4" s="1"/>
  <c r="F2890" i="4" s="1"/>
  <c r="G2890" i="4" s="1"/>
  <c r="S2890" i="4" s="1"/>
  <c r="H2878" i="4"/>
  <c r="E2878" i="4" s="1"/>
  <c r="F2878" i="4" s="1"/>
  <c r="G2878" i="4" s="1"/>
  <c r="S2878" i="4" s="1"/>
  <c r="H2866" i="4"/>
  <c r="E2866" i="4" s="1"/>
  <c r="F2866" i="4" s="1"/>
  <c r="G2866" i="4" s="1"/>
  <c r="S2866" i="4" s="1"/>
  <c r="H2854" i="4"/>
  <c r="E2854" i="4" s="1"/>
  <c r="F2854" i="4" s="1"/>
  <c r="G2854" i="4" s="1"/>
  <c r="S2854" i="4" s="1"/>
  <c r="H2842" i="4"/>
  <c r="E2842" i="4" s="1"/>
  <c r="F2842" i="4" s="1"/>
  <c r="G2842" i="4" s="1"/>
  <c r="S2842" i="4" s="1"/>
  <c r="H2830" i="4"/>
  <c r="E2830" i="4" s="1"/>
  <c r="F2830" i="4" s="1"/>
  <c r="G2830" i="4" s="1"/>
  <c r="S2830" i="4" s="1"/>
  <c r="H2818" i="4"/>
  <c r="E2818" i="4" s="1"/>
  <c r="F2818" i="4" s="1"/>
  <c r="G2818" i="4" s="1"/>
  <c r="S2818" i="4" s="1"/>
  <c r="H2806" i="4"/>
  <c r="E2806" i="4" s="1"/>
  <c r="F2806" i="4" s="1"/>
  <c r="G2806" i="4" s="1"/>
  <c r="S2806" i="4" s="1"/>
  <c r="H2794" i="4"/>
  <c r="E2794" i="4" s="1"/>
  <c r="F2794" i="4" s="1"/>
  <c r="G2794" i="4" s="1"/>
  <c r="S2794" i="4" s="1"/>
  <c r="H2782" i="4"/>
  <c r="E2782" i="4" s="1"/>
  <c r="F2782" i="4" s="1"/>
  <c r="G2782" i="4" s="1"/>
  <c r="S2782" i="4" s="1"/>
  <c r="H2770" i="4"/>
  <c r="E2770" i="4" s="1"/>
  <c r="F2770" i="4" s="1"/>
  <c r="G2770" i="4" s="1"/>
  <c r="S2770" i="4" s="1"/>
  <c r="H2758" i="4"/>
  <c r="E2758" i="4" s="1"/>
  <c r="F2758" i="4" s="1"/>
  <c r="G2758" i="4" s="1"/>
  <c r="S2758" i="4" s="1"/>
  <c r="H2746" i="4"/>
  <c r="E2746" i="4" s="1"/>
  <c r="F2746" i="4" s="1"/>
  <c r="G2746" i="4" s="1"/>
  <c r="S2746" i="4" s="1"/>
  <c r="H2734" i="4"/>
  <c r="E2734" i="4" s="1"/>
  <c r="F2734" i="4" s="1"/>
  <c r="G2734" i="4" s="1"/>
  <c r="S2734" i="4" s="1"/>
  <c r="H2722" i="4"/>
  <c r="E2722" i="4" s="1"/>
  <c r="F2722" i="4" s="1"/>
  <c r="G2722" i="4" s="1"/>
  <c r="S2722" i="4" s="1"/>
  <c r="H2710" i="4"/>
  <c r="E2710" i="4" s="1"/>
  <c r="F2710" i="4" s="1"/>
  <c r="G2710" i="4" s="1"/>
  <c r="S2710" i="4" s="1"/>
  <c r="H2698" i="4"/>
  <c r="E2698" i="4" s="1"/>
  <c r="F2698" i="4" s="1"/>
  <c r="G2698" i="4" s="1"/>
  <c r="S2698" i="4" s="1"/>
  <c r="H2686" i="4"/>
  <c r="E2686" i="4" s="1"/>
  <c r="F2686" i="4" s="1"/>
  <c r="G2686" i="4" s="1"/>
  <c r="S2686" i="4" s="1"/>
  <c r="H2674" i="4"/>
  <c r="E2674" i="4" s="1"/>
  <c r="F2674" i="4" s="1"/>
  <c r="G2674" i="4" s="1"/>
  <c r="S2674" i="4" s="1"/>
  <c r="H2662" i="4"/>
  <c r="E2662" i="4" s="1"/>
  <c r="F2662" i="4" s="1"/>
  <c r="G2662" i="4" s="1"/>
  <c r="S2662" i="4" s="1"/>
  <c r="H2650" i="4"/>
  <c r="E2650" i="4" s="1"/>
  <c r="F2650" i="4" s="1"/>
  <c r="G2650" i="4" s="1"/>
  <c r="S2650" i="4" s="1"/>
  <c r="H2638" i="4"/>
  <c r="E2638" i="4" s="1"/>
  <c r="F2638" i="4" s="1"/>
  <c r="G2638" i="4" s="1"/>
  <c r="S2638" i="4" s="1"/>
  <c r="H2626" i="4"/>
  <c r="E2626" i="4" s="1"/>
  <c r="F2626" i="4" s="1"/>
  <c r="G2626" i="4" s="1"/>
  <c r="S2626" i="4" s="1"/>
  <c r="H2614" i="4"/>
  <c r="E2614" i="4" s="1"/>
  <c r="F2614" i="4" s="1"/>
  <c r="G2614" i="4" s="1"/>
  <c r="S2614" i="4" s="1"/>
  <c r="H2602" i="4"/>
  <c r="E2602" i="4" s="1"/>
  <c r="F2602" i="4" s="1"/>
  <c r="G2602" i="4" s="1"/>
  <c r="S2602" i="4" s="1"/>
  <c r="H2590" i="4"/>
  <c r="E2590" i="4" s="1"/>
  <c r="F2590" i="4" s="1"/>
  <c r="G2590" i="4" s="1"/>
  <c r="S2590" i="4" s="1"/>
  <c r="H2578" i="4"/>
  <c r="E2578" i="4" s="1"/>
  <c r="F2578" i="4" s="1"/>
  <c r="G2578" i="4" s="1"/>
  <c r="S2578" i="4" s="1"/>
  <c r="H2566" i="4"/>
  <c r="E2566" i="4" s="1"/>
  <c r="F2566" i="4" s="1"/>
  <c r="G2566" i="4" s="1"/>
  <c r="S2566" i="4" s="1"/>
  <c r="H2554" i="4"/>
  <c r="E2554" i="4" s="1"/>
  <c r="F2554" i="4" s="1"/>
  <c r="G2554" i="4" s="1"/>
  <c r="S2554" i="4" s="1"/>
  <c r="H2542" i="4"/>
  <c r="E2542" i="4" s="1"/>
  <c r="F2542" i="4" s="1"/>
  <c r="G2542" i="4" s="1"/>
  <c r="S2542" i="4" s="1"/>
  <c r="H2530" i="4"/>
  <c r="E2530" i="4" s="1"/>
  <c r="F2530" i="4" s="1"/>
  <c r="G2530" i="4" s="1"/>
  <c r="S2530" i="4" s="1"/>
  <c r="H2518" i="4"/>
  <c r="E2518" i="4" s="1"/>
  <c r="F2518" i="4" s="1"/>
  <c r="G2518" i="4" s="1"/>
  <c r="S2518" i="4" s="1"/>
  <c r="H2506" i="4"/>
  <c r="E2506" i="4" s="1"/>
  <c r="F2506" i="4" s="1"/>
  <c r="G2506" i="4" s="1"/>
  <c r="S2506" i="4" s="1"/>
  <c r="H2494" i="4"/>
  <c r="E2494" i="4" s="1"/>
  <c r="F2494" i="4" s="1"/>
  <c r="G2494" i="4" s="1"/>
  <c r="S2494" i="4" s="1"/>
  <c r="H2482" i="4"/>
  <c r="E2482" i="4" s="1"/>
  <c r="F2482" i="4" s="1"/>
  <c r="G2482" i="4" s="1"/>
  <c r="S2482" i="4" s="1"/>
  <c r="H2470" i="4"/>
  <c r="E2470" i="4" s="1"/>
  <c r="F2470" i="4" s="1"/>
  <c r="G2470" i="4" s="1"/>
  <c r="S2470" i="4" s="1"/>
  <c r="H2458" i="4"/>
  <c r="E2458" i="4" s="1"/>
  <c r="F2458" i="4" s="1"/>
  <c r="G2458" i="4" s="1"/>
  <c r="S2458" i="4" s="1"/>
  <c r="H2446" i="4"/>
  <c r="E2446" i="4" s="1"/>
  <c r="F2446" i="4" s="1"/>
  <c r="G2446" i="4" s="1"/>
  <c r="S2446" i="4" s="1"/>
  <c r="H2434" i="4"/>
  <c r="E2434" i="4" s="1"/>
  <c r="F2434" i="4" s="1"/>
  <c r="G2434" i="4" s="1"/>
  <c r="S2434" i="4" s="1"/>
  <c r="H2422" i="4"/>
  <c r="E2422" i="4" s="1"/>
  <c r="F2422" i="4" s="1"/>
  <c r="G2422" i="4" s="1"/>
  <c r="S2422" i="4" s="1"/>
  <c r="H2410" i="4"/>
  <c r="E2410" i="4" s="1"/>
  <c r="F2410" i="4" s="1"/>
  <c r="G2410" i="4" s="1"/>
  <c r="S2410" i="4" s="1"/>
  <c r="H2398" i="4"/>
  <c r="E2398" i="4" s="1"/>
  <c r="F2398" i="4" s="1"/>
  <c r="G2398" i="4" s="1"/>
  <c r="S2398" i="4" s="1"/>
  <c r="H2386" i="4"/>
  <c r="E2386" i="4" s="1"/>
  <c r="F2386" i="4" s="1"/>
  <c r="G2386" i="4" s="1"/>
  <c r="S2386" i="4" s="1"/>
  <c r="H2374" i="4"/>
  <c r="E2374" i="4" s="1"/>
  <c r="F2374" i="4" s="1"/>
  <c r="G2374" i="4" s="1"/>
  <c r="S2374" i="4" s="1"/>
  <c r="H2362" i="4"/>
  <c r="E2362" i="4" s="1"/>
  <c r="F2362" i="4" s="1"/>
  <c r="G2362" i="4" s="1"/>
  <c r="S2362" i="4" s="1"/>
  <c r="H2350" i="4"/>
  <c r="E2350" i="4" s="1"/>
  <c r="F2350" i="4" s="1"/>
  <c r="G2350" i="4" s="1"/>
  <c r="S2350" i="4" s="1"/>
  <c r="H2338" i="4"/>
  <c r="E2338" i="4" s="1"/>
  <c r="F2338" i="4" s="1"/>
  <c r="G2338" i="4" s="1"/>
  <c r="S2338" i="4" s="1"/>
  <c r="H2326" i="4"/>
  <c r="E2326" i="4" s="1"/>
  <c r="F2326" i="4" s="1"/>
  <c r="G2326" i="4" s="1"/>
  <c r="S2326" i="4" s="1"/>
  <c r="H2314" i="4"/>
  <c r="E2314" i="4" s="1"/>
  <c r="F2314" i="4" s="1"/>
  <c r="G2314" i="4" s="1"/>
  <c r="S2314" i="4" s="1"/>
  <c r="H2302" i="4"/>
  <c r="E2302" i="4" s="1"/>
  <c r="F2302" i="4" s="1"/>
  <c r="G2302" i="4" s="1"/>
  <c r="S2302" i="4" s="1"/>
  <c r="H2290" i="4"/>
  <c r="E2290" i="4" s="1"/>
  <c r="F2290" i="4" s="1"/>
  <c r="G2290" i="4" s="1"/>
  <c r="S2290" i="4" s="1"/>
  <c r="H2278" i="4"/>
  <c r="E2278" i="4" s="1"/>
  <c r="F2278" i="4" s="1"/>
  <c r="G2278" i="4" s="1"/>
  <c r="S2278" i="4" s="1"/>
  <c r="H2266" i="4"/>
  <c r="E2266" i="4" s="1"/>
  <c r="F2266" i="4" s="1"/>
  <c r="G2266" i="4" s="1"/>
  <c r="S2266" i="4" s="1"/>
  <c r="H2254" i="4"/>
  <c r="E2254" i="4" s="1"/>
  <c r="F2254" i="4" s="1"/>
  <c r="G2254" i="4" s="1"/>
  <c r="S2254" i="4" s="1"/>
  <c r="H2242" i="4"/>
  <c r="E2242" i="4" s="1"/>
  <c r="F2242" i="4" s="1"/>
  <c r="G2242" i="4" s="1"/>
  <c r="S2242" i="4" s="1"/>
  <c r="H2230" i="4"/>
  <c r="E2230" i="4" s="1"/>
  <c r="F2230" i="4" s="1"/>
  <c r="G2230" i="4" s="1"/>
  <c r="S2230" i="4" s="1"/>
  <c r="H2218" i="4"/>
  <c r="E2218" i="4" s="1"/>
  <c r="F2218" i="4" s="1"/>
  <c r="G2218" i="4" s="1"/>
  <c r="S2218" i="4" s="1"/>
  <c r="H2206" i="4"/>
  <c r="E2206" i="4" s="1"/>
  <c r="F2206" i="4" s="1"/>
  <c r="G2206" i="4" s="1"/>
  <c r="S2206" i="4" s="1"/>
  <c r="H2194" i="4"/>
  <c r="E2194" i="4" s="1"/>
  <c r="F2194" i="4" s="1"/>
  <c r="G2194" i="4" s="1"/>
  <c r="S2194" i="4" s="1"/>
  <c r="H2182" i="4"/>
  <c r="E2182" i="4" s="1"/>
  <c r="F2182" i="4" s="1"/>
  <c r="G2182" i="4" s="1"/>
  <c r="S2182" i="4" s="1"/>
  <c r="H2170" i="4"/>
  <c r="E2170" i="4" s="1"/>
  <c r="F2170" i="4" s="1"/>
  <c r="G2170" i="4" s="1"/>
  <c r="S2170" i="4" s="1"/>
  <c r="H2158" i="4"/>
  <c r="E2158" i="4" s="1"/>
  <c r="F2158" i="4" s="1"/>
  <c r="G2158" i="4" s="1"/>
  <c r="S2158" i="4" s="1"/>
  <c r="H2146" i="4"/>
  <c r="E2146" i="4" s="1"/>
  <c r="F2146" i="4" s="1"/>
  <c r="G2146" i="4" s="1"/>
  <c r="S2146" i="4" s="1"/>
  <c r="H2134" i="4"/>
  <c r="E2134" i="4" s="1"/>
  <c r="F2134" i="4" s="1"/>
  <c r="G2134" i="4" s="1"/>
  <c r="S2134" i="4" s="1"/>
  <c r="H2122" i="4"/>
  <c r="E2122" i="4" s="1"/>
  <c r="F2122" i="4" s="1"/>
  <c r="G2122" i="4" s="1"/>
  <c r="S2122" i="4" s="1"/>
  <c r="H2110" i="4"/>
  <c r="E2110" i="4" s="1"/>
  <c r="F2110" i="4" s="1"/>
  <c r="G2110" i="4" s="1"/>
  <c r="S2110" i="4" s="1"/>
  <c r="H2098" i="4"/>
  <c r="E2098" i="4" s="1"/>
  <c r="F2098" i="4" s="1"/>
  <c r="G2098" i="4" s="1"/>
  <c r="S2098" i="4" s="1"/>
  <c r="H2086" i="4"/>
  <c r="E2086" i="4" s="1"/>
  <c r="F2086" i="4" s="1"/>
  <c r="G2086" i="4" s="1"/>
  <c r="S2086" i="4" s="1"/>
  <c r="H2074" i="4"/>
  <c r="E2074" i="4" s="1"/>
  <c r="F2074" i="4" s="1"/>
  <c r="G2074" i="4" s="1"/>
  <c r="S2074" i="4" s="1"/>
  <c r="H2062" i="4"/>
  <c r="E2062" i="4" s="1"/>
  <c r="F2062" i="4" s="1"/>
  <c r="G2062" i="4" s="1"/>
  <c r="S2062" i="4" s="1"/>
  <c r="H2049" i="4"/>
  <c r="E2049" i="4" s="1"/>
  <c r="F2049" i="4" s="1"/>
  <c r="G2049" i="4" s="1"/>
  <c r="S2049" i="4" s="1"/>
  <c r="A3424" i="4"/>
  <c r="H3424" i="4"/>
  <c r="E3424" i="4" s="1"/>
  <c r="F3424" i="4" s="1"/>
  <c r="G3424" i="4" s="1"/>
  <c r="S3424" i="4" s="1"/>
  <c r="A3412" i="4"/>
  <c r="H3412" i="4"/>
  <c r="E3412" i="4" s="1"/>
  <c r="F3412" i="4" s="1"/>
  <c r="G3412" i="4" s="1"/>
  <c r="S3412" i="4" s="1"/>
  <c r="A3400" i="4"/>
  <c r="H3400" i="4"/>
  <c r="E3400" i="4" s="1"/>
  <c r="F3400" i="4" s="1"/>
  <c r="G3400" i="4" s="1"/>
  <c r="S3400" i="4" s="1"/>
  <c r="A3388" i="4"/>
  <c r="H3388" i="4"/>
  <c r="E3388" i="4" s="1"/>
  <c r="F3388" i="4" s="1"/>
  <c r="G3388" i="4" s="1"/>
  <c r="S3388" i="4" s="1"/>
  <c r="A3376" i="4"/>
  <c r="H3376" i="4"/>
  <c r="E3376" i="4" s="1"/>
  <c r="F3376" i="4" s="1"/>
  <c r="G3376" i="4" s="1"/>
  <c r="S3376" i="4" s="1"/>
  <c r="A3364" i="4"/>
  <c r="H3364" i="4"/>
  <c r="E3364" i="4" s="1"/>
  <c r="F3364" i="4" s="1"/>
  <c r="G3364" i="4" s="1"/>
  <c r="S3364" i="4" s="1"/>
  <c r="A3352" i="4"/>
  <c r="H3352" i="4"/>
  <c r="E3352" i="4" s="1"/>
  <c r="F3352" i="4" s="1"/>
  <c r="G3352" i="4" s="1"/>
  <c r="S3352" i="4" s="1"/>
  <c r="A3340" i="4"/>
  <c r="H3340" i="4"/>
  <c r="E3340" i="4" s="1"/>
  <c r="F3340" i="4" s="1"/>
  <c r="G3340" i="4" s="1"/>
  <c r="S3340" i="4" s="1"/>
  <c r="A3328" i="4"/>
  <c r="H3328" i="4"/>
  <c r="E3328" i="4" s="1"/>
  <c r="F3328" i="4" s="1"/>
  <c r="G3328" i="4" s="1"/>
  <c r="S3328" i="4" s="1"/>
  <c r="A3316" i="4"/>
  <c r="H3316" i="4"/>
  <c r="E3316" i="4" s="1"/>
  <c r="F3316" i="4" s="1"/>
  <c r="G3316" i="4" s="1"/>
  <c r="S3316" i="4" s="1"/>
  <c r="A3304" i="4"/>
  <c r="H3304" i="4"/>
  <c r="E3304" i="4" s="1"/>
  <c r="F3304" i="4" s="1"/>
  <c r="G3304" i="4" s="1"/>
  <c r="S3304" i="4" s="1"/>
  <c r="A3292" i="4"/>
  <c r="H3292" i="4"/>
  <c r="E3292" i="4" s="1"/>
  <c r="F3292" i="4" s="1"/>
  <c r="G3292" i="4" s="1"/>
  <c r="S3292" i="4" s="1"/>
  <c r="A3280" i="4"/>
  <c r="H3280" i="4"/>
  <c r="E3280" i="4" s="1"/>
  <c r="F3280" i="4" s="1"/>
  <c r="G3280" i="4" s="1"/>
  <c r="S3280" i="4" s="1"/>
  <c r="A3268" i="4"/>
  <c r="H3268" i="4"/>
  <c r="E3268" i="4" s="1"/>
  <c r="F3268" i="4" s="1"/>
  <c r="G3268" i="4" s="1"/>
  <c r="S3268" i="4" s="1"/>
  <c r="A3256" i="4"/>
  <c r="H3256" i="4"/>
  <c r="E3256" i="4" s="1"/>
  <c r="F3256" i="4" s="1"/>
  <c r="G3256" i="4" s="1"/>
  <c r="S3256" i="4" s="1"/>
  <c r="A3244" i="4"/>
  <c r="H3244" i="4"/>
  <c r="E3244" i="4" s="1"/>
  <c r="F3244" i="4" s="1"/>
  <c r="G3244" i="4" s="1"/>
  <c r="S3244" i="4" s="1"/>
  <c r="A3232" i="4"/>
  <c r="H3232" i="4"/>
  <c r="E3232" i="4" s="1"/>
  <c r="F3232" i="4" s="1"/>
  <c r="G3232" i="4" s="1"/>
  <c r="S3232" i="4" s="1"/>
  <c r="A3220" i="4"/>
  <c r="H3220" i="4"/>
  <c r="E3220" i="4" s="1"/>
  <c r="F3220" i="4" s="1"/>
  <c r="G3220" i="4" s="1"/>
  <c r="S3220" i="4" s="1"/>
  <c r="A3208" i="4"/>
  <c r="H3208" i="4"/>
  <c r="E3208" i="4" s="1"/>
  <c r="F3208" i="4" s="1"/>
  <c r="G3208" i="4" s="1"/>
  <c r="S3208" i="4" s="1"/>
  <c r="A3196" i="4"/>
  <c r="H3196" i="4"/>
  <c r="E3196" i="4" s="1"/>
  <c r="F3196" i="4" s="1"/>
  <c r="G3196" i="4" s="1"/>
  <c r="S3196" i="4" s="1"/>
  <c r="A3184" i="4"/>
  <c r="H3184" i="4"/>
  <c r="E3184" i="4" s="1"/>
  <c r="F3184" i="4" s="1"/>
  <c r="G3184" i="4" s="1"/>
  <c r="S3184" i="4" s="1"/>
  <c r="A3172" i="4"/>
  <c r="H3172" i="4"/>
  <c r="E3172" i="4" s="1"/>
  <c r="F3172" i="4" s="1"/>
  <c r="G3172" i="4" s="1"/>
  <c r="S3172" i="4" s="1"/>
  <c r="A2044" i="4"/>
  <c r="H2044" i="4"/>
  <c r="E2044" i="4" s="1"/>
  <c r="F2044" i="4" s="1"/>
  <c r="G2044" i="4" s="1"/>
  <c r="S2044" i="4" s="1"/>
  <c r="A2032" i="4"/>
  <c r="H2032" i="4"/>
  <c r="E2032" i="4" s="1"/>
  <c r="F2032" i="4" s="1"/>
  <c r="G2032" i="4" s="1"/>
  <c r="S2032" i="4" s="1"/>
  <c r="A2020" i="4"/>
  <c r="H2020" i="4"/>
  <c r="E2020" i="4" s="1"/>
  <c r="F2020" i="4" s="1"/>
  <c r="G2020" i="4" s="1"/>
  <c r="S2020" i="4" s="1"/>
  <c r="A2008" i="4"/>
  <c r="H2008" i="4"/>
  <c r="E2008" i="4" s="1"/>
  <c r="F2008" i="4" s="1"/>
  <c r="G2008" i="4" s="1"/>
  <c r="S2008" i="4" s="1"/>
  <c r="A1996" i="4"/>
  <c r="H1996" i="4"/>
  <c r="E1996" i="4" s="1"/>
  <c r="F1996" i="4" s="1"/>
  <c r="G1996" i="4" s="1"/>
  <c r="S1996" i="4" s="1"/>
  <c r="A1984" i="4"/>
  <c r="H1984" i="4"/>
  <c r="E1984" i="4" s="1"/>
  <c r="F1984" i="4" s="1"/>
  <c r="G1984" i="4" s="1"/>
  <c r="S1984" i="4" s="1"/>
  <c r="A1972" i="4"/>
  <c r="H1972" i="4"/>
  <c r="E1972" i="4" s="1"/>
  <c r="F1972" i="4" s="1"/>
  <c r="G1972" i="4" s="1"/>
  <c r="S1972" i="4" s="1"/>
  <c r="A1960" i="4"/>
  <c r="H1960" i="4"/>
  <c r="E1960" i="4" s="1"/>
  <c r="F1960" i="4" s="1"/>
  <c r="G1960" i="4" s="1"/>
  <c r="S1960" i="4" s="1"/>
  <c r="A1948" i="4"/>
  <c r="H1948" i="4"/>
  <c r="E1948" i="4" s="1"/>
  <c r="F1948" i="4" s="1"/>
  <c r="G1948" i="4" s="1"/>
  <c r="S1948" i="4" s="1"/>
  <c r="A1936" i="4"/>
  <c r="H1936" i="4"/>
  <c r="E1936" i="4" s="1"/>
  <c r="F1936" i="4" s="1"/>
  <c r="G1936" i="4" s="1"/>
  <c r="S1936" i="4" s="1"/>
  <c r="A1924" i="4"/>
  <c r="H1924" i="4"/>
  <c r="E1924" i="4" s="1"/>
  <c r="F1924" i="4" s="1"/>
  <c r="G1924" i="4" s="1"/>
  <c r="S1924" i="4" s="1"/>
  <c r="A1912" i="4"/>
  <c r="H1912" i="4"/>
  <c r="E1912" i="4" s="1"/>
  <c r="F1912" i="4" s="1"/>
  <c r="G1912" i="4" s="1"/>
  <c r="S1912" i="4" s="1"/>
  <c r="A1900" i="4"/>
  <c r="H1900" i="4"/>
  <c r="E1900" i="4" s="1"/>
  <c r="F1900" i="4" s="1"/>
  <c r="G1900" i="4" s="1"/>
  <c r="S1900" i="4" s="1"/>
  <c r="A1888" i="4"/>
  <c r="H1888" i="4"/>
  <c r="E1888" i="4" s="1"/>
  <c r="F1888" i="4" s="1"/>
  <c r="G1888" i="4" s="1"/>
  <c r="S1888" i="4" s="1"/>
  <c r="A1876" i="4"/>
  <c r="H1876" i="4"/>
  <c r="E1876" i="4" s="1"/>
  <c r="F1876" i="4" s="1"/>
  <c r="G1876" i="4" s="1"/>
  <c r="S1876" i="4" s="1"/>
  <c r="A1864" i="4"/>
  <c r="H1864" i="4"/>
  <c r="E1864" i="4" s="1"/>
  <c r="F1864" i="4" s="1"/>
  <c r="G1864" i="4" s="1"/>
  <c r="S1864" i="4" s="1"/>
  <c r="A1852" i="4"/>
  <c r="H1852" i="4"/>
  <c r="E1852" i="4" s="1"/>
  <c r="F1852" i="4" s="1"/>
  <c r="G1852" i="4" s="1"/>
  <c r="S1852" i="4" s="1"/>
  <c r="A1840" i="4"/>
  <c r="H1840" i="4"/>
  <c r="E1840" i="4" s="1"/>
  <c r="F1840" i="4" s="1"/>
  <c r="G1840" i="4" s="1"/>
  <c r="S1840" i="4" s="1"/>
  <c r="A1828" i="4"/>
  <c r="H1828" i="4"/>
  <c r="E1828" i="4" s="1"/>
  <c r="F1828" i="4" s="1"/>
  <c r="G1828" i="4" s="1"/>
  <c r="S1828" i="4" s="1"/>
  <c r="A1816" i="4"/>
  <c r="H1816" i="4"/>
  <c r="E1816" i="4" s="1"/>
  <c r="F1816" i="4" s="1"/>
  <c r="G1816" i="4" s="1"/>
  <c r="S1816" i="4" s="1"/>
  <c r="A1804" i="4"/>
  <c r="H1804" i="4"/>
  <c r="E1804" i="4" s="1"/>
  <c r="F1804" i="4" s="1"/>
  <c r="G1804" i="4" s="1"/>
  <c r="S1804" i="4" s="1"/>
  <c r="A1792" i="4"/>
  <c r="H1792" i="4"/>
  <c r="E1792" i="4" s="1"/>
  <c r="F1792" i="4" s="1"/>
  <c r="G1792" i="4" s="1"/>
  <c r="S1792" i="4" s="1"/>
  <c r="A1780" i="4"/>
  <c r="H1780" i="4"/>
  <c r="E1780" i="4" s="1"/>
  <c r="F1780" i="4" s="1"/>
  <c r="G1780" i="4" s="1"/>
  <c r="S1780" i="4" s="1"/>
  <c r="A1768" i="4"/>
  <c r="H1768" i="4"/>
  <c r="E1768" i="4" s="1"/>
  <c r="F1768" i="4" s="1"/>
  <c r="G1768" i="4" s="1"/>
  <c r="S1768" i="4" s="1"/>
  <c r="A1756" i="4"/>
  <c r="H1756" i="4"/>
  <c r="E1756" i="4" s="1"/>
  <c r="F1756" i="4" s="1"/>
  <c r="G1756" i="4" s="1"/>
  <c r="S1756" i="4" s="1"/>
  <c r="A1744" i="4"/>
  <c r="H1744" i="4"/>
  <c r="E1744" i="4" s="1"/>
  <c r="F1744" i="4" s="1"/>
  <c r="G1744" i="4" s="1"/>
  <c r="S1744" i="4" s="1"/>
  <c r="A1732" i="4"/>
  <c r="H1732" i="4"/>
  <c r="E1732" i="4" s="1"/>
  <c r="F1732" i="4" s="1"/>
  <c r="G1732" i="4" s="1"/>
  <c r="S1732" i="4" s="1"/>
  <c r="A1720" i="4"/>
  <c r="H1720" i="4"/>
  <c r="E1720" i="4" s="1"/>
  <c r="F1720" i="4" s="1"/>
  <c r="G1720" i="4" s="1"/>
  <c r="S1720" i="4" s="1"/>
  <c r="A1708" i="4"/>
  <c r="H1708" i="4"/>
  <c r="E1708" i="4" s="1"/>
  <c r="F1708" i="4" s="1"/>
  <c r="G1708" i="4" s="1"/>
  <c r="S1708" i="4" s="1"/>
  <c r="A1696" i="4"/>
  <c r="H1696" i="4"/>
  <c r="E1696" i="4" s="1"/>
  <c r="F1696" i="4" s="1"/>
  <c r="G1696" i="4" s="1"/>
  <c r="S1696" i="4" s="1"/>
  <c r="A1684" i="4"/>
  <c r="H1684" i="4"/>
  <c r="E1684" i="4" s="1"/>
  <c r="F1684" i="4" s="1"/>
  <c r="G1684" i="4" s="1"/>
  <c r="S1684" i="4" s="1"/>
  <c r="A1672" i="4"/>
  <c r="H1672" i="4"/>
  <c r="E1672" i="4" s="1"/>
  <c r="F1672" i="4" s="1"/>
  <c r="G1672" i="4" s="1"/>
  <c r="S1672" i="4" s="1"/>
  <c r="A1660" i="4"/>
  <c r="H1660" i="4"/>
  <c r="E1660" i="4" s="1"/>
  <c r="F1660" i="4" s="1"/>
  <c r="G1660" i="4" s="1"/>
  <c r="S1660" i="4" s="1"/>
  <c r="A1648" i="4"/>
  <c r="H1648" i="4"/>
  <c r="E1648" i="4" s="1"/>
  <c r="F1648" i="4" s="1"/>
  <c r="G1648" i="4" s="1"/>
  <c r="S1648" i="4" s="1"/>
  <c r="A1637" i="4"/>
  <c r="H1637" i="4"/>
  <c r="E1637" i="4" s="1"/>
  <c r="F1637" i="4" s="1"/>
  <c r="G1637" i="4" s="1"/>
  <c r="S1637" i="4" s="1"/>
  <c r="A1625" i="4"/>
  <c r="H1625" i="4"/>
  <c r="E1625" i="4" s="1"/>
  <c r="F1625" i="4" s="1"/>
  <c r="G1625" i="4" s="1"/>
  <c r="S1625" i="4" s="1"/>
  <c r="A1613" i="4"/>
  <c r="H1613" i="4"/>
  <c r="E1613" i="4" s="1"/>
  <c r="F1613" i="4" s="1"/>
  <c r="G1613" i="4" s="1"/>
  <c r="S1613" i="4" s="1"/>
  <c r="A1601" i="4"/>
  <c r="H1601" i="4"/>
  <c r="E1601" i="4" s="1"/>
  <c r="F1601" i="4" s="1"/>
  <c r="G1601" i="4" s="1"/>
  <c r="S1601" i="4" s="1"/>
  <c r="A1589" i="4"/>
  <c r="H1589" i="4"/>
  <c r="E1589" i="4" s="1"/>
  <c r="F1589" i="4" s="1"/>
  <c r="G1589" i="4" s="1"/>
  <c r="S1589" i="4" s="1"/>
  <c r="A1577" i="4"/>
  <c r="H1577" i="4"/>
  <c r="E1577" i="4" s="1"/>
  <c r="F1577" i="4" s="1"/>
  <c r="G1577" i="4" s="1"/>
  <c r="S1577" i="4" s="1"/>
  <c r="A1565" i="4"/>
  <c r="H1565" i="4"/>
  <c r="E1565" i="4" s="1"/>
  <c r="F1565" i="4" s="1"/>
  <c r="G1565" i="4" s="1"/>
  <c r="S1565" i="4" s="1"/>
  <c r="A1553" i="4"/>
  <c r="H1553" i="4"/>
  <c r="E1553" i="4" s="1"/>
  <c r="F1553" i="4" s="1"/>
  <c r="G1553" i="4" s="1"/>
  <c r="S1553" i="4" s="1"/>
  <c r="A1541" i="4"/>
  <c r="H1541" i="4"/>
  <c r="E1541" i="4" s="1"/>
  <c r="F1541" i="4" s="1"/>
  <c r="G1541" i="4" s="1"/>
  <c r="S1541" i="4" s="1"/>
  <c r="A1529" i="4"/>
  <c r="H1529" i="4"/>
  <c r="E1529" i="4" s="1"/>
  <c r="F1529" i="4" s="1"/>
  <c r="G1529" i="4" s="1"/>
  <c r="S1529" i="4" s="1"/>
  <c r="A1517" i="4"/>
  <c r="H1517" i="4"/>
  <c r="E1517" i="4" s="1"/>
  <c r="F1517" i="4" s="1"/>
  <c r="G1517" i="4" s="1"/>
  <c r="S1517" i="4" s="1"/>
  <c r="A1505" i="4"/>
  <c r="H1505" i="4"/>
  <c r="E1505" i="4" s="1"/>
  <c r="F1505" i="4" s="1"/>
  <c r="G1505" i="4" s="1"/>
  <c r="S1505" i="4" s="1"/>
  <c r="A1493" i="4"/>
  <c r="H1493" i="4"/>
  <c r="E1493" i="4" s="1"/>
  <c r="F1493" i="4" s="1"/>
  <c r="G1493" i="4" s="1"/>
  <c r="S1493" i="4" s="1"/>
  <c r="A1481" i="4"/>
  <c r="H1481" i="4"/>
  <c r="E1481" i="4" s="1"/>
  <c r="F1481" i="4" s="1"/>
  <c r="G1481" i="4" s="1"/>
  <c r="S1481" i="4" s="1"/>
  <c r="A1469" i="4"/>
  <c r="H1469" i="4"/>
  <c r="E1469" i="4" s="1"/>
  <c r="F1469" i="4" s="1"/>
  <c r="G1469" i="4" s="1"/>
  <c r="S1469" i="4" s="1"/>
  <c r="A1457" i="4"/>
  <c r="H1457" i="4"/>
  <c r="E1457" i="4" s="1"/>
  <c r="F1457" i="4" s="1"/>
  <c r="G1457" i="4" s="1"/>
  <c r="S1457" i="4" s="1"/>
  <c r="A1445" i="4"/>
  <c r="H1445" i="4"/>
  <c r="E1445" i="4" s="1"/>
  <c r="F1445" i="4" s="1"/>
  <c r="G1445" i="4" s="1"/>
  <c r="S1445" i="4" s="1"/>
  <c r="A1433" i="4"/>
  <c r="H1433" i="4"/>
  <c r="E1433" i="4" s="1"/>
  <c r="F1433" i="4" s="1"/>
  <c r="G1433" i="4" s="1"/>
  <c r="S1433" i="4" s="1"/>
  <c r="A1421" i="4"/>
  <c r="H1421" i="4"/>
  <c r="E1421" i="4" s="1"/>
  <c r="F1421" i="4" s="1"/>
  <c r="G1421" i="4" s="1"/>
  <c r="S1421" i="4" s="1"/>
  <c r="A1409" i="4"/>
  <c r="H1409" i="4"/>
  <c r="E1409" i="4" s="1"/>
  <c r="F1409" i="4" s="1"/>
  <c r="G1409" i="4" s="1"/>
  <c r="S1409" i="4" s="1"/>
  <c r="A1397" i="4"/>
  <c r="H1397" i="4"/>
  <c r="E1397" i="4" s="1"/>
  <c r="F1397" i="4" s="1"/>
  <c r="G1397" i="4" s="1"/>
  <c r="S1397" i="4" s="1"/>
  <c r="A1385" i="4"/>
  <c r="H1385" i="4"/>
  <c r="E1385" i="4" s="1"/>
  <c r="F1385" i="4" s="1"/>
  <c r="G1385" i="4" s="1"/>
  <c r="S1385" i="4" s="1"/>
  <c r="A1373" i="4"/>
  <c r="H1373" i="4"/>
  <c r="E1373" i="4" s="1"/>
  <c r="F1373" i="4" s="1"/>
  <c r="G1373" i="4" s="1"/>
  <c r="S1373" i="4" s="1"/>
  <c r="A1361" i="4"/>
  <c r="H1361" i="4"/>
  <c r="E1361" i="4" s="1"/>
  <c r="F1361" i="4" s="1"/>
  <c r="G1361" i="4" s="1"/>
  <c r="S1361" i="4" s="1"/>
  <c r="A1349" i="4"/>
  <c r="H1349" i="4"/>
  <c r="E1349" i="4" s="1"/>
  <c r="F1349" i="4" s="1"/>
  <c r="G1349" i="4" s="1"/>
  <c r="S1349" i="4" s="1"/>
  <c r="A1337" i="4"/>
  <c r="H1337" i="4"/>
  <c r="E1337" i="4" s="1"/>
  <c r="F1337" i="4" s="1"/>
  <c r="G1337" i="4" s="1"/>
  <c r="S1337" i="4" s="1"/>
  <c r="A1325" i="4"/>
  <c r="H1325" i="4"/>
  <c r="E1325" i="4" s="1"/>
  <c r="F1325" i="4" s="1"/>
  <c r="G1325" i="4" s="1"/>
  <c r="S1325" i="4" s="1"/>
  <c r="A1313" i="4"/>
  <c r="H1313" i="4"/>
  <c r="E1313" i="4" s="1"/>
  <c r="F1313" i="4" s="1"/>
  <c r="G1313" i="4" s="1"/>
  <c r="S1313" i="4" s="1"/>
  <c r="A1301" i="4"/>
  <c r="H1301" i="4"/>
  <c r="E1301" i="4" s="1"/>
  <c r="F1301" i="4" s="1"/>
  <c r="G1301" i="4" s="1"/>
  <c r="S1301" i="4" s="1"/>
  <c r="A1289" i="4"/>
  <c r="H1289" i="4"/>
  <c r="E1289" i="4" s="1"/>
  <c r="F1289" i="4" s="1"/>
  <c r="G1289" i="4" s="1"/>
  <c r="S1289" i="4" s="1"/>
  <c r="A1277" i="4"/>
  <c r="H1277" i="4"/>
  <c r="E1277" i="4" s="1"/>
  <c r="F1277" i="4" s="1"/>
  <c r="G1277" i="4" s="1"/>
  <c r="S1277" i="4" s="1"/>
  <c r="A1265" i="4"/>
  <c r="H1265" i="4"/>
  <c r="E1265" i="4" s="1"/>
  <c r="F1265" i="4" s="1"/>
  <c r="G1265" i="4" s="1"/>
  <c r="S1265" i="4" s="1"/>
  <c r="A1253" i="4"/>
  <c r="H1253" i="4"/>
  <c r="E1253" i="4" s="1"/>
  <c r="F1253" i="4" s="1"/>
  <c r="G1253" i="4" s="1"/>
  <c r="S1253" i="4" s="1"/>
  <c r="A1241" i="4"/>
  <c r="H1241" i="4"/>
  <c r="E1241" i="4" s="1"/>
  <c r="F1241" i="4" s="1"/>
  <c r="G1241" i="4" s="1"/>
  <c r="S1241" i="4" s="1"/>
  <c r="A1229" i="4"/>
  <c r="H1229" i="4"/>
  <c r="E1229" i="4" s="1"/>
  <c r="F1229" i="4" s="1"/>
  <c r="G1229" i="4" s="1"/>
  <c r="S1229" i="4" s="1"/>
  <c r="A1217" i="4"/>
  <c r="H1217" i="4"/>
  <c r="E1217" i="4" s="1"/>
  <c r="F1217" i="4" s="1"/>
  <c r="G1217" i="4" s="1"/>
  <c r="S1217" i="4" s="1"/>
  <c r="A1205" i="4"/>
  <c r="H1205" i="4"/>
  <c r="E1205" i="4" s="1"/>
  <c r="F1205" i="4" s="1"/>
  <c r="G1205" i="4" s="1"/>
  <c r="S1205" i="4" s="1"/>
  <c r="A1193" i="4"/>
  <c r="H1193" i="4"/>
  <c r="E1193" i="4" s="1"/>
  <c r="F1193" i="4" s="1"/>
  <c r="G1193" i="4" s="1"/>
  <c r="S1193" i="4" s="1"/>
  <c r="A1181" i="4"/>
  <c r="H1181" i="4"/>
  <c r="E1181" i="4" s="1"/>
  <c r="F1181" i="4" s="1"/>
  <c r="G1181" i="4" s="1"/>
  <c r="S1181" i="4" s="1"/>
  <c r="A1169" i="4"/>
  <c r="H1169" i="4"/>
  <c r="E1169" i="4" s="1"/>
  <c r="F1169" i="4" s="1"/>
  <c r="G1169" i="4" s="1"/>
  <c r="S1169" i="4" s="1"/>
  <c r="A1157" i="4"/>
  <c r="H1157" i="4"/>
  <c r="E1157" i="4" s="1"/>
  <c r="F1157" i="4" s="1"/>
  <c r="G1157" i="4" s="1"/>
  <c r="S1157" i="4" s="1"/>
  <c r="A1145" i="4"/>
  <c r="H1145" i="4"/>
  <c r="E1145" i="4" s="1"/>
  <c r="F1145" i="4" s="1"/>
  <c r="G1145" i="4" s="1"/>
  <c r="S1145" i="4" s="1"/>
  <c r="A1133" i="4"/>
  <c r="H1133" i="4"/>
  <c r="E1133" i="4" s="1"/>
  <c r="F1133" i="4" s="1"/>
  <c r="G1133" i="4" s="1"/>
  <c r="S1133" i="4" s="1"/>
  <c r="A1121" i="4"/>
  <c r="H1121" i="4"/>
  <c r="E1121" i="4" s="1"/>
  <c r="F1121" i="4" s="1"/>
  <c r="G1121" i="4" s="1"/>
  <c r="S1121" i="4" s="1"/>
  <c r="A1109" i="4"/>
  <c r="H1109" i="4"/>
  <c r="E1109" i="4" s="1"/>
  <c r="F1109" i="4" s="1"/>
  <c r="G1109" i="4" s="1"/>
  <c r="S1109" i="4" s="1"/>
  <c r="A1097" i="4"/>
  <c r="H1097" i="4"/>
  <c r="E1097" i="4" s="1"/>
  <c r="F1097" i="4" s="1"/>
  <c r="G1097" i="4" s="1"/>
  <c r="S1097" i="4" s="1"/>
  <c r="A1085" i="4"/>
  <c r="H1085" i="4"/>
  <c r="E1085" i="4" s="1"/>
  <c r="F1085" i="4" s="1"/>
  <c r="G1085" i="4" s="1"/>
  <c r="S1085" i="4" s="1"/>
  <c r="A1073" i="4"/>
  <c r="H1073" i="4"/>
  <c r="E1073" i="4" s="1"/>
  <c r="F1073" i="4" s="1"/>
  <c r="G1073" i="4" s="1"/>
  <c r="S1073" i="4" s="1"/>
  <c r="A1061" i="4"/>
  <c r="H1061" i="4"/>
  <c r="E1061" i="4" s="1"/>
  <c r="F1061" i="4" s="1"/>
  <c r="G1061" i="4" s="1"/>
  <c r="S1061" i="4" s="1"/>
  <c r="A1049" i="4"/>
  <c r="H1049" i="4"/>
  <c r="E1049" i="4" s="1"/>
  <c r="F1049" i="4" s="1"/>
  <c r="G1049" i="4" s="1"/>
  <c r="S1049" i="4" s="1"/>
  <c r="A1037" i="4"/>
  <c r="H1037" i="4"/>
  <c r="E1037" i="4" s="1"/>
  <c r="F1037" i="4" s="1"/>
  <c r="G1037" i="4" s="1"/>
  <c r="S1037" i="4" s="1"/>
  <c r="A1025" i="4"/>
  <c r="H1025" i="4"/>
  <c r="E1025" i="4" s="1"/>
  <c r="F1025" i="4" s="1"/>
  <c r="G1025" i="4" s="1"/>
  <c r="S1025" i="4" s="1"/>
  <c r="A1013" i="4"/>
  <c r="H1013" i="4"/>
  <c r="E1013" i="4" s="1"/>
  <c r="F1013" i="4" s="1"/>
  <c r="G1013" i="4" s="1"/>
  <c r="S1013" i="4" s="1"/>
  <c r="A1001" i="4"/>
  <c r="H1001" i="4"/>
  <c r="E1001" i="4" s="1"/>
  <c r="F1001" i="4" s="1"/>
  <c r="G1001" i="4" s="1"/>
  <c r="S1001" i="4" s="1"/>
  <c r="A989" i="4"/>
  <c r="H989" i="4"/>
  <c r="E989" i="4" s="1"/>
  <c r="F989" i="4" s="1"/>
  <c r="G989" i="4" s="1"/>
  <c r="S989" i="4" s="1"/>
  <c r="A977" i="4"/>
  <c r="H977" i="4"/>
  <c r="E977" i="4" s="1"/>
  <c r="F977" i="4" s="1"/>
  <c r="G977" i="4" s="1"/>
  <c r="S977" i="4" s="1"/>
  <c r="A965" i="4"/>
  <c r="H965" i="4"/>
  <c r="E965" i="4" s="1"/>
  <c r="F965" i="4" s="1"/>
  <c r="G965" i="4" s="1"/>
  <c r="S965" i="4" s="1"/>
  <c r="A953" i="4"/>
  <c r="H953" i="4"/>
  <c r="E953" i="4" s="1"/>
  <c r="F953" i="4" s="1"/>
  <c r="G953" i="4" s="1"/>
  <c r="S953" i="4" s="1"/>
  <c r="A941" i="4"/>
  <c r="H941" i="4"/>
  <c r="E941" i="4" s="1"/>
  <c r="F941" i="4" s="1"/>
  <c r="G941" i="4" s="1"/>
  <c r="S941" i="4" s="1"/>
  <c r="A929" i="4"/>
  <c r="H929" i="4"/>
  <c r="E929" i="4" s="1"/>
  <c r="F929" i="4" s="1"/>
  <c r="G929" i="4" s="1"/>
  <c r="S929" i="4" s="1"/>
  <c r="A917" i="4"/>
  <c r="H917" i="4"/>
  <c r="E917" i="4" s="1"/>
  <c r="F917" i="4" s="1"/>
  <c r="G917" i="4" s="1"/>
  <c r="S917" i="4" s="1"/>
  <c r="A905" i="4"/>
  <c r="H905" i="4"/>
  <c r="E905" i="4" s="1"/>
  <c r="F905" i="4" s="1"/>
  <c r="G905" i="4" s="1"/>
  <c r="S905" i="4" s="1"/>
  <c r="A893" i="4"/>
  <c r="H893" i="4"/>
  <c r="E893" i="4" s="1"/>
  <c r="F893" i="4" s="1"/>
  <c r="G893" i="4" s="1"/>
  <c r="S893" i="4" s="1"/>
  <c r="A881" i="4"/>
  <c r="H881" i="4"/>
  <c r="E881" i="4" s="1"/>
  <c r="F881" i="4" s="1"/>
  <c r="G881" i="4" s="1"/>
  <c r="S881" i="4" s="1"/>
  <c r="A869" i="4"/>
  <c r="H869" i="4"/>
  <c r="E869" i="4" s="1"/>
  <c r="F869" i="4" s="1"/>
  <c r="G869" i="4" s="1"/>
  <c r="S869" i="4" s="1"/>
  <c r="A857" i="4"/>
  <c r="H857" i="4"/>
  <c r="E857" i="4" s="1"/>
  <c r="F857" i="4" s="1"/>
  <c r="G857" i="4" s="1"/>
  <c r="S857" i="4" s="1"/>
  <c r="A845" i="4"/>
  <c r="H845" i="4"/>
  <c r="E845" i="4" s="1"/>
  <c r="F845" i="4" s="1"/>
  <c r="G845" i="4" s="1"/>
  <c r="S845" i="4" s="1"/>
  <c r="A833" i="4"/>
  <c r="H833" i="4"/>
  <c r="E833" i="4" s="1"/>
  <c r="F833" i="4" s="1"/>
  <c r="G833" i="4" s="1"/>
  <c r="S833" i="4" s="1"/>
  <c r="A821" i="4"/>
  <c r="H821" i="4"/>
  <c r="E821" i="4" s="1"/>
  <c r="F821" i="4" s="1"/>
  <c r="G821" i="4" s="1"/>
  <c r="S821" i="4" s="1"/>
  <c r="A809" i="4"/>
  <c r="H809" i="4"/>
  <c r="E809" i="4" s="1"/>
  <c r="F809" i="4" s="1"/>
  <c r="G809" i="4" s="1"/>
  <c r="S809" i="4" s="1"/>
  <c r="A797" i="4"/>
  <c r="H797" i="4"/>
  <c r="E797" i="4" s="1"/>
  <c r="F797" i="4" s="1"/>
  <c r="G797" i="4" s="1"/>
  <c r="S797" i="4" s="1"/>
  <c r="A785" i="4"/>
  <c r="H785" i="4"/>
  <c r="E785" i="4" s="1"/>
  <c r="F785" i="4" s="1"/>
  <c r="G785" i="4" s="1"/>
  <c r="S785" i="4" s="1"/>
  <c r="A773" i="4"/>
  <c r="H773" i="4"/>
  <c r="E773" i="4" s="1"/>
  <c r="F773" i="4" s="1"/>
  <c r="G773" i="4" s="1"/>
  <c r="S773" i="4" s="1"/>
  <c r="A761" i="4"/>
  <c r="H761" i="4"/>
  <c r="E761" i="4" s="1"/>
  <c r="F761" i="4" s="1"/>
  <c r="G761" i="4" s="1"/>
  <c r="S761" i="4" s="1"/>
  <c r="A749" i="4"/>
  <c r="H749" i="4"/>
  <c r="E749" i="4" s="1"/>
  <c r="F749" i="4" s="1"/>
  <c r="G749" i="4" s="1"/>
  <c r="S749" i="4" s="1"/>
  <c r="A737" i="4"/>
  <c r="H737" i="4"/>
  <c r="E737" i="4" s="1"/>
  <c r="F737" i="4" s="1"/>
  <c r="G737" i="4" s="1"/>
  <c r="S737" i="4" s="1"/>
  <c r="A725" i="4"/>
  <c r="H725" i="4"/>
  <c r="E725" i="4" s="1"/>
  <c r="F725" i="4" s="1"/>
  <c r="G725" i="4" s="1"/>
  <c r="S725" i="4" s="1"/>
  <c r="A713" i="4"/>
  <c r="H713" i="4"/>
  <c r="E713" i="4" s="1"/>
  <c r="F713" i="4" s="1"/>
  <c r="G713" i="4" s="1"/>
  <c r="S713" i="4" s="1"/>
  <c r="A701" i="4"/>
  <c r="H701" i="4"/>
  <c r="E701" i="4" s="1"/>
  <c r="F701" i="4" s="1"/>
  <c r="G701" i="4" s="1"/>
  <c r="S701" i="4" s="1"/>
  <c r="A689" i="4"/>
  <c r="H689" i="4"/>
  <c r="E689" i="4" s="1"/>
  <c r="F689" i="4" s="1"/>
  <c r="G689" i="4" s="1"/>
  <c r="S689" i="4" s="1"/>
  <c r="A677" i="4"/>
  <c r="H677" i="4"/>
  <c r="E677" i="4" s="1"/>
  <c r="F677" i="4" s="1"/>
  <c r="G677" i="4" s="1"/>
  <c r="S677" i="4" s="1"/>
  <c r="A665" i="4"/>
  <c r="H665" i="4"/>
  <c r="E665" i="4" s="1"/>
  <c r="F665" i="4" s="1"/>
  <c r="G665" i="4" s="1"/>
  <c r="S665" i="4" s="1"/>
  <c r="A653" i="4"/>
  <c r="H653" i="4"/>
  <c r="E653" i="4" s="1"/>
  <c r="F653" i="4" s="1"/>
  <c r="G653" i="4" s="1"/>
  <c r="S653" i="4" s="1"/>
  <c r="A641" i="4"/>
  <c r="H641" i="4"/>
  <c r="E641" i="4" s="1"/>
  <c r="F641" i="4" s="1"/>
  <c r="G641" i="4" s="1"/>
  <c r="S641" i="4" s="1"/>
  <c r="A629" i="4"/>
  <c r="H629" i="4"/>
  <c r="E629" i="4" s="1"/>
  <c r="F629" i="4" s="1"/>
  <c r="G629" i="4" s="1"/>
  <c r="S629" i="4" s="1"/>
  <c r="A617" i="4"/>
  <c r="H617" i="4"/>
  <c r="E617" i="4" s="1"/>
  <c r="F617" i="4" s="1"/>
  <c r="G617" i="4" s="1"/>
  <c r="S617" i="4" s="1"/>
  <c r="A605" i="4"/>
  <c r="H605" i="4"/>
  <c r="E605" i="4" s="1"/>
  <c r="F605" i="4" s="1"/>
  <c r="G605" i="4" s="1"/>
  <c r="S605" i="4" s="1"/>
  <c r="A593" i="4"/>
  <c r="H593" i="4"/>
  <c r="E593" i="4" s="1"/>
  <c r="F593" i="4" s="1"/>
  <c r="G593" i="4" s="1"/>
  <c r="S593" i="4" s="1"/>
  <c r="A581" i="4"/>
  <c r="H581" i="4"/>
  <c r="E581" i="4" s="1"/>
  <c r="F581" i="4" s="1"/>
  <c r="G581" i="4" s="1"/>
  <c r="S581" i="4" s="1"/>
  <c r="A569" i="4"/>
  <c r="H569" i="4"/>
  <c r="E569" i="4" s="1"/>
  <c r="F569" i="4" s="1"/>
  <c r="G569" i="4" s="1"/>
  <c r="S569" i="4" s="1"/>
  <c r="A557" i="4"/>
  <c r="H557" i="4"/>
  <c r="E557" i="4" s="1"/>
  <c r="F557" i="4" s="1"/>
  <c r="G557" i="4" s="1"/>
  <c r="S557" i="4" s="1"/>
  <c r="A545" i="4"/>
  <c r="H545" i="4"/>
  <c r="E545" i="4" s="1"/>
  <c r="F545" i="4" s="1"/>
  <c r="G545" i="4" s="1"/>
  <c r="S545" i="4" s="1"/>
  <c r="A533" i="4"/>
  <c r="H533" i="4"/>
  <c r="E533" i="4" s="1"/>
  <c r="F533" i="4" s="1"/>
  <c r="G533" i="4" s="1"/>
  <c r="S533" i="4" s="1"/>
  <c r="A521" i="4"/>
  <c r="H521" i="4"/>
  <c r="E521" i="4" s="1"/>
  <c r="F521" i="4" s="1"/>
  <c r="G521" i="4" s="1"/>
  <c r="S521" i="4" s="1"/>
  <c r="A509" i="4"/>
  <c r="H509" i="4"/>
  <c r="E509" i="4" s="1"/>
  <c r="F509" i="4" s="1"/>
  <c r="G509" i="4" s="1"/>
  <c r="S509" i="4" s="1"/>
  <c r="A497" i="4"/>
  <c r="H497" i="4"/>
  <c r="E497" i="4" s="1"/>
  <c r="F497" i="4" s="1"/>
  <c r="G497" i="4" s="1"/>
  <c r="S497" i="4" s="1"/>
  <c r="A485" i="4"/>
  <c r="H485" i="4"/>
  <c r="E485" i="4" s="1"/>
  <c r="F485" i="4" s="1"/>
  <c r="G485" i="4" s="1"/>
  <c r="S485" i="4" s="1"/>
  <c r="A473" i="4"/>
  <c r="H473" i="4"/>
  <c r="E473" i="4" s="1"/>
  <c r="F473" i="4" s="1"/>
  <c r="G473" i="4" s="1"/>
  <c r="S473" i="4" s="1"/>
  <c r="A461" i="4"/>
  <c r="H461" i="4"/>
  <c r="E461" i="4" s="1"/>
  <c r="F461" i="4" s="1"/>
  <c r="G461" i="4" s="1"/>
  <c r="S461" i="4" s="1"/>
  <c r="A449" i="4"/>
  <c r="H449" i="4"/>
  <c r="E449" i="4" s="1"/>
  <c r="F449" i="4" s="1"/>
  <c r="G449" i="4" s="1"/>
  <c r="S449" i="4" s="1"/>
  <c r="A437" i="4"/>
  <c r="H437" i="4"/>
  <c r="E437" i="4" s="1"/>
  <c r="F437" i="4" s="1"/>
  <c r="G437" i="4" s="1"/>
  <c r="S437" i="4" s="1"/>
  <c r="A425" i="4"/>
  <c r="H425" i="4"/>
  <c r="E425" i="4" s="1"/>
  <c r="F425" i="4" s="1"/>
  <c r="G425" i="4" s="1"/>
  <c r="S425" i="4" s="1"/>
  <c r="A413" i="4"/>
  <c r="H413" i="4"/>
  <c r="E413" i="4" s="1"/>
  <c r="F413" i="4" s="1"/>
  <c r="G413" i="4" s="1"/>
  <c r="S413" i="4" s="1"/>
  <c r="A401" i="4"/>
  <c r="H401" i="4"/>
  <c r="E401" i="4" s="1"/>
  <c r="F401" i="4" s="1"/>
  <c r="G401" i="4" s="1"/>
  <c r="S401" i="4" s="1"/>
  <c r="A389" i="4"/>
  <c r="H389" i="4"/>
  <c r="E389" i="4" s="1"/>
  <c r="F389" i="4" s="1"/>
  <c r="G389" i="4" s="1"/>
  <c r="S389" i="4" s="1"/>
  <c r="A377" i="4"/>
  <c r="H377" i="4"/>
  <c r="E377" i="4" s="1"/>
  <c r="F377" i="4" s="1"/>
  <c r="G377" i="4" s="1"/>
  <c r="S377" i="4" s="1"/>
  <c r="A365" i="4"/>
  <c r="H365" i="4"/>
  <c r="E365" i="4" s="1"/>
  <c r="F365" i="4" s="1"/>
  <c r="G365" i="4" s="1"/>
  <c r="S365" i="4" s="1"/>
  <c r="A353" i="4"/>
  <c r="H353" i="4"/>
  <c r="E353" i="4" s="1"/>
  <c r="F353" i="4" s="1"/>
  <c r="G353" i="4" s="1"/>
  <c r="S353" i="4" s="1"/>
  <c r="A341" i="4"/>
  <c r="H341" i="4"/>
  <c r="E341" i="4" s="1"/>
  <c r="F341" i="4" s="1"/>
  <c r="G341" i="4" s="1"/>
  <c r="S341" i="4" s="1"/>
  <c r="A329" i="4"/>
  <c r="H329" i="4"/>
  <c r="E329" i="4" s="1"/>
  <c r="F329" i="4" s="1"/>
  <c r="G329" i="4" s="1"/>
  <c r="S329" i="4" s="1"/>
  <c r="A317" i="4"/>
  <c r="H317" i="4"/>
  <c r="E317" i="4" s="1"/>
  <c r="F317" i="4" s="1"/>
  <c r="G317" i="4" s="1"/>
  <c r="S317" i="4" s="1"/>
  <c r="A305" i="4"/>
  <c r="H305" i="4"/>
  <c r="E305" i="4" s="1"/>
  <c r="F305" i="4" s="1"/>
  <c r="G305" i="4" s="1"/>
  <c r="S305" i="4" s="1"/>
  <c r="A293" i="4"/>
  <c r="H293" i="4"/>
  <c r="E293" i="4" s="1"/>
  <c r="F293" i="4" s="1"/>
  <c r="G293" i="4" s="1"/>
  <c r="S293" i="4" s="1"/>
  <c r="A281" i="4"/>
  <c r="H281" i="4"/>
  <c r="E281" i="4" s="1"/>
  <c r="F281" i="4" s="1"/>
  <c r="G281" i="4" s="1"/>
  <c r="S281" i="4" s="1"/>
  <c r="A269" i="4"/>
  <c r="H269" i="4"/>
  <c r="E269" i="4" s="1"/>
  <c r="F269" i="4" s="1"/>
  <c r="G269" i="4" s="1"/>
  <c r="S269" i="4" s="1"/>
  <c r="A257" i="4"/>
  <c r="H257" i="4"/>
  <c r="E257" i="4" s="1"/>
  <c r="F257" i="4" s="1"/>
  <c r="G257" i="4" s="1"/>
  <c r="S257" i="4" s="1"/>
  <c r="A245" i="4"/>
  <c r="H245" i="4"/>
  <c r="E245" i="4" s="1"/>
  <c r="F245" i="4" s="1"/>
  <c r="G245" i="4" s="1"/>
  <c r="S245" i="4" s="1"/>
  <c r="A233" i="4"/>
  <c r="H233" i="4"/>
  <c r="E233" i="4" s="1"/>
  <c r="F233" i="4" s="1"/>
  <c r="G233" i="4" s="1"/>
  <c r="S233" i="4" s="1"/>
  <c r="A221" i="4"/>
  <c r="H221" i="4"/>
  <c r="E221" i="4" s="1"/>
  <c r="F221" i="4" s="1"/>
  <c r="G221" i="4" s="1"/>
  <c r="S221" i="4" s="1"/>
  <c r="A209" i="4"/>
  <c r="H209" i="4"/>
  <c r="E209" i="4" s="1"/>
  <c r="F209" i="4" s="1"/>
  <c r="G209" i="4" s="1"/>
  <c r="S209" i="4" s="1"/>
  <c r="A197" i="4"/>
  <c r="H197" i="4"/>
  <c r="E197" i="4" s="1"/>
  <c r="F197" i="4" s="1"/>
  <c r="G197" i="4" s="1"/>
  <c r="S197" i="4" s="1"/>
  <c r="A185" i="4"/>
  <c r="H185" i="4"/>
  <c r="E185" i="4" s="1"/>
  <c r="F185" i="4" s="1"/>
  <c r="G185" i="4" s="1"/>
  <c r="S185" i="4" s="1"/>
  <c r="A173" i="4"/>
  <c r="H173" i="4"/>
  <c r="E173" i="4" s="1"/>
  <c r="F173" i="4" s="1"/>
  <c r="G173" i="4" s="1"/>
  <c r="S173" i="4" s="1"/>
  <c r="A161" i="4"/>
  <c r="H161" i="4"/>
  <c r="E161" i="4" s="1"/>
  <c r="F161" i="4" s="1"/>
  <c r="G161" i="4" s="1"/>
  <c r="S161" i="4" s="1"/>
  <c r="A149" i="4"/>
  <c r="H149" i="4"/>
  <c r="E149" i="4" s="1"/>
  <c r="F149" i="4" s="1"/>
  <c r="G149" i="4" s="1"/>
  <c r="S149" i="4" s="1"/>
  <c r="A137" i="4"/>
  <c r="H137" i="4"/>
  <c r="E137" i="4" s="1"/>
  <c r="F137" i="4" s="1"/>
  <c r="G137" i="4" s="1"/>
  <c r="S137" i="4" s="1"/>
  <c r="A125" i="4"/>
  <c r="H125" i="4"/>
  <c r="E125" i="4" s="1"/>
  <c r="F125" i="4" s="1"/>
  <c r="G125" i="4" s="1"/>
  <c r="S125" i="4" s="1"/>
  <c r="A113" i="4"/>
  <c r="H113" i="4"/>
  <c r="E113" i="4" s="1"/>
  <c r="F113" i="4" s="1"/>
  <c r="G113" i="4" s="1"/>
  <c r="S113" i="4" s="1"/>
  <c r="A101" i="4"/>
  <c r="H101" i="4"/>
  <c r="E101" i="4" s="1"/>
  <c r="F101" i="4" s="1"/>
  <c r="G101" i="4" s="1"/>
  <c r="S101" i="4" s="1"/>
  <c r="A77" i="4"/>
  <c r="H77" i="4"/>
  <c r="E77" i="4" s="1"/>
  <c r="F77" i="4" s="1"/>
  <c r="G77" i="4" s="1"/>
  <c r="S77" i="4" s="1"/>
  <c r="A65" i="4"/>
  <c r="H65" i="4"/>
  <c r="E65" i="4" s="1"/>
  <c r="F65" i="4" s="1"/>
  <c r="G65" i="4" s="1"/>
  <c r="S65" i="4" s="1"/>
  <c r="A53" i="4"/>
  <c r="H53" i="4"/>
  <c r="E53" i="4" s="1"/>
  <c r="F53" i="4" s="1"/>
  <c r="G53" i="4" s="1"/>
  <c r="S53" i="4" s="1"/>
  <c r="A41" i="4"/>
  <c r="H41" i="4"/>
  <c r="E41" i="4" s="1"/>
  <c r="F41" i="4" s="1"/>
  <c r="G41" i="4" s="1"/>
  <c r="S41" i="4" s="1"/>
  <c r="A29" i="4"/>
  <c r="H29" i="4"/>
  <c r="E29" i="4" s="1"/>
  <c r="F29" i="4" s="1"/>
  <c r="G29" i="4" s="1"/>
  <c r="S29" i="4" s="1"/>
  <c r="A17" i="4"/>
  <c r="H17" i="4"/>
  <c r="E17" i="4" s="1"/>
  <c r="F17" i="4" s="1"/>
  <c r="G17" i="4" s="1"/>
  <c r="S17" i="4" s="1"/>
  <c r="A5" i="4"/>
  <c r="H5" i="4"/>
  <c r="E5" i="4" s="1"/>
  <c r="F5" i="4" s="1"/>
  <c r="G5" i="4" s="1"/>
  <c r="S5" i="4" s="1"/>
  <c r="H3153" i="4"/>
  <c r="E3153" i="4" s="1"/>
  <c r="F3153" i="4" s="1"/>
  <c r="G3153" i="4" s="1"/>
  <c r="S3153" i="4" s="1"/>
  <c r="H3141" i="4"/>
  <c r="E3141" i="4" s="1"/>
  <c r="F3141" i="4" s="1"/>
  <c r="G3141" i="4" s="1"/>
  <c r="S3141" i="4" s="1"/>
  <c r="H3129" i="4"/>
  <c r="E3129" i="4" s="1"/>
  <c r="F3129" i="4" s="1"/>
  <c r="G3129" i="4" s="1"/>
  <c r="S3129" i="4" s="1"/>
  <c r="H3117" i="4"/>
  <c r="E3117" i="4" s="1"/>
  <c r="F3117" i="4" s="1"/>
  <c r="G3117" i="4" s="1"/>
  <c r="S3117" i="4" s="1"/>
  <c r="H3105" i="4"/>
  <c r="E3105" i="4" s="1"/>
  <c r="F3105" i="4" s="1"/>
  <c r="G3105" i="4" s="1"/>
  <c r="S3105" i="4" s="1"/>
  <c r="H3093" i="4"/>
  <c r="E3093" i="4" s="1"/>
  <c r="F3093" i="4" s="1"/>
  <c r="G3093" i="4" s="1"/>
  <c r="S3093" i="4" s="1"/>
  <c r="H3081" i="4"/>
  <c r="E3081" i="4" s="1"/>
  <c r="F3081" i="4" s="1"/>
  <c r="G3081" i="4" s="1"/>
  <c r="S3081" i="4" s="1"/>
  <c r="H3069" i="4"/>
  <c r="E3069" i="4" s="1"/>
  <c r="F3069" i="4" s="1"/>
  <c r="G3069" i="4" s="1"/>
  <c r="S3069" i="4" s="1"/>
  <c r="H3057" i="4"/>
  <c r="E3057" i="4" s="1"/>
  <c r="F3057" i="4" s="1"/>
  <c r="G3057" i="4" s="1"/>
  <c r="S3057" i="4" s="1"/>
  <c r="H3045" i="4"/>
  <c r="E3045" i="4" s="1"/>
  <c r="F3045" i="4" s="1"/>
  <c r="G3045" i="4" s="1"/>
  <c r="S3045" i="4" s="1"/>
  <c r="H3033" i="4"/>
  <c r="E3033" i="4" s="1"/>
  <c r="F3033" i="4" s="1"/>
  <c r="G3033" i="4" s="1"/>
  <c r="S3033" i="4" s="1"/>
  <c r="H3021" i="4"/>
  <c r="E3021" i="4" s="1"/>
  <c r="F3021" i="4" s="1"/>
  <c r="G3021" i="4" s="1"/>
  <c r="S3021" i="4" s="1"/>
  <c r="H3009" i="4"/>
  <c r="E3009" i="4" s="1"/>
  <c r="F3009" i="4" s="1"/>
  <c r="G3009" i="4" s="1"/>
  <c r="S3009" i="4" s="1"/>
  <c r="H2997" i="4"/>
  <c r="E2997" i="4" s="1"/>
  <c r="F2997" i="4" s="1"/>
  <c r="G2997" i="4" s="1"/>
  <c r="S2997" i="4" s="1"/>
  <c r="H2985" i="4"/>
  <c r="E2985" i="4" s="1"/>
  <c r="F2985" i="4" s="1"/>
  <c r="G2985" i="4" s="1"/>
  <c r="S2985" i="4" s="1"/>
  <c r="H2973" i="4"/>
  <c r="E2973" i="4" s="1"/>
  <c r="F2973" i="4" s="1"/>
  <c r="G2973" i="4" s="1"/>
  <c r="S2973" i="4" s="1"/>
  <c r="H2961" i="4"/>
  <c r="E2961" i="4" s="1"/>
  <c r="F2961" i="4" s="1"/>
  <c r="G2961" i="4" s="1"/>
  <c r="S2961" i="4" s="1"/>
  <c r="H2949" i="4"/>
  <c r="E2949" i="4" s="1"/>
  <c r="F2949" i="4" s="1"/>
  <c r="G2949" i="4" s="1"/>
  <c r="S2949" i="4" s="1"/>
  <c r="H2937" i="4"/>
  <c r="E2937" i="4" s="1"/>
  <c r="F2937" i="4" s="1"/>
  <c r="G2937" i="4" s="1"/>
  <c r="S2937" i="4" s="1"/>
  <c r="H2925" i="4"/>
  <c r="E2925" i="4" s="1"/>
  <c r="F2925" i="4" s="1"/>
  <c r="G2925" i="4" s="1"/>
  <c r="S2925" i="4" s="1"/>
  <c r="H2913" i="4"/>
  <c r="E2913" i="4" s="1"/>
  <c r="F2913" i="4" s="1"/>
  <c r="G2913" i="4" s="1"/>
  <c r="S2913" i="4" s="1"/>
  <c r="H2901" i="4"/>
  <c r="E2901" i="4" s="1"/>
  <c r="F2901" i="4" s="1"/>
  <c r="G2901" i="4" s="1"/>
  <c r="S2901" i="4" s="1"/>
  <c r="H2889" i="4"/>
  <c r="E2889" i="4" s="1"/>
  <c r="F2889" i="4" s="1"/>
  <c r="G2889" i="4" s="1"/>
  <c r="S2889" i="4" s="1"/>
  <c r="H2877" i="4"/>
  <c r="E2877" i="4" s="1"/>
  <c r="F2877" i="4" s="1"/>
  <c r="G2877" i="4" s="1"/>
  <c r="S2877" i="4" s="1"/>
  <c r="H2865" i="4"/>
  <c r="E2865" i="4" s="1"/>
  <c r="F2865" i="4" s="1"/>
  <c r="G2865" i="4" s="1"/>
  <c r="S2865" i="4" s="1"/>
  <c r="H2853" i="4"/>
  <c r="E2853" i="4" s="1"/>
  <c r="F2853" i="4" s="1"/>
  <c r="G2853" i="4" s="1"/>
  <c r="S2853" i="4" s="1"/>
  <c r="H2841" i="4"/>
  <c r="E2841" i="4" s="1"/>
  <c r="F2841" i="4" s="1"/>
  <c r="G2841" i="4" s="1"/>
  <c r="S2841" i="4" s="1"/>
  <c r="H2829" i="4"/>
  <c r="E2829" i="4" s="1"/>
  <c r="F2829" i="4" s="1"/>
  <c r="G2829" i="4" s="1"/>
  <c r="S2829" i="4" s="1"/>
  <c r="H2817" i="4"/>
  <c r="E2817" i="4" s="1"/>
  <c r="F2817" i="4" s="1"/>
  <c r="G2817" i="4" s="1"/>
  <c r="S2817" i="4" s="1"/>
  <c r="H2805" i="4"/>
  <c r="E2805" i="4" s="1"/>
  <c r="F2805" i="4" s="1"/>
  <c r="G2805" i="4" s="1"/>
  <c r="S2805" i="4" s="1"/>
  <c r="H2793" i="4"/>
  <c r="E2793" i="4" s="1"/>
  <c r="F2793" i="4" s="1"/>
  <c r="G2793" i="4" s="1"/>
  <c r="S2793" i="4" s="1"/>
  <c r="H2781" i="4"/>
  <c r="E2781" i="4" s="1"/>
  <c r="F2781" i="4" s="1"/>
  <c r="G2781" i="4" s="1"/>
  <c r="S2781" i="4" s="1"/>
  <c r="H2769" i="4"/>
  <c r="E2769" i="4" s="1"/>
  <c r="F2769" i="4" s="1"/>
  <c r="G2769" i="4" s="1"/>
  <c r="S2769" i="4" s="1"/>
  <c r="H2757" i="4"/>
  <c r="E2757" i="4" s="1"/>
  <c r="F2757" i="4" s="1"/>
  <c r="G2757" i="4" s="1"/>
  <c r="S2757" i="4" s="1"/>
  <c r="H2745" i="4"/>
  <c r="E2745" i="4" s="1"/>
  <c r="F2745" i="4" s="1"/>
  <c r="G2745" i="4" s="1"/>
  <c r="S2745" i="4" s="1"/>
  <c r="H2733" i="4"/>
  <c r="E2733" i="4" s="1"/>
  <c r="F2733" i="4" s="1"/>
  <c r="G2733" i="4" s="1"/>
  <c r="S2733" i="4" s="1"/>
  <c r="H2721" i="4"/>
  <c r="E2721" i="4" s="1"/>
  <c r="F2721" i="4" s="1"/>
  <c r="G2721" i="4" s="1"/>
  <c r="S2721" i="4" s="1"/>
  <c r="H2709" i="4"/>
  <c r="E2709" i="4" s="1"/>
  <c r="F2709" i="4" s="1"/>
  <c r="G2709" i="4" s="1"/>
  <c r="S2709" i="4" s="1"/>
  <c r="H2697" i="4"/>
  <c r="E2697" i="4" s="1"/>
  <c r="F2697" i="4" s="1"/>
  <c r="G2697" i="4" s="1"/>
  <c r="S2697" i="4" s="1"/>
  <c r="H2685" i="4"/>
  <c r="E2685" i="4" s="1"/>
  <c r="F2685" i="4" s="1"/>
  <c r="G2685" i="4" s="1"/>
  <c r="S2685" i="4" s="1"/>
  <c r="H2673" i="4"/>
  <c r="E2673" i="4" s="1"/>
  <c r="F2673" i="4" s="1"/>
  <c r="G2673" i="4" s="1"/>
  <c r="S2673" i="4" s="1"/>
  <c r="H2661" i="4"/>
  <c r="E2661" i="4" s="1"/>
  <c r="F2661" i="4" s="1"/>
  <c r="G2661" i="4" s="1"/>
  <c r="S2661" i="4" s="1"/>
  <c r="H2649" i="4"/>
  <c r="E2649" i="4" s="1"/>
  <c r="F2649" i="4" s="1"/>
  <c r="G2649" i="4" s="1"/>
  <c r="S2649" i="4" s="1"/>
  <c r="H2637" i="4"/>
  <c r="E2637" i="4" s="1"/>
  <c r="F2637" i="4" s="1"/>
  <c r="G2637" i="4" s="1"/>
  <c r="S2637" i="4" s="1"/>
  <c r="H2625" i="4"/>
  <c r="E2625" i="4" s="1"/>
  <c r="F2625" i="4" s="1"/>
  <c r="G2625" i="4" s="1"/>
  <c r="S2625" i="4" s="1"/>
  <c r="H2613" i="4"/>
  <c r="E2613" i="4" s="1"/>
  <c r="F2613" i="4" s="1"/>
  <c r="G2613" i="4" s="1"/>
  <c r="S2613" i="4" s="1"/>
  <c r="H2601" i="4"/>
  <c r="E2601" i="4" s="1"/>
  <c r="F2601" i="4" s="1"/>
  <c r="G2601" i="4" s="1"/>
  <c r="S2601" i="4" s="1"/>
  <c r="H2589" i="4"/>
  <c r="E2589" i="4" s="1"/>
  <c r="F2589" i="4" s="1"/>
  <c r="G2589" i="4" s="1"/>
  <c r="S2589" i="4" s="1"/>
  <c r="H2577" i="4"/>
  <c r="E2577" i="4" s="1"/>
  <c r="F2577" i="4" s="1"/>
  <c r="G2577" i="4" s="1"/>
  <c r="S2577" i="4" s="1"/>
  <c r="H2565" i="4"/>
  <c r="E2565" i="4" s="1"/>
  <c r="F2565" i="4" s="1"/>
  <c r="G2565" i="4" s="1"/>
  <c r="S2565" i="4" s="1"/>
  <c r="H2553" i="4"/>
  <c r="E2553" i="4" s="1"/>
  <c r="F2553" i="4" s="1"/>
  <c r="G2553" i="4" s="1"/>
  <c r="S2553" i="4" s="1"/>
  <c r="H2541" i="4"/>
  <c r="E2541" i="4" s="1"/>
  <c r="F2541" i="4" s="1"/>
  <c r="G2541" i="4" s="1"/>
  <c r="S2541" i="4" s="1"/>
  <c r="H2529" i="4"/>
  <c r="E2529" i="4" s="1"/>
  <c r="F2529" i="4" s="1"/>
  <c r="G2529" i="4" s="1"/>
  <c r="S2529" i="4" s="1"/>
  <c r="H2517" i="4"/>
  <c r="E2517" i="4" s="1"/>
  <c r="F2517" i="4" s="1"/>
  <c r="G2517" i="4" s="1"/>
  <c r="S2517" i="4" s="1"/>
  <c r="H2505" i="4"/>
  <c r="E2505" i="4" s="1"/>
  <c r="F2505" i="4" s="1"/>
  <c r="G2505" i="4" s="1"/>
  <c r="S2505" i="4" s="1"/>
  <c r="H2493" i="4"/>
  <c r="E2493" i="4" s="1"/>
  <c r="F2493" i="4" s="1"/>
  <c r="G2493" i="4" s="1"/>
  <c r="S2493" i="4" s="1"/>
  <c r="H2481" i="4"/>
  <c r="E2481" i="4" s="1"/>
  <c r="F2481" i="4" s="1"/>
  <c r="G2481" i="4" s="1"/>
  <c r="S2481" i="4" s="1"/>
  <c r="H2469" i="4"/>
  <c r="E2469" i="4" s="1"/>
  <c r="F2469" i="4" s="1"/>
  <c r="G2469" i="4" s="1"/>
  <c r="S2469" i="4" s="1"/>
  <c r="H2457" i="4"/>
  <c r="E2457" i="4" s="1"/>
  <c r="F2457" i="4" s="1"/>
  <c r="G2457" i="4" s="1"/>
  <c r="S2457" i="4" s="1"/>
  <c r="H2445" i="4"/>
  <c r="E2445" i="4" s="1"/>
  <c r="F2445" i="4" s="1"/>
  <c r="G2445" i="4" s="1"/>
  <c r="S2445" i="4" s="1"/>
  <c r="H2433" i="4"/>
  <c r="E2433" i="4" s="1"/>
  <c r="F2433" i="4" s="1"/>
  <c r="G2433" i="4" s="1"/>
  <c r="S2433" i="4" s="1"/>
  <c r="H2421" i="4"/>
  <c r="E2421" i="4" s="1"/>
  <c r="F2421" i="4" s="1"/>
  <c r="G2421" i="4" s="1"/>
  <c r="S2421" i="4" s="1"/>
  <c r="H2409" i="4"/>
  <c r="E2409" i="4" s="1"/>
  <c r="F2409" i="4" s="1"/>
  <c r="G2409" i="4" s="1"/>
  <c r="S2409" i="4" s="1"/>
  <c r="H2397" i="4"/>
  <c r="E2397" i="4" s="1"/>
  <c r="F2397" i="4" s="1"/>
  <c r="G2397" i="4" s="1"/>
  <c r="S2397" i="4" s="1"/>
  <c r="H2385" i="4"/>
  <c r="E2385" i="4" s="1"/>
  <c r="F2385" i="4" s="1"/>
  <c r="G2385" i="4" s="1"/>
  <c r="S2385" i="4" s="1"/>
  <c r="H2373" i="4"/>
  <c r="E2373" i="4" s="1"/>
  <c r="F2373" i="4" s="1"/>
  <c r="G2373" i="4" s="1"/>
  <c r="S2373" i="4" s="1"/>
  <c r="H2361" i="4"/>
  <c r="E2361" i="4" s="1"/>
  <c r="F2361" i="4" s="1"/>
  <c r="G2361" i="4" s="1"/>
  <c r="S2361" i="4" s="1"/>
  <c r="H2349" i="4"/>
  <c r="E2349" i="4" s="1"/>
  <c r="F2349" i="4" s="1"/>
  <c r="G2349" i="4" s="1"/>
  <c r="S2349" i="4" s="1"/>
  <c r="H2337" i="4"/>
  <c r="E2337" i="4" s="1"/>
  <c r="F2337" i="4" s="1"/>
  <c r="G2337" i="4" s="1"/>
  <c r="S2337" i="4" s="1"/>
  <c r="H2325" i="4"/>
  <c r="E2325" i="4" s="1"/>
  <c r="F2325" i="4" s="1"/>
  <c r="G2325" i="4" s="1"/>
  <c r="S2325" i="4" s="1"/>
  <c r="H2313" i="4"/>
  <c r="E2313" i="4" s="1"/>
  <c r="F2313" i="4" s="1"/>
  <c r="G2313" i="4" s="1"/>
  <c r="S2313" i="4" s="1"/>
  <c r="H2301" i="4"/>
  <c r="E2301" i="4" s="1"/>
  <c r="F2301" i="4" s="1"/>
  <c r="G2301" i="4" s="1"/>
  <c r="S2301" i="4" s="1"/>
  <c r="H2289" i="4"/>
  <c r="E2289" i="4" s="1"/>
  <c r="F2289" i="4" s="1"/>
  <c r="G2289" i="4" s="1"/>
  <c r="S2289" i="4" s="1"/>
  <c r="H2277" i="4"/>
  <c r="E2277" i="4" s="1"/>
  <c r="F2277" i="4" s="1"/>
  <c r="G2277" i="4" s="1"/>
  <c r="S2277" i="4" s="1"/>
  <c r="H2265" i="4"/>
  <c r="E2265" i="4" s="1"/>
  <c r="F2265" i="4" s="1"/>
  <c r="G2265" i="4" s="1"/>
  <c r="S2265" i="4" s="1"/>
  <c r="H2253" i="4"/>
  <c r="E2253" i="4" s="1"/>
  <c r="F2253" i="4" s="1"/>
  <c r="G2253" i="4" s="1"/>
  <c r="S2253" i="4" s="1"/>
  <c r="H2241" i="4"/>
  <c r="E2241" i="4" s="1"/>
  <c r="F2241" i="4" s="1"/>
  <c r="G2241" i="4" s="1"/>
  <c r="S2241" i="4" s="1"/>
  <c r="H2229" i="4"/>
  <c r="E2229" i="4" s="1"/>
  <c r="F2229" i="4" s="1"/>
  <c r="G2229" i="4" s="1"/>
  <c r="S2229" i="4" s="1"/>
  <c r="H2217" i="4"/>
  <c r="E2217" i="4" s="1"/>
  <c r="F2217" i="4" s="1"/>
  <c r="G2217" i="4" s="1"/>
  <c r="S2217" i="4" s="1"/>
  <c r="H2205" i="4"/>
  <c r="E2205" i="4" s="1"/>
  <c r="F2205" i="4" s="1"/>
  <c r="G2205" i="4" s="1"/>
  <c r="S2205" i="4" s="1"/>
  <c r="H2193" i="4"/>
  <c r="E2193" i="4" s="1"/>
  <c r="F2193" i="4" s="1"/>
  <c r="G2193" i="4" s="1"/>
  <c r="S2193" i="4" s="1"/>
  <c r="H2181" i="4"/>
  <c r="E2181" i="4" s="1"/>
  <c r="F2181" i="4" s="1"/>
  <c r="G2181" i="4" s="1"/>
  <c r="S2181" i="4" s="1"/>
  <c r="H2169" i="4"/>
  <c r="E2169" i="4" s="1"/>
  <c r="F2169" i="4" s="1"/>
  <c r="G2169" i="4" s="1"/>
  <c r="S2169" i="4" s="1"/>
  <c r="H2157" i="4"/>
  <c r="E2157" i="4" s="1"/>
  <c r="F2157" i="4" s="1"/>
  <c r="G2157" i="4" s="1"/>
  <c r="S2157" i="4" s="1"/>
  <c r="H2145" i="4"/>
  <c r="E2145" i="4" s="1"/>
  <c r="F2145" i="4" s="1"/>
  <c r="G2145" i="4" s="1"/>
  <c r="S2145" i="4" s="1"/>
  <c r="H2133" i="4"/>
  <c r="E2133" i="4" s="1"/>
  <c r="F2133" i="4" s="1"/>
  <c r="G2133" i="4" s="1"/>
  <c r="S2133" i="4" s="1"/>
  <c r="H2121" i="4"/>
  <c r="E2121" i="4" s="1"/>
  <c r="F2121" i="4" s="1"/>
  <c r="G2121" i="4" s="1"/>
  <c r="S2121" i="4" s="1"/>
  <c r="H2109" i="4"/>
  <c r="E2109" i="4" s="1"/>
  <c r="F2109" i="4" s="1"/>
  <c r="G2109" i="4" s="1"/>
  <c r="S2109" i="4" s="1"/>
  <c r="H2097" i="4"/>
  <c r="E2097" i="4" s="1"/>
  <c r="F2097" i="4" s="1"/>
  <c r="G2097" i="4" s="1"/>
  <c r="S2097" i="4" s="1"/>
  <c r="H2085" i="4"/>
  <c r="E2085" i="4" s="1"/>
  <c r="F2085" i="4" s="1"/>
  <c r="G2085" i="4" s="1"/>
  <c r="S2085" i="4" s="1"/>
  <c r="H2073" i="4"/>
  <c r="E2073" i="4" s="1"/>
  <c r="F2073" i="4" s="1"/>
  <c r="G2073" i="4" s="1"/>
  <c r="S2073" i="4" s="1"/>
  <c r="H2061" i="4"/>
  <c r="E2061" i="4" s="1"/>
  <c r="F2061" i="4" s="1"/>
  <c r="G2061" i="4" s="1"/>
  <c r="S2061" i="4" s="1"/>
  <c r="H2047" i="4"/>
  <c r="E2047" i="4" s="1"/>
  <c r="F2047" i="4" s="1"/>
  <c r="G2047" i="4" s="1"/>
  <c r="S2047" i="4" s="1"/>
  <c r="A3411" i="4"/>
  <c r="H3411" i="4"/>
  <c r="E3411" i="4" s="1"/>
  <c r="F3411" i="4" s="1"/>
  <c r="G3411" i="4" s="1"/>
  <c r="S3411" i="4" s="1"/>
  <c r="A3399" i="4"/>
  <c r="H3399" i="4"/>
  <c r="E3399" i="4" s="1"/>
  <c r="F3399" i="4" s="1"/>
  <c r="G3399" i="4" s="1"/>
  <c r="S3399" i="4" s="1"/>
  <c r="A3387" i="4"/>
  <c r="H3387" i="4"/>
  <c r="E3387" i="4" s="1"/>
  <c r="F3387" i="4" s="1"/>
  <c r="G3387" i="4" s="1"/>
  <c r="S3387" i="4" s="1"/>
  <c r="A3375" i="4"/>
  <c r="H3375" i="4"/>
  <c r="E3375" i="4" s="1"/>
  <c r="F3375" i="4" s="1"/>
  <c r="G3375" i="4" s="1"/>
  <c r="S3375" i="4" s="1"/>
  <c r="A3363" i="4"/>
  <c r="H3363" i="4"/>
  <c r="E3363" i="4" s="1"/>
  <c r="F3363" i="4" s="1"/>
  <c r="G3363" i="4" s="1"/>
  <c r="S3363" i="4" s="1"/>
  <c r="A3351" i="4"/>
  <c r="H3351" i="4"/>
  <c r="E3351" i="4" s="1"/>
  <c r="F3351" i="4" s="1"/>
  <c r="G3351" i="4" s="1"/>
  <c r="S3351" i="4" s="1"/>
  <c r="A3339" i="4"/>
  <c r="H3339" i="4"/>
  <c r="E3339" i="4" s="1"/>
  <c r="F3339" i="4" s="1"/>
  <c r="G3339" i="4" s="1"/>
  <c r="S3339" i="4" s="1"/>
  <c r="A3327" i="4"/>
  <c r="H3327" i="4"/>
  <c r="E3327" i="4" s="1"/>
  <c r="F3327" i="4" s="1"/>
  <c r="G3327" i="4" s="1"/>
  <c r="S3327" i="4" s="1"/>
  <c r="A3315" i="4"/>
  <c r="H3315" i="4"/>
  <c r="E3315" i="4" s="1"/>
  <c r="F3315" i="4" s="1"/>
  <c r="G3315" i="4" s="1"/>
  <c r="S3315" i="4" s="1"/>
  <c r="A3303" i="4"/>
  <c r="H3303" i="4"/>
  <c r="E3303" i="4" s="1"/>
  <c r="F3303" i="4" s="1"/>
  <c r="G3303" i="4" s="1"/>
  <c r="S3303" i="4" s="1"/>
  <c r="A3291" i="4"/>
  <c r="H3291" i="4"/>
  <c r="E3291" i="4" s="1"/>
  <c r="F3291" i="4" s="1"/>
  <c r="G3291" i="4" s="1"/>
  <c r="S3291" i="4" s="1"/>
  <c r="A3279" i="4"/>
  <c r="H3279" i="4"/>
  <c r="E3279" i="4" s="1"/>
  <c r="F3279" i="4" s="1"/>
  <c r="G3279" i="4" s="1"/>
  <c r="S3279" i="4" s="1"/>
  <c r="A3267" i="4"/>
  <c r="H3267" i="4"/>
  <c r="E3267" i="4" s="1"/>
  <c r="F3267" i="4" s="1"/>
  <c r="G3267" i="4" s="1"/>
  <c r="S3267" i="4" s="1"/>
  <c r="A3255" i="4"/>
  <c r="H3255" i="4"/>
  <c r="E3255" i="4" s="1"/>
  <c r="F3255" i="4" s="1"/>
  <c r="G3255" i="4" s="1"/>
  <c r="S3255" i="4" s="1"/>
  <c r="A3243" i="4"/>
  <c r="H3243" i="4"/>
  <c r="E3243" i="4" s="1"/>
  <c r="F3243" i="4" s="1"/>
  <c r="G3243" i="4" s="1"/>
  <c r="S3243" i="4" s="1"/>
  <c r="A3231" i="4"/>
  <c r="H3231" i="4"/>
  <c r="E3231" i="4" s="1"/>
  <c r="F3231" i="4" s="1"/>
  <c r="G3231" i="4" s="1"/>
  <c r="S3231" i="4" s="1"/>
  <c r="A3219" i="4"/>
  <c r="H3219" i="4"/>
  <c r="E3219" i="4" s="1"/>
  <c r="F3219" i="4" s="1"/>
  <c r="G3219" i="4" s="1"/>
  <c r="S3219" i="4" s="1"/>
  <c r="A3207" i="4"/>
  <c r="H3207" i="4"/>
  <c r="E3207" i="4" s="1"/>
  <c r="F3207" i="4" s="1"/>
  <c r="G3207" i="4" s="1"/>
  <c r="S3207" i="4" s="1"/>
  <c r="A3195" i="4"/>
  <c r="H3195" i="4"/>
  <c r="E3195" i="4" s="1"/>
  <c r="F3195" i="4" s="1"/>
  <c r="G3195" i="4" s="1"/>
  <c r="S3195" i="4" s="1"/>
  <c r="A3183" i="4"/>
  <c r="H3183" i="4"/>
  <c r="E3183" i="4" s="1"/>
  <c r="F3183" i="4" s="1"/>
  <c r="G3183" i="4" s="1"/>
  <c r="S3183" i="4" s="1"/>
  <c r="A3171" i="4"/>
  <c r="H3171" i="4"/>
  <c r="E3171" i="4" s="1"/>
  <c r="F3171" i="4" s="1"/>
  <c r="G3171" i="4" s="1"/>
  <c r="S3171" i="4" s="1"/>
  <c r="A2043" i="4"/>
  <c r="H2043" i="4"/>
  <c r="E2043" i="4" s="1"/>
  <c r="F2043" i="4" s="1"/>
  <c r="G2043" i="4" s="1"/>
  <c r="S2043" i="4" s="1"/>
  <c r="A2031" i="4"/>
  <c r="H2031" i="4"/>
  <c r="E2031" i="4" s="1"/>
  <c r="F2031" i="4" s="1"/>
  <c r="G2031" i="4" s="1"/>
  <c r="S2031" i="4" s="1"/>
  <c r="A2019" i="4"/>
  <c r="H2019" i="4"/>
  <c r="E2019" i="4" s="1"/>
  <c r="F2019" i="4" s="1"/>
  <c r="G2019" i="4" s="1"/>
  <c r="S2019" i="4" s="1"/>
  <c r="A2007" i="4"/>
  <c r="H2007" i="4"/>
  <c r="E2007" i="4" s="1"/>
  <c r="F2007" i="4" s="1"/>
  <c r="G2007" i="4" s="1"/>
  <c r="S2007" i="4" s="1"/>
  <c r="A1995" i="4"/>
  <c r="H1995" i="4"/>
  <c r="E1995" i="4" s="1"/>
  <c r="F1995" i="4" s="1"/>
  <c r="G1995" i="4" s="1"/>
  <c r="S1995" i="4" s="1"/>
  <c r="A1983" i="4"/>
  <c r="H1983" i="4"/>
  <c r="E1983" i="4" s="1"/>
  <c r="F1983" i="4" s="1"/>
  <c r="G1983" i="4" s="1"/>
  <c r="S1983" i="4" s="1"/>
  <c r="A1971" i="4"/>
  <c r="H1971" i="4"/>
  <c r="E1971" i="4" s="1"/>
  <c r="F1971" i="4" s="1"/>
  <c r="G1971" i="4" s="1"/>
  <c r="S1971" i="4" s="1"/>
  <c r="A1959" i="4"/>
  <c r="H1959" i="4"/>
  <c r="E1959" i="4" s="1"/>
  <c r="F1959" i="4" s="1"/>
  <c r="G1959" i="4" s="1"/>
  <c r="S1959" i="4" s="1"/>
  <c r="A1947" i="4"/>
  <c r="H1947" i="4"/>
  <c r="E1947" i="4" s="1"/>
  <c r="F1947" i="4" s="1"/>
  <c r="G1947" i="4" s="1"/>
  <c r="S1947" i="4" s="1"/>
  <c r="A1935" i="4"/>
  <c r="H1935" i="4"/>
  <c r="E1935" i="4" s="1"/>
  <c r="F1935" i="4" s="1"/>
  <c r="G1935" i="4" s="1"/>
  <c r="S1935" i="4" s="1"/>
  <c r="A1923" i="4"/>
  <c r="H1923" i="4"/>
  <c r="E1923" i="4" s="1"/>
  <c r="F1923" i="4" s="1"/>
  <c r="G1923" i="4" s="1"/>
  <c r="S1923" i="4" s="1"/>
  <c r="A1911" i="4"/>
  <c r="H1911" i="4"/>
  <c r="E1911" i="4" s="1"/>
  <c r="F1911" i="4" s="1"/>
  <c r="G1911" i="4" s="1"/>
  <c r="S1911" i="4" s="1"/>
  <c r="A1899" i="4"/>
  <c r="H1899" i="4"/>
  <c r="E1899" i="4" s="1"/>
  <c r="F1899" i="4" s="1"/>
  <c r="G1899" i="4" s="1"/>
  <c r="S1899" i="4" s="1"/>
  <c r="A1887" i="4"/>
  <c r="H1887" i="4"/>
  <c r="E1887" i="4" s="1"/>
  <c r="F1887" i="4" s="1"/>
  <c r="G1887" i="4" s="1"/>
  <c r="S1887" i="4" s="1"/>
  <c r="A1875" i="4"/>
  <c r="H1875" i="4"/>
  <c r="E1875" i="4" s="1"/>
  <c r="F1875" i="4" s="1"/>
  <c r="G1875" i="4" s="1"/>
  <c r="S1875" i="4" s="1"/>
  <c r="A1863" i="4"/>
  <c r="H1863" i="4"/>
  <c r="E1863" i="4" s="1"/>
  <c r="F1863" i="4" s="1"/>
  <c r="G1863" i="4" s="1"/>
  <c r="S1863" i="4" s="1"/>
  <c r="A1851" i="4"/>
  <c r="H1851" i="4"/>
  <c r="E1851" i="4" s="1"/>
  <c r="F1851" i="4" s="1"/>
  <c r="G1851" i="4" s="1"/>
  <c r="S1851" i="4" s="1"/>
  <c r="A1839" i="4"/>
  <c r="H1839" i="4"/>
  <c r="E1839" i="4" s="1"/>
  <c r="F1839" i="4" s="1"/>
  <c r="G1839" i="4" s="1"/>
  <c r="S1839" i="4" s="1"/>
  <c r="A1827" i="4"/>
  <c r="H1827" i="4"/>
  <c r="E1827" i="4" s="1"/>
  <c r="F1827" i="4" s="1"/>
  <c r="G1827" i="4" s="1"/>
  <c r="S1827" i="4" s="1"/>
  <c r="A1815" i="4"/>
  <c r="H1815" i="4"/>
  <c r="E1815" i="4" s="1"/>
  <c r="F1815" i="4" s="1"/>
  <c r="G1815" i="4" s="1"/>
  <c r="S1815" i="4" s="1"/>
  <c r="A1803" i="4"/>
  <c r="H1803" i="4"/>
  <c r="E1803" i="4" s="1"/>
  <c r="F1803" i="4" s="1"/>
  <c r="G1803" i="4" s="1"/>
  <c r="S1803" i="4" s="1"/>
  <c r="A1791" i="4"/>
  <c r="H1791" i="4"/>
  <c r="E1791" i="4" s="1"/>
  <c r="F1791" i="4" s="1"/>
  <c r="G1791" i="4" s="1"/>
  <c r="S1791" i="4" s="1"/>
  <c r="A1779" i="4"/>
  <c r="H1779" i="4"/>
  <c r="E1779" i="4" s="1"/>
  <c r="F1779" i="4" s="1"/>
  <c r="G1779" i="4" s="1"/>
  <c r="S1779" i="4" s="1"/>
  <c r="A1767" i="4"/>
  <c r="H1767" i="4"/>
  <c r="E1767" i="4" s="1"/>
  <c r="F1767" i="4" s="1"/>
  <c r="G1767" i="4" s="1"/>
  <c r="S1767" i="4" s="1"/>
  <c r="A1755" i="4"/>
  <c r="H1755" i="4"/>
  <c r="E1755" i="4" s="1"/>
  <c r="F1755" i="4" s="1"/>
  <c r="G1755" i="4" s="1"/>
  <c r="S1755" i="4" s="1"/>
  <c r="A1743" i="4"/>
  <c r="H1743" i="4"/>
  <c r="E1743" i="4" s="1"/>
  <c r="F1743" i="4" s="1"/>
  <c r="G1743" i="4" s="1"/>
  <c r="S1743" i="4" s="1"/>
  <c r="A1731" i="4"/>
  <c r="H1731" i="4"/>
  <c r="E1731" i="4" s="1"/>
  <c r="F1731" i="4" s="1"/>
  <c r="G1731" i="4" s="1"/>
  <c r="S1731" i="4" s="1"/>
  <c r="A1719" i="4"/>
  <c r="H1719" i="4"/>
  <c r="E1719" i="4" s="1"/>
  <c r="F1719" i="4" s="1"/>
  <c r="G1719" i="4" s="1"/>
  <c r="S1719" i="4" s="1"/>
  <c r="A1707" i="4"/>
  <c r="H1707" i="4"/>
  <c r="E1707" i="4" s="1"/>
  <c r="F1707" i="4" s="1"/>
  <c r="G1707" i="4" s="1"/>
  <c r="S1707" i="4" s="1"/>
  <c r="A1695" i="4"/>
  <c r="H1695" i="4"/>
  <c r="E1695" i="4" s="1"/>
  <c r="F1695" i="4" s="1"/>
  <c r="G1695" i="4" s="1"/>
  <c r="S1695" i="4" s="1"/>
  <c r="A1683" i="4"/>
  <c r="H1683" i="4"/>
  <c r="E1683" i="4" s="1"/>
  <c r="F1683" i="4" s="1"/>
  <c r="G1683" i="4" s="1"/>
  <c r="S1683" i="4" s="1"/>
  <c r="A1671" i="4"/>
  <c r="H1671" i="4"/>
  <c r="E1671" i="4" s="1"/>
  <c r="F1671" i="4" s="1"/>
  <c r="G1671" i="4" s="1"/>
  <c r="S1671" i="4" s="1"/>
  <c r="A1659" i="4"/>
  <c r="H1659" i="4"/>
  <c r="E1659" i="4" s="1"/>
  <c r="F1659" i="4" s="1"/>
  <c r="G1659" i="4" s="1"/>
  <c r="S1659" i="4" s="1"/>
  <c r="A1647" i="4"/>
  <c r="H1647" i="4"/>
  <c r="E1647" i="4" s="1"/>
  <c r="F1647" i="4" s="1"/>
  <c r="G1647" i="4" s="1"/>
  <c r="S1647" i="4" s="1"/>
  <c r="A1636" i="4"/>
  <c r="H1636" i="4"/>
  <c r="E1636" i="4" s="1"/>
  <c r="F1636" i="4" s="1"/>
  <c r="G1636" i="4" s="1"/>
  <c r="S1636" i="4" s="1"/>
  <c r="A1624" i="4"/>
  <c r="H1624" i="4"/>
  <c r="E1624" i="4" s="1"/>
  <c r="F1624" i="4" s="1"/>
  <c r="G1624" i="4" s="1"/>
  <c r="S1624" i="4" s="1"/>
  <c r="A1612" i="4"/>
  <c r="H1612" i="4"/>
  <c r="E1612" i="4" s="1"/>
  <c r="F1612" i="4" s="1"/>
  <c r="G1612" i="4" s="1"/>
  <c r="S1612" i="4" s="1"/>
  <c r="A1600" i="4"/>
  <c r="H1600" i="4"/>
  <c r="E1600" i="4" s="1"/>
  <c r="F1600" i="4" s="1"/>
  <c r="G1600" i="4" s="1"/>
  <c r="S1600" i="4" s="1"/>
  <c r="A1588" i="4"/>
  <c r="H1588" i="4"/>
  <c r="E1588" i="4" s="1"/>
  <c r="F1588" i="4" s="1"/>
  <c r="G1588" i="4" s="1"/>
  <c r="S1588" i="4" s="1"/>
  <c r="A1576" i="4"/>
  <c r="H1576" i="4"/>
  <c r="E1576" i="4" s="1"/>
  <c r="F1576" i="4" s="1"/>
  <c r="G1576" i="4" s="1"/>
  <c r="S1576" i="4" s="1"/>
  <c r="A1564" i="4"/>
  <c r="H1564" i="4"/>
  <c r="E1564" i="4" s="1"/>
  <c r="F1564" i="4" s="1"/>
  <c r="G1564" i="4" s="1"/>
  <c r="S1564" i="4" s="1"/>
  <c r="A1552" i="4"/>
  <c r="H1552" i="4"/>
  <c r="E1552" i="4" s="1"/>
  <c r="F1552" i="4" s="1"/>
  <c r="G1552" i="4" s="1"/>
  <c r="S1552" i="4" s="1"/>
  <c r="A1540" i="4"/>
  <c r="H1540" i="4"/>
  <c r="E1540" i="4" s="1"/>
  <c r="F1540" i="4" s="1"/>
  <c r="G1540" i="4" s="1"/>
  <c r="S1540" i="4" s="1"/>
  <c r="A1528" i="4"/>
  <c r="H1528" i="4"/>
  <c r="E1528" i="4" s="1"/>
  <c r="F1528" i="4" s="1"/>
  <c r="G1528" i="4" s="1"/>
  <c r="S1528" i="4" s="1"/>
  <c r="A1516" i="4"/>
  <c r="H1516" i="4"/>
  <c r="E1516" i="4" s="1"/>
  <c r="F1516" i="4" s="1"/>
  <c r="G1516" i="4" s="1"/>
  <c r="S1516" i="4" s="1"/>
  <c r="A1504" i="4"/>
  <c r="H1504" i="4"/>
  <c r="E1504" i="4" s="1"/>
  <c r="F1504" i="4" s="1"/>
  <c r="G1504" i="4" s="1"/>
  <c r="S1504" i="4" s="1"/>
  <c r="A1492" i="4"/>
  <c r="H1492" i="4"/>
  <c r="E1492" i="4" s="1"/>
  <c r="F1492" i="4" s="1"/>
  <c r="G1492" i="4" s="1"/>
  <c r="S1492" i="4" s="1"/>
  <c r="A1480" i="4"/>
  <c r="H1480" i="4"/>
  <c r="E1480" i="4" s="1"/>
  <c r="F1480" i="4" s="1"/>
  <c r="G1480" i="4" s="1"/>
  <c r="S1480" i="4" s="1"/>
  <c r="A1468" i="4"/>
  <c r="H1468" i="4"/>
  <c r="E1468" i="4" s="1"/>
  <c r="F1468" i="4" s="1"/>
  <c r="G1468" i="4" s="1"/>
  <c r="S1468" i="4" s="1"/>
  <c r="A1456" i="4"/>
  <c r="H1456" i="4"/>
  <c r="E1456" i="4" s="1"/>
  <c r="F1456" i="4" s="1"/>
  <c r="G1456" i="4" s="1"/>
  <c r="S1456" i="4" s="1"/>
  <c r="A1444" i="4"/>
  <c r="H1444" i="4"/>
  <c r="E1444" i="4" s="1"/>
  <c r="F1444" i="4" s="1"/>
  <c r="G1444" i="4" s="1"/>
  <c r="S1444" i="4" s="1"/>
  <c r="A1432" i="4"/>
  <c r="H1432" i="4"/>
  <c r="E1432" i="4" s="1"/>
  <c r="F1432" i="4" s="1"/>
  <c r="G1432" i="4" s="1"/>
  <c r="S1432" i="4" s="1"/>
  <c r="A1420" i="4"/>
  <c r="H1420" i="4"/>
  <c r="E1420" i="4" s="1"/>
  <c r="F1420" i="4" s="1"/>
  <c r="G1420" i="4" s="1"/>
  <c r="S1420" i="4" s="1"/>
  <c r="A1408" i="4"/>
  <c r="H1408" i="4"/>
  <c r="E1408" i="4" s="1"/>
  <c r="F1408" i="4" s="1"/>
  <c r="G1408" i="4" s="1"/>
  <c r="S1408" i="4" s="1"/>
  <c r="A1396" i="4"/>
  <c r="H1396" i="4"/>
  <c r="E1396" i="4" s="1"/>
  <c r="F1396" i="4" s="1"/>
  <c r="G1396" i="4" s="1"/>
  <c r="S1396" i="4" s="1"/>
  <c r="A1384" i="4"/>
  <c r="H1384" i="4"/>
  <c r="E1384" i="4" s="1"/>
  <c r="F1384" i="4" s="1"/>
  <c r="G1384" i="4" s="1"/>
  <c r="S1384" i="4" s="1"/>
  <c r="A1372" i="4"/>
  <c r="H1372" i="4"/>
  <c r="E1372" i="4" s="1"/>
  <c r="F1372" i="4" s="1"/>
  <c r="G1372" i="4" s="1"/>
  <c r="S1372" i="4" s="1"/>
  <c r="A1360" i="4"/>
  <c r="H1360" i="4"/>
  <c r="E1360" i="4" s="1"/>
  <c r="F1360" i="4" s="1"/>
  <c r="G1360" i="4" s="1"/>
  <c r="S1360" i="4" s="1"/>
  <c r="A1348" i="4"/>
  <c r="H1348" i="4"/>
  <c r="E1348" i="4" s="1"/>
  <c r="F1348" i="4" s="1"/>
  <c r="G1348" i="4" s="1"/>
  <c r="S1348" i="4" s="1"/>
  <c r="A1336" i="4"/>
  <c r="H1336" i="4"/>
  <c r="E1336" i="4" s="1"/>
  <c r="F1336" i="4" s="1"/>
  <c r="G1336" i="4" s="1"/>
  <c r="S1336" i="4" s="1"/>
  <c r="A1324" i="4"/>
  <c r="H1324" i="4"/>
  <c r="E1324" i="4" s="1"/>
  <c r="F1324" i="4" s="1"/>
  <c r="G1324" i="4" s="1"/>
  <c r="S1324" i="4" s="1"/>
  <c r="A1312" i="4"/>
  <c r="H1312" i="4"/>
  <c r="E1312" i="4" s="1"/>
  <c r="F1312" i="4" s="1"/>
  <c r="G1312" i="4" s="1"/>
  <c r="S1312" i="4" s="1"/>
  <c r="A1300" i="4"/>
  <c r="H1300" i="4"/>
  <c r="E1300" i="4" s="1"/>
  <c r="F1300" i="4" s="1"/>
  <c r="G1300" i="4" s="1"/>
  <c r="S1300" i="4" s="1"/>
  <c r="A1288" i="4"/>
  <c r="H1288" i="4"/>
  <c r="E1288" i="4" s="1"/>
  <c r="F1288" i="4" s="1"/>
  <c r="G1288" i="4" s="1"/>
  <c r="S1288" i="4" s="1"/>
  <c r="A1276" i="4"/>
  <c r="H1276" i="4"/>
  <c r="E1276" i="4" s="1"/>
  <c r="F1276" i="4" s="1"/>
  <c r="G1276" i="4" s="1"/>
  <c r="S1276" i="4" s="1"/>
  <c r="A1264" i="4"/>
  <c r="H1264" i="4"/>
  <c r="E1264" i="4" s="1"/>
  <c r="F1264" i="4" s="1"/>
  <c r="G1264" i="4" s="1"/>
  <c r="S1264" i="4" s="1"/>
  <c r="A1252" i="4"/>
  <c r="H1252" i="4"/>
  <c r="E1252" i="4" s="1"/>
  <c r="F1252" i="4" s="1"/>
  <c r="G1252" i="4" s="1"/>
  <c r="S1252" i="4" s="1"/>
  <c r="A1240" i="4"/>
  <c r="H1240" i="4"/>
  <c r="E1240" i="4" s="1"/>
  <c r="F1240" i="4" s="1"/>
  <c r="G1240" i="4" s="1"/>
  <c r="S1240" i="4" s="1"/>
  <c r="A1228" i="4"/>
  <c r="H1228" i="4"/>
  <c r="E1228" i="4" s="1"/>
  <c r="F1228" i="4" s="1"/>
  <c r="G1228" i="4" s="1"/>
  <c r="S1228" i="4" s="1"/>
  <c r="A1216" i="4"/>
  <c r="H1216" i="4"/>
  <c r="E1216" i="4" s="1"/>
  <c r="F1216" i="4" s="1"/>
  <c r="G1216" i="4" s="1"/>
  <c r="S1216" i="4" s="1"/>
  <c r="A1204" i="4"/>
  <c r="H1204" i="4"/>
  <c r="E1204" i="4" s="1"/>
  <c r="F1204" i="4" s="1"/>
  <c r="G1204" i="4" s="1"/>
  <c r="S1204" i="4" s="1"/>
  <c r="A1192" i="4"/>
  <c r="H1192" i="4"/>
  <c r="E1192" i="4" s="1"/>
  <c r="F1192" i="4" s="1"/>
  <c r="G1192" i="4" s="1"/>
  <c r="S1192" i="4" s="1"/>
  <c r="A1180" i="4"/>
  <c r="H1180" i="4"/>
  <c r="E1180" i="4" s="1"/>
  <c r="F1180" i="4" s="1"/>
  <c r="G1180" i="4" s="1"/>
  <c r="S1180" i="4" s="1"/>
  <c r="A1168" i="4"/>
  <c r="H1168" i="4"/>
  <c r="E1168" i="4" s="1"/>
  <c r="F1168" i="4" s="1"/>
  <c r="G1168" i="4" s="1"/>
  <c r="S1168" i="4" s="1"/>
  <c r="A1156" i="4"/>
  <c r="H1156" i="4"/>
  <c r="E1156" i="4" s="1"/>
  <c r="F1156" i="4" s="1"/>
  <c r="G1156" i="4" s="1"/>
  <c r="S1156" i="4" s="1"/>
  <c r="A1144" i="4"/>
  <c r="H1144" i="4"/>
  <c r="E1144" i="4" s="1"/>
  <c r="F1144" i="4" s="1"/>
  <c r="G1144" i="4" s="1"/>
  <c r="S1144" i="4" s="1"/>
  <c r="A1132" i="4"/>
  <c r="H1132" i="4"/>
  <c r="E1132" i="4" s="1"/>
  <c r="F1132" i="4" s="1"/>
  <c r="G1132" i="4" s="1"/>
  <c r="S1132" i="4" s="1"/>
  <c r="A1120" i="4"/>
  <c r="H1120" i="4"/>
  <c r="E1120" i="4" s="1"/>
  <c r="F1120" i="4" s="1"/>
  <c r="G1120" i="4" s="1"/>
  <c r="S1120" i="4" s="1"/>
  <c r="A1108" i="4"/>
  <c r="H1108" i="4"/>
  <c r="E1108" i="4" s="1"/>
  <c r="F1108" i="4" s="1"/>
  <c r="G1108" i="4" s="1"/>
  <c r="S1108" i="4" s="1"/>
  <c r="A1096" i="4"/>
  <c r="H1096" i="4"/>
  <c r="E1096" i="4" s="1"/>
  <c r="F1096" i="4" s="1"/>
  <c r="G1096" i="4" s="1"/>
  <c r="S1096" i="4" s="1"/>
  <c r="A1084" i="4"/>
  <c r="H1084" i="4"/>
  <c r="E1084" i="4" s="1"/>
  <c r="F1084" i="4" s="1"/>
  <c r="G1084" i="4" s="1"/>
  <c r="S1084" i="4" s="1"/>
  <c r="A1072" i="4"/>
  <c r="H1072" i="4"/>
  <c r="E1072" i="4" s="1"/>
  <c r="F1072" i="4" s="1"/>
  <c r="G1072" i="4" s="1"/>
  <c r="S1072" i="4" s="1"/>
  <c r="A1060" i="4"/>
  <c r="H1060" i="4"/>
  <c r="E1060" i="4" s="1"/>
  <c r="F1060" i="4" s="1"/>
  <c r="G1060" i="4" s="1"/>
  <c r="S1060" i="4" s="1"/>
  <c r="A1048" i="4"/>
  <c r="H1048" i="4"/>
  <c r="E1048" i="4" s="1"/>
  <c r="F1048" i="4" s="1"/>
  <c r="G1048" i="4" s="1"/>
  <c r="S1048" i="4" s="1"/>
  <c r="A1036" i="4"/>
  <c r="H1036" i="4"/>
  <c r="E1036" i="4" s="1"/>
  <c r="F1036" i="4" s="1"/>
  <c r="G1036" i="4" s="1"/>
  <c r="S1036" i="4" s="1"/>
  <c r="A1024" i="4"/>
  <c r="H1024" i="4"/>
  <c r="E1024" i="4" s="1"/>
  <c r="F1024" i="4" s="1"/>
  <c r="G1024" i="4" s="1"/>
  <c r="S1024" i="4" s="1"/>
  <c r="A1012" i="4"/>
  <c r="H1012" i="4"/>
  <c r="E1012" i="4" s="1"/>
  <c r="F1012" i="4" s="1"/>
  <c r="G1012" i="4" s="1"/>
  <c r="S1012" i="4" s="1"/>
  <c r="A1000" i="4"/>
  <c r="H1000" i="4"/>
  <c r="E1000" i="4" s="1"/>
  <c r="F1000" i="4" s="1"/>
  <c r="G1000" i="4" s="1"/>
  <c r="S1000" i="4" s="1"/>
  <c r="A988" i="4"/>
  <c r="H988" i="4"/>
  <c r="E988" i="4" s="1"/>
  <c r="F988" i="4" s="1"/>
  <c r="G988" i="4" s="1"/>
  <c r="S988" i="4" s="1"/>
  <c r="A976" i="4"/>
  <c r="H976" i="4"/>
  <c r="E976" i="4" s="1"/>
  <c r="F976" i="4" s="1"/>
  <c r="G976" i="4" s="1"/>
  <c r="S976" i="4" s="1"/>
  <c r="A964" i="4"/>
  <c r="H964" i="4"/>
  <c r="E964" i="4" s="1"/>
  <c r="F964" i="4" s="1"/>
  <c r="G964" i="4" s="1"/>
  <c r="S964" i="4" s="1"/>
  <c r="A952" i="4"/>
  <c r="H952" i="4"/>
  <c r="E952" i="4" s="1"/>
  <c r="F952" i="4" s="1"/>
  <c r="G952" i="4" s="1"/>
  <c r="S952" i="4" s="1"/>
  <c r="A940" i="4"/>
  <c r="H940" i="4"/>
  <c r="E940" i="4" s="1"/>
  <c r="F940" i="4" s="1"/>
  <c r="G940" i="4" s="1"/>
  <c r="S940" i="4" s="1"/>
  <c r="A928" i="4"/>
  <c r="H928" i="4"/>
  <c r="E928" i="4" s="1"/>
  <c r="F928" i="4" s="1"/>
  <c r="G928" i="4" s="1"/>
  <c r="S928" i="4" s="1"/>
  <c r="A916" i="4"/>
  <c r="H916" i="4"/>
  <c r="E916" i="4" s="1"/>
  <c r="F916" i="4" s="1"/>
  <c r="G916" i="4" s="1"/>
  <c r="S916" i="4" s="1"/>
  <c r="A904" i="4"/>
  <c r="H904" i="4"/>
  <c r="E904" i="4" s="1"/>
  <c r="F904" i="4" s="1"/>
  <c r="G904" i="4" s="1"/>
  <c r="S904" i="4" s="1"/>
  <c r="A892" i="4"/>
  <c r="H892" i="4"/>
  <c r="E892" i="4" s="1"/>
  <c r="F892" i="4" s="1"/>
  <c r="G892" i="4" s="1"/>
  <c r="S892" i="4" s="1"/>
  <c r="A880" i="4"/>
  <c r="H880" i="4"/>
  <c r="E880" i="4" s="1"/>
  <c r="F880" i="4" s="1"/>
  <c r="G880" i="4" s="1"/>
  <c r="S880" i="4" s="1"/>
  <c r="A868" i="4"/>
  <c r="H868" i="4"/>
  <c r="E868" i="4" s="1"/>
  <c r="F868" i="4" s="1"/>
  <c r="G868" i="4" s="1"/>
  <c r="S868" i="4" s="1"/>
  <c r="A856" i="4"/>
  <c r="H856" i="4"/>
  <c r="E856" i="4" s="1"/>
  <c r="F856" i="4" s="1"/>
  <c r="G856" i="4" s="1"/>
  <c r="S856" i="4" s="1"/>
  <c r="A844" i="4"/>
  <c r="H844" i="4"/>
  <c r="E844" i="4" s="1"/>
  <c r="F844" i="4" s="1"/>
  <c r="G844" i="4" s="1"/>
  <c r="S844" i="4" s="1"/>
  <c r="A832" i="4"/>
  <c r="H832" i="4"/>
  <c r="E832" i="4" s="1"/>
  <c r="F832" i="4" s="1"/>
  <c r="G832" i="4" s="1"/>
  <c r="S832" i="4" s="1"/>
  <c r="A820" i="4"/>
  <c r="H820" i="4"/>
  <c r="E820" i="4" s="1"/>
  <c r="F820" i="4" s="1"/>
  <c r="G820" i="4" s="1"/>
  <c r="S820" i="4" s="1"/>
  <c r="A808" i="4"/>
  <c r="H808" i="4"/>
  <c r="E808" i="4" s="1"/>
  <c r="F808" i="4" s="1"/>
  <c r="G808" i="4" s="1"/>
  <c r="S808" i="4" s="1"/>
  <c r="A796" i="4"/>
  <c r="H796" i="4"/>
  <c r="E796" i="4" s="1"/>
  <c r="F796" i="4" s="1"/>
  <c r="G796" i="4" s="1"/>
  <c r="S796" i="4" s="1"/>
  <c r="A784" i="4"/>
  <c r="H784" i="4"/>
  <c r="E784" i="4" s="1"/>
  <c r="F784" i="4" s="1"/>
  <c r="G784" i="4" s="1"/>
  <c r="S784" i="4" s="1"/>
  <c r="A772" i="4"/>
  <c r="H772" i="4"/>
  <c r="E772" i="4" s="1"/>
  <c r="F772" i="4" s="1"/>
  <c r="G772" i="4" s="1"/>
  <c r="S772" i="4" s="1"/>
  <c r="A760" i="4"/>
  <c r="H760" i="4"/>
  <c r="E760" i="4" s="1"/>
  <c r="F760" i="4" s="1"/>
  <c r="G760" i="4" s="1"/>
  <c r="S760" i="4" s="1"/>
  <c r="A748" i="4"/>
  <c r="H748" i="4"/>
  <c r="E748" i="4" s="1"/>
  <c r="F748" i="4" s="1"/>
  <c r="G748" i="4" s="1"/>
  <c r="S748" i="4" s="1"/>
  <c r="A736" i="4"/>
  <c r="H736" i="4"/>
  <c r="E736" i="4" s="1"/>
  <c r="F736" i="4" s="1"/>
  <c r="G736" i="4" s="1"/>
  <c r="S736" i="4" s="1"/>
  <c r="A724" i="4"/>
  <c r="H724" i="4"/>
  <c r="E724" i="4" s="1"/>
  <c r="F724" i="4" s="1"/>
  <c r="G724" i="4" s="1"/>
  <c r="S724" i="4" s="1"/>
  <c r="A712" i="4"/>
  <c r="H712" i="4"/>
  <c r="E712" i="4" s="1"/>
  <c r="F712" i="4" s="1"/>
  <c r="G712" i="4" s="1"/>
  <c r="S712" i="4" s="1"/>
  <c r="A700" i="4"/>
  <c r="H700" i="4"/>
  <c r="E700" i="4" s="1"/>
  <c r="F700" i="4" s="1"/>
  <c r="G700" i="4" s="1"/>
  <c r="S700" i="4" s="1"/>
  <c r="A688" i="4"/>
  <c r="H688" i="4"/>
  <c r="E688" i="4" s="1"/>
  <c r="F688" i="4" s="1"/>
  <c r="G688" i="4" s="1"/>
  <c r="S688" i="4" s="1"/>
  <c r="A676" i="4"/>
  <c r="H676" i="4"/>
  <c r="E676" i="4" s="1"/>
  <c r="F676" i="4" s="1"/>
  <c r="G676" i="4" s="1"/>
  <c r="S676" i="4" s="1"/>
  <c r="A664" i="4"/>
  <c r="H664" i="4"/>
  <c r="E664" i="4" s="1"/>
  <c r="F664" i="4" s="1"/>
  <c r="G664" i="4" s="1"/>
  <c r="S664" i="4" s="1"/>
  <c r="A652" i="4"/>
  <c r="H652" i="4"/>
  <c r="E652" i="4" s="1"/>
  <c r="F652" i="4" s="1"/>
  <c r="G652" i="4" s="1"/>
  <c r="S652" i="4" s="1"/>
  <c r="A640" i="4"/>
  <c r="H640" i="4"/>
  <c r="E640" i="4" s="1"/>
  <c r="F640" i="4" s="1"/>
  <c r="G640" i="4" s="1"/>
  <c r="S640" i="4" s="1"/>
  <c r="A628" i="4"/>
  <c r="H628" i="4"/>
  <c r="E628" i="4" s="1"/>
  <c r="F628" i="4" s="1"/>
  <c r="G628" i="4" s="1"/>
  <c r="S628" i="4" s="1"/>
  <c r="A616" i="4"/>
  <c r="H616" i="4"/>
  <c r="E616" i="4" s="1"/>
  <c r="F616" i="4" s="1"/>
  <c r="G616" i="4" s="1"/>
  <c r="S616" i="4" s="1"/>
  <c r="A604" i="4"/>
  <c r="H604" i="4"/>
  <c r="E604" i="4" s="1"/>
  <c r="F604" i="4" s="1"/>
  <c r="G604" i="4" s="1"/>
  <c r="S604" i="4" s="1"/>
  <c r="A592" i="4"/>
  <c r="H592" i="4"/>
  <c r="E592" i="4" s="1"/>
  <c r="F592" i="4" s="1"/>
  <c r="G592" i="4" s="1"/>
  <c r="S592" i="4" s="1"/>
  <c r="A580" i="4"/>
  <c r="H580" i="4"/>
  <c r="E580" i="4" s="1"/>
  <c r="F580" i="4" s="1"/>
  <c r="G580" i="4" s="1"/>
  <c r="S580" i="4" s="1"/>
  <c r="A568" i="4"/>
  <c r="H568" i="4"/>
  <c r="E568" i="4" s="1"/>
  <c r="F568" i="4" s="1"/>
  <c r="G568" i="4" s="1"/>
  <c r="S568" i="4" s="1"/>
  <c r="A556" i="4"/>
  <c r="H556" i="4"/>
  <c r="E556" i="4" s="1"/>
  <c r="F556" i="4" s="1"/>
  <c r="G556" i="4" s="1"/>
  <c r="S556" i="4" s="1"/>
  <c r="A544" i="4"/>
  <c r="H544" i="4"/>
  <c r="E544" i="4" s="1"/>
  <c r="F544" i="4" s="1"/>
  <c r="G544" i="4" s="1"/>
  <c r="S544" i="4" s="1"/>
  <c r="A532" i="4"/>
  <c r="H532" i="4"/>
  <c r="E532" i="4" s="1"/>
  <c r="F532" i="4" s="1"/>
  <c r="G532" i="4" s="1"/>
  <c r="S532" i="4" s="1"/>
  <c r="A520" i="4"/>
  <c r="H520" i="4"/>
  <c r="E520" i="4" s="1"/>
  <c r="F520" i="4" s="1"/>
  <c r="G520" i="4" s="1"/>
  <c r="S520" i="4" s="1"/>
  <c r="A508" i="4"/>
  <c r="H508" i="4"/>
  <c r="E508" i="4" s="1"/>
  <c r="F508" i="4" s="1"/>
  <c r="G508" i="4" s="1"/>
  <c r="S508" i="4" s="1"/>
  <c r="A496" i="4"/>
  <c r="H496" i="4"/>
  <c r="E496" i="4" s="1"/>
  <c r="F496" i="4" s="1"/>
  <c r="G496" i="4" s="1"/>
  <c r="S496" i="4" s="1"/>
  <c r="A484" i="4"/>
  <c r="H484" i="4"/>
  <c r="E484" i="4" s="1"/>
  <c r="F484" i="4" s="1"/>
  <c r="G484" i="4" s="1"/>
  <c r="S484" i="4" s="1"/>
  <c r="A472" i="4"/>
  <c r="H472" i="4"/>
  <c r="E472" i="4" s="1"/>
  <c r="F472" i="4" s="1"/>
  <c r="G472" i="4" s="1"/>
  <c r="S472" i="4" s="1"/>
  <c r="A460" i="4"/>
  <c r="H460" i="4"/>
  <c r="E460" i="4" s="1"/>
  <c r="F460" i="4" s="1"/>
  <c r="G460" i="4" s="1"/>
  <c r="S460" i="4" s="1"/>
  <c r="A448" i="4"/>
  <c r="H448" i="4"/>
  <c r="E448" i="4" s="1"/>
  <c r="F448" i="4" s="1"/>
  <c r="G448" i="4" s="1"/>
  <c r="S448" i="4" s="1"/>
  <c r="A436" i="4"/>
  <c r="H436" i="4"/>
  <c r="E436" i="4" s="1"/>
  <c r="F436" i="4" s="1"/>
  <c r="G436" i="4" s="1"/>
  <c r="S436" i="4" s="1"/>
  <c r="A424" i="4"/>
  <c r="H424" i="4"/>
  <c r="E424" i="4" s="1"/>
  <c r="F424" i="4" s="1"/>
  <c r="G424" i="4" s="1"/>
  <c r="S424" i="4" s="1"/>
  <c r="A412" i="4"/>
  <c r="H412" i="4"/>
  <c r="E412" i="4" s="1"/>
  <c r="F412" i="4" s="1"/>
  <c r="G412" i="4" s="1"/>
  <c r="S412" i="4" s="1"/>
  <c r="A400" i="4"/>
  <c r="H400" i="4"/>
  <c r="E400" i="4" s="1"/>
  <c r="F400" i="4" s="1"/>
  <c r="G400" i="4" s="1"/>
  <c r="S400" i="4" s="1"/>
  <c r="A388" i="4"/>
  <c r="H388" i="4"/>
  <c r="E388" i="4" s="1"/>
  <c r="F388" i="4" s="1"/>
  <c r="G388" i="4" s="1"/>
  <c r="S388" i="4" s="1"/>
  <c r="A376" i="4"/>
  <c r="H376" i="4"/>
  <c r="E376" i="4" s="1"/>
  <c r="F376" i="4" s="1"/>
  <c r="G376" i="4" s="1"/>
  <c r="S376" i="4" s="1"/>
  <c r="A364" i="4"/>
  <c r="H364" i="4"/>
  <c r="E364" i="4" s="1"/>
  <c r="F364" i="4" s="1"/>
  <c r="G364" i="4" s="1"/>
  <c r="S364" i="4" s="1"/>
  <c r="A352" i="4"/>
  <c r="H352" i="4"/>
  <c r="E352" i="4" s="1"/>
  <c r="F352" i="4" s="1"/>
  <c r="G352" i="4" s="1"/>
  <c r="S352" i="4" s="1"/>
  <c r="A340" i="4"/>
  <c r="H340" i="4"/>
  <c r="E340" i="4" s="1"/>
  <c r="F340" i="4" s="1"/>
  <c r="G340" i="4" s="1"/>
  <c r="S340" i="4" s="1"/>
  <c r="A328" i="4"/>
  <c r="H328" i="4"/>
  <c r="E328" i="4" s="1"/>
  <c r="F328" i="4" s="1"/>
  <c r="G328" i="4" s="1"/>
  <c r="S328" i="4" s="1"/>
  <c r="A316" i="4"/>
  <c r="H316" i="4"/>
  <c r="E316" i="4" s="1"/>
  <c r="F316" i="4" s="1"/>
  <c r="G316" i="4" s="1"/>
  <c r="S316" i="4" s="1"/>
  <c r="A304" i="4"/>
  <c r="H304" i="4"/>
  <c r="E304" i="4" s="1"/>
  <c r="F304" i="4" s="1"/>
  <c r="G304" i="4" s="1"/>
  <c r="S304" i="4" s="1"/>
  <c r="A292" i="4"/>
  <c r="H292" i="4"/>
  <c r="E292" i="4" s="1"/>
  <c r="F292" i="4" s="1"/>
  <c r="G292" i="4" s="1"/>
  <c r="S292" i="4" s="1"/>
  <c r="A280" i="4"/>
  <c r="H280" i="4"/>
  <c r="E280" i="4" s="1"/>
  <c r="F280" i="4" s="1"/>
  <c r="G280" i="4" s="1"/>
  <c r="S280" i="4" s="1"/>
  <c r="A268" i="4"/>
  <c r="H268" i="4"/>
  <c r="E268" i="4" s="1"/>
  <c r="F268" i="4" s="1"/>
  <c r="G268" i="4" s="1"/>
  <c r="S268" i="4" s="1"/>
  <c r="A256" i="4"/>
  <c r="H256" i="4"/>
  <c r="E256" i="4" s="1"/>
  <c r="F256" i="4" s="1"/>
  <c r="G256" i="4" s="1"/>
  <c r="S256" i="4" s="1"/>
  <c r="A244" i="4"/>
  <c r="H244" i="4"/>
  <c r="E244" i="4" s="1"/>
  <c r="F244" i="4" s="1"/>
  <c r="G244" i="4" s="1"/>
  <c r="S244" i="4" s="1"/>
  <c r="A232" i="4"/>
  <c r="H232" i="4"/>
  <c r="E232" i="4" s="1"/>
  <c r="F232" i="4" s="1"/>
  <c r="G232" i="4" s="1"/>
  <c r="S232" i="4" s="1"/>
  <c r="A220" i="4"/>
  <c r="H220" i="4"/>
  <c r="E220" i="4" s="1"/>
  <c r="F220" i="4" s="1"/>
  <c r="G220" i="4" s="1"/>
  <c r="S220" i="4" s="1"/>
  <c r="A208" i="4"/>
  <c r="H208" i="4"/>
  <c r="E208" i="4" s="1"/>
  <c r="F208" i="4" s="1"/>
  <c r="G208" i="4" s="1"/>
  <c r="S208" i="4" s="1"/>
  <c r="A196" i="4"/>
  <c r="H196" i="4"/>
  <c r="E196" i="4" s="1"/>
  <c r="F196" i="4" s="1"/>
  <c r="G196" i="4" s="1"/>
  <c r="S196" i="4" s="1"/>
  <c r="A184" i="4"/>
  <c r="H184" i="4"/>
  <c r="E184" i="4" s="1"/>
  <c r="F184" i="4" s="1"/>
  <c r="G184" i="4" s="1"/>
  <c r="S184" i="4" s="1"/>
  <c r="A172" i="4"/>
  <c r="H172" i="4"/>
  <c r="E172" i="4" s="1"/>
  <c r="F172" i="4" s="1"/>
  <c r="G172" i="4" s="1"/>
  <c r="S172" i="4" s="1"/>
  <c r="A160" i="4"/>
  <c r="H160" i="4"/>
  <c r="E160" i="4" s="1"/>
  <c r="F160" i="4" s="1"/>
  <c r="G160" i="4" s="1"/>
  <c r="S160" i="4" s="1"/>
  <c r="A148" i="4"/>
  <c r="H148" i="4"/>
  <c r="E148" i="4" s="1"/>
  <c r="F148" i="4" s="1"/>
  <c r="G148" i="4" s="1"/>
  <c r="S148" i="4" s="1"/>
  <c r="A136" i="4"/>
  <c r="H136" i="4"/>
  <c r="E136" i="4" s="1"/>
  <c r="F136" i="4" s="1"/>
  <c r="G136" i="4" s="1"/>
  <c r="S136" i="4" s="1"/>
  <c r="A124" i="4"/>
  <c r="H124" i="4"/>
  <c r="E124" i="4" s="1"/>
  <c r="F124" i="4" s="1"/>
  <c r="G124" i="4" s="1"/>
  <c r="S124" i="4" s="1"/>
  <c r="A112" i="4"/>
  <c r="H112" i="4"/>
  <c r="E112" i="4" s="1"/>
  <c r="F112" i="4" s="1"/>
  <c r="G112" i="4" s="1"/>
  <c r="S112" i="4" s="1"/>
  <c r="A100" i="4"/>
  <c r="H100" i="4"/>
  <c r="E100" i="4" s="1"/>
  <c r="F100" i="4" s="1"/>
  <c r="G100" i="4" s="1"/>
  <c r="S100" i="4" s="1"/>
  <c r="A88" i="4"/>
  <c r="H88" i="4"/>
  <c r="E88" i="4" s="1"/>
  <c r="F88" i="4" s="1"/>
  <c r="G88" i="4" s="1"/>
  <c r="S88" i="4" s="1"/>
  <c r="A76" i="4"/>
  <c r="H76" i="4"/>
  <c r="E76" i="4" s="1"/>
  <c r="F76" i="4" s="1"/>
  <c r="G76" i="4" s="1"/>
  <c r="S76" i="4" s="1"/>
  <c r="A64" i="4"/>
  <c r="H64" i="4"/>
  <c r="E64" i="4" s="1"/>
  <c r="F64" i="4" s="1"/>
  <c r="G64" i="4" s="1"/>
  <c r="S64" i="4" s="1"/>
  <c r="A52" i="4"/>
  <c r="H52" i="4"/>
  <c r="E52" i="4" s="1"/>
  <c r="F52" i="4" s="1"/>
  <c r="G52" i="4" s="1"/>
  <c r="S52" i="4" s="1"/>
  <c r="A40" i="4"/>
  <c r="H40" i="4"/>
  <c r="E40" i="4" s="1"/>
  <c r="F40" i="4" s="1"/>
  <c r="G40" i="4" s="1"/>
  <c r="S40" i="4" s="1"/>
  <c r="A28" i="4"/>
  <c r="H28" i="4"/>
  <c r="E28" i="4" s="1"/>
  <c r="F28" i="4" s="1"/>
  <c r="G28" i="4" s="1"/>
  <c r="S28" i="4" s="1"/>
  <c r="A16" i="4"/>
  <c r="H16" i="4"/>
  <c r="E16" i="4" s="1"/>
  <c r="F16" i="4" s="1"/>
  <c r="G16" i="4" s="1"/>
  <c r="S16" i="4" s="1"/>
  <c r="A4" i="4"/>
  <c r="H4" i="4"/>
  <c r="E4" i="4" s="1"/>
  <c r="F4" i="4" s="1"/>
  <c r="G4" i="4" s="1"/>
  <c r="S4" i="4" s="1"/>
  <c r="H3080" i="4"/>
  <c r="E3080" i="4" s="1"/>
  <c r="F3080" i="4" s="1"/>
  <c r="G3080" i="4" s="1"/>
  <c r="S3080" i="4" s="1"/>
  <c r="H3068" i="4"/>
  <c r="E3068" i="4" s="1"/>
  <c r="F3068" i="4" s="1"/>
  <c r="G3068" i="4" s="1"/>
  <c r="S3068" i="4" s="1"/>
  <c r="H3056" i="4"/>
  <c r="E3056" i="4" s="1"/>
  <c r="F3056" i="4" s="1"/>
  <c r="G3056" i="4" s="1"/>
  <c r="S3056" i="4" s="1"/>
  <c r="H3044" i="4"/>
  <c r="E3044" i="4" s="1"/>
  <c r="F3044" i="4" s="1"/>
  <c r="G3044" i="4" s="1"/>
  <c r="S3044" i="4" s="1"/>
  <c r="H3032" i="4"/>
  <c r="E3032" i="4" s="1"/>
  <c r="F3032" i="4" s="1"/>
  <c r="G3032" i="4" s="1"/>
  <c r="S3032" i="4" s="1"/>
  <c r="H3020" i="4"/>
  <c r="E3020" i="4" s="1"/>
  <c r="F3020" i="4" s="1"/>
  <c r="G3020" i="4" s="1"/>
  <c r="S3020" i="4" s="1"/>
  <c r="H3008" i="4"/>
  <c r="E3008" i="4" s="1"/>
  <c r="F3008" i="4" s="1"/>
  <c r="G3008" i="4" s="1"/>
  <c r="S3008" i="4" s="1"/>
  <c r="H2996" i="4"/>
  <c r="E2996" i="4" s="1"/>
  <c r="F2996" i="4" s="1"/>
  <c r="G2996" i="4" s="1"/>
  <c r="S2996" i="4" s="1"/>
  <c r="H2984" i="4"/>
  <c r="E2984" i="4" s="1"/>
  <c r="F2984" i="4" s="1"/>
  <c r="G2984" i="4" s="1"/>
  <c r="S2984" i="4" s="1"/>
  <c r="H2972" i="4"/>
  <c r="E2972" i="4" s="1"/>
  <c r="F2972" i="4" s="1"/>
  <c r="G2972" i="4" s="1"/>
  <c r="S2972" i="4" s="1"/>
  <c r="H2960" i="4"/>
  <c r="E2960" i="4" s="1"/>
  <c r="F2960" i="4" s="1"/>
  <c r="G2960" i="4" s="1"/>
  <c r="S2960" i="4" s="1"/>
  <c r="H2948" i="4"/>
  <c r="E2948" i="4" s="1"/>
  <c r="F2948" i="4" s="1"/>
  <c r="G2948" i="4" s="1"/>
  <c r="S2948" i="4" s="1"/>
  <c r="H2936" i="4"/>
  <c r="E2936" i="4" s="1"/>
  <c r="F2936" i="4" s="1"/>
  <c r="G2936" i="4" s="1"/>
  <c r="S2936" i="4" s="1"/>
  <c r="H2924" i="4"/>
  <c r="E2924" i="4" s="1"/>
  <c r="F2924" i="4" s="1"/>
  <c r="G2924" i="4" s="1"/>
  <c r="S2924" i="4" s="1"/>
  <c r="H2912" i="4"/>
  <c r="E2912" i="4" s="1"/>
  <c r="F2912" i="4" s="1"/>
  <c r="G2912" i="4" s="1"/>
  <c r="S2912" i="4" s="1"/>
  <c r="H2900" i="4"/>
  <c r="E2900" i="4" s="1"/>
  <c r="F2900" i="4" s="1"/>
  <c r="G2900" i="4" s="1"/>
  <c r="S2900" i="4" s="1"/>
  <c r="H2888" i="4"/>
  <c r="E2888" i="4" s="1"/>
  <c r="F2888" i="4" s="1"/>
  <c r="G2888" i="4" s="1"/>
  <c r="S2888" i="4" s="1"/>
  <c r="H2876" i="4"/>
  <c r="E2876" i="4" s="1"/>
  <c r="F2876" i="4" s="1"/>
  <c r="G2876" i="4" s="1"/>
  <c r="S2876" i="4" s="1"/>
  <c r="H2864" i="4"/>
  <c r="E2864" i="4" s="1"/>
  <c r="F2864" i="4" s="1"/>
  <c r="G2864" i="4" s="1"/>
  <c r="S2864" i="4" s="1"/>
  <c r="H2852" i="4"/>
  <c r="E2852" i="4" s="1"/>
  <c r="F2852" i="4" s="1"/>
  <c r="G2852" i="4" s="1"/>
  <c r="S2852" i="4" s="1"/>
  <c r="H2840" i="4"/>
  <c r="E2840" i="4" s="1"/>
  <c r="F2840" i="4" s="1"/>
  <c r="G2840" i="4" s="1"/>
  <c r="S2840" i="4" s="1"/>
  <c r="H2828" i="4"/>
  <c r="E2828" i="4" s="1"/>
  <c r="F2828" i="4" s="1"/>
  <c r="G2828" i="4" s="1"/>
  <c r="S2828" i="4" s="1"/>
  <c r="H2816" i="4"/>
  <c r="E2816" i="4" s="1"/>
  <c r="F2816" i="4" s="1"/>
  <c r="G2816" i="4" s="1"/>
  <c r="S2816" i="4" s="1"/>
  <c r="H2804" i="4"/>
  <c r="E2804" i="4" s="1"/>
  <c r="F2804" i="4" s="1"/>
  <c r="G2804" i="4" s="1"/>
  <c r="S2804" i="4" s="1"/>
  <c r="H2792" i="4"/>
  <c r="E2792" i="4" s="1"/>
  <c r="F2792" i="4" s="1"/>
  <c r="G2792" i="4" s="1"/>
  <c r="S2792" i="4" s="1"/>
  <c r="H2780" i="4"/>
  <c r="E2780" i="4" s="1"/>
  <c r="F2780" i="4" s="1"/>
  <c r="G2780" i="4" s="1"/>
  <c r="S2780" i="4" s="1"/>
  <c r="H2768" i="4"/>
  <c r="E2768" i="4" s="1"/>
  <c r="F2768" i="4" s="1"/>
  <c r="G2768" i="4" s="1"/>
  <c r="S2768" i="4" s="1"/>
  <c r="H2756" i="4"/>
  <c r="E2756" i="4" s="1"/>
  <c r="F2756" i="4" s="1"/>
  <c r="G2756" i="4" s="1"/>
  <c r="S2756" i="4" s="1"/>
  <c r="H2744" i="4"/>
  <c r="E2744" i="4" s="1"/>
  <c r="F2744" i="4" s="1"/>
  <c r="G2744" i="4" s="1"/>
  <c r="S2744" i="4" s="1"/>
  <c r="H2732" i="4"/>
  <c r="E2732" i="4" s="1"/>
  <c r="F2732" i="4" s="1"/>
  <c r="G2732" i="4" s="1"/>
  <c r="S2732" i="4" s="1"/>
  <c r="H2720" i="4"/>
  <c r="E2720" i="4" s="1"/>
  <c r="F2720" i="4" s="1"/>
  <c r="G2720" i="4" s="1"/>
  <c r="S2720" i="4" s="1"/>
  <c r="H2708" i="4"/>
  <c r="E2708" i="4" s="1"/>
  <c r="F2708" i="4" s="1"/>
  <c r="G2708" i="4" s="1"/>
  <c r="S2708" i="4" s="1"/>
  <c r="H2696" i="4"/>
  <c r="E2696" i="4" s="1"/>
  <c r="F2696" i="4" s="1"/>
  <c r="G2696" i="4" s="1"/>
  <c r="S2696" i="4" s="1"/>
  <c r="H2684" i="4"/>
  <c r="E2684" i="4" s="1"/>
  <c r="F2684" i="4" s="1"/>
  <c r="G2684" i="4" s="1"/>
  <c r="S2684" i="4" s="1"/>
  <c r="H2672" i="4"/>
  <c r="E2672" i="4" s="1"/>
  <c r="F2672" i="4" s="1"/>
  <c r="G2672" i="4" s="1"/>
  <c r="S2672" i="4" s="1"/>
  <c r="H2660" i="4"/>
  <c r="E2660" i="4" s="1"/>
  <c r="F2660" i="4" s="1"/>
  <c r="G2660" i="4" s="1"/>
  <c r="S2660" i="4" s="1"/>
  <c r="H2648" i="4"/>
  <c r="E2648" i="4" s="1"/>
  <c r="F2648" i="4" s="1"/>
  <c r="G2648" i="4" s="1"/>
  <c r="S2648" i="4" s="1"/>
  <c r="H2636" i="4"/>
  <c r="E2636" i="4" s="1"/>
  <c r="F2636" i="4" s="1"/>
  <c r="G2636" i="4" s="1"/>
  <c r="S2636" i="4" s="1"/>
  <c r="H2624" i="4"/>
  <c r="E2624" i="4" s="1"/>
  <c r="F2624" i="4" s="1"/>
  <c r="G2624" i="4" s="1"/>
  <c r="S2624" i="4" s="1"/>
  <c r="H2612" i="4"/>
  <c r="E2612" i="4" s="1"/>
  <c r="F2612" i="4" s="1"/>
  <c r="G2612" i="4" s="1"/>
  <c r="S2612" i="4" s="1"/>
  <c r="H2600" i="4"/>
  <c r="E2600" i="4" s="1"/>
  <c r="F2600" i="4" s="1"/>
  <c r="G2600" i="4" s="1"/>
  <c r="S2600" i="4" s="1"/>
  <c r="H2588" i="4"/>
  <c r="E2588" i="4" s="1"/>
  <c r="F2588" i="4" s="1"/>
  <c r="G2588" i="4" s="1"/>
  <c r="S2588" i="4" s="1"/>
  <c r="H2576" i="4"/>
  <c r="E2576" i="4" s="1"/>
  <c r="F2576" i="4" s="1"/>
  <c r="G2576" i="4" s="1"/>
  <c r="S2576" i="4" s="1"/>
  <c r="H2564" i="4"/>
  <c r="E2564" i="4" s="1"/>
  <c r="F2564" i="4" s="1"/>
  <c r="G2564" i="4" s="1"/>
  <c r="S2564" i="4" s="1"/>
  <c r="H2552" i="4"/>
  <c r="E2552" i="4" s="1"/>
  <c r="F2552" i="4" s="1"/>
  <c r="G2552" i="4" s="1"/>
  <c r="S2552" i="4" s="1"/>
  <c r="H2540" i="4"/>
  <c r="E2540" i="4" s="1"/>
  <c r="F2540" i="4" s="1"/>
  <c r="G2540" i="4" s="1"/>
  <c r="S2540" i="4" s="1"/>
  <c r="H2528" i="4"/>
  <c r="E2528" i="4" s="1"/>
  <c r="F2528" i="4" s="1"/>
  <c r="G2528" i="4" s="1"/>
  <c r="S2528" i="4" s="1"/>
  <c r="H2516" i="4"/>
  <c r="E2516" i="4" s="1"/>
  <c r="F2516" i="4" s="1"/>
  <c r="G2516" i="4" s="1"/>
  <c r="S2516" i="4" s="1"/>
  <c r="H2504" i="4"/>
  <c r="E2504" i="4" s="1"/>
  <c r="F2504" i="4" s="1"/>
  <c r="G2504" i="4" s="1"/>
  <c r="S2504" i="4" s="1"/>
  <c r="H2492" i="4"/>
  <c r="E2492" i="4" s="1"/>
  <c r="F2492" i="4" s="1"/>
  <c r="G2492" i="4" s="1"/>
  <c r="S2492" i="4" s="1"/>
  <c r="H2480" i="4"/>
  <c r="E2480" i="4" s="1"/>
  <c r="F2480" i="4" s="1"/>
  <c r="G2480" i="4" s="1"/>
  <c r="S2480" i="4" s="1"/>
  <c r="H2468" i="4"/>
  <c r="E2468" i="4" s="1"/>
  <c r="F2468" i="4" s="1"/>
  <c r="G2468" i="4" s="1"/>
  <c r="S2468" i="4" s="1"/>
  <c r="H2456" i="4"/>
  <c r="E2456" i="4" s="1"/>
  <c r="F2456" i="4" s="1"/>
  <c r="G2456" i="4" s="1"/>
  <c r="S2456" i="4" s="1"/>
  <c r="H2444" i="4"/>
  <c r="E2444" i="4" s="1"/>
  <c r="F2444" i="4" s="1"/>
  <c r="G2444" i="4" s="1"/>
  <c r="S2444" i="4" s="1"/>
  <c r="H2432" i="4"/>
  <c r="E2432" i="4" s="1"/>
  <c r="F2432" i="4" s="1"/>
  <c r="G2432" i="4" s="1"/>
  <c r="S2432" i="4" s="1"/>
  <c r="H2420" i="4"/>
  <c r="E2420" i="4" s="1"/>
  <c r="F2420" i="4" s="1"/>
  <c r="G2420" i="4" s="1"/>
  <c r="S2420" i="4" s="1"/>
  <c r="H2408" i="4"/>
  <c r="E2408" i="4" s="1"/>
  <c r="F2408" i="4" s="1"/>
  <c r="G2408" i="4" s="1"/>
  <c r="S2408" i="4" s="1"/>
  <c r="H2396" i="4"/>
  <c r="E2396" i="4" s="1"/>
  <c r="F2396" i="4" s="1"/>
  <c r="G2396" i="4" s="1"/>
  <c r="S2396" i="4" s="1"/>
  <c r="H2384" i="4"/>
  <c r="E2384" i="4" s="1"/>
  <c r="F2384" i="4" s="1"/>
  <c r="G2384" i="4" s="1"/>
  <c r="S2384" i="4" s="1"/>
  <c r="H2372" i="4"/>
  <c r="E2372" i="4" s="1"/>
  <c r="F2372" i="4" s="1"/>
  <c r="G2372" i="4" s="1"/>
  <c r="S2372" i="4" s="1"/>
  <c r="H2360" i="4"/>
  <c r="E2360" i="4" s="1"/>
  <c r="F2360" i="4" s="1"/>
  <c r="G2360" i="4" s="1"/>
  <c r="S2360" i="4" s="1"/>
  <c r="H2348" i="4"/>
  <c r="E2348" i="4" s="1"/>
  <c r="F2348" i="4" s="1"/>
  <c r="G2348" i="4" s="1"/>
  <c r="S2348" i="4" s="1"/>
  <c r="H2336" i="4"/>
  <c r="E2336" i="4" s="1"/>
  <c r="F2336" i="4" s="1"/>
  <c r="G2336" i="4" s="1"/>
  <c r="S2336" i="4" s="1"/>
  <c r="H2324" i="4"/>
  <c r="E2324" i="4" s="1"/>
  <c r="F2324" i="4" s="1"/>
  <c r="G2324" i="4" s="1"/>
  <c r="S2324" i="4" s="1"/>
  <c r="H2312" i="4"/>
  <c r="E2312" i="4" s="1"/>
  <c r="F2312" i="4" s="1"/>
  <c r="G2312" i="4" s="1"/>
  <c r="S2312" i="4" s="1"/>
  <c r="H2300" i="4"/>
  <c r="E2300" i="4" s="1"/>
  <c r="F2300" i="4" s="1"/>
  <c r="G2300" i="4" s="1"/>
  <c r="S2300" i="4" s="1"/>
  <c r="H2288" i="4"/>
  <c r="E2288" i="4" s="1"/>
  <c r="F2288" i="4" s="1"/>
  <c r="G2288" i="4" s="1"/>
  <c r="S2288" i="4" s="1"/>
  <c r="H2276" i="4"/>
  <c r="E2276" i="4" s="1"/>
  <c r="F2276" i="4" s="1"/>
  <c r="G2276" i="4" s="1"/>
  <c r="S2276" i="4" s="1"/>
  <c r="H2264" i="4"/>
  <c r="E2264" i="4" s="1"/>
  <c r="F2264" i="4" s="1"/>
  <c r="G2264" i="4" s="1"/>
  <c r="S2264" i="4" s="1"/>
  <c r="H2252" i="4"/>
  <c r="E2252" i="4" s="1"/>
  <c r="F2252" i="4" s="1"/>
  <c r="G2252" i="4" s="1"/>
  <c r="S2252" i="4" s="1"/>
  <c r="H2240" i="4"/>
  <c r="E2240" i="4" s="1"/>
  <c r="F2240" i="4" s="1"/>
  <c r="G2240" i="4" s="1"/>
  <c r="S2240" i="4" s="1"/>
  <c r="H2228" i="4"/>
  <c r="E2228" i="4" s="1"/>
  <c r="F2228" i="4" s="1"/>
  <c r="G2228" i="4" s="1"/>
  <c r="S2228" i="4" s="1"/>
  <c r="H2216" i="4"/>
  <c r="E2216" i="4" s="1"/>
  <c r="F2216" i="4" s="1"/>
  <c r="G2216" i="4" s="1"/>
  <c r="S2216" i="4" s="1"/>
  <c r="H2204" i="4"/>
  <c r="E2204" i="4" s="1"/>
  <c r="F2204" i="4" s="1"/>
  <c r="G2204" i="4" s="1"/>
  <c r="S2204" i="4" s="1"/>
  <c r="H2192" i="4"/>
  <c r="E2192" i="4" s="1"/>
  <c r="F2192" i="4" s="1"/>
  <c r="G2192" i="4" s="1"/>
  <c r="S2192" i="4" s="1"/>
  <c r="H2180" i="4"/>
  <c r="E2180" i="4" s="1"/>
  <c r="F2180" i="4" s="1"/>
  <c r="G2180" i="4" s="1"/>
  <c r="S2180" i="4" s="1"/>
  <c r="H2168" i="4"/>
  <c r="E2168" i="4" s="1"/>
  <c r="F2168" i="4" s="1"/>
  <c r="G2168" i="4" s="1"/>
  <c r="S2168" i="4" s="1"/>
  <c r="H2156" i="4"/>
  <c r="E2156" i="4" s="1"/>
  <c r="F2156" i="4" s="1"/>
  <c r="G2156" i="4" s="1"/>
  <c r="S2156" i="4" s="1"/>
  <c r="H2144" i="4"/>
  <c r="E2144" i="4" s="1"/>
  <c r="F2144" i="4" s="1"/>
  <c r="G2144" i="4" s="1"/>
  <c r="S2144" i="4" s="1"/>
  <c r="H2132" i="4"/>
  <c r="E2132" i="4" s="1"/>
  <c r="F2132" i="4" s="1"/>
  <c r="G2132" i="4" s="1"/>
  <c r="S2132" i="4" s="1"/>
  <c r="H2120" i="4"/>
  <c r="E2120" i="4" s="1"/>
  <c r="F2120" i="4" s="1"/>
  <c r="G2120" i="4" s="1"/>
  <c r="S2120" i="4" s="1"/>
  <c r="H2108" i="4"/>
  <c r="E2108" i="4" s="1"/>
  <c r="F2108" i="4" s="1"/>
  <c r="G2108" i="4" s="1"/>
  <c r="S2108" i="4" s="1"/>
  <c r="H2096" i="4"/>
  <c r="E2096" i="4" s="1"/>
  <c r="F2096" i="4" s="1"/>
  <c r="G2096" i="4" s="1"/>
  <c r="S2096" i="4" s="1"/>
  <c r="H2084" i="4"/>
  <c r="E2084" i="4" s="1"/>
  <c r="F2084" i="4" s="1"/>
  <c r="G2084" i="4" s="1"/>
  <c r="S2084" i="4" s="1"/>
  <c r="H2072" i="4"/>
  <c r="E2072" i="4" s="1"/>
  <c r="F2072" i="4" s="1"/>
  <c r="G2072" i="4" s="1"/>
  <c r="S2072" i="4" s="1"/>
  <c r="H2060" i="4"/>
  <c r="E2060" i="4" s="1"/>
  <c r="F2060" i="4" s="1"/>
  <c r="G2060" i="4" s="1"/>
  <c r="S2060" i="4" s="1"/>
  <c r="A3374" i="4"/>
  <c r="H3374" i="4"/>
  <c r="E3374" i="4" s="1"/>
  <c r="F3374" i="4" s="1"/>
  <c r="G3374" i="4" s="1"/>
  <c r="S3374" i="4" s="1"/>
  <c r="A3362" i="4"/>
  <c r="H3362" i="4"/>
  <c r="E3362" i="4" s="1"/>
  <c r="F3362" i="4" s="1"/>
  <c r="G3362" i="4" s="1"/>
  <c r="S3362" i="4" s="1"/>
  <c r="A3350" i="4"/>
  <c r="H3350" i="4"/>
  <c r="E3350" i="4" s="1"/>
  <c r="F3350" i="4" s="1"/>
  <c r="G3350" i="4" s="1"/>
  <c r="S3350" i="4" s="1"/>
  <c r="A3338" i="4"/>
  <c r="H3338" i="4"/>
  <c r="E3338" i="4" s="1"/>
  <c r="F3338" i="4" s="1"/>
  <c r="G3338" i="4" s="1"/>
  <c r="S3338" i="4" s="1"/>
  <c r="A3326" i="4"/>
  <c r="H3326" i="4"/>
  <c r="E3326" i="4" s="1"/>
  <c r="F3326" i="4" s="1"/>
  <c r="G3326" i="4" s="1"/>
  <c r="S3326" i="4" s="1"/>
  <c r="A3314" i="4"/>
  <c r="H3314" i="4"/>
  <c r="E3314" i="4" s="1"/>
  <c r="F3314" i="4" s="1"/>
  <c r="G3314" i="4" s="1"/>
  <c r="S3314" i="4" s="1"/>
  <c r="A3302" i="4"/>
  <c r="H3302" i="4"/>
  <c r="E3302" i="4" s="1"/>
  <c r="F3302" i="4" s="1"/>
  <c r="G3302" i="4" s="1"/>
  <c r="S3302" i="4" s="1"/>
  <c r="A3290" i="4"/>
  <c r="H3290" i="4"/>
  <c r="E3290" i="4" s="1"/>
  <c r="F3290" i="4" s="1"/>
  <c r="G3290" i="4" s="1"/>
  <c r="S3290" i="4" s="1"/>
  <c r="A3278" i="4"/>
  <c r="H3278" i="4"/>
  <c r="E3278" i="4" s="1"/>
  <c r="F3278" i="4" s="1"/>
  <c r="G3278" i="4" s="1"/>
  <c r="S3278" i="4" s="1"/>
  <c r="A3266" i="4"/>
  <c r="H3266" i="4"/>
  <c r="E3266" i="4" s="1"/>
  <c r="F3266" i="4" s="1"/>
  <c r="G3266" i="4" s="1"/>
  <c r="S3266" i="4" s="1"/>
  <c r="A3254" i="4"/>
  <c r="H3254" i="4"/>
  <c r="E3254" i="4" s="1"/>
  <c r="F3254" i="4" s="1"/>
  <c r="G3254" i="4" s="1"/>
  <c r="S3254" i="4" s="1"/>
  <c r="A3242" i="4"/>
  <c r="H3242" i="4"/>
  <c r="E3242" i="4" s="1"/>
  <c r="F3242" i="4" s="1"/>
  <c r="G3242" i="4" s="1"/>
  <c r="S3242" i="4" s="1"/>
  <c r="A3230" i="4"/>
  <c r="H3230" i="4"/>
  <c r="E3230" i="4" s="1"/>
  <c r="F3230" i="4" s="1"/>
  <c r="G3230" i="4" s="1"/>
  <c r="S3230" i="4" s="1"/>
  <c r="A3218" i="4"/>
  <c r="H3218" i="4"/>
  <c r="E3218" i="4" s="1"/>
  <c r="F3218" i="4" s="1"/>
  <c r="G3218" i="4" s="1"/>
  <c r="S3218" i="4" s="1"/>
  <c r="A3206" i="4"/>
  <c r="H3206" i="4"/>
  <c r="E3206" i="4" s="1"/>
  <c r="F3206" i="4" s="1"/>
  <c r="G3206" i="4" s="1"/>
  <c r="S3206" i="4" s="1"/>
  <c r="A3194" i="4"/>
  <c r="H3194" i="4"/>
  <c r="E3194" i="4" s="1"/>
  <c r="F3194" i="4" s="1"/>
  <c r="G3194" i="4" s="1"/>
  <c r="S3194" i="4" s="1"/>
  <c r="A3182" i="4"/>
  <c r="H3182" i="4"/>
  <c r="E3182" i="4" s="1"/>
  <c r="F3182" i="4" s="1"/>
  <c r="G3182" i="4" s="1"/>
  <c r="S3182" i="4" s="1"/>
  <c r="A3170" i="4"/>
  <c r="H3170" i="4"/>
  <c r="E3170" i="4" s="1"/>
  <c r="F3170" i="4" s="1"/>
  <c r="G3170" i="4" s="1"/>
  <c r="S3170" i="4" s="1"/>
  <c r="A2042" i="4"/>
  <c r="H2042" i="4"/>
  <c r="E2042" i="4" s="1"/>
  <c r="F2042" i="4" s="1"/>
  <c r="G2042" i="4" s="1"/>
  <c r="S2042" i="4" s="1"/>
  <c r="A2030" i="4"/>
  <c r="H2030" i="4"/>
  <c r="E2030" i="4" s="1"/>
  <c r="F2030" i="4" s="1"/>
  <c r="G2030" i="4" s="1"/>
  <c r="S2030" i="4" s="1"/>
  <c r="A2018" i="4"/>
  <c r="H2018" i="4"/>
  <c r="E2018" i="4" s="1"/>
  <c r="F2018" i="4" s="1"/>
  <c r="G2018" i="4" s="1"/>
  <c r="S2018" i="4" s="1"/>
  <c r="A2006" i="4"/>
  <c r="H2006" i="4"/>
  <c r="E2006" i="4" s="1"/>
  <c r="F2006" i="4" s="1"/>
  <c r="G2006" i="4" s="1"/>
  <c r="S2006" i="4" s="1"/>
  <c r="A1994" i="4"/>
  <c r="H1994" i="4"/>
  <c r="E1994" i="4" s="1"/>
  <c r="F1994" i="4" s="1"/>
  <c r="G1994" i="4" s="1"/>
  <c r="S1994" i="4" s="1"/>
  <c r="A1982" i="4"/>
  <c r="H1982" i="4"/>
  <c r="E1982" i="4" s="1"/>
  <c r="F1982" i="4" s="1"/>
  <c r="G1982" i="4" s="1"/>
  <c r="S1982" i="4" s="1"/>
  <c r="A1970" i="4"/>
  <c r="H1970" i="4"/>
  <c r="E1970" i="4" s="1"/>
  <c r="F1970" i="4" s="1"/>
  <c r="G1970" i="4" s="1"/>
  <c r="S1970" i="4" s="1"/>
  <c r="A1958" i="4"/>
  <c r="H1958" i="4"/>
  <c r="E1958" i="4" s="1"/>
  <c r="F1958" i="4" s="1"/>
  <c r="G1958" i="4" s="1"/>
  <c r="S1958" i="4" s="1"/>
  <c r="A1946" i="4"/>
  <c r="H1946" i="4"/>
  <c r="E1946" i="4" s="1"/>
  <c r="F1946" i="4" s="1"/>
  <c r="G1946" i="4" s="1"/>
  <c r="S1946" i="4" s="1"/>
  <c r="A1934" i="4"/>
  <c r="H1934" i="4"/>
  <c r="E1934" i="4" s="1"/>
  <c r="F1934" i="4" s="1"/>
  <c r="G1934" i="4" s="1"/>
  <c r="S1934" i="4" s="1"/>
  <c r="A1922" i="4"/>
  <c r="H1922" i="4"/>
  <c r="E1922" i="4" s="1"/>
  <c r="F1922" i="4" s="1"/>
  <c r="G1922" i="4" s="1"/>
  <c r="S1922" i="4" s="1"/>
  <c r="A1910" i="4"/>
  <c r="H1910" i="4"/>
  <c r="E1910" i="4" s="1"/>
  <c r="F1910" i="4" s="1"/>
  <c r="G1910" i="4" s="1"/>
  <c r="S1910" i="4" s="1"/>
  <c r="A1898" i="4"/>
  <c r="H1898" i="4"/>
  <c r="E1898" i="4" s="1"/>
  <c r="F1898" i="4" s="1"/>
  <c r="G1898" i="4" s="1"/>
  <c r="S1898" i="4" s="1"/>
  <c r="A1886" i="4"/>
  <c r="H1886" i="4"/>
  <c r="E1886" i="4" s="1"/>
  <c r="F1886" i="4" s="1"/>
  <c r="G1886" i="4" s="1"/>
  <c r="S1886" i="4" s="1"/>
  <c r="A1874" i="4"/>
  <c r="H1874" i="4"/>
  <c r="E1874" i="4" s="1"/>
  <c r="F1874" i="4" s="1"/>
  <c r="G1874" i="4" s="1"/>
  <c r="S1874" i="4" s="1"/>
  <c r="A1862" i="4"/>
  <c r="H1862" i="4"/>
  <c r="E1862" i="4" s="1"/>
  <c r="F1862" i="4" s="1"/>
  <c r="G1862" i="4" s="1"/>
  <c r="S1862" i="4" s="1"/>
  <c r="A1850" i="4"/>
  <c r="H1850" i="4"/>
  <c r="E1850" i="4" s="1"/>
  <c r="F1850" i="4" s="1"/>
  <c r="G1850" i="4" s="1"/>
  <c r="S1850" i="4" s="1"/>
  <c r="A1838" i="4"/>
  <c r="H1838" i="4"/>
  <c r="E1838" i="4" s="1"/>
  <c r="F1838" i="4" s="1"/>
  <c r="G1838" i="4" s="1"/>
  <c r="S1838" i="4" s="1"/>
  <c r="A1826" i="4"/>
  <c r="H1826" i="4"/>
  <c r="E1826" i="4" s="1"/>
  <c r="F1826" i="4" s="1"/>
  <c r="G1826" i="4" s="1"/>
  <c r="S1826" i="4" s="1"/>
  <c r="A1814" i="4"/>
  <c r="H1814" i="4"/>
  <c r="E1814" i="4" s="1"/>
  <c r="F1814" i="4" s="1"/>
  <c r="G1814" i="4" s="1"/>
  <c r="S1814" i="4" s="1"/>
  <c r="A1802" i="4"/>
  <c r="H1802" i="4"/>
  <c r="E1802" i="4" s="1"/>
  <c r="F1802" i="4" s="1"/>
  <c r="G1802" i="4" s="1"/>
  <c r="S1802" i="4" s="1"/>
  <c r="A1790" i="4"/>
  <c r="H1790" i="4"/>
  <c r="E1790" i="4" s="1"/>
  <c r="F1790" i="4" s="1"/>
  <c r="G1790" i="4" s="1"/>
  <c r="S1790" i="4" s="1"/>
  <c r="A1778" i="4"/>
  <c r="H1778" i="4"/>
  <c r="E1778" i="4" s="1"/>
  <c r="F1778" i="4" s="1"/>
  <c r="G1778" i="4" s="1"/>
  <c r="S1778" i="4" s="1"/>
  <c r="A1766" i="4"/>
  <c r="H1766" i="4"/>
  <c r="E1766" i="4" s="1"/>
  <c r="F1766" i="4" s="1"/>
  <c r="G1766" i="4" s="1"/>
  <c r="S1766" i="4" s="1"/>
  <c r="A1754" i="4"/>
  <c r="H1754" i="4"/>
  <c r="E1754" i="4" s="1"/>
  <c r="F1754" i="4" s="1"/>
  <c r="G1754" i="4" s="1"/>
  <c r="S1754" i="4" s="1"/>
  <c r="A1742" i="4"/>
  <c r="H1742" i="4"/>
  <c r="E1742" i="4" s="1"/>
  <c r="F1742" i="4" s="1"/>
  <c r="G1742" i="4" s="1"/>
  <c r="S1742" i="4" s="1"/>
  <c r="A1730" i="4"/>
  <c r="H1730" i="4"/>
  <c r="E1730" i="4" s="1"/>
  <c r="F1730" i="4" s="1"/>
  <c r="G1730" i="4" s="1"/>
  <c r="S1730" i="4" s="1"/>
  <c r="A1718" i="4"/>
  <c r="H1718" i="4"/>
  <c r="E1718" i="4" s="1"/>
  <c r="F1718" i="4" s="1"/>
  <c r="G1718" i="4" s="1"/>
  <c r="S1718" i="4" s="1"/>
  <c r="A1706" i="4"/>
  <c r="H1706" i="4"/>
  <c r="E1706" i="4" s="1"/>
  <c r="F1706" i="4" s="1"/>
  <c r="G1706" i="4" s="1"/>
  <c r="S1706" i="4" s="1"/>
  <c r="A1694" i="4"/>
  <c r="H1694" i="4"/>
  <c r="E1694" i="4" s="1"/>
  <c r="F1694" i="4" s="1"/>
  <c r="G1694" i="4" s="1"/>
  <c r="S1694" i="4" s="1"/>
  <c r="A1682" i="4"/>
  <c r="H1682" i="4"/>
  <c r="E1682" i="4" s="1"/>
  <c r="F1682" i="4" s="1"/>
  <c r="G1682" i="4" s="1"/>
  <c r="S1682" i="4" s="1"/>
  <c r="A1670" i="4"/>
  <c r="H1670" i="4"/>
  <c r="E1670" i="4" s="1"/>
  <c r="F1670" i="4" s="1"/>
  <c r="G1670" i="4" s="1"/>
  <c r="S1670" i="4" s="1"/>
  <c r="A1658" i="4"/>
  <c r="H1658" i="4"/>
  <c r="E1658" i="4" s="1"/>
  <c r="F1658" i="4" s="1"/>
  <c r="G1658" i="4" s="1"/>
  <c r="S1658" i="4" s="1"/>
  <c r="A1635" i="4"/>
  <c r="H1635" i="4"/>
  <c r="E1635" i="4" s="1"/>
  <c r="F1635" i="4" s="1"/>
  <c r="G1635" i="4" s="1"/>
  <c r="S1635" i="4" s="1"/>
  <c r="A1623" i="4"/>
  <c r="H1623" i="4"/>
  <c r="E1623" i="4" s="1"/>
  <c r="F1623" i="4" s="1"/>
  <c r="G1623" i="4" s="1"/>
  <c r="S1623" i="4" s="1"/>
  <c r="A1611" i="4"/>
  <c r="H1611" i="4"/>
  <c r="E1611" i="4" s="1"/>
  <c r="F1611" i="4" s="1"/>
  <c r="G1611" i="4" s="1"/>
  <c r="S1611" i="4" s="1"/>
  <c r="A1599" i="4"/>
  <c r="H1599" i="4"/>
  <c r="E1599" i="4" s="1"/>
  <c r="F1599" i="4" s="1"/>
  <c r="G1599" i="4" s="1"/>
  <c r="S1599" i="4" s="1"/>
  <c r="A1587" i="4"/>
  <c r="H1587" i="4"/>
  <c r="E1587" i="4" s="1"/>
  <c r="F1587" i="4" s="1"/>
  <c r="G1587" i="4" s="1"/>
  <c r="S1587" i="4" s="1"/>
  <c r="A1575" i="4"/>
  <c r="H1575" i="4"/>
  <c r="E1575" i="4" s="1"/>
  <c r="F1575" i="4" s="1"/>
  <c r="G1575" i="4" s="1"/>
  <c r="S1575" i="4" s="1"/>
  <c r="A1563" i="4"/>
  <c r="H1563" i="4"/>
  <c r="E1563" i="4" s="1"/>
  <c r="F1563" i="4" s="1"/>
  <c r="G1563" i="4" s="1"/>
  <c r="S1563" i="4" s="1"/>
  <c r="A1551" i="4"/>
  <c r="H1551" i="4"/>
  <c r="E1551" i="4" s="1"/>
  <c r="F1551" i="4" s="1"/>
  <c r="G1551" i="4" s="1"/>
  <c r="S1551" i="4" s="1"/>
  <c r="A1539" i="4"/>
  <c r="H1539" i="4"/>
  <c r="E1539" i="4" s="1"/>
  <c r="F1539" i="4" s="1"/>
  <c r="G1539" i="4" s="1"/>
  <c r="S1539" i="4" s="1"/>
  <c r="A1527" i="4"/>
  <c r="H1527" i="4"/>
  <c r="E1527" i="4" s="1"/>
  <c r="F1527" i="4" s="1"/>
  <c r="G1527" i="4" s="1"/>
  <c r="S1527" i="4" s="1"/>
  <c r="A1515" i="4"/>
  <c r="H1515" i="4"/>
  <c r="E1515" i="4" s="1"/>
  <c r="F1515" i="4" s="1"/>
  <c r="G1515" i="4" s="1"/>
  <c r="S1515" i="4" s="1"/>
  <c r="A1503" i="4"/>
  <c r="H1503" i="4"/>
  <c r="E1503" i="4" s="1"/>
  <c r="F1503" i="4" s="1"/>
  <c r="G1503" i="4" s="1"/>
  <c r="S1503" i="4" s="1"/>
  <c r="A1491" i="4"/>
  <c r="H1491" i="4"/>
  <c r="E1491" i="4" s="1"/>
  <c r="F1491" i="4" s="1"/>
  <c r="G1491" i="4" s="1"/>
  <c r="S1491" i="4" s="1"/>
  <c r="A1479" i="4"/>
  <c r="H1479" i="4"/>
  <c r="E1479" i="4" s="1"/>
  <c r="F1479" i="4" s="1"/>
  <c r="G1479" i="4" s="1"/>
  <c r="S1479" i="4" s="1"/>
  <c r="A1467" i="4"/>
  <c r="H1467" i="4"/>
  <c r="E1467" i="4" s="1"/>
  <c r="F1467" i="4" s="1"/>
  <c r="G1467" i="4" s="1"/>
  <c r="S1467" i="4" s="1"/>
  <c r="A1455" i="4"/>
  <c r="H1455" i="4"/>
  <c r="E1455" i="4" s="1"/>
  <c r="F1455" i="4" s="1"/>
  <c r="G1455" i="4" s="1"/>
  <c r="S1455" i="4" s="1"/>
  <c r="A1443" i="4"/>
  <c r="H1443" i="4"/>
  <c r="E1443" i="4" s="1"/>
  <c r="F1443" i="4" s="1"/>
  <c r="G1443" i="4" s="1"/>
  <c r="S1443" i="4" s="1"/>
  <c r="A1431" i="4"/>
  <c r="H1431" i="4"/>
  <c r="E1431" i="4" s="1"/>
  <c r="F1431" i="4" s="1"/>
  <c r="G1431" i="4" s="1"/>
  <c r="S1431" i="4" s="1"/>
  <c r="A1419" i="4"/>
  <c r="H1419" i="4"/>
  <c r="E1419" i="4" s="1"/>
  <c r="F1419" i="4" s="1"/>
  <c r="G1419" i="4" s="1"/>
  <c r="S1419" i="4" s="1"/>
  <c r="A1407" i="4"/>
  <c r="H1407" i="4"/>
  <c r="E1407" i="4" s="1"/>
  <c r="F1407" i="4" s="1"/>
  <c r="G1407" i="4" s="1"/>
  <c r="S1407" i="4" s="1"/>
  <c r="A1395" i="4"/>
  <c r="H1395" i="4"/>
  <c r="E1395" i="4" s="1"/>
  <c r="F1395" i="4" s="1"/>
  <c r="G1395" i="4" s="1"/>
  <c r="S1395" i="4" s="1"/>
  <c r="A1383" i="4"/>
  <c r="H1383" i="4"/>
  <c r="E1383" i="4" s="1"/>
  <c r="F1383" i="4" s="1"/>
  <c r="G1383" i="4" s="1"/>
  <c r="S1383" i="4" s="1"/>
  <c r="A1371" i="4"/>
  <c r="H1371" i="4"/>
  <c r="E1371" i="4" s="1"/>
  <c r="F1371" i="4" s="1"/>
  <c r="G1371" i="4" s="1"/>
  <c r="S1371" i="4" s="1"/>
  <c r="A1359" i="4"/>
  <c r="H1359" i="4"/>
  <c r="E1359" i="4" s="1"/>
  <c r="F1359" i="4" s="1"/>
  <c r="G1359" i="4" s="1"/>
  <c r="S1359" i="4" s="1"/>
  <c r="A1347" i="4"/>
  <c r="H1347" i="4"/>
  <c r="E1347" i="4" s="1"/>
  <c r="F1347" i="4" s="1"/>
  <c r="G1347" i="4" s="1"/>
  <c r="S1347" i="4" s="1"/>
  <c r="A1335" i="4"/>
  <c r="H1335" i="4"/>
  <c r="E1335" i="4" s="1"/>
  <c r="F1335" i="4" s="1"/>
  <c r="G1335" i="4" s="1"/>
  <c r="S1335" i="4" s="1"/>
  <c r="A1323" i="4"/>
  <c r="H1323" i="4"/>
  <c r="E1323" i="4" s="1"/>
  <c r="F1323" i="4" s="1"/>
  <c r="G1323" i="4" s="1"/>
  <c r="S1323" i="4" s="1"/>
  <c r="A1311" i="4"/>
  <c r="H1311" i="4"/>
  <c r="E1311" i="4" s="1"/>
  <c r="F1311" i="4" s="1"/>
  <c r="G1311" i="4" s="1"/>
  <c r="S1311" i="4" s="1"/>
  <c r="A1299" i="4"/>
  <c r="H1299" i="4"/>
  <c r="E1299" i="4" s="1"/>
  <c r="F1299" i="4" s="1"/>
  <c r="G1299" i="4" s="1"/>
  <c r="S1299" i="4" s="1"/>
  <c r="A1287" i="4"/>
  <c r="H1287" i="4"/>
  <c r="E1287" i="4" s="1"/>
  <c r="F1287" i="4" s="1"/>
  <c r="G1287" i="4" s="1"/>
  <c r="S1287" i="4" s="1"/>
  <c r="A1275" i="4"/>
  <c r="H1275" i="4"/>
  <c r="E1275" i="4" s="1"/>
  <c r="F1275" i="4" s="1"/>
  <c r="G1275" i="4" s="1"/>
  <c r="S1275" i="4" s="1"/>
  <c r="A1263" i="4"/>
  <c r="H1263" i="4"/>
  <c r="E1263" i="4" s="1"/>
  <c r="F1263" i="4" s="1"/>
  <c r="G1263" i="4" s="1"/>
  <c r="S1263" i="4" s="1"/>
  <c r="A1251" i="4"/>
  <c r="H1251" i="4"/>
  <c r="E1251" i="4" s="1"/>
  <c r="F1251" i="4" s="1"/>
  <c r="G1251" i="4" s="1"/>
  <c r="S1251" i="4" s="1"/>
  <c r="A1239" i="4"/>
  <c r="H1239" i="4"/>
  <c r="E1239" i="4" s="1"/>
  <c r="F1239" i="4" s="1"/>
  <c r="G1239" i="4" s="1"/>
  <c r="S1239" i="4" s="1"/>
  <c r="A1227" i="4"/>
  <c r="H1227" i="4"/>
  <c r="E1227" i="4" s="1"/>
  <c r="F1227" i="4" s="1"/>
  <c r="G1227" i="4" s="1"/>
  <c r="S1227" i="4" s="1"/>
  <c r="A1215" i="4"/>
  <c r="H1215" i="4"/>
  <c r="E1215" i="4" s="1"/>
  <c r="F1215" i="4" s="1"/>
  <c r="G1215" i="4" s="1"/>
  <c r="S1215" i="4" s="1"/>
  <c r="A1203" i="4"/>
  <c r="H1203" i="4"/>
  <c r="E1203" i="4" s="1"/>
  <c r="F1203" i="4" s="1"/>
  <c r="G1203" i="4" s="1"/>
  <c r="S1203" i="4" s="1"/>
  <c r="A1191" i="4"/>
  <c r="H1191" i="4"/>
  <c r="E1191" i="4" s="1"/>
  <c r="F1191" i="4" s="1"/>
  <c r="G1191" i="4" s="1"/>
  <c r="S1191" i="4" s="1"/>
  <c r="A1179" i="4"/>
  <c r="H1179" i="4"/>
  <c r="E1179" i="4" s="1"/>
  <c r="F1179" i="4" s="1"/>
  <c r="G1179" i="4" s="1"/>
  <c r="S1179" i="4" s="1"/>
  <c r="A1167" i="4"/>
  <c r="H1167" i="4"/>
  <c r="E1167" i="4" s="1"/>
  <c r="F1167" i="4" s="1"/>
  <c r="G1167" i="4" s="1"/>
  <c r="S1167" i="4" s="1"/>
  <c r="A1155" i="4"/>
  <c r="H1155" i="4"/>
  <c r="E1155" i="4" s="1"/>
  <c r="F1155" i="4" s="1"/>
  <c r="G1155" i="4" s="1"/>
  <c r="S1155" i="4" s="1"/>
  <c r="A1143" i="4"/>
  <c r="H1143" i="4"/>
  <c r="E1143" i="4" s="1"/>
  <c r="F1143" i="4" s="1"/>
  <c r="G1143" i="4" s="1"/>
  <c r="S1143" i="4" s="1"/>
  <c r="A1131" i="4"/>
  <c r="H1131" i="4"/>
  <c r="E1131" i="4" s="1"/>
  <c r="F1131" i="4" s="1"/>
  <c r="G1131" i="4" s="1"/>
  <c r="S1131" i="4" s="1"/>
  <c r="A1119" i="4"/>
  <c r="H1119" i="4"/>
  <c r="E1119" i="4" s="1"/>
  <c r="F1119" i="4" s="1"/>
  <c r="G1119" i="4" s="1"/>
  <c r="S1119" i="4" s="1"/>
  <c r="A1107" i="4"/>
  <c r="H1107" i="4"/>
  <c r="E1107" i="4" s="1"/>
  <c r="F1107" i="4" s="1"/>
  <c r="G1107" i="4" s="1"/>
  <c r="S1107" i="4" s="1"/>
  <c r="A1095" i="4"/>
  <c r="H1095" i="4"/>
  <c r="E1095" i="4" s="1"/>
  <c r="F1095" i="4" s="1"/>
  <c r="G1095" i="4" s="1"/>
  <c r="S1095" i="4" s="1"/>
  <c r="A1083" i="4"/>
  <c r="H1083" i="4"/>
  <c r="E1083" i="4" s="1"/>
  <c r="F1083" i="4" s="1"/>
  <c r="G1083" i="4" s="1"/>
  <c r="S1083" i="4" s="1"/>
  <c r="A1071" i="4"/>
  <c r="H1071" i="4"/>
  <c r="E1071" i="4" s="1"/>
  <c r="F1071" i="4" s="1"/>
  <c r="G1071" i="4" s="1"/>
  <c r="S1071" i="4" s="1"/>
  <c r="A1059" i="4"/>
  <c r="H1059" i="4"/>
  <c r="E1059" i="4" s="1"/>
  <c r="F1059" i="4" s="1"/>
  <c r="G1059" i="4" s="1"/>
  <c r="S1059" i="4" s="1"/>
  <c r="A1047" i="4"/>
  <c r="H1047" i="4"/>
  <c r="E1047" i="4" s="1"/>
  <c r="F1047" i="4" s="1"/>
  <c r="G1047" i="4" s="1"/>
  <c r="S1047" i="4" s="1"/>
  <c r="A1035" i="4"/>
  <c r="H1035" i="4"/>
  <c r="E1035" i="4" s="1"/>
  <c r="F1035" i="4" s="1"/>
  <c r="G1035" i="4" s="1"/>
  <c r="S1035" i="4" s="1"/>
  <c r="A1023" i="4"/>
  <c r="H1023" i="4"/>
  <c r="E1023" i="4" s="1"/>
  <c r="F1023" i="4" s="1"/>
  <c r="G1023" i="4" s="1"/>
  <c r="S1023" i="4" s="1"/>
  <c r="A1011" i="4"/>
  <c r="H1011" i="4"/>
  <c r="E1011" i="4" s="1"/>
  <c r="F1011" i="4" s="1"/>
  <c r="G1011" i="4" s="1"/>
  <c r="S1011" i="4" s="1"/>
  <c r="A999" i="4"/>
  <c r="H999" i="4"/>
  <c r="E999" i="4" s="1"/>
  <c r="F999" i="4" s="1"/>
  <c r="G999" i="4" s="1"/>
  <c r="S999" i="4" s="1"/>
  <c r="A987" i="4"/>
  <c r="H987" i="4"/>
  <c r="E987" i="4" s="1"/>
  <c r="F987" i="4" s="1"/>
  <c r="G987" i="4" s="1"/>
  <c r="S987" i="4" s="1"/>
  <c r="A975" i="4"/>
  <c r="H975" i="4"/>
  <c r="E975" i="4" s="1"/>
  <c r="F975" i="4" s="1"/>
  <c r="G975" i="4" s="1"/>
  <c r="S975" i="4" s="1"/>
  <c r="A963" i="4"/>
  <c r="H963" i="4"/>
  <c r="E963" i="4" s="1"/>
  <c r="F963" i="4" s="1"/>
  <c r="G963" i="4" s="1"/>
  <c r="S963" i="4" s="1"/>
  <c r="A951" i="4"/>
  <c r="H951" i="4"/>
  <c r="E951" i="4" s="1"/>
  <c r="F951" i="4" s="1"/>
  <c r="G951" i="4" s="1"/>
  <c r="S951" i="4" s="1"/>
  <c r="A939" i="4"/>
  <c r="H939" i="4"/>
  <c r="E939" i="4" s="1"/>
  <c r="F939" i="4" s="1"/>
  <c r="G939" i="4" s="1"/>
  <c r="S939" i="4" s="1"/>
  <c r="A927" i="4"/>
  <c r="H927" i="4"/>
  <c r="E927" i="4" s="1"/>
  <c r="F927" i="4" s="1"/>
  <c r="G927" i="4" s="1"/>
  <c r="S927" i="4" s="1"/>
  <c r="A915" i="4"/>
  <c r="H915" i="4"/>
  <c r="E915" i="4" s="1"/>
  <c r="F915" i="4" s="1"/>
  <c r="G915" i="4" s="1"/>
  <c r="S915" i="4" s="1"/>
  <c r="A903" i="4"/>
  <c r="H903" i="4"/>
  <c r="E903" i="4" s="1"/>
  <c r="F903" i="4" s="1"/>
  <c r="G903" i="4" s="1"/>
  <c r="S903" i="4" s="1"/>
  <c r="A891" i="4"/>
  <c r="H891" i="4"/>
  <c r="E891" i="4" s="1"/>
  <c r="F891" i="4" s="1"/>
  <c r="G891" i="4" s="1"/>
  <c r="S891" i="4" s="1"/>
  <c r="A879" i="4"/>
  <c r="H879" i="4"/>
  <c r="E879" i="4" s="1"/>
  <c r="F879" i="4" s="1"/>
  <c r="G879" i="4" s="1"/>
  <c r="S879" i="4" s="1"/>
  <c r="A867" i="4"/>
  <c r="H867" i="4"/>
  <c r="E867" i="4" s="1"/>
  <c r="F867" i="4" s="1"/>
  <c r="G867" i="4" s="1"/>
  <c r="S867" i="4" s="1"/>
  <c r="A855" i="4"/>
  <c r="H855" i="4"/>
  <c r="E855" i="4" s="1"/>
  <c r="F855" i="4" s="1"/>
  <c r="G855" i="4" s="1"/>
  <c r="S855" i="4" s="1"/>
  <c r="A831" i="4"/>
  <c r="H831" i="4"/>
  <c r="E831" i="4" s="1"/>
  <c r="F831" i="4" s="1"/>
  <c r="G831" i="4" s="1"/>
  <c r="S831" i="4" s="1"/>
  <c r="A819" i="4"/>
  <c r="H819" i="4"/>
  <c r="E819" i="4" s="1"/>
  <c r="F819" i="4" s="1"/>
  <c r="G819" i="4" s="1"/>
  <c r="S819" i="4" s="1"/>
  <c r="A807" i="4"/>
  <c r="H807" i="4"/>
  <c r="E807" i="4" s="1"/>
  <c r="F807" i="4" s="1"/>
  <c r="G807" i="4" s="1"/>
  <c r="S807" i="4" s="1"/>
  <c r="A795" i="4"/>
  <c r="H795" i="4"/>
  <c r="E795" i="4" s="1"/>
  <c r="F795" i="4" s="1"/>
  <c r="G795" i="4" s="1"/>
  <c r="S795" i="4" s="1"/>
  <c r="A783" i="4"/>
  <c r="H783" i="4"/>
  <c r="E783" i="4" s="1"/>
  <c r="F783" i="4" s="1"/>
  <c r="G783" i="4" s="1"/>
  <c r="S783" i="4" s="1"/>
  <c r="A771" i="4"/>
  <c r="H771" i="4"/>
  <c r="E771" i="4" s="1"/>
  <c r="F771" i="4" s="1"/>
  <c r="G771" i="4" s="1"/>
  <c r="S771" i="4" s="1"/>
  <c r="A759" i="4"/>
  <c r="H759" i="4"/>
  <c r="E759" i="4" s="1"/>
  <c r="F759" i="4" s="1"/>
  <c r="G759" i="4" s="1"/>
  <c r="S759" i="4" s="1"/>
  <c r="A747" i="4"/>
  <c r="H747" i="4"/>
  <c r="E747" i="4" s="1"/>
  <c r="F747" i="4" s="1"/>
  <c r="G747" i="4" s="1"/>
  <c r="S747" i="4" s="1"/>
  <c r="A735" i="4"/>
  <c r="H735" i="4"/>
  <c r="E735" i="4" s="1"/>
  <c r="F735" i="4" s="1"/>
  <c r="G735" i="4" s="1"/>
  <c r="S735" i="4" s="1"/>
  <c r="A723" i="4"/>
  <c r="H723" i="4"/>
  <c r="E723" i="4" s="1"/>
  <c r="F723" i="4" s="1"/>
  <c r="G723" i="4" s="1"/>
  <c r="S723" i="4" s="1"/>
  <c r="A711" i="4"/>
  <c r="H711" i="4"/>
  <c r="E711" i="4" s="1"/>
  <c r="F711" i="4" s="1"/>
  <c r="G711" i="4" s="1"/>
  <c r="S711" i="4" s="1"/>
  <c r="A699" i="4"/>
  <c r="H699" i="4"/>
  <c r="E699" i="4" s="1"/>
  <c r="F699" i="4" s="1"/>
  <c r="G699" i="4" s="1"/>
  <c r="S699" i="4" s="1"/>
  <c r="A687" i="4"/>
  <c r="H687" i="4"/>
  <c r="E687" i="4" s="1"/>
  <c r="F687" i="4" s="1"/>
  <c r="G687" i="4" s="1"/>
  <c r="S687" i="4" s="1"/>
  <c r="A675" i="4"/>
  <c r="H675" i="4"/>
  <c r="E675" i="4" s="1"/>
  <c r="F675" i="4" s="1"/>
  <c r="G675" i="4" s="1"/>
  <c r="S675" i="4" s="1"/>
  <c r="A663" i="4"/>
  <c r="H663" i="4"/>
  <c r="E663" i="4" s="1"/>
  <c r="F663" i="4" s="1"/>
  <c r="G663" i="4" s="1"/>
  <c r="S663" i="4" s="1"/>
  <c r="A651" i="4"/>
  <c r="H651" i="4"/>
  <c r="E651" i="4" s="1"/>
  <c r="F651" i="4" s="1"/>
  <c r="G651" i="4" s="1"/>
  <c r="S651" i="4" s="1"/>
  <c r="A639" i="4"/>
  <c r="H639" i="4"/>
  <c r="E639" i="4" s="1"/>
  <c r="F639" i="4" s="1"/>
  <c r="G639" i="4" s="1"/>
  <c r="S639" i="4" s="1"/>
  <c r="A627" i="4"/>
  <c r="H627" i="4"/>
  <c r="E627" i="4" s="1"/>
  <c r="F627" i="4" s="1"/>
  <c r="G627" i="4" s="1"/>
  <c r="S627" i="4" s="1"/>
  <c r="A615" i="4"/>
  <c r="H615" i="4"/>
  <c r="E615" i="4" s="1"/>
  <c r="F615" i="4" s="1"/>
  <c r="G615" i="4" s="1"/>
  <c r="S615" i="4" s="1"/>
  <c r="A603" i="4"/>
  <c r="H603" i="4"/>
  <c r="E603" i="4" s="1"/>
  <c r="F603" i="4" s="1"/>
  <c r="G603" i="4" s="1"/>
  <c r="S603" i="4" s="1"/>
  <c r="A591" i="4"/>
  <c r="H591" i="4"/>
  <c r="E591" i="4" s="1"/>
  <c r="F591" i="4" s="1"/>
  <c r="G591" i="4" s="1"/>
  <c r="S591" i="4" s="1"/>
  <c r="A579" i="4"/>
  <c r="H579" i="4"/>
  <c r="E579" i="4" s="1"/>
  <c r="F579" i="4" s="1"/>
  <c r="G579" i="4" s="1"/>
  <c r="S579" i="4" s="1"/>
  <c r="A567" i="4"/>
  <c r="H567" i="4"/>
  <c r="E567" i="4" s="1"/>
  <c r="F567" i="4" s="1"/>
  <c r="G567" i="4" s="1"/>
  <c r="S567" i="4" s="1"/>
  <c r="A555" i="4"/>
  <c r="H555" i="4"/>
  <c r="E555" i="4" s="1"/>
  <c r="F555" i="4" s="1"/>
  <c r="G555" i="4" s="1"/>
  <c r="S555" i="4" s="1"/>
  <c r="A543" i="4"/>
  <c r="H543" i="4"/>
  <c r="E543" i="4" s="1"/>
  <c r="F543" i="4" s="1"/>
  <c r="G543" i="4" s="1"/>
  <c r="S543" i="4" s="1"/>
  <c r="A531" i="4"/>
  <c r="H531" i="4"/>
  <c r="E531" i="4" s="1"/>
  <c r="F531" i="4" s="1"/>
  <c r="G531" i="4" s="1"/>
  <c r="S531" i="4" s="1"/>
  <c r="A519" i="4"/>
  <c r="H519" i="4"/>
  <c r="E519" i="4" s="1"/>
  <c r="F519" i="4" s="1"/>
  <c r="G519" i="4" s="1"/>
  <c r="S519" i="4" s="1"/>
  <c r="A507" i="4"/>
  <c r="H507" i="4"/>
  <c r="E507" i="4" s="1"/>
  <c r="F507" i="4" s="1"/>
  <c r="G507" i="4" s="1"/>
  <c r="S507" i="4" s="1"/>
  <c r="A495" i="4"/>
  <c r="H495" i="4"/>
  <c r="E495" i="4" s="1"/>
  <c r="F495" i="4" s="1"/>
  <c r="G495" i="4" s="1"/>
  <c r="S495" i="4" s="1"/>
  <c r="A483" i="4"/>
  <c r="H483" i="4"/>
  <c r="E483" i="4" s="1"/>
  <c r="F483" i="4" s="1"/>
  <c r="G483" i="4" s="1"/>
  <c r="S483" i="4" s="1"/>
  <c r="A471" i="4"/>
  <c r="H471" i="4"/>
  <c r="E471" i="4" s="1"/>
  <c r="F471" i="4" s="1"/>
  <c r="G471" i="4" s="1"/>
  <c r="S471" i="4" s="1"/>
  <c r="A459" i="4"/>
  <c r="H459" i="4"/>
  <c r="E459" i="4" s="1"/>
  <c r="F459" i="4" s="1"/>
  <c r="G459" i="4" s="1"/>
  <c r="S459" i="4" s="1"/>
  <c r="A447" i="4"/>
  <c r="H447" i="4"/>
  <c r="E447" i="4" s="1"/>
  <c r="F447" i="4" s="1"/>
  <c r="G447" i="4" s="1"/>
  <c r="S447" i="4" s="1"/>
  <c r="A435" i="4"/>
  <c r="H435" i="4"/>
  <c r="E435" i="4" s="1"/>
  <c r="F435" i="4" s="1"/>
  <c r="G435" i="4" s="1"/>
  <c r="S435" i="4" s="1"/>
  <c r="A423" i="4"/>
  <c r="H423" i="4"/>
  <c r="E423" i="4" s="1"/>
  <c r="F423" i="4" s="1"/>
  <c r="G423" i="4" s="1"/>
  <c r="S423" i="4" s="1"/>
  <c r="A411" i="4"/>
  <c r="H411" i="4"/>
  <c r="E411" i="4" s="1"/>
  <c r="F411" i="4" s="1"/>
  <c r="G411" i="4" s="1"/>
  <c r="S411" i="4" s="1"/>
  <c r="A399" i="4"/>
  <c r="H399" i="4"/>
  <c r="E399" i="4" s="1"/>
  <c r="F399" i="4" s="1"/>
  <c r="G399" i="4" s="1"/>
  <c r="S399" i="4" s="1"/>
  <c r="A387" i="4"/>
  <c r="H387" i="4"/>
  <c r="E387" i="4" s="1"/>
  <c r="F387" i="4" s="1"/>
  <c r="G387" i="4" s="1"/>
  <c r="S387" i="4" s="1"/>
  <c r="A375" i="4"/>
  <c r="H375" i="4"/>
  <c r="E375" i="4" s="1"/>
  <c r="F375" i="4" s="1"/>
  <c r="G375" i="4" s="1"/>
  <c r="S375" i="4" s="1"/>
  <c r="A363" i="4"/>
  <c r="H363" i="4"/>
  <c r="E363" i="4" s="1"/>
  <c r="F363" i="4" s="1"/>
  <c r="G363" i="4" s="1"/>
  <c r="S363" i="4" s="1"/>
  <c r="A351" i="4"/>
  <c r="H351" i="4"/>
  <c r="E351" i="4" s="1"/>
  <c r="F351" i="4" s="1"/>
  <c r="G351" i="4" s="1"/>
  <c r="S351" i="4" s="1"/>
  <c r="A339" i="4"/>
  <c r="H339" i="4"/>
  <c r="E339" i="4" s="1"/>
  <c r="F339" i="4" s="1"/>
  <c r="G339" i="4" s="1"/>
  <c r="S339" i="4" s="1"/>
  <c r="A327" i="4"/>
  <c r="H327" i="4"/>
  <c r="E327" i="4" s="1"/>
  <c r="F327" i="4" s="1"/>
  <c r="G327" i="4" s="1"/>
  <c r="S327" i="4" s="1"/>
  <c r="A315" i="4"/>
  <c r="H315" i="4"/>
  <c r="E315" i="4" s="1"/>
  <c r="F315" i="4" s="1"/>
  <c r="G315" i="4" s="1"/>
  <c r="S315" i="4" s="1"/>
  <c r="A303" i="4"/>
  <c r="H303" i="4"/>
  <c r="E303" i="4" s="1"/>
  <c r="F303" i="4" s="1"/>
  <c r="G303" i="4" s="1"/>
  <c r="S303" i="4" s="1"/>
  <c r="A291" i="4"/>
  <c r="H291" i="4"/>
  <c r="E291" i="4" s="1"/>
  <c r="F291" i="4" s="1"/>
  <c r="G291" i="4" s="1"/>
  <c r="S291" i="4" s="1"/>
  <c r="A279" i="4"/>
  <c r="H279" i="4"/>
  <c r="E279" i="4" s="1"/>
  <c r="F279" i="4" s="1"/>
  <c r="G279" i="4" s="1"/>
  <c r="S279" i="4" s="1"/>
  <c r="A267" i="4"/>
  <c r="H267" i="4"/>
  <c r="E267" i="4" s="1"/>
  <c r="F267" i="4" s="1"/>
  <c r="G267" i="4" s="1"/>
  <c r="S267" i="4" s="1"/>
  <c r="A255" i="4"/>
  <c r="H255" i="4"/>
  <c r="E255" i="4" s="1"/>
  <c r="F255" i="4" s="1"/>
  <c r="G255" i="4" s="1"/>
  <c r="S255" i="4" s="1"/>
  <c r="A243" i="4"/>
  <c r="H243" i="4"/>
  <c r="E243" i="4" s="1"/>
  <c r="F243" i="4" s="1"/>
  <c r="G243" i="4" s="1"/>
  <c r="S243" i="4" s="1"/>
  <c r="A231" i="4"/>
  <c r="H231" i="4"/>
  <c r="E231" i="4" s="1"/>
  <c r="F231" i="4" s="1"/>
  <c r="G231" i="4" s="1"/>
  <c r="S231" i="4" s="1"/>
  <c r="A219" i="4"/>
  <c r="H219" i="4"/>
  <c r="E219" i="4" s="1"/>
  <c r="F219" i="4" s="1"/>
  <c r="G219" i="4" s="1"/>
  <c r="S219" i="4" s="1"/>
  <c r="A207" i="4"/>
  <c r="H207" i="4"/>
  <c r="E207" i="4" s="1"/>
  <c r="F207" i="4" s="1"/>
  <c r="G207" i="4" s="1"/>
  <c r="S207" i="4" s="1"/>
  <c r="A195" i="4"/>
  <c r="H195" i="4"/>
  <c r="E195" i="4" s="1"/>
  <c r="F195" i="4" s="1"/>
  <c r="G195" i="4" s="1"/>
  <c r="S195" i="4" s="1"/>
  <c r="A183" i="4"/>
  <c r="H183" i="4"/>
  <c r="E183" i="4" s="1"/>
  <c r="F183" i="4" s="1"/>
  <c r="G183" i="4" s="1"/>
  <c r="S183" i="4" s="1"/>
  <c r="A171" i="4"/>
  <c r="H171" i="4"/>
  <c r="E171" i="4" s="1"/>
  <c r="F171" i="4" s="1"/>
  <c r="G171" i="4" s="1"/>
  <c r="S171" i="4" s="1"/>
  <c r="A159" i="4"/>
  <c r="H159" i="4"/>
  <c r="E159" i="4" s="1"/>
  <c r="F159" i="4" s="1"/>
  <c r="G159" i="4" s="1"/>
  <c r="S159" i="4" s="1"/>
  <c r="A147" i="4"/>
  <c r="H147" i="4"/>
  <c r="E147" i="4" s="1"/>
  <c r="F147" i="4" s="1"/>
  <c r="G147" i="4" s="1"/>
  <c r="S147" i="4" s="1"/>
  <c r="A135" i="4"/>
  <c r="H135" i="4"/>
  <c r="E135" i="4" s="1"/>
  <c r="F135" i="4" s="1"/>
  <c r="G135" i="4" s="1"/>
  <c r="S135" i="4" s="1"/>
  <c r="A123" i="4"/>
  <c r="H123" i="4"/>
  <c r="E123" i="4" s="1"/>
  <c r="F123" i="4" s="1"/>
  <c r="G123" i="4" s="1"/>
  <c r="S123" i="4" s="1"/>
  <c r="A111" i="4"/>
  <c r="H111" i="4"/>
  <c r="E111" i="4" s="1"/>
  <c r="F111" i="4" s="1"/>
  <c r="G111" i="4" s="1"/>
  <c r="S111" i="4" s="1"/>
  <c r="A99" i="4"/>
  <c r="H99" i="4"/>
  <c r="E99" i="4" s="1"/>
  <c r="F99" i="4" s="1"/>
  <c r="G99" i="4" s="1"/>
  <c r="S99" i="4" s="1"/>
  <c r="A87" i="4"/>
  <c r="H87" i="4"/>
  <c r="E87" i="4" s="1"/>
  <c r="F87" i="4" s="1"/>
  <c r="G87" i="4" s="1"/>
  <c r="S87" i="4" s="1"/>
  <c r="A75" i="4"/>
  <c r="H75" i="4"/>
  <c r="E75" i="4" s="1"/>
  <c r="F75" i="4" s="1"/>
  <c r="G75" i="4" s="1"/>
  <c r="S75" i="4" s="1"/>
  <c r="A63" i="4"/>
  <c r="H63" i="4"/>
  <c r="E63" i="4" s="1"/>
  <c r="F63" i="4" s="1"/>
  <c r="G63" i="4" s="1"/>
  <c r="S63" i="4" s="1"/>
  <c r="A51" i="4"/>
  <c r="H51" i="4"/>
  <c r="E51" i="4" s="1"/>
  <c r="F51" i="4" s="1"/>
  <c r="G51" i="4" s="1"/>
  <c r="S51" i="4" s="1"/>
  <c r="A39" i="4"/>
  <c r="H39" i="4"/>
  <c r="E39" i="4" s="1"/>
  <c r="F39" i="4" s="1"/>
  <c r="G39" i="4" s="1"/>
  <c r="S39" i="4" s="1"/>
  <c r="A27" i="4"/>
  <c r="H27" i="4"/>
  <c r="E27" i="4" s="1"/>
  <c r="F27" i="4" s="1"/>
  <c r="G27" i="4" s="1"/>
  <c r="S27" i="4" s="1"/>
  <c r="E15" i="4"/>
  <c r="F15" i="4" s="1"/>
  <c r="G15" i="4" s="1"/>
  <c r="S15" i="4" s="1"/>
  <c r="A3" i="4"/>
  <c r="H3" i="4"/>
  <c r="E3" i="4" s="1"/>
  <c r="F3" i="4" s="1"/>
  <c r="G3" i="4" s="1"/>
  <c r="S3" i="4" s="1"/>
  <c r="H3151" i="4"/>
  <c r="E3151" i="4" s="1"/>
  <c r="F3151" i="4" s="1"/>
  <c r="G3151" i="4" s="1"/>
  <c r="S3151" i="4" s="1"/>
  <c r="H3139" i="4"/>
  <c r="E3139" i="4" s="1"/>
  <c r="F3139" i="4" s="1"/>
  <c r="G3139" i="4" s="1"/>
  <c r="S3139" i="4" s="1"/>
  <c r="H3127" i="4"/>
  <c r="E3127" i="4" s="1"/>
  <c r="F3127" i="4" s="1"/>
  <c r="G3127" i="4" s="1"/>
  <c r="S3127" i="4" s="1"/>
  <c r="H3115" i="4"/>
  <c r="E3115" i="4" s="1"/>
  <c r="F3115" i="4" s="1"/>
  <c r="G3115" i="4" s="1"/>
  <c r="S3115" i="4" s="1"/>
  <c r="H3103" i="4"/>
  <c r="E3103" i="4" s="1"/>
  <c r="F3103" i="4" s="1"/>
  <c r="G3103" i="4" s="1"/>
  <c r="S3103" i="4" s="1"/>
  <c r="H3091" i="4"/>
  <c r="E3091" i="4" s="1"/>
  <c r="F3091" i="4" s="1"/>
  <c r="G3091" i="4" s="1"/>
  <c r="S3091" i="4" s="1"/>
  <c r="H3079" i="4"/>
  <c r="E3079" i="4" s="1"/>
  <c r="F3079" i="4" s="1"/>
  <c r="G3079" i="4" s="1"/>
  <c r="S3079" i="4" s="1"/>
  <c r="H3067" i="4"/>
  <c r="E3067" i="4" s="1"/>
  <c r="F3067" i="4" s="1"/>
  <c r="G3067" i="4" s="1"/>
  <c r="S3067" i="4" s="1"/>
  <c r="H3055" i="4"/>
  <c r="E3055" i="4" s="1"/>
  <c r="F3055" i="4" s="1"/>
  <c r="G3055" i="4" s="1"/>
  <c r="S3055" i="4" s="1"/>
  <c r="H3043" i="4"/>
  <c r="E3043" i="4" s="1"/>
  <c r="F3043" i="4" s="1"/>
  <c r="G3043" i="4" s="1"/>
  <c r="S3043" i="4" s="1"/>
  <c r="H3031" i="4"/>
  <c r="E3031" i="4" s="1"/>
  <c r="F3031" i="4" s="1"/>
  <c r="G3031" i="4" s="1"/>
  <c r="S3031" i="4" s="1"/>
  <c r="H3019" i="4"/>
  <c r="E3019" i="4" s="1"/>
  <c r="F3019" i="4" s="1"/>
  <c r="G3019" i="4" s="1"/>
  <c r="S3019" i="4" s="1"/>
  <c r="H3007" i="4"/>
  <c r="E3007" i="4" s="1"/>
  <c r="F3007" i="4" s="1"/>
  <c r="G3007" i="4" s="1"/>
  <c r="S3007" i="4" s="1"/>
  <c r="H2995" i="4"/>
  <c r="E2995" i="4" s="1"/>
  <c r="F2995" i="4" s="1"/>
  <c r="G2995" i="4" s="1"/>
  <c r="S2995" i="4" s="1"/>
  <c r="H2983" i="4"/>
  <c r="E2983" i="4" s="1"/>
  <c r="F2983" i="4" s="1"/>
  <c r="G2983" i="4" s="1"/>
  <c r="S2983" i="4" s="1"/>
  <c r="H2971" i="4"/>
  <c r="E2971" i="4" s="1"/>
  <c r="F2971" i="4" s="1"/>
  <c r="G2971" i="4" s="1"/>
  <c r="S2971" i="4" s="1"/>
  <c r="H2959" i="4"/>
  <c r="E2959" i="4" s="1"/>
  <c r="F2959" i="4" s="1"/>
  <c r="G2959" i="4" s="1"/>
  <c r="S2959" i="4" s="1"/>
  <c r="H2947" i="4"/>
  <c r="E2947" i="4" s="1"/>
  <c r="F2947" i="4" s="1"/>
  <c r="G2947" i="4" s="1"/>
  <c r="S2947" i="4" s="1"/>
  <c r="H2935" i="4"/>
  <c r="E2935" i="4" s="1"/>
  <c r="F2935" i="4" s="1"/>
  <c r="G2935" i="4" s="1"/>
  <c r="S2935" i="4" s="1"/>
  <c r="H2923" i="4"/>
  <c r="E2923" i="4" s="1"/>
  <c r="F2923" i="4" s="1"/>
  <c r="G2923" i="4" s="1"/>
  <c r="S2923" i="4" s="1"/>
  <c r="H2911" i="4"/>
  <c r="E2911" i="4" s="1"/>
  <c r="F2911" i="4" s="1"/>
  <c r="G2911" i="4" s="1"/>
  <c r="S2911" i="4" s="1"/>
  <c r="H2899" i="4"/>
  <c r="E2899" i="4" s="1"/>
  <c r="F2899" i="4" s="1"/>
  <c r="G2899" i="4" s="1"/>
  <c r="S2899" i="4" s="1"/>
  <c r="H2887" i="4"/>
  <c r="E2887" i="4" s="1"/>
  <c r="F2887" i="4" s="1"/>
  <c r="G2887" i="4" s="1"/>
  <c r="S2887" i="4" s="1"/>
  <c r="H2875" i="4"/>
  <c r="E2875" i="4" s="1"/>
  <c r="F2875" i="4" s="1"/>
  <c r="G2875" i="4" s="1"/>
  <c r="S2875" i="4" s="1"/>
  <c r="H2863" i="4"/>
  <c r="E2863" i="4" s="1"/>
  <c r="F2863" i="4" s="1"/>
  <c r="G2863" i="4" s="1"/>
  <c r="S2863" i="4" s="1"/>
  <c r="H2851" i="4"/>
  <c r="E2851" i="4" s="1"/>
  <c r="F2851" i="4" s="1"/>
  <c r="G2851" i="4" s="1"/>
  <c r="S2851" i="4" s="1"/>
  <c r="H2839" i="4"/>
  <c r="E2839" i="4" s="1"/>
  <c r="F2839" i="4" s="1"/>
  <c r="G2839" i="4" s="1"/>
  <c r="S2839" i="4" s="1"/>
  <c r="H2827" i="4"/>
  <c r="E2827" i="4" s="1"/>
  <c r="F2827" i="4" s="1"/>
  <c r="G2827" i="4" s="1"/>
  <c r="S2827" i="4" s="1"/>
  <c r="H2815" i="4"/>
  <c r="E2815" i="4" s="1"/>
  <c r="F2815" i="4" s="1"/>
  <c r="G2815" i="4" s="1"/>
  <c r="S2815" i="4" s="1"/>
  <c r="H2803" i="4"/>
  <c r="E2803" i="4" s="1"/>
  <c r="F2803" i="4" s="1"/>
  <c r="G2803" i="4" s="1"/>
  <c r="S2803" i="4" s="1"/>
  <c r="H2791" i="4"/>
  <c r="E2791" i="4" s="1"/>
  <c r="F2791" i="4" s="1"/>
  <c r="G2791" i="4" s="1"/>
  <c r="S2791" i="4" s="1"/>
  <c r="H2779" i="4"/>
  <c r="E2779" i="4" s="1"/>
  <c r="F2779" i="4" s="1"/>
  <c r="G2779" i="4" s="1"/>
  <c r="S2779" i="4" s="1"/>
  <c r="H2767" i="4"/>
  <c r="E2767" i="4" s="1"/>
  <c r="F2767" i="4" s="1"/>
  <c r="G2767" i="4" s="1"/>
  <c r="S2767" i="4" s="1"/>
  <c r="H2755" i="4"/>
  <c r="E2755" i="4" s="1"/>
  <c r="F2755" i="4" s="1"/>
  <c r="G2755" i="4" s="1"/>
  <c r="S2755" i="4" s="1"/>
  <c r="H2743" i="4"/>
  <c r="E2743" i="4" s="1"/>
  <c r="F2743" i="4" s="1"/>
  <c r="G2743" i="4" s="1"/>
  <c r="S2743" i="4" s="1"/>
  <c r="H2731" i="4"/>
  <c r="E2731" i="4" s="1"/>
  <c r="F2731" i="4" s="1"/>
  <c r="G2731" i="4" s="1"/>
  <c r="S2731" i="4" s="1"/>
  <c r="H2719" i="4"/>
  <c r="E2719" i="4" s="1"/>
  <c r="F2719" i="4" s="1"/>
  <c r="G2719" i="4" s="1"/>
  <c r="S2719" i="4" s="1"/>
  <c r="H2707" i="4"/>
  <c r="E2707" i="4" s="1"/>
  <c r="F2707" i="4" s="1"/>
  <c r="G2707" i="4" s="1"/>
  <c r="S2707" i="4" s="1"/>
  <c r="H2695" i="4"/>
  <c r="E2695" i="4" s="1"/>
  <c r="F2695" i="4" s="1"/>
  <c r="G2695" i="4" s="1"/>
  <c r="S2695" i="4" s="1"/>
  <c r="H2683" i="4"/>
  <c r="E2683" i="4" s="1"/>
  <c r="F2683" i="4" s="1"/>
  <c r="G2683" i="4" s="1"/>
  <c r="S2683" i="4" s="1"/>
  <c r="H2671" i="4"/>
  <c r="E2671" i="4" s="1"/>
  <c r="F2671" i="4" s="1"/>
  <c r="G2671" i="4" s="1"/>
  <c r="S2671" i="4" s="1"/>
  <c r="H2659" i="4"/>
  <c r="E2659" i="4" s="1"/>
  <c r="F2659" i="4" s="1"/>
  <c r="G2659" i="4" s="1"/>
  <c r="S2659" i="4" s="1"/>
  <c r="H2647" i="4"/>
  <c r="E2647" i="4" s="1"/>
  <c r="F2647" i="4" s="1"/>
  <c r="G2647" i="4" s="1"/>
  <c r="S2647" i="4" s="1"/>
  <c r="H2635" i="4"/>
  <c r="E2635" i="4" s="1"/>
  <c r="F2635" i="4" s="1"/>
  <c r="G2635" i="4" s="1"/>
  <c r="S2635" i="4" s="1"/>
  <c r="H2623" i="4"/>
  <c r="E2623" i="4" s="1"/>
  <c r="F2623" i="4" s="1"/>
  <c r="G2623" i="4" s="1"/>
  <c r="S2623" i="4" s="1"/>
  <c r="H2611" i="4"/>
  <c r="E2611" i="4" s="1"/>
  <c r="F2611" i="4" s="1"/>
  <c r="G2611" i="4" s="1"/>
  <c r="S2611" i="4" s="1"/>
  <c r="H2599" i="4"/>
  <c r="E2599" i="4" s="1"/>
  <c r="F2599" i="4" s="1"/>
  <c r="G2599" i="4" s="1"/>
  <c r="S2599" i="4" s="1"/>
  <c r="H2587" i="4"/>
  <c r="E2587" i="4" s="1"/>
  <c r="F2587" i="4" s="1"/>
  <c r="G2587" i="4" s="1"/>
  <c r="S2587" i="4" s="1"/>
  <c r="H2575" i="4"/>
  <c r="E2575" i="4" s="1"/>
  <c r="F2575" i="4" s="1"/>
  <c r="G2575" i="4" s="1"/>
  <c r="S2575" i="4" s="1"/>
  <c r="H2563" i="4"/>
  <c r="E2563" i="4" s="1"/>
  <c r="F2563" i="4" s="1"/>
  <c r="G2563" i="4" s="1"/>
  <c r="S2563" i="4" s="1"/>
  <c r="H2551" i="4"/>
  <c r="E2551" i="4" s="1"/>
  <c r="F2551" i="4" s="1"/>
  <c r="G2551" i="4" s="1"/>
  <c r="S2551" i="4" s="1"/>
  <c r="H2539" i="4"/>
  <c r="E2539" i="4" s="1"/>
  <c r="F2539" i="4" s="1"/>
  <c r="G2539" i="4" s="1"/>
  <c r="S2539" i="4" s="1"/>
  <c r="H2527" i="4"/>
  <c r="E2527" i="4" s="1"/>
  <c r="F2527" i="4" s="1"/>
  <c r="G2527" i="4" s="1"/>
  <c r="S2527" i="4" s="1"/>
  <c r="H2515" i="4"/>
  <c r="E2515" i="4" s="1"/>
  <c r="F2515" i="4" s="1"/>
  <c r="G2515" i="4" s="1"/>
  <c r="S2515" i="4" s="1"/>
  <c r="H2503" i="4"/>
  <c r="E2503" i="4" s="1"/>
  <c r="F2503" i="4" s="1"/>
  <c r="G2503" i="4" s="1"/>
  <c r="S2503" i="4" s="1"/>
  <c r="H2491" i="4"/>
  <c r="E2491" i="4" s="1"/>
  <c r="F2491" i="4" s="1"/>
  <c r="G2491" i="4" s="1"/>
  <c r="S2491" i="4" s="1"/>
  <c r="H2479" i="4"/>
  <c r="E2479" i="4" s="1"/>
  <c r="F2479" i="4" s="1"/>
  <c r="G2479" i="4" s="1"/>
  <c r="S2479" i="4" s="1"/>
  <c r="H2467" i="4"/>
  <c r="E2467" i="4" s="1"/>
  <c r="F2467" i="4" s="1"/>
  <c r="G2467" i="4" s="1"/>
  <c r="S2467" i="4" s="1"/>
  <c r="H2455" i="4"/>
  <c r="E2455" i="4" s="1"/>
  <c r="F2455" i="4" s="1"/>
  <c r="G2455" i="4" s="1"/>
  <c r="S2455" i="4" s="1"/>
  <c r="H2443" i="4"/>
  <c r="E2443" i="4" s="1"/>
  <c r="F2443" i="4" s="1"/>
  <c r="G2443" i="4" s="1"/>
  <c r="S2443" i="4" s="1"/>
  <c r="H2431" i="4"/>
  <c r="E2431" i="4" s="1"/>
  <c r="F2431" i="4" s="1"/>
  <c r="G2431" i="4" s="1"/>
  <c r="S2431" i="4" s="1"/>
  <c r="H2419" i="4"/>
  <c r="E2419" i="4" s="1"/>
  <c r="F2419" i="4" s="1"/>
  <c r="G2419" i="4" s="1"/>
  <c r="S2419" i="4" s="1"/>
  <c r="H2407" i="4"/>
  <c r="E2407" i="4" s="1"/>
  <c r="F2407" i="4" s="1"/>
  <c r="G2407" i="4" s="1"/>
  <c r="S2407" i="4" s="1"/>
  <c r="H2395" i="4"/>
  <c r="E2395" i="4" s="1"/>
  <c r="F2395" i="4" s="1"/>
  <c r="G2395" i="4" s="1"/>
  <c r="S2395" i="4" s="1"/>
  <c r="H2383" i="4"/>
  <c r="E2383" i="4" s="1"/>
  <c r="F2383" i="4" s="1"/>
  <c r="G2383" i="4" s="1"/>
  <c r="S2383" i="4" s="1"/>
  <c r="H2371" i="4"/>
  <c r="E2371" i="4" s="1"/>
  <c r="F2371" i="4" s="1"/>
  <c r="G2371" i="4" s="1"/>
  <c r="S2371" i="4" s="1"/>
  <c r="H2359" i="4"/>
  <c r="E2359" i="4" s="1"/>
  <c r="F2359" i="4" s="1"/>
  <c r="G2359" i="4" s="1"/>
  <c r="S2359" i="4" s="1"/>
  <c r="H2347" i="4"/>
  <c r="E2347" i="4" s="1"/>
  <c r="F2347" i="4" s="1"/>
  <c r="G2347" i="4" s="1"/>
  <c r="S2347" i="4" s="1"/>
  <c r="H2335" i="4"/>
  <c r="E2335" i="4" s="1"/>
  <c r="F2335" i="4" s="1"/>
  <c r="G2335" i="4" s="1"/>
  <c r="S2335" i="4" s="1"/>
  <c r="H2323" i="4"/>
  <c r="E2323" i="4" s="1"/>
  <c r="F2323" i="4" s="1"/>
  <c r="G2323" i="4" s="1"/>
  <c r="S2323" i="4" s="1"/>
  <c r="H2311" i="4"/>
  <c r="E2311" i="4" s="1"/>
  <c r="F2311" i="4" s="1"/>
  <c r="G2311" i="4" s="1"/>
  <c r="S2311" i="4" s="1"/>
  <c r="H2299" i="4"/>
  <c r="E2299" i="4" s="1"/>
  <c r="F2299" i="4" s="1"/>
  <c r="G2299" i="4" s="1"/>
  <c r="S2299" i="4" s="1"/>
  <c r="H2287" i="4"/>
  <c r="E2287" i="4" s="1"/>
  <c r="F2287" i="4" s="1"/>
  <c r="G2287" i="4" s="1"/>
  <c r="S2287" i="4" s="1"/>
  <c r="H2275" i="4"/>
  <c r="E2275" i="4" s="1"/>
  <c r="F2275" i="4" s="1"/>
  <c r="G2275" i="4" s="1"/>
  <c r="S2275" i="4" s="1"/>
  <c r="H2263" i="4"/>
  <c r="E2263" i="4" s="1"/>
  <c r="F2263" i="4" s="1"/>
  <c r="G2263" i="4" s="1"/>
  <c r="S2263" i="4" s="1"/>
  <c r="H2251" i="4"/>
  <c r="E2251" i="4" s="1"/>
  <c r="F2251" i="4" s="1"/>
  <c r="G2251" i="4" s="1"/>
  <c r="S2251" i="4" s="1"/>
  <c r="H2239" i="4"/>
  <c r="E2239" i="4" s="1"/>
  <c r="F2239" i="4" s="1"/>
  <c r="G2239" i="4" s="1"/>
  <c r="S2239" i="4" s="1"/>
  <c r="H2227" i="4"/>
  <c r="E2227" i="4" s="1"/>
  <c r="F2227" i="4" s="1"/>
  <c r="G2227" i="4" s="1"/>
  <c r="S2227" i="4" s="1"/>
  <c r="H2215" i="4"/>
  <c r="E2215" i="4" s="1"/>
  <c r="F2215" i="4" s="1"/>
  <c r="G2215" i="4" s="1"/>
  <c r="S2215" i="4" s="1"/>
  <c r="H2203" i="4"/>
  <c r="E2203" i="4" s="1"/>
  <c r="F2203" i="4" s="1"/>
  <c r="G2203" i="4" s="1"/>
  <c r="S2203" i="4" s="1"/>
  <c r="H2191" i="4"/>
  <c r="E2191" i="4" s="1"/>
  <c r="F2191" i="4" s="1"/>
  <c r="G2191" i="4" s="1"/>
  <c r="S2191" i="4" s="1"/>
  <c r="H2179" i="4"/>
  <c r="E2179" i="4" s="1"/>
  <c r="F2179" i="4" s="1"/>
  <c r="G2179" i="4" s="1"/>
  <c r="S2179" i="4" s="1"/>
  <c r="H2167" i="4"/>
  <c r="E2167" i="4" s="1"/>
  <c r="F2167" i="4" s="1"/>
  <c r="G2167" i="4" s="1"/>
  <c r="S2167" i="4" s="1"/>
  <c r="H2155" i="4"/>
  <c r="E2155" i="4" s="1"/>
  <c r="F2155" i="4" s="1"/>
  <c r="G2155" i="4" s="1"/>
  <c r="S2155" i="4" s="1"/>
  <c r="H2143" i="4"/>
  <c r="E2143" i="4" s="1"/>
  <c r="F2143" i="4" s="1"/>
  <c r="G2143" i="4" s="1"/>
  <c r="S2143" i="4" s="1"/>
  <c r="H2131" i="4"/>
  <c r="E2131" i="4" s="1"/>
  <c r="F2131" i="4" s="1"/>
  <c r="G2131" i="4" s="1"/>
  <c r="S2131" i="4" s="1"/>
  <c r="H2119" i="4"/>
  <c r="E2119" i="4" s="1"/>
  <c r="F2119" i="4" s="1"/>
  <c r="G2119" i="4" s="1"/>
  <c r="S2119" i="4" s="1"/>
  <c r="H2107" i="4"/>
  <c r="E2107" i="4" s="1"/>
  <c r="F2107" i="4" s="1"/>
  <c r="G2107" i="4" s="1"/>
  <c r="S2107" i="4" s="1"/>
  <c r="H2095" i="4"/>
  <c r="E2095" i="4" s="1"/>
  <c r="F2095" i="4" s="1"/>
  <c r="G2095" i="4" s="1"/>
  <c r="S2095" i="4" s="1"/>
  <c r="H2083" i="4"/>
  <c r="E2083" i="4" s="1"/>
  <c r="F2083" i="4" s="1"/>
  <c r="G2083" i="4" s="1"/>
  <c r="S2083" i="4" s="1"/>
  <c r="H2071" i="4"/>
  <c r="E2071" i="4" s="1"/>
  <c r="F2071" i="4" s="1"/>
  <c r="G2071" i="4" s="1"/>
  <c r="S2071" i="4" s="1"/>
  <c r="H2059" i="4"/>
  <c r="E2059" i="4" s="1"/>
  <c r="F2059" i="4" s="1"/>
  <c r="G2059" i="4" s="1"/>
  <c r="S2059" i="4" s="1"/>
  <c r="H2035" i="4"/>
  <c r="E2035" i="4" s="1"/>
  <c r="F2035" i="4" s="1"/>
  <c r="G2035" i="4" s="1"/>
  <c r="S2035" i="4" s="1"/>
  <c r="R3959" i="4"/>
  <c r="B5370" i="4"/>
  <c r="B4127" i="4"/>
  <c r="B2543" i="4"/>
  <c r="B960" i="4"/>
  <c r="B4698" i="4"/>
  <c r="B3839" i="4"/>
  <c r="B2255" i="4"/>
  <c r="B5814" i="4"/>
  <c r="B5478" i="4"/>
  <c r="B3695" i="4"/>
  <c r="B2111" i="4"/>
  <c r="B828" i="4"/>
  <c r="R2567" i="4"/>
  <c r="R1272" i="4"/>
  <c r="B3551" i="4"/>
  <c r="B1967" i="4"/>
  <c r="R2867" i="4"/>
  <c r="B1823" i="4"/>
  <c r="B5586" i="4"/>
  <c r="B5250" i="4"/>
  <c r="B3407" i="4"/>
  <c r="B4554" i="4"/>
  <c r="B3263" i="4"/>
  <c r="B1679" i="4"/>
  <c r="R4770" i="4"/>
  <c r="R1068" i="4"/>
  <c r="B3119" i="4"/>
  <c r="B1536" i="4"/>
  <c r="R4878" i="4"/>
  <c r="R1224" i="4"/>
  <c r="B5118" i="4"/>
  <c r="B2975" i="4"/>
  <c r="B1392" i="4"/>
  <c r="R4686" i="4"/>
  <c r="R4283" i="4"/>
  <c r="B4974" i="4"/>
  <c r="B4415" i="4"/>
  <c r="B2831" i="4"/>
  <c r="B1248" i="4"/>
  <c r="B4271" i="4"/>
  <c r="B2687" i="4"/>
  <c r="B1104" i="4"/>
  <c r="A5791" i="4"/>
  <c r="B5791" i="4"/>
  <c r="A5707" i="4"/>
  <c r="B5707" i="4"/>
  <c r="A5623" i="4"/>
  <c r="B5623" i="4"/>
  <c r="A5551" i="4"/>
  <c r="B5551" i="4"/>
  <c r="A5431" i="4"/>
  <c r="B5431" i="4"/>
  <c r="A5311" i="4"/>
  <c r="B5311" i="4"/>
  <c r="A5203" i="4"/>
  <c r="B5203" i="4"/>
  <c r="A5071" i="4"/>
  <c r="B5071" i="4"/>
  <c r="A4567" i="4"/>
  <c r="R4567" i="4"/>
  <c r="B4567" i="4"/>
  <c r="A4464" i="4"/>
  <c r="R4464" i="4"/>
  <c r="B4464" i="4"/>
  <c r="A4332" i="4"/>
  <c r="B4332" i="4"/>
  <c r="R4332" i="4"/>
  <c r="A4212" i="4"/>
  <c r="B4212" i="4"/>
  <c r="R4212" i="4"/>
  <c r="A4092" i="4"/>
  <c r="R4092" i="4"/>
  <c r="B4092" i="4"/>
  <c r="A3984" i="4"/>
  <c r="B3984" i="4"/>
  <c r="R3984" i="4"/>
  <c r="A3864" i="4"/>
  <c r="R3864" i="4"/>
  <c r="B3864" i="4"/>
  <c r="A3744" i="4"/>
  <c r="B3744" i="4"/>
  <c r="A3648" i="4"/>
  <c r="B3648" i="4"/>
  <c r="R3648" i="4"/>
  <c r="A3516" i="4"/>
  <c r="B3516" i="4"/>
  <c r="A3396" i="4"/>
  <c r="B3396" i="4"/>
  <c r="R3396" i="4"/>
  <c r="A3264" i="4"/>
  <c r="R3264" i="4"/>
  <c r="B3264" i="4"/>
  <c r="A3132" i="4"/>
  <c r="B3132" i="4"/>
  <c r="A3000" i="4"/>
  <c r="R3000" i="4"/>
  <c r="B3000" i="4"/>
  <c r="A2844" i="4"/>
  <c r="B2844" i="4"/>
  <c r="R2844" i="4"/>
  <c r="A2724" i="4"/>
  <c r="B2724" i="4"/>
  <c r="R2724" i="4"/>
  <c r="A2604" i="4"/>
  <c r="R2604" i="4"/>
  <c r="B2604" i="4"/>
  <c r="A2484" i="4"/>
  <c r="B2484" i="4"/>
  <c r="R2484" i="4"/>
  <c r="A2364" i="4"/>
  <c r="R2364" i="4"/>
  <c r="B2364" i="4"/>
  <c r="A2352" i="4"/>
  <c r="R2352" i="4"/>
  <c r="A2340" i="4"/>
  <c r="B2340" i="4"/>
  <c r="R2340" i="4"/>
  <c r="A2328" i="4"/>
  <c r="B2328" i="4"/>
  <c r="A2316" i="4"/>
  <c r="R2316" i="4"/>
  <c r="B2316" i="4"/>
  <c r="A2304" i="4"/>
  <c r="B2304" i="4"/>
  <c r="R2304" i="4"/>
  <c r="A2292" i="4"/>
  <c r="R2292" i="4"/>
  <c r="B2292" i="4"/>
  <c r="A2280" i="4"/>
  <c r="R2280" i="4"/>
  <c r="A2268" i="4"/>
  <c r="R2268" i="4"/>
  <c r="B2268" i="4"/>
  <c r="A2256" i="4"/>
  <c r="B2256" i="4"/>
  <c r="R2256" i="4"/>
  <c r="A2244" i="4"/>
  <c r="B2244" i="4"/>
  <c r="R2244" i="4"/>
  <c r="A2232" i="4"/>
  <c r="R2232" i="4"/>
  <c r="B2232" i="4"/>
  <c r="A2220" i="4"/>
  <c r="R2220" i="4"/>
  <c r="B2220" i="4"/>
  <c r="A2208" i="4"/>
  <c r="R2208" i="4"/>
  <c r="B2208" i="4"/>
  <c r="A2196" i="4"/>
  <c r="B2196" i="4"/>
  <c r="R2196" i="4"/>
  <c r="A2184" i="4"/>
  <c r="B2184" i="4"/>
  <c r="R2184" i="4"/>
  <c r="A2172" i="4"/>
  <c r="R2172" i="4"/>
  <c r="B2172" i="4"/>
  <c r="A2160" i="4"/>
  <c r="B2160" i="4"/>
  <c r="R2160" i="4"/>
  <c r="A2148" i="4"/>
  <c r="B2148" i="4"/>
  <c r="R2148" i="4"/>
  <c r="A2028" i="4"/>
  <c r="B2028" i="4"/>
  <c r="R2028" i="4"/>
  <c r="A2016" i="4"/>
  <c r="R2016" i="4"/>
  <c r="B2016" i="4"/>
  <c r="A2004" i="4"/>
  <c r="B2004" i="4"/>
  <c r="R2004" i="4"/>
  <c r="A1992" i="4"/>
  <c r="B1992" i="4"/>
  <c r="A1980" i="4"/>
  <c r="R1980" i="4"/>
  <c r="A1968" i="4"/>
  <c r="B1968" i="4"/>
  <c r="R1968" i="4"/>
  <c r="A1956" i="4"/>
  <c r="B1956" i="4"/>
  <c r="A1944" i="4"/>
  <c r="R1944" i="4"/>
  <c r="B1944" i="4"/>
  <c r="A1932" i="4"/>
  <c r="B1932" i="4"/>
  <c r="R1932" i="4"/>
  <c r="A1920" i="4"/>
  <c r="B1920" i="4"/>
  <c r="R1920" i="4"/>
  <c r="A1908" i="4"/>
  <c r="R1908" i="4"/>
  <c r="B1908" i="4"/>
  <c r="A1896" i="4"/>
  <c r="B1896" i="4"/>
  <c r="R1896" i="4"/>
  <c r="A1884" i="4"/>
  <c r="B1884" i="4"/>
  <c r="R1884" i="4"/>
  <c r="A1872" i="4"/>
  <c r="R1872" i="4"/>
  <c r="B1872" i="4"/>
  <c r="A1860" i="4"/>
  <c r="R1860" i="4"/>
  <c r="B1860" i="4"/>
  <c r="A1848" i="4"/>
  <c r="R1848" i="4"/>
  <c r="B1848" i="4"/>
  <c r="A1836" i="4"/>
  <c r="R1836" i="4"/>
  <c r="B1836" i="4"/>
  <c r="A1824" i="4"/>
  <c r="B1824" i="4"/>
  <c r="R1824" i="4"/>
  <c r="A1812" i="4"/>
  <c r="B1812" i="4"/>
  <c r="A1800" i="4"/>
  <c r="R1800" i="4"/>
  <c r="B1800" i="4"/>
  <c r="A1788" i="4"/>
  <c r="R1788" i="4"/>
  <c r="B1788" i="4"/>
  <c r="A1776" i="4"/>
  <c r="R1776" i="4"/>
  <c r="B1776" i="4"/>
  <c r="A1764" i="4"/>
  <c r="R1764" i="4"/>
  <c r="B1764" i="4"/>
  <c r="A1752" i="4"/>
  <c r="R1752" i="4"/>
  <c r="A1740" i="4"/>
  <c r="B1740" i="4"/>
  <c r="A1728" i="4"/>
  <c r="R1728" i="4"/>
  <c r="B1728" i="4"/>
  <c r="A1716" i="4"/>
  <c r="R1716" i="4"/>
  <c r="B1716" i="4"/>
  <c r="A1704" i="4"/>
  <c r="R1704" i="4"/>
  <c r="B1704" i="4"/>
  <c r="A1692" i="4"/>
  <c r="R1692" i="4"/>
  <c r="B1692" i="4"/>
  <c r="A1680" i="4"/>
  <c r="R1680" i="4"/>
  <c r="A1668" i="4"/>
  <c r="B1668" i="4"/>
  <c r="A1656" i="4"/>
  <c r="R1656" i="4"/>
  <c r="B1656" i="4"/>
  <c r="A1645" i="4"/>
  <c r="R1645" i="4"/>
  <c r="B1645" i="4"/>
  <c r="A1633" i="4"/>
  <c r="R1633" i="4"/>
  <c r="B1633" i="4"/>
  <c r="A1621" i="4"/>
  <c r="R1621" i="4"/>
  <c r="B1621" i="4"/>
  <c r="A1609" i="4"/>
  <c r="R1609" i="4"/>
  <c r="B1609" i="4"/>
  <c r="A1597" i="4"/>
  <c r="B1597" i="4"/>
  <c r="A1585" i="4"/>
  <c r="R1585" i="4"/>
  <c r="B1585" i="4"/>
  <c r="A1573" i="4"/>
  <c r="R1573" i="4"/>
  <c r="B1573" i="4"/>
  <c r="A1561" i="4"/>
  <c r="R1561" i="4"/>
  <c r="B1561" i="4"/>
  <c r="A1549" i="4"/>
  <c r="R1549" i="4"/>
  <c r="B1549" i="4"/>
  <c r="A1537" i="4"/>
  <c r="R1537" i="4"/>
  <c r="B1537" i="4"/>
  <c r="A1513" i="4"/>
  <c r="B1513" i="4"/>
  <c r="R1513" i="4"/>
  <c r="A1501" i="4"/>
  <c r="B1501" i="4"/>
  <c r="R1501" i="4"/>
  <c r="A1489" i="4"/>
  <c r="B1489" i="4"/>
  <c r="R1489" i="4"/>
  <c r="A1477" i="4"/>
  <c r="B1477" i="4"/>
  <c r="A1465" i="4"/>
  <c r="R1465" i="4"/>
  <c r="B1465" i="4"/>
  <c r="A1453" i="4"/>
  <c r="R1453" i="4"/>
  <c r="A1441" i="4"/>
  <c r="B1441" i="4"/>
  <c r="R1441" i="4"/>
  <c r="A1429" i="4"/>
  <c r="R1429" i="4"/>
  <c r="B1429" i="4"/>
  <c r="A1417" i="4"/>
  <c r="B1417" i="4"/>
  <c r="R1417" i="4"/>
  <c r="A1405" i="4"/>
  <c r="B1405" i="4"/>
  <c r="R1405" i="4"/>
  <c r="A1393" i="4"/>
  <c r="R1393" i="4"/>
  <c r="B1393" i="4"/>
  <c r="A1381" i="4"/>
  <c r="R1381" i="4"/>
  <c r="B1381" i="4"/>
  <c r="A1369" i="4"/>
  <c r="B1369" i="4"/>
  <c r="R1369" i="4"/>
  <c r="A1357" i="4"/>
  <c r="R1357" i="4"/>
  <c r="B1357" i="4"/>
  <c r="A1345" i="4"/>
  <c r="B1345" i="4"/>
  <c r="R1345" i="4"/>
  <c r="A1333" i="4"/>
  <c r="B1333" i="4"/>
  <c r="R1333" i="4"/>
  <c r="A1321" i="4"/>
  <c r="R1321" i="4"/>
  <c r="B1321" i="4"/>
  <c r="A1309" i="4"/>
  <c r="R1309" i="4"/>
  <c r="B1309" i="4"/>
  <c r="A1297" i="4"/>
  <c r="B1297" i="4"/>
  <c r="R1297" i="4"/>
  <c r="A1285" i="4"/>
  <c r="B1285" i="4"/>
  <c r="A1273" i="4"/>
  <c r="R1273" i="4"/>
  <c r="B1273" i="4"/>
  <c r="A1261" i="4"/>
  <c r="B1261" i="4"/>
  <c r="R1261" i="4"/>
  <c r="A1249" i="4"/>
  <c r="B1249" i="4"/>
  <c r="R1249" i="4"/>
  <c r="A1237" i="4"/>
  <c r="R1237" i="4"/>
  <c r="B1237" i="4"/>
  <c r="A1225" i="4"/>
  <c r="R1225" i="4"/>
  <c r="A1213" i="4"/>
  <c r="B1213" i="4"/>
  <c r="R1213" i="4"/>
  <c r="A1201" i="4"/>
  <c r="R1201" i="4"/>
  <c r="B1201" i="4"/>
  <c r="A1189" i="4"/>
  <c r="R1189" i="4"/>
  <c r="B1189" i="4"/>
  <c r="A1177" i="4"/>
  <c r="B1177" i="4"/>
  <c r="R1177" i="4"/>
  <c r="A1165" i="4"/>
  <c r="R1165" i="4"/>
  <c r="B1165" i="4"/>
  <c r="A1153" i="4"/>
  <c r="R1153" i="4"/>
  <c r="A1141" i="4"/>
  <c r="B1141" i="4"/>
  <c r="R1141" i="4"/>
  <c r="A1129" i="4"/>
  <c r="B1129" i="4"/>
  <c r="A1117" i="4"/>
  <c r="R1117" i="4"/>
  <c r="B1117" i="4"/>
  <c r="A1105" i="4"/>
  <c r="B1105" i="4"/>
  <c r="R1105" i="4"/>
  <c r="A1093" i="4"/>
  <c r="B1093" i="4"/>
  <c r="A1081" i="4"/>
  <c r="R1081" i="4"/>
  <c r="B1081" i="4"/>
  <c r="A1069" i="4"/>
  <c r="B1069" i="4"/>
  <c r="R1069" i="4"/>
  <c r="A1057" i="4"/>
  <c r="B1057" i="4"/>
  <c r="R1057" i="4"/>
  <c r="A1045" i="4"/>
  <c r="R1045" i="4"/>
  <c r="B1045" i="4"/>
  <c r="A1033" i="4"/>
  <c r="R1033" i="4"/>
  <c r="B1033" i="4"/>
  <c r="A1021" i="4"/>
  <c r="B1021" i="4"/>
  <c r="R1021" i="4"/>
  <c r="A1009" i="4"/>
  <c r="R1009" i="4"/>
  <c r="B1009" i="4"/>
  <c r="A997" i="4"/>
  <c r="B997" i="4"/>
  <c r="R997" i="4"/>
  <c r="A985" i="4"/>
  <c r="B985" i="4"/>
  <c r="R985" i="4"/>
  <c r="A973" i="4"/>
  <c r="B973" i="4"/>
  <c r="A961" i="4"/>
  <c r="R961" i="4"/>
  <c r="B961" i="4"/>
  <c r="A949" i="4"/>
  <c r="B949" i="4"/>
  <c r="R949" i="4"/>
  <c r="A937" i="4"/>
  <c r="B937" i="4"/>
  <c r="A925" i="4"/>
  <c r="R925" i="4"/>
  <c r="A913" i="4"/>
  <c r="B913" i="4"/>
  <c r="R913" i="4"/>
  <c r="A901" i="4"/>
  <c r="B901" i="4"/>
  <c r="R901" i="4"/>
  <c r="A889" i="4"/>
  <c r="R889" i="4"/>
  <c r="B889" i="4"/>
  <c r="A877" i="4"/>
  <c r="R877" i="4"/>
  <c r="B877" i="4"/>
  <c r="A865" i="4"/>
  <c r="B865" i="4"/>
  <c r="R865" i="4"/>
  <c r="A853" i="4"/>
  <c r="R853" i="4"/>
  <c r="A841" i="4"/>
  <c r="B841" i="4"/>
  <c r="R841" i="4"/>
  <c r="A829" i="4"/>
  <c r="B829" i="4"/>
  <c r="R829" i="4"/>
  <c r="A817" i="4"/>
  <c r="B817" i="4"/>
  <c r="A805" i="4"/>
  <c r="R805" i="4"/>
  <c r="B805" i="4"/>
  <c r="A793" i="4"/>
  <c r="R793" i="4"/>
  <c r="B793" i="4"/>
  <c r="A781" i="4"/>
  <c r="R781" i="4"/>
  <c r="A769" i="4"/>
  <c r="B769" i="4"/>
  <c r="R769" i="4"/>
  <c r="A757" i="4"/>
  <c r="B757" i="4"/>
  <c r="R757" i="4"/>
  <c r="A745" i="4"/>
  <c r="B745" i="4"/>
  <c r="R745" i="4"/>
  <c r="A733" i="4"/>
  <c r="R733" i="4"/>
  <c r="B733" i="4"/>
  <c r="A721" i="4"/>
  <c r="R721" i="4"/>
  <c r="B721" i="4"/>
  <c r="A709" i="4"/>
  <c r="R709" i="4"/>
  <c r="B709" i="4"/>
  <c r="A697" i="4"/>
  <c r="R697" i="4"/>
  <c r="B697" i="4"/>
  <c r="A685" i="4"/>
  <c r="R685" i="4"/>
  <c r="A673" i="4"/>
  <c r="B673" i="4"/>
  <c r="R673" i="4"/>
  <c r="A661" i="4"/>
  <c r="B661" i="4"/>
  <c r="R661" i="4"/>
  <c r="A649" i="4"/>
  <c r="B649" i="4"/>
  <c r="R649" i="4"/>
  <c r="A637" i="4"/>
  <c r="B637" i="4"/>
  <c r="R637" i="4"/>
  <c r="A625" i="4"/>
  <c r="B625" i="4"/>
  <c r="A613" i="4"/>
  <c r="R613" i="4"/>
  <c r="B613" i="4"/>
  <c r="A601" i="4"/>
  <c r="R601" i="4"/>
  <c r="B601" i="4"/>
  <c r="A589" i="4"/>
  <c r="R589" i="4"/>
  <c r="B589" i="4"/>
  <c r="A577" i="4"/>
  <c r="R577" i="4"/>
  <c r="B577" i="4"/>
  <c r="A565" i="4"/>
  <c r="B565" i="4"/>
  <c r="R565" i="4"/>
  <c r="A553" i="4"/>
  <c r="R553" i="4"/>
  <c r="B553" i="4"/>
  <c r="A541" i="4"/>
  <c r="R541" i="4"/>
  <c r="A529" i="4"/>
  <c r="B529" i="4"/>
  <c r="R529" i="4"/>
  <c r="A517" i="4"/>
  <c r="B517" i="4"/>
  <c r="R517" i="4"/>
  <c r="A505" i="4"/>
  <c r="B505" i="4"/>
  <c r="R505" i="4"/>
  <c r="A493" i="4"/>
  <c r="B493" i="4"/>
  <c r="R493" i="4"/>
  <c r="A481" i="4"/>
  <c r="B481" i="4"/>
  <c r="R481" i="4"/>
  <c r="A469" i="4"/>
  <c r="B469" i="4"/>
  <c r="R469" i="4"/>
  <c r="A457" i="4"/>
  <c r="B457" i="4"/>
  <c r="R457" i="4"/>
  <c r="A445" i="4"/>
  <c r="B445" i="4"/>
  <c r="R445" i="4"/>
  <c r="A433" i="4"/>
  <c r="R433" i="4"/>
  <c r="B433" i="4"/>
  <c r="A421" i="4"/>
  <c r="R421" i="4"/>
  <c r="B421" i="4"/>
  <c r="A409" i="4"/>
  <c r="R409" i="4"/>
  <c r="B409" i="4"/>
  <c r="A397" i="4"/>
  <c r="R397" i="4"/>
  <c r="A385" i="4"/>
  <c r="B385" i="4"/>
  <c r="R385" i="4"/>
  <c r="A373" i="4"/>
  <c r="B373" i="4"/>
  <c r="R373" i="4"/>
  <c r="A361" i="4"/>
  <c r="B361" i="4"/>
  <c r="R361" i="4"/>
  <c r="A349" i="4"/>
  <c r="R349" i="4"/>
  <c r="B349" i="4"/>
  <c r="A337" i="4"/>
  <c r="B337" i="4"/>
  <c r="R337" i="4"/>
  <c r="A325" i="4"/>
  <c r="R325" i="4"/>
  <c r="B325" i="4"/>
  <c r="A313" i="4"/>
  <c r="R313" i="4"/>
  <c r="B313" i="4"/>
  <c r="A301" i="4"/>
  <c r="R301" i="4"/>
  <c r="B301" i="4"/>
  <c r="A289" i="4"/>
  <c r="R289" i="4"/>
  <c r="B289" i="4"/>
  <c r="A277" i="4"/>
  <c r="R277" i="4"/>
  <c r="B277" i="4"/>
  <c r="A265" i="4"/>
  <c r="R265" i="4"/>
  <c r="B265" i="4"/>
  <c r="A253" i="4"/>
  <c r="R253" i="4"/>
  <c r="A241" i="4"/>
  <c r="B241" i="4"/>
  <c r="R241" i="4"/>
  <c r="A229" i="4"/>
  <c r="B229" i="4"/>
  <c r="R229" i="4"/>
  <c r="A217" i="4"/>
  <c r="B217" i="4"/>
  <c r="R217" i="4"/>
  <c r="A205" i="4"/>
  <c r="B205" i="4"/>
  <c r="R205" i="4"/>
  <c r="A193" i="4"/>
  <c r="B193" i="4"/>
  <c r="A181" i="4"/>
  <c r="R181" i="4"/>
  <c r="B181" i="4"/>
  <c r="A169" i="4"/>
  <c r="R169" i="4"/>
  <c r="B169" i="4"/>
  <c r="A157" i="4"/>
  <c r="R157" i="4"/>
  <c r="B157" i="4"/>
  <c r="A145" i="4"/>
  <c r="R145" i="4"/>
  <c r="B145" i="4"/>
  <c r="A133" i="4"/>
  <c r="R133" i="4"/>
  <c r="B133" i="4"/>
  <c r="A121" i="4"/>
  <c r="B121" i="4"/>
  <c r="R121" i="4"/>
  <c r="A109" i="4"/>
  <c r="R109" i="4"/>
  <c r="A97" i="4"/>
  <c r="B97" i="4"/>
  <c r="R97" i="4"/>
  <c r="A85" i="4"/>
  <c r="B85" i="4"/>
  <c r="R85" i="4"/>
  <c r="A73" i="4"/>
  <c r="B73" i="4"/>
  <c r="R73" i="4"/>
  <c r="A61" i="4"/>
  <c r="B61" i="4"/>
  <c r="R61" i="4"/>
  <c r="A49" i="4"/>
  <c r="B49" i="4"/>
  <c r="R49" i="4"/>
  <c r="A37" i="4"/>
  <c r="B37" i="4"/>
  <c r="A25" i="4"/>
  <c r="R25" i="4"/>
  <c r="B25" i="4"/>
  <c r="A13" i="4"/>
  <c r="R13" i="4"/>
  <c r="B13" i="4"/>
  <c r="A5695" i="4"/>
  <c r="B5695" i="4"/>
  <c r="A5587" i="4"/>
  <c r="B5587" i="4"/>
  <c r="A5503" i="4"/>
  <c r="B5503" i="4"/>
  <c r="A5383" i="4"/>
  <c r="B5383" i="4"/>
  <c r="A5251" i="4"/>
  <c r="B5251" i="4"/>
  <c r="A5131" i="4"/>
  <c r="B5131" i="4"/>
  <c r="A5047" i="4"/>
  <c r="B5047" i="4"/>
  <c r="A4963" i="4"/>
  <c r="B4963" i="4"/>
  <c r="A4855" i="4"/>
  <c r="R4855" i="4"/>
  <c r="B4855" i="4"/>
  <c r="A4759" i="4"/>
  <c r="B4759" i="4"/>
  <c r="A4531" i="4"/>
  <c r="R4531" i="4"/>
  <c r="A4428" i="4"/>
  <c r="B4428" i="4"/>
  <c r="A4308" i="4"/>
  <c r="R4308" i="4"/>
  <c r="A4200" i="4"/>
  <c r="B4200" i="4"/>
  <c r="A4080" i="4"/>
  <c r="R4080" i="4"/>
  <c r="A3960" i="4"/>
  <c r="B3960" i="4"/>
  <c r="R3960" i="4"/>
  <c r="A3840" i="4"/>
  <c r="B3840" i="4"/>
  <c r="R3840" i="4"/>
  <c r="A3708" i="4"/>
  <c r="R3708" i="4"/>
  <c r="A3576" i="4"/>
  <c r="R3576" i="4"/>
  <c r="B3576" i="4"/>
  <c r="A3456" i="4"/>
  <c r="B3456" i="4"/>
  <c r="R3456" i="4"/>
  <c r="A3372" i="4"/>
  <c r="B3372" i="4"/>
  <c r="R3372" i="4"/>
  <c r="A3276" i="4"/>
  <c r="R3276" i="4"/>
  <c r="B3276" i="4"/>
  <c r="A3168" i="4"/>
  <c r="B3168" i="4"/>
  <c r="R3168" i="4"/>
  <c r="A3048" i="4"/>
  <c r="R3048" i="4"/>
  <c r="B3048" i="4"/>
  <c r="A2928" i="4"/>
  <c r="B2928" i="4"/>
  <c r="R2928" i="4"/>
  <c r="A2832" i="4"/>
  <c r="R2832" i="4"/>
  <c r="B2832" i="4"/>
  <c r="A2688" i="4"/>
  <c r="R2688" i="4"/>
  <c r="B2688" i="4"/>
  <c r="A2568" i="4"/>
  <c r="B2568" i="4"/>
  <c r="R2568" i="4"/>
  <c r="A2472" i="4"/>
  <c r="R2472" i="4"/>
  <c r="B2472" i="4"/>
  <c r="A2124" i="4"/>
  <c r="B2124" i="4"/>
  <c r="R2124" i="4"/>
  <c r="R5419" i="4"/>
  <c r="R3132" i="4"/>
  <c r="R1525" i="4"/>
  <c r="B5419" i="4"/>
  <c r="B1453" i="4"/>
  <c r="A5563" i="4"/>
  <c r="B5563" i="4"/>
  <c r="A5455" i="4"/>
  <c r="B5455" i="4"/>
  <c r="A5347" i="4"/>
  <c r="B5347" i="4"/>
  <c r="R5347" i="4"/>
  <c r="A5227" i="4"/>
  <c r="R5227" i="4"/>
  <c r="B5227" i="4"/>
  <c r="A5167" i="4"/>
  <c r="B5167" i="4"/>
  <c r="A5035" i="4"/>
  <c r="B5035" i="4"/>
  <c r="A4903" i="4"/>
  <c r="B4903" i="4"/>
  <c r="A4795" i="4"/>
  <c r="R4795" i="4"/>
  <c r="B4795" i="4"/>
  <c r="A4687" i="4"/>
  <c r="B4687" i="4"/>
  <c r="R4687" i="4"/>
  <c r="A4579" i="4"/>
  <c r="B4579" i="4"/>
  <c r="R4579" i="4"/>
  <c r="A4488" i="4"/>
  <c r="B4488" i="4"/>
  <c r="A4356" i="4"/>
  <c r="B4356" i="4"/>
  <c r="A4236" i="4"/>
  <c r="R4236" i="4"/>
  <c r="B4236" i="4"/>
  <c r="A4128" i="4"/>
  <c r="B4128" i="4"/>
  <c r="R4128" i="4"/>
  <c r="A4020" i="4"/>
  <c r="B4020" i="4"/>
  <c r="A3924" i="4"/>
  <c r="B3924" i="4"/>
  <c r="R3924" i="4"/>
  <c r="A3804" i="4"/>
  <c r="B3804" i="4"/>
  <c r="A3672" i="4"/>
  <c r="B3672" i="4"/>
  <c r="R3672" i="4"/>
  <c r="A3552" i="4"/>
  <c r="B3552" i="4"/>
  <c r="R3552" i="4"/>
  <c r="A3432" i="4"/>
  <c r="R3432" i="4"/>
  <c r="B3432" i="4"/>
  <c r="A3324" i="4"/>
  <c r="B3324" i="4"/>
  <c r="R3324" i="4"/>
  <c r="A3228" i="4"/>
  <c r="B3228" i="4"/>
  <c r="R3228" i="4"/>
  <c r="A3120" i="4"/>
  <c r="R3120" i="4"/>
  <c r="B3120" i="4"/>
  <c r="A3024" i="4"/>
  <c r="B3024" i="4"/>
  <c r="R3024" i="4"/>
  <c r="A2904" i="4"/>
  <c r="R2904" i="4"/>
  <c r="B2904" i="4"/>
  <c r="A2784" i="4"/>
  <c r="B2784" i="4"/>
  <c r="R2784" i="4"/>
  <c r="A2676" i="4"/>
  <c r="R2676" i="4"/>
  <c r="B2676" i="4"/>
  <c r="A2580" i="4"/>
  <c r="R2580" i="4"/>
  <c r="A2412" i="4"/>
  <c r="R2412" i="4"/>
  <c r="B2412" i="4"/>
  <c r="A2040" i="4"/>
  <c r="B2040" i="4"/>
  <c r="R2040" i="4"/>
  <c r="R5623" i="4"/>
  <c r="R5203" i="4"/>
  <c r="B5767" i="4"/>
  <c r="B1153" i="4"/>
  <c r="B4308" i="4"/>
  <c r="B2580" i="4"/>
  <c r="B853" i="4"/>
  <c r="B685" i="4"/>
  <c r="A5683" i="4"/>
  <c r="B5683" i="4"/>
  <c r="A5575" i="4"/>
  <c r="B5575" i="4"/>
  <c r="A5467" i="4"/>
  <c r="B5467" i="4"/>
  <c r="A5371" i="4"/>
  <c r="B5371" i="4"/>
  <c r="A5275" i="4"/>
  <c r="B5275" i="4"/>
  <c r="R5275" i="4"/>
  <c r="A5191" i="4"/>
  <c r="B5191" i="4"/>
  <c r="A5083" i="4"/>
  <c r="B5083" i="4"/>
  <c r="A4987" i="4"/>
  <c r="B4987" i="4"/>
  <c r="A4879" i="4"/>
  <c r="R4879" i="4"/>
  <c r="B4879" i="4"/>
  <c r="A4783" i="4"/>
  <c r="B4783" i="4"/>
  <c r="A4663" i="4"/>
  <c r="B4663" i="4"/>
  <c r="R4663" i="4"/>
  <c r="A4543" i="4"/>
  <c r="R4543" i="4"/>
  <c r="B4543" i="4"/>
  <c r="A4440" i="4"/>
  <c r="B4440" i="4"/>
  <c r="R4440" i="4"/>
  <c r="A4320" i="4"/>
  <c r="R4320" i="4"/>
  <c r="B4320" i="4"/>
  <c r="A4188" i="4"/>
  <c r="R4188" i="4"/>
  <c r="B4188" i="4"/>
  <c r="A4068" i="4"/>
  <c r="B4068" i="4"/>
  <c r="R4068" i="4"/>
  <c r="A3948" i="4"/>
  <c r="R3948" i="4"/>
  <c r="B3948" i="4"/>
  <c r="A3816" i="4"/>
  <c r="R3816" i="4"/>
  <c r="B3816" i="4"/>
  <c r="A3720" i="4"/>
  <c r="B3720" i="4"/>
  <c r="R3720" i="4"/>
  <c r="A3600" i="4"/>
  <c r="B3600" i="4"/>
  <c r="R3600" i="4"/>
  <c r="A3480" i="4"/>
  <c r="R3480" i="4"/>
  <c r="A3336" i="4"/>
  <c r="B3336" i="4"/>
  <c r="R3336" i="4"/>
  <c r="A3192" i="4"/>
  <c r="B3192" i="4"/>
  <c r="R3192" i="4"/>
  <c r="A3072" i="4"/>
  <c r="B3072" i="4"/>
  <c r="A2952" i="4"/>
  <c r="R2952" i="4"/>
  <c r="A2820" i="4"/>
  <c r="B2820" i="4"/>
  <c r="R2820" i="4"/>
  <c r="A2712" i="4"/>
  <c r="B2712" i="4"/>
  <c r="R2712" i="4"/>
  <c r="A2592" i="4"/>
  <c r="R2592" i="4"/>
  <c r="B2592" i="4"/>
  <c r="A2460" i="4"/>
  <c r="B2460" i="4"/>
  <c r="R2460" i="4"/>
  <c r="A2112" i="4"/>
  <c r="R2112" i="4"/>
  <c r="B2112" i="4"/>
  <c r="R5791" i="4"/>
  <c r="R5431" i="4"/>
  <c r="R5635" i="4"/>
  <c r="R3744" i="4"/>
  <c r="R1740" i="4"/>
  <c r="B2280" i="4"/>
  <c r="B541" i="4"/>
  <c r="A5779" i="4"/>
  <c r="B5779" i="4"/>
  <c r="A5647" i="4"/>
  <c r="B5647" i="4"/>
  <c r="A5323" i="4"/>
  <c r="B5323" i="4"/>
  <c r="A5215" i="4"/>
  <c r="R5215" i="4"/>
  <c r="B5215" i="4"/>
  <c r="A5095" i="4"/>
  <c r="B5095" i="4"/>
  <c r="A4975" i="4"/>
  <c r="B4975" i="4"/>
  <c r="A4867" i="4"/>
  <c r="B4867" i="4"/>
  <c r="A4747" i="4"/>
  <c r="B4747" i="4"/>
  <c r="R4747" i="4"/>
  <c r="A4519" i="4"/>
  <c r="B4519" i="4"/>
  <c r="R4519" i="4"/>
  <c r="A4404" i="4"/>
  <c r="B4404" i="4"/>
  <c r="R4404" i="4"/>
  <c r="A4296" i="4"/>
  <c r="B4296" i="4"/>
  <c r="R4296" i="4"/>
  <c r="A4140" i="4"/>
  <c r="B4140" i="4"/>
  <c r="R4140" i="4"/>
  <c r="A4008" i="4"/>
  <c r="R4008" i="4"/>
  <c r="A3888" i="4"/>
  <c r="R3888" i="4"/>
  <c r="B3888" i="4"/>
  <c r="A3756" i="4"/>
  <c r="B3756" i="4"/>
  <c r="R3756" i="4"/>
  <c r="A3636" i="4"/>
  <c r="R3636" i="4"/>
  <c r="B3636" i="4"/>
  <c r="A3528" i="4"/>
  <c r="R3528" i="4"/>
  <c r="B3528" i="4"/>
  <c r="A3348" i="4"/>
  <c r="B3348" i="4"/>
  <c r="A3216" i="4"/>
  <c r="R3216" i="4"/>
  <c r="B3216" i="4"/>
  <c r="A3096" i="4"/>
  <c r="B3096" i="4"/>
  <c r="R3096" i="4"/>
  <c r="A2976" i="4"/>
  <c r="B2976" i="4"/>
  <c r="R2976" i="4"/>
  <c r="A2868" i="4"/>
  <c r="B2868" i="4"/>
  <c r="R2868" i="4"/>
  <c r="A2736" i="4"/>
  <c r="R2736" i="4"/>
  <c r="B2736" i="4"/>
  <c r="A2628" i="4"/>
  <c r="R2628" i="4"/>
  <c r="B2628" i="4"/>
  <c r="A2544" i="4"/>
  <c r="B2544" i="4"/>
  <c r="R2544" i="4"/>
  <c r="A2436" i="4"/>
  <c r="R2436" i="4"/>
  <c r="B2436" i="4"/>
  <c r="A2088" i="4"/>
  <c r="B2088" i="4"/>
  <c r="R5383" i="4"/>
  <c r="R5839" i="4"/>
  <c r="R5587" i="4"/>
  <c r="R5539" i="4"/>
  <c r="R5251" i="4"/>
  <c r="R4783" i="4"/>
  <c r="R2088" i="4"/>
  <c r="R1093" i="4"/>
  <c r="B5635" i="4"/>
  <c r="B4699" i="4"/>
  <c r="B3708" i="4"/>
  <c r="B1980" i="4"/>
  <c r="B397" i="4"/>
  <c r="A5755" i="4"/>
  <c r="B5755" i="4"/>
  <c r="A5443" i="4"/>
  <c r="B5443" i="4"/>
  <c r="A5299" i="4"/>
  <c r="R5299" i="4"/>
  <c r="B5299" i="4"/>
  <c r="A5179" i="4"/>
  <c r="B5179" i="4"/>
  <c r="A4819" i="4"/>
  <c r="B4819" i="4"/>
  <c r="A4723" i="4"/>
  <c r="R4723" i="4"/>
  <c r="B4723" i="4"/>
  <c r="A4507" i="4"/>
  <c r="B4507" i="4"/>
  <c r="R4507" i="4"/>
  <c r="A4392" i="4"/>
  <c r="B4392" i="4"/>
  <c r="A4260" i="4"/>
  <c r="B4260" i="4"/>
  <c r="R4260" i="4"/>
  <c r="A4152" i="4"/>
  <c r="B4152" i="4"/>
  <c r="R4152" i="4"/>
  <c r="A4032" i="4"/>
  <c r="R4032" i="4"/>
  <c r="B4032" i="4"/>
  <c r="A3900" i="4"/>
  <c r="B3900" i="4"/>
  <c r="A3792" i="4"/>
  <c r="R3792" i="4"/>
  <c r="B3792" i="4"/>
  <c r="A3684" i="4"/>
  <c r="B3684" i="4"/>
  <c r="A3564" i="4"/>
  <c r="R3564" i="4"/>
  <c r="B3564" i="4"/>
  <c r="A3444" i="4"/>
  <c r="B3444" i="4"/>
  <c r="R3444" i="4"/>
  <c r="A3312" i="4"/>
  <c r="B3312" i="4"/>
  <c r="R3312" i="4"/>
  <c r="A3204" i="4"/>
  <c r="R3204" i="4"/>
  <c r="B3204" i="4"/>
  <c r="A3084" i="4"/>
  <c r="B3084" i="4"/>
  <c r="R3084" i="4"/>
  <c r="A2964" i="4"/>
  <c r="R2964" i="4"/>
  <c r="B2964" i="4"/>
  <c r="A2856" i="4"/>
  <c r="B2856" i="4"/>
  <c r="R2856" i="4"/>
  <c r="A2748" i="4"/>
  <c r="R2748" i="4"/>
  <c r="B2748" i="4"/>
  <c r="A2640" i="4"/>
  <c r="B2640" i="4"/>
  <c r="R2640" i="4"/>
  <c r="A2556" i="4"/>
  <c r="B2556" i="4"/>
  <c r="R2556" i="4"/>
  <c r="A2424" i="4"/>
  <c r="B2424" i="4"/>
  <c r="R2424" i="4"/>
  <c r="A2076" i="4"/>
  <c r="R2076" i="4"/>
  <c r="B2076" i="4"/>
  <c r="R5443" i="4"/>
  <c r="R4200" i="4"/>
  <c r="R1597" i="4"/>
  <c r="R937" i="4"/>
  <c r="B5839" i="4"/>
  <c r="B1680" i="4"/>
  <c r="B1525" i="4"/>
  <c r="B253" i="4"/>
  <c r="A5851" i="4"/>
  <c r="B5851" i="4"/>
  <c r="A5731" i="4"/>
  <c r="B5731" i="4"/>
  <c r="A5611" i="4"/>
  <c r="B5611" i="4"/>
  <c r="A5491" i="4"/>
  <c r="B5491" i="4"/>
  <c r="A5335" i="4"/>
  <c r="B5335" i="4"/>
  <c r="A5143" i="4"/>
  <c r="B5143" i="4"/>
  <c r="A4999" i="4"/>
  <c r="B4999" i="4"/>
  <c r="A4891" i="4"/>
  <c r="R4891" i="4"/>
  <c r="B4891" i="4"/>
  <c r="A4771" i="4"/>
  <c r="R4771" i="4"/>
  <c r="A4603" i="4"/>
  <c r="B4603" i="4"/>
  <c r="A4416" i="4"/>
  <c r="B4416" i="4"/>
  <c r="R4416" i="4"/>
  <c r="A4284" i="4"/>
  <c r="R4284" i="4"/>
  <c r="B4284" i="4"/>
  <c r="A4176" i="4"/>
  <c r="R4176" i="4"/>
  <c r="B4176" i="4"/>
  <c r="A4044" i="4"/>
  <c r="B4044" i="4"/>
  <c r="A3912" i="4"/>
  <c r="B3912" i="4"/>
  <c r="R3912" i="4"/>
  <c r="A3780" i="4"/>
  <c r="R3780" i="4"/>
  <c r="A3624" i="4"/>
  <c r="B3624" i="4"/>
  <c r="R3624" i="4"/>
  <c r="A3504" i="4"/>
  <c r="B3504" i="4"/>
  <c r="R3504" i="4"/>
  <c r="A3420" i="4"/>
  <c r="R3420" i="4"/>
  <c r="B3420" i="4"/>
  <c r="A3288" i="4"/>
  <c r="B3288" i="4"/>
  <c r="R3288" i="4"/>
  <c r="A3108" i="4"/>
  <c r="R3108" i="4"/>
  <c r="B3108" i="4"/>
  <c r="A2988" i="4"/>
  <c r="R2988" i="4"/>
  <c r="B2988" i="4"/>
  <c r="A2880" i="4"/>
  <c r="R2880" i="4"/>
  <c r="A2772" i="4"/>
  <c r="R2772" i="4"/>
  <c r="B2772" i="4"/>
  <c r="A2616" i="4"/>
  <c r="B2616" i="4"/>
  <c r="R2616" i="4"/>
  <c r="A2496" i="4"/>
  <c r="B2496" i="4"/>
  <c r="R2496" i="4"/>
  <c r="A2388" i="4"/>
  <c r="B2388" i="4"/>
  <c r="A2100" i="4"/>
  <c r="B2100" i="4"/>
  <c r="R2100" i="4"/>
  <c r="R5371" i="4"/>
  <c r="R3684" i="4"/>
  <c r="R5683" i="4"/>
  <c r="R5647" i="4"/>
  <c r="R5167" i="4"/>
  <c r="R4819" i="4"/>
  <c r="R4044" i="4"/>
  <c r="R1285" i="4"/>
  <c r="R1129" i="4"/>
  <c r="B2952" i="4"/>
  <c r="B1225" i="4"/>
  <c r="A5827" i="4"/>
  <c r="B5827" i="4"/>
  <c r="A5743" i="4"/>
  <c r="B5743" i="4"/>
  <c r="A5599" i="4"/>
  <c r="B5599" i="4"/>
  <c r="A5479" i="4"/>
  <c r="B5479" i="4"/>
  <c r="A5359" i="4"/>
  <c r="R5359" i="4"/>
  <c r="B5359" i="4"/>
  <c r="A5239" i="4"/>
  <c r="R5239" i="4"/>
  <c r="B5239" i="4"/>
  <c r="A5119" i="4"/>
  <c r="B5119" i="4"/>
  <c r="A5011" i="4"/>
  <c r="B5011" i="4"/>
  <c r="A4939" i="4"/>
  <c r="B4939" i="4"/>
  <c r="A4807" i="4"/>
  <c r="B4807" i="4"/>
  <c r="R4807" i="4"/>
  <c r="A4675" i="4"/>
  <c r="B4675" i="4"/>
  <c r="A4555" i="4"/>
  <c r="B4555" i="4"/>
  <c r="A4476" i="4"/>
  <c r="R4476" i="4"/>
  <c r="B4476" i="4"/>
  <c r="A4368" i="4"/>
  <c r="B4368" i="4"/>
  <c r="R4368" i="4"/>
  <c r="A4248" i="4"/>
  <c r="B4248" i="4"/>
  <c r="R4248" i="4"/>
  <c r="A4116" i="4"/>
  <c r="B4116" i="4"/>
  <c r="R4116" i="4"/>
  <c r="A3972" i="4"/>
  <c r="B3972" i="4"/>
  <c r="R3972" i="4"/>
  <c r="A3852" i="4"/>
  <c r="B3852" i="4"/>
  <c r="R3852" i="4"/>
  <c r="A3732" i="4"/>
  <c r="B3732" i="4"/>
  <c r="R3732" i="4"/>
  <c r="A3612" i="4"/>
  <c r="B3612" i="4"/>
  <c r="R3612" i="4"/>
  <c r="A3492" i="4"/>
  <c r="B3492" i="4"/>
  <c r="R3492" i="4"/>
  <c r="A3384" i="4"/>
  <c r="R3384" i="4"/>
  <c r="B3384" i="4"/>
  <c r="A3240" i="4"/>
  <c r="B3240" i="4"/>
  <c r="R3240" i="4"/>
  <c r="A3144" i="4"/>
  <c r="B3144" i="4"/>
  <c r="R3144" i="4"/>
  <c r="A3012" i="4"/>
  <c r="B3012" i="4"/>
  <c r="R3012" i="4"/>
  <c r="A2892" i="4"/>
  <c r="R2892" i="4"/>
  <c r="B2892" i="4"/>
  <c r="A2760" i="4"/>
  <c r="B2760" i="4"/>
  <c r="R2760" i="4"/>
  <c r="A2652" i="4"/>
  <c r="R2652" i="4"/>
  <c r="A2532" i="4"/>
  <c r="R2532" i="4"/>
  <c r="B2532" i="4"/>
  <c r="A2400" i="4"/>
  <c r="B2400" i="4"/>
  <c r="R2400" i="4"/>
  <c r="A2064" i="4"/>
  <c r="R2064" i="4"/>
  <c r="B2064" i="4"/>
  <c r="R5671" i="4"/>
  <c r="R5191" i="4"/>
  <c r="R2328" i="4"/>
  <c r="R5755" i="4"/>
  <c r="R5851" i="4"/>
  <c r="R5599" i="4"/>
  <c r="R5551" i="4"/>
  <c r="R5503" i="4"/>
  <c r="R5455" i="4"/>
  <c r="R3804" i="4"/>
  <c r="R1956" i="4"/>
  <c r="R973" i="4"/>
  <c r="B4531" i="4"/>
  <c r="B2652" i="4"/>
  <c r="B925" i="4"/>
  <c r="A5515" i="4"/>
  <c r="B5515" i="4"/>
  <c r="A5407" i="4"/>
  <c r="R5407" i="4"/>
  <c r="A5287" i="4"/>
  <c r="B5287" i="4"/>
  <c r="A5155" i="4"/>
  <c r="B5155" i="4"/>
  <c r="A5059" i="4"/>
  <c r="B5059" i="4"/>
  <c r="A4951" i="4"/>
  <c r="B4951" i="4"/>
  <c r="A4831" i="4"/>
  <c r="B4831" i="4"/>
  <c r="R4831" i="4"/>
  <c r="A4735" i="4"/>
  <c r="B4735" i="4"/>
  <c r="R4735" i="4"/>
  <c r="A4591" i="4"/>
  <c r="B4591" i="4"/>
  <c r="A4452" i="4"/>
  <c r="B4452" i="4"/>
  <c r="R4452" i="4"/>
  <c r="A4344" i="4"/>
  <c r="R4344" i="4"/>
  <c r="B4344" i="4"/>
  <c r="A4224" i="4"/>
  <c r="B4224" i="4"/>
  <c r="R4224" i="4"/>
  <c r="A4104" i="4"/>
  <c r="R4104" i="4"/>
  <c r="B4104" i="4"/>
  <c r="A3996" i="4"/>
  <c r="B3996" i="4"/>
  <c r="R3996" i="4"/>
  <c r="A3876" i="4"/>
  <c r="R3876" i="4"/>
  <c r="B3876" i="4"/>
  <c r="A3768" i="4"/>
  <c r="R3768" i="4"/>
  <c r="B3768" i="4"/>
  <c r="A3660" i="4"/>
  <c r="B3660" i="4"/>
  <c r="R3660" i="4"/>
  <c r="A3540" i="4"/>
  <c r="B3540" i="4"/>
  <c r="R3540" i="4"/>
  <c r="A3408" i="4"/>
  <c r="R3408" i="4"/>
  <c r="A3300" i="4"/>
  <c r="B3300" i="4"/>
  <c r="R3300" i="4"/>
  <c r="A3180" i="4"/>
  <c r="R3180" i="4"/>
  <c r="A3036" i="4"/>
  <c r="B3036" i="4"/>
  <c r="A2916" i="4"/>
  <c r="B2916" i="4"/>
  <c r="R2916" i="4"/>
  <c r="A2796" i="4"/>
  <c r="B2796" i="4"/>
  <c r="R2796" i="4"/>
  <c r="A2700" i="4"/>
  <c r="B2700" i="4"/>
  <c r="R2700" i="4"/>
  <c r="A2520" i="4"/>
  <c r="B2520" i="4"/>
  <c r="R2520" i="4"/>
  <c r="A2448" i="4"/>
  <c r="R2448" i="4"/>
  <c r="B2448" i="4"/>
  <c r="A2136" i="4"/>
  <c r="R2136" i="4"/>
  <c r="B2136" i="4"/>
  <c r="R5827" i="4"/>
  <c r="R5779" i="4"/>
  <c r="R5695" i="4"/>
  <c r="R5707" i="4"/>
  <c r="R5179" i="4"/>
  <c r="R3900" i="4"/>
  <c r="R3072" i="4"/>
  <c r="R1812" i="4"/>
  <c r="R817" i="4"/>
  <c r="R625" i="4"/>
  <c r="R3516" i="4"/>
  <c r="B4915" i="4"/>
  <c r="B4080" i="4"/>
  <c r="B2352" i="4"/>
  <c r="A5815" i="4"/>
  <c r="B5815" i="4"/>
  <c r="A5719" i="4"/>
  <c r="B5719" i="4"/>
  <c r="A5659" i="4"/>
  <c r="B5659" i="4"/>
  <c r="A5527" i="4"/>
  <c r="B5527" i="4"/>
  <c r="A5395" i="4"/>
  <c r="B5395" i="4"/>
  <c r="A5263" i="4"/>
  <c r="B5263" i="4"/>
  <c r="R5263" i="4"/>
  <c r="A5107" i="4"/>
  <c r="B5107" i="4"/>
  <c r="A5023" i="4"/>
  <c r="B5023" i="4"/>
  <c r="A4927" i="4"/>
  <c r="B4927" i="4"/>
  <c r="A4843" i="4"/>
  <c r="B4843" i="4"/>
  <c r="A4711" i="4"/>
  <c r="B4711" i="4"/>
  <c r="A4615" i="4"/>
  <c r="R4615" i="4"/>
  <c r="A4500" i="4"/>
  <c r="B4500" i="4"/>
  <c r="R4500" i="4"/>
  <c r="A4380" i="4"/>
  <c r="R4380" i="4"/>
  <c r="A4272" i="4"/>
  <c r="R4272" i="4"/>
  <c r="B4272" i="4"/>
  <c r="A4164" i="4"/>
  <c r="R4164" i="4"/>
  <c r="B4164" i="4"/>
  <c r="A4056" i="4"/>
  <c r="R4056" i="4"/>
  <c r="B4056" i="4"/>
  <c r="A3936" i="4"/>
  <c r="R3936" i="4"/>
  <c r="B3936" i="4"/>
  <c r="A3828" i="4"/>
  <c r="R3828" i="4"/>
  <c r="B3828" i="4"/>
  <c r="A3696" i="4"/>
  <c r="B3696" i="4"/>
  <c r="R3696" i="4"/>
  <c r="A3588" i="4"/>
  <c r="R3588" i="4"/>
  <c r="B3588" i="4"/>
  <c r="A3468" i="4"/>
  <c r="B3468" i="4"/>
  <c r="R3468" i="4"/>
  <c r="A3360" i="4"/>
  <c r="R3360" i="4"/>
  <c r="B3360" i="4"/>
  <c r="A3252" i="4"/>
  <c r="R3252" i="4"/>
  <c r="A3156" i="4"/>
  <c r="R3156" i="4"/>
  <c r="B3156" i="4"/>
  <c r="A3060" i="4"/>
  <c r="R3060" i="4"/>
  <c r="B3060" i="4"/>
  <c r="A2940" i="4"/>
  <c r="B2940" i="4"/>
  <c r="R2940" i="4"/>
  <c r="A2808" i="4"/>
  <c r="R2808" i="4"/>
  <c r="B2808" i="4"/>
  <c r="A2664" i="4"/>
  <c r="B2664" i="4"/>
  <c r="A2508" i="4"/>
  <c r="B2508" i="4"/>
  <c r="A2376" i="4"/>
  <c r="R2376" i="4"/>
  <c r="B2376" i="4"/>
  <c r="A2052" i="4"/>
  <c r="R2052" i="4"/>
  <c r="R5803" i="4"/>
  <c r="R5767" i="4"/>
  <c r="R5311" i="4"/>
  <c r="R4759" i="4"/>
  <c r="R1992" i="4"/>
  <c r="R1477" i="4"/>
  <c r="R4392" i="4"/>
  <c r="R3348" i="4"/>
  <c r="B4771" i="4"/>
  <c r="B3780" i="4"/>
  <c r="B2052" i="4"/>
  <c r="B781" i="4"/>
  <c r="R4986" i="4"/>
  <c r="R4938" i="4"/>
  <c r="R4818" i="4"/>
  <c r="R4151" i="4"/>
  <c r="R4055" i="4"/>
  <c r="R3647" i="4"/>
  <c r="R3599" i="4"/>
  <c r="R3551" i="4"/>
  <c r="R3503" i="4"/>
  <c r="R3455" i="4"/>
  <c r="R3299" i="4"/>
  <c r="R3215" i="4"/>
  <c r="R3179" i="4"/>
  <c r="R3143" i="4"/>
  <c r="R3107" i="4"/>
  <c r="R3023" i="4"/>
  <c r="R2903" i="4"/>
  <c r="R2783" i="4"/>
  <c r="R2747" i="4"/>
  <c r="R2711" i="4"/>
  <c r="R2675" i="4"/>
  <c r="R2639" i="4"/>
  <c r="R2603" i="4"/>
  <c r="R2483" i="4"/>
  <c r="R2447" i="4"/>
  <c r="R2219" i="4"/>
  <c r="R2027" i="4"/>
  <c r="R1931" i="4"/>
  <c r="R1883" i="4"/>
  <c r="R1320" i="4"/>
  <c r="R1116" i="4"/>
  <c r="R912" i="4"/>
  <c r="R864" i="4"/>
  <c r="R804" i="4"/>
  <c r="R3971" i="4"/>
  <c r="R3815" i="4"/>
  <c r="R3671" i="4"/>
  <c r="B5694" i="4"/>
  <c r="B5574" i="4"/>
  <c r="B5466" i="4"/>
  <c r="B5358" i="4"/>
  <c r="B5238" i="4"/>
  <c r="B5106" i="4"/>
  <c r="B4962" i="4"/>
  <c r="B4830" i="4"/>
  <c r="B4686" i="4"/>
  <c r="B4403" i="4"/>
  <c r="B4259" i="4"/>
  <c r="B4115" i="4"/>
  <c r="B3971" i="4"/>
  <c r="B3827" i="4"/>
  <c r="B3683" i="4"/>
  <c r="B3539" i="4"/>
  <c r="B3395" i="4"/>
  <c r="B3251" i="4"/>
  <c r="B3107" i="4"/>
  <c r="B2963" i="4"/>
  <c r="B2819" i="4"/>
  <c r="B2675" i="4"/>
  <c r="B2531" i="4"/>
  <c r="B2387" i="4"/>
  <c r="B2243" i="4"/>
  <c r="B2099" i="4"/>
  <c r="B1955" i="4"/>
  <c r="B1811" i="4"/>
  <c r="B1667" i="4"/>
  <c r="B1524" i="4"/>
  <c r="B1380" i="4"/>
  <c r="B1236" i="4"/>
  <c r="B1092" i="4"/>
  <c r="B948" i="4"/>
  <c r="B816" i="4"/>
  <c r="R5142" i="4"/>
  <c r="R5094" i="4"/>
  <c r="R5046" i="4"/>
  <c r="R4998" i="4"/>
  <c r="R4890" i="4"/>
  <c r="R4427" i="4"/>
  <c r="R4223" i="4"/>
  <c r="R4163" i="4"/>
  <c r="R4103" i="4"/>
  <c r="R3359" i="4"/>
  <c r="R3311" i="4"/>
  <c r="R3263" i="4"/>
  <c r="R2831" i="4"/>
  <c r="R2531" i="4"/>
  <c r="R2411" i="4"/>
  <c r="R2375" i="4"/>
  <c r="R2147" i="4"/>
  <c r="R2111" i="4"/>
  <c r="R1991" i="4"/>
  <c r="R1943" i="4"/>
  <c r="R1428" i="4"/>
  <c r="R1380" i="4"/>
  <c r="R1176" i="4"/>
  <c r="R972" i="4"/>
  <c r="R768" i="4"/>
  <c r="R4590" i="4"/>
  <c r="R3935" i="4"/>
  <c r="R3791" i="4"/>
  <c r="B5826" i="4"/>
  <c r="B5706" i="4"/>
  <c r="B5598" i="4"/>
  <c r="B5490" i="4"/>
  <c r="B5382" i="4"/>
  <c r="B4986" i="4"/>
  <c r="B4854" i="4"/>
  <c r="B4710" i="4"/>
  <c r="B4566" i="4"/>
  <c r="B4427" i="4"/>
  <c r="B4283" i="4"/>
  <c r="B4139" i="4"/>
  <c r="B3995" i="4"/>
  <c r="B3851" i="4"/>
  <c r="B3707" i="4"/>
  <c r="B3563" i="4"/>
  <c r="B3419" i="4"/>
  <c r="B3275" i="4"/>
  <c r="B3131" i="4"/>
  <c r="B2987" i="4"/>
  <c r="B2843" i="4"/>
  <c r="B2699" i="4"/>
  <c r="B2555" i="4"/>
  <c r="B2411" i="4"/>
  <c r="B2267" i="4"/>
  <c r="B2123" i="4"/>
  <c r="B1979" i="4"/>
  <c r="B1835" i="4"/>
  <c r="B1691" i="4"/>
  <c r="B1548" i="4"/>
  <c r="B1404" i="4"/>
  <c r="B1260" i="4"/>
  <c r="B1116" i="4"/>
  <c r="B972" i="4"/>
  <c r="B840" i="4"/>
  <c r="R4950" i="4"/>
  <c r="R4830" i="4"/>
  <c r="R4782" i="4"/>
  <c r="R4379" i="4"/>
  <c r="R4331" i="4"/>
  <c r="R3659" i="4"/>
  <c r="R3611" i="4"/>
  <c r="R3563" i="4"/>
  <c r="R3515" i="4"/>
  <c r="R3467" i="4"/>
  <c r="R3035" i="4"/>
  <c r="R2951" i="4"/>
  <c r="R2339" i="4"/>
  <c r="R2303" i="4"/>
  <c r="R2267" i="4"/>
  <c r="R2231" i="4"/>
  <c r="R2075" i="4"/>
  <c r="R1895" i="4"/>
  <c r="R1332" i="4"/>
  <c r="R1128" i="4"/>
  <c r="R1080" i="4"/>
  <c r="R924" i="4"/>
  <c r="R876" i="4"/>
  <c r="R3923" i="4"/>
  <c r="R3779" i="4"/>
  <c r="R792" i="4"/>
  <c r="B5838" i="4"/>
  <c r="B5718" i="4"/>
  <c r="B5610" i="4"/>
  <c r="B5502" i="4"/>
  <c r="B5130" i="4"/>
  <c r="B4998" i="4"/>
  <c r="B4722" i="4"/>
  <c r="B4578" i="4"/>
  <c r="B4439" i="4"/>
  <c r="B4295" i="4"/>
  <c r="B4151" i="4"/>
  <c r="B4007" i="4"/>
  <c r="B3863" i="4"/>
  <c r="B3719" i="4"/>
  <c r="B3575" i="4"/>
  <c r="B3431" i="4"/>
  <c r="B3287" i="4"/>
  <c r="B3143" i="4"/>
  <c r="B2999" i="4"/>
  <c r="B2855" i="4"/>
  <c r="B2711" i="4"/>
  <c r="B2567" i="4"/>
  <c r="B2423" i="4"/>
  <c r="B2279" i="4"/>
  <c r="B2135" i="4"/>
  <c r="B1991" i="4"/>
  <c r="B1847" i="4"/>
  <c r="B1703" i="4"/>
  <c r="B1560" i="4"/>
  <c r="B1416" i="4"/>
  <c r="B1272" i="4"/>
  <c r="B1128" i="4"/>
  <c r="B984" i="4"/>
  <c r="R4734" i="4"/>
  <c r="R4698" i="4"/>
  <c r="R4602" i="4"/>
  <c r="R4391" i="4"/>
  <c r="R4295" i="4"/>
  <c r="R4235" i="4"/>
  <c r="R4175" i="4"/>
  <c r="R4067" i="4"/>
  <c r="R3419" i="4"/>
  <c r="R3227" i="4"/>
  <c r="R3191" i="4"/>
  <c r="R3155" i="4"/>
  <c r="R3119" i="4"/>
  <c r="R2999" i="4"/>
  <c r="R2915" i="4"/>
  <c r="R2795" i="4"/>
  <c r="R2759" i="4"/>
  <c r="R2723" i="4"/>
  <c r="R2687" i="4"/>
  <c r="R2651" i="4"/>
  <c r="R2615" i="4"/>
  <c r="R2495" i="4"/>
  <c r="R2459" i="4"/>
  <c r="R2039" i="4"/>
  <c r="R1488" i="4"/>
  <c r="R1440" i="4"/>
  <c r="R1284" i="4"/>
  <c r="R1236" i="4"/>
  <c r="R1032" i="4"/>
  <c r="R3911" i="4"/>
  <c r="R3767" i="4"/>
  <c r="B5730" i="4"/>
  <c r="B5622" i="4"/>
  <c r="B5514" i="4"/>
  <c r="B5142" i="4"/>
  <c r="B5010" i="4"/>
  <c r="B4866" i="4"/>
  <c r="B4734" i="4"/>
  <c r="B4590" i="4"/>
  <c r="B4451" i="4"/>
  <c r="B4307" i="4"/>
  <c r="B4163" i="4"/>
  <c r="B4019" i="4"/>
  <c r="B3875" i="4"/>
  <c r="B3731" i="4"/>
  <c r="B3587" i="4"/>
  <c r="B3443" i="4"/>
  <c r="B3299" i="4"/>
  <c r="B3155" i="4"/>
  <c r="B3011" i="4"/>
  <c r="B2867" i="4"/>
  <c r="B2723" i="4"/>
  <c r="B2579" i="4"/>
  <c r="B2435" i="4"/>
  <c r="B2291" i="4"/>
  <c r="B2147" i="4"/>
  <c r="B2003" i="4"/>
  <c r="B1859" i="4"/>
  <c r="B1715" i="4"/>
  <c r="B1572" i="4"/>
  <c r="B1428" i="4"/>
  <c r="B1284" i="4"/>
  <c r="B1140" i="4"/>
  <c r="B996" i="4"/>
  <c r="B852" i="4"/>
  <c r="R5154" i="4"/>
  <c r="R5106" i="4"/>
  <c r="R5058" i="4"/>
  <c r="R5010" i="4"/>
  <c r="R4902" i="4"/>
  <c r="R4842" i="4"/>
  <c r="R4614" i="4"/>
  <c r="R4439" i="4"/>
  <c r="R4115" i="4"/>
  <c r="R3371" i="4"/>
  <c r="R3323" i="4"/>
  <c r="R3083" i="4"/>
  <c r="R2879" i="4"/>
  <c r="R2579" i="4"/>
  <c r="R2195" i="4"/>
  <c r="R2159" i="4"/>
  <c r="R2003" i="4"/>
  <c r="R1955" i="4"/>
  <c r="R1392" i="4"/>
  <c r="R1188" i="4"/>
  <c r="R984" i="4"/>
  <c r="R936" i="4"/>
  <c r="R828" i="4"/>
  <c r="R780" i="4"/>
  <c r="R3899" i="4"/>
  <c r="R3755" i="4"/>
  <c r="B5850" i="4"/>
  <c r="B5742" i="4"/>
  <c r="B5634" i="4"/>
  <c r="B5406" i="4"/>
  <c r="B5274" i="4"/>
  <c r="B5154" i="4"/>
  <c r="B5022" i="4"/>
  <c r="B4878" i="4"/>
  <c r="B4746" i="4"/>
  <c r="B4602" i="4"/>
  <c r="B4463" i="4"/>
  <c r="B4319" i="4"/>
  <c r="B4175" i="4"/>
  <c r="B4031" i="4"/>
  <c r="B3887" i="4"/>
  <c r="B3743" i="4"/>
  <c r="B3599" i="4"/>
  <c r="B3455" i="4"/>
  <c r="B3311" i="4"/>
  <c r="B3167" i="4"/>
  <c r="B3023" i="4"/>
  <c r="B2879" i="4"/>
  <c r="B2735" i="4"/>
  <c r="B2591" i="4"/>
  <c r="B2447" i="4"/>
  <c r="B2303" i="4"/>
  <c r="B2159" i="4"/>
  <c r="B2015" i="4"/>
  <c r="B1871" i="4"/>
  <c r="B1727" i="4"/>
  <c r="B1584" i="4"/>
  <c r="B1440" i="4"/>
  <c r="B1296" i="4"/>
  <c r="B1152" i="4"/>
  <c r="B1008" i="4"/>
  <c r="B864" i="4"/>
  <c r="R4962" i="4"/>
  <c r="R4794" i="4"/>
  <c r="R4343" i="4"/>
  <c r="R4247" i="4"/>
  <c r="R3623" i="4"/>
  <c r="R3575" i="4"/>
  <c r="R3527" i="4"/>
  <c r="R3479" i="4"/>
  <c r="R3275" i="4"/>
  <c r="R2963" i="4"/>
  <c r="R2843" i="4"/>
  <c r="R2543" i="4"/>
  <c r="R2423" i="4"/>
  <c r="R2387" i="4"/>
  <c r="R2123" i="4"/>
  <c r="R2087" i="4"/>
  <c r="R1907" i="4"/>
  <c r="R1344" i="4"/>
  <c r="R1296" i="4"/>
  <c r="R1140" i="4"/>
  <c r="R1092" i="4"/>
  <c r="R888" i="4"/>
  <c r="R4866" i="4"/>
  <c r="R3887" i="4"/>
  <c r="R3743" i="4"/>
  <c r="B5754" i="4"/>
  <c r="B5646" i="4"/>
  <c r="B5286" i="4"/>
  <c r="B5166" i="4"/>
  <c r="B5034" i="4"/>
  <c r="B4890" i="4"/>
  <c r="B4758" i="4"/>
  <c r="B4614" i="4"/>
  <c r="B4475" i="4"/>
  <c r="B4331" i="4"/>
  <c r="B4187" i="4"/>
  <c r="B4043" i="4"/>
  <c r="B3899" i="4"/>
  <c r="B3755" i="4"/>
  <c r="B3611" i="4"/>
  <c r="B3467" i="4"/>
  <c r="B3323" i="4"/>
  <c r="B3179" i="4"/>
  <c r="B3035" i="4"/>
  <c r="B2891" i="4"/>
  <c r="B2747" i="4"/>
  <c r="B2603" i="4"/>
  <c r="B2459" i="4"/>
  <c r="B2315" i="4"/>
  <c r="B2171" i="4"/>
  <c r="B2027" i="4"/>
  <c r="B1883" i="4"/>
  <c r="B1739" i="4"/>
  <c r="B1596" i="4"/>
  <c r="B1452" i="4"/>
  <c r="B1308" i="4"/>
  <c r="B1164" i="4"/>
  <c r="B1020" i="4"/>
  <c r="B876" i="4"/>
  <c r="B744" i="4"/>
  <c r="R5838" i="4"/>
  <c r="R4914" i="4"/>
  <c r="R4746" i="4"/>
  <c r="R4554" i="4"/>
  <c r="R4506" i="4"/>
  <c r="R4451" i="4"/>
  <c r="R4403" i="4"/>
  <c r="R4355" i="4"/>
  <c r="R4187" i="4"/>
  <c r="R4127" i="4"/>
  <c r="R3431" i="4"/>
  <c r="R3383" i="4"/>
  <c r="R3239" i="4"/>
  <c r="R3047" i="4"/>
  <c r="R2927" i="4"/>
  <c r="R2807" i="4"/>
  <c r="R2351" i="4"/>
  <c r="R2315" i="4"/>
  <c r="R2279" i="4"/>
  <c r="R2243" i="4"/>
  <c r="R2051" i="4"/>
  <c r="R1452" i="4"/>
  <c r="R1248" i="4"/>
  <c r="R1044" i="4"/>
  <c r="R840" i="4"/>
  <c r="R3875" i="4"/>
  <c r="R3731" i="4"/>
  <c r="B5766" i="4"/>
  <c r="B5538" i="4"/>
  <c r="B5298" i="4"/>
  <c r="B5178" i="4"/>
  <c r="B5046" i="4"/>
  <c r="B4902" i="4"/>
  <c r="B4770" i="4"/>
  <c r="B4626" i="4"/>
  <c r="B4487" i="4"/>
  <c r="B4343" i="4"/>
  <c r="B4199" i="4"/>
  <c r="B4055" i="4"/>
  <c r="B3911" i="4"/>
  <c r="B3767" i="4"/>
  <c r="B3623" i="4"/>
  <c r="B3479" i="4"/>
  <c r="B3335" i="4"/>
  <c r="B3191" i="4"/>
  <c r="B3047" i="4"/>
  <c r="B2903" i="4"/>
  <c r="B2759" i="4"/>
  <c r="B2615" i="4"/>
  <c r="B2471" i="4"/>
  <c r="B2327" i="4"/>
  <c r="B2183" i="4"/>
  <c r="B2039" i="4"/>
  <c r="B1895" i="4"/>
  <c r="B1751" i="4"/>
  <c r="B1608" i="4"/>
  <c r="B1464" i="4"/>
  <c r="B1320" i="4"/>
  <c r="B1176" i="4"/>
  <c r="B1032" i="4"/>
  <c r="B888" i="4"/>
  <c r="B756" i="4"/>
  <c r="R5118" i="4"/>
  <c r="R5070" i="4"/>
  <c r="R5022" i="4"/>
  <c r="R4854" i="4"/>
  <c r="R4710" i="4"/>
  <c r="R4566" i="4"/>
  <c r="R4307" i="4"/>
  <c r="R4079" i="4"/>
  <c r="R4031" i="4"/>
  <c r="R3335" i="4"/>
  <c r="R3203" i="4"/>
  <c r="R3167" i="4"/>
  <c r="R3131" i="4"/>
  <c r="R3095" i="4"/>
  <c r="R3011" i="4"/>
  <c r="R2891" i="4"/>
  <c r="R2771" i="4"/>
  <c r="R2735" i="4"/>
  <c r="R2699" i="4"/>
  <c r="R2663" i="4"/>
  <c r="R2627" i="4"/>
  <c r="R2591" i="4"/>
  <c r="R2507" i="4"/>
  <c r="R2471" i="4"/>
  <c r="R2207" i="4"/>
  <c r="R2015" i="4"/>
  <c r="R1967" i="4"/>
  <c r="R1404" i="4"/>
  <c r="R1200" i="4"/>
  <c r="R1152" i="4"/>
  <c r="R996" i="4"/>
  <c r="R948" i="4"/>
  <c r="R744" i="4"/>
  <c r="R3863" i="4"/>
  <c r="R3719" i="4"/>
  <c r="B5778" i="4"/>
  <c r="B5418" i="4"/>
  <c r="B5310" i="4"/>
  <c r="B5190" i="4"/>
  <c r="B5058" i="4"/>
  <c r="B4914" i="4"/>
  <c r="B4782" i="4"/>
  <c r="B4638" i="4"/>
  <c r="B4499" i="4"/>
  <c r="B4355" i="4"/>
  <c r="B4211" i="4"/>
  <c r="B4067" i="4"/>
  <c r="B3923" i="4"/>
  <c r="B3779" i="4"/>
  <c r="B3635" i="4"/>
  <c r="B3491" i="4"/>
  <c r="B3347" i="4"/>
  <c r="B3203" i="4"/>
  <c r="B3059" i="4"/>
  <c r="B2915" i="4"/>
  <c r="B2771" i="4"/>
  <c r="B2627" i="4"/>
  <c r="B2483" i="4"/>
  <c r="B2339" i="4"/>
  <c r="B2195" i="4"/>
  <c r="B2051" i="4"/>
  <c r="B1907" i="4"/>
  <c r="B1763" i="4"/>
  <c r="B1620" i="4"/>
  <c r="B1476" i="4"/>
  <c r="B1332" i="4"/>
  <c r="B1188" i="4"/>
  <c r="B1044" i="4"/>
  <c r="B900" i="4"/>
  <c r="B768" i="4"/>
  <c r="R4974" i="4"/>
  <c r="R4926" i="4"/>
  <c r="R4806" i="4"/>
  <c r="R4518" i="4"/>
  <c r="R4463" i="4"/>
  <c r="R4259" i="4"/>
  <c r="R4199" i="4"/>
  <c r="R4139" i="4"/>
  <c r="R3635" i="4"/>
  <c r="R3587" i="4"/>
  <c r="R3539" i="4"/>
  <c r="R3491" i="4"/>
  <c r="R3287" i="4"/>
  <c r="R2855" i="4"/>
  <c r="R2555" i="4"/>
  <c r="R2435" i="4"/>
  <c r="R2171" i="4"/>
  <c r="R1919" i="4"/>
  <c r="R1356" i="4"/>
  <c r="R1308" i="4"/>
  <c r="R1104" i="4"/>
  <c r="R900" i="4"/>
  <c r="R4007" i="4"/>
  <c r="R3851" i="4"/>
  <c r="R3707" i="4"/>
  <c r="B5670" i="4"/>
  <c r="B5550" i="4"/>
  <c r="B5430" i="4"/>
  <c r="B5322" i="4"/>
  <c r="B5202" i="4"/>
  <c r="B5070" i="4"/>
  <c r="B4926" i="4"/>
  <c r="B4794" i="4"/>
  <c r="B4650" i="4"/>
  <c r="B4518" i="4"/>
  <c r="B4506" i="4"/>
  <c r="B4367" i="4"/>
  <c r="B4223" i="4"/>
  <c r="B4079" i="4"/>
  <c r="B3935" i="4"/>
  <c r="B3791" i="4"/>
  <c r="B3647" i="4"/>
  <c r="B3503" i="4"/>
  <c r="B3359" i="4"/>
  <c r="B3215" i="4"/>
  <c r="B3071" i="4"/>
  <c r="B2927" i="4"/>
  <c r="B2783" i="4"/>
  <c r="B2639" i="4"/>
  <c r="B2495" i="4"/>
  <c r="B2351" i="4"/>
  <c r="B2207" i="4"/>
  <c r="B2063" i="4"/>
  <c r="B1919" i="4"/>
  <c r="B1775" i="4"/>
  <c r="B1632" i="4"/>
  <c r="B1488" i="4"/>
  <c r="B1344" i="4"/>
  <c r="B1200" i="4"/>
  <c r="B1056" i="4"/>
  <c r="B912" i="4"/>
  <c r="B780" i="4"/>
  <c r="R5850" i="4"/>
  <c r="R4758" i="4"/>
  <c r="R4674" i="4"/>
  <c r="R4271" i="4"/>
  <c r="R4043" i="4"/>
  <c r="R3947" i="4"/>
  <c r="R3443" i="4"/>
  <c r="R3395" i="4"/>
  <c r="R3059" i="4"/>
  <c r="R2975" i="4"/>
  <c r="R2819" i="4"/>
  <c r="R2519" i="4"/>
  <c r="R2399" i="4"/>
  <c r="R2135" i="4"/>
  <c r="R2099" i="4"/>
  <c r="R1464" i="4"/>
  <c r="R1260" i="4"/>
  <c r="R1056" i="4"/>
  <c r="R1008" i="4"/>
  <c r="R852" i="4"/>
  <c r="R3995" i="4"/>
  <c r="R3839" i="4"/>
  <c r="R3695" i="4"/>
  <c r="B5442" i="4"/>
  <c r="B5334" i="4"/>
  <c r="B5214" i="4"/>
  <c r="B5082" i="4"/>
  <c r="B4938" i="4"/>
  <c r="B4806" i="4"/>
  <c r="B4379" i="4"/>
  <c r="B4235" i="4"/>
  <c r="B4091" i="4"/>
  <c r="B3947" i="4"/>
  <c r="B3803" i="4"/>
  <c r="B3659" i="4"/>
  <c r="B3515" i="4"/>
  <c r="B3371" i="4"/>
  <c r="B3227" i="4"/>
  <c r="B3083" i="4"/>
  <c r="B2939" i="4"/>
  <c r="B2795" i="4"/>
  <c r="B2651" i="4"/>
  <c r="B2507" i="4"/>
  <c r="B2363" i="4"/>
  <c r="B2219" i="4"/>
  <c r="B2075" i="4"/>
  <c r="B1931" i="4"/>
  <c r="B1787" i="4"/>
  <c r="B1644" i="4"/>
  <c r="B1500" i="4"/>
  <c r="B1356" i="4"/>
  <c r="B1212" i="4"/>
  <c r="B1068" i="4"/>
  <c r="B924" i="4"/>
  <c r="B792" i="4"/>
  <c r="R5130" i="4"/>
  <c r="R5082" i="4"/>
  <c r="R5034" i="4"/>
  <c r="R4722" i="4"/>
  <c r="R4638" i="4"/>
  <c r="R4578" i="4"/>
  <c r="R4475" i="4"/>
  <c r="R4319" i="4"/>
  <c r="R4211" i="4"/>
  <c r="R4091" i="4"/>
  <c r="R3347" i="4"/>
  <c r="R3251" i="4"/>
  <c r="R2939" i="4"/>
  <c r="R2363" i="4"/>
  <c r="R2327" i="4"/>
  <c r="R2291" i="4"/>
  <c r="R2255" i="4"/>
  <c r="R2063" i="4"/>
  <c r="R1979" i="4"/>
  <c r="R1416" i="4"/>
  <c r="R1368" i="4"/>
  <c r="R1212" i="4"/>
  <c r="R1164" i="4"/>
  <c r="R960" i="4"/>
  <c r="R756" i="4"/>
  <c r="R4367" i="4"/>
  <c r="R3983" i="4"/>
  <c r="R3827" i="4"/>
  <c r="R3683" i="4"/>
  <c r="B5802" i="4"/>
  <c r="B5682" i="4"/>
  <c r="B5562" i="4"/>
  <c r="B5454" i="4"/>
  <c r="B5346" i="4"/>
  <c r="B5226" i="4"/>
  <c r="B5094" i="4"/>
  <c r="B4950" i="4"/>
  <c r="B4818" i="4"/>
  <c r="B4674" i="4"/>
  <c r="B4391" i="4"/>
  <c r="B4247" i="4"/>
  <c r="B4103" i="4"/>
  <c r="B3959" i="4"/>
  <c r="B3815" i="4"/>
  <c r="B3671" i="4"/>
  <c r="B3527" i="4"/>
  <c r="B3383" i="4"/>
  <c r="B3239" i="4"/>
  <c r="B3095" i="4"/>
  <c r="B2951" i="4"/>
  <c r="B2807" i="4"/>
  <c r="B2663" i="4"/>
  <c r="B2519" i="4"/>
  <c r="B2375" i="4"/>
  <c r="B2231" i="4"/>
  <c r="B2087" i="4"/>
  <c r="B1943" i="4"/>
  <c r="B1799" i="4"/>
  <c r="B1655" i="4"/>
  <c r="B1512" i="4"/>
  <c r="B1368" i="4"/>
  <c r="B1224" i="4"/>
  <c r="B1080" i="4"/>
  <c r="B936" i="4"/>
  <c r="B804" i="4"/>
  <c r="A5803" i="4"/>
  <c r="B836" i="4"/>
  <c r="A836" i="4"/>
  <c r="B827" i="4"/>
  <c r="A827" i="4"/>
  <c r="B815" i="4"/>
  <c r="A815" i="4"/>
  <c r="B803" i="4"/>
  <c r="A803" i="4"/>
  <c r="B791" i="4"/>
  <c r="A791" i="4"/>
  <c r="B779" i="4"/>
  <c r="A779" i="4"/>
  <c r="B767" i="4"/>
  <c r="A767" i="4"/>
  <c r="B755" i="4"/>
  <c r="A755" i="4"/>
  <c r="B743" i="4"/>
  <c r="A743" i="4"/>
  <c r="B732" i="4"/>
  <c r="A732" i="4"/>
  <c r="B720" i="4"/>
  <c r="A720" i="4"/>
  <c r="B708" i="4"/>
  <c r="A708" i="4"/>
  <c r="B696" i="4"/>
  <c r="A696" i="4"/>
  <c r="B684" i="4"/>
  <c r="A684" i="4"/>
  <c r="B672" i="4"/>
  <c r="A672" i="4"/>
  <c r="B660" i="4"/>
  <c r="A660" i="4"/>
  <c r="B648" i="4"/>
  <c r="A648" i="4"/>
  <c r="B636" i="4"/>
  <c r="A636" i="4"/>
  <c r="B624" i="4"/>
  <c r="A624" i="4"/>
  <c r="B612" i="4"/>
  <c r="A612" i="4"/>
  <c r="B600" i="4"/>
  <c r="A600" i="4"/>
  <c r="B588" i="4"/>
  <c r="A588" i="4"/>
  <c r="B576" i="4"/>
  <c r="A576" i="4"/>
  <c r="B564" i="4"/>
  <c r="A564" i="4"/>
  <c r="B552" i="4"/>
  <c r="A552" i="4"/>
  <c r="B540" i="4"/>
  <c r="A540" i="4"/>
  <c r="B528" i="4"/>
  <c r="A528" i="4"/>
  <c r="B516" i="4"/>
  <c r="A516" i="4"/>
  <c r="B504" i="4"/>
  <c r="A504" i="4"/>
  <c r="B492" i="4"/>
  <c r="A492" i="4"/>
  <c r="B480" i="4"/>
  <c r="A480" i="4"/>
  <c r="B468" i="4"/>
  <c r="A468" i="4"/>
  <c r="B456" i="4"/>
  <c r="A456" i="4"/>
  <c r="B444" i="4"/>
  <c r="A444" i="4"/>
  <c r="B432" i="4"/>
  <c r="A432" i="4"/>
  <c r="B420" i="4"/>
  <c r="A420" i="4"/>
  <c r="B408" i="4"/>
  <c r="A408" i="4"/>
  <c r="B396" i="4"/>
  <c r="A396" i="4"/>
  <c r="B384" i="4"/>
  <c r="A384" i="4"/>
  <c r="B372" i="4"/>
  <c r="A372" i="4"/>
  <c r="B360" i="4"/>
  <c r="A360" i="4"/>
  <c r="B348" i="4"/>
  <c r="A348" i="4"/>
  <c r="B336" i="4"/>
  <c r="A336" i="4"/>
  <c r="B324" i="4"/>
  <c r="A324" i="4"/>
  <c r="B312" i="4"/>
  <c r="A312" i="4"/>
  <c r="B300" i="4"/>
  <c r="A300" i="4"/>
  <c r="B288" i="4"/>
  <c r="A288" i="4"/>
  <c r="B276" i="4"/>
  <c r="A276" i="4"/>
  <c r="B264" i="4"/>
  <c r="A264" i="4"/>
  <c r="B252" i="4"/>
  <c r="A252" i="4"/>
  <c r="B240" i="4"/>
  <c r="A240" i="4"/>
  <c r="B228" i="4"/>
  <c r="A228" i="4"/>
  <c r="B216" i="4"/>
  <c r="A216" i="4"/>
  <c r="B204" i="4"/>
  <c r="A204" i="4"/>
  <c r="B192" i="4"/>
  <c r="A192" i="4"/>
  <c r="B180" i="4"/>
  <c r="A180" i="4"/>
  <c r="B168" i="4"/>
  <c r="A168" i="4"/>
  <c r="B156" i="4"/>
  <c r="A156" i="4"/>
  <c r="B144" i="4"/>
  <c r="A144" i="4"/>
  <c r="B132" i="4"/>
  <c r="A132" i="4"/>
  <c r="B120" i="4"/>
  <c r="A120" i="4"/>
  <c r="B108" i="4"/>
  <c r="A108" i="4"/>
  <c r="B96" i="4"/>
  <c r="A96" i="4"/>
  <c r="B84" i="4"/>
  <c r="A84" i="4"/>
  <c r="B72" i="4"/>
  <c r="A72" i="4"/>
  <c r="B60" i="4"/>
  <c r="A60" i="4"/>
  <c r="B48" i="4"/>
  <c r="A48" i="4"/>
  <c r="B36" i="4"/>
  <c r="A36" i="4"/>
  <c r="B24" i="4"/>
  <c r="A24" i="4"/>
  <c r="B12" i="4"/>
  <c r="A12" i="4"/>
  <c r="B5790" i="4"/>
  <c r="B5671" i="4"/>
  <c r="B5658" i="4"/>
  <c r="B5539" i="4"/>
  <c r="B5526" i="4"/>
  <c r="B5407" i="4"/>
  <c r="B5394" i="4"/>
  <c r="B5262" i="4"/>
  <c r="B5852" i="4"/>
  <c r="A5852" i="4"/>
  <c r="B5840" i="4"/>
  <c r="A5840" i="4"/>
  <c r="B5829" i="4"/>
  <c r="A5829" i="4"/>
  <c r="B5817" i="4"/>
  <c r="A5817" i="4"/>
  <c r="B5805" i="4"/>
  <c r="A5805" i="4"/>
  <c r="B5793" i="4"/>
  <c r="A5793" i="4"/>
  <c r="B5781" i="4"/>
  <c r="A5781" i="4"/>
  <c r="B5769" i="4"/>
  <c r="A5769" i="4"/>
  <c r="B5757" i="4"/>
  <c r="A5757" i="4"/>
  <c r="B5745" i="4"/>
  <c r="A5745" i="4"/>
  <c r="B5733" i="4"/>
  <c r="A5733" i="4"/>
  <c r="B5721" i="4"/>
  <c r="A5721" i="4"/>
  <c r="B5709" i="4"/>
  <c r="A5709" i="4"/>
  <c r="B5697" i="4"/>
  <c r="A5697" i="4"/>
  <c r="B5685" i="4"/>
  <c r="A5685" i="4"/>
  <c r="B5673" i="4"/>
  <c r="A5673" i="4"/>
  <c r="B5661" i="4"/>
  <c r="A5661" i="4"/>
  <c r="B5649" i="4"/>
  <c r="A5649" i="4"/>
  <c r="B5637" i="4"/>
  <c r="A5637" i="4"/>
  <c r="B5625" i="4"/>
  <c r="A5625" i="4"/>
  <c r="B5613" i="4"/>
  <c r="A5613" i="4"/>
  <c r="B5601" i="4"/>
  <c r="A5601" i="4"/>
  <c r="B5589" i="4"/>
  <c r="A5589" i="4"/>
  <c r="B5577" i="4"/>
  <c r="A5577" i="4"/>
  <c r="B5565" i="4"/>
  <c r="A5565" i="4"/>
  <c r="B5553" i="4"/>
  <c r="A5553" i="4"/>
  <c r="B5541" i="4"/>
  <c r="A5541" i="4"/>
  <c r="B5529" i="4"/>
  <c r="A5529" i="4"/>
  <c r="B5517" i="4"/>
  <c r="A5517" i="4"/>
  <c r="B5505" i="4"/>
  <c r="A5505" i="4"/>
  <c r="B5493" i="4"/>
  <c r="A5493" i="4"/>
  <c r="B5481" i="4"/>
  <c r="A5481" i="4"/>
  <c r="B5469" i="4"/>
  <c r="A5469" i="4"/>
  <c r="B5457" i="4"/>
  <c r="A5457" i="4"/>
  <c r="B5445" i="4"/>
  <c r="A5445" i="4"/>
  <c r="B5433" i="4"/>
  <c r="A5433" i="4"/>
  <c r="B5421" i="4"/>
  <c r="A5421" i="4"/>
  <c r="B5409" i="4"/>
  <c r="A5409" i="4"/>
  <c r="B5397" i="4"/>
  <c r="A5397" i="4"/>
  <c r="B5385" i="4"/>
  <c r="A5385" i="4"/>
  <c r="B5373" i="4"/>
  <c r="A5373" i="4"/>
  <c r="B5361" i="4"/>
  <c r="A5361" i="4"/>
  <c r="B5349" i="4"/>
  <c r="A5349" i="4"/>
  <c r="B5337" i="4"/>
  <c r="A5337" i="4"/>
  <c r="B5325" i="4"/>
  <c r="A5325" i="4"/>
  <c r="B5313" i="4"/>
  <c r="A5313" i="4"/>
  <c r="B5301" i="4"/>
  <c r="A5301" i="4"/>
  <c r="B5289" i="4"/>
  <c r="A5289" i="4"/>
  <c r="B5277" i="4"/>
  <c r="A5277" i="4"/>
  <c r="B5265" i="4"/>
  <c r="A5265" i="4"/>
  <c r="B5253" i="4"/>
  <c r="A5253" i="4"/>
  <c r="B5241" i="4"/>
  <c r="A5241" i="4"/>
  <c r="B5229" i="4"/>
  <c r="A5229" i="4"/>
  <c r="B5217" i="4"/>
  <c r="A5217" i="4"/>
  <c r="B5205" i="4"/>
  <c r="A5205" i="4"/>
  <c r="B5193" i="4"/>
  <c r="A5193" i="4"/>
  <c r="B5181" i="4"/>
  <c r="A5181" i="4"/>
  <c r="B5169" i="4"/>
  <c r="A5169" i="4"/>
  <c r="B5157" i="4"/>
  <c r="A5157" i="4"/>
  <c r="B5145" i="4"/>
  <c r="A5145" i="4"/>
  <c r="B5133" i="4"/>
  <c r="A5133" i="4"/>
  <c r="B5121" i="4"/>
  <c r="A5121" i="4"/>
  <c r="B5109" i="4"/>
  <c r="A5109" i="4"/>
  <c r="B5097" i="4"/>
  <c r="A5097" i="4"/>
  <c r="B5085" i="4"/>
  <c r="A5085" i="4"/>
  <c r="B5073" i="4"/>
  <c r="A5073" i="4"/>
  <c r="B5061" i="4"/>
  <c r="A5061" i="4"/>
  <c r="B5049" i="4"/>
  <c r="A5049" i="4"/>
  <c r="B5037" i="4"/>
  <c r="A5037" i="4"/>
  <c r="B5025" i="4"/>
  <c r="A5025" i="4"/>
  <c r="B5013" i="4"/>
  <c r="A5013" i="4"/>
  <c r="B5001" i="4"/>
  <c r="A5001" i="4"/>
  <c r="B4989" i="4"/>
  <c r="A4989" i="4"/>
  <c r="B4977" i="4"/>
  <c r="A4977" i="4"/>
  <c r="B4965" i="4"/>
  <c r="A4965" i="4"/>
  <c r="B4953" i="4"/>
  <c r="A4953" i="4"/>
  <c r="B4941" i="4"/>
  <c r="A4941" i="4"/>
  <c r="B4929" i="4"/>
  <c r="A4929" i="4"/>
  <c r="B4917" i="4"/>
  <c r="A4917" i="4"/>
  <c r="B4905" i="4"/>
  <c r="A4905" i="4"/>
  <c r="B4893" i="4"/>
  <c r="A4893" i="4"/>
  <c r="R4884" i="4"/>
  <c r="A4884" i="4"/>
  <c r="B4872" i="4"/>
  <c r="A4872" i="4"/>
  <c r="B4860" i="4"/>
  <c r="A4860" i="4"/>
  <c r="B4848" i="4"/>
  <c r="A4848" i="4"/>
  <c r="B4836" i="4"/>
  <c r="A4836" i="4"/>
  <c r="B4824" i="4"/>
  <c r="A4824" i="4"/>
  <c r="B4812" i="4"/>
  <c r="A4812" i="4"/>
  <c r="B4800" i="4"/>
  <c r="A4800" i="4"/>
  <c r="B4788" i="4"/>
  <c r="A4788" i="4"/>
  <c r="B4776" i="4"/>
  <c r="A4776" i="4"/>
  <c r="B4764" i="4"/>
  <c r="A4764" i="4"/>
  <c r="B4752" i="4"/>
  <c r="A4752" i="4"/>
  <c r="B4740" i="4"/>
  <c r="A4740" i="4"/>
  <c r="B4728" i="4"/>
  <c r="A4728" i="4"/>
  <c r="B4716" i="4"/>
  <c r="A4716" i="4"/>
  <c r="B4704" i="4"/>
  <c r="A4704" i="4"/>
  <c r="B4693" i="4"/>
  <c r="A4693" i="4"/>
  <c r="B4681" i="4"/>
  <c r="A4681" i="4"/>
  <c r="B4662" i="4"/>
  <c r="A4662" i="4"/>
  <c r="B4651" i="4"/>
  <c r="A4651" i="4"/>
  <c r="B4639" i="4"/>
  <c r="A4639" i="4"/>
  <c r="B4627" i="4"/>
  <c r="A4627" i="4"/>
  <c r="B4616" i="4"/>
  <c r="A4616" i="4"/>
  <c r="B4604" i="4"/>
  <c r="A4604" i="4"/>
  <c r="B4592" i="4"/>
  <c r="A4592" i="4"/>
  <c r="B4582" i="4"/>
  <c r="A4582" i="4"/>
  <c r="R4570" i="4"/>
  <c r="A4570" i="4"/>
  <c r="B4559" i="4"/>
  <c r="A4559" i="4"/>
  <c r="B4550" i="4"/>
  <c r="A4550" i="4"/>
  <c r="B4542" i="4"/>
  <c r="A4542" i="4"/>
  <c r="B4530" i="4"/>
  <c r="A4530" i="4"/>
  <c r="B4520" i="4"/>
  <c r="A4520" i="4"/>
  <c r="B4504" i="4"/>
  <c r="A4504" i="4"/>
  <c r="B4498" i="4"/>
  <c r="A4498" i="4"/>
  <c r="B4486" i="4"/>
  <c r="A4486" i="4"/>
  <c r="B4474" i="4"/>
  <c r="A4474" i="4"/>
  <c r="R4459" i="4"/>
  <c r="A4459" i="4"/>
  <c r="B4443" i="4"/>
  <c r="A4443" i="4"/>
  <c r="B4431" i="4"/>
  <c r="A4431" i="4"/>
  <c r="B4419" i="4"/>
  <c r="A4419" i="4"/>
  <c r="B4407" i="4"/>
  <c r="A4407" i="4"/>
  <c r="B4395" i="4"/>
  <c r="A4395" i="4"/>
  <c r="B4383" i="4"/>
  <c r="A4383" i="4"/>
  <c r="B4371" i="4"/>
  <c r="A4371" i="4"/>
  <c r="B4359" i="4"/>
  <c r="A4359" i="4"/>
  <c r="B4347" i="4"/>
  <c r="A4347" i="4"/>
  <c r="B4335" i="4"/>
  <c r="A4335" i="4"/>
  <c r="B4323" i="4"/>
  <c r="A4323" i="4"/>
  <c r="B4311" i="4"/>
  <c r="A4311" i="4"/>
  <c r="B4300" i="4"/>
  <c r="A4300" i="4"/>
  <c r="B4288" i="4"/>
  <c r="A4288" i="4"/>
  <c r="B4276" i="4"/>
  <c r="A4276" i="4"/>
  <c r="B4264" i="4"/>
  <c r="A4264" i="4"/>
  <c r="B4252" i="4"/>
  <c r="A4252" i="4"/>
  <c r="B4240" i="4"/>
  <c r="A4240" i="4"/>
  <c r="B4228" i="4"/>
  <c r="A4228" i="4"/>
  <c r="B4216" i="4"/>
  <c r="A4216" i="4"/>
  <c r="B4204" i="4"/>
  <c r="A4204" i="4"/>
  <c r="B4192" i="4"/>
  <c r="A4192" i="4"/>
  <c r="B4180" i="4"/>
  <c r="A4180" i="4"/>
  <c r="B4168" i="4"/>
  <c r="A4168" i="4"/>
  <c r="B4156" i="4"/>
  <c r="A4156" i="4"/>
  <c r="B4144" i="4"/>
  <c r="A4144" i="4"/>
  <c r="B4132" i="4"/>
  <c r="A4132" i="4"/>
  <c r="B4120" i="4"/>
  <c r="A4120" i="4"/>
  <c r="B4108" i="4"/>
  <c r="A4108" i="4"/>
  <c r="B4096" i="4"/>
  <c r="A4096" i="4"/>
  <c r="B4084" i="4"/>
  <c r="A4084" i="4"/>
  <c r="B4072" i="4"/>
  <c r="A4072" i="4"/>
  <c r="B4061" i="4"/>
  <c r="A4061" i="4"/>
  <c r="B4049" i="4"/>
  <c r="A4049" i="4"/>
  <c r="B4025" i="4"/>
  <c r="A4025" i="4"/>
  <c r="B4013" i="4"/>
  <c r="A4013" i="4"/>
  <c r="B4001" i="4"/>
  <c r="A4001" i="4"/>
  <c r="B3989" i="4"/>
  <c r="A3989" i="4"/>
  <c r="B3977" i="4"/>
  <c r="A3977" i="4"/>
  <c r="B3965" i="4"/>
  <c r="A3965" i="4"/>
  <c r="B3953" i="4"/>
  <c r="A3953" i="4"/>
  <c r="B3941" i="4"/>
  <c r="A3941" i="4"/>
  <c r="B3929" i="4"/>
  <c r="A3929" i="4"/>
  <c r="B3917" i="4"/>
  <c r="A3917" i="4"/>
  <c r="B3905" i="4"/>
  <c r="A3905" i="4"/>
  <c r="B3893" i="4"/>
  <c r="A3893" i="4"/>
  <c r="B3881" i="4"/>
  <c r="A3881" i="4"/>
  <c r="B3869" i="4"/>
  <c r="A3869" i="4"/>
  <c r="B3857" i="4"/>
  <c r="A3857" i="4"/>
  <c r="B3845" i="4"/>
  <c r="A3845" i="4"/>
  <c r="B3833" i="4"/>
  <c r="A3833" i="4"/>
  <c r="B3821" i="4"/>
  <c r="A3821" i="4"/>
  <c r="B3809" i="4"/>
  <c r="A3809" i="4"/>
  <c r="B3797" i="4"/>
  <c r="A3797" i="4"/>
  <c r="B3785" i="4"/>
  <c r="A3785" i="4"/>
  <c r="B3773" i="4"/>
  <c r="A3773" i="4"/>
  <c r="B3761" i="4"/>
  <c r="A3761" i="4"/>
  <c r="B3749" i="4"/>
  <c r="A3749" i="4"/>
  <c r="B3737" i="4"/>
  <c r="A3737" i="4"/>
  <c r="B3725" i="4"/>
  <c r="A3725" i="4"/>
  <c r="B3713" i="4"/>
  <c r="A3713" i="4"/>
  <c r="B3701" i="4"/>
  <c r="A3701" i="4"/>
  <c r="B3689" i="4"/>
  <c r="A3689" i="4"/>
  <c r="B3677" i="4"/>
  <c r="A3677" i="4"/>
  <c r="B3665" i="4"/>
  <c r="A3665" i="4"/>
  <c r="B3653" i="4"/>
  <c r="A3653" i="4"/>
  <c r="B3641" i="4"/>
  <c r="A3641" i="4"/>
  <c r="B3629" i="4"/>
  <c r="A3629" i="4"/>
  <c r="B3617" i="4"/>
  <c r="A3617" i="4"/>
  <c r="B3605" i="4"/>
  <c r="A3605" i="4"/>
  <c r="B3593" i="4"/>
  <c r="A3593" i="4"/>
  <c r="B3581" i="4"/>
  <c r="A3581" i="4"/>
  <c r="B3569" i="4"/>
  <c r="A3569" i="4"/>
  <c r="B3557" i="4"/>
  <c r="A3557" i="4"/>
  <c r="B3545" i="4"/>
  <c r="A3545" i="4"/>
  <c r="B3533" i="4"/>
  <c r="A3533" i="4"/>
  <c r="B3521" i="4"/>
  <c r="A3521" i="4"/>
  <c r="B3509" i="4"/>
  <c r="A3509" i="4"/>
  <c r="B3497" i="4"/>
  <c r="A3497" i="4"/>
  <c r="B3485" i="4"/>
  <c r="A3485" i="4"/>
  <c r="B3473" i="4"/>
  <c r="A3473" i="4"/>
  <c r="B3461" i="4"/>
  <c r="A3461" i="4"/>
  <c r="B3449" i="4"/>
  <c r="A3449" i="4"/>
  <c r="B3437" i="4"/>
  <c r="A3437" i="4"/>
  <c r="B3425" i="4"/>
  <c r="A3425" i="4"/>
  <c r="B3413" i="4"/>
  <c r="A3413" i="4"/>
  <c r="B3401" i="4"/>
  <c r="A3401" i="4"/>
  <c r="B3389" i="4"/>
  <c r="A3389" i="4"/>
  <c r="B3377" i="4"/>
  <c r="A3377" i="4"/>
  <c r="B3365" i="4"/>
  <c r="A3365" i="4"/>
  <c r="B3353" i="4"/>
  <c r="A3353" i="4"/>
  <c r="B3341" i="4"/>
  <c r="A3341" i="4"/>
  <c r="B3329" i="4"/>
  <c r="A3329" i="4"/>
  <c r="B3317" i="4"/>
  <c r="A3317" i="4"/>
  <c r="B3305" i="4"/>
  <c r="A3305" i="4"/>
  <c r="B3293" i="4"/>
  <c r="A3293" i="4"/>
  <c r="B3281" i="4"/>
  <c r="A3281" i="4"/>
  <c r="B3269" i="4"/>
  <c r="A3269" i="4"/>
  <c r="B3257" i="4"/>
  <c r="A3257" i="4"/>
  <c r="B3245" i="4"/>
  <c r="A3245" i="4"/>
  <c r="B3233" i="4"/>
  <c r="A3233" i="4"/>
  <c r="B3221" i="4"/>
  <c r="A3221" i="4"/>
  <c r="B3209" i="4"/>
  <c r="A3209" i="4"/>
  <c r="B3197" i="4"/>
  <c r="A3197" i="4"/>
  <c r="B3185" i="4"/>
  <c r="A3185" i="4"/>
  <c r="B3173" i="4"/>
  <c r="A3173" i="4"/>
  <c r="B3161" i="4"/>
  <c r="A3161" i="4"/>
  <c r="B3149" i="4"/>
  <c r="A3149" i="4"/>
  <c r="B3137" i="4"/>
  <c r="A3137" i="4"/>
  <c r="B3125" i="4"/>
  <c r="A3125" i="4"/>
  <c r="B3113" i="4"/>
  <c r="A3113" i="4"/>
  <c r="B3101" i="4"/>
  <c r="A3101" i="4"/>
  <c r="B3089" i="4"/>
  <c r="A3089" i="4"/>
  <c r="B3077" i="4"/>
  <c r="A3077" i="4"/>
  <c r="B3065" i="4"/>
  <c r="A3065" i="4"/>
  <c r="B3053" i="4"/>
  <c r="A3053" i="4"/>
  <c r="B3041" i="4"/>
  <c r="A3041" i="4"/>
  <c r="B3029" i="4"/>
  <c r="A3029" i="4"/>
  <c r="B3017" i="4"/>
  <c r="A3017" i="4"/>
  <c r="B3005" i="4"/>
  <c r="A3005" i="4"/>
  <c r="B2993" i="4"/>
  <c r="A2993" i="4"/>
  <c r="B2981" i="4"/>
  <c r="A2981" i="4"/>
  <c r="B2969" i="4"/>
  <c r="A2969" i="4"/>
  <c r="B2957" i="4"/>
  <c r="A2957" i="4"/>
  <c r="B2945" i="4"/>
  <c r="A2945" i="4"/>
  <c r="B2921" i="4"/>
  <c r="A2921" i="4"/>
  <c r="B2909" i="4"/>
  <c r="A2909" i="4"/>
  <c r="B2897" i="4"/>
  <c r="A2897" i="4"/>
  <c r="B2885" i="4"/>
  <c r="A2885" i="4"/>
  <c r="B2873" i="4"/>
  <c r="A2873" i="4"/>
  <c r="B2861" i="4"/>
  <c r="A2861" i="4"/>
  <c r="B2849" i="4"/>
  <c r="A2849" i="4"/>
  <c r="B2837" i="4"/>
  <c r="A2837" i="4"/>
  <c r="B2813" i="4"/>
  <c r="A2813" i="4"/>
  <c r="B2801" i="4"/>
  <c r="A2801" i="4"/>
  <c r="B2789" i="4"/>
  <c r="A2789" i="4"/>
  <c r="B2777" i="4"/>
  <c r="A2777" i="4"/>
  <c r="B2765" i="4"/>
  <c r="A2765" i="4"/>
  <c r="B2753" i="4"/>
  <c r="A2753" i="4"/>
  <c r="B2741" i="4"/>
  <c r="A2741" i="4"/>
  <c r="B2729" i="4"/>
  <c r="A2729" i="4"/>
  <c r="B2717" i="4"/>
  <c r="A2717" i="4"/>
  <c r="B2705" i="4"/>
  <c r="A2705" i="4"/>
  <c r="B2693" i="4"/>
  <c r="A2693" i="4"/>
  <c r="B2681" i="4"/>
  <c r="A2681" i="4"/>
  <c r="B2669" i="4"/>
  <c r="A2669" i="4"/>
  <c r="B2657" i="4"/>
  <c r="A2657" i="4"/>
  <c r="B2645" i="4"/>
  <c r="A2645" i="4"/>
  <c r="B2633" i="4"/>
  <c r="A2633" i="4"/>
  <c r="B2621" i="4"/>
  <c r="A2621" i="4"/>
  <c r="B2609" i="4"/>
  <c r="A2609" i="4"/>
  <c r="B2597" i="4"/>
  <c r="A2597" i="4"/>
  <c r="B2585" i="4"/>
  <c r="A2585" i="4"/>
  <c r="B2561" i="4"/>
  <c r="A2561" i="4"/>
  <c r="B2549" i="4"/>
  <c r="A2549" i="4"/>
  <c r="B2537" i="4"/>
  <c r="A2537" i="4"/>
  <c r="B2525" i="4"/>
  <c r="A2525" i="4"/>
  <c r="B2513" i="4"/>
  <c r="A2513" i="4"/>
  <c r="B2501" i="4"/>
  <c r="A2501" i="4"/>
  <c r="B2489" i="4"/>
  <c r="A2489" i="4"/>
  <c r="B2477" i="4"/>
  <c r="A2477" i="4"/>
  <c r="B2453" i="4"/>
  <c r="A2453" i="4"/>
  <c r="B2441" i="4"/>
  <c r="A2441" i="4"/>
  <c r="B2429" i="4"/>
  <c r="A2429" i="4"/>
  <c r="B2417" i="4"/>
  <c r="A2417" i="4"/>
  <c r="B2405" i="4"/>
  <c r="A2405" i="4"/>
  <c r="B2393" i="4"/>
  <c r="A2393" i="4"/>
  <c r="B2381" i="4"/>
  <c r="A2381" i="4"/>
  <c r="B2369" i="4"/>
  <c r="A2369" i="4"/>
  <c r="B2345" i="4"/>
  <c r="A2345" i="4"/>
  <c r="B2333" i="4"/>
  <c r="A2333" i="4"/>
  <c r="B2321" i="4"/>
  <c r="A2321" i="4"/>
  <c r="B2297" i="4"/>
  <c r="A2297" i="4"/>
  <c r="B2285" i="4"/>
  <c r="A2285" i="4"/>
  <c r="B2273" i="4"/>
  <c r="A2273" i="4"/>
  <c r="B2249" i="4"/>
  <c r="A2249" i="4"/>
  <c r="B2237" i="4"/>
  <c r="A2237" i="4"/>
  <c r="B2225" i="4"/>
  <c r="A2225" i="4"/>
  <c r="B2213" i="4"/>
  <c r="A2213" i="4"/>
  <c r="B2201" i="4"/>
  <c r="A2201" i="4"/>
  <c r="B2189" i="4"/>
  <c r="A2189" i="4"/>
  <c r="B2177" i="4"/>
  <c r="A2177" i="4"/>
  <c r="B2165" i="4"/>
  <c r="A2165" i="4"/>
  <c r="B2153" i="4"/>
  <c r="A2153" i="4"/>
  <c r="B2141" i="4"/>
  <c r="A2141" i="4"/>
  <c r="B2129" i="4"/>
  <c r="A2129" i="4"/>
  <c r="B2117" i="4"/>
  <c r="A2117" i="4"/>
  <c r="B2093" i="4"/>
  <c r="A2093" i="4"/>
  <c r="B2081" i="4"/>
  <c r="A2081" i="4"/>
  <c r="B2069" i="4"/>
  <c r="A2069" i="4"/>
  <c r="B2057" i="4"/>
  <c r="A2057" i="4"/>
  <c r="B2045" i="4"/>
  <c r="A2045" i="4"/>
  <c r="B2033" i="4"/>
  <c r="A2033" i="4"/>
  <c r="B2021" i="4"/>
  <c r="A2021" i="4"/>
  <c r="B2009" i="4"/>
  <c r="A2009" i="4"/>
  <c r="B1997" i="4"/>
  <c r="A1997" i="4"/>
  <c r="B1985" i="4"/>
  <c r="A1985" i="4"/>
  <c r="B1973" i="4"/>
  <c r="A1973" i="4"/>
  <c r="B1961" i="4"/>
  <c r="A1961" i="4"/>
  <c r="B1949" i="4"/>
  <c r="A1949" i="4"/>
  <c r="B1937" i="4"/>
  <c r="A1937" i="4"/>
  <c r="B1925" i="4"/>
  <c r="A1925" i="4"/>
  <c r="B1913" i="4"/>
  <c r="A1913" i="4"/>
  <c r="B1901" i="4"/>
  <c r="A1901" i="4"/>
  <c r="B1889" i="4"/>
  <c r="A1889" i="4"/>
  <c r="B1877" i="4"/>
  <c r="A1877" i="4"/>
  <c r="B1865" i="4"/>
  <c r="A1865" i="4"/>
  <c r="B1853" i="4"/>
  <c r="A1853" i="4"/>
  <c r="B1841" i="4"/>
  <c r="A1841" i="4"/>
  <c r="B1829" i="4"/>
  <c r="A1829" i="4"/>
  <c r="B1817" i="4"/>
  <c r="A1817" i="4"/>
  <c r="B1805" i="4"/>
  <c r="A1805" i="4"/>
  <c r="B1793" i="4"/>
  <c r="A1793" i="4"/>
  <c r="B1781" i="4"/>
  <c r="A1781" i="4"/>
  <c r="B1769" i="4"/>
  <c r="A1769" i="4"/>
  <c r="B1757" i="4"/>
  <c r="A1757" i="4"/>
  <c r="B1733" i="4"/>
  <c r="A1733" i="4"/>
  <c r="B1721" i="4"/>
  <c r="A1721" i="4"/>
  <c r="B1709" i="4"/>
  <c r="A1709" i="4"/>
  <c r="B1697" i="4"/>
  <c r="A1697" i="4"/>
  <c r="B1685" i="4"/>
  <c r="A1685" i="4"/>
  <c r="B1673" i="4"/>
  <c r="A1673" i="4"/>
  <c r="B1661" i="4"/>
  <c r="A1661" i="4"/>
  <c r="B1649" i="4"/>
  <c r="A1649" i="4"/>
  <c r="B1638" i="4"/>
  <c r="A1638" i="4"/>
  <c r="B1626" i="4"/>
  <c r="A1626" i="4"/>
  <c r="B1614" i="4"/>
  <c r="A1614" i="4"/>
  <c r="B1602" i="4"/>
  <c r="A1602" i="4"/>
  <c r="B1590" i="4"/>
  <c r="A1590" i="4"/>
  <c r="B1578" i="4"/>
  <c r="A1578" i="4"/>
  <c r="B1554" i="4"/>
  <c r="A1554" i="4"/>
  <c r="B1542" i="4"/>
  <c r="A1542" i="4"/>
  <c r="B1530" i="4"/>
  <c r="A1530" i="4"/>
  <c r="B1518" i="4"/>
  <c r="A1518" i="4"/>
  <c r="B1506" i="4"/>
  <c r="A1506" i="4"/>
  <c r="B1494" i="4"/>
  <c r="A1494" i="4"/>
  <c r="B1482" i="4"/>
  <c r="A1482" i="4"/>
  <c r="B1470" i="4"/>
  <c r="A1470" i="4"/>
  <c r="B1458" i="4"/>
  <c r="A1458" i="4"/>
  <c r="B1446" i="4"/>
  <c r="A1446" i="4"/>
  <c r="B1434" i="4"/>
  <c r="A1434" i="4"/>
  <c r="B1422" i="4"/>
  <c r="A1422" i="4"/>
  <c r="B1410" i="4"/>
  <c r="A1410" i="4"/>
  <c r="B1398" i="4"/>
  <c r="A1398" i="4"/>
  <c r="B1386" i="4"/>
  <c r="A1386" i="4"/>
  <c r="B1362" i="4"/>
  <c r="A1362" i="4"/>
  <c r="B1350" i="4"/>
  <c r="A1350" i="4"/>
  <c r="B1338" i="4"/>
  <c r="A1338" i="4"/>
  <c r="B1326" i="4"/>
  <c r="A1326" i="4"/>
  <c r="B1314" i="4"/>
  <c r="A1314" i="4"/>
  <c r="B1302" i="4"/>
  <c r="A1302" i="4"/>
  <c r="B1290" i="4"/>
  <c r="A1290" i="4"/>
  <c r="B1278" i="4"/>
  <c r="A1278" i="4"/>
  <c r="B1266" i="4"/>
  <c r="A1266" i="4"/>
  <c r="B1254" i="4"/>
  <c r="A1254" i="4"/>
  <c r="B1242" i="4"/>
  <c r="A1242" i="4"/>
  <c r="B1230" i="4"/>
  <c r="A1230" i="4"/>
  <c r="B1218" i="4"/>
  <c r="A1218" i="4"/>
  <c r="B1206" i="4"/>
  <c r="A1206" i="4"/>
  <c r="B1194" i="4"/>
  <c r="A1194" i="4"/>
  <c r="B1182" i="4"/>
  <c r="A1182" i="4"/>
  <c r="B1170" i="4"/>
  <c r="A1170" i="4"/>
  <c r="B1158" i="4"/>
  <c r="A1158" i="4"/>
  <c r="B1146" i="4"/>
  <c r="A1146" i="4"/>
  <c r="B1134" i="4"/>
  <c r="A1134" i="4"/>
  <c r="B1122" i="4"/>
  <c r="A1122" i="4"/>
  <c r="B1110" i="4"/>
  <c r="A1110" i="4"/>
  <c r="B1098" i="4"/>
  <c r="A1098" i="4"/>
  <c r="B1086" i="4"/>
  <c r="A1086" i="4"/>
  <c r="B1074" i="4"/>
  <c r="A1074" i="4"/>
  <c r="B1062" i="4"/>
  <c r="A1062" i="4"/>
  <c r="B1050" i="4"/>
  <c r="A1050" i="4"/>
  <c r="B1038" i="4"/>
  <c r="A1038" i="4"/>
  <c r="B1026" i="4"/>
  <c r="A1026" i="4"/>
  <c r="B1014" i="4"/>
  <c r="A1014" i="4"/>
  <c r="B1002" i="4"/>
  <c r="A1002" i="4"/>
  <c r="B990" i="4"/>
  <c r="A990" i="4"/>
  <c r="B978" i="4"/>
  <c r="A978" i="4"/>
  <c r="B966" i="4"/>
  <c r="A966" i="4"/>
  <c r="B954" i="4"/>
  <c r="A954" i="4"/>
  <c r="B942" i="4"/>
  <c r="A942" i="4"/>
  <c r="B930" i="4"/>
  <c r="A930" i="4"/>
  <c r="B918" i="4"/>
  <c r="A918" i="4"/>
  <c r="B906" i="4"/>
  <c r="A906" i="4"/>
  <c r="B894" i="4"/>
  <c r="A894" i="4"/>
  <c r="B882" i="4"/>
  <c r="A882" i="4"/>
  <c r="B870" i="4"/>
  <c r="A870" i="4"/>
  <c r="B858" i="4"/>
  <c r="A858" i="4"/>
  <c r="B850" i="4"/>
  <c r="A850" i="4"/>
  <c r="B843" i="4"/>
  <c r="A843" i="4"/>
  <c r="R2465" i="4"/>
  <c r="B2465" i="4"/>
  <c r="R2261" i="4"/>
  <c r="B2261" i="4"/>
  <c r="R5157" i="4"/>
  <c r="R4836" i="4"/>
  <c r="R1913" i="4"/>
  <c r="R2105" i="4"/>
  <c r="B2105" i="4"/>
  <c r="R1374" i="4"/>
  <c r="B1374" i="4"/>
  <c r="R5817" i="4"/>
  <c r="R2933" i="4"/>
  <c r="B2933" i="4"/>
  <c r="R2825" i="4"/>
  <c r="B2825" i="4"/>
  <c r="R1566" i="4"/>
  <c r="B1566" i="4"/>
  <c r="R5013" i="4"/>
  <c r="R2357" i="4"/>
  <c r="B2357" i="4"/>
  <c r="R4752" i="4"/>
  <c r="R5085" i="4"/>
  <c r="R2573" i="4"/>
  <c r="B2573" i="4"/>
  <c r="R2309" i="4"/>
  <c r="B2309" i="4"/>
  <c r="R1745" i="4"/>
  <c r="B1745" i="4"/>
  <c r="R4037" i="4"/>
  <c r="B4037" i="4"/>
  <c r="B4570" i="4"/>
  <c r="B4459" i="4"/>
  <c r="R5733" i="4"/>
  <c r="R1290" i="4"/>
  <c r="R1134" i="4"/>
  <c r="R978" i="4"/>
  <c r="R672" i="4"/>
  <c r="R5685" i="4"/>
  <c r="R5529" i="4"/>
  <c r="R5649" i="4"/>
  <c r="R5565" i="4"/>
  <c r="R5493" i="4"/>
  <c r="R5409" i="4"/>
  <c r="R5325" i="4"/>
  <c r="R5241" i="4"/>
  <c r="R4929" i="4"/>
  <c r="R4824" i="4"/>
  <c r="R4693" i="4"/>
  <c r="R4323" i="4"/>
  <c r="R4025" i="4"/>
  <c r="R3197" i="4"/>
  <c r="R3149" i="4"/>
  <c r="R3101" i="4"/>
  <c r="R3041" i="4"/>
  <c r="R2981" i="4"/>
  <c r="R2873" i="4"/>
  <c r="R2765" i="4"/>
  <c r="R2717" i="4"/>
  <c r="R2669" i="4"/>
  <c r="R2621" i="4"/>
  <c r="R2513" i="4"/>
  <c r="R2405" i="4"/>
  <c r="R2201" i="4"/>
  <c r="R2153" i="4"/>
  <c r="R2045" i="4"/>
  <c r="R1985" i="4"/>
  <c r="R1446" i="4"/>
  <c r="R1362" i="4"/>
  <c r="R1206" i="4"/>
  <c r="R1050" i="4"/>
  <c r="R894" i="4"/>
  <c r="R815" i="4"/>
  <c r="R743" i="4"/>
  <c r="R660" i="4"/>
  <c r="R564" i="4"/>
  <c r="R1757" i="4"/>
  <c r="R1590" i="4"/>
  <c r="R552" i="4"/>
  <c r="B4884" i="4"/>
  <c r="R5745" i="4"/>
  <c r="R5661" i="4"/>
  <c r="R5577" i="4"/>
  <c r="R5505" i="4"/>
  <c r="R5421" i="4"/>
  <c r="R5337" i="4"/>
  <c r="R5253" i="4"/>
  <c r="R5169" i="4"/>
  <c r="R4941" i="4"/>
  <c r="R4582" i="4"/>
  <c r="R4407" i="4"/>
  <c r="R3257" i="4"/>
  <c r="R2993" i="4"/>
  <c r="R2525" i="4"/>
  <c r="R2213" i="4"/>
  <c r="R2057" i="4"/>
  <c r="R1997" i="4"/>
  <c r="R1458" i="4"/>
  <c r="R1302" i="4"/>
  <c r="R1218" i="4"/>
  <c r="R1062" i="4"/>
  <c r="R906" i="4"/>
  <c r="R827" i="4"/>
  <c r="R755" i="4"/>
  <c r="R1733" i="4"/>
  <c r="R1554" i="4"/>
  <c r="R5829" i="4"/>
  <c r="R5433" i="4"/>
  <c r="R5349" i="4"/>
  <c r="R5181" i="4"/>
  <c r="R5097" i="4"/>
  <c r="R5025" i="4"/>
  <c r="R4848" i="4"/>
  <c r="R4764" i="4"/>
  <c r="R4704" i="4"/>
  <c r="R4651" i="4"/>
  <c r="R4520" i="4"/>
  <c r="R4474" i="4"/>
  <c r="R4335" i="4"/>
  <c r="R3377" i="4"/>
  <c r="R3209" i="4"/>
  <c r="R3161" i="4"/>
  <c r="R3113" i="4"/>
  <c r="R3053" i="4"/>
  <c r="R2885" i="4"/>
  <c r="R2777" i="4"/>
  <c r="R2729" i="4"/>
  <c r="R2681" i="4"/>
  <c r="R2633" i="4"/>
  <c r="R2585" i="4"/>
  <c r="R2417" i="4"/>
  <c r="R2369" i="4"/>
  <c r="R2165" i="4"/>
  <c r="R2009" i="4"/>
  <c r="R1925" i="4"/>
  <c r="R1386" i="4"/>
  <c r="R1230" i="4"/>
  <c r="R1146" i="4"/>
  <c r="R990" i="4"/>
  <c r="R684" i="4"/>
  <c r="R576" i="4"/>
  <c r="R1709" i="4"/>
  <c r="R1542" i="4"/>
  <c r="R5673" i="4"/>
  <c r="R4953" i="4"/>
  <c r="R4776" i="4"/>
  <c r="R4486" i="4"/>
  <c r="R3437" i="4"/>
  <c r="R3269" i="4"/>
  <c r="R3005" i="4"/>
  <c r="R2945" i="4"/>
  <c r="R2837" i="4"/>
  <c r="R2477" i="4"/>
  <c r="R2321" i="4"/>
  <c r="R2273" i="4"/>
  <c r="R2225" i="4"/>
  <c r="R2117" i="4"/>
  <c r="R1937" i="4"/>
  <c r="R1470" i="4"/>
  <c r="R1314" i="4"/>
  <c r="R1158" i="4"/>
  <c r="R1074" i="4"/>
  <c r="R918" i="4"/>
  <c r="R767" i="4"/>
  <c r="R588" i="4"/>
  <c r="R1877" i="4"/>
  <c r="R1697" i="4"/>
  <c r="R1530" i="4"/>
  <c r="R843" i="4"/>
  <c r="R5757" i="4"/>
  <c r="R5589" i="4"/>
  <c r="R5517" i="4"/>
  <c r="R5361" i="4"/>
  <c r="R5265" i="4"/>
  <c r="R5840" i="4"/>
  <c r="R5445" i="4"/>
  <c r="R5193" i="4"/>
  <c r="R5109" i="4"/>
  <c r="R5037" i="4"/>
  <c r="R4860" i="4"/>
  <c r="R4716" i="4"/>
  <c r="R4662" i="4"/>
  <c r="R4592" i="4"/>
  <c r="R4530" i="4"/>
  <c r="R4498" i="4"/>
  <c r="R4419" i="4"/>
  <c r="R4347" i="4"/>
  <c r="R3065" i="4"/>
  <c r="R2897" i="4"/>
  <c r="R2537" i="4"/>
  <c r="R2069" i="4"/>
  <c r="R1865" i="4"/>
  <c r="R1398" i="4"/>
  <c r="R1242" i="4"/>
  <c r="R1086" i="4"/>
  <c r="R1002" i="4"/>
  <c r="R850" i="4"/>
  <c r="R696" i="4"/>
  <c r="R1853" i="4"/>
  <c r="R1685" i="4"/>
  <c r="R1518" i="4"/>
  <c r="R5601" i="4"/>
  <c r="R5457" i="4"/>
  <c r="R5373" i="4"/>
  <c r="R5277" i="4"/>
  <c r="R5205" i="4"/>
  <c r="R4965" i="4"/>
  <c r="R4788" i="4"/>
  <c r="R4542" i="4"/>
  <c r="R4359" i="4"/>
  <c r="R4061" i="4"/>
  <c r="R3221" i="4"/>
  <c r="R3173" i="4"/>
  <c r="R3125" i="4"/>
  <c r="R2789" i="4"/>
  <c r="R2741" i="4"/>
  <c r="R2693" i="4"/>
  <c r="R2645" i="4"/>
  <c r="R2597" i="4"/>
  <c r="R2429" i="4"/>
  <c r="R2381" i="4"/>
  <c r="R2177" i="4"/>
  <c r="R2021" i="4"/>
  <c r="R1949" i="4"/>
  <c r="R1793" i="4"/>
  <c r="R1482" i="4"/>
  <c r="R1326" i="4"/>
  <c r="R1170" i="4"/>
  <c r="R1014" i="4"/>
  <c r="R930" i="4"/>
  <c r="R779" i="4"/>
  <c r="R4431" i="4"/>
  <c r="R1841" i="4"/>
  <c r="R1673" i="4"/>
  <c r="R5289" i="4"/>
  <c r="R5121" i="4"/>
  <c r="R5049" i="4"/>
  <c r="R4616" i="4"/>
  <c r="R4300" i="4"/>
  <c r="R3281" i="4"/>
  <c r="R3077" i="4"/>
  <c r="R3017" i="4"/>
  <c r="R2957" i="4"/>
  <c r="R2849" i="4"/>
  <c r="R2489" i="4"/>
  <c r="R2441" i="4"/>
  <c r="R2333" i="4"/>
  <c r="R2285" i="4"/>
  <c r="R2237" i="4"/>
  <c r="R2129" i="4"/>
  <c r="R2081" i="4"/>
  <c r="R1721" i="4"/>
  <c r="R1410" i="4"/>
  <c r="R1254" i="4"/>
  <c r="R1098" i="4"/>
  <c r="R942" i="4"/>
  <c r="R858" i="4"/>
  <c r="R708" i="4"/>
  <c r="R1829" i="4"/>
  <c r="R1661" i="4"/>
  <c r="R636" i="4"/>
  <c r="R5769" i="4"/>
  <c r="R5852" i="4"/>
  <c r="R4872" i="4"/>
  <c r="R5697" i="4"/>
  <c r="R5613" i="4"/>
  <c r="R5541" i="4"/>
  <c r="R5469" i="4"/>
  <c r="R5385" i="4"/>
  <c r="R5217" i="4"/>
  <c r="R4977" i="4"/>
  <c r="R4893" i="4"/>
  <c r="R4800" i="4"/>
  <c r="R4728" i="4"/>
  <c r="R4504" i="4"/>
  <c r="R4072" i="4"/>
  <c r="R3233" i="4"/>
  <c r="R2909" i="4"/>
  <c r="R2801" i="4"/>
  <c r="R2549" i="4"/>
  <c r="R1961" i="4"/>
  <c r="R1649" i="4"/>
  <c r="R1494" i="4"/>
  <c r="R1338" i="4"/>
  <c r="R1182" i="4"/>
  <c r="R1026" i="4"/>
  <c r="R870" i="4"/>
  <c r="R791" i="4"/>
  <c r="R720" i="4"/>
  <c r="R624" i="4"/>
  <c r="R528" i="4"/>
  <c r="R1817" i="4"/>
  <c r="R1638" i="4"/>
  <c r="R600" i="4"/>
  <c r="R5793" i="4"/>
  <c r="R5133" i="4"/>
  <c r="R5061" i="4"/>
  <c r="R4681" i="4"/>
  <c r="R4550" i="4"/>
  <c r="R4371" i="4"/>
  <c r="R3293" i="4"/>
  <c r="R3185" i="4"/>
  <c r="R3137" i="4"/>
  <c r="R3089" i="4"/>
  <c r="R2969" i="4"/>
  <c r="R2861" i="4"/>
  <c r="R2753" i="4"/>
  <c r="R2705" i="4"/>
  <c r="R2657" i="4"/>
  <c r="R2609" i="4"/>
  <c r="R2393" i="4"/>
  <c r="R2189" i="4"/>
  <c r="R2033" i="4"/>
  <c r="R1889" i="4"/>
  <c r="R1578" i="4"/>
  <c r="R1422" i="4"/>
  <c r="R1266" i="4"/>
  <c r="R1110" i="4"/>
  <c r="R954" i="4"/>
  <c r="R4604" i="4"/>
  <c r="R4049" i="4"/>
  <c r="R1805" i="4"/>
  <c r="R1626" i="4"/>
  <c r="R5781" i="4"/>
  <c r="R5709" i="4"/>
  <c r="R5625" i="4"/>
  <c r="R5553" i="4"/>
  <c r="R5481" i="4"/>
  <c r="R5397" i="4"/>
  <c r="R5229" i="4"/>
  <c r="R4989" i="4"/>
  <c r="R4905" i="4"/>
  <c r="R4812" i="4"/>
  <c r="R4627" i="4"/>
  <c r="R4013" i="4"/>
  <c r="R3029" i="4"/>
  <c r="R2561" i="4"/>
  <c r="R2501" i="4"/>
  <c r="R2453" i="4"/>
  <c r="R2345" i="4"/>
  <c r="R2297" i="4"/>
  <c r="R2249" i="4"/>
  <c r="R2141" i="4"/>
  <c r="R2093" i="4"/>
  <c r="R1973" i="4"/>
  <c r="R1506" i="4"/>
  <c r="R1350" i="4"/>
  <c r="R1194" i="4"/>
  <c r="R1038" i="4"/>
  <c r="R882" i="4"/>
  <c r="R732" i="4"/>
  <c r="R540" i="4"/>
  <c r="R1781" i="4"/>
  <c r="R1614" i="4"/>
  <c r="R5301" i="4"/>
  <c r="R5805" i="4"/>
  <c r="R5721" i="4"/>
  <c r="R5637" i="4"/>
  <c r="R5313" i="4"/>
  <c r="R5145" i="4"/>
  <c r="R5073" i="4"/>
  <c r="R5001" i="4"/>
  <c r="R4917" i="4"/>
  <c r="R4740" i="4"/>
  <c r="R4639" i="4"/>
  <c r="R4559" i="4"/>
  <c r="R4443" i="4"/>
  <c r="R4383" i="4"/>
  <c r="R3413" i="4"/>
  <c r="R3245" i="4"/>
  <c r="R2921" i="4"/>
  <c r="R2813" i="4"/>
  <c r="R1901" i="4"/>
  <c r="R1434" i="4"/>
  <c r="R1278" i="4"/>
  <c r="R1122" i="4"/>
  <c r="R966" i="4"/>
  <c r="R803" i="4"/>
  <c r="R648" i="4"/>
  <c r="R1769" i="4"/>
  <c r="R1602" i="4"/>
  <c r="R5119" i="4"/>
  <c r="R4324" i="4"/>
  <c r="R4275" i="4"/>
  <c r="R4119" i="4"/>
  <c r="R4000" i="4"/>
  <c r="R3629" i="4"/>
  <c r="R3557" i="4"/>
  <c r="R3485" i="4"/>
  <c r="R3329" i="4"/>
  <c r="R3174" i="4"/>
  <c r="R3102" i="4"/>
  <c r="R2731" i="4"/>
  <c r="R2659" i="4"/>
  <c r="R2587" i="4"/>
  <c r="R2503" i="4"/>
  <c r="R2347" i="4"/>
  <c r="R2275" i="4"/>
  <c r="R2119" i="4"/>
  <c r="R5848" i="4"/>
  <c r="R5836" i="4"/>
  <c r="R5826" i="4"/>
  <c r="R5814" i="4"/>
  <c r="R5802" i="4"/>
  <c r="R5790" i="4"/>
  <c r="R5778" i="4"/>
  <c r="R5766" i="4"/>
  <c r="R5754" i="4"/>
  <c r="R5742" i="4"/>
  <c r="R5730" i="4"/>
  <c r="R5718" i="4"/>
  <c r="R5706" i="4"/>
  <c r="R5694" i="4"/>
  <c r="R5682" i="4"/>
  <c r="R5670" i="4"/>
  <c r="R5658" i="4"/>
  <c r="R5646" i="4"/>
  <c r="R5634" i="4"/>
  <c r="R5622" i="4"/>
  <c r="R5610" i="4"/>
  <c r="R5598" i="4"/>
  <c r="R5586" i="4"/>
  <c r="R5574" i="4"/>
  <c r="R5562" i="4"/>
  <c r="R5550" i="4"/>
  <c r="R5538" i="4"/>
  <c r="R5526" i="4"/>
  <c r="R5514" i="4"/>
  <c r="R5502" i="4"/>
  <c r="R5490" i="4"/>
  <c r="R5478" i="4"/>
  <c r="R5466" i="4"/>
  <c r="R5454" i="4"/>
  <c r="R5442" i="4"/>
  <c r="R5430" i="4"/>
  <c r="R5418" i="4"/>
  <c r="R5406" i="4"/>
  <c r="R5394" i="4"/>
  <c r="R5382" i="4"/>
  <c r="R5370" i="4"/>
  <c r="R5358" i="4"/>
  <c r="R5346" i="4"/>
  <c r="R5334" i="4"/>
  <c r="R5322" i="4"/>
  <c r="R5310" i="4"/>
  <c r="R5298" i="4"/>
  <c r="R5286" i="4"/>
  <c r="R5274" i="4"/>
  <c r="R5262" i="4"/>
  <c r="R5250" i="4"/>
  <c r="R5238" i="4"/>
  <c r="R5226" i="4"/>
  <c r="R5214" i="4"/>
  <c r="R5202" i="4"/>
  <c r="R5190" i="4"/>
  <c r="R5178" i="4"/>
  <c r="R5166" i="4"/>
  <c r="R5155" i="4"/>
  <c r="R5143" i="4"/>
  <c r="R5131" i="4"/>
  <c r="R5107" i="4"/>
  <c r="R5095" i="4"/>
  <c r="R5083" i="4"/>
  <c r="R5071" i="4"/>
  <c r="R5059" i="4"/>
  <c r="R5047" i="4"/>
  <c r="R5035" i="4"/>
  <c r="R5023" i="4"/>
  <c r="R5011" i="4"/>
  <c r="R4999" i="4"/>
  <c r="R4987" i="4"/>
  <c r="R4975" i="4"/>
  <c r="R4963" i="4"/>
  <c r="R4951" i="4"/>
  <c r="R4939" i="4"/>
  <c r="R4927" i="4"/>
  <c r="R4915" i="4"/>
  <c r="R4903" i="4"/>
  <c r="R4861" i="4"/>
  <c r="R4849" i="4"/>
  <c r="R4837" i="4"/>
  <c r="R4827" i="4"/>
  <c r="R4815" i="4"/>
  <c r="R4803" i="4"/>
  <c r="R4791" i="4"/>
  <c r="R4779" i="4"/>
  <c r="R4767" i="4"/>
  <c r="R4755" i="4"/>
  <c r="R4743" i="4"/>
  <c r="R4733" i="4"/>
  <c r="R4727" i="4"/>
  <c r="R4720" i="4"/>
  <c r="R4713" i="4"/>
  <c r="R4706" i="4"/>
  <c r="R4699" i="4"/>
  <c r="R4694" i="4"/>
  <c r="R4684" i="4"/>
  <c r="R4670" i="4"/>
  <c r="R4661" i="4"/>
  <c r="R4650" i="4"/>
  <c r="R4643" i="4"/>
  <c r="R4634" i="4"/>
  <c r="R4626" i="4"/>
  <c r="R4620" i="4"/>
  <c r="R4594" i="4"/>
  <c r="R4587" i="4"/>
  <c r="R4571" i="4"/>
  <c r="R4552" i="4"/>
  <c r="R4547" i="4"/>
  <c r="R4535" i="4"/>
  <c r="R4524" i="4"/>
  <c r="R4513" i="4"/>
  <c r="R4508" i="4"/>
  <c r="R4469" i="4"/>
  <c r="R4493" i="4"/>
  <c r="R4415" i="4"/>
  <c r="R4330" i="4"/>
  <c r="R4287" i="4"/>
  <c r="R4066" i="4"/>
  <c r="R4011" i="4"/>
  <c r="R3641" i="4"/>
  <c r="R3569" i="4"/>
  <c r="R3497" i="4"/>
  <c r="R3341" i="4"/>
  <c r="R3186" i="4"/>
  <c r="R3114" i="4"/>
  <c r="R2743" i="4"/>
  <c r="R2671" i="4"/>
  <c r="R2599" i="4"/>
  <c r="R2443" i="4"/>
  <c r="R2359" i="4"/>
  <c r="R2287" i="4"/>
  <c r="R2131" i="4"/>
  <c r="R4215" i="4"/>
  <c r="R4143" i="4"/>
  <c r="R4019" i="4"/>
  <c r="R3940" i="4"/>
  <c r="R3868" i="4"/>
  <c r="R3796" i="4"/>
  <c r="R3724" i="4"/>
  <c r="R3425" i="4"/>
  <c r="R3270" i="4"/>
  <c r="R3042" i="4"/>
  <c r="R2970" i="4"/>
  <c r="R2898" i="4"/>
  <c r="R2826" i="4"/>
  <c r="R2527" i="4"/>
  <c r="R2371" i="4"/>
  <c r="R2215" i="4"/>
  <c r="R2060" i="4"/>
  <c r="R4499" i="4"/>
  <c r="R4421" i="4"/>
  <c r="R4337" i="4"/>
  <c r="R4298" i="4"/>
  <c r="R3952" i="4"/>
  <c r="R3653" i="4"/>
  <c r="R3581" i="4"/>
  <c r="R3509" i="4"/>
  <c r="R3353" i="4"/>
  <c r="R3198" i="4"/>
  <c r="R3126" i="4"/>
  <c r="R2755" i="4"/>
  <c r="R2683" i="4"/>
  <c r="R2611" i="4"/>
  <c r="R2455" i="4"/>
  <c r="R2299" i="4"/>
  <c r="R2227" i="4"/>
  <c r="R2143" i="4"/>
  <c r="R2910" i="4"/>
  <c r="R2838" i="4"/>
  <c r="R2539" i="4"/>
  <c r="R2383" i="4"/>
  <c r="R2155" i="4"/>
  <c r="R2072" i="4"/>
  <c r="R4304" i="4"/>
  <c r="R4083" i="4"/>
  <c r="R3964" i="4"/>
  <c r="R3593" i="4"/>
  <c r="R3521" i="4"/>
  <c r="R3449" i="4"/>
  <c r="R3365" i="4"/>
  <c r="R3210" i="4"/>
  <c r="R3138" i="4"/>
  <c r="R2766" i="4"/>
  <c r="R2695" i="4"/>
  <c r="R2623" i="4"/>
  <c r="R2467" i="4"/>
  <c r="R2311" i="4"/>
  <c r="R2239" i="4"/>
  <c r="R2083" i="4"/>
  <c r="R2395" i="4"/>
  <c r="R2167" i="4"/>
  <c r="R2013" i="4"/>
  <c r="R4095" i="4"/>
  <c r="R3976" i="4"/>
  <c r="R3605" i="4"/>
  <c r="R3533" i="4"/>
  <c r="R3461" i="4"/>
  <c r="R3305" i="4"/>
  <c r="R3222" i="4"/>
  <c r="R3150" i="4"/>
  <c r="R2778" i="4"/>
  <c r="R2707" i="4"/>
  <c r="R2635" i="4"/>
  <c r="R2479" i="4"/>
  <c r="R2323" i="4"/>
  <c r="R2251" i="4"/>
  <c r="R2095" i="4"/>
  <c r="R4441" i="4"/>
  <c r="R4356" i="4"/>
  <c r="R4251" i="4"/>
  <c r="R4179" i="4"/>
  <c r="R3904" i="4"/>
  <c r="R3832" i="4"/>
  <c r="R3760" i="4"/>
  <c r="R3688" i="4"/>
  <c r="R3389" i="4"/>
  <c r="R3234" i="4"/>
  <c r="R3078" i="4"/>
  <c r="R3006" i="4"/>
  <c r="R2934" i="4"/>
  <c r="R2862" i="4"/>
  <c r="R2563" i="4"/>
  <c r="R2407" i="4"/>
  <c r="R2179" i="4"/>
  <c r="R2025" i="4"/>
  <c r="R4481" i="4"/>
  <c r="R4317" i="4"/>
  <c r="R4107" i="4"/>
  <c r="R3988" i="4"/>
  <c r="R3617" i="4"/>
  <c r="R3545" i="4"/>
  <c r="R3473" i="4"/>
  <c r="R3317" i="4"/>
  <c r="R3162" i="4"/>
  <c r="R3090" i="4"/>
  <c r="R2790" i="4"/>
  <c r="R2719" i="4"/>
  <c r="R2647" i="4"/>
  <c r="R2491" i="4"/>
  <c r="R2335" i="4"/>
  <c r="R2263" i="4"/>
  <c r="R2107" i="4"/>
  <c r="R3401" i="4"/>
  <c r="R3246" i="4"/>
  <c r="R3018" i="4"/>
  <c r="R2946" i="4"/>
  <c r="R2874" i="4"/>
  <c r="R2802" i="4"/>
  <c r="R2575" i="4"/>
  <c r="R2419" i="4"/>
  <c r="R2191" i="4"/>
  <c r="R2036" i="4"/>
  <c r="R4434" i="4"/>
  <c r="R4428" i="4"/>
  <c r="R4409" i="4"/>
  <c r="R4402" i="4"/>
  <c r="R4395" i="4"/>
  <c r="R4376" i="4"/>
  <c r="R4370" i="4"/>
  <c r="R4363" i="4"/>
  <c r="R4338" i="4"/>
  <c r="R4311" i="4"/>
  <c r="R4305" i="4"/>
  <c r="R4288" i="4"/>
  <c r="R4276" i="4"/>
  <c r="R4264" i="4"/>
  <c r="R4252" i="4"/>
  <c r="R4240" i="4"/>
  <c r="R4228" i="4"/>
  <c r="R4216" i="4"/>
  <c r="R4204" i="4"/>
  <c r="R4192" i="4"/>
  <c r="R4180" i="4"/>
  <c r="R4168" i="4"/>
  <c r="R4156" i="4"/>
  <c r="R4144" i="4"/>
  <c r="R4132" i="4"/>
  <c r="R4120" i="4"/>
  <c r="R4108" i="4"/>
  <c r="R4096" i="4"/>
  <c r="R4084" i="4"/>
  <c r="R4074" i="4"/>
  <c r="R4060" i="4"/>
  <c r="R4046" i="4"/>
  <c r="R4038" i="4"/>
  <c r="R4029" i="4"/>
  <c r="R4020" i="4"/>
  <c r="R4012" i="4"/>
  <c r="R4001" i="4"/>
  <c r="R3989" i="4"/>
  <c r="R3977" i="4"/>
  <c r="R3965" i="4"/>
  <c r="R3953" i="4"/>
  <c r="R3941" i="4"/>
  <c r="R3929" i="4"/>
  <c r="R3917" i="4"/>
  <c r="R3905" i="4"/>
  <c r="R3893" i="4"/>
  <c r="R3881" i="4"/>
  <c r="R3869" i="4"/>
  <c r="R3857" i="4"/>
  <c r="R3845" i="4"/>
  <c r="R3833" i="4"/>
  <c r="R3821" i="4"/>
  <c r="R3809" i="4"/>
  <c r="R3797" i="4"/>
  <c r="R3785" i="4"/>
  <c r="R3773" i="4"/>
  <c r="R3761" i="4"/>
  <c r="R3749" i="4"/>
  <c r="R3737" i="4"/>
  <c r="R3725" i="4"/>
  <c r="R3713" i="4"/>
  <c r="R3701" i="4"/>
  <c r="R3689" i="4"/>
  <c r="R3677" i="4"/>
  <c r="R3665" i="4"/>
  <c r="R3654" i="4"/>
  <c r="R3642" i="4"/>
  <c r="R3630" i="4"/>
  <c r="R3618" i="4"/>
  <c r="R3606" i="4"/>
  <c r="R3594" i="4"/>
  <c r="R3582" i="4"/>
  <c r="R3570" i="4"/>
  <c r="R3558" i="4"/>
  <c r="R3546" i="4"/>
  <c r="R3534" i="4"/>
  <c r="R3522" i="4"/>
  <c r="R3510" i="4"/>
  <c r="R3498" i="4"/>
  <c r="R3486" i="4"/>
  <c r="R3474" i="4"/>
  <c r="R3462" i="4"/>
  <c r="R3450" i="4"/>
  <c r="R3438" i="4"/>
  <c r="R3426" i="4"/>
  <c r="R3414" i="4"/>
  <c r="R3402" i="4"/>
  <c r="R3390" i="4"/>
  <c r="R3378" i="4"/>
  <c r="R3366" i="4"/>
  <c r="R3354" i="4"/>
  <c r="R3342" i="4"/>
  <c r="R3330" i="4"/>
  <c r="R3318" i="4"/>
  <c r="R3306" i="4"/>
  <c r="R3294" i="4"/>
  <c r="R3283" i="4"/>
  <c r="R3271" i="4"/>
  <c r="R3259" i="4"/>
  <c r="R3247" i="4"/>
  <c r="R3235" i="4"/>
  <c r="R3223" i="4"/>
  <c r="R3211" i="4"/>
  <c r="R3199" i="4"/>
  <c r="R3187" i="4"/>
  <c r="R3175" i="4"/>
  <c r="R3163" i="4"/>
  <c r="R3139" i="4"/>
  <c r="R3127" i="4"/>
  <c r="R3115" i="4"/>
  <c r="R3103" i="4"/>
  <c r="R3091" i="4"/>
  <c r="R3079" i="4"/>
  <c r="R3067" i="4"/>
  <c r="R3055" i="4"/>
  <c r="R3043" i="4"/>
  <c r="R3031" i="4"/>
  <c r="R3019" i="4"/>
  <c r="R3007" i="4"/>
  <c r="R2995" i="4"/>
  <c r="R2983" i="4"/>
  <c r="R2971" i="4"/>
  <c r="R2959" i="4"/>
  <c r="R2947" i="4"/>
  <c r="R2935" i="4"/>
  <c r="R2923" i="4"/>
  <c r="R2911" i="4"/>
  <c r="R2899" i="4"/>
  <c r="R2887" i="4"/>
  <c r="R2875" i="4"/>
  <c r="R2863" i="4"/>
  <c r="R2851" i="4"/>
  <c r="R2839" i="4"/>
  <c r="R2827" i="4"/>
  <c r="R2815" i="4"/>
  <c r="R2803" i="4"/>
  <c r="R2791" i="4"/>
  <c r="R2779" i="4"/>
  <c r="R2767" i="4"/>
  <c r="R2756" i="4"/>
  <c r="R2744" i="4"/>
  <c r="R2732" i="4"/>
  <c r="R2720" i="4"/>
  <c r="R2708" i="4"/>
  <c r="R2696" i="4"/>
  <c r="R2684" i="4"/>
  <c r="R2672" i="4"/>
  <c r="R2660" i="4"/>
  <c r="R2648" i="4"/>
  <c r="R2636" i="4"/>
  <c r="R2624" i="4"/>
  <c r="R2612" i="4"/>
  <c r="R2600" i="4"/>
  <c r="R2588" i="4"/>
  <c r="R2576" i="4"/>
  <c r="R2564" i="4"/>
  <c r="R2552" i="4"/>
  <c r="R2540" i="4"/>
  <c r="R2528" i="4"/>
  <c r="R2516" i="4"/>
  <c r="R2504" i="4"/>
  <c r="R2492" i="4"/>
  <c r="R2480" i="4"/>
  <c r="R2468" i="4"/>
  <c r="R2456" i="4"/>
  <c r="R2444" i="4"/>
  <c r="R2432" i="4"/>
  <c r="R2420" i="4"/>
  <c r="R2408" i="4"/>
  <c r="R2396" i="4"/>
  <c r="R2384" i="4"/>
  <c r="R2372" i="4"/>
  <c r="R2360" i="4"/>
  <c r="R2348" i="4"/>
  <c r="R2336" i="4"/>
  <c r="R2324" i="4"/>
  <c r="R2312" i="4"/>
  <c r="R2300" i="4"/>
  <c r="R2288" i="4"/>
  <c r="R2276" i="4"/>
  <c r="R2264" i="4"/>
  <c r="R2252" i="4"/>
  <c r="R2240" i="4"/>
  <c r="R2228" i="4"/>
  <c r="R2216" i="4"/>
  <c r="R2204" i="4"/>
  <c r="R2192" i="4"/>
  <c r="R2180" i="4"/>
  <c r="R2168" i="4"/>
  <c r="R2156" i="4"/>
  <c r="R2144" i="4"/>
  <c r="R2132" i="4"/>
  <c r="R2120" i="4"/>
  <c r="R2108" i="4"/>
  <c r="R2096" i="4"/>
  <c r="R2084" i="4"/>
  <c r="R2073" i="4"/>
  <c r="R2061" i="4"/>
  <c r="R2049" i="4"/>
  <c r="R2037" i="4"/>
  <c r="R2026" i="4"/>
  <c r="R2014" i="4"/>
  <c r="R2002" i="4"/>
  <c r="R1990" i="4"/>
  <c r="R1978" i="4"/>
  <c r="R1966" i="4"/>
  <c r="R1954" i="4"/>
  <c r="R1942" i="4"/>
  <c r="R1930" i="4"/>
  <c r="R1918" i="4"/>
  <c r="R1906" i="4"/>
  <c r="R1894" i="4"/>
  <c r="R1882" i="4"/>
  <c r="R1871" i="4"/>
  <c r="R1859" i="4"/>
  <c r="R1847" i="4"/>
  <c r="R1835" i="4"/>
  <c r="R1823" i="4"/>
  <c r="R1811" i="4"/>
  <c r="R1799" i="4"/>
  <c r="R1787" i="4"/>
  <c r="R1775" i="4"/>
  <c r="R1763" i="4"/>
  <c r="R1751" i="4"/>
  <c r="R1739" i="4"/>
  <c r="R1727" i="4"/>
  <c r="R1715" i="4"/>
  <c r="R1703" i="4"/>
  <c r="R1691" i="4"/>
  <c r="R1679" i="4"/>
  <c r="R1667" i="4"/>
  <c r="R1655" i="4"/>
  <c r="R1644" i="4"/>
  <c r="R1632" i="4"/>
  <c r="R1620" i="4"/>
  <c r="R1608" i="4"/>
  <c r="R1596" i="4"/>
  <c r="R1584" i="4"/>
  <c r="R1572" i="4"/>
  <c r="R1560" i="4"/>
  <c r="R1548" i="4"/>
  <c r="R1536" i="4"/>
  <c r="R1524" i="4"/>
  <c r="R1512" i="4"/>
  <c r="R1500" i="4"/>
  <c r="R1491" i="4"/>
  <c r="R1479" i="4"/>
  <c r="R1467" i="4"/>
  <c r="R1455" i="4"/>
  <c r="R1443" i="4"/>
  <c r="R1431" i="4"/>
  <c r="R1419" i="4"/>
  <c r="R1407" i="4"/>
  <c r="R1395" i="4"/>
  <c r="R1383" i="4"/>
  <c r="R1371" i="4"/>
  <c r="R1359" i="4"/>
  <c r="R1347" i="4"/>
  <c r="R1335" i="4"/>
  <c r="R1323" i="4"/>
  <c r="R1311" i="4"/>
  <c r="R1299" i="4"/>
  <c r="R1287" i="4"/>
  <c r="R1275" i="4"/>
  <c r="R1263" i="4"/>
  <c r="R1251" i="4"/>
  <c r="R1239" i="4"/>
  <c r="R1227" i="4"/>
  <c r="R1215" i="4"/>
  <c r="R1203" i="4"/>
  <c r="R1191" i="4"/>
  <c r="R1179" i="4"/>
  <c r="R1167" i="4"/>
  <c r="R1155" i="4"/>
  <c r="R1143" i="4"/>
  <c r="R1131" i="4"/>
  <c r="R1119" i="4"/>
  <c r="R1107" i="4"/>
  <c r="R1095" i="4"/>
  <c r="R1083" i="4"/>
  <c r="R1071" i="4"/>
  <c r="R1059" i="4"/>
  <c r="R1047" i="4"/>
  <c r="R1035" i="4"/>
  <c r="R1023" i="4"/>
  <c r="R1011" i="4"/>
  <c r="R999" i="4"/>
  <c r="R987" i="4"/>
  <c r="R975" i="4"/>
  <c r="R963" i="4"/>
  <c r="R951" i="4"/>
  <c r="R939" i="4"/>
  <c r="R927" i="4"/>
  <c r="R915" i="4"/>
  <c r="R903" i="4"/>
  <c r="R891" i="4"/>
  <c r="R879" i="4"/>
  <c r="R867" i="4"/>
  <c r="R855" i="4"/>
  <c r="R836" i="4"/>
  <c r="R824" i="4"/>
  <c r="R816" i="4"/>
  <c r="R808" i="4"/>
  <c r="R798" i="4"/>
  <c r="R788" i="4"/>
  <c r="R772" i="4"/>
  <c r="R763" i="4"/>
  <c r="R751" i="4"/>
  <c r="R739" i="4"/>
  <c r="R728" i="4"/>
  <c r="R716" i="4"/>
  <c r="R704" i="4"/>
  <c r="R692" i="4"/>
  <c r="R680" i="4"/>
  <c r="R654" i="4"/>
  <c r="R632" i="4"/>
  <c r="R612" i="4"/>
  <c r="R590" i="4"/>
  <c r="R575" i="4"/>
  <c r="R569" i="4"/>
  <c r="R562" i="4"/>
  <c r="R516" i="4"/>
  <c r="R504" i="4"/>
  <c r="R492" i="4"/>
  <c r="R480" i="4"/>
  <c r="R468" i="4"/>
  <c r="R456" i="4"/>
  <c r="R444" i="4"/>
  <c r="R432" i="4"/>
  <c r="R420" i="4"/>
  <c r="R408" i="4"/>
  <c r="R396" i="4"/>
  <c r="R384" i="4"/>
  <c r="R372" i="4"/>
  <c r="R360" i="4"/>
  <c r="R348" i="4"/>
  <c r="R336" i="4"/>
  <c r="R324" i="4"/>
  <c r="R312" i="4"/>
  <c r="R300" i="4"/>
  <c r="R288" i="4"/>
  <c r="R276" i="4"/>
  <c r="R264" i="4"/>
  <c r="R252" i="4"/>
  <c r="R240" i="4"/>
  <c r="R228" i="4"/>
  <c r="R216" i="4"/>
  <c r="R204" i="4"/>
  <c r="R192" i="4"/>
  <c r="R180" i="4"/>
  <c r="R168" i="4"/>
  <c r="R156" i="4"/>
  <c r="R144" i="4"/>
  <c r="R132" i="4"/>
  <c r="R120" i="4"/>
  <c r="R108" i="4"/>
  <c r="R96" i="4"/>
  <c r="R84" i="4"/>
  <c r="R72" i="4"/>
  <c r="R60" i="4"/>
  <c r="R48" i="4"/>
  <c r="R36" i="4"/>
  <c r="R24" i="4"/>
  <c r="R12" i="4"/>
  <c r="D4867" i="4" l="1"/>
  <c r="D209" i="4"/>
  <c r="D1073" i="4"/>
  <c r="D1936" i="4"/>
  <c r="D2866" i="4"/>
  <c r="D2135" i="4"/>
  <c r="D860" i="4"/>
  <c r="D1795" i="4"/>
  <c r="D2749" i="4"/>
  <c r="D465" i="4"/>
  <c r="D1113" i="4"/>
  <c r="D1976" i="4"/>
  <c r="D154" i="4"/>
  <c r="D958" i="4"/>
  <c r="D1749" i="4"/>
  <c r="D2835" i="4"/>
  <c r="D947" i="4"/>
  <c r="D1882" i="4"/>
  <c r="D3064" i="4"/>
  <c r="D2502" i="4"/>
  <c r="D3688" i="4"/>
  <c r="D4360" i="4"/>
  <c r="D5640" i="4"/>
  <c r="D6260" i="4"/>
  <c r="D2107" i="4"/>
  <c r="D2251" i="4"/>
  <c r="D2395" i="4"/>
  <c r="D2539" i="4"/>
  <c r="D2683" i="4"/>
  <c r="D2827" i="4"/>
  <c r="D2971" i="4"/>
  <c r="D3115" i="4"/>
  <c r="D51" i="4"/>
  <c r="D123" i="4"/>
  <c r="D195" i="4"/>
  <c r="D267" i="4"/>
  <c r="D339" i="4"/>
  <c r="D411" i="4"/>
  <c r="D483" i="4"/>
  <c r="D555" i="4"/>
  <c r="D627" i="4"/>
  <c r="D699" i="4"/>
  <c r="D771" i="4"/>
  <c r="D855" i="4"/>
  <c r="D927" i="4"/>
  <c r="D999" i="4"/>
  <c r="D1071" i="4"/>
  <c r="D1143" i="4"/>
  <c r="D1215" i="4"/>
  <c r="D1287" i="4"/>
  <c r="D1359" i="4"/>
  <c r="D1431" i="4"/>
  <c r="D1503" i="4"/>
  <c r="D1575" i="4"/>
  <c r="D1658" i="4"/>
  <c r="D1730" i="4"/>
  <c r="D1802" i="4"/>
  <c r="D1874" i="4"/>
  <c r="D1946" i="4"/>
  <c r="D2018" i="4"/>
  <c r="D3206" i="4"/>
  <c r="D3278" i="4"/>
  <c r="D3350" i="4"/>
  <c r="D2132" i="4"/>
  <c r="D2276" i="4"/>
  <c r="D2420" i="4"/>
  <c r="D2564" i="4"/>
  <c r="D2708" i="4"/>
  <c r="D2852" i="4"/>
  <c r="D2996" i="4"/>
  <c r="D28" i="4"/>
  <c r="D100" i="4"/>
  <c r="D172" i="4"/>
  <c r="D244" i="4"/>
  <c r="D316" i="4"/>
  <c r="D388" i="4"/>
  <c r="D460" i="4"/>
  <c r="D532" i="4"/>
  <c r="D604" i="4"/>
  <c r="D676" i="4"/>
  <c r="D748" i="4"/>
  <c r="D820" i="4"/>
  <c r="D892" i="4"/>
  <c r="D964" i="4"/>
  <c r="D1036" i="4"/>
  <c r="D1108" i="4"/>
  <c r="D1180" i="4"/>
  <c r="D1252" i="4"/>
  <c r="D1324" i="4"/>
  <c r="D1396" i="4"/>
  <c r="D1468" i="4"/>
  <c r="D1540" i="4"/>
  <c r="D1612" i="4"/>
  <c r="D1683" i="4"/>
  <c r="D1755" i="4"/>
  <c r="D1827" i="4"/>
  <c r="D1899" i="4"/>
  <c r="D1971" i="4"/>
  <c r="D2043" i="4"/>
  <c r="D3231" i="4"/>
  <c r="D3303" i="4"/>
  <c r="D3375" i="4"/>
  <c r="D2097" i="4"/>
  <c r="D2241" i="4"/>
  <c r="D2385" i="4"/>
  <c r="D2529" i="4"/>
  <c r="D2673" i="4"/>
  <c r="D2817" i="4"/>
  <c r="D2961" i="4"/>
  <c r="D3105" i="4"/>
  <c r="D2288" i="4"/>
  <c r="D2253" i="4"/>
  <c r="D281" i="4"/>
  <c r="D1145" i="4"/>
  <c r="D2008" i="4"/>
  <c r="D3154" i="4"/>
  <c r="D704" i="4"/>
  <c r="D1436" i="4"/>
  <c r="D3355" i="4"/>
  <c r="D177" i="4"/>
  <c r="D1041" i="4"/>
  <c r="D1904" i="4"/>
  <c r="D226" i="4"/>
  <c r="D1174" i="4"/>
  <c r="D3225" i="4"/>
  <c r="D275" i="4"/>
  <c r="D1163" i="4"/>
  <c r="D2026" i="4"/>
  <c r="D3472" i="4"/>
  <c r="D3904" i="4"/>
  <c r="D4432" i="4"/>
  <c r="D4920" i="4"/>
  <c r="D5208" i="4"/>
  <c r="D5352" i="4"/>
  <c r="D5568" i="4"/>
  <c r="D5928" i="4"/>
  <c r="D4109" i="4"/>
  <c r="D4325" i="4"/>
  <c r="D4469" i="4"/>
  <c r="D4621" i="4"/>
  <c r="D4789" i="4"/>
  <c r="D5005" i="4"/>
  <c r="D5149" i="4"/>
  <c r="D5293" i="4"/>
  <c r="D5365" i="4"/>
  <c r="D5509" i="4"/>
  <c r="D5653" i="4"/>
  <c r="D5797" i="4"/>
  <c r="D5869" i="4"/>
  <c r="D6013" i="4"/>
  <c r="D6085" i="4"/>
  <c r="D6157" i="4"/>
  <c r="D6229" i="4"/>
  <c r="D6373" i="4"/>
  <c r="D6445" i="4"/>
  <c r="D6517" i="4"/>
  <c r="D6589" i="4"/>
  <c r="D6661" i="4"/>
  <c r="D6733" i="4"/>
  <c r="D6805" i="4"/>
  <c r="D4952" i="4"/>
  <c r="D6392" i="4"/>
  <c r="D3522" i="4"/>
  <c r="D3666" i="4"/>
  <c r="D3810" i="4"/>
  <c r="D3954" i="4"/>
  <c r="D4098" i="4"/>
  <c r="D4242" i="4"/>
  <c r="D4386" i="4"/>
  <c r="D4458" i="4"/>
  <c r="D4526" i="4"/>
  <c r="D4610" i="4"/>
  <c r="D4682" i="4"/>
  <c r="D4826" i="4"/>
  <c r="D4898" i="4"/>
  <c r="D4970" i="4"/>
  <c r="D5042" i="4"/>
  <c r="D5114" i="4"/>
  <c r="D5186" i="4"/>
  <c r="D5258" i="4"/>
  <c r="D5330" i="4"/>
  <c r="D5402" i="4"/>
  <c r="D5474" i="4"/>
  <c r="D5546" i="4"/>
  <c r="D5618" i="4"/>
  <c r="D5690" i="4"/>
  <c r="D5762" i="4"/>
  <c r="D5834" i="4"/>
  <c r="D5906" i="4"/>
  <c r="D5978" i="4"/>
  <c r="D6050" i="4"/>
  <c r="D6122" i="4"/>
  <c r="D6194" i="4"/>
  <c r="D6266" i="4"/>
  <c r="D6338" i="4"/>
  <c r="D6410" i="4"/>
  <c r="D6482" i="4"/>
  <c r="D6554" i="4"/>
  <c r="D6626" i="4"/>
  <c r="D6770" i="4"/>
  <c r="D6842" i="4"/>
  <c r="D4880" i="4"/>
  <c r="D3451" i="4"/>
  <c r="D3523" i="4"/>
  <c r="D3595" i="4"/>
  <c r="D3667" i="4"/>
  <c r="D3739" i="4"/>
  <c r="D3811" i="4"/>
  <c r="D3883" i="4"/>
  <c r="D3955" i="4"/>
  <c r="D4027" i="4"/>
  <c r="D4099" i="4"/>
  <c r="D4171" i="4"/>
  <c r="D4243" i="4"/>
  <c r="D4315" i="4"/>
  <c r="D4387" i="4"/>
  <c r="D4471" i="4"/>
  <c r="D4551" i="4"/>
  <c r="D4623" i="4"/>
  <c r="D4695" i="4"/>
  <c r="D4767" i="4"/>
  <c r="D4839" i="4"/>
  <c r="D4911" i="4"/>
  <c r="D5055" i="4"/>
  <c r="D5127" i="4"/>
  <c r="D5271" i="4"/>
  <c r="D5415" i="4"/>
  <c r="D5631" i="4"/>
  <c r="D5703" i="4"/>
  <c r="D5775" i="4"/>
  <c r="D5847" i="4"/>
  <c r="D5919" i="4"/>
  <c r="D5991" i="4"/>
  <c r="D6063" i="4"/>
  <c r="D6135" i="4"/>
  <c r="D6207" i="4"/>
  <c r="D6279" i="4"/>
  <c r="D6351" i="4"/>
  <c r="D6423" i="4"/>
  <c r="D6495" i="4"/>
  <c r="D6567" i="4"/>
  <c r="D6639" i="4"/>
  <c r="D6711" i="4"/>
  <c r="D6783" i="4"/>
  <c r="D5216" i="4"/>
  <c r="D5912" i="4"/>
  <c r="D6572" i="4"/>
  <c r="D3441" i="4"/>
  <c r="D3513" i="4"/>
  <c r="D3585" i="4"/>
  <c r="D3657" i="4"/>
  <c r="D3729" i="4"/>
  <c r="D3801" i="4"/>
  <c r="D3873" i="4"/>
  <c r="D3945" i="4"/>
  <c r="D4017" i="4"/>
  <c r="D4089" i="4"/>
  <c r="D4161" i="4"/>
  <c r="D4233" i="4"/>
  <c r="D4305" i="4"/>
  <c r="D4377" i="4"/>
  <c r="D4449" i="4"/>
  <c r="D4529" i="4"/>
  <c r="D4601" i="4"/>
  <c r="D4673" i="4"/>
  <c r="D4745" i="4"/>
  <c r="D4817" i="4"/>
  <c r="D4889" i="4"/>
  <c r="D4961" i="4"/>
  <c r="D5033" i="4"/>
  <c r="D5105" i="4"/>
  <c r="D5177" i="4"/>
  <c r="D5249" i="4"/>
  <c r="D5321" i="4"/>
  <c r="D5393" i="4"/>
  <c r="D5465" i="4"/>
  <c r="D5537" i="4"/>
  <c r="D5609" i="4"/>
  <c r="D5681" i="4"/>
  <c r="D5753" i="4"/>
  <c r="D5825" i="4"/>
  <c r="D5897" i="4"/>
  <c r="D5969" i="4"/>
  <c r="D6041" i="4"/>
  <c r="D6113" i="4"/>
  <c r="D6185" i="4"/>
  <c r="D6257" i="4"/>
  <c r="D6329" i="4"/>
  <c r="D6401" i="4"/>
  <c r="D6473" i="4"/>
  <c r="D6545" i="4"/>
  <c r="D6617" i="4"/>
  <c r="D6689" i="4"/>
  <c r="D6761" i="4"/>
  <c r="D6833" i="4"/>
  <c r="D4488" i="4"/>
  <c r="D5156" i="4"/>
  <c r="D6320" i="4"/>
  <c r="D3071" i="4"/>
  <c r="D3143" i="4"/>
  <c r="D3215" i="4"/>
  <c r="D3287" i="4"/>
  <c r="D3359" i="4"/>
  <c r="D3431" i="4"/>
  <c r="D3503" i="4"/>
  <c r="D3575" i="4"/>
  <c r="D3647" i="4"/>
  <c r="D3719" i="4"/>
  <c r="D3791" i="4"/>
  <c r="D3863" i="4"/>
  <c r="D3935" i="4"/>
  <c r="D4007" i="4"/>
  <c r="D4079" i="4"/>
  <c r="D4151" i="4"/>
  <c r="D4223" i="4"/>
  <c r="D4295" i="4"/>
  <c r="D4367" i="4"/>
  <c r="D4439" i="4"/>
  <c r="D4555" i="4"/>
  <c r="D4711" i="4"/>
  <c r="D5395" i="4"/>
  <c r="D5575" i="4"/>
  <c r="D5767" i="4"/>
  <c r="D5887" i="4"/>
  <c r="D5959" i="4"/>
  <c r="D6031" i="4"/>
  <c r="D6103" i="4"/>
  <c r="D6175" i="4"/>
  <c r="D6247" i="4"/>
  <c r="D6319" i="4"/>
  <c r="D6391" i="4"/>
  <c r="D6463" i="4"/>
  <c r="D6535" i="4"/>
  <c r="D6607" i="4"/>
  <c r="D6679" i="4"/>
  <c r="D6751" i="4"/>
  <c r="D6823" i="4"/>
  <c r="D1525" i="4"/>
  <c r="D5048" i="4"/>
  <c r="D5696" i="4"/>
  <c r="D6308" i="4"/>
  <c r="D3145" i="4"/>
  <c r="D3217" i="4"/>
  <c r="D3289" i="4"/>
  <c r="D3361" i="4"/>
  <c r="D3433" i="4"/>
  <c r="D3505" i="4"/>
  <c r="D3577" i="4"/>
  <c r="D3649" i="4"/>
  <c r="D3721" i="4"/>
  <c r="D3793" i="4"/>
  <c r="D3865" i="4"/>
  <c r="D3937" i="4"/>
  <c r="D4009" i="4"/>
  <c r="D4081" i="4"/>
  <c r="D4153" i="4"/>
  <c r="D4225" i="4"/>
  <c r="D4297" i="4"/>
  <c r="D4369" i="4"/>
  <c r="D4441" i="4"/>
  <c r="D4509" i="4"/>
  <c r="D4581" i="4"/>
  <c r="D4653" i="4"/>
  <c r="D4725" i="4"/>
  <c r="D4797" i="4"/>
  <c r="D4869" i="4"/>
  <c r="D5889" i="4"/>
  <c r="D5961" i="4"/>
  <c r="D6033" i="4"/>
  <c r="D6105" i="4"/>
  <c r="D6177" i="4"/>
  <c r="D6249" i="4"/>
  <c r="D6321" i="4"/>
  <c r="D6393" i="4"/>
  <c r="D6465" i="4"/>
  <c r="D6537" i="4"/>
  <c r="D6609" i="4"/>
  <c r="D6681" i="4"/>
  <c r="D6753" i="4"/>
  <c r="D6825" i="4"/>
  <c r="D5000" i="4"/>
  <c r="D5780" i="4"/>
  <c r="D6380" i="4"/>
  <c r="D2825" i="4"/>
  <c r="D2839" i="4"/>
  <c r="D2144" i="4"/>
  <c r="D497" i="4"/>
  <c r="D1361" i="4"/>
  <c r="D3340" i="4"/>
  <c r="D2423" i="4"/>
  <c r="D200" i="4"/>
  <c r="D1076" i="4"/>
  <c r="D1651" i="4"/>
  <c r="D2605" i="4"/>
  <c r="D681" i="4"/>
  <c r="D1545" i="4"/>
  <c r="D3026" i="4"/>
  <c r="D886" i="4"/>
  <c r="D1677" i="4"/>
  <c r="D2691" i="4"/>
  <c r="D491" i="4"/>
  <c r="D1738" i="4"/>
  <c r="D2776" i="4"/>
  <c r="D2934" i="4"/>
  <c r="D5708" i="4"/>
  <c r="D3760" i="4"/>
  <c r="D4048" i="4"/>
  <c r="D4512" i="4"/>
  <c r="D5136" i="4"/>
  <c r="D5496" i="4"/>
  <c r="D5784" i="4"/>
  <c r="D6000" i="4"/>
  <c r="D6144" i="4"/>
  <c r="D6360" i="4"/>
  <c r="D6504" i="4"/>
  <c r="D6648" i="4"/>
  <c r="D6080" i="4"/>
  <c r="D4181" i="4"/>
  <c r="D4397" i="4"/>
  <c r="D4549" i="4"/>
  <c r="D4717" i="4"/>
  <c r="D4933" i="4"/>
  <c r="D5077" i="4"/>
  <c r="D5221" i="4"/>
  <c r="D5437" i="4"/>
  <c r="D5581" i="4"/>
  <c r="D5725" i="4"/>
  <c r="D5941" i="4"/>
  <c r="D6301" i="4"/>
  <c r="D5744" i="4"/>
  <c r="D3450" i="4"/>
  <c r="D3594" i="4"/>
  <c r="D3738" i="4"/>
  <c r="D3882" i="4"/>
  <c r="D4026" i="4"/>
  <c r="D4170" i="4"/>
  <c r="D4314" i="4"/>
  <c r="D4754" i="4"/>
  <c r="D2131" i="4"/>
  <c r="D2275" i="4"/>
  <c r="D2419" i="4"/>
  <c r="D2563" i="4"/>
  <c r="D2707" i="4"/>
  <c r="D2851" i="4"/>
  <c r="D2995" i="4"/>
  <c r="D3139" i="4"/>
  <c r="D63" i="4"/>
  <c r="D135" i="4"/>
  <c r="D207" i="4"/>
  <c r="D279" i="4"/>
  <c r="D351" i="4"/>
  <c r="D423" i="4"/>
  <c r="D495" i="4"/>
  <c r="D567" i="4"/>
  <c r="D639" i="4"/>
  <c r="D711" i="4"/>
  <c r="D783" i="4"/>
  <c r="D867" i="4"/>
  <c r="D939" i="4"/>
  <c r="D1011" i="4"/>
  <c r="D1083" i="4"/>
  <c r="D1155" i="4"/>
  <c r="D1227" i="4"/>
  <c r="D1299" i="4"/>
  <c r="D1371" i="4"/>
  <c r="D1443" i="4"/>
  <c r="D1515" i="4"/>
  <c r="D1587" i="4"/>
  <c r="D1670" i="4"/>
  <c r="D1742" i="4"/>
  <c r="D1814" i="4"/>
  <c r="D1886" i="4"/>
  <c r="D1958" i="4"/>
  <c r="D2030" i="4"/>
  <c r="D3218" i="4"/>
  <c r="D3290" i="4"/>
  <c r="D3362" i="4"/>
  <c r="D2156" i="4"/>
  <c r="D2300" i="4"/>
  <c r="D2444" i="4"/>
  <c r="D2588" i="4"/>
  <c r="D2732" i="4"/>
  <c r="D2876" i="4"/>
  <c r="D3020" i="4"/>
  <c r="D40" i="4"/>
  <c r="D112" i="4"/>
  <c r="D184" i="4"/>
  <c r="D256" i="4"/>
  <c r="D328" i="4"/>
  <c r="D400" i="4"/>
  <c r="D472" i="4"/>
  <c r="D544" i="4"/>
  <c r="D616" i="4"/>
  <c r="D688" i="4"/>
  <c r="D760" i="4"/>
  <c r="D832" i="4"/>
  <c r="D904" i="4"/>
  <c r="D976" i="4"/>
  <c r="D1048" i="4"/>
  <c r="D1120" i="4"/>
  <c r="D1192" i="4"/>
  <c r="D1264" i="4"/>
  <c r="D1336" i="4"/>
  <c r="D1408" i="4"/>
  <c r="D1480" i="4"/>
  <c r="D1552" i="4"/>
  <c r="D1624" i="4"/>
  <c r="D1695" i="4"/>
  <c r="D1767" i="4"/>
  <c r="D1839" i="4"/>
  <c r="D1911" i="4"/>
  <c r="D1983" i="4"/>
  <c r="D3171" i="4"/>
  <c r="D3243" i="4"/>
  <c r="D3315" i="4"/>
  <c r="D3387" i="4"/>
  <c r="D2121" i="4"/>
  <c r="D2265" i="4"/>
  <c r="D2409" i="4"/>
  <c r="D2553" i="4"/>
  <c r="D2697" i="4"/>
  <c r="D2841" i="4"/>
  <c r="D2985" i="4"/>
  <c r="D3129" i="4"/>
  <c r="D2263" i="4"/>
  <c r="D3008" i="4"/>
  <c r="D2685" i="4"/>
  <c r="D641" i="4"/>
  <c r="D1433" i="4"/>
  <c r="D3412" i="4"/>
  <c r="D2855" i="4"/>
  <c r="D272" i="4"/>
  <c r="D1220" i="4"/>
  <c r="D3283" i="4"/>
  <c r="D321" i="4"/>
  <c r="D1257" i="4"/>
  <c r="D2450" i="4"/>
  <c r="D658" i="4"/>
  <c r="D1606" i="4"/>
  <c r="D2403" i="4"/>
  <c r="D635" i="4"/>
  <c r="D1523" i="4"/>
  <c r="D2200" i="4"/>
  <c r="D4983" i="4"/>
  <c r="D2143" i="4"/>
  <c r="D2287" i="4"/>
  <c r="D2431" i="4"/>
  <c r="D2575" i="4"/>
  <c r="D2719" i="4"/>
  <c r="D2863" i="4"/>
  <c r="D3007" i="4"/>
  <c r="D3151" i="4"/>
  <c r="D2168" i="4"/>
  <c r="D2312" i="4"/>
  <c r="D2456" i="4"/>
  <c r="D2600" i="4"/>
  <c r="D2744" i="4"/>
  <c r="D2888" i="4"/>
  <c r="D3032" i="4"/>
  <c r="D2133" i="4"/>
  <c r="D2277" i="4"/>
  <c r="D2421" i="4"/>
  <c r="D2565" i="4"/>
  <c r="D2709" i="4"/>
  <c r="D2853" i="4"/>
  <c r="D2997" i="4"/>
  <c r="D3141" i="4"/>
  <c r="D65" i="4"/>
  <c r="D149" i="4"/>
  <c r="D221" i="4"/>
  <c r="D293" i="4"/>
  <c r="D365" i="4"/>
  <c r="D437" i="4"/>
  <c r="D509" i="4"/>
  <c r="D581" i="4"/>
  <c r="D653" i="4"/>
  <c r="D725" i="4"/>
  <c r="D797" i="4"/>
  <c r="D869" i="4"/>
  <c r="D941" i="4"/>
  <c r="D1013" i="4"/>
  <c r="D1085" i="4"/>
  <c r="D1157" i="4"/>
  <c r="D1229" i="4"/>
  <c r="D1301" i="4"/>
  <c r="D1373" i="4"/>
  <c r="D1445" i="4"/>
  <c r="D1517" i="4"/>
  <c r="D1589" i="4"/>
  <c r="D1660" i="4"/>
  <c r="D1732" i="4"/>
  <c r="D2407" i="4"/>
  <c r="D2829" i="4"/>
  <c r="D785" i="4"/>
  <c r="D1792" i="4"/>
  <c r="D2722" i="4"/>
  <c r="D560" i="4"/>
  <c r="D1580" i="4"/>
  <c r="D2461" i="4"/>
  <c r="D537" i="4"/>
  <c r="D1473" i="4"/>
  <c r="D2594" i="4"/>
  <c r="D586" i="4"/>
  <c r="D1390" i="4"/>
  <c r="D3369" i="4"/>
  <c r="D131" i="4"/>
  <c r="D1091" i="4"/>
  <c r="D1666" i="4"/>
  <c r="D2488" i="4"/>
  <c r="D2070" i="4"/>
  <c r="D3616" i="4"/>
  <c r="D5343" i="4"/>
  <c r="D2155" i="4"/>
  <c r="D2299" i="4"/>
  <c r="D2443" i="4"/>
  <c r="D2587" i="4"/>
  <c r="D2731" i="4"/>
  <c r="D2875" i="4"/>
  <c r="D3019" i="4"/>
  <c r="D3" i="4"/>
  <c r="D75" i="4"/>
  <c r="D147" i="4"/>
  <c r="D219" i="4"/>
  <c r="D291" i="4"/>
  <c r="D363" i="4"/>
  <c r="D435" i="4"/>
  <c r="D507" i="4"/>
  <c r="D579" i="4"/>
  <c r="D651" i="4"/>
  <c r="D723" i="4"/>
  <c r="D795" i="4"/>
  <c r="D879" i="4"/>
  <c r="D951" i="4"/>
  <c r="D1023" i="4"/>
  <c r="D1095" i="4"/>
  <c r="D1167" i="4"/>
  <c r="D1239" i="4"/>
  <c r="D1311" i="4"/>
  <c r="D1383" i="4"/>
  <c r="D1455" i="4"/>
  <c r="D1527" i="4"/>
  <c r="D1599" i="4"/>
  <c r="D1682" i="4"/>
  <c r="D1754" i="4"/>
  <c r="D1826" i="4"/>
  <c r="D1898" i="4"/>
  <c r="D1970" i="4"/>
  <c r="D2042" i="4"/>
  <c r="D3230" i="4"/>
  <c r="D3302" i="4"/>
  <c r="D3374" i="4"/>
  <c r="D2180" i="4"/>
  <c r="D2324" i="4"/>
  <c r="D2468" i="4"/>
  <c r="D2612" i="4"/>
  <c r="D2756" i="4"/>
  <c r="D2900" i="4"/>
  <c r="D3044" i="4"/>
  <c r="D52" i="4"/>
  <c r="D124" i="4"/>
  <c r="D196" i="4"/>
  <c r="D268" i="4"/>
  <c r="D340" i="4"/>
  <c r="D412" i="4"/>
  <c r="D484" i="4"/>
  <c r="D556" i="4"/>
  <c r="D628" i="4"/>
  <c r="D700" i="4"/>
  <c r="D772" i="4"/>
  <c r="D844" i="4"/>
  <c r="D916" i="4"/>
  <c r="D988" i="4"/>
  <c r="D1060" i="4"/>
  <c r="D1132" i="4"/>
  <c r="D1204" i="4"/>
  <c r="D1276" i="4"/>
  <c r="D1348" i="4"/>
  <c r="D1420" i="4"/>
  <c r="D1492" i="4"/>
  <c r="D1564" i="4"/>
  <c r="D1636" i="4"/>
  <c r="D1707" i="4"/>
  <c r="D1779" i="4"/>
  <c r="D1851" i="4"/>
  <c r="D1923" i="4"/>
  <c r="D1995" i="4"/>
  <c r="D3183" i="4"/>
  <c r="D3255" i="4"/>
  <c r="D3327" i="4"/>
  <c r="D3399" i="4"/>
  <c r="D2145" i="4"/>
  <c r="D2289" i="4"/>
  <c r="D2433" i="4"/>
  <c r="D2577" i="4"/>
  <c r="D2721" i="4"/>
  <c r="D2865" i="4"/>
  <c r="D3009" i="4"/>
  <c r="D3153" i="4"/>
  <c r="D2182" i="4"/>
  <c r="D2326" i="4"/>
  <c r="D2470" i="4"/>
  <c r="D2614" i="4"/>
  <c r="D2758" i="4"/>
  <c r="D2902" i="4"/>
  <c r="D3046" i="4"/>
  <c r="D18" i="4"/>
  <c r="D90" i="4"/>
  <c r="D162" i="4"/>
  <c r="D234" i="4"/>
  <c r="D306" i="4"/>
  <c r="D378" i="4"/>
  <c r="D450" i="4"/>
  <c r="D522" i="4"/>
  <c r="D594" i="4"/>
  <c r="D666" i="4"/>
  <c r="D738" i="4"/>
  <c r="D810" i="4"/>
  <c r="D1745" i="4"/>
  <c r="D2171" i="4"/>
  <c r="D2315" i="4"/>
  <c r="D2459" i="4"/>
  <c r="D2603" i="4"/>
  <c r="D2747" i="4"/>
  <c r="D2891" i="4"/>
  <c r="D3035" i="4"/>
  <c r="D67" i="4"/>
  <c r="D151" i="4"/>
  <c r="D223" i="4"/>
  <c r="D295" i="4"/>
  <c r="D367" i="4"/>
  <c r="D439" i="4"/>
  <c r="D511" i="4"/>
  <c r="D583" i="4"/>
  <c r="D3127" i="4"/>
  <c r="D2576" i="4"/>
  <c r="D3117" i="4"/>
  <c r="D857" i="4"/>
  <c r="D1720" i="4"/>
  <c r="D2578" i="4"/>
  <c r="D128" i="4"/>
  <c r="D1004" i="4"/>
  <c r="D1939" i="4"/>
  <c r="D105" i="4"/>
  <c r="D969" i="4"/>
  <c r="D1688" i="4"/>
  <c r="D2882" i="4"/>
  <c r="D514" i="4"/>
  <c r="D1462" i="4"/>
  <c r="D2259" i="4"/>
  <c r="D419" i="4"/>
  <c r="D1379" i="4"/>
  <c r="D3286" i="4"/>
  <c r="D3078" i="4"/>
  <c r="D6464" i="4"/>
  <c r="D5199" i="4"/>
  <c r="D2167" i="4"/>
  <c r="D2311" i="4"/>
  <c r="D2455" i="4"/>
  <c r="D2599" i="4"/>
  <c r="D2743" i="4"/>
  <c r="D2887" i="4"/>
  <c r="D3031" i="4"/>
  <c r="D2192" i="4"/>
  <c r="D2336" i="4"/>
  <c r="D2480" i="4"/>
  <c r="D2624" i="4"/>
  <c r="D2768" i="4"/>
  <c r="D2912" i="4"/>
  <c r="D3056" i="4"/>
  <c r="D2157" i="4"/>
  <c r="D2301" i="4"/>
  <c r="D2445" i="4"/>
  <c r="D2589" i="4"/>
  <c r="D2733" i="4"/>
  <c r="D2877" i="4"/>
  <c r="D3021" i="4"/>
  <c r="D5" i="4"/>
  <c r="D77" i="4"/>
  <c r="D161" i="4"/>
  <c r="D233" i="4"/>
  <c r="D305" i="4"/>
  <c r="D377" i="4"/>
  <c r="D449" i="4"/>
  <c r="D521" i="4"/>
  <c r="D593" i="4"/>
  <c r="D665" i="4"/>
  <c r="D737" i="4"/>
  <c r="D809" i="4"/>
  <c r="D881" i="4"/>
  <c r="D953" i="4"/>
  <c r="D1025" i="4"/>
  <c r="D1097" i="4"/>
  <c r="D1169" i="4"/>
  <c r="D1241" i="4"/>
  <c r="D1313" i="4"/>
  <c r="D1385" i="4"/>
  <c r="D1457" i="4"/>
  <c r="D1529" i="4"/>
  <c r="D1601" i="4"/>
  <c r="D1672" i="4"/>
  <c r="D1744" i="4"/>
  <c r="D2432" i="4"/>
  <c r="D2109" i="4"/>
  <c r="D53" i="4"/>
  <c r="D929" i="4"/>
  <c r="D1864" i="4"/>
  <c r="D3010" i="4"/>
  <c r="D632" i="4"/>
  <c r="D1292" i="4"/>
  <c r="D3211" i="4"/>
  <c r="D249" i="4"/>
  <c r="D1185" i="4"/>
  <c r="D2048" i="4"/>
  <c r="D370" i="4"/>
  <c r="D1246" i="4"/>
  <c r="D3297" i="4"/>
  <c r="D203" i="4"/>
  <c r="D1235" i="4"/>
  <c r="D3214" i="4"/>
  <c r="D3544" i="4"/>
  <c r="D3976" i="4"/>
  <c r="D4584" i="4"/>
  <c r="D5064" i="4"/>
  <c r="D5280" i="4"/>
  <c r="D5424" i="4"/>
  <c r="D5712" i="4"/>
  <c r="D5856" i="4"/>
  <c r="D6072" i="4"/>
  <c r="D6216" i="4"/>
  <c r="D6288" i="4"/>
  <c r="D6432" i="4"/>
  <c r="D6576" i="4"/>
  <c r="D6720" i="4"/>
  <c r="D6792" i="4"/>
  <c r="D5372" i="4"/>
  <c r="D6716" i="4"/>
  <c r="D4253" i="4"/>
  <c r="D4861" i="4"/>
  <c r="D5559" i="4"/>
  <c r="D2179" i="4"/>
  <c r="D2323" i="4"/>
  <c r="D2467" i="4"/>
  <c r="D2611" i="4"/>
  <c r="D2755" i="4"/>
  <c r="D2899" i="4"/>
  <c r="D3043" i="4"/>
  <c r="D15" i="4"/>
  <c r="D87" i="4"/>
  <c r="D159" i="4"/>
  <c r="D231" i="4"/>
  <c r="D303" i="4"/>
  <c r="D375" i="4"/>
  <c r="D447" i="4"/>
  <c r="D519" i="4"/>
  <c r="D591" i="4"/>
  <c r="D663" i="4"/>
  <c r="D735" i="4"/>
  <c r="D807" i="4"/>
  <c r="D891" i="4"/>
  <c r="D963" i="4"/>
  <c r="D1035" i="4"/>
  <c r="D1107" i="4"/>
  <c r="D1179" i="4"/>
  <c r="D1251" i="4"/>
  <c r="D1323" i="4"/>
  <c r="D1395" i="4"/>
  <c r="D1467" i="4"/>
  <c r="D1539" i="4"/>
  <c r="D1611" i="4"/>
  <c r="D1694" i="4"/>
  <c r="D1766" i="4"/>
  <c r="D1838" i="4"/>
  <c r="D1910" i="4"/>
  <c r="D1982" i="4"/>
  <c r="D3170" i="4"/>
  <c r="D3242" i="4"/>
  <c r="D3314" i="4"/>
  <c r="D2060" i="4"/>
  <c r="D2204" i="4"/>
  <c r="D2348" i="4"/>
  <c r="D2492" i="4"/>
  <c r="D2636" i="4"/>
  <c r="D2780" i="4"/>
  <c r="D2924" i="4"/>
  <c r="D3068" i="4"/>
  <c r="D64" i="4"/>
  <c r="D136" i="4"/>
  <c r="D208" i="4"/>
  <c r="D280" i="4"/>
  <c r="D352" i="4"/>
  <c r="D424" i="4"/>
  <c r="D496" i="4"/>
  <c r="D568" i="4"/>
  <c r="D640" i="4"/>
  <c r="D712" i="4"/>
  <c r="D784" i="4"/>
  <c r="D856" i="4"/>
  <c r="D928" i="4"/>
  <c r="D1000" i="4"/>
  <c r="D1072" i="4"/>
  <c r="D1144" i="4"/>
  <c r="D1216" i="4"/>
  <c r="D1288" i="4"/>
  <c r="D1360" i="4"/>
  <c r="D1432" i="4"/>
  <c r="D1504" i="4"/>
  <c r="D1576" i="4"/>
  <c r="D1647" i="4"/>
  <c r="D1719" i="4"/>
  <c r="D1791" i="4"/>
  <c r="D1863" i="4"/>
  <c r="D1935" i="4"/>
  <c r="D2007" i="4"/>
  <c r="D3195" i="4"/>
  <c r="D3267" i="4"/>
  <c r="D3339" i="4"/>
  <c r="D3411" i="4"/>
  <c r="D2169" i="4"/>
  <c r="D2313" i="4"/>
  <c r="D2457" i="4"/>
  <c r="D2601" i="4"/>
  <c r="D2745" i="4"/>
  <c r="D2889" i="4"/>
  <c r="D3033" i="4"/>
  <c r="D2983" i="4"/>
  <c r="D353" i="4"/>
  <c r="D1217" i="4"/>
  <c r="D3196" i="4"/>
  <c r="D932" i="4"/>
  <c r="D1867" i="4"/>
  <c r="D3037" i="4"/>
  <c r="D753" i="4"/>
  <c r="D1617" i="4"/>
  <c r="D2306" i="4"/>
  <c r="D442" i="4"/>
  <c r="D1318" i="4"/>
  <c r="D2037" i="4"/>
  <c r="D59" i="4"/>
  <c r="D1019" i="4"/>
  <c r="D1954" i="4"/>
  <c r="D2920" i="4"/>
  <c r="D2358" i="4"/>
  <c r="D4656" i="4"/>
  <c r="D5487" i="4"/>
  <c r="D2035" i="4"/>
  <c r="D2191" i="4"/>
  <c r="D2335" i="4"/>
  <c r="D2479" i="4"/>
  <c r="D2623" i="4"/>
  <c r="D2767" i="4"/>
  <c r="D2911" i="4"/>
  <c r="D3055" i="4"/>
  <c r="D2072" i="4"/>
  <c r="D2216" i="4"/>
  <c r="D2360" i="4"/>
  <c r="D2504" i="4"/>
  <c r="D2648" i="4"/>
  <c r="D2792" i="4"/>
  <c r="D2936" i="4"/>
  <c r="D3080" i="4"/>
  <c r="D2181" i="4"/>
  <c r="D2325" i="4"/>
  <c r="D2469" i="4"/>
  <c r="D2613" i="4"/>
  <c r="D2757" i="4"/>
  <c r="D2901" i="4"/>
  <c r="D3045" i="4"/>
  <c r="D17" i="4"/>
  <c r="D101" i="4"/>
  <c r="D173" i="4"/>
  <c r="D245" i="4"/>
  <c r="D317" i="4"/>
  <c r="D389" i="4"/>
  <c r="D461" i="4"/>
  <c r="D533" i="4"/>
  <c r="D605" i="4"/>
  <c r="D677" i="4"/>
  <c r="D749" i="4"/>
  <c r="D821" i="4"/>
  <c r="D893" i="4"/>
  <c r="D965" i="4"/>
  <c r="D1037" i="4"/>
  <c r="D1109" i="4"/>
  <c r="D1181" i="4"/>
  <c r="D1253" i="4"/>
  <c r="D1325" i="4"/>
  <c r="D1397" i="4"/>
  <c r="D1469" i="4"/>
  <c r="D1541" i="4"/>
  <c r="D1613" i="4"/>
  <c r="D1684" i="4"/>
  <c r="D1756" i="4"/>
  <c r="D1828" i="4"/>
  <c r="D2695" i="4"/>
  <c r="D2720" i="4"/>
  <c r="D2541" i="4"/>
  <c r="D569" i="4"/>
  <c r="D1289" i="4"/>
  <c r="D3268" i="4"/>
  <c r="D2279" i="4"/>
  <c r="D488" i="4"/>
  <c r="D1148" i="4"/>
  <c r="D2011" i="4"/>
  <c r="D33" i="4"/>
  <c r="D897" i="4"/>
  <c r="D1832" i="4"/>
  <c r="D82" i="4"/>
  <c r="D1030" i="4"/>
  <c r="D1893" i="4"/>
  <c r="D3123" i="4"/>
  <c r="D875" i="4"/>
  <c r="D1810" i="4"/>
  <c r="D2632" i="4"/>
  <c r="D2646" i="4"/>
  <c r="D5672" i="4"/>
  <c r="D2059" i="4"/>
  <c r="D2203" i="4"/>
  <c r="D2347" i="4"/>
  <c r="D2491" i="4"/>
  <c r="D2635" i="4"/>
  <c r="D2779" i="4"/>
  <c r="D2923" i="4"/>
  <c r="D3067" i="4"/>
  <c r="D27" i="4"/>
  <c r="D99" i="4"/>
  <c r="D171" i="4"/>
  <c r="D243" i="4"/>
  <c r="D315" i="4"/>
  <c r="D387" i="4"/>
  <c r="D459" i="4"/>
  <c r="D531" i="4"/>
  <c r="D603" i="4"/>
  <c r="D675" i="4"/>
  <c r="D747" i="4"/>
  <c r="D819" i="4"/>
  <c r="D903" i="4"/>
  <c r="D975" i="4"/>
  <c r="D1047" i="4"/>
  <c r="D1119" i="4"/>
  <c r="D1191" i="4"/>
  <c r="D1263" i="4"/>
  <c r="D1335" i="4"/>
  <c r="D1407" i="4"/>
  <c r="D1479" i="4"/>
  <c r="D1551" i="4"/>
  <c r="D1623" i="4"/>
  <c r="D1706" i="4"/>
  <c r="D1778" i="4"/>
  <c r="D1850" i="4"/>
  <c r="D1922" i="4"/>
  <c r="D1994" i="4"/>
  <c r="D3182" i="4"/>
  <c r="D3254" i="4"/>
  <c r="D3326" i="4"/>
  <c r="D2084" i="4"/>
  <c r="D2228" i="4"/>
  <c r="D2372" i="4"/>
  <c r="D2516" i="4"/>
  <c r="D2660" i="4"/>
  <c r="D2804" i="4"/>
  <c r="D2948" i="4"/>
  <c r="D4" i="4"/>
  <c r="D76" i="4"/>
  <c r="D148" i="4"/>
  <c r="D220" i="4"/>
  <c r="D292" i="4"/>
  <c r="D364" i="4"/>
  <c r="D436" i="4"/>
  <c r="D508" i="4"/>
  <c r="D580" i="4"/>
  <c r="D652" i="4"/>
  <c r="D724" i="4"/>
  <c r="D796" i="4"/>
  <c r="D868" i="4"/>
  <c r="D940" i="4"/>
  <c r="D1012" i="4"/>
  <c r="D1084" i="4"/>
  <c r="D1156" i="4"/>
  <c r="D1228" i="4"/>
  <c r="D1300" i="4"/>
  <c r="D1372" i="4"/>
  <c r="D1444" i="4"/>
  <c r="D1516" i="4"/>
  <c r="D1588" i="4"/>
  <c r="D1659" i="4"/>
  <c r="D1731" i="4"/>
  <c r="D1803" i="4"/>
  <c r="D1875" i="4"/>
  <c r="D1947" i="4"/>
  <c r="D2019" i="4"/>
  <c r="D3207" i="4"/>
  <c r="D3279" i="4"/>
  <c r="D3351" i="4"/>
  <c r="D2047" i="4"/>
  <c r="D2193" i="4"/>
  <c r="D2337" i="4"/>
  <c r="D2481" i="4"/>
  <c r="D2625" i="4"/>
  <c r="D2769" i="4"/>
  <c r="D2913" i="4"/>
  <c r="D3057" i="4"/>
  <c r="D2086" i="4"/>
  <c r="D2230" i="4"/>
  <c r="D2374" i="4"/>
  <c r="D2518" i="4"/>
  <c r="D2662" i="4"/>
  <c r="D2806" i="4"/>
  <c r="D2950" i="4"/>
  <c r="D3094" i="4"/>
  <c r="D42" i="4"/>
  <c r="D114" i="4"/>
  <c r="D186" i="4"/>
  <c r="D258" i="4"/>
  <c r="D330" i="4"/>
  <c r="D402" i="4"/>
  <c r="D474" i="4"/>
  <c r="D546" i="4"/>
  <c r="D618" i="4"/>
  <c r="D690" i="4"/>
  <c r="D762" i="4"/>
  <c r="D834" i="4"/>
  <c r="D2075" i="4"/>
  <c r="D2219" i="4"/>
  <c r="D2363" i="4"/>
  <c r="D2507" i="4"/>
  <c r="D2651" i="4"/>
  <c r="D2795" i="4"/>
  <c r="D2939" i="4"/>
  <c r="D19" i="4"/>
  <c r="D91" i="4"/>
  <c r="D175" i="4"/>
  <c r="D247" i="4"/>
  <c r="D319" i="4"/>
  <c r="D391" i="4"/>
  <c r="D463" i="4"/>
  <c r="D535" i="4"/>
  <c r="D607" i="4"/>
  <c r="D679" i="4"/>
  <c r="D751" i="4"/>
  <c r="D823" i="4"/>
  <c r="D895" i="4"/>
  <c r="D967" i="4"/>
  <c r="D1039" i="4"/>
  <c r="D1111" i="4"/>
  <c r="D1183" i="4"/>
  <c r="D1255" i="4"/>
  <c r="D1327" i="4"/>
  <c r="D1399" i="4"/>
  <c r="D1471" i="4"/>
  <c r="D1543" i="4"/>
  <c r="D1615" i="4"/>
  <c r="D1686" i="4"/>
  <c r="D1758" i="4"/>
  <c r="D1830" i="4"/>
  <c r="D1902" i="4"/>
  <c r="D1974" i="4"/>
  <c r="D2046" i="4"/>
  <c r="D3222" i="4"/>
  <c r="D3294" i="4"/>
  <c r="D3366" i="4"/>
  <c r="D2113" i="4"/>
  <c r="D2257" i="4"/>
  <c r="D2401" i="4"/>
  <c r="D2545" i="4"/>
  <c r="D2689" i="4"/>
  <c r="D2833" i="4"/>
  <c r="D2977" i="4"/>
  <c r="D3121" i="4"/>
  <c r="D2102" i="4"/>
  <c r="D2246" i="4"/>
  <c r="D2390" i="4"/>
  <c r="D2534" i="4"/>
  <c r="D2678" i="4"/>
  <c r="D2822" i="4"/>
  <c r="D2966" i="4"/>
  <c r="D3110" i="4"/>
  <c r="D2119" i="4"/>
  <c r="D2397" i="4"/>
  <c r="D425" i="4"/>
  <c r="D1505" i="4"/>
  <c r="D2146" i="4"/>
  <c r="D2999" i="4"/>
  <c r="D416" i="4"/>
  <c r="D1364" i="4"/>
  <c r="D2173" i="4"/>
  <c r="D393" i="4"/>
  <c r="D1329" i="4"/>
  <c r="D2738" i="4"/>
  <c r="D802" i="4"/>
  <c r="D1821" i="4"/>
  <c r="D2547" i="4"/>
  <c r="D563" i="4"/>
  <c r="D1451" i="4"/>
  <c r="D2056" i="4"/>
  <c r="D3832" i="4"/>
  <c r="D3379" i="4"/>
  <c r="D2071" i="4"/>
  <c r="D2215" i="4"/>
  <c r="D2359" i="4"/>
  <c r="D2503" i="4"/>
  <c r="D2647" i="4"/>
  <c r="D2791" i="4"/>
  <c r="D2935" i="4"/>
  <c r="D3079" i="4"/>
  <c r="D2096" i="4"/>
  <c r="D2240" i="4"/>
  <c r="D2384" i="4"/>
  <c r="D2528" i="4"/>
  <c r="D2672" i="4"/>
  <c r="D2816" i="4"/>
  <c r="D2960" i="4"/>
  <c r="D2061" i="4"/>
  <c r="D2205" i="4"/>
  <c r="D2349" i="4"/>
  <c r="D2493" i="4"/>
  <c r="D2637" i="4"/>
  <c r="D2781" i="4"/>
  <c r="D2925" i="4"/>
  <c r="D3069" i="4"/>
  <c r="D29" i="4"/>
  <c r="D113" i="4"/>
  <c r="D185" i="4"/>
  <c r="D257" i="4"/>
  <c r="D329" i="4"/>
  <c r="D401" i="4"/>
  <c r="D473" i="4"/>
  <c r="D545" i="4"/>
  <c r="D617" i="4"/>
  <c r="D689" i="4"/>
  <c r="D761" i="4"/>
  <c r="D833" i="4"/>
  <c r="D905" i="4"/>
  <c r="D977" i="4"/>
  <c r="D1049" i="4"/>
  <c r="D1121" i="4"/>
  <c r="D1193" i="4"/>
  <c r="D1265" i="4"/>
  <c r="D1337" i="4"/>
  <c r="D1409" i="4"/>
  <c r="D1481" i="4"/>
  <c r="D1553" i="4"/>
  <c r="D1625" i="4"/>
  <c r="D1696" i="4"/>
  <c r="D1768" i="4"/>
  <c r="D2551" i="4"/>
  <c r="D2973" i="4"/>
  <c r="D713" i="4"/>
  <c r="D1577" i="4"/>
  <c r="D2434" i="4"/>
  <c r="D2567" i="4"/>
  <c r="D344" i="4"/>
  <c r="D1508" i="4"/>
  <c r="D2317" i="4"/>
  <c r="D609" i="4"/>
  <c r="D1401" i="4"/>
  <c r="D2162" i="4"/>
  <c r="D298" i="4"/>
  <c r="D1102" i="4"/>
  <c r="D1965" i="4"/>
  <c r="D2979" i="4"/>
  <c r="D707" i="4"/>
  <c r="D1595" i="4"/>
  <c r="D2344" i="4"/>
  <c r="D2214" i="4"/>
  <c r="D5072" i="4"/>
  <c r="D4992" i="4"/>
  <c r="D6698" i="4"/>
  <c r="D2083" i="4"/>
  <c r="D2227" i="4"/>
  <c r="D2371" i="4"/>
  <c r="D2515" i="4"/>
  <c r="D2659" i="4"/>
  <c r="D2803" i="4"/>
  <c r="D2947" i="4"/>
  <c r="D3091" i="4"/>
  <c r="D39" i="4"/>
  <c r="D111" i="4"/>
  <c r="D183" i="4"/>
  <c r="D255" i="4"/>
  <c r="D327" i="4"/>
  <c r="D399" i="4"/>
  <c r="D471" i="4"/>
  <c r="D543" i="4"/>
  <c r="D615" i="4"/>
  <c r="D687" i="4"/>
  <c r="D759" i="4"/>
  <c r="D831" i="4"/>
  <c r="D915" i="4"/>
  <c r="D987" i="4"/>
  <c r="D1059" i="4"/>
  <c r="D1131" i="4"/>
  <c r="D1203" i="4"/>
  <c r="D1275" i="4"/>
  <c r="D1347" i="4"/>
  <c r="D1419" i="4"/>
  <c r="D1491" i="4"/>
  <c r="D1563" i="4"/>
  <c r="D1635" i="4"/>
  <c r="D1718" i="4"/>
  <c r="D1790" i="4"/>
  <c r="D1862" i="4"/>
  <c r="D1934" i="4"/>
  <c r="D2006" i="4"/>
  <c r="D3194" i="4"/>
  <c r="D3266" i="4"/>
  <c r="D3338" i="4"/>
  <c r="D2108" i="4"/>
  <c r="D2252" i="4"/>
  <c r="D2396" i="4"/>
  <c r="D2540" i="4"/>
  <c r="D2684" i="4"/>
  <c r="D2828" i="4"/>
  <c r="D2972" i="4"/>
  <c r="D16" i="4"/>
  <c r="D88" i="4"/>
  <c r="D160" i="4"/>
  <c r="D232" i="4"/>
  <c r="D304" i="4"/>
  <c r="D376" i="4"/>
  <c r="D448" i="4"/>
  <c r="D520" i="4"/>
  <c r="D592" i="4"/>
  <c r="D664" i="4"/>
  <c r="D736" i="4"/>
  <c r="D808" i="4"/>
  <c r="D880" i="4"/>
  <c r="D952" i="4"/>
  <c r="D1024" i="4"/>
  <c r="D1096" i="4"/>
  <c r="D1168" i="4"/>
  <c r="D1240" i="4"/>
  <c r="D1312" i="4"/>
  <c r="D1384" i="4"/>
  <c r="D1456" i="4"/>
  <c r="D1528" i="4"/>
  <c r="D1600" i="4"/>
  <c r="D1671" i="4"/>
  <c r="D1743" i="4"/>
  <c r="D1815" i="4"/>
  <c r="D1887" i="4"/>
  <c r="D1959" i="4"/>
  <c r="D2031" i="4"/>
  <c r="D3219" i="4"/>
  <c r="D3291" i="4"/>
  <c r="D3363" i="4"/>
  <c r="D2073" i="4"/>
  <c r="D2217" i="4"/>
  <c r="D2361" i="4"/>
  <c r="D2505" i="4"/>
  <c r="D2649" i="4"/>
  <c r="D2793" i="4"/>
  <c r="D2937" i="4"/>
  <c r="D3081" i="4"/>
  <c r="D2110" i="4"/>
  <c r="D2254" i="4"/>
  <c r="D2398" i="4"/>
  <c r="D2542" i="4"/>
  <c r="D2686" i="4"/>
  <c r="D2830" i="4"/>
  <c r="D2974" i="4"/>
  <c r="D3118" i="4"/>
  <c r="D54" i="4"/>
  <c r="D126" i="4"/>
  <c r="D198" i="4"/>
  <c r="D270" i="4"/>
  <c r="D342" i="4"/>
  <c r="D414" i="4"/>
  <c r="D486" i="4"/>
  <c r="D558" i="4"/>
  <c r="D630" i="4"/>
  <c r="D702" i="4"/>
  <c r="D774" i="4"/>
  <c r="D846" i="4"/>
  <c r="D2099" i="4"/>
  <c r="D2243" i="4"/>
  <c r="D2387" i="4"/>
  <c r="D2531" i="4"/>
  <c r="D2675" i="4"/>
  <c r="D2819" i="4"/>
  <c r="D2963" i="4"/>
  <c r="D31" i="4"/>
  <c r="D103" i="4"/>
  <c r="D187" i="4"/>
  <c r="D259" i="4"/>
  <c r="D331" i="4"/>
  <c r="D403" i="4"/>
  <c r="D475" i="4"/>
  <c r="D547" i="4"/>
  <c r="D619" i="4"/>
  <c r="D691" i="4"/>
  <c r="D763" i="4"/>
  <c r="D835" i="4"/>
  <c r="D907" i="4"/>
  <c r="D979" i="4"/>
  <c r="D1051" i="4"/>
  <c r="D1123" i="4"/>
  <c r="D1195" i="4"/>
  <c r="D1267" i="4"/>
  <c r="D1339" i="4"/>
  <c r="D1411" i="4"/>
  <c r="D1483" i="4"/>
  <c r="D1555" i="4"/>
  <c r="D1627" i="4"/>
  <c r="D1698" i="4"/>
  <c r="D1770" i="4"/>
  <c r="D1842" i="4"/>
  <c r="D1914" i="4"/>
  <c r="D1986" i="4"/>
  <c r="D3162" i="4"/>
  <c r="D3234" i="4"/>
  <c r="D3306" i="4"/>
  <c r="D3378" i="4"/>
  <c r="D2137" i="4"/>
  <c r="D2281" i="4"/>
  <c r="D2425" i="4"/>
  <c r="D2569" i="4"/>
  <c r="D2713" i="4"/>
  <c r="D2857" i="4"/>
  <c r="D3001" i="4"/>
  <c r="D2126" i="4"/>
  <c r="D2270" i="4"/>
  <c r="D2414" i="4"/>
  <c r="D2558" i="4"/>
  <c r="D2702" i="4"/>
  <c r="D2846" i="4"/>
  <c r="D2990" i="4"/>
  <c r="D2864" i="4"/>
  <c r="D137" i="4"/>
  <c r="D1001" i="4"/>
  <c r="D1648" i="4"/>
  <c r="D2290" i="4"/>
  <c r="D2711" i="4"/>
  <c r="D56" i="4"/>
  <c r="D776" i="4"/>
  <c r="D1723" i="4"/>
  <c r="D2893" i="4"/>
  <c r="D825" i="4"/>
  <c r="D1760" i="4"/>
  <c r="D10" i="4"/>
  <c r="D730" i="4"/>
  <c r="D1534" i="4"/>
  <c r="D2115" i="4"/>
  <c r="D347" i="4"/>
  <c r="D1307" i="4"/>
  <c r="D3358" i="4"/>
  <c r="D2790" i="4"/>
  <c r="D2095" i="4"/>
  <c r="D2239" i="4"/>
  <c r="D2383" i="4"/>
  <c r="D2527" i="4"/>
  <c r="D2671" i="4"/>
  <c r="D2815" i="4"/>
  <c r="D2959" i="4"/>
  <c r="D3103" i="4"/>
  <c r="D2120" i="4"/>
  <c r="D2264" i="4"/>
  <c r="D2408" i="4"/>
  <c r="D2552" i="4"/>
  <c r="D2696" i="4"/>
  <c r="D2840" i="4"/>
  <c r="D2984" i="4"/>
  <c r="D2085" i="4"/>
  <c r="D2229" i="4"/>
  <c r="D2373" i="4"/>
  <c r="D2517" i="4"/>
  <c r="D2661" i="4"/>
  <c r="D2805" i="4"/>
  <c r="D2949" i="4"/>
  <c r="D3093" i="4"/>
  <c r="D41" i="4"/>
  <c r="D125" i="4"/>
  <c r="D197" i="4"/>
  <c r="D269" i="4"/>
  <c r="D341" i="4"/>
  <c r="D413" i="4"/>
  <c r="D485" i="4"/>
  <c r="D557" i="4"/>
  <c r="D629" i="4"/>
  <c r="D701" i="4"/>
  <c r="D773" i="4"/>
  <c r="D845" i="4"/>
  <c r="D917" i="4"/>
  <c r="D989" i="4"/>
  <c r="D1061" i="4"/>
  <c r="D1133" i="4"/>
  <c r="D1205" i="4"/>
  <c r="D1277" i="4"/>
  <c r="D1349" i="4"/>
  <c r="D1421" i="4"/>
  <c r="D1493" i="4"/>
  <c r="D1565" i="4"/>
  <c r="D1637" i="4"/>
  <c r="D1708" i="4"/>
  <c r="D1780" i="4"/>
  <c r="D2134" i="4"/>
  <c r="D2278" i="4"/>
  <c r="D2422" i="4"/>
  <c r="D2566" i="4"/>
  <c r="D2710" i="4"/>
  <c r="D2854" i="4"/>
  <c r="D2998" i="4"/>
  <c r="D3142" i="4"/>
  <c r="D66" i="4"/>
  <c r="D138" i="4"/>
  <c r="D210" i="4"/>
  <c r="D282" i="4"/>
  <c r="D354" i="4"/>
  <c r="D426" i="4"/>
  <c r="D498" i="4"/>
  <c r="D570" i="4"/>
  <c r="D642" i="4"/>
  <c r="D714" i="4"/>
  <c r="D786" i="4"/>
  <c r="D1374" i="4"/>
  <c r="D2123" i="4"/>
  <c r="D2267" i="4"/>
  <c r="D2411" i="4"/>
  <c r="D2555" i="4"/>
  <c r="D2699" i="4"/>
  <c r="D2843" i="4"/>
  <c r="D2987" i="4"/>
  <c r="D43" i="4"/>
  <c r="D127" i="4"/>
  <c r="D199" i="4"/>
  <c r="D271" i="4"/>
  <c r="D343" i="4"/>
  <c r="D415" i="4"/>
  <c r="D487" i="4"/>
  <c r="D559" i="4"/>
  <c r="D631" i="4"/>
  <c r="D703" i="4"/>
  <c r="D775" i="4"/>
  <c r="D847" i="4"/>
  <c r="D919" i="4"/>
  <c r="D991" i="4"/>
  <c r="D1063" i="4"/>
  <c r="D1135" i="4"/>
  <c r="D1207" i="4"/>
  <c r="D1279" i="4"/>
  <c r="D1351" i="4"/>
  <c r="D1423" i="4"/>
  <c r="D1495" i="4"/>
  <c r="D1567" i="4"/>
  <c r="D1639" i="4"/>
  <c r="D1710" i="4"/>
  <c r="D1782" i="4"/>
  <c r="D1854" i="4"/>
  <c r="D1926" i="4"/>
  <c r="D1998" i="4"/>
  <c r="D3174" i="4"/>
  <c r="D3246" i="4"/>
  <c r="D3318" i="4"/>
  <c r="D3390" i="4"/>
  <c r="D2161" i="4"/>
  <c r="D2305" i="4"/>
  <c r="D2449" i="4"/>
  <c r="D2593" i="4"/>
  <c r="D2737" i="4"/>
  <c r="D2881" i="4"/>
  <c r="D3025" i="4"/>
  <c r="D2150" i="4"/>
  <c r="D2294" i="4"/>
  <c r="D2438" i="4"/>
  <c r="D2582" i="4"/>
  <c r="D2726" i="4"/>
  <c r="D2870" i="4"/>
  <c r="D3014" i="4"/>
  <c r="D3158" i="4"/>
  <c r="D2103" i="4"/>
  <c r="D2247" i="4"/>
  <c r="D2391" i="4"/>
  <c r="D2535" i="4"/>
  <c r="D2679" i="4"/>
  <c r="D2823" i="4"/>
  <c r="D2967" i="4"/>
  <c r="D3111" i="4"/>
  <c r="D2188" i="4"/>
  <c r="D2332" i="4"/>
  <c r="D2476" i="4"/>
  <c r="D2620" i="4"/>
  <c r="D2764" i="4"/>
  <c r="D2908" i="4"/>
  <c r="D3052" i="4"/>
  <c r="D756" i="4"/>
  <c r="D828" i="4"/>
  <c r="D900" i="4"/>
  <c r="D972" i="4"/>
  <c r="D1044" i="4"/>
  <c r="D1116" i="4"/>
  <c r="D1188" i="4"/>
  <c r="D1260" i="4"/>
  <c r="D1332" i="4"/>
  <c r="D1404" i="4"/>
  <c r="D1476" i="4"/>
  <c r="D1548" i="4"/>
  <c r="D1620" i="4"/>
  <c r="D1691" i="4"/>
  <c r="D1763" i="4"/>
  <c r="D1835" i="4"/>
  <c r="D1907" i="4"/>
  <c r="D1979" i="4"/>
  <c r="D2058" i="4"/>
  <c r="D2202" i="4"/>
  <c r="D2346" i="4"/>
  <c r="D2490" i="4"/>
  <c r="D2634" i="4"/>
  <c r="D2778" i="4"/>
  <c r="D2922" i="4"/>
  <c r="D3066" i="4"/>
  <c r="D26" i="4"/>
  <c r="D98" i="4"/>
  <c r="D170" i="4"/>
  <c r="D242" i="4"/>
  <c r="D314" i="4"/>
  <c r="D386" i="4"/>
  <c r="D458" i="4"/>
  <c r="D530" i="4"/>
  <c r="D602" i="4"/>
  <c r="D674" i="4"/>
  <c r="D746" i="4"/>
  <c r="D818" i="4"/>
  <c r="D890" i="4"/>
  <c r="D962" i="4"/>
  <c r="D1034" i="4"/>
  <c r="D1106" i="4"/>
  <c r="D1178" i="4"/>
  <c r="D1250" i="4"/>
  <c r="D1322" i="4"/>
  <c r="D1394" i="4"/>
  <c r="D1466" i="4"/>
  <c r="D1538" i="4"/>
  <c r="D1610" i="4"/>
  <c r="D1681" i="4"/>
  <c r="D1753" i="4"/>
  <c r="D1825" i="4"/>
  <c r="D1897" i="4"/>
  <c r="D1969" i="4"/>
  <c r="D2041" i="4"/>
  <c r="D3434" i="4"/>
  <c r="D3506" i="4"/>
  <c r="D3578" i="4"/>
  <c r="D3650" i="4"/>
  <c r="D3722" i="4"/>
  <c r="D3794" i="4"/>
  <c r="D3866" i="4"/>
  <c r="D3938" i="4"/>
  <c r="D4010" i="4"/>
  <c r="D4082" i="4"/>
  <c r="D4154" i="4"/>
  <c r="D4226" i="4"/>
  <c r="D4298" i="4"/>
  <c r="D4370" i="4"/>
  <c r="D4442" i="4"/>
  <c r="D4510" i="4"/>
  <c r="D4606" i="4"/>
  <c r="D4678" i="4"/>
  <c r="D4750" i="4"/>
  <c r="D4822" i="4"/>
  <c r="D4894" i="4"/>
  <c r="D4966" i="4"/>
  <c r="D5038" i="4"/>
  <c r="D5110" i="4"/>
  <c r="D5182" i="4"/>
  <c r="D5254" i="4"/>
  <c r="D5326" i="4"/>
  <c r="D5398" i="4"/>
  <c r="D5470" i="4"/>
  <c r="D5542" i="4"/>
  <c r="D5614" i="4"/>
  <c r="D5686" i="4"/>
  <c r="D5758" i="4"/>
  <c r="D5830" i="4"/>
  <c r="D5902" i="4"/>
  <c r="D5974" i="4"/>
  <c r="D6046" i="4"/>
  <c r="D6118" i="4"/>
  <c r="D6190" i="4"/>
  <c r="D6262" i="4"/>
  <c r="D6334" i="4"/>
  <c r="D6406" i="4"/>
  <c r="D6478" i="4"/>
  <c r="D6550" i="4"/>
  <c r="D6622" i="4"/>
  <c r="D6694" i="4"/>
  <c r="D6766" i="4"/>
  <c r="D6838" i="4"/>
  <c r="D5060" i="4"/>
  <c r="D6056" i="4"/>
  <c r="D6812" i="4"/>
  <c r="D3483" i="4"/>
  <c r="D3555" i="4"/>
  <c r="D3627" i="4"/>
  <c r="D3699" i="4"/>
  <c r="D3771" i="4"/>
  <c r="D3843" i="4"/>
  <c r="D3915" i="4"/>
  <c r="D3987" i="4"/>
  <c r="D4059" i="4"/>
  <c r="D4131" i="4"/>
  <c r="D4203" i="4"/>
  <c r="D4275" i="4"/>
  <c r="D4491" i="4"/>
  <c r="D4571" i="4"/>
  <c r="D4643" i="4"/>
  <c r="D4715" i="4"/>
  <c r="D4787" i="4"/>
  <c r="D4859" i="4"/>
  <c r="D4931" i="4"/>
  <c r="D5003" i="4"/>
  <c r="D5075" i="4"/>
  <c r="D5147" i="4"/>
  <c r="D5219" i="4"/>
  <c r="D5291" i="4"/>
  <c r="D5363" i="4"/>
  <c r="D5435" i="4"/>
  <c r="D5507" i="4"/>
  <c r="D5579" i="4"/>
  <c r="D5651" i="4"/>
  <c r="D5723" i="4"/>
  <c r="D5795" i="4"/>
  <c r="D5867" i="4"/>
  <c r="D5939" i="4"/>
  <c r="D6011" i="4"/>
  <c r="D6083" i="4"/>
  <c r="D6155" i="4"/>
  <c r="D6227" i="4"/>
  <c r="D6299" i="4"/>
  <c r="D6371" i="4"/>
  <c r="D6443" i="4"/>
  <c r="D6515" i="4"/>
  <c r="D6587" i="4"/>
  <c r="D6659" i="4"/>
  <c r="D6731" i="4"/>
  <c r="D6803" i="4"/>
  <c r="D5240" i="4"/>
  <c r="D3152" i="4"/>
  <c r="D3224" i="4"/>
  <c r="D3296" i="4"/>
  <c r="D3368" i="4"/>
  <c r="D3440" i="4"/>
  <c r="D3512" i="4"/>
  <c r="D3584" i="4"/>
  <c r="D3656" i="4"/>
  <c r="D3728" i="4"/>
  <c r="D3800" i="4"/>
  <c r="D3872" i="4"/>
  <c r="D3944" i="4"/>
  <c r="D4016" i="4"/>
  <c r="D4088" i="4"/>
  <c r="D4160" i="4"/>
  <c r="D4232" i="4"/>
  <c r="D4304" i="4"/>
  <c r="D4376" i="4"/>
  <c r="D4448" i="4"/>
  <c r="D4528" i="4"/>
  <c r="D4600" i="4"/>
  <c r="D4672" i="4"/>
  <c r="D4744" i="4"/>
  <c r="D4816" i="4"/>
  <c r="D4888" i="4"/>
  <c r="D4960" i="4"/>
  <c r="D5032" i="4"/>
  <c r="D5104" i="4"/>
  <c r="D5176" i="4"/>
  <c r="D5248" i="4"/>
  <c r="D5320" i="4"/>
  <c r="D5392" i="4"/>
  <c r="D5464" i="4"/>
  <c r="D5536" i="4"/>
  <c r="D5608" i="4"/>
  <c r="D5680" i="4"/>
  <c r="D5752" i="4"/>
  <c r="D5824" i="4"/>
  <c r="D5896" i="4"/>
  <c r="D5968" i="4"/>
  <c r="D6040" i="4"/>
  <c r="D6112" i="4"/>
  <c r="D6184" i="4"/>
  <c r="D6256" i="4"/>
  <c r="D6328" i="4"/>
  <c r="D6400" i="4"/>
  <c r="D6472" i="4"/>
  <c r="D6544" i="4"/>
  <c r="D6616" i="4"/>
  <c r="D6688" i="4"/>
  <c r="D6760" i="4"/>
  <c r="D6832" i="4"/>
  <c r="D5024" i="4"/>
  <c r="D5876" i="4"/>
  <c r="D6668" i="4"/>
  <c r="D3478" i="4"/>
  <c r="D3550" i="4"/>
  <c r="D3622" i="4"/>
  <c r="D3694" i="4"/>
  <c r="D3766" i="4"/>
  <c r="D3838" i="4"/>
  <c r="D3910" i="4"/>
  <c r="D3982" i="4"/>
  <c r="D4054" i="4"/>
  <c r="D4126" i="4"/>
  <c r="D4198" i="4"/>
  <c r="D4270" i="4"/>
  <c r="D4342" i="4"/>
  <c r="D4414" i="4"/>
  <c r="D4518" i="4"/>
  <c r="D4614" i="4"/>
  <c r="D4698" i="4"/>
  <c r="D4770" i="4"/>
  <c r="D4842" i="4"/>
  <c r="D4914" i="4"/>
  <c r="D4986" i="4"/>
  <c r="D5058" i="4"/>
  <c r="D5130" i="4"/>
  <c r="D5202" i="4"/>
  <c r="D5274" i="4"/>
  <c r="D5346" i="4"/>
  <c r="D5418" i="4"/>
  <c r="D5490" i="4"/>
  <c r="D5562" i="4"/>
  <c r="D5634" i="4"/>
  <c r="D5706" i="4"/>
  <c r="D5778" i="4"/>
  <c r="D5850" i="4"/>
  <c r="D5922" i="4"/>
  <c r="D5994" i="4"/>
  <c r="D6066" i="4"/>
  <c r="D6138" i="4"/>
  <c r="D6210" i="4"/>
  <c r="D6282" i="4"/>
  <c r="D6354" i="4"/>
  <c r="D6426" i="4"/>
  <c r="D6498" i="4"/>
  <c r="D6570" i="4"/>
  <c r="D6642" i="4"/>
  <c r="D6714" i="4"/>
  <c r="D6786" i="4"/>
  <c r="D2105" i="4"/>
  <c r="D2158" i="4"/>
  <c r="D2302" i="4"/>
  <c r="D2446" i="4"/>
  <c r="D2590" i="4"/>
  <c r="D2734" i="4"/>
  <c r="D2878" i="4"/>
  <c r="D3022" i="4"/>
  <c r="D6" i="4"/>
  <c r="D78" i="4"/>
  <c r="D150" i="4"/>
  <c r="D222" i="4"/>
  <c r="D294" i="4"/>
  <c r="D366" i="4"/>
  <c r="D438" i="4"/>
  <c r="D510" i="4"/>
  <c r="D582" i="4"/>
  <c r="D654" i="4"/>
  <c r="D726" i="4"/>
  <c r="D798" i="4"/>
  <c r="D1566" i="4"/>
  <c r="D2147" i="4"/>
  <c r="D2291" i="4"/>
  <c r="D2435" i="4"/>
  <c r="D2579" i="4"/>
  <c r="D2723" i="4"/>
  <c r="D2867" i="4"/>
  <c r="D3011" i="4"/>
  <c r="D55" i="4"/>
  <c r="D139" i="4"/>
  <c r="D211" i="4"/>
  <c r="D283" i="4"/>
  <c r="D355" i="4"/>
  <c r="D427" i="4"/>
  <c r="D499" i="4"/>
  <c r="D571" i="4"/>
  <c r="D643" i="4"/>
  <c r="D715" i="4"/>
  <c r="D787" i="4"/>
  <c r="D859" i="4"/>
  <c r="D931" i="4"/>
  <c r="D1003" i="4"/>
  <c r="D1075" i="4"/>
  <c r="D1147" i="4"/>
  <c r="D1219" i="4"/>
  <c r="D1291" i="4"/>
  <c r="D1363" i="4"/>
  <c r="D1435" i="4"/>
  <c r="D1507" i="4"/>
  <c r="D1579" i="4"/>
  <c r="D1650" i="4"/>
  <c r="D1722" i="4"/>
  <c r="D1794" i="4"/>
  <c r="D1866" i="4"/>
  <c r="D1938" i="4"/>
  <c r="D2010" i="4"/>
  <c r="D3186" i="4"/>
  <c r="D3258" i="4"/>
  <c r="D3330" i="4"/>
  <c r="D3402" i="4"/>
  <c r="D2185" i="4"/>
  <c r="D2329" i="4"/>
  <c r="D2473" i="4"/>
  <c r="D2617" i="4"/>
  <c r="D2761" i="4"/>
  <c r="D2905" i="4"/>
  <c r="D3049" i="4"/>
  <c r="D2174" i="4"/>
  <c r="D2318" i="4"/>
  <c r="D2462" i="4"/>
  <c r="D2606" i="4"/>
  <c r="D2750" i="4"/>
  <c r="D2894" i="4"/>
  <c r="D3038" i="4"/>
  <c r="D2127" i="4"/>
  <c r="D2271" i="4"/>
  <c r="D2415" i="4"/>
  <c r="D2559" i="4"/>
  <c r="D2703" i="4"/>
  <c r="D2847" i="4"/>
  <c r="D2991" i="4"/>
  <c r="D3135" i="4"/>
  <c r="D2068" i="4"/>
  <c r="D2212" i="4"/>
  <c r="D2356" i="4"/>
  <c r="D2500" i="4"/>
  <c r="D2644" i="4"/>
  <c r="D2788" i="4"/>
  <c r="D2932" i="4"/>
  <c r="D3076" i="4"/>
  <c r="D768" i="4"/>
  <c r="D840" i="4"/>
  <c r="D912" i="4"/>
  <c r="D984" i="4"/>
  <c r="D1056" i="4"/>
  <c r="D1128" i="4"/>
  <c r="D1200" i="4"/>
  <c r="D1272" i="4"/>
  <c r="D1344" i="4"/>
  <c r="D1416" i="4"/>
  <c r="D1488" i="4"/>
  <c r="D1560" i="4"/>
  <c r="D1632" i="4"/>
  <c r="D1703" i="4"/>
  <c r="D1775" i="4"/>
  <c r="D1847" i="4"/>
  <c r="D1919" i="4"/>
  <c r="D1991" i="4"/>
  <c r="D2082" i="4"/>
  <c r="D2226" i="4"/>
  <c r="D2370" i="4"/>
  <c r="D2514" i="4"/>
  <c r="D2658" i="4"/>
  <c r="D2802" i="4"/>
  <c r="D2946" i="4"/>
  <c r="D3090" i="4"/>
  <c r="D38" i="4"/>
  <c r="D110" i="4"/>
  <c r="D182" i="4"/>
  <c r="D254" i="4"/>
  <c r="D326" i="4"/>
  <c r="D398" i="4"/>
  <c r="D470" i="4"/>
  <c r="D542" i="4"/>
  <c r="D614" i="4"/>
  <c r="D686" i="4"/>
  <c r="D758" i="4"/>
  <c r="D830" i="4"/>
  <c r="D902" i="4"/>
  <c r="D974" i="4"/>
  <c r="D1046" i="4"/>
  <c r="D1118" i="4"/>
  <c r="D1190" i="4"/>
  <c r="D1262" i="4"/>
  <c r="D1334" i="4"/>
  <c r="D1406" i="4"/>
  <c r="D1478" i="4"/>
  <c r="D1550" i="4"/>
  <c r="D1622" i="4"/>
  <c r="D1693" i="4"/>
  <c r="D1765" i="4"/>
  <c r="D1837" i="4"/>
  <c r="D1909" i="4"/>
  <c r="D1981" i="4"/>
  <c r="D2053" i="4"/>
  <c r="D3446" i="4"/>
  <c r="D3518" i="4"/>
  <c r="D3590" i="4"/>
  <c r="D3662" i="4"/>
  <c r="D3734" i="4"/>
  <c r="D3806" i="4"/>
  <c r="D3878" i="4"/>
  <c r="D3950" i="4"/>
  <c r="D4022" i="4"/>
  <c r="D4094" i="4"/>
  <c r="D4166" i="4"/>
  <c r="D4238" i="4"/>
  <c r="D4310" i="4"/>
  <c r="D4382" i="4"/>
  <c r="D4454" i="4"/>
  <c r="D4522" i="4"/>
  <c r="D4618" i="4"/>
  <c r="D4690" i="4"/>
  <c r="D4762" i="4"/>
  <c r="D4834" i="4"/>
  <c r="D4906" i="4"/>
  <c r="D4978" i="4"/>
  <c r="D5050" i="4"/>
  <c r="D5122" i="4"/>
  <c r="D5194" i="4"/>
  <c r="D5266" i="4"/>
  <c r="D5338" i="4"/>
  <c r="D5410" i="4"/>
  <c r="D5482" i="4"/>
  <c r="D5554" i="4"/>
  <c r="D5626" i="4"/>
  <c r="D5698" i="4"/>
  <c r="D5770" i="4"/>
  <c r="D5842" i="4"/>
  <c r="D5914" i="4"/>
  <c r="D5986" i="4"/>
  <c r="D6058" i="4"/>
  <c r="D6130" i="4"/>
  <c r="D6202" i="4"/>
  <c r="D6274" i="4"/>
  <c r="D6346" i="4"/>
  <c r="D6418" i="4"/>
  <c r="D6490" i="4"/>
  <c r="D6562" i="4"/>
  <c r="D6634" i="4"/>
  <c r="D6706" i="4"/>
  <c r="D6778" i="4"/>
  <c r="D5204" i="4"/>
  <c r="D6224" i="4"/>
  <c r="D3423" i="4"/>
  <c r="D3495" i="4"/>
  <c r="D3567" i="4"/>
  <c r="D3639" i="4"/>
  <c r="D3711" i="4"/>
  <c r="D3783" i="4"/>
  <c r="D3855" i="4"/>
  <c r="D3927" i="4"/>
  <c r="D3999" i="4"/>
  <c r="D4071" i="4"/>
  <c r="D4143" i="4"/>
  <c r="D4215" i="4"/>
  <c r="D4287" i="4"/>
  <c r="D4503" i="4"/>
  <c r="D4583" i="4"/>
  <c r="D4655" i="4"/>
  <c r="D4727" i="4"/>
  <c r="D4799" i="4"/>
  <c r="D4871" i="4"/>
  <c r="D4943" i="4"/>
  <c r="D5015" i="4"/>
  <c r="D5087" i="4"/>
  <c r="D5159" i="4"/>
  <c r="D5231" i="4"/>
  <c r="D5303" i="4"/>
  <c r="D5375" i="4"/>
  <c r="D5447" i="4"/>
  <c r="D5519" i="4"/>
  <c r="D5591" i="4"/>
  <c r="D5663" i="4"/>
  <c r="D5735" i="4"/>
  <c r="D5807" i="4"/>
  <c r="D5879" i="4"/>
  <c r="D5951" i="4"/>
  <c r="D6023" i="4"/>
  <c r="D6095" i="4"/>
  <c r="D6167" i="4"/>
  <c r="D6239" i="4"/>
  <c r="D6311" i="4"/>
  <c r="D6383" i="4"/>
  <c r="D6455" i="4"/>
  <c r="D6527" i="4"/>
  <c r="D6599" i="4"/>
  <c r="D6671" i="4"/>
  <c r="D6743" i="4"/>
  <c r="D6815" i="4"/>
  <c r="D4628" i="4"/>
  <c r="D3092" i="4"/>
  <c r="D3164" i="4"/>
  <c r="D3236" i="4"/>
  <c r="D3308" i="4"/>
  <c r="D3380" i="4"/>
  <c r="D3452" i="4"/>
  <c r="D3524" i="4"/>
  <c r="D3596" i="4"/>
  <c r="D3668" i="4"/>
  <c r="D3740" i="4"/>
  <c r="D3812" i="4"/>
  <c r="D3884" i="4"/>
  <c r="D3956" i="4"/>
  <c r="D4028" i="4"/>
  <c r="D4100" i="4"/>
  <c r="D4172" i="4"/>
  <c r="D4244" i="4"/>
  <c r="D4316" i="4"/>
  <c r="D4388" i="4"/>
  <c r="D4460" i="4"/>
  <c r="D4540" i="4"/>
  <c r="D4612" i="4"/>
  <c r="D4684" i="4"/>
  <c r="D4756" i="4"/>
  <c r="D4828" i="4"/>
  <c r="D4900" i="4"/>
  <c r="D4972" i="4"/>
  <c r="D5044" i="4"/>
  <c r="D5116" i="4"/>
  <c r="D5188" i="4"/>
  <c r="D5260" i="4"/>
  <c r="D5332" i="4"/>
  <c r="D5404" i="4"/>
  <c r="D5476" i="4"/>
  <c r="D5548" i="4"/>
  <c r="D5620" i="4"/>
  <c r="D5692" i="4"/>
  <c r="D5764" i="4"/>
  <c r="D5836" i="4"/>
  <c r="D5908" i="4"/>
  <c r="D5980" i="4"/>
  <c r="D6052" i="4"/>
  <c r="D6124" i="4"/>
  <c r="D6196" i="4"/>
  <c r="D6268" i="4"/>
  <c r="D6340" i="4"/>
  <c r="D6412" i="4"/>
  <c r="D6484" i="4"/>
  <c r="D6556" i="4"/>
  <c r="D6628" i="4"/>
  <c r="D6700" i="4"/>
  <c r="D6772" i="4"/>
  <c r="D6844" i="4"/>
  <c r="D4008" i="4"/>
  <c r="D5180" i="4"/>
  <c r="D5984" i="4"/>
  <c r="D6836" i="4"/>
  <c r="D3490" i="4"/>
  <c r="D3562" i="4"/>
  <c r="D3634" i="4"/>
  <c r="D3706" i="4"/>
  <c r="D3778" i="4"/>
  <c r="D3850" i="4"/>
  <c r="D3922" i="4"/>
  <c r="D3994" i="4"/>
  <c r="D4066" i="4"/>
  <c r="D4138" i="4"/>
  <c r="D4210" i="4"/>
  <c r="D4282" i="4"/>
  <c r="D4354" i="4"/>
  <c r="D4426" i="4"/>
  <c r="D4554" i="4"/>
  <c r="D4626" i="4"/>
  <c r="D4710" i="4"/>
  <c r="D4782" i="4"/>
  <c r="D4854" i="4"/>
  <c r="D4926" i="4"/>
  <c r="D4998" i="4"/>
  <c r="D5070" i="4"/>
  <c r="D5142" i="4"/>
  <c r="D5214" i="4"/>
  <c r="D5286" i="4"/>
  <c r="D5358" i="4"/>
  <c r="D5430" i="4"/>
  <c r="D5502" i="4"/>
  <c r="D5574" i="4"/>
  <c r="D5646" i="4"/>
  <c r="D5718" i="4"/>
  <c r="D5790" i="4"/>
  <c r="D5862" i="4"/>
  <c r="D5934" i="4"/>
  <c r="D6006" i="4"/>
  <c r="D6078" i="4"/>
  <c r="D6150" i="4"/>
  <c r="D6222" i="4"/>
  <c r="D6294" i="4"/>
  <c r="D6366" i="4"/>
  <c r="D6438" i="4"/>
  <c r="D6510" i="4"/>
  <c r="D6582" i="4"/>
  <c r="D6654" i="4"/>
  <c r="D6726" i="4"/>
  <c r="D6798" i="4"/>
  <c r="D2261" i="4"/>
  <c r="D1804" i="4"/>
  <c r="D1876" i="4"/>
  <c r="D1948" i="4"/>
  <c r="D2020" i="4"/>
  <c r="D3208" i="4"/>
  <c r="D3280" i="4"/>
  <c r="D3352" i="4"/>
  <c r="D3424" i="4"/>
  <c r="D2170" i="4"/>
  <c r="D2314" i="4"/>
  <c r="D2458" i="4"/>
  <c r="D2602" i="4"/>
  <c r="D2746" i="4"/>
  <c r="D2890" i="4"/>
  <c r="D3034" i="4"/>
  <c r="D2159" i="4"/>
  <c r="D2303" i="4"/>
  <c r="D2447" i="4"/>
  <c r="D2591" i="4"/>
  <c r="D2735" i="4"/>
  <c r="D2879" i="4"/>
  <c r="D3023" i="4"/>
  <c r="D68" i="4"/>
  <c r="D140" i="4"/>
  <c r="D212" i="4"/>
  <c r="D284" i="4"/>
  <c r="D356" i="4"/>
  <c r="D428" i="4"/>
  <c r="D500" i="4"/>
  <c r="D572" i="4"/>
  <c r="D644" i="4"/>
  <c r="D716" i="4"/>
  <c r="D788" i="4"/>
  <c r="D872" i="4"/>
  <c r="D944" i="4"/>
  <c r="D1016" i="4"/>
  <c r="D1088" i="4"/>
  <c r="D1160" i="4"/>
  <c r="D1232" i="4"/>
  <c r="D1304" i="4"/>
  <c r="D1376" i="4"/>
  <c r="D1448" i="4"/>
  <c r="D1520" i="4"/>
  <c r="D1592" i="4"/>
  <c r="D1663" i="4"/>
  <c r="D1735" i="4"/>
  <c r="D1807" i="4"/>
  <c r="D1879" i="4"/>
  <c r="D1951" i="4"/>
  <c r="D2023" i="4"/>
  <c r="D3223" i="4"/>
  <c r="D3295" i="4"/>
  <c r="D32" i="4"/>
  <c r="D2197" i="4"/>
  <c r="D2341" i="4"/>
  <c r="D2485" i="4"/>
  <c r="D2629" i="4"/>
  <c r="D2773" i="4"/>
  <c r="D2917" i="4"/>
  <c r="D3061" i="4"/>
  <c r="D45" i="4"/>
  <c r="D117" i="4"/>
  <c r="D189" i="4"/>
  <c r="D261" i="4"/>
  <c r="D333" i="4"/>
  <c r="D405" i="4"/>
  <c r="D477" i="4"/>
  <c r="D549" i="4"/>
  <c r="D621" i="4"/>
  <c r="D693" i="4"/>
  <c r="D765" i="4"/>
  <c r="D837" i="4"/>
  <c r="D909" i="4"/>
  <c r="D981" i="4"/>
  <c r="D1053" i="4"/>
  <c r="D1125" i="4"/>
  <c r="D1197" i="4"/>
  <c r="D1269" i="4"/>
  <c r="D1341" i="4"/>
  <c r="D1413" i="4"/>
  <c r="D1485" i="4"/>
  <c r="D1557" i="4"/>
  <c r="D1629" i="4"/>
  <c r="D1700" i="4"/>
  <c r="D1772" i="4"/>
  <c r="D1844" i="4"/>
  <c r="D1916" i="4"/>
  <c r="D1988" i="4"/>
  <c r="D89" i="4"/>
  <c r="D2186" i="4"/>
  <c r="D2330" i="4"/>
  <c r="D2474" i="4"/>
  <c r="D2618" i="4"/>
  <c r="D2762" i="4"/>
  <c r="D2906" i="4"/>
  <c r="D3050" i="4"/>
  <c r="D22" i="4"/>
  <c r="D94" i="4"/>
  <c r="D166" i="4"/>
  <c r="D238" i="4"/>
  <c r="D310" i="4"/>
  <c r="D382" i="4"/>
  <c r="D454" i="4"/>
  <c r="D526" i="4"/>
  <c r="D598" i="4"/>
  <c r="D670" i="4"/>
  <c r="D742" i="4"/>
  <c r="D814" i="4"/>
  <c r="D898" i="4"/>
  <c r="D970" i="4"/>
  <c r="D1042" i="4"/>
  <c r="D1114" i="4"/>
  <c r="D1186" i="4"/>
  <c r="D1258" i="4"/>
  <c r="D1330" i="4"/>
  <c r="D1402" i="4"/>
  <c r="D1474" i="4"/>
  <c r="D1546" i="4"/>
  <c r="D1618" i="4"/>
  <c r="D1689" i="4"/>
  <c r="D1761" i="4"/>
  <c r="D1833" i="4"/>
  <c r="D1905" i="4"/>
  <c r="D1977" i="4"/>
  <c r="D3165" i="4"/>
  <c r="D3237" i="4"/>
  <c r="D3309" i="4"/>
  <c r="D3381" i="4"/>
  <c r="D2139" i="4"/>
  <c r="D2283" i="4"/>
  <c r="D2427" i="4"/>
  <c r="D2571" i="4"/>
  <c r="D2715" i="4"/>
  <c r="D2859" i="4"/>
  <c r="D3003" i="4"/>
  <c r="D3147" i="4"/>
  <c r="D71" i="4"/>
  <c r="D143" i="4"/>
  <c r="D215" i="4"/>
  <c r="D287" i="4"/>
  <c r="D359" i="4"/>
  <c r="D431" i="4"/>
  <c r="D503" i="4"/>
  <c r="D575" i="4"/>
  <c r="D647" i="4"/>
  <c r="D719" i="4"/>
  <c r="D887" i="4"/>
  <c r="D959" i="4"/>
  <c r="D1031" i="4"/>
  <c r="D1103" i="4"/>
  <c r="D1175" i="4"/>
  <c r="D1247" i="4"/>
  <c r="D1319" i="4"/>
  <c r="D1391" i="4"/>
  <c r="D1463" i="4"/>
  <c r="D1535" i="4"/>
  <c r="D1607" i="4"/>
  <c r="D1678" i="4"/>
  <c r="D1750" i="4"/>
  <c r="D1822" i="4"/>
  <c r="D1894" i="4"/>
  <c r="D1966" i="4"/>
  <c r="D2038" i="4"/>
  <c r="D3226" i="4"/>
  <c r="D3298" i="4"/>
  <c r="D3370" i="4"/>
  <c r="D2080" i="4"/>
  <c r="D2224" i="4"/>
  <c r="D2368" i="4"/>
  <c r="D2512" i="4"/>
  <c r="D2656" i="4"/>
  <c r="D2800" i="4"/>
  <c r="D2944" i="4"/>
  <c r="D3088" i="4"/>
  <c r="D2094" i="4"/>
  <c r="D2238" i="4"/>
  <c r="D2382" i="4"/>
  <c r="D2526" i="4"/>
  <c r="D2670" i="4"/>
  <c r="D2814" i="4"/>
  <c r="D2958" i="4"/>
  <c r="D3102" i="4"/>
  <c r="D5192" i="4"/>
  <c r="D5816" i="4"/>
  <c r="D6596" i="4"/>
  <c r="D3484" i="4"/>
  <c r="D3556" i="4"/>
  <c r="D3628" i="4"/>
  <c r="D3700" i="4"/>
  <c r="D3772" i="4"/>
  <c r="D3844" i="4"/>
  <c r="D3916" i="4"/>
  <c r="D3988" i="4"/>
  <c r="D4060" i="4"/>
  <c r="D4372" i="4"/>
  <c r="D4444" i="4"/>
  <c r="D4524" i="4"/>
  <c r="D4596" i="4"/>
  <c r="D4668" i="4"/>
  <c r="D4932" i="4"/>
  <c r="D5004" i="4"/>
  <c r="D5076" i="4"/>
  <c r="D5148" i="4"/>
  <c r="D5220" i="4"/>
  <c r="D5292" i="4"/>
  <c r="D5364" i="4"/>
  <c r="D5436" i="4"/>
  <c r="D5508" i="4"/>
  <c r="D5580" i="4"/>
  <c r="D5652" i="4"/>
  <c r="D5724" i="4"/>
  <c r="D5796" i="4"/>
  <c r="D5868" i="4"/>
  <c r="D5940" i="4"/>
  <c r="D6012" i="4"/>
  <c r="D6084" i="4"/>
  <c r="D6156" i="4"/>
  <c r="D6228" i="4"/>
  <c r="D6300" i="4"/>
  <c r="D6372" i="4"/>
  <c r="D6444" i="4"/>
  <c r="D6516" i="4"/>
  <c r="D6588" i="4"/>
  <c r="D6660" i="4"/>
  <c r="D6732" i="4"/>
  <c r="D6804" i="4"/>
  <c r="D4712" i="4"/>
  <c r="D5444" i="4"/>
  <c r="D6176" i="4"/>
  <c r="D6824" i="4"/>
  <c r="D4121" i="4"/>
  <c r="D4193" i="4"/>
  <c r="D4265" i="4"/>
  <c r="D4337" i="4"/>
  <c r="D4409" i="4"/>
  <c r="D4481" i="4"/>
  <c r="D4561" i="4"/>
  <c r="D4633" i="4"/>
  <c r="D4729" i="4"/>
  <c r="D4801" i="4"/>
  <c r="D4873" i="4"/>
  <c r="D4945" i="4"/>
  <c r="D5017" i="4"/>
  <c r="D5089" i="4"/>
  <c r="D5161" i="4"/>
  <c r="D5233" i="4"/>
  <c r="D5305" i="4"/>
  <c r="D5377" i="4"/>
  <c r="D5449" i="4"/>
  <c r="D5521" i="4"/>
  <c r="D5593" i="4"/>
  <c r="D5665" i="4"/>
  <c r="D5737" i="4"/>
  <c r="D5809" i="4"/>
  <c r="D5881" i="4"/>
  <c r="D5953" i="4"/>
  <c r="D6025" i="4"/>
  <c r="D6097" i="4"/>
  <c r="D6169" i="4"/>
  <c r="D6241" i="4"/>
  <c r="D6313" i="4"/>
  <c r="D6385" i="4"/>
  <c r="D6457" i="4"/>
  <c r="D6529" i="4"/>
  <c r="D6601" i="4"/>
  <c r="D6673" i="4"/>
  <c r="D6745" i="4"/>
  <c r="D6817" i="4"/>
  <c r="D2508" i="4"/>
  <c r="D5096" i="4"/>
  <c r="D5864" i="4"/>
  <c r="D6500" i="4"/>
  <c r="D3462" i="4"/>
  <c r="D3534" i="4"/>
  <c r="D3606" i="4"/>
  <c r="D3678" i="4"/>
  <c r="D3750" i="4"/>
  <c r="D3822" i="4"/>
  <c r="D3894" i="4"/>
  <c r="D3966" i="4"/>
  <c r="D4038" i="4"/>
  <c r="D4110" i="4"/>
  <c r="D4182" i="4"/>
  <c r="D4254" i="4"/>
  <c r="D4326" i="4"/>
  <c r="D4398" i="4"/>
  <c r="D4470" i="4"/>
  <c r="D4538" i="4"/>
  <c r="D4622" i="4"/>
  <c r="D4694" i="4"/>
  <c r="D4766" i="4"/>
  <c r="D4838" i="4"/>
  <c r="D4910" i="4"/>
  <c r="D4982" i="4"/>
  <c r="D5054" i="4"/>
  <c r="D5126" i="4"/>
  <c r="D5198" i="4"/>
  <c r="D5270" i="4"/>
  <c r="D5342" i="4"/>
  <c r="D5414" i="4"/>
  <c r="D5486" i="4"/>
  <c r="D5558" i="4"/>
  <c r="D5630" i="4"/>
  <c r="D5702" i="4"/>
  <c r="D5774" i="4"/>
  <c r="D5846" i="4"/>
  <c r="D5918" i="4"/>
  <c r="D5990" i="4"/>
  <c r="D6062" i="4"/>
  <c r="D6134" i="4"/>
  <c r="D6206" i="4"/>
  <c r="D6278" i="4"/>
  <c r="D6350" i="4"/>
  <c r="D6422" i="4"/>
  <c r="D6494" i="4"/>
  <c r="D6566" i="4"/>
  <c r="D6638" i="4"/>
  <c r="D6710" i="4"/>
  <c r="D6782" i="4"/>
  <c r="D5012" i="4"/>
  <c r="D5768" i="4"/>
  <c r="D6428" i="4"/>
  <c r="D3391" i="4"/>
  <c r="D3463" i="4"/>
  <c r="D3535" i="4"/>
  <c r="D3607" i="4"/>
  <c r="D3679" i="4"/>
  <c r="D3751" i="4"/>
  <c r="D3823" i="4"/>
  <c r="D3895" i="4"/>
  <c r="D3967" i="4"/>
  <c r="D4039" i="4"/>
  <c r="D4111" i="4"/>
  <c r="D4183" i="4"/>
  <c r="D4255" i="4"/>
  <c r="D4327" i="4"/>
  <c r="D4399" i="4"/>
  <c r="D4483" i="4"/>
  <c r="D4563" i="4"/>
  <c r="D4635" i="4"/>
  <c r="D4707" i="4"/>
  <c r="D4779" i="4"/>
  <c r="D4851" i="4"/>
  <c r="D4923" i="4"/>
  <c r="D4995" i="4"/>
  <c r="D5067" i="4"/>
  <c r="D5139" i="4"/>
  <c r="D5211" i="4"/>
  <c r="D5283" i="4"/>
  <c r="D5355" i="4"/>
  <c r="D5427" i="4"/>
  <c r="D5499" i="4"/>
  <c r="D5571" i="4"/>
  <c r="D5643" i="4"/>
  <c r="D5715" i="4"/>
  <c r="D5787" i="4"/>
  <c r="D5859" i="4"/>
  <c r="D5931" i="4"/>
  <c r="D6003" i="4"/>
  <c r="D6075" i="4"/>
  <c r="D6147" i="4"/>
  <c r="D6219" i="4"/>
  <c r="D6291" i="4"/>
  <c r="D6363" i="4"/>
  <c r="D6435" i="4"/>
  <c r="D6507" i="4"/>
  <c r="D6579" i="4"/>
  <c r="D6651" i="4"/>
  <c r="D6723" i="4"/>
  <c r="D6795" i="4"/>
  <c r="D4580" i="4"/>
  <c r="D5336" i="4"/>
  <c r="D6008" i="4"/>
  <c r="D6692" i="4"/>
  <c r="D3453" i="4"/>
  <c r="D3525" i="4"/>
  <c r="D3597" i="4"/>
  <c r="D3669" i="4"/>
  <c r="D3741" i="4"/>
  <c r="D3813" i="4"/>
  <c r="D3885" i="4"/>
  <c r="D3957" i="4"/>
  <c r="D4029" i="4"/>
  <c r="D4101" i="4"/>
  <c r="D4173" i="4"/>
  <c r="D4245" i="4"/>
  <c r="D4317" i="4"/>
  <c r="D4389" i="4"/>
  <c r="D4461" i="4"/>
  <c r="D4541" i="4"/>
  <c r="D4613" i="4"/>
  <c r="D4685" i="4"/>
  <c r="D4757" i="4"/>
  <c r="D4829" i="4"/>
  <c r="D4901" i="4"/>
  <c r="D4973" i="4"/>
  <c r="D5045" i="4"/>
  <c r="D5117" i="4"/>
  <c r="D5189" i="4"/>
  <c r="D5261" i="4"/>
  <c r="D5333" i="4"/>
  <c r="D5405" i="4"/>
  <c r="D5477" i="4"/>
  <c r="D5549" i="4"/>
  <c r="D5621" i="4"/>
  <c r="D5693" i="4"/>
  <c r="D5765" i="4"/>
  <c r="D5837" i="4"/>
  <c r="D5909" i="4"/>
  <c r="D5981" i="4"/>
  <c r="D6053" i="4"/>
  <c r="D6125" i="4"/>
  <c r="D6197" i="4"/>
  <c r="D6269" i="4"/>
  <c r="D6341" i="4"/>
  <c r="D6413" i="4"/>
  <c r="D6485" i="4"/>
  <c r="D6557" i="4"/>
  <c r="D6629" i="4"/>
  <c r="D6701" i="4"/>
  <c r="D6773" i="4"/>
  <c r="D6845" i="4"/>
  <c r="D4556" i="4"/>
  <c r="D5324" i="4"/>
  <c r="D6440" i="4"/>
  <c r="D3083" i="4"/>
  <c r="D3155" i="4"/>
  <c r="D3227" i="4"/>
  <c r="D3299" i="4"/>
  <c r="D3371" i="4"/>
  <c r="D3443" i="4"/>
  <c r="D3515" i="4"/>
  <c r="D3587" i="4"/>
  <c r="D3659" i="4"/>
  <c r="D3731" i="4"/>
  <c r="D3803" i="4"/>
  <c r="D3875" i="4"/>
  <c r="D3947" i="4"/>
  <c r="D4019" i="4"/>
  <c r="D4091" i="4"/>
  <c r="D4163" i="4"/>
  <c r="D4235" i="4"/>
  <c r="D4307" i="4"/>
  <c r="D4379" i="4"/>
  <c r="D4451" i="4"/>
  <c r="D4591" i="4"/>
  <c r="D4843" i="4"/>
  <c r="D5419" i="4"/>
  <c r="D5635" i="4"/>
  <c r="D5803" i="4"/>
  <c r="D5899" i="4"/>
  <c r="D5971" i="4"/>
  <c r="D6043" i="4"/>
  <c r="D6115" i="4"/>
  <c r="D6187" i="4"/>
  <c r="D6259" i="4"/>
  <c r="D6331" i="4"/>
  <c r="D6403" i="4"/>
  <c r="D6475" i="4"/>
  <c r="D6547" i="4"/>
  <c r="D6619" i="4"/>
  <c r="D6691" i="4"/>
  <c r="D6763" i="4"/>
  <c r="D6835" i="4"/>
  <c r="D2388" i="4"/>
  <c r="D5168" i="4"/>
  <c r="D5828" i="4"/>
  <c r="D6416" i="4"/>
  <c r="D3157" i="4"/>
  <c r="D3229" i="4"/>
  <c r="D3301" i="4"/>
  <c r="D3373" i="4"/>
  <c r="D3445" i="4"/>
  <c r="D3517" i="4"/>
  <c r="D3589" i="4"/>
  <c r="D3661" i="4"/>
  <c r="D3733" i="4"/>
  <c r="D3805" i="4"/>
  <c r="D3877" i="4"/>
  <c r="D3949" i="4"/>
  <c r="D4021" i="4"/>
  <c r="D4093" i="4"/>
  <c r="D4165" i="4"/>
  <c r="D4237" i="4"/>
  <c r="D4309" i="4"/>
  <c r="D4381" i="4"/>
  <c r="D4453" i="4"/>
  <c r="D4521" i="4"/>
  <c r="D4593" i="4"/>
  <c r="D4665" i="4"/>
  <c r="D4737" i="4"/>
  <c r="D4809" i="4"/>
  <c r="D4881" i="4"/>
  <c r="D5901" i="4"/>
  <c r="D5973" i="4"/>
  <c r="D6045" i="4"/>
  <c r="D6117" i="4"/>
  <c r="D6189" i="4"/>
  <c r="D6261" i="4"/>
  <c r="D6333" i="4"/>
  <c r="D6405" i="4"/>
  <c r="D6477" i="4"/>
  <c r="D6549" i="4"/>
  <c r="D6621" i="4"/>
  <c r="D6693" i="4"/>
  <c r="D6765" i="4"/>
  <c r="D6837" i="4"/>
  <c r="D5132" i="4"/>
  <c r="D5900" i="4"/>
  <c r="D6548" i="4"/>
  <c r="D655" i="4"/>
  <c r="D727" i="4"/>
  <c r="D799" i="4"/>
  <c r="D871" i="4"/>
  <c r="D943" i="4"/>
  <c r="D1015" i="4"/>
  <c r="D1087" i="4"/>
  <c r="D1159" i="4"/>
  <c r="D1231" i="4"/>
  <c r="D1303" i="4"/>
  <c r="D1375" i="4"/>
  <c r="D1447" i="4"/>
  <c r="D1519" i="4"/>
  <c r="D1591" i="4"/>
  <c r="D1662" i="4"/>
  <c r="D1734" i="4"/>
  <c r="D1806" i="4"/>
  <c r="D1878" i="4"/>
  <c r="D1950" i="4"/>
  <c r="D2022" i="4"/>
  <c r="D3198" i="4"/>
  <c r="D3270" i="4"/>
  <c r="D3342" i="4"/>
  <c r="D3414" i="4"/>
  <c r="D2065" i="4"/>
  <c r="D2209" i="4"/>
  <c r="D2353" i="4"/>
  <c r="D2497" i="4"/>
  <c r="D2641" i="4"/>
  <c r="D2785" i="4"/>
  <c r="D2929" i="4"/>
  <c r="D3073" i="4"/>
  <c r="D2054" i="4"/>
  <c r="D2198" i="4"/>
  <c r="D2342" i="4"/>
  <c r="D2486" i="4"/>
  <c r="D2630" i="4"/>
  <c r="D2774" i="4"/>
  <c r="D2918" i="4"/>
  <c r="D3062" i="4"/>
  <c r="D2151" i="4"/>
  <c r="D2295" i="4"/>
  <c r="D2439" i="4"/>
  <c r="D2583" i="4"/>
  <c r="D2727" i="4"/>
  <c r="D2871" i="4"/>
  <c r="D3015" i="4"/>
  <c r="D3159" i="4"/>
  <c r="D2092" i="4"/>
  <c r="D2236" i="4"/>
  <c r="D2380" i="4"/>
  <c r="D2524" i="4"/>
  <c r="D2668" i="4"/>
  <c r="D2812" i="4"/>
  <c r="D2956" i="4"/>
  <c r="D3100" i="4"/>
  <c r="D780" i="4"/>
  <c r="D852" i="4"/>
  <c r="D924" i="4"/>
  <c r="D996" i="4"/>
  <c r="D1068" i="4"/>
  <c r="D1140" i="4"/>
  <c r="D1212" i="4"/>
  <c r="D1284" i="4"/>
  <c r="D1356" i="4"/>
  <c r="D1428" i="4"/>
  <c r="D1500" i="4"/>
  <c r="D1572" i="4"/>
  <c r="D1644" i="4"/>
  <c r="D1715" i="4"/>
  <c r="D1787" i="4"/>
  <c r="D1859" i="4"/>
  <c r="D1931" i="4"/>
  <c r="D2003" i="4"/>
  <c r="D2106" i="4"/>
  <c r="D2250" i="4"/>
  <c r="D2394" i="4"/>
  <c r="D2538" i="4"/>
  <c r="D2682" i="4"/>
  <c r="D2826" i="4"/>
  <c r="D2970" i="4"/>
  <c r="D3114" i="4"/>
  <c r="D50" i="4"/>
  <c r="D122" i="4"/>
  <c r="D194" i="4"/>
  <c r="D266" i="4"/>
  <c r="D338" i="4"/>
  <c r="D410" i="4"/>
  <c r="D482" i="4"/>
  <c r="D554" i="4"/>
  <c r="D626" i="4"/>
  <c r="D698" i="4"/>
  <c r="D770" i="4"/>
  <c r="D842" i="4"/>
  <c r="D914" i="4"/>
  <c r="D986" i="4"/>
  <c r="D1058" i="4"/>
  <c r="D1130" i="4"/>
  <c r="D1202" i="4"/>
  <c r="D1274" i="4"/>
  <c r="D1346" i="4"/>
  <c r="D1418" i="4"/>
  <c r="D1490" i="4"/>
  <c r="D1562" i="4"/>
  <c r="D1634" i="4"/>
  <c r="D1705" i="4"/>
  <c r="D1777" i="4"/>
  <c r="D1849" i="4"/>
  <c r="D1921" i="4"/>
  <c r="D1993" i="4"/>
  <c r="D3386" i="4"/>
  <c r="D3458" i="4"/>
  <c r="D3530" i="4"/>
  <c r="D3602" i="4"/>
  <c r="D3674" i="4"/>
  <c r="D3746" i="4"/>
  <c r="D3818" i="4"/>
  <c r="D3890" i="4"/>
  <c r="D3962" i="4"/>
  <c r="D4034" i="4"/>
  <c r="D4106" i="4"/>
  <c r="D4178" i="4"/>
  <c r="D4250" i="4"/>
  <c r="D4322" i="4"/>
  <c r="D4394" i="4"/>
  <c r="D4466" i="4"/>
  <c r="D4534" i="4"/>
  <c r="D4630" i="4"/>
  <c r="D4702" i="4"/>
  <c r="D4774" i="4"/>
  <c r="D4846" i="4"/>
  <c r="D4918" i="4"/>
  <c r="D4990" i="4"/>
  <c r="D5062" i="4"/>
  <c r="D5134" i="4"/>
  <c r="D5206" i="4"/>
  <c r="D5278" i="4"/>
  <c r="D5350" i="4"/>
  <c r="D5422" i="4"/>
  <c r="D5494" i="4"/>
  <c r="D5566" i="4"/>
  <c r="D5638" i="4"/>
  <c r="D5710" i="4"/>
  <c r="D5782" i="4"/>
  <c r="D5854" i="4"/>
  <c r="D5926" i="4"/>
  <c r="D5998" i="4"/>
  <c r="D6070" i="4"/>
  <c r="D6142" i="4"/>
  <c r="D6214" i="4"/>
  <c r="D6286" i="4"/>
  <c r="D6358" i="4"/>
  <c r="D6430" i="4"/>
  <c r="D6502" i="4"/>
  <c r="D6574" i="4"/>
  <c r="D6646" i="4"/>
  <c r="D6718" i="4"/>
  <c r="D6790" i="4"/>
  <c r="D5348" i="4"/>
  <c r="D6368" i="4"/>
  <c r="D3435" i="4"/>
  <c r="D3507" i="4"/>
  <c r="D3579" i="4"/>
  <c r="D3651" i="4"/>
  <c r="D3723" i="4"/>
  <c r="D3795" i="4"/>
  <c r="D3867" i="4"/>
  <c r="D3939" i="4"/>
  <c r="D4011" i="4"/>
  <c r="D4083" i="4"/>
  <c r="D4155" i="4"/>
  <c r="D4227" i="4"/>
  <c r="D4299" i="4"/>
  <c r="D4511" i="4"/>
  <c r="D4595" i="4"/>
  <c r="D4667" i="4"/>
  <c r="D4739" i="4"/>
  <c r="D4811" i="4"/>
  <c r="D4883" i="4"/>
  <c r="D4955" i="4"/>
  <c r="D5027" i="4"/>
  <c r="D5099" i="4"/>
  <c r="D5171" i="4"/>
  <c r="D5243" i="4"/>
  <c r="D5315" i="4"/>
  <c r="D5387" i="4"/>
  <c r="D5459" i="4"/>
  <c r="D5531" i="4"/>
  <c r="D5603" i="4"/>
  <c r="D5675" i="4"/>
  <c r="D5747" i="4"/>
  <c r="D5819" i="4"/>
  <c r="D5891" i="4"/>
  <c r="D5963" i="4"/>
  <c r="D6035" i="4"/>
  <c r="D6107" i="4"/>
  <c r="D6179" i="4"/>
  <c r="D6251" i="4"/>
  <c r="D6323" i="4"/>
  <c r="D6395" i="4"/>
  <c r="D6467" i="4"/>
  <c r="D6539" i="4"/>
  <c r="D6611" i="4"/>
  <c r="D6683" i="4"/>
  <c r="D6755" i="4"/>
  <c r="D6827" i="4"/>
  <c r="D4724" i="4"/>
  <c r="D3104" i="4"/>
  <c r="D3176" i="4"/>
  <c r="D3248" i="4"/>
  <c r="D3320" i="4"/>
  <c r="D3392" i="4"/>
  <c r="D3464" i="4"/>
  <c r="D3536" i="4"/>
  <c r="D3608" i="4"/>
  <c r="D3680" i="4"/>
  <c r="D3752" i="4"/>
  <c r="D3824" i="4"/>
  <c r="D3896" i="4"/>
  <c r="D3968" i="4"/>
  <c r="D4040" i="4"/>
  <c r="D4112" i="4"/>
  <c r="D4184" i="4"/>
  <c r="D4256" i="4"/>
  <c r="D4328" i="4"/>
  <c r="D4400" i="4"/>
  <c r="D4472" i="4"/>
  <c r="D4552" i="4"/>
  <c r="D4624" i="4"/>
  <c r="D4696" i="4"/>
  <c r="D4768" i="4"/>
  <c r="D4840" i="4"/>
  <c r="D4912" i="4"/>
  <c r="D4984" i="4"/>
  <c r="D5056" i="4"/>
  <c r="D5128" i="4"/>
  <c r="D5200" i="4"/>
  <c r="D5272" i="4"/>
  <c r="D5344" i="4"/>
  <c r="D5416" i="4"/>
  <c r="D5488" i="4"/>
  <c r="D5560" i="4"/>
  <c r="D5632" i="4"/>
  <c r="D5704" i="4"/>
  <c r="D5776" i="4"/>
  <c r="D5848" i="4"/>
  <c r="D5920" i="4"/>
  <c r="D5992" i="4"/>
  <c r="D6064" i="4"/>
  <c r="D6136" i="4"/>
  <c r="D6208" i="4"/>
  <c r="D6280" i="4"/>
  <c r="D6352" i="4"/>
  <c r="D6424" i="4"/>
  <c r="D6496" i="4"/>
  <c r="D6568" i="4"/>
  <c r="D6640" i="4"/>
  <c r="D6712" i="4"/>
  <c r="D6784" i="4"/>
  <c r="D4532" i="4"/>
  <c r="D5312" i="4"/>
  <c r="D6092" i="4"/>
  <c r="D3430" i="4"/>
  <c r="D3502" i="4"/>
  <c r="D3574" i="4"/>
  <c r="D3646" i="4"/>
  <c r="D3718" i="4"/>
  <c r="D3790" i="4"/>
  <c r="D3862" i="4"/>
  <c r="D3934" i="4"/>
  <c r="D4006" i="4"/>
  <c r="D4078" i="4"/>
  <c r="D4150" i="4"/>
  <c r="D4222" i="4"/>
  <c r="D4294" i="4"/>
  <c r="D4366" i="4"/>
  <c r="D4438" i="4"/>
  <c r="D4566" i="4"/>
  <c r="D4638" i="4"/>
  <c r="D4722" i="4"/>
  <c r="D4794" i="4"/>
  <c r="D4866" i="4"/>
  <c r="D4938" i="4"/>
  <c r="D5010" i="4"/>
  <c r="D5082" i="4"/>
  <c r="D5154" i="4"/>
  <c r="D5226" i="4"/>
  <c r="D5298" i="4"/>
  <c r="D5370" i="4"/>
  <c r="D5442" i="4"/>
  <c r="D5514" i="4"/>
  <c r="D5586" i="4"/>
  <c r="D5658" i="4"/>
  <c r="D5730" i="4"/>
  <c r="D5802" i="4"/>
  <c r="D5874" i="4"/>
  <c r="D5946" i="4"/>
  <c r="D6018" i="4"/>
  <c r="D6090" i="4"/>
  <c r="D6162" i="4"/>
  <c r="D6234" i="4"/>
  <c r="D6306" i="4"/>
  <c r="D6378" i="4"/>
  <c r="D6450" i="4"/>
  <c r="D6522" i="4"/>
  <c r="D6594" i="4"/>
  <c r="D6666" i="4"/>
  <c r="D6738" i="4"/>
  <c r="D6810" i="4"/>
  <c r="D2573" i="4"/>
  <c r="D2465" i="4"/>
  <c r="D1816" i="4"/>
  <c r="D1888" i="4"/>
  <c r="D1960" i="4"/>
  <c r="D2032" i="4"/>
  <c r="D3220" i="4"/>
  <c r="D3292" i="4"/>
  <c r="D3364" i="4"/>
  <c r="D2049" i="4"/>
  <c r="D2194" i="4"/>
  <c r="D2338" i="4"/>
  <c r="D2482" i="4"/>
  <c r="D2626" i="4"/>
  <c r="D2770" i="4"/>
  <c r="D2914" i="4"/>
  <c r="D3058" i="4"/>
  <c r="D2183" i="4"/>
  <c r="D2327" i="4"/>
  <c r="D2471" i="4"/>
  <c r="D2615" i="4"/>
  <c r="D2759" i="4"/>
  <c r="D2903" i="4"/>
  <c r="D3047" i="4"/>
  <c r="D80" i="4"/>
  <c r="D152" i="4"/>
  <c r="D224" i="4"/>
  <c r="D296" i="4"/>
  <c r="D368" i="4"/>
  <c r="D440" i="4"/>
  <c r="D512" i="4"/>
  <c r="D584" i="4"/>
  <c r="D728" i="4"/>
  <c r="D800" i="4"/>
  <c r="D884" i="4"/>
  <c r="D956" i="4"/>
  <c r="D1028" i="4"/>
  <c r="D1100" i="4"/>
  <c r="D1172" i="4"/>
  <c r="D1244" i="4"/>
  <c r="D1316" i="4"/>
  <c r="D1388" i="4"/>
  <c r="D1460" i="4"/>
  <c r="D1532" i="4"/>
  <c r="D1604" i="4"/>
  <c r="D1675" i="4"/>
  <c r="D1747" i="4"/>
  <c r="D1819" i="4"/>
  <c r="D1891" i="4"/>
  <c r="D1963" i="4"/>
  <c r="D3163" i="4"/>
  <c r="D3235" i="4"/>
  <c r="D3307" i="4"/>
  <c r="D2077" i="4"/>
  <c r="D2221" i="4"/>
  <c r="D2365" i="4"/>
  <c r="D2509" i="4"/>
  <c r="D2653" i="4"/>
  <c r="D2797" i="4"/>
  <c r="D2941" i="4"/>
  <c r="D3085" i="4"/>
  <c r="D57" i="4"/>
  <c r="D129" i="4"/>
  <c r="D201" i="4"/>
  <c r="D273" i="4"/>
  <c r="D345" i="4"/>
  <c r="D417" i="4"/>
  <c r="D489" i="4"/>
  <c r="D561" i="4"/>
  <c r="D633" i="4"/>
  <c r="D705" i="4"/>
  <c r="D777" i="4"/>
  <c r="D849" i="4"/>
  <c r="D921" i="4"/>
  <c r="D993" i="4"/>
  <c r="D1065" i="4"/>
  <c r="D1137" i="4"/>
  <c r="D1209" i="4"/>
  <c r="D1281" i="4"/>
  <c r="D1353" i="4"/>
  <c r="D1425" i="4"/>
  <c r="D1497" i="4"/>
  <c r="D1569" i="4"/>
  <c r="D1641" i="4"/>
  <c r="D1712" i="4"/>
  <c r="D1784" i="4"/>
  <c r="D1856" i="4"/>
  <c r="D1928" i="4"/>
  <c r="D2000" i="4"/>
  <c r="D2066" i="4"/>
  <c r="D2210" i="4"/>
  <c r="D2354" i="4"/>
  <c r="D2498" i="4"/>
  <c r="D2642" i="4"/>
  <c r="D2786" i="4"/>
  <c r="D2930" i="4"/>
  <c r="D3074" i="4"/>
  <c r="D34" i="4"/>
  <c r="D106" i="4"/>
  <c r="D178" i="4"/>
  <c r="D250" i="4"/>
  <c r="D322" i="4"/>
  <c r="D394" i="4"/>
  <c r="D466" i="4"/>
  <c r="D538" i="4"/>
  <c r="D682" i="4"/>
  <c r="D754" i="4"/>
  <c r="D826" i="4"/>
  <c r="D910" i="4"/>
  <c r="D982" i="4"/>
  <c r="D1054" i="4"/>
  <c r="D1126" i="4"/>
  <c r="D1198" i="4"/>
  <c r="D1270" i="4"/>
  <c r="D1342" i="4"/>
  <c r="D1414" i="4"/>
  <c r="D1486" i="4"/>
  <c r="D1558" i="4"/>
  <c r="D1630" i="4"/>
  <c r="D1701" i="4"/>
  <c r="D1773" i="4"/>
  <c r="D1845" i="4"/>
  <c r="D1917" i="4"/>
  <c r="D1989" i="4"/>
  <c r="D3177" i="4"/>
  <c r="D3249" i="4"/>
  <c r="D3321" i="4"/>
  <c r="D3393" i="4"/>
  <c r="D2163" i="4"/>
  <c r="D2307" i="4"/>
  <c r="D2451" i="4"/>
  <c r="D2595" i="4"/>
  <c r="D2739" i="4"/>
  <c r="D2883" i="4"/>
  <c r="D3027" i="4"/>
  <c r="D11" i="4"/>
  <c r="D83" i="4"/>
  <c r="D155" i="4"/>
  <c r="D227" i="4"/>
  <c r="D299" i="4"/>
  <c r="D371" i="4"/>
  <c r="D443" i="4"/>
  <c r="D515" i="4"/>
  <c r="D587" i="4"/>
  <c r="D659" i="4"/>
  <c r="D731" i="4"/>
  <c r="D899" i="4"/>
  <c r="D971" i="4"/>
  <c r="D1043" i="4"/>
  <c r="D1115" i="4"/>
  <c r="D1187" i="4"/>
  <c r="D1259" i="4"/>
  <c r="D1331" i="4"/>
  <c r="D1403" i="4"/>
  <c r="D1475" i="4"/>
  <c r="D1547" i="4"/>
  <c r="D1619" i="4"/>
  <c r="D1690" i="4"/>
  <c r="D1762" i="4"/>
  <c r="D1834" i="4"/>
  <c r="D1906" i="4"/>
  <c r="D1978" i="4"/>
  <c r="D3166" i="4"/>
  <c r="D3238" i="4"/>
  <c r="D3310" i="4"/>
  <c r="D3382" i="4"/>
  <c r="D2104" i="4"/>
  <c r="D2248" i="4"/>
  <c r="D2392" i="4"/>
  <c r="D2536" i="4"/>
  <c r="D2680" i="4"/>
  <c r="D2824" i="4"/>
  <c r="D2968" i="4"/>
  <c r="D3112" i="4"/>
  <c r="D2118" i="4"/>
  <c r="D2262" i="4"/>
  <c r="D2406" i="4"/>
  <c r="D2550" i="4"/>
  <c r="D2694" i="4"/>
  <c r="D2838" i="4"/>
  <c r="D2982" i="4"/>
  <c r="D3126" i="4"/>
  <c r="D4568" i="4"/>
  <c r="D5300" i="4"/>
  <c r="D5996" i="4"/>
  <c r="D6728" i="4"/>
  <c r="D3496" i="4"/>
  <c r="D3568" i="4"/>
  <c r="D3640" i="4"/>
  <c r="D3712" i="4"/>
  <c r="D3784" i="4"/>
  <c r="D3856" i="4"/>
  <c r="D3928" i="4"/>
  <c r="D4000" i="4"/>
  <c r="D4312" i="4"/>
  <c r="D4384" i="4"/>
  <c r="D4456" i="4"/>
  <c r="D4536" i="4"/>
  <c r="D4608" i="4"/>
  <c r="D4680" i="4"/>
  <c r="D4944" i="4"/>
  <c r="D5016" i="4"/>
  <c r="D5088" i="4"/>
  <c r="D5160" i="4"/>
  <c r="D5232" i="4"/>
  <c r="D5304" i="4"/>
  <c r="D5376" i="4"/>
  <c r="D5448" i="4"/>
  <c r="D5520" i="4"/>
  <c r="D5592" i="4"/>
  <c r="D5664" i="4"/>
  <c r="D5736" i="4"/>
  <c r="D5808" i="4"/>
  <c r="D5880" i="4"/>
  <c r="D5952" i="4"/>
  <c r="D6024" i="4"/>
  <c r="D6096" i="4"/>
  <c r="D6168" i="4"/>
  <c r="D6240" i="4"/>
  <c r="D6312" i="4"/>
  <c r="D6384" i="4"/>
  <c r="D6456" i="4"/>
  <c r="D6528" i="4"/>
  <c r="D6600" i="4"/>
  <c r="D6672" i="4"/>
  <c r="D6744" i="4"/>
  <c r="D6816" i="4"/>
  <c r="D4844" i="4"/>
  <c r="D5564" i="4"/>
  <c r="D6296" i="4"/>
  <c r="D4037" i="4"/>
  <c r="D4133" i="4"/>
  <c r="D4205" i="4"/>
  <c r="D4277" i="4"/>
  <c r="D4349" i="4"/>
  <c r="D4421" i="4"/>
  <c r="D4493" i="4"/>
  <c r="D4573" i="4"/>
  <c r="D4645" i="4"/>
  <c r="D4741" i="4"/>
  <c r="D4813" i="4"/>
  <c r="D4885" i="4"/>
  <c r="D4957" i="4"/>
  <c r="D5029" i="4"/>
  <c r="D5101" i="4"/>
  <c r="D5173" i="4"/>
  <c r="D5245" i="4"/>
  <c r="D5317" i="4"/>
  <c r="D5389" i="4"/>
  <c r="D5461" i="4"/>
  <c r="D5533" i="4"/>
  <c r="D5605" i="4"/>
  <c r="D5677" i="4"/>
  <c r="D5749" i="4"/>
  <c r="D5821" i="4"/>
  <c r="D5893" i="4"/>
  <c r="D5965" i="4"/>
  <c r="D6037" i="4"/>
  <c r="D6109" i="4"/>
  <c r="D6181" i="4"/>
  <c r="D6253" i="4"/>
  <c r="D6325" i="4"/>
  <c r="D6397" i="4"/>
  <c r="D6469" i="4"/>
  <c r="D6541" i="4"/>
  <c r="D6613" i="4"/>
  <c r="D6685" i="4"/>
  <c r="D6757" i="4"/>
  <c r="D6829" i="4"/>
  <c r="D2664" i="4"/>
  <c r="D5264" i="4"/>
  <c r="D5936" i="4"/>
  <c r="D6632" i="4"/>
  <c r="D3474" i="4"/>
  <c r="D3546" i="4"/>
  <c r="D3618" i="4"/>
  <c r="D3690" i="4"/>
  <c r="D3762" i="4"/>
  <c r="D3834" i="4"/>
  <c r="D3906" i="4"/>
  <c r="D3978" i="4"/>
  <c r="D4050" i="4"/>
  <c r="D4122" i="4"/>
  <c r="D4194" i="4"/>
  <c r="D4266" i="4"/>
  <c r="D4338" i="4"/>
  <c r="D4410" i="4"/>
  <c r="D4482" i="4"/>
  <c r="D4562" i="4"/>
  <c r="D4634" i="4"/>
  <c r="D4706" i="4"/>
  <c r="D4778" i="4"/>
  <c r="D4850" i="4"/>
  <c r="D4922" i="4"/>
  <c r="D4994" i="4"/>
  <c r="D5066" i="4"/>
  <c r="D5138" i="4"/>
  <c r="D5210" i="4"/>
  <c r="D5282" i="4"/>
  <c r="D5354" i="4"/>
  <c r="D5426" i="4"/>
  <c r="D5498" i="4"/>
  <c r="D5570" i="4"/>
  <c r="D5642" i="4"/>
  <c r="D5714" i="4"/>
  <c r="D5786" i="4"/>
  <c r="D5858" i="4"/>
  <c r="D5930" i="4"/>
  <c r="D6002" i="4"/>
  <c r="D6074" i="4"/>
  <c r="D6146" i="4"/>
  <c r="D6218" i="4"/>
  <c r="D6290" i="4"/>
  <c r="D6362" i="4"/>
  <c r="D6434" i="4"/>
  <c r="D6506" i="4"/>
  <c r="D6578" i="4"/>
  <c r="D6650" i="4"/>
  <c r="D6722" i="4"/>
  <c r="D6794" i="4"/>
  <c r="D5144" i="4"/>
  <c r="D5888" i="4"/>
  <c r="D6536" i="4"/>
  <c r="D3403" i="4"/>
  <c r="D3475" i="4"/>
  <c r="D3547" i="4"/>
  <c r="D3619" i="4"/>
  <c r="D3691" i="4"/>
  <c r="D3763" i="4"/>
  <c r="D3835" i="4"/>
  <c r="D3907" i="4"/>
  <c r="D3979" i="4"/>
  <c r="D4051" i="4"/>
  <c r="D4123" i="4"/>
  <c r="D4195" i="4"/>
  <c r="D4267" i="4"/>
  <c r="D4339" i="4"/>
  <c r="D4411" i="4"/>
  <c r="D4495" i="4"/>
  <c r="D4575" i="4"/>
  <c r="D4647" i="4"/>
  <c r="D4719" i="4"/>
  <c r="D4791" i="4"/>
  <c r="D4863" i="4"/>
  <c r="D4935" i="4"/>
  <c r="D5007" i="4"/>
  <c r="D5079" i="4"/>
  <c r="D5151" i="4"/>
  <c r="D5223" i="4"/>
  <c r="D5295" i="4"/>
  <c r="D5367" i="4"/>
  <c r="D5439" i="4"/>
  <c r="D5511" i="4"/>
  <c r="D5583" i="4"/>
  <c r="D5655" i="4"/>
  <c r="D5727" i="4"/>
  <c r="D5799" i="4"/>
  <c r="D5871" i="4"/>
  <c r="D5943" i="4"/>
  <c r="D6015" i="4"/>
  <c r="D6087" i="4"/>
  <c r="D6159" i="4"/>
  <c r="D6231" i="4"/>
  <c r="D6303" i="4"/>
  <c r="D6375" i="4"/>
  <c r="D6447" i="4"/>
  <c r="D6519" i="4"/>
  <c r="D6591" i="4"/>
  <c r="D6663" i="4"/>
  <c r="D6735" i="4"/>
  <c r="D6807" i="4"/>
  <c r="D4688" i="4"/>
  <c r="D5432" i="4"/>
  <c r="D6104" i="4"/>
  <c r="D6776" i="4"/>
  <c r="D3465" i="4"/>
  <c r="D3537" i="4"/>
  <c r="D3609" i="4"/>
  <c r="D3681" i="4"/>
  <c r="D3753" i="4"/>
  <c r="D3825" i="4"/>
  <c r="D3897" i="4"/>
  <c r="D3969" i="4"/>
  <c r="D4041" i="4"/>
  <c r="D4113" i="4"/>
  <c r="D4185" i="4"/>
  <c r="D4257" i="4"/>
  <c r="D4329" i="4"/>
  <c r="D4401" i="4"/>
  <c r="D4473" i="4"/>
  <c r="D4553" i="4"/>
  <c r="D4625" i="4"/>
  <c r="D4697" i="4"/>
  <c r="D4769" i="4"/>
  <c r="D4841" i="4"/>
  <c r="D4913" i="4"/>
  <c r="D4985" i="4"/>
  <c r="D5057" i="4"/>
  <c r="D5129" i="4"/>
  <c r="D5201" i="4"/>
  <c r="D5273" i="4"/>
  <c r="D5345" i="4"/>
  <c r="D5417" i="4"/>
  <c r="D5489" i="4"/>
  <c r="D5561" i="4"/>
  <c r="D5633" i="4"/>
  <c r="D5705" i="4"/>
  <c r="D5777" i="4"/>
  <c r="D5849" i="4"/>
  <c r="D5921" i="4"/>
  <c r="D5993" i="4"/>
  <c r="D6065" i="4"/>
  <c r="D6137" i="4"/>
  <c r="D6209" i="4"/>
  <c r="D6281" i="4"/>
  <c r="D6353" i="4"/>
  <c r="D6425" i="4"/>
  <c r="D6497" i="4"/>
  <c r="D6569" i="4"/>
  <c r="D6641" i="4"/>
  <c r="D6713" i="4"/>
  <c r="D6785" i="4"/>
  <c r="D4676" i="4"/>
  <c r="D5468" i="4"/>
  <c r="D6560" i="4"/>
  <c r="D3095" i="4"/>
  <c r="D3167" i="4"/>
  <c r="D3239" i="4"/>
  <c r="D3311" i="4"/>
  <c r="D3383" i="4"/>
  <c r="D3455" i="4"/>
  <c r="D3527" i="4"/>
  <c r="D3599" i="4"/>
  <c r="D3671" i="4"/>
  <c r="D3743" i="4"/>
  <c r="D3815" i="4"/>
  <c r="D3887" i="4"/>
  <c r="D3959" i="4"/>
  <c r="D4031" i="4"/>
  <c r="D4103" i="4"/>
  <c r="D4175" i="4"/>
  <c r="D4247" i="4"/>
  <c r="D4319" i="4"/>
  <c r="D4391" i="4"/>
  <c r="D4463" i="4"/>
  <c r="D4603" i="4"/>
  <c r="D4915" i="4"/>
  <c r="D5479" i="4"/>
  <c r="D5659" i="4"/>
  <c r="D5815" i="4"/>
  <c r="D5911" i="4"/>
  <c r="D5983" i="4"/>
  <c r="D6055" i="4"/>
  <c r="D6127" i="4"/>
  <c r="D6199" i="4"/>
  <c r="D6271" i="4"/>
  <c r="D6343" i="4"/>
  <c r="D6415" i="4"/>
  <c r="D6487" i="4"/>
  <c r="D6559" i="4"/>
  <c r="D6631" i="4"/>
  <c r="D6703" i="4"/>
  <c r="D6775" i="4"/>
  <c r="D3408" i="4"/>
  <c r="D5288" i="4"/>
  <c r="D5924" i="4"/>
  <c r="D6524" i="4"/>
  <c r="D3169" i="4"/>
  <c r="D3241" i="4"/>
  <c r="D3313" i="4"/>
  <c r="D3385" i="4"/>
  <c r="D3457" i="4"/>
  <c r="D3529" i="4"/>
  <c r="D3601" i="4"/>
  <c r="D3673" i="4"/>
  <c r="D3745" i="4"/>
  <c r="D3817" i="4"/>
  <c r="D3889" i="4"/>
  <c r="D3961" i="4"/>
  <c r="D4033" i="4"/>
  <c r="D4105" i="4"/>
  <c r="D4177" i="4"/>
  <c r="D4249" i="4"/>
  <c r="D4321" i="4"/>
  <c r="D4393" i="4"/>
  <c r="D4465" i="4"/>
  <c r="D4533" i="4"/>
  <c r="D4605" i="4"/>
  <c r="D4677" i="4"/>
  <c r="D4749" i="4"/>
  <c r="D4821" i="4"/>
  <c r="D5841" i="4"/>
  <c r="D5913" i="4"/>
  <c r="D5985" i="4"/>
  <c r="D6057" i="4"/>
  <c r="D6129" i="4"/>
  <c r="D6201" i="4"/>
  <c r="D6273" i="4"/>
  <c r="D6345" i="4"/>
  <c r="D6417" i="4"/>
  <c r="D6489" i="4"/>
  <c r="D6561" i="4"/>
  <c r="D6633" i="4"/>
  <c r="D6705" i="4"/>
  <c r="D6777" i="4"/>
  <c r="D2880" i="4"/>
  <c r="D5228" i="4"/>
  <c r="D5972" i="4"/>
  <c r="D6680" i="4"/>
  <c r="D2309" i="4"/>
  <c r="D2062" i="4"/>
  <c r="D2206" i="4"/>
  <c r="D2350" i="4"/>
  <c r="D2494" i="4"/>
  <c r="D2638" i="4"/>
  <c r="D2782" i="4"/>
  <c r="D2926" i="4"/>
  <c r="D3070" i="4"/>
  <c r="D30" i="4"/>
  <c r="D102" i="4"/>
  <c r="D174" i="4"/>
  <c r="D246" i="4"/>
  <c r="D318" i="4"/>
  <c r="D390" i="4"/>
  <c r="D462" i="4"/>
  <c r="D534" i="4"/>
  <c r="D606" i="4"/>
  <c r="D678" i="4"/>
  <c r="D750" i="4"/>
  <c r="D822" i="4"/>
  <c r="D2050" i="4"/>
  <c r="D2195" i="4"/>
  <c r="D2339" i="4"/>
  <c r="D2483" i="4"/>
  <c r="D2627" i="4"/>
  <c r="D2771" i="4"/>
  <c r="D2915" i="4"/>
  <c r="D7" i="4"/>
  <c r="D79" i="4"/>
  <c r="D163" i="4"/>
  <c r="D235" i="4"/>
  <c r="D307" i="4"/>
  <c r="D379" i="4"/>
  <c r="D451" i="4"/>
  <c r="D523" i="4"/>
  <c r="D595" i="4"/>
  <c r="D667" i="4"/>
  <c r="D739" i="4"/>
  <c r="D811" i="4"/>
  <c r="D883" i="4"/>
  <c r="D955" i="4"/>
  <c r="D1027" i="4"/>
  <c r="D1099" i="4"/>
  <c r="D1171" i="4"/>
  <c r="D1243" i="4"/>
  <c r="D1315" i="4"/>
  <c r="D1387" i="4"/>
  <c r="D1459" i="4"/>
  <c r="D1531" i="4"/>
  <c r="D1603" i="4"/>
  <c r="D1674" i="4"/>
  <c r="D1746" i="4"/>
  <c r="D1818" i="4"/>
  <c r="D1890" i="4"/>
  <c r="D1962" i="4"/>
  <c r="D2034" i="4"/>
  <c r="D3210" i="4"/>
  <c r="D3282" i="4"/>
  <c r="D3354" i="4"/>
  <c r="D2051" i="4"/>
  <c r="D2089" i="4"/>
  <c r="D2233" i="4"/>
  <c r="D2377" i="4"/>
  <c r="D2521" i="4"/>
  <c r="D2665" i="4"/>
  <c r="D2809" i="4"/>
  <c r="D2953" i="4"/>
  <c r="D3097" i="4"/>
  <c r="D2078" i="4"/>
  <c r="D2222" i="4"/>
  <c r="D2366" i="4"/>
  <c r="D2510" i="4"/>
  <c r="D2654" i="4"/>
  <c r="D2798" i="4"/>
  <c r="D2942" i="4"/>
  <c r="D3086" i="4"/>
  <c r="D2175" i="4"/>
  <c r="D2319" i="4"/>
  <c r="D2463" i="4"/>
  <c r="D2607" i="4"/>
  <c r="D2751" i="4"/>
  <c r="D2895" i="4"/>
  <c r="D3039" i="4"/>
  <c r="D2116" i="4"/>
  <c r="D2260" i="4"/>
  <c r="D2404" i="4"/>
  <c r="D2548" i="4"/>
  <c r="D2692" i="4"/>
  <c r="D2836" i="4"/>
  <c r="D2980" i="4"/>
  <c r="D3124" i="4"/>
  <c r="D792" i="4"/>
  <c r="D864" i="4"/>
  <c r="D936" i="4"/>
  <c r="D1008" i="4"/>
  <c r="D1080" i="4"/>
  <c r="D1152" i="4"/>
  <c r="D1224" i="4"/>
  <c r="D1296" i="4"/>
  <c r="D1368" i="4"/>
  <c r="D1440" i="4"/>
  <c r="D1512" i="4"/>
  <c r="D1584" i="4"/>
  <c r="D1655" i="4"/>
  <c r="D1727" i="4"/>
  <c r="D1799" i="4"/>
  <c r="D1871" i="4"/>
  <c r="D1943" i="4"/>
  <c r="D2015" i="4"/>
  <c r="D2130" i="4"/>
  <c r="D2274" i="4"/>
  <c r="D2418" i="4"/>
  <c r="D2562" i="4"/>
  <c r="D2706" i="4"/>
  <c r="D2850" i="4"/>
  <c r="D2994" i="4"/>
  <c r="D3138" i="4"/>
  <c r="D62" i="4"/>
  <c r="D134" i="4"/>
  <c r="D206" i="4"/>
  <c r="D278" i="4"/>
  <c r="D350" i="4"/>
  <c r="D422" i="4"/>
  <c r="D494" i="4"/>
  <c r="D566" i="4"/>
  <c r="D638" i="4"/>
  <c r="D710" i="4"/>
  <c r="D782" i="4"/>
  <c r="D854" i="4"/>
  <c r="D926" i="4"/>
  <c r="D998" i="4"/>
  <c r="D1070" i="4"/>
  <c r="D1142" i="4"/>
  <c r="D1214" i="4"/>
  <c r="D1286" i="4"/>
  <c r="D1358" i="4"/>
  <c r="D1430" i="4"/>
  <c r="D1502" i="4"/>
  <c r="D1574" i="4"/>
  <c r="D1646" i="4"/>
  <c r="D1717" i="4"/>
  <c r="D1789" i="4"/>
  <c r="D1861" i="4"/>
  <c r="D1933" i="4"/>
  <c r="D2005" i="4"/>
  <c r="D3398" i="4"/>
  <c r="D3470" i="4"/>
  <c r="D3542" i="4"/>
  <c r="D3614" i="4"/>
  <c r="D3686" i="4"/>
  <c r="D3758" i="4"/>
  <c r="D3830" i="4"/>
  <c r="D3902" i="4"/>
  <c r="D3974" i="4"/>
  <c r="D4046" i="4"/>
  <c r="D4118" i="4"/>
  <c r="D4190" i="4"/>
  <c r="D4262" i="4"/>
  <c r="D4334" i="4"/>
  <c r="D4406" i="4"/>
  <c r="D4478" i="4"/>
  <c r="D4546" i="4"/>
  <c r="D4642" i="4"/>
  <c r="D4714" i="4"/>
  <c r="D4786" i="4"/>
  <c r="D4858" i="4"/>
  <c r="D4930" i="4"/>
  <c r="D5002" i="4"/>
  <c r="D5074" i="4"/>
  <c r="D5146" i="4"/>
  <c r="D5218" i="4"/>
  <c r="D5290" i="4"/>
  <c r="D5362" i="4"/>
  <c r="D5434" i="4"/>
  <c r="D5506" i="4"/>
  <c r="D5578" i="4"/>
  <c r="D5650" i="4"/>
  <c r="D5722" i="4"/>
  <c r="D5794" i="4"/>
  <c r="D5866" i="4"/>
  <c r="D5938" i="4"/>
  <c r="D6010" i="4"/>
  <c r="D6082" i="4"/>
  <c r="D6154" i="4"/>
  <c r="D6226" i="4"/>
  <c r="D6298" i="4"/>
  <c r="D6370" i="4"/>
  <c r="D6442" i="4"/>
  <c r="D6514" i="4"/>
  <c r="D6586" i="4"/>
  <c r="D6658" i="4"/>
  <c r="D6730" i="4"/>
  <c r="D6802" i="4"/>
  <c r="D3180" i="4"/>
  <c r="D5480" i="4"/>
  <c r="D6476" i="4"/>
  <c r="D3447" i="4"/>
  <c r="D3519" i="4"/>
  <c r="D3591" i="4"/>
  <c r="D3663" i="4"/>
  <c r="D3735" i="4"/>
  <c r="D3807" i="4"/>
  <c r="D3879" i="4"/>
  <c r="D3951" i="4"/>
  <c r="D4023" i="4"/>
  <c r="D4095" i="4"/>
  <c r="D4167" i="4"/>
  <c r="D4239" i="4"/>
  <c r="D4455" i="4"/>
  <c r="D4523" i="4"/>
  <c r="D4607" i="4"/>
  <c r="D4679" i="4"/>
  <c r="D4751" i="4"/>
  <c r="D4823" i="4"/>
  <c r="D4895" i="4"/>
  <c r="D4967" i="4"/>
  <c r="D5039" i="4"/>
  <c r="D5111" i="4"/>
  <c r="D5183" i="4"/>
  <c r="D5255" i="4"/>
  <c r="D5327" i="4"/>
  <c r="D5399" i="4"/>
  <c r="D5471" i="4"/>
  <c r="D5543" i="4"/>
  <c r="D5615" i="4"/>
  <c r="D5687" i="4"/>
  <c r="D5759" i="4"/>
  <c r="D5831" i="4"/>
  <c r="D5903" i="4"/>
  <c r="D5975" i="4"/>
  <c r="D6047" i="4"/>
  <c r="D6119" i="4"/>
  <c r="D6191" i="4"/>
  <c r="D6263" i="4"/>
  <c r="D6335" i="4"/>
  <c r="D6407" i="4"/>
  <c r="D6479" i="4"/>
  <c r="D6551" i="4"/>
  <c r="D6623" i="4"/>
  <c r="D6695" i="4"/>
  <c r="D6767" i="4"/>
  <c r="D6839" i="4"/>
  <c r="D4856" i="4"/>
  <c r="D3116" i="4"/>
  <c r="D3188" i="4"/>
  <c r="D3260" i="4"/>
  <c r="D3332" i="4"/>
  <c r="D3404" i="4"/>
  <c r="D3476" i="4"/>
  <c r="D3548" i="4"/>
  <c r="D3620" i="4"/>
  <c r="D3692" i="4"/>
  <c r="D3764" i="4"/>
  <c r="D3836" i="4"/>
  <c r="D3908" i="4"/>
  <c r="D3980" i="4"/>
  <c r="D4052" i="4"/>
  <c r="D4124" i="4"/>
  <c r="D4196" i="4"/>
  <c r="D4268" i="4"/>
  <c r="D4340" i="4"/>
  <c r="D4412" i="4"/>
  <c r="D4484" i="4"/>
  <c r="D4564" i="4"/>
  <c r="D4636" i="4"/>
  <c r="D4708" i="4"/>
  <c r="D4780" i="4"/>
  <c r="D4852" i="4"/>
  <c r="D4924" i="4"/>
  <c r="D4996" i="4"/>
  <c r="D5068" i="4"/>
  <c r="D5140" i="4"/>
  <c r="D5212" i="4"/>
  <c r="D5284" i="4"/>
  <c r="D5356" i="4"/>
  <c r="D5428" i="4"/>
  <c r="D5500" i="4"/>
  <c r="D5572" i="4"/>
  <c r="D5644" i="4"/>
  <c r="D5716" i="4"/>
  <c r="D5788" i="4"/>
  <c r="D5860" i="4"/>
  <c r="D5932" i="4"/>
  <c r="D6004" i="4"/>
  <c r="D6076" i="4"/>
  <c r="D6148" i="4"/>
  <c r="D6220" i="4"/>
  <c r="D6292" i="4"/>
  <c r="D6364" i="4"/>
  <c r="D6436" i="4"/>
  <c r="D6508" i="4"/>
  <c r="D6580" i="4"/>
  <c r="D6652" i="4"/>
  <c r="D6724" i="4"/>
  <c r="D6796" i="4"/>
  <c r="D4640" i="4"/>
  <c r="D5492" i="4"/>
  <c r="D6212" i="4"/>
  <c r="D3442" i="4"/>
  <c r="D3514" i="4"/>
  <c r="D3586" i="4"/>
  <c r="D3658" i="4"/>
  <c r="D3730" i="4"/>
  <c r="D3802" i="4"/>
  <c r="D3874" i="4"/>
  <c r="D3946" i="4"/>
  <c r="D4018" i="4"/>
  <c r="D4090" i="4"/>
  <c r="D4162" i="4"/>
  <c r="D4234" i="4"/>
  <c r="D4306" i="4"/>
  <c r="D4378" i="4"/>
  <c r="D4450" i="4"/>
  <c r="D4578" i="4"/>
  <c r="D4650" i="4"/>
  <c r="D4734" i="4"/>
  <c r="D4806" i="4"/>
  <c r="D4878" i="4"/>
  <c r="D4950" i="4"/>
  <c r="D5022" i="4"/>
  <c r="D5094" i="4"/>
  <c r="D5166" i="4"/>
  <c r="D5238" i="4"/>
  <c r="D5310" i="4"/>
  <c r="D5382" i="4"/>
  <c r="D5454" i="4"/>
  <c r="D5526" i="4"/>
  <c r="D5598" i="4"/>
  <c r="D5670" i="4"/>
  <c r="D5742" i="4"/>
  <c r="D5814" i="4"/>
  <c r="D5886" i="4"/>
  <c r="D5958" i="4"/>
  <c r="D6030" i="4"/>
  <c r="D6102" i="4"/>
  <c r="D6174" i="4"/>
  <c r="D6246" i="4"/>
  <c r="D6318" i="4"/>
  <c r="D6390" i="4"/>
  <c r="D6462" i="4"/>
  <c r="D6534" i="4"/>
  <c r="D6606" i="4"/>
  <c r="D6678" i="4"/>
  <c r="D6750" i="4"/>
  <c r="D6822" i="4"/>
  <c r="D1900" i="4"/>
  <c r="D1972" i="4"/>
  <c r="D2044" i="4"/>
  <c r="D3232" i="4"/>
  <c r="D3304" i="4"/>
  <c r="D3376" i="4"/>
  <c r="D2074" i="4"/>
  <c r="D2218" i="4"/>
  <c r="D2362" i="4"/>
  <c r="D2506" i="4"/>
  <c r="D2650" i="4"/>
  <c r="D2794" i="4"/>
  <c r="D2938" i="4"/>
  <c r="D3082" i="4"/>
  <c r="D2063" i="4"/>
  <c r="D2207" i="4"/>
  <c r="D2351" i="4"/>
  <c r="D2495" i="4"/>
  <c r="D2639" i="4"/>
  <c r="D2783" i="4"/>
  <c r="D2927" i="4"/>
  <c r="D8" i="4"/>
  <c r="D92" i="4"/>
  <c r="D164" i="4"/>
  <c r="D236" i="4"/>
  <c r="D308" i="4"/>
  <c r="D380" i="4"/>
  <c r="D452" i="4"/>
  <c r="D524" i="4"/>
  <c r="D596" i="4"/>
  <c r="D668" i="4"/>
  <c r="D740" i="4"/>
  <c r="D812" i="4"/>
  <c r="D896" i="4"/>
  <c r="D968" i="4"/>
  <c r="D1040" i="4"/>
  <c r="D1112" i="4"/>
  <c r="D1184" i="4"/>
  <c r="D1256" i="4"/>
  <c r="D1328" i="4"/>
  <c r="D1400" i="4"/>
  <c r="D1472" i="4"/>
  <c r="D1544" i="4"/>
  <c r="D1616" i="4"/>
  <c r="D1687" i="4"/>
  <c r="D1759" i="4"/>
  <c r="D1831" i="4"/>
  <c r="D1903" i="4"/>
  <c r="D1975" i="4"/>
  <c r="D3175" i="4"/>
  <c r="D3247" i="4"/>
  <c r="D3319" i="4"/>
  <c r="D2101" i="4"/>
  <c r="D2245" i="4"/>
  <c r="D2389" i="4"/>
  <c r="D2533" i="4"/>
  <c r="D2677" i="4"/>
  <c r="D2821" i="4"/>
  <c r="D2965" i="4"/>
  <c r="D3109" i="4"/>
  <c r="D69" i="4"/>
  <c r="D141" i="4"/>
  <c r="D213" i="4"/>
  <c r="D285" i="4"/>
  <c r="D357" i="4"/>
  <c r="D429" i="4"/>
  <c r="D501" i="4"/>
  <c r="D573" i="4"/>
  <c r="D645" i="4"/>
  <c r="D717" i="4"/>
  <c r="D789" i="4"/>
  <c r="D861" i="4"/>
  <c r="D933" i="4"/>
  <c r="D1005" i="4"/>
  <c r="D1077" i="4"/>
  <c r="D1149" i="4"/>
  <c r="D1221" i="4"/>
  <c r="D1293" i="4"/>
  <c r="D1365" i="4"/>
  <c r="D1437" i="4"/>
  <c r="D1509" i="4"/>
  <c r="D1581" i="4"/>
  <c r="D1652" i="4"/>
  <c r="D1724" i="4"/>
  <c r="D1796" i="4"/>
  <c r="D1868" i="4"/>
  <c r="D1940" i="4"/>
  <c r="D2012" i="4"/>
  <c r="D2090" i="4"/>
  <c r="D2234" i="4"/>
  <c r="D2378" i="4"/>
  <c r="D2522" i="4"/>
  <c r="D2666" i="4"/>
  <c r="D2810" i="4"/>
  <c r="D2954" i="4"/>
  <c r="D3098" i="4"/>
  <c r="D46" i="4"/>
  <c r="D118" i="4"/>
  <c r="D190" i="4"/>
  <c r="D262" i="4"/>
  <c r="D334" i="4"/>
  <c r="D406" i="4"/>
  <c r="D478" i="4"/>
  <c r="D550" i="4"/>
  <c r="D622" i="4"/>
  <c r="D694" i="4"/>
  <c r="D766" i="4"/>
  <c r="D838" i="4"/>
  <c r="D922" i="4"/>
  <c r="D994" i="4"/>
  <c r="D1066" i="4"/>
  <c r="D1138" i="4"/>
  <c r="D1210" i="4"/>
  <c r="D1282" i="4"/>
  <c r="D1354" i="4"/>
  <c r="D1426" i="4"/>
  <c r="D1498" i="4"/>
  <c r="D1570" i="4"/>
  <c r="D1642" i="4"/>
  <c r="D1713" i="4"/>
  <c r="D1785" i="4"/>
  <c r="D1857" i="4"/>
  <c r="D1929" i="4"/>
  <c r="D2001" i="4"/>
  <c r="D3189" i="4"/>
  <c r="D3261" i="4"/>
  <c r="D3333" i="4"/>
  <c r="D115" i="4"/>
  <c r="D2187" i="4"/>
  <c r="D2331" i="4"/>
  <c r="D2475" i="4"/>
  <c r="D2619" i="4"/>
  <c r="D2763" i="4"/>
  <c r="D2907" i="4"/>
  <c r="D3051" i="4"/>
  <c r="D23" i="4"/>
  <c r="D95" i="4"/>
  <c r="D167" i="4"/>
  <c r="D239" i="4"/>
  <c r="D311" i="4"/>
  <c r="D383" i="4"/>
  <c r="D455" i="4"/>
  <c r="D527" i="4"/>
  <c r="D599" i="4"/>
  <c r="D671" i="4"/>
  <c r="D839" i="4"/>
  <c r="D911" i="4"/>
  <c r="D983" i="4"/>
  <c r="D1055" i="4"/>
  <c r="D1127" i="4"/>
  <c r="D1199" i="4"/>
  <c r="D1271" i="4"/>
  <c r="D1343" i="4"/>
  <c r="D1415" i="4"/>
  <c r="D1487" i="4"/>
  <c r="D1559" i="4"/>
  <c r="D1631" i="4"/>
  <c r="D1702" i="4"/>
  <c r="D1774" i="4"/>
  <c r="D1846" i="4"/>
  <c r="D1918" i="4"/>
  <c r="D1990" i="4"/>
  <c r="D3178" i="4"/>
  <c r="D3250" i="4"/>
  <c r="D3322" i="4"/>
  <c r="D3394" i="4"/>
  <c r="D2128" i="4"/>
  <c r="D2272" i="4"/>
  <c r="D2416" i="4"/>
  <c r="D2560" i="4"/>
  <c r="D2704" i="4"/>
  <c r="D2848" i="4"/>
  <c r="D2992" i="4"/>
  <c r="D3136" i="4"/>
  <c r="D2142" i="4"/>
  <c r="D2286" i="4"/>
  <c r="D2430" i="4"/>
  <c r="D2574" i="4"/>
  <c r="D2718" i="4"/>
  <c r="D2862" i="4"/>
  <c r="D3006" i="4"/>
  <c r="D3150" i="4"/>
  <c r="D4700" i="4"/>
  <c r="D5420" i="4"/>
  <c r="D6116" i="4"/>
  <c r="D3436" i="4"/>
  <c r="D3508" i="4"/>
  <c r="D3580" i="4"/>
  <c r="D3652" i="4"/>
  <c r="D3724" i="4"/>
  <c r="D3796" i="4"/>
  <c r="D3868" i="4"/>
  <c r="D3940" i="4"/>
  <c r="D4012" i="4"/>
  <c r="D4324" i="4"/>
  <c r="D4396" i="4"/>
  <c r="D4468" i="4"/>
  <c r="D4548" i="4"/>
  <c r="D4620" i="4"/>
  <c r="D4692" i="4"/>
  <c r="D4956" i="4"/>
  <c r="D5028" i="4"/>
  <c r="D5100" i="4"/>
  <c r="D5172" i="4"/>
  <c r="D5244" i="4"/>
  <c r="D5316" i="4"/>
  <c r="D5388" i="4"/>
  <c r="D5460" i="4"/>
  <c r="D5532" i="4"/>
  <c r="D5604" i="4"/>
  <c r="D5676" i="4"/>
  <c r="D5748" i="4"/>
  <c r="D5820" i="4"/>
  <c r="D5892" i="4"/>
  <c r="D5964" i="4"/>
  <c r="D6036" i="4"/>
  <c r="D6108" i="4"/>
  <c r="D6180" i="4"/>
  <c r="D6252" i="4"/>
  <c r="D6324" i="4"/>
  <c r="D6396" i="4"/>
  <c r="D6468" i="4"/>
  <c r="D6540" i="4"/>
  <c r="D6612" i="4"/>
  <c r="D6684" i="4"/>
  <c r="D6756" i="4"/>
  <c r="D6828" i="4"/>
  <c r="D4976" i="4"/>
  <c r="D5684" i="4"/>
  <c r="D6404" i="4"/>
  <c r="D4073" i="4"/>
  <c r="D4145" i="4"/>
  <c r="D4217" i="4"/>
  <c r="D4289" i="4"/>
  <c r="D4361" i="4"/>
  <c r="D4433" i="4"/>
  <c r="D4513" i="4"/>
  <c r="D4585" i="4"/>
  <c r="D4657" i="4"/>
  <c r="D4753" i="4"/>
  <c r="D4825" i="4"/>
  <c r="D4897" i="4"/>
  <c r="D4969" i="4"/>
  <c r="D5041" i="4"/>
  <c r="D5113" i="4"/>
  <c r="D5185" i="4"/>
  <c r="D5257" i="4"/>
  <c r="D5329" i="4"/>
  <c r="D5401" i="4"/>
  <c r="D5473" i="4"/>
  <c r="D5545" i="4"/>
  <c r="D5617" i="4"/>
  <c r="D5689" i="4"/>
  <c r="D5761" i="4"/>
  <c r="D5833" i="4"/>
  <c r="D5905" i="4"/>
  <c r="D5977" i="4"/>
  <c r="D6049" i="4"/>
  <c r="D6121" i="4"/>
  <c r="D6193" i="4"/>
  <c r="D6265" i="4"/>
  <c r="D6337" i="4"/>
  <c r="D6409" i="4"/>
  <c r="D6481" i="4"/>
  <c r="D6553" i="4"/>
  <c r="D6625" i="4"/>
  <c r="D6697" i="4"/>
  <c r="D6769" i="4"/>
  <c r="D6841" i="4"/>
  <c r="D3036" i="4"/>
  <c r="D5384" i="4"/>
  <c r="D6032" i="4"/>
  <c r="D6752" i="4"/>
  <c r="D3486" i="4"/>
  <c r="D3558" i="4"/>
  <c r="D3630" i="4"/>
  <c r="D3702" i="4"/>
  <c r="D3774" i="4"/>
  <c r="D3846" i="4"/>
  <c r="D3918" i="4"/>
  <c r="D3990" i="4"/>
  <c r="D4062" i="4"/>
  <c r="D4134" i="4"/>
  <c r="D4206" i="4"/>
  <c r="D4278" i="4"/>
  <c r="D4350" i="4"/>
  <c r="D4422" i="4"/>
  <c r="D4494" i="4"/>
  <c r="D4574" i="4"/>
  <c r="D4646" i="4"/>
  <c r="D4718" i="4"/>
  <c r="D4790" i="4"/>
  <c r="D4862" i="4"/>
  <c r="D4934" i="4"/>
  <c r="D5006" i="4"/>
  <c r="D5078" i="4"/>
  <c r="D5150" i="4"/>
  <c r="D5222" i="4"/>
  <c r="D5294" i="4"/>
  <c r="D5366" i="4"/>
  <c r="D5438" i="4"/>
  <c r="D5510" i="4"/>
  <c r="D5582" i="4"/>
  <c r="D5654" i="4"/>
  <c r="D5726" i="4"/>
  <c r="D5798" i="4"/>
  <c r="D5870" i="4"/>
  <c r="D5942" i="4"/>
  <c r="D6014" i="4"/>
  <c r="D6086" i="4"/>
  <c r="D6158" i="4"/>
  <c r="D6230" i="4"/>
  <c r="D6302" i="4"/>
  <c r="D6374" i="4"/>
  <c r="D6446" i="4"/>
  <c r="D6518" i="4"/>
  <c r="D6590" i="4"/>
  <c r="D6662" i="4"/>
  <c r="D6734" i="4"/>
  <c r="D6806" i="4"/>
  <c r="D4544" i="4"/>
  <c r="D5276" i="4"/>
  <c r="D5960" i="4"/>
  <c r="D6644" i="4"/>
  <c r="D3415" i="4"/>
  <c r="D3487" i="4"/>
  <c r="D3559" i="4"/>
  <c r="D3631" i="4"/>
  <c r="D3703" i="4"/>
  <c r="D3775" i="4"/>
  <c r="D3847" i="4"/>
  <c r="D3919" i="4"/>
  <c r="D3991" i="4"/>
  <c r="D4063" i="4"/>
  <c r="D4135" i="4"/>
  <c r="D4207" i="4"/>
  <c r="D4279" i="4"/>
  <c r="D4351" i="4"/>
  <c r="D4423" i="4"/>
  <c r="D4515" i="4"/>
  <c r="D4587" i="4"/>
  <c r="D4659" i="4"/>
  <c r="D4731" i="4"/>
  <c r="D4803" i="4"/>
  <c r="D4875" i="4"/>
  <c r="D4947" i="4"/>
  <c r="D5019" i="4"/>
  <c r="D5091" i="4"/>
  <c r="D5163" i="4"/>
  <c r="D5235" i="4"/>
  <c r="D5307" i="4"/>
  <c r="D5379" i="4"/>
  <c r="D5451" i="4"/>
  <c r="D5523" i="4"/>
  <c r="D5595" i="4"/>
  <c r="D5667" i="4"/>
  <c r="D5739" i="4"/>
  <c r="D5811" i="4"/>
  <c r="D5883" i="4"/>
  <c r="D5955" i="4"/>
  <c r="D6027" i="4"/>
  <c r="D6099" i="4"/>
  <c r="D6171" i="4"/>
  <c r="D6243" i="4"/>
  <c r="D6315" i="4"/>
  <c r="D6387" i="4"/>
  <c r="D6459" i="4"/>
  <c r="D6531" i="4"/>
  <c r="D6603" i="4"/>
  <c r="D6675" i="4"/>
  <c r="D6747" i="4"/>
  <c r="D6819" i="4"/>
  <c r="D4784" i="4"/>
  <c r="D5552" i="4"/>
  <c r="D6236" i="4"/>
  <c r="D3405" i="4"/>
  <c r="D3477" i="4"/>
  <c r="D3549" i="4"/>
  <c r="D3621" i="4"/>
  <c r="D3693" i="4"/>
  <c r="D3765" i="4"/>
  <c r="D3837" i="4"/>
  <c r="D3909" i="4"/>
  <c r="D3981" i="4"/>
  <c r="D4053" i="4"/>
  <c r="D4125" i="4"/>
  <c r="D4197" i="4"/>
  <c r="D4269" i="4"/>
  <c r="D4341" i="4"/>
  <c r="D4413" i="4"/>
  <c r="D4485" i="4"/>
  <c r="D4565" i="4"/>
  <c r="D4637" i="4"/>
  <c r="D4709" i="4"/>
  <c r="D4781" i="4"/>
  <c r="D4853" i="4"/>
  <c r="D4925" i="4"/>
  <c r="D4997" i="4"/>
  <c r="D5069" i="4"/>
  <c r="D5141" i="4"/>
  <c r="D5213" i="4"/>
  <c r="D5285" i="4"/>
  <c r="D5357" i="4"/>
  <c r="D5429" i="4"/>
  <c r="D5501" i="4"/>
  <c r="D5573" i="4"/>
  <c r="D5645" i="4"/>
  <c r="D5717" i="4"/>
  <c r="D5789" i="4"/>
  <c r="D5861" i="4"/>
  <c r="D5933" i="4"/>
  <c r="D6005" i="4"/>
  <c r="D6077" i="4"/>
  <c r="D6149" i="4"/>
  <c r="D6221" i="4"/>
  <c r="D6293" i="4"/>
  <c r="D6365" i="4"/>
  <c r="D6437" i="4"/>
  <c r="D6509" i="4"/>
  <c r="D6581" i="4"/>
  <c r="D6653" i="4"/>
  <c r="D6725" i="4"/>
  <c r="D6797" i="4"/>
  <c r="D4808" i="4"/>
  <c r="D5588" i="4"/>
  <c r="D6656" i="4"/>
  <c r="D3107" i="4"/>
  <c r="D3179" i="4"/>
  <c r="D3251" i="4"/>
  <c r="D3323" i="4"/>
  <c r="D3395" i="4"/>
  <c r="D3467" i="4"/>
  <c r="D3539" i="4"/>
  <c r="D3611" i="4"/>
  <c r="D3683" i="4"/>
  <c r="D3755" i="4"/>
  <c r="D3827" i="4"/>
  <c r="D3899" i="4"/>
  <c r="D3971" i="4"/>
  <c r="D4043" i="4"/>
  <c r="D4115" i="4"/>
  <c r="D4187" i="4"/>
  <c r="D4259" i="4"/>
  <c r="D4331" i="4"/>
  <c r="D4403" i="4"/>
  <c r="D4475" i="4"/>
  <c r="D4615" i="4"/>
  <c r="D5287" i="4"/>
  <c r="D5491" i="4"/>
  <c r="D5671" i="4"/>
  <c r="D5839" i="4"/>
  <c r="D5923" i="4"/>
  <c r="D5995" i="4"/>
  <c r="D6067" i="4"/>
  <c r="D6139" i="4"/>
  <c r="D6211" i="4"/>
  <c r="D6283" i="4"/>
  <c r="D6355" i="4"/>
  <c r="D6427" i="4"/>
  <c r="D6499" i="4"/>
  <c r="D6571" i="4"/>
  <c r="D6643" i="4"/>
  <c r="D6715" i="4"/>
  <c r="D6787" i="4"/>
  <c r="D4508" i="4"/>
  <c r="D5408" i="4"/>
  <c r="D6020" i="4"/>
  <c r="D6620" i="4"/>
  <c r="D3181" i="4"/>
  <c r="D3253" i="4"/>
  <c r="D3325" i="4"/>
  <c r="D3397" i="4"/>
  <c r="D3469" i="4"/>
  <c r="D3541" i="4"/>
  <c r="D3613" i="4"/>
  <c r="D3685" i="4"/>
  <c r="D3757" i="4"/>
  <c r="D3829" i="4"/>
  <c r="D3901" i="4"/>
  <c r="D3973" i="4"/>
  <c r="D4045" i="4"/>
  <c r="D4117" i="4"/>
  <c r="D4189" i="4"/>
  <c r="D4261" i="4"/>
  <c r="D4333" i="4"/>
  <c r="D4405" i="4"/>
  <c r="D4477" i="4"/>
  <c r="D4545" i="4"/>
  <c r="D4617" i="4"/>
  <c r="D4689" i="4"/>
  <c r="D4761" i="4"/>
  <c r="D4833" i="4"/>
  <c r="D5853" i="4"/>
  <c r="D5925" i="4"/>
  <c r="D5997" i="4"/>
  <c r="D6069" i="4"/>
  <c r="D6141" i="4"/>
  <c r="D6213" i="4"/>
  <c r="D6285" i="4"/>
  <c r="D6357" i="4"/>
  <c r="D6429" i="4"/>
  <c r="D6501" i="4"/>
  <c r="D6573" i="4"/>
  <c r="D6645" i="4"/>
  <c r="D6717" i="4"/>
  <c r="D6789" i="4"/>
  <c r="D4652" i="4"/>
  <c r="D5360" i="4"/>
  <c r="D6068" i="4"/>
  <c r="D6764" i="4"/>
  <c r="D2055" i="4"/>
  <c r="D2199" i="4"/>
  <c r="D2343" i="4"/>
  <c r="D2487" i="4"/>
  <c r="D2631" i="4"/>
  <c r="D2775" i="4"/>
  <c r="D2919" i="4"/>
  <c r="D3063" i="4"/>
  <c r="D2140" i="4"/>
  <c r="D2284" i="4"/>
  <c r="D2428" i="4"/>
  <c r="D2572" i="4"/>
  <c r="D2716" i="4"/>
  <c r="D2860" i="4"/>
  <c r="D3004" i="4"/>
  <c r="D3148" i="4"/>
  <c r="D804" i="4"/>
  <c r="D876" i="4"/>
  <c r="D948" i="4"/>
  <c r="D1020" i="4"/>
  <c r="D1092" i="4"/>
  <c r="D1164" i="4"/>
  <c r="D1236" i="4"/>
  <c r="D1308" i="4"/>
  <c r="D1380" i="4"/>
  <c r="D1452" i="4"/>
  <c r="D1524" i="4"/>
  <c r="D1596" i="4"/>
  <c r="D1667" i="4"/>
  <c r="D1739" i="4"/>
  <c r="D1811" i="4"/>
  <c r="D1883" i="4"/>
  <c r="D1955" i="4"/>
  <c r="D2027" i="4"/>
  <c r="D2154" i="4"/>
  <c r="D2298" i="4"/>
  <c r="D2442" i="4"/>
  <c r="D2586" i="4"/>
  <c r="D2730" i="4"/>
  <c r="D2874" i="4"/>
  <c r="D3018" i="4"/>
  <c r="D2" i="4"/>
  <c r="D74" i="4"/>
  <c r="D146" i="4"/>
  <c r="D218" i="4"/>
  <c r="D290" i="4"/>
  <c r="D362" i="4"/>
  <c r="D434" i="4"/>
  <c r="D506" i="4"/>
  <c r="D578" i="4"/>
  <c r="D650" i="4"/>
  <c r="D722" i="4"/>
  <c r="D794" i="4"/>
  <c r="D866" i="4"/>
  <c r="D938" i="4"/>
  <c r="D1010" i="4"/>
  <c r="D1082" i="4"/>
  <c r="D1154" i="4"/>
  <c r="D1226" i="4"/>
  <c r="D1298" i="4"/>
  <c r="D1370" i="4"/>
  <c r="D1442" i="4"/>
  <c r="D1514" i="4"/>
  <c r="D1586" i="4"/>
  <c r="D1657" i="4"/>
  <c r="D1729" i="4"/>
  <c r="D1801" i="4"/>
  <c r="D1873" i="4"/>
  <c r="D1945" i="4"/>
  <c r="D2017" i="4"/>
  <c r="D3410" i="4"/>
  <c r="D3482" i="4"/>
  <c r="D3554" i="4"/>
  <c r="D3626" i="4"/>
  <c r="D3698" i="4"/>
  <c r="D3770" i="4"/>
  <c r="D3842" i="4"/>
  <c r="D3914" i="4"/>
  <c r="D3986" i="4"/>
  <c r="D4058" i="4"/>
  <c r="D4130" i="4"/>
  <c r="D4202" i="4"/>
  <c r="D4274" i="4"/>
  <c r="D4346" i="4"/>
  <c r="D4418" i="4"/>
  <c r="D4490" i="4"/>
  <c r="D4558" i="4"/>
  <c r="D4654" i="4"/>
  <c r="D4726" i="4"/>
  <c r="D4798" i="4"/>
  <c r="D4870" i="4"/>
  <c r="D4942" i="4"/>
  <c r="D5014" i="4"/>
  <c r="D5086" i="4"/>
  <c r="D5158" i="4"/>
  <c r="D5230" i="4"/>
  <c r="D5302" i="4"/>
  <c r="D5374" i="4"/>
  <c r="D5446" i="4"/>
  <c r="D5518" i="4"/>
  <c r="D5590" i="4"/>
  <c r="D5662" i="4"/>
  <c r="D5734" i="4"/>
  <c r="D5806" i="4"/>
  <c r="D5878" i="4"/>
  <c r="D5950" i="4"/>
  <c r="D6022" i="4"/>
  <c r="D6094" i="4"/>
  <c r="D6166" i="4"/>
  <c r="D6238" i="4"/>
  <c r="D6310" i="4"/>
  <c r="D6382" i="4"/>
  <c r="D6454" i="4"/>
  <c r="D6526" i="4"/>
  <c r="D6598" i="4"/>
  <c r="D6670" i="4"/>
  <c r="D6742" i="4"/>
  <c r="D6814" i="4"/>
  <c r="D4796" i="4"/>
  <c r="D5612" i="4"/>
  <c r="D6584" i="4"/>
  <c r="D3459" i="4"/>
  <c r="D3531" i="4"/>
  <c r="D3603" i="4"/>
  <c r="D3675" i="4"/>
  <c r="D3747" i="4"/>
  <c r="D3819" i="4"/>
  <c r="D3891" i="4"/>
  <c r="D3963" i="4"/>
  <c r="D4035" i="4"/>
  <c r="D4107" i="4"/>
  <c r="D4179" i="4"/>
  <c r="D4251" i="4"/>
  <c r="D4467" i="4"/>
  <c r="D4535" i="4"/>
  <c r="D4619" i="4"/>
  <c r="D4691" i="4"/>
  <c r="D4763" i="4"/>
  <c r="D4835" i="4"/>
  <c r="D4907" i="4"/>
  <c r="D4979" i="4"/>
  <c r="D5051" i="4"/>
  <c r="D5123" i="4"/>
  <c r="D5195" i="4"/>
  <c r="D5267" i="4"/>
  <c r="D5339" i="4"/>
  <c r="D5411" i="4"/>
  <c r="D5483" i="4"/>
  <c r="D5555" i="4"/>
  <c r="D5627" i="4"/>
  <c r="D5699" i="4"/>
  <c r="D5771" i="4"/>
  <c r="D5843" i="4"/>
  <c r="D5915" i="4"/>
  <c r="D5987" i="4"/>
  <c r="D6059" i="4"/>
  <c r="D6131" i="4"/>
  <c r="D6203" i="4"/>
  <c r="D6275" i="4"/>
  <c r="D6347" i="4"/>
  <c r="D6419" i="4"/>
  <c r="D6491" i="4"/>
  <c r="D6563" i="4"/>
  <c r="D6635" i="4"/>
  <c r="D6707" i="4"/>
  <c r="D6779" i="4"/>
  <c r="D4988" i="4"/>
  <c r="D3128" i="4"/>
  <c r="D3200" i="4"/>
  <c r="D3272" i="4"/>
  <c r="D3344" i="4"/>
  <c r="D3416" i="4"/>
  <c r="D3488" i="4"/>
  <c r="D3560" i="4"/>
  <c r="D3632" i="4"/>
  <c r="D3704" i="4"/>
  <c r="D3776" i="4"/>
  <c r="D3848" i="4"/>
  <c r="D3920" i="4"/>
  <c r="D3992" i="4"/>
  <c r="D4064" i="4"/>
  <c r="D4136" i="4"/>
  <c r="D4208" i="4"/>
  <c r="D4280" i="4"/>
  <c r="D4352" i="4"/>
  <c r="D4424" i="4"/>
  <c r="D4496" i="4"/>
  <c r="D4576" i="4"/>
  <c r="D4648" i="4"/>
  <c r="D4720" i="4"/>
  <c r="D4792" i="4"/>
  <c r="D4864" i="4"/>
  <c r="D4936" i="4"/>
  <c r="D5008" i="4"/>
  <c r="D5080" i="4"/>
  <c r="D5152" i="4"/>
  <c r="D5224" i="4"/>
  <c r="D5296" i="4"/>
  <c r="D5368" i="4"/>
  <c r="D5440" i="4"/>
  <c r="D5512" i="4"/>
  <c r="D5584" i="4"/>
  <c r="D5656" i="4"/>
  <c r="D5728" i="4"/>
  <c r="D5800" i="4"/>
  <c r="D5872" i="4"/>
  <c r="D5944" i="4"/>
  <c r="D6016" i="4"/>
  <c r="D6088" i="4"/>
  <c r="D6160" i="4"/>
  <c r="D6232" i="4"/>
  <c r="D6304" i="4"/>
  <c r="D6376" i="4"/>
  <c r="D6448" i="4"/>
  <c r="D6520" i="4"/>
  <c r="D6592" i="4"/>
  <c r="D6664" i="4"/>
  <c r="D6736" i="4"/>
  <c r="D6808" i="4"/>
  <c r="D4748" i="4"/>
  <c r="D5660" i="4"/>
  <c r="D6332" i="4"/>
  <c r="D3454" i="4"/>
  <c r="D3526" i="4"/>
  <c r="D3598" i="4"/>
  <c r="D3670" i="4"/>
  <c r="D3742" i="4"/>
  <c r="D3814" i="4"/>
  <c r="D3886" i="4"/>
  <c r="D3958" i="4"/>
  <c r="D4030" i="4"/>
  <c r="D4102" i="4"/>
  <c r="D4174" i="4"/>
  <c r="D4246" i="4"/>
  <c r="D4318" i="4"/>
  <c r="D4390" i="4"/>
  <c r="D4462" i="4"/>
  <c r="D4590" i="4"/>
  <c r="D4674" i="4"/>
  <c r="D4746" i="4"/>
  <c r="D4818" i="4"/>
  <c r="D4890" i="4"/>
  <c r="D4962" i="4"/>
  <c r="D5034" i="4"/>
  <c r="D5106" i="4"/>
  <c r="D5178" i="4"/>
  <c r="D5250" i="4"/>
  <c r="D5322" i="4"/>
  <c r="D5394" i="4"/>
  <c r="D5466" i="4"/>
  <c r="D5538" i="4"/>
  <c r="D5610" i="4"/>
  <c r="D5682" i="4"/>
  <c r="D5754" i="4"/>
  <c r="D5826" i="4"/>
  <c r="D5898" i="4"/>
  <c r="D5970" i="4"/>
  <c r="D6042" i="4"/>
  <c r="D6114" i="4"/>
  <c r="D6186" i="4"/>
  <c r="D6258" i="4"/>
  <c r="D6330" i="4"/>
  <c r="D6402" i="4"/>
  <c r="D6474" i="4"/>
  <c r="D6546" i="4"/>
  <c r="D6618" i="4"/>
  <c r="D6690" i="4"/>
  <c r="D6762" i="4"/>
  <c r="D6834" i="4"/>
  <c r="D1840" i="4"/>
  <c r="D1912" i="4"/>
  <c r="D1984" i="4"/>
  <c r="D3172" i="4"/>
  <c r="D3244" i="4"/>
  <c r="D3316" i="4"/>
  <c r="D3388" i="4"/>
  <c r="D2098" i="4"/>
  <c r="D2242" i="4"/>
  <c r="D2386" i="4"/>
  <c r="D2530" i="4"/>
  <c r="D2674" i="4"/>
  <c r="D2818" i="4"/>
  <c r="D2962" i="4"/>
  <c r="D3106" i="4"/>
  <c r="D2087" i="4"/>
  <c r="D2231" i="4"/>
  <c r="D2375" i="4"/>
  <c r="D2519" i="4"/>
  <c r="D2663" i="4"/>
  <c r="D2807" i="4"/>
  <c r="D2951" i="4"/>
  <c r="D20" i="4"/>
  <c r="D104" i="4"/>
  <c r="D176" i="4"/>
  <c r="D248" i="4"/>
  <c r="D320" i="4"/>
  <c r="D392" i="4"/>
  <c r="D464" i="4"/>
  <c r="D536" i="4"/>
  <c r="D608" i="4"/>
  <c r="D680" i="4"/>
  <c r="D752" i="4"/>
  <c r="D824" i="4"/>
  <c r="D908" i="4"/>
  <c r="D980" i="4"/>
  <c r="D1052" i="4"/>
  <c r="D1124" i="4"/>
  <c r="D1196" i="4"/>
  <c r="D1268" i="4"/>
  <c r="D1340" i="4"/>
  <c r="D1412" i="4"/>
  <c r="D1484" i="4"/>
  <c r="D1556" i="4"/>
  <c r="D1628" i="4"/>
  <c r="D1699" i="4"/>
  <c r="D1771" i="4"/>
  <c r="D1843" i="4"/>
  <c r="D1915" i="4"/>
  <c r="D1987" i="4"/>
  <c r="D3187" i="4"/>
  <c r="D3259" i="4"/>
  <c r="D3331" i="4"/>
  <c r="D2125" i="4"/>
  <c r="D2269" i="4"/>
  <c r="D2413" i="4"/>
  <c r="D2557" i="4"/>
  <c r="D2701" i="4"/>
  <c r="D2845" i="4"/>
  <c r="D2989" i="4"/>
  <c r="D9" i="4"/>
  <c r="D81" i="4"/>
  <c r="D153" i="4"/>
  <c r="D225" i="4"/>
  <c r="D297" i="4"/>
  <c r="D369" i="4"/>
  <c r="D441" i="4"/>
  <c r="D513" i="4"/>
  <c r="D585" i="4"/>
  <c r="D657" i="4"/>
  <c r="D729" i="4"/>
  <c r="D801" i="4"/>
  <c r="D873" i="4"/>
  <c r="D945" i="4"/>
  <c r="D1017" i="4"/>
  <c r="D1089" i="4"/>
  <c r="D1161" i="4"/>
  <c r="D1233" i="4"/>
  <c r="D1305" i="4"/>
  <c r="D1377" i="4"/>
  <c r="D1449" i="4"/>
  <c r="D1521" i="4"/>
  <c r="D1593" i="4"/>
  <c r="D1664" i="4"/>
  <c r="D1736" i="4"/>
  <c r="D1808" i="4"/>
  <c r="D1880" i="4"/>
  <c r="D1952" i="4"/>
  <c r="D2024" i="4"/>
  <c r="D2114" i="4"/>
  <c r="D2258" i="4"/>
  <c r="D2402" i="4"/>
  <c r="D2546" i="4"/>
  <c r="D2690" i="4"/>
  <c r="D2834" i="4"/>
  <c r="D2978" i="4"/>
  <c r="D3122" i="4"/>
  <c r="D58" i="4"/>
  <c r="D130" i="4"/>
  <c r="D202" i="4"/>
  <c r="D274" i="4"/>
  <c r="D346" i="4"/>
  <c r="D418" i="4"/>
  <c r="D490" i="4"/>
  <c r="D562" i="4"/>
  <c r="D634" i="4"/>
  <c r="D706" i="4"/>
  <c r="D778" i="4"/>
  <c r="D862" i="4"/>
  <c r="D934" i="4"/>
  <c r="D1006" i="4"/>
  <c r="D1078" i="4"/>
  <c r="D1150" i="4"/>
  <c r="D1222" i="4"/>
  <c r="D1294" i="4"/>
  <c r="D1366" i="4"/>
  <c r="D1438" i="4"/>
  <c r="D1510" i="4"/>
  <c r="D1582" i="4"/>
  <c r="D1653" i="4"/>
  <c r="D1725" i="4"/>
  <c r="D1797" i="4"/>
  <c r="D1869" i="4"/>
  <c r="D1941" i="4"/>
  <c r="D2013" i="4"/>
  <c r="D3201" i="4"/>
  <c r="D3273" i="4"/>
  <c r="D3345" i="4"/>
  <c r="D2067" i="4"/>
  <c r="D2211" i="4"/>
  <c r="D2355" i="4"/>
  <c r="D2499" i="4"/>
  <c r="D2643" i="4"/>
  <c r="D2787" i="4"/>
  <c r="D2931" i="4"/>
  <c r="D3075" i="4"/>
  <c r="D35" i="4"/>
  <c r="D107" i="4"/>
  <c r="D179" i="4"/>
  <c r="D251" i="4"/>
  <c r="D323" i="4"/>
  <c r="D395" i="4"/>
  <c r="D467" i="4"/>
  <c r="D539" i="4"/>
  <c r="D611" i="4"/>
  <c r="D683" i="4"/>
  <c r="D851" i="4"/>
  <c r="D923" i="4"/>
  <c r="D995" i="4"/>
  <c r="D1067" i="4"/>
  <c r="D1139" i="4"/>
  <c r="D1211" i="4"/>
  <c r="D1283" i="4"/>
  <c r="D1355" i="4"/>
  <c r="D1427" i="4"/>
  <c r="D1499" i="4"/>
  <c r="D1571" i="4"/>
  <c r="D1643" i="4"/>
  <c r="D1714" i="4"/>
  <c r="D1786" i="4"/>
  <c r="D1858" i="4"/>
  <c r="D1930" i="4"/>
  <c r="D2002" i="4"/>
  <c r="D3190" i="4"/>
  <c r="D3262" i="4"/>
  <c r="D3334" i="4"/>
  <c r="D3406" i="4"/>
  <c r="D2152" i="4"/>
  <c r="D2296" i="4"/>
  <c r="D2440" i="4"/>
  <c r="D2584" i="4"/>
  <c r="D2728" i="4"/>
  <c r="D2872" i="4"/>
  <c r="D3016" i="4"/>
  <c r="D3160" i="4"/>
  <c r="D2166" i="4"/>
  <c r="D2310" i="4"/>
  <c r="D2454" i="4"/>
  <c r="D2598" i="4"/>
  <c r="D2742" i="4"/>
  <c r="D2886" i="4"/>
  <c r="D3030" i="4"/>
  <c r="D4832" i="4"/>
  <c r="D5516" i="4"/>
  <c r="D6248" i="4"/>
  <c r="D3448" i="4"/>
  <c r="D3520" i="4"/>
  <c r="D3592" i="4"/>
  <c r="D3664" i="4"/>
  <c r="D3736" i="4"/>
  <c r="D3808" i="4"/>
  <c r="D3880" i="4"/>
  <c r="D3952" i="4"/>
  <c r="D4024" i="4"/>
  <c r="D4336" i="4"/>
  <c r="D4408" i="4"/>
  <c r="D4480" i="4"/>
  <c r="D4560" i="4"/>
  <c r="D4632" i="4"/>
  <c r="D4896" i="4"/>
  <c r="D4968" i="4"/>
  <c r="D5040" i="4"/>
  <c r="D5112" i="4"/>
  <c r="D5184" i="4"/>
  <c r="D5256" i="4"/>
  <c r="D5328" i="4"/>
  <c r="D5400" i="4"/>
  <c r="D5472" i="4"/>
  <c r="D5544" i="4"/>
  <c r="D5616" i="4"/>
  <c r="D5688" i="4"/>
  <c r="D5760" i="4"/>
  <c r="D5832" i="4"/>
  <c r="D5904" i="4"/>
  <c r="D5976" i="4"/>
  <c r="D6048" i="4"/>
  <c r="D6120" i="4"/>
  <c r="D6192" i="4"/>
  <c r="D6264" i="4"/>
  <c r="D6336" i="4"/>
  <c r="D6408" i="4"/>
  <c r="D6480" i="4"/>
  <c r="D6552" i="4"/>
  <c r="D6624" i="4"/>
  <c r="D6696" i="4"/>
  <c r="D6768" i="4"/>
  <c r="D6840" i="4"/>
  <c r="D5108" i="4"/>
  <c r="D5804" i="4"/>
  <c r="D6512" i="4"/>
  <c r="D4085" i="4"/>
  <c r="D4157" i="4"/>
  <c r="D4229" i="4"/>
  <c r="D4301" i="4"/>
  <c r="D4373" i="4"/>
  <c r="D4445" i="4"/>
  <c r="D4525" i="4"/>
  <c r="D4597" i="4"/>
  <c r="D4669" i="4"/>
  <c r="D4765" i="4"/>
  <c r="D4837" i="4"/>
  <c r="D4909" i="4"/>
  <c r="D4981" i="4"/>
  <c r="D5053" i="4"/>
  <c r="D5125" i="4"/>
  <c r="D5197" i="4"/>
  <c r="D5269" i="4"/>
  <c r="D5341" i="4"/>
  <c r="D5413" i="4"/>
  <c r="D5485" i="4"/>
  <c r="D5557" i="4"/>
  <c r="D5629" i="4"/>
  <c r="D5701" i="4"/>
  <c r="D5773" i="4"/>
  <c r="D5845" i="4"/>
  <c r="D5917" i="4"/>
  <c r="D5989" i="4"/>
  <c r="D6061" i="4"/>
  <c r="D6133" i="4"/>
  <c r="D6205" i="4"/>
  <c r="D6277" i="4"/>
  <c r="D6349" i="4"/>
  <c r="D6421" i="4"/>
  <c r="D6493" i="4"/>
  <c r="D6565" i="4"/>
  <c r="D6637" i="4"/>
  <c r="D6709" i="4"/>
  <c r="D6781" i="4"/>
  <c r="D4380" i="4"/>
  <c r="D5456" i="4"/>
  <c r="D6140" i="4"/>
  <c r="D3426" i="4"/>
  <c r="D3498" i="4"/>
  <c r="D3570" i="4"/>
  <c r="D3642" i="4"/>
  <c r="D3714" i="4"/>
  <c r="D3786" i="4"/>
  <c r="D3858" i="4"/>
  <c r="D3930" i="4"/>
  <c r="D4002" i="4"/>
  <c r="D4074" i="4"/>
  <c r="D4146" i="4"/>
  <c r="D4218" i="4"/>
  <c r="D4290" i="4"/>
  <c r="D4362" i="4"/>
  <c r="D4434" i="4"/>
  <c r="D4505" i="4"/>
  <c r="D4586" i="4"/>
  <c r="D4658" i="4"/>
  <c r="D4730" i="4"/>
  <c r="D4802" i="4"/>
  <c r="D4874" i="4"/>
  <c r="D4946" i="4"/>
  <c r="D5018" i="4"/>
  <c r="D5090" i="4"/>
  <c r="D5162" i="4"/>
  <c r="D5234" i="4"/>
  <c r="D5306" i="4"/>
  <c r="D5378" i="4"/>
  <c r="D5450" i="4"/>
  <c r="D5522" i="4"/>
  <c r="D5594" i="4"/>
  <c r="D5666" i="4"/>
  <c r="D5738" i="4"/>
  <c r="D5810" i="4"/>
  <c r="D5882" i="4"/>
  <c r="D5954" i="4"/>
  <c r="D6026" i="4"/>
  <c r="D6098" i="4"/>
  <c r="D6170" i="4"/>
  <c r="D6242" i="4"/>
  <c r="D6314" i="4"/>
  <c r="D6386" i="4"/>
  <c r="D6458" i="4"/>
  <c r="D6530" i="4"/>
  <c r="D6602" i="4"/>
  <c r="D6674" i="4"/>
  <c r="D6746" i="4"/>
  <c r="D6818" i="4"/>
  <c r="D4664" i="4"/>
  <c r="D5396" i="4"/>
  <c r="D6044" i="4"/>
  <c r="D6788" i="4"/>
  <c r="D3427" i="4"/>
  <c r="D3499" i="4"/>
  <c r="D3571" i="4"/>
  <c r="D3643" i="4"/>
  <c r="D3715" i="4"/>
  <c r="D3787" i="4"/>
  <c r="D3859" i="4"/>
  <c r="D3931" i="4"/>
  <c r="D4003" i="4"/>
  <c r="D4075" i="4"/>
  <c r="D4147" i="4"/>
  <c r="D4219" i="4"/>
  <c r="D4291" i="4"/>
  <c r="D4363" i="4"/>
  <c r="D4435" i="4"/>
  <c r="D4527" i="4"/>
  <c r="D4599" i="4"/>
  <c r="D4671" i="4"/>
  <c r="D4743" i="4"/>
  <c r="D4815" i="4"/>
  <c r="D4887" i="4"/>
  <c r="D4959" i="4"/>
  <c r="D5031" i="4"/>
  <c r="D5103" i="4"/>
  <c r="D5175" i="4"/>
  <c r="D5247" i="4"/>
  <c r="D5319" i="4"/>
  <c r="D5391" i="4"/>
  <c r="D5463" i="4"/>
  <c r="D5535" i="4"/>
  <c r="D5607" i="4"/>
  <c r="D5679" i="4"/>
  <c r="D5751" i="4"/>
  <c r="D5823" i="4"/>
  <c r="D5895" i="4"/>
  <c r="D5967" i="4"/>
  <c r="D6039" i="4"/>
  <c r="D6111" i="4"/>
  <c r="D6183" i="4"/>
  <c r="D6255" i="4"/>
  <c r="D6327" i="4"/>
  <c r="D6399" i="4"/>
  <c r="D6471" i="4"/>
  <c r="D6543" i="4"/>
  <c r="D6615" i="4"/>
  <c r="D6687" i="4"/>
  <c r="D6759" i="4"/>
  <c r="D6831" i="4"/>
  <c r="D4904" i="4"/>
  <c r="D5648" i="4"/>
  <c r="D6344" i="4"/>
  <c r="D3417" i="4"/>
  <c r="D3489" i="4"/>
  <c r="D3561" i="4"/>
  <c r="D3633" i="4"/>
  <c r="D3705" i="4"/>
  <c r="D3777" i="4"/>
  <c r="D3849" i="4"/>
  <c r="D3921" i="4"/>
  <c r="D3993" i="4"/>
  <c r="D4065" i="4"/>
  <c r="D4137" i="4"/>
  <c r="D4209" i="4"/>
  <c r="D4281" i="4"/>
  <c r="D4353" i="4"/>
  <c r="D4425" i="4"/>
  <c r="D4497" i="4"/>
  <c r="D4577" i="4"/>
  <c r="D4649" i="4"/>
  <c r="D4721" i="4"/>
  <c r="D4793" i="4"/>
  <c r="D4865" i="4"/>
  <c r="D4937" i="4"/>
  <c r="D5009" i="4"/>
  <c r="D5081" i="4"/>
  <c r="D5153" i="4"/>
  <c r="D5225" i="4"/>
  <c r="D5297" i="4"/>
  <c r="D5369" i="4"/>
  <c r="D5441" i="4"/>
  <c r="D5513" i="4"/>
  <c r="D5585" i="4"/>
  <c r="D5657" i="4"/>
  <c r="D5729" i="4"/>
  <c r="D5801" i="4"/>
  <c r="D5873" i="4"/>
  <c r="D5945" i="4"/>
  <c r="D6017" i="4"/>
  <c r="D6089" i="4"/>
  <c r="D6161" i="4"/>
  <c r="D6233" i="4"/>
  <c r="D6305" i="4"/>
  <c r="D6377" i="4"/>
  <c r="D6449" i="4"/>
  <c r="D6521" i="4"/>
  <c r="D6593" i="4"/>
  <c r="D6665" i="4"/>
  <c r="D6737" i="4"/>
  <c r="D6809" i="4"/>
  <c r="D4928" i="4"/>
  <c r="D5732" i="4"/>
  <c r="D6800" i="4"/>
  <c r="D3119" i="4"/>
  <c r="D3191" i="4"/>
  <c r="D3263" i="4"/>
  <c r="D3335" i="4"/>
  <c r="D3407" i="4"/>
  <c r="D3479" i="4"/>
  <c r="D3551" i="4"/>
  <c r="D3623" i="4"/>
  <c r="D3695" i="4"/>
  <c r="D3767" i="4"/>
  <c r="D3839" i="4"/>
  <c r="D3911" i="4"/>
  <c r="D3983" i="4"/>
  <c r="D4055" i="4"/>
  <c r="D4127" i="4"/>
  <c r="D4199" i="4"/>
  <c r="D4271" i="4"/>
  <c r="D4343" i="4"/>
  <c r="D4415" i="4"/>
  <c r="D4487" i="4"/>
  <c r="D4675" i="4"/>
  <c r="D5323" i="4"/>
  <c r="D5527" i="4"/>
  <c r="D5731" i="4"/>
  <c r="D5863" i="4"/>
  <c r="D5935" i="4"/>
  <c r="D6007" i="4"/>
  <c r="D6079" i="4"/>
  <c r="D6151" i="4"/>
  <c r="D6223" i="4"/>
  <c r="D6295" i="4"/>
  <c r="D6367" i="4"/>
  <c r="D6439" i="4"/>
  <c r="D6511" i="4"/>
  <c r="D6583" i="4"/>
  <c r="D6655" i="4"/>
  <c r="D6727" i="4"/>
  <c r="D6799" i="4"/>
  <c r="D4772" i="4"/>
  <c r="D5528" i="4"/>
  <c r="D6128" i="4"/>
  <c r="D6740" i="4"/>
  <c r="D3193" i="4"/>
  <c r="D3265" i="4"/>
  <c r="D3337" i="4"/>
  <c r="D3409" i="4"/>
  <c r="D3481" i="4"/>
  <c r="D3553" i="4"/>
  <c r="D3625" i="4"/>
  <c r="D3697" i="4"/>
  <c r="D3769" i="4"/>
  <c r="D3841" i="4"/>
  <c r="D3913" i="4"/>
  <c r="D3985" i="4"/>
  <c r="D4057" i="4"/>
  <c r="D4129" i="4"/>
  <c r="D4201" i="4"/>
  <c r="D4273" i="4"/>
  <c r="D4345" i="4"/>
  <c r="D4417" i="4"/>
  <c r="D4489" i="4"/>
  <c r="D4557" i="4"/>
  <c r="D4629" i="4"/>
  <c r="D4701" i="4"/>
  <c r="D4773" i="4"/>
  <c r="D4845" i="4"/>
  <c r="D5865" i="4"/>
  <c r="D5937" i="4"/>
  <c r="D6009" i="4"/>
  <c r="D6081" i="4"/>
  <c r="D6153" i="4"/>
  <c r="D6225" i="4"/>
  <c r="D6297" i="4"/>
  <c r="D6369" i="4"/>
  <c r="D6441" i="4"/>
  <c r="D6513" i="4"/>
  <c r="D6585" i="4"/>
  <c r="D6657" i="4"/>
  <c r="D6729" i="4"/>
  <c r="D6801" i="4"/>
  <c r="D4736" i="4"/>
  <c r="D5504" i="4"/>
  <c r="D6164" i="4"/>
  <c r="D3134" i="4"/>
  <c r="D2079" i="4"/>
  <c r="D2223" i="4"/>
  <c r="D2367" i="4"/>
  <c r="D2511" i="4"/>
  <c r="D2655" i="4"/>
  <c r="D2799" i="4"/>
  <c r="D2943" i="4"/>
  <c r="D3087" i="4"/>
  <c r="D2164" i="4"/>
  <c r="D2308" i="4"/>
  <c r="D2452" i="4"/>
  <c r="D2596" i="4"/>
  <c r="D2740" i="4"/>
  <c r="D2884" i="4"/>
  <c r="D3028" i="4"/>
  <c r="D744" i="4"/>
  <c r="D816" i="4"/>
  <c r="D888" i="4"/>
  <c r="D960" i="4"/>
  <c r="D1032" i="4"/>
  <c r="D1104" i="4"/>
  <c r="D1176" i="4"/>
  <c r="D1248" i="4"/>
  <c r="D1320" i="4"/>
  <c r="D1392" i="4"/>
  <c r="D1464" i="4"/>
  <c r="D1536" i="4"/>
  <c r="D1608" i="4"/>
  <c r="D1679" i="4"/>
  <c r="D1751" i="4"/>
  <c r="D1823" i="4"/>
  <c r="D1895" i="4"/>
  <c r="D1967" i="4"/>
  <c r="D2039" i="4"/>
  <c r="D2178" i="4"/>
  <c r="D2322" i="4"/>
  <c r="D2466" i="4"/>
  <c r="D2610" i="4"/>
  <c r="D2754" i="4"/>
  <c r="D2898" i="4"/>
  <c r="D3042" i="4"/>
  <c r="D14" i="4"/>
  <c r="D86" i="4"/>
  <c r="D158" i="4"/>
  <c r="D230" i="4"/>
  <c r="D302" i="4"/>
  <c r="D374" i="4"/>
  <c r="D446" i="4"/>
  <c r="D518" i="4"/>
  <c r="D590" i="4"/>
  <c r="D662" i="4"/>
  <c r="D734" i="4"/>
  <c r="D806" i="4"/>
  <c r="D878" i="4"/>
  <c r="D950" i="4"/>
  <c r="D1022" i="4"/>
  <c r="D1094" i="4"/>
  <c r="D1166" i="4"/>
  <c r="D1238" i="4"/>
  <c r="D1310" i="4"/>
  <c r="D1382" i="4"/>
  <c r="D1454" i="4"/>
  <c r="D1526" i="4"/>
  <c r="D1598" i="4"/>
  <c r="D1669" i="4"/>
  <c r="D1741" i="4"/>
  <c r="D1813" i="4"/>
  <c r="D1885" i="4"/>
  <c r="D1957" i="4"/>
  <c r="D2029" i="4"/>
  <c r="D3422" i="4"/>
  <c r="D3494" i="4"/>
  <c r="D3566" i="4"/>
  <c r="D3638" i="4"/>
  <c r="D3710" i="4"/>
  <c r="D3782" i="4"/>
  <c r="D3854" i="4"/>
  <c r="D3926" i="4"/>
  <c r="D3998" i="4"/>
  <c r="D4070" i="4"/>
  <c r="D4142" i="4"/>
  <c r="D4214" i="4"/>
  <c r="D4286" i="4"/>
  <c r="D4358" i="4"/>
  <c r="D4430" i="4"/>
  <c r="D4502" i="4"/>
  <c r="D4594" i="4"/>
  <c r="D4666" i="4"/>
  <c r="D4738" i="4"/>
  <c r="D4810" i="4"/>
  <c r="D4882" i="4"/>
  <c r="D4954" i="4"/>
  <c r="D5026" i="4"/>
  <c r="D5098" i="4"/>
  <c r="D5170" i="4"/>
  <c r="D5242" i="4"/>
  <c r="D5314" i="4"/>
  <c r="D5386" i="4"/>
  <c r="D5458" i="4"/>
  <c r="D5530" i="4"/>
  <c r="D5602" i="4"/>
  <c r="D5674" i="4"/>
  <c r="D5746" i="4"/>
  <c r="D5818" i="4"/>
  <c r="D5890" i="4"/>
  <c r="D5962" i="4"/>
  <c r="D6034" i="4"/>
  <c r="D6106" i="4"/>
  <c r="D6178" i="4"/>
  <c r="D6250" i="4"/>
  <c r="D6322" i="4"/>
  <c r="D6394" i="4"/>
  <c r="D6466" i="4"/>
  <c r="D6538" i="4"/>
  <c r="D6610" i="4"/>
  <c r="D6682" i="4"/>
  <c r="D6754" i="4"/>
  <c r="D6826" i="4"/>
  <c r="D4940" i="4"/>
  <c r="D5720" i="4"/>
  <c r="D6704" i="4"/>
  <c r="D3471" i="4"/>
  <c r="D3543" i="4"/>
  <c r="D3615" i="4"/>
  <c r="D3687" i="4"/>
  <c r="D3759" i="4"/>
  <c r="D3831" i="4"/>
  <c r="D3903" i="4"/>
  <c r="D3975" i="4"/>
  <c r="D4047" i="4"/>
  <c r="D4119" i="4"/>
  <c r="D4191" i="4"/>
  <c r="D4263" i="4"/>
  <c r="D4479" i="4"/>
  <c r="D4547" i="4"/>
  <c r="D4631" i="4"/>
  <c r="D4703" i="4"/>
  <c r="D4775" i="4"/>
  <c r="D4847" i="4"/>
  <c r="D4919" i="4"/>
  <c r="D4991" i="4"/>
  <c r="D5063" i="4"/>
  <c r="D5135" i="4"/>
  <c r="D5207" i="4"/>
  <c r="D5279" i="4"/>
  <c r="D5351" i="4"/>
  <c r="D5423" i="4"/>
  <c r="D5495" i="4"/>
  <c r="D5567" i="4"/>
  <c r="D5639" i="4"/>
  <c r="D5711" i="4"/>
  <c r="D5783" i="4"/>
  <c r="D5855" i="4"/>
  <c r="D5927" i="4"/>
  <c r="D5999" i="4"/>
  <c r="D6071" i="4"/>
  <c r="D6143" i="4"/>
  <c r="D6215" i="4"/>
  <c r="D6287" i="4"/>
  <c r="D6359" i="4"/>
  <c r="D6431" i="4"/>
  <c r="D6503" i="4"/>
  <c r="D6575" i="4"/>
  <c r="D6647" i="4"/>
  <c r="D6719" i="4"/>
  <c r="D6791" i="4"/>
  <c r="D5120" i="4"/>
  <c r="D3140" i="4"/>
  <c r="D3212" i="4"/>
  <c r="D3284" i="4"/>
  <c r="D3356" i="4"/>
  <c r="D3428" i="4"/>
  <c r="D3500" i="4"/>
  <c r="D3572" i="4"/>
  <c r="D3644" i="4"/>
  <c r="D3716" i="4"/>
  <c r="D3788" i="4"/>
  <c r="D3860" i="4"/>
  <c r="D3932" i="4"/>
  <c r="D4004" i="4"/>
  <c r="D4076" i="4"/>
  <c r="D4148" i="4"/>
  <c r="D4220" i="4"/>
  <c r="D4292" i="4"/>
  <c r="D4364" i="4"/>
  <c r="D4436" i="4"/>
  <c r="D4516" i="4"/>
  <c r="D4588" i="4"/>
  <c r="D4660" i="4"/>
  <c r="D4732" i="4"/>
  <c r="D4804" i="4"/>
  <c r="D4876" i="4"/>
  <c r="D4948" i="4"/>
  <c r="D5020" i="4"/>
  <c r="D5092" i="4"/>
  <c r="D5164" i="4"/>
  <c r="D5236" i="4"/>
  <c r="D5308" i="4"/>
  <c r="D5380" i="4"/>
  <c r="D5452" i="4"/>
  <c r="D5524" i="4"/>
  <c r="D5596" i="4"/>
  <c r="D5668" i="4"/>
  <c r="D5740" i="4"/>
  <c r="D5812" i="4"/>
  <c r="D5884" i="4"/>
  <c r="D5956" i="4"/>
  <c r="D6028" i="4"/>
  <c r="D6100" i="4"/>
  <c r="D6172" i="4"/>
  <c r="D6244" i="4"/>
  <c r="D6316" i="4"/>
  <c r="D6388" i="4"/>
  <c r="D6460" i="4"/>
  <c r="D6532" i="4"/>
  <c r="D6604" i="4"/>
  <c r="D6676" i="4"/>
  <c r="D6748" i="4"/>
  <c r="D6820" i="4"/>
  <c r="D4892" i="4"/>
  <c r="D5756" i="4"/>
  <c r="D6488" i="4"/>
  <c r="D3466" i="4"/>
  <c r="D3538" i="4"/>
  <c r="D3610" i="4"/>
  <c r="D3682" i="4"/>
  <c r="D3754" i="4"/>
  <c r="D3826" i="4"/>
  <c r="D3898" i="4"/>
  <c r="D3970" i="4"/>
  <c r="D4042" i="4"/>
  <c r="D4114" i="4"/>
  <c r="D4186" i="4"/>
  <c r="D4258" i="4"/>
  <c r="D4330" i="4"/>
  <c r="D4402" i="4"/>
  <c r="D4506" i="4"/>
  <c r="D4602" i="4"/>
  <c r="D4686" i="4"/>
  <c r="D4758" i="4"/>
  <c r="D4830" i="4"/>
  <c r="D4902" i="4"/>
  <c r="D4974" i="4"/>
  <c r="D5046" i="4"/>
  <c r="D5118" i="4"/>
  <c r="D5190" i="4"/>
  <c r="D5262" i="4"/>
  <c r="D5334" i="4"/>
  <c r="D5406" i="4"/>
  <c r="D5478" i="4"/>
  <c r="D5550" i="4"/>
  <c r="D5622" i="4"/>
  <c r="D5694" i="4"/>
  <c r="D5766" i="4"/>
  <c r="D5838" i="4"/>
  <c r="D5910" i="4"/>
  <c r="D5982" i="4"/>
  <c r="D6054" i="4"/>
  <c r="D6126" i="4"/>
  <c r="D6198" i="4"/>
  <c r="D6270" i="4"/>
  <c r="D6342" i="4"/>
  <c r="D6414" i="4"/>
  <c r="D6486" i="4"/>
  <c r="D6558" i="4"/>
  <c r="D6630" i="4"/>
  <c r="D6702" i="4"/>
  <c r="D6774" i="4"/>
  <c r="D6846" i="4"/>
  <c r="D2357" i="4"/>
  <c r="D1852" i="4"/>
  <c r="D1924" i="4"/>
  <c r="D1996" i="4"/>
  <c r="D3184" i="4"/>
  <c r="D3256" i="4"/>
  <c r="D3328" i="4"/>
  <c r="D3400" i="4"/>
  <c r="D2122" i="4"/>
  <c r="D2266" i="4"/>
  <c r="D2410" i="4"/>
  <c r="D2554" i="4"/>
  <c r="D2698" i="4"/>
  <c r="D2842" i="4"/>
  <c r="D2986" i="4"/>
  <c r="D3130" i="4"/>
  <c r="D2111" i="4"/>
  <c r="D2255" i="4"/>
  <c r="D2399" i="4"/>
  <c r="D2543" i="4"/>
  <c r="D2687" i="4"/>
  <c r="D2831" i="4"/>
  <c r="D2975" i="4"/>
  <c r="D44" i="4"/>
  <c r="D116" i="4"/>
  <c r="D188" i="4"/>
  <c r="D260" i="4"/>
  <c r="D332" i="4"/>
  <c r="D404" i="4"/>
  <c r="D476" i="4"/>
  <c r="D548" i="4"/>
  <c r="D620" i="4"/>
  <c r="D692" i="4"/>
  <c r="D764" i="4"/>
  <c r="D848" i="4"/>
  <c r="D920" i="4"/>
  <c r="D992" i="4"/>
  <c r="D1064" i="4"/>
  <c r="D1136" i="4"/>
  <c r="D1208" i="4"/>
  <c r="D1280" i="4"/>
  <c r="D1352" i="4"/>
  <c r="D1424" i="4"/>
  <c r="D1496" i="4"/>
  <c r="D1568" i="4"/>
  <c r="D1640" i="4"/>
  <c r="D1711" i="4"/>
  <c r="D1783" i="4"/>
  <c r="D1855" i="4"/>
  <c r="D1927" i="4"/>
  <c r="D1999" i="4"/>
  <c r="D3199" i="4"/>
  <c r="D3271" i="4"/>
  <c r="D3343" i="4"/>
  <c r="D2149" i="4"/>
  <c r="D2293" i="4"/>
  <c r="D2437" i="4"/>
  <c r="D2581" i="4"/>
  <c r="D2725" i="4"/>
  <c r="D2869" i="4"/>
  <c r="D3013" i="4"/>
  <c r="D21" i="4"/>
  <c r="D93" i="4"/>
  <c r="D165" i="4"/>
  <c r="D237" i="4"/>
  <c r="D309" i="4"/>
  <c r="D381" i="4"/>
  <c r="D453" i="4"/>
  <c r="D525" i="4"/>
  <c r="D597" i="4"/>
  <c r="D669" i="4"/>
  <c r="D741" i="4"/>
  <c r="D813" i="4"/>
  <c r="D885" i="4"/>
  <c r="D957" i="4"/>
  <c r="D1029" i="4"/>
  <c r="D1101" i="4"/>
  <c r="D1173" i="4"/>
  <c r="D1245" i="4"/>
  <c r="D1317" i="4"/>
  <c r="D1389" i="4"/>
  <c r="D1461" i="4"/>
  <c r="D1533" i="4"/>
  <c r="D1605" i="4"/>
  <c r="D1676" i="4"/>
  <c r="D1748" i="4"/>
  <c r="D1820" i="4"/>
  <c r="D1892" i="4"/>
  <c r="D1964" i="4"/>
  <c r="D2036" i="4"/>
  <c r="D2138" i="4"/>
  <c r="D2282" i="4"/>
  <c r="D2426" i="4"/>
  <c r="D2570" i="4"/>
  <c r="D2714" i="4"/>
  <c r="D2858" i="4"/>
  <c r="D3002" i="4"/>
  <c r="D3146" i="4"/>
  <c r="D70" i="4"/>
  <c r="D142" i="4"/>
  <c r="D214" i="4"/>
  <c r="D286" i="4"/>
  <c r="D358" i="4"/>
  <c r="D430" i="4"/>
  <c r="D502" i="4"/>
  <c r="D574" i="4"/>
  <c r="D646" i="4"/>
  <c r="D718" i="4"/>
  <c r="D790" i="4"/>
  <c r="D874" i="4"/>
  <c r="D946" i="4"/>
  <c r="D1018" i="4"/>
  <c r="D1090" i="4"/>
  <c r="D1162" i="4"/>
  <c r="D1234" i="4"/>
  <c r="D1306" i="4"/>
  <c r="D1378" i="4"/>
  <c r="D1450" i="4"/>
  <c r="D1522" i="4"/>
  <c r="D1594" i="4"/>
  <c r="D1665" i="4"/>
  <c r="D1737" i="4"/>
  <c r="D1809" i="4"/>
  <c r="D1881" i="4"/>
  <c r="D1953" i="4"/>
  <c r="D2025" i="4"/>
  <c r="D3213" i="4"/>
  <c r="D3285" i="4"/>
  <c r="D3357" i="4"/>
  <c r="D2091" i="4"/>
  <c r="D2235" i="4"/>
  <c r="D2379" i="4"/>
  <c r="D2523" i="4"/>
  <c r="D2667" i="4"/>
  <c r="D2811" i="4"/>
  <c r="D2955" i="4"/>
  <c r="D3099" i="4"/>
  <c r="D47" i="4"/>
  <c r="D119" i="4"/>
  <c r="D191" i="4"/>
  <c r="D263" i="4"/>
  <c r="D335" i="4"/>
  <c r="D407" i="4"/>
  <c r="D479" i="4"/>
  <c r="D551" i="4"/>
  <c r="D623" i="4"/>
  <c r="D695" i="4"/>
  <c r="D863" i="4"/>
  <c r="D935" i="4"/>
  <c r="D1007" i="4"/>
  <c r="D1079" i="4"/>
  <c r="D1151" i="4"/>
  <c r="D1223" i="4"/>
  <c r="D1295" i="4"/>
  <c r="D1367" i="4"/>
  <c r="D1439" i="4"/>
  <c r="D1511" i="4"/>
  <c r="D1583" i="4"/>
  <c r="D1654" i="4"/>
  <c r="D1726" i="4"/>
  <c r="D1798" i="4"/>
  <c r="D1870" i="4"/>
  <c r="D1942" i="4"/>
  <c r="D2014" i="4"/>
  <c r="D3202" i="4"/>
  <c r="D3274" i="4"/>
  <c r="D3346" i="4"/>
  <c r="D3418" i="4"/>
  <c r="D2176" i="4"/>
  <c r="D2320" i="4"/>
  <c r="D2464" i="4"/>
  <c r="D2608" i="4"/>
  <c r="D2752" i="4"/>
  <c r="D2896" i="4"/>
  <c r="D3040" i="4"/>
  <c r="D2190" i="4"/>
  <c r="D2334" i="4"/>
  <c r="D2478" i="4"/>
  <c r="D2622" i="4"/>
  <c r="D2766" i="4"/>
  <c r="D2910" i="4"/>
  <c r="D3054" i="4"/>
  <c r="D4964" i="4"/>
  <c r="D5624" i="4"/>
  <c r="D6356" i="4"/>
  <c r="D3460" i="4"/>
  <c r="D3532" i="4"/>
  <c r="D3604" i="4"/>
  <c r="D3676" i="4"/>
  <c r="D3748" i="4"/>
  <c r="D3820" i="4"/>
  <c r="D3892" i="4"/>
  <c r="D3964" i="4"/>
  <c r="D4036" i="4"/>
  <c r="D4348" i="4"/>
  <c r="D4420" i="4"/>
  <c r="D4492" i="4"/>
  <c r="D4572" i="4"/>
  <c r="D4644" i="4"/>
  <c r="D4908" i="4"/>
  <c r="D4980" i="4"/>
  <c r="D5052" i="4"/>
  <c r="D5124" i="4"/>
  <c r="D5196" i="4"/>
  <c r="D5268" i="4"/>
  <c r="D5340" i="4"/>
  <c r="D5412" i="4"/>
  <c r="D5484" i="4"/>
  <c r="D5556" i="4"/>
  <c r="D5628" i="4"/>
  <c r="D5700" i="4"/>
  <c r="D5772" i="4"/>
  <c r="D5844" i="4"/>
  <c r="D5916" i="4"/>
  <c r="D5988" i="4"/>
  <c r="D6060" i="4"/>
  <c r="D6132" i="4"/>
  <c r="D6204" i="4"/>
  <c r="D6276" i="4"/>
  <c r="D6348" i="4"/>
  <c r="D6420" i="4"/>
  <c r="D6492" i="4"/>
  <c r="D6564" i="4"/>
  <c r="D6636" i="4"/>
  <c r="D6708" i="4"/>
  <c r="D6780" i="4"/>
  <c r="D5252" i="4"/>
  <c r="D5948" i="4"/>
  <c r="D6608" i="4"/>
  <c r="D4097" i="4"/>
  <c r="D4169" i="4"/>
  <c r="D4241" i="4"/>
  <c r="D4313" i="4"/>
  <c r="D4385" i="4"/>
  <c r="D4457" i="4"/>
  <c r="D4537" i="4"/>
  <c r="D4609" i="4"/>
  <c r="D4705" i="4"/>
  <c r="D4777" i="4"/>
  <c r="D4849" i="4"/>
  <c r="D4921" i="4"/>
  <c r="D4993" i="4"/>
  <c r="D5065" i="4"/>
  <c r="D5137" i="4"/>
  <c r="D5209" i="4"/>
  <c r="D5281" i="4"/>
  <c r="D5353" i="4"/>
  <c r="D5425" i="4"/>
  <c r="D5497" i="4"/>
  <c r="D5569" i="4"/>
  <c r="D5641" i="4"/>
  <c r="D5713" i="4"/>
  <c r="D5785" i="4"/>
  <c r="D5857" i="4"/>
  <c r="D5929" i="4"/>
  <c r="D6001" i="4"/>
  <c r="D6073" i="4"/>
  <c r="D6145" i="4"/>
  <c r="D6217" i="4"/>
  <c r="D6289" i="4"/>
  <c r="D6361" i="4"/>
  <c r="D6433" i="4"/>
  <c r="D6505" i="4"/>
  <c r="D6577" i="4"/>
  <c r="D6649" i="4"/>
  <c r="D6721" i="4"/>
  <c r="D6793" i="4"/>
  <c r="D4820" i="4"/>
  <c r="D5576" i="4"/>
  <c r="D6272" i="4"/>
  <c r="D3438" i="4"/>
  <c r="D3510" i="4"/>
  <c r="D3582" i="4"/>
  <c r="D3654" i="4"/>
  <c r="D3726" i="4"/>
  <c r="D3798" i="4"/>
  <c r="D3870" i="4"/>
  <c r="D3942" i="4"/>
  <c r="D4014" i="4"/>
  <c r="D4086" i="4"/>
  <c r="D4158" i="4"/>
  <c r="D4230" i="4"/>
  <c r="D4302" i="4"/>
  <c r="D4374" i="4"/>
  <c r="D4446" i="4"/>
  <c r="D4514" i="4"/>
  <c r="D4598" i="4"/>
  <c r="D4670" i="4"/>
  <c r="D4742" i="4"/>
  <c r="D4814" i="4"/>
  <c r="D4886" i="4"/>
  <c r="D4958" i="4"/>
  <c r="D5030" i="4"/>
  <c r="D5102" i="4"/>
  <c r="D5174" i="4"/>
  <c r="D5246" i="4"/>
  <c r="D5318" i="4"/>
  <c r="D5390" i="4"/>
  <c r="D5462" i="4"/>
  <c r="D5534" i="4"/>
  <c r="D5606" i="4"/>
  <c r="D5678" i="4"/>
  <c r="D5750" i="4"/>
  <c r="D5822" i="4"/>
  <c r="D5894" i="4"/>
  <c r="D5966" i="4"/>
  <c r="D6038" i="4"/>
  <c r="D6110" i="4"/>
  <c r="D6182" i="4"/>
  <c r="D6254" i="4"/>
  <c r="D6326" i="4"/>
  <c r="D6398" i="4"/>
  <c r="D6470" i="4"/>
  <c r="D6542" i="4"/>
  <c r="D6614" i="4"/>
  <c r="D6686" i="4"/>
  <c r="D6758" i="4"/>
  <c r="D6830" i="4"/>
  <c r="D4760" i="4"/>
  <c r="D5540" i="4"/>
  <c r="D6152" i="4"/>
  <c r="D3367" i="4"/>
  <c r="D3439" i="4"/>
  <c r="D3511" i="4"/>
  <c r="D3583" i="4"/>
  <c r="D3655" i="4"/>
  <c r="D3727" i="4"/>
  <c r="D3799" i="4"/>
  <c r="D3871" i="4"/>
  <c r="D3943" i="4"/>
  <c r="D4015" i="4"/>
  <c r="D4087" i="4"/>
  <c r="D4159" i="4"/>
  <c r="D4231" i="4"/>
  <c r="D4303" i="4"/>
  <c r="D4375" i="4"/>
  <c r="D4447" i="4"/>
  <c r="D4539" i="4"/>
  <c r="D4611" i="4"/>
  <c r="D4683" i="4"/>
  <c r="D4755" i="4"/>
  <c r="D4827" i="4"/>
  <c r="D4899" i="4"/>
  <c r="D4971" i="4"/>
  <c r="D5043" i="4"/>
  <c r="D5115" i="4"/>
  <c r="D5187" i="4"/>
  <c r="D5259" i="4"/>
  <c r="D5331" i="4"/>
  <c r="D5403" i="4"/>
  <c r="D5475" i="4"/>
  <c r="D5547" i="4"/>
  <c r="D5619" i="4"/>
  <c r="D5691" i="4"/>
  <c r="D5763" i="4"/>
  <c r="D5835" i="4"/>
  <c r="D5907" i="4"/>
  <c r="D5979" i="4"/>
  <c r="D6051" i="4"/>
  <c r="D6123" i="4"/>
  <c r="D6195" i="4"/>
  <c r="D6267" i="4"/>
  <c r="D6339" i="4"/>
  <c r="D6411" i="4"/>
  <c r="D6483" i="4"/>
  <c r="D6555" i="4"/>
  <c r="D6627" i="4"/>
  <c r="D6699" i="4"/>
  <c r="D6771" i="4"/>
  <c r="D6843" i="4"/>
  <c r="D5084" i="4"/>
  <c r="D5792" i="4"/>
  <c r="D6452" i="4"/>
  <c r="D3429" i="4"/>
  <c r="D3501" i="4"/>
  <c r="D3573" i="4"/>
  <c r="D3645" i="4"/>
  <c r="D3717" i="4"/>
  <c r="D3789" i="4"/>
  <c r="D3861" i="4"/>
  <c r="D3933" i="4"/>
  <c r="D4005" i="4"/>
  <c r="D4077" i="4"/>
  <c r="D4149" i="4"/>
  <c r="D4221" i="4"/>
  <c r="D4293" i="4"/>
  <c r="D4365" i="4"/>
  <c r="D4437" i="4"/>
  <c r="D4517" i="4"/>
  <c r="D4589" i="4"/>
  <c r="D4661" i="4"/>
  <c r="D4733" i="4"/>
  <c r="D4805" i="4"/>
  <c r="D4877" i="4"/>
  <c r="D4949" i="4"/>
  <c r="D5021" i="4"/>
  <c r="D5093" i="4"/>
  <c r="D5165" i="4"/>
  <c r="D5237" i="4"/>
  <c r="D5309" i="4"/>
  <c r="D5381" i="4"/>
  <c r="D5453" i="4"/>
  <c r="D5525" i="4"/>
  <c r="D5597" i="4"/>
  <c r="D5669" i="4"/>
  <c r="D5741" i="4"/>
  <c r="D5813" i="4"/>
  <c r="D5885" i="4"/>
  <c r="D5957" i="4"/>
  <c r="D6029" i="4"/>
  <c r="D6101" i="4"/>
  <c r="D6173" i="4"/>
  <c r="D6245" i="4"/>
  <c r="D6317" i="4"/>
  <c r="D6389" i="4"/>
  <c r="D6461" i="4"/>
  <c r="D6533" i="4"/>
  <c r="D6605" i="4"/>
  <c r="D6677" i="4"/>
  <c r="D6749" i="4"/>
  <c r="D6821" i="4"/>
  <c r="D3252" i="4"/>
  <c r="D5036" i="4"/>
  <c r="D6188" i="4"/>
  <c r="D3059" i="4"/>
  <c r="D3131" i="4"/>
  <c r="D3203" i="4"/>
  <c r="D3275" i="4"/>
  <c r="D3347" i="4"/>
  <c r="D3419" i="4"/>
  <c r="D3491" i="4"/>
  <c r="D3563" i="4"/>
  <c r="D3635" i="4"/>
  <c r="D3707" i="4"/>
  <c r="D3779" i="4"/>
  <c r="D3851" i="4"/>
  <c r="D3923" i="4"/>
  <c r="D3995" i="4"/>
  <c r="D4067" i="4"/>
  <c r="D4139" i="4"/>
  <c r="D4211" i="4"/>
  <c r="D4283" i="4"/>
  <c r="D4355" i="4"/>
  <c r="D4427" i="4"/>
  <c r="D4499" i="4"/>
  <c r="D4699" i="4"/>
  <c r="D5335" i="4"/>
  <c r="D5539" i="4"/>
  <c r="D5743" i="4"/>
  <c r="D5875" i="4"/>
  <c r="D5947" i="4"/>
  <c r="D6019" i="4"/>
  <c r="D6091" i="4"/>
  <c r="D6163" i="4"/>
  <c r="D6235" i="4"/>
  <c r="D6307" i="4"/>
  <c r="D6379" i="4"/>
  <c r="D6451" i="4"/>
  <c r="D6523" i="4"/>
  <c r="D6595" i="4"/>
  <c r="D6667" i="4"/>
  <c r="D6739" i="4"/>
  <c r="D6811" i="4"/>
  <c r="D4916" i="4"/>
  <c r="D5636" i="4"/>
  <c r="D6200" i="4"/>
  <c r="D3133" i="4"/>
  <c r="D3205" i="4"/>
  <c r="D3277" i="4"/>
  <c r="D3349" i="4"/>
  <c r="D3421" i="4"/>
  <c r="D3493" i="4"/>
  <c r="D3565" i="4"/>
  <c r="D3637" i="4"/>
  <c r="D3709" i="4"/>
  <c r="D3781" i="4"/>
  <c r="D3853" i="4"/>
  <c r="D3925" i="4"/>
  <c r="D3997" i="4"/>
  <c r="D4069" i="4"/>
  <c r="D4141" i="4"/>
  <c r="D4213" i="4"/>
  <c r="D4285" i="4"/>
  <c r="D4357" i="4"/>
  <c r="D4429" i="4"/>
  <c r="D4501" i="4"/>
  <c r="D4569" i="4"/>
  <c r="D4641" i="4"/>
  <c r="D4713" i="4"/>
  <c r="D4785" i="4"/>
  <c r="D4857" i="4"/>
  <c r="D5877" i="4"/>
  <c r="D5949" i="4"/>
  <c r="D6021" i="4"/>
  <c r="D6093" i="4"/>
  <c r="D6165" i="4"/>
  <c r="D6237" i="4"/>
  <c r="D6309" i="4"/>
  <c r="D6381" i="4"/>
  <c r="D6453" i="4"/>
  <c r="D6525" i="4"/>
  <c r="D6597" i="4"/>
  <c r="D6669" i="4"/>
  <c r="D6741" i="4"/>
  <c r="D6813" i="4"/>
  <c r="D4868" i="4"/>
  <c r="D5600" i="4"/>
  <c r="D6284" i="4"/>
  <c r="D2933" i="4"/>
  <c r="D656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<sst xmlns="http://schemas.openxmlformats.org/spreadsheetml/2006/main" count="158059" uniqueCount="23237">
  <si>
    <t>Processor Number</t>
  </si>
  <si>
    <t>Brand Modifier</t>
  </si>
  <si>
    <t>Intel® Core™ 
Gen</t>
  </si>
  <si>
    <t># of Cores</t>
  </si>
  <si>
    <t># of P-cores</t>
  </si>
  <si>
    <t># of E-cores</t>
  </si>
  <si>
    <t># of Threads</t>
  </si>
  <si>
    <t>Max Turbo Frequency (GHz)</t>
  </si>
  <si>
    <t>Performance-core Base Frequency (GHz)</t>
  </si>
  <si>
    <t>Efficient-core Base Frequency (GHz)</t>
  </si>
  <si>
    <t>Processor Base Frequency (GHz)</t>
  </si>
  <si>
    <t>Cache (MB)</t>
  </si>
  <si>
    <t>Processor Base Power (previously Thermal Design Power (TDP)) 
(W)</t>
  </si>
  <si>
    <t>Max Memory Size (dependent on memory type) GB</t>
  </si>
  <si>
    <t>Memory Types (MT/s)</t>
  </si>
  <si>
    <t>Max # of PCI Express Lanes</t>
  </si>
  <si>
    <t>Supported Socket</t>
  </si>
  <si>
    <t>Graphics Max Dynamic Frequency (GHz)</t>
  </si>
  <si>
    <t>Intel® Optane™ Memory Supported</t>
  </si>
  <si>
    <t>Intel® Turbo Boost Technology 2.0</t>
  </si>
  <si>
    <t>Intel® Turbo Boost Max Technology 3.0</t>
  </si>
  <si>
    <t>Intel® vPro™ Platform Eligibility</t>
  </si>
  <si>
    <t>Max Resolution for HDMI,
 Max Resolution for DP, 
Max Resolution for (eDP - Integrated Flat Panel)</t>
  </si>
  <si>
    <t>i9-14900KS</t>
  </si>
  <si>
    <t>i9</t>
  </si>
  <si>
    <t>14th</t>
  </si>
  <si>
    <t>N/A</t>
  </si>
  <si>
    <t>Up to DDR5 5600 MT/s Up to DDR4 3200 MT/s</t>
  </si>
  <si>
    <t>LGA1700</t>
  </si>
  <si>
    <t>UHD 770</t>
  </si>
  <si>
    <t>No</t>
  </si>
  <si>
    <t>Yes</t>
  </si>
  <si>
    <r>
      <rPr>
        <b/>
        <sz val="9"/>
        <color theme="1"/>
        <rFont val="Calibri"/>
        <family val="2"/>
        <scheme val="minor"/>
      </rPr>
      <t xml:space="preserve">HDMI: </t>
    </r>
    <r>
      <rPr>
        <sz val="9"/>
        <color theme="1"/>
        <rFont val="Calibri"/>
        <family val="2"/>
        <scheme val="minor"/>
      </rPr>
      <t xml:space="preserve">4096 x 2160 @ 60Hz
</t>
    </r>
    <r>
      <rPr>
        <b/>
        <sz val="9"/>
        <color theme="1"/>
        <rFont val="Calibri"/>
        <family val="2"/>
        <scheme val="minor"/>
      </rPr>
      <t>DP:</t>
    </r>
    <r>
      <rPr>
        <sz val="9"/>
        <color theme="1"/>
        <rFont val="Calibri"/>
        <family val="2"/>
        <scheme val="minor"/>
      </rPr>
      <t xml:space="preserve"> 7680 x 4320 @ 60Hz
</t>
    </r>
    <r>
      <rPr>
        <b/>
        <sz val="9"/>
        <color theme="1"/>
        <rFont val="Calibri"/>
        <family val="2"/>
        <scheme val="minor"/>
      </rPr>
      <t xml:space="preserve">eDP: </t>
    </r>
    <r>
      <rPr>
        <sz val="9"/>
        <color theme="1"/>
        <rFont val="Calibri"/>
        <family val="2"/>
        <scheme val="minor"/>
      </rPr>
      <t>5120 x 3200 @ 120Hz</t>
    </r>
  </si>
  <si>
    <t>i9-14900F</t>
  </si>
  <si>
    <t>i9-14900</t>
  </si>
  <si>
    <t>i9-14900T</t>
  </si>
  <si>
    <t>i7-14700F</t>
  </si>
  <si>
    <t>i7</t>
  </si>
  <si>
    <t>i7-14700T</t>
  </si>
  <si>
    <t>i7-14700</t>
  </si>
  <si>
    <t>i5-14600</t>
  </si>
  <si>
    <t>i5</t>
  </si>
  <si>
    <t>Up to DDR5 4800 MT/s Up to DDR4 3200 MT/s</t>
  </si>
  <si>
    <t>i5-14400T</t>
  </si>
  <si>
    <t>UHD 730</t>
  </si>
  <si>
    <t>i5-14400</t>
  </si>
  <si>
    <t>i5-14500</t>
  </si>
  <si>
    <t>i5-14600T</t>
  </si>
  <si>
    <t>i5-14500T</t>
  </si>
  <si>
    <t>i5-14400F</t>
  </si>
  <si>
    <t>i3-14100F</t>
  </si>
  <si>
    <t>i3</t>
  </si>
  <si>
    <t>i3-14100T</t>
  </si>
  <si>
    <t>i3-14100</t>
  </si>
  <si>
    <t>i9-14900K</t>
  </si>
  <si>
    <t>Up to DDR5 5600, 
Up to DDR4 3200</t>
  </si>
  <si>
    <t>i9-14900KF</t>
  </si>
  <si>
    <t>i7-14700K</t>
  </si>
  <si>
    <t>i7-14700KF </t>
  </si>
  <si>
    <t>i5-14600K </t>
  </si>
  <si>
    <t> i5-14600KF </t>
  </si>
  <si>
    <t>i9-13900KS</t>
  </si>
  <si>
    <t>13th</t>
  </si>
  <si>
    <t>Up to DDR5 5600
Up to DDR4 3200</t>
  </si>
  <si>
    <t>i9-13900F</t>
  </si>
  <si>
    <t>i9-13900</t>
  </si>
  <si>
    <t>i9-13900T</t>
  </si>
  <si>
    <t>i7-13700F</t>
  </si>
  <si>
    <t>i7-13700</t>
  </si>
  <si>
    <t>i7-13700T</t>
  </si>
  <si>
    <t>i5-13600</t>
  </si>
  <si>
    <t>Up to DDR5 4800
Up to DDR4 3200</t>
  </si>
  <si>
    <t>i5-13600T</t>
  </si>
  <si>
    <t>i5-13500</t>
  </si>
  <si>
    <t>i5-13500T</t>
  </si>
  <si>
    <t>i5-13400F</t>
  </si>
  <si>
    <t>i5-13400</t>
  </si>
  <si>
    <t>i5-13400T </t>
  </si>
  <si>
    <t>i9-13900K</t>
  </si>
  <si>
    <t>i9-13900KF</t>
  </si>
  <si>
    <t>i7-13700K</t>
  </si>
  <si>
    <t>i7-13700KF </t>
  </si>
  <si>
    <t>i5-13600K </t>
  </si>
  <si>
    <t> i5-13600KF </t>
  </si>
  <si>
    <t>i3-13100</t>
  </si>
  <si>
    <t>i3-13100F</t>
  </si>
  <si>
    <t>i3-13100T</t>
  </si>
  <si>
    <t>i9-12900KS</t>
  </si>
  <si>
    <t>12th</t>
  </si>
  <si>
    <t>Up to DDR5-4800, 
Up to DDR4-3200</t>
  </si>
  <si>
    <t>i9-12900K</t>
  </si>
  <si>
    <t>i9-12900KF</t>
  </si>
  <si>
    <t>i9-12900F</t>
  </si>
  <si>
    <t>i9-12900</t>
  </si>
  <si>
    <t>i7-12700</t>
  </si>
  <si>
    <t>yes</t>
  </si>
  <si>
    <t>i7-12700F</t>
  </si>
  <si>
    <t>i9-12900T</t>
  </si>
  <si>
    <t>i7-12700K</t>
  </si>
  <si>
    <r>
      <rPr>
        <b/>
        <sz val="9"/>
        <color theme="1"/>
        <rFont val="Calibri"/>
        <family val="2"/>
        <scheme val="minor"/>
      </rPr>
      <t xml:space="preserve">HDMI: </t>
    </r>
    <r>
      <rPr>
        <sz val="9"/>
        <color theme="1"/>
        <rFont val="Calibri"/>
        <family val="2"/>
        <scheme val="minor"/>
      </rPr>
      <t xml:space="preserve">4096 x 2160 @ 60Hz
</t>
    </r>
    <r>
      <rPr>
        <b/>
        <sz val="9"/>
        <color theme="1"/>
        <rFont val="Calibri"/>
        <family val="2"/>
        <scheme val="minor"/>
      </rPr>
      <t>DP:</t>
    </r>
    <r>
      <rPr>
        <sz val="9"/>
        <color theme="1"/>
        <rFont val="Calibri"/>
        <family val="2"/>
        <scheme val="minor"/>
      </rPr>
      <t xml:space="preserve"> 7680 x 4320 @ 60Hz
</t>
    </r>
    <r>
      <rPr>
        <b/>
        <sz val="9"/>
        <color theme="1"/>
        <rFont val="Calibri"/>
        <family val="2"/>
        <scheme val="minor"/>
      </rPr>
      <t xml:space="preserve">eDP: </t>
    </r>
    <r>
      <rPr>
        <sz val="9"/>
        <color theme="1"/>
        <rFont val="Calibri"/>
        <family val="2"/>
        <scheme val="minor"/>
      </rPr>
      <t xml:space="preserve">5120 x 3200 @ 120Hz
</t>
    </r>
  </si>
  <si>
    <t>i7-12700KF</t>
  </si>
  <si>
    <t>i5-12600</t>
  </si>
  <si>
    <t>i5-12400</t>
  </si>
  <si>
    <t>i5-12400F</t>
  </si>
  <si>
    <t>i7-12700T</t>
  </si>
  <si>
    <t>i5-12400T</t>
  </si>
  <si>
    <t>i5-12500</t>
  </si>
  <si>
    <t>i5-12500T</t>
  </si>
  <si>
    <t>i5-12600K</t>
  </si>
  <si>
    <t>i5-12600KF</t>
  </si>
  <si>
    <t>i3-12300</t>
  </si>
  <si>
    <t>i3-12100</t>
  </si>
  <si>
    <t>i3-12100F</t>
  </si>
  <si>
    <t>i5-12600T</t>
  </si>
  <si>
    <t>i3-12300T</t>
  </si>
  <si>
    <t>i3-12100T</t>
  </si>
  <si>
    <t>i7-11700</t>
  </si>
  <si>
    <t>11th</t>
  </si>
  <si>
    <t>DDR4-3200</t>
  </si>
  <si>
    <t>LGA1200</t>
  </si>
  <si>
    <t>UHD 750</t>
  </si>
  <si>
    <r>
      <t>HDMI:</t>
    </r>
    <r>
      <rPr>
        <sz val="9"/>
        <color theme="1"/>
        <rFont val="Calibri"/>
        <family val="2"/>
        <scheme val="minor"/>
      </rPr>
      <t xml:space="preserve"> 4096 x 2304 @ 24Hz
</t>
    </r>
    <r>
      <rPr>
        <b/>
        <sz val="9"/>
        <color theme="1"/>
        <rFont val="Calibri"/>
        <family val="2"/>
        <scheme val="minor"/>
      </rPr>
      <t>DP:</t>
    </r>
    <r>
      <rPr>
        <sz val="9"/>
        <color theme="1"/>
        <rFont val="Calibri"/>
        <family val="2"/>
        <scheme val="minor"/>
      </rPr>
      <t xml:space="preserve"> 3840 x 2160 @ 60Hz</t>
    </r>
    <r>
      <rPr>
        <b/>
        <sz val="9"/>
        <color theme="1"/>
        <rFont val="Calibri"/>
        <family val="2"/>
        <scheme val="minor"/>
      </rPr>
      <t xml:space="preserve">
eDP:</t>
    </r>
    <r>
      <rPr>
        <sz val="9"/>
        <color theme="1"/>
        <rFont val="Calibri"/>
        <family val="2"/>
        <scheme val="minor"/>
      </rPr>
      <t xml:space="preserve"> 3840x 2160 @ 60Hz</t>
    </r>
  </si>
  <si>
    <t>i9-11900T</t>
  </si>
  <si>
    <r>
      <t>HDMI:</t>
    </r>
    <r>
      <rPr>
        <sz val="9"/>
        <color theme="1"/>
        <rFont val="Calibri"/>
        <family val="2"/>
        <scheme val="minor"/>
      </rPr>
      <t xml:space="preserve"> 4096 x 2160 @ 60Hz
</t>
    </r>
    <r>
      <rPr>
        <b/>
        <sz val="9"/>
        <color theme="1"/>
        <rFont val="Calibri"/>
        <family val="2"/>
        <scheme val="minor"/>
      </rPr>
      <t xml:space="preserve">DP: </t>
    </r>
    <r>
      <rPr>
        <sz val="9"/>
        <color theme="1"/>
        <rFont val="Calibri"/>
        <family val="2"/>
        <scheme val="minor"/>
      </rPr>
      <t xml:space="preserve">5120 x 3200 @ 60Hz
</t>
    </r>
    <r>
      <rPr>
        <b/>
        <sz val="9"/>
        <color theme="1"/>
        <rFont val="Calibri"/>
        <family val="2"/>
        <scheme val="minor"/>
      </rPr>
      <t xml:space="preserve">eDP: </t>
    </r>
    <r>
      <rPr>
        <sz val="9"/>
        <color theme="1"/>
        <rFont val="Calibri"/>
        <family val="2"/>
        <scheme val="minor"/>
      </rPr>
      <t>5120 x 3200 @60Hz</t>
    </r>
  </si>
  <si>
    <t>i9-11900KF</t>
  </si>
  <si>
    <t xml:space="preserve">No </t>
  </si>
  <si>
    <t>i9-11900K</t>
  </si>
  <si>
    <t>i9-11900F</t>
  </si>
  <si>
    <t>i9-11900</t>
  </si>
  <si>
    <t>i7-11700T</t>
  </si>
  <si>
    <t>i7-11700KF</t>
  </si>
  <si>
    <t>i7-11700K</t>
  </si>
  <si>
    <t>i7-11700F</t>
  </si>
  <si>
    <t>i5-11600T</t>
  </si>
  <si>
    <t>i5-11600KF</t>
  </si>
  <si>
    <t>i5-11600K</t>
  </si>
  <si>
    <t>i5-11600</t>
  </si>
  <si>
    <t>i5-11500T</t>
  </si>
  <si>
    <t>i5-11500</t>
  </si>
  <si>
    <r>
      <t>HDMI:</t>
    </r>
    <r>
      <rPr>
        <sz val="9"/>
        <color theme="1"/>
        <rFont val="Calibri"/>
        <family val="2"/>
        <scheme val="minor"/>
      </rPr>
      <t xml:space="preserve"> 4096 x 2160 @ 60Hz
</t>
    </r>
    <r>
      <rPr>
        <b/>
        <sz val="9"/>
        <color theme="1"/>
        <rFont val="Calibri"/>
        <family val="2"/>
        <scheme val="minor"/>
      </rPr>
      <t xml:space="preserve">DP: </t>
    </r>
    <r>
      <rPr>
        <sz val="9"/>
        <color theme="1"/>
        <rFont val="Calibri"/>
        <family val="2"/>
        <scheme val="minor"/>
      </rPr>
      <t xml:space="preserve">5120 x 3200 @ 60Hz
</t>
    </r>
    <r>
      <rPr>
        <b/>
        <sz val="9"/>
        <color theme="1"/>
        <rFont val="Calibri"/>
        <family val="2"/>
        <scheme val="minor"/>
      </rPr>
      <t xml:space="preserve">eDP: </t>
    </r>
    <r>
      <rPr>
        <sz val="9"/>
        <color theme="1"/>
        <rFont val="Calibri"/>
        <family val="2"/>
        <scheme val="minor"/>
      </rPr>
      <t>5120 x 3200 @ 60Hz</t>
    </r>
  </si>
  <si>
    <t>i5-11400F</t>
  </si>
  <si>
    <t>i3-10325</t>
  </si>
  <si>
    <t>10th</t>
  </si>
  <si>
    <t>DDR4-2666</t>
  </si>
  <si>
    <t>UHD 630</t>
  </si>
  <si>
    <r>
      <t xml:space="preserve">HDMI: </t>
    </r>
    <r>
      <rPr>
        <sz val="9"/>
        <color theme="1"/>
        <rFont val="Calibri"/>
        <family val="2"/>
        <scheme val="minor"/>
      </rPr>
      <t>4096 x 2160 @ 30Hz</t>
    </r>
    <r>
      <rPr>
        <b/>
        <sz val="9"/>
        <color theme="1"/>
        <rFont val="Calibri"/>
        <family val="2"/>
        <scheme val="minor"/>
      </rPr>
      <t xml:space="preserve">
DP: </t>
    </r>
    <r>
      <rPr>
        <sz val="9"/>
        <color theme="1"/>
        <rFont val="Calibri"/>
        <family val="2"/>
        <scheme val="minor"/>
      </rPr>
      <t>4096 x 2304 @ 60Hz</t>
    </r>
    <r>
      <rPr>
        <b/>
        <sz val="9"/>
        <color theme="1"/>
        <rFont val="Calibri"/>
        <family val="2"/>
        <scheme val="minor"/>
      </rPr>
      <t xml:space="preserve">
eDP: </t>
    </r>
    <r>
      <rPr>
        <sz val="9"/>
        <color theme="1"/>
        <rFont val="Calibri"/>
        <family val="2"/>
        <scheme val="minor"/>
      </rPr>
      <t>4096 x 2304 @ 60Hz</t>
    </r>
  </si>
  <si>
    <t>i3-10305T</t>
  </si>
  <si>
    <t>i3-10305</t>
  </si>
  <si>
    <t>i3-10105T</t>
  </si>
  <si>
    <t>i3-10105</t>
  </si>
  <si>
    <t>i3-10105F</t>
  </si>
  <si>
    <t>i3-10100F</t>
  </si>
  <si>
    <t>i9-10850K</t>
  </si>
  <si>
    <t>DDR4-2933</t>
  </si>
  <si>
    <t>i9-10900T</t>
  </si>
  <si>
    <t>i9-10900KF</t>
  </si>
  <si>
    <t>i9-10900K</t>
  </si>
  <si>
    <t>i9-10900F</t>
  </si>
  <si>
    <t>i9-10900</t>
  </si>
  <si>
    <t>i7-10700T</t>
  </si>
  <si>
    <t>i7-10700KF</t>
  </si>
  <si>
    <t>i7-10700K</t>
  </si>
  <si>
    <t>i7-10700F</t>
  </si>
  <si>
    <t>i7-10700</t>
  </si>
  <si>
    <t>i5-10600T</t>
  </si>
  <si>
    <t>i5-10600KF</t>
  </si>
  <si>
    <t>i5-10600K</t>
  </si>
  <si>
    <t>i5-10600</t>
  </si>
  <si>
    <t>i5-10500T</t>
  </si>
  <si>
    <t>i5-10500</t>
  </si>
  <si>
    <t>i5-10400T</t>
  </si>
  <si>
    <t>i5-10400F</t>
  </si>
  <si>
    <t>i5-10400</t>
  </si>
  <si>
    <t>i3-10320</t>
  </si>
  <si>
    <t>i3-10300T</t>
  </si>
  <si>
    <t>i3-10300</t>
  </si>
  <si>
    <t>i3-10100T</t>
  </si>
  <si>
    <t>i3-10100</t>
  </si>
  <si>
    <t>i9-9900KS</t>
  </si>
  <si>
    <t xml:space="preserve">9th </t>
  </si>
  <si>
    <t>LGA1151</t>
  </si>
  <si>
    <r>
      <t xml:space="preserve">HDMI: </t>
    </r>
    <r>
      <rPr>
        <sz val="9"/>
        <color theme="1"/>
        <rFont val="Calibri"/>
        <family val="2"/>
        <scheme val="minor"/>
      </rPr>
      <t>4096 x 2304 @ 24Hz</t>
    </r>
    <r>
      <rPr>
        <b/>
        <sz val="9"/>
        <color theme="1"/>
        <rFont val="Calibri"/>
        <family val="2"/>
        <scheme val="minor"/>
      </rPr>
      <t xml:space="preserve">
DP: </t>
    </r>
    <r>
      <rPr>
        <sz val="9"/>
        <color theme="1"/>
        <rFont val="Calibri"/>
        <family val="2"/>
        <scheme val="minor"/>
      </rPr>
      <t>4096 x 2304 @ 60Hz</t>
    </r>
    <r>
      <rPr>
        <b/>
        <sz val="9"/>
        <color theme="1"/>
        <rFont val="Calibri"/>
        <family val="2"/>
        <scheme val="minor"/>
      </rPr>
      <t xml:space="preserve">
eDP: </t>
    </r>
    <r>
      <rPr>
        <sz val="9"/>
        <color theme="1"/>
        <rFont val="Calibri"/>
        <family val="2"/>
        <scheme val="minor"/>
      </rPr>
      <t>4096 x 2304 @ 60Hz</t>
    </r>
  </si>
  <si>
    <t>i9-10980XE</t>
  </si>
  <si>
    <t xml:space="preserve"> X-series </t>
  </si>
  <si>
    <t>LGA2066</t>
  </si>
  <si>
    <t>i9-10940X</t>
  </si>
  <si>
    <t>i9-10920X</t>
  </si>
  <si>
    <t>i9-10900X</t>
  </si>
  <si>
    <t>i9-9900T</t>
  </si>
  <si>
    <t>i9-9900</t>
  </si>
  <si>
    <t>i7-9700T</t>
  </si>
  <si>
    <t>i7-9700F</t>
  </si>
  <si>
    <t>i7-9700</t>
  </si>
  <si>
    <t>i5-9600T</t>
  </si>
  <si>
    <t>i5-9600</t>
  </si>
  <si>
    <t>i5-9500T</t>
  </si>
  <si>
    <t>i5-9500F</t>
  </si>
  <si>
    <t>i5-9500</t>
  </si>
  <si>
    <t>i5-9400T</t>
  </si>
  <si>
    <t>i3-9350K</t>
  </si>
  <si>
    <t>DDR4-2400</t>
  </si>
  <si>
    <t>i3-9320</t>
  </si>
  <si>
    <t>i3-9300T</t>
  </si>
  <si>
    <t>i3-9300</t>
  </si>
  <si>
    <t>i3-9100T</t>
  </si>
  <si>
    <t>i3-9100F</t>
  </si>
  <si>
    <t>i3-9100</t>
  </si>
  <si>
    <t>i9-9900KF</t>
  </si>
  <si>
    <t>i7-9700KF</t>
  </si>
  <si>
    <t>i5-9600KF</t>
  </si>
  <si>
    <t>i5-9400F</t>
  </si>
  <si>
    <t>i5-9400</t>
  </si>
  <si>
    <t>i3-9350KF</t>
  </si>
  <si>
    <t>i9-9980XE</t>
  </si>
  <si>
    <t>i9-9960X</t>
  </si>
  <si>
    <t>i9-9940X</t>
  </si>
  <si>
    <t>i9-9920X</t>
  </si>
  <si>
    <t>i9-9900X</t>
  </si>
  <si>
    <t>i9-9900K</t>
  </si>
  <si>
    <t>i9-9820X</t>
  </si>
  <si>
    <t>i7-9800X</t>
  </si>
  <si>
    <t>i7-9700K</t>
  </si>
  <si>
    <t>i5-9600k</t>
  </si>
  <si>
    <t>i7-8700T</t>
  </si>
  <si>
    <t xml:space="preserve">8th </t>
  </si>
  <si>
    <t>i7+8700</t>
  </si>
  <si>
    <t>i7-8086K</t>
  </si>
  <si>
    <t>i5-8600T</t>
  </si>
  <si>
    <t>i5-8600</t>
  </si>
  <si>
    <t>i5-8500T</t>
  </si>
  <si>
    <t>i5-8500</t>
  </si>
  <si>
    <t>i5-8400T</t>
  </si>
  <si>
    <t>i5-8400</t>
  </si>
  <si>
    <t>i3-8300T</t>
  </si>
  <si>
    <t>i3-8300</t>
  </si>
  <si>
    <t>i3-8100T</t>
  </si>
  <si>
    <t>i7-8700K</t>
  </si>
  <si>
    <t>i7-8700</t>
  </si>
  <si>
    <t>i5-8600K</t>
  </si>
  <si>
    <t>i5+8400</t>
  </si>
  <si>
    <t>i3-8350K</t>
  </si>
  <si>
    <t>i3-8100</t>
  </si>
  <si>
    <t>i9-7980XE</t>
  </si>
  <si>
    <t>i9-7960X</t>
  </si>
  <si>
    <t>i9-7940X</t>
  </si>
  <si>
    <t>i9-7920X</t>
  </si>
  <si>
    <t>i9-7900X</t>
  </si>
  <si>
    <t>i7-7820X</t>
  </si>
  <si>
    <t>i7-7800X</t>
  </si>
  <si>
    <t>i7-7740X</t>
  </si>
  <si>
    <t>i5-7640X</t>
  </si>
  <si>
    <t>i7-7700T</t>
  </si>
  <si>
    <t xml:space="preserve">7th </t>
  </si>
  <si>
    <t xml:space="preserve">DDR4-2133/2400,
DDR3L-1333/1600 </t>
  </si>
  <si>
    <t>HD 630</t>
  </si>
  <si>
    <t>i7-7700K</t>
  </si>
  <si>
    <t xml:space="preserve">DDR4-2133/2400, 
DDR3L-1333/1600 </t>
  </si>
  <si>
    <t>i7-7700</t>
  </si>
  <si>
    <t>i5-7600T</t>
  </si>
  <si>
    <t>i5-7600K</t>
  </si>
  <si>
    <t>i5-7600</t>
  </si>
  <si>
    <t>i5-7500T</t>
  </si>
  <si>
    <t>i5-7500</t>
  </si>
  <si>
    <t>i5-7400T</t>
  </si>
  <si>
    <t>i5-7400</t>
  </si>
  <si>
    <t>i3-7350K</t>
  </si>
  <si>
    <t>DDR4-2133/2400, 
DDR3L-1333/1600</t>
  </si>
  <si>
    <t>i3-7320</t>
  </si>
  <si>
    <t>i3-7300T</t>
  </si>
  <si>
    <t>i3-7300</t>
  </si>
  <si>
    <t>i3-7101TE</t>
  </si>
  <si>
    <t>DDR3L-1600,
 DDR4-2400</t>
  </si>
  <si>
    <r>
      <t xml:space="preserve">HDMI: </t>
    </r>
    <r>
      <rPr>
        <sz val="9"/>
        <color theme="1"/>
        <rFont val="Calibri"/>
        <family val="2"/>
        <scheme val="minor"/>
      </rPr>
      <t>4096 x 2304 @ 30Hz</t>
    </r>
    <r>
      <rPr>
        <b/>
        <sz val="9"/>
        <color theme="1"/>
        <rFont val="Calibri"/>
        <family val="2"/>
        <scheme val="minor"/>
      </rPr>
      <t xml:space="preserve">
DP: </t>
    </r>
    <r>
      <rPr>
        <sz val="9"/>
        <color theme="1"/>
        <rFont val="Calibri"/>
        <family val="2"/>
        <scheme val="minor"/>
      </rPr>
      <t xml:space="preserve">4096 x 2304 @ 60Hz
</t>
    </r>
    <r>
      <rPr>
        <b/>
        <sz val="9"/>
        <color theme="1"/>
        <rFont val="Calibri"/>
        <family val="2"/>
        <scheme val="minor"/>
      </rPr>
      <t>eDP:</t>
    </r>
    <r>
      <rPr>
        <sz val="9"/>
        <color theme="1"/>
        <rFont val="Calibri"/>
        <family val="2"/>
        <scheme val="minor"/>
      </rPr>
      <t xml:space="preserve"> 4096 x 2304 @ 60Hz</t>
    </r>
  </si>
  <si>
    <t>i3-7101E</t>
  </si>
  <si>
    <t>DDR3L-1600, 
DDR4-2400</t>
  </si>
  <si>
    <t>i3-7100T</t>
  </si>
  <si>
    <t>i3-7100</t>
  </si>
  <si>
    <t>i7-6950X</t>
  </si>
  <si>
    <t>DDR4 2400/2133</t>
  </si>
  <si>
    <t>LGA2011-3</t>
  </si>
  <si>
    <t>i7-6900K</t>
  </si>
  <si>
    <t>i7-6850K</t>
  </si>
  <si>
    <t>i7-6800K</t>
  </si>
  <si>
    <t>i5-6685R</t>
  </si>
  <si>
    <t xml:space="preserve">6th </t>
  </si>
  <si>
    <t xml:space="preserve">DDR4-1866/2133, 
DDR3L-1333/1600 </t>
  </si>
  <si>
    <t>FCLGA1151</t>
  </si>
  <si>
    <t>Iris® Pro 580</t>
  </si>
  <si>
    <r>
      <t xml:space="preserve">HDMI: </t>
    </r>
    <r>
      <rPr>
        <sz val="9"/>
        <color theme="1"/>
        <rFont val="Calibri"/>
        <family val="2"/>
        <scheme val="minor"/>
      </rPr>
      <t xml:space="preserve">4096 x 2304 @ 24Hz
</t>
    </r>
    <r>
      <rPr>
        <b/>
        <sz val="9"/>
        <color theme="1"/>
        <rFont val="Calibri"/>
        <family val="2"/>
        <scheme val="minor"/>
      </rPr>
      <t>DP:</t>
    </r>
    <r>
      <rPr>
        <sz val="9"/>
        <color theme="1"/>
        <rFont val="Calibri"/>
        <family val="2"/>
        <scheme val="minor"/>
      </rPr>
      <t xml:space="preserve"> 4096 x 2304 @ 60Hz
</t>
    </r>
    <r>
      <rPr>
        <b/>
        <sz val="9"/>
        <color theme="1"/>
        <rFont val="Calibri"/>
        <family val="2"/>
        <scheme val="minor"/>
      </rPr>
      <t>eDP:</t>
    </r>
    <r>
      <rPr>
        <sz val="9"/>
        <color theme="1"/>
        <rFont val="Calibri"/>
        <family val="2"/>
        <scheme val="minor"/>
      </rPr>
      <t xml:space="preserve"> 4096 x 2304 @ 60Hz</t>
    </r>
  </si>
  <si>
    <t>i5-6585R</t>
  </si>
  <si>
    <t>i5-6402P</t>
  </si>
  <si>
    <t>HD 510</t>
  </si>
  <si>
    <t>i3-6098P</t>
  </si>
  <si>
    <t>i7-6700T</t>
  </si>
  <si>
    <t xml:space="preserve">HD 530 </t>
  </si>
  <si>
    <t>i7-6700K</t>
  </si>
  <si>
    <t>i7-6700</t>
  </si>
  <si>
    <t>i5-6600T</t>
  </si>
  <si>
    <t>i5-6600K</t>
  </si>
  <si>
    <t>i5-6600</t>
  </si>
  <si>
    <t>i5-6500T</t>
  </si>
  <si>
    <t>i5-6500</t>
  </si>
  <si>
    <t>i5-6400T</t>
  </si>
  <si>
    <t>HD 530</t>
  </si>
  <si>
    <t>i5-6400</t>
  </si>
  <si>
    <t>i3-6320</t>
  </si>
  <si>
    <t>i3-6300T</t>
  </si>
  <si>
    <t>i3-6300</t>
  </si>
  <si>
    <t>i3-6100T</t>
  </si>
  <si>
    <t>i3-6100</t>
  </si>
  <si>
    <t>i5-5675R</t>
  </si>
  <si>
    <t xml:space="preserve">5th </t>
  </si>
  <si>
    <t xml:space="preserve">DDR3 
L1333/1600/1866 </t>
  </si>
  <si>
    <t>FCBGA1364</t>
  </si>
  <si>
    <t>Iris® Pro 6200</t>
  </si>
  <si>
    <t>i5-5675C</t>
  </si>
  <si>
    <t xml:space="preserve">DDR3L-1333/1600 </t>
  </si>
  <si>
    <t>FCLGA1150</t>
  </si>
  <si>
    <t>i5-5575R</t>
  </si>
  <si>
    <t xml:space="preserve">DDR3L 
1333/1600/1866 </t>
  </si>
  <si>
    <t>i3-4170</t>
  </si>
  <si>
    <t xml:space="preserve">4th </t>
  </si>
  <si>
    <t xml:space="preserve">DDR3-1333/1600, 
DDR3L-1333/1600 </t>
  </si>
  <si>
    <t>LGA1150</t>
  </si>
  <si>
    <t>HD 4400</t>
  </si>
  <si>
    <t>i3-4170T</t>
  </si>
  <si>
    <t>i3-4370T</t>
  </si>
  <si>
    <t>HD 4600</t>
  </si>
  <si>
    <t>i7-5960X</t>
  </si>
  <si>
    <t>DDR4
1600/1866/2133</t>
  </si>
  <si>
    <t>i7-5930K</t>
  </si>
  <si>
    <t>i7-5820K</t>
  </si>
  <si>
    <t>i3-4160</t>
  </si>
  <si>
    <t>i3-4160T</t>
  </si>
  <si>
    <t>i3-4360T</t>
  </si>
  <si>
    <t>i3-4370</t>
  </si>
  <si>
    <t>i3-4150</t>
  </si>
  <si>
    <t>i3-4150T</t>
  </si>
  <si>
    <t>i3-4350</t>
  </si>
  <si>
    <t>i3-4350T</t>
  </si>
  <si>
    <t>i3-4360</t>
  </si>
  <si>
    <t>i5-4460</t>
  </si>
  <si>
    <t>i5-4460S</t>
  </si>
  <si>
    <t>i5-4460T</t>
  </si>
  <si>
    <t>i5-4590</t>
  </si>
  <si>
    <t>i5-4590S</t>
  </si>
  <si>
    <t>i5-4590T</t>
  </si>
  <si>
    <t>i5-4690</t>
  </si>
  <si>
    <t>i5-4690K</t>
  </si>
  <si>
    <r>
      <t xml:space="preserve">HDMI: </t>
    </r>
    <r>
      <rPr>
        <sz val="9"/>
        <color theme="1"/>
        <rFont val="Calibri"/>
        <family val="2"/>
        <scheme val="minor"/>
      </rPr>
      <t>3840 x 2160 @ 24Hz</t>
    </r>
    <r>
      <rPr>
        <b/>
        <sz val="9"/>
        <color theme="1"/>
        <rFont val="Calibri"/>
        <family val="2"/>
        <scheme val="minor"/>
      </rPr>
      <t xml:space="preserve">
DP:</t>
    </r>
    <r>
      <rPr>
        <sz val="9"/>
        <color theme="1"/>
        <rFont val="Calibri"/>
        <family val="2"/>
        <scheme val="minor"/>
      </rPr>
      <t xml:space="preserve"> 3840 x 2160 @ 60Hz</t>
    </r>
    <r>
      <rPr>
        <b/>
        <sz val="9"/>
        <color theme="1"/>
        <rFont val="Calibri"/>
        <family val="2"/>
        <scheme val="minor"/>
      </rPr>
      <t xml:space="preserve">
eDP: </t>
    </r>
    <r>
      <rPr>
        <sz val="9"/>
        <color theme="1"/>
        <rFont val="Calibri"/>
        <family val="2"/>
        <scheme val="minor"/>
      </rPr>
      <t>3840 x 2160 @ 60Hz</t>
    </r>
  </si>
  <si>
    <t>i5-4690S</t>
  </si>
  <si>
    <t>i5-4690T</t>
  </si>
  <si>
    <t>i7-4785T</t>
  </si>
  <si>
    <t>i7-4790</t>
  </si>
  <si>
    <t>i7-4790K</t>
  </si>
  <si>
    <t>i7-4790S</t>
  </si>
  <si>
    <t>i7-4790T</t>
  </si>
  <si>
    <t>i3-4130</t>
  </si>
  <si>
    <t>DDR3-1333/1600, 
DDR3L-1333/1600</t>
  </si>
  <si>
    <t>i3-4130T</t>
  </si>
  <si>
    <t>i3-4330</t>
  </si>
  <si>
    <t>i3-4330T</t>
  </si>
  <si>
    <t>i3-4340</t>
  </si>
  <si>
    <t>i5-4440</t>
  </si>
  <si>
    <t>i5-4440S</t>
  </si>
  <si>
    <t>DDR3-1333/1600,
DDR3L-1333/1600</t>
  </si>
  <si>
    <t>i7-4771</t>
  </si>
  <si>
    <t>i7-4820K</t>
  </si>
  <si>
    <t>DDR3 1333/1600/1866</t>
  </si>
  <si>
    <t>LGA2011</t>
  </si>
  <si>
    <t>i7-4930K</t>
  </si>
  <si>
    <t>DDR3
1333/1600/1866</t>
  </si>
  <si>
    <t>i7-4960X</t>
  </si>
  <si>
    <t>i5-4430</t>
  </si>
  <si>
    <t>i5-4430S</t>
  </si>
  <si>
    <t>i5-4570</t>
  </si>
  <si>
    <t>i5-4570R</t>
  </si>
  <si>
    <t>DDR3 &amp; DDR3L
 1333/1600</t>
  </si>
  <si>
    <t>Iris® Pro 5200</t>
  </si>
  <si>
    <r>
      <t xml:space="preserve">HDMI: </t>
    </r>
    <r>
      <rPr>
        <sz val="9"/>
        <color theme="1"/>
        <rFont val="Calibri"/>
        <family val="2"/>
        <scheme val="minor"/>
      </rPr>
      <t>3840 x 2160 @ 60Hz</t>
    </r>
    <r>
      <rPr>
        <b/>
        <sz val="9"/>
        <color theme="1"/>
        <rFont val="Calibri"/>
        <family val="2"/>
        <scheme val="minor"/>
      </rPr>
      <t xml:space="preserve">
DP: </t>
    </r>
    <r>
      <rPr>
        <sz val="9"/>
        <color theme="1"/>
        <rFont val="Calibri"/>
        <family val="2"/>
        <scheme val="minor"/>
      </rPr>
      <t>3840 x 2160 @ 60Hz</t>
    </r>
    <r>
      <rPr>
        <b/>
        <sz val="9"/>
        <color theme="1"/>
        <rFont val="Calibri"/>
        <family val="2"/>
        <scheme val="minor"/>
      </rPr>
      <t xml:space="preserve">
eDP: </t>
    </r>
    <r>
      <rPr>
        <sz val="9"/>
        <color theme="1"/>
        <rFont val="Calibri"/>
        <family val="2"/>
        <scheme val="minor"/>
      </rPr>
      <t>3840 x 2160@ 60Hz</t>
    </r>
  </si>
  <si>
    <t>i5-4570S</t>
  </si>
  <si>
    <t>i5-4570T</t>
  </si>
  <si>
    <t>i5-4670</t>
  </si>
  <si>
    <t>i5-4670K</t>
  </si>
  <si>
    <t>i5-4670R</t>
  </si>
  <si>
    <t>DDR3 &amp;DDR3L
1333/1600</t>
  </si>
  <si>
    <t>HD 5200</t>
  </si>
  <si>
    <r>
      <t xml:space="preserve">HDMI: </t>
    </r>
    <r>
      <rPr>
        <sz val="9"/>
        <color theme="1"/>
        <rFont val="Calibri"/>
        <family val="2"/>
        <scheme val="minor"/>
      </rPr>
      <t>3840 x 2160@ 60Hz</t>
    </r>
    <r>
      <rPr>
        <b/>
        <sz val="9"/>
        <color theme="1"/>
        <rFont val="Calibri"/>
        <family val="2"/>
        <scheme val="minor"/>
      </rPr>
      <t xml:space="preserve">
DP: </t>
    </r>
    <r>
      <rPr>
        <sz val="9"/>
        <color theme="1"/>
        <rFont val="Calibri"/>
        <family val="2"/>
        <scheme val="minor"/>
      </rPr>
      <t>3840 x 2160 @ 60Hz</t>
    </r>
    <r>
      <rPr>
        <b/>
        <sz val="9"/>
        <color theme="1"/>
        <rFont val="Calibri"/>
        <family val="2"/>
        <scheme val="minor"/>
      </rPr>
      <t xml:space="preserve">
eDP: </t>
    </r>
    <r>
      <rPr>
        <sz val="9"/>
        <color theme="1"/>
        <rFont val="Calibri"/>
        <family val="2"/>
        <scheme val="minor"/>
      </rPr>
      <t>3840 x 2160 @ 60Hz</t>
    </r>
  </si>
  <si>
    <t>i5-4670S</t>
  </si>
  <si>
    <t>i5-4670T</t>
  </si>
  <si>
    <t>i7-4765T</t>
  </si>
  <si>
    <t>i7-4770</t>
  </si>
  <si>
    <t>HD4600</t>
  </si>
  <si>
    <t>i7-4770K</t>
  </si>
  <si>
    <t>i7-4770R</t>
  </si>
  <si>
    <t>DDR3 &amp; DDR3L
1333/1600</t>
  </si>
  <si>
    <r>
      <t xml:space="preserve">HDMI: </t>
    </r>
    <r>
      <rPr>
        <sz val="9"/>
        <color theme="1"/>
        <rFont val="Calibri"/>
        <family val="2"/>
        <scheme val="minor"/>
      </rPr>
      <t xml:space="preserve">3840 x 2160 @ 30Hz
</t>
    </r>
    <r>
      <rPr>
        <b/>
        <sz val="9"/>
        <color theme="1"/>
        <rFont val="Calibri"/>
        <family val="2"/>
        <scheme val="minor"/>
      </rPr>
      <t>DP:</t>
    </r>
    <r>
      <rPr>
        <sz val="9"/>
        <color theme="1"/>
        <rFont val="Calibri"/>
        <family val="2"/>
        <scheme val="minor"/>
      </rPr>
      <t xml:space="preserve"> 3840 x 2160 @ 60Hz</t>
    </r>
  </si>
  <si>
    <t>i7-4770S</t>
  </si>
  <si>
    <t>i7-4770T</t>
  </si>
  <si>
    <t>CPU Name</t>
  </si>
  <si>
    <t>Producer</t>
  </si>
  <si>
    <t>Intel</t>
  </si>
  <si>
    <t>Name</t>
  </si>
  <si>
    <t>Core Count</t>
  </si>
  <si>
    <t>Performance Core Clock</t>
  </si>
  <si>
    <t>Performance Core Boost</t>
  </si>
  <si>
    <t>Microarchitecture</t>
  </si>
  <si>
    <t>TDP</t>
  </si>
  <si>
    <t>Integrated Graphics</t>
  </si>
  <si>
    <t>Rating</t>
  </si>
  <si>
    <t>Price</t>
  </si>
  <si>
    <t>AMD Ryzen 7 9800X3D</t>
  </si>
  <si>
    <t>4.7 GHz</t>
  </si>
  <si>
    <t>5.2 GHz</t>
  </si>
  <si>
    <t>Zen 5</t>
  </si>
  <si>
    <t>120 W</t>
  </si>
  <si>
    <t>Radeon</t>
  </si>
  <si>
    <t>AMD Ryzen 7 7800X3D</t>
  </si>
  <si>
    <t>4.2 GHz</t>
  </si>
  <si>
    <t>5 GHz</t>
  </si>
  <si>
    <t>Zen 4</t>
  </si>
  <si>
    <t>AMD Ryzen 5 9600X</t>
  </si>
  <si>
    <t>3.9 GHz</t>
  </si>
  <si>
    <t>5.4 GHz</t>
  </si>
  <si>
    <t>65 W</t>
  </si>
  <si>
    <t>AMD Ryzen 5 5500</t>
  </si>
  <si>
    <t>3.6 GHz</t>
  </si>
  <si>
    <t>Zen 3</t>
  </si>
  <si>
    <t>None</t>
  </si>
  <si>
    <t>AMD Ryzen 9 9950X3D</t>
  </si>
  <si>
    <t>4.3 GHz</t>
  </si>
  <si>
    <t>5.7 GHz</t>
  </si>
  <si>
    <t>170 W</t>
  </si>
  <si>
    <t>AMD Ryzen 5 7600X</t>
  </si>
  <si>
    <t>5.3 GHz</t>
  </si>
  <si>
    <t>105 W</t>
  </si>
  <si>
    <t>AMD Ryzen 5 5600</t>
  </si>
  <si>
    <t>3.5 GHz</t>
  </si>
  <si>
    <t>4.4 GHz</t>
  </si>
  <si>
    <t>AMD Ryzen 7 7700X</t>
  </si>
  <si>
    <t>4.5 GHz</t>
  </si>
  <si>
    <t>AMD Ryzen 5 5600X</t>
  </si>
  <si>
    <t>3.7 GHz</t>
  </si>
  <si>
    <t>4.6 GHz</t>
  </si>
  <si>
    <t>AMD Ryzen 7 9700X</t>
  </si>
  <si>
    <t>3.8 GHz</t>
  </si>
  <si>
    <t>5.5 GHz</t>
  </si>
  <si>
    <t>AMD Ryzen 7 9850X3D</t>
  </si>
  <si>
    <t>5.6 GHz</t>
  </si>
  <si>
    <t>AMD Ryzen 7 5800X</t>
  </si>
  <si>
    <t>AMD Ryzen 7 5700X</t>
  </si>
  <si>
    <t>3.4 GHz</t>
  </si>
  <si>
    <t>Intel Core i7-14700K</t>
  </si>
  <si>
    <t>Raptor Lake Refresh</t>
  </si>
  <si>
    <t>125 W</t>
  </si>
  <si>
    <t>Intel UHD Graphics 770</t>
  </si>
  <si>
    <t>Intel Core i5-12400F</t>
  </si>
  <si>
    <t>2.5 GHz</t>
  </si>
  <si>
    <t>Alder Lake</t>
  </si>
  <si>
    <t>AMD Ryzen 9 9900X</t>
  </si>
  <si>
    <t>AMD Ryzen 5 3600</t>
  </si>
  <si>
    <t>Zen 2</t>
  </si>
  <si>
    <t>AMD Ryzen 7 5800XT</t>
  </si>
  <si>
    <t>4.8 GHz</t>
  </si>
  <si>
    <t>AMD Ryzen 5 7500F</t>
  </si>
  <si>
    <t>Intel Core Ultra 7 265K</t>
  </si>
  <si>
    <t>Arrow Lake</t>
  </si>
  <si>
    <t>Intel Xe</t>
  </si>
  <si>
    <t>Intel Core i9-14900K</t>
  </si>
  <si>
    <t>3.2 GHz</t>
  </si>
  <si>
    <t>6 GHz</t>
  </si>
  <si>
    <t>Intel Core Ultra 9 285K</t>
  </si>
  <si>
    <t>AMD Threadripper 3990X</t>
  </si>
  <si>
    <t>2.9 GHz</t>
  </si>
  <si>
    <t>280 W</t>
  </si>
  <si>
    <t>AMD Ryzen 5 7600</t>
  </si>
  <si>
    <t>5.1 GHz</t>
  </si>
  <si>
    <t>AMD Ryzen 7 5800X3D</t>
  </si>
  <si>
    <t>Out of stock
199.97</t>
  </si>
  <si>
    <t>AMD Ryzen 9 7900X</t>
  </si>
  <si>
    <t>Intel Core i5-12600KF</t>
  </si>
  <si>
    <t>4.9 GHz</t>
  </si>
  <si>
    <t>Intel Core Ultra 7 270K Plus</t>
  </si>
  <si>
    <t>Out of stock
329.99</t>
  </si>
  <si>
    <t>AMD Ryzen 5 7500X3D</t>
  </si>
  <si>
    <t>4 GHz</t>
  </si>
  <si>
    <t>AMD Ryzen 9 9950X</t>
  </si>
  <si>
    <t>AMD Ryzen 9 5950X</t>
  </si>
  <si>
    <t>Intel Core i5-14400F</t>
  </si>
  <si>
    <t>AMD Ryzen 5 5600G</t>
  </si>
  <si>
    <t>Radeon Vega 7</t>
  </si>
  <si>
    <t>Intel Core i5-12600K</t>
  </si>
  <si>
    <t>Intel Core i7-12700KF</t>
  </si>
  <si>
    <t>AMD Ryzen 5 7600X3D</t>
  </si>
  <si>
    <t>4.1 GHz</t>
  </si>
  <si>
    <t>AMD Ryzen 7 5700G</t>
  </si>
  <si>
    <t>Radeon Vega 8</t>
  </si>
  <si>
    <t>Intel Core Ultra 7 265KF</t>
  </si>
  <si>
    <t>AMD Ryzen 5 8500G</t>
  </si>
  <si>
    <t>Radeon 740M</t>
  </si>
  <si>
    <t>AMD Ryzen 7 3700X</t>
  </si>
  <si>
    <t>Intel Core i5-14600KF</t>
  </si>
  <si>
    <t>AMD Ryzen 7 5700X3D</t>
  </si>
  <si>
    <t>3 GHz</t>
  </si>
  <si>
    <t>AMD Ryzen 9 9900X3D</t>
  </si>
  <si>
    <t>AMD Ryzen 5 8400F</t>
  </si>
  <si>
    <t>Intel Core i3-12100F</t>
  </si>
  <si>
    <t>3.3 GHz</t>
  </si>
  <si>
    <t>58 W</t>
  </si>
  <si>
    <t>Intel Core Ultra 5 250K Plus</t>
  </si>
  <si>
    <t>AMD Ryzen 9 5900X</t>
  </si>
  <si>
    <t>AMD Ryzen 3 3200G</t>
  </si>
  <si>
    <t>Zen+</t>
  </si>
  <si>
    <t>Intel Core Ultra 5 245K</t>
  </si>
  <si>
    <t>Intel Core i5-14600K</t>
  </si>
  <si>
    <t>Intel Core i7-12700K</t>
  </si>
  <si>
    <t>AMD Ryzen 7 5700</t>
  </si>
  <si>
    <t>Intel Core Ultra 5 225F</t>
  </si>
  <si>
    <t>AMD Ryzen 5 5600GT</t>
  </si>
  <si>
    <t>Intel Core i9-12900K</t>
  </si>
  <si>
    <t>AMD Ryzen 5 5600XT</t>
  </si>
  <si>
    <t>Intel Core Ultra 5 250KF Plus</t>
  </si>
  <si>
    <t>AMD Ryzen 7 7700</t>
  </si>
  <si>
    <t>Intel Core Ultra 5 245KF</t>
  </si>
  <si>
    <t>Intel Core i7-14700KF</t>
  </si>
  <si>
    <t>AMD Ryzen 9 5900XT</t>
  </si>
  <si>
    <t>AMD Ryzen 7 8700G</t>
  </si>
  <si>
    <t>Radeon 780M</t>
  </si>
  <si>
    <t>Intel Core i7-14700F</t>
  </si>
  <si>
    <t>2.1 GHz</t>
  </si>
  <si>
    <t>Intel Core i9-14900KF</t>
  </si>
  <si>
    <t>AMD Ryzen 5 4500</t>
  </si>
  <si>
    <t>AMD Ryzen 9 7950X3D</t>
  </si>
  <si>
    <t>Intel Core i5-10400F</t>
  </si>
  <si>
    <t>Comet Lake</t>
  </si>
  <si>
    <t>AMD Ryzen 7 8700F</t>
  </si>
  <si>
    <t>Intel Core i5-13400F</t>
  </si>
  <si>
    <t>Raptor Lake</t>
  </si>
  <si>
    <t>AMD Ryzen 5 2600</t>
  </si>
  <si>
    <t>Intel Core i7-9700K</t>
  </si>
  <si>
    <t>Coffee Lake Refresh</t>
  </si>
  <si>
    <t>95 W</t>
  </si>
  <si>
    <t>Intel UHD Graphics 630</t>
  </si>
  <si>
    <t>AMD Ryzen 5 8600G</t>
  </si>
  <si>
    <t>Radeon 760M</t>
  </si>
  <si>
    <t>Intel Core i3-14100F</t>
  </si>
  <si>
    <t>Intel Core i9-14900KS</t>
  </si>
  <si>
    <t>6.2 GHz</t>
  </si>
  <si>
    <t>150 W</t>
  </si>
  <si>
    <t>AMD Ryzen 5 5500GT</t>
  </si>
  <si>
    <t>Intel Core 2 Duo E8400</t>
  </si>
  <si>
    <t>Wolfdale</t>
  </si>
  <si>
    <t>Intel Core i7-8700K</t>
  </si>
  <si>
    <t>Coffee Lake</t>
  </si>
  <si>
    <t>AMD Ryzen 3 4100</t>
  </si>
  <si>
    <t>AMD Ryzen 9 7900X3D</t>
  </si>
  <si>
    <t>AMD Ryzen 5 3600X</t>
  </si>
  <si>
    <t>Intel Core i7-13700K</t>
  </si>
  <si>
    <t>Intel Core i9-9900K</t>
  </si>
  <si>
    <t>Intel Core i7-7700K</t>
  </si>
  <si>
    <t>Kaby Lake</t>
  </si>
  <si>
    <t>91 W</t>
  </si>
  <si>
    <t>Intel HD Graphics 630</t>
  </si>
  <si>
    <t>Intel Core i5-13600K</t>
  </si>
  <si>
    <t>AMD Threadripper 3970X</t>
  </si>
  <si>
    <t>Intel Core i9-13900K</t>
  </si>
  <si>
    <t>5.8 GHz</t>
  </si>
  <si>
    <t>AMD Ryzen 7 2700X</t>
  </si>
  <si>
    <t>AMD Ryzen 9 3900X</t>
  </si>
  <si>
    <t>AMD Ryzen 9 7950X</t>
  </si>
  <si>
    <t>Intel Core i7-10700K</t>
  </si>
  <si>
    <t>AMD Ryzen 5 9600</t>
  </si>
  <si>
    <t>Intel Core i5-9400F</t>
  </si>
  <si>
    <t>Intel Core Ultra 5 225</t>
  </si>
  <si>
    <t>AMD Ryzen 9 7900</t>
  </si>
  <si>
    <t>Intel Core i7-6700K</t>
  </si>
  <si>
    <t>Skylake</t>
  </si>
  <si>
    <t>Intel HD Graphics 530</t>
  </si>
  <si>
    <t>AMD Ryzen 5 3400G</t>
  </si>
  <si>
    <t>Radeon Vega 11</t>
  </si>
  <si>
    <t>Intel Core i5-11400F</t>
  </si>
  <si>
    <t>2.6 GHz</t>
  </si>
  <si>
    <t>Rocket Lake</t>
  </si>
  <si>
    <t>Intel Core i5-12400</t>
  </si>
  <si>
    <t>Intel UHD Graphics 730</t>
  </si>
  <si>
    <t>Intel Core i5-6500</t>
  </si>
  <si>
    <t>Intel Core i3-12100</t>
  </si>
  <si>
    <t>60 W</t>
  </si>
  <si>
    <t>Intel Core i9-12900KF</t>
  </si>
  <si>
    <t>Intel Core i5-10400</t>
  </si>
  <si>
    <t>Intel Core i5-9600K</t>
  </si>
  <si>
    <t>Intel Core i7-11700K</t>
  </si>
  <si>
    <t>Intel UHD Graphics 750</t>
  </si>
  <si>
    <t>AMD Ryzen 7 3800X</t>
  </si>
  <si>
    <t>AMD Ryzen 5 1600 (14nm)</t>
  </si>
  <si>
    <t>Zen</t>
  </si>
  <si>
    <t>Intel Core i7-8700</t>
  </si>
  <si>
    <t>Intel Core i7-12700F</t>
  </si>
  <si>
    <t>Intel Core i7-13700KF</t>
  </si>
  <si>
    <t>Intel Core i7-4790K</t>
  </si>
  <si>
    <t>Haswell Refresh</t>
  </si>
  <si>
    <t>88 W</t>
  </si>
  <si>
    <t>Intel HD Graphics 4600</t>
  </si>
  <si>
    <t>Intel Core i7-7700</t>
  </si>
  <si>
    <t>Intel Core i5-13600KF</t>
  </si>
  <si>
    <t>Intel Core i7-6700</t>
  </si>
  <si>
    <t>Intel Core i5-14400</t>
  </si>
  <si>
    <t>AMD Ryzen 5 2600X</t>
  </si>
  <si>
    <t>Intel Core Ultra 7 265F</t>
  </si>
  <si>
    <t>2.4 GHz</t>
  </si>
  <si>
    <t>Intel Core i3-4150</t>
  </si>
  <si>
    <t>54 W</t>
  </si>
  <si>
    <t>Intel HD Graphics 4400</t>
  </si>
  <si>
    <t>Intel Xeon E5-2680 V4</t>
  </si>
  <si>
    <t>Broadwell</t>
  </si>
  <si>
    <t>Intel Core i5-4690</t>
  </si>
  <si>
    <t>84 W</t>
  </si>
  <si>
    <t>Intel Core i7-10700F</t>
  </si>
  <si>
    <t>AMD Ryzen 5 4600G</t>
  </si>
  <si>
    <t>AMD Ryzen 5 5500X3D</t>
  </si>
  <si>
    <t>Intel Core i7-4770K</t>
  </si>
  <si>
    <t>Haswell</t>
  </si>
  <si>
    <t>AMD Athlon 3000G (14nm)</t>
  </si>
  <si>
    <t>35 W</t>
  </si>
  <si>
    <t>Radeon Vega 3</t>
  </si>
  <si>
    <t>Intel Core i9-10900K</t>
  </si>
  <si>
    <t>Intel Core i5-8400</t>
  </si>
  <si>
    <t>2.8 GHz</t>
  </si>
  <si>
    <t>AMD Threadripper 3960X</t>
  </si>
  <si>
    <t>Intel Core Ultra 9 285</t>
  </si>
  <si>
    <t>Intel Core i9-11900K</t>
  </si>
  <si>
    <t>Intel Xeon E5-2699 V4</t>
  </si>
  <si>
    <t>2.2 GHz</t>
  </si>
  <si>
    <t>145 W</t>
  </si>
  <si>
    <t>AMD Athlon X2 340</t>
  </si>
  <si>
    <t>Piledriver</t>
  </si>
  <si>
    <t>Intel Core Ultra 7 265</t>
  </si>
  <si>
    <t>Intel Core i5-7500</t>
  </si>
  <si>
    <t>AMD Ryzen 5 3500X</t>
  </si>
  <si>
    <t>Intel Celeron G3930</t>
  </si>
  <si>
    <t>51 W</t>
  </si>
  <si>
    <t>Intel HD Graphics 610</t>
  </si>
  <si>
    <t>Intel Core i3-14100</t>
  </si>
  <si>
    <t>AMD EPYC 4585PX</t>
  </si>
  <si>
    <t>Intel Core i5-12500</t>
  </si>
  <si>
    <t>Intel Core i5-13500</t>
  </si>
  <si>
    <t>Intel Core i7-10700</t>
  </si>
  <si>
    <t>Intel Core i5-8600K</t>
  </si>
  <si>
    <t>Intel Core i7-13700F</t>
  </si>
  <si>
    <t>AMD Ryzen 9 3950X</t>
  </si>
  <si>
    <t>Intel Core i7-4770</t>
  </si>
  <si>
    <t>AMD Ryzen 5 1400</t>
  </si>
  <si>
    <t>AMD Ryzen 3 3100</t>
  </si>
  <si>
    <t>Intel Core i7-11700F</t>
  </si>
  <si>
    <t>Intel Core i3-10100F</t>
  </si>
  <si>
    <t>Intel Core i7-9700</t>
  </si>
  <si>
    <t>Intel Core i7-12700</t>
  </si>
  <si>
    <t>Intel Core i7-4790</t>
  </si>
  <si>
    <t>Intel Core i7-3770</t>
  </si>
  <si>
    <t>Ivy Bridge</t>
  </si>
  <si>
    <t>77 W</t>
  </si>
  <si>
    <t>Intel HD Graphics 4000</t>
  </si>
  <si>
    <t>Intel Core i9-13900KF</t>
  </si>
  <si>
    <t>Intel Core i5-11600K</t>
  </si>
  <si>
    <t>Intel Core i5-6600K</t>
  </si>
  <si>
    <t>AMD Ryzen 7 2700</t>
  </si>
  <si>
    <t>Intel Core i5-10600K</t>
  </si>
  <si>
    <t>AMD Ryzen 5 1600 (12nm)</t>
  </si>
  <si>
    <t>Intel Core i7-14700</t>
  </si>
  <si>
    <t>AMD Ryzen 5 5600X3D</t>
  </si>
  <si>
    <t>AMD Ryzen 3 2200G</t>
  </si>
  <si>
    <t>Intel Core i5-11400</t>
  </si>
  <si>
    <t>AMD Ryzen 7 1700X</t>
  </si>
  <si>
    <t>Intel Core i3-8100</t>
  </si>
  <si>
    <t>Intel Core i9-10850K</t>
  </si>
  <si>
    <t>Intel Core i7-9700F</t>
  </si>
  <si>
    <t>Intel Core i3-6100</t>
  </si>
  <si>
    <t>Intel Core i5-14500</t>
  </si>
  <si>
    <t>AMD Ryzen 5 1500X</t>
  </si>
  <si>
    <t>Intel Core i7-3770K</t>
  </si>
  <si>
    <t>Intel Core Ultra 5 235</t>
  </si>
  <si>
    <t>Intel Core i5-8500</t>
  </si>
  <si>
    <t>AMD Ryzen 5 2400G</t>
  </si>
  <si>
    <t>Intel Core i3-4130</t>
  </si>
  <si>
    <t>Intel Core i7-6800K</t>
  </si>
  <si>
    <t>140 W</t>
  </si>
  <si>
    <t>Intel Core i7-6950X</t>
  </si>
  <si>
    <t>Intel Core i3-9100F</t>
  </si>
  <si>
    <t>Intel Core i9-12900KS</t>
  </si>
  <si>
    <t>AMD FX-6300</t>
  </si>
  <si>
    <t>Intel Core i3-13100F</t>
  </si>
  <si>
    <t>Intel Core i9-9900KF</t>
  </si>
  <si>
    <t>Intel Core i7-11700</t>
  </si>
  <si>
    <t>Intel Core i9-13900KS</t>
  </si>
  <si>
    <t>Intel Core i3-10100</t>
  </si>
  <si>
    <t>Intel Core i5-7400</t>
  </si>
  <si>
    <t>Intel Core i5-13400</t>
  </si>
  <si>
    <t>Intel Core i5-4590</t>
  </si>
  <si>
    <t>Intel Core i5-7600K</t>
  </si>
  <si>
    <t>Intel Core i5-10500</t>
  </si>
  <si>
    <t>3.1 GHz</t>
  </si>
  <si>
    <t>Intel Core i5-4460</t>
  </si>
  <si>
    <t>Intel Core i5-3470</t>
  </si>
  <si>
    <t>Intel HD Graphics 2500</t>
  </si>
  <si>
    <t>Intel Core i5-9400</t>
  </si>
  <si>
    <t>Intel Core i7-11700KF</t>
  </si>
  <si>
    <t>Intel Core i5-7600</t>
  </si>
  <si>
    <t>Intel Core i9-10900</t>
  </si>
  <si>
    <t>Intel Core i3-12100T</t>
  </si>
  <si>
    <t>AMD A8-9600</t>
  </si>
  <si>
    <t>Excavator</t>
  </si>
  <si>
    <t>Radeon R7 (on-die)</t>
  </si>
  <si>
    <t>Intel Xeon E5-2683 V4</t>
  </si>
  <si>
    <t>Intel Celeron G5905</t>
  </si>
  <si>
    <t>Intel UHD Graphics 610</t>
  </si>
  <si>
    <t>AMD Ryzen 3 1200 (12nm)</t>
  </si>
  <si>
    <t>Intel Core 2 Quad Q9300</t>
  </si>
  <si>
    <t>Yorkfield</t>
  </si>
  <si>
    <t>Intel Pentium E2220</t>
  </si>
  <si>
    <t>Core</t>
  </si>
  <si>
    <t>Intel Core i7-7800X</t>
  </si>
  <si>
    <t>Intel Pentium G4560</t>
  </si>
  <si>
    <t>Intel Core i7-4960X Extreme Edition</t>
  </si>
  <si>
    <t>130 W</t>
  </si>
  <si>
    <t>Intel Xeon E5-1650 V4</t>
  </si>
  <si>
    <t>AMD FX-8320</t>
  </si>
  <si>
    <t>Intel Core i5-14500T</t>
  </si>
  <si>
    <t>1.7 GHz</t>
  </si>
  <si>
    <t>Intel Core i3-3220</t>
  </si>
  <si>
    <t>55 W</t>
  </si>
  <si>
    <t>Intel Core i9-10900F</t>
  </si>
  <si>
    <t>Intel Core i9-13900F</t>
  </si>
  <si>
    <t>2 GHz</t>
  </si>
  <si>
    <t>Intel Core i7-7820X</t>
  </si>
  <si>
    <t>AMD Phenom II X4 820</t>
  </si>
  <si>
    <t>K10</t>
  </si>
  <si>
    <t>Intel Core i7-8086K</t>
  </si>
  <si>
    <t>Intel Core i3-2100</t>
  </si>
  <si>
    <t>Sandy Bridge</t>
  </si>
  <si>
    <t>Intel HD Graphics 2000</t>
  </si>
  <si>
    <t>Intel Core i7-2700K</t>
  </si>
  <si>
    <t>Intel HD Graphics 3000</t>
  </si>
  <si>
    <t>AMD Phenom II X4 940 Black</t>
  </si>
  <si>
    <t>Intel Core i5-4440</t>
  </si>
  <si>
    <t>Intel Core i9-13900T</t>
  </si>
  <si>
    <t>1.1 GHz</t>
  </si>
  <si>
    <t>Intel Core i9-7900X</t>
  </si>
  <si>
    <t>Intel Core i3-8100T</t>
  </si>
  <si>
    <t>Intel Core i7-920</t>
  </si>
  <si>
    <t>2.66 GHz</t>
  </si>
  <si>
    <t>Nehalem</t>
  </si>
  <si>
    <t>AMD Threadripper 2990WX</t>
  </si>
  <si>
    <t>250 W</t>
  </si>
  <si>
    <t>Intel Xeon E5-2687W</t>
  </si>
  <si>
    <t>Intel Core i5-10600</t>
  </si>
  <si>
    <t>Intel Celeron G3900</t>
  </si>
  <si>
    <t>Intel HD Graphics 510</t>
  </si>
  <si>
    <t>Intel Xeon E5-2697 V2</t>
  </si>
  <si>
    <t>2.7 GHz</t>
  </si>
  <si>
    <t>Intel Core i5-8600</t>
  </si>
  <si>
    <t>Intel Core i3-550</t>
  </si>
  <si>
    <t>Westmere</t>
  </si>
  <si>
    <t>73 W</t>
  </si>
  <si>
    <t>Intel HD Graphics</t>
  </si>
  <si>
    <t>Intel Core i9-7980XE</t>
  </si>
  <si>
    <t>165 W</t>
  </si>
  <si>
    <t>Intel Core i3-4170</t>
  </si>
  <si>
    <t>AMD Ryzen 5 7400</t>
  </si>
  <si>
    <t>Intel Core i5-8400T</t>
  </si>
  <si>
    <t>Intel Xeon E5-2680</t>
  </si>
  <si>
    <t>Intel Core 2 Quad Q9550</t>
  </si>
  <si>
    <t>2.83 GHz</t>
  </si>
  <si>
    <t>Intel Core i9-10920X</t>
  </si>
  <si>
    <t>Cascade Lake</t>
  </si>
  <si>
    <t>Intel Pentium Gold G7400</t>
  </si>
  <si>
    <t>46 W</t>
  </si>
  <si>
    <t>Intel UHD Graphics 710</t>
  </si>
  <si>
    <t>Intel Celeron 440</t>
  </si>
  <si>
    <t>AMD Ryzen 9 3900</t>
  </si>
  <si>
    <t>Intel Core i9-7920X</t>
  </si>
  <si>
    <t>AMD Ryzen 3 1300X</t>
  </si>
  <si>
    <t>AMD FX-4350</t>
  </si>
  <si>
    <t>Intel Core i9-11900F</t>
  </si>
  <si>
    <t>Intel Core i7-4770S</t>
  </si>
  <si>
    <t>Intel Core i3-10320</t>
  </si>
  <si>
    <t>Intel Xeon E5-2650 V4</t>
  </si>
  <si>
    <t>AMD FX-6350</t>
  </si>
  <si>
    <t>Intel Pentium Gold G6400</t>
  </si>
  <si>
    <t>Intel Core i5-4570T</t>
  </si>
  <si>
    <t>Intel Core i7-6900K</t>
  </si>
  <si>
    <t>Intel Core i7-13700T</t>
  </si>
  <si>
    <t>1.4 GHz</t>
  </si>
  <si>
    <t>AMD FX-8320E</t>
  </si>
  <si>
    <t>Intel Pentium Gold G5420</t>
  </si>
  <si>
    <t>Intel Core i5-3330</t>
  </si>
  <si>
    <t>AMD Athlon II 160u</t>
  </si>
  <si>
    <t>1.8 GHz</t>
  </si>
  <si>
    <t>20 W</t>
  </si>
  <si>
    <t>Intel Celeron E3400</t>
  </si>
  <si>
    <t>Intel Core i7-5930K</t>
  </si>
  <si>
    <t>Intel 300</t>
  </si>
  <si>
    <t>Intel Xeon E5-2450V2</t>
  </si>
  <si>
    <t>Intel Xeon E5-2690 V4</t>
  </si>
  <si>
    <t>135 W</t>
  </si>
  <si>
    <t>Intel Core i9-11900</t>
  </si>
  <si>
    <t>Intel Core 2 Extreme QX9770</t>
  </si>
  <si>
    <t>136 W</t>
  </si>
  <si>
    <t>AMD Phenom II X6 1100T Black</t>
  </si>
  <si>
    <t>Intel Core i5-2500</t>
  </si>
  <si>
    <t>Intel Core i3-4160</t>
  </si>
  <si>
    <t>Intel Xeon E5-2630 V4</t>
  </si>
  <si>
    <t>85 W</t>
  </si>
  <si>
    <t>AMD Ryzen 5 5600T</t>
  </si>
  <si>
    <t>Intel Xeon E3-1230 V2</t>
  </si>
  <si>
    <t>69 W</t>
  </si>
  <si>
    <t>AMD FX-6100</t>
  </si>
  <si>
    <t>Bulldozer</t>
  </si>
  <si>
    <t>Intel Core Ultra 5 245</t>
  </si>
  <si>
    <t>Intel Core i3-530</t>
  </si>
  <si>
    <t>2.93 GHz</t>
  </si>
  <si>
    <t>Intel Core i5-4670</t>
  </si>
  <si>
    <t>AMD A10-7850K</t>
  </si>
  <si>
    <t>Steamroller</t>
  </si>
  <si>
    <t>Intel Core i7-5775C</t>
  </si>
  <si>
    <t>Iris Pro Graphics 6200</t>
  </si>
  <si>
    <t>Intel Xeon E5-2697 V4</t>
  </si>
  <si>
    <t>2.3 GHz</t>
  </si>
  <si>
    <t>AMD Ryzen 5 PRO 7645</t>
  </si>
  <si>
    <t>AMD FX-8350</t>
  </si>
  <si>
    <t>Intel Core i3-7100</t>
  </si>
  <si>
    <t>Intel Core i9-9940X</t>
  </si>
  <si>
    <t>Intel Core i7-3930K</t>
  </si>
  <si>
    <t>Intel Xeon E5-4620</t>
  </si>
  <si>
    <t>Intel Core i9-9900K (Standard Folding Box)</t>
  </si>
  <si>
    <t>AMD 5350</t>
  </si>
  <si>
    <t>2.05 GHz</t>
  </si>
  <si>
    <t>Jaguar</t>
  </si>
  <si>
    <t>25 W</t>
  </si>
  <si>
    <t>Radeon HD 8400</t>
  </si>
  <si>
    <t>Intel Core i7-4820K</t>
  </si>
  <si>
    <t>Intel Core i5-9600KF</t>
  </si>
  <si>
    <t>Intel Xeon E5-2699 V3</t>
  </si>
  <si>
    <t>Intel Xeon E5-2640 V4</t>
  </si>
  <si>
    <t>90 W</t>
  </si>
  <si>
    <t>Intel Xeon E5-2698 V4</t>
  </si>
  <si>
    <t>Intel Pentium E5700</t>
  </si>
  <si>
    <t>AMD FX-8370</t>
  </si>
  <si>
    <t>Intel Core i5-7400T</t>
  </si>
  <si>
    <t>AMD Phenom II X6 1090T Black</t>
  </si>
  <si>
    <t>Intel Core i7-3970X Extreme Edition</t>
  </si>
  <si>
    <t>Intel Core i3-2120</t>
  </si>
  <si>
    <t>Intel Xeon E3-1270 V3</t>
  </si>
  <si>
    <t>80 W</t>
  </si>
  <si>
    <t>Intel Core i5-9500T</t>
  </si>
  <si>
    <t>Intel Xeon E3-1231 V3</t>
  </si>
  <si>
    <t>Intel Xeon E5-2670 V3</t>
  </si>
  <si>
    <t>Intel Core i7-5820K</t>
  </si>
  <si>
    <t>AMD Ryzen 7 PRO 7745</t>
  </si>
  <si>
    <t>Intel Core i7-8700T</t>
  </si>
  <si>
    <t>Intel Core i7-980X Extreme Edition</t>
  </si>
  <si>
    <t>3.33 GHz</t>
  </si>
  <si>
    <t>Intel Core i3-3240</t>
  </si>
  <si>
    <t>Intel Xeon E3-1220 V3</t>
  </si>
  <si>
    <t>Intel Core i5-6500T</t>
  </si>
  <si>
    <t>Intel Pentium Gold G5400</t>
  </si>
  <si>
    <t>AMD A10-6700</t>
  </si>
  <si>
    <t>Radeon HD 8670D</t>
  </si>
  <si>
    <t>Intel Core i9-9820X</t>
  </si>
  <si>
    <t>Intel Xeon E5-2697 V3</t>
  </si>
  <si>
    <t>AMD Ryzen 5 5600F</t>
  </si>
  <si>
    <t>Intel Core i7-3770S</t>
  </si>
  <si>
    <t>Intel Core i5-4590S</t>
  </si>
  <si>
    <t>Intel Core i5-13600</t>
  </si>
  <si>
    <t>AMD A4-6300B</t>
  </si>
  <si>
    <t>Radeon HD 8370D</t>
  </si>
  <si>
    <t>Intel Xeon E5-2630 V3</t>
  </si>
  <si>
    <t>Intel Core i9-10940X</t>
  </si>
  <si>
    <t>Intel Core i7-4790S</t>
  </si>
  <si>
    <t>Intel Core i7-9800X</t>
  </si>
  <si>
    <t>Intel Core i7-7700T</t>
  </si>
  <si>
    <t>Intel Xeon E5-1620 V3</t>
  </si>
  <si>
    <t>AMD A10-7700K</t>
  </si>
  <si>
    <t>Intel Xeon E5-2650L</t>
  </si>
  <si>
    <t>70 W</t>
  </si>
  <si>
    <t>Intel Core 2 Quad Q9650</t>
  </si>
  <si>
    <t>Intel Core i7-7740X</t>
  </si>
  <si>
    <t>112 W</t>
  </si>
  <si>
    <t>Intel Core i5-750</t>
  </si>
  <si>
    <t>Intel Core i5-4430</t>
  </si>
  <si>
    <t>Intel Core i5-11600</t>
  </si>
  <si>
    <t>Intel Pentium G2120</t>
  </si>
  <si>
    <t>Intel Core 2 Extreme QX9775</t>
  </si>
  <si>
    <t>Intel Xeon E3-1245 V6</t>
  </si>
  <si>
    <t>Intel HD Graphics P630</t>
  </si>
  <si>
    <t>Intel Pentium G2020</t>
  </si>
  <si>
    <t>Intel Celeron G4900</t>
  </si>
  <si>
    <t>Intel Core i7-990X Extreme Edition</t>
  </si>
  <si>
    <t>3.467 GHz</t>
  </si>
  <si>
    <t>Intel Core i5-9600</t>
  </si>
  <si>
    <t>Intel Pentium Gold G6405</t>
  </si>
  <si>
    <t>Intel Core i7-860</t>
  </si>
  <si>
    <t>Intel Core i5-3550</t>
  </si>
  <si>
    <t>Intel Xeon E5-2630</t>
  </si>
  <si>
    <t>Intel Xeon E5-1650 V2</t>
  </si>
  <si>
    <t>Intel Core i5-7500T</t>
  </si>
  <si>
    <t>Intel Core i3-13100T</t>
  </si>
  <si>
    <t>Intel Core i5-4690K</t>
  </si>
  <si>
    <t>Intel Xeon E5-2687W V2</t>
  </si>
  <si>
    <t>Intel Core i7-3820</t>
  </si>
  <si>
    <t>Intel Xeon E5-2680 V2</t>
  </si>
  <si>
    <t>115 W</t>
  </si>
  <si>
    <t>AMD Athlon X4 860K</t>
  </si>
  <si>
    <t>Intel Xeon E5-1620 V4</t>
  </si>
  <si>
    <t>Intel Xeon E5-2640 V3</t>
  </si>
  <si>
    <t>Intel Core 2 Duo E7500</t>
  </si>
  <si>
    <t>Intel Core i5-3450</t>
  </si>
  <si>
    <t>AMD Phenom II X6 1055T</t>
  </si>
  <si>
    <t>Intel Core i5-3470S</t>
  </si>
  <si>
    <t>AMD 3850</t>
  </si>
  <si>
    <t>1.3 GHz</t>
  </si>
  <si>
    <t>Radeon HD 8280</t>
  </si>
  <si>
    <t>AMD A8-7600</t>
  </si>
  <si>
    <t>Intel Core i3-9100T</t>
  </si>
  <si>
    <t>AMD EPYC 4345P</t>
  </si>
  <si>
    <t>Out of stock
349.99</t>
  </si>
  <si>
    <t>Intel Xeon E5-2660 V4</t>
  </si>
  <si>
    <t>Intel Pentium E6500</t>
  </si>
  <si>
    <t>Intel Core i7-6700T</t>
  </si>
  <si>
    <t>Intel Xeon E3-1285 V6</t>
  </si>
  <si>
    <t>79 W</t>
  </si>
  <si>
    <t>Intel Core i3-2120T</t>
  </si>
  <si>
    <t>AMD A8-6600K</t>
  </si>
  <si>
    <t>100 W</t>
  </si>
  <si>
    <t>Radeon HD 8570D</t>
  </si>
  <si>
    <t>Intel Core i7-870</t>
  </si>
  <si>
    <t>Intel Core i5-6400</t>
  </si>
  <si>
    <t>AMD FX-9370</t>
  </si>
  <si>
    <t>220 W</t>
  </si>
  <si>
    <t>Intel Core 2 Quad Q6600</t>
  </si>
  <si>
    <t>AMD A4-3300</t>
  </si>
  <si>
    <t>Lynx</t>
  </si>
  <si>
    <t>Radeon HD 6410D</t>
  </si>
  <si>
    <t>Intel Xeon E3-1230 V3</t>
  </si>
  <si>
    <t>Intel Core i5-760</t>
  </si>
  <si>
    <t>AMD FX-8150</t>
  </si>
  <si>
    <t>AMD FX-4300</t>
  </si>
  <si>
    <t>AMD Opteron 6378</t>
  </si>
  <si>
    <t>Intel Core i3-8350K</t>
  </si>
  <si>
    <t>Intel Core i9-9960X</t>
  </si>
  <si>
    <t>AMD Athlon II X4 640</t>
  </si>
  <si>
    <t>Intel Celeron 420</t>
  </si>
  <si>
    <t>1.6 GHz</t>
  </si>
  <si>
    <t>AMD A10-5800K</t>
  </si>
  <si>
    <t>Radeon HD 7660D</t>
  </si>
  <si>
    <t>AMD EPYC 4244P</t>
  </si>
  <si>
    <t>Out of stock
249.99</t>
  </si>
  <si>
    <t>Intel Pentium G3440</t>
  </si>
  <si>
    <t>53 W</t>
  </si>
  <si>
    <t>AMD Phenom II X4 965 Black</t>
  </si>
  <si>
    <t>Intel Celeron G440</t>
  </si>
  <si>
    <t>AMD FX-9590</t>
  </si>
  <si>
    <t>Intel Xeon E5-2667 V2</t>
  </si>
  <si>
    <t>AMD A10-7890K</t>
  </si>
  <si>
    <t>Intel Xeon E5-2660</t>
  </si>
  <si>
    <t>Intel Celeron G5925</t>
  </si>
  <si>
    <t>Intel Celeron G530</t>
  </si>
  <si>
    <t>Intel Xeon E5-2660 V3</t>
  </si>
  <si>
    <t>Intel Core i9-9900X</t>
  </si>
  <si>
    <t>Intel Core i7-3960X Extreme Edition</t>
  </si>
  <si>
    <t>Intel Core i5-9500F</t>
  </si>
  <si>
    <t>Intel Core i5-655K</t>
  </si>
  <si>
    <t>Intel Xeon E3-1270 V2</t>
  </si>
  <si>
    <t>Intel Core i3-6300</t>
  </si>
  <si>
    <t>Intel Xeon E5-2643 V4</t>
  </si>
  <si>
    <t>Intel Xeon E-2288G</t>
  </si>
  <si>
    <t>Intel Core i3-10300</t>
  </si>
  <si>
    <t>AMD EPYC 4245P</t>
  </si>
  <si>
    <t>Intel Celeron G4930</t>
  </si>
  <si>
    <t>Intel Xeon E5-2695 V4</t>
  </si>
  <si>
    <t>Intel Core i3-540</t>
  </si>
  <si>
    <t>3.06 GHz</t>
  </si>
  <si>
    <t>Intel Core i5-2300</t>
  </si>
  <si>
    <t>Intel Xeon E5-1650 V3</t>
  </si>
  <si>
    <t>Intel Xeon E5-2680 V3</t>
  </si>
  <si>
    <t>Intel Core i7-4790T</t>
  </si>
  <si>
    <t>45 W</t>
  </si>
  <si>
    <t>Intel Core i9-7940X</t>
  </si>
  <si>
    <t>Intel Core i3-10100T</t>
  </si>
  <si>
    <t>Intel Xeon E5-2620 V3</t>
  </si>
  <si>
    <t>Intel Xeon E3-1240 V2</t>
  </si>
  <si>
    <t>Intel Core i5-7640X</t>
  </si>
  <si>
    <t>Intel Xeon E3-1265L V3</t>
  </si>
  <si>
    <t>Intel Celeron 430</t>
  </si>
  <si>
    <t>Intel Core i5-650</t>
  </si>
  <si>
    <t>AMD 2650</t>
  </si>
  <si>
    <t>1.45 GHz</t>
  </si>
  <si>
    <t>Radeon HD 8240</t>
  </si>
  <si>
    <t>Intel Xeon E5-1680 V3</t>
  </si>
  <si>
    <t>Intel Xeon E5-2687W V4</t>
  </si>
  <si>
    <t>160 W</t>
  </si>
  <si>
    <t>Intel Core i5-6402P</t>
  </si>
  <si>
    <t>Intel Core i7-980</t>
  </si>
  <si>
    <t>3.333 GHz</t>
  </si>
  <si>
    <t>Intel Xeon E3-1245 V2</t>
  </si>
  <si>
    <t>Intel HD Graphics P4000</t>
  </si>
  <si>
    <t>Intel Core i5-4570S</t>
  </si>
  <si>
    <t>Intel Core i3-4340</t>
  </si>
  <si>
    <t>Intel Xeon E5-2690 V3</t>
  </si>
  <si>
    <t>Intel Core i7-9700T</t>
  </si>
  <si>
    <t>Intel Core i7-950</t>
  </si>
  <si>
    <t>Intel Core i3-3250</t>
  </si>
  <si>
    <t>AMD Athlon X4 880K</t>
  </si>
  <si>
    <t>Intel Core i9-7960X</t>
  </si>
  <si>
    <t>Intel Xeon E-2176G</t>
  </si>
  <si>
    <t>AMD A10-6800K</t>
  </si>
  <si>
    <t>Intel Xeon E3-1240 V3</t>
  </si>
  <si>
    <t>Intel Xeon E5-2670 V2</t>
  </si>
  <si>
    <t>AMD A10-7800</t>
  </si>
  <si>
    <t>AMD Ryzen 7 PRO 9745</t>
  </si>
  <si>
    <t>AMD A6-7400K</t>
  </si>
  <si>
    <t>Radeon R5 (on die)</t>
  </si>
  <si>
    <t>AMD Athlon X4 950</t>
  </si>
  <si>
    <t>Intel Core 2 Duo E8600</t>
  </si>
  <si>
    <t>Intel Pentium G3258</t>
  </si>
  <si>
    <t>Intel Xeon E5-1660 V2</t>
  </si>
  <si>
    <t>Intel Xeon E5-2650L V2</t>
  </si>
  <si>
    <t>AMD Opteron 6344</t>
  </si>
  <si>
    <t>Intel Xeon E5-2620 V4</t>
  </si>
  <si>
    <t>AMD A10-9700</t>
  </si>
  <si>
    <t>Intel Xeon E5-1630 V4</t>
  </si>
  <si>
    <t>Intel Core i5-3450S</t>
  </si>
  <si>
    <t>Intel Pentium E2160</t>
  </si>
  <si>
    <t>Intel Core i7-960</t>
  </si>
  <si>
    <t>Intel Pentium G3220</t>
  </si>
  <si>
    <t>Intel Celeron G1840</t>
  </si>
  <si>
    <t>Intel Xeon E3-1246 V3</t>
  </si>
  <si>
    <t>Intel HD Graphics P4600</t>
  </si>
  <si>
    <t>Intel Xeon E5-2650 V3</t>
  </si>
  <si>
    <t>Intel Core i3-8300</t>
  </si>
  <si>
    <t>62 W</t>
  </si>
  <si>
    <t>AMD A8-7680</t>
  </si>
  <si>
    <t>Puma+</t>
  </si>
  <si>
    <t>Intel Core i9-10850KA Avengers Limited Edition</t>
  </si>
  <si>
    <t>Intel Pentium G640</t>
  </si>
  <si>
    <t>Intel Core i7-875K</t>
  </si>
  <si>
    <t>Intel Core i7-4771</t>
  </si>
  <si>
    <t>AMD Phenom II X4 955 Black</t>
  </si>
  <si>
    <t>Intel Core i5-2400S</t>
  </si>
  <si>
    <t>Intel Core i5-2310</t>
  </si>
  <si>
    <t>Intel Celeron G1610</t>
  </si>
  <si>
    <t>Intel Xeon E5-2650 V2</t>
  </si>
  <si>
    <t>Intel Core i3-7320</t>
  </si>
  <si>
    <t>Intel Core i9-9900</t>
  </si>
  <si>
    <t>Intel Core i9-9900T</t>
  </si>
  <si>
    <t>AMD Ryzen 5 PRO 9645</t>
  </si>
  <si>
    <t>Intel Xeon E3-1241 V3</t>
  </si>
  <si>
    <t>AMD A10-9700E</t>
  </si>
  <si>
    <t>Intel Core i7-10700K Avengers Collector's Edition</t>
  </si>
  <si>
    <t>Intel Core i7-2600S</t>
  </si>
  <si>
    <t>Intel Xeon E3-1220 V2</t>
  </si>
  <si>
    <t>Intel Xeon E5-4650</t>
  </si>
  <si>
    <t>Intel Xeon E5-2670</t>
  </si>
  <si>
    <t>Intel Xeon E5-1620 V2</t>
  </si>
  <si>
    <t>Intel Core i5-4460S</t>
  </si>
  <si>
    <t>Intel Core i3-7350K</t>
  </si>
  <si>
    <t>AMD EPYC 4464P</t>
  </si>
  <si>
    <t>Out of stock
699.99</t>
  </si>
  <si>
    <t>Intel Xeon E-2174G</t>
  </si>
  <si>
    <t>71 W</t>
  </si>
  <si>
    <t>Intel Pentium G4600</t>
  </si>
  <si>
    <t>Intel Xeon E-2236</t>
  </si>
  <si>
    <t>Intel Core 2 Extreme QX9650</t>
  </si>
  <si>
    <t>Intel Core i3-2130</t>
  </si>
  <si>
    <t>Intel Core i5-3350P</t>
  </si>
  <si>
    <t>AMD A6-6400K</t>
  </si>
  <si>
    <t>Radeon HD 8470D</t>
  </si>
  <si>
    <t>Intel Xeon E3-1225 V3</t>
  </si>
  <si>
    <t>Intel Xeon E5-2695 V2</t>
  </si>
  <si>
    <t>Intel Xeon E3-1271 V3</t>
  </si>
  <si>
    <t>Intel Core i7-3770T</t>
  </si>
  <si>
    <t>Intel Core i5-6600</t>
  </si>
  <si>
    <t>Intel Core i3-6100T</t>
  </si>
  <si>
    <t>AMD Sempron 140</t>
  </si>
  <si>
    <t>Intel Xeon E3-1280 V6</t>
  </si>
  <si>
    <t>72 W</t>
  </si>
  <si>
    <t>Intel Core i7-975 Extreme Edition</t>
  </si>
  <si>
    <t>Intel Pentium G640T</t>
  </si>
  <si>
    <t>Intel Core i5-5675C</t>
  </si>
  <si>
    <t>Intel Xeon E3-1240L V5</t>
  </si>
  <si>
    <t>Intel Celeron G4920</t>
  </si>
  <si>
    <t>AMD A6-9500</t>
  </si>
  <si>
    <t>AMD A12-9800E</t>
  </si>
  <si>
    <t>AMD Athlon 220GE</t>
  </si>
  <si>
    <t>Intel Pentium E5400</t>
  </si>
  <si>
    <t>Intel Core i7-880</t>
  </si>
  <si>
    <t>AMD Athlon II X2 270</t>
  </si>
  <si>
    <t>AMD A8-3870K</t>
  </si>
  <si>
    <t>Radeon HD 6550D</t>
  </si>
  <si>
    <t>AMD A8-5600K</t>
  </si>
  <si>
    <t>Radeon HD 7560D</t>
  </si>
  <si>
    <t>Intel Core i3-4130T</t>
  </si>
  <si>
    <t>Intel Xeon E3-1245 V3</t>
  </si>
  <si>
    <t>Intel Xeon E5-2660 V2</t>
  </si>
  <si>
    <t>Intel Pentium G3240</t>
  </si>
  <si>
    <t>Intel Xeon E5-1620</t>
  </si>
  <si>
    <t>Intel Xeon E5-1650</t>
  </si>
  <si>
    <t>Intel Xeon E3-1270 V5</t>
  </si>
  <si>
    <t>AMD Opteron 6320</t>
  </si>
  <si>
    <t>AMD A6-9500E</t>
  </si>
  <si>
    <t>Intel Pentium E5300</t>
  </si>
  <si>
    <t>Intel Core 2 Duo E6700</t>
  </si>
  <si>
    <t>Intel Xeon E5-2630 V2</t>
  </si>
  <si>
    <t>AMD Ryzen 5 PRO 7445</t>
  </si>
  <si>
    <t>Intel Core i7-930</t>
  </si>
  <si>
    <t>AMD A8-5500</t>
  </si>
  <si>
    <t>Intel Xeon E5-1660 V3</t>
  </si>
  <si>
    <t>Intel Celeron G3920</t>
  </si>
  <si>
    <t>Intel Core i5-9500</t>
  </si>
  <si>
    <t>Intel Core i5-9400T</t>
  </si>
  <si>
    <t>Intel Xeon E-2286G</t>
  </si>
  <si>
    <t>Intel Core i5-4590T</t>
  </si>
  <si>
    <t>Intel Xeon E5-2643 V3</t>
  </si>
  <si>
    <t>AMD EPYC 4344P</t>
  </si>
  <si>
    <t>Intel Pentium E2140</t>
  </si>
  <si>
    <t>Intel Core 2 Duo E8500</t>
  </si>
  <si>
    <t>3.16 GHz</t>
  </si>
  <si>
    <t>Intel Core 2 Quad Q8400</t>
  </si>
  <si>
    <t>Intel Core i5-2320</t>
  </si>
  <si>
    <t>Intel Xeon E3-1275 V2</t>
  </si>
  <si>
    <t>AMD A8-6500</t>
  </si>
  <si>
    <t>AMD A8-7650K</t>
  </si>
  <si>
    <t>Intel Core i3-6300T</t>
  </si>
  <si>
    <t>Intel Xeon E5-2650L V4</t>
  </si>
  <si>
    <t>Intel Core i3-9300</t>
  </si>
  <si>
    <t>Intel Xeon E-2124G</t>
  </si>
  <si>
    <t>Intel Core i5-661</t>
  </si>
  <si>
    <t>87 W</t>
  </si>
  <si>
    <t>Intel Xeon E5-2650</t>
  </si>
  <si>
    <t>Intel Core i7-965 Extreme Edition</t>
  </si>
  <si>
    <t>AMD FX-8120</t>
  </si>
  <si>
    <t>AMD FX-4100</t>
  </si>
  <si>
    <t>AMD A4-5300</t>
  </si>
  <si>
    <t>Radeon HD 7480D</t>
  </si>
  <si>
    <t>Intel Core i5-4690S</t>
  </si>
  <si>
    <t>Intel Xeon E3-1226 V3</t>
  </si>
  <si>
    <t>Intel Core i5-6400T</t>
  </si>
  <si>
    <t>Intel Core i9-9920X</t>
  </si>
  <si>
    <t>Intel Core i5-670</t>
  </si>
  <si>
    <t>3.46 GHz</t>
  </si>
  <si>
    <t>Intel Core 2 Quad Q6700</t>
  </si>
  <si>
    <t>AMD A6-5400K</t>
  </si>
  <si>
    <t>Radeon HD 7540D</t>
  </si>
  <si>
    <t>Intel Core i3-3210</t>
  </si>
  <si>
    <t>Intel Core i7-4770T</t>
  </si>
  <si>
    <t>Intel Xeon E3-1220 V5</t>
  </si>
  <si>
    <t>AMD A12-9800</t>
  </si>
  <si>
    <t>AMD Threadripper 2970WX</t>
  </si>
  <si>
    <t>Intel Xeon E5-2695 V3</t>
  </si>
  <si>
    <t>Intel Core 2 Duo E6400</t>
  </si>
  <si>
    <t>2.13 GHz</t>
  </si>
  <si>
    <t>Intel Pentium G3460</t>
  </si>
  <si>
    <t>Intel Core 2 Duo E4300</t>
  </si>
  <si>
    <t>Intel Core 2 Quad Q8300</t>
  </si>
  <si>
    <t>Intel Core 2 Quad Q9400</t>
  </si>
  <si>
    <t>Intel Core i7-970</t>
  </si>
  <si>
    <t>Intel Pentium E6800</t>
  </si>
  <si>
    <t>AMD A8-3850</t>
  </si>
  <si>
    <t>Intel Xeon E3-1220</t>
  </si>
  <si>
    <t>Intel Xeon E3-1265L V2</t>
  </si>
  <si>
    <t>Intel Core i3-4330</t>
  </si>
  <si>
    <t>Intel Xeon E5-2609</t>
  </si>
  <si>
    <t>Intel Core i5-4440S</t>
  </si>
  <si>
    <t>Intel Xeon E3-1276 V3</t>
  </si>
  <si>
    <t>Intel Core i7-5960X</t>
  </si>
  <si>
    <t>Intel Xeon E5-2603 V3</t>
  </si>
  <si>
    <t>Intel Xeon E5-2630L V3</t>
  </si>
  <si>
    <t>Intel Xeon E5-2687W V3</t>
  </si>
  <si>
    <t>AMD Athlon 5370</t>
  </si>
  <si>
    <t>Radeon R3 (on die)</t>
  </si>
  <si>
    <t>Intel Core i3-6098P</t>
  </si>
  <si>
    <t>Intel Core i3-7300</t>
  </si>
  <si>
    <t>Intel Core i5-3570S</t>
  </si>
  <si>
    <t>AMD Ryzen 7 1800X</t>
  </si>
  <si>
    <t>AMD Threadripper 2920X</t>
  </si>
  <si>
    <t>180 W</t>
  </si>
  <si>
    <t>AMD Threadripper 2950X</t>
  </si>
  <si>
    <t>AMD Athlon 200GE</t>
  </si>
  <si>
    <t>Intel Xeon E-2136</t>
  </si>
  <si>
    <t>Intel Pentium Gold G6605</t>
  </si>
  <si>
    <t>Intel Xeon E5-2609 V4</t>
  </si>
  <si>
    <t>Intel Pentium G3260</t>
  </si>
  <si>
    <t>Intel Xeon E3-1230 V6</t>
  </si>
  <si>
    <t>Intel Core 2 Duo E4400</t>
  </si>
  <si>
    <t>AMD Athlon II X2 250</t>
  </si>
  <si>
    <t>AMD Athlon II X4 645</t>
  </si>
  <si>
    <t>Intel Pentium E5800</t>
  </si>
  <si>
    <t>Intel Pentium G630</t>
  </si>
  <si>
    <t>Intel Xeon E3-1230</t>
  </si>
  <si>
    <t>Intel Core i5-3340</t>
  </si>
  <si>
    <t>Intel Xeon E5-2665</t>
  </si>
  <si>
    <t>Intel Xeon E5-2640 V2</t>
  </si>
  <si>
    <t>Intel Core i3-3245</t>
  </si>
  <si>
    <t>AMD 5150</t>
  </si>
  <si>
    <t>Intel Xeon E3-1240 V5</t>
  </si>
  <si>
    <t>Intel Xeon E3-1270 V6</t>
  </si>
  <si>
    <t>Intel Pentium Gold G5400T</t>
  </si>
  <si>
    <t>Intel Core i5-3570</t>
  </si>
  <si>
    <t>Intel Core i3-9350KF</t>
  </si>
  <si>
    <t>Intel Core i5-9600T</t>
  </si>
  <si>
    <t>Intel Xeon E-2134</t>
  </si>
  <si>
    <t>Intel Xeon E-2278G</t>
  </si>
  <si>
    <t>Intel Core i3-10325</t>
  </si>
  <si>
    <t>AMD EPYC 4584PX</t>
  </si>
  <si>
    <t>AMD EPYC 4364P</t>
  </si>
  <si>
    <t>Out of stock
328.18</t>
  </si>
  <si>
    <t>AMD Athlon II X4 620</t>
  </si>
  <si>
    <t>Intel Core 2 Duo E6320</t>
  </si>
  <si>
    <t>1.86 GHz</t>
  </si>
  <si>
    <t>Intel Pentium E6600</t>
  </si>
  <si>
    <t>Intel Core i5-660</t>
  </si>
  <si>
    <t>AMD Athlon II X3 450</t>
  </si>
  <si>
    <t>AMD Phenom II X6 1035T</t>
  </si>
  <si>
    <t>Intel Core i3-3225</t>
  </si>
  <si>
    <t>AMD A10-5700</t>
  </si>
  <si>
    <t>Intel Xeon E3-1225 V2</t>
  </si>
  <si>
    <t>AMD FX-4130</t>
  </si>
  <si>
    <t>AMD Athlon X4 750K</t>
  </si>
  <si>
    <t>AMD A10-6790K</t>
  </si>
  <si>
    <t>Intel Pentium G2140</t>
  </si>
  <si>
    <t>AMD Sempron 150</t>
  </si>
  <si>
    <t>Intel Core i3-4160T</t>
  </si>
  <si>
    <t>Intel Pentium G3250</t>
  </si>
  <si>
    <t>Intel Core i5-4670S</t>
  </si>
  <si>
    <t>AMD A10-7870K</t>
  </si>
  <si>
    <t>Intel Core i5-6600T</t>
  </si>
  <si>
    <t>Intel Pentium G4500</t>
  </si>
  <si>
    <t>Intel Xeon E3-1230 V5</t>
  </si>
  <si>
    <t>Intel Celeron G3930T</t>
  </si>
  <si>
    <t>Intel Core i5-8600T</t>
  </si>
  <si>
    <t>Intel Pentium Gold G5500</t>
  </si>
  <si>
    <t>Intel Core i3-9350K</t>
  </si>
  <si>
    <t>AMD A6-7480</t>
  </si>
  <si>
    <t>Intel Core i7-940</t>
  </si>
  <si>
    <t>Intel Pentium G645</t>
  </si>
  <si>
    <t>AMD Phenom II X4 955</t>
  </si>
  <si>
    <t>Intel Celeron G470</t>
  </si>
  <si>
    <t>Intel Xeon E5-2643 V2</t>
  </si>
  <si>
    <t>AMD Phenom II X2 550 Black</t>
  </si>
  <si>
    <t>AMD Phenom II X4 945</t>
  </si>
  <si>
    <t>AMD Athlon II X3 400e</t>
  </si>
  <si>
    <t>Intel Celeron E1200</t>
  </si>
  <si>
    <t>Intel Core 2 Duo E6550</t>
  </si>
  <si>
    <t>2.33 GHz</t>
  </si>
  <si>
    <t>Intel Core 2 Duo E6750</t>
  </si>
  <si>
    <t>Intel Core 2 Quad Q9505</t>
  </si>
  <si>
    <t>Intel Core 2 Quad Q9550S</t>
  </si>
  <si>
    <t>Intel Core i3-560</t>
  </si>
  <si>
    <t>AMD Phenom II X6 1075T</t>
  </si>
  <si>
    <t>AMD Phenom II X4 840</t>
  </si>
  <si>
    <t>AMD Phenom II X4 965</t>
  </si>
  <si>
    <t>AMD Athlon II X2 245</t>
  </si>
  <si>
    <t>AMD Phenom II X4 980 Black</t>
  </si>
  <si>
    <t>Intel Pentium G620</t>
  </si>
  <si>
    <t>AMD FX-6200</t>
  </si>
  <si>
    <t>Intel Xeon E3-1245</t>
  </si>
  <si>
    <t>Intel Pentium G3420</t>
  </si>
  <si>
    <t>AMD Athlon X4 760K</t>
  </si>
  <si>
    <t>Intel Xeon E3-1275 V3</t>
  </si>
  <si>
    <t>Intel Xeon E5-2603</t>
  </si>
  <si>
    <t>Intel Xeon E5-2690</t>
  </si>
  <si>
    <t>Intel Xeon E5-2609 V2</t>
  </si>
  <si>
    <t>Intel Xeon E5-2620 V2</t>
  </si>
  <si>
    <t>Intel Celeron G1850</t>
  </si>
  <si>
    <t>Intel Core i3-4360</t>
  </si>
  <si>
    <t>Intel Pentium G2030</t>
  </si>
  <si>
    <t>Intel Pentium G3450</t>
  </si>
  <si>
    <t>Intel Core i3-4370</t>
  </si>
  <si>
    <t>Intel Pentium G4400T</t>
  </si>
  <si>
    <t>Intel Xeon E3-1245 V5</t>
  </si>
  <si>
    <t>Intel HD Graphics P530</t>
  </si>
  <si>
    <t>Intel Xeon E3-1260L V5</t>
  </si>
  <si>
    <t>Intel Pentium G4620</t>
  </si>
  <si>
    <t>Intel Xeon E5-2470V2</t>
  </si>
  <si>
    <t>Intel Xeon E3-1240 V6</t>
  </si>
  <si>
    <t>Intel Pentium Gold G5600</t>
  </si>
  <si>
    <t>AMD Athlon 240GE</t>
  </si>
  <si>
    <t>Intel Xeon E-2246G</t>
  </si>
  <si>
    <t>AMD EPYC 4484PX</t>
  </si>
  <si>
    <t>Intel Xeon E3-1220 V6</t>
  </si>
  <si>
    <t>AMD Athlon II X2 240e</t>
  </si>
  <si>
    <t>AMD Phenom II X2 550</t>
  </si>
  <si>
    <t>Intel Celeron E1400</t>
  </si>
  <si>
    <t>Intel Pentium E5200</t>
  </si>
  <si>
    <t>Intel Core 2 Duo E6850</t>
  </si>
  <si>
    <t>Intel Core i3-6320</t>
  </si>
  <si>
    <t>Intel Pentium G4500T</t>
  </si>
  <si>
    <t>Intel Xeon E3-1225 V5</t>
  </si>
  <si>
    <t>AMD Athlon X4 845</t>
  </si>
  <si>
    <t>AMD A6-7470K</t>
  </si>
  <si>
    <t>Intel Xeon E5-2683 V3</t>
  </si>
  <si>
    <t>Intel Core i3-7100T</t>
  </si>
  <si>
    <t>Intel Core i3-7300T</t>
  </si>
  <si>
    <t>Intel Xeon E3-1225 V6</t>
  </si>
  <si>
    <t>AMD Athlon X4 970</t>
  </si>
  <si>
    <t>Intel Xeon E5-2620</t>
  </si>
  <si>
    <t>Intel Core i3-9320</t>
  </si>
  <si>
    <t>Intel Pentium Gold G6600</t>
  </si>
  <si>
    <t>Intel Core i5-4670T</t>
  </si>
  <si>
    <t>Intel Xeon E5-2609 V3</t>
  </si>
  <si>
    <t>1.9 GHz</t>
  </si>
  <si>
    <t>AMD Athlon II X2 215</t>
  </si>
  <si>
    <t>AMD Athlon II X2 255</t>
  </si>
  <si>
    <t>AMD Athlon II X3 425</t>
  </si>
  <si>
    <t>AMD Athlon II X3 445</t>
  </si>
  <si>
    <t>AMD Phenom II X2 555 Black</t>
  </si>
  <si>
    <t>AMD Athlon II X4 635</t>
  </si>
  <si>
    <t>AMD Phenom II X3 720</t>
  </si>
  <si>
    <t>Intel Celeron E1600</t>
  </si>
  <si>
    <t>Intel Celeron E3300</t>
  </si>
  <si>
    <t>Intel Core 2 Duo E4600</t>
  </si>
  <si>
    <t>Intel Core 2 Duo E7200</t>
  </si>
  <si>
    <t>2.53 GHz</t>
  </si>
  <si>
    <t>Intel Core 2 Quad Q8200</t>
  </si>
  <si>
    <t>Intel Core 2 Quad Q9400S</t>
  </si>
  <si>
    <t>Intel Core 2 Extreme QX6700</t>
  </si>
  <si>
    <t>AMD Phenom II X2 560 Black</t>
  </si>
  <si>
    <t>Intel Pentium G620T</t>
  </si>
  <si>
    <t>AMD A6-3670K</t>
  </si>
  <si>
    <t>Radeon HD 6530D</t>
  </si>
  <si>
    <t>Intel Core i5-2550K</t>
  </si>
  <si>
    <t>Intel Xeon E3-1270</t>
  </si>
  <si>
    <t>Intel Celeron G1620</t>
  </si>
  <si>
    <t>AMD A4-4000</t>
  </si>
  <si>
    <t>Intel Celeron G1630</t>
  </si>
  <si>
    <t>Intel Xeon E5-2640</t>
  </si>
  <si>
    <t>Intel Core i3-4350</t>
  </si>
  <si>
    <t>AMD A4-6320</t>
  </si>
  <si>
    <t>AMD FX-6120</t>
  </si>
  <si>
    <t>AMD Athlon II X4 638</t>
  </si>
  <si>
    <t>Intel Xeon E5-2630L V2</t>
  </si>
  <si>
    <t>AMD Athlon X4 530</t>
  </si>
  <si>
    <t>AMD Pro A8-7600B</t>
  </si>
  <si>
    <t>AMD Pro A10-7800B</t>
  </si>
  <si>
    <t>AMD Pro A10-7850B</t>
  </si>
  <si>
    <t>AMD Sempron X2 250</t>
  </si>
  <si>
    <t>Intel Pentium G3250T</t>
  </si>
  <si>
    <t>Intel Xeon E5-2622 V3</t>
  </si>
  <si>
    <t>Intel Xeon E3-1280 V5</t>
  </si>
  <si>
    <t>Intel Xeon E5-2658 V3</t>
  </si>
  <si>
    <t>Intel Core i7-6850K</t>
  </si>
  <si>
    <t>AMD Athlon X4 870K</t>
  </si>
  <si>
    <t>Intel Celeron G3950</t>
  </si>
  <si>
    <t>Intel Core i5-7600T</t>
  </si>
  <si>
    <t>Intel Xeon E5-2430V2</t>
  </si>
  <si>
    <t>Intel Xeon E3-1275 V6</t>
  </si>
  <si>
    <t>AMD Athlon X4 940</t>
  </si>
  <si>
    <t>Intel Core i7-870S</t>
  </si>
  <si>
    <t>2.667 GHz</t>
  </si>
  <si>
    <t>82 W</t>
  </si>
  <si>
    <t>Intel Celeron G4900T</t>
  </si>
  <si>
    <t>Intel Pentium Gold G5500T</t>
  </si>
  <si>
    <t>Intel Xeon E-2244G</t>
  </si>
  <si>
    <t>Intel Xeon E-2274G</t>
  </si>
  <si>
    <t>83 W</t>
  </si>
  <si>
    <t>Intel Celeron G5920</t>
  </si>
  <si>
    <t>Intel Core i3-3240T</t>
  </si>
  <si>
    <t>Intel Pentium Gold G6500</t>
  </si>
  <si>
    <t>AMD A8-7670K</t>
  </si>
  <si>
    <t>AMD Athlon II X2 260</t>
  </si>
  <si>
    <t>AMD Athlon II X3 435</t>
  </si>
  <si>
    <t>Intel Celeron 450</t>
  </si>
  <si>
    <t>AMD Phenom II X2 545</t>
  </si>
  <si>
    <t>AMD Phenom II X4 810</t>
  </si>
  <si>
    <t>AMD Phenom II X4 910</t>
  </si>
  <si>
    <t>AMD Phenom II X4 925</t>
  </si>
  <si>
    <t>AMD Athlon II X2 235e</t>
  </si>
  <si>
    <t>AMD Athlon II X4 600e</t>
  </si>
  <si>
    <t>AMD Phenom II X4 965 Black (140W)</t>
  </si>
  <si>
    <t>Intel Pentium E2180</t>
  </si>
  <si>
    <t>Intel Pentium E2200</t>
  </si>
  <si>
    <t>Intel Core 2 Duo E4500</t>
  </si>
  <si>
    <t>Intel Pentium E5500</t>
  </si>
  <si>
    <t>Intel Pentium E6300</t>
  </si>
  <si>
    <t>Intel Core 2 Duo E6420</t>
  </si>
  <si>
    <t>Intel Core 2 Duo E7400</t>
  </si>
  <si>
    <t>Intel Core 2 Duo E7600</t>
  </si>
  <si>
    <t>Intel Pentium G6950</t>
  </si>
  <si>
    <t>Intel Core i5-750S</t>
  </si>
  <si>
    <t>Intel Core i7-860S</t>
  </si>
  <si>
    <t>Intel Core 2 Quad Q8400S</t>
  </si>
  <si>
    <t>Intel Core 2 Extreme QX6800</t>
  </si>
  <si>
    <t>Intel Core 2 Extreme QX6850</t>
  </si>
  <si>
    <t>Intel Core 2 Extreme X6800</t>
  </si>
  <si>
    <t>75 W</t>
  </si>
  <si>
    <t>AMD Athlon II X2 265</t>
  </si>
  <si>
    <t>AMD Phenom II X3 715 Black</t>
  </si>
  <si>
    <t>AMD Phenom II X4 970 Black</t>
  </si>
  <si>
    <t>AMD Phenom II X2 565 Black</t>
  </si>
  <si>
    <t>AMD Phenom II X4 975</t>
  </si>
  <si>
    <t>AMD Phenom II X4 960T Black</t>
  </si>
  <si>
    <t>AMD Athlon II X4 630</t>
  </si>
  <si>
    <t>AMD Phenom II X3 720 Black</t>
  </si>
  <si>
    <t>AMD Sempron 130</t>
  </si>
  <si>
    <t>Intel Pentium G840</t>
  </si>
  <si>
    <t>Intel Celeron G540</t>
  </si>
  <si>
    <t>AMD Athlon II X4 631</t>
  </si>
  <si>
    <t>AMD A6-3500</t>
  </si>
  <si>
    <t>AMD A4-3400</t>
  </si>
  <si>
    <t>Intel Pentium G630T</t>
  </si>
  <si>
    <t>Intel Core i5-2450P</t>
  </si>
  <si>
    <t>Intel Pentium G870</t>
  </si>
  <si>
    <t>Intel Pentium G550</t>
  </si>
  <si>
    <t>Intel Core i3-3220T</t>
  </si>
  <si>
    <t>Intel Celeron G555</t>
  </si>
  <si>
    <t>Intel Celeron G465</t>
  </si>
  <si>
    <t>AMD FX-8300</t>
  </si>
  <si>
    <t>Intel Xeon E3-1280</t>
  </si>
  <si>
    <t>Intel Pentium G3430</t>
  </si>
  <si>
    <t>AMD Sempron X2 190</t>
  </si>
  <si>
    <t>AMD A10-6700T</t>
  </si>
  <si>
    <t>Radeon HD 8650D</t>
  </si>
  <si>
    <t>AMD A4-3450</t>
  </si>
  <si>
    <t>AMD FX-4200</t>
  </si>
  <si>
    <t>AMD FX-8140</t>
  </si>
  <si>
    <t>AMD Athlon II X2 221</t>
  </si>
  <si>
    <t>AMD Athlon II X4 651</t>
  </si>
  <si>
    <t>AMD Athlon X2 370K</t>
  </si>
  <si>
    <t>Intel Core i3-4360T</t>
  </si>
  <si>
    <t>AMD Athlon X4 550</t>
  </si>
  <si>
    <t>AMD Pro A4-7300B</t>
  </si>
  <si>
    <t>AMD Athlon X2 450</t>
  </si>
  <si>
    <t>AMD Phenom II X2 B59</t>
  </si>
  <si>
    <t>Intel Xeon E5-2685 V3</t>
  </si>
  <si>
    <t>Intel Pentium G4520</t>
  </si>
  <si>
    <t>AMD Opteron 6328</t>
  </si>
  <si>
    <t>AMD A10-7860k</t>
  </si>
  <si>
    <t>Intel Xeon E5-2603 V4</t>
  </si>
  <si>
    <t>Intel Pentium G4560T</t>
  </si>
  <si>
    <t>Intel Pentium G4600T</t>
  </si>
  <si>
    <t>Intel Xeon E5-2420V2</t>
  </si>
  <si>
    <t>AMD A6-9550</t>
  </si>
  <si>
    <t>Intel Xeon E-2144G</t>
  </si>
  <si>
    <t>Intel Xeon E-2126G</t>
  </si>
  <si>
    <t>Intel Xeon E-2146G</t>
  </si>
  <si>
    <t>Intel Xeon E-2124</t>
  </si>
  <si>
    <t>Intel Core i3-10305</t>
  </si>
  <si>
    <t>Intel Xeon E3-1275</t>
  </si>
  <si>
    <t>AMD Athlon II X2 240</t>
  </si>
  <si>
    <t>AMD Athlon II X3 440</t>
  </si>
  <si>
    <t>AMD Phenom II X3 710</t>
  </si>
  <si>
    <t>AMD Phenom II X4 805</t>
  </si>
  <si>
    <t>AMD Athlon II X2 245e</t>
  </si>
  <si>
    <t>AMD Athlon II X2 260u</t>
  </si>
  <si>
    <t>AMD Athlon II X3 405e</t>
  </si>
  <si>
    <t>AMD Athlon II X3 415e</t>
  </si>
  <si>
    <t>AMD Athlon II X4 605e</t>
  </si>
  <si>
    <t>AMD Athlon II X4 610e</t>
  </si>
  <si>
    <t>AMD Phenom II X3 705e</t>
  </si>
  <si>
    <t>AMD Phenom II X3 740 Black</t>
  </si>
  <si>
    <t>AMD Phenom II X4 905e</t>
  </si>
  <si>
    <t>AMD Phenom II X4 910e</t>
  </si>
  <si>
    <t>AMD E2-3200</t>
  </si>
  <si>
    <t>Radeon HD 6370D</t>
  </si>
  <si>
    <t>AMD FX-8370E</t>
  </si>
  <si>
    <t>AMD Pro A6-7400B</t>
  </si>
  <si>
    <t>AMD Athlon X2 350</t>
  </si>
  <si>
    <t>AMD Phenom II X4 B99</t>
  </si>
  <si>
    <t>AMD Phenom II X6 1065T</t>
  </si>
  <si>
    <t>Intel Xeon E5-2603 V2</t>
  </si>
  <si>
    <t>AMD FX-8310</t>
  </si>
  <si>
    <t>Intel Pentium G3470</t>
  </si>
  <si>
    <t>Intel Xeon E3-1275 V5</t>
  </si>
  <si>
    <t>Intel Core i3-7101TE</t>
  </si>
  <si>
    <t>Intel Xeon E5-2440V2</t>
  </si>
  <si>
    <t>Intel Celeron E1500</t>
  </si>
  <si>
    <t>Intel Celeron E3200</t>
  </si>
  <si>
    <t>Intel Core 2 Duo E6540</t>
  </si>
  <si>
    <t>Intel Core 2 Duo E7300</t>
  </si>
  <si>
    <t>Intel Core 2 Duo E8190</t>
  </si>
  <si>
    <t>Intel Core 2 Duo E8200</t>
  </si>
  <si>
    <t>Intel Core 2 Quad Q8200S</t>
  </si>
  <si>
    <t>Intel Core 2 Quad Q9450</t>
  </si>
  <si>
    <t>Intel Core 2 Quad Q9505S</t>
  </si>
  <si>
    <t>AMD Athlon II X3 455</t>
  </si>
  <si>
    <t>Intel Celeron E3500</t>
  </si>
  <si>
    <t>AMD Phenom II X4 830</t>
  </si>
  <si>
    <t>AMD Phenom II X4 970</t>
  </si>
  <si>
    <t>AMD A6-3650</t>
  </si>
  <si>
    <t>Intel Core i5-2380P</t>
  </si>
  <si>
    <t>Intel Xeon E3-1235</t>
  </si>
  <si>
    <t>Intel Xeon E3-1240</t>
  </si>
  <si>
    <t>Intel Pentium G2130</t>
  </si>
  <si>
    <t>AMD A6-6420K</t>
  </si>
  <si>
    <t>Radeon HD 8000 Series</t>
  </si>
  <si>
    <t>AMD A4-4020</t>
  </si>
  <si>
    <t>AMD Sempron X2 198</t>
  </si>
  <si>
    <t>AMD Sempron 145</t>
  </si>
  <si>
    <t>AMD A10-6790B</t>
  </si>
  <si>
    <t>AMD A10-6800B</t>
  </si>
  <si>
    <t>AMD A4-6300</t>
  </si>
  <si>
    <t>AMD A4-3420</t>
  </si>
  <si>
    <t>AMD FX-4150</t>
  </si>
  <si>
    <t>AMD FX-4170</t>
  </si>
  <si>
    <t>AMD FX-4320</t>
  </si>
  <si>
    <t>AMD FX-6130</t>
  </si>
  <si>
    <t>AMD</t>
  </si>
  <si>
    <t>Ryzen 7 9800X3D</t>
  </si>
  <si>
    <t>Ryzen 7 7800X3D</t>
  </si>
  <si>
    <t>Ryzen 5 9600X</t>
  </si>
  <si>
    <t>Ryzen 5 5500</t>
  </si>
  <si>
    <t>Ryzen 9 9950X3D</t>
  </si>
  <si>
    <t>Ryzen 5 7600X</t>
  </si>
  <si>
    <t>Ryzen 5 5600</t>
  </si>
  <si>
    <t>Ryzen 7 7700X</t>
  </si>
  <si>
    <t>Ryzen 5 5600X</t>
  </si>
  <si>
    <t>Ryzen 7 9700X</t>
  </si>
  <si>
    <t>Ryzen 7 9850X3D</t>
  </si>
  <si>
    <t>Ryzen 7 5800X</t>
  </si>
  <si>
    <t>Ryzen 7 5700X</t>
  </si>
  <si>
    <t>Ryzen 9 9900X</t>
  </si>
  <si>
    <t>Ryzen 5 3600</t>
  </si>
  <si>
    <t>Ryzen 7 5800XT</t>
  </si>
  <si>
    <t>Ryzen 5 7500F</t>
  </si>
  <si>
    <t>Threadripper 3990X</t>
  </si>
  <si>
    <t>Ryzen 5 7600</t>
  </si>
  <si>
    <t>Ryzen 7 5800X3D</t>
  </si>
  <si>
    <t>Ryzen 9 7900X</t>
  </si>
  <si>
    <t>Ryzen 5 7500X3D</t>
  </si>
  <si>
    <t>Ryzen 9 9950X</t>
  </si>
  <si>
    <t>Ryzen 9 5950X</t>
  </si>
  <si>
    <t>Ryzen 5 5600G</t>
  </si>
  <si>
    <t>Ryzen 5 7600X3D</t>
  </si>
  <si>
    <t>Ryzen 7 5700G</t>
  </si>
  <si>
    <t>Ryzen 5 8500G</t>
  </si>
  <si>
    <t>Ryzen 7 3700X</t>
  </si>
  <si>
    <t>Ryzen 7 5700X3D</t>
  </si>
  <si>
    <t>Ryzen 9 9900X3D</t>
  </si>
  <si>
    <t>Ryzen 5 8400F</t>
  </si>
  <si>
    <t>Ryzen 9 5900X</t>
  </si>
  <si>
    <t>Ryzen 3 3200G</t>
  </si>
  <si>
    <t>Ryzen 7 5700</t>
  </si>
  <si>
    <t>Ryzen 5 5600GT</t>
  </si>
  <si>
    <t>Ryzen 5 5600XT</t>
  </si>
  <si>
    <t>Ryzen 7 7700</t>
  </si>
  <si>
    <t>Ryzen 9 5900XT</t>
  </si>
  <si>
    <t>Ryzen 7 8700G</t>
  </si>
  <si>
    <t>Ryzen 5 4500</t>
  </si>
  <si>
    <t>Ryzen 9 7950X3D</t>
  </si>
  <si>
    <t>Ryzen 7 8700F</t>
  </si>
  <si>
    <t>Ryzen 5 2600</t>
  </si>
  <si>
    <t>Ryzen 5 8600G</t>
  </si>
  <si>
    <t>Ryzen 5 5500GT</t>
  </si>
  <si>
    <t>Ryzen 3 4100</t>
  </si>
  <si>
    <t>Ryzen 9 7900X3D</t>
  </si>
  <si>
    <t>Ryzen 5 3600X</t>
  </si>
  <si>
    <t>Threadripper 3970X</t>
  </si>
  <si>
    <t>Ryzen 7 2700X</t>
  </si>
  <si>
    <t>Ryzen 9 3900X</t>
  </si>
  <si>
    <t>Ryzen 9 7950X</t>
  </si>
  <si>
    <t>Ryzen 5 9600</t>
  </si>
  <si>
    <t>Ryzen 9 7900</t>
  </si>
  <si>
    <t>Ryzen 5 3400G</t>
  </si>
  <si>
    <t>Ryzen 7 3800X</t>
  </si>
  <si>
    <t>Ryzen 5 1600 (14nm)</t>
  </si>
  <si>
    <t>Ryzen 5 2600X</t>
  </si>
  <si>
    <t>Ryzen 5 4600G</t>
  </si>
  <si>
    <t>Ryzen 5 5500X3D</t>
  </si>
  <si>
    <t>Athlon 3000G (14nm)</t>
  </si>
  <si>
    <t>Threadripper 3960X</t>
  </si>
  <si>
    <t>Athlon X2 340</t>
  </si>
  <si>
    <t>Ryzen 5 3500X</t>
  </si>
  <si>
    <t>EPYC 4585PX</t>
  </si>
  <si>
    <t>Ryzen 9 3950X</t>
  </si>
  <si>
    <t>Ryzen 5 1400</t>
  </si>
  <si>
    <t>Ryzen 3 3100</t>
  </si>
  <si>
    <t>Ryzen 7 2700</t>
  </si>
  <si>
    <t>Ryzen 5 1600 (12nm)</t>
  </si>
  <si>
    <t>Ryzen 5 5600X3D</t>
  </si>
  <si>
    <t>Ryzen 3 2200G</t>
  </si>
  <si>
    <t>Ryzen 7 1700X</t>
  </si>
  <si>
    <t>Ryzen 5 1500X</t>
  </si>
  <si>
    <t>Ryzen 5 2400G</t>
  </si>
  <si>
    <t>FX-6300</t>
  </si>
  <si>
    <t>A8-9600</t>
  </si>
  <si>
    <t>Ryzen 3 1200 (12nm)</t>
  </si>
  <si>
    <t>FX-8320</t>
  </si>
  <si>
    <t>Phenom II X4 820</t>
  </si>
  <si>
    <t>Phenom II X4 940 Black</t>
  </si>
  <si>
    <t>Threadripper 2990WX</t>
  </si>
  <si>
    <t>Ryzen 5 7400</t>
  </si>
  <si>
    <t>Ryzen 9 3900</t>
  </si>
  <si>
    <t>Ryzen 3 1300X</t>
  </si>
  <si>
    <t>FX-4350</t>
  </si>
  <si>
    <t>FX-6350</t>
  </si>
  <si>
    <t>FX-8320E</t>
  </si>
  <si>
    <t>Athlon II 160u</t>
  </si>
  <si>
    <t>Phenom II X6 1100T Black</t>
  </si>
  <si>
    <t>Ryzen 5 5600T</t>
  </si>
  <si>
    <t>FX-6100</t>
  </si>
  <si>
    <t>A10-7850K</t>
  </si>
  <si>
    <t>Ryzen 5 PRO 7645</t>
  </si>
  <si>
    <t>FX-8350</t>
  </si>
  <si>
    <t>5350</t>
  </si>
  <si>
    <t>FX-8370</t>
  </si>
  <si>
    <t>Phenom II X6 1090T Black</t>
  </si>
  <si>
    <t>Ryzen 7 PRO 7745</t>
  </si>
  <si>
    <t>A10-6700</t>
  </si>
  <si>
    <t>Ryzen 5 5600F</t>
  </si>
  <si>
    <t>A4-6300B</t>
  </si>
  <si>
    <t>A10-7700K</t>
  </si>
  <si>
    <t>Athlon X4 860K</t>
  </si>
  <si>
    <t>Phenom II X6 1055T</t>
  </si>
  <si>
    <t>3850</t>
  </si>
  <si>
    <t>A8-7600</t>
  </si>
  <si>
    <t>EPYC 4345P</t>
  </si>
  <si>
    <t>A8-6600K</t>
  </si>
  <si>
    <t>FX-9370</t>
  </si>
  <si>
    <t>A4-3300</t>
  </si>
  <si>
    <t>FX-8150</t>
  </si>
  <si>
    <t>FX-4300</t>
  </si>
  <si>
    <t>Opteron 6378</t>
  </si>
  <si>
    <t>Athlon II X4 640</t>
  </si>
  <si>
    <t>A10-5800K</t>
  </si>
  <si>
    <t>EPYC 4244P</t>
  </si>
  <si>
    <t>Phenom II X4 965 Black</t>
  </si>
  <si>
    <t>FX-9590</t>
  </si>
  <si>
    <t>A10-7890K</t>
  </si>
  <si>
    <t>EPYC 4245P</t>
  </si>
  <si>
    <t>2650</t>
  </si>
  <si>
    <t>Athlon X4 880K</t>
  </si>
  <si>
    <t>A10-6800K</t>
  </si>
  <si>
    <t>A10-7800</t>
  </si>
  <si>
    <t>Ryzen 7 PRO 9745</t>
  </si>
  <si>
    <t>A6-7400K</t>
  </si>
  <si>
    <t>Athlon X4 950</t>
  </si>
  <si>
    <t>Opteron 6344</t>
  </si>
  <si>
    <t>A10-9700</t>
  </si>
  <si>
    <t>A8-7680</t>
  </si>
  <si>
    <t>Phenom II X4 955 Black</t>
  </si>
  <si>
    <t>Ryzen 5 PRO 9645</t>
  </si>
  <si>
    <t>A10-9700E</t>
  </si>
  <si>
    <t>EPYC 4464P</t>
  </si>
  <si>
    <t>A6-6400K</t>
  </si>
  <si>
    <t>Sempron 140</t>
  </si>
  <si>
    <t>A6-9500</t>
  </si>
  <si>
    <t>A12-9800E</t>
  </si>
  <si>
    <t>Athlon 220GE</t>
  </si>
  <si>
    <t>Athlon II X2 270</t>
  </si>
  <si>
    <t>A8-3870K</t>
  </si>
  <si>
    <t>A8-5600K</t>
  </si>
  <si>
    <t>Opteron 6320</t>
  </si>
  <si>
    <t>A6-9500E</t>
  </si>
  <si>
    <t>Ryzen 5 PRO 7445</t>
  </si>
  <si>
    <t>A8-5500</t>
  </si>
  <si>
    <t>EPYC 4344P</t>
  </si>
  <si>
    <t>A8-6500</t>
  </si>
  <si>
    <t>A8-7650K</t>
  </si>
  <si>
    <t>FX-8120</t>
  </si>
  <si>
    <t>FX-4100</t>
  </si>
  <si>
    <t>A4-5300</t>
  </si>
  <si>
    <t>A6-5400K</t>
  </si>
  <si>
    <t>A12-9800</t>
  </si>
  <si>
    <t>Threadripper 2970WX</t>
  </si>
  <si>
    <t>A8-3850</t>
  </si>
  <si>
    <t>Athlon 5370</t>
  </si>
  <si>
    <t>Ryzen 7 1800X</t>
  </si>
  <si>
    <t>Threadripper 2920X</t>
  </si>
  <si>
    <t>Threadripper 2950X</t>
  </si>
  <si>
    <t>Athlon 200GE</t>
  </si>
  <si>
    <t>Athlon II X2 250</t>
  </si>
  <si>
    <t>Athlon II X4 645</t>
  </si>
  <si>
    <t>5150</t>
  </si>
  <si>
    <t>EPYC 4584PX</t>
  </si>
  <si>
    <t>EPYC 4364P</t>
  </si>
  <si>
    <t>Athlon II X4 620</t>
  </si>
  <si>
    <t>Athlon II X3 450</t>
  </si>
  <si>
    <t>Phenom II X6 1035T</t>
  </si>
  <si>
    <t>A10-5700</t>
  </si>
  <si>
    <t>FX-4130</t>
  </si>
  <si>
    <t>Athlon X4 750K</t>
  </si>
  <si>
    <t>A10-6790K</t>
  </si>
  <si>
    <t>Sempron 150</t>
  </si>
  <si>
    <t>A10-7870K</t>
  </si>
  <si>
    <t>A6-7480</t>
  </si>
  <si>
    <t>Phenom II X4 955</t>
  </si>
  <si>
    <t>Phenom II X2 550 Black</t>
  </si>
  <si>
    <t>Phenom II X4 945</t>
  </si>
  <si>
    <t>Athlon II X3 400e</t>
  </si>
  <si>
    <t>Phenom II X6 1075T</t>
  </si>
  <si>
    <t>Phenom II X4 840</t>
  </si>
  <si>
    <t>Phenom II X4 965</t>
  </si>
  <si>
    <t>Athlon II X2 245</t>
  </si>
  <si>
    <t>Phenom II X4 980 Black</t>
  </si>
  <si>
    <t>FX-6200</t>
  </si>
  <si>
    <t>Athlon X4 760K</t>
  </si>
  <si>
    <t>Athlon 240GE</t>
  </si>
  <si>
    <t>EPYC 4484PX</t>
  </si>
  <si>
    <t>Athlon II X2 240e</t>
  </si>
  <si>
    <t>Phenom II X2 550</t>
  </si>
  <si>
    <t>Athlon X4 845</t>
  </si>
  <si>
    <t>A6-7470K</t>
  </si>
  <si>
    <t>Athlon X4 970</t>
  </si>
  <si>
    <t>Athlon II X2 215</t>
  </si>
  <si>
    <t>Athlon II X2 255</t>
  </si>
  <si>
    <t>Athlon II X3 425</t>
  </si>
  <si>
    <t>Athlon II X3 445</t>
  </si>
  <si>
    <t>Phenom II X2 555 Black</t>
  </si>
  <si>
    <t>Athlon II X4 635</t>
  </si>
  <si>
    <t>Phenom II X3 720</t>
  </si>
  <si>
    <t>Phenom II X2 560 Black</t>
  </si>
  <si>
    <t>A6-3670K</t>
  </si>
  <si>
    <t>A4-4000</t>
  </si>
  <si>
    <t>A4-6320</t>
  </si>
  <si>
    <t>FX-6120</t>
  </si>
  <si>
    <t>Athlon II X4 638</t>
  </si>
  <si>
    <t>Athlon X4 530</t>
  </si>
  <si>
    <t>Pro A8-7600B</t>
  </si>
  <si>
    <t>Pro A10-7800B</t>
  </si>
  <si>
    <t>Pro A10-7850B</t>
  </si>
  <si>
    <t>Sempron X2 250</t>
  </si>
  <si>
    <t>Athlon X4 870K</t>
  </si>
  <si>
    <t>Athlon X4 940</t>
  </si>
  <si>
    <t>A8-7670K</t>
  </si>
  <si>
    <t>Athlon II X2 260</t>
  </si>
  <si>
    <t>Athlon II X3 435</t>
  </si>
  <si>
    <t>Phenom II X2 545</t>
  </si>
  <si>
    <t>Phenom II X4 810</t>
  </si>
  <si>
    <t>Phenom II X4 910</t>
  </si>
  <si>
    <t>Phenom II X4 925</t>
  </si>
  <si>
    <t>Athlon II X2 235e</t>
  </si>
  <si>
    <t>Athlon II X4 600e</t>
  </si>
  <si>
    <t>Phenom II X4 965 Black (140W)</t>
  </si>
  <si>
    <t>Athlon II X2 265</t>
  </si>
  <si>
    <t>Phenom II X3 715 Black</t>
  </si>
  <si>
    <t>Phenom II X4 970 Black</t>
  </si>
  <si>
    <t>Phenom II X2 565 Black</t>
  </si>
  <si>
    <t>Phenom II X4 975</t>
  </si>
  <si>
    <t>Phenom II X4 960T Black</t>
  </si>
  <si>
    <t>Athlon II X4 630</t>
  </si>
  <si>
    <t>Phenom II X3 720 Black</t>
  </si>
  <si>
    <t>Sempron 130</t>
  </si>
  <si>
    <t>Athlon II X4 631</t>
  </si>
  <si>
    <t>A6-3500</t>
  </si>
  <si>
    <t>A4-3400</t>
  </si>
  <si>
    <t>FX-8300</t>
  </si>
  <si>
    <t>Sempron X2 190</t>
  </si>
  <si>
    <t>A10-6700T</t>
  </si>
  <si>
    <t>A4-3450</t>
  </si>
  <si>
    <t>FX-4200</t>
  </si>
  <si>
    <t>FX-8140</t>
  </si>
  <si>
    <t>Athlon II X2 221</t>
  </si>
  <si>
    <t>Athlon II X4 651</t>
  </si>
  <si>
    <t>Athlon X2 370K</t>
  </si>
  <si>
    <t>Athlon X4 550</t>
  </si>
  <si>
    <t>Pro A4-7300B</t>
  </si>
  <si>
    <t>Athlon X2 450</t>
  </si>
  <si>
    <t>Phenom II X2 B59</t>
  </si>
  <si>
    <t>Opteron 6328</t>
  </si>
  <si>
    <t>A10-7860k</t>
  </si>
  <si>
    <t>A6-9550</t>
  </si>
  <si>
    <t>Athlon II X2 240</t>
  </si>
  <si>
    <t>Athlon II X3 440</t>
  </si>
  <si>
    <t>Phenom II X3 710</t>
  </si>
  <si>
    <t>Phenom II X4 805</t>
  </si>
  <si>
    <t>Athlon II X2 245e</t>
  </si>
  <si>
    <t>Athlon II X2 260u</t>
  </si>
  <si>
    <t>Athlon II X3 405e</t>
  </si>
  <si>
    <t>Athlon II X3 415e</t>
  </si>
  <si>
    <t>Athlon II X4 605e</t>
  </si>
  <si>
    <t>Athlon II X4 610e</t>
  </si>
  <si>
    <t>Phenom II X3 705e</t>
  </si>
  <si>
    <t>Phenom II X3 740 Black</t>
  </si>
  <si>
    <t>Phenom II X4 905e</t>
  </si>
  <si>
    <t>Phenom II X4 910e</t>
  </si>
  <si>
    <t>E2-3200</t>
  </si>
  <si>
    <t>FX-8370E</t>
  </si>
  <si>
    <t>Pro A6-7400B</t>
  </si>
  <si>
    <t>Athlon X2 350</t>
  </si>
  <si>
    <t>Phenom II X4 B99</t>
  </si>
  <si>
    <t>Phenom II X6 1065T</t>
  </si>
  <si>
    <t>FX-8310</t>
  </si>
  <si>
    <t>Athlon II X3 455</t>
  </si>
  <si>
    <t>Phenom II X4 830</t>
  </si>
  <si>
    <t>Phenom II X4 970</t>
  </si>
  <si>
    <t>A6-3650</t>
  </si>
  <si>
    <t>A6-6420K</t>
  </si>
  <si>
    <t>A4-4020</t>
  </si>
  <si>
    <t>Sempron X2 198</t>
  </si>
  <si>
    <t>Sempron 145</t>
  </si>
  <si>
    <t>A10-6790B</t>
  </si>
  <si>
    <t>A10-6800B</t>
  </si>
  <si>
    <t>A4-6300</t>
  </si>
  <si>
    <t>A4-3420</t>
  </si>
  <si>
    <t>FX-4150</t>
  </si>
  <si>
    <t>FX-4170</t>
  </si>
  <si>
    <t>FX-4320</t>
  </si>
  <si>
    <t>FX-6130</t>
  </si>
  <si>
    <t xml:space="preserve">4.7 </t>
  </si>
  <si>
    <t xml:space="preserve">4.2 </t>
  </si>
  <si>
    <t xml:space="preserve">3.9 </t>
  </si>
  <si>
    <t xml:space="preserve">3.6 </t>
  </si>
  <si>
    <t xml:space="preserve">4.3 </t>
  </si>
  <si>
    <t xml:space="preserve">3.5 </t>
  </si>
  <si>
    <t xml:space="preserve">4.5 </t>
  </si>
  <si>
    <t xml:space="preserve">3.7 </t>
  </si>
  <si>
    <t xml:space="preserve">3.8 </t>
  </si>
  <si>
    <t xml:space="preserve">3.4 </t>
  </si>
  <si>
    <t xml:space="preserve">4.4 </t>
  </si>
  <si>
    <t xml:space="preserve">2.9 </t>
  </si>
  <si>
    <t xml:space="preserve">4 </t>
  </si>
  <si>
    <t xml:space="preserve">4.1 </t>
  </si>
  <si>
    <t xml:space="preserve">3 </t>
  </si>
  <si>
    <t xml:space="preserve">3.3 </t>
  </si>
  <si>
    <t xml:space="preserve">3.2 </t>
  </si>
  <si>
    <t xml:space="preserve">3.1 </t>
  </si>
  <si>
    <t xml:space="preserve">2.8 </t>
  </si>
  <si>
    <t xml:space="preserve">1.8 </t>
  </si>
  <si>
    <t xml:space="preserve">2.05 </t>
  </si>
  <si>
    <t xml:space="preserve">1.3 </t>
  </si>
  <si>
    <t xml:space="preserve">2.5 </t>
  </si>
  <si>
    <t xml:space="preserve">2.4 </t>
  </si>
  <si>
    <t xml:space="preserve">1.45 </t>
  </si>
  <si>
    <t xml:space="preserve">2.6 </t>
  </si>
  <si>
    <t xml:space="preserve">2.7 </t>
  </si>
  <si>
    <t xml:space="preserve">2.2 </t>
  </si>
  <si>
    <t xml:space="preserve">1.6 </t>
  </si>
  <si>
    <t xml:space="preserve">2 </t>
  </si>
  <si>
    <t xml:space="preserve">2.1 </t>
  </si>
  <si>
    <t xml:space="preserve">2.3 </t>
  </si>
  <si>
    <t xml:space="preserve">5.2 </t>
  </si>
  <si>
    <t xml:space="preserve">5 </t>
  </si>
  <si>
    <t xml:space="preserve">5.4 </t>
  </si>
  <si>
    <t xml:space="preserve">5.7 </t>
  </si>
  <si>
    <t xml:space="preserve">5.3 </t>
  </si>
  <si>
    <t xml:space="preserve">4.6 </t>
  </si>
  <si>
    <t xml:space="preserve">5.5 </t>
  </si>
  <si>
    <t xml:space="preserve">5.6 </t>
  </si>
  <si>
    <t xml:space="preserve">4.8 </t>
  </si>
  <si>
    <t xml:space="preserve">5.1 </t>
  </si>
  <si>
    <t xml:space="preserve">4.9 </t>
  </si>
  <si>
    <t/>
  </si>
  <si>
    <t>120</t>
  </si>
  <si>
    <t>65</t>
  </si>
  <si>
    <t>170</t>
  </si>
  <si>
    <t>105</t>
  </si>
  <si>
    <t>280</t>
  </si>
  <si>
    <t>95</t>
  </si>
  <si>
    <t>35</t>
  </si>
  <si>
    <t>125</t>
  </si>
  <si>
    <t>250</t>
  </si>
  <si>
    <t>20</t>
  </si>
  <si>
    <t>25</t>
  </si>
  <si>
    <t>100</t>
  </si>
  <si>
    <t>220</t>
  </si>
  <si>
    <t>115</t>
  </si>
  <si>
    <t>45</t>
  </si>
  <si>
    <t>180</t>
  </si>
  <si>
    <t>80</t>
  </si>
  <si>
    <t>140</t>
  </si>
  <si>
    <t>Processor Graphics</t>
  </si>
  <si>
    <t>a</t>
  </si>
  <si>
    <t>Socket</t>
  </si>
  <si>
    <t>ClockSpeed</t>
  </si>
  <si>
    <t>TurboSpeed</t>
  </si>
  <si>
    <t>Cores</t>
  </si>
  <si>
    <t>Threads</t>
  </si>
  <si>
    <t>ReleaseDate</t>
  </si>
  <si>
    <t>SourceUrl</t>
  </si>
  <si>
    <t>686 Gen</t>
  </si>
  <si>
    <t>-1 W</t>
  </si>
  <si>
    <t>Q1 2009</t>
  </si>
  <si>
    <t>https://www.cpubenchmark.net/cpu.php?cpu=686 Gen&amp;id=1495</t>
  </si>
  <si>
    <t>AArch64</t>
  </si>
  <si>
    <t>Q1 2024</t>
  </si>
  <si>
    <t>https://www.cpubenchmark.net/cpu.php?cpu=AArch64&amp;id=5934</t>
  </si>
  <si>
    <t>AArch64 rev 2 (aarch64)</t>
  </si>
  <si>
    <t>Q1 2021</t>
  </si>
  <si>
    <t>https://www.cpubenchmark.net/cpu.php?cpu=AArch64 rev 2 (aarch64)&amp;id=4017</t>
  </si>
  <si>
    <t>AArch64 rev 4 (aarch64)</t>
  </si>
  <si>
    <t>https://www.cpubenchmark.net/cpu.php?cpu=AArch64 rev 4 (aarch64)&amp;id=3916</t>
  </si>
  <si>
    <t>AC8257V-WAB</t>
  </si>
  <si>
    <t>2.0 GHz</t>
  </si>
  <si>
    <t>https://www.cpubenchmark.net/cpu.php?cpu=AC8257V-WAB&amp;id=3980</t>
  </si>
  <si>
    <t>AC8259V-WAB</t>
  </si>
  <si>
    <t>https://www.cpubenchmark.net/cpu.php?cpu=AC8259V-WAB&amp;id=5947</t>
  </si>
  <si>
    <t>Allwinner A133</t>
  </si>
  <si>
    <t>Q2 2023</t>
  </si>
  <si>
    <t>https://www.cpubenchmark.net/cpu.php?cpu=Allwinner A133&amp;id=5410</t>
  </si>
  <si>
    <t>Allwinner A333</t>
  </si>
  <si>
    <t>Q4 2025</t>
  </si>
  <si>
    <t>https://www.cpubenchmark.net/cpu.php?cpu=Allwinner A333&amp;id=6970</t>
  </si>
  <si>
    <t>Allwinner A523</t>
  </si>
  <si>
    <t>Q3 2023</t>
  </si>
  <si>
    <t>https://www.cpubenchmark.net/cpu.php?cpu=Allwinner A523&amp;id=5651</t>
  </si>
  <si>
    <t>Allwinner A527</t>
  </si>
  <si>
    <t>https://www.cpubenchmark.net/cpu.php?cpu=Allwinner A527&amp;id=5591</t>
  </si>
  <si>
    <t>Allwinner A733</t>
  </si>
  <si>
    <t>Q1 2025</t>
  </si>
  <si>
    <t>https://www.cpubenchmark.net/cpu.php?cpu=Allwinner A733&amp;id=6545</t>
  </si>
  <si>
    <t>Allwinner H618</t>
  </si>
  <si>
    <t>https://www.cpubenchmark.net/cpu.php?cpu=Allwinner H618&amp;id=5549</t>
  </si>
  <si>
    <t>Allwinner h728</t>
  </si>
  <si>
    <t>Q4 2024</t>
  </si>
  <si>
    <t>https://www.cpubenchmark.net/cpu.php?cpu=Allwinner h728&amp;id=6316</t>
  </si>
  <si>
    <t>AMD 3015Ce</t>
  </si>
  <si>
    <t>FT5</t>
  </si>
  <si>
    <t>1.2 GHz</t>
  </si>
  <si>
    <t>6 W</t>
  </si>
  <si>
    <t>Q3 2021</t>
  </si>
  <si>
    <t>https://www.cpubenchmark.net/cpu.php?cpu=AMD 3015Ce&amp;id=4455</t>
  </si>
  <si>
    <t>AMD 3015e</t>
  </si>
  <si>
    <t>Q3 2020</t>
  </si>
  <si>
    <t>https://www.cpubenchmark.net/cpu.php?cpu=AMD 3015e&amp;id=3774</t>
  </si>
  <si>
    <t>AMD 3020e</t>
  </si>
  <si>
    <t>Q2 2020</t>
  </si>
  <si>
    <t>https://www.cpubenchmark.net/cpu.php?cpu=AMD 3020e&amp;id=3758</t>
  </si>
  <si>
    <t>AMD 4700S</t>
  </si>
  <si>
    <t>4.0 GHz</t>
  </si>
  <si>
    <t>Q2 2021</t>
  </si>
  <si>
    <t>https://www.cpubenchmark.net/cpu.php?cpu=AMD 4700S&amp;id=4309</t>
  </si>
  <si>
    <t>AMD A10 Micro-6700T APU</t>
  </si>
  <si>
    <t>FT3b</t>
  </si>
  <si>
    <t>5 W</t>
  </si>
  <si>
    <t>Q2 2015</t>
  </si>
  <si>
    <t>https://www.cpubenchmark.net/cpu.php?cpu=AMD A10 Micro-6700T APU&amp;id=2520</t>
  </si>
  <si>
    <t>AMD A10 PRO-7350B APU</t>
  </si>
  <si>
    <t>FP3</t>
  </si>
  <si>
    <t>19 W</t>
  </si>
  <si>
    <t>Q2 2014</t>
  </si>
  <si>
    <t>https://www.cpubenchmark.net/cpu.php?cpu=AMD A10 PRO-7350B APU&amp;id=2271</t>
  </si>
  <si>
    <t>AMD A10 PRO-7800B APU</t>
  </si>
  <si>
    <t>FM2+</t>
  </si>
  <si>
    <t>Q4 2014</t>
  </si>
  <si>
    <t>https://www.cpubenchmark.net/cpu.php?cpu=AMD A10 PRO-7800B APU&amp;id=2407</t>
  </si>
  <si>
    <t>AMD A10 PRO-7850B APU</t>
  </si>
  <si>
    <t>https://www.cpubenchmark.net/cpu.php?cpu=AMD A10 PRO-7850B APU&amp;id=2416</t>
  </si>
  <si>
    <t>AMD A10-4600M APU</t>
  </si>
  <si>
    <t>FS1r2</t>
  </si>
  <si>
    <t>Q2 2012</t>
  </si>
  <si>
    <t>https://www.cpubenchmark.net/cpu.php?cpu=AMD A10-4600M APU&amp;id=10</t>
  </si>
  <si>
    <t>AMD A10-4655M APU</t>
  </si>
  <si>
    <t>FP2</t>
  </si>
  <si>
    <t>Q3 2012</t>
  </si>
  <si>
    <t>https://www.cpubenchmark.net/cpu.php?cpu=AMD A10-4655M APU&amp;id=11</t>
  </si>
  <si>
    <t>AMD A10-4657M APU</t>
  </si>
  <si>
    <t>Q2 2013</t>
  </si>
  <si>
    <t>https://www.cpubenchmark.net/cpu.php?cpu=AMD A10-4657M APU&amp;id=1906</t>
  </si>
  <si>
    <t>AMD A10-5700 APU</t>
  </si>
  <si>
    <t>FM2</t>
  </si>
  <si>
    <t>https://www.cpubenchmark.net/cpu.php?cpu=AMD A10-5700 APU&amp;id=12</t>
  </si>
  <si>
    <t>AMD A10-5745M APU</t>
  </si>
  <si>
    <t>Q3 2013</t>
  </si>
  <si>
    <t>https://www.cpubenchmark.net/cpu.php?cpu=AMD A10-5745M APU&amp;id=1962</t>
  </si>
  <si>
    <t>AMD A10-5750M APU</t>
  </si>
  <si>
    <t>https://www.cpubenchmark.net/cpu.php?cpu=AMD A10-5750M APU&amp;id=1920</t>
  </si>
  <si>
    <t>AMD A10-5757M APU</t>
  </si>
  <si>
    <t>https://www.cpubenchmark.net/cpu.php?cpu=AMD A10-5757M APU&amp;id=1992</t>
  </si>
  <si>
    <t>AMD A10-5800B APU</t>
  </si>
  <si>
    <t>https://www.cpubenchmark.net/cpu.php?cpu=AMD A10-5800B APU&amp;id=1990</t>
  </si>
  <si>
    <t>AMD A10-5800K APU</t>
  </si>
  <si>
    <t>Q4 2012</t>
  </si>
  <si>
    <t>https://www.cpubenchmark.net/cpu.php?cpu=AMD A10-5800K APU&amp;id=1446</t>
  </si>
  <si>
    <t>AMD A10-6700 APU</t>
  </si>
  <si>
    <t>https://www.cpubenchmark.net/cpu.php?cpu=AMD A10-6700 APU&amp;id=1936</t>
  </si>
  <si>
    <t>AMD A10-6700T APU</t>
  </si>
  <si>
    <t>https://www.cpubenchmark.net/cpu.php?cpu=AMD A10-6700T APU&amp;id=2254</t>
  </si>
  <si>
    <t>AMD A10-6790B APU</t>
  </si>
  <si>
    <t>Q3 2025</t>
  </si>
  <si>
    <t>https://www.cpubenchmark.net/cpu.php?cpu=AMD A10-6790B APU&amp;id=6898</t>
  </si>
  <si>
    <t>AMD A10-6790K APU</t>
  </si>
  <si>
    <t>Q4 2013</t>
  </si>
  <si>
    <t>https://www.cpubenchmark.net/cpu.php?cpu=AMD A10-6790K APU&amp;id=2117</t>
  </si>
  <si>
    <t>AMD A10-6800B APU</t>
  </si>
  <si>
    <t>Q1 2014</t>
  </si>
  <si>
    <t>https://www.cpubenchmark.net/cpu.php?cpu=AMD A10-6800B APU&amp;id=2155</t>
  </si>
  <si>
    <t>AMD A10-6800K APU</t>
  </si>
  <si>
    <t>https://www.cpubenchmark.net/cpu.php?cpu=AMD A10-6800K APU&amp;id=1935</t>
  </si>
  <si>
    <t>AMD A10-7300 APU</t>
  </si>
  <si>
    <t>Q3 2014</t>
  </si>
  <si>
    <t>https://www.cpubenchmark.net/cpu.php?cpu=AMD A10-7300 APU&amp;id=2287</t>
  </si>
  <si>
    <t>AMD A10-7400P</t>
  </si>
  <si>
    <t>https://www.cpubenchmark.net/cpu.php?cpu=AMD A10-7400P&amp;id=2451</t>
  </si>
  <si>
    <t>AMD A10-7700K APU</t>
  </si>
  <si>
    <t>https://www.cpubenchmark.net/cpu.php?cpu=AMD A10-7700K APU&amp;id=2146</t>
  </si>
  <si>
    <t>AMD A10-7800 APU</t>
  </si>
  <si>
    <t>https://www.cpubenchmark.net/cpu.php?cpu=AMD A10-7800 APU&amp;id=2262</t>
  </si>
  <si>
    <t>AMD A10-7850K APU</t>
  </si>
  <si>
    <t>https://www.cpubenchmark.net/cpu.php?cpu=AMD A10-7850K APU&amp;id=2133</t>
  </si>
  <si>
    <t>AMD A10-7860K</t>
  </si>
  <si>
    <t>Q1 2016</t>
  </si>
  <si>
    <t>https://www.cpubenchmark.net/cpu.php?cpu=AMD A10-7860K&amp;id=2722</t>
  </si>
  <si>
    <t>https://www.cpubenchmark.net/cpu.php?cpu=AMD A10-7870K&amp;id=2531</t>
  </si>
  <si>
    <t>Q2 2016</t>
  </si>
  <si>
    <t>https://www.cpubenchmark.net/cpu.php?cpu=AMD A10-7890K&amp;id=2744</t>
  </si>
  <si>
    <t>AMD A10-8700P</t>
  </si>
  <si>
    <t>FP4</t>
  </si>
  <si>
    <t>Q3 2015</t>
  </si>
  <si>
    <t>https://www.cpubenchmark.net/cpu.php?cpu=AMD A10-8700P&amp;id=2542</t>
  </si>
  <si>
    <t>AMD A10-8750</t>
  </si>
  <si>
    <t>https://www.cpubenchmark.net/cpu.php?cpu=AMD A10-8750&amp;id=2603</t>
  </si>
  <si>
    <t>AMD A10-8780P</t>
  </si>
  <si>
    <t>BGA (FP4)</t>
  </si>
  <si>
    <t>15 W</t>
  </si>
  <si>
    <t>https://www.cpubenchmark.net/cpu.php?cpu=AMD A10-8780P&amp;id=2745</t>
  </si>
  <si>
    <t>AMD A10-8850</t>
  </si>
  <si>
    <t>https://www.cpubenchmark.net/cpu.php?cpu=AMD A10-8850&amp;id=2776</t>
  </si>
  <si>
    <t>AMD A10-9600P</t>
  </si>
  <si>
    <t>https://www.cpubenchmark.net/cpu.php?cpu=AMD A10-9600P&amp;id=2793</t>
  </si>
  <si>
    <t>AMD A10-9620P</t>
  </si>
  <si>
    <t>Q3 2017</t>
  </si>
  <si>
    <t>https://www.cpubenchmark.net/cpu.php?cpu=AMD A10-9620P&amp;id=3060</t>
  </si>
  <si>
    <t>AMD A10-9630P</t>
  </si>
  <si>
    <t>Q3 2016</t>
  </si>
  <si>
    <t>https://www.cpubenchmark.net/cpu.php?cpu=AMD A10-9630P&amp;id=2857</t>
  </si>
  <si>
    <t>AM4</t>
  </si>
  <si>
    <t>Q4 2016</t>
  </si>
  <si>
    <t>https://www.cpubenchmark.net/cpu.php?cpu=AMD A10-9700&amp;id=2900</t>
  </si>
  <si>
    <t>3.0 GHz</t>
  </si>
  <si>
    <t>Q4 2017</t>
  </si>
  <si>
    <t>https://www.cpubenchmark.net/cpu.php?cpu=AMD A10-9700E&amp;id=3133</t>
  </si>
  <si>
    <t>AMD A12-9700P</t>
  </si>
  <si>
    <t>https://www.cpubenchmark.net/cpu.php?cpu=AMD A12-9700P&amp;id=2848</t>
  </si>
  <si>
    <t>AMD A12-9720P</t>
  </si>
  <si>
    <t>https://www.cpubenchmark.net/cpu.php?cpu=AMD A12-9720P&amp;id=3043</t>
  </si>
  <si>
    <t>AMD A12-9730P</t>
  </si>
  <si>
    <t>https://www.cpubenchmark.net/cpu.php?cpu=AMD A12-9730P&amp;id=3040</t>
  </si>
  <si>
    <t>https://www.cpubenchmark.net/cpu.php?cpu=AMD A12-9800&amp;id=2861</t>
  </si>
  <si>
    <t>https://www.cpubenchmark.net/cpu.php?cpu=AMD A12-9800E&amp;id=3083</t>
  </si>
  <si>
    <t>AMD A4 Micro-6400T APU</t>
  </si>
  <si>
    <t>1.0 GHz</t>
  </si>
  <si>
    <t>4.5 W</t>
  </si>
  <si>
    <t>https://www.cpubenchmark.net/cpu.php?cpu=AMD A4 Micro-6400T APU&amp;id=2413</t>
  </si>
  <si>
    <t>AMD A4 PRO-3340B</t>
  </si>
  <si>
    <t>BGA769 (FT3)</t>
  </si>
  <si>
    <t>Q4 2015</t>
  </si>
  <si>
    <t>https://www.cpubenchmark.net/cpu.php?cpu=AMD A4 PRO-3340B&amp;id=2653</t>
  </si>
  <si>
    <t>AMD A4 PRO-7300B APU</t>
  </si>
  <si>
    <t>https://www.cpubenchmark.net/cpu.php?cpu=AMD A4 PRO-7300B APU&amp;id=2439</t>
  </si>
  <si>
    <t>AMD A4 PRO-7350B</t>
  </si>
  <si>
    <t>https://www.cpubenchmark.net/cpu.php?cpu=AMD A4 PRO-7350B&amp;id=2450</t>
  </si>
  <si>
    <t>AMD A4-1200 APU</t>
  </si>
  <si>
    <t>FT3</t>
  </si>
  <si>
    <t>3.9 W</t>
  </si>
  <si>
    <t>https://www.cpubenchmark.net/cpu.php?cpu=AMD A4-1200 APU&amp;id=2049</t>
  </si>
  <si>
    <t>AMD A4-1250 APU</t>
  </si>
  <si>
    <t>8 W</t>
  </si>
  <si>
    <t>https://www.cpubenchmark.net/cpu.php?cpu=AMD A4-1250 APU&amp;id=1970</t>
  </si>
  <si>
    <t>AMD A4-1350 APU</t>
  </si>
  <si>
    <t>Q2 2024</t>
  </si>
  <si>
    <t>https://www.cpubenchmark.net/cpu.php?cpu=AMD A4-1350 APU&amp;id=6007</t>
  </si>
  <si>
    <t>AMD A4-3300 APU</t>
  </si>
  <si>
    <t>FM1</t>
  </si>
  <si>
    <t>Q4 2011</t>
  </si>
  <si>
    <t>https://www.cpubenchmark.net/cpu.php?cpu=AMD A4-3300 APU&amp;id=13</t>
  </si>
  <si>
    <t>AMD A4-3300M APU</t>
  </si>
  <si>
    <t>Q3 2011</t>
  </si>
  <si>
    <t>https://www.cpubenchmark.net/cpu.php?cpu=AMD A4-3300M APU&amp;id=14</t>
  </si>
  <si>
    <t>AMD A4-3305M APU</t>
  </si>
  <si>
    <t>FS1</t>
  </si>
  <si>
    <t>Q1 2012</t>
  </si>
  <si>
    <t>https://www.cpubenchmark.net/cpu.php?cpu=AMD A4-3305M APU&amp;id=15</t>
  </si>
  <si>
    <t>AMD A4-3310MX APU</t>
  </si>
  <si>
    <t>https://www.cpubenchmark.net/cpu.php?cpu=AMD A4-3310MX APU&amp;id=16</t>
  </si>
  <si>
    <t>AMD A4-3320M APU</t>
  </si>
  <si>
    <t>https://www.cpubenchmark.net/cpu.php?cpu=AMD A4-3320M APU&amp;id=17</t>
  </si>
  <si>
    <t>AMD A4-3330MX APU</t>
  </si>
  <si>
    <t>FS1 uPGA</t>
  </si>
  <si>
    <t>Q1 2013</t>
  </si>
  <si>
    <t>https://www.cpubenchmark.net/cpu.php?cpu=AMD A4-3330MX APU&amp;id=1871</t>
  </si>
  <si>
    <t>AMD A4-3400 APU</t>
  </si>
  <si>
    <t>https://www.cpubenchmark.net/cpu.php?cpu=AMD A4-3400 APU&amp;id=18</t>
  </si>
  <si>
    <t>AMD A4-3420 APU</t>
  </si>
  <si>
    <t>https://www.cpubenchmark.net/cpu.php?cpu=AMD A4-3420 APU&amp;id=19</t>
  </si>
  <si>
    <t>AMD A4-4000 APU</t>
  </si>
  <si>
    <t>https://www.cpubenchmark.net/cpu.php?cpu=AMD A4-4000 APU&amp;id=1913</t>
  </si>
  <si>
    <t>AMD A4-4020 APU</t>
  </si>
  <si>
    <t>https://www.cpubenchmark.net/cpu.php?cpu=AMD A4-4020 APU&amp;id=2305</t>
  </si>
  <si>
    <t>AMD A4-4300M APU</t>
  </si>
  <si>
    <t>https://www.cpubenchmark.net/cpu.php?cpu=AMD A4-4300M APU&amp;id=1813</t>
  </si>
  <si>
    <t>AMD A4-4355M APU</t>
  </si>
  <si>
    <t>17 W</t>
  </si>
  <si>
    <t>https://www.cpubenchmark.net/cpu.php?cpu=AMD A4-4355M APU&amp;id=1820</t>
  </si>
  <si>
    <t>AMD A4-5000 APU</t>
  </si>
  <si>
    <t>1.5 GHz</t>
  </si>
  <si>
    <t>https://www.cpubenchmark.net/cpu.php?cpu=AMD A4-5000 APU&amp;id=2005</t>
  </si>
  <si>
    <t>AMD A4-5050 APU</t>
  </si>
  <si>
    <t>13.5 W</t>
  </si>
  <si>
    <t>Q2 2017</t>
  </si>
  <si>
    <t>https://www.cpubenchmark.net/cpu.php?cpu=AMD A4-5050 APU&amp;id=3009</t>
  </si>
  <si>
    <t>AMD A4-5100 APU</t>
  </si>
  <si>
    <t>https://www.cpubenchmark.net/cpu.php?cpu=AMD A4-5100 APU&amp;id=2547</t>
  </si>
  <si>
    <t>AMD A4-5150M APU</t>
  </si>
  <si>
    <t>https://www.cpubenchmark.net/cpu.php?cpu=AMD A4-5150M APU&amp;id=1974</t>
  </si>
  <si>
    <t>AMD A4-5300 APU</t>
  </si>
  <si>
    <t>https://www.cpubenchmark.net/cpu.php?cpu=AMD A4-5300 APU&amp;id=1447</t>
  </si>
  <si>
    <t>AMD A4-5300B APU</t>
  </si>
  <si>
    <t>https://www.cpubenchmark.net/cpu.php?cpu=AMD A4-5300B APU&amp;id=1810</t>
  </si>
  <si>
    <t>AMD A4-6210 APU</t>
  </si>
  <si>
    <t>https://www.cpubenchmark.net/cpu.php?cpu=AMD A4-6210 APU&amp;id=2307</t>
  </si>
  <si>
    <t>AMD A4-6250J APU</t>
  </si>
  <si>
    <t>https://www.cpubenchmark.net/cpu.php?cpu=AMD A4-6250J APU&amp;id=2454</t>
  </si>
  <si>
    <t>AMD A4-6300 APU</t>
  </si>
  <si>
    <t>https://www.cpubenchmark.net/cpu.php?cpu=AMD A4-6300 APU&amp;id=2083</t>
  </si>
  <si>
    <t>AMD A4-6300B APU</t>
  </si>
  <si>
    <t>https://www.cpubenchmark.net/cpu.php?cpu=AMD A4-6300B APU&amp;id=2112</t>
  </si>
  <si>
    <t>AMD A4-6320 APU</t>
  </si>
  <si>
    <t>https://www.cpubenchmark.net/cpu.php?cpu=AMD A4-6320 APU&amp;id=2212</t>
  </si>
  <si>
    <t>AMD A4-7210 APU</t>
  </si>
  <si>
    <t>BGA</t>
  </si>
  <si>
    <t>https://www.cpubenchmark.net/cpu.php?cpu=AMD A4-7210 APU&amp;id=2549</t>
  </si>
  <si>
    <t>AMD A4-7300 APU</t>
  </si>
  <si>
    <t>https://www.cpubenchmark.net/cpu.php?cpu=AMD A4-7300 APU&amp;id=2357</t>
  </si>
  <si>
    <t>AMD A4-9120</t>
  </si>
  <si>
    <t>https://www.cpubenchmark.net/cpu.php?cpu=AMD A4-9120&amp;id=3093</t>
  </si>
  <si>
    <t>AMD A4-9120C</t>
  </si>
  <si>
    <t>FT4</t>
  </si>
  <si>
    <t>Q3 2019</t>
  </si>
  <si>
    <t>https://www.cpubenchmark.net/cpu.php?cpu=AMD A4-9120C&amp;id=3531</t>
  </si>
  <si>
    <t>AMD A4-9120e</t>
  </si>
  <si>
    <t>Q2 2019</t>
  </si>
  <si>
    <t>https://www.cpubenchmark.net/cpu.php?cpu=AMD A4-9120e&amp;id=3464</t>
  </si>
  <si>
    <t>AMD A4-9125</t>
  </si>
  <si>
    <t>BGA (FT4)</t>
  </si>
  <si>
    <t>Q4 2018</t>
  </si>
  <si>
    <t>https://www.cpubenchmark.net/cpu.php?cpu=AMD A4-9125&amp;id=3362</t>
  </si>
  <si>
    <t>AMD A6 Micro-6500T APU</t>
  </si>
  <si>
    <t>https://www.cpubenchmark.net/cpu.php?cpu=AMD A6 Micro-6500T APU&amp;id=2698</t>
  </si>
  <si>
    <t>AMD A6 PRO-7050B APU</t>
  </si>
  <si>
    <t>https://www.cpubenchmark.net/cpu.php?cpu=AMD A6 PRO-7050B APU&amp;id=2353</t>
  </si>
  <si>
    <t>AMD A6 PRO-7400B</t>
  </si>
  <si>
    <t>https://www.cpubenchmark.net/cpu.php?cpu=AMD A6 PRO-7400B&amp;id=2436</t>
  </si>
  <si>
    <t>AMD A6-1450 APU</t>
  </si>
  <si>
    <t>https://www.cpubenchmark.net/cpu.php?cpu=AMD A6-1450 APU&amp;id=1908</t>
  </si>
  <si>
    <t>AMD A6-3400M APU</t>
  </si>
  <si>
    <t>Q2 2011</t>
  </si>
  <si>
    <t>https://www.cpubenchmark.net/cpu.php?cpu=AMD A6-3400M APU&amp;id=20</t>
  </si>
  <si>
    <t>AMD A6-3410MX APU</t>
  </si>
  <si>
    <t>https://www.cpubenchmark.net/cpu.php?cpu=AMD A6-3410MX APU&amp;id=21</t>
  </si>
  <si>
    <t>AMD A6-3420M APU</t>
  </si>
  <si>
    <t>https://www.cpubenchmark.net/cpu.php?cpu=AMD A6-3420M APU&amp;id=22</t>
  </si>
  <si>
    <t>AMD A6-3430MX APU</t>
  </si>
  <si>
    <t>https://www.cpubenchmark.net/cpu.php?cpu=AMD A6-3430MX APU&amp;id=23</t>
  </si>
  <si>
    <t>AMD A6-3500 APU</t>
  </si>
  <si>
    <t>https://www.cpubenchmark.net/cpu.php?cpu=AMD A6-3500 APU&amp;id=24</t>
  </si>
  <si>
    <t>AMD A6-3600 APU</t>
  </si>
  <si>
    <t>https://www.cpubenchmark.net/cpu.php?cpu=AMD A6-3600 APU&amp;id=25</t>
  </si>
  <si>
    <t>AMD A6-3620 APU</t>
  </si>
  <si>
    <t>https://www.cpubenchmark.net/cpu.php?cpu=AMD A6-3620 APU&amp;id=26</t>
  </si>
  <si>
    <t>AMD A6-3650 APU</t>
  </si>
  <si>
    <t>https://www.cpubenchmark.net/cpu.php?cpu=AMD A6-3650 APU&amp;id=27</t>
  </si>
  <si>
    <t>AMD A6-3670 APU</t>
  </si>
  <si>
    <t>https://www.cpubenchmark.net/cpu.php?cpu=AMD A6-3670 APU&amp;id=28</t>
  </si>
  <si>
    <t>AMD A6-4400M APU</t>
  </si>
  <si>
    <t>https://www.cpubenchmark.net/cpu.php?cpu=AMD A6-4400M APU&amp;id=29</t>
  </si>
  <si>
    <t>AMD A6-4455M APU</t>
  </si>
  <si>
    <t>https://www.cpubenchmark.net/cpu.php?cpu=AMD A6-4455M APU&amp;id=30</t>
  </si>
  <si>
    <t>AMD A6-5200 APU</t>
  </si>
  <si>
    <t>https://www.cpubenchmark.net/cpu.php?cpu=AMD A6-5200 APU&amp;id=1975</t>
  </si>
  <si>
    <t>AMD A6-5345M APU</t>
  </si>
  <si>
    <t>https://www.cpubenchmark.net/cpu.php?cpu=AMD A6-5345M APU&amp;id=2198</t>
  </si>
  <si>
    <t>AMD A6-5350M APU</t>
  </si>
  <si>
    <t>https://www.cpubenchmark.net/cpu.php?cpu=AMD A6-5350M APU&amp;id=1987</t>
  </si>
  <si>
    <t>AMD A6-5357M APU</t>
  </si>
  <si>
    <t>https://www.cpubenchmark.net/cpu.php?cpu=AMD A6-5357M APU&amp;id=2048</t>
  </si>
  <si>
    <t>AMD A6-5400B APU</t>
  </si>
  <si>
    <t>https://www.cpubenchmark.net/cpu.php?cpu=AMD A6-5400B APU&amp;id=2085</t>
  </si>
  <si>
    <t>AMD A6-5400K APU</t>
  </si>
  <si>
    <t>https://www.cpubenchmark.net/cpu.php?cpu=AMD A6-5400K APU&amp;id=1494</t>
  </si>
  <si>
    <t>AMD A6-6310 APU</t>
  </si>
  <si>
    <t>https://www.cpubenchmark.net/cpu.php?cpu=AMD A6-6310 APU&amp;id=2290</t>
  </si>
  <si>
    <t>AMD A6-6400B APU</t>
  </si>
  <si>
    <t>https://www.cpubenchmark.net/cpu.php?cpu=AMD A6-6400B APU&amp;id=2157</t>
  </si>
  <si>
    <t>AMD A6-6400K APU</t>
  </si>
  <si>
    <t>https://www.cpubenchmark.net/cpu.php?cpu=AMD A6-6400K APU&amp;id=1960</t>
  </si>
  <si>
    <t>AMD A6-6420B APU</t>
  </si>
  <si>
    <t>https://www.cpubenchmark.net/cpu.php?cpu=AMD A6-6420B APU&amp;id=2433</t>
  </si>
  <si>
    <t>AMD A6-6420K APU</t>
  </si>
  <si>
    <t>https://www.cpubenchmark.net/cpu.php?cpu=AMD A6-6420K APU&amp;id=2372</t>
  </si>
  <si>
    <t>AMD A6-7000</t>
  </si>
  <si>
    <t>Q1 2015</t>
  </si>
  <si>
    <t>https://www.cpubenchmark.net/cpu.php?cpu=AMD A6-7000 &amp;id=2488</t>
  </si>
  <si>
    <t>AMD A6-7310 APU</t>
  </si>
  <si>
    <t>https://www.cpubenchmark.net/cpu.php?cpu=AMD A6-7310 APU&amp;id=2535</t>
  </si>
  <si>
    <t>AMD A6-7400K APU</t>
  </si>
  <si>
    <t>https://www.cpubenchmark.net/cpu.php?cpu=AMD A6-7400K APU&amp;id=2392</t>
  </si>
  <si>
    <t>https://www.cpubenchmark.net/cpu.php?cpu=AMD A6-7470K&amp;id=2771</t>
  </si>
  <si>
    <t>https://www.cpubenchmark.net/cpu.php?cpu=AMD A6-7480&amp;id=3436</t>
  </si>
  <si>
    <t>AMD A6-8500P</t>
  </si>
  <si>
    <t>https://www.cpubenchmark.net/cpu.php?cpu=AMD A6-8500P&amp;id=2781</t>
  </si>
  <si>
    <t>AMD A6-8550</t>
  </si>
  <si>
    <t>https://www.cpubenchmark.net/cpu.php?cpu=AMD A6-8550&amp;id=2657</t>
  </si>
  <si>
    <t>AMD A6-9200</t>
  </si>
  <si>
    <t>10 W</t>
  </si>
  <si>
    <t>Q1 2018</t>
  </si>
  <si>
    <t>https://www.cpubenchmark.net/cpu.php?cpu=AMD A6-9200&amp;id=3221</t>
  </si>
  <si>
    <t>AMD A6-9210</t>
  </si>
  <si>
    <t>https://www.cpubenchmark.net/cpu.php?cpu=AMD A6-9210&amp;id=2825</t>
  </si>
  <si>
    <t>AMD A6-9220</t>
  </si>
  <si>
    <t>https://www.cpubenchmark.net/cpu.php?cpu=AMD A6-9220&amp;id=3072</t>
  </si>
  <si>
    <t>AMD A6-9220C</t>
  </si>
  <si>
    <t>https://www.cpubenchmark.net/cpu.php?cpu=AMD A6-9220C&amp;id=3455</t>
  </si>
  <si>
    <t>AMD A6-9220e</t>
  </si>
  <si>
    <t>https://www.cpubenchmark.net/cpu.php?cpu=AMD A6-9220e&amp;id=3198</t>
  </si>
  <si>
    <t>AMD A6-9225</t>
  </si>
  <si>
    <t>Q3 2018</t>
  </si>
  <si>
    <t>https://www.cpubenchmark.net/cpu.php?cpu=AMD A6-9225&amp;id=3315</t>
  </si>
  <si>
    <t>AMD A6-9230</t>
  </si>
  <si>
    <t>https://www.cpubenchmark.net/cpu.php?cpu=AMD A6-9230&amp;id=3063</t>
  </si>
  <si>
    <t>AMD A6-9400</t>
  </si>
  <si>
    <t>Q4 2019</t>
  </si>
  <si>
    <t>https://www.cpubenchmark.net/cpu.php?cpu=AMD A6-9400&amp;id=3609</t>
  </si>
  <si>
    <t>https://www.cpubenchmark.net/cpu.php?cpu=AMD A6-9500&amp;id=2903</t>
  </si>
  <si>
    <t>https://www.cpubenchmark.net/cpu.php?cpu=AMD A6-9500E&amp;id=3330</t>
  </si>
  <si>
    <t>AMD A8 PRO-7150B APU</t>
  </si>
  <si>
    <t>https://www.cpubenchmark.net/cpu.php?cpu=AMD A8 PRO-7150B APU&amp;id=2289</t>
  </si>
  <si>
    <t>AMD A8 PRO-7600B APU</t>
  </si>
  <si>
    <t>https://www.cpubenchmark.net/cpu.php?cpu=AMD A8 PRO-7600B APU&amp;id=2352</t>
  </si>
  <si>
    <t>AMD A8-3500M APU</t>
  </si>
  <si>
    <t>https://www.cpubenchmark.net/cpu.php?cpu=AMD A8-3500M APU&amp;id=31</t>
  </si>
  <si>
    <t>AMD A8-3510MX APU</t>
  </si>
  <si>
    <t>https://www.cpubenchmark.net/cpu.php?cpu=AMD A8-3510MX APU&amp;id=32</t>
  </si>
  <si>
    <t>AMD A8-3520M APU</t>
  </si>
  <si>
    <t>https://www.cpubenchmark.net/cpu.php?cpu=AMD A8-3520M APU&amp;id=33</t>
  </si>
  <si>
    <t>AMD A8-3530MX APU</t>
  </si>
  <si>
    <t>https://www.cpubenchmark.net/cpu.php?cpu=AMD A8-3530MX APU&amp;id=34</t>
  </si>
  <si>
    <t>AMD A8-3550MX APU</t>
  </si>
  <si>
    <t>https://www.cpubenchmark.net/cpu.php?cpu=AMD A8-3550MX APU&amp;id=35</t>
  </si>
  <si>
    <t>AMD A8-3800 APU</t>
  </si>
  <si>
    <t>https://www.cpubenchmark.net/cpu.php?cpu=AMD A8-3800 APU&amp;id=36</t>
  </si>
  <si>
    <t>AMD A8-3820 APU</t>
  </si>
  <si>
    <t>https://www.cpubenchmark.net/cpu.php?cpu=AMD A8-3820 APU&amp;id=37</t>
  </si>
  <si>
    <t>AMD A8-3850 APU</t>
  </si>
  <si>
    <t>https://www.cpubenchmark.net/cpu.php?cpu=AMD A8-3850 APU&amp;id=38</t>
  </si>
  <si>
    <t>AMD A8-3870K APU</t>
  </si>
  <si>
    <t>https://www.cpubenchmark.net/cpu.php?cpu=AMD A8-3870K APU&amp;id=39</t>
  </si>
  <si>
    <t>AMD A8-4500M APU</t>
  </si>
  <si>
    <t>https://www.cpubenchmark.net/cpu.php?cpu=AMD A8-4500M APU&amp;id=40</t>
  </si>
  <si>
    <t>AMD A8-4555M APU</t>
  </si>
  <si>
    <t>https://www.cpubenchmark.net/cpu.php?cpu=AMD A8-4555M APU&amp;id=1448</t>
  </si>
  <si>
    <t>AMD A8-5500 APU</t>
  </si>
  <si>
    <t>https://www.cpubenchmark.net/cpu.php?cpu=AMD A8-5500 APU&amp;id=41</t>
  </si>
  <si>
    <t>AMD A8-5500B APU</t>
  </si>
  <si>
    <t>https://www.cpubenchmark.net/cpu.php?cpu=AMD A8-5500B APU&amp;id=1868</t>
  </si>
  <si>
    <t>AMD A8-5545M APU</t>
  </si>
  <si>
    <t>https://www.cpubenchmark.net/cpu.php?cpu=AMD A8-5545M APU&amp;id=1971</t>
  </si>
  <si>
    <t>AMD A8-5550M APU</t>
  </si>
  <si>
    <t>https://www.cpubenchmark.net/cpu.php?cpu=AMD A8-5550M APU&amp;id=1976</t>
  </si>
  <si>
    <t>AMD A8-5557M APU</t>
  </si>
  <si>
    <t>https://www.cpubenchmark.net/cpu.php?cpu=AMD A8-5557M APU&amp;id=1986</t>
  </si>
  <si>
    <t>AMD A8-5600K APU</t>
  </si>
  <si>
    <t>https://www.cpubenchmark.net/cpu.php?cpu=AMD A8-5600K APU&amp;id=1449</t>
  </si>
  <si>
    <t>AMD A8-6410 APU</t>
  </si>
  <si>
    <t>BGA769 (FT3b)</t>
  </si>
  <si>
    <t>https://www.cpubenchmark.net/cpu.php?cpu=AMD A8-6410 APU&amp;id=2266</t>
  </si>
  <si>
    <t>AMD A8-6500 APU</t>
  </si>
  <si>
    <t>https://www.cpubenchmark.net/cpu.php?cpu=AMD A8-6500 APU&amp;id=1998</t>
  </si>
  <si>
    <t>AMD A8-6500B APU</t>
  </si>
  <si>
    <t>https://www.cpubenchmark.net/cpu.php?cpu=AMD A8-6500B APU&amp;id=2210</t>
  </si>
  <si>
    <t>AMD A8-6500T APU</t>
  </si>
  <si>
    <t>https://www.cpubenchmark.net/cpu.php?cpu=AMD A8-6500T APU&amp;id=2179</t>
  </si>
  <si>
    <t>AMD A8-6600K APU</t>
  </si>
  <si>
    <t>https://www.cpubenchmark.net/cpu.php?cpu=AMD A8-6600K APU&amp;id=1946</t>
  </si>
  <si>
    <t>AMD A8-7050</t>
  </si>
  <si>
    <t>https://www.cpubenchmark.net/cpu.php?cpu=AMD A8-7050&amp;id=2688</t>
  </si>
  <si>
    <t>AMD A8-7100 APU</t>
  </si>
  <si>
    <t>https://www.cpubenchmark.net/cpu.php?cpu=AMD A8-7100 APU&amp;id=2318</t>
  </si>
  <si>
    <t>AMD A8-7200P</t>
  </si>
  <si>
    <t>https://www.cpubenchmark.net/cpu.php?cpu=AMD A8-7200P&amp;id=2550</t>
  </si>
  <si>
    <t>AMD A8-7410 APU</t>
  </si>
  <si>
    <t>https://www.cpubenchmark.net/cpu.php?cpu=AMD A8-7410 APU&amp;id=2537</t>
  </si>
  <si>
    <t>AMD A8-7500</t>
  </si>
  <si>
    <t>https://www.cpubenchmark.net/cpu.php?cpu=AMD A8-7500&amp;id=2817</t>
  </si>
  <si>
    <t>AMD A8-7600 APU</t>
  </si>
  <si>
    <t>https://www.cpubenchmark.net/cpu.php?cpu=AMD A8-7600 APU&amp;id=2311</t>
  </si>
  <si>
    <t>https://www.cpubenchmark.net/cpu.php?cpu=AMD A8-7650K&amp;id=2489</t>
  </si>
  <si>
    <t>https://www.cpubenchmark.net/cpu.php?cpu=AMD A8-7670K&amp;id=2595</t>
  </si>
  <si>
    <t>Q1 2019</t>
  </si>
  <si>
    <t>https://www.cpubenchmark.net/cpu.php?cpu=AMD A8-7680&amp;id=3384</t>
  </si>
  <si>
    <t>AMD A8-7690K</t>
  </si>
  <si>
    <t>https://www.cpubenchmark.net/cpu.php?cpu=AMD A8-7690K&amp;id=5490</t>
  </si>
  <si>
    <t>AMD A8-8600P</t>
  </si>
  <si>
    <t>https://www.cpubenchmark.net/cpu.php?cpu=AMD A8-8600P&amp;id=2580</t>
  </si>
  <si>
    <t>AMD A8-8650</t>
  </si>
  <si>
    <t>https://www.cpubenchmark.net/cpu.php?cpu=AMD A8-8650&amp;id=2649</t>
  </si>
  <si>
    <t>https://www.cpubenchmark.net/cpu.php?cpu=AMD A8-9600&amp;id=3004</t>
  </si>
  <si>
    <t>AMD A9-9400</t>
  </si>
  <si>
    <t>https://www.cpubenchmark.net/cpu.php?cpu=AMD A9-9400&amp;id=2901</t>
  </si>
  <si>
    <t>AMD A9-9410</t>
  </si>
  <si>
    <t>https://www.cpubenchmark.net/cpu.php?cpu=AMD A9-9410&amp;id=2841</t>
  </si>
  <si>
    <t>AMD A9-9420</t>
  </si>
  <si>
    <t>https://www.cpubenchmark.net/cpu.php?cpu=AMD A9-9420&amp;id=3059</t>
  </si>
  <si>
    <t>AMD A9-9420e</t>
  </si>
  <si>
    <t>Q2 2018</t>
  </si>
  <si>
    <t>https://www.cpubenchmark.net/cpu.php?cpu=AMD A9-9420e&amp;id=3226</t>
  </si>
  <si>
    <t>AMD A9-9425</t>
  </si>
  <si>
    <t>https://www.cpubenchmark.net/cpu.php?cpu=AMD A9-9425&amp;id=3278</t>
  </si>
  <si>
    <t>AMD A9-9430</t>
  </si>
  <si>
    <t>https://www.cpubenchmark.net/cpu.php?cpu=AMD A9-9430&amp;id=3143</t>
  </si>
  <si>
    <t>AMD A9-9820</t>
  </si>
  <si>
    <t>https://www.cpubenchmark.net/cpu.php?cpu=AMD A9-9820&amp;id=4265</t>
  </si>
  <si>
    <t>AMD Athlon 1500+</t>
  </si>
  <si>
    <t>https://www.cpubenchmark.net/cpu.php?cpu=AMD Athlon 1500+&amp;id=1496</t>
  </si>
  <si>
    <t>AMD Athlon 1640B</t>
  </si>
  <si>
    <t>AM2</t>
  </si>
  <si>
    <t>Q2 2009</t>
  </si>
  <si>
    <t>https://www.cpubenchmark.net/cpu.php?cpu=AMD Athlon 1640B&amp;id=183</t>
  </si>
  <si>
    <t>AMD Athlon 2000+</t>
  </si>
  <si>
    <t>Q3 2009</t>
  </si>
  <si>
    <t>https://www.cpubenchmark.net/cpu.php?cpu=AMD Athlon 2000+&amp;id=1498</t>
  </si>
  <si>
    <t>https://www.cpubenchmark.net/cpu.php?cpu=AMD Athlon 200GE&amp;id=3325</t>
  </si>
  <si>
    <t>AMD Athlon 2100+</t>
  </si>
  <si>
    <t>Q4 2010</t>
  </si>
  <si>
    <t>https://www.cpubenchmark.net/cpu.php?cpu=AMD Athlon 2100+&amp;id=1499</t>
  </si>
  <si>
    <t>AMD Athlon 2200+</t>
  </si>
  <si>
    <t>https://www.cpubenchmark.net/cpu.php?cpu=AMD Athlon 2200+&amp;id=50</t>
  </si>
  <si>
    <t>https://www.cpubenchmark.net/cpu.php?cpu=AMD Athlon 220GE&amp;id=3416</t>
  </si>
  <si>
    <t>AMD Athlon 2400+</t>
  </si>
  <si>
    <t>https://www.cpubenchmark.net/cpu.php?cpu=AMD Athlon 2400+&amp;id=1500</t>
  </si>
  <si>
    <t>https://www.cpubenchmark.net/cpu.php?cpu=AMD Athlon 240GE&amp;id=3394</t>
  </si>
  <si>
    <t>AMD Athlon 2500+</t>
  </si>
  <si>
    <t>https://www.cpubenchmark.net/cpu.php?cpu=AMD Athlon 2500+&amp;id=51</t>
  </si>
  <si>
    <t>AMD Athlon 2600+</t>
  </si>
  <si>
    <t>Q2 2010</t>
  </si>
  <si>
    <t>https://www.cpubenchmark.net/cpu.php?cpu=AMD Athlon 2600+&amp;id=52</t>
  </si>
  <si>
    <t>AMD Athlon 2650e</t>
  </si>
  <si>
    <t>https://www.cpubenchmark.net/cpu.php?cpu=AMD Athlon 2650e&amp;id=184</t>
  </si>
  <si>
    <t>AMD Athlon 2800+</t>
  </si>
  <si>
    <t>89 W</t>
  </si>
  <si>
    <t>https://www.cpubenchmark.net/cpu.php?cpu=AMD Athlon 2800+&amp;id=53</t>
  </si>
  <si>
    <t>AMD Athlon 2850e</t>
  </si>
  <si>
    <t>22 W</t>
  </si>
  <si>
    <t>Q4 2009</t>
  </si>
  <si>
    <t>https://www.cpubenchmark.net/cpu.php?cpu=AMD Athlon 2850e&amp;id=185</t>
  </si>
  <si>
    <t>AMD Athlon 3000G</t>
  </si>
  <si>
    <t>https://www.cpubenchmark.net/cpu.php?cpu=AMD Athlon 3000G&amp;id=3614</t>
  </si>
  <si>
    <t>AMD Athlon 300GE</t>
  </si>
  <si>
    <t>https://www.cpubenchmark.net/cpu.php?cpu=AMD Athlon 300GE&amp;id=3629</t>
  </si>
  <si>
    <t>AMD Athlon 300U</t>
  </si>
  <si>
    <t>FP5</t>
  </si>
  <si>
    <t>https://www.cpubenchmark.net/cpu.php?cpu=AMD Athlon 300U&amp;id=3503</t>
  </si>
  <si>
    <t>AMD Athlon 3100+</t>
  </si>
  <si>
    <t>https://www.cpubenchmark.net/cpu.php?cpu=AMD Athlon 3100+&amp;id=1502</t>
  </si>
  <si>
    <t>AMD Athlon 3200+</t>
  </si>
  <si>
    <t>Q3 2010</t>
  </si>
  <si>
    <t>https://www.cpubenchmark.net/cpu.php?cpu=AMD Athlon 3200+&amp;id=54</t>
  </si>
  <si>
    <t>AMD Athlon 320GE</t>
  </si>
  <si>
    <t>https://www.cpubenchmark.net/cpu.php?cpu=AMD Athlon 320GE&amp;id=4521</t>
  </si>
  <si>
    <t>AMD Athlon 4</t>
  </si>
  <si>
    <t>https://www.cpubenchmark.net/cpu.php?cpu=AMD Athlon 4&amp;id=1503</t>
  </si>
  <si>
    <t>AMD Athlon 5000 Dual-Core</t>
  </si>
  <si>
    <t>AM2.AM2+</t>
  </si>
  <si>
    <t>https://www.cpubenchmark.net/cpu.php?cpu=AMD Athlon 5000 Dual-Core&amp;id=55</t>
  </si>
  <si>
    <t>AMD Athlon 5150 APU</t>
  </si>
  <si>
    <t>AM1.FS1b</t>
  </si>
  <si>
    <t>https://www.cpubenchmark.net/cpu.php?cpu=AMD Athlon 5150 APU&amp;id=2208</t>
  </si>
  <si>
    <t>AMD Athlon 5200 Dual-Core</t>
  </si>
  <si>
    <t>https://www.cpubenchmark.net/cpu.php?cpu=AMD Athlon 5200 Dual-Core&amp;id=56</t>
  </si>
  <si>
    <t>AMD Athlon 5350 APU</t>
  </si>
  <si>
    <t>AM1.FS1B</t>
  </si>
  <si>
    <t>https://www.cpubenchmark.net/cpu.php?cpu=AMD Athlon 5350 APU&amp;id=2195</t>
  </si>
  <si>
    <t>AMD Athlon 5370 APU</t>
  </si>
  <si>
    <t>https://www.cpubenchmark.net/cpu.php?cpu=AMD Athlon 5370 APU&amp;id=2763</t>
  </si>
  <si>
    <t>AMD Athlon 64 2000+</t>
  </si>
  <si>
    <t>https://www.cpubenchmark.net/cpu.php?cpu=AMD Athlon 64 2000+&amp;id=2096</t>
  </si>
  <si>
    <t>AMD Athlon 64 2200+</t>
  </si>
  <si>
    <t>https://www.cpubenchmark.net/cpu.php?cpu=AMD Athlon 64 2200+&amp;id=1506</t>
  </si>
  <si>
    <t>AMD Athlon 64 2600+</t>
  </si>
  <si>
    <t>https://www.cpubenchmark.net/cpu.php?cpu=AMD Athlon 64 2600+&amp;id=2097</t>
  </si>
  <si>
    <t>AMD Athlon 64 2800+</t>
  </si>
  <si>
    <t>https://www.cpubenchmark.net/cpu.php?cpu=AMD Athlon 64 2800+&amp;id=65</t>
  </si>
  <si>
    <t>AMD Athlon 64 3000+</t>
  </si>
  <si>
    <t>Socket 754</t>
  </si>
  <si>
    <t>Q4 2008</t>
  </si>
  <si>
    <t>https://www.cpubenchmark.net/cpu.php?cpu=AMD Athlon 64 3000+&amp;id=66</t>
  </si>
  <si>
    <t>AMD Athlon 64 3100+</t>
  </si>
  <si>
    <t>https://www.cpubenchmark.net/cpu.php?cpu=AMD Athlon 64 3100+&amp;id=2481</t>
  </si>
  <si>
    <t>AMD Athlon 64 3200+</t>
  </si>
  <si>
    <t>https://www.cpubenchmark.net/cpu.php?cpu=AMD Athlon 64 3200+&amp;id=67</t>
  </si>
  <si>
    <t>AMD Athlon 64 3300+</t>
  </si>
  <si>
    <t>https://www.cpubenchmark.net/cpu.php?cpu=AMD Athlon 64 3300+&amp;id=68</t>
  </si>
  <si>
    <t>AMD Athlon 64 3400+</t>
  </si>
  <si>
    <t>https://www.cpubenchmark.net/cpu.php?cpu=AMD Athlon 64 3400+&amp;id=69</t>
  </si>
  <si>
    <t>AMD Athlon 64 3500+</t>
  </si>
  <si>
    <t>https://www.cpubenchmark.net/cpu.php?cpu=AMD Athlon 64 3500+&amp;id=70</t>
  </si>
  <si>
    <t>AMD Athlon 64 3600+</t>
  </si>
  <si>
    <t>https://www.cpubenchmark.net/cpu.php?cpu=AMD Athlon 64 3600+&amp;id=1507</t>
  </si>
  <si>
    <t>AMD Athlon 64 3700+</t>
  </si>
  <si>
    <t>https://www.cpubenchmark.net/cpu.php?cpu=AMD Athlon 64 3700+&amp;id=71</t>
  </si>
  <si>
    <t>AMD Athlon 64 3800+</t>
  </si>
  <si>
    <t>https://www.cpubenchmark.net/cpu.php?cpu=AMD Athlon 64 3800+&amp;id=72</t>
  </si>
  <si>
    <t>AMD Athlon 64 4000+</t>
  </si>
  <si>
    <t>https://www.cpubenchmark.net/cpu.php?cpu=AMD Athlon 64 4000+&amp;id=73</t>
  </si>
  <si>
    <t>AMD Athlon 64 FX-25</t>
  </si>
  <si>
    <t>AM2+</t>
  </si>
  <si>
    <t>https://www.cpubenchmark.net/cpu.php?cpu=AMD Athlon 64 FX-25&amp;id=1504</t>
  </si>
  <si>
    <t>AMD Athlon 64 FX-34</t>
  </si>
  <si>
    <t>https://www.cpubenchmark.net/cpu.php?cpu=AMD Athlon 64 FX-34&amp;id=1505</t>
  </si>
  <si>
    <t>AMD Athlon 64 FX-51</t>
  </si>
  <si>
    <t>https://www.cpubenchmark.net/cpu.php?cpu=AMD Athlon 64 FX-51&amp;id=57</t>
  </si>
  <si>
    <t>AMD Athlon 64 FX-53</t>
  </si>
  <si>
    <t>https://www.cpubenchmark.net/cpu.php?cpu=AMD Athlon 64 FX-53&amp;id=58</t>
  </si>
  <si>
    <t>AMD Athlon 64 FX-55</t>
  </si>
  <si>
    <t>104 W</t>
  </si>
  <si>
    <t>https://www.cpubenchmark.net/cpu.php?cpu=AMD Athlon 64 FX-55&amp;id=59</t>
  </si>
  <si>
    <t>AMD Athlon 64 FX-57</t>
  </si>
  <si>
    <t>https://www.cpubenchmark.net/cpu.php?cpu=AMD Athlon 64 FX-57&amp;id=60</t>
  </si>
  <si>
    <t>AMD Athlon 64 FX-59</t>
  </si>
  <si>
    <t>https://www.cpubenchmark.net/cpu.php?cpu=AMD Athlon 64 FX-59&amp;id=1902</t>
  </si>
  <si>
    <t>AMD Athlon 64 FX-60 Dual Core</t>
  </si>
  <si>
    <t>110 W</t>
  </si>
  <si>
    <t>https://www.cpubenchmark.net/cpu.php?cpu=AMD Athlon 64 FX-60 Dual Core&amp;id=61</t>
  </si>
  <si>
    <t>AMD Athlon 64 FX-62 Dual Core</t>
  </si>
  <si>
    <t>https://www.cpubenchmark.net/cpu.php?cpu=AMD Athlon 64 FX-62 Dual Core&amp;id=62</t>
  </si>
  <si>
    <t>AMD Athlon 64 FX-72</t>
  </si>
  <si>
    <t>F (1207)</t>
  </si>
  <si>
    <t>https://www.cpubenchmark.net/cpu.php?cpu=AMD Athlon 64 FX-72&amp;id=63</t>
  </si>
  <si>
    <t>AMD Athlon 64 FX-74</t>
  </si>
  <si>
    <t>https://www.cpubenchmark.net/cpu.php?cpu=AMD Athlon 64 FX-74&amp;id=64</t>
  </si>
  <si>
    <t>AMD Athlon 64 X2 4200+</t>
  </si>
  <si>
    <t>https://www.cpubenchmark.net/cpu.php?cpu=AMD Athlon 64 X2 4200+&amp;id=1512</t>
  </si>
  <si>
    <t>AMD Athlon 64 X2 Dual Core 3400+</t>
  </si>
  <si>
    <t>https://www.cpubenchmark.net/cpu.php?cpu=AMD Athlon 64 X2 Dual Core 3400+&amp;id=75</t>
  </si>
  <si>
    <t>AMD Athlon 64 X2 Dual Core 3600+</t>
  </si>
  <si>
    <t>https://www.cpubenchmark.net/cpu.php?cpu=AMD Athlon 64 X2 Dual Core 3600+&amp;id=76</t>
  </si>
  <si>
    <t>AMD Athlon 64 X2 Dual Core 3800+</t>
  </si>
  <si>
    <t>https://www.cpubenchmark.net/cpu.php?cpu=AMD Athlon 64 X2 Dual Core 3800+&amp;id=77</t>
  </si>
  <si>
    <t>AMD Athlon 64 X2 Dual Core 4000+</t>
  </si>
  <si>
    <t>https://www.cpubenchmark.net/cpu.php?cpu=AMD Athlon 64 X2 Dual Core 4000+&amp;id=78</t>
  </si>
  <si>
    <t>AMD Athlon 64 X2 Dual Core 4200+</t>
  </si>
  <si>
    <t>https://www.cpubenchmark.net/cpu.php?cpu=AMD Athlon 64 X2 Dual Core 4200+&amp;id=79</t>
  </si>
  <si>
    <t>AMD Athlon 64 X2 Dual Core 4400+</t>
  </si>
  <si>
    <t>https://www.cpubenchmark.net/cpu.php?cpu=AMD Athlon 64 X2 Dual Core 4400+&amp;id=80</t>
  </si>
  <si>
    <t>AMD Athlon 64 X2 Dual Core 4600+</t>
  </si>
  <si>
    <t>https://www.cpubenchmark.net/cpu.php?cpu=AMD Athlon 64 X2 Dual Core 4600+&amp;id=81</t>
  </si>
  <si>
    <t>AMD Athlon 64 X2 Dual Core 4800+</t>
  </si>
  <si>
    <t>https://www.cpubenchmark.net/cpu.php?cpu=AMD Athlon 64 X2 Dual Core 4800+&amp;id=82</t>
  </si>
  <si>
    <t>AMD Athlon 64 X2 Dual Core 5000+</t>
  </si>
  <si>
    <t>https://www.cpubenchmark.net/cpu.php?cpu=AMD Athlon 64 X2 Dual Core 5000+&amp;id=83</t>
  </si>
  <si>
    <t>AMD Athlon 64 X2 Dual Core 5200+</t>
  </si>
  <si>
    <t>https://www.cpubenchmark.net/cpu.php?cpu=AMD Athlon 64 X2 Dual Core 5200+&amp;id=84</t>
  </si>
  <si>
    <t>AMD Athlon 64 X2 Dual Core 5400+</t>
  </si>
  <si>
    <t>https://www.cpubenchmark.net/cpu.php?cpu=AMD Athlon 64 X2 Dual Core 5400+&amp;id=85</t>
  </si>
  <si>
    <t>AMD Athlon 64 X2 Dual Core 5600+</t>
  </si>
  <si>
    <t>https://www.cpubenchmark.net/cpu.php?cpu=AMD Athlon 64 X2 Dual Core 5600+&amp;id=86</t>
  </si>
  <si>
    <t>AMD Athlon 64 X2 Dual Core 5800+</t>
  </si>
  <si>
    <t>https://www.cpubenchmark.net/cpu.php?cpu=AMD Athlon 64 X2 Dual Core 5800+&amp;id=87</t>
  </si>
  <si>
    <t>AMD Athlon 64 X2 Dual Core 6000+</t>
  </si>
  <si>
    <t>https://www.cpubenchmark.net/cpu.php?cpu=AMD Athlon 64 X2 Dual Core 6000+&amp;id=88</t>
  </si>
  <si>
    <t>AMD Athlon 64 X2 Dual Core 6400+</t>
  </si>
  <si>
    <t>https://www.cpubenchmark.net/cpu.php?cpu=AMD Athlon 64 X2 Dual Core 6400+&amp;id=89</t>
  </si>
  <si>
    <t>AMD Athlon 64 X2 Dual Core BE-230</t>
  </si>
  <si>
    <t>Q1 2010</t>
  </si>
  <si>
    <t>https://www.cpubenchmark.net/cpu.php?cpu=AMD Athlon 64 X2 Dual Core BE-230&amp;id=1508</t>
  </si>
  <si>
    <t>AMD Athlon 64 X2 Dual Core BE-2300</t>
  </si>
  <si>
    <t>https://www.cpubenchmark.net/cpu.php?cpu=AMD Athlon 64 X2 Dual Core BE-2300&amp;id=90</t>
  </si>
  <si>
    <t>AMD Athlon 64 X2 Dual Core BE-2350</t>
  </si>
  <si>
    <t>https://www.cpubenchmark.net/cpu.php?cpu=AMD Athlon 64 X2 Dual Core BE-2350&amp;id=91</t>
  </si>
  <si>
    <t>AMD Athlon 64 X2 Dual-Core TK-42</t>
  </si>
  <si>
    <t>S1</t>
  </si>
  <si>
    <t>https://www.cpubenchmark.net/cpu.php?cpu=AMD Athlon 64 X2 Dual-Core TK-42&amp;id=93</t>
  </si>
  <si>
    <t>AMD Athlon 64 X2 Dual-Core TK-53</t>
  </si>
  <si>
    <t>31 W</t>
  </si>
  <si>
    <t>https://www.cpubenchmark.net/cpu.php?cpu=AMD Athlon 64 X2 Dual-Core TK-53&amp;id=94</t>
  </si>
  <si>
    <t>AMD Athlon 64 X2 Dual-Core TK-55</t>
  </si>
  <si>
    <t>https://www.cpubenchmark.net/cpu.php?cpu=AMD Athlon 64 X2 Dual-Core TK-55&amp;id=95</t>
  </si>
  <si>
    <t>AMD Athlon 64 X2 Dual-Core TK-57</t>
  </si>
  <si>
    <t>https://www.cpubenchmark.net/cpu.php?cpu=AMD Athlon 64 X2 Dual-Core TK-57&amp;id=96</t>
  </si>
  <si>
    <t>AMD Athlon 64 X2 QL-60</t>
  </si>
  <si>
    <t>https://www.cpubenchmark.net/cpu.php?cpu=AMD Athlon 64 X2 QL-60&amp;id=43</t>
  </si>
  <si>
    <t>AMD Athlon 64 X2 QL-62</t>
  </si>
  <si>
    <t>https://www.cpubenchmark.net/cpu.php?cpu=AMD Athlon 64 X2 QL-62&amp;id=44</t>
  </si>
  <si>
    <t>AMD Athlon 64 X2 QL-64</t>
  </si>
  <si>
    <t>https://www.cpubenchmark.net/cpu.php?cpu=AMD Athlon 64 X2 QL-64&amp;id=45</t>
  </si>
  <si>
    <t>AMD Athlon 64 X2 QL-65</t>
  </si>
  <si>
    <t>https://www.cpubenchmark.net/cpu.php?cpu=AMD Athlon 64 X2 QL-65&amp;id=46</t>
  </si>
  <si>
    <t>AMD Athlon 64 X2 QL-66</t>
  </si>
  <si>
    <t>https://www.cpubenchmark.net/cpu.php?cpu=AMD Athlon 64 X2 QL-66&amp;id=240</t>
  </si>
  <si>
    <t>AMD Athlon 64 X2 QL-67</t>
  </si>
  <si>
    <t>https://www.cpubenchmark.net/cpu.php?cpu=AMD Athlon 64 X2 QL-67&amp;id=210</t>
  </si>
  <si>
    <t>AMD Athlon 7450 Dual-Core</t>
  </si>
  <si>
    <t>https://www.cpubenchmark.net/cpu.php?cpu=AMD Athlon 7450 Dual-Core&amp;id=98</t>
  </si>
  <si>
    <t>AMD Athlon 7550 Dual-Core</t>
  </si>
  <si>
    <t>https://www.cpubenchmark.net/cpu.php?cpu=AMD Athlon 7550 Dual-Core&amp;id=99</t>
  </si>
  <si>
    <t>AMD Athlon 7750 Dual-Core</t>
  </si>
  <si>
    <t>https://www.cpubenchmark.net/cpu.php?cpu=AMD Athlon 7750 Dual-Core&amp;id=100</t>
  </si>
  <si>
    <t>AMD Athlon 7850 Dual-Core</t>
  </si>
  <si>
    <t>https://www.cpubenchmark.net/cpu.php?cpu=AMD Athlon 7850 Dual-Core&amp;id=101</t>
  </si>
  <si>
    <t>AMD Athlon 7850 Dual-Core 2.8G</t>
  </si>
  <si>
    <t>https://www.cpubenchmark.net/cpu.php?cpu=AMD Athlon 7850 Dual-Core 2.8G&amp;id=1516</t>
  </si>
  <si>
    <t>AMD Athlon Dual Core 4050e</t>
  </si>
  <si>
    <t>https://www.cpubenchmark.net/cpu.php?cpu=AMD Athlon Dual Core 4050e&amp;id=102</t>
  </si>
  <si>
    <t>AMD Athlon Dual Core 4450B</t>
  </si>
  <si>
    <t>https://www.cpubenchmark.net/cpu.php?cpu=AMD Athlon Dual Core 4450B&amp;id=103</t>
  </si>
  <si>
    <t>AMD Athlon Dual Core 4450e</t>
  </si>
  <si>
    <t>https://www.cpubenchmark.net/cpu.php?cpu=AMD Athlon Dual Core 4450e&amp;id=104</t>
  </si>
  <si>
    <t>AMD Athlon Dual Core 4850B</t>
  </si>
  <si>
    <t>https://www.cpubenchmark.net/cpu.php?cpu=AMD Athlon Dual Core 4850B&amp;id=105</t>
  </si>
  <si>
    <t>AMD Athlon Dual Core 4850e</t>
  </si>
  <si>
    <t>https://www.cpubenchmark.net/cpu.php?cpu=AMD Athlon Dual Core 4850e&amp;id=106</t>
  </si>
  <si>
    <t>AMD Athlon Dual Core 5000B</t>
  </si>
  <si>
    <t>https://www.cpubenchmark.net/cpu.php?cpu=AMD Athlon Dual Core 5000B&amp;id=107</t>
  </si>
  <si>
    <t>AMD Athlon Dual Core 5050e</t>
  </si>
  <si>
    <t>https://www.cpubenchmark.net/cpu.php?cpu=AMD Athlon Dual Core 5050e&amp;id=108</t>
  </si>
  <si>
    <t>AMD Athlon Dual Core 5200B</t>
  </si>
  <si>
    <t>https://www.cpubenchmark.net/cpu.php?cpu=AMD Athlon Dual Core 5200B&amp;id=109</t>
  </si>
  <si>
    <t>AMD Athlon Dual Core 5400B</t>
  </si>
  <si>
    <t>https://www.cpubenchmark.net/cpu.php?cpu=AMD Athlon Dual Core 5400B&amp;id=110</t>
  </si>
  <si>
    <t>AMD Athlon Dual Core 5600B</t>
  </si>
  <si>
    <t>https://www.cpubenchmark.net/cpu.php?cpu=AMD Athlon Dual Core 5600B&amp;id=111</t>
  </si>
  <si>
    <t>AMD Athlon Gold 3150C</t>
  </si>
  <si>
    <t>Q3 2022</t>
  </si>
  <si>
    <t>https://www.cpubenchmark.net/cpu.php?cpu=AMD Athlon Gold 3150C&amp;id=4924</t>
  </si>
  <si>
    <t>AMD Athlon Gold 3150G</t>
  </si>
  <si>
    <t>Q1 2022</t>
  </si>
  <si>
    <t>https://www.cpubenchmark.net/cpu.php?cpu=AMD Athlon Gold 3150G&amp;id=4704</t>
  </si>
  <si>
    <t>AMD Athlon Gold 3150U</t>
  </si>
  <si>
    <t>https://www.cpubenchmark.net/cpu.php?cpu=AMD Athlon Gold 3150U&amp;id=3777</t>
  </si>
  <si>
    <t>AMD Athlon Gold 7220U</t>
  </si>
  <si>
    <t>FP6</t>
  </si>
  <si>
    <t>https://www.cpubenchmark.net/cpu.php?cpu=AMD Athlon Gold 7220U&amp;id=5316</t>
  </si>
  <si>
    <t>AMD Athlon Gold PRO 3150G</t>
  </si>
  <si>
    <t>https://www.cpubenchmark.net/cpu.php?cpu=AMD Athlon Gold PRO 3150G&amp;id=3800</t>
  </si>
  <si>
    <t>AMD Athlon Gold PRO 3150GE</t>
  </si>
  <si>
    <t>https://www.cpubenchmark.net/cpu.php?cpu=AMD Athlon Gold PRO 3150GE&amp;id=3803</t>
  </si>
  <si>
    <t>AMD Athlon Gold PRO 4150GE</t>
  </si>
  <si>
    <t>https://www.cpubenchmark.net/cpu.php?cpu=AMD Athlon Gold PRO 4150GE&amp;id=4969</t>
  </si>
  <si>
    <t>https://www.cpubenchmark.net/cpu.php?cpu=AMD Athlon II 160u&amp;id=112</t>
  </si>
  <si>
    <t>AMD Athlon II 170u</t>
  </si>
  <si>
    <t>AM2+.AM3</t>
  </si>
  <si>
    <t>https://www.cpubenchmark.net/cpu.php?cpu=AMD Athlon II 170u&amp;id=113</t>
  </si>
  <si>
    <t>AMD Athlon II Dual-Core M300</t>
  </si>
  <si>
    <t>https://www.cpubenchmark.net/cpu.php?cpu=AMD Athlon II Dual-Core M300&amp;id=114</t>
  </si>
  <si>
    <t>AMD Athlon II Dual-Core M320</t>
  </si>
  <si>
    <t>https://www.cpubenchmark.net/cpu.php?cpu=AMD Athlon II Dual-Core M320&amp;id=115</t>
  </si>
  <si>
    <t>AMD Athlon II Dual-Core M340</t>
  </si>
  <si>
    <t>https://www.cpubenchmark.net/cpu.php?cpu=AMD Athlon II Dual-Core M340&amp;id=116</t>
  </si>
  <si>
    <t>AMD Athlon II N330 Dual-Core</t>
  </si>
  <si>
    <t>https://www.cpubenchmark.net/cpu.php?cpu=AMD Athlon II N330 Dual-Core&amp;id=117</t>
  </si>
  <si>
    <t>AMD Athlon II N350 Dual-Core</t>
  </si>
  <si>
    <t>https://www.cpubenchmark.net/cpu.php?cpu=AMD Athlon II N350 Dual-Core&amp;id=118</t>
  </si>
  <si>
    <t>AMD Athlon II N370 Dual-Core</t>
  </si>
  <si>
    <t>S1g4</t>
  </si>
  <si>
    <t>https://www.cpubenchmark.net/cpu.php?cpu=AMD Athlon II N370 Dual-Core&amp;id=119</t>
  </si>
  <si>
    <t>AMD Athlon II Neo K125</t>
  </si>
  <si>
    <t>12 W</t>
  </si>
  <si>
    <t>https://www.cpubenchmark.net/cpu.php?cpu=AMD Athlon II Neo K125&amp;id=120</t>
  </si>
  <si>
    <t>AMD Athlon II Neo K145</t>
  </si>
  <si>
    <t>Q1 2011</t>
  </si>
  <si>
    <t>https://www.cpubenchmark.net/cpu.php?cpu=AMD Athlon II Neo K145&amp;id=121</t>
  </si>
  <si>
    <t>AMD Athlon II Neo K325 Dual-Core</t>
  </si>
  <si>
    <t>https://www.cpubenchmark.net/cpu.php?cpu=AMD Athlon II Neo K325 Dual-Core&amp;id=122</t>
  </si>
  <si>
    <t>AMD Athlon II Neo K345 Dual-Core</t>
  </si>
  <si>
    <t>https://www.cpubenchmark.net/cpu.php?cpu=AMD Athlon II Neo K345 Dual-Core&amp;id=123</t>
  </si>
  <si>
    <t>AMD Athlon II Neo N36L Dual-Core</t>
  </si>
  <si>
    <t>https://www.cpubenchmark.net/cpu.php?cpu=AMD Athlon II Neo N36L Dual-Core&amp;id=124</t>
  </si>
  <si>
    <t>AMD Athlon II P320 Dual-Core</t>
  </si>
  <si>
    <t>https://www.cpubenchmark.net/cpu.php?cpu=AMD Athlon II P320 Dual-Core&amp;id=125</t>
  </si>
  <si>
    <t>AMD Athlon II P340 Dual-Core</t>
  </si>
  <si>
    <t>https://www.cpubenchmark.net/cpu.php?cpu=AMD Athlon II P340 Dual-Core&amp;id=126</t>
  </si>
  <si>
    <t>AMD Athlon II P360 Dual-Core</t>
  </si>
  <si>
    <t>https://www.cpubenchmark.net/cpu.php?cpu=AMD Athlon II P360 Dual-Core&amp;id=127</t>
  </si>
  <si>
    <t>AMD Athlon II X2 210e</t>
  </si>
  <si>
    <t>AM3</t>
  </si>
  <si>
    <t>https://www.cpubenchmark.net/cpu.php?cpu=AMD Athlon II X2 210e&amp;id=1450</t>
  </si>
  <si>
    <t>https://www.cpubenchmark.net/cpu.php?cpu=AMD Athlon II X2 215&amp;id=128</t>
  </si>
  <si>
    <t>AMD Athlon II X2 220</t>
  </si>
  <si>
    <t>https://www.cpubenchmark.net/cpu.php?cpu=AMD Athlon II X2 220&amp;id=129</t>
  </si>
  <si>
    <t>AMD Athlon II X2 225</t>
  </si>
  <si>
    <t>AM2+/AM3</t>
  </si>
  <si>
    <t>https://www.cpubenchmark.net/cpu.php?cpu=AMD Athlon II X2 225&amp;id=130</t>
  </si>
  <si>
    <t>https://www.cpubenchmark.net/cpu.php?cpu=AMD Athlon II X2 235e&amp;id=131</t>
  </si>
  <si>
    <t>https://www.cpubenchmark.net/cpu.php?cpu=AMD Athlon II X2 240&amp;id=132</t>
  </si>
  <si>
    <t>https://www.cpubenchmark.net/cpu.php?cpu=AMD Athlon II X2 240e&amp;id=133</t>
  </si>
  <si>
    <t>https://www.cpubenchmark.net/cpu.php?cpu=AMD Athlon II X2 245&amp;id=134</t>
  </si>
  <si>
    <t>https://www.cpubenchmark.net/cpu.php?cpu=AMD Athlon II X2 245e&amp;id=135</t>
  </si>
  <si>
    <t>https://www.cpubenchmark.net/cpu.php?cpu=AMD Athlon II X2 250&amp;id=136</t>
  </si>
  <si>
    <t>AMD Athlon II X2 250e</t>
  </si>
  <si>
    <t>https://www.cpubenchmark.net/cpu.php?cpu=AMD Athlon II X2 250e&amp;id=137</t>
  </si>
  <si>
    <t>AMD Athlon II X2 250u</t>
  </si>
  <si>
    <t>https://www.cpubenchmark.net/cpu.php?cpu=AMD Athlon II X2 250u&amp;id=138</t>
  </si>
  <si>
    <t>https://www.cpubenchmark.net/cpu.php?cpu=AMD Athlon II X2 255&amp;id=139</t>
  </si>
  <si>
    <t>https://www.cpubenchmark.net/cpu.php?cpu=AMD Athlon II X2 260&amp;id=140</t>
  </si>
  <si>
    <t>https://www.cpubenchmark.net/cpu.php?cpu=AMD Athlon II X2 260u&amp;id=141</t>
  </si>
  <si>
    <t>https://www.cpubenchmark.net/cpu.php?cpu=AMD Athlon II X2 265&amp;id=142</t>
  </si>
  <si>
    <t>https://www.cpubenchmark.net/cpu.php?cpu=AMD Athlon II X2 270&amp;id=143</t>
  </si>
  <si>
    <t>AMD Athlon II X2 270u</t>
  </si>
  <si>
    <t>https://www.cpubenchmark.net/cpu.php?cpu=AMD Athlon II X2 270u&amp;id=144</t>
  </si>
  <si>
    <t>AMD Athlon II X2 280</t>
  </si>
  <si>
    <t>https://www.cpubenchmark.net/cpu.php?cpu=AMD Athlon II X2 280&amp;id=1887</t>
  </si>
  <si>
    <t>AMD Athlon II X2 4300e</t>
  </si>
  <si>
    <t>13 W</t>
  </si>
  <si>
    <t>https://www.cpubenchmark.net/cpu.php?cpu=AMD Athlon II X2 4300e&amp;id=145</t>
  </si>
  <si>
    <t>AMD Athlon II X2 4400e</t>
  </si>
  <si>
    <t>37 W</t>
  </si>
  <si>
    <t>https://www.cpubenchmark.net/cpu.php?cpu=AMD Athlon II X2 4400e&amp;id=146</t>
  </si>
  <si>
    <t>AMD Athlon II X2 4450e</t>
  </si>
  <si>
    <t>https://www.cpubenchmark.net/cpu.php?cpu=AMD Athlon II X2 4450e&amp;id=147</t>
  </si>
  <si>
    <t>AMD Athlon II X2 B22</t>
  </si>
  <si>
    <t>https://www.cpubenchmark.net/cpu.php?cpu=AMD Athlon II X2 B22&amp;id=148</t>
  </si>
  <si>
    <t>AMD Athlon II X2 B24</t>
  </si>
  <si>
    <t>https://www.cpubenchmark.net/cpu.php?cpu=AMD Athlon II X2 B24&amp;id=149</t>
  </si>
  <si>
    <t>AMD Athlon II X2 B26</t>
  </si>
  <si>
    <t>https://www.cpubenchmark.net/cpu.php?cpu=AMD Athlon II X2 B26&amp;id=150</t>
  </si>
  <si>
    <t>AMD Athlon II X2 B28</t>
  </si>
  <si>
    <t>https://www.cpubenchmark.net/cpu.php?cpu=AMD Athlon II X2 B28&amp;id=151</t>
  </si>
  <si>
    <t>https://www.cpubenchmark.net/cpu.php?cpu=AMD Athlon II X3 400e&amp;id=152</t>
  </si>
  <si>
    <t>https://www.cpubenchmark.net/cpu.php?cpu=AMD Athlon II X3 405e&amp;id=153</t>
  </si>
  <si>
    <t>https://www.cpubenchmark.net/cpu.php?cpu=AMD Athlon II X3 415e&amp;id=154</t>
  </si>
  <si>
    <t>AMD Athlon II X3 420e</t>
  </si>
  <si>
    <t>https://www.cpubenchmark.net/cpu.php?cpu=AMD Athlon II X3 420e&amp;id=1517</t>
  </si>
  <si>
    <t>https://www.cpubenchmark.net/cpu.php?cpu=AMD Athlon II X3 425&amp;id=155</t>
  </si>
  <si>
    <t>AMD Athlon II X3 425e</t>
  </si>
  <si>
    <t>https://www.cpubenchmark.net/cpu.php?cpu=AMD Athlon II X3 425e&amp;id=1451</t>
  </si>
  <si>
    <t>https://www.cpubenchmark.net/cpu.php?cpu=AMD Athlon II X3 435&amp;id=156</t>
  </si>
  <si>
    <t>https://www.cpubenchmark.net/cpu.php?cpu=AMD Athlon II X3 440&amp;id=157</t>
  </si>
  <si>
    <t>https://www.cpubenchmark.net/cpu.php?cpu=AMD Athlon II X3 445&amp;id=158</t>
  </si>
  <si>
    <t>https://www.cpubenchmark.net/cpu.php?cpu=AMD Athlon II X3 450&amp;id=159</t>
  </si>
  <si>
    <t>https://www.cpubenchmark.net/cpu.php?cpu=AMD Athlon II X3 455&amp;id=160</t>
  </si>
  <si>
    <t>AMD Athlon II X3 460</t>
  </si>
  <si>
    <t>https://www.cpubenchmark.net/cpu.php?cpu=AMD Athlon II X3 460&amp;id=161</t>
  </si>
  <si>
    <t>AMD Athlon II X4 553</t>
  </si>
  <si>
    <t>https://www.cpubenchmark.net/cpu.php?cpu=AMD Athlon II X4 553&amp;id=1518</t>
  </si>
  <si>
    <t>AMD Athlon II X4 555</t>
  </si>
  <si>
    <t>https://www.cpubenchmark.net/cpu.php?cpu=AMD Athlon II X4 555&amp;id=1519</t>
  </si>
  <si>
    <t>AMD Athlon II X4 557</t>
  </si>
  <si>
    <t>https://www.cpubenchmark.net/cpu.php?cpu=AMD Athlon II X4 557&amp;id=4447</t>
  </si>
  <si>
    <t>AMD Athlon II X4 559</t>
  </si>
  <si>
    <t>https://www.cpubenchmark.net/cpu.php?cpu=AMD Athlon II X4 559&amp;id=2024</t>
  </si>
  <si>
    <t>https://www.cpubenchmark.net/cpu.php?cpu=AMD Athlon II X4 600e&amp;id=162</t>
  </si>
  <si>
    <t>https://www.cpubenchmark.net/cpu.php?cpu=AMD Athlon II X4 605e&amp;id=163</t>
  </si>
  <si>
    <t>https://www.cpubenchmark.net/cpu.php?cpu=AMD Athlon II X4 610e&amp;id=164</t>
  </si>
  <si>
    <t>AMD Athlon II X4 615e</t>
  </si>
  <si>
    <t>https://www.cpubenchmark.net/cpu.php?cpu=AMD Athlon II X4 615e&amp;id=165</t>
  </si>
  <si>
    <t>https://www.cpubenchmark.net/cpu.php?cpu=AMD Athlon II X4 620&amp;id=166</t>
  </si>
  <si>
    <t>AMD Athlon II X4 620e</t>
  </si>
  <si>
    <t>https://www.cpubenchmark.net/cpu.php?cpu=AMD Athlon II X4 620e&amp;id=167</t>
  </si>
  <si>
    <t>https://www.cpubenchmark.net/cpu.php?cpu=AMD Athlon II X4 630&amp;id=168</t>
  </si>
  <si>
    <t>AMD Athlon II X4 631 Quad-Core</t>
  </si>
  <si>
    <t>https://www.cpubenchmark.net/cpu.php?cpu=AMD Athlon II X4 631 Quad-Core&amp;id=169</t>
  </si>
  <si>
    <t>https://www.cpubenchmark.net/cpu.php?cpu=AMD Athlon II X4 635&amp;id=170</t>
  </si>
  <si>
    <t>AMD Athlon II X4 638 Quad-Core</t>
  </si>
  <si>
    <t>https://www.cpubenchmark.net/cpu.php?cpu=AMD Athlon II X4 638 Quad-Core&amp;id=2508</t>
  </si>
  <si>
    <t>https://www.cpubenchmark.net/cpu.php?cpu=AMD Athlon II X4 640&amp;id=171</t>
  </si>
  <si>
    <t>AMD Athlon II X4 6400e</t>
  </si>
  <si>
    <t>https://www.cpubenchmark.net/cpu.php?cpu=AMD Athlon II X4 6400e&amp;id=172</t>
  </si>
  <si>
    <t>AMD Athlon II X4 641 Quad-Core</t>
  </si>
  <si>
    <t>https://www.cpubenchmark.net/cpu.php?cpu=AMD Athlon II X4 641 Quad-Core&amp;id=173</t>
  </si>
  <si>
    <t>https://www.cpubenchmark.net/cpu.php?cpu=AMD Athlon II X4 645&amp;id=174</t>
  </si>
  <si>
    <t>AMD Athlon II X4 650</t>
  </si>
  <si>
    <t>https://www.cpubenchmark.net/cpu.php?cpu=AMD Athlon II X4 650&amp;id=175</t>
  </si>
  <si>
    <t>AMD Athlon II X4 651 Quad-Core</t>
  </si>
  <si>
    <t>https://www.cpubenchmark.net/cpu.php?cpu=AMD Athlon II X4 651 Quad-Core&amp;id=176</t>
  </si>
  <si>
    <t>AMD Athlon II X4 655</t>
  </si>
  <si>
    <t>AM2+ (940-pin)</t>
  </si>
  <si>
    <t>https://www.cpubenchmark.net/cpu.php?cpu=AMD Athlon II X4 655&amp;id=2127</t>
  </si>
  <si>
    <t>AMD Athlon L110</t>
  </si>
  <si>
    <t>https://www.cpubenchmark.net/cpu.php?cpu=AMD Athlon L110&amp;id=186</t>
  </si>
  <si>
    <t>AMD Athlon LE-1600</t>
  </si>
  <si>
    <t>https://www.cpubenchmark.net/cpu.php?cpu=AMD Athlon LE-1600&amp;id=187</t>
  </si>
  <si>
    <t>AMD Athlon LE-1620</t>
  </si>
  <si>
    <t>https://www.cpubenchmark.net/cpu.php?cpu=AMD Athlon LE-1620&amp;id=188</t>
  </si>
  <si>
    <t>AMD Athlon LE-1640</t>
  </si>
  <si>
    <t>https://www.cpubenchmark.net/cpu.php?cpu=AMD Athlon LE-1640&amp;id=189</t>
  </si>
  <si>
    <t>AMD Athlon LE-1660</t>
  </si>
  <si>
    <t>https://www.cpubenchmark.net/cpu.php?cpu=AMD Athlon LE-1660&amp;id=190</t>
  </si>
  <si>
    <t>AMD Athlon MP</t>
  </si>
  <si>
    <t>https://www.cpubenchmark.net/cpu.php?cpu=AMD Athlon MP&amp;id=177</t>
  </si>
  <si>
    <t>AMD Athlon MP 1700+</t>
  </si>
  <si>
    <t>https://www.cpubenchmark.net/cpu.php?cpu=AMD Athlon MP 1700+&amp;id=178</t>
  </si>
  <si>
    <t>AMD Athlon MP 2400+</t>
  </si>
  <si>
    <t>https://www.cpubenchmark.net/cpu.php?cpu=AMD Athlon MP 2400+&amp;id=1520</t>
  </si>
  <si>
    <t>AMD Athlon MP 2800+</t>
  </si>
  <si>
    <t>https://www.cpubenchmark.net/cpu.php?cpu=AMD Athlon MP 2800+&amp;id=1521</t>
  </si>
  <si>
    <t>AMD Athlon Neo MV-40</t>
  </si>
  <si>
    <t>https://www.cpubenchmark.net/cpu.php?cpu=AMD Athlon Neo MV-40&amp;id=179</t>
  </si>
  <si>
    <t>AMD Athlon Neo X2 Dual Core 6850e</t>
  </si>
  <si>
    <t>https://www.cpubenchmark.net/cpu.php?cpu=AMD Athlon Neo X2 Dual Core 6850e&amp;id=180</t>
  </si>
  <si>
    <t>AMD Athlon Neo X2 Dual Core L325</t>
  </si>
  <si>
    <t>18 W</t>
  </si>
  <si>
    <t>https://www.cpubenchmark.net/cpu.php?cpu=AMD Athlon Neo X2 Dual Core L325&amp;id=181</t>
  </si>
  <si>
    <t>AMD Athlon Neo X2 Dual Core L335</t>
  </si>
  <si>
    <t>https://www.cpubenchmark.net/cpu.php?cpu=AMD Athlon Neo X2 Dual Core L335&amp;id=182</t>
  </si>
  <si>
    <t>AMD Athlon PRO 200GE</t>
  </si>
  <si>
    <t>https://www.cpubenchmark.net/cpu.php?cpu=AMD Athlon PRO 200GE&amp;id=3269</t>
  </si>
  <si>
    <t>AMD Athlon PRO 300GE</t>
  </si>
  <si>
    <t>https://www.cpubenchmark.net/cpu.php?cpu=AMD Athlon PRO 300GE&amp;id=3571</t>
  </si>
  <si>
    <t>AMD Athlon PRO 300U</t>
  </si>
  <si>
    <t>Q1 2023</t>
  </si>
  <si>
    <t>https://www.cpubenchmark.net/cpu.php?cpu=AMD Athlon PRO 300U&amp;id=5245</t>
  </si>
  <si>
    <t>AMD Athlon PRO 3045B</t>
  </si>
  <si>
    <t>https://www.cpubenchmark.net/cpu.php?cpu=AMD Athlon PRO 3045B&amp;id=5200</t>
  </si>
  <si>
    <t>AMD Athlon QI-46</t>
  </si>
  <si>
    <t>https://www.cpubenchmark.net/cpu.php?cpu=AMD Athlon QI-46&amp;id=42</t>
  </si>
  <si>
    <t>AMD Athlon Silver 10</t>
  </si>
  <si>
    <t>FT6</t>
  </si>
  <si>
    <t>Q1 2026</t>
  </si>
  <si>
    <t>https://www.cpubenchmark.net/cpu.php?cpu=AMD Athlon Silver 10&amp;id=7155</t>
  </si>
  <si>
    <t>AMD Athlon Silver 3050C</t>
  </si>
  <si>
    <t>https://www.cpubenchmark.net/cpu.php?cpu=AMD Athlon Silver 3050C&amp;id=4933</t>
  </si>
  <si>
    <t>AMD Athlon Silver 3050e</t>
  </si>
  <si>
    <t>Q4 2020</t>
  </si>
  <si>
    <t>https://www.cpubenchmark.net/cpu.php?cpu=AMD Athlon Silver 3050e&amp;id=3876</t>
  </si>
  <si>
    <t>AMD Athlon Silver 3050GE</t>
  </si>
  <si>
    <t>https://www.cpubenchmark.net/cpu.php?cpu=AMD Athlon Silver 3050GE&amp;id=4093</t>
  </si>
  <si>
    <t>AMD Athlon Silver 3050U</t>
  </si>
  <si>
    <t>https://www.cpubenchmark.net/cpu.php?cpu=AMD Athlon Silver 3050U&amp;id=3720</t>
  </si>
  <si>
    <t>AMD Athlon Silver 7120e</t>
  </si>
  <si>
    <t>https://www.cpubenchmark.net/cpu.php?cpu=AMD Athlon Silver 7120e&amp;id=7132</t>
  </si>
  <si>
    <t>AMD Athlon Silver 7120U</t>
  </si>
  <si>
    <t>https://www.cpubenchmark.net/cpu.php?cpu=AMD Athlon Silver 7120U&amp;id=5529</t>
  </si>
  <si>
    <t>AMD Athlon Silver PRO 3125GE</t>
  </si>
  <si>
    <t>https://www.cpubenchmark.net/cpu.php?cpu=AMD Athlon Silver PRO 3125GE&amp;id=3801</t>
  </si>
  <si>
    <t>AMD Athlon TF-20</t>
  </si>
  <si>
    <t>https://www.cpubenchmark.net/cpu.php?cpu=AMD Athlon TF-20&amp;id=191</t>
  </si>
  <si>
    <t>AMD Athlon TF-36</t>
  </si>
  <si>
    <t>https://www.cpubenchmark.net/cpu.php?cpu=AMD Athlon TF-36&amp;id=192</t>
  </si>
  <si>
    <t>AMD Athlon X2 215</t>
  </si>
  <si>
    <t>https://www.cpubenchmark.net/cpu.php?cpu=AMD Athlon X2 215&amp;id=195</t>
  </si>
  <si>
    <t>AMD Athlon X2 235e</t>
  </si>
  <si>
    <t>https://www.cpubenchmark.net/cpu.php?cpu=AMD Athlon X2 235e&amp;id=1525</t>
  </si>
  <si>
    <t>AMD Athlon X2 240</t>
  </si>
  <si>
    <t>https://www.cpubenchmark.net/cpu.php?cpu=AMD Athlon X2 240&amp;id=196</t>
  </si>
  <si>
    <t>AMD Athlon X2 240e</t>
  </si>
  <si>
    <t>https://www.cpubenchmark.net/cpu.php?cpu=AMD Athlon X2 240e&amp;id=1526</t>
  </si>
  <si>
    <t>AMD Athlon X2 250</t>
  </si>
  <si>
    <t>https://www.cpubenchmark.net/cpu.php?cpu=AMD Athlon X2 250&amp;id=198</t>
  </si>
  <si>
    <t>AMD Athlon X2 255</t>
  </si>
  <si>
    <t>https://www.cpubenchmark.net/cpu.php?cpu=AMD Athlon X2 255&amp;id=1527</t>
  </si>
  <si>
    <t>AMD Athlon X2 280</t>
  </si>
  <si>
    <t>https://www.cpubenchmark.net/cpu.php?cpu=AMD Athlon X2 280&amp;id=2177</t>
  </si>
  <si>
    <t>AMD Athlon X2 340 Dual Core</t>
  </si>
  <si>
    <t>https://www.cpubenchmark.net/cpu.php?cpu=AMD Athlon X2 340 Dual Core&amp;id=1994</t>
  </si>
  <si>
    <t>AMD Athlon X2 370K Dual Core</t>
  </si>
  <si>
    <t>https://www.cpubenchmark.net/cpu.php?cpu=AMD Athlon X2 370K Dual Core&amp;id=2076</t>
  </si>
  <si>
    <t>AMD Athlon X2 440</t>
  </si>
  <si>
    <t>https://www.cpubenchmark.net/cpu.php?cpu=AMD Athlon X2 440&amp;id=1528</t>
  </si>
  <si>
    <t>https://www.cpubenchmark.net/cpu.php?cpu=AMD Athlon X2 450&amp;id=4948</t>
  </si>
  <si>
    <t>AMD Athlon X2 Dual Core 3250e</t>
  </si>
  <si>
    <t>https://www.cpubenchmark.net/cpu.php?cpu=AMD Athlon X2 Dual Core 3250e&amp;id=200</t>
  </si>
  <si>
    <t>AMD Athlon X2 Dual Core 6850e</t>
  </si>
  <si>
    <t>https://www.cpubenchmark.net/cpu.php?cpu=AMD Athlon X2 Dual Core 6850e&amp;id=1529</t>
  </si>
  <si>
    <t>AMD Athlon X2 Dual Core BE-2300</t>
  </si>
  <si>
    <t>https://www.cpubenchmark.net/cpu.php?cpu=AMD Athlon X2 Dual Core BE-2300&amp;id=201</t>
  </si>
  <si>
    <t>AMD Athlon X2 Dual Core BE-2350</t>
  </si>
  <si>
    <t>https://www.cpubenchmark.net/cpu.php?cpu=AMD Athlon X2 Dual Core BE-2350&amp;id=202</t>
  </si>
  <si>
    <t>AMD Athlon X2 Dual Core BE-2400</t>
  </si>
  <si>
    <t>FT1</t>
  </si>
  <si>
    <t>https://www.cpubenchmark.net/cpu.php?cpu=AMD Athlon X2 Dual Core BE-2400&amp;id=203</t>
  </si>
  <si>
    <t>AMD Athlon X2 Dual Core BE-2450</t>
  </si>
  <si>
    <t>https://www.cpubenchmark.net/cpu.php?cpu=AMD Athlon X2 Dual Core BE-2450&amp;id=1530</t>
  </si>
  <si>
    <t>AMD Athlon X2 Dual Core L310</t>
  </si>
  <si>
    <t>https://www.cpubenchmark.net/cpu.php?cpu=AMD Athlon X2 Dual Core L310&amp;id=204</t>
  </si>
  <si>
    <t>AMD Athlon X2 Dual Core LS-5800</t>
  </si>
  <si>
    <t>https://www.cpubenchmark.net/cpu.php?cpu=AMD Athlon X2 Dual Core LS-5800&amp;id=205</t>
  </si>
  <si>
    <t>AMD Athlon X3 425</t>
  </si>
  <si>
    <t>https://www.cpubenchmark.net/cpu.php?cpu=AMD Athlon X3 425&amp;id=1531</t>
  </si>
  <si>
    <t>AMD Athlon X3 435</t>
  </si>
  <si>
    <t>https://www.cpubenchmark.net/cpu.php?cpu=AMD Athlon X3 435&amp;id=211</t>
  </si>
  <si>
    <t>AMD Athlon X3 440</t>
  </si>
  <si>
    <t>https://www.cpubenchmark.net/cpu.php?cpu=AMD Athlon X3 440&amp;id=1532</t>
  </si>
  <si>
    <t>AMD Athlon X3 445</t>
  </si>
  <si>
    <t>https://www.cpubenchmark.net/cpu.php?cpu=AMD Athlon X3 445&amp;id=1533</t>
  </si>
  <si>
    <t>AMD Athlon X3 455</t>
  </si>
  <si>
    <t>https://www.cpubenchmark.net/cpu.php?cpu=AMD Athlon X3 455&amp;id=1453</t>
  </si>
  <si>
    <t>AM1</t>
  </si>
  <si>
    <t>https://www.cpubenchmark.net/cpu.php?cpu=AMD Athlon X4 530&amp;id=4200</t>
  </si>
  <si>
    <t>AMD Athlon X4 605e</t>
  </si>
  <si>
    <t>https://www.cpubenchmark.net/cpu.php?cpu=AMD Athlon X4 605e&amp;id=1535</t>
  </si>
  <si>
    <t>AMD Athlon X4 620</t>
  </si>
  <si>
    <t>https://www.cpubenchmark.net/cpu.php?cpu=AMD Athlon X4 620&amp;id=212</t>
  </si>
  <si>
    <t>AMD Athlon X4 635</t>
  </si>
  <si>
    <t>https://www.cpubenchmark.net/cpu.php?cpu=AMD Athlon X4 635&amp;id=214</t>
  </si>
  <si>
    <t>AMD Athlon X4 640</t>
  </si>
  <si>
    <t>https://www.cpubenchmark.net/cpu.php?cpu=AMD Athlon X4 640&amp;id=215</t>
  </si>
  <si>
    <t>AMD Athlon X4 730</t>
  </si>
  <si>
    <t>https://www.cpubenchmark.net/cpu.php?cpu=AMD Athlon X4 730&amp;id=4748</t>
  </si>
  <si>
    <t>AMD Athlon X4 740 Quad Core</t>
  </si>
  <si>
    <t>https://www.cpubenchmark.net/cpu.php?cpu=AMD Athlon X4 740 Quad Core&amp;id=1789</t>
  </si>
  <si>
    <t>AMD Athlon X4 750 Quad Core</t>
  </si>
  <si>
    <t>https://www.cpubenchmark.net/cpu.php?cpu=AMD Athlon X4 750 Quad Core&amp;id=2500</t>
  </si>
  <si>
    <t>AMD Athlon X4 750K Quad Core</t>
  </si>
  <si>
    <t>https://www.cpubenchmark.net/cpu.php?cpu=AMD Athlon X4 750K Quad Core&amp;id=1801</t>
  </si>
  <si>
    <t>AMD Athlon X4 760K Quad Core</t>
  </si>
  <si>
    <t>https://www.cpubenchmark.net/cpu.php?cpu=AMD Athlon X4 760K Quad Core&amp;id=1997</t>
  </si>
  <si>
    <t>AMD Athlon X4 830</t>
  </si>
  <si>
    <t>34.0 GHz</t>
  </si>
  <si>
    <t>https://www.cpubenchmark.net/cpu.php?cpu=AMD Athlon X4 830&amp;id=3190</t>
  </si>
  <si>
    <t>AMD Athlon X4 840</t>
  </si>
  <si>
    <t>https://www.cpubenchmark.net/cpu.php?cpu=AMD Athlon X4 840&amp;id=2463</t>
  </si>
  <si>
    <t>https://www.cpubenchmark.net/cpu.php?cpu=AMD Athlon X4 845&amp;id=2721</t>
  </si>
  <si>
    <t>AMD Athlon X4 850</t>
  </si>
  <si>
    <t>https://www.cpubenchmark.net/cpu.php?cpu=AMD Athlon X4 850&amp;id=5331</t>
  </si>
  <si>
    <t>https://www.cpubenchmark.net/cpu.php?cpu=AMD Athlon X4 860K&amp;id=2362</t>
  </si>
  <si>
    <t>https://www.cpubenchmark.net/cpu.php?cpu=AMD Athlon X4 870K&amp;id=2724</t>
  </si>
  <si>
    <t>https://www.cpubenchmark.net/cpu.php?cpu=AMD Athlon X4 880K&amp;id=2747</t>
  </si>
  <si>
    <t>https://www.cpubenchmark.net/cpu.php?cpu=AMD Athlon X4 950&amp;id=3078</t>
  </si>
  <si>
    <t>Q4 2023</t>
  </si>
  <si>
    <t>https://www.cpubenchmark.net/cpu.php?cpu=AMD Athlon X4 970&amp;id=5714</t>
  </si>
  <si>
    <t>AMD Athlon XP 1500</t>
  </si>
  <si>
    <t>https://www.cpubenchmark.net/cpu.php?cpu=AMD Athlon XP 1500&amp;id=1536</t>
  </si>
  <si>
    <t>AMD Athlon XP 1500+</t>
  </si>
  <si>
    <t>https://www.cpubenchmark.net/cpu.php?cpu=AMD Athlon XP 1500+&amp;id=218</t>
  </si>
  <si>
    <t>AMD Athlon XP 1600+</t>
  </si>
  <si>
    <t>https://www.cpubenchmark.net/cpu.php?cpu=AMD Athlon XP 1600+&amp;id=219</t>
  </si>
  <si>
    <t>AMD Athlon XP 1700</t>
  </si>
  <si>
    <t>https://www.cpubenchmark.net/cpu.php?cpu=AMD Athlon XP 1700&amp;id=1537</t>
  </si>
  <si>
    <t>AMD Athlon XP 1700+</t>
  </si>
  <si>
    <t>Socket A (462)</t>
  </si>
  <si>
    <t>64 W</t>
  </si>
  <si>
    <t>https://www.cpubenchmark.net/cpu.php?cpu=AMD Athlon XP 1700+&amp;id=49</t>
  </si>
  <si>
    <t>AMD Athlon XP 1800+</t>
  </si>
  <si>
    <t>Socket A</t>
  </si>
  <si>
    <t>66 W</t>
  </si>
  <si>
    <t>https://www.cpubenchmark.net/cpu.php?cpu=AMD Athlon XP 1800+&amp;id=221</t>
  </si>
  <si>
    <t>AMD Athlon XP 1900+</t>
  </si>
  <si>
    <t>https://www.cpubenchmark.net/cpu.php?cpu=AMD Athlon XP 1900+&amp;id=222</t>
  </si>
  <si>
    <t>AMD Athlon XP 2000+</t>
  </si>
  <si>
    <t>https://www.cpubenchmark.net/cpu.php?cpu=AMD Athlon XP 2000+&amp;id=223</t>
  </si>
  <si>
    <t>AMD Athlon XP 2100+</t>
  </si>
  <si>
    <t>https://www.cpubenchmark.net/cpu.php?cpu=AMD Athlon XP 2100+&amp;id=224</t>
  </si>
  <si>
    <t>AMD Athlon XP 2200+</t>
  </si>
  <si>
    <t>https://www.cpubenchmark.net/cpu.php?cpu=AMD Athlon XP 2200+&amp;id=225</t>
  </si>
  <si>
    <t>AMD Athlon XP 2300+</t>
  </si>
  <si>
    <t>https://www.cpubenchmark.net/cpu.php?cpu=AMD Athlon XP 2300+&amp;id=1538</t>
  </si>
  <si>
    <t>AMD Athlon XP 2400+</t>
  </si>
  <si>
    <t>https://www.cpubenchmark.net/cpu.php?cpu=AMD Athlon XP 2400+&amp;id=226</t>
  </si>
  <si>
    <t>AMD Athlon XP 2500+</t>
  </si>
  <si>
    <t>https://www.cpubenchmark.net/cpu.php?cpu=AMD Athlon XP 2500+&amp;id=227</t>
  </si>
  <si>
    <t>AMD Athlon XP 2600+</t>
  </si>
  <si>
    <t>https://www.cpubenchmark.net/cpu.php?cpu=AMD Athlon XP 2600+&amp;id=228</t>
  </si>
  <si>
    <t>AMD Athlon XP 2700+</t>
  </si>
  <si>
    <t>https://www.cpubenchmark.net/cpu.php?cpu=AMD Athlon XP 2700+&amp;id=229</t>
  </si>
  <si>
    <t>AMD Athlon XP 2800+</t>
  </si>
  <si>
    <t>https://www.cpubenchmark.net/cpu.php?cpu=AMD Athlon XP 2800+&amp;id=230</t>
  </si>
  <si>
    <t>AMD Athlon XP 2900+</t>
  </si>
  <si>
    <t>https://www.cpubenchmark.net/cpu.php?cpu=AMD Athlon XP 2900+&amp;id=1539</t>
  </si>
  <si>
    <t>AMD Athlon XP 3000+</t>
  </si>
  <si>
    <t>https://www.cpubenchmark.net/cpu.php?cpu=AMD Athlon XP 3000+&amp;id=231</t>
  </si>
  <si>
    <t>AMD Athlon XP 3100+</t>
  </si>
  <si>
    <t>https://www.cpubenchmark.net/cpu.php?cpu=AMD Athlon XP 3100+&amp;id=232</t>
  </si>
  <si>
    <t>AMD Athlon XP 3200+</t>
  </si>
  <si>
    <t>https://www.cpubenchmark.net/cpu.php?cpu=AMD Athlon XP 3200+&amp;id=233</t>
  </si>
  <si>
    <t>AMD Athlon XP 3400+</t>
  </si>
  <si>
    <t>https://www.cpubenchmark.net/cpu.php?cpu=AMD Athlon XP 3400+&amp;id=1541</t>
  </si>
  <si>
    <t>AMD Athlon XP Pro3+</t>
  </si>
  <si>
    <t>https://www.cpubenchmark.net/cpu.php?cpu=AMD Athlon XP Pro3+&amp;id=1540</t>
  </si>
  <si>
    <t>AMD Athlon XP-M</t>
  </si>
  <si>
    <t>https://www.cpubenchmark.net/cpu.php?cpu=AMD Athlon XP-M&amp;id=47</t>
  </si>
  <si>
    <t>AMD Athlon XP1600+</t>
  </si>
  <si>
    <t>https://www.cpubenchmark.net/cpu.php?cpu=AMD Athlon XP1600+&amp;id=234</t>
  </si>
  <si>
    <t>AMD Athlon XP1900+</t>
  </si>
  <si>
    <t>https://www.cpubenchmark.net/cpu.php?cpu=AMD Athlon XP1900+&amp;id=1545</t>
  </si>
  <si>
    <t>AMD Athlon XP2100+</t>
  </si>
  <si>
    <t>https://www.cpubenchmark.net/cpu.php?cpu=AMD Athlon XP2100+&amp;id=1547</t>
  </si>
  <si>
    <t>AMD Athlon XP2200+</t>
  </si>
  <si>
    <t>https://www.cpubenchmark.net/cpu.php?cpu=AMD Athlon XP2200+&amp;id=1548</t>
  </si>
  <si>
    <t>AMD Athlon XP2400+</t>
  </si>
  <si>
    <t>https://www.cpubenchmark.net/cpu.php?cpu=AMD Athlon XP2400+&amp;id=1549</t>
  </si>
  <si>
    <t>AMD Athlon64 X2 Dual Core 4600+</t>
  </si>
  <si>
    <t>https://www.cpubenchmark.net/cpu.php?cpu=AMD Athlon64 X2 Dual Core 4600+&amp;id=1551</t>
  </si>
  <si>
    <t>AMD BC-250</t>
  </si>
  <si>
    <t>https://www.cpubenchmark.net/cpu.php?cpu=AMD BC-250&amp;id=6495</t>
  </si>
  <si>
    <t>AMD C-30</t>
  </si>
  <si>
    <t>9 W</t>
  </si>
  <si>
    <t>https://www.cpubenchmark.net/cpu.php?cpu=AMD C-30&amp;id=241</t>
  </si>
  <si>
    <t>AMD C-50</t>
  </si>
  <si>
    <t>https://www.cpubenchmark.net/cpu.php?cpu=AMD C-50&amp;id=242</t>
  </si>
  <si>
    <t>AMD C-60</t>
  </si>
  <si>
    <t>https://www.cpubenchmark.net/cpu.php?cpu=AMD C-60&amp;id=243</t>
  </si>
  <si>
    <t>AMD C-60 APU</t>
  </si>
  <si>
    <t>https://www.cpubenchmark.net/cpu.php?cpu=AMD C-60 APU&amp;id=244</t>
  </si>
  <si>
    <t>AMD C-70 APU</t>
  </si>
  <si>
    <t>https://www.cpubenchmark.net/cpu.php?cpu=AMD C-70 APU&amp;id=1817</t>
  </si>
  <si>
    <t>AMD Custom APU 0932</t>
  </si>
  <si>
    <t>Q3 2024</t>
  </si>
  <si>
    <t>https://www.cpubenchmark.net/cpu.php?cpu=AMD Custom APU 0932&amp;id=6154</t>
  </si>
  <si>
    <t>AMD E-240</t>
  </si>
  <si>
    <t>https://www.cpubenchmark.net/cpu.php?cpu=AMD E-240&amp;id=247</t>
  </si>
  <si>
    <t>AMD E-300 APU</t>
  </si>
  <si>
    <t>https://www.cpubenchmark.net/cpu.php?cpu=AMD E-300 APU&amp;id=248</t>
  </si>
  <si>
    <t>AMD E-350</t>
  </si>
  <si>
    <t>https://www.cpubenchmark.net/cpu.php?cpu=AMD E-350&amp;id=249</t>
  </si>
  <si>
    <t>AMD E-350 APU</t>
  </si>
  <si>
    <t>FT1 BGA</t>
  </si>
  <si>
    <t>https://www.cpubenchmark.net/cpu.php?cpu=AMD E-350 APU&amp;id=1777</t>
  </si>
  <si>
    <t>AMD E-350D APU</t>
  </si>
  <si>
    <t>https://www.cpubenchmark.net/cpu.php?cpu=AMD E-350D APU&amp;id=1869</t>
  </si>
  <si>
    <t>AMD E-450 APU</t>
  </si>
  <si>
    <t>https://www.cpubenchmark.net/cpu.php?cpu=AMD E-450 APU&amp;id=250</t>
  </si>
  <si>
    <t>AMD E1 Micro-6200T APU</t>
  </si>
  <si>
    <t>3.95 W</t>
  </si>
  <si>
    <t>https://www.cpubenchmark.net/cpu.php?cpu=AMD E1 Micro-6200T APU&amp;id=2379</t>
  </si>
  <si>
    <t>AMD E1-1200 APU</t>
  </si>
  <si>
    <t>https://www.cpubenchmark.net/cpu.php?cpu=AMD E1-1200 APU&amp;id=1427</t>
  </si>
  <si>
    <t>AMD E1-1500 APU</t>
  </si>
  <si>
    <t>https://www.cpubenchmark.net/cpu.php?cpu=AMD E1-1500 APU&amp;id=1885</t>
  </si>
  <si>
    <t>AMD E1-2100 APU</t>
  </si>
  <si>
    <t>https://www.cpubenchmark.net/cpu.php?cpu=AMD E1-2100 APU&amp;id=1968</t>
  </si>
  <si>
    <t>AMD E1-2200 APU</t>
  </si>
  <si>
    <t>https://www.cpubenchmark.net/cpu.php?cpu=AMD E1-2200 APU&amp;id=2391</t>
  </si>
  <si>
    <t>AMD E1-2500 APU</t>
  </si>
  <si>
    <t>https://www.cpubenchmark.net/cpu.php?cpu=AMD E1-2500 APU&amp;id=2019</t>
  </si>
  <si>
    <t>AMD E1-6010 APU</t>
  </si>
  <si>
    <t>https://www.cpubenchmark.net/cpu.php?cpu=AMD E1-6010 APU&amp;id=2308</t>
  </si>
  <si>
    <t>AMD E1-6015 APU</t>
  </si>
  <si>
    <t>https://www.cpubenchmark.net/cpu.php?cpu=AMD E1-6015 APU&amp;id=2552</t>
  </si>
  <si>
    <t>AMD E1-6050J APU</t>
  </si>
  <si>
    <t>https://www.cpubenchmark.net/cpu.php?cpu=AMD E1-6050J APU &amp;id=2736</t>
  </si>
  <si>
    <t>AMD E1-7010 APU</t>
  </si>
  <si>
    <t>https://www.cpubenchmark.net/cpu.php?cpu=AMD E1-7010 APU&amp;id=2820</t>
  </si>
  <si>
    <t>AMD E2-1800 APU</t>
  </si>
  <si>
    <t>https://www.cpubenchmark.net/cpu.php?cpu=AMD E2-1800 APU&amp;id=251</t>
  </si>
  <si>
    <t>AMD E2-2000 APU</t>
  </si>
  <si>
    <t>BGA413.FT1</t>
  </si>
  <si>
    <t>https://www.cpubenchmark.net/cpu.php?cpu=AMD E2-2000 APU&amp;id=1867</t>
  </si>
  <si>
    <t>AMD E2-3000 APU</t>
  </si>
  <si>
    <t>https://www.cpubenchmark.net/cpu.php?cpu=AMD E2-3000 APU&amp;id=2159</t>
  </si>
  <si>
    <t>AMD E2-3000M APU</t>
  </si>
  <si>
    <t>https://www.cpubenchmark.net/cpu.php?cpu=AMD E2-3000M APU&amp;id=252</t>
  </si>
  <si>
    <t>AMD E2-3200 APU</t>
  </si>
  <si>
    <t>https://www.cpubenchmark.net/cpu.php?cpu=AMD E2-3200 APU&amp;id=253</t>
  </si>
  <si>
    <t>AMD E2-3800 APU</t>
  </si>
  <si>
    <t>https://www.cpubenchmark.net/cpu.php?cpu=AMD E2-3800 APU&amp;id=2160</t>
  </si>
  <si>
    <t>AMD E2-6110 APU</t>
  </si>
  <si>
    <t>AM1.FT3b</t>
  </si>
  <si>
    <t>https://www.cpubenchmark.net/cpu.php?cpu=AMD E2-6110 APU&amp;id=2373</t>
  </si>
  <si>
    <t>AMD E2-7015</t>
  </si>
  <si>
    <t>https://www.cpubenchmark.net/cpu.php?cpu=AMD E2-7015&amp;id=3868</t>
  </si>
  <si>
    <t>AMD E2-7015 APU</t>
  </si>
  <si>
    <t>Q1 2020</t>
  </si>
  <si>
    <t>https://www.cpubenchmark.net/cpu.php?cpu=AMD E2-7015 APU&amp;id=3669</t>
  </si>
  <si>
    <t>AMD E2-7110 APU</t>
  </si>
  <si>
    <t>FP4 BGA</t>
  </si>
  <si>
    <t>https://www.cpubenchmark.net/cpu.php?cpu=AMD E2-7110 APU&amp;id=2628</t>
  </si>
  <si>
    <t>AMD E2-9000</t>
  </si>
  <si>
    <t>https://www.cpubenchmark.net/cpu.php?cpu=AMD E2-9000&amp;id=3018</t>
  </si>
  <si>
    <t>AMD E2-9000e</t>
  </si>
  <si>
    <t>https://www.cpubenchmark.net/cpu.php?cpu=AMD E2-9000e&amp;id=3048</t>
  </si>
  <si>
    <t>AMD E2-9010</t>
  </si>
  <si>
    <t>Q1 2017</t>
  </si>
  <si>
    <t>https://www.cpubenchmark.net/cpu.php?cpu=AMD E2-9010&amp;id=2915</t>
  </si>
  <si>
    <t>AMD E2-9030</t>
  </si>
  <si>
    <t>https://www.cpubenchmark.net/cpu.php?cpu=AMD E2-9030&amp;id=3390</t>
  </si>
  <si>
    <t>AMD Embedded G-Series GX-215JJ Radeon R2E</t>
  </si>
  <si>
    <t>https://www.cpubenchmark.net/cpu.php?cpu=AMD Embedded G-Series GX-215JJ Radeon R2E&amp;id=3076</t>
  </si>
  <si>
    <t>AMD Embedded G-Series GX-224IJ Radeon R4E</t>
  </si>
  <si>
    <t>https://www.cpubenchmark.net/cpu.php?cpu=AMD Embedded G-Series GX-224IJ Radeon R4E&amp;id=3125</t>
  </si>
  <si>
    <t>AMD Embedded G-Series GX-420GI Radeon R7E</t>
  </si>
  <si>
    <t>16.1 W</t>
  </si>
  <si>
    <t>https://www.cpubenchmark.net/cpu.php?cpu=AMD Embedded G-Series GX-420GI Radeon R7E&amp;id=3077</t>
  </si>
  <si>
    <t>AMD Embedded R-Series RX-216GD</t>
  </si>
  <si>
    <t>https://www.cpubenchmark.net/cpu.php?cpu=AMD Embedded R-Series RX-216GD&amp;id=3022</t>
  </si>
  <si>
    <t>AMD Embedded R-Series RX-418GD Radeon R6</t>
  </si>
  <si>
    <t>https://www.cpubenchmark.net/cpu.php?cpu=AMD Embedded R-Series RX-418GD Radeon R6&amp;id=3218</t>
  </si>
  <si>
    <t>AMD Embedded R-Series RX-421BD</t>
  </si>
  <si>
    <t>https://www.cpubenchmark.net/cpu.php?cpu=AMD Embedded R-Series RX-421BD&amp;id=2655</t>
  </si>
  <si>
    <t>AMD Embedded R-Series RX-421ND</t>
  </si>
  <si>
    <t>Q2 2022</t>
  </si>
  <si>
    <t>https://www.cpubenchmark.net/cpu.php?cpu=AMD Embedded R-Series RX-421ND&amp;id=4894</t>
  </si>
  <si>
    <t>AMD EPYC 3101 4-Core</t>
  </si>
  <si>
    <t>Q4 2021</t>
  </si>
  <si>
    <t>https://www.cpubenchmark.net/cpu.php?cpu=AMD EPYC 3101 4-Core&amp;id=4653</t>
  </si>
  <si>
    <t>AMD EPYC 3151</t>
  </si>
  <si>
    <t>SP4r2</t>
  </si>
  <si>
    <t>https://www.cpubenchmark.net/cpu.php?cpu=AMD EPYC 3151&amp;id=5233</t>
  </si>
  <si>
    <t>AMD EPYC 3201</t>
  </si>
  <si>
    <t>30 W</t>
  </si>
  <si>
    <t>https://www.cpubenchmark.net/cpu.php?cpu=AMD EPYC 3201&amp;id=3480</t>
  </si>
  <si>
    <t>AMD EPYC 3251</t>
  </si>
  <si>
    <t>50 W</t>
  </si>
  <si>
    <t>https://www.cpubenchmark.net/cpu.php?cpu=AMD EPYC 3251&amp;id=3583</t>
  </si>
  <si>
    <t>AMD EPYC 3451</t>
  </si>
  <si>
    <t>https://www.cpubenchmark.net/cpu.php?cpu=AMD EPYC 3451&amp;id=5369</t>
  </si>
  <si>
    <t>AMD EPYC 4124P</t>
  </si>
  <si>
    <t>AM5</t>
  </si>
  <si>
    <t>https://www.cpubenchmark.net/cpu.php?cpu=AMD EPYC 4124P&amp;id=6127</t>
  </si>
  <si>
    <t>https://www.cpubenchmark.net/cpu.php?cpu=AMD EPYC 4244P&amp;id=6070</t>
  </si>
  <si>
    <t>Q2 2025</t>
  </si>
  <si>
    <t>https://www.cpubenchmark.net/cpu.php?cpu=AMD EPYC 4245P&amp;id=6711</t>
  </si>
  <si>
    <t>https://www.cpubenchmark.net/cpu.php?cpu=AMD EPYC 4344P&amp;id=6071</t>
  </si>
  <si>
    <t>https://www.cpubenchmark.net/cpu.php?cpu=AMD EPYC 4345P&amp;id=6710</t>
  </si>
  <si>
    <t>https://www.cpubenchmark.net/cpu.php?cpu=AMD EPYC 4364P&amp;id=6072</t>
  </si>
  <si>
    <t>https://www.cpubenchmark.net/cpu.php?cpu=AMD EPYC 4464P&amp;id=6073</t>
  </si>
  <si>
    <t>AMD EPYC 4465P</t>
  </si>
  <si>
    <t>https://www.cpubenchmark.net/cpu.php?cpu=AMD EPYC 4465P&amp;id=6748</t>
  </si>
  <si>
    <t>https://www.cpubenchmark.net/cpu.php?cpu=AMD EPYC 4484PX&amp;id=6074</t>
  </si>
  <si>
    <t>AMD EPYC 4545P</t>
  </si>
  <si>
    <t>https://www.cpubenchmark.net/cpu.php?cpu=AMD EPYC 4545P&amp;id=6758</t>
  </si>
  <si>
    <t>AMD EPYC 4564P</t>
  </si>
  <si>
    <t>https://www.cpubenchmark.net/cpu.php?cpu=AMD EPYC 4564P&amp;id=6076</t>
  </si>
  <si>
    <t>AMD EPYC 4565P</t>
  </si>
  <si>
    <t>https://www.cpubenchmark.net/cpu.php?cpu=AMD EPYC 4565P&amp;id=6714</t>
  </si>
  <si>
    <t>https://www.cpubenchmark.net/cpu.php?cpu=AMD EPYC 4584PX&amp;id=6075</t>
  </si>
  <si>
    <t>https://www.cpubenchmark.net/cpu.php?cpu=AMD EPYC 4585PX&amp;id=6749</t>
  </si>
  <si>
    <t>AMD EPYC 7203</t>
  </si>
  <si>
    <t>SP3</t>
  </si>
  <si>
    <t>https://www.cpubenchmark.net/cpu.php?cpu=AMD EPYC 7203&amp;id=7105</t>
  </si>
  <si>
    <t>AMD EPYC 7203P</t>
  </si>
  <si>
    <t>https://www.cpubenchmark.net/cpu.php?cpu=AMD EPYC 7203P&amp;id=6813</t>
  </si>
  <si>
    <t>AMD EPYC 7232P</t>
  </si>
  <si>
    <t>https://www.cpubenchmark.net/cpu.php?cpu=AMD EPYC 7232P&amp;id=3718</t>
  </si>
  <si>
    <t>AMD EPYC 7251</t>
  </si>
  <si>
    <t>https://www.cpubenchmark.net/cpu.php?cpu=AMD EPYC 7251&amp;id=3196</t>
  </si>
  <si>
    <t>AMD EPYC 7252</t>
  </si>
  <si>
    <t>https://www.cpubenchmark.net/cpu.php?cpu=AMD EPYC 7252&amp;id=4366</t>
  </si>
  <si>
    <t>AMD EPYC 7261</t>
  </si>
  <si>
    <t>155 W</t>
  </si>
  <si>
    <t>https://www.cpubenchmark.net/cpu.php?cpu=AMD EPYC 7261&amp;id=3545</t>
  </si>
  <si>
    <t>AMD EPYC 7262</t>
  </si>
  <si>
    <t>https://www.cpubenchmark.net/cpu.php?cpu=AMD EPYC 7262&amp;id=3636</t>
  </si>
  <si>
    <t>AMD EPYC 7272</t>
  </si>
  <si>
    <t>https://www.cpubenchmark.net/cpu.php?cpu=AMD EPYC 7272&amp;id=3731</t>
  </si>
  <si>
    <t>AMD EPYC 7281</t>
  </si>
  <si>
    <t>https://www.cpubenchmark.net/cpu.php?cpu=AMD EPYC 7281&amp;id=3130</t>
  </si>
  <si>
    <t>AMD EPYC 7282</t>
  </si>
  <si>
    <t>https://www.cpubenchmark.net/cpu.php?cpu=AMD EPYC 7282&amp;id=3625</t>
  </si>
  <si>
    <t>AMD EPYC 72F3</t>
  </si>
  <si>
    <t>https://www.cpubenchmark.net/cpu.php?cpu=AMD EPYC 72F3&amp;id=4641</t>
  </si>
  <si>
    <t>AMD EPYC 7301</t>
  </si>
  <si>
    <t>https://www.cpubenchmark.net/cpu.php?cpu=AMD EPYC 7301&amp;id=3427</t>
  </si>
  <si>
    <t>AMD EPYC 7302</t>
  </si>
  <si>
    <t>https://www.cpubenchmark.net/cpu.php?cpu=AMD EPYC 7302&amp;id=3650</t>
  </si>
  <si>
    <t>AMD EPYC 7302P</t>
  </si>
  <si>
    <t>https://www.cpubenchmark.net/cpu.php?cpu=AMD EPYC 7302P&amp;id=3610</t>
  </si>
  <si>
    <t>AMD EPYC 7303</t>
  </si>
  <si>
    <t>https://www.cpubenchmark.net/cpu.php?cpu=AMD EPYC 7303&amp;id=6163</t>
  </si>
  <si>
    <t>AMD EPYC 7303P</t>
  </si>
  <si>
    <t>https://www.cpubenchmark.net/cpu.php?cpu=AMD EPYC 7303P&amp;id=6584</t>
  </si>
  <si>
    <t>AMD EPYC 7313</t>
  </si>
  <si>
    <t>https://www.cpubenchmark.net/cpu.php?cpu=AMD EPYC 7313&amp;id=4443</t>
  </si>
  <si>
    <t>AMD EPYC 7313P</t>
  </si>
  <si>
    <t>https://www.cpubenchmark.net/cpu.php?cpu=AMD EPYC 7313P&amp;id=4407</t>
  </si>
  <si>
    <t>AMD EPYC 7343</t>
  </si>
  <si>
    <t>190 W</t>
  </si>
  <si>
    <t>https://www.cpubenchmark.net/cpu.php?cpu=AMD EPYC 7343&amp;id=4388</t>
  </si>
  <si>
    <t>AMD EPYC 7351</t>
  </si>
  <si>
    <t>https://www.cpubenchmark.net/cpu.php?cpu=AMD EPYC 7351&amp;id=3411</t>
  </si>
  <si>
    <t>AMD EPYC 7351P</t>
  </si>
  <si>
    <t>https://www.cpubenchmark.net/cpu.php?cpu=AMD EPYC 7351P&amp;id=3124</t>
  </si>
  <si>
    <t>AMD EPYC 7352</t>
  </si>
  <si>
    <t>https://www.cpubenchmark.net/cpu.php?cpu=AMD EPYC 7352&amp;id=4500</t>
  </si>
  <si>
    <t>AMD EPYC 7371</t>
  </si>
  <si>
    <t>https://www.cpubenchmark.net/cpu.php?cpu=AMD EPYC 7371&amp;id=3387</t>
  </si>
  <si>
    <t>240 W</t>
  </si>
  <si>
    <t>AMD EPYC 73F3</t>
  </si>
  <si>
    <t>https://www.cpubenchmark.net/cpu.php?cpu=AMD EPYC 73F3&amp;id=4403</t>
  </si>
  <si>
    <t>AMD EPYC 7401P</t>
  </si>
  <si>
    <t>https://www.cpubenchmark.net/cpu.php?cpu=AMD EPYC 7401P&amp;id=3118</t>
  </si>
  <si>
    <t>AMD EPYC 7402</t>
  </si>
  <si>
    <t>https://www.cpubenchmark.net/cpu.php?cpu=AMD EPYC 7402&amp;id=3713</t>
  </si>
  <si>
    <t>AMD EPYC 7402P</t>
  </si>
  <si>
    <t>https://www.cpubenchmark.net/cpu.php?cpu=AMD EPYC 7402P&amp;id=3591</t>
  </si>
  <si>
    <t>AMD EPYC 7413</t>
  </si>
  <si>
    <t>https://www.cpubenchmark.net/cpu.php?cpu=AMD EPYC 7413&amp;id=4346</t>
  </si>
  <si>
    <t>AMD EPYC 7443</t>
  </si>
  <si>
    <t>200 W</t>
  </si>
  <si>
    <t>https://www.cpubenchmark.net/cpu.php?cpu=AMD EPYC 7443&amp;id=4708</t>
  </si>
  <si>
    <t>AMD EPYC 7443P</t>
  </si>
  <si>
    <t>https://www.cpubenchmark.net/cpu.php?cpu=AMD EPYC 7443P&amp;id=4391</t>
  </si>
  <si>
    <t>AMD EPYC 7451</t>
  </si>
  <si>
    <t>https://www.cpubenchmark.net/cpu.php?cpu=AMD EPYC 7451&amp;id=3164</t>
  </si>
  <si>
    <t>AMD EPYC 7452</t>
  </si>
  <si>
    <t>https://www.cpubenchmark.net/cpu.php?cpu=AMD EPYC 7452&amp;id=3600</t>
  </si>
  <si>
    <t>AMD EPYC 7453</t>
  </si>
  <si>
    <t>225 W</t>
  </si>
  <si>
    <t>https://www.cpubenchmark.net/cpu.php?cpu=AMD EPYC 7453&amp;id=4663</t>
  </si>
  <si>
    <t>AMD EPYC 7473X</t>
  </si>
  <si>
    <t>https://www.cpubenchmark.net/cpu.php?cpu=AMD EPYC 7473X&amp;id=5013</t>
  </si>
  <si>
    <t>AMD EPYC 74F3</t>
  </si>
  <si>
    <t>https://www.cpubenchmark.net/cpu.php?cpu=AMD EPYC 74F3&amp;id=4560</t>
  </si>
  <si>
    <t>AMD EPYC 7501</t>
  </si>
  <si>
    <t>https://www.cpubenchmark.net/cpu.php?cpu=AMD EPYC 7501&amp;id=3153</t>
  </si>
  <si>
    <t>AMD EPYC 7502</t>
  </si>
  <si>
    <t>https://www.cpubenchmark.net/cpu.php?cpu=AMD EPYC 7502&amp;id=3880</t>
  </si>
  <si>
    <t>AMD EPYC 7502P</t>
  </si>
  <si>
    <t>https://www.cpubenchmark.net/cpu.php?cpu=AMD EPYC 7502P&amp;id=3538</t>
  </si>
  <si>
    <t>AMD EPYC 7513</t>
  </si>
  <si>
    <t>https://www.cpubenchmark.net/cpu.php?cpu=AMD EPYC 7513&amp;id=4383</t>
  </si>
  <si>
    <t>AMD EPYC 7532</t>
  </si>
  <si>
    <t>https://www.cpubenchmark.net/cpu.php?cpu=AMD EPYC 7532&amp;id=4482</t>
  </si>
  <si>
    <t>AMD EPYC 7542</t>
  </si>
  <si>
    <t>https://www.cpubenchmark.net/cpu.php?cpu=AMD EPYC 7542&amp;id=3604</t>
  </si>
  <si>
    <t>AMD EPYC 7543</t>
  </si>
  <si>
    <t>https://www.cpubenchmark.net/cpu.php?cpu=AMD EPYC 7543&amp;id=4404</t>
  </si>
  <si>
    <t>AMD EPYC 7543P</t>
  </si>
  <si>
    <t>https://www.cpubenchmark.net/cpu.php?cpu=AMD EPYC 7543P&amp;id=4508</t>
  </si>
  <si>
    <t>AMD EPYC 7551</t>
  </si>
  <si>
    <t>https://www.cpubenchmark.net/cpu.php?cpu=AMD EPYC 7551&amp;id=3089</t>
  </si>
  <si>
    <t>AMD EPYC 7551P</t>
  </si>
  <si>
    <t>https://www.cpubenchmark.net/cpu.php?cpu=AMD EPYC 7551P&amp;id=3215</t>
  </si>
  <si>
    <t>AMD EPYC 7552</t>
  </si>
  <si>
    <t>https://www.cpubenchmark.net/cpu.php?cpu=AMD EPYC 7552&amp;id=3822</t>
  </si>
  <si>
    <t>AMD EPYC 7571</t>
  </si>
  <si>
    <t>https://www.cpubenchmark.net/cpu.php?cpu=AMD EPYC 7571&amp;id=3543</t>
  </si>
  <si>
    <t>AMD EPYC 7573X</t>
  </si>
  <si>
    <t>https://www.cpubenchmark.net/cpu.php?cpu=AMD EPYC 7573X&amp;id=4959</t>
  </si>
  <si>
    <t>AMD EPYC 75F3</t>
  </si>
  <si>
    <t>https://www.cpubenchmark.net/cpu.php?cpu=AMD EPYC 75F3&amp;id=4416</t>
  </si>
  <si>
    <t>AMD EPYC 7601</t>
  </si>
  <si>
    <t>https://www.cpubenchmark.net/cpu.php?cpu=AMD EPYC 7601&amp;id=3142</t>
  </si>
  <si>
    <t>AMD EPYC 7642</t>
  </si>
  <si>
    <t>https://www.cpubenchmark.net/cpu.php?cpu=AMD EPYC 7642&amp;id=4336</t>
  </si>
  <si>
    <t>AMD EPYC 7643</t>
  </si>
  <si>
    <t>https://www.cpubenchmark.net/cpu.php?cpu=AMD EPYC 7643&amp;id=4205</t>
  </si>
  <si>
    <t>AMD EPYC 7643P</t>
  </si>
  <si>
    <t>https://www.cpubenchmark.net/cpu.php?cpu=AMD EPYC 7643P&amp;id=6014</t>
  </si>
  <si>
    <t>AMD EPYC 7662</t>
  </si>
  <si>
    <t>https://www.cpubenchmark.net/cpu.php?cpu=AMD EPYC 7662&amp;id=4251</t>
  </si>
  <si>
    <t>AMD EPYC 7663</t>
  </si>
  <si>
    <t>https://www.cpubenchmark.net/cpu.php?cpu=AMD EPYC 7663&amp;id=5827</t>
  </si>
  <si>
    <t>AMD EPYC 7663P</t>
  </si>
  <si>
    <t>Q2 2026</t>
  </si>
  <si>
    <t>https://www.cpubenchmark.net/cpu.php?cpu=AMD EPYC 7663P&amp;id=7278</t>
  </si>
  <si>
    <t>AMD EPYC 7702</t>
  </si>
  <si>
    <t>https://www.cpubenchmark.net/cpu.php?cpu=AMD EPYC 7702&amp;id=3719</t>
  </si>
  <si>
    <t>AMD EPYC 7702P</t>
  </si>
  <si>
    <t>https://www.cpubenchmark.net/cpu.php?cpu=AMD EPYC 7702P&amp;id=3555</t>
  </si>
  <si>
    <t>AMD EPYC 7713</t>
  </si>
  <si>
    <t>https://www.cpubenchmark.net/cpu.php?cpu=AMD EPYC 7713&amp;id=4206</t>
  </si>
  <si>
    <t>AMD EPYC 7713P</t>
  </si>
  <si>
    <t>https://www.cpubenchmark.net/cpu.php?cpu=AMD EPYC 7713P&amp;id=4714</t>
  </si>
  <si>
    <t>AMD EPYC 7742</t>
  </si>
  <si>
    <t>https://www.cpubenchmark.net/cpu.php?cpu=AMD EPYC 7742&amp;id=3547</t>
  </si>
  <si>
    <t>AMD EPYC 7763</t>
  </si>
  <si>
    <t>https://www.cpubenchmark.net/cpu.php?cpu=AMD EPYC 7763&amp;id=4207</t>
  </si>
  <si>
    <t>AMD EPYC 7773X</t>
  </si>
  <si>
    <t>https://www.cpubenchmark.net/cpu.php?cpu=AMD EPYC 7773X&amp;id=4884</t>
  </si>
  <si>
    <t>AMD EPYC 7A23</t>
  </si>
  <si>
    <t>https://www.cpubenchmark.net/cpu.php?cpu=AMD EPYC 7A23&amp;id=7163</t>
  </si>
  <si>
    <t>AMD EPYC 7B12</t>
  </si>
  <si>
    <t>https://www.cpubenchmark.net/cpu.php?cpu=AMD EPYC 7B12&amp;id=4398</t>
  </si>
  <si>
    <t>AMD EPYC 7B13</t>
  </si>
  <si>
    <t>https://www.cpubenchmark.net/cpu.php?cpu=AMD EPYC 7B13&amp;id=4535</t>
  </si>
  <si>
    <t>AMD EPYC 7C13</t>
  </si>
  <si>
    <t>https://www.cpubenchmark.net/cpu.php?cpu=AMD EPYC 7C13&amp;id=6101</t>
  </si>
  <si>
    <t>AMD EPYC 7D12</t>
  </si>
  <si>
    <t>Q4 2022</t>
  </si>
  <si>
    <t>https://www.cpubenchmark.net/cpu.php?cpu=AMD EPYC 7D12&amp;id=5042</t>
  </si>
  <si>
    <t>AMD EPYC 7F32</t>
  </si>
  <si>
    <t>https://www.cpubenchmark.net/cpu.php?cpu=AMD EPYC 7F32&amp;id=3852</t>
  </si>
  <si>
    <t>AMD EPYC 7F52</t>
  </si>
  <si>
    <t>https://www.cpubenchmark.net/cpu.php?cpu=AMD EPYC 7F52&amp;id=3753</t>
  </si>
  <si>
    <t>AMD EPYC 7F72</t>
  </si>
  <si>
    <t>https://www.cpubenchmark.net/cpu.php?cpu=AMD EPYC 7F72&amp;id=3811</t>
  </si>
  <si>
    <t>AMD EPYC 7H12</t>
  </si>
  <si>
    <t>https://www.cpubenchmark.net/cpu.php?cpu=AMD EPYC 7H12&amp;id=3618</t>
  </si>
  <si>
    <t>AMD EPYC 7J13</t>
  </si>
  <si>
    <t>https://www.cpubenchmark.net/cpu.php?cpu=AMD EPYC 7J13&amp;id=4300</t>
  </si>
  <si>
    <t>AMD EPYC 7K23</t>
  </si>
  <si>
    <t>https://www.cpubenchmark.net/cpu.php?cpu=AMD EPYC 7K23&amp;id=6728</t>
  </si>
  <si>
    <t>AMD EPYC 7K62</t>
  </si>
  <si>
    <t>https://www.cpubenchmark.net/cpu.php?cpu=AMD EPYC 7K62&amp;id=4859</t>
  </si>
  <si>
    <t>AMD EPYC 7R12</t>
  </si>
  <si>
    <t>https://www.cpubenchmark.net/cpu.php?cpu=AMD EPYC 7R12&amp;id=5254</t>
  </si>
  <si>
    <t>AMD EPYC 7R13</t>
  </si>
  <si>
    <t>https://www.cpubenchmark.net/cpu.php?cpu=AMD EPYC 7R13&amp;id=4634</t>
  </si>
  <si>
    <t>AMD EPYC 7R32</t>
  </si>
  <si>
    <t>https://www.cpubenchmark.net/cpu.php?cpu=AMD EPYC 7R32&amp;id=3894</t>
  </si>
  <si>
    <t>AMD EPYC 7R43</t>
  </si>
  <si>
    <t>https://www.cpubenchmark.net/cpu.php?cpu=AMD EPYC 7R43&amp;id=6333</t>
  </si>
  <si>
    <t>AMD EPYC 7T83</t>
  </si>
  <si>
    <t>https://www.cpubenchmark.net/cpu.php?cpu=AMD EPYC 7T83&amp;id=4828</t>
  </si>
  <si>
    <t>AMD EPYC 7V12</t>
  </si>
  <si>
    <t>https://www.cpubenchmark.net/cpu.php?cpu=AMD EPYC 7V12&amp;id=3652</t>
  </si>
  <si>
    <t>AMD EPYC 7V13</t>
  </si>
  <si>
    <t>https://www.cpubenchmark.net/cpu.php?cpu=AMD EPYC 7V13&amp;id=4365</t>
  </si>
  <si>
    <t>AMD EPYC 7V73X</t>
  </si>
  <si>
    <t>https://www.cpubenchmark.net/cpu.php?cpu=AMD EPYC 7V73X&amp;id=5217</t>
  </si>
  <si>
    <t>AMD EPYC 8024P</t>
  </si>
  <si>
    <t>SP6</t>
  </si>
  <si>
    <t>https://www.cpubenchmark.net/cpu.php?cpu=AMD EPYC 8024P&amp;id=5937</t>
  </si>
  <si>
    <t>AMD EPYC 8124P</t>
  </si>
  <si>
    <t>https://www.cpubenchmark.net/cpu.php?cpu=AMD EPYC 8124P&amp;id=5938</t>
  </si>
  <si>
    <t>AMD EPYC 8224P</t>
  </si>
  <si>
    <t>https://www.cpubenchmark.net/cpu.php?cpu=AMD EPYC 8224P&amp;id=5939</t>
  </si>
  <si>
    <t>AMD EPYC 8324P</t>
  </si>
  <si>
    <t>https://www.cpubenchmark.net/cpu.php?cpu=AMD EPYC 8324P&amp;id=5940</t>
  </si>
  <si>
    <t>https://www.cpubenchmark.net/cpu.php?cpu=AMD EPYC 8324PN 32-Core&amp;id=6644</t>
  </si>
  <si>
    <t>AMD EPYC 8434P</t>
  </si>
  <si>
    <t>https://www.cpubenchmark.net/cpu.php?cpu=AMD EPYC 8434P&amp;id=5913</t>
  </si>
  <si>
    <t>AMD EPYC 8534P</t>
  </si>
  <si>
    <t>https://www.cpubenchmark.net/cpu.php?cpu=AMD EPYC 8534P&amp;id=5941</t>
  </si>
  <si>
    <t>AMD EPYC 9015</t>
  </si>
  <si>
    <t>SP5</t>
  </si>
  <si>
    <t>https://www.cpubenchmark.net/cpu.php?cpu=AMD EPYC 9015&amp;id=6844</t>
  </si>
  <si>
    <t>AMD EPYC 9115</t>
  </si>
  <si>
    <t>https://www.cpubenchmark.net/cpu.php?cpu=AMD EPYC 9115&amp;id=6506</t>
  </si>
  <si>
    <t>AMD EPYC 9124</t>
  </si>
  <si>
    <t>https://www.cpubenchmark.net/cpu.php?cpu=AMD EPYC 9124&amp;id=5451</t>
  </si>
  <si>
    <t>AMD EPYC 9135</t>
  </si>
  <si>
    <t>https://www.cpubenchmark.net/cpu.php?cpu=AMD EPYC 9135&amp;id=6405</t>
  </si>
  <si>
    <t>AMD EPYC 9174F</t>
  </si>
  <si>
    <t>320 W</t>
  </si>
  <si>
    <t>https://www.cpubenchmark.net/cpu.php?cpu=AMD EPYC 9174F&amp;id=5381</t>
  </si>
  <si>
    <t>AMD EPYC 9175F</t>
  </si>
  <si>
    <t>5.0 GHz</t>
  </si>
  <si>
    <t>https://www.cpubenchmark.net/cpu.php?cpu=AMD EPYC 9175F&amp;id=6557</t>
  </si>
  <si>
    <t>AMD EPYC 9184X</t>
  </si>
  <si>
    <t>https://www.cpubenchmark.net/cpu.php?cpu=AMD EPYC 9184X&amp;id=5898</t>
  </si>
  <si>
    <t>AMD EPYC 9224</t>
  </si>
  <si>
    <t>https://www.cpubenchmark.net/cpu.php?cpu=AMD EPYC 9224&amp;id=5545</t>
  </si>
  <si>
    <t>AMD EPYC 9254</t>
  </si>
  <si>
    <t>https://www.cpubenchmark.net/cpu.php?cpu=AMD EPYC 9254&amp;id=5500</t>
  </si>
  <si>
    <t>AMD EPYC 9255</t>
  </si>
  <si>
    <t>https://www.cpubenchmark.net/cpu.php?cpu=AMD EPYC 9255&amp;id=6692</t>
  </si>
  <si>
    <t>AMD EPYC 9274F</t>
  </si>
  <si>
    <t>https://www.cpubenchmark.net/cpu.php?cpu=AMD EPYC 9274F&amp;id=5513</t>
  </si>
  <si>
    <t>AMD EPYC 9275F</t>
  </si>
  <si>
    <t>https://www.cpubenchmark.net/cpu.php?cpu=AMD EPYC 9275F&amp;id=6458</t>
  </si>
  <si>
    <t>AMD EPYC 9334</t>
  </si>
  <si>
    <t>https://www.cpubenchmark.net/cpu.php?cpu=AMD EPYC 9334&amp;id=5519</t>
  </si>
  <si>
    <t>AMD EPYC 9335</t>
  </si>
  <si>
    <t>210 W</t>
  </si>
  <si>
    <t>https://www.cpubenchmark.net/cpu.php?cpu=AMD EPYC 9335&amp;id=6925</t>
  </si>
  <si>
    <t>AMD EPYC 9354</t>
  </si>
  <si>
    <t>https://www.cpubenchmark.net/cpu.php?cpu=AMD EPYC 9354&amp;id=5625</t>
  </si>
  <si>
    <t>AMD EPYC 9354P</t>
  </si>
  <si>
    <t>https://www.cpubenchmark.net/cpu.php?cpu=AMD EPYC 9354P&amp;id=5173</t>
  </si>
  <si>
    <t>AMD EPYC 9355P</t>
  </si>
  <si>
    <t>https://www.cpubenchmark.net/cpu.php?cpu=AMD EPYC 9355P&amp;id=6449</t>
  </si>
  <si>
    <t>AMD EPYC 9374F</t>
  </si>
  <si>
    <t>https://www.cpubenchmark.net/cpu.php?cpu=AMD EPYC 9374F&amp;id=5219</t>
  </si>
  <si>
    <t>AMD EPYC 9375F</t>
  </si>
  <si>
    <t>https://www.cpubenchmark.net/cpu.php?cpu=AMD EPYC 9375F&amp;id=6480</t>
  </si>
  <si>
    <t>AMD EPYC 9384X</t>
  </si>
  <si>
    <t>https://www.cpubenchmark.net/cpu.php?cpu=AMD EPYC 9384X&amp;id=6328</t>
  </si>
  <si>
    <t>AMD EPYC 9454</t>
  </si>
  <si>
    <t>290 W</t>
  </si>
  <si>
    <t>https://www.cpubenchmark.net/cpu.php?cpu=AMD EPYC 9454&amp;id=5561</t>
  </si>
  <si>
    <t>AMD EPYC 9454P</t>
  </si>
  <si>
    <t>https://www.cpubenchmark.net/cpu.php?cpu=AMD EPYC 9454P&amp;id=5596</t>
  </si>
  <si>
    <t>AMD EPYC 9455 Emb</t>
  </si>
  <si>
    <t>https://www.cpubenchmark.net/cpu.php?cpu=AMD EPYC 9455 Emb&amp;id=7149</t>
  </si>
  <si>
    <t>AMD EPYC 9455P</t>
  </si>
  <si>
    <t>300 W</t>
  </si>
  <si>
    <t>https://www.cpubenchmark.net/cpu.php?cpu=AMD EPYC 9455P&amp;id=6461</t>
  </si>
  <si>
    <t>AMD EPYC 9474F</t>
  </si>
  <si>
    <t>360 W</t>
  </si>
  <si>
    <t>https://www.cpubenchmark.net/cpu.php?cpu=AMD EPYC 9474F&amp;id=5297</t>
  </si>
  <si>
    <t>AMD EPYC 9475F</t>
  </si>
  <si>
    <t>400 W</t>
  </si>
  <si>
    <t>https://www.cpubenchmark.net/cpu.php?cpu=AMD EPYC 9475F&amp;id=6743</t>
  </si>
  <si>
    <t>AMD EPYC 9534</t>
  </si>
  <si>
    <t>https://www.cpubenchmark.net/cpu.php?cpu=AMD EPYC 9534&amp;id=5557</t>
  </si>
  <si>
    <t>AMD EPYC 9535</t>
  </si>
  <si>
    <t>https://www.cpubenchmark.net/cpu.php?cpu=AMD EPYC 9535&amp;id=7196</t>
  </si>
  <si>
    <t>AMD EPYC 9554</t>
  </si>
  <si>
    <t>https://www.cpubenchmark.net/cpu.php?cpu=AMD EPYC 9554&amp;id=5304</t>
  </si>
  <si>
    <t>AMD EPYC 9554P</t>
  </si>
  <si>
    <t>https://www.cpubenchmark.net/cpu.php?cpu=AMD EPYC 9554P&amp;id=5599</t>
  </si>
  <si>
    <t>AMD EPYC 9555 Emb</t>
  </si>
  <si>
    <t>https://www.cpubenchmark.net/cpu.php?cpu=AMD EPYC 9555 Emb&amp;id=7211</t>
  </si>
  <si>
    <t>AMD EPYC 9555P</t>
  </si>
  <si>
    <t>https://www.cpubenchmark.net/cpu.php?cpu=AMD EPYC 9555P&amp;id=6512</t>
  </si>
  <si>
    <t>AMD EPYC 9565</t>
  </si>
  <si>
    <t>https://www.cpubenchmark.net/cpu.php?cpu=AMD EPYC 9565&amp;id=6769</t>
  </si>
  <si>
    <t>AMD EPYC 9575F</t>
  </si>
  <si>
    <t>https://www.cpubenchmark.net/cpu.php?cpu=AMD EPYC 9575F&amp;id=6317</t>
  </si>
  <si>
    <t>AMD EPYC 9634</t>
  </si>
  <si>
    <t>https://www.cpubenchmark.net/cpu.php?cpu=AMD EPYC 9634&amp;id=5897</t>
  </si>
  <si>
    <t>AMD EPYC 9654</t>
  </si>
  <si>
    <t>https://www.cpubenchmark.net/cpu.php?cpu=AMD EPYC 9654&amp;id=5088</t>
  </si>
  <si>
    <t>AMD EPYC 9654P</t>
  </si>
  <si>
    <t>https://www.cpubenchmark.net/cpu.php?cpu=AMD EPYC 9654P&amp;id=5575</t>
  </si>
  <si>
    <t>AMD EPYC 9655</t>
  </si>
  <si>
    <t>https://www.cpubenchmark.net/cpu.php?cpu=AMD EPYC 9655&amp;id=6404</t>
  </si>
  <si>
    <t>AMD EPYC 9655P</t>
  </si>
  <si>
    <t>https://www.cpubenchmark.net/cpu.php?cpu=AMD EPYC 9655P&amp;id=6354</t>
  </si>
  <si>
    <t>AMD EPYC 9684X</t>
  </si>
  <si>
    <t>https://www.cpubenchmark.net/cpu.php?cpu=AMD EPYC 9684X&amp;id=5971</t>
  </si>
  <si>
    <t>AMD EPYC 9734</t>
  </si>
  <si>
    <t>340 W</t>
  </si>
  <si>
    <t>https://www.cpubenchmark.net/cpu.php?cpu=AMD EPYC 9734&amp;id=5657</t>
  </si>
  <si>
    <t>AMD EPYC 9745</t>
  </si>
  <si>
    <t>https://www.cpubenchmark.net/cpu.php?cpu=AMD EPYC 9745&amp;id=6320</t>
  </si>
  <si>
    <t>AMD EPYC 9754</t>
  </si>
  <si>
    <t>https://www.cpubenchmark.net/cpu.php?cpu=AMD EPYC 9754&amp;id=5752</t>
  </si>
  <si>
    <t>https://www.cpubenchmark.net/cpu.php?cpu=AMD EPYC 9754 Emb&amp;id=7133</t>
  </si>
  <si>
    <t>AMD EPYC 9755</t>
  </si>
  <si>
    <t>500 W</t>
  </si>
  <si>
    <t>https://www.cpubenchmark.net/cpu.php?cpu=AMD EPYC 9755&amp;id=6702</t>
  </si>
  <si>
    <t>AMD EPYC 9845</t>
  </si>
  <si>
    <t>390 W</t>
  </si>
  <si>
    <t>https://www.cpubenchmark.net/cpu.php?cpu=AMD EPYC 9845&amp;id=6418</t>
  </si>
  <si>
    <t>AMD EPYC 9965</t>
  </si>
  <si>
    <t>https://www.cpubenchmark.net/cpu.php?cpu=AMD EPYC 9965&amp;id=6323</t>
  </si>
  <si>
    <t>AMD EPYC 9B14</t>
  </si>
  <si>
    <t>https://www.cpubenchmark.net/cpu.php?cpu=AMD EPYC 9B14&amp;id=5763</t>
  </si>
  <si>
    <t>AMD EPYC 9B45</t>
  </si>
  <si>
    <t>https://www.cpubenchmark.net/cpu.php?cpu=AMD EPYC 9B45&amp;id=6681</t>
  </si>
  <si>
    <t>AMD EPYC 9D25</t>
  </si>
  <si>
    <t>https://www.cpubenchmark.net/cpu.php?cpu=AMD EPYC 9D25&amp;id=7019</t>
  </si>
  <si>
    <t>AMD EPYC 9J14</t>
  </si>
  <si>
    <t>https://www.cpubenchmark.net/cpu.php?cpu=AMD EPYC 9J14&amp;id=5589</t>
  </si>
  <si>
    <t>AMD EPYC 9R14</t>
  </si>
  <si>
    <t>https://www.cpubenchmark.net/cpu.php?cpu=AMD EPYC 9R14&amp;id=5635</t>
  </si>
  <si>
    <t>AMD EPYC 9R45</t>
  </si>
  <si>
    <t>https://www.cpubenchmark.net/cpu.php?cpu=AMD EPYC 9R45&amp;id=6952</t>
  </si>
  <si>
    <t>AMD EPYC 9V74</t>
  </si>
  <si>
    <t>https://www.cpubenchmark.net/cpu.php?cpu=AMD EPYC 9V74&amp;id=6535</t>
  </si>
  <si>
    <t>AMD EPYC Embedded 7292P</t>
  </si>
  <si>
    <t>https://www.cpubenchmark.net/cpu.php?cpu=AMD EPYC Embedded 7292P&amp;id=4908</t>
  </si>
  <si>
    <t>AMD EPYC Embedded 8224P</t>
  </si>
  <si>
    <t>https://www.cpubenchmark.net/cpu.php?cpu=AMD EPYC Embedded 8224P&amp;id=6790</t>
  </si>
  <si>
    <t>AMD EPYC Embedded 9654P</t>
  </si>
  <si>
    <t>https://www.cpubenchmark.net/cpu.php?cpu=AMD EPYC Embedded 9654P&amp;id=7083</t>
  </si>
  <si>
    <t>AMD EPYC Embedded 9755</t>
  </si>
  <si>
    <t>https://www.cpubenchmark.net/cpu.php?cpu=AMD EPYC Embedded 9755&amp;id=6783</t>
  </si>
  <si>
    <t>AMD FirePro A320 APU</t>
  </si>
  <si>
    <t>https://www.cpubenchmark.net/cpu.php?cpu=AMD FirePro A320 APU&amp;id=2849</t>
  </si>
  <si>
    <t>AMD FX-4100 Quad-Core</t>
  </si>
  <si>
    <t>AM3+</t>
  </si>
  <si>
    <t>https://www.cpubenchmark.net/cpu.php?cpu=AMD FX-4100 Quad-Core&amp;id=255</t>
  </si>
  <si>
    <t>AMD FX-4130 Quad-Core</t>
  </si>
  <si>
    <t>https://www.cpubenchmark.net/cpu.php?cpu=AMD FX-4130 Quad-Core&amp;id=1807</t>
  </si>
  <si>
    <t>AMD FX-4150 Quad-Core</t>
  </si>
  <si>
    <t>https://www.cpubenchmark.net/cpu.php?cpu=AMD FX-4150 Quad-Core&amp;id=2108</t>
  </si>
  <si>
    <t>AMD FX-4170 Quad-Core</t>
  </si>
  <si>
    <t>https://www.cpubenchmark.net/cpu.php?cpu=AMD FX-4170 Quad-Core&amp;id=256</t>
  </si>
  <si>
    <t>AMD FX-4200 Quad-Core</t>
  </si>
  <si>
    <t>https://www.cpubenchmark.net/cpu.php?cpu=AMD FX-4200 Quad-Core&amp;id=2118</t>
  </si>
  <si>
    <t>AMD FX-4300 Quad-Core</t>
  </si>
  <si>
    <t>https://www.cpubenchmark.net/cpu.php?cpu=AMD FX-4300 Quad-Core&amp;id=1814</t>
  </si>
  <si>
    <t>https://www.cpubenchmark.net/cpu.php?cpu=AMD FX-4320&amp;id=2687</t>
  </si>
  <si>
    <t>AMD FX-4330</t>
  </si>
  <si>
    <t>https://www.cpubenchmark.net/cpu.php?cpu=AMD FX-4330&amp;id=2665</t>
  </si>
  <si>
    <t>AMD FX-4350 Quad-Core</t>
  </si>
  <si>
    <t>https://www.cpubenchmark.net/cpu.php?cpu=AMD FX-4350 Quad-Core&amp;id=1929</t>
  </si>
  <si>
    <t>AMD FX-6100 Six-Core</t>
  </si>
  <si>
    <t>https://www.cpubenchmark.net/cpu.php?cpu=AMD FX-6100 Six-Core&amp;id=257</t>
  </si>
  <si>
    <t>AMD FX-6120 Six-Core</t>
  </si>
  <si>
    <t>https://www.cpubenchmark.net/cpu.php?cpu=AMD FX-6120 Six-Core&amp;id=258</t>
  </si>
  <si>
    <t>AMD FX-6130 Six-Core</t>
  </si>
  <si>
    <t>https://www.cpubenchmark.net/cpu.php?cpu=AMD FX-6130 Six-Core&amp;id=1886</t>
  </si>
  <si>
    <t>AMD FX-6200 Six-Core</t>
  </si>
  <si>
    <t>https://www.cpubenchmark.net/cpu.php?cpu=AMD FX-6200 Six-Core&amp;id=259</t>
  </si>
  <si>
    <t>AMD FX-6300 Six-Core</t>
  </si>
  <si>
    <t>https://www.cpubenchmark.net/cpu.php?cpu=AMD FX-6300 Six-Core&amp;id=1781</t>
  </si>
  <si>
    <t>AMD FX-6330 Six-Core</t>
  </si>
  <si>
    <t>https://www.cpubenchmark.net/cpu.php?cpu=AMD FX-6330 Six-Core&amp;id=2896</t>
  </si>
  <si>
    <t>AMD FX-6350 Six-Core</t>
  </si>
  <si>
    <t>https://www.cpubenchmark.net/cpu.php?cpu=AMD FX-6350 Six-Core&amp;id=1910</t>
  </si>
  <si>
    <t>AMD FX-670K Quad-Core</t>
  </si>
  <si>
    <t>https://www.cpubenchmark.net/cpu.php?cpu=AMD FX-670K Quad-Core&amp;id=2199</t>
  </si>
  <si>
    <t>AMD FX-7500 APU</t>
  </si>
  <si>
    <t>https://www.cpubenchmark.net/cpu.php?cpu=AMD FX-7500 APU&amp;id=2375</t>
  </si>
  <si>
    <t>AMD FX-7600P</t>
  </si>
  <si>
    <t>https://www.cpubenchmark.net/cpu.php?cpu=AMD FX-7600P&amp;id=2475</t>
  </si>
  <si>
    <t>AMD FX-7600P APU</t>
  </si>
  <si>
    <t>https://www.cpubenchmark.net/cpu.php?cpu=AMD FX-7600P APU&amp;id=2402</t>
  </si>
  <si>
    <t>AMD FX-770K Quad-Core</t>
  </si>
  <si>
    <t>https://www.cpubenchmark.net/cpu.php?cpu=AMD FX-770K Quad-Core&amp;id=2438</t>
  </si>
  <si>
    <t>AMD FX-8100 Eight-Core</t>
  </si>
  <si>
    <t>https://www.cpubenchmark.net/cpu.php?cpu=AMD FX-8100 Eight-Core&amp;id=260</t>
  </si>
  <si>
    <t>AMD FX-8120 Eight-Core</t>
  </si>
  <si>
    <t>https://www.cpubenchmark.net/cpu.php?cpu=AMD FX-8120 Eight-Core&amp;id=261</t>
  </si>
  <si>
    <t>AMD FX-8140 Eight-Core</t>
  </si>
  <si>
    <t>https://www.cpubenchmark.net/cpu.php?cpu=AMD FX-8140 Eight-Core&amp;id=262</t>
  </si>
  <si>
    <t>AMD FX-8150 Eight-Core</t>
  </si>
  <si>
    <t>https://www.cpubenchmark.net/cpu.php?cpu=AMD FX-8150 Eight-Core&amp;id=263</t>
  </si>
  <si>
    <t>AMD FX-8300 Eight-Core</t>
  </si>
  <si>
    <t>https://www.cpubenchmark.net/cpu.php?cpu=AMD FX-8300 Eight-Core&amp;id=1825</t>
  </si>
  <si>
    <t>AMD FX-8310 Eight-Core</t>
  </si>
  <si>
    <t>https://www.cpubenchmark.net/cpu.php?cpu=AMD FX-8310 Eight-Core&amp;id=2393</t>
  </si>
  <si>
    <t>AMD FX-8320 Eight-Core</t>
  </si>
  <si>
    <t>https://www.cpubenchmark.net/cpu.php?cpu=AMD FX-8320 Eight-Core&amp;id=1782</t>
  </si>
  <si>
    <t>AMD FX-8320E Eight-Core</t>
  </si>
  <si>
    <t>https://www.cpubenchmark.net/cpu.php?cpu=AMD FX-8320E Eight-Core&amp;id=2374</t>
  </si>
  <si>
    <t>AMD FX-8350 Eight-Core</t>
  </si>
  <si>
    <t>https://www.cpubenchmark.net/cpu.php?cpu=AMD FX-8350 Eight-Core&amp;id=1780</t>
  </si>
  <si>
    <t>AMD FX-8370 Eight-Core</t>
  </si>
  <si>
    <t>https://www.cpubenchmark.net/cpu.php?cpu=AMD FX-8370 Eight-Core&amp;id=2347</t>
  </si>
  <si>
    <t>AMD FX-8370E Eight-Core</t>
  </si>
  <si>
    <t>https://www.cpubenchmark.net/cpu.php?cpu=AMD FX-8370E Eight-Core&amp;id=2367</t>
  </si>
  <si>
    <t>AMD FX-870K Quad Core</t>
  </si>
  <si>
    <t>https://www.cpubenchmark.net/cpu.php?cpu=AMD FX-870K Quad Core&amp;id=2858</t>
  </si>
  <si>
    <t>AMD FX-8800P</t>
  </si>
  <si>
    <t>https://www.cpubenchmark.net/cpu.php?cpu=AMD FX-8800P&amp;id=2567</t>
  </si>
  <si>
    <t>AMD FX-9370 Eight-Core</t>
  </si>
  <si>
    <t>https://www.cpubenchmark.net/cpu.php?cpu=AMD FX-9370 Eight-Core&amp;id=1989</t>
  </si>
  <si>
    <t>AMD FX-9590 Eight-Core</t>
  </si>
  <si>
    <t>https://www.cpubenchmark.net/cpu.php?cpu=AMD FX-9590 Eight-Core&amp;id=2014</t>
  </si>
  <si>
    <t>AMD FX-9800P</t>
  </si>
  <si>
    <t>https://www.cpubenchmark.net/cpu.php?cpu=AMD FX-9800P&amp;id=2823</t>
  </si>
  <si>
    <t>AMD FX-9830P</t>
  </si>
  <si>
    <t>https://www.cpubenchmark.net/cpu.php?cpu=AMD FX-9830P&amp;id=2911</t>
  </si>
  <si>
    <t>AMD FX-B4150 Quad-Core</t>
  </si>
  <si>
    <t>https://www.cpubenchmark.net/cpu.php?cpu=AMD FX-B4150 Quad-Core&amp;id=1843</t>
  </si>
  <si>
    <t>AMD G-T40E</t>
  </si>
  <si>
    <t>6.4 W</t>
  </si>
  <si>
    <t>https://www.cpubenchmark.net/cpu.php?cpu=AMD G-T40E&amp;id=264</t>
  </si>
  <si>
    <t>AMD G-T40N</t>
  </si>
  <si>
    <t>https://www.cpubenchmark.net/cpu.php?cpu=AMD G-T40N&amp;id=265</t>
  </si>
  <si>
    <t>AMD G-T40R</t>
  </si>
  <si>
    <t>5.5 W</t>
  </si>
  <si>
    <t>https://www.cpubenchmark.net/cpu.php?cpu=AMD G-T40R&amp;id=3328</t>
  </si>
  <si>
    <t>AMD G-T44R</t>
  </si>
  <si>
    <t>https://www.cpubenchmark.net/cpu.php?cpu=AMD G-T44R&amp;id=266</t>
  </si>
  <si>
    <t>AMD G-T48E</t>
  </si>
  <si>
    <t>https://www.cpubenchmark.net/cpu.php?cpu=AMD G-T48E&amp;id=1999</t>
  </si>
  <si>
    <t>AMD G-T52R</t>
  </si>
  <si>
    <t>https://www.cpubenchmark.net/cpu.php?cpu=AMD G-T52R&amp;id=267</t>
  </si>
  <si>
    <t>AMD G-T56E</t>
  </si>
  <si>
    <t>https://www.cpubenchmark.net/cpu.php?cpu=AMD G-T56E&amp;id=1965</t>
  </si>
  <si>
    <t>AMD G-T56N</t>
  </si>
  <si>
    <t>https://www.cpubenchmark.net/cpu.php?cpu=AMD G-T56N&amp;id=268</t>
  </si>
  <si>
    <t>AMD Geode NX</t>
  </si>
  <si>
    <t>https://www.cpubenchmark.net/cpu.php?cpu=AMD Geode NX&amp;id=1557</t>
  </si>
  <si>
    <t>AMD Geode NX 1750</t>
  </si>
  <si>
    <t>https://www.cpubenchmark.net/cpu.php?cpu=AMD Geode NX 1750&amp;id=1558</t>
  </si>
  <si>
    <t>AMD Geode NX 2400+</t>
  </si>
  <si>
    <t>https://www.cpubenchmark.net/cpu.php?cpu=AMD Geode NX 2400+&amp;id=2859</t>
  </si>
  <si>
    <t>AMD GX-210JA SOC</t>
  </si>
  <si>
    <t>FT3 (769-BGA)</t>
  </si>
  <si>
    <t>https://www.cpubenchmark.net/cpu.php?cpu=AMD GX-210JA SOC&amp;id=2536</t>
  </si>
  <si>
    <t>AMD GX-212JC SOC</t>
  </si>
  <si>
    <t>https://www.cpubenchmark.net/cpu.php?cpu=AMD GX-212JC SOC &amp;id=2288</t>
  </si>
  <si>
    <t>AMD GX-217GA SOC</t>
  </si>
  <si>
    <t>https://www.cpubenchmark.net/cpu.php?cpu=AMD GX-217GA SOC&amp;id=2138</t>
  </si>
  <si>
    <t>AMD GX-218GL SOC</t>
  </si>
  <si>
    <t>https://www.cpubenchmark.net/cpu.php?cpu=AMD GX-218GL SOC&amp;id=2976</t>
  </si>
  <si>
    <t>AMD GX-222GC SOC</t>
  </si>
  <si>
    <t>https://www.cpubenchmark.net/cpu.php?cpu=AMD GX-222GC SOC&amp;id=2837</t>
  </si>
  <si>
    <t>AMD GX-412HC</t>
  </si>
  <si>
    <t>7 W</t>
  </si>
  <si>
    <t>https://www.cpubenchmark.net/cpu.php?cpu=AMD GX-412HC&amp;id=2473</t>
  </si>
  <si>
    <t>AMD GX-412TC SOC</t>
  </si>
  <si>
    <t>https://www.cpubenchmark.net/cpu.php?cpu=AMD GX-412TC SOC&amp;id=5050</t>
  </si>
  <si>
    <t>AMD GX-415GA SOC</t>
  </si>
  <si>
    <t>https://www.cpubenchmark.net/cpu.php?cpu=AMD GX-415GA SOC&amp;id=2081</t>
  </si>
  <si>
    <t>AMD GX-416RA SOC</t>
  </si>
  <si>
    <t>https://www.cpubenchmark.net/cpu.php?cpu=AMD GX-416RA SOC&amp;id=5146</t>
  </si>
  <si>
    <t>AMD GX-420CA SOC</t>
  </si>
  <si>
    <t>https://www.cpubenchmark.net/cpu.php?cpu=AMD GX-420CA SOC&amp;id=2121</t>
  </si>
  <si>
    <t>AMD GX-420MC SOC</t>
  </si>
  <si>
    <t>FTB3b</t>
  </si>
  <si>
    <t>17.5 W</t>
  </si>
  <si>
    <t>https://www.cpubenchmark.net/cpu.php?cpu=AMD GX-420MC SOC&amp;id=3760</t>
  </si>
  <si>
    <t>AMD GX-424CC SOC</t>
  </si>
  <si>
    <t>https://www.cpubenchmark.net/cpu.php?cpu=AMD GX-424CC SOC&amp;id=2291</t>
  </si>
  <si>
    <t>AMD K7</t>
  </si>
  <si>
    <t>https://www.cpubenchmark.net/cpu.php?cpu=AMD K7&amp;id=1560</t>
  </si>
  <si>
    <t>AMD Opteron 1210</t>
  </si>
  <si>
    <t>103 W</t>
  </si>
  <si>
    <t>https://www.cpubenchmark.net/cpu.php?cpu=AMD Opteron 1210&amp;id=525</t>
  </si>
  <si>
    <t>AMD Opteron 1210 HE</t>
  </si>
  <si>
    <t>https://www.cpubenchmark.net/cpu.php?cpu=AMD Opteron 1210 HE&amp;id=1612</t>
  </si>
  <si>
    <t>AMD Opteron 1212</t>
  </si>
  <si>
    <t>https://www.cpubenchmark.net/cpu.php?cpu=AMD Opteron 1212&amp;id=526</t>
  </si>
  <si>
    <t>AMD Opteron 1212 HE</t>
  </si>
  <si>
    <t>https://www.cpubenchmark.net/cpu.php?cpu=AMD Opteron 1212 HE&amp;id=527</t>
  </si>
  <si>
    <t>AMD Opteron 1214</t>
  </si>
  <si>
    <t>https://www.cpubenchmark.net/cpu.php?cpu=AMD Opteron 1214&amp;id=528</t>
  </si>
  <si>
    <t>AMD Opteron 1214 HE</t>
  </si>
  <si>
    <t>https://www.cpubenchmark.net/cpu.php?cpu=AMD Opteron 1214 HE&amp;id=2644</t>
  </si>
  <si>
    <t>AMD Opteron 1216</t>
  </si>
  <si>
    <t>https://www.cpubenchmark.net/cpu.php?cpu=AMD Opteron 1216&amp;id=529</t>
  </si>
  <si>
    <t>AMD Opteron 1216 HE</t>
  </si>
  <si>
    <t>https://www.cpubenchmark.net/cpu.php?cpu=AMD Opteron 1216 HE&amp;id=530</t>
  </si>
  <si>
    <t>AMD Opteron 1218</t>
  </si>
  <si>
    <t>https://www.cpubenchmark.net/cpu.php?cpu=AMD Opteron 1218&amp;id=531</t>
  </si>
  <si>
    <t>AMD Opteron 1218 HE</t>
  </si>
  <si>
    <t>https://www.cpubenchmark.net/cpu.php?cpu=AMD Opteron 1218 HE&amp;id=532</t>
  </si>
  <si>
    <t>AMD Opteron 1220</t>
  </si>
  <si>
    <t>https://www.cpubenchmark.net/cpu.php?cpu=AMD Opteron 1220&amp;id=533</t>
  </si>
  <si>
    <t>AMD Opteron 1222</t>
  </si>
  <si>
    <t>https://www.cpubenchmark.net/cpu.php?cpu=AMD Opteron 1222&amp;id=534</t>
  </si>
  <si>
    <t>AMD Opteron 1352</t>
  </si>
  <si>
    <t>https://www.cpubenchmark.net/cpu.php?cpu=AMD Opteron 1352&amp;id=1403</t>
  </si>
  <si>
    <t>AMD Opteron 1354</t>
  </si>
  <si>
    <t>https://www.cpubenchmark.net/cpu.php?cpu=AMD Opteron 1354&amp;id=1404</t>
  </si>
  <si>
    <t>AMD Opteron 1356</t>
  </si>
  <si>
    <t>https://www.cpubenchmark.net/cpu.php?cpu=AMD Opteron 1356&amp;id=1405</t>
  </si>
  <si>
    <t>AMD Opteron 1381</t>
  </si>
  <si>
    <t>https://www.cpubenchmark.net/cpu.php?cpu=AMD Opteron 1381&amp;id=1406</t>
  </si>
  <si>
    <t>AMD Opteron 1385</t>
  </si>
  <si>
    <t>https://www.cpubenchmark.net/cpu.php?cpu=AMD Opteron 1385&amp;id=2315</t>
  </si>
  <si>
    <t>AMD Opteron 1389</t>
  </si>
  <si>
    <t>https://www.cpubenchmark.net/cpu.php?cpu=AMD Opteron 1389&amp;id=2149</t>
  </si>
  <si>
    <t>AMD Opteron 140</t>
  </si>
  <si>
    <t>84.7 W</t>
  </si>
  <si>
    <t>https://www.cpubenchmark.net/cpu.php?cpu=AMD Opteron 140&amp;id=269</t>
  </si>
  <si>
    <t>AMD Opteron 142</t>
  </si>
  <si>
    <t>https://www.cpubenchmark.net/cpu.php?cpu=AMD Opteron 142&amp;id=1561</t>
  </si>
  <si>
    <t>AMD Opteron 144</t>
  </si>
  <si>
    <t>67 W</t>
  </si>
  <si>
    <t>https://www.cpubenchmark.net/cpu.php?cpu=AMD Opteron 144&amp;id=1562</t>
  </si>
  <si>
    <t>AMD Opteron 146</t>
  </si>
  <si>
    <t>https://www.cpubenchmark.net/cpu.php?cpu=AMD Opteron 146&amp;id=270</t>
  </si>
  <si>
    <t>AMD Opteron 148</t>
  </si>
  <si>
    <t>85.3 W</t>
  </si>
  <si>
    <t>https://www.cpubenchmark.net/cpu.php?cpu=AMD Opteron 148&amp;id=271</t>
  </si>
  <si>
    <t>AMD Opteron 150</t>
  </si>
  <si>
    <t>https://www.cpubenchmark.net/cpu.php?cpu=AMD Opteron 150&amp;id=1563</t>
  </si>
  <si>
    <t>AMD Opteron 152</t>
  </si>
  <si>
    <t>https://www.cpubenchmark.net/cpu.php?cpu=AMD Opteron 152&amp;id=272</t>
  </si>
  <si>
    <t>AMD Opteron 154</t>
  </si>
  <si>
    <t>https://www.cpubenchmark.net/cpu.php?cpu=AMD Opteron 154&amp;id=273</t>
  </si>
  <si>
    <t>AMD Opteron 165</t>
  </si>
  <si>
    <t>https://www.cpubenchmark.net/cpu.php?cpu=AMD Opteron 165&amp;id=516</t>
  </si>
  <si>
    <t>AMD Opteron 170</t>
  </si>
  <si>
    <t>https://www.cpubenchmark.net/cpu.php?cpu=AMD Opteron 170&amp;id=517</t>
  </si>
  <si>
    <t>AMD Opteron 175</t>
  </si>
  <si>
    <t>https://www.cpubenchmark.net/cpu.php?cpu=AMD Opteron 175&amp;id=518</t>
  </si>
  <si>
    <t>AMD Opteron 180</t>
  </si>
  <si>
    <t>https://www.cpubenchmark.net/cpu.php?cpu=AMD Opteron 180&amp;id=519</t>
  </si>
  <si>
    <t>AMD Opteron 185</t>
  </si>
  <si>
    <t>https://www.cpubenchmark.net/cpu.php?cpu=AMD Opteron 185&amp;id=520</t>
  </si>
  <si>
    <t>AMD Opteron 2212</t>
  </si>
  <si>
    <t>https://www.cpubenchmark.net/cpu.php?cpu=AMD Opteron 2212&amp;id=1613</t>
  </si>
  <si>
    <t>AMD Opteron 2214</t>
  </si>
  <si>
    <t>https://www.cpubenchmark.net/cpu.php?cpu=AMD Opteron 2214&amp;id=1614</t>
  </si>
  <si>
    <t>AMD Opteron 2214 HE</t>
  </si>
  <si>
    <t>68 W</t>
  </si>
  <si>
    <t>https://www.cpubenchmark.net/cpu.php?cpu=AMD Opteron 2214 HE&amp;id=1615</t>
  </si>
  <si>
    <t>AMD Opteron 2216</t>
  </si>
  <si>
    <t>https://www.cpubenchmark.net/cpu.php?cpu=AMD Opteron 2216&amp;id=536</t>
  </si>
  <si>
    <t>AMD Opteron 2218</t>
  </si>
  <si>
    <t>https://www.cpubenchmark.net/cpu.php?cpu=AMD Opteron 2218&amp;id=537</t>
  </si>
  <si>
    <t>AMD Opteron 2220</t>
  </si>
  <si>
    <t>https://www.cpubenchmark.net/cpu.php?cpu=AMD Opteron 2220&amp;id=1616</t>
  </si>
  <si>
    <t>AMD Opteron 2220 SE</t>
  </si>
  <si>
    <t>119 W</t>
  </si>
  <si>
    <t>https://www.cpubenchmark.net/cpu.php?cpu=AMD Opteron 2220 SE&amp;id=1460</t>
  </si>
  <si>
    <t>AMD Opteron 2222</t>
  </si>
  <si>
    <t>https://www.cpubenchmark.net/cpu.php?cpu=AMD Opteron 2222&amp;id=1911</t>
  </si>
  <si>
    <t>AMD Opteron 2224 SE</t>
  </si>
  <si>
    <t>https://www.cpubenchmark.net/cpu.php?cpu=AMD Opteron 2224 SE&amp;id=1617</t>
  </si>
  <si>
    <t>AMD Opteron 2350</t>
  </si>
  <si>
    <t>https://www.cpubenchmark.net/cpu.php?cpu=AMD Opteron 2350&amp;id=1745</t>
  </si>
  <si>
    <t>AMD Opteron 2354</t>
  </si>
  <si>
    <t>https://www.cpubenchmark.net/cpu.php?cpu=AMD Opteron 2354&amp;id=2031</t>
  </si>
  <si>
    <t>AMD Opteron 2356</t>
  </si>
  <si>
    <t>https://www.cpubenchmark.net/cpu.php?cpu=AMD Opteron 2356&amp;id=1746</t>
  </si>
  <si>
    <t>AMD Opteron 2373 EE</t>
  </si>
  <si>
    <t>https://www.cpubenchmark.net/cpu.php?cpu=AMD Opteron 2373 EE&amp;id=3187</t>
  </si>
  <si>
    <t>AMD Opteron 2374 HE</t>
  </si>
  <si>
    <t>https://www.cpubenchmark.net/cpu.php?cpu=AMD Opteron 2374 HE&amp;id=1747</t>
  </si>
  <si>
    <t>AMD Opteron 2376</t>
  </si>
  <si>
    <t>https://www.cpubenchmark.net/cpu.php?cpu=AMD Opteron 2376&amp;id=1748</t>
  </si>
  <si>
    <t>AMD Opteron 2378</t>
  </si>
  <si>
    <t>https://www.cpubenchmark.net/cpu.php?cpu=AMD Opteron 2378&amp;id=1407</t>
  </si>
  <si>
    <t>AMD Opteron 2380</t>
  </si>
  <si>
    <t>https://www.cpubenchmark.net/cpu.php?cpu=AMD Opteron 2380&amp;id=1749</t>
  </si>
  <si>
    <t>AMD Opteron 2384</t>
  </si>
  <si>
    <t>https://www.cpubenchmark.net/cpu.php?cpu=AMD Opteron 2384&amp;id=1750</t>
  </si>
  <si>
    <t>AMD Opteron 2386 SE</t>
  </si>
  <si>
    <t>https://www.cpubenchmark.net/cpu.php?cpu=AMD Opteron 2386 SE&amp;id=1751</t>
  </si>
  <si>
    <t>AMD Opteron 2393 SE</t>
  </si>
  <si>
    <t>https://www.cpubenchmark.net/cpu.php?cpu=AMD Opteron 2393 SE&amp;id=1894</t>
  </si>
  <si>
    <t>AMD Opteron 2419 EE</t>
  </si>
  <si>
    <t>https://www.cpubenchmark.net/cpu.php?cpu=AMD Opteron 2419 EE&amp;id=2322</t>
  </si>
  <si>
    <t>AMD Opteron 2427</t>
  </si>
  <si>
    <t>https://www.cpubenchmark.net/cpu.php?cpu=AMD Opteron 2427&amp;id=1408</t>
  </si>
  <si>
    <t>AMD Opteron 2431</t>
  </si>
  <si>
    <t>https://www.cpubenchmark.net/cpu.php?cpu=AMD Opteron 2431&amp;id=1753</t>
  </si>
  <si>
    <t>AMD Opteron 2435</t>
  </si>
  <si>
    <t>https://www.cpubenchmark.net/cpu.php?cpu=AMD Opteron 2435&amp;id=1875</t>
  </si>
  <si>
    <t>AMD Opteron 246</t>
  </si>
  <si>
    <t>https://www.cpubenchmark.net/cpu.php?cpu=AMD Opteron 246&amp;id=1564</t>
  </si>
  <si>
    <t>AMD Opteron 248</t>
  </si>
  <si>
    <t>https://www.cpubenchmark.net/cpu.php?cpu=AMD Opteron 248&amp;id=1454</t>
  </si>
  <si>
    <t>AMD Opteron 250</t>
  </si>
  <si>
    <t>https://www.cpubenchmark.net/cpu.php?cpu=AMD Opteron 250&amp;id=274</t>
  </si>
  <si>
    <t>AMD Opteron 252</t>
  </si>
  <si>
    <t>https://www.cpubenchmark.net/cpu.php?cpu=AMD Opteron 252&amp;id=275</t>
  </si>
  <si>
    <t>AMD Opteron 254</t>
  </si>
  <si>
    <t>https://www.cpubenchmark.net/cpu.php?cpu=AMD Opteron 254&amp;id=1806</t>
  </si>
  <si>
    <t>AMD Opteron 256</t>
  </si>
  <si>
    <t>92.6 W</t>
  </si>
  <si>
    <t>https://www.cpubenchmark.net/cpu.php?cpu=AMD Opteron 256&amp;id=1455</t>
  </si>
  <si>
    <t>AMD Opteron 265</t>
  </si>
  <si>
    <t>https://www.cpubenchmark.net/cpu.php?cpu=AMD Opteron 265&amp;id=1611</t>
  </si>
  <si>
    <t>AMD Opteron 270</t>
  </si>
  <si>
    <t>https://www.cpubenchmark.net/cpu.php?cpu=AMD Opteron 270&amp;id=1436</t>
  </si>
  <si>
    <t>AMD Opteron 275</t>
  </si>
  <si>
    <t>https://www.cpubenchmark.net/cpu.php?cpu=AMD Opteron 275&amp;id=521</t>
  </si>
  <si>
    <t>AMD Opteron 280</t>
  </si>
  <si>
    <t>https://www.cpubenchmark.net/cpu.php?cpu=AMD Opteron 280&amp;id=522</t>
  </si>
  <si>
    <t>AMD Opteron 285</t>
  </si>
  <si>
    <t>https://www.cpubenchmark.net/cpu.php?cpu=AMD Opteron 285&amp;id=523</t>
  </si>
  <si>
    <t>AMD Opteron 290</t>
  </si>
  <si>
    <t>https://www.cpubenchmark.net/cpu.php?cpu=AMD Opteron 290&amp;id=524</t>
  </si>
  <si>
    <t>AMD Opteron 3250 HE</t>
  </si>
  <si>
    <t>https://www.cpubenchmark.net/cpu.php?cpu=AMD Opteron 3250 HE&amp;id=3445</t>
  </si>
  <si>
    <t>AMD Opteron 3260 HE</t>
  </si>
  <si>
    <t>https://www.cpubenchmark.net/cpu.php?cpu=AMD Opteron 3260 HE&amp;id=1795</t>
  </si>
  <si>
    <t>AMD Opteron 3280</t>
  </si>
  <si>
    <t>https://www.cpubenchmark.net/cpu.php?cpu=AMD Opteron 3280&amp;id=276</t>
  </si>
  <si>
    <t>AMD Opteron 3320 EE</t>
  </si>
  <si>
    <t>https://www.cpubenchmark.net/cpu.php?cpu=AMD Opteron 3320 EE&amp;id=2791</t>
  </si>
  <si>
    <t>AMD Opteron 3350 HE</t>
  </si>
  <si>
    <t>https://www.cpubenchmark.net/cpu.php?cpu=AMD Opteron 3350 HE&amp;id=1931</t>
  </si>
  <si>
    <t>AMD Opteron 3365</t>
  </si>
  <si>
    <t>https://www.cpubenchmark.net/cpu.php?cpu=AMD Opteron 3365&amp;id=2426</t>
  </si>
  <si>
    <t>AMD Opteron 3380</t>
  </si>
  <si>
    <t>https://www.cpubenchmark.net/cpu.php?cpu=AMD Opteron 3380&amp;id=1892</t>
  </si>
  <si>
    <t>AMD Opteron 4122</t>
  </si>
  <si>
    <t>C32</t>
  </si>
  <si>
    <t>https://www.cpubenchmark.net/cpu.php?cpu=AMD Opteron 4122&amp;id=277</t>
  </si>
  <si>
    <t>AMD Opteron 4130</t>
  </si>
  <si>
    <t>https://www.cpubenchmark.net/cpu.php?cpu=AMD Opteron 4130&amp;id=2782</t>
  </si>
  <si>
    <t>AMD Opteron 4162 EE</t>
  </si>
  <si>
    <t>https://www.cpubenchmark.net/cpu.php?cpu=AMD Opteron 4162 EE&amp;id=2477</t>
  </si>
  <si>
    <t>AMD Opteron 4170 HE</t>
  </si>
  <si>
    <t>https://www.cpubenchmark.net/cpu.php?cpu=AMD Opteron 4170 HE&amp;id=1565</t>
  </si>
  <si>
    <t>AMD Opteron 4174 HE</t>
  </si>
  <si>
    <t>https://www.cpubenchmark.net/cpu.php?cpu=AMD Opteron 4174 HE&amp;id=5511</t>
  </si>
  <si>
    <t>AMD Opteron 4184</t>
  </si>
  <si>
    <t>https://www.cpubenchmark.net/cpu.php?cpu=AMD Opteron 4184&amp;id=278</t>
  </si>
  <si>
    <t>AMD Opteron 4226</t>
  </si>
  <si>
    <t>Socket C32</t>
  </si>
  <si>
    <t>https://www.cpubenchmark.net/cpu.php?cpu=AMD Opteron 4226&amp;id=1882</t>
  </si>
  <si>
    <t>AMD Opteron 4274 HE</t>
  </si>
  <si>
    <t>https://www.cpubenchmark.net/cpu.php?cpu=AMD Opteron 4274 HE&amp;id=279</t>
  </si>
  <si>
    <t>AMD Opteron 4280</t>
  </si>
  <si>
    <t>https://www.cpubenchmark.net/cpu.php?cpu=AMD Opteron 4280&amp;id=2148</t>
  </si>
  <si>
    <t>AMD Opteron 4284</t>
  </si>
  <si>
    <t>https://www.cpubenchmark.net/cpu.php?cpu=AMD Opteron 4284&amp;id=1862</t>
  </si>
  <si>
    <t>AMD Opteron 4332 HE</t>
  </si>
  <si>
    <t>https://www.cpubenchmark.net/cpu.php?cpu=AMD Opteron 4332 HE&amp;id=2593</t>
  </si>
  <si>
    <t>AMD Opteron 4334</t>
  </si>
  <si>
    <t>https://www.cpubenchmark.net/cpu.php?cpu=AMD Opteron 4334&amp;id=2733</t>
  </si>
  <si>
    <t>AMD Opteron 4365 EE</t>
  </si>
  <si>
    <t>40 W</t>
  </si>
  <si>
    <t>https://www.cpubenchmark.net/cpu.php?cpu=AMD Opteron 4365 EE&amp;id=2991</t>
  </si>
  <si>
    <t>AMD Opteron 4376 HE</t>
  </si>
  <si>
    <t>https://www.cpubenchmark.net/cpu.php?cpu=AMD Opteron 4376 HE&amp;id=2742</t>
  </si>
  <si>
    <t>AMD Opteron 4386</t>
  </si>
  <si>
    <t>https://www.cpubenchmark.net/cpu.php?cpu=AMD Opteron 4386&amp;id=2264</t>
  </si>
  <si>
    <t>AMD Opteron 6128</t>
  </si>
  <si>
    <t>G34</t>
  </si>
  <si>
    <t>https://www.cpubenchmark.net/cpu.php?cpu=AMD Opteron 6128&amp;id=280</t>
  </si>
  <si>
    <t>AMD Opteron 6128 HE</t>
  </si>
  <si>
    <t>Socket G34</t>
  </si>
  <si>
    <t>https://www.cpubenchmark.net/cpu.php?cpu=AMD Opteron 6128 HE&amp;id=2525</t>
  </si>
  <si>
    <t>AMD Opteron 6134</t>
  </si>
  <si>
    <t>https://www.cpubenchmark.net/cpu.php?cpu=AMD Opteron 6134&amp;id=1566</t>
  </si>
  <si>
    <t>AMD Opteron 6136</t>
  </si>
  <si>
    <t>https://www.cpubenchmark.net/cpu.php?cpu=AMD Opteron 6136&amp;id=1941</t>
  </si>
  <si>
    <t>AMD Opteron 6164 HE</t>
  </si>
  <si>
    <t>https://www.cpubenchmark.net/cpu.php?cpu=AMD Opteron 6164 HE&amp;id=1948</t>
  </si>
  <si>
    <t>AMD Opteron 6172</t>
  </si>
  <si>
    <t>https://www.cpubenchmark.net/cpu.php?cpu=AMD Opteron 6172&amp;id=282</t>
  </si>
  <si>
    <t>AMD Opteron 6174</t>
  </si>
  <si>
    <t>https://www.cpubenchmark.net/cpu.php?cpu=AMD Opteron 6174&amp;id=1916</t>
  </si>
  <si>
    <t>AMD Opteron 6176 SE</t>
  </si>
  <si>
    <t>https://www.cpubenchmark.net/cpu.php?cpu=AMD Opteron 6176 SE&amp;id=1568</t>
  </si>
  <si>
    <t>AMD Opteron 6212</t>
  </si>
  <si>
    <t>https://www.cpubenchmark.net/cpu.php?cpu=AMD Opteron 6212&amp;id=1905</t>
  </si>
  <si>
    <t>AMD Opteron 6220</t>
  </si>
  <si>
    <t>https://www.cpubenchmark.net/cpu.php?cpu=AMD Opteron 6220&amp;id=1980</t>
  </si>
  <si>
    <t>AMD Opteron 6234</t>
  </si>
  <si>
    <t>https://www.cpubenchmark.net/cpu.php?cpu=AMD Opteron 6234&amp;id=283</t>
  </si>
  <si>
    <t>AMD Opteron 6238</t>
  </si>
  <si>
    <t>https://www.cpubenchmark.net/cpu.php?cpu=AMD Opteron 6238&amp;id=2445</t>
  </si>
  <si>
    <t>AMD Opteron 6272</t>
  </si>
  <si>
    <t>https://www.cpubenchmark.net/cpu.php?cpu=AMD Opteron 6272&amp;id=1569</t>
  </si>
  <si>
    <t>AMD Opteron 6274</t>
  </si>
  <si>
    <t>https://www.cpubenchmark.net/cpu.php?cpu=AMD Opteron 6274&amp;id=284</t>
  </si>
  <si>
    <t>AMD Opteron 6276</t>
  </si>
  <si>
    <t>https://www.cpubenchmark.net/cpu.php?cpu=AMD Opteron 6276&amp;id=1880</t>
  </si>
  <si>
    <t>AMD Opteron 6281</t>
  </si>
  <si>
    <t>https://www.cpubenchmark.net/cpu.php?cpu=AMD Opteron 6281&amp;id=3419</t>
  </si>
  <si>
    <t>AMD Opteron 6282 SE</t>
  </si>
  <si>
    <t>https://www.cpubenchmark.net/cpu.php?cpu=AMD Opteron 6282 SE&amp;id=1846</t>
  </si>
  <si>
    <t>AMD Opteron 6287 SE</t>
  </si>
  <si>
    <t>https://www.cpubenchmark.net/cpu.php?cpu=AMD Opteron 6287 SE&amp;id=2469</t>
  </si>
  <si>
    <t>https://www.cpubenchmark.net/cpu.php?cpu=AMD Opteron 6328&amp;id=1982</t>
  </si>
  <si>
    <t>https://www.cpubenchmark.net/cpu.php?cpu=AMD Opteron 6344&amp;id=1978</t>
  </si>
  <si>
    <t>AMD Opteron 6348</t>
  </si>
  <si>
    <t>https://www.cpubenchmark.net/cpu.php?cpu=AMD Opteron 6348&amp;id=1903</t>
  </si>
  <si>
    <t>AMD Opteron 6366 HE</t>
  </si>
  <si>
    <t>https://www.cpubenchmark.net/cpu.php?cpu=AMD Opteron 6366 HE&amp;id=2204</t>
  </si>
  <si>
    <t>AMD Opteron 6376</t>
  </si>
  <si>
    <t>https://www.cpubenchmark.net/cpu.php?cpu=AMD Opteron 6376&amp;id=2000</t>
  </si>
  <si>
    <t>https://www.cpubenchmark.net/cpu.php?cpu=AMD Opteron 6378&amp;id=2482</t>
  </si>
  <si>
    <t>AMD Opteron 6380</t>
  </si>
  <si>
    <t>https://www.cpubenchmark.net/cpu.php?cpu=AMD Opteron 6380&amp;id=2498</t>
  </si>
  <si>
    <t>AMD Opteron 6386 SE</t>
  </si>
  <si>
    <t>https://www.cpubenchmark.net/cpu.php?cpu=AMD Opteron 6386 SE&amp;id=2294</t>
  </si>
  <si>
    <t>AMD Opteron 8354</t>
  </si>
  <si>
    <t>https://www.cpubenchmark.net/cpu.php?cpu=AMD Opteron 8354&amp;id=1752</t>
  </si>
  <si>
    <t>AMD Opteron 8439 SE</t>
  </si>
  <si>
    <t>https://www.cpubenchmark.net/cpu.php?cpu=AMD Opteron 8439 SE&amp;id=1851</t>
  </si>
  <si>
    <t>AMD Opteron X2170 APU</t>
  </si>
  <si>
    <t>https://www.cpubenchmark.net/cpu.php?cpu=AMD Opteron X2170 APU&amp;id=3321</t>
  </si>
  <si>
    <t>AMD Opteron X3216 APU</t>
  </si>
  <si>
    <t>https://www.cpubenchmark.net/cpu.php?cpu=AMD Opteron X3216 APU&amp;id=3069</t>
  </si>
  <si>
    <t>AMD Opteron X3418 APU</t>
  </si>
  <si>
    <t>https://www.cpubenchmark.net/cpu.php?cpu=AMD Opteron X3418 APU&amp;id=3422</t>
  </si>
  <si>
    <t>AMD Opteron X3421 APU</t>
  </si>
  <si>
    <t>https://www.cpubenchmark.net/cpu.php?cpu=AMD Opteron X3421 APU&amp;id=3026</t>
  </si>
  <si>
    <t>AMD Phenom 2 X4 12000</t>
  </si>
  <si>
    <t>https://www.cpubenchmark.net/cpu.php?cpu=AMD Phenom 2 X4 12000&amp;id=1570</t>
  </si>
  <si>
    <t>AMD Phenom 7950 Quad-Core</t>
  </si>
  <si>
    <t>https://www.cpubenchmark.net/cpu.php?cpu=AMD Phenom 7950 Quad-Core&amp;id=1571</t>
  </si>
  <si>
    <t>AMD Phenom 8250 Triple-Core</t>
  </si>
  <si>
    <t>https://www.cpubenchmark.net/cpu.php?cpu=AMD Phenom 8250 Triple-Core&amp;id=285</t>
  </si>
  <si>
    <t>AMD Phenom 8250e Triple-Core</t>
  </si>
  <si>
    <t>https://www.cpubenchmark.net/cpu.php?cpu=AMD Phenom 8250e Triple-Core&amp;id=286</t>
  </si>
  <si>
    <t>AMD Phenom 8400 Triple-Core</t>
  </si>
  <si>
    <t>https://www.cpubenchmark.net/cpu.php?cpu=AMD Phenom 8400 Triple-Core&amp;id=287</t>
  </si>
  <si>
    <t>AMD Phenom 8450 Triple-Core</t>
  </si>
  <si>
    <t>https://www.cpubenchmark.net/cpu.php?cpu=AMD Phenom 8450 Triple-Core&amp;id=288</t>
  </si>
  <si>
    <t>AMD Phenom 8450e Triple-Core</t>
  </si>
  <si>
    <t>https://www.cpubenchmark.net/cpu.php?cpu=AMD Phenom 8450e Triple-Core&amp;id=289</t>
  </si>
  <si>
    <t>AMD Phenom 8600 Triple-Core</t>
  </si>
  <si>
    <t>https://www.cpubenchmark.net/cpu.php?cpu=AMD Phenom 8600 Triple-Core&amp;id=291</t>
  </si>
  <si>
    <t>AMD Phenom 8600B Triple-Core</t>
  </si>
  <si>
    <t>https://www.cpubenchmark.net/cpu.php?cpu=AMD Phenom 8600B Triple-Core&amp;id=292</t>
  </si>
  <si>
    <t>AMD Phenom 8650 Triple-Core</t>
  </si>
  <si>
    <t>https://www.cpubenchmark.net/cpu.php?cpu=AMD Phenom 8650 Triple-Core&amp;id=293</t>
  </si>
  <si>
    <t>AMD Phenom 8750 Triple-Core</t>
  </si>
  <si>
    <t>https://www.cpubenchmark.net/cpu.php?cpu=AMD Phenom 8750 Triple-Core&amp;id=294</t>
  </si>
  <si>
    <t>AMD Phenom 8750B Triple-Core</t>
  </si>
  <si>
    <t>https://www.cpubenchmark.net/cpu.php?cpu=AMD Phenom 8750B Triple-Core&amp;id=295</t>
  </si>
  <si>
    <t>AMD Phenom 8850 Triple-Core</t>
  </si>
  <si>
    <t>https://www.cpubenchmark.net/cpu.php?cpu=AMD Phenom 8850 Triple-Core&amp;id=1572</t>
  </si>
  <si>
    <t>AMD Phenom 8850B Triple-Core</t>
  </si>
  <si>
    <t>https://www.cpubenchmark.net/cpu.php?cpu=AMD Phenom 8850B Triple-Core&amp;id=296</t>
  </si>
  <si>
    <t>AMD Phenom 9100e Quad-Core</t>
  </si>
  <si>
    <t>https://www.cpubenchmark.net/cpu.php?cpu=AMD Phenom 9100e Quad-Core&amp;id=297</t>
  </si>
  <si>
    <t>AMD Phenom 9150e Quad-Core</t>
  </si>
  <si>
    <t>https://www.cpubenchmark.net/cpu.php?cpu=AMD Phenom 9150e Quad-Core&amp;id=298</t>
  </si>
  <si>
    <t>AMD Phenom 9350e Quad-Core</t>
  </si>
  <si>
    <t>https://www.cpubenchmark.net/cpu.php?cpu=AMD Phenom 9350e Quad-Core&amp;id=299</t>
  </si>
  <si>
    <t>AMD Phenom 9450e Quad-Core</t>
  </si>
  <si>
    <t>https://www.cpubenchmark.net/cpu.php?cpu=AMD Phenom 9450e Quad-Core&amp;id=300</t>
  </si>
  <si>
    <t>AMD Phenom 9500 Quad-Core</t>
  </si>
  <si>
    <t>https://www.cpubenchmark.net/cpu.php?cpu=AMD Phenom 9500 Quad-Core&amp;id=301</t>
  </si>
  <si>
    <t>AMD Phenom 9550 Quad-Core</t>
  </si>
  <si>
    <t>https://www.cpubenchmark.net/cpu.php?cpu=AMD Phenom 9550 Quad-Core&amp;id=302</t>
  </si>
  <si>
    <t>AMD Phenom 9600 Quad-Core</t>
  </si>
  <si>
    <t>https://www.cpubenchmark.net/cpu.php?cpu=AMD Phenom 9600 Quad-Core&amp;id=303</t>
  </si>
  <si>
    <t>AMD Phenom 9600B Quad-Core</t>
  </si>
  <si>
    <t>https://www.cpubenchmark.net/cpu.php?cpu=AMD Phenom 9600B Quad-Core&amp;id=304</t>
  </si>
  <si>
    <t>AMD Phenom 9650 Quad-Core</t>
  </si>
  <si>
    <t>https://www.cpubenchmark.net/cpu.php?cpu=AMD Phenom 9650 Quad-Core&amp;id=305</t>
  </si>
  <si>
    <t>AMD Phenom 9750 Quad-Core</t>
  </si>
  <si>
    <t>https://www.cpubenchmark.net/cpu.php?cpu=AMD Phenom 9750 Quad-Core&amp;id=306</t>
  </si>
  <si>
    <t>AMD Phenom 9750B Quad-Core</t>
  </si>
  <si>
    <t>https://www.cpubenchmark.net/cpu.php?cpu=AMD Phenom 9750B Quad-Core&amp;id=1573</t>
  </si>
  <si>
    <t>AMD Phenom 9850 Quad-Core</t>
  </si>
  <si>
    <t>https://www.cpubenchmark.net/cpu.php?cpu=AMD Phenom 9850 Quad-Core&amp;id=307</t>
  </si>
  <si>
    <t>AMD Phenom 9850B Quad-Core</t>
  </si>
  <si>
    <t>https://www.cpubenchmark.net/cpu.php?cpu=AMD Phenom 9850B Quad-Core&amp;id=1574</t>
  </si>
  <si>
    <t>AMD Phenom 9950 Quad-Core</t>
  </si>
  <si>
    <t>https://www.cpubenchmark.net/cpu.php?cpu=AMD Phenom 9950 Quad-Core&amp;id=308</t>
  </si>
  <si>
    <t>AMD Phenom FX-5000 Quad-Core</t>
  </si>
  <si>
    <t>https://www.cpubenchmark.net/cpu.php?cpu=AMD Phenom FX-5000 Quad-Core&amp;id=309</t>
  </si>
  <si>
    <t>AMD Phenom FX-5200 Quad-Core</t>
  </si>
  <si>
    <t>https://www.cpubenchmark.net/cpu.php?cpu=AMD Phenom FX-5200 Quad-Core&amp;id=310</t>
  </si>
  <si>
    <t>AMD Phenom FX-7750 Quad-Core</t>
  </si>
  <si>
    <t>https://www.cpubenchmark.net/cpu.php?cpu=AMD Phenom FX-7750 Quad-Core&amp;id=311</t>
  </si>
  <si>
    <t>AMD Phenom II 42 TWKR Black Edition</t>
  </si>
  <si>
    <t>https://www.cpubenchmark.net/cpu.php?cpu=AMD Phenom II 42 TWKR Black Edition&amp;id=312</t>
  </si>
  <si>
    <t>AMD Phenom II N620 Dual-Core</t>
  </si>
  <si>
    <t>https://www.cpubenchmark.net/cpu.php?cpu=AMD Phenom II N620 Dual-Core&amp;id=313</t>
  </si>
  <si>
    <t>AMD Phenom II N640 Dual-Core</t>
  </si>
  <si>
    <t>https://www.cpubenchmark.net/cpu.php?cpu=AMD Phenom II N640 Dual-Core&amp;id=314</t>
  </si>
  <si>
    <t>AMD Phenom II N660 Dual-Core</t>
  </si>
  <si>
    <t>https://www.cpubenchmark.net/cpu.php?cpu=AMD Phenom II N660 Dual-Core&amp;id=315</t>
  </si>
  <si>
    <t>AMD Phenom II N830 3+1</t>
  </si>
  <si>
    <t>https://www.cpubenchmark.net/cpu.php?cpu=AMD Phenom II N830 3+1&amp;id=2320</t>
  </si>
  <si>
    <t>AMD Phenom II N830 Triple-Core</t>
  </si>
  <si>
    <t>https://www.cpubenchmark.net/cpu.php?cpu=AMD Phenom II N830 Triple-Core&amp;id=316</t>
  </si>
  <si>
    <t>AMD Phenom II N850 Triple-Core</t>
  </si>
  <si>
    <t>https://www.cpubenchmark.net/cpu.php?cpu=AMD Phenom II N850 Triple-Core&amp;id=317</t>
  </si>
  <si>
    <t>AMD Phenom II N870 Triple-Core</t>
  </si>
  <si>
    <t>https://www.cpubenchmark.net/cpu.php?cpu=AMD Phenom II N870 Triple-Core&amp;id=318</t>
  </si>
  <si>
    <t>AMD Phenom II N930 Quad-Core</t>
  </si>
  <si>
    <t>https://www.cpubenchmark.net/cpu.php?cpu=AMD Phenom II N930 Quad-Core&amp;id=319</t>
  </si>
  <si>
    <t>AMD Phenom II N950 Quad-Core</t>
  </si>
  <si>
    <t>https://www.cpubenchmark.net/cpu.php?cpu=AMD Phenom II N950 Quad-Core&amp;id=320</t>
  </si>
  <si>
    <t>AMD Phenom II N970 Quad-Core</t>
  </si>
  <si>
    <t>https://www.cpubenchmark.net/cpu.php?cpu=AMD Phenom II N970 Quad-Core&amp;id=321</t>
  </si>
  <si>
    <t>AMD Phenom II P650 Dual-Core</t>
  </si>
  <si>
    <t>https://www.cpubenchmark.net/cpu.php?cpu=AMD Phenom II P650 Dual-Core&amp;id=322</t>
  </si>
  <si>
    <t>AMD Phenom II P820 Triple-Core</t>
  </si>
  <si>
    <t>https://www.cpubenchmark.net/cpu.php?cpu=AMD Phenom II P820 Triple-Core&amp;id=323</t>
  </si>
  <si>
    <t>AMD Phenom II P840 Triple-Core</t>
  </si>
  <si>
    <t>https://www.cpubenchmark.net/cpu.php?cpu=AMD Phenom II P840 Triple-Core&amp;id=324</t>
  </si>
  <si>
    <t>AMD Phenom II P860 Triple-Core</t>
  </si>
  <si>
    <t>https://www.cpubenchmark.net/cpu.php?cpu=AMD Phenom II P860 Triple-Core&amp;id=325</t>
  </si>
  <si>
    <t>AMD Phenom II P920 Quad-Core</t>
  </si>
  <si>
    <t>https://www.cpubenchmark.net/cpu.php?cpu=AMD Phenom II P920 Quad-Core&amp;id=326</t>
  </si>
  <si>
    <t>AMD Phenom II P940 Quad-Core</t>
  </si>
  <si>
    <t>https://www.cpubenchmark.net/cpu.php?cpu=AMD Phenom II P940 Quad-Core&amp;id=327</t>
  </si>
  <si>
    <t>AMD Phenom II P960 Quad-Core</t>
  </si>
  <si>
    <t>https://www.cpubenchmark.net/cpu.php?cpu=AMD Phenom II P960 Quad-Core&amp;id=328</t>
  </si>
  <si>
    <t>AMD Phenom II X2 511</t>
  </si>
  <si>
    <t>https://www.cpubenchmark.net/cpu.php?cpu=AMD Phenom II X2 511&amp;id=329</t>
  </si>
  <si>
    <t>AMD Phenom II X2 521</t>
  </si>
  <si>
    <t>https://www.cpubenchmark.net/cpu.php?cpu=AMD Phenom II X2 521&amp;id=330</t>
  </si>
  <si>
    <t>https://www.cpubenchmark.net/cpu.php?cpu=AMD Phenom II X2 545&amp;id=331</t>
  </si>
  <si>
    <t>https://www.cpubenchmark.net/cpu.php?cpu=AMD Phenom II X2 550&amp;id=332</t>
  </si>
  <si>
    <t>AMD Phenom II X2 555</t>
  </si>
  <si>
    <t>https://www.cpubenchmark.net/cpu.php?cpu=AMD Phenom II X2 555&amp;id=333</t>
  </si>
  <si>
    <t>AMD Phenom II X2 560</t>
  </si>
  <si>
    <t>https://www.cpubenchmark.net/cpu.php?cpu=AMD Phenom II X2 560&amp;id=334</t>
  </si>
  <si>
    <t>AMD Phenom II X2 565</t>
  </si>
  <si>
    <t>https://www.cpubenchmark.net/cpu.php?cpu=AMD Phenom II X2 565&amp;id=335</t>
  </si>
  <si>
    <t>AMD Phenom II X2 570</t>
  </si>
  <si>
    <t>https://www.cpubenchmark.net/cpu.php?cpu=AMD Phenom II X2 570&amp;id=2675</t>
  </si>
  <si>
    <t>AMD Phenom II X2 B53</t>
  </si>
  <si>
    <t>https://www.cpubenchmark.net/cpu.php?cpu=AMD Phenom II X2 B53&amp;id=336</t>
  </si>
  <si>
    <t>AMD Phenom II X2 B55</t>
  </si>
  <si>
    <t>https://www.cpubenchmark.net/cpu.php?cpu=AMD Phenom II X2 B55&amp;id=337</t>
  </si>
  <si>
    <t>AMD Phenom II X2 B57</t>
  </si>
  <si>
    <t>https://www.cpubenchmark.net/cpu.php?cpu=AMD Phenom II X2 B57&amp;id=1575</t>
  </si>
  <si>
    <t>https://www.cpubenchmark.net/cpu.php?cpu=AMD Phenom II X2 B59&amp;id=338</t>
  </si>
  <si>
    <t>AMD Phenom II X3 700e</t>
  </si>
  <si>
    <t>https://www.cpubenchmark.net/cpu.php?cpu=AMD Phenom II X3 700e&amp;id=339</t>
  </si>
  <si>
    <t>https://www.cpubenchmark.net/cpu.php?cpu=AMD Phenom II X3 705e&amp;id=340</t>
  </si>
  <si>
    <t>https://www.cpubenchmark.net/cpu.php?cpu=AMD Phenom II X3 710&amp;id=341</t>
  </si>
  <si>
    <t>AMD Phenom II X3 715</t>
  </si>
  <si>
    <t>https://www.cpubenchmark.net/cpu.php?cpu=AMD Phenom II X3 715&amp;id=342</t>
  </si>
  <si>
    <t>https://www.cpubenchmark.net/cpu.php?cpu=AMD Phenom II X3 720&amp;id=343</t>
  </si>
  <si>
    <t>AMD Phenom II X3 740</t>
  </si>
  <si>
    <t>https://www.cpubenchmark.net/cpu.php?cpu=AMD Phenom II X3 740&amp;id=344</t>
  </si>
  <si>
    <t>AMD Phenom II X3 B73</t>
  </si>
  <si>
    <t>https://www.cpubenchmark.net/cpu.php?cpu=AMD Phenom II X3 B73&amp;id=345</t>
  </si>
  <si>
    <t>AMD Phenom II X3 B75</t>
  </si>
  <si>
    <t>https://www.cpubenchmark.net/cpu.php?cpu=AMD Phenom II X3 B75&amp;id=346</t>
  </si>
  <si>
    <t>AMD Phenom II X3 B77</t>
  </si>
  <si>
    <t>https://www.cpubenchmark.net/cpu.php?cpu=AMD Phenom II X3 B77&amp;id=347</t>
  </si>
  <si>
    <t>https://www.cpubenchmark.net/cpu.php?cpu=AMD Phenom II X4 805&amp;id=353</t>
  </si>
  <si>
    <t>https://www.cpubenchmark.net/cpu.php?cpu=AMD Phenom II X4 810&amp;id=354</t>
  </si>
  <si>
    <t>https://www.cpubenchmark.net/cpu.php?cpu=AMD Phenom II X4 820&amp;id=355</t>
  </si>
  <si>
    <t>https://www.cpubenchmark.net/cpu.php?cpu=AMD Phenom II X4 830&amp;id=356</t>
  </si>
  <si>
    <t>https://www.cpubenchmark.net/cpu.php?cpu=AMD Phenom II X4 840&amp;id=357</t>
  </si>
  <si>
    <t>AMD Phenom II X4 840T</t>
  </si>
  <si>
    <t>https://www.cpubenchmark.net/cpu.php?cpu=AMD Phenom II X4 840T&amp;id=358</t>
  </si>
  <si>
    <t>AMD Phenom II X4 850</t>
  </si>
  <si>
    <t>https://www.cpubenchmark.net/cpu.php?cpu=AMD Phenom II X4 850&amp;id=359</t>
  </si>
  <si>
    <t>AMD Phenom II X4 8700e</t>
  </si>
  <si>
    <t>https://www.cpubenchmark.net/cpu.php?cpu=AMD Phenom II X4 8700e&amp;id=360</t>
  </si>
  <si>
    <t>AMD Phenom II X4 900e</t>
  </si>
  <si>
    <t>https://www.cpubenchmark.net/cpu.php?cpu=AMD Phenom II X4 900e&amp;id=361</t>
  </si>
  <si>
    <t>https://www.cpubenchmark.net/cpu.php?cpu=AMD Phenom II X4 905e&amp;id=362</t>
  </si>
  <si>
    <t>https://www.cpubenchmark.net/cpu.php?cpu=AMD Phenom II X4 910&amp;id=363</t>
  </si>
  <si>
    <t>https://www.cpubenchmark.net/cpu.php?cpu=AMD Phenom II X4 910e&amp;id=364</t>
  </si>
  <si>
    <t>AMD Phenom II X4 920</t>
  </si>
  <si>
    <t>https://www.cpubenchmark.net/cpu.php?cpu=AMD Phenom II X4 920&amp;id=365</t>
  </si>
  <si>
    <t>https://www.cpubenchmark.net/cpu.php?cpu=AMD Phenom II X4 925&amp;id=366</t>
  </si>
  <si>
    <t>AMD Phenom II X4 940</t>
  </si>
  <si>
    <t>https://www.cpubenchmark.net/cpu.php?cpu=AMD Phenom II X4 940&amp;id=367</t>
  </si>
  <si>
    <t>https://www.cpubenchmark.net/cpu.php?cpu=AMD Phenom II X4 945&amp;id=7</t>
  </si>
  <si>
    <t>https://www.cpubenchmark.net/cpu.php?cpu=AMD Phenom II X4 955&amp;id=368</t>
  </si>
  <si>
    <t>AMD Phenom II X4 960T</t>
  </si>
  <si>
    <t>https://www.cpubenchmark.net/cpu.php?cpu=AMD Phenom II X4 960T&amp;id=369</t>
  </si>
  <si>
    <t>https://www.cpubenchmark.net/cpu.php?cpu=AMD Phenom II X4 965&amp;id=370</t>
  </si>
  <si>
    <t>https://www.cpubenchmark.net/cpu.php?cpu=AMD Phenom II X4 970&amp;id=371</t>
  </si>
  <si>
    <t>AMD Phenom II X4 973</t>
  </si>
  <si>
    <t>https://www.cpubenchmark.net/cpu.php?cpu=AMD Phenom II X4 973&amp;id=372</t>
  </si>
  <si>
    <t>https://www.cpubenchmark.net/cpu.php?cpu=AMD Phenom II X4 975&amp;id=373</t>
  </si>
  <si>
    <t>AMD Phenom II X4 977</t>
  </si>
  <si>
    <t>https://www.cpubenchmark.net/cpu.php?cpu=AMD Phenom II X4 977&amp;id=1808</t>
  </si>
  <si>
    <t>AMD Phenom II X4 980</t>
  </si>
  <si>
    <t>https://www.cpubenchmark.net/cpu.php?cpu=AMD Phenom II X4 980&amp;id=374</t>
  </si>
  <si>
    <t>AMD Phenom II X4 B05e</t>
  </si>
  <si>
    <t>https://www.cpubenchmark.net/cpu.php?cpu=AMD Phenom II X4 B05e&amp;id=1456</t>
  </si>
  <si>
    <t>AMD Phenom II X4 B15e</t>
  </si>
  <si>
    <t>https://www.cpubenchmark.net/cpu.php?cpu=AMD Phenom II X4 B15e&amp;id=375</t>
  </si>
  <si>
    <t>AMD Phenom II X4 B25</t>
  </si>
  <si>
    <t>https://www.cpubenchmark.net/cpu.php?cpu=AMD Phenom II X4 B25&amp;id=376</t>
  </si>
  <si>
    <t>AMD Phenom II X4 B35</t>
  </si>
  <si>
    <t>https://www.cpubenchmark.net/cpu.php?cpu=AMD Phenom II X4 B35&amp;id=377</t>
  </si>
  <si>
    <t>AMD Phenom II X4 B40</t>
  </si>
  <si>
    <t>https://www.cpubenchmark.net/cpu.php?cpu=AMD Phenom II X4 B40&amp;id=378</t>
  </si>
  <si>
    <t>AMD Phenom II X4 B45</t>
  </si>
  <si>
    <t>https://www.cpubenchmark.net/cpu.php?cpu=AMD Phenom II X4 B45&amp;id=379</t>
  </si>
  <si>
    <t>AMD Phenom II X4 B50</t>
  </si>
  <si>
    <t>https://www.cpubenchmark.net/cpu.php?cpu=AMD Phenom II X4 B50&amp;id=380</t>
  </si>
  <si>
    <t>AMD Phenom II X4 B55</t>
  </si>
  <si>
    <t>https://www.cpubenchmark.net/cpu.php?cpu=AMD Phenom II X4 B55&amp;id=381</t>
  </si>
  <si>
    <t>AMD Phenom II X4 B60</t>
  </si>
  <si>
    <t>https://www.cpubenchmark.net/cpu.php?cpu=AMD Phenom II X4 B60&amp;id=382</t>
  </si>
  <si>
    <t>AMD Phenom II X4 B65</t>
  </si>
  <si>
    <t>https://www.cpubenchmark.net/cpu.php?cpu=AMD Phenom II X4 B65&amp;id=383</t>
  </si>
  <si>
    <t>AMD Phenom II X4 B70</t>
  </si>
  <si>
    <t>AM2+ (938-pin)</t>
  </si>
  <si>
    <t>https://www.cpubenchmark.net/cpu.php?cpu=AMD Phenom II X4 B70&amp;id=2803</t>
  </si>
  <si>
    <t>AMD Phenom II X4 B93</t>
  </si>
  <si>
    <t>https://www.cpubenchmark.net/cpu.php?cpu=AMD Phenom II X4 B93&amp;id=384</t>
  </si>
  <si>
    <t>AMD Phenom II X4 B95</t>
  </si>
  <si>
    <t>https://www.cpubenchmark.net/cpu.php?cpu=AMD Phenom II X4 B95&amp;id=385</t>
  </si>
  <si>
    <t>AMD Phenom II X4 B97</t>
  </si>
  <si>
    <t>https://www.cpubenchmark.net/cpu.php?cpu=AMD Phenom II X4 B97&amp;id=386</t>
  </si>
  <si>
    <t>https://www.cpubenchmark.net/cpu.php?cpu=AMD Phenom II X4 B99&amp;id=387</t>
  </si>
  <si>
    <t>https://www.cpubenchmark.net/cpu.php?cpu=AMD Phenom II X6 1035T&amp;id=388</t>
  </si>
  <si>
    <t>AMD Phenom II X6 1045T</t>
  </si>
  <si>
    <t>https://www.cpubenchmark.net/cpu.php?cpu=AMD Phenom II X6 1045T&amp;id=389</t>
  </si>
  <si>
    <t>https://www.cpubenchmark.net/cpu.php?cpu=AMD Phenom II X6 1055T&amp;id=390</t>
  </si>
  <si>
    <t>https://www.cpubenchmark.net/cpu.php?cpu=AMD Phenom II X6 1065T&amp;id=391</t>
  </si>
  <si>
    <t>https://www.cpubenchmark.net/cpu.php?cpu=AMD Phenom II X6 1075T&amp;id=392</t>
  </si>
  <si>
    <t>AMD Phenom II X6 1090T</t>
  </si>
  <si>
    <t>https://www.cpubenchmark.net/cpu.php?cpu=AMD Phenom II X6 1090T&amp;id=393</t>
  </si>
  <si>
    <t>AMD Phenom II X6 1100T</t>
  </si>
  <si>
    <t>https://www.cpubenchmark.net/cpu.php?cpu=AMD Phenom II X6 1100T&amp;id=394</t>
  </si>
  <si>
    <t>AMD Phenom II X6 1405T</t>
  </si>
  <si>
    <t>https://www.cpubenchmark.net/cpu.php?cpu=AMD Phenom II X6 1405T&amp;id=3165</t>
  </si>
  <si>
    <t>AMD Phenom II X620 Dual-Core</t>
  </si>
  <si>
    <t>https://www.cpubenchmark.net/cpu.php?cpu=AMD Phenom II X620 Dual-Core&amp;id=1852</t>
  </si>
  <si>
    <t>AMD Phenom II X640 Dual-Core</t>
  </si>
  <si>
    <t>https://www.cpubenchmark.net/cpu.php?cpu=AMD Phenom II X640 Dual-Core&amp;id=395</t>
  </si>
  <si>
    <t>AMD Phenom II X920 Quad-Core</t>
  </si>
  <si>
    <t>https://www.cpubenchmark.net/cpu.php?cpu=AMD Phenom II X920 Quad-Core&amp;id=396</t>
  </si>
  <si>
    <t>AMD Phenom II X940 Quad-Core</t>
  </si>
  <si>
    <t>https://www.cpubenchmark.net/cpu.php?cpu=AMD Phenom II X940 Quad-Core&amp;id=2324</t>
  </si>
  <si>
    <t>AMD Phenom Ultra X4 24500</t>
  </si>
  <si>
    <t>https://www.cpubenchmark.net/cpu.php?cpu=AMD Phenom Ultra X4 24500&amp;id=1576</t>
  </si>
  <si>
    <t>AMD Phenom X2 Dual-Core GE-4060</t>
  </si>
  <si>
    <t>https://www.cpubenchmark.net/cpu.php?cpu=AMD Phenom X2 Dual-Core GE-4060&amp;id=1577</t>
  </si>
  <si>
    <t>AMD Phenom X2 Dual-Core GE-5060</t>
  </si>
  <si>
    <t>https://www.cpubenchmark.net/cpu.php?cpu=AMD Phenom X2 Dual-Core GE-5060&amp;id=2844</t>
  </si>
  <si>
    <t>AMD Phenom X2 Dual-Core GE-5560</t>
  </si>
  <si>
    <t>https://www.cpubenchmark.net/cpu.php?cpu=AMD Phenom X2 Dual-Core GE-5560&amp;id=1578</t>
  </si>
  <si>
    <t>AMD Phenom X2 Dual-Core GE-6060</t>
  </si>
  <si>
    <t>https://www.cpubenchmark.net/cpu.php?cpu=AMD Phenom X2 Dual-Core GE-6060&amp;id=1812</t>
  </si>
  <si>
    <t>AMD Phenom X2 Dual-Core GE-7060</t>
  </si>
  <si>
    <t>https://www.cpubenchmark.net/cpu.php?cpu=AMD Phenom X2 Dual-Core GE-7060&amp;id=1877</t>
  </si>
  <si>
    <t>AMD Phenom X2 Dual-Core GP-5000</t>
  </si>
  <si>
    <t>https://www.cpubenchmark.net/cpu.php?cpu=AMD Phenom X2 Dual-Core GP-5000&amp;id=1579</t>
  </si>
  <si>
    <t>AMD Phenom X2 Dual-Core GP-7730</t>
  </si>
  <si>
    <t>https://www.cpubenchmark.net/cpu.php?cpu=AMD Phenom X2 Dual-Core GP-7730&amp;id=397</t>
  </si>
  <si>
    <t>AMD Phenom X3 8550</t>
  </si>
  <si>
    <t>AM2/AM2+</t>
  </si>
  <si>
    <t>https://www.cpubenchmark.net/cpu.php?cpu=AMD Phenom X3 8550&amp;id=290</t>
  </si>
  <si>
    <t>AMD Phenom X4 Quad-Core GP-9500</t>
  </si>
  <si>
    <t>https://www.cpubenchmark.net/cpu.php?cpu=AMD Phenom X4 Quad-Core GP-9500&amp;id=1580</t>
  </si>
  <si>
    <t>AMD Phenom X4 Quad-Core GP-9530</t>
  </si>
  <si>
    <t>https://www.cpubenchmark.net/cpu.php?cpu=AMD Phenom X4 Quad-Core GP-9530&amp;id=2878</t>
  </si>
  <si>
    <t>AMD Phenom X4 Quad-Core GP-9600</t>
  </si>
  <si>
    <t>https://www.cpubenchmark.net/cpu.php?cpu=AMD Phenom X4 Quad-Core GP-9600&amp;id=1581</t>
  </si>
  <si>
    <t>AMD Phenom X4 Quad-Core GP-9730</t>
  </si>
  <si>
    <t>https://www.cpubenchmark.net/cpu.php?cpu=AMD Phenom X4 Quad-Core GP-9730&amp;id=2862</t>
  </si>
  <si>
    <t>AMD Phenom X4 Quad-Core GP-9830</t>
  </si>
  <si>
    <t>https://www.cpubenchmark.net/cpu.php?cpu=AMD Phenom X4 Quad-Core GP-9830&amp;id=1582</t>
  </si>
  <si>
    <t>AMD Phenom X4 Quad-Core GP-9930</t>
  </si>
  <si>
    <t>https://www.cpubenchmark.net/cpu.php?cpu=AMD Phenom X4 Quad-Core GP-9930&amp;id=398</t>
  </si>
  <si>
    <t>AMD Phenom X4 Quad-Core GS-5560</t>
  </si>
  <si>
    <t>https://www.cpubenchmark.net/cpu.php?cpu=AMD Phenom X4 Quad-Core GS-5560&amp;id=1583</t>
  </si>
  <si>
    <t>AMD Phenom X4 Quad-Core GS-6560</t>
  </si>
  <si>
    <t>https://www.cpubenchmark.net/cpu.php?cpu=AMD Phenom X4 Quad-Core GS-6560&amp;id=2559</t>
  </si>
  <si>
    <t>AMD PRO A10-8700B</t>
  </si>
  <si>
    <t>https://www.cpubenchmark.net/cpu.php?cpu=AMD PRO A10-8700B&amp;id=2648</t>
  </si>
  <si>
    <t>AMD PRO A10-8730B</t>
  </si>
  <si>
    <t>https://www.cpubenchmark.net/cpu.php?cpu=AMD PRO A10-8730B&amp;id=2909</t>
  </si>
  <si>
    <t>AMD PRO A10-8750B</t>
  </si>
  <si>
    <t>https://www.cpubenchmark.net/cpu.php?cpu=AMD PRO A10-8750B&amp;id=2647</t>
  </si>
  <si>
    <t>AMD PRO A10-8770</t>
  </si>
  <si>
    <t>https://www.cpubenchmark.net/cpu.php?cpu=AMD PRO A10-8770&amp;id=2945</t>
  </si>
  <si>
    <t>AMD PRO A10-8770E</t>
  </si>
  <si>
    <t>https://www.cpubenchmark.net/cpu.php?cpu=AMD PRO A10-8770E&amp;id=2946</t>
  </si>
  <si>
    <t>AMD PRO A10-8850B</t>
  </si>
  <si>
    <t>https://www.cpubenchmark.net/cpu.php?cpu=AMD PRO A10-8850B&amp;id=2694</t>
  </si>
  <si>
    <t>AMD PRO A10-9700</t>
  </si>
  <si>
    <t>https://www.cpubenchmark.net/cpu.php?cpu=AMD PRO A10-9700&amp;id=2883</t>
  </si>
  <si>
    <t>AMD PRO A10-9700B</t>
  </si>
  <si>
    <t>https://www.cpubenchmark.net/cpu.php?cpu=AMD PRO A10-9700B&amp;id=3168</t>
  </si>
  <si>
    <t>AMD PRO A10-9700E</t>
  </si>
  <si>
    <t>https://www.cpubenchmark.net/cpu.php?cpu=AMD PRO A10-9700E&amp;id=2824</t>
  </si>
  <si>
    <t>AMD PRO A12-8800B</t>
  </si>
  <si>
    <t>https://www.cpubenchmark.net/cpu.php?cpu=AMD PRO A12-8800B&amp;id=2610</t>
  </si>
  <si>
    <t>AMD PRO A12-8830B</t>
  </si>
  <si>
    <t>https://www.cpubenchmark.net/cpu.php?cpu=AMD PRO A12-8830B&amp;id=3088</t>
  </si>
  <si>
    <t>AMD PRO A12-8870</t>
  </si>
  <si>
    <t>https://www.cpubenchmark.net/cpu.php?cpu=AMD PRO A12-8870&amp;id=2937</t>
  </si>
  <si>
    <t>AMD PRO A12-8870E</t>
  </si>
  <si>
    <t>https://www.cpubenchmark.net/cpu.php?cpu=AMD PRO A12-8870E&amp;id=2882</t>
  </si>
  <si>
    <t>AMD PRO A12-9800</t>
  </si>
  <si>
    <t>https://www.cpubenchmark.net/cpu.php?cpu=AMD PRO A12-9800&amp;id=2939</t>
  </si>
  <si>
    <t>AMD PRO A12-9800B</t>
  </si>
  <si>
    <t>https://www.cpubenchmark.net/cpu.php?cpu=AMD PRO A12-9800B&amp;id=2840</t>
  </si>
  <si>
    <t>AMD PRO A12-9800E</t>
  </si>
  <si>
    <t>https://www.cpubenchmark.net/cpu.php?cpu=AMD PRO A12-9800E&amp;id=2944</t>
  </si>
  <si>
    <t>AMD PRO A4-3350B APU</t>
  </si>
  <si>
    <t>https://www.cpubenchmark.net/cpu.php?cpu=AMD PRO A4-3350B APU&amp;id=2802</t>
  </si>
  <si>
    <t>AMD PRO A4-4350B</t>
  </si>
  <si>
    <t>https://www.cpubenchmark.net/cpu.php?cpu=AMD PRO A4-4350B&amp;id=3597</t>
  </si>
  <si>
    <t>AMD PRO A4-8350B</t>
  </si>
  <si>
    <t>https://www.cpubenchmark.net/cpu.php?cpu=AMD PRO A4-8350B&amp;id=2714</t>
  </si>
  <si>
    <t>AMD PRO A6-7350B</t>
  </si>
  <si>
    <t>FMA4</t>
  </si>
  <si>
    <t>https://www.cpubenchmark.net/cpu.php?cpu=AMD PRO A6-7350B&amp;id=3210</t>
  </si>
  <si>
    <t>AMD PRO A6-8500B</t>
  </si>
  <si>
    <t>https://www.cpubenchmark.net/cpu.php?cpu=AMD PRO A6-8500B&amp;id=2695</t>
  </si>
  <si>
    <t>AMD PRO A6-8530B</t>
  </si>
  <si>
    <t>https://www.cpubenchmark.net/cpu.php?cpu=AMD PRO A6-8530B&amp;id=2947</t>
  </si>
  <si>
    <t>AMD PRO A6-8550B</t>
  </si>
  <si>
    <t>https://www.cpubenchmark.net/cpu.php?cpu=AMD PRO A6-8550B&amp;id=2821</t>
  </si>
  <si>
    <t>AMD PRO A6-8570</t>
  </si>
  <si>
    <t>https://www.cpubenchmark.net/cpu.php?cpu=AMD PRO A6-8570&amp;id=2949</t>
  </si>
  <si>
    <t>AMD PRO A6-8570E</t>
  </si>
  <si>
    <t>https://www.cpubenchmark.net/cpu.php?cpu=AMD PRO A6-8570E&amp;id=2926</t>
  </si>
  <si>
    <t>AMD PRO A6-9500</t>
  </si>
  <si>
    <t>https://www.cpubenchmark.net/cpu.php?cpu=AMD PRO A6-9500&amp;id=2942</t>
  </si>
  <si>
    <t>AMD PRO A6-9500B</t>
  </si>
  <si>
    <t>https://www.cpubenchmark.net/cpu.php?cpu=AMD PRO A6-9500B&amp;id=2981</t>
  </si>
  <si>
    <t>AMD PRO A6-9500E</t>
  </si>
  <si>
    <t>https://www.cpubenchmark.net/cpu.php?cpu=AMD PRO A6-9500E&amp;id=2950</t>
  </si>
  <si>
    <t>AMD PRO A8-8600B</t>
  </si>
  <si>
    <t>https://www.cpubenchmark.net/cpu.php?cpu=AMD PRO A8-8600B&amp;id=2652</t>
  </si>
  <si>
    <t>AMD PRO A8-8650B</t>
  </si>
  <si>
    <t>https://www.cpubenchmark.net/cpu.php?cpu=AMD PRO A8-8650B&amp;id=2650</t>
  </si>
  <si>
    <t>AMD PRO A8-8670E</t>
  </si>
  <si>
    <t>https://www.cpubenchmark.net/cpu.php?cpu=AMD PRO A8-8670E&amp;id=3071</t>
  </si>
  <si>
    <t>AMD PRO A8-9600</t>
  </si>
  <si>
    <t>https://www.cpubenchmark.net/cpu.php?cpu=AMD PRO A8-9600&amp;id=2860</t>
  </si>
  <si>
    <t>AMD PRO A8-9600B</t>
  </si>
  <si>
    <t>https://www.cpubenchmark.net/cpu.php?cpu=AMD PRO A8-9600B&amp;id=2940</t>
  </si>
  <si>
    <t>AMD QC-4000</t>
  </si>
  <si>
    <t>https://www.cpubenchmark.net/cpu.php?cpu=AMD QC-4000&amp;id=2529</t>
  </si>
  <si>
    <t>AMD R-260H APU</t>
  </si>
  <si>
    <t>BGA827 (FP2)</t>
  </si>
  <si>
    <t>https://www.cpubenchmark.net/cpu.php?cpu=AMD R-260H APU&amp;id=2927</t>
  </si>
  <si>
    <t>AMD R-272F APU</t>
  </si>
  <si>
    <t>https://www.cpubenchmark.net/cpu.php?cpu=AMD R-272F APU&amp;id=3616</t>
  </si>
  <si>
    <t>AMD R-460L APU</t>
  </si>
  <si>
    <t>https://www.cpubenchmark.net/cpu.php?cpu=AMD R-460L APU&amp;id=2486</t>
  </si>
  <si>
    <t>AMD R-464L APU</t>
  </si>
  <si>
    <t>https://www.cpubenchmark.net/cpu.php?cpu=AMD R-464L APU&amp;id=1438</t>
  </si>
  <si>
    <t>AMD RX-225FB</t>
  </si>
  <si>
    <t>https://www.cpubenchmark.net/cpu.php?cpu=AMD RX-225FB&amp;id=5567</t>
  </si>
  <si>
    <t>AMD RX-425BB</t>
  </si>
  <si>
    <t>https://www.cpubenchmark.net/cpu.php?cpu=AMD RX-425BB&amp;id=4280</t>
  </si>
  <si>
    <t>AMD RX-427BB</t>
  </si>
  <si>
    <t>https://www.cpubenchmark.net/cpu.php?cpu=AMD RX-427BB&amp;id=2496</t>
  </si>
  <si>
    <t>AMD Ryzen 3 1200</t>
  </si>
  <si>
    <t>https://www.cpubenchmark.net/cpu.php?cpu=AMD Ryzen 3 1200&amp;id=3029</t>
  </si>
  <si>
    <t>https://www.cpubenchmark.net/cpu.php?cpu=AMD Ryzen 3 1300X&amp;id=3057</t>
  </si>
  <si>
    <t>AMD Ryzen 3 210</t>
  </si>
  <si>
    <t>FP8</t>
  </si>
  <si>
    <t>28 W</t>
  </si>
  <si>
    <t>https://www.cpubenchmark.net/cpu.php?cpu=AMD Ryzen 3 210&amp;id=6634</t>
  </si>
  <si>
    <t>https://www.cpubenchmark.net/cpu.php?cpu=AMD Ryzen 3 2200G&amp;id=3186</t>
  </si>
  <si>
    <t>AMD Ryzen 3 2200GE</t>
  </si>
  <si>
    <t>https://www.cpubenchmark.net/cpu.php?cpu=AMD Ryzen 3 2200GE&amp;id=3301</t>
  </si>
  <si>
    <t>AMD Ryzen 3 2200U</t>
  </si>
  <si>
    <t>https://www.cpubenchmark.net/cpu.php?cpu=AMD Ryzen 3 2200U&amp;id=3152</t>
  </si>
  <si>
    <t>AMD Ryzen 3 2300U</t>
  </si>
  <si>
    <t>https://www.cpubenchmark.net/cpu.php?cpu=AMD Ryzen 3 2300U&amp;id=3290</t>
  </si>
  <si>
    <t>AMD Ryzen 3 2300X</t>
  </si>
  <si>
    <t>https://www.cpubenchmark.net/cpu.php?cpu=AMD Ryzen 3 2300X&amp;id=3395</t>
  </si>
  <si>
    <t>AMD Ryzen 3 30</t>
  </si>
  <si>
    <t>https://www.cpubenchmark.net/cpu.php?cpu=AMD Ryzen 3 30&amp;id=7258</t>
  </si>
  <si>
    <t>https://www.cpubenchmark.net/cpu.php?cpu=AMD Ryzen 3 3100&amp;id=3715</t>
  </si>
  <si>
    <t>https://www.cpubenchmark.net/cpu.php?cpu=AMD Ryzen 3 3200G&amp;id=3497</t>
  </si>
  <si>
    <t>AMD Ryzen 3 3200GE</t>
  </si>
  <si>
    <t>https://www.cpubenchmark.net/cpu.php?cpu=AMD Ryzen 3 3200GE&amp;id=3779</t>
  </si>
  <si>
    <t>AMD Ryzen 3 3200U</t>
  </si>
  <si>
    <t>https://www.cpubenchmark.net/cpu.php?cpu=AMD Ryzen 3 3200U&amp;id=3431</t>
  </si>
  <si>
    <t>AMD Ryzen 3 3250C</t>
  </si>
  <si>
    <t>https://www.cpubenchmark.net/cpu.php?cpu=AMD Ryzen 3 3250C&amp;id=4605</t>
  </si>
  <si>
    <t>AMD Ryzen 3 3250U</t>
  </si>
  <si>
    <t>https://www.cpubenchmark.net/cpu.php?cpu=AMD Ryzen 3 3250U&amp;id=3722</t>
  </si>
  <si>
    <t>AMD Ryzen 3 3300U</t>
  </si>
  <si>
    <t>https://www.cpubenchmark.net/cpu.php?cpu=AMD Ryzen 3 3300U&amp;id=3520</t>
  </si>
  <si>
    <t>AMD Ryzen 3 3300X</t>
  </si>
  <si>
    <t>https://www.cpubenchmark.net/cpu.php?cpu=AMD Ryzen 3 3300X&amp;id=3716</t>
  </si>
  <si>
    <t>AMD Ryzen 3 3350U</t>
  </si>
  <si>
    <t>https://www.cpubenchmark.net/cpu.php?cpu=AMD Ryzen 3 3350U&amp;id=4395</t>
  </si>
  <si>
    <t>AMD Ryzen 3 3500U</t>
  </si>
  <si>
    <t>https://www.cpubenchmark.net/cpu.php?cpu=AMD Ryzen 3 3500U&amp;id=7142</t>
  </si>
  <si>
    <t>https://www.cpubenchmark.net/cpu.php?cpu=AMD Ryzen 3 4100&amp;id=4832</t>
  </si>
  <si>
    <t>AMD Ryzen 3 4300G</t>
  </si>
  <si>
    <t>https://www.cpubenchmark.net/cpu.php?cpu=AMD Ryzen 3 4300G&amp;id=3808</t>
  </si>
  <si>
    <t>AMD Ryzen 3 4300GE</t>
  </si>
  <si>
    <t>https://www.cpubenchmark.net/cpu.php?cpu=AMD Ryzen 3 4300GE&amp;id=3865</t>
  </si>
  <si>
    <t>AMD Ryzen 3 4300U</t>
  </si>
  <si>
    <t>https://www.cpubenchmark.net/cpu.php?cpu=AMD Ryzen 3 4300U&amp;id=3664</t>
  </si>
  <si>
    <t>AMD Ryzen 3 5300G</t>
  </si>
  <si>
    <t>https://www.cpubenchmark.net/cpu.php?cpu=AMD Ryzen 3 5300G&amp;id=4392</t>
  </si>
  <si>
    <t>AMD Ryzen 3 5300GE</t>
  </si>
  <si>
    <t>https://www.cpubenchmark.net/cpu.php?cpu=AMD Ryzen 3 5300GE&amp;id=4389</t>
  </si>
  <si>
    <t>AMD Ryzen 3 5300U</t>
  </si>
  <si>
    <t>https://www.cpubenchmark.net/cpu.php?cpu=AMD Ryzen 3 5300U&amp;id=4288</t>
  </si>
  <si>
    <t>AMD Ryzen 3 5400U</t>
  </si>
  <si>
    <t>https://www.cpubenchmark.net/cpu.php?cpu=AMD Ryzen 3 5400U&amp;id=4178</t>
  </si>
  <si>
    <t>AMD Ryzen 3 5425U</t>
  </si>
  <si>
    <t>https://www.cpubenchmark.net/cpu.php?cpu=AMD Ryzen 3 5425U&amp;id=4715</t>
  </si>
  <si>
    <t>AMD Ryzen 3 7320C</t>
  </si>
  <si>
    <t>https://www.cpubenchmark.net/cpu.php?cpu=AMD Ryzen 3 7320C&amp;id=5608</t>
  </si>
  <si>
    <t>AMD Ryzen 3 7320U</t>
  </si>
  <si>
    <t>FP7</t>
  </si>
  <si>
    <t>https://www.cpubenchmark.net/cpu.php?cpu=AMD Ryzen 3 7320U&amp;id=5188</t>
  </si>
  <si>
    <t>AMD Ryzen 3 7330U</t>
  </si>
  <si>
    <t>https://www.cpubenchmark.net/cpu.php?cpu=AMD Ryzen 3 7330U&amp;id=5197</t>
  </si>
  <si>
    <t>AMD Ryzen 3 7335U</t>
  </si>
  <si>
    <t>https://www.cpubenchmark.net/cpu.php?cpu=AMD Ryzen 3 7335U&amp;id=6044</t>
  </si>
  <si>
    <t>AMD Ryzen 3 7440U</t>
  </si>
  <si>
    <t>FP7 FP7r2</t>
  </si>
  <si>
    <t>https://www.cpubenchmark.net/cpu.php?cpu=AMD Ryzen 3 7440U&amp;id=5806</t>
  </si>
  <si>
    <t>AMD Ryzen 3 8300G</t>
  </si>
  <si>
    <t>https://www.cpubenchmark.net/cpu.php?cpu=AMD Ryzen 3 8300G&amp;id=6363</t>
  </si>
  <si>
    <t>AMD Ryzen 3 8300GE</t>
  </si>
  <si>
    <t>https://www.cpubenchmark.net/cpu.php?cpu=AMD Ryzen 3 8300GE&amp;id=6165</t>
  </si>
  <si>
    <t>AMD Ryzen 3 8440U</t>
  </si>
  <si>
    <t>FP7. FP7r2</t>
  </si>
  <si>
    <t>https://www.cpubenchmark.net/cpu.php?cpu=AMD Ryzen 3 8440U&amp;id=6192</t>
  </si>
  <si>
    <t>AMD Ryzen 3 PRO 1200</t>
  </si>
  <si>
    <t>https://www.cpubenchmark.net/cpu.php?cpu=AMD Ryzen 3 PRO 1200&amp;id=3073</t>
  </si>
  <si>
    <t>AMD Ryzen 3 PRO 1300</t>
  </si>
  <si>
    <t>https://www.cpubenchmark.net/cpu.php?cpu=AMD Ryzen 3 PRO 1300&amp;id=3074</t>
  </si>
  <si>
    <t>AMD Ryzen 3 PRO 210</t>
  </si>
  <si>
    <t>https://www.cpubenchmark.net/cpu.php?cpu=AMD Ryzen 3 PRO 210&amp;id=6821</t>
  </si>
  <si>
    <t>AMD Ryzen 3 PRO 2100GE</t>
  </si>
  <si>
    <t>https://www.cpubenchmark.net/cpu.php?cpu=AMD Ryzen 3 PRO 2100GE&amp;id=3452</t>
  </si>
  <si>
    <t>AMD Ryzen 3 PRO 2200G</t>
  </si>
  <si>
    <t>https://www.cpubenchmark.net/cpu.php?cpu=AMD Ryzen 3 PRO 2200G&amp;id=3216</t>
  </si>
  <si>
    <t>AMD Ryzen 3 PRO 2200GE</t>
  </si>
  <si>
    <t>https://www.cpubenchmark.net/cpu.php?cpu=AMD Ryzen 3 PRO 2200GE&amp;id=3267</t>
  </si>
  <si>
    <t>AMD Ryzen 3 PRO 2300U</t>
  </si>
  <si>
    <t>https://www.cpubenchmark.net/cpu.php?cpu=AMD Ryzen 3 PRO 2300U&amp;id=3263</t>
  </si>
  <si>
    <t>AMD Ryzen 3 PRO 3200G</t>
  </si>
  <si>
    <t>https://www.cpubenchmark.net/cpu.php?cpu=AMD Ryzen 3 PRO 3200G&amp;id=3570</t>
  </si>
  <si>
    <t>AMD Ryzen 3 PRO 3200GE</t>
  </si>
  <si>
    <t>https://www.cpubenchmark.net/cpu.php?cpu=AMD Ryzen 3 PRO 3200GE&amp;id=3496</t>
  </si>
  <si>
    <t>AMD Ryzen 3 PRO 3300U</t>
  </si>
  <si>
    <t>https://www.cpubenchmark.net/cpu.php?cpu=AMD Ryzen 3 PRO 3300U&amp;id=3450</t>
  </si>
  <si>
    <t>AMD Ryzen 3 PRO 4200G</t>
  </si>
  <si>
    <t>https://www.cpubenchmark.net/cpu.php?cpu=AMD Ryzen 3 PRO 4200G&amp;id=4088</t>
  </si>
  <si>
    <t>AMD Ryzen 3 PRO 4200GE</t>
  </si>
  <si>
    <t>https://www.cpubenchmark.net/cpu.php?cpu=AMD Ryzen 3 PRO 4200GE&amp;id=3874</t>
  </si>
  <si>
    <t>AMD Ryzen 3 PRO 4350G</t>
  </si>
  <si>
    <t>https://www.cpubenchmark.net/cpu.php?cpu=AMD Ryzen 3 PRO 4350G&amp;id=3794</t>
  </si>
  <si>
    <t>AMD Ryzen 3 PRO 4350GE</t>
  </si>
  <si>
    <t>https://www.cpubenchmark.net/cpu.php?cpu=AMD Ryzen 3 PRO 4350GE&amp;id=3791</t>
  </si>
  <si>
    <t>AMD Ryzen 3 PRO 4355GE</t>
  </si>
  <si>
    <t>https://www.cpubenchmark.net/cpu.php?cpu=AMD Ryzen 3 PRO 4355GE&amp;id=5423</t>
  </si>
  <si>
    <t>AMD Ryzen 3 PRO 4450U</t>
  </si>
  <si>
    <t>https://www.cpubenchmark.net/cpu.php?cpu=AMD Ryzen 3 PRO 4450U&amp;id=3816</t>
  </si>
  <si>
    <t>AMD Ryzen 3 PRO 5350G</t>
  </si>
  <si>
    <t>https://www.cpubenchmark.net/cpu.php?cpu=AMD Ryzen 3 PRO 5350G&amp;id=4382</t>
  </si>
  <si>
    <t>AMD Ryzen 3 PRO 5350GE</t>
  </si>
  <si>
    <t>https://www.cpubenchmark.net/cpu.php?cpu=AMD Ryzen 3 PRO 5350GE&amp;id=4384</t>
  </si>
  <si>
    <t>AMD Ryzen 3 PRO 5355G</t>
  </si>
  <si>
    <t>https://www.cpubenchmark.net/cpu.php?cpu=AMD Ryzen 3 PRO 5355G&amp;id=7023</t>
  </si>
  <si>
    <t>AMD Ryzen 3 PRO 5355GE</t>
  </si>
  <si>
    <t>https://www.cpubenchmark.net/cpu.php?cpu=AMD Ryzen 3 PRO 5355GE&amp;id=6498</t>
  </si>
  <si>
    <t>AMD Ryzen 3 PRO 5450U</t>
  </si>
  <si>
    <t>https://www.cpubenchmark.net/cpu.php?cpu=AMD Ryzen 3 PRO 5450U&amp;id=4408</t>
  </si>
  <si>
    <t>AMD Ryzen 3 PRO 5475U</t>
  </si>
  <si>
    <t>https://www.cpubenchmark.net/cpu.php?cpu=AMD Ryzen 3 PRO 5475U&amp;id=4851</t>
  </si>
  <si>
    <t>AMD Ryzen 3 PRO 7330U</t>
  </si>
  <si>
    <t>https://www.cpubenchmark.net/cpu.php?cpu=AMD Ryzen 3 PRO 7330U&amp;id=5278</t>
  </si>
  <si>
    <t>AMD Ryzen 3 PRO 7335U</t>
  </si>
  <si>
    <t>FP7r2</t>
  </si>
  <si>
    <t>https://www.cpubenchmark.net/cpu.php?cpu=AMD Ryzen 3 PRO 7335U&amp;id=5960</t>
  </si>
  <si>
    <t>AMD Ryzen 3 PRO 8300G</t>
  </si>
  <si>
    <t>https://www.cpubenchmark.net/cpu.php?cpu=AMD Ryzen 3 PRO 8300G&amp;id=6022</t>
  </si>
  <si>
    <t>AMD Ryzen 3 PRO 8300GE</t>
  </si>
  <si>
    <t>https://www.cpubenchmark.net/cpu.php?cpu=AMD Ryzen 3 PRO 8300GE&amp;id=6021</t>
  </si>
  <si>
    <t>https://www.cpubenchmark.net/cpu.php?cpu=AMD Ryzen 5 1400&amp;id=2992</t>
  </si>
  <si>
    <t>AMD Ryzen 5 150</t>
  </si>
  <si>
    <t>FP7 . FP7r2</t>
  </si>
  <si>
    <t>https://www.cpubenchmark.net/cpu.php?cpu=AMD Ryzen 5 150&amp;id=7276</t>
  </si>
  <si>
    <t>https://www.cpubenchmark.net/cpu.php?cpu=AMD Ryzen 5 1500X&amp;id=3001</t>
  </si>
  <si>
    <t>AMD Ryzen 5 1600</t>
  </si>
  <si>
    <t>https://www.cpubenchmark.net/cpu.php?cpu=AMD Ryzen 5 1600&amp;id=2984</t>
  </si>
  <si>
    <t>AMD Ryzen 5 1600X</t>
  </si>
  <si>
    <t>https://www.cpubenchmark.net/cpu.php?cpu=AMD Ryzen 5 1600X&amp;id=3000</t>
  </si>
  <si>
    <t>AMD Ryzen 5 220</t>
  </si>
  <si>
    <t>https://www.cpubenchmark.net/cpu.php?cpu=AMD Ryzen 5 220&amp;id=6616</t>
  </si>
  <si>
    <t>AMD Ryzen 5 230</t>
  </si>
  <si>
    <t>https://www.cpubenchmark.net/cpu.php?cpu=AMD Ryzen 5 230&amp;id=6490</t>
  </si>
  <si>
    <t>AMD Ryzen 5 240</t>
  </si>
  <si>
    <t>https://www.cpubenchmark.net/cpu.php?cpu=AMD Ryzen 5 240&amp;id=6615</t>
  </si>
  <si>
    <t>https://www.cpubenchmark.net/cpu.php?cpu=AMD Ryzen 5 2400G&amp;id=3183</t>
  </si>
  <si>
    <t>AMD Ryzen 5 2400GE</t>
  </si>
  <si>
    <t>https://www.cpubenchmark.net/cpu.php?cpu=AMD Ryzen 5 2400GE&amp;id=3284</t>
  </si>
  <si>
    <t>AMD Ryzen 5 2500U</t>
  </si>
  <si>
    <t>https://www.cpubenchmark.net/cpu.php?cpu=AMD Ryzen 5 2500U&amp;id=3123</t>
  </si>
  <si>
    <t>AMD Ryzen 5 2500X</t>
  </si>
  <si>
    <t>https://www.cpubenchmark.net/cpu.php?cpu=AMD Ryzen 5 2500X&amp;id=3410</t>
  </si>
  <si>
    <t>https://www.cpubenchmark.net/cpu.php?cpu=AMD Ryzen 5 2600&amp;id=3243</t>
  </si>
  <si>
    <t>AMD Ryzen 5 2600E</t>
  </si>
  <si>
    <t>https://www.cpubenchmark.net/cpu.php?cpu=AMD Ryzen 5 2600E&amp;id=6452</t>
  </si>
  <si>
    <t>AMD Ryzen 5 2600H</t>
  </si>
  <si>
    <t>https://www.cpubenchmark.net/cpu.php?cpu=AMD Ryzen 5 2600H&amp;id=3415</t>
  </si>
  <si>
    <t>https://www.cpubenchmark.net/cpu.php?cpu=AMD Ryzen 5 2600X&amp;id=3235</t>
  </si>
  <si>
    <t>AMD Ryzen 5 3350G</t>
  </si>
  <si>
    <t>https://www.cpubenchmark.net/cpu.php?cpu=AMD Ryzen 5 3350G&amp;id=3879</t>
  </si>
  <si>
    <t>AMD Ryzen 5 3350GE</t>
  </si>
  <si>
    <t>https://www.cpubenchmark.net/cpu.php?cpu=AMD Ryzen 5 3350GE&amp;id=3804</t>
  </si>
  <si>
    <t>https://www.cpubenchmark.net/cpu.php?cpu=AMD Ryzen 5 3400G&amp;id=3498</t>
  </si>
  <si>
    <t>AMD Ryzen 5 3400GE</t>
  </si>
  <si>
    <t>https://www.cpubenchmark.net/cpu.php?cpu=AMD Ryzen 5 3400GE&amp;id=3690</t>
  </si>
  <si>
    <t>AMD Ryzen 5 3450U</t>
  </si>
  <si>
    <t>https://www.cpubenchmark.net/cpu.php?cpu=AMD Ryzen 5 3450U&amp;id=3881</t>
  </si>
  <si>
    <t>AMD Ryzen 5 3500</t>
  </si>
  <si>
    <t>https://www.cpubenchmark.net/cpu.php?cpu=AMD Ryzen 5 3500&amp;id=3588</t>
  </si>
  <si>
    <t>AMD Ryzen 5 3500C</t>
  </si>
  <si>
    <t>https://www.cpubenchmark.net/cpu.php?cpu=AMD Ryzen 5 3500C&amp;id=4376</t>
  </si>
  <si>
    <t>AMD Ryzen 5 3500U</t>
  </si>
  <si>
    <t>https://www.cpubenchmark.net/cpu.php?cpu=AMD Ryzen 5 3500U&amp;id=3421</t>
  </si>
  <si>
    <t>https://www.cpubenchmark.net/cpu.php?cpu=AMD Ryzen 5 3500X&amp;id=3592</t>
  </si>
  <si>
    <t>AMD Ryzen 5 3550H</t>
  </si>
  <si>
    <t>https://www.cpubenchmark.net/cpu.php?cpu=AMD Ryzen 5 3550H&amp;id=3403</t>
  </si>
  <si>
    <t>AMD Ryzen 5 3550U</t>
  </si>
  <si>
    <t>https://www.cpubenchmark.net/cpu.php?cpu=AMD Ryzen 5 3550U&amp;id=3776</t>
  </si>
  <si>
    <t>AMD Ryzen 5 3580U</t>
  </si>
  <si>
    <t>https://www.cpubenchmark.net/cpu.php?cpu=AMD Ryzen 5 3580U&amp;id=3577</t>
  </si>
  <si>
    <t>AMD Ryzen 5 3580U with Radeon Vega Mobile Gfx</t>
  </si>
  <si>
    <t>https://www.cpubenchmark.net/cpu.php?cpu=AMD Ryzen 5 3580U with Radeon Vega Mobile Gfx&amp;id=6899</t>
  </si>
  <si>
    <t>https://www.cpubenchmark.net/cpu.php?cpu=AMD Ryzen 5 3600&amp;id=3481</t>
  </si>
  <si>
    <t>https://www.cpubenchmark.net/cpu.php?cpu=AMD Ryzen 5 3600X&amp;id=3494</t>
  </si>
  <si>
    <t>AMD Ryzen 5 3600XT</t>
  </si>
  <si>
    <t>https://www.cpubenchmark.net/cpu.php?cpu=AMD Ryzen 5 3600XT&amp;id=3781</t>
  </si>
  <si>
    <t>AMD Ryzen 5 40</t>
  </si>
  <si>
    <t>https://www.cpubenchmark.net/cpu.php?cpu=AMD Ryzen 5 40&amp;id=7084</t>
  </si>
  <si>
    <t>AMD Ryzen 5 4400G</t>
  </si>
  <si>
    <t>https://www.cpubenchmark.net/cpu.php?cpu=AMD Ryzen 5 4400G&amp;id=5441</t>
  </si>
  <si>
    <t>https://www.cpubenchmark.net/cpu.php?cpu=AMD Ryzen 5 4500&amp;id=4816</t>
  </si>
  <si>
    <t>AMD Ryzen 5 4500U</t>
  </si>
  <si>
    <t>https://www.cpubenchmark.net/cpu.php?cpu=AMD Ryzen 5 4500U&amp;id=3702</t>
  </si>
  <si>
    <t>https://www.cpubenchmark.net/cpu.php?cpu=AMD Ryzen 5 4600G&amp;id=3807</t>
  </si>
  <si>
    <t>AMD Ryzen 5 4600GE</t>
  </si>
  <si>
    <t>https://www.cpubenchmark.net/cpu.php?cpu=AMD Ryzen 5 4600GE&amp;id=3835</t>
  </si>
  <si>
    <t>AMD Ryzen 5 4600H</t>
  </si>
  <si>
    <t>https://www.cpubenchmark.net/cpu.php?cpu=AMD Ryzen 5 4600H&amp;id=3708</t>
  </si>
  <si>
    <t>AMD Ryzen 5 4600HS</t>
  </si>
  <si>
    <t>https://www.cpubenchmark.net/cpu.php?cpu=AMD Ryzen 5 4600HS&amp;id=3787</t>
  </si>
  <si>
    <t>AMD Ryzen 5 4600U</t>
  </si>
  <si>
    <t>https://www.cpubenchmark.net/cpu.php?cpu=AMD Ryzen 5 4600U&amp;id=3725</t>
  </si>
  <si>
    <t>https://www.cpubenchmark.net/cpu.php?cpu=AMD Ryzen 5 5500&amp;id=4807</t>
  </si>
  <si>
    <t>https://www.cpubenchmark.net/cpu.php?cpu=AMD Ryzen 5 5500GT&amp;id=5894</t>
  </si>
  <si>
    <t>AMD Ryzen 5 5500H</t>
  </si>
  <si>
    <t>https://www.cpubenchmark.net/cpu.php?cpu=AMD Ryzen 5 5500H&amp;id=5759</t>
  </si>
  <si>
    <t>AMD Ryzen 5 5500U</t>
  </si>
  <si>
    <t>https://www.cpubenchmark.net/cpu.php?cpu=AMD Ryzen 5 5500U&amp;id=4141</t>
  </si>
  <si>
    <t>https://www.cpubenchmark.net/cpu.php?cpu=AMD Ryzen 5 5500X3D&amp;id=6850</t>
  </si>
  <si>
    <t>AMD Ryzen 5 5560U</t>
  </si>
  <si>
    <t>https://www.cpubenchmark.net/cpu.php?cpu=AMD Ryzen 5 5560U&amp;id=4883</t>
  </si>
  <si>
    <t>https://www.cpubenchmark.net/cpu.php?cpu=AMD Ryzen 5 5600&amp;id=4811</t>
  </si>
  <si>
    <t>https://www.cpubenchmark.net/cpu.php?cpu=AMD Ryzen 5 5600F&amp;id=7010</t>
  </si>
  <si>
    <t>https://www.cpubenchmark.net/cpu.php?cpu=AMD Ryzen 5 5600G&amp;id=4325</t>
  </si>
  <si>
    <t>AMD Ryzen 5 5600GE</t>
  </si>
  <si>
    <t>https://www.cpubenchmark.net/cpu.php?cpu=AMD Ryzen 5 5600GE&amp;id=4390</t>
  </si>
  <si>
    <t>https://www.cpubenchmark.net/cpu.php?cpu=AMD Ryzen 5 5600GT&amp;id=5885</t>
  </si>
  <si>
    <t>AMD Ryzen 5 5600H</t>
  </si>
  <si>
    <t>https://www.cpubenchmark.net/cpu.php?cpu=AMD Ryzen 5 5600H&amp;id=4274</t>
  </si>
  <si>
    <t>https://www.cpubenchmark.net/cpu.php?cpu=AMD Ryzen 5 5600T&amp;id=6355</t>
  </si>
  <si>
    <t>AMD Ryzen 5 5600U</t>
  </si>
  <si>
    <t>https://www.cpubenchmark.net/cpu.php?cpu=AMD Ryzen 5 5600U&amp;id=4284</t>
  </si>
  <si>
    <t>https://www.cpubenchmark.net/cpu.php?cpu=AMD Ryzen 5 5600X&amp;id=3859</t>
  </si>
  <si>
    <t>https://www.cpubenchmark.net/cpu.php?cpu=AMD Ryzen 5 5600X3D&amp;id=5573</t>
  </si>
  <si>
    <t>https://www.cpubenchmark.net/cpu.php?cpu=AMD Ryzen 5 5600XT&amp;id=6387</t>
  </si>
  <si>
    <t>AMD Ryzen 5 5625U</t>
  </si>
  <si>
    <t>https://www.cpubenchmark.net/cpu.php?cpu=AMD Ryzen 5 5625U&amp;id=4760</t>
  </si>
  <si>
    <t>AMD Ryzen 5 6600H</t>
  </si>
  <si>
    <t>https://www.cpubenchmark.net/cpu.php?cpu=AMD Ryzen 5 6600H&amp;id=4943</t>
  </si>
  <si>
    <t>AMD Ryzen 5 6600HS Creator Edition</t>
  </si>
  <si>
    <t>https://www.cpubenchmark.net/cpu.php?cpu=AMD Ryzen 5 6600HS Creator Edition&amp;id=5024</t>
  </si>
  <si>
    <t>AMD Ryzen 5 6600U</t>
  </si>
  <si>
    <t>https://www.cpubenchmark.net/cpu.php?cpu=AMD Ryzen 5 6600U&amp;id=4949</t>
  </si>
  <si>
    <t>AMD Ryzen 5 7235HS</t>
  </si>
  <si>
    <t>https://www.cpubenchmark.net/cpu.php?cpu=AMD Ryzen 5 7235HS&amp;id=6108</t>
  </si>
  <si>
    <t>https://www.cpubenchmark.net/cpu.php?cpu=AMD Ryzen 5 7400&amp;id=6918</t>
  </si>
  <si>
    <t>AMD Ryzen 5 7400F</t>
  </si>
  <si>
    <t>AM5 (LGA 1718)</t>
  </si>
  <si>
    <t>https://www.cpubenchmark.net/cpu.php?cpu=AMD Ryzen 5 7400F&amp;id=6603</t>
  </si>
  <si>
    <t>AMD Ryzen 5 7430U</t>
  </si>
  <si>
    <t>https://www.cpubenchmark.net/cpu.php?cpu=AMD Ryzen 5 7430U&amp;id=5991</t>
  </si>
  <si>
    <t>https://www.cpubenchmark.net/cpu.php?cpu=AMD Ryzen 5 7500F&amp;id=5648</t>
  </si>
  <si>
    <t>https://www.cpubenchmark.net/cpu.php?cpu=AMD Ryzen 5 7500X3D&amp;id=7041</t>
  </si>
  <si>
    <t>AMD Ryzen 5 7520C</t>
  </si>
  <si>
    <t>https://www.cpubenchmark.net/cpu.php?cpu=AMD Ryzen 5 7520C&amp;id=6273</t>
  </si>
  <si>
    <t>AMD Ryzen 5 7520U</t>
  </si>
  <si>
    <t>https://www.cpubenchmark.net/cpu.php?cpu=AMD Ryzen 5 7520U&amp;id=5216</t>
  </si>
  <si>
    <t>AMD Ryzen 5 7530U</t>
  </si>
  <si>
    <t>https://www.cpubenchmark.net/cpu.php?cpu=AMD Ryzen 5 7530U&amp;id=5126</t>
  </si>
  <si>
    <t>AMD Ryzen 5 7533HS</t>
  </si>
  <si>
    <t>https://www.cpubenchmark.net/cpu.php?cpu=AMD Ryzen 5 7533HS&amp;id=6642</t>
  </si>
  <si>
    <t>AMD Ryzen 5 7535H</t>
  </si>
  <si>
    <t>https://www.cpubenchmark.net/cpu.php?cpu=AMD Ryzen 5 7535H&amp;id=6839</t>
  </si>
  <si>
    <t>AMD Ryzen 5 7535HS</t>
  </si>
  <si>
    <t>https://www.cpubenchmark.net/cpu.php?cpu=AMD Ryzen 5 7535HS&amp;id=5403</t>
  </si>
  <si>
    <t>AMD Ryzen 5 7535U</t>
  </si>
  <si>
    <t>https://www.cpubenchmark.net/cpu.php?cpu=AMD Ryzen 5 7535U&amp;id=5415</t>
  </si>
  <si>
    <t>AMD Ryzen 5 7540U</t>
  </si>
  <si>
    <t>https://www.cpubenchmark.net/cpu.php?cpu=AMD Ryzen 5 7540U&amp;id=5539</t>
  </si>
  <si>
    <t>AMD Ryzen 5 7545U</t>
  </si>
  <si>
    <t>https://www.cpubenchmark.net/cpu.php?cpu=AMD Ryzen 5 7545U&amp;id=6725</t>
  </si>
  <si>
    <t>https://www.cpubenchmark.net/cpu.php?cpu=AMD Ryzen 5 7600&amp;id=5172</t>
  </si>
  <si>
    <t>https://www.cpubenchmark.net/cpu.php?cpu=AMD Ryzen 5 7600X&amp;id=5033</t>
  </si>
  <si>
    <t>https://www.cpubenchmark.net/cpu.php?cpu=AMD Ryzen 5 7600X3D&amp;id=6249</t>
  </si>
  <si>
    <t>AMD Ryzen 5 7640HS</t>
  </si>
  <si>
    <t>FP7 FP7r2 FP8</t>
  </si>
  <si>
    <t>https://www.cpubenchmark.net/cpu.php?cpu=AMD Ryzen 5 7640HS&amp;id=5594</t>
  </si>
  <si>
    <t>AMD Ryzen 5 7640S</t>
  </si>
  <si>
    <t>https://www.cpubenchmark.net/cpu.php?cpu=AMD Ryzen 5 7640S&amp;id=7227</t>
  </si>
  <si>
    <t>AMD Ryzen 5 7640U</t>
  </si>
  <si>
    <t>https://www.cpubenchmark.net/cpu.php?cpu=AMD Ryzen 5 7640U&amp;id=5639</t>
  </si>
  <si>
    <t>AMD Ryzen 5 7645HX</t>
  </si>
  <si>
    <t>https://www.cpubenchmark.net/cpu.php?cpu=AMD Ryzen 5 7645HX&amp;id=5879</t>
  </si>
  <si>
    <t>https://www.cpubenchmark.net/cpu.php?cpu=AMD Ryzen 5 8400F&amp;id=6056</t>
  </si>
  <si>
    <t>https://www.cpubenchmark.net/cpu.php?cpu=AMD Ryzen 5 8500G&amp;id=5841</t>
  </si>
  <si>
    <t>AMD Ryzen 5 8500GE</t>
  </si>
  <si>
    <t>https://www.cpubenchmark.net/cpu.php?cpu=AMD Ryzen 5 8500GE&amp;id=6246</t>
  </si>
  <si>
    <t>AMD Ryzen 5 8540U</t>
  </si>
  <si>
    <t>https://www.cpubenchmark.net/cpu.php?cpu=AMD Ryzen 5 8540U&amp;id=6020</t>
  </si>
  <si>
    <t>https://www.cpubenchmark.net/cpu.php?cpu=AMD Ryzen 5 8600G&amp;id=5842</t>
  </si>
  <si>
    <t>AMD Ryzen 5 8640HS</t>
  </si>
  <si>
    <t>FP7 . FP7r2 . FP</t>
  </si>
  <si>
    <t>https://www.cpubenchmark.net/cpu.php?cpu=AMD Ryzen 5 8640HS&amp;id=6079</t>
  </si>
  <si>
    <t>AMD Ryzen 5 8640U</t>
  </si>
  <si>
    <t>https://www.cpubenchmark.net/cpu.php?cpu=AMD Ryzen 5 8640U&amp;id=6089</t>
  </si>
  <si>
    <t>AMD Ryzen 5 8645HS</t>
  </si>
  <si>
    <t>https://www.cpubenchmark.net/cpu.php?cpu=AMD Ryzen 5 8645HS&amp;id=6064</t>
  </si>
  <si>
    <t>AMD Ryzen 5 9500F</t>
  </si>
  <si>
    <t>https://www.cpubenchmark.net/cpu.php?cpu=AMD Ryzen 5 9500F&amp;id=7079</t>
  </si>
  <si>
    <t>https://www.cpubenchmark.net/cpu.php?cpu=AMD Ryzen 5 9600&amp;id=6590</t>
  </si>
  <si>
    <t>https://www.cpubenchmark.net/cpu.php?cpu=AMD Ryzen 5 9600X&amp;id=6199</t>
  </si>
  <si>
    <t>AMD Ryzen 5 Microsoft Surface Edition</t>
  </si>
  <si>
    <t>https://www.cpubenchmark.net/cpu.php?cpu=AMD Ryzen 5 Microsoft Surface Edition&amp;id=5851</t>
  </si>
  <si>
    <t>AMD Ryzen 5 PRO 1500</t>
  </si>
  <si>
    <t>https://www.cpubenchmark.net/cpu.php?cpu=AMD Ryzen 5 PRO 1500&amp;id=3049</t>
  </si>
  <si>
    <t>AMD Ryzen 5 PRO 1600</t>
  </si>
  <si>
    <t>https://www.cpubenchmark.net/cpu.php?cpu=AMD Ryzen 5 PRO 1600&amp;id=3079</t>
  </si>
  <si>
    <t>AMD Ryzen 5 PRO 215</t>
  </si>
  <si>
    <t>https://www.cpubenchmark.net/cpu.php?cpu=AMD Ryzen 5 PRO 215&amp;id=6705</t>
  </si>
  <si>
    <t>AMD Ryzen 5 PRO 220</t>
  </si>
  <si>
    <t>https://www.cpubenchmark.net/cpu.php?cpu=AMD Ryzen 5 PRO 220&amp;id=6968</t>
  </si>
  <si>
    <t>AMD Ryzen 5 PRO 230</t>
  </si>
  <si>
    <t>https://www.cpubenchmark.net/cpu.php?cpu=AMD Ryzen 5 PRO 230&amp;id=6651</t>
  </si>
  <si>
    <t>AMD Ryzen 5 PRO 2400G</t>
  </si>
  <si>
    <t>https://www.cpubenchmark.net/cpu.php?cpu=AMD Ryzen 5 PRO 2400G&amp;id=3265</t>
  </si>
  <si>
    <t>AMD Ryzen 5 PRO 2400GE</t>
  </si>
  <si>
    <t>https://www.cpubenchmark.net/cpu.php?cpu=AMD Ryzen 5 PRO 2400GE&amp;id=3266</t>
  </si>
  <si>
    <t>AMD Ryzen 5 PRO 2500U</t>
  </si>
  <si>
    <t>https://www.cpubenchmark.net/cpu.php?cpu=AMD Ryzen 5 PRO 2500U&amp;id=3262</t>
  </si>
  <si>
    <t>AMD Ryzen 5 PRO 2600</t>
  </si>
  <si>
    <t>https://www.cpubenchmark.net/cpu.php?cpu=AMD Ryzen 5 PRO 2600&amp;id=3306</t>
  </si>
  <si>
    <t>AMD Ryzen 5 PRO 3350G</t>
  </si>
  <si>
    <t>https://www.cpubenchmark.net/cpu.php?cpu=AMD Ryzen 5 PRO 3350G&amp;id=3769</t>
  </si>
  <si>
    <t>AMD Ryzen 5 PRO 3350GE</t>
  </si>
  <si>
    <t>https://www.cpubenchmark.net/cpu.php?cpu=AMD Ryzen 5 PRO 3350GE&amp;id=3802</t>
  </si>
  <si>
    <t>AMD Ryzen 5 PRO 3400G</t>
  </si>
  <si>
    <t>https://www.cpubenchmark.net/cpu.php?cpu=AMD Ryzen 5 PRO 3400G&amp;id=3569</t>
  </si>
  <si>
    <t>AMD Ryzen 5 PRO 3400GE</t>
  </si>
  <si>
    <t>https://www.cpubenchmark.net/cpu.php?cpu=AMD Ryzen 5 PRO 3400GE&amp;id=3565</t>
  </si>
  <si>
    <t>AMD Ryzen 5 PRO 3500U</t>
  </si>
  <si>
    <t>https://www.cpubenchmark.net/cpu.php?cpu=AMD Ryzen 5 PRO 3500U&amp;id=3500</t>
  </si>
  <si>
    <t>AMD Ryzen 5 PRO 3600</t>
  </si>
  <si>
    <t>https://www.cpubenchmark.net/cpu.php?cpu=AMD Ryzen 5 PRO 3600&amp;id=3495</t>
  </si>
  <si>
    <t>AMD Ryzen 5 PRO 4400G</t>
  </si>
  <si>
    <t>https://www.cpubenchmark.net/cpu.php?cpu=AMD Ryzen 5 PRO 4400G&amp;id=3828</t>
  </si>
  <si>
    <t>AMD Ryzen 5 PRO 4400GE</t>
  </si>
  <si>
    <t>https://www.cpubenchmark.net/cpu.php?cpu=AMD Ryzen 5 PRO 4400GE&amp;id=3873</t>
  </si>
  <si>
    <t>AMD Ryzen 5 PRO 4500U</t>
  </si>
  <si>
    <t>https://www.cpubenchmark.net/cpu.php?cpu=AMD Ryzen 5 PRO 4500U&amp;id=3743</t>
  </si>
  <si>
    <t>AMD Ryzen 5 PRO 4650G</t>
  </si>
  <si>
    <t>https://www.cpubenchmark.net/cpu.php?cpu=AMD Ryzen 5 PRO 4650G&amp;id=3795</t>
  </si>
  <si>
    <t>AMD Ryzen 5 PRO 4650GE</t>
  </si>
  <si>
    <t>https://www.cpubenchmark.net/cpu.php?cpu=AMD Ryzen 5 PRO 4650GE&amp;id=3843</t>
  </si>
  <si>
    <t>AMD Ryzen 5 PRO 4650U</t>
  </si>
  <si>
    <t>https://www.cpubenchmark.net/cpu.php?cpu=AMD Ryzen 5 PRO 4650U&amp;id=3766</t>
  </si>
  <si>
    <t>AMD Ryzen 5 PRO 4655G</t>
  </si>
  <si>
    <t>https://www.cpubenchmark.net/cpu.php?cpu=AMD Ryzen 5 PRO 4655G&amp;id=5442</t>
  </si>
  <si>
    <t>AMD Ryzen 5 PRO 4655GE</t>
  </si>
  <si>
    <t>https://www.cpubenchmark.net/cpu.php?cpu=AMD Ryzen 5 PRO 4655GE&amp;id=5642</t>
  </si>
  <si>
    <t>AMD Ryzen 5 PRO 5645</t>
  </si>
  <si>
    <t>https://www.cpubenchmark.net/cpu.php?cpu=AMD Ryzen 5 PRO 5645&amp;id=5005</t>
  </si>
  <si>
    <t>AMD Ryzen 5 PRO 5650G</t>
  </si>
  <si>
    <t>https://www.cpubenchmark.net/cpu.php?cpu=AMD Ryzen 5 PRO 5650G&amp;id=4381</t>
  </si>
  <si>
    <t>AMD Ryzen 5 PRO 5650GE</t>
  </si>
  <si>
    <t>https://www.cpubenchmark.net/cpu.php?cpu=AMD Ryzen 5 PRO 5650GE&amp;id=4385</t>
  </si>
  <si>
    <t>AMD Ryzen 5 PRO 5650U</t>
  </si>
  <si>
    <t>https://www.cpubenchmark.net/cpu.php?cpu=AMD Ryzen 5 PRO 5650U&amp;id=4341</t>
  </si>
  <si>
    <t>AMD Ryzen 5 PRO 5655G</t>
  </si>
  <si>
    <t>https://www.cpubenchmark.net/cpu.php?cpu=AMD Ryzen 5 PRO 5655G&amp;id=6343</t>
  </si>
  <si>
    <t>AMD Ryzen 5 PRO 5655GE</t>
  </si>
  <si>
    <t>https://www.cpubenchmark.net/cpu.php?cpu=AMD Ryzen 5 PRO 5655GE&amp;id=6280</t>
  </si>
  <si>
    <t>AMD Ryzen 5 PRO 5675U</t>
  </si>
  <si>
    <t>https://www.cpubenchmark.net/cpu.php?cpu=AMD Ryzen 5 PRO 5675U&amp;id=4831</t>
  </si>
  <si>
    <t>AMD Ryzen 5 PRO 6650H</t>
  </si>
  <si>
    <t>https://www.cpubenchmark.net/cpu.php?cpu=AMD Ryzen 5 PRO 6650H&amp;id=4979</t>
  </si>
  <si>
    <t>AMD Ryzen 5 PRO 6650U</t>
  </si>
  <si>
    <t>https://www.cpubenchmark.net/cpu.php?cpu=AMD Ryzen 5 PRO 6650U&amp;id=4827</t>
  </si>
  <si>
    <t>https://www.cpubenchmark.net/cpu.php?cpu=AMD Ryzen 5 PRO 7445&amp;id=6919</t>
  </si>
  <si>
    <t>AMD Ryzen 5 PRO 7530U</t>
  </si>
  <si>
    <t>https://www.cpubenchmark.net/cpu.php?cpu=AMD Ryzen 5 PRO 7530U&amp;id=5471</t>
  </si>
  <si>
    <t>AMD Ryzen 5 Pro 7535U</t>
  </si>
  <si>
    <t>https://www.cpubenchmark.net/cpu.php?cpu=AMD Ryzen 5 Pro 7535U&amp;id=5856</t>
  </si>
  <si>
    <t>AMD Ryzen 5 PRO 7540U</t>
  </si>
  <si>
    <t>https://www.cpubenchmark.net/cpu.php?cpu=AMD Ryzen 5 PRO 7540U&amp;id=5629</t>
  </si>
  <si>
    <t>AMD Ryzen 5 PRO 7545U</t>
  </si>
  <si>
    <t>https://www.cpubenchmark.net/cpu.php?cpu=AMD Ryzen 5 PRO 7545U&amp;id=6367</t>
  </si>
  <si>
    <t>AMD Ryzen 5 PRO 7640HS</t>
  </si>
  <si>
    <t>https://www.cpubenchmark.net/cpu.php?cpu=AMD Ryzen 5 PRO 7640HS&amp;id=5700</t>
  </si>
  <si>
    <t>AMD Ryzen 5 PRO 7640U</t>
  </si>
  <si>
    <t>https://www.cpubenchmark.net/cpu.php?cpu=AMD Ryzen 5 PRO 7640U&amp;id=6217</t>
  </si>
  <si>
    <t>https://www.cpubenchmark.net/cpu.php?cpu=AMD Ryzen 5 PRO 7645&amp;id=5503</t>
  </si>
  <si>
    <t>AMD Ryzen 5 PRO 8500G</t>
  </si>
  <si>
    <t>https://www.cpubenchmark.net/cpu.php?cpu=AMD Ryzen 5 PRO 8500G&amp;id=6023</t>
  </si>
  <si>
    <t>AMD Ryzen 5 PRO 8500GE</t>
  </si>
  <si>
    <t>https://www.cpubenchmark.net/cpu.php?cpu=AMD Ryzen 5 PRO 8500GE&amp;id=6024</t>
  </si>
  <si>
    <t>AMD Ryzen 5 PRO 8540U</t>
  </si>
  <si>
    <t>https://www.cpubenchmark.net/cpu.php?cpu=AMD Ryzen 5 PRO 8540U&amp;id=6098</t>
  </si>
  <si>
    <t>AMD Ryzen 5 PRO 8600G</t>
  </si>
  <si>
    <t>https://www.cpubenchmark.net/cpu.php?cpu=AMD Ryzen 5 PRO 8600G&amp;id=6029</t>
  </si>
  <si>
    <t>AMD Ryzen 5 PRO 8600GE</t>
  </si>
  <si>
    <t>https://www.cpubenchmark.net/cpu.php?cpu=AMD Ryzen 5 PRO 8600GE&amp;id=6028</t>
  </si>
  <si>
    <t>AMD Ryzen 5 PRO 8640HS</t>
  </si>
  <si>
    <t>https://www.cpubenchmark.net/cpu.php?cpu=AMD Ryzen 5 PRO 8640HS&amp;id=6094</t>
  </si>
  <si>
    <t>AMD Ryzen 5 PRO 8640U</t>
  </si>
  <si>
    <t>https://www.cpubenchmark.net/cpu.php?cpu=AMD Ryzen 5 PRO 8640U&amp;id=6447</t>
  </si>
  <si>
    <t>AMD Ryzen 5 PRO 8645HS</t>
  </si>
  <si>
    <t>https://www.cpubenchmark.net/cpu.php?cpu=AMD Ryzen 5 PRO 8645HS&amp;id=6659</t>
  </si>
  <si>
    <t>https://www.cpubenchmark.net/cpu.php?cpu=AMD Ryzen 5 PRO 9645&amp;id=7031</t>
  </si>
  <si>
    <t>AMD Ryzen 7 170</t>
  </si>
  <si>
    <t>https://www.cpubenchmark.net/cpu.php?cpu=AMD Ryzen 7 170&amp;id=7171</t>
  </si>
  <si>
    <t>AMD Ryzen 7 1700</t>
  </si>
  <si>
    <t>https://www.cpubenchmark.net/cpu.php?cpu=AMD Ryzen 7 1700&amp;id=2970</t>
  </si>
  <si>
    <t>https://www.cpubenchmark.net/cpu.php?cpu=AMD Ryzen 7 1700X&amp;id=2969</t>
  </si>
  <si>
    <t>https://www.cpubenchmark.net/cpu.php?cpu=AMD Ryzen 7 1800X&amp;id=2966</t>
  </si>
  <si>
    <t>AMD Ryzen 7 250</t>
  </si>
  <si>
    <t>https://www.cpubenchmark.net/cpu.php?cpu=AMD Ryzen 7 250&amp;id=6493</t>
  </si>
  <si>
    <t>AMD Ryzen 7 255</t>
  </si>
  <si>
    <t>https://www.cpubenchmark.net/cpu.php?cpu=AMD Ryzen 7 255&amp;id=6715</t>
  </si>
  <si>
    <t>AMD Ryzen 7 260</t>
  </si>
  <si>
    <t>https://www.cpubenchmark.net/cpu.php?cpu=AMD Ryzen 7 260&amp;id=6658</t>
  </si>
  <si>
    <t>https://www.cpubenchmark.net/cpu.php?cpu=AMD Ryzen 7 2700&amp;id=3240</t>
  </si>
  <si>
    <t>AMD Ryzen 7 2700E</t>
  </si>
  <si>
    <t>https://www.cpubenchmark.net/cpu.php?cpu=AMD Ryzen 7 2700E&amp;id=3548</t>
  </si>
  <si>
    <t>AMD Ryzen 7 2700U</t>
  </si>
  <si>
    <t>https://www.cpubenchmark.net/cpu.php?cpu=AMD Ryzen 7 2700U&amp;id=3140</t>
  </si>
  <si>
    <t>https://www.cpubenchmark.net/cpu.php?cpu=AMD Ryzen 7 2700X&amp;id=3238</t>
  </si>
  <si>
    <t>AMD Ryzen 7 2800H</t>
  </si>
  <si>
    <t>https://www.cpubenchmark.net/cpu.php?cpu=AMD Ryzen 7 2800H&amp;id=3383</t>
  </si>
  <si>
    <t>AMD Ryzen 7 3700C</t>
  </si>
  <si>
    <t>https://www.cpubenchmark.net/cpu.php?cpu=AMD Ryzen 7 3700C&amp;id=4790</t>
  </si>
  <si>
    <t>AMD Ryzen 7 3700U</t>
  </si>
  <si>
    <t>https://www.cpubenchmark.net/cpu.php?cpu=AMD Ryzen 7 3700U&amp;id=3426</t>
  </si>
  <si>
    <t>https://www.cpubenchmark.net/cpu.php?cpu=AMD Ryzen 7 3700X&amp;id=3485</t>
  </si>
  <si>
    <t>AMD Ryzen 7 3750H</t>
  </si>
  <si>
    <t>https://www.cpubenchmark.net/cpu.php?cpu=AMD Ryzen 7 3750H&amp;id=3441</t>
  </si>
  <si>
    <t>AMD Ryzen 7 3780U</t>
  </si>
  <si>
    <t>https://www.cpubenchmark.net/cpu.php?cpu=AMD Ryzen 7 3780U&amp;id=3587</t>
  </si>
  <si>
    <t>https://www.cpubenchmark.net/cpu.php?cpu=AMD Ryzen 7 3800X&amp;id=3499</t>
  </si>
  <si>
    <t>AMD Ryzen 7 3800XT</t>
  </si>
  <si>
    <t>https://www.cpubenchmark.net/cpu.php?cpu=AMD Ryzen 7 3800XT&amp;id=3797</t>
  </si>
  <si>
    <t>AMD Ryzen 7 4700G</t>
  </si>
  <si>
    <t>https://www.cpubenchmark.net/cpu.php?cpu=AMD Ryzen 7 4700G&amp;id=3836</t>
  </si>
  <si>
    <t>AMD Ryzen 7 4700GE</t>
  </si>
  <si>
    <t>https://www.cpubenchmark.net/cpu.php?cpu=AMD Ryzen 7 4700GE&amp;id=3847</t>
  </si>
  <si>
    <t>AMD Ryzen 7 4700U</t>
  </si>
  <si>
    <t>https://www.cpubenchmark.net/cpu.php?cpu=AMD Ryzen 7 4700U&amp;id=3699</t>
  </si>
  <si>
    <t>AMD Ryzen 7 4800H</t>
  </si>
  <si>
    <t>https://www.cpubenchmark.net/cpu.php?cpu=AMD Ryzen 7 4800H&amp;id=3676</t>
  </si>
  <si>
    <t>AMD Ryzen 7 4800HS</t>
  </si>
  <si>
    <t>https://www.cpubenchmark.net/cpu.php?cpu=AMD Ryzen 7 4800HS&amp;id=3697</t>
  </si>
  <si>
    <t>AMD Ryzen 7 4800U</t>
  </si>
  <si>
    <t>https://www.cpubenchmark.net/cpu.php?cpu=AMD Ryzen 7 4800U&amp;id=3721</t>
  </si>
  <si>
    <t>AMD Ryzen 7 4850U Mobile</t>
  </si>
  <si>
    <t>https://www.cpubenchmark.net/cpu.php?cpu=AMD Ryzen 7 4850U Mobile&amp;id=4761</t>
  </si>
  <si>
    <t>AMD Ryzen 7 4980U Microsoft Surface Edition</t>
  </si>
  <si>
    <t>https://www.cpubenchmark.net/cpu.php?cpu=AMD Ryzen 7 4980U Microsoft Surface Edition&amp;id=5001</t>
  </si>
  <si>
    <t>https://www.cpubenchmark.net/cpu.php?cpu=AMD Ryzen 7 5700&amp;id=4968</t>
  </si>
  <si>
    <t>https://www.cpubenchmark.net/cpu.php?cpu=AMD Ryzen 7 5700G&amp;id=4323</t>
  </si>
  <si>
    <t>AMD Ryzen 7 5700GE</t>
  </si>
  <si>
    <t>https://www.cpubenchmark.net/cpu.php?cpu=AMD Ryzen 7 5700GE&amp;id=4387</t>
  </si>
  <si>
    <t>AMD Ryzen 7 5700U</t>
  </si>
  <si>
    <t>https://www.cpubenchmark.net/cpu.php?cpu=AMD Ryzen 7 5700U&amp;id=4156</t>
  </si>
  <si>
    <t>https://www.cpubenchmark.net/cpu.php?cpu=AMD Ryzen 7 5700X&amp;id=4814</t>
  </si>
  <si>
    <t>https://www.cpubenchmark.net/cpu.php?cpu=AMD Ryzen 7 5700X3D&amp;id=5884</t>
  </si>
  <si>
    <t>AMD Ryzen 7 5800</t>
  </si>
  <si>
    <t>https://www.cpubenchmark.net/cpu.php?cpu=AMD Ryzen 7 5800&amp;id=4188</t>
  </si>
  <si>
    <t>AMD Ryzen 7 5800H</t>
  </si>
  <si>
    <t>https://www.cpubenchmark.net/cpu.php?cpu=AMD Ryzen 7 5800H&amp;id=3907</t>
  </si>
  <si>
    <t>AMD Ryzen 7 5800HS</t>
  </si>
  <si>
    <t>https://www.cpubenchmark.net/cpu.php?cpu=AMD Ryzen 7 5800HS&amp;id=4170</t>
  </si>
  <si>
    <t>AMD Ryzen 7 5800HS Creator Edition</t>
  </si>
  <si>
    <t>https://www.cpubenchmark.net/cpu.php?cpu=AMD Ryzen 7 5800HS Creator Edition&amp;id=4633</t>
  </si>
  <si>
    <t>AMD Ryzen 7 5800U</t>
  </si>
  <si>
    <t>https://www.cpubenchmark.net/cpu.php?cpu=AMD Ryzen 7 5800U&amp;id=4102</t>
  </si>
  <si>
    <t>https://www.cpubenchmark.net/cpu.php?cpu=AMD Ryzen 7 5800X&amp;id=3869</t>
  </si>
  <si>
    <t>https://www.cpubenchmark.net/cpu.php?cpu=AMD Ryzen 7 5800X3D&amp;id=4823</t>
  </si>
  <si>
    <t>https://www.cpubenchmark.net/cpu.php?cpu=AMD Ryzen 7 5800XT&amp;id=6307</t>
  </si>
  <si>
    <t>AMD Ryzen 7 5825C</t>
  </si>
  <si>
    <t>https://www.cpubenchmark.net/cpu.php?cpu=AMD Ryzen 7 5825C&amp;id=6527</t>
  </si>
  <si>
    <t>AMD Ryzen 7 5825U</t>
  </si>
  <si>
    <t>https://www.cpubenchmark.net/cpu.php?cpu=AMD Ryzen 7 5825U&amp;id=4788</t>
  </si>
  <si>
    <t>AMD Ryzen 7 6800H</t>
  </si>
  <si>
    <t>https://www.cpubenchmark.net/cpu.php?cpu=AMD Ryzen 7 6800H&amp;id=4749</t>
  </si>
  <si>
    <t>AMD Ryzen 7 6800HS</t>
  </si>
  <si>
    <t>https://www.cpubenchmark.net/cpu.php?cpu=AMD Ryzen 7 6800HS&amp;id=4843</t>
  </si>
  <si>
    <t>AMD Ryzen 7 6800HS Creator Edition</t>
  </si>
  <si>
    <t>https://www.cpubenchmark.net/cpu.php?cpu=AMD Ryzen 7 6800HS Creator Edition&amp;id=4935</t>
  </si>
  <si>
    <t>AMD Ryzen 7 6800U</t>
  </si>
  <si>
    <t>https://www.cpubenchmark.net/cpu.php?cpu=AMD Ryzen 7 6800U&amp;id=4923</t>
  </si>
  <si>
    <t>AMD Ryzen 7 6810U</t>
  </si>
  <si>
    <t>https://www.cpubenchmark.net/cpu.php?cpu=AMD Ryzen 7 6810U&amp;id=6350</t>
  </si>
  <si>
    <t>AMD Ryzen 7 7435H</t>
  </si>
  <si>
    <t>https://www.cpubenchmark.net/cpu.php?cpu=AMD Ryzen 7 7435H&amp;id=6627</t>
  </si>
  <si>
    <t>AMD Ryzen 7 7435HS</t>
  </si>
  <si>
    <t>https://www.cpubenchmark.net/cpu.php?cpu=AMD Ryzen 7 7435HS&amp;id=6067</t>
  </si>
  <si>
    <t>AMD Ryzen 7 7445HS</t>
  </si>
  <si>
    <t>https://www.cpubenchmark.net/cpu.php?cpu=AMD Ryzen 7 7445HS&amp;id=6767</t>
  </si>
  <si>
    <t>https://www.cpubenchmark.net/cpu.php?cpu=AMD Ryzen 7 7700&amp;id=5169</t>
  </si>
  <si>
    <t>AMD Ryzen 7 7700G</t>
  </si>
  <si>
    <t>https://www.cpubenchmark.net/cpu.php?cpu=AMD Ryzen 7 7700G&amp;id=7116</t>
  </si>
  <si>
    <t>https://www.cpubenchmark.net/cpu.php?cpu=AMD Ryzen 7 7700X&amp;id=5036</t>
  </si>
  <si>
    <t>AMD Ryzen 7 7730U</t>
  </si>
  <si>
    <t>https://www.cpubenchmark.net/cpu.php?cpu=AMD Ryzen 7 7730U&amp;id=5215</t>
  </si>
  <si>
    <t>AMD Ryzen 7 7735H</t>
  </si>
  <si>
    <t>https://www.cpubenchmark.net/cpu.php?cpu=AMD Ryzen 7 7735H&amp;id=5241</t>
  </si>
  <si>
    <t>AMD Ryzen 7 7735HS</t>
  </si>
  <si>
    <t>https://www.cpubenchmark.net/cpu.php?cpu=AMD Ryzen 7 7735HS&amp;id=5138</t>
  </si>
  <si>
    <t>AMD Ryzen 7 7735U</t>
  </si>
  <si>
    <t>https://www.cpubenchmark.net/cpu.php?cpu=AMD Ryzen 7 7735U&amp;id=5373</t>
  </si>
  <si>
    <t>AMD Ryzen 7 7736U</t>
  </si>
  <si>
    <t>https://www.cpubenchmark.net/cpu.php?cpu=AMD Ryzen 7 7736U&amp;id=5182</t>
  </si>
  <si>
    <t>AMD Ryzen 7 7745HX</t>
  </si>
  <si>
    <t>https://www.cpubenchmark.net/cpu.php?cpu=AMD Ryzen 7 7745HX&amp;id=5437</t>
  </si>
  <si>
    <t>https://www.cpubenchmark.net/cpu.php?cpu=AMD Ryzen 7 7800X3D&amp;id=5299</t>
  </si>
  <si>
    <t>AMD Ryzen 7 7840H</t>
  </si>
  <si>
    <t>https://www.cpubenchmark.net/cpu.php?cpu=AMD Ryzen 7 7840H&amp;id=5558</t>
  </si>
  <si>
    <t>AMD Ryzen 7 7840HS</t>
  </si>
  <si>
    <t>https://www.cpubenchmark.net/cpu.php?cpu=AMD Ryzen 7 7840HS&amp;id=5258</t>
  </si>
  <si>
    <t>AMD Ryzen 7 7840HX</t>
  </si>
  <si>
    <t>FL1</t>
  </si>
  <si>
    <t>https://www.cpubenchmark.net/cpu.php?cpu=AMD Ryzen 7 7840HX&amp;id=6312</t>
  </si>
  <si>
    <t>AMD Ryzen 7 7840S</t>
  </si>
  <si>
    <t>https://www.cpubenchmark.net/cpu.php?cpu=AMD Ryzen 7 7840S&amp;id=5638</t>
  </si>
  <si>
    <t>AMD Ryzen 7 7840U</t>
  </si>
  <si>
    <t>https://www.cpubenchmark.net/cpu.php?cpu=AMD Ryzen 7 7840U&amp;id=5322</t>
  </si>
  <si>
    <t>https://www.cpubenchmark.net/cpu.php?cpu=AMD Ryzen 7 8700F&amp;id=6104</t>
  </si>
  <si>
    <t>https://www.cpubenchmark.net/cpu.php?cpu=AMD Ryzen 7 8700G&amp;id=5836</t>
  </si>
  <si>
    <t>AMD Ryzen 7 8745H</t>
  </si>
  <si>
    <t>https://www.cpubenchmark.net/cpu.php?cpu=AMD Ryzen 7 8745H&amp;id=6289</t>
  </si>
  <si>
    <t>AMD Ryzen 7 8745HS</t>
  </si>
  <si>
    <t>https://www.cpubenchmark.net/cpu.php?cpu=AMD Ryzen 7 8745HS&amp;id=6353</t>
  </si>
  <si>
    <t>AMD Ryzen 7 8745HX</t>
  </si>
  <si>
    <t>https://www.cpubenchmark.net/cpu.php?cpu=AMD Ryzen 7 8745HX&amp;id=6906</t>
  </si>
  <si>
    <t>AMD Ryzen 7 8840HS</t>
  </si>
  <si>
    <t>https://www.cpubenchmark.net/cpu.php?cpu=AMD Ryzen 7 8840HS&amp;id=6016</t>
  </si>
  <si>
    <t>AMD Ryzen 7 8840HX</t>
  </si>
  <si>
    <t>https://www.cpubenchmark.net/cpu.php?cpu=AMD Ryzen 7 8840HX&amp;id=6948</t>
  </si>
  <si>
    <t>AMD Ryzen 7 8840U</t>
  </si>
  <si>
    <t>https://www.cpubenchmark.net/cpu.php?cpu=AMD Ryzen 7 8840U&amp;id=6003</t>
  </si>
  <si>
    <t>AMD Ryzen 7 8845H</t>
  </si>
  <si>
    <t>https://www.cpubenchmark.net/cpu.php?cpu=AMD Ryzen 7 8845H&amp;id=5929</t>
  </si>
  <si>
    <t>AMD Ryzen 7 8845HS</t>
  </si>
  <si>
    <t>https://www.cpubenchmark.net/cpu.php?cpu=AMD Ryzen 7 8845HS&amp;id=5915</t>
  </si>
  <si>
    <t>AMD Ryzen 7 9700F</t>
  </si>
  <si>
    <t>https://www.cpubenchmark.net/cpu.php?cpu=AMD Ryzen 7 9700F&amp;id=7182</t>
  </si>
  <si>
    <t>https://www.cpubenchmark.net/cpu.php?cpu=AMD Ryzen 7 9700X&amp;id=6205</t>
  </si>
  <si>
    <t>https://www.cpubenchmark.net/cpu.php?cpu=AMD Ryzen 7 9800X3D&amp;id=6344</t>
  </si>
  <si>
    <t>https://www.cpubenchmark.net/cpu.php?cpu=AMD Ryzen 7 9850X3D&amp;id=7074</t>
  </si>
  <si>
    <t>AMD Ryzen 7 Extreme Edition</t>
  </si>
  <si>
    <t>https://www.cpubenchmark.net/cpu.php?cpu=AMD Ryzen 7 Extreme Edition&amp;id=3790</t>
  </si>
  <si>
    <t>AMD Ryzen 7 H 250</t>
  </si>
  <si>
    <t>https://www.cpubenchmark.net/cpu.php?cpu=AMD Ryzen 7 H 250&amp;id=6901</t>
  </si>
  <si>
    <t>AMD Ryzen 7 H 255</t>
  </si>
  <si>
    <t>https://www.cpubenchmark.net/cpu.php?cpu=AMD Ryzen 7 H 255&amp;id=6817</t>
  </si>
  <si>
    <t>AMD Ryzen 7 H 260</t>
  </si>
  <si>
    <t>https://www.cpubenchmark.net/cpu.php?cpu=AMD Ryzen 7 H 260&amp;id=6770</t>
  </si>
  <si>
    <t>AMD Ryzen 7 PRO 1700</t>
  </si>
  <si>
    <t>https://www.cpubenchmark.net/cpu.php?cpu=AMD Ryzen 7 PRO 1700&amp;id=3075</t>
  </si>
  <si>
    <t>AMD Ryzen 7 PRO 1700X</t>
  </si>
  <si>
    <t>https://www.cpubenchmark.net/cpu.php?cpu=AMD Ryzen 7 PRO 1700X&amp;id=3033</t>
  </si>
  <si>
    <t>AMD Ryzen 7 PRO 250</t>
  </si>
  <si>
    <t>https://www.cpubenchmark.net/cpu.php?cpu=AMD Ryzen 7 PRO 250&amp;id=6665</t>
  </si>
  <si>
    <t>AMD Ryzen 7 PRO 2700</t>
  </si>
  <si>
    <t>https://www.cpubenchmark.net/cpu.php?cpu=AMD Ryzen 7 PRO 2700&amp;id=3307</t>
  </si>
  <si>
    <t>AMD Ryzen 7 PRO 2700U</t>
  </si>
  <si>
    <t>https://www.cpubenchmark.net/cpu.php?cpu=AMD Ryzen 7 PRO 2700U&amp;id=3258</t>
  </si>
  <si>
    <t>AMD Ryzen 7 PRO 2700X</t>
  </si>
  <si>
    <t>https://www.cpubenchmark.net/cpu.php?cpu=AMD Ryzen 7 PRO 2700X&amp;id=3292</t>
  </si>
  <si>
    <t>AMD Ryzen 7 PRO 3700</t>
  </si>
  <si>
    <t>https://www.cpubenchmark.net/cpu.php?cpu=AMD Ryzen 7 PRO 3700&amp;id=3564</t>
  </si>
  <si>
    <t>AMD Ryzen 7 PRO 3700U</t>
  </si>
  <si>
    <t>https://www.cpubenchmark.net/cpu.php?cpu=AMD Ryzen 7 PRO 3700U&amp;id=3433</t>
  </si>
  <si>
    <t>AMD Ryzen 7 PRO 4700G</t>
  </si>
  <si>
    <t>https://www.cpubenchmark.net/cpu.php?cpu=AMD Ryzen 7 PRO 4700G&amp;id=3813</t>
  </si>
  <si>
    <t>AMD Ryzen 7 PRO 4750G</t>
  </si>
  <si>
    <t>https://www.cpubenchmark.net/cpu.php?cpu=AMD Ryzen 7 PRO 4750G&amp;id=3789</t>
  </si>
  <si>
    <t>AMD Ryzen 7 PRO 4750GE</t>
  </si>
  <si>
    <t>https://www.cpubenchmark.net/cpu.php?cpu=AMD Ryzen 7 PRO 4750GE&amp;id=3842</t>
  </si>
  <si>
    <t>AMD Ryzen 7 PRO 4750U</t>
  </si>
  <si>
    <t>https://www.cpubenchmark.net/cpu.php?cpu=AMD Ryzen 7 PRO 4750U&amp;id=3740</t>
  </si>
  <si>
    <t>AMD Ryzen 7 PRO 5750G</t>
  </si>
  <si>
    <t>https://www.cpubenchmark.net/cpu.php?cpu=AMD Ryzen 7 PRO 5750G&amp;id=4380</t>
  </si>
  <si>
    <t>AMD Ryzen 7 PRO 5750GE</t>
  </si>
  <si>
    <t>https://www.cpubenchmark.net/cpu.php?cpu=AMD Ryzen 7 PRO 5750GE&amp;id=4386</t>
  </si>
  <si>
    <t>AMD Ryzen 7 PRO 5755G</t>
  </si>
  <si>
    <t>https://www.cpubenchmark.net/cpu.php?cpu=AMD Ryzen 7 PRO 5755G&amp;id=6848</t>
  </si>
  <si>
    <t>AMD Ryzen 7 PRO 5755GE</t>
  </si>
  <si>
    <t>https://www.cpubenchmark.net/cpu.php?cpu=AMD Ryzen 7 PRO 5755GE&amp;id=6511</t>
  </si>
  <si>
    <t>AMD Ryzen 7 PRO 5800H</t>
  </si>
  <si>
    <t>https://www.cpubenchmark.net/cpu.php?cpu=AMD Ryzen 7 PRO 5800H&amp;id=6440</t>
  </si>
  <si>
    <t>AMD Ryzen 7 PRO 5845</t>
  </si>
  <si>
    <t>https://www.cpubenchmark.net/cpu.php?cpu=AMD Ryzen 7 PRO 5845&amp;id=5006</t>
  </si>
  <si>
    <t>AMD Ryzen 7 PRO 5850U</t>
  </si>
  <si>
    <t>https://www.cpubenchmark.net/cpu.php?cpu=AMD Ryzen 7 PRO 5850U&amp;id=4198</t>
  </si>
  <si>
    <t>AMD Ryzen 7 PRO 5875U</t>
  </si>
  <si>
    <t>https://www.cpubenchmark.net/cpu.php?cpu=AMD Ryzen 7 PRO 5875U&amp;id=4791</t>
  </si>
  <si>
    <t>AMD Ryzen 7 PRO 6850H</t>
  </si>
  <si>
    <t>https://www.cpubenchmark.net/cpu.php?cpu=AMD Ryzen 7 PRO 6850H&amp;id=4930</t>
  </si>
  <si>
    <t>AMD Ryzen 7 PRO 6850HS</t>
  </si>
  <si>
    <t>https://www.cpubenchmark.net/cpu.php?cpu=AMD Ryzen 7 PRO 6850HS&amp;id=4880</t>
  </si>
  <si>
    <t>AMD Ryzen 7 PRO 6850U</t>
  </si>
  <si>
    <t>https://www.cpubenchmark.net/cpu.php?cpu=AMD Ryzen 7 PRO 6850U&amp;id=4826</t>
  </si>
  <si>
    <t>AMD Ryzen 7 PRO 6860Z</t>
  </si>
  <si>
    <t>https://www.cpubenchmark.net/cpu.php?cpu=AMD Ryzen 7 PRO 6860Z&amp;id=4921</t>
  </si>
  <si>
    <t>AMD Ryzen 7 PRO 7730U</t>
  </si>
  <si>
    <t>https://www.cpubenchmark.net/cpu.php?cpu=AMD Ryzen 7 PRO 7730U&amp;id=5078</t>
  </si>
  <si>
    <t>AMD Ryzen 7 Pro 7735U</t>
  </si>
  <si>
    <t>https://www.cpubenchmark.net/cpu.php?cpu=AMD Ryzen 7 Pro 7735U&amp;id=5855</t>
  </si>
  <si>
    <t>https://www.cpubenchmark.net/cpu.php?cpu=AMD Ryzen 7 PRO 7745&amp;id=5504</t>
  </si>
  <si>
    <t>AMD Ryzen 7 PRO 7840HS</t>
  </si>
  <si>
    <t>https://www.cpubenchmark.net/cpu.php?cpu=AMD Ryzen 7 PRO 7840HS&amp;id=5470</t>
  </si>
  <si>
    <t>AMD Ryzen 7 PRO 7840U</t>
  </si>
  <si>
    <t>https://www.cpubenchmark.net/cpu.php?cpu=AMD Ryzen 7 PRO 7840U&amp;id=5319</t>
  </si>
  <si>
    <t>AMD Ryzen 7 PRO 8700G</t>
  </si>
  <si>
    <t>https://www.cpubenchmark.net/cpu.php?cpu=AMD Ryzen 7 PRO 8700G&amp;id=6027</t>
  </si>
  <si>
    <t>AMD Ryzen 7 PRO 8700GE</t>
  </si>
  <si>
    <t>https://www.cpubenchmark.net/cpu.php?cpu=AMD Ryzen 7 PRO 8700GE&amp;id=6001</t>
  </si>
  <si>
    <t>AMD Ryzen 7 PRO 8840H</t>
  </si>
  <si>
    <t>https://www.cpubenchmark.net/cpu.php?cpu=AMD Ryzen 7 PRO 8840H&amp;id=6930</t>
  </si>
  <si>
    <t>AMD Ryzen 7 PRO 8840HS</t>
  </si>
  <si>
    <t>https://www.cpubenchmark.net/cpu.php?cpu=AMD Ryzen 7 PRO 8840HS&amp;id=6006</t>
  </si>
  <si>
    <t>AMD Ryzen 7 PRO 8840U</t>
  </si>
  <si>
    <t>https://www.cpubenchmark.net/cpu.php?cpu=AMD Ryzen 7 PRO 8840U&amp;id=6096</t>
  </si>
  <si>
    <t>AMD Ryzen 7 PRO 8845HS</t>
  </si>
  <si>
    <t>https://www.cpubenchmark.net/cpu.php?cpu=AMD Ryzen 7 PRO 8845HS&amp;id=6086</t>
  </si>
  <si>
    <t>https://www.cpubenchmark.net/cpu.php?cpu=AMD Ryzen 7 PRO 9745&amp;id=7030</t>
  </si>
  <si>
    <t>AMD Ryzen 9 270</t>
  </si>
  <si>
    <t>https://www.cpubenchmark.net/cpu.php?cpu=AMD Ryzen 9 270&amp;id=6779</t>
  </si>
  <si>
    <t>https://www.cpubenchmark.net/cpu.php?cpu=AMD Ryzen 9 3900&amp;id=3575</t>
  </si>
  <si>
    <t>https://www.cpubenchmark.net/cpu.php?cpu=AMD Ryzen 9 3900X&amp;id=3493</t>
  </si>
  <si>
    <t>AMD Ryzen 9 3900XT</t>
  </si>
  <si>
    <t>https://www.cpubenchmark.net/cpu.php?cpu=AMD Ryzen 9 3900XT&amp;id=3778</t>
  </si>
  <si>
    <t>https://www.cpubenchmark.net/cpu.php?cpu=AMD Ryzen 9 3950X&amp;id=3598</t>
  </si>
  <si>
    <t>AMD Ryzen 9 4900H</t>
  </si>
  <si>
    <t>https://www.cpubenchmark.net/cpu.php?cpu=AMD Ryzen 9 4900H&amp;id=3756</t>
  </si>
  <si>
    <t>AMD Ryzen 9 4900HS</t>
  </si>
  <si>
    <t>https://www.cpubenchmark.net/cpu.php?cpu=AMD Ryzen 9 4900HS&amp;id=3694</t>
  </si>
  <si>
    <t>AMD Ryzen 9 4950U Mobile</t>
  </si>
  <si>
    <t>https://www.cpubenchmark.net/cpu.php?cpu=AMD Ryzen 9 4950U Mobile&amp;id=6677</t>
  </si>
  <si>
    <t>AMD Ryzen 9 5900</t>
  </si>
  <si>
    <t>https://www.cpubenchmark.net/cpu.php?cpu=AMD Ryzen 9 5900&amp;id=4272</t>
  </si>
  <si>
    <t>AMD Ryzen 9 5900H</t>
  </si>
  <si>
    <t>https://www.cpubenchmark.net/cpu.php?cpu=AMD Ryzen 9 5900H&amp;id=4664</t>
  </si>
  <si>
    <t>AMD Ryzen 9 5900HS</t>
  </si>
  <si>
    <t>https://www.cpubenchmark.net/cpu.php?cpu=AMD Ryzen 9 5900HS&amp;id=3905</t>
  </si>
  <si>
    <t>AMD Ryzen 9 5900HS Creator Edition</t>
  </si>
  <si>
    <t>https://www.cpubenchmark.net/cpu.php?cpu=AMD Ryzen 9 5900HS Creator Edition&amp;id=4647</t>
  </si>
  <si>
    <t>AMD Ryzen 9 5900HX</t>
  </si>
  <si>
    <t>https://www.cpubenchmark.net/cpu.php?cpu=AMD Ryzen 9 5900HX&amp;id=3903</t>
  </si>
  <si>
    <t>https://www.cpubenchmark.net/cpu.php?cpu=AMD Ryzen 9 5900X&amp;id=3870</t>
  </si>
  <si>
    <t>https://www.cpubenchmark.net/cpu.php?cpu=AMD Ryzen 9 5900XT&amp;id=6187</t>
  </si>
  <si>
    <t>https://www.cpubenchmark.net/cpu.php?cpu=AMD Ryzen 9 5950X&amp;id=3862</t>
  </si>
  <si>
    <t>[5-Way] AMD Ryzen 9 5950X</t>
  </si>
  <si>
    <t>https://www.cpubenchmark.net/cpu.php?cpu=AMD Ryzen 9 5950X&amp;id=3862&amp;cpuCount=5</t>
  </si>
  <si>
    <t>AMD Ryzen 9 5980HS</t>
  </si>
  <si>
    <t>https://www.cpubenchmark.net/cpu.php?cpu=AMD Ryzen 9 5980HS&amp;id=4163</t>
  </si>
  <si>
    <t>AMD Ryzen 9 5980HX</t>
  </si>
  <si>
    <t>https://www.cpubenchmark.net/cpu.php?cpu=AMD Ryzen 9 5980HX&amp;id=4602</t>
  </si>
  <si>
    <t>AMD Ryzen 9 6900HS</t>
  </si>
  <si>
    <t>https://www.cpubenchmark.net/cpu.php?cpu=AMD Ryzen 9 6900HS&amp;id=4751</t>
  </si>
  <si>
    <t>AMD Ryzen 9 6900HS Creator Edition</t>
  </si>
  <si>
    <t>https://www.cpubenchmark.net/cpu.php?cpu=AMD Ryzen 9 6900HS Creator Edition&amp;id=4961</t>
  </si>
  <si>
    <t>AMD Ryzen 9 6900HX</t>
  </si>
  <si>
    <t>https://www.cpubenchmark.net/cpu.php?cpu=AMD Ryzen 9 6900HX&amp;id=4867</t>
  </si>
  <si>
    <t>AMD Ryzen 9 6980HX</t>
  </si>
  <si>
    <t>https://www.cpubenchmark.net/cpu.php?cpu=AMD Ryzen 9 6980HX&amp;id=7203</t>
  </si>
  <si>
    <t>AMD Ryzen 9 7845HX</t>
  </si>
  <si>
    <t>https://www.cpubenchmark.net/cpu.php?cpu=AMD Ryzen 9 7845HX&amp;id=5196</t>
  </si>
  <si>
    <t>https://www.cpubenchmark.net/cpu.php?cpu=AMD Ryzen 9 7900&amp;id=5167</t>
  </si>
  <si>
    <t>https://www.cpubenchmark.net/cpu.php?cpu=AMD Ryzen 9 7900X&amp;id=5027</t>
  </si>
  <si>
    <t>https://www.cpubenchmark.net/cpu.php?cpu=AMD Ryzen 9 7900X3D&amp;id=5240</t>
  </si>
  <si>
    <t>AMD Ryzen 9 7940H</t>
  </si>
  <si>
    <t>https://www.cpubenchmark.net/cpu.php?cpu=AMD Ryzen 9 7940H&amp;id=5453</t>
  </si>
  <si>
    <t>AMD Ryzen 9 7940HS</t>
  </si>
  <si>
    <t>https://www.cpubenchmark.net/cpu.php?cpu=AMD Ryzen 9 7940HS&amp;id=5454</t>
  </si>
  <si>
    <t>AMD Ryzen 9 7940HX</t>
  </si>
  <si>
    <t>https://www.cpubenchmark.net/cpu.php?cpu=AMD Ryzen 9 7940HX&amp;id=5882</t>
  </si>
  <si>
    <t>AMD Ryzen 9 7945HX</t>
  </si>
  <si>
    <t>https://www.cpubenchmark.net/cpu.php?cpu=AMD Ryzen 9 7945HX&amp;id=5232</t>
  </si>
  <si>
    <t>AMD Ryzen 9 7945HX3D</t>
  </si>
  <si>
    <t>https://www.cpubenchmark.net/cpu.php?cpu=AMD Ryzen 9 7945HX3D&amp;id=5799</t>
  </si>
  <si>
    <t>https://www.cpubenchmark.net/cpu.php?cpu=AMD Ryzen 9 7950X&amp;id=5031</t>
  </si>
  <si>
    <t>https://www.cpubenchmark.net/cpu.php?cpu=AMD Ryzen 9 7950X3D&amp;id=5234</t>
  </si>
  <si>
    <t>AMD Ryzen 9 8940HX</t>
  </si>
  <si>
    <t>https://www.cpubenchmark.net/cpu.php?cpu=AMD Ryzen 9 8940HX&amp;id=6674</t>
  </si>
  <si>
    <t>AMD Ryzen 9 8945H</t>
  </si>
  <si>
    <t>https://www.cpubenchmark.net/cpu.php?cpu=AMD Ryzen 9 8945H&amp;id=5924</t>
  </si>
  <si>
    <t>AMD Ryzen 9 8945HS</t>
  </si>
  <si>
    <t>https://www.cpubenchmark.net/cpu.php?cpu=AMD Ryzen 9 8945HS&amp;id=5926</t>
  </si>
  <si>
    <t>AMD Ryzen 9 8945HX</t>
  </si>
  <si>
    <t>https://www.cpubenchmark.net/cpu.php?cpu=AMD Ryzen 9 8945HX&amp;id=6691</t>
  </si>
  <si>
    <t>AMD Ryzen 9 9850HX</t>
  </si>
  <si>
    <t>https://www.cpubenchmark.net/cpu.php?cpu=AMD Ryzen 9 9850HX&amp;id=6859</t>
  </si>
  <si>
    <t>https://www.cpubenchmark.net/cpu.php?cpu=AMD Ryzen 9 9900X&amp;id=6171</t>
  </si>
  <si>
    <t>https://www.cpubenchmark.net/cpu.php?cpu=AMD Ryzen 9 9900X3D&amp;id=6548</t>
  </si>
  <si>
    <t>https://www.cpubenchmark.net/cpu.php?cpu=AMD Ryzen 9 9950X&amp;id=6211</t>
  </si>
  <si>
    <t>https://www.cpubenchmark.net/cpu.php?cpu=AMD Ryzen 9 9950X3D&amp;id=6549</t>
  </si>
  <si>
    <t>AMD Ryzen 9 9955HX</t>
  </si>
  <si>
    <t>https://www.cpubenchmark.net/cpu.php?cpu=AMD Ryzen 9 9955HX&amp;id=6664</t>
  </si>
  <si>
    <t>AMD Ryzen 9 9955HX3D</t>
  </si>
  <si>
    <t>https://www.cpubenchmark.net/cpu.php?cpu=AMD Ryzen 9 9955HX3D&amp;id=6641</t>
  </si>
  <si>
    <t>AMD Ryzen 9 PRO 3900</t>
  </si>
  <si>
    <t>https://www.cpubenchmark.net/cpu.php?cpu=AMD Ryzen 9 PRO 3900&amp;id=3563</t>
  </si>
  <si>
    <t>AMD Ryzen 9 PRO 5945</t>
  </si>
  <si>
    <t>https://www.cpubenchmark.net/cpu.php?cpu=AMD Ryzen 9 PRO 5945&amp;id=5000</t>
  </si>
  <si>
    <t>AMD Ryzen 9 PRO 6950H</t>
  </si>
  <si>
    <t>https://www.cpubenchmark.net/cpu.php?cpu=AMD Ryzen 9 PRO 6950H&amp;id=4964</t>
  </si>
  <si>
    <t>AMD Ryzen 9 PRO 6950HS</t>
  </si>
  <si>
    <t>https://www.cpubenchmark.net/cpu.php?cpu=AMD Ryzen 9 PRO 6950HS&amp;id=4905</t>
  </si>
  <si>
    <t>AMD Ryzen 9 PRO 7940HS</t>
  </si>
  <si>
    <t>https://www.cpubenchmark.net/cpu.php?cpu=AMD Ryzen 9 PRO 7940HS&amp;id=5560</t>
  </si>
  <si>
    <t>AMD Ryzen 9 PRO 7945</t>
  </si>
  <si>
    <t>https://www.cpubenchmark.net/cpu.php?cpu=AMD Ryzen 9 PRO 7945&amp;id=5505</t>
  </si>
  <si>
    <t>AMD Ryzen 9 PRO 8945HS</t>
  </si>
  <si>
    <t>https://www.cpubenchmark.net/cpu.php?cpu=AMD Ryzen 9 PRO 8945HS&amp;id=6136</t>
  </si>
  <si>
    <t>AMD Ryzen 9 PRO 9945</t>
  </si>
  <si>
    <t>https://www.cpubenchmark.net/cpu.php?cpu=AMD Ryzen 9 PRO 9945&amp;id=6924</t>
  </si>
  <si>
    <t>AMD Ryzen AI 5 330</t>
  </si>
  <si>
    <t>https://www.cpubenchmark.net/cpu.php?cpu=AMD Ryzen AI 5 330&amp;id=6917</t>
  </si>
  <si>
    <t>AMD Ryzen AI 5 330 with Radeon 890M</t>
  </si>
  <si>
    <t>: 28 W</t>
  </si>
  <si>
    <t>https://www.cpubenchmark.net/cpu.php?cpu=AMD Ryzen AI 5 330 with Radeon 890M&amp;id=6989</t>
  </si>
  <si>
    <t>AMD Ryzen AI 5 340</t>
  </si>
  <si>
    <t>https://www.cpubenchmark.net/cpu.php?cpu=AMD Ryzen AI 5 340&amp;id=6657</t>
  </si>
  <si>
    <t>AMD Ryzen AI 5 430</t>
  </si>
  <si>
    <t>https://www.cpubenchmark.net/cpu.php?cpu=AMD Ryzen AI 5 430&amp;id=7121</t>
  </si>
  <si>
    <t>AMD Ryzen AI 5 435</t>
  </si>
  <si>
    <t>https://www.cpubenchmark.net/cpu.php?cpu=AMD Ryzen AI 5 435&amp;id=7216</t>
  </si>
  <si>
    <t>AMD Ryzen AI 5 PRO 340</t>
  </si>
  <si>
    <t>https://www.cpubenchmark.net/cpu.php?cpu=AMD Ryzen AI 5 PRO 340&amp;id=6607</t>
  </si>
  <si>
    <t>AMD Ryzen AI 5 PRO 435</t>
  </si>
  <si>
    <t>https://www.cpubenchmark.net/cpu.php?cpu=AMD Ryzen AI 5 PRO 435&amp;id=7190</t>
  </si>
  <si>
    <t>AMD Ryzen AI 7 350</t>
  </si>
  <si>
    <t>https://www.cpubenchmark.net/cpu.php?cpu=AMD Ryzen AI 7 350&amp;id=6397</t>
  </si>
  <si>
    <t>AMD Ryzen AI 7 445</t>
  </si>
  <si>
    <t>https://www.cpubenchmark.net/cpu.php?cpu=AMD Ryzen AI 7 445&amp;id=7159</t>
  </si>
  <si>
    <t>AMD Ryzen AI 7 450</t>
  </si>
  <si>
    <t>https://www.cpubenchmark.net/cpu.php?cpu=AMD Ryzen AI 7 450&amp;id=7268</t>
  </si>
  <si>
    <t>AMD Ryzen AI 7 H 350</t>
  </si>
  <si>
    <t>https://www.cpubenchmark.net/cpu.php?cpu=AMD Ryzen AI 7 H 350&amp;id=6649</t>
  </si>
  <si>
    <t>AMD Ryzen AI 7 PRO 350</t>
  </si>
  <si>
    <t>https://www.cpubenchmark.net/cpu.php?cpu=AMD Ryzen AI 7 PRO 350&amp;id=6513</t>
  </si>
  <si>
    <t>AMD Ryzen AI 7 PRO 360</t>
  </si>
  <si>
    <t>https://www.cpubenchmark.net/cpu.php?cpu=AMD Ryzen AI 7 PRO 360&amp;id=6335</t>
  </si>
  <si>
    <t>AMD Ryzen AI 7 PRO 450</t>
  </si>
  <si>
    <t>https://www.cpubenchmark.net/cpu.php?cpu=AMD Ryzen AI 7 PRO 450&amp;id=7123</t>
  </si>
  <si>
    <t>AMD Ryzen AI 9 365</t>
  </si>
  <si>
    <t>https://www.cpubenchmark.net/cpu.php?cpu=AMD Ryzen AI 9 365&amp;id=6180</t>
  </si>
  <si>
    <t>AMD Ryzen AI 9 465</t>
  </si>
  <si>
    <t>https://www.cpubenchmark.net/cpu.php?cpu=AMD Ryzen AI 9 465&amp;id=7204</t>
  </si>
  <si>
    <t>AMD Ryzen AI 9 H 365</t>
  </si>
  <si>
    <t>https://www.cpubenchmark.net/cpu.php?cpu=AMD Ryzen AI 9 H 365&amp;id=6709</t>
  </si>
  <si>
    <t>AMD Ryzen AI 9 H 465</t>
  </si>
  <si>
    <t>https://www.cpubenchmark.net/cpu.php?cpu=AMD Ryzen AI 9 H 465&amp;id=7161</t>
  </si>
  <si>
    <t>AMD Ryzen AI 9 HX 370</t>
  </si>
  <si>
    <t>https://www.cpubenchmark.net/cpu.php?cpu=AMD Ryzen AI 9 HX 370&amp;id=6143</t>
  </si>
  <si>
    <t>AMD Ryzen AI 9 HX 375</t>
  </si>
  <si>
    <t>https://www.cpubenchmark.net/cpu.php?cpu=AMD Ryzen AI 9 HX 375&amp;id=6325</t>
  </si>
  <si>
    <t>AMD Ryzen AI 9 HX 470</t>
  </si>
  <si>
    <t>https://www.cpubenchmark.net/cpu.php?cpu=AMD Ryzen AI 9 HX 470&amp;id=7087</t>
  </si>
  <si>
    <t>AMD Ryzen AI 9 HX PRO 370</t>
  </si>
  <si>
    <t>https://www.cpubenchmark.net/cpu.php?cpu=AMD Ryzen AI 9 HX PRO 370&amp;id=6516</t>
  </si>
  <si>
    <t>AMD Ryzen AI 9 HX PRO 375</t>
  </si>
  <si>
    <t>https://www.cpubenchmark.net/cpu.php?cpu=AMD Ryzen AI 9 HX PRO 375&amp;id=6456</t>
  </si>
  <si>
    <t>AMD Ryzen AI 9 HX PRO 470</t>
  </si>
  <si>
    <t>https://www.cpubenchmark.net/cpu.php?cpu=AMD Ryzen AI 9 HX PRO 470&amp;id=7130</t>
  </si>
  <si>
    <t>AMD Ryzen AI Max 385</t>
  </si>
  <si>
    <t>FP11</t>
  </si>
  <si>
    <t>https://www.cpubenchmark.net/cpu.php?cpu=AMD Ryzen AI Max 385&amp;id=6602</t>
  </si>
  <si>
    <t>AMD Ryzen AI Max 390</t>
  </si>
  <si>
    <t>https://www.cpubenchmark.net/cpu.php?cpu=AMD Ryzen AI Max 390&amp;id=6598</t>
  </si>
  <si>
    <t>AMD Ryzen AI Max Pro 380</t>
  </si>
  <si>
    <t>https://www.cpubenchmark.net/cpu.php?cpu=AMD Ryzen AI Max Pro 380&amp;id=6881</t>
  </si>
  <si>
    <t>AMD Ryzen AI Max Pro 385</t>
  </si>
  <si>
    <t>https://www.cpubenchmark.net/cpu.php?cpu=AMD Ryzen AI Max Pro 385&amp;id=6656</t>
  </si>
  <si>
    <t>AMD Ryzen AI Max Pro 390</t>
  </si>
  <si>
    <t>https://www.cpubenchmark.net/cpu.php?cpu=AMD Ryzen AI Max Pro 390&amp;id=6399</t>
  </si>
  <si>
    <t>AMD RYZEN AI MAX+ 388</t>
  </si>
  <si>
    <t>https://www.cpubenchmark.net/cpu.php?cpu=AMD RYZEN AI MAX+ 388&amp;id=7006</t>
  </si>
  <si>
    <t>AMD RYZEN AI MAX+ 392</t>
  </si>
  <si>
    <t>https://www.cpubenchmark.net/cpu.php?cpu=AMD RYZEN AI MAX+ 392&amp;id=7173</t>
  </si>
  <si>
    <t>AMD Ryzen AI Max+ 395</t>
  </si>
  <si>
    <t>https://www.cpubenchmark.net/cpu.php?cpu=AMD Ryzen AI Max+ 395&amp;id=6403</t>
  </si>
  <si>
    <t>AMD Ryzen AI Max+ Pro 395</t>
  </si>
  <si>
    <t>https://www.cpubenchmark.net/cpu.php?cpu=AMD Ryzen AI Max+ Pro 395&amp;id=6400</t>
  </si>
  <si>
    <t>AMD Ryzen AI Z2 Extreme</t>
  </si>
  <si>
    <t>https://www.cpubenchmark.net/cpu.php?cpu=AMD Ryzen AI Z2 Extreme&amp;id=6963</t>
  </si>
  <si>
    <t>AMD Ryzen Embedded R1102G</t>
  </si>
  <si>
    <t>https://www.cpubenchmark.net/cpu.php?cpu=AMD Ryzen Embedded R1102G&amp;id=7192</t>
  </si>
  <si>
    <t>AMD Ryzen Embedded R1305G</t>
  </si>
  <si>
    <t>https://www.cpubenchmark.net/cpu.php?cpu=AMD Ryzen Embedded R1305G&amp;id=3886</t>
  </si>
  <si>
    <t>AMD Ryzen Embedded R1505G</t>
  </si>
  <si>
    <t>https://www.cpubenchmark.net/cpu.php?cpu=AMD Ryzen Embedded R1505G&amp;id=3486</t>
  </si>
  <si>
    <t>AMD Ryzen Embedded R1600</t>
  </si>
  <si>
    <t>FC-BGA1140</t>
  </si>
  <si>
    <t>https://www.cpubenchmark.net/cpu.php?cpu=AMD Ryzen Embedded R1600&amp;id=5117</t>
  </si>
  <si>
    <t>AMD Ryzen Embedded R1606G</t>
  </si>
  <si>
    <t>https://www.cpubenchmark.net/cpu.php?cpu=AMD Ryzen Embedded R1606G&amp;id=3659</t>
  </si>
  <si>
    <t>AMD Ryzen Embedded R2312</t>
  </si>
  <si>
    <t>https://www.cpubenchmark.net/cpu.php?cpu=AMD Ryzen Embedded R2312&amp;id=4897</t>
  </si>
  <si>
    <t>AMD Ryzen Embedded R2314</t>
  </si>
  <si>
    <t>https://www.cpubenchmark.net/cpu.php?cpu=AMD Ryzen Embedded R2314&amp;id=4665</t>
  </si>
  <si>
    <t>AMD Ryzen Embedded R2514</t>
  </si>
  <si>
    <t>https://www.cpubenchmark.net/cpu.php?cpu=AMD Ryzen Embedded R2514&amp;id=5630</t>
  </si>
  <si>
    <t>AMD Ryzen Embedded R2544</t>
  </si>
  <si>
    <t>https://www.cpubenchmark.net/cpu.php?cpu=AMD Ryzen Embedded R2544&amp;id=5644</t>
  </si>
  <si>
    <t>AMD Ryzen Embedded V1202B</t>
  </si>
  <si>
    <t>https://www.cpubenchmark.net/cpu.php?cpu=AMD Ryzen Embedded V1202B&amp;id=3339</t>
  </si>
  <si>
    <t>AMD Ryzen Embedded V1404I</t>
  </si>
  <si>
    <t>https://www.cpubenchmark.net/cpu.php?cpu=AMD Ryzen Embedded V1404I&amp;id=3661</t>
  </si>
  <si>
    <t>AMD Ryzen Embedded V1500B</t>
  </si>
  <si>
    <t>BGA1140</t>
  </si>
  <si>
    <t>16 W</t>
  </si>
  <si>
    <t>https://www.cpubenchmark.net/cpu.php?cpu=AMD Ryzen Embedded V1500B&amp;id=4304</t>
  </si>
  <si>
    <t>AMD Ryzen Embedded V1605B</t>
  </si>
  <si>
    <t>https://www.cpubenchmark.net/cpu.php?cpu=AMD Ryzen Embedded V1605B&amp;id=3331</t>
  </si>
  <si>
    <t>AMD Ryzen Embedded V1756B</t>
  </si>
  <si>
    <t>https://www.cpubenchmark.net/cpu.php?cpu=AMD Ryzen Embedded V1756B&amp;id=3574</t>
  </si>
  <si>
    <t>AMD Ryzen Embedded V1780B</t>
  </si>
  <si>
    <t>https://www.cpubenchmark.net/cpu.php?cpu=AMD Ryzen Embedded V1780B&amp;id=6646</t>
  </si>
  <si>
    <t>AMD Ryzen Embedded V1807B</t>
  </si>
  <si>
    <t>https://www.cpubenchmark.net/cpu.php?cpu=AMD Ryzen Embedded V1807B&amp;id=3310</t>
  </si>
  <si>
    <t>AMD Ryzen Embedded V1807F</t>
  </si>
  <si>
    <t>https://www.cpubenchmark.net/cpu.php?cpu=AMD Ryzen Embedded V1807F&amp;id=5627</t>
  </si>
  <si>
    <t>AMD Ryzen Embedded V2516</t>
  </si>
  <si>
    <t>https://www.cpubenchmark.net/cpu.php?cpu=AMD Ryzen Embedded V2516&amp;id=4861</t>
  </si>
  <si>
    <t>AMD Ryzen Embedded V2546</t>
  </si>
  <si>
    <t>https://www.cpubenchmark.net/cpu.php?cpu=AMD Ryzen Embedded V2546&amp;id=6009</t>
  </si>
  <si>
    <t>AMD Ryzen Embedded V2718</t>
  </si>
  <si>
    <t>https://www.cpubenchmark.net/cpu.php?cpu=AMD Ryzen Embedded V2718&amp;id=4228</t>
  </si>
  <si>
    <t>AMD Ryzen Embedded V2748</t>
  </si>
  <si>
    <t>https://www.cpubenchmark.net/cpu.php?cpu=AMD Ryzen Embedded V2748&amp;id=4319</t>
  </si>
  <si>
    <t>AMD Ryzen Embedded V2A46</t>
  </si>
  <si>
    <t>https://www.cpubenchmark.net/cpu.php?cpu=AMD Ryzen Embedded V2A46&amp;id=5725</t>
  </si>
  <si>
    <t>AMD Ryzen Embedded V3C14</t>
  </si>
  <si>
    <t>https://www.cpubenchmark.net/cpu.php?cpu=AMD Ryzen Embedded V3C14&amp;id=6454</t>
  </si>
  <si>
    <t>AMD Ryzen Embedded V3C18I</t>
  </si>
  <si>
    <t>https://www.cpubenchmark.net/cpu.php?cpu=AMD Ryzen Embedded V3C18I&amp;id=5613</t>
  </si>
  <si>
    <t>AMD Ryzen Embedded V3C48</t>
  </si>
  <si>
    <t>https://www.cpubenchmark.net/cpu.php?cpu=AMD Ryzen Embedded V3C48&amp;id=5118</t>
  </si>
  <si>
    <t>AMD Ryzen Threadripper 1900X</t>
  </si>
  <si>
    <t>sTR4</t>
  </si>
  <si>
    <t>https://www.cpubenchmark.net/cpu.php?cpu=AMD Ryzen Threadripper 1900X&amp;id=3086</t>
  </si>
  <si>
    <t>AMD Ryzen Threadripper 1920</t>
  </si>
  <si>
    <t>https://www.cpubenchmark.net/cpu.php?cpu=AMD Ryzen Threadripper 1920&amp;id=4497</t>
  </si>
  <si>
    <t>AMD Ryzen Threadripper 1920X</t>
  </si>
  <si>
    <t>https://www.cpubenchmark.net/cpu.php?cpu=AMD Ryzen Threadripper 1920X&amp;id=3062</t>
  </si>
  <si>
    <t>AMD Ryzen Threadripper 1950X</t>
  </si>
  <si>
    <t>https://www.cpubenchmark.net/cpu.php?cpu=AMD Ryzen Threadripper 1950X&amp;id=3058</t>
  </si>
  <si>
    <t>AMD Ryzen Threadripper 2920X</t>
  </si>
  <si>
    <t>https://www.cpubenchmark.net/cpu.php?cpu=AMD Ryzen Threadripper 2920X&amp;id=3354</t>
  </si>
  <si>
    <t>AMD Ryzen Threadripper 2950X</t>
  </si>
  <si>
    <t>https://www.cpubenchmark.net/cpu.php?cpu=AMD Ryzen Threadripper 2950X&amp;id=3316</t>
  </si>
  <si>
    <t>AMD Ryzen Threadripper 2970WX</t>
  </si>
  <si>
    <t>https://www.cpubenchmark.net/cpu.php?cpu=AMD Ryzen Threadripper 2970WX&amp;id=3345</t>
  </si>
  <si>
    <t>AMD Ryzen Threadripper 2990WX</t>
  </si>
  <si>
    <t>https://www.cpubenchmark.net/cpu.php?cpu=AMD Ryzen Threadripper 2990WX&amp;id=3309</t>
  </si>
  <si>
    <t>AMD Ryzen Threadripper 2990X</t>
  </si>
  <si>
    <t>TR4</t>
  </si>
  <si>
    <t>https://www.cpubenchmark.net/cpu.php?cpu=AMD Ryzen Threadripper 2990X&amp;id=3332</t>
  </si>
  <si>
    <t>AMD Ryzen Threadripper 3960X</t>
  </si>
  <si>
    <t>sTRX4</t>
  </si>
  <si>
    <t>https://www.cpubenchmark.net/cpu.php?cpu=AMD Ryzen Threadripper 3960X&amp;id=3617</t>
  </si>
  <si>
    <t>AMD Ryzen Threadripper 3970X</t>
  </si>
  <si>
    <t>https://www.cpubenchmark.net/cpu.php?cpu=AMD Ryzen Threadripper 3970X&amp;id=3623</t>
  </si>
  <si>
    <t>AMD Ryzen Threadripper 3990X</t>
  </si>
  <si>
    <t>https://www.cpubenchmark.net/cpu.php?cpu=AMD Ryzen Threadripper 3990X&amp;id=3674</t>
  </si>
  <si>
    <t>AMD Ryzen Threadripper 7960X</t>
  </si>
  <si>
    <t>sTR5</t>
  </si>
  <si>
    <t>350 W</t>
  </si>
  <si>
    <t>https://www.cpubenchmark.net/cpu.php?cpu=AMD Ryzen Threadripper 7960X&amp;id=5792</t>
  </si>
  <si>
    <t>AMD Ryzen Threadripper 7970X</t>
  </si>
  <si>
    <t>https://www.cpubenchmark.net/cpu.php?cpu=AMD Ryzen Threadripper 7970X&amp;id=5811</t>
  </si>
  <si>
    <t>AMD Ryzen Threadripper 7980X</t>
  </si>
  <si>
    <t>https://www.cpubenchmark.net/cpu.php?cpu=AMD Ryzen Threadripper 7980X&amp;id=5764</t>
  </si>
  <si>
    <t>AMD Ryzen Threadripper 9960X 24-Cores</t>
  </si>
  <si>
    <t>https://www.cpubenchmark.net/cpu.php?cpu=AMD Ryzen Threadripper 9960X 24-Cores&amp;id=6808</t>
  </si>
  <si>
    <t>AMD Ryzen Threadripper 9970X</t>
  </si>
  <si>
    <t>https://www.cpubenchmark.net/cpu.php?cpu=AMD Ryzen Threadripper 9970X&amp;id=6820</t>
  </si>
  <si>
    <t>AMD Ryzen Threadripper 9980X</t>
  </si>
  <si>
    <t>https://www.cpubenchmark.net/cpu.php?cpu=AMD Ryzen Threadripper 9980X&amp;id=6670</t>
  </si>
  <si>
    <t>AMD Ryzen Threadripper PRO 3945WX</t>
  </si>
  <si>
    <t>sWRX8</t>
  </si>
  <si>
    <t>https://www.cpubenchmark.net/cpu.php?cpu=AMD Ryzen Threadripper PRO 3945WX&amp;id=3845</t>
  </si>
  <si>
    <t>AMD Ryzen Threadripper PRO 3955WX</t>
  </si>
  <si>
    <t>https://www.cpubenchmark.net/cpu.php?cpu=AMD Ryzen Threadripper PRO 3955WX&amp;id=3846</t>
  </si>
  <si>
    <t>AMD Ryzen Threadripper PRO 3975WX</t>
  </si>
  <si>
    <t>https://www.cpubenchmark.net/cpu.php?cpu=AMD Ryzen Threadripper PRO 3975WX&amp;id=3851</t>
  </si>
  <si>
    <t>AMD Ryzen Threadripper PRO 3995WX</t>
  </si>
  <si>
    <t>https://www.cpubenchmark.net/cpu.php?cpu=AMD Ryzen Threadripper PRO 3995WX&amp;id=3837</t>
  </si>
  <si>
    <t>AMD Ryzen Threadripper PRO 5945WX</t>
  </si>
  <si>
    <t>https://www.cpubenchmark.net/cpu.php?cpu=AMD Ryzen Threadripper PRO 5945WX&amp;id=4770</t>
  </si>
  <si>
    <t>AMD Ryzen Threadripper PRO 5955WX</t>
  </si>
  <si>
    <t>https://www.cpubenchmark.net/cpu.php?cpu=AMD Ryzen Threadripper PRO 5955WX&amp;id=4767</t>
  </si>
  <si>
    <t>AMD Ryzen Threadripper PRO 5965WX</t>
  </si>
  <si>
    <t>https://www.cpubenchmark.net/cpu.php?cpu=AMD Ryzen Threadripper PRO 5965WX&amp;id=4768</t>
  </si>
  <si>
    <t>AMD Ryzen Threadripper PRO 5975WX</t>
  </si>
  <si>
    <t>https://www.cpubenchmark.net/cpu.php?cpu=AMD Ryzen Threadripper PRO 5975WX&amp;id=4776</t>
  </si>
  <si>
    <t>AMD Ryzen Threadripper PRO 5995WX</t>
  </si>
  <si>
    <t>https://www.cpubenchmark.net/cpu.php?cpu=AMD Ryzen Threadripper PRO 5995WX&amp;id=4764</t>
  </si>
  <si>
    <t>AMD Ryzen Threadripper PRO 7945WX</t>
  </si>
  <si>
    <t>https://www.cpubenchmark.net/cpu.php?cpu=AMD Ryzen Threadripper PRO 7945WX&amp;id=5733</t>
  </si>
  <si>
    <t>AMD Ryzen Threadripper PRO 7955WX</t>
  </si>
  <si>
    <t>https://www.cpubenchmark.net/cpu.php?cpu=AMD Ryzen Threadripper PRO 7955WX&amp;id=5730</t>
  </si>
  <si>
    <t>AMD Ryzen Threadripper PRO 7965WX</t>
  </si>
  <si>
    <t>https://www.cpubenchmark.net/cpu.php?cpu=AMD Ryzen Threadripper PRO 7965WX&amp;id=5731</t>
  </si>
  <si>
    <t>AMD Ryzen Threadripper PRO 7975WX</t>
  </si>
  <si>
    <t>https://www.cpubenchmark.net/cpu.php?cpu=AMD Ryzen Threadripper PRO 7975WX&amp;id=5729</t>
  </si>
  <si>
    <t>AMD Ryzen Threadripper PRO 7985WX</t>
  </si>
  <si>
    <t>https://www.cpubenchmark.net/cpu.php?cpu=AMD Ryzen Threadripper PRO 7985WX&amp;id=5732</t>
  </si>
  <si>
    <t>AMD Ryzen Threadripper PRO 7995WX</t>
  </si>
  <si>
    <t>https://www.cpubenchmark.net/cpu.php?cpu=AMD Ryzen Threadripper PRO 7995WX&amp;id=5726</t>
  </si>
  <si>
    <t>AMD Ryzen Threadripper PRO 9945WX</t>
  </si>
  <si>
    <t>https://www.cpubenchmark.net/cpu.php?cpu=AMD Ryzen Threadripper PRO 9945WX&amp;id=6801</t>
  </si>
  <si>
    <t>AMD Ryzen Threadripper PRO 9955WX</t>
  </si>
  <si>
    <t>https://www.cpubenchmark.net/cpu.php?cpu=AMD Ryzen Threadripper PRO 9955WX&amp;id=6803</t>
  </si>
  <si>
    <t>AMD Ryzen Threadripper PRO 9965WX</t>
  </si>
  <si>
    <t>https://www.cpubenchmark.net/cpu.php?cpu=AMD Ryzen Threadripper PRO 9965WX&amp;id=6804</t>
  </si>
  <si>
    <t>AMD Ryzen Threadripper PRO 9975WX</t>
  </si>
  <si>
    <t>https://www.cpubenchmark.net/cpu.php?cpu=AMD Ryzen Threadripper PRO 9975WX&amp;id=6799</t>
  </si>
  <si>
    <t>AMD Ryzen Threadripper PRO 9985WX</t>
  </si>
  <si>
    <t>https://www.cpubenchmark.net/cpu.php?cpu=AMD Ryzen Threadripper PRO 9985WX&amp;id=6807</t>
  </si>
  <si>
    <t>AMD Ryzen Threadripper PRO 9995WX</t>
  </si>
  <si>
    <t>https://www.cpubenchmark.net/cpu.php?cpu=AMD Ryzen Threadripper PRO 9995WX&amp;id=6693</t>
  </si>
  <si>
    <t>AMD Ryzen Z1</t>
  </si>
  <si>
    <t>https://www.cpubenchmark.net/cpu.php?cpu=AMD Ryzen Z1&amp;id=5756</t>
  </si>
  <si>
    <t>AMD Ryzen Z1 Extreme</t>
  </si>
  <si>
    <t>https://www.cpubenchmark.net/cpu.php?cpu=AMD Ryzen Z1 Extreme&amp;id=5508</t>
  </si>
  <si>
    <t>AMD Ryzen Z2</t>
  </si>
  <si>
    <t>https://www.cpubenchmark.net/cpu.php?cpu=AMD Ryzen Z2&amp;id=7086</t>
  </si>
  <si>
    <t>AMD Ryzen Z2 A</t>
  </si>
  <si>
    <t>https://www.cpubenchmark.net/cpu.php?cpu=AMD Ryzen Z2 A&amp;id=6967</t>
  </si>
  <si>
    <t>AMD Ryzen Z2 Extreme</t>
  </si>
  <si>
    <t>https://www.cpubenchmark.net/cpu.php?cpu=AMD Ryzen Z2 Extreme&amp;id=6816</t>
  </si>
  <si>
    <t>AMD Ryzen Z2 Go</t>
  </si>
  <si>
    <t>https://www.cpubenchmark.net/cpu.php?cpu=AMD Ryzen Z2 Go&amp;id=6563</t>
  </si>
  <si>
    <t>https://www.cpubenchmark.net/cpu.php?cpu=AMD Sempron 130&amp;id=401</t>
  </si>
  <si>
    <t>https://www.cpubenchmark.net/cpu.php?cpu=AMD Sempron 140&amp;id=402</t>
  </si>
  <si>
    <t>https://www.cpubenchmark.net/cpu.php?cpu=AMD Sempron 145&amp;id=403</t>
  </si>
  <si>
    <t>https://www.cpubenchmark.net/cpu.php?cpu=AMD Sempron 150&amp;id=404</t>
  </si>
  <si>
    <t>AMD Sempron 200U</t>
  </si>
  <si>
    <t>https://www.cpubenchmark.net/cpu.php?cpu=AMD Sempron 200U&amp;id=1588</t>
  </si>
  <si>
    <t>AMD Sempron 2100+</t>
  </si>
  <si>
    <t>https://www.cpubenchmark.net/cpu.php?cpu=AMD Sempron 2100+&amp;id=1585</t>
  </si>
  <si>
    <t>AMD Sempron 210U</t>
  </si>
  <si>
    <t>https://www.cpubenchmark.net/cpu.php?cpu=AMD Sempron 210U&amp;id=419</t>
  </si>
  <si>
    <t>AMD Sempron 2200+</t>
  </si>
  <si>
    <t>https://www.cpubenchmark.net/cpu.php?cpu=AMD Sempron 2200+&amp;id=405</t>
  </si>
  <si>
    <t>AMD Sempron 2300+</t>
  </si>
  <si>
    <t>https://www.cpubenchmark.net/cpu.php?cpu=AMD Sempron 2300+&amp;id=406</t>
  </si>
  <si>
    <t>AMD Sempron 240</t>
  </si>
  <si>
    <t>https://www.cpubenchmark.net/cpu.php?cpu=AMD Sempron 240&amp;id=3327</t>
  </si>
  <si>
    <t>AMD Sempron 2400+</t>
  </si>
  <si>
    <t>https://www.cpubenchmark.net/cpu.php?cpu=AMD Sempron 2400+&amp;id=407</t>
  </si>
  <si>
    <t>AMD Sempron 2500+</t>
  </si>
  <si>
    <t>https://www.cpubenchmark.net/cpu.php?cpu=AMD Sempron 2500+&amp;id=408</t>
  </si>
  <si>
    <t>AMD Sempron 2600+</t>
  </si>
  <si>
    <t>https://www.cpubenchmark.net/cpu.php?cpu=AMD Sempron 2600+&amp;id=409</t>
  </si>
  <si>
    <t>AMD Sempron 2650 APU</t>
  </si>
  <si>
    <t>AM1.FSB1</t>
  </si>
  <si>
    <t>https://www.cpubenchmark.net/cpu.php?cpu=AMD Sempron 2650 APU&amp;id=2214</t>
  </si>
  <si>
    <t>AMD Sempron 2800+</t>
  </si>
  <si>
    <t>https://www.cpubenchmark.net/cpu.php?cpu=AMD Sempron 2800+&amp;id=410</t>
  </si>
  <si>
    <t>AMD Sempron 3000+</t>
  </si>
  <si>
    <t>https://www.cpubenchmark.net/cpu.php?cpu=AMD Sempron 3000+&amp;id=411</t>
  </si>
  <si>
    <t>AMD Sempron 3100+</t>
  </si>
  <si>
    <t>https://www.cpubenchmark.net/cpu.php?cpu=AMD Sempron 3100+&amp;id=420</t>
  </si>
  <si>
    <t>AMD Sempron 3200+</t>
  </si>
  <si>
    <t>https://www.cpubenchmark.net/cpu.php?cpu=AMD Sempron 3200+&amp;id=412</t>
  </si>
  <si>
    <t>AMD Sempron 3300+</t>
  </si>
  <si>
    <t>https://www.cpubenchmark.net/cpu.php?cpu=AMD Sempron 3300+&amp;id=413</t>
  </si>
  <si>
    <t>AMD Sempron 3400+</t>
  </si>
  <si>
    <t>https://www.cpubenchmark.net/cpu.php?cpu=AMD Sempron 3400+&amp;id=421</t>
  </si>
  <si>
    <t>AMD Sempron 3500+</t>
  </si>
  <si>
    <t>https://www.cpubenchmark.net/cpu.php?cpu=AMD Sempron 3500+&amp;id=422</t>
  </si>
  <si>
    <t>AMD Sempron 3600+</t>
  </si>
  <si>
    <t>https://www.cpubenchmark.net/cpu.php?cpu=AMD Sempron 3600+&amp;id=423</t>
  </si>
  <si>
    <t>AMD Sempron 3800+</t>
  </si>
  <si>
    <t>https://www.cpubenchmark.net/cpu.php?cpu=AMD Sempron 3800+&amp;id=424</t>
  </si>
  <si>
    <t>AMD Sempron 3850 APU</t>
  </si>
  <si>
    <t>https://www.cpubenchmark.net/cpu.php?cpu=AMD Sempron 3850 APU&amp;id=2209</t>
  </si>
  <si>
    <t>AMD Sempron Dual Core 2100</t>
  </si>
  <si>
    <t>https://www.cpubenchmark.net/cpu.php?cpu=AMD Sempron Dual Core 2100&amp;id=414</t>
  </si>
  <si>
    <t>AMD Sempron Dual Core 2200</t>
  </si>
  <si>
    <t>https://www.cpubenchmark.net/cpu.php?cpu=AMD Sempron Dual Core 2200&amp;id=415</t>
  </si>
  <si>
    <t>AMD Sempron Dual Core 2300</t>
  </si>
  <si>
    <t>https://www.cpubenchmark.net/cpu.php?cpu=AMD Sempron Dual Core 2300&amp;id=416</t>
  </si>
  <si>
    <t>AMD Sempron Dual Core 4700</t>
  </si>
  <si>
    <t>https://www.cpubenchmark.net/cpu.php?cpu=AMD Sempron Dual Core 4700&amp;id=1586</t>
  </si>
  <si>
    <t>AMD Sempron Dual Core 4900</t>
  </si>
  <si>
    <t>https://www.cpubenchmark.net/cpu.php?cpu=AMD Sempron Dual Core 4900&amp;id=1587</t>
  </si>
  <si>
    <t>AMD Sempron LE-1100</t>
  </si>
  <si>
    <t>https://www.cpubenchmark.net/cpu.php?cpu=AMD Sempron LE-1100&amp;id=425</t>
  </si>
  <si>
    <t>AMD Sempron LE-1150</t>
  </si>
  <si>
    <t>https://www.cpubenchmark.net/cpu.php?cpu=AMD Sempron LE-1150&amp;id=426</t>
  </si>
  <si>
    <t>AMD Sempron LE-1200</t>
  </si>
  <si>
    <t>https://www.cpubenchmark.net/cpu.php?cpu=AMD Sempron LE-1200&amp;id=427</t>
  </si>
  <si>
    <t>AMD Sempron LE-1250</t>
  </si>
  <si>
    <t>https://www.cpubenchmark.net/cpu.php?cpu=AMD Sempron LE-1250&amp;id=428</t>
  </si>
  <si>
    <t>AMD Sempron LE-1300</t>
  </si>
  <si>
    <t>https://www.cpubenchmark.net/cpu.php?cpu=AMD Sempron LE-1300&amp;id=429</t>
  </si>
  <si>
    <t>AMD Sempron LE-1600</t>
  </si>
  <si>
    <t>https://www.cpubenchmark.net/cpu.php?cpu=AMD Sempron LE-1600&amp;id=1589</t>
  </si>
  <si>
    <t>AMD Sempron LE-1620</t>
  </si>
  <si>
    <t>https://www.cpubenchmark.net/cpu.php?cpu=AMD Sempron LE-1620&amp;id=1457</t>
  </si>
  <si>
    <t>AMD Sempron LE-1640</t>
  </si>
  <si>
    <t>https://www.cpubenchmark.net/cpu.php?cpu=AMD Sempron LE-1640&amp;id=1458</t>
  </si>
  <si>
    <t>AMD Sempron LE-250</t>
  </si>
  <si>
    <t>https://www.cpubenchmark.net/cpu.php?cpu=AMD Sempron LE-250&amp;id=430</t>
  </si>
  <si>
    <t>AMD Sempron M100</t>
  </si>
  <si>
    <t>https://www.cpubenchmark.net/cpu.php?cpu=AMD Sempron M100&amp;id=417</t>
  </si>
  <si>
    <t>AMD Sempron M120</t>
  </si>
  <si>
    <t>https://www.cpubenchmark.net/cpu.php?cpu=AMD Sempron M120&amp;id=418</t>
  </si>
  <si>
    <t>AMD Sempron SI-40</t>
  </si>
  <si>
    <t>https://www.cpubenchmark.net/cpu.php?cpu=AMD Sempron SI-40&amp;id=431</t>
  </si>
  <si>
    <t>AMD Sempron SI-42</t>
  </si>
  <si>
    <t>https://www.cpubenchmark.net/cpu.php?cpu=AMD Sempron SI-42&amp;id=432</t>
  </si>
  <si>
    <t>AMD Sempron X2 180</t>
  </si>
  <si>
    <t>https://www.cpubenchmark.net/cpu.php?cpu=AMD Sempron X2 180&amp;id=433</t>
  </si>
  <si>
    <t>https://www.cpubenchmark.net/cpu.php?cpu=AMD Sempron X2 190&amp;id=434</t>
  </si>
  <si>
    <t>AMD Sempron X2 198 Dual-Core</t>
  </si>
  <si>
    <t>https://www.cpubenchmark.net/cpu.php?cpu=AMD Sempron X2 198 Dual-Core&amp;id=2528</t>
  </si>
  <si>
    <t>AMD Turion 64 Mobile MK-36</t>
  </si>
  <si>
    <t>https://www.cpubenchmark.net/cpu.php?cpu=AMD Turion 64 Mobile MK-36&amp;id=447</t>
  </si>
  <si>
    <t>AMD Turion 64 Mobile MK-38</t>
  </si>
  <si>
    <t>https://www.cpubenchmark.net/cpu.php?cpu=AMD Turion 64 Mobile MK-38&amp;id=448</t>
  </si>
  <si>
    <t>AMD Turion 64 Mobile ML-28</t>
  </si>
  <si>
    <t>https://www.cpubenchmark.net/cpu.php?cpu=AMD Turion 64 Mobile ML-28&amp;id=443</t>
  </si>
  <si>
    <t>AMD Turion 64 Mobile ML-30</t>
  </si>
  <si>
    <t>https://www.cpubenchmark.net/cpu.php?cpu=AMD Turion 64 Mobile ML-30&amp;id=444</t>
  </si>
  <si>
    <t>AMD Turion 64 Mobile ML-32</t>
  </si>
  <si>
    <t>https://www.cpubenchmark.net/cpu.php?cpu=AMD Turion 64 Mobile ML-32&amp;id=445</t>
  </si>
  <si>
    <t>AMD Turion 64 Mobile ML-34</t>
  </si>
  <si>
    <t>https://www.cpubenchmark.net/cpu.php?cpu=AMD Turion 64 Mobile ML-34&amp;id=449</t>
  </si>
  <si>
    <t>AMD Turion 64 Mobile ML-37</t>
  </si>
  <si>
    <t>https://www.cpubenchmark.net/cpu.php?cpu=AMD Turion 64 Mobile ML-37&amp;id=450</t>
  </si>
  <si>
    <t>AMD Turion 64 Mobile ML-40</t>
  </si>
  <si>
    <t>https://www.cpubenchmark.net/cpu.php?cpu=AMD Turion 64 Mobile ML-40&amp;id=446</t>
  </si>
  <si>
    <t>AMD Turion 64 Mobile ML-42</t>
  </si>
  <si>
    <t>https://www.cpubenchmark.net/cpu.php?cpu=AMD Turion 64 Mobile ML-42&amp;id=451</t>
  </si>
  <si>
    <t>AMD Turion 64 Mobile ML-44</t>
  </si>
  <si>
    <t>https://www.cpubenchmark.net/cpu.php?cpu=AMD Turion 64 Mobile ML-44&amp;id=452</t>
  </si>
  <si>
    <t>AMD Turion 64 Mobile MT-28</t>
  </si>
  <si>
    <t>https://www.cpubenchmark.net/cpu.php?cpu=AMD Turion 64 Mobile MT-28&amp;id=1593</t>
  </si>
  <si>
    <t>AMD Turion 64 Mobile MT-30</t>
  </si>
  <si>
    <t>https://www.cpubenchmark.net/cpu.php?cpu=AMD Turion 64 Mobile MT-30&amp;id=453</t>
  </si>
  <si>
    <t>AMD Turion 64 Mobile MT-32</t>
  </si>
  <si>
    <t>24 W</t>
  </si>
  <si>
    <t>https://www.cpubenchmark.net/cpu.php?cpu=AMD Turion 64 Mobile MT-32&amp;id=454</t>
  </si>
  <si>
    <t>AMD Turion 64 Mobile MT-34</t>
  </si>
  <si>
    <t>https://www.cpubenchmark.net/cpu.php?cpu=AMD Turion 64 Mobile MT-34&amp;id=455</t>
  </si>
  <si>
    <t>AMD Turion 64 Mobile MT-37</t>
  </si>
  <si>
    <t>https://www.cpubenchmark.net/cpu.php?cpu=AMD Turion 64 Mobile MT-37&amp;id=1594</t>
  </si>
  <si>
    <t>AMD Turion 64 Mobile MT-40</t>
  </si>
  <si>
    <t>https://www.cpubenchmark.net/cpu.php?cpu=AMD Turion 64 Mobile MT-40&amp;id=456</t>
  </si>
  <si>
    <t>AMD Turion 64 X2 Mobile TL-50</t>
  </si>
  <si>
    <t>https://www.cpubenchmark.net/cpu.php?cpu=AMD Turion 64 X2 Mobile TL-50&amp;id=458</t>
  </si>
  <si>
    <t>AMD Turion 64 X2 Mobile TL-52</t>
  </si>
  <si>
    <t>https://www.cpubenchmark.net/cpu.php?cpu=AMD Turion 64 X2 Mobile TL-52&amp;id=459</t>
  </si>
  <si>
    <t>AMD Turion 64 X2 Mobile TL-56</t>
  </si>
  <si>
    <t>https://www.cpubenchmark.net/cpu.php?cpu=AMD Turion 64 X2 Mobile TL-56&amp;id=460</t>
  </si>
  <si>
    <t>AMD Turion 64 X2 Mobile TL-58</t>
  </si>
  <si>
    <t>https://www.cpubenchmark.net/cpu.php?cpu=AMD Turion 64 X2 Mobile TL-58&amp;id=461</t>
  </si>
  <si>
    <t>AMD Turion 64 X2 Mobile TL-60</t>
  </si>
  <si>
    <t>https://www.cpubenchmark.net/cpu.php?cpu=AMD Turion 64 X2 Mobile TL-60&amp;id=462</t>
  </si>
  <si>
    <t>AMD Turion 64 X2 Mobile TL-62</t>
  </si>
  <si>
    <t>https://www.cpubenchmark.net/cpu.php?cpu=AMD Turion 64 X2 Mobile TL-62&amp;id=463</t>
  </si>
  <si>
    <t>AMD Turion 64 X2 Mobile TL-64</t>
  </si>
  <si>
    <t>https://www.cpubenchmark.net/cpu.php?cpu=AMD Turion 64 X2 Mobile TL-64&amp;id=464</t>
  </si>
  <si>
    <t>AMD Turion 64 X2 Mobile TL-66</t>
  </si>
  <si>
    <t>https://www.cpubenchmark.net/cpu.php?cpu=AMD Turion 64 X2 Mobile TL-66&amp;id=465</t>
  </si>
  <si>
    <t>AMD Turion 64 X2 Mobile TL-68</t>
  </si>
  <si>
    <t>https://www.cpubenchmark.net/cpu.php?cpu=AMD Turion 64 X2 Mobile TL-68&amp;id=466</t>
  </si>
  <si>
    <t>AMD Turion Dual-Core RM-70</t>
  </si>
  <si>
    <t>https://www.cpubenchmark.net/cpu.php?cpu=AMD Turion Dual-Core RM-70&amp;id=436</t>
  </si>
  <si>
    <t>AMD Turion Dual-Core RM-72</t>
  </si>
  <si>
    <t>https://www.cpubenchmark.net/cpu.php?cpu=AMD Turion Dual-Core RM-72&amp;id=437</t>
  </si>
  <si>
    <t>AMD Turion Dual-Core RM-74</t>
  </si>
  <si>
    <t>https://www.cpubenchmark.net/cpu.php?cpu=AMD Turion Dual-Core RM-74&amp;id=2147</t>
  </si>
  <si>
    <t>AMD Turion Dual-Core RM-75</t>
  </si>
  <si>
    <t>https://www.cpubenchmark.net/cpu.php?cpu=AMD Turion Dual-Core RM-75&amp;id=438</t>
  </si>
  <si>
    <t>AMD Turion II Dual-Core Mobile M500</t>
  </si>
  <si>
    <t>https://www.cpubenchmark.net/cpu.php?cpu=AMD Turion II Dual-Core Mobile M500&amp;id=470</t>
  </si>
  <si>
    <t>AMD Turion II Dual-Core Mobile M520</t>
  </si>
  <si>
    <t>https://www.cpubenchmark.net/cpu.php?cpu=AMD Turion II Dual-Core Mobile M520&amp;id=471</t>
  </si>
  <si>
    <t>AMD Turion II Dual-Core Mobile M540</t>
  </si>
  <si>
    <t>https://www.cpubenchmark.net/cpu.php?cpu=AMD Turion II Dual-Core Mobile M540&amp;id=472</t>
  </si>
  <si>
    <t>AMD Turion II N530 Dual-Core</t>
  </si>
  <si>
    <t>https://www.cpubenchmark.net/cpu.php?cpu=AMD Turion II N530 Dual-Core&amp;id=473</t>
  </si>
  <si>
    <t>AMD Turion II N550 Dual-Core</t>
  </si>
  <si>
    <t>https://www.cpubenchmark.net/cpu.php?cpu=AMD Turion II N550 Dual-Core&amp;id=1596</t>
  </si>
  <si>
    <t>AMD Turion II Neo K625 Dual-Core</t>
  </si>
  <si>
    <t>https://www.cpubenchmark.net/cpu.php?cpu=AMD Turion II Neo K625 Dual-Core&amp;id=474</t>
  </si>
  <si>
    <t>AMD Turion II Neo K685 Dual-Core</t>
  </si>
  <si>
    <t>BGA812</t>
  </si>
  <si>
    <t>https://www.cpubenchmark.net/cpu.php?cpu=AMD Turion II Neo K685 Dual-Core&amp;id=475</t>
  </si>
  <si>
    <t>AMD Turion II Neo N40L Dual-Core</t>
  </si>
  <si>
    <t>https://www.cpubenchmark.net/cpu.php?cpu=AMD Turion II Neo N40L Dual-Core&amp;id=476</t>
  </si>
  <si>
    <t>AMD Turion II Neo N54L Dual-Core</t>
  </si>
  <si>
    <t>https://www.cpubenchmark.net/cpu.php?cpu=AMD Turion II Neo N54L Dual-Core&amp;id=477</t>
  </si>
  <si>
    <t>AMD Turion II P520 Dual-Core</t>
  </si>
  <si>
    <t>https://www.cpubenchmark.net/cpu.php?cpu=AMD Turion II P520 Dual-Core&amp;id=478</t>
  </si>
  <si>
    <t>AMD Turion II P540 Dual-Core</t>
  </si>
  <si>
    <t>https://www.cpubenchmark.net/cpu.php?cpu=AMD Turion II P540 Dual-Core&amp;id=479</t>
  </si>
  <si>
    <t>AMD Turion II P560 Dual-Core</t>
  </si>
  <si>
    <t>https://www.cpubenchmark.net/cpu.php?cpu=AMD Turion II P560 Dual-Core&amp;id=480</t>
  </si>
  <si>
    <t>AMD Turion II Ultra Dual-Core Mobile M600</t>
  </si>
  <si>
    <t>https://www.cpubenchmark.net/cpu.php?cpu=AMD Turion II Ultra Dual-Core Mobile M600&amp;id=481</t>
  </si>
  <si>
    <t>AMD Turion II Ultra Dual-Core Mobile M620</t>
  </si>
  <si>
    <t>https://www.cpubenchmark.net/cpu.php?cpu=AMD Turion II Ultra Dual-Core Mobile M620&amp;id=482</t>
  </si>
  <si>
    <t>AMD Turion II Ultra Dual-Core Mobile M640</t>
  </si>
  <si>
    <t>https://www.cpubenchmark.net/cpu.php?cpu=AMD Turion II Ultra Dual-Core Mobile M640&amp;id=483</t>
  </si>
  <si>
    <t>AMD Turion II Ultra Dual-Core Mobile M660</t>
  </si>
  <si>
    <t>https://www.cpubenchmark.net/cpu.php?cpu=AMD Turion II Ultra Dual-Core Mobile M660&amp;id=1597</t>
  </si>
  <si>
    <t>AMD Turion Neo X2 Dual Core L625</t>
  </si>
  <si>
    <t>ASB1</t>
  </si>
  <si>
    <t>https://www.cpubenchmark.net/cpu.php?cpu=AMD Turion Neo X2 Dual Core L625&amp;id=484</t>
  </si>
  <si>
    <t>AMD Turion X2 Dual Core L510</t>
  </si>
  <si>
    <t>https://www.cpubenchmark.net/cpu.php?cpu=AMD Turion X2 Dual Core L510&amp;id=1599</t>
  </si>
  <si>
    <t>AMD Turion X2 Dual Core Mobile RM-70</t>
  </si>
  <si>
    <t>https://www.cpubenchmark.net/cpu.php?cpu=AMD Turion X2 Dual Core Mobile RM-70&amp;id=1459</t>
  </si>
  <si>
    <t>AMD Turion X2 Dual Core Mobile RM-76</t>
  </si>
  <si>
    <t>https://www.cpubenchmark.net/cpu.php?cpu=AMD Turion X2 Dual Core Mobile RM-76&amp;id=499</t>
  </si>
  <si>
    <t>AMD Turion X2 Dual-Core Mobile RM-70</t>
  </si>
  <si>
    <t>https://www.cpubenchmark.net/cpu.php?cpu=AMD Turion X2 Dual-Core Mobile RM-70&amp;id=485</t>
  </si>
  <si>
    <t>AMD Turion X2 Dual-Core Mobile RM-72</t>
  </si>
  <si>
    <t>https://www.cpubenchmark.net/cpu.php?cpu=AMD Turion X2 Dual-Core Mobile RM-72&amp;id=486</t>
  </si>
  <si>
    <t>AMD Turion X2 Dual-Core Mobile RM-74</t>
  </si>
  <si>
    <t>https://www.cpubenchmark.net/cpu.php?cpu=AMD Turion X2 Dual-Core Mobile RM-74&amp;id=487</t>
  </si>
  <si>
    <t>AMD Turion X2 Dual-Core Mobile RM-75</t>
  </si>
  <si>
    <t>https://www.cpubenchmark.net/cpu.php?cpu=AMD Turion X2 Dual-Core Mobile RM-75&amp;id=488</t>
  </si>
  <si>
    <t>AMD Turion X2 Dual-Core Mobile RM-76</t>
  </si>
  <si>
    <t>https://www.cpubenchmark.net/cpu.php?cpu=AMD Turion X2 Dual-Core Mobile RM-76&amp;id=5794</t>
  </si>
  <si>
    <t>AMD Turion X2 Dual-Core Mobile RM-77</t>
  </si>
  <si>
    <t>https://www.cpubenchmark.net/cpu.php?cpu=AMD Turion X2 Dual-Core Mobile RM-77&amp;id=489</t>
  </si>
  <si>
    <t>AMD Turion X2 Ultra Dual-Core Mobile ZM-80</t>
  </si>
  <si>
    <t>32 W</t>
  </si>
  <si>
    <t>https://www.cpubenchmark.net/cpu.php?cpu=AMD Turion X2 Ultra Dual-Core Mobile ZM-80&amp;id=490</t>
  </si>
  <si>
    <t>AMD Turion X2 Ultra Dual-Core Mobile ZM-82</t>
  </si>
  <si>
    <t>https://www.cpubenchmark.net/cpu.php?cpu=AMD Turion X2 Ultra Dual-Core Mobile ZM-82&amp;id=491</t>
  </si>
  <si>
    <t>AMD Turion X2 Ultra Dual-Core Mobile ZM-84</t>
  </si>
  <si>
    <t>https://www.cpubenchmark.net/cpu.php?cpu=AMD Turion X2 Ultra Dual-Core Mobile ZM-84&amp;id=492</t>
  </si>
  <si>
    <t>AMD Turion X2 Ultra Dual-Core Mobile ZM-85</t>
  </si>
  <si>
    <t>https://www.cpubenchmark.net/cpu.php?cpu=AMD Turion X2 Ultra Dual-Core Mobile ZM-85&amp;id=493</t>
  </si>
  <si>
    <t>AMD Turion X2 Ultra Dual-Core Mobile ZM-86</t>
  </si>
  <si>
    <t>https://www.cpubenchmark.net/cpu.php?cpu=AMD Turion X2 Ultra Dual-Core Mobile ZM-86&amp;id=494</t>
  </si>
  <si>
    <t>AMD Turion X2 Ultra Dual-Core Mobile ZM-87</t>
  </si>
  <si>
    <t>https://www.cpubenchmark.net/cpu.php?cpu=AMD Turion X2 Ultra Dual-Core Mobile ZM-87&amp;id=495</t>
  </si>
  <si>
    <t>AMD TurionX2 Dual Core Mobile RM-70</t>
  </si>
  <si>
    <t>https://www.cpubenchmark.net/cpu.php?cpu=AMD TurionX2 Dual Core Mobile RM-70&amp;id=496</t>
  </si>
  <si>
    <t>AMD TurionX2 Dual Core Mobile RM-72</t>
  </si>
  <si>
    <t>https://www.cpubenchmark.net/cpu.php?cpu=AMD TurionX2 Dual Core Mobile RM-72&amp;id=497</t>
  </si>
  <si>
    <t>AMD TurionX2 Ultra DualCore Mobile ZM-85</t>
  </si>
  <si>
    <t>https://www.cpubenchmark.net/cpu.php?cpu=AMD TurionX2 Ultra DualCore Mobile ZM-85&amp;id=2151</t>
  </si>
  <si>
    <t>AMD TurionX2 Ultra DualCore Mobile ZM-87</t>
  </si>
  <si>
    <t>https://www.cpubenchmark.net/cpu.php?cpu=AMD TurionX2 Ultra DualCore Mobile ZM-87&amp;id=4711</t>
  </si>
  <si>
    <t>AMD V105</t>
  </si>
  <si>
    <t>https://www.cpubenchmark.net/cpu.php?cpu=AMD V105&amp;id=502</t>
  </si>
  <si>
    <t>AMD V120</t>
  </si>
  <si>
    <t>https://www.cpubenchmark.net/cpu.php?cpu=AMD V120&amp;id=503</t>
  </si>
  <si>
    <t>AMD V140</t>
  </si>
  <si>
    <t>https://www.cpubenchmark.net/cpu.php?cpu=AMD V140&amp;id=504</t>
  </si>
  <si>
    <t>AMD V160</t>
  </si>
  <si>
    <t>https://www.cpubenchmark.net/cpu.php?cpu=AMD V160&amp;id=505</t>
  </si>
  <si>
    <t>AMD Z-01</t>
  </si>
  <si>
    <t>https://www.cpubenchmark.net/cpu.php?cpu=AMD Z-01&amp;id=506</t>
  </si>
  <si>
    <t>AMD Z-60 APU</t>
  </si>
  <si>
    <t>https://www.cpubenchmark.net/cpu.php?cpu=AMD Z-60 APU&amp;id=1870</t>
  </si>
  <si>
    <t>AMD-K6 3D</t>
  </si>
  <si>
    <t>https://www.cpubenchmark.net/cpu.php?cpu=AMD-K6 3D&amp;id=1602</t>
  </si>
  <si>
    <t>AMD-K6-III</t>
  </si>
  <si>
    <t>https://www.cpubenchmark.net/cpu.php?cpu=AMD-K6-III&amp;id=1603</t>
  </si>
  <si>
    <t>AMD-K7</t>
  </si>
  <si>
    <t>https://www.cpubenchmark.net/cpu.php?cpu=AMD-K7&amp;id=507</t>
  </si>
  <si>
    <t>Amlogic</t>
  </si>
  <si>
    <t>https://www.cpubenchmark.net/cpu.php?cpu=Amlogic&amp;id=3999</t>
  </si>
  <si>
    <t>Amlogic AMLA311D2</t>
  </si>
  <si>
    <t>https://www.cpubenchmark.net/cpu.php?cpu=Amlogic AMLA311D2&amp;id=6683</t>
  </si>
  <si>
    <t>Amlogic AMLS905D3</t>
  </si>
  <si>
    <t>https://www.cpubenchmark.net/cpu.php?cpu=Amlogic AMLS905D3&amp;id=6167</t>
  </si>
  <si>
    <t>Amlogic AMLS905X2</t>
  </si>
  <si>
    <t>https://www.cpubenchmark.net/cpu.php?cpu=Amlogic AMLS905X2&amp;id=6384</t>
  </si>
  <si>
    <t>Amlogic AMLS905X4</t>
  </si>
  <si>
    <t>https://www.cpubenchmark.net/cpu.php?cpu=Amlogic AMLS905X4&amp;id=6220</t>
  </si>
  <si>
    <t>Amlogic AMLS905X5</t>
  </si>
  <si>
    <t>https://www.cpubenchmark.net/cpu.php?cpu=Amlogic AMLS905X5&amp;id=6377</t>
  </si>
  <si>
    <t>Amlogic AMLS905X5M</t>
  </si>
  <si>
    <t>https://www.cpubenchmark.net/cpu.php?cpu=Amlogic AMLS905X5M&amp;id=7113</t>
  </si>
  <si>
    <t>Amlogic AMLT982</t>
  </si>
  <si>
    <t>https://www.cpubenchmark.net/cpu.php?cpu=Amlogic AMLT982&amp;id=5864</t>
  </si>
  <si>
    <t>Ampere Altra Max</t>
  </si>
  <si>
    <t>https://www.cpubenchmark.net/cpu.php?cpu=Ampere Altra Max&amp;id=6915</t>
  </si>
  <si>
    <t>Android virtual</t>
  </si>
  <si>
    <t>https://www.cpubenchmark.net/cpu.php?cpu=Android virtual&amp;id=7158</t>
  </si>
  <si>
    <t>AOSP ranchu</t>
  </si>
  <si>
    <t>https://www.cpubenchmark.net/cpu.php?cpu=AOSP ranchu&amp;id=6050</t>
  </si>
  <si>
    <t>ap201</t>
  </si>
  <si>
    <t>https://www.cpubenchmark.net/cpu.php?cpu=ap201&amp;id=5814</t>
  </si>
  <si>
    <t>Apple A11 Bionic</t>
  </si>
  <si>
    <t>https://www.cpubenchmark.net/cpu.php?cpu=Apple A11 Bionic&amp;id=4034</t>
  </si>
  <si>
    <t>Apple A12 Bionic</t>
  </si>
  <si>
    <t>https://www.cpubenchmark.net/cpu.php?cpu=Apple A12 Bionic&amp;id=4066</t>
  </si>
  <si>
    <t>Apple A12X Bionic</t>
  </si>
  <si>
    <t>https://www.cpubenchmark.net/cpu.php?cpu=Apple A12X Bionic&amp;id=4062</t>
  </si>
  <si>
    <t>Apple A12Z Bionic</t>
  </si>
  <si>
    <t>https://www.cpubenchmark.net/cpu.php?cpu=Apple A12Z Bionic&amp;id=4063</t>
  </si>
  <si>
    <t>Apple A13 Bionic</t>
  </si>
  <si>
    <t>https://www.cpubenchmark.net/cpu.php?cpu=Apple A13 Bionic&amp;id=4065</t>
  </si>
  <si>
    <t>Apple A14 Bionic</t>
  </si>
  <si>
    <t>https://www.cpubenchmark.net/cpu.php?cpu=Apple A14 Bionic&amp;id=4061</t>
  </si>
  <si>
    <t>Apple A15 Bionic</t>
  </si>
  <si>
    <t>https://www.cpubenchmark.net/cpu.php?cpu=Apple A15 Bionic&amp;id=4536</t>
  </si>
  <si>
    <t>Apple A16</t>
  </si>
  <si>
    <t>https://www.cpubenchmark.net/cpu.php?cpu=Apple A16&amp;id=6566</t>
  </si>
  <si>
    <t>Apple A16 Bionic</t>
  </si>
  <si>
    <t>https://www.cpubenchmark.net/cpu.php?cpu=Apple A16 Bionic&amp;id=5016</t>
  </si>
  <si>
    <t>Apple A17 Pro</t>
  </si>
  <si>
    <t>https://www.cpubenchmark.net/cpu.php?cpu=Apple A17 Pro&amp;id=5683</t>
  </si>
  <si>
    <t>Apple A18</t>
  </si>
  <si>
    <t>https://www.cpubenchmark.net/cpu.php?cpu=Apple A18&amp;id=6274</t>
  </si>
  <si>
    <t>Apple A18 Pro</t>
  </si>
  <si>
    <t>https://www.cpubenchmark.net/cpu.php?cpu=Apple A18 Pro&amp;id=6268</t>
  </si>
  <si>
    <t>Apple A18 Pro (MacBook Neo)</t>
  </si>
  <si>
    <t>https://www.cpubenchmark.net/cpu.php?cpu=Apple A18 Pro (MacBook Neo)&amp;id=7232</t>
  </si>
  <si>
    <t>Apple A19</t>
  </si>
  <si>
    <t>https://www.cpubenchmark.net/cpu.php?cpu=Apple A19&amp;id=6923</t>
  </si>
  <si>
    <t>Apple A19 Pro</t>
  </si>
  <si>
    <t>https://www.cpubenchmark.net/cpu.php?cpu=Apple A19 Pro&amp;id=6920</t>
  </si>
  <si>
    <t>Apple A8</t>
  </si>
  <si>
    <t>https://www.cpubenchmark.net/cpu.php?cpu=Apple A8&amp;id=4114</t>
  </si>
  <si>
    <t>Apple A8X</t>
  </si>
  <si>
    <t>https://www.cpubenchmark.net/cpu.php?cpu=Apple A8X&amp;id=4069</t>
  </si>
  <si>
    <t>Apple A9</t>
  </si>
  <si>
    <t>https://www.cpubenchmark.net/cpu.php?cpu=Apple A9&amp;id=4073</t>
  </si>
  <si>
    <t>Apple A9X</t>
  </si>
  <si>
    <t>https://www.cpubenchmark.net/cpu.php?cpu=Apple A9X&amp;id=4072</t>
  </si>
  <si>
    <t>Apple M1 8 Core 3200 MHz</t>
  </si>
  <si>
    <t>15.1 W</t>
  </si>
  <si>
    <t>https://www.cpubenchmark.net/cpu.php?cpu=Apple M1 8 Core 3200 MHz&amp;id=4104</t>
  </si>
  <si>
    <t>Apple M1 Max 10 Core 3200 MHz</t>
  </si>
  <si>
    <t>https://www.cpubenchmark.net/cpu.php?cpu=Apple M1 Max 10 Core 3200 MHz&amp;id=4585</t>
  </si>
  <si>
    <t>Apple M1 Pro 10 Core 3200 MHz</t>
  </si>
  <si>
    <t>https://www.cpubenchmark.net/cpu.php?cpu=Apple M1 Pro 10 Core 3200 MHz&amp;id=4580</t>
  </si>
  <si>
    <t>Apple M1 Pro 8 Core 3200 MHz</t>
  </si>
  <si>
    <t>https://www.cpubenchmark.net/cpu.php?cpu=Apple M1 Pro 8 Core 3200 MHz&amp;id=4584</t>
  </si>
  <si>
    <t>Apple M1 Ultra 20 Core</t>
  </si>
  <si>
    <t>https://www.cpubenchmark.net/cpu.php?cpu=Apple M1 Ultra 20 Core&amp;id=4782</t>
  </si>
  <si>
    <t>Apple M2 8 Core 3500 MHz</t>
  </si>
  <si>
    <t>https://www.cpubenchmark.net/cpu.php?cpu=Apple M2 8 Core 3500 MHz&amp;id=4922</t>
  </si>
  <si>
    <t>Apple M2 Max 12 Core 3680 MHz</t>
  </si>
  <si>
    <t>https://www.cpubenchmark.net/cpu.php?cpu=Apple M2 Max 12 Core 3680 MHz&amp;id=5183</t>
  </si>
  <si>
    <t>Apple M2 Pro 10 Core 3480 MHz</t>
  </si>
  <si>
    <t>https://www.cpubenchmark.net/cpu.php?cpu=Apple M2 Pro 10 Core 3480 MHz&amp;id=5186</t>
  </si>
  <si>
    <t>Apple M2 Pro 12 Core 3480 MHz</t>
  </si>
  <si>
    <t>https://www.cpubenchmark.net/cpu.php?cpu=Apple M2 Pro 12 Core 3480 MHz&amp;id=5189</t>
  </si>
  <si>
    <t>Apple M2 Ultra 24 Core</t>
  </si>
  <si>
    <t>https://www.cpubenchmark.net/cpu.php?cpu=Apple M2 Ultra 24 Core&amp;id=5533</t>
  </si>
  <si>
    <t>Apple M3 8 Core</t>
  </si>
  <si>
    <t>https://www.cpubenchmark.net/cpu.php?cpu=Apple M3 8 Core&amp;id=5749</t>
  </si>
  <si>
    <t>Apple M3 Max 14 Core</t>
  </si>
  <si>
    <t>78 W</t>
  </si>
  <si>
    <t>https://www.cpubenchmark.net/cpu.php?cpu=Apple M3 Max 14 Core&amp;id=5757</t>
  </si>
  <si>
    <t>Apple M3 Max 16 Core</t>
  </si>
  <si>
    <t>https://www.cpubenchmark.net/cpu.php?cpu=Apple M3 Max 16 Core&amp;id=5748</t>
  </si>
  <si>
    <t>Apple M3 Pro 11 Core</t>
  </si>
  <si>
    <t>27 W</t>
  </si>
  <si>
    <t>https://www.cpubenchmark.net/cpu.php?cpu=Apple M3 Pro 11 Core&amp;id=5751</t>
  </si>
  <si>
    <t>Apple M3 Pro 12 Core</t>
  </si>
  <si>
    <t>https://www.cpubenchmark.net/cpu.php?cpu=Apple M3 Pro 12 Core&amp;id=5750</t>
  </si>
  <si>
    <t>Apple M3 Ultra 28 Core</t>
  </si>
  <si>
    <t>https://www.cpubenchmark.net/cpu.php?cpu=Apple M3 Ultra 28 Core&amp;id=6569</t>
  </si>
  <si>
    <t>Apple M3 Ultra 32 Core</t>
  </si>
  <si>
    <t>https://www.cpubenchmark.net/cpu.php?cpu=Apple M3 Ultra 32 Core&amp;id=6580</t>
  </si>
  <si>
    <t>Apple M4 10 Core</t>
  </si>
  <si>
    <t>https://www.cpubenchmark.net/cpu.php?cpu=Apple M4 10 Core&amp;id=6040</t>
  </si>
  <si>
    <t>Apple M4 8 Core</t>
  </si>
  <si>
    <t>https://www.cpubenchmark.net/cpu.php?cpu=Apple M4 8 Core&amp;id=6374</t>
  </si>
  <si>
    <t>Apple M4 9 Core</t>
  </si>
  <si>
    <t>https://www.cpubenchmark.net/cpu.php?cpu=Apple M4 9 Core&amp;id=6046</t>
  </si>
  <si>
    <t>Apple M4 Max 14 Core</t>
  </si>
  <si>
    <t>https://www.cpubenchmark.net/cpu.php?cpu=Apple M4 Max 14 Core&amp;id=6347</t>
  </si>
  <si>
    <t>Apple M4 Max 16 Core</t>
  </si>
  <si>
    <t>https://www.cpubenchmark.net/cpu.php?cpu=Apple M4 Max 16 Core&amp;id=6348</t>
  </si>
  <si>
    <t>Apple M4 Pro 12 Core</t>
  </si>
  <si>
    <t>https://www.cpubenchmark.net/cpu.php?cpu=Apple M4 Pro 12 Core&amp;id=6346</t>
  </si>
  <si>
    <t>Apple M4 Pro 14 Core</t>
  </si>
  <si>
    <t>https://www.cpubenchmark.net/cpu.php?cpu=Apple M4 Pro 14 Core&amp;id=6345</t>
  </si>
  <si>
    <t>Apple M5 10 Core</t>
  </si>
  <si>
    <t>https://www.cpubenchmark.net/cpu.php?cpu=Apple M5 10 Core&amp;id=6981</t>
  </si>
  <si>
    <t>Apple M5 Max 18 Core</t>
  </si>
  <si>
    <t>https://www.cpubenchmark.net/cpu.php?cpu=Apple M5 Max 18 Core&amp;id=7231</t>
  </si>
  <si>
    <t>Apple M5 Pro 15 Core</t>
  </si>
  <si>
    <t>https://www.cpubenchmark.net/cpu.php?cpu=Apple M5 Pro 15 Core&amp;id=7230</t>
  </si>
  <si>
    <t>Apple M5 Pro 18 Core</t>
  </si>
  <si>
    <t>https://www.cpubenchmark.net/cpu.php?cpu=Apple M5 Pro 18 Core&amp;id=7229</t>
  </si>
  <si>
    <t>ARM - 10 Core 0 MHz</t>
  </si>
  <si>
    <t>https://www.cpubenchmark.net/cpu.php?cpu=ARM - 10 Core 0 MHz&amp;id=6894</t>
  </si>
  <si>
    <t>ARM - 10 Core 2000 MHz</t>
  </si>
  <si>
    <t>https://www.cpubenchmark.net/cpu.php?cpu=ARM - 10 Core 2000 MHz&amp;id=6733</t>
  </si>
  <si>
    <t>ARM - 12 Core 0 MHz</t>
  </si>
  <si>
    <t>https://www.cpubenchmark.net/cpu.php?cpu=ARM - 12 Core 0 MHz&amp;id=5653</t>
  </si>
  <si>
    <t>ARM - 12 Core 2000 MHz</t>
  </si>
  <si>
    <t>https://www.cpubenchmark.net/cpu.php?cpu=ARM - 12 Core 2000 MHz&amp;id=6787</t>
  </si>
  <si>
    <t>ARM - 14 Core 2601 MHz</t>
  </si>
  <si>
    <t>https://www.cpubenchmark.net/cpu.php?cpu=ARM - 14 Core 2601 MHz&amp;id=7024</t>
  </si>
  <si>
    <t>ARM - 16 Core 0 MHz</t>
  </si>
  <si>
    <t>https://www.cpubenchmark.net/cpu.php?cpu=ARM - 16 Core 0 MHz&amp;id=6186</t>
  </si>
  <si>
    <t>ARM - 2 Core 0 MHz</t>
  </si>
  <si>
    <t>https://www.cpubenchmark.net/cpu.php?cpu=ARM - 2 Core 0 MHz&amp;id=5528</t>
  </si>
  <si>
    <t>ARM - 20 Core 0 MHz</t>
  </si>
  <si>
    <t>https://www.cpubenchmark.net/cpu.php?cpu=ARM - 20 Core 0 MHz&amp;id=5614</t>
  </si>
  <si>
    <t>ARM - 32 Core 2911 MHz</t>
  </si>
  <si>
    <t>https://www.cpubenchmark.net/cpu.php?cpu=ARM - 32 Core 2911 MHz&amp;id=5798</t>
  </si>
  <si>
    <t>ARM - 32 Core 3000 MHz</t>
  </si>
  <si>
    <t>https://www.cpubenchmark.net/cpu.php?cpu=ARM - 32 Core 3000 MHz&amp;id=7103</t>
  </si>
  <si>
    <t>ARM - 32 Core 3300 MHz</t>
  </si>
  <si>
    <t>https://www.cpubenchmark.net/cpu.php?cpu=ARM - 32 Core 3300 MHz&amp;id=5810</t>
  </si>
  <si>
    <t>ARM - 4 Core 0 MHz</t>
  </si>
  <si>
    <t>https://www.cpubenchmark.net/cpu.php?cpu=ARM - 4 Core 0 MHz&amp;id=6340</t>
  </si>
  <si>
    <t>ARM - 4 Core 1800 MHz</t>
  </si>
  <si>
    <t>https://www.cpubenchmark.net/cpu.php?cpu=ARM - 4 Core 1800 MHz&amp;id=6788</t>
  </si>
  <si>
    <t>ARM - 4 Core 1804 MHz</t>
  </si>
  <si>
    <t>https://www.cpubenchmark.net/cpu.php?cpu=ARM - 4 Core 1804 MHz&amp;id=6773</t>
  </si>
  <si>
    <t>ARM - 4 Core 2016 MHz</t>
  </si>
  <si>
    <t>https://www.cpubenchmark.net/cpu.php?cpu=ARM - 4 Core 2016 MHz&amp;id=6417</t>
  </si>
  <si>
    <t>ARM - 5 Core 2808 MHz</t>
  </si>
  <si>
    <t>https://www.cpubenchmark.net/cpu.php?cpu=ARM - 5 Core 2808 MHz&amp;id=7205</t>
  </si>
  <si>
    <t>ARM - 6 Core 0 MHz</t>
  </si>
  <si>
    <t>https://www.cpubenchmark.net/cpu.php?cpu=ARM - 6 Core 0 MHz&amp;id=5911</t>
  </si>
  <si>
    <t>ARM - 6 Core 1800 MHz</t>
  </si>
  <si>
    <t>https://www.cpubenchmark.net/cpu.php?cpu=ARM - 6 Core 1800 MHz&amp;id=6855</t>
  </si>
  <si>
    <t>ARM - 8 Core 0 MHz</t>
  </si>
  <si>
    <t>https://www.cpubenchmark.net/cpu.php?cpu=ARM - 8 Core 0 MHz&amp;id=5550</t>
  </si>
  <si>
    <t>ARM - 8 Core 1766 MHz</t>
  </si>
  <si>
    <t>https://www.cpubenchmark.net/cpu.php?cpu=ARM - 8 Core 1766 MHz&amp;id=5037</t>
  </si>
  <si>
    <t>ARM - 8 Core 1800 MHz</t>
  </si>
  <si>
    <t>https://www.cpubenchmark.net/cpu.php?cpu=ARM - 8 Core 1800 MHz&amp;id=6232</t>
  </si>
  <si>
    <t>ARM - 8 Core 2208 MHz</t>
  </si>
  <si>
    <t>https://www.cpubenchmark.net/cpu.php?cpu=ARM - 8 Core 2208 MHz&amp;id=6229</t>
  </si>
  <si>
    <t>ARM - 8 Core 2424 MHz</t>
  </si>
  <si>
    <t>https://www.cpubenchmark.net/cpu.php?cpu=ARM - 8 Core 2424 MHz&amp;id=5277</t>
  </si>
  <si>
    <t>ARM - 8 Core 3628 MHz</t>
  </si>
  <si>
    <t>https://www.cpubenchmark.net/cpu.php?cpu=ARM - 8 Core 3628 MHz&amp;id=7252</t>
  </si>
  <si>
    <t>ARM Ampere-1 4 Core 0 MHz</t>
  </si>
  <si>
    <t>https://www.cpubenchmark.net/cpu.php?cpu=ARM Ampere-1 4 Core 0 MHz&amp;id=6332</t>
  </si>
  <si>
    <t>ARM Ampere-1a 192 Core 2600 MHz</t>
  </si>
  <si>
    <t>https://www.cpubenchmark.net/cpu.php?cpu=ARM Ampere-1a 192 Core 2600 MHz&amp;id=6415</t>
  </si>
  <si>
    <t>ARM Apple M1 (Virtual) 4 Core 0 MHz</t>
  </si>
  <si>
    <t>https://www.cpubenchmark.net/cpu.php?cpu=ARM Apple M1 (Virtual) 4 Core 0 MHz&amp;id=5220</t>
  </si>
  <si>
    <t>ARM Apple M1 Max (Virtual) 10 Core 0 MHz</t>
  </si>
  <si>
    <t>https://www.cpubenchmark.net/cpu.php?cpu=ARM Apple M1 Max (Virtual) 10 Core 0 MHz&amp;id=5122</t>
  </si>
  <si>
    <t>ARM ARMv7 rev 0 (v7l) 4 Core 0 MHz</t>
  </si>
  <si>
    <t>https://www.cpubenchmark.net/cpu.php?cpu=ARM ARMv7 rev 0 (v7l) 4 Core 0 MHz&amp;id=7094</t>
  </si>
  <si>
    <t>ARM ARMv7 rev 1 (v7l) 4 Core 1608 MHz</t>
  </si>
  <si>
    <t>https://www.cpubenchmark.net/cpu.php?cpu=ARM ARMv7 rev 1 (v7l) 4 Core 1608 MHz&amp;id=6215</t>
  </si>
  <si>
    <t>ARM ARMv7 rev 1 (v7l) 4 Core 1800 MHz</t>
  </si>
  <si>
    <t>https://www.cpubenchmark.net/cpu.php?cpu=ARM ARMv7 rev 1 (v7l) 4 Core 1800 MHz&amp;id=5735</t>
  </si>
  <si>
    <t>ARM ARMv7 rev 3 (v7l) 4 Core 2065 MHz</t>
  </si>
  <si>
    <t>https://www.cpubenchmark.net/cpu.php?cpu=ARM ARMv7 rev 3 (v7l) 4 Core 2065 MHz&amp;id=4614</t>
  </si>
  <si>
    <t>ARM ARMv7 rev 3 (v7l) 4 Core 2116 MHz</t>
  </si>
  <si>
    <t>https://www.cpubenchmark.net/cpu.php?cpu=ARM ARMv7 rev 3 (v7l) 4 Core 2116 MHz&amp;id=7061</t>
  </si>
  <si>
    <t>ARM ARMv7 rev 4 (v7l) 2 Core 960 MHz</t>
  </si>
  <si>
    <t>https://www.cpubenchmark.net/cpu.php?cpu=ARM ARMv7 rev 4 (v7l) 2 Core 960 MHz&amp;id=7062</t>
  </si>
  <si>
    <t>ARM ARMv7 rev 4 (v7l) 4 Core 1200 MHz</t>
  </si>
  <si>
    <t>https://www.cpubenchmark.net/cpu.php?cpu=ARM ARMv7 rev 4 (v7l) 4 Core 1200 MHz&amp;id=3921</t>
  </si>
  <si>
    <t>ARM ARMv7 rev 4 (v7l) 4 Core 1400 MHz</t>
  </si>
  <si>
    <t>https://www.cpubenchmark.net/cpu.php?cpu=ARM ARMv7 rev 4 (v7l) 4 Core 1400 MHz&amp;id=4839</t>
  </si>
  <si>
    <t>ARM ARMv7 rev 5 (v7l) 2 Core 0 MHz</t>
  </si>
  <si>
    <t>https://www.cpubenchmark.net/cpu.php?cpu=ARM ARMv7 rev 5 (v7l) 2 Core 0 MHz&amp;id=5431</t>
  </si>
  <si>
    <t>ARM ARMv7 rev 5 (v7l) 4 Core 1200 MHz</t>
  </si>
  <si>
    <t>https://www.cpubenchmark.net/cpu.php?cpu=ARM ARMv7 rev 5 (v7l) 4 Core 1200 MHz&amp;id=6151</t>
  </si>
  <si>
    <t>ARM ARMv8 6 Core 0 MHz</t>
  </si>
  <si>
    <t>https://www.cpubenchmark.net/cpu.php?cpu=ARM ARMv8 6 Core 0 MHz&amp;id=6959</t>
  </si>
  <si>
    <t>ARM ARMv8 8 Core 2500 MHz</t>
  </si>
  <si>
    <t>https://www.cpubenchmark.net/cpu.php?cpu=ARM ARMv8 8 Core 2500 MHz&amp;id=6827</t>
  </si>
  <si>
    <t>[3-Way] ARM ARMv8 rev 0 (v8l) 6 Core 1907 MHz</t>
  </si>
  <si>
    <t>https://www.cpubenchmark.net/cpu.php?cpu=ARM ARMv8 rev 0 (v8l) 6 Core 1907 MHz&amp;id=4199&amp;cpuCount=3</t>
  </si>
  <si>
    <t>[3-Way] ARM ARMv8 rev 1 (v8l) 12 Core 2201 MHz</t>
  </si>
  <si>
    <t>https://www.cpubenchmark.net/cpu.php?cpu=ARM ARMv8 rev 1 (v8l) 12 Core 2201 MHz&amp;id=4887&amp;cpuCount=3</t>
  </si>
  <si>
    <t>ARM ARMv8 rev 1 (v8l) 4 Core 1510 MHz</t>
  </si>
  <si>
    <t>https://www.cpubenchmark.net/cpu.php?cpu=ARM ARMv8 rev 1 (v8l) 4 Core 1510 MHz&amp;id=6606</t>
  </si>
  <si>
    <t>ARM ARMv8 rev 1 (v8l) 4 Core 1984 MHz</t>
  </si>
  <si>
    <t>https://www.cpubenchmark.net/cpu.php?cpu=ARM ARMv8 rev 1 (v8l) 4 Core 1984 MHz&amp;id=5989</t>
  </si>
  <si>
    <t>ARM ARMv8 rev 1 (v8l) 6 Core 1510 MHz</t>
  </si>
  <si>
    <t>https://www.cpubenchmark.net/cpu.php?cpu=ARM ARMv8 rev 1 (v8l) 6 Core 1510 MHz&amp;id=5445</t>
  </si>
  <si>
    <t>ARM ARMv8 rev 1 (v8l) 6 Core 1971 MHz</t>
  </si>
  <si>
    <t>https://www.cpubenchmark.net/cpu.php?cpu=ARM ARMv8 rev 1 (v8l) 6 Core 1971 MHz&amp;id=4962</t>
  </si>
  <si>
    <t>ARM ARMv8 rev 1 (v8l) 6 Core 1984 MHz</t>
  </si>
  <si>
    <t>https://www.cpubenchmark.net/cpu.php?cpu=ARM ARMv8 rev 1 (v8l) 6 Core 1984 MHz&amp;id=5945</t>
  </si>
  <si>
    <t>ARM Avalanche-M2 4 Core 2424 MHz</t>
  </si>
  <si>
    <t>https://www.cpubenchmark.net/cpu.php?cpu=ARM Avalanche-M2 4 Core 2424 MHz&amp;id=5997</t>
  </si>
  <si>
    <t>ARM CIX P1 CD8180 7 Core 2500 MHz</t>
  </si>
  <si>
    <t>https://www.cpubenchmark.net/cpu.php?cpu=ARM CIX P1 CD8180 7 Core 2500 MHz&amp;id=6561</t>
  </si>
  <si>
    <t>ARM Cortex-A15 4 Core 1400 MHz</t>
  </si>
  <si>
    <t>https://www.cpubenchmark.net/cpu.php?cpu=ARM Cortex-A15 4 Core 1400 MHz&amp;id=5517</t>
  </si>
  <si>
    <t>ARM Cortex-A15 4 Core 1500 MHz</t>
  </si>
  <si>
    <t>https://www.cpubenchmark.net/cpu.php?cpu=ARM Cortex-A15 4 Core 1500 MHz&amp;id=5507</t>
  </si>
  <si>
    <t>ARM Cortex-A15 4 Core 2000 MHz</t>
  </si>
  <si>
    <t>https://www.cpubenchmark.net/cpu.php?cpu=ARM Cortex-A15 4 Core 2000 MHz&amp;id=5261</t>
  </si>
  <si>
    <t>ARM Cortex-A15 8 Core 1400 MHz</t>
  </si>
  <si>
    <t>https://www.cpubenchmark.net/cpu.php?cpu=ARM Cortex-A15 8 Core 1400 MHz&amp;id=5046</t>
  </si>
  <si>
    <t>ARM Cortex-A17 3 Core 0 MHz</t>
  </si>
  <si>
    <t>https://www.cpubenchmark.net/cpu.php?cpu=ARM Cortex-A17 3 Core 0 MHz&amp;id=7034</t>
  </si>
  <si>
    <t>ARM Cortex-A17 4 Core 1800 MHz</t>
  </si>
  <si>
    <t>https://www.cpubenchmark.net/cpu.php?cpu=ARM Cortex-A17 4 Core 1800 MHz&amp;id=4559</t>
  </si>
  <si>
    <t>ARM Cortex-A35 4 Core 0 MHz</t>
  </si>
  <si>
    <t>https://www.cpubenchmark.net/cpu.php?cpu=ARM Cortex-A35 4 Core 0 MHz&amp;id=6164</t>
  </si>
  <si>
    <t>ARM Cortex-A35 4 Core 1200 MHz</t>
  </si>
  <si>
    <t>https://www.cpubenchmark.net/cpu.php?cpu=ARM Cortex-A35 4 Core 1200 MHz&amp;id=5048</t>
  </si>
  <si>
    <t>ARM Cortex-A35 4 Core 1296 MHz</t>
  </si>
  <si>
    <t>https://www.cpubenchmark.net/cpu.php?cpu=ARM Cortex-A35 4 Core 1296 MHz&amp;id=4678</t>
  </si>
  <si>
    <t>ARM Cortex-A35 4 Core 1512 MHz</t>
  </si>
  <si>
    <t>https://www.cpubenchmark.net/cpu.php?cpu=ARM Cortex-A35 4 Core 1512 MHz&amp;id=7215</t>
  </si>
  <si>
    <t>ARM Cortex-A35 4 Core 2004 MHz</t>
  </si>
  <si>
    <t>https://www.cpubenchmark.net/cpu.php?cpu=ARM Cortex-A35 4 Core 2004 MHz&amp;id=6653</t>
  </si>
  <si>
    <t>ARM Cortex-A53 1 Core 0 MHz</t>
  </si>
  <si>
    <t>https://www.cpubenchmark.net/cpu.php?cpu=ARM Cortex-A53 1 Core 0 MHz&amp;id=6880</t>
  </si>
  <si>
    <t>ARM Cortex-A53 2 Core 0 MHz</t>
  </si>
  <si>
    <t>https://www.cpubenchmark.net/cpu.php?cpu=ARM Cortex-A53 2 Core 0 MHz&amp;id=5822</t>
  </si>
  <si>
    <t>ARM Cortex-A53 4 Core 0 MHz</t>
  </si>
  <si>
    <t>https://www.cpubenchmark.net/cpu.php?cpu=ARM Cortex-A53 4 Core 0 MHz&amp;id=4317</t>
  </si>
  <si>
    <t>ARM Cortex-A53 4 Core 1000 MHz</t>
  </si>
  <si>
    <t>https://www.cpubenchmark.net/cpu.php?cpu=ARM Cortex-A53 4 Core 1000 MHz&amp;id=5100</t>
  </si>
  <si>
    <t>ARM Cortex-A53 4 Core 1008 MHz</t>
  </si>
  <si>
    <t>https://www.cpubenchmark.net/cpu.php?cpu=ARM Cortex-A53 4 Core 1008 MHz&amp;id=5694</t>
  </si>
  <si>
    <t>ARM Cortex-A53 4 Core 1152 MHz</t>
  </si>
  <si>
    <t>https://www.cpubenchmark.net/cpu.php?cpu=ARM Cortex-A53 4 Core 1152 MHz&amp;id=4121</t>
  </si>
  <si>
    <t>ARM Cortex-A53 4 Core 1199 MHz</t>
  </si>
  <si>
    <t>https://www.cpubenchmark.net/cpu.php?cpu=ARM Cortex-A53 4 Core 1199 MHz&amp;id=5428</t>
  </si>
  <si>
    <t>ARM Cortex-A53 4 Core 1200 MHz</t>
  </si>
  <si>
    <t>https://www.cpubenchmark.net/cpu.php?cpu=ARM Cortex-A53 4 Core 1200 MHz&amp;id=4129</t>
  </si>
  <si>
    <t>ARM Cortex-A53 4 Core 1296 MHz</t>
  </si>
  <si>
    <t>https://www.cpubenchmark.net/cpu.php?cpu=ARM Cortex-A53 4 Core 1296 MHz&amp;id=4151</t>
  </si>
  <si>
    <t>ARM Cortex-A53 4 Core 1300 MHz</t>
  </si>
  <si>
    <t>https://www.cpubenchmark.net/cpu.php?cpu=ARM Cortex-A53 4 Core 1300 MHz&amp;id=5744</t>
  </si>
  <si>
    <t>ARM Cortex-A53 4 Core 1333 MHz</t>
  </si>
  <si>
    <t>https://www.cpubenchmark.net/cpu.php?cpu=ARM Cortex-A53 4 Core 1333 MHz&amp;id=5443</t>
  </si>
  <si>
    <t>ARM Cortex-A53 4 Core 1368 MHz</t>
  </si>
  <si>
    <t>https://www.cpubenchmark.net/cpu.php?cpu=ARM Cortex-A53 4 Core 1368 MHz&amp;id=5148</t>
  </si>
  <si>
    <t>ARM Cortex-A53 4 Core 1392 MHz</t>
  </si>
  <si>
    <t>https://www.cpubenchmark.net/cpu.php?cpu=ARM Cortex-A53 4 Core 1392 MHz&amp;id=4600</t>
  </si>
  <si>
    <t>ARM Cortex-A53 4 Core 1400 MHz</t>
  </si>
  <si>
    <t>https://www.cpubenchmark.net/cpu.php?cpu=ARM Cortex-A53 4 Core 1400 MHz&amp;id=4143</t>
  </si>
  <si>
    <t>ARM Cortex-A53 4 Core 1416 MHz</t>
  </si>
  <si>
    <t>https://www.cpubenchmark.net/cpu.php?cpu=ARM Cortex-A53 4 Core 1416 MHz&amp;id=6552</t>
  </si>
  <si>
    <t>ARM Cortex-A53 4 Core 1500 MHz</t>
  </si>
  <si>
    <t>https://www.cpubenchmark.net/cpu.php?cpu=ARM Cortex-A53 4 Core 1500 MHz&amp;id=4984</t>
  </si>
  <si>
    <t>ARM Cortex-A53 4 Core 1512 MHz</t>
  </si>
  <si>
    <t>https://www.cpubenchmark.net/cpu.php?cpu=ARM Cortex-A53 4 Core 1512 MHz&amp;id=4221</t>
  </si>
  <si>
    <t>ARM Cortex-A53 4 Core 1536 MHz</t>
  </si>
  <si>
    <t>https://www.cpubenchmark.net/cpu.php?cpu=ARM Cortex-A53 4 Core 1536 MHz&amp;id=4314</t>
  </si>
  <si>
    <t>ARM Cortex-A53 4 Core 1600 MHz</t>
  </si>
  <si>
    <t>https://www.cpubenchmark.net/cpu.php?cpu=ARM Cortex-A53 4 Core 1600 MHz&amp;id=4698</t>
  </si>
  <si>
    <t>ARM Cortex-A53 4 Core 1608 MHz</t>
  </si>
  <si>
    <t>https://www.cpubenchmark.net/cpu.php?cpu=ARM Cortex-A53 4 Core 1608 MHz&amp;id=5838</t>
  </si>
  <si>
    <t>ARM Cortex-A53 4 Core 1704 MHz</t>
  </si>
  <si>
    <t>https://www.cpubenchmark.net/cpu.php?cpu=ARM Cortex-A53 4 Core 1704 MHz&amp;id=5030</t>
  </si>
  <si>
    <t>ARM Cortex-A53 4 Core 1800 MHz</t>
  </si>
  <si>
    <t>https://www.cpubenchmark.net/cpu.php?cpu=ARM Cortex-A53 4 Core 1800 MHz&amp;id=4128</t>
  </si>
  <si>
    <t>ARM Cortex-A53 4 Core 1908 MHz</t>
  </si>
  <si>
    <t>https://www.cpubenchmark.net/cpu.php?cpu=ARM Cortex-A53 4 Core 1908 MHz&amp;id=4976</t>
  </si>
  <si>
    <t>ARM Cortex-A53 4 Core 1968 MHz</t>
  </si>
  <si>
    <t>https://www.cpubenchmark.net/cpu.php?cpu=ARM Cortex-A53 4 Core 1968 MHz&amp;id=6766</t>
  </si>
  <si>
    <t>ARM Cortex-A53 4 Core 2016 MHz</t>
  </si>
  <si>
    <t>https://www.cpubenchmark.net/cpu.php?cpu=ARM Cortex-A53 4 Core 2016 MHz&amp;id=5705</t>
  </si>
  <si>
    <t>ARM Cortex-A53 4 Core 2040 MHz</t>
  </si>
  <si>
    <t>https://www.cpubenchmark.net/cpu.php?cpu=ARM Cortex-A53 4 Core 2040 MHz&amp;id=6433</t>
  </si>
  <si>
    <t>ARM Cortex-A53 4 Core 600 MHz</t>
  </si>
  <si>
    <t>0.6 GHz</t>
  </si>
  <si>
    <t>https://www.cpubenchmark.net/cpu.php?cpu=ARM Cortex-A53 4 Core 600 MHz&amp;id=5584</t>
  </si>
  <si>
    <t>ARM Cortex-A53 6 Core 1896 MHz</t>
  </si>
  <si>
    <t>https://www.cpubenchmark.net/cpu.php?cpu=ARM Cortex-A53 6 Core 1896 MHz&amp;id=4011</t>
  </si>
  <si>
    <t>ARM Cortex-A53 8 Core 1512 MHz</t>
  </si>
  <si>
    <t>https://www.cpubenchmark.net/cpu.php?cpu=ARM Cortex-A53 8 Core 1512 MHz&amp;id=4150</t>
  </si>
  <si>
    <t>ARM Cortex-A55 2 Core 0 MHz</t>
  </si>
  <si>
    <t>https://www.cpubenchmark.net/cpu.php?cpu=ARM Cortex-A55 2 Core 0 MHz&amp;id=7183</t>
  </si>
  <si>
    <t>ARM Cortex-A55 4 Core 0 MHz</t>
  </si>
  <si>
    <t>https://www.cpubenchmark.net/cpu.php?cpu=ARM Cortex-A55 4 Core 0 MHz&amp;id=6740</t>
  </si>
  <si>
    <t>ARM Cortex-A55 4 Core 1416 MHz</t>
  </si>
  <si>
    <t>https://www.cpubenchmark.net/cpu.php?cpu=ARM Cortex-A55 4 Core 1416 MHz&amp;id=5755</t>
  </si>
  <si>
    <t>ARM Cortex-A55 4 Core 1800 MHz</t>
  </si>
  <si>
    <t>https://www.cpubenchmark.net/cpu.php?cpu=ARM Cortex-A55 4 Core 1800 MHz&amp;id=4863</t>
  </si>
  <si>
    <t>ARM Cortex-A55 4 Core 1908 MHz</t>
  </si>
  <si>
    <t>https://www.cpubenchmark.net/cpu.php?cpu=ARM Cortex-A55 4 Core 1908 MHz&amp;id=6168</t>
  </si>
  <si>
    <t>ARM Cortex-A55 4 Core 1992 MHz</t>
  </si>
  <si>
    <t>https://www.cpubenchmark.net/cpu.php?cpu=ARM Cortex-A55 4 Core 1992 MHz&amp;id=4735</t>
  </si>
  <si>
    <t>ARM Cortex-A55 4 Core 2000 MHz</t>
  </si>
  <si>
    <t>https://www.cpubenchmark.net/cpu.php?cpu=ARM Cortex-A55 4 Core 2000 MHz&amp;id=6482</t>
  </si>
  <si>
    <t>ARM Cortex-A55 4 Core 2016 MHz</t>
  </si>
  <si>
    <t>https://www.cpubenchmark.net/cpu.php?cpu=ARM Cortex-A55 4 Core 2016 MHz&amp;id=6146</t>
  </si>
  <si>
    <t>ARM Cortex-A55 4 Core 2100 MHz</t>
  </si>
  <si>
    <t>https://www.cpubenchmark.net/cpu.php?cpu=ARM Cortex-A55 4 Core 2100 MHz&amp;id=4555</t>
  </si>
  <si>
    <t>ARM Cortex-A55 4 Core 2124 MHz</t>
  </si>
  <si>
    <t>https://www.cpubenchmark.net/cpu.php?cpu=ARM Cortex-A55 4 Core 2124 MHz&amp;id=4756</t>
  </si>
  <si>
    <t>ARM Cortex-A55 4 Core 2208 MHz</t>
  </si>
  <si>
    <t>https://www.cpubenchmark.net/cpu.php?cpu=ARM Cortex-A55 4 Core 2208 MHz&amp;id=6543</t>
  </si>
  <si>
    <t>ARM Cortex-A55 4 Core 2508 MHz</t>
  </si>
  <si>
    <t>https://www.cpubenchmark.net/cpu.php?cpu=ARM Cortex-A55 4 Core 2508 MHz&amp;id=6903</t>
  </si>
  <si>
    <t>ARM Cortex-A55 6 Core 1800 MHz</t>
  </si>
  <si>
    <t>https://www.cpubenchmark.net/cpu.php?cpu=ARM Cortex-A55 6 Core 1800 MHz&amp;id=6777</t>
  </si>
  <si>
    <t>ARM Cortex-A55 8 Core 1416 MHz</t>
  </si>
  <si>
    <t>https://www.cpubenchmark.net/cpu.php?cpu=ARM Cortex-A55 8 Core 1416 MHz&amp;id=6425</t>
  </si>
  <si>
    <t>ARM Cortex-A55 8 Core 1500 MHz</t>
  </si>
  <si>
    <t>https://www.cpubenchmark.net/cpu.php?cpu=ARM Cortex-A55 8 Core 1500 MHz&amp;id=6966</t>
  </si>
  <si>
    <t>ARM Cortex-A55 8 Core 1800 MHz</t>
  </si>
  <si>
    <t>https://www.cpubenchmark.net/cpu.php?cpu=ARM Cortex-A55 8 Core 1800 MHz&amp;id=5104</t>
  </si>
  <si>
    <t>ARM Cortex-A57 2 Core 1479 MHz</t>
  </si>
  <si>
    <t>https://www.cpubenchmark.net/cpu.php?cpu=ARM Cortex-A57 2 Core 1479 MHz&amp;id=5646</t>
  </si>
  <si>
    <t>ARM Cortex-A57 4 Core 0 MHz</t>
  </si>
  <si>
    <t>https://www.cpubenchmark.net/cpu.php?cpu=ARM Cortex-A57 4 Core 0 MHz&amp;id=5917</t>
  </si>
  <si>
    <t>ARM Cortex-A57 4 Core 1479 MHz</t>
  </si>
  <si>
    <t>https://www.cpubenchmark.net/cpu.php?cpu=ARM Cortex-A57 4 Core 1479 MHz&amp;id=3914</t>
  </si>
  <si>
    <t>ARM Cortex-A57 4 Core 1734 MHz</t>
  </si>
  <si>
    <t>https://www.cpubenchmark.net/cpu.php?cpu=ARM Cortex-A57 4 Core 1734 MHz&amp;id=4630</t>
  </si>
  <si>
    <t>ARM Cortex-A57 4 Core 1912 MHz</t>
  </si>
  <si>
    <t>https://www.cpubenchmark.net/cpu.php?cpu=ARM Cortex-A57 4 Core 1912 MHz&amp;id=5314</t>
  </si>
  <si>
    <t>ARM Cortex-A57 4 Core 2014 MHz</t>
  </si>
  <si>
    <t>https://www.cpubenchmark.net/cpu.php?cpu=ARM Cortex-A57 4 Core 2014 MHz&amp;id=4212</t>
  </si>
  <si>
    <t>ARM Cortex-A57 4 Core 2035 MHz</t>
  </si>
  <si>
    <t>https://www.cpubenchmark.net/cpu.php?cpu=ARM Cortex-A57 4 Core 2035 MHz&amp;id=7213</t>
  </si>
  <si>
    <t>ARM Cortex-A57 4 Core 2091 MHz</t>
  </si>
  <si>
    <t>https://www.cpubenchmark.net/cpu.php?cpu=ARM Cortex-A57 4 Core 2091 MHz&amp;id=4809</t>
  </si>
  <si>
    <t>ARM Cortex-A57 4 Core 2295 MHz</t>
  </si>
  <si>
    <t>https://www.cpubenchmark.net/cpu.php?cpu=ARM Cortex-A57 4 Core 2295 MHz&amp;id=7012</t>
  </si>
  <si>
    <t>ARM Cortex-A57 8 Core 1500 MHz</t>
  </si>
  <si>
    <t>https://www.cpubenchmark.net/cpu.php?cpu=ARM Cortex-A57 8 Core 1500 MHz&amp;id=4140</t>
  </si>
  <si>
    <t>ARM Cortex-A57 8 Core 1766 MHz</t>
  </si>
  <si>
    <t>https://www.cpubenchmark.net/cpu.php?cpu=ARM Cortex-A57 8 Core 1766 MHz&amp;id=5082</t>
  </si>
  <si>
    <t>ARM Cortex-A7 2 Core 1000 MHz</t>
  </si>
  <si>
    <t>https://www.cpubenchmark.net/cpu.php?cpu=ARM Cortex-A7 2 Core 1000 MHz&amp;id=7153</t>
  </si>
  <si>
    <t>ARM Cortex-A7 2 Core 1080 MHz</t>
  </si>
  <si>
    <t>https://www.cpubenchmark.net/cpu.php?cpu=ARM Cortex-A7 2 Core 1080 MHz&amp;id=4337</t>
  </si>
  <si>
    <t>ARM Cortex-A7 2 Core 960 MHz</t>
  </si>
  <si>
    <t>https://www.cpubenchmark.net/cpu.php?cpu=ARM Cortex-A7 2 Core 960 MHz&amp;id=4183</t>
  </si>
  <si>
    <t>ARM Cortex-A7 2 Core 996 MHz</t>
  </si>
  <si>
    <t>https://www.cpubenchmark.net/cpu.php?cpu=ARM Cortex-A7 2 Core 996 MHz&amp;id=5207</t>
  </si>
  <si>
    <t>ARM Cortex-A7 4 Core 1000 MHz</t>
  </si>
  <si>
    <t>https://www.cpubenchmark.net/cpu.php?cpu=ARM Cortex-A7 4 Core 1000 MHz&amp;id=6068</t>
  </si>
  <si>
    <t>ARM Cortex-A7 4 Core 1008 MHz</t>
  </si>
  <si>
    <t>https://www.cpubenchmark.net/cpu.php?cpu=ARM Cortex-A7 4 Core 1008 MHz&amp;id=5074</t>
  </si>
  <si>
    <t>ARM Cortex-A7 4 Core 1200 MHz</t>
  </si>
  <si>
    <t>https://www.cpubenchmark.net/cpu.php?cpu=ARM Cortex-A7 4 Core 1200 MHz&amp;id=4197</t>
  </si>
  <si>
    <t>ARM Cortex-A7 4 Core 1296 MHz</t>
  </si>
  <si>
    <t>https://www.cpubenchmark.net/cpu.php?cpu=ARM Cortex-A7 4 Core 1296 MHz&amp;id=5746</t>
  </si>
  <si>
    <t>ARM Cortex-A7 4 Core 1300 MHz</t>
  </si>
  <si>
    <t>https://www.cpubenchmark.net/cpu.php?cpu=ARM Cortex-A7 4 Core 1300 MHz&amp;id=4769</t>
  </si>
  <si>
    <t>ARM Cortex-A7 4 Core 1368 MHz</t>
  </si>
  <si>
    <t>https://www.cpubenchmark.net/cpu.php?cpu=ARM Cortex-A7 4 Core 1368 MHz&amp;id=4269</t>
  </si>
  <si>
    <t>ARM Cortex-A7 4 Core 1392 MHz</t>
  </si>
  <si>
    <t>https://www.cpubenchmark.net/cpu.php?cpu=ARM Cortex-A7 4 Core 1392 MHz&amp;id=6385</t>
  </si>
  <si>
    <t>ARM Cortex-A7 4 Core 900 MHz</t>
  </si>
  <si>
    <t>0.9 GHz</t>
  </si>
  <si>
    <t>https://www.cpubenchmark.net/cpu.php?cpu=ARM Cortex-A7 4 Core 900 MHz&amp;id=4211</t>
  </si>
  <si>
    <t>ARM Cortex-A715 4 Core 2200 MHz</t>
  </si>
  <si>
    <t>https://www.cpubenchmark.net/cpu.php?cpu=ARM Cortex-A715 4 Core 2200 MHz&amp;id=6496</t>
  </si>
  <si>
    <t>ARM Cortex-A72 1 Core 0 MHz</t>
  </si>
  <si>
    <t>https://www.cpubenchmark.net/cpu.php?cpu=ARM Cortex-A72 1 Core 0 MHz&amp;id=6805</t>
  </si>
  <si>
    <t>ARM Cortex-A72 16 Core 0 MHz</t>
  </si>
  <si>
    <t>https://www.cpubenchmark.net/cpu.php?cpu=ARM Cortex-A72 16 Core 0 MHz&amp;id=4503</t>
  </si>
  <si>
    <t>ARM Cortex-A72 16 Core 2000 MHz</t>
  </si>
  <si>
    <t>https://www.cpubenchmark.net/cpu.php?cpu=ARM Cortex-A72 16 Core 2000 MHz&amp;id=6436</t>
  </si>
  <si>
    <t>ARM Cortex-A72 16 Core 2200 MHz</t>
  </si>
  <si>
    <t>https://www.cpubenchmark.net/cpu.php?cpu=ARM Cortex-A72 16 Core 2200 MHz&amp;id=5152</t>
  </si>
  <si>
    <t>ARM Cortex-A72 2 Core 0 MHz</t>
  </si>
  <si>
    <t>https://www.cpubenchmark.net/cpu.php?cpu=ARM Cortex-A72 2 Core 0 MHz&amp;id=4281</t>
  </si>
  <si>
    <t>ARM Cortex-A72 2 Core 1199 MHz</t>
  </si>
  <si>
    <t>https://www.cpubenchmark.net/cpu.php?cpu=ARM Cortex-A72 2 Core 1199 MHz&amp;id=6902</t>
  </si>
  <si>
    <t>ARM Cortex-A72 2 Core 1703 MHz</t>
  </si>
  <si>
    <t>https://www.cpubenchmark.net/cpu.php?cpu=ARM Cortex-A72 2 Core 1703 MHz&amp;id=6717</t>
  </si>
  <si>
    <t>ARM Cortex-A72 4 Core 0 MHz</t>
  </si>
  <si>
    <t>https://www.cpubenchmark.net/cpu.php?cpu=ARM Cortex-A72 4 Core 0 MHz&amp;id=4478</t>
  </si>
  <si>
    <t>ARM Cortex-A72 4 Core 1000 MHz</t>
  </si>
  <si>
    <t>https://www.cpubenchmark.net/cpu.php?cpu=ARM Cortex-A72 4 Core 1000 MHz&amp;id=5262</t>
  </si>
  <si>
    <t>ARM Cortex-A72 4 Core 1200 MHz</t>
  </si>
  <si>
    <t>https://www.cpubenchmark.net/cpu.php?cpu=ARM Cortex-A72 4 Core 1200 MHz&amp;id=4956</t>
  </si>
  <si>
    <t>ARM Cortex-A72 4 Core 1416 MHz</t>
  </si>
  <si>
    <t>https://www.cpubenchmark.net/cpu.php?cpu=ARM Cortex-A72 4 Core 1416 MHz&amp;id=5620</t>
  </si>
  <si>
    <t>ARM Cortex-A72 4 Core 1500 MHz</t>
  </si>
  <si>
    <t>https://www.cpubenchmark.net/cpu.php?cpu=ARM Cortex-A72 4 Core 1500 MHz&amp;id=3917</t>
  </si>
  <si>
    <t>ARM Cortex-A72 4 Core 1600 MHz</t>
  </si>
  <si>
    <t>https://www.cpubenchmark.net/cpu.php?cpu=ARM Cortex-A72 4 Core 1600 MHz&amp;id=4940</t>
  </si>
  <si>
    <t>ARM Cortex-A72 4 Core 1700 MHz</t>
  </si>
  <si>
    <t>https://www.cpubenchmark.net/cpu.php?cpu=ARM Cortex-A72 4 Core 1700 MHz&amp;id=5259</t>
  </si>
  <si>
    <t>ARM Cortex-A72 4 Core 1750 MHz</t>
  </si>
  <si>
    <t>https://www.cpubenchmark.net/cpu.php?cpu=ARM Cortex-A72 4 Core 1750 MHz&amp;id=4490</t>
  </si>
  <si>
    <t>ARM Cortex-A72 4 Core 1800 MHz</t>
  </si>
  <si>
    <t>https://www.cpubenchmark.net/cpu.php?cpu=ARM Cortex-A72 4 Core 1800 MHz&amp;id=4078</t>
  </si>
  <si>
    <t>ARM Cortex-A72 4 Core 1850 MHz</t>
  </si>
  <si>
    <t>https://www.cpubenchmark.net/cpu.php?cpu=ARM Cortex-A72 4 Core 1850 MHz&amp;id=4491</t>
  </si>
  <si>
    <t>ARM Cortex-A72 4 Core 1900 MHz</t>
  </si>
  <si>
    <t>https://www.cpubenchmark.net/cpu.php?cpu=ARM Cortex-A72 4 Core 1900 MHz&amp;id=4983</t>
  </si>
  <si>
    <t>ARM Cortex-A72 4 Core 2000 MHz</t>
  </si>
  <si>
    <t>https://www.cpubenchmark.net/cpu.php?cpu=ARM Cortex-A72 4 Core 2000 MHz&amp;id=4077</t>
  </si>
  <si>
    <t>ARM Cortex-A72 4 Core 2016 MHz</t>
  </si>
  <si>
    <t>https://www.cpubenchmark.net/cpu.php?cpu=ARM Cortex-A72 4 Core 2016 MHz&amp;id=6214</t>
  </si>
  <si>
    <t>ARM Cortex-A72 4 Core 2100 MHz</t>
  </si>
  <si>
    <t>https://www.cpubenchmark.net/cpu.php?cpu=ARM Cortex-A72 4 Core 2100 MHz&amp;id=4468</t>
  </si>
  <si>
    <t>ARM Cortex-A72 4 Core 2200 MHz</t>
  </si>
  <si>
    <t>https://www.cpubenchmark.net/cpu.php?cpu=ARM Cortex-A72 4 Core 2200 MHz&amp;id=4134</t>
  </si>
  <si>
    <t>ARM Cortex-A72 4 Core 2208 MHz</t>
  </si>
  <si>
    <t>https://www.cpubenchmark.net/cpu.php?cpu=ARM Cortex-A72 4 Core 2208 MHz&amp;id=6242</t>
  </si>
  <si>
    <t>ARM Cortex-A72 4 Core 2300 MHz</t>
  </si>
  <si>
    <t>https://www.cpubenchmark.net/cpu.php?cpu=ARM Cortex-A72 4 Core 2300 MHz&amp;id=4538</t>
  </si>
  <si>
    <t>ARM Cortex-A72 4 Core 2394 MHz</t>
  </si>
  <si>
    <t>https://www.cpubenchmark.net/cpu.php?cpu=ARM Cortex-A72 4 Core 2394 MHz&amp;id=4973</t>
  </si>
  <si>
    <t>ARM Cortex-A72 4 Core 2400 MHz</t>
  </si>
  <si>
    <t>https://www.cpubenchmark.net/cpu.php?cpu=ARM Cortex-A72 4 Core 2400 MHz&amp;id=4945</t>
  </si>
  <si>
    <t>ARM Cortex-A72 4 Core 2800 MHz</t>
  </si>
  <si>
    <t>https://www.cpubenchmark.net/cpu.php?cpu=ARM Cortex-A72 4 Core 2800 MHz&amp;id=5766</t>
  </si>
  <si>
    <t>ARM Cortex-A72 4 Core 800 MHz</t>
  </si>
  <si>
    <t>0.8 GHz</t>
  </si>
  <si>
    <t>https://www.cpubenchmark.net/cpu.php?cpu=ARM Cortex-A72 4 Core 800 MHz&amp;id=4939</t>
  </si>
  <si>
    <t>ARM Cortex-A72 6 Core 1008 MHz</t>
  </si>
  <si>
    <t>https://www.cpubenchmark.net/cpu.php?cpu=ARM Cortex-A72 6 Core 1008 MHz&amp;id=5610</t>
  </si>
  <si>
    <t>ARM Cortex-A72 6 Core 1416 MHz</t>
  </si>
  <si>
    <t>https://www.cpubenchmark.net/cpu.php?cpu=ARM Cortex-A72 6 Core 1416 MHz&amp;id=4487</t>
  </si>
  <si>
    <t>ARM Cortex-A72 6 Core 1512 MHz</t>
  </si>
  <si>
    <t>https://www.cpubenchmark.net/cpu.php?cpu=ARM Cortex-A72 6 Core 1512 MHz&amp;id=4679</t>
  </si>
  <si>
    <t>ARM Cortex-A72 8 Core 0 MHz</t>
  </si>
  <si>
    <t>https://www.cpubenchmark.net/cpu.php?cpu=ARM Cortex-A72 8 Core 0 MHz&amp;id=4459</t>
  </si>
  <si>
    <t>ARM Cortex-A72 8 Core 2016 MHz</t>
  </si>
  <si>
    <t>https://www.cpubenchmark.net/cpu.php?cpu=ARM Cortex-A72 8 Core 2016 MHz&amp;id=6686</t>
  </si>
  <si>
    <t>ARM Cortex-A720 12 Core 2600 MHz</t>
  </si>
  <si>
    <t>https://www.cpubenchmark.net/cpu.php?cpu=ARM Cortex-A720 12 Core 2600 MHz&amp;id=6868</t>
  </si>
  <si>
    <t>ARM Cortex-A720 6 Core 2600 MHz</t>
  </si>
  <si>
    <t>https://www.cpubenchmark.net/cpu.php?cpu=ARM Cortex-A720 6 Core 2600 MHz&amp;id=7131</t>
  </si>
  <si>
    <t>ARM Cortex-A720 8 Core 2600 MHz</t>
  </si>
  <si>
    <t>https://www.cpubenchmark.net/cpu.php?cpu=ARM Cortex-A720 8 Core 2600 MHz&amp;id=6722</t>
  </si>
  <si>
    <t>ARM Cortex-A725 10 Core 2808 MHz</t>
  </si>
  <si>
    <t>https://www.cpubenchmark.net/cpu.php?cpu=ARM Cortex-A725 10 Core 2808 MHz&amp;id=6991</t>
  </si>
  <si>
    <t>ARM Cortex-A73 4 Core 0 MHz</t>
  </si>
  <si>
    <t>https://www.cpubenchmark.net/cpu.php?cpu=ARM Cortex-A73 4 Core 0 MHz&amp;id=6189</t>
  </si>
  <si>
    <t>ARM Cortex-A73 4 Core 1800 MHz</t>
  </si>
  <si>
    <t>https://www.cpubenchmark.net/cpu.php?cpu=ARM Cortex-A73 4 Core 1800 MHz&amp;id=6279</t>
  </si>
  <si>
    <t>ARM Cortex-A73 4 Core 1844 MHz</t>
  </si>
  <si>
    <t>https://www.cpubenchmark.net/cpu.php?cpu=ARM Cortex-A73 4 Core 1844 MHz&amp;id=5950</t>
  </si>
  <si>
    <t>ARM Cortex-A73 4 Core 1900 MHz</t>
  </si>
  <si>
    <t>https://www.cpubenchmark.net/cpu.php?cpu=ARM Cortex-A73 4 Core 1900 MHz&amp;id=6043</t>
  </si>
  <si>
    <t>ARM Cortex-A73 4 Core 1989 MHz</t>
  </si>
  <si>
    <t>https://www.cpubenchmark.net/cpu.php?cpu=ARM Cortex-A73 4 Core 1989 MHz&amp;id=5992</t>
  </si>
  <si>
    <t>ARM Cortex-A73 4 Core 2100 MHz</t>
  </si>
  <si>
    <t>https://www.cpubenchmark.net/cpu.php?cpu=ARM Cortex-A73 4 Core 2100 MHz&amp;id=5902</t>
  </si>
  <si>
    <t>ARM Cortex-A73 4 Core 2208 MHz</t>
  </si>
  <si>
    <t>https://www.cpubenchmark.net/cpu.php?cpu=ARM Cortex-A73 4 Core 2208 MHz&amp;id=7124</t>
  </si>
  <si>
    <t>ARM Cortex-A73 6 Core 1896 MHz</t>
  </si>
  <si>
    <t>https://www.cpubenchmark.net/cpu.php?cpu=ARM Cortex-A73 6 Core 1896 MHz&amp;id=6138</t>
  </si>
  <si>
    <t>ARM Cortex-A73 6 Core 1992 MHz</t>
  </si>
  <si>
    <t>https://www.cpubenchmark.net/cpu.php?cpu=ARM Cortex-A73 6 Core 1992 MHz&amp;id=4567</t>
  </si>
  <si>
    <t>ARM Cortex-A73 6 Core 2016 MHz</t>
  </si>
  <si>
    <t>https://www.cpubenchmark.net/cpu.php?cpu=ARM Cortex-A73 6 Core 2016 MHz&amp;id=4941</t>
  </si>
  <si>
    <t>ARM Cortex-A73 8 Core 1989 MHz</t>
  </si>
  <si>
    <t>https://www.cpubenchmark.net/cpu.php?cpu=ARM Cortex-A73 8 Core 1989 MHz&amp;id=6468</t>
  </si>
  <si>
    <t>ARM Cortex-A76 2 Core 0 MHz</t>
  </si>
  <si>
    <t>https://www.cpubenchmark.net/cpu.php?cpu=ARM Cortex-A76 2 Core 0 MHz&amp;id=6184</t>
  </si>
  <si>
    <t>ARM Cortex-A76 4 Core 1500 MHz</t>
  </si>
  <si>
    <t>https://www.cpubenchmark.net/cpu.php?cpu=ARM Cortex-A76 4 Core 1500 MHz&amp;id=6145</t>
  </si>
  <si>
    <t>ARM Cortex-A76 4 Core 1608 MHz</t>
  </si>
  <si>
    <t>https://www.cpubenchmark.net/cpu.php?cpu=ARM Cortex-A76 4 Core 1608 MHz&amp;id=6720</t>
  </si>
  <si>
    <t>ARM Cortex-A76 4 Core 1800 MHz</t>
  </si>
  <si>
    <t>https://www.cpubenchmark.net/cpu.php?cpu=ARM Cortex-A76 4 Core 1800 MHz&amp;id=5424</t>
  </si>
  <si>
    <t>ARM Cortex-A76 4 Core 2000 MHz</t>
  </si>
  <si>
    <t>https://www.cpubenchmark.net/cpu.php?cpu=ARM Cortex-A76 4 Core 2000 MHz&amp;id=6768</t>
  </si>
  <si>
    <t>ARM Cortex-A76 4 Core 2400 MHz</t>
  </si>
  <si>
    <t>https://www.cpubenchmark.net/cpu.php?cpu=ARM Cortex-A76 4 Core 2400 MHz&amp;id=5743</t>
  </si>
  <si>
    <t>ARM Cortex-A76 4 Core 2500 MHz</t>
  </si>
  <si>
    <t>https://www.cpubenchmark.net/cpu.php?cpu=ARM Cortex-A76 4 Core 2500 MHz&amp;id=6426</t>
  </si>
  <si>
    <t>ARM Cortex-A76 4 Core 2600 MHz</t>
  </si>
  <si>
    <t>https://www.cpubenchmark.net/cpu.php?cpu=ARM Cortex-A76 4 Core 2600 MHz&amp;id=5893</t>
  </si>
  <si>
    <t>ARM Cortex-A76 4 Core 2700 MHz</t>
  </si>
  <si>
    <t>https://www.cpubenchmark.net/cpu.php?cpu=ARM Cortex-A76 4 Core 2700 MHz&amp;id=5881</t>
  </si>
  <si>
    <t>ARM Cortex-A76 4 Core 2800 MHz</t>
  </si>
  <si>
    <t>https://www.cpubenchmark.net/cpu.php?cpu=ARM Cortex-A76 4 Core 2800 MHz&amp;id=5758</t>
  </si>
  <si>
    <t>ARM Cortex-A76 4 Core 2900 MHz</t>
  </si>
  <si>
    <t>https://www.cpubenchmark.net/cpu.php?cpu=ARM Cortex-A76 4 Core 2900 MHz&amp;id=5780</t>
  </si>
  <si>
    <t>ARM Cortex-A76 4 Core 3000 MHz</t>
  </si>
  <si>
    <t>https://www.cpubenchmark.net/cpu.php?cpu=ARM Cortex-A76 4 Core 3000 MHz&amp;id=5739</t>
  </si>
  <si>
    <t>ARM Cortex-A76 4 Core 3100 MHz</t>
  </si>
  <si>
    <t>https://www.cpubenchmark.net/cpu.php?cpu=ARM Cortex-A76 4 Core 3100 MHz&amp;id=6157</t>
  </si>
  <si>
    <t>ARM Cortex-A76 4 Core 3200 MHz</t>
  </si>
  <si>
    <t>https://www.cpubenchmark.net/cpu.php?cpu=ARM Cortex-A76 4 Core 3200 MHz&amp;id=5829</t>
  </si>
  <si>
    <t>ARM Cortex-A76 4 Core 3300 MHz</t>
  </si>
  <si>
    <t>https://www.cpubenchmark.net/cpu.php?cpu=ARM Cortex-A76 4 Core 3300 MHz&amp;id=5769</t>
  </si>
  <si>
    <t>ARM Cortex-A76 4 Core 3400 MHz</t>
  </si>
  <si>
    <t>https://www.cpubenchmark.net/cpu.php?cpu=ARM Cortex-A76 4 Core 3400 MHz&amp;id=5770</t>
  </si>
  <si>
    <t>ARM Cortex-A76 8 Core 0 MHz</t>
  </si>
  <si>
    <t>https://www.cpubenchmark.net/cpu.php?cpu=ARM Cortex-A76 8 Core 0 MHz&amp;id=4952</t>
  </si>
  <si>
    <t>ARM Cortex-A76 8 Core 1800 MHz</t>
  </si>
  <si>
    <t>https://www.cpubenchmark.net/cpu.php?cpu=ARM Cortex-A76 8 Core 1800 MHz&amp;id=4929</t>
  </si>
  <si>
    <t>ARM Cortex-A78 4 Core 1958 MHz</t>
  </si>
  <si>
    <t>https://www.cpubenchmark.net/cpu.php?cpu=ARM Cortex-A78 4 Core 1958 MHz&amp;id=6589</t>
  </si>
  <si>
    <t>ARM Cortex-A78 4 Core 2000 MHz</t>
  </si>
  <si>
    <t>https://www.cpubenchmark.net/cpu.php?cpu=ARM Cortex-A78 4 Core 2000 MHz&amp;id=5476</t>
  </si>
  <si>
    <t>ARM Cortex-A78 8 Core</t>
  </si>
  <si>
    <t>https://www.cpubenchmark.net/cpu.php?cpu=ARM Cortex-A78 8 Core&amp;id=5063</t>
  </si>
  <si>
    <t>ARM Cortex-A78AE 10 Core 2112 MHz</t>
  </si>
  <si>
    <t>https://www.cpubenchmark.net/cpu.php?cpu=ARM Cortex-A78AE 10 Core 2112 MHz&amp;id=6362</t>
  </si>
  <si>
    <t>ARM Cortex-A78AE 12 Core 2201 MHz</t>
  </si>
  <si>
    <t>https://www.cpubenchmark.net/cpu.php?cpu=ARM Cortex-A78AE 12 Core 2201 MHz&amp;id=6419</t>
  </si>
  <si>
    <t>ARM Cortex-A78AE 16 Core 0 MHz</t>
  </si>
  <si>
    <t>https://www.cpubenchmark.net/cpu.php?cpu=ARM Cortex-A78AE 16 Core 0 MHz&amp;id=7015</t>
  </si>
  <si>
    <t>ARM Cortex-A78AE 6 Core 1510 MHz</t>
  </si>
  <si>
    <t>https://www.cpubenchmark.net/cpu.php?cpu=ARM Cortex-A78AE 6 Core 1510 MHz&amp;id=6300</t>
  </si>
  <si>
    <t>ARM Cortex-A78AE 6 Core 1728 MHz</t>
  </si>
  <si>
    <t>https://www.cpubenchmark.net/cpu.php?cpu=ARM Cortex-A78AE 6 Core 1728 MHz&amp;id=6428</t>
  </si>
  <si>
    <t>ARM Cortex-A78AE 8 Core 1984 MHz</t>
  </si>
  <si>
    <t>https://www.cpubenchmark.net/cpu.php?cpu=ARM Cortex-A78AE 8 Core 1984 MHz&amp;id=6298</t>
  </si>
  <si>
    <t>ARM Cortex-A78AE 8 Core 2201 MHz</t>
  </si>
  <si>
    <t>https://www.cpubenchmark.net/cpu.php?cpu=ARM Cortex-A78AE 8 Core 2201 MHz&amp;id=6421</t>
  </si>
  <si>
    <t>ARM Cortex-X1 4 Core 0 MHz</t>
  </si>
  <si>
    <t>https://www.cpubenchmark.net/cpu.php?cpu=ARM Cortex-X1 4 Core 0 MHz&amp;id=6856</t>
  </si>
  <si>
    <t>ARM Cortex-X1 4 Core 1803 MHz</t>
  </si>
  <si>
    <t>https://www.cpubenchmark.net/cpu.php?cpu=ARM Cortex-X1 4 Core 1803 MHz&amp;id=6857</t>
  </si>
  <si>
    <t>ARM Cortex-X1C 4 Core 2438 MHz</t>
  </si>
  <si>
    <t>https://www.cpubenchmark.net/cpu.php?cpu=ARM Cortex-X1C 4 Core 2438 MHz&amp;id=6155</t>
  </si>
  <si>
    <t>ARM D2000-8 8 Core 2300 MHz</t>
  </si>
  <si>
    <t>https://www.cpubenchmark.net/cpu.php?cpu=ARM D2000-8 8 Core 2300 MHz&amp;id=4825</t>
  </si>
  <si>
    <t>ARM Falkor V1-Kryo 4 Core 1612 MHz</t>
  </si>
  <si>
    <t>https://www.cpubenchmark.net/cpu.php?cpu=ARM Falkor V1-Kryo 4 Core 1612 MHz&amp;id=6764</t>
  </si>
  <si>
    <t>ARM Falkor V1-Kryo 8 Core 1900 MHz</t>
  </si>
  <si>
    <t>https://www.cpubenchmark.net/cpu.php?cpu=ARM Falkor V1-Kryo 8 Core 1900 MHz&amp;id=5014</t>
  </si>
  <si>
    <t>ARM Falkor-V1-Kryo 4 Core 1900 MHz</t>
  </si>
  <si>
    <t>https://www.cpubenchmark.net/cpu.php?cpu=ARM Falkor-V1-Kryo 4 Core 1900 MHz&amp;id=6837</t>
  </si>
  <si>
    <t>ARM Firestorm 4 Core 2064 MHz</t>
  </si>
  <si>
    <t>https://www.cpubenchmark.net/cpu.php?cpu=ARM Firestorm 4 Core 2064 MHz&amp;id=5727</t>
  </si>
  <si>
    <t>ARM Firestorm 8 Core 2064 MHz</t>
  </si>
  <si>
    <t>https://www.cpubenchmark.net/cpu.php?cpu=ARM Firestorm 8 Core 2064 MHz&amp;id=5401</t>
  </si>
  <si>
    <t>ARM Firestorm-M1 4 Core 2064 MHz</t>
  </si>
  <si>
    <t>https://www.cpubenchmark.net/cpu.php?cpu=ARM Firestorm-M1 4 Core 2064 MHz&amp;id=5823</t>
  </si>
  <si>
    <t>ARM Firestorm-M1-Pro 8 Core 2064 MHz</t>
  </si>
  <si>
    <t>https://www.cpubenchmark.net/cpu.php?cpu=ARM Firestorm-M1-Pro 8 Core 2064 MHz&amp;id=6223</t>
  </si>
  <si>
    <t>ARM FT-2000+-64 64 Core 0 MHz</t>
  </si>
  <si>
    <t>https://www.cpubenchmark.net/cpu.php?cpu=ARM FT-2000+-64 64 Core 0 MHz&amp;id=5108</t>
  </si>
  <si>
    <t>ARM FT-2000-4 4 Core 2200 MHz</t>
  </si>
  <si>
    <t>https://www.cpubenchmark.net/cpu.php?cpu=ARM FT-2000-4 4 Core 2200 MHz&amp;id=4742</t>
  </si>
  <si>
    <t>ARM FTC662 64 Core 0 MHz</t>
  </si>
  <si>
    <t>https://www.cpubenchmark.net/cpu.php?cpu=ARM FTC662 64 Core 0 MHz&amp;id=6080</t>
  </si>
  <si>
    <t>ARM FTC663 8 Core 0 MHz</t>
  </si>
  <si>
    <t>https://www.cpubenchmark.net/cpu.php?cpu=ARM FTC663 8 Core 0 MHz&amp;id=6411</t>
  </si>
  <si>
    <t>ARM HUAWEI.Kunpeng 920 24 Core 2600 MHz</t>
  </si>
  <si>
    <t>https://www.cpubenchmark.net/cpu.php?cpu=ARM HUAWEI,Kunpeng 920 24 Core 2600 MHz&amp;id=5983</t>
  </si>
  <si>
    <t>ARM Krait 4 Core 0 MHz</t>
  </si>
  <si>
    <t>https://www.cpubenchmark.net/cpu.php?cpu=ARM Krait 4 Core 0 MHz&amp;id=4869</t>
  </si>
  <si>
    <t>ARM Kryo V2 4 Core 2016 MHz</t>
  </si>
  <si>
    <t>https://www.cpubenchmark.net/cpu.php?cpu=ARM Kryo V2 4 Core 2016 MHz&amp;id=7165</t>
  </si>
  <si>
    <t>ARM Kryo-3XX-Gold 4 Core 1766 MHz</t>
  </si>
  <si>
    <t>https://www.cpubenchmark.net/cpu.php?cpu=ARM Kryo-3XX-Gold 4 Core 1766 MHz&amp;id=6156</t>
  </si>
  <si>
    <t>ARM Kryo-3XX-Gold 8 Core 1766 MHz</t>
  </si>
  <si>
    <t>https://www.cpubenchmark.net/cpu.php?cpu=ARM Kryo-3XX-Gold 8 Core 1766 MHz&amp;id=6630</t>
  </si>
  <si>
    <t>ARM Kryo-4XX-Gold 1 Core 0 MHz</t>
  </si>
  <si>
    <t>https://www.cpubenchmark.net/cpu.php?cpu=ARM Kryo-4XX-Gold 1 Core 0 MHz&amp;id=6795</t>
  </si>
  <si>
    <t>ARM Kryo-4XX-Gold 8 Core 0 MHz</t>
  </si>
  <si>
    <t>https://www.cpubenchmark.net/cpu.php?cpu=ARM Kryo-4XX-Gold 8 Core 0 MHz&amp;id=6276</t>
  </si>
  <si>
    <t>ARM Kryo-4XX-Gold 8 Core 1804 MHz</t>
  </si>
  <si>
    <t>https://www.cpubenchmark.net/cpu.php?cpu=ARM Kryo-4XX-Gold 8 Core 1804 MHz&amp;id=5386</t>
  </si>
  <si>
    <t>ARM Kryo-4XX-Silver 4 Core 1766 MHz</t>
  </si>
  <si>
    <t>https://www.cpubenchmark.net/cpu.php?cpu=ARM Kryo-4XX-Silver 4 Core 1766 MHz&amp;id=7111</t>
  </si>
  <si>
    <t>ARM Kryo-4XX-Silver 4 Core 1785 MHz</t>
  </si>
  <si>
    <t>https://www.cpubenchmark.net/cpu.php?cpu=ARM Kryo-4XX-Silver 4 Core 1785 MHz&amp;id=7237</t>
  </si>
  <si>
    <t>ARM Kryo-4XX-Silver 4 Core 1804 MHz</t>
  </si>
  <si>
    <t>https://www.cpubenchmark.net/cpu.php?cpu=ARM Kryo-4XX-Silver 4 Core 1804 MHz&amp;id=6652</t>
  </si>
  <si>
    <t>ARM Kunpeng-920 16 Core 0 MHz</t>
  </si>
  <si>
    <t>https://www.cpubenchmark.net/cpu.php?cpu=ARM Kunpeng-920 16 Core 0 MHz&amp;id=6896</t>
  </si>
  <si>
    <t>ARM Kunpeng-920 24 Core 0 MHz</t>
  </si>
  <si>
    <t>https://www.cpubenchmark.net/cpu.php?cpu=ARM Kunpeng-920 24 Core 0 MHz&amp;id=5332</t>
  </si>
  <si>
    <t>ARM Kunpeng-920 24 Core 2600 MHz</t>
  </si>
  <si>
    <t>https://www.cpubenchmark.net/cpu.php?cpu=ARM Kunpeng-920 24 Core 2600 MHz&amp;id=6464</t>
  </si>
  <si>
    <t>ARM Kunpeng-920 8 Core 0 MHz</t>
  </si>
  <si>
    <t>https://www.cpubenchmark.net/cpu.php?cpu=ARM Kunpeng-920 8 Core 0 MHz&amp;id=5978</t>
  </si>
  <si>
    <t>ARM Kunpeng-920 8 Core 2600 MHz</t>
  </si>
  <si>
    <t>https://www.cpubenchmark.net/cpu.php?cpu=ARM Kunpeng-920 8 Core 2600 MHz&amp;id=5985</t>
  </si>
  <si>
    <t>ARM Neoverse-N1 1 Core 0 MHz</t>
  </si>
  <si>
    <t>https://www.cpubenchmark.net/cpu.php?cpu=ARM Neoverse-N1 1 Core 0 MHz&amp;id=4572</t>
  </si>
  <si>
    <t>ARM Neoverse-N1 10 Core 0 MHz</t>
  </si>
  <si>
    <t>https://www.cpubenchmark.net/cpu.php?cpu=ARM Neoverse-N1 10 Core 0 MHz&amp;id=5901</t>
  </si>
  <si>
    <t>ARM Neoverse-N1 12 Core 0 MHz</t>
  </si>
  <si>
    <t>https://www.cpubenchmark.net/cpu.php?cpu=ARM Neoverse-N1 12 Core 0 MHz&amp;id=4856</t>
  </si>
  <si>
    <t>ARM Neoverse-N1 128 Core 2600 MHz</t>
  </si>
  <si>
    <t>https://www.cpubenchmark.net/cpu.php?cpu=ARM Neoverse-N1 128 Core 2600 MHz&amp;id=6985</t>
  </si>
  <si>
    <t>ARM Neoverse-N1 128 Core 2800 MHz</t>
  </si>
  <si>
    <t>https://www.cpubenchmark.net/cpu.php?cpu=ARM Neoverse-N1 128 Core 2800 MHz&amp;id=5256</t>
  </si>
  <si>
    <t>ARM Neoverse-N1 128 Core 3000 MHz</t>
  </si>
  <si>
    <t>https://www.cpubenchmark.net/cpu.php?cpu=ARM Neoverse-N1 128 Core 3000 MHz&amp;id=5009</t>
  </si>
  <si>
    <t>ARM Neoverse-N1 16 Core 0 MHz</t>
  </si>
  <si>
    <t>https://www.cpubenchmark.net/cpu.php?cpu=ARM Neoverse-N1 16 Core 0 MHz&amp;id=4371</t>
  </si>
  <si>
    <t>ARM Neoverse-N1 2 Core 0 MHz</t>
  </si>
  <si>
    <t>https://www.cpubenchmark.net/cpu.php?cpu=ARM Neoverse-N1 2 Core 0 MHz&amp;id=3920</t>
  </si>
  <si>
    <t>ARM Neoverse-N1 3 Core 0 MHz</t>
  </si>
  <si>
    <t>https://www.cpubenchmark.net/cpu.php?cpu=ARM Neoverse-N1 3 Core 0 MHz&amp;id=6248</t>
  </si>
  <si>
    <t>ARM Neoverse-N1 32 Core 0 MHz</t>
  </si>
  <si>
    <t>https://www.cpubenchmark.net/cpu.php?cpu=ARM Neoverse-N1 32 Core 0 MHz&amp;id=6107</t>
  </si>
  <si>
    <t>ARM Neoverse-N1 32 Core 1700 MHz</t>
  </si>
  <si>
    <t>https://www.cpubenchmark.net/cpu.php?cpu=ARM Neoverse-N1 32 Core 1700 MHz&amp;id=5562</t>
  </si>
  <si>
    <t>ARM Neoverse-N1 4 Core 0 MHz</t>
  </si>
  <si>
    <t>https://www.cpubenchmark.net/cpu.php?cpu=ARM Neoverse-N1 4 Core 0 MHz&amp;id=4397</t>
  </si>
  <si>
    <t>ARM Neoverse-N1 48 Core 0 MHz</t>
  </si>
  <si>
    <t>https://www.cpubenchmark.net/cpu.php?cpu=ARM Neoverse-N1 48 Core 0 MHz&amp;id=5309</t>
  </si>
  <si>
    <t>ARM Neoverse-N1 5 Core 0 MHz</t>
  </si>
  <si>
    <t>https://www.cpubenchmark.net/cpu.php?cpu=ARM Neoverse-N1 5 Core 0 MHz&amp;id=7053</t>
  </si>
  <si>
    <t>ARM Neoverse-N1 6 Core 0 MHz</t>
  </si>
  <si>
    <t>https://www.cpubenchmark.net/cpu.php?cpu=ARM Neoverse-N1 6 Core 0 MHz&amp;id=4356</t>
  </si>
  <si>
    <t>ARM Neoverse-N1 60 Core 0 MHz</t>
  </si>
  <si>
    <t>https://www.cpubenchmark.net/cpu.php?cpu=ARM Neoverse-N1 60 Core 0 MHz&amp;id=5310</t>
  </si>
  <si>
    <t>ARM Neoverse-N1 64 Core 0 MHz</t>
  </si>
  <si>
    <t>https://www.cpubenchmark.net/cpu.php?cpu=ARM Neoverse-N1 64 Core 0 MHz&amp;id=4167</t>
  </si>
  <si>
    <t>ARM Neoverse-N1 64 Core 2200 MHz</t>
  </si>
  <si>
    <t>https://www.cpubenchmark.net/cpu.php?cpu=ARM Neoverse-N1 64 Core 2200 MHz&amp;id=5631</t>
  </si>
  <si>
    <t>ARM Neoverse-N1 64 Core 3000 MHz</t>
  </si>
  <si>
    <t>https://www.cpubenchmark.net/cpu.php?cpu=ARM Neoverse-N1 64 Core 3000 MHz&amp;id=6368</t>
  </si>
  <si>
    <t>ARM Neoverse-N1 8 Core 0 MHz</t>
  </si>
  <si>
    <t>https://www.cpubenchmark.net/cpu.php?cpu=ARM Neoverse-N1 8 Core 0 MHz&amp;id=4437</t>
  </si>
  <si>
    <t>ARM Neoverse-N1 80 Core 0 MHz</t>
  </si>
  <si>
    <t>https://www.cpubenchmark.net/cpu.php?cpu=ARM Neoverse-N1 80 Core 0 MHz&amp;id=4550</t>
  </si>
  <si>
    <t>ARM Neoverse-N1 80 Core 2600 MHz</t>
  </si>
  <si>
    <t>https://www.cpubenchmark.net/cpu.php?cpu=ARM Neoverse-N1 80 Core 2600 MHz&amp;id=4820</t>
  </si>
  <si>
    <t>ARM Neoverse-N1 80 Core 2800 MHz</t>
  </si>
  <si>
    <t>https://www.cpubenchmark.net/cpu.php?cpu=ARM Neoverse-N1 80 Core 2800 MHz&amp;id=5333</t>
  </si>
  <si>
    <t>ARM Neoverse-N1 80 Core 3000 MHz</t>
  </si>
  <si>
    <t>https://www.cpubenchmark.net/cpu.php?cpu=ARM Neoverse-N1 80 Core 3000 MHz&amp;id=4504</t>
  </si>
  <si>
    <t>ARM Neoverse-N1 96 Core 2800 MHz</t>
  </si>
  <si>
    <t>https://www.cpubenchmark.net/cpu.php?cpu=ARM Neoverse-N1 96 Core 2800 MHz&amp;id=6308</t>
  </si>
  <si>
    <t>ARM Neoverse-N2 16 Core 0 MHz</t>
  </si>
  <si>
    <t>https://www.cpubenchmark.net/cpu.php?cpu=ARM Neoverse-N2 16 Core 0 MHz&amp;id=6478</t>
  </si>
  <si>
    <t>ARM Neoverse-N2 2 Core 0 MHz</t>
  </si>
  <si>
    <t>https://www.cpubenchmark.net/cpu.php?cpu=ARM Neoverse-N2 2 Core 0 MHz&amp;id=6369</t>
  </si>
  <si>
    <t>ARM Neoverse-N2 4 Core 0 MHz</t>
  </si>
  <si>
    <t>https://www.cpubenchmark.net/cpu.php?cpu=ARM Neoverse-N2 4 Core 0 MHz&amp;id=7144</t>
  </si>
  <si>
    <t>ARM Neoverse-N2 8 Core 2500 MHz</t>
  </si>
  <si>
    <t>https://www.cpubenchmark.net/cpu.php?cpu=ARM Neoverse-N2 8 Core 2500 MHz&amp;id=6230</t>
  </si>
  <si>
    <t>ARM Neoverse-N3 8 Core 0 MHz</t>
  </si>
  <si>
    <t>https://www.cpubenchmark.net/cpu.php?cpu=ARM Neoverse-N3 8 Core 0 MHz&amp;id=7200</t>
  </si>
  <si>
    <t>ARM Neoverse-V1 1 Core 0 MHz</t>
  </si>
  <si>
    <t>https://www.cpubenchmark.net/cpu.php?cpu=ARM Neoverse-V1 1 Core 0 MHz&amp;id=6806</t>
  </si>
  <si>
    <t>ARM Neoverse-V1 16 Core 0 MHz</t>
  </si>
  <si>
    <t>https://www.cpubenchmark.net/cpu.php?cpu=ARM Neoverse-V1 16 Core 0 MHz&amp;id=5953</t>
  </si>
  <si>
    <t>ARM Neoverse-V1 2 Core 0 MHz</t>
  </si>
  <si>
    <t>https://www.cpubenchmark.net/cpu.php?cpu=ARM Neoverse-V1 2 Core 0 MHz&amp;id=5144</t>
  </si>
  <si>
    <t>ARM Neoverse-V1 4 Core 0 MHz</t>
  </si>
  <si>
    <t>https://www.cpubenchmark.net/cpu.php?cpu=ARM Neoverse-V1 4 Core 0 MHz&amp;id=5133</t>
  </si>
  <si>
    <t>ARM Neoverse-V2 1 Core 0 MHz</t>
  </si>
  <si>
    <t>https://www.cpubenchmark.net/cpu.php?cpu=ARM Neoverse-V2 1 Core 0 MHz&amp;id=6470</t>
  </si>
  <si>
    <t>ARM Neoverse-V2 2 Core 0 MHz</t>
  </si>
  <si>
    <t>https://www.cpubenchmark.net/cpu.php?cpu=ARM Neoverse-V2 2 Core 0 MHz&amp;id=6696</t>
  </si>
  <si>
    <t>ARM Neoverse-V2 4 Core 0 MHz</t>
  </si>
  <si>
    <t>https://www.cpubenchmark.net/cpu.php?cpu=ARM Neoverse-V2 4 Core 0 MHz&amp;id=6378</t>
  </si>
  <si>
    <t>ARM Neoverse-V2 72 Core 3411 MHz</t>
  </si>
  <si>
    <t>https://www.cpubenchmark.net/cpu.php?cpu=ARM Neoverse-V2 72 Core 3411 MHz&amp;id=7013</t>
  </si>
  <si>
    <t>ARM Neoverse-V2 72 Core 3447 MHz</t>
  </si>
  <si>
    <t>https://www.cpubenchmark.net/cpu.php?cpu=ARM Neoverse-V2 72 Core 3447 MHz&amp;id=6755</t>
  </si>
  <si>
    <t>ARM Neoverse-V2 72 Core 3465 MHz</t>
  </si>
  <si>
    <t>https://www.cpubenchmark.net/cpu.php?cpu=ARM Neoverse-V2 72 Core 3465 MHz&amp;id=6228</t>
  </si>
  <si>
    <t>ARM Neoverse-V2 72 Core 3519 MHz</t>
  </si>
  <si>
    <t>https://www.cpubenchmark.net/cpu.php?cpu=ARM Neoverse-V2 72 Core 3519 MHz&amp;id=6097</t>
  </si>
  <si>
    <t>ARM Neoverse-V2 96 Core 0 MHz</t>
  </si>
  <si>
    <t>https://www.cpubenchmark.net/cpu.php?cpu=ARM Neoverse-V2 96 Core 0 MHz&amp;id=6373</t>
  </si>
  <si>
    <t>ARM Oryon 12 Core 3417 MHz</t>
  </si>
  <si>
    <t>https://www.cpubenchmark.net/cpu.php?cpu=ARM Oryon 12 Core 3417 MHz&amp;id=6869</t>
  </si>
  <si>
    <t>ARM Oryon 8 Core 0 MHz</t>
  </si>
  <si>
    <t>https://www.cpubenchmark.net/cpu.php?cpu=ARM Oryon 8 Core 0 MHz&amp;id=6852</t>
  </si>
  <si>
    <t>ARM Phytium D3000 8 Core 2500 MHz</t>
  </si>
  <si>
    <t>https://www.cpubenchmark.net/cpu.php?cpu=ARM Phytium D3000 8 Core 2500 MHz&amp;id=6158</t>
  </si>
  <si>
    <t>ARM phytium FT1500a 4 Core 2000 MHz</t>
  </si>
  <si>
    <t>https://www.cpubenchmark.net/cpu.php?cpu=ARM phytium FT1500a 4 Core 2000 MHz&amp;id=4002</t>
  </si>
  <si>
    <t>ARM Phytium FTC303 2 Core 1800 MHz</t>
  </si>
  <si>
    <t>https://www.cpubenchmark.net/cpu.php?cpu=ARM Phytium FTC303 2 Core 1800 MHz&amp;id=7102</t>
  </si>
  <si>
    <t>ARM Phytium.D2000-8 8 Core 2000 MHz</t>
  </si>
  <si>
    <t>https://www.cpubenchmark.net/cpu.php?cpu=ARM Phytium,D2000-8 8 Core 2000 MHz&amp;id=5421</t>
  </si>
  <si>
    <t>ARM Phytium.D2000-8 8 Core 2300 MHz</t>
  </si>
  <si>
    <t>https://www.cpubenchmark.net/cpu.php?cpu=ARM Phytium,D2000-8 8 Core 2300 MHz&amp;id=5225</t>
  </si>
  <si>
    <t>ARM Phytium.D2000-8 E8C 8 Core 2300 MHz</t>
  </si>
  <si>
    <t>https://www.cpubenchmark.net/cpu.php?cpu=ARM Phytium,D2000-8 E8C 8 Core 2300 MHz&amp;id=4862</t>
  </si>
  <si>
    <t>ARM Phytium.FT-2000-4 4 Core 0 MHz</t>
  </si>
  <si>
    <t>https://www.cpubenchmark.net/cpu.php?cpu=ARM Phytium,FT-2000-4 4 Core 0 MHz&amp;id=4989</t>
  </si>
  <si>
    <t>ARM Phytium.FT-2000-4 8 Core 2300 MHz</t>
  </si>
  <si>
    <t>https://www.cpubenchmark.net/cpu.php?cpu=ARM Phytium,FT-2000-4 8 Core 2300 MHz&amp;id=5044</t>
  </si>
  <si>
    <t>ARM Phytium.FT-D3000 8 Core 2500 MHz</t>
  </si>
  <si>
    <t>https://www.cpubenchmark.net/cpu.php?cpu=ARM Phytium,FT-D3000 8 Core 2500 MHz&amp;id=6953</t>
  </si>
  <si>
    <t>ARM Phytium-D3000M 8-C 8 Core 1800 MHz</t>
  </si>
  <si>
    <t>https://www.cpubenchmark.net/cpu.php?cpu=ARM Phytium-D3000M 8-C 8 Core 1800 MHz&amp;id=6864</t>
  </si>
  <si>
    <t>ARM X-Gene 32 Core 3000 MHz</t>
  </si>
  <si>
    <t>https://www.cpubenchmark.net/cpu.php?cpu=ARM X-Gene 32 Core 3000 MHz&amp;id=5115</t>
  </si>
  <si>
    <t>ARM X-Gene 32 Core 3300 MHz</t>
  </si>
  <si>
    <t>https://www.cpubenchmark.net/cpu.php?cpu=ARM X-Gene 32 Core 3300 MHz&amp;id=4635</t>
  </si>
  <si>
    <t>ARM X-Gene 8 Core 0 MHz</t>
  </si>
  <si>
    <t>https://www.cpubenchmark.net/cpu.php?cpu=ARM X-Gene 8 Core 0 MHz&amp;id=4892</t>
  </si>
  <si>
    <t>ASUS Tinker Board 2-2S</t>
  </si>
  <si>
    <t>https://www.cpubenchmark.net/cpu.php?cpu=ASUS Tinker Board 2-2S&amp;id=4682</t>
  </si>
  <si>
    <t>Athlon 64 Dual Core 3800+</t>
  </si>
  <si>
    <t>https://www.cpubenchmark.net/cpu.php?cpu=Athlon 64 Dual Core 3800+&amp;id=2224</t>
  </si>
  <si>
    <t>Athlon 64 Dual Core 4200+</t>
  </si>
  <si>
    <t>https://www.cpubenchmark.net/cpu.php?cpu=Athlon 64 Dual Core 4200+&amp;id=1604</t>
  </si>
  <si>
    <t>Athlon 64 Dual Core 4800+</t>
  </si>
  <si>
    <t>https://www.cpubenchmark.net/cpu.php?cpu=Athlon 64 Dual Core 4800+&amp;id=1605</t>
  </si>
  <si>
    <t>Athlon 64 Dual Core 5000+</t>
  </si>
  <si>
    <t>https://www.cpubenchmark.net/cpu.php?cpu=Athlon 64 Dual Core 5000+&amp;id=509</t>
  </si>
  <si>
    <t>Athlon 64 Dual Core 5400+</t>
  </si>
  <si>
    <t>https://www.cpubenchmark.net/cpu.php?cpu=Athlon 64 Dual Core 5400+&amp;id=1606</t>
  </si>
  <si>
    <t>Athlon 64 Dual Core 5600+</t>
  </si>
  <si>
    <t>https://www.cpubenchmark.net/cpu.php?cpu=Athlon 64 Dual Core 5600+&amp;id=1607</t>
  </si>
  <si>
    <t>Athlon Dual Core 4050e</t>
  </si>
  <si>
    <t>https://www.cpubenchmark.net/cpu.php?cpu=Athlon Dual Core 4050e&amp;id=510</t>
  </si>
  <si>
    <t>Athlon Dual Core 4450e</t>
  </si>
  <si>
    <t>https://www.cpubenchmark.net/cpu.php?cpu=Athlon Dual Core 4450e&amp;id=511</t>
  </si>
  <si>
    <t>Athlon Dual Core 4850e</t>
  </si>
  <si>
    <t>https://www.cpubenchmark.net/cpu.php?cpu=Athlon Dual Core 4850e&amp;id=1608</t>
  </si>
  <si>
    <t>BCM2711</t>
  </si>
  <si>
    <t>https://www.cpubenchmark.net/cpu.php?cpu=BCM2711&amp;id=4297</t>
  </si>
  <si>
    <t>BCM2712</t>
  </si>
  <si>
    <t>https://www.cpubenchmark.net/cpu.php?cpu=BCM2712&amp;id=6054</t>
  </si>
  <si>
    <t>BCM2835</t>
  </si>
  <si>
    <t>https://www.cpubenchmark.net/cpu.php?cpu=BCM2835&amp;id=4671</t>
  </si>
  <si>
    <t>Broadcom BCM2712</t>
  </si>
  <si>
    <t>https://www.cpubenchmark.net/cpu.php?cpu=Broadcom BCM2712&amp;id=6672</t>
  </si>
  <si>
    <t>Broadcom STB (Flattened Device Tree)</t>
  </si>
  <si>
    <t>https://www.cpubenchmark.net/cpu.php?cpu=Broadcom STB (Flattened Device Tree)&amp;id=5370</t>
  </si>
  <si>
    <t>C-QuadCore [email protected]</t>
  </si>
  <si>
    <t>https://www.cpubenchmark.net/cpu.php?cpu=C-QuadCore C4600@2.0GHz&amp;id=7052</t>
  </si>
  <si>
    <t>Celeron Dual-Core Q8300 @ 2.50GHz</t>
  </si>
  <si>
    <t>https://www.cpubenchmark.net/cpu.php?cpu=Celeron Dual-Core Q8300 @ 2.50GHz&amp;id=1610</t>
  </si>
  <si>
    <t>Celeron Dual-Core T3000 @ 1.80GHz</t>
  </si>
  <si>
    <t>PGA478</t>
  </si>
  <si>
    <t>https://www.cpubenchmark.net/cpu.php?cpu=Celeron Dual-Core T3000 @ 1.80GHz&amp;id=512</t>
  </si>
  <si>
    <t>Celeron Dual-Core T3100 @ 1.90GHz</t>
  </si>
  <si>
    <t>BGA479</t>
  </si>
  <si>
    <t>https://www.cpubenchmark.net/cpu.php?cpu=Celeron Dual-Core T3100 @ 1.90GHz&amp;id=513</t>
  </si>
  <si>
    <t>Celeron Dual-Core T3300 @ 2.00GHz</t>
  </si>
  <si>
    <t>Î¼FCPGA-478</t>
  </si>
  <si>
    <t>https://www.cpubenchmark.net/cpu.php?cpu=Celeron Dual-Core T3300 @ 2.00GHz&amp;id=514</t>
  </si>
  <si>
    <t>Celeron Dual-Core T3500 @ 2.10GHz</t>
  </si>
  <si>
    <t>https://www.cpubenchmark.net/cpu.php?cpu=Celeron Dual-Core T3500 @ 2.10GHz&amp;id=515</t>
  </si>
  <si>
    <t>CentaurHauls @2000MHz</t>
  </si>
  <si>
    <t>https://www.cpubenchmark.net/cpu.php?cpu=CentaurHauls @2000MHz&amp;id=5667</t>
  </si>
  <si>
    <t>CentaurHauls @2400MHz</t>
  </si>
  <si>
    <t>https://www.cpubenchmark.net/cpu.php?cpu=CentaurHauls @2400MHz&amp;id=6389</t>
  </si>
  <si>
    <t>CentaurHauls @2500MHz</t>
  </si>
  <si>
    <t>https://www.cpubenchmark.net/cpu.php?cpu=CentaurHauls @2500MHz&amp;id=4879</t>
  </si>
  <si>
    <t>CIX P1 CD8180</t>
  </si>
  <si>
    <t>https://www.cpubenchmark.net/cpu.php?cpu=CIX P1 CD8180&amp;id=6617</t>
  </si>
  <si>
    <t>CIX P1 CP8180</t>
  </si>
  <si>
    <t>https://www.cpubenchmark.net/cpu.php?cpu=CIX P1 CP8180&amp;id=7128</t>
  </si>
  <si>
    <t>Common KVM v2</t>
  </si>
  <si>
    <t>https://www.cpubenchmark.net/cpu.php?cpu=Common KVM v2&amp;id=5986</t>
  </si>
  <si>
    <t>Cortex-A76</t>
  </si>
  <si>
    <t>https://www.cpubenchmark.net/cpu.php?cpu=Cortex-A76&amp;id=6412</t>
  </si>
  <si>
    <t>DG1000FGF84HT</t>
  </si>
  <si>
    <t>https://www.cpubenchmark.net/cpu.php?cpu=DG1000FGF84HT&amp;id=7222</t>
  </si>
  <si>
    <t>DG1101SKF84HV</t>
  </si>
  <si>
    <t>https://www.cpubenchmark.net/cpu.php?cpu=DG1101SKF84HV&amp;id=7239</t>
  </si>
  <si>
    <t>DG1201SLF87HW</t>
  </si>
  <si>
    <t>https://www.cpubenchmark.net/cpu.php?cpu=DG1201SLF87HW&amp;id=6019</t>
  </si>
  <si>
    <t>DG1301SML87HY</t>
  </si>
  <si>
    <t>https://www.cpubenchmark.net/cpu.php?cpu=DG1301SML87HY&amp;id=4693</t>
  </si>
  <si>
    <t>DG1401SNF87ID</t>
  </si>
  <si>
    <t>https://www.cpubenchmark.net/cpu.php?cpu=DG1401SNF87ID&amp;id=4919</t>
  </si>
  <si>
    <t>DG1701SNF87IG</t>
  </si>
  <si>
    <t>https://www.cpubenchmark.net/cpu.php?cpu=DG1701SNF87IG&amp;id=4877</t>
  </si>
  <si>
    <t>DO-Regular</t>
  </si>
  <si>
    <t>https://www.cpubenchmark.net/cpu.php?cpu=DO-Regular&amp;id=4357</t>
  </si>
  <si>
    <t>Dragonwing - IQX7181 - Qualcomm Oryon</t>
  </si>
  <si>
    <t>https://www.cpubenchmark.net/cpu.php?cpu=Dragonwing - IQX7181 - Qualcomm Oryon&amp;id=6936</t>
  </si>
  <si>
    <t>Dragonwing QCS5430</t>
  </si>
  <si>
    <t>https://www.cpubenchmark.net/cpu.php?cpu=Dragonwing QCS5430&amp;id=7119</t>
  </si>
  <si>
    <t>Dragonwing QCS6490</t>
  </si>
  <si>
    <t>https://www.cpubenchmark.net/cpu.php?cpu=Dragonwing QCS6490&amp;id=7028</t>
  </si>
  <si>
    <t>Dual-Core AMD Opteron 1220 SE</t>
  </si>
  <si>
    <t>https://www.cpubenchmark.net/cpu.php?cpu=Dual-Core AMD Opteron 1220 SE&amp;id=2856</t>
  </si>
  <si>
    <t>Embedded Ryzen V4728X</t>
  </si>
  <si>
    <t>https://www.cpubenchmark.net/cpu.php?cpu=Embedded Ryzen V4728X&amp;id=6927</t>
  </si>
  <si>
    <t>Essgoo</t>
  </si>
  <si>
    <t>https://www.cpubenchmark.net/cpu.php?cpu=Essgoo&amp;id=6695</t>
  </si>
  <si>
    <t>Fabrikams XY9 @ 3.15 GHz</t>
  </si>
  <si>
    <t>https://www.cpubenchmark.net/cpu.php?cpu=Fabrikams XY9 @ 3.15 GHz&amp;id=6774</t>
  </si>
  <si>
    <t>Firestorm-M1</t>
  </si>
  <si>
    <t>https://www.cpubenchmark.net/cpu.php?cpu=Firestorm-M1&amp;id=6410</t>
  </si>
  <si>
    <t>Game Console R35S-R36S</t>
  </si>
  <si>
    <t>https://www.cpubenchmark.net/cpu.php?cpu=Game Console R35S-R36S&amp;id=7236</t>
  </si>
  <si>
    <t>General Purpose</t>
  </si>
  <si>
    <t>https://www.cpubenchmark.net/cpu.php?cpu=General Purpose&amp;id=5800</t>
  </si>
  <si>
    <t>Generic DT based system</t>
  </si>
  <si>
    <t>https://www.cpubenchmark.net/cpu.php?cpu=Generic DT based system&amp;id=4275</t>
  </si>
  <si>
    <t>Giada JHS558 (Android)</t>
  </si>
  <si>
    <t>https://www.cpubenchmark.net/cpu.php?cpu=Giada JHS558 (Android)&amp;id=5518</t>
  </si>
  <si>
    <t>Google GS201</t>
  </si>
  <si>
    <t>https://www.cpubenchmark.net/cpu.php?cpu=Google GS201&amp;id=5364</t>
  </si>
  <si>
    <t>Google R11 BtWifi Evt1.1</t>
  </si>
  <si>
    <t>https://www.cpubenchmark.net/cpu.php?cpu=Google R11 BtWifi Evt1.1&amp;id=5324</t>
  </si>
  <si>
    <t>Google Tensor</t>
  </si>
  <si>
    <t>https://www.cpubenchmark.net/cpu.php?cpu=Google Tensor&amp;id=5349</t>
  </si>
  <si>
    <t>Google Tensor G3</t>
  </si>
  <si>
    <t>https://www.cpubenchmark.net/cpu.php?cpu=Google Tensor G3&amp;id=5699</t>
  </si>
  <si>
    <t>Google Tensor G4</t>
  </si>
  <si>
    <t>https://www.cpubenchmark.net/cpu.php?cpu=Google Tensor G4&amp;id=6227</t>
  </si>
  <si>
    <t>Google Tensor G5</t>
  </si>
  <si>
    <t>https://www.cpubenchmark.net/cpu.php?cpu=Google Tensor G5&amp;id=6876</t>
  </si>
  <si>
    <t>Grandstream GXV3480 Video Phone</t>
  </si>
  <si>
    <t>https://www.cpubenchmark.net/cpu.php?cpu=Grandstream GXV3480 Video Phone&amp;id=5767</t>
  </si>
  <si>
    <t>Hardkernel ODROID-N2Plus</t>
  </si>
  <si>
    <t>https://www.cpubenchmark.net/cpu.php?cpu=Hardkernel ODROID-N2Plus&amp;id=4841</t>
  </si>
  <si>
    <t>Haudio</t>
  </si>
  <si>
    <t>https://www.cpubenchmark.net/cpu.php?cpu=Haudio&amp;id=7189</t>
  </si>
  <si>
    <t>Haydn based on Qualcomm Technologies. Inc SM8350</t>
  </si>
  <si>
    <t>https://www.cpubenchmark.net/cpu.php?cpu=Haydn based on Qualcomm Technologies, Inc SM8350&amp;id=4271</t>
  </si>
  <si>
    <t>hi3751</t>
  </si>
  <si>
    <t>https://www.cpubenchmark.net/cpu.php?cpu=hi3751&amp;id=7167</t>
  </si>
  <si>
    <t>hi6210sft</t>
  </si>
  <si>
    <t>https://www.cpubenchmark.net/cpu.php?cpu=hi6210sft&amp;id=4448</t>
  </si>
  <si>
    <t>hi6250</t>
  </si>
  <si>
    <t>https://www.cpubenchmark.net/cpu.php?cpu=hi6250&amp;id=7109</t>
  </si>
  <si>
    <t>hi6620oem</t>
  </si>
  <si>
    <t>https://www.cpubenchmark.net/cpu.php?cpu=hi6620oem&amp;id=6810</t>
  </si>
  <si>
    <t>High Performance Datacenter v</t>
  </si>
  <si>
    <t>https://www.cpubenchmark.net/cpu.php?cpu=High Performance Datacenter v&amp;id=5147</t>
  </si>
  <si>
    <t>HiSilicon Kirin</t>
  </si>
  <si>
    <t>https://www.cpubenchmark.net/cpu.php?cpu=HiSilicon Kirin&amp;id=5267</t>
  </si>
  <si>
    <t>HiSilicon Kirin 10</t>
  </si>
  <si>
    <t>https://www.cpubenchmark.net/cpu.php?cpu=HiSilicon Kirin 10&amp;id=7193</t>
  </si>
  <si>
    <t>HiSilicon Kirin 20</t>
  </si>
  <si>
    <t>https://www.cpubenchmark.net/cpu.php?cpu=HiSilicon Kirin 20&amp;id=7098</t>
  </si>
  <si>
    <t>HiSilicon Kirin 659</t>
  </si>
  <si>
    <t>https://www.cpubenchmark.net/cpu.php?cpu=HiSilicon Kirin 659&amp;id=4310</t>
  </si>
  <si>
    <t>HiSilicon Kirin 710</t>
  </si>
  <si>
    <t>https://www.cpubenchmark.net/cpu.php?cpu=HiSilicon Kirin 710&amp;id=7112</t>
  </si>
  <si>
    <t>Hisilicon Kirin 925</t>
  </si>
  <si>
    <t>https://www.cpubenchmark.net/cpu.php?cpu=Hisilicon Kirin 925&amp;id=6129</t>
  </si>
  <si>
    <t>Hisilicon Kirin 930</t>
  </si>
  <si>
    <t>https://www.cpubenchmark.net/cpu.php?cpu=Hisilicon Kirin 930&amp;id=4021</t>
  </si>
  <si>
    <t>Hisilicon Kirin 935</t>
  </si>
  <si>
    <t>https://www.cpubenchmark.net/cpu.php?cpu=Hisilicon Kirin 935&amp;id=4812</t>
  </si>
  <si>
    <t>HiSilicon Kirin 950</t>
  </si>
  <si>
    <t>https://www.cpubenchmark.net/cpu.php?cpu=HiSilicon Kirin 950&amp;id=4353</t>
  </si>
  <si>
    <t>Hisilicon Kirin 955</t>
  </si>
  <si>
    <t>https://www.cpubenchmark.net/cpu.php?cpu=Hisilicon Kirin 955&amp;id=4885</t>
  </si>
  <si>
    <t>HiSilicon Kirin 960</t>
  </si>
  <si>
    <t>https://www.cpubenchmark.net/cpu.php?cpu=HiSilicon Kirin 960&amp;id=4056</t>
  </si>
  <si>
    <t>HiSilicon Kirin 970</t>
  </si>
  <si>
    <t>https://www.cpubenchmark.net/cpu.php?cpu=HiSilicon Kirin 970&amp;id=4292</t>
  </si>
  <si>
    <t>Hisilicon Kirin 990</t>
  </si>
  <si>
    <t>https://www.cpubenchmark.net/cpu.php?cpu=Hisilicon Kirin 990&amp;id=3969</t>
  </si>
  <si>
    <t>Hisilicon Kirin710</t>
  </si>
  <si>
    <t>https://www.cpubenchmark.net/cpu.php?cpu=Hisilicon Kirin710&amp;id=3951</t>
  </si>
  <si>
    <t>Hisilicon Kirin810</t>
  </si>
  <si>
    <t>https://www.cpubenchmark.net/cpu.php?cpu=Hisilicon Kirin810&amp;id=4160</t>
  </si>
  <si>
    <t>Hisilicon Kirin820</t>
  </si>
  <si>
    <t>https://www.cpubenchmark.net/cpu.php?cpu=Hisilicon Kirin820&amp;id=4446</t>
  </si>
  <si>
    <t>Hisilicon Kirin9000</t>
  </si>
  <si>
    <t>https://www.cpubenchmark.net/cpu.php?cpu=Hisilicon Kirin9000&amp;id=4152</t>
  </si>
  <si>
    <t>Hisilicon Kirin970</t>
  </si>
  <si>
    <t>https://www.cpubenchmark.net/cpu.php?cpu=Hisilicon Kirin970&amp;id=3943</t>
  </si>
  <si>
    <t>Hisilicon Kirin980</t>
  </si>
  <si>
    <t>https://www.cpubenchmark.net/cpu.php?cpu=Hisilicon Kirin980&amp;id=3958</t>
  </si>
  <si>
    <t>Hisilicon Kirin985</t>
  </si>
  <si>
    <t>https://www.cpubenchmark.net/cpu.php?cpu=Hisilicon Kirin985&amp;id=4149</t>
  </si>
  <si>
    <t>HP Hexa-Core 2.0GHz</t>
  </si>
  <si>
    <t>https://www.cpubenchmark.net/cpu.php?cpu=HP Hexa-Core 2.0GHz&amp;id=2415</t>
  </si>
  <si>
    <t>Hygon C86 3185 8-core</t>
  </si>
  <si>
    <t>https://www.cpubenchmark.net/cpu.php?cpu=Hygon C86 3185 8-core&amp;id=5096</t>
  </si>
  <si>
    <t>Hygon C86 3250 8-core</t>
  </si>
  <si>
    <t>https://www.cpubenchmark.net/cpu.php?cpu=Hygon C86 3250 8-core&amp;id=5291</t>
  </si>
  <si>
    <t>Hygon C86 3330 4-core</t>
  </si>
  <si>
    <t>https://www.cpubenchmark.net/cpu.php?cpu=Hygon C86 3330 4-core&amp;id=6502</t>
  </si>
  <si>
    <t>Hygon C86 3350 8-core</t>
  </si>
  <si>
    <t>https://www.cpubenchmark.net/cpu.php?cpu=Hygon C86 3350 8-core&amp;id=6150</t>
  </si>
  <si>
    <t>Hygon C86 3350E 8-core</t>
  </si>
  <si>
    <t>https://www.cpubenchmark.net/cpu.php?cpu=Hygon C86 3350E 8-core&amp;id=7107</t>
  </si>
  <si>
    <t>Hygon C86 3350M 8-core</t>
  </si>
  <si>
    <t>https://www.cpubenchmark.net/cpu.php?cpu=Hygon C86 3350M 8-core&amp;id=7134</t>
  </si>
  <si>
    <t>Hygon C86 52xx series</t>
  </si>
  <si>
    <t>https://www.cpubenchmark.net/cpu.php?cpu=Hygon C86 52xx series&amp;id=6061</t>
  </si>
  <si>
    <t>Hygon C86 7255 16-core</t>
  </si>
  <si>
    <t>https://www.cpubenchmark.net/cpu.php?cpu=Hygon C86 7255 16-core&amp;id=4658</t>
  </si>
  <si>
    <t>Hygon C86-3G</t>
  </si>
  <si>
    <t>https://www.cpubenchmark.net/cpu.php?cpu=Hygon C86-3G&amp;id=6831</t>
  </si>
  <si>
    <t>Hygon C86-3G (OPN 3350M)</t>
  </si>
  <si>
    <t>https://www.cpubenchmark.net/cpu.php?cpu=Hygon C86-3G (OPN 3350M)&amp;id=6865</t>
  </si>
  <si>
    <t>Hygon C86-3G (OPN:3350)</t>
  </si>
  <si>
    <t>https://www.cpubenchmark.net/cpu.php?cpu=Hygon C86-3G (OPN:3350)&amp;id=6371</t>
  </si>
  <si>
    <t>Hygon C86-3G (OPN:3350M)</t>
  </si>
  <si>
    <t>https://www.cpubenchmark.net/cpu.php?cpu=Hygon C86-3G (OPN:3350M)&amp;id=6747</t>
  </si>
  <si>
    <t>Hygon C86-3G-3G (OPN:3350)</t>
  </si>
  <si>
    <t>https://www.cpubenchmark.net/cpu.php?cpu=Hygon C86-3G-3G (OPN:3350)&amp;id=6900</t>
  </si>
  <si>
    <t>Hygon C86-4G (OPN:3430E)</t>
  </si>
  <si>
    <t>https://www.cpubenchmark.net/cpu.php?cpu=Hygon C86-4G (OPN:3430E)&amp;id=7248</t>
  </si>
  <si>
    <t>Hygon C86-4G (OPN:3450)</t>
  </si>
  <si>
    <t>https://www.cpubenchmark.net/cpu.php?cpu=Hygon C86-4G (OPN:3450)&amp;id=7219</t>
  </si>
  <si>
    <t>Hygon C86-4G (OPN:3450E)</t>
  </si>
  <si>
    <t>https://www.cpubenchmark.net/cpu.php?cpu=Hygon C86-4G (OPN:3450E)&amp;id=7245</t>
  </si>
  <si>
    <t>Hygon C86-4G (OPN:3450M)</t>
  </si>
  <si>
    <t>https://www.cpubenchmark.net/cpu.php?cpu=Hygon C86-4G (OPN:3450M)&amp;id=7021</t>
  </si>
  <si>
    <t>Hygon C86-4G (OPN:3490)</t>
  </si>
  <si>
    <t>https://www.cpubenchmark.net/cpu.php?cpu=Hygon C86-4G (OPN:3490)&amp;id=6553</t>
  </si>
  <si>
    <t>Hygon C86-4G (OPN:5440)</t>
  </si>
  <si>
    <t>https://www.cpubenchmark.net/cpu.php?cpu=Hygon C86-4G (OPN:5440)&amp;id=6897</t>
  </si>
  <si>
    <t>Hygon Dhyana</t>
  </si>
  <si>
    <t>https://www.cpubenchmark.net/cpu.php?cpu=Hygon Dhyana&amp;id=7080</t>
  </si>
  <si>
    <t>Intel 1300 @ 1.66GHz</t>
  </si>
  <si>
    <t>https://www.cpubenchmark.net/cpu.php?cpu=Intel 1300 @ 1.66GHz&amp;id=1619</t>
  </si>
  <si>
    <t>Intel 1400 @ 1.83GHz</t>
  </si>
  <si>
    <t>https://www.cpubenchmark.net/cpu.php?cpu=Intel 1400 @ 1.83GHz&amp;id=1620</t>
  </si>
  <si>
    <t>Intel 1500 @ 2.00GHz</t>
  </si>
  <si>
    <t>https://www.cpubenchmark.net/cpu.php?cpu=Intel 1500 @ 2.00GHz&amp;id=1621</t>
  </si>
  <si>
    <t>Intel 2.80GHz</t>
  </si>
  <si>
    <t>https://www.cpubenchmark.net/cpu.php?cpu=Intel 2.80GHz&amp;id=3474</t>
  </si>
  <si>
    <t>FCLGA1700</t>
  </si>
  <si>
    <t>https://www.cpubenchmark.net/cpu.php?cpu=Intel 300&amp;id=5862</t>
  </si>
  <si>
    <t>Intel 300T</t>
  </si>
  <si>
    <t>https://www.cpubenchmark.net/cpu.php?cpu=Intel 300T&amp;id=6472</t>
  </si>
  <si>
    <t>Intel Atom 230 @ 1.60GHz</t>
  </si>
  <si>
    <t>BGA437</t>
  </si>
  <si>
    <t>4 W</t>
  </si>
  <si>
    <t>https://www.cpubenchmark.net/cpu.php?cpu=Intel Atom 230 @ 1.60GHz&amp;id=603</t>
  </si>
  <si>
    <t>Intel Atom 330 @ 1.60GHz</t>
  </si>
  <si>
    <t>https://www.cpubenchmark.net/cpu.php?cpu=Intel Atom 330 @ 1.60GHz&amp;id=604</t>
  </si>
  <si>
    <t>Intel Atom C1110</t>
  </si>
  <si>
    <t>https://www.cpubenchmark.net/cpu.php?cpu=Intel Atom C1110&amp;id=5808</t>
  </si>
  <si>
    <t>Intel Atom C2338 @ 1.74GHz</t>
  </si>
  <si>
    <t>FCBGA1283</t>
  </si>
  <si>
    <t>https://www.cpubenchmark.net/cpu.php?cpu=Intel Atom C2338 @ 1.74GHz&amp;id=2381</t>
  </si>
  <si>
    <t>Intel Atom C2350 @ 1.74GHz</t>
  </si>
  <si>
    <t>https://www.cpubenchmark.net/cpu.php?cpu=Intel Atom C2350 @ 1.74GHz&amp;id=4645</t>
  </si>
  <si>
    <t>Intel Atom C2358 @ 1.74GHz</t>
  </si>
  <si>
    <t>https://www.cpubenchmark.net/cpu.php?cpu=Intel Atom C2358 @ 1.74GHz&amp;id=2822</t>
  </si>
  <si>
    <t>Intel Atom C2538 @ 2.40GHz</t>
  </si>
  <si>
    <t>https://www.cpubenchmark.net/cpu.php?cpu=Intel Atom C2538 @ 2.40GHz&amp;id=3252</t>
  </si>
  <si>
    <t>Intel Atom C2550 @ 2.40GHz</t>
  </si>
  <si>
    <t>14 W</t>
  </si>
  <si>
    <t>https://www.cpubenchmark.net/cpu.php?cpu=Intel Atom C2550 @ 2.40GHz&amp;id=2331</t>
  </si>
  <si>
    <t>Intel Atom C2558 @ 2.40GHz</t>
  </si>
  <si>
    <t>BGA 1283</t>
  </si>
  <si>
    <t>https://www.cpubenchmark.net/cpu.php?cpu=Intel Atom C2558 @ 2.40GHz&amp;id=2557</t>
  </si>
  <si>
    <t>Intel Atom C2750 @ 2.40GHz</t>
  </si>
  <si>
    <t>https://www.cpubenchmark.net/cpu.php?cpu=Intel Atom C2750 @ 2.40GHz&amp;id=2185</t>
  </si>
  <si>
    <t>Intel Atom C2750 @ 2.41GHz</t>
  </si>
  <si>
    <t>https://www.cpubenchmark.net/cpu.php?cpu=Intel Atom C2750 @ 2.41GHz&amp;id=2534</t>
  </si>
  <si>
    <t>Intel Atom C2758 @ 2.40GHz</t>
  </si>
  <si>
    <t>https://www.cpubenchmark.net/cpu.php?cpu=Intel Atom C2758 @ 2.40GHz&amp;id=2564</t>
  </si>
  <si>
    <t>Intel Atom C3338 @ 1.50GHz</t>
  </si>
  <si>
    <t>FCBGA1310</t>
  </si>
  <si>
    <t>8.5 W</t>
  </si>
  <si>
    <t>https://www.cpubenchmark.net/cpu.php?cpu=Intel Atom C3338 @ 1.50GHz&amp;id=4290</t>
  </si>
  <si>
    <t>Intel Atom C3508 @ 1.60GHz</t>
  </si>
  <si>
    <t>11.5 W</t>
  </si>
  <si>
    <t>https://www.cpubenchmark.net/cpu.php?cpu=Intel Atom C3508 @ 1.60GHz&amp;id=5910</t>
  </si>
  <si>
    <t>Intel Atom C3538 @ 2.10GHz</t>
  </si>
  <si>
    <t>https://www.cpubenchmark.net/cpu.php?cpu=Intel Atom C3538 @ 2.10GHz&amp;id=3253</t>
  </si>
  <si>
    <t>Intel Atom C3558 @ 2.20GHz</t>
  </si>
  <si>
    <t>https://www.cpubenchmark.net/cpu.php?cpu=Intel Atom C3558 @ 2.20GHz&amp;id=3129</t>
  </si>
  <si>
    <t>Intel Atom C3708 @ 1.70GHz</t>
  </si>
  <si>
    <t>https://www.cpubenchmark.net/cpu.php?cpu=Intel Atom C3708 @ 1.70GHz&amp;id=6690</t>
  </si>
  <si>
    <t>Intel Atom C3758 @ 2.20GHz</t>
  </si>
  <si>
    <t>https://www.cpubenchmark.net/cpu.php?cpu=Intel Atom C3758 @ 2.20GHz&amp;id=3696</t>
  </si>
  <si>
    <t>Intel Atom C3758R @ 2.40GHz</t>
  </si>
  <si>
    <t>26 W</t>
  </si>
  <si>
    <t>https://www.cpubenchmark.net/cpu.php?cpu=Intel Atom C3758R @ 2.40GHz&amp;id=5843</t>
  </si>
  <si>
    <t>Intel Atom C3808 @ 2.00GHz</t>
  </si>
  <si>
    <t>https://www.cpubenchmark.net/cpu.php?cpu=Intel Atom C3808 @ 2.00GHz&amp;id=6438</t>
  </si>
  <si>
    <t>Intel Atom C3858 @ 2.00GHz</t>
  </si>
  <si>
    <t>https://www.cpubenchmark.net/cpu.php?cpu=Intel Atom C3858 @ 2.00GHz&amp;id=3287</t>
  </si>
  <si>
    <t>Intel Atom C3958 @ 2.00GHz</t>
  </si>
  <si>
    <t>https://www.cpubenchmark.net/cpu.php?cpu=Intel Atom C3958 @ 2.00GHz&amp;id=3526</t>
  </si>
  <si>
    <t>Intel Atom C5125</t>
  </si>
  <si>
    <t>FCBGA2106</t>
  </si>
  <si>
    <t>https://www.cpubenchmark.net/cpu.php?cpu=Intel Atom C5125&amp;id=5091</t>
  </si>
  <si>
    <t>Intel Atom C5315</t>
  </si>
  <si>
    <t>38 W</t>
  </si>
  <si>
    <t>https://www.cpubenchmark.net/cpu.php?cpu=Intel Atom C5315&amp;id=7145</t>
  </si>
  <si>
    <t>Intel Atom D2500 @ 1.86GHz</t>
  </si>
  <si>
    <t>BGA559</t>
  </si>
  <si>
    <t>https://www.cpubenchmark.net/cpu.php?cpu=Intel Atom D2500 @ 1.86GHz&amp;id=605</t>
  </si>
  <si>
    <t>Intel Atom D2550 @ 1.86GHz</t>
  </si>
  <si>
    <t>https://www.cpubenchmark.net/cpu.php?cpu=Intel Atom D2550 @ 1.86GHz&amp;id=606</t>
  </si>
  <si>
    <t>Intel Atom D2560 @ 2.00GHz</t>
  </si>
  <si>
    <t>https://www.cpubenchmark.net/cpu.php?cpu=Intel Atom D2560 @ 2.00GHz&amp;id=2113</t>
  </si>
  <si>
    <t>Intel Atom D2700 @ 2.13GHz</t>
  </si>
  <si>
    <t>https://www.cpubenchmark.net/cpu.php?cpu=Intel Atom D2700 @ 2.13GHz&amp;id=607</t>
  </si>
  <si>
    <t>Intel Atom D2701 @ 2.13GHz</t>
  </si>
  <si>
    <t>https://www.cpubenchmark.net/cpu.php?cpu=Intel Atom D2701 @ 2.13GHz&amp;id=1918</t>
  </si>
  <si>
    <t>Intel Atom D410 @ 1.66GHz</t>
  </si>
  <si>
    <t>https://www.cpubenchmark.net/cpu.php?cpu=Intel Atom D410 @ 1.66GHz&amp;id=608</t>
  </si>
  <si>
    <t>Intel Atom D425 @ 1.80GHz</t>
  </si>
  <si>
    <t>https://www.cpubenchmark.net/cpu.php?cpu=Intel Atom D425 @ 1.80GHz&amp;id=609</t>
  </si>
  <si>
    <t>Intel Atom D510 @ 1.66GHz</t>
  </si>
  <si>
    <t>https://www.cpubenchmark.net/cpu.php?cpu=Intel Atom D510 @ 1.66GHz&amp;id=610</t>
  </si>
  <si>
    <t>Intel Atom D525 @ 1.80GHz</t>
  </si>
  <si>
    <t>https://www.cpubenchmark.net/cpu.php?cpu=Intel Atom D525 @ 1.80GHz&amp;id=611</t>
  </si>
  <si>
    <t>Intel Atom E3805 @ 1.33GHz</t>
  </si>
  <si>
    <t>FCBGA1170</t>
  </si>
  <si>
    <t>3 W</t>
  </si>
  <si>
    <t>https://www.cpubenchmark.net/cpu.php?cpu=Intel Atom E3805 @ 1.33GHz&amp;id=4947</t>
  </si>
  <si>
    <t>Intel Atom E3815 @ 1.46GHz</t>
  </si>
  <si>
    <t>https://www.cpubenchmark.net/cpu.php?cpu=Intel Atom E3815 @ 1.46GHz&amp;id=2233</t>
  </si>
  <si>
    <t>Intel Atom E3825 @ 1.33GHz</t>
  </si>
  <si>
    <t>https://www.cpubenchmark.net/cpu.php?cpu=Intel Atom E3825 @ 1.33GHz&amp;id=2256</t>
  </si>
  <si>
    <t>Intel Atom E3826 @ 1.46GHz</t>
  </si>
  <si>
    <t>https://www.cpubenchmark.net/cpu.php?cpu=Intel Atom E3826 @ 1.46GHz&amp;id=2809</t>
  </si>
  <si>
    <t>Intel Atom E3827 @ 1.74GHz</t>
  </si>
  <si>
    <t>https://www.cpubenchmark.net/cpu.php?cpu=Intel Atom E3827 @ 1.74GHz&amp;id=2716</t>
  </si>
  <si>
    <t>Intel Atom E3840 @ 1.91GHz</t>
  </si>
  <si>
    <t>https://www.cpubenchmark.net/cpu.php?cpu=Intel Atom E3840 @ 1.91GHz&amp;id=2124</t>
  </si>
  <si>
    <t>Intel Atom E3845 @ 1.91GHz</t>
  </si>
  <si>
    <t>https://www.cpubenchmark.net/cpu.php?cpu=Intel Atom E3845 @ 1.91GHz&amp;id=2225</t>
  </si>
  <si>
    <t>Intel Atom E3900 @ 1.60GHz</t>
  </si>
  <si>
    <t>https://www.cpubenchmark.net/cpu.php?cpu=Intel Atom E3900 @ 1.60GHz&amp;id=2943</t>
  </si>
  <si>
    <t>Intel Atom E660 @ 1.30GHz</t>
  </si>
  <si>
    <t>FCBGA676</t>
  </si>
  <si>
    <t>3.3 W</t>
  </si>
  <si>
    <t>https://www.cpubenchmark.net/cpu.php?cpu=Intel Atom E660 @ 1.30GHz&amp;id=1432</t>
  </si>
  <si>
    <t>Intel Atom E680 @ 1.60GHz</t>
  </si>
  <si>
    <t>BGA676</t>
  </si>
  <si>
    <t>https://www.cpubenchmark.net/cpu.php?cpu=Intel Atom E680 @ 1.60GHz&amp;id=612</t>
  </si>
  <si>
    <t>Intel Atom K510 @ 1.66GHz</t>
  </si>
  <si>
    <t>https://www.cpubenchmark.net/cpu.php?cpu=Intel Atom K510 @ 1.66GHz&amp;id=1634</t>
  </si>
  <si>
    <t>Intel Atom N2100 @ 1.60GHz</t>
  </si>
  <si>
    <t>https://www.cpubenchmark.net/cpu.php?cpu=Intel Atom N2100 @ 1.60GHz&amp;id=1465</t>
  </si>
  <si>
    <t>Intel Atom N2600 @ 1.60GHz</t>
  </si>
  <si>
    <t>3.5 W</t>
  </si>
  <si>
    <t>https://www.cpubenchmark.net/cpu.php?cpu=Intel Atom N2600 @ 1.60GHz&amp;id=613</t>
  </si>
  <si>
    <t>Intel Atom N270 @ 1.60GHz</t>
  </si>
  <si>
    <t>2.5 W</t>
  </si>
  <si>
    <t>https://www.cpubenchmark.net/cpu.php?cpu=Intel Atom N270 @ 1.60GHz&amp;id=614</t>
  </si>
  <si>
    <t>Intel Atom N280 @ 1.66GHz</t>
  </si>
  <si>
    <t>https://www.cpubenchmark.net/cpu.php?cpu=Intel Atom N280 @ 1.66GHz&amp;id=615</t>
  </si>
  <si>
    <t>Intel Atom N2800 @ 1.86GHz</t>
  </si>
  <si>
    <t>6.5 W</t>
  </si>
  <si>
    <t>https://www.cpubenchmark.net/cpu.php?cpu=Intel Atom N2800 @ 1.86GHz&amp;id=616</t>
  </si>
  <si>
    <t>Intel Atom N435 @ 1.33GHz</t>
  </si>
  <si>
    <t>https://www.cpubenchmark.net/cpu.php?cpu=Intel Atom N435 @ 1.33GHz&amp;id=617</t>
  </si>
  <si>
    <t>Intel Atom N450 @ 1.66GHz</t>
  </si>
  <si>
    <t>https://www.cpubenchmark.net/cpu.php?cpu=Intel Atom N450 @ 1.66GHz&amp;id=618</t>
  </si>
  <si>
    <t>Intel Atom N455 @ 1.66GHz</t>
  </si>
  <si>
    <t>https://www.cpubenchmark.net/cpu.php?cpu=Intel Atom N455 @ 1.66GHz&amp;id=619</t>
  </si>
  <si>
    <t>Intel Atom N470 @ 1.83GHz</t>
  </si>
  <si>
    <t>https://www.cpubenchmark.net/cpu.php?cpu=Intel Atom N470 @ 1.83GHz&amp;id=620</t>
  </si>
  <si>
    <t>Intel Atom N475 @ 1.83GHz</t>
  </si>
  <si>
    <t>https://www.cpubenchmark.net/cpu.php?cpu=Intel Atom N475 @ 1.83GHz&amp;id=621</t>
  </si>
  <si>
    <t>Intel Atom N550 @ 1.50GHz</t>
  </si>
  <si>
    <t>https://www.cpubenchmark.net/cpu.php?cpu=Intel Atom N550 @ 1.50GHz&amp;id=622</t>
  </si>
  <si>
    <t>Intel Atom N570 @ 1.66GHz</t>
  </si>
  <si>
    <t>https://www.cpubenchmark.net/cpu.php?cpu=Intel Atom N570 @ 1.66GHz&amp;id=623</t>
  </si>
  <si>
    <t>Intel Atom P5322</t>
  </si>
  <si>
    <t>https://www.cpubenchmark.net/cpu.php?cpu=Intel Atom P5322&amp;id=6005</t>
  </si>
  <si>
    <t>Intel Atom P5342</t>
  </si>
  <si>
    <t>https://www.cpubenchmark.net/cpu.php?cpu=Intel Atom P5342&amp;id=6053</t>
  </si>
  <si>
    <t>Intel Atom P5362</t>
  </si>
  <si>
    <t>https://www.cpubenchmark.net/cpu.php?cpu=Intel Atom P5362&amp;id=6137</t>
  </si>
  <si>
    <t>Intel Atom S1260 @ 2.00GHz</t>
  </si>
  <si>
    <t>https://www.cpubenchmark.net/cpu.php?cpu=Intel Atom S1260 @ 2.00GHz&amp;id=1915</t>
  </si>
  <si>
    <t>Intel Atom T5700 @ 1.70GHz</t>
  </si>
  <si>
    <t>https://www.cpubenchmark.net/cpu.php?cpu=Intel Atom T5700 @ 1.70GHz&amp;id=3293</t>
  </si>
  <si>
    <t>Intel Atom x5-E3930 @ 1.30GHz</t>
  </si>
  <si>
    <t>BGA1296</t>
  </si>
  <si>
    <t>https://www.cpubenchmark.net/cpu.php?cpu=Intel Atom x5-E3930 @ 1.30GHz&amp;id=2967</t>
  </si>
  <si>
    <t>Intel Atom x5-E3940 @ 1.60GHz</t>
  </si>
  <si>
    <t>9.5 W</t>
  </si>
  <si>
    <t>https://www.cpubenchmark.net/cpu.php?cpu=Intel Atom x5-E3940 @ 1.60GHz&amp;id=3259</t>
  </si>
  <si>
    <t>Intel Atom x5-E8000 @ 1.04GHz</t>
  </si>
  <si>
    <t>https://www.cpubenchmark.net/cpu.php?cpu=Intel Atom x5-E8000 @ 1.04GHz&amp;id=2740</t>
  </si>
  <si>
    <t>Intel Atom x5-Z8300 @ 1.44GHz</t>
  </si>
  <si>
    <t>UTFCBGA592</t>
  </si>
  <si>
    <t>https://www.cpubenchmark.net/cpu.php?cpu=Intel Atom x5-Z8300 @ 1.44GHz&amp;id=2585</t>
  </si>
  <si>
    <t>Intel Atom x5-Z8330 @ 1.44GHz</t>
  </si>
  <si>
    <t>https://www.cpubenchmark.net/cpu.php?cpu=Intel Atom x5-Z8330 @ 1.44GHz&amp;id=2851</t>
  </si>
  <si>
    <t>Intel Atom x5-Z8350 @ 1.44GHz</t>
  </si>
  <si>
    <t>https://www.cpubenchmark.net/cpu.php?cpu=Intel Atom x5-Z8350 @ 1.44GHz&amp;id=2774</t>
  </si>
  <si>
    <t>Intel Atom x5-Z8500 @ 1.44GHz</t>
  </si>
  <si>
    <t>UTFCBGA1380</t>
  </si>
  <si>
    <t>https://www.cpubenchmark.net/cpu.php?cpu=Intel Atom x5-Z8500 @ 1.44GHz&amp;id=2581</t>
  </si>
  <si>
    <t>Intel Atom x5-Z8550 @ 1.44GHz</t>
  </si>
  <si>
    <t>https://www.cpubenchmark.net/cpu.php?cpu=Intel Atom x5-Z8550 @ 1.44GHz&amp;id=2839</t>
  </si>
  <si>
    <t>Intel Atom x6211E @ 1.20GHz</t>
  </si>
  <si>
    <t>FCBGA1493</t>
  </si>
  <si>
    <t>https://www.cpubenchmark.net/cpu.php?cpu=Intel Atom x6211E @ 1.20GHz&amp;id=4347</t>
  </si>
  <si>
    <t>Intel Atom x6211E @ 1.30GHz</t>
  </si>
  <si>
    <t>https://www.cpubenchmark.net/cpu.php?cpu=Intel Atom x6211E @ 1.30GHz&amp;id=5023</t>
  </si>
  <si>
    <t>Intel Atom x6214RE @ 1.40GHz</t>
  </si>
  <si>
    <t>https://www.cpubenchmark.net/cpu.php?cpu=Intel Atom x6214RE @ 1.40GHz&amp;id=5556</t>
  </si>
  <si>
    <t>Intel Atom x6413E @ 1.50GHz</t>
  </si>
  <si>
    <t>https://www.cpubenchmark.net/cpu.php?cpu=Intel Atom x6413E @ 1.50GHz&amp;id=4644</t>
  </si>
  <si>
    <t>Intel Atom x6414RE @ 1.50GHz</t>
  </si>
  <si>
    <t>https://www.cpubenchmark.net/cpu.php?cpu=Intel Atom x6414RE @ 1.50GHz&amp;id=5420</t>
  </si>
  <si>
    <t>Intel Atom x6425E @ 2.00GHz</t>
  </si>
  <si>
    <t>https://www.cpubenchmark.net/cpu.php?cpu=Intel Atom x6425E @ 2.00GHz&amp;id=4753</t>
  </si>
  <si>
    <t>Intel Atom x6425RE @ 1.90GHz</t>
  </si>
  <si>
    <t>https://www.cpubenchmark.net/cpu.php?cpu=Intel Atom x6425RE @ 1.90GHz&amp;id=4763</t>
  </si>
  <si>
    <t>Intel Atom x6427FE @ 1.90GHz</t>
  </si>
  <si>
    <t>https://www.cpubenchmark.net/cpu.php?cpu=Intel Atom x6427FE @ 1.90GHz&amp;id=5662</t>
  </si>
  <si>
    <t>Intel Atom x7-E3950 @ 1.60GHz</t>
  </si>
  <si>
    <t>https://www.cpubenchmark.net/cpu.php?cpu=Intel Atom x7-E3950 @ 1.60GHz&amp;id=2893</t>
  </si>
  <si>
    <t>Intel Atom x7-Z8700 @ 1.60GHz</t>
  </si>
  <si>
    <t>BGA1380</t>
  </si>
  <si>
    <t>https://www.cpubenchmark.net/cpu.php?cpu=Intel Atom x7-Z8700 @ 1.60GHz&amp;id=2506</t>
  </si>
  <si>
    <t>Intel Atom x7-Z8750 @ 1.60GHz</t>
  </si>
  <si>
    <t>https://www.cpubenchmark.net/cpu.php?cpu=Intel Atom x7-Z8750 @ 1.60GHz&amp;id=2968</t>
  </si>
  <si>
    <t>Intel Atom x7211E</t>
  </si>
  <si>
    <t>FCBGA1264</t>
  </si>
  <si>
    <t>https://www.cpubenchmark.net/cpu.php?cpu=Intel Atom x7211E&amp;id=6542</t>
  </si>
  <si>
    <t>Intel Atom x7211RE</t>
  </si>
  <si>
    <t>https://www.cpubenchmark.net/cpu.php?cpu=Intel Atom x7211RE&amp;id=6424</t>
  </si>
  <si>
    <t>Intel Atom x7213RE</t>
  </si>
  <si>
    <t>https://www.cpubenchmark.net/cpu.php?cpu=Intel Atom x7213RE&amp;id=6406</t>
  </si>
  <si>
    <t>Intel Atom x7405C</t>
  </si>
  <si>
    <t>https://www.cpubenchmark.net/cpu.php?cpu=Intel Atom x7405C&amp;id=6965</t>
  </si>
  <si>
    <t>Intel Atom x7425E</t>
  </si>
  <si>
    <t>https://www.cpubenchmark.net/cpu.php?cpu=Intel Atom x7425E&amp;id=5783</t>
  </si>
  <si>
    <t>Intel Atom x7433RE</t>
  </si>
  <si>
    <t>https://www.cpubenchmark.net/cpu.php?cpu=Intel Atom x7433RE&amp;id=6288</t>
  </si>
  <si>
    <t>Intel Atom x7809C</t>
  </si>
  <si>
    <t>https://www.cpubenchmark.net/cpu.php?cpu=Intel Atom x7809C&amp;id=7016</t>
  </si>
  <si>
    <t>Intel Atom x7835RE</t>
  </si>
  <si>
    <t>https://www.cpubenchmark.net/cpu.php?cpu=Intel Atom x7835RE&amp;id=6085</t>
  </si>
  <si>
    <t>Intel Atom Z2760 @ 1.80GHz</t>
  </si>
  <si>
    <t>FC-MB4760</t>
  </si>
  <si>
    <t>https://www.cpubenchmark.net/cpu.php?cpu=Intel Atom Z2760 @ 1.80GHz&amp;id=1466</t>
  </si>
  <si>
    <t>Intel Atom Z3530 @ 1.33GHz</t>
  </si>
  <si>
    <t>FC-MB5T1064</t>
  </si>
  <si>
    <t>https://www.cpubenchmark.net/cpu.php?cpu=Intel Atom Z3530 @ 1.33GHz&amp;id=4920</t>
  </si>
  <si>
    <t>Intel Atom Z3560 @ 1.00GHz</t>
  </si>
  <si>
    <t>https://www.cpubenchmark.net/cpu.php?cpu=Intel Atom Z3560 @ 1.00GHz&amp;id=4842</t>
  </si>
  <si>
    <t>Intel Atom Z3560 @ 1.83GHz</t>
  </si>
  <si>
    <t>https://www.cpubenchmark.net/cpu.php?cpu=Intel Atom Z3560 @ 1.83GHz&amp;id=4577</t>
  </si>
  <si>
    <t>Intel Atom Z3580 @ 1.33GHz</t>
  </si>
  <si>
    <t>https://www.cpubenchmark.net/cpu.php?cpu=Intel Atom Z3580 @ 1.33GHz&amp;id=2548</t>
  </si>
  <si>
    <t>Intel Atom Z3735D @ 1.33GHz</t>
  </si>
  <si>
    <t>4.4 W</t>
  </si>
  <si>
    <t>https://www.cpubenchmark.net/cpu.php?cpu=Intel Atom Z3735D @ 1.33GHz&amp;id=2270</t>
  </si>
  <si>
    <t>Intel Atom Z3735E @ 1.33GHz</t>
  </si>
  <si>
    <t>https://www.cpubenchmark.net/cpu.php?cpu=Intel Atom Z3735E @ 1.33GHz&amp;id=2272</t>
  </si>
  <si>
    <t>Intel Atom Z3735F @ 1.33GHz</t>
  </si>
  <si>
    <t>https://www.cpubenchmark.net/cpu.php?cpu=Intel Atom Z3735F @ 1.33GHz&amp;id=2326</t>
  </si>
  <si>
    <t>Intel Atom Z3735G @ 1.33GHz</t>
  </si>
  <si>
    <t>https://www.cpubenchmark.net/cpu.php?cpu=Intel Atom Z3735G @ 1.33GHz&amp;id=2377</t>
  </si>
  <si>
    <t>Intel Atom Z3736F @ 1.33GHz</t>
  </si>
  <si>
    <t>https://www.cpubenchmark.net/cpu.php?cpu=Intel Atom Z3736F @ 1.33GHz&amp;id=2400</t>
  </si>
  <si>
    <t>Intel Atom Z3740 @ 1.33GHz</t>
  </si>
  <si>
    <t>https://www.cpubenchmark.net/cpu.php?cpu=Intel Atom Z3740 @ 1.33GHz&amp;id=2059</t>
  </si>
  <si>
    <t>Intel Atom Z3740D @ 1.33GHz</t>
  </si>
  <si>
    <t>https://www.cpubenchmark.net/cpu.php?cpu=Intel Atom Z3740D @ 1.33GHz&amp;id=2079</t>
  </si>
  <si>
    <t>Intel Atom Z3745 @ 1.33GHz</t>
  </si>
  <si>
    <t>https://www.cpubenchmark.net/cpu.php?cpu=Intel Atom Z3745 @ 1.33GHz&amp;id=2164</t>
  </si>
  <si>
    <t>Intel Atom Z3745D @ 1.33GHz</t>
  </si>
  <si>
    <t>https://www.cpubenchmark.net/cpu.php?cpu=Intel Atom Z3745D @ 1.33GHz&amp;id=2394</t>
  </si>
  <si>
    <t>Intel Atom Z3770 @ 1.46GHz</t>
  </si>
  <si>
    <t>https://www.cpubenchmark.net/cpu.php?cpu=Intel Atom Z3770 @ 1.46GHz&amp;id=2115</t>
  </si>
  <si>
    <t>Intel Atom Z3770D @ 1.49GHz</t>
  </si>
  <si>
    <t>https://www.cpubenchmark.net/cpu.php?cpu=Intel Atom Z3770D @ 1.49GHz&amp;id=2229</t>
  </si>
  <si>
    <t>Intel Atom Z3775 @ 1.46GHz</t>
  </si>
  <si>
    <t>https://www.cpubenchmark.net/cpu.php?cpu=Intel Atom Z3775 @ 1.46GHz&amp;id=2301</t>
  </si>
  <si>
    <t>Intel Atom Z3775D @ 1.49GHz</t>
  </si>
  <si>
    <t>https://www.cpubenchmark.net/cpu.php?cpu=Intel Atom Z3775D @ 1.49GHz&amp;id=2455</t>
  </si>
  <si>
    <t>Intel Atom Z3795 @ 1.60GHz</t>
  </si>
  <si>
    <t>https://www.cpubenchmark.net/cpu.php?cpu=Intel Atom Z3795 @ 1.60GHz&amp;id=2273</t>
  </si>
  <si>
    <t>Intel Atom Z510 @ 1.10GHz</t>
  </si>
  <si>
    <t>BGA441</t>
  </si>
  <si>
    <t>2 W</t>
  </si>
  <si>
    <t>https://www.cpubenchmark.net/cpu.php?cpu=Intel Atom Z510 @ 1.10GHz&amp;id=624</t>
  </si>
  <si>
    <t>Intel Atom Z515 @ 1.20GHz</t>
  </si>
  <si>
    <t>1.4 W</t>
  </si>
  <si>
    <t>https://www.cpubenchmark.net/cpu.php?cpu=Intel Atom Z515 @ 1.20GHz&amp;id=1635</t>
  </si>
  <si>
    <t>Intel Atom Z520 @ 1.33GHz</t>
  </si>
  <si>
    <t>https://www.cpubenchmark.net/cpu.php?cpu=Intel Atom Z520 @ 1.33GHz&amp;id=625</t>
  </si>
  <si>
    <t>Intel Atom Z530 @ 1.60GHz</t>
  </si>
  <si>
    <t>https://www.cpubenchmark.net/cpu.php?cpu=Intel Atom Z530 @ 1.60GHz&amp;id=626</t>
  </si>
  <si>
    <t>Intel Atom Z540 @ 1.86GHz</t>
  </si>
  <si>
    <t>2.4 W</t>
  </si>
  <si>
    <t>https://www.cpubenchmark.net/cpu.php?cpu=Intel Atom Z540 @ 1.86GHz&amp;id=627</t>
  </si>
  <si>
    <t>Intel Atom Z550 @ 2.00GHz</t>
  </si>
  <si>
    <t>https://www.cpubenchmark.net/cpu.php?cpu=Intel Atom Z550 @ 2.00GHz&amp;id=628</t>
  </si>
  <si>
    <t>Intel Atom Z670 @ 1.50GHz</t>
  </si>
  <si>
    <t>BGA518</t>
  </si>
  <si>
    <t>https://www.cpubenchmark.net/cpu.php?cpu=Intel Atom Z670 @ 1.50GHz&amp;id=630</t>
  </si>
  <si>
    <t>Intel CC150 @ 3.50GHz</t>
  </si>
  <si>
    <t>https://www.cpubenchmark.net/cpu.php?cpu=Intel CC150 @ 3.50GHz&amp;id=3785</t>
  </si>
  <si>
    <t>Intel Celeron 1.70GHz</t>
  </si>
  <si>
    <t>https://www.cpubenchmark.net/cpu.php?cpu=Intel Celeron 1.70GHz&amp;id=631</t>
  </si>
  <si>
    <t>Intel Celeron 1.80GHz</t>
  </si>
  <si>
    <t>PPGA478</t>
  </si>
  <si>
    <t>66.1 W</t>
  </si>
  <si>
    <t>https://www.cpubenchmark.net/cpu.php?cpu=Intel Celeron 1.80GHz&amp;id=632</t>
  </si>
  <si>
    <t>Intel Celeron 1000M @ 1.80GHz</t>
  </si>
  <si>
    <t>FCPGA988</t>
  </si>
  <si>
    <t>https://www.cpubenchmark.net/cpu.php?cpu=Intel Celeron 1000M @ 1.80GHz&amp;id=1866</t>
  </si>
  <si>
    <t>Intel Celeron 1000MHz</t>
  </si>
  <si>
    <t>https://www.cpubenchmark.net/cpu.php?cpu=Intel Celeron 1000MHz&amp;id=1648</t>
  </si>
  <si>
    <t>Intel Celeron 1005M @ 1.90GHz</t>
  </si>
  <si>
    <t>https://www.cpubenchmark.net/cpu.php?cpu=Intel Celeron 1005M @ 1.90GHz&amp;id=1959</t>
  </si>
  <si>
    <t>Intel Celeron 1007U @ 1.50GHz</t>
  </si>
  <si>
    <t>FCBGA1023</t>
  </si>
  <si>
    <t>https://www.cpubenchmark.net/cpu.php?cpu=Intel Celeron 1007U @ 1.50GHz&amp;id=1847</t>
  </si>
  <si>
    <t>Intel Celeron 1017U @ 1.60GHz</t>
  </si>
  <si>
    <t>https://www.cpubenchmark.net/cpu.php?cpu=Intel Celeron 1017U @ 1.60GHz&amp;id=1991</t>
  </si>
  <si>
    <t>Intel Celeron 1019Y @ 1.00GHz</t>
  </si>
  <si>
    <t>https://www.cpubenchmark.net/cpu.php?cpu=Intel Celeron 1019Y @ 1.00GHz&amp;id=2237</t>
  </si>
  <si>
    <t>Intel Celeron 1020E @ 2.20GHz</t>
  </si>
  <si>
    <t>FCBGA1023. FCP</t>
  </si>
  <si>
    <t>https://www.cpubenchmark.net/cpu.php?cpu=Intel Celeron 1020E @ 2.20GHz&amp;id=2295</t>
  </si>
  <si>
    <t>Intel Celeron 1020M @ 2.10GHz</t>
  </si>
  <si>
    <t>https://www.cpubenchmark.net/cpu.php?cpu=Intel Celeron 1020M @ 2.10GHz&amp;id=3638</t>
  </si>
  <si>
    <t>Intel Celeron 1037U @ 1.80GHz</t>
  </si>
  <si>
    <t>https://www.cpubenchmark.net/cpu.php?cpu=Intel Celeron 1037U @ 1.80GHz&amp;id=1988</t>
  </si>
  <si>
    <t>Intel Celeron 1047UE @ 1.40GHz</t>
  </si>
  <si>
    <t>https://www.cpubenchmark.net/cpu.php?cpu=Intel Celeron 1047UE @ 1.40GHz&amp;id=2166</t>
  </si>
  <si>
    <t>Intel Celeron 1066MHz</t>
  </si>
  <si>
    <t>https://www.cpubenchmark.net/cpu.php?cpu=Intel Celeron 1066MHz&amp;id=1649</t>
  </si>
  <si>
    <t>Intel Celeron 1100MHz</t>
  </si>
  <si>
    <t>https://www.cpubenchmark.net/cpu.php?cpu=Intel Celeron 1100MHz&amp;id=716</t>
  </si>
  <si>
    <t>Intel Celeron 1133MHz</t>
  </si>
  <si>
    <t>https://www.cpubenchmark.net/cpu.php?cpu=Intel Celeron 1133MHz&amp;id=1650</t>
  </si>
  <si>
    <t>Intel Celeron 1200MHz</t>
  </si>
  <si>
    <t>https://www.cpubenchmark.net/cpu.php?cpu=Intel Celeron 1200MHz&amp;id=717</t>
  </si>
  <si>
    <t>Intel Celeron 1300MHz</t>
  </si>
  <si>
    <t>https://www.cpubenchmark.net/cpu.php?cpu=Intel Celeron 1300MHz&amp;id=718</t>
  </si>
  <si>
    <t>Intel Celeron 1333MHz</t>
  </si>
  <si>
    <t>https://www.cpubenchmark.net/cpu.php?cpu=Intel Celeron 1333MHz&amp;id=1651</t>
  </si>
  <si>
    <t>Intel Celeron 1400MHz</t>
  </si>
  <si>
    <t>https://www.cpubenchmark.net/cpu.php?cpu=Intel Celeron 1400MHz&amp;id=719</t>
  </si>
  <si>
    <t>Intel Celeron 2.00GHz</t>
  </si>
  <si>
    <t>52.8 W</t>
  </si>
  <si>
    <t>https://www.cpubenchmark.net/cpu.php?cpu=Intel Celeron 2.00GHz&amp;id=633</t>
  </si>
  <si>
    <t>Intel Celeron 2.10GHz</t>
  </si>
  <si>
    <t>https://www.cpubenchmark.net/cpu.php?cpu=Intel Celeron 2.10GHz&amp;id=634</t>
  </si>
  <si>
    <t>Intel Celeron 2.13GHz</t>
  </si>
  <si>
    <t>https://www.cpubenchmark.net/cpu.php?cpu=Intel Celeron 2.13GHz&amp;id=635</t>
  </si>
  <si>
    <t>Intel Celeron 2.20GHz</t>
  </si>
  <si>
    <t>https://www.cpubenchmark.net/cpu.php?cpu=Intel Celeron 2.20GHz&amp;id=636</t>
  </si>
  <si>
    <t>Intel Celeron 2.26GHz</t>
  </si>
  <si>
    <t>https://www.cpubenchmark.net/cpu.php?cpu=Intel Celeron 2.26GHz&amp;id=637</t>
  </si>
  <si>
    <t>Intel Celeron 2.30GHz</t>
  </si>
  <si>
    <t>https://www.cpubenchmark.net/cpu.php?cpu=Intel Celeron 2.30GHz&amp;id=1467</t>
  </si>
  <si>
    <t>Intel Celeron 2.40GHz</t>
  </si>
  <si>
    <t>https://www.cpubenchmark.net/cpu.php?cpu=Intel Celeron 2.40GHz&amp;id=638</t>
  </si>
  <si>
    <t>Intel Celeron 2.50GHz</t>
  </si>
  <si>
    <t>https://www.cpubenchmark.net/cpu.php?cpu=Intel Celeron 2.50GHz&amp;id=639</t>
  </si>
  <si>
    <t>Intel Celeron 2.53GHz</t>
  </si>
  <si>
    <t>https://www.cpubenchmark.net/cpu.php?cpu=Intel Celeron 2.53GHz&amp;id=640</t>
  </si>
  <si>
    <t>Intel Celeron 2.60GHz</t>
  </si>
  <si>
    <t>https://www.cpubenchmark.net/cpu.php?cpu=Intel Celeron 2.60GHz&amp;id=641</t>
  </si>
  <si>
    <t>Intel Celeron 2.66GHz</t>
  </si>
  <si>
    <t>https://www.cpubenchmark.net/cpu.php?cpu=Intel Celeron 2.66GHz&amp;id=642</t>
  </si>
  <si>
    <t>Intel Celeron 2.70GHz</t>
  </si>
  <si>
    <t>https://www.cpubenchmark.net/cpu.php?cpu=Intel Celeron 2.70GHz&amp;id=643</t>
  </si>
  <si>
    <t>Intel Celeron 2.80GHz</t>
  </si>
  <si>
    <t>68.4 W</t>
  </si>
  <si>
    <t>https://www.cpubenchmark.net/cpu.php?cpu=Intel Celeron 2.80GHz&amp;id=644</t>
  </si>
  <si>
    <t>Intel Celeron 2.93GHz</t>
  </si>
  <si>
    <t>https://www.cpubenchmark.net/cpu.php?cpu=Intel Celeron 2.93GHz&amp;id=645</t>
  </si>
  <si>
    <t>Intel Celeron 2000E @ 2.20GHz</t>
  </si>
  <si>
    <t>https://www.cpubenchmark.net/cpu.php?cpu=Intel Celeron 2000E @ 2.20GHz&amp;id=2918</t>
  </si>
  <si>
    <t>Intel Celeron 2002E @ 1.50GHz</t>
  </si>
  <si>
    <t>https://www.cpubenchmark.net/cpu.php?cpu=Intel Celeron 2002E @ 1.50GHz&amp;id=3347</t>
  </si>
  <si>
    <t>Intel Celeron 215 @ 1.33GHz</t>
  </si>
  <si>
    <t>https://www.cpubenchmark.net/cpu.php?cpu=Intel Celeron 215 @ 1.33GHz&amp;id=1636</t>
  </si>
  <si>
    <t>Intel Celeron 220 @ 1.20GHz</t>
  </si>
  <si>
    <t>https://www.cpubenchmark.net/cpu.php?cpu=Intel Celeron 220 @ 1.20GHz&amp;id=646</t>
  </si>
  <si>
    <t>Intel Celeron 2950M @ 2.00GHz</t>
  </si>
  <si>
    <t>FCPGA946</t>
  </si>
  <si>
    <t>https://www.cpubenchmark.net/cpu.php?cpu=Intel Celeron 2950M @ 2.00GHz&amp;id=2203</t>
  </si>
  <si>
    <t>Intel Celeron 2955U @ 1.40GHz</t>
  </si>
  <si>
    <t>FCBGA1168</t>
  </si>
  <si>
    <t>https://www.cpubenchmark.net/cpu.php?cpu=Intel Celeron 2955U @ 1.40GHz&amp;id=2073</t>
  </si>
  <si>
    <t>Intel Celeron 2957U @ 1.40GHz</t>
  </si>
  <si>
    <t>https://www.cpubenchmark.net/cpu.php?cpu=Intel Celeron 2957U @ 1.40GHz&amp;id=2200</t>
  </si>
  <si>
    <t>Intel Celeron 2961Y @ 1.10GHz</t>
  </si>
  <si>
    <t>https://www.cpubenchmark.net/cpu.php?cpu=Intel Celeron 2961Y @ 1.10GHz&amp;id=2485</t>
  </si>
  <si>
    <t>Intel Celeron 2970M @ 2.20GHz</t>
  </si>
  <si>
    <t>https://www.cpubenchmark.net/cpu.php?cpu=Intel Celeron 2970M @ 2.20GHz&amp;id=2249</t>
  </si>
  <si>
    <t>Intel Celeron 2980U @ 1.60GHz</t>
  </si>
  <si>
    <t>https://www.cpubenchmark.net/cpu.php?cpu=Intel Celeron 2980U @ 1.60GHz&amp;id=2369</t>
  </si>
  <si>
    <t>Intel Celeron 2981U @ 1.60GHz</t>
  </si>
  <si>
    <t>BGA1168</t>
  </si>
  <si>
    <t>https://www.cpubenchmark.net/cpu.php?cpu=Intel Celeron 2981U @ 1.60GHz&amp;id=2891</t>
  </si>
  <si>
    <t>Intel Celeron 3.06GHz</t>
  </si>
  <si>
    <t>https://www.cpubenchmark.net/cpu.php?cpu=Intel Celeron 3.06GHz&amp;id=647</t>
  </si>
  <si>
    <t>Intel Celeron 3.20GHz</t>
  </si>
  <si>
    <t>https://www.cpubenchmark.net/cpu.php?cpu=Intel Celeron 3.20GHz&amp;id=648</t>
  </si>
  <si>
    <t>Intel Celeron 3.33GHz</t>
  </si>
  <si>
    <t>https://www.cpubenchmark.net/cpu.php?cpu=Intel Celeron 3.33GHz&amp;id=649</t>
  </si>
  <si>
    <t>Intel Celeron 3205U @ 1.50GHz</t>
  </si>
  <si>
    <t>https://www.cpubenchmark.net/cpu.php?cpu=Intel Celeron 3205U @ 1.50GHz&amp;id=2509</t>
  </si>
  <si>
    <t>Intel Celeron 3215U @ 1.70GHz</t>
  </si>
  <si>
    <t>https://www.cpubenchmark.net/cpu.php?cpu=Intel Celeron 3215U @ 1.70GHz&amp;id=2723</t>
  </si>
  <si>
    <t>Intel Celeron 3755U @ 1.70GHz</t>
  </si>
  <si>
    <t>https://www.cpubenchmark.net/cpu.php?cpu=Intel Celeron 3755U @ 1.70GHz&amp;id=2476</t>
  </si>
  <si>
    <t>Intel Celeron 3765U @ 1.90GHz</t>
  </si>
  <si>
    <t>https://www.cpubenchmark.net/cpu.php?cpu=Intel Celeron 3765U @ 1.90GHz&amp;id=2816</t>
  </si>
  <si>
    <t>Intel Celeron 3855U @ 1.60GHz</t>
  </si>
  <si>
    <t>FCBGA1356</t>
  </si>
  <si>
    <t>https://www.cpubenchmark.net/cpu.php?cpu=Intel Celeron 3855U @ 1.60GHz&amp;id=2735</t>
  </si>
  <si>
    <t>Intel Celeron 3865U @ 1.80GHz</t>
  </si>
  <si>
    <t>BGA1356</t>
  </si>
  <si>
    <t>https://www.cpubenchmark.net/cpu.php?cpu=Intel Celeron 3865U @ 1.80GHz&amp;id=3034</t>
  </si>
  <si>
    <t>Intel Celeron 3867U @ 1.80GHz</t>
  </si>
  <si>
    <t>https://www.cpubenchmark.net/cpu.php?cpu=Intel Celeron 3867U @ 1.80GHz&amp;id=3442</t>
  </si>
  <si>
    <t>Intel Celeron 3955U @ 2.00GHz</t>
  </si>
  <si>
    <t>https://www.cpubenchmark.net/cpu.php?cpu=Intel Celeron 3955U @ 2.00GHz&amp;id=2705</t>
  </si>
  <si>
    <t>Intel Celeron 3965U @ 2.20GHz</t>
  </si>
  <si>
    <t>https://www.cpubenchmark.net/cpu.php?cpu=Intel Celeron 3965U @ 2.20GHz&amp;id=3145</t>
  </si>
  <si>
    <t>Intel Celeron 3965Y @ 1.50GHz</t>
  </si>
  <si>
    <t>FCBGA1515</t>
  </si>
  <si>
    <t>https://www.cpubenchmark.net/cpu.php?cpu=Intel Celeron 3965Y @ 1.50GHz&amp;id=3234</t>
  </si>
  <si>
    <t>Intel Celeron 420 @ 1.60GHz</t>
  </si>
  <si>
    <t>LGA775</t>
  </si>
  <si>
    <t>https://www.cpubenchmark.net/cpu.php?cpu=Intel Celeron 420 @ 1.60GHz&amp;id=650</t>
  </si>
  <si>
    <t>Intel Celeron 4205U @ 1.80GHz</t>
  </si>
  <si>
    <t>FCBGA1528</t>
  </si>
  <si>
    <t>https://www.cpubenchmark.net/cpu.php?cpu=Intel Celeron 4205U @ 1.80GHz&amp;id=3460</t>
  </si>
  <si>
    <t>Intel Celeron 430 @ 1.80GHz</t>
  </si>
  <si>
    <t>https://www.cpubenchmark.net/cpu.php?cpu=Intel Celeron 430 @ 1.80GHz&amp;id=651</t>
  </si>
  <si>
    <t>Intel Celeron 4305U @ 2.20GHz</t>
  </si>
  <si>
    <t>https://www.cpubenchmark.net/cpu.php?cpu=Intel Celeron 4305U @ 2.20GHz&amp;id=4277</t>
  </si>
  <si>
    <t>Intel Celeron 4305UE @ 2.00GHz</t>
  </si>
  <si>
    <t>https://www.cpubenchmark.net/cpu.php?cpu=Intel Celeron 4305UE @ 2.00GHz&amp;id=3628</t>
  </si>
  <si>
    <t>Intel Celeron 4305UT @ 2.00GHz</t>
  </si>
  <si>
    <t>https://www.cpubenchmark.net/cpu.php?cpu=Intel Celeron 4305UT @ 2.00GHz&amp;id=7217</t>
  </si>
  <si>
    <t>Intel Celeron 440 @ 2.00GHz</t>
  </si>
  <si>
    <t>https://www.cpubenchmark.net/cpu.php?cpu=Intel Celeron 440 @ 2.00GHz&amp;id=652</t>
  </si>
  <si>
    <t>Intel Celeron 450 @ 2.20GHz</t>
  </si>
  <si>
    <t>https://www.cpubenchmark.net/cpu.php?cpu=Intel Celeron 450 @ 2.20GHz&amp;id=653</t>
  </si>
  <si>
    <t>Intel Celeron 5205U @ 1.90GHz</t>
  </si>
  <si>
    <t>https://www.cpubenchmark.net/cpu.php?cpu=Intel Celeron 5205U @ 1.90GHz&amp;id=3688</t>
  </si>
  <si>
    <t>Intel Celeron 530 @ 1.73GHz</t>
  </si>
  <si>
    <t>https://www.cpubenchmark.net/cpu.php?cpu=Intel Celeron 530 @ 1.73GHz&amp;id=654</t>
  </si>
  <si>
    <t>Intel Celeron 5305U @ 2.30GHz</t>
  </si>
  <si>
    <t>https://www.cpubenchmark.net/cpu.php?cpu=Intel Celeron 5305U @ 2.30GHz&amp;id=6669</t>
  </si>
  <si>
    <t>Intel Celeron 540 @ 1.86GHz</t>
  </si>
  <si>
    <t>https://www.cpubenchmark.net/cpu.php?cpu=Intel Celeron 540 @ 1.86GHz&amp;id=655</t>
  </si>
  <si>
    <t>Intel Celeron 550 @ 2.00GHz</t>
  </si>
  <si>
    <t>https://www.cpubenchmark.net/cpu.php?cpu=Intel Celeron 550 @ 2.00GHz&amp;id=656</t>
  </si>
  <si>
    <t>Intel Celeron 560 @ 2.13GHz</t>
  </si>
  <si>
    <t>https://www.cpubenchmark.net/cpu.php?cpu=Intel Celeron 560 @ 2.13GHz&amp;id=657</t>
  </si>
  <si>
    <t>Intel Celeron 570 @ 2.26GHz</t>
  </si>
  <si>
    <t>https://www.cpubenchmark.net/cpu.php?cpu=Intel Celeron 570 @ 2.26GHz&amp;id=658</t>
  </si>
  <si>
    <t>Intel Celeron 600MHz</t>
  </si>
  <si>
    <t>https://www.cpubenchmark.net/cpu.php?cpu=Intel Celeron 600MHz&amp;id=1647</t>
  </si>
  <si>
    <t>Intel Celeron 6305 @ 1.80GHz</t>
  </si>
  <si>
    <t>FCBGA1449</t>
  </si>
  <si>
    <t>: 15 W</t>
  </si>
  <si>
    <t>https://www.cpubenchmark.net/cpu.php?cpu=Intel Celeron 6305 @ 1.80GHz&amp;id=3898</t>
  </si>
  <si>
    <t>Intel Celeron 6305E @ 1.80GHz</t>
  </si>
  <si>
    <t>https://www.cpubenchmark.net/cpu.php?cpu=Intel Celeron 6305E @ 1.80GHz&amp;id=4496</t>
  </si>
  <si>
    <t>Intel Celeron 6600HE @ 2.60GHz</t>
  </si>
  <si>
    <t>FCBGA1787</t>
  </si>
  <si>
    <t>https://www.cpubenchmark.net/cpu.php?cpu=Intel Celeron 6600HE @ 2.60GHz&amp;id=5318</t>
  </si>
  <si>
    <t>Intel Celeron 6600HLE @ 2.10GHz</t>
  </si>
  <si>
    <t>https://www.cpubenchmark.net/cpu.php?cpu=Intel Celeron 6600HLE @ 2.10GHz&amp;id=7177</t>
  </si>
  <si>
    <t>Intel Celeron 6600HLE @ 2.60GHz</t>
  </si>
  <si>
    <t>https://www.cpubenchmark.net/cpu.php?cpu=Intel Celeron 6600HLE @ 2.60GHz&amp;id=7043</t>
  </si>
  <si>
    <t>Intel Celeron 723 @ 1.20GHz</t>
  </si>
  <si>
    <t>BGA956</t>
  </si>
  <si>
    <t>https://www.cpubenchmark.net/cpu.php?cpu=Intel Celeron 723 @ 1.20GHz&amp;id=659</t>
  </si>
  <si>
    <t>Intel Celeron 7305</t>
  </si>
  <si>
    <t>FCBGA1744</t>
  </si>
  <si>
    <t>https://www.cpubenchmark.net/cpu.php?cpu=Intel Celeron 7305&amp;id=4762</t>
  </si>
  <si>
    <t>Intel Celeron 7305E</t>
  </si>
  <si>
    <t>https://www.cpubenchmark.net/cpu.php?cpu=Intel Celeron 7305E&amp;id=5793</t>
  </si>
  <si>
    <t>Intel Celeron 743 @ 1.30GHz</t>
  </si>
  <si>
    <t>https://www.cpubenchmark.net/cpu.php?cpu=Intel Celeron 743 @ 1.30GHz&amp;id=660</t>
  </si>
  <si>
    <t>Intel Celeron 807 @ 1.50GHz</t>
  </si>
  <si>
    <t>BGA-1023</t>
  </si>
  <si>
    <t>https://www.cpubenchmark.net/cpu.php?cpu=Intel Celeron 807 @ 1.50GHz&amp;id=2446</t>
  </si>
  <si>
    <t>Intel Celeron 807UE @ 1.00GHz</t>
  </si>
  <si>
    <t>https://www.cpubenchmark.net/cpu.php?cpu=Intel Celeron 807UE @ 1.00GHz&amp;id=1836</t>
  </si>
  <si>
    <t>Intel Celeron 827E @ 1.40GHz</t>
  </si>
  <si>
    <t>https://www.cpubenchmark.net/cpu.php?cpu=Intel Celeron 827E @ 1.40GHz&amp;id=1637</t>
  </si>
  <si>
    <t>Intel Celeron 847 @ 1.10GHz</t>
  </si>
  <si>
    <t>BGA1023</t>
  </si>
  <si>
    <t>https://www.cpubenchmark.net/cpu.php?cpu=Intel Celeron 847 @ 1.10GHz&amp;id=661</t>
  </si>
  <si>
    <t>Intel Celeron 847E @ 1.10GHz</t>
  </si>
  <si>
    <t>https://www.cpubenchmark.net/cpu.php?cpu=Intel Celeron 847E @ 1.10GHz&amp;id=1468</t>
  </si>
  <si>
    <t>Intel Celeron 857 @ 1.20GHz</t>
  </si>
  <si>
    <t>https://www.cpubenchmark.net/cpu.php?cpu=Intel Celeron 857 @ 1.20GHz&amp;id=662</t>
  </si>
  <si>
    <t>Intel Celeron 867 @ 1.30GHz</t>
  </si>
  <si>
    <t>https://www.cpubenchmark.net/cpu.php?cpu=Intel Celeron 867 @ 1.30GHz&amp;id=663</t>
  </si>
  <si>
    <t>Intel Celeron 877 @ 1.40GHz</t>
  </si>
  <si>
    <t>https://www.cpubenchmark.net/cpu.php?cpu=Intel Celeron 877 @ 1.40GHz&amp;id=664</t>
  </si>
  <si>
    <t>Intel Celeron 887 @ 1.50GHz</t>
  </si>
  <si>
    <t>https://www.cpubenchmark.net/cpu.php?cpu=Intel Celeron 887 @ 1.50GHz&amp;id=1469</t>
  </si>
  <si>
    <t>Intel Celeron 900 @ 2.20GHz</t>
  </si>
  <si>
    <t>34.8 W</t>
  </si>
  <si>
    <t>https://www.cpubenchmark.net/cpu.php?cpu=Intel Celeron 900 @ 2.20GHz&amp;id=665</t>
  </si>
  <si>
    <t>Intel Celeron 925 @ 2.30GHz</t>
  </si>
  <si>
    <t>https://www.cpubenchmark.net/cpu.php?cpu=Intel Celeron 925 @ 2.30GHz&amp;id=666</t>
  </si>
  <si>
    <t>Intel Celeron @ 1.30GHz</t>
  </si>
  <si>
    <t>https://www.cpubenchmark.net/cpu.php?cpu=Intel Celeron @ 1.30GHz&amp;id=2002</t>
  </si>
  <si>
    <t>Intel Celeron B710 @ 1.60GHz</t>
  </si>
  <si>
    <t>rPGA988B</t>
  </si>
  <si>
    <t>https://www.cpubenchmark.net/cpu.php?cpu=Intel Celeron B710 @ 1.60GHz&amp;id=2574</t>
  </si>
  <si>
    <t>Intel Celeron B720 @ 1.70GHz</t>
  </si>
  <si>
    <t>https://www.cpubenchmark.net/cpu.php?cpu=Intel Celeron B720 @ 1.70GHz&amp;id=667</t>
  </si>
  <si>
    <t>Intel Celeron B800 @ 1.50GHz</t>
  </si>
  <si>
    <t>PGA988B</t>
  </si>
  <si>
    <t>https://www.cpubenchmark.net/cpu.php?cpu=Intel Celeron B800 @ 1.50GHz&amp;id=668</t>
  </si>
  <si>
    <t>Intel Celeron B810 @ 1.60GHz</t>
  </si>
  <si>
    <t>https://www.cpubenchmark.net/cpu.php?cpu=Intel Celeron B810 @ 1.60GHz&amp;id=669</t>
  </si>
  <si>
    <t>Intel Celeron B815 @ 1.60GHz</t>
  </si>
  <si>
    <t>https://www.cpubenchmark.net/cpu.php?cpu=Intel Celeron B815 @ 1.60GHz&amp;id=670</t>
  </si>
  <si>
    <t>Intel Celeron B820 @ 1.70GHz</t>
  </si>
  <si>
    <t>https://www.cpubenchmark.net/cpu.php?cpu=Intel Celeron B820 @ 1.70GHz&amp;id=671</t>
  </si>
  <si>
    <t>Intel Celeron B830 @ 1.80GHz</t>
  </si>
  <si>
    <t>https://www.cpubenchmark.net/cpu.php?cpu=Intel Celeron B830 @ 1.80GHz&amp;id=1803</t>
  </si>
  <si>
    <t>Intel Celeron B840 @ 1.90GHz</t>
  </si>
  <si>
    <t>https://www.cpubenchmark.net/cpu.php?cpu=Intel Celeron B840 @ 1.90GHz&amp;id=672</t>
  </si>
  <si>
    <t>Intel Celeron D 347 @ 3.06GHz</t>
  </si>
  <si>
    <t>PLGA775</t>
  </si>
  <si>
    <t>86 W</t>
  </si>
  <si>
    <t>https://www.cpubenchmark.net/cpu.php?cpu=Intel Celeron D 347 @ 3.06GHz&amp;id=693</t>
  </si>
  <si>
    <t>Intel Celeron D 352 @ 3.20GHz</t>
  </si>
  <si>
    <t>https://www.cpubenchmark.net/cpu.php?cpu=Intel Celeron D 352 @ 3.20GHz&amp;id=694</t>
  </si>
  <si>
    <t>Intel Celeron D 356 @ 3.33GHz</t>
  </si>
  <si>
    <t>https://www.cpubenchmark.net/cpu.php?cpu=Intel Celeron D 356 @ 3.33GHz&amp;id=695</t>
  </si>
  <si>
    <t>Intel Celeron D 360 @ 3.46GHz</t>
  </si>
  <si>
    <t>https://www.cpubenchmark.net/cpu.php?cpu=Intel Celeron D 360 @ 3.46GHz&amp;id=696</t>
  </si>
  <si>
    <t>Intel Celeron D 365 @ 3.60GHz</t>
  </si>
  <si>
    <t>https://www.cpubenchmark.net/cpu.php?cpu=Intel Celeron D 365 @ 3.60GHz&amp;id=697</t>
  </si>
  <si>
    <t>Intel Celeron D 420 @ 1.60GHz</t>
  </si>
  <si>
    <t>https://www.cpubenchmark.net/cpu.php?cpu=Intel Celeron D 420 @ 1.60GHz&amp;id=698</t>
  </si>
  <si>
    <t>Intel Celeron D 430 @ 1.80GHz</t>
  </si>
  <si>
    <t>https://www.cpubenchmark.net/cpu.php?cpu=Intel Celeron D 430 @ 1.80GHz&amp;id=1640</t>
  </si>
  <si>
    <t>Intel Celeron E1200 @ 1.60GHz</t>
  </si>
  <si>
    <t>https://www.cpubenchmark.net/cpu.php?cpu=Intel Celeron E1200 @ 1.60GHz&amp;id=673</t>
  </si>
  <si>
    <t>Intel Celeron E1400 @ 2.00GHz</t>
  </si>
  <si>
    <t>https://www.cpubenchmark.net/cpu.php?cpu=Intel Celeron E1400 @ 2.00GHz&amp;id=674</t>
  </si>
  <si>
    <t>Intel Celeron E1500 @ 2.20GHz</t>
  </si>
  <si>
    <t>https://www.cpubenchmark.net/cpu.php?cpu=Intel Celeron E1500 @ 2.20GHz&amp;id=675</t>
  </si>
  <si>
    <t>Intel Celeron E1600 @ 2.40GHz</t>
  </si>
  <si>
    <t>https://www.cpubenchmark.net/cpu.php?cpu=Intel Celeron E1600 @ 2.40GHz&amp;id=1638</t>
  </si>
  <si>
    <t>Intel Celeron E3200 @ 2.40GHz</t>
  </si>
  <si>
    <t>https://www.cpubenchmark.net/cpu.php?cpu=Intel Celeron E3200 @ 2.40GHz&amp;id=676</t>
  </si>
  <si>
    <t>Intel Celeron E3300 @ 2.50GHz</t>
  </si>
  <si>
    <t>https://www.cpubenchmark.net/cpu.php?cpu=Intel Celeron E3300 @ 2.50GHz&amp;id=677</t>
  </si>
  <si>
    <t>Intel Celeron E3400 @ 2.60GHz</t>
  </si>
  <si>
    <t>https://www.cpubenchmark.net/cpu.php?cpu=Intel Celeron E3400 @ 2.60GHz&amp;id=678</t>
  </si>
  <si>
    <t>Intel Celeron E3500 @ 2.70GHz</t>
  </si>
  <si>
    <t>https://www.cpubenchmark.net/cpu.php?cpu=Intel Celeron E3500 @ 2.70GHz&amp;id=679</t>
  </si>
  <si>
    <t>Intel Celeron G1101 @ 2.27GHz</t>
  </si>
  <si>
    <t>FCLGA1156</t>
  </si>
  <si>
    <t>https://www.cpubenchmark.net/cpu.php?cpu=Intel Celeron G1101 @ 2.27GHz&amp;id=680</t>
  </si>
  <si>
    <t>Intel Celeron G1610 @ 2.60GHz</t>
  </si>
  <si>
    <t>FCLGA1155</t>
  </si>
  <si>
    <t>https://www.cpubenchmark.net/cpu.php?cpu=Intel Celeron G1610 @ 2.60GHz&amp;id=1819</t>
  </si>
  <si>
    <t>Intel Celeron G1610T @ 2.30GHz</t>
  </si>
  <si>
    <t>LGA1155</t>
  </si>
  <si>
    <t>https://www.cpubenchmark.net/cpu.php?cpu=Intel Celeron G1610T @ 2.30GHz&amp;id=2075</t>
  </si>
  <si>
    <t>Intel Celeron G1620 @ 2.70GHz</t>
  </si>
  <si>
    <t>https://www.cpubenchmark.net/cpu.php?cpu=Intel Celeron G1620 @ 2.70GHz&amp;id=1848</t>
  </si>
  <si>
    <t>Intel Celeron G1620T @ 2.40GHz</t>
  </si>
  <si>
    <t>https://www.cpubenchmark.net/cpu.php?cpu=Intel Celeron G1620T @ 2.40GHz&amp;id=2197</t>
  </si>
  <si>
    <t>Intel Celeron G1630 @ 2.80GHz</t>
  </si>
  <si>
    <t>https://www.cpubenchmark.net/cpu.php?cpu=Intel Celeron G1630 @ 2.80GHz&amp;id=2064</t>
  </si>
  <si>
    <t>Intel Celeron G1820 @ 2.70GHz</t>
  </si>
  <si>
    <t>https://www.cpubenchmark.net/cpu.php?cpu=Intel Celeron G1820 @ 2.70GHz&amp;id=2129</t>
  </si>
  <si>
    <t>Intel Celeron G1820T @ 2.40GHz</t>
  </si>
  <si>
    <t>https://www.cpubenchmark.net/cpu.php?cpu=Intel Celeron G1820T @ 2.40GHz&amp;id=2169</t>
  </si>
  <si>
    <t>Intel Celeron G1820TE @ 2.20GHz</t>
  </si>
  <si>
    <t>https://www.cpubenchmark.net/cpu.php?cpu=Intel Celeron G1820TE @ 2.20GHz&amp;id=2404</t>
  </si>
  <si>
    <t>Intel Celeron G1830 @ 2.80GHz</t>
  </si>
  <si>
    <t>https://www.cpubenchmark.net/cpu.php?cpu=Intel Celeron G1830 @ 2.80GHz&amp;id=2165</t>
  </si>
  <si>
    <t>Intel Celeron G1840 @ 2.80GHz</t>
  </si>
  <si>
    <t>https://www.cpubenchmark.net/cpu.php?cpu=Intel Celeron G1840 @ 2.80GHz&amp;id=2268</t>
  </si>
  <si>
    <t>Intel Celeron G1840T @ 2.50GHz</t>
  </si>
  <si>
    <t>https://www.cpubenchmark.net/cpu.php?cpu=Intel Celeron G1840T @ 2.50GHz&amp;id=2512</t>
  </si>
  <si>
    <t>Intel Celeron G1850 @ 2.90GHz</t>
  </si>
  <si>
    <t>https://www.cpubenchmark.net/cpu.php?cpu=Intel Celeron G1850 @ 2.90GHz&amp;id=2240</t>
  </si>
  <si>
    <t>Intel Celeron G3900 @ 2.80GHz</t>
  </si>
  <si>
    <t>https://www.cpubenchmark.net/cpu.php?cpu=Intel Celeron G3900 @ 2.80GHz&amp;id=2706</t>
  </si>
  <si>
    <t>Intel Celeron G3900E @ 2.40GHz</t>
  </si>
  <si>
    <t>FCBGA1440</t>
  </si>
  <si>
    <t>https://www.cpubenchmark.net/cpu.php?cpu=Intel Celeron G3900E @ 2.40GHz&amp;id=2998</t>
  </si>
  <si>
    <t>Intel Celeron G3900T @ 2.60GHz</t>
  </si>
  <si>
    <t>https://www.cpubenchmark.net/cpu.php?cpu=Intel Celeron G3900T @ 2.60GHz&amp;id=2760</t>
  </si>
  <si>
    <t>Intel Celeron G3900TE @ 2.30GHz</t>
  </si>
  <si>
    <t>https://www.cpubenchmark.net/cpu.php?cpu=Intel Celeron G3900TE @ 2.30GHz&amp;id=3296</t>
  </si>
  <si>
    <t>Intel Celeron G3920 @ 2.90GHz</t>
  </si>
  <si>
    <t>https://www.cpubenchmark.net/cpu.php?cpu=Intel Celeron G3920 @ 2.90GHz&amp;id=2807</t>
  </si>
  <si>
    <t>Intel Celeron G3930 @ 2.90GHz</t>
  </si>
  <si>
    <t>https://www.cpubenchmark.net/cpu.php?cpu=Intel Celeron G3930 @ 2.90GHz&amp;id=2957</t>
  </si>
  <si>
    <t>Intel Celeron G3930T @ 2.70GHz</t>
  </si>
  <si>
    <t>https://www.cpubenchmark.net/cpu.php?cpu=Intel Celeron G3930T @ 2.70GHz&amp;id=3353</t>
  </si>
  <si>
    <t>Intel Celeron G3930TE @ 2.70GHz</t>
  </si>
  <si>
    <t>https://www.cpubenchmark.net/cpu.php?cpu=Intel Celeron G3930TE @ 2.70GHz&amp;id=3522</t>
  </si>
  <si>
    <t>Intel Celeron G3950 @ 3.00GHz</t>
  </si>
  <si>
    <t>https://www.cpubenchmark.net/cpu.php?cpu=Intel Celeron G3950 @ 3.00GHz&amp;id=2973</t>
  </si>
  <si>
    <t>Intel Celeron G440 @ 1.60GHz</t>
  </si>
  <si>
    <t>https://www.cpubenchmark.net/cpu.php?cpu=Intel Celeron G440 @ 1.60GHz&amp;id=681</t>
  </si>
  <si>
    <t>Intel Celeron G460 @ 1.80GHz</t>
  </si>
  <si>
    <t>https://www.cpubenchmark.net/cpu.php?cpu=Intel Celeron G460 @ 1.80GHz&amp;id=682</t>
  </si>
  <si>
    <t>Intel Celeron G465 @ 1.90GHz</t>
  </si>
  <si>
    <t>https://www.cpubenchmark.net/cpu.php?cpu=Intel Celeron G465 @ 1.90GHz&amp;id=1804</t>
  </si>
  <si>
    <t>Intel Celeron G470 @ 2.00GHz</t>
  </si>
  <si>
    <t>https://www.cpubenchmark.net/cpu.php?cpu=Intel Celeron G470 @ 2.00GHz&amp;id=2180</t>
  </si>
  <si>
    <t>Intel Celeron G4900 @ 3.10GHz</t>
  </si>
  <si>
    <t>FCLGA1151-2</t>
  </si>
  <si>
    <t>https://www.cpubenchmark.net/cpu.php?cpu=Intel Celeron G4900 @ 3.10GHz&amp;id=3275</t>
  </si>
  <si>
    <t>Intel Celeron G4900T @ 2.90GHz</t>
  </si>
  <si>
    <t>https://www.cpubenchmark.net/cpu.php?cpu=Intel Celeron G4900T @ 2.90GHz&amp;id=3214</t>
  </si>
  <si>
    <t>Intel Celeron G4920 @ 3.20GHz</t>
  </si>
  <si>
    <t>https://www.cpubenchmark.net/cpu.php?cpu=Intel Celeron G4920 @ 3.20GHz&amp;id=3305</t>
  </si>
  <si>
    <t>Intel Celeron G4930 @ 3.20GHz</t>
  </si>
  <si>
    <t>https://www.cpubenchmark.net/cpu.php?cpu=Intel Celeron G4930 @ 3.20GHz&amp;id=3557</t>
  </si>
  <si>
    <t>Intel Celeron G4930T @ 3.00GHz</t>
  </si>
  <si>
    <t>https://www.cpubenchmark.net/cpu.php?cpu=Intel Celeron G4930T @ 3.00GHz&amp;id=3788</t>
  </si>
  <si>
    <t>Intel Celeron G4950 @ 3.30GHz</t>
  </si>
  <si>
    <t>https://www.cpubenchmark.net/cpu.php?cpu=Intel Celeron G4950 @ 3.30GHz&amp;id=4210</t>
  </si>
  <si>
    <t>Intel Celeron G530 @ 2.40GHz</t>
  </si>
  <si>
    <t>https://www.cpubenchmark.net/cpu.php?cpu=Intel Celeron G530 @ 2.40GHz&amp;id=683</t>
  </si>
  <si>
    <t>Intel Celeron G530T @ 2.00GHz</t>
  </si>
  <si>
    <t>https://www.cpubenchmark.net/cpu.php?cpu=Intel Celeron G530T @ 2.00GHz&amp;id=1860</t>
  </si>
  <si>
    <t>Intel Celeron G540 @ 2.50GHz</t>
  </si>
  <si>
    <t>https://www.cpubenchmark.net/cpu.php?cpu=Intel Celeron G540 @ 2.50GHz&amp;id=684</t>
  </si>
  <si>
    <t>Intel Celeron G540T @ 2.10GHz</t>
  </si>
  <si>
    <t>https://www.cpubenchmark.net/cpu.php?cpu=Intel Celeron G540T @ 2.10GHz&amp;id=685</t>
  </si>
  <si>
    <t>Intel Celeron G550 @ 2.60GHz</t>
  </si>
  <si>
    <t>https://www.cpubenchmark.net/cpu.php?cpu=Intel Celeron G550 @ 2.60GHz&amp;id=686</t>
  </si>
  <si>
    <t>Intel Celeron G550T @ 2.20GHz</t>
  </si>
  <si>
    <t>https://www.cpubenchmark.net/cpu.php?cpu=Intel Celeron G550T @ 2.20GHz&amp;id=2328</t>
  </si>
  <si>
    <t>Intel Celeron G555 @ 2.70GHz</t>
  </si>
  <si>
    <t>https://www.cpubenchmark.net/cpu.php?cpu=Intel Celeron G555 @ 2.70GHz&amp;id=1791</t>
  </si>
  <si>
    <t>Intel Celeron G5900 @ 3.40GHz</t>
  </si>
  <si>
    <t>FCLGA1200</t>
  </si>
  <si>
    <t>https://www.cpubenchmark.net/cpu.php?cpu=Intel Celeron G5900 @ 3.40GHz&amp;id=3761</t>
  </si>
  <si>
    <t>Intel Celeron G5900E @ 3.20GHz</t>
  </si>
  <si>
    <t>LGA 1200</t>
  </si>
  <si>
    <t>https://www.cpubenchmark.net/cpu.php?cpu=Intel Celeron G5900E @ 3.20GHz&amp;id=6546</t>
  </si>
  <si>
    <t>Intel Celeron G5900T @ 3.20GHz</t>
  </si>
  <si>
    <t>https://www.cpubenchmark.net/cpu.php?cpu=Intel Celeron G5900T @ 3.20GHz&amp;id=4557</t>
  </si>
  <si>
    <t>Intel Celeron G5905 @ 3.50GHz</t>
  </si>
  <si>
    <t>https://www.cpubenchmark.net/cpu.php?cpu=Intel Celeron G5905 @ 3.50GHz&amp;id=3848</t>
  </si>
  <si>
    <t>Intel Celeron G5905T @ 3.30GHz</t>
  </si>
  <si>
    <t>https://www.cpubenchmark.net/cpu.php?cpu=Intel Celeron G5905T @ 3.30GHz&amp;id=4335</t>
  </si>
  <si>
    <t>Intel Celeron G5920 @ 3.50GHz</t>
  </si>
  <si>
    <t>https://www.cpubenchmark.net/cpu.php?cpu=Intel Celeron G5920 @ 3.50GHz&amp;id=3887</t>
  </si>
  <si>
    <t>Intel Celeron G5925 @ 3.60GHz</t>
  </si>
  <si>
    <t>https://www.cpubenchmark.net/cpu.php?cpu=Intel Celeron G5925 @ 3.60GHz&amp;id=4421</t>
  </si>
  <si>
    <t>Intel Celeron G6900</t>
  </si>
  <si>
    <t>LGA1700.BGA1700</t>
  </si>
  <si>
    <t>https://www.cpubenchmark.net/cpu.php?cpu=Intel Celeron G6900&amp;id=4709</t>
  </si>
  <si>
    <t>Intel Celeron G6900E</t>
  </si>
  <si>
    <t>https://www.cpubenchmark.net/cpu.php?cpu=Intel Celeron G6900E&amp;id=6462</t>
  </si>
  <si>
    <t>Intel Celeron G6900T</t>
  </si>
  <si>
    <t>https://www.cpubenchmark.net/cpu.php?cpu=Intel Celeron G6900T&amp;id=4927</t>
  </si>
  <si>
    <t>Intel Celeron G6900TE</t>
  </si>
  <si>
    <t>https://www.cpubenchmark.net/cpu.php?cpu=Intel Celeron G6900TE&amp;id=5789</t>
  </si>
  <si>
    <t>Intel Celeron J1750 @ 2.41GHz</t>
  </si>
  <si>
    <t>https://www.cpubenchmark.net/cpu.php?cpu=Intel Celeron J1750 @ 2.41GHz&amp;id=2215</t>
  </si>
  <si>
    <t>Intel Celeron J1800 @ 2.41GHz</t>
  </si>
  <si>
    <t>https://www.cpubenchmark.net/cpu.php?cpu=Intel Celeron J1800 @ 2.41GHz&amp;id=2167</t>
  </si>
  <si>
    <t>Intel Celeron J1850 @ 1.99GHz</t>
  </si>
  <si>
    <t>https://www.cpubenchmark.net/cpu.php?cpu=Intel Celeron J1850 @ 1.99GHz&amp;id=2060</t>
  </si>
  <si>
    <t>Intel Celeron J1900 @ 1.99GHz</t>
  </si>
  <si>
    <t>https://www.cpubenchmark.net/cpu.php?cpu=Intel Celeron J1900 @ 1.99GHz&amp;id=2131</t>
  </si>
  <si>
    <t>Intel Celeron J3060 @ 1.60GHz</t>
  </si>
  <si>
    <t>BGA1170</t>
  </si>
  <si>
    <t>https://www.cpubenchmark.net/cpu.php?cpu=Intel Celeron J3060 @ 1.60GHz&amp;id=2852</t>
  </si>
  <si>
    <t>Intel Celeron J3160 @ 1.60GHz</t>
  </si>
  <si>
    <t>https://www.cpubenchmark.net/cpu.php?cpu=Intel Celeron J3160 @ 1.60GHz&amp;id=2772</t>
  </si>
  <si>
    <t>Intel Celeron J3355 @ 2.00GHz</t>
  </si>
  <si>
    <t>FCBGA1296</t>
  </si>
  <si>
    <t>https://www.cpubenchmark.net/cpu.php?cpu=Intel Celeron J3355 @ 2.00GHz&amp;id=2960</t>
  </si>
  <si>
    <t>Intel Celeron J3455 @ 1.50GHz</t>
  </si>
  <si>
    <t>https://www.cpubenchmark.net/cpu.php?cpu=Intel Celeron J3455 @ 1.50GHz&amp;id=2875</t>
  </si>
  <si>
    <t>Intel Celeron J3455E @ 1.50GHz</t>
  </si>
  <si>
    <t>https://www.cpubenchmark.net/cpu.php?cpu=Intel Celeron J3455E @ 1.50GHz&amp;id=3833</t>
  </si>
  <si>
    <t>Intel Celeron J4005 @ 2.00GHz</t>
  </si>
  <si>
    <t>FCBGA1090</t>
  </si>
  <si>
    <t>https://www.cpubenchmark.net/cpu.php?cpu=Intel Celeron J4005 @ 2.00GHz&amp;id=3200</t>
  </si>
  <si>
    <t>Intel Celeron J4025 @ 2.00GHz</t>
  </si>
  <si>
    <t>https://www.cpubenchmark.net/cpu.php?cpu=Intel Celeron J4025 @ 2.00GHz&amp;id=3668</t>
  </si>
  <si>
    <t>Intel Celeron J4105 @ 1.50GHz</t>
  </si>
  <si>
    <t>https://www.cpubenchmark.net/cpu.php?cpu=Intel Celeron J4105 @ 1.50GHz&amp;id=3159</t>
  </si>
  <si>
    <t>Intel Celeron J4115 @ 1.80GHz</t>
  </si>
  <si>
    <t>https://www.cpubenchmark.net/cpu.php?cpu=Intel Celeron J4115 @ 1.80GHz&amp;id=3679</t>
  </si>
  <si>
    <t>Intel Celeron J4125 @ 2.00GHz</t>
  </si>
  <si>
    <t>https://www.cpubenchmark.net/cpu.php?cpu=Intel Celeron J4125 @ 2.00GHz&amp;id=3667</t>
  </si>
  <si>
    <t>Intel Celeron J6412 @ 2.00GHz</t>
  </si>
  <si>
    <t>https://www.cpubenchmark.net/cpu.php?cpu=Intel Celeron J6412 @ 2.00GHz&amp;id=4474</t>
  </si>
  <si>
    <t>Intel Celeron J6413 @ 1.80GHz</t>
  </si>
  <si>
    <t>https://www.cpubenchmark.net/cpu.php?cpu=Intel Celeron J6413 @ 1.80GHz&amp;id=4115</t>
  </si>
  <si>
    <t>Intel Celeron M 1.00GHz</t>
  </si>
  <si>
    <t>https://www.cpubenchmark.net/cpu.php?cpu=Intel Celeron M 1.00GHz&amp;id=706</t>
  </si>
  <si>
    <t>Intel Celeron M 1.30GHz</t>
  </si>
  <si>
    <t>https://www.cpubenchmark.net/cpu.php?cpu=Intel Celeron M 1.30GHz&amp;id=707</t>
  </si>
  <si>
    <t>Intel Celeron M 1.50GHz</t>
  </si>
  <si>
    <t>PPGA478. H-PBGA4</t>
  </si>
  <si>
    <t>21 W</t>
  </si>
  <si>
    <t>https://www.cpubenchmark.net/cpu.php?cpu=Intel Celeron M 1.50GHz&amp;id=709</t>
  </si>
  <si>
    <t>Intel Celeron M 1.60GHz</t>
  </si>
  <si>
    <t>https://www.cpubenchmark.net/cpu.php?cpu=Intel Celeron M 1.60GHz&amp;id=710</t>
  </si>
  <si>
    <t>Intel Celeron M 1.70GHz</t>
  </si>
  <si>
    <t>https://www.cpubenchmark.net/cpu.php?cpu=Intel Celeron M 1.70GHz&amp;id=711</t>
  </si>
  <si>
    <t>Intel Celeron M 1200MHz</t>
  </si>
  <si>
    <t>https://www.cpubenchmark.net/cpu.php?cpu=Intel Celeron M 1200MHz&amp;id=1644</t>
  </si>
  <si>
    <t>Intel Celeron M 1300MHz</t>
  </si>
  <si>
    <t>https://www.cpubenchmark.net/cpu.php?cpu=Intel Celeron M 1300MHz&amp;id=712</t>
  </si>
  <si>
    <t>Intel Celeron M 1500MHz</t>
  </si>
  <si>
    <t>https://www.cpubenchmark.net/cpu.php?cpu=Intel Celeron M 1500MHz&amp;id=714</t>
  </si>
  <si>
    <t>Intel Celeron M 360 1.40GHz</t>
  </si>
  <si>
    <t>H-PBGA479. PPGA4</t>
  </si>
  <si>
    <t>https://www.cpubenchmark.net/cpu.php?cpu=Intel Celeron M 360 1.40GHz&amp;id=708</t>
  </si>
  <si>
    <t>Intel Celeron M 410 @ 1.46GHz</t>
  </si>
  <si>
    <t>https://www.cpubenchmark.net/cpu.php?cpu=Intel Celeron M 410 @ 1.46GHz&amp;id=699</t>
  </si>
  <si>
    <t>Intel Celeron M 420 @ 1.60GHz</t>
  </si>
  <si>
    <t>https://www.cpubenchmark.net/cpu.php?cpu=Intel Celeron M 420 @ 1.60GHz&amp;id=700</t>
  </si>
  <si>
    <t>Intel Celeron M 430 @ 1.73GHz</t>
  </si>
  <si>
    <t>https://www.cpubenchmark.net/cpu.php?cpu=Intel Celeron M 430 @ 1.73GHz&amp;id=701</t>
  </si>
  <si>
    <t>Intel Celeron M 440 @ 1.86GHz</t>
  </si>
  <si>
    <t>PBGA479. PPGA478</t>
  </si>
  <si>
    <t>https://www.cpubenchmark.net/cpu.php?cpu=Intel Celeron M 440 @ 1.86GHz&amp;id=702</t>
  </si>
  <si>
    <t>Intel Celeron M 443 @ 1.20GHz</t>
  </si>
  <si>
    <t>PBGA479</t>
  </si>
  <si>
    <t>https://www.cpubenchmark.net/cpu.php?cpu=Intel Celeron M 443 @ 1.20GHz&amp;id=1641</t>
  </si>
  <si>
    <t>Intel Celeron M 450 @ 2.00GHz</t>
  </si>
  <si>
    <t>https://www.cpubenchmark.net/cpu.php?cpu=Intel Celeron M 450 @ 2.00GHz&amp;id=703</t>
  </si>
  <si>
    <t>Intel Celeron M 520 @ 1.60GHz</t>
  </si>
  <si>
    <t>https://www.cpubenchmark.net/cpu.php?cpu=Intel Celeron M 520 @ 1.60GHz&amp;id=704</t>
  </si>
  <si>
    <t>Intel Celeron M 530 @ 1.73GHz</t>
  </si>
  <si>
    <t>https://www.cpubenchmark.net/cpu.php?cpu=Intel Celeron M 530 @ 1.73GHz&amp;id=705</t>
  </si>
  <si>
    <t>Intel Celeron M 540 @ 1.86GHz</t>
  </si>
  <si>
    <t>https://www.cpubenchmark.net/cpu.php?cpu=Intel Celeron M 540 @ 1.86GHz&amp;id=1642</t>
  </si>
  <si>
    <t>Intel Celeron M 600MHz</t>
  </si>
  <si>
    <t>H-PBGA479</t>
  </si>
  <si>
    <t>https://www.cpubenchmark.net/cpu.php?cpu=Intel Celeron M 600MHz&amp;id=1645</t>
  </si>
  <si>
    <t>Intel Celeron M 723 @ 1.20GHz</t>
  </si>
  <si>
    <t>https://www.cpubenchmark.net/cpu.php?cpu=Intel Celeron M 723 @ 1.20GHz&amp;id=1643</t>
  </si>
  <si>
    <t>Intel Celeron M 900MHz</t>
  </si>
  <si>
    <t>https://www.cpubenchmark.net/cpu.php?cpu=Intel Celeron M 900MHz&amp;id=715</t>
  </si>
  <si>
    <t>Intel Celeron M ULV 800MHz</t>
  </si>
  <si>
    <t>https://www.cpubenchmark.net/cpu.php?cpu=Intel Celeron M ULV 800MHz&amp;id=1646</t>
  </si>
  <si>
    <t>Intel Celeron N2805 @ 1.46GHz</t>
  </si>
  <si>
    <t>4.3 W</t>
  </si>
  <si>
    <t>https://www.cpubenchmark.net/cpu.php?cpu=Intel Celeron N2805 @ 1.46GHz&amp;id=2099</t>
  </si>
  <si>
    <t>Intel Celeron N2806 @ 1.60GHz</t>
  </si>
  <si>
    <t>https://www.cpubenchmark.net/cpu.php?cpu=Intel Celeron N2806 @ 1.60GHz&amp;id=2171</t>
  </si>
  <si>
    <t>Intel Celeron N2807 @ 1.58GHz</t>
  </si>
  <si>
    <t>https://www.cpubenchmark.net/cpu.php?cpu=Intel Celeron N2807 @ 1.58GHz&amp;id=2263</t>
  </si>
  <si>
    <t>Intel Celeron N2808 @ 1.58GHz</t>
  </si>
  <si>
    <t>https://www.cpubenchmark.net/cpu.php?cpu=Intel Celeron N2808 @ 1.58GHz&amp;id=2505</t>
  </si>
  <si>
    <t>Intel Celeron N2810 @ 2.00GHz</t>
  </si>
  <si>
    <t>7.5 W</t>
  </si>
  <si>
    <t>https://www.cpubenchmark.net/cpu.php?cpu=Intel Celeron N2810 @ 2.00GHz&amp;id=2109</t>
  </si>
  <si>
    <t>Intel Celeron N2815 @ 1.86GHz</t>
  </si>
  <si>
    <t>https://www.cpubenchmark.net/cpu.php?cpu=Intel Celeron N2815 @ 1.86GHz&amp;id=2158</t>
  </si>
  <si>
    <t>Intel Celeron N2820 @ 2.13GHz</t>
  </si>
  <si>
    <t>https://www.cpubenchmark.net/cpu.php?cpu=Intel Celeron N2820 @ 2.13GHz&amp;id=2145</t>
  </si>
  <si>
    <t>Intel Celeron N2830 @ 2.16GHz</t>
  </si>
  <si>
    <t>https://www.cpubenchmark.net/cpu.php?cpu=Intel Celeron N2830 @ 2.16GHz&amp;id=2213</t>
  </si>
  <si>
    <t>Intel Celeron N2840 @ 2.16GHz</t>
  </si>
  <si>
    <t>https://www.cpubenchmark.net/cpu.php?cpu=Intel Celeron N2840 @ 2.16GHz&amp;id=2388</t>
  </si>
  <si>
    <t>Intel Celeron N2910 @ 1.60GHz</t>
  </si>
  <si>
    <t>https://www.cpubenchmark.net/cpu.php?cpu=Intel Celeron N2910 @ 1.60GHz&amp;id=2093</t>
  </si>
  <si>
    <t>Intel Celeron N2920 @ 1.86GHz</t>
  </si>
  <si>
    <t>https://www.cpubenchmark.net/cpu.php?cpu=Intel Celeron N2920 @ 1.86GHz&amp;id=2134</t>
  </si>
  <si>
    <t>Intel Celeron N2930 @ 1.83GHz</t>
  </si>
  <si>
    <t>https://www.cpubenchmark.net/cpu.php?cpu=Intel Celeron N2930 @ 1.83GHz&amp;id=2255</t>
  </si>
  <si>
    <t>Intel Celeron N2940 @ 1.83GHz</t>
  </si>
  <si>
    <t>https://www.cpubenchmark.net/cpu.php?cpu=Intel Celeron N2940 @ 1.83GHz&amp;id=2356</t>
  </si>
  <si>
    <t>Intel Celeron N3000 @ 1.04GHz</t>
  </si>
  <si>
    <t>https://www.cpubenchmark.net/cpu.php?cpu=Intel Celeron N3000 @ 1.04GHz&amp;id=2583</t>
  </si>
  <si>
    <t>Intel Celeron N3010 @ 1.04GHz</t>
  </si>
  <si>
    <t>https://www.cpubenchmark.net/cpu.php?cpu=Intel Celeron N3010 @ 1.04GHz&amp;id=2884</t>
  </si>
  <si>
    <t>Intel Celeron N3050 @ 1.60GHz</t>
  </si>
  <si>
    <t>https://www.cpubenchmark.net/cpu.php?cpu=Intel Celeron N3050 @ 1.60GHz&amp;id=2541</t>
  </si>
  <si>
    <t>Intel Celeron N3060 @ 1.60GHz</t>
  </si>
  <si>
    <t>https://www.cpubenchmark.net/cpu.php?cpu=Intel Celeron N3060 @ 1.60GHz&amp;id=2762</t>
  </si>
  <si>
    <t>Intel Celeron N3150 @ 1.60GHz</t>
  </si>
  <si>
    <t>https://www.cpubenchmark.net/cpu.php?cpu=Intel Celeron N3150 @ 1.60GHz&amp;id=2546</t>
  </si>
  <si>
    <t>Intel Celeron N3160 @ 1.60GHz</t>
  </si>
  <si>
    <t>https://www.cpubenchmark.net/cpu.php?cpu=Intel Celeron N3160 @ 1.60GHz&amp;id=2812</t>
  </si>
  <si>
    <t>Intel Celeron N3350 @ 1.10GHz</t>
  </si>
  <si>
    <t>https://www.cpubenchmark.net/cpu.php?cpu=Intel Celeron N3350 @ 1.10GHz&amp;id=2895</t>
  </si>
  <si>
    <t>Intel Celeron N3450 @ 1.10GHz</t>
  </si>
  <si>
    <t>https://www.cpubenchmark.net/cpu.php?cpu=Intel Celeron N3450 @ 1.10GHz&amp;id=2907</t>
  </si>
  <si>
    <t>Intel Celeron N4000 @ 1.10GHz</t>
  </si>
  <si>
    <t>https://www.cpubenchmark.net/cpu.php?cpu=Intel Celeron N4000 @ 1.10GHz&amp;id=3239</t>
  </si>
  <si>
    <t>Intel Celeron N4000C @ 1.10GHz</t>
  </si>
  <si>
    <t>https://www.cpubenchmark.net/cpu.php?cpu=Intel Celeron N4000C @ 1.10GHz&amp;id=3635</t>
  </si>
  <si>
    <t>Intel Celeron N4020 @ 1.10GHz</t>
  </si>
  <si>
    <t>https://www.cpubenchmark.net/cpu.php?cpu=Intel Celeron N4020 @ 1.10GHz&amp;id=3683</t>
  </si>
  <si>
    <t>Intel Celeron N4020C @ 1.10GHz</t>
  </si>
  <si>
    <t>https://www.cpubenchmark.net/cpu.php?cpu=Intel Celeron N4020C @ 1.10GHz&amp;id=4928</t>
  </si>
  <si>
    <t>Intel Celeron N4100 @ 1.10GHz</t>
  </si>
  <si>
    <t>https://www.cpubenchmark.net/cpu.php?cpu=Intel Celeron N4100 @ 1.10GHz&amp;id=3270</t>
  </si>
  <si>
    <t>Intel Celeron N4120 @ 1.10GHz</t>
  </si>
  <si>
    <t>https://www.cpubenchmark.net/cpu.php?cpu=Intel Celeron N4120 @ 1.10GHz&amp;id=3651</t>
  </si>
  <si>
    <t>Intel Celeron N4500 @ 1.10GHz</t>
  </si>
  <si>
    <t>FCBGA1338</t>
  </si>
  <si>
    <t>https://www.cpubenchmark.net/cpu.php?cpu=Intel Celeron N4500 @ 1.10GHz&amp;id=4227</t>
  </si>
  <si>
    <t>Intel Celeron N4505 @ 2.00GHz</t>
  </si>
  <si>
    <t>https://www.cpubenchmark.net/cpu.php?cpu=Intel Celeron N4505 @ 2.00GHz&amp;id=4717</t>
  </si>
  <si>
    <t>Intel Celeron N5095 @ 2.00GHz</t>
  </si>
  <si>
    <t>https://www.cpubenchmark.net/cpu.php?cpu=Intel Celeron N5095 @ 2.00GHz&amp;id=4472</t>
  </si>
  <si>
    <t>Intel Celeron N5095A @ 2.00GHz</t>
  </si>
  <si>
    <t>https://www.cpubenchmark.net/cpu.php?cpu=Intel Celeron N5095A @ 2.00GHz&amp;id=4777</t>
  </si>
  <si>
    <t>Intel Celeron N5100 @ 1.10GHz</t>
  </si>
  <si>
    <t>https://www.cpubenchmark.net/cpu.php?cpu=Intel Celeron N5100 @ 1.10GHz&amp;id=4331</t>
  </si>
  <si>
    <t>Intel Celeron N5105 @ 2.00GHz</t>
  </si>
  <si>
    <t>https://www.cpubenchmark.net/cpu.php?cpu=Intel Celeron N5105 @ 2.00GHz&amp;id=4412</t>
  </si>
  <si>
    <t>Intel Celeron N6210 @ 1.20GHz</t>
  </si>
  <si>
    <t>https://www.cpubenchmark.net/cpu.php?cpu=Intel Celeron N6210 @ 1.20GHz&amp;id=5039</t>
  </si>
  <si>
    <t>Intel Celeron N6211 @ 1.20GHz</t>
  </si>
  <si>
    <t>https://www.cpubenchmark.net/cpu.php?cpu=Intel Celeron N6211 @ 1.20GHz&amp;id=4286</t>
  </si>
  <si>
    <t>Intel Celeron P4500 @ 1.87GHz</t>
  </si>
  <si>
    <t>PGA988A</t>
  </si>
  <si>
    <t>https://www.cpubenchmark.net/cpu.php?cpu=Intel Celeron P4500 @ 1.87GHz&amp;id=687</t>
  </si>
  <si>
    <t>Intel Celeron P4505 @ 1.87GHz</t>
  </si>
  <si>
    <t>BGA1288</t>
  </si>
  <si>
    <t>https://www.cpubenchmark.net/cpu.php?cpu=Intel Celeron P4505 @ 1.87GHz&amp;id=688</t>
  </si>
  <si>
    <t>Intel Celeron P4600 @ 2.00GHz</t>
  </si>
  <si>
    <t>https://www.cpubenchmark.net/cpu.php?cpu=Intel Celeron P4600 @ 2.00GHz&amp;id=689</t>
  </si>
  <si>
    <t>Intel Celeron SU2300 @ 1.20GHz</t>
  </si>
  <si>
    <t>https://www.cpubenchmark.net/cpu.php?cpu=Intel Celeron SU2300 @ 1.20GHz&amp;id=595</t>
  </si>
  <si>
    <t>Intel Celeron T1600 @ 1.66GHz</t>
  </si>
  <si>
    <t>https://www.cpubenchmark.net/cpu.php?cpu=Intel Celeron T1600 @ 1.66GHz&amp;id=582</t>
  </si>
  <si>
    <t>Intel Celeron T1700 @ 1.83GHz</t>
  </si>
  <si>
    <t>https://www.cpubenchmark.net/cpu.php?cpu=Intel Celeron T1700 @ 1.83GHz&amp;id=583</t>
  </si>
  <si>
    <t>Intel Celeron U1900 @ 1.99GHz</t>
  </si>
  <si>
    <t>https://www.cpubenchmark.net/cpu.php?cpu=Intel Celeron U1900 @ 1.99GHz&amp;id=2592</t>
  </si>
  <si>
    <t>Intel Celeron U3400 @ 1.07GHz</t>
  </si>
  <si>
    <t>https://www.cpubenchmark.net/cpu.php?cpu=Intel Celeron U3400 @ 1.07GHz&amp;id=690</t>
  </si>
  <si>
    <t>Intel Celeron U3405 @ 1.07GHz</t>
  </si>
  <si>
    <t>https://www.cpubenchmark.net/cpu.php?cpu=Intel Celeron U3405 @ 1.07GHz&amp;id=1639</t>
  </si>
  <si>
    <t>Intel Celeron U3600 @ 1.20GHz</t>
  </si>
  <si>
    <t>https://www.cpubenchmark.net/cpu.php?cpu=Intel Celeron U3600 @ 1.20GHz&amp;id=691</t>
  </si>
  <si>
    <t>Intel Core 3 100HL</t>
  </si>
  <si>
    <t>https://www.cpubenchmark.net/cpu.php?cpu=Intel Core 3 100HL&amp;id=6775</t>
  </si>
  <si>
    <t>Intel Core 3 100U</t>
  </si>
  <si>
    <t>https://www.cpubenchmark.net/cpu.php?cpu=Intel Core 3 100U&amp;id=5948</t>
  </si>
  <si>
    <t>Intel Core 3 201E</t>
  </si>
  <si>
    <t>https://www.cpubenchmark.net/cpu.php?cpu=Intel Core 3 201E&amp;id=6724</t>
  </si>
  <si>
    <t>Intel Core 3 N350</t>
  </si>
  <si>
    <t>0.1 GHz</t>
  </si>
  <si>
    <t>https://www.cpubenchmark.net/cpu.php?cpu=Intel Core 3 N350&amp;id=6605</t>
  </si>
  <si>
    <t>Intel Core 3 N355</t>
  </si>
  <si>
    <t>https://www.cpubenchmark.net/cpu.php?cpu=Intel Core 3 N355&amp;id=6430</t>
  </si>
  <si>
    <t>Intel Core 330 @ 1.60GHz</t>
  </si>
  <si>
    <t>https://www.cpubenchmark.net/cpu.php?cpu=Intel Core 330 @ 1.60GHz&amp;id=1652</t>
  </si>
  <si>
    <t>Intel Core 5 120</t>
  </si>
  <si>
    <t>https://www.cpubenchmark.net/cpu.php?cpu=Intel Core 5 120&amp;id=7049</t>
  </si>
  <si>
    <t>Intel Core 5 120F</t>
  </si>
  <si>
    <t>https://www.cpubenchmark.net/cpu.php?cpu=Intel Core 5 120F&amp;id=7050</t>
  </si>
  <si>
    <t>Intel Core 5 120U</t>
  </si>
  <si>
    <t>https://www.cpubenchmark.net/cpu.php?cpu=Intel Core 5 120U&amp;id=5892</t>
  </si>
  <si>
    <t>Intel Core 5 120UL</t>
  </si>
  <si>
    <t>https://www.cpubenchmark.net/cpu.php?cpu=Intel Core 5 120UL&amp;id=7004</t>
  </si>
  <si>
    <t>Intel Core 5 210H</t>
  </si>
  <si>
    <t>https://www.cpubenchmark.net/cpu.php?cpu=Intel Core 5 210H&amp;id=6445</t>
  </si>
  <si>
    <t>Intel Core 5 211EF</t>
  </si>
  <si>
    <t>https://www.cpubenchmark.net/cpu.php?cpu=Intel Core 5 211EF&amp;id=6845</t>
  </si>
  <si>
    <t>Intel Core 5 211TE</t>
  </si>
  <si>
    <t>https://www.cpubenchmark.net/cpu.php?cpu=Intel Core 5 211TE&amp;id=7118</t>
  </si>
  <si>
    <t>Intel Core 5 213PE</t>
  </si>
  <si>
    <t>https://www.cpubenchmark.net/cpu.php?cpu=Intel Core 5 213PE&amp;id=7191</t>
  </si>
  <si>
    <t>Intel Core 5 213PTE</t>
  </si>
  <si>
    <t>https://www.cpubenchmark.net/cpu.php?cpu=Intel Core 5 213PTE&amp;id=7255</t>
  </si>
  <si>
    <t>Intel Core 5 220H</t>
  </si>
  <si>
    <t>https://www.cpubenchmark.net/cpu.php?cpu=Intel Core 5 220H&amp;id=6514</t>
  </si>
  <si>
    <t>Intel Core 5 220U</t>
  </si>
  <si>
    <t>https://www.cpubenchmark.net/cpu.php?cpu=Intel Core 5 220U&amp;id=6450</t>
  </si>
  <si>
    <t>Intel Core 5 221E</t>
  </si>
  <si>
    <t>https://www.cpubenchmark.net/cpu.php?cpu=Intel Core 5 221E&amp;id=6742</t>
  </si>
  <si>
    <t>Intel Core 5 221TE</t>
  </si>
  <si>
    <t>https://www.cpubenchmark.net/cpu.php?cpu=Intel Core 5 221TE&amp;id=7185</t>
  </si>
  <si>
    <t>Intel Core 5 223PE</t>
  </si>
  <si>
    <t>https://www.cpubenchmark.net/cpu.php?cpu=Intel Core 5 223PE&amp;id=7197</t>
  </si>
  <si>
    <t>Intel Core 7 150U</t>
  </si>
  <si>
    <t>https://www.cpubenchmark.net/cpu.php?cpu=Intel Core 7 150U&amp;id=5944</t>
  </si>
  <si>
    <t>Intel Core 7 160UL</t>
  </si>
  <si>
    <t>https://www.cpubenchmark.net/cpu.php?cpu=Intel Core 7 160UL&amp;id=6789</t>
  </si>
  <si>
    <t>Intel Core 7 240H</t>
  </si>
  <si>
    <t>https://www.cpubenchmark.net/cpu.php?cpu=Intel Core 7 240H&amp;id=6481</t>
  </si>
  <si>
    <t>Intel Core 7 250H</t>
  </si>
  <si>
    <t>https://www.cpubenchmark.net/cpu.php?cpu=Intel Core 7 250H&amp;id=6531</t>
  </si>
  <si>
    <t>Intel Core 7 250U</t>
  </si>
  <si>
    <t>https://www.cpubenchmark.net/cpu.php?cpu=Intel Core 7 250U&amp;id=6937</t>
  </si>
  <si>
    <t>Intel Core 7 251TE</t>
  </si>
  <si>
    <t>https://www.cpubenchmark.net/cpu.php?cpu=Intel Core 7 251TE&amp;id=6978</t>
  </si>
  <si>
    <t>Intel Core 7 253PE</t>
  </si>
  <si>
    <t>https://www.cpubenchmark.net/cpu.php?cpu=Intel Core 7 253PE&amp;id=7146</t>
  </si>
  <si>
    <t>Intel Core 860 @ 2.80GHz</t>
  </si>
  <si>
    <t>https://www.cpubenchmark.net/cpu.php?cpu=Intel Core 860 @ 2.80GHz&amp;id=1470</t>
  </si>
  <si>
    <t>Intel Core 9 270H</t>
  </si>
  <si>
    <t>https://www.cpubenchmark.net/cpu.php?cpu=Intel Core 9 270H&amp;id=6718</t>
  </si>
  <si>
    <t>Intel Core 9 273PE</t>
  </si>
  <si>
    <t>https://www.cpubenchmark.net/cpu.php?cpu=Intel Core 9 273PE&amp;id=7254</t>
  </si>
  <si>
    <t>Intel Core 9 273PQE</t>
  </si>
  <si>
    <t>5.9 GHz</t>
  </si>
  <si>
    <t>https://www.cpubenchmark.net/cpu.php?cpu=Intel Core 9 273PQE&amp;id=7241</t>
  </si>
  <si>
    <t>Intel Core 9 273PTE</t>
  </si>
  <si>
    <t>https://www.cpubenchmark.net/cpu.php?cpu=Intel Core 9 273PTE&amp;id=7259</t>
  </si>
  <si>
    <t>Intel Core Duo L2300 @ 1.50GHz</t>
  </si>
  <si>
    <t>https://www.cpubenchmark.net/cpu.php?cpu=Intel Core Duo L2300 @ 1.50GHz&amp;id=575</t>
  </si>
  <si>
    <t>Intel Core Duo L2400 @ 1.66GHz</t>
  </si>
  <si>
    <t>https://www.cpubenchmark.net/cpu.php?cpu=Intel Core Duo L2400 @ 1.66GHz&amp;id=725</t>
  </si>
  <si>
    <t>Intel Core Duo L2500 @ 1.83GHz</t>
  </si>
  <si>
    <t>https://www.cpubenchmark.net/cpu.php?cpu=Intel Core Duo L2500 @ 1.83GHz&amp;id=726</t>
  </si>
  <si>
    <t>Intel Core Duo T2050 @ 1.60GHz</t>
  </si>
  <si>
    <t>https://www.cpubenchmark.net/cpu.php?cpu=Intel Core Duo T2050 @ 1.60GHz&amp;id=584</t>
  </si>
  <si>
    <t>Intel Core Duo T2250 @ 1.73GHz</t>
  </si>
  <si>
    <t>https://www.cpubenchmark.net/cpu.php?cpu=Intel Core Duo T2250 @ 1.73GHz&amp;id=727</t>
  </si>
  <si>
    <t>Intel Core Duo T2300 @ 1.66GHz</t>
  </si>
  <si>
    <t>https://www.cpubenchmark.net/cpu.php?cpu=Intel Core Duo T2300 @ 1.66GHz&amp;id=728</t>
  </si>
  <si>
    <t>Intel Core Duo T2350 @ 1.86GHz</t>
  </si>
  <si>
    <t>https://www.cpubenchmark.net/cpu.php?cpu=Intel Core Duo T2350 @ 1.86GHz&amp;id=729</t>
  </si>
  <si>
    <t>Intel Core Duo T2400 @ 1.83GHz</t>
  </si>
  <si>
    <t>https://www.cpubenchmark.net/cpu.php?cpu=Intel Core Duo T2400 @ 1.83GHz&amp;id=730</t>
  </si>
  <si>
    <t>Intel Core Duo T2450 @ 2.00GHz</t>
  </si>
  <si>
    <t>https://www.cpubenchmark.net/cpu.php?cpu=Intel Core Duo T2450 @ 2.00GHz&amp;id=731</t>
  </si>
  <si>
    <t>Intel Core Duo T2500 @ 2.00GHz</t>
  </si>
  <si>
    <t>https://www.cpubenchmark.net/cpu.php?cpu=Intel Core Duo T2500 @ 2.00GHz&amp;id=732</t>
  </si>
  <si>
    <t>Intel Core Duo T2600 @ 2.16GHz</t>
  </si>
  <si>
    <t>https://www.cpubenchmark.net/cpu.php?cpu=Intel Core Duo T2600 @ 2.16GHz&amp;id=733</t>
  </si>
  <si>
    <t>Intel Core Duo T2700 @ 2.33GHz</t>
  </si>
  <si>
    <t>https://www.cpubenchmark.net/cpu.php?cpu=Intel Core Duo T2700 @ 2.33GHz&amp;id=734</t>
  </si>
  <si>
    <t>Intel Core Duo U2400 @ 1.06GHz</t>
  </si>
  <si>
    <t>https://www.cpubenchmark.net/cpu.php?cpu=Intel Core Duo U2400 @ 1.06GHz&amp;id=735</t>
  </si>
  <si>
    <t>Intel Core Duo U2500 @ 1.20GHz</t>
  </si>
  <si>
    <t>https://www.cpubenchmark.net/cpu.php?cpu=Intel Core Duo U2500 @ 1.20GHz&amp;id=736</t>
  </si>
  <si>
    <t>Intel Core i3-1000NG4 @ 1.10GHz</t>
  </si>
  <si>
    <t>BGA1526</t>
  </si>
  <si>
    <t>https://www.cpubenchmark.net/cpu.php?cpu=Intel Core i3-1000NG4 @ 1.10GHz&amp;id=3714</t>
  </si>
  <si>
    <t>Intel Core i3-1005G1 @ 1.20GHz</t>
  </si>
  <si>
    <t>FCBGA1526</t>
  </si>
  <si>
    <t>https://www.cpubenchmark.net/cpu.php?cpu=Intel Core i3-1005G1 @ 1.20GHz&amp;id=3560</t>
  </si>
  <si>
    <t>Intel Core i3-10100 @ 3.60GHz</t>
  </si>
  <si>
    <t>https://www.cpubenchmark.net/cpu.php?cpu=Intel Core i3-10100 @ 3.60GHz&amp;id=3717</t>
  </si>
  <si>
    <t>Intel Core i3-10100E @ 3.20GHz</t>
  </si>
  <si>
    <t>https://www.cpubenchmark.net/cpu.php?cpu=Intel Core i3-10100E @ 3.20GHz&amp;id=4623</t>
  </si>
  <si>
    <t>Intel Core i3-10100F @ 3.60GHz</t>
  </si>
  <si>
    <t>https://www.cpubenchmark.net/cpu.php?cpu=Intel Core i3-10100F @ 3.60GHz&amp;id=3863</t>
  </si>
  <si>
    <t>Intel Core i3-10100T @ 3.00GHz</t>
  </si>
  <si>
    <t>https://www.cpubenchmark.net/cpu.php?cpu=Intel Core i3-10100T @ 3.00GHz&amp;id=3796</t>
  </si>
  <si>
    <t>Intel Core i3-10100TE @ 2.30GHz</t>
  </si>
  <si>
    <t>https://www.cpubenchmark.net/cpu.php?cpu=Intel Core i3-10100TE @ 2.30GHz&amp;id=5041</t>
  </si>
  <si>
    <t>Intel Core i3-10100Y @ 1.30GHz</t>
  </si>
  <si>
    <t>BGA 1528</t>
  </si>
  <si>
    <t>https://www.cpubenchmark.net/cpu.php?cpu=Intel Core i3-10100Y @ 1.30GHz&amp;id=4566</t>
  </si>
  <si>
    <t>Intel Core i3-10105 @ 3.70GHz</t>
  </si>
  <si>
    <t>https://www.cpubenchmark.net/cpu.php?cpu=Intel Core i3-10105 @ 3.70GHz&amp;id=4259</t>
  </si>
  <si>
    <t>Intel Core i3-10105F @ 3.70GHz</t>
  </si>
  <si>
    <t>https://www.cpubenchmark.net/cpu.php?cpu=Intel Core i3-10105F @ 3.70GHz&amp;id=4175</t>
  </si>
  <si>
    <t>Intel Core i3-10105T @ 3.00GHz</t>
  </si>
  <si>
    <t>https://www.cpubenchmark.net/cpu.php?cpu=Intel Core i3-10105T @ 3.00GHz&amp;id=4401</t>
  </si>
  <si>
    <t>Intel Core i3-10110U @ 2.10GHz</t>
  </si>
  <si>
    <t>https://www.cpubenchmark.net/cpu.php?cpu=Intel Core i3-10110U @ 2.10GHz&amp;id=3573</t>
  </si>
  <si>
    <t>Intel Core i3-10110Y @ 1.00GHz</t>
  </si>
  <si>
    <t>UTFCBGA1377</t>
  </si>
  <si>
    <t>https://www.cpubenchmark.net/cpu.php?cpu=Intel Core i3-10110Y @ 1.00GHz&amp;id=3707</t>
  </si>
  <si>
    <t>Intel Core i3-1025G1 @ 1.20GHz</t>
  </si>
  <si>
    <t>BGA 1526</t>
  </si>
  <si>
    <t>https://www.cpubenchmark.net/cpu.php?cpu=Intel Core i3-1025G1 @ 1.20GHz&amp;id=6175</t>
  </si>
  <si>
    <t>Intel Core i3-10300 @ 3.70GHz</t>
  </si>
  <si>
    <t>https://www.cpubenchmark.net/cpu.php?cpu=Intel Core i3-10300 @ 3.70GHz&amp;id=3765</t>
  </si>
  <si>
    <t>Intel Core i3-10300T @ 3.00GHz</t>
  </si>
  <si>
    <t>https://www.cpubenchmark.net/cpu.php?cpu=Intel Core i3-10300T @ 3.00GHz&amp;id=3838</t>
  </si>
  <si>
    <t>Intel Core i3-10305 @ 3.80GHz</t>
  </si>
  <si>
    <t>https://www.cpubenchmark.net/cpu.php?cpu=Intel Core i3-10305 @ 3.80GHz&amp;id=4369</t>
  </si>
  <si>
    <t>Intel Core i3-10305T @ 3.00GHz</t>
  </si>
  <si>
    <t>https://www.cpubenchmark.net/cpu.php?cpu=Intel Core i3-10305T @ 3.00GHz&amp;id=4375</t>
  </si>
  <si>
    <t>Intel Core i3-10320 @ 3.80GHz</t>
  </si>
  <si>
    <t>https://www.cpubenchmark.net/cpu.php?cpu=Intel Core i3-10320 @ 3.80GHz&amp;id=3890</t>
  </si>
  <si>
    <t>Intel Core i3-10325 @ 3.90GHz</t>
  </si>
  <si>
    <t>https://www.cpubenchmark.net/cpu.php?cpu=Intel Core i3-10325 @ 3.90GHz&amp;id=4685</t>
  </si>
  <si>
    <t>Intel Core i3-11100B @ 3.60GHz</t>
  </si>
  <si>
    <t>https://www.cpubenchmark.net/cpu.php?cpu=Intel Core i3-11100B @ 3.60GHz&amp;id=4637</t>
  </si>
  <si>
    <t>Intel Core i3-11100HE @ 2.40GHz</t>
  </si>
  <si>
    <t>https://www.cpubenchmark.net/cpu.php?cpu=Intel Core i3-11100HE @ 2.40GHz&amp;id=5579</t>
  </si>
  <si>
    <t>Intel Core i3-1110G4 @ 1.80GHz</t>
  </si>
  <si>
    <t>FCBGA1598</t>
  </si>
  <si>
    <t>https://www.cpubenchmark.net/cpu.php?cpu=Intel Core i3-1110G4 @ 1.80GHz&amp;id=4730</t>
  </si>
  <si>
    <t>Intel Core i3-1115G4 @ 3.00GHz</t>
  </si>
  <si>
    <t>https://www.cpubenchmark.net/cpu.php?cpu=Intel Core i3-1115G4 @ 3.00GHz&amp;id=3877</t>
  </si>
  <si>
    <t>Intel Core i3-1115G4E @ 3.00GHz</t>
  </si>
  <si>
    <t>BGA 1449</t>
  </si>
  <si>
    <t>https://www.cpubenchmark.net/cpu.php?cpu=Intel Core i3-1115G4E @ 3.00GHz&amp;id=4739</t>
  </si>
  <si>
    <t>Intel Core i3-1115GRE @ 3.00GHz</t>
  </si>
  <si>
    <t>https://www.cpubenchmark.net/cpu.php?cpu=Intel Core i3-1115GRE @ 3.00GHz&amp;id=4696</t>
  </si>
  <si>
    <t>Intel Core i3-1125G4 @ 2.00GHz</t>
  </si>
  <si>
    <t>https://www.cpubenchmark.net/cpu.php?cpu=Intel Core i3-1125G4 @ 2.00GHz&amp;id=3995</t>
  </si>
  <si>
    <t>https://www.cpubenchmark.net/cpu.php?cpu=Intel Core i3-12100&amp;id=4687</t>
  </si>
  <si>
    <t>Intel Core i3-12100E</t>
  </si>
  <si>
    <t>https://www.cpubenchmark.net/cpu.php?cpu=Intel Core i3-12100E&amp;id=5576</t>
  </si>
  <si>
    <t>https://www.cpubenchmark.net/cpu.php?cpu=Intel Core i3-12100F&amp;id=4670</t>
  </si>
  <si>
    <t>https://www.cpubenchmark.net/cpu.php?cpu=Intel Core i3-12100T&amp;id=4802</t>
  </si>
  <si>
    <t>Intel Core i3-12100TE</t>
  </si>
  <si>
    <t>https://www.cpubenchmark.net/cpu.php?cpu=Intel Core i3-12100TE&amp;id=4955</t>
  </si>
  <si>
    <t>Intel Core i3-1210U</t>
  </si>
  <si>
    <t>BGA1781</t>
  </si>
  <si>
    <t>https://www.cpubenchmark.net/cpu.php?cpu=Intel Core i3-1210U&amp;id=4886</t>
  </si>
  <si>
    <t>Intel Core i3-1215U</t>
  </si>
  <si>
    <t>https://www.cpubenchmark.net/cpu.php?cpu=Intel Core i3-1215U&amp;id=4754</t>
  </si>
  <si>
    <t>Intel Core i3-1215UE</t>
  </si>
  <si>
    <t>https://www.cpubenchmark.net/cpu.php?cpu=Intel Core i3-1215UE&amp;id=5105</t>
  </si>
  <si>
    <t>Intel Core i3-1215UL</t>
  </si>
  <si>
    <t>https://www.cpubenchmark.net/cpu.php?cpu=Intel Core i3-1215UL&amp;id=5704</t>
  </si>
  <si>
    <t>Intel Core i3-1220P</t>
  </si>
  <si>
    <t>https://www.cpubenchmark.net/cpu.php?cpu=Intel Core i3-1220P&amp;id=4819</t>
  </si>
  <si>
    <t>Intel Core i3-1220PE</t>
  </si>
  <si>
    <t>https://www.cpubenchmark.net/cpu.php?cpu=Intel Core i3-1220PE&amp;id=5692</t>
  </si>
  <si>
    <t>Intel Core i3-12300</t>
  </si>
  <si>
    <t>LGA 1700</t>
  </si>
  <si>
    <t>https://www.cpubenchmark.net/cpu.php?cpu=Intel Core i3-12300&amp;id=4746</t>
  </si>
  <si>
    <t>Intel Core i3-12300HL</t>
  </si>
  <si>
    <t>https://www.cpubenchmark.net/cpu.php?cpu=Intel Core i3-12300HL&amp;id=6547</t>
  </si>
  <si>
    <t>Intel Core i3-12300T</t>
  </si>
  <si>
    <t>https://www.cpubenchmark.net/cpu.php?cpu=Intel Core i3-12300T&amp;id=5109</t>
  </si>
  <si>
    <t>Intel Core i3-1305U</t>
  </si>
  <si>
    <t>https://www.cpubenchmark.net/cpu.php?cpu=Intel Core i3-1305U&amp;id=5524</t>
  </si>
  <si>
    <t>Intel Core i3-13100</t>
  </si>
  <si>
    <t>https://www.cpubenchmark.net/cpu.php?cpu=Intel Core i3-13100&amp;id=5170</t>
  </si>
  <si>
    <t>Intel Core i3-13100E</t>
  </si>
  <si>
    <t>https://www.cpubenchmark.net/cpu.php?cpu=Intel Core i3-13100E&amp;id=5641</t>
  </si>
  <si>
    <t>https://www.cpubenchmark.net/cpu.php?cpu=Intel Core i3-13100F&amp;id=5156</t>
  </si>
  <si>
    <t>https://www.cpubenchmark.net/cpu.php?cpu=Intel Core i3-13100T&amp;id=5295</t>
  </si>
  <si>
    <t>Intel Core i3-13100TE</t>
  </si>
  <si>
    <t>https://www.cpubenchmark.net/cpu.php?cpu=Intel Core i3-13100TE&amp;id=6091</t>
  </si>
  <si>
    <t>Intel Core i3-1315U</t>
  </si>
  <si>
    <t>https://www.cpubenchmark.net/cpu.php?cpu=Intel Core i3-1315U&amp;id=5300</t>
  </si>
  <si>
    <t>Intel Core i3-1315UE</t>
  </si>
  <si>
    <t>https://www.cpubenchmark.net/cpu.php?cpu=Intel Core i3-1315UE&amp;id=5762</t>
  </si>
  <si>
    <t>Intel Core i3-1315URE</t>
  </si>
  <si>
    <t>https://www.cpubenchmark.net/cpu.php?cpu=Intel Core i3-1315URE&amp;id=7068</t>
  </si>
  <si>
    <t>Intel Core i3-1320PE</t>
  </si>
  <si>
    <t>https://www.cpubenchmark.net/cpu.php?cpu=Intel Core i3-1320PE&amp;id=6858</t>
  </si>
  <si>
    <t>Intel Core i3-1320PRE</t>
  </si>
  <si>
    <t>https://www.cpubenchmark.net/cpu.php?cpu=Intel Core i3-1320PRE&amp;id=6834</t>
  </si>
  <si>
    <t>Intel Core i3-13300HE</t>
  </si>
  <si>
    <t>https://www.cpubenchmark.net/cpu.php?cpu=Intel Core i3-13300HE&amp;id=7170</t>
  </si>
  <si>
    <t>https://www.cpubenchmark.net/cpu.php?cpu=Intel Core i3-14100&amp;id=5831</t>
  </si>
  <si>
    <t>https://www.cpubenchmark.net/cpu.php?cpu=Intel Core i3-14100F&amp;id=5853</t>
  </si>
  <si>
    <t>Intel Core i3-14100T</t>
  </si>
  <si>
    <t>https://www.cpubenchmark.net/cpu.php?cpu=Intel Core i3-14100T&amp;id=6134</t>
  </si>
  <si>
    <t>Intel Core i3-2100 @ 3.10GHz</t>
  </si>
  <si>
    <t>https://www.cpubenchmark.net/cpu.php?cpu=Intel Core i3-2100 @ 3.10GHz&amp;id=749</t>
  </si>
  <si>
    <t>Intel Core i3-2100T @ 2.50GHz</t>
  </si>
  <si>
    <t>https://www.cpubenchmark.net/cpu.php?cpu=Intel Core i3-2100T @ 2.50GHz&amp;id=750</t>
  </si>
  <si>
    <t>Intel Core i3-2102 @ 3.10GHz</t>
  </si>
  <si>
    <t>https://www.cpubenchmark.net/cpu.php?cpu=Intel Core i3-2102 @ 3.10GHz&amp;id=2728</t>
  </si>
  <si>
    <t>Intel Core i3-2105 @ 3.10GHz</t>
  </si>
  <si>
    <t>https://www.cpubenchmark.net/cpu.php?cpu=Intel Core i3-2105 @ 3.10GHz&amp;id=751</t>
  </si>
  <si>
    <t>Intel Core i3-21050 @ 3.10GHz</t>
  </si>
  <si>
    <t>https://www.cpubenchmark.net/cpu.php?cpu=Intel Core i3-21050 @ 3.10GHz&amp;id=3438</t>
  </si>
  <si>
    <t>Intel Core i3-2120 @ 3.30GHz</t>
  </si>
  <si>
    <t>https://www.cpubenchmark.net/cpu.php?cpu=Intel Core i3-2120 @ 3.30GHz&amp;id=752</t>
  </si>
  <si>
    <t>Intel Core i3-2120T @ 2.60GHz</t>
  </si>
  <si>
    <t>https://www.cpubenchmark.net/cpu.php?cpu=Intel Core i3-2120T @ 2.60GHz&amp;id=753</t>
  </si>
  <si>
    <t>Intel Core i3-2125 @ 3.30GHz</t>
  </si>
  <si>
    <t>https://www.cpubenchmark.net/cpu.php?cpu=Intel Core i3-2125 @ 3.30GHz&amp;id=754</t>
  </si>
  <si>
    <t>Intel Core i3-2130 @ 3.40GHz</t>
  </si>
  <si>
    <t>https://www.cpubenchmark.net/cpu.php?cpu=Intel Core i3-2130 @ 3.40GHz&amp;id=755</t>
  </si>
  <si>
    <t>Intel Core i3-2140 @ 3.50GHz</t>
  </si>
  <si>
    <t>https://www.cpubenchmark.net/cpu.php?cpu=Intel Core i3-2140 @ 3.50GHz&amp;id=1863</t>
  </si>
  <si>
    <t>Intel Core i3-2310E @ 2.10GHz</t>
  </si>
  <si>
    <t>https://www.cpubenchmark.net/cpu.php?cpu=Intel Core i3-2310E @ 2.10GHz&amp;id=1433</t>
  </si>
  <si>
    <t>Intel Core i3-2310M @ 2.10GHz</t>
  </si>
  <si>
    <t>https://www.cpubenchmark.net/cpu.php?cpu=Intel Core i3-2310M @ 2.10GHz&amp;id=756</t>
  </si>
  <si>
    <t>Intel Core i3-2312M @ 2.10GHz</t>
  </si>
  <si>
    <t>https://www.cpubenchmark.net/cpu.php?cpu=Intel Core i3-2312M @ 2.10GHz&amp;id=1658</t>
  </si>
  <si>
    <t>Intel Core i3-2328M @ 2.20GHz</t>
  </si>
  <si>
    <t>PGA988</t>
  </si>
  <si>
    <t>https://www.cpubenchmark.net/cpu.php?cpu=Intel Core i3-2328M @ 2.20GHz&amp;id=1471</t>
  </si>
  <si>
    <t>Intel Core i3-2330E @ 2.20GHz</t>
  </si>
  <si>
    <t>rPGA988</t>
  </si>
  <si>
    <t>https://www.cpubenchmark.net/cpu.php?cpu=Intel Core i3-2330E @ 2.20GHz&amp;id=2206</t>
  </si>
  <si>
    <t>Intel Core i3-2330M @ 2.20GHz</t>
  </si>
  <si>
    <t>https://www.cpubenchmark.net/cpu.php?cpu=Intel Core i3-2330M @ 2.20GHz&amp;id=757</t>
  </si>
  <si>
    <t>Intel Core i3-2332M @ 2.20GHz</t>
  </si>
  <si>
    <t>https://www.cpubenchmark.net/cpu.php?cpu=Intel Core i3-2332M @ 2.20GHz&amp;id=2176</t>
  </si>
  <si>
    <t>Intel Core i3-2340UE @ 1.30GHz</t>
  </si>
  <si>
    <t>https://www.cpubenchmark.net/cpu.php?cpu=Intel Core i3-2340UE @ 1.30GHz&amp;id=2265</t>
  </si>
  <si>
    <t>Intel Core i3-2348M @ 2.30GHz</t>
  </si>
  <si>
    <t>https://www.cpubenchmark.net/cpu.php?cpu=Intel Core i3-2348M @ 2.30GHz&amp;id=1878</t>
  </si>
  <si>
    <t>Intel Core i3-2350M @ 2.30GHz</t>
  </si>
  <si>
    <t>https://www.cpubenchmark.net/cpu.php?cpu=Intel Core i3-2350M @ 2.30GHz&amp;id=758</t>
  </si>
  <si>
    <t>Intel Core i3-2357M @ 1.30GHz</t>
  </si>
  <si>
    <t>https://www.cpubenchmark.net/cpu.php?cpu=Intel Core i3-2357M @ 1.30GHz&amp;id=759</t>
  </si>
  <si>
    <t>Intel Core i3-2365M @ 1.40GHz</t>
  </si>
  <si>
    <t>https://www.cpubenchmark.net/cpu.php?cpu=Intel Core i3-2365M @ 1.40GHz&amp;id=1821</t>
  </si>
  <si>
    <t>Intel Core i3-2367M @ 1.40GHz</t>
  </si>
  <si>
    <t>https://www.cpubenchmark.net/cpu.php?cpu=Intel Core i3-2367M @ 1.40GHz&amp;id=760</t>
  </si>
  <si>
    <t>Intel Core i3-2370M @ 2.40GHz</t>
  </si>
  <si>
    <t>https://www.cpubenchmark.net/cpu.php?cpu=Intel Core i3-2370M @ 2.40GHz&amp;id=761</t>
  </si>
  <si>
    <t>Intel Core i3-2375M @ 1.50GHz</t>
  </si>
  <si>
    <t>https://www.cpubenchmark.net/cpu.php?cpu=Intel Core i3-2375M @ 1.50GHz&amp;id=1879</t>
  </si>
  <si>
    <t>Intel Core i3-2377M @ 1.50GHz</t>
  </si>
  <si>
    <t>https://www.cpubenchmark.net/cpu.php?cpu=Intel Core i3-2377M @ 1.50GHz&amp;id=762</t>
  </si>
  <si>
    <t>Intel Core i3-3110M @ 2.40GHz</t>
  </si>
  <si>
    <t>https://www.cpubenchmark.net/cpu.php?cpu=Intel Core i3-3110M @ 2.40GHz&amp;id=763</t>
  </si>
  <si>
    <t>Intel Core i3-3120M @ 2.50GHz</t>
  </si>
  <si>
    <t>https://www.cpubenchmark.net/cpu.php?cpu=Intel Core i3-3120M @ 2.50GHz&amp;id=1442</t>
  </si>
  <si>
    <t>Intel Core i3-3130M @ 2.60GHz</t>
  </si>
  <si>
    <t>https://www.cpubenchmark.net/cpu.php?cpu=Intel Core i3-3130M @ 2.60GHz&amp;id=1829</t>
  </si>
  <si>
    <t>Intel Core i3-3210 @ 3.20GHz</t>
  </si>
  <si>
    <t>https://www.cpubenchmark.net/cpu.php?cpu=Intel Core i3-3210 @ 3.20GHz&amp;id=1865</t>
  </si>
  <si>
    <t>Intel Core i3-3217U @ 1.80GHz</t>
  </si>
  <si>
    <t>https://www.cpubenchmark.net/cpu.php?cpu=Intel Core i3-3217U @ 1.80GHz&amp;id=764</t>
  </si>
  <si>
    <t>Intel Core i3-3217UE @ 1.60GHz</t>
  </si>
  <si>
    <t>https://www.cpubenchmark.net/cpu.php?cpu=Intel Core i3-3217UE @ 1.60GHz&amp;id=2143</t>
  </si>
  <si>
    <t>Intel Core i3-3220 @ 3.30GHz</t>
  </si>
  <si>
    <t>https://www.cpubenchmark.net/cpu.php?cpu=Intel Core i3-3220 @ 3.30GHz&amp;id=1472</t>
  </si>
  <si>
    <t>Intel Core i3-3220T @ 2.80GHz</t>
  </si>
  <si>
    <t>https://www.cpubenchmark.net/cpu.php?cpu=Intel Core i3-3220T @ 2.80GHz&amp;id=1473</t>
  </si>
  <si>
    <t>Intel Core i3-3225 @ 3.30GHz</t>
  </si>
  <si>
    <t>https://www.cpubenchmark.net/cpu.php?cpu=Intel Core i3-3225 @ 3.30GHz&amp;id=1474</t>
  </si>
  <si>
    <t>Intel Core i3-3227U @ 1.90GHz</t>
  </si>
  <si>
    <t>https://www.cpubenchmark.net/cpu.php?cpu=Intel Core i3-3227U @ 1.90GHz&amp;id=1861</t>
  </si>
  <si>
    <t>Intel Core i3-3229Y @ 1.40GHz</t>
  </si>
  <si>
    <t>https://www.cpubenchmark.net/cpu.php?cpu=Intel Core i3-3229Y @ 1.40GHz&amp;id=1950</t>
  </si>
  <si>
    <t>Intel Core i3-3240 @ 3.40GHz</t>
  </si>
  <si>
    <t>https://www.cpubenchmark.net/cpu.php?cpu=Intel Core i3-3240 @ 3.40GHz&amp;id=765</t>
  </si>
  <si>
    <t>Intel Core i3-3240T @ 2.90GHz</t>
  </si>
  <si>
    <t>https://www.cpubenchmark.net/cpu.php?cpu=Intel Core i3-3240T @ 2.90GHz&amp;id=1793</t>
  </si>
  <si>
    <t>Intel Core i3-3245 @ 3.40GHz</t>
  </si>
  <si>
    <t>https://www.cpubenchmark.net/cpu.php?cpu=Intel Core i3-3245 @ 3.40GHz&amp;id=1934</t>
  </si>
  <si>
    <t>Intel Core i3-3250 @ 3.50GHz</t>
  </si>
  <si>
    <t>https://www.cpubenchmark.net/cpu.php?cpu=Intel Core i3-3250 @ 3.50GHz&amp;id=2034</t>
  </si>
  <si>
    <t>Intel Core i3-3250T @ 3.00GHz</t>
  </si>
  <si>
    <t>https://www.cpubenchmark.net/cpu.php?cpu=Intel Core i3-3250T @ 3.00GHz&amp;id=2732</t>
  </si>
  <si>
    <t>Intel Core i3-330E @ 2.13GHz</t>
  </si>
  <si>
    <t>https://www.cpubenchmark.net/cpu.php?cpu=Intel Core i3-330E @ 2.13GHz&amp;id=741</t>
  </si>
  <si>
    <t>Intel Core i3-330M @ 2.13GHz</t>
  </si>
  <si>
    <t>https://www.cpubenchmark.net/cpu.php?cpu=Intel Core i3-330M @ 2.13GHz&amp;id=742</t>
  </si>
  <si>
    <t>Intel Core i3-330UM @ 1.20GHz</t>
  </si>
  <si>
    <t>https://www.cpubenchmark.net/cpu.php?cpu=Intel Core i3-330UM @ 1.20GHz&amp;id=747</t>
  </si>
  <si>
    <t>Intel Core i3-350M @ 2.27GHz</t>
  </si>
  <si>
    <t>https://www.cpubenchmark.net/cpu.php?cpu=Intel Core i3-350M @ 2.27GHz&amp;id=743</t>
  </si>
  <si>
    <t>Intel Core i3-370M @ 2.40GHz</t>
  </si>
  <si>
    <t>https://www.cpubenchmark.net/cpu.php?cpu=Intel Core i3-370M @ 2.40GHz&amp;id=744</t>
  </si>
  <si>
    <t>Intel Core i3-380M @ 2.53GHz</t>
  </si>
  <si>
    <t>https://www.cpubenchmark.net/cpu.php?cpu=Intel Core i3-380M @ 2.53GHz&amp;id=745</t>
  </si>
  <si>
    <t>Intel Core i3-380UM @ 1.33GHz</t>
  </si>
  <si>
    <t>https://www.cpubenchmark.net/cpu.php?cpu=Intel Core i3-380UM @ 1.33GHz&amp;id=748</t>
  </si>
  <si>
    <t>Intel Core i3-390M @ 2.67GHz</t>
  </si>
  <si>
    <t>https://www.cpubenchmark.net/cpu.php?cpu=Intel Core i3-390M @ 2.67GHz&amp;id=746</t>
  </si>
  <si>
    <t>Intel Core i3-4000M @ 2.40GHz</t>
  </si>
  <si>
    <t>https://www.cpubenchmark.net/cpu.php?cpu=Intel Core i3-4000M @ 2.40GHz&amp;id=2072</t>
  </si>
  <si>
    <t>Intel Core i3-4005U @ 1.70GHz</t>
  </si>
  <si>
    <t>https://www.cpubenchmark.net/cpu.php?cpu=Intel Core i3-4005U @ 1.70GHz&amp;id=2193</t>
  </si>
  <si>
    <t>Intel Core i3-4010U @ 1.70GHz</t>
  </si>
  <si>
    <t>https://www.cpubenchmark.net/cpu.php?cpu=Intel Core i3-4010U @ 1.70GHz&amp;id=2012</t>
  </si>
  <si>
    <t>Intel Core i3-4010Y @ 1.30GHz</t>
  </si>
  <si>
    <t>https://www.cpubenchmark.net/cpu.php?cpu=Intel Core i3-4010Y @ 1.30GHz&amp;id=2106</t>
  </si>
  <si>
    <t>Intel Core i3-4012Y @ 1.50GHz</t>
  </si>
  <si>
    <t>https://www.cpubenchmark.net/cpu.php?cpu=Intel Core i3-4012Y @ 1.50GHz&amp;id=2257</t>
  </si>
  <si>
    <t>Intel Core i3-4020Y @ 1.50GHz</t>
  </si>
  <si>
    <t>https://www.cpubenchmark.net/cpu.php?cpu=Intel Core i3-4020Y @ 1.50GHz&amp;id=2128</t>
  </si>
  <si>
    <t>Intel Core i3-4025U @ 1.90GHz</t>
  </si>
  <si>
    <t>https://www.cpubenchmark.net/cpu.php?cpu=Intel Core i3-4025U @ 1.90GHz&amp;id=2321</t>
  </si>
  <si>
    <t>Intel Core i3-4030U @ 1.90GHz</t>
  </si>
  <si>
    <t>https://www.cpubenchmark.net/cpu.php?cpu=Intel Core i3-4030U @ 1.90GHz&amp;id=2277</t>
  </si>
  <si>
    <t>Intel Core i3-4030Y @ 1.60GHz</t>
  </si>
  <si>
    <t>https://www.cpubenchmark.net/cpu.php?cpu=Intel Core i3-4030Y @ 1.60GHz&amp;id=2434</t>
  </si>
  <si>
    <t>Intel Core i3-4100E @ 2.40GHz</t>
  </si>
  <si>
    <t>https://www.cpubenchmark.net/cpu.php?cpu=Intel Core i3-4100E @ 2.40GHz&amp;id=4636</t>
  </si>
  <si>
    <t>Intel Core i3-4100M @ 2.50GHz</t>
  </si>
  <si>
    <t>https://www.cpubenchmark.net/cpu.php?cpu=Intel Core i3-4100M @ 2.50GHz&amp;id=2410</t>
  </si>
  <si>
    <t>Intel Core i3-4100U @ 1.80GHz</t>
  </si>
  <si>
    <t>https://www.cpubenchmark.net/cpu.php?cpu=Intel Core i3-4100U @ 1.80GHz&amp;id=7140</t>
  </si>
  <si>
    <t>Intel Core i3-4110M @ 2.60GHz</t>
  </si>
  <si>
    <t>https://www.cpubenchmark.net/cpu.php?cpu=Intel Core i3-4110M @ 2.60GHz&amp;id=2453</t>
  </si>
  <si>
    <t>Intel Core i3-4110U @ 1.90GHz</t>
  </si>
  <si>
    <t>https://www.cpubenchmark.net/cpu.php?cpu=Intel Core i3-4110U @ 1.90GHz&amp;id=2569</t>
  </si>
  <si>
    <t>Intel Core i3-4120U @ 2.00GHz</t>
  </si>
  <si>
    <t>https://www.cpubenchmark.net/cpu.php?cpu=Intel Core i3-4120U @ 2.00GHz&amp;id=2769</t>
  </si>
  <si>
    <t>Intel Core i3-4130 @ 3.40GHz</t>
  </si>
  <si>
    <t>https://www.cpubenchmark.net/cpu.php?cpu=Intel Core i3-4130 @ 3.40GHz&amp;id=2015</t>
  </si>
  <si>
    <t>Intel Core i3-4130T @ 2.90GHz</t>
  </si>
  <si>
    <t>https://www.cpubenchmark.net/cpu.php?cpu=Intel Core i3-4130T @ 2.90GHz&amp;id=2035</t>
  </si>
  <si>
    <t>Intel Core i3-4150 @ 3.50GHz</t>
  </si>
  <si>
    <t>https://www.cpubenchmark.net/cpu.php?cpu=Intel Core i3-4150 @ 3.50GHz&amp;id=2252</t>
  </si>
  <si>
    <t>Intel Core i3-4150T @ 3.00GHz</t>
  </si>
  <si>
    <t>https://www.cpubenchmark.net/cpu.php?cpu=Intel Core i3-4150T @ 3.00GHz&amp;id=2296</t>
  </si>
  <si>
    <t>Intel Core i3-4158U @ 2.00GHz</t>
  </si>
  <si>
    <t>https://www.cpubenchmark.net/cpu.php?cpu=Intel Core i3-4158U @ 2.00GHz&amp;id=2443</t>
  </si>
  <si>
    <t>Intel Core i3-4160 @ 3.60GHz</t>
  </si>
  <si>
    <t>https://www.cpubenchmark.net/cpu.php?cpu=Intel Core i3-4160 @ 3.60GHz&amp;id=2317</t>
  </si>
  <si>
    <t>Intel Core i3-4160T @ 3.10GHz</t>
  </si>
  <si>
    <t>https://www.cpubenchmark.net/cpu.php?cpu=Intel Core i3-4160T @ 3.10GHz&amp;id=2380</t>
  </si>
  <si>
    <t>Intel Core i3-4170 @ 3.70GHz</t>
  </si>
  <si>
    <t>https://www.cpubenchmark.net/cpu.php?cpu=Intel Core i3-4170 @ 3.70GHz&amp;id=2522</t>
  </si>
  <si>
    <t>Intel Core i3-4170T @ 3.20GHz</t>
  </si>
  <si>
    <t>https://www.cpubenchmark.net/cpu.php?cpu=Intel Core i3-4170T @ 3.20GHz&amp;id=2624</t>
  </si>
  <si>
    <t>Intel Core i3-4330 @ 3.50GHz</t>
  </si>
  <si>
    <t>https://www.cpubenchmark.net/cpu.php?cpu=Intel Core i3-4330 @ 3.50GHz&amp;id=2025</t>
  </si>
  <si>
    <t>Intel Core i3-4330T @ 3.00GHz</t>
  </si>
  <si>
    <t>https://www.cpubenchmark.net/cpu.php?cpu=Intel Core i3-4330T @ 3.00GHz&amp;id=2161</t>
  </si>
  <si>
    <t>Intel Core i3-4330TE @ 2.40GHz</t>
  </si>
  <si>
    <t>https://www.cpubenchmark.net/cpu.php?cpu=Intel Core i3-4330TE @ 2.40GHz&amp;id=2139</t>
  </si>
  <si>
    <t>Intel Core i3-4340 @ 3.60GHz</t>
  </si>
  <si>
    <t>https://www.cpubenchmark.net/cpu.php?cpu=Intel Core i3-4340 @ 3.60GHz&amp;id=2029</t>
  </si>
  <si>
    <t>Intel Core i3-4350 @ 3.60GHz</t>
  </si>
  <si>
    <t>https://www.cpubenchmark.net/cpu.php?cpu=Intel Core i3-4350 @ 3.60GHz&amp;id=2283</t>
  </si>
  <si>
    <t>Intel Core i3-4350T @ 3.10GHz</t>
  </si>
  <si>
    <t>https://www.cpubenchmark.net/cpu.php?cpu=Intel Core i3-4350T @ 3.10GHz&amp;id=2544</t>
  </si>
  <si>
    <t>Intel Core i3-4360 @ 3.70GHz</t>
  </si>
  <si>
    <t>https://www.cpubenchmark.net/cpu.php?cpu=Intel Core i3-4360 @ 3.70GHz&amp;id=2244</t>
  </si>
  <si>
    <t>Intel Core i3-4360T @ 3.20GHz</t>
  </si>
  <si>
    <t>https://www.cpubenchmark.net/cpu.php?cpu=Intel Core i3-4360T @ 3.20GHz&amp;id=2330</t>
  </si>
  <si>
    <t>Intel Core i3-4370 @ 3.80GHz</t>
  </si>
  <si>
    <t>https://www.cpubenchmark.net/cpu.php?cpu=Intel Core i3-4370 @ 3.80GHz&amp;id=2351</t>
  </si>
  <si>
    <t>Intel Core i3-4370T @ 3.30GHz</t>
  </si>
  <si>
    <t>https://www.cpubenchmark.net/cpu.php?cpu=Intel Core i3-4370T @ 3.30GHz&amp;id=3117</t>
  </si>
  <si>
    <t>Intel Core i3-4570T @ 2.90GHz</t>
  </si>
  <si>
    <t>https://www.cpubenchmark.net/cpu.php?cpu=Intel Core i3-4570T @ 2.90GHz&amp;id=2174</t>
  </si>
  <si>
    <t>Intel Core i3-5005U @ 2.00GHz</t>
  </si>
  <si>
    <t>https://www.cpubenchmark.net/cpu.php?cpu=Intel Core i3-5005U @ 2.00GHz&amp;id=2484</t>
  </si>
  <si>
    <t>Intel Core i3-5010U @ 2.10GHz</t>
  </si>
  <si>
    <t>https://www.cpubenchmark.net/cpu.php?cpu=Intel Core i3-5010U @ 2.10GHz&amp;id=2467</t>
  </si>
  <si>
    <t>Intel Core i3-5015U @ 2.10GHz</t>
  </si>
  <si>
    <t>https://www.cpubenchmark.net/cpu.php?cpu=Intel Core i3-5015U @ 2.10GHz&amp;id=2551</t>
  </si>
  <si>
    <t>Intel Core i3-5020U @ 2.20GHz</t>
  </si>
  <si>
    <t>https://www.cpubenchmark.net/cpu.php?cpu=Intel Core i3-5020U @ 2.20GHz&amp;id=2597</t>
  </si>
  <si>
    <t>Intel Core i3-5157U @ 2.50GHz</t>
  </si>
  <si>
    <t>https://www.cpubenchmark.net/cpu.php?cpu=Intel Core i3-5157U @ 2.50GHz&amp;id=2602</t>
  </si>
  <si>
    <t>Intel Core i3-530 @ 2.93GHz</t>
  </si>
  <si>
    <t>LGA1156</t>
  </si>
  <si>
    <t>https://www.cpubenchmark.net/cpu.php?cpu=Intel Core i3-530 @ 2.93GHz&amp;id=737</t>
  </si>
  <si>
    <t>Intel Core i3-540 @ 3.07GHz</t>
  </si>
  <si>
    <t>https://www.cpubenchmark.net/cpu.php?cpu=Intel Core i3-540 @ 3.07GHz&amp;id=738</t>
  </si>
  <si>
    <t>Intel Core i3-550 @ 3.20GHz</t>
  </si>
  <si>
    <t>https://www.cpubenchmark.net/cpu.php?cpu=Intel Core i3-550 @ 3.20GHz&amp;id=739</t>
  </si>
  <si>
    <t>Intel Core i3-560 @ 3.33GHz</t>
  </si>
  <si>
    <t>https://www.cpubenchmark.net/cpu.php?cpu=Intel Core i3-560 @ 3.33GHz&amp;id=740</t>
  </si>
  <si>
    <t>Intel Core i3-6006U @ 2.00GHz</t>
  </si>
  <si>
    <t>https://www.cpubenchmark.net/cpu.php?cpu=Intel Core i3-6006U @ 2.00GHz&amp;id=2912</t>
  </si>
  <si>
    <t>Intel Core i3-6098P @ 3.60GHz</t>
  </si>
  <si>
    <t>LGA 1151</t>
  </si>
  <si>
    <t>https://www.cpubenchmark.net/cpu.php?cpu=Intel Core i3-6098P @ 3.60GHz&amp;id=2708</t>
  </si>
  <si>
    <t>Intel Core i3-6100 @ 3.70GHz</t>
  </si>
  <si>
    <t>https://www.cpubenchmark.net/cpu.php?cpu=Intel Core i3-6100 @ 3.70GHz&amp;id=2617</t>
  </si>
  <si>
    <t>Intel Core i3-6100E @ 2.70GHz</t>
  </si>
  <si>
    <t>https://www.cpubenchmark.net/cpu.php?cpu=Intel Core i3-6100E @ 2.70GHz&amp;id=2789</t>
  </si>
  <si>
    <t>Intel Core i3-6100H @ 2.70GHz</t>
  </si>
  <si>
    <t>https://www.cpubenchmark.net/cpu.php?cpu=Intel Core i3-6100H @ 2.70GHz&amp;id=2645</t>
  </si>
  <si>
    <t>Intel Core i3-6100T @ 3.20GHz</t>
  </si>
  <si>
    <t>https://www.cpubenchmark.net/cpu.php?cpu=Intel Core i3-6100T @ 3.20GHz&amp;id=2639</t>
  </si>
  <si>
    <t>Intel Core i3-6100TE @ 2.70GHz</t>
  </si>
  <si>
    <t>https://www.cpubenchmark.net/cpu.php?cpu=Intel Core i3-6100TE @ 2.70GHz&amp;id=2673</t>
  </si>
  <si>
    <t>Intel Core i3-6100U @ 2.30GHz</t>
  </si>
  <si>
    <t>https://www.cpubenchmark.net/cpu.php?cpu=Intel Core i3-6100U @ 2.30GHz&amp;id=2623</t>
  </si>
  <si>
    <t>Intel Core i3-6102E @ 1.90GHz</t>
  </si>
  <si>
    <t>https://www.cpubenchmark.net/cpu.php?cpu=Intel Core i3-6102E @ 1.90GHz&amp;id=3528</t>
  </si>
  <si>
    <t>Intel Core i3-6157U @ 2.40GHz</t>
  </si>
  <si>
    <t>https://www.cpubenchmark.net/cpu.php?cpu=Intel Core i3-6157U @ 2.40GHz&amp;id=2871</t>
  </si>
  <si>
    <t>Intel Core i3-6167U @ 2.70GHz</t>
  </si>
  <si>
    <t>https://www.cpubenchmark.net/cpu.php?cpu=Intel Core i3-6167U @ 2.70GHz&amp;id=5179</t>
  </si>
  <si>
    <t>Intel Core i3-6300 @ 3.80GHz</t>
  </si>
  <si>
    <t>https://www.cpubenchmark.net/cpu.php?cpu=Intel Core i3-6300 @ 3.80GHz&amp;id=2621</t>
  </si>
  <si>
    <t>Intel Core i3-6300T @ 3.30GHz</t>
  </si>
  <si>
    <t>https://www.cpubenchmark.net/cpu.php?cpu=Intel Core i3-6300T @ 3.30GHz&amp;id=2626</t>
  </si>
  <si>
    <t>Intel Core i3-6320 @ 3.90GHz</t>
  </si>
  <si>
    <t>https://www.cpubenchmark.net/cpu.php?cpu=Intel Core i3-6320 @ 3.90GHz&amp;id=2625</t>
  </si>
  <si>
    <t>Intel Core i3-7020U @ 2.30GHz</t>
  </si>
  <si>
    <t>https://www.cpubenchmark.net/cpu.php?cpu=Intel Core i3-7020U @ 2.30GHz&amp;id=3255</t>
  </si>
  <si>
    <t>Intel Core i3-7100 @ 3.90GHz</t>
  </si>
  <si>
    <t>https://www.cpubenchmark.net/cpu.php?cpu=Intel Core i3-7100 @ 3.90GHz&amp;id=2924</t>
  </si>
  <si>
    <t>Intel Core i3-7100H @ 3.00GHz</t>
  </si>
  <si>
    <t>https://www.cpubenchmark.net/cpu.php?cpu=Intel Core i3-7100H @ 3.00GHz&amp;id=3114</t>
  </si>
  <si>
    <t>Intel Core i3-7100T @ 3.40GHz</t>
  </si>
  <si>
    <t>https://www.cpubenchmark.net/cpu.php?cpu=Intel Core i3-7100T @ 3.40GHz&amp;id=2953</t>
  </si>
  <si>
    <t>Intel Core i3-7100U @ 2.40GHz</t>
  </si>
  <si>
    <t>https://www.cpubenchmark.net/cpu.php?cpu=Intel Core i3-7100U @ 2.40GHz&amp;id=2879</t>
  </si>
  <si>
    <t>Intel Core i3-7101E @ 3.90GHz</t>
  </si>
  <si>
    <t>https://www.cpubenchmark.net/cpu.php?cpu=Intel Core i3-7101E @ 3.90GHz&amp;id=3655</t>
  </si>
  <si>
    <t>Intel Core i3-7101TE @ 3.40GHz</t>
  </si>
  <si>
    <t>https://www.cpubenchmark.net/cpu.php?cpu=Intel Core i3-7101TE @ 3.40GHz&amp;id=3105</t>
  </si>
  <si>
    <t>Intel Core i3-7102E @ 2.10GHz</t>
  </si>
  <si>
    <t>https://www.cpubenchmark.net/cpu.php?cpu=Intel Core i3-7102E @ 2.10GHz&amp;id=3469</t>
  </si>
  <si>
    <t>Intel Core i3-7130U @ 2.70GHz</t>
  </si>
  <si>
    <t>https://www.cpubenchmark.net/cpu.php?cpu=Intel Core i3-7130U @ 2.70GHz&amp;id=3120</t>
  </si>
  <si>
    <t>Intel Core i3-7167U @ 2.80GHz</t>
  </si>
  <si>
    <t>https://www.cpubenchmark.net/cpu.php?cpu=Intel Core i3-7167U @ 2.80GHz&amp;id=3370</t>
  </si>
  <si>
    <t>Intel Core i3-7300 @ 4.00GHz</t>
  </si>
  <si>
    <t>https://www.cpubenchmark.net/cpu.php?cpu=Intel Core i3-7300 @ 4.00GHz&amp;id=2923</t>
  </si>
  <si>
    <t>Intel Core i3-7300T @ 3.50GHz</t>
  </si>
  <si>
    <t>https://www.cpubenchmark.net/cpu.php?cpu=Intel Core i3-7300T @ 3.50GHz&amp;id=3021</t>
  </si>
  <si>
    <t>Intel Core i3-7320 @ 4.10GHz</t>
  </si>
  <si>
    <t>https://www.cpubenchmark.net/cpu.php?cpu=Intel Core i3-7320 @ 4.10GHz&amp;id=2941</t>
  </si>
  <si>
    <t>Intel Core i3-7350K @ 4.20GHz</t>
  </si>
  <si>
    <t>https://www.cpubenchmark.net/cpu.php?cpu=Intel Core i3-7350K @ 4.20GHz&amp;id=2930</t>
  </si>
  <si>
    <t>Intel Core i3-8100 @ 3.60GHz</t>
  </si>
  <si>
    <t>https://www.cpubenchmark.net/cpu.php?cpu=Intel Core i3-8100 @ 3.60GHz&amp;id=3103</t>
  </si>
  <si>
    <t>Intel Core i3-8100B @ 3.60GHz</t>
  </si>
  <si>
    <t>https://www.cpubenchmark.net/cpu.php?cpu=Intel Core i3-8100B @ 3.60GHz&amp;id=3406</t>
  </si>
  <si>
    <t>Intel Core i3-8100H @ 3.00GHz</t>
  </si>
  <si>
    <t>https://www.cpubenchmark.net/cpu.php?cpu=Intel Core i3-8100H @ 3.00GHz&amp;id=6149</t>
  </si>
  <si>
    <t>Intel Core i3-8100T @ 3.10GHz</t>
  </si>
  <si>
    <t>https://www.cpubenchmark.net/cpu.php?cpu=Intel Core i3-8100T @ 3.10GHz&amp;id=3304</t>
  </si>
  <si>
    <t>Intel Core i3-8109U @ 3.00GHz</t>
  </si>
  <si>
    <t>https://www.cpubenchmark.net/cpu.php?cpu=Intel Core i3-8109U @ 3.00GHz&amp;id=3333</t>
  </si>
  <si>
    <t>Intel Core i3-8121U @ 2.20GHz</t>
  </si>
  <si>
    <t>https://www.cpubenchmark.net/cpu.php?cpu=Intel Core i3-8121U @ 2.20GHz&amp;id=3368</t>
  </si>
  <si>
    <t>Intel Core i3-8130U @ 2.20GHz</t>
  </si>
  <si>
    <t>https://www.cpubenchmark.net/cpu.php?cpu=Intel Core i3-8130U @ 2.20GHz&amp;id=3225</t>
  </si>
  <si>
    <t>Intel Core i3-8140U @ 2.10GHz</t>
  </si>
  <si>
    <t>https://www.cpubenchmark.net/cpu.php?cpu=Intel Core i3-8140U @ 2.10GHz&amp;id=4680</t>
  </si>
  <si>
    <t>Intel Core i3-8145U @ 2.10GHz</t>
  </si>
  <si>
    <t>https://www.cpubenchmark.net/cpu.php?cpu=Intel Core i3-8145U @ 2.10GHz&amp;id=3349</t>
  </si>
  <si>
    <t>Intel Core i3-8145UE @ 2.20GHz</t>
  </si>
  <si>
    <t>https://www.cpubenchmark.net/cpu.php?cpu=Intel Core i3-8145UE @ 2.20GHz&amp;id=3825</t>
  </si>
  <si>
    <t>Intel Core i3-8300 @ 3.70GHz</t>
  </si>
  <si>
    <t>https://www.cpubenchmark.net/cpu.php?cpu=Intel Core i3-8300 @ 3.70GHz&amp;id=3280</t>
  </si>
  <si>
    <t>Intel Core i3-8300T @ 3.20GHz</t>
  </si>
  <si>
    <t>https://www.cpubenchmark.net/cpu.php?cpu=Intel Core i3-8300T @ 3.20GHz&amp;id=3285</t>
  </si>
  <si>
    <t>Intel Core i3-8350K @ 4.00GHz</t>
  </si>
  <si>
    <t>https://www.cpubenchmark.net/cpu.php?cpu=Intel Core i3-8350K @ 4.00GHz&amp;id=3102</t>
  </si>
  <si>
    <t>Intel Core i3-9100 @ 3.60GHz</t>
  </si>
  <si>
    <t>https://www.cpubenchmark.net/cpu.php?cpu=Intel Core i3-9100 @ 3.60GHz&amp;id=3479</t>
  </si>
  <si>
    <t>Intel Core i3-9100E @ 3.10GHz</t>
  </si>
  <si>
    <t>https://www.cpubenchmark.net/cpu.php?cpu=Intel Core i3-9100E @ 3.10GHz&amp;id=5712</t>
  </si>
  <si>
    <t>Intel Core i3-9100F @ 3.60GHz</t>
  </si>
  <si>
    <t>https://www.cpubenchmark.net/cpu.php?cpu=Intel Core i3-9100F @ 3.60GHz&amp;id=3461</t>
  </si>
  <si>
    <t>Intel Core i3-9100HL @ 1.60GHz</t>
  </si>
  <si>
    <t>https://www.cpubenchmark.net/cpu.php?cpu=Intel Core i3-9100HL @ 1.60GHz&amp;id=5774</t>
  </si>
  <si>
    <t>Intel Core i3-9100T @ 3.10GHz</t>
  </si>
  <si>
    <t>https://www.cpubenchmark.net/cpu.php?cpu=Intel Core i3-9100T @ 3.10GHz&amp;id=3488</t>
  </si>
  <si>
    <t>Intel Core i3-9100TE @ 2.20GHz</t>
  </si>
  <si>
    <t>https://www.cpubenchmark.net/cpu.php?cpu=Intel Core i3-9100TE @ 2.20GHz&amp;id=3893</t>
  </si>
  <si>
    <t>Intel Core i3-9300 @ 3.70GHz</t>
  </si>
  <si>
    <t>https://www.cpubenchmark.net/cpu.php?cpu=Intel Core i3-9300 @ 3.70GHz&amp;id=3510</t>
  </si>
  <si>
    <t>Intel Core i3-9300T @ 3.20GHz</t>
  </si>
  <si>
    <t>https://www.cpubenchmark.net/cpu.php?cpu=Intel Core i3-9300T @ 3.20GHz&amp;id=3509</t>
  </si>
  <si>
    <t>Intel Core i3-9320 @ 3.70GHz</t>
  </si>
  <si>
    <t>https://www.cpubenchmark.net/cpu.php?cpu=Intel Core i3-9320 @ 3.70GHz&amp;id=3539</t>
  </si>
  <si>
    <t>Intel Core i3-9350K @ 4.00GHz</t>
  </si>
  <si>
    <t>https://www.cpubenchmark.net/cpu.php?cpu=Intel Core i3-9350K @ 4.00GHz&amp;id=3709</t>
  </si>
  <si>
    <t>Intel Core i3-9350KF @ 4.00GHz</t>
  </si>
  <si>
    <t>https://www.cpubenchmark.net/cpu.php?cpu=Intel Core i3-9350KF @ 4.00GHz&amp;id=3459</t>
  </si>
  <si>
    <t>Intel Core i3-N300</t>
  </si>
  <si>
    <t>https://www.cpubenchmark.net/cpu.php?cpu=Intel Core i3-N300&amp;id=5602</t>
  </si>
  <si>
    <t>Intel Core i3-N305</t>
  </si>
  <si>
    <t>https://www.cpubenchmark.net/cpu.php?cpu=Intel Core i3-N305&amp;id=5213</t>
  </si>
  <si>
    <t>Intel Core i5 750S @ 2.40GHz</t>
  </si>
  <si>
    <t>https://www.cpubenchmark.net/cpu.php?cpu=Intel Core i5 750S @ 2.40GHz&amp;id=1659</t>
  </si>
  <si>
    <t>Intel Core i5 E 520 @ 2.40GHz</t>
  </si>
  <si>
    <t>https://www.cpubenchmark.net/cpu.php?cpu=Intel Core i5 E 520 @ 2.40GHz&amp;id=2007</t>
  </si>
  <si>
    <t>Intel Core i5-10200H @ 2.40GHz</t>
  </si>
  <si>
    <t>https://www.cpubenchmark.net/cpu.php?cpu=Intel Core i5-10200H @ 2.40GHz&amp;id=3867</t>
  </si>
  <si>
    <t>Intel Core i5-10210U @ 1.60GHz</t>
  </si>
  <si>
    <t>https://www.cpubenchmark.net/cpu.php?cpu=Intel Core i5-10210U @ 1.60GHz&amp;id=3542</t>
  </si>
  <si>
    <t>Intel Core i5-10210Y @ 1.00GHz</t>
  </si>
  <si>
    <t>https://www.cpubenchmark.net/cpu.php?cpu=Intel Core i5-10210Y @ 1.00GHz&amp;id=3643</t>
  </si>
  <si>
    <t>Intel Core i5-10300H @ 2.50GHz</t>
  </si>
  <si>
    <t>https://www.cpubenchmark.net/cpu.php?cpu=Intel Core i5-10300H @ 2.50GHz&amp;id=3646</t>
  </si>
  <si>
    <t>Intel Core i5-1030NG7 @ 1.10GHz</t>
  </si>
  <si>
    <t>https://www.cpubenchmark.net/cpu.php?cpu=Intel Core i5-1030NG7 @ 1.10GHz&amp;id=3695</t>
  </si>
  <si>
    <t>Intel Core i5-10310U @ 1.70GHz</t>
  </si>
  <si>
    <t>https://www.cpubenchmark.net/cpu.php?cpu=Intel Core i5-10310U @ 1.70GHz&amp;id=3698</t>
  </si>
  <si>
    <t>Intel Core i5-1035G1 @ 1.00GHz</t>
  </si>
  <si>
    <t>https://www.cpubenchmark.net/cpu.php?cpu=Intel Core i5-1035G1 @ 1.00GHz&amp;id=3558</t>
  </si>
  <si>
    <t>Intel Core i5-1035G4 @ 1.10GHz</t>
  </si>
  <si>
    <t>https://www.cpubenchmark.net/cpu.php?cpu=Intel Core i5-1035G4 @ 1.10GHz&amp;id=3581</t>
  </si>
  <si>
    <t>Intel Core i5-1035G7 @ 1.20GHz</t>
  </si>
  <si>
    <t>https://www.cpubenchmark.net/cpu.php?cpu=Intel Core i5-1035G7 @ 1.20GHz&amp;id=3582</t>
  </si>
  <si>
    <t>Intel Core i5-1038NG7 @ 2.00GHz</t>
  </si>
  <si>
    <t>FCBGA1344</t>
  </si>
  <si>
    <t>https://www.cpubenchmark.net/cpu.php?cpu=Intel Core i5-1038NG7 @ 2.00GHz&amp;id=3723</t>
  </si>
  <si>
    <t>Intel Core i5-10400 @ 2.90GHz</t>
  </si>
  <si>
    <t>https://www.cpubenchmark.net/cpu.php?cpu=Intel Core i5-10400 @ 2.90GHz&amp;id=3737</t>
  </si>
  <si>
    <t>Intel Core i5-10400F @ 2.90GHz</t>
  </si>
  <si>
    <t>https://www.cpubenchmark.net/cpu.php?cpu=Intel Core i5-10400F @ 2.90GHz&amp;id=3767</t>
  </si>
  <si>
    <t>Intel Core i5-10400H @ 2.60GHz</t>
  </si>
  <si>
    <t>https://www.cpubenchmark.net/cpu.php?cpu=Intel Core i5-10400H @ 2.60GHz&amp;id=3775</t>
  </si>
  <si>
    <t>Intel Core i5-10400T @ 2.00GHz</t>
  </si>
  <si>
    <t>https://www.cpubenchmark.net/cpu.php?cpu=Intel Core i5-10400T @ 2.00GHz&amp;id=3826</t>
  </si>
  <si>
    <t>Intel Core i5-10500 @ 3.10GHz</t>
  </si>
  <si>
    <t>https://www.cpubenchmark.net/cpu.php?cpu=Intel Core i5-10500 @ 3.10GHz&amp;id=3749</t>
  </si>
  <si>
    <t>Intel Core i5-10500E @ 3.10GHz</t>
  </si>
  <si>
    <t>https://www.cpubenchmark.net/cpu.php?cpu=Intel Core i5-10500E @ 3.10GHz&amp;id=4874</t>
  </si>
  <si>
    <t>Intel Core i5-10500H @ 2.50GHz</t>
  </si>
  <si>
    <t>https://www.cpubenchmark.net/cpu.php?cpu=Intel Core i5-10500H @ 2.50GHz&amp;id=4158</t>
  </si>
  <si>
    <t>Intel Core i5-10500T @ 2.30GHz</t>
  </si>
  <si>
    <t>https://www.cpubenchmark.net/cpu.php?cpu=Intel Core i5-10500T @ 2.30GHz&amp;id=3768</t>
  </si>
  <si>
    <t>Intel Core i5-10500TE @ 2.30GHz</t>
  </si>
  <si>
    <t>https://www.cpubenchmark.net/cpu.php?cpu=Intel Core i5-10500TE @ 2.30GHz&amp;id=4849</t>
  </si>
  <si>
    <t>Intel Core i5-10505 @ 3.20GHz</t>
  </si>
  <si>
    <t>https://www.cpubenchmark.net/cpu.php?cpu=Intel Core i5-10505 @ 3.20GHz&amp;id=4372</t>
  </si>
  <si>
    <t>Intel Core i5-10600 @ 3.30GHz</t>
  </si>
  <si>
    <t>https://www.cpubenchmark.net/cpu.php?cpu=Intel Core i5-10600 @ 3.30GHz&amp;id=3750</t>
  </si>
  <si>
    <t>Intel Core i5-10600K @ 4.10GHz</t>
  </si>
  <si>
    <t>https://www.cpubenchmark.net/cpu.php?cpu=Intel Core i5-10600K @ 4.10GHz&amp;id=3735</t>
  </si>
  <si>
    <t>Intel Core i5-10600KF @ 4.10GHz</t>
  </si>
  <si>
    <t>https://www.cpubenchmark.net/cpu.php?cpu=Intel Core i5-10600KF @ 4.10GHz&amp;id=3810</t>
  </si>
  <si>
    <t>Intel Core i5-10600T @ 2.40GHz</t>
  </si>
  <si>
    <t>https://www.cpubenchmark.net/cpu.php?cpu=Intel Core i5-10600T @ 2.40GHz&amp;id=3834</t>
  </si>
  <si>
    <t>Intel Core i5-11260H @ 2.60GHz</t>
  </si>
  <si>
    <t>https://www.cpubenchmark.net/cpu.php?cpu=Intel Core i5-11260H @ 2.60GHz&amp;id=4477</t>
  </si>
  <si>
    <t>Intel Core i5-11300H @ 3.10GHz</t>
  </si>
  <si>
    <t>https://www.cpubenchmark.net/cpu.php?cpu=Intel Core i5-11300H @ 3.10GHz&amp;id=4279</t>
  </si>
  <si>
    <t>Intel Core i5-1130G7 @ 1.10GHz</t>
  </si>
  <si>
    <t>https://www.cpubenchmark.net/cpu.php?cpu=Intel Core i5-1130G7 @ 1.10GHz&amp;id=4049</t>
  </si>
  <si>
    <t>Intel Core i5-11320H @ 3.20GHz</t>
  </si>
  <si>
    <t>https://www.cpubenchmark.net/cpu.php?cpu=Intel Core i5-11320H @ 3.20GHz&amp;id=4593</t>
  </si>
  <si>
    <t>Intel Core i5-1135G7 @ 2.40GHz</t>
  </si>
  <si>
    <t>https://www.cpubenchmark.net/cpu.php?cpu=Intel Core i5-1135G7 @ 2.40GHz&amp;id=3830</t>
  </si>
  <si>
    <t>Intel Core i5-11400 @ 2.60GHz</t>
  </si>
  <si>
    <t>https://www.cpubenchmark.net/cpu.php?cpu=Intel Core i5-11400 @ 2.60GHz&amp;id=4233</t>
  </si>
  <si>
    <t>Intel Core i5-11400F @ 2.60GHz</t>
  </si>
  <si>
    <t>https://www.cpubenchmark.net/cpu.php?cpu=Intel Core i5-11400F @ 2.60GHz&amp;id=4226</t>
  </si>
  <si>
    <t>Intel Core i5-11400H @ 2.70GHz</t>
  </si>
  <si>
    <t>https://www.cpubenchmark.net/cpu.php?cpu=Intel Core i5-11400H @ 2.70GHz&amp;id=4457</t>
  </si>
  <si>
    <t>Intel Core i5-11400T @ 1.30GHz</t>
  </si>
  <si>
    <t>https://www.cpubenchmark.net/cpu.php?cpu=Intel Core i5-11400T @ 1.30GHz&amp;id=4406</t>
  </si>
  <si>
    <t>Intel Core i5-1140G7 @ 1.10GHz</t>
  </si>
  <si>
    <t>https://www.cpubenchmark.net/cpu.php?cpu=Intel Core i5-1140G7 @ 1.10GHz&amp;id=4144</t>
  </si>
  <si>
    <t>Intel Core i5-1145G7 @ 2.60GHz</t>
  </si>
  <si>
    <t>https://www.cpubenchmark.net/cpu.php?cpu=Intel Core i5-1145G7 @ 2.60GHz&amp;id=3922</t>
  </si>
  <si>
    <t>Intel Core i5-1145G7E @ 2.60GHz</t>
  </si>
  <si>
    <t>https://www.cpubenchmark.net/cpu.php?cpu=Intel Core i5-1145G7E @ 2.60GHz&amp;id=4396</t>
  </si>
  <si>
    <t>Intel Core i5-1145GRE @ 2.60GHz</t>
  </si>
  <si>
    <t>https://www.cpubenchmark.net/cpu.php?cpu=Intel Core i5-1145GRE @ 2.60GHz&amp;id=4741</t>
  </si>
  <si>
    <t>Intel Core i5-11500 @ 2.70GHz</t>
  </si>
  <si>
    <t>https://www.cpubenchmark.net/cpu.php?cpu=Intel Core i5-11500 @ 2.70GHz&amp;id=4238</t>
  </si>
  <si>
    <t>Intel Core i5-11500B @ 3.30GHz</t>
  </si>
  <si>
    <t>https://www.cpubenchmark.net/cpu.php?cpu=Intel Core i5-11500B @ 3.30GHz&amp;id=4632</t>
  </si>
  <si>
    <t>Intel Core i5-11500H @ 2.90GHz</t>
  </si>
  <si>
    <t>https://www.cpubenchmark.net/cpu.php?cpu=Intel Core i5-11500H @ 2.90GHz&amp;id=4399</t>
  </si>
  <si>
    <t>Intel Core i5-11500T @ 1.50GHz</t>
  </si>
  <si>
    <t>https://www.cpubenchmark.net/cpu.php?cpu=Intel Core i5-11500T @ 1.50GHz&amp;id=4526</t>
  </si>
  <si>
    <t>Intel Core i5-1155G7 @ 2.50GHz</t>
  </si>
  <si>
    <t>https://www.cpubenchmark.net/cpu.php?cpu=Intel Core i5-1155G7 @ 2.50GHz&amp;id=4582</t>
  </si>
  <si>
    <t>Intel Core i5-11600 @ 2.80GHz</t>
  </si>
  <si>
    <t>https://www.cpubenchmark.net/cpu.php?cpu=Intel Core i5-11600 @ 2.80GHz&amp;id=4306</t>
  </si>
  <si>
    <t>Intel Core i5-11600K @ 3.90GHz</t>
  </si>
  <si>
    <t>https://www.cpubenchmark.net/cpu.php?cpu=Intel Core i5-11600K @ 3.90GHz&amp;id=4236</t>
  </si>
  <si>
    <t>Intel Core i5-11600KF @ 3.90GHz</t>
  </si>
  <si>
    <t>https://www.cpubenchmark.net/cpu.php?cpu=Intel Core i5-11600KF @ 3.90GHz&amp;id=4261</t>
  </si>
  <si>
    <t>Intel Core i5-11600T @ 1.70GHz</t>
  </si>
  <si>
    <t>https://www.cpubenchmark.net/cpu.php?cpu=Intel Core i5-11600T @ 1.70GHz&amp;id=4607</t>
  </si>
  <si>
    <t>Intel Core i5-1230U</t>
  </si>
  <si>
    <t>FCBGA1781</t>
  </si>
  <si>
    <t>https://www.cpubenchmark.net/cpu.php?cpu=Intel Core i5-1230U&amp;id=4890</t>
  </si>
  <si>
    <t>Intel Core i5-1235U</t>
  </si>
  <si>
    <t>https://www.cpubenchmark.net/cpu.php?cpu=Intel Core i5-1235U&amp;id=4765</t>
  </si>
  <si>
    <t>https://www.cpubenchmark.net/cpu.php?cpu=Intel Core i5-12400&amp;id=4677</t>
  </si>
  <si>
    <t>https://www.cpubenchmark.net/cpu.php?cpu=Intel Core i5-12400F&amp;id=4681</t>
  </si>
  <si>
    <t>Intel Core i5-12400T</t>
  </si>
  <si>
    <t>74 W</t>
  </si>
  <si>
    <t>https://www.cpubenchmark.net/cpu.php?cpu=Intel Core i5-12400T&amp;id=4980</t>
  </si>
  <si>
    <t>Intel Core i5-1240P</t>
  </si>
  <si>
    <t>https://www.cpubenchmark.net/cpu.php?cpu=Intel Core i5-1240P&amp;id=4759</t>
  </si>
  <si>
    <t>Intel Core i5-1240U</t>
  </si>
  <si>
    <t>29 W</t>
  </si>
  <si>
    <t>https://www.cpubenchmark.net/cpu.php?cpu=Intel Core i5-1240U&amp;id=5089</t>
  </si>
  <si>
    <t>Intel Core i5-12450H</t>
  </si>
  <si>
    <t>https://www.cpubenchmark.net/cpu.php?cpu=Intel Core i5-12450H&amp;id=4727</t>
  </si>
  <si>
    <t>Intel Core i5-12450HX</t>
  </si>
  <si>
    <t>FCBGA1964</t>
  </si>
  <si>
    <t>148 W</t>
  </si>
  <si>
    <t>https://www.cpubenchmark.net/cpu.php?cpu=Intel Core i5-12450HX&amp;id=5785</t>
  </si>
  <si>
    <t>Intel Core i5-1245U</t>
  </si>
  <si>
    <t>https://www.cpubenchmark.net/cpu.php?cpu=Intel Core i5-1245U&amp;id=4733</t>
  </si>
  <si>
    <t>Intel Core i5-1245UE</t>
  </si>
  <si>
    <t>https://www.cpubenchmark.net/cpu.php?cpu=Intel Core i5-1245UE&amp;id=5035</t>
  </si>
  <si>
    <t>Intel Core i5-1245UL</t>
  </si>
  <si>
    <t>https://www.cpubenchmark.net/cpu.php?cpu=Intel Core i5-1245UL&amp;id=7002</t>
  </si>
  <si>
    <t>Intel Core i5-12490F</t>
  </si>
  <si>
    <t>https://www.cpubenchmark.net/cpu.php?cpu=Intel Core i5-12490F&amp;id=4903</t>
  </si>
  <si>
    <t>https://www.cpubenchmark.net/cpu.php?cpu=Intel Core i5-12500&amp;id=4675</t>
  </si>
  <si>
    <t>Intel Core i5-12500E</t>
  </si>
  <si>
    <t>https://www.cpubenchmark.net/cpu.php?cpu=Intel Core i5-12500E&amp;id=5224</t>
  </si>
  <si>
    <t>Intel Core i5-12500H</t>
  </si>
  <si>
    <t>https://www.cpubenchmark.net/cpu.php?cpu=Intel Core i5-12500H&amp;id=4750</t>
  </si>
  <si>
    <t>Intel Core i5-12500HL</t>
  </si>
  <si>
    <t>https://www.cpubenchmark.net/cpu.php?cpu=Intel Core i5-12500HL&amp;id=6886</t>
  </si>
  <si>
    <t>Intel Core i5-12500T</t>
  </si>
  <si>
    <t>https://www.cpubenchmark.net/cpu.php?cpu=Intel Core i5-12500T&amp;id=4804</t>
  </si>
  <si>
    <t>Intel Core i5-12500TE</t>
  </si>
  <si>
    <t>https://www.cpubenchmark.net/cpu.php?cpu=Intel Core i5-12500TE&amp;id=4957</t>
  </si>
  <si>
    <t>Intel Core i5-1250P</t>
  </si>
  <si>
    <t>BGA1700</t>
  </si>
  <si>
    <t>https://www.cpubenchmark.net/cpu.php?cpu=Intel Core i5-1250P&amp;id=4719</t>
  </si>
  <si>
    <t>Intel Core i5-1250PE</t>
  </si>
  <si>
    <t>https://www.cpubenchmark.net/cpu.php?cpu=Intel Core i5-1250PE&amp;id=5339</t>
  </si>
  <si>
    <t>Intel Core i5-12600</t>
  </si>
  <si>
    <t>https://www.cpubenchmark.net/cpu.php?cpu=Intel Core i5-12600&amp;id=4688</t>
  </si>
  <si>
    <t>Intel Core i5-12600H</t>
  </si>
  <si>
    <t>https://www.cpubenchmark.net/cpu.php?cpu=Intel Core i5-12600H&amp;id=4835</t>
  </si>
  <si>
    <t>Intel Core i5-12600HE</t>
  </si>
  <si>
    <t>BGA 1744</t>
  </si>
  <si>
    <t>https://www.cpubenchmark.net/cpu.php?cpu=Intel Core i5-12600HE&amp;id=5536</t>
  </si>
  <si>
    <t>Intel Core i5-12600HL</t>
  </si>
  <si>
    <t>https://www.cpubenchmark.net/cpu.php?cpu=Intel Core i5-12600HL&amp;id=6266</t>
  </si>
  <si>
    <t>Intel Core i5-12600HX</t>
  </si>
  <si>
    <t>https://www.cpubenchmark.net/cpu.php?cpu=Intel Core i5-12600HX&amp;id=4912</t>
  </si>
  <si>
    <t>https://www.cpubenchmark.net/cpu.php?cpu=Intel Core i5-12600K&amp;id=4603</t>
  </si>
  <si>
    <t>https://www.cpubenchmark.net/cpu.php?cpu=Intel Core i5-12600KF&amp;id=4625</t>
  </si>
  <si>
    <t>Intel Core i5-12600T</t>
  </si>
  <si>
    <t>https://www.cpubenchmark.net/cpu.php?cpu=Intel Core i5-12600T&amp;id=4784</t>
  </si>
  <si>
    <t>Intel Core i5-1334U</t>
  </si>
  <si>
    <t>https://www.cpubenchmark.net/cpu.php?cpu=Intel Core i5-1334U&amp;id=5496</t>
  </si>
  <si>
    <t>Intel Core i5-1335U</t>
  </si>
  <si>
    <t>https://www.cpubenchmark.net/cpu.php?cpu=Intel Core i5-1335U&amp;id=5294</t>
  </si>
  <si>
    <t>Intel Core i5-1335UE</t>
  </si>
  <si>
    <t>https://www.cpubenchmark.net/cpu.php?cpu=Intel Core i5-1335UE&amp;id=6092</t>
  </si>
  <si>
    <t>154 W</t>
  </si>
  <si>
    <t>https://www.cpubenchmark.net/cpu.php?cpu=Intel Core i5-13400&amp;id=4994</t>
  </si>
  <si>
    <t>Intel Core i5-13400E</t>
  </si>
  <si>
    <t>https://www.cpubenchmark.net/cpu.php?cpu=Intel Core i5-13400E&amp;id=6380</t>
  </si>
  <si>
    <t>Intel Core i5-13400EF</t>
  </si>
  <si>
    <t>https://www.cpubenchmark.net/cpu.php?cpu=Intel Core i5-13400EF&amp;id=6992</t>
  </si>
  <si>
    <t>https://www.cpubenchmark.net/cpu.php?cpu=Intel Core i5-13400F&amp;id=5166</t>
  </si>
  <si>
    <t>Intel Core i5-13400T</t>
  </si>
  <si>
    <t>https://www.cpubenchmark.net/cpu.php?cpu=Intel Core i5-13400T&amp;id=5328</t>
  </si>
  <si>
    <t>Intel Core i5-1340P</t>
  </si>
  <si>
    <t>https://www.cpubenchmark.net/cpu.php?cpu=Intel Core i5-1340P&amp;id=5237</t>
  </si>
  <si>
    <t>Intel Core i5-1340PE</t>
  </si>
  <si>
    <t>https://www.cpubenchmark.net/cpu.php?cpu=Intel Core i5-1340PE&amp;id=5826</t>
  </si>
  <si>
    <t>Intel Core i5-13420H</t>
  </si>
  <si>
    <t>https://www.cpubenchmark.net/cpu.php?cpu=Intel Core i5-13420H&amp;id=5434</t>
  </si>
  <si>
    <t>Intel Core i5-13450HX</t>
  </si>
  <si>
    <t>https://www.cpubenchmark.net/cpu.php?cpu=Intel Core i5-13450HX&amp;id=5483</t>
  </si>
  <si>
    <t>Intel Core i5-1345U</t>
  </si>
  <si>
    <t>https://www.cpubenchmark.net/cpu.php?cpu=Intel Core i5-1345U&amp;id=5276</t>
  </si>
  <si>
    <t>Intel Core i5-1345UE</t>
  </si>
  <si>
    <t>https://www.cpubenchmark.net/cpu.php?cpu=Intel Core i5-1345UE&amp;id=6500</t>
  </si>
  <si>
    <t>Intel Core i5-1345URE</t>
  </si>
  <si>
    <t>https://www.cpubenchmark.net/cpu.php?cpu=Intel Core i5-1345URE&amp;id=6626</t>
  </si>
  <si>
    <t>Intel Core i5-13490F</t>
  </si>
  <si>
    <t>https://www.cpubenchmark.net/cpu.php?cpu=Intel Core i5-13490F&amp;id=5412</t>
  </si>
  <si>
    <t>https://www.cpubenchmark.net/cpu.php?cpu=Intel Core i5-13500&amp;id=4993</t>
  </si>
  <si>
    <t>Intel Core i5-13500E</t>
  </si>
  <si>
    <t>https://www.cpubenchmark.net/cpu.php?cpu=Intel Core i5-13500E&amp;id=5890</t>
  </si>
  <si>
    <t>Intel Core i5-13500H</t>
  </si>
  <si>
    <t>https://www.cpubenchmark.net/cpu.php?cpu=Intel Core i5-13500H&amp;id=5151</t>
  </si>
  <si>
    <t>Intel Core i5-13500HX</t>
  </si>
  <si>
    <t>https://www.cpubenchmark.net/cpu.php?cpu=Intel Core i5-13500HX&amp;id=5484</t>
  </si>
  <si>
    <t>Intel Core i5-13500T</t>
  </si>
  <si>
    <t>https://www.cpubenchmark.net/cpu.php?cpu=Intel Core i5-13500T&amp;id=5239</t>
  </si>
  <si>
    <t>Intel Core i5-13500TE</t>
  </si>
  <si>
    <t>https://www.cpubenchmark.net/cpu.php?cpu=Intel Core i5-13500TE&amp;id=5861</t>
  </si>
  <si>
    <t>Intel Core i5-1350P</t>
  </si>
  <si>
    <t>https://www.cpubenchmark.net/cpu.php?cpu=Intel Core i5-1350P&amp;id=5417</t>
  </si>
  <si>
    <t>Intel Core i5-1350PRE</t>
  </si>
  <si>
    <t>https://www.cpubenchmark.net/cpu.php?cpu=Intel Core i5-1350PRE&amp;id=7065</t>
  </si>
  <si>
    <t>https://www.cpubenchmark.net/cpu.php?cpu=Intel Core i5-13600&amp;id=5159</t>
  </si>
  <si>
    <t>Intel Core i5-13600H</t>
  </si>
  <si>
    <t>https://www.cpubenchmark.net/cpu.php?cpu=Intel Core i5-13600H&amp;id=5376</t>
  </si>
  <si>
    <t>Intel Core i5-13600HE</t>
  </si>
  <si>
    <t>https://www.cpubenchmark.net/cpu.php?cpu=Intel Core i5-13600HE&amp;id=6264</t>
  </si>
  <si>
    <t>Intel Core i5-13600HRE</t>
  </si>
  <si>
    <t>https://www.cpubenchmark.net/cpu.php?cpu=Intel Core i5-13600HRE&amp;id=6759</t>
  </si>
  <si>
    <t>Intel Core i5-13600HX</t>
  </si>
  <si>
    <t>https://www.cpubenchmark.net/cpu.php?cpu=Intel Core i5-13600HX&amp;id=5382</t>
  </si>
  <si>
    <t>https://www.cpubenchmark.net/cpu.php?cpu=Intel Core i5-13600K&amp;id=5008</t>
  </si>
  <si>
    <t>https://www.cpubenchmark.net/cpu.php?cpu=Intel Core i5-13600KF&amp;id=5059</t>
  </si>
  <si>
    <t>Intel Core i5-13600T</t>
  </si>
  <si>
    <t>https://www.cpubenchmark.net/cpu.php?cpu=Intel Core i5-13600T&amp;id=5175</t>
  </si>
  <si>
    <t>https://www.cpubenchmark.net/cpu.php?cpu=Intel Core i5-14400&amp;id=5868</t>
  </si>
  <si>
    <t>https://www.cpubenchmark.net/cpu.php?cpu=Intel Core i5-14400F&amp;id=5837</t>
  </si>
  <si>
    <t>Intel Core i5-14400T</t>
  </si>
  <si>
    <t>https://www.cpubenchmark.net/cpu.php?cpu=Intel Core i5-14400T&amp;id=6039</t>
  </si>
  <si>
    <t>Intel Core i5-14450HX</t>
  </si>
  <si>
    <t>https://www.cpubenchmark.net/cpu.php?cpu=Intel Core i5-14450HX&amp;id=6241</t>
  </si>
  <si>
    <t>Intel Core i5-14490F</t>
  </si>
  <si>
    <t>https://www.cpubenchmark.net/cpu.php?cpu=Intel Core i5-14490F&amp;id=6224</t>
  </si>
  <si>
    <t>https://www.cpubenchmark.net/cpu.php?cpu=Intel Core i5-14500&amp;id=5835</t>
  </si>
  <si>
    <t>Intel Core i5-14500HX</t>
  </si>
  <si>
    <t>https://www.cpubenchmark.net/cpu.php?cpu=Intel Core i5-14500HX&amp;id=6004</t>
  </si>
  <si>
    <t>https://www.cpubenchmark.net/cpu.php?cpu=Intel Core i5-14500T&amp;id=5889</t>
  </si>
  <si>
    <t>Intel Core i5-14600</t>
  </si>
  <si>
    <t>https://www.cpubenchmark.net/cpu.php?cpu=Intel Core i5-14600&amp;id=5865</t>
  </si>
  <si>
    <t>https://www.cpubenchmark.net/cpu.php?cpu=Intel Core i5-14600K&amp;id=5720</t>
  </si>
  <si>
    <t>https://www.cpubenchmark.net/cpu.php?cpu=Intel Core i5-14600KF&amp;id=5722</t>
  </si>
  <si>
    <t>Intel Core i5-14600T</t>
  </si>
  <si>
    <t>https://www.cpubenchmark.net/cpu.php?cpu=Intel Core i5-14600T&amp;id=5994</t>
  </si>
  <si>
    <t>Intel Core i5-2300 @ 2.80GHz</t>
  </si>
  <si>
    <t>https://www.cpubenchmark.net/cpu.php?cpu=Intel Core i5-2300 @ 2.80GHz&amp;id=788</t>
  </si>
  <si>
    <t>Intel Core i5-2310 @ 2.90GHz</t>
  </si>
  <si>
    <t>https://www.cpubenchmark.net/cpu.php?cpu=Intel Core i5-2310 @ 2.90GHz&amp;id=789</t>
  </si>
  <si>
    <t>Intel Core i5-2320 @ 3.00GHz</t>
  </si>
  <si>
    <t>https://www.cpubenchmark.net/cpu.php?cpu=Intel Core i5-2320 @ 3.00GHz&amp;id=790</t>
  </si>
  <si>
    <t>Intel Core i5-2380P @ 3.10GHz</t>
  </si>
  <si>
    <t>https://www.cpubenchmark.net/cpu.php?cpu=Intel Core i5-2380P @ 3.10GHz&amp;id=791</t>
  </si>
  <si>
    <t>Intel Core i5-2390T @ 2.70GHz</t>
  </si>
  <si>
    <t>https://www.cpubenchmark.net/cpu.php?cpu=Intel Core i5-2390T @ 2.70GHz&amp;id=792</t>
  </si>
  <si>
    <t>Intel Core i5-2400 @ 3.10GHz</t>
  </si>
  <si>
    <t>https://www.cpubenchmark.net/cpu.php?cpu=Intel Core i5-2400 @ 3.10GHz&amp;id=793</t>
  </si>
  <si>
    <t>Intel Core i5-2400S @ 2.50GHz</t>
  </si>
  <si>
    <t>https://www.cpubenchmark.net/cpu.php?cpu=Intel Core i5-2400S @ 2.50GHz&amp;id=794</t>
  </si>
  <si>
    <t>Intel Core i5-24050S @ 2.50GHz</t>
  </si>
  <si>
    <t>LGA1155. FCLGA11</t>
  </si>
  <si>
    <t>https://www.cpubenchmark.net/cpu.php?cpu=Intel Core i5-24050S @ 2.50GHz&amp;id=1958</t>
  </si>
  <si>
    <t>Intel Core i5-2405S @ 2.50GHz</t>
  </si>
  <si>
    <t>https://www.cpubenchmark.net/cpu.php?cpu=Intel Core i5-2405S @ 2.50GHz&amp;id=795</t>
  </si>
  <si>
    <t>Intel Core i5-2410M @ 2.30GHz</t>
  </si>
  <si>
    <t>FCBGA1023. PPG</t>
  </si>
  <si>
    <t>https://www.cpubenchmark.net/cpu.php?cpu=Intel Core i5-2410M @ 2.30GHz&amp;id=796</t>
  </si>
  <si>
    <t>Intel Core i5-2415M @ 2.30GHz</t>
  </si>
  <si>
    <t>https://www.cpubenchmark.net/cpu.php?cpu=Intel Core i5-2415M @ 2.30GHz&amp;id=797</t>
  </si>
  <si>
    <t>Intel Core i5-2430M @ 2.40GHz</t>
  </si>
  <si>
    <t>https://www.cpubenchmark.net/cpu.php?cpu=Intel Core i5-2430M @ 2.40GHz&amp;id=798</t>
  </si>
  <si>
    <t>Intel Core i5-2435M @ 2.40GHz</t>
  </si>
  <si>
    <t>https://www.cpubenchmark.net/cpu.php?cpu=Intel Core i5-2435M @ 2.40GHz&amp;id=799</t>
  </si>
  <si>
    <t>Intel Core i5-2450M @ 2.50GHz</t>
  </si>
  <si>
    <t>https://www.cpubenchmark.net/cpu.php?cpu=Intel Core i5-2450M @ 2.50GHz&amp;id=800</t>
  </si>
  <si>
    <t>Intel Core i5-2450P @ 3.20GHz</t>
  </si>
  <si>
    <t>https://www.cpubenchmark.net/cpu.php?cpu=Intel Core i5-2450P @ 3.20GHz&amp;id=801</t>
  </si>
  <si>
    <t>Intel Core i5-2467M @ 1.60GHz</t>
  </si>
  <si>
    <t>https://www.cpubenchmark.net/cpu.php?cpu=Intel Core i5-2467M @ 1.60GHz&amp;id=802</t>
  </si>
  <si>
    <t>Intel Core i5-2500 @ 3.30GHz</t>
  </si>
  <si>
    <t>https://www.cpubenchmark.net/cpu.php?cpu=Intel Core i5-2500 @ 3.30GHz&amp;id=803</t>
  </si>
  <si>
    <t>Intel Core i5-2500K @ 3.30GHz</t>
  </si>
  <si>
    <t>https://www.cpubenchmark.net/cpu.php?cpu=Intel Core i5-2500K @ 3.30GHz&amp;id=804</t>
  </si>
  <si>
    <t>Intel Core i5-2500S @ 2.70GHz</t>
  </si>
  <si>
    <t>https://www.cpubenchmark.net/cpu.php?cpu=Intel Core i5-2500S @ 2.70GHz&amp;id=805</t>
  </si>
  <si>
    <t>Intel Core i5-2500T @ 2.30GHz</t>
  </si>
  <si>
    <t>https://www.cpubenchmark.net/cpu.php?cpu=Intel Core i5-2500T @ 2.30GHz&amp;id=806</t>
  </si>
  <si>
    <t>Intel Core i5-2510E @ 2.50GHz</t>
  </si>
  <si>
    <t>https://www.cpubenchmark.net/cpu.php?cpu=Intel Core i5-2510E @ 2.50GHz&amp;id=807</t>
  </si>
  <si>
    <t>Intel Core i5-2515E @ 2.50GHz</t>
  </si>
  <si>
    <t>https://www.cpubenchmark.net/cpu.php?cpu=Intel Core i5-2515E @ 2.50GHz&amp;id=808</t>
  </si>
  <si>
    <t>Intel Core i5-2520M @ 2.50GHz</t>
  </si>
  <si>
    <t>https://www.cpubenchmark.net/cpu.php?cpu=Intel Core i5-2520M @ 2.50GHz&amp;id=809</t>
  </si>
  <si>
    <t>Intel Core i5-2537M @ 1.40GHz</t>
  </si>
  <si>
    <t>https://www.cpubenchmark.net/cpu.php?cpu=Intel Core i5-2537M @ 1.40GHz&amp;id=810</t>
  </si>
  <si>
    <t>Intel Core i5-2540M @ 2.60GHz</t>
  </si>
  <si>
    <t>https://www.cpubenchmark.net/cpu.php?cpu=Intel Core i5-2540M @ 2.60GHz&amp;id=812</t>
  </si>
  <si>
    <t>Intel Core i5-2550K @ 3.40GHz</t>
  </si>
  <si>
    <t>https://www.cpubenchmark.net/cpu.php?cpu=Intel Core i5-2550K @ 3.40GHz&amp;id=813</t>
  </si>
  <si>
    <t>Intel Core i5-2557M @ 1.70GHz</t>
  </si>
  <si>
    <t>https://www.cpubenchmark.net/cpu.php?cpu=Intel Core i5-2557M @ 1.70GHz&amp;id=814</t>
  </si>
  <si>
    <t>Intel Core i5-2560M @ 2.70GHz</t>
  </si>
  <si>
    <t>https://www.cpubenchmark.net/cpu.php?cpu=Intel Core i5-2560M @ 2.70GHz&amp;id=2282</t>
  </si>
  <si>
    <t>Intel Core i5-3170K @ 3.20GHz</t>
  </si>
  <si>
    <t>https://www.cpubenchmark.net/cpu.php?cpu=Intel Core i5-3170K @ 3.20GHz&amp;id=2242</t>
  </si>
  <si>
    <t>Intel Core i5-3210M @ 2.50GHz</t>
  </si>
  <si>
    <t>https://www.cpubenchmark.net/cpu.php?cpu=Intel Core i5-3210M @ 2.50GHz&amp;id=815</t>
  </si>
  <si>
    <t>Intel Core i5-3230M @ 2.60GHz</t>
  </si>
  <si>
    <t>https://www.cpubenchmark.net/cpu.php?cpu=Intel Core i5-3230M @ 2.60GHz&amp;id=1849</t>
  </si>
  <si>
    <t>Intel Core i5-3317U @ 1.70GHz</t>
  </si>
  <si>
    <t>https://www.cpubenchmark.net/cpu.php?cpu=Intel Core i5-3317U @ 1.70GHz&amp;id=816</t>
  </si>
  <si>
    <t>Intel Core i5-3320M @ 2.60GHz</t>
  </si>
  <si>
    <t>https://www.cpubenchmark.net/cpu.php?cpu=Intel Core i5-3320M @ 2.60GHz&amp;id=817</t>
  </si>
  <si>
    <t>Intel Core i5-3330 @ 3.00GHz</t>
  </si>
  <si>
    <t>https://www.cpubenchmark.net/cpu.php?cpu=Intel Core i5-3330 @ 3.00GHz&amp;id=1475</t>
  </si>
  <si>
    <t>Intel Core i5-3330S @ 2.70GHz</t>
  </si>
  <si>
    <t>https://www.cpubenchmark.net/cpu.php?cpu=Intel Core i5-3330S @ 2.70GHz&amp;id=1794</t>
  </si>
  <si>
    <t>Intel Core i5-3335S @ 2.70GHz</t>
  </si>
  <si>
    <t>https://www.cpubenchmark.net/cpu.php?cpu=Intel Core i5-3335S @ 2.70GHz&amp;id=1811</t>
  </si>
  <si>
    <t>Intel Core i5-3337U @ 1.80GHz</t>
  </si>
  <si>
    <t>https://www.cpubenchmark.net/cpu.php?cpu=Intel Core i5-3337U @ 1.80GHz&amp;id=1850</t>
  </si>
  <si>
    <t>Intel Core i5-3339Y @ 1.50GHz</t>
  </si>
  <si>
    <t>https://www.cpubenchmark.net/cpu.php?cpu=Intel Core i5-3339Y @ 1.50GHz&amp;id=1984</t>
  </si>
  <si>
    <t>Intel Core i5-3340 @ 3.10GHz</t>
  </si>
  <si>
    <t>https://www.cpubenchmark.net/cpu.php?cpu=Intel Core i5-3340 @ 3.10GHz&amp;id=2071</t>
  </si>
  <si>
    <t>Intel Core i5-3340M @ 2.70GHz</t>
  </si>
  <si>
    <t>https://www.cpubenchmark.net/cpu.php?cpu=Intel Core i5-3340M @ 2.70GHz&amp;id=1889</t>
  </si>
  <si>
    <t>Intel Core i5-3340S @ 2.80GHz</t>
  </si>
  <si>
    <t>https://www.cpubenchmark.net/cpu.php?cpu=Intel Core i5-3340S @ 2.80GHz&amp;id=2090</t>
  </si>
  <si>
    <t>Intel Core i5-3350P @ 3.10GHz</t>
  </si>
  <si>
    <t>https://www.cpubenchmark.net/cpu.php?cpu=Intel Core i5-3350P @ 3.10GHz&amp;id=1476</t>
  </si>
  <si>
    <t>Intel Core i5-3360M @ 2.80GHz</t>
  </si>
  <si>
    <t>https://www.cpubenchmark.net/cpu.php?cpu=Intel Core i5-3360M @ 2.80GHz&amp;id=818</t>
  </si>
  <si>
    <t>Intel Core i5-3380M @ 2.90GHz</t>
  </si>
  <si>
    <t>FCPGA988. FCBGA1</t>
  </si>
  <si>
    <t>https://www.cpubenchmark.net/cpu.php?cpu=Intel Core i5-3380M @ 2.90GHz&amp;id=1973</t>
  </si>
  <si>
    <t>Intel Core i5-3427U @ 1.80GHz</t>
  </si>
  <si>
    <t>https://www.cpubenchmark.net/cpu.php?cpu=Intel Core i5-3427U @ 1.80GHz&amp;id=819</t>
  </si>
  <si>
    <t>Intel Core i5-3437U @ 1.90GHz</t>
  </si>
  <si>
    <t>https://www.cpubenchmark.net/cpu.php?cpu=Intel Core i5-3437U @ 1.90GHz&amp;id=1828</t>
  </si>
  <si>
    <t>Intel Core i5-3439Y @ 1.50GHz</t>
  </si>
  <si>
    <t>https://www.cpubenchmark.net/cpu.php?cpu=Intel Core i5-3439Y @ 1.50GHz&amp;id=2050</t>
  </si>
  <si>
    <t>Intel Core i5-3450 @ 3.10GHz</t>
  </si>
  <si>
    <t>https://www.cpubenchmark.net/cpu.php?cpu=Intel Core i5-3450 @ 3.10GHz&amp;id=820</t>
  </si>
  <si>
    <t>Intel Core i5-3450S @ 2.80GHz</t>
  </si>
  <si>
    <t>https://www.cpubenchmark.net/cpu.php?cpu=Intel Core i5-3450S @ 2.80GHz&amp;id=821</t>
  </si>
  <si>
    <t>Intel Core i5-3470 @ 3.20GHz</t>
  </si>
  <si>
    <t>https://www.cpubenchmark.net/cpu.php?cpu=Intel Core i5-3470 @ 3.20GHz&amp;id=822</t>
  </si>
  <si>
    <t>Intel Core i5-3470S @ 2.90GHz</t>
  </si>
  <si>
    <t>https://www.cpubenchmark.net/cpu.php?cpu=Intel Core i5-3470S @ 2.90GHz&amp;id=823</t>
  </si>
  <si>
    <t>Intel Core i5-3470T @ 2.90GHz</t>
  </si>
  <si>
    <t>https://www.cpubenchmark.net/cpu.php?cpu=Intel Core i5-3470T @ 2.90GHz&amp;id=824</t>
  </si>
  <si>
    <t>Intel Core i5-3475S @ 2.90GHz</t>
  </si>
  <si>
    <t>https://www.cpubenchmark.net/cpu.php?cpu=Intel Core i5-3475S @ 2.90GHz&amp;id=1775</t>
  </si>
  <si>
    <t>Intel Core i5-3550 @ 3.30GHz</t>
  </si>
  <si>
    <t>https://www.cpubenchmark.net/cpu.php?cpu=Intel Core i5-3550 @ 3.30GHz&amp;id=825</t>
  </si>
  <si>
    <t>Intel Core i5-3550S @ 3.00GHz</t>
  </si>
  <si>
    <t>https://www.cpubenchmark.net/cpu.php?cpu=Intel Core i5-3550S @ 3.00GHz&amp;id=826</t>
  </si>
  <si>
    <t>Intel Core i5-3570 @ 3.40GHz</t>
  </si>
  <si>
    <t>https://www.cpubenchmark.net/cpu.php?cpu=Intel Core i5-3570 @ 3.40GHz&amp;id=827</t>
  </si>
  <si>
    <t>Intel Core i5-3570K @ 3.40GHz</t>
  </si>
  <si>
    <t>https://www.cpubenchmark.net/cpu.php?cpu=Intel Core i5-3570K @ 3.40GHz&amp;id=828</t>
  </si>
  <si>
    <t>Intel Core i5-3570S @ 3.10GHz</t>
  </si>
  <si>
    <t>https://www.cpubenchmark.net/cpu.php?cpu=Intel Core i5-3570S @ 3.10GHz&amp;id=829</t>
  </si>
  <si>
    <t>Intel Core i5-3570T @ 2.30GHz</t>
  </si>
  <si>
    <t>https://www.cpubenchmark.net/cpu.php?cpu=Intel Core i5-3570T @ 2.30GHz&amp;id=1477</t>
  </si>
  <si>
    <t>Intel Core i5-3610ME @ 2.70GHz</t>
  </si>
  <si>
    <t>https://www.cpubenchmark.net/cpu.php?cpu=Intel Core i5-3610ME @ 2.70GHz&amp;id=1859</t>
  </si>
  <si>
    <t>Intel Core i5-4200H @ 2.80GHz</t>
  </si>
  <si>
    <t>BGA1364</t>
  </si>
  <si>
    <t>47 W</t>
  </si>
  <si>
    <t>https://www.cpubenchmark.net/cpu.php?cpu=Intel Core i5-4200H @ 2.80GHz&amp;id=2142</t>
  </si>
  <si>
    <t>Intel Core i5-4200M @ 2.50GHz</t>
  </si>
  <si>
    <t>PGA946</t>
  </si>
  <si>
    <t>https://www.cpubenchmark.net/cpu.php?cpu=Intel Core i5-4200M @ 2.50GHz&amp;id=2016</t>
  </si>
  <si>
    <t>Intel Core i5-4200U @ 1.60GHz</t>
  </si>
  <si>
    <t>https://www.cpubenchmark.net/cpu.php?cpu=Intel Core i5-4200U @ 1.60GHz&amp;id=1947</t>
  </si>
  <si>
    <t>Intel Core i5-4200Y @ 1.40GHz</t>
  </si>
  <si>
    <t>https://www.cpubenchmark.net/cpu.php?cpu=Intel Core i5-4200Y @ 1.40GHz&amp;id=2101</t>
  </si>
  <si>
    <t>Intel Core i5-4202Y @ 1.60GHz</t>
  </si>
  <si>
    <t>https://www.cpubenchmark.net/cpu.php?cpu=Intel Core i5-4202Y @ 1.60GHz&amp;id=2162</t>
  </si>
  <si>
    <t>Intel Core i5-4210H @ 2.90GHz</t>
  </si>
  <si>
    <t>https://www.cpubenchmark.net/cpu.php?cpu=Intel Core i5-4210H @ 2.90GHz&amp;id=2348</t>
  </si>
  <si>
    <t>Intel Core i5-4210M @ 2.60GHz</t>
  </si>
  <si>
    <t>https://www.cpubenchmark.net/cpu.php?cpu=Intel Core i5-4210M @ 2.60GHz&amp;id=2245</t>
  </si>
  <si>
    <t>Intel Core i5-4210U @ 1.70GHz</t>
  </si>
  <si>
    <t>https://www.cpubenchmark.net/cpu.php?cpu=Intel Core i5-4210U @ 1.70GHz&amp;id=2259</t>
  </si>
  <si>
    <t>Intel Core i5-4210Y @ 1.50GHz</t>
  </si>
  <si>
    <t>11 W</t>
  </si>
  <si>
    <t>https://www.cpubenchmark.net/cpu.php?cpu=Intel Core i5-4210Y @ 1.50GHz&amp;id=2032</t>
  </si>
  <si>
    <t>Intel Core i5-4220Y @ 1.60GHz</t>
  </si>
  <si>
    <t>https://www.cpubenchmark.net/cpu.php?cpu=Intel Core i5-4220Y @ 1.60GHz&amp;id=2532</t>
  </si>
  <si>
    <t>Intel Core i5-4230U @ 1.90GHz</t>
  </si>
  <si>
    <t>https://www.cpubenchmark.net/cpu.php?cpu=Intel Core i5-4230U @ 1.90GHz&amp;id=3171</t>
  </si>
  <si>
    <t>Intel Core i5-4250U @ 1.30GHz</t>
  </si>
  <si>
    <t>https://www.cpubenchmark.net/cpu.php?cpu=Intel Core i5-4250U @ 1.30GHz&amp;id=1944</t>
  </si>
  <si>
    <t>Intel Core i5-4258U @ 2.40GHz</t>
  </si>
  <si>
    <t>https://www.cpubenchmark.net/cpu.php?cpu=Intel Core i5-4258U @ 2.40GHz&amp;id=2069</t>
  </si>
  <si>
    <t>Intel Core i5-4260U @ 1.40GHz</t>
  </si>
  <si>
    <t>https://www.cpubenchmark.net/cpu.php?cpu=Intel Core i5-4260U @ 1.40GHz&amp;id=2238</t>
  </si>
  <si>
    <t>Intel Core i5-4278U @ 2.60GHz</t>
  </si>
  <si>
    <t>https://www.cpubenchmark.net/cpu.php?cpu=Intel Core i5-4278U @ 2.60GHz&amp;id=2312</t>
  </si>
  <si>
    <t>Intel Core i5-4288U @ 2.60GHz</t>
  </si>
  <si>
    <t>https://www.cpubenchmark.net/cpu.php?cpu=Intel Core i5-4288U @ 2.60GHz&amp;id=2074</t>
  </si>
  <si>
    <t>Intel Core i5-4300M @ 2.60GHz</t>
  </si>
  <si>
    <t>https://www.cpubenchmark.net/cpu.php?cpu=Intel Core i5-4300M @ 2.60GHz&amp;id=2095</t>
  </si>
  <si>
    <t>Intel Core i5-4300U @ 1.90GHz</t>
  </si>
  <si>
    <t>https://www.cpubenchmark.net/cpu.php?cpu=Intel Core i5-4300U @ 1.90GHz&amp;id=2054</t>
  </si>
  <si>
    <t>Intel Core i5-4300Y @ 1.60GHz</t>
  </si>
  <si>
    <t>https://www.cpubenchmark.net/cpu.php?cpu=Intel Core i5-4300Y @ 1.60GHz&amp;id=2089</t>
  </si>
  <si>
    <t>Intel Core i5-4302Y @ 1.60GHz</t>
  </si>
  <si>
    <t>https://www.cpubenchmark.net/cpu.php?cpu=Intel Core i5-4302Y @ 1.60GHz&amp;id=2144</t>
  </si>
  <si>
    <t>Intel Core i5-4308U @ 2.80GHz</t>
  </si>
  <si>
    <t>https://www.cpubenchmark.net/cpu.php?cpu=Intel Core i5-4308U @ 2.80GHz&amp;id=2428</t>
  </si>
  <si>
    <t>Intel Core i5-430M @ 2.27GHz</t>
  </si>
  <si>
    <t>https://www.cpubenchmark.net/cpu.php?cpu=Intel Core i5-430M @ 2.27GHz&amp;id=775</t>
  </si>
  <si>
    <t>Intel Core i5-430UM @ 1.20GHz</t>
  </si>
  <si>
    <t>https://www.cpubenchmark.net/cpu.php?cpu=Intel Core i5-430UM @ 1.20GHz&amp;id=783</t>
  </si>
  <si>
    <t>Intel Core i5-4310M @ 2.70GHz</t>
  </si>
  <si>
    <t>https://www.cpubenchmark.net/cpu.php?cpu=Intel Core i5-4310M @ 2.70GHz&amp;id=2235</t>
  </si>
  <si>
    <t>Intel Core i5-4310U @ 2.00GHz</t>
  </si>
  <si>
    <t>https://www.cpubenchmark.net/cpu.php?cpu=Intel Core i5-4310U @ 2.00GHz&amp;id=2207</t>
  </si>
  <si>
    <t>Intel Core i5-4330M @ 2.80GHz</t>
  </si>
  <si>
    <t>https://www.cpubenchmark.net/cpu.php?cpu=Intel Core i5-4330M @ 2.80GHz&amp;id=2055</t>
  </si>
  <si>
    <t>Intel Core i5-4340M @ 2.90GHz</t>
  </si>
  <si>
    <t>https://www.cpubenchmark.net/cpu.php?cpu=Intel Core i5-4340M @ 2.90GHz&amp;id=2274</t>
  </si>
  <si>
    <t>Intel Core i5-4350U @ 1.40GHz</t>
  </si>
  <si>
    <t>https://www.cpubenchmark.net/cpu.php?cpu=Intel Core i5-4350U @ 1.40GHz&amp;id=2010</t>
  </si>
  <si>
    <t>Intel Core i5-4400E @ 2.70GHz</t>
  </si>
  <si>
    <t>https://www.cpubenchmark.net/cpu.php?cpu=Intel Core i5-4400E @ 2.70GHz&amp;id=2188</t>
  </si>
  <si>
    <t>Intel Core i5-4402E @ 1.60GHz</t>
  </si>
  <si>
    <t>https://www.cpubenchmark.net/cpu.php?cpu=Intel Core i5-4402E @ 1.60GHz&amp;id=2697</t>
  </si>
  <si>
    <t>Intel Core i5-4422E @ 1.80GHz</t>
  </si>
  <si>
    <t>https://www.cpubenchmark.net/cpu.php?cpu=Intel Core i5-4422E @ 1.80GHz&amp;id=3138</t>
  </si>
  <si>
    <t>Intel Core i5-4430 @ 3.00GHz</t>
  </si>
  <si>
    <t>https://www.cpubenchmark.net/cpu.php?cpu=Intel Core i5-4430 @ 3.00GHz&amp;id=1924</t>
  </si>
  <si>
    <t>Intel Core i5-4430S @ 2.70GHz</t>
  </si>
  <si>
    <t>https://www.cpubenchmark.net/cpu.php?cpu=Intel Core i5-4430S @ 2.70GHz&amp;id=2111</t>
  </si>
  <si>
    <t>Intel Core i5-4440 @ 3.10GHz</t>
  </si>
  <si>
    <t>https://www.cpubenchmark.net/cpu.php?cpu=Intel Core i5-4440 @ 3.10GHz&amp;id=2017</t>
  </si>
  <si>
    <t>Intel Core i5-4440S @ 2.80GHz</t>
  </si>
  <si>
    <t>https://www.cpubenchmark.net/cpu.php?cpu=Intel Core i5-4440S @ 2.80GHz&amp;id=2119</t>
  </si>
  <si>
    <t>Intel Core i5-4460 @ 3.20GHz</t>
  </si>
  <si>
    <t>https://www.cpubenchmark.net/cpu.php?cpu=Intel Core i5-4460 @ 3.20GHz&amp;id=2230</t>
  </si>
  <si>
    <t>Intel Core i5-4460S @ 2.90GHz</t>
  </si>
  <si>
    <t>https://www.cpubenchmark.net/cpu.php?cpu=Intel Core i5-4460S @ 2.90GHz&amp;id=2232</t>
  </si>
  <si>
    <t>Intel Core i5-4460T @ 1.90GHz</t>
  </si>
  <si>
    <t>https://www.cpubenchmark.net/cpu.php?cpu=Intel Core i5-4460T @ 1.90GHz&amp;id=2370</t>
  </si>
  <si>
    <t>Intel Core i5-4470 @ 3.30GHz</t>
  </si>
  <si>
    <t>https://www.cpubenchmark.net/cpu.php?cpu=Intel Core i5-4470 @ 3.30GHz&amp;id=5049</t>
  </si>
  <si>
    <t>Intel Core i5-4470S @ 3.00GHz</t>
  </si>
  <si>
    <t>https://www.cpubenchmark.net/cpu.php?cpu=Intel Core i5-4470S @ 3.00GHz&amp;id=3840</t>
  </si>
  <si>
    <t>Intel Core i5-450M @ 2.40GHz</t>
  </si>
  <si>
    <t>https://www.cpubenchmark.net/cpu.php?cpu=Intel Core i5-450M @ 2.40GHz&amp;id=3</t>
  </si>
  <si>
    <t>Intel Core i5-4570 @ 3.20GHz</t>
  </si>
  <si>
    <t>https://www.cpubenchmark.net/cpu.php?cpu=Intel Core i5-4570 @ 3.20GHz&amp;id=1896</t>
  </si>
  <si>
    <t>Intel Core i5-4570R @ 2.70GHz</t>
  </si>
  <si>
    <t>https://www.cpubenchmark.net/cpu.php?cpu=Intel Core i5-4570R @ 2.70GHz&amp;id=2065</t>
  </si>
  <si>
    <t>Intel Core i5-4570S @ 2.90GHz</t>
  </si>
  <si>
    <t>https://www.cpubenchmark.net/cpu.php?cpu=Intel Core i5-4570S @ 2.90GHz&amp;id=1925</t>
  </si>
  <si>
    <t>Intel Core i5-4570T @ 2.90GHz</t>
  </si>
  <si>
    <t>https://www.cpubenchmark.net/cpu.php?cpu=Intel Core i5-4570T @ 2.90GHz&amp;id=2041</t>
  </si>
  <si>
    <t>Intel Core i5-4570TE @ 2.70GHz</t>
  </si>
  <si>
    <t>https://www.cpubenchmark.net/cpu.php?cpu=Intel Core i5-4570TE @ 2.70GHz&amp;id=2338</t>
  </si>
  <si>
    <t>Intel Core i5-4590 @ 3.30GHz</t>
  </si>
  <si>
    <t>https://www.cpubenchmark.net/cpu.php?cpu=Intel Core i5-4590 @ 3.30GHz&amp;id=2234</t>
  </si>
  <si>
    <t>Intel Core i5-4590S @ 3.00GHz</t>
  </si>
  <si>
    <t>https://www.cpubenchmark.net/cpu.php?cpu=Intel Core i5-4590S @ 3.00GHz&amp;id=2227</t>
  </si>
  <si>
    <t>Intel Core i5-4590T @ 2.00GHz</t>
  </si>
  <si>
    <t>https://www.cpubenchmark.net/cpu.php?cpu=Intel Core i5-4590T @ 2.00GHz&amp;id=2276</t>
  </si>
  <si>
    <t>Intel Core i5-460M @ 2.53GHz</t>
  </si>
  <si>
    <t>https://www.cpubenchmark.net/cpu.php?cpu=Intel Core i5-460M @ 2.53GHz&amp;id=776</t>
  </si>
  <si>
    <t>Intel Core i5-4670 @ 3.40GHz</t>
  </si>
  <si>
    <t>https://www.cpubenchmark.net/cpu.php?cpu=Intel Core i5-4670 @ 3.40GHz&amp;id=1933</t>
  </si>
  <si>
    <t>Intel Core i5-4670K @ 3.40GHz</t>
  </si>
  <si>
    <t>https://www.cpubenchmark.net/cpu.php?cpu=Intel Core i5-4670K @ 3.40GHz&amp;id=1921</t>
  </si>
  <si>
    <t>Intel Core i5-4670K CPT @ 3.40GHz</t>
  </si>
  <si>
    <t>https://www.cpubenchmark.net/cpu.php?cpu=Intel Core i5-4670K CPT @ 3.40GHz&amp;id=2452</t>
  </si>
  <si>
    <t>Intel Core i5-4670R @ 3.00GHz</t>
  </si>
  <si>
    <t>https://www.cpubenchmark.net/cpu.php?cpu=Intel Core i5-4670R @ 3.00GHz&amp;id=3294</t>
  </si>
  <si>
    <t>Intel Core i5-4670S @ 3.10GHz</t>
  </si>
  <si>
    <t>https://www.cpubenchmark.net/cpu.php?cpu=Intel Core i5-4670S @ 3.10GHz&amp;id=2004</t>
  </si>
  <si>
    <t>Intel Core i5-4670T @ 2.30GHz</t>
  </si>
  <si>
    <t>https://www.cpubenchmark.net/cpu.php?cpu=Intel Core i5-4670T @ 2.30GHz&amp;id=1966</t>
  </si>
  <si>
    <t>Intel Core i5-4690 @ 3.50GHz</t>
  </si>
  <si>
    <t>https://www.cpubenchmark.net/cpu.php?cpu=Intel Core i5-4690 @ 3.50GHz&amp;id=2236</t>
  </si>
  <si>
    <t>Intel Core i5-4690K @ 3.50GHz</t>
  </si>
  <si>
    <t>https://www.cpubenchmark.net/cpu.php?cpu=Intel Core i5-4690K @ 3.50GHz&amp;id=2284</t>
  </si>
  <si>
    <t>Intel Core i5-4690S @ 3.20GHz</t>
  </si>
  <si>
    <t>https://www.cpubenchmark.net/cpu.php?cpu=Intel Core i5-4690S @ 3.20GHz&amp;id=2241</t>
  </si>
  <si>
    <t>Intel Core i5-4690T @ 2.50GHz</t>
  </si>
  <si>
    <t>https://www.cpubenchmark.net/cpu.php?cpu=Intel Core i5-4690T @ 2.50GHz&amp;id=2437</t>
  </si>
  <si>
    <t>Intel Core i5-470UM @ 1.33GHz</t>
  </si>
  <si>
    <t>https://www.cpubenchmark.net/cpu.php?cpu=Intel Core i5-470UM @ 1.33GHz&amp;id=784</t>
  </si>
  <si>
    <t>Intel Core i5-480M @ 2.67GHz</t>
  </si>
  <si>
    <t>https://www.cpubenchmark.net/cpu.php?cpu=Intel Core i5-480M @ 2.67GHz&amp;id=777</t>
  </si>
  <si>
    <t>Intel Core i5-520 @ 2.40GHz</t>
  </si>
  <si>
    <t>https://www.cpubenchmark.net/cpu.php?cpu=Intel Core i5-520 @ 2.40GHz&amp;id=766</t>
  </si>
  <si>
    <t>Intel Core i5-5200U @ 2.20GHz</t>
  </si>
  <si>
    <t>https://www.cpubenchmark.net/cpu.php?cpu=Intel Core i5-5200U @ 2.20GHz&amp;id=2440</t>
  </si>
  <si>
    <t>Intel Core i5-520M @ 2.40GHz</t>
  </si>
  <si>
    <t>https://www.cpubenchmark.net/cpu.php?cpu=Intel Core i5-520M @ 2.40GHz&amp;id=778</t>
  </si>
  <si>
    <t>Intel Core i5-520UM @ 1.07GHz</t>
  </si>
  <si>
    <t>https://www.cpubenchmark.net/cpu.php?cpu=Intel Core i5-520UM @ 1.07GHz&amp;id=785</t>
  </si>
  <si>
    <t>Intel Core i5-5250U @ 1.60GHz</t>
  </si>
  <si>
    <t>https://www.cpubenchmark.net/cpu.php?cpu=Intel Core i5-5250U @ 1.60GHz&amp;id=2478</t>
  </si>
  <si>
    <t>Intel Core i5-5257U @ 2.70GHz</t>
  </si>
  <si>
    <t>23 W</t>
  </si>
  <si>
    <t>https://www.cpubenchmark.net/cpu.php?cpu=Intel Core i5-5257U @ 2.70GHz&amp;id=2504</t>
  </si>
  <si>
    <t>Intel Core i5-5287U @ 2.90GHz</t>
  </si>
  <si>
    <t>https://www.cpubenchmark.net/cpu.php?cpu=Intel Core i5-5287U @ 2.90GHz&amp;id=2575</t>
  </si>
  <si>
    <t>Intel Core i5-5300U @ 2.30GHz</t>
  </si>
  <si>
    <t>https://www.cpubenchmark.net/cpu.php?cpu=Intel Core i5-5300U @ 2.30GHz&amp;id=2459</t>
  </si>
  <si>
    <t>Intel Core i5-5350U @ 1.80GHz</t>
  </si>
  <si>
    <t>https://www.cpubenchmark.net/cpu.php?cpu=Intel Core i5-5350U @ 1.80GHz&amp;id=2530</t>
  </si>
  <si>
    <t>Intel Core i5-540M @ 2.53GHz</t>
  </si>
  <si>
    <t>https://www.cpubenchmark.net/cpu.php?cpu=Intel Core i5-540M @ 2.53GHz&amp;id=779</t>
  </si>
  <si>
    <t>Intel Core i5-540UM @ 1.20GHz</t>
  </si>
  <si>
    <t>https://www.cpubenchmark.net/cpu.php?cpu=Intel Core i5-540UM @ 1.20GHz&amp;id=786</t>
  </si>
  <si>
    <t>Intel Core i5-5575R @ 2.80GHz</t>
  </si>
  <si>
    <t>https://www.cpubenchmark.net/cpu.php?cpu=Intel Core i5-5575R @ 2.80GHz&amp;id=2683</t>
  </si>
  <si>
    <t>Intel Core i5-560M @ 2.67GHz</t>
  </si>
  <si>
    <t>https://www.cpubenchmark.net/cpu.php?cpu=Intel Core i5-560M @ 2.67GHz&amp;id=780</t>
  </si>
  <si>
    <t>Intel Core i5-560UM @ 1.33GHz</t>
  </si>
  <si>
    <t>https://www.cpubenchmark.net/cpu.php?cpu=Intel Core i5-560UM @ 1.33GHz&amp;id=787</t>
  </si>
  <si>
    <t>Intel Core i5-5675C @ 3.10GHz</t>
  </si>
  <si>
    <t>https://www.cpubenchmark.net/cpu.php?cpu=Intel Core i5-5675C @ 3.10GHz&amp;id=2563</t>
  </si>
  <si>
    <t>Intel Core i5-5675R @ 3.10GHz</t>
  </si>
  <si>
    <t>https://www.cpubenchmark.net/cpu.php?cpu=Intel Core i5-5675R @ 3.10GHz&amp;id=2813</t>
  </si>
  <si>
    <t>Intel Core i5-580M @ 2.67GHz</t>
  </si>
  <si>
    <t>https://www.cpubenchmark.net/cpu.php?cpu=Intel Core i5-580M @ 2.67GHz&amp;id=781</t>
  </si>
  <si>
    <t>Intel Core i5-6198DU @ 2.30GHz</t>
  </si>
  <si>
    <t>https://www.cpubenchmark.net/cpu.php?cpu=Intel Core i5-6198DU @ 2.30GHz&amp;id=2854</t>
  </si>
  <si>
    <t>Intel Core i5-6200U @ 2.30GHz</t>
  </si>
  <si>
    <t>https://www.cpubenchmark.net/cpu.php?cpu=Intel Core i5-6200U @ 2.30GHz&amp;id=2556</t>
  </si>
  <si>
    <t>Intel Core i5-6260U @ 1.80GHz</t>
  </si>
  <si>
    <t>https://www.cpubenchmark.net/cpu.php?cpu=Intel Core i5-6260U @ 1.80GHz&amp;id=2671</t>
  </si>
  <si>
    <t>Intel Core i5-6267U @ 2.90GHz</t>
  </si>
  <si>
    <t>https://www.cpubenchmark.net/cpu.php?cpu=Intel Core i5-6267U @ 2.90GHz&amp;id=2757</t>
  </si>
  <si>
    <t>Intel Core i5-6287U @ 3.10GHz</t>
  </si>
  <si>
    <t>https://www.cpubenchmark.net/cpu.php?cpu=Intel Core i5-6287U @ 3.10GHz&amp;id=3109</t>
  </si>
  <si>
    <t>Intel Core i5-6300HQ @ 2.30GHz</t>
  </si>
  <si>
    <t>https://www.cpubenchmark.net/cpu.php?cpu=Intel Core i5-6300HQ @ 2.30GHz&amp;id=2632</t>
  </si>
  <si>
    <t>Intel Core i5-6300U @ 2.40GHz</t>
  </si>
  <si>
    <t>https://www.cpubenchmark.net/cpu.php?cpu=Intel Core i5-6300U @ 2.40GHz&amp;id=2609</t>
  </si>
  <si>
    <t>Intel Core i5-6350HQ @ 2.30GHz</t>
  </si>
  <si>
    <t>https://www.cpubenchmark.net/cpu.php?cpu=Intel Core i5-6350HQ @ 2.30GHz&amp;id=4554</t>
  </si>
  <si>
    <t>Intel Core i5-6360U @ 2.00GHz</t>
  </si>
  <si>
    <t>https://www.cpubenchmark.net/cpu.php?cpu=Intel Core i5-6360U @ 2.00GHz&amp;id=2932</t>
  </si>
  <si>
    <t>Intel Core i5-6400 @ 2.70GHz</t>
  </si>
  <si>
    <t>https://www.cpubenchmark.net/cpu.php?cpu=Intel Core i5-6400 @ 2.70GHz&amp;id=2578</t>
  </si>
  <si>
    <t>Intel Core i5-6400T @ 2.20GHz</t>
  </si>
  <si>
    <t>https://www.cpubenchmark.net/cpu.php?cpu=Intel Core i5-6400T @ 2.20GHz&amp;id=2668</t>
  </si>
  <si>
    <t>Intel Core i5-6402P @ 2.80GHz</t>
  </si>
  <si>
    <t>https://www.cpubenchmark.net/cpu.php?cpu=Intel Core i5-6402P @ 2.80GHz&amp;id=2754</t>
  </si>
  <si>
    <t>Intel Core i5-6440EQ @ 2.70GHz</t>
  </si>
  <si>
    <t>https://www.cpubenchmark.net/cpu.php?cpu=Intel Core i5-6440EQ @ 2.70GHz&amp;id=2868</t>
  </si>
  <si>
    <t>Intel Core i5-6440HQ @ 2.60GHz</t>
  </si>
  <si>
    <t>https://www.cpubenchmark.net/cpu.php?cpu=Intel Core i5-6440HQ @ 2.60GHz&amp;id=2691</t>
  </si>
  <si>
    <t>Intel Core i5-6442EQ @ 1.90GHz</t>
  </si>
  <si>
    <t>https://www.cpubenchmark.net/cpu.php?cpu=Intel Core i5-6442EQ @ 1.90GHz&amp;id=3544</t>
  </si>
  <si>
    <t>Intel Core i5-650 @ 3.20GHz</t>
  </si>
  <si>
    <t>https://www.cpubenchmark.net/cpu.php?cpu=Intel Core i5-650 @ 3.20GHz&amp;id=767</t>
  </si>
  <si>
    <t>Intel Core i5-6500 @ 3.20GHz</t>
  </si>
  <si>
    <t>https://www.cpubenchmark.net/cpu.php?cpu=Intel Core i5-6500 @ 3.20GHz&amp;id=2599</t>
  </si>
  <si>
    <t>Intel Core i5-6500T @ 2.50GHz</t>
  </si>
  <si>
    <t>https://www.cpubenchmark.net/cpu.php?cpu=Intel Core i5-6500T @ 2.50GHz&amp;id=2627</t>
  </si>
  <si>
    <t>Intel Core i5-6500TE @ 2.30GHz</t>
  </si>
  <si>
    <t>https://www.cpubenchmark.net/cpu.php?cpu=Intel Core i5-6500TE @ 2.30GHz&amp;id=2680</t>
  </si>
  <si>
    <t>Intel Core i5-655K @ 3.20GHz</t>
  </si>
  <si>
    <t>https://www.cpubenchmark.net/cpu.php?cpu=Intel Core i5-655K @ 3.20GHz&amp;id=774</t>
  </si>
  <si>
    <t>Intel Core i5-660 @ 3.33GHz</t>
  </si>
  <si>
    <t>https://www.cpubenchmark.net/cpu.php?cpu=Intel Core i5-660 @ 3.33GHz&amp;id=768</t>
  </si>
  <si>
    <t>Intel Core i5-6600 @ 3.30GHz</t>
  </si>
  <si>
    <t>https://www.cpubenchmark.net/cpu.php?cpu=Intel Core i5-6600 @ 3.30GHz&amp;id=2594</t>
  </si>
  <si>
    <t>Intel Core i5-6600K @ 3.50GHz</t>
  </si>
  <si>
    <t>https://www.cpubenchmark.net/cpu.php?cpu=Intel Core i5-6600K @ 3.50GHz&amp;id=2570</t>
  </si>
  <si>
    <t>Intel Core i5-6600T @ 2.70GHz</t>
  </si>
  <si>
    <t>https://www.cpubenchmark.net/cpu.php?cpu=Intel Core i5-6600T @ 2.70GHz&amp;id=2613</t>
  </si>
  <si>
    <t>Intel Core i5-661 @ 3.33GHz</t>
  </si>
  <si>
    <t>https://www.cpubenchmark.net/cpu.php?cpu=Intel Core i5-661 @ 3.33GHz&amp;id=769</t>
  </si>
  <si>
    <t>Intel Core i5-670 @ 3.47GHz</t>
  </si>
  <si>
    <t>https://www.cpubenchmark.net/cpu.php?cpu=Intel Core i5-670 @ 3.47GHz&amp;id=770</t>
  </si>
  <si>
    <t>Intel Core i5-680 @ 3.60GHz</t>
  </si>
  <si>
    <t>https://www.cpubenchmark.net/cpu.php?cpu=Intel Core i5-680 @ 3.60GHz&amp;id=771</t>
  </si>
  <si>
    <t>Intel Core i5-7200U @ 2.50GHz</t>
  </si>
  <si>
    <t>https://www.cpubenchmark.net/cpu.php?cpu=Intel Core i5-7200U @ 2.50GHz&amp;id=2865</t>
  </si>
  <si>
    <t>Intel Core i5-7260U @ 2.20GHz</t>
  </si>
  <si>
    <t>https://www.cpubenchmark.net/cpu.php?cpu=Intel Core i5-7260U @ 2.20GHz&amp;id=2993</t>
  </si>
  <si>
    <t>Intel Core i5-7267U @ 3.10GHz</t>
  </si>
  <si>
    <t>https://www.cpubenchmark.net/cpu.php?cpu=Intel Core i5-7267U @ 3.10GHz&amp;id=3051</t>
  </si>
  <si>
    <t>Intel Core i5-7287U @ 3.30GHz</t>
  </si>
  <si>
    <t>https://www.cpubenchmark.net/cpu.php?cpu=Intel Core i5-7287U @ 3.30GHz&amp;id=3272</t>
  </si>
  <si>
    <t>Intel Core i5-7300HQ @ 2.50GHz</t>
  </si>
  <si>
    <t>https://www.cpubenchmark.net/cpu.php?cpu=Intel Core i5-7300HQ @ 2.50GHz&amp;id=2922</t>
  </si>
  <si>
    <t>Intel Core i5-7300U @ 2.60GHz</t>
  </si>
  <si>
    <t>https://www.cpubenchmark.net/cpu.php?cpu=Intel Core i5-7300U @ 2.60GHz&amp;id=2955</t>
  </si>
  <si>
    <t>Intel Core i5-7360U @ 2.30GHz</t>
  </si>
  <si>
    <t>https://www.cpubenchmark.net/cpu.php?cpu=Intel Core i5-7360U @ 2.30GHz&amp;id=3036</t>
  </si>
  <si>
    <t>Intel Core i5-7400 @ 3.00GHz</t>
  </si>
  <si>
    <t>https://www.cpubenchmark.net/cpu.php?cpu=Intel Core i5-7400 @ 3.00GHz&amp;id=2929</t>
  </si>
  <si>
    <t>Intel Core i5-7400T @ 2.40GHz</t>
  </si>
  <si>
    <t>https://www.cpubenchmark.net/cpu.php?cpu=Intel Core i5-7400T @ 2.40GHz&amp;id=2889</t>
  </si>
  <si>
    <t>Intel Core i5-7440EQ @ 2.90GHz</t>
  </si>
  <si>
    <t>https://www.cpubenchmark.net/cpu.php?cpu=Intel Core i5-7440EQ @ 2.90GHz&amp;id=4013</t>
  </si>
  <si>
    <t>Intel Core i5-7440HQ @ 2.80GHz</t>
  </si>
  <si>
    <t>BGA1440</t>
  </si>
  <si>
    <t>https://www.cpubenchmark.net/cpu.php?cpu=Intel Core i5-7440HQ @ 2.80GHz&amp;id=2962</t>
  </si>
  <si>
    <t>Intel Core i5-7442EQ @ 2.10GHz</t>
  </si>
  <si>
    <t>https://www.cpubenchmark.net/cpu.php?cpu=Intel Core i5-7442EQ @ 2.10GHz&amp;id=3392</t>
  </si>
  <si>
    <t>Intel Core i5-750 @ 2.67GHz</t>
  </si>
  <si>
    <t>https://www.cpubenchmark.net/cpu.php?cpu=Intel Core i5-750 @ 2.67GHz&amp;id=772</t>
  </si>
  <si>
    <t>Intel Core i5-7500 @ 3.40GHz</t>
  </si>
  <si>
    <t>https://www.cpubenchmark.net/cpu.php?cpu=Intel Core i5-7500 @ 3.40GHz&amp;id=2910</t>
  </si>
  <si>
    <t>Intel Core i5-7500T @ 2.70GHz</t>
  </si>
  <si>
    <t>https://www.cpubenchmark.net/cpu.php?cpu=Intel Core i5-7500T @ 2.70GHz&amp;id=2917</t>
  </si>
  <si>
    <t>Intel Core i5-760 @ 2.80GHz</t>
  </si>
  <si>
    <t>https://www.cpubenchmark.net/cpu.php?cpu=Intel Core i5-760 @ 2.80GHz&amp;id=773</t>
  </si>
  <si>
    <t>Intel Core i5-7600 @ 3.50GHz</t>
  </si>
  <si>
    <t>https://www.cpubenchmark.net/cpu.php?cpu=Intel Core i5-7600 @ 3.50GHz&amp;id=2920</t>
  </si>
  <si>
    <t>Intel Core i5-7600K @ 3.80GHz</t>
  </si>
  <si>
    <t>https://www.cpubenchmark.net/cpu.php?cpu=Intel Core i5-7600K @ 3.80GHz&amp;id=2919</t>
  </si>
  <si>
    <t>Intel Core i5-7600T @ 2.80GHz</t>
  </si>
  <si>
    <t>https://www.cpubenchmark.net/cpu.php?cpu=Intel Core i5-7600T @ 2.80GHz&amp;id=2928</t>
  </si>
  <si>
    <t>Intel Core i5-760S @ 2.53GHz</t>
  </si>
  <si>
    <t>https://www.cpubenchmark.net/cpu.php?cpu=Intel Core i5-760S @ 2.53GHz&amp;id=782</t>
  </si>
  <si>
    <t>Intel Core i5-7640X @ 4.00GHz</t>
  </si>
  <si>
    <t>FCLGA2066</t>
  </si>
  <si>
    <t>https://www.cpubenchmark.net/cpu.php?cpu=Intel Core i5-7640X @ 4.00GHz&amp;id=3045</t>
  </si>
  <si>
    <t>Intel Core i5-7Y54 @ 1.20GHz</t>
  </si>
  <si>
    <t>https://www.cpubenchmark.net/cpu.php?cpu=Intel Core i5-7Y54 @ 1.20GHz&amp;id=2873</t>
  </si>
  <si>
    <t>Intel Core i5-7Y57 @ 1.20GHz</t>
  </si>
  <si>
    <t>https://www.cpubenchmark.net/cpu.php?cpu=Intel Core i5-7Y57 @ 1.20GHz&amp;id=2956</t>
  </si>
  <si>
    <t>Intel Core i5-8200Y @ 1.30GHz</t>
  </si>
  <si>
    <t>https://www.cpubenchmark.net/cpu.php?cpu=Intel Core i5-8200Y @ 1.30GHz&amp;id=3372</t>
  </si>
  <si>
    <t>Intel Core i5-8210Y @ 1.60GHz</t>
  </si>
  <si>
    <t>https://www.cpubenchmark.net/cpu.php?cpu=Intel Core i5-8210Y @ 1.60GHz&amp;id=3402</t>
  </si>
  <si>
    <t>Intel Core i5-8250U @ 1.60GHz</t>
  </si>
  <si>
    <t>FC-BGA1356</t>
  </si>
  <si>
    <t>https://www.cpubenchmark.net/cpu.php?cpu=Intel Core i5-8250U @ 1.60GHz&amp;id=3042</t>
  </si>
  <si>
    <t>Intel Core i5-8257U @ 1.40GHz</t>
  </si>
  <si>
    <t>https://www.cpubenchmark.net/cpu.php?cpu=Intel Core i5-8257U @ 1.40GHz&amp;id=3605</t>
  </si>
  <si>
    <t>Intel Core i5-8259U @ 2.30GHz</t>
  </si>
  <si>
    <t>https://www.cpubenchmark.net/cpu.php?cpu=Intel Core i5-8259U @ 2.30GHz&amp;id=3299</t>
  </si>
  <si>
    <t>Intel Core i5-8260U @ 1.60GHz</t>
  </si>
  <si>
    <t>https://www.cpubenchmark.net/cpu.php?cpu=Intel Core i5-8260U @ 1.60GHz&amp;id=3724</t>
  </si>
  <si>
    <t>Intel Core i5-8265U @ 1.60GHz</t>
  </si>
  <si>
    <t>https://www.cpubenchmark.net/cpu.php?cpu=Intel Core i5-8265U @ 1.60GHz&amp;id=3323</t>
  </si>
  <si>
    <t>Intel Core i5-8265UC @ 1.60GHz</t>
  </si>
  <si>
    <t>https://www.cpubenchmark.net/cpu.php?cpu=Intel Core i5-8265UC @ 1.60GHz&amp;id=3449</t>
  </si>
  <si>
    <t>Intel Core i5-8269U @ 2.60GHz</t>
  </si>
  <si>
    <t>https://www.cpubenchmark.net/cpu.php?cpu=Intel Core i5-8269U @ 2.60GHz&amp;id=4262</t>
  </si>
  <si>
    <t>Intel Core i5-8279U @ 2.40GHz</t>
  </si>
  <si>
    <t>https://www.cpubenchmark.net/cpu.php?cpu=Intel Core i5-8279U @ 2.40GHz&amp;id=3552</t>
  </si>
  <si>
    <t>Intel Core i5-8300H @ 2.30GHz</t>
  </si>
  <si>
    <t>https://www.cpubenchmark.net/cpu.php?cpu=Intel Core i5-8300H @ 2.30GHz&amp;id=3254</t>
  </si>
  <si>
    <t>Intel Core i5-8305G @ 2.80GHz</t>
  </si>
  <si>
    <t>BGA2270</t>
  </si>
  <si>
    <t>https://www.cpubenchmark.net/cpu.php?cpu=Intel Core i5-8305G @ 2.80GHz&amp;id=3291</t>
  </si>
  <si>
    <t>Intel Core i5-8350U @ 1.70GHz</t>
  </si>
  <si>
    <t>https://www.cpubenchmark.net/cpu.php?cpu=Intel Core i5-8350U @ 1.70GHz&amp;id=3150</t>
  </si>
  <si>
    <t>Intel Core i5-8365U @ 1.60GHz</t>
  </si>
  <si>
    <t>https://www.cpubenchmark.net/cpu.php?cpu=Intel Core i5-8365U @ 1.60GHz&amp;id=3447</t>
  </si>
  <si>
    <t>Intel Core i5-8365UE @ 1.60GHz</t>
  </si>
  <si>
    <t>https://www.cpubenchmark.net/cpu.php?cpu=Intel Core i5-8365UE @ 1.60GHz&amp;id=3594</t>
  </si>
  <si>
    <t>Intel Core i5-8400 @ 2.80GHz</t>
  </si>
  <si>
    <t>https://www.cpubenchmark.net/cpu.php?cpu=Intel Core i5-8400 @ 2.80GHz&amp;id=3097</t>
  </si>
  <si>
    <t>Intel Core i5-8400H @ 2.50GHz</t>
  </si>
  <si>
    <t>https://www.cpubenchmark.net/cpu.php?cpu=Intel Core i5-8400H @ 2.50GHz&amp;id=3286</t>
  </si>
  <si>
    <t>Intel Core i5-8400T @ 1.70GHz</t>
  </si>
  <si>
    <t>https://www.cpubenchmark.net/cpu.php?cpu=Intel Core i5-8400T @ 1.70GHz&amp;id=3260</t>
  </si>
  <si>
    <t>Intel Core i5-8500 @ 3.00GHz</t>
  </si>
  <si>
    <t>https://www.cpubenchmark.net/cpu.php?cpu=Intel Core i5-8500 @ 3.00GHz&amp;id=3223</t>
  </si>
  <si>
    <t>Intel Core i5-8500B @ 3.00GHz</t>
  </si>
  <si>
    <t>https://www.cpubenchmark.net/cpu.php?cpu=Intel Core i5-8500B @ 3.00GHz&amp;id=3382</t>
  </si>
  <si>
    <t>Intel Core i5-8500T @ 2.10GHz</t>
  </si>
  <si>
    <t>https://www.cpubenchmark.net/cpu.php?cpu=Intel Core i5-8500T @ 2.10GHz&amp;id=3231</t>
  </si>
  <si>
    <t>Intel Core i5-8600 @ 3.10GHz</t>
  </si>
  <si>
    <t>https://www.cpubenchmark.net/cpu.php?cpu=Intel Core i5-8600 @ 3.10GHz&amp;id=3251</t>
  </si>
  <si>
    <t>Intel Core i5-8600K @ 3.60GHz</t>
  </si>
  <si>
    <t>https://www.cpubenchmark.net/cpu.php?cpu=Intel Core i5-8600K @ 3.60GHz&amp;id=3100</t>
  </si>
  <si>
    <t>Intel Core i5-8600T @ 2.30GHz</t>
  </si>
  <si>
    <t>https://www.cpubenchmark.net/cpu.php?cpu=Intel Core i5-8600T @ 2.30GHz&amp;id=3241</t>
  </si>
  <si>
    <t>Intel Core i5-9300H @ 2.40GHz</t>
  </si>
  <si>
    <t>https://www.cpubenchmark.net/cpu.php?cpu=Intel Core i5-9300H @ 2.40GHz&amp;id=3448</t>
  </si>
  <si>
    <t>Intel Core i5-9300HF @ 2.40GHz</t>
  </si>
  <si>
    <t>https://www.cpubenchmark.net/cpu.php?cpu=Intel Core i5-9300HF @ 2.40GHz&amp;id=3706</t>
  </si>
  <si>
    <t>Intel Core i5-9400 @ 2.90GHz</t>
  </si>
  <si>
    <t>https://www.cpubenchmark.net/cpu.php?cpu=Intel Core i5-9400 @ 2.90GHz&amp;id=3414</t>
  </si>
  <si>
    <t>Intel Core i5-9400F @ 2.90GHz</t>
  </si>
  <si>
    <t>https://www.cpubenchmark.net/cpu.php?cpu=Intel Core i5-9400F @ 2.90GHz&amp;id=3397</t>
  </si>
  <si>
    <t>Intel Core i5-9400H @ 2.50GHz</t>
  </si>
  <si>
    <t>https://www.cpubenchmark.net/cpu.php?cpu=Intel Core i5-9400H @ 2.50GHz&amp;id=3508</t>
  </si>
  <si>
    <t>Intel Core i5-9400T @ 1.80GHz</t>
  </si>
  <si>
    <t>https://www.cpubenchmark.net/cpu.php?cpu=Intel Core i5-9400T @ 1.80GHz&amp;id=3513</t>
  </si>
  <si>
    <t>Intel Core i5-9500 @ 3.00GHz</t>
  </si>
  <si>
    <t>https://www.cpubenchmark.net/cpu.php?cpu=Intel Core i5-9500 @ 3.00GHz&amp;id=3444</t>
  </si>
  <si>
    <t>Intel Core i5-9500E @ 3.00GHz</t>
  </si>
  <si>
    <t>https://www.cpubenchmark.net/cpu.php?cpu=Intel Core i5-9500E @ 3.00GHz&amp;id=6671</t>
  </si>
  <si>
    <t>Intel Core i5-9500F @ 3.00GHz</t>
  </si>
  <si>
    <t>https://www.cpubenchmark.net/cpu.php?cpu=Intel Core i5-9500F @ 3.00GHz&amp;id=3511</t>
  </si>
  <si>
    <t>Intel Core i5-9500T @ 2.20GHz</t>
  </si>
  <si>
    <t>https://www.cpubenchmark.net/cpu.php?cpu=Intel Core i5-9500T @ 2.20GHz&amp;id=3454</t>
  </si>
  <si>
    <t>Intel Core i5-9500TE @ 2.20GHz</t>
  </si>
  <si>
    <t>https://www.cpubenchmark.net/cpu.php?cpu=Intel Core i5-9500TE @ 2.20GHz&amp;id=3736</t>
  </si>
  <si>
    <t>Intel Core i5-9600 @ 3.10GHz</t>
  </si>
  <si>
    <t>https://www.cpubenchmark.net/cpu.php?cpu=Intel Core i5-9600 @ 3.10GHz&amp;id=3554</t>
  </si>
  <si>
    <t>Intel Core i5-9600K @ 3.70GHz</t>
  </si>
  <si>
    <t>https://www.cpubenchmark.net/cpu.php?cpu=Intel Core i5-9600K @ 3.70GHz&amp;id=3337</t>
  </si>
  <si>
    <t>Intel Core i5-9600KF @ 3.70GHz</t>
  </si>
  <si>
    <t>https://www.cpubenchmark.net/cpu.php?cpu=Intel Core i5-9600KF @ 3.70GHz&amp;id=3443</t>
  </si>
  <si>
    <t>Intel Core i5-9600T @ 2.30GHz</t>
  </si>
  <si>
    <t>https://www.cpubenchmark.net/cpu.php?cpu=Intel Core i5-9600T @ 2.30GHz&amp;id=3602</t>
  </si>
  <si>
    <t>Intel Core i5-L16G7 @ 1.40GHz</t>
  </si>
  <si>
    <t>FC-CSP1016</t>
  </si>
  <si>
    <t>https://www.cpubenchmark.net/cpu.php?cpu=Intel Core i5-L16G7 @ 1.40GHz&amp;id=3809</t>
  </si>
  <si>
    <t>Intel Core i7-10510U @ 1.80GHz</t>
  </si>
  <si>
    <t>https://www.cpubenchmark.net/cpu.php?cpu=Intel Core i7-10510U @ 1.80GHz&amp;id=3549</t>
  </si>
  <si>
    <t>Intel Core i7-10510Y @ 1.20GHz</t>
  </si>
  <si>
    <t>https://www.cpubenchmark.net/cpu.php?cpu=Intel Core i7-10510Y @ 1.20GHz&amp;id=3819</t>
  </si>
  <si>
    <t>Intel Core i7-1060NG7 @ 1.20GHz</t>
  </si>
  <si>
    <t>https://www.cpubenchmark.net/cpu.php?cpu=Intel Core i7-1060NG7 @ 1.20GHz&amp;id=3727</t>
  </si>
  <si>
    <t>Intel Core i7-10610U @ 1.80GHz</t>
  </si>
  <si>
    <t>https://www.cpubenchmark.net/cpu.php?cpu=Intel Core i7-10610U @ 1.80GHz&amp;id=3738</t>
  </si>
  <si>
    <t>Intel Core i7-1065G7 @ 1.30GHz</t>
  </si>
  <si>
    <t>FCBGA-1526</t>
  </si>
  <si>
    <t>https://www.cpubenchmark.net/cpu.php?cpu=Intel Core i7-1065G7 @ 1.30GHz&amp;id=3466</t>
  </si>
  <si>
    <t>Intel Core i7-1068NG7 @ 2.30GHz</t>
  </si>
  <si>
    <t>https://www.cpubenchmark.net/cpu.php?cpu=Intel Core i7-1068NG7 @ 2.30GHz&amp;id=3729</t>
  </si>
  <si>
    <t>Intel Core i7-10700 @ 2.90GHz</t>
  </si>
  <si>
    <t>https://www.cpubenchmark.net/cpu.php?cpu=Intel Core i7-10700 @ 2.90GHz&amp;id=3747</t>
  </si>
  <si>
    <t>Intel Core i7-10700E @ 2.90GHz</t>
  </si>
  <si>
    <t>https://www.cpubenchmark.net/cpu.php?cpu=Intel Core i7-10700E @ 2.90GHz&amp;id=4652</t>
  </si>
  <si>
    <t>Intel Core i7-10700F @ 2.90GHz</t>
  </si>
  <si>
    <t>https://www.cpubenchmark.net/cpu.php?cpu=Intel Core i7-10700F @ 2.90GHz&amp;id=3806</t>
  </si>
  <si>
    <t>Intel Core i7-10700K @ 3.80GHz</t>
  </si>
  <si>
    <t>https://www.cpubenchmark.net/cpu.php?cpu=Intel Core i7-10700K @ 3.80GHz&amp;id=3733</t>
  </si>
  <si>
    <t>Intel Core i7-10700KF @ 3.80GHz</t>
  </si>
  <si>
    <t>https://www.cpubenchmark.net/cpu.php?cpu=Intel Core i7-10700KF @ 3.80GHz&amp;id=3757</t>
  </si>
  <si>
    <t>Intel Core i7-10700T @ 2.00GHz</t>
  </si>
  <si>
    <t>https://www.cpubenchmark.net/cpu.php?cpu=Intel Core i7-10700T @ 2.00GHz&amp;id=3792</t>
  </si>
  <si>
    <t>Intel Core i7-10700TE @ 2.00GHz</t>
  </si>
  <si>
    <t>https://www.cpubenchmark.net/cpu.php?cpu=Intel Core i7-10700TE @ 2.00GHz&amp;id=4081</t>
  </si>
  <si>
    <t>Intel Core i7-10710U @ 1.10GHz</t>
  </si>
  <si>
    <t>https://www.cpubenchmark.net/cpu.php?cpu=Intel Core i7-10710U @ 1.10GHz&amp;id=3567</t>
  </si>
  <si>
    <t>Intel Core i7-10750H @ 2.60GHz</t>
  </si>
  <si>
    <t>https://www.cpubenchmark.net/cpu.php?cpu=Intel Core i7-10750H @ 2.60GHz&amp;id=3657</t>
  </si>
  <si>
    <t>Intel Core i7-10810U @ 1.10GHz</t>
  </si>
  <si>
    <t>https://www.cpubenchmark.net/cpu.php?cpu=Intel Core i7-10810U @ 1.10GHz&amp;id=3741</t>
  </si>
  <si>
    <t>Intel Core i7-10850H @ 2.70GHz</t>
  </si>
  <si>
    <t>https://www.cpubenchmark.net/cpu.php?cpu=Intel Core i7-10850H @ 2.70GHz&amp;id=3734</t>
  </si>
  <si>
    <t>Intel Core i7-10870H @ 2.20GHz</t>
  </si>
  <si>
    <t>https://www.cpubenchmark.net/cpu.php?cpu=Intel Core i7-10870H @ 2.20GHz&amp;id=3856</t>
  </si>
  <si>
    <t>Intel Core i7-10875H @ 2.30GHz</t>
  </si>
  <si>
    <t>https://www.cpubenchmark.net/cpu.php?cpu=Intel Core i7-10875H @ 2.30GHz&amp;id=3726</t>
  </si>
  <si>
    <t>Intel Core i7-11370H @ 3.30GHz</t>
  </si>
  <si>
    <t>https://www.cpubenchmark.net/cpu.php?cpu=Intel Core i7-11370H @ 3.30GHz&amp;id=4048</t>
  </si>
  <si>
    <t>Intel Core i7-11375H @ 3.30GHz</t>
  </si>
  <si>
    <t>https://www.cpubenchmark.net/cpu.php?cpu=Intel Core i7-11375H @ 3.30GHz&amp;id=4157</t>
  </si>
  <si>
    <t>Intel Core i7-11390H @ 3.40GHz</t>
  </si>
  <si>
    <t>https://www.cpubenchmark.net/cpu.php?cpu=Intel Core i7-11390H @ 3.40GHz&amp;id=4619</t>
  </si>
  <si>
    <t>Intel Core i7-11600H @ 2.90GHz</t>
  </si>
  <si>
    <t>https://www.cpubenchmark.net/cpu.php?cpu=Intel Core i7-11600H @ 2.90GHz&amp;id=4629</t>
  </si>
  <si>
    <t>Intel Core i7-1160G7 @ 1.20GHz</t>
  </si>
  <si>
    <t>https://www.cpubenchmark.net/cpu.php?cpu=Intel Core i7-1160G7 @ 1.20GHz&amp;id=3911</t>
  </si>
  <si>
    <t>Intel Core i7-1165G7 @ 2.80GHz</t>
  </si>
  <si>
    <t>https://www.cpubenchmark.net/cpu.php?cpu=Intel Core i7-1165G7 @ 2.80GHz&amp;id=3814</t>
  </si>
  <si>
    <t>Intel Core i7-11700 @ 2.50GHz</t>
  </si>
  <si>
    <t>https://www.cpubenchmark.net/cpu.php?cpu=Intel Core i7-11700 @ 2.50GHz&amp;id=3947</t>
  </si>
  <si>
    <t>Intel Core i7-11700B @ 3.20GHz</t>
  </si>
  <si>
    <t>https://www.cpubenchmark.net/cpu.php?cpu=Intel Core i7-11700B @ 3.20GHz&amp;id=4601</t>
  </si>
  <si>
    <t>Intel Core i7-11700F @ 2.50GHz</t>
  </si>
  <si>
    <t>https://www.cpubenchmark.net/cpu.php?cpu=Intel Core i7-11700F @ 2.50GHz&amp;id=4264</t>
  </si>
  <si>
    <t>Intel Core i7-11700K @ 3.60GHz</t>
  </si>
  <si>
    <t>https://www.cpubenchmark.net/cpu.php?cpu=Intel Core i7-11700K @ 3.60GHz&amp;id=3896</t>
  </si>
  <si>
    <t>Intel Core i7-11700KF @ 3.60GHz</t>
  </si>
  <si>
    <t>https://www.cpubenchmark.net/cpu.php?cpu=Intel Core i7-11700KF @ 3.60GHz&amp;id=4234</t>
  </si>
  <si>
    <t>Intel Core i7-11700T @ 1.40GHz</t>
  </si>
  <si>
    <t>https://www.cpubenchmark.net/cpu.php?cpu=Intel Core i7-11700T @ 1.40GHz&amp;id=4558</t>
  </si>
  <si>
    <t>Intel Core i7-11800H @ 2.30GHz</t>
  </si>
  <si>
    <t>https://www.cpubenchmark.net/cpu.php?cpu=Intel Core i7-11800H @ 2.30GHz&amp;id=4358</t>
  </si>
  <si>
    <t>Intel Core i7-1180G7 @ 1.30GHz</t>
  </si>
  <si>
    <t>https://www.cpubenchmark.net/cpu.php?cpu=Intel Core i7-1180G7 @ 1.30GHz&amp;id=4123</t>
  </si>
  <si>
    <t>Intel Core i7-11850H @ 2.50GHz</t>
  </si>
  <si>
    <t>https://www.cpubenchmark.net/cpu.php?cpu=Intel Core i7-11850H @ 2.50GHz&amp;id=4342</t>
  </si>
  <si>
    <t>Intel Core i7-11850HE @ 2.60GHz</t>
  </si>
  <si>
    <t>https://www.cpubenchmark.net/cpu.php?cpu=Intel Core i7-11850HE @ 2.60GHz&amp;id=5056</t>
  </si>
  <si>
    <t>Intel Core i7-1185G7 @ 3.00GHz</t>
  </si>
  <si>
    <t>https://www.cpubenchmark.net/cpu.php?cpu=Intel Core i7-1185G7 @ 3.00GHz&amp;id=3793</t>
  </si>
  <si>
    <t>Intel Core i7-1185G7E @ 2.80GHz</t>
  </si>
  <si>
    <t>https://www.cpubenchmark.net/cpu.php?cpu=Intel Core i7-1185G7E @ 2.80GHz&amp;id=4298</t>
  </si>
  <si>
    <t>Intel Core i7-1185GRE @ 2.80GHz</t>
  </si>
  <si>
    <t>https://www.cpubenchmark.net/cpu.php?cpu=Intel Core i7-1185GRE @ 2.80GHz&amp;id=4305</t>
  </si>
  <si>
    <t>Intel Core i7-1195G7 @ 2.90GHz</t>
  </si>
  <si>
    <t>https://www.cpubenchmark.net/cpu.php?cpu=Intel Core i7-1195G7 @ 2.90GHz&amp;id=4514</t>
  </si>
  <si>
    <t>Intel Core i7-1250U</t>
  </si>
  <si>
    <t>https://www.cpubenchmark.net/cpu.php?cpu=Intel Core i7-1250U&amp;id=4977</t>
  </si>
  <si>
    <t>Intel Core i7-1255U</t>
  </si>
  <si>
    <t>https://www.cpubenchmark.net/cpu.php?cpu=Intel Core i7-1255U&amp;id=4794</t>
  </si>
  <si>
    <t>Intel Core i7-1260P</t>
  </si>
  <si>
    <t>https://www.cpubenchmark.net/cpu.php?cpu=Intel Core i7-1260P&amp;id=4707</t>
  </si>
  <si>
    <t>Intel Core i7-1260U</t>
  </si>
  <si>
    <t>https://www.cpubenchmark.net/cpu.php?cpu=Intel Core i7-1260U&amp;id=4999</t>
  </si>
  <si>
    <t>Intel Core i7-12650H</t>
  </si>
  <si>
    <t>https://www.cpubenchmark.net/cpu.php?cpu=Intel Core i7-12650H&amp;id=4771</t>
  </si>
  <si>
    <t>Intel Core i7-12650HX</t>
  </si>
  <si>
    <t>https://www.cpubenchmark.net/cpu.php?cpu=Intel Core i7-12650HX&amp;id=6132</t>
  </si>
  <si>
    <t>Intel Core i7-1265U</t>
  </si>
  <si>
    <t>https://www.cpubenchmark.net/cpu.php?cpu=Intel Core i7-1265U&amp;id=4766</t>
  </si>
  <si>
    <t>Intel Core i7-1265UE</t>
  </si>
  <si>
    <t>https://www.cpubenchmark.net/cpu.php?cpu=Intel Core i7-1265UE&amp;id=5093</t>
  </si>
  <si>
    <t>Intel Core i7-1265UL</t>
  </si>
  <si>
    <t>https://www.cpubenchmark.net/cpu.php?cpu=Intel Core i7-1265UL&amp;id=6796</t>
  </si>
  <si>
    <t>https://www.cpubenchmark.net/cpu.php?cpu=Intel Core i7-12700&amp;id=4669</t>
  </si>
  <si>
    <t>Intel Core i7-12700E</t>
  </si>
  <si>
    <t>https://www.cpubenchmark.net/cpu.php?cpu=Intel Core i7-12700E&amp;id=5018</t>
  </si>
  <si>
    <t>https://www.cpubenchmark.net/cpu.php?cpu=Intel Core i7-12700F&amp;id=4692</t>
  </si>
  <si>
    <t>Intel Core i7-12700H</t>
  </si>
  <si>
    <t>https://www.cpubenchmark.net/cpu.php?cpu=Intel Core i7-12700H&amp;id=4721</t>
  </si>
  <si>
    <t>https://www.cpubenchmark.net/cpu.php?cpu=Intel Core i7-12700K&amp;id=4609</t>
  </si>
  <si>
    <t>https://www.cpubenchmark.net/cpu.php?cpu=Intel Core i7-12700KF&amp;id=4608</t>
  </si>
  <si>
    <t>Intel Core i7-12700T</t>
  </si>
  <si>
    <t>https://www.cpubenchmark.net/cpu.php?cpu=Intel Core i7-12700T&amp;id=4830</t>
  </si>
  <si>
    <t>Intel Core i7-12700TE</t>
  </si>
  <si>
    <t>https://www.cpubenchmark.net/cpu.php?cpu=Intel Core i7-12700TE&amp;id=4958</t>
  </si>
  <si>
    <t>Intel Core i7-1270P</t>
  </si>
  <si>
    <t>https://www.cpubenchmark.net/cpu.php?cpu=Intel Core i7-1270P&amp;id=4720</t>
  </si>
  <si>
    <t>Intel Core i7-1270PE</t>
  </si>
  <si>
    <t>https://www.cpubenchmark.net/cpu.php?cpu=Intel Core i7-1270PE&amp;id=5580</t>
  </si>
  <si>
    <t>Intel Core i7-12800H</t>
  </si>
  <si>
    <t>https://www.cpubenchmark.net/cpu.php?cpu=Intel Core i7-12800H&amp;id=4778</t>
  </si>
  <si>
    <t>Intel Core i7-12800HE</t>
  </si>
  <si>
    <t>https://www.cpubenchmark.net/cpu.php?cpu=Intel Core i7-12800HE&amp;id=5184</t>
  </si>
  <si>
    <t>Intel Core i7-12800HX</t>
  </si>
  <si>
    <t>https://www.cpubenchmark.net/cpu.php?cpu=Intel Core i7-12800HX&amp;id=4904</t>
  </si>
  <si>
    <t>Intel Core i7-1280P</t>
  </si>
  <si>
    <t>https://www.cpubenchmark.net/cpu.php?cpu=Intel Core i7-1280P&amp;id=4783</t>
  </si>
  <si>
    <t>Intel Core i7-12850HX</t>
  </si>
  <si>
    <t>https://www.cpubenchmark.net/cpu.php?cpu=Intel Core i7-12850HX&amp;id=4913</t>
  </si>
  <si>
    <t>Intel Core i7-1355U</t>
  </si>
  <si>
    <t>https://www.cpubenchmark.net/cpu.php?cpu=Intel Core i7-1355U&amp;id=5317</t>
  </si>
  <si>
    <t>Intel Core i7-1360P</t>
  </si>
  <si>
    <t>https://www.cpubenchmark.net/cpu.php?cpu=Intel Core i7-1360P&amp;id=5198</t>
  </si>
  <si>
    <t>Intel Core i7-13620H</t>
  </si>
  <si>
    <t>https://www.cpubenchmark.net/cpu.php?cpu=Intel Core i7-13620H&amp;id=5283</t>
  </si>
  <si>
    <t>Intel Core i7-13650HX</t>
  </si>
  <si>
    <t>https://www.cpubenchmark.net/cpu.php?cpu=Intel Core i7-13650HX&amp;id=5253</t>
  </si>
  <si>
    <t>Intel Core i7-1365U</t>
  </si>
  <si>
    <t>https://www.cpubenchmark.net/cpu.php?cpu=Intel Core i7-1365U&amp;id=5266</t>
  </si>
  <si>
    <t>Intel Core i7-1365UE</t>
  </si>
  <si>
    <t>https://www.cpubenchmark.net/cpu.php?cpu=Intel Core i7-1365UE&amp;id=6392</t>
  </si>
  <si>
    <t>Intel Core i7-1365URE</t>
  </si>
  <si>
    <t>https://www.cpubenchmark.net/cpu.php?cpu=Intel Core i7-1365URE&amp;id=5807</t>
  </si>
  <si>
    <t>Intel Core i7-13700</t>
  </si>
  <si>
    <t>https://www.cpubenchmark.net/cpu.php?cpu=Intel Core i7-13700&amp;id=4992</t>
  </si>
  <si>
    <t>Intel Core i7-13700E</t>
  </si>
  <si>
    <t>https://www.cpubenchmark.net/cpu.php?cpu=Intel Core i7-13700E&amp;id=5871</t>
  </si>
  <si>
    <t>https://www.cpubenchmark.net/cpu.php?cpu=Intel Core i7-13700F&amp;id=5163</t>
  </si>
  <si>
    <t>Intel Core i7-13700H</t>
  </si>
  <si>
    <t>https://www.cpubenchmark.net/cpu.php?cpu=Intel Core i7-13700H&amp;id=5226</t>
  </si>
  <si>
    <t>Intel Core i7-13700HX</t>
  </si>
  <si>
    <t>https://www.cpubenchmark.net/cpu.php?cpu=Intel Core i7-13700HX&amp;id=5238</t>
  </si>
  <si>
    <t>https://www.cpubenchmark.net/cpu.php?cpu=Intel Core i7-13700K&amp;id=5060</t>
  </si>
  <si>
    <t>https://www.cpubenchmark.net/cpu.php?cpu=Intel Core i7-13700KF&amp;id=5061</t>
  </si>
  <si>
    <t>https://www.cpubenchmark.net/cpu.php?cpu=Intel Core i7-13700T&amp;id=5223</t>
  </si>
  <si>
    <t>Intel Core i7-13700TE</t>
  </si>
  <si>
    <t>https://www.cpubenchmark.net/cpu.php?cpu=Intel Core i7-13700TE&amp;id=5640</t>
  </si>
  <si>
    <t>Intel Core i7-13705H</t>
  </si>
  <si>
    <t>FCBGA1792</t>
  </si>
  <si>
    <t>https://www.cpubenchmark.net/cpu.php?cpu=Intel Core i7-13705H&amp;id=5538</t>
  </si>
  <si>
    <t>Intel Core i7-1370P</t>
  </si>
  <si>
    <t>https://www.cpubenchmark.net/cpu.php?cpu=Intel Core i7-1370P&amp;id=5129</t>
  </si>
  <si>
    <t>Intel Core i7-1370PE</t>
  </si>
  <si>
    <t>https://www.cpubenchmark.net/cpu.php?cpu=Intel Core i7-1370PE&amp;id=6420</t>
  </si>
  <si>
    <t>Intel Core i7-1370PRE</t>
  </si>
  <si>
    <t>https://www.cpubenchmark.net/cpu.php?cpu=Intel Core i7-1370PRE&amp;id=5968</t>
  </si>
  <si>
    <t>Intel Core i7-13790F</t>
  </si>
  <si>
    <t>https://www.cpubenchmark.net/cpu.php?cpu=Intel Core i7-13790F&amp;id=5611</t>
  </si>
  <si>
    <t>Intel Core i7-13800H</t>
  </si>
  <si>
    <t>https://www.cpubenchmark.net/cpu.php?cpu=Intel Core i7-13800H&amp;id=5246</t>
  </si>
  <si>
    <t>Intel Core i7-13800HRE</t>
  </si>
  <si>
    <t>https://www.cpubenchmark.net/cpu.php?cpu=Intel Core i7-13800HRE&amp;id=6207</t>
  </si>
  <si>
    <t>Intel Core i7-13850HX</t>
  </si>
  <si>
    <t>https://www.cpubenchmark.net/cpu.php?cpu=Intel Core i7-13850HX&amp;id=5288</t>
  </si>
  <si>
    <t>Intel Core i7-14650HX</t>
  </si>
  <si>
    <t>https://www.cpubenchmark.net/cpu.php?cpu=Intel Core i7-14650HX&amp;id=5844</t>
  </si>
  <si>
    <t>https://www.cpubenchmark.net/cpu.php?cpu=Intel Core i7-14700&amp;id=5852</t>
  </si>
  <si>
    <t>https://www.cpubenchmark.net/cpu.php?cpu=Intel Core i7-14700F&amp;id=5834</t>
  </si>
  <si>
    <t>Intel Core i7-14700HX</t>
  </si>
  <si>
    <t>https://www.cpubenchmark.net/cpu.php?cpu=Intel Core i7-14700HX&amp;id=5697</t>
  </si>
  <si>
    <t>https://www.cpubenchmark.net/cpu.php?cpu=Intel Core i7-14700K&amp;id=5719</t>
  </si>
  <si>
    <t>https://www.cpubenchmark.net/cpu.php?cpu=Intel Core i7-14700KF&amp;id=5723</t>
  </si>
  <si>
    <t>Intel Core i7-14700T</t>
  </si>
  <si>
    <t>https://www.cpubenchmark.net/cpu.php?cpu=Intel Core i7-14700T&amp;id=6112</t>
  </si>
  <si>
    <t>Intel Core i7-14701E</t>
  </si>
  <si>
    <t>https://www.cpubenchmark.net/cpu.php?cpu=Intel Core i7-14701E&amp;id=6407</t>
  </si>
  <si>
    <t>Intel Core i7-14701TE</t>
  </si>
  <si>
    <t>https://www.cpubenchmark.net/cpu.php?cpu=Intel Core i7-14701TE&amp;id=6730</t>
  </si>
  <si>
    <t>Intel Core i7-14790F</t>
  </si>
  <si>
    <t>https://www.cpubenchmark.net/cpu.php?cpu=Intel Core i7-14790F&amp;id=6823</t>
  </si>
  <si>
    <t>Intel Core i7-2600 @ 3.40GHz</t>
  </si>
  <si>
    <t>https://www.cpubenchmark.net/cpu.php?cpu=Intel Core i7-2600 @ 3.40GHz&amp;id=1</t>
  </si>
  <si>
    <t>Intel Core i7-2600K @ 3.40GHz</t>
  </si>
  <si>
    <t>https://www.cpubenchmark.net/cpu.php?cpu=Intel Core i7-2600K @ 3.40GHz&amp;id=868</t>
  </si>
  <si>
    <t>Intel Core i7-2600S @ 2.80GHz</t>
  </si>
  <si>
    <t>https://www.cpubenchmark.net/cpu.php?cpu=Intel Core i7-2600S @ 2.80GHz&amp;id=869</t>
  </si>
  <si>
    <t>Intel Core i7-2610UE @ 1.50GHz</t>
  </si>
  <si>
    <t>https://www.cpubenchmark.net/cpu.php?cpu=Intel Core i7-2610UE @ 1.50GHz&amp;id=870</t>
  </si>
  <si>
    <t>Intel Core i7-2617M @ 1.50GHz</t>
  </si>
  <si>
    <t>https://www.cpubenchmark.net/cpu.php?cpu=Intel Core i7-2617M @ 1.50GHz&amp;id=871</t>
  </si>
  <si>
    <t>Intel Core i7-2620M @ 2.70GHz</t>
  </si>
  <si>
    <t>https://www.cpubenchmark.net/cpu.php?cpu=Intel Core i7-2620M @ 2.70GHz&amp;id=872</t>
  </si>
  <si>
    <t>Intel Core i7-2630QM @ 2.00GHz</t>
  </si>
  <si>
    <t>https://www.cpubenchmark.net/cpu.php?cpu=Intel Core i7-2630QM @ 2.00GHz&amp;id=873</t>
  </si>
  <si>
    <t>Intel Core i7-2630UM @ 1.60GHz</t>
  </si>
  <si>
    <t>https://www.cpubenchmark.net/cpu.php?cpu=Intel Core i7-2630UM @ 1.60GHz&amp;id=2013</t>
  </si>
  <si>
    <t>Intel Core i7-2635QM @ 2.00GHz</t>
  </si>
  <si>
    <t>BGA1224</t>
  </si>
  <si>
    <t>https://www.cpubenchmark.net/cpu.php?cpu=Intel Core i7-2635QM @ 2.00GHz&amp;id=874</t>
  </si>
  <si>
    <t>Intel Core i7-2637M @ 1.70GHz</t>
  </si>
  <si>
    <t>https://www.cpubenchmark.net/cpu.php?cpu=Intel Core i7-2637M @ 1.70GHz&amp;id=875</t>
  </si>
  <si>
    <t>Intel Core i7-2640M @ 2.80GHz</t>
  </si>
  <si>
    <t>https://www.cpubenchmark.net/cpu.php?cpu=Intel Core i7-2640M @ 2.80GHz&amp;id=876</t>
  </si>
  <si>
    <t>Intel Core i7-2655LE @ 2.20GHz</t>
  </si>
  <si>
    <t>https://www.cpubenchmark.net/cpu.php?cpu=Intel Core i7-2655LE @ 2.20GHz&amp;id=877</t>
  </si>
  <si>
    <t>Intel Core i7-2670QM @ 2.20GHz</t>
  </si>
  <si>
    <t>https://www.cpubenchmark.net/cpu.php?cpu=Intel Core i7-2670QM @ 2.20GHz&amp;id=878</t>
  </si>
  <si>
    <t>Intel Core i7-2675QM @ 2.20GHz</t>
  </si>
  <si>
    <t>https://www.cpubenchmark.net/cpu.php?cpu=Intel Core i7-2675QM @ 2.20GHz&amp;id=879</t>
  </si>
  <si>
    <t>Intel Core i7-2677M @ 1.80GHz</t>
  </si>
  <si>
    <t>https://www.cpubenchmark.net/cpu.php?cpu=Intel Core i7-2677M @ 1.80GHz&amp;id=880</t>
  </si>
  <si>
    <t>Intel Core i7-2700K @ 3.50GHz</t>
  </si>
  <si>
    <t>https://www.cpubenchmark.net/cpu.php?cpu=Intel Core i7-2700K @ 3.50GHz&amp;id=881</t>
  </si>
  <si>
    <t>Intel Core i7-2710QE @ 2.10GHz</t>
  </si>
  <si>
    <t>https://www.cpubenchmark.net/cpu.php?cpu=Intel Core i7-2710QE @ 2.10GHz&amp;id=882</t>
  </si>
  <si>
    <t>Intel Core i7-2715QE @ 2.10GHz</t>
  </si>
  <si>
    <t>https://www.cpubenchmark.net/cpu.php?cpu=Intel Core i7-2715QE @ 2.10GHz&amp;id=1478</t>
  </si>
  <si>
    <t>Intel Core i7-2720QM @ 2.20GHz</t>
  </si>
  <si>
    <t>https://www.cpubenchmark.net/cpu.php?cpu=Intel Core i7-2720QM @ 2.20GHz&amp;id=883</t>
  </si>
  <si>
    <t>Intel Core i7-2760QM @ 2.40GHz</t>
  </si>
  <si>
    <t>https://www.cpubenchmark.net/cpu.php?cpu=Intel Core i7-2760QM @ 2.40GHz&amp;id=884</t>
  </si>
  <si>
    <t>Intel Core i7-2820QM @ 2.30GHz</t>
  </si>
  <si>
    <t>https://www.cpubenchmark.net/cpu.php?cpu=Intel Core i7-2820QM @ 2.30GHz&amp;id=885</t>
  </si>
  <si>
    <t>Intel Core i7-2840QM @ 2.40GHz</t>
  </si>
  <si>
    <t>https://www.cpubenchmark.net/cpu.php?cpu=Intel Core i7-2840QM @ 2.40GHz&amp;id=1479</t>
  </si>
  <si>
    <t>Intel Core i7-2860QM @ 2.50GHz</t>
  </si>
  <si>
    <t>https://www.cpubenchmark.net/cpu.php?cpu=Intel Core i7-2860QM @ 2.50GHz&amp;id=886</t>
  </si>
  <si>
    <t>Intel Core i7-2920XM @ 2.50GHz</t>
  </si>
  <si>
    <t>https://www.cpubenchmark.net/cpu.php?cpu=Intel Core i7-2920XM @ 2.50GHz&amp;id=887</t>
  </si>
  <si>
    <t>Intel Core i7-2960XM @ 2.70GHz</t>
  </si>
  <si>
    <t>https://www.cpubenchmark.net/cpu.php?cpu=Intel Core i7-2960XM @ 2.70GHz&amp;id=888</t>
  </si>
  <si>
    <t>Intel Core i7-3517U @ 1.90GHz</t>
  </si>
  <si>
    <t>https://www.cpubenchmark.net/cpu.php?cpu=Intel Core i7-3517U @ 1.90GHz&amp;id=889</t>
  </si>
  <si>
    <t>Intel Core i7-3517UE @ 1.70GHz</t>
  </si>
  <si>
    <t>https://www.cpubenchmark.net/cpu.php?cpu=Intel Core i7-3517UE @ 1.70GHz&amp;id=1435</t>
  </si>
  <si>
    <t>Intel Core i7-3520M @ 2.90GHz</t>
  </si>
  <si>
    <t>https://www.cpubenchmark.net/cpu.php?cpu=Intel Core i7-3520M @ 2.90GHz&amp;id=890</t>
  </si>
  <si>
    <t>Intel Core i7-3537U @ 2.00GHz</t>
  </si>
  <si>
    <t>https://www.cpubenchmark.net/cpu.php?cpu=Intel Core i7-3537U @ 2.00GHz&amp;id=1845</t>
  </si>
  <si>
    <t>Intel Core i7-3540M @ 3.00GHz</t>
  </si>
  <si>
    <t>https://www.cpubenchmark.net/cpu.php?cpu=Intel Core i7-3540M @ 3.00GHz&amp;id=1857</t>
  </si>
  <si>
    <t>Intel Core i7-3555LE @ 2.50GHz</t>
  </si>
  <si>
    <t>https://www.cpubenchmark.net/cpu.php?cpu=Intel Core i7-3555LE @ 2.50GHz&amp;id=1895</t>
  </si>
  <si>
    <t>Intel Core i7-3610QE @ 2.30GHz</t>
  </si>
  <si>
    <t>https://www.cpubenchmark.net/cpu.php?cpu=Intel Core i7-3610QE @ 2.30GHz&amp;id=1792</t>
  </si>
  <si>
    <t>Intel Core i7-3610QM @ 2.30GHz</t>
  </si>
  <si>
    <t>https://www.cpubenchmark.net/cpu.php?cpu=Intel Core i7-3610QM @ 2.30GHz&amp;id=891</t>
  </si>
  <si>
    <t>Intel Core i7-3612QE @ 2.10GHz</t>
  </si>
  <si>
    <t>https://www.cpubenchmark.net/cpu.php?cpu=Intel Core i7-3612QE @ 2.10GHz&amp;id=1666</t>
  </si>
  <si>
    <t>Intel Core i7-3612QM @ 2.10GHz</t>
  </si>
  <si>
    <t>PGA988B. FCBGA12</t>
  </si>
  <si>
    <t>https://www.cpubenchmark.net/cpu.php?cpu=Intel Core i7-3612QM @ 2.10GHz&amp;id=892</t>
  </si>
  <si>
    <t>Intel Core i7-3615QE @ 2.30GHz</t>
  </si>
  <si>
    <t>https://www.cpubenchmark.net/cpu.php?cpu=Intel Core i7-3615QE @ 2.30GHz&amp;id=1888</t>
  </si>
  <si>
    <t>Intel Core i7-3615QM @ 2.30GHz</t>
  </si>
  <si>
    <t>https://www.cpubenchmark.net/cpu.php?cpu=Intel Core i7-3615QM @ 2.30GHz&amp;id=893</t>
  </si>
  <si>
    <t>Intel Core i7-3630QM @ 2.40GHz</t>
  </si>
  <si>
    <t>https://www.cpubenchmark.net/cpu.php?cpu=Intel Core i7-3630QM @ 2.40GHz&amp;id=1444</t>
  </si>
  <si>
    <t>Intel Core i7-3632QM @ 2.20GHz</t>
  </si>
  <si>
    <t>https://www.cpubenchmark.net/cpu.php?cpu=Intel Core i7-3632QM @ 2.20GHz&amp;id=1480</t>
  </si>
  <si>
    <t>Intel Core i7-3635QM @ 2.40GHz</t>
  </si>
  <si>
    <t>https://www.cpubenchmark.net/cpu.php?cpu=Intel Core i7-3635QM @ 2.40GHz&amp;id=1784</t>
  </si>
  <si>
    <t>Intel Core i7-3667U @ 2.00GHz</t>
  </si>
  <si>
    <t>https://www.cpubenchmark.net/cpu.php?cpu=Intel Core i7-3667U @ 2.00GHz&amp;id=894</t>
  </si>
  <si>
    <t>Intel Core i7-3687U @ 2.10GHz</t>
  </si>
  <si>
    <t>https://www.cpubenchmark.net/cpu.php?cpu=Intel Core i7-3687U @ 2.10GHz&amp;id=1840</t>
  </si>
  <si>
    <t>Intel Core i7-3689Y @ 1.50GHz</t>
  </si>
  <si>
    <t>https://www.cpubenchmark.net/cpu.php?cpu=Intel Core i7-3689Y @ 1.50GHz&amp;id=2037</t>
  </si>
  <si>
    <t>Intel Core i7-3720QM @ 2.60GHz</t>
  </si>
  <si>
    <t>https://www.cpubenchmark.net/cpu.php?cpu=Intel Core i7-3720QM @ 2.60GHz&amp;id=895</t>
  </si>
  <si>
    <t>Intel Core i7-3740QM @ 2.70GHz</t>
  </si>
  <si>
    <t>https://www.cpubenchmark.net/cpu.php?cpu=Intel Core i7-3740QM @ 2.70GHz&amp;id=1481</t>
  </si>
  <si>
    <t>Intel Core i7-3770 @ 3.40GHz</t>
  </si>
  <si>
    <t>https://www.cpubenchmark.net/cpu.php?cpu=Intel Core i7-3770 @ 3.40GHz&amp;id=896</t>
  </si>
  <si>
    <t>Intel Core i7-3770K @ 3.50GHz</t>
  </si>
  <si>
    <t>https://www.cpubenchmark.net/cpu.php?cpu=Intel Core i7-3770K @ 3.50GHz&amp;id=2</t>
  </si>
  <si>
    <t>Intel Core i7-3770S @ 3.10GHz</t>
  </si>
  <si>
    <t>https://www.cpubenchmark.net/cpu.php?cpu=Intel Core i7-3770S @ 3.10GHz&amp;id=897</t>
  </si>
  <si>
    <t>Intel Core i7-3770T @ 2.50GHz</t>
  </si>
  <si>
    <t>https://www.cpubenchmark.net/cpu.php?cpu=Intel Core i7-3770T @ 2.50GHz&amp;id=898</t>
  </si>
  <si>
    <t>Intel Core i7-3820 @ 3.60GHz</t>
  </si>
  <si>
    <t>https://www.cpubenchmark.net/cpu.php?cpu=Intel Core i7-3820 @ 3.60GHz&amp;id=8</t>
  </si>
  <si>
    <t>Intel Core i7-3820QM @ 2.70GHz</t>
  </si>
  <si>
    <t>https://www.cpubenchmark.net/cpu.php?cpu=Intel Core i7-3820QM @ 2.70GHz&amp;id=899</t>
  </si>
  <si>
    <t>Intel Core i7-3840QM @ 2.80GHz</t>
  </si>
  <si>
    <t>https://www.cpubenchmark.net/cpu.php?cpu=Intel Core i7-3840QM @ 2.80GHz&amp;id=900</t>
  </si>
  <si>
    <t>Intel Core i7-3920XM @ 2.90GHz</t>
  </si>
  <si>
    <t>https://www.cpubenchmark.net/cpu.php?cpu=Intel Core i7-3920XM @ 2.90GHz&amp;id=901</t>
  </si>
  <si>
    <t>Intel Core i7-3930K @ 3.20GHz</t>
  </si>
  <si>
    <t>https://www.cpubenchmark.net/cpu.php?cpu=Intel Core i7-3930K @ 3.20GHz&amp;id=902</t>
  </si>
  <si>
    <t>Intel Core i7-3940XM @ 3.00GHz</t>
  </si>
  <si>
    <t>https://www.cpubenchmark.net/cpu.php?cpu=Intel Core i7-3940XM @ 3.00GHz&amp;id=1482</t>
  </si>
  <si>
    <t>Intel Core i7-3960X @ 3.30GHz</t>
  </si>
  <si>
    <t>https://www.cpubenchmark.net/cpu.php?cpu=Intel Core i7-3960X @ 3.30GHz&amp;id=903</t>
  </si>
  <si>
    <t>Intel Core i7-3970X @ 3.50GHz</t>
  </si>
  <si>
    <t>https://www.cpubenchmark.net/cpu.php?cpu=Intel Core i7-3970X @ 3.50GHz&amp;id=1799</t>
  </si>
  <si>
    <t>Intel Core i7-4500U @ 1.80GHz</t>
  </si>
  <si>
    <t>https://www.cpubenchmark.net/cpu.php?cpu=Intel Core i7-4500U @ 1.80GHz&amp;id=1937</t>
  </si>
  <si>
    <t>Intel Core i7-4510U @ 2.00GHz</t>
  </si>
  <si>
    <t>https://www.cpubenchmark.net/cpu.php?cpu=Intel Core i7-4510U @ 2.00GHz&amp;id=2248</t>
  </si>
  <si>
    <t>Intel Core i7-4550U @ 1.50GHz</t>
  </si>
  <si>
    <t>https://www.cpubenchmark.net/cpu.php?cpu=Intel Core i7-4550U @ 1.50GHz&amp;id=2168</t>
  </si>
  <si>
    <t>Intel Core i7-4558U @ 2.80GHz</t>
  </si>
  <si>
    <t>https://www.cpubenchmark.net/cpu.php?cpu=Intel Core i7-4558U @ 2.80GHz&amp;id=2094</t>
  </si>
  <si>
    <t>Intel Core i7-4560U @ 1.60GHz</t>
  </si>
  <si>
    <t>https://www.cpubenchmark.net/cpu.php?cpu=Intel Core i7-4560U @ 1.60GHz&amp;id=2719</t>
  </si>
  <si>
    <t>Intel Core i7-4578U @ 3.00GHz</t>
  </si>
  <si>
    <t>https://www.cpubenchmark.net/cpu.php?cpu=Intel Core i7-4578U @ 3.00GHz&amp;id=2345</t>
  </si>
  <si>
    <t>Intel Core i7-4600M @ 2.90GHz</t>
  </si>
  <si>
    <t>https://www.cpubenchmark.net/cpu.php?cpu=Intel Core i7-4600M @ 2.90GHz&amp;id=2056</t>
  </si>
  <si>
    <t>Intel Core i7-4600U @ 2.10GHz</t>
  </si>
  <si>
    <t>https://www.cpubenchmark.net/cpu.php?cpu=Intel Core i7-4600U @ 2.10GHz&amp;id=2033</t>
  </si>
  <si>
    <t>Intel Core i7-4610M @ 3.00GHz</t>
  </si>
  <si>
    <t>FPGA946.FPGA947</t>
  </si>
  <si>
    <t>https://www.cpubenchmark.net/cpu.php?cpu=Intel Core i7-4610M @ 3.00GHz&amp;id=2261</t>
  </si>
  <si>
    <t>Intel Core i7-4610Y @ 1.70GHz</t>
  </si>
  <si>
    <t>https://www.cpubenchmark.net/cpu.php?cpu=Intel Core i7-4610Y @ 1.70GHz&amp;id=2092</t>
  </si>
  <si>
    <t>Intel Core i7-4650U @ 1.70GHz</t>
  </si>
  <si>
    <t>https://www.cpubenchmark.net/cpu.php?cpu=Intel Core i7-4650U @ 1.70GHz&amp;id=1955</t>
  </si>
  <si>
    <t>Intel Core i7-4700EQ @ 2.40GHz</t>
  </si>
  <si>
    <t>https://www.cpubenchmark.net/cpu.php?cpu=Intel Core i7-4700EQ @ 2.40GHz&amp;id=1897</t>
  </si>
  <si>
    <t>Intel Core i7-4700HQ @ 2.40GHz</t>
  </si>
  <si>
    <t>https://www.cpubenchmark.net/cpu.php?cpu=Intel Core i7-4700HQ @ 2.40GHz&amp;id=1949</t>
  </si>
  <si>
    <t>Intel Core i7-4700MQ @ 2.40GHz</t>
  </si>
  <si>
    <t>rPGA946B</t>
  </si>
  <si>
    <t>https://www.cpubenchmark.net/cpu.php?cpu=Intel Core i7-4700MQ @ 2.40GHz&amp;id=1923</t>
  </si>
  <si>
    <t>Intel Core i7-4702HQ @ 2.20GHz</t>
  </si>
  <si>
    <t>https://www.cpubenchmark.net/cpu.php?cpu=Intel Core i7-4702HQ @ 2.20GHz&amp;id=2046</t>
  </si>
  <si>
    <t>Intel Core i7-4702MQ @ 2.20GHz</t>
  </si>
  <si>
    <t>https://www.cpubenchmark.net/cpu.php?cpu=Intel Core i7-4702MQ @ 2.20GHz&amp;id=1939</t>
  </si>
  <si>
    <t>Intel Core i7-4710HQ @ 2.50GHz</t>
  </si>
  <si>
    <t>https://www.cpubenchmark.net/cpu.php?cpu=Intel Core i7-4710HQ @ 2.50GHz&amp;id=2243</t>
  </si>
  <si>
    <t>Intel Core i7-4710MQ @ 2.50GHz</t>
  </si>
  <si>
    <t>https://www.cpubenchmark.net/cpu.php?cpu=Intel Core i7-4710MQ @ 2.50GHz&amp;id=2219</t>
  </si>
  <si>
    <t>Intel Core i7-4712HQ @ 2.30GHz</t>
  </si>
  <si>
    <t>https://www.cpubenchmark.net/cpu.php?cpu=Intel Core i7-4712HQ @ 2.30GHz&amp;id=2281</t>
  </si>
  <si>
    <t>Intel Core i7-4712MQ @ 2.30GHz</t>
  </si>
  <si>
    <t>https://www.cpubenchmark.net/cpu.php?cpu=Intel Core i7-4712MQ @ 2.30GHz&amp;id=2228</t>
  </si>
  <si>
    <t>Intel Core i7-4720HQ @ 2.60GHz</t>
  </si>
  <si>
    <t>https://www.cpubenchmark.net/cpu.php?cpu=Intel Core i7-4720HQ @ 2.60GHz&amp;id=2448</t>
  </si>
  <si>
    <t>Intel Core i7-4722HQ @ 2.40GHz</t>
  </si>
  <si>
    <t>https://www.cpubenchmark.net/cpu.php?cpu=Intel Core i7-4722HQ @ 2.40GHz&amp;id=2562</t>
  </si>
  <si>
    <t>Intel Core i7-4750HQ @ 2.00GHz</t>
  </si>
  <si>
    <t>https://www.cpubenchmark.net/cpu.php?cpu=Intel Core i7-4750HQ @ 2.00GHz&amp;id=1957</t>
  </si>
  <si>
    <t>Intel Core i7-4760HQ @ 2.10GHz</t>
  </si>
  <si>
    <t>https://www.cpubenchmark.net/cpu.php?cpu=Intel Core i7-4760HQ @ 2.10GHz&amp;id=2378</t>
  </si>
  <si>
    <t>Intel Core i7-4765T @ 2.00GHz</t>
  </si>
  <si>
    <t>https://www.cpubenchmark.net/cpu.php?cpu=Intel Core i7-4765T @ 2.00GHz&amp;id=2067</t>
  </si>
  <si>
    <t>Intel Core i7-4770 @ 3.40GHz</t>
  </si>
  <si>
    <t>https://www.cpubenchmark.net/cpu.php?cpu=Intel Core i7-4770 @ 3.40GHz&amp;id=1907</t>
  </si>
  <si>
    <t>Intel Core i7-4770HQ @ 2.20GHz</t>
  </si>
  <si>
    <t>https://www.cpubenchmark.net/cpu.php?cpu=Intel Core i7-4770HQ @ 2.20GHz&amp;id=2399</t>
  </si>
  <si>
    <t>Intel Core i7-4770K @ 3.50GHz</t>
  </si>
  <si>
    <t>https://www.cpubenchmark.net/cpu.php?cpu=Intel Core i7-4770K @ 3.50GHz&amp;id=1919</t>
  </si>
  <si>
    <t>Intel Core i7-4770R @ 3.20GHz</t>
  </si>
  <si>
    <t>https://www.cpubenchmark.net/cpu.php?cpu=Intel Core i7-4770R @ 3.20GHz&amp;id=2137</t>
  </si>
  <si>
    <t>Intel Core i7-4770S @ 3.10GHz</t>
  </si>
  <si>
    <t>https://www.cpubenchmark.net/cpu.php?cpu=Intel Core i7-4770S @ 3.10GHz&amp;id=1884</t>
  </si>
  <si>
    <t>Intel Core i7-4770T @ 2.50GHz</t>
  </si>
  <si>
    <t>https://www.cpubenchmark.net/cpu.php?cpu=Intel Core i7-4770T @ 2.50GHz&amp;id=2006</t>
  </si>
  <si>
    <t>Intel Core i7-4770TE @ 2.30GHz</t>
  </si>
  <si>
    <t>https://www.cpubenchmark.net/cpu.php?cpu=Intel Core i7-4770TE @ 2.30GHz&amp;id=2561</t>
  </si>
  <si>
    <t>Intel Core i7-4771 @ 3.50GHz</t>
  </si>
  <si>
    <t>https://www.cpubenchmark.net/cpu.php?cpu=Intel Core i7-4771 @ 3.50GHz&amp;id=2027</t>
  </si>
  <si>
    <t>Intel Core i7-4785T @ 2.20GHz</t>
  </si>
  <si>
    <t>https://www.cpubenchmark.net/cpu.php?cpu=Intel Core i7-4785T @ 2.20GHz&amp;id=2260</t>
  </si>
  <si>
    <t>Intel Core i7-4790 @ 3.60GHz</t>
  </si>
  <si>
    <t>https://www.cpubenchmark.net/cpu.php?cpu=Intel Core i7-4790 @ 3.60GHz&amp;id=2226</t>
  </si>
  <si>
    <t>Intel Core i7-4790K @ 4.00GHz</t>
  </si>
  <si>
    <t>https://www.cpubenchmark.net/cpu.php?cpu=Intel Core i7-4790K @ 4.00GHz&amp;id=2275</t>
  </si>
  <si>
    <t>Intel Core i7-4790S @ 3.20GHz</t>
  </si>
  <si>
    <t>https://www.cpubenchmark.net/cpu.php?cpu=Intel Core i7-4790S @ 3.20GHz&amp;id=2258</t>
  </si>
  <si>
    <t>Intel Core i7-4790T @ 2.70GHz</t>
  </si>
  <si>
    <t>https://www.cpubenchmark.net/cpu.php?cpu=Intel Core i7-4790T @ 2.70GHz&amp;id=2253</t>
  </si>
  <si>
    <t>Intel Core i7-4800MQ @ 2.70GHz</t>
  </si>
  <si>
    <t>https://www.cpubenchmark.net/cpu.php?cpu=Intel Core i7-4800MQ @ 2.70GHz&amp;id=1927</t>
  </si>
  <si>
    <t>Intel Core i7-4810MQ @ 2.80GHz</t>
  </si>
  <si>
    <t>https://www.cpubenchmark.net/cpu.php?cpu=Intel Core i7-4810MQ @ 2.80GHz&amp;id=2196</t>
  </si>
  <si>
    <t>Intel Core i7-4820K @ 3.70GHz</t>
  </si>
  <si>
    <t>FCLGA2011</t>
  </si>
  <si>
    <t>https://www.cpubenchmark.net/cpu.php?cpu=Intel Core i7-4820K @ 3.70GHz&amp;id=2030</t>
  </si>
  <si>
    <t>Intel Core i7-4850HQ @ 2.30GHz</t>
  </si>
  <si>
    <t>https://www.cpubenchmark.net/cpu.php?cpu=Intel Core i7-4850HQ @ 2.30GHz&amp;id=2070</t>
  </si>
  <si>
    <t>Intel Core i7-4860EQ @ 1.80GHz</t>
  </si>
  <si>
    <t>https://www.cpubenchmark.net/cpu.php?cpu=Intel Core i7-4860EQ @ 1.80GHz&amp;id=2661</t>
  </si>
  <si>
    <t>Intel Core i7-4860HQ @ 2.40GHz</t>
  </si>
  <si>
    <t>https://www.cpubenchmark.net/cpu.php?cpu=Intel Core i7-4860HQ @ 2.40GHz&amp;id=2319</t>
  </si>
  <si>
    <t>Intel Core i7-4870HQ @ 2.50GHz</t>
  </si>
  <si>
    <t>https://www.cpubenchmark.net/cpu.php?cpu=Intel Core i7-4870HQ @ 2.50GHz&amp;id=2314</t>
  </si>
  <si>
    <t>Intel Core i7-4900MQ @ 2.80GHz</t>
  </si>
  <si>
    <t>https://www.cpubenchmark.net/cpu.php?cpu=Intel Core i7-4900MQ @ 2.80GHz&amp;id=1938</t>
  </si>
  <si>
    <t>Intel Core i7-4910MQ @ 2.90GHz</t>
  </si>
  <si>
    <t>https://www.cpubenchmark.net/cpu.php?cpu=Intel Core i7-4910MQ @ 2.90GHz&amp;id=2220</t>
  </si>
  <si>
    <t>Intel Core i7-4930K @ 3.40GHz</t>
  </si>
  <si>
    <t>https://www.cpubenchmark.net/cpu.php?cpu=Intel Core i7-4930K @ 3.40GHz&amp;id=2023</t>
  </si>
  <si>
    <t>Intel Core i7-4930MX @ 3.00GHz</t>
  </si>
  <si>
    <t>57 W</t>
  </si>
  <si>
    <t>https://www.cpubenchmark.net/cpu.php?cpu=Intel Core i7-4930MX @ 3.00GHz&amp;id=1985</t>
  </si>
  <si>
    <t>Intel Core i7-4940MX @ 3.10GHz</t>
  </si>
  <si>
    <t>https://www.cpubenchmark.net/cpu.php?cpu=Intel Core i7-4940MX @ 3.10GHz&amp;id=2186</t>
  </si>
  <si>
    <t>Intel Core i7-4960HQ @ 2.60GHz</t>
  </si>
  <si>
    <t>https://www.cpubenchmark.net/cpu.php?cpu=Intel Core i7-4960HQ @ 2.60GHz&amp;id=2087</t>
  </si>
  <si>
    <t>Intel Core i7-4960X @ 3.60GHz</t>
  </si>
  <si>
    <t>https://www.cpubenchmark.net/cpu.php?cpu=Intel Core i7-4960X @ 3.60GHz&amp;id=2026</t>
  </si>
  <si>
    <t>Intel Core i7-4980HQ @ 2.80GHz</t>
  </si>
  <si>
    <t>https://www.cpubenchmark.net/cpu.php?cpu=Intel Core i7-4980HQ @ 2.80GHz&amp;id=2327</t>
  </si>
  <si>
    <t>Intel Core i7-5500U @ 2.40GHz</t>
  </si>
  <si>
    <t>https://www.cpubenchmark.net/cpu.php?cpu=Intel Core i7-5500U @ 2.40GHz&amp;id=2470</t>
  </si>
  <si>
    <t>Intel Core i7-5550U @ 2.00GHz</t>
  </si>
  <si>
    <t>https://www.cpubenchmark.net/cpu.php?cpu=Intel Core i7-5550U @ 2.00GHz&amp;id=2749</t>
  </si>
  <si>
    <t>Intel Core i7-5557U @ 3.10GHz</t>
  </si>
  <si>
    <t>https://www.cpubenchmark.net/cpu.php?cpu=Intel Core i7-5557U @ 3.10GHz&amp;id=2502</t>
  </si>
  <si>
    <t>Intel Core i7-5600U @ 2.60GHz</t>
  </si>
  <si>
    <t>https://www.cpubenchmark.net/cpu.php?cpu=Intel Core i7-5600U @ 2.60GHz&amp;id=2456</t>
  </si>
  <si>
    <t>Intel Core i7-5650U @ 2.20GHz</t>
  </si>
  <si>
    <t>https://www.cpubenchmark.net/cpu.php?cpu=Intel Core i7-5650U @ 2.20GHz&amp;id=2503</t>
  </si>
  <si>
    <t>Intel Core i7-5675C @ 3.10GHz</t>
  </si>
  <si>
    <t>https://www.cpubenchmark.net/cpu.php?cpu=Intel Core i7-5675C @ 3.10GHz&amp;id=2635</t>
  </si>
  <si>
    <t>Intel Core i7-5700EQ @ 2.60GHz</t>
  </si>
  <si>
    <t>https://www.cpubenchmark.net/cpu.php?cpu=Intel Core i7-5700EQ @ 2.60GHz&amp;id=2573</t>
  </si>
  <si>
    <t>Intel Core i7-5700HQ @ 2.70GHz</t>
  </si>
  <si>
    <t>https://www.cpubenchmark.net/cpu.php?cpu=Intel Core i7-5700HQ @ 2.70GHz&amp;id=2533</t>
  </si>
  <si>
    <t>Intel Core i7-5775C @ 3.30GHz</t>
  </si>
  <si>
    <t>https://www.cpubenchmark.net/cpu.php?cpu=Intel Core i7-5775C @ 3.30GHz&amp;id=2539</t>
  </si>
  <si>
    <t>Intel Core i7-5775R @ 3.30GHz</t>
  </si>
  <si>
    <t>https://www.cpubenchmark.net/cpu.php?cpu=Intel Core i7-5775R @ 3.30GHz&amp;id=2767</t>
  </si>
  <si>
    <t>Intel Core i7-5820K @ 3.30GHz</t>
  </si>
  <si>
    <t>LGA2011-v3</t>
  </si>
  <si>
    <t>https://www.cpubenchmark.net/cpu.php?cpu=Intel Core i7-5820K @ 3.30GHz&amp;id=2340</t>
  </si>
  <si>
    <t>Intel Core i7-5850EQ @ 2.70GHz</t>
  </si>
  <si>
    <t>https://www.cpubenchmark.net/cpu.php?cpu=Intel Core i7-5850EQ @ 2.70GHz&amp;id=3357</t>
  </si>
  <si>
    <t>Intel Core i7-5850HQ @ 2.70GHz</t>
  </si>
  <si>
    <t>https://www.cpubenchmark.net/cpu.php?cpu=Intel Core i7-5850HQ @ 2.70GHz&amp;id=2681</t>
  </si>
  <si>
    <t>Intel Core i7-5930K @ 3.50GHz</t>
  </si>
  <si>
    <t>https://www.cpubenchmark.net/cpu.php?cpu=Intel Core i7-5930K @ 3.50GHz&amp;id=2336</t>
  </si>
  <si>
    <t>Intel Core i7-5950HQ @ 2.90GHz</t>
  </si>
  <si>
    <t>https://www.cpubenchmark.net/cpu.php?cpu=Intel Core i7-5950HQ @ 2.90GHz&amp;id=2543</t>
  </si>
  <si>
    <t>Intel Core i7-5960X @ 3.00GHz</t>
  </si>
  <si>
    <t>https://www.cpubenchmark.net/cpu.php?cpu=Intel Core i7-5960X @ 3.00GHz&amp;id=2332</t>
  </si>
  <si>
    <t>Intel Core i7-610 @ 2.53GHz</t>
  </si>
  <si>
    <t>https://www.cpubenchmark.net/cpu.php?cpu=Intel Core i7-610 @ 2.53GHz&amp;id=1660</t>
  </si>
  <si>
    <t>Intel Core i7-610E @ 2.53GHz</t>
  </si>
  <si>
    <t>https://www.cpubenchmark.net/cpu.php?cpu=Intel Core i7-610E @ 2.53GHz&amp;id=845</t>
  </si>
  <si>
    <t>Intel Core i7-620LM @ 2.00GHz</t>
  </si>
  <si>
    <t>rPGA988A</t>
  </si>
  <si>
    <t>https://www.cpubenchmark.net/cpu.php?cpu=Intel Core i7-620LM @ 2.00GHz&amp;id=847</t>
  </si>
  <si>
    <t>Intel Core i7-620M @ 2.67GHz</t>
  </si>
  <si>
    <t>https://www.cpubenchmark.net/cpu.php?cpu=Intel Core i7-620M @ 2.67GHz&amp;id=849</t>
  </si>
  <si>
    <t>Intel Core i7-620UM @ 1.07GHz</t>
  </si>
  <si>
    <t>https://www.cpubenchmark.net/cpu.php?cpu=Intel Core i7-620UM @ 1.07GHz&amp;id=857</t>
  </si>
  <si>
    <t>Intel Core i7-640LM @ 2.13GHz</t>
  </si>
  <si>
    <t>https://www.cpubenchmark.net/cpu.php?cpu=Intel Core i7-640LM @ 2.13GHz&amp;id=848</t>
  </si>
  <si>
    <t>Intel Core i7-640M @ 2.80GHz</t>
  </si>
  <si>
    <t>https://www.cpubenchmark.net/cpu.php?cpu=Intel Core i7-640M @ 2.80GHz&amp;id=850</t>
  </si>
  <si>
    <t>Intel Core i7-640UM @ 1.20GHz</t>
  </si>
  <si>
    <t>https://www.cpubenchmark.net/cpu.php?cpu=Intel Core i7-640UM @ 1.20GHz&amp;id=858</t>
  </si>
  <si>
    <t>Intel Core i7-6498DU @ 2.50GHz</t>
  </si>
  <si>
    <t>https://www.cpubenchmark.net/cpu.php?cpu=Intel Core i7-6498DU @ 2.50GHz&amp;id=2887</t>
  </si>
  <si>
    <t>Intel Core i7-6500U @ 2.50GHz</t>
  </si>
  <si>
    <t>https://www.cpubenchmark.net/cpu.php?cpu=Intel Core i7-6500U @ 2.50GHz&amp;id=2607</t>
  </si>
  <si>
    <t>Intel Core i7-6560U @ 2.20GHz</t>
  </si>
  <si>
    <t>https://www.cpubenchmark.net/cpu.php?cpu=Intel Core i7-6560U @ 2.20GHz&amp;id=2710</t>
  </si>
  <si>
    <t>Intel Core i7-6567U @ 3.30GHz</t>
  </si>
  <si>
    <t>https://www.cpubenchmark.net/cpu.php?cpu=Intel Core i7-6567U @ 3.30GHz&amp;id=2713</t>
  </si>
  <si>
    <t>Intel Core i7-6600U @ 2.60GHz</t>
  </si>
  <si>
    <t>https://www.cpubenchmark.net/cpu.php?cpu=Intel Core i7-6600U @ 2.60GHz&amp;id=2608</t>
  </si>
  <si>
    <t>Intel Core i7-660UM @ 1.33GHz</t>
  </si>
  <si>
    <t>https://www.cpubenchmark.net/cpu.php?cpu=Intel Core i7-660UM @ 1.33GHz&amp;id=859</t>
  </si>
  <si>
    <t>Intel Core i7-6650U @ 2.20GHz</t>
  </si>
  <si>
    <t>https://www.cpubenchmark.net/cpu.php?cpu=Intel Core i7-6650U @ 2.20GHz&amp;id=2654</t>
  </si>
  <si>
    <t>Intel Core i7-6660U @ 2.40GHz</t>
  </si>
  <si>
    <t>https://www.cpubenchmark.net/cpu.php?cpu=Intel Core i7-6660U @ 2.40GHz&amp;id=3303</t>
  </si>
  <si>
    <t>Intel Core i7-6700 @ 3.40GHz</t>
  </si>
  <si>
    <t>https://www.cpubenchmark.net/cpu.php?cpu=Intel Core i7-6700 @ 3.40GHz&amp;id=2598</t>
  </si>
  <si>
    <t>Intel Core i7-6700HQ @ 2.60GHz</t>
  </si>
  <si>
    <t>https://www.cpubenchmark.net/cpu.php?cpu=Intel Core i7-6700HQ @ 2.60GHz&amp;id=2586</t>
  </si>
  <si>
    <t>Intel Core i7-6700K @ 4.00GHz</t>
  </si>
  <si>
    <t>https://www.cpubenchmark.net/cpu.php?cpu=Intel Core i7-6700K @ 4.00GHz&amp;id=2565</t>
  </si>
  <si>
    <t>Intel Core i7-6700T @ 2.80GHz</t>
  </si>
  <si>
    <t>https://www.cpubenchmark.net/cpu.php?cpu=Intel Core i7-6700T @ 2.80GHz&amp;id=2614</t>
  </si>
  <si>
    <t>Intel Core i7-6700TE @ 2.40GHz</t>
  </si>
  <si>
    <t>https://www.cpubenchmark.net/cpu.php?cpu=Intel Core i7-6700TE @ 2.40GHz&amp;id=2815</t>
  </si>
  <si>
    <t>Intel Core i7-6770HQ @ 2.60GHz</t>
  </si>
  <si>
    <t>https://www.cpubenchmark.net/cpu.php?cpu=Intel Core i7-6770HQ @ 2.60GHz&amp;id=2759</t>
  </si>
  <si>
    <t>Intel Core i7-6800K @ 3.40GHz</t>
  </si>
  <si>
    <t>https://www.cpubenchmark.net/cpu.php?cpu=Intel Core i7-6800K @ 3.40GHz&amp;id=2785</t>
  </si>
  <si>
    <t>Intel Core i7-680UM @ 1.47GHz</t>
  </si>
  <si>
    <t>https://www.cpubenchmark.net/cpu.php?cpu=Intel Core i7-680UM @ 1.47GHz&amp;id=860</t>
  </si>
  <si>
    <t>Intel Core i7-6820EQ @ 2.80GHz</t>
  </si>
  <si>
    <t>https://www.cpubenchmark.net/cpu.php?cpu=Intel Core i7-6820EQ @ 2.80GHz&amp;id=2819</t>
  </si>
  <si>
    <t>Intel Core i7-6820HK @ 2.70GHz</t>
  </si>
  <si>
    <t>https://www.cpubenchmark.net/cpu.php?cpu=Intel Core i7-6820HK @ 2.70GHz&amp;id=2616</t>
  </si>
  <si>
    <t>Intel Core i7-6820HQ @ 2.70GHz</t>
  </si>
  <si>
    <t>https://www.cpubenchmark.net/cpu.php?cpu=Intel Core i7-6820HQ @ 2.70GHz&amp;id=2659</t>
  </si>
  <si>
    <t>Intel Core i7-6822EQ @ 2.00GHz</t>
  </si>
  <si>
    <t>https://www.cpubenchmark.net/cpu.php?cpu=Intel Core i7-6822EQ @ 2.00GHz&amp;id=2709</t>
  </si>
  <si>
    <t>Intel Core i7-6850K @ 3.60GHz</t>
  </si>
  <si>
    <t>FCLGA2011-3</t>
  </si>
  <si>
    <t>https://www.cpubenchmark.net/cpu.php?cpu=Intel Core i7-6850K @ 3.60GHz&amp;id=2800</t>
  </si>
  <si>
    <t>Intel Core i7-6900K @ 3.20GHz</t>
  </si>
  <si>
    <t>https://www.cpubenchmark.net/cpu.php?cpu=Intel Core i7-6900K @ 3.20GHz&amp;id=2794</t>
  </si>
  <si>
    <t>Intel Core i7-6920HQ @ 2.90GHz</t>
  </si>
  <si>
    <t>https://www.cpubenchmark.net/cpu.php?cpu=Intel Core i7-6920HQ @ 2.90GHz&amp;id=2699</t>
  </si>
  <si>
    <t>Intel Core i7-6950X @ 3.00GHz</t>
  </si>
  <si>
    <t>https://www.cpubenchmark.net/cpu.php?cpu=Intel Core i7-6950X @ 3.00GHz&amp;id=2792</t>
  </si>
  <si>
    <t>Intel Core i7-6970HQ @ 2.80GHz</t>
  </si>
  <si>
    <t>https://www.cpubenchmark.net/cpu.php?cpu=Intel Core i7-6970HQ @ 2.80GHz&amp;id=5678</t>
  </si>
  <si>
    <t>Intel Core i7-720QM @ 1.60GHz</t>
  </si>
  <si>
    <t>https://www.cpubenchmark.net/cpu.php?cpu=Intel Core i7-720QM @ 1.60GHz&amp;id=851</t>
  </si>
  <si>
    <t>Intel Core i7-740QM @ 1.73GHz</t>
  </si>
  <si>
    <t>https://www.cpubenchmark.net/cpu.php?cpu=Intel Core i7-740QM @ 1.73GHz&amp;id=852</t>
  </si>
  <si>
    <t>Intel Core i7-7500U @ 2.70GHz</t>
  </si>
  <si>
    <t>https://www.cpubenchmark.net/cpu.php?cpu=Intel Core i7-7500U @ 2.70GHz&amp;id=2863</t>
  </si>
  <si>
    <t>Intel Core i7-7560U @ 2.40GHz</t>
  </si>
  <si>
    <t>https://www.cpubenchmark.net/cpu.php?cpu=Intel Core i7-7560U @ 2.40GHz&amp;id=2974</t>
  </si>
  <si>
    <t>Intel Core i7-7567U @ 3.50GHz</t>
  </si>
  <si>
    <t>https://www.cpubenchmark.net/cpu.php?cpu=Intel Core i7-7567U @ 3.50GHz&amp;id=2990</t>
  </si>
  <si>
    <t>Intel Core i7-7600U @ 2.80GHz</t>
  </si>
  <si>
    <t>https://www.cpubenchmark.net/cpu.php?cpu=Intel Core i7-7600U @ 2.80GHz&amp;id=2936</t>
  </si>
  <si>
    <t>Intel Core i7-7660U @ 2.50GHz</t>
  </si>
  <si>
    <t>https://www.cpubenchmark.net/cpu.php?cpu=Intel Core i7-7660U @ 2.50GHz&amp;id=3016</t>
  </si>
  <si>
    <t>Intel Core i7-7700 @ 3.60GHz</t>
  </si>
  <si>
    <t>https://www.cpubenchmark.net/cpu.php?cpu=Intel Core i7-7700 @ 3.60GHz&amp;id=2905</t>
  </si>
  <si>
    <t>Intel Core i7-7700HQ @ 2.80GHz</t>
  </si>
  <si>
    <t>https://www.cpubenchmark.net/cpu.php?cpu=Intel Core i7-7700HQ @ 2.80GHz&amp;id=2906</t>
  </si>
  <si>
    <t>Intel Core i7-7700K @ 4.20GHz</t>
  </si>
  <si>
    <t>https://www.cpubenchmark.net/cpu.php?cpu=Intel Core i7-7700K @ 4.20GHz&amp;id=2874</t>
  </si>
  <si>
    <t>Intel Core i7-7700T @ 2.90GHz</t>
  </si>
  <si>
    <t>https://www.cpubenchmark.net/cpu.php?cpu=Intel Core i7-7700T @ 2.90GHz&amp;id=2951</t>
  </si>
  <si>
    <t>Intel Core i7-7740X @ 4.30GHz</t>
  </si>
  <si>
    <t>https://www.cpubenchmark.net/cpu.php?cpu=Intel Core i7-7740X @ 4.30GHz&amp;id=3041</t>
  </si>
  <si>
    <t>Intel Core i7-7800X @ 3.50GHz</t>
  </si>
  <si>
    <t>https://www.cpubenchmark.net/cpu.php?cpu=Intel Core i7-7800X @ 3.50GHz&amp;id=3037</t>
  </si>
  <si>
    <t>Intel Core i7-7820EQ @ 3.00GHz</t>
  </si>
  <si>
    <t>https://www.cpubenchmark.net/cpu.php?cpu=Intel Core i7-7820EQ @ 3.00GHz&amp;id=3470</t>
  </si>
  <si>
    <t>Intel Core i7-7820HK @ 2.90GHz</t>
  </si>
  <si>
    <t>https://www.cpubenchmark.net/cpu.php?cpu=Intel Core i7-7820HK @ 2.90GHz&amp;id=2938</t>
  </si>
  <si>
    <t>Intel Core i7-7820HQ @ 2.90GHz</t>
  </si>
  <si>
    <t>https://www.cpubenchmark.net/cpu.php?cpu=Intel Core i7-7820HQ @ 2.90GHz&amp;id=2952</t>
  </si>
  <si>
    <t>Intel Core i7-7820X @ 3.60GHz</t>
  </si>
  <si>
    <t>https://www.cpubenchmark.net/cpu.php?cpu=Intel Core i7-7820X @ 3.60GHz&amp;id=3038</t>
  </si>
  <si>
    <t>Intel Core i7-7900X @ 3.30GHz</t>
  </si>
  <si>
    <t>https://www.cpubenchmark.net/cpu.php?cpu=Intel Core i7-7900X @ 3.30GHz&amp;id=3056</t>
  </si>
  <si>
    <t>Intel Core i7-7920HQ @ 3.10GHz</t>
  </si>
  <si>
    <t>https://www.cpubenchmark.net/cpu.php?cpu=Intel Core i7-7920HQ @ 3.10GHz&amp;id=3007</t>
  </si>
  <si>
    <t>Intel Core i7-7Y75 @ 1.30GHz</t>
  </si>
  <si>
    <t>https://www.cpubenchmark.net/cpu.php?cpu=Intel Core i7-7Y75 @ 1.30GHz&amp;id=2880</t>
  </si>
  <si>
    <t>Intel Core i7-8086K @ 4.00GHz</t>
  </si>
  <si>
    <t>https://www.cpubenchmark.net/cpu.php?cpu=Intel Core i7-8086K @ 4.00GHz&amp;id=3279</t>
  </si>
  <si>
    <t>Intel Core i7-820QM @ 1.73GHz</t>
  </si>
  <si>
    <t>https://www.cpubenchmark.net/cpu.php?cpu=Intel Core i7-820QM @ 1.73GHz&amp;id=853</t>
  </si>
  <si>
    <t>Intel Core i7-840QM @ 1.87GHz</t>
  </si>
  <si>
    <t>https://www.cpubenchmark.net/cpu.php?cpu=Intel Core i7-840QM @ 1.87GHz&amp;id=854</t>
  </si>
  <si>
    <t>Intel Core i7-8500Y @ 1.50GHz</t>
  </si>
  <si>
    <t>https://www.cpubenchmark.net/cpu.php?cpu=Intel Core i7-8500Y @ 1.50GHz&amp;id=3338</t>
  </si>
  <si>
    <t>Intel Core i7-8550U @ 1.80GHz</t>
  </si>
  <si>
    <t>https://www.cpubenchmark.net/cpu.php?cpu=Intel Core i7-8550U @ 1.80GHz&amp;id=3064</t>
  </si>
  <si>
    <t>Intel Core i7-8557U @ 1.70GHz</t>
  </si>
  <si>
    <t>https://www.cpubenchmark.net/cpu.php?cpu=Intel Core i7-8557U @ 1.70GHz&amp;id=3641</t>
  </si>
  <si>
    <t>Intel Core i7-8559U @ 2.70GHz</t>
  </si>
  <si>
    <t>https://www.cpubenchmark.net/cpu.php?cpu=Intel Core i7-8559U @ 2.70GHz&amp;id=3302</t>
  </si>
  <si>
    <t>Intel Core i7-8565U @ 1.80GHz</t>
  </si>
  <si>
    <t>https://www.cpubenchmark.net/cpu.php?cpu=Intel Core i7-8565U @ 1.80GHz&amp;id=3308</t>
  </si>
  <si>
    <t>Intel Core i7-8565UC @ 1.80GHz</t>
  </si>
  <si>
    <t>https://www.cpubenchmark.net/cpu.php?cpu=Intel Core i7-8565UC @ 1.80GHz&amp;id=3705</t>
  </si>
  <si>
    <t>Intel Core i7-8569U @ 2.80GHz</t>
  </si>
  <si>
    <t>https://www.cpubenchmark.net/cpu.php?cpu=Intel Core i7-8569U @ 2.80GHz&amp;id=3672</t>
  </si>
  <si>
    <t>Intel Core i7-860 @ 2.80GHz</t>
  </si>
  <si>
    <t>https://www.cpubenchmark.net/cpu.php?cpu=Intel Core i7-860 @ 2.80GHz&amp;id=6</t>
  </si>
  <si>
    <t>Intel Core i7-860S @ 2.53GHz</t>
  </si>
  <si>
    <t>https://www.cpubenchmark.net/cpu.php?cpu=Intel Core i7-860S @ 2.53GHz&amp;id=855</t>
  </si>
  <si>
    <t>Intel Core i7-8650U @ 1.90GHz</t>
  </si>
  <si>
    <t>https://www.cpubenchmark.net/cpu.php?cpu=Intel Core i7-8650U @ 1.90GHz&amp;id=3070</t>
  </si>
  <si>
    <t>Intel Core i7-8665U @ 1.90GHz</t>
  </si>
  <si>
    <t>https://www.cpubenchmark.net/cpu.php?cpu=Intel Core i7-8665U @ 1.90GHz&amp;id=3434</t>
  </si>
  <si>
    <t>Intel Core i7-8665UE @ 1.70GHz</t>
  </si>
  <si>
    <t>https://www.cpubenchmark.net/cpu.php?cpu=Intel Core i7-8665UE @ 1.70GHz&amp;id=3611</t>
  </si>
  <si>
    <t>Intel Core i7-870 @ 2.93GHz</t>
  </si>
  <si>
    <t>https://www.cpubenchmark.net/cpu.php?cpu=Intel Core i7-870 @ 2.93GHz&amp;id=832</t>
  </si>
  <si>
    <t>Intel Core i7-8700 @ 3.20GHz</t>
  </si>
  <si>
    <t>https://www.cpubenchmark.net/cpu.php?cpu=Intel Core i7-8700 @ 3.20GHz&amp;id=3099</t>
  </si>
  <si>
    <t>Intel Core i7-8700B @ 3.20GHz</t>
  </si>
  <si>
    <t>https://www.cpubenchmark.net/cpu.php?cpu=Intel Core i7-8700B @ 3.20GHz&amp;id=3388</t>
  </si>
  <si>
    <t>Intel Core i7-8700K @ 3.70GHz</t>
  </si>
  <si>
    <t>https://www.cpubenchmark.net/cpu.php?cpu=Intel Core i7-8700K @ 3.70GHz&amp;id=3098</t>
  </si>
  <si>
    <t>Intel Core i7-8700T @ 2.40GHz</t>
  </si>
  <si>
    <t>https://www.cpubenchmark.net/cpu.php?cpu=Intel Core i7-8700T @ 2.40GHz&amp;id=3213</t>
  </si>
  <si>
    <t>Intel Core i7-8705G @ 3.10GHz</t>
  </si>
  <si>
    <t>https://www.cpubenchmark.net/cpu.php?cpu=Intel Core i7-8705G @ 3.10GHz&amp;id=3201</t>
  </si>
  <si>
    <t>Intel Core i7-8706G @ 3.10GHz</t>
  </si>
  <si>
    <t>https://www.cpubenchmark.net/cpu.php?cpu=Intel Core i7-8706G @ 3.10GHz&amp;id=3288</t>
  </si>
  <si>
    <t>Intel Core i7-8709G @ 3.10GHz</t>
  </si>
  <si>
    <t>https://www.cpubenchmark.net/cpu.php?cpu=Intel Core i7-8709G @ 3.10GHz&amp;id=3355</t>
  </si>
  <si>
    <t>Intel Core i7-870S @ 2.67GHz</t>
  </si>
  <si>
    <t>https://www.cpubenchmark.net/cpu.php?cpu=Intel Core i7-870S @ 2.67GHz&amp;id=856</t>
  </si>
  <si>
    <t>Intel Core i7-8750H @ 2.20GHz</t>
  </si>
  <si>
    <t>https://www.cpubenchmark.net/cpu.php?cpu=Intel Core i7-8750H @ 2.20GHz&amp;id=3237</t>
  </si>
  <si>
    <t>Intel Core i7-875K @ 2.93GHz</t>
  </si>
  <si>
    <t>https://www.cpubenchmark.net/cpu.php?cpu=Intel Core i7-875K @ 2.93GHz&amp;id=846</t>
  </si>
  <si>
    <t>Intel Core i7-880 @ 3.07GHz</t>
  </si>
  <si>
    <t>https://www.cpubenchmark.net/cpu.php?cpu=Intel Core i7-880 @ 3.07GHz&amp;id=833</t>
  </si>
  <si>
    <t>Intel Core i7-8809G @ 3.10GHz</t>
  </si>
  <si>
    <t>https://www.cpubenchmark.net/cpu.php?cpu=Intel Core i7-8809G @ 3.10GHz&amp;id=3209</t>
  </si>
  <si>
    <t>Intel Core i7-8850H @ 2.60GHz</t>
  </si>
  <si>
    <t>https://www.cpubenchmark.net/cpu.php?cpu=Intel Core i7-8850H @ 2.60GHz&amp;id=3247</t>
  </si>
  <si>
    <t>Intel Core i7-920 @ 2.67GHz</t>
  </si>
  <si>
    <t>LGA1366</t>
  </si>
  <si>
    <t>https://www.cpubenchmark.net/cpu.php?cpu=Intel Core i7-920 @ 2.67GHz&amp;id=834</t>
  </si>
  <si>
    <t>Intel Core i7-920XM @ 2.00GHz</t>
  </si>
  <si>
    <t>https://www.cpubenchmark.net/cpu.php?cpu=Intel Core i7-920XM @ 2.00GHz&amp;id=864</t>
  </si>
  <si>
    <t>Intel Core i7-930 @ 2.80GHz</t>
  </si>
  <si>
    <t>https://www.cpubenchmark.net/cpu.php?cpu=Intel Core i7-930 @ 2.80GHz&amp;id=835</t>
  </si>
  <si>
    <t>Intel Core i7-940 @ 2.93GHz</t>
  </si>
  <si>
    <t>https://www.cpubenchmark.net/cpu.php?cpu=Intel Core i7-940 @ 2.93GHz&amp;id=836</t>
  </si>
  <si>
    <t>Intel Core i7-940XM @ 2.13GHz</t>
  </si>
  <si>
    <t>https://www.cpubenchmark.net/cpu.php?cpu=Intel Core i7-940XM @ 2.13GHz&amp;id=865</t>
  </si>
  <si>
    <t>Intel Core i7-950 @ 3.07GHz</t>
  </si>
  <si>
    <t>https://www.cpubenchmark.net/cpu.php?cpu=Intel Core i7-950 @ 3.07GHz&amp;id=837</t>
  </si>
  <si>
    <t>Intel Core i7-960 @ 3.20GHz</t>
  </si>
  <si>
    <t>https://www.cpubenchmark.net/cpu.php?cpu=Intel Core i7-960 @ 3.20GHz&amp;id=838</t>
  </si>
  <si>
    <t>Intel Core i7-965 @ 3.20GHz</t>
  </si>
  <si>
    <t>https://www.cpubenchmark.net/cpu.php?cpu=Intel Core i7-965 @ 3.20GHz&amp;id=839</t>
  </si>
  <si>
    <t>Intel Core i7-970 @ 3.20GHz</t>
  </si>
  <si>
    <t>https://www.cpubenchmark.net/cpu.php?cpu=Intel Core i7-970 @ 3.20GHz&amp;id=840</t>
  </si>
  <si>
    <t>Intel Core i7-9700 @ 3.00GHz</t>
  </si>
  <si>
    <t>https://www.cpubenchmark.net/cpu.php?cpu=Intel Core i7-9700 @ 3.00GHz&amp;id=3477</t>
  </si>
  <si>
    <t>Intel Core i7-9700E @ 2.60GHz</t>
  </si>
  <si>
    <t>https://www.cpubenchmark.net/cpu.php?cpu=Intel Core i7-9700E @ 2.60GHz&amp;id=3875</t>
  </si>
  <si>
    <t>Intel Core i7-9700F @ 3.00GHz</t>
  </si>
  <si>
    <t>https://www.cpubenchmark.net/cpu.php?cpu=Intel Core i7-9700F @ 3.00GHz&amp;id=3465</t>
  </si>
  <si>
    <t>Intel Core i7-9700K @ 3.60GHz</t>
  </si>
  <si>
    <t>https://www.cpubenchmark.net/cpu.php?cpu=Intel Core i7-9700K @ 3.60GHz&amp;id=3335</t>
  </si>
  <si>
    <t>Intel Core i7-9700KF @ 3.60GHz</t>
  </si>
  <si>
    <t>https://www.cpubenchmark.net/cpu.php?cpu=Intel Core i7-9700KF @ 3.60GHz&amp;id=3428</t>
  </si>
  <si>
    <t>Intel Core i7-9700T @ 2.00GHz</t>
  </si>
  <si>
    <t>https://www.cpubenchmark.net/cpu.php?cpu=Intel Core i7-9700T @ 2.00GHz&amp;id=3506</t>
  </si>
  <si>
    <t>Intel Core i7-9700TE @ 1.80GHz</t>
  </si>
  <si>
    <t>https://www.cpubenchmark.net/cpu.php?cpu=Intel Core i7-9700TE @ 1.80GHz&amp;id=3619</t>
  </si>
  <si>
    <t>Intel Core i7-975 @ 3.33GHz</t>
  </si>
  <si>
    <t>https://www.cpubenchmark.net/cpu.php?cpu=Intel Core i7-975 @ 3.33GHz&amp;id=841</t>
  </si>
  <si>
    <t>Intel Core i7-9750H @ 2.60GHz</t>
  </si>
  <si>
    <t>https://www.cpubenchmark.net/cpu.php?cpu=Intel Core i7-9750H @ 2.60GHz&amp;id=3425</t>
  </si>
  <si>
    <t>Intel Core i7-9750HF @ 2.60GHz</t>
  </si>
  <si>
    <t>https://www.cpubenchmark.net/cpu.php?cpu=Intel Core i7-9750HF @ 2.60GHz&amp;id=3653</t>
  </si>
  <si>
    <t>Intel Core i7-980 @ 3.33GHz</t>
  </si>
  <si>
    <t>https://www.cpubenchmark.net/cpu.php?cpu=Intel Core i7-980 @ 3.33GHz&amp;id=842</t>
  </si>
  <si>
    <t>Intel Core i7-9800X @ 3.80GHz</t>
  </si>
  <si>
    <t>https://www.cpubenchmark.net/cpu.php?cpu=Intel Core i7-9800X @ 3.80GHz&amp;id=3374</t>
  </si>
  <si>
    <t>Intel Core i7-980X @ 3.33GHz</t>
  </si>
  <si>
    <t>https://www.cpubenchmark.net/cpu.php?cpu=Intel Core i7-980X @ 3.33GHz&amp;id=866</t>
  </si>
  <si>
    <t>Intel Core i7-985 @ 3.47GHz</t>
  </si>
  <si>
    <t>https://www.cpubenchmark.net/cpu.php?cpu=Intel Core i7-985 @ 3.47GHz&amp;id=2425</t>
  </si>
  <si>
    <t>Intel Core i7-9850H @ 2.60GHz</t>
  </si>
  <si>
    <t>https://www.cpubenchmark.net/cpu.php?cpu=Intel Core i7-9850H @ 2.60GHz&amp;id=3478</t>
  </si>
  <si>
    <t>Intel Core i7-9850HE @ 2.70GHz</t>
  </si>
  <si>
    <t>https://www.cpubenchmark.net/cpu.php?cpu=Intel Core i7-9850HE @ 2.70GHz&amp;id=6148</t>
  </si>
  <si>
    <t>Intel Core i7-9850HL @ 1.90GHz</t>
  </si>
  <si>
    <t>https://www.cpubenchmark.net/cpu.php?cpu=Intel Core i7-9850HL @ 1.90GHz&amp;id=3621</t>
  </si>
  <si>
    <t>Intel Core i7-990X @ 3.47GHz</t>
  </si>
  <si>
    <t>https://www.cpubenchmark.net/cpu.php?cpu=Intel Core i7-990X @ 3.47GHz&amp;id=867</t>
  </si>
  <si>
    <t>Intel Core i7-995X @ 3.60GHz</t>
  </si>
  <si>
    <t>https://www.cpubenchmark.net/cpu.php?cpu=Intel Core i7-995X @ 3.60GHz&amp;id=1664</t>
  </si>
  <si>
    <t>Intel Core i9-10850K @ 3.60GHz</t>
  </si>
  <si>
    <t>https://www.cpubenchmark.net/cpu.php?cpu=Intel Core i9-10850K @ 3.60GHz&amp;id=3824</t>
  </si>
  <si>
    <t>Intel Core i9-10880H @ 2.30GHz</t>
  </si>
  <si>
    <t>https://www.cpubenchmark.net/cpu.php?cpu=Intel Core i9-10880H @ 2.30GHz&amp;id=3783</t>
  </si>
  <si>
    <t>Intel Core i9-10885H @ 2.40GHz</t>
  </si>
  <si>
    <t>https://www.cpubenchmark.net/cpu.php?cpu=Intel Core i9-10885H @ 2.40GHz&amp;id=3782</t>
  </si>
  <si>
    <t>Intel Core i9-10900 @ 2.80GHz</t>
  </si>
  <si>
    <t>https://www.cpubenchmark.net/cpu.php?cpu=Intel Core i9-10900 @ 2.80GHz&amp;id=3745</t>
  </si>
  <si>
    <t>Intel Core i9-10900E @ 2.80GHz</t>
  </si>
  <si>
    <t>https://www.cpubenchmark.net/cpu.php?cpu=Intel Core i9-10900E @ 2.80GHz&amp;id=4621</t>
  </si>
  <si>
    <t>Intel Core i9-10900F @ 2.80GHz</t>
  </si>
  <si>
    <t>https://www.cpubenchmark.net/cpu.php?cpu=Intel Core i9-10900F @ 2.80GHz&amp;id=3798</t>
  </si>
  <si>
    <t>Intel Core i9-10900K @ 3.70GHz</t>
  </si>
  <si>
    <t>https://www.cpubenchmark.net/cpu.php?cpu=Intel Core i9-10900K @ 3.70GHz&amp;id=3730</t>
  </si>
  <si>
    <t>Intel Core i9-10900KF @ 3.70GHz</t>
  </si>
  <si>
    <t>https://www.cpubenchmark.net/cpu.php?cpu=Intel Core i9-10900KF @ 3.70GHz&amp;id=3754</t>
  </si>
  <si>
    <t>Intel Core i9-10900T @ 1.90GHz</t>
  </si>
  <si>
    <t>https://www.cpubenchmark.net/cpu.php?cpu=Intel Core i9-10900T @ 1.90GHz&amp;id=3751</t>
  </si>
  <si>
    <t>Intel Core i9-10900TE @ 1.80GHz</t>
  </si>
  <si>
    <t>https://www.cpubenchmark.net/cpu.php?cpu=Intel Core i9-10900TE @ 1.80GHz&amp;id=4213</t>
  </si>
  <si>
    <t>Intel Core i9-10900X @ 3.70GHz</t>
  </si>
  <si>
    <t>https://www.cpubenchmark.net/cpu.php?cpu=Intel Core i9-10900X @ 3.70GHz&amp;id=3633</t>
  </si>
  <si>
    <t>Intel Core i9-10910 @ 3.60GHz</t>
  </si>
  <si>
    <t>https://www.cpubenchmark.net/cpu.php?cpu=Intel Core i9-10910 @ 3.60GHz&amp;id=3832</t>
  </si>
  <si>
    <t>Intel Core i9-10920X @ 3.50GHz</t>
  </si>
  <si>
    <t>https://www.cpubenchmark.net/cpu.php?cpu=Intel Core i9-10920X @ 3.50GHz&amp;id=3632</t>
  </si>
  <si>
    <t>Intel Core i9-10940X @ 3.30GHz</t>
  </si>
  <si>
    <t>https://www.cpubenchmark.net/cpu.php?cpu=Intel Core i9-10940X @ 3.30GHz&amp;id=3639</t>
  </si>
  <si>
    <t>Intel Core i9-10980HK @ 2.40GHz</t>
  </si>
  <si>
    <t>https://www.cpubenchmark.net/cpu.php?cpu=Intel Core i9-10980HK @ 2.40GHz&amp;id=3700</t>
  </si>
  <si>
    <t>Intel Core i9-10980XE @ 3.00GHz</t>
  </si>
  <si>
    <t>https://www.cpubenchmark.net/cpu.php?cpu=Intel Core i9-10980XE @ 3.00GHz&amp;id=3630</t>
  </si>
  <si>
    <t>Intel Core i9-11900 @ 2.50GHz</t>
  </si>
  <si>
    <t>https://www.cpubenchmark.net/cpu.php?cpu=Intel Core i9-11900 @ 2.50GHz&amp;id=4245</t>
  </si>
  <si>
    <t>Intel Core i9-11900F @ 2.50GHz</t>
  </si>
  <si>
    <t>https://www.cpubenchmark.net/cpu.php?cpu=Intel Core i9-11900F @ 2.50GHz&amp;id=4267</t>
  </si>
  <si>
    <t>Intel Core i9-11900H @ 2.50GHz</t>
  </si>
  <si>
    <t>https://www.cpubenchmark.net/cpu.php?cpu=Intel Core i9-11900H @ 2.50GHz&amp;id=4436</t>
  </si>
  <si>
    <t>Intel Core i9-11900K @ 3.50GHz</t>
  </si>
  <si>
    <t>https://www.cpubenchmark.net/cpu.php?cpu=Intel Core i9-11900K @ 3.50GHz&amp;id=3904</t>
  </si>
  <si>
    <t>Intel Core i9-11900KB @ 3.30GHz</t>
  </si>
  <si>
    <t>https://www.cpubenchmark.net/cpu.php?cpu=Intel Core i9-11900KB @ 3.30GHz&amp;id=4444</t>
  </si>
  <si>
    <t>Intel Core i9-11900KF @ 3.50GHz</t>
  </si>
  <si>
    <t>https://www.cpubenchmark.net/cpu.php?cpu=Intel Core i9-11900KF @ 3.50GHz&amp;id=4240</t>
  </si>
  <si>
    <t>Intel Core i9-11900T @ 1.50GHz</t>
  </si>
  <si>
    <t>https://www.cpubenchmark.net/cpu.php?cpu=Intel Core i9-11900T @ 1.50GHz&amp;id=4360</t>
  </si>
  <si>
    <t>Intel Core i9-11950H @ 2.60GHz</t>
  </si>
  <si>
    <t>https://www.cpubenchmark.net/cpu.php?cpu=Intel Core i9-11950H @ 2.60GHz&amp;id=4400</t>
  </si>
  <si>
    <t>Intel Core i9-11980HK @ 2.60GHz</t>
  </si>
  <si>
    <t>https://www.cpubenchmark.net/cpu.php?cpu=Intel Core i9-11980HK @ 2.60GHz&amp;id=4355</t>
  </si>
  <si>
    <t>Intel Core i9-12900</t>
  </si>
  <si>
    <t>https://www.cpubenchmark.net/cpu.php?cpu=Intel Core i9-12900&amp;id=4729</t>
  </si>
  <si>
    <t>Intel Core i9-12900E</t>
  </si>
  <si>
    <t>https://www.cpubenchmark.net/cpu.php?cpu=Intel Core i9-12900E&amp;id=5053</t>
  </si>
  <si>
    <t>Intel Core i9-12900F</t>
  </si>
  <si>
    <t>https://www.cpubenchmark.net/cpu.php?cpu=Intel Core i9-12900F&amp;id=4694</t>
  </si>
  <si>
    <t>Intel Core i9-12900H</t>
  </si>
  <si>
    <t>https://www.cpubenchmark.net/cpu.php?cpu=Intel Core i9-12900H&amp;id=4728</t>
  </si>
  <si>
    <t>Intel Core i9-12900HK</t>
  </si>
  <si>
    <t>https://www.cpubenchmark.net/cpu.php?cpu=Intel Core i9-12900HK&amp;id=4702</t>
  </si>
  <si>
    <t>Intel Core i9-12900HX</t>
  </si>
  <si>
    <t>https://www.cpubenchmark.net/cpu.php?cpu=Intel Core i9-12900HX&amp;id=4895</t>
  </si>
  <si>
    <t>241 W</t>
  </si>
  <si>
    <t>https://www.cpubenchmark.net/cpu.php?cpu=Intel Core i9-12900K&amp;id=4597</t>
  </si>
  <si>
    <t>https://www.cpubenchmark.net/cpu.php?cpu=Intel Core i9-12900KF&amp;id=4611</t>
  </si>
  <si>
    <t>https://www.cpubenchmark.net/cpu.php?cpu=Intel Core i9-12900KS&amp;id=4813</t>
  </si>
  <si>
    <t>Intel Core i9-12900T</t>
  </si>
  <si>
    <t>https://www.cpubenchmark.net/cpu.php?cpu=Intel Core i9-12900T&amp;id=4710</t>
  </si>
  <si>
    <t>Intel Core i9-12900TE</t>
  </si>
  <si>
    <t>https://www.cpubenchmark.net/cpu.php?cpu=Intel Core i9-12900TE&amp;id=5663</t>
  </si>
  <si>
    <t>Intel Core i9-12950HX</t>
  </si>
  <si>
    <t>https://www.cpubenchmark.net/cpu.php?cpu=Intel Core i9-12950HX&amp;id=4860</t>
  </si>
  <si>
    <t>Intel Core i9-13900</t>
  </si>
  <si>
    <t>https://www.cpubenchmark.net/cpu.php?cpu=Intel Core i9-13900&amp;id=5176</t>
  </si>
  <si>
    <t>Intel Core i9-13900E</t>
  </si>
  <si>
    <t>https://www.cpubenchmark.net/cpu.php?cpu=Intel Core i9-13900E&amp;id=5587</t>
  </si>
  <si>
    <t>https://www.cpubenchmark.net/cpu.php?cpu=Intel Core i9-13900F&amp;id=5143</t>
  </si>
  <si>
    <t>Intel Core i9-13900H</t>
  </si>
  <si>
    <t>https://www.cpubenchmark.net/cpu.php?cpu=Intel Core i9-13900H&amp;id=5210</t>
  </si>
  <si>
    <t>Intel Core i9-13900HK</t>
  </si>
  <si>
    <t>https://www.cpubenchmark.net/cpu.php?cpu=Intel Core i9-13900HK&amp;id=5448</t>
  </si>
  <si>
    <t>Intel Core i9-13900HX</t>
  </si>
  <si>
    <t>https://www.cpubenchmark.net/cpu.php?cpu=Intel Core i9-13900HX&amp;id=5205</t>
  </si>
  <si>
    <t>https://www.cpubenchmark.net/cpu.php?cpu=Intel Core i9-13900K&amp;id=5022</t>
  </si>
  <si>
    <t>https://www.cpubenchmark.net/cpu.php?cpu=Intel Core i9-13900KF&amp;id=5055</t>
  </si>
  <si>
    <t>https://www.cpubenchmark.net/cpu.php?cpu=Intel Core i9-13900KS&amp;id=5160</t>
  </si>
  <si>
    <t>https://www.cpubenchmark.net/cpu.php?cpu=Intel Core i9-13900T&amp;id=5154</t>
  </si>
  <si>
    <t>Intel Core i9-13900TE</t>
  </si>
  <si>
    <t>https://www.cpubenchmark.net/cpu.php?cpu=Intel Core i9-13900TE&amp;id=5869</t>
  </si>
  <si>
    <t>Intel Core i9-13905H</t>
  </si>
  <si>
    <t>https://www.cpubenchmark.net/cpu.php?cpu=Intel Core i9-13905H&amp;id=5553</t>
  </si>
  <si>
    <t>Intel Core i9-13950HX</t>
  </si>
  <si>
    <t>https://www.cpubenchmark.net/cpu.php?cpu=Intel Core i9-13950HX&amp;id=5214</t>
  </si>
  <si>
    <t>Intel Core i9-13980HX</t>
  </si>
  <si>
    <t>https://www.cpubenchmark.net/cpu.php?cpu=Intel Core i9-13980HX&amp;id=5201</t>
  </si>
  <si>
    <t>Intel Core i9-14900</t>
  </si>
  <si>
    <t>https://www.cpubenchmark.net/cpu.php?cpu=Intel Core i9-14900&amp;id=5886</t>
  </si>
  <si>
    <t>Intel Core i9-14900F</t>
  </si>
  <si>
    <t>https://www.cpubenchmark.net/cpu.php?cpu=Intel Core i9-14900F&amp;id=5833</t>
  </si>
  <si>
    <t>Intel Core i9-14900HX</t>
  </si>
  <si>
    <t>https://www.cpubenchmark.net/cpu.php?cpu=Intel Core i9-14900HX&amp;id=5867</t>
  </si>
  <si>
    <t>https://www.cpubenchmark.net/cpu.php?cpu=Intel Core i9-14900K&amp;id=5717</t>
  </si>
  <si>
    <t>https://www.cpubenchmark.net/cpu.php?cpu=Intel Core i9-14900KF&amp;id=5684</t>
  </si>
  <si>
    <t>https://www.cpubenchmark.net/cpu.php?cpu=Intel Core i9-14900KS&amp;id=5957</t>
  </si>
  <si>
    <t>Intel Core i9-14900T</t>
  </si>
  <si>
    <t>https://www.cpubenchmark.net/cpu.php?cpu=Intel Core i9-14900T&amp;id=5903</t>
  </si>
  <si>
    <t>Intel Core i9-14901E</t>
  </si>
  <si>
    <t>https://www.cpubenchmark.net/cpu.php?cpu=Intel Core i9-14901E&amp;id=7047</t>
  </si>
  <si>
    <t>Intel Core i9-7900X @ 3.30GHz</t>
  </si>
  <si>
    <t>https://www.cpubenchmark.net/cpu.php?cpu=Intel Core i9-7900X @ 3.30GHz&amp;id=3035</t>
  </si>
  <si>
    <t>Intel Core i9-7920X @ 2.90GHz</t>
  </si>
  <si>
    <t>https://www.cpubenchmark.net/cpu.php?cpu=Intel Core i9-7920X @ 2.90GHz&amp;id=3082</t>
  </si>
  <si>
    <t>Intel Core i9-7940X @ 3.10GHz</t>
  </si>
  <si>
    <t>https://www.cpubenchmark.net/cpu.php?cpu=Intel Core i9-7940X @ 3.10GHz&amp;id=3094</t>
  </si>
  <si>
    <t>Intel Core i9-7960X @ 2.80GHz</t>
  </si>
  <si>
    <t>https://www.cpubenchmark.net/cpu.php?cpu=Intel Core i9-7960X @ 2.80GHz&amp;id=3096</t>
  </si>
  <si>
    <t>Intel Core i9-7980XE @ 2.60GHz</t>
  </si>
  <si>
    <t>https://www.cpubenchmark.net/cpu.php?cpu=Intel Core i9-7980XE @ 2.60GHz&amp;id=3092</t>
  </si>
  <si>
    <t>Intel Core i9-8950HK @ 2.90GHz</t>
  </si>
  <si>
    <t>https://www.cpubenchmark.net/cpu.php?cpu=Intel Core i9-8950HK @ 2.90GHz&amp;id=3246</t>
  </si>
  <si>
    <t>Intel Core i9-9820X @ 3.30GHz</t>
  </si>
  <si>
    <t>https://www.cpubenchmark.net/cpu.php?cpu=Intel Core i9-9820X @ 3.30GHz&amp;id=3369</t>
  </si>
  <si>
    <t>Intel Core i9-9880H @ 2.30GHz</t>
  </si>
  <si>
    <t>https://www.cpubenchmark.net/cpu.php?cpu=Intel Core i9-9880H @ 2.30GHz&amp;id=3456</t>
  </si>
  <si>
    <t>Intel Core i9-9900 @ 3.10GHz</t>
  </si>
  <si>
    <t>https://www.cpubenchmark.net/cpu.php?cpu=Intel Core i9-9900 @ 3.10GHz&amp;id=3487</t>
  </si>
  <si>
    <t>Intel Core i9-9900B @ 3.10GHz</t>
  </si>
  <si>
    <t>https://www.cpubenchmark.net/cpu.php?cpu=Intel Core i9-9900B @ 3.10GHz&amp;id=6103</t>
  </si>
  <si>
    <t>Intel Core i9-9900K @ 3.60GHz</t>
  </si>
  <si>
    <t>https://www.cpubenchmark.net/cpu.php?cpu=Intel Core i9-9900K @ 3.60GHz&amp;id=3334</t>
  </si>
  <si>
    <t>Intel Core i9-9900KF @ 3.60GHz</t>
  </si>
  <si>
    <t>https://www.cpubenchmark.net/cpu.php?cpu=Intel Core i9-9900KF @ 3.60GHz&amp;id=3435</t>
  </si>
  <si>
    <t>Intel Core i9-9900KS @ 4.00GHz</t>
  </si>
  <si>
    <t>127 W</t>
  </si>
  <si>
    <t>https://www.cpubenchmark.net/cpu.php?cpu=Intel Core i9-9900KS @ 4.00GHz&amp;id=3593</t>
  </si>
  <si>
    <t>Intel Core i9-9900T @ 2.10GHz</t>
  </si>
  <si>
    <t>https://www.cpubenchmark.net/cpu.php?cpu=Intel Core i9-9900T @ 2.10GHz&amp;id=3599</t>
  </si>
  <si>
    <t>Intel Core i9-9900X @ 3.50GHz</t>
  </si>
  <si>
    <t>https://www.cpubenchmark.net/cpu.php?cpu=Intel Core i9-9900X @ 3.50GHz&amp;id=3376</t>
  </si>
  <si>
    <t>Intel Core i9-9920X @ 3.50GHz</t>
  </si>
  <si>
    <t>https://www.cpubenchmark.net/cpu.php?cpu=Intel Core i9-9920X @ 3.50GHz&amp;id=3378</t>
  </si>
  <si>
    <t>Intel Core i9-9940X @ 3.30GHz</t>
  </si>
  <si>
    <t>https://www.cpubenchmark.net/cpu.php?cpu=Intel Core i9-9940X @ 3.30GHz&amp;id=3358</t>
  </si>
  <si>
    <t>Intel Core i9-9960X @ 3.10GHz</t>
  </si>
  <si>
    <t>https://www.cpubenchmark.net/cpu.php?cpu=Intel Core i9-9960X @ 3.10GHz&amp;id=3405</t>
  </si>
  <si>
    <t>Intel Core i9-9980HK @ 2.40GHz</t>
  </si>
  <si>
    <t>https://www.cpubenchmark.net/cpu.php?cpu=Intel Core i9-9980HK @ 2.40GHz&amp;id=3451</t>
  </si>
  <si>
    <t>Intel Core i9-9980XE @ 3.00GHz</t>
  </si>
  <si>
    <t>https://www.cpubenchmark.net/cpu.php?cpu=Intel Core i9-9980XE @ 3.00GHz&amp;id=3373</t>
  </si>
  <si>
    <t>Intel Core i9-9990XE @ 4.00GHz</t>
  </si>
  <si>
    <t>255 W</t>
  </si>
  <si>
    <t>https://www.cpubenchmark.net/cpu.php?cpu=Intel Core i9-9990XE @ 4.00GHz&amp;id=3770</t>
  </si>
  <si>
    <t>Intel Core M-5Y10 @ 0.80GHz</t>
  </si>
  <si>
    <t>https://www.cpubenchmark.net/cpu.php?cpu=Intel Core M-5Y10 @ 0.80GHz&amp;id=2316</t>
  </si>
  <si>
    <t>Intel Core M-5Y10a @ 0.80GHz</t>
  </si>
  <si>
    <t>FCBGA1234</t>
  </si>
  <si>
    <t>https://www.cpubenchmark.net/cpu.php?cpu=Intel Core M-5Y10a @ 0.80GHz&amp;id=2499</t>
  </si>
  <si>
    <t>Intel Core M-5Y10c @ 0.80GHz</t>
  </si>
  <si>
    <t>https://www.cpubenchmark.net/cpu.php?cpu=Intel Core M-5Y10c @ 0.80GHz&amp;id=2464</t>
  </si>
  <si>
    <t>Intel Core M-5Y31 @ 0.90GHz</t>
  </si>
  <si>
    <t>https://www.cpubenchmark.net/cpu.php?cpu=Intel Core M-5Y31 @ 0.90GHz&amp;id=2515</t>
  </si>
  <si>
    <t>Intel Core M-5Y51 @ 1.10GHz</t>
  </si>
  <si>
    <t>https://www.cpubenchmark.net/cpu.php?cpu=Intel Core M-5Y51 @ 1.10GHz&amp;id=2517</t>
  </si>
  <si>
    <t>Intel Core M-5Y70 @ 1.10GHz</t>
  </si>
  <si>
    <t>BGA1234</t>
  </si>
  <si>
    <t>https://www.cpubenchmark.net/cpu.php?cpu=Intel Core M-5Y70 @ 1.10GHz&amp;id=2382</t>
  </si>
  <si>
    <t>Intel Core M-5Y71 @ 1.20GHz</t>
  </si>
  <si>
    <t>https://www.cpubenchmark.net/cpu.php?cpu=Intel Core M-5Y71 @ 1.20GHz&amp;id=2465</t>
  </si>
  <si>
    <t>Intel Core m3-6Y30 @ 0.90GHz</t>
  </si>
  <si>
    <t>https://www.cpubenchmark.net/cpu.php?cpu=Intel Core m3-6Y30 @ 0.90GHz&amp;id=2631</t>
  </si>
  <si>
    <t>Intel Core m3-7Y30 @ 1.00GHz</t>
  </si>
  <si>
    <t>https://www.cpubenchmark.net/cpu.php?cpu=Intel Core m3-7Y30 @ 1.00GHz&amp;id=2864</t>
  </si>
  <si>
    <t>Intel Core m3-7Y32 @ 1.10GHz</t>
  </si>
  <si>
    <t>https://www.cpubenchmark.net/cpu.php?cpu=Intel Core m3-7Y32 @ 1.10GHz&amp;id=3052</t>
  </si>
  <si>
    <t>Intel Core m3-8100Y @ 1.10GHz</t>
  </si>
  <si>
    <t>https://www.cpubenchmark.net/cpu.php?cpu=Intel Core m3-8100Y @ 1.10GHz&amp;id=3367</t>
  </si>
  <si>
    <t>Intel Core m5-6Y54 @ 1.10GHz</t>
  </si>
  <si>
    <t>https://www.cpubenchmark.net/cpu.php?cpu=Intel Core m5-6Y54 @ 1.10GHz&amp;id=2664</t>
  </si>
  <si>
    <t>Intel Core m5-6Y57 @ 1.10GHz</t>
  </si>
  <si>
    <t>https://www.cpubenchmark.net/cpu.php?cpu=Intel Core m5-6Y57 @ 1.10GHz&amp;id=2670</t>
  </si>
  <si>
    <t>Intel Core m5-7Y54 @ 1.20GHz</t>
  </si>
  <si>
    <t>https://www.cpubenchmark.net/cpu.php?cpu=Intel Core m5-7Y54 @ 1.20GHz&amp;id=4618</t>
  </si>
  <si>
    <t>Intel Core m7-6Y75 @ 1.20GHz</t>
  </si>
  <si>
    <t>https://www.cpubenchmark.net/cpu.php?cpu=Intel Core m7-6Y75 @ 1.20GHz&amp;id=2641</t>
  </si>
  <si>
    <t>Intel Core Solo T1300 @ 1.66GHz</t>
  </si>
  <si>
    <t>https://www.cpubenchmark.net/cpu.php?cpu=Intel Core Solo T1300 @ 1.66GHz&amp;id=578</t>
  </si>
  <si>
    <t>Intel Core Solo T1350 @ 1.86GHz</t>
  </si>
  <si>
    <t>https://www.cpubenchmark.net/cpu.php?cpu=Intel Core Solo T1350 @ 1.86GHz&amp;id=579</t>
  </si>
  <si>
    <t>Intel Core Solo T1400 @ 1.83GHz</t>
  </si>
  <si>
    <t>https://www.cpubenchmark.net/cpu.php?cpu=Intel Core Solo T1400 @ 1.83GHz&amp;id=1632</t>
  </si>
  <si>
    <t>Intel Core Solo U1300 @ 1.06GHz</t>
  </si>
  <si>
    <t>https://www.cpubenchmark.net/cpu.php?cpu=Intel Core Solo U1300 @ 1.06GHz&amp;id=593</t>
  </si>
  <si>
    <t>Intel Core Solo U1400 @ 1.20GHz</t>
  </si>
  <si>
    <t>https://www.cpubenchmark.net/cpu.php?cpu=Intel Core Solo U1400 @ 1.20GHz&amp;id=904</t>
  </si>
  <si>
    <t>Intel Core Solo U1500 @ 1.33GHz</t>
  </si>
  <si>
    <t>https://www.cpubenchmark.net/cpu.php?cpu=Intel Core Solo U1500 @ 1.33GHz&amp;id=905</t>
  </si>
  <si>
    <t>Intel Core Ultra 3 105UL</t>
  </si>
  <si>
    <t>FCLGA1851</t>
  </si>
  <si>
    <t>https://www.cpubenchmark.net/cpu.php?cpu=Intel Core Ultra 3 105UL&amp;id=7151</t>
  </si>
  <si>
    <t>Intel Core Ultra 3 205</t>
  </si>
  <si>
    <t>https://www.cpubenchmark.net/cpu.php?cpu=Intel Core Ultra 3 205&amp;id=7250</t>
  </si>
  <si>
    <t>Intel Core Ultra 3 205T</t>
  </si>
  <si>
    <t>https://www.cpubenchmark.net/cpu.php?cpu=Intel Core Ultra 3 205T&amp;id=7233</t>
  </si>
  <si>
    <t>Intel Core Ultra 5 115U</t>
  </si>
  <si>
    <t>FCBGA2049</t>
  </si>
  <si>
    <t>https://www.cpubenchmark.net/cpu.php?cpu=Intel Core Ultra 5 115U&amp;id=6716</t>
  </si>
  <si>
    <t>Intel Core Ultra 5 125H</t>
  </si>
  <si>
    <t>https://www.cpubenchmark.net/cpu.php?cpu=Intel Core Ultra 5 125H&amp;id=5777</t>
  </si>
  <si>
    <t>Intel Core Ultra 5 125U</t>
  </si>
  <si>
    <t>https://www.cpubenchmark.net/cpu.php?cpu=Intel Core Ultra 5 125U&amp;id=5840</t>
  </si>
  <si>
    <t>Intel Core Ultra 5 134U</t>
  </si>
  <si>
    <t>FCBGA2551</t>
  </si>
  <si>
    <t>https://www.cpubenchmark.net/cpu.php?cpu=Intel Core Ultra 5 134U&amp;id=6065</t>
  </si>
  <si>
    <t>Intel Core Ultra 5 135H</t>
  </si>
  <si>
    <t>https://www.cpubenchmark.net/cpu.php?cpu=Intel Core Ultra 5 135H&amp;id=5817</t>
  </si>
  <si>
    <t>Intel Core Ultra 5 135U</t>
  </si>
  <si>
    <t>https://www.cpubenchmark.net/cpu.php?cpu=Intel Core Ultra 5 135U&amp;id=5860</t>
  </si>
  <si>
    <t>https://www.cpubenchmark.net/cpu.php?cpu=Intel Core Ultra 5 225&amp;id=6469</t>
  </si>
  <si>
    <t>https://www.cpubenchmark.net/cpu.php?cpu=Intel Core Ultra 5 225F&amp;id=6457</t>
  </si>
  <si>
    <t>Intel Core Ultra 5 225H</t>
  </si>
  <si>
    <t>https://www.cpubenchmark.net/cpu.php?cpu=Intel Core Ultra 5 225H&amp;id=6525</t>
  </si>
  <si>
    <t>Intel Core Ultra 5 225T</t>
  </si>
  <si>
    <t>https://www.cpubenchmark.net/cpu.php?cpu=Intel Core Ultra 5 225T&amp;id=6550</t>
  </si>
  <si>
    <t>Intel Core Ultra 5 225U</t>
  </si>
  <si>
    <t>https://www.cpubenchmark.net/cpu.php?cpu=Intel Core Ultra 5 225U&amp;id=6521</t>
  </si>
  <si>
    <t>Intel Core Ultra 5 226V</t>
  </si>
  <si>
    <t>FCBGA2833</t>
  </si>
  <si>
    <t>https://www.cpubenchmark.net/cpu.php?cpu=Intel Core Ultra 5 226V&amp;id=6303</t>
  </si>
  <si>
    <t>Intel Core Ultra 5 228V</t>
  </si>
  <si>
    <t>https://www.cpubenchmark.net/cpu.php?cpu=Intel Core Ultra 5 228V&amp;id=6364</t>
  </si>
  <si>
    <t>Intel Core Ultra 5 230F</t>
  </si>
  <si>
    <t>121 W</t>
  </si>
  <si>
    <t>https://www.cpubenchmark.net/cpu.php?cpu=Intel Core Ultra 5 230F&amp;id=7036</t>
  </si>
  <si>
    <t>https://www.cpubenchmark.net/cpu.php?cpu=Intel Core Ultra 5 235&amp;id=6526</t>
  </si>
  <si>
    <t>Intel Core Ultra 5 235H</t>
  </si>
  <si>
    <t>https://www.cpubenchmark.net/cpu.php?cpu=Intel Core Ultra 5 235H&amp;id=6370</t>
  </si>
  <si>
    <t>Intel Core Ultra 5 235HX</t>
  </si>
  <si>
    <t>FCBGA2114</t>
  </si>
  <si>
    <t>https://www.cpubenchmark.net/cpu.php?cpu=Intel Core Ultra 5 235HX&amp;id=6878</t>
  </si>
  <si>
    <t>Intel Core Ultra 5 235T</t>
  </si>
  <si>
    <t>https://www.cpubenchmark.net/cpu.php?cpu=Intel Core Ultra 5 235T&amp;id=6650</t>
  </si>
  <si>
    <t>Intel Core Ultra 5 235U</t>
  </si>
  <si>
    <t>https://www.cpubenchmark.net/cpu.php?cpu=Intel Core Ultra 5 235U&amp;id=6434</t>
  </si>
  <si>
    <t>Intel Core Ultra 5 236V</t>
  </si>
  <si>
    <t>https://www.cpubenchmark.net/cpu.php?cpu=Intel Core Ultra 5 236V&amp;id=6476</t>
  </si>
  <si>
    <t>Intel Core Ultra 5 238V</t>
  </si>
  <si>
    <t>https://www.cpubenchmark.net/cpu.php?cpu=Intel Core Ultra 5 238V&amp;id=6463</t>
  </si>
  <si>
    <t>https://www.cpubenchmark.net/cpu.php?cpu=Intel Core Ultra 5 245&amp;id=6675</t>
  </si>
  <si>
    <t>Intel Core Ultra 5 245HX</t>
  </si>
  <si>
    <t>https://www.cpubenchmark.net/cpu.php?cpu=Intel Core Ultra 5 245HX&amp;id=6782</t>
  </si>
  <si>
    <t>https://www.cpubenchmark.net/cpu.php?cpu=Intel Core Ultra 5 245K&amp;id=6324</t>
  </si>
  <si>
    <t>https://www.cpubenchmark.net/cpu.php?cpu=Intel Core Ultra 5 245KF&amp;id=6336</t>
  </si>
  <si>
    <t>Intel Core Ultra 5 245T</t>
  </si>
  <si>
    <t>https://www.cpubenchmark.net/cpu.php?cpu=Intel Core Ultra 5 245T&amp;id=6637</t>
  </si>
  <si>
    <t>https://www.cpubenchmark.net/cpu.php?cpu=Intel Core Ultra 5 250K Plus&amp;id=7221</t>
  </si>
  <si>
    <t>https://www.cpubenchmark.net/cpu.php?cpu=Intel Core Ultra 5 250KF Plus&amp;id=7246</t>
  </si>
  <si>
    <t>Intel Core Ultra 5 325</t>
  </si>
  <si>
    <t>FCBGA2540</t>
  </si>
  <si>
    <t>https://www.cpubenchmark.net/cpu.php?cpu=Intel Core Ultra 5 325&amp;id=7199</t>
  </si>
  <si>
    <t>Intel Core Ultra 5 332</t>
  </si>
  <si>
    <t>https://www.cpubenchmark.net/cpu.php?cpu=Intel Core Ultra 5 332&amp;id=7077</t>
  </si>
  <si>
    <t>Intel Core Ultra 5 335</t>
  </si>
  <si>
    <t>https://www.cpubenchmark.net/cpu.php?cpu=Intel Core Ultra 5 335&amp;id=7156</t>
  </si>
  <si>
    <t>Intel Core Ultra 5 336H</t>
  </si>
  <si>
    <t>https://www.cpubenchmark.net/cpu.php?cpu=Intel Core Ultra 5 336H&amp;id=7174</t>
  </si>
  <si>
    <t>Intel Core Ultra 5 338H</t>
  </si>
  <si>
    <t>https://www.cpubenchmark.net/cpu.php?cpu=Intel Core Ultra 5 338H&amp;id=7138</t>
  </si>
  <si>
    <t>Intel Core Ultra 7 155H</t>
  </si>
  <si>
    <t>https://www.cpubenchmark.net/cpu.php?cpu=Intel Core Ultra 7 155H&amp;id=5677</t>
  </si>
  <si>
    <t>Intel Core Ultra 7 155U</t>
  </si>
  <si>
    <t>https://www.cpubenchmark.net/cpu.php?cpu=Intel Core Ultra 7 155U&amp;id=5965</t>
  </si>
  <si>
    <t>Intel Core Ultra 7 164U</t>
  </si>
  <si>
    <t>https://www.cpubenchmark.net/cpu.php?cpu=Intel Core Ultra 7 164U&amp;id=6030</t>
  </si>
  <si>
    <t>Intel Core Ultra 7 165H</t>
  </si>
  <si>
    <t>https://www.cpubenchmark.net/cpu.php?cpu=Intel Core Ultra 7 165H&amp;id=5816</t>
  </si>
  <si>
    <t>Intel Core Ultra 7 165U</t>
  </si>
  <si>
    <t>https://www.cpubenchmark.net/cpu.php?cpu=Intel Core Ultra 7 165U&amp;id=5825</t>
  </si>
  <si>
    <t>Intel Core Ultra 7 255H</t>
  </si>
  <si>
    <t>https://www.cpubenchmark.net/cpu.php?cpu=Intel Core Ultra 7 255H&amp;id=6471</t>
  </si>
  <si>
    <t>Intel Core Ultra 7 255HX</t>
  </si>
  <si>
    <t>https://www.cpubenchmark.net/cpu.php?cpu=Intel Core Ultra 7 255HX&amp;id=6648</t>
  </si>
  <si>
    <t>Intel Core Ultra 7 255U</t>
  </si>
  <si>
    <t>https://www.cpubenchmark.net/cpu.php?cpu=Intel Core Ultra 7 255U&amp;id=6488</t>
  </si>
  <si>
    <t>Intel Core Ultra 7 256V</t>
  </si>
  <si>
    <t>https://www.cpubenchmark.net/cpu.php?cpu=Intel Core Ultra 7 256V&amp;id=6294</t>
  </si>
  <si>
    <t>Intel Core Ultra 7 258V</t>
  </si>
  <si>
    <t>https://www.cpubenchmark.net/cpu.php?cpu=Intel Core Ultra 7 258V&amp;id=6281</t>
  </si>
  <si>
    <t>https://www.cpubenchmark.net/cpu.php?cpu=Intel Core Ultra 7 265&amp;id=6423</t>
  </si>
  <si>
    <t>https://www.cpubenchmark.net/cpu.php?cpu=Intel Core Ultra 7 265F&amp;id=6558</t>
  </si>
  <si>
    <t>Intel Core Ultra 7 265H</t>
  </si>
  <si>
    <t>https://www.cpubenchmark.net/cpu.php?cpu=Intel Core Ultra 7 265H&amp;id=6660</t>
  </si>
  <si>
    <t>Intel Core Ultra 7 265HX</t>
  </si>
  <si>
    <t>https://www.cpubenchmark.net/cpu.php?cpu=Intel Core Ultra 7 265HX&amp;id=6708</t>
  </si>
  <si>
    <t>https://www.cpubenchmark.net/cpu.php?cpu=Intel Core Ultra 7 265K&amp;id=6326</t>
  </si>
  <si>
    <t>https://www.cpubenchmark.net/cpu.php?cpu=Intel Core Ultra 7 265KF&amp;id=6338</t>
  </si>
  <si>
    <t>Intel Core Ultra 7 265T</t>
  </si>
  <si>
    <t>https://www.cpubenchmark.net/cpu.php?cpu=Intel Core Ultra 7 265T&amp;id=6687</t>
  </si>
  <si>
    <t>Intel Core Ultra 7 265U</t>
  </si>
  <si>
    <t>https://www.cpubenchmark.net/cpu.php?cpu=Intel Core Ultra 7 265U&amp;id=6446</t>
  </si>
  <si>
    <t>Intel Core Ultra 7 266V</t>
  </si>
  <si>
    <t>https://www.cpubenchmark.net/cpu.php?cpu=Intel Core Ultra 7 266V&amp;id=6448</t>
  </si>
  <si>
    <t>Intel Core Ultra 7 268V</t>
  </si>
  <si>
    <t>https://www.cpubenchmark.net/cpu.php?cpu=Intel Core Ultra 7 268V&amp;id=6393</t>
  </si>
  <si>
    <t>https://www.cpubenchmark.net/cpu.php?cpu=Intel Core Ultra 7 270K Plus&amp;id=7114</t>
  </si>
  <si>
    <t>Intel Core Ultra 7 355</t>
  </si>
  <si>
    <t>https://www.cpubenchmark.net/cpu.php?cpu=Intel Core Ultra 7 355&amp;id=7175</t>
  </si>
  <si>
    <t>Intel Core Ultra 7 356H</t>
  </si>
  <si>
    <t>https://www.cpubenchmark.net/cpu.php?cpu=Intel Core Ultra 7 356H&amp;id=7104</t>
  </si>
  <si>
    <t>Intel Core Ultra 7 365</t>
  </si>
  <si>
    <t>https://www.cpubenchmark.net/cpu.php?cpu=Intel Core Ultra 7 365&amp;id=7078</t>
  </si>
  <si>
    <t>Intel Core Ultra 7 366H</t>
  </si>
  <si>
    <t>https://www.cpubenchmark.net/cpu.php?cpu=Intel Core Ultra 7 366H&amp;id=7072</t>
  </si>
  <si>
    <t>Intel Core Ultra 9 185H</t>
  </si>
  <si>
    <t>https://www.cpubenchmark.net/cpu.php?cpu=Intel Core Ultra 9 185H&amp;id=5815</t>
  </si>
  <si>
    <t>Intel Core Ultra 9 275HX</t>
  </si>
  <si>
    <t>https://www.cpubenchmark.net/cpu.php?cpu=Intel Core Ultra 9 275HX&amp;id=6492</t>
  </si>
  <si>
    <t>https://www.cpubenchmark.net/cpu.php?cpu=Intel Core Ultra 9 285&amp;id=6443</t>
  </si>
  <si>
    <t>Intel Core Ultra 9 285H</t>
  </si>
  <si>
    <t>https://www.cpubenchmark.net/cpu.php?cpu=Intel Core Ultra 9 285H&amp;id=6444</t>
  </si>
  <si>
    <t>Intel Core Ultra 9 285HX</t>
  </si>
  <si>
    <t>https://www.cpubenchmark.net/cpu.php?cpu=Intel Core Ultra 9 285HX&amp;id=6608</t>
  </si>
  <si>
    <t>https://www.cpubenchmark.net/cpu.php?cpu=Intel Core Ultra 9 285K&amp;id=6296</t>
  </si>
  <si>
    <t>Intel Core Ultra 9 285T</t>
  </si>
  <si>
    <t>https://www.cpubenchmark.net/cpu.php?cpu=Intel Core Ultra 9 285T&amp;id=6510</t>
  </si>
  <si>
    <t>Intel Core Ultra 9 288V</t>
  </si>
  <si>
    <t>https://www.cpubenchmark.net/cpu.php?cpu=Intel Core Ultra 9 288V&amp;id=6290</t>
  </si>
  <si>
    <t>Intel Core Ultra 9 290HX Plus</t>
  </si>
  <si>
    <t>https://www.cpubenchmark.net/cpu.php?cpu=Intel Core Ultra 9 290HX Plus&amp;id=7148</t>
  </si>
  <si>
    <t>Intel Core Ultra 9 290K Plus</t>
  </si>
  <si>
    <t>https://www.cpubenchmark.net/cpu.php?cpu=Intel Core Ultra 9 290K Plus&amp;id=7210</t>
  </si>
  <si>
    <t>Intel Core Ultra 9 386H</t>
  </si>
  <si>
    <t>https://www.cpubenchmark.net/cpu.php?cpu=Intel Core Ultra 9 386H&amp;id=7186</t>
  </si>
  <si>
    <t>Intel Core Ultra X7 358H</t>
  </si>
  <si>
    <t>https://www.cpubenchmark.net/cpu.php?cpu=Intel Core Ultra X7 358H&amp;id=7032</t>
  </si>
  <si>
    <t>Intel Core Ultra X7 368H</t>
  </si>
  <si>
    <t>https://www.cpubenchmark.net/cpu.php?cpu=Intel Core Ultra X7 368H&amp;id=7143</t>
  </si>
  <si>
    <t>Intel Core Ultra X9 388H</t>
  </si>
  <si>
    <t>https://www.cpubenchmark.net/cpu.php?cpu=Intel Core Ultra X9 388H&amp;id=7150</t>
  </si>
  <si>
    <t>Intel Core2 6320 @ 1.86GHz</t>
  </si>
  <si>
    <t>https://www.cpubenchmark.net/cpu.php?cpu=Intel Core2 6320 @ 1.86GHz&amp;id=6825</t>
  </si>
  <si>
    <t>Intel Core2 Duo E4300 @ 1.80GHz</t>
  </si>
  <si>
    <t>https://www.cpubenchmark.net/cpu.php?cpu=Intel Core2 Duo E4300 @ 1.80GHz&amp;id=1678</t>
  </si>
  <si>
    <t>Intel Core2 Duo E4400 @ 2.00GHz</t>
  </si>
  <si>
    <t>https://www.cpubenchmark.net/cpu.php?cpu=Intel Core2 Duo E4400 @ 2.00GHz&amp;id=935</t>
  </si>
  <si>
    <t>Intel Core2 Duo E4500 @ 2.20GHz</t>
  </si>
  <si>
    <t>https://www.cpubenchmark.net/cpu.php?cpu=Intel Core2 Duo E4500 @ 2.20GHz&amp;id=936</t>
  </si>
  <si>
    <t>Intel Core2 Duo E4600 @ 2.40GHz</t>
  </si>
  <si>
    <t>https://www.cpubenchmark.net/cpu.php?cpu=Intel Core2 Duo E4600 @ 2.40GHz&amp;id=937</t>
  </si>
  <si>
    <t>Intel Core2 Duo E4700 @ 2.60GHz</t>
  </si>
  <si>
    <t>https://www.cpubenchmark.net/cpu.php?cpu=Intel Core2 Duo E4700 @ 2.60GHz&amp;id=938</t>
  </si>
  <si>
    <t>Intel Core2 Duo E6300 @ 1.86GHz</t>
  </si>
  <si>
    <t>LGA775. PLGA775</t>
  </si>
  <si>
    <t>https://www.cpubenchmark.net/cpu.php?cpu=Intel Core2 Duo E6300 @ 1.86GHz&amp;id=908</t>
  </si>
  <si>
    <t>Intel Core2 Duo E6320 @ 1.86GHz</t>
  </si>
  <si>
    <t>https://www.cpubenchmark.net/cpu.php?cpu=Intel Core2 Duo E6320 @ 1.86GHz&amp;id=909</t>
  </si>
  <si>
    <t>Intel Core2 Duo E6400 @ 2.13GHz</t>
  </si>
  <si>
    <t>https://www.cpubenchmark.net/cpu.php?cpu=Intel Core2 Duo E6400 @ 2.13GHz&amp;id=939</t>
  </si>
  <si>
    <t>Intel Core2 Duo E6420 @ 2.13GHz</t>
  </si>
  <si>
    <t>https://www.cpubenchmark.net/cpu.php?cpu=Intel Core2 Duo E6420 @ 2.13GHz&amp;id=911</t>
  </si>
  <si>
    <t>Intel Core2 Duo E6540 @ 2.33GHz</t>
  </si>
  <si>
    <t>https://www.cpubenchmark.net/cpu.php?cpu=Intel Core2 Duo E6540 @ 2.33GHz&amp;id=940</t>
  </si>
  <si>
    <t>Intel Core2 Duo E6550 @ 2.33GHz</t>
  </si>
  <si>
    <t>https://www.cpubenchmark.net/cpu.php?cpu=Intel Core2 Duo E6550 @ 2.33GHz&amp;id=941</t>
  </si>
  <si>
    <t>Intel Core2 Duo E6600 @ 2.40GHz</t>
  </si>
  <si>
    <t>https://www.cpubenchmark.net/cpu.php?cpu=Intel Core2 Duo E6600 @ 2.40GHz&amp;id=912</t>
  </si>
  <si>
    <t>Intel Core2 Duo E6700 @ 2.66GHz</t>
  </si>
  <si>
    <t>https://www.cpubenchmark.net/cpu.php?cpu=Intel Core2 Duo E6700 @ 2.66GHz&amp;id=1668</t>
  </si>
  <si>
    <t>Intel Core2 Duo E6750 @ 2.66GHz</t>
  </si>
  <si>
    <t>https://www.cpubenchmark.net/cpu.php?cpu=Intel Core2 Duo E6750 @ 2.66GHz&amp;id=942</t>
  </si>
  <si>
    <t>Intel Core2 Duo E6850 @ 3.00GHz</t>
  </si>
  <si>
    <t>https://www.cpubenchmark.net/cpu.php?cpu=Intel Core2 Duo E6850 @ 3.00GHz&amp;id=943</t>
  </si>
  <si>
    <t>Intel Core2 Duo E7200 @ 2.53GHz</t>
  </si>
  <si>
    <t>https://www.cpubenchmark.net/cpu.php?cpu=Intel Core2 Duo E7200 @ 2.53GHz&amp;id=944</t>
  </si>
  <si>
    <t>Intel Core2 Duo E7300 @ 2.66GHz</t>
  </si>
  <si>
    <t>https://www.cpubenchmark.net/cpu.php?cpu=Intel Core2 Duo E7300 @ 2.66GHz&amp;id=945</t>
  </si>
  <si>
    <t>Intel Core2 Duo E7400 @ 2.80GHz</t>
  </si>
  <si>
    <t>https://www.cpubenchmark.net/cpu.php?cpu=Intel Core2 Duo E7400 @ 2.80GHz&amp;id=946</t>
  </si>
  <si>
    <t>Intel Core2 Duo E7500 @ 2.93GHz</t>
  </si>
  <si>
    <t>https://www.cpubenchmark.net/cpu.php?cpu=Intel Core2 Duo E7500 @ 2.93GHz&amp;id=947</t>
  </si>
  <si>
    <t>Intel Core2 Duo E7600 @ 3.06GHz</t>
  </si>
  <si>
    <t>https://www.cpubenchmark.net/cpu.php?cpu=Intel Core2 Duo E7600 @ 3.06GHz&amp;id=948</t>
  </si>
  <si>
    <t>Intel Core2 Duo E8135 @ 2.40GHz</t>
  </si>
  <si>
    <t>https://www.cpubenchmark.net/cpu.php?cpu=Intel Core2 Duo E8135 @ 2.40GHz&amp;id=1483</t>
  </si>
  <si>
    <t>Intel Core2 Duo E8135 @ 2.66GHz</t>
  </si>
  <si>
    <t>Socket P</t>
  </si>
  <si>
    <t>https://www.cpubenchmark.net/cpu.php?cpu=Intel Core2 Duo E8135 @ 2.66GHz&amp;id=949</t>
  </si>
  <si>
    <t>Intel Core2 Duo E8200 @ 2.66GHz</t>
  </si>
  <si>
    <t>https://www.cpubenchmark.net/cpu.php?cpu=Intel Core2 Duo E8200 @ 2.66GHz&amp;id=950</t>
  </si>
  <si>
    <t>Intel Core2 Duo E8235 @ 2.80GHz</t>
  </si>
  <si>
    <t>https://www.cpubenchmark.net/cpu.php?cpu=Intel Core2 Duo E8235 @ 2.80GHz&amp;id=951</t>
  </si>
  <si>
    <t>Intel Core2 Duo E8290 @ 2.83GHz</t>
  </si>
  <si>
    <t>https://www.cpubenchmark.net/cpu.php?cpu=Intel Core2 Duo E8290 @ 2.83GHz&amp;id=1790</t>
  </si>
  <si>
    <t>Intel Core2 Duo E8300 @ 2.83GHz</t>
  </si>
  <si>
    <t>https://www.cpubenchmark.net/cpu.php?cpu=Intel Core2 Duo E8300 @ 2.83GHz&amp;id=952</t>
  </si>
  <si>
    <t>Intel Core2 Duo E8335 @ 2.66GHz</t>
  </si>
  <si>
    <t>https://www.cpubenchmark.net/cpu.php?cpu=Intel Core2 Duo E8335 @ 2.66GHz&amp;id=953</t>
  </si>
  <si>
    <t>Intel Core2 Duo E8335 @ 2.93GHz</t>
  </si>
  <si>
    <t>https://www.cpubenchmark.net/cpu.php?cpu=Intel Core2 Duo E8335 @ 2.93GHz&amp;id=954</t>
  </si>
  <si>
    <t>Intel Core2 Duo E8400 @ 3.00GHz</t>
  </si>
  <si>
    <t>https://www.cpubenchmark.net/cpu.php?cpu=Intel Core2 Duo E8400 @ 3.00GHz&amp;id=955</t>
  </si>
  <si>
    <t>Intel Core2 Duo E8435 @ 3.06GHz</t>
  </si>
  <si>
    <t>https://www.cpubenchmark.net/cpu.php?cpu=Intel Core2 Duo E8435 @ 3.06GHz&amp;id=956</t>
  </si>
  <si>
    <t>Intel Core2 Duo E8500 @ 3.16GHz</t>
  </si>
  <si>
    <t>https://www.cpubenchmark.net/cpu.php?cpu=Intel Core2 Duo E8500 @ 3.16GHz&amp;id=5</t>
  </si>
  <si>
    <t>Intel Core2 Duo E8600 @ 3.33GHz</t>
  </si>
  <si>
    <t>https://www.cpubenchmark.net/cpu.php?cpu=Intel Core2 Duo E8600 @ 3.33GHz&amp;id=957</t>
  </si>
  <si>
    <t>Intel Core2 Duo E8700 @ 3.50GHz</t>
  </si>
  <si>
    <t>https://www.cpubenchmark.net/cpu.php?cpu=Intel Core2 Duo E8700 @ 3.50GHz&amp;id=1679</t>
  </si>
  <si>
    <t>Intel Core2 Duo L7100 @ 1.20GHz</t>
  </si>
  <si>
    <t>https://www.cpubenchmark.net/cpu.php?cpu=Intel Core2 Duo L7100 @ 1.20GHz&amp;id=958</t>
  </si>
  <si>
    <t>Intel Core2 Duo L7200 @ 1.33GHz</t>
  </si>
  <si>
    <t>https://www.cpubenchmark.net/cpu.php?cpu=Intel Core2 Duo L7200 @ 1.33GHz&amp;id=1669</t>
  </si>
  <si>
    <t>Intel Core2 Duo L7300 @ 1.40GHz</t>
  </si>
  <si>
    <t>https://www.cpubenchmark.net/cpu.php?cpu=Intel Core2 Duo L7300 @ 1.40GHz&amp;id=959</t>
  </si>
  <si>
    <t>Intel Core2 Duo L7400 @ 1.50GHz</t>
  </si>
  <si>
    <t>https://www.cpubenchmark.net/cpu.php?cpu=Intel Core2 Duo L7400 @ 1.50GHz&amp;id=960</t>
  </si>
  <si>
    <t>Intel Core2 Duo L7500 @ 1.60GHz</t>
  </si>
  <si>
    <t>https://www.cpubenchmark.net/cpu.php?cpu=Intel Core2 Duo L7500 @ 1.60GHz&amp;id=961</t>
  </si>
  <si>
    <t>Intel Core2 Duo L7700 @ 1.80GHz</t>
  </si>
  <si>
    <t>https://www.cpubenchmark.net/cpu.php?cpu=Intel Core2 Duo L7700 @ 1.80GHz&amp;id=962</t>
  </si>
  <si>
    <t>Intel Core2 Duo L7800 @ 2.00GHz</t>
  </si>
  <si>
    <t>https://www.cpubenchmark.net/cpu.php?cpu=Intel Core2 Duo L7800 @ 2.00GHz&amp;id=1822</t>
  </si>
  <si>
    <t>Intel Core2 Duo L9300 @ 1.60GHz</t>
  </si>
  <si>
    <t>https://www.cpubenchmark.net/cpu.php?cpu=Intel Core2 Duo L9300 @ 1.60GHz&amp;id=963</t>
  </si>
  <si>
    <t>Intel Core2 Duo L9600 @ 2.13GHz</t>
  </si>
  <si>
    <t>https://www.cpubenchmark.net/cpu.php?cpu=Intel Core2 Duo L9600 @ 2.13GHz&amp;id=965</t>
  </si>
  <si>
    <t>Intel Core2 Duo P7350 @ 2.00GHz</t>
  </si>
  <si>
    <t>https://www.cpubenchmark.net/cpu.php?cpu=Intel Core2 Duo P7350 @ 2.00GHz&amp;id=966</t>
  </si>
  <si>
    <t>Intel Core2 Duo P7370 @ 2.00GHz</t>
  </si>
  <si>
    <t>https://www.cpubenchmark.net/cpu.php?cpu=Intel Core2 Duo P7370 @ 2.00GHz&amp;id=967</t>
  </si>
  <si>
    <t>Intel Core2 Duo P7450 @ 2.13GHz</t>
  </si>
  <si>
    <t>https://www.cpubenchmark.net/cpu.php?cpu=Intel Core2 Duo P7450 @ 2.13GHz&amp;id=968</t>
  </si>
  <si>
    <t>Intel Core2 Duo P7500 @ 1.60GHz</t>
  </si>
  <si>
    <t>https://www.cpubenchmark.net/cpu.php?cpu=Intel Core2 Duo P7500 @ 1.60GHz&amp;id=969</t>
  </si>
  <si>
    <t>Intel Core2 Duo P7550 @ 2.26GHz</t>
  </si>
  <si>
    <t>https://www.cpubenchmark.net/cpu.php?cpu=Intel Core2 Duo P7550 @ 2.26GHz&amp;id=970</t>
  </si>
  <si>
    <t>Intel Core2 Duo P7570 @ 2.26GHz</t>
  </si>
  <si>
    <t>https://www.cpubenchmark.net/cpu.php?cpu=Intel Core2 Duo P7570 @ 2.26GHz&amp;id=971</t>
  </si>
  <si>
    <t>Intel Core2 Duo P7700 @ 1.80GHz</t>
  </si>
  <si>
    <t>https://www.cpubenchmark.net/cpu.php?cpu=Intel Core2 Duo P7700 @ 1.80GHz&amp;id=972</t>
  </si>
  <si>
    <t>Intel Core2 Duo P8400 @ 2.26GHz</t>
  </si>
  <si>
    <t>https://www.cpubenchmark.net/cpu.php?cpu=Intel Core2 Duo P8400 @ 2.26GHz&amp;id=973</t>
  </si>
  <si>
    <t>Intel Core2 Duo P8600 @ 2.40GHz</t>
  </si>
  <si>
    <t>https://www.cpubenchmark.net/cpu.php?cpu=Intel Core2 Duo P8600 @ 2.40GHz&amp;id=974</t>
  </si>
  <si>
    <t>Intel Core2 Duo P8700 @ 2.53GHz</t>
  </si>
  <si>
    <t>https://www.cpubenchmark.net/cpu.php?cpu=Intel Core2 Duo P8700 @ 2.53GHz&amp;id=975</t>
  </si>
  <si>
    <t>Intel Core2 Duo P8800 @ 2.66GHz</t>
  </si>
  <si>
    <t>https://www.cpubenchmark.net/cpu.php?cpu=Intel Core2 Duo P8800 @ 2.66GHz&amp;id=976</t>
  </si>
  <si>
    <t>Intel Core2 Duo P9300 @ 2.26GHz</t>
  </si>
  <si>
    <t>https://www.cpubenchmark.net/cpu.php?cpu=Intel Core2 Duo P9300 @ 2.26GHz&amp;id=977</t>
  </si>
  <si>
    <t>Intel Core2 Duo P9500 @ 2.53GHz</t>
  </si>
  <si>
    <t>https://www.cpubenchmark.net/cpu.php?cpu=Intel Core2 Duo P9500 @ 2.53GHz&amp;id=979</t>
  </si>
  <si>
    <t>Intel Core2 Duo P9600 @ 2.53GHz</t>
  </si>
  <si>
    <t>https://www.cpubenchmark.net/cpu.php?cpu=Intel Core2 Duo P9600 @ 2.53GHz&amp;id=980</t>
  </si>
  <si>
    <t>Intel Core2 Duo P9600 @ 2.66GHz</t>
  </si>
  <si>
    <t>https://www.cpubenchmark.net/cpu.php?cpu=Intel Core2 Duo P9600 @ 2.66GHz&amp;id=981</t>
  </si>
  <si>
    <t>Intel Core2 Duo P9700 @ 2.80GHz</t>
  </si>
  <si>
    <t>https://www.cpubenchmark.net/cpu.php?cpu=Intel Core2 Duo P9700 @ 2.80GHz&amp;id=982</t>
  </si>
  <si>
    <t>Intel Core2 Duo Q6867 @ 3.00GHz</t>
  </si>
  <si>
    <t>https://www.cpubenchmark.net/cpu.php?cpu=Intel Core2 Duo Q6867 @ 3.00GHz&amp;id=1680</t>
  </si>
  <si>
    <t>Intel Core2 Duo SL9400 @ 1.86GHz</t>
  </si>
  <si>
    <t>https://www.cpubenchmark.net/cpu.php?cpu=Intel Core2 Duo SL9400 @ 1.86GHz&amp;id=964</t>
  </si>
  <si>
    <t>Intel Core2 Duo SP9400 @ 2.40GHz</t>
  </si>
  <si>
    <t>https://www.cpubenchmark.net/cpu.php?cpu=Intel Core2 Duo SP9400 @ 2.40GHz&amp;id=978</t>
  </si>
  <si>
    <t>Intel Core2 Duo SU9400 @ 1.40GHz</t>
  </si>
  <si>
    <t>https://www.cpubenchmark.net/cpu.php?cpu=Intel Core2 Duo SU9400 @ 1.40GHz&amp;id=1019</t>
  </si>
  <si>
    <t>Intel Core2 Duo T5200 @ 1.60GHz</t>
  </si>
  <si>
    <t>Socket M</t>
  </si>
  <si>
    <t>34 W</t>
  </si>
  <si>
    <t>https://www.cpubenchmark.net/cpu.php?cpu=Intel Core2 Duo T5200 @ 1.60GHz&amp;id=920</t>
  </si>
  <si>
    <t>Intel Core2 Duo T5250 @ 1.50GHz</t>
  </si>
  <si>
    <t>https://www.cpubenchmark.net/cpu.php?cpu=Intel Core2 Duo T5250 @ 1.50GHz&amp;id=983</t>
  </si>
  <si>
    <t>Intel Core2 Duo T5270 @ 1.40GHz</t>
  </si>
  <si>
    <t>https://www.cpubenchmark.net/cpu.php?cpu=Intel Core2 Duo T5270 @ 1.40GHz&amp;id=984</t>
  </si>
  <si>
    <t>Intel Core2 Duo T5300 @ 1.73GHz</t>
  </si>
  <si>
    <t>https://www.cpubenchmark.net/cpu.php?cpu=Intel Core2 Duo T5300 @ 1.73GHz&amp;id=921</t>
  </si>
  <si>
    <t>Intel Core2 Duo T5450 @ 1.66GHz</t>
  </si>
  <si>
    <t>https://www.cpubenchmark.net/cpu.php?cpu=Intel Core2 Duo T5450 @ 1.66GHz&amp;id=985</t>
  </si>
  <si>
    <t>Intel Core2 Duo T5470 @ 1.60GHz</t>
  </si>
  <si>
    <t>https://www.cpubenchmark.net/cpu.php?cpu=Intel Core2 Duo T5470 @ 1.60GHz&amp;id=986</t>
  </si>
  <si>
    <t>Intel Core2 Duo T5500 @ 1.66GHz</t>
  </si>
  <si>
    <t>https://www.cpubenchmark.net/cpu.php?cpu=Intel Core2 Duo T5500 @ 1.66GHz&amp;id=922</t>
  </si>
  <si>
    <t>Intel Core2 Duo T5550 @ 1.83GHz</t>
  </si>
  <si>
    <t>https://www.cpubenchmark.net/cpu.php?cpu=Intel Core2 Duo T5550 @ 1.83GHz&amp;id=987</t>
  </si>
  <si>
    <t>Intel Core2 Duo T5600 @ 1.83GHz</t>
  </si>
  <si>
    <t>https://www.cpubenchmark.net/cpu.php?cpu=Intel Core2 Duo T5600 @ 1.83GHz&amp;id=923</t>
  </si>
  <si>
    <t>Intel Core2 Duo T5670 @ 1.80GHz</t>
  </si>
  <si>
    <t>https://www.cpubenchmark.net/cpu.php?cpu=Intel Core2 Duo T5670 @ 1.80GHz&amp;id=988</t>
  </si>
  <si>
    <t>Intel Core2 Duo T5750 @ 2.00GHz</t>
  </si>
  <si>
    <t>https://www.cpubenchmark.net/cpu.php?cpu=Intel Core2 Duo T5750 @ 2.00GHz&amp;id=989</t>
  </si>
  <si>
    <t>Intel Core2 Duo T5800 @ 2.00GHz</t>
  </si>
  <si>
    <t>https://www.cpubenchmark.net/cpu.php?cpu=Intel Core2 Duo T5800 @ 2.00GHz&amp;id=990</t>
  </si>
  <si>
    <t>Intel Core2 Duo T5850 @ 2.16GHz</t>
  </si>
  <si>
    <t>https://www.cpubenchmark.net/cpu.php?cpu=Intel Core2 Duo T5850 @ 2.16GHz&amp;id=991</t>
  </si>
  <si>
    <t>Intel Core2 Duo T5870 @ 2.00GHz</t>
  </si>
  <si>
    <t>PPGA478. Socket</t>
  </si>
  <si>
    <t>https://www.cpubenchmark.net/cpu.php?cpu=Intel Core2 Duo T5870 @ 2.00GHz&amp;id=992</t>
  </si>
  <si>
    <t>Intel Core2 Duo T5900 @ 2.20GHz</t>
  </si>
  <si>
    <t>https://www.cpubenchmark.net/cpu.php?cpu=Intel Core2 Duo T5900 @ 2.20GHz&amp;id=993</t>
  </si>
  <si>
    <t>Intel Core2 Duo T6400 @ 2.00GHz</t>
  </si>
  <si>
    <t>https://www.cpubenchmark.net/cpu.php?cpu=Intel Core2 Duo T6400 @ 2.00GHz&amp;id=994</t>
  </si>
  <si>
    <t>Intel Core2 Duo T6500 @ 2.10GHz</t>
  </si>
  <si>
    <t>https://www.cpubenchmark.net/cpu.php?cpu=Intel Core2 Duo T6500 @ 2.10GHz&amp;id=995</t>
  </si>
  <si>
    <t>Intel Core2 Duo T6570 @ 2.10GHz</t>
  </si>
  <si>
    <t>https://www.cpubenchmark.net/cpu.php?cpu=Intel Core2 Duo T6570 @ 2.10GHz&amp;id=996</t>
  </si>
  <si>
    <t>Intel Core2 Duo T6600 @ 2.20GHz</t>
  </si>
  <si>
    <t>https://www.cpubenchmark.net/cpu.php?cpu=Intel Core2 Duo T6600 @ 2.20GHz&amp;id=997</t>
  </si>
  <si>
    <t>Intel Core2 Duo T6670 @ 2.20GHz</t>
  </si>
  <si>
    <t>https://www.cpubenchmark.net/cpu.php?cpu=Intel Core2 Duo T6670 @ 2.20GHz&amp;id=998</t>
  </si>
  <si>
    <t>Intel Core2 Duo T7100 @ 1.80GHz</t>
  </si>
  <si>
    <t>https://www.cpubenchmark.net/cpu.php?cpu=Intel Core2 Duo T7100 @ 1.80GHz&amp;id=999</t>
  </si>
  <si>
    <t>Intel Core2 Duo T7200 @ 2.00GHz</t>
  </si>
  <si>
    <t>https://www.cpubenchmark.net/cpu.php?cpu=Intel Core2 Duo T7200 @ 2.00GHz&amp;id=927</t>
  </si>
  <si>
    <t>Intel Core2 Duo T7250 @ 2.00GHz</t>
  </si>
  <si>
    <t>https://www.cpubenchmark.net/cpu.php?cpu=Intel Core2 Duo T7250 @ 2.00GHz&amp;id=1000</t>
  </si>
  <si>
    <t>Intel Core2 Duo T7300 @ 2.00GHz</t>
  </si>
  <si>
    <t>https://www.cpubenchmark.net/cpu.php?cpu=Intel Core2 Duo T7300 @ 2.00GHz&amp;id=1001</t>
  </si>
  <si>
    <t>Intel Core2 Duo T7400 @ 2.16GHz</t>
  </si>
  <si>
    <t>https://www.cpubenchmark.net/cpu.php?cpu=Intel Core2 Duo T7400 @ 2.16GHz&amp;id=1002</t>
  </si>
  <si>
    <t>Intel Core2 Duo T7500 @ 2.20GHz</t>
  </si>
  <si>
    <t>https://www.cpubenchmark.net/cpu.php?cpu=Intel Core2 Duo T7500 @ 2.20GHz&amp;id=1003</t>
  </si>
  <si>
    <t>Intel Core2 Duo T7600 @ 2.33GHz</t>
  </si>
  <si>
    <t>https://www.cpubenchmark.net/cpu.php?cpu=Intel Core2 Duo T7600 @ 2.33GHz&amp;id=929</t>
  </si>
  <si>
    <t>Intel Core2 Duo T7700 @ 2.40GHz</t>
  </si>
  <si>
    <t>https://www.cpubenchmark.net/cpu.php?cpu=Intel Core2 Duo T7700 @ 2.40GHz&amp;id=1004</t>
  </si>
  <si>
    <t>Intel Core2 Duo T7800 @ 2.60GHz</t>
  </si>
  <si>
    <t>https://www.cpubenchmark.net/cpu.php?cpu=Intel Core2 Duo T7800 @ 2.60GHz&amp;id=1005</t>
  </si>
  <si>
    <t>Intel Core2 Duo T8100 @ 2.10GHz</t>
  </si>
  <si>
    <t>https://www.cpubenchmark.net/cpu.php?cpu=Intel Core2 Duo T8100 @ 2.10GHz&amp;id=1006</t>
  </si>
  <si>
    <t>Intel Core2 Duo T8300 @ 2.40GHz</t>
  </si>
  <si>
    <t>https://www.cpubenchmark.net/cpu.php?cpu=Intel Core2 Duo T8300 @ 2.40GHz&amp;id=1007</t>
  </si>
  <si>
    <t>Intel Core2 Duo T9300 @ 2.50GHz</t>
  </si>
  <si>
    <t>https://www.cpubenchmark.net/cpu.php?cpu=Intel Core2 Duo T9300 @ 2.50GHz&amp;id=1008</t>
  </si>
  <si>
    <t>Intel Core2 Duo T9400 @ 2.53GHz</t>
  </si>
  <si>
    <t>https://www.cpubenchmark.net/cpu.php?cpu=Intel Core2 Duo T9400 @ 2.53GHz&amp;id=1009</t>
  </si>
  <si>
    <t>Intel Core2 Duo T9500 @ 2.60GHz</t>
  </si>
  <si>
    <t>https://www.cpubenchmark.net/cpu.php?cpu=Intel Core2 Duo T9500 @ 2.60GHz&amp;id=1010</t>
  </si>
  <si>
    <t>Intel Core2 Duo T9550 @ 2.66GHz</t>
  </si>
  <si>
    <t>https://www.cpubenchmark.net/cpu.php?cpu=Intel Core2 Duo T9550 @ 2.66GHz&amp;id=1011</t>
  </si>
  <si>
    <t>Intel Core2 Duo T9600 @ 2.80GHz</t>
  </si>
  <si>
    <t>https://www.cpubenchmark.net/cpu.php?cpu=Intel Core2 Duo T9600 @ 2.80GHz&amp;id=1012</t>
  </si>
  <si>
    <t>Intel Core2 Duo T9800 @ 2.93GHz</t>
  </si>
  <si>
    <t>https://www.cpubenchmark.net/cpu.php?cpu=Intel Core2 Duo T9800 @ 2.93GHz&amp;id=1013</t>
  </si>
  <si>
    <t>Intel Core2 Duo T9900 @ 3.06GHz</t>
  </si>
  <si>
    <t>BGA479.PGA478</t>
  </si>
  <si>
    <t>https://www.cpubenchmark.net/cpu.php?cpu=Intel Core2 Duo T9900 @ 3.06GHz&amp;id=1014</t>
  </si>
  <si>
    <t>Intel Core2 Duo U7300 @ 1.30GHz</t>
  </si>
  <si>
    <t>https://www.cpubenchmark.net/cpu.php?cpu=Intel Core2 Duo U7300 @ 1.30GHz&amp;id=600</t>
  </si>
  <si>
    <t>Intel Core2 Duo U7500 @ 1.06GHz</t>
  </si>
  <si>
    <t>https://www.cpubenchmark.net/cpu.php?cpu=Intel Core2 Duo U7500 @ 1.06GHz&amp;id=1015</t>
  </si>
  <si>
    <t>Intel Core2 Duo U7600 @ 1.20GHz</t>
  </si>
  <si>
    <t>https://www.cpubenchmark.net/cpu.php?cpu=Intel Core2 Duo U7600 @ 1.20GHz&amp;id=1016</t>
  </si>
  <si>
    <t>Intel Core2 Duo U7700 @ 1.33GHz</t>
  </si>
  <si>
    <t>https://www.cpubenchmark.net/cpu.php?cpu=Intel Core2 Duo U7700 @ 1.33GHz&amp;id=1017</t>
  </si>
  <si>
    <t>Intel Core2 Duo U9300 @ 1.20GHz</t>
  </si>
  <si>
    <t>https://www.cpubenchmark.net/cpu.php?cpu=Intel Core2 Duo U9300 @ 1.20GHz&amp;id=1018</t>
  </si>
  <si>
    <t>Intel Core2 Duo U9600 @ 1.60GHz</t>
  </si>
  <si>
    <t>https://www.cpubenchmark.net/cpu.php?cpu=Intel Core2 Duo U9600 @ 1.60GHz&amp;id=1020</t>
  </si>
  <si>
    <t>Intel Core2 Duo X7360 @ 2.53GHz</t>
  </si>
  <si>
    <t>https://www.cpubenchmark.net/cpu.php?cpu=Intel Core2 Duo X7360 @ 2.53GHz&amp;id=1681</t>
  </si>
  <si>
    <t>Intel Core2 Extreme Q6800 @ 2.93GHz</t>
  </si>
  <si>
    <t>https://www.cpubenchmark.net/cpu.php?cpu=Intel Core2 Extreme Q6800 @ 2.93GHz&amp;id=1023</t>
  </si>
  <si>
    <t>Intel Core2 Extreme Q6850 @ 3.00GHz</t>
  </si>
  <si>
    <t>https://www.cpubenchmark.net/cpu.php?cpu=Intel Core2 Extreme Q6850 @ 3.00GHz&amp;id=1024</t>
  </si>
  <si>
    <t>Intel Core2 Extreme Q9200 @ 2.40GHz</t>
  </si>
  <si>
    <t>https://www.cpubenchmark.net/cpu.php?cpu=Intel Core2 Extreme Q9200 @ 2.40GHz&amp;id=3615</t>
  </si>
  <si>
    <t>Intel Core2 Extreme Q9300 @ 2.53GHz</t>
  </si>
  <si>
    <t>https://www.cpubenchmark.net/cpu.php?cpu=Intel Core2 Extreme Q9300 @ 2.53GHz&amp;id=1025</t>
  </si>
  <si>
    <t>Intel Core2 Extreme X6800 @ 2.93GHz</t>
  </si>
  <si>
    <t>https://www.cpubenchmark.net/cpu.php?cpu=Intel Core2 Extreme X6800 @ 2.93GHz&amp;id=933</t>
  </si>
  <si>
    <t>Intel Core2 Extreme X7800 @ 2.60GHz</t>
  </si>
  <si>
    <t>44 W</t>
  </si>
  <si>
    <t>https://www.cpubenchmark.net/cpu.php?cpu=Intel Core2 Extreme X7800 @ 2.60GHz&amp;id=1026</t>
  </si>
  <si>
    <t>Intel Core2 Extreme X7850 @ 2.80GHz</t>
  </si>
  <si>
    <t>https://www.cpubenchmark.net/cpu.php?cpu=Intel Core2 Extreme X7850 @ 2.80GHz&amp;id=1027</t>
  </si>
  <si>
    <t>Intel Core2 Extreme X7900 @ 2.80GHz</t>
  </si>
  <si>
    <t>https://www.cpubenchmark.net/cpu.php?cpu=Intel Core2 Extreme X7900 @ 2.80GHz&amp;id=1028</t>
  </si>
  <si>
    <t>Intel Core2 Extreme X9000 @ 2.80GHz</t>
  </si>
  <si>
    <t>https://www.cpubenchmark.net/cpu.php?cpu=Intel Core2 Extreme X9000 @ 2.80GHz&amp;id=1029</t>
  </si>
  <si>
    <t>Intel Core2 Extreme X9100 @ 3.06GHz</t>
  </si>
  <si>
    <t>https://www.cpubenchmark.net/cpu.php?cpu=Intel Core2 Extreme X9100 @ 3.06GHz&amp;id=1030</t>
  </si>
  <si>
    <t>Intel Core2 Extreme X9650 @ 3.00GHz</t>
  </si>
  <si>
    <t>https://www.cpubenchmark.net/cpu.php?cpu=Intel Core2 Extreme X9650 @ 3.00GHz&amp;id=1031</t>
  </si>
  <si>
    <t>Intel Core2 Extreme X9750 @ 3.16GHz</t>
  </si>
  <si>
    <t>https://www.cpubenchmark.net/cpu.php?cpu=Intel Core2 Extreme X9750 @ 3.16GHz&amp;id=1032</t>
  </si>
  <si>
    <t>Intel Core2 Extreme X9770 @ 3.20GHz</t>
  </si>
  <si>
    <t>https://www.cpubenchmark.net/cpu.php?cpu=Intel Core2 Extreme X9770 @ 3.20GHz&amp;id=1033</t>
  </si>
  <si>
    <t>Intel Core2 Extreme X9775 @ 3.20GHz</t>
  </si>
  <si>
    <t>LGA771</t>
  </si>
  <si>
    <t>https://www.cpubenchmark.net/cpu.php?cpu=Intel Core2 Extreme X9775 @ 3.20GHz&amp;id=1682</t>
  </si>
  <si>
    <t>Intel Core2 Quad Q6600 @ 2.40GHz</t>
  </si>
  <si>
    <t>https://www.cpubenchmark.net/cpu.php?cpu=Intel Core2 Quad Q6600 @ 2.40GHz&amp;id=1038</t>
  </si>
  <si>
    <t>Intel Core2 Quad Q6700 @ 2.66GHz</t>
  </si>
  <si>
    <t>https://www.cpubenchmark.net/cpu.php?cpu=Intel Core2 Quad Q6700 @ 2.66GHz&amp;id=1039</t>
  </si>
  <si>
    <t>Intel Core2 Quad Q8200 @ 2.33GHz</t>
  </si>
  <si>
    <t>https://www.cpubenchmark.net/cpu.php?cpu=Intel Core2 Quad Q8200 @ 2.33GHz&amp;id=1040</t>
  </si>
  <si>
    <t>Intel Core2 Quad Q8300 @ 2.50GHz</t>
  </si>
  <si>
    <t>https://www.cpubenchmark.net/cpu.php?cpu=Intel Core2 Quad Q8300 @ 2.50GHz&amp;id=9</t>
  </si>
  <si>
    <t>Intel Core2 Quad Q8400 @ 2.66GHz</t>
  </si>
  <si>
    <t>https://www.cpubenchmark.net/cpu.php?cpu=Intel Core2 Quad Q8400 @ 2.66GHz&amp;id=1041</t>
  </si>
  <si>
    <t>Intel Core2 Quad Q9000 @ 2.00GHz</t>
  </si>
  <si>
    <t>https://www.cpubenchmark.net/cpu.php?cpu=Intel Core2 Quad Q9000 @ 2.00GHz&amp;id=1042</t>
  </si>
  <si>
    <t>Intel Core2 Quad Q9100 @ 2.26GHz</t>
  </si>
  <si>
    <t>https://www.cpubenchmark.net/cpu.php?cpu=Intel Core2 Quad Q9100 @ 2.26GHz&amp;id=1043</t>
  </si>
  <si>
    <t>Intel Core2 Quad Q9300 @ 2.50GHz</t>
  </si>
  <si>
    <t>https://www.cpubenchmark.net/cpu.php?cpu=Intel Core2 Quad Q9300 @ 2.50GHz&amp;id=1044</t>
  </si>
  <si>
    <t>Intel Core2 Quad Q9400 @ 2.66GHz</t>
  </si>
  <si>
    <t>https://www.cpubenchmark.net/cpu.php?cpu=Intel Core2 Quad Q9400 @ 2.66GHz&amp;id=1045</t>
  </si>
  <si>
    <t>Intel Core2 Quad Q9450 @ 2.66GHz</t>
  </si>
  <si>
    <t>https://www.cpubenchmark.net/cpu.php?cpu=Intel Core2 Quad Q9450 @ 2.66GHz&amp;id=1046</t>
  </si>
  <si>
    <t>Intel Core2 Quad Q9500 @ 2.83GHz</t>
  </si>
  <si>
    <t>https://www.cpubenchmark.net/cpu.php?cpu=Intel Core2 Quad Q9500 @ 2.83GHz&amp;id=1047</t>
  </si>
  <si>
    <t>Intel Core2 Quad Q9505 @ 2.83GHz</t>
  </si>
  <si>
    <t>https://www.cpubenchmark.net/cpu.php?cpu=Intel Core2 Quad Q9505 @ 2.83GHz&amp;id=1048</t>
  </si>
  <si>
    <t>Intel Core2 Quad Q9550 @ 2.83GHz</t>
  </si>
  <si>
    <t>https://www.cpubenchmark.net/cpu.php?cpu=Intel Core2 Quad Q9550 @ 2.83GHz&amp;id=1049</t>
  </si>
  <si>
    <t>Intel Core2 Quad Q9650 @ 3.00GHz</t>
  </si>
  <si>
    <t>https://www.cpubenchmark.net/cpu.php?cpu=Intel Core2 Quad Q9650 @ 3.00GHz&amp;id=1050</t>
  </si>
  <si>
    <t>Intel Core2 Quad Q9705 @ 3.16GHz</t>
  </si>
  <si>
    <t>https://www.cpubenchmark.net/cpu.php?cpu=Intel Core2 Quad Q9705 @ 3.16GHz&amp;id=1685</t>
  </si>
  <si>
    <t>Intel Core2 Solo U2100 @ 1.06GHz</t>
  </si>
  <si>
    <t>https://www.cpubenchmark.net/cpu.php?cpu=Intel Core2 Solo U2100 @ 1.06GHz&amp;id=1051</t>
  </si>
  <si>
    <t>Intel Core2 Solo U2200 @ 1.20GHz</t>
  </si>
  <si>
    <t>https://www.cpubenchmark.net/cpu.php?cpu=Intel Core2 Solo U2200 @ 1.20GHz&amp;id=1686</t>
  </si>
  <si>
    <t>Intel Core2 Solo U3300 @ 1.20GHz</t>
  </si>
  <si>
    <t>https://www.cpubenchmark.net/cpu.php?cpu=Intel Core2 Solo U3300 @ 1.20GHz&amp;id=1687</t>
  </si>
  <si>
    <t>Intel Core2 Solo U3500 @ 1.40GHz</t>
  </si>
  <si>
    <t>https://www.cpubenchmark.net/cpu.php?cpu=Intel Core2 Solo U3500 @ 1.40GHz&amp;id=1052</t>
  </si>
  <si>
    <t>Intel CoreT i5-1350P</t>
  </si>
  <si>
    <t>https://www.cpubenchmark.net/cpu.php?cpu=Intel CoreT i5-1350P&amp;id=6037</t>
  </si>
  <si>
    <t>Intel CoreTM Ultra 5 115U</t>
  </si>
  <si>
    <t>https://www.cpubenchmark.net/cpu.php?cpu=Intel CoreTM Ultra 5 115U&amp;id=6661</t>
  </si>
  <si>
    <t>Intel E3000 @ 3.40GHz</t>
  </si>
  <si>
    <t>https://www.cpubenchmark.net/cpu.php?cpu=Intel E3000 @ 3.40GHz&amp;id=1630</t>
  </si>
  <si>
    <t>Intel N100</t>
  </si>
  <si>
    <t>0.7 GHz</t>
  </si>
  <si>
    <t>https://www.cpubenchmark.net/cpu.php?cpu=Intel N100&amp;id=5157</t>
  </si>
  <si>
    <t>Intel N150</t>
  </si>
  <si>
    <t>https://www.cpubenchmark.net/cpu.php?cpu=Intel N150&amp;id=6304</t>
  </si>
  <si>
    <t>Intel N200</t>
  </si>
  <si>
    <t>https://www.cpubenchmark.net/cpu.php?cpu=Intel N200&amp;id=5178</t>
  </si>
  <si>
    <t>Intel N250</t>
  </si>
  <si>
    <t>https://www.cpubenchmark.net/cpu.php?cpu=Intel N250&amp;id=6398</t>
  </si>
  <si>
    <t>Intel N50</t>
  </si>
  <si>
    <t>https://www.cpubenchmark.net/cpu.php?cpu=Intel N50&amp;id=5632</t>
  </si>
  <si>
    <t>Intel N95</t>
  </si>
  <si>
    <t>https://www.cpubenchmark.net/cpu.php?cpu=Intel N95&amp;id=5206</t>
  </si>
  <si>
    <t>Intel N97</t>
  </si>
  <si>
    <t>https://www.cpubenchmark.net/cpu.php?cpu=Intel N97&amp;id=5337</t>
  </si>
  <si>
    <t>Intel Pentium 1403 @ 2.60GHz</t>
  </si>
  <si>
    <t>LGA1356</t>
  </si>
  <si>
    <t>https://www.cpubenchmark.net/cpu.php?cpu=Intel Pentium 1403 @ 2.60GHz&amp;id=1909</t>
  </si>
  <si>
    <t>Intel Pentium 1403 v2 @ 2.60GHz</t>
  </si>
  <si>
    <t>https://www.cpubenchmark.net/cpu.php?cpu=Intel Pentium 1403 v2 @ 2.60GHz&amp;id=3322</t>
  </si>
  <si>
    <t>Intel Pentium 2020M @ 2.40GHz</t>
  </si>
  <si>
    <t>https://www.cpubenchmark.net/cpu.php?cpu=Intel Pentium 2020M @ 2.40GHz&amp;id=1855</t>
  </si>
  <si>
    <t>Intel Pentium 2030M @ 2.50GHz</t>
  </si>
  <si>
    <t>https://www.cpubenchmark.net/cpu.php?cpu=Intel Pentium 2030M @ 2.50GHz&amp;id=2062</t>
  </si>
  <si>
    <t>Intel Pentium 2117U @ 1.80GHz</t>
  </si>
  <si>
    <t>https://www.cpubenchmark.net/cpu.php?cpu=Intel Pentium 2117U @ 1.80GHz&amp;id=1872</t>
  </si>
  <si>
    <t>Intel Pentium 2127U @ 1.90GHz</t>
  </si>
  <si>
    <t>https://www.cpubenchmark.net/cpu.php?cpu=Intel Pentium 2127U @ 1.90GHz&amp;id=2008</t>
  </si>
  <si>
    <t>Intel Pentium 2129Y @ 1.10GHz</t>
  </si>
  <si>
    <t>https://www.cpubenchmark.net/cpu.php?cpu=Intel Pentium 2129Y @ 1.10GHz&amp;id=2125</t>
  </si>
  <si>
    <t>Intel Pentium 3550M @ 2.30GHz</t>
  </si>
  <si>
    <t>https://www.cpubenchmark.net/cpu.php?cpu=Intel Pentium 3550M @ 2.30GHz&amp;id=2175</t>
  </si>
  <si>
    <t>Intel Pentium 3556U @ 1.70GHz</t>
  </si>
  <si>
    <t>https://www.cpubenchmark.net/cpu.php?cpu=Intel Pentium 3556U @ 1.70GHz&amp;id=2104</t>
  </si>
  <si>
    <t>Intel Pentium 3558U @ 1.70GHz</t>
  </si>
  <si>
    <t>https://www.cpubenchmark.net/cpu.php?cpu=Intel Pentium 3558U @ 1.70GHz&amp;id=2293</t>
  </si>
  <si>
    <t>Intel Pentium 3560M @ 2.40GHz</t>
  </si>
  <si>
    <t>https://www.cpubenchmark.net/cpu.php?cpu=Intel Pentium 3560M @ 2.40GHz&amp;id=2458</t>
  </si>
  <si>
    <t>Intel Pentium 3560Y @ 1.20GHz</t>
  </si>
  <si>
    <t>https://www.cpubenchmark.net/cpu.php?cpu=Intel Pentium 3560Y @ 1.20GHz&amp;id=2078</t>
  </si>
  <si>
    <t>Intel Pentium 3805U @ 1.90GHz</t>
  </si>
  <si>
    <t>https://www.cpubenchmark.net/cpu.php?cpu=Intel Pentium 3805U @ 1.90GHz&amp;id=2483</t>
  </si>
  <si>
    <t>Intel Pentium 3825U @ 1.90GHz</t>
  </si>
  <si>
    <t>https://www.cpubenchmark.net/cpu.php?cpu=Intel Pentium 3825U @ 1.90GHz&amp;id=2579</t>
  </si>
  <si>
    <t>Intel Pentium 4 1.40GHz</t>
  </si>
  <si>
    <t>PGA423</t>
  </si>
  <si>
    <t>54.7 W</t>
  </si>
  <si>
    <t>https://www.cpubenchmark.net/cpu.php?cpu=Intel Pentium 4 1.40GHz&amp;id=1688</t>
  </si>
  <si>
    <t>Intel Pentium 4 1.50GHz</t>
  </si>
  <si>
    <t>57.8 W</t>
  </si>
  <si>
    <t>https://www.cpubenchmark.net/cpu.php?cpu=Intel Pentium 4 1.50GHz&amp;id=1053</t>
  </si>
  <si>
    <t>Intel Pentium 4 1.60GHz</t>
  </si>
  <si>
    <t>https://www.cpubenchmark.net/cpu.php?cpu=Intel Pentium 4 1.60GHz&amp;id=1054</t>
  </si>
  <si>
    <t>Intel Pentium 4 1.70GHz</t>
  </si>
  <si>
    <t>https://www.cpubenchmark.net/cpu.php?cpu=Intel Pentium 4 1.70GHz&amp;id=1055</t>
  </si>
  <si>
    <t>Intel Pentium 4 1.80GHz</t>
  </si>
  <si>
    <t>68.1 W</t>
  </si>
  <si>
    <t>https://www.cpubenchmark.net/cpu.php?cpu=Intel Pentium 4 1.80GHz&amp;id=1056</t>
  </si>
  <si>
    <t>Intel Pentium 4 1.90GHz</t>
  </si>
  <si>
    <t>69.2 W</t>
  </si>
  <si>
    <t>https://www.cpubenchmark.net/cpu.php?cpu=Intel Pentium 4 1.90GHz&amp;id=1057</t>
  </si>
  <si>
    <t>Intel Pentium 4 1300MHz</t>
  </si>
  <si>
    <t>51.6 W</t>
  </si>
  <si>
    <t>https://www.cpubenchmark.net/cpu.php?cpu=Intel Pentium 4 1300MHz&amp;id=1058</t>
  </si>
  <si>
    <t>Intel Pentium 4 1400MHz</t>
  </si>
  <si>
    <t>https://www.cpubenchmark.net/cpu.php?cpu=Intel Pentium 4 1400MHz&amp;id=1059</t>
  </si>
  <si>
    <t>Intel Pentium 4 1500MHz</t>
  </si>
  <si>
    <t>https://www.cpubenchmark.net/cpu.php?cpu=Intel Pentium 4 1500MHz&amp;id=1060</t>
  </si>
  <si>
    <t>Intel Pentium 4 1600MHz</t>
  </si>
  <si>
    <t>https://www.cpubenchmark.net/cpu.php?cpu=Intel Pentium 4 1600MHz&amp;id=1061</t>
  </si>
  <si>
    <t>Intel Pentium 4 1700MHz</t>
  </si>
  <si>
    <t>https://www.cpubenchmark.net/cpu.php?cpu=Intel Pentium 4 1700MHz&amp;id=1062</t>
  </si>
  <si>
    <t>Intel Pentium 4 1800MHz</t>
  </si>
  <si>
    <t>https://www.cpubenchmark.net/cpu.php?cpu=Intel Pentium 4 1800MHz&amp;id=1063</t>
  </si>
  <si>
    <t>Intel Pentium 4 2.00GHz</t>
  </si>
  <si>
    <t>54.3 W</t>
  </si>
  <si>
    <t>https://www.cpubenchmark.net/cpu.php?cpu=Intel Pentium 4 2.00GHz&amp;id=1064</t>
  </si>
  <si>
    <t>Intel Pentium 4 2.20GHz</t>
  </si>
  <si>
    <t>57.1 W</t>
  </si>
  <si>
    <t>https://www.cpubenchmark.net/cpu.php?cpu=Intel Pentium 4 2.20GHz&amp;id=1065</t>
  </si>
  <si>
    <t>Intel Pentium 4 2.26GHz</t>
  </si>
  <si>
    <t>https://www.cpubenchmark.net/cpu.php?cpu=Intel Pentium 4 2.26GHz&amp;id=1066</t>
  </si>
  <si>
    <t>Intel Pentium 4 2.40GHz</t>
  </si>
  <si>
    <t>59.8 W</t>
  </si>
  <si>
    <t>https://www.cpubenchmark.net/cpu.php?cpu=Intel Pentium 4 2.40GHz&amp;id=1067</t>
  </si>
  <si>
    <t>Intel Pentium 4 2.50GHz</t>
  </si>
  <si>
    <t>61 W</t>
  </si>
  <si>
    <t>https://www.cpubenchmark.net/cpu.php?cpu=Intel Pentium 4 2.50GHz&amp;id=1068</t>
  </si>
  <si>
    <t>Intel Pentium 4 2.53GHz</t>
  </si>
  <si>
    <t>61.5 W</t>
  </si>
  <si>
    <t>https://www.cpubenchmark.net/cpu.php?cpu=Intel Pentium 4 2.53GHz&amp;id=1069</t>
  </si>
  <si>
    <t>Intel Pentium 4 2.60GHz</t>
  </si>
  <si>
    <t>https://www.cpubenchmark.net/cpu.php?cpu=Intel Pentium 4 2.60GHz&amp;id=1070</t>
  </si>
  <si>
    <t>Intel Pentium 4 2.66GHz</t>
  </si>
  <si>
    <t>https://www.cpubenchmark.net/cpu.php?cpu=Intel Pentium 4 2.66GHz&amp;id=1071</t>
  </si>
  <si>
    <t>Intel Pentium 4 2.80GHz</t>
  </si>
  <si>
    <t>69.7 W</t>
  </si>
  <si>
    <t>https://www.cpubenchmark.net/cpu.php?cpu=Intel Pentium 4 2.80GHz&amp;id=1072</t>
  </si>
  <si>
    <t>Intel Pentium 4 2.93GHz</t>
  </si>
  <si>
    <t>https://www.cpubenchmark.net/cpu.php?cpu=Intel Pentium 4 2.93GHz&amp;id=1073</t>
  </si>
  <si>
    <t>Intel Pentium 4 3.00GHz</t>
  </si>
  <si>
    <t>81.9 W</t>
  </si>
  <si>
    <t>https://www.cpubenchmark.net/cpu.php?cpu=Intel Pentium 4 3.00GHz&amp;id=1074</t>
  </si>
  <si>
    <t>Intel Pentium 4 3.06GHz</t>
  </si>
  <si>
    <t>81.8 W</t>
  </si>
  <si>
    <t>https://www.cpubenchmark.net/cpu.php?cpu=Intel Pentium 4 3.06GHz&amp;id=1075</t>
  </si>
  <si>
    <t>Intel Pentium 4 3.20GHz</t>
  </si>
  <si>
    <t>https://www.cpubenchmark.net/cpu.php?cpu=Intel Pentium 4 3.20GHz&amp;id=1076</t>
  </si>
  <si>
    <t>Intel Pentium 4 3.40GHz</t>
  </si>
  <si>
    <t>https://www.cpubenchmark.net/cpu.php?cpu=Intel Pentium 4 3.40GHz&amp;id=1077</t>
  </si>
  <si>
    <t>Intel Pentium 4 3.46GHz</t>
  </si>
  <si>
    <t>110.7 W</t>
  </si>
  <si>
    <t>https://www.cpubenchmark.net/cpu.php?cpu=Intel Pentium 4 3.46GHz&amp;id=1078</t>
  </si>
  <si>
    <t>Intel Pentium 4 3.60GHz</t>
  </si>
  <si>
    <t>https://www.cpubenchmark.net/cpu.php?cpu=Intel Pentium 4 3.60GHz&amp;id=1079</t>
  </si>
  <si>
    <t>Intel Pentium 4 3.73GHz</t>
  </si>
  <si>
    <t>https://www.cpubenchmark.net/cpu.php?cpu=Intel Pentium 4 3.73GHz&amp;id=1080</t>
  </si>
  <si>
    <t>Intel Pentium 4 3.80GHz</t>
  </si>
  <si>
    <t>https://www.cpubenchmark.net/cpu.php?cpu=Intel Pentium 4 3.80GHz&amp;id=1081</t>
  </si>
  <si>
    <t>Intel Pentium 4 3.83GHz</t>
  </si>
  <si>
    <t>https://www.cpubenchmark.net/cpu.php?cpu=Intel Pentium 4 3.83GHz&amp;id=3256</t>
  </si>
  <si>
    <t>Intel Pentium 4 4.00GHz</t>
  </si>
  <si>
    <t>https://www.cpubenchmark.net/cpu.php?cpu=Intel Pentium 4 4.00GHz&amp;id=1082</t>
  </si>
  <si>
    <t>Intel Pentium 4 Mobile 1.40GHz</t>
  </si>
  <si>
    <t>https://www.cpubenchmark.net/cpu.php?cpu=Intel Pentium 4 Mobile 1.40GHz&amp;id=1083</t>
  </si>
  <si>
    <t>Intel Pentium 4 Mobile 1.50GHz</t>
  </si>
  <si>
    <t>https://www.cpubenchmark.net/cpu.php?cpu=Intel Pentium 4 Mobile 1.50GHz&amp;id=1691</t>
  </si>
  <si>
    <t>Intel Pentium 4 Mobile 1.60GHz</t>
  </si>
  <si>
    <t>https://www.cpubenchmark.net/cpu.php?cpu=Intel Pentium 4 Mobile 1.60GHz&amp;id=1084</t>
  </si>
  <si>
    <t>Intel Pentium 4 Mobile 1.70GHz</t>
  </si>
  <si>
    <t>https://www.cpubenchmark.net/cpu.php?cpu=Intel Pentium 4 Mobile 1.70GHz&amp;id=1085</t>
  </si>
  <si>
    <t>Intel Pentium 4 Mobile 1.80GHz</t>
  </si>
  <si>
    <t>https://www.cpubenchmark.net/cpu.php?cpu=Intel Pentium 4 Mobile 1.80GHz&amp;id=1086</t>
  </si>
  <si>
    <t>Intel Pentium 4 Mobile 1.90GHz</t>
  </si>
  <si>
    <t>https://www.cpubenchmark.net/cpu.php?cpu=Intel Pentium 4 Mobile 1.90GHz&amp;id=1692</t>
  </si>
  <si>
    <t>Intel Pentium 4 Mobile 2.00GHz</t>
  </si>
  <si>
    <t>https://www.cpubenchmark.net/cpu.php?cpu=Intel Pentium 4 Mobile 2.00GHz&amp;id=1087</t>
  </si>
  <si>
    <t>Intel Pentium 4405U @ 2.10GHz</t>
  </si>
  <si>
    <t>https://www.cpubenchmark.net/cpu.php?cpu=Intel Pentium 4405U @ 2.10GHz&amp;id=2666</t>
  </si>
  <si>
    <t>Intel Pentium 4405Y @ 1.50GHz</t>
  </si>
  <si>
    <t>https://www.cpubenchmark.net/cpu.php?cpu=Intel Pentium 4405Y @ 1.50GHz&amp;id=2775</t>
  </si>
  <si>
    <t>Intel Pentium 4410Y @ 1.50GHz</t>
  </si>
  <si>
    <t>https://www.cpubenchmark.net/cpu.php?cpu=Intel Pentium 4410Y @ 1.50GHz&amp;id=3134</t>
  </si>
  <si>
    <t>Intel Pentium 4415U @ 2.30GHz</t>
  </si>
  <si>
    <t>https://www.cpubenchmark.net/cpu.php?cpu=Intel Pentium 4415U @ 2.30GHz&amp;id=2977</t>
  </si>
  <si>
    <t>Intel Pentium 4415Y @ 1.60GHz</t>
  </si>
  <si>
    <t>https://www.cpubenchmark.net/cpu.php?cpu=Intel Pentium 4415Y @ 1.60GHz&amp;id=3300</t>
  </si>
  <si>
    <t>Intel Pentium 4417U @ 2.30GHz</t>
  </si>
  <si>
    <t>https://www.cpubenchmark.net/cpu.php?cpu=Intel Pentium 4417U @ 2.30GHz&amp;id=3417</t>
  </si>
  <si>
    <t>Intel Pentium 4425Y @ 1.70GHz</t>
  </si>
  <si>
    <t>https://www.cpubenchmark.net/cpu.php?cpu=Intel Pentium 4425Y @ 1.70GHz&amp;id=3799</t>
  </si>
  <si>
    <t>Intel Pentium 5 2.66GHz</t>
  </si>
  <si>
    <t>https://www.cpubenchmark.net/cpu.php?cpu=Intel Pentium 5 2.66GHz&amp;id=1088</t>
  </si>
  <si>
    <t>Intel Pentium 5405U @ 2.30GHz</t>
  </si>
  <si>
    <t>https://www.cpubenchmark.net/cpu.php?cpu=Intel Pentium 5405U @ 2.30GHz&amp;id=3437</t>
  </si>
  <si>
    <t>Intel Pentium 6405U @ 2.40GHz</t>
  </si>
  <si>
    <t>https://www.cpubenchmark.net/cpu.php?cpu=Intel Pentium 6405U @ 2.40GHz&amp;id=3712</t>
  </si>
  <si>
    <t>Intel Pentium 6805 @ 1.10GHz</t>
  </si>
  <si>
    <t>https://www.cpubenchmark.net/cpu.php?cpu=Intel Pentium 6805 @ 1.10GHz&amp;id=4431</t>
  </si>
  <si>
    <t>Intel Pentium 957 @ 1.20GHz</t>
  </si>
  <si>
    <t>https://www.cpubenchmark.net/cpu.php?cpu=Intel Pentium 957 @ 1.20GHz&amp;id=1089</t>
  </si>
  <si>
    <t>Intel Pentium 967 @ 1.30GHz</t>
  </si>
  <si>
    <t>https://www.cpubenchmark.net/cpu.php?cpu=Intel Pentium 967 @ 1.30GHz&amp;id=1090</t>
  </si>
  <si>
    <t>Intel Pentium 977 @ 1.40GHz</t>
  </si>
  <si>
    <t>https://www.cpubenchmark.net/cpu.php?cpu=Intel Pentium 977 @ 1.40GHz&amp;id=1091</t>
  </si>
  <si>
    <t>Intel Pentium 987 @ 1.50GHz</t>
  </si>
  <si>
    <t>https://www.cpubenchmark.net/cpu.php?cpu=Intel Pentium 987 @ 1.50GHz&amp;id=1092</t>
  </si>
  <si>
    <t>Intel Pentium 997 @ 1.60GHz</t>
  </si>
  <si>
    <t>https://www.cpubenchmark.net/cpu.php?cpu=Intel Pentium 997 @ 1.60GHz&amp;id=1798</t>
  </si>
  <si>
    <t>Intel Pentium A1018 @ 2.10GHz</t>
  </si>
  <si>
    <t>https://www.cpubenchmark.net/cpu.php?cpu=Intel Pentium A1018 @ 2.10GHz&amp;id=2323</t>
  </si>
  <si>
    <t>Intel Pentium A1020 @ 2.41GHz</t>
  </si>
  <si>
    <t>https://www.cpubenchmark.net/cpu.php?cpu=Intel Pentium A1020 @ 2.41GHz&amp;id=3666</t>
  </si>
  <si>
    <t>Intel Pentium B940 @ 2.00GHz</t>
  </si>
  <si>
    <t>https://www.cpubenchmark.net/cpu.php?cpu=Intel Pentium B940 @ 2.00GHz&amp;id=1093</t>
  </si>
  <si>
    <t>Intel Pentium B950 @ 2.10GHz</t>
  </si>
  <si>
    <t>https://www.cpubenchmark.net/cpu.php?cpu=Intel Pentium B950 @ 2.10GHz&amp;id=1094</t>
  </si>
  <si>
    <t>Intel Pentium B960 @ 2.20GHz</t>
  </si>
  <si>
    <t>https://www.cpubenchmark.net/cpu.php?cpu=Intel Pentium B960 @ 2.20GHz&amp;id=1095</t>
  </si>
  <si>
    <t>Intel Pentium B970 @ 2.30GHz</t>
  </si>
  <si>
    <t>https://www.cpubenchmark.net/cpu.php?cpu=Intel Pentium B970 @ 2.30GHz&amp;id=1096</t>
  </si>
  <si>
    <t>Intel Pentium B980 @ 2.40GHz</t>
  </si>
  <si>
    <t>https://www.cpubenchmark.net/cpu.php?cpu=Intel Pentium B980 @ 2.40GHz&amp;id=1796</t>
  </si>
  <si>
    <t>Intel Pentium D 3.40GHz</t>
  </si>
  <si>
    <t>https://www.cpubenchmark.net/cpu.php?cpu=Intel Pentium D 3.40GHz&amp;id=4997</t>
  </si>
  <si>
    <t>Intel Pentium D 805 @ 2.66GHz</t>
  </si>
  <si>
    <t>https://www.cpubenchmark.net/cpu.php?cpu=Intel Pentium D 805 @ 2.66GHz&amp;id=1125</t>
  </si>
  <si>
    <t>Intel Pentium D 830 @ 3.00GHz</t>
  </si>
  <si>
    <t>https://www.cpubenchmark.net/cpu.php?cpu=Intel Pentium D 830 @ 3.00GHz&amp;id=1127</t>
  </si>
  <si>
    <t>Intel Pentium D 915 @ 2.80GHz</t>
  </si>
  <si>
    <t>https://www.cpubenchmark.net/cpu.php?cpu=Intel Pentium D 915 @ 2.80GHz&amp;id=1126</t>
  </si>
  <si>
    <t>Intel Pentium D 940 @ 3.20GHz</t>
  </si>
  <si>
    <t>https://www.cpubenchmark.net/cpu.php?cpu=Intel Pentium D 940 @ 3.20GHz&amp;id=1128</t>
  </si>
  <si>
    <t>Intel Pentium D 950 @ 3.40GHz</t>
  </si>
  <si>
    <t>https://www.cpubenchmark.net/cpu.php?cpu=Intel Pentium D 950 @ 3.40GHz&amp;id=1129</t>
  </si>
  <si>
    <t>Intel Pentium D 960 @ 3.60GHz</t>
  </si>
  <si>
    <t>https://www.cpubenchmark.net/cpu.php?cpu=Intel Pentium D 960 @ 3.60GHz&amp;id=1131</t>
  </si>
  <si>
    <t>Intel Pentium D1508 @ 2.20GHz</t>
  </si>
  <si>
    <t>FCBGA1667</t>
  </si>
  <si>
    <t>https://www.cpubenchmark.net/cpu.php?cpu=Intel Pentium D1508 @ 2.20GHz&amp;id=3141</t>
  </si>
  <si>
    <t>Intel Pentium Dual T2390 @ 1.86GHz</t>
  </si>
  <si>
    <t>https://www.cpubenchmark.net/cpu.php?cpu=Intel Pentium Dual T2390 @ 1.86GHz&amp;id=4963</t>
  </si>
  <si>
    <t>Intel Pentium E2140 @ 1.60GHz</t>
  </si>
  <si>
    <t>https://www.cpubenchmark.net/cpu.php?cpu=Intel Pentium E2140 @ 1.60GHz&amp;id=1133</t>
  </si>
  <si>
    <t>Intel Pentium E2160 @ 1.80GHz</t>
  </si>
  <si>
    <t>https://www.cpubenchmark.net/cpu.php?cpu=Intel Pentium E2160 @ 1.80GHz&amp;id=1134</t>
  </si>
  <si>
    <t>Intel Pentium E2180 @ 2.00GHz</t>
  </si>
  <si>
    <t>https://www.cpubenchmark.net/cpu.php?cpu=Intel Pentium E2180 @ 2.00GHz&amp;id=1135</t>
  </si>
  <si>
    <t>Intel Pentium E2200 @ 2.20GHz</t>
  </si>
  <si>
    <t>https://www.cpubenchmark.net/cpu.php?cpu=Intel Pentium E2200 @ 2.20GHz&amp;id=1136</t>
  </si>
  <si>
    <t>Intel Pentium E2210 @ 2.20GHz</t>
  </si>
  <si>
    <t>https://www.cpubenchmark.net/cpu.php?cpu=Intel Pentium E2210 @ 2.20GHz&amp;id=1387</t>
  </si>
  <si>
    <t>Intel Pentium E2220 @ 2.40GHz</t>
  </si>
  <si>
    <t>https://www.cpubenchmark.net/cpu.php?cpu=Intel Pentium E2220 @ 2.40GHz&amp;id=1137</t>
  </si>
  <si>
    <t>Intel Pentium E5200 @ 2.50GHz</t>
  </si>
  <si>
    <t>https://www.cpubenchmark.net/cpu.php?cpu=Intel Pentium E5200 @ 2.50GHz&amp;id=1097</t>
  </si>
  <si>
    <t>Intel Pentium E5300 @ 2.60GHz</t>
  </si>
  <si>
    <t>https://www.cpubenchmark.net/cpu.php?cpu=Intel Pentium E5300 @ 2.60GHz&amp;id=1098</t>
  </si>
  <si>
    <t>Intel Pentium E5400 @ 2.70GHz</t>
  </si>
  <si>
    <t>https://www.cpubenchmark.net/cpu.php?cpu=Intel Pentium E5400 @ 2.70GHz&amp;id=1099</t>
  </si>
  <si>
    <t>Intel Pentium E5500 @ 2.80GHz</t>
  </si>
  <si>
    <t>https://www.cpubenchmark.net/cpu.php?cpu=Intel Pentium E5500 @ 2.80GHz&amp;id=1100</t>
  </si>
  <si>
    <t>Intel Pentium E5700 @ 3.00GHz</t>
  </si>
  <si>
    <t>https://www.cpubenchmark.net/cpu.php?cpu=Intel Pentium E5700 @ 3.00GHz&amp;id=1101</t>
  </si>
  <si>
    <t>Intel Pentium E5800 @ 3.20GHz</t>
  </si>
  <si>
    <t>https://www.cpubenchmark.net/cpu.php?cpu=Intel Pentium E5800 @ 3.20GHz&amp;id=1102</t>
  </si>
  <si>
    <t>Intel Pentium E6300 @ 2.80GHz</t>
  </si>
  <si>
    <t>https://www.cpubenchmark.net/cpu.php?cpu=Intel Pentium E6300 @ 2.80GHz&amp;id=1103</t>
  </si>
  <si>
    <t>Intel Pentium E6500 @ 2.93GHz</t>
  </si>
  <si>
    <t>https://www.cpubenchmark.net/cpu.php?cpu=Intel Pentium E6500 @ 2.93GHz&amp;id=1104</t>
  </si>
  <si>
    <t>Intel Pentium E6600 @ 3.06GHz</t>
  </si>
  <si>
    <t>https://www.cpubenchmark.net/cpu.php?cpu=Intel Pentium E6600 @ 3.06GHz&amp;id=1105</t>
  </si>
  <si>
    <t>Intel Pentium E6700 @ 3.20GHz</t>
  </si>
  <si>
    <t>https://www.cpubenchmark.net/cpu.php?cpu=Intel Pentium E6700 @ 3.20GHz&amp;id=1106</t>
  </si>
  <si>
    <t>Intel Pentium E6800 @ 3.33GHz</t>
  </si>
  <si>
    <t>https://www.cpubenchmark.net/cpu.php?cpu=Intel Pentium E6800 @ 3.33GHz&amp;id=1398</t>
  </si>
  <si>
    <t>Intel Pentium Extreme Edition 955 @ 3.46GHz</t>
  </si>
  <si>
    <t>https://www.cpubenchmark.net/cpu.php?cpu=Intel Pentium Extreme Edition 955 @ 3.46GHz&amp;id=1130</t>
  </si>
  <si>
    <t>Intel Pentium Extreme Edition 965 @ 3.73GHz</t>
  </si>
  <si>
    <t>https://www.cpubenchmark.net/cpu.php?cpu=Intel Pentium Extreme Edition 965 @ 3.73GHz&amp;id=1132</t>
  </si>
  <si>
    <t>Intel Pentium G2010 @ 2.80GHz</t>
  </si>
  <si>
    <t>https://www.cpubenchmark.net/cpu.php?cpu=Intel Pentium G2010 @ 2.80GHz&amp;id=1854</t>
  </si>
  <si>
    <t>Intel Pentium G2020 @ 2.90GHz</t>
  </si>
  <si>
    <t>https://www.cpubenchmark.net/cpu.php?cpu=Intel Pentium G2020 @ 2.90GHz&amp;id=1839</t>
  </si>
  <si>
    <t>Intel Pentium G2020T @ 2.50GHz</t>
  </si>
  <si>
    <t>https://www.cpubenchmark.net/cpu.php?cpu=Intel Pentium G2020T @ 2.50GHz&amp;id=1838</t>
  </si>
  <si>
    <t>Intel Pentium G2030 @ 3.00GHz</t>
  </si>
  <si>
    <t>https://www.cpubenchmark.net/cpu.php?cpu=Intel Pentium G2030 @ 3.00GHz&amp;id=1961</t>
  </si>
  <si>
    <t>Intel Pentium G2030T @ 2.60GHz</t>
  </si>
  <si>
    <t>https://www.cpubenchmark.net/cpu.php?cpu=Intel Pentium G2030T @ 2.60GHz&amp;id=2135</t>
  </si>
  <si>
    <t>Intel Pentium G2100T @ 2.60GHz</t>
  </si>
  <si>
    <t>https://www.cpubenchmark.net/cpu.php?cpu=Intel Pentium G2100T @ 2.60GHz&amp;id=2786</t>
  </si>
  <si>
    <t>Intel Pentium G2120 @ 3.10GHz</t>
  </si>
  <si>
    <t>https://www.cpubenchmark.net/cpu.php?cpu=Intel Pentium G2120 @ 3.10GHz&amp;id=1443</t>
  </si>
  <si>
    <t>Intel Pentium G2120T @ 2.70GHz</t>
  </si>
  <si>
    <t>https://www.cpubenchmark.net/cpu.php?cpu=Intel Pentium G2120T @ 2.70GHz&amp;id=3684</t>
  </si>
  <si>
    <t>Intel Pentium G2130 @ 3.20GHz</t>
  </si>
  <si>
    <t>https://www.cpubenchmark.net/cpu.php?cpu=Intel Pentium G2130 @ 3.20GHz&amp;id=1864</t>
  </si>
  <si>
    <t>Intel Pentium G2140 @ 3.30GHz</t>
  </si>
  <si>
    <t>https://www.cpubenchmark.net/cpu.php?cpu=Intel Pentium G2140 @ 3.30GHz&amp;id=2136</t>
  </si>
  <si>
    <t>Intel Pentium G3220 @ 3.00GHz</t>
  </si>
  <si>
    <t>https://www.cpubenchmark.net/cpu.php?cpu=Intel Pentium G3220 @ 3.00GHz&amp;id=2020</t>
  </si>
  <si>
    <t>Intel Pentium G3220T @ 2.60GHz</t>
  </si>
  <si>
    <t>https://www.cpubenchmark.net/cpu.php?cpu=Intel Pentium G3220T @ 2.60GHz&amp;id=2189</t>
  </si>
  <si>
    <t>Intel Pentium G3240 @ 3.10GHz</t>
  </si>
  <si>
    <t>https://www.cpubenchmark.net/cpu.php?cpu=Intel Pentium G3240 @ 3.10GHz&amp;id=2250</t>
  </si>
  <si>
    <t>Intel Pentium G3240T @ 2.70GHz</t>
  </si>
  <si>
    <t>https://www.cpubenchmark.net/cpu.php?cpu=Intel Pentium G3240T @ 2.70GHz&amp;id=2325</t>
  </si>
  <si>
    <t>Intel Pentium G3250 @ 3.20GHz</t>
  </si>
  <si>
    <t>https://www.cpubenchmark.net/cpu.php?cpu=Intel Pentium G3250 @ 3.20GHz&amp;id=2346</t>
  </si>
  <si>
    <t>Intel Pentium G3250T @ 2.80GHz</t>
  </si>
  <si>
    <t>https://www.cpubenchmark.net/cpu.php?cpu=Intel Pentium G3250T @ 2.80GHz&amp;id=2461</t>
  </si>
  <si>
    <t>Intel Pentium G3258 @ 3.20GHz</t>
  </si>
  <si>
    <t>https://www.cpubenchmark.net/cpu.php?cpu=Intel Pentium G3258 @ 3.20GHz&amp;id=2267</t>
  </si>
  <si>
    <t>Intel Pentium G3260 @ 3.30GHz</t>
  </si>
  <si>
    <t>https://www.cpubenchmark.net/cpu.php?cpu=Intel Pentium G3260 @ 3.30GHz&amp;id=2523</t>
  </si>
  <si>
    <t>Intel Pentium G3260T @ 2.90GHz</t>
  </si>
  <si>
    <t>https://www.cpubenchmark.net/cpu.php?cpu=Intel Pentium G3260T @ 2.90GHz&amp;id=2566</t>
  </si>
  <si>
    <t>Intel Pentium G3320TE @ 2.30GHz</t>
  </si>
  <si>
    <t>https://www.cpubenchmark.net/cpu.php?cpu=Intel Pentium G3320TE @ 2.30GHz&amp;id=2122</t>
  </si>
  <si>
    <t>Intel Pentium G3420 @ 3.20GHz</t>
  </si>
  <si>
    <t>https://www.cpubenchmark.net/cpu.php?cpu=Intel Pentium G3420 @ 3.20GHz&amp;id=2028</t>
  </si>
  <si>
    <t>Intel Pentium G3420T @ 2.70GHz</t>
  </si>
  <si>
    <t>https://www.cpubenchmark.net/cpu.php?cpu=Intel Pentium G3420T @ 2.70GHz&amp;id=2350</t>
  </si>
  <si>
    <t>Intel Pentium G3430 @ 3.30GHz</t>
  </si>
  <si>
    <t>https://www.cpubenchmark.net/cpu.php?cpu=Intel Pentium G3430 @ 3.30GHz&amp;id=2063</t>
  </si>
  <si>
    <t>Intel Pentium G3440 @ 3.30GHz</t>
  </si>
  <si>
    <t>https://www.cpubenchmark.net/cpu.php?cpu=Intel Pentium G3440 @ 3.30GHz&amp;id=2286</t>
  </si>
  <si>
    <t>Intel Pentium G3440T @ 2.80GHz</t>
  </si>
  <si>
    <t>https://www.cpubenchmark.net/cpu.php?cpu=Intel Pentium G3440T @ 2.80GHz&amp;id=2421</t>
  </si>
  <si>
    <t>Intel Pentium G3450 @ 3.40GHz</t>
  </si>
  <si>
    <t>https://www.cpubenchmark.net/cpu.php?cpu=Intel Pentium G3450 @ 3.40GHz&amp;id=2299</t>
  </si>
  <si>
    <t>Intel Pentium G3450T @ 2.90GHz</t>
  </si>
  <si>
    <t>https://www.cpubenchmark.net/cpu.php?cpu=Intel Pentium G3450T @ 2.90GHz&amp;id=2611</t>
  </si>
  <si>
    <t>Intel Pentium G3460 @ 3.50GHz</t>
  </si>
  <si>
    <t>https://www.cpubenchmark.net/cpu.php?cpu=Intel Pentium G3460 @ 3.50GHz&amp;id=2361</t>
  </si>
  <si>
    <t>Intel Pentium G3460T @ 3.00GHz</t>
  </si>
  <si>
    <t>https://www.cpubenchmark.net/cpu.php?cpu=Intel Pentium G3460T @ 3.00GHz&amp;id=6588</t>
  </si>
  <si>
    <t>Intel Pentium G3470 @ 3.60GHz</t>
  </si>
  <si>
    <t>https://www.cpubenchmark.net/cpu.php?cpu=Intel Pentium G3470 @ 3.60GHz&amp;id=2521</t>
  </si>
  <si>
    <t>Intel Pentium G4400 @ 3.30GHz</t>
  </si>
  <si>
    <t>https://www.cpubenchmark.net/cpu.php?cpu=Intel Pentium G4400 @ 3.30GHz&amp;id=2634</t>
  </si>
  <si>
    <t>Intel Pentium G4400T @ 2.90GHz</t>
  </si>
  <si>
    <t>https://www.cpubenchmark.net/cpu.php?cpu=Intel Pentium G4400T @ 2.90GHz&amp;id=2633</t>
  </si>
  <si>
    <t>Intel Pentium G4400TE @ 2.40GHz</t>
  </si>
  <si>
    <t>https://www.cpubenchmark.net/cpu.php?cpu=Intel Pentium G4400TE @ 2.40GHz&amp;id=3283</t>
  </si>
  <si>
    <t>Intel Pentium G4500 @ 3.50GHz</t>
  </si>
  <si>
    <t>https://www.cpubenchmark.net/cpu.php?cpu=Intel Pentium G4500 @ 3.50GHz&amp;id=2630</t>
  </si>
  <si>
    <t>Intel Pentium G4500T @ 3.00GHz</t>
  </si>
  <si>
    <t>https://www.cpubenchmark.net/cpu.php?cpu=Intel Pentium G4500T @ 3.00GHz&amp;id=2734</t>
  </si>
  <si>
    <t>Intel Pentium G4520 @ 3.60GHz</t>
  </si>
  <si>
    <t>https://www.cpubenchmark.net/cpu.php?cpu=Intel Pentium G4520 @ 3.60GHz&amp;id=2660</t>
  </si>
  <si>
    <t>Intel Pentium G4560 @ 3.50GHz</t>
  </si>
  <si>
    <t>https://www.cpubenchmark.net/cpu.php?cpu=Intel Pentium G4560 @ 3.50GHz&amp;id=2925</t>
  </si>
  <si>
    <t>Intel Pentium G4560T @ 2.90GHz</t>
  </si>
  <si>
    <t>https://www.cpubenchmark.net/cpu.php?cpu=Intel Pentium G4560T @ 2.90GHz&amp;id=2983</t>
  </si>
  <si>
    <t>Intel Pentium G4600 @ 3.60GHz</t>
  </si>
  <si>
    <t>https://www.cpubenchmark.net/cpu.php?cpu=Intel Pentium G4600 @ 3.60GHz&amp;id=2921</t>
  </si>
  <si>
    <t>Intel Pentium G4600T @ 3.00GHz</t>
  </si>
  <si>
    <t>https://www.cpubenchmark.net/cpu.php?cpu=Intel Pentium G4600T @ 3.00GHz&amp;id=3003</t>
  </si>
  <si>
    <t>Intel Pentium G4620 @ 3.70GHz</t>
  </si>
  <si>
    <t>https://www.cpubenchmark.net/cpu.php?cpu=Intel Pentium G4620 @ 3.70GHz&amp;id=2948</t>
  </si>
  <si>
    <t>Intel Pentium G620 @ 2.60GHz</t>
  </si>
  <si>
    <t>https://www.cpubenchmark.net/cpu.php?cpu=Intel Pentium G620 @ 2.60GHz&amp;id=1107</t>
  </si>
  <si>
    <t>Intel Pentium G620T @ 2.20GHz</t>
  </si>
  <si>
    <t>https://www.cpubenchmark.net/cpu.php?cpu=Intel Pentium G620T @ 2.20GHz&amp;id=1108</t>
  </si>
  <si>
    <t>Intel Pentium G630 @ 2.70GHz</t>
  </si>
  <si>
    <t>https://www.cpubenchmark.net/cpu.php?cpu=Intel Pentium G630 @ 2.70GHz&amp;id=1109</t>
  </si>
  <si>
    <t>Intel Pentium G630T @ 2.30GHz</t>
  </si>
  <si>
    <t>https://www.cpubenchmark.net/cpu.php?cpu=Intel Pentium G630T @ 2.30GHz&amp;id=1110</t>
  </si>
  <si>
    <t>Intel Pentium G640 @ 2.80GHz</t>
  </si>
  <si>
    <t>https://www.cpubenchmark.net/cpu.php?cpu=Intel Pentium G640 @ 2.80GHz&amp;id=1111</t>
  </si>
  <si>
    <t>Intel Pentium G640T @ 2.40GHz</t>
  </si>
  <si>
    <t>https://www.cpubenchmark.net/cpu.php?cpu=Intel Pentium G640T @ 2.40GHz&amp;id=2100</t>
  </si>
  <si>
    <t>Intel Pentium G645 @ 2.90GHz</t>
  </si>
  <si>
    <t>https://www.cpubenchmark.net/cpu.php?cpu=Intel Pentium G645 @ 2.90GHz&amp;id=1797</t>
  </si>
  <si>
    <t>Intel Pentium G645T @ 2.50GHz</t>
  </si>
  <si>
    <t>https://www.cpubenchmark.net/cpu.php?cpu=Intel Pentium G645T @ 2.50GHz&amp;id=1876</t>
  </si>
  <si>
    <t>Intel Pentium G6950 @ 2.80GHz</t>
  </si>
  <si>
    <t>https://www.cpubenchmark.net/cpu.php?cpu=Intel Pentium G6950 @ 2.80GHz&amp;id=1112</t>
  </si>
  <si>
    <t>Intel Pentium G6951 @ 2.80GHz</t>
  </si>
  <si>
    <t>https://www.cpubenchmark.net/cpu.php?cpu=Intel Pentium G6951 @ 2.80GHz&amp;id=1113</t>
  </si>
  <si>
    <t>Intel Pentium G6952 @ 2.80GHz</t>
  </si>
  <si>
    <t>https://www.cpubenchmark.net/cpu.php?cpu=Intel Pentium G6952 @ 2.80GHz&amp;id=7137</t>
  </si>
  <si>
    <t>Intel Pentium G6960 @ 2.93GHz</t>
  </si>
  <si>
    <t>https://www.cpubenchmark.net/cpu.php?cpu=Intel Pentium G6960 @ 2.93GHz&amp;id=1114</t>
  </si>
  <si>
    <t>Intel Pentium G840 @ 2.80GHz</t>
  </si>
  <si>
    <t>https://www.cpubenchmark.net/cpu.php?cpu=Intel Pentium G840 @ 2.80GHz&amp;id=1115</t>
  </si>
  <si>
    <t>Intel Pentium G850 @ 2.90GHz</t>
  </si>
  <si>
    <t>https://www.cpubenchmark.net/cpu.php?cpu=Intel Pentium G850 @ 2.90GHz&amp;id=1116</t>
  </si>
  <si>
    <t>Intel Pentium G860 @ 3.00GHz</t>
  </si>
  <si>
    <t>https://www.cpubenchmark.net/cpu.php?cpu=Intel Pentium G860 @ 3.00GHz&amp;id=1117</t>
  </si>
  <si>
    <t>Intel Pentium G870 @ 3.10GHz</t>
  </si>
  <si>
    <t>https://www.cpubenchmark.net/cpu.php?cpu=Intel Pentium G870 @ 3.10GHz&amp;id=1484</t>
  </si>
  <si>
    <t>Intel Pentium GOLD 6500Y @ 1.10GHz</t>
  </si>
  <si>
    <t>https://www.cpubenchmark.net/cpu.php?cpu=Intel Pentium GOLD 6500Y @ 1.10GHz&amp;id=4587</t>
  </si>
  <si>
    <t>Intel Pentium Gold 7505 @ 2.00GHz</t>
  </si>
  <si>
    <t>https://www.cpubenchmark.net/cpu.php?cpu=Intel Pentium Gold 7505 @ 2.00GHz&amp;id=3909</t>
  </si>
  <si>
    <t>Intel Pentium Gold 8500</t>
  </si>
  <si>
    <t>https://www.cpubenchmark.net/cpu.php?cpu=Intel Pentium Gold 8500&amp;id=6586</t>
  </si>
  <si>
    <t>Intel Pentium Gold 8505</t>
  </si>
  <si>
    <t>https://www.cpubenchmark.net/cpu.php?cpu=Intel Pentium Gold 8505&amp;id=4775</t>
  </si>
  <si>
    <t>Intel Pentium Gold G5400 @ 3.70GHz</t>
  </si>
  <si>
    <t>https://www.cpubenchmark.net/cpu.php?cpu=Intel Pentium Gold G5400 @ 3.70GHz&amp;id=3248</t>
  </si>
  <si>
    <t>Intel Pentium Gold G5400T @ 3.10GHz</t>
  </si>
  <si>
    <t>https://www.cpubenchmark.net/cpu.php?cpu=Intel Pentium Gold G5400T @ 3.10GHz&amp;id=3329</t>
  </si>
  <si>
    <t>Intel Pentium Gold G5420 @ 3.80GHz</t>
  </si>
  <si>
    <t>https://www.cpubenchmark.net/cpu.php?cpu=Intel Pentium Gold G5420 @ 3.80GHz&amp;id=3471</t>
  </si>
  <si>
    <t>Intel Pentium Gold G5420T @ 3.20GHz</t>
  </si>
  <si>
    <t>https://www.cpubenchmark.net/cpu.php?cpu=Intel Pentium Gold G5420T @ 3.20GHz&amp;id=3589</t>
  </si>
  <si>
    <t>Intel Pentium Gold G5500 @ 3.80GHz</t>
  </si>
  <si>
    <t>https://www.cpubenchmark.net/cpu.php?cpu=Intel Pentium Gold G5500 @ 3.80GHz&amp;id=3271</t>
  </si>
  <si>
    <t>Intel Pentium Gold G5500T @ 3.20GHz</t>
  </si>
  <si>
    <t>https://www.cpubenchmark.net/cpu.php?cpu=Intel Pentium Gold G5500T @ 3.20GHz&amp;id=3264</t>
  </si>
  <si>
    <t>Intel Pentium Gold G5600 @ 3.90GHz</t>
  </si>
  <si>
    <t>https://www.cpubenchmark.net/cpu.php?cpu=Intel Pentium Gold G5600 @ 3.90GHz&amp;id=3261</t>
  </si>
  <si>
    <t>Intel Pentium Gold G5600F @ 3.90GHz</t>
  </si>
  <si>
    <t>https://www.cpubenchmark.net/cpu.php?cpu=Intel Pentium Gold G5600F @ 3.90GHz&amp;id=3568</t>
  </si>
  <si>
    <t>Intel Pentium Gold G5600T @ 3.30GHz</t>
  </si>
  <si>
    <t>https://www.cpubenchmark.net/cpu.php?cpu=Intel Pentium Gold G5600T @ 3.30GHz&amp;id=4716</t>
  </si>
  <si>
    <t>Intel Pentium Gold G5620 @ 4.00GHz</t>
  </si>
  <si>
    <t>https://www.cpubenchmark.net/cpu.php?cpu=Intel Pentium Gold G5620 @ 4.00GHz&amp;id=3626</t>
  </si>
  <si>
    <t>Intel Pentium Gold G6400 @ 4.00GHz</t>
  </si>
  <si>
    <t>https://www.cpubenchmark.net/cpu.php?cpu=Intel Pentium Gold G6400 @ 4.00GHz&amp;id=3805</t>
  </si>
  <si>
    <t>Intel Pentium Gold G6400E @ 3.80GHz</t>
  </si>
  <si>
    <t>https://www.cpubenchmark.net/cpu.php?cpu=Intel Pentium Gold G6400E @ 3.80GHz&amp;id=5830</t>
  </si>
  <si>
    <t>Intel Pentium Gold G6400T @ 3.40GHz</t>
  </si>
  <si>
    <t>https://www.cpubenchmark.net/cpu.php?cpu=Intel Pentium Gold G6400T @ 3.40GHz&amp;id=4308</t>
  </si>
  <si>
    <t>Intel Pentium Gold G6405 @ 4.10GHz</t>
  </si>
  <si>
    <t>https://www.cpubenchmark.net/cpu.php?cpu=Intel Pentium Gold G6405 @ 4.10GHz&amp;id=4367</t>
  </si>
  <si>
    <t>Intel Pentium Gold G6405T @ 3.50GHz</t>
  </si>
  <si>
    <t>https://www.cpubenchmark.net/cpu.php?cpu=Intel Pentium Gold G6405T @ 3.50GHz&amp;id=4368</t>
  </si>
  <si>
    <t>Intel Pentium Gold G6500 @ 4.10GHz</t>
  </si>
  <si>
    <t>https://www.cpubenchmark.net/cpu.php?cpu=Intel Pentium Gold G6500 @ 4.10GHz&amp;id=3857</t>
  </si>
  <si>
    <t>Intel Pentium Gold G6500T @ 3.50GHz</t>
  </si>
  <si>
    <t>https://www.cpubenchmark.net/cpu.php?cpu=Intel Pentium Gold G6500T @ 3.50GHz&amp;id=4182</t>
  </si>
  <si>
    <t>Intel Pentium Gold G6505 @ 4.20GHz</t>
  </si>
  <si>
    <t>https://www.cpubenchmark.net/cpu.php?cpu=Intel Pentium Gold G6505 @ 4.20GHz&amp;id=4467</t>
  </si>
  <si>
    <t>Intel Pentium Gold G6505T @ 3.60GHz</t>
  </si>
  <si>
    <t>https://www.cpubenchmark.net/cpu.php?cpu=Intel Pentium Gold G6505T @ 3.60GHz&amp;id=5120</t>
  </si>
  <si>
    <t>Intel Pentium Gold G6600 @ 4.20GHz</t>
  </si>
  <si>
    <t>https://www.cpubenchmark.net/cpu.php?cpu=Intel Pentium Gold G6600 @ 4.20GHz&amp;id=4168</t>
  </si>
  <si>
    <t>Intel Pentium Gold G6605 @ 4.30GHz</t>
  </si>
  <si>
    <t>https://www.cpubenchmark.net/cpu.php?cpu=Intel Pentium Gold G6605 @ 4.30GHz&amp;id=4461</t>
  </si>
  <si>
    <t>https://www.cpubenchmark.net/cpu.php?cpu=Intel Pentium Gold G7400&amp;id=4732</t>
  </si>
  <si>
    <t>Intel Pentium Gold G7400E</t>
  </si>
  <si>
    <t>https://www.cpubenchmark.net/cpu.php?cpu=Intel Pentium Gold G7400E&amp;id=6643</t>
  </si>
  <si>
    <t>Intel Pentium Gold G7400T</t>
  </si>
  <si>
    <t>https://www.cpubenchmark.net/cpu.php?cpu=Intel Pentium Gold G7400T&amp;id=4882</t>
  </si>
  <si>
    <t>Intel Pentium Gold G7400TE</t>
  </si>
  <si>
    <t>https://www.cpubenchmark.net/cpu.php?cpu=Intel Pentium Gold G7400TE&amp;id=7226</t>
  </si>
  <si>
    <t>Intel Pentium III 1133 @ 1133MHz</t>
  </si>
  <si>
    <t>Socket 370</t>
  </si>
  <si>
    <t>29.1 W</t>
  </si>
  <si>
    <t>https://www.cpubenchmark.net/cpu.php?cpu=Intel Pentium III 1133 @ 1133MHz&amp;id=1694</t>
  </si>
  <si>
    <t>Intel Pentium III 1200 @ 1200MHz</t>
  </si>
  <si>
    <t>29.9 W</t>
  </si>
  <si>
    <t>https://www.cpubenchmark.net/cpu.php?cpu=Intel Pentium III 1200 @ 1200MHz&amp;id=1147</t>
  </si>
  <si>
    <t>Intel Pentium III 1266S @ 1266MHz</t>
  </si>
  <si>
    <t>30.4 W</t>
  </si>
  <si>
    <t>https://www.cpubenchmark.net/cpu.php?cpu=Intel Pentium III 1266S @ 1266MHz&amp;id=1145</t>
  </si>
  <si>
    <t>Intel Pentium III 1400 @ 1400MHz</t>
  </si>
  <si>
    <t>31.2 W</t>
  </si>
  <si>
    <t>https://www.cpubenchmark.net/cpu.php?cpu=Intel Pentium III 1400 @ 1400MHz&amp;id=1695</t>
  </si>
  <si>
    <t>Intel Pentium III 1400S @ 1400MHz</t>
  </si>
  <si>
    <t>32.2 W</t>
  </si>
  <si>
    <t>https://www.cpubenchmark.net/cpu.php?cpu=Intel Pentium III 1400S @ 1400MHz&amp;id=1146</t>
  </si>
  <si>
    <t>Intel Pentium III 933S @ 933MHz</t>
  </si>
  <si>
    <t>27.3 W</t>
  </si>
  <si>
    <t>https://www.cpubenchmark.net/cpu.php?cpu=Intel Pentium III 933S @ 933MHz&amp;id=1693</t>
  </si>
  <si>
    <t>Intel Pentium III Mobile 1000MHz</t>
  </si>
  <si>
    <t>https://www.cpubenchmark.net/cpu.php?cpu=Intel Pentium III Mobile 1000MHz&amp;id=1149</t>
  </si>
  <si>
    <t>Intel Pentium III Mobile 1066MHz</t>
  </si>
  <si>
    <t>https://www.cpubenchmark.net/cpu.php?cpu=Intel Pentium III Mobile 1066MHz&amp;id=1698</t>
  </si>
  <si>
    <t>Intel Pentium III Mobile 1133MHz</t>
  </si>
  <si>
    <t>https://www.cpubenchmark.net/cpu.php?cpu=Intel Pentium III Mobile 1133MHz&amp;id=1150</t>
  </si>
  <si>
    <t>Intel Pentium III Mobile 1200MHz</t>
  </si>
  <si>
    <t>https://www.cpubenchmark.net/cpu.php?cpu=Intel Pentium III Mobile 1200MHz&amp;id=1151</t>
  </si>
  <si>
    <t>Intel Pentium III Mobile 750MHz</t>
  </si>
  <si>
    <t>https://www.cpubenchmark.net/cpu.php?cpu=Intel Pentium III Mobile 750MHz&amp;id=1699</t>
  </si>
  <si>
    <t>Intel Pentium III Mobile 800MHz</t>
  </si>
  <si>
    <t>https://www.cpubenchmark.net/cpu.php?cpu=Intel Pentium III Mobile 800MHz&amp;id=1700</t>
  </si>
  <si>
    <t>Intel Pentium III Mobile 866MHz</t>
  </si>
  <si>
    <t>https://www.cpubenchmark.net/cpu.php?cpu=Intel Pentium III Mobile 866MHz&amp;id=1152</t>
  </si>
  <si>
    <t>Intel Pentium III Mobile 933MHz</t>
  </si>
  <si>
    <t>https://www.cpubenchmark.net/cpu.php?cpu=Intel Pentium III Mobile 933MHz&amp;id=1701</t>
  </si>
  <si>
    <t>Intel Pentium J2850 @ 2.41GHz</t>
  </si>
  <si>
    <t>https://www.cpubenchmark.net/cpu.php?cpu=Intel Pentium J2850 @ 2.41GHz&amp;id=2221</t>
  </si>
  <si>
    <t>Intel Pentium J2900 @ 2.41GHz</t>
  </si>
  <si>
    <t>https://www.cpubenchmark.net/cpu.php?cpu=Intel Pentium J2900 @ 2.41GHz&amp;id=2173</t>
  </si>
  <si>
    <t>Intel Pentium J3710 @ 1.60GHz</t>
  </si>
  <si>
    <t>https://www.cpubenchmark.net/cpu.php?cpu=Intel Pentium J3710 @ 1.60GHz&amp;id=2784</t>
  </si>
  <si>
    <t>Intel Pentium J4205 @ 1.50GHz</t>
  </si>
  <si>
    <t>https://www.cpubenchmark.net/cpu.php?cpu=Intel Pentium J4205 @ 1.50GHz&amp;id=2877</t>
  </si>
  <si>
    <t>Intel Pentium J6426 @ 2.00GHz</t>
  </si>
  <si>
    <t>https://www.cpubenchmark.net/cpu.php?cpu=Intel Pentium J6426 @ 2.00GHz&amp;id=4718</t>
  </si>
  <si>
    <t>Intel Pentium M 1.10GHz</t>
  </si>
  <si>
    <t>https://www.cpubenchmark.net/cpu.php?cpu=Intel Pentium M 1.10GHz&amp;id=1153</t>
  </si>
  <si>
    <t>Intel Pentium M 1.20GHz</t>
  </si>
  <si>
    <t>https://www.cpubenchmark.net/cpu.php?cpu=Intel Pentium M 1.20GHz&amp;id=1154</t>
  </si>
  <si>
    <t>Intel Pentium M 1.30GHz</t>
  </si>
  <si>
    <t>H-PBGA479. PPG</t>
  </si>
  <si>
    <t>https://www.cpubenchmark.net/cpu.php?cpu=Intel Pentium M 1.30GHz&amp;id=1155</t>
  </si>
  <si>
    <t>Intel Pentium M 1.40GHz</t>
  </si>
  <si>
    <t>https://www.cpubenchmark.net/cpu.php?cpu=Intel Pentium M 1.40GHz&amp;id=1156</t>
  </si>
  <si>
    <t>Intel Pentium M 1.50GHz</t>
  </si>
  <si>
    <t>24.5 W</t>
  </si>
  <si>
    <t>https://www.cpubenchmark.net/cpu.php?cpu=Intel Pentium M 1.50GHz&amp;id=1157</t>
  </si>
  <si>
    <t>Intel Pentium M 1.60GHz</t>
  </si>
  <si>
    <t>https://www.cpubenchmark.net/cpu.php?cpu=Intel Pentium M 1.60GHz&amp;id=1158</t>
  </si>
  <si>
    <t>Intel Pentium M 1.70GHz</t>
  </si>
  <si>
    <t>https://www.cpubenchmark.net/cpu.php?cpu=Intel Pentium M 1.70GHz&amp;id=1159</t>
  </si>
  <si>
    <t>Intel Pentium M 1.73GHz</t>
  </si>
  <si>
    <t>https://www.cpubenchmark.net/cpu.php?cpu=Intel Pentium M 1.73GHz&amp;id=1160</t>
  </si>
  <si>
    <t>Intel Pentium M 1.80GHz</t>
  </si>
  <si>
    <t>https://www.cpubenchmark.net/cpu.php?cpu=Intel Pentium M 1.80GHz&amp;id=1161</t>
  </si>
  <si>
    <t>Intel Pentium M 1.86GHz</t>
  </si>
  <si>
    <t>https://www.cpubenchmark.net/cpu.php?cpu=Intel Pentium M 1.86GHz&amp;id=1162</t>
  </si>
  <si>
    <t>Intel Pentium M 1000MHz</t>
  </si>
  <si>
    <t>https://www.cpubenchmark.net/cpu.php?cpu=Intel Pentium M 1000MHz&amp;id=1163</t>
  </si>
  <si>
    <t>Intel Pentium M 1100MHz</t>
  </si>
  <si>
    <t>https://www.cpubenchmark.net/cpu.php?cpu=Intel Pentium M 1100MHz&amp;id=1164</t>
  </si>
  <si>
    <t>Intel Pentium M 1200MHz</t>
  </si>
  <si>
    <t>https://www.cpubenchmark.net/cpu.php?cpu=Intel Pentium M 1200MHz&amp;id=1165</t>
  </si>
  <si>
    <t>Intel Pentium M 1300MHz</t>
  </si>
  <si>
    <t>https://www.cpubenchmark.net/cpu.php?cpu=Intel Pentium M 1300MHz&amp;id=1166</t>
  </si>
  <si>
    <t>Intel Pentium M 1400MHz</t>
  </si>
  <si>
    <t>https://www.cpubenchmark.net/cpu.php?cpu=Intel Pentium M 1400MHz&amp;id=1167</t>
  </si>
  <si>
    <t>Intel Pentium M 1500MHz</t>
  </si>
  <si>
    <t>https://www.cpubenchmark.net/cpu.php?cpu=Intel Pentium M 1500MHz&amp;id=1168</t>
  </si>
  <si>
    <t>Intel Pentium M 1600MHz</t>
  </si>
  <si>
    <t>https://www.cpubenchmark.net/cpu.php?cpu=Intel Pentium M 1600MHz&amp;id=1169</t>
  </si>
  <si>
    <t>Intel Pentium M 1700MHz</t>
  </si>
  <si>
    <t>https://www.cpubenchmark.net/cpu.php?cpu=Intel Pentium M 1700MHz&amp;id=1170</t>
  </si>
  <si>
    <t>Intel Pentium M 2.00GHz</t>
  </si>
  <si>
    <t>https://www.cpubenchmark.net/cpu.php?cpu=Intel Pentium M 2.00GHz&amp;id=1171</t>
  </si>
  <si>
    <t>Intel Pentium M 2.10GHz</t>
  </si>
  <si>
    <t>https://www.cpubenchmark.net/cpu.php?cpu=Intel Pentium M 2.10GHz&amp;id=1172</t>
  </si>
  <si>
    <t>Intel Pentium M 2.13GHz</t>
  </si>
  <si>
    <t>https://www.cpubenchmark.net/cpu.php?cpu=Intel Pentium M 2.13GHz&amp;id=1173</t>
  </si>
  <si>
    <t>Intel Pentium M 2.26GHz</t>
  </si>
  <si>
    <t>https://www.cpubenchmark.net/cpu.php?cpu=Intel Pentium M 2.26GHz&amp;id=1174</t>
  </si>
  <si>
    <t>Intel Pentium M 756 @ 1.66GHz</t>
  </si>
  <si>
    <t>https://www.cpubenchmark.net/cpu.php?cpu=Intel Pentium M 756 @ 1.66GHz&amp;id=1702</t>
  </si>
  <si>
    <t>Intel Pentium M 900MHz</t>
  </si>
  <si>
    <t>https://www.cpubenchmark.net/cpu.php?cpu=Intel Pentium M 900MHz&amp;id=1175</t>
  </si>
  <si>
    <t>Intel Pentium N3510 @ 1.99GHz</t>
  </si>
  <si>
    <t>https://www.cpubenchmark.net/cpu.php?cpu=Intel Pentium N3510 @ 1.99GHz&amp;id=2107</t>
  </si>
  <si>
    <t>Intel Pentium N3520 @ 2.16GHz</t>
  </si>
  <si>
    <t>https://www.cpubenchmark.net/cpu.php?cpu=Intel Pentium N3520 @ 2.16GHz&amp;id=2123</t>
  </si>
  <si>
    <t>Intel Pentium N3530 @ 2.16GHz</t>
  </si>
  <si>
    <t>https://www.cpubenchmark.net/cpu.php?cpu=Intel Pentium N3530 @ 2.16GHz&amp;id=2278</t>
  </si>
  <si>
    <t>Intel Pentium N3540 @ 2.16GHz</t>
  </si>
  <si>
    <t>https://www.cpubenchmark.net/cpu.php?cpu=Intel Pentium N3540 @ 2.16GHz&amp;id=2408</t>
  </si>
  <si>
    <t>Intel Pentium N3700 @ 1.60GHz</t>
  </si>
  <si>
    <t>https://www.cpubenchmark.net/cpu.php?cpu=Intel Pentium N3700 @ 1.60GHz&amp;id=2513</t>
  </si>
  <si>
    <t>Intel Pentium N3710 @ 1.60GHz</t>
  </si>
  <si>
    <t>https://www.cpubenchmark.net/cpu.php?cpu=Intel Pentium N3710 @ 1.60GHz&amp;id=2730</t>
  </si>
  <si>
    <t>Intel Pentium N4200 @ 1.10GHz</t>
  </si>
  <si>
    <t>https://www.cpubenchmark.net/cpu.php?cpu=Intel Pentium N4200 @ 1.10GHz&amp;id=2886</t>
  </si>
  <si>
    <t>Intel Pentium N6415 @ 1.20GHz</t>
  </si>
  <si>
    <t>https://www.cpubenchmark.net/cpu.php?cpu=Intel Pentium N6415 @ 1.20GHz&amp;id=4287</t>
  </si>
  <si>
    <t>Intel Pentium P6000 @ 1.87GHz</t>
  </si>
  <si>
    <t>https://www.cpubenchmark.net/cpu.php?cpu=Intel Pentium P6000 @ 1.87GHz&amp;id=1118</t>
  </si>
  <si>
    <t>Intel Pentium P6100 @ 2.00GHz</t>
  </si>
  <si>
    <t>https://www.cpubenchmark.net/cpu.php?cpu=Intel Pentium P6100 @ 2.00GHz&amp;id=1119</t>
  </si>
  <si>
    <t>Intel Pentium P6200 @ 2.13GHz</t>
  </si>
  <si>
    <t>https://www.cpubenchmark.net/cpu.php?cpu=Intel Pentium P6200 @ 2.13GHz&amp;id=1120</t>
  </si>
  <si>
    <t>Intel Pentium P6300 @ 2.27GHz</t>
  </si>
  <si>
    <t>https://www.cpubenchmark.net/cpu.php?cpu=Intel Pentium P6300 @ 2.27GHz&amp;id=1121</t>
  </si>
  <si>
    <t>Intel Pentium Silver A1030 @ 2.00GHz</t>
  </si>
  <si>
    <t>https://www.cpubenchmark.net/cpu.php?cpu=Intel Pentium Silver A1030 @ 2.00GHz&amp;id=6754</t>
  </si>
  <si>
    <t>Intel Pentium Silver J5005 @ 1.50GHz</t>
  </si>
  <si>
    <t>https://www.cpubenchmark.net/cpu.php?cpu=Intel Pentium Silver J5005 @ 1.50GHz&amp;id=3144</t>
  </si>
  <si>
    <t>Intel Pentium Silver J5040 @ 2.00GHz</t>
  </si>
  <si>
    <t>https://www.cpubenchmark.net/cpu.php?cpu=Intel Pentium Silver J5040 @ 2.00GHz&amp;id=3665</t>
  </si>
  <si>
    <t>Intel Pentium Silver N5000 @ 1.10GHz</t>
  </si>
  <si>
    <t>https://www.cpubenchmark.net/cpu.php?cpu=Intel Pentium Silver N5000 @ 1.10GHz&amp;id=3204</t>
  </si>
  <si>
    <t>Intel Pentium Silver N5020 @ 1.10GHz</t>
  </si>
  <si>
    <t>https://www.cpubenchmark.net/cpu.php?cpu=Intel Pentium Silver N5020 @ 1.10GHz&amp;id=4598</t>
  </si>
  <si>
    <t>Intel Pentium Silver N5030 @ 1.10GHz</t>
  </si>
  <si>
    <t>https://www.cpubenchmark.net/cpu.php?cpu=Intel Pentium Silver N5030 @ 1.10GHz&amp;id=3670</t>
  </si>
  <si>
    <t>Intel Pentium Silver N6000 @ 1.10GHz</t>
  </si>
  <si>
    <t>https://www.cpubenchmark.net/cpu.php?cpu=Intel Pentium Silver N6000 @ 1.10GHz&amp;id=4177</t>
  </si>
  <si>
    <t>Intel Pentium Silver N6005 @ 2.00GHz</t>
  </si>
  <si>
    <t>https://www.cpubenchmark.net/cpu.php?cpu=Intel Pentium Silver N6005 @ 2.00GHz&amp;id=4565</t>
  </si>
  <si>
    <t>Intel Pentium SU2700 @ 1.30GHz</t>
  </si>
  <si>
    <t>https://www.cpubenchmark.net/cpu.php?cpu=Intel Pentium SU2700 @ 1.30GHz&amp;id=598</t>
  </si>
  <si>
    <t>Intel Pentium SU4100 @ 1.30GHz</t>
  </si>
  <si>
    <t>https://www.cpubenchmark.net/cpu.php?cpu=Intel Pentium SU4100 @ 1.30GHz&amp;id=599</t>
  </si>
  <si>
    <t>Intel Pentium T1080 @ 1.73GHz</t>
  </si>
  <si>
    <t>https://www.cpubenchmark.net/cpu.php?cpu=Intel Pentium T1080 @ 1.73GHz&amp;id=577</t>
  </si>
  <si>
    <t>Intel Pentium T2060 @ 1.60GHz</t>
  </si>
  <si>
    <t>https://www.cpubenchmark.net/cpu.php?cpu=Intel Pentium T2060 @ 1.60GHz&amp;id=585</t>
  </si>
  <si>
    <t>Intel Pentium T2080 @ 1.73GHz</t>
  </si>
  <si>
    <t>https://www.cpubenchmark.net/cpu.php?cpu=Intel Pentium T2080 @ 1.73GHz&amp;id=586</t>
  </si>
  <si>
    <t>Intel Pentium T2130 @ 1.86GHz</t>
  </si>
  <si>
    <t>https://www.cpubenchmark.net/cpu.php?cpu=Intel Pentium T2130 @ 1.86GHz&amp;id=587</t>
  </si>
  <si>
    <t>Intel Pentium T2310 @ 1.46GHz</t>
  </si>
  <si>
    <t>https://www.cpubenchmark.net/cpu.php?cpu=Intel Pentium T2310 @ 1.46GHz&amp;id=1138</t>
  </si>
  <si>
    <t>Intel Pentium T2330 @ 1.60GHz</t>
  </si>
  <si>
    <t>https://www.cpubenchmark.net/cpu.php?cpu=Intel Pentium T2330 @ 1.60GHz&amp;id=1139</t>
  </si>
  <si>
    <t>Intel Pentium T2370 @ 1.73GHz</t>
  </si>
  <si>
    <t>https://www.cpubenchmark.net/cpu.php?cpu=Intel Pentium T2370 @ 1.73GHz&amp;id=1140</t>
  </si>
  <si>
    <t>Intel Pentium T2390 @ 1.86GHz</t>
  </si>
  <si>
    <t>https://www.cpubenchmark.net/cpu.php?cpu=Intel Pentium T2390 @ 1.86GHz&amp;id=1141</t>
  </si>
  <si>
    <t>Intel Pentium T2410 @ 2.00GHz</t>
  </si>
  <si>
    <t>https://www.cpubenchmark.net/cpu.php?cpu=Intel Pentium T2410 @ 2.00GHz&amp;id=1142</t>
  </si>
  <si>
    <t>Intel Pentium T3200 @ 2.00GHz</t>
  </si>
  <si>
    <t>https://www.cpubenchmark.net/cpu.php?cpu=Intel Pentium T3200 @ 2.00GHz&amp;id=1143</t>
  </si>
  <si>
    <t>Intel Pentium T3400 @ 2.16GHz</t>
  </si>
  <si>
    <t>https://www.cpubenchmark.net/cpu.php?cpu=Intel Pentium T3400 @ 2.16GHz&amp;id=1144</t>
  </si>
  <si>
    <t>Intel Pentium T4200 @ 2.00GHz</t>
  </si>
  <si>
    <t>https://www.cpubenchmark.net/cpu.php?cpu=Intel Pentium T4200 @ 2.00GHz&amp;id=1399</t>
  </si>
  <si>
    <t>Intel Pentium T4300 @ 2.10GHz</t>
  </si>
  <si>
    <t>https://www.cpubenchmark.net/cpu.php?cpu=Intel Pentium T4300 @ 2.10GHz&amp;id=1400</t>
  </si>
  <si>
    <t>Intel Pentium T4400 @ 2.20GHz</t>
  </si>
  <si>
    <t>https://www.cpubenchmark.net/cpu.php?cpu=Intel Pentium T4400 @ 2.20GHz&amp;id=1122</t>
  </si>
  <si>
    <t>Intel Pentium T4500 @ 2.30GHz</t>
  </si>
  <si>
    <t>https://www.cpubenchmark.net/cpu.php?cpu=Intel Pentium T4500 @ 2.30GHz&amp;id=1402</t>
  </si>
  <si>
    <t>Intel Pentium U5400 @ 1.20GHz</t>
  </si>
  <si>
    <t>https://www.cpubenchmark.net/cpu.php?cpu=Intel Pentium U5400 @ 1.20GHz&amp;id=1123</t>
  </si>
  <si>
    <t>Intel Pentium U5600 @ 1.33GHz</t>
  </si>
  <si>
    <t>https://www.cpubenchmark.net/cpu.php?cpu=Intel Pentium U5600 @ 1.33GHz&amp;id=1124</t>
  </si>
  <si>
    <t>Intel T1200 @ 1.50GHz</t>
  </si>
  <si>
    <t>https://www.cpubenchmark.net/cpu.php?cpu=Intel T1200 @ 1.50GHz&amp;id=1631</t>
  </si>
  <si>
    <t>Intel T1400 @ 1.73GHz</t>
  </si>
  <si>
    <t>https://www.cpubenchmark.net/cpu.php?cpu=Intel T1400 @ 1.73GHz&amp;id=580</t>
  </si>
  <si>
    <t>Intel T1500 @ 1.86GHz</t>
  </si>
  <si>
    <t>https://www.cpubenchmark.net/cpu.php?cpu=Intel T1500 @ 1.86GHz&amp;id=581</t>
  </si>
  <si>
    <t>Intel T2050 @ 2.00GHz</t>
  </si>
  <si>
    <t>https://www.cpubenchmark.net/cpu.php?cpu=Intel T2050 @ 2.00GHz&amp;id=1815</t>
  </si>
  <si>
    <t>Intel U300</t>
  </si>
  <si>
    <t>https://www.cpubenchmark.net/cpu.php?cpu=Intel U300&amp;id=5569</t>
  </si>
  <si>
    <t>Intel U300E</t>
  </si>
  <si>
    <t>https://www.cpubenchmark.net/cpu.php?cpu=Intel U300E&amp;id=5859</t>
  </si>
  <si>
    <t>Intel U300L</t>
  </si>
  <si>
    <t>https://www.cpubenchmark.net/cpu.php?cpu=Intel U300L&amp;id=6778</t>
  </si>
  <si>
    <t>Intel U4100 @ 1.30GHz</t>
  </si>
  <si>
    <t>https://www.cpubenchmark.net/cpu.php?cpu=Intel U4100 @ 1.30GHz&amp;id=5776</t>
  </si>
  <si>
    <t>Intel Ultra 5 115U</t>
  </si>
  <si>
    <t>https://www.cpubenchmark.net/cpu.php?cpu=Intel Ultra 5 115U&amp;id=6689</t>
  </si>
  <si>
    <t>Intel Xeon 1500MHz</t>
  </si>
  <si>
    <t>https://www.cpubenchmark.net/cpu.php?cpu=Intel Xeon 1500MHz&amp;id=1711</t>
  </si>
  <si>
    <t>Intel Xeon 2.00GHz</t>
  </si>
  <si>
    <t>https://www.cpubenchmark.net/cpu.php?cpu=Intel Xeon 2.00GHz&amp;id=1315</t>
  </si>
  <si>
    <t>Intel XEON 2.20GHz</t>
  </si>
  <si>
    <t>https://www.cpubenchmark.net/cpu.php?cpu=Intel XEON 2.20GHz&amp;id=1712</t>
  </si>
  <si>
    <t>Intel Xeon 2.40GHz</t>
  </si>
  <si>
    <t>https://www.cpubenchmark.net/cpu.php?cpu=Intel Xeon 2.40GHz&amp;id=1316</t>
  </si>
  <si>
    <t>Intel Xeon 2.66GHz</t>
  </si>
  <si>
    <t>https://www.cpubenchmark.net/cpu.php?cpu=Intel Xeon 2.66GHz&amp;id=1713</t>
  </si>
  <si>
    <t>Intel Xeon 2.80GHz</t>
  </si>
  <si>
    <t>PPGA604</t>
  </si>
  <si>
    <t>https://www.cpubenchmark.net/cpu.php?cpu=Intel Xeon 2.80GHz&amp;id=1317</t>
  </si>
  <si>
    <t>Intel Xeon 3.00GHz</t>
  </si>
  <si>
    <t>https://www.cpubenchmark.net/cpu.php?cpu=Intel Xeon 3.00GHz&amp;id=1318</t>
  </si>
  <si>
    <t>Intel Xeon 3.06GHz</t>
  </si>
  <si>
    <t>https://www.cpubenchmark.net/cpu.php?cpu=Intel Xeon 3.06GHz&amp;id=1319</t>
  </si>
  <si>
    <t>Intel Xeon 3.20GHz</t>
  </si>
  <si>
    <t>https://www.cpubenchmark.net/cpu.php?cpu=Intel Xeon 3.20GHz&amp;id=1320</t>
  </si>
  <si>
    <t>Intel Xeon 3.40GHz</t>
  </si>
  <si>
    <t>https://www.cpubenchmark.net/cpu.php?cpu=Intel Xeon 3.40GHz&amp;id=1321</t>
  </si>
  <si>
    <t>Intel Xeon 3.60GHz</t>
  </si>
  <si>
    <t>https://www.cpubenchmark.net/cpu.php?cpu=Intel Xeon 3.60GHz&amp;id=1322</t>
  </si>
  <si>
    <t>Intel Xeon 3.73GHz</t>
  </si>
  <si>
    <t>https://www.cpubenchmark.net/cpu.php?cpu=Intel Xeon 3.73GHz&amp;id=1323</t>
  </si>
  <si>
    <t>Intel Xeon 3.80GHz</t>
  </si>
  <si>
    <t>https://www.cpubenchmark.net/cpu.php?cpu=Intel Xeon 3.80GHz&amp;id=1324</t>
  </si>
  <si>
    <t>Intel Xeon 3040 @ 1.86GHz</t>
  </si>
  <si>
    <t>https://www.cpubenchmark.net/cpu.php?cpu=Intel Xeon 3040 @ 1.86GHz&amp;id=1176</t>
  </si>
  <si>
    <t>Intel Xeon 3050 @ 2.13GHz</t>
  </si>
  <si>
    <t>https://www.cpubenchmark.net/cpu.php?cpu=Intel Xeon 3050 @ 2.13GHz&amp;id=1177</t>
  </si>
  <si>
    <t>Intel Xeon 3060 @ 2.40GHz</t>
  </si>
  <si>
    <t>https://www.cpubenchmark.net/cpu.php?cpu=Intel Xeon 3060 @ 2.40GHz&amp;id=1178</t>
  </si>
  <si>
    <t>Intel Xeon 3065 @ 2.33GHz</t>
  </si>
  <si>
    <t>https://www.cpubenchmark.net/cpu.php?cpu=Intel Xeon 3065 @ 2.33GHz&amp;id=1179</t>
  </si>
  <si>
    <t>Intel Xeon 3070 @ 2.66GHz</t>
  </si>
  <si>
    <t>https://www.cpubenchmark.net/cpu.php?cpu=Intel Xeon 3070 @ 2.66GHz&amp;id=1180</t>
  </si>
  <si>
    <t>Intel Xeon 3075 @ 2.66GHz</t>
  </si>
  <si>
    <t>https://www.cpubenchmark.net/cpu.php?cpu=Intel Xeon 3075 @ 2.66GHz&amp;id=1703</t>
  </si>
  <si>
    <t>Intel Xeon 3085 @ 3.00GHz</t>
  </si>
  <si>
    <t>https://www.cpubenchmark.net/cpu.php?cpu=Intel Xeon 3085 @ 3.00GHz&amp;id=2642</t>
  </si>
  <si>
    <t>Intel Xeon 5110 @ 1.60GHz</t>
  </si>
  <si>
    <t>https://www.cpubenchmark.net/cpu.php?cpu=Intel Xeon 5110 @ 1.60GHz&amp;id=1181</t>
  </si>
  <si>
    <t>Intel Xeon 5120 @ 1.86GHz</t>
  </si>
  <si>
    <t>https://www.cpubenchmark.net/cpu.php?cpu=Intel Xeon 5120 @ 1.86GHz&amp;id=1182</t>
  </si>
  <si>
    <t>Intel Xeon 5130 @ 2.00GHz</t>
  </si>
  <si>
    <t>https://www.cpubenchmark.net/cpu.php?cpu=Intel Xeon 5130 @ 2.00GHz&amp;id=1183</t>
  </si>
  <si>
    <t>Intel Xeon 5133 @ 2.20GHz</t>
  </si>
  <si>
    <t>https://www.cpubenchmark.net/cpu.php?cpu=Intel Xeon 5133 @ 2.20GHz&amp;id=2098</t>
  </si>
  <si>
    <t>Intel Xeon 5140 @ 2.33GHz</t>
  </si>
  <si>
    <t>https://www.cpubenchmark.net/cpu.php?cpu=Intel Xeon 5140 @ 2.33GHz&amp;id=1184</t>
  </si>
  <si>
    <t>Intel Xeon 5148 @ 2.33GHz</t>
  </si>
  <si>
    <t>https://www.cpubenchmark.net/cpu.php?cpu=Intel Xeon 5148 @ 2.33GHz&amp;id=1185</t>
  </si>
  <si>
    <t>Intel Xeon 5150 @ 2.66GHz</t>
  </si>
  <si>
    <t>https://www.cpubenchmark.net/cpu.php?cpu=Intel Xeon 5150 @ 2.66GHz&amp;id=1186</t>
  </si>
  <si>
    <t>Intel Xeon 5160 @ 3.00GHz</t>
  </si>
  <si>
    <t>https://www.cpubenchmark.net/cpu.php?cpu=Intel Xeon 5160 @ 3.00GHz&amp;id=1187</t>
  </si>
  <si>
    <t>Intel Xeon 6315P</t>
  </si>
  <si>
    <t>https://www.cpubenchmark.net/cpu.php?cpu=Intel Xeon 6315P&amp;id=6814</t>
  </si>
  <si>
    <t>Intel Xeon 6325P</t>
  </si>
  <si>
    <t>https://www.cpubenchmark.net/cpu.php?cpu=Intel Xeon 6325P&amp;id=6688</t>
  </si>
  <si>
    <t>Intel Xeon 6333P</t>
  </si>
  <si>
    <t>https://www.cpubenchmark.net/cpu.php?cpu=Intel Xeon 6333P&amp;id=6738</t>
  </si>
  <si>
    <t>Intel Xeon 6337P</t>
  </si>
  <si>
    <t>https://www.cpubenchmark.net/cpu.php?cpu=Intel Xeon 6337P&amp;id=6830</t>
  </si>
  <si>
    <t>Intel Xeon 6349P</t>
  </si>
  <si>
    <t>https://www.cpubenchmark.net/cpu.php?cpu=Intel Xeon 6349P&amp;id=6984</t>
  </si>
  <si>
    <t>Intel Xeon 6353P</t>
  </si>
  <si>
    <t>https://www.cpubenchmark.net/cpu.php?cpu=Intel Xeon 6353P&amp;id=6673</t>
  </si>
  <si>
    <t>Intel Xeon 6357P</t>
  </si>
  <si>
    <t>https://www.cpubenchmark.net/cpu.php?cpu=Intel Xeon 6357P&amp;id=6977</t>
  </si>
  <si>
    <t>Intel Xeon 6369P</t>
  </si>
  <si>
    <t>https://www.cpubenchmark.net/cpu.php?cpu=Intel Xeon 6369P&amp;id=6680</t>
  </si>
  <si>
    <t>Intel Xeon 6505P</t>
  </si>
  <si>
    <t>FCLGA4710</t>
  </si>
  <si>
    <t>https://www.cpubenchmark.net/cpu.php?cpu=Intel Xeon 6505P&amp;id=6887</t>
  </si>
  <si>
    <t>Intel Xeon 6507P</t>
  </si>
  <si>
    <t>https://www.cpubenchmark.net/cpu.php?cpu=Intel Xeon 6507P&amp;id=6835</t>
  </si>
  <si>
    <t>Intel Xeon 6511P</t>
  </si>
  <si>
    <t>https://www.cpubenchmark.net/cpu.php?cpu=Intel Xeon 6511P&amp;id=6932</t>
  </si>
  <si>
    <t>Intel Xeon 6515P</t>
  </si>
  <si>
    <t>https://www.cpubenchmark.net/cpu.php?cpu=Intel Xeon 6515P&amp;id=6836</t>
  </si>
  <si>
    <t>Intel Xeon 6517P</t>
  </si>
  <si>
    <t>https://www.cpubenchmark.net/cpu.php?cpu=Intel Xeon 6517P&amp;id=6556</t>
  </si>
  <si>
    <t>Intel Xeon 6520P</t>
  </si>
  <si>
    <t>https://www.cpubenchmark.net/cpu.php?cpu=Intel Xeon 6520P&amp;id=6668</t>
  </si>
  <si>
    <t>Intel Xeon 6521P</t>
  </si>
  <si>
    <t>https://www.cpubenchmark.net/cpu.php?cpu=Intel Xeon 6521P&amp;id=6625</t>
  </si>
  <si>
    <t>Intel Xeon 654</t>
  </si>
  <si>
    <t>https://www.cpubenchmark.net/cpu.php?cpu=Intel Xeon 654&amp;id=7110</t>
  </si>
  <si>
    <t>Intel Xeon 658X</t>
  </si>
  <si>
    <t>https://www.cpubenchmark.net/cpu.php?cpu=Intel Xeon 658X&amp;id=7147</t>
  </si>
  <si>
    <t>Intel Xeon 6710E</t>
  </si>
  <si>
    <t>205 W</t>
  </si>
  <si>
    <t>https://www.cpubenchmark.net/cpu.php?cpu=Intel Xeon 6710E&amp;id=6285</t>
  </si>
  <si>
    <t>Intel Xeon 6724P</t>
  </si>
  <si>
    <t>https://www.cpubenchmark.net/cpu.php?cpu=Intel Xeon 6724P&amp;id=7056</t>
  </si>
  <si>
    <t>Intel Xeon 6730P</t>
  </si>
  <si>
    <t>https://www.cpubenchmark.net/cpu.php?cpu=Intel Xeon 6730P&amp;id=6828</t>
  </si>
  <si>
    <t>Intel Xeon 6732P</t>
  </si>
  <si>
    <t>https://www.cpubenchmark.net/cpu.php?cpu=Intel Xeon 6732P&amp;id=7064</t>
  </si>
  <si>
    <t>Intel Xeon 6736P</t>
  </si>
  <si>
    <t>https://www.cpubenchmark.net/cpu.php?cpu=Intel Xeon 6736P&amp;id=6622</t>
  </si>
  <si>
    <t>Intel Xeon 6737P</t>
  </si>
  <si>
    <t>270 W</t>
  </si>
  <si>
    <t>https://www.cpubenchmark.net/cpu.php?cpu=Intel Xeon 6737P&amp;id=6620</t>
  </si>
  <si>
    <t>Intel Xeon 6740E</t>
  </si>
  <si>
    <t>https://www.cpubenchmark.net/cpu.php?cpu=Intel Xeon 6740E&amp;id=6269</t>
  </si>
  <si>
    <t>Intel Xeon 6740P</t>
  </si>
  <si>
    <t>https://www.cpubenchmark.net/cpu.php?cpu=Intel Xeon 6740P&amp;id=6633</t>
  </si>
  <si>
    <t>Intel Xeon 6741P</t>
  </si>
  <si>
    <t>https://www.cpubenchmark.net/cpu.php?cpu=Intel Xeon 6741P&amp;id=6632</t>
  </si>
  <si>
    <t>Intel Xeon 6745P</t>
  </si>
  <si>
    <t>https://www.cpubenchmark.net/cpu.php?cpu=Intel Xeon 6745P&amp;id=7152</t>
  </si>
  <si>
    <t>Intel Xeon 6747P</t>
  </si>
  <si>
    <t>330 W</t>
  </si>
  <si>
    <t>https://www.cpubenchmark.net/cpu.php?cpu=Intel Xeon 6747P&amp;id=6707</t>
  </si>
  <si>
    <t>Intel Xeon 674X</t>
  </si>
  <si>
    <t>https://www.cpubenchmark.net/cpu.php?cpu=Intel Xeon 674X&amp;id=7188</t>
  </si>
  <si>
    <t>Intel Xeon 676X</t>
  </si>
  <si>
    <t>275 W</t>
  </si>
  <si>
    <t>https://www.cpubenchmark.net/cpu.php?cpu=Intel Xeon 676X&amp;id=7244</t>
  </si>
  <si>
    <t>Intel Xeon 6780E</t>
  </si>
  <si>
    <t>https://www.cpubenchmark.net/cpu.php?cpu=Intel Xeon 6780E&amp;id=6907</t>
  </si>
  <si>
    <t>Intel Xeon 6781P</t>
  </si>
  <si>
    <t>https://www.cpubenchmark.net/cpu.php?cpu=Intel Xeon 6781P&amp;id=6944</t>
  </si>
  <si>
    <t>Intel Xeon 678X</t>
  </si>
  <si>
    <t>https://www.cpubenchmark.net/cpu.php?cpu=Intel Xeon 678X&amp;id=7169</t>
  </si>
  <si>
    <t>Intel Xeon 6960P</t>
  </si>
  <si>
    <t>FCLGA7529</t>
  </si>
  <si>
    <t>https://www.cpubenchmark.net/cpu.php?cpu=Intel Xeon 6960P&amp;id=6862</t>
  </si>
  <si>
    <t>Intel Xeon 696X</t>
  </si>
  <si>
    <t>https://www.cpubenchmark.net/cpu.php?cpu=Intel Xeon 696X&amp;id=7082</t>
  </si>
  <si>
    <t>Intel Xeon 6973P-C</t>
  </si>
  <si>
    <t>https://www.cpubenchmark.net/cpu.php?cpu=Intel Xeon 6973P-C&amp;id=7223</t>
  </si>
  <si>
    <t>Intel Xeon 6975P-C</t>
  </si>
  <si>
    <t>https://www.cpubenchmark.net/cpu.php?cpu=Intel Xeon 6975P-C&amp;id=6957</t>
  </si>
  <si>
    <t>Intel Xeon @ 2.00GHz</t>
  </si>
  <si>
    <t>https://www.cpubenchmark.net/cpu.php?cpu=Intel Xeon @ 2.00GHz&amp;id=3483</t>
  </si>
  <si>
    <t>Intel Xeon @ 2.20GHz</t>
  </si>
  <si>
    <t>PPGA603</t>
  </si>
  <si>
    <t>https://www.cpubenchmark.net/cpu.php?cpu=Intel Xeon @ 2.20GHz&amp;id=3212</t>
  </si>
  <si>
    <t>Intel Xeon Bronze 3104 @ 1.70GHz</t>
  </si>
  <si>
    <t>FCLGA3647</t>
  </si>
  <si>
    <t>https://www.cpubenchmark.net/cpu.php?cpu=Intel Xeon Bronze 3104 @ 1.70GHz&amp;id=3174</t>
  </si>
  <si>
    <t>Intel Xeon Bronze 3106 @ 1.70GHz</t>
  </si>
  <si>
    <t>https://www.cpubenchmark.net/cpu.php?cpu=Intel Xeon Bronze 3106 @ 1.70GHz&amp;id=3230</t>
  </si>
  <si>
    <t>Intel Xeon Bronze 3204 @ 1.90GHz</t>
  </si>
  <si>
    <t>https://www.cpubenchmark.net/cpu.php?cpu=Intel Xeon Bronze 3204 @ 1.90GHz&amp;id=3649</t>
  </si>
  <si>
    <t>Intel Xeon Bronze 3206R @ 1.90GHz</t>
  </si>
  <si>
    <t>https://www.cpubenchmark.net/cpu.php?cpu=Intel Xeon Bronze 3206R @ 1.90GHz&amp;id=4405</t>
  </si>
  <si>
    <t>Intel Xeon Bronze 3408U</t>
  </si>
  <si>
    <t>FCLGA4677</t>
  </si>
  <si>
    <t>https://www.cpubenchmark.net/cpu.php?cpu=Intel Xeon Bronze 3408U&amp;id=6194</t>
  </si>
  <si>
    <t>Intel Xeon Bronze 3508U</t>
  </si>
  <si>
    <t>https://www.cpubenchmark.net/cpu.php?cpu=Intel Xeon Bronze 3508U&amp;id=6676</t>
  </si>
  <si>
    <t>Intel Xeon D-1513N @ 1.60GHz</t>
  </si>
  <si>
    <t>https://www.cpubenchmark.net/cpu.php?cpu=Intel Xeon D-1513N @ 1.60GHz&amp;id=7097</t>
  </si>
  <si>
    <t>Intel Xeon D-1518 @ 2.20GHz</t>
  </si>
  <si>
    <t>https://www.cpubenchmark.net/cpu.php?cpu=Intel Xeon D-1518 @ 2.20GHz&amp;id=2799</t>
  </si>
  <si>
    <t>Intel Xeon D-1520 @ 2.20GHz</t>
  </si>
  <si>
    <t>BGA 1667</t>
  </si>
  <si>
    <t>https://www.cpubenchmark.net/cpu.php?cpu=Intel Xeon D-1520 @ 2.20GHz&amp;id=2662</t>
  </si>
  <si>
    <t>Intel Xeon D-1521 @ 2.40GHz</t>
  </si>
  <si>
    <t>https://www.cpubenchmark.net/cpu.php?cpu=Intel Xeon D-1521 @ 2.40GHz&amp;id=2712</t>
  </si>
  <si>
    <t>Intel Xeon D-1527 @ 2.20GHz</t>
  </si>
  <si>
    <t>https://www.cpubenchmark.net/cpu.php?cpu=Intel Xeon D-1527 @ 2.20GHz&amp;id=3784</t>
  </si>
  <si>
    <t>Intel Xeon D-1528 @ 1.90GHz</t>
  </si>
  <si>
    <t>https://www.cpubenchmark.net/cpu.php?cpu=Intel Xeon D-1528 @ 1.90GHz&amp;id=2764</t>
  </si>
  <si>
    <t>Intel Xeon D-1531 @ 2.20GHz</t>
  </si>
  <si>
    <t>https://www.cpubenchmark.net/cpu.php?cpu=Intel Xeon D-1531 @ 2.20GHz&amp;id=3107</t>
  </si>
  <si>
    <t>Intel Xeon D-1537 @ 1.70GHz</t>
  </si>
  <si>
    <t>https://www.cpubenchmark.net/cpu.php?cpu=Intel Xeon D-1537 @ 1.70GHz&amp;id=3244</t>
  </si>
  <si>
    <t>Intel Xeon D-1539 @ 1.60GHz</t>
  </si>
  <si>
    <t>https://www.cpubenchmark.net/cpu.php?cpu=Intel Xeon D-1539 @ 1.60GHz&amp;id=3537</t>
  </si>
  <si>
    <t>Intel Xeon D-1540 @ 2.00GHz</t>
  </si>
  <si>
    <t>https://www.cpubenchmark.net/cpu.php?cpu=Intel Xeon D-1540 @ 2.00GHz&amp;id=2507</t>
  </si>
  <si>
    <t>Intel Xeon D-1541 @ 2.10GHz</t>
  </si>
  <si>
    <t>https://www.cpubenchmark.net/cpu.php?cpu=Intel Xeon D-1541 @ 2.10GHz&amp;id=2718</t>
  </si>
  <si>
    <t>Intel Xeon D-1548 @ 2.00GHz</t>
  </si>
  <si>
    <t>https://www.cpubenchmark.net/cpu.php?cpu=Intel Xeon D-1548 @ 2.00GHz&amp;id=3429</t>
  </si>
  <si>
    <t>Intel Xeon D-1557 @ 1.50GHz</t>
  </si>
  <si>
    <t>https://www.cpubenchmark.net/cpu.php?cpu=Intel Xeon D-1557 @ 1.50GHz&amp;id=3519</t>
  </si>
  <si>
    <t>Intel Xeon D-1559 @ 1.50GHz</t>
  </si>
  <si>
    <t>https://www.cpubenchmark.net/cpu.php?cpu=Intel Xeon D-1559 @ 1.50GHz&amp;id=3066</t>
  </si>
  <si>
    <t>Intel Xeon D-1567 @ 2.10GHz</t>
  </si>
  <si>
    <t>https://www.cpubenchmark.net/cpu.php?cpu=Intel Xeon D-1567 @ 2.10GHz&amp;id=3006</t>
  </si>
  <si>
    <t>Intel Xeon D-1577 @ 1.30GHz</t>
  </si>
  <si>
    <t>https://www.cpubenchmark.net/cpu.php?cpu=Intel Xeon D-1577 @ 1.30GHz&amp;id=3844</t>
  </si>
  <si>
    <t>Intel Xeon D-1581 @ 1.80GHz</t>
  </si>
  <si>
    <t>https://www.cpubenchmark.net/cpu.php?cpu=Intel Xeon D-1581 @ 1.80GHz&amp;id=4626</t>
  </si>
  <si>
    <t>Intel Xeon D-1587 @ 1.70GHz</t>
  </si>
  <si>
    <t>https://www.cpubenchmark.net/cpu.php?cpu=Intel Xeon D-1587 @ 1.70GHz&amp;id=2835</t>
  </si>
  <si>
    <t>Intel Xeon D-1602 @ 2.50GHz</t>
  </si>
  <si>
    <t>https://www.cpubenchmark.net/cpu.php?cpu=Intel Xeon D-1602 @ 2.50GHz&amp;id=3889</t>
  </si>
  <si>
    <t>Intel Xeon D-1622 @ 2.60GHz</t>
  </si>
  <si>
    <t>https://www.cpubenchmark.net/cpu.php?cpu=Intel Xeon D-1622 @ 2.60GHz&amp;id=4278</t>
  </si>
  <si>
    <t>Intel Xeon D-1712TR @ 2.00GHz</t>
  </si>
  <si>
    <t>FCBGA2227</t>
  </si>
  <si>
    <t>https://www.cpubenchmark.net/cpu.php?cpu=Intel Xeon D-1712TR @ 2.00GHz&amp;id=6890</t>
  </si>
  <si>
    <t>Intel Xeon D-1715TER @ 2.40GHz</t>
  </si>
  <si>
    <t>https://www.cpubenchmark.net/cpu.php?cpu=Intel Xeon D-1715TER @ 2.40GHz&amp;id=4836</t>
  </si>
  <si>
    <t>Intel Xeon D-1718T @ 2.60GHz</t>
  </si>
  <si>
    <t>https://www.cpubenchmark.net/cpu.php?cpu=Intel Xeon D-1718T @ 2.60GHz&amp;id=5084</t>
  </si>
  <si>
    <t>Intel Xeon D-1726 @ 2.90GHz</t>
  </si>
  <si>
    <t>https://www.cpubenchmark.net/cpu.php?cpu=Intel Xeon D-1726 @ 2.90GHz&amp;id=5150</t>
  </si>
  <si>
    <t>Intel Xeon D-1732TE @ 1.90GHz</t>
  </si>
  <si>
    <t>52 W</t>
  </si>
  <si>
    <t>https://www.cpubenchmark.net/cpu.php?cpu=Intel Xeon D-1732TE @ 1.90GHz&amp;id=5085</t>
  </si>
  <si>
    <t>Intel Xeon D-1733NT @ 2.00GHz</t>
  </si>
  <si>
    <t>https://www.cpubenchmark.net/cpu.php?cpu=Intel Xeon D-1733NT @ 2.00GHz&amp;id=4854</t>
  </si>
  <si>
    <t>Intel Xeon D-1736NT @ 2.70GHz</t>
  </si>
  <si>
    <t>https://www.cpubenchmark.net/cpu.php?cpu=Intel Xeon D-1736NT @ 2.70GHz&amp;id=5052</t>
  </si>
  <si>
    <t>Intel Xeon D-1746TER @ 2.00GHz</t>
  </si>
  <si>
    <t>https://www.cpubenchmark.net/cpu.php?cpu=Intel Xeon D-1746TER @ 2.00GHz&amp;id=6429</t>
  </si>
  <si>
    <t>Intel Xeon D-1747NTE @ 2.50GHz</t>
  </si>
  <si>
    <t>https://www.cpubenchmark.net/cpu.php?cpu=Intel Xeon D-1747NTE @ 2.50GHz&amp;id=4971</t>
  </si>
  <si>
    <t>Intel Xeon D-1813NT @ 2.20GHz</t>
  </si>
  <si>
    <t>42 W</t>
  </si>
  <si>
    <t>https://www.cpubenchmark.net/cpu.php?cpu=Intel Xeon D-1813NT @ 2.20GHz&amp;id=6327</t>
  </si>
  <si>
    <t>Intel Xeon D-1823NT @ 2.80GHz</t>
  </si>
  <si>
    <t>https://www.cpubenchmark.net/cpu.php?cpu=Intel Xeon D-1823NT @ 2.80GHz&amp;id=6541</t>
  </si>
  <si>
    <t>Intel Xeon D-1848TER @ 2.00GHz</t>
  </si>
  <si>
    <t>https://www.cpubenchmark.net/cpu.php?cpu=Intel Xeon D-1848TER @ 2.00GHz&amp;id=6995</t>
  </si>
  <si>
    <t>Intel Xeon D-2123IT @ 2.20GHz</t>
  </si>
  <si>
    <t>FCBGA2518</t>
  </si>
  <si>
    <t>https://www.cpubenchmark.net/cpu.php?cpu=Intel Xeon D-2123IT @ 2.20GHz&amp;id=3319</t>
  </si>
  <si>
    <t>Intel Xeon D-2141I @ 2.20GHz</t>
  </si>
  <si>
    <t>https://www.cpubenchmark.net/cpu.php?cpu=Intel Xeon D-2141I @ 2.20GHz&amp;id=3379</t>
  </si>
  <si>
    <t>Intel Xeon D-2143IT @ 2.20GHz</t>
  </si>
  <si>
    <t>https://www.cpubenchmark.net/cpu.php?cpu=Intel Xeon D-2143IT @ 2.20GHz&amp;id=3312</t>
  </si>
  <si>
    <t>Intel Xeon D-2146NT @ 2.30GHz</t>
  </si>
  <si>
    <t>https://www.cpubenchmark.net/cpu.php?cpu=Intel Xeon D-2146NT @ 2.30GHz&amp;id=3530</t>
  </si>
  <si>
    <t>Intel Xeon D-2166NT @ 2.00GHz</t>
  </si>
  <si>
    <t>https://www.cpubenchmark.net/cpu.php?cpu=Intel Xeon D-2166NT @ 2.00GHz&amp;id=3644</t>
  </si>
  <si>
    <t>Intel Xeon D-2183IT @ 2.20GHz</t>
  </si>
  <si>
    <t>https://www.cpubenchmark.net/cpu.php?cpu=Intel Xeon D-2183IT @ 2.20GHz&amp;id=3268</t>
  </si>
  <si>
    <t>Intel Xeon D-2187NT @ 2.00GHz</t>
  </si>
  <si>
    <t>https://www.cpubenchmark.net/cpu.php?cpu=Intel Xeon D-2187NT @ 2.00GHz&amp;id=3663</t>
  </si>
  <si>
    <t>Intel Xeon D-2712T @ 1.90GHz</t>
  </si>
  <si>
    <t>FCBGA2579</t>
  </si>
  <si>
    <t>https://www.cpubenchmark.net/cpu.php?cpu=Intel Xeon D-2712T @ 1.90GHz&amp;id=5187</t>
  </si>
  <si>
    <t>Intel Xeon D-2733NT @ 2.10GHz</t>
  </si>
  <si>
    <t>https://www.cpubenchmark.net/cpu.php?cpu=Intel Xeon D-2733NT @ 2.10GHz&amp;id=4868</t>
  </si>
  <si>
    <t>Intel Xeon D-2752TER @ 1.80GHz</t>
  </si>
  <si>
    <t>https://www.cpubenchmark.net/cpu.php?cpu=Intel Xeon D-2752TER @ 1.80GHz&amp;id=5607</t>
  </si>
  <si>
    <t>Intel Xeon D-2753NT @ 2.00GHz</t>
  </si>
  <si>
    <t>https://www.cpubenchmark.net/cpu.php?cpu=Intel Xeon D-2753NT @ 2.00GHz&amp;id=5788</t>
  </si>
  <si>
    <t>Intel Xeon D-2766NT @ 2.00GHz</t>
  </si>
  <si>
    <t>97 W</t>
  </si>
  <si>
    <t>https://www.cpubenchmark.net/cpu.php?cpu=Intel Xeon D-2766NT @ 2.00GHz&amp;id=6639</t>
  </si>
  <si>
    <t>Intel Xeon D-2775TE @ 2.00GHz</t>
  </si>
  <si>
    <t>https://www.cpubenchmark.net/cpu.php?cpu=Intel Xeon D-2775TE @ 2.00GHz&amp;id=5675</t>
  </si>
  <si>
    <t>Intel Xeon D-2795NT @ 2.00GHz</t>
  </si>
  <si>
    <t>https://www.cpubenchmark.net/cpu.php?cpu=Intel Xeon D-2795NT @ 2.00GHz&amp;id=5588</t>
  </si>
  <si>
    <t>Intel Xeon D-2796TE @ 2.00GHz</t>
  </si>
  <si>
    <t>118 W</t>
  </si>
  <si>
    <t>https://www.cpubenchmark.net/cpu.php?cpu=Intel Xeon D-2796TE @ 2.00GHz&amp;id=5075</t>
  </si>
  <si>
    <t>Intel Xeon D-2799 @ 2.40GHz</t>
  </si>
  <si>
    <t>129 W</t>
  </si>
  <si>
    <t>https://www.cpubenchmark.net/cpu.php?cpu=Intel Xeon D-2799 @ 2.40GHz&amp;id=4796</t>
  </si>
  <si>
    <t>Intel Xeon E E-2414</t>
  </si>
  <si>
    <t>https://www.cpubenchmark.net/cpu.php?cpu=Intel Xeon E E-2414&amp;id=5906</t>
  </si>
  <si>
    <t>Intel Xeon E E-2434</t>
  </si>
  <si>
    <t>https://www.cpubenchmark.net/cpu.php?cpu=Intel Xeon E E-2434&amp;id=5895</t>
  </si>
  <si>
    <t>Intel Xeon E E-2486</t>
  </si>
  <si>
    <t>https://www.cpubenchmark.net/cpu.php?cpu=Intel Xeon E E-2486&amp;id=5922</t>
  </si>
  <si>
    <t>Intel Xeon E-2104G @ 3.20GHz</t>
  </si>
  <si>
    <t>https://www.cpubenchmark.net/cpu.php?cpu=Intel Xeon E-2104G @ 3.20GHz&amp;id=3342</t>
  </si>
  <si>
    <t>Intel Xeon E-2124 @ 3.30GHz</t>
  </si>
  <si>
    <t>https://www.cpubenchmark.net/cpu.php?cpu=Intel Xeon E-2124 @ 3.30GHz&amp;id=3432</t>
  </si>
  <si>
    <t>Intel Xeon E-2124G @ 3.40GHz</t>
  </si>
  <si>
    <t>https://www.cpubenchmark.net/cpu.php?cpu=Intel Xeon E-2124G @ 3.40GHz&amp;id=3364</t>
  </si>
  <si>
    <t>Intel Xeon E-2126G @ 3.30GHz</t>
  </si>
  <si>
    <t>https://www.cpubenchmark.net/cpu.php?cpu=Intel Xeon E-2126G @ 3.30GHz&amp;id=3360</t>
  </si>
  <si>
    <t>Intel Xeon E-2134 @ 3.50GHz</t>
  </si>
  <si>
    <t>https://www.cpubenchmark.net/cpu.php?cpu=Intel Xeon E-2134 @ 3.50GHz&amp;id=3391</t>
  </si>
  <si>
    <t>Intel Xeon E-2136 @ 3.30GHz</t>
  </si>
  <si>
    <t>https://www.cpubenchmark.net/cpu.php?cpu=Intel Xeon E-2136 @ 3.30GHz&amp;id=3363</t>
  </si>
  <si>
    <t>Intel Xeon E-2144G @ 3.60GHz</t>
  </si>
  <si>
    <t>https://www.cpubenchmark.net/cpu.php?cpu=Intel Xeon E-2144G @ 3.60GHz&amp;id=3399</t>
  </si>
  <si>
    <t>Intel Xeon E-2146G @ 3.50GHz</t>
  </si>
  <si>
    <t>https://www.cpubenchmark.net/cpu.php?cpu=Intel Xeon E-2146G @ 3.50GHz&amp;id=3314</t>
  </si>
  <si>
    <t>Intel Xeon E-2174G @ 3.80GHz</t>
  </si>
  <si>
    <t>https://www.cpubenchmark.net/cpu.php?cpu=Intel Xeon E-2174G @ 3.80GHz&amp;id=3320</t>
  </si>
  <si>
    <t>Intel Xeon E-2176G @ 3.70GHz</t>
  </si>
  <si>
    <t>https://www.cpubenchmark.net/cpu.php?cpu=Intel Xeon E-2176G @ 3.70GHz&amp;id=3336</t>
  </si>
  <si>
    <t>Intel Xeon E-2176M @ 2.70GHz</t>
  </si>
  <si>
    <t>https://www.cpubenchmark.net/cpu.php?cpu=Intel Xeon E-2176M @ 2.70GHz&amp;id=3242</t>
  </si>
  <si>
    <t>Intel Xeon E-2186G @ 3.80GHz</t>
  </si>
  <si>
    <t>https://www.cpubenchmark.net/cpu.php?cpu=Intel Xeon E-2186G @ 3.80GHz&amp;id=3346</t>
  </si>
  <si>
    <t>Intel Xeon E-2186M @ 2.90GHz</t>
  </si>
  <si>
    <t>https://www.cpubenchmark.net/cpu.php?cpu=Intel Xeon E-2186M @ 2.90GHz&amp;id=3232</t>
  </si>
  <si>
    <t>Intel Xeon E-2224 @ 3.40GHz</t>
  </si>
  <si>
    <t>https://www.cpubenchmark.net/cpu.php?cpu=Intel Xeon E-2224 @ 3.40GHz&amp;id=3512</t>
  </si>
  <si>
    <t>Intel Xeon E-2224G @ 3.50GHz</t>
  </si>
  <si>
    <t>https://www.cpubenchmark.net/cpu.php?cpu=Intel Xeon E-2224G @ 3.50GHz&amp;id=3490</t>
  </si>
  <si>
    <t>Intel Xeon E-2226G @ 3.40GHz</t>
  </si>
  <si>
    <t>https://www.cpubenchmark.net/cpu.php?cpu=Intel Xeon E-2226G @ 3.40GHz&amp;id=3572</t>
  </si>
  <si>
    <t>Intel Xeon E-2226GE @ 3.40GHz</t>
  </si>
  <si>
    <t>https://www.cpubenchmark.net/cpu.php?cpu=Intel Xeon E-2226GE @ 3.40GHz&amp;id=6761</t>
  </si>
  <si>
    <t>Intel Xeon E-2234 @ 3.60GHz</t>
  </si>
  <si>
    <t>https://www.cpubenchmark.net/cpu.php?cpu=Intel Xeon E-2234 @ 3.60GHz&amp;id=3853</t>
  </si>
  <si>
    <t>Intel Xeon E-2236 @ 3.40GHz</t>
  </si>
  <si>
    <t>https://www.cpubenchmark.net/cpu.php?cpu=Intel Xeon E-2236 @ 3.40GHz&amp;id=3607</t>
  </si>
  <si>
    <t>Intel Xeon E-2244G @ 3.80GHz</t>
  </si>
  <si>
    <t>https://www.cpubenchmark.net/cpu.php?cpu=Intel Xeon E-2244G @ 3.80GHz&amp;id=3580</t>
  </si>
  <si>
    <t>Intel Xeon E-2246G @ 3.60GHz</t>
  </si>
  <si>
    <t>https://www.cpubenchmark.net/cpu.php?cpu=Intel Xeon E-2246G @ 3.60GHz&amp;id=3523</t>
  </si>
  <si>
    <t>Intel Xeon E-2254ML @ 1.70GHz</t>
  </si>
  <si>
    <t>https://www.cpubenchmark.net/cpu.php?cpu=Intel Xeon E-2254ML @ 1.70GHz&amp;id=3622</t>
  </si>
  <si>
    <t>Intel Xeon E-2274G @ 4.00GHz</t>
  </si>
  <si>
    <t>https://www.cpubenchmark.net/cpu.php?cpu=Intel Xeon E-2274G @ 4.00GHz&amp;id=3584</t>
  </si>
  <si>
    <t>Intel Xeon E-2276G @ 3.80GHz</t>
  </si>
  <si>
    <t>https://www.cpubenchmark.net/cpu.php?cpu=Intel Xeon E-2276G @ 3.80GHz&amp;id=3596</t>
  </si>
  <si>
    <t>Intel Xeon E-2276M @ 2.80GHz</t>
  </si>
  <si>
    <t>https://www.cpubenchmark.net/cpu.php?cpu=Intel Xeon E-2276M @ 2.80GHz&amp;id=3489</t>
  </si>
  <si>
    <t>Intel Xeon E-2276ME @ 2.80GHz</t>
  </si>
  <si>
    <t>https://www.cpubenchmark.net/cpu.php?cpu=Intel Xeon E-2276ME @ 2.80GHz&amp;id=4427</t>
  </si>
  <si>
    <t>Intel Xeon E-2276ML @ 2.00GHz</t>
  </si>
  <si>
    <t>0.2 GHz</t>
  </si>
  <si>
    <t>https://www.cpubenchmark.net/cpu.php?cpu=Intel Xeon E-2276ML @ 2.00GHz&amp;id=5034</t>
  </si>
  <si>
    <t>Intel Xeon E-2278G @ 3.40GHz</t>
  </si>
  <si>
    <t>https://www.cpubenchmark.net/cpu.php?cpu=Intel Xeon E-2278G @ 3.40GHz&amp;id=3606</t>
  </si>
  <si>
    <t>Intel Xeon E-2278GE @ 3.30GHz</t>
  </si>
  <si>
    <t>https://www.cpubenchmark.net/cpu.php?cpu=Intel Xeon E-2278GE @ 3.30GHz&amp;id=3763</t>
  </si>
  <si>
    <t>Intel Xeon E-2278GEL @ 2.00GHz</t>
  </si>
  <si>
    <t>https://www.cpubenchmark.net/cpu.php?cpu=Intel Xeon E-2278GEL @ 2.00GHz&amp;id=3595</t>
  </si>
  <si>
    <t>Intel Xeon E-2286G @ 4.00GHz</t>
  </si>
  <si>
    <t>https://www.cpubenchmark.net/cpu.php?cpu=Intel Xeon E-2286G @ 4.00GHz&amp;id=3590</t>
  </si>
  <si>
    <t>Intel Xeon E-2286M @ 2.40GHz</t>
  </si>
  <si>
    <t>https://www.cpubenchmark.net/cpu.php?cpu=Intel Xeon E-2286M @ 2.40GHz&amp;id=3491</t>
  </si>
  <si>
    <t>Intel Xeon E-2288G @ 3.70GHz</t>
  </si>
  <si>
    <t>https://www.cpubenchmark.net/cpu.php?cpu=Intel Xeon E-2288G @ 3.70GHz&amp;id=3546</t>
  </si>
  <si>
    <t>Intel Xeon E-2314 @ 2.80GHz</t>
  </si>
  <si>
    <t>https://www.cpubenchmark.net/cpu.php?cpu=Intel Xeon E-2314 @ 2.80GHz&amp;id=4676</t>
  </si>
  <si>
    <t>Intel Xeon E-2324G @ 3.10GHz</t>
  </si>
  <si>
    <t>https://www.cpubenchmark.net/cpu.php?cpu=Intel Xeon E-2324G @ 3.10GHz&amp;id=5127</t>
  </si>
  <si>
    <t>Intel Xeon E-2334 @ 3.40GHz</t>
  </si>
  <si>
    <t>https://www.cpubenchmark.net/cpu.php?cpu=Intel Xeon E-2334 @ 3.40GHz&amp;id=4792</t>
  </si>
  <si>
    <t>Intel Xeon E-2336 @ 2.90GHz</t>
  </si>
  <si>
    <t>https://www.cpubenchmark.net/cpu.php?cpu=Intel Xeon E-2336 @ 2.90GHz&amp;id=4666</t>
  </si>
  <si>
    <t>Intel Xeon E-2356G @ 3.20GHz</t>
  </si>
  <si>
    <t>https://www.cpubenchmark.net/cpu.php?cpu=Intel Xeon E-2356G @ 3.20GHz&amp;id=4701</t>
  </si>
  <si>
    <t>Intel Xeon E-2374G @ 3.70GHz</t>
  </si>
  <si>
    <t>https://www.cpubenchmark.net/cpu.php?cpu=Intel Xeon E-2374G @ 3.70GHz&amp;id=4672</t>
  </si>
  <si>
    <t>Intel Xeon E-2378 @ 2.60GHz</t>
  </si>
  <si>
    <t>https://www.cpubenchmark.net/cpu.php?cpu=Intel Xeon E-2378 @ 2.60GHz&amp;id=4668</t>
  </si>
  <si>
    <t>Intel Xeon E-2378G @ 2.80GHz</t>
  </si>
  <si>
    <t>https://www.cpubenchmark.net/cpu.php?cpu=Intel Xeon E-2378G @ 2.80GHz&amp;id=4931</t>
  </si>
  <si>
    <t>Intel Xeon E-2386G @ 3.50GHz</t>
  </si>
  <si>
    <t>https://www.cpubenchmark.net/cpu.php?cpu=Intel Xeon E-2386G @ 3.50GHz&amp;id=4896</t>
  </si>
  <si>
    <t>Intel Xeon E-2388G @ 3.20GHz</t>
  </si>
  <si>
    <t>https://www.cpubenchmark.net/cpu.php?cpu=Intel Xeon E-2388G @ 3.20GHz&amp;id=4576</t>
  </si>
  <si>
    <t>Intel Xeon E-2436</t>
  </si>
  <si>
    <t>https://www.cpubenchmark.net/cpu.php?cpu=Intel Xeon E-2436&amp;id=5964</t>
  </si>
  <si>
    <t>Intel Xeon E-2456</t>
  </si>
  <si>
    <t>https://www.cpubenchmark.net/cpu.php?cpu=Intel Xeon E-2456&amp;id=5932</t>
  </si>
  <si>
    <t>Intel Xeon E-2468</t>
  </si>
  <si>
    <t>https://www.cpubenchmark.net/cpu.php?cpu=Intel Xeon E-2468&amp;id=5981</t>
  </si>
  <si>
    <t>Intel Xeon E-2478</t>
  </si>
  <si>
    <t>https://www.cpubenchmark.net/cpu.php?cpu=Intel Xeon E-2478&amp;id=6218</t>
  </si>
  <si>
    <t>Intel Xeon E-2488</t>
  </si>
  <si>
    <t>https://www.cpubenchmark.net/cpu.php?cpu=Intel Xeon E-2488&amp;id=5846</t>
  </si>
  <si>
    <t>Intel Xeon E3-1205 v6 @ 3.00GHz</t>
  </si>
  <si>
    <t>https://www.cpubenchmark.net/cpu.php?cpu=Intel Xeon E3-1205 v6 @ 3.00GHz&amp;id=3656</t>
  </si>
  <si>
    <t>Intel Xeon E3-1220 @ 3.10GHz</t>
  </si>
  <si>
    <t>https://www.cpubenchmark.net/cpu.php?cpu=Intel Xeon E3-1220 @ 3.10GHz&amp;id=1196</t>
  </si>
  <si>
    <t>Intel Xeon E3-1220 V2 @ 3.10GHz</t>
  </si>
  <si>
    <t>https://www.cpubenchmark.net/cpu.php?cpu=Intel Xeon E3-1220 V2 @ 3.10GHz&amp;id=1188</t>
  </si>
  <si>
    <t>Intel Xeon E3-1220 v3 @ 3.10GHz</t>
  </si>
  <si>
    <t>https://www.cpubenchmark.net/cpu.php?cpu=Intel Xeon E3-1220 v3 @ 3.10GHz&amp;id=2022</t>
  </si>
  <si>
    <t>Intel Xeon E3-1220 v5 @ 3.00GHz</t>
  </si>
  <si>
    <t>https://www.cpubenchmark.net/cpu.php?cpu=Intel Xeon E3-1220 v5 @ 3.00GHz&amp;id=2692</t>
  </si>
  <si>
    <t>Intel Xeon E3-1220 v6 @ 3.00GHz</t>
  </si>
  <si>
    <t>https://www.cpubenchmark.net/cpu.php?cpu=Intel Xeon E3-1220 v6 @ 3.00GHz&amp;id=3131</t>
  </si>
  <si>
    <t>Intel Xeon E3-1220L @ 2.20GHz</t>
  </si>
  <si>
    <t>https://www.cpubenchmark.net/cpu.php?cpu=Intel Xeon E3-1220L @ 2.20GHz&amp;id=1197</t>
  </si>
  <si>
    <t>Intel Xeon E3-1220L V2 @ 2.30GHz</t>
  </si>
  <si>
    <t>https://www.cpubenchmark.net/cpu.php?cpu=Intel Xeon E3-1220L V2 @ 2.30GHz&amp;id=2183</t>
  </si>
  <si>
    <t>Intel Xeon E3-1220L v3 @ 1.10GHz</t>
  </si>
  <si>
    <t>https://www.cpubenchmark.net/cpu.php?cpu=Intel Xeon E3-1220L v3 @ 1.10GHz&amp;id=2251</t>
  </si>
  <si>
    <t>Intel Xeon E3-1225 @ 3.10GHz</t>
  </si>
  <si>
    <t>https://www.cpubenchmark.net/cpu.php?cpu=Intel Xeon E3-1225 @ 3.10GHz&amp;id=1198</t>
  </si>
  <si>
    <t>Intel Xeon E3-1225 V2 @ 3.20GHz</t>
  </si>
  <si>
    <t>https://www.cpubenchmark.net/cpu.php?cpu=Intel Xeon E3-1225 V2 @ 3.20GHz&amp;id=1485</t>
  </si>
  <si>
    <t>Intel Xeon E3-1225 v3 @ 3.20GHz</t>
  </si>
  <si>
    <t>https://www.cpubenchmark.net/cpu.php?cpu=Intel Xeon E3-1225 v3 @ 3.20GHz&amp;id=1993</t>
  </si>
  <si>
    <t>Intel Xeon E3-1225 v5 @ 3.30GHz</t>
  </si>
  <si>
    <t>https://www.cpubenchmark.net/cpu.php?cpu=Intel Xeon E3-1225 v5 @ 3.30GHz&amp;id=2707</t>
  </si>
  <si>
    <t>Intel Xeon E3-1225 v6 @ 3.30GHz</t>
  </si>
  <si>
    <t>https://www.cpubenchmark.net/cpu.php?cpu=Intel Xeon E3-1225 v6 @ 3.30GHz&amp;id=3019</t>
  </si>
  <si>
    <t>Intel Xeon E3-1226 v3 @ 3.30GHz</t>
  </si>
  <si>
    <t>https://www.cpubenchmark.net/cpu.php?cpu=Intel Xeon E3-1226 v3 @ 3.30GHz&amp;id=2297</t>
  </si>
  <si>
    <t>Intel Xeon E3-1230 @ 3.20GHz</t>
  </si>
  <si>
    <t>https://www.cpubenchmark.net/cpu.php?cpu=Intel Xeon E3-1230 @ 3.20GHz&amp;id=1199</t>
  </si>
  <si>
    <t>Intel Xeon E3-1230 V2 @ 3.30GHz</t>
  </si>
  <si>
    <t>https://www.cpubenchmark.net/cpu.php?cpu=Intel Xeon E3-1230 V2 @ 3.30GHz&amp;id=1189</t>
  </si>
  <si>
    <t>Intel Xeon E3-1230 v3 @ 3.30GHz</t>
  </si>
  <si>
    <t>https://www.cpubenchmark.net/cpu.php?cpu=Intel Xeon E3-1230 v3 @ 3.30GHz&amp;id=1942</t>
  </si>
  <si>
    <t>Intel Xeon E3-1230 v5 @ 3.40GHz</t>
  </si>
  <si>
    <t>https://www.cpubenchmark.net/cpu.php?cpu=Intel Xeon E3-1230 v5 @ 3.40GHz&amp;id=2693</t>
  </si>
  <si>
    <t>Intel Xeon E3-1230 v6 @ 3.50GHz</t>
  </si>
  <si>
    <t>https://www.cpubenchmark.net/cpu.php?cpu=Intel Xeon E3-1230 v6 @ 3.50GHz&amp;id=3032</t>
  </si>
  <si>
    <t>Intel Xeon E3-1230L v3 @ 1.80GHz</t>
  </si>
  <si>
    <t>https://www.cpubenchmark.net/cpu.php?cpu=Intel Xeon E3-1230L v3 @ 1.80GHz&amp;id=2116</t>
  </si>
  <si>
    <t>Intel Xeon E3-1231 v3 @ 3.40GHz</t>
  </si>
  <si>
    <t>https://www.cpubenchmark.net/cpu.php?cpu=Intel Xeon E3-1231 v3 @ 3.40GHz&amp;id=2246</t>
  </si>
  <si>
    <t>Intel Xeon E3-1235 @ 3.20GHz</t>
  </si>
  <si>
    <t>https://www.cpubenchmark.net/cpu.php?cpu=Intel Xeon E3-1235 @ 3.20GHz&amp;id=1200</t>
  </si>
  <si>
    <t>Intel Xeon E3-1235L v5 @ 2.00GHz</t>
  </si>
  <si>
    <t>https://www.cpubenchmark.net/cpu.php?cpu=Intel Xeon E3-1235L v5 @ 2.00GHz&amp;id=2985</t>
  </si>
  <si>
    <t>Intel Xeon E3-1240 @ 3.30GHz</t>
  </si>
  <si>
    <t>https://www.cpubenchmark.net/cpu.php?cpu=Intel Xeon E3-1240 @ 3.30GHz&amp;id=1201</t>
  </si>
  <si>
    <t>Intel Xeon E3-1240 V2 @ 3.40GHz</t>
  </si>
  <si>
    <t>https://www.cpubenchmark.net/cpu.php?cpu=Intel Xeon E3-1240 V2 @ 3.40GHz&amp;id=1190</t>
  </si>
  <si>
    <t>Intel Xeon E3-1240 v3 @ 3.40GHz</t>
  </si>
  <si>
    <t>https://www.cpubenchmark.net/cpu.php?cpu=Intel Xeon E3-1240 v3 @ 3.40GHz&amp;id=1952</t>
  </si>
  <si>
    <t>Intel Xeon E3-1240 v5 @ 3.50GHz</t>
  </si>
  <si>
    <t>https://www.cpubenchmark.net/cpu.php?cpu=Intel Xeon E3-1240 v5 @ 3.50GHz&amp;id=2636</t>
  </si>
  <si>
    <t>Intel Xeon E3-1240 v6 @ 3.70GHz</t>
  </si>
  <si>
    <t>https://www.cpubenchmark.net/cpu.php?cpu=Intel Xeon E3-1240 v6 @ 3.70GHz&amp;id=3053</t>
  </si>
  <si>
    <t>Intel Xeon E3-1240L v3 @ 2.00GHz</t>
  </si>
  <si>
    <t>https://www.cpubenchmark.net/cpu.php?cpu=Intel Xeon E3-1240L v3 @ 2.00GHz&amp;id=2495</t>
  </si>
  <si>
    <t>Intel Xeon E3-1240L v5 @ 2.10GHz</t>
  </si>
  <si>
    <t>https://www.cpubenchmark.net/cpu.php?cpu=Intel Xeon E3-1240L v5 @ 2.10GHz&amp;id=3087</t>
  </si>
  <si>
    <t>Intel Xeon E3-1241 v3 @ 3.50GHz</t>
  </si>
  <si>
    <t>https://www.cpubenchmark.net/cpu.php?cpu=Intel Xeon E3-1241 v3 @ 3.50GHz&amp;id=2341</t>
  </si>
  <si>
    <t>Intel Xeon E3-1245 @ 3.30GHz</t>
  </si>
  <si>
    <t>https://www.cpubenchmark.net/cpu.php?cpu=Intel Xeon E3-1245 @ 3.30GHz&amp;id=1202</t>
  </si>
  <si>
    <t>Intel Xeon E3-1245 V2 @ 3.40GHz</t>
  </si>
  <si>
    <t>https://www.cpubenchmark.net/cpu.php?cpu=Intel Xeon E3-1245 V2 @ 3.40GHz&amp;id=1191</t>
  </si>
  <si>
    <t>Intel Xeon E3-1245 v3 @ 3.40GHz</t>
  </si>
  <si>
    <t>https://www.cpubenchmark.net/cpu.php?cpu=Intel Xeon E3-1245 v3 @ 3.40GHz&amp;id=1926</t>
  </si>
  <si>
    <t>Intel Xeon E3-1245 v5 @ 3.50GHz</t>
  </si>
  <si>
    <t>https://www.cpubenchmark.net/cpu.php?cpu=Intel Xeon E3-1245 v5 @ 3.50GHz&amp;id=2674</t>
  </si>
  <si>
    <t>Intel Xeon E3-1245 v6 @ 3.70GHz</t>
  </si>
  <si>
    <t>https://www.cpubenchmark.net/cpu.php?cpu=Intel Xeon E3-1245 v6 @ 3.70GHz&amp;id=3025</t>
  </si>
  <si>
    <t>Intel Xeon E3-1246 v3 @ 3.50GHz</t>
  </si>
  <si>
    <t>https://www.cpubenchmark.net/cpu.php?cpu=Intel Xeon E3-1246 v3 @ 3.50GHz&amp;id=2279</t>
  </si>
  <si>
    <t>Intel Xeon E3-1260L @ 2.40GHz</t>
  </si>
  <si>
    <t>https://www.cpubenchmark.net/cpu.php?cpu=Intel Xeon E3-1260L @ 2.40GHz&amp;id=1203</t>
  </si>
  <si>
    <t>Intel Xeon E3-1260L v5 @ 2.90GHz</t>
  </si>
  <si>
    <t>https://www.cpubenchmark.net/cpu.php?cpu=Intel Xeon E3-1260L v5 @ 2.90GHz&amp;id=2804</t>
  </si>
  <si>
    <t>Intel Xeon E3-1265L @ 2.40GHz</t>
  </si>
  <si>
    <t>https://www.cpubenchmark.net/cpu.php?cpu=Intel Xeon E3-1265L @ 2.40GHz&amp;id=2558</t>
  </si>
  <si>
    <t>Intel Xeon E3-1265L V2 @ 2.50GHz</t>
  </si>
  <si>
    <t>https://www.cpubenchmark.net/cpu.php?cpu=Intel Xeon E3-1265L V2 @ 2.50GHz&amp;id=1486</t>
  </si>
  <si>
    <t>Intel Xeon E3-1265L v3 @ 2.50GHz</t>
  </si>
  <si>
    <t>https://www.cpubenchmark.net/cpu.php?cpu=Intel Xeon E3-1265L v3 @ 2.50GHz&amp;id=2088</t>
  </si>
  <si>
    <t>Intel Xeon E3-1265L v4 @ 2.30GHz</t>
  </si>
  <si>
    <t>https://www.cpubenchmark.net/cpu.php?cpu=Intel Xeon E3-1265L v4 @ 2.30GHz&amp;id=3289</t>
  </si>
  <si>
    <t>Intel Xeon E3-1268L v3 @ 2.30GHz</t>
  </si>
  <si>
    <t>https://www.cpubenchmark.net/cpu.php?cpu=Intel Xeon E3-1268L v3 @ 2.30GHz&amp;id=2363</t>
  </si>
  <si>
    <t>Intel Xeon E3-1268L v5 @ 2.40GHz</t>
  </si>
  <si>
    <t>https://www.cpubenchmark.net/cpu.php?cpu=Intel Xeon E3-1268L v5 @ 2.40GHz&amp;id=3202</t>
  </si>
  <si>
    <t>Intel Xeon E3-1270 @ 3.40GHz</t>
  </si>
  <si>
    <t>https://www.cpubenchmark.net/cpu.php?cpu=Intel Xeon E3-1270 @ 3.40GHz&amp;id=1204</t>
  </si>
  <si>
    <t>Intel Xeon E3-1270 V2 @ 3.50GHz</t>
  </si>
  <si>
    <t>https://www.cpubenchmark.net/cpu.php?cpu=Intel Xeon E3-1270 V2 @ 3.50GHz&amp;id=1192</t>
  </si>
  <si>
    <t>Intel Xeon E3-1270 v3 @ 3.50GHz</t>
  </si>
  <si>
    <t>https://www.cpubenchmark.net/cpu.php?cpu=Intel Xeon E3-1270 v3 @ 3.50GHz&amp;id=1969</t>
  </si>
  <si>
    <t>Intel Xeon E3-1270 v5 @ 3.60GHz</t>
  </si>
  <si>
    <t>https://www.cpubenchmark.net/cpu.php?cpu=Intel Xeon E3-1270 v5 @ 3.60GHz&amp;id=2651</t>
  </si>
  <si>
    <t>Intel Xeon E3-1270 v6 @ 3.80GHz</t>
  </si>
  <si>
    <t>https://www.cpubenchmark.net/cpu.php?cpu=Intel Xeon E3-1270 v6 @ 3.80GHz&amp;id=3014</t>
  </si>
  <si>
    <t>Intel Xeon E3-1270L v4 @ 3.00GHz</t>
  </si>
  <si>
    <t>https://www.cpubenchmark.net/cpu.php?cpu=Intel Xeon E3-1270L v4 @ 3.00GHz&amp;id=3396</t>
  </si>
  <si>
    <t>Intel Xeon E3-1271 v3 @ 3.60GHz</t>
  </si>
  <si>
    <t>https://www.cpubenchmark.net/cpu.php?cpu=Intel Xeon E3-1271 v3 @ 3.60GHz&amp;id=2334</t>
  </si>
  <si>
    <t>Intel Xeon E3-1275 @ 3.40GHz</t>
  </si>
  <si>
    <t>https://www.cpubenchmark.net/cpu.php?cpu=Intel Xeon E3-1275 @ 3.40GHz&amp;id=1205</t>
  </si>
  <si>
    <t>Intel Xeon E3-1275 V2 @ 3.50GHz</t>
  </si>
  <si>
    <t>https://www.cpubenchmark.net/cpu.php?cpu=Intel Xeon E3-1275 V2 @ 3.50GHz&amp;id=1193</t>
  </si>
  <si>
    <t>Intel Xeon E3-1275 v3 @ 3.50GHz</t>
  </si>
  <si>
    <t>https://www.cpubenchmark.net/cpu.php?cpu=Intel Xeon E3-1275 v3 @ 3.50GHz&amp;id=1979</t>
  </si>
  <si>
    <t>Intel Xeon E3-1275 v5 @ 3.60GHz</t>
  </si>
  <si>
    <t>https://www.cpubenchmark.net/cpu.php?cpu=Intel Xeon E3-1275 v5 @ 3.60GHz&amp;id=2672</t>
  </si>
  <si>
    <t>Intel Xeon E3-1275 v6 @ 3.80GHz</t>
  </si>
  <si>
    <t>https://www.cpubenchmark.net/cpu.php?cpu=Intel Xeon E3-1275 v6 @ 3.80GHz&amp;id=3015</t>
  </si>
  <si>
    <t>Intel Xeon E3-1275L v3 @ 2.70GHz</t>
  </si>
  <si>
    <t>https://www.cpubenchmark.net/cpu.php?cpu=Intel Xeon E3-1275L v3 @ 2.70GHz&amp;id=2490</t>
  </si>
  <si>
    <t>Intel Xeon E3-1276 v3 @ 3.60GHz</t>
  </si>
  <si>
    <t>https://www.cpubenchmark.net/cpu.php?cpu=Intel Xeon E3-1276 v3 @ 3.60GHz&amp;id=2269</t>
  </si>
  <si>
    <t>Intel Xeon E3-1280 @ 3.50GHz</t>
  </si>
  <si>
    <t>https://www.cpubenchmark.net/cpu.php?cpu=Intel Xeon E3-1280 @ 3.50GHz&amp;id=1206</t>
  </si>
  <si>
    <t>Intel Xeon E3-1280 V2 @ 3.60GHz</t>
  </si>
  <si>
    <t>https://www.cpubenchmark.net/cpu.php?cpu=Intel Xeon E3-1280 V2 @ 3.60GHz&amp;id=1779</t>
  </si>
  <si>
    <t>Intel Xeon E3-1280 v3 @ 3.60GHz</t>
  </si>
  <si>
    <t>https://www.cpubenchmark.net/cpu.php?cpu=Intel Xeon E3-1280 v3 @ 3.60GHz&amp;id=1964</t>
  </si>
  <si>
    <t>Intel Xeon E3-1280 v5 @ 3.70GHz</t>
  </si>
  <si>
    <t>https://www.cpubenchmark.net/cpu.php?cpu=Intel Xeon E3-1280 v5 @ 3.70GHz&amp;id=2773</t>
  </si>
  <si>
    <t>Intel Xeon E3-1280 v6 @ 3.90GHz</t>
  </si>
  <si>
    <t>https://www.cpubenchmark.net/cpu.php?cpu=Intel Xeon E3-1280 v6 @ 3.90GHz&amp;id=2988</t>
  </si>
  <si>
    <t>Intel Xeon E3-1281 v3 @ 3.70GHz</t>
  </si>
  <si>
    <t>https://www.cpubenchmark.net/cpu.php?cpu=Intel Xeon E3-1281 v3 @ 3.70GHz&amp;id=2516</t>
  </si>
  <si>
    <t>Intel Xeon E3-1285 v3 @ 3.60GHz</t>
  </si>
  <si>
    <t>https://www.cpubenchmark.net/cpu.php?cpu=Intel Xeon E3-1285 v3 @ 3.60GHz&amp;id=2894</t>
  </si>
  <si>
    <t>Intel Xeon E3-1285 v4 @ 3.50GHz</t>
  </si>
  <si>
    <t>https://www.cpubenchmark.net/cpu.php?cpu=Intel Xeon E3-1285 v4 @ 3.50GHz&amp;id=3282</t>
  </si>
  <si>
    <t>Intel Xeon E3-1285 v6 @ 4.10GHz</t>
  </si>
  <si>
    <t>https://www.cpubenchmark.net/cpu.php?cpu=Intel Xeon E3-1285 v6 @ 4.10GHz&amp;id=3158</t>
  </si>
  <si>
    <t>Intel Xeon E3-1285L v3 @ 3.10GHz</t>
  </si>
  <si>
    <t>https://www.cpubenchmark.net/cpu.php?cpu=Intel Xeon E3-1285L v3 @ 3.10GHz&amp;id=2417</t>
  </si>
  <si>
    <t>Intel Xeon E3-1285L v4 @ 3.40GHz</t>
  </si>
  <si>
    <t>https://www.cpubenchmark.net/cpu.php?cpu=Intel Xeon E3-1285L v4 @ 3.40GHz&amp;id=2743</t>
  </si>
  <si>
    <t>Intel Xeon E3-1286 v3 @ 3.70GHz</t>
  </si>
  <si>
    <t>https://www.cpubenchmark.net/cpu.php?cpu=Intel Xeon E3-1286 v3 @ 3.70GHz&amp;id=2401</t>
  </si>
  <si>
    <t>Intel Xeon E3-1286L v3 @ 3.20GHz</t>
  </si>
  <si>
    <t>https://www.cpubenchmark.net/cpu.php?cpu=Intel Xeon E3-1286L v3 @ 3.20GHz&amp;id=3177</t>
  </si>
  <si>
    <t>Intel Xeon E3-1290 @ 3.60GHz</t>
  </si>
  <si>
    <t>https://www.cpubenchmark.net/cpu.php?cpu=Intel Xeon E3-1290 @ 3.60GHz&amp;id=1208</t>
  </si>
  <si>
    <t>Intel Xeon E3-1290 V2 @ 3.70GHz</t>
  </si>
  <si>
    <t>https://www.cpubenchmark.net/cpu.php?cpu=Intel Xeon E3-1290 V2 @ 3.70GHz&amp;id=1774</t>
  </si>
  <si>
    <t>Intel Xeon E3-1505L v5 @ 2.00GHz</t>
  </si>
  <si>
    <t>https://www.cpubenchmark.net/cpu.php?cpu=Intel Xeon E3-1505L v5 @ 2.00GHz&amp;id=2980</t>
  </si>
  <si>
    <t>Intel Xeon E3-1505L v6 @ 2.20GHz</t>
  </si>
  <si>
    <t>https://www.cpubenchmark.net/cpu.php?cpu=Intel Xeon E3-1505L v6 @ 2.20GHz&amp;id=3020</t>
  </si>
  <si>
    <t>Intel Xeon E3-1505M v5 @ 2.80GHz</t>
  </si>
  <si>
    <t>https://www.cpubenchmark.net/cpu.php?cpu=Intel Xeon E3-1505M v5 @ 2.80GHz&amp;id=2637</t>
  </si>
  <si>
    <t>Intel Xeon E3-1505M v6 @ 3.00GHz</t>
  </si>
  <si>
    <t>https://www.cpubenchmark.net/cpu.php?cpu=Intel Xeon E3-1505M v6 @ 3.00GHz&amp;id=2931</t>
  </si>
  <si>
    <t>Intel Xeon E3-1515M v5 @ 2.80GHz</t>
  </si>
  <si>
    <t>https://www.cpubenchmark.net/cpu.php?cpu=Intel Xeon E3-1515M v5 @ 2.80GHz&amp;id=2954</t>
  </si>
  <si>
    <t>Intel Xeon E3-1535M v5 @ 2.90GHz</t>
  </si>
  <si>
    <t>https://www.cpubenchmark.net/cpu.php?cpu=Intel Xeon E3-1535M v5 @ 2.90GHz&amp;id=2667</t>
  </si>
  <si>
    <t>Intel Xeon E3-1535M v6 @ 3.10GHz</t>
  </si>
  <si>
    <t>https://www.cpubenchmark.net/cpu.php?cpu=Intel Xeon E3-1535M v6 @ 3.10GHz&amp;id=2999</t>
  </si>
  <si>
    <t>Intel Xeon E3-1545M v5 @ 2.90GHz</t>
  </si>
  <si>
    <t>https://www.cpubenchmark.net/cpu.php?cpu=Intel Xeon E3-1545M v5 @ 2.90GHz&amp;id=2711</t>
  </si>
  <si>
    <t>Intel Xeon E3-1558L v5 @ 1.90GHz</t>
  </si>
  <si>
    <t>https://www.cpubenchmark.net/cpu.php?cpu=Intel Xeon E3-1558L v5 @ 1.90GHz&amp;id=7162</t>
  </si>
  <si>
    <t>Intel Xeon E3-1565L v5 @ 2.50GHz</t>
  </si>
  <si>
    <t>https://www.cpubenchmark.net/cpu.php?cpu=Intel Xeon E3-1565L v5 @ 2.50GHz&amp;id=6731</t>
  </si>
  <si>
    <t>Intel Xeon E3-1575M v5 @ 3.00GHz</t>
  </si>
  <si>
    <t>https://www.cpubenchmark.net/cpu.php?cpu=Intel Xeon E3-1575M v5 @ 3.00GHz&amp;id=2801</t>
  </si>
  <si>
    <t>Intel Xeon E3-1585 v5 @ 3.50GHz</t>
  </si>
  <si>
    <t>https://www.cpubenchmark.net/cpu.php?cpu=Intel Xeon E3-1585 v5 @ 3.50GHz&amp;id=3011</t>
  </si>
  <si>
    <t>Intel Xeon E3-1585L v5 @ 3.00GHz</t>
  </si>
  <si>
    <t>https://www.cpubenchmark.net/cpu.php?cpu=Intel Xeon E3-1585L v5 @ 3.00GHz&amp;id=3277</t>
  </si>
  <si>
    <t>Intel Xeon E3110 @ 3.00GHz</t>
  </si>
  <si>
    <t>https://www.cpubenchmark.net/cpu.php?cpu=Intel Xeon E3110 @ 3.00GHz&amp;id=1194</t>
  </si>
  <si>
    <t>Intel Xeon E3113 @ 3.00GHz</t>
  </si>
  <si>
    <t>https://www.cpubenchmark.net/cpu.php?cpu=Intel Xeon E3113 @ 3.00GHz&amp;id=2403</t>
  </si>
  <si>
    <t>Intel Xeon E3120 @ 3.16GHz</t>
  </si>
  <si>
    <t>https://www.cpubenchmark.net/cpu.php?cpu=Intel Xeon E3120 @ 3.16GHz&amp;id=1195</t>
  </si>
  <si>
    <t>Intel Xeon E5-1410 @ 2.80GHz</t>
  </si>
  <si>
    <t>https://www.cpubenchmark.net/cpu.php?cpu=Intel Xeon E5-1410 @ 2.80GHz&amp;id=1945</t>
  </si>
  <si>
    <t>Intel Xeon E5-1410 v2 @ 2.80GHz</t>
  </si>
  <si>
    <t>LGA 1356</t>
  </si>
  <si>
    <t>https://www.cpubenchmark.net/cpu.php?cpu=Intel Xeon E5-1410 v2 @ 2.80GHz&amp;id=2589</t>
  </si>
  <si>
    <t>Intel Xeon E5-1428L v2 @ 2.20GHz</t>
  </si>
  <si>
    <t>FCLGA1356</t>
  </si>
  <si>
    <t>https://www.cpubenchmark.net/cpu.php?cpu=Intel Xeon E5-1428L v2 @ 2.20GHz&amp;id=3556</t>
  </si>
  <si>
    <t>Intel Xeon E5-1603 @ 2.80GHz</t>
  </si>
  <si>
    <t>https://www.cpubenchmark.net/cpu.php?cpu=Intel Xeon E5-1603 @ 2.80GHz&amp;id=1209</t>
  </si>
  <si>
    <t>Intel Xeon E5-1603 v3 @ 2.80GHz</t>
  </si>
  <si>
    <t>https://www.cpubenchmark.net/cpu.php?cpu=Intel Xeon E5-1603 v3 @ 2.80GHz&amp;id=2457</t>
  </si>
  <si>
    <t>Intel Xeon E5-1603 v4 @ 2.80GHz</t>
  </si>
  <si>
    <t>https://www.cpubenchmark.net/cpu.php?cpu=Intel Xeon E5-1603 v4 @ 2.80GHz&amp;id=2959</t>
  </si>
  <si>
    <t>Intel Xeon E5-1607 @ 3.00GHz</t>
  </si>
  <si>
    <t>https://www.cpubenchmark.net/cpu.php?cpu=Intel Xeon E5-1607 @ 3.00GHz&amp;id=1434</t>
  </si>
  <si>
    <t>Intel Xeon E5-1607 v2 @ 3.00GHz</t>
  </si>
  <si>
    <t>LGA 2011</t>
  </si>
  <si>
    <t>https://www.cpubenchmark.net/cpu.php?cpu=Intel Xeon E5-1607 v2 @ 3.00GHz&amp;id=2192</t>
  </si>
  <si>
    <t>Intel Xeon E5-1607 v3 @ 3.10GHz</t>
  </si>
  <si>
    <t>https://www.cpubenchmark.net/cpu.php?cpu=Intel Xeon E5-1607 v3 @ 3.10GHz&amp;id=2493</t>
  </si>
  <si>
    <t>Intel Xeon E5-1607 v4 @ 3.10GHz</t>
  </si>
  <si>
    <t>https://www.cpubenchmark.net/cpu.php?cpu=Intel Xeon E5-1607 v4 @ 3.10GHz&amp;id=2885</t>
  </si>
  <si>
    <t>Intel Xeon E5-1620 @ 3.60GHz</t>
  </si>
  <si>
    <t>https://www.cpubenchmark.net/cpu.php?cpu=Intel Xeon E5-1620 @ 3.60GHz&amp;id=1210</t>
  </si>
  <si>
    <t>Intel Xeon E5-1620 v2 @ 3.70GHz</t>
  </si>
  <si>
    <t>https://www.cpubenchmark.net/cpu.php?cpu=Intel Xeon E5-1620 v2 @ 3.70GHz&amp;id=2047</t>
  </si>
  <si>
    <t>Intel Xeon E5-1620 v3 @ 3.50GHz</t>
  </si>
  <si>
    <t>https://www.cpubenchmark.net/cpu.php?cpu=Intel Xeon E5-1620 v3 @ 3.50GHz&amp;id=2409</t>
  </si>
  <si>
    <t>Intel Xeon E5-1620 v4 @ 3.50GHz</t>
  </si>
  <si>
    <t>https://www.cpubenchmark.net/cpu.php?cpu=Intel Xeon E5-1620 v4 @ 3.50GHz&amp;id=2777</t>
  </si>
  <si>
    <t>Intel Xeon E5-1630 v3 @ 3.70GHz</t>
  </si>
  <si>
    <t>https://www.cpubenchmark.net/cpu.php?cpu=Intel Xeon E5-1630 v3 @ 3.70GHz&amp;id=2384</t>
  </si>
  <si>
    <t>Intel Xeon E5-1630 v4 @ 3.70GHz</t>
  </si>
  <si>
    <t>https://www.cpubenchmark.net/cpu.php?cpu=Intel Xeon E5-1630 v4 @ 3.70GHz&amp;id=2827</t>
  </si>
  <si>
    <t>Intel Xeon E5-1650 @ 3.20GHz</t>
  </si>
  <si>
    <t>https://www.cpubenchmark.net/cpu.php?cpu=Intel Xeon E5-1650 @ 3.20GHz&amp;id=1211</t>
  </si>
  <si>
    <t>Intel Xeon E5-1650 v2 @ 3.50GHz</t>
  </si>
  <si>
    <t>https://www.cpubenchmark.net/cpu.php?cpu=Intel Xeon E5-1650 v2 @ 3.50GHz&amp;id=2066</t>
  </si>
  <si>
    <t>Intel Xeon E5-1650 v3 @ 3.50GHz</t>
  </si>
  <si>
    <t>https://www.cpubenchmark.net/cpu.php?cpu=Intel Xeon E5-1650 v3 @ 3.50GHz&amp;id=2389</t>
  </si>
  <si>
    <t>Intel Xeon E5-1650 v4 @ 3.60GHz</t>
  </si>
  <si>
    <t>https://www.cpubenchmark.net/cpu.php?cpu=Intel Xeon E5-1650 v4 @ 3.60GHz&amp;id=2838</t>
  </si>
  <si>
    <t>Intel Xeon E5-1660 @ 3.30GHz</t>
  </si>
  <si>
    <t>https://www.cpubenchmark.net/cpu.php?cpu=Intel Xeon E5-1660 @ 3.30GHz&amp;id=1212</t>
  </si>
  <si>
    <t>Intel Xeon E5-1660 v2 @ 3.70GHz</t>
  </si>
  <si>
    <t>https://www.cpubenchmark.net/cpu.php?cpu=Intel Xeon E5-1660 v2 @ 3.70GHz&amp;id=2120</t>
  </si>
  <si>
    <t>Intel Xeon E5-1660 v3 @ 3.00GHz</t>
  </si>
  <si>
    <t>https://www.cpubenchmark.net/cpu.php?cpu=Intel Xeon E5-1660 v3 @ 3.00GHz&amp;id=2412</t>
  </si>
  <si>
    <t>Intel Xeon E5-1660 v4 @ 3.20GHz</t>
  </si>
  <si>
    <t>https://www.cpubenchmark.net/cpu.php?cpu=Intel Xeon E5-1660 v4 @ 3.20GHz&amp;id=2866</t>
  </si>
  <si>
    <t>Intel Xeon E5-1680 v2 @ 3.00GHz</t>
  </si>
  <si>
    <t>https://www.cpubenchmark.net/cpu.php?cpu=Intel Xeon E5-1680 v2 @ 3.00GHz&amp;id=2342</t>
  </si>
  <si>
    <t>Intel Xeon E5-1680 v3 @ 3.20GHz</t>
  </si>
  <si>
    <t>https://www.cpubenchmark.net/cpu.php?cpu=Intel Xeon E5-1680 v3 @ 3.20GHz&amp;id=2497</t>
  </si>
  <si>
    <t>Intel Xeon E5-1680 v4 @ 3.40GHz</t>
  </si>
  <si>
    <t>https://www.cpubenchmark.net/cpu.php?cpu=Intel Xeon E5-1680 v4 @ 3.40GHz&amp;id=2869</t>
  </si>
  <si>
    <t>Intel Xeon E5-1681 v3 @ 2.90GHz</t>
  </si>
  <si>
    <t>https://www.cpubenchmark.net/cpu.php?cpu=Intel Xeon E5-1681 v3 @ 2.90GHz&amp;id=2755</t>
  </si>
  <si>
    <t>Intel Xeon E5-2403 @ 1.80GHz</t>
  </si>
  <si>
    <t>https://www.cpubenchmark.net/cpu.php?cpu=Intel Xeon E5-2403 @ 1.80GHz&amp;id=1827</t>
  </si>
  <si>
    <t>Intel Xeon E5-2403 v2 @ 1.80GHz</t>
  </si>
  <si>
    <t>https://www.cpubenchmark.net/cpu.php?cpu=Intel Xeon E5-2403 v2 @ 1.80GHz&amp;id=2519</t>
  </si>
  <si>
    <t>Intel Xeon E5-2407 @ 2.20GHz</t>
  </si>
  <si>
    <t>https://www.cpubenchmark.net/cpu.php?cpu=Intel Xeon E5-2407 @ 2.20GHz&amp;id=1856</t>
  </si>
  <si>
    <t>Intel Xeon E5-2407 v2 @ 2.40GHz</t>
  </si>
  <si>
    <t>https://www.cpubenchmark.net/cpu.php?cpu=Intel Xeon E5-2407 v2 @ 2.40GHz&amp;id=2354</t>
  </si>
  <si>
    <t>Intel Xeon E5-2418L @ 2.00GHz</t>
  </si>
  <si>
    <t>https://www.cpubenchmark.net/cpu.php?cpu=Intel Xeon E5-2418L @ 2.00GHz&amp;id=2729</t>
  </si>
  <si>
    <t>Intel Xeon E5-2418L v2 @ 2.00GHz</t>
  </si>
  <si>
    <t>https://www.cpubenchmark.net/cpu.php?cpu=Intel Xeon E5-2418L v2 @ 2.00GHz&amp;id=5025</t>
  </si>
  <si>
    <t>Intel Xeon E5-2420 @ 1.90GHz</t>
  </si>
  <si>
    <t>https://www.cpubenchmark.net/cpu.php?cpu=Intel Xeon E5-2420 @ 1.90GHz&amp;id=1213</t>
  </si>
  <si>
    <t>Intel Xeon E5-2420 v2 @ 2.20GHz</t>
  </si>
  <si>
    <t>https://www.cpubenchmark.net/cpu.php?cpu=Intel Xeon E5-2420 v2 @ 2.20GHz&amp;id=2217</t>
  </si>
  <si>
    <t>Intel Xeon E5-2428L v2 @ 1.80GHz</t>
  </si>
  <si>
    <t>https://www.cpubenchmark.net/cpu.php?cpu=Intel Xeon E5-2428L v2 @ 1.80GHz&amp;id=7172</t>
  </si>
  <si>
    <t>Intel Xeon E5-2430 @ 2.20GHz</t>
  </si>
  <si>
    <t>https://www.cpubenchmark.net/cpu.php?cpu=Intel Xeon E5-2430 @ 2.20GHz&amp;id=1788</t>
  </si>
  <si>
    <t>Intel Xeon E5-2430 v2 @ 2.50GHz</t>
  </si>
  <si>
    <t>https://www.cpubenchmark.net/cpu.php?cpu=Intel Xeon E5-2430 v2 @ 2.50GHz&amp;id=2304</t>
  </si>
  <si>
    <t>Intel Xeon E5-2430L @ 2.00GHz</t>
  </si>
  <si>
    <t>https://www.cpubenchmark.net/cpu.php?cpu=Intel Xeon E5-2430L @ 2.00GHz&amp;id=3139</t>
  </si>
  <si>
    <t>Intel Xeon E5-2430L v2 @ 2.40GHz</t>
  </si>
  <si>
    <t>https://www.cpubenchmark.net/cpu.php?cpu=Intel Xeon E5-2430L v2 @ 2.40GHz&amp;id=2494</t>
  </si>
  <si>
    <t>Intel Xeon E5-2440 @ 2.40GHz</t>
  </si>
  <si>
    <t>https://www.cpubenchmark.net/cpu.php?cpu=Intel Xeon E5-2440 @ 2.40GHz&amp;id=2194</t>
  </si>
  <si>
    <t>Intel Xeon E5-2440 v2 @ 1.90GHz</t>
  </si>
  <si>
    <t>https://www.cpubenchmark.net/cpu.php?cpu=Intel Xeon E5-2440 v2 @ 1.90GHz&amp;id=2411</t>
  </si>
  <si>
    <t>Intel Xeon E5-2448L v2 @ 1.80GHz</t>
  </si>
  <si>
    <t>https://www.cpubenchmark.net/cpu.php?cpu=Intel Xeon E5-2448L v2 @ 1.80GHz&amp;id=3208</t>
  </si>
  <si>
    <t>Intel Xeon E5-2450 @ 2.10GHz</t>
  </si>
  <si>
    <t>https://www.cpubenchmark.net/cpu.php?cpu=Intel Xeon E5-2450 @ 2.10GHz&amp;id=2514</t>
  </si>
  <si>
    <t>Intel Xeon E5-2450 v2 @ 2.50GHz</t>
  </si>
  <si>
    <t>https://www.cpubenchmark.net/cpu.php?cpu=Intel Xeon E5-2450 v2 @ 2.50GHz&amp;id=3068</t>
  </si>
  <si>
    <t>Intel Xeon E5-2450L @ 1.80GHz</t>
  </si>
  <si>
    <t>https://www.cpubenchmark.net/cpu.php?cpu=Intel Xeon E5-2450L @ 1.80GHz&amp;id=2572</t>
  </si>
  <si>
    <t>Intel Xeon E5-2470 @ 2.30GHz</t>
  </si>
  <si>
    <t>https://www.cpubenchmark.net/cpu.php?cpu=Intel Xeon E5-2470 @ 2.30GHz&amp;id=2003</t>
  </si>
  <si>
    <t>Intel Xeon E5-2470 v2 @ 2.40GHz</t>
  </si>
  <si>
    <t>https://www.cpubenchmark.net/cpu.php?cpu=Intel Xeon E5-2470 v2 @ 2.40GHz&amp;id=2715</t>
  </si>
  <si>
    <t>Intel Xeon E5-2603 @ 1.80GHz</t>
  </si>
  <si>
    <t>https://www.cpubenchmark.net/cpu.php?cpu=Intel Xeon E5-2603 @ 1.80GHz&amp;id=1771</t>
  </si>
  <si>
    <t>Intel Xeon E5-2603 v2 @ 1.80GHz</t>
  </si>
  <si>
    <t>https://www.cpubenchmark.net/cpu.php?cpu=Intel Xeon E5-2603 v2 @ 1.80GHz&amp;id=2420</t>
  </si>
  <si>
    <t>Intel Xeon E5-2603 v3 @ 1.60GHz</t>
  </si>
  <si>
    <t>https://www.cpubenchmark.net/cpu.php?cpu=Intel Xeon E5-2603 v3 @ 1.60GHz&amp;id=2468</t>
  </si>
  <si>
    <t>Intel Xeon E5-2603 v4 @ 1.70GHz</t>
  </si>
  <si>
    <t>https://www.cpubenchmark.net/cpu.php?cpu=Intel Xeon E5-2603 v4 @ 1.70GHz&amp;id=2834</t>
  </si>
  <si>
    <t>Intel Xeon E5-2608L v3 @ 2.00GHz</t>
  </si>
  <si>
    <t>https://www.cpubenchmark.net/cpu.php?cpu=Intel Xeon E5-2608L v3 @ 2.00GHz&amp;id=3173</t>
  </si>
  <si>
    <t>Intel Xeon E5-2608L v4 @ 1.60GHz</t>
  </si>
  <si>
    <t>https://www.cpubenchmark.net/cpu.php?cpu=Intel Xeon E5-2608L v4 @ 1.60GHz&amp;id=5020</t>
  </si>
  <si>
    <t>Intel Xeon E5-2609 @ 2.40GHz</t>
  </si>
  <si>
    <t>https://www.cpubenchmark.net/cpu.php?cpu=Intel Xeon E5-2609 @ 2.40GHz&amp;id=1429</t>
  </si>
  <si>
    <t>Intel Xeon E5-2609 v2 @ 2.50GHz</t>
  </si>
  <si>
    <t>https://www.cpubenchmark.net/cpu.php?cpu=Intel Xeon E5-2609 v2 @ 2.50GHz&amp;id=2202</t>
  </si>
  <si>
    <t>Intel Xeon E5-2609 v3 @ 1.90GHz</t>
  </si>
  <si>
    <t>https://www.cpubenchmark.net/cpu.php?cpu=Intel Xeon E5-2609 v3 @ 1.90GHz&amp;id=2427</t>
  </si>
  <si>
    <t>Intel Xeon E5-2609 v4 @ 1.70GHz</t>
  </si>
  <si>
    <t>https://www.cpubenchmark.net/cpu.php?cpu=Intel Xeon E5-2609 v4 @ 1.70GHz&amp;id=2850</t>
  </si>
  <si>
    <t>Intel Xeon E5-2618L v3 @ 2.30GHz</t>
  </si>
  <si>
    <t>https://www.cpubenchmark.net/cpu.php?cpu=Intel Xeon E5-2618L v3 @ 2.30GHz&amp;id=2965</t>
  </si>
  <si>
    <t>Intel Xeon E5-2618L v4 @ 2.20GHz</t>
  </si>
  <si>
    <t>https://www.cpubenchmark.net/cpu.php?cpu=Intel Xeon E5-2618L v4 @ 2.20GHz&amp;id=3101</t>
  </si>
  <si>
    <t>Intel Xeon E5-2620 @ 2.00GHz</t>
  </si>
  <si>
    <t>https://www.cpubenchmark.net/cpu.php?cpu=Intel Xeon E5-2620 @ 2.00GHz&amp;id=1214</t>
  </si>
  <si>
    <t>Intel Xeon E5-2620 v2 @ 2.10GHz</t>
  </si>
  <si>
    <t>https://www.cpubenchmark.net/cpu.php?cpu=Intel Xeon E5-2620 v2 @ 2.10GHz&amp;id=2051</t>
  </si>
  <si>
    <t>Intel Xeon E5-2620 v3 @ 2.40GHz</t>
  </si>
  <si>
    <t>https://www.cpubenchmark.net/cpu.php?cpu=Intel Xeon E5-2620 v3 @ 2.40GHz&amp;id=2418</t>
  </si>
  <si>
    <t>Intel Xeon E5-2620 v4 @ 2.10GHz</t>
  </si>
  <si>
    <t>https://www.cpubenchmark.net/cpu.php?cpu=Intel Xeon E5-2620 v4 @ 2.10GHz&amp;id=2766</t>
  </si>
  <si>
    <t>Intel Xeon E5-2623 v3 @ 3.00GHz</t>
  </si>
  <si>
    <t>https://www.cpubenchmark.net/cpu.php?cpu=Intel Xeon E5-2623 v3 @ 3.00GHz&amp;id=2492</t>
  </si>
  <si>
    <t>Intel Xeon E5-2623 v4 @ 2.60GHz</t>
  </si>
  <si>
    <t>https://www.cpubenchmark.net/cpu.php?cpu=Intel Xeon E5-2623 v4 @ 2.60GHz&amp;id=2808</t>
  </si>
  <si>
    <t>Intel Xeon E5-2628 v3 @ 2.50GHz</t>
  </si>
  <si>
    <t>https://www.cpubenchmark.net/cpu.php?cpu=Intel Xeon E5-2628 v3 @ 2.50GHz&amp;id=4519</t>
  </si>
  <si>
    <t>Intel Xeon E5-2628L v2 @ 1.90GHz</t>
  </si>
  <si>
    <t>https://www.cpubenchmark.net/cpu.php?cpu=Intel Xeon E5-2628L v2 @ 1.90GHz&amp;id=2576</t>
  </si>
  <si>
    <t>Intel Xeon E5-2628L v3 @ 2.00GHz</t>
  </si>
  <si>
    <t>https://www.cpubenchmark.net/cpu.php?cpu=Intel Xeon E5-2628L v3 @ 2.00GHz&amp;id=2560</t>
  </si>
  <si>
    <t>Intel Xeon E5-2628L v4 @ 1.90GHz</t>
  </si>
  <si>
    <t>https://www.cpubenchmark.net/cpu.php?cpu=Intel Xeon E5-2628L v4 @ 1.90GHz&amp;id=2964</t>
  </si>
  <si>
    <t>Intel Xeon E5-2629 v3 @ 2.40GHz</t>
  </si>
  <si>
    <t>https://www.cpubenchmark.net/cpu.php?cpu=Intel Xeon E5-2629 v3 @ 2.40GHz&amp;id=2867</t>
  </si>
  <si>
    <t>Intel Xeon E5-2630 @ 2.30GHz</t>
  </si>
  <si>
    <t>https://www.cpubenchmark.net/cpu.php?cpu=Intel Xeon E5-2630 @ 2.30GHz&amp;id=1215</t>
  </si>
  <si>
    <t>Intel Xeon E5-2630 v2 @ 2.60GHz</t>
  </si>
  <si>
    <t>https://www.cpubenchmark.net/cpu.php?cpu=Intel Xeon E5-2630 v2 @ 2.60GHz&amp;id=2052</t>
  </si>
  <si>
    <t>Intel Xeon E5-2630 v3 @ 2.40GHz</t>
  </si>
  <si>
    <t>https://www.cpubenchmark.net/cpu.php?cpu=Intel Xeon E5-2630 v3 @ 2.40GHz&amp;id=2386</t>
  </si>
  <si>
    <t>Intel Xeon E5-2630 v4 @ 2.20GHz</t>
  </si>
  <si>
    <t>https://www.cpubenchmark.net/cpu.php?cpu=Intel Xeon E5-2630 v4 @ 2.20GHz&amp;id=2758</t>
  </si>
  <si>
    <t>Intel Xeon E5-2630L @ 2.00GHz</t>
  </si>
  <si>
    <t>https://www.cpubenchmark.net/cpu.php?cpu=Intel Xeon E5-2630L @ 2.00GHz&amp;id=2222</t>
  </si>
  <si>
    <t>Intel Xeon E5-2630L v2 @ 2.40GHz</t>
  </si>
  <si>
    <t>https://www.cpubenchmark.net/cpu.php?cpu=Intel Xeon E5-2630L v2 @ 2.40GHz&amp;id=2435</t>
  </si>
  <si>
    <t>Intel Xeon E5-2630L v3 @ 1.80GHz</t>
  </si>
  <si>
    <t>https://www.cpubenchmark.net/cpu.php?cpu=Intel Xeon E5-2630L v3 @ 1.80GHz&amp;id=2818</t>
  </si>
  <si>
    <t>Intel Xeon E5-2630L v4 @ 1.80GHz</t>
  </si>
  <si>
    <t>https://www.cpubenchmark.net/cpu.php?cpu=Intel Xeon E5-2630L v4 @ 1.80GHz&amp;id=2914</t>
  </si>
  <si>
    <t>Intel Xeon E5-2637 @ 3.00GHz</t>
  </si>
  <si>
    <t>https://www.cpubenchmark.net/cpu.php?cpu=Intel Xeon E5-2637 @ 3.00GHz&amp;id=3236</t>
  </si>
  <si>
    <t>Intel Xeon E5-2637 v2 @ 3.50GHz</t>
  </si>
  <si>
    <t>https://www.cpubenchmark.net/cpu.php?cpu=Intel Xeon E5-2637 v2 @ 3.50GHz&amp;id=2178</t>
  </si>
  <si>
    <t>Intel Xeon E5-2637 v3 @ 3.50GHz</t>
  </si>
  <si>
    <t>https://www.cpubenchmark.net/cpu.php?cpu=Intel Xeon E5-2637 v3 @ 3.50GHz&amp;id=2383</t>
  </si>
  <si>
    <t>Intel Xeon E5-2637 v4 @ 3.50GHz</t>
  </si>
  <si>
    <t>https://www.cpubenchmark.net/cpu.php?cpu=Intel Xeon E5-2637 v4 @ 3.50GHz&amp;id=2790</t>
  </si>
  <si>
    <t>Intel Xeon E5-2640 @ 2.50GHz</t>
  </si>
  <si>
    <t>https://www.cpubenchmark.net/cpu.php?cpu=Intel Xeon E5-2640 @ 2.50GHz&amp;id=1216</t>
  </si>
  <si>
    <t>Intel Xeon E5-2640 v2 @ 2.00GHz</t>
  </si>
  <si>
    <t>https://www.cpubenchmark.net/cpu.php?cpu=Intel Xeon E5-2640 v2 @ 2.00GHz&amp;id=2153</t>
  </si>
  <si>
    <t>Intel Xeon E5-2640 v3 @ 2.60GHz</t>
  </si>
  <si>
    <t>https://www.cpubenchmark.net/cpu.php?cpu=Intel Xeon E5-2640 v3 @ 2.60GHz&amp;id=2365</t>
  </si>
  <si>
    <t>Intel Xeon E5-2640 v4 @ 2.40GHz</t>
  </si>
  <si>
    <t>https://www.cpubenchmark.net/cpu.php?cpu=Intel Xeon E5-2640 v4 @ 2.40GHz&amp;id=2752</t>
  </si>
  <si>
    <t>Intel Xeon E5-2643 @ 3.30GHz</t>
  </si>
  <si>
    <t>https://www.cpubenchmark.net/cpu.php?cpu=Intel Xeon E5-2643 @ 3.30GHz&amp;id=1217</t>
  </si>
  <si>
    <t>Intel Xeon E5-2643 v2 @ 3.50GHz</t>
  </si>
  <si>
    <t>https://www.cpubenchmark.net/cpu.php?cpu=Intel Xeon E5-2643 v2 @ 3.50GHz&amp;id=2084</t>
  </si>
  <si>
    <t>Intel Xeon E5-2643 v3 @ 3.40GHz</t>
  </si>
  <si>
    <t>https://www.cpubenchmark.net/cpu.php?cpu=Intel Xeon E5-2643 v3 @ 3.40GHz&amp;id=2479</t>
  </si>
  <si>
    <t>Intel Xeon E5-2643 v4 @ 3.40GHz</t>
  </si>
  <si>
    <t>https://www.cpubenchmark.net/cpu.php?cpu=Intel Xeon E5-2643 v4 @ 3.40GHz&amp;id=2811</t>
  </si>
  <si>
    <t>Intel Xeon E5-2648L @ 1.80GHz</t>
  </si>
  <si>
    <t>https://www.cpubenchmark.net/cpu.php?cpu=Intel Xeon E5-2648L @ 1.80GHz&amp;id=2605</t>
  </si>
  <si>
    <t>Intel Xeon E5-2648L v2 @ 1.90GHz</t>
  </si>
  <si>
    <t>https://www.cpubenchmark.net/cpu.php?cpu=Intel Xeon E5-2648L v2 @ 1.90GHz&amp;id=3157</t>
  </si>
  <si>
    <t>Intel Xeon E5-2648L v3 @ 1.80GHz</t>
  </si>
  <si>
    <t>https://www.cpubenchmark.net/cpu.php?cpu=Intel Xeon E5-2648L v3 @ 1.80GHz&amp;id=2748</t>
  </si>
  <si>
    <t>Intel Xeon E5-2648L v4 @ 1.80GHz</t>
  </si>
  <si>
    <t>https://www.cpubenchmark.net/cpu.php?cpu=Intel Xeon E5-2648L v4 @ 1.80GHz&amp;id=3044</t>
  </si>
  <si>
    <t>Intel Xeon E5-2649 v3 @ 2.30GHz</t>
  </si>
  <si>
    <t>https://www.cpubenchmark.net/cpu.php?cpu=Intel Xeon E5-2649 v3 @ 2.30GHz&amp;id=3194</t>
  </si>
  <si>
    <t>Intel Xeon E5-2650 @ 2.00GHz</t>
  </si>
  <si>
    <t>https://www.cpubenchmark.net/cpu.php?cpu=Intel Xeon E5-2650 @ 2.00GHz&amp;id=1218</t>
  </si>
  <si>
    <t>Intel Xeon E5-2650 v2 @ 2.60GHz</t>
  </si>
  <si>
    <t>https://www.cpubenchmark.net/cpu.php?cpu=Intel Xeon E5-2650 v2 @ 2.60GHz&amp;id=2042</t>
  </si>
  <si>
    <t>Intel Xeon E5-2650 v3 @ 2.30GHz</t>
  </si>
  <si>
    <t>https://www.cpubenchmark.net/cpu.php?cpu=Intel Xeon E5-2650 v3 @ 2.30GHz&amp;id=2344</t>
  </si>
  <si>
    <t>Intel Xeon E5-2650 v4 @ 2.20GHz</t>
  </si>
  <si>
    <t>https://www.cpubenchmark.net/cpu.php?cpu=Intel Xeon E5-2650 v4 @ 2.20GHz&amp;id=2797</t>
  </si>
  <si>
    <t>Intel Xeon E5-2650L @ 1.80GHz</t>
  </si>
  <si>
    <t>https://www.cpubenchmark.net/cpu.php?cpu=Intel Xeon E5-2650L @ 1.80GHz&amp;id=1776</t>
  </si>
  <si>
    <t>Intel Xeon E5-2650L v2 @ 1.70GHz</t>
  </si>
  <si>
    <t>https://www.cpubenchmark.net/cpu.php?cpu=Intel Xeon E5-2650L v2 @ 1.70GHz&amp;id=2989</t>
  </si>
  <si>
    <t>Intel Xeon E5-2650L v3 @ 1.80GHz</t>
  </si>
  <si>
    <t>https://www.cpubenchmark.net/cpu.php?cpu=Intel Xeon E5-2650L v3 @ 1.80GHz&amp;id=2588</t>
  </si>
  <si>
    <t>Intel Xeon E5-2650L v4 @ 1.70GHz</t>
  </si>
  <si>
    <t>https://www.cpubenchmark.net/cpu.php?cpu=Intel Xeon E5-2650L v4 @ 1.70GHz&amp;id=3054</t>
  </si>
  <si>
    <t>Intel Xeon E5-2651 v2 @ 1.80GHz</t>
  </si>
  <si>
    <t>https://www.cpubenchmark.net/cpu.php?cpu=Intel Xeon E5-2651 v2 @ 1.80GHz&amp;id=2739</t>
  </si>
  <si>
    <t>Intel Xeon E5-2658 @ 2.10GHz</t>
  </si>
  <si>
    <t>https://www.cpubenchmark.net/cpu.php?cpu=Intel Xeon E5-2658 @ 2.10GHz&amp;id=1487</t>
  </si>
  <si>
    <t>Intel Xeon E5-2658 v2 @ 2.40GHz</t>
  </si>
  <si>
    <t>https://www.cpubenchmark.net/cpu.php?cpu=Intel Xeon E5-2658 v2 @ 2.40GHz&amp;id=2110</t>
  </si>
  <si>
    <t>Intel Xeon E5-2658 v3 @ 2.20GHz</t>
  </si>
  <si>
    <t>https://www.cpubenchmark.net/cpu.php?cpu=Intel Xeon E5-2658 v3 @ 2.20GHz&amp;id=2619</t>
  </si>
  <si>
    <t>Intel Xeon E5-2658 v4 @ 2.30GHz</t>
  </si>
  <si>
    <t>https://www.cpubenchmark.net/cpu.php?cpu=Intel Xeon E5-2658 v4 @ 2.30GHz&amp;id=2904</t>
  </si>
  <si>
    <t>Intel Xeon E5-2658A v3 @ 2.20GHz</t>
  </si>
  <si>
    <t>https://www.cpubenchmark.net/cpu.php?cpu=Intel Xeon E5-2658A v3 @ 2.20GHz&amp;id=3501</t>
  </si>
  <si>
    <t>Intel Xeon E5-2660 @ 2.20GHz</t>
  </si>
  <si>
    <t>https://www.cpubenchmark.net/cpu.php?cpu=Intel Xeon E5-2660 @ 2.20GHz&amp;id=1219</t>
  </si>
  <si>
    <t>Intel Xeon E5-2660 v2 @ 2.20GHz</t>
  </si>
  <si>
    <t>https://www.cpubenchmark.net/cpu.php?cpu=Intel Xeon E5-2660 v2 @ 2.20GHz&amp;id=2184</t>
  </si>
  <si>
    <t>Intel Xeon E5-2660 v3 @ 2.60GHz</t>
  </si>
  <si>
    <t>https://www.cpubenchmark.net/cpu.php?cpu=Intel Xeon E5-2660 v3 @ 2.60GHz&amp;id=2359</t>
  </si>
  <si>
    <t>Intel Xeon E5-2660 v4 @ 2.00GHz</t>
  </si>
  <si>
    <t>https://www.cpubenchmark.net/cpu.php?cpu=Intel Xeon E5-2660 v4 @ 2.00GHz&amp;id=2881</t>
  </si>
  <si>
    <t>Intel Xeon E5-2663 v3 @ 2.80GHz</t>
  </si>
  <si>
    <t>https://www.cpubenchmark.net/cpu.php?cpu=Intel Xeon E5-2663 v3 @ 2.80GHz&amp;id=2677</t>
  </si>
  <si>
    <t>Intel Xeon E5-2665 @ 2.40GHz</t>
  </si>
  <si>
    <t>https://www.cpubenchmark.net/cpu.php?cpu=Intel Xeon E5-2665 @ 2.40GHz&amp;id=1439</t>
  </si>
  <si>
    <t>Intel Xeon E5-2666 v3 @ 2.90GHz</t>
  </si>
  <si>
    <t>https://www.cpubenchmark.net/cpu.php?cpu=Intel Xeon E5-2666 v3 @ 2.90GHz&amp;id=2471</t>
  </si>
  <si>
    <t>Intel Xeon E5-2666 v4 @ 2.80GHz</t>
  </si>
  <si>
    <t>FCLGA2011-v3</t>
  </si>
  <si>
    <t>https://www.cpubenchmark.net/cpu.php?cpu=Intel Xeon E5-2666 v4 @ 2.80GHz&amp;id=6216</t>
  </si>
  <si>
    <t>Intel Xeon E5-2667 @ 2.90GHz</t>
  </si>
  <si>
    <t>https://www.cpubenchmark.net/cpu.php?cpu=Intel Xeon E5-2667 @ 2.90GHz&amp;id=1488</t>
  </si>
  <si>
    <t>Intel Xeon E5-2667 v2 @ 3.30GHz</t>
  </si>
  <si>
    <t>https://www.cpubenchmark.net/cpu.php?cpu=Intel Xeon E5-2667 v2 @ 3.30GHz&amp;id=2154</t>
  </si>
  <si>
    <t>Intel Xeon E5-2667 v3 @ 3.20GHz</t>
  </si>
  <si>
    <t>https://www.cpubenchmark.net/cpu.php?cpu=Intel Xeon E5-2667 v3 @ 3.20GHz&amp;id=2441</t>
  </si>
  <si>
    <t>Intel Xeon E5-2667 v4 @ 3.20GHz</t>
  </si>
  <si>
    <t>https://www.cpubenchmark.net/cpu.php?cpu=Intel Xeon E5-2667 v4 @ 3.20GHz&amp;id=2830</t>
  </si>
  <si>
    <t>Intel Xeon E5-2669 v3 @ 2.30GHz</t>
  </si>
  <si>
    <t>https://www.cpubenchmark.net/cpu.php?cpu=Intel Xeon E5-2669 v3 @ 2.30GHz&amp;id=2700</t>
  </si>
  <si>
    <t>Intel Xeon E5-2670 @ 2.60GHz</t>
  </si>
  <si>
    <t>https://www.cpubenchmark.net/cpu.php?cpu=Intel Xeon E5-2670 @ 2.60GHz&amp;id=1220</t>
  </si>
  <si>
    <t>Intel Xeon E5-2670 v2 @ 2.50GHz</t>
  </si>
  <si>
    <t>https://www.cpubenchmark.net/cpu.php?cpu=Intel Xeon E5-2670 v2 @ 2.50GHz&amp;id=2152</t>
  </si>
  <si>
    <t>Intel Xeon E5-2670 v3 @ 2.30GHz</t>
  </si>
  <si>
    <t>https://www.cpubenchmark.net/cpu.php?cpu=Intel Xeon E5-2670 v3 @ 2.30GHz&amp;id=2337</t>
  </si>
  <si>
    <t>Intel Xeon E5-2673 v2 @ 3.30GHz</t>
  </si>
  <si>
    <t>https://www.cpubenchmark.net/cpu.php?cpu=Intel Xeon E5-2673 v2 @ 3.30GHz&amp;id=2741</t>
  </si>
  <si>
    <t>Intel Xeon E5-2673 v3 @ 2.40GHz</t>
  </si>
  <si>
    <t>https://www.cpubenchmark.net/cpu.php?cpu=Intel Xeon E5-2673 v3 @ 2.40GHz&amp;id=2606</t>
  </si>
  <si>
    <t>Intel Xeon E5-2673 v4 @ 2.30GHz</t>
  </si>
  <si>
    <t>https://www.cpubenchmark.net/cpu.php?cpu=Intel Xeon E5-2673 v4 @ 2.30GHz&amp;id=2888</t>
  </si>
  <si>
    <t>Intel Xeon E5-2675 v3 @ 1.80GHz</t>
  </si>
  <si>
    <t>https://www.cpubenchmark.net/cpu.php?cpu=Intel Xeon E5-2675 v3 @ 1.80GHz&amp;id=2686</t>
  </si>
  <si>
    <t>Intel Xeon E5-2676 v3 @ 2.40GHz</t>
  </si>
  <si>
    <t>https://www.cpubenchmark.net/cpu.php?cpu=Intel Xeon E5-2676 v3 @ 2.40GHz&amp;id=2643</t>
  </si>
  <si>
    <t>Intel Xeon E5-2676 v4 @ 2.40GHz</t>
  </si>
  <si>
    <t>https://www.cpubenchmark.net/cpu.php?cpu=Intel Xeon E5-2676 v4 @ 2.40GHz&amp;id=3780</t>
  </si>
  <si>
    <t>Intel Xeon E5-2678 v3 @ 2.50GHz</t>
  </si>
  <si>
    <t>https://www.cpubenchmark.net/cpu.php?cpu=Intel Xeon E5-2678 v3 @ 2.50GHz&amp;id=2584</t>
  </si>
  <si>
    <t>Intel Xeon E5-2679 v4 @ 2.50GHz</t>
  </si>
  <si>
    <t>https://www.cpubenchmark.net/cpu.php?cpu=Intel Xeon E5-2679 v4 @ 2.50GHz&amp;id=2805</t>
  </si>
  <si>
    <t>Intel Xeon E5-2680 @ 2.70GHz</t>
  </si>
  <si>
    <t>https://www.cpubenchmark.net/cpu.php?cpu=Intel Xeon E5-2680 @ 2.70GHz&amp;id=1221</t>
  </si>
  <si>
    <t>Intel Xeon E5-2680 v2 @ 2.80GHz</t>
  </si>
  <si>
    <t>https://www.cpubenchmark.net/cpu.php?cpu=Intel Xeon E5-2680 v2 @ 2.80GHz&amp;id=2061</t>
  </si>
  <si>
    <t>Intel Xeon E5-2680 v3 @ 2.50GHz</t>
  </si>
  <si>
    <t>https://www.cpubenchmark.net/cpu.php?cpu=Intel Xeon E5-2680 v3 @ 2.50GHz&amp;id=2390</t>
  </si>
  <si>
    <t>Intel Xeon E5-2680 v4 @ 2.40GHz</t>
  </si>
  <si>
    <t>https://www.cpubenchmark.net/cpu.php?cpu=Intel Xeon E5-2680 v4 @ 2.40GHz&amp;id=2779</t>
  </si>
  <si>
    <t>Intel Xeon E5-2680R v4 @ 2.40GHz</t>
  </si>
  <si>
    <t>https://www.cpubenchmark.net/cpu.php?cpu=Intel Xeon E5-2680R v4 @ 2.40GHz&amp;id=3892</t>
  </si>
  <si>
    <t>Intel Xeon E5-2682 v4 @ 2.50GHz</t>
  </si>
  <si>
    <t>https://www.cpubenchmark.net/cpu.php?cpu=Intel Xeon E5-2682 v4 @ 2.50GHz&amp;id=3081</t>
  </si>
  <si>
    <t>Intel Xeon E5-2683 v3 @ 2.00GHz</t>
  </si>
  <si>
    <t>https://www.cpubenchmark.net/cpu.php?cpu=Intel Xeon E5-2683 v3 @ 2.00GHz&amp;id=2491</t>
  </si>
  <si>
    <t>Intel Xeon E5-2683 v4 @ 2.10GHz</t>
  </si>
  <si>
    <t>https://www.cpubenchmark.net/cpu.php?cpu=Intel Xeon E5-2683 v4 @ 2.10GHz&amp;id=2908</t>
  </si>
  <si>
    <t>Intel Xeon E5-2685 v3 @ 2.60GHz</t>
  </si>
  <si>
    <t>https://www.cpubenchmark.net/cpu.php?cpu=Intel Xeon E5-2685 v3 @ 2.60GHz&amp;id=2538</t>
  </si>
  <si>
    <t>Intel Xeon E5-2686 v3 @ 2.00GHz</t>
  </si>
  <si>
    <t>https://www.cpubenchmark.net/cpu.php?cpu=Intel Xeon E5-2686 v3 @ 2.00GHz&amp;id=2568</t>
  </si>
  <si>
    <t>Intel Xeon E5-2686 v4 @ 2.30GHz</t>
  </si>
  <si>
    <t>https://www.cpubenchmark.net/cpu.php?cpu=Intel Xeon E5-2686 v4 @ 2.30GHz&amp;id=2870</t>
  </si>
  <si>
    <t>Intel Xeon E5-2687W @ 3.10GHz</t>
  </si>
  <si>
    <t>https://www.cpubenchmark.net/cpu.php?cpu=Intel Xeon E5-2687W @ 3.10GHz&amp;id=1222</t>
  </si>
  <si>
    <t>Intel Xeon E5-2687W v2 @ 3.40GHz</t>
  </si>
  <si>
    <t>https://www.cpubenchmark.net/cpu.php?cpu=Intel Xeon E5-2687W v2 @ 3.40GHz&amp;id=2045</t>
  </si>
  <si>
    <t>Intel Xeon E5-2687W v3 @ 3.10GHz</t>
  </si>
  <si>
    <t>https://www.cpubenchmark.net/cpu.php?cpu=Intel Xeon E5-2687W v3 @ 3.10GHz&amp;id=2387</t>
  </si>
  <si>
    <t>Intel Xeon E5-2687W v4 @ 3.00GHz</t>
  </si>
  <si>
    <t>https://www.cpubenchmark.net/cpu.php?cpu=Intel Xeon E5-2687W v4 @ 3.00GHz&amp;id=2765</t>
  </si>
  <si>
    <t>Intel Xeon E5-2689 @ 2.60GHz</t>
  </si>
  <si>
    <t>https://www.cpubenchmark.net/cpu.php?cpu=Intel Xeon E5-2689 @ 2.60GHz&amp;id=1881</t>
  </si>
  <si>
    <t>Intel Xeon E5-2689 v4 @ 3.10GHz</t>
  </si>
  <si>
    <t>https://www.cpubenchmark.net/cpu.php?cpu=Intel Xeon E5-2689 v4 @ 3.10GHz&amp;id=2853</t>
  </si>
  <si>
    <t>Intel Xeon E5-2690 @ 2.90GHz</t>
  </si>
  <si>
    <t>https://www.cpubenchmark.net/cpu.php?cpu=Intel Xeon E5-2690 @ 2.90GHz&amp;id=1223</t>
  </si>
  <si>
    <t>Intel Xeon E5-2690 v2 @ 3.00GHz</t>
  </si>
  <si>
    <t>https://www.cpubenchmark.net/cpu.php?cpu=Intel Xeon E5-2690 v2 @ 3.00GHz&amp;id=2057</t>
  </si>
  <si>
    <t>Intel Xeon E5-2690 v3 @ 2.60GHz</t>
  </si>
  <si>
    <t>https://www.cpubenchmark.net/cpu.php?cpu=Intel Xeon E5-2690 v3 @ 2.60GHz&amp;id=2364</t>
  </si>
  <si>
    <t>Intel Xeon E5-2690 v4 @ 2.60GHz</t>
  </si>
  <si>
    <t>https://www.cpubenchmark.net/cpu.php?cpu=Intel Xeon E5-2690 v4 @ 2.60GHz&amp;id=2780</t>
  </si>
  <si>
    <t>Intel Xeon E5-2692 v2 @ 2.20GHz</t>
  </si>
  <si>
    <t>https://www.cpubenchmark.net/cpu.php?cpu=Intel Xeon E5-2692 v2 @ 2.20GHz&amp;id=2761</t>
  </si>
  <si>
    <t>Intel Xeon E5-2695 v2 @ 2.40GHz</t>
  </si>
  <si>
    <t>https://www.cpubenchmark.net/cpu.php?cpu=Intel Xeon E5-2695 v2 @ 2.40GHz&amp;id=2114</t>
  </si>
  <si>
    <t>Intel Xeon E5-2695 v3 @ 2.30GHz</t>
  </si>
  <si>
    <t>https://www.cpubenchmark.net/cpu.php?cpu=Intel Xeon E5-2695 v3 @ 2.30GHz&amp;id=2371</t>
  </si>
  <si>
    <t>Intel Xeon E5-2695 v4 @ 2.10GHz</t>
  </si>
  <si>
    <t>https://www.cpubenchmark.net/cpu.php?cpu=Intel Xeon E5-2695 v4 @ 2.10GHz&amp;id=2846</t>
  </si>
  <si>
    <t>Intel Xeon E5-2696 v2 @ 2.50GHz</t>
  </si>
  <si>
    <t>https://www.cpubenchmark.net/cpu.php?cpu=Intel Xeon E5-2696 v2 @ 2.50GHz&amp;id=2039</t>
  </si>
  <si>
    <t>Intel Xeon E5-2696 v3 @ 2.30GHz</t>
  </si>
  <si>
    <t>https://www.cpubenchmark.net/cpu.php?cpu=Intel Xeon E5-2696 v3 @ 2.30GHz&amp;id=2526</t>
  </si>
  <si>
    <t>Intel Xeon E5-2696 v4 @ 2.20GHz</t>
  </si>
  <si>
    <t>https://www.cpubenchmark.net/cpu.php?cpu=Intel Xeon E5-2696 v4 @ 2.20GHz&amp;id=2750</t>
  </si>
  <si>
    <t>Intel Xeon E5-2697 v2 @ 2.70GHz</t>
  </si>
  <si>
    <t>https://www.cpubenchmark.net/cpu.php?cpu=Intel Xeon E5-2697 v2 @ 2.70GHz&amp;id=2009</t>
  </si>
  <si>
    <t>Intel Xeon E5-2697 v3 @ 2.60GHz</t>
  </si>
  <si>
    <t>https://www.cpubenchmark.net/cpu.php?cpu=Intel Xeon E5-2697 v3 @ 2.60GHz&amp;id=2333</t>
  </si>
  <si>
    <t>Intel Xeon E5-2697 v4 @ 2.30GHz</t>
  </si>
  <si>
    <t>https://www.cpubenchmark.net/cpu.php?cpu=Intel Xeon E5-2697 v4 @ 2.30GHz&amp;id=2783</t>
  </si>
  <si>
    <t>Intel Xeon E5-2697A v4 @ 2.60GHz</t>
  </si>
  <si>
    <t>https://www.cpubenchmark.net/cpu.php?cpu=Intel Xeon E5-2697A v4 @ 2.60GHz&amp;id=2814</t>
  </si>
  <si>
    <t>Intel Xeon E5-2697R v4 @ 2.30GHz</t>
  </si>
  <si>
    <t>https://www.cpubenchmark.net/cpu.php?cpu=Intel Xeon E5-2697R v4 @ 2.30GHz&amp;id=3910</t>
  </si>
  <si>
    <t>Intel Xeon E5-2698 v3 @ 2.30GHz</t>
  </si>
  <si>
    <t>https://www.cpubenchmark.net/cpu.php?cpu=Intel Xeon E5-2698 v3 @ 2.30GHz&amp;id=2368</t>
  </si>
  <si>
    <t>Intel Xeon E5-2698 v4 @ 2.20GHz</t>
  </si>
  <si>
    <t>https://www.cpubenchmark.net/cpu.php?cpu=Intel Xeon E5-2698 v4 @ 2.20GHz&amp;id=2806</t>
  </si>
  <si>
    <t>Intel Xeon E5-2698B v3 @ 2.00GHz</t>
  </si>
  <si>
    <t>https://www.cpubenchmark.net/cpu.php?cpu=Intel Xeon E5-2698B v3 @ 2.00GHz&amp;id=2787</t>
  </si>
  <si>
    <t>Intel Xeon E5-2698R v4 @ 2.20GHz</t>
  </si>
  <si>
    <t>https://www.cpubenchmark.net/cpu.php?cpu=Intel Xeon E5-2698R v4 @ 2.20GHz&amp;id=3924</t>
  </si>
  <si>
    <t>Intel Xeon E5-2699 v3 @ 2.30GHz</t>
  </si>
  <si>
    <t>https://www.cpubenchmark.net/cpu.php?cpu=Intel Xeon E5-2699 v3 @ 2.30GHz&amp;id=2366</t>
  </si>
  <si>
    <t>Intel Xeon E5-2699 v4 @ 2.20GHz</t>
  </si>
  <si>
    <t>https://www.cpubenchmark.net/cpu.php?cpu=Intel Xeon E5-2699 v4 @ 2.20GHz&amp;id=2753</t>
  </si>
  <si>
    <t>Intel Xeon E5-2699A v4 @ 2.40GHz</t>
  </si>
  <si>
    <t>https://www.cpubenchmark.net/cpu.php?cpu=Intel Xeon E5-2699A v4 @ 2.40GHz&amp;id=3398</t>
  </si>
  <si>
    <t>Intel Xeon E5-2699C v4 @ 2.20GHz</t>
  </si>
  <si>
    <t>https://www.cpubenchmark.net/cpu.php?cpu=Intel Xeon E5-2699C v4 @ 2.20GHz&amp;id=3067</t>
  </si>
  <si>
    <t>Intel Xeon E5-4603 @ 2.00GHz</t>
  </si>
  <si>
    <t>https://www.cpubenchmark.net/cpu.php?cpu=Intel Xeon E5-4603 @ 2.00GHz&amp;id=2181</t>
  </si>
  <si>
    <t>Intel Xeon E5-4607 v2 @ 2.60GHz</t>
  </si>
  <si>
    <t>https://www.cpubenchmark.net/cpu.php?cpu=Intel Xeon E5-4607 v2 @ 2.60GHz&amp;id=2828</t>
  </si>
  <si>
    <t>Intel Xeon E5-4610 @ 2.40GHz</t>
  </si>
  <si>
    <t>https://www.cpubenchmark.net/cpu.php?cpu=Intel Xeon E5-4610 @ 2.40GHz&amp;id=3348</t>
  </si>
  <si>
    <t>Intel Xeon E5-4610 v3 @ 1.70GHz</t>
  </si>
  <si>
    <t>https://www.cpubenchmark.net/cpu.php?cpu=Intel Xeon E5-4610 v3 @ 1.70GHz&amp;id=3527</t>
  </si>
  <si>
    <t>Intel Xeon E5-4617 @ 2.90GHz</t>
  </si>
  <si>
    <t>https://www.cpubenchmark.net/cpu.php?cpu=Intel Xeon E5-4617 @ 2.90GHz&amp;id=2150</t>
  </si>
  <si>
    <t>Intel Xeon E5-4620 @ 2.20GHz</t>
  </si>
  <si>
    <t>https://www.cpubenchmark.net/cpu.php?cpu=Intel Xeon E5-4620 @ 2.20GHz&amp;id=2615</t>
  </si>
  <si>
    <t>Intel Xeon E5-4620 v2 @ 2.60GHz</t>
  </si>
  <si>
    <t>https://www.cpubenchmark.net/cpu.php?cpu=Intel Xeon E5-4620 v2 @ 2.60GHz&amp;id=2620</t>
  </si>
  <si>
    <t>Intel Xeon E5-4620 v3 @ 2.00GHz</t>
  </si>
  <si>
    <t>https://www.cpubenchmark.net/cpu.php?cpu=Intel Xeon E5-4620 v3 @ 2.00GHz&amp;id=3640</t>
  </si>
  <si>
    <t>Intel Xeon E5-4627 v2 @ 3.30GHz</t>
  </si>
  <si>
    <t>https://www.cpubenchmark.net/cpu.php?cpu=Intel Xeon E5-4627 v2 @ 3.30GHz&amp;id=2510</t>
  </si>
  <si>
    <t>Intel Xeon E5-4627 v3 @ 2.60GHz</t>
  </si>
  <si>
    <t>https://www.cpubenchmark.net/cpu.php?cpu=Intel Xeon E5-4627 v3 @ 2.60GHz&amp;id=2913</t>
  </si>
  <si>
    <t>Intel Xeon E5-4627 v4 @ 2.60GHz</t>
  </si>
  <si>
    <t>https://www.cpubenchmark.net/cpu.php?cpu=Intel Xeon E5-4627 v4 @ 2.60GHz&amp;id=3005</t>
  </si>
  <si>
    <t>Intel Xeon E5-4628L v4 @ 1.80GHz</t>
  </si>
  <si>
    <t>https://www.cpubenchmark.net/cpu.php?cpu=Intel Xeon E5-4628L v4 @ 1.80GHz&amp;id=5863</t>
  </si>
  <si>
    <t>Intel Xeon E5-4640 @ 2.40GHz</t>
  </si>
  <si>
    <t>https://www.cpubenchmark.net/cpu.php?cpu=Intel Xeon E5-4640 @ 2.40GHz&amp;id=1224</t>
  </si>
  <si>
    <t>Intel Xeon E5-4640 v3 @ 1.90GHz</t>
  </si>
  <si>
    <t>https://www.cpubenchmark.net/cpu.php?cpu=Intel Xeon E5-4640 v3 @ 1.90GHz&amp;id=3031</t>
  </si>
  <si>
    <t>Intel Xeon E5-4648 v3 @ 1.70GHz</t>
  </si>
  <si>
    <t>https://www.cpubenchmark.net/cpu.php?cpu=Intel Xeon E5-4648 v3 @ 1.70GHz&amp;id=3024</t>
  </si>
  <si>
    <t>Intel Xeon E5-4650 @ 2.70GHz</t>
  </si>
  <si>
    <t>https://www.cpubenchmark.net/cpu.php?cpu=Intel Xeon E5-4650 @ 2.70GHz&amp;id=1225</t>
  </si>
  <si>
    <t>Intel Xeon E5-4650 v2 @ 2.40GHz</t>
  </si>
  <si>
    <t>https://www.cpubenchmark.net/cpu.php?cpu=Intel Xeon E5-4650 v2 @ 2.40GHz&amp;id=3386</t>
  </si>
  <si>
    <t>Intel Xeon E5-4650 v3 @ 2.10GHz</t>
  </si>
  <si>
    <t>https://www.cpubenchmark.net/cpu.php?cpu=Intel Xeon E5-4650 v3 @ 2.10GHz&amp;id=3206</t>
  </si>
  <si>
    <t>Intel Xeon E5-4650 v4 @ 2.20GHz</t>
  </si>
  <si>
    <t>https://www.cpubenchmark.net/cpu.php?cpu=Intel Xeon E5-4650 v4 @ 2.20GHz&amp;id=3579</t>
  </si>
  <si>
    <t>Intel Xeon E5-4650L @ 2.60GHz</t>
  </si>
  <si>
    <t>https://www.cpubenchmark.net/cpu.php?cpu=Intel Xeon E5-4650L @ 2.60GHz&amp;id=3039</t>
  </si>
  <si>
    <t>Intel Xeon E5-4655 v3 @ 2.90GHz</t>
  </si>
  <si>
    <t>https://www.cpubenchmark.net/cpu.php?cpu=Intel Xeon E5-4655 v3 @ 2.90GHz&amp;id=3250</t>
  </si>
  <si>
    <t>Intel Xeon E5-4655 v4 @ 2.50GHz</t>
  </si>
  <si>
    <t>https://www.cpubenchmark.net/cpu.php?cpu=Intel Xeon E5-4655 v4 @ 2.50GHz&amp;id=6278</t>
  </si>
  <si>
    <t>Intel Xeon E5-4657L v2 @ 2.40GHz</t>
  </si>
  <si>
    <t>https://www.cpubenchmark.net/cpu.php?cpu=Intel Xeon E5-4657L v2 @ 2.40GHz&amp;id=2480</t>
  </si>
  <si>
    <t>Intel Xeon E5-4660 v3 @ 2.10GHz</t>
  </si>
  <si>
    <t>https://www.cpubenchmark.net/cpu.php?cpu=Intel Xeon E5-4660 v3 @ 2.10GHz&amp;id=3010</t>
  </si>
  <si>
    <t>Intel Xeon E5-4660 v4 @ 2.20GHz</t>
  </si>
  <si>
    <t>https://www.cpubenchmark.net/cpu.php?cpu=Intel Xeon E5-4660 v4 @ 2.20GHz&amp;id=3380</t>
  </si>
  <si>
    <t>Intel Xeon E5-4667 v3 @ 2.00GHz</t>
  </si>
  <si>
    <t>https://www.cpubenchmark.net/cpu.php?cpu=Intel Xeon E5-4667 v3 @ 2.00GHz&amp;id=3163</t>
  </si>
  <si>
    <t>Intel Xeon E5-4667 v4 @ 2.20GHz</t>
  </si>
  <si>
    <t>https://www.cpubenchmark.net/cpu.php?cpu=Intel Xeon E5-4667 v4 @ 2.20GHz&amp;id=3902</t>
  </si>
  <si>
    <t>Intel Xeon E5-4669 v3 @ 2.10GHz</t>
  </si>
  <si>
    <t>https://www.cpubenchmark.net/cpu.php?cpu=Intel Xeon E5-4669 v3 @ 2.10GHz&amp;id=2678</t>
  </si>
  <si>
    <t>Intel Xeon E5-4669 v4 @ 2.20GHz</t>
  </si>
  <si>
    <t>https://www.cpubenchmark.net/cpu.php?cpu=Intel Xeon E5-4669 v4 @ 2.20GHz&amp;id=2997</t>
  </si>
  <si>
    <t>Intel Xeon E5205 @ 1.86GHz</t>
  </si>
  <si>
    <t>https://www.cpubenchmark.net/cpu.php?cpu=Intel Xeon E5205 @ 1.86GHz&amp;id=1226</t>
  </si>
  <si>
    <t>Intel Xeon E5240 @ 3.00GHz</t>
  </si>
  <si>
    <t>https://www.cpubenchmark.net/cpu.php?cpu=Intel Xeon E5240 @ 3.00GHz&amp;id=1227</t>
  </si>
  <si>
    <t>Intel Xeon E5310 @ 1.60GHz</t>
  </si>
  <si>
    <t>https://www.cpubenchmark.net/cpu.php?cpu=Intel Xeon E5310 @ 1.60GHz&amp;id=1704</t>
  </si>
  <si>
    <t>Intel Xeon E5320 @ 1.86GHz</t>
  </si>
  <si>
    <t>https://www.cpubenchmark.net/cpu.php?cpu=Intel Xeon E5320 @ 1.86GHz&amp;id=1228</t>
  </si>
  <si>
    <t>Intel Xeon E5335 @ 2.00GHz</t>
  </si>
  <si>
    <t>https://www.cpubenchmark.net/cpu.php?cpu=Intel Xeon E5335 @ 2.00GHz&amp;id=1229</t>
  </si>
  <si>
    <t>Intel Xeon E5345 @ 2.33GHz</t>
  </si>
  <si>
    <t>https://www.cpubenchmark.net/cpu.php?cpu=Intel Xeon E5345 @ 2.33GHz&amp;id=1230</t>
  </si>
  <si>
    <t>Intel Xeon E5405 @ 2.00GHz</t>
  </si>
  <si>
    <t>https://www.cpubenchmark.net/cpu.php?cpu=Intel Xeon E5405 @ 2.00GHz&amp;id=1231</t>
  </si>
  <si>
    <t>Intel Xeon E5410 @ 2.33GHz</t>
  </si>
  <si>
    <t>https://www.cpubenchmark.net/cpu.php?cpu=Intel Xeon E5410 @ 2.33GHz&amp;id=1232</t>
  </si>
  <si>
    <t>Intel Xeon E5420 @ 2.50GHz</t>
  </si>
  <si>
    <t>https://www.cpubenchmark.net/cpu.php?cpu=Intel Xeon E5420 @ 2.50GHz&amp;id=1233</t>
  </si>
  <si>
    <t>Intel Xeon E5430 @ 2.66GHz</t>
  </si>
  <si>
    <t>https://www.cpubenchmark.net/cpu.php?cpu=Intel Xeon E5430 @ 2.66GHz&amp;id=1234</t>
  </si>
  <si>
    <t>Intel Xeon E5440 @ 2.83GHz</t>
  </si>
  <si>
    <t>https://www.cpubenchmark.net/cpu.php?cpu=Intel Xeon E5440 @ 2.83GHz&amp;id=1235</t>
  </si>
  <si>
    <t>Intel Xeon E5450 @ 3.00GHz</t>
  </si>
  <si>
    <t>https://www.cpubenchmark.net/cpu.php?cpu=Intel Xeon E5450 @ 3.00GHz&amp;id=1236</t>
  </si>
  <si>
    <t>Intel Xeon E5462 @ 2.80GHz</t>
  </si>
  <si>
    <t>https://www.cpubenchmark.net/cpu.php?cpu=Intel Xeon E5462 @ 2.80GHz&amp;id=1237</t>
  </si>
  <si>
    <t>Intel Xeon E5472 @ 3.00GHz</t>
  </si>
  <si>
    <t>https://www.cpubenchmark.net/cpu.php?cpu=Intel Xeon E5472 @ 3.00GHz&amp;id=1705</t>
  </si>
  <si>
    <t>Intel Xeon E5502 @ 1.87GHz</t>
  </si>
  <si>
    <t>https://www.cpubenchmark.net/cpu.php?cpu=Intel Xeon E5502 @ 1.87GHz&amp;id=1238</t>
  </si>
  <si>
    <t>Intel Xeon E5503 @ 2.00GHz</t>
  </si>
  <si>
    <t>https://www.cpubenchmark.net/cpu.php?cpu=Intel Xeon E5503 @ 2.00GHz&amp;id=1239</t>
  </si>
  <si>
    <t>Intel Xeon E5504 @ 2.00GHz</t>
  </si>
  <si>
    <t>https://www.cpubenchmark.net/cpu.php?cpu=Intel Xeon E5504 @ 2.00GHz&amp;id=1240</t>
  </si>
  <si>
    <t>Intel Xeon E5506 @ 2.13GHz</t>
  </si>
  <si>
    <t>https://www.cpubenchmark.net/cpu.php?cpu=Intel Xeon E5506 @ 2.13GHz&amp;id=1241</t>
  </si>
  <si>
    <t>Intel Xeon E5507 @ 2.27GHz</t>
  </si>
  <si>
    <t>https://www.cpubenchmark.net/cpu.php?cpu=Intel Xeon E5507 @ 2.27GHz&amp;id=1242</t>
  </si>
  <si>
    <t>Intel Xeon E5520 @ 2.27GHz</t>
  </si>
  <si>
    <t>https://www.cpubenchmark.net/cpu.php?cpu=Intel Xeon E5520 @ 2.27GHz&amp;id=1243</t>
  </si>
  <si>
    <t>Intel Xeon E5530 @ 2.40GHz</t>
  </si>
  <si>
    <t>https://www.cpubenchmark.net/cpu.php?cpu=Intel Xeon E5530 @ 2.40GHz&amp;id=1244</t>
  </si>
  <si>
    <t>Intel Xeon E5540 @ 2.53GHz</t>
  </si>
  <si>
    <t>https://www.cpubenchmark.net/cpu.php?cpu=Intel Xeon E5540 @ 2.53GHz&amp;id=1245</t>
  </si>
  <si>
    <t>Intel Xeon E5603 @ 1.60GHz</t>
  </si>
  <si>
    <t>https://www.cpubenchmark.net/cpu.php?cpu=Intel Xeon E5603 @ 1.60GHz&amp;id=1246</t>
  </si>
  <si>
    <t>Intel Xeon E5606 @ 2.13GHz</t>
  </si>
  <si>
    <t>https://www.cpubenchmark.net/cpu.php?cpu=Intel Xeon E5606 @ 2.13GHz&amp;id=1247</t>
  </si>
  <si>
    <t>Intel Xeon E5607 @ 2.27GHz</t>
  </si>
  <si>
    <t>https://www.cpubenchmark.net/cpu.php?cpu=Intel Xeon E5607 @ 2.27GHz&amp;id=1248</t>
  </si>
  <si>
    <t>Intel Xeon E5620 @ 2.40GHz</t>
  </si>
  <si>
    <t>https://www.cpubenchmark.net/cpu.php?cpu=Intel Xeon E5620 @ 2.40GHz&amp;id=1249</t>
  </si>
  <si>
    <t>Intel Xeon E5630 @ 2.53GHz</t>
  </si>
  <si>
    <t>https://www.cpubenchmark.net/cpu.php?cpu=Intel Xeon E5630 @ 2.53GHz&amp;id=1250</t>
  </si>
  <si>
    <t>Intel Xeon E5640 @ 2.67GHz</t>
  </si>
  <si>
    <t>https://www.cpubenchmark.net/cpu.php?cpu=Intel Xeon E5640 @ 2.67GHz&amp;id=1251</t>
  </si>
  <si>
    <t>Intel Xeon E5645 @ 2.40GHz</t>
  </si>
  <si>
    <t>https://www.cpubenchmark.net/cpu.php?cpu=Intel Xeon E5645 @ 2.40GHz&amp;id=1252</t>
  </si>
  <si>
    <t>Intel Xeon E5649 @ 2.53GHz</t>
  </si>
  <si>
    <t>https://www.cpubenchmark.net/cpu.php?cpu=Intel Xeon E5649 @ 2.53GHz&amp;id=1253</t>
  </si>
  <si>
    <t>Intel Xeon E7- 2830 @ 2.13GHz</t>
  </si>
  <si>
    <t>LGA1567</t>
  </si>
  <si>
    <t>https://www.cpubenchmark.net/cpu.php?cpu=Intel Xeon E7- 2830 @ 2.13GHz&amp;id=3160</t>
  </si>
  <si>
    <t>Intel Xeon E7-4809 v2 @ 1.90GHz</t>
  </si>
  <si>
    <t>https://www.cpubenchmark.net/cpu.php?cpu=Intel Xeon E7-4809 v2 @ 1.90GHz&amp;id=6197</t>
  </si>
  <si>
    <t>LGA2011-1</t>
  </si>
  <si>
    <t>Intel Xeon E7-8880 v3 @ 2.30GHz</t>
  </si>
  <si>
    <t>https://www.cpubenchmark.net/cpu.php?cpu=Intel Xeon E7-8880 v3 @ 2.30GHz&amp;id=2831</t>
  </si>
  <si>
    <t>Intel Xeon E7-8891 v3 @ 2.80GHz</t>
  </si>
  <si>
    <t>https://www.cpubenchmark.net/cpu.php?cpu=Intel Xeon E7-8891 v3 @ 2.80GHz&amp;id=5181</t>
  </si>
  <si>
    <t>Intel Xeon E7320 @ 2.13GHz</t>
  </si>
  <si>
    <t>https://www.cpubenchmark.net/cpu.php?cpu=Intel Xeon E7320 @ 2.13GHz&amp;id=2726</t>
  </si>
  <si>
    <t>PGA604</t>
  </si>
  <si>
    <t>Intel Xeon Gold 5115 @ 2.40GHz</t>
  </si>
  <si>
    <t>https://www.cpubenchmark.net/cpu.php?cpu=Intel Xeon Gold 5115 @ 2.40GHz&amp;id=3185</t>
  </si>
  <si>
    <t>Intel Xeon Gold 5117 @ 2.00GHz</t>
  </si>
  <si>
    <t>https://www.cpubenchmark.net/cpu.php?cpu=Intel Xeon Gold 5117 @ 2.00GHz&amp;id=3108</t>
  </si>
  <si>
    <t>Intel Xeon Gold 5118 @ 2.30GHz</t>
  </si>
  <si>
    <t>https://www.cpubenchmark.net/cpu.php?cpu=Intel Xeon Gold 5118 @ 2.30GHz&amp;id=3148</t>
  </si>
  <si>
    <t>Intel Xeon Gold 5120 @ 2.20GHz</t>
  </si>
  <si>
    <t>https://www.cpubenchmark.net/cpu.php?cpu=Intel Xeon Gold 5120 @ 2.20GHz&amp;id=3154</t>
  </si>
  <si>
    <t>Intel Xeon Gold 5120T @ 2.20GHz</t>
  </si>
  <si>
    <t>https://www.cpubenchmark.net/cpu.php?cpu=Intel Xeon Gold 5120T @ 2.20GHz&amp;id=3229</t>
  </si>
  <si>
    <t>Intel Xeon Gold 5122 @ 3.60GHz</t>
  </si>
  <si>
    <t>https://www.cpubenchmark.net/cpu.php?cpu=Intel Xeon Gold 5122 @ 3.60GHz&amp;id=3128</t>
  </si>
  <si>
    <t>Intel Xeon Gold 5215 @ 2.20GHz</t>
  </si>
  <si>
    <t>https://www.cpubenchmark.net/cpu.php?cpu=Intel Xeon Gold 5215 @ 2.20GHz&amp;id=6484</t>
  </si>
  <si>
    <t>Intel Xeon Gold 5215 @ 2.50GHz</t>
  </si>
  <si>
    <t>https://www.cpubenchmark.net/cpu.php?cpu=Intel Xeon Gold 5215 @ 2.50GHz&amp;id=3620</t>
  </si>
  <si>
    <t>Intel Xeon Gold 5217 @ 3.00GHz</t>
  </si>
  <si>
    <t>https://www.cpubenchmark.net/cpu.php?cpu=Intel Xeon Gold 5217 @ 3.00GHz&amp;id=3585</t>
  </si>
  <si>
    <t>Intel Xeon Gold 5218 @ 2.30GHz</t>
  </si>
  <si>
    <t>https://www.cpubenchmark.net/cpu.php?cpu=Intel Xeon Gold 5218 @ 2.30GHz&amp;id=3536</t>
  </si>
  <si>
    <t>Intel Xeon Gold 5218R @ 2.10GHz</t>
  </si>
  <si>
    <t>https://www.cpubenchmark.net/cpu.php?cpu=Intel Xeon Gold 5218R @ 2.10GHz&amp;id=4260</t>
  </si>
  <si>
    <t>Intel Xeon Gold 5218T @ 2.10GHz</t>
  </si>
  <si>
    <t>https://www.cpubenchmark.net/cpu.php?cpu=Intel Xeon Gold 5218T @ 2.10GHz&amp;id=3439</t>
  </si>
  <si>
    <t>Intel Xeon Gold 5220 @ 2.20GHz</t>
  </si>
  <si>
    <t>https://www.cpubenchmark.net/cpu.php?cpu=Intel Xeon Gold 5220 @ 2.20GHz&amp;id=3534</t>
  </si>
  <si>
    <t>Intel Xeon Gold 5220R @ 2.20GHz</t>
  </si>
  <si>
    <t>https://www.cpubenchmark.net/cpu.php?cpu=Intel Xeon Gold 5220R @ 2.20GHz&amp;id=4217</t>
  </si>
  <si>
    <t>Intel Xeon Gold 5222 @ 3.80GHz</t>
  </si>
  <si>
    <t>https://www.cpubenchmark.net/cpu.php?cpu=Intel Xeon Gold 5222 @ 3.80GHz&amp;id=3475</t>
  </si>
  <si>
    <t>Intel Xeon Gold 5315Y @ 3.20GHz</t>
  </si>
  <si>
    <t>FCLGA4189</t>
  </si>
  <si>
    <t>https://www.cpubenchmark.net/cpu.php?cpu=Intel Xeon Gold 5315Y @ 3.20GHz&amp;id=4492</t>
  </si>
  <si>
    <t>Intel Xeon Gold 5317 @ 3.00GHz</t>
  </si>
  <si>
    <t>https://www.cpubenchmark.net/cpu.php?cpu=Intel Xeon Gold 5317 @ 3.00GHz&amp;id=4326</t>
  </si>
  <si>
    <t>Intel Xeon Gold 5318H @ 2.50GHz</t>
  </si>
  <si>
    <t>https://www.cpubenchmark.net/cpu.php?cpu=Intel Xeon Gold 5318H @ 2.50GHz&amp;id=6196</t>
  </si>
  <si>
    <t>Intel Xeon Gold 5318Y @ 2.10GHz</t>
  </si>
  <si>
    <t>https://www.cpubenchmark.net/cpu.php?cpu=Intel Xeon Gold 5318Y @ 2.10GHz&amp;id=4703</t>
  </si>
  <si>
    <t>Intel Xeon Gold 5320 @ 2.20GHz</t>
  </si>
  <si>
    <t>185 W</t>
  </si>
  <si>
    <t>https://www.cpubenchmark.net/cpu.php?cpu=Intel Xeon Gold 5320 @ 2.20GHz&amp;id=4594</t>
  </si>
  <si>
    <t>Intel Xeon Gold 5320H @ 2.40GHz</t>
  </si>
  <si>
    <t>https://www.cpubenchmark.net/cpu.php?cpu=Intel Xeon Gold 5320H @ 2.40GHz&amp;id=6195</t>
  </si>
  <si>
    <t>Intel Xeon Gold 5320T @ 2.30GHz</t>
  </si>
  <si>
    <t>https://www.cpubenchmark.net/cpu.php?cpu=Intel Xeon Gold 5320T @ 2.30GHz&amp;id=6947</t>
  </si>
  <si>
    <t>Intel Xeon Gold 5412U</t>
  </si>
  <si>
    <t>https://www.cpubenchmark.net/cpu.php?cpu=Intel Xeon Gold 5412U&amp;id=5754</t>
  </si>
  <si>
    <t>Intel Xeon Gold 5415+</t>
  </si>
  <si>
    <t>https://www.cpubenchmark.net/cpu.php?cpu=Intel Xeon Gold 5415+&amp;id=5292</t>
  </si>
  <si>
    <t>Intel Xeon Gold 5416S</t>
  </si>
  <si>
    <t>https://www.cpubenchmark.net/cpu.php?cpu=Intel Xeon Gold 5416S&amp;id=5306</t>
  </si>
  <si>
    <t>Intel Xeon Gold 5418Y</t>
  </si>
  <si>
    <t>https://www.cpubenchmark.net/cpu.php?cpu=Intel Xeon Gold 5418Y&amp;id=5320</t>
  </si>
  <si>
    <t>Intel Xeon Gold 5420+</t>
  </si>
  <si>
    <t>https://www.cpubenchmark.net/cpu.php?cpu=Intel Xeon Gold 5420+&amp;id=5307</t>
  </si>
  <si>
    <t>Intel Xeon Gold 5512U</t>
  </si>
  <si>
    <t>https://www.cpubenchmark.net/cpu.php?cpu=Intel Xeon Gold 5512U&amp;id=5955</t>
  </si>
  <si>
    <t>Intel Xeon Gold 5515+</t>
  </si>
  <si>
    <t>https://www.cpubenchmark.net/cpu.php?cpu=Intel Xeon Gold 5515+&amp;id=6159</t>
  </si>
  <si>
    <t>Intel Xeon Gold 5520+</t>
  </si>
  <si>
    <t>0.4 GHz</t>
  </si>
  <si>
    <t>https://www.cpubenchmark.net/cpu.php?cpu=Intel Xeon Gold 5520+&amp;id=5927</t>
  </si>
  <si>
    <t>Intel Xeon Gold 6122 @ 1.80GHz</t>
  </si>
  <si>
    <t>https://www.cpubenchmark.net/cpu.php?cpu=Intel Xeon Gold 6122 @ 1.80GHz&amp;id=5067</t>
  </si>
  <si>
    <t>Intel Xeon Gold 6126 @ 2.60GHz</t>
  </si>
  <si>
    <t>https://www.cpubenchmark.net/cpu.php?cpu=Intel Xeon Gold 6126 @ 2.60GHz&amp;id=3219</t>
  </si>
  <si>
    <t>Intel Xeon Gold 6126T @ 2.60GHz</t>
  </si>
  <si>
    <t>https://www.cpubenchmark.net/cpu.php?cpu=Intel Xeon Gold 6126T @ 2.60GHz&amp;id=3529</t>
  </si>
  <si>
    <t>Intel Xeon Gold 6128 @ 3.40GHz</t>
  </si>
  <si>
    <t>https://www.cpubenchmark.net/cpu.php?cpu=Intel Xeon Gold 6128 @ 3.40GHz&amp;id=3104</t>
  </si>
  <si>
    <t>Intel Xeon Gold 6130 @ 2.10GHz</t>
  </si>
  <si>
    <t>https://www.cpubenchmark.net/cpu.php?cpu=Intel Xeon Gold 6130 @ 2.10GHz&amp;id=3126</t>
  </si>
  <si>
    <t>Intel Xeon Gold 6130T @ 2.10GHz</t>
  </si>
  <si>
    <t>https://www.cpubenchmark.net/cpu.php?cpu=Intel Xeon Gold 6130T @ 2.10GHz&amp;id=3855</t>
  </si>
  <si>
    <t>Intel Xeon Gold 6132 @ 2.60GHz</t>
  </si>
  <si>
    <t>https://www.cpubenchmark.net/cpu.php?cpu=Intel Xeon Gold 6132 @ 2.60GHz&amp;id=3227</t>
  </si>
  <si>
    <t>Intel Xeon Gold 6134 @ 3.20GHz</t>
  </si>
  <si>
    <t>https://www.cpubenchmark.net/cpu.php?cpu=Intel Xeon Gold 6134 @ 3.20GHz&amp;id=3008</t>
  </si>
  <si>
    <t>Intel Xeon Gold 6136 @ 3.00GHz</t>
  </si>
  <si>
    <t>https://www.cpubenchmark.net/cpu.php?cpu=Intel Xeon Gold 6136 @ 3.00GHz&amp;id=3065</t>
  </si>
  <si>
    <t>Intel Xeon Gold 6137 @ 3.90GHz</t>
  </si>
  <si>
    <t>FCLGA-3647</t>
  </si>
  <si>
    <t>https://www.cpubenchmark.net/cpu.php?cpu=Intel Xeon Gold 6137 @ 3.90GHz&amp;id=3381</t>
  </si>
  <si>
    <t>Intel Xeon Gold 6138 @ 2.00GHz</t>
  </si>
  <si>
    <t>https://www.cpubenchmark.net/cpu.php?cpu=Intel Xeon Gold 6138 @ 2.00GHz&amp;id=3137</t>
  </si>
  <si>
    <t>Intel Xeon Gold 6138T @ 2.00GHz</t>
  </si>
  <si>
    <t>https://www.cpubenchmark.net/cpu.php?cpu=Intel Xeon Gold 6138T @ 2.00GHz&amp;id=3703</t>
  </si>
  <si>
    <t>LGA 3647</t>
  </si>
  <si>
    <t>Intel Xeon Gold 6140 @ 2.30GHz</t>
  </si>
  <si>
    <t>https://www.cpubenchmark.net/cpu.php?cpu=Intel Xeon Gold 6140 @ 2.30GHz&amp;id=3132</t>
  </si>
  <si>
    <t>Intel Xeon Gold 6142 @ 2.60GHz</t>
  </si>
  <si>
    <t>https://www.cpubenchmark.net/cpu.php?cpu=Intel Xeon Gold 6142 @ 2.60GHz&amp;id=3273</t>
  </si>
  <si>
    <t>Intel Xeon Gold 6142M @ 2.60GHz</t>
  </si>
  <si>
    <t>https://www.cpubenchmark.net/cpu.php?cpu=Intel Xeon Gold 6142M @ 2.60GHz&amp;id=3393</t>
  </si>
  <si>
    <t>Intel Xeon Gold 6143 @ 2.80GHz</t>
  </si>
  <si>
    <t>https://www.cpubenchmark.net/cpu.php?cpu=Intel Xeon Gold 6143 @ 2.80GHz&amp;id=3502</t>
  </si>
  <si>
    <t>Intel Xeon Gold 6144 @ 3.50GHz</t>
  </si>
  <si>
    <t>https://www.cpubenchmark.net/cpu.php?cpu=Intel Xeon Gold 6144 @ 3.50GHz&amp;id=3110</t>
  </si>
  <si>
    <t>Intel Xeon Gold 6146 @ 3.20GHz</t>
  </si>
  <si>
    <t>https://www.cpubenchmark.net/cpu.php?cpu=Intel Xeon Gold 6146 @ 3.20GHz&amp;id=3205</t>
  </si>
  <si>
    <t>Intel Xeon Gold 6148 @ 2.40GHz</t>
  </si>
  <si>
    <t>https://www.cpubenchmark.net/cpu.php?cpu=Intel Xeon Gold 6148 @ 2.40GHz&amp;id=3176</t>
  </si>
  <si>
    <t>Intel Xeon Gold 6150 @ 2.70GHz</t>
  </si>
  <si>
    <t>https://www.cpubenchmark.net/cpu.php?cpu=Intel Xeon Gold 6150 @ 2.70GHz&amp;id=3046</t>
  </si>
  <si>
    <t>Intel Xeon Gold 6152 @ 2.10GHz</t>
  </si>
  <si>
    <t>https://www.cpubenchmark.net/cpu.php?cpu=Intel Xeon Gold 6152 @ 2.10GHz&amp;id=3169</t>
  </si>
  <si>
    <t>Intel Xeon Gold 6154 @ 3.00GHz</t>
  </si>
  <si>
    <t>https://www.cpubenchmark.net/cpu.php?cpu=Intel Xeon Gold 6154 @ 3.00GHz&amp;id=3127</t>
  </si>
  <si>
    <t>Intel Xeon Gold 6208U @ 2.90GHz</t>
  </si>
  <si>
    <t>https://www.cpubenchmark.net/cpu.php?cpu=Intel Xeon Gold 6208U @ 2.90GHz&amp;id=3742</t>
  </si>
  <si>
    <t>Intel Xeon Gold 6210U @ 2.50GHz</t>
  </si>
  <si>
    <t>https://www.cpubenchmark.net/cpu.php?cpu=Intel Xeon Gold 6210U @ 2.50GHz&amp;id=3540</t>
  </si>
  <si>
    <t>Intel Xeon Gold 6212U @ 2.40GHz</t>
  </si>
  <si>
    <t>https://www.cpubenchmark.net/cpu.php?cpu=Intel Xeon Gold 6212U @ 2.40GHz&amp;id=3608</t>
  </si>
  <si>
    <t>Intel Xeon Gold 6222V @ 1.80GHz</t>
  </si>
  <si>
    <t>https://www.cpubenchmark.net/cpu.php?cpu=Intel Xeon Gold 6222V @ 1.80GHz&amp;id=6090</t>
  </si>
  <si>
    <t>Intel Xeon Gold 6226 @ 2.70GHz</t>
  </si>
  <si>
    <t>https://www.cpubenchmark.net/cpu.php?cpu=Intel Xeon Gold 6226 @ 2.70GHz&amp;id=3682</t>
  </si>
  <si>
    <t>Intel Xeon Gold 6226R @ 2.90GHz</t>
  </si>
  <si>
    <t>https://www.cpubenchmark.net/cpu.php?cpu=Intel Xeon Gold 6226R @ 2.90GHz&amp;id=3728</t>
  </si>
  <si>
    <t>Intel Xeon Gold 6230 @ 2.10GHz</t>
  </si>
  <si>
    <t>https://www.cpubenchmark.net/cpu.php?cpu=Intel Xeon Gold 6230 @ 2.10GHz&amp;id=3468</t>
  </si>
  <si>
    <t>Intel Xeon Gold 6230R @ 2.10GHz</t>
  </si>
  <si>
    <t>https://www.cpubenchmark.net/cpu.php?cpu=Intel Xeon Gold 6230R @ 2.10GHz&amp;id=4070</t>
  </si>
  <si>
    <t>Intel Xeon Gold 6230T @ 2.10GHz</t>
  </si>
  <si>
    <t>https://www.cpubenchmark.net/cpu.php?cpu=Intel Xeon Gold 6230T @ 2.10GHz&amp;id=7257</t>
  </si>
  <si>
    <t>Intel Xeon Gold 6234 @ 3.30GHz</t>
  </si>
  <si>
    <t>https://www.cpubenchmark.net/cpu.php?cpu=Intel Xeon Gold 6234 @ 3.30GHz&amp;id=3518</t>
  </si>
  <si>
    <t>Intel Xeon Gold 6238 @ 2.10GHz</t>
  </si>
  <si>
    <t>https://www.cpubenchmark.net/cpu.php?cpu=Intel Xeon Gold 6238 @ 2.10GHz&amp;id=3631</t>
  </si>
  <si>
    <t>Intel Xeon Gold 6238R @ 2.20GHz</t>
  </si>
  <si>
    <t>https://www.cpubenchmark.net/cpu.php?cpu=Intel Xeon Gold 6238R @ 2.20GHz&amp;id=4132</t>
  </si>
  <si>
    <t>Intel Xeon Gold 6240 @ 2.60GHz</t>
  </si>
  <si>
    <t>https://www.cpubenchmark.net/cpu.php?cpu=Intel Xeon Gold 6240 @ 2.60GHz&amp;id=3613</t>
  </si>
  <si>
    <t>Intel Xeon Gold 6240R @ 2.40GHz</t>
  </si>
  <si>
    <t>https://www.cpubenchmark.net/cpu.php?cpu=Intel Xeon Gold 6240R @ 2.40GHz&amp;id=3739</t>
  </si>
  <si>
    <t>Intel Xeon Gold 6242 @ 2.80GHz</t>
  </si>
  <si>
    <t>https://www.cpubenchmark.net/cpu.php?cpu=Intel Xeon Gold 6242 @ 2.80GHz&amp;id=3516</t>
  </si>
  <si>
    <t>Intel Xeon Gold 6242R @ 3.10GHz</t>
  </si>
  <si>
    <t>https://www.cpubenchmark.net/cpu.php?cpu=Intel Xeon Gold 6242R @ 3.10GHz&amp;id=3861</t>
  </si>
  <si>
    <t>Intel Xeon Gold 6244 @ 3.60GHz</t>
  </si>
  <si>
    <t>https://www.cpubenchmark.net/cpu.php?cpu=Intel Xeon Gold 6244 @ 3.60GHz&amp;id=3504</t>
  </si>
  <si>
    <t>Intel Xeon Gold 6246 @ 3.30GHz</t>
  </si>
  <si>
    <t>https://www.cpubenchmark.net/cpu.php?cpu=Intel Xeon Gold 6246 @ 3.30GHz&amp;id=3521</t>
  </si>
  <si>
    <t>Intel Xeon Gold 6246R @ 3.40GHz</t>
  </si>
  <si>
    <t>https://www.cpubenchmark.net/cpu.php?cpu=Intel Xeon Gold 6246R @ 3.40GHz&amp;id=3854</t>
  </si>
  <si>
    <t>Intel Xeon Gold 6248 @ 2.50GHz</t>
  </si>
  <si>
    <t>https://www.cpubenchmark.net/cpu.php?cpu=Intel Xeon Gold 6248 @ 2.50GHz&amp;id=3517</t>
  </si>
  <si>
    <t>Intel Xeon Gold 6248R @ 3.00GHz</t>
  </si>
  <si>
    <t>https://www.cpubenchmark.net/cpu.php?cpu=Intel Xeon Gold 6248R @ 3.00GHz&amp;id=3732</t>
  </si>
  <si>
    <t>Intel Xeon Gold 6250 @ 3.90GHz</t>
  </si>
  <si>
    <t>https://www.cpubenchmark.net/cpu.php?cpu=Intel Xeon Gold 6250 @ 3.90GHz&amp;id=4586</t>
  </si>
  <si>
    <t>Intel Xeon Gold 6252 @ 2.10GHz</t>
  </si>
  <si>
    <t>https://www.cpubenchmark.net/cpu.php?cpu=Intel Xeon Gold 6252 @ 2.10GHz&amp;id=3532</t>
  </si>
  <si>
    <t>Intel Xeon Gold 6253CL @ 3.10GHz</t>
  </si>
  <si>
    <t>https://www.cpubenchmark.net/cpu.php?cpu=Intel Xeon Gold 6253CL @ 3.10GHz&amp;id=4539</t>
  </si>
  <si>
    <t>Intel Xeon Gold 6254 @ 3.10GHz</t>
  </si>
  <si>
    <t>https://www.cpubenchmark.net/cpu.php?cpu=Intel Xeon Gold 6254 @ 3.10GHz&amp;id=3482</t>
  </si>
  <si>
    <t>Intel Xeon Gold 6256 @ 3.60GHz</t>
  </si>
  <si>
    <t>https://www.cpubenchmark.net/cpu.php?cpu=Intel Xeon Gold 6256 @ 3.60GHz&amp;id=3686</t>
  </si>
  <si>
    <t>Intel Xeon Gold 6258R @ 2.70GHz</t>
  </si>
  <si>
    <t>https://www.cpubenchmark.net/cpu.php?cpu=Intel Xeon Gold 6258R @ 2.70GHz&amp;id=3860</t>
  </si>
  <si>
    <t>Intel Xeon Gold 6262 @ 1.90GHz</t>
  </si>
  <si>
    <t>https://www.cpubenchmark.net/cpu.php?cpu=Intel Xeon Gold 6262 @ 1.90GHz&amp;id=5158</t>
  </si>
  <si>
    <t>Intel Xeon Gold 6262V @ 1.90GHz</t>
  </si>
  <si>
    <t>https://www.cpubenchmark.net/cpu.php?cpu=Intel Xeon Gold 6262V @ 1.90GHz&amp;id=5076</t>
  </si>
  <si>
    <t>Intel Xeon Gold 6266C @ 3.00GHz</t>
  </si>
  <si>
    <t>https://www.cpubenchmark.net/cpu.php?cpu=Intel Xeon Gold 6266C @ 3.00GHz&amp;id=5177</t>
  </si>
  <si>
    <t>Intel Xeon Gold 6268CL @ 2.80GHz</t>
  </si>
  <si>
    <t>https://www.cpubenchmark.net/cpu.php?cpu=Intel Xeon Gold 6268CL @ 2.80GHz&amp;id=5609</t>
  </si>
  <si>
    <t>Intel Xeon Gold 6278C @ 2.60GHz</t>
  </si>
  <si>
    <t>https://www.cpubenchmark.net/cpu.php?cpu=Intel Xeon Gold 6278C @ 2.60GHz&amp;id=4424</t>
  </si>
  <si>
    <t>Intel Xeon Gold 6312U @ 2.40GHz</t>
  </si>
  <si>
    <t>https://www.cpubenchmark.net/cpu.php?cpu=Intel Xeon Gold 6312U @ 2.40GHz&amp;id=4606</t>
  </si>
  <si>
    <t>Intel Xeon Gold 6314U @ 2.30GHz</t>
  </si>
  <si>
    <t>https://www.cpubenchmark.net/cpu.php?cpu=Intel Xeon Gold 6314U @ 2.30GHz&amp;id=4950</t>
  </si>
  <si>
    <t>Intel Xeon Gold 6326 @ 2.90GHz</t>
  </si>
  <si>
    <t>https://www.cpubenchmark.net/cpu.php?cpu=Intel Xeon Gold 6326 @ 2.90GHz&amp;id=4651</t>
  </si>
  <si>
    <t>Intel Xeon Gold 6330 @ 2.00GHz</t>
  </si>
  <si>
    <t>https://www.cpubenchmark.net/cpu.php?cpu=Intel Xeon Gold 6330 @ 2.00GHz&amp;id=4513</t>
  </si>
  <si>
    <t>Intel Xeon Gold 6330N @ 2.20GHz</t>
  </si>
  <si>
    <t>https://www.cpubenchmark.net/cpu.php?cpu=Intel Xeon Gold 6330N @ 2.20GHz&amp;id=4865</t>
  </si>
  <si>
    <t>Intel Xeon Gold 6334 @ 3.60GHz</t>
  </si>
  <si>
    <t>https://www.cpubenchmark.net/cpu.php?cpu=Intel Xeon Gold 6334 @ 3.60GHz&amp;id=4488</t>
  </si>
  <si>
    <t>Intel Xeon Gold 6336Y @ 2.40GHz</t>
  </si>
  <si>
    <t>https://www.cpubenchmark.net/cpu.php?cpu=Intel Xeon Gold 6336Y @ 2.40GHz&amp;id=4484</t>
  </si>
  <si>
    <t>Intel Xeon Gold 6338 @ 2.00GHz</t>
  </si>
  <si>
    <t>https://www.cpubenchmark.net/cpu.php?cpu=Intel Xeon Gold 6338 @ 2.00GHz&amp;id=4592</t>
  </si>
  <si>
    <t>Intel Xeon Gold 6338N @ 2.20GHz</t>
  </si>
  <si>
    <t>https://www.cpubenchmark.net/cpu.php?cpu=Intel Xeon Gold 6338N @ 2.20GHz&amp;id=4656</t>
  </si>
  <si>
    <t>Intel Xeon Gold 6338T @ 2.10GHz</t>
  </si>
  <si>
    <t>https://www.cpubenchmark.net/cpu.php?cpu=Intel Xeon Gold 6338T @ 2.10GHz&amp;id=6780</t>
  </si>
  <si>
    <t>Intel Xeon Gold 6342 @ 2.80GHz</t>
  </si>
  <si>
    <t>230 W</t>
  </si>
  <si>
    <t>https://www.cpubenchmark.net/cpu.php?cpu=Intel Xeon Gold 6342 @ 2.80GHz&amp;id=4485</t>
  </si>
  <si>
    <t>Intel Xeon Gold 6346 @ 3.10GHz</t>
  </si>
  <si>
    <t>https://www.cpubenchmark.net/cpu.php?cpu=Intel Xeon Gold 6346 @ 3.10GHz&amp;id=4657</t>
  </si>
  <si>
    <t>Intel Xeon Gold 6348 @ 2.60GHz</t>
  </si>
  <si>
    <t>235 W</t>
  </si>
  <si>
    <t>https://www.cpubenchmark.net/cpu.php?cpu=Intel Xeon Gold 6348 @ 2.60GHz&amp;id=4494</t>
  </si>
  <si>
    <t>Intel Xeon Gold 6354 @ 3.00GHz</t>
  </si>
  <si>
    <t>https://www.cpubenchmark.net/cpu.php?cpu=Intel Xeon Gold 6354 @ 3.00GHz&amp;id=4627</t>
  </si>
  <si>
    <t>Intel Xeon Gold 6414U</t>
  </si>
  <si>
    <t>https://www.cpubenchmark.net/cpu.php?cpu=Intel Xeon Gold 6414U&amp;id=5312</t>
  </si>
  <si>
    <t>Intel Xeon Gold 6416H</t>
  </si>
  <si>
    <t>https://www.cpubenchmark.net/cpu.php?cpu=Intel Xeon Gold 6416H&amp;id=5966</t>
  </si>
  <si>
    <t>Intel Xeon Gold 6418H</t>
  </si>
  <si>
    <t>https://www.cpubenchmark.net/cpu.php?cpu=Intel Xeon Gold 6418H&amp;id=5568</t>
  </si>
  <si>
    <t>Intel Xeon Gold 6421N</t>
  </si>
  <si>
    <t>https://www.cpubenchmark.net/cpu.php?cpu=Intel Xeon Gold 6421N&amp;id=5669</t>
  </si>
  <si>
    <t>Intel Xeon Gold 6423N</t>
  </si>
  <si>
    <t>195 W</t>
  </si>
  <si>
    <t>https://www.cpubenchmark.net/cpu.php?cpu=Intel Xeon Gold 6423N&amp;id=5778</t>
  </si>
  <si>
    <t>Intel Xeon Gold 6426Y</t>
  </si>
  <si>
    <t>https://www.cpubenchmark.net/cpu.php?cpu=Intel Xeon Gold 6426Y&amp;id=5686</t>
  </si>
  <si>
    <t>Intel Xeon Gold 6430</t>
  </si>
  <si>
    <t>https://www.cpubenchmark.net/cpu.php?cpu=Intel Xeon Gold 6430&amp;id=5111</t>
  </si>
  <si>
    <t>Intel Xeon Gold 6434</t>
  </si>
  <si>
    <t>https://www.cpubenchmark.net/cpu.php?cpu=Intel Xeon Gold 6434&amp;id=5891</t>
  </si>
  <si>
    <t>Intel Xeon Gold 6438N</t>
  </si>
  <si>
    <t>https://www.cpubenchmark.net/cpu.php?cpu=Intel Xeon Gold 6438N&amp;id=5666</t>
  </si>
  <si>
    <t>Intel Xeon Gold 6438Y+</t>
  </si>
  <si>
    <t>https://www.cpubenchmark.net/cpu.php?cpu=Intel Xeon Gold 6438Y+&amp;id=5597</t>
  </si>
  <si>
    <t>Intel Xeon Gold 6442Y</t>
  </si>
  <si>
    <t>https://www.cpubenchmark.net/cpu.php?cpu=Intel Xeon Gold 6442Y&amp;id=5446</t>
  </si>
  <si>
    <t>Intel Xeon Gold 6444Y</t>
  </si>
  <si>
    <t>https://www.cpubenchmark.net/cpu.php?cpu=Intel Xeon Gold 6444Y&amp;id=5595</t>
  </si>
  <si>
    <t>Intel Xeon Gold 6448H</t>
  </si>
  <si>
    <t>https://www.cpubenchmark.net/cpu.php?cpu=Intel Xeon Gold 6448H&amp;id=5742</t>
  </si>
  <si>
    <t>Intel Xeon Gold 6448Y</t>
  </si>
  <si>
    <t>https://www.cpubenchmark.net/cpu.php?cpu=Intel Xeon Gold 6448Y&amp;id=5313</t>
  </si>
  <si>
    <t>Intel Xeon Gold 6450C</t>
  </si>
  <si>
    <t>122 W</t>
  </si>
  <si>
    <t>https://www.cpubenchmark.net/cpu.php?cpu=Intel Xeon Gold 6450C&amp;id=6422</t>
  </si>
  <si>
    <t>Intel Xeon Gold 6526Y</t>
  </si>
  <si>
    <t>https://www.cpubenchmark.net/cpu.php?cpu=Intel Xeon Gold 6526Y&amp;id=5979</t>
  </si>
  <si>
    <t>Intel Xeon Gold 6530</t>
  </si>
  <si>
    <t>https://www.cpubenchmark.net/cpu.php?cpu=Intel Xeon Gold 6530&amp;id=5995</t>
  </si>
  <si>
    <t>Intel Xeon Gold 6534</t>
  </si>
  <si>
    <t>https://www.cpubenchmark.net/cpu.php?cpu=Intel Xeon Gold 6534&amp;id=6255</t>
  </si>
  <si>
    <t>Intel Xeon Gold 6538N</t>
  </si>
  <si>
    <t>https://www.cpubenchmark.net/cpu.php?cpu=Intel Xeon Gold 6538N&amp;id=5942</t>
  </si>
  <si>
    <t>Intel Xeon Gold 6542Y</t>
  </si>
  <si>
    <t>https://www.cpubenchmark.net/cpu.php?cpu=Intel Xeon Gold 6542Y&amp;id=6252</t>
  </si>
  <si>
    <t>Intel Xeon Gold 6544Y</t>
  </si>
  <si>
    <t>https://www.cpubenchmark.net/cpu.php?cpu=Intel Xeon Gold 6544Y&amp;id=6147</t>
  </si>
  <si>
    <t>Intel Xeon Gold 6548N</t>
  </si>
  <si>
    <t>https://www.cpubenchmark.net/cpu.php?cpu=Intel Xeon Gold 6548N&amp;id=6453</t>
  </si>
  <si>
    <t>Intel Xeon Gold 6548Y+</t>
  </si>
  <si>
    <t>https://www.cpubenchmark.net/cpu.php?cpu=Intel Xeon Gold 6548Y+&amp;id=5928</t>
  </si>
  <si>
    <t>Intel Xeon Gold 6554S</t>
  </si>
  <si>
    <t>https://www.cpubenchmark.net/cpu.php?cpu=Intel Xeon Gold 6554S&amp;id=6583</t>
  </si>
  <si>
    <t>Intel Xeon L3110 @ 3.00GHz</t>
  </si>
  <si>
    <t>https://www.cpubenchmark.net/cpu.php?cpu=Intel Xeon L3110 @ 3.00GHz&amp;id=2044</t>
  </si>
  <si>
    <t>Intel Xeon L3360 @ 2.83GHz</t>
  </si>
  <si>
    <t>https://www.cpubenchmark.net/cpu.php?cpu=Intel Xeon L3360 @ 2.83GHz&amp;id=1254</t>
  </si>
  <si>
    <t>Intel Xeon L3406 @ 2.27GHz</t>
  </si>
  <si>
    <t>https://www.cpubenchmark.net/cpu.php?cpu=Intel Xeon L3406 @ 2.27GHz&amp;id=1899</t>
  </si>
  <si>
    <t>Intel Xeon L3426 @ 1.87GHz</t>
  </si>
  <si>
    <t>https://www.cpubenchmark.net/cpu.php?cpu=Intel Xeon L3426 @ 1.87GHz&amp;id=1255</t>
  </si>
  <si>
    <t>Intel Xeon L5238 @ 2.66GHz</t>
  </si>
  <si>
    <t>https://www.cpubenchmark.net/cpu.php?cpu=Intel Xeon L5238 @ 2.66GHz&amp;id=1256</t>
  </si>
  <si>
    <t>Intel Xeon L5240 @ 3.00GHz</t>
  </si>
  <si>
    <t>https://www.cpubenchmark.net/cpu.php?cpu=Intel Xeon L5240 @ 3.00GHz&amp;id=1257</t>
  </si>
  <si>
    <t>Intel Xeon L5310 @ 1.60GHz</t>
  </si>
  <si>
    <t>https://www.cpubenchmark.net/cpu.php?cpu=Intel Xeon L5310 @ 1.60GHz&amp;id=2778</t>
  </si>
  <si>
    <t>Intel Xeon L5320 @ 1.86GHz</t>
  </si>
  <si>
    <t>https://www.cpubenchmark.net/cpu.php?cpu=Intel Xeon L5320 @ 1.86GHz&amp;id=1258</t>
  </si>
  <si>
    <t>Intel Xeon L5335 @ 2.00GHz</t>
  </si>
  <si>
    <t>Q1 2007</t>
  </si>
  <si>
    <t>https://www.cpubenchmark.net/cpu.php?cpu=Intel Xeon L5335 @ 2.00GHz&amp;id=1977</t>
  </si>
  <si>
    <t>Intel Xeon L5408 @ 2.13GHz</t>
  </si>
  <si>
    <t>https://www.cpubenchmark.net/cpu.php?cpu=Intel Xeon L5408 @ 2.13GHz&amp;id=2231</t>
  </si>
  <si>
    <t>Intel Xeon L5410 @ 2.33GHz</t>
  </si>
  <si>
    <t>https://www.cpubenchmark.net/cpu.php?cpu=Intel Xeon L5410 @ 2.33GHz&amp;id=1706</t>
  </si>
  <si>
    <t>Intel Xeon L5420 @ 2.50GHz</t>
  </si>
  <si>
    <t>https://www.cpubenchmark.net/cpu.php?cpu=Intel Xeon L5420 @ 2.50GHz&amp;id=1259</t>
  </si>
  <si>
    <t>Intel Xeon L5430 @ 2.66GHz</t>
  </si>
  <si>
    <t>https://www.cpubenchmark.net/cpu.php?cpu=Intel Xeon L5430 @ 2.66GHz&amp;id=2170</t>
  </si>
  <si>
    <t>Intel Xeon L5506 @ 2.13GHz</t>
  </si>
  <si>
    <t>https://www.cpubenchmark.net/cpu.php?cpu=Intel Xeon L5506 @ 2.13GHz&amp;id=1707</t>
  </si>
  <si>
    <t>Intel Xeon L5520 @ 2.27GHz</t>
  </si>
  <si>
    <t>https://www.cpubenchmark.net/cpu.php?cpu=Intel Xeon L5520 @ 2.27GHz&amp;id=1260</t>
  </si>
  <si>
    <t>Intel Xeon L5530 @ 2.40GHz</t>
  </si>
  <si>
    <t>https://www.cpubenchmark.net/cpu.php?cpu=Intel Xeon L5530 @ 2.40GHz&amp;id=1261</t>
  </si>
  <si>
    <t>Intel Xeon L5609 @ 1.87GHz</t>
  </si>
  <si>
    <t>https://www.cpubenchmark.net/cpu.php?cpu=Intel Xeon L5609 @ 1.87GHz&amp;id=1883</t>
  </si>
  <si>
    <t>Intel Xeon L5630 @ 2.13GHz</t>
  </si>
  <si>
    <t>https://www.cpubenchmark.net/cpu.php?cpu=Intel Xeon L5630 @ 2.13GHz&amp;id=2086</t>
  </si>
  <si>
    <t>Intel Xeon L5638 @ 2.00GHz</t>
  </si>
  <si>
    <t>https://www.cpubenchmark.net/cpu.php?cpu=Intel Xeon L5638 @ 2.00GHz&amp;id=1262</t>
  </si>
  <si>
    <t>Intel Xeon L5639 @ 2.13GHz</t>
  </si>
  <si>
    <t>https://www.cpubenchmark.net/cpu.php?cpu=Intel Xeon L5639 @ 2.13GHz&amp;id=1983</t>
  </si>
  <si>
    <t>Intel Xeon L5640 @ 2.27GHz</t>
  </si>
  <si>
    <t>https://www.cpubenchmark.net/cpu.php?cpu=Intel Xeon L5640 @ 2.27GHz&amp;id=1263</t>
  </si>
  <si>
    <t>Intel Xeon L7455 @ 2.13GHz</t>
  </si>
  <si>
    <t>https://www.cpubenchmark.net/cpu.php?cpu=Intel Xeon L7455 @ 2.13GHz&amp;id=2431</t>
  </si>
  <si>
    <t>Intel Xeon Max 9462</t>
  </si>
  <si>
    <t>NA</t>
  </si>
  <si>
    <t>https://www.cpubenchmark.net/cpu.php?cpu=Intel Xeon Max 9462&amp;id=7279</t>
  </si>
  <si>
    <t>Intel Xeon Max 9480</t>
  </si>
  <si>
    <t>https://www.cpubenchmark.net/cpu.php?cpu=Intel Xeon Max 9480&amp;id=5958</t>
  </si>
  <si>
    <t>Intel Xeon MV 3.20GHz</t>
  </si>
  <si>
    <t>mPGA604</t>
  </si>
  <si>
    <t>https://www.cpubenchmark.net/cpu.php?cpu=Intel Xeon MV 3.20GHz&amp;id=2524</t>
  </si>
  <si>
    <t>Intel Xeon Phi 7210 @ 1.30GHz</t>
  </si>
  <si>
    <t>SVLCLGA3647</t>
  </si>
  <si>
    <t>215 W</t>
  </si>
  <si>
    <t>https://www.cpubenchmark.net/cpu.php?cpu=Intel Xeon Phi 7210 @ 1.30GHz&amp;id=5728</t>
  </si>
  <si>
    <t>Intel Xeon Phi 7290 @ 1.50GHz</t>
  </si>
  <si>
    <t>245 W</t>
  </si>
  <si>
    <t>https://www.cpubenchmark.net/cpu.php?cpu=Intel Xeon Phi 7290 @ 1.50GHz&amp;id=6597</t>
  </si>
  <si>
    <t>Intel Xeon Platinum 8124M @ 3.00GHz</t>
  </si>
  <si>
    <t>https://www.cpubenchmark.net/cpu.php?cpu=Intel Xeon Platinum 8124M @ 3.00GHz&amp;id=3352</t>
  </si>
  <si>
    <t>Intel Xeon Platinum 8151 @ 3.40GHz</t>
  </si>
  <si>
    <t>https://www.cpubenchmark.net/cpu.php?cpu=Intel Xeon Platinum 8151 @ 3.40GHz&amp;id=3458</t>
  </si>
  <si>
    <t>Intel Xeon Platinum 8160 @ 2.10GHz</t>
  </si>
  <si>
    <t>https://www.cpubenchmark.net/cpu.php?cpu=Intel Xeon Platinum 8160 @ 2.10GHz&amp;id=3085</t>
  </si>
  <si>
    <t>Intel Xeon Platinum 8167M @ 2.00GHz</t>
  </si>
  <si>
    <t>https://www.cpubenchmark.net/cpu.php?cpu=Intel Xeon Platinum 8167M @ 2.00GHz&amp;id=3389</t>
  </si>
  <si>
    <t>Intel Xeon Platinum 8168 @ 2.70GHz</t>
  </si>
  <si>
    <t>https://www.cpubenchmark.net/cpu.php?cpu=Intel Xeon Platinum 8168 @ 2.70GHz&amp;id=3111</t>
  </si>
  <si>
    <t>Intel Xeon Platinum 8171M @ 2.60GHz</t>
  </si>
  <si>
    <t>https://www.cpubenchmark.net/cpu.php?cpu=Intel Xeon Platinum 8171M @ 2.60GHz&amp;id=3220</t>
  </si>
  <si>
    <t>Intel Xeon Platinum 8173M @ 2.00GHz</t>
  </si>
  <si>
    <t>https://www.cpubenchmark.net/cpu.php?cpu=Intel Xeon Platinum 8173M @ 2.00GHz&amp;id=3182</t>
  </si>
  <si>
    <t>Intel Xeon Platinum 8174 @ 3.10GHz</t>
  </si>
  <si>
    <t>https://www.cpubenchmark.net/cpu.php?cpu=Intel Xeon Platinum 8174 @ 3.10GHz&amp;id=7251</t>
  </si>
  <si>
    <t>Intel Xeon Platinum 8175M @ 2.50GHz</t>
  </si>
  <si>
    <t>https://www.cpubenchmark.net/cpu.php?cpu=Intel Xeon Platinum 8175M @ 2.50GHz&amp;id=3311</t>
  </si>
  <si>
    <t>Intel Xeon Platinum 8176 @ 2.10GHz</t>
  </si>
  <si>
    <t>https://www.cpubenchmark.net/cpu.php?cpu=Intel Xeon Platinum 8176 @ 2.10GHz&amp;id=3473</t>
  </si>
  <si>
    <t>Intel Xeon Platinum 8180 @ 2.50GHz</t>
  </si>
  <si>
    <t>https://www.cpubenchmark.net/cpu.php?cpu=Intel Xeon Platinum 8180 @ 2.50GHz&amp;id=3207</t>
  </si>
  <si>
    <t>Intel Xeon Platinum 8180M @ 2.50GHz</t>
  </si>
  <si>
    <t>https://www.cpubenchmark.net/cpu.php?cpu=Intel Xeon Platinum 8180M @ 2.50GHz&amp;id=3446</t>
  </si>
  <si>
    <t>Intel Xeon Platinum 8252C @ 3.80GHz</t>
  </si>
  <si>
    <t>https://www.cpubenchmark.net/cpu.php?cpu=Intel Xeon Platinum 8252C @ 3.80GHz&amp;id=3895</t>
  </si>
  <si>
    <t>Intel Xeon Platinum 8259CL @ 2.50GHz</t>
  </si>
  <si>
    <t>https://www.cpubenchmark.net/cpu.php?cpu=Intel Xeon Platinum 8259CL @ 2.50GHz&amp;id=3671</t>
  </si>
  <si>
    <t>Intel Xeon Platinum 8260 @ 2.40GHz</t>
  </si>
  <si>
    <t>https://www.cpubenchmark.net/cpu.php?cpu=Intel Xeon Platinum 8260 @ 2.40GHz&amp;id=3561</t>
  </si>
  <si>
    <t>Intel Xeon Platinum 8260C @ 2.40GHz</t>
  </si>
  <si>
    <t>https://www.cpubenchmark.net/cpu.php?cpu=Intel Xeon Platinum 8260C @ 2.40GHz&amp;id=6629</t>
  </si>
  <si>
    <t>Intel Xeon Platinum 8260M @ 2.30GHz</t>
  </si>
  <si>
    <t>LGA3647</t>
  </si>
  <si>
    <t>https://www.cpubenchmark.net/cpu.php?cpu=Intel Xeon Platinum 8260M @ 2.30GHz&amp;id=3858</t>
  </si>
  <si>
    <t>Intel Xeon Platinum 8260M @ 2.40GHz</t>
  </si>
  <si>
    <t>https://www.cpubenchmark.net/cpu.php?cpu=Intel Xeon Platinum 8260M @ 2.40GHz&amp;id=6439</t>
  </si>
  <si>
    <t>Intel Xeon Platinum 8268 @ 2.90GHz</t>
  </si>
  <si>
    <t>https://www.cpubenchmark.net/cpu.php?cpu=Intel Xeon Platinum 8268 @ 2.90GHz&amp;id=3472</t>
  </si>
  <si>
    <t>Intel Xeon Platinum 8270 @ 2.70GHz</t>
  </si>
  <si>
    <t>https://www.cpubenchmark.net/cpu.php?cpu=Intel Xeon Platinum 8270 @ 2.70GHz&amp;id=5802</t>
  </si>
  <si>
    <t>Intel Xeon Platinum 8273CL @ 2.20GHz</t>
  </si>
  <si>
    <t>https://www.cpubenchmark.net/cpu.php?cpu=Intel Xeon Platinum 8273CL @ 2.20GHz&amp;id=3923</t>
  </si>
  <si>
    <t>Intel Xeon Platinum 8275CL @ 3.00GHz</t>
  </si>
  <si>
    <t>https://www.cpubenchmark.net/cpu.php?cpu=Intel Xeon Platinum 8275CL @ 3.00GHz&amp;id=3624</t>
  </si>
  <si>
    <t>Intel Xeon Platinum 8280 @ 2.70GHz</t>
  </si>
  <si>
    <t>https://www.cpubenchmark.net/cpu.php?cpu=Intel Xeon Platinum 8280 @ 2.70GHz&amp;id=3662</t>
  </si>
  <si>
    <t>Intel Xeon Platinum 8280M @ 2.70GHz</t>
  </si>
  <si>
    <t>https://www.cpubenchmark.net/cpu.php?cpu=Intel Xeon Platinum 8280M @ 2.70GHz&amp;id=6792</t>
  </si>
  <si>
    <t>Intel Xeon Platinum 8347C @ 2.10GHz</t>
  </si>
  <si>
    <t>LGA4189</t>
  </si>
  <si>
    <t>https://www.cpubenchmark.net/cpu.php?cpu=Intel Xeon Platinum 8347C @ 2.10GHz&amp;id=4785</t>
  </si>
  <si>
    <t>Intel Xeon Platinum 8351N @ 2.40GHz</t>
  </si>
  <si>
    <t>https://www.cpubenchmark.net/cpu.php?cpu=Intel Xeon Platinum 8351N @ 2.40GHz&amp;id=4995</t>
  </si>
  <si>
    <t>Intel Xeon Platinum 8358 @ 2.60GHz</t>
  </si>
  <si>
    <t>https://www.cpubenchmark.net/cpu.php?cpu=Intel Xeon Platinum 8358 @ 2.60GHz&amp;id=4493</t>
  </si>
  <si>
    <t>Intel Xeon Platinum 8360Y @ 2.40GHz</t>
  </si>
  <si>
    <t>https://www.cpubenchmark.net/cpu.php?cpu=Intel Xeon Platinum 8360Y @ 2.40GHz&amp;id=5698</t>
  </si>
  <si>
    <t>Intel Xeon Platinum 8362 @ 2.80GHz</t>
  </si>
  <si>
    <t>265 W</t>
  </si>
  <si>
    <t>https://www.cpubenchmark.net/cpu.php?cpu=Intel Xeon Platinum 8362 @ 2.80GHz&amp;id=5472</t>
  </si>
  <si>
    <t>Intel Xeon Platinum 8368Q @ 2.60GHz</t>
  </si>
  <si>
    <t>https://www.cpubenchmark.net/cpu.php?cpu=Intel Xeon Platinum 8368Q @ 2.60GHz&amp;id=5982</t>
  </si>
  <si>
    <t>Intel Xeon Platinum 8375C @ 2.90GHz</t>
  </si>
  <si>
    <t>https://www.cpubenchmark.net/cpu.php?cpu=Intel Xeon Platinum 8375C @ 2.90GHz&amp;id=4486</t>
  </si>
  <si>
    <t>Intel Xeon Platinum 8380 @ 2.30GHz</t>
  </si>
  <si>
    <t>https://www.cpubenchmark.net/cpu.php?cpu=Intel Xeon Platinum 8380 @ 2.30GHz&amp;id=4483</t>
  </si>
  <si>
    <t>Intel Xeon Platinum 8454H</t>
  </si>
  <si>
    <t>https://www.cpubenchmark.net/cpu.php?cpu=Intel Xeon Platinum 8454H&amp;id=6018</t>
  </si>
  <si>
    <t>Intel Xeon Platinum 8461V</t>
  </si>
  <si>
    <t>https://www.cpubenchmark.net/cpu.php?cpu=Intel Xeon Platinum 8461V&amp;id=5664</t>
  </si>
  <si>
    <t>Intel Xeon Platinum 8469C</t>
  </si>
  <si>
    <t>https://www.cpubenchmark.net/cpu.php?cpu=Intel Xeon Platinum 8469C&amp;id=7005</t>
  </si>
  <si>
    <t>Intel Xeon Platinum 8470 @2.00GHz</t>
  </si>
  <si>
    <t>https://www.cpubenchmark.net/cpu.php?cpu=Intel Xeon Platinum 8470 @2.00GHz&amp;id=5693</t>
  </si>
  <si>
    <t>Intel Xeon Platinum 8475B</t>
  </si>
  <si>
    <t>https://www.cpubenchmark.net/cpu.php?cpu=Intel Xeon Platinum 8475B&amp;id=6172</t>
  </si>
  <si>
    <t>Intel Xeon Platinum 8480C</t>
  </si>
  <si>
    <t>https://www.cpubenchmark.net/cpu.php?cpu=Intel Xeon Platinum 8480C&amp;id=7228</t>
  </si>
  <si>
    <t>Intel Xeon Platinum 8481C @ 2.70GHz</t>
  </si>
  <si>
    <t>https://www.cpubenchmark.net/cpu.php?cpu=Intel Xeon Platinum 8481C @ 2.70GHz&amp;id=5203</t>
  </si>
  <si>
    <t>Intel Xeon Platinum 8488C</t>
  </si>
  <si>
    <t>385 W</t>
  </si>
  <si>
    <t>https://www.cpubenchmark.net/cpu.php?cpu=Intel Xeon Platinum 8488C&amp;id=5621</t>
  </si>
  <si>
    <t>Intel Xeon Platinum 8562Y+</t>
  </si>
  <si>
    <t>https://www.cpubenchmark.net/cpu.php?cpu=Intel Xeon Platinum 8562Y+&amp;id=6283</t>
  </si>
  <si>
    <t>Intel Xeon Platinum 8568Y+</t>
  </si>
  <si>
    <t>https://www.cpubenchmark.net/cpu.php?cpu=Intel Xeon Platinum 8568Y+&amp;id=6135</t>
  </si>
  <si>
    <t>Intel Xeon Platinum 8570</t>
  </si>
  <si>
    <t>https://www.cpubenchmark.net/cpu.php?cpu=Intel Xeon Platinum 8570&amp;id=6257</t>
  </si>
  <si>
    <t>Intel Xeon Platinum 8571N</t>
  </si>
  <si>
    <t>https://www.cpubenchmark.net/cpu.php?cpu=Intel Xeon Platinum 8571N&amp;id=6012</t>
  </si>
  <si>
    <t>Intel Xeon Platinum 8575C</t>
  </si>
  <si>
    <t>https://www.cpubenchmark.net/cpu.php?cpu=Intel Xeon Platinum 8575C&amp;id=6173</t>
  </si>
  <si>
    <t>Intel Xeon Platinum 8581C @ 2.30GHz</t>
  </si>
  <si>
    <t>https://www.cpubenchmark.net/cpu.php?cpu=Intel Xeon Platinum 8581C @ 2.30GHz&amp;id=6592</t>
  </si>
  <si>
    <t>Intel Xeon Platinum 8592+</t>
  </si>
  <si>
    <t>https://www.cpubenchmark.net/cpu.php?cpu=Intel Xeon Platinum 8592+&amp;id=6245</t>
  </si>
  <si>
    <t>Intel Xeon Platinum P-8124 @ 3.00GHz</t>
  </si>
  <si>
    <t>https://www.cpubenchmark.net/cpu.php?cpu=Intel Xeon Platinum P-8124 @ 3.00GHz&amp;id=4620</t>
  </si>
  <si>
    <t>Intel Xeon Silver 4108 @ 1.80GHz</t>
  </si>
  <si>
    <t>https://www.cpubenchmark.net/cpu.php?cpu=Intel Xeon Silver 4108 @ 1.80GHz&amp;id=3167</t>
  </si>
  <si>
    <t>Intel Xeon Silver 4109T @ 2.00GHz</t>
  </si>
  <si>
    <t>https://www.cpubenchmark.net/cpu.php?cpu=Intel Xeon Silver 4109T @ 2.00GHz&amp;id=3228</t>
  </si>
  <si>
    <t>Intel Xeon Silver 4110 @ 2.10GHz</t>
  </si>
  <si>
    <t>https://www.cpubenchmark.net/cpu.php?cpu=Intel Xeon Silver 4110 @ 2.10GHz&amp;id=3106</t>
  </si>
  <si>
    <t>Intel Xeon Silver 4112 @ 2.60GHz</t>
  </si>
  <si>
    <t>https://www.cpubenchmark.net/cpu.php?cpu=Intel Xeon Silver 4112 @ 2.60GHz&amp;id=3199</t>
  </si>
  <si>
    <t>Intel Xeon Silver 4114 @ 2.20GHz</t>
  </si>
  <si>
    <t>https://www.cpubenchmark.net/cpu.php?cpu=Intel Xeon Silver 4114 @ 2.20GHz&amp;id=3095</t>
  </si>
  <si>
    <t>Intel Xeon Silver 4116 @ 2.10GHz</t>
  </si>
  <si>
    <t>https://www.cpubenchmark.net/cpu.php?cpu=Intel Xeon Silver 4116 @ 2.10GHz&amp;id=3179</t>
  </si>
  <si>
    <t>Intel Xeon Silver 4116T @ 2.10GHz</t>
  </si>
  <si>
    <t>https://www.cpubenchmark.net/cpu.php?cpu=Intel Xeon Silver 4116T @ 2.10GHz&amp;id=4154</t>
  </si>
  <si>
    <t>Intel Xeon Silver 4123 @ 3.00GHz</t>
  </si>
  <si>
    <t>https://www.cpubenchmark.net/cpu.php?cpu=Intel Xeon Silver 4123 @ 3.00GHz&amp;id=3189</t>
  </si>
  <si>
    <t>Intel Xeon Silver 4208 @ 2.10GHz</t>
  </si>
  <si>
    <t>https://www.cpubenchmark.net/cpu.php?cpu=Intel Xeon Silver 4208 @ 2.10GHz&amp;id=3507</t>
  </si>
  <si>
    <t>Intel Xeon Silver 4209T @ 2.20GHz</t>
  </si>
  <si>
    <t>https://www.cpubenchmark.net/cpu.php?cpu=Intel Xeon Silver 4209T @ 2.20GHz&amp;id=3440</t>
  </si>
  <si>
    <t>Intel Xeon Silver 4210 @ 2.20GHz</t>
  </si>
  <si>
    <t>https://www.cpubenchmark.net/cpu.php?cpu=Intel Xeon Silver 4210 @ 2.20GHz&amp;id=3524</t>
  </si>
  <si>
    <t>Intel Xeon Silver 4210R @ 2.40GHz</t>
  </si>
  <si>
    <t>https://www.cpubenchmark.net/cpu.php?cpu=Intel Xeon Silver 4210R @ 2.40GHz&amp;id=3752</t>
  </si>
  <si>
    <t>Intel Xeon Silver 4214 @ 2.20GHz</t>
  </si>
  <si>
    <t>https://www.cpubenchmark.net/cpu.php?cpu=Intel Xeon Silver 4214 @ 2.20GHz&amp;id=3535</t>
  </si>
  <si>
    <t>Intel Xeon Silver 4214R @ 2.40GHz</t>
  </si>
  <si>
    <t>https://www.cpubenchmark.net/cpu.php?cpu=Intel Xeon Silver 4214R @ 2.40GHz&amp;id=3711</t>
  </si>
  <si>
    <t>Intel Xeon Silver 4214Y @ 2.20GHz</t>
  </si>
  <si>
    <t>https://www.cpubenchmark.net/cpu.php?cpu=Intel Xeon Silver 4214Y @ 2.20GHz&amp;id=3764</t>
  </si>
  <si>
    <t>Intel Xeon Silver 4215 @ 2.50GHz</t>
  </si>
  <si>
    <t>https://www.cpubenchmark.net/cpu.php?cpu=Intel Xeon Silver 4215 @ 2.50GHz&amp;id=3476</t>
  </si>
  <si>
    <t>Intel Xeon Silver 4215R @ 3.20GHz</t>
  </si>
  <si>
    <t>https://www.cpubenchmark.net/cpu.php?cpu=Intel Xeon Silver 4215R @ 3.20GHz&amp;id=3864</t>
  </si>
  <si>
    <t>Intel Xeon Silver 4216 @ 2.10GHz</t>
  </si>
  <si>
    <t>https://www.cpubenchmark.net/cpu.php?cpu=Intel Xeon Silver 4216 @ 2.10GHz&amp;id=3533</t>
  </si>
  <si>
    <t>Intel Xeon Silver 4216R @ 2.20GHz</t>
  </si>
  <si>
    <t>https://www.cpubenchmark.net/cpu.php?cpu=Intel Xeon Silver 4216R @ 2.20GHz&amp;id=6250</t>
  </si>
  <si>
    <t>Intel Xeon Silver 4309Y @ 2.80GHz</t>
  </si>
  <si>
    <t>https://www.cpubenchmark.net/cpu.php?cpu=Intel Xeon Silver 4309Y @ 2.80GHz&amp;id=4462</t>
  </si>
  <si>
    <t>Intel Xeon Silver 4310 @ 2.10GHz</t>
  </si>
  <si>
    <t>https://www.cpubenchmark.net/cpu.php?cpu=Intel Xeon Silver 4310 @ 2.10GHz&amp;id=4322</t>
  </si>
  <si>
    <t>Intel Xeon Silver 4310T @ 2.30GHz</t>
  </si>
  <si>
    <t>https://www.cpubenchmark.net/cpu.php?cpu=Intel Xeon Silver 4310T @ 2.30GHz&amp;id=4534</t>
  </si>
  <si>
    <t>Intel Xeon Silver 4314 @ 2.40GHz</t>
  </si>
  <si>
    <t>https://www.cpubenchmark.net/cpu.php?cpu=Intel Xeon Silver 4314 @ 2.40GHz&amp;id=4489</t>
  </si>
  <si>
    <t>Intel Xeon Silver 4316 @ 2.30GHz</t>
  </si>
  <si>
    <t>https://www.cpubenchmark.net/cpu.php?cpu=Intel Xeon Silver 4316 @ 2.30GHz&amp;id=4481</t>
  </si>
  <si>
    <t>Intel Xeon Silver 4410T</t>
  </si>
  <si>
    <t>https://www.cpubenchmark.net/cpu.php?cpu=Intel Xeon Silver 4410T&amp;id=5407</t>
  </si>
  <si>
    <t>Intel Xeon Silver 4410Y</t>
  </si>
  <si>
    <t>https://www.cpubenchmark.net/cpu.php?cpu=Intel Xeon Silver 4410Y&amp;id=5321</t>
  </si>
  <si>
    <t>Intel Xeon Silver 4416+</t>
  </si>
  <si>
    <t>https://www.cpubenchmark.net/cpu.php?cpu=Intel Xeon Silver 4416+&amp;id=5546</t>
  </si>
  <si>
    <t>Intel Xeon Silver 4509Y</t>
  </si>
  <si>
    <t>https://www.cpubenchmark.net/cpu.php?cpu=Intel Xeon Silver 4509Y&amp;id=6081</t>
  </si>
  <si>
    <t>Intel Xeon Silver 4510</t>
  </si>
  <si>
    <t>https://www.cpubenchmark.net/cpu.php?cpu=Intel Xeon Silver 4510&amp;id=5984</t>
  </si>
  <si>
    <t>Intel Xeon Silver 4510T</t>
  </si>
  <si>
    <t>https://www.cpubenchmark.net/cpu.php?cpu=Intel Xeon Silver 4510T&amp;id=5949</t>
  </si>
  <si>
    <t>Intel Xeon Silver 4514Y</t>
  </si>
  <si>
    <t>https://www.cpubenchmark.net/cpu.php?cpu=Intel Xeon Silver 4514Y&amp;id=5933</t>
  </si>
  <si>
    <t>Intel Xeon W-10855M @ 2.80GHz</t>
  </si>
  <si>
    <t>https://www.cpubenchmark.net/cpu.php?cpu=Intel Xeon W-10855M @ 2.80GHz&amp;id=3818</t>
  </si>
  <si>
    <t>Intel Xeon W-10885M @ 2.40GHz</t>
  </si>
  <si>
    <t>https://www.cpubenchmark.net/cpu.php?cpu=Intel Xeon W-10885M @ 2.40GHz&amp;id=3762</t>
  </si>
  <si>
    <t>Intel Xeon W-11155MLE @ 1.80GHz</t>
  </si>
  <si>
    <t>https://www.cpubenchmark.net/cpu.php?cpu=Intel Xeon W-11155MLE @ 1.80GHz&amp;id=5804</t>
  </si>
  <si>
    <t>Intel Xeon W-11555MLE @ 1.90GHz</t>
  </si>
  <si>
    <t>https://www.cpubenchmark.net/cpu.php?cpu=Intel Xeon W-11555MLE @ 1.90GHz&amp;id=5081</t>
  </si>
  <si>
    <t>Intel Xeon W-11555MRE @ 2.60GHz</t>
  </si>
  <si>
    <t>https://www.cpubenchmark.net/cpu.php?cpu=Intel Xeon W-11555MRE @ 2.60GHz&amp;id=5488</t>
  </si>
  <si>
    <t>Intel Xeon W-11855M @ 3.20GHz</t>
  </si>
  <si>
    <t>https://www.cpubenchmark.net/cpu.php?cpu=Intel Xeon W-11855M @ 3.20GHz&amp;id=4417</t>
  </si>
  <si>
    <t>Intel Xeon W-11865MLE @ 1.50GHz</t>
  </si>
  <si>
    <t>https://www.cpubenchmark.net/cpu.php?cpu=Intel Xeon W-11865MLE @ 1.50GHz&amp;id=4900</t>
  </si>
  <si>
    <t>Intel Xeon W-11865MRE @ 2.60GHz</t>
  </si>
  <si>
    <t>https://www.cpubenchmark.net/cpu.php?cpu=Intel Xeon W-11865MRE @ 2.60GHz&amp;id=4901</t>
  </si>
  <si>
    <t>Intel Xeon W-11955M @ 2.60GHz</t>
  </si>
  <si>
    <t>https://www.cpubenchmark.net/cpu.php?cpu=Intel Xeon W-11955M @ 2.60GHz&amp;id=4419</t>
  </si>
  <si>
    <t>Intel Xeon W-1250 @ 3.30GHz</t>
  </si>
  <si>
    <t>https://www.cpubenchmark.net/cpu.php?cpu=Intel Xeon W-1250 @ 3.30GHz&amp;id=3827</t>
  </si>
  <si>
    <t>Intel Xeon W-1250E @ 3.50GHz</t>
  </si>
  <si>
    <t>https://www.cpubenchmark.net/cpu.php?cpu=Intel Xeon W-1250E @ 3.50GHz&amp;id=4934</t>
  </si>
  <si>
    <t>Intel Xeon W-1250P @ 4.10GHz</t>
  </si>
  <si>
    <t>https://www.cpubenchmark.net/cpu.php?cpu=Intel Xeon W-1250P @ 4.10GHz&amp;id=4362</t>
  </si>
  <si>
    <t>Intel Xeon W-1250TE @ 2.40GHz</t>
  </si>
  <si>
    <t>https://www.cpubenchmark.net/cpu.php?cpu=Intel Xeon W-1250TE @ 2.40GHz&amp;id=7060</t>
  </si>
  <si>
    <t>Intel Xeon W-1270 @ 3.40GHz</t>
  </si>
  <si>
    <t>https://www.cpubenchmark.net/cpu.php?cpu=Intel Xeon W-1270 @ 3.40GHz&amp;id=3812</t>
  </si>
  <si>
    <t>Intel Xeon W-1270E @ 3.40GHz</t>
  </si>
  <si>
    <t>https://www.cpubenchmark.net/cpu.php?cpu=Intel Xeon W-1270E @ 3.40GHz&amp;id=4700</t>
  </si>
  <si>
    <t>Intel Xeon W-1270P @ 3.80GHz</t>
  </si>
  <si>
    <t>https://www.cpubenchmark.net/cpu.php?cpu=Intel Xeon W-1270P @ 3.80GHz&amp;id=3839</t>
  </si>
  <si>
    <t>Intel Xeon W-1270TE @ 2.00GHz</t>
  </si>
  <si>
    <t>https://www.cpubenchmark.net/cpu.php?cpu=Intel Xeon W-1270TE @ 2.00GHz&amp;id=4568</t>
  </si>
  <si>
    <t>Intel Xeon W-1290 @ 3.20GHz</t>
  </si>
  <si>
    <t>https://www.cpubenchmark.net/cpu.php?cpu=Intel Xeon W-1290 @ 3.20GHz&amp;id=3815</t>
  </si>
  <si>
    <t>Intel Xeon W-1290E @ 3.50GHz</t>
  </si>
  <si>
    <t>https://www.cpubenchmark.net/cpu.php?cpu=Intel Xeon W-1290E @ 3.50GHz&amp;id=4276</t>
  </si>
  <si>
    <t>Intel Xeon W-1290P @ 3.70GHz</t>
  </si>
  <si>
    <t>https://www.cpubenchmark.net/cpu.php?cpu=Intel Xeon W-1290P @ 3.70GHz&amp;id=3831</t>
  </si>
  <si>
    <t>Intel Xeon W-1290T @ 1.90GHz</t>
  </si>
  <si>
    <t>https://www.cpubenchmark.net/cpu.php?cpu=Intel Xeon W-1290T @ 1.90GHz&amp;id=3908</t>
  </si>
  <si>
    <t>Intel Xeon W-1290TE @ 1.80GHz</t>
  </si>
  <si>
    <t>https://www.cpubenchmark.net/cpu.php?cpu=Intel Xeon W-1290TE @ 1.80GHz&amp;id=6479</t>
  </si>
  <si>
    <t>Intel Xeon W-1350 @ 3.30GHz</t>
  </si>
  <si>
    <t>https://www.cpubenchmark.net/cpu.php?cpu=Intel Xeon W-1350 @ 3.30GHz&amp;id=4425</t>
  </si>
  <si>
    <t>Intel Xeon W-1350P @ 4.00GHz</t>
  </si>
  <si>
    <t>https://www.cpubenchmark.net/cpu.php?cpu=Intel Xeon W-1350P @ 4.00GHz&amp;id=4595</t>
  </si>
  <si>
    <t>Intel Xeon W-1370 @ 2.90GHz</t>
  </si>
  <si>
    <t>https://www.cpubenchmark.net/cpu.php?cpu=Intel Xeon W-1370 @ 2.90GHz&amp;id=4547</t>
  </si>
  <si>
    <t>Intel Xeon W-1370P @ 3.60GHz</t>
  </si>
  <si>
    <t>https://www.cpubenchmark.net/cpu.php?cpu=Intel Xeon W-1370P @ 3.60GHz&amp;id=4377</t>
  </si>
  <si>
    <t>Intel Xeon W-1390 @ 2.80GHz</t>
  </si>
  <si>
    <t>https://www.cpubenchmark.net/cpu.php?cpu=Intel Xeon W-1390 @ 2.80GHz&amp;id=4596</t>
  </si>
  <si>
    <t>Intel Xeon W-1390P @ 3.50GHz</t>
  </si>
  <si>
    <t>https://www.cpubenchmark.net/cpu.php?cpu=Intel Xeon W-1390P @ 3.50GHz&amp;id=4531</t>
  </si>
  <si>
    <t>Intel Xeon W-2102 @ 2.90GHz</t>
  </si>
  <si>
    <t>https://www.cpubenchmark.net/cpu.php?cpu=Intel Xeon W-2102 @ 2.90GHz&amp;id=3276</t>
  </si>
  <si>
    <t>Intel Xeon W-2104 @ 3.20GHz</t>
  </si>
  <si>
    <t>https://www.cpubenchmark.net/cpu.php?cpu=Intel Xeon W-2104 @ 3.20GHz&amp;id=3343</t>
  </si>
  <si>
    <t>Intel Xeon W-2123 @ 3.60GHz</t>
  </si>
  <si>
    <t>https://www.cpubenchmark.net/cpu.php?cpu=Intel Xeon W-2123 @ 3.60GHz&amp;id=3136</t>
  </si>
  <si>
    <t>Intel Xeon W-2125 @ 4.00GHz</t>
  </si>
  <si>
    <t>https://www.cpubenchmark.net/cpu.php?cpu=Intel Xeon W-2125 @ 4.00GHz&amp;id=3146</t>
  </si>
  <si>
    <t>Intel Xeon W-2133 @ 3.60GHz</t>
  </si>
  <si>
    <t>https://www.cpubenchmark.net/cpu.php?cpu=Intel Xeon W-2133 @ 3.60GHz&amp;id=3084</t>
  </si>
  <si>
    <t>Intel Xeon W-2135 @ 3.70GHz</t>
  </si>
  <si>
    <t>https://www.cpubenchmark.net/cpu.php?cpu=Intel Xeon W-2135 @ 3.70GHz&amp;id=3121</t>
  </si>
  <si>
    <t>Intel Xeon W-2140B @ 3.20GHz</t>
  </si>
  <si>
    <t>https://www.cpubenchmark.net/cpu.php?cpu=Intel Xeon W-2140B @ 3.20GHz&amp;id=3172</t>
  </si>
  <si>
    <t>Intel Xeon W-2145 @ 3.70GHz</t>
  </si>
  <si>
    <t>https://www.cpubenchmark.net/cpu.php?cpu=Intel Xeon W-2145 @ 3.70GHz&amp;id=3156</t>
  </si>
  <si>
    <t>Intel Xeon W-2150B @ 3.00GHz</t>
  </si>
  <si>
    <t>https://www.cpubenchmark.net/cpu.php?cpu=Intel Xeon W-2150B @ 3.00GHz&amp;id=3162</t>
  </si>
  <si>
    <t>Intel Xeon W-2155 @ 3.30GHz</t>
  </si>
  <si>
    <t>https://www.cpubenchmark.net/cpu.php?cpu=Intel Xeon W-2155 @ 3.30GHz&amp;id=3178</t>
  </si>
  <si>
    <t>Intel Xeon W-2170B @ 2.50GHz</t>
  </si>
  <si>
    <t>FCLGA-2066</t>
  </si>
  <si>
    <t>https://www.cpubenchmark.net/cpu.php?cpu=Intel Xeon W-2170B @ 2.50GHz&amp;id=3324</t>
  </si>
  <si>
    <t>Intel Xeon W-2175 @ 2.50GHz</t>
  </si>
  <si>
    <t>https://www.cpubenchmark.net/cpu.php?cpu=Intel Xeon W-2175 @ 2.50GHz&amp;id=3409</t>
  </si>
  <si>
    <t>Intel Xeon W-2191B @ 2.30GHz</t>
  </si>
  <si>
    <t>https://www.cpubenchmark.net/cpu.php?cpu=Intel Xeon W-2191B @ 2.30GHz&amp;id=4420</t>
  </si>
  <si>
    <t>Intel Xeon W-2195 @ 2.30GHz</t>
  </si>
  <si>
    <t>https://www.cpubenchmark.net/cpu.php?cpu=Intel Xeon W-2195 @ 2.30GHz&amp;id=3149</t>
  </si>
  <si>
    <t>Intel Xeon W-2223 @ 3.60GHz</t>
  </si>
  <si>
    <t>https://www.cpubenchmark.net/cpu.php?cpu=Intel Xeon W-2223 @ 3.60GHz&amp;id=3692</t>
  </si>
  <si>
    <t>Intel Xeon W-2225 @ 4.10GHz</t>
  </si>
  <si>
    <t>https://www.cpubenchmark.net/cpu.php?cpu=Intel Xeon W-2225 @ 4.10GHz&amp;id=3678</t>
  </si>
  <si>
    <t>Intel Xeon W-2235 @ 3.80GHz</t>
  </si>
  <si>
    <t>https://www.cpubenchmark.net/cpu.php?cpu=Intel Xeon W-2235 @ 3.80GHz&amp;id=3821</t>
  </si>
  <si>
    <t>Intel Xeon W-2245 @ 3.90GHz</t>
  </si>
  <si>
    <t>https://www.cpubenchmark.net/cpu.php?cpu=Intel Xeon W-2245 @ 3.90GHz&amp;id=3691</t>
  </si>
  <si>
    <t>Intel Xeon W-2255 @ 3.70GHz</t>
  </si>
  <si>
    <t>https://www.cpubenchmark.net/cpu.php?cpu=Intel Xeon W-2255 @ 3.70GHz&amp;id=3689</t>
  </si>
  <si>
    <t>Intel Xeon W-2265 @ 3.50GHz</t>
  </si>
  <si>
    <t>https://www.cpubenchmark.net/cpu.php?cpu=Intel Xeon W-2265 @ 3.50GHz&amp;id=3817</t>
  </si>
  <si>
    <t>Intel Xeon W-2275 @ 3.30GHz</t>
  </si>
  <si>
    <t>https://www.cpubenchmark.net/cpu.php?cpu=Intel Xeon W-2275 @ 3.30GHz&amp;id=3891</t>
  </si>
  <si>
    <t>Intel Xeon W-2295 @ 3.00GHz</t>
  </si>
  <si>
    <t>https://www.cpubenchmark.net/cpu.php?cpu=Intel Xeon W-2295 @ 3.00GHz&amp;id=3701</t>
  </si>
  <si>
    <t>Intel Xeon W-3175X @ 3.10GHz</t>
  </si>
  <si>
    <t>https://www.cpubenchmark.net/cpu.php?cpu=Intel Xeon W-3175X @ 3.10GHz&amp;id=3420</t>
  </si>
  <si>
    <t>Intel Xeon W-3223 @ 3.50GHz</t>
  </si>
  <si>
    <t>https://www.cpubenchmark.net/cpu.php?cpu=Intel Xeon W-3223 @ 3.50GHz&amp;id=3823</t>
  </si>
  <si>
    <t>Intel Xeon W-3225 @ 3.70GHz</t>
  </si>
  <si>
    <t>https://www.cpubenchmark.net/cpu.php?cpu=Intel Xeon W-3225 @ 3.70GHz&amp;id=6299</t>
  </si>
  <si>
    <t>Intel Xeon W-3235 @ 3.30GHz</t>
  </si>
  <si>
    <t>https://www.cpubenchmark.net/cpu.php?cpu=Intel Xeon W-3235 @ 3.30GHz&amp;id=3601</t>
  </si>
  <si>
    <t>Intel Xeon W-3245 @ 3.20GHz</t>
  </si>
  <si>
    <t>https://www.cpubenchmark.net/cpu.php?cpu=Intel Xeon W-3245 @ 3.20GHz&amp;id=3850</t>
  </si>
  <si>
    <t>Intel Xeon W-3245M @ 3.20GHz</t>
  </si>
  <si>
    <t>https://www.cpubenchmark.net/cpu.php?cpu=Intel Xeon W-3245M @ 3.20GHz&amp;id=5017</t>
  </si>
  <si>
    <t>Intel Xeon W-3265 @ 2.70GHz</t>
  </si>
  <si>
    <t>https://www.cpubenchmark.net/cpu.php?cpu=Intel Xeon W-3265 @ 2.70GHz&amp;id=3541</t>
  </si>
  <si>
    <t>Intel Xeon W-3265M @ 2.70GHz</t>
  </si>
  <si>
    <t>https://www.cpubenchmark.net/cpu.php?cpu=Intel Xeon W-3265M @ 2.70GHz&amp;id=4551</t>
  </si>
  <si>
    <t>Intel Xeon W-3275 @ 2.50GHz</t>
  </si>
  <si>
    <t>https://www.cpubenchmark.net/cpu.php?cpu=Intel Xeon W-3275 @ 2.50GHz&amp;id=5334</t>
  </si>
  <si>
    <t>Intel Xeon W-3275M @ 2.50GHz</t>
  </si>
  <si>
    <t>https://www.cpubenchmark.net/cpu.php?cpu=Intel Xeon W-3275M @ 2.50GHz&amp;id=3642</t>
  </si>
  <si>
    <t>Intel Xeon W-3323 @ 3.50GHz</t>
  </si>
  <si>
    <t>https://www.cpubenchmark.net/cpu.php?cpu=Intel Xeon W-3323 @ 3.50GHz&amp;id=4570</t>
  </si>
  <si>
    <t>Intel Xeon W-3335 @ 3.40GHz</t>
  </si>
  <si>
    <t>https://www.cpubenchmark.net/cpu.php?cpu=Intel Xeon W-3335 @ 3.40GHz&amp;id=4822</t>
  </si>
  <si>
    <t>Intel Xeon W-3345 @ 3.00GHz</t>
  </si>
  <si>
    <t>https://www.cpubenchmark.net/cpu.php?cpu=Intel Xeon W-3345 @ 3.00GHz&amp;id=4996</t>
  </si>
  <si>
    <t>Intel Xeon W-3365 @ 2.70GHz</t>
  </si>
  <si>
    <t>https://www.cpubenchmark.net/cpu.php?cpu=Intel Xeon W-3365 @ 2.70GHz&amp;id=5193</t>
  </si>
  <si>
    <t>Intel Xeon W-3375 @ 2.50GHz</t>
  </si>
  <si>
    <t>https://www.cpubenchmark.net/cpu.php?cpu=Intel Xeon W-3375 @ 2.50GHz&amp;id=4893</t>
  </si>
  <si>
    <t>Intel Xeon w3-2423</t>
  </si>
  <si>
    <t>https://www.cpubenchmark.net/cpu.php?cpu=Intel Xeon w3-2423&amp;id=5464</t>
  </si>
  <si>
    <t>Intel Xeon w3-2425</t>
  </si>
  <si>
    <t>https://www.cpubenchmark.net/cpu.php?cpu=Intel Xeon w3-2425&amp;id=5469</t>
  </si>
  <si>
    <t>Intel Xeon w3-2435</t>
  </si>
  <si>
    <t>https://www.cpubenchmark.net/cpu.php?cpu=Intel Xeon w3-2435&amp;id=5501</t>
  </si>
  <si>
    <t>Intel Xeon w3-2525</t>
  </si>
  <si>
    <t>175 W</t>
  </si>
  <si>
    <t>https://www.cpubenchmark.net/cpu.php?cpu=Intel Xeon w3-2525&amp;id=6679</t>
  </si>
  <si>
    <t>Intel Xeon w3-2535</t>
  </si>
  <si>
    <t>https://www.cpubenchmark.net/cpu.php?cpu=Intel Xeon w3-2535&amp;id=6594</t>
  </si>
  <si>
    <t>Intel Xeon W3503 @ 2.40GHz</t>
  </si>
  <si>
    <t>https://www.cpubenchmark.net/cpu.php?cpu=Intel Xeon W3503 @ 2.40GHz&amp;id=1264</t>
  </si>
  <si>
    <t>Intel Xeon W3505 @ 2.53GHz</t>
  </si>
  <si>
    <t>https://www.cpubenchmark.net/cpu.php?cpu=Intel Xeon W3505 @ 2.53GHz&amp;id=1265</t>
  </si>
  <si>
    <t>Intel Xeon W3520 @ 2.67GHz</t>
  </si>
  <si>
    <t>https://www.cpubenchmark.net/cpu.php?cpu=Intel Xeon W3520 @ 2.67GHz&amp;id=1266</t>
  </si>
  <si>
    <t>Intel Xeon W3530 @ 2.80GHz</t>
  </si>
  <si>
    <t>https://www.cpubenchmark.net/cpu.php?cpu=Intel Xeon W3530 @ 2.80GHz&amp;id=1267</t>
  </si>
  <si>
    <t>Intel Xeon W3540 @ 2.93GHz</t>
  </si>
  <si>
    <t>https://www.cpubenchmark.net/cpu.php?cpu=Intel Xeon W3540 @ 2.93GHz&amp;id=1268</t>
  </si>
  <si>
    <t>Intel Xeon W3550 @ 3.07GHz</t>
  </si>
  <si>
    <t>https://www.cpubenchmark.net/cpu.php?cpu=Intel Xeon W3550 @ 3.07GHz&amp;id=1269</t>
  </si>
  <si>
    <t>Intel Xeon W3565 @ 3.20GHz</t>
  </si>
  <si>
    <t>https://www.cpubenchmark.net/cpu.php?cpu=Intel Xeon W3565 @ 3.20GHz&amp;id=1270</t>
  </si>
  <si>
    <t>Intel Xeon W3570 @ 3.20GHz</t>
  </si>
  <si>
    <t>https://www.cpubenchmark.net/cpu.php?cpu=Intel Xeon W3570 @ 3.20GHz&amp;id=1271</t>
  </si>
  <si>
    <t>Intel Xeon W3580 @ 3.33GHz</t>
  </si>
  <si>
    <t>https://www.cpubenchmark.net/cpu.php?cpu=Intel Xeon W3580 @ 3.33GHz&amp;id=1272</t>
  </si>
  <si>
    <t>Intel Xeon W3670 @ 3.20GHz</t>
  </si>
  <si>
    <t>https://www.cpubenchmark.net/cpu.php?cpu=Intel Xeon W3670 @ 3.20GHz&amp;id=1273</t>
  </si>
  <si>
    <t>Intel Xeon W3680 @ 3.33GHz</t>
  </si>
  <si>
    <t>https://www.cpubenchmark.net/cpu.php?cpu=Intel Xeon W3680 @ 3.33GHz&amp;id=1274</t>
  </si>
  <si>
    <t>Intel Xeon W3690 @ 3.47GHz</t>
  </si>
  <si>
    <t>https://www.cpubenchmark.net/cpu.php?cpu=Intel Xeon W3690 @ 3.47GHz&amp;id=1275</t>
  </si>
  <si>
    <t>Intel Xeon w5-2445</t>
  </si>
  <si>
    <t>https://www.cpubenchmark.net/cpu.php?cpu=Intel Xeon w5-2445&amp;id=5452</t>
  </si>
  <si>
    <t>Intel Xeon w5-2455X</t>
  </si>
  <si>
    <t>https://www.cpubenchmark.net/cpu.php?cpu=Intel Xeon w5-2455X&amp;id=5604</t>
  </si>
  <si>
    <t>Intel Xeon w5-2465X</t>
  </si>
  <si>
    <t>https://www.cpubenchmark.net/cpu.php?cpu=Intel Xeon w5-2465X&amp;id=5463</t>
  </si>
  <si>
    <t>Intel Xeon w5-2545</t>
  </si>
  <si>
    <t>https://www.cpubenchmark.net/cpu.php?cpu=Intel Xeon w5-2545&amp;id=6256</t>
  </si>
  <si>
    <t>Intel Xeon w5-2555X</t>
  </si>
  <si>
    <t>https://www.cpubenchmark.net/cpu.php?cpu=Intel Xeon w5-2555X&amp;id=6262</t>
  </si>
  <si>
    <t>Intel Xeon w5-2565X</t>
  </si>
  <si>
    <t>https://www.cpubenchmark.net/cpu.php?cpu=Intel Xeon w5-2565X&amp;id=6254</t>
  </si>
  <si>
    <t>Intel Xeon w5-3423</t>
  </si>
  <si>
    <t>https://www.cpubenchmark.net/cpu.php?cpu=Intel Xeon w5-3423&amp;id=5773</t>
  </si>
  <si>
    <t>Intel Xeon w5-3425</t>
  </si>
  <si>
    <t>https://www.cpubenchmark.net/cpu.php?cpu=Intel Xeon w5-3425&amp;id=5598</t>
  </si>
  <si>
    <t>Intel Xeon w5-3433</t>
  </si>
  <si>
    <t>https://www.cpubenchmark.net/cpu.php?cpu=Intel Xeon w5-3433&amp;id=6078</t>
  </si>
  <si>
    <t>Intel Xeon w5-3435X</t>
  </si>
  <si>
    <t>324 W</t>
  </si>
  <si>
    <t>https://www.cpubenchmark.net/cpu.php?cpu=Intel Xeon w5-3435X&amp;id=5486</t>
  </si>
  <si>
    <t>Intel Xeon w5-3525</t>
  </si>
  <si>
    <t>https://www.cpubenchmark.net/cpu.php?cpu=Intel Xeon w5-3525&amp;id=6564</t>
  </si>
  <si>
    <t>Intel Xeon w5-3535X</t>
  </si>
  <si>
    <t>https://www.cpubenchmark.net/cpu.php?cpu=Intel Xeon w5-3535X&amp;id=6578</t>
  </si>
  <si>
    <t>Intel Xeon W5580 @ 3.20GHz</t>
  </si>
  <si>
    <t>https://www.cpubenchmark.net/cpu.php?cpu=Intel Xeon W5580 @ 3.20GHz&amp;id=1276</t>
  </si>
  <si>
    <t>Intel Xeon W5590 @ 3.33GHz</t>
  </si>
  <si>
    <t>https://www.cpubenchmark.net/cpu.php?cpu=Intel Xeon W5590 @ 3.33GHz&amp;id=1277</t>
  </si>
  <si>
    <t>Intel Xeon w7-2475X</t>
  </si>
  <si>
    <t>https://www.cpubenchmark.net/cpu.php?cpu=Intel Xeon w7-2475X&amp;id=5577</t>
  </si>
  <si>
    <t>Intel Xeon w7-2495X</t>
  </si>
  <si>
    <t>https://www.cpubenchmark.net/cpu.php?cpu=Intel Xeon w7-2495X&amp;id=5326</t>
  </si>
  <si>
    <t>Intel Xeon w7-2575X</t>
  </si>
  <si>
    <t>https://www.cpubenchmark.net/cpu.php?cpu=Intel Xeon w7-2575X&amp;id=6253</t>
  </si>
  <si>
    <t>Intel Xeon w7-2595X</t>
  </si>
  <si>
    <t>https://www.cpubenchmark.net/cpu.php?cpu=Intel Xeon w7-2595X&amp;id=6599</t>
  </si>
  <si>
    <t>Intel Xeon w7-3445</t>
  </si>
  <si>
    <t>https://www.cpubenchmark.net/cpu.php?cpu=Intel Xeon w7-3445&amp;id=5612</t>
  </si>
  <si>
    <t>Intel Xeon w7-3455</t>
  </si>
  <si>
    <t>https://www.cpubenchmark.net/cpu.php?cpu=Intel Xeon w7-3455&amp;id=6008</t>
  </si>
  <si>
    <t>Intel Xeon w7-3465X</t>
  </si>
  <si>
    <t>https://www.cpubenchmark.net/cpu.php?cpu=Intel Xeon w7-3465X&amp;id=5478</t>
  </si>
  <si>
    <t>Intel Xeon w7-3545</t>
  </si>
  <si>
    <t>310 W</t>
  </si>
  <si>
    <t>https://www.cpubenchmark.net/cpu.php?cpu=Intel Xeon w7-3545&amp;id=6746</t>
  </si>
  <si>
    <t>Intel Xeon w7-3555</t>
  </si>
  <si>
    <t>325 W</t>
  </si>
  <si>
    <t>https://www.cpubenchmark.net/cpu.php?cpu=Intel Xeon w7-3555&amp;id=7044</t>
  </si>
  <si>
    <t>Intel Xeon w7-3565X</t>
  </si>
  <si>
    <t>335 W</t>
  </si>
  <si>
    <t>https://www.cpubenchmark.net/cpu.php?cpu=Intel Xeon w7-3565X&amp;id=6259</t>
  </si>
  <si>
    <t>Intel Xeon w9-3475X</t>
  </si>
  <si>
    <t>https://www.cpubenchmark.net/cpu.php?cpu=Intel Xeon w9-3475X&amp;id=5315</t>
  </si>
  <si>
    <t>Intel Xeon w9-3495X</t>
  </si>
  <si>
    <t>https://www.cpubenchmark.net/cpu.php?cpu=Intel Xeon w9-3495X&amp;id=5480</t>
  </si>
  <si>
    <t>Intel Xeon w9-3575X</t>
  </si>
  <si>
    <t>https://www.cpubenchmark.net/cpu.php?cpu=Intel Xeon w9-3575X&amp;id=6258</t>
  </si>
  <si>
    <t>Intel Xeon w9-3595X</t>
  </si>
  <si>
    <t>https://www.cpubenchmark.net/cpu.php?cpu=Intel Xeon w9-3595X&amp;id=6240</t>
  </si>
  <si>
    <t>Intel Xeon X3210 @ 2.13GHz</t>
  </si>
  <si>
    <t>https://www.cpubenchmark.net/cpu.php?cpu=Intel Xeon X3210 @ 2.13GHz&amp;id=1278</t>
  </si>
  <si>
    <t>Intel Xeon X3220 @ 2.40GHz</t>
  </si>
  <si>
    <t>https://www.cpubenchmark.net/cpu.php?cpu=Intel Xeon X3220 @ 2.40GHz&amp;id=1279</t>
  </si>
  <si>
    <t>Intel Xeon X3230 @ 2.66GHz</t>
  </si>
  <si>
    <t>https://www.cpubenchmark.net/cpu.php?cpu=Intel Xeon X3230 @ 2.66GHz&amp;id=1280</t>
  </si>
  <si>
    <t>Intel Xeon X3320 @ 2.50GHz</t>
  </si>
  <si>
    <t>https://www.cpubenchmark.net/cpu.php?cpu=Intel Xeon X3320 @ 2.50GHz&amp;id=1281</t>
  </si>
  <si>
    <t>Intel Xeon X3323 @ 2.50GHz</t>
  </si>
  <si>
    <t>https://www.cpubenchmark.net/cpu.php?cpu=Intel Xeon X3323 @ 2.50GHz&amp;id=2280</t>
  </si>
  <si>
    <t>Intel Xeon X3330 @ 2.66GHz</t>
  </si>
  <si>
    <t>https://www.cpubenchmark.net/cpu.php?cpu=Intel Xeon X3330 @ 2.66GHz&amp;id=1282</t>
  </si>
  <si>
    <t>Intel Xeon X3350 @ 2.66GHz</t>
  </si>
  <si>
    <t>https://www.cpubenchmark.net/cpu.php?cpu=Intel Xeon X3350 @ 2.66GHz&amp;id=1283</t>
  </si>
  <si>
    <t>Intel Xeon X3353 @ 2.66GHz</t>
  </si>
  <si>
    <t>https://www.cpubenchmark.net/cpu.php?cpu=Intel Xeon X3353 @ 2.66GHz&amp;id=2211</t>
  </si>
  <si>
    <t>Intel Xeon X3360 @ 2.83GHz</t>
  </si>
  <si>
    <t>https://www.cpubenchmark.net/cpu.php?cpu=Intel Xeon X3360 @ 2.83GHz&amp;id=1284</t>
  </si>
  <si>
    <t>Intel Xeon X3363 @ 2.83GHz</t>
  </si>
  <si>
    <t>https://www.cpubenchmark.net/cpu.php?cpu=Intel Xeon X3363 @ 2.83GHz&amp;id=2068</t>
  </si>
  <si>
    <t>Intel Xeon X3370 @ 3.00GHz</t>
  </si>
  <si>
    <t>https://www.cpubenchmark.net/cpu.php?cpu=Intel Xeon X3370 @ 3.00GHz&amp;id=1285</t>
  </si>
  <si>
    <t>Intel Xeon X3380 @ 3.16GHz</t>
  </si>
  <si>
    <t>https://www.cpubenchmark.net/cpu.php?cpu=Intel Xeon X3380 @ 3.16GHz&amp;id=1286</t>
  </si>
  <si>
    <t>Intel Xeon X3430 @ 2.40GHz</t>
  </si>
  <si>
    <t>https://www.cpubenchmark.net/cpu.php?cpu=Intel Xeon X3430 @ 2.40GHz&amp;id=1287</t>
  </si>
  <si>
    <t>Intel Xeon X3440 @ 2.53GHz</t>
  </si>
  <si>
    <t>https://www.cpubenchmark.net/cpu.php?cpu=Intel Xeon X3440 @ 2.53GHz&amp;id=1288</t>
  </si>
  <si>
    <t>Intel Xeon X3450 @ 2.67GHz</t>
  </si>
  <si>
    <t>https://www.cpubenchmark.net/cpu.php?cpu=Intel Xeon X3450 @ 2.67GHz&amp;id=1289</t>
  </si>
  <si>
    <t>Intel Xeon X3460 @ 2.80GHz</t>
  </si>
  <si>
    <t>https://www.cpubenchmark.net/cpu.php?cpu=Intel Xeon X3460 @ 2.80GHz&amp;id=1290</t>
  </si>
  <si>
    <t>Intel Xeon X3470 @ 2.93GHz</t>
  </si>
  <si>
    <t>https://www.cpubenchmark.net/cpu.php?cpu=Intel Xeon X3470 @ 2.93GHz&amp;id=1291</t>
  </si>
  <si>
    <t>Intel Xeon X3480 @ 3.07GHz</t>
  </si>
  <si>
    <t>https://www.cpubenchmark.net/cpu.php?cpu=Intel Xeon X3480 @ 3.07GHz&amp;id=1708</t>
  </si>
  <si>
    <t>Intel Xeon X5260 @ 3.33GHz</t>
  </si>
  <si>
    <t>https://www.cpubenchmark.net/cpu.php?cpu=Intel Xeon X5260 @ 3.33GHz&amp;id=1292</t>
  </si>
  <si>
    <t>Intel Xeon X5270 @ 3.50GHz</t>
  </si>
  <si>
    <t>https://www.cpubenchmark.net/cpu.php?cpu=Intel Xeon X5270 @ 3.50GHz&amp;id=2358</t>
  </si>
  <si>
    <t>Intel Xeon X5272 @ 3.40GHz</t>
  </si>
  <si>
    <t>https://www.cpubenchmark.net/cpu.php?cpu=Intel Xeon X5272 @ 3.40GHz&amp;id=1293</t>
  </si>
  <si>
    <t>Intel Xeon X5355 @ 2.66GHz</t>
  </si>
  <si>
    <t>https://www.cpubenchmark.net/cpu.php?cpu=Intel Xeon X5355 @ 2.66GHz&amp;id=1294</t>
  </si>
  <si>
    <t>Intel Xeon X5365 @ 3.00GHz</t>
  </si>
  <si>
    <t>https://www.cpubenchmark.net/cpu.php?cpu=Intel Xeon X5365 @ 3.00GHz&amp;id=1295</t>
  </si>
  <si>
    <t>Intel Xeon X5450 @ 3.00GHz</t>
  </si>
  <si>
    <t>https://www.cpubenchmark.net/cpu.php?cpu=Intel Xeon X5450 @ 3.00GHz&amp;id=1296</t>
  </si>
  <si>
    <t>Intel Xeon X5460 @ 3.16GHz</t>
  </si>
  <si>
    <t>https://www.cpubenchmark.net/cpu.php?cpu=Intel Xeon X5460 @ 3.16GHz&amp;id=1297</t>
  </si>
  <si>
    <t>Intel Xeon X5470 @ 3.33GHz</t>
  </si>
  <si>
    <t>https://www.cpubenchmark.net/cpu.php?cpu=Intel Xeon X5470 @ 3.33GHz&amp;id=1709</t>
  </si>
  <si>
    <t>Intel Xeon X5472 @ 3.00GHz</t>
  </si>
  <si>
    <t>https://www.cpubenchmark.net/cpu.php?cpu=Intel Xeon X5472 @ 3.00GHz&amp;id=1298</t>
  </si>
  <si>
    <t>Intel Xeon X5482 @ 3.20GHz</t>
  </si>
  <si>
    <t>https://www.cpubenchmark.net/cpu.php?cpu=Intel Xeon X5482 @ 3.20GHz&amp;id=1299</t>
  </si>
  <si>
    <t>Intel Xeon X5492 @ 3.40GHz</t>
  </si>
  <si>
    <t>Q1 2008</t>
  </si>
  <si>
    <t>https://www.cpubenchmark.net/cpu.php?cpu=Intel Xeon X5492 @ 3.40GHz&amp;id=1493</t>
  </si>
  <si>
    <t>Intel Xeon X5550 @ 2.67GHz</t>
  </si>
  <si>
    <t>https://www.cpubenchmark.net/cpu.php?cpu=Intel Xeon X5550 @ 2.67GHz&amp;id=1300</t>
  </si>
  <si>
    <t>Intel Xeon X5560 @ 2.80GHz</t>
  </si>
  <si>
    <t>https://www.cpubenchmark.net/cpu.php?cpu=Intel Xeon X5560 @ 2.80GHz&amp;id=1301</t>
  </si>
  <si>
    <t>Intel Xeon X5570 @ 2.93GHz</t>
  </si>
  <si>
    <t>https://www.cpubenchmark.net/cpu.php?cpu=Intel Xeon X5570 @ 2.93GHz&amp;id=1302</t>
  </si>
  <si>
    <t>Intel Xeon X5647 @ 2.93GHz</t>
  </si>
  <si>
    <t>https://www.cpubenchmark.net/cpu.php?cpu=Intel Xeon X5647 @ 2.93GHz&amp;id=1303</t>
  </si>
  <si>
    <t>Intel Xeon X5650 @ 2.67GHz</t>
  </si>
  <si>
    <t>https://www.cpubenchmark.net/cpu.php?cpu=Intel Xeon X5650 @ 2.67GHz&amp;id=1304</t>
  </si>
  <si>
    <t>Intel Xeon X5660 @ 2.80GHz</t>
  </si>
  <si>
    <t>https://www.cpubenchmark.net/cpu.php?cpu=Intel Xeon X5660 @ 2.80GHz&amp;id=1305</t>
  </si>
  <si>
    <t>Intel Xeon X5667 @ 3.07GHz</t>
  </si>
  <si>
    <t>https://www.cpubenchmark.net/cpu.php?cpu=Intel Xeon X5667 @ 3.07GHz&amp;id=1306</t>
  </si>
  <si>
    <t>Intel Xeon X5670 @ 2.93GHz</t>
  </si>
  <si>
    <t>https://www.cpubenchmark.net/cpu.php?cpu=Intel Xeon X5670 @ 2.93GHz&amp;id=1307</t>
  </si>
  <si>
    <t>Intel Xeon X5672 @ 3.20GHz</t>
  </si>
  <si>
    <t>https://www.cpubenchmark.net/cpu.php?cpu=Intel Xeon X5672 @ 3.20GHz&amp;id=1308</t>
  </si>
  <si>
    <t>Intel Xeon X5675 @ 3.07GHz</t>
  </si>
  <si>
    <t>https://www.cpubenchmark.net/cpu.php?cpu=Intel Xeon X5675 @ 3.07GHz&amp;id=1309</t>
  </si>
  <si>
    <t>Intel Xeon X5677 @ 3.47GHz</t>
  </si>
  <si>
    <t>https://www.cpubenchmark.net/cpu.php?cpu=Intel Xeon X5677 @ 3.47GHz&amp;id=1310</t>
  </si>
  <si>
    <t>Intel Xeon X5679 @ 3.20GHz</t>
  </si>
  <si>
    <t>https://www.cpubenchmark.net/cpu.php?cpu=Intel Xeon X5679 @ 3.20GHz&amp;id=1311</t>
  </si>
  <si>
    <t>Intel Xeon X5680 @ 3.33GHz</t>
  </si>
  <si>
    <t>https://www.cpubenchmark.net/cpu.php?cpu=Intel Xeon X5680 @ 3.33GHz&amp;id=1312</t>
  </si>
  <si>
    <t>Intel Xeon X5687 @ 3.60GHz</t>
  </si>
  <si>
    <t>https://www.cpubenchmark.net/cpu.php?cpu=Intel Xeon X5687 @ 3.60GHz&amp;id=1313</t>
  </si>
  <si>
    <t>Intel Xeon X5690 @ 3.47GHz</t>
  </si>
  <si>
    <t>https://www.cpubenchmark.net/cpu.php?cpu=Intel Xeon X5690 @ 3.47GHz&amp;id=1314</t>
  </si>
  <si>
    <t>Intel Xeon X5698 @ 4.40GHz</t>
  </si>
  <si>
    <t>https://www.cpubenchmark.net/cpu.php?cpu=Intel Xeon X5698 @ 4.40GHz&amp;id=1928</t>
  </si>
  <si>
    <t>Intel Xeon X6550 @ 2.00GHz</t>
  </si>
  <si>
    <t>https://www.cpubenchmark.net/cpu.php?cpu=Intel Xeon X6550 @ 2.00GHz&amp;id=2105</t>
  </si>
  <si>
    <t>JLQ JR510</t>
  </si>
  <si>
    <t>https://www.cpubenchmark.net/cpu.php?cpu=JLQ JR510&amp;id=5124</t>
  </si>
  <si>
    <t>JMJWOA-Generic-</t>
  </si>
  <si>
    <t>https://www.cpubenchmark.net/cpu.php?cpu=JMJWOA-Generic-&amp;id=7095</t>
  </si>
  <si>
    <t>[email protected]</t>
  </si>
  <si>
    <t>https://www.cpubenchmark.net/cpu.php?cpu=KX-U6580@2.5GHz&amp;id=6988</t>
  </si>
  <si>
    <t>lisa based Qualcomm Technologies. Inc. SM7325</t>
  </si>
  <si>
    <t>https://www.cpubenchmark.net/cpu.php?cpu=lisa based Qualcomm Technologies, Inc. SM7325&amp;id=4581</t>
  </si>
  <si>
    <t>Loongson-3A6000</t>
  </si>
  <si>
    <t>https://www.cpubenchmark.net/cpu.php?cpu=Loongson-3A6000&amp;id=6975</t>
  </si>
  <si>
    <t>M7221</t>
  </si>
  <si>
    <t>https://www.cpubenchmark.net/cpu.php?cpu=M7221&amp;id=4510</t>
  </si>
  <si>
    <t>Manta</t>
  </si>
  <si>
    <t>https://www.cpubenchmark.net/cpu.php?cpu=Manta&amp;id=4184</t>
  </si>
  <si>
    <t>Mars based on Qualcomm Technologies. Inc SM8350</t>
  </si>
  <si>
    <t>https://www.cpubenchmark.net/cpu.php?cpu=Mars based on Qualcomm Technologies, Inc SM8350&amp;id=4475</t>
  </si>
  <si>
    <t>MediaTek Dimensity 1000+ (MT6889)</t>
  </si>
  <si>
    <t>https://www.cpubenchmark.net/cpu.php?cpu=MediaTek Dimensity 1000+ (MT6889)&amp;id=4133</t>
  </si>
  <si>
    <t>Mediatek Dimensity 7025 (MT6855)</t>
  </si>
  <si>
    <t>https://www.cpubenchmark.net/cpu.php?cpu=Mediatek Dimensity 7025 (MT6855)&amp;id=5969</t>
  </si>
  <si>
    <t>Mediatek Dimensity 7200-Pro (MT6886)</t>
  </si>
  <si>
    <t>https://www.cpubenchmark.net/cpu.php?cpu=Mediatek Dimensity 7200-Pro (MT6886)&amp;id=5473</t>
  </si>
  <si>
    <t>Mediatek Dimensity 7300-Ultra (MT6878)</t>
  </si>
  <si>
    <t>https://www.cpubenchmark.net/cpu.php?cpu=Mediatek Dimensity 7300-Ultra (MT6878)&amp;id=6140</t>
  </si>
  <si>
    <t>Mediatek Dimensity 8200-Ultimate (MT6896)</t>
  </si>
  <si>
    <t>https://www.cpubenchmark.net/cpu.php?cpu=Mediatek Dimensity 8200-Ultimate (MT6896)&amp;id=5709</t>
  </si>
  <si>
    <t>Mediatek Dimensity 8350 (MT6897)</t>
  </si>
  <si>
    <t>https://www.cpubenchmark.net/cpu.php?cpu=Mediatek Dimensity 8350 (MT6897)&amp;id=5858</t>
  </si>
  <si>
    <t>Mediatek Dimensity 8400-Turbo (MT6899)</t>
  </si>
  <si>
    <t>https://www.cpubenchmark.net/cpu.php?cpu=Mediatek Dimensity 8400-Turbo (MT6899)&amp;id=6460</t>
  </si>
  <si>
    <t>MediaTek Dimensity 900 (MT6877)</t>
  </si>
  <si>
    <t>https://www.cpubenchmark.net/cpu.php?cpu=MediaTek Dimensity 900 (MT6877)&amp;id=4469</t>
  </si>
  <si>
    <t>Mediatek Dimensity 9200 (MT6985)</t>
  </si>
  <si>
    <t>https://www.cpubenchmark.net/cpu.php?cpu=Mediatek Dimensity 9200 (MT6985)&amp;id=5688</t>
  </si>
  <si>
    <t>Mediatek Dimensity 9400 (MT6991)</t>
  </si>
  <si>
    <t>https://www.cpubenchmark.net/cpu.php?cpu=Mediatek Dimensity 9400 (MT6991)&amp;id=6537</t>
  </si>
  <si>
    <t>Mediatek DM700</t>
  </si>
  <si>
    <t>https://www.cpubenchmark.net/cpu.php?cpu=Mediatek DM700&amp;id=5765</t>
  </si>
  <si>
    <t>MediaTek G70 (MT6769V-CB)</t>
  </si>
  <si>
    <t>https://www.cpubenchmark.net/cpu.php?cpu=MediaTek G70 (MT6769V-CB)&amp;id=4020</t>
  </si>
  <si>
    <t>MediaTek G70 (MT6769V-WB)</t>
  </si>
  <si>
    <t>https://www.cpubenchmark.net/cpu.php?cpu=MediaTek G70 (MT6769V-WB)&amp;id=4032</t>
  </si>
  <si>
    <t>MediaTek G80 (MT6769T)</t>
  </si>
  <si>
    <t>https://www.cpubenchmark.net/cpu.php?cpu=MediaTek G80 (MT6769T)&amp;id=3971</t>
  </si>
  <si>
    <t>MediaTek G80 (MT6769V-CT)</t>
  </si>
  <si>
    <t>https://www.cpubenchmark.net/cpu.php?cpu=MediaTek G80 (MT6769V-CT)&amp;id=4203</t>
  </si>
  <si>
    <t>MediaTek G80 (MT6769V-CU)</t>
  </si>
  <si>
    <t>https://www.cpubenchmark.net/cpu.php?cpu=MediaTek G80 (MT6769V-CU)&amp;id=4106</t>
  </si>
  <si>
    <t>MediaTek G85 (MT6769Z)</t>
  </si>
  <si>
    <t>https://www.cpubenchmark.net/cpu.php?cpu=MediaTek G85 (MT6769Z)&amp;id=4010</t>
  </si>
  <si>
    <t>MediaTek G88 (MT6769H)</t>
  </si>
  <si>
    <t>https://www.cpubenchmark.net/cpu.php?cpu=MediaTek G88 (MT6769H)&amp;id=4612</t>
  </si>
  <si>
    <t>MediaTek G99 Ultimate (MT6789)</t>
  </si>
  <si>
    <t>https://www.cpubenchmark.net/cpu.php?cpu=MediaTek G99 Ultimate (MT6789)&amp;id=5062</t>
  </si>
  <si>
    <t>Mediatek Google Hylia unprovisioned design and sku</t>
  </si>
  <si>
    <t>https://www.cpubenchmark.net/cpu.php?cpu=Mediatek Google Hylia unprovisioned design and sku&amp;id=7181</t>
  </si>
  <si>
    <t>Mediatek Kompanio 1380</t>
  </si>
  <si>
    <t>https://www.cpubenchmark.net/cpu.php?cpu=Mediatek Kompanio 1380&amp;id=7020</t>
  </si>
  <si>
    <t>Mediatek Kompanio 500</t>
  </si>
  <si>
    <t>https://www.cpubenchmark.net/cpu.php?cpu=Mediatek Kompanio 500&amp;id=7206</t>
  </si>
  <si>
    <t>MediaTek Kompanio 520-528 (MT8186-MT8186T)</t>
  </si>
  <si>
    <t>https://www.cpubenchmark.net/cpu.php?cpu=MediaTek Kompanio 520-528 (MT8186-MT8186T)&amp;id=5672</t>
  </si>
  <si>
    <t>Mediatek Kompanio 540</t>
  </si>
  <si>
    <t>https://www.cpubenchmark.net/cpu.php?cpu=Mediatek Kompanio 540&amp;id=7033</t>
  </si>
  <si>
    <t>Mediatek Kompanio 838 MT8188</t>
  </si>
  <si>
    <t>https://www.cpubenchmark.net/cpu.php?cpu=Mediatek Kompanio 838 MT8188&amp;id=6877</t>
  </si>
  <si>
    <t>Mediatek Kompanio Ultra 910</t>
  </si>
  <si>
    <t>https://www.cpubenchmark.net/cpu.php?cpu=Mediatek Kompanio Ultra 910&amp;id=7011</t>
  </si>
  <si>
    <t>MediaTek MT6735</t>
  </si>
  <si>
    <t>https://www.cpubenchmark.net/cpu.php?cpu=MediaTek MT6735&amp;id=4014</t>
  </si>
  <si>
    <t>MediaTek MT6737</t>
  </si>
  <si>
    <t>https://www.cpubenchmark.net/cpu.php?cpu=MediaTek MT6737&amp;id=3953</t>
  </si>
  <si>
    <t>MediaTek MT6737M</t>
  </si>
  <si>
    <t>https://www.cpubenchmark.net/cpu.php?cpu=MediaTek MT6737M&amp;id=4095</t>
  </si>
  <si>
    <t>MediaTek MT6737T</t>
  </si>
  <si>
    <t>https://www.cpubenchmark.net/cpu.php?cpu=MediaTek MT6737T&amp;id=4127</t>
  </si>
  <si>
    <t>Mediatek MT6739</t>
  </si>
  <si>
    <t>https://www.cpubenchmark.net/cpu.php?cpu=Mediatek MT6739&amp;id=5980</t>
  </si>
  <si>
    <t>Mediatek MT6739W</t>
  </si>
  <si>
    <t>https://www.cpubenchmark.net/cpu.php?cpu=Mediatek MT6739W&amp;id=6618</t>
  </si>
  <si>
    <t>MediaTek MT6739WA</t>
  </si>
  <si>
    <t>https://www.cpubenchmark.net/cpu.php?cpu=MediaTek MT6739WA&amp;id=4125</t>
  </si>
  <si>
    <t>MediaTek MT6739WW</t>
  </si>
  <si>
    <t>https://www.cpubenchmark.net/cpu.php?cpu=MediaTek MT6739WW&amp;id=3990</t>
  </si>
  <si>
    <t>MediaTek MT6750</t>
  </si>
  <si>
    <t>https://www.cpubenchmark.net/cpu.php?cpu=MediaTek MT6750&amp;id=3939</t>
  </si>
  <si>
    <t>MediaTek MT6750T</t>
  </si>
  <si>
    <t>https://www.cpubenchmark.net/cpu.php?cpu=MediaTek MT6750T&amp;id=4092</t>
  </si>
  <si>
    <t>MediaTek MT6750V-WT</t>
  </si>
  <si>
    <t>https://www.cpubenchmark.net/cpu.php?cpu=MediaTek MT6750V-WT&amp;id=4089</t>
  </si>
  <si>
    <t>MediaTek MT6753</t>
  </si>
  <si>
    <t>https://www.cpubenchmark.net/cpu.php?cpu=MediaTek MT6753&amp;id=4019</t>
  </si>
  <si>
    <t>MediaTek MT6753T</t>
  </si>
  <si>
    <t>https://www.cpubenchmark.net/cpu.php?cpu=MediaTek MT6753T&amp;id=4023</t>
  </si>
  <si>
    <t>MediaTek MT6757CD</t>
  </si>
  <si>
    <t>https://www.cpubenchmark.net/cpu.php?cpu=MediaTek MT6757CD&amp;id=4090</t>
  </si>
  <si>
    <t>MediaTek MT6757V</t>
  </si>
  <si>
    <t>https://www.cpubenchmark.net/cpu.php?cpu=MediaTek MT6757V&amp;id=4091</t>
  </si>
  <si>
    <t>Mediatek MT6761</t>
  </si>
  <si>
    <t>https://www.cpubenchmark.net/cpu.php?cpu=Mediatek MT6761&amp;id=5786</t>
  </si>
  <si>
    <t>Mediatek MT6761V-CAB</t>
  </si>
  <si>
    <t>https://www.cpubenchmark.net/cpu.php?cpu=Mediatek MT6761V-CAB&amp;id=5491</t>
  </si>
  <si>
    <t>MediaTek MT6761V-WBB</t>
  </si>
  <si>
    <t>https://www.cpubenchmark.net/cpu.php?cpu=MediaTek MT6761V-WBB&amp;id=3988</t>
  </si>
  <si>
    <t>Mediatek MT6761V-WD</t>
  </si>
  <si>
    <t>https://www.cpubenchmark.net/cpu.php?cpu=Mediatek MT6761V-WD&amp;id=6093</t>
  </si>
  <si>
    <t>MediaTek MT6761V-WE</t>
  </si>
  <si>
    <t>https://www.cpubenchmark.net/cpu.php?cpu=MediaTek MT6761V-WE&amp;id=4000</t>
  </si>
  <si>
    <t>Mediatek MT6762</t>
  </si>
  <si>
    <t>https://www.cpubenchmark.net/cpu.php?cpu=Mediatek MT6762&amp;id=5711</t>
  </si>
  <si>
    <t>MediaTek MT6762G</t>
  </si>
  <si>
    <t>https://www.cpubenchmark.net/cpu.php?cpu=MediaTek MT6762G&amp;id=4058</t>
  </si>
  <si>
    <t>MediaTek MT6762V-CA</t>
  </si>
  <si>
    <t>https://www.cpubenchmark.net/cpu.php?cpu=MediaTek MT6762V-CA&amp;id=4060</t>
  </si>
  <si>
    <t>MediaTek MT6762V-CB</t>
  </si>
  <si>
    <t>https://www.cpubenchmark.net/cpu.php?cpu=MediaTek MT6762V-CB&amp;id=4107</t>
  </si>
  <si>
    <t>MediaTek MT6762V-CN</t>
  </si>
  <si>
    <t>https://www.cpubenchmark.net/cpu.php?cpu=MediaTek MT6762V-CN&amp;id=4004</t>
  </si>
  <si>
    <t>MediaTek MT6762V-WA</t>
  </si>
  <si>
    <t>https://www.cpubenchmark.net/cpu.php?cpu=MediaTek MT6762V-WA&amp;id=3974</t>
  </si>
  <si>
    <t>MediaTek MT6762V-WB</t>
  </si>
  <si>
    <t>https://www.cpubenchmark.net/cpu.php?cpu=MediaTek MT6762V-WB&amp;id=3956</t>
  </si>
  <si>
    <t>MediaTek MT6762V-WD</t>
  </si>
  <si>
    <t>https://www.cpubenchmark.net/cpu.php?cpu=MediaTek MT6762V-WD&amp;id=3975</t>
  </si>
  <si>
    <t>MediaTek MT6762V-WR</t>
  </si>
  <si>
    <t>https://www.cpubenchmark.net/cpu.php?cpu=MediaTek MT6762V-WR&amp;id=3936</t>
  </si>
  <si>
    <t>MediaTek MT6763V-CE</t>
  </si>
  <si>
    <t>https://www.cpubenchmark.net/cpu.php?cpu=MediaTek MT6763V-CE&amp;id=4059</t>
  </si>
  <si>
    <t>MediaTek MT6763V-V</t>
  </si>
  <si>
    <t>https://www.cpubenchmark.net/cpu.php?cpu=MediaTek MT6763V-V&amp;id=4097</t>
  </si>
  <si>
    <t>Mediatek MT6765</t>
  </si>
  <si>
    <t>https://www.cpubenchmark.net/cpu.php?cpu=Mediatek MT6765&amp;id=5468</t>
  </si>
  <si>
    <t>MediaTek MT6765G</t>
  </si>
  <si>
    <t>https://www.cpubenchmark.net/cpu.php?cpu=MediaTek MT6765G&amp;id=3957</t>
  </si>
  <si>
    <t>Mediatek MT6765H</t>
  </si>
  <si>
    <t>https://www.cpubenchmark.net/cpu.php?cpu=Mediatek MT6765H&amp;id=5341</t>
  </si>
  <si>
    <t>MediaTek MT6765V-CA</t>
  </si>
  <si>
    <t>https://www.cpubenchmark.net/cpu.php?cpu=MediaTek MT6765V-CA&amp;id=4016</t>
  </si>
  <si>
    <t>MediaTek MT6765V-CB</t>
  </si>
  <si>
    <t>https://www.cpubenchmark.net/cpu.php?cpu=MediaTek MT6765V-CB&amp;id=3962</t>
  </si>
  <si>
    <t>Mediatek MT6765V-WA</t>
  </si>
  <si>
    <t>https://www.cpubenchmark.net/cpu.php?cpu=Mediatek MT6765V-WA&amp;id=6069</t>
  </si>
  <si>
    <t>Mediatek MT6765V-WB</t>
  </si>
  <si>
    <t>https://www.cpubenchmark.net/cpu.php?cpu=Mediatek MT6765V-WB&amp;id=5379</t>
  </si>
  <si>
    <t>Mediatek MT6765V-XBA</t>
  </si>
  <si>
    <t>https://www.cpubenchmark.net/cpu.php?cpu=Mediatek MT6765V-XBA&amp;id=5618</t>
  </si>
  <si>
    <t>Mediatek MT6768</t>
  </si>
  <si>
    <t>https://www.cpubenchmark.net/cpu.php?cpu=Mediatek MT6768&amp;id=5935</t>
  </si>
  <si>
    <t>Mediatek MT6768G</t>
  </si>
  <si>
    <t>https://www.cpubenchmark.net/cpu.php?cpu=Mediatek MT6768G&amp;id=5499</t>
  </si>
  <si>
    <t>MediaTek MT6768V-CA</t>
  </si>
  <si>
    <t>https://www.cpubenchmark.net/cpu.php?cpu=MediaTek MT6768V-CA&amp;id=3976</t>
  </si>
  <si>
    <t>Mediatek MT6769</t>
  </si>
  <si>
    <t>https://www.cpubenchmark.net/cpu.php?cpu=Mediatek MT6769&amp;id=5877</t>
  </si>
  <si>
    <t>Mediatek MT6769V-CB</t>
  </si>
  <si>
    <t>https://www.cpubenchmark.net/cpu.php?cpu=Mediatek MT6769V-CB&amp;id=6483</t>
  </si>
  <si>
    <t>MediaTek MT6771V-C</t>
  </si>
  <si>
    <t>https://www.cpubenchmark.net/cpu.php?cpu=MediaTek MT6771V-C&amp;id=3985</t>
  </si>
  <si>
    <t>MediaTek MT6771V-CT</t>
  </si>
  <si>
    <t>https://www.cpubenchmark.net/cpu.php?cpu=MediaTek MT6771V-CT&amp;id=4015</t>
  </si>
  <si>
    <t>MediaTek MT6771V-W</t>
  </si>
  <si>
    <t>https://www.cpubenchmark.net/cpu.php?cpu=MediaTek MT6771V-W&amp;id=3952</t>
  </si>
  <si>
    <t>MediaTek MT6771V-WM</t>
  </si>
  <si>
    <t>https://www.cpubenchmark.net/cpu.php?cpu=MediaTek MT6771V-WM&amp;id=4050</t>
  </si>
  <si>
    <t>MediaTek MT6771V-WT</t>
  </si>
  <si>
    <t>https://www.cpubenchmark.net/cpu.php?cpu=MediaTek MT6771V-WT&amp;id=3960</t>
  </si>
  <si>
    <t>Mediatek MT6779</t>
  </si>
  <si>
    <t>https://www.cpubenchmark.net/cpu.php?cpu=Mediatek MT6779&amp;id=5515</t>
  </si>
  <si>
    <t>MediaTek MT6779V-CE</t>
  </si>
  <si>
    <t>https://www.cpubenchmark.net/cpu.php?cpu=MediaTek MT6779V-CE&amp;id=3941</t>
  </si>
  <si>
    <t>MediaTek MT6779V-CU</t>
  </si>
  <si>
    <t>https://www.cpubenchmark.net/cpu.php?cpu=MediaTek MT6779V-CU&amp;id=3965</t>
  </si>
  <si>
    <t>MediaTek MT6779V-CV</t>
  </si>
  <si>
    <t>https://www.cpubenchmark.net/cpu.php?cpu=MediaTek MT6779V-CV&amp;id=4046</t>
  </si>
  <si>
    <t>Mediatek MT6781</t>
  </si>
  <si>
    <t>https://www.cpubenchmark.net/cpu.php?cpu=Mediatek MT6781&amp;id=5351</t>
  </si>
  <si>
    <t>Mediatek MT6781V-CD</t>
  </si>
  <si>
    <t>https://www.cpubenchmark.net/cpu.php?cpu=Mediatek MT6781V-CD&amp;id=5397</t>
  </si>
  <si>
    <t>Mediatek MT6781V-CDZAMB-H</t>
  </si>
  <si>
    <t>https://www.cpubenchmark.net/cpu.php?cpu=Mediatek MT6781V-CDZAMB-H&amp;id=5425</t>
  </si>
  <si>
    <t>Mediatek MT6785</t>
  </si>
  <si>
    <t>https://www.cpubenchmark.net/cpu.php?cpu=Mediatek MT6785&amp;id=5593</t>
  </si>
  <si>
    <t>MediaTek MT6785V-CC</t>
  </si>
  <si>
    <t>https://www.cpubenchmark.net/cpu.php?cpu=MediaTek MT6785V-CC&amp;id=3931</t>
  </si>
  <si>
    <t>MediaTek MT6785V-CD</t>
  </si>
  <si>
    <t>https://www.cpubenchmark.net/cpu.php?cpu=MediaTek MT6785V-CD&amp;id=4035</t>
  </si>
  <si>
    <t>Mediatek MT6789V-CD</t>
  </si>
  <si>
    <t>https://www.cpubenchmark.net/cpu.php?cpu=Mediatek MT6789V-CD&amp;id=5359</t>
  </si>
  <si>
    <t>MediaTek MT6797</t>
  </si>
  <si>
    <t>https://www.cpubenchmark.net/cpu.php?cpu=MediaTek MT6797&amp;id=3925</t>
  </si>
  <si>
    <t>MediaTek MT6797T</t>
  </si>
  <si>
    <t>https://www.cpubenchmark.net/cpu.php?cpu=MediaTek MT6797T&amp;id=4029</t>
  </si>
  <si>
    <t>MediaTek MT6797X</t>
  </si>
  <si>
    <t>https://www.cpubenchmark.net/cpu.php?cpu=MediaTek MT6797X&amp;id=4124</t>
  </si>
  <si>
    <t>Mediatek MT6833</t>
  </si>
  <si>
    <t>https://www.cpubenchmark.net/cpu.php?cpu=Mediatek MT6833&amp;id=5398</t>
  </si>
  <si>
    <t>Mediatek MT6833G</t>
  </si>
  <si>
    <t>https://www.cpubenchmark.net/cpu.php?cpu=Mediatek MT6833G&amp;id=6015</t>
  </si>
  <si>
    <t>Mediatek MT6833GP</t>
  </si>
  <si>
    <t>https://www.cpubenchmark.net/cpu.php?cpu=Mediatek MT6833GP&amp;id=5532</t>
  </si>
  <si>
    <t>Mediatek MT6833P</t>
  </si>
  <si>
    <t>https://www.cpubenchmark.net/cpu.php?cpu=Mediatek MT6833P&amp;id=5509</t>
  </si>
  <si>
    <t>Mediatek MT6833V-NZA</t>
  </si>
  <si>
    <t>https://www.cpubenchmark.net/cpu.php?cpu=Mediatek MT6833V-NZA&amp;id=5399</t>
  </si>
  <si>
    <t>Mediatek MT6833V-PNZA</t>
  </si>
  <si>
    <t>https://www.cpubenchmark.net/cpu.php?cpu=Mediatek MT6833V-PNZA&amp;id=5462</t>
  </si>
  <si>
    <t>Mediatek MT6833V-ZA</t>
  </si>
  <si>
    <t>https://www.cpubenchmark.net/cpu.php?cpu=Mediatek MT6833V-ZA&amp;id=5380</t>
  </si>
  <si>
    <t>Mediatek MT6853</t>
  </si>
  <si>
    <t>https://www.cpubenchmark.net/cpu.php?cpu=Mediatek MT6853&amp;id=6998</t>
  </si>
  <si>
    <t>MediaTek MT6853T</t>
  </si>
  <si>
    <t>https://www.cpubenchmark.net/cpu.php?cpu=MediaTek MT6853T&amp;id=4116</t>
  </si>
  <si>
    <t>Mediatek MT6853V-NZA</t>
  </si>
  <si>
    <t>https://www.cpubenchmark.net/cpu.php?cpu=Mediatek MT6853V-NZA&amp;id=5385</t>
  </si>
  <si>
    <t>Mediatek MT6853V-TNZA</t>
  </si>
  <si>
    <t>https://www.cpubenchmark.net/cpu.php?cpu=Mediatek MT6853V-TNZA&amp;id=5390</t>
  </si>
  <si>
    <t>MediaTek MT6873</t>
  </si>
  <si>
    <t>https://www.cpubenchmark.net/cpu.php?cpu=MediaTek MT6873&amp;id=3932</t>
  </si>
  <si>
    <t>Mediatek MT6875</t>
  </si>
  <si>
    <t>https://www.cpubenchmark.net/cpu.php?cpu=Mediatek MT6875&amp;id=5572</t>
  </si>
  <si>
    <t>Mediatek MT6877V-TTZA</t>
  </si>
  <si>
    <t>https://www.cpubenchmark.net/cpu.php?cpu=Mediatek MT6877V-TTZA&amp;id=5372</t>
  </si>
  <si>
    <t>Mediatek MT6877V-TZA</t>
  </si>
  <si>
    <t>https://www.cpubenchmark.net/cpu.php?cpu=Mediatek MT6877V-TZA&amp;id=5459</t>
  </si>
  <si>
    <t>MediaTek MT6879</t>
  </si>
  <si>
    <t>https://www.cpubenchmark.net/cpu.php?cpu=MediaTek MT6879&amp;id=6933</t>
  </si>
  <si>
    <t>Mediatek MT6879V-ZA</t>
  </si>
  <si>
    <t>https://www.cpubenchmark.net/cpu.php?cpu=Mediatek MT6879V-ZA&amp;id=5592</t>
  </si>
  <si>
    <t>Mediatek MT6879V_T-ZA</t>
  </si>
  <si>
    <t>https://www.cpubenchmark.net/cpu.php?cpu=Mediatek MT6879V_T-ZA&amp;id=5673</t>
  </si>
  <si>
    <t>Mediatek MT6883Z-CZA</t>
  </si>
  <si>
    <t>https://www.cpubenchmark.net/cpu.php?cpu=Mediatek MT6883Z-CZA&amp;id=5418</t>
  </si>
  <si>
    <t>Mediatek MT6891</t>
  </si>
  <si>
    <t>https://www.cpubenchmark.net/cpu.php?cpu=Mediatek MT6891&amp;id=5601</t>
  </si>
  <si>
    <t>Mediatek MT6891Z-CZA</t>
  </si>
  <si>
    <t>https://www.cpubenchmark.net/cpu.php?cpu=Mediatek MT6891Z-CZA&amp;id=5850</t>
  </si>
  <si>
    <t>Mediatek MT6891Z_T-CZA</t>
  </si>
  <si>
    <t>https://www.cpubenchmark.net/cpu.php?cpu=Mediatek MT6891Z_T-CZA&amp;id=6179</t>
  </si>
  <si>
    <t>Mediatek MT6891Z_Z-CZA</t>
  </si>
  <si>
    <t>https://www.cpubenchmark.net/cpu.php?cpu=Mediatek MT6891Z_Z-CZA&amp;id=5520</t>
  </si>
  <si>
    <t>Mediatek MT6893</t>
  </si>
  <si>
    <t>https://www.cpubenchmark.net/cpu.php?cpu=Mediatek MT6893&amp;id=5343</t>
  </si>
  <si>
    <t>Mediatek MT6893Z_T-CZA</t>
  </si>
  <si>
    <t>https://www.cpubenchmark.net/cpu.php?cpu=Mediatek MT6893Z_T-CZA&amp;id=5605</t>
  </si>
  <si>
    <t>MediaTek MT6895</t>
  </si>
  <si>
    <t>https://www.cpubenchmark.net/cpu.php?cpu=MediaTek MT6895&amp;id=4915</t>
  </si>
  <si>
    <t>Mediatek MT6895Z-TCZA</t>
  </si>
  <si>
    <t>https://www.cpubenchmark.net/cpu.php?cpu=Mediatek MT6895Z-TCZA&amp;id=5368</t>
  </si>
  <si>
    <t>Mediatek MT6895Z_A-TCZA</t>
  </si>
  <si>
    <t>https://www.cpubenchmark.net/cpu.php?cpu=Mediatek MT6895Z_A-TCZA&amp;id=5416</t>
  </si>
  <si>
    <t>Mediatek MT6895Z_B-TCZA</t>
  </si>
  <si>
    <t>https://www.cpubenchmark.net/cpu.php?cpu=Mediatek MT6895Z_B-TCZA&amp;id=5384</t>
  </si>
  <si>
    <t>MediaTek MT6983</t>
  </si>
  <si>
    <t>https://www.cpubenchmark.net/cpu.php?cpu=MediaTek MT6983&amp;id=4876</t>
  </si>
  <si>
    <t>Mediatek MT6983W-CZA</t>
  </si>
  <si>
    <t>https://www.cpubenchmark.net/cpu.php?cpu=Mediatek MT6983W-CZA&amp;id=5574</t>
  </si>
  <si>
    <t>Mediatek MT6983Z-CZA</t>
  </si>
  <si>
    <t>https://www.cpubenchmark.net/cpu.php?cpu=Mediatek MT6983Z-CZA&amp;id=5912</t>
  </si>
  <si>
    <t>Mediatek MT6989</t>
  </si>
  <si>
    <t>https://www.cpubenchmark.net/cpu.php?cpu=Mediatek MT6989&amp;id=5775</t>
  </si>
  <si>
    <t>MediaTek MT6993</t>
  </si>
  <si>
    <t>https://www.cpubenchmark.net/cpu.php?cpu=MediaTek MT6993&amp;id=7090</t>
  </si>
  <si>
    <t>MediaTek MT8163</t>
  </si>
  <si>
    <t>https://www.cpubenchmark.net/cpu.php?cpu=MediaTek MT8163&amp;id=4085</t>
  </si>
  <si>
    <t>MediaTek MT8166B</t>
  </si>
  <si>
    <t>https://www.cpubenchmark.net/cpu.php?cpu=MediaTek MT8166B&amp;id=3967</t>
  </si>
  <si>
    <t>MediaTek MT8167B</t>
  </si>
  <si>
    <t>https://www.cpubenchmark.net/cpu.php?cpu=MediaTek MT8167B&amp;id=4040</t>
  </si>
  <si>
    <t>MediaTek MT8168</t>
  </si>
  <si>
    <t>https://www.cpubenchmark.net/cpu.php?cpu=MediaTek MT8168&amp;id=5275</t>
  </si>
  <si>
    <t>MediaTek MT8168A</t>
  </si>
  <si>
    <t>https://www.cpubenchmark.net/cpu.php?cpu=MediaTek MT8168A&amp;id=4098</t>
  </si>
  <si>
    <t>Mediatek MT8168B</t>
  </si>
  <si>
    <t>https://www.cpubenchmark.net/cpu.php?cpu=Mediatek MT8168B&amp;id=5791</t>
  </si>
  <si>
    <t>Mediatek MT8173</t>
  </si>
  <si>
    <t>https://www.cpubenchmark.net/cpu.php?cpu=Mediatek MT8173&amp;id=6466</t>
  </si>
  <si>
    <t>Mediatek MT8175B</t>
  </si>
  <si>
    <t>https://www.cpubenchmark.net/cpu.php?cpu=Mediatek MT8175B&amp;id=5715</t>
  </si>
  <si>
    <t>MediaTek MT8183</t>
  </si>
  <si>
    <t>https://www.cpubenchmark.net/cpu.php?cpu=MediaTek MT8183&amp;id=3928</t>
  </si>
  <si>
    <t>MediaTek MT8188</t>
  </si>
  <si>
    <t>https://www.cpubenchmark.net/cpu.php?cpu=MediaTek MT8188&amp;id=6120</t>
  </si>
  <si>
    <t>Mediatek MT8192</t>
  </si>
  <si>
    <t>https://www.cpubenchmark.net/cpu.php?cpu=Mediatek MT8192&amp;id=6376</t>
  </si>
  <si>
    <t>Mediatek MT8195</t>
  </si>
  <si>
    <t>https://www.cpubenchmark.net/cpu.php?cpu=Mediatek MT8195&amp;id=6221</t>
  </si>
  <si>
    <t>Mediatek MT8195AV</t>
  </si>
  <si>
    <t>https://www.cpubenchmark.net/cpu.php?cpu=Mediatek MT8195AV&amp;id=6704</t>
  </si>
  <si>
    <t>Mediatek MT8365</t>
  </si>
  <si>
    <t>https://www.cpubenchmark.net/cpu.php?cpu=Mediatek MT8365&amp;id=5818</t>
  </si>
  <si>
    <t>Mediatek MT8370AV-A</t>
  </si>
  <si>
    <t>https://www.cpubenchmark.net/cpu.php?cpu=Mediatek MT8370AV-A&amp;id=6208</t>
  </si>
  <si>
    <t>Mediatek MT8390AV-A</t>
  </si>
  <si>
    <t>https://www.cpubenchmark.net/cpu.php?cpu=Mediatek MT8390AV-A&amp;id=5914</t>
  </si>
  <si>
    <t>Mediatek MT8696</t>
  </si>
  <si>
    <t>https://www.cpubenchmark.net/cpu.php?cpu=Mediatek MT8696&amp;id=5736</t>
  </si>
  <si>
    <t>MediaTek MT8735B</t>
  </si>
  <si>
    <t>https://www.cpubenchmark.net/cpu.php?cpu=MediaTek MT8735B&amp;id=4110</t>
  </si>
  <si>
    <t>Mediatek MT8755</t>
  </si>
  <si>
    <t>https://www.cpubenchmark.net/cpu.php?cpu=Mediatek MT8755&amp;id=6824</t>
  </si>
  <si>
    <t>Mediatek MT8765WA</t>
  </si>
  <si>
    <t>https://www.cpubenchmark.net/cpu.php?cpu=Mediatek MT8765WA&amp;id=5782</t>
  </si>
  <si>
    <t>Mediatek MT8766A</t>
  </si>
  <si>
    <t>https://www.cpubenchmark.net/cpu.php?cpu=Mediatek MT8766A&amp;id=5474</t>
  </si>
  <si>
    <t>Mediatek MT8766B</t>
  </si>
  <si>
    <t>https://www.cpubenchmark.net/cpu.php?cpu=Mediatek MT8766B&amp;id=5449</t>
  </si>
  <si>
    <t>Mediatek MT8768</t>
  </si>
  <si>
    <t>https://www.cpubenchmark.net/cpu.php?cpu=Mediatek MT8768&amp;id=6765</t>
  </si>
  <si>
    <t>Mediatek MT8768A</t>
  </si>
  <si>
    <t>https://www.cpubenchmark.net/cpu.php?cpu=Mediatek MT8768A&amp;id=5679</t>
  </si>
  <si>
    <t>Mediatek MT8768CA</t>
  </si>
  <si>
    <t>https://www.cpubenchmark.net/cpu.php?cpu=Mediatek MT8768CA&amp;id=6781</t>
  </si>
  <si>
    <t>MediaTek MT8768CT</t>
  </si>
  <si>
    <t>https://www.cpubenchmark.net/cpu.php?cpu=MediaTek MT8768CT&amp;id=4042</t>
  </si>
  <si>
    <t>Mediatek MT8768CX</t>
  </si>
  <si>
    <t>https://www.cpubenchmark.net/cpu.php?cpu=Mediatek MT8768CX&amp;id=6231</t>
  </si>
  <si>
    <t>Mediatek MT8768N</t>
  </si>
  <si>
    <t>https://www.cpubenchmark.net/cpu.php?cpu=Mediatek MT8768N&amp;id=5956</t>
  </si>
  <si>
    <t>MediaTek MT8768WA</t>
  </si>
  <si>
    <t>https://www.cpubenchmark.net/cpu.php?cpu=MediaTek MT8768WA&amp;id=4047</t>
  </si>
  <si>
    <t>Mediatek MT8768WE</t>
  </si>
  <si>
    <t>https://www.cpubenchmark.net/cpu.php?cpu=Mediatek MT8768WE&amp;id=5691</t>
  </si>
  <si>
    <t>MediaTek MT8768WT</t>
  </si>
  <si>
    <t>https://www.cpubenchmark.net/cpu.php?cpu=MediaTek MT8768WT&amp;id=4027</t>
  </si>
  <si>
    <t>Mediatek MT8771V-PZA</t>
  </si>
  <si>
    <t>https://www.cpubenchmark.net/cpu.php?cpu=Mediatek MT8771V-PZA&amp;id=5527</t>
  </si>
  <si>
    <t>Mediatek MT8775</t>
  </si>
  <si>
    <t>https://www.cpubenchmark.net/cpu.php?cpu=Mediatek MT8775&amp;id=7099</t>
  </si>
  <si>
    <t>MediaTek MT8781</t>
  </si>
  <si>
    <t>https://www.cpubenchmark.net/cpu.php?cpu=MediaTek MT8781&amp;id=7063</t>
  </si>
  <si>
    <t>Mediatek MT8781V-CA</t>
  </si>
  <si>
    <t>https://www.cpubenchmark.net/cpu.php?cpu=Mediatek MT8781V-CA&amp;id=5547</t>
  </si>
  <si>
    <t>Mediatek MT8781V-NA</t>
  </si>
  <si>
    <t>https://www.cpubenchmark.net/cpu.php?cpu=Mediatek MT8781V-NA&amp;id=5400</t>
  </si>
  <si>
    <t>Mediatek MT8786</t>
  </si>
  <si>
    <t>https://www.cpubenchmark.net/cpu.php?cpu=Mediatek MT8786&amp;id=6261</t>
  </si>
  <si>
    <t>Mediatek MT8786V-CT</t>
  </si>
  <si>
    <t>https://www.cpubenchmark.net/cpu.php?cpu=Mediatek MT8786V-CT&amp;id=5526</t>
  </si>
  <si>
    <t>Mediatek MT8786V-N</t>
  </si>
  <si>
    <t>https://www.cpubenchmark.net/cpu.php?cpu=Mediatek MT8786V-N&amp;id=5430</t>
  </si>
  <si>
    <t>Mediatek MT8788</t>
  </si>
  <si>
    <t>https://www.cpubenchmark.net/cpu.php?cpu=Mediatek MT8788&amp;id=5541</t>
  </si>
  <si>
    <t>Mediatek MT8789</t>
  </si>
  <si>
    <t>https://www.cpubenchmark.net/cpu.php?cpu=Mediatek MT8789&amp;id=5543</t>
  </si>
  <si>
    <t>Mediatek MT8789V-CT</t>
  </si>
  <si>
    <t>https://www.cpubenchmark.net/cpu.php?cpu=Mediatek MT8789V-CT&amp;id=5600</t>
  </si>
  <si>
    <t>Mediatek MT8789V-T</t>
  </si>
  <si>
    <t>https://www.cpubenchmark.net/cpu.php?cpu=Mediatek MT8789V-T&amp;id=5336</t>
  </si>
  <si>
    <t>Mediatek MT8791</t>
  </si>
  <si>
    <t>https://www.cpubenchmark.net/cpu.php?cpu=Mediatek MT8791&amp;id=6772</t>
  </si>
  <si>
    <t>Mediatek MT8791V-HZA</t>
  </si>
  <si>
    <t>https://www.cpubenchmark.net/cpu.php?cpu=Mediatek MT8791V-HZA&amp;id=6750</t>
  </si>
  <si>
    <t>Mediatek MT8791V-TN</t>
  </si>
  <si>
    <t>https://www.cpubenchmark.net/cpu.php?cpu=Mediatek MT8791V-TN&amp;id=5695</t>
  </si>
  <si>
    <t>Mediatek MT8791V-TZA</t>
  </si>
  <si>
    <t>https://www.cpubenchmark.net/cpu.php?cpu=Mediatek MT8791V-TZA&amp;id=6727</t>
  </si>
  <si>
    <t>Mediatek MT8792</t>
  </si>
  <si>
    <t>https://www.cpubenchmark.net/cpu.php?cpu=Mediatek MT8792&amp;id=6291</t>
  </si>
  <si>
    <t>Mediatek MT8797Z-CNZA</t>
  </si>
  <si>
    <t>https://www.cpubenchmark.net/cpu.php?cpu=Mediatek MT8797Z-CNZA&amp;id=5409</t>
  </si>
  <si>
    <t>Mediatek MT8798Z-CNZA</t>
  </si>
  <si>
    <t>https://www.cpubenchmark.net/cpu.php?cpu=Mediatek MT8798Z-CNZA&amp;id=5681</t>
  </si>
  <si>
    <t>Mediatek MT9676</t>
  </si>
  <si>
    <t>https://www.cpubenchmark.net/cpu.php?cpu=Mediatek MT9676&amp;id=6895</t>
  </si>
  <si>
    <t>Mediatek t50</t>
  </si>
  <si>
    <t>https://www.cpubenchmark.net/cpu.php?cpu=Mediatek t50&amp;id=6174</t>
  </si>
  <si>
    <t>Microsoft SQ1 @ 3.0 GHz</t>
  </si>
  <si>
    <t>https://www.cpubenchmark.net/cpu.php?cpu=Microsoft SQ1 @ 3.0 GHz&amp;id=4113</t>
  </si>
  <si>
    <t>Microsoft SQ2 @ 3.15 GHz</t>
  </si>
  <si>
    <t>https://www.cpubenchmark.net/cpu.php?cpu=Microsoft SQ2 @ 3.15 GHz&amp;id=4131</t>
  </si>
  <si>
    <t>Microsoft SQ3 @ 3.0 GHz</t>
  </si>
  <si>
    <t>https://www.cpubenchmark.net/cpu.php?cpu=Microsoft SQ3 @ 3.0 GHz&amp;id=5065</t>
  </si>
  <si>
    <t>Mobile AMD Athlon 1400+</t>
  </si>
  <si>
    <t>https://www.cpubenchmark.net/cpu.php?cpu=Mobile AMD Athlon 1400+&amp;id=1715</t>
  </si>
  <si>
    <t>Mobile AMD Athlon 2500+</t>
  </si>
  <si>
    <t>https://www.cpubenchmark.net/cpu.php?cpu=Mobile AMD Athlon 2500+&amp;id=1717</t>
  </si>
  <si>
    <t>Mobile AMD Athlon 4</t>
  </si>
  <si>
    <t>https://www.cpubenchmark.net/cpu.php?cpu=Mobile AMD Athlon 4&amp;id=1718</t>
  </si>
  <si>
    <t>Mobile AMD Athlon 4 2400+</t>
  </si>
  <si>
    <t>https://www.cpubenchmark.net/cpu.php?cpu=Mobile AMD Athlon 4 2400+&amp;id=1325</t>
  </si>
  <si>
    <t>Mobile AMD Athlon 64 2700+</t>
  </si>
  <si>
    <t>https://www.cpubenchmark.net/cpu.php?cpu=Mobile AMD Athlon 64 2700+&amp;id=1719</t>
  </si>
  <si>
    <t>Mobile AMD Athlon 64 2800+</t>
  </si>
  <si>
    <t>https://www.cpubenchmark.net/cpu.php?cpu=Mobile AMD Athlon 64 2800+&amp;id=1326</t>
  </si>
  <si>
    <t>Mobile AMD Athlon 64 3000+</t>
  </si>
  <si>
    <t>81.5 W</t>
  </si>
  <si>
    <t>https://www.cpubenchmark.net/cpu.php?cpu=Mobile AMD Athlon 64 3000+&amp;id=1327</t>
  </si>
  <si>
    <t>Mobile AMD Athlon 64 3200+</t>
  </si>
  <si>
    <t>https://www.cpubenchmark.net/cpu.php?cpu=Mobile AMD Athlon 64 3200+&amp;id=1328</t>
  </si>
  <si>
    <t>Mobile AMD Athlon 64 3400+</t>
  </si>
  <si>
    <t>https://www.cpubenchmark.net/cpu.php?cpu=Mobile AMD Athlon 64 3400+&amp;id=1329</t>
  </si>
  <si>
    <t>Mobile AMD Athlon 64 3700+</t>
  </si>
  <si>
    <t>https://www.cpubenchmark.net/cpu.php?cpu=Mobile AMD Athlon 64 3700+&amp;id=1330</t>
  </si>
  <si>
    <t>Mobile AMD Athlon 64 4000+</t>
  </si>
  <si>
    <t>https://www.cpubenchmark.net/cpu.php?cpu=Mobile AMD Athlon 64 4000+&amp;id=1331</t>
  </si>
  <si>
    <t>Mobile AMD Athlon MP-M 1800+</t>
  </si>
  <si>
    <t>https://www.cpubenchmark.net/cpu.php?cpu=Mobile AMD Athlon MP-M 1800+&amp;id=2126</t>
  </si>
  <si>
    <t>Mobile AMD Athlon MP-M 2000+</t>
  </si>
  <si>
    <t>https://www.cpubenchmark.net/cpu.php?cpu=Mobile AMD Athlon MP-M 2000+&amp;id=1720</t>
  </si>
  <si>
    <t>Mobile AMD Athlon MP-M 2400+</t>
  </si>
  <si>
    <t>https://www.cpubenchmark.net/cpu.php?cpu=Mobile AMD Athlon MP-M 2400+&amp;id=1802</t>
  </si>
  <si>
    <t>Mobile AMD Athlon MP-M 2800+</t>
  </si>
  <si>
    <t>https://www.cpubenchmark.net/cpu.php?cpu=Mobile AMD Athlon MP-M 2800+&amp;id=1332</t>
  </si>
  <si>
    <t>Mobile AMD Athlon XP</t>
  </si>
  <si>
    <t>https://www.cpubenchmark.net/cpu.php?cpu=Mobile AMD Athlon XP&amp;id=1721</t>
  </si>
  <si>
    <t>Mobile AMD Athlon XP-M</t>
  </si>
  <si>
    <t>https://www.cpubenchmark.net/cpu.php?cpu=Mobile AMD Athlon XP-M&amp;id=1724</t>
  </si>
  <si>
    <t>Mobile AMD Athlon XP-M (LV)</t>
  </si>
  <si>
    <t>https://www.cpubenchmark.net/cpu.php?cpu=Mobile AMD Athlon XP-M (LV)&amp;id=1725</t>
  </si>
  <si>
    <t>Mobile AMD Athlon XP-M (LV) 1500+</t>
  </si>
  <si>
    <t>https://www.cpubenchmark.net/cpu.php?cpu=Mobile AMD Athlon XP-M (LV) 1500+&amp;id=1726</t>
  </si>
  <si>
    <t>Mobile AMD Athlon XP-M (LV) 1600+</t>
  </si>
  <si>
    <t>https://www.cpubenchmark.net/cpu.php?cpu=Mobile AMD Athlon XP-M (LV) 1600+&amp;id=1727</t>
  </si>
  <si>
    <t>Mobile AMD Athlon XP-M (LV) 2000+</t>
  </si>
  <si>
    <t>https://www.cpubenchmark.net/cpu.php?cpu=Mobile AMD Athlon XP-M (LV) 2000+&amp;id=1339</t>
  </si>
  <si>
    <t>Mobile AMD Athlon XP-M (LV) 2200+</t>
  </si>
  <si>
    <t>https://www.cpubenchmark.net/cpu.php?cpu=Mobile AMD Athlon XP-M (LV) 2200+&amp;id=1340</t>
  </si>
  <si>
    <t>Mobile AMD Athlon XP-M (LV) 2800+</t>
  </si>
  <si>
    <t>https://www.cpubenchmark.net/cpu.php?cpu=Mobile AMD Athlon XP-M (LV) 2800+&amp;id=1729</t>
  </si>
  <si>
    <t>Mobile AMD Athlon XP-M (LV) 3200+</t>
  </si>
  <si>
    <t>https://www.cpubenchmark.net/cpu.php?cpu=Mobile AMD Athlon XP-M (LV) 3200+&amp;id=1730</t>
  </si>
  <si>
    <t>Mobile AMD Athlon XP-M 1400+</t>
  </si>
  <si>
    <t>https://www.cpubenchmark.net/cpu.php?cpu=Mobile AMD Athlon XP-M 1400+&amp;id=1430</t>
  </si>
  <si>
    <t>Mobile AMD Athlon XP-M 1500+</t>
  </si>
  <si>
    <t>https://www.cpubenchmark.net/cpu.php?cpu=Mobile AMD Athlon XP-M 1500+&amp;id=1333</t>
  </si>
  <si>
    <t>Mobile AMD Athlon XP-M 1600+</t>
  </si>
  <si>
    <t>https://www.cpubenchmark.net/cpu.php?cpu=Mobile AMD Athlon XP-M 1600+&amp;id=1334</t>
  </si>
  <si>
    <t>Mobile AMD Athlon XP-M 1700+</t>
  </si>
  <si>
    <t>https://www.cpubenchmark.net/cpu.php?cpu=Mobile AMD Athlon XP-M 1700+&amp;id=1722</t>
  </si>
  <si>
    <t>Mobile AMD Athlon XP-M 1800+</t>
  </si>
  <si>
    <t>https://www.cpubenchmark.net/cpu.php?cpu=Mobile AMD Athlon XP-M 1800+&amp;id=1335</t>
  </si>
  <si>
    <t>Mobile AMD Athlon XP-M 1900+</t>
  </si>
  <si>
    <t>https://www.cpubenchmark.net/cpu.php?cpu=Mobile AMD Athlon XP-M 1900+&amp;id=1336</t>
  </si>
  <si>
    <t>Mobile AMD Athlon XP-M 2000+</t>
  </si>
  <si>
    <t>https://www.cpubenchmark.net/cpu.php?cpu=Mobile AMD Athlon XP-M 2000+&amp;id=1341</t>
  </si>
  <si>
    <t>Mobile AMD Athlon XP-M 2200+</t>
  </si>
  <si>
    <t>https://www.cpubenchmark.net/cpu.php?cpu=Mobile AMD Athlon XP-M 2200+&amp;id=1337</t>
  </si>
  <si>
    <t>Mobile AMD Athlon XP-M 2400+</t>
  </si>
  <si>
    <t>https://www.cpubenchmark.net/cpu.php?cpu=Mobile AMD Athlon XP-M 2400+&amp;id=1338</t>
  </si>
  <si>
    <t>Mobile AMD Athlon XP-M 2500+</t>
  </si>
  <si>
    <t>https://www.cpubenchmark.net/cpu.php?cpu=Mobile AMD Athlon XP-M 2500+&amp;id=1342</t>
  </si>
  <si>
    <t>Mobile AMD Athlon XP-M 2600+</t>
  </si>
  <si>
    <t>https://www.cpubenchmark.net/cpu.php?cpu=Mobile AMD Athlon XP-M 2600+&amp;id=1343</t>
  </si>
  <si>
    <t>Mobile AMD Athlon XP-M 2800+</t>
  </si>
  <si>
    <t>https://www.cpubenchmark.net/cpu.php?cpu=Mobile AMD Athlon XP-M 2800+&amp;id=1344</t>
  </si>
  <si>
    <t>Mobile AMD Athlon XP-M 3000+</t>
  </si>
  <si>
    <t>https://www.cpubenchmark.net/cpu.php?cpu=Mobile AMD Athlon XP-M 3000+&amp;id=1345</t>
  </si>
  <si>
    <t>Mobile AMD Athlon XP-M 3100+</t>
  </si>
  <si>
    <t>https://www.cpubenchmark.net/cpu.php?cpu=Mobile AMD Athlon XP-M 3100+&amp;id=1731</t>
  </si>
  <si>
    <t>Mobile AMD Athlon XP-M 3200+</t>
  </si>
  <si>
    <t>https://www.cpubenchmark.net/cpu.php?cpu=Mobile AMD Athlon XP-M 3200+&amp;id=1723</t>
  </si>
  <si>
    <t>Mobile AMD Sempron 2100+</t>
  </si>
  <si>
    <t>https://www.cpubenchmark.net/cpu.php?cpu=Mobile AMD Sempron 2100+&amp;id=1349</t>
  </si>
  <si>
    <t>Mobile AMD Sempron 2600+</t>
  </si>
  <si>
    <t>https://www.cpubenchmark.net/cpu.php?cpu=Mobile AMD Sempron 2600+&amp;id=1350</t>
  </si>
  <si>
    <t>Mobile AMD Sempron 2800+</t>
  </si>
  <si>
    <t>https://www.cpubenchmark.net/cpu.php?cpu=Mobile AMD Sempron 2800+&amp;id=1351</t>
  </si>
  <si>
    <t>Mobile AMD Sempron 3000+</t>
  </si>
  <si>
    <t>https://www.cpubenchmark.net/cpu.php?cpu=Mobile AMD Sempron 3000+&amp;id=1352</t>
  </si>
  <si>
    <t>Mobile AMD Sempron 3100+</t>
  </si>
  <si>
    <t>https://www.cpubenchmark.net/cpu.php?cpu=Mobile AMD Sempron 3100+&amp;id=1348</t>
  </si>
  <si>
    <t>Mobile AMD Sempron 3200+</t>
  </si>
  <si>
    <t>https://www.cpubenchmark.net/cpu.php?cpu=Mobile AMD Sempron 3200+&amp;id=1353</t>
  </si>
  <si>
    <t>Mobile AMD Sempron 3300+</t>
  </si>
  <si>
    <t>https://www.cpubenchmark.net/cpu.php?cpu=Mobile AMD Sempron 3300+&amp;id=1354</t>
  </si>
  <si>
    <t>Mobile AMD Sempron 3400+</t>
  </si>
  <si>
    <t>Socket S1 (S1g1)</t>
  </si>
  <si>
    <t>https://www.cpubenchmark.net/cpu.php?cpu=Mobile AMD Sempron 3400+&amp;id=1355</t>
  </si>
  <si>
    <t>Mobile AMD Sempron 3500+</t>
  </si>
  <si>
    <t>https://www.cpubenchmark.net/cpu.php?cpu=Mobile AMD Sempron 3500+&amp;id=1356</t>
  </si>
  <si>
    <t>Mobile AMD Sempron 3600+</t>
  </si>
  <si>
    <t>https://www.cpubenchmark.net/cpu.php?cpu=Mobile AMD Sempron 3600+&amp;id=1357</t>
  </si>
  <si>
    <t>Mobile AMD Sempron 3800+</t>
  </si>
  <si>
    <t>https://www.cpubenchmark.net/cpu.php?cpu=Mobile AMD Sempron 3800+&amp;id=1732</t>
  </si>
  <si>
    <t>Mobile Intel Celeron 1.20GHz</t>
  </si>
  <si>
    <t>24.4 W</t>
  </si>
  <si>
    <t>https://www.cpubenchmark.net/cpu.php?cpu=Mobile Intel Celeron 1.20GHz&amp;id=1733</t>
  </si>
  <si>
    <t>Mobile Intel Celeron 1.50GHz</t>
  </si>
  <si>
    <t>https://www.cpubenchmark.net/cpu.php?cpu=Mobile Intel Celeron 1.50GHz&amp;id=1358</t>
  </si>
  <si>
    <t>Mobile Intel Celeron 1.60GHz</t>
  </si>
  <si>
    <t>https://www.cpubenchmark.net/cpu.php?cpu=Mobile Intel Celeron 1.60GHz&amp;id=1359</t>
  </si>
  <si>
    <t>Mobile Intel Celeron 1.70GHz</t>
  </si>
  <si>
    <t>https://www.cpubenchmark.net/cpu.php?cpu=Mobile Intel Celeron 1.70GHz&amp;id=1734</t>
  </si>
  <si>
    <t>Mobile Intel Celeron 1.80GHz</t>
  </si>
  <si>
    <t>https://www.cpubenchmark.net/cpu.php?cpu=Mobile Intel Celeron 1.80GHz&amp;id=1360</t>
  </si>
  <si>
    <t>Mobile Intel Celeron 1200MHz</t>
  </si>
  <si>
    <t>https://www.cpubenchmark.net/cpu.php?cpu=Mobile Intel Celeron 1200MHz&amp;id=1736</t>
  </si>
  <si>
    <t>Mobile Intel Celeron 1333MHz</t>
  </si>
  <si>
    <t>https://www.cpubenchmark.net/cpu.php?cpu=Mobile Intel Celeron 1333MHz&amp;id=1737</t>
  </si>
  <si>
    <t>Mobile Intel Celeron 2.00GHz</t>
  </si>
  <si>
    <t>https://www.cpubenchmark.net/cpu.php?cpu=Mobile Intel Celeron 2.00GHz&amp;id=1361</t>
  </si>
  <si>
    <t>Mobile Intel Celeron 2.20GHz</t>
  </si>
  <si>
    <t>https://www.cpubenchmark.net/cpu.php?cpu=Mobile Intel Celeron 2.20GHz&amp;id=1362</t>
  </si>
  <si>
    <t>Mobile Intel Celeron 2.40GHz</t>
  </si>
  <si>
    <t>https://www.cpubenchmark.net/cpu.php?cpu=Mobile Intel Celeron 2.40GHz&amp;id=1363</t>
  </si>
  <si>
    <t>Mobile Intel Celeron 2.50GHz</t>
  </si>
  <si>
    <t>https://www.cpubenchmark.net/cpu.php?cpu=Mobile Intel Celeron 2.50GHz&amp;id=1364</t>
  </si>
  <si>
    <t>Mobile Intel Pentium 4 - M 1.60GHz</t>
  </si>
  <si>
    <t>https://www.cpubenchmark.net/cpu.php?cpu=Mobile Intel Pentium 4 - M 1.60GHz&amp;id=1738</t>
  </si>
  <si>
    <t>Mobile Intel Pentium 4 - M 1.70GHz</t>
  </si>
  <si>
    <t>https://www.cpubenchmark.net/cpu.php?cpu=Mobile Intel Pentium 4 - M 1.70GHz&amp;id=1365</t>
  </si>
  <si>
    <t>Mobile Intel Pentium 4 - M 1.80GHz</t>
  </si>
  <si>
    <t>https://www.cpubenchmark.net/cpu.php?cpu=Mobile Intel Pentium 4 - M 1.80GHz&amp;id=1366</t>
  </si>
  <si>
    <t>Mobile Intel Pentium 4 - M 1.90GHz</t>
  </si>
  <si>
    <t>https://www.cpubenchmark.net/cpu.php?cpu=Mobile Intel Pentium 4 - M 1.90GHz&amp;id=1367</t>
  </si>
  <si>
    <t>Mobile Intel Pentium 4 - M 2.00GHz</t>
  </si>
  <si>
    <t>https://www.cpubenchmark.net/cpu.php?cpu=Mobile Intel Pentium 4 - M 2.00GHz&amp;id=1368</t>
  </si>
  <si>
    <t>Mobile Intel Pentium 4 - M 2.20GHz</t>
  </si>
  <si>
    <t>https://www.cpubenchmark.net/cpu.php?cpu=Mobile Intel Pentium 4 - M 2.20GHz&amp;id=1369</t>
  </si>
  <si>
    <t>Mobile Intel Pentium 4 - M 2.40GHz</t>
  </si>
  <si>
    <t>https://www.cpubenchmark.net/cpu.php?cpu=Mobile Intel Pentium 4 - M 2.40GHz&amp;id=1370</t>
  </si>
  <si>
    <t>Mobile Intel Pentium 4 - M 2.50GHz</t>
  </si>
  <si>
    <t>https://www.cpubenchmark.net/cpu.php?cpu=Mobile Intel Pentium 4 - M 2.50GHz&amp;id=1739</t>
  </si>
  <si>
    <t>Mobile Intel Pentium 4 - M 2.60GHz</t>
  </si>
  <si>
    <t>https://www.cpubenchmark.net/cpu.php?cpu=Mobile Intel Pentium 4 - M 2.60GHz&amp;id=1371</t>
  </si>
  <si>
    <t>Mobile Intel Pentium 4 2.30GHz</t>
  </si>
  <si>
    <t>https://www.cpubenchmark.net/cpu.php?cpu=Mobile Intel Pentium 4 2.30GHz&amp;id=1372</t>
  </si>
  <si>
    <t>Mobile Intel Pentium 4 2.40GHz</t>
  </si>
  <si>
    <t>https://www.cpubenchmark.net/cpu.php?cpu=Mobile Intel Pentium 4 2.40GHz&amp;id=1373</t>
  </si>
  <si>
    <t>Mobile Intel Pentium 4 2.66GHz</t>
  </si>
  <si>
    <t>https://www.cpubenchmark.net/cpu.php?cpu=Mobile Intel Pentium 4 2.66GHz&amp;id=1374</t>
  </si>
  <si>
    <t>Mobile Intel Pentium 4 2.80GHz</t>
  </si>
  <si>
    <t>https://www.cpubenchmark.net/cpu.php?cpu=Mobile Intel Pentium 4 2.80GHz&amp;id=1375</t>
  </si>
  <si>
    <t>Mobile Intel Pentium 4 3.06GHz</t>
  </si>
  <si>
    <t>https://www.cpubenchmark.net/cpu.php?cpu=Mobile Intel Pentium 4 3.06GHz&amp;id=1376</t>
  </si>
  <si>
    <t>Mobile Intel Pentium 4 3.20GHz</t>
  </si>
  <si>
    <t>https://www.cpubenchmark.net/cpu.php?cpu=Mobile Intel Pentium 4 3.20GHz&amp;id=1377</t>
  </si>
  <si>
    <t>Mobile Intel Pentium 4 3.33GHz</t>
  </si>
  <si>
    <t>https://www.cpubenchmark.net/cpu.php?cpu=Mobile Intel Pentium 4 3.33GHz&amp;id=1378</t>
  </si>
  <si>
    <t>Mobile Intel Pentium 4 3.46GHz</t>
  </si>
  <si>
    <t>https://www.cpubenchmark.net/cpu.php?cpu=Mobile Intel Pentium 4 3.46GHz&amp;id=1379</t>
  </si>
  <si>
    <t>Mobile Intel Pentium III - M 1000MHz</t>
  </si>
  <si>
    <t>BGA2. microPGA2</t>
  </si>
  <si>
    <t>20.5 W</t>
  </si>
  <si>
    <t>https://www.cpubenchmark.net/cpu.php?cpu=Mobile Intel Pentium III - M 1000MHz&amp;id=1380</t>
  </si>
  <si>
    <t>Mobile Intel Pentium III - M 1133MHz</t>
  </si>
  <si>
    <t>21.8 W</t>
  </si>
  <si>
    <t>https://www.cpubenchmark.net/cpu.php?cpu=Mobile Intel Pentium III - M 1133MHz&amp;id=1381</t>
  </si>
  <si>
    <t>Mobile Intel Pentium III - M 1200MHz</t>
  </si>
  <si>
    <t>https://www.cpubenchmark.net/cpu.php?cpu=Mobile Intel Pentium III - M 1200MHz&amp;id=1382</t>
  </si>
  <si>
    <t>Mobile Intel Pentium III - M 1333MHz</t>
  </si>
  <si>
    <t>https://www.cpubenchmark.net/cpu.php?cpu=Mobile Intel Pentium III - M 1333MHz&amp;id=1383</t>
  </si>
  <si>
    <t>Mobile Intel Pentium III - M 866MHz</t>
  </si>
  <si>
    <t>19.5 W</t>
  </si>
  <si>
    <t>https://www.cpubenchmark.net/cpu.php?cpu=Mobile Intel Pentium III - M 866MHz&amp;id=1741</t>
  </si>
  <si>
    <t>Mobile Intel Pentium III - M 933MHz</t>
  </si>
  <si>
    <t>20.1 W</t>
  </si>
  <si>
    <t>https://www.cpubenchmark.net/cpu.php?cpu=Mobile Intel Pentium III - M 933MHz&amp;id=1742</t>
  </si>
  <si>
    <t>mocha</t>
  </si>
  <si>
    <t>https://www.cpubenchmark.net/cpu.php?cpu=mocha&amp;id=5338</t>
  </si>
  <si>
    <t>Montage Jintide C4215R</t>
  </si>
  <si>
    <t>https://www.cpubenchmark.net/cpu.php?cpu=Montage Jintide C4215R&amp;id=5708</t>
  </si>
  <si>
    <t>Montage Jintide C5418Y</t>
  </si>
  <si>
    <t>LGA4677</t>
  </si>
  <si>
    <t>https://www.cpubenchmark.net/cpu.php?cpu=Montage Jintide C5418Y&amp;id=6055</t>
  </si>
  <si>
    <t>msm8960dt</t>
  </si>
  <si>
    <t>https://www.cpubenchmark.net/cpu.php?cpu=msm8960dt&amp;id=4364</t>
  </si>
  <si>
    <t>MT3561S</t>
  </si>
  <si>
    <t>https://www.cpubenchmark.net/cpu.php?cpu=MT3561S&amp;id=5155</t>
  </si>
  <si>
    <t>MT5893</t>
  </si>
  <si>
    <t>https://www.cpubenchmark.net/cpu.php?cpu=MT5893&amp;id=4815</t>
  </si>
  <si>
    <t>MT6580</t>
  </si>
  <si>
    <t>https://www.cpubenchmark.net/cpu.php?cpu=MT6580&amp;id=6236</t>
  </si>
  <si>
    <t>MT6580M</t>
  </si>
  <si>
    <t>https://www.cpubenchmark.net/cpu.php?cpu=MT6580M&amp;id=6892</t>
  </si>
  <si>
    <t>MT6592</t>
  </si>
  <si>
    <t>https://www.cpubenchmark.net/cpu.php?cpu=MT6592&amp;id=4379</t>
  </si>
  <si>
    <t>MT6592T</t>
  </si>
  <si>
    <t>https://www.cpubenchmark.net/cpu.php?cpu=MT6592T&amp;id=4530</t>
  </si>
  <si>
    <t>MT6735M</t>
  </si>
  <si>
    <t>https://www.cpubenchmark.net/cpu.php?cpu=MT6735M&amp;id=4255</t>
  </si>
  <si>
    <t>MT6735P</t>
  </si>
  <si>
    <t>https://www.cpubenchmark.net/cpu.php?cpu=MT6735P&amp;id=4230</t>
  </si>
  <si>
    <t>MT6737H</t>
  </si>
  <si>
    <t>https://www.cpubenchmark.net/cpu.php?cpu=MT6737H&amp;id=5685</t>
  </si>
  <si>
    <t>MT6738</t>
  </si>
  <si>
    <t>https://www.cpubenchmark.net/cpu.php?cpu=MT6738&amp;id=4506</t>
  </si>
  <si>
    <t>MT6739</t>
  </si>
  <si>
    <t>https://www.cpubenchmark.net/cpu.php?cpu=MT6739&amp;id=6960</t>
  </si>
  <si>
    <t>MT6739CH</t>
  </si>
  <si>
    <t>https://www.cpubenchmark.net/cpu.php?cpu=MT6739CH&amp;id=4578</t>
  </si>
  <si>
    <t>MT6739CW</t>
  </si>
  <si>
    <t>https://www.cpubenchmark.net/cpu.php?cpu=MT6739CW&amp;id=6682</t>
  </si>
  <si>
    <t>MT6739WM</t>
  </si>
  <si>
    <t>https://www.cpubenchmark.net/cpu.php?cpu=MT6739WM&amp;id=4579</t>
  </si>
  <si>
    <t>MT6750V-C</t>
  </si>
  <si>
    <t>https://www.cpubenchmark.net/cpu.php?cpu=MT6750V-C&amp;id=4699</t>
  </si>
  <si>
    <t>MT6750V-CS</t>
  </si>
  <si>
    <t>https://www.cpubenchmark.net/cpu.php?cpu=MT6750V-CS&amp;id=4806</t>
  </si>
  <si>
    <t>MT6750V-CT</t>
  </si>
  <si>
    <t>https://www.cpubenchmark.net/cpu.php?cpu=MT6750V-CT&amp;id=6352</t>
  </si>
  <si>
    <t>MT6750V-DN</t>
  </si>
  <si>
    <t>https://www.cpubenchmark.net/cpu.php?cpu=MT6750V-DN&amp;id=5090</t>
  </si>
  <si>
    <t>MT6750V-W</t>
  </si>
  <si>
    <t>https://www.cpubenchmark.net/cpu.php?cpu=MT6750V-W&amp;id=4426</t>
  </si>
  <si>
    <t>MT6750V-WS</t>
  </si>
  <si>
    <t>https://www.cpubenchmark.net/cpu.php?cpu=MT6750V-WS&amp;id=5450</t>
  </si>
  <si>
    <t>MT6752</t>
  </si>
  <si>
    <t>https://www.cpubenchmark.net/cpu.php?cpu=MT6752&amp;id=4522</t>
  </si>
  <si>
    <t>MT6752M</t>
  </si>
  <si>
    <t>https://www.cpubenchmark.net/cpu.php?cpu=MT6752M&amp;id=5797</t>
  </si>
  <si>
    <t>MT6755</t>
  </si>
  <si>
    <t>https://www.cpubenchmark.net/cpu.php?cpu=MT6755&amp;id=4542</t>
  </si>
  <si>
    <t>MT6755BM</t>
  </si>
  <si>
    <t>https://www.cpubenchmark.net/cpu.php?cpu=MT6755BM&amp;id=4507</t>
  </si>
  <si>
    <t>MT6755M</t>
  </si>
  <si>
    <t>https://www.cpubenchmark.net/cpu.php?cpu=MT6755M&amp;id=4441</t>
  </si>
  <si>
    <t>MT6755V-B</t>
  </si>
  <si>
    <t>https://www.cpubenchmark.net/cpu.php?cpu=MT6755V-B&amp;id=4216</t>
  </si>
  <si>
    <t>MT6755V-BM</t>
  </si>
  <si>
    <t>https://www.cpubenchmark.net/cpu.php?cpu=MT6755V-BM&amp;id=4686</t>
  </si>
  <si>
    <t>MT6755V-C</t>
  </si>
  <si>
    <t>https://www.cpubenchmark.net/cpu.php?cpu=MT6755V-C&amp;id=5771</t>
  </si>
  <si>
    <t>MT6755V-CM</t>
  </si>
  <si>
    <t>https://www.cpubenchmark.net/cpu.php?cpu=MT6755V-CM&amp;id=4429</t>
  </si>
  <si>
    <t>MT6755V-W</t>
  </si>
  <si>
    <t>https://www.cpubenchmark.net/cpu.php?cpu=MT6755V-W&amp;id=4520</t>
  </si>
  <si>
    <t>MT6755V-WM</t>
  </si>
  <si>
    <t>https://www.cpubenchmark.net/cpu.php?cpu=MT6755V-WM&amp;id=4214</t>
  </si>
  <si>
    <t>MT6755V-WS</t>
  </si>
  <si>
    <t>https://www.cpubenchmark.net/cpu.php?cpu=MT6755V-WS&amp;id=4263</t>
  </si>
  <si>
    <t>MT6757W</t>
  </si>
  <si>
    <t>https://www.cpubenchmark.net/cpu.php?cpu=MT6757W&amp;id=4354</t>
  </si>
  <si>
    <t>MT6757WD</t>
  </si>
  <si>
    <t>https://www.cpubenchmark.net/cpu.php?cpu=MT6757WD&amp;id=4218</t>
  </si>
  <si>
    <t>MT6757WH</t>
  </si>
  <si>
    <t>https://www.cpubenchmark.net/cpu.php?cpu=MT6757WH&amp;id=4430</t>
  </si>
  <si>
    <t>MT6761</t>
  </si>
  <si>
    <t>https://www.cpubenchmark.net/cpu.php?cpu=MT6761&amp;id=6958</t>
  </si>
  <si>
    <t>MT6761V-CAB</t>
  </si>
  <si>
    <t>https://www.cpubenchmark.net/cpu.php?cpu=MT6761V-CAB&amp;id=4324</t>
  </si>
  <si>
    <t>MT6761V-CBB</t>
  </si>
  <si>
    <t>https://www.cpubenchmark.net/cpu.php?cpu=MT6761V-CBB&amp;id=4239</t>
  </si>
  <si>
    <t>MT6761V-CD</t>
  </si>
  <si>
    <t>https://www.cpubenchmark.net/cpu.php?cpu=MT6761V-CD&amp;id=4428</t>
  </si>
  <si>
    <t>MT6761V-WAB</t>
  </si>
  <si>
    <t>https://www.cpubenchmark.net/cpu.php?cpu=MT6761V-WAB&amp;id=4311</t>
  </si>
  <si>
    <t>MT6761V-WB</t>
  </si>
  <si>
    <t>https://www.cpubenchmark.net/cpu.php?cpu=MT6761V-WB&amp;id=6950</t>
  </si>
  <si>
    <t>MT6761V-WD</t>
  </si>
  <si>
    <t>https://www.cpubenchmark.net/cpu.php?cpu=MT6761V-WD&amp;id=4546</t>
  </si>
  <si>
    <t>MT6762</t>
  </si>
  <si>
    <t>https://www.cpubenchmark.net/cpu.php?cpu=MT6762&amp;id=4975</t>
  </si>
  <si>
    <t>mt6762m</t>
  </si>
  <si>
    <t>https://www.cpubenchmark.net/cpu.php?cpu=mt6762m&amp;id=4438</t>
  </si>
  <si>
    <t>MT6762V-CR</t>
  </si>
  <si>
    <t>https://www.cpubenchmark.net/cpu.php?cpu=MT6762V-CR&amp;id=4378</t>
  </si>
  <si>
    <t>MT6763V-B</t>
  </si>
  <si>
    <t>https://www.cpubenchmark.net/cpu.php?cpu=MT6763V-B&amp;id=4414</t>
  </si>
  <si>
    <t>MT6763V-CT</t>
  </si>
  <si>
    <t>https://www.cpubenchmark.net/cpu.php?cpu=MT6763V-CT&amp;id=4159</t>
  </si>
  <si>
    <t>MT6763V-WT</t>
  </si>
  <si>
    <t>https://www.cpubenchmark.net/cpu.php?cpu=MT6763V-WT&amp;id=4257</t>
  </si>
  <si>
    <t>MT6765</t>
  </si>
  <si>
    <t>https://www.cpubenchmark.net/cpu.php?cpu=MT6765&amp;id=4268</t>
  </si>
  <si>
    <t>MT6765H</t>
  </si>
  <si>
    <t>https://www.cpubenchmark.net/cpu.php?cpu=MT6765H&amp;id=4713</t>
  </si>
  <si>
    <t>MT6765V-WA</t>
  </si>
  <si>
    <t>https://www.cpubenchmark.net/cpu.php?cpu=MT6765V-WA&amp;id=4223</t>
  </si>
  <si>
    <t>MT6765V-WB</t>
  </si>
  <si>
    <t>https://www.cpubenchmark.net/cpu.php?cpu=MT6765V-WB&amp;id=4192</t>
  </si>
  <si>
    <t>MT6765V-XBA</t>
  </si>
  <si>
    <t>https://www.cpubenchmark.net/cpu.php?cpu=MT6765V-XBA&amp;id=6964</t>
  </si>
  <si>
    <t>MT6768</t>
  </si>
  <si>
    <t>https://www.cpubenchmark.net/cpu.php?cpu=MT6768&amp;id=7054</t>
  </si>
  <si>
    <t>MT6768G</t>
  </si>
  <si>
    <t>https://www.cpubenchmark.net/cpu.php?cpu=MT6768G&amp;id=4575</t>
  </si>
  <si>
    <t>MT6769</t>
  </si>
  <si>
    <t>https://www.cpubenchmark.net/cpu.php?cpu=MT6769&amp;id=6956</t>
  </si>
  <si>
    <t>MT6769V</t>
  </si>
  <si>
    <t>https://www.cpubenchmark.net/cpu.php?cpu=MT6769V&amp;id=5072</t>
  </si>
  <si>
    <t>MT6771V-CL</t>
  </si>
  <si>
    <t>https://www.cpubenchmark.net/cpu.php?cpu=MT6771V-CL&amp;id=4954</t>
  </si>
  <si>
    <t>MT6771V-WL</t>
  </si>
  <si>
    <t>https://www.cpubenchmark.net/cpu.php?cpu=MT6771V-WL&amp;id=4315</t>
  </si>
  <si>
    <t>mt6779</t>
  </si>
  <si>
    <t>https://www.cpubenchmark.net/cpu.php?cpu=mt6779&amp;id=4990</t>
  </si>
  <si>
    <t>MT6781</t>
  </si>
  <si>
    <t>https://www.cpubenchmark.net/cpu.php?cpu=MT6781&amp;id=4731</t>
  </si>
  <si>
    <t>MT6781V-CD</t>
  </si>
  <si>
    <t>https://www.cpubenchmark.net/cpu.php?cpu=MT6781V-CD&amp;id=4646</t>
  </si>
  <si>
    <t>MT6781V-CDZAMB-H</t>
  </si>
  <si>
    <t>https://www.cpubenchmark.net/cpu.php?cpu=MT6781V-CDZAMB-H&amp;id=6939</t>
  </si>
  <si>
    <t>MT6785</t>
  </si>
  <si>
    <t>https://www.cpubenchmark.net/cpu.php?cpu=MT6785&amp;id=4361</t>
  </si>
  <si>
    <t>MT6795</t>
  </si>
  <si>
    <t>https://www.cpubenchmark.net/cpu.php?cpu=MT6795&amp;id=4243</t>
  </si>
  <si>
    <t>MT6795M</t>
  </si>
  <si>
    <t>https://www.cpubenchmark.net/cpu.php?cpu=MT6795M&amp;id=4252</t>
  </si>
  <si>
    <t>MT6795MM</t>
  </si>
  <si>
    <t>https://www.cpubenchmark.net/cpu.php?cpu=MT6795MM&amp;id=4451</t>
  </si>
  <si>
    <t>MT6795T</t>
  </si>
  <si>
    <t>https://www.cpubenchmark.net/cpu.php?cpu=MT6795T&amp;id=6842</t>
  </si>
  <si>
    <t>MT6797D</t>
  </si>
  <si>
    <t>https://www.cpubenchmark.net/cpu.php?cpu=MT6797D&amp;id=4563</t>
  </si>
  <si>
    <t>MT6797M</t>
  </si>
  <si>
    <t>https://www.cpubenchmark.net/cpu.php?cpu=MT6797M&amp;id=4147</t>
  </si>
  <si>
    <t>MT6833</t>
  </si>
  <si>
    <t>https://www.cpubenchmark.net/cpu.php?cpu=MT6833&amp;id=4359</t>
  </si>
  <si>
    <t>MT6833GP</t>
  </si>
  <si>
    <t>https://www.cpubenchmark.net/cpu.php?cpu=MT6833GP&amp;id=5747</t>
  </si>
  <si>
    <t>MT6833P</t>
  </si>
  <si>
    <t>https://www.cpubenchmark.net/cpu.php?cpu=MT6833P&amp;id=4650</t>
  </si>
  <si>
    <t>MT6833V-NZA</t>
  </si>
  <si>
    <t>https://www.cpubenchmark.net/cpu.php?cpu=MT6833V-NZA&amp;id=4450</t>
  </si>
  <si>
    <t>MT6833V-PNZA</t>
  </si>
  <si>
    <t>https://www.cpubenchmark.net/cpu.php?cpu=MT6833V-PNZA&amp;id=4574</t>
  </si>
  <si>
    <t>MT6833V-ZA</t>
  </si>
  <si>
    <t>https://www.cpubenchmark.net/cpu.php?cpu=MT6833V-ZA&amp;id=4480</t>
  </si>
  <si>
    <t>MT6853V-NZA</t>
  </si>
  <si>
    <t>https://www.cpubenchmark.net/cpu.php?cpu=MT6853V-NZA&amp;id=4270</t>
  </si>
  <si>
    <t>MT6853V-TNZA</t>
  </si>
  <si>
    <t>https://www.cpubenchmark.net/cpu.php?cpu=MT6853V-TNZA&amp;id=4166</t>
  </si>
  <si>
    <t>MT6853V-ZA</t>
  </si>
  <si>
    <t>https://www.cpubenchmark.net/cpu.php?cpu=MT6853V-ZA&amp;id=4591</t>
  </si>
  <si>
    <t>MT6858</t>
  </si>
  <si>
    <t>https://www.cpubenchmark.net/cpu.php?cpu=MT6858&amp;id=7271</t>
  </si>
  <si>
    <t>MT6875</t>
  </si>
  <si>
    <t>https://www.cpubenchmark.net/cpu.php?cpu=MT6875&amp;id=4174</t>
  </si>
  <si>
    <t>MT6877</t>
  </si>
  <si>
    <t>https://www.cpubenchmark.net/cpu.php?cpu=MT6877&amp;id=7057</t>
  </si>
  <si>
    <t>MT6877T</t>
  </si>
  <si>
    <t>https://www.cpubenchmark.net/cpu.php?cpu=MT6877T&amp;id=4684</t>
  </si>
  <si>
    <t>MT6877V-TTZA</t>
  </si>
  <si>
    <t>https://www.cpubenchmark.net/cpu.php?cpu=MT6877V-TTZA&amp;id=5192</t>
  </si>
  <si>
    <t>MT6877V-TZA</t>
  </si>
  <si>
    <t>https://www.cpubenchmark.net/cpu.php?cpu=MT6877V-TZA&amp;id=4745</t>
  </si>
  <si>
    <t>MT6877V_T-TTZA</t>
  </si>
  <si>
    <t>https://www.cpubenchmark.net/cpu.php?cpu=MT6877V_T-TTZA&amp;id=6997</t>
  </si>
  <si>
    <t>MT6883Z-CZA</t>
  </si>
  <si>
    <t>https://www.cpubenchmark.net/cpu.php?cpu=MT6883Z-CZA&amp;id=4690</t>
  </si>
  <si>
    <t>MT6891</t>
  </si>
  <si>
    <t>https://www.cpubenchmark.net/cpu.php?cpu=MT6891&amp;id=4561</t>
  </si>
  <si>
    <t>MT6891Z-CZA</t>
  </si>
  <si>
    <t>https://www.cpubenchmark.net/cpu.php?cpu=MT6891Z-CZA&amp;id=4662</t>
  </si>
  <si>
    <t>MT6893</t>
  </si>
  <si>
    <t>https://www.cpubenchmark.net/cpu.php?cpu=MT6893&amp;id=4599</t>
  </si>
  <si>
    <t>MT6893Z-CZA</t>
  </si>
  <si>
    <t>https://www.cpubenchmark.net/cpu.php?cpu=MT6893Z-CZA&amp;id=4328</t>
  </si>
  <si>
    <t>MT6893Z_A-CZA</t>
  </si>
  <si>
    <t>https://www.cpubenchmark.net/cpu.php?cpu=MT6893Z_A-CZA&amp;id=4470</t>
  </si>
  <si>
    <t>MT6893Z_B-CZA</t>
  </si>
  <si>
    <t>https://www.cpubenchmark.net/cpu.php?cpu=MT6893Z_B-CZA&amp;id=4870</t>
  </si>
  <si>
    <t>MT6893Z_C-CZA</t>
  </si>
  <si>
    <t>https://www.cpubenchmark.net/cpu.php?cpu=MT6893Z_C-CZA&amp;id=4640</t>
  </si>
  <si>
    <t>MT6893Z_D-CZA</t>
  </si>
  <si>
    <t>https://www.cpubenchmark.net/cpu.php?cpu=MT6893Z_D-CZA&amp;id=4571</t>
  </si>
  <si>
    <t>MT6893Z_Z-CZA</t>
  </si>
  <si>
    <t>https://www.cpubenchmark.net/cpu.php?cpu=MT6893Z_Z-CZA&amp;id=4946</t>
  </si>
  <si>
    <t>MT6969T</t>
  </si>
  <si>
    <t>https://www.cpubenchmark.net/cpu.php?cpu=MT6969T&amp;id=4415</t>
  </si>
  <si>
    <t>MT8127</t>
  </si>
  <si>
    <t>https://www.cpubenchmark.net/cpu.php?cpu=MT8127&amp;id=5655</t>
  </si>
  <si>
    <t>MT8161A</t>
  </si>
  <si>
    <t>https://www.cpubenchmark.net/cpu.php?cpu=MT8161A&amp;id=4743</t>
  </si>
  <si>
    <t>MT8161AA</t>
  </si>
  <si>
    <t>https://www.cpubenchmark.net/cpu.php?cpu=MT8161AA&amp;id=4722</t>
  </si>
  <si>
    <t>MT8161AB</t>
  </si>
  <si>
    <t>https://www.cpubenchmark.net/cpu.php?cpu=MT8161AB&amp;id=6614</t>
  </si>
  <si>
    <t>MT8161P</t>
  </si>
  <si>
    <t>https://www.cpubenchmark.net/cpu.php?cpu=MT8161P&amp;id=4667</t>
  </si>
  <si>
    <t>MT8165</t>
  </si>
  <si>
    <t>https://www.cpubenchmark.net/cpu.php?cpu=MT8165&amp;id=4453</t>
  </si>
  <si>
    <t>MT8167A</t>
  </si>
  <si>
    <t>https://www.cpubenchmark.net/cpu.php?cpu=MT8167A&amp;id=4549</t>
  </si>
  <si>
    <t>MT8167D</t>
  </si>
  <si>
    <t>https://www.cpubenchmark.net/cpu.php?cpu=MT8167D&amp;id=4661</t>
  </si>
  <si>
    <t>MT8168B</t>
  </si>
  <si>
    <t>https://www.cpubenchmark.net/cpu.php?cpu=MT8168B&amp;id=4235</t>
  </si>
  <si>
    <t>MT8168M</t>
  </si>
  <si>
    <t>https://www.cpubenchmark.net/cpu.php?cpu=MT8168M&amp;id=5255</t>
  </si>
  <si>
    <t>MT8169A</t>
  </si>
  <si>
    <t>https://www.cpubenchmark.net/cpu.php?cpu=MT8169A&amp;id=5095</t>
  </si>
  <si>
    <t>MT8173</t>
  </si>
  <si>
    <t>https://www.cpubenchmark.net/cpu.php?cpu=MT8173&amp;id=4674</t>
  </si>
  <si>
    <t>MT8175B</t>
  </si>
  <si>
    <t>https://www.cpubenchmark.net/cpu.php?cpu=MT8175B&amp;id=6058</t>
  </si>
  <si>
    <t>MT8176</t>
  </si>
  <si>
    <t>https://www.cpubenchmark.net/cpu.php?cpu=MT8176&amp;id=4660</t>
  </si>
  <si>
    <t>MT8185V</t>
  </si>
  <si>
    <t>https://www.cpubenchmark.net/cpu.php?cpu=MT8185V&amp;id=7126</t>
  </si>
  <si>
    <t>MT8188JV-A</t>
  </si>
  <si>
    <t>https://www.cpubenchmark.net/cpu.php?cpu=MT8188JV-A&amp;id=5585</t>
  </si>
  <si>
    <t>MT8195AV-ZA</t>
  </si>
  <si>
    <t>https://www.cpubenchmark.net/cpu.php?cpu=MT8195AV-ZA&amp;id=4744</t>
  </si>
  <si>
    <t>MT8365</t>
  </si>
  <si>
    <t>https://www.cpubenchmark.net/cpu.php?cpu=MT8365&amp;id=4898</t>
  </si>
  <si>
    <t>MT8395AV-ZA</t>
  </si>
  <si>
    <t>https://www.cpubenchmark.net/cpu.php?cpu=MT8395AV-ZA&amp;id=5286</t>
  </si>
  <si>
    <t>MT8667</t>
  </si>
  <si>
    <t>https://www.cpubenchmark.net/cpu.php?cpu=MT8667&amp;id=5498</t>
  </si>
  <si>
    <t>MT8696</t>
  </si>
  <si>
    <t>https://www.cpubenchmark.net/cpu.php?cpu=MT8696&amp;id=4736</t>
  </si>
  <si>
    <t>MT8732T</t>
  </si>
  <si>
    <t>https://www.cpubenchmark.net/cpu.php?cpu=MT8732T&amp;id=5551</t>
  </si>
  <si>
    <t>MT8735</t>
  </si>
  <si>
    <t>https://www.cpubenchmark.net/cpu.php?cpu=MT8735&amp;id=4220</t>
  </si>
  <si>
    <t>MT8735A</t>
  </si>
  <si>
    <t>https://www.cpubenchmark.net/cpu.php?cpu=MT8735A&amp;id=4824</t>
  </si>
  <si>
    <t>MT8735M</t>
  </si>
  <si>
    <t>https://www.cpubenchmark.net/cpu.php?cpu=MT8735M&amp;id=4982</t>
  </si>
  <si>
    <t>MT8735P</t>
  </si>
  <si>
    <t>https://www.cpubenchmark.net/cpu.php?cpu=MT8735P&amp;id=4393</t>
  </si>
  <si>
    <t>MT8735T</t>
  </si>
  <si>
    <t>https://www.cpubenchmark.net/cpu.php?cpu=MT8735T&amp;id=4617</t>
  </si>
  <si>
    <t>MT8765WA</t>
  </si>
  <si>
    <t>https://www.cpubenchmark.net/cpu.php?cpu=MT8765WA&amp;id=4889</t>
  </si>
  <si>
    <t>MT8765WB</t>
  </si>
  <si>
    <t>https://www.cpubenchmark.net/cpu.php?cpu=MT8765WB&amp;id=4187</t>
  </si>
  <si>
    <t>MT8766A</t>
  </si>
  <si>
    <t>https://www.cpubenchmark.net/cpu.php?cpu=MT8766A&amp;id=4285</t>
  </si>
  <si>
    <t>MT8766B</t>
  </si>
  <si>
    <t>https://www.cpubenchmark.net/cpu.php?cpu=MT8766B&amp;id=4204</t>
  </si>
  <si>
    <t>MT8768CA</t>
  </si>
  <si>
    <t>https://www.cpubenchmark.net/cpu.php?cpu=MT8768CA&amp;id=6128</t>
  </si>
  <si>
    <t>MT8768WB</t>
  </si>
  <si>
    <t>https://www.cpubenchmark.net/cpu.php?cpu=MT8768WB&amp;id=5622</t>
  </si>
  <si>
    <t>MT8768WD</t>
  </si>
  <si>
    <t>https://www.cpubenchmark.net/cpu.php?cpu=MT8768WD&amp;id=4330</t>
  </si>
  <si>
    <t>MT8768WE</t>
  </si>
  <si>
    <t>https://www.cpubenchmark.net/cpu.php?cpu=MT8768WE&amp;id=4866</t>
  </si>
  <si>
    <t>MT8771V-PZA</t>
  </si>
  <si>
    <t>https://www.cpubenchmark.net/cpu.php?cpu=MT8771V-PZA&amp;id=5289</t>
  </si>
  <si>
    <t>MT8783</t>
  </si>
  <si>
    <t>https://www.cpubenchmark.net/cpu.php?cpu=MT8783&amp;id=4648</t>
  </si>
  <si>
    <t>MT8786V-CA</t>
  </si>
  <si>
    <t>https://www.cpubenchmark.net/cpu.php?cpu=MT8786V-CA&amp;id=4705</t>
  </si>
  <si>
    <t>MT8786V-N</t>
  </si>
  <si>
    <t>https://www.cpubenchmark.net/cpu.php?cpu=MT8786V-N&amp;id=4953</t>
  </si>
  <si>
    <t>MT8788</t>
  </si>
  <si>
    <t>https://www.cpubenchmark.net/cpu.php?cpu=MT8788&amp;id=4229</t>
  </si>
  <si>
    <t>MT8789V-CT</t>
  </si>
  <si>
    <t>https://www.cpubenchmark.net/cpu.php?cpu=MT8789V-CT&amp;id=4847</t>
  </si>
  <si>
    <t>MT8789V-T</t>
  </si>
  <si>
    <t>https://www.cpubenchmark.net/cpu.php?cpu=MT8789V-T&amp;id=5004</t>
  </si>
  <si>
    <t>MT8791V-TN</t>
  </si>
  <si>
    <t>https://www.cpubenchmark.net/cpu.php?cpu=MT8791V-TN&amp;id=6931</t>
  </si>
  <si>
    <t>MT8797Z-CNZA</t>
  </si>
  <si>
    <t>https://www.cpubenchmark.net/cpu.php?cpu=MT8797Z-CNZA&amp;id=5106</t>
  </si>
  <si>
    <t>MT9950</t>
  </si>
  <si>
    <t>https://www.cpubenchmark.net/cpu.php?cpu=MT9950&amp;id=4505</t>
  </si>
  <si>
    <t>MTK6757</t>
  </si>
  <si>
    <t>https://www.cpubenchmark.net/cpu.php?cpu=MTK6757&amp;id=4332</t>
  </si>
  <si>
    <t>MTK8257</t>
  </si>
  <si>
    <t>https://www.cpubenchmark.net/cpu.php?cpu=MTK8257&amp;id=5330</t>
  </si>
  <si>
    <t>Nakamichi</t>
  </si>
  <si>
    <t>https://www.cpubenchmark.net/cpu.php?cpu=Nakamichi&amp;id=6201</t>
  </si>
  <si>
    <t>Neoverse-N1</t>
  </si>
  <si>
    <t>https://www.cpubenchmark.net/cpu.php?cpu=Neoverse-N1&amp;id=4888</t>
  </si>
  <si>
    <t>Nvidia Tegra T132</t>
  </si>
  <si>
    <t>https://www.cpubenchmark.net/cpu.php?cpu=Nvidia Tegra T132&amp;id=4373</t>
  </si>
  <si>
    <t>Nvidia Tegra T210</t>
  </si>
  <si>
    <t>https://www.cpubenchmark.net/cpu.php?cpu=Nvidia Tegra T210&amp;id=4340</t>
  </si>
  <si>
    <t>nxp IMX8MP</t>
  </si>
  <si>
    <t>https://www.cpubenchmark.net/cpu.php?cpu=nxp IMX8MP&amp;id=6198</t>
  </si>
  <si>
    <t>nxp IMX8MQ</t>
  </si>
  <si>
    <t>https://www.cpubenchmark.net/cpu.php?cpu=nxp IMX8MQ&amp;id=5544</t>
  </si>
  <si>
    <t>Odin based on Qualcomm Technologies. Inc SM8350</t>
  </si>
  <si>
    <t>https://www.cpubenchmark.net/cpu.php?cpu=Odin based on Qualcomm Technologies, Inc SM8350&amp;id=4533</t>
  </si>
  <si>
    <t>OMAP4 Espresso board</t>
  </si>
  <si>
    <t>https://www.cpubenchmark.net/cpu.php?cpu=OMAP4 Espresso board&amp;id=6121</t>
  </si>
  <si>
    <t>P22</t>
  </si>
  <si>
    <t>https://www.cpubenchmark.net/cpu.php?cpu=P22&amp;id=4891</t>
  </si>
  <si>
    <t>Pentium Dual-Core E6000 @ 3.46GHz</t>
  </si>
  <si>
    <t>https://www.cpubenchmark.net/cpu.php?cpu=Pentium Dual-Core E6000 @ 3.46GHz&amp;id=1743</t>
  </si>
  <si>
    <t>Pentium Dual-Core T4200 @ 2.00GHz</t>
  </si>
  <si>
    <t>https://www.cpubenchmark.net/cpu.php?cpu=Pentium Dual-Core T4200 @ 2.00GHz&amp;id=4803</t>
  </si>
  <si>
    <t>Pentium Dual-Core T4300 @ 2.10GHz</t>
  </si>
  <si>
    <t>https://www.cpubenchmark.net/cpu.php?cpu=Pentium Dual-Core T4300 @ 2.10GHz&amp;id=6025</t>
  </si>
  <si>
    <t>Pentium Dual-Core T4500 @ 2.30GHz</t>
  </si>
  <si>
    <t>https://www.cpubenchmark.net/cpu.php?cpu=Pentium Dual-Core T4500 @ 2.30GHz&amp;id=4244</t>
  </si>
  <si>
    <t>PXA1908</t>
  </si>
  <si>
    <t>https://www.cpubenchmark.net/cpu.php?cpu=PXA1908&amp;id=6321</t>
  </si>
  <si>
    <t>QCT APQ8064 AWIFI</t>
  </si>
  <si>
    <t>https://www.cpubenchmark.net/cpu.php?cpu=QCT APQ8064 AWIFI&amp;id=4153</t>
  </si>
  <si>
    <t>QCT APQ8064 DEB</t>
  </si>
  <si>
    <t>https://www.cpubenchmark.net/cpu.php?cpu=QCT APQ8064 DEB&amp;id=4191</t>
  </si>
  <si>
    <t>QCT APQ8064 FLO</t>
  </si>
  <si>
    <t>https://www.cpubenchmark.net/cpu.php?cpu=QCT APQ8064 FLO&amp;id=4232</t>
  </si>
  <si>
    <t>QCT APQ8064 MAKO</t>
  </si>
  <si>
    <t>https://www.cpubenchmark.net/cpu.php?cpu=QCT APQ8064 MAKO&amp;id=3982</t>
  </si>
  <si>
    <t>QCT APQ8064 MTP</t>
  </si>
  <si>
    <t>https://www.cpubenchmark.net/cpu.php?cpu=QCT APQ8064 MTP&amp;id=5114</t>
  </si>
  <si>
    <t>QEMU Virtual version 8.2.0</t>
  </si>
  <si>
    <t>https://www.cpubenchmark.net/cpu.php?cpu=QEMU Virtual version 8.2.0&amp;id=7073</t>
  </si>
  <si>
    <t>QTI MSM8937</t>
  </si>
  <si>
    <t>https://www.cpubenchmark.net/cpu.php?cpu=QTI MSM8937&amp;id=5659</t>
  </si>
  <si>
    <t>QTI MSM8953</t>
  </si>
  <si>
    <t>https://www.cpubenchmark.net/cpu.php?cpu=QTI MSM8953&amp;id=6178</t>
  </si>
  <si>
    <t>QTI QCM2290</t>
  </si>
  <si>
    <t>https://www.cpubenchmark.net/cpu.php?cpu=QTI QCM2290&amp;id=5967</t>
  </si>
  <si>
    <t>QTI QCM4290</t>
  </si>
  <si>
    <t>https://www.cpubenchmark.net/cpu.php?cpu=QTI QCM4290&amp;id=5628</t>
  </si>
  <si>
    <t>QTI QCM4325</t>
  </si>
  <si>
    <t>https://www.cpubenchmark.net/cpu.php?cpu=QTI QCM4325&amp;id=6361</t>
  </si>
  <si>
    <t>QTI QCM4490</t>
  </si>
  <si>
    <t>https://www.cpubenchmark.net/cpu.php?cpu=QTI QCM4490&amp;id=6200</t>
  </si>
  <si>
    <t>QTI QCM5430</t>
  </si>
  <si>
    <t>https://www.cpubenchmark.net/cpu.php?cpu=QTI QCM5430&amp;id=5652</t>
  </si>
  <si>
    <t>QTI QCS4490</t>
  </si>
  <si>
    <t>https://www.cpubenchmark.net/cpu.php?cpu=QTI QCS4490&amp;id=6540</t>
  </si>
  <si>
    <t>QTI QCS5430</t>
  </si>
  <si>
    <t>https://www.cpubenchmark.net/cpu.php?cpu=QTI QCS5430&amp;id=6210</t>
  </si>
  <si>
    <t>QTI QCS8550</t>
  </si>
  <si>
    <t>https://www.cpubenchmark.net/cpu.php?cpu=QTI QCS8550&amp;id=5740</t>
  </si>
  <si>
    <t>QTI QM215</t>
  </si>
  <si>
    <t>https://www.cpubenchmark.net/cpu.php?cpu=QTI QM215&amp;id=6703</t>
  </si>
  <si>
    <t>QTI SDM439</t>
  </si>
  <si>
    <t>https://www.cpubenchmark.net/cpu.php?cpu=QTI SDM439&amp;id=5645</t>
  </si>
  <si>
    <t>QTI SDM450</t>
  </si>
  <si>
    <t>https://www.cpubenchmark.net/cpu.php?cpu=QTI SDM450&amp;id=5358</t>
  </si>
  <si>
    <t>QTI SDM660</t>
  </si>
  <si>
    <t>https://www.cpubenchmark.net/cpu.php?cpu=QTI SDM660&amp;id=5394</t>
  </si>
  <si>
    <t>QTI SDM845</t>
  </si>
  <si>
    <t>https://www.cpubenchmark.net/cpu.php?cpu=QTI SDM845&amp;id=6191</t>
  </si>
  <si>
    <t>QTI SG4250P</t>
  </si>
  <si>
    <t>https://www.cpubenchmark.net/cpu.php?cpu=QTI SG4250P&amp;id=6818</t>
  </si>
  <si>
    <t>QTI SG8175P</t>
  </si>
  <si>
    <t>https://www.cpubenchmark.net/cpu.php?cpu=QTI SG8175P&amp;id=5753</t>
  </si>
  <si>
    <t>QTI SG8275</t>
  </si>
  <si>
    <t>https://www.cpubenchmark.net/cpu.php?cpu=QTI SG8275&amp;id=6763</t>
  </si>
  <si>
    <t>QTI SM4250</t>
  </si>
  <si>
    <t>https://www.cpubenchmark.net/cpu.php?cpu=QTI SM4250&amp;id=6507</t>
  </si>
  <si>
    <t>QTI SM4350</t>
  </si>
  <si>
    <t>https://www.cpubenchmark.net/cpu.php?cpu=QTI SM4350&amp;id=5347</t>
  </si>
  <si>
    <t>QTI SM4375</t>
  </si>
  <si>
    <t>https://www.cpubenchmark.net/cpu.php?cpu=QTI SM4375&amp;id=5413</t>
  </si>
  <si>
    <t>QTI SM4450</t>
  </si>
  <si>
    <t>https://www.cpubenchmark.net/cpu.php?cpu=QTI SM4450&amp;id=5687</t>
  </si>
  <si>
    <t>QTI SM4635</t>
  </si>
  <si>
    <t>https://www.cpubenchmark.net/cpu.php?cpu=QTI SM4635&amp;id=6685</t>
  </si>
  <si>
    <t>QTI SM611</t>
  </si>
  <si>
    <t>https://www.cpubenchmark.net/cpu.php?cpu=QTI SM611&amp;id=5946</t>
  </si>
  <si>
    <t>QTI SM6115</t>
  </si>
  <si>
    <t>https://www.cpubenchmark.net/cpu.php?cpu=QTI SM6115&amp;id=5374</t>
  </si>
  <si>
    <t>QTI SM6125</t>
  </si>
  <si>
    <t>https://www.cpubenchmark.net/cpu.php?cpu=QTI SM6125&amp;id=5707</t>
  </si>
  <si>
    <t>QTI SM6150</t>
  </si>
  <si>
    <t>https://www.cpubenchmark.net/cpu.php?cpu=QTI SM6150&amp;id=5345</t>
  </si>
  <si>
    <t>QTI SM6225</t>
  </si>
  <si>
    <t>https://www.cpubenchmark.net/cpu.php?cpu=QTI SM6225&amp;id=5348</t>
  </si>
  <si>
    <t>QTI SM6350</t>
  </si>
  <si>
    <t>https://www.cpubenchmark.net/cpu.php?cpu=QTI SM6350&amp;id=5419</t>
  </si>
  <si>
    <t>QTI SM6375</t>
  </si>
  <si>
    <t>https://www.cpubenchmark.net/cpu.php?cpu=QTI SM6375&amp;id=5362</t>
  </si>
  <si>
    <t>QTI SM6450</t>
  </si>
  <si>
    <t>https://www.cpubenchmark.net/cpu.php?cpu=QTI SM6450&amp;id=5521</t>
  </si>
  <si>
    <t>QTI SM6450P</t>
  </si>
  <si>
    <t>https://www.cpubenchmark.net/cpu.php?cpu=QTI SM6450P&amp;id=6313</t>
  </si>
  <si>
    <t>QTI SM6475</t>
  </si>
  <si>
    <t>https://www.cpubenchmark.net/cpu.php?cpu=QTI SM6475&amp;id=6486</t>
  </si>
  <si>
    <t>QTI SM6650</t>
  </si>
  <si>
    <t>https://www.cpubenchmark.net/cpu.php?cpu=QTI SM6650&amp;id=6636</t>
  </si>
  <si>
    <t>QTI SM7125</t>
  </si>
  <si>
    <t>https://www.cpubenchmark.net/cpu.php?cpu=QTI SM7125&amp;id=5402</t>
  </si>
  <si>
    <t>QTI SM7150</t>
  </si>
  <si>
    <t>https://www.cpubenchmark.net/cpu.php?cpu=QTI SM7150&amp;id=5353</t>
  </si>
  <si>
    <t>QTI SM7225</t>
  </si>
  <si>
    <t>https://www.cpubenchmark.net/cpu.php?cpu=QTI SM7225&amp;id=5360</t>
  </si>
  <si>
    <t>QTI SM7250</t>
  </si>
  <si>
    <t>https://www.cpubenchmark.net/cpu.php?cpu=QTI SM7250&amp;id=5411</t>
  </si>
  <si>
    <t>QTI SM7325</t>
  </si>
  <si>
    <t>https://www.cpubenchmark.net/cpu.php?cpu=QTI SM7325&amp;id=5355</t>
  </si>
  <si>
    <t>QTI SM7350</t>
  </si>
  <si>
    <t>https://www.cpubenchmark.net/cpu.php?cpu=QTI SM7350&amp;id=5455</t>
  </si>
  <si>
    <t>QTI SM7435</t>
  </si>
  <si>
    <t>https://www.cpubenchmark.net/cpu.php?cpu=QTI SM7435&amp;id=5870</t>
  </si>
  <si>
    <t>QTI SM7450</t>
  </si>
  <si>
    <t>https://www.cpubenchmark.net/cpu.php?cpu=QTI SM7450&amp;id=5626</t>
  </si>
  <si>
    <t>QTI SM7475</t>
  </si>
  <si>
    <t>https://www.cpubenchmark.net/cpu.php?cpu=QTI SM7475&amp;id=5406</t>
  </si>
  <si>
    <t>QTI SM7550</t>
  </si>
  <si>
    <t>https://www.cpubenchmark.net/cpu.php?cpu=QTI SM7550&amp;id=6011</t>
  </si>
  <si>
    <t>QTI SM7635</t>
  </si>
  <si>
    <t>https://www.cpubenchmark.net/cpu.php?cpu=QTI SM7635&amp;id=6375</t>
  </si>
  <si>
    <t>QTI SM7675</t>
  </si>
  <si>
    <t>https://www.cpubenchmark.net/cpu.php?cpu=QTI SM7675&amp;id=6212</t>
  </si>
  <si>
    <t>QTI SM7750</t>
  </si>
  <si>
    <t>https://www.cpubenchmark.net/cpu.php?cpu=QTI SM7750&amp;id=7201</t>
  </si>
  <si>
    <t>QTI SM8150</t>
  </si>
  <si>
    <t>https://www.cpubenchmark.net/cpu.php?cpu=QTI SM8150&amp;id=5361</t>
  </si>
  <si>
    <t>QTI SM8250</t>
  </si>
  <si>
    <t>https://www.cpubenchmark.net/cpu.php?cpu=QTI SM8250&amp;id=5346</t>
  </si>
  <si>
    <t>QTI SM8350</t>
  </si>
  <si>
    <t>https://www.cpubenchmark.net/cpu.php?cpu=QTI SM8350&amp;id=5352</t>
  </si>
  <si>
    <t>QTI SM8450</t>
  </si>
  <si>
    <t>https://www.cpubenchmark.net/cpu.php?cpu=QTI SM8450&amp;id=5344</t>
  </si>
  <si>
    <t>QTI SM8475</t>
  </si>
  <si>
    <t>https://www.cpubenchmark.net/cpu.php?cpu=QTI SM8475&amp;id=5342</t>
  </si>
  <si>
    <t>QTI SM8550</t>
  </si>
  <si>
    <t>https://www.cpubenchmark.net/cpu.php?cpu=QTI SM8550&amp;id=5356</t>
  </si>
  <si>
    <t>QTI SM8635</t>
  </si>
  <si>
    <t>https://www.cpubenchmark.net/cpu.php?cpu=QTI SM8635&amp;id=6051</t>
  </si>
  <si>
    <t>QTI SM8650</t>
  </si>
  <si>
    <t>https://www.cpubenchmark.net/cpu.php?cpu=QTI SM8650&amp;id=5760</t>
  </si>
  <si>
    <t>QTI SM8735</t>
  </si>
  <si>
    <t>https://www.cpubenchmark.net/cpu.php?cpu=QTI SM8735&amp;id=6760</t>
  </si>
  <si>
    <t>QTI SM8750</t>
  </si>
  <si>
    <t>https://www.cpubenchmark.net/cpu.php?cpu=QTI SM8750&amp;id=6473</t>
  </si>
  <si>
    <t>QTI SM8750P</t>
  </si>
  <si>
    <t>https://www.cpubenchmark.net/cpu.php?cpu=QTI SM8750P&amp;id=6883</t>
  </si>
  <si>
    <t>QTI SM8845</t>
  </si>
  <si>
    <t>https://www.cpubenchmark.net/cpu.php?cpu=QTI SM8845&amp;id=7178</t>
  </si>
  <si>
    <t>QTI SM8850</t>
  </si>
  <si>
    <t>https://www.cpubenchmark.net/cpu.php?cpu=QTI SM8850&amp;id=7001</t>
  </si>
  <si>
    <t>Qualcomm</t>
  </si>
  <si>
    <t>https://www.cpubenchmark.net/cpu.php?cpu=Qualcomm&amp;id=5132</t>
  </si>
  <si>
    <t>Qualcomm APQ 8084 (Flattened Device Tree)</t>
  </si>
  <si>
    <t>https://www.cpubenchmark.net/cpu.php?cpu=Qualcomm APQ 8084 (Flattened Device Tree)&amp;id=3915</t>
  </si>
  <si>
    <t>Qualcomm APQ8026</t>
  </si>
  <si>
    <t>https://www.cpubenchmark.net/cpu.php?cpu=Qualcomm APQ8026&amp;id=4338</t>
  </si>
  <si>
    <t>Qualcomm APQ8084</t>
  </si>
  <si>
    <t>https://www.cpubenchmark.net/cpu.php?cpu=Qualcomm APQ8084&amp;id=4007</t>
  </si>
  <si>
    <t>Qualcomm MSM 8939 HUAWEI KIW-L21</t>
  </si>
  <si>
    <t>https://www.cpubenchmark.net/cpu.php?cpu=Qualcomm MSM 8939 HUAWEI KIW-L21&amp;id=4135</t>
  </si>
  <si>
    <t>Qualcomm MSM 8939 HUAWEI KIW-L24</t>
  </si>
  <si>
    <t>https://www.cpubenchmark.net/cpu.php?cpu=Qualcomm MSM 8939 HUAWEI KIW-L24&amp;id=4313</t>
  </si>
  <si>
    <t>Qualcomm MSM 8939 HUAWEI TEXAS-A1</t>
  </si>
  <si>
    <t>https://www.cpubenchmark.net/cpu.php?cpu=Qualcomm MSM 8939 HUAWEI TEXAS-A1&amp;id=4422</t>
  </si>
  <si>
    <t>Qualcomm MSM 8974 HAMMERHEAD (Flattened Device Tre</t>
  </si>
  <si>
    <t>https://www.cpubenchmark.net/cpu.php?cpu=Qualcomm MSM 8974 HAMMERHEAD (Flattened Device Tre&amp;id=4079</t>
  </si>
  <si>
    <t>Qualcomm MSM8212</t>
  </si>
  <si>
    <t>https://www.cpubenchmark.net/cpu.php?cpu=Qualcomm MSM8212&amp;id=5943</t>
  </si>
  <si>
    <t>Qualcomm MSM8226</t>
  </si>
  <si>
    <t>https://www.cpubenchmark.net/cpu.php?cpu=Qualcomm MSM8226&amp;id=4161</t>
  </si>
  <si>
    <t>Qualcomm MSM8228</t>
  </si>
  <si>
    <t>https://www.cpubenchmark.net/cpu.php?cpu=Qualcomm MSM8228&amp;id=4296</t>
  </si>
  <si>
    <t>Qualcomm MSM8626</t>
  </si>
  <si>
    <t>https://www.cpubenchmark.net/cpu.php?cpu=Qualcomm MSM8626&amp;id=4165</t>
  </si>
  <si>
    <t>Qualcomm MSM8916</t>
  </si>
  <si>
    <t>https://www.cpubenchmark.net/cpu.php?cpu=Qualcomm MSM8916&amp;id=4818</t>
  </si>
  <si>
    <t>Qualcomm MSM8917</t>
  </si>
  <si>
    <t>https://www.cpubenchmark.net/cpu.php?cpu=Qualcomm MSM8917&amp;id=4119</t>
  </si>
  <si>
    <t>Qualcomm MSM8926</t>
  </si>
  <si>
    <t>https://www.cpubenchmark.net/cpu.php?cpu=Qualcomm MSM8926&amp;id=4249</t>
  </si>
  <si>
    <t>Qualcomm MSM8928</t>
  </si>
  <si>
    <t>https://www.cpubenchmark.net/cpu.php?cpu=Qualcomm MSM8928&amp;id=4222</t>
  </si>
  <si>
    <t>Qualcomm MSM8937</t>
  </si>
  <si>
    <t>https://www.cpubenchmark.net/cpu.php?cpu=Qualcomm MSM8937&amp;id=4080</t>
  </si>
  <si>
    <t>Qualcomm MSM8939</t>
  </si>
  <si>
    <t>https://www.cpubenchmark.net/cpu.php?cpu=Qualcomm MSM8939&amp;id=4445</t>
  </si>
  <si>
    <t>Qualcomm MSM8953</t>
  </si>
  <si>
    <t>https://www.cpubenchmark.net/cpu.php?cpu=Qualcomm MSM8953&amp;id=4464</t>
  </si>
  <si>
    <t>Qualcomm MSM8956</t>
  </si>
  <si>
    <t>https://www.cpubenchmark.net/cpu.php?cpu=Qualcomm MSM8956&amp;id=6166</t>
  </si>
  <si>
    <t>Qualcomm MSM8974</t>
  </si>
  <si>
    <t>https://www.cpubenchmark.net/cpu.php?cpu=Qualcomm MSM8974&amp;id=4008</t>
  </si>
  <si>
    <t>Qualcomm MSM8974PRO-AA</t>
  </si>
  <si>
    <t>https://www.cpubenchmark.net/cpu.php?cpu=Qualcomm MSM8974PRO-AA&amp;id=4083</t>
  </si>
  <si>
    <t>Qualcomm MSM8974PRO-AB</t>
  </si>
  <si>
    <t>https://www.cpubenchmark.net/cpu.php?cpu=Qualcomm MSM8974PRO-AB&amp;id=4248</t>
  </si>
  <si>
    <t>Qualcomm MSM8974PRO-AC</t>
  </si>
  <si>
    <t>https://www.cpubenchmark.net/cpu.php?cpu=Qualcomm MSM8974PRO-AC&amp;id=4038</t>
  </si>
  <si>
    <t>Qualcomm MSM8976</t>
  </si>
  <si>
    <t>https://www.cpubenchmark.net/cpu.php?cpu=Qualcomm MSM8976&amp;id=6329</t>
  </si>
  <si>
    <t>Qualcomm MSM8992</t>
  </si>
  <si>
    <t>https://www.cpubenchmark.net/cpu.php?cpu=Qualcomm MSM8992&amp;id=4169</t>
  </si>
  <si>
    <t>Qualcomm MSM8994</t>
  </si>
  <si>
    <t>https://www.cpubenchmark.net/cpu.php?cpu=Qualcomm MSM8994&amp;id=4237</t>
  </si>
  <si>
    <t>Qualcomm MSM8996</t>
  </si>
  <si>
    <t>https://www.cpubenchmark.net/cpu.php?cpu=Qualcomm MSM8996&amp;id=4254</t>
  </si>
  <si>
    <t>Qualcomm MSM8996PRO-AB</t>
  </si>
  <si>
    <t>https://www.cpubenchmark.net/cpu.php?cpu=Qualcomm MSM8996PRO-AB&amp;id=3912</t>
  </si>
  <si>
    <t>Qualcomm MSM8998</t>
  </si>
  <si>
    <t>https://www.cpubenchmark.net/cpu.php?cpu=Qualcomm MSM8998&amp;id=5366</t>
  </si>
  <si>
    <t>Qualcomm QCM6490</t>
  </si>
  <si>
    <t>https://www.cpubenchmark.net/cpu.php?cpu=Qualcomm QCM6490&amp;id=5787</t>
  </si>
  <si>
    <t>Qualcomm QCS5430</t>
  </si>
  <si>
    <t>https://www.cpubenchmark.net/cpu.php?cpu=Qualcomm QCS5430&amp;id=6587</t>
  </si>
  <si>
    <t>Qualcomm QCS6490</t>
  </si>
  <si>
    <t>https://www.cpubenchmark.net/cpu.php?cpu=Qualcomm QCS6490&amp;id=6451</t>
  </si>
  <si>
    <t>Qualcomm SA8155P</t>
  </si>
  <si>
    <t>https://www.cpubenchmark.net/cpu.php?cpu=Qualcomm SA8155P&amp;id=6515</t>
  </si>
  <si>
    <t>Qualcomm SA8195P</t>
  </si>
  <si>
    <t>https://www.cpubenchmark.net/cpu.php?cpu=Qualcomm SA8195P&amp;id=6565</t>
  </si>
  <si>
    <t>Qualcomm SA8255P</t>
  </si>
  <si>
    <t>https://www.cpubenchmark.net/cpu.php?cpu=Qualcomm SA8255P&amp;id=6866</t>
  </si>
  <si>
    <t>Qualcomm SC7180</t>
  </si>
  <si>
    <t>https://www.cpubenchmark.net/cpu.php?cpu=Qualcomm SC7180&amp;id=6193</t>
  </si>
  <si>
    <t>Qualcomm SC7180P</t>
  </si>
  <si>
    <t>https://www.cpubenchmark.net/cpu.php?cpu=Qualcomm SC7180P&amp;id=5377</t>
  </si>
  <si>
    <t>Qualcomm SDM439</t>
  </si>
  <si>
    <t>https://www.cpubenchmark.net/cpu.php?cpu=Qualcomm SDM439&amp;id=5745</t>
  </si>
  <si>
    <t>Qualcomm SDM450</t>
  </si>
  <si>
    <t>https://www.cpubenchmark.net/cpu.php?cpu=Qualcomm SDM450&amp;id=5371</t>
  </si>
  <si>
    <t>Qualcomm SDM630</t>
  </si>
  <si>
    <t>https://www.cpubenchmark.net/cpu.php?cpu=Qualcomm SDM630&amp;id=5896</t>
  </si>
  <si>
    <t>Qualcomm SDM660</t>
  </si>
  <si>
    <t>https://www.cpubenchmark.net/cpu.php?cpu=Qualcomm SDM660&amp;id=5540</t>
  </si>
  <si>
    <t>Qualcomm SDM670</t>
  </si>
  <si>
    <t>https://www.cpubenchmark.net/cpu.php?cpu=Qualcomm SDM670&amp;id=5583</t>
  </si>
  <si>
    <t>Qualcomm SDM845</t>
  </si>
  <si>
    <t>https://www.cpubenchmark.net/cpu.php?cpu=Qualcomm SDM845&amp;id=5506</t>
  </si>
  <si>
    <t>Qualcomm SM4250</t>
  </si>
  <si>
    <t>https://www.cpubenchmark.net/cpu.php?cpu=Qualcomm SM4250&amp;id=5565</t>
  </si>
  <si>
    <t>Qualcomm SM4350</t>
  </si>
  <si>
    <t>https://www.cpubenchmark.net/cpu.php?cpu=Qualcomm SM4350&amp;id=5457</t>
  </si>
  <si>
    <t>Qualcomm SM6115</t>
  </si>
  <si>
    <t>https://www.cpubenchmark.net/cpu.php?cpu=Qualcomm SM6115&amp;id=5654</t>
  </si>
  <si>
    <t>Qualcomm SM6125</t>
  </si>
  <si>
    <t>https://www.cpubenchmark.net/cpu.php?cpu=Qualcomm SM6125&amp;id=5365</t>
  </si>
  <si>
    <t>Qualcomm SM6150</t>
  </si>
  <si>
    <t>https://www.cpubenchmark.net/cpu.php?cpu=Qualcomm SM6150&amp;id=5461</t>
  </si>
  <si>
    <t>Qualcomm SM6225</t>
  </si>
  <si>
    <t>https://www.cpubenchmark.net/cpu.php?cpu=Qualcomm SM6225&amp;id=6088</t>
  </si>
  <si>
    <t>Qualcomm SM6375</t>
  </si>
  <si>
    <t>https://www.cpubenchmark.net/cpu.php?cpu=Qualcomm SM6375&amp;id=6555</t>
  </si>
  <si>
    <t>Qualcomm SM7125</t>
  </si>
  <si>
    <t>https://www.cpubenchmark.net/cpu.php?cpu=Qualcomm SM7125&amp;id=5436</t>
  </si>
  <si>
    <t>Qualcomm SM7150</t>
  </si>
  <si>
    <t>https://www.cpubenchmark.net/cpu.php?cpu=Qualcomm SM7150&amp;id=5548</t>
  </si>
  <si>
    <t>Qualcomm SM7250</t>
  </si>
  <si>
    <t>https://www.cpubenchmark.net/cpu.php?cpu=Qualcomm SM7250&amp;id=5363</t>
  </si>
  <si>
    <t>Qualcomm SM7325</t>
  </si>
  <si>
    <t>https://www.cpubenchmark.net/cpu.php?cpu=Qualcomm SM7325&amp;id=5350</t>
  </si>
  <si>
    <t>Qualcomm SM8150</t>
  </si>
  <si>
    <t>https://www.cpubenchmark.net/cpu.php?cpu=Qualcomm SM8150&amp;id=5438</t>
  </si>
  <si>
    <t>Qualcomm SM8250</t>
  </si>
  <si>
    <t>https://www.cpubenchmark.net/cpu.php?cpu=Qualcomm SM8250&amp;id=5404</t>
  </si>
  <si>
    <t>Qualcomm SM8350</t>
  </si>
  <si>
    <t>https://www.cpubenchmark.net/cpu.php?cpu=Qualcomm SM8350&amp;id=5389</t>
  </si>
  <si>
    <t>Qualcomm Snapdragon 808 (8992)</t>
  </si>
  <si>
    <t>https://www.cpubenchmark.net/cpu.php?cpu=Qualcomm Snapdragon 808 (8992)&amp;id=6667</t>
  </si>
  <si>
    <t>Qualcomm Snapdragon 810</t>
  </si>
  <si>
    <t>https://www.cpubenchmark.net/cpu.php?cpu=Qualcomm Snapdragon 810&amp;id=5168</t>
  </si>
  <si>
    <t>Qualcomm Snapdragon X Elite - X1E-78-100</t>
  </si>
  <si>
    <t>https://www.cpubenchmark.net/cpu.php?cpu=Qualcomm Snapdragon X Elite - X1E-78-100&amp;id=6095</t>
  </si>
  <si>
    <t>Qualcomm Snapdragon X Elite - X1E-80-100</t>
  </si>
  <si>
    <t>https://www.cpubenchmark.net/cpu.php?cpu=Qualcomm Snapdragon X Elite - X1E-80-100&amp;id=6110</t>
  </si>
  <si>
    <t>Qualcomm Snapdragon X Elite - X1E-84-100</t>
  </si>
  <si>
    <t>https://www.cpubenchmark.net/cpu.php?cpu=Qualcomm Snapdragon X Elite - X1E-84-100&amp;id=6114</t>
  </si>
  <si>
    <t>Qualcomm Snapdragon X Elite - X1E001DE</t>
  </si>
  <si>
    <t>https://www.cpubenchmark.net/cpu.php?cpu=Qualcomm Snapdragon X Elite - X1E001DE&amp;id=6287</t>
  </si>
  <si>
    <t>Qualcomm Snapdragon X Plus X1P-64-100</t>
  </si>
  <si>
    <t>https://www.cpubenchmark.net/cpu.php?cpu=Qualcomm Snapdragon X Plus X1P-64-100&amp;id=6063</t>
  </si>
  <si>
    <t>Qualcomm SXR2230P</t>
  </si>
  <si>
    <t>https://www.cpubenchmark.net/cpu.php?cpu=Qualcomm SXR2230P&amp;id=6875</t>
  </si>
  <si>
    <t>Qualcomm Technologies. Inc</t>
  </si>
  <si>
    <t>https://www.cpubenchmark.net/cpu.php?cpu=Qualcomm Technologies, Inc&amp;id=5383</t>
  </si>
  <si>
    <t>Qualcomm Technologies. Inc 450</t>
  </si>
  <si>
    <t>https://www.cpubenchmark.net/cpu.php?cpu=Qualcomm Technologies, Inc 450&amp;id=4844</t>
  </si>
  <si>
    <t>Qualcomm Technologies. Inc APQ8009</t>
  </si>
  <si>
    <t>https://www.cpubenchmark.net/cpu.php?cpu=Qualcomm Technologies, Inc APQ8009&amp;id=4186</t>
  </si>
  <si>
    <t>Qualcomm Technologies. Inc APQ8016</t>
  </si>
  <si>
    <t>https://www.cpubenchmark.net/cpu.php?cpu=Qualcomm Technologies, Inc APQ8016&amp;id=4036</t>
  </si>
  <si>
    <t>Qualcomm Technologies. Inc APQ8017</t>
  </si>
  <si>
    <t>https://www.cpubenchmark.net/cpu.php?cpu=Qualcomm Technologies, Inc APQ8017&amp;id=4001</t>
  </si>
  <si>
    <t>Qualcomm Technologies. Inc APQ8053</t>
  </si>
  <si>
    <t>https://www.cpubenchmark.net/cpu.php?cpu=Qualcomm Technologies, Inc APQ8053&amp;id=4435</t>
  </si>
  <si>
    <t>Qualcomm Technologies. Inc APQ8076</t>
  </si>
  <si>
    <t>https://www.cpubenchmark.net/cpu.php?cpu=Qualcomm Technologies, Inc APQ8076&amp;id=4094</t>
  </si>
  <si>
    <t>Qualcomm Technologies. Inc APQ8094</t>
  </si>
  <si>
    <t>https://www.cpubenchmark.net/cpu.php?cpu=Qualcomm Technologies, Inc APQ8094&amp;id=5051</t>
  </si>
  <si>
    <t>Qualcomm Technologies. Inc APQ8096</t>
  </si>
  <si>
    <t>https://www.cpubenchmark.net/cpu.php?cpu=Qualcomm Technologies, Inc APQ8096&amp;id=3997</t>
  </si>
  <si>
    <t>Qualcomm Technologies. Inc APQ8096pro</t>
  </si>
  <si>
    <t>https://www.cpubenchmark.net/cpu.php?cpu=Qualcomm Technologies, Inc APQ8096pro&amp;id=4970</t>
  </si>
  <si>
    <t>Qualcomm Technologies. Inc ATOLL-AB</t>
  </si>
  <si>
    <t>https://www.cpubenchmark.net/cpu.php?cpu=Qualcomm Technologies, Inc ATOLL-AB&amp;id=4084</t>
  </si>
  <si>
    <t>Qualcomm Technologies. Inc BENGAL</t>
  </si>
  <si>
    <t>https://www.cpubenchmark.net/cpu.php?cpu=Qualcomm Technologies, Inc BENGAL&amp;id=3927</t>
  </si>
  <si>
    <t>Qualcomm Technologies. Inc BENGAL-IOT</t>
  </si>
  <si>
    <t>https://www.cpubenchmark.net/cpu.php?cpu=Qualcomm Technologies, Inc BENGAL-IOT&amp;id=4864</t>
  </si>
  <si>
    <t>Qualcomm Technologies. Inc BENGALP</t>
  </si>
  <si>
    <t>https://www.cpubenchmark.net/cpu.php?cpu=Qualcomm Technologies, Inc BENGALP&amp;id=4146</t>
  </si>
  <si>
    <t>Qualcomm Technologies. Inc BENGALP-IOT</t>
  </si>
  <si>
    <t>https://www.cpubenchmark.net/cpu.php?cpu=Qualcomm Technologies, Inc BENGALP-IOT&amp;id=5235</t>
  </si>
  <si>
    <t>Qualcomm Technologies. Inc KHAJE</t>
  </si>
  <si>
    <t>https://www.cpubenchmark.net/cpu.php?cpu=Qualcomm Technologies, Inc KHAJE&amp;id=4725</t>
  </si>
  <si>
    <t>Qualcomm Technologies. Inc KONA</t>
  </si>
  <si>
    <t>https://www.cpubenchmark.net/cpu.php?cpu=Qualcomm Technologies, Inc KONA&amp;id=3963</t>
  </si>
  <si>
    <t>Qualcomm Technologies. Inc KONA-IOT</t>
  </si>
  <si>
    <t>https://www.cpubenchmark.net/cpu.php?cpu=Qualcomm Technologies, Inc KONA-IOT&amp;id=4938</t>
  </si>
  <si>
    <t>Qualcomm Technologies. Inc LAGOON</t>
  </si>
  <si>
    <t>https://www.cpubenchmark.net/cpu.php?cpu=Qualcomm Technologies, Inc LAGOON&amp;id=3984</t>
  </si>
  <si>
    <t>Qualcomm Technologies. Inc LITO</t>
  </si>
  <si>
    <t>https://www.cpubenchmark.net/cpu.php?cpu=Qualcomm Technologies, Inc LITO&amp;id=3948</t>
  </si>
  <si>
    <t>Qualcomm Technologies. Inc MSM8216</t>
  </si>
  <si>
    <t>https://www.cpubenchmark.net/cpu.php?cpu=Qualcomm Technologies, Inc MSM8216&amp;id=4190</t>
  </si>
  <si>
    <t>Qualcomm Technologies. Inc MSM8909</t>
  </si>
  <si>
    <t>https://www.cpubenchmark.net/cpu.php?cpu=Qualcomm Technologies, Inc MSM8909&amp;id=4118</t>
  </si>
  <si>
    <t>Qualcomm Technologies. Inc MSM8916</t>
  </si>
  <si>
    <t>https://www.cpubenchmark.net/cpu.php?cpu=Qualcomm Technologies, Inc MSM8916&amp;id=4009</t>
  </si>
  <si>
    <t>Qualcomm Technologies. Inc MSM8917</t>
  </si>
  <si>
    <t>https://www.cpubenchmark.net/cpu.php?cpu=Qualcomm Technologies, Inc MSM8917&amp;id=4025</t>
  </si>
  <si>
    <t>Qualcomm Technologies. Inc MSM8920</t>
  </si>
  <si>
    <t>https://www.cpubenchmark.net/cpu.php?cpu=Qualcomm Technologies, Inc MSM8920&amp;id=4024</t>
  </si>
  <si>
    <t>Qualcomm Technologies. Inc MSM8929</t>
  </si>
  <si>
    <t>https://www.cpubenchmark.net/cpu.php?cpu=Qualcomm Technologies, Inc MSM8929&amp;id=4289</t>
  </si>
  <si>
    <t>Qualcomm Technologies. Inc MSM8937</t>
  </si>
  <si>
    <t>https://www.cpubenchmark.net/cpu.php?cpu=Qualcomm Technologies, Inc MSM8937&amp;id=4006</t>
  </si>
  <si>
    <t>Qualcomm Technologies. Inc MSM8939</t>
  </si>
  <si>
    <t>https://www.cpubenchmark.net/cpu.php?cpu=Qualcomm Technologies, Inc MSM8939&amp;id=4031</t>
  </si>
  <si>
    <t>Qualcomm Technologies. Inc MSM8952</t>
  </si>
  <si>
    <t>https://www.cpubenchmark.net/cpu.php?cpu=Qualcomm Technologies, Inc MSM8952&amp;id=3961</t>
  </si>
  <si>
    <t>Qualcomm Technologies. Inc MSM8953</t>
  </si>
  <si>
    <t>https://www.cpubenchmark.net/cpu.php?cpu=Qualcomm Technologies, Inc MSM8953&amp;id=3970</t>
  </si>
  <si>
    <t>Qualcomm Technologies. Inc MSM8956</t>
  </si>
  <si>
    <t>https://www.cpubenchmark.net/cpu.php?cpu=Qualcomm Technologies, Inc MSM8956&amp;id=4181</t>
  </si>
  <si>
    <t>Qualcomm Technologies. Inc MSM8976</t>
  </si>
  <si>
    <t>https://www.cpubenchmark.net/cpu.php?cpu=Qualcomm Technologies, Inc MSM8976&amp;id=4103</t>
  </si>
  <si>
    <t>Qualcomm Technologies. Inc MSM8976SG</t>
  </si>
  <si>
    <t>https://www.cpubenchmark.net/cpu.php?cpu=Qualcomm Technologies, Inc MSM8976SG&amp;id=4164</t>
  </si>
  <si>
    <t>Qualcomm Technologies. Inc MSM8992</t>
  </si>
  <si>
    <t>https://www.cpubenchmark.net/cpu.php?cpu=Qualcomm Technologies, Inc MSM8992&amp;id=4189</t>
  </si>
  <si>
    <t>Qualcomm Technologies. Inc MSM8994</t>
  </si>
  <si>
    <t>https://www.cpubenchmark.net/cpu.php?cpu=Qualcomm Technologies, Inc MSM8994&amp;id=3942</t>
  </si>
  <si>
    <t>Qualcomm Technologies. Inc MSM8996</t>
  </si>
  <si>
    <t>https://www.cpubenchmark.net/cpu.php?cpu=Qualcomm Technologies, Inc MSM8996&amp;id=3913</t>
  </si>
  <si>
    <t>Qualcomm Technologies. Inc MSM8996pro</t>
  </si>
  <si>
    <t>https://www.cpubenchmark.net/cpu.php?cpu=Qualcomm Technologies, Inc MSM8996pro&amp;id=3929</t>
  </si>
  <si>
    <t>Qualcomm Technologies. Inc MSM8998</t>
  </si>
  <si>
    <t>https://www.cpubenchmark.net/cpu.php?cpu=Qualcomm Technologies, Inc MSM8998&amp;id=3919</t>
  </si>
  <si>
    <t>Qualcomm Technologies. Inc QCM2150</t>
  </si>
  <si>
    <t>https://www.cpubenchmark.net/cpu.php?cpu=Qualcomm Technologies, Inc QCM2150&amp;id=4086</t>
  </si>
  <si>
    <t>Qualcomm Technologies. Inc QCM6125</t>
  </si>
  <si>
    <t>https://www.cpubenchmark.net/cpu.php?cpu=Qualcomm Technologies, Inc QCM6125&amp;id=5161</t>
  </si>
  <si>
    <t>Qualcomm Technologies. Inc QCS610</t>
  </si>
  <si>
    <t>https://www.cpubenchmark.net/cpu.php?cpu=Qualcomm Technologies, Inc QCS610&amp;id=5274</t>
  </si>
  <si>
    <t>Qualcomm Technologies. Inc QM215</t>
  </si>
  <si>
    <t>https://www.cpubenchmark.net/cpu.php?cpu=Qualcomm Technologies, Inc QM215&amp;id=4122</t>
  </si>
  <si>
    <t>Qualcomm Technologies. Inc SA8195P</t>
  </si>
  <si>
    <t>https://www.cpubenchmark.net/cpu.php?cpu=Qualcomm Technologies, Inc SA8195P&amp;id=4852</t>
  </si>
  <si>
    <t>Qualcomm Technologies. Inc SCUBAIIOT</t>
  </si>
  <si>
    <t>https://www.cpubenchmark.net/cpu.php?cpu=Qualcomm Technologies, Inc SCUBAIIOT&amp;id=5308</t>
  </si>
  <si>
    <t>Qualcomm Technologies. Inc SCUBAPIIOT</t>
  </si>
  <si>
    <t>https://www.cpubenchmark.net/cpu.php?cpu=Qualcomm Technologies, Inc SCUBAPIIOT&amp;id=5007</t>
  </si>
  <si>
    <t>Qualcomm Technologies. Inc SDA429W</t>
  </si>
  <si>
    <t>https://www.cpubenchmark.net/cpu.php?cpu=Qualcomm Technologies, Inc SDA429W&amp;id=5325</t>
  </si>
  <si>
    <t>Qualcomm Technologies. Inc SDA450</t>
  </si>
  <si>
    <t>https://www.cpubenchmark.net/cpu.php?cpu=Qualcomm Technologies, Inc SDA450&amp;id=4171</t>
  </si>
  <si>
    <t>Qualcomm Technologies. Inc SDA660</t>
  </si>
  <si>
    <t>https://www.cpubenchmark.net/cpu.php?cpu=Qualcomm Technologies, Inc SDA660&amp;id=4051</t>
  </si>
  <si>
    <t>Qualcomm Technologies. Inc SDM429</t>
  </si>
  <si>
    <t>https://www.cpubenchmark.net/cpu.php?cpu=Qualcomm Technologies, Inc SDM429&amp;id=3989</t>
  </si>
  <si>
    <t>Qualcomm Technologies. Inc SDM439</t>
  </si>
  <si>
    <t>https://www.cpubenchmark.net/cpu.php?cpu=Qualcomm Technologies, Inc SDM439&amp;id=4044</t>
  </si>
  <si>
    <t>Qualcomm Technologies. Inc SDM450</t>
  </si>
  <si>
    <t>https://www.cpubenchmark.net/cpu.php?cpu=Qualcomm Technologies, Inc SDM450&amp;id=3978</t>
  </si>
  <si>
    <t>Qualcomm Technologies. Inc SDM460</t>
  </si>
  <si>
    <t>https://www.cpubenchmark.net/cpu.php?cpu=Qualcomm Technologies, Inc SDM460&amp;id=4057</t>
  </si>
  <si>
    <t>Qualcomm Technologies. Inc SDM630</t>
  </si>
  <si>
    <t>https://www.cpubenchmark.net/cpu.php?cpu=Qualcomm Technologies, Inc SDM630&amp;id=3983</t>
  </si>
  <si>
    <t>Qualcomm Technologies. Inc SDM632</t>
  </si>
  <si>
    <t>https://www.cpubenchmark.net/cpu.php?cpu=Qualcomm Technologies, Inc SDM632&amp;id=3933</t>
  </si>
  <si>
    <t>Qualcomm Technologies. Inc SDM636</t>
  </si>
  <si>
    <t>https://www.cpubenchmark.net/cpu.php?cpu=Qualcomm Technologies, Inc SDM636&amp;id=3991</t>
  </si>
  <si>
    <t>Qualcomm Technologies. Inc SDM660</t>
  </si>
  <si>
    <t>https://www.cpubenchmark.net/cpu.php?cpu=Qualcomm Technologies, Inc SDM660&amp;id=3955</t>
  </si>
  <si>
    <t>Qualcomm Technologies. Inc SDM662</t>
  </si>
  <si>
    <t>https://www.cpubenchmark.net/cpu.php?cpu=Qualcomm Technologies, Inc SDM662&amp;id=4329</t>
  </si>
  <si>
    <t>Qualcomm Technologies. Inc SDM665</t>
  </si>
  <si>
    <t>https://www.cpubenchmark.net/cpu.php?cpu=Qualcomm Technologies, Inc SDM665&amp;id=4082</t>
  </si>
  <si>
    <t>Qualcomm Technologies. Inc SDM670</t>
  </si>
  <si>
    <t>https://www.cpubenchmark.net/cpu.php?cpu=Qualcomm Technologies, Inc SDM670&amp;id=4037</t>
  </si>
  <si>
    <t>Qualcomm Technologies. Inc SDM710</t>
  </si>
  <si>
    <t>https://www.cpubenchmark.net/cpu.php?cpu=Qualcomm Technologies, Inc SDM710&amp;id=3973</t>
  </si>
  <si>
    <t>Qualcomm Technologies. Inc SDM712</t>
  </si>
  <si>
    <t>https://www.cpubenchmark.net/cpu.php?cpu=Qualcomm Technologies, Inc SDM712&amp;id=4012</t>
  </si>
  <si>
    <t>Qualcomm Technologies. Inc SDM720G</t>
  </si>
  <si>
    <t>https://www.cpubenchmark.net/cpu.php?cpu=Qualcomm Technologies, Inc SDM720G&amp;id=4054</t>
  </si>
  <si>
    <t>Qualcomm Technologies. Inc SDM730G AIE</t>
  </si>
  <si>
    <t>https://www.cpubenchmark.net/cpu.php?cpu=Qualcomm Technologies, Inc SDM730G AIE&amp;id=4071</t>
  </si>
  <si>
    <t>Qualcomm Technologies. Inc SDM750G</t>
  </si>
  <si>
    <t>https://www.cpubenchmark.net/cpu.php?cpu=Qualcomm Technologies, Inc SDM750G&amp;id=5077</t>
  </si>
  <si>
    <t>Qualcomm Technologies. Inc SDM765G 5G</t>
  </si>
  <si>
    <t>https://www.cpubenchmark.net/cpu.php?cpu=Qualcomm Technologies, Inc SDM765G 5G&amp;id=4101</t>
  </si>
  <si>
    <t>Qualcomm Technologies. Inc SDM778G</t>
  </si>
  <si>
    <t>https://www.cpubenchmark.net/cpu.php?cpu=Qualcomm Technologies, Inc SDM778G&amp;id=4509</t>
  </si>
  <si>
    <t>Qualcomm Technologies. Inc SDM782G</t>
  </si>
  <si>
    <t>https://www.cpubenchmark.net/cpu.php?cpu=Qualcomm Technologies, Inc SDM782G&amp;id=7157</t>
  </si>
  <si>
    <t>Qualcomm Technologies. Inc SDM845</t>
  </si>
  <si>
    <t>https://www.cpubenchmark.net/cpu.php?cpu=Qualcomm Technologies, Inc SDM845&amp;id=3906</t>
  </si>
  <si>
    <t>Qualcomm Technologies. Inc SDMMAGPIE</t>
  </si>
  <si>
    <t>https://www.cpubenchmark.net/cpu.php?cpu=Qualcomm Technologies, Inc SDMMAGPIE&amp;id=3918</t>
  </si>
  <si>
    <t>Qualcomm Technologies. Inc SDMMAGPIEP</t>
  </si>
  <si>
    <t>https://www.cpubenchmark.net/cpu.php?cpu=Qualcomm Technologies, Inc SDMMAGPIEP&amp;id=4041</t>
  </si>
  <si>
    <t>Qualcomm Technologies. Inc SM4250</t>
  </si>
  <si>
    <t>https://www.cpubenchmark.net/cpu.php?cpu=Qualcomm Technologies, Inc SM4250&amp;id=4028</t>
  </si>
  <si>
    <t>Qualcomm Technologies. Inc SM4350</t>
  </si>
  <si>
    <t>https://www.cpubenchmark.net/cpu.php?cpu=Qualcomm Technologies, Inc SM4350&amp;id=4301</t>
  </si>
  <si>
    <t>Qualcomm Technologies. Inc SM6125</t>
  </si>
  <si>
    <t>https://www.cpubenchmark.net/cpu.php?cpu=Qualcomm Technologies, Inc SM6125&amp;id=4111</t>
  </si>
  <si>
    <t>Qualcomm Technologies. Inc SM6150</t>
  </si>
  <si>
    <t>https://www.cpubenchmark.net/cpu.php?cpu=Qualcomm Technologies, Inc SM6150&amp;id=3934</t>
  </si>
  <si>
    <t>Qualcomm Technologies. Inc SM6225</t>
  </si>
  <si>
    <t>https://www.cpubenchmark.net/cpu.php?cpu=Qualcomm Technologies, Inc SM6225&amp;id=4712</t>
  </si>
  <si>
    <t>Qualcomm Technologies. Inc SM6375</t>
  </si>
  <si>
    <t>https://www.cpubenchmark.net/cpu.php?cpu=Qualcomm Technologies, Inc SM6375&amp;id=4805</t>
  </si>
  <si>
    <t>Qualcomm Technologies. Inc SM7125</t>
  </si>
  <si>
    <t>https://www.cpubenchmark.net/cpu.php?cpu=Qualcomm Technologies, Inc SM7125&amp;id=3964</t>
  </si>
  <si>
    <t>Qualcomm Technologies. Inc SM7150</t>
  </si>
  <si>
    <t>https://www.cpubenchmark.net/cpu.php?cpu=Qualcomm Technologies, Inc SM7150&amp;id=4043</t>
  </si>
  <si>
    <t>Qualcomm Technologies. Inc SM7225</t>
  </si>
  <si>
    <t>https://www.cpubenchmark.net/cpu.php?cpu=Qualcomm Technologies, Inc SM7225&amp;id=3959</t>
  </si>
  <si>
    <t>Qualcomm Technologies. Inc SM7250</t>
  </si>
  <si>
    <t>https://www.cpubenchmark.net/cpu.php?cpu=Qualcomm Technologies, Inc SM7250&amp;id=4030</t>
  </si>
  <si>
    <t>Qualcomm Technologies. Inc SM7325</t>
  </si>
  <si>
    <t>https://www.cpubenchmark.net/cpu.php?cpu=Qualcomm Technologies, Inc SM7325&amp;id=5293</t>
  </si>
  <si>
    <t>Qualcomm Technologies. Inc SM8150</t>
  </si>
  <si>
    <t>https://www.cpubenchmark.net/cpu.php?cpu=Qualcomm Technologies, Inc SM8150&amp;id=3935</t>
  </si>
  <si>
    <t>Qualcomm Technologies. Inc SM8150_Plus</t>
  </si>
  <si>
    <t>https://www.cpubenchmark.net/cpu.php?cpu=Qualcomm Technologies, Inc SM8150_Plus&amp;id=3972</t>
  </si>
  <si>
    <t>Qualcomm Technologies. Inc SM8150P</t>
  </si>
  <si>
    <t>https://www.cpubenchmark.net/cpu.php?cpu=Qualcomm Technologies, Inc SM8150P&amp;id=3968</t>
  </si>
  <si>
    <t>Qualcomm Technologies. Inc SM8250</t>
  </si>
  <si>
    <t>https://www.cpubenchmark.net/cpu.php?cpu=Qualcomm Technologies, Inc SM8250&amp;id=3949</t>
  </si>
  <si>
    <t>Qualcomm Technologies. Inc SM8250_AC</t>
  </si>
  <si>
    <t>https://www.cpubenchmark.net/cpu.php?cpu=Qualcomm Technologies, Inc SM8250_AC&amp;id=4553</t>
  </si>
  <si>
    <t>Qualcomm Technologies. Inc SM8350</t>
  </si>
  <si>
    <t>https://www.cpubenchmark.net/cpu.php?cpu=Qualcomm Technologies, Inc SM8350&amp;id=4241</t>
  </si>
  <si>
    <t>Qualcomm Technologies. Inc SM8350AC</t>
  </si>
  <si>
    <t>https://www.cpubenchmark.net/cpu.php?cpu=Qualcomm Technologies, Inc SM8350AC&amp;id=4569</t>
  </si>
  <si>
    <t>Qualcomm Technologies. Inc TRINKET</t>
  </si>
  <si>
    <t>https://www.cpubenchmark.net/cpu.php?cpu=Qualcomm Technologies, Inc TRINKET&amp;id=3977</t>
  </si>
  <si>
    <t>Qualcomm Technologies. Inc TRINKET-IOT</t>
  </si>
  <si>
    <t>https://www.cpubenchmark.net/cpu.php?cpu=Qualcomm Technologies, Inc TRINKET-IOT&amp;id=5466</t>
  </si>
  <si>
    <t>Qualcomm Technologies. Inc. MSM8940-PMI8940 MTP</t>
  </si>
  <si>
    <t>https://www.cpubenchmark.net/cpu.php?cpu=Qualcomm Technologies, Inc. MSM8940-PMI8940 MTP&amp;id=4787</t>
  </si>
  <si>
    <t>Qualcomm Technologies. Inc. MSM8952 QRD SKUM</t>
  </si>
  <si>
    <t>https://www.cpubenchmark.net/cpu.php?cpu=Qualcomm Technologies, Inc. MSM8952 QRD SKUM&amp;id=6889</t>
  </si>
  <si>
    <t>redwood based Qualcomm Technologies. Inc. SM7325</t>
  </si>
  <si>
    <t>https://www.cpubenchmark.net/cpu.php?cpu=redwood based Qualcomm Technologies, Inc. SM7325&amp;id=5279</t>
  </si>
  <si>
    <t>Renoir based on Qualcomm Technologies. Inc SM7350</t>
  </si>
  <si>
    <t>https://www.cpubenchmark.net/cpu.php?cpu=Renoir based on Qualcomm Technologies, Inc SM7350&amp;id=4303</t>
  </si>
  <si>
    <t>RK30board</t>
  </si>
  <si>
    <t>https://www.cpubenchmark.net/cpu.php?cpu=RK30board&amp;id=5087</t>
  </si>
  <si>
    <t>rk3399</t>
  </si>
  <si>
    <t>https://www.cpubenchmark.net/cpu.php?cpu=rk3399&amp;id=6239</t>
  </si>
  <si>
    <t>rk3566</t>
  </si>
  <si>
    <t>https://www.cpubenchmark.net/cpu.php?cpu=rk3566&amp;id=5522</t>
  </si>
  <si>
    <t>RK3568 AIoT3568 Board V2.1-AD52068. LVDS(8775). HD</t>
  </si>
  <si>
    <t>https://www.cpubenchmark.net/cpu.php?cpu=RK3568 AIoT3568 Board V2.1-AD52068, LVDS(8775), HD&amp;id=6523</t>
  </si>
  <si>
    <t>ROC-RK3568-PC HDMI (Android)</t>
  </si>
  <si>
    <t>https://www.cpubenchmark.net/cpu.php?cpu=ROC-RK3568-PC HDMI (Android)&amp;id=4752</t>
  </si>
  <si>
    <t>Rockchip (Device Tree)</t>
  </si>
  <si>
    <t>https://www.cpubenchmark.net/cpu.php?cpu=Rockchip (Device Tree)&amp;id=3954</t>
  </si>
  <si>
    <t>Rockchip RK</t>
  </si>
  <si>
    <t>https://www.cpubenchmark.net/cpu.php?cpu=Rockchip RK&amp;id=4525</t>
  </si>
  <si>
    <t>Rockchip RK3228A</t>
  </si>
  <si>
    <t>https://www.cpubenchmark.net/cpu.php?cpu=Rockchip RK3228A&amp;id=6517</t>
  </si>
  <si>
    <t>Rockchip RK3229</t>
  </si>
  <si>
    <t>https://www.cpubenchmark.net/cpu.php?cpu=Rockchip RK3229&amp;id=4224</t>
  </si>
  <si>
    <t>Rockchip RK3288</t>
  </si>
  <si>
    <t>https://www.cpubenchmark.net/cpu.php?cpu=Rockchip RK3288&amp;id=4318</t>
  </si>
  <si>
    <t>Rockchip RK3288 (Flattened Device Tree)</t>
  </si>
  <si>
    <t>https://www.cpubenchmark.net/cpu.php?cpu=Rockchip RK3288 (Flattened Device Tree)&amp;id=4005</t>
  </si>
  <si>
    <t>Rockchip RK3326</t>
  </si>
  <si>
    <t>https://www.cpubenchmark.net/cpu.php?cpu=Rockchip RK3326&amp;id=4075</t>
  </si>
  <si>
    <t>Rockchip rk3326 863 rkisp1 board</t>
  </si>
  <si>
    <t>https://www.cpubenchmark.net/cpu.php?cpu=Rockchip rk3326 863 rkisp1 board&amp;id=4965</t>
  </si>
  <si>
    <t>Rockchip RK3326 Board</t>
  </si>
  <si>
    <t>https://www.cpubenchmark.net/cpu.php?cpu=Rockchip RK3326 Board&amp;id=6879</t>
  </si>
  <si>
    <t>Rockchip rk3326 evb board</t>
  </si>
  <si>
    <t>https://www.cpubenchmark.net/cpu.php?cpu=Rockchip rk3326 evb board&amp;id=5142</t>
  </si>
  <si>
    <t>Rockchip RK3328</t>
  </si>
  <si>
    <t>https://www.cpubenchmark.net/cpu.php?cpu=Rockchip RK3328&amp;id=4295</t>
  </si>
  <si>
    <t>Rockchip RK3328 box liantong avb</t>
  </si>
  <si>
    <t>https://www.cpubenchmark.net/cpu.php?cpu=Rockchip RK3328 box liantong avb&amp;id=4878</t>
  </si>
  <si>
    <t>Rockchip RK3368</t>
  </si>
  <si>
    <t>https://www.cpubenchmark.net/cpu.php?cpu=Rockchip RK3368&amp;id=4145</t>
  </si>
  <si>
    <t>Rockchip RK3399</t>
  </si>
  <si>
    <t>https://www.cpubenchmark.net/cpu.php?cpu=Rockchip RK3399&amp;id=3987</t>
  </si>
  <si>
    <t>Rockchip RK3399 Board (Android)</t>
  </si>
  <si>
    <t>https://www.cpubenchmark.net/cpu.php?cpu=Rockchip RK3399 Board (Android)&amp;id=5273</t>
  </si>
  <si>
    <t>Rockchip RK3399 EVB IND LPDDR4 Board lvds (Android</t>
  </si>
  <si>
    <t>https://www.cpubenchmark.net/cpu.php?cpu=Rockchip RK3399 EVB IND LPDDR4 Board lvds (Android&amp;id=5658</t>
  </si>
  <si>
    <t>Rockchip RK3399 Excavator Board edp avb (Android)</t>
  </si>
  <si>
    <t>https://www.cpubenchmark.net/cpu.php?cpu=Rockchip RK3399 Excavator Board edp avb (Android)&amp;id=5164</t>
  </si>
  <si>
    <t>Rockchip RK3399 Generic Board edp (Android)</t>
  </si>
  <si>
    <t>https://www.cpubenchmark.net/cpu.php?cpu=Rockchip RK3399 Generic Board edp (Android)&amp;id=6286</t>
  </si>
  <si>
    <t>Rockchip RK3528 DEMO4 DDR4 V10 Board</t>
  </si>
  <si>
    <t>https://www.cpubenchmark.net/cpu.php?cpu=Rockchip RK3528 DEMO4 DDR4 V10 Board&amp;id=5643</t>
  </si>
  <si>
    <t>Rockchip RK3562</t>
  </si>
  <si>
    <t>https://www.cpubenchmark.net/cpu.php?cpu=Rockchip RK3562&amp;id=5674</t>
  </si>
  <si>
    <t>Rockchip RK3566</t>
  </si>
  <si>
    <t>https://www.cpubenchmark.net/cpu.php?cpu=Rockchip RK3566&amp;id=5429</t>
  </si>
  <si>
    <t>Rockchip RK3566 BOX DEMO V10 ANDROID Board</t>
  </si>
  <si>
    <t>https://www.cpubenchmark.net/cpu.php?cpu=Rockchip RK3566 BOX DEMO V10 ANDROID Board&amp;id=4734</t>
  </si>
  <si>
    <t>Rockchip RK3566 EVB1 DDR4 V10 Board</t>
  </si>
  <si>
    <t>https://www.cpubenchmark.net/cpu.php?cpu=Rockchip RK3566 EVB1 DDR4 V10 Board&amp;id=4615</t>
  </si>
  <si>
    <t>Rockchip RK3566 EVB2 LP4X V10 Board</t>
  </si>
  <si>
    <t>https://www.cpubenchmark.net/cpu.php?cpu=Rockchip RK3566 EVB2 LP4X V10 Board&amp;id=4622</t>
  </si>
  <si>
    <t>Rockchip RK3566 EVB2 LP4X V10 Board PDM Mic Array</t>
  </si>
  <si>
    <t>https://www.cpubenchmark.net/cpu.php?cpu=Rockchip RK3566 EVB2 LP4X V10 Board PDM Mic Array&amp;id=6356</t>
  </si>
  <si>
    <t>Rockchip RK3566 EVB3 DDR3 V10 Board</t>
  </si>
  <si>
    <t>https://www.cpubenchmark.net/cpu.php?cpu=Rockchip RK3566 EVB3 DDR3 V10 Board&amp;id=4872</t>
  </si>
  <si>
    <t>Rockchip RK3566 HD15 Board</t>
  </si>
  <si>
    <t>https://www.cpubenchmark.net/cpu.php?cpu=Rockchip RK3566 HD15 Board&amp;id=6265</t>
  </si>
  <si>
    <t>Rockchip RK3566 RK817 EINK LP4X Board</t>
  </si>
  <si>
    <t>https://www.cpubenchmark.net/cpu.php?cpu=Rockchip RK3566 RK817 EINK LP4X Board&amp;id=6585</t>
  </si>
  <si>
    <t>Rockchip RK3566 RK817 TABLET LP4X Board</t>
  </si>
  <si>
    <t>https://www.cpubenchmark.net/cpu.php?cpu=Rockchip RK3566 RK817 TABLET LP4X Board&amp;id=4659</t>
  </si>
  <si>
    <t>Rockchip RK3566 RK817 TABLET RKG11 LP4 Board</t>
  </si>
  <si>
    <t>https://www.cpubenchmark.net/cpu.php?cpu=Rockchip RK3566 RK817 TABLET RKG11 LP4 Board&amp;id=5137</t>
  </si>
  <si>
    <t>Rockchip RK3566 RK817 ZIDOO TABLET LP4X Board</t>
  </si>
  <si>
    <t>https://www.cpubenchmark.net/cpu.php?cpu=Rockchip RK3566 RK817 ZIDOO TABLET LP4X Board&amp;id=4564</t>
  </si>
  <si>
    <t>Rockchip RK3568</t>
  </si>
  <si>
    <t>https://www.cpubenchmark.net/cpu.php?cpu=Rockchip RK3568&amp;id=6360</t>
  </si>
  <si>
    <t>Rockchip RK3568 EVB1 DDR4 V10 Board</t>
  </si>
  <si>
    <t>https://www.cpubenchmark.net/cpu.php?cpu=Rockchip RK3568 EVB1 DDR4 V10 Board&amp;id=4829</t>
  </si>
  <si>
    <t>Rockchip RK3568 EVB2 LP4X V10 Board</t>
  </si>
  <si>
    <t>https://www.cpubenchmark.net/cpu.php?cpu=Rockchip RK3568 EVB2 LP4X V10 Board&amp;id=5305</t>
  </si>
  <si>
    <t>Rockchip RK3568 EVB7 DDR4 V10 Board</t>
  </si>
  <si>
    <t>https://www.cpubenchmark.net/cpu.php?cpu=Rockchip RK3568 EVB7 DDR4 V10 Board&amp;id=5647</t>
  </si>
  <si>
    <t>Rockchip RK3576</t>
  </si>
  <si>
    <t>https://www.cpubenchmark.net/cpu.php?cpu=Rockchip RK3576&amp;id=6213</t>
  </si>
  <si>
    <t>Rockchip RK3588</t>
  </si>
  <si>
    <t>https://www.cpubenchmark.net/cpu.php?cpu=Rockchip RK3588&amp;id=4906</t>
  </si>
  <si>
    <t>rockchip.rk3328</t>
  </si>
  <si>
    <t>https://www.cpubenchmark.net/cpu.php?cpu=rockchip,rk3328&amp;id=4747</t>
  </si>
  <si>
    <t>rockchip.rk3368</t>
  </si>
  <si>
    <t>https://www.cpubenchmark.net/cpu.php?cpu=rockchip,rk3368&amp;id=4532</t>
  </si>
  <si>
    <t>rtd288o</t>
  </si>
  <si>
    <t>https://www.cpubenchmark.net/cpu.php?cpu=rtd288o&amp;id=7202</t>
  </si>
  <si>
    <t>Ryzen 5 150 with Radeon Graphics</t>
  </si>
  <si>
    <t>https://www.cpubenchmark.net/cpu.php?cpu=Ryzen 5 150 with Radeon Graphics&amp;id=6972</t>
  </si>
  <si>
    <t>Ryzen Embedded V4526X</t>
  </si>
  <si>
    <t>https://www.cpubenchmark.net/cpu.php?cpu=Ryzen Embedded V4526X&amp;id=7195</t>
  </si>
  <si>
    <t>Samsung "Exynos 9610"</t>
  </si>
  <si>
    <t>https://www.cpubenchmark.net/cpu.php?cpu=Samsung Exynos 9610"&amp;id=5832"</t>
  </si>
  <si>
    <t>Samsung A04S EUR OPEN REV03C board based on EXYNOS</t>
  </si>
  <si>
    <t>https://www.cpubenchmark.net/cpu.php?cpu=Samsung A04S EUR OPEN REV03C board based on EXYNOS&amp;id=5125</t>
  </si>
  <si>
    <t>Samsung A13 EUR OPEN REV02B board based on EXYNOS8</t>
  </si>
  <si>
    <t>https://www.cpubenchmark.net/cpu.php?cpu=Samsung A13 EUR OPEN REV02B board based on EXYNOS8&amp;id=4873</t>
  </si>
  <si>
    <t>Samsung A13 USA SINGLE REV02B board based on EXYNO</t>
  </si>
  <si>
    <t>https://www.cpubenchmark.net/cpu.php?cpu=Samsung A13 USA SINGLE REV02B board based on EXYNO&amp;id=4925</t>
  </si>
  <si>
    <t>SAMSUNG EXPRESS2</t>
  </si>
  <si>
    <t>https://www.cpubenchmark.net/cpu.php?cpu=SAMSUNG EXPRESS2&amp;id=6226</t>
  </si>
  <si>
    <t>Samsung Exynos</t>
  </si>
  <si>
    <t>https://www.cpubenchmark.net/cpu.php?cpu=Samsung Exynos&amp;id=5578</t>
  </si>
  <si>
    <t>Samsung Exynos 2100</t>
  </si>
  <si>
    <t>https://www.cpubenchmark.net/cpu.php?cpu=Samsung Exynos 2100&amp;id=3938</t>
  </si>
  <si>
    <t>Samsung Exynos 7420</t>
  </si>
  <si>
    <t>https://www.cpubenchmark.net/cpu.php?cpu=Samsung Exynos 7420&amp;id=4434</t>
  </si>
  <si>
    <t>Samsung Exynos 7570</t>
  </si>
  <si>
    <t>https://www.cpubenchmark.net/cpu.php?cpu=Samsung Exynos 7570&amp;id=4052</t>
  </si>
  <si>
    <t>Samsung Exynos 7580</t>
  </si>
  <si>
    <t>https://www.cpubenchmark.net/cpu.php?cpu=Samsung Exynos 7580&amp;id=4410</t>
  </si>
  <si>
    <t>Samsung Exynos 7870</t>
  </si>
  <si>
    <t>https://www.cpubenchmark.net/cpu.php?cpu=Samsung Exynos 7870&amp;id=3994</t>
  </si>
  <si>
    <t>Samsung Exynos 7880</t>
  </si>
  <si>
    <t>https://www.cpubenchmark.net/cpu.php?cpu=Samsung Exynos 7880&amp;id=4022</t>
  </si>
  <si>
    <t>Samsung Exynos 7884</t>
  </si>
  <si>
    <t>https://www.cpubenchmark.net/cpu.php?cpu=Samsung Exynos 7884&amp;id=4327</t>
  </si>
  <si>
    <t>Samsung Exynos 7885</t>
  </si>
  <si>
    <t>https://www.cpubenchmark.net/cpu.php?cpu=Samsung Exynos 7885&amp;id=3986</t>
  </si>
  <si>
    <t>Samsung Exynos 7904</t>
  </si>
  <si>
    <t>https://www.cpubenchmark.net/cpu.php?cpu=Samsung Exynos 7904&amp;id=3945</t>
  </si>
  <si>
    <t>Samsung Exynos 850</t>
  </si>
  <si>
    <t>https://www.cpubenchmark.net/cpu.php?cpu=Samsung Exynos 850&amp;id=5414</t>
  </si>
  <si>
    <t>Samsung Exynos 8890</t>
  </si>
  <si>
    <t>https://www.cpubenchmark.net/cpu.php?cpu=Samsung Exynos 8890&amp;id=3966</t>
  </si>
  <si>
    <t>Samsung Exynos 8895</t>
  </si>
  <si>
    <t>https://www.cpubenchmark.net/cpu.php?cpu=Samsung Exynos 8895&amp;id=3979</t>
  </si>
  <si>
    <t>Samsung Exynos 9610</t>
  </si>
  <si>
    <t>https://www.cpubenchmark.net/cpu.php?cpu=Samsung Exynos 9610&amp;id=3944</t>
  </si>
  <si>
    <t>Samsung Exynos 9611</t>
  </si>
  <si>
    <t>https://www.cpubenchmark.net/cpu.php?cpu=Samsung Exynos 9611&amp;id=4018</t>
  </si>
  <si>
    <t>Samsung Exynos 980</t>
  </si>
  <si>
    <t>https://www.cpubenchmark.net/cpu.php?cpu=Samsung Exynos 980&amp;id=5495</t>
  </si>
  <si>
    <t>Samsung Exynos 9810</t>
  </si>
  <si>
    <t>https://www.cpubenchmark.net/cpu.php?cpu=Samsung Exynos 9810&amp;id=3993</t>
  </si>
  <si>
    <t>Samsung Exynos 9820</t>
  </si>
  <si>
    <t>https://www.cpubenchmark.net/cpu.php?cpu=Samsung Exynos 9820&amp;id=3946</t>
  </si>
  <si>
    <t>Samsung Exynos 9825</t>
  </si>
  <si>
    <t>https://www.cpubenchmark.net/cpu.php?cpu=Samsung Exynos 9825&amp;id=3937</t>
  </si>
  <si>
    <t>Samsung Exynos 990</t>
  </si>
  <si>
    <t>https://www.cpubenchmark.net/cpu.php?cpu=Samsung Exynos 990&amp;id=5354</t>
  </si>
  <si>
    <t>Samsung EXYNOS5420</t>
  </si>
  <si>
    <t>https://www.cpubenchmark.net/cpu.php?cpu=Samsung EXYNOS5420&amp;id=3950</t>
  </si>
  <si>
    <t>Samsung EXYNOS5430</t>
  </si>
  <si>
    <t>https://www.cpubenchmark.net/cpu.php?cpu=Samsung EXYNOS5430&amp;id=5854</t>
  </si>
  <si>
    <t>Samsung EXYNOS5433</t>
  </si>
  <si>
    <t>https://www.cpubenchmark.net/cpu.php?cpu=Samsung EXYNOS5433&amp;id=4003</t>
  </si>
  <si>
    <t>SAMSUNG Exynos7420</t>
  </si>
  <si>
    <t>https://www.cpubenchmark.net/cpu.php?cpu=SAMSUNG Exynos7420&amp;id=3992</t>
  </si>
  <si>
    <t>SAMSUNG Exynos7580</t>
  </si>
  <si>
    <t>https://www.cpubenchmark.net/cpu.php?cpu=SAMSUNG Exynos7580&amp;id=4053</t>
  </si>
  <si>
    <t>Samsung Exynos7870</t>
  </si>
  <si>
    <t>https://www.cpubenchmark.net/cpu.php?cpu=Samsung Exynos7870&amp;id=5477</t>
  </si>
  <si>
    <t>samsung exynos7885</t>
  </si>
  <si>
    <t>https://www.cpubenchmark.net/cpu.php?cpu=samsung exynos7885&amp;id=5784</t>
  </si>
  <si>
    <t>Samsung GrandPrimePlus LTE CIS rev04 board based o</t>
  </si>
  <si>
    <t>https://www.cpubenchmark.net/cpu.php?cpu=Samsung GrandPrimePlus LTE CIS rev04 board based o&amp;id=3998</t>
  </si>
  <si>
    <t>Samsung GrandPrimePlus LTE LTN DTV rev04 board bas</t>
  </si>
  <si>
    <t>https://www.cpubenchmark.net/cpu.php?cpu=Samsung GrandPrimePlus LTE LTN DTV rev04 board bas&amp;id=5606</t>
  </si>
  <si>
    <t>Samsung GrandPrimePlus LTE LTN OPEN rev04 board ba</t>
  </si>
  <si>
    <t>https://www.cpubenchmark.net/cpu.php?cpu=Samsung GrandPrimePlus LTE LTN OPEN rev04 board ba&amp;id=4312</t>
  </si>
  <si>
    <t>Samsung J7 Max LTE SWA board based on MT6757V-WL</t>
  </si>
  <si>
    <t>https://www.cpubenchmark.net/cpu.php?cpu=Samsung J7 Max LTE SWA board based on MT6757V-WL&amp;id=4283</t>
  </si>
  <si>
    <t>SAMSUNG JF</t>
  </si>
  <si>
    <t>https://www.cpubenchmark.net/cpu.php?cpu=SAMSUNG JF&amp;id=4100</t>
  </si>
  <si>
    <t>Samsung M13 EUR OPEN REV02 board based on EXYNOS85</t>
  </si>
  <si>
    <t>https://www.cpubenchmark.net/cpu.php?cpu=Samsung M13 EUR OPEN REV02 board based on EXYNOS85&amp;id=5141</t>
  </si>
  <si>
    <t>Samsung M13 SWA INS 00 board based on EXYNOS850</t>
  </si>
  <si>
    <t>https://www.cpubenchmark.net/cpu.php?cpu=Samsung M13 SWA INS 00 board based on EXYNOS850&amp;id=5038</t>
  </si>
  <si>
    <t>Samsung s5e8535</t>
  </si>
  <si>
    <t>https://www.cpubenchmark.net/cpu.php?cpu=Samsung s5e8535&amp;id=5502</t>
  </si>
  <si>
    <t>Samsung s5e8825</t>
  </si>
  <si>
    <t>https://www.cpubenchmark.net/cpu.php?cpu=Samsung s5e8825&amp;id=5395</t>
  </si>
  <si>
    <t>Samsung s5e8835</t>
  </si>
  <si>
    <t>https://www.cpubenchmark.net/cpu.php?cpu=Samsung s5e8835&amp;id=5340</t>
  </si>
  <si>
    <t>Samsung s5e8845</t>
  </si>
  <si>
    <t>https://www.cpubenchmark.net/cpu.php?cpu=Samsung s5e8845&amp;id=5961</t>
  </si>
  <si>
    <t>Samsung s5e8855</t>
  </si>
  <si>
    <t>https://www.cpubenchmark.net/cpu.php?cpu=Samsung s5e8855&amp;id=6579</t>
  </si>
  <si>
    <t>Samsung s5e8865</t>
  </si>
  <si>
    <t>https://www.cpubenchmark.net/cpu.php?cpu=Samsung s5e8865&amp;id=7273</t>
  </si>
  <si>
    <t>Samsung s5e9925</t>
  </si>
  <si>
    <t>https://www.cpubenchmark.net/cpu.php?cpu=Samsung s5e9925&amp;id=5335</t>
  </si>
  <si>
    <t>Samsung s5e9945</t>
  </si>
  <si>
    <t>https://www.cpubenchmark.net/cpu.php?cpu=Samsung s5e9945&amp;id=5857</t>
  </si>
  <si>
    <t>Samsung s5e9955</t>
  </si>
  <si>
    <t>https://www.cpubenchmark.net/cpu.php?cpu=Samsung s5e9955&amp;id=6841</t>
  </si>
  <si>
    <t>Samsung s5e9965</t>
  </si>
  <si>
    <t>https://www.cpubenchmark.net/cpu.php?cpu=Samsung s5e9965&amp;id=7249</t>
  </si>
  <si>
    <t>SAMSUNG SERRANO</t>
  </si>
  <si>
    <t>https://www.cpubenchmark.net/cpu.php?cpu=SAMSUNG SERRANO&amp;id=4411</t>
  </si>
  <si>
    <t>Samsung Technologies. Inc Exynos E1080</t>
  </si>
  <si>
    <t>https://www.cpubenchmark.net/cpu.php?cpu=Samsung Technologies, Inc Exynos E1080&amp;id=4552</t>
  </si>
  <si>
    <t>Samsung X1S EUR OPEN 21 based on EXYNOS990</t>
  </si>
  <si>
    <t>https://www.cpubenchmark.net/cpu.php?cpu=Samsung X1S EUR OPEN 21 based on EXYNOS990&amp;id=7160</t>
  </si>
  <si>
    <t>sc8830</t>
  </si>
  <si>
    <t>https://www.cpubenchmark.net/cpu.php?cpu=sc8830&amp;id=6619</t>
  </si>
  <si>
    <t>SM6375</t>
  </si>
  <si>
    <t>https://www.cpubenchmark.net/cpu.php?cpu=SM6375&amp;id=5272</t>
  </si>
  <si>
    <t>SM7325</t>
  </si>
  <si>
    <t>https://www.cpubenchmark.net/cpu.php?cpu=SM7325&amp;id=4638</t>
  </si>
  <si>
    <t>SM8325</t>
  </si>
  <si>
    <t>https://www.cpubenchmark.net/cpu.php?cpu=SM8325&amp;id=4998</t>
  </si>
  <si>
    <t>SM8350</t>
  </si>
  <si>
    <t>https://www.cpubenchmark.net/cpu.php?cpu=SM8350&amp;id=4588</t>
  </si>
  <si>
    <t>SM8450</t>
  </si>
  <si>
    <t>https://www.cpubenchmark.net/cpu.php?cpu=SM8450&amp;id=4991</t>
  </si>
  <si>
    <t>SM8550</t>
  </si>
  <si>
    <t>https://www.cpubenchmark.net/cpu.php?cpu=SM8550&amp;id=6962</t>
  </si>
  <si>
    <t>SM8750</t>
  </si>
  <si>
    <t>https://www.cpubenchmark.net/cpu.php?cpu=SM8750&amp;id=6935</t>
  </si>
  <si>
    <t>SM8850</t>
  </si>
  <si>
    <t>https://www.cpubenchmark.net/cpu.php?cpu=SM8850&amp;id=7120</t>
  </si>
  <si>
    <t>SMDK4x12</t>
  </si>
  <si>
    <t>https://www.cpubenchmark.net/cpu.php?cpu=SMDK4x12&amp;id=4439</t>
  </si>
  <si>
    <t>Snapdragon 435</t>
  </si>
  <si>
    <t>https://www.cpubenchmark.net/cpu.php?cpu=Snapdragon 435&amp;id=4026</t>
  </si>
  <si>
    <t>Snapdragon 662</t>
  </si>
  <si>
    <t>https://www.cpubenchmark.net/cpu.php?cpu=Snapdragon 662&amp;id=4460</t>
  </si>
  <si>
    <t>Snapdragon 7325</t>
  </si>
  <si>
    <t>https://www.cpubenchmark.net/cpu.php?cpu=Snapdragon 7325&amp;id=4529</t>
  </si>
  <si>
    <t>Snapdragon 7c @ 1.96 GHz</t>
  </si>
  <si>
    <t>https://www.cpubenchmark.net/cpu.php?cpu=Snapdragon 7c @ 1.96 GHz&amp;id=4918</t>
  </si>
  <si>
    <t>Snapdragon 7c @ 2.40 GHz</t>
  </si>
  <si>
    <t>https://www.cpubenchmark.net/cpu.php?cpu=Snapdragon 7c @ 2.40 GHz&amp;id=4194</t>
  </si>
  <si>
    <t>Snapdragon 7c Gen 2 @ 2.55 GHz</t>
  </si>
  <si>
    <t>https://www.cpubenchmark.net/cpu.php?cpu=Snapdragon 7c Gen 2 @ 2.55 GHz&amp;id=4394</t>
  </si>
  <si>
    <t>Snapdragon 7cPlus Gen 3 @ 2.40 GHz</t>
  </si>
  <si>
    <t>https://www.cpubenchmark.net/cpu.php?cpu=Snapdragon 7cPlus Gen 3 @ 2.40 GHz&amp;id=5905</t>
  </si>
  <si>
    <t>Snapdragon 8 Gen2 Mobile Platform for Galaxy</t>
  </si>
  <si>
    <t>https://www.cpubenchmark.net/cpu.php?cpu=Snapdragon 8 Gen2 Mobile Platform for Galaxy&amp;id=5229</t>
  </si>
  <si>
    <t>Snapdragon 835</t>
  </si>
  <si>
    <t>https://www.cpubenchmark.net/cpu.php?cpu=Snapdragon 835&amp;id=4172</t>
  </si>
  <si>
    <t>Snapdragon 835 @ 2.45 GHz</t>
  </si>
  <si>
    <t>https://www.cpubenchmark.net/cpu.php?cpu=Snapdragon 835 @ 2.45 GHz&amp;id=6123</t>
  </si>
  <si>
    <t>Snapdragon 8350</t>
  </si>
  <si>
    <t>https://www.cpubenchmark.net/cpu.php?cpu=Snapdragon 8350&amp;id=3930</t>
  </si>
  <si>
    <t>Snapdragon 845 @ 2.8 GHz</t>
  </si>
  <si>
    <t>https://www.cpubenchmark.net/cpu.php?cpu=Snapdragon 845 @ 2.8 GHz&amp;id=4423</t>
  </si>
  <si>
    <t>Snapdragon 850 @ 2.40 GHz</t>
  </si>
  <si>
    <t>https://www.cpubenchmark.net/cpu.php?cpu=Snapdragon 850 @ 2.40 GHz&amp;id=5139</t>
  </si>
  <si>
    <t>Snapdragon 850 @ 2.96 GHz</t>
  </si>
  <si>
    <t>https://www.cpubenchmark.net/cpu.php?cpu=Snapdragon 850 @ 2.96 GHz&amp;id=4209</t>
  </si>
  <si>
    <t>Snapdragon 855 @ 2.84 GHz</t>
  </si>
  <si>
    <t>https://www.cpubenchmark.net/cpu.php?cpu=Snapdragon 855 @ 2.84 GHz&amp;id=4986</t>
  </si>
  <si>
    <t>Snapdragon 860 @ 2.96 GHz</t>
  </si>
  <si>
    <t>https://www.cpubenchmark.net/cpu.php?cpu=Snapdragon 860 @ 2.96 GHz&amp;id=5660</t>
  </si>
  <si>
    <t>Snapdragon 8c @ 2.46 GHz</t>
  </si>
  <si>
    <t>https://www.cpubenchmark.net/cpu.php?cpu=Snapdragon 8c @ 2.46 GHz&amp;id=4910</t>
  </si>
  <si>
    <t>Snapdragon 8cx @ 2.84 GHz</t>
  </si>
  <si>
    <t>https://www.cpubenchmark.net/cpu.php?cpu=Snapdragon 8cx @ 2.84 GHz&amp;id=4112</t>
  </si>
  <si>
    <t>Snapdragon 8cx Gen 2 @ 3.0 GHz</t>
  </si>
  <si>
    <t>https://www.cpubenchmark.net/cpu.php?cpu=Snapdragon 8cx Gen 2 @ 3.0 GHz&amp;id=4926</t>
  </si>
  <si>
    <t>Snapdragon 8cx Gen 2 @ 3.15 GHz</t>
  </si>
  <si>
    <t>https://www.cpubenchmark.net/cpu.php?cpu=Snapdragon 8cx Gen 2 @ 3.15 GHz&amp;id=4195</t>
  </si>
  <si>
    <t>Snapdragon 8cx Gen 3 @ 2.69 GHz</t>
  </si>
  <si>
    <t>https://www.cpubenchmark.net/cpu.php?cpu=Snapdragon 8cx Gen 3 @ 2.69 GHz&amp;id=6082</t>
  </si>
  <si>
    <t>Snapdragon 8cx Gen 3 @ 3.0</t>
  </si>
  <si>
    <t>https://www.cpubenchmark.net/cpu.php?cpu=Snapdragon 8cx Gen 3 @ 3.0&amp;id=5432</t>
  </si>
  <si>
    <t>Snapdragon 8cx Gen 3 @ 3.0 GHz</t>
  </si>
  <si>
    <t>https://www.cpubenchmark.net/cpu.php?cpu=Snapdragon 8cx Gen 3 @ 3.0 GHz&amp;id=4774</t>
  </si>
  <si>
    <t>Snapdragon X - X126100 - Qualcomm Oryon</t>
  </si>
  <si>
    <t>https://www.cpubenchmark.net/cpu.php?cpu=Snapdragon X - X126100 - Qualcomm Oryon&amp;id=6491</t>
  </si>
  <si>
    <t>Snapdragon X Elite - X1E78100 - Qualcomm Or</t>
  </si>
  <si>
    <t>https://www.cpubenchmark.net/cpu.php?cpu=Snapdragon X Elite - X1E78100 - Qualcomm Or&amp;id=7089</t>
  </si>
  <si>
    <t>Snapdragon X Elite - X1E80100 - Qualcomm Or</t>
  </si>
  <si>
    <t>https://www.cpubenchmark.net/cpu.php?cpu=Snapdragon X Elite - X1E80100 - Qualcomm Or&amp;id=7088</t>
  </si>
  <si>
    <t>Snapdragon X Plus (8-core) @ 3.30 GHz</t>
  </si>
  <si>
    <t>https://www.cpubenchmark.net/cpu.php?cpu=Snapdragon X Plus (8-core) @ 3.30 GHz&amp;id=6732</t>
  </si>
  <si>
    <t>Snapdragon X Plus - X1P42100 - Qualcomm Oryon</t>
  </si>
  <si>
    <t>https://www.cpubenchmark.net/cpu.php?cpu=Snapdragon X Plus - X1P42100 - Qualcomm Oryon&amp;id=6251</t>
  </si>
  <si>
    <t>Snapdragon X2 Elite - X2E88100 - Qualcomm Oryo</t>
  </si>
  <si>
    <t>https://www.cpubenchmark.net/cpu.php?cpu=Snapdragon X2 Elite - X2E88100 - Qualcomm Oryo&amp;id=7247</t>
  </si>
  <si>
    <t>Snapdragon X2 Elite - X2E90100 - Qualcomm Oryo</t>
  </si>
  <si>
    <t>https://www.cpubenchmark.net/cpu.php?cpu=Snapdragon X2 Elite - X2E90100 - Qualcomm Oryo&amp;id=7242</t>
  </si>
  <si>
    <t>Snapdragon X2 Elite Extreme - X2E94100 - Qualc</t>
  </si>
  <si>
    <t>https://www.cpubenchmark.net/cpu.php?cpu=Snapdragon X2 Elite Extreme - X2E94100 - Qualc&amp;id=7272</t>
  </si>
  <si>
    <t>Snapdragon888</t>
  </si>
  <si>
    <t>https://www.cpubenchmark.net/cpu.php?cpu=Snapdragon888&amp;id=7117</t>
  </si>
  <si>
    <t>Sony Mobile fusion3</t>
  </si>
  <si>
    <t>https://www.cpubenchmark.net/cpu.php?cpu=Sony Mobile fusion3&amp;id=4109</t>
  </si>
  <si>
    <t>Spreadtrum SC7731e</t>
  </si>
  <si>
    <t>https://www.cpubenchmark.net/cpu.php?cpu=Spreadtrum SC7731e&amp;id=4087</t>
  </si>
  <si>
    <t>Spreadtrum SC9832E</t>
  </si>
  <si>
    <t>https://www.cpubenchmark.net/cpu.php?cpu=Spreadtrum SC9832E&amp;id=5367</t>
  </si>
  <si>
    <t>Spreadtrum SC9853I-IA</t>
  </si>
  <si>
    <t>https://www.cpubenchmark.net/cpu.php?cpu=Spreadtrum SC9853I-IA&amp;id=4179</t>
  </si>
  <si>
    <t>Spreadtrum SC9863A</t>
  </si>
  <si>
    <t>https://www.cpubenchmark.net/cpu.php?cpu=Spreadtrum SC9863A&amp;id=5391</t>
  </si>
  <si>
    <t>Spreadtrum SC9863A Board</t>
  </si>
  <si>
    <t>https://www.cpubenchmark.net/cpu.php?cpu=Spreadtrum SC9863A Board&amp;id=4871</t>
  </si>
  <si>
    <t>Spreadtrum T310</t>
  </si>
  <si>
    <t>https://www.cpubenchmark.net/cpu.php?cpu=Spreadtrum T310&amp;id=5408</t>
  </si>
  <si>
    <t>Spreadtrum T603</t>
  </si>
  <si>
    <t>https://www.cpubenchmark.net/cpu.php?cpu=Spreadtrum T603&amp;id=5878</t>
  </si>
  <si>
    <t>Spreadtrum T606</t>
  </si>
  <si>
    <t>https://www.cpubenchmark.net/cpu.php?cpu=Spreadtrum T606&amp;id=5388</t>
  </si>
  <si>
    <t>Spreadtrum T610</t>
  </si>
  <si>
    <t>https://www.cpubenchmark.net/cpu.php?cpu=Spreadtrum T610&amp;id=5820</t>
  </si>
  <si>
    <t>Spreadtrum T612</t>
  </si>
  <si>
    <t>https://www.cpubenchmark.net/cpu.php?cpu=Spreadtrum T612&amp;id=5497</t>
  </si>
  <si>
    <t>Spreadtrum T615</t>
  </si>
  <si>
    <t>https://www.cpubenchmark.net/cpu.php?cpu=Spreadtrum T615&amp;id=6381</t>
  </si>
  <si>
    <t>Spreadtrum T616</t>
  </si>
  <si>
    <t>https://www.cpubenchmark.net/cpu.php?cpu=Spreadtrum T616&amp;id=5396</t>
  </si>
  <si>
    <t>Spreadtrum T618</t>
  </si>
  <si>
    <t>https://www.cpubenchmark.net/cpu.php?cpu=Spreadtrum T618&amp;id=5444</t>
  </si>
  <si>
    <t>Spreadtrum T620</t>
  </si>
  <si>
    <t>https://www.cpubenchmark.net/cpu.php?cpu=Spreadtrum T620&amp;id=6331</t>
  </si>
  <si>
    <t>Spreadtrum T7200</t>
  </si>
  <si>
    <t>https://www.cpubenchmark.net/cpu.php?cpu=Spreadtrum T7200&amp;id=7009</t>
  </si>
  <si>
    <t>Spreadtrum T7255</t>
  </si>
  <si>
    <t>https://www.cpubenchmark.net/cpu.php?cpu=Spreadtrum T7255&amp;id=7092</t>
  </si>
  <si>
    <t>Spreadtrum T760</t>
  </si>
  <si>
    <t>https://www.cpubenchmark.net/cpu.php?cpu=Spreadtrum T760&amp;id=5990</t>
  </si>
  <si>
    <t>Spreadtrum T765</t>
  </si>
  <si>
    <t>https://www.cpubenchmark.net/cpu.php?cpu=Spreadtrum T765&amp;id=6359</t>
  </si>
  <si>
    <t>Spreadtrum T820</t>
  </si>
  <si>
    <t>https://www.cpubenchmark.net/cpu.php?cpu=Spreadtrum T820&amp;id=6002</t>
  </si>
  <si>
    <t>Spreadtrum UIS7885(prototype)</t>
  </si>
  <si>
    <t>https://www.cpubenchmark.net/cpu.php?cpu=Spreadtrum UIS7885(prototype)&amp;id=6202</t>
  </si>
  <si>
    <t>Spreadtrum UMS9230</t>
  </si>
  <si>
    <t>https://www.cpubenchmark.net/cpu.php?cpu=Spreadtrum UMS9230&amp;id=6819</t>
  </si>
  <si>
    <t>Spreadtrum UMS9230E</t>
  </si>
  <si>
    <t>https://www.cpubenchmark.net/cpu.php?cpu=Spreadtrum UMS9230E&amp;id=6784</t>
  </si>
  <si>
    <t>Spreadtrum UMS9230H</t>
  </si>
  <si>
    <t>https://www.cpubenchmark.net/cpu.php?cpu=Spreadtrum UMS9230H&amp;id=6737</t>
  </si>
  <si>
    <t>Spreadtrum UMS9230S</t>
  </si>
  <si>
    <t>https://www.cpubenchmark.net/cpu.php?cpu=Spreadtrum UMS9230S&amp;id=6980</t>
  </si>
  <si>
    <t>Spreadtrum UMS9230T</t>
  </si>
  <si>
    <t>https://www.cpubenchmark.net/cpu.php?cpu=Spreadtrum UMS9230T&amp;id=6853</t>
  </si>
  <si>
    <t>Spreadtrum UMS9620</t>
  </si>
  <si>
    <t>https://www.cpubenchmark.net/cpu.php?cpu=Spreadtrum UMS9620&amp;id=7240</t>
  </si>
  <si>
    <t>Spreadtrum UMS9620S</t>
  </si>
  <si>
    <t>https://www.cpubenchmark.net/cpu.php?cpu=Spreadtrum UMS9620S&amp;id=7055</t>
  </si>
  <si>
    <t>Spreadtrum UMS9621S</t>
  </si>
  <si>
    <t>https://www.cpubenchmark.net/cpu.php?cpu=Spreadtrum UMS9621S&amp;id=6849</t>
  </si>
  <si>
    <t>Spreadtrum UMS9632</t>
  </si>
  <si>
    <t>https://www.cpubenchmark.net/cpu.php?cpu=Spreadtrum UMS9632&amp;id=6942</t>
  </si>
  <si>
    <t>Star based on Qualcomm Technologies. Inc SM8350</t>
  </si>
  <si>
    <t>https://www.cpubenchmark.net/cpu.php?cpu=Star based on Qualcomm Technologies, Inc SM8350&amp;id=4299</t>
  </si>
  <si>
    <t>StratoVirt</t>
  </si>
  <si>
    <t>https://www.cpubenchmark.net/cpu.php?cpu=StratoVirt&amp;id=6736</t>
  </si>
  <si>
    <t>sun50iw1p1</t>
  </si>
  <si>
    <t>https://www.cpubenchmark.net/cpu.php?cpu=sun50iw1p1&amp;id=5973</t>
  </si>
  <si>
    <t>sun50iw6</t>
  </si>
  <si>
    <t>https://www.cpubenchmark.net/cpu.php?cpu=sun50iw6&amp;id=5311</t>
  </si>
  <si>
    <t>sun8iw11p1</t>
  </si>
  <si>
    <t>https://www.cpubenchmark.net/cpu.php?cpu=sun8iw11p1&amp;id=5936</t>
  </si>
  <si>
    <t>sun8iw7</t>
  </si>
  <si>
    <t>https://www.cpubenchmark.net/cpu.php?cpu=sun8iw7&amp;id=6538</t>
  </si>
  <si>
    <t>Synaptics VS640</t>
  </si>
  <si>
    <t>https://www.cpubenchmark.net/cpu.php?cpu=Synaptics VS640&amp;id=5392</t>
  </si>
  <si>
    <t>Synaptics VS680</t>
  </si>
  <si>
    <t>https://www.cpubenchmark.net/cpu.php?cpu=Synaptics VS680&amp;id=6776</t>
  </si>
  <si>
    <t>T606</t>
  </si>
  <si>
    <t>https://www.cpubenchmark.net/cpu.php?cpu=T606&amp;id=5327</t>
  </si>
  <si>
    <t>T610-Unisoc</t>
  </si>
  <si>
    <t>https://www.cpubenchmark.net/cpu.php?cpu=T610-Unisoc&amp;id=4511</t>
  </si>
  <si>
    <t>T610S-Unisoc</t>
  </si>
  <si>
    <t>https://www.cpubenchmark.net/cpu.php?cpu=T610S-Unisoc&amp;id=5171</t>
  </si>
  <si>
    <t>T618</t>
  </si>
  <si>
    <t>https://www.cpubenchmark.net/cpu.php?cpu=T618&amp;id=4691</t>
  </si>
  <si>
    <t>T700-Unisoc</t>
  </si>
  <si>
    <t>https://www.cpubenchmark.net/cpu.php?cpu=T700-Unisoc&amp;id=4583</t>
  </si>
  <si>
    <t>taoyao based Qualcomm Technologies. Inc. Yupik IDP</t>
  </si>
  <si>
    <t>https://www.cpubenchmark.net/cpu.php?cpu=taoyao based Qualcomm Technologies, Inc. Yupik IDP&amp;id=4987</t>
  </si>
  <si>
    <t>TES-RK3568 EDP+HDMI (Android)</t>
  </si>
  <si>
    <t>https://www.cpubenchmark.net/cpu.php?cpu=TES-RK3568 EDP+HDMI (Android)&amp;id=7046</t>
  </si>
  <si>
    <t>Thor</t>
  </si>
  <si>
    <t>https://www.cpubenchmark.net/cpu.php?cpu=Thor&amp;id=5555</t>
  </si>
  <si>
    <t>tn8</t>
  </si>
  <si>
    <t>https://www.cpubenchmark.net/cpu.php?cpu=tn8&amp;id=4256</t>
  </si>
  <si>
    <t>UGOOS UT8 Board</t>
  </si>
  <si>
    <t>https://www.cpubenchmark.net/cpu.php?cpu=UGOOS UT8 Board&amp;id=4689</t>
  </si>
  <si>
    <t>UIS7862A</t>
  </si>
  <si>
    <t>https://www.cpubenchmark.net/cpu.php?cpu=UIS7862A&amp;id=4837</t>
  </si>
  <si>
    <t>Unisoc L3</t>
  </si>
  <si>
    <t>https://www.cpubenchmark.net/cpu.php?cpu=Unisoc L3&amp;id=7008</t>
  </si>
  <si>
    <t>Unisoc L3R</t>
  </si>
  <si>
    <t>https://www.cpubenchmark.net/cpu.php?cpu=Unisoc L3R&amp;id=6938</t>
  </si>
  <si>
    <t>Unisoc SC7731e</t>
  </si>
  <si>
    <t>https://www.cpubenchmark.net/cpu.php?cpu=Unisoc SC7731e&amp;id=4320</t>
  </si>
  <si>
    <t>Unisoc SC9832e</t>
  </si>
  <si>
    <t>https://www.cpubenchmark.net/cpu.php?cpu=Unisoc SC9832e&amp;id=4196</t>
  </si>
  <si>
    <t>Unisoc SC9863a</t>
  </si>
  <si>
    <t>https://www.cpubenchmark.net/cpu.php?cpu=Unisoc SC9863a&amp;id=3981</t>
  </si>
  <si>
    <t>Unisoc SC9863A1</t>
  </si>
  <si>
    <t>https://www.cpubenchmark.net/cpu.php?cpu=Unisoc SC9863A1&amp;id=5135</t>
  </si>
  <si>
    <t>Unisoc T310</t>
  </si>
  <si>
    <t>https://www.cpubenchmark.net/cpu.php?cpu=Unisoc T310&amp;id=4758</t>
  </si>
  <si>
    <t>Unisoc T603</t>
  </si>
  <si>
    <t>https://www.cpubenchmark.net/cpu.php?cpu=Unisoc T603&amp;id=6946</t>
  </si>
  <si>
    <t>Unisoc T606</t>
  </si>
  <si>
    <t>https://www.cpubenchmark.net/cpu.php?cpu=Unisoc T606&amp;id=4974</t>
  </si>
  <si>
    <t>Unisoc T610</t>
  </si>
  <si>
    <t>https://www.cpubenchmark.net/cpu.php?cpu=Unisoc T610&amp;id=4604</t>
  </si>
  <si>
    <t>Unisoc T612</t>
  </si>
  <si>
    <t>https://www.cpubenchmark.net/cpu.php?cpu=Unisoc T612&amp;id=5054</t>
  </si>
  <si>
    <t>Unisoc T616</t>
  </si>
  <si>
    <t>https://www.cpubenchmark.net/cpu.php?cpu=Unisoc T616&amp;id=5211</t>
  </si>
  <si>
    <t>Unisoc T618</t>
  </si>
  <si>
    <t>https://www.cpubenchmark.net/cpu.php?cpu=Unisoc T618&amp;id=4033</t>
  </si>
  <si>
    <t>Unisoc T700</t>
  </si>
  <si>
    <t>https://www.cpubenchmark.net/cpu.php?cpu=Unisoc T700&amp;id=4613</t>
  </si>
  <si>
    <t>Unisoc T760</t>
  </si>
  <si>
    <t>https://www.cpubenchmark.net/cpu.php?cpu=Unisoc T760&amp;id=6951</t>
  </si>
  <si>
    <t>Unisoc T820</t>
  </si>
  <si>
    <t>https://www.cpubenchmark.net/cpu.php?cpu=Unisoc T820&amp;id=6986</t>
  </si>
  <si>
    <t>Unisoc UIS7861</t>
  </si>
  <si>
    <t>https://www.cpubenchmark.net/cpu.php?cpu=Unisoc UIS7861&amp;id=7164</t>
  </si>
  <si>
    <t>Unisoc UIS7862S</t>
  </si>
  <si>
    <t>https://www.cpubenchmark.net/cpu.php?cpu=Unisoc UIS7862S&amp;id=6209</t>
  </si>
  <si>
    <t>Unisoc UIS8581A</t>
  </si>
  <si>
    <t>https://www.cpubenchmark.net/cpu.php?cpu=Unisoc UIS8581A&amp;id=4951</t>
  </si>
  <si>
    <t>Unisoc UIS8581E</t>
  </si>
  <si>
    <t>https://www.cpubenchmark.net/cpu.php?cpu=Unisoc UIS8581E&amp;id=4180</t>
  </si>
  <si>
    <t>Unisoc ums312</t>
  </si>
  <si>
    <t>https://www.cpubenchmark.net/cpu.php?cpu=Unisoc ums312&amp;id=4517</t>
  </si>
  <si>
    <t>Unisoc ums512</t>
  </si>
  <si>
    <t>https://www.cpubenchmark.net/cpu.php?cpu=Unisoc ums512&amp;id=4321</t>
  </si>
  <si>
    <t>Unisoc ums9230</t>
  </si>
  <si>
    <t>https://www.cpubenchmark.net/cpu.php?cpu=Unisoc ums9230&amp;id=4631</t>
  </si>
  <si>
    <t>Unisoc ums9230H</t>
  </si>
  <si>
    <t>https://www.cpubenchmark.net/cpu.php?cpu=Unisoc ums9230H&amp;id=4899</t>
  </si>
  <si>
    <t>Unisoc ums9230T</t>
  </si>
  <si>
    <t>https://www.cpubenchmark.net/cpu.php?cpu=Unisoc ums9230T&amp;id=4937</t>
  </si>
  <si>
    <t>UNIVERSAL3470</t>
  </si>
  <si>
    <t>https://www.cpubenchmark.net/cpu.php?cpu=UNIVERSAL3470&amp;id=6237</t>
  </si>
  <si>
    <t>UNIVERSAL3475</t>
  </si>
  <si>
    <t>https://www.cpubenchmark.net/cpu.php?cpu=UNIVERSAL3475&amp;id=4219</t>
  </si>
  <si>
    <t>vendor Kirin710</t>
  </si>
  <si>
    <t>https://www.cpubenchmark.net/cpu.php?cpu=vendor Kirin710&amp;id=4845</t>
  </si>
  <si>
    <t>vendor Kirin810</t>
  </si>
  <si>
    <t>https://www.cpubenchmark.net/cpu.php?cpu=vendor Kirin810&amp;id=4772</t>
  </si>
  <si>
    <t>vendor Kirin820</t>
  </si>
  <si>
    <t>https://www.cpubenchmark.net/cpu.php?cpu=vendor Kirin820&amp;id=4793</t>
  </si>
  <si>
    <t>vendor Kirin9000</t>
  </si>
  <si>
    <t>https://www.cpubenchmark.net/cpu.php?cpu=vendor Kirin9000&amp;id=4498</t>
  </si>
  <si>
    <t>vendor Kirin9000E</t>
  </si>
  <si>
    <t>https://www.cpubenchmark.net/cpu.php?cpu=vendor Kirin9000E&amp;id=4610</t>
  </si>
  <si>
    <t>vendor Kirin970</t>
  </si>
  <si>
    <t>https://www.cpubenchmark.net/cpu.php?cpu=vendor Kirin970&amp;id=5012</t>
  </si>
  <si>
    <t>vendor Kirin980</t>
  </si>
  <si>
    <t>https://www.cpubenchmark.net/cpu.php?cpu=vendor Kirin980&amp;id=4515</t>
  </si>
  <si>
    <t>vendor Kirin985</t>
  </si>
  <si>
    <t>https://www.cpubenchmark.net/cpu.php?cpu=vendor Kirin985&amp;id=4834</t>
  </si>
  <si>
    <t>vendor Kirin990</t>
  </si>
  <si>
    <t>https://www.cpubenchmark.net/cpu.php?cpu=vendor Kirin990&amp;id=4495</t>
  </si>
  <si>
    <t>vendor Unknow</t>
  </si>
  <si>
    <t>https://www.cpubenchmark.net/cpu.php?cpu=vendor Unknow&amp;id=7037</t>
  </si>
  <si>
    <t>Venus based on Qualcomm Technologies. Inc SM8350</t>
  </si>
  <si>
    <t>https://www.cpubenchmark.net/cpu.php?cpu=Venus based on Qualcomm Technologies, Inc SM8350&amp;id=4045</t>
  </si>
  <si>
    <t>VIA C3 Ezra</t>
  </si>
  <si>
    <t>https://www.cpubenchmark.net/cpu.php?cpu=VIA C3 Ezra&amp;id=1410</t>
  </si>
  <si>
    <t>VIA C7 1500MHz</t>
  </si>
  <si>
    <t>https://www.cpubenchmark.net/cpu.php?cpu=VIA C7 1500MHz&amp;id=1411</t>
  </si>
  <si>
    <t>VIA C7-D 1500MHz</t>
  </si>
  <si>
    <t>BGA400</t>
  </si>
  <si>
    <t>https://www.cpubenchmark.net/cpu.php?cpu=VIA C7-D 1500MHz&amp;id=1412</t>
  </si>
  <si>
    <t>VIA C7-D 1800MHz</t>
  </si>
  <si>
    <t>https://www.cpubenchmark.net/cpu.php?cpu=VIA C7-D 1800MHz&amp;id=1413</t>
  </si>
  <si>
    <t>VIA C7-D 2000MHz</t>
  </si>
  <si>
    <t>https://www.cpubenchmark.net/cpu.php?cpu=VIA C7-D 2000MHz&amp;id=1761</t>
  </si>
  <si>
    <t>VIA C7-M 1000MHz</t>
  </si>
  <si>
    <t>https://www.cpubenchmark.net/cpu.php?cpu=VIA C7-M 1000MHz&amp;id=1762</t>
  </si>
  <si>
    <t>VIA C7-M 1200MHz</t>
  </si>
  <si>
    <t>https://www.cpubenchmark.net/cpu.php?cpu=VIA C7-M 1200MHz&amp;id=1414</t>
  </si>
  <si>
    <t>VIA C7-M 1600MHz</t>
  </si>
  <si>
    <t>https://www.cpubenchmark.net/cpu.php?cpu=VIA C7-M 1600MHz&amp;id=1415</t>
  </si>
  <si>
    <t>VIA C7-M 6300MHz</t>
  </si>
  <si>
    <t>https://www.cpubenchmark.net/cpu.php?cpu=VIA C7-M 6300MHz&amp;id=1416</t>
  </si>
  <si>
    <t>VIA Eden 1000MHz</t>
  </si>
  <si>
    <t>NanoBGA2</t>
  </si>
  <si>
    <t>https://www.cpubenchmark.net/cpu.php?cpu=VIA Eden 1000MHz&amp;id=3147</t>
  </si>
  <si>
    <t>VIA Eden 1200MHz</t>
  </si>
  <si>
    <t>https://www.cpubenchmark.net/cpu.php?cpu=VIA Eden 1200MHz&amp;id=3013</t>
  </si>
  <si>
    <t>VIA Eden 800MHz</t>
  </si>
  <si>
    <t>https://www.cpubenchmark.net/cpu.php?cpu=VIA Eden 800MHz&amp;id=1417</t>
  </si>
  <si>
    <t>VIA Eden [email protected]</t>
  </si>
  <si>
    <t>https://www.cpubenchmark.net/cpu.php?cpu=VIA Eden C1050@1.06GHz&amp;id=3116</t>
  </si>
  <si>
    <t>VIA Eden X2 U4200 @ 1.0+ GHz</t>
  </si>
  <si>
    <t>https://www.cpubenchmark.net/cpu.php?cpu=VIA Eden X2 U4200 @ 1.0+ GHz&amp;id=1835</t>
  </si>
  <si>
    <t>VIA Eden X4 C4250 @ 1.2+GHz</t>
  </si>
  <si>
    <t>https://www.cpubenchmark.net/cpu.php?cpu=VIA Eden X4 C4250 @ 1.2+GHz&amp;id=2554</t>
  </si>
  <si>
    <t>VIA Esther 1000MHz</t>
  </si>
  <si>
    <t>https://www.cpubenchmark.net/cpu.php?cpu=VIA Esther 1000MHz&amp;id=1418</t>
  </si>
  <si>
    <t>VIA Esther 1300MHz</t>
  </si>
  <si>
    <t>https://www.cpubenchmark.net/cpu.php?cpu=VIA Esther 1300MHz&amp;id=1419</t>
  </si>
  <si>
    <t>VIA Esther 1500MHz</t>
  </si>
  <si>
    <t>https://www.cpubenchmark.net/cpu.php?cpu=VIA Esther 1500MHz&amp;id=1420</t>
  </si>
  <si>
    <t>VIA Esther 2000MHz</t>
  </si>
  <si>
    <t>https://www.cpubenchmark.net/cpu.php?cpu=VIA Esther 2000MHz&amp;id=1763</t>
  </si>
  <si>
    <t>VIA Nano L1900@1400MHz</t>
  </si>
  <si>
    <t>https://www.cpubenchmark.net/cpu.php?cpu=VIA Nano L1900@1400MHz&amp;id=1767</t>
  </si>
  <si>
    <t>VIA Nano L2007@1600MHz</t>
  </si>
  <si>
    <t>https://www.cpubenchmark.net/cpu.php?cpu=VIA Nano L2007@1600MHz&amp;id=1421</t>
  </si>
  <si>
    <t>VIA Nano L2100@1800MHz</t>
  </si>
  <si>
    <t>https://www.cpubenchmark.net/cpu.php?cpu=VIA Nano L2100@1800MHz&amp;id=1768</t>
  </si>
  <si>
    <t>VIA Nano L2207@1600MHz</t>
  </si>
  <si>
    <t>https://www.cpubenchmark.net/cpu.php?cpu=VIA Nano L2207@1600MHz&amp;id=2140</t>
  </si>
  <si>
    <t>VIA Nano L3025@1600MHz</t>
  </si>
  <si>
    <t>https://www.cpubenchmark.net/cpu.php?cpu=VIA Nano L3025@1600MHz&amp;id=1764</t>
  </si>
  <si>
    <t>VIA Nano L3050@1800MHz</t>
  </si>
  <si>
    <t>https://www.cpubenchmark.net/cpu.php?cpu=VIA Nano L3050@1800MHz&amp;id=1765</t>
  </si>
  <si>
    <t>VIA Nano L3600@2000MHz</t>
  </si>
  <si>
    <t>https://www.cpubenchmark.net/cpu.php?cpu=VIA Nano L3600@2000MHz&amp;id=1766</t>
  </si>
  <si>
    <t>VIA Nano U2250 (1.6GHz Capable)</t>
  </si>
  <si>
    <t>https://www.cpubenchmark.net/cpu.php?cpu=VIA Nano U2250 (1.6GHz Capable)&amp;id=1422</t>
  </si>
  <si>
    <t>VIA Nano U2250@1300+MHz</t>
  </si>
  <si>
    <t>https://www.cpubenchmark.net/cpu.php?cpu=VIA Nano U2250@1300+MHz&amp;id=1423</t>
  </si>
  <si>
    <t>VIA Nano U2500@1200MHz</t>
  </si>
  <si>
    <t>https://www.cpubenchmark.net/cpu.php?cpu=VIA Nano U2500@1200MHz&amp;id=1490</t>
  </si>
  <si>
    <t>VIA Nano U3100 (1.6GHz Capable)</t>
  </si>
  <si>
    <t>https://www.cpubenchmark.net/cpu.php?cpu=VIA Nano U3100 (1.6GHz Capable)&amp;id=1769</t>
  </si>
  <si>
    <t>VIA Nano U3300@1200MHz</t>
  </si>
  <si>
    <t>https://www.cpubenchmark.net/cpu.php?cpu=VIA Nano U3300@1200MHz&amp;id=1424</t>
  </si>
  <si>
    <t>VIA Nano U3500@1000MHz</t>
  </si>
  <si>
    <t>https://www.cpubenchmark.net/cpu.php?cpu=VIA Nano U3500@1000MHz&amp;id=1491</t>
  </si>
  <si>
    <t>VIA Nano X2 U4025 @ 1.2 GHz</t>
  </si>
  <si>
    <t>https://www.cpubenchmark.net/cpu.php?cpu=VIA Nano X2 U4025 @ 1.2 GHz&amp;id=1981</t>
  </si>
  <si>
    <t>VIA Nehemiah</t>
  </si>
  <si>
    <t>https://www.cpubenchmark.net/cpu.php?cpu=VIA Nehemiah&amp;id=1425</t>
  </si>
  <si>
    <t>VIA QuadCore [email protected]</t>
  </si>
  <si>
    <t>https://www.cpubenchmark.net/cpu.php?cpu=VIA QuadCore C4650@2.0GHz&amp;id=2618</t>
  </si>
  <si>
    <t>VIA QuadCore L4700 @ 1.2+ GHz</t>
  </si>
  <si>
    <t>27.5 W</t>
  </si>
  <si>
    <t>https://www.cpubenchmark.net/cpu.php?cpu=VIA QuadCore L4700 @ 1.2+ GHz&amp;id=1932</t>
  </si>
  <si>
    <t>VIA QuadCore U4650 @ 1.0+ GHz</t>
  </si>
  <si>
    <t>https://www.cpubenchmark.net/cpu.php?cpu=VIA QuadCore U4650 @ 1.0+ GHz&amp;id=1818</t>
  </si>
  <si>
    <t>VIA Samuel 2</t>
  </si>
  <si>
    <t>https://www.cpubenchmark.net/cpu.php?cpu=VIA Samuel 2&amp;id=1426</t>
  </si>
  <si>
    <t>Vili based on Qualcomm Technologies. Inc SM8350</t>
  </si>
  <si>
    <t>https://www.cpubenchmark.net/cpu.php?cpu=Vili based on Qualcomm Technologies, Inc SM8350&amp;id=4562</t>
  </si>
  <si>
    <t>virt-10.0</t>
  </si>
  <si>
    <t>https://www.cpubenchmark.net/cpu.php?cpu=virt-10.0&amp;id=6744</t>
  </si>
  <si>
    <t>virt-10.1</t>
  </si>
  <si>
    <t>https://www.cpubenchmark.net/cpu.php?cpu=virt-10.1&amp;id=7026</t>
  </si>
  <si>
    <t>virt-8.2</t>
  </si>
  <si>
    <t>https://www.cpubenchmark.net/cpu.php?cpu=virt-8.2&amp;id=6739</t>
  </si>
  <si>
    <t>virt-9.1</t>
  </si>
  <si>
    <t>https://www.cpubenchmark.net/cpu.php?cpu=virt-9.1&amp;id=6388</t>
  </si>
  <si>
    <t>virt-9.2</t>
  </si>
  <si>
    <t>https://www.cpubenchmark.net/cpu.php?cpu=virt-9.2&amp;id=6435</t>
  </si>
  <si>
    <t>Virtual @ 2.30GHz</t>
  </si>
  <si>
    <t>https://www.cpubenchmark.net/cpu.php?cpu=Virtual @ 2.30GHz&amp;id=7014</t>
  </si>
  <si>
    <t>Virtual @ 2.32GHz</t>
  </si>
  <si>
    <t>https://www.cpubenchmark.net/cpu.php?cpu=Virtual @ 2.32GHz&amp;id=6505</t>
  </si>
  <si>
    <t>Virtual @ 2.39GHz</t>
  </si>
  <si>
    <t>https://www.cpubenchmark.net/cpu.php?cpu=Virtual @ 2.39GHz&amp;id=6969</t>
  </si>
  <si>
    <t>Virtual @ 2.49GHz</t>
  </si>
  <si>
    <t>https://www.cpubenchmark.net/cpu.php?cpu=Virtual @ 2.49GHz&amp;id=6891</t>
  </si>
  <si>
    <t>Virtual @ 2.56GHz</t>
  </si>
  <si>
    <t>https://www.cpubenchmark.net/cpu.php?cpu=Virtual @ 2.56GHz&amp;id=6118</t>
  </si>
  <si>
    <t>Virtual @ 2.59GHz</t>
  </si>
  <si>
    <t>https://www.cpubenchmark.net/cpu.php?cpu=Virtual @ 2.59GHz&amp;id=7027</t>
  </si>
  <si>
    <t>Virtual @ 2.70GHz</t>
  </si>
  <si>
    <t>https://www.cpubenchmark.net/cpu.php?cpu=Virtual @ 2.70GHz&amp;id=6401</t>
  </si>
  <si>
    <t>Virtual @ 2.89GHz</t>
  </si>
  <si>
    <t>https://www.cpubenchmark.net/cpu.php?cpu=Virtual @ 2.89GHz&amp;id=6752</t>
  </si>
  <si>
    <t>Virtual @ 2.95GHz</t>
  </si>
  <si>
    <t>https://www.cpubenchmark.net/cpu.php?cpu=Virtual @ 2.95GHz&amp;id=6529</t>
  </si>
  <si>
    <t>[16-Way] Virtual @ 3.07GHz</t>
  </si>
  <si>
    <t>https://www.cpubenchmark.net/cpu.php?cpu=Virtual @ 3.07GHz&amp;id=6882&amp;cpuCount=16</t>
  </si>
  <si>
    <t>[8-Way] Virtual @ 3.07GHz</t>
  </si>
  <si>
    <t>https://www.cpubenchmark.net/cpu.php?cpu=Virtual @ 3.07GHz&amp;id=6882&amp;cpuCount=8</t>
  </si>
  <si>
    <t>[12-Way] Virtual @ 3.07GHz</t>
  </si>
  <si>
    <t>https://www.cpubenchmark.net/cpu.php?cpu=Virtual @ 3.07GHz&amp;id=6882&amp;cpuCount=12</t>
  </si>
  <si>
    <t>[7-Way] Virtual @ 3.07GHz</t>
  </si>
  <si>
    <t>https://www.cpubenchmark.net/cpu.php?cpu=Virtual @ 3.07GHz&amp;id=6882&amp;cpuCount=7</t>
  </si>
  <si>
    <t>[6-Way] Virtual @ 3.07GHz</t>
  </si>
  <si>
    <t>https://www.cpubenchmark.net/cpu.php?cpu=Virtual @ 3.07GHz&amp;id=6882&amp;cpuCount=6</t>
  </si>
  <si>
    <t>Virtual @ 3.24GHz</t>
  </si>
  <si>
    <t>https://www.cpubenchmark.net/cpu.php?cpu=Virtual @ 3.24GHz&amp;id=6315</t>
  </si>
  <si>
    <t>Virtual @ 3.41GHz</t>
  </si>
  <si>
    <t>https://www.cpubenchmark.net/cpu.php?cpu=Virtual @ 3.41GHz&amp;id=6087</t>
  </si>
  <si>
    <t>Virtual @ 3.80GHz</t>
  </si>
  <si>
    <t>https://www.cpubenchmark.net/cpu.php?cpu=Virtual @ 3.80GHz&amp;id=6153</t>
  </si>
  <si>
    <t>Virtual @ 4.45GHz</t>
  </si>
  <si>
    <t>https://www.cpubenchmark.net/cpu.php?cpu=Virtual @ 4.45GHz&amp;id=7263</t>
  </si>
  <si>
    <t>Welcome SC9863A</t>
  </si>
  <si>
    <t>https://www.cpubenchmark.net/cpu.php?cpu=Welcome SC9863A&amp;id=6477</t>
  </si>
  <si>
    <t>XRing O1</t>
  </si>
  <si>
    <t>https://www.cpubenchmark.net/cpu.php?cpu=XRing O1&amp;id=6990</t>
  </si>
  <si>
    <t>XTRONS_IX</t>
  </si>
  <si>
    <t>https://www.cpubenchmark.net/cpu.php?cpu=XTRONS_IX&amp;id=6206</t>
  </si>
  <si>
    <t>https://www.cpubenchmark.net/cpu.php?cpu=Z3-6540M@2.1GHz&amp;id=5162</t>
  </si>
  <si>
    <t>ZHAOXIN KaiXian [email protected]</t>
  </si>
  <si>
    <t>https://www.cpubenchmark.net/cpu.php?cpu=ZHAOXIN KaiXian KX-6640A@2.6GHz&amp;id=6509</t>
  </si>
  <si>
    <t>ZHAOXIN KaiXian [email protected]+GHz</t>
  </si>
  <si>
    <t>https://www.cpubenchmark.net/cpu.php?cpu=ZHAOXIN KaiXian KX-6640MA@2.1+GHz&amp;id=6124</t>
  </si>
  <si>
    <t>https://www.cpubenchmark.net/cpu.php?cpu=ZHAOXIN KaiXian KX-6640MA@2.2+GHz&amp;id=3872</t>
  </si>
  <si>
    <t>ZHAOXIN KaiXian KX-7000</t>
  </si>
  <si>
    <t>https://www.cpubenchmark.net/cpu.php?cpu=ZHAOXIN KaiXian KX-7000&amp;id=6234</t>
  </si>
  <si>
    <t>https://www.cpubenchmark.net/cpu.php?cpu=ZHAOXIN KaiXian KX-U6580@2.5GHz&amp;id=4162</t>
  </si>
  <si>
    <t>https://www.cpubenchmark.net/cpu.php?cpu=ZHAOXIN KaiXian KX-U6780@2.7GHz&amp;id=5542</t>
  </si>
  <si>
    <t>ZHAOXIN KaiXian KX-U6780A</t>
  </si>
  <si>
    <t>https://www.cpubenchmark.net/cpu.php?cpu=ZHAOXIN KaiXian KX-U6780A&amp;id=6812</t>
  </si>
  <si>
    <t>https://www.cpubenchmark.net/cpu.php?cpu=ZHAOXIN KaiXian KX-U6780A@2.7GHz&amp;id=3515</t>
  </si>
  <si>
    <t>ZHAOXIN KaiXian ZX-C+ [email protected]</t>
  </si>
  <si>
    <t>https://www.cpubenchmark.net/cpu.php?cpu=ZHAOXIN KaiXian ZX-C+ C4700@2.0GHz&amp;id=3576</t>
  </si>
  <si>
    <t>https://www.cpubenchmark.net/cpu.php?cpu=ZHAOXIN KaiXian ZX-C+ C4701@2.0GHz&amp;id=6797</t>
  </si>
  <si>
    <t>ZHAOXIN KaiXian ZX-D [email protected]</t>
  </si>
  <si>
    <t>https://www.cpubenchmark.net/cpu.php?cpu=ZHAOXIN KaiXian ZX-D D4600@2.0GHz&amp;id=5603</t>
  </si>
  <si>
    <t>ZHAOXIN [email protected]+GHz</t>
  </si>
  <si>
    <t>https://www.cpubenchmark.net/cpu.php?cpu=ZHAOXIN Z3-6540M@2.1+GHz&amp;id=5887</t>
  </si>
  <si>
    <t>??900</t>
  </si>
  <si>
    <t>https://www.cpubenchmark.net/cpu.php?cpu=??900&amp;id=5209</t>
  </si>
  <si>
    <t xml:space="preserve">[Dual CPU] </t>
  </si>
  <si>
    <t>[Quad CPU]</t>
  </si>
  <si>
    <t>AMD EPYC 8324PN</t>
  </si>
  <si>
    <t>Model</t>
  </si>
  <si>
    <t>Full</t>
  </si>
  <si>
    <t>Missing</t>
  </si>
  <si>
    <t>missing</t>
  </si>
  <si>
    <t>3015Ce</t>
  </si>
  <si>
    <t>3015e</t>
  </si>
  <si>
    <t>3020e</t>
  </si>
  <si>
    <t>4700S</t>
  </si>
  <si>
    <t>AMD A10 Micro-6700T</t>
  </si>
  <si>
    <t>A10 Micro-6700T</t>
  </si>
  <si>
    <t>AMD A10 PRO-7350B</t>
  </si>
  <si>
    <t>A10 PRO-7350B</t>
  </si>
  <si>
    <t>AMD A10 PRO-7800B</t>
  </si>
  <si>
    <t>A10 PRO-7800B</t>
  </si>
  <si>
    <t>AMD A10 PRO-7850B</t>
  </si>
  <si>
    <t>A10 PRO-7850B</t>
  </si>
  <si>
    <t>AMD A10-4600M</t>
  </si>
  <si>
    <t>A10-4600M</t>
  </si>
  <si>
    <t>AMD A10-4655M</t>
  </si>
  <si>
    <t>A10-4655M</t>
  </si>
  <si>
    <t>AMD A10-4657M</t>
  </si>
  <si>
    <t>A10-4657M</t>
  </si>
  <si>
    <t>AMD A10-5745M</t>
  </si>
  <si>
    <t>A10-5745M</t>
  </si>
  <si>
    <t>AMD A10-5750M</t>
  </si>
  <si>
    <t>A10-5750M</t>
  </si>
  <si>
    <t>AMD A10-5757M</t>
  </si>
  <si>
    <t>A10-5757M</t>
  </si>
  <si>
    <t>AMD A10-5800B</t>
  </si>
  <si>
    <t>A10-5800B</t>
  </si>
  <si>
    <t>AMD A10-7300</t>
  </si>
  <si>
    <t>A10-7300</t>
  </si>
  <si>
    <t>A10-7400P</t>
  </si>
  <si>
    <t>A10-8700P</t>
  </si>
  <si>
    <t>A10-8750</t>
  </si>
  <si>
    <t>A10-8780P</t>
  </si>
  <si>
    <t>A10-8850</t>
  </si>
  <si>
    <t>A10-9600P</t>
  </si>
  <si>
    <t>A10-9620P</t>
  </si>
  <si>
    <t>A10-9630P</t>
  </si>
  <si>
    <t>A12-9700P</t>
  </si>
  <si>
    <t>A12-9720P</t>
  </si>
  <si>
    <t>A12-9730P</t>
  </si>
  <si>
    <t>AMD A4 Micro-6400T</t>
  </si>
  <si>
    <t>A4 Micro-6400T</t>
  </si>
  <si>
    <t>A4 PRO-3340B</t>
  </si>
  <si>
    <t>AMD A4 PRO-7300B</t>
  </si>
  <si>
    <t>A4 PRO-7300B</t>
  </si>
  <si>
    <t>A4 PRO-7350B</t>
  </si>
  <si>
    <t>AMD A4-1200</t>
  </si>
  <si>
    <t>A4-1200</t>
  </si>
  <si>
    <t>AMD A4-1250</t>
  </si>
  <si>
    <t>A4-1250</t>
  </si>
  <si>
    <t>AMD A4-1350</t>
  </si>
  <si>
    <t>A4-1350</t>
  </si>
  <si>
    <t>AMD A4-3300M</t>
  </si>
  <si>
    <t>A4-3300M</t>
  </si>
  <si>
    <t>AMD A4-3305M</t>
  </si>
  <si>
    <t>A4-3305M</t>
  </si>
  <si>
    <t>AMD A4-3310MX</t>
  </si>
  <si>
    <t>A4-3310MX</t>
  </si>
  <si>
    <t>AMD A4-3320M</t>
  </si>
  <si>
    <t>A4-3320M</t>
  </si>
  <si>
    <t>AMD A4-3330MX</t>
  </si>
  <si>
    <t>A4-3330MX</t>
  </si>
  <si>
    <t>AMD A4-4300M</t>
  </si>
  <si>
    <t>A4-4300M</t>
  </si>
  <si>
    <t>AMD A4-4355M</t>
  </si>
  <si>
    <t>A4-4355M</t>
  </si>
  <si>
    <t>AMD A4-5000</t>
  </si>
  <si>
    <t>A4-5000</t>
  </si>
  <si>
    <t>AMD A4-5050</t>
  </si>
  <si>
    <t>A4-5050</t>
  </si>
  <si>
    <t>AMD A4-5100</t>
  </si>
  <si>
    <t>A4-5100</t>
  </si>
  <si>
    <t>AMD A4-5150M</t>
  </si>
  <si>
    <t>A4-5150M</t>
  </si>
  <si>
    <t>AMD A4-5300B</t>
  </si>
  <si>
    <t>A4-5300B</t>
  </si>
  <si>
    <t>AMD A4-6210</t>
  </si>
  <si>
    <t>A4-6210</t>
  </si>
  <si>
    <t>AMD A4-6250J</t>
  </si>
  <si>
    <t>A4-6250J</t>
  </si>
  <si>
    <t>AMD A4-7210</t>
  </si>
  <si>
    <t>A4-7210</t>
  </si>
  <si>
    <t>AMD A4-7300</t>
  </si>
  <si>
    <t>A4-7300</t>
  </si>
  <si>
    <t>A4-9120</t>
  </si>
  <si>
    <t>A4-9120C</t>
  </si>
  <si>
    <t>A4-9120e</t>
  </si>
  <si>
    <t>A4-9125</t>
  </si>
  <si>
    <t>AMD A6 Micro-6500T</t>
  </si>
  <si>
    <t>A6 Micro-6500T</t>
  </si>
  <si>
    <t>AMD A6 PRO-7050B</t>
  </si>
  <si>
    <t>A6 PRO-7050B</t>
  </si>
  <si>
    <t>A6 PRO-7400B</t>
  </si>
  <si>
    <t>AMD A6-1450</t>
  </si>
  <si>
    <t>A6-1450</t>
  </si>
  <si>
    <t>AMD A6-3400M</t>
  </si>
  <si>
    <t>A6-3400M</t>
  </si>
  <si>
    <t>AMD A6-3410MX</t>
  </si>
  <si>
    <t>A6-3410MX</t>
  </si>
  <si>
    <t>AMD A6-3420M</t>
  </si>
  <si>
    <t>A6-3420M</t>
  </si>
  <si>
    <t>AMD A6-3430MX</t>
  </si>
  <si>
    <t>A6-3430MX</t>
  </si>
  <si>
    <t>AMD A6-3600</t>
  </si>
  <si>
    <t>A6-3600</t>
  </si>
  <si>
    <t>AMD A6-3620</t>
  </si>
  <si>
    <t>A6-3620</t>
  </si>
  <si>
    <t>AMD A6-3670</t>
  </si>
  <si>
    <t>A6-3670</t>
  </si>
  <si>
    <t>AMD A6-4400M</t>
  </si>
  <si>
    <t>A6-4400M</t>
  </si>
  <si>
    <t>AMD A6-4455M</t>
  </si>
  <si>
    <t>A6-4455M</t>
  </si>
  <si>
    <t>AMD A6-5200</t>
  </si>
  <si>
    <t>A6-5200</t>
  </si>
  <si>
    <t>AMD A6-5345M</t>
  </si>
  <si>
    <t>A6-5345M</t>
  </si>
  <si>
    <t>AMD A6-5350M</t>
  </si>
  <si>
    <t>A6-5350M</t>
  </si>
  <si>
    <t>AMD A6-5357M</t>
  </si>
  <si>
    <t>A6-5357M</t>
  </si>
  <si>
    <t>AMD A6-5400B</t>
  </si>
  <si>
    <t>A6-5400B</t>
  </si>
  <si>
    <t>AMD A6-6310</t>
  </si>
  <si>
    <t>A6-6310</t>
  </si>
  <si>
    <t>AMD A6-6400B</t>
  </si>
  <si>
    <t>A6-6400B</t>
  </si>
  <si>
    <t>AMD A6-6420B</t>
  </si>
  <si>
    <t>A6-6420B</t>
  </si>
  <si>
    <t>A6-7000</t>
  </si>
  <si>
    <t>AMD A6-7310</t>
  </si>
  <si>
    <t>A6-7310</t>
  </si>
  <si>
    <t>A6-8500P</t>
  </si>
  <si>
    <t>A6-8550</t>
  </si>
  <si>
    <t>A6-9200</t>
  </si>
  <si>
    <t>A6-9210</t>
  </si>
  <si>
    <t>A6-9220</t>
  </si>
  <si>
    <t>A6-9220C</t>
  </si>
  <si>
    <t>A6-9220e</t>
  </si>
  <si>
    <t>A6-9225</t>
  </si>
  <si>
    <t>A6-9230</t>
  </si>
  <si>
    <t>A6-9400</t>
  </si>
  <si>
    <t>AMD A8 PRO-7150B</t>
  </si>
  <si>
    <t>A8 PRO-7150B</t>
  </si>
  <si>
    <t>AMD A8 PRO-7600B</t>
  </si>
  <si>
    <t>A8 PRO-7600B</t>
  </si>
  <si>
    <t>AMD A8-3500M</t>
  </si>
  <si>
    <t>A8-3500M</t>
  </si>
  <si>
    <t>AMD A8-3510MX</t>
  </si>
  <si>
    <t>A8-3510MX</t>
  </si>
  <si>
    <t>AMD A8-3520M</t>
  </si>
  <si>
    <t>A8-3520M</t>
  </si>
  <si>
    <t>AMD A8-3530MX</t>
  </si>
  <si>
    <t>A8-3530MX</t>
  </si>
  <si>
    <t>AMD A8-3550MX</t>
  </si>
  <si>
    <t>A8-3550MX</t>
  </si>
  <si>
    <t>AMD A8-3800</t>
  </si>
  <si>
    <t>A8-3800</t>
  </si>
  <si>
    <t>AMD A8-3820</t>
  </si>
  <si>
    <t>A8-3820</t>
  </si>
  <si>
    <t>AMD A8-4500M</t>
  </si>
  <si>
    <t>A8-4500M</t>
  </si>
  <si>
    <t>AMD A8-4555M</t>
  </si>
  <si>
    <t>A8-4555M</t>
  </si>
  <si>
    <t>AMD A8-5500B</t>
  </si>
  <si>
    <t>A8-5500B</t>
  </si>
  <si>
    <t>AMD A8-5545M</t>
  </si>
  <si>
    <t>A8-5545M</t>
  </si>
  <si>
    <t>AMD A8-5550M</t>
  </si>
  <si>
    <t>A8-5550M</t>
  </si>
  <si>
    <t>AMD A8-5557M</t>
  </si>
  <si>
    <t>A8-5557M</t>
  </si>
  <si>
    <t>AMD A8-6410</t>
  </si>
  <si>
    <t>A8-6410</t>
  </si>
  <si>
    <t>AMD A8-6500B</t>
  </si>
  <si>
    <t>A8-6500B</t>
  </si>
  <si>
    <t>AMD A8-6500T</t>
  </si>
  <si>
    <t>A8-6500T</t>
  </si>
  <si>
    <t>A8-7050</t>
  </si>
  <si>
    <t>AMD A8-7100</t>
  </si>
  <si>
    <t>A8-7100</t>
  </si>
  <si>
    <t>A8-7200P</t>
  </si>
  <si>
    <t>AMD A8-7410</t>
  </si>
  <si>
    <t>A8-7410</t>
  </si>
  <si>
    <t>A8-7500</t>
  </si>
  <si>
    <t>A8-7690K</t>
  </si>
  <si>
    <t>A8-8600P</t>
  </si>
  <si>
    <t>A8-8650</t>
  </si>
  <si>
    <t>A9-9400</t>
  </si>
  <si>
    <t>A9-9410</t>
  </si>
  <si>
    <t>A9-9420</t>
  </si>
  <si>
    <t>A9-9420e</t>
  </si>
  <si>
    <t>A9-9425</t>
  </si>
  <si>
    <t>A9-9430</t>
  </si>
  <si>
    <t>A9-9820</t>
  </si>
  <si>
    <t>Athlon 1500+</t>
  </si>
  <si>
    <t>Athlon 1640B</t>
  </si>
  <si>
    <t>Athlon 2000+</t>
  </si>
  <si>
    <t>Athlon 2100+</t>
  </si>
  <si>
    <t>Athlon 2200+</t>
  </si>
  <si>
    <t>Athlon 2400+</t>
  </si>
  <si>
    <t>Athlon 2500+</t>
  </si>
  <si>
    <t>Athlon 2600+</t>
  </si>
  <si>
    <t>Athlon 2650e</t>
  </si>
  <si>
    <t>Athlon 2800+</t>
  </si>
  <si>
    <t>Athlon 2850e</t>
  </si>
  <si>
    <t>Athlon 3000G</t>
  </si>
  <si>
    <t>Athlon 300GE</t>
  </si>
  <si>
    <t>Athlon 300U</t>
  </si>
  <si>
    <t>Athlon 3100+</t>
  </si>
  <si>
    <t>Athlon 3200+</t>
  </si>
  <si>
    <t>Athlon 320GE</t>
  </si>
  <si>
    <t>Athlon 4</t>
  </si>
  <si>
    <t>AMD Athlon 5000</t>
  </si>
  <si>
    <t>Athlon 5000</t>
  </si>
  <si>
    <t>AMD Athlon 5150</t>
  </si>
  <si>
    <t>Athlon 5150</t>
  </si>
  <si>
    <t>AMD Athlon 5200</t>
  </si>
  <si>
    <t>Athlon 5200</t>
  </si>
  <si>
    <t>AMD Athlon 5350</t>
  </si>
  <si>
    <t>Athlon 5350</t>
  </si>
  <si>
    <t>Athlon 64 2000+</t>
  </si>
  <si>
    <t>Athlon 64 2200+</t>
  </si>
  <si>
    <t>Athlon 64 2600+</t>
  </si>
  <si>
    <t>Athlon 64 2800+</t>
  </si>
  <si>
    <t>Athlon 64 3000+</t>
  </si>
  <si>
    <t>Athlon 64 3100+</t>
  </si>
  <si>
    <t>Athlon 64 3200+</t>
  </si>
  <si>
    <t>Athlon 64 3300+</t>
  </si>
  <si>
    <t>Athlon 64 3400+</t>
  </si>
  <si>
    <t>Athlon 64 3500+</t>
  </si>
  <si>
    <t>Athlon 64 3600+</t>
  </si>
  <si>
    <t>Athlon 64 3700+</t>
  </si>
  <si>
    <t>Athlon 64 3800+</t>
  </si>
  <si>
    <t>Athlon 64 4000+</t>
  </si>
  <si>
    <t>Athlon 64 FX-25</t>
  </si>
  <si>
    <t>Athlon 64 FX-34</t>
  </si>
  <si>
    <t>Athlon 64 FX-51</t>
  </si>
  <si>
    <t>Athlon 64 FX-53</t>
  </si>
  <si>
    <t>Athlon 64 FX-55</t>
  </si>
  <si>
    <t>Athlon 64 FX-57</t>
  </si>
  <si>
    <t>Athlon 64 FX-59</t>
  </si>
  <si>
    <t>AMD Athlon 64 FX-60</t>
  </si>
  <si>
    <t>Athlon 64 FX-60</t>
  </si>
  <si>
    <t>AMD Athlon 64 FX-62</t>
  </si>
  <si>
    <t>Athlon 64 FX-62</t>
  </si>
  <si>
    <t>Athlon 64 FX-72</t>
  </si>
  <si>
    <t>Athlon 64 FX-74</t>
  </si>
  <si>
    <t>Athlon 64 X2 4200+</t>
  </si>
  <si>
    <t>AMD Athlon 64 X2 3400+</t>
  </si>
  <si>
    <t>Athlon 64 X2 3400+</t>
  </si>
  <si>
    <t>AMD Athlon 64 X2 3600+</t>
  </si>
  <si>
    <t>Athlon 64 X2 3600+</t>
  </si>
  <si>
    <t>AMD Athlon 64 X2 3800+</t>
  </si>
  <si>
    <t>Athlon 64 X2 3800+</t>
  </si>
  <si>
    <t>AMD Athlon 64 X2 4000+</t>
  </si>
  <si>
    <t>Athlon 64 X2 4000+</t>
  </si>
  <si>
    <t>AMD Athlon 64 X2 4400+</t>
  </si>
  <si>
    <t>Athlon 64 X2 4400+</t>
  </si>
  <si>
    <t>AMD Athlon 64 X2 4600+</t>
  </si>
  <si>
    <t>Athlon 64 X2 4600+</t>
  </si>
  <si>
    <t>AMD Athlon 64 X2 4800+</t>
  </si>
  <si>
    <t>Athlon 64 X2 4800+</t>
  </si>
  <si>
    <t>AMD Athlon 64 X2 5000+</t>
  </si>
  <si>
    <t>Athlon 64 X2 5000+</t>
  </si>
  <si>
    <t>AMD Athlon 64 X2 5200+</t>
  </si>
  <si>
    <t>Athlon 64 X2 5200+</t>
  </si>
  <si>
    <t>AMD Athlon 64 X2 5400+</t>
  </si>
  <si>
    <t>Athlon 64 X2 5400+</t>
  </si>
  <si>
    <t>AMD Athlon 64 X2 5600+</t>
  </si>
  <si>
    <t>Athlon 64 X2 5600+</t>
  </si>
  <si>
    <t>AMD Athlon 64 X2 5800+</t>
  </si>
  <si>
    <t>Athlon 64 X2 5800+</t>
  </si>
  <si>
    <t>AMD Athlon 64 X2 6000+</t>
  </si>
  <si>
    <t>Athlon 64 X2 6000+</t>
  </si>
  <si>
    <t>AMD Athlon 64 X2 6400+</t>
  </si>
  <si>
    <t>Athlon 64 X2 6400+</t>
  </si>
  <si>
    <t>AMD Athlon 64 X2 BE-230</t>
  </si>
  <si>
    <t>Athlon 64 X2 BE-230</t>
  </si>
  <si>
    <t>AMD Athlon 64 X2 BE-2300</t>
  </si>
  <si>
    <t>Athlon 64 X2 BE-2300</t>
  </si>
  <si>
    <t>AMD Athlon 64 X2 BE-2350</t>
  </si>
  <si>
    <t>Athlon 64 X2 BE-2350</t>
  </si>
  <si>
    <t>AMD Athlon 64 X2 TK-42</t>
  </si>
  <si>
    <t>Athlon 64 X2 TK-42</t>
  </si>
  <si>
    <t>AMD Athlon 64 X2 TK-53</t>
  </si>
  <si>
    <t>Athlon 64 X2 TK-53</t>
  </si>
  <si>
    <t>AMD Athlon 64 X2 TK-55</t>
  </si>
  <si>
    <t>Athlon 64 X2 TK-55</t>
  </si>
  <si>
    <t>AMD Athlon 64 X2 TK-57</t>
  </si>
  <si>
    <t>Athlon 64 X2 TK-57</t>
  </si>
  <si>
    <t>Athlon 64 X2 QL-60</t>
  </si>
  <si>
    <t>Athlon 64 X2 QL-62</t>
  </si>
  <si>
    <t>Athlon 64 X2 QL-64</t>
  </si>
  <si>
    <t>Athlon 64 X2 QL-65</t>
  </si>
  <si>
    <t>Athlon 64 X2 QL-66</t>
  </si>
  <si>
    <t>Athlon 64 X2 QL-67</t>
  </si>
  <si>
    <t>AMD Athlon 7450</t>
  </si>
  <si>
    <t>Athlon 7450</t>
  </si>
  <si>
    <t>AMD Athlon 7550</t>
  </si>
  <si>
    <t>Athlon 7550</t>
  </si>
  <si>
    <t>AMD Athlon 7750</t>
  </si>
  <si>
    <t>Athlon 7750</t>
  </si>
  <si>
    <t>AMD Athlon 7850</t>
  </si>
  <si>
    <t>Athlon 7850</t>
  </si>
  <si>
    <t>AMD Athlon 7850 2.8G</t>
  </si>
  <si>
    <t>Athlon 7850 2.8G</t>
  </si>
  <si>
    <t>AMD Athlon 4050e</t>
  </si>
  <si>
    <t>Athlon 4050e</t>
  </si>
  <si>
    <t>AMD Athlon 4450B</t>
  </si>
  <si>
    <t>Athlon 4450B</t>
  </si>
  <si>
    <t>AMD Athlon 4450e</t>
  </si>
  <si>
    <t>Athlon 4450e</t>
  </si>
  <si>
    <t>AMD Athlon 4850B</t>
  </si>
  <si>
    <t>Athlon 4850B</t>
  </si>
  <si>
    <t>AMD Athlon 4850e</t>
  </si>
  <si>
    <t>Athlon 4850e</t>
  </si>
  <si>
    <t>AMD Athlon 5000B</t>
  </si>
  <si>
    <t>Athlon 5000B</t>
  </si>
  <si>
    <t>AMD Athlon 5050e</t>
  </si>
  <si>
    <t>Athlon 5050e</t>
  </si>
  <si>
    <t>AMD Athlon 5200B</t>
  </si>
  <si>
    <t>Athlon 5200B</t>
  </si>
  <si>
    <t>AMD Athlon 5400B</t>
  </si>
  <si>
    <t>Athlon 5400B</t>
  </si>
  <si>
    <t>AMD Athlon 5600B</t>
  </si>
  <si>
    <t>Athlon 5600B</t>
  </si>
  <si>
    <t>Athlon Gold 3150C</t>
  </si>
  <si>
    <t>Athlon Gold 3150G</t>
  </si>
  <si>
    <t>Athlon Gold 3150U</t>
  </si>
  <si>
    <t>Athlon Gold 7220U</t>
  </si>
  <si>
    <t>Athlon Gold PRO 3150G</t>
  </si>
  <si>
    <t>Athlon Gold PRO 3150GE</t>
  </si>
  <si>
    <t>Athlon Gold PRO 4150GE</t>
  </si>
  <si>
    <t>Athlon II 170u</t>
  </si>
  <si>
    <t>AMD Athlon II M300</t>
  </si>
  <si>
    <t>Athlon II M300</t>
  </si>
  <si>
    <t>AMD Athlon II M320</t>
  </si>
  <si>
    <t>Athlon II M320</t>
  </si>
  <si>
    <t>AMD Athlon II M340</t>
  </si>
  <si>
    <t>Athlon II M340</t>
  </si>
  <si>
    <t>AMD Athlon II N330</t>
  </si>
  <si>
    <t>Athlon II N330</t>
  </si>
  <si>
    <t>AMD Athlon II N350</t>
  </si>
  <si>
    <t>Athlon II N350</t>
  </si>
  <si>
    <t>AMD Athlon II N370</t>
  </si>
  <si>
    <t>Athlon II N370</t>
  </si>
  <si>
    <t>Athlon II Neo K125</t>
  </si>
  <si>
    <t>Athlon II Neo K145</t>
  </si>
  <si>
    <t>AMD Athlon II Neo K325</t>
  </si>
  <si>
    <t>Athlon II Neo K325</t>
  </si>
  <si>
    <t>AMD Athlon II Neo K345</t>
  </si>
  <si>
    <t>Athlon II Neo K345</t>
  </si>
  <si>
    <t>AMD Athlon II Neo N36L</t>
  </si>
  <si>
    <t>Athlon II Neo N36L</t>
  </si>
  <si>
    <t>AMD Athlon II P320</t>
  </si>
  <si>
    <t>Athlon II P320</t>
  </si>
  <si>
    <t>AMD Athlon II P340</t>
  </si>
  <si>
    <t>Athlon II P340</t>
  </si>
  <si>
    <t>AMD Athlon II P360</t>
  </si>
  <si>
    <t>Athlon II P360</t>
  </si>
  <si>
    <t>Athlon II X2 210e</t>
  </si>
  <si>
    <t>Athlon II X2 220</t>
  </si>
  <si>
    <t>Athlon II X2 225</t>
  </si>
  <si>
    <t>Athlon II X2 250e</t>
  </si>
  <si>
    <t>Athlon II X2 250u</t>
  </si>
  <si>
    <t>Athlon II X2 270u</t>
  </si>
  <si>
    <t>Athlon II X2 280</t>
  </si>
  <si>
    <t>Athlon II X2 4300e</t>
  </si>
  <si>
    <t>Athlon II X2 4400e</t>
  </si>
  <si>
    <t>Athlon II X2 4450e</t>
  </si>
  <si>
    <t>Athlon II X2 B22</t>
  </si>
  <si>
    <t>Athlon II X2 B24</t>
  </si>
  <si>
    <t>Athlon II X2 B26</t>
  </si>
  <si>
    <t>Athlon II X2 B28</t>
  </si>
  <si>
    <t>Athlon II X3 420e</t>
  </si>
  <si>
    <t>Athlon II X3 425e</t>
  </si>
  <si>
    <t>Athlon II X3 460</t>
  </si>
  <si>
    <t>Athlon II X4 553</t>
  </si>
  <si>
    <t>Athlon II X4 555</t>
  </si>
  <si>
    <t>Athlon II X4 557</t>
  </si>
  <si>
    <t>Athlon II X4 559</t>
  </si>
  <si>
    <t>Athlon II X4 615e</t>
  </si>
  <si>
    <t>Athlon II X4 620e</t>
  </si>
  <si>
    <t>Athlon II X4 6400e</t>
  </si>
  <si>
    <t>AMD Athlon II X4 641</t>
  </si>
  <si>
    <t>Athlon II X4 641</t>
  </si>
  <si>
    <t>Athlon II X4 650</t>
  </si>
  <si>
    <t>Athlon II X4 655</t>
  </si>
  <si>
    <t>Athlon L110</t>
  </si>
  <si>
    <t>Athlon LE-1600</t>
  </si>
  <si>
    <t>Athlon LE-1620</t>
  </si>
  <si>
    <t>Athlon LE-1640</t>
  </si>
  <si>
    <t>Athlon LE-1660</t>
  </si>
  <si>
    <t>Athlon MP</t>
  </si>
  <si>
    <t>Athlon MP 1700+</t>
  </si>
  <si>
    <t>Athlon MP 2400+</t>
  </si>
  <si>
    <t>Athlon MP 2800+</t>
  </si>
  <si>
    <t>Athlon Neo MV-40</t>
  </si>
  <si>
    <t>AMD Athlon Neo X2 6850e</t>
  </si>
  <si>
    <t>Athlon Neo X2 6850e</t>
  </si>
  <si>
    <t>AMD Athlon Neo X2 L325</t>
  </si>
  <si>
    <t>Athlon Neo X2 L325</t>
  </si>
  <si>
    <t>AMD Athlon Neo X2 L335</t>
  </si>
  <si>
    <t>Athlon Neo X2 L335</t>
  </si>
  <si>
    <t>Athlon PRO 200GE</t>
  </si>
  <si>
    <t>Athlon PRO 300GE</t>
  </si>
  <si>
    <t>Athlon PRO 300U</t>
  </si>
  <si>
    <t>Athlon PRO 3045B</t>
  </si>
  <si>
    <t>Athlon QI-46</t>
  </si>
  <si>
    <t>Athlon Silver 10</t>
  </si>
  <si>
    <t>Athlon Silver 3050C</t>
  </si>
  <si>
    <t>Athlon Silver 3050e</t>
  </si>
  <si>
    <t>Athlon Silver 3050GE</t>
  </si>
  <si>
    <t>Athlon Silver 3050U</t>
  </si>
  <si>
    <t>Athlon Silver 7120e</t>
  </si>
  <si>
    <t>Athlon Silver 7120U</t>
  </si>
  <si>
    <t>Athlon Silver PRO 3125GE</t>
  </si>
  <si>
    <t>Athlon TF-20</t>
  </si>
  <si>
    <t>Athlon TF-36</t>
  </si>
  <si>
    <t>Athlon X2 215</t>
  </si>
  <si>
    <t>Athlon X2 235e</t>
  </si>
  <si>
    <t>Athlon X2 240</t>
  </si>
  <si>
    <t>Athlon X2 240e</t>
  </si>
  <si>
    <t>Athlon X2 250</t>
  </si>
  <si>
    <t>Athlon X2 255</t>
  </si>
  <si>
    <t>Athlon X2 280</t>
  </si>
  <si>
    <t>Athlon X2 440</t>
  </si>
  <si>
    <t>AMD Athlon X2 3250e</t>
  </si>
  <si>
    <t>Athlon X2 3250e</t>
  </si>
  <si>
    <t>AMD Athlon X2 6850e</t>
  </si>
  <si>
    <t>Athlon X2 6850e</t>
  </si>
  <si>
    <t>AMD Athlon X2 BE-2300</t>
  </si>
  <si>
    <t>Athlon X2 BE-2300</t>
  </si>
  <si>
    <t>AMD Athlon X2 BE-2350</t>
  </si>
  <si>
    <t>Athlon X2 BE-2350</t>
  </si>
  <si>
    <t>AMD Athlon X2 BE-2400</t>
  </si>
  <si>
    <t>Athlon X2 BE-2400</t>
  </si>
  <si>
    <t>AMD Athlon X2 BE-2450</t>
  </si>
  <si>
    <t>Athlon X2 BE-2450</t>
  </si>
  <si>
    <t>AMD Athlon X2 L310</t>
  </si>
  <si>
    <t>Athlon X2 L310</t>
  </si>
  <si>
    <t>AMD Athlon X2 LS-5800</t>
  </si>
  <si>
    <t>Athlon X2 LS-5800</t>
  </si>
  <si>
    <t>Athlon X3 425</t>
  </si>
  <si>
    <t>Athlon X3 435</t>
  </si>
  <si>
    <t>Athlon X3 440</t>
  </si>
  <si>
    <t>Athlon X3 445</t>
  </si>
  <si>
    <t>Athlon X3 455</t>
  </si>
  <si>
    <t>Athlon X4 605e</t>
  </si>
  <si>
    <t>Athlon X4 620</t>
  </si>
  <si>
    <t>Athlon X4 635</t>
  </si>
  <si>
    <t>Athlon X4 640</t>
  </si>
  <si>
    <t>Athlon X4 730</t>
  </si>
  <si>
    <t>AMD Athlon X4 740</t>
  </si>
  <si>
    <t>Athlon X4 740</t>
  </si>
  <si>
    <t>AMD Athlon X4 750</t>
  </si>
  <si>
    <t>Athlon X4 750</t>
  </si>
  <si>
    <t>Athlon X4 830</t>
  </si>
  <si>
    <t>Athlon X4 840</t>
  </si>
  <si>
    <t>Athlon X4 850</t>
  </si>
  <si>
    <t>Athlon XP 1500</t>
  </si>
  <si>
    <t>Athlon XP 1500+</t>
  </si>
  <si>
    <t>Athlon XP 1600+</t>
  </si>
  <si>
    <t>Athlon XP 1700</t>
  </si>
  <si>
    <t>Athlon XP 1700+</t>
  </si>
  <si>
    <t>Athlon XP 1800+</t>
  </si>
  <si>
    <t>Athlon XP 1900+</t>
  </si>
  <si>
    <t>Athlon XP 2000+</t>
  </si>
  <si>
    <t>Athlon XP 2100+</t>
  </si>
  <si>
    <t>Athlon XP 2200+</t>
  </si>
  <si>
    <t>Athlon XP 2300+</t>
  </si>
  <si>
    <t>Athlon XP 2400+</t>
  </si>
  <si>
    <t>Athlon XP 2500+</t>
  </si>
  <si>
    <t>Athlon XP 2600+</t>
  </si>
  <si>
    <t>Athlon XP 2700+</t>
  </si>
  <si>
    <t>Athlon XP 2800+</t>
  </si>
  <si>
    <t>Athlon XP 2900+</t>
  </si>
  <si>
    <t>Athlon XP 3000+</t>
  </si>
  <si>
    <t>Athlon XP 3100+</t>
  </si>
  <si>
    <t>Athlon XP 3200+</t>
  </si>
  <si>
    <t>Athlon XP 3400+</t>
  </si>
  <si>
    <t>Athlon XP Pro3+</t>
  </si>
  <si>
    <t>Athlon XP-M</t>
  </si>
  <si>
    <t>Athlon XP1600+</t>
  </si>
  <si>
    <t>Athlon XP1900+</t>
  </si>
  <si>
    <t>Athlon XP2100+</t>
  </si>
  <si>
    <t>Athlon XP2200+</t>
  </si>
  <si>
    <t>Athlon XP2400+</t>
  </si>
  <si>
    <t>AMD Athlon64 X2 4600+</t>
  </si>
  <si>
    <t>Athlon64 X2 4600+</t>
  </si>
  <si>
    <t>BC-250</t>
  </si>
  <si>
    <t>C-30</t>
  </si>
  <si>
    <t>C-50</t>
  </si>
  <si>
    <t>C-60</t>
  </si>
  <si>
    <t>AMD C-70</t>
  </si>
  <si>
    <t>C-70</t>
  </si>
  <si>
    <t>AMD Custom 0932</t>
  </si>
  <si>
    <t>Custom 0932</t>
  </si>
  <si>
    <t>E-240</t>
  </si>
  <si>
    <t>AMD E-300</t>
  </si>
  <si>
    <t>E-300</t>
  </si>
  <si>
    <t>E-350</t>
  </si>
  <si>
    <t>AMD E-350D</t>
  </si>
  <si>
    <t>E-350D</t>
  </si>
  <si>
    <t>AMD E-450</t>
  </si>
  <si>
    <t>E-450</t>
  </si>
  <si>
    <t>AMD E1 Micro-6200T</t>
  </si>
  <si>
    <t>E1 Micro-6200T</t>
  </si>
  <si>
    <t>AMD E1-1200</t>
  </si>
  <si>
    <t>E1-1200</t>
  </si>
  <si>
    <t>AMD E1-1500</t>
  </si>
  <si>
    <t>E1-1500</t>
  </si>
  <si>
    <t>AMD E1-2100</t>
  </si>
  <si>
    <t>E1-2100</t>
  </si>
  <si>
    <t>AMD E1-2200</t>
  </si>
  <si>
    <t>E1-2200</t>
  </si>
  <si>
    <t>AMD E1-2500</t>
  </si>
  <si>
    <t>E1-2500</t>
  </si>
  <si>
    <t>AMD E1-6010</t>
  </si>
  <si>
    <t>E1-6010</t>
  </si>
  <si>
    <t>AMD E1-6015</t>
  </si>
  <si>
    <t>E1-6015</t>
  </si>
  <si>
    <t>AMD E1-6050J</t>
  </si>
  <si>
    <t>E1-6050J</t>
  </si>
  <si>
    <t>AMD E1-7010</t>
  </si>
  <si>
    <t>E1-7010</t>
  </si>
  <si>
    <t>AMD E2-1800</t>
  </si>
  <si>
    <t>E2-1800</t>
  </si>
  <si>
    <t>AMD E2-2000</t>
  </si>
  <si>
    <t>E2-2000</t>
  </si>
  <si>
    <t>AMD E2-3000</t>
  </si>
  <si>
    <t>E2-3000</t>
  </si>
  <si>
    <t>AMD E2-3000M</t>
  </si>
  <si>
    <t>E2-3000M</t>
  </si>
  <si>
    <t>AMD E2-3800</t>
  </si>
  <si>
    <t>E2-3800</t>
  </si>
  <si>
    <t>AMD E2-6110</t>
  </si>
  <si>
    <t>E2-6110</t>
  </si>
  <si>
    <t>E2-7015</t>
  </si>
  <si>
    <t>AMD E2-7110</t>
  </si>
  <si>
    <t>E2-7110</t>
  </si>
  <si>
    <t>E2-9000</t>
  </si>
  <si>
    <t>E2-9000e</t>
  </si>
  <si>
    <t>E2-9010</t>
  </si>
  <si>
    <t>E2-9030</t>
  </si>
  <si>
    <t>Embedded G-Series GX-215JJ Radeon R2E</t>
  </si>
  <si>
    <t>Embedded G-Series GX-224IJ Radeon R4E</t>
  </si>
  <si>
    <t>Embedded G-Series GX-420GI Radeon R7E</t>
  </si>
  <si>
    <t>Embedded R-Series RX-216GD</t>
  </si>
  <si>
    <t>Embedded R-Series RX-418GD Radeon R6</t>
  </si>
  <si>
    <t>Embedded R-Series RX-421BD</t>
  </si>
  <si>
    <t>Embedded R-Series RX-421ND</t>
  </si>
  <si>
    <t>EPYC 3101 4-Core</t>
  </si>
  <si>
    <t>EPYC 3101 4-</t>
  </si>
  <si>
    <t>EPYC 3151</t>
  </si>
  <si>
    <t>EPYC 3201</t>
  </si>
  <si>
    <t>EPYC 3251</t>
  </si>
  <si>
    <t>EPYC 3451</t>
  </si>
  <si>
    <t>EPYC 4124P</t>
  </si>
  <si>
    <t>EPYC 4465P</t>
  </si>
  <si>
    <t>EPYC 4545P</t>
  </si>
  <si>
    <t>EPYC 4564P</t>
  </si>
  <si>
    <t>EPYC 4565P</t>
  </si>
  <si>
    <t>EPYC 7203</t>
  </si>
  <si>
    <t>EPYC 7203P</t>
  </si>
  <si>
    <t>EPYC 7232P</t>
  </si>
  <si>
    <t>EPYC 7251</t>
  </si>
  <si>
    <t>EPYC 7252</t>
  </si>
  <si>
    <t>EPYC 7261</t>
  </si>
  <si>
    <t>EPYC 7262</t>
  </si>
  <si>
    <t>EPYC 7272</t>
  </si>
  <si>
    <t>EPYC 7281</t>
  </si>
  <si>
    <t>EPYC 7282</t>
  </si>
  <si>
    <t>EPYC 72F3</t>
  </si>
  <si>
    <t>EPYC 7301</t>
  </si>
  <si>
    <t>EPYC 7302</t>
  </si>
  <si>
    <t>EPYC 7302P</t>
  </si>
  <si>
    <t>EPYC 7303</t>
  </si>
  <si>
    <t>EPYC 7303P</t>
  </si>
  <si>
    <t>EPYC 7313</t>
  </si>
  <si>
    <t>EPYC 7313P</t>
  </si>
  <si>
    <t>EPYC 7343</t>
  </si>
  <si>
    <t>EPYC 7351</t>
  </si>
  <si>
    <t>EPYC 7351P</t>
  </si>
  <si>
    <t>EPYC 7352</t>
  </si>
  <si>
    <t>EPYC 7371</t>
  </si>
  <si>
    <t>EPYC 73F3</t>
  </si>
  <si>
    <t>EPYC 7401P</t>
  </si>
  <si>
    <t>EPYC 7402</t>
  </si>
  <si>
    <t>EPYC 7402P</t>
  </si>
  <si>
    <t>EPYC 7413</t>
  </si>
  <si>
    <t>EPYC 7443</t>
  </si>
  <si>
    <t>EPYC 7443P</t>
  </si>
  <si>
    <t>EPYC 7451</t>
  </si>
  <si>
    <t>EPYC 7452</t>
  </si>
  <si>
    <t>EPYC 7453</t>
  </si>
  <si>
    <t>EPYC 7473X</t>
  </si>
  <si>
    <t>EPYC 74F3</t>
  </si>
  <si>
    <t>EPYC 7501</t>
  </si>
  <si>
    <t>EPYC 7502</t>
  </si>
  <si>
    <t>EPYC 7502P</t>
  </si>
  <si>
    <t>EPYC 7513</t>
  </si>
  <si>
    <t>EPYC 7532</t>
  </si>
  <si>
    <t>EPYC 7542</t>
  </si>
  <si>
    <t>EPYC 7543</t>
  </si>
  <si>
    <t>EPYC 7543P</t>
  </si>
  <si>
    <t>EPYC 7551</t>
  </si>
  <si>
    <t>EPYC 7551P</t>
  </si>
  <si>
    <t>EPYC 7552</t>
  </si>
  <si>
    <t>EPYC 7571</t>
  </si>
  <si>
    <t>EPYC 7573X</t>
  </si>
  <si>
    <t>EPYC 75F3</t>
  </si>
  <si>
    <t>EPYC 7601</t>
  </si>
  <si>
    <t>EPYC 7642</t>
  </si>
  <si>
    <t>EPYC 7643</t>
  </si>
  <si>
    <t>EPYC 7643P</t>
  </si>
  <si>
    <t>EPYC 7662</t>
  </si>
  <si>
    <t>EPYC 7663</t>
  </si>
  <si>
    <t>EPYC 7663P</t>
  </si>
  <si>
    <t>EPYC 7702</t>
  </si>
  <si>
    <t>EPYC 7702P</t>
  </si>
  <si>
    <t>EPYC 7713</t>
  </si>
  <si>
    <t>EPYC 7713P</t>
  </si>
  <si>
    <t>EPYC 7742</t>
  </si>
  <si>
    <t>EPYC 7763</t>
  </si>
  <si>
    <t>EPYC 7773X</t>
  </si>
  <si>
    <t>EPYC 7A23</t>
  </si>
  <si>
    <t>EPYC 7B12</t>
  </si>
  <si>
    <t>EPYC 7B13</t>
  </si>
  <si>
    <t>EPYC 7C13</t>
  </si>
  <si>
    <t>EPYC 7D12</t>
  </si>
  <si>
    <t>EPYC 7F32</t>
  </si>
  <si>
    <t>EPYC 7F52</t>
  </si>
  <si>
    <t>EPYC 7F72</t>
  </si>
  <si>
    <t>EPYC 7H12</t>
  </si>
  <si>
    <t>EPYC 7J13</t>
  </si>
  <si>
    <t>EPYC 7K23</t>
  </si>
  <si>
    <t>EPYC 7K62</t>
  </si>
  <si>
    <t>EPYC 7R12</t>
  </si>
  <si>
    <t>EPYC 7R13</t>
  </si>
  <si>
    <t>EPYC 7R32</t>
  </si>
  <si>
    <t>EPYC 7R43</t>
  </si>
  <si>
    <t>EPYC 7T83</t>
  </si>
  <si>
    <t>EPYC 7V12</t>
  </si>
  <si>
    <t>EPYC 7V13</t>
  </si>
  <si>
    <t>EPYC 7V73X</t>
  </si>
  <si>
    <t>EPYC 8024P</t>
  </si>
  <si>
    <t>EPYC 8124P</t>
  </si>
  <si>
    <t>EPYC 8224P</t>
  </si>
  <si>
    <t>EPYC 8324P</t>
  </si>
  <si>
    <t>EPYC 8324PN</t>
  </si>
  <si>
    <t>EPYC 8434P</t>
  </si>
  <si>
    <t>EPYC 8534P</t>
  </si>
  <si>
    <t>EPYC 9015</t>
  </si>
  <si>
    <t>EPYC 9115</t>
  </si>
  <si>
    <t>EPYC 9124</t>
  </si>
  <si>
    <t>EPYC 9135</t>
  </si>
  <si>
    <t>EPYC 9174F</t>
  </si>
  <si>
    <t>EPYC 9175F</t>
  </si>
  <si>
    <t>EPYC 9184X</t>
  </si>
  <si>
    <t>EPYC 9224</t>
  </si>
  <si>
    <t>EPYC 9254</t>
  </si>
  <si>
    <t>EPYC 9255</t>
  </si>
  <si>
    <t>EPYC 9274F</t>
  </si>
  <si>
    <t>EPYC 9275F</t>
  </si>
  <si>
    <t>EPYC 9334</t>
  </si>
  <si>
    <t>EPYC 9335</t>
  </si>
  <si>
    <t>EPYC 9354</t>
  </si>
  <si>
    <t>EPYC 9354P</t>
  </si>
  <si>
    <t>EPYC 9355P</t>
  </si>
  <si>
    <t>EPYC 9374F</t>
  </si>
  <si>
    <t>EPYC 9375F</t>
  </si>
  <si>
    <t>EPYC 9384X</t>
  </si>
  <si>
    <t>EPYC 9454</t>
  </si>
  <si>
    <t>EPYC 9454P</t>
  </si>
  <si>
    <t>EPYC 9455 Emb</t>
  </si>
  <si>
    <t>EPYC 9455P</t>
  </si>
  <si>
    <t>EPYC 9474F</t>
  </si>
  <si>
    <t>EPYC 9475F</t>
  </si>
  <si>
    <t>EPYC 9534</t>
  </si>
  <si>
    <t>EPYC 9535</t>
  </si>
  <si>
    <t>EPYC 9554</t>
  </si>
  <si>
    <t>EPYC 9554P</t>
  </si>
  <si>
    <t>EPYC 9555 Emb</t>
  </si>
  <si>
    <t>EPYC 9555P</t>
  </si>
  <si>
    <t>EPYC 9565</t>
  </si>
  <si>
    <t>EPYC 9575F</t>
  </si>
  <si>
    <t>EPYC 9634</t>
  </si>
  <si>
    <t>EPYC 9654</t>
  </si>
  <si>
    <t>EPYC 9654P</t>
  </si>
  <si>
    <t>EPYC 9655</t>
  </si>
  <si>
    <t>EPYC 9655P</t>
  </si>
  <si>
    <t>EPYC 9684X</t>
  </si>
  <si>
    <t>EPYC 9734</t>
  </si>
  <si>
    <t>EPYC 9745</t>
  </si>
  <si>
    <t>EPYC 9754</t>
  </si>
  <si>
    <t>EPYC 9755</t>
  </si>
  <si>
    <t>EPYC 9845</t>
  </si>
  <si>
    <t>EPYC 9965</t>
  </si>
  <si>
    <t>EPYC 9B14</t>
  </si>
  <si>
    <t>EPYC 9B45</t>
  </si>
  <si>
    <t>EPYC 9D25</t>
  </si>
  <si>
    <t>EPYC 9J14</t>
  </si>
  <si>
    <t>EPYC 9R14</t>
  </si>
  <si>
    <t>EPYC 9R45</t>
  </si>
  <si>
    <t>EPYC 9V74</t>
  </si>
  <si>
    <t>EPYC Embedded 7292P</t>
  </si>
  <si>
    <t>EPYC Embedded 8224P</t>
  </si>
  <si>
    <t>EPYC Embedded 9654P</t>
  </si>
  <si>
    <t>EPYC Embedded 9755</t>
  </si>
  <si>
    <t>AMD FirePro A320</t>
  </si>
  <si>
    <t>FirePro A320</t>
  </si>
  <si>
    <t>FX-4330</t>
  </si>
  <si>
    <t>FX-6100 Six-Core</t>
  </si>
  <si>
    <t>FX-6100 Six-</t>
  </si>
  <si>
    <t>FX-6120 Six-Core</t>
  </si>
  <si>
    <t>FX-6120 Six-</t>
  </si>
  <si>
    <t>FX-6130 Six-Core</t>
  </si>
  <si>
    <t>FX-6130 Six-</t>
  </si>
  <si>
    <t>FX-6200 Six-Core</t>
  </si>
  <si>
    <t>FX-6200 Six-</t>
  </si>
  <si>
    <t>FX-6300 Six-Core</t>
  </si>
  <si>
    <t>FX-6300 Six-</t>
  </si>
  <si>
    <t>FX-6330 Six-Core</t>
  </si>
  <si>
    <t>FX-6330 Six-</t>
  </si>
  <si>
    <t>FX-6350 Six-Core</t>
  </si>
  <si>
    <t>FX-6350 Six-</t>
  </si>
  <si>
    <t>AMD FX-670K</t>
  </si>
  <si>
    <t>FX-670K</t>
  </si>
  <si>
    <t>AMD FX-7500</t>
  </si>
  <si>
    <t>FX-7500</t>
  </si>
  <si>
    <t>FX-7600P</t>
  </si>
  <si>
    <t>AMD FX-770K</t>
  </si>
  <si>
    <t>FX-770K</t>
  </si>
  <si>
    <t>FX-8100 Eight-Core</t>
  </si>
  <si>
    <t>FX-8100 Eight-</t>
  </si>
  <si>
    <t>FX-8120 Eight-Core</t>
  </si>
  <si>
    <t>FX-8120 Eight-</t>
  </si>
  <si>
    <t>FX-8140 Eight-Core</t>
  </si>
  <si>
    <t>FX-8140 Eight-</t>
  </si>
  <si>
    <t>FX-8150 Eight-Core</t>
  </si>
  <si>
    <t>FX-8150 Eight-</t>
  </si>
  <si>
    <t>FX-8300 Eight-Core</t>
  </si>
  <si>
    <t>FX-8300 Eight-</t>
  </si>
  <si>
    <t>FX-8310 Eight-Core</t>
  </si>
  <si>
    <t>FX-8310 Eight-</t>
  </si>
  <si>
    <t>FX-8320 Eight-Core</t>
  </si>
  <si>
    <t>FX-8320 Eight-</t>
  </si>
  <si>
    <t>FX-8320E Eight-Core</t>
  </si>
  <si>
    <t>FX-8320E Eight-</t>
  </si>
  <si>
    <t>FX-8350 Eight-Core</t>
  </si>
  <si>
    <t>FX-8350 Eight-</t>
  </si>
  <si>
    <t>FX-8370 Eight-Core</t>
  </si>
  <si>
    <t>FX-8370 Eight-</t>
  </si>
  <si>
    <t>FX-8370E Eight-Core</t>
  </si>
  <si>
    <t>FX-8370E Eight-</t>
  </si>
  <si>
    <t>AMD FX-870K</t>
  </si>
  <si>
    <t>FX-870K</t>
  </si>
  <si>
    <t>FX-8800P</t>
  </si>
  <si>
    <t>FX-9370 Eight-Core</t>
  </si>
  <si>
    <t>FX-9370 Eight-</t>
  </si>
  <si>
    <t>FX-9590 Eight-Core</t>
  </si>
  <si>
    <t>FX-9590 Eight-</t>
  </si>
  <si>
    <t>FX-9800P</t>
  </si>
  <si>
    <t>FX-9830P</t>
  </si>
  <si>
    <t>AMD FX-B4150</t>
  </si>
  <si>
    <t>FX-B4150</t>
  </si>
  <si>
    <t>G-T40E</t>
  </si>
  <si>
    <t>G-T40N</t>
  </si>
  <si>
    <t>G-T40R</t>
  </si>
  <si>
    <t>G-T44R</t>
  </si>
  <si>
    <t>G-T48E</t>
  </si>
  <si>
    <t>G-T52R</t>
  </si>
  <si>
    <t>G-T56E</t>
  </si>
  <si>
    <t>G-T56N</t>
  </si>
  <si>
    <t>Geode NX</t>
  </si>
  <si>
    <t>Geode NX 1750</t>
  </si>
  <si>
    <t>Geode NX 2400+</t>
  </si>
  <si>
    <t>GX-210JA SOC</t>
  </si>
  <si>
    <t>GX-212JC SOC</t>
  </si>
  <si>
    <t>GX-217GA SOC</t>
  </si>
  <si>
    <t>GX-218GL SOC</t>
  </si>
  <si>
    <t>GX-222GC SOC</t>
  </si>
  <si>
    <t>GX-412HC</t>
  </si>
  <si>
    <t>GX-412TC SOC</t>
  </si>
  <si>
    <t>GX-415GA SOC</t>
  </si>
  <si>
    <t>GX-416RA SOC</t>
  </si>
  <si>
    <t>GX-420CA SOC</t>
  </si>
  <si>
    <t>GX-420MC SOC</t>
  </si>
  <si>
    <t>GX-424CC SOC</t>
  </si>
  <si>
    <t>K7</t>
  </si>
  <si>
    <t>Opteron 1210</t>
  </si>
  <si>
    <t>Opteron 1210 HE</t>
  </si>
  <si>
    <t>Opteron 1212</t>
  </si>
  <si>
    <t>Opteron 1212 HE</t>
  </si>
  <si>
    <t>Opteron 1214</t>
  </si>
  <si>
    <t>Opteron 1214 HE</t>
  </si>
  <si>
    <t>Opteron 1216</t>
  </si>
  <si>
    <t>Opteron 1216 HE</t>
  </si>
  <si>
    <t>Opteron 1218</t>
  </si>
  <si>
    <t>Opteron 1218 HE</t>
  </si>
  <si>
    <t>Opteron 1220</t>
  </si>
  <si>
    <t>Opteron 1222</t>
  </si>
  <si>
    <t>Opteron 1352</t>
  </si>
  <si>
    <t>Opteron 1354</t>
  </si>
  <si>
    <t>Opteron 1356</t>
  </si>
  <si>
    <t>Opteron 1381</t>
  </si>
  <si>
    <t>Opteron 1385</t>
  </si>
  <si>
    <t>Opteron 1389</t>
  </si>
  <si>
    <t>Opteron 140</t>
  </si>
  <si>
    <t>Opteron 142</t>
  </si>
  <si>
    <t>Opteron 144</t>
  </si>
  <si>
    <t>Opteron 146</t>
  </si>
  <si>
    <t>Opteron 148</t>
  </si>
  <si>
    <t>Opteron 150</t>
  </si>
  <si>
    <t>Opteron 152</t>
  </si>
  <si>
    <t>Opteron 154</t>
  </si>
  <si>
    <t>Opteron 165</t>
  </si>
  <si>
    <t>Opteron 170</t>
  </si>
  <si>
    <t>Opteron 175</t>
  </si>
  <si>
    <t>Opteron 180</t>
  </si>
  <si>
    <t>Opteron 185</t>
  </si>
  <si>
    <t>Opteron 2212</t>
  </si>
  <si>
    <t>Opteron 2214</t>
  </si>
  <si>
    <t>Opteron 2214 HE</t>
  </si>
  <si>
    <t>Opteron 2216</t>
  </si>
  <si>
    <t>Opteron 2218</t>
  </si>
  <si>
    <t>Opteron 2220</t>
  </si>
  <si>
    <t>Opteron 2220 SE</t>
  </si>
  <si>
    <t>Opteron 2222</t>
  </si>
  <si>
    <t>Opteron 2224 SE</t>
  </si>
  <si>
    <t>Opteron 2350</t>
  </si>
  <si>
    <t>Opteron 2354</t>
  </si>
  <si>
    <t>Opteron 2356</t>
  </si>
  <si>
    <t>Opteron 2373 EE</t>
  </si>
  <si>
    <t>Opteron 2374 HE</t>
  </si>
  <si>
    <t>Opteron 2376</t>
  </si>
  <si>
    <t>Opteron 2378</t>
  </si>
  <si>
    <t>Opteron 2380</t>
  </si>
  <si>
    <t>Opteron 2384</t>
  </si>
  <si>
    <t>Opteron 2386 SE</t>
  </si>
  <si>
    <t>Opteron 2393 SE</t>
  </si>
  <si>
    <t>Opteron 2419 EE</t>
  </si>
  <si>
    <t>Opteron 2427</t>
  </si>
  <si>
    <t>Opteron 2431</t>
  </si>
  <si>
    <t>Opteron 2435</t>
  </si>
  <si>
    <t>Opteron 246</t>
  </si>
  <si>
    <t>Opteron 248</t>
  </si>
  <si>
    <t>Opteron 250</t>
  </si>
  <si>
    <t>Opteron 252</t>
  </si>
  <si>
    <t>Opteron 254</t>
  </si>
  <si>
    <t>Opteron 256</t>
  </si>
  <si>
    <t>Opteron 265</t>
  </si>
  <si>
    <t>Opteron 270</t>
  </si>
  <si>
    <t>Opteron 275</t>
  </si>
  <si>
    <t>Opteron 280</t>
  </si>
  <si>
    <t>Opteron 285</t>
  </si>
  <si>
    <t>Opteron 290</t>
  </si>
  <si>
    <t>Opteron 3250 HE</t>
  </si>
  <si>
    <t>Opteron 3260 HE</t>
  </si>
  <si>
    <t>Opteron 3280</t>
  </si>
  <si>
    <t>Opteron 3320 EE</t>
  </si>
  <si>
    <t>Opteron 3350 HE</t>
  </si>
  <si>
    <t>Opteron 3365</t>
  </si>
  <si>
    <t>Opteron 3380</t>
  </si>
  <si>
    <t>Opteron 4122</t>
  </si>
  <si>
    <t>Opteron 4130</t>
  </si>
  <si>
    <t>Opteron 4162 EE</t>
  </si>
  <si>
    <t>Opteron 4170 HE</t>
  </si>
  <si>
    <t>Opteron 4174 HE</t>
  </si>
  <si>
    <t>Opteron 4184</t>
  </si>
  <si>
    <t>Opteron 4226</t>
  </si>
  <si>
    <t>Opteron 4274 HE</t>
  </si>
  <si>
    <t>Opteron 4280</t>
  </si>
  <si>
    <t>Opteron 4284</t>
  </si>
  <si>
    <t>Opteron 4332 HE</t>
  </si>
  <si>
    <t>Opteron 4334</t>
  </si>
  <si>
    <t>Opteron 4365 EE</t>
  </si>
  <si>
    <t>Opteron 4376 HE</t>
  </si>
  <si>
    <t>Opteron 4386</t>
  </si>
  <si>
    <t>Opteron 6128</t>
  </si>
  <si>
    <t>Opteron 6128 HE</t>
  </si>
  <si>
    <t>Opteron 6134</t>
  </si>
  <si>
    <t>Opteron 6136</t>
  </si>
  <si>
    <t>Opteron 6164 HE</t>
  </si>
  <si>
    <t>Opteron 6172</t>
  </si>
  <si>
    <t>Opteron 6174</t>
  </si>
  <si>
    <t>Opteron 6176 SE</t>
  </si>
  <si>
    <t>Opteron 6212</t>
  </si>
  <si>
    <t>Opteron 6220</t>
  </si>
  <si>
    <t>Opteron 6234</t>
  </si>
  <si>
    <t>Opteron 6238</t>
  </si>
  <si>
    <t>Opteron 6272</t>
  </si>
  <si>
    <t>Opteron 6274</t>
  </si>
  <si>
    <t>Opteron 6276</t>
  </si>
  <si>
    <t>Opteron 6281</t>
  </si>
  <si>
    <t>Opteron 6282 SE</t>
  </si>
  <si>
    <t>Opteron 6287 SE</t>
  </si>
  <si>
    <t>Opteron 6348</t>
  </si>
  <si>
    <t>Opteron 6366 HE</t>
  </si>
  <si>
    <t>Opteron 6376</t>
  </si>
  <si>
    <t>Opteron 6380</t>
  </si>
  <si>
    <t>Opteron 6386 SE</t>
  </si>
  <si>
    <t>Opteron 8354</t>
  </si>
  <si>
    <t>Opteron 8439 SE</t>
  </si>
  <si>
    <t>AMD Opteron X2170</t>
  </si>
  <si>
    <t>Opteron X2170</t>
  </si>
  <si>
    <t>AMD Opteron X3216</t>
  </si>
  <si>
    <t>Opteron X3216</t>
  </si>
  <si>
    <t>AMD Opteron X3418</t>
  </si>
  <si>
    <t>Opteron X3418</t>
  </si>
  <si>
    <t>AMD Opteron X3421</t>
  </si>
  <si>
    <t>Opteron X3421</t>
  </si>
  <si>
    <t>Phenom 2 X4 12000</t>
  </si>
  <si>
    <t>AMD Phenom 7950</t>
  </si>
  <si>
    <t>Phenom 7950</t>
  </si>
  <si>
    <t>Phenom 8250 Triple-Core</t>
  </si>
  <si>
    <t>Phenom 8250 Triple-</t>
  </si>
  <si>
    <t>Phenom 8250e Triple-Core</t>
  </si>
  <si>
    <t>Phenom 8250e Triple-</t>
  </si>
  <si>
    <t>Phenom 8400 Triple-Core</t>
  </si>
  <si>
    <t>Phenom 8400 Triple-</t>
  </si>
  <si>
    <t>Phenom 8450 Triple-Core</t>
  </si>
  <si>
    <t>Phenom 8450 Triple-</t>
  </si>
  <si>
    <t>Phenom 8450e Triple-Core</t>
  </si>
  <si>
    <t>Phenom 8450e Triple-</t>
  </si>
  <si>
    <t>Phenom 8600 Triple-Core</t>
  </si>
  <si>
    <t>Phenom 8600 Triple-</t>
  </si>
  <si>
    <t>Phenom 8600B Triple-Core</t>
  </si>
  <si>
    <t>Phenom 8600B Triple-</t>
  </si>
  <si>
    <t>Phenom 8650 Triple-Core</t>
  </si>
  <si>
    <t>Phenom 8650 Triple-</t>
  </si>
  <si>
    <t>Phenom 8750 Triple-Core</t>
  </si>
  <si>
    <t>Phenom 8750 Triple-</t>
  </si>
  <si>
    <t>Phenom 8750B Triple-Core</t>
  </si>
  <si>
    <t>Phenom 8750B Triple-</t>
  </si>
  <si>
    <t>Phenom 8850 Triple-Core</t>
  </si>
  <si>
    <t>Phenom 8850 Triple-</t>
  </si>
  <si>
    <t>Phenom 8850B Triple-Core</t>
  </si>
  <si>
    <t>Phenom 8850B Triple-</t>
  </si>
  <si>
    <t>AMD Phenom 9100e</t>
  </si>
  <si>
    <t>Phenom 9100e</t>
  </si>
  <si>
    <t>AMD Phenom 9150e</t>
  </si>
  <si>
    <t>Phenom 9150e</t>
  </si>
  <si>
    <t>AMD Phenom 9350e</t>
  </si>
  <si>
    <t>Phenom 9350e</t>
  </si>
  <si>
    <t>AMD Phenom 9450e</t>
  </si>
  <si>
    <t>Phenom 9450e</t>
  </si>
  <si>
    <t>AMD Phenom 9500</t>
  </si>
  <si>
    <t>Phenom 9500</t>
  </si>
  <si>
    <t>AMD Phenom 9550</t>
  </si>
  <si>
    <t>Phenom 9550</t>
  </si>
  <si>
    <t>AMD Phenom 9600</t>
  </si>
  <si>
    <t>Phenom 9600</t>
  </si>
  <si>
    <t>AMD Phenom 9600B</t>
  </si>
  <si>
    <t>Phenom 9600B</t>
  </si>
  <si>
    <t>AMD Phenom 9650</t>
  </si>
  <si>
    <t>Phenom 9650</t>
  </si>
  <si>
    <t>AMD Phenom 9750</t>
  </si>
  <si>
    <t>Phenom 9750</t>
  </si>
  <si>
    <t>AMD Phenom 9750B</t>
  </si>
  <si>
    <t>Phenom 9750B</t>
  </si>
  <si>
    <t>AMD Phenom 9850</t>
  </si>
  <si>
    <t>Phenom 9850</t>
  </si>
  <si>
    <t>AMD Phenom 9850B</t>
  </si>
  <si>
    <t>Phenom 9850B</t>
  </si>
  <si>
    <t>AMD Phenom 9950</t>
  </si>
  <si>
    <t>Phenom 9950</t>
  </si>
  <si>
    <t>AMD Phenom FX-5000</t>
  </si>
  <si>
    <t>Phenom FX-5000</t>
  </si>
  <si>
    <t>AMD Phenom FX-5200</t>
  </si>
  <si>
    <t>Phenom FX-5200</t>
  </si>
  <si>
    <t>AMD Phenom FX-7750</t>
  </si>
  <si>
    <t>Phenom FX-7750</t>
  </si>
  <si>
    <t>Phenom II 42 TWKR Black Edition</t>
  </si>
  <si>
    <t>AMD Phenom II N620</t>
  </si>
  <si>
    <t>Phenom II N620</t>
  </si>
  <si>
    <t>AMD Phenom II N640</t>
  </si>
  <si>
    <t>Phenom II N640</t>
  </si>
  <si>
    <t>AMD Phenom II N660</t>
  </si>
  <si>
    <t>Phenom II N660</t>
  </si>
  <si>
    <t>Phenom II N830 3+1</t>
  </si>
  <si>
    <t>Phenom II N830 Triple-Core</t>
  </si>
  <si>
    <t>Phenom II N830 Triple-</t>
  </si>
  <si>
    <t>Phenom II N850 Triple-Core</t>
  </si>
  <si>
    <t>Phenom II N850 Triple-</t>
  </si>
  <si>
    <t>Phenom II N870 Triple-Core</t>
  </si>
  <si>
    <t>Phenom II N870 Triple-</t>
  </si>
  <si>
    <t>AMD Phenom II N930</t>
  </si>
  <si>
    <t>Phenom II N930</t>
  </si>
  <si>
    <t>AMD Phenom II N950</t>
  </si>
  <si>
    <t>Phenom II N950</t>
  </si>
  <si>
    <t>AMD Phenom II N970</t>
  </si>
  <si>
    <t>Phenom II N970</t>
  </si>
  <si>
    <t>AMD Phenom II P650</t>
  </si>
  <si>
    <t>Phenom II P650</t>
  </si>
  <si>
    <t>Phenom II P820 Triple-Core</t>
  </si>
  <si>
    <t>Phenom II P820 Triple-</t>
  </si>
  <si>
    <t>Phenom II P840 Triple-Core</t>
  </si>
  <si>
    <t>Phenom II P840 Triple-</t>
  </si>
  <si>
    <t>Phenom II P860 Triple-Core</t>
  </si>
  <si>
    <t>Phenom II P860 Triple-</t>
  </si>
  <si>
    <t>AMD Phenom II P920</t>
  </si>
  <si>
    <t>Phenom II P920</t>
  </si>
  <si>
    <t>AMD Phenom II P940</t>
  </si>
  <si>
    <t>Phenom II P940</t>
  </si>
  <si>
    <t>AMD Phenom II P960</t>
  </si>
  <si>
    <t>Phenom II P960</t>
  </si>
  <si>
    <t>Phenom II X2 511</t>
  </si>
  <si>
    <t>Phenom II X2 521</t>
  </si>
  <si>
    <t>Phenom II X2 555</t>
  </si>
  <si>
    <t>Phenom II X2 560</t>
  </si>
  <si>
    <t>Phenom II X2 565</t>
  </si>
  <si>
    <t>Phenom II X2 570</t>
  </si>
  <si>
    <t>Phenom II X2 B53</t>
  </si>
  <si>
    <t>Phenom II X2 B55</t>
  </si>
  <si>
    <t>Phenom II X2 B57</t>
  </si>
  <si>
    <t>Phenom II X3 700e</t>
  </si>
  <si>
    <t>Phenom II X3 715</t>
  </si>
  <si>
    <t>Phenom II X3 740</t>
  </si>
  <si>
    <t>Phenom II X3 B73</t>
  </si>
  <si>
    <t>Phenom II X3 B75</t>
  </si>
  <si>
    <t>Phenom II X3 B77</t>
  </si>
  <si>
    <t>Phenom II X4 840T</t>
  </si>
  <si>
    <t>Phenom II X4 850</t>
  </si>
  <si>
    <t>Phenom II X4 8700e</t>
  </si>
  <si>
    <t>Phenom II X4 900e</t>
  </si>
  <si>
    <t>Phenom II X4 920</t>
  </si>
  <si>
    <t>Phenom II X4 940</t>
  </si>
  <si>
    <t>Phenom II X4 960T</t>
  </si>
  <si>
    <t>Phenom II X4 973</t>
  </si>
  <si>
    <t>Phenom II X4 977</t>
  </si>
  <si>
    <t>Phenom II X4 980</t>
  </si>
  <si>
    <t>Phenom II X4 B05e</t>
  </si>
  <si>
    <t>Phenom II X4 B15e</t>
  </si>
  <si>
    <t>Phenom II X4 B25</t>
  </si>
  <si>
    <t>Phenom II X4 B35</t>
  </si>
  <si>
    <t>Phenom II X4 B40</t>
  </si>
  <si>
    <t>Phenom II X4 B45</t>
  </si>
  <si>
    <t>Phenom II X4 B50</t>
  </si>
  <si>
    <t>Phenom II X4 B55</t>
  </si>
  <si>
    <t>Phenom II X4 B60</t>
  </si>
  <si>
    <t>Phenom II X4 B65</t>
  </si>
  <si>
    <t>Phenom II X4 B70</t>
  </si>
  <si>
    <t>Phenom II X4 B93</t>
  </si>
  <si>
    <t>Phenom II X4 B95</t>
  </si>
  <si>
    <t>Phenom II X4 B97</t>
  </si>
  <si>
    <t>Phenom II X6 1045T</t>
  </si>
  <si>
    <t>Phenom II X6 1090T</t>
  </si>
  <si>
    <t>Phenom II X6 1100T</t>
  </si>
  <si>
    <t>Phenom II X6 1405T</t>
  </si>
  <si>
    <t>AMD Phenom II X620</t>
  </si>
  <si>
    <t>Phenom II X620</t>
  </si>
  <si>
    <t>AMD Phenom II X640</t>
  </si>
  <si>
    <t>Phenom II X640</t>
  </si>
  <si>
    <t>AMD Phenom II X920</t>
  </si>
  <si>
    <t>Phenom II X920</t>
  </si>
  <si>
    <t>AMD Phenom II X940</t>
  </si>
  <si>
    <t>Phenom II X940</t>
  </si>
  <si>
    <t>Phenom Ultra X4 24500</t>
  </si>
  <si>
    <t>AMD Phenom X2 GE-4060</t>
  </si>
  <si>
    <t>Phenom X2 GE-4060</t>
  </si>
  <si>
    <t>AMD Phenom X2 GE-5060</t>
  </si>
  <si>
    <t>Phenom X2 GE-5060</t>
  </si>
  <si>
    <t>AMD Phenom X2 GE-5560</t>
  </si>
  <si>
    <t>Phenom X2 GE-5560</t>
  </si>
  <si>
    <t>AMD Phenom X2 GE-6060</t>
  </si>
  <si>
    <t>Phenom X2 GE-6060</t>
  </si>
  <si>
    <t>AMD Phenom X2 GE-7060</t>
  </si>
  <si>
    <t>Phenom X2 GE-7060</t>
  </si>
  <si>
    <t>AMD Phenom X2 GP-5000</t>
  </si>
  <si>
    <t>Phenom X2 GP-5000</t>
  </si>
  <si>
    <t>AMD Phenom X2 GP-7730</t>
  </si>
  <si>
    <t>Phenom X2 GP-7730</t>
  </si>
  <si>
    <t>Phenom X3 8550</t>
  </si>
  <si>
    <t>AMD Phenom X4 GP-9500</t>
  </si>
  <si>
    <t>Phenom X4 GP-9500</t>
  </si>
  <si>
    <t>AMD Phenom X4 GP-9530</t>
  </si>
  <si>
    <t>Phenom X4 GP-9530</t>
  </si>
  <si>
    <t>AMD Phenom X4 GP-9600</t>
  </si>
  <si>
    <t>Phenom X4 GP-9600</t>
  </si>
  <si>
    <t>AMD Phenom X4 GP-9730</t>
  </si>
  <si>
    <t>Phenom X4 GP-9730</t>
  </si>
  <si>
    <t>AMD Phenom X4 GP-9830</t>
  </si>
  <si>
    <t>Phenom X4 GP-9830</t>
  </si>
  <si>
    <t>AMD Phenom X4 GP-9930</t>
  </si>
  <si>
    <t>Phenom X4 GP-9930</t>
  </si>
  <si>
    <t>AMD Phenom X4 GS-5560</t>
  </si>
  <si>
    <t>Phenom X4 GS-5560</t>
  </si>
  <si>
    <t>AMD Phenom X4 GS-6560</t>
  </si>
  <si>
    <t>Phenom X4 GS-6560</t>
  </si>
  <si>
    <t>PRO A10-8700B</t>
  </si>
  <si>
    <t>PRO A10-8730B</t>
  </si>
  <si>
    <t>PRO A10-8750B</t>
  </si>
  <si>
    <t>PRO A10-8770</t>
  </si>
  <si>
    <t>PRO A10-8770E</t>
  </si>
  <si>
    <t>PRO A10-8850B</t>
  </si>
  <si>
    <t>PRO A10-9700</t>
  </si>
  <si>
    <t>PRO A10-9700B</t>
  </si>
  <si>
    <t>PRO A10-9700E</t>
  </si>
  <si>
    <t>PRO A12-8800B</t>
  </si>
  <si>
    <t>PRO A12-8830B</t>
  </si>
  <si>
    <t>PRO A12-8870</t>
  </si>
  <si>
    <t>PRO A12-8870E</t>
  </si>
  <si>
    <t>PRO A12-9800</t>
  </si>
  <si>
    <t>PRO A12-9800B</t>
  </si>
  <si>
    <t>PRO A12-9800E</t>
  </si>
  <si>
    <t>AMD PRO A4-3350B</t>
  </si>
  <si>
    <t>PRO A4-3350B</t>
  </si>
  <si>
    <t>PRO A4-4350B</t>
  </si>
  <si>
    <t>PRO A4-8350B</t>
  </si>
  <si>
    <t>PRO A6-7350B</t>
  </si>
  <si>
    <t>PRO A6-8500B</t>
  </si>
  <si>
    <t>PRO A6-8530B</t>
  </si>
  <si>
    <t>PRO A6-8550B</t>
  </si>
  <si>
    <t>PRO A6-8570</t>
  </si>
  <si>
    <t>PRO A6-8570E</t>
  </si>
  <si>
    <t>PRO A6-9500</t>
  </si>
  <si>
    <t>PRO A6-9500B</t>
  </si>
  <si>
    <t>PRO A6-9500E</t>
  </si>
  <si>
    <t>PRO A8-8600B</t>
  </si>
  <si>
    <t>PRO A8-8650B</t>
  </si>
  <si>
    <t>PRO A8-8670E</t>
  </si>
  <si>
    <t>PRO A8-9600</t>
  </si>
  <si>
    <t>PRO A8-9600B</t>
  </si>
  <si>
    <t>QC-4000</t>
  </si>
  <si>
    <t>AMD R-260H</t>
  </si>
  <si>
    <t>R-260H</t>
  </si>
  <si>
    <t>AMD R-272F</t>
  </si>
  <si>
    <t>R-272F</t>
  </si>
  <si>
    <t>AMD R-460L</t>
  </si>
  <si>
    <t>R-460L</t>
  </si>
  <si>
    <t>AMD R-464L</t>
  </si>
  <si>
    <t>R-464L</t>
  </si>
  <si>
    <t>RX-225FB</t>
  </si>
  <si>
    <t>RX-425BB</t>
  </si>
  <si>
    <t>RX-427BB</t>
  </si>
  <si>
    <t>Ryzen 3 1200</t>
  </si>
  <si>
    <t>Ryzen 3 210</t>
  </si>
  <si>
    <t>Ryzen 3 2200GE</t>
  </si>
  <si>
    <t>Ryzen 3 2200U</t>
  </si>
  <si>
    <t>Ryzen 3 2300U</t>
  </si>
  <si>
    <t>Ryzen 3 2300X</t>
  </si>
  <si>
    <t>Ryzen 3 30</t>
  </si>
  <si>
    <t>Ryzen 3 3200GE</t>
  </si>
  <si>
    <t>Ryzen 3 3200U</t>
  </si>
  <si>
    <t>Ryzen 3 3250C</t>
  </si>
  <si>
    <t>Ryzen 3 3250U</t>
  </si>
  <si>
    <t>Ryzen 3 3300U</t>
  </si>
  <si>
    <t>Ryzen 3 3300X</t>
  </si>
  <si>
    <t>Ryzen 3 3350U</t>
  </si>
  <si>
    <t>Ryzen 3 3500U</t>
  </si>
  <si>
    <t>Ryzen 3 4300G</t>
  </si>
  <si>
    <t>Ryzen 3 4300GE</t>
  </si>
  <si>
    <t>Ryzen 3 4300U</t>
  </si>
  <si>
    <t>Ryzen 3 5300G</t>
  </si>
  <si>
    <t>Ryzen 3 5300GE</t>
  </si>
  <si>
    <t>Ryzen 3 5300U</t>
  </si>
  <si>
    <t>Ryzen 3 5400U</t>
  </si>
  <si>
    <t>Ryzen 3 5425U</t>
  </si>
  <si>
    <t>Ryzen 3 7320C</t>
  </si>
  <si>
    <t>Ryzen 3 7320U</t>
  </si>
  <si>
    <t>Ryzen 3 7330U</t>
  </si>
  <si>
    <t>Ryzen 3 7335U</t>
  </si>
  <si>
    <t>Ryzen 3 7440U</t>
  </si>
  <si>
    <t>Ryzen 3 8300G</t>
  </si>
  <si>
    <t>Ryzen 3 8300GE</t>
  </si>
  <si>
    <t>Ryzen 3 8440U</t>
  </si>
  <si>
    <t>Ryzen 3 PRO 1200</t>
  </si>
  <si>
    <t>Ryzen 3 PRO 1300</t>
  </si>
  <si>
    <t>Ryzen 3 PRO 210</t>
  </si>
  <si>
    <t>Ryzen 3 PRO 2100GE</t>
  </si>
  <si>
    <t>Ryzen 3 PRO 2200G</t>
  </si>
  <si>
    <t>Ryzen 3 PRO 2200GE</t>
  </si>
  <si>
    <t>Ryzen 3 PRO 2300U</t>
  </si>
  <si>
    <t>Ryzen 3 PRO 3200G</t>
  </si>
  <si>
    <t>Ryzen 3 PRO 3200GE</t>
  </si>
  <si>
    <t>Ryzen 3 PRO 3300U</t>
  </si>
  <si>
    <t>Ryzen 3 PRO 4200G</t>
  </si>
  <si>
    <t>Ryzen 3 PRO 4200GE</t>
  </si>
  <si>
    <t>Ryzen 3 PRO 4350G</t>
  </si>
  <si>
    <t>Ryzen 3 PRO 4350GE</t>
  </si>
  <si>
    <t>Ryzen 3 PRO 4355GE</t>
  </si>
  <si>
    <t>Ryzen 3 PRO 4450U</t>
  </si>
  <si>
    <t>Ryzen 3 PRO 5350G</t>
  </si>
  <si>
    <t>Ryzen 3 PRO 5350GE</t>
  </si>
  <si>
    <t>Ryzen 3 PRO 5355G</t>
  </si>
  <si>
    <t>Ryzen 3 PRO 5355GE</t>
  </si>
  <si>
    <t>Ryzen 3 PRO 5450U</t>
  </si>
  <si>
    <t>Ryzen 3 PRO 5475U</t>
  </si>
  <si>
    <t>Ryzen 3 PRO 7330U</t>
  </si>
  <si>
    <t>Ryzen 3 PRO 7335U</t>
  </si>
  <si>
    <t>Ryzen 3 PRO 8300G</t>
  </si>
  <si>
    <t>Ryzen 3 PRO 8300GE</t>
  </si>
  <si>
    <t>Ryzen 5 150</t>
  </si>
  <si>
    <t>Ryzen 5 1600</t>
  </si>
  <si>
    <t>Ryzen 5 1600X</t>
  </si>
  <si>
    <t>Ryzen 5 220</t>
  </si>
  <si>
    <t>Ryzen 5 230</t>
  </si>
  <si>
    <t>Ryzen 5 240</t>
  </si>
  <si>
    <t>Ryzen 5 2400GE</t>
  </si>
  <si>
    <t>Ryzen 5 2500U</t>
  </si>
  <si>
    <t>Ryzen 5 2500X</t>
  </si>
  <si>
    <t>Ryzen 5 2600E</t>
  </si>
  <si>
    <t>Ryzen 5 2600H</t>
  </si>
  <si>
    <t>Ryzen 5 3350G</t>
  </si>
  <si>
    <t>Ryzen 5 3350GE</t>
  </si>
  <si>
    <t>Ryzen 5 3400GE</t>
  </si>
  <si>
    <t>Ryzen 5 3450U</t>
  </si>
  <si>
    <t>Ryzen 5 3500</t>
  </si>
  <si>
    <t>Ryzen 5 3500C</t>
  </si>
  <si>
    <t>Ryzen 5 3500U</t>
  </si>
  <si>
    <t>Ryzen 5 3550H</t>
  </si>
  <si>
    <t>Ryzen 5 3550U</t>
  </si>
  <si>
    <t>Ryzen 5 3580U</t>
  </si>
  <si>
    <t>Ryzen 5 3580U with Radeon Vega Mobile Gfx</t>
  </si>
  <si>
    <t>Ryzen 5 3600XT</t>
  </si>
  <si>
    <t>Ryzen 5 40</t>
  </si>
  <si>
    <t>Ryzen 5 4400G</t>
  </si>
  <si>
    <t>Ryzen 5 4500U</t>
  </si>
  <si>
    <t>Ryzen 5 4600GE</t>
  </si>
  <si>
    <t>Ryzen 5 4600H</t>
  </si>
  <si>
    <t>Ryzen 5 4600HS</t>
  </si>
  <si>
    <t>Ryzen 5 4600U</t>
  </si>
  <si>
    <t>Ryzen 5 5500H</t>
  </si>
  <si>
    <t>Ryzen 5 5500U</t>
  </si>
  <si>
    <t>Ryzen 5 5560U</t>
  </si>
  <si>
    <t>Ryzen 5 5600GE</t>
  </si>
  <si>
    <t>Ryzen 5 5600H</t>
  </si>
  <si>
    <t>Ryzen 5 5600U</t>
  </si>
  <si>
    <t>Ryzen 5 5625U</t>
  </si>
  <si>
    <t>Ryzen 5 6600H</t>
  </si>
  <si>
    <t>Ryzen 5 6600HS Creator Edition</t>
  </si>
  <si>
    <t>Ryzen 5 6600U</t>
  </si>
  <si>
    <t>Ryzen 5 7235HS</t>
  </si>
  <si>
    <t>Ryzen 5 7400F</t>
  </si>
  <si>
    <t>Ryzen 5 7430U</t>
  </si>
  <si>
    <t>Ryzen 5 7520C</t>
  </si>
  <si>
    <t>Ryzen 5 7520U</t>
  </si>
  <si>
    <t>Ryzen 5 7530U</t>
  </si>
  <si>
    <t>Ryzen 5 7533HS</t>
  </si>
  <si>
    <t>Ryzen 5 7535H</t>
  </si>
  <si>
    <t>Ryzen 5 7535HS</t>
  </si>
  <si>
    <t>Ryzen 5 7535U</t>
  </si>
  <si>
    <t>Ryzen 5 7540U</t>
  </si>
  <si>
    <t>Ryzen 5 7545U</t>
  </si>
  <si>
    <t>Ryzen 5 7640HS</t>
  </si>
  <si>
    <t>Ryzen 5 7640S</t>
  </si>
  <si>
    <t>Ryzen 5 7640U</t>
  </si>
  <si>
    <t>Ryzen 5 7645HX</t>
  </si>
  <si>
    <t>Ryzen 5 8500GE</t>
  </si>
  <si>
    <t>Ryzen 5 8540U</t>
  </si>
  <si>
    <t>Ryzen 5 8640HS</t>
  </si>
  <si>
    <t>Ryzen 5 8640U</t>
  </si>
  <si>
    <t>Ryzen 5 8645HS</t>
  </si>
  <si>
    <t>Ryzen 5 9500F</t>
  </si>
  <si>
    <t>Ryzen 5 Microsoft Surface Edition</t>
  </si>
  <si>
    <t>Ryzen 5 PRO 1500</t>
  </si>
  <si>
    <t>Ryzen 5 PRO 1600</t>
  </si>
  <si>
    <t>Ryzen 5 PRO 215</t>
  </si>
  <si>
    <t>Ryzen 5 PRO 220</t>
  </si>
  <si>
    <t>Ryzen 5 PRO 230</t>
  </si>
  <si>
    <t>Ryzen 5 PRO 2400G</t>
  </si>
  <si>
    <t>Ryzen 5 PRO 2400GE</t>
  </si>
  <si>
    <t>Ryzen 5 PRO 2500U</t>
  </si>
  <si>
    <t>Ryzen 5 PRO 2600</t>
  </si>
  <si>
    <t>Ryzen 5 PRO 3350G</t>
  </si>
  <si>
    <t>Ryzen 5 PRO 3350GE</t>
  </si>
  <si>
    <t>Ryzen 5 PRO 3400G</t>
  </si>
  <si>
    <t>Ryzen 5 PRO 3400GE</t>
  </si>
  <si>
    <t>Ryzen 5 PRO 3500U</t>
  </si>
  <si>
    <t>Ryzen 5 PRO 3600</t>
  </si>
  <si>
    <t>Ryzen 5 PRO 4400G</t>
  </si>
  <si>
    <t>Ryzen 5 PRO 4400GE</t>
  </si>
  <si>
    <t>Ryzen 5 PRO 4500U</t>
  </si>
  <si>
    <t>Ryzen 5 PRO 4650G</t>
  </si>
  <si>
    <t>Ryzen 5 PRO 4650GE</t>
  </si>
  <si>
    <t>Ryzen 5 PRO 4650U</t>
  </si>
  <si>
    <t>Ryzen 5 PRO 4655G</t>
  </si>
  <si>
    <t>Ryzen 5 PRO 4655GE</t>
  </si>
  <si>
    <t>Ryzen 5 PRO 5645</t>
  </si>
  <si>
    <t>Ryzen 5 PRO 5650G</t>
  </si>
  <si>
    <t>Ryzen 5 PRO 5650GE</t>
  </si>
  <si>
    <t>Ryzen 5 PRO 5650U</t>
  </si>
  <si>
    <t>Ryzen 5 PRO 5655G</t>
  </si>
  <si>
    <t>Ryzen 5 PRO 5655GE</t>
  </si>
  <si>
    <t>Ryzen 5 PRO 5675U</t>
  </si>
  <si>
    <t>Ryzen 5 PRO 6650H</t>
  </si>
  <si>
    <t>Ryzen 5 PRO 6650U</t>
  </si>
  <si>
    <t>Ryzen 5 PRO 7530U</t>
  </si>
  <si>
    <t>Ryzen 5 Pro 7535U</t>
  </si>
  <si>
    <t>Ryzen 5 PRO 7540U</t>
  </si>
  <si>
    <t>Ryzen 5 PRO 7545U</t>
  </si>
  <si>
    <t>Ryzen 5 PRO 7640HS</t>
  </si>
  <si>
    <t>Ryzen 5 PRO 7640U</t>
  </si>
  <si>
    <t>Ryzen 5 PRO 8500G</t>
  </si>
  <si>
    <t>Ryzen 5 PRO 8500GE</t>
  </si>
  <si>
    <t>Ryzen 5 PRO 8540U</t>
  </si>
  <si>
    <t>Ryzen 5 PRO 8600G</t>
  </si>
  <si>
    <t>Ryzen 5 PRO 8600GE</t>
  </si>
  <si>
    <t>Ryzen 5 PRO 8640HS</t>
  </si>
  <si>
    <t>Ryzen 5 PRO 8640U</t>
  </si>
  <si>
    <t>Ryzen 5 PRO 8645HS</t>
  </si>
  <si>
    <t>Ryzen 7 170</t>
  </si>
  <si>
    <t>Ryzen 7 1700</t>
  </si>
  <si>
    <t>Ryzen 7 250</t>
  </si>
  <si>
    <t>Ryzen 7 255</t>
  </si>
  <si>
    <t>Ryzen 7 260</t>
  </si>
  <si>
    <t>Ryzen 7 2700E</t>
  </si>
  <si>
    <t>Ryzen 7 2700U</t>
  </si>
  <si>
    <t>Ryzen 7 2800H</t>
  </si>
  <si>
    <t>Ryzen 7 3700C</t>
  </si>
  <si>
    <t>Ryzen 7 3700U</t>
  </si>
  <si>
    <t>Ryzen 7 3750H</t>
  </si>
  <si>
    <t>Ryzen 7 3780U</t>
  </si>
  <si>
    <t>Ryzen 7 3800XT</t>
  </si>
  <si>
    <t>Ryzen 7 4700G</t>
  </si>
  <si>
    <t>Ryzen 7 4700GE</t>
  </si>
  <si>
    <t>Ryzen 7 4700U</t>
  </si>
  <si>
    <t>Ryzen 7 4800H</t>
  </si>
  <si>
    <t>Ryzen 7 4800HS</t>
  </si>
  <si>
    <t>Ryzen 7 4800U</t>
  </si>
  <si>
    <t>Ryzen 7 4850U Mobile</t>
  </si>
  <si>
    <t>Ryzen 7 4980U Microsoft Surface Edition</t>
  </si>
  <si>
    <t>Ryzen 7 5700GE</t>
  </si>
  <si>
    <t>Ryzen 7 5700U</t>
  </si>
  <si>
    <t>Ryzen 7 5800</t>
  </si>
  <si>
    <t>Ryzen 7 5800H</t>
  </si>
  <si>
    <t>Ryzen 7 5800HS</t>
  </si>
  <si>
    <t>Ryzen 7 5800HS Creator Edition</t>
  </si>
  <si>
    <t>Ryzen 7 5800U</t>
  </si>
  <si>
    <t>Ryzen 7 5825C</t>
  </si>
  <si>
    <t>Ryzen 7 5825U</t>
  </si>
  <si>
    <t>Ryzen 7 6800H</t>
  </si>
  <si>
    <t>Ryzen 7 6800HS</t>
  </si>
  <si>
    <t>Ryzen 7 6800HS Creator Edition</t>
  </si>
  <si>
    <t>Ryzen 7 6800U</t>
  </si>
  <si>
    <t>Ryzen 7 6810U</t>
  </si>
  <si>
    <t>Ryzen 7 7435H</t>
  </si>
  <si>
    <t>Ryzen 7 7435HS</t>
  </si>
  <si>
    <t>Ryzen 7 7445HS</t>
  </si>
  <si>
    <t>Ryzen 7 7700G</t>
  </si>
  <si>
    <t>Ryzen 7 7730U</t>
  </si>
  <si>
    <t>Ryzen 7 7735H</t>
  </si>
  <si>
    <t>Ryzen 7 7735HS</t>
  </si>
  <si>
    <t>Ryzen 7 7735U</t>
  </si>
  <si>
    <t>Ryzen 7 7736U</t>
  </si>
  <si>
    <t>Ryzen 7 7745HX</t>
  </si>
  <si>
    <t>Ryzen 7 7840H</t>
  </si>
  <si>
    <t>Ryzen 7 7840HS</t>
  </si>
  <si>
    <t>Ryzen 7 7840HX</t>
  </si>
  <si>
    <t>Ryzen 7 7840S</t>
  </si>
  <si>
    <t>Ryzen 7 7840U</t>
  </si>
  <si>
    <t>Ryzen 7 8745H</t>
  </si>
  <si>
    <t>Ryzen 7 8745HS</t>
  </si>
  <si>
    <t>Ryzen 7 8745HX</t>
  </si>
  <si>
    <t>Ryzen 7 8840HS</t>
  </si>
  <si>
    <t>Ryzen 7 8840HX</t>
  </si>
  <si>
    <t>Ryzen 7 8840U</t>
  </si>
  <si>
    <t>Ryzen 7 8845H</t>
  </si>
  <si>
    <t>Ryzen 7 8845HS</t>
  </si>
  <si>
    <t>Ryzen 7 9700F</t>
  </si>
  <si>
    <t>Ryzen 7 Extreme Edition</t>
  </si>
  <si>
    <t>Ryzen 7 H 250</t>
  </si>
  <si>
    <t>Ryzen 7 H 255</t>
  </si>
  <si>
    <t>Ryzen 7 H 260</t>
  </si>
  <si>
    <t>Ryzen 7 PRO 1700</t>
  </si>
  <si>
    <t>Ryzen 7 PRO 1700X</t>
  </si>
  <si>
    <t>Ryzen 7 PRO 250</t>
  </si>
  <si>
    <t>Ryzen 7 PRO 2700</t>
  </si>
  <si>
    <t>Ryzen 7 PRO 2700U</t>
  </si>
  <si>
    <t>Ryzen 7 PRO 2700X</t>
  </si>
  <si>
    <t>Ryzen 7 PRO 3700</t>
  </si>
  <si>
    <t>Ryzen 7 PRO 3700U</t>
  </si>
  <si>
    <t>Ryzen 7 PRO 4700G</t>
  </si>
  <si>
    <t>Ryzen 7 PRO 4750G</t>
  </si>
  <si>
    <t>Ryzen 7 PRO 4750GE</t>
  </si>
  <si>
    <t>Ryzen 7 PRO 4750U</t>
  </si>
  <si>
    <t>Ryzen 7 PRO 5750G</t>
  </si>
  <si>
    <t>Ryzen 7 PRO 5750GE</t>
  </si>
  <si>
    <t>Ryzen 7 PRO 5755G</t>
  </si>
  <si>
    <t>Ryzen 7 PRO 5755GE</t>
  </si>
  <si>
    <t>Ryzen 7 PRO 5800H</t>
  </si>
  <si>
    <t>Ryzen 7 PRO 5845</t>
  </si>
  <si>
    <t>Ryzen 7 PRO 5850U</t>
  </si>
  <si>
    <t>Ryzen 7 PRO 5875U</t>
  </si>
  <si>
    <t>Ryzen 7 PRO 6850H</t>
  </si>
  <si>
    <t>Ryzen 7 PRO 6850HS</t>
  </si>
  <si>
    <t>Ryzen 7 PRO 6850U</t>
  </si>
  <si>
    <t>Ryzen 7 PRO 6860Z</t>
  </si>
  <si>
    <t>Ryzen 7 PRO 7730U</t>
  </si>
  <si>
    <t>Ryzen 7 Pro 7735U</t>
  </si>
  <si>
    <t>Ryzen 7 PRO 7840HS</t>
  </si>
  <si>
    <t>Ryzen 7 PRO 7840U</t>
  </si>
  <si>
    <t>Ryzen 7 PRO 8700G</t>
  </si>
  <si>
    <t>Ryzen 7 PRO 8700GE</t>
  </si>
  <si>
    <t>Ryzen 7 PRO 8840H</t>
  </si>
  <si>
    <t>Ryzen 7 PRO 8840HS</t>
  </si>
  <si>
    <t>Ryzen 7 PRO 8840U</t>
  </si>
  <si>
    <t>Ryzen 7 PRO 8845HS</t>
  </si>
  <si>
    <t>Ryzen 9 270</t>
  </si>
  <si>
    <t>Ryzen 9 3900XT</t>
  </si>
  <si>
    <t>Ryzen 9 4900H</t>
  </si>
  <si>
    <t>Ryzen 9 4900HS</t>
  </si>
  <si>
    <t>Ryzen 9 4950U Mobile</t>
  </si>
  <si>
    <t>Ryzen 9 5900</t>
  </si>
  <si>
    <t>Ryzen 9 5900H</t>
  </si>
  <si>
    <t>Ryzen 9 5900HS</t>
  </si>
  <si>
    <t>Ryzen 9 5900HS Creator Edition</t>
  </si>
  <si>
    <t>Ryzen 9 5900HX</t>
  </si>
  <si>
    <t>[5-Way] Ryzen 9 5950X</t>
  </si>
  <si>
    <t>Ryzen 9 5980HS</t>
  </si>
  <si>
    <t>Ryzen 9 5980HX</t>
  </si>
  <si>
    <t>Ryzen 9 6900HS</t>
  </si>
  <si>
    <t>Ryzen 9 6900HS Creator Edition</t>
  </si>
  <si>
    <t>Ryzen 9 6900HX</t>
  </si>
  <si>
    <t>Ryzen 9 6980HX</t>
  </si>
  <si>
    <t>Ryzen 9 7845HX</t>
  </si>
  <si>
    <t>Ryzen 9 7940H</t>
  </si>
  <si>
    <t>Ryzen 9 7940HS</t>
  </si>
  <si>
    <t>Ryzen 9 7940HX</t>
  </si>
  <si>
    <t>Ryzen 9 7945HX</t>
  </si>
  <si>
    <t>Ryzen 9 7945HX3D</t>
  </si>
  <si>
    <t>Ryzen 9 8940HX</t>
  </si>
  <si>
    <t>Ryzen 9 8945H</t>
  </si>
  <si>
    <t>Ryzen 9 8945HS</t>
  </si>
  <si>
    <t>Ryzen 9 8945HX</t>
  </si>
  <si>
    <t>Ryzen 9 9850HX</t>
  </si>
  <si>
    <t>Ryzen 9 9955HX</t>
  </si>
  <si>
    <t>Ryzen 9 9955HX3D</t>
  </si>
  <si>
    <t>Ryzen 9 PRO 3900</t>
  </si>
  <si>
    <t>Ryzen 9 PRO 5945</t>
  </si>
  <si>
    <t>Ryzen 9 PRO 6950H</t>
  </si>
  <si>
    <t>Ryzen 9 PRO 6950HS</t>
  </si>
  <si>
    <t>Ryzen 9 PRO 7940HS</t>
  </si>
  <si>
    <t>Ryzen 9 PRO 7945</t>
  </si>
  <si>
    <t>Ryzen 9 PRO 8945HS</t>
  </si>
  <si>
    <t>Ryzen 9 PRO 9945</t>
  </si>
  <si>
    <t>Ryzen AI 5 330</t>
  </si>
  <si>
    <t>Ryzen AI 5 330 with Radeon 890M</t>
  </si>
  <si>
    <t>Ryzen AI 5 340</t>
  </si>
  <si>
    <t>Ryzen AI 5 430</t>
  </si>
  <si>
    <t>Ryzen AI 5 435</t>
  </si>
  <si>
    <t>Ryzen AI 5 PRO 340</t>
  </si>
  <si>
    <t>Ryzen AI 5 PRO 435</t>
  </si>
  <si>
    <t>Ryzen AI 7 350</t>
  </si>
  <si>
    <t>Ryzen AI 7 445</t>
  </si>
  <si>
    <t>Ryzen AI 7 450</t>
  </si>
  <si>
    <t>Ryzen AI 7 H 350</t>
  </si>
  <si>
    <t>Ryzen AI 7 PRO 350</t>
  </si>
  <si>
    <t>Ryzen AI 7 PRO 360</t>
  </si>
  <si>
    <t>Ryzen AI 7 PRO 450</t>
  </si>
  <si>
    <t>Ryzen AI 9 365</t>
  </si>
  <si>
    <t>Ryzen AI 9 465</t>
  </si>
  <si>
    <t>Ryzen AI 9 H 365</t>
  </si>
  <si>
    <t>Ryzen AI 9 H 465</t>
  </si>
  <si>
    <t>Ryzen AI 9 HX 370</t>
  </si>
  <si>
    <t>Ryzen AI 9 HX 375</t>
  </si>
  <si>
    <t>Ryzen AI 9 HX 470</t>
  </si>
  <si>
    <t>Ryzen AI 9 HX PRO 370</t>
  </si>
  <si>
    <t>Ryzen AI 9 HX PRO 375</t>
  </si>
  <si>
    <t>Ryzen AI 9 HX PRO 470</t>
  </si>
  <si>
    <t>Ryzen AI Max 385</t>
  </si>
  <si>
    <t>Ryzen AI Max 390</t>
  </si>
  <si>
    <t>Ryzen AI Max Pro 380</t>
  </si>
  <si>
    <t>Ryzen AI Max Pro 385</t>
  </si>
  <si>
    <t>Ryzen AI Max Pro 390</t>
  </si>
  <si>
    <t>RYZEN AI MAX+ 388</t>
  </si>
  <si>
    <t>RYZEN AI MAX+ 392</t>
  </si>
  <si>
    <t>Ryzen AI Max+ 395</t>
  </si>
  <si>
    <t>Ryzen AI Max+ Pro 395</t>
  </si>
  <si>
    <t>Ryzen AI Z2 Extreme</t>
  </si>
  <si>
    <t>Ryzen Embedded R1102G</t>
  </si>
  <si>
    <t>Ryzen Embedded R1305G</t>
  </si>
  <si>
    <t>Ryzen Embedded R1505G</t>
  </si>
  <si>
    <t>Ryzen Embedded R1600</t>
  </si>
  <si>
    <t>Ryzen Embedded R1606G</t>
  </si>
  <si>
    <t>Ryzen Embedded R2312</t>
  </si>
  <si>
    <t>Ryzen Embedded R2314</t>
  </si>
  <si>
    <t>Ryzen Embedded R2514</t>
  </si>
  <si>
    <t>Ryzen Embedded R2544</t>
  </si>
  <si>
    <t>Ryzen Embedded V1202B</t>
  </si>
  <si>
    <t>Ryzen Embedded V1404I</t>
  </si>
  <si>
    <t>Ryzen Embedded V1500B</t>
  </si>
  <si>
    <t>Ryzen Embedded V1605B</t>
  </si>
  <si>
    <t>Ryzen Embedded V1756B</t>
  </si>
  <si>
    <t>Ryzen Embedded V1780B</t>
  </si>
  <si>
    <t>Ryzen Embedded V1807B</t>
  </si>
  <si>
    <t>Ryzen Embedded V1807F</t>
  </si>
  <si>
    <t>Ryzen Embedded V2516</t>
  </si>
  <si>
    <t>Ryzen Embedded V2546</t>
  </si>
  <si>
    <t>Ryzen Embedded V2718</t>
  </si>
  <si>
    <t>Ryzen Embedded V2748</t>
  </si>
  <si>
    <t>Ryzen Embedded V2A46</t>
  </si>
  <si>
    <t>Ryzen Embedded V3C14</t>
  </si>
  <si>
    <t>Ryzen Embedded V3C18I</t>
  </si>
  <si>
    <t>Ryzen Embedded V3C48</t>
  </si>
  <si>
    <t>Ryzen Threadripper 1900X</t>
  </si>
  <si>
    <t>Ryzen Threadripper 1920</t>
  </si>
  <si>
    <t>Ryzen Threadripper 1920X</t>
  </si>
  <si>
    <t>Ryzen Threadripper 1950X</t>
  </si>
  <si>
    <t>Ryzen Threadripper 2920X</t>
  </si>
  <si>
    <t>Ryzen Threadripper 2950X</t>
  </si>
  <si>
    <t>Ryzen Threadripper 2970WX</t>
  </si>
  <si>
    <t>Ryzen Threadripper 2990WX</t>
  </si>
  <si>
    <t>Ryzen Threadripper 2990X</t>
  </si>
  <si>
    <t>Ryzen Threadripper 3960X</t>
  </si>
  <si>
    <t>Ryzen Threadripper 3970X</t>
  </si>
  <si>
    <t>Ryzen Threadripper 3990X</t>
  </si>
  <si>
    <t>Ryzen Threadripper 7960X</t>
  </si>
  <si>
    <t>Ryzen Threadripper 7970X</t>
  </si>
  <si>
    <t>Ryzen Threadripper 7980X</t>
  </si>
  <si>
    <t>Ryzen Threadripper 9960X 24-Cores</t>
  </si>
  <si>
    <t>Ryzen Threadripper 9960X 24-s</t>
  </si>
  <si>
    <t>Ryzen Threadripper 9970X</t>
  </si>
  <si>
    <t>Ryzen Threadripper 9980X</t>
  </si>
  <si>
    <t>Ryzen Threadripper PRO 3945WX</t>
  </si>
  <si>
    <t>Ryzen Threadripper PRO 3955WX</t>
  </si>
  <si>
    <t>Ryzen Threadripper PRO 3975WX</t>
  </si>
  <si>
    <t>Ryzen Threadripper PRO 3995WX</t>
  </si>
  <si>
    <t>Ryzen Threadripper PRO 5945WX</t>
  </si>
  <si>
    <t>Ryzen Threadripper PRO 5955WX</t>
  </si>
  <si>
    <t>Ryzen Threadripper PRO 5965WX</t>
  </si>
  <si>
    <t>Ryzen Threadripper PRO 5975WX</t>
  </si>
  <si>
    <t>Ryzen Threadripper PRO 5995WX</t>
  </si>
  <si>
    <t>Ryzen Threadripper PRO 7945WX</t>
  </si>
  <si>
    <t>Ryzen Threadripper PRO 7955WX</t>
  </si>
  <si>
    <t>Ryzen Threadripper PRO 7965WX</t>
  </si>
  <si>
    <t>Ryzen Threadripper PRO 7975WX</t>
  </si>
  <si>
    <t>Ryzen Threadripper PRO 7985WX</t>
  </si>
  <si>
    <t>Ryzen Threadripper PRO 7995WX</t>
  </si>
  <si>
    <t>Ryzen Threadripper PRO 9945WX</t>
  </si>
  <si>
    <t>Ryzen Threadripper PRO 9955WX</t>
  </si>
  <si>
    <t>Ryzen Threadripper PRO 9965WX</t>
  </si>
  <si>
    <t>Ryzen Threadripper PRO 9975WX</t>
  </si>
  <si>
    <t>Ryzen Threadripper PRO 9985WX</t>
  </si>
  <si>
    <t>Ryzen Threadripper PRO 9995WX</t>
  </si>
  <si>
    <t>Ryzen Z1</t>
  </si>
  <si>
    <t>Ryzen Z1 Extreme</t>
  </si>
  <si>
    <t>Ryzen Z2</t>
  </si>
  <si>
    <t>Ryzen Z2 A</t>
  </si>
  <si>
    <t>Ryzen Z2 Extreme</t>
  </si>
  <si>
    <t>Ryzen Z2 Go</t>
  </si>
  <si>
    <t>Sempron 200U</t>
  </si>
  <si>
    <t>Sempron 2100+</t>
  </si>
  <si>
    <t>Sempron 210U</t>
  </si>
  <si>
    <t>Sempron 2200+</t>
  </si>
  <si>
    <t>Sempron 2300+</t>
  </si>
  <si>
    <t>Sempron 240</t>
  </si>
  <si>
    <t>Sempron 2400+</t>
  </si>
  <si>
    <t>Sempron 2500+</t>
  </si>
  <si>
    <t>Sempron 2600+</t>
  </si>
  <si>
    <t>AMD Sempron 2650</t>
  </si>
  <si>
    <t>Sempron 2650</t>
  </si>
  <si>
    <t>Sempron 2800+</t>
  </si>
  <si>
    <t>Sempron 3000+</t>
  </si>
  <si>
    <t>Sempron 3100+</t>
  </si>
  <si>
    <t>Sempron 3200+</t>
  </si>
  <si>
    <t>Sempron 3300+</t>
  </si>
  <si>
    <t>Sempron 3400+</t>
  </si>
  <si>
    <t>Sempron 3500+</t>
  </si>
  <si>
    <t>Sempron 3600+</t>
  </si>
  <si>
    <t>Sempron 3800+</t>
  </si>
  <si>
    <t>AMD Sempron 3850</t>
  </si>
  <si>
    <t>Sempron 3850</t>
  </si>
  <si>
    <t>AMD Sempron 2100</t>
  </si>
  <si>
    <t>Sempron 2100</t>
  </si>
  <si>
    <t>AMD Sempron 2200</t>
  </si>
  <si>
    <t>Sempron 2200</t>
  </si>
  <si>
    <t>AMD Sempron 2300</t>
  </si>
  <si>
    <t>Sempron 2300</t>
  </si>
  <si>
    <t>AMD Sempron 4700</t>
  </si>
  <si>
    <t>Sempron 4700</t>
  </si>
  <si>
    <t>AMD Sempron 4900</t>
  </si>
  <si>
    <t>Sempron 4900</t>
  </si>
  <si>
    <t>Sempron LE-1100</t>
  </si>
  <si>
    <t>Sempron LE-1150</t>
  </si>
  <si>
    <t>Sempron LE-1200</t>
  </si>
  <si>
    <t>Sempron LE-1250</t>
  </si>
  <si>
    <t>Sempron LE-1300</t>
  </si>
  <si>
    <t>Sempron LE-1600</t>
  </si>
  <si>
    <t>Sempron LE-1620</t>
  </si>
  <si>
    <t>Sempron LE-1640</t>
  </si>
  <si>
    <t>Sempron LE-250</t>
  </si>
  <si>
    <t>Sempron M100</t>
  </si>
  <si>
    <t>Sempron M120</t>
  </si>
  <si>
    <t>Sempron SI-40</t>
  </si>
  <si>
    <t>Sempron SI-42</t>
  </si>
  <si>
    <t>Sempron X2 180</t>
  </si>
  <si>
    <t>Turion 64 Mobile MK-36</t>
  </si>
  <si>
    <t>Turion 64 Mobile MK-38</t>
  </si>
  <si>
    <t>Turion 64 Mobile ML-28</t>
  </si>
  <si>
    <t>Turion 64 Mobile ML-30</t>
  </si>
  <si>
    <t>Turion 64 Mobile ML-32</t>
  </si>
  <si>
    <t>Turion 64 Mobile ML-34</t>
  </si>
  <si>
    <t>Turion 64 Mobile ML-37</t>
  </si>
  <si>
    <t>Turion 64 Mobile ML-40</t>
  </si>
  <si>
    <t>Turion 64 Mobile ML-42</t>
  </si>
  <si>
    <t>Turion 64 Mobile ML-44</t>
  </si>
  <si>
    <t>Turion 64 Mobile MT-28</t>
  </si>
  <si>
    <t>Turion 64 Mobile MT-30</t>
  </si>
  <si>
    <t>Turion 64 Mobile MT-32</t>
  </si>
  <si>
    <t>Turion 64 Mobile MT-34</t>
  </si>
  <si>
    <t>Turion 64 Mobile MT-37</t>
  </si>
  <si>
    <t>Turion 64 Mobile MT-40</t>
  </si>
  <si>
    <t>Turion 64 X2 Mobile TL-50</t>
  </si>
  <si>
    <t>Turion 64 X2 Mobile TL-52</t>
  </si>
  <si>
    <t>Turion 64 X2 Mobile TL-56</t>
  </si>
  <si>
    <t>Turion 64 X2 Mobile TL-58</t>
  </si>
  <si>
    <t>Turion 64 X2 Mobile TL-60</t>
  </si>
  <si>
    <t>Turion 64 X2 Mobile TL-62</t>
  </si>
  <si>
    <t>Turion 64 X2 Mobile TL-64</t>
  </si>
  <si>
    <t>Turion 64 X2 Mobile TL-66</t>
  </si>
  <si>
    <t>Turion 64 X2 Mobile TL-68</t>
  </si>
  <si>
    <t>AMD Turion RM-70</t>
  </si>
  <si>
    <t>Turion RM-70</t>
  </si>
  <si>
    <t>AMD Turion RM-72</t>
  </si>
  <si>
    <t>Turion RM-72</t>
  </si>
  <si>
    <t>AMD Turion RM-74</t>
  </si>
  <si>
    <t>Turion RM-74</t>
  </si>
  <si>
    <t>AMD Turion RM-75</t>
  </si>
  <si>
    <t>Turion RM-75</t>
  </si>
  <si>
    <t>AMD Turion II Mobile M500</t>
  </si>
  <si>
    <t>Turion II Mobile M500</t>
  </si>
  <si>
    <t>AMD Turion II Mobile M520</t>
  </si>
  <si>
    <t>Turion II Mobile M520</t>
  </si>
  <si>
    <t>AMD Turion II Mobile M540</t>
  </si>
  <si>
    <t>Turion II Mobile M540</t>
  </si>
  <si>
    <t>AMD Turion II N530</t>
  </si>
  <si>
    <t>Turion II N530</t>
  </si>
  <si>
    <t>AMD Turion II N550</t>
  </si>
  <si>
    <t>Turion II N550</t>
  </si>
  <si>
    <t>AMD Turion II Neo K625</t>
  </si>
  <si>
    <t>Turion II Neo K625</t>
  </si>
  <si>
    <t>AMD Turion II Neo K685</t>
  </si>
  <si>
    <t>Turion II Neo K685</t>
  </si>
  <si>
    <t>AMD Turion II Neo N40L</t>
  </si>
  <si>
    <t>Turion II Neo N40L</t>
  </si>
  <si>
    <t>AMD Turion II Neo N54L</t>
  </si>
  <si>
    <t>Turion II Neo N54L</t>
  </si>
  <si>
    <t>AMD Turion II P520</t>
  </si>
  <si>
    <t>Turion II P520</t>
  </si>
  <si>
    <t>AMD Turion II P540</t>
  </si>
  <si>
    <t>Turion II P540</t>
  </si>
  <si>
    <t>AMD Turion II P560</t>
  </si>
  <si>
    <t>Turion II P560</t>
  </si>
  <si>
    <t>AMD Turion II Ultra Mobile M600</t>
  </si>
  <si>
    <t>Turion II Ultra Mobile M600</t>
  </si>
  <si>
    <t>AMD Turion II Ultra Mobile M620</t>
  </si>
  <si>
    <t>Turion II Ultra Mobile M620</t>
  </si>
  <si>
    <t>AMD Turion II Ultra Mobile M640</t>
  </si>
  <si>
    <t>Turion II Ultra Mobile M640</t>
  </si>
  <si>
    <t>AMD Turion II Ultra Mobile M660</t>
  </si>
  <si>
    <t>Turion II Ultra Mobile M660</t>
  </si>
  <si>
    <t>AMD Turion Neo X2 L625</t>
  </si>
  <si>
    <t>Turion Neo X2 L625</t>
  </si>
  <si>
    <t>AMD Turion X2 L510</t>
  </si>
  <si>
    <t>Turion X2 L510</t>
  </si>
  <si>
    <t>AMD Turion X2 Mobile RM-70</t>
  </si>
  <si>
    <t>Turion X2 Mobile RM-70</t>
  </si>
  <si>
    <t>AMD Turion X2 Mobile RM-76</t>
  </si>
  <si>
    <t>Turion X2 Mobile RM-76</t>
  </si>
  <si>
    <t>AMD Turion X2 Mobile RM-72</t>
  </si>
  <si>
    <t>Turion X2 Mobile RM-72</t>
  </si>
  <si>
    <t>AMD Turion X2 Mobile RM-74</t>
  </si>
  <si>
    <t>Turion X2 Mobile RM-74</t>
  </si>
  <si>
    <t>AMD Turion X2 Mobile RM-75</t>
  </si>
  <si>
    <t>Turion X2 Mobile RM-75</t>
  </si>
  <si>
    <t>AMD Turion X2 Mobile RM-77</t>
  </si>
  <si>
    <t>Turion X2 Mobile RM-77</t>
  </si>
  <si>
    <t>AMD Turion X2 Ultra Mobile ZM-80</t>
  </si>
  <si>
    <t>Turion X2 Ultra Mobile ZM-80</t>
  </si>
  <si>
    <t>AMD Turion X2 Ultra Mobile ZM-82</t>
  </si>
  <si>
    <t>Turion X2 Ultra Mobile ZM-82</t>
  </si>
  <si>
    <t>AMD Turion X2 Ultra Mobile ZM-84</t>
  </si>
  <si>
    <t>Turion X2 Ultra Mobile ZM-84</t>
  </si>
  <si>
    <t>AMD Turion X2 Ultra Mobile ZM-85</t>
  </si>
  <si>
    <t>Turion X2 Ultra Mobile ZM-85</t>
  </si>
  <si>
    <t>AMD Turion X2 Ultra Mobile ZM-86</t>
  </si>
  <si>
    <t>Turion X2 Ultra Mobile ZM-86</t>
  </si>
  <si>
    <t>AMD Turion X2 Ultra Mobile ZM-87</t>
  </si>
  <si>
    <t>Turion X2 Ultra Mobile ZM-87</t>
  </si>
  <si>
    <t>AMD TurionX2 Mobile RM-70</t>
  </si>
  <si>
    <t>TurionX2 Mobile RM-70</t>
  </si>
  <si>
    <t>AMD TurionX2 Mobile RM-72</t>
  </si>
  <si>
    <t>TurionX2 Mobile RM-72</t>
  </si>
  <si>
    <t>TurionX2 Ultra DualCore Mobile ZM-85</t>
  </si>
  <si>
    <t>TurionX2 Ultra Dual Mobile ZM-85</t>
  </si>
  <si>
    <t>TurionX2 Ultra DualCore Mobile ZM-87</t>
  </si>
  <si>
    <t>TurionX2 Ultra Dual Mobile ZM-87</t>
  </si>
  <si>
    <t>V105</t>
  </si>
  <si>
    <t>V120</t>
  </si>
  <si>
    <t>V140</t>
  </si>
  <si>
    <t>V160</t>
  </si>
  <si>
    <t>Z-01</t>
  </si>
  <si>
    <t>AMD Z-60</t>
  </si>
  <si>
    <t>Z-60</t>
  </si>
  <si>
    <t>-K6 3D</t>
  </si>
  <si>
    <t>-K6-III</t>
  </si>
  <si>
    <t>-K7</t>
  </si>
  <si>
    <t>Apple</t>
  </si>
  <si>
    <t>A11 Bionic</t>
  </si>
  <si>
    <t>A12 Bionic</t>
  </si>
  <si>
    <t>A12X Bionic</t>
  </si>
  <si>
    <t>A12Z Bionic</t>
  </si>
  <si>
    <t>A13 Bionic</t>
  </si>
  <si>
    <t>A14 Bionic</t>
  </si>
  <si>
    <t>A15 Bionic</t>
  </si>
  <si>
    <t>A16</t>
  </si>
  <si>
    <t>A16 Bionic</t>
  </si>
  <si>
    <t>A17 Pro</t>
  </si>
  <si>
    <t>A18</t>
  </si>
  <si>
    <t>A18 Pro</t>
  </si>
  <si>
    <t>A18 Pro (MacBook Neo)</t>
  </si>
  <si>
    <t>A19</t>
  </si>
  <si>
    <t>A19 Pro</t>
  </si>
  <si>
    <t>A8</t>
  </si>
  <si>
    <t>A8X</t>
  </si>
  <si>
    <t>A9</t>
  </si>
  <si>
    <t>A9X</t>
  </si>
  <si>
    <t>M1 8 Core 3200 MHz</t>
  </si>
  <si>
    <t>M1 8 3200 MHz</t>
  </si>
  <si>
    <t>M1 Max 10 Core 3200 MHz</t>
  </si>
  <si>
    <t>M1 Max 10 3200 MHz</t>
  </si>
  <si>
    <t>M1 Pro 10 Core 3200 MHz</t>
  </si>
  <si>
    <t>M1 Pro 10 3200 MHz</t>
  </si>
  <si>
    <t>M1 Pro 8 Core 3200 MHz</t>
  </si>
  <si>
    <t>M1 Pro 8 3200 MHz</t>
  </si>
  <si>
    <t>M1 Ultra 20 Core</t>
  </si>
  <si>
    <t>M1 Ultra 20</t>
  </si>
  <si>
    <t>M2 8 Core 3500 MHz</t>
  </si>
  <si>
    <t>M2 8 3500 MHz</t>
  </si>
  <si>
    <t>M2 Max 12 Core 3680 MHz</t>
  </si>
  <si>
    <t>M2 Max 12 3680 MHz</t>
  </si>
  <si>
    <t>M2 Pro 10 Core 3480 MHz</t>
  </si>
  <si>
    <t>M2 Pro 10 3480 MHz</t>
  </si>
  <si>
    <t>M2 Pro 12 Core 3480 MHz</t>
  </si>
  <si>
    <t>M2 Pro 12 3480 MHz</t>
  </si>
  <si>
    <t>M2 Ultra 24 Core</t>
  </si>
  <si>
    <t>M2 Ultra 24</t>
  </si>
  <si>
    <t>M3 8 Core</t>
  </si>
  <si>
    <t>M3 8</t>
  </si>
  <si>
    <t>M3 Max 14 Core</t>
  </si>
  <si>
    <t>M3 Max 14</t>
  </si>
  <si>
    <t>M3 Max 16 Core</t>
  </si>
  <si>
    <t>M3 Max 16</t>
  </si>
  <si>
    <t>M3 Pro 11 Core</t>
  </si>
  <si>
    <t>M3 Pro 11</t>
  </si>
  <si>
    <t>M3 Pro 12 Core</t>
  </si>
  <si>
    <t>M3 Pro 12</t>
  </si>
  <si>
    <t>M3 Ultra 28 Core</t>
  </si>
  <si>
    <t>M3 Ultra 28</t>
  </si>
  <si>
    <t>M3 Ultra 32 Core</t>
  </si>
  <si>
    <t>M3 Ultra 32</t>
  </si>
  <si>
    <t>M4 10 Core</t>
  </si>
  <si>
    <t>M4 10</t>
  </si>
  <si>
    <t>M4 8 Core</t>
  </si>
  <si>
    <t>M4 8</t>
  </si>
  <si>
    <t>M4 9 Core</t>
  </si>
  <si>
    <t>M4 9</t>
  </si>
  <si>
    <t>M4 Max 14 Core</t>
  </si>
  <si>
    <t>M4 Max 14</t>
  </si>
  <si>
    <t>M4 Max 16 Core</t>
  </si>
  <si>
    <t>M4 Max 16</t>
  </si>
  <si>
    <t>M4 Pro 12 Core</t>
  </si>
  <si>
    <t>M4 Pro 12</t>
  </si>
  <si>
    <t>M4 Pro 14 Core</t>
  </si>
  <si>
    <t>M4 Pro 14</t>
  </si>
  <si>
    <t>M5 10 Core</t>
  </si>
  <si>
    <t>M5 10</t>
  </si>
  <si>
    <t>M5 Max 18 Core</t>
  </si>
  <si>
    <t>M5 Max 18</t>
  </si>
  <si>
    <t>M5 Pro 15 Core</t>
  </si>
  <si>
    <t>M5 Pro 15</t>
  </si>
  <si>
    <t>M5 Pro 18 Core</t>
  </si>
  <si>
    <t>M5 Pro 18</t>
  </si>
  <si>
    <t>ARM</t>
  </si>
  <si>
    <t>- 10 Core 0 MHz</t>
  </si>
  <si>
    <t>- 10 0 MHz</t>
  </si>
  <si>
    <t>- 10 Core 2000 MHz</t>
  </si>
  <si>
    <t>- 10 2000 MHz</t>
  </si>
  <si>
    <t>- 12 Core 0 MHz</t>
  </si>
  <si>
    <t>- 12 0 MHz</t>
  </si>
  <si>
    <t>- 12 Core 2000 MHz</t>
  </si>
  <si>
    <t>- 12 2000 MHz</t>
  </si>
  <si>
    <t>- 14 Core 2601 MHz</t>
  </si>
  <si>
    <t>- 14 2601 MHz</t>
  </si>
  <si>
    <t>- 16 Core 0 MHz</t>
  </si>
  <si>
    <t>- 16 0 MHz</t>
  </si>
  <si>
    <t>- 2 Core 0 MHz</t>
  </si>
  <si>
    <t>- 2 0 MHz</t>
  </si>
  <si>
    <t>- 20 Core 0 MHz</t>
  </si>
  <si>
    <t>- 20 0 MHz</t>
  </si>
  <si>
    <t>- 32 Core 2911 MHz</t>
  </si>
  <si>
    <t>- 32 2911 MHz</t>
  </si>
  <si>
    <t>- 32 Core 3000 MHz</t>
  </si>
  <si>
    <t>- 32 3000 MHz</t>
  </si>
  <si>
    <t>- 32 Core 3300 MHz</t>
  </si>
  <si>
    <t>- 32 3300 MHz</t>
  </si>
  <si>
    <t>- 4 Core 0 MHz</t>
  </si>
  <si>
    <t>- 4 0 MHz</t>
  </si>
  <si>
    <t>- 4 Core 1800 MHz</t>
  </si>
  <si>
    <t>- 4 1800 MHz</t>
  </si>
  <si>
    <t>- 4 Core 1804 MHz</t>
  </si>
  <si>
    <t>- 4 1804 MHz</t>
  </si>
  <si>
    <t>- 4 Core 2016 MHz</t>
  </si>
  <si>
    <t>- 4 2016 MHz</t>
  </si>
  <si>
    <t>- 5 Core 2808 MHz</t>
  </si>
  <si>
    <t>- 5 2808 MHz</t>
  </si>
  <si>
    <t>- 6 Core 0 MHz</t>
  </si>
  <si>
    <t>- 6 0 MHz</t>
  </si>
  <si>
    <t>- 6 Core 1800 MHz</t>
  </si>
  <si>
    <t>- 6 1800 MHz</t>
  </si>
  <si>
    <t>- 8 Core 0 MHz</t>
  </si>
  <si>
    <t>- 8 0 MHz</t>
  </si>
  <si>
    <t>- 8 Core 1766 MHz</t>
  </si>
  <si>
    <t>- 8 1766 MHz</t>
  </si>
  <si>
    <t>- 8 Core 1800 MHz</t>
  </si>
  <si>
    <t>- 8 1800 MHz</t>
  </si>
  <si>
    <t>- 8 Core 2208 MHz</t>
  </si>
  <si>
    <t>- 8 2208 MHz</t>
  </si>
  <si>
    <t>- 8 Core 2424 MHz</t>
  </si>
  <si>
    <t>- 8 2424 MHz</t>
  </si>
  <si>
    <t>- 8 Core 3628 MHz</t>
  </si>
  <si>
    <t>- 8 3628 MHz</t>
  </si>
  <si>
    <t>Ampere-1 4 Core 0 MHz</t>
  </si>
  <si>
    <t>Ampere-1 4 0 MHz</t>
  </si>
  <si>
    <t>Ampere-1a 192 Core 2600 MHz</t>
  </si>
  <si>
    <t>Ampere-1a 192 2600 MHz</t>
  </si>
  <si>
    <t>M1 (Virtual) 4 Core 0 MHz</t>
  </si>
  <si>
    <t>M1 (Virtual) 4 0 MHz</t>
  </si>
  <si>
    <t>M1 Max (Virtual) 10 Core 0 MHz</t>
  </si>
  <si>
    <t>M1 Max (Virtual) 10 0 MHz</t>
  </si>
  <si>
    <t>v7 rev 0 (v7l) 4 Core 0 MHz</t>
  </si>
  <si>
    <t>v7 rev 0 (v7l) 4 0 MHz</t>
  </si>
  <si>
    <t>v7 rev 1 (v7l) 4 Core 1608 MHz</t>
  </si>
  <si>
    <t>v7 rev 1 (v7l) 4 1608 MHz</t>
  </si>
  <si>
    <t>v7 rev 1 (v7l) 4 Core 1800 MHz</t>
  </si>
  <si>
    <t>v7 rev 1 (v7l) 4 1800 MHz</t>
  </si>
  <si>
    <t>v7 rev 3 (v7l) 4 Core 2065 MHz</t>
  </si>
  <si>
    <t>v7 rev 3 (v7l) 4 2065 MHz</t>
  </si>
  <si>
    <t>v7 rev 3 (v7l) 4 Core 2116 MHz</t>
  </si>
  <si>
    <t>v7 rev 3 (v7l) 4 2116 MHz</t>
  </si>
  <si>
    <t>v7 rev 4 (v7l) 2 Core 960 MHz</t>
  </si>
  <si>
    <t>v7 rev 4 (v7l) 2 960 MHz</t>
  </si>
  <si>
    <t>v7 rev 4 (v7l) 4 Core 1200 MHz</t>
  </si>
  <si>
    <t>v7 rev 4 (v7l) 4 1200 MHz</t>
  </si>
  <si>
    <t>v7 rev 4 (v7l) 4 Core 1400 MHz</t>
  </si>
  <si>
    <t>v7 rev 4 (v7l) 4 1400 MHz</t>
  </si>
  <si>
    <t>v7 rev 5 (v7l) 2 Core 0 MHz</t>
  </si>
  <si>
    <t>v7 rev 5 (v7l) 2 0 MHz</t>
  </si>
  <si>
    <t>v7 rev 5 (v7l) 4 Core 1200 MHz</t>
  </si>
  <si>
    <t>v7 rev 5 (v7l) 4 1200 MHz</t>
  </si>
  <si>
    <t>v8 6 Core 0 MHz</t>
  </si>
  <si>
    <t>v8 6 0 MHz</t>
  </si>
  <si>
    <t>v8 8 Core 2500 MHz</t>
  </si>
  <si>
    <t>v8 8 2500 MHz</t>
  </si>
  <si>
    <t>[3-Way] v8 rev 0 (v8l) 6 Core 1907 MHz</t>
  </si>
  <si>
    <t>[3-Way] v8 rev 0 (v8l) 6 1907 MHz</t>
  </si>
  <si>
    <t>[3-Way] v8 rev 1 (v8l) 12 Core 2201 MHz</t>
  </si>
  <si>
    <t>[3-Way] v8 rev 1 (v8l) 12 2201 MHz</t>
  </si>
  <si>
    <t>v8 rev 1 (v8l) 4 Core 1510 MHz</t>
  </si>
  <si>
    <t>v8 rev 1 (v8l) 4 1510 MHz</t>
  </si>
  <si>
    <t>v8 rev 1 (v8l) 4 Core 1984 MHz</t>
  </si>
  <si>
    <t>v8 rev 1 (v8l) 4 1984 MHz</t>
  </si>
  <si>
    <t>v8 rev 1 (v8l) 6 Core 1510 MHz</t>
  </si>
  <si>
    <t>v8 rev 1 (v8l) 6 1510 MHz</t>
  </si>
  <si>
    <t>v8 rev 1 (v8l) 6 Core 1971 MHz</t>
  </si>
  <si>
    <t>v8 rev 1 (v8l) 6 1971 MHz</t>
  </si>
  <si>
    <t>v8 rev 1 (v8l) 6 Core 1984 MHz</t>
  </si>
  <si>
    <t>v8 rev 1 (v8l) 6 1984 MHz</t>
  </si>
  <si>
    <t>Avalanche-M2 4 Core 2424 MHz</t>
  </si>
  <si>
    <t>Avalanche-M2 4 2424 MHz</t>
  </si>
  <si>
    <t>CIX P1 CD8180 7 Core 2500 MHz</t>
  </si>
  <si>
    <t>CIX P1 CD8180 7 2500 MHz</t>
  </si>
  <si>
    <t>Cortex-A15 4 Core 1400 MHz</t>
  </si>
  <si>
    <t>Cortex-A15 4 1400 MHz</t>
  </si>
  <si>
    <t>Cortex-A15 4 Core 1500 MHz</t>
  </si>
  <si>
    <t>Cortex-A15 4 1500 MHz</t>
  </si>
  <si>
    <t>Cortex-A15 4 Core 2000 MHz</t>
  </si>
  <si>
    <t>Cortex-A15 4 2000 MHz</t>
  </si>
  <si>
    <t>Cortex-A15 8 Core 1400 MHz</t>
  </si>
  <si>
    <t>Cortex-A15 8 1400 MHz</t>
  </si>
  <si>
    <t>Cortex-A17 3 Core 0 MHz</t>
  </si>
  <si>
    <t>Cortex-A17 3 0 MHz</t>
  </si>
  <si>
    <t>Cortex-A17 4 Core 1800 MHz</t>
  </si>
  <si>
    <t>Cortex-A17 4 1800 MHz</t>
  </si>
  <si>
    <t>Cortex-A35 4 Core 0 MHz</t>
  </si>
  <si>
    <t>Cortex-A35 4 0 MHz</t>
  </si>
  <si>
    <t>Cortex-A35 4 Core 1200 MHz</t>
  </si>
  <si>
    <t>Cortex-A35 4 1200 MHz</t>
  </si>
  <si>
    <t>Cortex-A35 4 Core 1296 MHz</t>
  </si>
  <si>
    <t>Cortex-A35 4 1296 MHz</t>
  </si>
  <si>
    <t>Cortex-A35 4 Core 1512 MHz</t>
  </si>
  <si>
    <t>Cortex-A35 4 1512 MHz</t>
  </si>
  <si>
    <t>Cortex-A35 4 Core 2004 MHz</t>
  </si>
  <si>
    <t>Cortex-A35 4 2004 MHz</t>
  </si>
  <si>
    <t>Cortex-A53 1 Core 0 MHz</t>
  </si>
  <si>
    <t>Cortex-A53 1 0 MHz</t>
  </si>
  <si>
    <t>Cortex-A53 2 Core 0 MHz</t>
  </si>
  <si>
    <t>Cortex-A53 2 0 MHz</t>
  </si>
  <si>
    <t>Cortex-A53 4 Core 0 MHz</t>
  </si>
  <si>
    <t>Cortex-A53 4 0 MHz</t>
  </si>
  <si>
    <t>Cortex-A53 4 Core 1000 MHz</t>
  </si>
  <si>
    <t>Cortex-A53 4 1000 MHz</t>
  </si>
  <si>
    <t>Cortex-A53 4 Core 1008 MHz</t>
  </si>
  <si>
    <t>Cortex-A53 4 1008 MHz</t>
  </si>
  <si>
    <t>Cortex-A53 4 Core 1152 MHz</t>
  </si>
  <si>
    <t>Cortex-A53 4 1152 MHz</t>
  </si>
  <si>
    <t>Cortex-A53 4 Core 1199 MHz</t>
  </si>
  <si>
    <t>Cortex-A53 4 1199 MHz</t>
  </si>
  <si>
    <t>Cortex-A53 4 Core 1200 MHz</t>
  </si>
  <si>
    <t>Cortex-A53 4 1200 MHz</t>
  </si>
  <si>
    <t>Cortex-A53 4 Core 1296 MHz</t>
  </si>
  <si>
    <t>Cortex-A53 4 1296 MHz</t>
  </si>
  <si>
    <t>Cortex-A53 4 Core 1300 MHz</t>
  </si>
  <si>
    <t>Cortex-A53 4 1300 MHz</t>
  </si>
  <si>
    <t>Cortex-A53 4 Core 1333 MHz</t>
  </si>
  <si>
    <t>Cortex-A53 4 1333 MHz</t>
  </si>
  <si>
    <t>Cortex-A53 4 Core 1368 MHz</t>
  </si>
  <si>
    <t>Cortex-A53 4 1368 MHz</t>
  </si>
  <si>
    <t>Cortex-A53 4 Core 1392 MHz</t>
  </si>
  <si>
    <t>Cortex-A53 4 1392 MHz</t>
  </si>
  <si>
    <t>Cortex-A53 4 Core 1400 MHz</t>
  </si>
  <si>
    <t>Cortex-A53 4 1400 MHz</t>
  </si>
  <si>
    <t>Cortex-A53 4 Core 1416 MHz</t>
  </si>
  <si>
    <t>Cortex-A53 4 1416 MHz</t>
  </si>
  <si>
    <t>Cortex-A53 4 Core 1500 MHz</t>
  </si>
  <si>
    <t>Cortex-A53 4 1500 MHz</t>
  </si>
  <si>
    <t>Cortex-A53 4 Core 1512 MHz</t>
  </si>
  <si>
    <t>Cortex-A53 4 1512 MHz</t>
  </si>
  <si>
    <t>Cortex-A53 4 Core 1536 MHz</t>
  </si>
  <si>
    <t>Cortex-A53 4 1536 MHz</t>
  </si>
  <si>
    <t>Cortex-A53 4 Core 1600 MHz</t>
  </si>
  <si>
    <t>Cortex-A53 4 1600 MHz</t>
  </si>
  <si>
    <t>Cortex-A53 4 Core 1608 MHz</t>
  </si>
  <si>
    <t>Cortex-A53 4 1608 MHz</t>
  </si>
  <si>
    <t>Cortex-A53 4 Core 1704 MHz</t>
  </si>
  <si>
    <t>Cortex-A53 4 1704 MHz</t>
  </si>
  <si>
    <t>Cortex-A53 4 Core 1800 MHz</t>
  </si>
  <si>
    <t>Cortex-A53 4 1800 MHz</t>
  </si>
  <si>
    <t>Cortex-A53 4 Core 1908 MHz</t>
  </si>
  <si>
    <t>Cortex-A53 4 1908 MHz</t>
  </si>
  <si>
    <t>Cortex-A53 4 Core 1968 MHz</t>
  </si>
  <si>
    <t>Cortex-A53 4 1968 MHz</t>
  </si>
  <si>
    <t>Cortex-A53 4 Core 2016 MHz</t>
  </si>
  <si>
    <t>Cortex-A53 4 2016 MHz</t>
  </si>
  <si>
    <t>Cortex-A53 4 Core 2040 MHz</t>
  </si>
  <si>
    <t>Cortex-A53 4 2040 MHz</t>
  </si>
  <si>
    <t>Cortex-A53 4 Core 600 MHz</t>
  </si>
  <si>
    <t>Cortex-A53 4 600 MHz</t>
  </si>
  <si>
    <t>Cortex-A53 6 Core 1896 MHz</t>
  </si>
  <si>
    <t>Cortex-A53 6 1896 MHz</t>
  </si>
  <si>
    <t>Cortex-A53 8 Core 1512 MHz</t>
  </si>
  <si>
    <t>Cortex-A53 8 1512 MHz</t>
  </si>
  <si>
    <t>Cortex-A55 2 Core 0 MHz</t>
  </si>
  <si>
    <t>Cortex-A55 2 0 MHz</t>
  </si>
  <si>
    <t>Cortex-A55 4 Core 0 MHz</t>
  </si>
  <si>
    <t>Cortex-A55 4 0 MHz</t>
  </si>
  <si>
    <t>Cortex-A55 4 Core 1416 MHz</t>
  </si>
  <si>
    <t>Cortex-A55 4 1416 MHz</t>
  </si>
  <si>
    <t>Cortex-A55 4 Core 1800 MHz</t>
  </si>
  <si>
    <t>Cortex-A55 4 1800 MHz</t>
  </si>
  <si>
    <t>Cortex-A55 4 Core 1908 MHz</t>
  </si>
  <si>
    <t>Cortex-A55 4 1908 MHz</t>
  </si>
  <si>
    <t>Cortex-A55 4 Core 1992 MHz</t>
  </si>
  <si>
    <t>Cortex-A55 4 1992 MHz</t>
  </si>
  <si>
    <t>Cortex-A55 4 Core 2000 MHz</t>
  </si>
  <si>
    <t>Cortex-A55 4 2000 MHz</t>
  </si>
  <si>
    <t>Cortex-A55 4 Core 2016 MHz</t>
  </si>
  <si>
    <t>Cortex-A55 4 2016 MHz</t>
  </si>
  <si>
    <t>Cortex-A55 4 Core 2100 MHz</t>
  </si>
  <si>
    <t>Cortex-A55 4 2100 MHz</t>
  </si>
  <si>
    <t>Cortex-A55 4 Core 2124 MHz</t>
  </si>
  <si>
    <t>Cortex-A55 4 2124 MHz</t>
  </si>
  <si>
    <t>Cortex-A55 4 Core 2208 MHz</t>
  </si>
  <si>
    <t>Cortex-A55 4 2208 MHz</t>
  </si>
  <si>
    <t>Cortex-A55 4 Core 2508 MHz</t>
  </si>
  <si>
    <t>Cortex-A55 4 2508 MHz</t>
  </si>
  <si>
    <t>Cortex-A55 6 Core 1800 MHz</t>
  </si>
  <si>
    <t>Cortex-A55 6 1800 MHz</t>
  </si>
  <si>
    <t>Cortex-A55 8 Core 1416 MHz</t>
  </si>
  <si>
    <t>Cortex-A55 8 1416 MHz</t>
  </si>
  <si>
    <t>Cortex-A55 8 Core 1500 MHz</t>
  </si>
  <si>
    <t>Cortex-A55 8 1500 MHz</t>
  </si>
  <si>
    <t>Cortex-A55 8 Core 1800 MHz</t>
  </si>
  <si>
    <t>Cortex-A55 8 1800 MHz</t>
  </si>
  <si>
    <t>Cortex-A57 2 Core 1479 MHz</t>
  </si>
  <si>
    <t>Cortex-A57 2 1479 MHz</t>
  </si>
  <si>
    <t>Cortex-A57 4 Core 0 MHz</t>
  </si>
  <si>
    <t>Cortex-A57 4 0 MHz</t>
  </si>
  <si>
    <t>Cortex-A57 4 Core 1479 MHz</t>
  </si>
  <si>
    <t>Cortex-A57 4 1479 MHz</t>
  </si>
  <si>
    <t>Cortex-A57 4 Core 1734 MHz</t>
  </si>
  <si>
    <t>Cortex-A57 4 1734 MHz</t>
  </si>
  <si>
    <t>Cortex-A57 4 Core 1912 MHz</t>
  </si>
  <si>
    <t>Cortex-A57 4 1912 MHz</t>
  </si>
  <si>
    <t>Cortex-A57 4 Core 2014 MHz</t>
  </si>
  <si>
    <t>Cortex-A57 4 2014 MHz</t>
  </si>
  <si>
    <t>Cortex-A57 4 Core 2035 MHz</t>
  </si>
  <si>
    <t>Cortex-A57 4 2035 MHz</t>
  </si>
  <si>
    <t>Cortex-A57 4 Core 2091 MHz</t>
  </si>
  <si>
    <t>Cortex-A57 4 2091 MHz</t>
  </si>
  <si>
    <t>Cortex-A57 4 Core 2295 MHz</t>
  </si>
  <si>
    <t>Cortex-A57 4 2295 MHz</t>
  </si>
  <si>
    <t>Cortex-A57 8 Core 1500 MHz</t>
  </si>
  <si>
    <t>Cortex-A57 8 1500 MHz</t>
  </si>
  <si>
    <t>Cortex-A57 8 Core 1766 MHz</t>
  </si>
  <si>
    <t>Cortex-A57 8 1766 MHz</t>
  </si>
  <si>
    <t>Cortex-A7 2 Core 1000 MHz</t>
  </si>
  <si>
    <t>Cortex-A7 2 1000 MHz</t>
  </si>
  <si>
    <t>Cortex-A7 2 Core 1080 MHz</t>
  </si>
  <si>
    <t>Cortex-A7 2 1080 MHz</t>
  </si>
  <si>
    <t>Cortex-A7 2 Core 960 MHz</t>
  </si>
  <si>
    <t>Cortex-A7 2 960 MHz</t>
  </si>
  <si>
    <t>Cortex-A7 2 Core 996 MHz</t>
  </si>
  <si>
    <t>Cortex-A7 2 996 MHz</t>
  </si>
  <si>
    <t>Cortex-A7 4 Core 1000 MHz</t>
  </si>
  <si>
    <t>Cortex-A7 4 1000 MHz</t>
  </si>
  <si>
    <t>Cortex-A7 4 Core 1008 MHz</t>
  </si>
  <si>
    <t>Cortex-A7 4 1008 MHz</t>
  </si>
  <si>
    <t>Cortex-A7 4 Core 1200 MHz</t>
  </si>
  <si>
    <t>Cortex-A7 4 1200 MHz</t>
  </si>
  <si>
    <t>Cortex-A7 4 Core 1296 MHz</t>
  </si>
  <si>
    <t>Cortex-A7 4 1296 MHz</t>
  </si>
  <si>
    <t>Cortex-A7 4 Core 1300 MHz</t>
  </si>
  <si>
    <t>Cortex-A7 4 1300 MHz</t>
  </si>
  <si>
    <t>Cortex-A7 4 Core 1368 MHz</t>
  </si>
  <si>
    <t>Cortex-A7 4 1368 MHz</t>
  </si>
  <si>
    <t>Cortex-A7 4 Core 1392 MHz</t>
  </si>
  <si>
    <t>Cortex-A7 4 1392 MHz</t>
  </si>
  <si>
    <t>Cortex-A7 4 Core 900 MHz</t>
  </si>
  <si>
    <t>Cortex-A7 4 900 MHz</t>
  </si>
  <si>
    <t>Cortex-A715 4 Core 2200 MHz</t>
  </si>
  <si>
    <t>Cortex-A715 4 2200 MHz</t>
  </si>
  <si>
    <t>Cortex-A72 1 Core 0 MHz</t>
  </si>
  <si>
    <t>Cortex-A72 1 0 MHz</t>
  </si>
  <si>
    <t>Cortex-A72 16 Core 0 MHz</t>
  </si>
  <si>
    <t>Cortex-A72 16 0 MHz</t>
  </si>
  <si>
    <t>Cortex-A72 16 Core 2000 MHz</t>
  </si>
  <si>
    <t>Cortex-A72 16 2000 MHz</t>
  </si>
  <si>
    <t>Cortex-A72 16 Core 2200 MHz</t>
  </si>
  <si>
    <t>Cortex-A72 16 2200 MHz</t>
  </si>
  <si>
    <t>Cortex-A72 2 Core 0 MHz</t>
  </si>
  <si>
    <t>Cortex-A72 2 0 MHz</t>
  </si>
  <si>
    <t>Cortex-A72 2 Core 1199 MHz</t>
  </si>
  <si>
    <t>Cortex-A72 2 1199 MHz</t>
  </si>
  <si>
    <t>Cortex-A72 2 Core 1703 MHz</t>
  </si>
  <si>
    <t>Cortex-A72 2 1703 MHz</t>
  </si>
  <si>
    <t>Cortex-A72 4 Core 0 MHz</t>
  </si>
  <si>
    <t>Cortex-A72 4 0 MHz</t>
  </si>
  <si>
    <t>Cortex-A72 4 Core 1000 MHz</t>
  </si>
  <si>
    <t>Cortex-A72 4 1000 MHz</t>
  </si>
  <si>
    <t>Cortex-A72 4 Core 1200 MHz</t>
  </si>
  <si>
    <t>Cortex-A72 4 1200 MHz</t>
  </si>
  <si>
    <t>Cortex-A72 4 Core 1416 MHz</t>
  </si>
  <si>
    <t>Cortex-A72 4 1416 MHz</t>
  </si>
  <si>
    <t>Cortex-A72 4 Core 1500 MHz</t>
  </si>
  <si>
    <t>Cortex-A72 4 1500 MHz</t>
  </si>
  <si>
    <t>Cortex-A72 4 Core 1600 MHz</t>
  </si>
  <si>
    <t>Cortex-A72 4 1600 MHz</t>
  </si>
  <si>
    <t>Cortex-A72 4 Core 1700 MHz</t>
  </si>
  <si>
    <t>Cortex-A72 4 1700 MHz</t>
  </si>
  <si>
    <t>Cortex-A72 4 Core 1750 MHz</t>
  </si>
  <si>
    <t>Cortex-A72 4 1750 MHz</t>
  </si>
  <si>
    <t>Cortex-A72 4 Core 1800 MHz</t>
  </si>
  <si>
    <t>Cortex-A72 4 1800 MHz</t>
  </si>
  <si>
    <t>Cortex-A72 4 Core 1850 MHz</t>
  </si>
  <si>
    <t>Cortex-A72 4 1850 MHz</t>
  </si>
  <si>
    <t>Cortex-A72 4 Core 1900 MHz</t>
  </si>
  <si>
    <t>Cortex-A72 4 1900 MHz</t>
  </si>
  <si>
    <t>Cortex-A72 4 Core 2000 MHz</t>
  </si>
  <si>
    <t>Cortex-A72 4 2000 MHz</t>
  </si>
  <si>
    <t>Cortex-A72 4 Core 2016 MHz</t>
  </si>
  <si>
    <t>Cortex-A72 4 2016 MHz</t>
  </si>
  <si>
    <t>Cortex-A72 4 Core 2100 MHz</t>
  </si>
  <si>
    <t>Cortex-A72 4 2100 MHz</t>
  </si>
  <si>
    <t>Cortex-A72 4 Core 2200 MHz</t>
  </si>
  <si>
    <t>Cortex-A72 4 2200 MHz</t>
  </si>
  <si>
    <t>Cortex-A72 4 Core 2208 MHz</t>
  </si>
  <si>
    <t>Cortex-A72 4 2208 MHz</t>
  </si>
  <si>
    <t>Cortex-A72 4 Core 2300 MHz</t>
  </si>
  <si>
    <t>Cortex-A72 4 2300 MHz</t>
  </si>
  <si>
    <t>Cortex-A72 4 Core 2394 MHz</t>
  </si>
  <si>
    <t>Cortex-A72 4 2394 MHz</t>
  </si>
  <si>
    <t>Cortex-A72 4 Core 2400 MHz</t>
  </si>
  <si>
    <t>Cortex-A72 4 2400 MHz</t>
  </si>
  <si>
    <t>Cortex-A72 4 Core 2800 MHz</t>
  </si>
  <si>
    <t>Cortex-A72 4 2800 MHz</t>
  </si>
  <si>
    <t>Cortex-A72 4 Core 800 MHz</t>
  </si>
  <si>
    <t>Cortex-A72 4 800 MHz</t>
  </si>
  <si>
    <t>Cortex-A72 6 Core 1008 MHz</t>
  </si>
  <si>
    <t>Cortex-A72 6 1008 MHz</t>
  </si>
  <si>
    <t>Cortex-A72 6 Core 1416 MHz</t>
  </si>
  <si>
    <t>Cortex-A72 6 1416 MHz</t>
  </si>
  <si>
    <t>Cortex-A72 6 Core 1512 MHz</t>
  </si>
  <si>
    <t>Cortex-A72 6 1512 MHz</t>
  </si>
  <si>
    <t>Cortex-A72 8 Core 0 MHz</t>
  </si>
  <si>
    <t>Cortex-A72 8 0 MHz</t>
  </si>
  <si>
    <t>Cortex-A72 8 Core 2016 MHz</t>
  </si>
  <si>
    <t>Cortex-A72 8 2016 MHz</t>
  </si>
  <si>
    <t>Cortex-A720 12 Core 2600 MHz</t>
  </si>
  <si>
    <t>Cortex-A720 12 2600 MHz</t>
  </si>
  <si>
    <t>Cortex-A720 6 Core 2600 MHz</t>
  </si>
  <si>
    <t>Cortex-A720 6 2600 MHz</t>
  </si>
  <si>
    <t>Cortex-A720 8 Core 2600 MHz</t>
  </si>
  <si>
    <t>Cortex-A720 8 2600 MHz</t>
  </si>
  <si>
    <t>Cortex-A725 10 Core 2808 MHz</t>
  </si>
  <si>
    <t>Cortex-A725 10 2808 MHz</t>
  </si>
  <si>
    <t>Cortex-A73 4 Core 0 MHz</t>
  </si>
  <si>
    <t>Cortex-A73 4 0 MHz</t>
  </si>
  <si>
    <t>Cortex-A73 4 Core 1800 MHz</t>
  </si>
  <si>
    <t>Cortex-A73 4 1800 MHz</t>
  </si>
  <si>
    <t>Cortex-A73 4 Core 1844 MHz</t>
  </si>
  <si>
    <t>Cortex-A73 4 1844 MHz</t>
  </si>
  <si>
    <t>Cortex-A73 4 Core 1900 MHz</t>
  </si>
  <si>
    <t>Cortex-A73 4 1900 MHz</t>
  </si>
  <si>
    <t>Cortex-A73 4 Core 1989 MHz</t>
  </si>
  <si>
    <t>Cortex-A73 4 1989 MHz</t>
  </si>
  <si>
    <t>Cortex-A73 4 Core 2100 MHz</t>
  </si>
  <si>
    <t>Cortex-A73 4 2100 MHz</t>
  </si>
  <si>
    <t>Cortex-A73 4 Core 2208 MHz</t>
  </si>
  <si>
    <t>Cortex-A73 4 2208 MHz</t>
  </si>
  <si>
    <t>Cortex-A73 6 Core 1896 MHz</t>
  </si>
  <si>
    <t>Cortex-A73 6 1896 MHz</t>
  </si>
  <si>
    <t>Cortex-A73 6 Core 1992 MHz</t>
  </si>
  <si>
    <t>Cortex-A73 6 1992 MHz</t>
  </si>
  <si>
    <t>Cortex-A73 6 Core 2016 MHz</t>
  </si>
  <si>
    <t>Cortex-A73 6 2016 MHz</t>
  </si>
  <si>
    <t>Cortex-A73 8 Core 1989 MHz</t>
  </si>
  <si>
    <t>Cortex-A73 8 1989 MHz</t>
  </si>
  <si>
    <t>Cortex-A76 2 Core 0 MHz</t>
  </si>
  <si>
    <t>Cortex-A76 2 0 MHz</t>
  </si>
  <si>
    <t>Cortex-A76 4 Core 1500 MHz</t>
  </si>
  <si>
    <t>Cortex-A76 4 1500 MHz</t>
  </si>
  <si>
    <t>Cortex-A76 4 Core 1608 MHz</t>
  </si>
  <si>
    <t>Cortex-A76 4 1608 MHz</t>
  </si>
  <si>
    <t>Cortex-A76 4 Core 1800 MHz</t>
  </si>
  <si>
    <t>Cortex-A76 4 1800 MHz</t>
  </si>
  <si>
    <t>Cortex-A76 4 Core 2000 MHz</t>
  </si>
  <si>
    <t>Cortex-A76 4 2000 MHz</t>
  </si>
  <si>
    <t>Cortex-A76 4 Core 2400 MHz</t>
  </si>
  <si>
    <t>Cortex-A76 4 2400 MHz</t>
  </si>
  <si>
    <t>Cortex-A76 4 Core 2500 MHz</t>
  </si>
  <si>
    <t>Cortex-A76 4 2500 MHz</t>
  </si>
  <si>
    <t>Cortex-A76 4 Core 2600 MHz</t>
  </si>
  <si>
    <t>Cortex-A76 4 2600 MHz</t>
  </si>
  <si>
    <t>Cortex-A76 4 Core 2700 MHz</t>
  </si>
  <si>
    <t>Cortex-A76 4 2700 MHz</t>
  </si>
  <si>
    <t>Cortex-A76 4 Core 2800 MHz</t>
  </si>
  <si>
    <t>Cortex-A76 4 2800 MHz</t>
  </si>
  <si>
    <t>Cortex-A76 4 Core 2900 MHz</t>
  </si>
  <si>
    <t>Cortex-A76 4 2900 MHz</t>
  </si>
  <si>
    <t>Cortex-A76 4 Core 3000 MHz</t>
  </si>
  <si>
    <t>Cortex-A76 4 3000 MHz</t>
  </si>
  <si>
    <t>Cortex-A76 4 Core 3100 MHz</t>
  </si>
  <si>
    <t>Cortex-A76 4 3100 MHz</t>
  </si>
  <si>
    <t>Cortex-A76 4 Core 3200 MHz</t>
  </si>
  <si>
    <t>Cortex-A76 4 3200 MHz</t>
  </si>
  <si>
    <t>Cortex-A76 4 Core 3300 MHz</t>
  </si>
  <si>
    <t>Cortex-A76 4 3300 MHz</t>
  </si>
  <si>
    <t>Cortex-A76 4 Core 3400 MHz</t>
  </si>
  <si>
    <t>Cortex-A76 4 3400 MHz</t>
  </si>
  <si>
    <t>Cortex-A76 8 Core 0 MHz</t>
  </si>
  <si>
    <t>Cortex-A76 8 0 MHz</t>
  </si>
  <si>
    <t>Cortex-A76 8 Core 1800 MHz</t>
  </si>
  <si>
    <t>Cortex-A76 8 1800 MHz</t>
  </si>
  <si>
    <t>Cortex-A78 4 Core 1958 MHz</t>
  </si>
  <si>
    <t>Cortex-A78 4 1958 MHz</t>
  </si>
  <si>
    <t>Cortex-A78 4 Core 2000 MHz</t>
  </si>
  <si>
    <t>Cortex-A78 4 2000 MHz</t>
  </si>
  <si>
    <t>Cortex-A78 8 Core</t>
  </si>
  <si>
    <t>Cortex-A78 8</t>
  </si>
  <si>
    <t>Cortex-A78AE 10 Core 2112 MHz</t>
  </si>
  <si>
    <t>Cortex-A78AE 10 2112 MHz</t>
  </si>
  <si>
    <t>Cortex-A78AE 12 Core 2201 MHz</t>
  </si>
  <si>
    <t>Cortex-A78AE 12 2201 MHz</t>
  </si>
  <si>
    <t>Cortex-A78AE 16 Core 0 MHz</t>
  </si>
  <si>
    <t>Cortex-A78AE 16 0 MHz</t>
  </si>
  <si>
    <t>Cortex-A78AE 6 Core 1510 MHz</t>
  </si>
  <si>
    <t>Cortex-A78AE 6 1510 MHz</t>
  </si>
  <si>
    <t>Cortex-A78AE 6 Core 1728 MHz</t>
  </si>
  <si>
    <t>Cortex-A78AE 6 1728 MHz</t>
  </si>
  <si>
    <t>Cortex-A78AE 8 Core 1984 MHz</t>
  </si>
  <si>
    <t>Cortex-A78AE 8 1984 MHz</t>
  </si>
  <si>
    <t>Cortex-A78AE 8 Core 2201 MHz</t>
  </si>
  <si>
    <t>Cortex-A78AE 8 2201 MHz</t>
  </si>
  <si>
    <t>Cortex-X1 4 Core 0 MHz</t>
  </si>
  <si>
    <t>Cortex-X1 4 0 MHz</t>
  </si>
  <si>
    <t>Cortex-X1 4 Core 1803 MHz</t>
  </si>
  <si>
    <t>Cortex-X1 4 1803 MHz</t>
  </si>
  <si>
    <t>Cortex-X1C 4 Core 2438 MHz</t>
  </si>
  <si>
    <t>Cortex-X1C 4 2438 MHz</t>
  </si>
  <si>
    <t>D2000-8 8 Core 2300 MHz</t>
  </si>
  <si>
    <t>D2000-8 8 2300 MHz</t>
  </si>
  <si>
    <t>Falkor V1-Kryo 4 Core 1612 MHz</t>
  </si>
  <si>
    <t>Falkor V1-Kryo 4 1612 MHz</t>
  </si>
  <si>
    <t>Falkor V1-Kryo 8 Core 1900 MHz</t>
  </si>
  <si>
    <t>Falkor V1-Kryo 8 1900 MHz</t>
  </si>
  <si>
    <t>Falkor-V1-Kryo 4 Core 1900 MHz</t>
  </si>
  <si>
    <t>Falkor-V1-Kryo 4 1900 MHz</t>
  </si>
  <si>
    <t>Firestorm 4 Core 2064 MHz</t>
  </si>
  <si>
    <t>Firestorm 4 2064 MHz</t>
  </si>
  <si>
    <t>Firestorm 8 Core 2064 MHz</t>
  </si>
  <si>
    <t>Firestorm 8 2064 MHz</t>
  </si>
  <si>
    <t>Firestorm-M1 4 Core 2064 MHz</t>
  </si>
  <si>
    <t>Firestorm-M1 4 2064 MHz</t>
  </si>
  <si>
    <t>Firestorm-M1-Pro 8 Core 2064 MHz</t>
  </si>
  <si>
    <t>Firestorm-M1-Pro 8 2064 MHz</t>
  </si>
  <si>
    <t>FT-2000+-64 64 Core 0 MHz</t>
  </si>
  <si>
    <t>FT-2000+-64 64 0 MHz</t>
  </si>
  <si>
    <t>FT-2000-4 4 Core 2200 MHz</t>
  </si>
  <si>
    <t>FT-2000-4 4 2200 MHz</t>
  </si>
  <si>
    <t>FTC662 64 Core 0 MHz</t>
  </si>
  <si>
    <t>FTC662 64 0 MHz</t>
  </si>
  <si>
    <t>FTC663 8 Core 0 MHz</t>
  </si>
  <si>
    <t>FTC663 8 0 MHz</t>
  </si>
  <si>
    <t>HUAWEI.Kunpeng 920 24 Core 2600 MHz</t>
  </si>
  <si>
    <t>HUAWEI.Kunpeng 920 24 2600 MHz</t>
  </si>
  <si>
    <t>Krait 4 Core 0 MHz</t>
  </si>
  <si>
    <t>Krait 4 0 MHz</t>
  </si>
  <si>
    <t>Kryo V2 4 Core 2016 MHz</t>
  </si>
  <si>
    <t>Kryo V2 4 2016 MHz</t>
  </si>
  <si>
    <t>Kryo-3XX-Gold 4 Core 1766 MHz</t>
  </si>
  <si>
    <t>Kryo-3XX-Gold 4 1766 MHz</t>
  </si>
  <si>
    <t>Kryo-3XX-Gold 8 Core 1766 MHz</t>
  </si>
  <si>
    <t>Kryo-3XX-Gold 8 1766 MHz</t>
  </si>
  <si>
    <t>Kryo-4XX-Gold 1 Core 0 MHz</t>
  </si>
  <si>
    <t>Kryo-4XX-Gold 1 0 MHz</t>
  </si>
  <si>
    <t>Kryo-4XX-Gold 8 Core 0 MHz</t>
  </si>
  <si>
    <t>Kryo-4XX-Gold 8 0 MHz</t>
  </si>
  <si>
    <t>Kryo-4XX-Gold 8 Core 1804 MHz</t>
  </si>
  <si>
    <t>Kryo-4XX-Gold 8 1804 MHz</t>
  </si>
  <si>
    <t>Kryo-4XX-Silver 4 Core 1766 MHz</t>
  </si>
  <si>
    <t>Kryo-4XX-Silver 4 1766 MHz</t>
  </si>
  <si>
    <t>Kryo-4XX-Silver 4 Core 1785 MHz</t>
  </si>
  <si>
    <t>Kryo-4XX-Silver 4 1785 MHz</t>
  </si>
  <si>
    <t>Kryo-4XX-Silver 4 Core 1804 MHz</t>
  </si>
  <si>
    <t>Kryo-4XX-Silver 4 1804 MHz</t>
  </si>
  <si>
    <t>Kunpeng-920 16 Core 0 MHz</t>
  </si>
  <si>
    <t>Kunpeng-920 16 0 MHz</t>
  </si>
  <si>
    <t>Kunpeng-920 24 Core 0 MHz</t>
  </si>
  <si>
    <t>Kunpeng-920 24 0 MHz</t>
  </si>
  <si>
    <t>Kunpeng-920 24 Core 2600 MHz</t>
  </si>
  <si>
    <t>Kunpeng-920 24 2600 MHz</t>
  </si>
  <si>
    <t>Kunpeng-920 8 Core 0 MHz</t>
  </si>
  <si>
    <t>Kunpeng-920 8 0 MHz</t>
  </si>
  <si>
    <t>Kunpeng-920 8 Core 2600 MHz</t>
  </si>
  <si>
    <t>Kunpeng-920 8 2600 MHz</t>
  </si>
  <si>
    <t>Neoverse-N1 1 Core 0 MHz</t>
  </si>
  <si>
    <t>Neoverse-N1 1 0 MHz</t>
  </si>
  <si>
    <t>Neoverse-N1 10 Core 0 MHz</t>
  </si>
  <si>
    <t>Neoverse-N1 10 0 MHz</t>
  </si>
  <si>
    <t>Neoverse-N1 12 Core 0 MHz</t>
  </si>
  <si>
    <t>Neoverse-N1 12 0 MHz</t>
  </si>
  <si>
    <t>Neoverse-N1 128 Core 2600 MHz</t>
  </si>
  <si>
    <t>Neoverse-N1 128 2600 MHz</t>
  </si>
  <si>
    <t>Neoverse-N1 128 Core 2800 MHz</t>
  </si>
  <si>
    <t>Neoverse-N1 128 2800 MHz</t>
  </si>
  <si>
    <t>Neoverse-N1 128 Core 3000 MHz</t>
  </si>
  <si>
    <t>Neoverse-N1 128 3000 MHz</t>
  </si>
  <si>
    <t>Neoverse-N1 16 Core 0 MHz</t>
  </si>
  <si>
    <t>Neoverse-N1 16 0 MHz</t>
  </si>
  <si>
    <t>Neoverse-N1 2 Core 0 MHz</t>
  </si>
  <si>
    <t>Neoverse-N1 2 0 MHz</t>
  </si>
  <si>
    <t>Neoverse-N1 3 Core 0 MHz</t>
  </si>
  <si>
    <t>Neoverse-N1 3 0 MHz</t>
  </si>
  <si>
    <t>Neoverse-N1 32 Core 0 MHz</t>
  </si>
  <si>
    <t>Neoverse-N1 32 0 MHz</t>
  </si>
  <si>
    <t>Neoverse-N1 32 Core 1700 MHz</t>
  </si>
  <si>
    <t>Neoverse-N1 32 1700 MHz</t>
  </si>
  <si>
    <t>Neoverse-N1 4 Core 0 MHz</t>
  </si>
  <si>
    <t>Neoverse-N1 4 0 MHz</t>
  </si>
  <si>
    <t>Neoverse-N1 48 Core 0 MHz</t>
  </si>
  <si>
    <t>Neoverse-N1 48 0 MHz</t>
  </si>
  <si>
    <t>Neoverse-N1 5 Core 0 MHz</t>
  </si>
  <si>
    <t>Neoverse-N1 5 0 MHz</t>
  </si>
  <si>
    <t>Neoverse-N1 6 Core 0 MHz</t>
  </si>
  <si>
    <t>Neoverse-N1 6 0 MHz</t>
  </si>
  <si>
    <t>Neoverse-N1 60 Core 0 MHz</t>
  </si>
  <si>
    <t>Neoverse-N1 60 0 MHz</t>
  </si>
  <si>
    <t>Neoverse-N1 64 Core 0 MHz</t>
  </si>
  <si>
    <t>Neoverse-N1 64 0 MHz</t>
  </si>
  <si>
    <t>Neoverse-N1 64 Core 2200 MHz</t>
  </si>
  <si>
    <t>Neoverse-N1 64 2200 MHz</t>
  </si>
  <si>
    <t>Neoverse-N1 64 Core 3000 MHz</t>
  </si>
  <si>
    <t>Neoverse-N1 64 3000 MHz</t>
  </si>
  <si>
    <t>Neoverse-N1 8 Core 0 MHz</t>
  </si>
  <si>
    <t>Neoverse-N1 8 0 MHz</t>
  </si>
  <si>
    <t>Neoverse-N1 80 Core 0 MHz</t>
  </si>
  <si>
    <t>Neoverse-N1 80 0 MHz</t>
  </si>
  <si>
    <t>Neoverse-N1 80 Core 2600 MHz</t>
  </si>
  <si>
    <t>Neoverse-N1 80 2600 MHz</t>
  </si>
  <si>
    <t>Neoverse-N1 80 Core 2800 MHz</t>
  </si>
  <si>
    <t>Neoverse-N1 80 2800 MHz</t>
  </si>
  <si>
    <t>Neoverse-N1 80 Core 3000 MHz</t>
  </si>
  <si>
    <t>Neoverse-N1 80 3000 MHz</t>
  </si>
  <si>
    <t>Neoverse-N1 96 Core 2800 MHz</t>
  </si>
  <si>
    <t>Neoverse-N1 96 2800 MHz</t>
  </si>
  <si>
    <t>Neoverse-N2 16 Core 0 MHz</t>
  </si>
  <si>
    <t>Neoverse-N2 16 0 MHz</t>
  </si>
  <si>
    <t>Neoverse-N2 2 Core 0 MHz</t>
  </si>
  <si>
    <t>Neoverse-N2 2 0 MHz</t>
  </si>
  <si>
    <t>Neoverse-N2 4 Core 0 MHz</t>
  </si>
  <si>
    <t>Neoverse-N2 4 0 MHz</t>
  </si>
  <si>
    <t>Neoverse-N2 8 Core 2500 MHz</t>
  </si>
  <si>
    <t>Neoverse-N2 8 2500 MHz</t>
  </si>
  <si>
    <t>Neoverse-N3 8 Core 0 MHz</t>
  </si>
  <si>
    <t>Neoverse-N3 8 0 MHz</t>
  </si>
  <si>
    <t>Neoverse-V1 1 Core 0 MHz</t>
  </si>
  <si>
    <t>Neoverse-V1 1 0 MHz</t>
  </si>
  <si>
    <t>Neoverse-V1 16 Core 0 MHz</t>
  </si>
  <si>
    <t>Neoverse-V1 16 0 MHz</t>
  </si>
  <si>
    <t>Neoverse-V1 2 Core 0 MHz</t>
  </si>
  <si>
    <t>Neoverse-V1 2 0 MHz</t>
  </si>
  <si>
    <t>Neoverse-V1 4 Core 0 MHz</t>
  </si>
  <si>
    <t>Neoverse-V1 4 0 MHz</t>
  </si>
  <si>
    <t>Neoverse-V2 1 Core 0 MHz</t>
  </si>
  <si>
    <t>Neoverse-V2 1 0 MHz</t>
  </si>
  <si>
    <t>Neoverse-V2 2 Core 0 MHz</t>
  </si>
  <si>
    <t>Neoverse-V2 2 0 MHz</t>
  </si>
  <si>
    <t>Neoverse-V2 4 Core 0 MHz</t>
  </si>
  <si>
    <t>Neoverse-V2 4 0 MHz</t>
  </si>
  <si>
    <t>Neoverse-V2 72 Core 3411 MHz</t>
  </si>
  <si>
    <t>Neoverse-V2 72 3411 MHz</t>
  </si>
  <si>
    <t>Neoverse-V2 72 Core 3447 MHz</t>
  </si>
  <si>
    <t>Neoverse-V2 72 3447 MHz</t>
  </si>
  <si>
    <t>Neoverse-V2 72 Core 3465 MHz</t>
  </si>
  <si>
    <t>Neoverse-V2 72 3465 MHz</t>
  </si>
  <si>
    <t>Neoverse-V2 72 Core 3519 MHz</t>
  </si>
  <si>
    <t>Neoverse-V2 72 3519 MHz</t>
  </si>
  <si>
    <t>Neoverse-V2 96 Core 0 MHz</t>
  </si>
  <si>
    <t>Neoverse-V2 96 0 MHz</t>
  </si>
  <si>
    <t>Oryon 12 Core 3417 MHz</t>
  </si>
  <si>
    <t>Oryon 12 3417 MHz</t>
  </si>
  <si>
    <t>Oryon 8 Core 0 MHz</t>
  </si>
  <si>
    <t>Oryon 8 0 MHz</t>
  </si>
  <si>
    <t>Phytium D3000 8 Core 2500 MHz</t>
  </si>
  <si>
    <t>Phytium D3000 8 2500 MHz</t>
  </si>
  <si>
    <t>phytium FT1500a 4 Core 2000 MHz</t>
  </si>
  <si>
    <t>phytium FT1500a 4 2000 MHz</t>
  </si>
  <si>
    <t>Phytium FTC303 2 Core 1800 MHz</t>
  </si>
  <si>
    <t>Phytium FTC303 2 1800 MHz</t>
  </si>
  <si>
    <t>Phytium.D2000-8 8 Core 2000 MHz</t>
  </si>
  <si>
    <t>Phytium.D2000-8 8 2000 MHz</t>
  </si>
  <si>
    <t>Phytium.D2000-8 8 Core 2300 MHz</t>
  </si>
  <si>
    <t>Phytium.D2000-8 8 2300 MHz</t>
  </si>
  <si>
    <t>Phytium.D2000-8 E8C 8 Core 2300 MHz</t>
  </si>
  <si>
    <t>Phytium.D2000-8 E8C 8 2300 MHz</t>
  </si>
  <si>
    <t>Phytium.FT-2000-4 4 Core 0 MHz</t>
  </si>
  <si>
    <t>Phytium.FT-2000-4 4 0 MHz</t>
  </si>
  <si>
    <t>Phytium.FT-2000-4 8 Core 2300 MHz</t>
  </si>
  <si>
    <t>Phytium.FT-2000-4 8 2300 MHz</t>
  </si>
  <si>
    <t>Phytium.FT-D3000 8 Core 2500 MHz</t>
  </si>
  <si>
    <t>Phytium.FT-D3000 8 2500 MHz</t>
  </si>
  <si>
    <t>Phytium-D3000M 8-C 8 Core 1800 MHz</t>
  </si>
  <si>
    <t>Phytium-D3000M 8-C 8 1800 MHz</t>
  </si>
  <si>
    <t>X-Gene 32 Core 3000 MHz</t>
  </si>
  <si>
    <t>X-Gene 32 3000 MHz</t>
  </si>
  <si>
    <t>X-Gene 32 Core 3300 MHz</t>
  </si>
  <si>
    <t>X-Gene 32 3300 MHz</t>
  </si>
  <si>
    <t>X-Gene 8 Core 0 MHz</t>
  </si>
  <si>
    <t>X-Gene 8 0 MHz</t>
  </si>
  <si>
    <t>Dragonwing - IQX7181 - Oryon</t>
  </si>
  <si>
    <t>Dual-Core Opteron 1220 SE</t>
  </si>
  <si>
    <t>Dual- Opteron 1220 SE</t>
  </si>
  <si>
    <t>Google</t>
  </si>
  <si>
    <t>GS201</t>
  </si>
  <si>
    <t>R11 BtWifi Evt1.1</t>
  </si>
  <si>
    <t>Tensor</t>
  </si>
  <si>
    <t>Tensor G3</t>
  </si>
  <si>
    <t>Tensor G4</t>
  </si>
  <si>
    <t>Tensor G5</t>
  </si>
  <si>
    <t>Haydn based on Technologies. Inc SM8350</t>
  </si>
  <si>
    <t>1300</t>
  </si>
  <si>
    <t>Intel 1300</t>
  </si>
  <si>
    <t>1400</t>
  </si>
  <si>
    <t>Intel 1400</t>
  </si>
  <si>
    <t>1500</t>
  </si>
  <si>
    <t>Intel 1500</t>
  </si>
  <si>
    <t>2.80GHz</t>
  </si>
  <si>
    <t>300</t>
  </si>
  <si>
    <t>300T</t>
  </si>
  <si>
    <t>Atom 230</t>
  </si>
  <si>
    <t>Intel Atom 230</t>
  </si>
  <si>
    <t>Atom 330</t>
  </si>
  <si>
    <t>Intel Atom 330</t>
  </si>
  <si>
    <t>Atom C1110</t>
  </si>
  <si>
    <t>Atom C2338</t>
  </si>
  <si>
    <t>Intel Atom C2338</t>
  </si>
  <si>
    <t>Atom C2350</t>
  </si>
  <si>
    <t>Intel Atom C2350</t>
  </si>
  <si>
    <t>Atom C2358</t>
  </si>
  <si>
    <t>Intel Atom C2358</t>
  </si>
  <si>
    <t>Atom C2538</t>
  </si>
  <si>
    <t>Intel Atom C2538</t>
  </si>
  <si>
    <t>Atom C2550</t>
  </si>
  <si>
    <t>Intel Atom C2550</t>
  </si>
  <si>
    <t>Atom C2558</t>
  </si>
  <si>
    <t>Intel Atom C2558</t>
  </si>
  <si>
    <t>Atom C2750</t>
  </si>
  <si>
    <t>Intel Atom C2750</t>
  </si>
  <si>
    <t>Atom C2758</t>
  </si>
  <si>
    <t>Intel Atom C2758</t>
  </si>
  <si>
    <t>Atom C3338</t>
  </si>
  <si>
    <t>Intel Atom C3338</t>
  </si>
  <si>
    <t>Atom C3508</t>
  </si>
  <si>
    <t>Intel Atom C3508</t>
  </si>
  <si>
    <t>Atom C3538</t>
  </si>
  <si>
    <t>Intel Atom C3538</t>
  </si>
  <si>
    <t>Atom C3558</t>
  </si>
  <si>
    <t>Intel Atom C3558</t>
  </si>
  <si>
    <t>Atom C3708</t>
  </si>
  <si>
    <t>Intel Atom C3708</t>
  </si>
  <si>
    <t>Atom C3758</t>
  </si>
  <si>
    <t>Intel Atom C3758</t>
  </si>
  <si>
    <t>Atom C3758R</t>
  </si>
  <si>
    <t>Intel Atom C3758R</t>
  </si>
  <si>
    <t>Atom C3808</t>
  </si>
  <si>
    <t>Intel Atom C3808</t>
  </si>
  <si>
    <t>Atom C3858</t>
  </si>
  <si>
    <t>Intel Atom C3858</t>
  </si>
  <si>
    <t>Atom C3958</t>
  </si>
  <si>
    <t>Intel Atom C3958</t>
  </si>
  <si>
    <t>Atom C5125</t>
  </si>
  <si>
    <t>Atom C5315</t>
  </si>
  <si>
    <t>Atom D2500</t>
  </si>
  <si>
    <t>Intel Atom D2500</t>
  </si>
  <si>
    <t>Atom D2550</t>
  </si>
  <si>
    <t>Intel Atom D2550</t>
  </si>
  <si>
    <t>Atom D2560</t>
  </si>
  <si>
    <t>Intel Atom D2560</t>
  </si>
  <si>
    <t>Atom D2700</t>
  </si>
  <si>
    <t>Intel Atom D2700</t>
  </si>
  <si>
    <t>Atom D2701</t>
  </si>
  <si>
    <t>Intel Atom D2701</t>
  </si>
  <si>
    <t>Atom D410</t>
  </si>
  <si>
    <t>Intel Atom D410</t>
  </si>
  <si>
    <t>Atom D425</t>
  </si>
  <si>
    <t>Intel Atom D425</t>
  </si>
  <si>
    <t>Atom D510</t>
  </si>
  <si>
    <t>Intel Atom D510</t>
  </si>
  <si>
    <t>Atom D525</t>
  </si>
  <si>
    <t>Intel Atom D525</t>
  </si>
  <si>
    <t>Atom E3805</t>
  </si>
  <si>
    <t>Intel Atom E3805</t>
  </si>
  <si>
    <t>Atom E3815</t>
  </si>
  <si>
    <t>Intel Atom E3815</t>
  </si>
  <si>
    <t>Atom E3825</t>
  </si>
  <si>
    <t>Intel Atom E3825</t>
  </si>
  <si>
    <t>Atom E3826</t>
  </si>
  <si>
    <t>Intel Atom E3826</t>
  </si>
  <si>
    <t>Atom E3827</t>
  </si>
  <si>
    <t>Intel Atom E3827</t>
  </si>
  <si>
    <t>Atom E3840</t>
  </si>
  <si>
    <t>Intel Atom E3840</t>
  </si>
  <si>
    <t>Atom E3845</t>
  </si>
  <si>
    <t>Intel Atom E3845</t>
  </si>
  <si>
    <t>Atom E3900</t>
  </si>
  <si>
    <t>Intel Atom E3900</t>
  </si>
  <si>
    <t>Atom E660</t>
  </si>
  <si>
    <t>Intel Atom E660</t>
  </si>
  <si>
    <t>Atom E680</t>
  </si>
  <si>
    <t>Intel Atom E680</t>
  </si>
  <si>
    <t>Atom K510</t>
  </si>
  <si>
    <t>Intel Atom K510</t>
  </si>
  <si>
    <t>Atom N2100</t>
  </si>
  <si>
    <t>Intel Atom N2100</t>
  </si>
  <si>
    <t>Atom N2600</t>
  </si>
  <si>
    <t>Intel Atom N2600</t>
  </si>
  <si>
    <t>Atom N270</t>
  </si>
  <si>
    <t>Intel Atom N270</t>
  </si>
  <si>
    <t>Atom N280</t>
  </si>
  <si>
    <t>Intel Atom N280</t>
  </si>
  <si>
    <t>Atom N2800</t>
  </si>
  <si>
    <t>Intel Atom N2800</t>
  </si>
  <si>
    <t>Atom N435</t>
  </si>
  <si>
    <t>Intel Atom N435</t>
  </si>
  <si>
    <t>Atom N450</t>
  </si>
  <si>
    <t>Intel Atom N450</t>
  </si>
  <si>
    <t>Atom N455</t>
  </si>
  <si>
    <t>Intel Atom N455</t>
  </si>
  <si>
    <t>Atom N470</t>
  </si>
  <si>
    <t>Intel Atom N470</t>
  </si>
  <si>
    <t>Atom N475</t>
  </si>
  <si>
    <t>Intel Atom N475</t>
  </si>
  <si>
    <t>Atom N550</t>
  </si>
  <si>
    <t>Intel Atom N550</t>
  </si>
  <si>
    <t>Atom N570</t>
  </si>
  <si>
    <t>Intel Atom N570</t>
  </si>
  <si>
    <t>Atom P5322</t>
  </si>
  <si>
    <t>Atom P5342</t>
  </si>
  <si>
    <t>Atom P5362</t>
  </si>
  <si>
    <t>Atom S1260</t>
  </si>
  <si>
    <t>Intel Atom S1260</t>
  </si>
  <si>
    <t>Atom T5700</t>
  </si>
  <si>
    <t>Intel Atom T5700</t>
  </si>
  <si>
    <t>Atom x5-E3930</t>
  </si>
  <si>
    <t>Intel Atom x5-E3930</t>
  </si>
  <si>
    <t>Atom x5-E3940</t>
  </si>
  <si>
    <t>Intel Atom x5-E3940</t>
  </si>
  <si>
    <t>Atom x5-E8000</t>
  </si>
  <si>
    <t>Intel Atom x5-E8000</t>
  </si>
  <si>
    <t>Atom x5-Z8300</t>
  </si>
  <si>
    <t>Intel Atom x5-Z8300</t>
  </si>
  <si>
    <t>Atom x5-Z8330</t>
  </si>
  <si>
    <t>Intel Atom x5-Z8330</t>
  </si>
  <si>
    <t>Atom x5-Z8350</t>
  </si>
  <si>
    <t>Intel Atom x5-Z8350</t>
  </si>
  <si>
    <t>Atom x5-Z8500</t>
  </si>
  <si>
    <t>Intel Atom x5-Z8500</t>
  </si>
  <si>
    <t>Atom x5-Z8550</t>
  </si>
  <si>
    <t>Intel Atom x5-Z8550</t>
  </si>
  <si>
    <t>Atom x6211E</t>
  </si>
  <si>
    <t>Intel Atom x6211E</t>
  </si>
  <si>
    <t>Atom x6214RE</t>
  </si>
  <si>
    <t>Intel Atom x6214RE</t>
  </si>
  <si>
    <t>Atom x6413E</t>
  </si>
  <si>
    <t>Intel Atom x6413E</t>
  </si>
  <si>
    <t>Atom x6414RE</t>
  </si>
  <si>
    <t>Intel Atom x6414RE</t>
  </si>
  <si>
    <t>Atom x6425E</t>
  </si>
  <si>
    <t>Intel Atom x6425E</t>
  </si>
  <si>
    <t>Atom x6425RE</t>
  </si>
  <si>
    <t>Intel Atom x6425RE</t>
  </si>
  <si>
    <t>Atom x6427FE</t>
  </si>
  <si>
    <t>Intel Atom x6427FE</t>
  </si>
  <si>
    <t>Atom x7-E3950</t>
  </si>
  <si>
    <t>Intel Atom x7-E3950</t>
  </si>
  <si>
    <t>Atom x7-Z8700</t>
  </si>
  <si>
    <t>Intel Atom x7-Z8700</t>
  </si>
  <si>
    <t>Atom x7-Z8750</t>
  </si>
  <si>
    <t>Intel Atom x7-Z8750</t>
  </si>
  <si>
    <t>Atom x7211E</t>
  </si>
  <si>
    <t>Atom x7211RE</t>
  </si>
  <si>
    <t>Atom x7213RE</t>
  </si>
  <si>
    <t>Atom x7405C</t>
  </si>
  <si>
    <t>Atom x7425E</t>
  </si>
  <si>
    <t>Atom x7433RE</t>
  </si>
  <si>
    <t>Atom x7809C</t>
  </si>
  <si>
    <t>Atom x7835RE</t>
  </si>
  <si>
    <t>Atom Z2760</t>
  </si>
  <si>
    <t>Intel Atom Z2760</t>
  </si>
  <si>
    <t>Atom Z3530</t>
  </si>
  <si>
    <t>Intel Atom Z3530</t>
  </si>
  <si>
    <t>Atom Z3560</t>
  </si>
  <si>
    <t>Intel Atom Z3560</t>
  </si>
  <si>
    <t>Atom Z3580</t>
  </si>
  <si>
    <t>Intel Atom Z3580</t>
  </si>
  <si>
    <t>Atom Z3735D</t>
  </si>
  <si>
    <t>Intel Atom Z3735D</t>
  </si>
  <si>
    <t>Atom Z3735E</t>
  </si>
  <si>
    <t>Intel Atom Z3735E</t>
  </si>
  <si>
    <t>Atom Z3735F</t>
  </si>
  <si>
    <t>Intel Atom Z3735F</t>
  </si>
  <si>
    <t>Atom Z3735G</t>
  </si>
  <si>
    <t>Intel Atom Z3735G</t>
  </si>
  <si>
    <t>Atom Z3736F</t>
  </si>
  <si>
    <t>Intel Atom Z3736F</t>
  </si>
  <si>
    <t>Atom Z3740</t>
  </si>
  <si>
    <t>Intel Atom Z3740</t>
  </si>
  <si>
    <t>Atom Z3740D</t>
  </si>
  <si>
    <t>Intel Atom Z3740D</t>
  </si>
  <si>
    <t>Atom Z3745</t>
  </si>
  <si>
    <t>Intel Atom Z3745</t>
  </si>
  <si>
    <t>Atom Z3745D</t>
  </si>
  <si>
    <t>Intel Atom Z3745D</t>
  </si>
  <si>
    <t>Atom Z3770</t>
  </si>
  <si>
    <t>Intel Atom Z3770</t>
  </si>
  <si>
    <t>Atom Z3770D</t>
  </si>
  <si>
    <t>Intel Atom Z3770D</t>
  </si>
  <si>
    <t>Atom Z3775</t>
  </si>
  <si>
    <t>Intel Atom Z3775</t>
  </si>
  <si>
    <t>Atom Z3775D</t>
  </si>
  <si>
    <t>Intel Atom Z3775D</t>
  </si>
  <si>
    <t>Atom Z3795</t>
  </si>
  <si>
    <t>Intel Atom Z3795</t>
  </si>
  <si>
    <t>Atom Z510</t>
  </si>
  <si>
    <t>Intel Atom Z510</t>
  </si>
  <si>
    <t>Atom Z515</t>
  </si>
  <si>
    <t>Intel Atom Z515</t>
  </si>
  <si>
    <t>Atom Z520</t>
  </si>
  <si>
    <t>Intel Atom Z520</t>
  </si>
  <si>
    <t>Atom Z530</t>
  </si>
  <si>
    <t>Intel Atom Z530</t>
  </si>
  <si>
    <t>Atom Z540</t>
  </si>
  <si>
    <t>Intel Atom Z540</t>
  </si>
  <si>
    <t>Atom Z550</t>
  </si>
  <si>
    <t>Intel Atom Z550</t>
  </si>
  <si>
    <t>Atom Z670</t>
  </si>
  <si>
    <t>Intel Atom Z670</t>
  </si>
  <si>
    <t>CC150</t>
  </si>
  <si>
    <t>Intel CC150</t>
  </si>
  <si>
    <t>Celeron 1.70GHz</t>
  </si>
  <si>
    <t>Celeron 1.80GHz</t>
  </si>
  <si>
    <t>Celeron 1000M</t>
  </si>
  <si>
    <t>Intel Celeron 1000M</t>
  </si>
  <si>
    <t>Celeron 1000MHz</t>
  </si>
  <si>
    <t>Celeron 1005M</t>
  </si>
  <si>
    <t>Intel Celeron 1005M</t>
  </si>
  <si>
    <t>Celeron 1007U</t>
  </si>
  <si>
    <t>Intel Celeron 1007U</t>
  </si>
  <si>
    <t>Celeron 1017U</t>
  </si>
  <si>
    <t>Intel Celeron 1017U</t>
  </si>
  <si>
    <t>Celeron 1019Y</t>
  </si>
  <si>
    <t>Intel Celeron 1019Y</t>
  </si>
  <si>
    <t>Celeron 1020E</t>
  </si>
  <si>
    <t>Intel Celeron 1020E</t>
  </si>
  <si>
    <t>Celeron 1020M</t>
  </si>
  <si>
    <t>Intel Celeron 1020M</t>
  </si>
  <si>
    <t>Celeron 1037U</t>
  </si>
  <si>
    <t>Intel Celeron 1037U</t>
  </si>
  <si>
    <t>Celeron 1047UE</t>
  </si>
  <si>
    <t>Intel Celeron 1047UE</t>
  </si>
  <si>
    <t>Celeron 1066MHz</t>
  </si>
  <si>
    <t>Celeron 1100MHz</t>
  </si>
  <si>
    <t>Celeron 1133MHz</t>
  </si>
  <si>
    <t>Celeron 1200MHz</t>
  </si>
  <si>
    <t>Celeron 1300MHz</t>
  </si>
  <si>
    <t>Celeron 1333MHz</t>
  </si>
  <si>
    <t>Celeron 1400MHz</t>
  </si>
  <si>
    <t>Celeron 2.00GHz</t>
  </si>
  <si>
    <t>Celeron 2.10GHz</t>
  </si>
  <si>
    <t>Celeron 2.13GHz</t>
  </si>
  <si>
    <t>Celeron 2.20GHz</t>
  </si>
  <si>
    <t>Celeron 2.26GHz</t>
  </si>
  <si>
    <t>Celeron 2.30GHz</t>
  </si>
  <si>
    <t>Celeron 2.40GHz</t>
  </si>
  <si>
    <t>Celeron 2.50GHz</t>
  </si>
  <si>
    <t>Celeron 2.53GHz</t>
  </si>
  <si>
    <t>Celeron 2.60GHz</t>
  </si>
  <si>
    <t>Celeron 2.66GHz</t>
  </si>
  <si>
    <t>Celeron 2.70GHz</t>
  </si>
  <si>
    <t>Celeron 2.80GHz</t>
  </si>
  <si>
    <t>Celeron 2.93GHz</t>
  </si>
  <si>
    <t>Celeron 2000E</t>
  </si>
  <si>
    <t>Intel Celeron 2000E</t>
  </si>
  <si>
    <t>Celeron 2002E</t>
  </si>
  <si>
    <t>Intel Celeron 2002E</t>
  </si>
  <si>
    <t>Celeron 215</t>
  </si>
  <si>
    <t>Intel Celeron 215</t>
  </si>
  <si>
    <t>Celeron 220</t>
  </si>
  <si>
    <t>Intel Celeron 220</t>
  </si>
  <si>
    <t>Celeron 2950M</t>
  </si>
  <si>
    <t>Intel Celeron 2950M</t>
  </si>
  <si>
    <t>Celeron 2955U</t>
  </si>
  <si>
    <t>Intel Celeron 2955U</t>
  </si>
  <si>
    <t>Celeron 2957U</t>
  </si>
  <si>
    <t>Intel Celeron 2957U</t>
  </si>
  <si>
    <t>Celeron 2961Y</t>
  </si>
  <si>
    <t>Intel Celeron 2961Y</t>
  </si>
  <si>
    <t>Celeron 2970M</t>
  </si>
  <si>
    <t>Intel Celeron 2970M</t>
  </si>
  <si>
    <t>Celeron 2980U</t>
  </si>
  <si>
    <t>Intel Celeron 2980U</t>
  </si>
  <si>
    <t>Celeron 2981U</t>
  </si>
  <si>
    <t>Intel Celeron 2981U</t>
  </si>
  <si>
    <t>Celeron 3.06GHz</t>
  </si>
  <si>
    <t>Celeron 3.20GHz</t>
  </si>
  <si>
    <t>Celeron 3.33GHz</t>
  </si>
  <si>
    <t>Celeron 3205U</t>
  </si>
  <si>
    <t>Intel Celeron 3205U</t>
  </si>
  <si>
    <t>Celeron 3215U</t>
  </si>
  <si>
    <t>Intel Celeron 3215U</t>
  </si>
  <si>
    <t>Celeron 3755U</t>
  </si>
  <si>
    <t>Intel Celeron 3755U</t>
  </si>
  <si>
    <t>Celeron 3765U</t>
  </si>
  <si>
    <t>Intel Celeron 3765U</t>
  </si>
  <si>
    <t>Celeron 3855U</t>
  </si>
  <si>
    <t>Intel Celeron 3855U</t>
  </si>
  <si>
    <t>Celeron 3865U</t>
  </si>
  <si>
    <t>Intel Celeron 3865U</t>
  </si>
  <si>
    <t>Celeron 3867U</t>
  </si>
  <si>
    <t>Intel Celeron 3867U</t>
  </si>
  <si>
    <t>Celeron 3955U</t>
  </si>
  <si>
    <t>Intel Celeron 3955U</t>
  </si>
  <si>
    <t>Celeron 3965U</t>
  </si>
  <si>
    <t>Intel Celeron 3965U</t>
  </si>
  <si>
    <t>Celeron 3965Y</t>
  </si>
  <si>
    <t>Intel Celeron 3965Y</t>
  </si>
  <si>
    <t>Celeron 420</t>
  </si>
  <si>
    <t>Celeron 4205U</t>
  </si>
  <si>
    <t>Intel Celeron 4205U</t>
  </si>
  <si>
    <t>Celeron 430</t>
  </si>
  <si>
    <t>Celeron 4305U</t>
  </si>
  <si>
    <t>Intel Celeron 4305U</t>
  </si>
  <si>
    <t>Celeron 4305UE</t>
  </si>
  <si>
    <t>Intel Celeron 4305UE</t>
  </si>
  <si>
    <t>Celeron 4305UT</t>
  </si>
  <si>
    <t>Intel Celeron 4305UT</t>
  </si>
  <si>
    <t>Celeron 440</t>
  </si>
  <si>
    <t>Celeron 450</t>
  </si>
  <si>
    <t>Celeron 5205U</t>
  </si>
  <si>
    <t>Intel Celeron 5205U</t>
  </si>
  <si>
    <t>Celeron 530</t>
  </si>
  <si>
    <t>Intel Celeron 530</t>
  </si>
  <si>
    <t>Celeron 5305U</t>
  </si>
  <si>
    <t>Intel Celeron 5305U</t>
  </si>
  <si>
    <t>Celeron 540</t>
  </si>
  <si>
    <t>Intel Celeron 540</t>
  </si>
  <si>
    <t>Celeron 550</t>
  </si>
  <si>
    <t>Intel Celeron 550</t>
  </si>
  <si>
    <t>Celeron 560</t>
  </si>
  <si>
    <t>Intel Celeron 560</t>
  </si>
  <si>
    <t>Celeron 570</t>
  </si>
  <si>
    <t>Intel Celeron 570</t>
  </si>
  <si>
    <t>Celeron 600MHz</t>
  </si>
  <si>
    <t>Celeron 6305</t>
  </si>
  <si>
    <t>Intel Celeron 6305</t>
  </si>
  <si>
    <t>Celeron 6305E</t>
  </si>
  <si>
    <t>Intel Celeron 6305E</t>
  </si>
  <si>
    <t>Celeron 6600HE</t>
  </si>
  <si>
    <t>Intel Celeron 6600HE</t>
  </si>
  <si>
    <t>Celeron 6600HLE</t>
  </si>
  <si>
    <t>Intel Celeron 6600HLE</t>
  </si>
  <si>
    <t>Celeron 723</t>
  </si>
  <si>
    <t>Intel Celeron 723</t>
  </si>
  <si>
    <t>Celeron 7305</t>
  </si>
  <si>
    <t>Celeron 7305E</t>
  </si>
  <si>
    <t>Celeron 743</t>
  </si>
  <si>
    <t>Intel Celeron 743</t>
  </si>
  <si>
    <t>Celeron 807</t>
  </si>
  <si>
    <t>Intel Celeron 807</t>
  </si>
  <si>
    <t>Celeron 807UE</t>
  </si>
  <si>
    <t>Intel Celeron 807UE</t>
  </si>
  <si>
    <t>Celeron 827E</t>
  </si>
  <si>
    <t>Intel Celeron 827E</t>
  </si>
  <si>
    <t>Celeron 847</t>
  </si>
  <si>
    <t>Intel Celeron 847</t>
  </si>
  <si>
    <t>Celeron 847E</t>
  </si>
  <si>
    <t>Intel Celeron 847E</t>
  </si>
  <si>
    <t>Celeron 857</t>
  </si>
  <si>
    <t>Intel Celeron 857</t>
  </si>
  <si>
    <t>Celeron 867</t>
  </si>
  <si>
    <t>Intel Celeron 867</t>
  </si>
  <si>
    <t>Celeron 877</t>
  </si>
  <si>
    <t>Intel Celeron 877</t>
  </si>
  <si>
    <t>Celeron 887</t>
  </si>
  <si>
    <t>Intel Celeron 887</t>
  </si>
  <si>
    <t>Celeron 900</t>
  </si>
  <si>
    <t>Intel Celeron 900</t>
  </si>
  <si>
    <t>Celeron 925</t>
  </si>
  <si>
    <t>Intel Celeron 925</t>
  </si>
  <si>
    <t>Celeron</t>
  </si>
  <si>
    <t>Intel Celeron</t>
  </si>
  <si>
    <t>Celeron B710</t>
  </si>
  <si>
    <t>Intel Celeron B710</t>
  </si>
  <si>
    <t>Celeron B720</t>
  </si>
  <si>
    <t>Intel Celeron B720</t>
  </si>
  <si>
    <t>Celeron B800</t>
  </si>
  <si>
    <t>Intel Celeron B800</t>
  </si>
  <si>
    <t>Celeron B810</t>
  </si>
  <si>
    <t>Intel Celeron B810</t>
  </si>
  <si>
    <t>Celeron B815</t>
  </si>
  <si>
    <t>Intel Celeron B815</t>
  </si>
  <si>
    <t>Celeron B820</t>
  </si>
  <si>
    <t>Intel Celeron B820</t>
  </si>
  <si>
    <t>Celeron B830</t>
  </si>
  <si>
    <t>Intel Celeron B830</t>
  </si>
  <si>
    <t>Celeron B840</t>
  </si>
  <si>
    <t>Intel Celeron B840</t>
  </si>
  <si>
    <t>Celeron D 347</t>
  </si>
  <si>
    <t>Intel Celeron D 347</t>
  </si>
  <si>
    <t>Celeron D 352</t>
  </si>
  <si>
    <t>Intel Celeron D 352</t>
  </si>
  <si>
    <t>Celeron D 356</t>
  </si>
  <si>
    <t>Intel Celeron D 356</t>
  </si>
  <si>
    <t>Celeron D 360</t>
  </si>
  <si>
    <t>Intel Celeron D 360</t>
  </si>
  <si>
    <t>Celeron D 365</t>
  </si>
  <si>
    <t>Intel Celeron D 365</t>
  </si>
  <si>
    <t>Celeron D 420</t>
  </si>
  <si>
    <t>Intel Celeron D 420</t>
  </si>
  <si>
    <t>Celeron D 430</t>
  </si>
  <si>
    <t>Intel Celeron D 430</t>
  </si>
  <si>
    <t>Celeron E1200</t>
  </si>
  <si>
    <t>Celeron E1400</t>
  </si>
  <si>
    <t>Celeron E1500</t>
  </si>
  <si>
    <t>Celeron E1600</t>
  </si>
  <si>
    <t>Celeron E3200</t>
  </si>
  <si>
    <t>Celeron E3300</t>
  </si>
  <si>
    <t>Celeron E3400</t>
  </si>
  <si>
    <t>Celeron E3500</t>
  </si>
  <si>
    <t>Celeron G1101</t>
  </si>
  <si>
    <t>Intel Celeron G1101</t>
  </si>
  <si>
    <t>Celeron G1610</t>
  </si>
  <si>
    <t>Celeron G1610T</t>
  </si>
  <si>
    <t>Intel Celeron G1610T</t>
  </si>
  <si>
    <t>Celeron G1620</t>
  </si>
  <si>
    <t>Celeron G1620T</t>
  </si>
  <si>
    <t>Intel Celeron G1620T</t>
  </si>
  <si>
    <t>Celeron G1630</t>
  </si>
  <si>
    <t>Celeron G1820</t>
  </si>
  <si>
    <t>Intel Celeron G1820</t>
  </si>
  <si>
    <t>Celeron G1820T</t>
  </si>
  <si>
    <t>Intel Celeron G1820T</t>
  </si>
  <si>
    <t>Celeron G1820TE</t>
  </si>
  <si>
    <t>Intel Celeron G1820TE</t>
  </si>
  <si>
    <t>Celeron G1830</t>
  </si>
  <si>
    <t>Intel Celeron G1830</t>
  </si>
  <si>
    <t>Celeron G1840</t>
  </si>
  <si>
    <t>Celeron G1840T</t>
  </si>
  <si>
    <t>Intel Celeron G1840T</t>
  </si>
  <si>
    <t>Celeron G1850</t>
  </si>
  <si>
    <t>Celeron G3900</t>
  </si>
  <si>
    <t>Celeron G3900E</t>
  </si>
  <si>
    <t>Intel Celeron G3900E</t>
  </si>
  <si>
    <t>Celeron G3900T</t>
  </si>
  <si>
    <t>Intel Celeron G3900T</t>
  </si>
  <si>
    <t>Celeron G3900TE</t>
  </si>
  <si>
    <t>Intel Celeron G3900TE</t>
  </si>
  <si>
    <t>Celeron G3920</t>
  </si>
  <si>
    <t>Celeron G3930</t>
  </si>
  <si>
    <t>Celeron G3930T</t>
  </si>
  <si>
    <t>Celeron G3930TE</t>
  </si>
  <si>
    <t>Intel Celeron G3930TE</t>
  </si>
  <si>
    <t>Celeron G3950</t>
  </si>
  <si>
    <t>Celeron G440</t>
  </si>
  <si>
    <t>Celeron G460</t>
  </si>
  <si>
    <t>Intel Celeron G460</t>
  </si>
  <si>
    <t>Celeron G465</t>
  </si>
  <si>
    <t>Celeron G470</t>
  </si>
  <si>
    <t>Celeron G4900</t>
  </si>
  <si>
    <t>Celeron G4900T</t>
  </si>
  <si>
    <t>Celeron G4920</t>
  </si>
  <si>
    <t>Celeron G4930</t>
  </si>
  <si>
    <t>Celeron G4930T</t>
  </si>
  <si>
    <t>Intel Celeron G4930T</t>
  </si>
  <si>
    <t>Celeron G4950</t>
  </si>
  <si>
    <t>Intel Celeron G4950</t>
  </si>
  <si>
    <t>Celeron G530</t>
  </si>
  <si>
    <t>Celeron G530T</t>
  </si>
  <si>
    <t>Intel Celeron G530T</t>
  </si>
  <si>
    <t>Celeron G540</t>
  </si>
  <si>
    <t>Celeron G540T</t>
  </si>
  <si>
    <t>Intel Celeron G540T</t>
  </si>
  <si>
    <t>Celeron G550</t>
  </si>
  <si>
    <t>Intel Celeron G550</t>
  </si>
  <si>
    <t>Celeron G550T</t>
  </si>
  <si>
    <t>Intel Celeron G550T</t>
  </si>
  <si>
    <t>Celeron G555</t>
  </si>
  <si>
    <t>Celeron G5900</t>
  </si>
  <si>
    <t>Intel Celeron G5900</t>
  </si>
  <si>
    <t>Celeron G5900E</t>
  </si>
  <si>
    <t>Intel Celeron G5900E</t>
  </si>
  <si>
    <t>Celeron G5900T</t>
  </si>
  <si>
    <t>Intel Celeron G5900T</t>
  </si>
  <si>
    <t>Celeron G5905</t>
  </si>
  <si>
    <t>Celeron G5905T</t>
  </si>
  <si>
    <t>Intel Celeron G5905T</t>
  </si>
  <si>
    <t>Celeron G5920</t>
  </si>
  <si>
    <t>Celeron G5925</t>
  </si>
  <si>
    <t>Celeron G6900</t>
  </si>
  <si>
    <t>Celeron G6900E</t>
  </si>
  <si>
    <t>Celeron G6900T</t>
  </si>
  <si>
    <t>Celeron G6900TE</t>
  </si>
  <si>
    <t>Celeron J1750</t>
  </si>
  <si>
    <t>Intel Celeron J1750</t>
  </si>
  <si>
    <t>Celeron J1800</t>
  </si>
  <si>
    <t>Intel Celeron J1800</t>
  </si>
  <si>
    <t>Celeron J1850</t>
  </si>
  <si>
    <t>Intel Celeron J1850</t>
  </si>
  <si>
    <t>Celeron J1900</t>
  </si>
  <si>
    <t>Intel Celeron J1900</t>
  </si>
  <si>
    <t>Celeron J3060</t>
  </si>
  <si>
    <t>Intel Celeron J3060</t>
  </si>
  <si>
    <t>Celeron J3160</t>
  </si>
  <si>
    <t>Intel Celeron J3160</t>
  </si>
  <si>
    <t>Celeron J3355</t>
  </si>
  <si>
    <t>Intel Celeron J3355</t>
  </si>
  <si>
    <t>Celeron J3455</t>
  </si>
  <si>
    <t>Intel Celeron J3455</t>
  </si>
  <si>
    <t>Celeron J3455E</t>
  </si>
  <si>
    <t>Intel Celeron J3455E</t>
  </si>
  <si>
    <t>Celeron J4005</t>
  </si>
  <si>
    <t>Intel Celeron J4005</t>
  </si>
  <si>
    <t>Celeron J4025</t>
  </si>
  <si>
    <t>Intel Celeron J4025</t>
  </si>
  <si>
    <t>Celeron J4105</t>
  </si>
  <si>
    <t>Intel Celeron J4105</t>
  </si>
  <si>
    <t>Celeron J4115</t>
  </si>
  <si>
    <t>Intel Celeron J4115</t>
  </si>
  <si>
    <t>Celeron J4125</t>
  </si>
  <si>
    <t>Intel Celeron J4125</t>
  </si>
  <si>
    <t>Celeron J6412</t>
  </si>
  <si>
    <t>Intel Celeron J6412</t>
  </si>
  <si>
    <t>Celeron J6413</t>
  </si>
  <si>
    <t>Intel Celeron J6413</t>
  </si>
  <si>
    <t>Celeron M 1.00GHz</t>
  </si>
  <si>
    <t>Celeron M 1.30GHz</t>
  </si>
  <si>
    <t>Celeron M 1.50GHz</t>
  </si>
  <si>
    <t>Celeron M 1.60GHz</t>
  </si>
  <si>
    <t>Celeron M 1.70GHz</t>
  </si>
  <si>
    <t>Celeron M 1200MHz</t>
  </si>
  <si>
    <t>Celeron M 1300MHz</t>
  </si>
  <si>
    <t>Celeron M 1500MHz</t>
  </si>
  <si>
    <t>Celeron M 360 1.40GHz</t>
  </si>
  <si>
    <t>Celeron M 410</t>
  </si>
  <si>
    <t>Intel Celeron M 410</t>
  </si>
  <si>
    <t>Celeron M 420</t>
  </si>
  <si>
    <t>Intel Celeron M 420</t>
  </si>
  <si>
    <t>Celeron M 430</t>
  </si>
  <si>
    <t>Intel Celeron M 430</t>
  </si>
  <si>
    <t>Celeron M 440</t>
  </si>
  <si>
    <t>Intel Celeron M 440</t>
  </si>
  <si>
    <t>Celeron M 443</t>
  </si>
  <si>
    <t>Intel Celeron M 443</t>
  </si>
  <si>
    <t>Celeron M 450</t>
  </si>
  <si>
    <t>Intel Celeron M 450</t>
  </si>
  <si>
    <t>Celeron M 520</t>
  </si>
  <si>
    <t>Intel Celeron M 520</t>
  </si>
  <si>
    <t>Celeron M 530</t>
  </si>
  <si>
    <t>Intel Celeron M 530</t>
  </si>
  <si>
    <t>Celeron M 540</t>
  </si>
  <si>
    <t>Intel Celeron M 540</t>
  </si>
  <si>
    <t>Celeron M 600MHz</t>
  </si>
  <si>
    <t>Celeron M 723</t>
  </si>
  <si>
    <t>Intel Celeron M 723</t>
  </si>
  <si>
    <t>Celeron M 900MHz</t>
  </si>
  <si>
    <t>Celeron M ULV 800MHz</t>
  </si>
  <si>
    <t>Celeron N2805</t>
  </si>
  <si>
    <t>Intel Celeron N2805</t>
  </si>
  <si>
    <t>Celeron N2806</t>
  </si>
  <si>
    <t>Intel Celeron N2806</t>
  </si>
  <si>
    <t>Celeron N2807</t>
  </si>
  <si>
    <t>Intel Celeron N2807</t>
  </si>
  <si>
    <t>Celeron N2808</t>
  </si>
  <si>
    <t>Intel Celeron N2808</t>
  </si>
  <si>
    <t>Celeron N2810</t>
  </si>
  <si>
    <t>Intel Celeron N2810</t>
  </si>
  <si>
    <t>Celeron N2815</t>
  </si>
  <si>
    <t>Intel Celeron N2815</t>
  </si>
  <si>
    <t>Celeron N2820</t>
  </si>
  <si>
    <t>Intel Celeron N2820</t>
  </si>
  <si>
    <t>Celeron N2830</t>
  </si>
  <si>
    <t>Intel Celeron N2830</t>
  </si>
  <si>
    <t>Celeron N2840</t>
  </si>
  <si>
    <t>Intel Celeron N2840</t>
  </si>
  <si>
    <t>Celeron N2910</t>
  </si>
  <si>
    <t>Intel Celeron N2910</t>
  </si>
  <si>
    <t>Celeron N2920</t>
  </si>
  <si>
    <t>Intel Celeron N2920</t>
  </si>
  <si>
    <t>Celeron N2930</t>
  </si>
  <si>
    <t>Intel Celeron N2930</t>
  </si>
  <si>
    <t>Celeron N2940</t>
  </si>
  <si>
    <t>Intel Celeron N2940</t>
  </si>
  <si>
    <t>Celeron N3000</t>
  </si>
  <si>
    <t>Intel Celeron N3000</t>
  </si>
  <si>
    <t>Celeron N3010</t>
  </si>
  <si>
    <t>Intel Celeron N3010</t>
  </si>
  <si>
    <t>Celeron N3050</t>
  </si>
  <si>
    <t>Intel Celeron N3050</t>
  </si>
  <si>
    <t>Celeron N3060</t>
  </si>
  <si>
    <t>Intel Celeron N3060</t>
  </si>
  <si>
    <t>Celeron N3150</t>
  </si>
  <si>
    <t>Intel Celeron N3150</t>
  </si>
  <si>
    <t>Celeron N3160</t>
  </si>
  <si>
    <t>Intel Celeron N3160</t>
  </si>
  <si>
    <t>Celeron N3350</t>
  </si>
  <si>
    <t>Intel Celeron N3350</t>
  </si>
  <si>
    <t>Celeron N3450</t>
  </si>
  <si>
    <t>Intel Celeron N3450</t>
  </si>
  <si>
    <t>Celeron N4000</t>
  </si>
  <si>
    <t>Intel Celeron N4000</t>
  </si>
  <si>
    <t>Celeron N4000C</t>
  </si>
  <si>
    <t>Intel Celeron N4000C</t>
  </si>
  <si>
    <t>Celeron N4020</t>
  </si>
  <si>
    <t>Intel Celeron N4020</t>
  </si>
  <si>
    <t>Celeron N4020C</t>
  </si>
  <si>
    <t>Intel Celeron N4020C</t>
  </si>
  <si>
    <t>Celeron N4100</t>
  </si>
  <si>
    <t>Intel Celeron N4100</t>
  </si>
  <si>
    <t>Celeron N4120</t>
  </si>
  <si>
    <t>Intel Celeron N4120</t>
  </si>
  <si>
    <t>Celeron N4500</t>
  </si>
  <si>
    <t>Intel Celeron N4500</t>
  </si>
  <si>
    <t>Celeron N4505</t>
  </si>
  <si>
    <t>Intel Celeron N4505</t>
  </si>
  <si>
    <t>Celeron N5095</t>
  </si>
  <si>
    <t>Intel Celeron N5095</t>
  </si>
  <si>
    <t>Celeron N5095A</t>
  </si>
  <si>
    <t>Intel Celeron N5095A</t>
  </si>
  <si>
    <t>Celeron N5100</t>
  </si>
  <si>
    <t>Intel Celeron N5100</t>
  </si>
  <si>
    <t>Celeron N5105</t>
  </si>
  <si>
    <t>Intel Celeron N5105</t>
  </si>
  <si>
    <t>Celeron N6210</t>
  </si>
  <si>
    <t>Intel Celeron N6210</t>
  </si>
  <si>
    <t>Celeron N6211</t>
  </si>
  <si>
    <t>Intel Celeron N6211</t>
  </si>
  <si>
    <t>Celeron P4500</t>
  </si>
  <si>
    <t>Intel Celeron P4500</t>
  </si>
  <si>
    <t>Celeron P4505</t>
  </si>
  <si>
    <t>Intel Celeron P4505</t>
  </si>
  <si>
    <t>Celeron P4600</t>
  </si>
  <si>
    <t>Intel Celeron P4600</t>
  </si>
  <si>
    <t>Celeron SU2300</t>
  </si>
  <si>
    <t>Intel Celeron SU2300</t>
  </si>
  <si>
    <t>Celeron T1600</t>
  </si>
  <si>
    <t>Intel Celeron T1600</t>
  </si>
  <si>
    <t>Celeron T1700</t>
  </si>
  <si>
    <t>Intel Celeron T1700</t>
  </si>
  <si>
    <t>Celeron U1900</t>
  </si>
  <si>
    <t>Intel Celeron U1900</t>
  </si>
  <si>
    <t>Celeron U3400</t>
  </si>
  <si>
    <t>Intel Celeron U3400</t>
  </si>
  <si>
    <t>Celeron U3405</t>
  </si>
  <si>
    <t>Intel Celeron U3405</t>
  </si>
  <si>
    <t>Celeron U3600</t>
  </si>
  <si>
    <t>Intel Celeron U3600</t>
  </si>
  <si>
    <t>Core 3 100HL</t>
  </si>
  <si>
    <t>3 100HL</t>
  </si>
  <si>
    <t>Core 3 100U</t>
  </si>
  <si>
    <t>3 100U</t>
  </si>
  <si>
    <t>Core 3 201E</t>
  </si>
  <si>
    <t>3 201E</t>
  </si>
  <si>
    <t>Core 3 N350</t>
  </si>
  <si>
    <t>3 N350</t>
  </si>
  <si>
    <t>Core 3 N355</t>
  </si>
  <si>
    <t>3 N355</t>
  </si>
  <si>
    <t>Core 330</t>
  </si>
  <si>
    <t>330</t>
  </si>
  <si>
    <t>Intel Core 330</t>
  </si>
  <si>
    <t>Core 5 120</t>
  </si>
  <si>
    <t>5 120</t>
  </si>
  <si>
    <t>Core 5 120F</t>
  </si>
  <si>
    <t>5 120F</t>
  </si>
  <si>
    <t>Core 5 120U</t>
  </si>
  <si>
    <t>5 120U</t>
  </si>
  <si>
    <t>Core 5 120UL</t>
  </si>
  <si>
    <t>5 120UL</t>
  </si>
  <si>
    <t>Core 5 210H</t>
  </si>
  <si>
    <t>5 210H</t>
  </si>
  <si>
    <t>Core 5 211EF</t>
  </si>
  <si>
    <t>5 211EF</t>
  </si>
  <si>
    <t>Core 5 211TE</t>
  </si>
  <si>
    <t>5 211TE</t>
  </si>
  <si>
    <t>Core 5 213PE</t>
  </si>
  <si>
    <t>5 213PE</t>
  </si>
  <si>
    <t>Core 5 213PTE</t>
  </si>
  <si>
    <t>5 213PTE</t>
  </si>
  <si>
    <t>Core 5 220H</t>
  </si>
  <si>
    <t>5 220H</t>
  </si>
  <si>
    <t>Core 5 220U</t>
  </si>
  <si>
    <t>5 220U</t>
  </si>
  <si>
    <t>Core 5 221E</t>
  </si>
  <si>
    <t>5 221E</t>
  </si>
  <si>
    <t>Core 5 221TE</t>
  </si>
  <si>
    <t>5 221TE</t>
  </si>
  <si>
    <t>Core 5 223PE</t>
  </si>
  <si>
    <t>5 223PE</t>
  </si>
  <si>
    <t>Core 7 150U</t>
  </si>
  <si>
    <t>7 150U</t>
  </si>
  <si>
    <t>Core 7 160UL</t>
  </si>
  <si>
    <t>7 160UL</t>
  </si>
  <si>
    <t>Core 7 240H</t>
  </si>
  <si>
    <t>7 240H</t>
  </si>
  <si>
    <t>Core 7 250H</t>
  </si>
  <si>
    <t>7 250H</t>
  </si>
  <si>
    <t>Core 7 250U</t>
  </si>
  <si>
    <t>7 250U</t>
  </si>
  <si>
    <t>Core 7 251TE</t>
  </si>
  <si>
    <t>7 251TE</t>
  </si>
  <si>
    <t>Core 7 253PE</t>
  </si>
  <si>
    <t>7 253PE</t>
  </si>
  <si>
    <t>Core 860</t>
  </si>
  <si>
    <t>860</t>
  </si>
  <si>
    <t>Intel Core 860</t>
  </si>
  <si>
    <t>Core 9 270H</t>
  </si>
  <si>
    <t>9 270H</t>
  </si>
  <si>
    <t>Core 9 273PE</t>
  </si>
  <si>
    <t>9 273PE</t>
  </si>
  <si>
    <t>Core 9 273PQE</t>
  </si>
  <si>
    <t>9 273PQE</t>
  </si>
  <si>
    <t>Core 9 273PTE</t>
  </si>
  <si>
    <t>9 273PTE</t>
  </si>
  <si>
    <t>Core Duo L2300</t>
  </si>
  <si>
    <t>Duo L2300</t>
  </si>
  <si>
    <t>Intel Core Duo L2300</t>
  </si>
  <si>
    <t>Core Duo L2400</t>
  </si>
  <si>
    <t>Duo L2400</t>
  </si>
  <si>
    <t>Intel Core Duo L2400</t>
  </si>
  <si>
    <t>Core Duo L2500</t>
  </si>
  <si>
    <t>Duo L2500</t>
  </si>
  <si>
    <t>Intel Core Duo L2500</t>
  </si>
  <si>
    <t>Core Duo T2050</t>
  </si>
  <si>
    <t>Duo T2050</t>
  </si>
  <si>
    <t>Intel Core Duo T2050</t>
  </si>
  <si>
    <t>Core Duo T2250</t>
  </si>
  <si>
    <t>Duo T2250</t>
  </si>
  <si>
    <t>Intel Core Duo T2250</t>
  </si>
  <si>
    <t>Core Duo T2300</t>
  </si>
  <si>
    <t>Duo T2300</t>
  </si>
  <si>
    <t>Intel Core Duo T2300</t>
  </si>
  <si>
    <t>Core Duo T2350</t>
  </si>
  <si>
    <t>Duo T2350</t>
  </si>
  <si>
    <t>Intel Core Duo T2350</t>
  </si>
  <si>
    <t>Core Duo T2400</t>
  </si>
  <si>
    <t>Duo T2400</t>
  </si>
  <si>
    <t>Intel Core Duo T2400</t>
  </si>
  <si>
    <t>Core Duo T2450</t>
  </si>
  <si>
    <t>Duo T2450</t>
  </si>
  <si>
    <t>Intel Core Duo T2450</t>
  </si>
  <si>
    <t>Core Duo T2500</t>
  </si>
  <si>
    <t>Duo T2500</t>
  </si>
  <si>
    <t>Intel Core Duo T2500</t>
  </si>
  <si>
    <t>Core Duo T2600</t>
  </si>
  <si>
    <t>Duo T2600</t>
  </si>
  <si>
    <t>Intel Core Duo T2600</t>
  </si>
  <si>
    <t>Core Duo T2700</t>
  </si>
  <si>
    <t>Duo T2700</t>
  </si>
  <si>
    <t>Intel Core Duo T2700</t>
  </si>
  <si>
    <t>Core Duo U2400</t>
  </si>
  <si>
    <t>Duo U2400</t>
  </si>
  <si>
    <t>Intel Core Duo U2400</t>
  </si>
  <si>
    <t>Core Duo U2500</t>
  </si>
  <si>
    <t>Duo U2500</t>
  </si>
  <si>
    <t>Intel Core Duo U2500</t>
  </si>
  <si>
    <t>Core i3-1000NG4</t>
  </si>
  <si>
    <t>i3-1000NG4</t>
  </si>
  <si>
    <t>Intel Core i3-1000NG4</t>
  </si>
  <si>
    <t>Core i3-1005G1</t>
  </si>
  <si>
    <t>i3-1005G1</t>
  </si>
  <si>
    <t>Intel Core i3-1005G1</t>
  </si>
  <si>
    <t>Core i3-10100E</t>
  </si>
  <si>
    <t>i3-10100E</t>
  </si>
  <si>
    <t>Intel Core i3-10100E</t>
  </si>
  <si>
    <t>Core i3-10100TE</t>
  </si>
  <si>
    <t>i3-10100TE</t>
  </si>
  <si>
    <t>Intel Core i3-10100TE</t>
  </si>
  <si>
    <t>Core i3-10100Y</t>
  </si>
  <si>
    <t>i3-10100Y</t>
  </si>
  <si>
    <t>Intel Core i3-10100Y</t>
  </si>
  <si>
    <t>Core i3-10110U</t>
  </si>
  <si>
    <t>i3-10110U</t>
  </si>
  <si>
    <t>Intel Core i3-10110U</t>
  </si>
  <si>
    <t>Core i3-10110Y</t>
  </si>
  <si>
    <t>i3-10110Y</t>
  </si>
  <si>
    <t>Intel Core i3-10110Y</t>
  </si>
  <si>
    <t>Core i3-1025G1</t>
  </si>
  <si>
    <t>i3-1025G1</t>
  </si>
  <si>
    <t>Intel Core i3-1025G1</t>
  </si>
  <si>
    <t>Core i3-11100B</t>
  </si>
  <si>
    <t>i3-11100B</t>
  </si>
  <si>
    <t>Intel Core i3-11100B</t>
  </si>
  <si>
    <t>Core i3-11100HE</t>
  </si>
  <si>
    <t>i3-11100HE</t>
  </si>
  <si>
    <t>Intel Core i3-11100HE</t>
  </si>
  <si>
    <t>Core i3-1110G4</t>
  </si>
  <si>
    <t>i3-1110G4</t>
  </si>
  <si>
    <t>Intel Core i3-1110G4</t>
  </si>
  <si>
    <t>Core i3-1115G4</t>
  </si>
  <si>
    <t>i3-1115G4</t>
  </si>
  <si>
    <t>Intel Core i3-1115G4</t>
  </si>
  <si>
    <t>Core i3-1115G4E</t>
  </si>
  <si>
    <t>i3-1115G4E</t>
  </si>
  <si>
    <t>Intel Core i3-1115G4E</t>
  </si>
  <si>
    <t>Core i3-1115GRE</t>
  </si>
  <si>
    <t>i3-1115GRE</t>
  </si>
  <si>
    <t>Intel Core i3-1115GRE</t>
  </si>
  <si>
    <t>Core i3-1125G4</t>
  </si>
  <si>
    <t>i3-1125G4</t>
  </si>
  <si>
    <t>Intel Core i3-1125G4</t>
  </si>
  <si>
    <t>Core i3-12100E</t>
  </si>
  <si>
    <t>i3-12100E</t>
  </si>
  <si>
    <t>Core i3-12100TE</t>
  </si>
  <si>
    <t>i3-12100TE</t>
  </si>
  <si>
    <t>Core i3-1210U</t>
  </si>
  <si>
    <t>i3-1210U</t>
  </si>
  <si>
    <t>Core i3-1215U</t>
  </si>
  <si>
    <t>i3-1215U</t>
  </si>
  <si>
    <t>Core i3-1215UE</t>
  </si>
  <si>
    <t>i3-1215UE</t>
  </si>
  <si>
    <t>Core i3-1215UL</t>
  </si>
  <si>
    <t>i3-1215UL</t>
  </si>
  <si>
    <t>Core i3-1220P</t>
  </si>
  <si>
    <t>i3-1220P</t>
  </si>
  <si>
    <t>Core i3-1220PE</t>
  </si>
  <si>
    <t>i3-1220PE</t>
  </si>
  <si>
    <t>Core i3-12300HL</t>
  </si>
  <si>
    <t>i3-12300HL</t>
  </si>
  <si>
    <t>Core i3-1305U</t>
  </si>
  <si>
    <t>i3-1305U</t>
  </si>
  <si>
    <t>Core i3-13100E</t>
  </si>
  <si>
    <t>i3-13100E</t>
  </si>
  <si>
    <t>Core i3-13100TE</t>
  </si>
  <si>
    <t>i3-13100TE</t>
  </si>
  <si>
    <t>Core i3-1315U</t>
  </si>
  <si>
    <t>i3-1315U</t>
  </si>
  <si>
    <t>Core i3-1315UE</t>
  </si>
  <si>
    <t>i3-1315UE</t>
  </si>
  <si>
    <t>Core i3-1315URE</t>
  </si>
  <si>
    <t>i3-1315URE</t>
  </si>
  <si>
    <t>Core i3-1320PE</t>
  </si>
  <si>
    <t>i3-1320PE</t>
  </si>
  <si>
    <t>Core i3-1320PRE</t>
  </si>
  <si>
    <t>i3-1320PRE</t>
  </si>
  <si>
    <t>Core i3-13300HE</t>
  </si>
  <si>
    <t>i3-13300HE</t>
  </si>
  <si>
    <t>Core i3-2100</t>
  </si>
  <si>
    <t>i3-2100</t>
  </si>
  <si>
    <t>Core i3-2100T</t>
  </si>
  <si>
    <t>i3-2100T</t>
  </si>
  <si>
    <t>Intel Core i3-2100T</t>
  </si>
  <si>
    <t>Core i3-2102</t>
  </si>
  <si>
    <t>i3-2102</t>
  </si>
  <si>
    <t>Intel Core i3-2102</t>
  </si>
  <si>
    <t>Core i3-2105</t>
  </si>
  <si>
    <t>i3-2105</t>
  </si>
  <si>
    <t>Intel Core i3-2105</t>
  </si>
  <si>
    <t>Core i3-21050</t>
  </si>
  <si>
    <t>i3-21050</t>
  </si>
  <si>
    <t>Intel Core i3-21050</t>
  </si>
  <si>
    <t>Core i3-2120</t>
  </si>
  <si>
    <t>i3-2120</t>
  </si>
  <si>
    <t>Core i3-2120T</t>
  </si>
  <si>
    <t>i3-2120T</t>
  </si>
  <si>
    <t>Core i3-2125</t>
  </si>
  <si>
    <t>i3-2125</t>
  </si>
  <si>
    <t>Intel Core i3-2125</t>
  </si>
  <si>
    <t>Core i3-2130</t>
  </si>
  <si>
    <t>i3-2130</t>
  </si>
  <si>
    <t>Core i3-2140</t>
  </si>
  <si>
    <t>i3-2140</t>
  </si>
  <si>
    <t>Intel Core i3-2140</t>
  </si>
  <si>
    <t>Core i3-2310E</t>
  </si>
  <si>
    <t>i3-2310E</t>
  </si>
  <si>
    <t>Intel Core i3-2310E</t>
  </si>
  <si>
    <t>Core i3-2310M</t>
  </si>
  <si>
    <t>i3-2310M</t>
  </si>
  <si>
    <t>Intel Core i3-2310M</t>
  </si>
  <si>
    <t>Core i3-2312M</t>
  </si>
  <si>
    <t>i3-2312M</t>
  </si>
  <si>
    <t>Intel Core i3-2312M</t>
  </si>
  <si>
    <t>Core i3-2328M</t>
  </si>
  <si>
    <t>i3-2328M</t>
  </si>
  <si>
    <t>Intel Core i3-2328M</t>
  </si>
  <si>
    <t>Core i3-2330E</t>
  </si>
  <si>
    <t>i3-2330E</t>
  </si>
  <si>
    <t>Intel Core i3-2330E</t>
  </si>
  <si>
    <t>Core i3-2330M</t>
  </si>
  <si>
    <t>i3-2330M</t>
  </si>
  <si>
    <t>Intel Core i3-2330M</t>
  </si>
  <si>
    <t>Core i3-2332M</t>
  </si>
  <si>
    <t>i3-2332M</t>
  </si>
  <si>
    <t>Intel Core i3-2332M</t>
  </si>
  <si>
    <t>Core i3-2340UE</t>
  </si>
  <si>
    <t>i3-2340UE</t>
  </si>
  <si>
    <t>Intel Core i3-2340UE</t>
  </si>
  <si>
    <t>Core i3-2348M</t>
  </si>
  <si>
    <t>i3-2348M</t>
  </si>
  <si>
    <t>Intel Core i3-2348M</t>
  </si>
  <si>
    <t>Core i3-2350M</t>
  </si>
  <si>
    <t>i3-2350M</t>
  </si>
  <si>
    <t>Intel Core i3-2350M</t>
  </si>
  <si>
    <t>Core i3-2357M</t>
  </si>
  <si>
    <t>i3-2357M</t>
  </si>
  <si>
    <t>Intel Core i3-2357M</t>
  </si>
  <si>
    <t>Core i3-2365M</t>
  </si>
  <si>
    <t>i3-2365M</t>
  </si>
  <si>
    <t>Intel Core i3-2365M</t>
  </si>
  <si>
    <t>Core i3-2367M</t>
  </si>
  <si>
    <t>i3-2367M</t>
  </si>
  <si>
    <t>Intel Core i3-2367M</t>
  </si>
  <si>
    <t>Core i3-2370M</t>
  </si>
  <si>
    <t>i3-2370M</t>
  </si>
  <si>
    <t>Intel Core i3-2370M</t>
  </si>
  <si>
    <t>Core i3-2375M</t>
  </si>
  <si>
    <t>i3-2375M</t>
  </si>
  <si>
    <t>Intel Core i3-2375M</t>
  </si>
  <si>
    <t>Core i3-2377M</t>
  </si>
  <si>
    <t>i3-2377M</t>
  </si>
  <si>
    <t>Intel Core i3-2377M</t>
  </si>
  <si>
    <t>Core i3-3110M</t>
  </si>
  <si>
    <t>i3-3110M</t>
  </si>
  <si>
    <t>Intel Core i3-3110M</t>
  </si>
  <si>
    <t>Core i3-3120M</t>
  </si>
  <si>
    <t>i3-3120M</t>
  </si>
  <si>
    <t>Intel Core i3-3120M</t>
  </si>
  <si>
    <t>Core i3-3130M</t>
  </si>
  <si>
    <t>i3-3130M</t>
  </si>
  <si>
    <t>Intel Core i3-3130M</t>
  </si>
  <si>
    <t>Core i3-3210</t>
  </si>
  <si>
    <t>i3-3210</t>
  </si>
  <si>
    <t>Core i3-3217U</t>
  </si>
  <si>
    <t>i3-3217U</t>
  </si>
  <si>
    <t>Intel Core i3-3217U</t>
  </si>
  <si>
    <t>Core i3-3217UE</t>
  </si>
  <si>
    <t>i3-3217UE</t>
  </si>
  <si>
    <t>Intel Core i3-3217UE</t>
  </si>
  <si>
    <t>Core i3-3220</t>
  </si>
  <si>
    <t>i3-3220</t>
  </si>
  <si>
    <t>Core i3-3220T</t>
  </si>
  <si>
    <t>i3-3220T</t>
  </si>
  <si>
    <t>Core i3-3225</t>
  </si>
  <si>
    <t>i3-3225</t>
  </si>
  <si>
    <t>Core i3-3227U</t>
  </si>
  <si>
    <t>i3-3227U</t>
  </si>
  <si>
    <t>Intel Core i3-3227U</t>
  </si>
  <si>
    <t>Core i3-3229Y</t>
  </si>
  <si>
    <t>i3-3229Y</t>
  </si>
  <si>
    <t>Intel Core i3-3229Y</t>
  </si>
  <si>
    <t>Core i3-3240</t>
  </si>
  <si>
    <t>i3-3240</t>
  </si>
  <si>
    <t>Core i3-3240T</t>
  </si>
  <si>
    <t>i3-3240T</t>
  </si>
  <si>
    <t>Core i3-3245</t>
  </si>
  <si>
    <t>i3-3245</t>
  </si>
  <si>
    <t>Core i3-3250</t>
  </si>
  <si>
    <t>i3-3250</t>
  </si>
  <si>
    <t>Core i3-3250T</t>
  </si>
  <si>
    <t>i3-3250T</t>
  </si>
  <si>
    <t>Intel Core i3-3250T</t>
  </si>
  <si>
    <t>Core i3-330E</t>
  </si>
  <si>
    <t>i3-330E</t>
  </si>
  <si>
    <t>Intel Core i3-330E</t>
  </si>
  <si>
    <t>Core i3-330M</t>
  </si>
  <si>
    <t>i3-330M</t>
  </si>
  <si>
    <t>Intel Core i3-330M</t>
  </si>
  <si>
    <t>Core i3-330UM</t>
  </si>
  <si>
    <t>i3-330UM</t>
  </si>
  <si>
    <t>Intel Core i3-330UM</t>
  </si>
  <si>
    <t>Core i3-350M</t>
  </si>
  <si>
    <t>i3-350M</t>
  </si>
  <si>
    <t>Intel Core i3-350M</t>
  </si>
  <si>
    <t>Core i3-370M</t>
  </si>
  <si>
    <t>i3-370M</t>
  </si>
  <si>
    <t>Intel Core i3-370M</t>
  </si>
  <si>
    <t>Core i3-380M</t>
  </si>
  <si>
    <t>i3-380M</t>
  </si>
  <si>
    <t>Intel Core i3-380M</t>
  </si>
  <si>
    <t>Core i3-380UM</t>
  </si>
  <si>
    <t>i3-380UM</t>
  </si>
  <si>
    <t>Intel Core i3-380UM</t>
  </si>
  <si>
    <t>Core i3-390M</t>
  </si>
  <si>
    <t>i3-390M</t>
  </si>
  <si>
    <t>Intel Core i3-390M</t>
  </si>
  <si>
    <t>Core i3-4000M</t>
  </si>
  <si>
    <t>i3-4000M</t>
  </si>
  <si>
    <t>Intel Core i3-4000M</t>
  </si>
  <si>
    <t>Core i3-4005U</t>
  </si>
  <si>
    <t>i3-4005U</t>
  </si>
  <si>
    <t>Intel Core i3-4005U</t>
  </si>
  <si>
    <t>Core i3-4010U</t>
  </si>
  <si>
    <t>i3-4010U</t>
  </si>
  <si>
    <t>Intel Core i3-4010U</t>
  </si>
  <si>
    <t>Core i3-4010Y</t>
  </si>
  <si>
    <t>i3-4010Y</t>
  </si>
  <si>
    <t>Intel Core i3-4010Y</t>
  </si>
  <si>
    <t>Core i3-4012Y</t>
  </si>
  <si>
    <t>i3-4012Y</t>
  </si>
  <si>
    <t>Intel Core i3-4012Y</t>
  </si>
  <si>
    <t>Core i3-4020Y</t>
  </si>
  <si>
    <t>i3-4020Y</t>
  </si>
  <si>
    <t>Intel Core i3-4020Y</t>
  </si>
  <si>
    <t>Core i3-4025U</t>
  </si>
  <si>
    <t>i3-4025U</t>
  </si>
  <si>
    <t>Intel Core i3-4025U</t>
  </si>
  <si>
    <t>Core i3-4030U</t>
  </si>
  <si>
    <t>i3-4030U</t>
  </si>
  <si>
    <t>Intel Core i3-4030U</t>
  </si>
  <si>
    <t>Core i3-4030Y</t>
  </si>
  <si>
    <t>i3-4030Y</t>
  </si>
  <si>
    <t>Intel Core i3-4030Y</t>
  </si>
  <si>
    <t>Core i3-4100E</t>
  </si>
  <si>
    <t>i3-4100E</t>
  </si>
  <si>
    <t>Intel Core i3-4100E</t>
  </si>
  <si>
    <t>Core i3-4100M</t>
  </si>
  <si>
    <t>i3-4100M</t>
  </si>
  <si>
    <t>Intel Core i3-4100M</t>
  </si>
  <si>
    <t>Core i3-4100U</t>
  </si>
  <si>
    <t>i3-4100U</t>
  </si>
  <si>
    <t>Intel Core i3-4100U</t>
  </si>
  <si>
    <t>Core i3-4110M</t>
  </si>
  <si>
    <t>i3-4110M</t>
  </si>
  <si>
    <t>Intel Core i3-4110M</t>
  </si>
  <si>
    <t>Core i3-4110U</t>
  </si>
  <si>
    <t>i3-4110U</t>
  </si>
  <si>
    <t>Intel Core i3-4110U</t>
  </si>
  <si>
    <t>Core i3-4120U</t>
  </si>
  <si>
    <t>i3-4120U</t>
  </si>
  <si>
    <t>Intel Core i3-4120U</t>
  </si>
  <si>
    <t>Core i3-4158U</t>
  </si>
  <si>
    <t>i3-4158U</t>
  </si>
  <si>
    <t>Intel Core i3-4158U</t>
  </si>
  <si>
    <t>Core i3-4330TE</t>
  </si>
  <si>
    <t>i3-4330TE</t>
  </si>
  <si>
    <t>Intel Core i3-4330TE</t>
  </si>
  <si>
    <t>Core i3-4570T</t>
  </si>
  <si>
    <t>i3-4570T</t>
  </si>
  <si>
    <t>Intel Core i3-4570T</t>
  </si>
  <si>
    <t>Core i3-5005U</t>
  </si>
  <si>
    <t>i3-5005U</t>
  </si>
  <si>
    <t>Intel Core i3-5005U</t>
  </si>
  <si>
    <t>Core i3-5010U</t>
  </si>
  <si>
    <t>i3-5010U</t>
  </si>
  <si>
    <t>Intel Core i3-5010U</t>
  </si>
  <si>
    <t>Core i3-5015U</t>
  </si>
  <si>
    <t>i3-5015U</t>
  </si>
  <si>
    <t>Intel Core i3-5015U</t>
  </si>
  <si>
    <t>Core i3-5020U</t>
  </si>
  <si>
    <t>i3-5020U</t>
  </si>
  <si>
    <t>Intel Core i3-5020U</t>
  </si>
  <si>
    <t>Core i3-5157U</t>
  </si>
  <si>
    <t>i3-5157U</t>
  </si>
  <si>
    <t>Intel Core i3-5157U</t>
  </si>
  <si>
    <t>Core i3-530</t>
  </si>
  <si>
    <t>i3-530</t>
  </si>
  <si>
    <t>Core i3-540</t>
  </si>
  <si>
    <t>i3-540</t>
  </si>
  <si>
    <t>Core i3-550</t>
  </si>
  <si>
    <t>i3-550</t>
  </si>
  <si>
    <t>Core i3-560</t>
  </si>
  <si>
    <t>i3-560</t>
  </si>
  <si>
    <t>Core i3-6006U</t>
  </si>
  <si>
    <t>i3-6006U</t>
  </si>
  <si>
    <t>Intel Core i3-6006U</t>
  </si>
  <si>
    <t>Core i3-6100E</t>
  </si>
  <si>
    <t>i3-6100E</t>
  </si>
  <si>
    <t>Intel Core i3-6100E</t>
  </si>
  <si>
    <t>Core i3-6100H</t>
  </si>
  <si>
    <t>i3-6100H</t>
  </si>
  <si>
    <t>Intel Core i3-6100H</t>
  </si>
  <si>
    <t>Core i3-6100TE</t>
  </si>
  <si>
    <t>i3-6100TE</t>
  </si>
  <si>
    <t>Intel Core i3-6100TE</t>
  </si>
  <si>
    <t>Core i3-6100U</t>
  </si>
  <si>
    <t>i3-6100U</t>
  </si>
  <si>
    <t>Intel Core i3-6100U</t>
  </si>
  <si>
    <t>Core i3-6102E</t>
  </si>
  <si>
    <t>i3-6102E</t>
  </si>
  <si>
    <t>Intel Core i3-6102E</t>
  </si>
  <si>
    <t>Core i3-6157U</t>
  </si>
  <si>
    <t>i3-6157U</t>
  </si>
  <si>
    <t>Intel Core i3-6157U</t>
  </si>
  <si>
    <t>Core i3-6167U</t>
  </si>
  <si>
    <t>i3-6167U</t>
  </si>
  <si>
    <t>Intel Core i3-6167U</t>
  </si>
  <si>
    <t>Core i3-7020U</t>
  </si>
  <si>
    <t>i3-7020U</t>
  </si>
  <si>
    <t>Intel Core i3-7020U</t>
  </si>
  <si>
    <t>Core i3-7100H</t>
  </si>
  <si>
    <t>i3-7100H</t>
  </si>
  <si>
    <t>Intel Core i3-7100H</t>
  </si>
  <si>
    <t>Core i3-7100U</t>
  </si>
  <si>
    <t>i3-7100U</t>
  </si>
  <si>
    <t>Intel Core i3-7100U</t>
  </si>
  <si>
    <t>Core i3-7102E</t>
  </si>
  <si>
    <t>i3-7102E</t>
  </si>
  <si>
    <t>Intel Core i3-7102E</t>
  </si>
  <si>
    <t>Core i3-7130U</t>
  </si>
  <si>
    <t>i3-7130U</t>
  </si>
  <si>
    <t>Intel Core i3-7130U</t>
  </si>
  <si>
    <t>Core i3-7167U</t>
  </si>
  <si>
    <t>i3-7167U</t>
  </si>
  <si>
    <t>Intel Core i3-7167U</t>
  </si>
  <si>
    <t>Core i3-8100B</t>
  </si>
  <si>
    <t>i3-8100B</t>
  </si>
  <si>
    <t>Intel Core i3-8100B</t>
  </si>
  <si>
    <t>Core i3-8100H</t>
  </si>
  <si>
    <t>i3-8100H</t>
  </si>
  <si>
    <t>Intel Core i3-8100H</t>
  </si>
  <si>
    <t>Core i3-8109U</t>
  </si>
  <si>
    <t>i3-8109U</t>
  </si>
  <si>
    <t>Intel Core i3-8109U</t>
  </si>
  <si>
    <t>Core i3-8121U</t>
  </si>
  <si>
    <t>i3-8121U</t>
  </si>
  <si>
    <t>Intel Core i3-8121U</t>
  </si>
  <si>
    <t>Core i3-8130U</t>
  </si>
  <si>
    <t>i3-8130U</t>
  </si>
  <si>
    <t>Intel Core i3-8130U</t>
  </si>
  <si>
    <t>Core i3-8140U</t>
  </si>
  <si>
    <t>i3-8140U</t>
  </si>
  <si>
    <t>Intel Core i3-8140U</t>
  </si>
  <si>
    <t>Core i3-8145U</t>
  </si>
  <si>
    <t>i3-8145U</t>
  </si>
  <si>
    <t>Intel Core i3-8145U</t>
  </si>
  <si>
    <t>Core i3-8145UE</t>
  </si>
  <si>
    <t>i3-8145UE</t>
  </si>
  <si>
    <t>Intel Core i3-8145UE</t>
  </si>
  <si>
    <t>Core i3-9100E</t>
  </si>
  <si>
    <t>i3-9100E</t>
  </si>
  <si>
    <t>Intel Core i3-9100E</t>
  </si>
  <si>
    <t>Core i3-9100HL</t>
  </si>
  <si>
    <t>i3-9100HL</t>
  </si>
  <si>
    <t>Intel Core i3-9100HL</t>
  </si>
  <si>
    <t>Core i3-9100TE</t>
  </si>
  <si>
    <t>i3-9100TE</t>
  </si>
  <si>
    <t>Intel Core i3-9100TE</t>
  </si>
  <si>
    <t>Core i3-N300</t>
  </si>
  <si>
    <t>i3-N300</t>
  </si>
  <si>
    <t>Core i3-N305</t>
  </si>
  <si>
    <t>i3-N305</t>
  </si>
  <si>
    <t>Core i5 750S</t>
  </si>
  <si>
    <t>i5 750S</t>
  </si>
  <si>
    <t>Intel Core i5 750S</t>
  </si>
  <si>
    <t>Core i5 E 520</t>
  </si>
  <si>
    <t>i5 E 520</t>
  </si>
  <si>
    <t>Intel Core i5 E 520</t>
  </si>
  <si>
    <t>Core i5-10200H</t>
  </si>
  <si>
    <t>i5-10200H</t>
  </si>
  <si>
    <t>Intel Core i5-10200H</t>
  </si>
  <si>
    <t>Core i5-10210U</t>
  </si>
  <si>
    <t>i5-10210U</t>
  </si>
  <si>
    <t>Intel Core i5-10210U</t>
  </si>
  <si>
    <t>Core i5-10210Y</t>
  </si>
  <si>
    <t>i5-10210Y</t>
  </si>
  <si>
    <t>Intel Core i5-10210Y</t>
  </si>
  <si>
    <t>Core i5-10300H</t>
  </si>
  <si>
    <t>i5-10300H</t>
  </si>
  <si>
    <t>Intel Core i5-10300H</t>
  </si>
  <si>
    <t>Core i5-1030NG7</t>
  </si>
  <si>
    <t>i5-1030NG7</t>
  </si>
  <si>
    <t>Intel Core i5-1030NG7</t>
  </si>
  <si>
    <t>Core i5-10310U</t>
  </si>
  <si>
    <t>i5-10310U</t>
  </si>
  <si>
    <t>Intel Core i5-10310U</t>
  </si>
  <si>
    <t>Core i5-1035G1</t>
  </si>
  <si>
    <t>i5-1035G1</t>
  </si>
  <si>
    <t>Intel Core i5-1035G1</t>
  </si>
  <si>
    <t>Core i5-1035G4</t>
  </si>
  <si>
    <t>i5-1035G4</t>
  </si>
  <si>
    <t>Intel Core i5-1035G4</t>
  </si>
  <si>
    <t>Core i5-1035G7</t>
  </si>
  <si>
    <t>i5-1035G7</t>
  </si>
  <si>
    <t>Intel Core i5-1035G7</t>
  </si>
  <si>
    <t>Core i5-1038NG7</t>
  </si>
  <si>
    <t>i5-1038NG7</t>
  </si>
  <si>
    <t>Intel Core i5-1038NG7</t>
  </si>
  <si>
    <t>Core i5-10400H</t>
  </si>
  <si>
    <t>i5-10400H</t>
  </si>
  <si>
    <t>Intel Core i5-10400H</t>
  </si>
  <si>
    <t>Core i5-10500E</t>
  </si>
  <si>
    <t>i5-10500E</t>
  </si>
  <si>
    <t>Intel Core i5-10500E</t>
  </si>
  <si>
    <t>Core i5-10500H</t>
  </si>
  <si>
    <t>i5-10500H</t>
  </si>
  <si>
    <t>Intel Core i5-10500H</t>
  </si>
  <si>
    <t>Core i5-10500TE</t>
  </si>
  <si>
    <t>i5-10500TE</t>
  </si>
  <si>
    <t>Intel Core i5-10500TE</t>
  </si>
  <si>
    <t>Core i5-10505</t>
  </si>
  <si>
    <t>i5-10505</t>
  </si>
  <si>
    <t>Intel Core i5-10505</t>
  </si>
  <si>
    <t>Core i5-11260H</t>
  </si>
  <si>
    <t>i5-11260H</t>
  </si>
  <si>
    <t>Intel Core i5-11260H</t>
  </si>
  <si>
    <t>Core i5-11300H</t>
  </si>
  <si>
    <t>i5-11300H</t>
  </si>
  <si>
    <t>Intel Core i5-11300H</t>
  </si>
  <si>
    <t>Core i5-1130G7</t>
  </si>
  <si>
    <t>i5-1130G7</t>
  </si>
  <si>
    <t>Intel Core i5-1130G7</t>
  </si>
  <si>
    <t>Core i5-11320H</t>
  </si>
  <si>
    <t>i5-11320H</t>
  </si>
  <si>
    <t>Intel Core i5-11320H</t>
  </si>
  <si>
    <t>Core i5-1135G7</t>
  </si>
  <si>
    <t>i5-1135G7</t>
  </si>
  <si>
    <t>Intel Core i5-1135G7</t>
  </si>
  <si>
    <t>Core i5-11400</t>
  </si>
  <si>
    <t>i5-11400</t>
  </si>
  <si>
    <t>Core i5-11400H</t>
  </si>
  <si>
    <t>i5-11400H</t>
  </si>
  <si>
    <t>Intel Core i5-11400H</t>
  </si>
  <si>
    <t>Core i5-11400T</t>
  </si>
  <si>
    <t>i5-11400T</t>
  </si>
  <si>
    <t>Intel Core i5-11400T</t>
  </si>
  <si>
    <t>Core i5-1140G7</t>
  </si>
  <si>
    <t>i5-1140G7</t>
  </si>
  <si>
    <t>Intel Core i5-1140G7</t>
  </si>
  <si>
    <t>Core i5-1145G7</t>
  </si>
  <si>
    <t>i5-1145G7</t>
  </si>
  <si>
    <t>Intel Core i5-1145G7</t>
  </si>
  <si>
    <t>Core i5-1145G7E</t>
  </si>
  <si>
    <t>i5-1145G7E</t>
  </si>
  <si>
    <t>Intel Core i5-1145G7E</t>
  </si>
  <si>
    <t>Core i5-1145GRE</t>
  </si>
  <si>
    <t>i5-1145GRE</t>
  </si>
  <si>
    <t>Intel Core i5-1145GRE</t>
  </si>
  <si>
    <t>Core i5-11500B</t>
  </si>
  <si>
    <t>i5-11500B</t>
  </si>
  <si>
    <t>Intel Core i5-11500B</t>
  </si>
  <si>
    <t>Core i5-11500H</t>
  </si>
  <si>
    <t>i5-11500H</t>
  </si>
  <si>
    <t>Intel Core i5-11500H</t>
  </si>
  <si>
    <t>Core i5-1155G7</t>
  </si>
  <si>
    <t>i5-1155G7</t>
  </si>
  <si>
    <t>Intel Core i5-1155G7</t>
  </si>
  <si>
    <t>Core i5-1230U</t>
  </si>
  <si>
    <t>i5-1230U</t>
  </si>
  <si>
    <t>Core i5-1235U</t>
  </si>
  <si>
    <t>i5-1235U</t>
  </si>
  <si>
    <t>Core i5-1240P</t>
  </si>
  <si>
    <t>i5-1240P</t>
  </si>
  <si>
    <t>Core i5-1240U</t>
  </si>
  <si>
    <t>i5-1240U</t>
  </si>
  <si>
    <t>Core i5-12450H</t>
  </si>
  <si>
    <t>i5-12450H</t>
  </si>
  <si>
    <t>Core i5-12450HX</t>
  </si>
  <si>
    <t>i5-12450HX</t>
  </si>
  <si>
    <t>Core i5-1245U</t>
  </si>
  <si>
    <t>i5-1245U</t>
  </si>
  <si>
    <t>Core i5-1245UE</t>
  </si>
  <si>
    <t>i5-1245UE</t>
  </si>
  <si>
    <t>Core i5-1245UL</t>
  </si>
  <si>
    <t>i5-1245UL</t>
  </si>
  <si>
    <t>Core i5-12490F</t>
  </si>
  <si>
    <t>i5-12490F</t>
  </si>
  <si>
    <t>Core i5-12500E</t>
  </si>
  <si>
    <t>i5-12500E</t>
  </si>
  <si>
    <t>Core i5-12500H</t>
  </si>
  <si>
    <t>i5-12500H</t>
  </si>
  <si>
    <t>Core i5-12500HL</t>
  </si>
  <si>
    <t>i5-12500HL</t>
  </si>
  <si>
    <t>Core i5-12500TE</t>
  </si>
  <si>
    <t>i5-12500TE</t>
  </si>
  <si>
    <t>Core i5-1250P</t>
  </si>
  <si>
    <t>i5-1250P</t>
  </si>
  <si>
    <t>Core i5-1250PE</t>
  </si>
  <si>
    <t>i5-1250PE</t>
  </si>
  <si>
    <t>Core i5-12600H</t>
  </si>
  <si>
    <t>i5-12600H</t>
  </si>
  <si>
    <t>Core i5-12600HE</t>
  </si>
  <si>
    <t>i5-12600HE</t>
  </si>
  <si>
    <t>Core i5-12600HL</t>
  </si>
  <si>
    <t>i5-12600HL</t>
  </si>
  <si>
    <t>Core i5-12600HX</t>
  </si>
  <si>
    <t>i5-12600HX</t>
  </si>
  <si>
    <t>Core i5-1334U</t>
  </si>
  <si>
    <t>i5-1334U</t>
  </si>
  <si>
    <t>Core i5-1335U</t>
  </si>
  <si>
    <t>i5-1335U</t>
  </si>
  <si>
    <t>Core i5-1335UE</t>
  </si>
  <si>
    <t>i5-1335UE</t>
  </si>
  <si>
    <t>Core i5-13400E</t>
  </si>
  <si>
    <t>i5-13400E</t>
  </si>
  <si>
    <t>Core i5-13400EF</t>
  </si>
  <si>
    <t>i5-13400EF</t>
  </si>
  <si>
    <t>Core i5-13400T</t>
  </si>
  <si>
    <t>i5-13400T</t>
  </si>
  <si>
    <t>Core i5-1340P</t>
  </si>
  <si>
    <t>i5-1340P</t>
  </si>
  <si>
    <t>Core i5-1340PE</t>
  </si>
  <si>
    <t>i5-1340PE</t>
  </si>
  <si>
    <t>Core i5-13420H</t>
  </si>
  <si>
    <t>i5-13420H</t>
  </si>
  <si>
    <t>Core i5-13450HX</t>
  </si>
  <si>
    <t>i5-13450HX</t>
  </si>
  <si>
    <t>Core i5-1345U</t>
  </si>
  <si>
    <t>i5-1345U</t>
  </si>
  <si>
    <t>Core i5-1345UE</t>
  </si>
  <si>
    <t>i5-1345UE</t>
  </si>
  <si>
    <t>Core i5-1345URE</t>
  </si>
  <si>
    <t>i5-1345URE</t>
  </si>
  <si>
    <t>Core i5-13490F</t>
  </si>
  <si>
    <t>i5-13490F</t>
  </si>
  <si>
    <t>Core i5-13500E</t>
  </si>
  <si>
    <t>i5-13500E</t>
  </si>
  <si>
    <t>Core i5-13500H</t>
  </si>
  <si>
    <t>i5-13500H</t>
  </si>
  <si>
    <t>Core i5-13500HX</t>
  </si>
  <si>
    <t>i5-13500HX</t>
  </si>
  <si>
    <t>Core i5-13500TE</t>
  </si>
  <si>
    <t>i5-13500TE</t>
  </si>
  <si>
    <t>Core i5-1350P</t>
  </si>
  <si>
    <t>i5-1350P</t>
  </si>
  <si>
    <t>Core i5-1350PRE</t>
  </si>
  <si>
    <t>i5-1350PRE</t>
  </si>
  <si>
    <t>Core i5-13600H</t>
  </si>
  <si>
    <t>i5-13600H</t>
  </si>
  <si>
    <t>Core i5-13600HE</t>
  </si>
  <si>
    <t>i5-13600HE</t>
  </si>
  <si>
    <t>Core i5-13600HRE</t>
  </si>
  <si>
    <t>i5-13600HRE</t>
  </si>
  <si>
    <t>Core i5-13600HX</t>
  </si>
  <si>
    <t>i5-13600HX</t>
  </si>
  <si>
    <t>Core i5-13600K</t>
  </si>
  <si>
    <t>i5-13600K</t>
  </si>
  <si>
    <t>Core i5-13600KF</t>
  </si>
  <si>
    <t>i5-13600KF</t>
  </si>
  <si>
    <t>Core i5-14450HX</t>
  </si>
  <si>
    <t>i5-14450HX</t>
  </si>
  <si>
    <t>Core i5-14490F</t>
  </si>
  <si>
    <t>i5-14490F</t>
  </si>
  <si>
    <t>Core i5-14500HX</t>
  </si>
  <si>
    <t>i5-14500HX</t>
  </si>
  <si>
    <t>Core i5-14600K</t>
  </si>
  <si>
    <t>i5-14600K</t>
  </si>
  <si>
    <t>Core i5-14600KF</t>
  </si>
  <si>
    <t>i5-14600KF</t>
  </si>
  <si>
    <t>Core i5-2300</t>
  </si>
  <si>
    <t>i5-2300</t>
  </si>
  <si>
    <t>Core i5-2310</t>
  </si>
  <si>
    <t>i5-2310</t>
  </si>
  <si>
    <t>Core i5-2320</t>
  </si>
  <si>
    <t>i5-2320</t>
  </si>
  <si>
    <t>Core i5-2380P</t>
  </si>
  <si>
    <t>i5-2380P</t>
  </si>
  <si>
    <t>Core i5-2390T</t>
  </si>
  <si>
    <t>i5-2390T</t>
  </si>
  <si>
    <t>Intel Core i5-2390T</t>
  </si>
  <si>
    <t>Core i5-2400</t>
  </si>
  <si>
    <t>i5-2400</t>
  </si>
  <si>
    <t>Intel Core i5-2400</t>
  </si>
  <si>
    <t>Core i5-2400S</t>
  </si>
  <si>
    <t>i5-2400S</t>
  </si>
  <si>
    <t>Core i5-24050S</t>
  </si>
  <si>
    <t>i5-24050S</t>
  </si>
  <si>
    <t>Intel Core i5-24050S</t>
  </si>
  <si>
    <t>Core i5-2405S</t>
  </si>
  <si>
    <t>i5-2405S</t>
  </si>
  <si>
    <t>Intel Core i5-2405S</t>
  </si>
  <si>
    <t>Core i5-2410M</t>
  </si>
  <si>
    <t>i5-2410M</t>
  </si>
  <si>
    <t>Intel Core i5-2410M</t>
  </si>
  <si>
    <t>Core i5-2415M</t>
  </si>
  <si>
    <t>i5-2415M</t>
  </si>
  <si>
    <t>Intel Core i5-2415M</t>
  </si>
  <si>
    <t>Core i5-2430M</t>
  </si>
  <si>
    <t>i5-2430M</t>
  </si>
  <si>
    <t>Intel Core i5-2430M</t>
  </si>
  <si>
    <t>Core i5-2435M</t>
  </si>
  <si>
    <t>i5-2435M</t>
  </si>
  <si>
    <t>Intel Core i5-2435M</t>
  </si>
  <si>
    <t>Core i5-2450M</t>
  </si>
  <si>
    <t>i5-2450M</t>
  </si>
  <si>
    <t>Intel Core i5-2450M</t>
  </si>
  <si>
    <t>Core i5-2450P</t>
  </si>
  <si>
    <t>i5-2450P</t>
  </si>
  <si>
    <t>Core i5-2467M</t>
  </si>
  <si>
    <t>i5-2467M</t>
  </si>
  <si>
    <t>Intel Core i5-2467M</t>
  </si>
  <si>
    <t>Core i5-2500</t>
  </si>
  <si>
    <t>i5-2500</t>
  </si>
  <si>
    <t>Core i5-2500K</t>
  </si>
  <si>
    <t>i5-2500K</t>
  </si>
  <si>
    <t>Intel Core i5-2500K</t>
  </si>
  <si>
    <t>Core i5-2500S</t>
  </si>
  <si>
    <t>i5-2500S</t>
  </si>
  <si>
    <t>Intel Core i5-2500S</t>
  </si>
  <si>
    <t>Core i5-2500T</t>
  </si>
  <si>
    <t>i5-2500T</t>
  </si>
  <si>
    <t>Intel Core i5-2500T</t>
  </si>
  <si>
    <t>Core i5-2510E</t>
  </si>
  <si>
    <t>i5-2510E</t>
  </si>
  <si>
    <t>Intel Core i5-2510E</t>
  </si>
  <si>
    <t>Core i5-2515E</t>
  </si>
  <si>
    <t>i5-2515E</t>
  </si>
  <si>
    <t>Intel Core i5-2515E</t>
  </si>
  <si>
    <t>Core i5-2520M</t>
  </si>
  <si>
    <t>i5-2520M</t>
  </si>
  <si>
    <t>Intel Core i5-2520M</t>
  </si>
  <si>
    <t>Core i5-2537M</t>
  </si>
  <si>
    <t>i5-2537M</t>
  </si>
  <si>
    <t>Intel Core i5-2537M</t>
  </si>
  <si>
    <t>Core i5-2540M</t>
  </si>
  <si>
    <t>i5-2540M</t>
  </si>
  <si>
    <t>Intel Core i5-2540M</t>
  </si>
  <si>
    <t>Core i5-2550K</t>
  </si>
  <si>
    <t>i5-2550K</t>
  </si>
  <si>
    <t>Core i5-2557M</t>
  </si>
  <si>
    <t>i5-2557M</t>
  </si>
  <si>
    <t>Intel Core i5-2557M</t>
  </si>
  <si>
    <t>Core i5-2560M</t>
  </si>
  <si>
    <t>i5-2560M</t>
  </si>
  <si>
    <t>Intel Core i5-2560M</t>
  </si>
  <si>
    <t>Core i5-3170K</t>
  </si>
  <si>
    <t>i5-3170K</t>
  </si>
  <si>
    <t>Intel Core i5-3170K</t>
  </si>
  <si>
    <t>Core i5-3210M</t>
  </si>
  <si>
    <t>i5-3210M</t>
  </si>
  <si>
    <t>Intel Core i5-3210M</t>
  </si>
  <si>
    <t>Core i5-3230M</t>
  </si>
  <si>
    <t>i5-3230M</t>
  </si>
  <si>
    <t>Intel Core i5-3230M</t>
  </si>
  <si>
    <t>Core i5-3317U</t>
  </si>
  <si>
    <t>i5-3317U</t>
  </si>
  <si>
    <t>Intel Core i5-3317U</t>
  </si>
  <si>
    <t>Core i5-3320M</t>
  </si>
  <si>
    <t>i5-3320M</t>
  </si>
  <si>
    <t>Intel Core i5-3320M</t>
  </si>
  <si>
    <t>Core i5-3330</t>
  </si>
  <si>
    <t>i5-3330</t>
  </si>
  <si>
    <t>Core i5-3330S</t>
  </si>
  <si>
    <t>i5-3330S</t>
  </si>
  <si>
    <t>Intel Core i5-3330S</t>
  </si>
  <si>
    <t>Core i5-3335S</t>
  </si>
  <si>
    <t>i5-3335S</t>
  </si>
  <si>
    <t>Intel Core i5-3335S</t>
  </si>
  <si>
    <t>Core i5-3337U</t>
  </si>
  <si>
    <t>i5-3337U</t>
  </si>
  <si>
    <t>Intel Core i5-3337U</t>
  </si>
  <si>
    <t>Core i5-3339Y</t>
  </si>
  <si>
    <t>i5-3339Y</t>
  </si>
  <si>
    <t>Intel Core i5-3339Y</t>
  </si>
  <si>
    <t>Core i5-3340</t>
  </si>
  <si>
    <t>i5-3340</t>
  </si>
  <si>
    <t>Core i5-3340M</t>
  </si>
  <si>
    <t>i5-3340M</t>
  </si>
  <si>
    <t>Intel Core i5-3340M</t>
  </si>
  <si>
    <t>Core i5-3340S</t>
  </si>
  <si>
    <t>i5-3340S</t>
  </si>
  <si>
    <t>Intel Core i5-3340S</t>
  </si>
  <si>
    <t>Core i5-3350P</t>
  </si>
  <si>
    <t>i5-3350P</t>
  </si>
  <si>
    <t>Core i5-3360M</t>
  </si>
  <si>
    <t>i5-3360M</t>
  </si>
  <si>
    <t>Intel Core i5-3360M</t>
  </si>
  <si>
    <t>Core i5-3380M</t>
  </si>
  <si>
    <t>i5-3380M</t>
  </si>
  <si>
    <t>Intel Core i5-3380M</t>
  </si>
  <si>
    <t>Core i5-3427U</t>
  </si>
  <si>
    <t>i5-3427U</t>
  </si>
  <si>
    <t>Intel Core i5-3427U</t>
  </si>
  <si>
    <t>Core i5-3437U</t>
  </si>
  <si>
    <t>i5-3437U</t>
  </si>
  <si>
    <t>Intel Core i5-3437U</t>
  </si>
  <si>
    <t>Core i5-3439Y</t>
  </si>
  <si>
    <t>i5-3439Y</t>
  </si>
  <si>
    <t>Intel Core i5-3439Y</t>
  </si>
  <si>
    <t>Core i5-3450</t>
  </si>
  <si>
    <t>i5-3450</t>
  </si>
  <si>
    <t>Core i5-3450S</t>
  </si>
  <si>
    <t>i5-3450S</t>
  </si>
  <si>
    <t>Core i5-3470</t>
  </si>
  <si>
    <t>i5-3470</t>
  </si>
  <si>
    <t>Core i5-3470S</t>
  </si>
  <si>
    <t>i5-3470S</t>
  </si>
  <si>
    <t>Core i5-3470T</t>
  </si>
  <si>
    <t>i5-3470T</t>
  </si>
  <si>
    <t>Intel Core i5-3470T</t>
  </si>
  <si>
    <t>Core i5-3475S</t>
  </si>
  <si>
    <t>i5-3475S</t>
  </si>
  <si>
    <t>Intel Core i5-3475S</t>
  </si>
  <si>
    <t>Core i5-3550</t>
  </si>
  <si>
    <t>i5-3550</t>
  </si>
  <si>
    <t>Core i5-3550S</t>
  </si>
  <si>
    <t>i5-3550S</t>
  </si>
  <si>
    <t>Intel Core i5-3550S</t>
  </si>
  <si>
    <t>Core i5-3570</t>
  </si>
  <si>
    <t>i5-3570</t>
  </si>
  <si>
    <t>Core i5-3570K</t>
  </si>
  <si>
    <t>i5-3570K</t>
  </si>
  <si>
    <t>Intel Core i5-3570K</t>
  </si>
  <si>
    <t>Core i5-3570S</t>
  </si>
  <si>
    <t>i5-3570S</t>
  </si>
  <si>
    <t>Core i5-3570T</t>
  </si>
  <si>
    <t>i5-3570T</t>
  </si>
  <si>
    <t>Intel Core i5-3570T</t>
  </si>
  <si>
    <t>Core i5-3610ME</t>
  </si>
  <si>
    <t>i5-3610ME</t>
  </si>
  <si>
    <t>Intel Core i5-3610ME</t>
  </si>
  <si>
    <t>Core i5-4200H</t>
  </si>
  <si>
    <t>i5-4200H</t>
  </si>
  <si>
    <t>Intel Core i5-4200H</t>
  </si>
  <si>
    <t>Core i5-4200M</t>
  </si>
  <si>
    <t>i5-4200M</t>
  </si>
  <si>
    <t>Intel Core i5-4200M</t>
  </si>
  <si>
    <t>Core i5-4200U</t>
  </si>
  <si>
    <t>i5-4200U</t>
  </si>
  <si>
    <t>Intel Core i5-4200U</t>
  </si>
  <si>
    <t>Core i5-4200Y</t>
  </si>
  <si>
    <t>i5-4200Y</t>
  </si>
  <si>
    <t>Intel Core i5-4200Y</t>
  </si>
  <si>
    <t>Core i5-4202Y</t>
  </si>
  <si>
    <t>i5-4202Y</t>
  </si>
  <si>
    <t>Intel Core i5-4202Y</t>
  </si>
  <si>
    <t>Core i5-4210H</t>
  </si>
  <si>
    <t>i5-4210H</t>
  </si>
  <si>
    <t>Intel Core i5-4210H</t>
  </si>
  <si>
    <t>Core i5-4210M</t>
  </si>
  <si>
    <t>i5-4210M</t>
  </si>
  <si>
    <t>Intel Core i5-4210M</t>
  </si>
  <si>
    <t>Core i5-4210U</t>
  </si>
  <si>
    <t>i5-4210U</t>
  </si>
  <si>
    <t>Intel Core i5-4210U</t>
  </si>
  <si>
    <t>Core i5-4210Y</t>
  </si>
  <si>
    <t>i5-4210Y</t>
  </si>
  <si>
    <t>Intel Core i5-4210Y</t>
  </si>
  <si>
    <t>Core i5-4220Y</t>
  </si>
  <si>
    <t>i5-4220Y</t>
  </si>
  <si>
    <t>Intel Core i5-4220Y</t>
  </si>
  <si>
    <t>Core i5-4230U</t>
  </si>
  <si>
    <t>i5-4230U</t>
  </si>
  <si>
    <t>Intel Core i5-4230U</t>
  </si>
  <si>
    <t>Core i5-4250U</t>
  </si>
  <si>
    <t>i5-4250U</t>
  </si>
  <si>
    <t>Intel Core i5-4250U</t>
  </si>
  <si>
    <t>Core i5-4258U</t>
  </si>
  <si>
    <t>i5-4258U</t>
  </si>
  <si>
    <t>Intel Core i5-4258U</t>
  </si>
  <si>
    <t>Core i5-4260U</t>
  </si>
  <si>
    <t>i5-4260U</t>
  </si>
  <si>
    <t>Intel Core i5-4260U</t>
  </si>
  <si>
    <t>Core i5-4278U</t>
  </si>
  <si>
    <t>i5-4278U</t>
  </si>
  <si>
    <t>Intel Core i5-4278U</t>
  </si>
  <si>
    <t>Core i5-4288U</t>
  </si>
  <si>
    <t>i5-4288U</t>
  </si>
  <si>
    <t>Intel Core i5-4288U</t>
  </si>
  <si>
    <t>Core i5-4300M</t>
  </si>
  <si>
    <t>i5-4300M</t>
  </si>
  <si>
    <t>Intel Core i5-4300M</t>
  </si>
  <si>
    <t>Core i5-4300U</t>
  </si>
  <si>
    <t>i5-4300U</t>
  </si>
  <si>
    <t>Intel Core i5-4300U</t>
  </si>
  <si>
    <t>Core i5-4300Y</t>
  </si>
  <si>
    <t>i5-4300Y</t>
  </si>
  <si>
    <t>Intel Core i5-4300Y</t>
  </si>
  <si>
    <t>Core i5-4302Y</t>
  </si>
  <si>
    <t>i5-4302Y</t>
  </si>
  <si>
    <t>Intel Core i5-4302Y</t>
  </si>
  <si>
    <t>Core i5-4308U</t>
  </si>
  <si>
    <t>i5-4308U</t>
  </si>
  <si>
    <t>Intel Core i5-4308U</t>
  </si>
  <si>
    <t>Core i5-430M</t>
  </si>
  <si>
    <t>i5-430M</t>
  </si>
  <si>
    <t>Intel Core i5-430M</t>
  </si>
  <si>
    <t>Core i5-430UM</t>
  </si>
  <si>
    <t>i5-430UM</t>
  </si>
  <si>
    <t>Intel Core i5-430UM</t>
  </si>
  <si>
    <t>Core i5-4310M</t>
  </si>
  <si>
    <t>i5-4310M</t>
  </si>
  <si>
    <t>Intel Core i5-4310M</t>
  </si>
  <si>
    <t>Core i5-4310U</t>
  </si>
  <si>
    <t>i5-4310U</t>
  </si>
  <si>
    <t>Intel Core i5-4310U</t>
  </si>
  <si>
    <t>Core i5-4330M</t>
  </si>
  <si>
    <t>i5-4330M</t>
  </si>
  <si>
    <t>Intel Core i5-4330M</t>
  </si>
  <si>
    <t>Core i5-4340M</t>
  </si>
  <si>
    <t>i5-4340M</t>
  </si>
  <si>
    <t>Intel Core i5-4340M</t>
  </si>
  <si>
    <t>Core i5-4350U</t>
  </si>
  <si>
    <t>i5-4350U</t>
  </si>
  <si>
    <t>Intel Core i5-4350U</t>
  </si>
  <si>
    <t>Core i5-4400E</t>
  </si>
  <si>
    <t>i5-4400E</t>
  </si>
  <si>
    <t>Intel Core i5-4400E</t>
  </si>
  <si>
    <t>Core i5-4402E</t>
  </si>
  <si>
    <t>i5-4402E</t>
  </si>
  <si>
    <t>Intel Core i5-4402E</t>
  </si>
  <si>
    <t>Core i5-4422E</t>
  </si>
  <si>
    <t>i5-4422E</t>
  </si>
  <si>
    <t>Intel Core i5-4422E</t>
  </si>
  <si>
    <t>Core i5-4470</t>
  </si>
  <si>
    <t>i5-4470</t>
  </si>
  <si>
    <t>Intel Core i5-4470</t>
  </si>
  <si>
    <t>Core i5-4470S</t>
  </si>
  <si>
    <t>i5-4470S</t>
  </si>
  <si>
    <t>Intel Core i5-4470S</t>
  </si>
  <si>
    <t>Core i5-450M</t>
  </si>
  <si>
    <t>i5-450M</t>
  </si>
  <si>
    <t>Intel Core i5-450M</t>
  </si>
  <si>
    <t>Core i5-4570TE</t>
  </si>
  <si>
    <t>i5-4570TE</t>
  </si>
  <si>
    <t>Intel Core i5-4570TE</t>
  </si>
  <si>
    <t>Core i5-460M</t>
  </si>
  <si>
    <t>i5-460M</t>
  </si>
  <si>
    <t>Intel Core i5-460M</t>
  </si>
  <si>
    <t>Core i5-4670K CPT</t>
  </si>
  <si>
    <t>i5-4670K CPT</t>
  </si>
  <si>
    <t>Intel Core i5-4670K CPT</t>
  </si>
  <si>
    <t>Core i5-470UM</t>
  </si>
  <si>
    <t>i5-470UM</t>
  </si>
  <si>
    <t>Intel Core i5-470UM</t>
  </si>
  <si>
    <t>Core i5-480M</t>
  </si>
  <si>
    <t>i5-480M</t>
  </si>
  <si>
    <t>Intel Core i5-480M</t>
  </si>
  <si>
    <t>Core i5-520</t>
  </si>
  <si>
    <t>i5-520</t>
  </si>
  <si>
    <t>Intel Core i5-520</t>
  </si>
  <si>
    <t>Core i5-5200U</t>
  </si>
  <si>
    <t>i5-5200U</t>
  </si>
  <si>
    <t>Intel Core i5-5200U</t>
  </si>
  <si>
    <t>Core i5-520M</t>
  </si>
  <si>
    <t>i5-520M</t>
  </si>
  <si>
    <t>Intel Core i5-520M</t>
  </si>
  <si>
    <t>Core i5-520UM</t>
  </si>
  <si>
    <t>i5-520UM</t>
  </si>
  <si>
    <t>Intel Core i5-520UM</t>
  </si>
  <si>
    <t>Core i5-5250U</t>
  </si>
  <si>
    <t>i5-5250U</t>
  </si>
  <si>
    <t>Intel Core i5-5250U</t>
  </si>
  <si>
    <t>Core i5-5257U</t>
  </si>
  <si>
    <t>i5-5257U</t>
  </si>
  <si>
    <t>Intel Core i5-5257U</t>
  </si>
  <si>
    <t>Core i5-5287U</t>
  </si>
  <si>
    <t>i5-5287U</t>
  </si>
  <si>
    <t>Intel Core i5-5287U</t>
  </si>
  <si>
    <t>Core i5-5300U</t>
  </si>
  <si>
    <t>i5-5300U</t>
  </si>
  <si>
    <t>Intel Core i5-5300U</t>
  </si>
  <si>
    <t>Core i5-5350U</t>
  </si>
  <si>
    <t>i5-5350U</t>
  </si>
  <si>
    <t>Intel Core i5-5350U</t>
  </si>
  <si>
    <t>Core i5-540M</t>
  </si>
  <si>
    <t>i5-540M</t>
  </si>
  <si>
    <t>Intel Core i5-540M</t>
  </si>
  <si>
    <t>Core i5-540UM</t>
  </si>
  <si>
    <t>i5-540UM</t>
  </si>
  <si>
    <t>Intel Core i5-540UM</t>
  </si>
  <si>
    <t>Core i5-560M</t>
  </si>
  <si>
    <t>i5-560M</t>
  </si>
  <si>
    <t>Intel Core i5-560M</t>
  </si>
  <si>
    <t>Core i5-560UM</t>
  </si>
  <si>
    <t>i5-560UM</t>
  </si>
  <si>
    <t>Intel Core i5-560UM</t>
  </si>
  <si>
    <t>Core i5-580M</t>
  </si>
  <si>
    <t>i5-580M</t>
  </si>
  <si>
    <t>Intel Core i5-580M</t>
  </si>
  <si>
    <t>Core i5-6198DU</t>
  </si>
  <si>
    <t>i5-6198DU</t>
  </si>
  <si>
    <t>Intel Core i5-6198DU</t>
  </si>
  <si>
    <t>Core i5-6200U</t>
  </si>
  <si>
    <t>i5-6200U</t>
  </si>
  <si>
    <t>Intel Core i5-6200U</t>
  </si>
  <si>
    <t>Core i5-6260U</t>
  </si>
  <si>
    <t>i5-6260U</t>
  </si>
  <si>
    <t>Intel Core i5-6260U</t>
  </si>
  <si>
    <t>Core i5-6267U</t>
  </si>
  <si>
    <t>i5-6267U</t>
  </si>
  <si>
    <t>Intel Core i5-6267U</t>
  </si>
  <si>
    <t>Core i5-6287U</t>
  </si>
  <si>
    <t>i5-6287U</t>
  </si>
  <si>
    <t>Intel Core i5-6287U</t>
  </si>
  <si>
    <t>Core i5-6300HQ</t>
  </si>
  <si>
    <t>i5-6300HQ</t>
  </si>
  <si>
    <t>Intel Core i5-6300HQ</t>
  </si>
  <si>
    <t>Core i5-6300U</t>
  </si>
  <si>
    <t>i5-6300U</t>
  </si>
  <si>
    <t>Intel Core i5-6300U</t>
  </si>
  <si>
    <t>Core i5-6350HQ</t>
  </si>
  <si>
    <t>i5-6350HQ</t>
  </si>
  <si>
    <t>Intel Core i5-6350HQ</t>
  </si>
  <si>
    <t>Core i5-6360U</t>
  </si>
  <si>
    <t>i5-6360U</t>
  </si>
  <si>
    <t>Intel Core i5-6360U</t>
  </si>
  <si>
    <t>Core i5-6440EQ</t>
  </si>
  <si>
    <t>i5-6440EQ</t>
  </si>
  <si>
    <t>Intel Core i5-6440EQ</t>
  </si>
  <si>
    <t>Core i5-6440HQ</t>
  </si>
  <si>
    <t>i5-6440HQ</t>
  </si>
  <si>
    <t>Intel Core i5-6440HQ</t>
  </si>
  <si>
    <t>Core i5-6442EQ</t>
  </si>
  <si>
    <t>i5-6442EQ</t>
  </si>
  <si>
    <t>Intel Core i5-6442EQ</t>
  </si>
  <si>
    <t>Core i5-650</t>
  </si>
  <si>
    <t>i5-650</t>
  </si>
  <si>
    <t>Core i5-6500TE</t>
  </si>
  <si>
    <t>i5-6500TE</t>
  </si>
  <si>
    <t>Intel Core i5-6500TE</t>
  </si>
  <si>
    <t>Core i5-655K</t>
  </si>
  <si>
    <t>i5-655K</t>
  </si>
  <si>
    <t>Core i5-660</t>
  </si>
  <si>
    <t>i5-660</t>
  </si>
  <si>
    <t>Core i5-661</t>
  </si>
  <si>
    <t>i5-661</t>
  </si>
  <si>
    <t>Core i5-670</t>
  </si>
  <si>
    <t>i5-670</t>
  </si>
  <si>
    <t>Core i5-680</t>
  </si>
  <si>
    <t>i5-680</t>
  </si>
  <si>
    <t>Intel Core i5-680</t>
  </si>
  <si>
    <t>Core i5-7200U</t>
  </si>
  <si>
    <t>i5-7200U</t>
  </si>
  <si>
    <t>Intel Core i5-7200U</t>
  </si>
  <si>
    <t>Core i5-7260U</t>
  </si>
  <si>
    <t>i5-7260U</t>
  </si>
  <si>
    <t>Intel Core i5-7260U</t>
  </si>
  <si>
    <t>Core i5-7267U</t>
  </si>
  <si>
    <t>i5-7267U</t>
  </si>
  <si>
    <t>Intel Core i5-7267U</t>
  </si>
  <si>
    <t>Core i5-7287U</t>
  </si>
  <si>
    <t>i5-7287U</t>
  </si>
  <si>
    <t>Intel Core i5-7287U</t>
  </si>
  <si>
    <t>Core i5-7300HQ</t>
  </si>
  <si>
    <t>i5-7300HQ</t>
  </si>
  <si>
    <t>Intel Core i5-7300HQ</t>
  </si>
  <si>
    <t>Core i5-7300U</t>
  </si>
  <si>
    <t>i5-7300U</t>
  </si>
  <si>
    <t>Intel Core i5-7300U</t>
  </si>
  <si>
    <t>Core i5-7360U</t>
  </si>
  <si>
    <t>i5-7360U</t>
  </si>
  <si>
    <t>Intel Core i5-7360U</t>
  </si>
  <si>
    <t>Core i5-7440EQ</t>
  </si>
  <si>
    <t>i5-7440EQ</t>
  </si>
  <si>
    <t>Intel Core i5-7440EQ</t>
  </si>
  <si>
    <t>Core i5-7440HQ</t>
  </si>
  <si>
    <t>i5-7440HQ</t>
  </si>
  <si>
    <t>Intel Core i5-7440HQ</t>
  </si>
  <si>
    <t>Core i5-7442EQ</t>
  </si>
  <si>
    <t>i5-7442EQ</t>
  </si>
  <si>
    <t>Intel Core i5-7442EQ</t>
  </si>
  <si>
    <t>Core i5-750</t>
  </si>
  <si>
    <t>i5-750</t>
  </si>
  <si>
    <t>Core i5-760</t>
  </si>
  <si>
    <t>i5-760</t>
  </si>
  <si>
    <t>Core i5-760S</t>
  </si>
  <si>
    <t>i5-760S</t>
  </si>
  <si>
    <t>Intel Core i5-760S</t>
  </si>
  <si>
    <t>Core i5-7Y54</t>
  </si>
  <si>
    <t>i5-7Y54</t>
  </si>
  <si>
    <t>Intel Core i5-7Y54</t>
  </si>
  <si>
    <t>Core i5-7Y57</t>
  </si>
  <si>
    <t>i5-7Y57</t>
  </si>
  <si>
    <t>Intel Core i5-7Y57</t>
  </si>
  <si>
    <t>Core i5-8200Y</t>
  </si>
  <si>
    <t>i5-8200Y</t>
  </si>
  <si>
    <t>Intel Core i5-8200Y</t>
  </si>
  <si>
    <t>Core i5-8210Y</t>
  </si>
  <si>
    <t>i5-8210Y</t>
  </si>
  <si>
    <t>Intel Core i5-8210Y</t>
  </si>
  <si>
    <t>Core i5-8250U</t>
  </si>
  <si>
    <t>i5-8250U</t>
  </si>
  <si>
    <t>Intel Core i5-8250U</t>
  </si>
  <si>
    <t>Core i5-8257U</t>
  </si>
  <si>
    <t>i5-8257U</t>
  </si>
  <si>
    <t>Intel Core i5-8257U</t>
  </si>
  <si>
    <t>Core i5-8259U</t>
  </si>
  <si>
    <t>i5-8259U</t>
  </si>
  <si>
    <t>Intel Core i5-8259U</t>
  </si>
  <si>
    <t>Core i5-8260U</t>
  </si>
  <si>
    <t>i5-8260U</t>
  </si>
  <si>
    <t>Intel Core i5-8260U</t>
  </si>
  <si>
    <t>Core i5-8265U</t>
  </si>
  <si>
    <t>i5-8265U</t>
  </si>
  <si>
    <t>Intel Core i5-8265U</t>
  </si>
  <si>
    <t>Core i5-8265UC</t>
  </si>
  <si>
    <t>i5-8265UC</t>
  </si>
  <si>
    <t>Intel Core i5-8265UC</t>
  </si>
  <si>
    <t>Core i5-8269U</t>
  </si>
  <si>
    <t>i5-8269U</t>
  </si>
  <si>
    <t>Intel Core i5-8269U</t>
  </si>
  <si>
    <t>Core i5-8279U</t>
  </si>
  <si>
    <t>i5-8279U</t>
  </si>
  <si>
    <t>Intel Core i5-8279U</t>
  </si>
  <si>
    <t>Core i5-8300H</t>
  </si>
  <si>
    <t>i5-8300H</t>
  </si>
  <si>
    <t>Intel Core i5-8300H</t>
  </si>
  <si>
    <t>Core i5-8305G</t>
  </si>
  <si>
    <t>i5-8305G</t>
  </si>
  <si>
    <t>Intel Core i5-8305G</t>
  </si>
  <si>
    <t>Core i5-8350U</t>
  </si>
  <si>
    <t>i5-8350U</t>
  </si>
  <si>
    <t>Intel Core i5-8350U</t>
  </si>
  <si>
    <t>Core i5-8365U</t>
  </si>
  <si>
    <t>i5-8365U</t>
  </si>
  <si>
    <t>Intel Core i5-8365U</t>
  </si>
  <si>
    <t>Core i5-8365UE</t>
  </si>
  <si>
    <t>i5-8365UE</t>
  </si>
  <si>
    <t>Intel Core i5-8365UE</t>
  </si>
  <si>
    <t>Core i5-8400H</t>
  </si>
  <si>
    <t>i5-8400H</t>
  </si>
  <si>
    <t>Intel Core i5-8400H</t>
  </si>
  <si>
    <t>Core i5-8500B</t>
  </si>
  <si>
    <t>i5-8500B</t>
  </si>
  <si>
    <t>Intel Core i5-8500B</t>
  </si>
  <si>
    <t>Core i5-9300H</t>
  </si>
  <si>
    <t>i5-9300H</t>
  </si>
  <si>
    <t>Intel Core i5-9300H</t>
  </si>
  <si>
    <t>Core i5-9300HF</t>
  </si>
  <si>
    <t>i5-9300HF</t>
  </si>
  <si>
    <t>Intel Core i5-9300HF</t>
  </si>
  <si>
    <t>Core i5-9400H</t>
  </si>
  <si>
    <t>i5-9400H</t>
  </si>
  <si>
    <t>Intel Core i5-9400H</t>
  </si>
  <si>
    <t>Core i5-9500E</t>
  </si>
  <si>
    <t>i5-9500E</t>
  </si>
  <si>
    <t>Intel Core i5-9500E</t>
  </si>
  <si>
    <t>Core i5-9500TE</t>
  </si>
  <si>
    <t>i5-9500TE</t>
  </si>
  <si>
    <t>Intel Core i5-9500TE</t>
  </si>
  <si>
    <t>Core i5-L16G7</t>
  </si>
  <si>
    <t>i5-L16G7</t>
  </si>
  <si>
    <t>Intel Core i5-L16G7</t>
  </si>
  <si>
    <t>Core i7-10510U</t>
  </si>
  <si>
    <t>i7-10510U</t>
  </si>
  <si>
    <t>Intel Core i7-10510U</t>
  </si>
  <si>
    <t>Core i7-10510Y</t>
  </si>
  <si>
    <t>i7-10510Y</t>
  </si>
  <si>
    <t>Intel Core i7-10510Y</t>
  </si>
  <si>
    <t>Core i7-1060NG7</t>
  </si>
  <si>
    <t>i7-1060NG7</t>
  </si>
  <si>
    <t>Intel Core i7-1060NG7</t>
  </si>
  <si>
    <t>Core i7-10610U</t>
  </si>
  <si>
    <t>i7-10610U</t>
  </si>
  <si>
    <t>Intel Core i7-10610U</t>
  </si>
  <si>
    <t>Core i7-1065G7</t>
  </si>
  <si>
    <t>i7-1065G7</t>
  </si>
  <si>
    <t>Intel Core i7-1065G7</t>
  </si>
  <si>
    <t>Core i7-1068NG7</t>
  </si>
  <si>
    <t>i7-1068NG7</t>
  </si>
  <si>
    <t>Intel Core i7-1068NG7</t>
  </si>
  <si>
    <t>Core i7-10700E</t>
  </si>
  <si>
    <t>i7-10700E</t>
  </si>
  <si>
    <t>Intel Core i7-10700E</t>
  </si>
  <si>
    <t>Core i7-10700TE</t>
  </si>
  <si>
    <t>i7-10700TE</t>
  </si>
  <si>
    <t>Intel Core i7-10700TE</t>
  </si>
  <si>
    <t>Core i7-10710U</t>
  </si>
  <si>
    <t>i7-10710U</t>
  </si>
  <si>
    <t>Intel Core i7-10710U</t>
  </si>
  <si>
    <t>Core i7-10750H</t>
  </si>
  <si>
    <t>i7-10750H</t>
  </si>
  <si>
    <t>Intel Core i7-10750H</t>
  </si>
  <si>
    <t>Core i7-10810U</t>
  </si>
  <si>
    <t>i7-10810U</t>
  </si>
  <si>
    <t>Intel Core i7-10810U</t>
  </si>
  <si>
    <t>Core i7-10850H</t>
  </si>
  <si>
    <t>i7-10850H</t>
  </si>
  <si>
    <t>Intel Core i7-10850H</t>
  </si>
  <si>
    <t>Core i7-10870H</t>
  </si>
  <si>
    <t>i7-10870H</t>
  </si>
  <si>
    <t>Intel Core i7-10870H</t>
  </si>
  <si>
    <t>Core i7-10875H</t>
  </si>
  <si>
    <t>i7-10875H</t>
  </si>
  <si>
    <t>Intel Core i7-10875H</t>
  </si>
  <si>
    <t>Core i7-11370H</t>
  </si>
  <si>
    <t>i7-11370H</t>
  </si>
  <si>
    <t>Intel Core i7-11370H</t>
  </si>
  <si>
    <t>Core i7-11375H</t>
  </si>
  <si>
    <t>i7-11375H</t>
  </si>
  <si>
    <t>Intel Core i7-11375H</t>
  </si>
  <si>
    <t>Core i7-11390H</t>
  </si>
  <si>
    <t>i7-11390H</t>
  </si>
  <si>
    <t>Intel Core i7-11390H</t>
  </si>
  <si>
    <t>Core i7-11600H</t>
  </si>
  <si>
    <t>i7-11600H</t>
  </si>
  <si>
    <t>Intel Core i7-11600H</t>
  </si>
  <si>
    <t>Core i7-1160G7</t>
  </si>
  <si>
    <t>i7-1160G7</t>
  </si>
  <si>
    <t>Intel Core i7-1160G7</t>
  </si>
  <si>
    <t>Core i7-1165G7</t>
  </si>
  <si>
    <t>i7-1165G7</t>
  </si>
  <si>
    <t>Intel Core i7-1165G7</t>
  </si>
  <si>
    <t>Core i7-11700B</t>
  </si>
  <si>
    <t>i7-11700B</t>
  </si>
  <si>
    <t>Intel Core i7-11700B</t>
  </si>
  <si>
    <t>Core i7-11800H</t>
  </si>
  <si>
    <t>i7-11800H</t>
  </si>
  <si>
    <t>Intel Core i7-11800H</t>
  </si>
  <si>
    <t>Core i7-1180G7</t>
  </si>
  <si>
    <t>i7-1180G7</t>
  </si>
  <si>
    <t>Intel Core i7-1180G7</t>
  </si>
  <si>
    <t>Core i7-11850H</t>
  </si>
  <si>
    <t>i7-11850H</t>
  </si>
  <si>
    <t>Intel Core i7-11850H</t>
  </si>
  <si>
    <t>Core i7-11850HE</t>
  </si>
  <si>
    <t>i7-11850HE</t>
  </si>
  <si>
    <t>Intel Core i7-11850HE</t>
  </si>
  <si>
    <t>Core i7-1185G7</t>
  </si>
  <si>
    <t>i7-1185G7</t>
  </si>
  <si>
    <t>Intel Core i7-1185G7</t>
  </si>
  <si>
    <t>Core i7-1185G7E</t>
  </si>
  <si>
    <t>i7-1185G7E</t>
  </si>
  <si>
    <t>Intel Core i7-1185G7E</t>
  </si>
  <si>
    <t>Core i7-1185GRE</t>
  </si>
  <si>
    <t>i7-1185GRE</t>
  </si>
  <si>
    <t>Intel Core i7-1185GRE</t>
  </si>
  <si>
    <t>Core i7-1195G7</t>
  </si>
  <si>
    <t>i7-1195G7</t>
  </si>
  <si>
    <t>Intel Core i7-1195G7</t>
  </si>
  <si>
    <t>Core i7-1250U</t>
  </si>
  <si>
    <t>i7-1250U</t>
  </si>
  <si>
    <t>Core i7-1255U</t>
  </si>
  <si>
    <t>i7-1255U</t>
  </si>
  <si>
    <t>Core i7-1260P</t>
  </si>
  <si>
    <t>i7-1260P</t>
  </si>
  <si>
    <t>Core i7-1260U</t>
  </si>
  <si>
    <t>i7-1260U</t>
  </si>
  <si>
    <t>Core i7-12650H</t>
  </si>
  <si>
    <t>i7-12650H</t>
  </si>
  <si>
    <t>Core i7-12650HX</t>
  </si>
  <si>
    <t>i7-12650HX</t>
  </si>
  <si>
    <t>Core i7-1265U</t>
  </si>
  <si>
    <t>i7-1265U</t>
  </si>
  <si>
    <t>Core i7-1265UE</t>
  </si>
  <si>
    <t>i7-1265UE</t>
  </si>
  <si>
    <t>Core i7-1265UL</t>
  </si>
  <si>
    <t>i7-1265UL</t>
  </si>
  <si>
    <t>Core i7-12700E</t>
  </si>
  <si>
    <t>i7-12700E</t>
  </si>
  <si>
    <t>Core i7-12700H</t>
  </si>
  <si>
    <t>i7-12700H</t>
  </si>
  <si>
    <t>Core i7-12700TE</t>
  </si>
  <si>
    <t>i7-12700TE</t>
  </si>
  <si>
    <t>Core i7-1270P</t>
  </si>
  <si>
    <t>i7-1270P</t>
  </si>
  <si>
    <t>Core i7-1270PE</t>
  </si>
  <si>
    <t>i7-1270PE</t>
  </si>
  <si>
    <t>Core i7-12800H</t>
  </si>
  <si>
    <t>i7-12800H</t>
  </si>
  <si>
    <t>Core i7-12800HE</t>
  </si>
  <si>
    <t>i7-12800HE</t>
  </si>
  <si>
    <t>Core i7-12800HX</t>
  </si>
  <si>
    <t>i7-12800HX</t>
  </si>
  <si>
    <t>Core i7-1280P</t>
  </si>
  <si>
    <t>i7-1280P</t>
  </si>
  <si>
    <t>Core i7-12850HX</t>
  </si>
  <si>
    <t>i7-12850HX</t>
  </si>
  <si>
    <t>Core i7-1355U</t>
  </si>
  <si>
    <t>i7-1355U</t>
  </si>
  <si>
    <t>Core i7-1360P</t>
  </si>
  <si>
    <t>i7-1360P</t>
  </si>
  <si>
    <t>Core i7-13620H</t>
  </si>
  <si>
    <t>i7-13620H</t>
  </si>
  <si>
    <t>Core i7-13650HX</t>
  </si>
  <si>
    <t>i7-13650HX</t>
  </si>
  <si>
    <t>Core i7-1365U</t>
  </si>
  <si>
    <t>i7-1365U</t>
  </si>
  <si>
    <t>Core i7-1365UE</t>
  </si>
  <si>
    <t>i7-1365UE</t>
  </si>
  <si>
    <t>Core i7-1365URE</t>
  </si>
  <si>
    <t>i7-1365URE</t>
  </si>
  <si>
    <t>Core i7-13700E</t>
  </si>
  <si>
    <t>i7-13700E</t>
  </si>
  <si>
    <t>Core i7-13700H</t>
  </si>
  <si>
    <t>i7-13700H</t>
  </si>
  <si>
    <t>Core i7-13700HX</t>
  </si>
  <si>
    <t>i7-13700HX</t>
  </si>
  <si>
    <t>Core i7-13700KF</t>
  </si>
  <si>
    <t>i7-13700KF</t>
  </si>
  <si>
    <t>Core i7-13700TE</t>
  </si>
  <si>
    <t>i7-13700TE</t>
  </si>
  <si>
    <t>Core i7-13705H</t>
  </si>
  <si>
    <t>i7-13705H</t>
  </si>
  <si>
    <t>Core i7-1370P</t>
  </si>
  <si>
    <t>i7-1370P</t>
  </si>
  <si>
    <t>Core i7-1370PE</t>
  </si>
  <si>
    <t>i7-1370PE</t>
  </si>
  <si>
    <t>Core i7-1370PRE</t>
  </si>
  <si>
    <t>i7-1370PRE</t>
  </si>
  <si>
    <t>Core i7-13790F</t>
  </si>
  <si>
    <t>i7-13790F</t>
  </si>
  <si>
    <t>Core i7-13800H</t>
  </si>
  <si>
    <t>i7-13800H</t>
  </si>
  <si>
    <t>Core i7-13800HRE</t>
  </si>
  <si>
    <t>i7-13800HRE</t>
  </si>
  <si>
    <t>Core i7-13850HX</t>
  </si>
  <si>
    <t>i7-13850HX</t>
  </si>
  <si>
    <t>Core i7-14650HX</t>
  </si>
  <si>
    <t>i7-14650HX</t>
  </si>
  <si>
    <t>Core i7-14700HX</t>
  </si>
  <si>
    <t>i7-14700HX</t>
  </si>
  <si>
    <t>Core i7-14700KF</t>
  </si>
  <si>
    <t>i7-14700KF</t>
  </si>
  <si>
    <t>Core i7-14701E</t>
  </si>
  <si>
    <t>i7-14701E</t>
  </si>
  <si>
    <t>Core i7-14701TE</t>
  </si>
  <si>
    <t>i7-14701TE</t>
  </si>
  <si>
    <t>Core i7-14790F</t>
  </si>
  <si>
    <t>i7-14790F</t>
  </si>
  <si>
    <t>Core i7-2600</t>
  </si>
  <si>
    <t>i7-2600</t>
  </si>
  <si>
    <t>Intel Core i7-2600</t>
  </si>
  <si>
    <t>Core i7-2600K</t>
  </si>
  <si>
    <t>i7-2600K</t>
  </si>
  <si>
    <t>Intel Core i7-2600K</t>
  </si>
  <si>
    <t>Core i7-2600S</t>
  </si>
  <si>
    <t>i7-2600S</t>
  </si>
  <si>
    <t>Core i7-2610UE</t>
  </si>
  <si>
    <t>i7-2610UE</t>
  </si>
  <si>
    <t>Intel Core i7-2610UE</t>
  </si>
  <si>
    <t>Core i7-2617M</t>
  </si>
  <si>
    <t>i7-2617M</t>
  </si>
  <si>
    <t>Intel Core i7-2617M</t>
  </si>
  <si>
    <t>Core i7-2620M</t>
  </si>
  <si>
    <t>i7-2620M</t>
  </si>
  <si>
    <t>Intel Core i7-2620M</t>
  </si>
  <si>
    <t>Core i7-2630QM</t>
  </si>
  <si>
    <t>i7-2630QM</t>
  </si>
  <si>
    <t>Intel Core i7-2630QM</t>
  </si>
  <si>
    <t>Core i7-2630UM</t>
  </si>
  <si>
    <t>i7-2630UM</t>
  </si>
  <si>
    <t>Intel Core i7-2630UM</t>
  </si>
  <si>
    <t>Core i7-2635QM</t>
  </si>
  <si>
    <t>i7-2635QM</t>
  </si>
  <si>
    <t>Intel Core i7-2635QM</t>
  </si>
  <si>
    <t>Core i7-2637M</t>
  </si>
  <si>
    <t>i7-2637M</t>
  </si>
  <si>
    <t>Intel Core i7-2637M</t>
  </si>
  <si>
    <t>Core i7-2640M</t>
  </si>
  <si>
    <t>i7-2640M</t>
  </si>
  <si>
    <t>Intel Core i7-2640M</t>
  </si>
  <si>
    <t>Core i7-2655LE</t>
  </si>
  <si>
    <t>i7-2655LE</t>
  </si>
  <si>
    <t>Intel Core i7-2655LE</t>
  </si>
  <si>
    <t>Core i7-2670QM</t>
  </si>
  <si>
    <t>i7-2670QM</t>
  </si>
  <si>
    <t>Intel Core i7-2670QM</t>
  </si>
  <si>
    <t>Core i7-2675QM</t>
  </si>
  <si>
    <t>i7-2675QM</t>
  </si>
  <si>
    <t>Intel Core i7-2675QM</t>
  </si>
  <si>
    <t>Core i7-2677M</t>
  </si>
  <si>
    <t>i7-2677M</t>
  </si>
  <si>
    <t>Intel Core i7-2677M</t>
  </si>
  <si>
    <t>Core i7-2700K</t>
  </si>
  <si>
    <t>i7-2700K</t>
  </si>
  <si>
    <t>Core i7-2710QE</t>
  </si>
  <si>
    <t>i7-2710QE</t>
  </si>
  <si>
    <t>Intel Core i7-2710QE</t>
  </si>
  <si>
    <t>Core i7-2715QE</t>
  </si>
  <si>
    <t>i7-2715QE</t>
  </si>
  <si>
    <t>Intel Core i7-2715QE</t>
  </si>
  <si>
    <t>Core i7-2720QM</t>
  </si>
  <si>
    <t>i7-2720QM</t>
  </si>
  <si>
    <t>Intel Core i7-2720QM</t>
  </si>
  <si>
    <t>Core i7-2760QM</t>
  </si>
  <si>
    <t>i7-2760QM</t>
  </si>
  <si>
    <t>Intel Core i7-2760QM</t>
  </si>
  <si>
    <t>Core i7-2820QM</t>
  </si>
  <si>
    <t>i7-2820QM</t>
  </si>
  <si>
    <t>Intel Core i7-2820QM</t>
  </si>
  <si>
    <t>Core i7-2840QM</t>
  </si>
  <si>
    <t>i7-2840QM</t>
  </si>
  <si>
    <t>Intel Core i7-2840QM</t>
  </si>
  <si>
    <t>Core i7-2860QM</t>
  </si>
  <si>
    <t>i7-2860QM</t>
  </si>
  <si>
    <t>Intel Core i7-2860QM</t>
  </si>
  <si>
    <t>Core i7-2920XM</t>
  </si>
  <si>
    <t>i7-2920XM</t>
  </si>
  <si>
    <t>Intel Core i7-2920XM</t>
  </si>
  <si>
    <t>Core i7-2960XM</t>
  </si>
  <si>
    <t>i7-2960XM</t>
  </si>
  <si>
    <t>Intel Core i7-2960XM</t>
  </si>
  <si>
    <t>Core i7-3517U</t>
  </si>
  <si>
    <t>i7-3517U</t>
  </si>
  <si>
    <t>Intel Core i7-3517U</t>
  </si>
  <si>
    <t>Core i7-3517UE</t>
  </si>
  <si>
    <t>i7-3517UE</t>
  </si>
  <si>
    <t>Intel Core i7-3517UE</t>
  </si>
  <si>
    <t>Core i7-3520M</t>
  </si>
  <si>
    <t>i7-3520M</t>
  </si>
  <si>
    <t>Intel Core i7-3520M</t>
  </si>
  <si>
    <t>Core i7-3537U</t>
  </si>
  <si>
    <t>i7-3537U</t>
  </si>
  <si>
    <t>Intel Core i7-3537U</t>
  </si>
  <si>
    <t>Core i7-3540M</t>
  </si>
  <si>
    <t>i7-3540M</t>
  </si>
  <si>
    <t>Intel Core i7-3540M</t>
  </si>
  <si>
    <t>Core i7-3555LE</t>
  </si>
  <si>
    <t>i7-3555LE</t>
  </si>
  <si>
    <t>Intel Core i7-3555LE</t>
  </si>
  <si>
    <t>Core i7-3610QE</t>
  </si>
  <si>
    <t>i7-3610QE</t>
  </si>
  <si>
    <t>Intel Core i7-3610QE</t>
  </si>
  <si>
    <t>Core i7-3610QM</t>
  </si>
  <si>
    <t>i7-3610QM</t>
  </si>
  <si>
    <t>Intel Core i7-3610QM</t>
  </si>
  <si>
    <t>Core i7-3612QE</t>
  </si>
  <si>
    <t>i7-3612QE</t>
  </si>
  <si>
    <t>Intel Core i7-3612QE</t>
  </si>
  <si>
    <t>Core i7-3612QM</t>
  </si>
  <si>
    <t>i7-3612QM</t>
  </si>
  <si>
    <t>Intel Core i7-3612QM</t>
  </si>
  <si>
    <t>Core i7-3615QE</t>
  </si>
  <si>
    <t>i7-3615QE</t>
  </si>
  <si>
    <t>Intel Core i7-3615QE</t>
  </si>
  <si>
    <t>Core i7-3615QM</t>
  </si>
  <si>
    <t>i7-3615QM</t>
  </si>
  <si>
    <t>Intel Core i7-3615QM</t>
  </si>
  <si>
    <t>Core i7-3630QM</t>
  </si>
  <si>
    <t>i7-3630QM</t>
  </si>
  <si>
    <t>Intel Core i7-3630QM</t>
  </si>
  <si>
    <t>Core i7-3632QM</t>
  </si>
  <si>
    <t>i7-3632QM</t>
  </si>
  <si>
    <t>Intel Core i7-3632QM</t>
  </si>
  <si>
    <t>Core i7-3635QM</t>
  </si>
  <si>
    <t>i7-3635QM</t>
  </si>
  <si>
    <t>Intel Core i7-3635QM</t>
  </si>
  <si>
    <t>Core i7-3667U</t>
  </si>
  <si>
    <t>i7-3667U</t>
  </si>
  <si>
    <t>Intel Core i7-3667U</t>
  </si>
  <si>
    <t>Core i7-3687U</t>
  </si>
  <si>
    <t>i7-3687U</t>
  </si>
  <si>
    <t>Intel Core i7-3687U</t>
  </si>
  <si>
    <t>Core i7-3689Y</t>
  </si>
  <si>
    <t>i7-3689Y</t>
  </si>
  <si>
    <t>Intel Core i7-3689Y</t>
  </si>
  <si>
    <t>Core i7-3720QM</t>
  </si>
  <si>
    <t>i7-3720QM</t>
  </si>
  <si>
    <t>Intel Core i7-3720QM</t>
  </si>
  <si>
    <t>Core i7-3740QM</t>
  </si>
  <si>
    <t>i7-3740QM</t>
  </si>
  <si>
    <t>Intel Core i7-3740QM</t>
  </si>
  <si>
    <t>Core i7-3770</t>
  </si>
  <si>
    <t>i7-3770</t>
  </si>
  <si>
    <t>Core i7-3770K</t>
  </si>
  <si>
    <t>i7-3770K</t>
  </si>
  <si>
    <t>Core i7-3770S</t>
  </si>
  <si>
    <t>i7-3770S</t>
  </si>
  <si>
    <t>Core i7-3770T</t>
  </si>
  <si>
    <t>i7-3770T</t>
  </si>
  <si>
    <t>Core i7-3820</t>
  </si>
  <si>
    <t>i7-3820</t>
  </si>
  <si>
    <t>Core i7-3820QM</t>
  </si>
  <si>
    <t>i7-3820QM</t>
  </si>
  <si>
    <t>Intel Core i7-3820QM</t>
  </si>
  <si>
    <t>Core i7-3840QM</t>
  </si>
  <si>
    <t>i7-3840QM</t>
  </si>
  <si>
    <t>Intel Core i7-3840QM</t>
  </si>
  <si>
    <t>Core i7-3920XM</t>
  </si>
  <si>
    <t>i7-3920XM</t>
  </si>
  <si>
    <t>Intel Core i7-3920XM</t>
  </si>
  <si>
    <t>Core i7-3930K</t>
  </si>
  <si>
    <t>i7-3930K</t>
  </si>
  <si>
    <t>Core i7-3940XM</t>
  </si>
  <si>
    <t>i7-3940XM</t>
  </si>
  <si>
    <t>Intel Core i7-3940XM</t>
  </si>
  <si>
    <t>Core i7-3960X</t>
  </si>
  <si>
    <t>i7-3960X</t>
  </si>
  <si>
    <t>Intel Core i7-3960X</t>
  </si>
  <si>
    <t>Core i7-3970X</t>
  </si>
  <si>
    <t>i7-3970X</t>
  </si>
  <si>
    <t>Intel Core i7-3970X</t>
  </si>
  <si>
    <t>Core i7-4500U</t>
  </si>
  <si>
    <t>i7-4500U</t>
  </si>
  <si>
    <t>Intel Core i7-4500U</t>
  </si>
  <si>
    <t>Core i7-4510U</t>
  </si>
  <si>
    <t>i7-4510U</t>
  </si>
  <si>
    <t>Intel Core i7-4510U</t>
  </si>
  <si>
    <t>Core i7-4550U</t>
  </si>
  <si>
    <t>i7-4550U</t>
  </si>
  <si>
    <t>Intel Core i7-4550U</t>
  </si>
  <si>
    <t>Core i7-4558U</t>
  </si>
  <si>
    <t>i7-4558U</t>
  </si>
  <si>
    <t>Intel Core i7-4558U</t>
  </si>
  <si>
    <t>Core i7-4560U</t>
  </si>
  <si>
    <t>i7-4560U</t>
  </si>
  <si>
    <t>Intel Core i7-4560U</t>
  </si>
  <si>
    <t>Core i7-4578U</t>
  </si>
  <si>
    <t>i7-4578U</t>
  </si>
  <si>
    <t>Intel Core i7-4578U</t>
  </si>
  <si>
    <t>Core i7-4600M</t>
  </si>
  <si>
    <t>i7-4600M</t>
  </si>
  <si>
    <t>Intel Core i7-4600M</t>
  </si>
  <si>
    <t>Core i7-4600U</t>
  </si>
  <si>
    <t>i7-4600U</t>
  </si>
  <si>
    <t>Intel Core i7-4600U</t>
  </si>
  <si>
    <t>Core i7-4610M</t>
  </si>
  <si>
    <t>i7-4610M</t>
  </si>
  <si>
    <t>Intel Core i7-4610M</t>
  </si>
  <si>
    <t>Core i7-4610Y</t>
  </si>
  <si>
    <t>i7-4610Y</t>
  </si>
  <si>
    <t>Intel Core i7-4610Y</t>
  </si>
  <si>
    <t>Core i7-4650U</t>
  </si>
  <si>
    <t>i7-4650U</t>
  </si>
  <si>
    <t>Intel Core i7-4650U</t>
  </si>
  <si>
    <t>Core i7-4700EQ</t>
  </si>
  <si>
    <t>i7-4700EQ</t>
  </si>
  <si>
    <t>Intel Core i7-4700EQ</t>
  </si>
  <si>
    <t>Core i7-4700HQ</t>
  </si>
  <si>
    <t>i7-4700HQ</t>
  </si>
  <si>
    <t>Intel Core i7-4700HQ</t>
  </si>
  <si>
    <t>Core i7-4700MQ</t>
  </si>
  <si>
    <t>i7-4700MQ</t>
  </si>
  <si>
    <t>Intel Core i7-4700MQ</t>
  </si>
  <si>
    <t>Core i7-4702HQ</t>
  </si>
  <si>
    <t>i7-4702HQ</t>
  </si>
  <si>
    <t>Intel Core i7-4702HQ</t>
  </si>
  <si>
    <t>Core i7-4702MQ</t>
  </si>
  <si>
    <t>i7-4702MQ</t>
  </si>
  <si>
    <t>Intel Core i7-4702MQ</t>
  </si>
  <si>
    <t>Core i7-4710HQ</t>
  </si>
  <si>
    <t>i7-4710HQ</t>
  </si>
  <si>
    <t>Intel Core i7-4710HQ</t>
  </si>
  <si>
    <t>Core i7-4710MQ</t>
  </si>
  <si>
    <t>i7-4710MQ</t>
  </si>
  <si>
    <t>Intel Core i7-4710MQ</t>
  </si>
  <si>
    <t>Core i7-4712HQ</t>
  </si>
  <si>
    <t>i7-4712HQ</t>
  </si>
  <si>
    <t>Intel Core i7-4712HQ</t>
  </si>
  <si>
    <t>Core i7-4712MQ</t>
  </si>
  <si>
    <t>i7-4712MQ</t>
  </si>
  <si>
    <t>Intel Core i7-4712MQ</t>
  </si>
  <si>
    <t>Core i7-4720HQ</t>
  </si>
  <si>
    <t>i7-4720HQ</t>
  </si>
  <si>
    <t>Intel Core i7-4720HQ</t>
  </si>
  <si>
    <t>Core i7-4722HQ</t>
  </si>
  <si>
    <t>i7-4722HQ</t>
  </si>
  <si>
    <t>Intel Core i7-4722HQ</t>
  </si>
  <si>
    <t>Core i7-4750HQ</t>
  </si>
  <si>
    <t>i7-4750HQ</t>
  </si>
  <si>
    <t>Intel Core i7-4750HQ</t>
  </si>
  <si>
    <t>Core i7-4760HQ</t>
  </si>
  <si>
    <t>i7-4760HQ</t>
  </si>
  <si>
    <t>Intel Core i7-4760HQ</t>
  </si>
  <si>
    <t>Core i7-4770HQ</t>
  </si>
  <si>
    <t>i7-4770HQ</t>
  </si>
  <si>
    <t>Intel Core i7-4770HQ</t>
  </si>
  <si>
    <t>Core i7-4770TE</t>
  </si>
  <si>
    <t>i7-4770TE</t>
  </si>
  <si>
    <t>Intel Core i7-4770TE</t>
  </si>
  <si>
    <t>Core i7-4800MQ</t>
  </si>
  <si>
    <t>i7-4800MQ</t>
  </si>
  <si>
    <t>Intel Core i7-4800MQ</t>
  </si>
  <si>
    <t>Core i7-4810MQ</t>
  </si>
  <si>
    <t>i7-4810MQ</t>
  </si>
  <si>
    <t>Intel Core i7-4810MQ</t>
  </si>
  <si>
    <t>Core i7-4850HQ</t>
  </si>
  <si>
    <t>i7-4850HQ</t>
  </si>
  <si>
    <t>Intel Core i7-4850HQ</t>
  </si>
  <si>
    <t>Core i7-4860EQ</t>
  </si>
  <si>
    <t>i7-4860EQ</t>
  </si>
  <si>
    <t>Intel Core i7-4860EQ</t>
  </si>
  <si>
    <t>Core i7-4860HQ</t>
  </si>
  <si>
    <t>i7-4860HQ</t>
  </si>
  <si>
    <t>Intel Core i7-4860HQ</t>
  </si>
  <si>
    <t>Core i7-4870HQ</t>
  </si>
  <si>
    <t>i7-4870HQ</t>
  </si>
  <si>
    <t>Intel Core i7-4870HQ</t>
  </si>
  <si>
    <t>Core i7-4900MQ</t>
  </si>
  <si>
    <t>i7-4900MQ</t>
  </si>
  <si>
    <t>Intel Core i7-4900MQ</t>
  </si>
  <si>
    <t>Core i7-4910MQ</t>
  </si>
  <si>
    <t>i7-4910MQ</t>
  </si>
  <si>
    <t>Intel Core i7-4910MQ</t>
  </si>
  <si>
    <t>Core i7-4930MX</t>
  </si>
  <si>
    <t>i7-4930MX</t>
  </si>
  <si>
    <t>Intel Core i7-4930MX</t>
  </si>
  <si>
    <t>Core i7-4940MX</t>
  </si>
  <si>
    <t>i7-4940MX</t>
  </si>
  <si>
    <t>Intel Core i7-4940MX</t>
  </si>
  <si>
    <t>Core i7-4960HQ</t>
  </si>
  <si>
    <t>i7-4960HQ</t>
  </si>
  <si>
    <t>Intel Core i7-4960HQ</t>
  </si>
  <si>
    <t>Core i7-4980HQ</t>
  </si>
  <si>
    <t>i7-4980HQ</t>
  </si>
  <si>
    <t>Intel Core i7-4980HQ</t>
  </si>
  <si>
    <t>Core i7-5500U</t>
  </si>
  <si>
    <t>i7-5500U</t>
  </si>
  <si>
    <t>Intel Core i7-5500U</t>
  </si>
  <si>
    <t>Core i7-5550U</t>
  </si>
  <si>
    <t>i7-5550U</t>
  </si>
  <si>
    <t>Intel Core i7-5550U</t>
  </si>
  <si>
    <t>Core i7-5557U</t>
  </si>
  <si>
    <t>i7-5557U</t>
  </si>
  <si>
    <t>Intel Core i7-5557U</t>
  </si>
  <si>
    <t>Core i7-5600U</t>
  </si>
  <si>
    <t>i7-5600U</t>
  </si>
  <si>
    <t>Intel Core i7-5600U</t>
  </si>
  <si>
    <t>Core i7-5650U</t>
  </si>
  <si>
    <t>i7-5650U</t>
  </si>
  <si>
    <t>Intel Core i7-5650U</t>
  </si>
  <si>
    <t>Core i7-5675C</t>
  </si>
  <si>
    <t>i7-5675C</t>
  </si>
  <si>
    <t>Intel Core i7-5675C</t>
  </si>
  <si>
    <t>Core i7-5700EQ</t>
  </si>
  <si>
    <t>i7-5700EQ</t>
  </si>
  <si>
    <t>Intel Core i7-5700EQ</t>
  </si>
  <si>
    <t>Core i7-5700HQ</t>
  </si>
  <si>
    <t>i7-5700HQ</t>
  </si>
  <si>
    <t>Intel Core i7-5700HQ</t>
  </si>
  <si>
    <t>Core i7-5775C</t>
  </si>
  <si>
    <t>i7-5775C</t>
  </si>
  <si>
    <t>Core i7-5775R</t>
  </si>
  <si>
    <t>i7-5775R</t>
  </si>
  <si>
    <t>Intel Core i7-5775R</t>
  </si>
  <si>
    <t>Core i7-5850EQ</t>
  </si>
  <si>
    <t>i7-5850EQ</t>
  </si>
  <si>
    <t>Intel Core i7-5850EQ</t>
  </si>
  <si>
    <t>Core i7-5850HQ</t>
  </si>
  <si>
    <t>i7-5850HQ</t>
  </si>
  <si>
    <t>Intel Core i7-5850HQ</t>
  </si>
  <si>
    <t>Core i7-5950HQ</t>
  </si>
  <si>
    <t>i7-5950HQ</t>
  </si>
  <si>
    <t>Intel Core i7-5950HQ</t>
  </si>
  <si>
    <t>Core i7-610</t>
  </si>
  <si>
    <t>i7-610</t>
  </si>
  <si>
    <t>Intel Core i7-610</t>
  </si>
  <si>
    <t>Core i7-610E</t>
  </si>
  <si>
    <t>i7-610E</t>
  </si>
  <si>
    <t>Intel Core i7-610E</t>
  </si>
  <si>
    <t>Core i7-620LM</t>
  </si>
  <si>
    <t>i7-620LM</t>
  </si>
  <si>
    <t>Intel Core i7-620LM</t>
  </si>
  <si>
    <t>Core i7-620M</t>
  </si>
  <si>
    <t>i7-620M</t>
  </si>
  <si>
    <t>Intel Core i7-620M</t>
  </si>
  <si>
    <t>Core i7-620UM</t>
  </si>
  <si>
    <t>i7-620UM</t>
  </si>
  <si>
    <t>Intel Core i7-620UM</t>
  </si>
  <si>
    <t>Core i7-640LM</t>
  </si>
  <si>
    <t>i7-640LM</t>
  </si>
  <si>
    <t>Intel Core i7-640LM</t>
  </si>
  <si>
    <t>Core i7-640M</t>
  </si>
  <si>
    <t>i7-640M</t>
  </si>
  <si>
    <t>Intel Core i7-640M</t>
  </si>
  <si>
    <t>Core i7-640UM</t>
  </si>
  <si>
    <t>i7-640UM</t>
  </si>
  <si>
    <t>Intel Core i7-640UM</t>
  </si>
  <si>
    <t>Core i7-6498DU</t>
  </si>
  <si>
    <t>i7-6498DU</t>
  </si>
  <si>
    <t>Intel Core i7-6498DU</t>
  </si>
  <si>
    <t>Core i7-6500U</t>
  </si>
  <si>
    <t>i7-6500U</t>
  </si>
  <si>
    <t>Intel Core i7-6500U</t>
  </si>
  <si>
    <t>Core i7-6560U</t>
  </si>
  <si>
    <t>i7-6560U</t>
  </si>
  <si>
    <t>Intel Core i7-6560U</t>
  </si>
  <si>
    <t>Core i7-6567U</t>
  </si>
  <si>
    <t>i7-6567U</t>
  </si>
  <si>
    <t>Intel Core i7-6567U</t>
  </si>
  <si>
    <t>Core i7-6600U</t>
  </si>
  <si>
    <t>i7-6600U</t>
  </si>
  <si>
    <t>Intel Core i7-6600U</t>
  </si>
  <si>
    <t>Core i7-660UM</t>
  </si>
  <si>
    <t>i7-660UM</t>
  </si>
  <si>
    <t>Intel Core i7-660UM</t>
  </si>
  <si>
    <t>Core i7-6650U</t>
  </si>
  <si>
    <t>i7-6650U</t>
  </si>
  <si>
    <t>Intel Core i7-6650U</t>
  </si>
  <si>
    <t>Core i7-6660U</t>
  </si>
  <si>
    <t>i7-6660U</t>
  </si>
  <si>
    <t>Intel Core i7-6660U</t>
  </si>
  <si>
    <t>Core i7-6700HQ</t>
  </si>
  <si>
    <t>i7-6700HQ</t>
  </si>
  <si>
    <t>Intel Core i7-6700HQ</t>
  </si>
  <si>
    <t>Core i7-6700TE</t>
  </si>
  <si>
    <t>i7-6700TE</t>
  </si>
  <si>
    <t>Intel Core i7-6700TE</t>
  </si>
  <si>
    <t>Core i7-6770HQ</t>
  </si>
  <si>
    <t>i7-6770HQ</t>
  </si>
  <si>
    <t>Intel Core i7-6770HQ</t>
  </si>
  <si>
    <t>Core i7-680UM</t>
  </si>
  <si>
    <t>i7-680UM</t>
  </si>
  <si>
    <t>Intel Core i7-680UM</t>
  </si>
  <si>
    <t>Core i7-6820EQ</t>
  </si>
  <si>
    <t>i7-6820EQ</t>
  </si>
  <si>
    <t>Intel Core i7-6820EQ</t>
  </si>
  <si>
    <t>Core i7-6820HK</t>
  </si>
  <si>
    <t>i7-6820HK</t>
  </si>
  <si>
    <t>Intel Core i7-6820HK</t>
  </si>
  <si>
    <t>Core i7-6820HQ</t>
  </si>
  <si>
    <t>i7-6820HQ</t>
  </si>
  <si>
    <t>Intel Core i7-6820HQ</t>
  </si>
  <si>
    <t>Core i7-6822EQ</t>
  </si>
  <si>
    <t>i7-6822EQ</t>
  </si>
  <si>
    <t>Intel Core i7-6822EQ</t>
  </si>
  <si>
    <t>Core i7-6920HQ</t>
  </si>
  <si>
    <t>i7-6920HQ</t>
  </si>
  <si>
    <t>Intel Core i7-6920HQ</t>
  </si>
  <si>
    <t>Core i7-6970HQ</t>
  </si>
  <si>
    <t>i7-6970HQ</t>
  </si>
  <si>
    <t>Intel Core i7-6970HQ</t>
  </si>
  <si>
    <t>Core i7-720QM</t>
  </si>
  <si>
    <t>i7-720QM</t>
  </si>
  <si>
    <t>Intel Core i7-720QM</t>
  </si>
  <si>
    <t>Core i7-740QM</t>
  </si>
  <si>
    <t>i7-740QM</t>
  </si>
  <si>
    <t>Intel Core i7-740QM</t>
  </si>
  <si>
    <t>Core i7-7500U</t>
  </si>
  <si>
    <t>i7-7500U</t>
  </si>
  <si>
    <t>Intel Core i7-7500U</t>
  </si>
  <si>
    <t>Core i7-7560U</t>
  </si>
  <si>
    <t>i7-7560U</t>
  </si>
  <si>
    <t>Intel Core i7-7560U</t>
  </si>
  <si>
    <t>Core i7-7567U</t>
  </si>
  <si>
    <t>i7-7567U</t>
  </si>
  <si>
    <t>Intel Core i7-7567U</t>
  </si>
  <si>
    <t>Core i7-7600U</t>
  </si>
  <si>
    <t>i7-7600U</t>
  </si>
  <si>
    <t>Intel Core i7-7600U</t>
  </si>
  <si>
    <t>Core i7-7660U</t>
  </si>
  <si>
    <t>i7-7660U</t>
  </si>
  <si>
    <t>Intel Core i7-7660U</t>
  </si>
  <si>
    <t>Core i7-7700HQ</t>
  </si>
  <si>
    <t>i7-7700HQ</t>
  </si>
  <si>
    <t>Intel Core i7-7700HQ</t>
  </si>
  <si>
    <t>Core i7-7820EQ</t>
  </si>
  <si>
    <t>i7-7820EQ</t>
  </si>
  <si>
    <t>Intel Core i7-7820EQ</t>
  </si>
  <si>
    <t>Core i7-7820HK</t>
  </si>
  <si>
    <t>i7-7820HK</t>
  </si>
  <si>
    <t>Intel Core i7-7820HK</t>
  </si>
  <si>
    <t>Core i7-7820HQ</t>
  </si>
  <si>
    <t>i7-7820HQ</t>
  </si>
  <si>
    <t>Intel Core i7-7820HQ</t>
  </si>
  <si>
    <t>Core i7-7900X</t>
  </si>
  <si>
    <t>i7-7900X</t>
  </si>
  <si>
    <t>Intel Core i7-7900X</t>
  </si>
  <si>
    <t>Core i7-7920HQ</t>
  </si>
  <si>
    <t>i7-7920HQ</t>
  </si>
  <si>
    <t>Intel Core i7-7920HQ</t>
  </si>
  <si>
    <t>Core i7-7Y75</t>
  </si>
  <si>
    <t>i7-7Y75</t>
  </si>
  <si>
    <t>Intel Core i7-7Y75</t>
  </si>
  <si>
    <t>Core i7-820QM</t>
  </si>
  <si>
    <t>i7-820QM</t>
  </si>
  <si>
    <t>Intel Core i7-820QM</t>
  </si>
  <si>
    <t>Core i7-840QM</t>
  </si>
  <si>
    <t>i7-840QM</t>
  </si>
  <si>
    <t>Intel Core i7-840QM</t>
  </si>
  <si>
    <t>Core i7-8500Y</t>
  </si>
  <si>
    <t>i7-8500Y</t>
  </si>
  <si>
    <t>Intel Core i7-8500Y</t>
  </si>
  <si>
    <t>Core i7-8550U</t>
  </si>
  <si>
    <t>i7-8550U</t>
  </si>
  <si>
    <t>Intel Core i7-8550U</t>
  </si>
  <si>
    <t>Core i7-8557U</t>
  </si>
  <si>
    <t>i7-8557U</t>
  </si>
  <si>
    <t>Intel Core i7-8557U</t>
  </si>
  <si>
    <t>Core i7-8559U</t>
  </si>
  <si>
    <t>i7-8559U</t>
  </si>
  <si>
    <t>Intel Core i7-8559U</t>
  </si>
  <si>
    <t>Core i7-8565U</t>
  </si>
  <si>
    <t>i7-8565U</t>
  </si>
  <si>
    <t>Intel Core i7-8565U</t>
  </si>
  <si>
    <t>Core i7-8565UC</t>
  </si>
  <si>
    <t>i7-8565UC</t>
  </si>
  <si>
    <t>Intel Core i7-8565UC</t>
  </si>
  <si>
    <t>Core i7-8569U</t>
  </si>
  <si>
    <t>i7-8569U</t>
  </si>
  <si>
    <t>Intel Core i7-8569U</t>
  </si>
  <si>
    <t>Core i7-860</t>
  </si>
  <si>
    <t>i7-860</t>
  </si>
  <si>
    <t>Core i7-860S</t>
  </si>
  <si>
    <t>i7-860S</t>
  </si>
  <si>
    <t>Core i7-8650U</t>
  </si>
  <si>
    <t>i7-8650U</t>
  </si>
  <si>
    <t>Intel Core i7-8650U</t>
  </si>
  <si>
    <t>Core i7-8665U</t>
  </si>
  <si>
    <t>i7-8665U</t>
  </si>
  <si>
    <t>Intel Core i7-8665U</t>
  </si>
  <si>
    <t>Core i7-8665UE</t>
  </si>
  <si>
    <t>i7-8665UE</t>
  </si>
  <si>
    <t>Intel Core i7-8665UE</t>
  </si>
  <si>
    <t>Core i7-870</t>
  </si>
  <si>
    <t>i7-870</t>
  </si>
  <si>
    <t>Core i7-8700B</t>
  </si>
  <si>
    <t>i7-8700B</t>
  </si>
  <si>
    <t>Intel Core i7-8700B</t>
  </si>
  <si>
    <t>Core i7-8705G</t>
  </si>
  <si>
    <t>i7-8705G</t>
  </si>
  <si>
    <t>Intel Core i7-8705G</t>
  </si>
  <si>
    <t>Core i7-8706G</t>
  </si>
  <si>
    <t>i7-8706G</t>
  </si>
  <si>
    <t>Intel Core i7-8706G</t>
  </si>
  <si>
    <t>Core i7-8709G</t>
  </si>
  <si>
    <t>i7-8709G</t>
  </si>
  <si>
    <t>Intel Core i7-8709G</t>
  </si>
  <si>
    <t>Core i7-870S</t>
  </si>
  <si>
    <t>i7-870S</t>
  </si>
  <si>
    <t>Core i7-8750H</t>
  </si>
  <si>
    <t>i7-8750H</t>
  </si>
  <si>
    <t>Intel Core i7-8750H</t>
  </si>
  <si>
    <t>Core i7-875K</t>
  </si>
  <si>
    <t>i7-875K</t>
  </si>
  <si>
    <t>Core i7-880</t>
  </si>
  <si>
    <t>i7-880</t>
  </si>
  <si>
    <t>Core i7-8809G</t>
  </si>
  <si>
    <t>i7-8809G</t>
  </si>
  <si>
    <t>Intel Core i7-8809G</t>
  </si>
  <si>
    <t>Core i7-8850H</t>
  </si>
  <si>
    <t>i7-8850H</t>
  </si>
  <si>
    <t>Intel Core i7-8850H</t>
  </si>
  <si>
    <t>Core i7-920</t>
  </si>
  <si>
    <t>i7-920</t>
  </si>
  <si>
    <t>Core i7-920XM</t>
  </si>
  <si>
    <t>i7-920XM</t>
  </si>
  <si>
    <t>Intel Core i7-920XM</t>
  </si>
  <si>
    <t>Core i7-930</t>
  </si>
  <si>
    <t>i7-930</t>
  </si>
  <si>
    <t>Core i7-940</t>
  </si>
  <si>
    <t>i7-940</t>
  </si>
  <si>
    <t>Core i7-940XM</t>
  </si>
  <si>
    <t>i7-940XM</t>
  </si>
  <si>
    <t>Intel Core i7-940XM</t>
  </si>
  <si>
    <t>Core i7-950</t>
  </si>
  <si>
    <t>i7-950</t>
  </si>
  <si>
    <t>Core i7-960</t>
  </si>
  <si>
    <t>i7-960</t>
  </si>
  <si>
    <t>Core i7-965</t>
  </si>
  <si>
    <t>i7-965</t>
  </si>
  <si>
    <t>Intel Core i7-965</t>
  </si>
  <si>
    <t>Core i7-970</t>
  </si>
  <si>
    <t>i7-970</t>
  </si>
  <si>
    <t>Core i7-9700E</t>
  </si>
  <si>
    <t>i7-9700E</t>
  </si>
  <si>
    <t>Intel Core i7-9700E</t>
  </si>
  <si>
    <t>Core i7-9700TE</t>
  </si>
  <si>
    <t>i7-9700TE</t>
  </si>
  <si>
    <t>Intel Core i7-9700TE</t>
  </si>
  <si>
    <t>Core i7-975</t>
  </si>
  <si>
    <t>i7-975</t>
  </si>
  <si>
    <t>Intel Core i7-975</t>
  </si>
  <si>
    <t>Core i7-9750H</t>
  </si>
  <si>
    <t>i7-9750H</t>
  </si>
  <si>
    <t>Intel Core i7-9750H</t>
  </si>
  <si>
    <t>Core i7-9750HF</t>
  </si>
  <si>
    <t>i7-9750HF</t>
  </si>
  <si>
    <t>Intel Core i7-9750HF</t>
  </si>
  <si>
    <t>Core i7-980</t>
  </si>
  <si>
    <t>i7-980</t>
  </si>
  <si>
    <t>Core i7-980X</t>
  </si>
  <si>
    <t>i7-980X</t>
  </si>
  <si>
    <t>Intel Core i7-980X</t>
  </si>
  <si>
    <t>Core i7-985</t>
  </si>
  <si>
    <t>i7-985</t>
  </si>
  <si>
    <t>Intel Core i7-985</t>
  </si>
  <si>
    <t>Core i7-9850H</t>
  </si>
  <si>
    <t>i7-9850H</t>
  </si>
  <si>
    <t>Intel Core i7-9850H</t>
  </si>
  <si>
    <t>Core i7-9850HE</t>
  </si>
  <si>
    <t>i7-9850HE</t>
  </si>
  <si>
    <t>Intel Core i7-9850HE</t>
  </si>
  <si>
    <t>Core i7-9850HL</t>
  </si>
  <si>
    <t>i7-9850HL</t>
  </si>
  <si>
    <t>Intel Core i7-9850HL</t>
  </si>
  <si>
    <t>Core i7-990X</t>
  </si>
  <si>
    <t>i7-990X</t>
  </si>
  <si>
    <t>Intel Core i7-990X</t>
  </si>
  <si>
    <t>Core i7-995X</t>
  </si>
  <si>
    <t>i7-995X</t>
  </si>
  <si>
    <t>Intel Core i7-995X</t>
  </si>
  <si>
    <t>Core i9-10880H</t>
  </si>
  <si>
    <t>i9-10880H</t>
  </si>
  <si>
    <t>Intel Core i9-10880H</t>
  </si>
  <si>
    <t>Core i9-10885H</t>
  </si>
  <si>
    <t>i9-10885H</t>
  </si>
  <si>
    <t>Intel Core i9-10885H</t>
  </si>
  <si>
    <t>Core i9-10900E</t>
  </si>
  <si>
    <t>i9-10900E</t>
  </si>
  <si>
    <t>Intel Core i9-10900E</t>
  </si>
  <si>
    <t>Core i9-10900TE</t>
  </si>
  <si>
    <t>i9-10900TE</t>
  </si>
  <si>
    <t>Intel Core i9-10900TE</t>
  </si>
  <si>
    <t>Core i9-10910</t>
  </si>
  <si>
    <t>i9-10910</t>
  </si>
  <si>
    <t>Intel Core i9-10910</t>
  </si>
  <si>
    <t>Core i9-10980HK</t>
  </si>
  <si>
    <t>i9-10980HK</t>
  </si>
  <si>
    <t>Intel Core i9-10980HK</t>
  </si>
  <si>
    <t>Core i9-11900H</t>
  </si>
  <si>
    <t>i9-11900H</t>
  </si>
  <si>
    <t>Intel Core i9-11900H</t>
  </si>
  <si>
    <t>Core i9-11900KB</t>
  </si>
  <si>
    <t>i9-11900KB</t>
  </si>
  <si>
    <t>Intel Core i9-11900KB</t>
  </si>
  <si>
    <t>Core i9-11950H</t>
  </si>
  <si>
    <t>i9-11950H</t>
  </si>
  <si>
    <t>Intel Core i9-11950H</t>
  </si>
  <si>
    <t>Core i9-11980HK</t>
  </si>
  <si>
    <t>i9-11980HK</t>
  </si>
  <si>
    <t>Intel Core i9-11980HK</t>
  </si>
  <si>
    <t>Core i9-12900E</t>
  </si>
  <si>
    <t>i9-12900E</t>
  </si>
  <si>
    <t>Core i9-12900H</t>
  </si>
  <si>
    <t>i9-12900H</t>
  </si>
  <si>
    <t>Core i9-12900HK</t>
  </si>
  <si>
    <t>i9-12900HK</t>
  </si>
  <si>
    <t>Core i9-12900HX</t>
  </si>
  <si>
    <t>i9-12900HX</t>
  </si>
  <si>
    <t>Core i9-12900TE</t>
  </si>
  <si>
    <t>i9-12900TE</t>
  </si>
  <si>
    <t>Core i9-12950HX</t>
  </si>
  <si>
    <t>i9-12950HX</t>
  </si>
  <si>
    <t>Core i9-13900E</t>
  </si>
  <si>
    <t>i9-13900E</t>
  </si>
  <si>
    <t>Core i9-13900H</t>
  </si>
  <si>
    <t>i9-13900H</t>
  </si>
  <si>
    <t>Core i9-13900HK</t>
  </si>
  <si>
    <t>i9-13900HK</t>
  </si>
  <si>
    <t>Core i9-13900HX</t>
  </si>
  <si>
    <t>i9-13900HX</t>
  </si>
  <si>
    <t>Core i9-13900TE</t>
  </si>
  <si>
    <t>i9-13900TE</t>
  </si>
  <si>
    <t>Core i9-13905H</t>
  </si>
  <si>
    <t>i9-13905H</t>
  </si>
  <si>
    <t>Core i9-13950HX</t>
  </si>
  <si>
    <t>i9-13950HX</t>
  </si>
  <si>
    <t>Core i9-13980HX</t>
  </si>
  <si>
    <t>i9-13980HX</t>
  </si>
  <si>
    <t>Core i9-14900HX</t>
  </si>
  <si>
    <t>i9-14900HX</t>
  </si>
  <si>
    <t>Core i9-14901E</t>
  </si>
  <si>
    <t>i9-14901E</t>
  </si>
  <si>
    <t>Core i9-8950HK</t>
  </si>
  <si>
    <t>i9-8950HK</t>
  </si>
  <si>
    <t>Intel Core i9-8950HK</t>
  </si>
  <si>
    <t>Core i9-9880H</t>
  </si>
  <si>
    <t>i9-9880H</t>
  </si>
  <si>
    <t>Intel Core i9-9880H</t>
  </si>
  <si>
    <t>Core i9-9900B</t>
  </si>
  <si>
    <t>i9-9900B</t>
  </si>
  <si>
    <t>Intel Core i9-9900B</t>
  </si>
  <si>
    <t>Core i9-9980HK</t>
  </si>
  <si>
    <t>i9-9980HK</t>
  </si>
  <si>
    <t>Intel Core i9-9980HK</t>
  </si>
  <si>
    <t>Core i9-9990XE</t>
  </si>
  <si>
    <t>i9-9990XE</t>
  </si>
  <si>
    <t>Intel Core i9-9990XE</t>
  </si>
  <si>
    <t>Core M-5Y10</t>
  </si>
  <si>
    <t>M-5Y10</t>
  </si>
  <si>
    <t>Intel Core M-5Y10</t>
  </si>
  <si>
    <t>Core M-5Y10a</t>
  </si>
  <si>
    <t>M-5Y10a</t>
  </si>
  <si>
    <t>Intel Core M-5Y10a</t>
  </si>
  <si>
    <t>Core M-5Y10c</t>
  </si>
  <si>
    <t>M-5Y10c</t>
  </si>
  <si>
    <t>Intel Core M-5Y10c</t>
  </si>
  <si>
    <t>Core M-5Y31</t>
  </si>
  <si>
    <t>M-5Y31</t>
  </si>
  <si>
    <t>Intel Core M-5Y31</t>
  </si>
  <si>
    <t>Core M-5Y51</t>
  </si>
  <si>
    <t>M-5Y51</t>
  </si>
  <si>
    <t>Intel Core M-5Y51</t>
  </si>
  <si>
    <t>Core M-5Y70</t>
  </si>
  <si>
    <t>M-5Y70</t>
  </si>
  <si>
    <t>Intel Core M-5Y70</t>
  </si>
  <si>
    <t>Core M-5Y71</t>
  </si>
  <si>
    <t>M-5Y71</t>
  </si>
  <si>
    <t>Intel Core M-5Y71</t>
  </si>
  <si>
    <t>Core m3-6Y30</t>
  </si>
  <si>
    <t>m3-6Y30</t>
  </si>
  <si>
    <t>Intel Core m3-6Y30</t>
  </si>
  <si>
    <t>Core m3-7Y30</t>
  </si>
  <si>
    <t>m3-7Y30</t>
  </si>
  <si>
    <t>Intel Core m3-7Y30</t>
  </si>
  <si>
    <t>Core m3-7Y32</t>
  </si>
  <si>
    <t>m3-7Y32</t>
  </si>
  <si>
    <t>Intel Core m3-7Y32</t>
  </si>
  <si>
    <t>Core m3-8100Y</t>
  </si>
  <si>
    <t>m3-8100Y</t>
  </si>
  <si>
    <t>Intel Core m3-8100Y</t>
  </si>
  <si>
    <t>Core m5-6Y54</t>
  </si>
  <si>
    <t>m5-6Y54</t>
  </si>
  <si>
    <t>Intel Core m5-6Y54</t>
  </si>
  <si>
    <t>Core m5-6Y57</t>
  </si>
  <si>
    <t>m5-6Y57</t>
  </si>
  <si>
    <t>Intel Core m5-6Y57</t>
  </si>
  <si>
    <t>Core m5-7Y54</t>
  </si>
  <si>
    <t>m5-7Y54</t>
  </si>
  <si>
    <t>Intel Core m5-7Y54</t>
  </si>
  <si>
    <t>Core m7-6Y75</t>
  </si>
  <si>
    <t>m7-6Y75</t>
  </si>
  <si>
    <t>Intel Core m7-6Y75</t>
  </si>
  <si>
    <t>Core Solo T1300</t>
  </si>
  <si>
    <t>Solo T1300</t>
  </si>
  <si>
    <t>Intel Core Solo T1300</t>
  </si>
  <si>
    <t>Core Solo T1350</t>
  </si>
  <si>
    <t>Solo T1350</t>
  </si>
  <si>
    <t>Intel Core Solo T1350</t>
  </si>
  <si>
    <t>Core Solo T1400</t>
  </si>
  <si>
    <t>Solo T1400</t>
  </si>
  <si>
    <t>Intel Core Solo T1400</t>
  </si>
  <si>
    <t>Core Solo U1300</t>
  </si>
  <si>
    <t>Solo U1300</t>
  </si>
  <si>
    <t>Intel Core Solo U1300</t>
  </si>
  <si>
    <t>Core Solo U1400</t>
  </si>
  <si>
    <t>Solo U1400</t>
  </si>
  <si>
    <t>Intel Core Solo U1400</t>
  </si>
  <si>
    <t>Core Solo U1500</t>
  </si>
  <si>
    <t>Solo U1500</t>
  </si>
  <si>
    <t>Intel Core Solo U1500</t>
  </si>
  <si>
    <t>Core Ultra 3 105UL</t>
  </si>
  <si>
    <t>Ultra 3 105UL</t>
  </si>
  <si>
    <t>Core Ultra 3 205</t>
  </si>
  <si>
    <t>Ultra 3 205</t>
  </si>
  <si>
    <t>Core Ultra 3 205T</t>
  </si>
  <si>
    <t>Ultra 3 205T</t>
  </si>
  <si>
    <t>Core Ultra 5 115U</t>
  </si>
  <si>
    <t>Ultra 5 115U</t>
  </si>
  <si>
    <t>Core Ultra 5 125H</t>
  </si>
  <si>
    <t>Ultra 5 125H</t>
  </si>
  <si>
    <t>Core Ultra 5 125U</t>
  </si>
  <si>
    <t>Ultra 5 125U</t>
  </si>
  <si>
    <t>Core Ultra 5 134U</t>
  </si>
  <si>
    <t>Ultra 5 134U</t>
  </si>
  <si>
    <t>Core Ultra 5 135H</t>
  </si>
  <si>
    <t>Ultra 5 135H</t>
  </si>
  <si>
    <t>Core Ultra 5 135U</t>
  </si>
  <si>
    <t>Ultra 5 135U</t>
  </si>
  <si>
    <t>Core Ultra 5 225</t>
  </si>
  <si>
    <t>Ultra 5 225</t>
  </si>
  <si>
    <t>Core Ultra 5 225F</t>
  </si>
  <si>
    <t>Ultra 5 225F</t>
  </si>
  <si>
    <t>Core Ultra 5 225H</t>
  </si>
  <si>
    <t>Ultra 5 225H</t>
  </si>
  <si>
    <t>Core Ultra 5 225T</t>
  </si>
  <si>
    <t>Ultra 5 225T</t>
  </si>
  <si>
    <t>Core Ultra 5 225U</t>
  </si>
  <si>
    <t>Ultra 5 225U</t>
  </si>
  <si>
    <t>Core Ultra 5 226V</t>
  </si>
  <si>
    <t>Ultra 5 226V</t>
  </si>
  <si>
    <t>Core Ultra 5 228V</t>
  </si>
  <si>
    <t>Ultra 5 228V</t>
  </si>
  <si>
    <t>Core Ultra 5 230F</t>
  </si>
  <si>
    <t>Ultra 5 230F</t>
  </si>
  <si>
    <t>Core Ultra 5 235</t>
  </si>
  <si>
    <t>Ultra 5 235</t>
  </si>
  <si>
    <t>Core Ultra 5 235H</t>
  </si>
  <si>
    <t>Ultra 5 235H</t>
  </si>
  <si>
    <t>Core Ultra 5 235HX</t>
  </si>
  <si>
    <t>Ultra 5 235HX</t>
  </si>
  <si>
    <t>Core Ultra 5 235T</t>
  </si>
  <si>
    <t>Ultra 5 235T</t>
  </si>
  <si>
    <t>Core Ultra 5 235U</t>
  </si>
  <si>
    <t>Ultra 5 235U</t>
  </si>
  <si>
    <t>Core Ultra 5 236V</t>
  </si>
  <si>
    <t>Ultra 5 236V</t>
  </si>
  <si>
    <t>Core Ultra 5 238V</t>
  </si>
  <si>
    <t>Ultra 5 238V</t>
  </si>
  <si>
    <t>Core Ultra 5 245</t>
  </si>
  <si>
    <t>Ultra 5 245</t>
  </si>
  <si>
    <t>Core Ultra 5 245HX</t>
  </si>
  <si>
    <t>Ultra 5 245HX</t>
  </si>
  <si>
    <t>Core Ultra 5 245K</t>
  </si>
  <si>
    <t>Ultra 5 245K</t>
  </si>
  <si>
    <t>Core Ultra 5 245KF</t>
  </si>
  <si>
    <t>Ultra 5 245KF</t>
  </si>
  <si>
    <t>Core Ultra 5 245T</t>
  </si>
  <si>
    <t>Ultra 5 245T</t>
  </si>
  <si>
    <t>Core Ultra 5 250K Plus</t>
  </si>
  <si>
    <t>Ultra 5 250K Plus</t>
  </si>
  <si>
    <t>Core Ultra 5 250KF Plus</t>
  </si>
  <si>
    <t>Ultra 5 250KF Plus</t>
  </si>
  <si>
    <t>Core Ultra 5 325</t>
  </si>
  <si>
    <t>Ultra 5 325</t>
  </si>
  <si>
    <t>Core Ultra 5 332</t>
  </si>
  <si>
    <t>Ultra 5 332</t>
  </si>
  <si>
    <t>Core Ultra 5 335</t>
  </si>
  <si>
    <t>Ultra 5 335</t>
  </si>
  <si>
    <t>Core Ultra 5 336H</t>
  </si>
  <si>
    <t>Ultra 5 336H</t>
  </si>
  <si>
    <t>Core Ultra 5 338H</t>
  </si>
  <si>
    <t>Ultra 5 338H</t>
  </si>
  <si>
    <t>Core Ultra 7 155H</t>
  </si>
  <si>
    <t>Ultra 7 155H</t>
  </si>
  <si>
    <t>Core Ultra 7 155U</t>
  </si>
  <si>
    <t>Ultra 7 155U</t>
  </si>
  <si>
    <t>Core Ultra 7 164U</t>
  </si>
  <si>
    <t>Ultra 7 164U</t>
  </si>
  <si>
    <t>Core Ultra 7 165H</t>
  </si>
  <si>
    <t>Ultra 7 165H</t>
  </si>
  <si>
    <t>Core Ultra 7 165U</t>
  </si>
  <si>
    <t>Ultra 7 165U</t>
  </si>
  <si>
    <t>Core Ultra 7 255H</t>
  </si>
  <si>
    <t>Ultra 7 255H</t>
  </si>
  <si>
    <t>Core Ultra 7 255HX</t>
  </si>
  <si>
    <t>Ultra 7 255HX</t>
  </si>
  <si>
    <t>Core Ultra 7 255U</t>
  </si>
  <si>
    <t>Ultra 7 255U</t>
  </si>
  <si>
    <t>Core Ultra 7 256V</t>
  </si>
  <si>
    <t>Ultra 7 256V</t>
  </si>
  <si>
    <t>Core Ultra 7 258V</t>
  </si>
  <si>
    <t>Ultra 7 258V</t>
  </si>
  <si>
    <t>Core Ultra 7 265</t>
  </si>
  <si>
    <t>Ultra 7 265</t>
  </si>
  <si>
    <t>Core Ultra 7 265F</t>
  </si>
  <si>
    <t>Ultra 7 265F</t>
  </si>
  <si>
    <t>Core Ultra 7 265H</t>
  </si>
  <si>
    <t>Ultra 7 265H</t>
  </si>
  <si>
    <t>Core Ultra 7 265HX</t>
  </si>
  <si>
    <t>Ultra 7 265HX</t>
  </si>
  <si>
    <t>Core Ultra 7 265K</t>
  </si>
  <si>
    <t>Ultra 7 265K</t>
  </si>
  <si>
    <t>Core Ultra 7 265KF</t>
  </si>
  <si>
    <t>Ultra 7 265KF</t>
  </si>
  <si>
    <t>Core Ultra 7 265T</t>
  </si>
  <si>
    <t>Ultra 7 265T</t>
  </si>
  <si>
    <t>Core Ultra 7 265U</t>
  </si>
  <si>
    <t>Ultra 7 265U</t>
  </si>
  <si>
    <t>Core Ultra 7 266V</t>
  </si>
  <si>
    <t>Ultra 7 266V</t>
  </si>
  <si>
    <t>Core Ultra 7 268V</t>
  </si>
  <si>
    <t>Ultra 7 268V</t>
  </si>
  <si>
    <t>Core Ultra 7 270K Plus</t>
  </si>
  <si>
    <t>Ultra 7 270K Plus</t>
  </si>
  <si>
    <t>Core Ultra 7 355</t>
  </si>
  <si>
    <t>Ultra 7 355</t>
  </si>
  <si>
    <t>Core Ultra 7 356H</t>
  </si>
  <si>
    <t>Ultra 7 356H</t>
  </si>
  <si>
    <t>Core Ultra 7 365</t>
  </si>
  <si>
    <t>Ultra 7 365</t>
  </si>
  <si>
    <t>Core Ultra 7 366H</t>
  </si>
  <si>
    <t>Ultra 7 366H</t>
  </si>
  <si>
    <t>Core Ultra 9 185H</t>
  </si>
  <si>
    <t>Ultra 9 185H</t>
  </si>
  <si>
    <t>Core Ultra 9 275HX</t>
  </si>
  <si>
    <t>Ultra 9 275HX</t>
  </si>
  <si>
    <t>Core Ultra 9 285</t>
  </si>
  <si>
    <t>Ultra 9 285</t>
  </si>
  <si>
    <t>Core Ultra 9 285H</t>
  </si>
  <si>
    <t>Ultra 9 285H</t>
  </si>
  <si>
    <t>Core Ultra 9 285HX</t>
  </si>
  <si>
    <t>Ultra 9 285HX</t>
  </si>
  <si>
    <t>Core Ultra 9 285K</t>
  </si>
  <si>
    <t>Ultra 9 285K</t>
  </si>
  <si>
    <t>Core Ultra 9 285T</t>
  </si>
  <si>
    <t>Ultra 9 285T</t>
  </si>
  <si>
    <t>Core Ultra 9 288V</t>
  </si>
  <si>
    <t>Ultra 9 288V</t>
  </si>
  <si>
    <t>Core Ultra 9 290HX Plus</t>
  </si>
  <si>
    <t>Ultra 9 290HX Plus</t>
  </si>
  <si>
    <t>Core Ultra 9 290K Plus</t>
  </si>
  <si>
    <t>Ultra 9 290K Plus</t>
  </si>
  <si>
    <t>Core Ultra 9 386H</t>
  </si>
  <si>
    <t>Ultra 9 386H</t>
  </si>
  <si>
    <t>Core Ultra X7 358H</t>
  </si>
  <si>
    <t>Ultra X7 358H</t>
  </si>
  <si>
    <t>Core Ultra X7 368H</t>
  </si>
  <si>
    <t>Ultra X7 368H</t>
  </si>
  <si>
    <t>Core Ultra X9 388H</t>
  </si>
  <si>
    <t>Ultra X9 388H</t>
  </si>
  <si>
    <t>Core2 6320</t>
  </si>
  <si>
    <t>2 6320</t>
  </si>
  <si>
    <t>Intel Core2 6320</t>
  </si>
  <si>
    <t>Core2 Duo E4300</t>
  </si>
  <si>
    <t>E4300</t>
  </si>
  <si>
    <t>Intel Core2 Duo E4300</t>
  </si>
  <si>
    <t>Core2 Duo E4400</t>
  </si>
  <si>
    <t>E4400</t>
  </si>
  <si>
    <t>Intel Core2 Duo E4400</t>
  </si>
  <si>
    <t>Core2 Duo E4500</t>
  </si>
  <si>
    <t>E4500</t>
  </si>
  <si>
    <t>Intel Core2 Duo E4500</t>
  </si>
  <si>
    <t>Core2 Duo E4600</t>
  </si>
  <si>
    <t>E4600</t>
  </si>
  <si>
    <t>Intel Core2 Duo E4600</t>
  </si>
  <si>
    <t>Core2 Duo E4700</t>
  </si>
  <si>
    <t>E4700</t>
  </si>
  <si>
    <t>Intel Core2 Duo E4700</t>
  </si>
  <si>
    <t>Core2 Duo E6300</t>
  </si>
  <si>
    <t>E6300</t>
  </si>
  <si>
    <t>Intel Core2 Duo E6300</t>
  </si>
  <si>
    <t>Core2 Duo E6320</t>
  </si>
  <si>
    <t>E6320</t>
  </si>
  <si>
    <t>Intel Core2 Duo E6320</t>
  </si>
  <si>
    <t>Core2 Duo E6400</t>
  </si>
  <si>
    <t>E6400</t>
  </si>
  <si>
    <t>Intel Core2 Duo E6400</t>
  </si>
  <si>
    <t>Core2 Duo E6420</t>
  </si>
  <si>
    <t>E6420</t>
  </si>
  <si>
    <t>Intel Core2 Duo E6420</t>
  </si>
  <si>
    <t>Core2 Duo E6540</t>
  </si>
  <si>
    <t>E6540</t>
  </si>
  <si>
    <t>Intel Core2 Duo E6540</t>
  </si>
  <si>
    <t>Core2 Duo E6550</t>
  </si>
  <si>
    <t>E6550</t>
  </si>
  <si>
    <t>Intel Core2 Duo E6550</t>
  </si>
  <si>
    <t>Core2 Duo E6600</t>
  </si>
  <si>
    <t>E6600</t>
  </si>
  <si>
    <t>Intel Core2 Duo E6600</t>
  </si>
  <si>
    <t>Core2 Duo E6700</t>
  </si>
  <si>
    <t>E6700</t>
  </si>
  <si>
    <t>Intel Core2 Duo E6700</t>
  </si>
  <si>
    <t>Core2 Duo E6750</t>
  </si>
  <si>
    <t>E6750</t>
  </si>
  <si>
    <t>Intel Core2 Duo E6750</t>
  </si>
  <si>
    <t>Core2 Duo E6850</t>
  </si>
  <si>
    <t>E6850</t>
  </si>
  <si>
    <t>Intel Core2 Duo E6850</t>
  </si>
  <si>
    <t>Core2 Duo E7200</t>
  </si>
  <si>
    <t>E7200</t>
  </si>
  <si>
    <t>Intel Core2 Duo E7200</t>
  </si>
  <si>
    <t>Core2 Duo E7300</t>
  </si>
  <si>
    <t>E7300</t>
  </si>
  <si>
    <t>Intel Core2 Duo E7300</t>
  </si>
  <si>
    <t>Core2 Duo E7400</t>
  </si>
  <si>
    <t>E7400</t>
  </si>
  <si>
    <t>Intel Core2 Duo E7400</t>
  </si>
  <si>
    <t>Core2 Duo E7500</t>
  </si>
  <si>
    <t>E7500</t>
  </si>
  <si>
    <t>Intel Core2 Duo E7500</t>
  </si>
  <si>
    <t>Core2 Duo E7600</t>
  </si>
  <si>
    <t>E7600</t>
  </si>
  <si>
    <t>Intel Core2 Duo E7600</t>
  </si>
  <si>
    <t>Core2 Duo E8135</t>
  </si>
  <si>
    <t>E8135</t>
  </si>
  <si>
    <t>Intel Core2 Duo E8135</t>
  </si>
  <si>
    <t>Core2 Duo E8200</t>
  </si>
  <si>
    <t>E8200</t>
  </si>
  <si>
    <t>Intel Core2 Duo E8200</t>
  </si>
  <si>
    <t>Core2 Duo E8235</t>
  </si>
  <si>
    <t>E8235</t>
  </si>
  <si>
    <t>Intel Core2 Duo E8235</t>
  </si>
  <si>
    <t>Core2 Duo E8290</t>
  </si>
  <si>
    <t>E8290</t>
  </si>
  <si>
    <t>Intel Core2 Duo E8290</t>
  </si>
  <si>
    <t>Core2 Duo E8300</t>
  </si>
  <si>
    <t>E8300</t>
  </si>
  <si>
    <t>Intel Core2 Duo E8300</t>
  </si>
  <si>
    <t>Core2 Duo E8335</t>
  </si>
  <si>
    <t>E8335</t>
  </si>
  <si>
    <t>Intel Core2 Duo E8335</t>
  </si>
  <si>
    <t>Core2 Duo E8400</t>
  </si>
  <si>
    <t>E8400</t>
  </si>
  <si>
    <t>Intel Core2 Duo E8400</t>
  </si>
  <si>
    <t>Core2 Duo E8435</t>
  </si>
  <si>
    <t>E8435</t>
  </si>
  <si>
    <t>Intel Core2 Duo E8435</t>
  </si>
  <si>
    <t>Core2 Duo E8500</t>
  </si>
  <si>
    <t>E8500</t>
  </si>
  <si>
    <t>Intel Core2 Duo E8500</t>
  </si>
  <si>
    <t>Core2 Duo E8600</t>
  </si>
  <si>
    <t>E8600</t>
  </si>
  <si>
    <t>Intel Core2 Duo E8600</t>
  </si>
  <si>
    <t>Core2 Duo E8700</t>
  </si>
  <si>
    <t>E8700</t>
  </si>
  <si>
    <t>Intel Core2 Duo E8700</t>
  </si>
  <si>
    <t>Core2 Duo L7100</t>
  </si>
  <si>
    <t>L7100</t>
  </si>
  <si>
    <t>Intel Core2 Duo L7100</t>
  </si>
  <si>
    <t>Core2 Duo L7200</t>
  </si>
  <si>
    <t>L7200</t>
  </si>
  <si>
    <t>Intel Core2 Duo L7200</t>
  </si>
  <si>
    <t>Core2 Duo L7300</t>
  </si>
  <si>
    <t>L7300</t>
  </si>
  <si>
    <t>Intel Core2 Duo L7300</t>
  </si>
  <si>
    <t>Core2 Duo L7400</t>
  </si>
  <si>
    <t>L7400</t>
  </si>
  <si>
    <t>Intel Core2 Duo L7400</t>
  </si>
  <si>
    <t>Core2 Duo L7500</t>
  </si>
  <si>
    <t>L7500</t>
  </si>
  <si>
    <t>Intel Core2 Duo L7500</t>
  </si>
  <si>
    <t>Core2 Duo L7700</t>
  </si>
  <si>
    <t>L7700</t>
  </si>
  <si>
    <t>Intel Core2 Duo L7700</t>
  </si>
  <si>
    <t>Core2 Duo L7800</t>
  </si>
  <si>
    <t>L7800</t>
  </si>
  <si>
    <t>Intel Core2 Duo L7800</t>
  </si>
  <si>
    <t>Core2 Duo L9300</t>
  </si>
  <si>
    <t>L9300</t>
  </si>
  <si>
    <t>Intel Core2 Duo L9300</t>
  </si>
  <si>
    <t>Core2 Duo L9600</t>
  </si>
  <si>
    <t>L9600</t>
  </si>
  <si>
    <t>Intel Core2 Duo L9600</t>
  </si>
  <si>
    <t>Core2 Duo P7350</t>
  </si>
  <si>
    <t>P7350</t>
  </si>
  <si>
    <t>Intel Core2 Duo P7350</t>
  </si>
  <si>
    <t>Core2 Duo P7370</t>
  </si>
  <si>
    <t>P7370</t>
  </si>
  <si>
    <t>Intel Core2 Duo P7370</t>
  </si>
  <si>
    <t>Core2 Duo P7450</t>
  </si>
  <si>
    <t>P7450</t>
  </si>
  <si>
    <t>Intel Core2 Duo P7450</t>
  </si>
  <si>
    <t>Core2 Duo P7500</t>
  </si>
  <si>
    <t>P7500</t>
  </si>
  <si>
    <t>Intel Core2 Duo P7500</t>
  </si>
  <si>
    <t>Core2 Duo P7550</t>
  </si>
  <si>
    <t>P7550</t>
  </si>
  <si>
    <t>Intel Core2 Duo P7550</t>
  </si>
  <si>
    <t>Core2 Duo P7570</t>
  </si>
  <si>
    <t>P7570</t>
  </si>
  <si>
    <t>Intel Core2 Duo P7570</t>
  </si>
  <si>
    <t>Core2 Duo P7700</t>
  </si>
  <si>
    <t>P7700</t>
  </si>
  <si>
    <t>Intel Core2 Duo P7700</t>
  </si>
  <si>
    <t>Core2 Duo P8400</t>
  </si>
  <si>
    <t>P8400</t>
  </si>
  <si>
    <t>Intel Core2 Duo P8400</t>
  </si>
  <si>
    <t>Core2 Duo P8600</t>
  </si>
  <si>
    <t>P8600</t>
  </si>
  <si>
    <t>Intel Core2 Duo P8600</t>
  </si>
  <si>
    <t>Core2 Duo P8700</t>
  </si>
  <si>
    <t>P8700</t>
  </si>
  <si>
    <t>Intel Core2 Duo P8700</t>
  </si>
  <si>
    <t>Core2 Duo P8800</t>
  </si>
  <si>
    <t>P8800</t>
  </si>
  <si>
    <t>Intel Core2 Duo P8800</t>
  </si>
  <si>
    <t>Core2 Duo P9300</t>
  </si>
  <si>
    <t>P9300</t>
  </si>
  <si>
    <t>Intel Core2 Duo P9300</t>
  </si>
  <si>
    <t>Core2 Duo P9500</t>
  </si>
  <si>
    <t>P9500</t>
  </si>
  <si>
    <t>Intel Core2 Duo P9500</t>
  </si>
  <si>
    <t>Core2 Duo P9600</t>
  </si>
  <si>
    <t>P9600</t>
  </si>
  <si>
    <t>Intel Core2 Duo P9600</t>
  </si>
  <si>
    <t>Core2 Duo P9700</t>
  </si>
  <si>
    <t>P9700</t>
  </si>
  <si>
    <t>Intel Core2 Duo P9700</t>
  </si>
  <si>
    <t>Core2 Duo Q6867</t>
  </si>
  <si>
    <t>Q6867</t>
  </si>
  <si>
    <t>Intel Core2 Duo Q6867</t>
  </si>
  <si>
    <t>Core2 Duo SL9400</t>
  </si>
  <si>
    <t>SL9400</t>
  </si>
  <si>
    <t>Intel Core2 Duo SL9400</t>
  </si>
  <si>
    <t>Core2 Duo SP9400</t>
  </si>
  <si>
    <t>SP9400</t>
  </si>
  <si>
    <t>Intel Core2 Duo SP9400</t>
  </si>
  <si>
    <t>Core2 Duo SU9400</t>
  </si>
  <si>
    <t>SU9400</t>
  </si>
  <si>
    <t>Intel Core2 Duo SU9400</t>
  </si>
  <si>
    <t>Core2 Duo T5200</t>
  </si>
  <si>
    <t>T5200</t>
  </si>
  <si>
    <t>Intel Core2 Duo T5200</t>
  </si>
  <si>
    <t>Core2 Duo T5250</t>
  </si>
  <si>
    <t>T5250</t>
  </si>
  <si>
    <t>Intel Core2 Duo T5250</t>
  </si>
  <si>
    <t>Core2 Duo T5270</t>
  </si>
  <si>
    <t>T5270</t>
  </si>
  <si>
    <t>Intel Core2 Duo T5270</t>
  </si>
  <si>
    <t>Core2 Duo T5300</t>
  </si>
  <si>
    <t>T5300</t>
  </si>
  <si>
    <t>Intel Core2 Duo T5300</t>
  </si>
  <si>
    <t>Core2 Duo T5450</t>
  </si>
  <si>
    <t>T5450</t>
  </si>
  <si>
    <t>Intel Core2 Duo T5450</t>
  </si>
  <si>
    <t>Core2 Duo T5470</t>
  </si>
  <si>
    <t>T5470</t>
  </si>
  <si>
    <t>Intel Core2 Duo T5470</t>
  </si>
  <si>
    <t>Core2 Duo T5500</t>
  </si>
  <si>
    <t>T5500</t>
  </si>
  <si>
    <t>Intel Core2 Duo T5500</t>
  </si>
  <si>
    <t>Core2 Duo T5550</t>
  </si>
  <si>
    <t>T5550</t>
  </si>
  <si>
    <t>Intel Core2 Duo T5550</t>
  </si>
  <si>
    <t>Core2 Duo T5600</t>
  </si>
  <si>
    <t>T5600</t>
  </si>
  <si>
    <t>Intel Core2 Duo T5600</t>
  </si>
  <si>
    <t>Core2 Duo T5670</t>
  </si>
  <si>
    <t>T5670</t>
  </si>
  <si>
    <t>Intel Core2 Duo T5670</t>
  </si>
  <si>
    <t>Core2 Duo T5750</t>
  </si>
  <si>
    <t>T5750</t>
  </si>
  <si>
    <t>Intel Core2 Duo T5750</t>
  </si>
  <si>
    <t>Core2 Duo T5800</t>
  </si>
  <si>
    <t>T5800</t>
  </si>
  <si>
    <t>Intel Core2 Duo T5800</t>
  </si>
  <si>
    <t>Core2 Duo T5850</t>
  </si>
  <si>
    <t>T5850</t>
  </si>
  <si>
    <t>Intel Core2 Duo T5850</t>
  </si>
  <si>
    <t>Core2 Duo T5870</t>
  </si>
  <si>
    <t>T5870</t>
  </si>
  <si>
    <t>Intel Core2 Duo T5870</t>
  </si>
  <si>
    <t>Core2 Duo T5900</t>
  </si>
  <si>
    <t>T5900</t>
  </si>
  <si>
    <t>Intel Core2 Duo T5900</t>
  </si>
  <si>
    <t>Core2 Duo T6400</t>
  </si>
  <si>
    <t>T6400</t>
  </si>
  <si>
    <t>Intel Core2 Duo T6400</t>
  </si>
  <si>
    <t>Core2 Duo T6500</t>
  </si>
  <si>
    <t>T6500</t>
  </si>
  <si>
    <t>Intel Core2 Duo T6500</t>
  </si>
  <si>
    <t>Core2 Duo T6570</t>
  </si>
  <si>
    <t>T6570</t>
  </si>
  <si>
    <t>Intel Core2 Duo T6570</t>
  </si>
  <si>
    <t>Core2 Duo T6600</t>
  </si>
  <si>
    <t>T6600</t>
  </si>
  <si>
    <t>Intel Core2 Duo T6600</t>
  </si>
  <si>
    <t>Core2 Duo T6670</t>
  </si>
  <si>
    <t>T6670</t>
  </si>
  <si>
    <t>Intel Core2 Duo T6670</t>
  </si>
  <si>
    <t>Core2 Duo T7100</t>
  </si>
  <si>
    <t>T7100</t>
  </si>
  <si>
    <t>Intel Core2 Duo T7100</t>
  </si>
  <si>
    <t>Core2 Duo T7200</t>
  </si>
  <si>
    <t>T7200</t>
  </si>
  <si>
    <t>Intel Core2 Duo T7200</t>
  </si>
  <si>
    <t>Core2 Duo T7250</t>
  </si>
  <si>
    <t>T7250</t>
  </si>
  <si>
    <t>Intel Core2 Duo T7250</t>
  </si>
  <si>
    <t>Core2 Duo T7300</t>
  </si>
  <si>
    <t>T7300</t>
  </si>
  <si>
    <t>Intel Core2 Duo T7300</t>
  </si>
  <si>
    <t>Core2 Duo T7400</t>
  </si>
  <si>
    <t>T7400</t>
  </si>
  <si>
    <t>Intel Core2 Duo T7400</t>
  </si>
  <si>
    <t>Core2 Duo T7500</t>
  </si>
  <si>
    <t>T7500</t>
  </si>
  <si>
    <t>Intel Core2 Duo T7500</t>
  </si>
  <si>
    <t>Core2 Duo T7600</t>
  </si>
  <si>
    <t>T7600</t>
  </si>
  <si>
    <t>Intel Core2 Duo T7600</t>
  </si>
  <si>
    <t>Core2 Duo T7700</t>
  </si>
  <si>
    <t>T7700</t>
  </si>
  <si>
    <t>Intel Core2 Duo T7700</t>
  </si>
  <si>
    <t>Core2 Duo T7800</t>
  </si>
  <si>
    <t>T7800</t>
  </si>
  <si>
    <t>Intel Core2 Duo T7800</t>
  </si>
  <si>
    <t>Core2 Duo T8100</t>
  </si>
  <si>
    <t>T8100</t>
  </si>
  <si>
    <t>Intel Core2 Duo T8100</t>
  </si>
  <si>
    <t>Core2 Duo T8300</t>
  </si>
  <si>
    <t>T8300</t>
  </si>
  <si>
    <t>Intel Core2 Duo T8300</t>
  </si>
  <si>
    <t>Core2 Duo T9300</t>
  </si>
  <si>
    <t>T9300</t>
  </si>
  <si>
    <t>Intel Core2 Duo T9300</t>
  </si>
  <si>
    <t>Core2 Duo T9400</t>
  </si>
  <si>
    <t>T9400</t>
  </si>
  <si>
    <t>Intel Core2 Duo T9400</t>
  </si>
  <si>
    <t>Core2 Duo T9500</t>
  </si>
  <si>
    <t>T9500</t>
  </si>
  <si>
    <t>Intel Core2 Duo T9500</t>
  </si>
  <si>
    <t>Core2 Duo T9550</t>
  </si>
  <si>
    <t>T9550</t>
  </si>
  <si>
    <t>Intel Core2 Duo T9550</t>
  </si>
  <si>
    <t>Core2 Duo T9600</t>
  </si>
  <si>
    <t>T9600</t>
  </si>
  <si>
    <t>Intel Core2 Duo T9600</t>
  </si>
  <si>
    <t>Core2 Duo T9800</t>
  </si>
  <si>
    <t>T9800</t>
  </si>
  <si>
    <t>Intel Core2 Duo T9800</t>
  </si>
  <si>
    <t>Core2 Duo T9900</t>
  </si>
  <si>
    <t>T9900</t>
  </si>
  <si>
    <t>Intel Core2 Duo T9900</t>
  </si>
  <si>
    <t>Core2 Duo U7300</t>
  </si>
  <si>
    <t>U7300</t>
  </si>
  <si>
    <t>Intel Core2 Duo U7300</t>
  </si>
  <si>
    <t>Core2 Duo U7500</t>
  </si>
  <si>
    <t>U7500</t>
  </si>
  <si>
    <t>Intel Core2 Duo U7500</t>
  </si>
  <si>
    <t>Core2 Duo U7600</t>
  </si>
  <si>
    <t>U7600</t>
  </si>
  <si>
    <t>Intel Core2 Duo U7600</t>
  </si>
  <si>
    <t>Core2 Duo U7700</t>
  </si>
  <si>
    <t>U7700</t>
  </si>
  <si>
    <t>Intel Core2 Duo U7700</t>
  </si>
  <si>
    <t>Core2 Duo U9300</t>
  </si>
  <si>
    <t>U9300</t>
  </si>
  <si>
    <t>Intel Core2 Duo U9300</t>
  </si>
  <si>
    <t>Core2 Duo U9600</t>
  </si>
  <si>
    <t>U9600</t>
  </si>
  <si>
    <t>Intel Core2 Duo U9600</t>
  </si>
  <si>
    <t>Core2 Duo X7360</t>
  </si>
  <si>
    <t>X7360</t>
  </si>
  <si>
    <t>Intel Core2 Duo X7360</t>
  </si>
  <si>
    <t>Core2 Extreme Q6800</t>
  </si>
  <si>
    <t>Q6800</t>
  </si>
  <si>
    <t>Intel Core2 Extreme Q6800</t>
  </si>
  <si>
    <t>Core2 Extreme Q6850</t>
  </si>
  <si>
    <t>Q6850</t>
  </si>
  <si>
    <t>Intel Core2 Extreme Q6850</t>
  </si>
  <si>
    <t>Core2 Extreme Q9200</t>
  </si>
  <si>
    <t>Q9200</t>
  </si>
  <si>
    <t>Intel Core2 Extreme Q9200</t>
  </si>
  <si>
    <t>Core2 Extreme Q9300</t>
  </si>
  <si>
    <t>Q9300</t>
  </si>
  <si>
    <t>Intel Core2 Extreme Q9300</t>
  </si>
  <si>
    <t>Core2 Extreme X6800</t>
  </si>
  <si>
    <t>X6800</t>
  </si>
  <si>
    <t>Intel Core2 Extreme X6800</t>
  </si>
  <si>
    <t>Core2 Extreme X7800</t>
  </si>
  <si>
    <t>X7800</t>
  </si>
  <si>
    <t>Intel Core2 Extreme X7800</t>
  </si>
  <si>
    <t>Core2 Extreme X7850</t>
  </si>
  <si>
    <t>X7850</t>
  </si>
  <si>
    <t>Intel Core2 Extreme X7850</t>
  </si>
  <si>
    <t>Core2 Extreme X7900</t>
  </si>
  <si>
    <t>X7900</t>
  </si>
  <si>
    <t>Intel Core2 Extreme X7900</t>
  </si>
  <si>
    <t>Core2 Extreme X9000</t>
  </si>
  <si>
    <t>X9000</t>
  </si>
  <si>
    <t>Intel Core2 Extreme X9000</t>
  </si>
  <si>
    <t>Core2 Extreme X9100</t>
  </si>
  <si>
    <t>X9100</t>
  </si>
  <si>
    <t>Intel Core2 Extreme X9100</t>
  </si>
  <si>
    <t>Core2 Extreme X9650</t>
  </si>
  <si>
    <t>X9650</t>
  </si>
  <si>
    <t>Intel Core2 Extreme X9650</t>
  </si>
  <si>
    <t>Core2 Extreme X9750</t>
  </si>
  <si>
    <t>X9750</t>
  </si>
  <si>
    <t>Intel Core2 Extreme X9750</t>
  </si>
  <si>
    <t>Core2 Extreme X9770</t>
  </si>
  <si>
    <t>X9770</t>
  </si>
  <si>
    <t>Intel Core2 Extreme X9770</t>
  </si>
  <si>
    <t>Core2 Extreme X9775</t>
  </si>
  <si>
    <t>X9775</t>
  </si>
  <si>
    <t>Intel Core2 Extreme X9775</t>
  </si>
  <si>
    <t>Core2 Quad Q6600</t>
  </si>
  <si>
    <t>Q6600</t>
  </si>
  <si>
    <t>Intel Core2 Quad Q6600</t>
  </si>
  <si>
    <t>Core2 Quad Q6700</t>
  </si>
  <si>
    <t>Q6700</t>
  </si>
  <si>
    <t>Intel Core2 Quad Q6700</t>
  </si>
  <si>
    <t>Core2 Quad Q8200</t>
  </si>
  <si>
    <t>Q8200</t>
  </si>
  <si>
    <t>Intel Core2 Quad Q8200</t>
  </si>
  <si>
    <t>Core2 Quad Q8300</t>
  </si>
  <si>
    <t>Q8300</t>
  </si>
  <si>
    <t>Intel Core2 Quad Q8300</t>
  </si>
  <si>
    <t>Core2 Quad Q8400</t>
  </si>
  <si>
    <t>Q8400</t>
  </si>
  <si>
    <t>Intel Core2 Quad Q8400</t>
  </si>
  <si>
    <t>Core2 Quad Q9000</t>
  </si>
  <si>
    <t>Q9000</t>
  </si>
  <si>
    <t>Intel Core2 Quad Q9000</t>
  </si>
  <si>
    <t>Core2 Quad Q9100</t>
  </si>
  <si>
    <t>Q9100</t>
  </si>
  <si>
    <t>Intel Core2 Quad Q9100</t>
  </si>
  <si>
    <t>Core2 Quad Q9300</t>
  </si>
  <si>
    <t>Intel Core2 Quad Q9300</t>
  </si>
  <si>
    <t>Core2 Quad Q9400</t>
  </si>
  <si>
    <t>Q9400</t>
  </si>
  <si>
    <t>Intel Core2 Quad Q9400</t>
  </si>
  <si>
    <t>Core2 Quad Q9450</t>
  </si>
  <si>
    <t>Q9450</t>
  </si>
  <si>
    <t>Intel Core2 Quad Q9450</t>
  </si>
  <si>
    <t>Core2 Quad Q9500</t>
  </si>
  <si>
    <t>Q9500</t>
  </si>
  <si>
    <t>Intel Core2 Quad Q9500</t>
  </si>
  <si>
    <t>Core2 Quad Q9505</t>
  </si>
  <si>
    <t>Q9505</t>
  </si>
  <si>
    <t>Intel Core2 Quad Q9505</t>
  </si>
  <si>
    <t>Core2 Quad Q9550</t>
  </si>
  <si>
    <t>Q9550</t>
  </si>
  <si>
    <t>Intel Core2 Quad Q9550</t>
  </si>
  <si>
    <t>Core2 Quad Q9650</t>
  </si>
  <si>
    <t>Q9650</t>
  </si>
  <si>
    <t>Intel Core2 Quad Q9650</t>
  </si>
  <si>
    <t>Core2 Quad Q9705</t>
  </si>
  <si>
    <t>Q9705</t>
  </si>
  <si>
    <t>Intel Core2 Quad Q9705</t>
  </si>
  <si>
    <t>Core2 Solo U2100</t>
  </si>
  <si>
    <t>2 Solo U2100</t>
  </si>
  <si>
    <t>Intel Core2 Solo U2100</t>
  </si>
  <si>
    <t>Core2 Solo U2200</t>
  </si>
  <si>
    <t>2 Solo U2200</t>
  </si>
  <si>
    <t>Intel Core2 Solo U2200</t>
  </si>
  <si>
    <t>Core2 Solo U3300</t>
  </si>
  <si>
    <t>2 Solo U3300</t>
  </si>
  <si>
    <t>Intel Core2 Solo U3300</t>
  </si>
  <si>
    <t>Core2 Solo U3500</t>
  </si>
  <si>
    <t>2 Solo U3500</t>
  </si>
  <si>
    <t>Intel Core2 Solo U3500</t>
  </si>
  <si>
    <t>CoreT i5-1350P</t>
  </si>
  <si>
    <t>T i5-1350P</t>
  </si>
  <si>
    <t>CoreTM Ultra 5 115U</t>
  </si>
  <si>
    <t>TM Ultra 5 115U</t>
  </si>
  <si>
    <t>E3000</t>
  </si>
  <si>
    <t>Intel E3000</t>
  </si>
  <si>
    <t>N100</t>
  </si>
  <si>
    <t>N150</t>
  </si>
  <si>
    <t>N200</t>
  </si>
  <si>
    <t>N250</t>
  </si>
  <si>
    <t>N50</t>
  </si>
  <si>
    <t>N95</t>
  </si>
  <si>
    <t>N97</t>
  </si>
  <si>
    <t>Pentium 1403</t>
  </si>
  <si>
    <t>1403</t>
  </si>
  <si>
    <t>Intel Pentium 1403</t>
  </si>
  <si>
    <t>Pentium 1403 v2</t>
  </si>
  <si>
    <t>1403 v2</t>
  </si>
  <si>
    <t>Intel Pentium 1403 v2</t>
  </si>
  <si>
    <t>Pentium 2020M</t>
  </si>
  <si>
    <t>2020M</t>
  </si>
  <si>
    <t>Intel Pentium 2020M</t>
  </si>
  <si>
    <t>Pentium 2030M</t>
  </si>
  <si>
    <t>2030M</t>
  </si>
  <si>
    <t>Intel Pentium 2030M</t>
  </si>
  <si>
    <t>Pentium 2117U</t>
  </si>
  <si>
    <t>2117U</t>
  </si>
  <si>
    <t>Intel Pentium 2117U</t>
  </si>
  <si>
    <t>Pentium 2127U</t>
  </si>
  <si>
    <t>2127U</t>
  </si>
  <si>
    <t>Intel Pentium 2127U</t>
  </si>
  <si>
    <t>Pentium 2129Y</t>
  </si>
  <si>
    <t>2129Y</t>
  </si>
  <si>
    <t>Intel Pentium 2129Y</t>
  </si>
  <si>
    <t>Pentium 3550M</t>
  </si>
  <si>
    <t>3550M</t>
  </si>
  <si>
    <t>Intel Pentium 3550M</t>
  </si>
  <si>
    <t>Pentium 3556U</t>
  </si>
  <si>
    <t>3556U</t>
  </si>
  <si>
    <t>Intel Pentium 3556U</t>
  </si>
  <si>
    <t>Pentium 3558U</t>
  </si>
  <si>
    <t>3558U</t>
  </si>
  <si>
    <t>Intel Pentium 3558U</t>
  </si>
  <si>
    <t>Pentium 3560M</t>
  </si>
  <si>
    <t>3560M</t>
  </si>
  <si>
    <t>Intel Pentium 3560M</t>
  </si>
  <si>
    <t>Pentium 3560Y</t>
  </si>
  <si>
    <t>3560Y</t>
  </si>
  <si>
    <t>Intel Pentium 3560Y</t>
  </si>
  <si>
    <t>Pentium 3805U</t>
  </si>
  <si>
    <t>3805U</t>
  </si>
  <si>
    <t>Intel Pentium 3805U</t>
  </si>
  <si>
    <t>Pentium 3825U</t>
  </si>
  <si>
    <t>3825U</t>
  </si>
  <si>
    <t>Intel Pentium 3825U</t>
  </si>
  <si>
    <t>Pentium 4 1.40GHz</t>
  </si>
  <si>
    <t>4 1.40GHz</t>
  </si>
  <si>
    <t>Pentium 4 1.50GHz</t>
  </si>
  <si>
    <t>4 1.50GHz</t>
  </si>
  <si>
    <t>Pentium 4 1.60GHz</t>
  </si>
  <si>
    <t>4 1.60GHz</t>
  </si>
  <si>
    <t>Pentium 4 1.70GHz</t>
  </si>
  <si>
    <t>4 1.70GHz</t>
  </si>
  <si>
    <t>Pentium 4 1.80GHz</t>
  </si>
  <si>
    <t>4 1.80GHz</t>
  </si>
  <si>
    <t>Pentium 4 1.90GHz</t>
  </si>
  <si>
    <t>4 1.90GHz</t>
  </si>
  <si>
    <t>Pentium 4 1300MHz</t>
  </si>
  <si>
    <t>4 1300MHz</t>
  </si>
  <si>
    <t>Pentium 4 1400MHz</t>
  </si>
  <si>
    <t>4 1400MHz</t>
  </si>
  <si>
    <t>Pentium 4 1500MHz</t>
  </si>
  <si>
    <t>4 1500MHz</t>
  </si>
  <si>
    <t>Pentium 4 1600MHz</t>
  </si>
  <si>
    <t>4 1600MHz</t>
  </si>
  <si>
    <t>Pentium 4 1700MHz</t>
  </si>
  <si>
    <t>4 1700MHz</t>
  </si>
  <si>
    <t>Pentium 4 1800MHz</t>
  </si>
  <si>
    <t>4 1800MHz</t>
  </si>
  <si>
    <t>Pentium 4 2.00GHz</t>
  </si>
  <si>
    <t>4 2.00GHz</t>
  </si>
  <si>
    <t>Pentium 4 2.20GHz</t>
  </si>
  <si>
    <t>4 2.20GHz</t>
  </si>
  <si>
    <t>Pentium 4 2.26GHz</t>
  </si>
  <si>
    <t>4 2.26GHz</t>
  </si>
  <si>
    <t>Pentium 4 2.40GHz</t>
  </si>
  <si>
    <t>4 2.40GHz</t>
  </si>
  <si>
    <t>Pentium 4 2.50GHz</t>
  </si>
  <si>
    <t>4 2.50GHz</t>
  </si>
  <si>
    <t>Pentium 4 2.53GHz</t>
  </si>
  <si>
    <t>4 2.53GHz</t>
  </si>
  <si>
    <t>Pentium 4 2.60GHz</t>
  </si>
  <si>
    <t>4 2.60GHz</t>
  </si>
  <si>
    <t>Pentium 4 2.66GHz</t>
  </si>
  <si>
    <t>4 2.66GHz</t>
  </si>
  <si>
    <t>Pentium 4 2.80GHz</t>
  </si>
  <si>
    <t>4 2.80GHz</t>
  </si>
  <si>
    <t>Pentium 4 2.93GHz</t>
  </si>
  <si>
    <t>4 2.93GHz</t>
  </si>
  <si>
    <t>Pentium 4 3.00GHz</t>
  </si>
  <si>
    <t>4 3.00GHz</t>
  </si>
  <si>
    <t>Pentium 4 3.06GHz</t>
  </si>
  <si>
    <t>4 3.06GHz</t>
  </si>
  <si>
    <t>Pentium 4 3.20GHz</t>
  </si>
  <si>
    <t>4 3.20GHz</t>
  </si>
  <si>
    <t>Pentium 4 3.40GHz</t>
  </si>
  <si>
    <t>4 3.40GHz</t>
  </si>
  <si>
    <t>Pentium 4 3.46GHz</t>
  </si>
  <si>
    <t>4 3.46GHz</t>
  </si>
  <si>
    <t>Pentium 4 3.60GHz</t>
  </si>
  <si>
    <t>4 3.60GHz</t>
  </si>
  <si>
    <t>Pentium 4 3.73GHz</t>
  </si>
  <si>
    <t>4 3.73GHz</t>
  </si>
  <si>
    <t>Pentium 4 3.80GHz</t>
  </si>
  <si>
    <t>4 3.80GHz</t>
  </si>
  <si>
    <t>Pentium 4 3.83GHz</t>
  </si>
  <si>
    <t>4 3.83GHz</t>
  </si>
  <si>
    <t>Pentium 4 4.00GHz</t>
  </si>
  <si>
    <t>4 4.00GHz</t>
  </si>
  <si>
    <t>Pentium 4 Mobile 1.40GHz</t>
  </si>
  <si>
    <t>4 Mobile 1.40GHz</t>
  </si>
  <si>
    <t>Pentium 4 Mobile 1.50GHz</t>
  </si>
  <si>
    <t>4 Mobile 1.50GHz</t>
  </si>
  <si>
    <t>Pentium 4 Mobile 1.60GHz</t>
  </si>
  <si>
    <t>4 Mobile 1.60GHz</t>
  </si>
  <si>
    <t>Pentium 4 Mobile 1.70GHz</t>
  </si>
  <si>
    <t>4 Mobile 1.70GHz</t>
  </si>
  <si>
    <t>Pentium 4 Mobile 1.80GHz</t>
  </si>
  <si>
    <t>4 Mobile 1.80GHz</t>
  </si>
  <si>
    <t>Pentium 4 Mobile 1.90GHz</t>
  </si>
  <si>
    <t>4 Mobile 1.90GHz</t>
  </si>
  <si>
    <t>Pentium 4 Mobile 2.00GHz</t>
  </si>
  <si>
    <t>4 Mobile 2.00GHz</t>
  </si>
  <si>
    <t>Pentium 4405U</t>
  </si>
  <si>
    <t>4405U</t>
  </si>
  <si>
    <t>Intel Pentium 4405U</t>
  </si>
  <si>
    <t>Pentium 4405Y</t>
  </si>
  <si>
    <t>4405Y</t>
  </si>
  <si>
    <t>Intel Pentium 4405Y</t>
  </si>
  <si>
    <t>Pentium 4410Y</t>
  </si>
  <si>
    <t>4410Y</t>
  </si>
  <si>
    <t>Intel Pentium 4410Y</t>
  </si>
  <si>
    <t>Pentium 4415U</t>
  </si>
  <si>
    <t>4415U</t>
  </si>
  <si>
    <t>Intel Pentium 4415U</t>
  </si>
  <si>
    <t>Pentium 4415Y</t>
  </si>
  <si>
    <t>4415Y</t>
  </si>
  <si>
    <t>Intel Pentium 4415Y</t>
  </si>
  <si>
    <t>Pentium 4417U</t>
  </si>
  <si>
    <t>4417U</t>
  </si>
  <si>
    <t>Intel Pentium 4417U</t>
  </si>
  <si>
    <t>Pentium 4425Y</t>
  </si>
  <si>
    <t>4425Y</t>
  </si>
  <si>
    <t>Intel Pentium 4425Y</t>
  </si>
  <si>
    <t>Pentium 5 2.66GHz</t>
  </si>
  <si>
    <t>5 2.66GHz</t>
  </si>
  <si>
    <t>Pentium 5405U</t>
  </si>
  <si>
    <t>5405U</t>
  </si>
  <si>
    <t>Intel Pentium 5405U</t>
  </si>
  <si>
    <t>Pentium 6405U</t>
  </si>
  <si>
    <t>6405U</t>
  </si>
  <si>
    <t>Intel Pentium 6405U</t>
  </si>
  <si>
    <t>Pentium 6805</t>
  </si>
  <si>
    <t>6805</t>
  </si>
  <si>
    <t>Intel Pentium 6805</t>
  </si>
  <si>
    <t>Pentium 957</t>
  </si>
  <si>
    <t>957</t>
  </si>
  <si>
    <t>Intel Pentium 957</t>
  </si>
  <si>
    <t>Pentium 967</t>
  </si>
  <si>
    <t>967</t>
  </si>
  <si>
    <t>Intel Pentium 967</t>
  </si>
  <si>
    <t>Pentium 977</t>
  </si>
  <si>
    <t>977</t>
  </si>
  <si>
    <t>Intel Pentium 977</t>
  </si>
  <si>
    <t>Pentium 987</t>
  </si>
  <si>
    <t>987</t>
  </si>
  <si>
    <t>Intel Pentium 987</t>
  </si>
  <si>
    <t>Pentium 997</t>
  </si>
  <si>
    <t>997</t>
  </si>
  <si>
    <t>Intel Pentium 997</t>
  </si>
  <si>
    <t>Pentium A1018</t>
  </si>
  <si>
    <t>A1018</t>
  </si>
  <si>
    <t>Intel Pentium A1018</t>
  </si>
  <si>
    <t>Pentium A1020</t>
  </si>
  <si>
    <t>A1020</t>
  </si>
  <si>
    <t>Intel Pentium A1020</t>
  </si>
  <si>
    <t>Pentium B940</t>
  </si>
  <si>
    <t>B940</t>
  </si>
  <si>
    <t>Intel Pentium B940</t>
  </si>
  <si>
    <t>Pentium B950</t>
  </si>
  <si>
    <t>B950</t>
  </si>
  <si>
    <t>Intel Pentium B950</t>
  </si>
  <si>
    <t>Pentium B960</t>
  </si>
  <si>
    <t>B960</t>
  </si>
  <si>
    <t>Intel Pentium B960</t>
  </si>
  <si>
    <t>Pentium B970</t>
  </si>
  <si>
    <t>B970</t>
  </si>
  <si>
    <t>Intel Pentium B970</t>
  </si>
  <si>
    <t>Pentium B980</t>
  </si>
  <si>
    <t>B980</t>
  </si>
  <si>
    <t>Intel Pentium B980</t>
  </si>
  <si>
    <t>Pentium D 3.40GHz</t>
  </si>
  <si>
    <t>D 3.40GHz</t>
  </si>
  <si>
    <t>Pentium D 805</t>
  </si>
  <si>
    <t>D 805</t>
  </si>
  <si>
    <t>Intel Pentium D 805</t>
  </si>
  <si>
    <t>Pentium D 830</t>
  </si>
  <si>
    <t>D 830</t>
  </si>
  <si>
    <t>Intel Pentium D 830</t>
  </si>
  <si>
    <t>Pentium D 915</t>
  </si>
  <si>
    <t>D 915</t>
  </si>
  <si>
    <t>Intel Pentium D 915</t>
  </si>
  <si>
    <t>Pentium D 940</t>
  </si>
  <si>
    <t>D 940</t>
  </si>
  <si>
    <t>Intel Pentium D 940</t>
  </si>
  <si>
    <t>Pentium D 950</t>
  </si>
  <si>
    <t>D 950</t>
  </si>
  <si>
    <t>Intel Pentium D 950</t>
  </si>
  <si>
    <t>Pentium D 960</t>
  </si>
  <si>
    <t>D 960</t>
  </si>
  <si>
    <t>Intel Pentium D 960</t>
  </si>
  <si>
    <t>Pentium D1508</t>
  </si>
  <si>
    <t>D1508</t>
  </si>
  <si>
    <t>Intel Pentium D1508</t>
  </si>
  <si>
    <t>Pentium Dual T2390</t>
  </si>
  <si>
    <t>Dual T2390</t>
  </si>
  <si>
    <t>Intel Pentium Dual T2390</t>
  </si>
  <si>
    <t>Pentium E2140</t>
  </si>
  <si>
    <t>E2140</t>
  </si>
  <si>
    <t>Pentium E2160</t>
  </si>
  <si>
    <t>E2160</t>
  </si>
  <si>
    <t>Pentium E2180</t>
  </si>
  <si>
    <t>E2180</t>
  </si>
  <si>
    <t>Pentium E2200</t>
  </si>
  <si>
    <t>E2200</t>
  </si>
  <si>
    <t>Pentium E2210</t>
  </si>
  <si>
    <t>E2210</t>
  </si>
  <si>
    <t>Intel Pentium E2210</t>
  </si>
  <si>
    <t>Pentium E2220</t>
  </si>
  <si>
    <t>E2220</t>
  </si>
  <si>
    <t>Pentium E5200</t>
  </si>
  <si>
    <t>E5200</t>
  </si>
  <si>
    <t>Pentium E5300</t>
  </si>
  <si>
    <t>E5300</t>
  </si>
  <si>
    <t>Pentium E5400</t>
  </si>
  <si>
    <t>E5400</t>
  </si>
  <si>
    <t>Pentium E5500</t>
  </si>
  <si>
    <t>E5500</t>
  </si>
  <si>
    <t>Pentium E5700</t>
  </si>
  <si>
    <t>E5700</t>
  </si>
  <si>
    <t>Pentium E5800</t>
  </si>
  <si>
    <t>E5800</t>
  </si>
  <si>
    <t>Pentium E6300</t>
  </si>
  <si>
    <t>Pentium E6500</t>
  </si>
  <si>
    <t>E6500</t>
  </si>
  <si>
    <t>Pentium E6600</t>
  </si>
  <si>
    <t>Pentium E6700</t>
  </si>
  <si>
    <t>Intel Pentium E6700</t>
  </si>
  <si>
    <t>Pentium E6800</t>
  </si>
  <si>
    <t>E6800</t>
  </si>
  <si>
    <t>Pentium Extreme Edition 955</t>
  </si>
  <si>
    <t>Extreme Edition 955</t>
  </si>
  <si>
    <t>Intel Pentium Extreme Edition 955</t>
  </si>
  <si>
    <t>Pentium Extreme Edition 965</t>
  </si>
  <si>
    <t>Extreme Edition 965</t>
  </si>
  <si>
    <t>Intel Pentium Extreme Edition 965</t>
  </si>
  <si>
    <t>Pentium G2010</t>
  </si>
  <si>
    <t>G2010</t>
  </si>
  <si>
    <t>Intel Pentium G2010</t>
  </si>
  <si>
    <t>Pentium G2020</t>
  </si>
  <si>
    <t>G2020</t>
  </si>
  <si>
    <t>Pentium G2020T</t>
  </si>
  <si>
    <t>G2020T</t>
  </si>
  <si>
    <t>Intel Pentium G2020T</t>
  </si>
  <si>
    <t>Pentium G2030</t>
  </si>
  <si>
    <t>G2030</t>
  </si>
  <si>
    <t>Pentium G2030T</t>
  </si>
  <si>
    <t>G2030T</t>
  </si>
  <si>
    <t>Intel Pentium G2030T</t>
  </si>
  <si>
    <t>Pentium G2100T</t>
  </si>
  <si>
    <t>G2100T</t>
  </si>
  <si>
    <t>Intel Pentium G2100T</t>
  </si>
  <si>
    <t>Pentium G2120</t>
  </si>
  <si>
    <t>G2120</t>
  </si>
  <si>
    <t>Pentium G2120T</t>
  </si>
  <si>
    <t>G2120T</t>
  </si>
  <si>
    <t>Intel Pentium G2120T</t>
  </si>
  <si>
    <t>Pentium G2130</t>
  </si>
  <si>
    <t>G2130</t>
  </si>
  <si>
    <t>Pentium G2140</t>
  </si>
  <si>
    <t>G2140</t>
  </si>
  <si>
    <t>Pentium G3220</t>
  </si>
  <si>
    <t>G3220</t>
  </si>
  <si>
    <t>Pentium G3220T</t>
  </si>
  <si>
    <t>G3220T</t>
  </si>
  <si>
    <t>Intel Pentium G3220T</t>
  </si>
  <si>
    <t>Pentium G3240</t>
  </si>
  <si>
    <t>G3240</t>
  </si>
  <si>
    <t>Pentium G3240T</t>
  </si>
  <si>
    <t>G3240T</t>
  </si>
  <si>
    <t>Intel Pentium G3240T</t>
  </si>
  <si>
    <t>Pentium G3250</t>
  </si>
  <si>
    <t>G3250</t>
  </si>
  <si>
    <t>Pentium G3250T</t>
  </si>
  <si>
    <t>G3250T</t>
  </si>
  <si>
    <t>Pentium G3258</t>
  </si>
  <si>
    <t>G3258</t>
  </si>
  <si>
    <t>Pentium G3260</t>
  </si>
  <si>
    <t>G3260</t>
  </si>
  <si>
    <t>Pentium G3260T</t>
  </si>
  <si>
    <t>G3260T</t>
  </si>
  <si>
    <t>Intel Pentium G3260T</t>
  </si>
  <si>
    <t>Pentium G3320TE</t>
  </si>
  <si>
    <t>G3320TE</t>
  </si>
  <si>
    <t>Intel Pentium G3320TE</t>
  </si>
  <si>
    <t>Pentium G3420</t>
  </si>
  <si>
    <t>G3420</t>
  </si>
  <si>
    <t>Pentium G3420T</t>
  </si>
  <si>
    <t>G3420T</t>
  </si>
  <si>
    <t>Intel Pentium G3420T</t>
  </si>
  <si>
    <t>Pentium G3430</t>
  </si>
  <si>
    <t>G3430</t>
  </si>
  <si>
    <t>Pentium G3440</t>
  </si>
  <si>
    <t>G3440</t>
  </si>
  <si>
    <t>Pentium G3440T</t>
  </si>
  <si>
    <t>G3440T</t>
  </si>
  <si>
    <t>Intel Pentium G3440T</t>
  </si>
  <si>
    <t>Pentium G3450</t>
  </si>
  <si>
    <t>G3450</t>
  </si>
  <si>
    <t>Pentium G3450T</t>
  </si>
  <si>
    <t>G3450T</t>
  </si>
  <si>
    <t>Intel Pentium G3450T</t>
  </si>
  <si>
    <t>Pentium G3460</t>
  </si>
  <si>
    <t>G3460</t>
  </si>
  <si>
    <t>Pentium G3460T</t>
  </si>
  <si>
    <t>G3460T</t>
  </si>
  <si>
    <t>Intel Pentium G3460T</t>
  </si>
  <si>
    <t>Pentium G3470</t>
  </si>
  <si>
    <t>G3470</t>
  </si>
  <si>
    <t>Pentium G4400</t>
  </si>
  <si>
    <t>G4400</t>
  </si>
  <si>
    <t>Intel Pentium G4400</t>
  </si>
  <si>
    <t>Pentium G4400T</t>
  </si>
  <si>
    <t>G4400T</t>
  </si>
  <si>
    <t>Pentium G4400TE</t>
  </si>
  <si>
    <t>G4400TE</t>
  </si>
  <si>
    <t>Intel Pentium G4400TE</t>
  </si>
  <si>
    <t>Pentium G4500</t>
  </si>
  <si>
    <t>G4500</t>
  </si>
  <si>
    <t>Pentium G4500T</t>
  </si>
  <si>
    <t>G4500T</t>
  </si>
  <si>
    <t>Pentium G4520</t>
  </si>
  <si>
    <t>G4520</t>
  </si>
  <si>
    <t>Pentium G4560</t>
  </si>
  <si>
    <t>G4560</t>
  </si>
  <si>
    <t>Pentium G4560T</t>
  </si>
  <si>
    <t>G4560T</t>
  </si>
  <si>
    <t>Pentium G4600</t>
  </si>
  <si>
    <t>G4600</t>
  </si>
  <si>
    <t>Pentium G4600T</t>
  </si>
  <si>
    <t>G4600T</t>
  </si>
  <si>
    <t>Pentium G4620</t>
  </si>
  <si>
    <t>G4620</t>
  </si>
  <si>
    <t>Pentium G620</t>
  </si>
  <si>
    <t>G620</t>
  </si>
  <si>
    <t>Pentium G620T</t>
  </si>
  <si>
    <t>G620T</t>
  </si>
  <si>
    <t>Pentium G630</t>
  </si>
  <si>
    <t>G630</t>
  </si>
  <si>
    <t>Pentium G630T</t>
  </si>
  <si>
    <t>G630T</t>
  </si>
  <si>
    <t>Pentium G640</t>
  </si>
  <si>
    <t>G640</t>
  </si>
  <si>
    <t>Pentium G640T</t>
  </si>
  <si>
    <t>G640T</t>
  </si>
  <si>
    <t>Pentium G645</t>
  </si>
  <si>
    <t>G645</t>
  </si>
  <si>
    <t>Pentium G645T</t>
  </si>
  <si>
    <t>G645T</t>
  </si>
  <si>
    <t>Intel Pentium G645T</t>
  </si>
  <si>
    <t>Pentium G6950</t>
  </si>
  <si>
    <t>G6950</t>
  </si>
  <si>
    <t>Pentium G6951</t>
  </si>
  <si>
    <t>G6951</t>
  </si>
  <si>
    <t>Intel Pentium G6951</t>
  </si>
  <si>
    <t>Pentium G6952</t>
  </si>
  <si>
    <t>G6952</t>
  </si>
  <si>
    <t>Intel Pentium G6952</t>
  </si>
  <si>
    <t>Pentium G6960</t>
  </si>
  <si>
    <t>G6960</t>
  </si>
  <si>
    <t>Intel Pentium G6960</t>
  </si>
  <si>
    <t>Pentium G840</t>
  </si>
  <si>
    <t>G840</t>
  </si>
  <si>
    <t>Pentium G850</t>
  </si>
  <si>
    <t>G850</t>
  </si>
  <si>
    <t>Intel Pentium G850</t>
  </si>
  <si>
    <t>Pentium G860</t>
  </si>
  <si>
    <t>G860</t>
  </si>
  <si>
    <t>Intel Pentium G860</t>
  </si>
  <si>
    <t>Pentium G870</t>
  </si>
  <si>
    <t>G870</t>
  </si>
  <si>
    <t>Pentium GOLD 6500Y</t>
  </si>
  <si>
    <t>GOLD 6500Y</t>
  </si>
  <si>
    <t>Intel Pentium GOLD 6500Y</t>
  </si>
  <si>
    <t>Pentium Gold 7505</t>
  </si>
  <si>
    <t>7505</t>
  </si>
  <si>
    <t>Intel Pentium Gold 7505</t>
  </si>
  <si>
    <t>Pentium Gold 8500</t>
  </si>
  <si>
    <t>8500</t>
  </si>
  <si>
    <t>Pentium Gold 8505</t>
  </si>
  <si>
    <t>8505</t>
  </si>
  <si>
    <t>Pentium Gold G5400</t>
  </si>
  <si>
    <t>G5400</t>
  </si>
  <si>
    <t>Pentium Gold G5400T</t>
  </si>
  <si>
    <t>G5400T</t>
  </si>
  <si>
    <t>Pentium Gold G5420</t>
  </si>
  <si>
    <t>G5420</t>
  </si>
  <si>
    <t>Pentium Gold G5420T</t>
  </si>
  <si>
    <t>G5420T</t>
  </si>
  <si>
    <t>Intel Pentium Gold G5420T</t>
  </si>
  <si>
    <t>Pentium Gold G5500</t>
  </si>
  <si>
    <t>G5500</t>
  </si>
  <si>
    <t>Pentium Gold G5500T</t>
  </si>
  <si>
    <t>G5500T</t>
  </si>
  <si>
    <t>Pentium Gold G5600</t>
  </si>
  <si>
    <t>G5600</t>
  </si>
  <si>
    <t>Pentium Gold G5600F</t>
  </si>
  <si>
    <t>G5600F</t>
  </si>
  <si>
    <t>Intel Pentium Gold G5600F</t>
  </si>
  <si>
    <t>Pentium Gold G5600T</t>
  </si>
  <si>
    <t>G5600T</t>
  </si>
  <si>
    <t>Intel Pentium Gold G5600T</t>
  </si>
  <si>
    <t>Pentium Gold G5620</t>
  </si>
  <si>
    <t>G5620</t>
  </si>
  <si>
    <t>Intel Pentium Gold G5620</t>
  </si>
  <si>
    <t>Pentium Gold G6400</t>
  </si>
  <si>
    <t>G6400</t>
  </si>
  <si>
    <t>Pentium Gold G6400E</t>
  </si>
  <si>
    <t>G6400E</t>
  </si>
  <si>
    <t>Intel Pentium Gold G6400E</t>
  </si>
  <si>
    <t>Pentium Gold G6400T</t>
  </si>
  <si>
    <t>G6400T</t>
  </si>
  <si>
    <t>Intel Pentium Gold G6400T</t>
  </si>
  <si>
    <t>Pentium Gold G6405</t>
  </si>
  <si>
    <t>G6405</t>
  </si>
  <si>
    <t>Pentium Gold G6405T</t>
  </si>
  <si>
    <t>G6405T</t>
  </si>
  <si>
    <t>Intel Pentium Gold G6405T</t>
  </si>
  <si>
    <t>Pentium Gold G6500</t>
  </si>
  <si>
    <t>G6500</t>
  </si>
  <si>
    <t>Pentium Gold G6500T</t>
  </si>
  <si>
    <t>G6500T</t>
  </si>
  <si>
    <t>Intel Pentium Gold G6500T</t>
  </si>
  <si>
    <t>Pentium Gold G6505</t>
  </si>
  <si>
    <t>G6505</t>
  </si>
  <si>
    <t>Intel Pentium Gold G6505</t>
  </si>
  <si>
    <t>Pentium Gold G6505T</t>
  </si>
  <si>
    <t>G6505T</t>
  </si>
  <si>
    <t>Intel Pentium Gold G6505T</t>
  </si>
  <si>
    <t>Pentium Gold G6600</t>
  </si>
  <si>
    <t>G6600</t>
  </si>
  <si>
    <t>Pentium Gold G6605</t>
  </si>
  <si>
    <t>G6605</t>
  </si>
  <si>
    <t>Pentium Gold G7400</t>
  </si>
  <si>
    <t>G7400</t>
  </si>
  <si>
    <t>Pentium Gold G7400E</t>
  </si>
  <si>
    <t>G7400E</t>
  </si>
  <si>
    <t>Pentium Gold G7400T</t>
  </si>
  <si>
    <t>G7400T</t>
  </si>
  <si>
    <t>Pentium Gold G7400TE</t>
  </si>
  <si>
    <t>G7400TE</t>
  </si>
  <si>
    <t>Pentium III 1133</t>
  </si>
  <si>
    <t>III 1133</t>
  </si>
  <si>
    <t>Intel Pentium III 1133</t>
  </si>
  <si>
    <t>Pentium III 1200</t>
  </si>
  <si>
    <t>III 1200</t>
  </si>
  <si>
    <t>Intel Pentium III 1200</t>
  </si>
  <si>
    <t>Pentium III 1266S</t>
  </si>
  <si>
    <t>III 1266S</t>
  </si>
  <si>
    <t>Intel Pentium III 1266S</t>
  </si>
  <si>
    <t>Pentium III 1400</t>
  </si>
  <si>
    <t>III 1400</t>
  </si>
  <si>
    <t>Intel Pentium III 1400</t>
  </si>
  <si>
    <t>Pentium III 1400S</t>
  </si>
  <si>
    <t>III 1400S</t>
  </si>
  <si>
    <t>Intel Pentium III 1400S</t>
  </si>
  <si>
    <t>Pentium III 933S</t>
  </si>
  <si>
    <t>III 933S</t>
  </si>
  <si>
    <t>Intel Pentium III 933S</t>
  </si>
  <si>
    <t>Pentium III Mobile 1000MHz</t>
  </si>
  <si>
    <t>III Mobile 1000MHz</t>
  </si>
  <si>
    <t>Pentium III Mobile 1066MHz</t>
  </si>
  <si>
    <t>III Mobile 1066MHz</t>
  </si>
  <si>
    <t>Pentium III Mobile 1133MHz</t>
  </si>
  <si>
    <t>III Mobile 1133MHz</t>
  </si>
  <si>
    <t>Pentium III Mobile 1200MHz</t>
  </si>
  <si>
    <t>III Mobile 1200MHz</t>
  </si>
  <si>
    <t>Pentium III Mobile 750MHz</t>
  </si>
  <si>
    <t>III Mobile 750MHz</t>
  </si>
  <si>
    <t>Pentium III Mobile 800MHz</t>
  </si>
  <si>
    <t>III Mobile 800MHz</t>
  </si>
  <si>
    <t>Pentium III Mobile 866MHz</t>
  </si>
  <si>
    <t>III Mobile 866MHz</t>
  </si>
  <si>
    <t>Pentium III Mobile 933MHz</t>
  </si>
  <si>
    <t>III Mobile 933MHz</t>
  </si>
  <si>
    <t>Pentium J2850</t>
  </si>
  <si>
    <t>J2850</t>
  </si>
  <si>
    <t>Intel Pentium J2850</t>
  </si>
  <si>
    <t>Pentium J2900</t>
  </si>
  <si>
    <t>J2900</t>
  </si>
  <si>
    <t>Intel Pentium J2900</t>
  </si>
  <si>
    <t>Pentium J3710</t>
  </si>
  <si>
    <t>J3710</t>
  </si>
  <si>
    <t>Intel Pentium J3710</t>
  </si>
  <si>
    <t>Pentium J4205</t>
  </si>
  <si>
    <t>J4205</t>
  </si>
  <si>
    <t>Intel Pentium J4205</t>
  </si>
  <si>
    <t>Pentium J6426</t>
  </si>
  <si>
    <t>J6426</t>
  </si>
  <si>
    <t>Intel Pentium J6426</t>
  </si>
  <si>
    <t>Pentium M 1.10GHz</t>
  </si>
  <si>
    <t>M 1.10GHz</t>
  </si>
  <si>
    <t>Pentium M 1.20GHz</t>
  </si>
  <si>
    <t>M 1.20GHz</t>
  </si>
  <si>
    <t>Pentium M 1.30GHz</t>
  </si>
  <si>
    <t>M 1.30GHz</t>
  </si>
  <si>
    <t>Pentium M 1.40GHz</t>
  </si>
  <si>
    <t>M 1.40GHz</t>
  </si>
  <si>
    <t>Pentium M 1.50GHz</t>
  </si>
  <si>
    <t>M 1.50GHz</t>
  </si>
  <si>
    <t>Pentium M 1.60GHz</t>
  </si>
  <si>
    <t>M 1.60GHz</t>
  </si>
  <si>
    <t>Pentium M 1.70GHz</t>
  </si>
  <si>
    <t>M 1.70GHz</t>
  </si>
  <si>
    <t>Pentium M 1.73GHz</t>
  </si>
  <si>
    <t>M 1.73GHz</t>
  </si>
  <si>
    <t>Pentium M 1.80GHz</t>
  </si>
  <si>
    <t>M 1.80GHz</t>
  </si>
  <si>
    <t>Pentium M 1.86GHz</t>
  </si>
  <si>
    <t>M 1.86GHz</t>
  </si>
  <si>
    <t>Pentium M 1000MHz</t>
  </si>
  <si>
    <t>M 1000MHz</t>
  </si>
  <si>
    <t>Pentium M 1100MHz</t>
  </si>
  <si>
    <t>M 1100MHz</t>
  </si>
  <si>
    <t>Pentium M 1200MHz</t>
  </si>
  <si>
    <t>M 1200MHz</t>
  </si>
  <si>
    <t>Pentium M 1300MHz</t>
  </si>
  <si>
    <t>M 1300MHz</t>
  </si>
  <si>
    <t>Pentium M 1400MHz</t>
  </si>
  <si>
    <t>M 1400MHz</t>
  </si>
  <si>
    <t>Pentium M 1500MHz</t>
  </si>
  <si>
    <t>M 1500MHz</t>
  </si>
  <si>
    <t>Pentium M 1600MHz</t>
  </si>
  <si>
    <t>M 1600MHz</t>
  </si>
  <si>
    <t>Pentium M 1700MHz</t>
  </si>
  <si>
    <t>M 1700MHz</t>
  </si>
  <si>
    <t>Pentium M 2.00GHz</t>
  </si>
  <si>
    <t>M 2.00GHz</t>
  </si>
  <si>
    <t>Pentium M 2.10GHz</t>
  </si>
  <si>
    <t>M 2.10GHz</t>
  </si>
  <si>
    <t>Pentium M 2.13GHz</t>
  </si>
  <si>
    <t>M 2.13GHz</t>
  </si>
  <si>
    <t>Pentium M 2.26GHz</t>
  </si>
  <si>
    <t>M 2.26GHz</t>
  </si>
  <si>
    <t>Pentium M 756</t>
  </si>
  <si>
    <t>M 756</t>
  </si>
  <si>
    <t>Intel Pentium M 756</t>
  </si>
  <si>
    <t>Pentium M 900MHz</t>
  </si>
  <si>
    <t>M 900MHz</t>
  </si>
  <si>
    <t>Pentium N3510</t>
  </si>
  <si>
    <t>N3510</t>
  </si>
  <si>
    <t>Intel Pentium N3510</t>
  </si>
  <si>
    <t>Pentium N3520</t>
  </si>
  <si>
    <t>N3520</t>
  </si>
  <si>
    <t>Intel Pentium N3520</t>
  </si>
  <si>
    <t>Pentium N3530</t>
  </si>
  <si>
    <t>N3530</t>
  </si>
  <si>
    <t>Intel Pentium N3530</t>
  </si>
  <si>
    <t>Pentium N3540</t>
  </si>
  <si>
    <t>N3540</t>
  </si>
  <si>
    <t>Intel Pentium N3540</t>
  </si>
  <si>
    <t>Pentium N3700</t>
  </si>
  <si>
    <t>N3700</t>
  </si>
  <si>
    <t>Intel Pentium N3700</t>
  </si>
  <si>
    <t>Pentium N3710</t>
  </si>
  <si>
    <t>N3710</t>
  </si>
  <si>
    <t>Intel Pentium N3710</t>
  </si>
  <si>
    <t>Pentium N4200</t>
  </si>
  <si>
    <t>N4200</t>
  </si>
  <si>
    <t>Intel Pentium N4200</t>
  </si>
  <si>
    <t>Pentium N6415</t>
  </si>
  <si>
    <t>N6415</t>
  </si>
  <si>
    <t>Intel Pentium N6415</t>
  </si>
  <si>
    <t>Pentium P6000</t>
  </si>
  <si>
    <t>P6000</t>
  </si>
  <si>
    <t>Intel Pentium P6000</t>
  </si>
  <si>
    <t>Pentium P6100</t>
  </si>
  <si>
    <t>P6100</t>
  </si>
  <si>
    <t>Intel Pentium P6100</t>
  </si>
  <si>
    <t>Pentium P6200</t>
  </si>
  <si>
    <t>P6200</t>
  </si>
  <si>
    <t>Intel Pentium P6200</t>
  </si>
  <si>
    <t>Pentium P6300</t>
  </si>
  <si>
    <t>P6300</t>
  </si>
  <si>
    <t>Intel Pentium P6300</t>
  </si>
  <si>
    <t>Pentium Silver A1030</t>
  </si>
  <si>
    <t>Silver A1030</t>
  </si>
  <si>
    <t>Intel Pentium Silver A1030</t>
  </si>
  <si>
    <t>Pentium Silver J5005</t>
  </si>
  <si>
    <t>Silver J5005</t>
  </si>
  <si>
    <t>Intel Pentium Silver J5005</t>
  </si>
  <si>
    <t>Pentium Silver J5040</t>
  </si>
  <si>
    <t>Silver J5040</t>
  </si>
  <si>
    <t>Intel Pentium Silver J5040</t>
  </si>
  <si>
    <t>Pentium Silver N5000</t>
  </si>
  <si>
    <t>Silver N5000</t>
  </si>
  <si>
    <t>Intel Pentium Silver N5000</t>
  </si>
  <si>
    <t>Pentium Silver N5020</t>
  </si>
  <si>
    <t>Silver N5020</t>
  </si>
  <si>
    <t>Intel Pentium Silver N5020</t>
  </si>
  <si>
    <t>Pentium Silver N5030</t>
  </si>
  <si>
    <t>Silver N5030</t>
  </si>
  <si>
    <t>Intel Pentium Silver N5030</t>
  </si>
  <si>
    <t>Pentium Silver N6000</t>
  </si>
  <si>
    <t>Silver N6000</t>
  </si>
  <si>
    <t>Intel Pentium Silver N6000</t>
  </si>
  <si>
    <t>Pentium Silver N6005</t>
  </si>
  <si>
    <t>Silver N6005</t>
  </si>
  <si>
    <t>Intel Pentium Silver N6005</t>
  </si>
  <si>
    <t>Pentium SU2700</t>
  </si>
  <si>
    <t>SU2700</t>
  </si>
  <si>
    <t>Intel Pentium SU2700</t>
  </si>
  <si>
    <t>Pentium SU4100</t>
  </si>
  <si>
    <t>SU4100</t>
  </si>
  <si>
    <t>Intel Pentium SU4100</t>
  </si>
  <si>
    <t>Pentium T1080</t>
  </si>
  <si>
    <t>T1080</t>
  </si>
  <si>
    <t>Intel Pentium T1080</t>
  </si>
  <si>
    <t>Pentium T2060</t>
  </si>
  <si>
    <t>T2060</t>
  </si>
  <si>
    <t>Intel Pentium T2060</t>
  </si>
  <si>
    <t>Pentium T2080</t>
  </si>
  <si>
    <t>T2080</t>
  </si>
  <si>
    <t>Intel Pentium T2080</t>
  </si>
  <si>
    <t>Pentium T2130</t>
  </si>
  <si>
    <t>T2130</t>
  </si>
  <si>
    <t>Intel Pentium T2130</t>
  </si>
  <si>
    <t>Pentium T2310</t>
  </si>
  <si>
    <t>T2310</t>
  </si>
  <si>
    <t>Intel Pentium T2310</t>
  </si>
  <si>
    <t>Pentium T2330</t>
  </si>
  <si>
    <t>T2330</t>
  </si>
  <si>
    <t>Intel Pentium T2330</t>
  </si>
  <si>
    <t>Pentium T2370</t>
  </si>
  <si>
    <t>T2370</t>
  </si>
  <si>
    <t>Intel Pentium T2370</t>
  </si>
  <si>
    <t>Pentium T2390</t>
  </si>
  <si>
    <t>T2390</t>
  </si>
  <si>
    <t>Intel Pentium T2390</t>
  </si>
  <si>
    <t>Pentium T2410</t>
  </si>
  <si>
    <t>T2410</t>
  </si>
  <si>
    <t>Intel Pentium T2410</t>
  </si>
  <si>
    <t>Pentium T3200</t>
  </si>
  <si>
    <t>T3200</t>
  </si>
  <si>
    <t>Intel Pentium T3200</t>
  </si>
  <si>
    <t>Pentium T3400</t>
  </si>
  <si>
    <t>T3400</t>
  </si>
  <si>
    <t>Intel Pentium T3400</t>
  </si>
  <si>
    <t>Pentium T4200</t>
  </si>
  <si>
    <t>T4200</t>
  </si>
  <si>
    <t>Intel Pentium T4200</t>
  </si>
  <si>
    <t>Pentium T4300</t>
  </si>
  <si>
    <t>T4300</t>
  </si>
  <si>
    <t>Intel Pentium T4300</t>
  </si>
  <si>
    <t>Pentium T4400</t>
  </si>
  <si>
    <t>T4400</t>
  </si>
  <si>
    <t>Intel Pentium T4400</t>
  </si>
  <si>
    <t>Pentium T4500</t>
  </si>
  <si>
    <t>T4500</t>
  </si>
  <si>
    <t>Intel Pentium T4500</t>
  </si>
  <si>
    <t>Pentium U5400</t>
  </si>
  <si>
    <t>U5400</t>
  </si>
  <si>
    <t>Intel Pentium U5400</t>
  </si>
  <si>
    <t>Pentium U5600</t>
  </si>
  <si>
    <t>U5600</t>
  </si>
  <si>
    <t>Intel Pentium U5600</t>
  </si>
  <si>
    <t>T1200</t>
  </si>
  <si>
    <t>Intel T1200</t>
  </si>
  <si>
    <t>T1400</t>
  </si>
  <si>
    <t>Intel T1400</t>
  </si>
  <si>
    <t>T1500</t>
  </si>
  <si>
    <t>Intel T1500</t>
  </si>
  <si>
    <t>T2050</t>
  </si>
  <si>
    <t>Intel T2050</t>
  </si>
  <si>
    <t>U300</t>
  </si>
  <si>
    <t>U300E</t>
  </si>
  <si>
    <t>U300L</t>
  </si>
  <si>
    <t>U4100</t>
  </si>
  <si>
    <t>Intel U4100</t>
  </si>
  <si>
    <t>Xeon 1500MHz</t>
  </si>
  <si>
    <t>1500MHz</t>
  </si>
  <si>
    <t>Xeon 2.00GHz</t>
  </si>
  <si>
    <t>2.00GHz</t>
  </si>
  <si>
    <t>XEON 2.20GHz</t>
  </si>
  <si>
    <t>Xeon 2.40GHz</t>
  </si>
  <si>
    <t>2.40GHz</t>
  </si>
  <si>
    <t>Xeon 2.66GHz</t>
  </si>
  <si>
    <t>2.66GHz</t>
  </si>
  <si>
    <t>Xeon 2.80GHz</t>
  </si>
  <si>
    <t>Xeon 3.00GHz</t>
  </si>
  <si>
    <t>3.00GHz</t>
  </si>
  <si>
    <t>Xeon 3.06GHz</t>
  </si>
  <si>
    <t>3.06GHz</t>
  </si>
  <si>
    <t>Xeon 3.20GHz</t>
  </si>
  <si>
    <t>3.20GHz</t>
  </si>
  <si>
    <t>Xeon 3.40GHz</t>
  </si>
  <si>
    <t>3.40GHz</t>
  </si>
  <si>
    <t>Xeon 3.60GHz</t>
  </si>
  <si>
    <t>3.60GHz</t>
  </si>
  <si>
    <t>Xeon 3.73GHz</t>
  </si>
  <si>
    <t>3.73GHz</t>
  </si>
  <si>
    <t>Xeon 3.80GHz</t>
  </si>
  <si>
    <t>3.80GHz</t>
  </si>
  <si>
    <t>Xeon 3040</t>
  </si>
  <si>
    <t>3040</t>
  </si>
  <si>
    <t>Intel Xeon 3040</t>
  </si>
  <si>
    <t>Xeon 3050</t>
  </si>
  <si>
    <t>3050</t>
  </si>
  <si>
    <t>Intel Xeon 3050</t>
  </si>
  <si>
    <t>Xeon 3060</t>
  </si>
  <si>
    <t>3060</t>
  </si>
  <si>
    <t>Intel Xeon 3060</t>
  </si>
  <si>
    <t>Xeon 3065</t>
  </si>
  <si>
    <t>3065</t>
  </si>
  <si>
    <t>Intel Xeon 3065</t>
  </si>
  <si>
    <t>Xeon 3070</t>
  </si>
  <si>
    <t>3070</t>
  </si>
  <si>
    <t>Intel Xeon 3070</t>
  </si>
  <si>
    <t>Xeon 3075</t>
  </si>
  <si>
    <t>3075</t>
  </si>
  <si>
    <t>Intel Xeon 3075</t>
  </si>
  <si>
    <t>Xeon 3085</t>
  </si>
  <si>
    <t>3085</t>
  </si>
  <si>
    <t>Intel Xeon 3085</t>
  </si>
  <si>
    <t>Xeon 5110</t>
  </si>
  <si>
    <t>5110</t>
  </si>
  <si>
    <t>Intel Xeon 5110</t>
  </si>
  <si>
    <t>Xeon 5120</t>
  </si>
  <si>
    <t>5120</t>
  </si>
  <si>
    <t>Intel Xeon 5120</t>
  </si>
  <si>
    <t>Xeon 5130</t>
  </si>
  <si>
    <t>5130</t>
  </si>
  <si>
    <t>Intel Xeon 5130</t>
  </si>
  <si>
    <t>Xeon 5133</t>
  </si>
  <si>
    <t>5133</t>
  </si>
  <si>
    <t>Intel Xeon 5133</t>
  </si>
  <si>
    <t>Xeon 5140</t>
  </si>
  <si>
    <t>5140</t>
  </si>
  <si>
    <t>Intel Xeon 5140</t>
  </si>
  <si>
    <t>Xeon 5148</t>
  </si>
  <si>
    <t>5148</t>
  </si>
  <si>
    <t>Intel Xeon 5148</t>
  </si>
  <si>
    <t>Xeon 5160</t>
  </si>
  <si>
    <t>5160</t>
  </si>
  <si>
    <t>Intel Xeon 5160</t>
  </si>
  <si>
    <t>Xeon 6315P</t>
  </si>
  <si>
    <t>6315P</t>
  </si>
  <si>
    <t>Xeon 6325P</t>
  </si>
  <si>
    <t>6325P</t>
  </si>
  <si>
    <t>Xeon 6333P</t>
  </si>
  <si>
    <t>6333P</t>
  </si>
  <si>
    <t>Xeon 6337P</t>
  </si>
  <si>
    <t>6337P</t>
  </si>
  <si>
    <t>Xeon 6349P</t>
  </si>
  <si>
    <t>6349P</t>
  </si>
  <si>
    <t>Xeon 6353P</t>
  </si>
  <si>
    <t>6353P</t>
  </si>
  <si>
    <t>Xeon 6357P</t>
  </si>
  <si>
    <t>6357P</t>
  </si>
  <si>
    <t>Xeon 6369P</t>
  </si>
  <si>
    <t>6369P</t>
  </si>
  <si>
    <t>Xeon 6505P</t>
  </si>
  <si>
    <t>6505P</t>
  </si>
  <si>
    <t>Xeon 6507P</t>
  </si>
  <si>
    <t>6507P</t>
  </si>
  <si>
    <t>Xeon 6511P</t>
  </si>
  <si>
    <t>6511P</t>
  </si>
  <si>
    <t>Xeon 6515P</t>
  </si>
  <si>
    <t>6515P</t>
  </si>
  <si>
    <t>Xeon 6517P</t>
  </si>
  <si>
    <t>6517P</t>
  </si>
  <si>
    <t>Xeon 6520P</t>
  </si>
  <si>
    <t>6520P</t>
  </si>
  <si>
    <t>Xeon 6521P</t>
  </si>
  <si>
    <t>6521P</t>
  </si>
  <si>
    <t>Xeon 654</t>
  </si>
  <si>
    <t>654</t>
  </si>
  <si>
    <t>Xeon 658X</t>
  </si>
  <si>
    <t>658X</t>
  </si>
  <si>
    <t>Xeon 6710E</t>
  </si>
  <si>
    <t>6710E</t>
  </si>
  <si>
    <t>Xeon 6724P</t>
  </si>
  <si>
    <t>6724P</t>
  </si>
  <si>
    <t>Xeon 6730P</t>
  </si>
  <si>
    <t>6730P</t>
  </si>
  <si>
    <t>Xeon 6732P</t>
  </si>
  <si>
    <t>6732P</t>
  </si>
  <si>
    <t>Xeon 6736P</t>
  </si>
  <si>
    <t>6736P</t>
  </si>
  <si>
    <t>Xeon 6737P</t>
  </si>
  <si>
    <t>6737P</t>
  </si>
  <si>
    <t>Xeon 6740E</t>
  </si>
  <si>
    <t>6740E</t>
  </si>
  <si>
    <t>Xeon 6740P</t>
  </si>
  <si>
    <t>6740P</t>
  </si>
  <si>
    <t>Xeon 6741P</t>
  </si>
  <si>
    <t>6741P</t>
  </si>
  <si>
    <t>Xeon 6745P</t>
  </si>
  <si>
    <t>6745P</t>
  </si>
  <si>
    <t>Xeon 6747P</t>
  </si>
  <si>
    <t>6747P</t>
  </si>
  <si>
    <t>Xeon 674X</t>
  </si>
  <si>
    <t>674X</t>
  </si>
  <si>
    <t>Xeon 676X</t>
  </si>
  <si>
    <t>676X</t>
  </si>
  <si>
    <t>Xeon 6780E</t>
  </si>
  <si>
    <t>6780E</t>
  </si>
  <si>
    <t>Xeon 6781P</t>
  </si>
  <si>
    <t>6781P</t>
  </si>
  <si>
    <t>Xeon 678X</t>
  </si>
  <si>
    <t>678X</t>
  </si>
  <si>
    <t>Xeon 6960P</t>
  </si>
  <si>
    <t>6960P</t>
  </si>
  <si>
    <t>Xeon 696X</t>
  </si>
  <si>
    <t>696X</t>
  </si>
  <si>
    <t>Xeon 6973P-C</t>
  </si>
  <si>
    <t>6973P-C</t>
  </si>
  <si>
    <t>Xeon 6975P-C</t>
  </si>
  <si>
    <t>6975P-C</t>
  </si>
  <si>
    <t>Xeon Bronze 3104</t>
  </si>
  <si>
    <t>Bronze 3104</t>
  </si>
  <si>
    <t>Intel Xeon Bronze 3104</t>
  </si>
  <si>
    <t>Xeon Bronze 3106</t>
  </si>
  <si>
    <t>Bronze 3106</t>
  </si>
  <si>
    <t>Intel Xeon Bronze 3106</t>
  </si>
  <si>
    <t>Xeon Bronze 3204</t>
  </si>
  <si>
    <t>Bronze 3204</t>
  </si>
  <si>
    <t>Intel Xeon Bronze 3204</t>
  </si>
  <si>
    <t>Xeon Bronze 3206R</t>
  </si>
  <si>
    <t>Bronze 3206R</t>
  </si>
  <si>
    <t>Intel Xeon Bronze 3206R</t>
  </si>
  <si>
    <t>Xeon Bronze 3408U</t>
  </si>
  <si>
    <t>Bronze 3408U</t>
  </si>
  <si>
    <t>Xeon Bronze 3508U</t>
  </si>
  <si>
    <t>Bronze 3508U</t>
  </si>
  <si>
    <t>Xeon D-1513N</t>
  </si>
  <si>
    <t>D-1513N</t>
  </si>
  <si>
    <t>Intel Xeon D-1513N</t>
  </si>
  <si>
    <t>Xeon D-1518</t>
  </si>
  <si>
    <t>D-1518</t>
  </si>
  <si>
    <t>Intel Xeon D-1518</t>
  </si>
  <si>
    <t>Xeon D-1520</t>
  </si>
  <si>
    <t>D-1520</t>
  </si>
  <si>
    <t>Intel Xeon D-1520</t>
  </si>
  <si>
    <t>Xeon D-1521</t>
  </si>
  <si>
    <t>D-1521</t>
  </si>
  <si>
    <t>Intel Xeon D-1521</t>
  </si>
  <si>
    <t>Xeon D-1527</t>
  </si>
  <si>
    <t>D-1527</t>
  </si>
  <si>
    <t>Intel Xeon D-1527</t>
  </si>
  <si>
    <t>Xeon D-1528</t>
  </si>
  <si>
    <t>D-1528</t>
  </si>
  <si>
    <t>Intel Xeon D-1528</t>
  </si>
  <si>
    <t>Xeon D-1531</t>
  </si>
  <si>
    <t>D-1531</t>
  </si>
  <si>
    <t>Intel Xeon D-1531</t>
  </si>
  <si>
    <t>Xeon D-1537</t>
  </si>
  <si>
    <t>D-1537</t>
  </si>
  <si>
    <t>Intel Xeon D-1537</t>
  </si>
  <si>
    <t>Xeon D-1539</t>
  </si>
  <si>
    <t>D-1539</t>
  </si>
  <si>
    <t>Intel Xeon D-1539</t>
  </si>
  <si>
    <t>Xeon D-1540</t>
  </si>
  <si>
    <t>D-1540</t>
  </si>
  <si>
    <t>Intel Xeon D-1540</t>
  </si>
  <si>
    <t>Xeon D-1541</t>
  </si>
  <si>
    <t>D-1541</t>
  </si>
  <si>
    <t>Intel Xeon D-1541</t>
  </si>
  <si>
    <t>Xeon D-1548</t>
  </si>
  <si>
    <t>D-1548</t>
  </si>
  <si>
    <t>Intel Xeon D-1548</t>
  </si>
  <si>
    <t>Xeon D-1557</t>
  </si>
  <si>
    <t>D-1557</t>
  </si>
  <si>
    <t>Intel Xeon D-1557</t>
  </si>
  <si>
    <t>Xeon D-1559</t>
  </si>
  <si>
    <t>D-1559</t>
  </si>
  <si>
    <t>Intel Xeon D-1559</t>
  </si>
  <si>
    <t>Xeon D-1567</t>
  </si>
  <si>
    <t>D-1567</t>
  </si>
  <si>
    <t>Intel Xeon D-1567</t>
  </si>
  <si>
    <t>Xeon D-1577</t>
  </si>
  <si>
    <t>D-1577</t>
  </si>
  <si>
    <t>Intel Xeon D-1577</t>
  </si>
  <si>
    <t>Xeon D-1581</t>
  </si>
  <si>
    <t>D-1581</t>
  </si>
  <si>
    <t>Intel Xeon D-1581</t>
  </si>
  <si>
    <t>Xeon D-1587</t>
  </si>
  <si>
    <t>D-1587</t>
  </si>
  <si>
    <t>Intel Xeon D-1587</t>
  </si>
  <si>
    <t>Xeon D-1602</t>
  </si>
  <si>
    <t>D-1602</t>
  </si>
  <si>
    <t>Intel Xeon D-1602</t>
  </si>
  <si>
    <t>Xeon D-1622</t>
  </si>
  <si>
    <t>D-1622</t>
  </si>
  <si>
    <t>Intel Xeon D-1622</t>
  </si>
  <si>
    <t>Xeon D-1712TR</t>
  </si>
  <si>
    <t>D-1712TR</t>
  </si>
  <si>
    <t>Intel Xeon D-1712TR</t>
  </si>
  <si>
    <t>Xeon D-1715TER</t>
  </si>
  <si>
    <t>D-1715TER</t>
  </si>
  <si>
    <t>Intel Xeon D-1715TER</t>
  </si>
  <si>
    <t>Xeon D-1718T</t>
  </si>
  <si>
    <t>D-1718T</t>
  </si>
  <si>
    <t>Intel Xeon D-1718T</t>
  </si>
  <si>
    <t>Xeon D-1726</t>
  </si>
  <si>
    <t>D-1726</t>
  </si>
  <si>
    <t>Intel Xeon D-1726</t>
  </si>
  <si>
    <t>Xeon D-1732TE</t>
  </si>
  <si>
    <t>D-1732TE</t>
  </si>
  <si>
    <t>Intel Xeon D-1732TE</t>
  </si>
  <si>
    <t>Xeon D-1733NT</t>
  </si>
  <si>
    <t>D-1733NT</t>
  </si>
  <si>
    <t>Intel Xeon D-1733NT</t>
  </si>
  <si>
    <t>Xeon D-1736NT</t>
  </si>
  <si>
    <t>D-1736NT</t>
  </si>
  <si>
    <t>Intel Xeon D-1736NT</t>
  </si>
  <si>
    <t>Xeon D-1746TER</t>
  </si>
  <si>
    <t>D-1746TER</t>
  </si>
  <si>
    <t>Intel Xeon D-1746TER</t>
  </si>
  <si>
    <t>Xeon D-1747NTE</t>
  </si>
  <si>
    <t>D-1747NTE</t>
  </si>
  <si>
    <t>Intel Xeon D-1747NTE</t>
  </si>
  <si>
    <t>Xeon D-1813NT</t>
  </si>
  <si>
    <t>D-1813NT</t>
  </si>
  <si>
    <t>Intel Xeon D-1813NT</t>
  </si>
  <si>
    <t>Xeon D-1823NT</t>
  </si>
  <si>
    <t>D-1823NT</t>
  </si>
  <si>
    <t>Intel Xeon D-1823NT</t>
  </si>
  <si>
    <t>Xeon D-1848TER</t>
  </si>
  <si>
    <t>D-1848TER</t>
  </si>
  <si>
    <t>Intel Xeon D-1848TER</t>
  </si>
  <si>
    <t>Xeon D-2123IT</t>
  </si>
  <si>
    <t>D-2123IT</t>
  </si>
  <si>
    <t>Intel Xeon D-2123IT</t>
  </si>
  <si>
    <t>Xeon D-2141I</t>
  </si>
  <si>
    <t>D-2141I</t>
  </si>
  <si>
    <t>Intel Xeon D-2141I</t>
  </si>
  <si>
    <t>Xeon D-2143IT</t>
  </si>
  <si>
    <t>D-2143IT</t>
  </si>
  <si>
    <t>Intel Xeon D-2143IT</t>
  </si>
  <si>
    <t>Xeon D-2146NT</t>
  </si>
  <si>
    <t>D-2146NT</t>
  </si>
  <si>
    <t>Intel Xeon D-2146NT</t>
  </si>
  <si>
    <t>Xeon D-2166NT</t>
  </si>
  <si>
    <t>D-2166NT</t>
  </si>
  <si>
    <t>Intel Xeon D-2166NT</t>
  </si>
  <si>
    <t>Xeon D-2183IT</t>
  </si>
  <si>
    <t>D-2183IT</t>
  </si>
  <si>
    <t>Intel Xeon D-2183IT</t>
  </si>
  <si>
    <t>Xeon D-2187NT</t>
  </si>
  <si>
    <t>D-2187NT</t>
  </si>
  <si>
    <t>Intel Xeon D-2187NT</t>
  </si>
  <si>
    <t>Xeon D-2712T</t>
  </si>
  <si>
    <t>D-2712T</t>
  </si>
  <si>
    <t>Intel Xeon D-2712T</t>
  </si>
  <si>
    <t>Xeon D-2733NT</t>
  </si>
  <si>
    <t>D-2733NT</t>
  </si>
  <si>
    <t>Intel Xeon D-2733NT</t>
  </si>
  <si>
    <t>Xeon D-2752TER</t>
  </si>
  <si>
    <t>D-2752TER</t>
  </si>
  <si>
    <t>Intel Xeon D-2752TER</t>
  </si>
  <si>
    <t>Xeon D-2753NT</t>
  </si>
  <si>
    <t>D-2753NT</t>
  </si>
  <si>
    <t>Intel Xeon D-2753NT</t>
  </si>
  <si>
    <t>Xeon D-2766NT</t>
  </si>
  <si>
    <t>D-2766NT</t>
  </si>
  <si>
    <t>Intel Xeon D-2766NT</t>
  </si>
  <si>
    <t>Xeon D-2775TE</t>
  </si>
  <si>
    <t>D-2775TE</t>
  </si>
  <si>
    <t>Intel Xeon D-2775TE</t>
  </si>
  <si>
    <t>Xeon D-2795NT</t>
  </si>
  <si>
    <t>D-2795NT</t>
  </si>
  <si>
    <t>Intel Xeon D-2795NT</t>
  </si>
  <si>
    <t>Xeon D-2796TE</t>
  </si>
  <si>
    <t>D-2796TE</t>
  </si>
  <si>
    <t>Intel Xeon D-2796TE</t>
  </si>
  <si>
    <t>Xeon D-2799</t>
  </si>
  <si>
    <t>D-2799</t>
  </si>
  <si>
    <t>Intel Xeon D-2799</t>
  </si>
  <si>
    <t>Xeon E E-2414</t>
  </si>
  <si>
    <t>E E-2414</t>
  </si>
  <si>
    <t>Xeon E E-2434</t>
  </si>
  <si>
    <t>E E-2434</t>
  </si>
  <si>
    <t>Xeon E E-2486</t>
  </si>
  <si>
    <t>E E-2486</t>
  </si>
  <si>
    <t>Xeon E-2104G</t>
  </si>
  <si>
    <t>E-2104G</t>
  </si>
  <si>
    <t>Intel Xeon E-2104G</t>
  </si>
  <si>
    <t>Xeon E-2124</t>
  </si>
  <si>
    <t>E-2124</t>
  </si>
  <si>
    <t>Xeon E-2124G</t>
  </si>
  <si>
    <t>E-2124G</t>
  </si>
  <si>
    <t>Xeon E-2126G</t>
  </si>
  <si>
    <t>E-2126G</t>
  </si>
  <si>
    <t>Xeon E-2134</t>
  </si>
  <si>
    <t>E-2134</t>
  </si>
  <si>
    <t>Xeon E-2136</t>
  </si>
  <si>
    <t>E-2136</t>
  </si>
  <si>
    <t>Xeon E-2144G</t>
  </si>
  <si>
    <t>E-2144G</t>
  </si>
  <si>
    <t>Xeon E-2146G</t>
  </si>
  <si>
    <t>E-2146G</t>
  </si>
  <si>
    <t>Xeon E-2174G</t>
  </si>
  <si>
    <t>E-2174G</t>
  </si>
  <si>
    <t>Xeon E-2176G</t>
  </si>
  <si>
    <t>E-2176G</t>
  </si>
  <si>
    <t>Xeon E-2176M</t>
  </si>
  <si>
    <t>E-2176M</t>
  </si>
  <si>
    <t>Intel Xeon E-2176M</t>
  </si>
  <si>
    <t>Xeon E-2186G</t>
  </si>
  <si>
    <t>E-2186G</t>
  </si>
  <si>
    <t>Intel Xeon E-2186G</t>
  </si>
  <si>
    <t>Xeon E-2186M</t>
  </si>
  <si>
    <t>E-2186M</t>
  </si>
  <si>
    <t>Intel Xeon E-2186M</t>
  </si>
  <si>
    <t>Xeon E-2224</t>
  </si>
  <si>
    <t>E-2224</t>
  </si>
  <si>
    <t>Intel Xeon E-2224</t>
  </si>
  <si>
    <t>Xeon E-2224G</t>
  </si>
  <si>
    <t>E-2224G</t>
  </si>
  <si>
    <t>Intel Xeon E-2224G</t>
  </si>
  <si>
    <t>Xeon E-2226G</t>
  </si>
  <si>
    <t>E-2226G</t>
  </si>
  <si>
    <t>Intel Xeon E-2226G</t>
  </si>
  <si>
    <t>Xeon E-2226GE</t>
  </si>
  <si>
    <t>E-2226GE</t>
  </si>
  <si>
    <t>Intel Xeon E-2226GE</t>
  </si>
  <si>
    <t>Xeon E-2234</t>
  </si>
  <si>
    <t>E-2234</t>
  </si>
  <si>
    <t>Intel Xeon E-2234</t>
  </si>
  <si>
    <t>Xeon E-2236</t>
  </si>
  <si>
    <t>E-2236</t>
  </si>
  <si>
    <t>Xeon E-2244G</t>
  </si>
  <si>
    <t>E-2244G</t>
  </si>
  <si>
    <t>Xeon E-2246G</t>
  </si>
  <si>
    <t>E-2246G</t>
  </si>
  <si>
    <t>Xeon E-2254ML</t>
  </si>
  <si>
    <t>E-2254ML</t>
  </si>
  <si>
    <t>Intel Xeon E-2254ML</t>
  </si>
  <si>
    <t>Xeon E-2274G</t>
  </si>
  <si>
    <t>E-2274G</t>
  </si>
  <si>
    <t>Xeon E-2276G</t>
  </si>
  <si>
    <t>E-2276G</t>
  </si>
  <si>
    <t>Intel Xeon E-2276G</t>
  </si>
  <si>
    <t>Xeon E-2276M</t>
  </si>
  <si>
    <t>E-2276M</t>
  </si>
  <si>
    <t>Intel Xeon E-2276M</t>
  </si>
  <si>
    <t>Xeon E-2276ME</t>
  </si>
  <si>
    <t>E-2276ME</t>
  </si>
  <si>
    <t>Intel Xeon E-2276ME</t>
  </si>
  <si>
    <t>Xeon E-2276ML</t>
  </si>
  <si>
    <t>E-2276ML</t>
  </si>
  <si>
    <t>Intel Xeon E-2276ML</t>
  </si>
  <si>
    <t>Xeon E-2278G</t>
  </si>
  <si>
    <t>E-2278G</t>
  </si>
  <si>
    <t>Xeon E-2278GE</t>
  </si>
  <si>
    <t>E-2278GE</t>
  </si>
  <si>
    <t>Intel Xeon E-2278GE</t>
  </si>
  <si>
    <t>Xeon E-2278GEL</t>
  </si>
  <si>
    <t>E-2278GEL</t>
  </si>
  <si>
    <t>Intel Xeon E-2278GEL</t>
  </si>
  <si>
    <t>Xeon E-2286G</t>
  </si>
  <si>
    <t>E-2286G</t>
  </si>
  <si>
    <t>Xeon E-2286M</t>
  </si>
  <si>
    <t>E-2286M</t>
  </si>
  <si>
    <t>Intel Xeon E-2286M</t>
  </si>
  <si>
    <t>Xeon E-2288G</t>
  </si>
  <si>
    <t>E-2288G</t>
  </si>
  <si>
    <t>Xeon E-2314</t>
  </si>
  <si>
    <t>E-2314</t>
  </si>
  <si>
    <t>Intel Xeon E-2314</t>
  </si>
  <si>
    <t>Xeon E-2324G</t>
  </si>
  <si>
    <t>E-2324G</t>
  </si>
  <si>
    <t>Intel Xeon E-2324G</t>
  </si>
  <si>
    <t>Xeon E-2334</t>
  </si>
  <si>
    <t>E-2334</t>
  </si>
  <si>
    <t>Intel Xeon E-2334</t>
  </si>
  <si>
    <t>Xeon E-2336</t>
  </si>
  <si>
    <t>E-2336</t>
  </si>
  <si>
    <t>Intel Xeon E-2336</t>
  </si>
  <si>
    <t>Xeon E-2356G</t>
  </si>
  <si>
    <t>E-2356G</t>
  </si>
  <si>
    <t>Intel Xeon E-2356G</t>
  </si>
  <si>
    <t>Xeon E-2374G</t>
  </si>
  <si>
    <t>E-2374G</t>
  </si>
  <si>
    <t>Intel Xeon E-2374G</t>
  </si>
  <si>
    <t>Xeon E-2378</t>
  </si>
  <si>
    <t>E-2378</t>
  </si>
  <si>
    <t>Intel Xeon E-2378</t>
  </si>
  <si>
    <t>Xeon E-2378G</t>
  </si>
  <si>
    <t>E-2378G</t>
  </si>
  <si>
    <t>Intel Xeon E-2378G</t>
  </si>
  <si>
    <t>Xeon E-2386G</t>
  </si>
  <si>
    <t>E-2386G</t>
  </si>
  <si>
    <t>Intel Xeon E-2386G</t>
  </si>
  <si>
    <t>Xeon E-2388G</t>
  </si>
  <si>
    <t>E-2388G</t>
  </si>
  <si>
    <t>Intel Xeon E-2388G</t>
  </si>
  <si>
    <t>Xeon E-2436</t>
  </si>
  <si>
    <t>E-2436</t>
  </si>
  <si>
    <t>Xeon E-2456</t>
  </si>
  <si>
    <t>E-2456</t>
  </si>
  <si>
    <t>Xeon E-2468</t>
  </si>
  <si>
    <t>E-2468</t>
  </si>
  <si>
    <t>Xeon E-2478</t>
  </si>
  <si>
    <t>E-2478</t>
  </si>
  <si>
    <t>Xeon E-2488</t>
  </si>
  <si>
    <t>E-2488</t>
  </si>
  <si>
    <t>Xeon E3-1205 v6</t>
  </si>
  <si>
    <t>E3-1205 v6</t>
  </si>
  <si>
    <t>Intel Xeon E3-1205 v6</t>
  </si>
  <si>
    <t>Xeon E3-1220</t>
  </si>
  <si>
    <t>E3-1220</t>
  </si>
  <si>
    <t>Xeon E3-1220 V2</t>
  </si>
  <si>
    <t>E3-1220 V2</t>
  </si>
  <si>
    <t>Xeon E3-1220 v3</t>
  </si>
  <si>
    <t>E3-1220 v3</t>
  </si>
  <si>
    <t>Intel Xeon E3-1220 v3</t>
  </si>
  <si>
    <t>Xeon E3-1220 v5</t>
  </si>
  <si>
    <t>E3-1220 v5</t>
  </si>
  <si>
    <t>Intel Xeon E3-1220 v5</t>
  </si>
  <si>
    <t>Xeon E3-1220 v6</t>
  </si>
  <si>
    <t>E3-1220 v6</t>
  </si>
  <si>
    <t>Intel Xeon E3-1220 v6</t>
  </si>
  <si>
    <t>Xeon E3-1220L</t>
  </si>
  <si>
    <t>E3-1220L</t>
  </si>
  <si>
    <t>Intel Xeon E3-1220L</t>
  </si>
  <si>
    <t>Xeon E3-1220L V2</t>
  </si>
  <si>
    <t>E3-1220L V2</t>
  </si>
  <si>
    <t>Intel Xeon E3-1220L V2</t>
  </si>
  <si>
    <t>Xeon E3-1220L v3</t>
  </si>
  <si>
    <t>E3-1220L v3</t>
  </si>
  <si>
    <t>Intel Xeon E3-1220L v3</t>
  </si>
  <si>
    <t>Xeon E3-1225</t>
  </si>
  <si>
    <t>E3-1225</t>
  </si>
  <si>
    <t>Intel Xeon E3-1225</t>
  </si>
  <si>
    <t>Xeon E3-1225 V2</t>
  </si>
  <si>
    <t>E3-1225 V2</t>
  </si>
  <si>
    <t>Xeon E3-1225 v3</t>
  </si>
  <si>
    <t>E3-1225 v3</t>
  </si>
  <si>
    <t>Intel Xeon E3-1225 v3</t>
  </si>
  <si>
    <t>Xeon E3-1225 v5</t>
  </si>
  <si>
    <t>E3-1225 v5</t>
  </si>
  <si>
    <t>Intel Xeon E3-1225 v5</t>
  </si>
  <si>
    <t>Xeon E3-1225 v6</t>
  </si>
  <si>
    <t>E3-1225 v6</t>
  </si>
  <si>
    <t>Intel Xeon E3-1225 v6</t>
  </si>
  <si>
    <t>Xeon E3-1226 v3</t>
  </si>
  <si>
    <t>E3-1226 v3</t>
  </si>
  <si>
    <t>Intel Xeon E3-1226 v3</t>
  </si>
  <si>
    <t>Xeon E3-1230</t>
  </si>
  <si>
    <t>E3-1230</t>
  </si>
  <si>
    <t>Xeon E3-1230 V2</t>
  </si>
  <si>
    <t>E3-1230 V2</t>
  </si>
  <si>
    <t>Xeon E3-1230 v3</t>
  </si>
  <si>
    <t>E3-1230 v3</t>
  </si>
  <si>
    <t>Intel Xeon E3-1230 v3</t>
  </si>
  <si>
    <t>Xeon E3-1230 v5</t>
  </si>
  <si>
    <t>E3-1230 v5</t>
  </si>
  <si>
    <t>Intel Xeon E3-1230 v5</t>
  </si>
  <si>
    <t>Xeon E3-1230 v6</t>
  </si>
  <si>
    <t>E3-1230 v6</t>
  </si>
  <si>
    <t>Intel Xeon E3-1230 v6</t>
  </si>
  <si>
    <t>Xeon E3-1230L v3</t>
  </si>
  <si>
    <t>E3-1230L v3</t>
  </si>
  <si>
    <t>Intel Xeon E3-1230L v3</t>
  </si>
  <si>
    <t>Xeon E3-1231 v3</t>
  </si>
  <si>
    <t>E3-1231 v3</t>
  </si>
  <si>
    <t>Intel Xeon E3-1231 v3</t>
  </si>
  <si>
    <t>Xeon E3-1235</t>
  </si>
  <si>
    <t>E3-1235</t>
  </si>
  <si>
    <t>Xeon E3-1235L v5</t>
  </si>
  <si>
    <t>E3-1235L v5</t>
  </si>
  <si>
    <t>Intel Xeon E3-1235L v5</t>
  </si>
  <si>
    <t>Xeon E3-1240</t>
  </si>
  <si>
    <t>E3-1240</t>
  </si>
  <si>
    <t>Xeon E3-1240 V2</t>
  </si>
  <si>
    <t>E3-1240 V2</t>
  </si>
  <si>
    <t>Xeon E3-1240 v3</t>
  </si>
  <si>
    <t>E3-1240 v3</t>
  </si>
  <si>
    <t>Intel Xeon E3-1240 v3</t>
  </si>
  <si>
    <t>Xeon E3-1240 v5</t>
  </si>
  <si>
    <t>E3-1240 v5</t>
  </si>
  <si>
    <t>Intel Xeon E3-1240 v5</t>
  </si>
  <si>
    <t>Xeon E3-1240 v6</t>
  </si>
  <si>
    <t>E3-1240 v6</t>
  </si>
  <si>
    <t>Intel Xeon E3-1240 v6</t>
  </si>
  <si>
    <t>Xeon E3-1240L v3</t>
  </si>
  <si>
    <t>E3-1240L v3</t>
  </si>
  <si>
    <t>Intel Xeon E3-1240L v3</t>
  </si>
  <si>
    <t>Xeon E3-1240L v5</t>
  </si>
  <si>
    <t>E3-1240L v5</t>
  </si>
  <si>
    <t>Intel Xeon E3-1240L v5</t>
  </si>
  <si>
    <t>Xeon E3-1241 v3</t>
  </si>
  <si>
    <t>E3-1241 v3</t>
  </si>
  <si>
    <t>Intel Xeon E3-1241 v3</t>
  </si>
  <si>
    <t>Xeon E3-1245</t>
  </si>
  <si>
    <t>E3-1245</t>
  </si>
  <si>
    <t>Xeon E3-1245 V2</t>
  </si>
  <si>
    <t>E3-1245 V2</t>
  </si>
  <si>
    <t>Xeon E3-1245 v3</t>
  </si>
  <si>
    <t>E3-1245 v3</t>
  </si>
  <si>
    <t>Intel Xeon E3-1245 v3</t>
  </si>
  <si>
    <t>Xeon E3-1245 v5</t>
  </si>
  <si>
    <t>E3-1245 v5</t>
  </si>
  <si>
    <t>Intel Xeon E3-1245 v5</t>
  </si>
  <si>
    <t>Xeon E3-1245 v6</t>
  </si>
  <si>
    <t>E3-1245 v6</t>
  </si>
  <si>
    <t>Intel Xeon E3-1245 v6</t>
  </si>
  <si>
    <t>Xeon E3-1246 v3</t>
  </si>
  <si>
    <t>E3-1246 v3</t>
  </si>
  <si>
    <t>Intel Xeon E3-1246 v3</t>
  </si>
  <si>
    <t>Xeon E3-1260L</t>
  </si>
  <si>
    <t>E3-1260L</t>
  </si>
  <si>
    <t>Intel Xeon E3-1260L</t>
  </si>
  <si>
    <t>Xeon E3-1260L v5</t>
  </si>
  <si>
    <t>E3-1260L v5</t>
  </si>
  <si>
    <t>Intel Xeon E3-1260L v5</t>
  </si>
  <si>
    <t>Xeon E3-1265L</t>
  </si>
  <si>
    <t>E3-1265L</t>
  </si>
  <si>
    <t>Intel Xeon E3-1265L</t>
  </si>
  <si>
    <t>Xeon E3-1265L V2</t>
  </si>
  <si>
    <t>E3-1265L V2</t>
  </si>
  <si>
    <t>Xeon E3-1265L v3</t>
  </si>
  <si>
    <t>E3-1265L v3</t>
  </si>
  <si>
    <t>Intel Xeon E3-1265L v3</t>
  </si>
  <si>
    <t>Xeon E3-1265L v4</t>
  </si>
  <si>
    <t>E3-1265L v4</t>
  </si>
  <si>
    <t>Intel Xeon E3-1265L v4</t>
  </si>
  <si>
    <t>Xeon E3-1268L v3</t>
  </si>
  <si>
    <t>E3-1268L v3</t>
  </si>
  <si>
    <t>Intel Xeon E3-1268L v3</t>
  </si>
  <si>
    <t>Xeon E3-1268L v5</t>
  </si>
  <si>
    <t>E3-1268L v5</t>
  </si>
  <si>
    <t>Intel Xeon E3-1268L v5</t>
  </si>
  <si>
    <t>Xeon E3-1270</t>
  </si>
  <si>
    <t>E3-1270</t>
  </si>
  <si>
    <t>Xeon E3-1270 V2</t>
  </si>
  <si>
    <t>E3-1270 V2</t>
  </si>
  <si>
    <t>Xeon E3-1270 v3</t>
  </si>
  <si>
    <t>E3-1270 v3</t>
  </si>
  <si>
    <t>Intel Xeon E3-1270 v3</t>
  </si>
  <si>
    <t>Xeon E3-1270 v5</t>
  </si>
  <si>
    <t>E3-1270 v5</t>
  </si>
  <si>
    <t>Intel Xeon E3-1270 v5</t>
  </si>
  <si>
    <t>Xeon E3-1270 v6</t>
  </si>
  <si>
    <t>E3-1270 v6</t>
  </si>
  <si>
    <t>Intel Xeon E3-1270 v6</t>
  </si>
  <si>
    <t>Xeon E3-1270L v4</t>
  </si>
  <si>
    <t>E3-1270L v4</t>
  </si>
  <si>
    <t>Intel Xeon E3-1270L v4</t>
  </si>
  <si>
    <t>Xeon E3-1271 v3</t>
  </si>
  <si>
    <t>E3-1271 v3</t>
  </si>
  <si>
    <t>Intel Xeon E3-1271 v3</t>
  </si>
  <si>
    <t>Xeon E3-1275</t>
  </si>
  <si>
    <t>E3-1275</t>
  </si>
  <si>
    <t>Xeon E3-1275 V2</t>
  </si>
  <si>
    <t>E3-1275 V2</t>
  </si>
  <si>
    <t>Xeon E3-1275 v3</t>
  </si>
  <si>
    <t>E3-1275 v3</t>
  </si>
  <si>
    <t>Intel Xeon E3-1275 v3</t>
  </si>
  <si>
    <t>Xeon E3-1275 v5</t>
  </si>
  <si>
    <t>E3-1275 v5</t>
  </si>
  <si>
    <t>Intel Xeon E3-1275 v5</t>
  </si>
  <si>
    <t>Xeon E3-1275 v6</t>
  </si>
  <si>
    <t>E3-1275 v6</t>
  </si>
  <si>
    <t>Intel Xeon E3-1275 v6</t>
  </si>
  <si>
    <t>Xeon E3-1275L v3</t>
  </si>
  <si>
    <t>E3-1275L v3</t>
  </si>
  <si>
    <t>Intel Xeon E3-1275L v3</t>
  </si>
  <si>
    <t>Xeon E3-1276 v3</t>
  </si>
  <si>
    <t>E3-1276 v3</t>
  </si>
  <si>
    <t>Intel Xeon E3-1276 v3</t>
  </si>
  <si>
    <t>Xeon E3-1280</t>
  </si>
  <si>
    <t>E3-1280</t>
  </si>
  <si>
    <t>Xeon E3-1280 V2</t>
  </si>
  <si>
    <t>E3-1280 V2</t>
  </si>
  <si>
    <t>Intel Xeon E3-1280 V2</t>
  </si>
  <si>
    <t>Xeon E3-1280 v3</t>
  </si>
  <si>
    <t>E3-1280 v3</t>
  </si>
  <si>
    <t>Intel Xeon E3-1280 v3</t>
  </si>
  <si>
    <t>Xeon E3-1280 v5</t>
  </si>
  <si>
    <t>E3-1280 v5</t>
  </si>
  <si>
    <t>Intel Xeon E3-1280 v5</t>
  </si>
  <si>
    <t>Xeon E3-1280 v6</t>
  </si>
  <si>
    <t>E3-1280 v6</t>
  </si>
  <si>
    <t>Intel Xeon E3-1280 v6</t>
  </si>
  <si>
    <t>Xeon E3-1281 v3</t>
  </si>
  <si>
    <t>E3-1281 v3</t>
  </si>
  <si>
    <t>Intel Xeon E3-1281 v3</t>
  </si>
  <si>
    <t>Xeon E3-1285 v3</t>
  </si>
  <si>
    <t>E3-1285 v3</t>
  </si>
  <si>
    <t>Intel Xeon E3-1285 v3</t>
  </si>
  <si>
    <t>Xeon E3-1285 v4</t>
  </si>
  <si>
    <t>E3-1285 v4</t>
  </si>
  <si>
    <t>Intel Xeon E3-1285 v4</t>
  </si>
  <si>
    <t>Xeon E3-1285 v6</t>
  </si>
  <si>
    <t>E3-1285 v6</t>
  </si>
  <si>
    <t>Intel Xeon E3-1285 v6</t>
  </si>
  <si>
    <t>Xeon E3-1285L v3</t>
  </si>
  <si>
    <t>E3-1285L v3</t>
  </si>
  <si>
    <t>Intel Xeon E3-1285L v3</t>
  </si>
  <si>
    <t>Xeon E3-1285L v4</t>
  </si>
  <si>
    <t>E3-1285L v4</t>
  </si>
  <si>
    <t>Intel Xeon E3-1285L v4</t>
  </si>
  <si>
    <t>Xeon E3-1286 v3</t>
  </si>
  <si>
    <t>E3-1286 v3</t>
  </si>
  <si>
    <t>Intel Xeon E3-1286 v3</t>
  </si>
  <si>
    <t>Xeon E3-1286L v3</t>
  </si>
  <si>
    <t>E3-1286L v3</t>
  </si>
  <si>
    <t>Intel Xeon E3-1286L v3</t>
  </si>
  <si>
    <t>Xeon E3-1290</t>
  </si>
  <si>
    <t>E3-1290</t>
  </si>
  <si>
    <t>Intel Xeon E3-1290</t>
  </si>
  <si>
    <t>Xeon E3-1290 V2</t>
  </si>
  <si>
    <t>E3-1290 V2</t>
  </si>
  <si>
    <t>Intel Xeon E3-1290 V2</t>
  </si>
  <si>
    <t>Xeon E3-1505L v5</t>
  </si>
  <si>
    <t>E3-1505L v5</t>
  </si>
  <si>
    <t>Intel Xeon E3-1505L v5</t>
  </si>
  <si>
    <t>Xeon E3-1505L v6</t>
  </si>
  <si>
    <t>E3-1505L v6</t>
  </si>
  <si>
    <t>Intel Xeon E3-1505L v6</t>
  </si>
  <si>
    <t>Xeon E3-1505M v5</t>
  </si>
  <si>
    <t>E3-1505M v5</t>
  </si>
  <si>
    <t>Intel Xeon E3-1505M v5</t>
  </si>
  <si>
    <t>Xeon E3-1505M v6</t>
  </si>
  <si>
    <t>E3-1505M v6</t>
  </si>
  <si>
    <t>Intel Xeon E3-1505M v6</t>
  </si>
  <si>
    <t>Xeon E3-1515M v5</t>
  </si>
  <si>
    <t>E3-1515M v5</t>
  </si>
  <si>
    <t>Intel Xeon E3-1515M v5</t>
  </si>
  <si>
    <t>Xeon E3-1535M v5</t>
  </si>
  <si>
    <t>E3-1535M v5</t>
  </si>
  <si>
    <t>Intel Xeon E3-1535M v5</t>
  </si>
  <si>
    <t>Xeon E3-1535M v6</t>
  </si>
  <si>
    <t>E3-1535M v6</t>
  </si>
  <si>
    <t>Intel Xeon E3-1535M v6</t>
  </si>
  <si>
    <t>Xeon E3-1545M v5</t>
  </si>
  <si>
    <t>E3-1545M v5</t>
  </si>
  <si>
    <t>Intel Xeon E3-1545M v5</t>
  </si>
  <si>
    <t>Xeon E3-1558L v5</t>
  </si>
  <si>
    <t>E3-1558L v5</t>
  </si>
  <si>
    <t>Intel Xeon E3-1558L v5</t>
  </si>
  <si>
    <t>Xeon E3-1565L v5</t>
  </si>
  <si>
    <t>E3-1565L v5</t>
  </si>
  <si>
    <t>Intel Xeon E3-1565L v5</t>
  </si>
  <si>
    <t>Xeon E3-1575M v5</t>
  </si>
  <si>
    <t>E3-1575M v5</t>
  </si>
  <si>
    <t>Intel Xeon E3-1575M v5</t>
  </si>
  <si>
    <t>Xeon E3-1585 v5</t>
  </si>
  <si>
    <t>E3-1585 v5</t>
  </si>
  <si>
    <t>Intel Xeon E3-1585 v5</t>
  </si>
  <si>
    <t>Xeon E3-1585L v5</t>
  </si>
  <si>
    <t>E3-1585L v5</t>
  </si>
  <si>
    <t>Intel Xeon E3-1585L v5</t>
  </si>
  <si>
    <t>Xeon E3110</t>
  </si>
  <si>
    <t>E3110</t>
  </si>
  <si>
    <t>Intel Xeon E3110</t>
  </si>
  <si>
    <t>Xeon E3113</t>
  </si>
  <si>
    <t>E3113</t>
  </si>
  <si>
    <t>Intel Xeon E3113</t>
  </si>
  <si>
    <t>Xeon E3120</t>
  </si>
  <si>
    <t>E3120</t>
  </si>
  <si>
    <t>Intel Xeon E3120</t>
  </si>
  <si>
    <t>Xeon E5-1410</t>
  </si>
  <si>
    <t>E5-1410</t>
  </si>
  <si>
    <t>Intel Xeon E5-1410</t>
  </si>
  <si>
    <t>Xeon E5-1410 v2</t>
  </si>
  <si>
    <t>E5-1410 v2</t>
  </si>
  <si>
    <t>Intel Xeon E5-1410 v2</t>
  </si>
  <si>
    <t>Xeon E5-1428L v2</t>
  </si>
  <si>
    <t>E5-1428L v2</t>
  </si>
  <si>
    <t>Intel Xeon E5-1428L v2</t>
  </si>
  <si>
    <t>Xeon E5-1603</t>
  </si>
  <si>
    <t>E5-1603</t>
  </si>
  <si>
    <t>Intel Xeon E5-1603</t>
  </si>
  <si>
    <t>Xeon E5-1603 v3</t>
  </si>
  <si>
    <t>E5-1603 v3</t>
  </si>
  <si>
    <t>Intel Xeon E5-1603 v3</t>
  </si>
  <si>
    <t>Xeon E5-1603 v4</t>
  </si>
  <si>
    <t>E5-1603 v4</t>
  </si>
  <si>
    <t>Intel Xeon E5-1603 v4</t>
  </si>
  <si>
    <t>Xeon E5-1607</t>
  </si>
  <si>
    <t>E5-1607</t>
  </si>
  <si>
    <t>Intel Xeon E5-1607</t>
  </si>
  <si>
    <t>Xeon E5-1607 v2</t>
  </si>
  <si>
    <t>E5-1607 v2</t>
  </si>
  <si>
    <t>Intel Xeon E5-1607 v2</t>
  </si>
  <si>
    <t>Xeon E5-1607 v3</t>
  </si>
  <si>
    <t>E5-1607 v3</t>
  </si>
  <si>
    <t>Intel Xeon E5-1607 v3</t>
  </si>
  <si>
    <t>Xeon E5-1607 v4</t>
  </si>
  <si>
    <t>E5-1607 v4</t>
  </si>
  <si>
    <t>Intel Xeon E5-1607 v4</t>
  </si>
  <si>
    <t>Xeon E5-1620</t>
  </si>
  <si>
    <t>E5-1620</t>
  </si>
  <si>
    <t>Xeon E5-1620 v2</t>
  </si>
  <si>
    <t>E5-1620 v2</t>
  </si>
  <si>
    <t>Intel Xeon E5-1620 v2</t>
  </si>
  <si>
    <t>Xeon E5-1620 v3</t>
  </si>
  <si>
    <t>E5-1620 v3</t>
  </si>
  <si>
    <t>Intel Xeon E5-1620 v3</t>
  </si>
  <si>
    <t>Xeon E5-1620 v4</t>
  </si>
  <si>
    <t>E5-1620 v4</t>
  </si>
  <si>
    <t>Intel Xeon E5-1620 v4</t>
  </si>
  <si>
    <t>Xeon E5-1630 v3</t>
  </si>
  <si>
    <t>E5-1630 v3</t>
  </si>
  <si>
    <t>Intel Xeon E5-1630 v3</t>
  </si>
  <si>
    <t>Xeon E5-1630 v4</t>
  </si>
  <si>
    <t>E5-1630 v4</t>
  </si>
  <si>
    <t>Intel Xeon E5-1630 v4</t>
  </si>
  <si>
    <t>Xeon E5-1650</t>
  </si>
  <si>
    <t>E5-1650</t>
  </si>
  <si>
    <t>Xeon E5-1650 v2</t>
  </si>
  <si>
    <t>E5-1650 v2</t>
  </si>
  <si>
    <t>Intel Xeon E5-1650 v2</t>
  </si>
  <si>
    <t>Xeon E5-1650 v3</t>
  </si>
  <si>
    <t>E5-1650 v3</t>
  </si>
  <si>
    <t>Intel Xeon E5-1650 v3</t>
  </si>
  <si>
    <t>Xeon E5-1650 v4</t>
  </si>
  <si>
    <t>E5-1650 v4</t>
  </si>
  <si>
    <t>Intel Xeon E5-1650 v4</t>
  </si>
  <si>
    <t>Xeon E5-1660</t>
  </si>
  <si>
    <t>E5-1660</t>
  </si>
  <si>
    <t>Intel Xeon E5-1660</t>
  </si>
  <si>
    <t>Xeon E5-1660 v2</t>
  </si>
  <si>
    <t>E5-1660 v2</t>
  </si>
  <si>
    <t>Intel Xeon E5-1660 v2</t>
  </si>
  <si>
    <t>Xeon E5-1660 v3</t>
  </si>
  <si>
    <t>E5-1660 v3</t>
  </si>
  <si>
    <t>Intel Xeon E5-1660 v3</t>
  </si>
  <si>
    <t>Xeon E5-1660 v4</t>
  </si>
  <si>
    <t>E5-1660 v4</t>
  </si>
  <si>
    <t>Intel Xeon E5-1660 v4</t>
  </si>
  <si>
    <t>Xeon E5-1680 v2</t>
  </si>
  <si>
    <t>E5-1680 v2</t>
  </si>
  <si>
    <t>Intel Xeon E5-1680 v2</t>
  </si>
  <si>
    <t>Xeon E5-1680 v3</t>
  </si>
  <si>
    <t>E5-1680 v3</t>
  </si>
  <si>
    <t>Intel Xeon E5-1680 v3</t>
  </si>
  <si>
    <t>Xeon E5-1680 v4</t>
  </si>
  <si>
    <t>E5-1680 v4</t>
  </si>
  <si>
    <t>Intel Xeon E5-1680 v4</t>
  </si>
  <si>
    <t>Xeon E5-1681 v3</t>
  </si>
  <si>
    <t>E5-1681 v3</t>
  </si>
  <si>
    <t>Intel Xeon E5-1681 v3</t>
  </si>
  <si>
    <t>Xeon E5-2403</t>
  </si>
  <si>
    <t>E5-2403</t>
  </si>
  <si>
    <t>Intel Xeon E5-2403</t>
  </si>
  <si>
    <t>Xeon E5-2403 v2</t>
  </si>
  <si>
    <t>E5-2403 v2</t>
  </si>
  <si>
    <t>Intel Xeon E5-2403 v2</t>
  </si>
  <si>
    <t>Xeon E5-2407</t>
  </si>
  <si>
    <t>E5-2407</t>
  </si>
  <si>
    <t>Intel Xeon E5-2407</t>
  </si>
  <si>
    <t>Xeon E5-2407 v2</t>
  </si>
  <si>
    <t>E5-2407 v2</t>
  </si>
  <si>
    <t>Intel Xeon E5-2407 v2</t>
  </si>
  <si>
    <t>Xeon E5-2418L</t>
  </si>
  <si>
    <t>E5-2418L</t>
  </si>
  <si>
    <t>Intel Xeon E5-2418L</t>
  </si>
  <si>
    <t>Xeon E5-2418L v2</t>
  </si>
  <si>
    <t>E5-2418L v2</t>
  </si>
  <si>
    <t>Intel Xeon E5-2418L v2</t>
  </si>
  <si>
    <t>Xeon E5-2420</t>
  </si>
  <si>
    <t>E5-2420</t>
  </si>
  <si>
    <t>Intel Xeon E5-2420</t>
  </si>
  <si>
    <t>Xeon E5-2420 v2</t>
  </si>
  <si>
    <t>E5-2420 v2</t>
  </si>
  <si>
    <t>Intel Xeon E5-2420 v2</t>
  </si>
  <si>
    <t>Xeon E5-2428L v2</t>
  </si>
  <si>
    <t>E5-2428L v2</t>
  </si>
  <si>
    <t>Intel Xeon E5-2428L v2</t>
  </si>
  <si>
    <t>Xeon E5-2430</t>
  </si>
  <si>
    <t>E5-2430</t>
  </si>
  <si>
    <t>Intel Xeon E5-2430</t>
  </si>
  <si>
    <t>Xeon E5-2430 v2</t>
  </si>
  <si>
    <t>E5-2430 v2</t>
  </si>
  <si>
    <t>Intel Xeon E5-2430 v2</t>
  </si>
  <si>
    <t>Xeon E5-2430L</t>
  </si>
  <si>
    <t>E5-2430L</t>
  </si>
  <si>
    <t>Intel Xeon E5-2430L</t>
  </si>
  <si>
    <t>Xeon E5-2430L v2</t>
  </si>
  <si>
    <t>E5-2430L v2</t>
  </si>
  <si>
    <t>Intel Xeon E5-2430L v2</t>
  </si>
  <si>
    <t>Xeon E5-2440</t>
  </si>
  <si>
    <t>E5-2440</t>
  </si>
  <si>
    <t>Intel Xeon E5-2440</t>
  </si>
  <si>
    <t>Xeon E5-2440 v2</t>
  </si>
  <si>
    <t>E5-2440 v2</t>
  </si>
  <si>
    <t>Intel Xeon E5-2440 v2</t>
  </si>
  <si>
    <t>Xeon E5-2448L v2</t>
  </si>
  <si>
    <t>E5-2448L v2</t>
  </si>
  <si>
    <t>Intel Xeon E5-2448L v2</t>
  </si>
  <si>
    <t>Xeon E5-2450</t>
  </si>
  <si>
    <t>E5-2450</t>
  </si>
  <si>
    <t>Intel Xeon E5-2450</t>
  </si>
  <si>
    <t>Xeon E5-2450 v2</t>
  </si>
  <si>
    <t>E5-2450 v2</t>
  </si>
  <si>
    <t>Intel Xeon E5-2450 v2</t>
  </si>
  <si>
    <t>Xeon E5-2450L</t>
  </si>
  <si>
    <t>E5-2450L</t>
  </si>
  <si>
    <t>Intel Xeon E5-2450L</t>
  </si>
  <si>
    <t>Xeon E5-2470</t>
  </si>
  <si>
    <t>E5-2470</t>
  </si>
  <si>
    <t>Intel Xeon E5-2470</t>
  </si>
  <si>
    <t>Xeon E5-2470 v2</t>
  </si>
  <si>
    <t>E5-2470 v2</t>
  </si>
  <si>
    <t>Intel Xeon E5-2470 v2</t>
  </si>
  <si>
    <t>Xeon E5-2603</t>
  </si>
  <si>
    <t>E5-2603</t>
  </si>
  <si>
    <t>Xeon E5-2603 v2</t>
  </si>
  <si>
    <t>E5-2603 v2</t>
  </si>
  <si>
    <t>Intel Xeon E5-2603 v2</t>
  </si>
  <si>
    <t>Xeon E5-2603 v3</t>
  </si>
  <si>
    <t>E5-2603 v3</t>
  </si>
  <si>
    <t>Intel Xeon E5-2603 v3</t>
  </si>
  <si>
    <t>Xeon E5-2603 v4</t>
  </si>
  <si>
    <t>E5-2603 v4</t>
  </si>
  <si>
    <t>Intel Xeon E5-2603 v4</t>
  </si>
  <si>
    <t>Xeon E5-2608L v3</t>
  </si>
  <si>
    <t>E5-2608L v3</t>
  </si>
  <si>
    <t>Intel Xeon E5-2608L v3</t>
  </si>
  <si>
    <t>Xeon E5-2608L v4</t>
  </si>
  <si>
    <t>E5-2608L v4</t>
  </si>
  <si>
    <t>Intel Xeon E5-2608L v4</t>
  </si>
  <si>
    <t>Xeon E5-2609</t>
  </si>
  <si>
    <t>E5-2609</t>
  </si>
  <si>
    <t>Xeon E5-2609 v2</t>
  </si>
  <si>
    <t>E5-2609 v2</t>
  </si>
  <si>
    <t>Intel Xeon E5-2609 v2</t>
  </si>
  <si>
    <t>Xeon E5-2609 v3</t>
  </si>
  <si>
    <t>E5-2609 v3</t>
  </si>
  <si>
    <t>Intel Xeon E5-2609 v3</t>
  </si>
  <si>
    <t>Xeon E5-2609 v4</t>
  </si>
  <si>
    <t>E5-2609 v4</t>
  </si>
  <si>
    <t>Intel Xeon E5-2609 v4</t>
  </si>
  <si>
    <t>Xeon E5-2618L v3</t>
  </si>
  <si>
    <t>E5-2618L v3</t>
  </si>
  <si>
    <t>Intel Xeon E5-2618L v3</t>
  </si>
  <si>
    <t>Xeon E5-2618L v4</t>
  </si>
  <si>
    <t>E5-2618L v4</t>
  </si>
  <si>
    <t>Intel Xeon E5-2618L v4</t>
  </si>
  <si>
    <t>Xeon E5-2620</t>
  </si>
  <si>
    <t>E5-2620</t>
  </si>
  <si>
    <t>Xeon E5-2620 v2</t>
  </si>
  <si>
    <t>E5-2620 v2</t>
  </si>
  <si>
    <t>Intel Xeon E5-2620 v2</t>
  </si>
  <si>
    <t>Xeon E5-2620 v3</t>
  </si>
  <si>
    <t>E5-2620 v3</t>
  </si>
  <si>
    <t>Intel Xeon E5-2620 v3</t>
  </si>
  <si>
    <t>Xeon E5-2620 v4</t>
  </si>
  <si>
    <t>E5-2620 v4</t>
  </si>
  <si>
    <t>Intel Xeon E5-2620 v4</t>
  </si>
  <si>
    <t>Xeon E5-2623 v3</t>
  </si>
  <si>
    <t>E5-2623 v3</t>
  </si>
  <si>
    <t>Intel Xeon E5-2623 v3</t>
  </si>
  <si>
    <t>Xeon E5-2623 v4</t>
  </si>
  <si>
    <t>E5-2623 v4</t>
  </si>
  <si>
    <t>Intel Xeon E5-2623 v4</t>
  </si>
  <si>
    <t>Xeon E5-2628 v3</t>
  </si>
  <si>
    <t>E5-2628 v3</t>
  </si>
  <si>
    <t>Intel Xeon E5-2628 v3</t>
  </si>
  <si>
    <t>Xeon E5-2628L v2</t>
  </si>
  <si>
    <t>E5-2628L v2</t>
  </si>
  <si>
    <t>Intel Xeon E5-2628L v2</t>
  </si>
  <si>
    <t>Xeon E5-2628L v3</t>
  </si>
  <si>
    <t>E5-2628L v3</t>
  </si>
  <si>
    <t>Intel Xeon E5-2628L v3</t>
  </si>
  <si>
    <t>Xeon E5-2628L v4</t>
  </si>
  <si>
    <t>E5-2628L v4</t>
  </si>
  <si>
    <t>Intel Xeon E5-2628L v4</t>
  </si>
  <si>
    <t>Xeon E5-2629 v3</t>
  </si>
  <si>
    <t>E5-2629 v3</t>
  </si>
  <si>
    <t>Intel Xeon E5-2629 v3</t>
  </si>
  <si>
    <t>Xeon E5-2630</t>
  </si>
  <si>
    <t>E5-2630</t>
  </si>
  <si>
    <t>Xeon E5-2630 v2</t>
  </si>
  <si>
    <t>E5-2630 v2</t>
  </si>
  <si>
    <t>Intel Xeon E5-2630 v2</t>
  </si>
  <si>
    <t>Xeon E5-2630 v3</t>
  </si>
  <si>
    <t>E5-2630 v3</t>
  </si>
  <si>
    <t>Intel Xeon E5-2630 v3</t>
  </si>
  <si>
    <t>Xeon E5-2630 v4</t>
  </si>
  <si>
    <t>E5-2630 v4</t>
  </si>
  <si>
    <t>Intel Xeon E5-2630 v4</t>
  </si>
  <si>
    <t>Xeon E5-2630L</t>
  </si>
  <si>
    <t>E5-2630L</t>
  </si>
  <si>
    <t>Intel Xeon E5-2630L</t>
  </si>
  <si>
    <t>Xeon E5-2630L v2</t>
  </si>
  <si>
    <t>E5-2630L v2</t>
  </si>
  <si>
    <t>Intel Xeon E5-2630L v2</t>
  </si>
  <si>
    <t>Xeon E5-2630L v3</t>
  </si>
  <si>
    <t>E5-2630L v3</t>
  </si>
  <si>
    <t>Intel Xeon E5-2630L v3</t>
  </si>
  <si>
    <t>Xeon E5-2630L v4</t>
  </si>
  <si>
    <t>E5-2630L v4</t>
  </si>
  <si>
    <t>Intel Xeon E5-2630L v4</t>
  </si>
  <si>
    <t>Xeon E5-2637</t>
  </si>
  <si>
    <t>E5-2637</t>
  </si>
  <si>
    <t>Intel Xeon E5-2637</t>
  </si>
  <si>
    <t>Xeon E5-2637 v2</t>
  </si>
  <si>
    <t>E5-2637 v2</t>
  </si>
  <si>
    <t>Intel Xeon E5-2637 v2</t>
  </si>
  <si>
    <t>Xeon E5-2637 v3</t>
  </si>
  <si>
    <t>E5-2637 v3</t>
  </si>
  <si>
    <t>Intel Xeon E5-2637 v3</t>
  </si>
  <si>
    <t>Xeon E5-2637 v4</t>
  </si>
  <si>
    <t>E5-2637 v4</t>
  </si>
  <si>
    <t>Intel Xeon E5-2637 v4</t>
  </si>
  <si>
    <t>Xeon E5-2640</t>
  </si>
  <si>
    <t>E5-2640</t>
  </si>
  <si>
    <t>Xeon E5-2640 v2</t>
  </si>
  <si>
    <t>E5-2640 v2</t>
  </si>
  <si>
    <t>Intel Xeon E5-2640 v2</t>
  </si>
  <si>
    <t>Xeon E5-2640 v3</t>
  </si>
  <si>
    <t>E5-2640 v3</t>
  </si>
  <si>
    <t>Intel Xeon E5-2640 v3</t>
  </si>
  <si>
    <t>Xeon E5-2640 v4</t>
  </si>
  <si>
    <t>E5-2640 v4</t>
  </si>
  <si>
    <t>Intel Xeon E5-2640 v4</t>
  </si>
  <si>
    <t>Xeon E5-2643</t>
  </si>
  <si>
    <t>E5-2643</t>
  </si>
  <si>
    <t>Intel Xeon E5-2643</t>
  </si>
  <si>
    <t>Xeon E5-2643 v2</t>
  </si>
  <si>
    <t>E5-2643 v2</t>
  </si>
  <si>
    <t>Intel Xeon E5-2643 v2</t>
  </si>
  <si>
    <t>Xeon E5-2643 v3</t>
  </si>
  <si>
    <t>E5-2643 v3</t>
  </si>
  <si>
    <t>Intel Xeon E5-2643 v3</t>
  </si>
  <si>
    <t>Xeon E5-2643 v4</t>
  </si>
  <si>
    <t>E5-2643 v4</t>
  </si>
  <si>
    <t>Intel Xeon E5-2643 v4</t>
  </si>
  <si>
    <t>Xeon E5-2648L</t>
  </si>
  <si>
    <t>E5-2648L</t>
  </si>
  <si>
    <t>Intel Xeon E5-2648L</t>
  </si>
  <si>
    <t>Xeon E5-2648L v2</t>
  </si>
  <si>
    <t>E5-2648L v2</t>
  </si>
  <si>
    <t>Intel Xeon E5-2648L v2</t>
  </si>
  <si>
    <t>Xeon E5-2648L v3</t>
  </si>
  <si>
    <t>E5-2648L v3</t>
  </si>
  <si>
    <t>Intel Xeon E5-2648L v3</t>
  </si>
  <si>
    <t>Xeon E5-2648L v4</t>
  </si>
  <si>
    <t>E5-2648L v4</t>
  </si>
  <si>
    <t>Intel Xeon E5-2648L v4</t>
  </si>
  <si>
    <t>Xeon E5-2649 v3</t>
  </si>
  <si>
    <t>E5-2649 v3</t>
  </si>
  <si>
    <t>Intel Xeon E5-2649 v3</t>
  </si>
  <si>
    <t>Xeon E5-2650</t>
  </si>
  <si>
    <t>E5-2650</t>
  </si>
  <si>
    <t>Xeon E5-2650 v2</t>
  </si>
  <si>
    <t>E5-2650 v2</t>
  </si>
  <si>
    <t>Intel Xeon E5-2650 v2</t>
  </si>
  <si>
    <t>Xeon E5-2650 v3</t>
  </si>
  <si>
    <t>E5-2650 v3</t>
  </si>
  <si>
    <t>Intel Xeon E5-2650 v3</t>
  </si>
  <si>
    <t>Xeon E5-2650 v4</t>
  </si>
  <si>
    <t>E5-2650 v4</t>
  </si>
  <si>
    <t>Intel Xeon E5-2650 v4</t>
  </si>
  <si>
    <t>Xeon E5-2650L</t>
  </si>
  <si>
    <t>E5-2650L</t>
  </si>
  <si>
    <t>Xeon E5-2650L v2</t>
  </si>
  <si>
    <t>E5-2650L v2</t>
  </si>
  <si>
    <t>Intel Xeon E5-2650L v2</t>
  </si>
  <si>
    <t>Xeon E5-2650L v3</t>
  </si>
  <si>
    <t>E5-2650L v3</t>
  </si>
  <si>
    <t>Intel Xeon E5-2650L v3</t>
  </si>
  <si>
    <t>Xeon E5-2650L v4</t>
  </si>
  <si>
    <t>E5-2650L v4</t>
  </si>
  <si>
    <t>Intel Xeon E5-2650L v4</t>
  </si>
  <si>
    <t>Xeon E5-2651 v2</t>
  </si>
  <si>
    <t>E5-2651 v2</t>
  </si>
  <si>
    <t>Intel Xeon E5-2651 v2</t>
  </si>
  <si>
    <t>Xeon E5-2658</t>
  </si>
  <si>
    <t>E5-2658</t>
  </si>
  <si>
    <t>Intel Xeon E5-2658</t>
  </si>
  <si>
    <t>Xeon E5-2658 v2</t>
  </si>
  <si>
    <t>E5-2658 v2</t>
  </si>
  <si>
    <t>Intel Xeon E5-2658 v2</t>
  </si>
  <si>
    <t>Xeon E5-2658 v3</t>
  </si>
  <si>
    <t>E5-2658 v3</t>
  </si>
  <si>
    <t>Intel Xeon E5-2658 v3</t>
  </si>
  <si>
    <t>Xeon E5-2658 v4</t>
  </si>
  <si>
    <t>E5-2658 v4</t>
  </si>
  <si>
    <t>Intel Xeon E5-2658 v4</t>
  </si>
  <si>
    <t>Xeon E5-2658A v3</t>
  </si>
  <si>
    <t>E5-2658A v3</t>
  </si>
  <si>
    <t>Intel Xeon E5-2658A v3</t>
  </si>
  <si>
    <t>Xeon E5-2660</t>
  </si>
  <si>
    <t>E5-2660</t>
  </si>
  <si>
    <t>Xeon E5-2660 v2</t>
  </si>
  <si>
    <t>E5-2660 v2</t>
  </si>
  <si>
    <t>Intel Xeon E5-2660 v2</t>
  </si>
  <si>
    <t>Xeon E5-2660 v3</t>
  </si>
  <si>
    <t>E5-2660 v3</t>
  </si>
  <si>
    <t>Intel Xeon E5-2660 v3</t>
  </si>
  <si>
    <t>Xeon E5-2660 v4</t>
  </si>
  <si>
    <t>E5-2660 v4</t>
  </si>
  <si>
    <t>Intel Xeon E5-2660 v4</t>
  </si>
  <si>
    <t>Xeon E5-2663 v3</t>
  </si>
  <si>
    <t>E5-2663 v3</t>
  </si>
  <si>
    <t>Intel Xeon E5-2663 v3</t>
  </si>
  <si>
    <t>Xeon E5-2665</t>
  </si>
  <si>
    <t>E5-2665</t>
  </si>
  <si>
    <t>Xeon E5-2666 v3</t>
  </si>
  <si>
    <t>E5-2666 v3</t>
  </si>
  <si>
    <t>Intel Xeon E5-2666 v3</t>
  </si>
  <si>
    <t>Xeon E5-2666 v4</t>
  </si>
  <si>
    <t>E5-2666 v4</t>
  </si>
  <si>
    <t>Intel Xeon E5-2666 v4</t>
  </si>
  <si>
    <t>Xeon E5-2667</t>
  </si>
  <si>
    <t>E5-2667</t>
  </si>
  <si>
    <t>Intel Xeon E5-2667</t>
  </si>
  <si>
    <t>Xeon E5-2667 v2</t>
  </si>
  <si>
    <t>E5-2667 v2</t>
  </si>
  <si>
    <t>Intel Xeon E5-2667 v2</t>
  </si>
  <si>
    <t>Xeon E5-2667 v3</t>
  </si>
  <si>
    <t>E5-2667 v3</t>
  </si>
  <si>
    <t>Intel Xeon E5-2667 v3</t>
  </si>
  <si>
    <t>Xeon E5-2667 v4</t>
  </si>
  <si>
    <t>E5-2667 v4</t>
  </si>
  <si>
    <t>Intel Xeon E5-2667 v4</t>
  </si>
  <si>
    <t>Xeon E5-2669 v3</t>
  </si>
  <si>
    <t>E5-2669 v3</t>
  </si>
  <si>
    <t>Intel Xeon E5-2669 v3</t>
  </si>
  <si>
    <t>Xeon E5-2670</t>
  </si>
  <si>
    <t>E5-2670</t>
  </si>
  <si>
    <t>Xeon E5-2670 v2</t>
  </si>
  <si>
    <t>E5-2670 v2</t>
  </si>
  <si>
    <t>Intel Xeon E5-2670 v2</t>
  </si>
  <si>
    <t>Xeon E5-2670 v3</t>
  </si>
  <si>
    <t>E5-2670 v3</t>
  </si>
  <si>
    <t>Intel Xeon E5-2670 v3</t>
  </si>
  <si>
    <t>Xeon E5-2673 v2</t>
  </si>
  <si>
    <t>E5-2673 v2</t>
  </si>
  <si>
    <t>Intel Xeon E5-2673 v2</t>
  </si>
  <si>
    <t>Xeon E5-2673 v3</t>
  </si>
  <si>
    <t>E5-2673 v3</t>
  </si>
  <si>
    <t>Intel Xeon E5-2673 v3</t>
  </si>
  <si>
    <t>Xeon E5-2673 v4</t>
  </si>
  <si>
    <t>E5-2673 v4</t>
  </si>
  <si>
    <t>Intel Xeon E5-2673 v4</t>
  </si>
  <si>
    <t>Xeon E5-2675 v3</t>
  </si>
  <si>
    <t>E5-2675 v3</t>
  </si>
  <si>
    <t>Intel Xeon E5-2675 v3</t>
  </si>
  <si>
    <t>Xeon E5-2676 v3</t>
  </si>
  <si>
    <t>E5-2676 v3</t>
  </si>
  <si>
    <t>Intel Xeon E5-2676 v3</t>
  </si>
  <si>
    <t>Xeon E5-2676 v4</t>
  </si>
  <si>
    <t>E5-2676 v4</t>
  </si>
  <si>
    <t>Intel Xeon E5-2676 v4</t>
  </si>
  <si>
    <t>Xeon E5-2678 v3</t>
  </si>
  <si>
    <t>E5-2678 v3</t>
  </si>
  <si>
    <t>Intel Xeon E5-2678 v3</t>
  </si>
  <si>
    <t>Xeon E5-2679 v4</t>
  </si>
  <si>
    <t>E5-2679 v4</t>
  </si>
  <si>
    <t>Intel Xeon E5-2679 v4</t>
  </si>
  <si>
    <t>Xeon E5-2680</t>
  </si>
  <si>
    <t>E5-2680</t>
  </si>
  <si>
    <t>Xeon E5-2680 v2</t>
  </si>
  <si>
    <t>E5-2680 v2</t>
  </si>
  <si>
    <t>Intel Xeon E5-2680 v2</t>
  </si>
  <si>
    <t>Xeon E5-2680 v3</t>
  </si>
  <si>
    <t>E5-2680 v3</t>
  </si>
  <si>
    <t>Intel Xeon E5-2680 v3</t>
  </si>
  <si>
    <t>Xeon E5-2680 v4</t>
  </si>
  <si>
    <t>E5-2680 v4</t>
  </si>
  <si>
    <t>Intel Xeon E5-2680 v4</t>
  </si>
  <si>
    <t>Xeon E5-2680R v4</t>
  </si>
  <si>
    <t>E5-2680R v4</t>
  </si>
  <si>
    <t>Intel Xeon E5-2680R v4</t>
  </si>
  <si>
    <t>Xeon E5-2682 v4</t>
  </si>
  <si>
    <t>E5-2682 v4</t>
  </si>
  <si>
    <t>Intel Xeon E5-2682 v4</t>
  </si>
  <si>
    <t>Xeon E5-2683 v3</t>
  </si>
  <si>
    <t>E5-2683 v3</t>
  </si>
  <si>
    <t>Intel Xeon E5-2683 v3</t>
  </si>
  <si>
    <t>Xeon E5-2683 v4</t>
  </si>
  <si>
    <t>E5-2683 v4</t>
  </si>
  <si>
    <t>Intel Xeon E5-2683 v4</t>
  </si>
  <si>
    <t>Xeon E5-2685 v3</t>
  </si>
  <si>
    <t>E5-2685 v3</t>
  </si>
  <si>
    <t>Intel Xeon E5-2685 v3</t>
  </si>
  <si>
    <t>Xeon E5-2686 v3</t>
  </si>
  <si>
    <t>E5-2686 v3</t>
  </si>
  <si>
    <t>Intel Xeon E5-2686 v3</t>
  </si>
  <si>
    <t>Xeon E5-2686 v4</t>
  </si>
  <si>
    <t>E5-2686 v4</t>
  </si>
  <si>
    <t>Intel Xeon E5-2686 v4</t>
  </si>
  <si>
    <t>Xeon E5-2687W</t>
  </si>
  <si>
    <t>E5-2687W</t>
  </si>
  <si>
    <t>Xeon E5-2687W v2</t>
  </si>
  <si>
    <t>E5-2687W v2</t>
  </si>
  <si>
    <t>Intel Xeon E5-2687W v2</t>
  </si>
  <si>
    <t>Xeon E5-2687W v3</t>
  </si>
  <si>
    <t>E5-2687W v3</t>
  </si>
  <si>
    <t>Intel Xeon E5-2687W v3</t>
  </si>
  <si>
    <t>Xeon E5-2687W v4</t>
  </si>
  <si>
    <t>E5-2687W v4</t>
  </si>
  <si>
    <t>Intel Xeon E5-2687W v4</t>
  </si>
  <si>
    <t>Xeon E5-2689</t>
  </si>
  <si>
    <t>E5-2689</t>
  </si>
  <si>
    <t>Intel Xeon E5-2689</t>
  </si>
  <si>
    <t>Xeon E5-2689 v4</t>
  </si>
  <si>
    <t>E5-2689 v4</t>
  </si>
  <si>
    <t>Intel Xeon E5-2689 v4</t>
  </si>
  <si>
    <t>Xeon E5-2690</t>
  </si>
  <si>
    <t>E5-2690</t>
  </si>
  <si>
    <t>Xeon E5-2690 v2</t>
  </si>
  <si>
    <t>E5-2690 v2</t>
  </si>
  <si>
    <t>Intel Xeon E5-2690 v2</t>
  </si>
  <si>
    <t>Xeon E5-2690 v3</t>
  </si>
  <si>
    <t>E5-2690 v3</t>
  </si>
  <si>
    <t>Intel Xeon E5-2690 v3</t>
  </si>
  <si>
    <t>Xeon E5-2690 v4</t>
  </si>
  <si>
    <t>E5-2690 v4</t>
  </si>
  <si>
    <t>Intel Xeon E5-2690 v4</t>
  </si>
  <si>
    <t>Xeon E5-2692 v2</t>
  </si>
  <si>
    <t>E5-2692 v2</t>
  </si>
  <si>
    <t>Intel Xeon E5-2692 v2</t>
  </si>
  <si>
    <t>Xeon E5-2695 v2</t>
  </si>
  <si>
    <t>E5-2695 v2</t>
  </si>
  <si>
    <t>Intel Xeon E5-2695 v2</t>
  </si>
  <si>
    <t>Xeon E5-2695 v3</t>
  </si>
  <si>
    <t>E5-2695 v3</t>
  </si>
  <si>
    <t>Intel Xeon E5-2695 v3</t>
  </si>
  <si>
    <t>Xeon E5-2695 v4</t>
  </si>
  <si>
    <t>E5-2695 v4</t>
  </si>
  <si>
    <t>Intel Xeon E5-2695 v4</t>
  </si>
  <si>
    <t>Xeon E5-2696 v2</t>
  </si>
  <si>
    <t>E5-2696 v2</t>
  </si>
  <si>
    <t>Intel Xeon E5-2696 v2</t>
  </si>
  <si>
    <t>Xeon E5-2696 v3</t>
  </si>
  <si>
    <t>E5-2696 v3</t>
  </si>
  <si>
    <t>Intel Xeon E5-2696 v3</t>
  </si>
  <si>
    <t>Xeon E5-2696 v4</t>
  </si>
  <si>
    <t>E5-2696 v4</t>
  </si>
  <si>
    <t>Intel Xeon E5-2696 v4</t>
  </si>
  <si>
    <t>Xeon E5-2697 v2</t>
  </si>
  <si>
    <t>E5-2697 v2</t>
  </si>
  <si>
    <t>Intel Xeon E5-2697 v2</t>
  </si>
  <si>
    <t>Xeon E5-2697 v3</t>
  </si>
  <si>
    <t>E5-2697 v3</t>
  </si>
  <si>
    <t>Intel Xeon E5-2697 v3</t>
  </si>
  <si>
    <t>Xeon E5-2697 v4</t>
  </si>
  <si>
    <t>E5-2697 v4</t>
  </si>
  <si>
    <t>Intel Xeon E5-2697 v4</t>
  </si>
  <si>
    <t>Xeon E5-2697A v4</t>
  </si>
  <si>
    <t>E5-2697A v4</t>
  </si>
  <si>
    <t>Intel Xeon E5-2697A v4</t>
  </si>
  <si>
    <t>Xeon E5-2697R v4</t>
  </si>
  <si>
    <t>E5-2697R v4</t>
  </si>
  <si>
    <t>Intel Xeon E5-2697R v4</t>
  </si>
  <si>
    <t>Xeon E5-2698 v3</t>
  </si>
  <si>
    <t>E5-2698 v3</t>
  </si>
  <si>
    <t>Intel Xeon E5-2698 v3</t>
  </si>
  <si>
    <t>Xeon E5-2698 v4</t>
  </si>
  <si>
    <t>E5-2698 v4</t>
  </si>
  <si>
    <t>Intel Xeon E5-2698 v4</t>
  </si>
  <si>
    <t>Xeon E5-2698B v3</t>
  </si>
  <si>
    <t>E5-2698B v3</t>
  </si>
  <si>
    <t>Intel Xeon E5-2698B v3</t>
  </si>
  <si>
    <t>Xeon E5-2698R v4</t>
  </si>
  <si>
    <t>E5-2698R v4</t>
  </si>
  <si>
    <t>Intel Xeon E5-2698R v4</t>
  </si>
  <si>
    <t>Xeon E5-2699 v3</t>
  </si>
  <si>
    <t>E5-2699 v3</t>
  </si>
  <si>
    <t>Intel Xeon E5-2699 v3</t>
  </si>
  <si>
    <t>Xeon E5-2699 v4</t>
  </si>
  <si>
    <t>E5-2699 v4</t>
  </si>
  <si>
    <t>Intel Xeon E5-2699 v4</t>
  </si>
  <si>
    <t>Xeon E5-2699A v4</t>
  </si>
  <si>
    <t>E5-2699A v4</t>
  </si>
  <si>
    <t>Intel Xeon E5-2699A v4</t>
  </si>
  <si>
    <t>Xeon E5-2699C v4</t>
  </si>
  <si>
    <t>E5-2699C v4</t>
  </si>
  <si>
    <t>Intel Xeon E5-2699C v4</t>
  </si>
  <si>
    <t>Xeon E5-4603</t>
  </si>
  <si>
    <t>E5-4603</t>
  </si>
  <si>
    <t>Intel Xeon E5-4603</t>
  </si>
  <si>
    <t>Xeon E5-4607 v2</t>
  </si>
  <si>
    <t>E5-4607 v2</t>
  </si>
  <si>
    <t>Intel Xeon E5-4607 v2</t>
  </si>
  <si>
    <t>Xeon E5-4610</t>
  </si>
  <si>
    <t>E5-4610</t>
  </si>
  <si>
    <t>Intel Xeon E5-4610</t>
  </si>
  <si>
    <t>Xeon E5-4610 v3</t>
  </si>
  <si>
    <t>E5-4610 v3</t>
  </si>
  <si>
    <t>Intel Xeon E5-4610 v3</t>
  </si>
  <si>
    <t>Xeon E5-4617</t>
  </si>
  <si>
    <t>E5-4617</t>
  </si>
  <si>
    <t>Intel Xeon E5-4617</t>
  </si>
  <si>
    <t>Xeon E5-4620</t>
  </si>
  <si>
    <t>E5-4620</t>
  </si>
  <si>
    <t>Xeon E5-4620 v2</t>
  </si>
  <si>
    <t>E5-4620 v2</t>
  </si>
  <si>
    <t>Intel Xeon E5-4620 v2</t>
  </si>
  <si>
    <t>Xeon E5-4620 v3</t>
  </si>
  <si>
    <t>E5-4620 v3</t>
  </si>
  <si>
    <t>Intel Xeon E5-4620 v3</t>
  </si>
  <si>
    <t>Xeon E5-4627 v2</t>
  </si>
  <si>
    <t>E5-4627 v2</t>
  </si>
  <si>
    <t>Intel Xeon E5-4627 v2</t>
  </si>
  <si>
    <t>Xeon E5-4627 v3</t>
  </si>
  <si>
    <t>E5-4627 v3</t>
  </si>
  <si>
    <t>Intel Xeon E5-4627 v3</t>
  </si>
  <si>
    <t>Xeon E5-4627 v4</t>
  </si>
  <si>
    <t>E5-4627 v4</t>
  </si>
  <si>
    <t>Intel Xeon E5-4627 v4</t>
  </si>
  <si>
    <t>Xeon E5-4628L v4</t>
  </si>
  <si>
    <t>E5-4628L v4</t>
  </si>
  <si>
    <t>Intel Xeon E5-4628L v4</t>
  </si>
  <si>
    <t>Xeon E5-4640</t>
  </si>
  <si>
    <t>E5-4640</t>
  </si>
  <si>
    <t>Intel Xeon E5-4640</t>
  </si>
  <si>
    <t>Xeon E5-4640 v3</t>
  </si>
  <si>
    <t>E5-4640 v3</t>
  </si>
  <si>
    <t>Intel Xeon E5-4640 v3</t>
  </si>
  <si>
    <t>Xeon E5-4648 v3</t>
  </si>
  <si>
    <t>E5-4648 v3</t>
  </si>
  <si>
    <t>Intel Xeon E5-4648 v3</t>
  </si>
  <si>
    <t>Xeon E5-4650</t>
  </si>
  <si>
    <t>E5-4650</t>
  </si>
  <si>
    <t>Xeon E5-4650 v2</t>
  </si>
  <si>
    <t>E5-4650 v2</t>
  </si>
  <si>
    <t>Intel Xeon E5-4650 v2</t>
  </si>
  <si>
    <t>Xeon E5-4650 v3</t>
  </si>
  <si>
    <t>E5-4650 v3</t>
  </si>
  <si>
    <t>Intel Xeon E5-4650 v3</t>
  </si>
  <si>
    <t>Xeon E5-4650 v4</t>
  </si>
  <si>
    <t>E5-4650 v4</t>
  </si>
  <si>
    <t>Intel Xeon E5-4650 v4</t>
  </si>
  <si>
    <t>Xeon E5-4650L</t>
  </si>
  <si>
    <t>E5-4650L</t>
  </si>
  <si>
    <t>Intel Xeon E5-4650L</t>
  </si>
  <si>
    <t>Xeon E5-4655 v3</t>
  </si>
  <si>
    <t>E5-4655 v3</t>
  </si>
  <si>
    <t>Intel Xeon E5-4655 v3</t>
  </si>
  <si>
    <t>Xeon E5-4655 v4</t>
  </si>
  <si>
    <t>E5-4655 v4</t>
  </si>
  <si>
    <t>Intel Xeon E5-4655 v4</t>
  </si>
  <si>
    <t>Xeon E5-4657L v2</t>
  </si>
  <si>
    <t>E5-4657L v2</t>
  </si>
  <si>
    <t>Intel Xeon E5-4657L v2</t>
  </si>
  <si>
    <t>Xeon E5-4660 v3</t>
  </si>
  <si>
    <t>E5-4660 v3</t>
  </si>
  <si>
    <t>Intel Xeon E5-4660 v3</t>
  </si>
  <si>
    <t>Xeon E5-4660 v4</t>
  </si>
  <si>
    <t>E5-4660 v4</t>
  </si>
  <si>
    <t>Intel Xeon E5-4660 v4</t>
  </si>
  <si>
    <t>Xeon E5-4667 v3</t>
  </si>
  <si>
    <t>E5-4667 v3</t>
  </si>
  <si>
    <t>Intel Xeon E5-4667 v3</t>
  </si>
  <si>
    <t>Xeon E5-4667 v4</t>
  </si>
  <si>
    <t>E5-4667 v4</t>
  </si>
  <si>
    <t>Intel Xeon E5-4667 v4</t>
  </si>
  <si>
    <t>Xeon E5-4669 v3</t>
  </si>
  <si>
    <t>E5-4669 v3</t>
  </si>
  <si>
    <t>Intel Xeon E5-4669 v3</t>
  </si>
  <si>
    <t>Xeon E5-4669 v4</t>
  </si>
  <si>
    <t>E5-4669 v4</t>
  </si>
  <si>
    <t>Intel Xeon E5-4669 v4</t>
  </si>
  <si>
    <t>Xeon E5205</t>
  </si>
  <si>
    <t>E5205</t>
  </si>
  <si>
    <t>Intel Xeon E5205</t>
  </si>
  <si>
    <t>Xeon E5240</t>
  </si>
  <si>
    <t>E5240</t>
  </si>
  <si>
    <t>Intel Xeon E5240</t>
  </si>
  <si>
    <t>Xeon E5310</t>
  </si>
  <si>
    <t>E5310</t>
  </si>
  <si>
    <t>Intel Xeon E5310</t>
  </si>
  <si>
    <t>Xeon E5320</t>
  </si>
  <si>
    <t>E5320</t>
  </si>
  <si>
    <t>Intel Xeon E5320</t>
  </si>
  <si>
    <t>Xeon E5335</t>
  </si>
  <si>
    <t>E5335</t>
  </si>
  <si>
    <t>Intel Xeon E5335</t>
  </si>
  <si>
    <t>Xeon E5345</t>
  </si>
  <si>
    <t>E5345</t>
  </si>
  <si>
    <t>Intel Xeon E5345</t>
  </si>
  <si>
    <t>Xeon E5405</t>
  </si>
  <si>
    <t>E5405</t>
  </si>
  <si>
    <t>Intel Xeon E5405</t>
  </si>
  <si>
    <t>Xeon E5410</t>
  </si>
  <si>
    <t>E5410</t>
  </si>
  <si>
    <t>Intel Xeon E5410</t>
  </si>
  <si>
    <t>Xeon E5420</t>
  </si>
  <si>
    <t>E5420</t>
  </si>
  <si>
    <t>Intel Xeon E5420</t>
  </si>
  <si>
    <t>Xeon E5430</t>
  </si>
  <si>
    <t>E5430</t>
  </si>
  <si>
    <t>Intel Xeon E5430</t>
  </si>
  <si>
    <t>Xeon E5440</t>
  </si>
  <si>
    <t>E5440</t>
  </si>
  <si>
    <t>Intel Xeon E5440</t>
  </si>
  <si>
    <t>Xeon E5450</t>
  </si>
  <si>
    <t>E5450</t>
  </si>
  <si>
    <t>Intel Xeon E5450</t>
  </si>
  <si>
    <t>Xeon E5462</t>
  </si>
  <si>
    <t>E5462</t>
  </si>
  <si>
    <t>Intel Xeon E5462</t>
  </si>
  <si>
    <t>Xeon E5472</t>
  </si>
  <si>
    <t>E5472</t>
  </si>
  <si>
    <t>Intel Xeon E5472</t>
  </si>
  <si>
    <t>Xeon E5502</t>
  </si>
  <si>
    <t>E5502</t>
  </si>
  <si>
    <t>Intel Xeon E5502</t>
  </si>
  <si>
    <t>Xeon E5503</t>
  </si>
  <si>
    <t>E5503</t>
  </si>
  <si>
    <t>Intel Xeon E5503</t>
  </si>
  <si>
    <t>Xeon E5504</t>
  </si>
  <si>
    <t>E5504</t>
  </si>
  <si>
    <t>Intel Xeon E5504</t>
  </si>
  <si>
    <t>Xeon E5506</t>
  </si>
  <si>
    <t>E5506</t>
  </si>
  <si>
    <t>Intel Xeon E5506</t>
  </si>
  <si>
    <t>Xeon E5507</t>
  </si>
  <si>
    <t>E5507</t>
  </si>
  <si>
    <t>Intel Xeon E5507</t>
  </si>
  <si>
    <t>Xeon E5520</t>
  </si>
  <si>
    <t>E5520</t>
  </si>
  <si>
    <t>Intel Xeon E5520</t>
  </si>
  <si>
    <t>Xeon E5530</t>
  </si>
  <si>
    <t>E5530</t>
  </si>
  <si>
    <t>Intel Xeon E5530</t>
  </si>
  <si>
    <t>Xeon E5540</t>
  </si>
  <si>
    <t>E5540</t>
  </si>
  <si>
    <t>Intel Xeon E5540</t>
  </si>
  <si>
    <t>Xeon E5603</t>
  </si>
  <si>
    <t>E5603</t>
  </si>
  <si>
    <t>Intel Xeon E5603</t>
  </si>
  <si>
    <t>Xeon E5606</t>
  </si>
  <si>
    <t>E5606</t>
  </si>
  <si>
    <t>Intel Xeon E5606</t>
  </si>
  <si>
    <t>Xeon E5607</t>
  </si>
  <si>
    <t>E5607</t>
  </si>
  <si>
    <t>Intel Xeon E5607</t>
  </si>
  <si>
    <t>Xeon E5620</t>
  </si>
  <si>
    <t>E5620</t>
  </si>
  <si>
    <t>Intel Xeon E5620</t>
  </si>
  <si>
    <t>Xeon E5630</t>
  </si>
  <si>
    <t>E5630</t>
  </si>
  <si>
    <t>Intel Xeon E5630</t>
  </si>
  <si>
    <t>Xeon E5640</t>
  </si>
  <si>
    <t>E5640</t>
  </si>
  <si>
    <t>Intel Xeon E5640</t>
  </si>
  <si>
    <t>Xeon E5645</t>
  </si>
  <si>
    <t>E5645</t>
  </si>
  <si>
    <t>Intel Xeon E5645</t>
  </si>
  <si>
    <t>Xeon E5649</t>
  </si>
  <si>
    <t>E5649</t>
  </si>
  <si>
    <t>Intel Xeon E5649</t>
  </si>
  <si>
    <t>Xeon E7- 2830</t>
  </si>
  <si>
    <t>E7- 2830</t>
  </si>
  <si>
    <t>Intel Xeon E7- 2830</t>
  </si>
  <si>
    <t>Xeon E7-4809 v2</t>
  </si>
  <si>
    <t>E7-4809 v2</t>
  </si>
  <si>
    <t>Intel Xeon E7-4809 v2</t>
  </si>
  <si>
    <t>Xeon E7-8880 v3</t>
  </si>
  <si>
    <t>E7-8880 v3</t>
  </si>
  <si>
    <t>Intel Xeon E7-8880 v3</t>
  </si>
  <si>
    <t>Xeon E7-8891 v3</t>
  </si>
  <si>
    <t>E7-8891 v3</t>
  </si>
  <si>
    <t>Intel Xeon E7-8891 v3</t>
  </si>
  <si>
    <t>Xeon E7320</t>
  </si>
  <si>
    <t>E7320</t>
  </si>
  <si>
    <t>Intel Xeon E7320</t>
  </si>
  <si>
    <t>Xeon Gold 5115</t>
  </si>
  <si>
    <t>5115</t>
  </si>
  <si>
    <t>Intel Xeon Gold 5115</t>
  </si>
  <si>
    <t>Xeon Gold 5117</t>
  </si>
  <si>
    <t>5117</t>
  </si>
  <si>
    <t>Intel Xeon Gold 5117</t>
  </si>
  <si>
    <t>Xeon Gold 5118</t>
  </si>
  <si>
    <t>5118</t>
  </si>
  <si>
    <t>Intel Xeon Gold 5118</t>
  </si>
  <si>
    <t>Xeon Gold 5120</t>
  </si>
  <si>
    <t>Intel Xeon Gold 5120</t>
  </si>
  <si>
    <t>Xeon Gold 5120T</t>
  </si>
  <si>
    <t>5120T</t>
  </si>
  <si>
    <t>Intel Xeon Gold 5120T</t>
  </si>
  <si>
    <t>Xeon Gold 5122</t>
  </si>
  <si>
    <t>5122</t>
  </si>
  <si>
    <t>Intel Xeon Gold 5122</t>
  </si>
  <si>
    <t>Xeon Gold 5215</t>
  </si>
  <si>
    <t>5215</t>
  </si>
  <si>
    <t>Intel Xeon Gold 5215</t>
  </si>
  <si>
    <t>Xeon Gold 5217</t>
  </si>
  <si>
    <t>5217</t>
  </si>
  <si>
    <t>Intel Xeon Gold 5217</t>
  </si>
  <si>
    <t>Xeon Gold 5218</t>
  </si>
  <si>
    <t>5218</t>
  </si>
  <si>
    <t>Intel Xeon Gold 5218</t>
  </si>
  <si>
    <t>Xeon Gold 5218R</t>
  </si>
  <si>
    <t>5218R</t>
  </si>
  <si>
    <t>Intel Xeon Gold 5218R</t>
  </si>
  <si>
    <t>Xeon Gold 5218T</t>
  </si>
  <si>
    <t>5218T</t>
  </si>
  <si>
    <t>Intel Xeon Gold 5218T</t>
  </si>
  <si>
    <t>Xeon Gold 5220</t>
  </si>
  <si>
    <t>5220</t>
  </si>
  <si>
    <t>Intel Xeon Gold 5220</t>
  </si>
  <si>
    <t>Xeon Gold 5220R</t>
  </si>
  <si>
    <t>5220R</t>
  </si>
  <si>
    <t>Intel Xeon Gold 5220R</t>
  </si>
  <si>
    <t>Xeon Gold 5222</t>
  </si>
  <si>
    <t>5222</t>
  </si>
  <si>
    <t>Intel Xeon Gold 5222</t>
  </si>
  <si>
    <t>Xeon Gold 5315Y</t>
  </si>
  <si>
    <t>5315Y</t>
  </si>
  <si>
    <t>Intel Xeon Gold 5315Y</t>
  </si>
  <si>
    <t>Xeon Gold 5317</t>
  </si>
  <si>
    <t>5317</t>
  </si>
  <si>
    <t>Intel Xeon Gold 5317</t>
  </si>
  <si>
    <t>Xeon Gold 5318H</t>
  </si>
  <si>
    <t>5318H</t>
  </si>
  <si>
    <t>Intel Xeon Gold 5318H</t>
  </si>
  <si>
    <t>Xeon Gold 5318Y</t>
  </si>
  <si>
    <t>5318Y</t>
  </si>
  <si>
    <t>Intel Xeon Gold 5318Y</t>
  </si>
  <si>
    <t>Xeon Gold 5320</t>
  </si>
  <si>
    <t>5320</t>
  </si>
  <si>
    <t>Intel Xeon Gold 5320</t>
  </si>
  <si>
    <t>Xeon Gold 5320H</t>
  </si>
  <si>
    <t>5320H</t>
  </si>
  <si>
    <t>Intel Xeon Gold 5320H</t>
  </si>
  <si>
    <t>Xeon Gold 5320T</t>
  </si>
  <si>
    <t>5320T</t>
  </si>
  <si>
    <t>Intel Xeon Gold 5320T</t>
  </si>
  <si>
    <t>Xeon Gold 5412U</t>
  </si>
  <si>
    <t>5412U</t>
  </si>
  <si>
    <t>Xeon Gold 5415+</t>
  </si>
  <si>
    <t>5415+</t>
  </si>
  <si>
    <t>Xeon Gold 5416S</t>
  </si>
  <si>
    <t>5416S</t>
  </si>
  <si>
    <t>Xeon Gold 5418Y</t>
  </si>
  <si>
    <t>5418Y</t>
  </si>
  <si>
    <t>Xeon Gold 5420+</t>
  </si>
  <si>
    <t>5420+</t>
  </si>
  <si>
    <t>Xeon Gold 5512U</t>
  </si>
  <si>
    <t>5512U</t>
  </si>
  <si>
    <t>Xeon Gold 5515+</t>
  </si>
  <si>
    <t>5515+</t>
  </si>
  <si>
    <t>Xeon Gold 5520+</t>
  </si>
  <si>
    <t>5520+</t>
  </si>
  <si>
    <t>Xeon Gold 6122</t>
  </si>
  <si>
    <t>6122</t>
  </si>
  <si>
    <t>Intel Xeon Gold 6122</t>
  </si>
  <si>
    <t>Xeon Gold 6126</t>
  </si>
  <si>
    <t>6126</t>
  </si>
  <si>
    <t>Intel Xeon Gold 6126</t>
  </si>
  <si>
    <t>Xeon Gold 6126T</t>
  </si>
  <si>
    <t>6126T</t>
  </si>
  <si>
    <t>Intel Xeon Gold 6126T</t>
  </si>
  <si>
    <t>Xeon Gold 6128</t>
  </si>
  <si>
    <t>6128</t>
  </si>
  <si>
    <t>Intel Xeon Gold 6128</t>
  </si>
  <si>
    <t>Xeon Gold 6130</t>
  </si>
  <si>
    <t>6130</t>
  </si>
  <si>
    <t>Intel Xeon Gold 6130</t>
  </si>
  <si>
    <t>Xeon Gold 6130T</t>
  </si>
  <si>
    <t>6130T</t>
  </si>
  <si>
    <t>Intel Xeon Gold 6130T</t>
  </si>
  <si>
    <t>Xeon Gold 6132</t>
  </si>
  <si>
    <t>6132</t>
  </si>
  <si>
    <t>Intel Xeon Gold 6132</t>
  </si>
  <si>
    <t>Xeon Gold 6134</t>
  </si>
  <si>
    <t>6134</t>
  </si>
  <si>
    <t>Intel Xeon Gold 6134</t>
  </si>
  <si>
    <t>Xeon Gold 6136</t>
  </si>
  <si>
    <t>6136</t>
  </si>
  <si>
    <t>Intel Xeon Gold 6136</t>
  </si>
  <si>
    <t>Xeon Gold 6137</t>
  </si>
  <si>
    <t>6137</t>
  </si>
  <si>
    <t>Intel Xeon Gold 6137</t>
  </si>
  <si>
    <t>Xeon Gold 6138</t>
  </si>
  <si>
    <t>6138</t>
  </si>
  <si>
    <t>Intel Xeon Gold 6138</t>
  </si>
  <si>
    <t>Xeon Gold 6138T</t>
  </si>
  <si>
    <t>6138T</t>
  </si>
  <si>
    <t>Intel Xeon Gold 6138T</t>
  </si>
  <si>
    <t>Xeon Gold 6140</t>
  </si>
  <si>
    <t>6140</t>
  </si>
  <si>
    <t>Intel Xeon Gold 6140</t>
  </si>
  <si>
    <t>Xeon Gold 6142</t>
  </si>
  <si>
    <t>6142</t>
  </si>
  <si>
    <t>Intel Xeon Gold 6142</t>
  </si>
  <si>
    <t>Xeon Gold 6142M</t>
  </si>
  <si>
    <t>6142M</t>
  </si>
  <si>
    <t>Intel Xeon Gold 6142M</t>
  </si>
  <si>
    <t>Xeon Gold 6143</t>
  </si>
  <si>
    <t>6143</t>
  </si>
  <si>
    <t>Intel Xeon Gold 6143</t>
  </si>
  <si>
    <t>Xeon Gold 6144</t>
  </si>
  <si>
    <t>6144</t>
  </si>
  <si>
    <t>Intel Xeon Gold 6144</t>
  </si>
  <si>
    <t>Xeon Gold 6146</t>
  </si>
  <si>
    <t>6146</t>
  </si>
  <si>
    <t>Intel Xeon Gold 6146</t>
  </si>
  <si>
    <t>Xeon Gold 6148</t>
  </si>
  <si>
    <t>6148</t>
  </si>
  <si>
    <t>Intel Xeon Gold 6148</t>
  </si>
  <si>
    <t>Xeon Gold 6150</t>
  </si>
  <si>
    <t>6150</t>
  </si>
  <si>
    <t>Intel Xeon Gold 6150</t>
  </si>
  <si>
    <t>Xeon Gold 6152</t>
  </si>
  <si>
    <t>6152</t>
  </si>
  <si>
    <t>Intel Xeon Gold 6152</t>
  </si>
  <si>
    <t>Xeon Gold 6154</t>
  </si>
  <si>
    <t>6154</t>
  </si>
  <si>
    <t>Intel Xeon Gold 6154</t>
  </si>
  <si>
    <t>Xeon Gold 6208U</t>
  </si>
  <si>
    <t>6208U</t>
  </si>
  <si>
    <t>Intel Xeon Gold 6208U</t>
  </si>
  <si>
    <t>Xeon Gold 6210U</t>
  </si>
  <si>
    <t>6210U</t>
  </si>
  <si>
    <t>Intel Xeon Gold 6210U</t>
  </si>
  <si>
    <t>Xeon Gold 6212U</t>
  </si>
  <si>
    <t>6212U</t>
  </si>
  <si>
    <t>Intel Xeon Gold 6212U</t>
  </si>
  <si>
    <t>Xeon Gold 6222V</t>
  </si>
  <si>
    <t>6222V</t>
  </si>
  <si>
    <t>Intel Xeon Gold 6222V</t>
  </si>
  <si>
    <t>Xeon Gold 6226</t>
  </si>
  <si>
    <t>6226</t>
  </si>
  <si>
    <t>Intel Xeon Gold 6226</t>
  </si>
  <si>
    <t>Xeon Gold 6226R</t>
  </si>
  <si>
    <t>6226R</t>
  </si>
  <si>
    <t>Intel Xeon Gold 6226R</t>
  </si>
  <si>
    <t>Xeon Gold 6230</t>
  </si>
  <si>
    <t>6230</t>
  </si>
  <si>
    <t>Intel Xeon Gold 6230</t>
  </si>
  <si>
    <t>Xeon Gold 6230R</t>
  </si>
  <si>
    <t>6230R</t>
  </si>
  <si>
    <t>Intel Xeon Gold 6230R</t>
  </si>
  <si>
    <t>Xeon Gold 6230T</t>
  </si>
  <si>
    <t>6230T</t>
  </si>
  <si>
    <t>Intel Xeon Gold 6230T</t>
  </si>
  <si>
    <t>Xeon Gold 6234</t>
  </si>
  <si>
    <t>6234</t>
  </si>
  <si>
    <t>Intel Xeon Gold 6234</t>
  </si>
  <si>
    <t>Xeon Gold 6238</t>
  </si>
  <si>
    <t>6238</t>
  </si>
  <si>
    <t>Intel Xeon Gold 6238</t>
  </si>
  <si>
    <t>Xeon Gold 6238R</t>
  </si>
  <si>
    <t>6238R</t>
  </si>
  <si>
    <t>Intel Xeon Gold 6238R</t>
  </si>
  <si>
    <t>Xeon Gold 6240</t>
  </si>
  <si>
    <t>6240</t>
  </si>
  <si>
    <t>Intel Xeon Gold 6240</t>
  </si>
  <si>
    <t>Xeon Gold 6240R</t>
  </si>
  <si>
    <t>6240R</t>
  </si>
  <si>
    <t>Intel Xeon Gold 6240R</t>
  </si>
  <si>
    <t>Xeon Gold 6242</t>
  </si>
  <si>
    <t>6242</t>
  </si>
  <si>
    <t>Intel Xeon Gold 6242</t>
  </si>
  <si>
    <t>Xeon Gold 6242R</t>
  </si>
  <si>
    <t>6242R</t>
  </si>
  <si>
    <t>Intel Xeon Gold 6242R</t>
  </si>
  <si>
    <t>Xeon Gold 6244</t>
  </si>
  <si>
    <t>6244</t>
  </si>
  <si>
    <t>Intel Xeon Gold 6244</t>
  </si>
  <si>
    <t>Xeon Gold 6246</t>
  </si>
  <si>
    <t>6246</t>
  </si>
  <si>
    <t>Intel Xeon Gold 6246</t>
  </si>
  <si>
    <t>Xeon Gold 6246R</t>
  </si>
  <si>
    <t>6246R</t>
  </si>
  <si>
    <t>Intel Xeon Gold 6246R</t>
  </si>
  <si>
    <t>Xeon Gold 6248</t>
  </si>
  <si>
    <t>6248</t>
  </si>
  <si>
    <t>Intel Xeon Gold 6248</t>
  </si>
  <si>
    <t>Xeon Gold 6248R</t>
  </si>
  <si>
    <t>6248R</t>
  </si>
  <si>
    <t>Intel Xeon Gold 6248R</t>
  </si>
  <si>
    <t>Xeon Gold 6250</t>
  </si>
  <si>
    <t>6250</t>
  </si>
  <si>
    <t>Intel Xeon Gold 6250</t>
  </si>
  <si>
    <t>Xeon Gold 6252</t>
  </si>
  <si>
    <t>6252</t>
  </si>
  <si>
    <t>Intel Xeon Gold 6252</t>
  </si>
  <si>
    <t>Xeon Gold 6253CL</t>
  </si>
  <si>
    <t>6253CL</t>
  </si>
  <si>
    <t>Intel Xeon Gold 6253CL</t>
  </si>
  <si>
    <t>Xeon Gold 6254</t>
  </si>
  <si>
    <t>6254</t>
  </si>
  <si>
    <t>Intel Xeon Gold 6254</t>
  </si>
  <si>
    <t>Xeon Gold 6256</t>
  </si>
  <si>
    <t>6256</t>
  </si>
  <si>
    <t>Intel Xeon Gold 6256</t>
  </si>
  <si>
    <t>Xeon Gold 6258R</t>
  </si>
  <si>
    <t>6258R</t>
  </si>
  <si>
    <t>Intel Xeon Gold 6258R</t>
  </si>
  <si>
    <t>Xeon Gold 6262</t>
  </si>
  <si>
    <t>6262</t>
  </si>
  <si>
    <t>Intel Xeon Gold 6262</t>
  </si>
  <si>
    <t>Xeon Gold 6262V</t>
  </si>
  <si>
    <t>6262V</t>
  </si>
  <si>
    <t>Intel Xeon Gold 6262V</t>
  </si>
  <si>
    <t>Xeon Gold 6266C</t>
  </si>
  <si>
    <t>6266C</t>
  </si>
  <si>
    <t>Intel Xeon Gold 6266C</t>
  </si>
  <si>
    <t>Xeon Gold 6268CL</t>
  </si>
  <si>
    <t>6268CL</t>
  </si>
  <si>
    <t>Intel Xeon Gold 6268CL</t>
  </si>
  <si>
    <t>Xeon Gold 6278C</t>
  </si>
  <si>
    <t>6278C</t>
  </si>
  <si>
    <t>Intel Xeon Gold 6278C</t>
  </si>
  <si>
    <t>Xeon Gold 6312U</t>
  </si>
  <si>
    <t>6312U</t>
  </si>
  <si>
    <t>Intel Xeon Gold 6312U</t>
  </si>
  <si>
    <t>Xeon Gold 6314U</t>
  </si>
  <si>
    <t>6314U</t>
  </si>
  <si>
    <t>Intel Xeon Gold 6314U</t>
  </si>
  <si>
    <t>Xeon Gold 6326</t>
  </si>
  <si>
    <t>6326</t>
  </si>
  <si>
    <t>Intel Xeon Gold 6326</t>
  </si>
  <si>
    <t>Xeon Gold 6330</t>
  </si>
  <si>
    <t>6330</t>
  </si>
  <si>
    <t>Intel Xeon Gold 6330</t>
  </si>
  <si>
    <t>Xeon Gold 6330N</t>
  </si>
  <si>
    <t>6330N</t>
  </si>
  <si>
    <t>Intel Xeon Gold 6330N</t>
  </si>
  <si>
    <t>Xeon Gold 6334</t>
  </si>
  <si>
    <t>6334</t>
  </si>
  <si>
    <t>Intel Xeon Gold 6334</t>
  </si>
  <si>
    <t>Xeon Gold 6336Y</t>
  </si>
  <si>
    <t>6336Y</t>
  </si>
  <si>
    <t>Intel Xeon Gold 6336Y</t>
  </si>
  <si>
    <t>Xeon Gold 6338</t>
  </si>
  <si>
    <t>6338</t>
  </si>
  <si>
    <t>Intel Xeon Gold 6338</t>
  </si>
  <si>
    <t>Xeon Gold 6338N</t>
  </si>
  <si>
    <t>6338N</t>
  </si>
  <si>
    <t>Intel Xeon Gold 6338N</t>
  </si>
  <si>
    <t>Xeon Gold 6338T</t>
  </si>
  <si>
    <t>6338T</t>
  </si>
  <si>
    <t>Intel Xeon Gold 6338T</t>
  </si>
  <si>
    <t>Xeon Gold 6342</t>
  </si>
  <si>
    <t>6342</t>
  </si>
  <si>
    <t>Intel Xeon Gold 6342</t>
  </si>
  <si>
    <t>Xeon Gold 6346</t>
  </si>
  <si>
    <t>6346</t>
  </si>
  <si>
    <t>Intel Xeon Gold 6346</t>
  </si>
  <si>
    <t>Xeon Gold 6348</t>
  </si>
  <si>
    <t>6348</t>
  </si>
  <si>
    <t>Intel Xeon Gold 6348</t>
  </si>
  <si>
    <t>Xeon Gold 6354</t>
  </si>
  <si>
    <t>6354</t>
  </si>
  <si>
    <t>Intel Xeon Gold 6354</t>
  </si>
  <si>
    <t>Xeon Gold 6414U</t>
  </si>
  <si>
    <t>6414U</t>
  </si>
  <si>
    <t>Xeon Gold 6416H</t>
  </si>
  <si>
    <t>6416H</t>
  </si>
  <si>
    <t>Xeon Gold 6418H</t>
  </si>
  <si>
    <t>6418H</t>
  </si>
  <si>
    <t>Xeon Gold 6421N</t>
  </si>
  <si>
    <t>6421N</t>
  </si>
  <si>
    <t>Xeon Gold 6423N</t>
  </si>
  <si>
    <t>6423N</t>
  </si>
  <si>
    <t>Xeon Gold 6426Y</t>
  </si>
  <si>
    <t>6426Y</t>
  </si>
  <si>
    <t>Xeon Gold 6430</t>
  </si>
  <si>
    <t>6430</t>
  </si>
  <si>
    <t>Xeon Gold 6434</t>
  </si>
  <si>
    <t>6434</t>
  </si>
  <si>
    <t>Xeon Gold 6438N</t>
  </si>
  <si>
    <t>6438N</t>
  </si>
  <si>
    <t>Xeon Gold 6438Y+</t>
  </si>
  <si>
    <t>6438Y+</t>
  </si>
  <si>
    <t>Xeon Gold 6442Y</t>
  </si>
  <si>
    <t>6442Y</t>
  </si>
  <si>
    <t>Xeon Gold 6444Y</t>
  </si>
  <si>
    <t>6444Y</t>
  </si>
  <si>
    <t>Xeon Gold 6448H</t>
  </si>
  <si>
    <t>6448H</t>
  </si>
  <si>
    <t>Xeon Gold 6448Y</t>
  </si>
  <si>
    <t>6448Y</t>
  </si>
  <si>
    <t>Xeon Gold 6450C</t>
  </si>
  <si>
    <t>6450C</t>
  </si>
  <si>
    <t>Xeon Gold 6526Y</t>
  </si>
  <si>
    <t>6526Y</t>
  </si>
  <si>
    <t>Xeon Gold 6530</t>
  </si>
  <si>
    <t>6530</t>
  </si>
  <si>
    <t>Xeon Gold 6534</t>
  </si>
  <si>
    <t>6534</t>
  </si>
  <si>
    <t>Xeon Gold 6538N</t>
  </si>
  <si>
    <t>6538N</t>
  </si>
  <si>
    <t>Xeon Gold 6542Y</t>
  </si>
  <si>
    <t>6542Y</t>
  </si>
  <si>
    <t>Xeon Gold 6544Y</t>
  </si>
  <si>
    <t>6544Y</t>
  </si>
  <si>
    <t>Xeon Gold 6548N</t>
  </si>
  <si>
    <t>6548N</t>
  </si>
  <si>
    <t>Xeon Gold 6548Y+</t>
  </si>
  <si>
    <t>6548Y+</t>
  </si>
  <si>
    <t>Xeon Gold 6554S</t>
  </si>
  <si>
    <t>6554S</t>
  </si>
  <si>
    <t>Xeon L3110</t>
  </si>
  <si>
    <t>L3110</t>
  </si>
  <si>
    <t>Intel Xeon L3110</t>
  </si>
  <si>
    <t>Xeon L3360</t>
  </si>
  <si>
    <t>L3360</t>
  </si>
  <si>
    <t>Intel Xeon L3360</t>
  </si>
  <si>
    <t>Xeon L3406</t>
  </si>
  <si>
    <t>L3406</t>
  </si>
  <si>
    <t>Intel Xeon L3406</t>
  </si>
  <si>
    <t>Xeon L3426</t>
  </si>
  <si>
    <t>L3426</t>
  </si>
  <si>
    <t>Intel Xeon L3426</t>
  </si>
  <si>
    <t>Xeon L5238</t>
  </si>
  <si>
    <t>L5238</t>
  </si>
  <si>
    <t>Intel Xeon L5238</t>
  </si>
  <si>
    <t>Xeon L5240</t>
  </si>
  <si>
    <t>L5240</t>
  </si>
  <si>
    <t>Intel Xeon L5240</t>
  </si>
  <si>
    <t>Xeon L5310</t>
  </si>
  <si>
    <t>L5310</t>
  </si>
  <si>
    <t>Intel Xeon L5310</t>
  </si>
  <si>
    <t>Xeon L5320</t>
  </si>
  <si>
    <t>L5320</t>
  </si>
  <si>
    <t>Intel Xeon L5320</t>
  </si>
  <si>
    <t>Xeon L5335</t>
  </si>
  <si>
    <t>L5335</t>
  </si>
  <si>
    <t>Intel Xeon L5335</t>
  </si>
  <si>
    <t>Xeon L5408</t>
  </si>
  <si>
    <t>L5408</t>
  </si>
  <si>
    <t>Intel Xeon L5408</t>
  </si>
  <si>
    <t>Xeon L5410</t>
  </si>
  <si>
    <t>L5410</t>
  </si>
  <si>
    <t>Intel Xeon L5410</t>
  </si>
  <si>
    <t>Xeon L5420</t>
  </si>
  <si>
    <t>L5420</t>
  </si>
  <si>
    <t>Intel Xeon L5420</t>
  </si>
  <si>
    <t>Xeon L5430</t>
  </si>
  <si>
    <t>L5430</t>
  </si>
  <si>
    <t>Intel Xeon L5430</t>
  </si>
  <si>
    <t>Xeon L5506</t>
  </si>
  <si>
    <t>L5506</t>
  </si>
  <si>
    <t>Intel Xeon L5506</t>
  </si>
  <si>
    <t>Xeon L5520</t>
  </si>
  <si>
    <t>L5520</t>
  </si>
  <si>
    <t>Intel Xeon L5520</t>
  </si>
  <si>
    <t>Xeon L5530</t>
  </si>
  <si>
    <t>L5530</t>
  </si>
  <si>
    <t>Intel Xeon L5530</t>
  </si>
  <si>
    <t>Xeon L5609</t>
  </si>
  <si>
    <t>L5609</t>
  </si>
  <si>
    <t>Intel Xeon L5609</t>
  </si>
  <si>
    <t>Xeon L5630</t>
  </si>
  <si>
    <t>L5630</t>
  </si>
  <si>
    <t>Intel Xeon L5630</t>
  </si>
  <si>
    <t>Xeon L5638</t>
  </si>
  <si>
    <t>L5638</t>
  </si>
  <si>
    <t>Intel Xeon L5638</t>
  </si>
  <si>
    <t>Xeon L5639</t>
  </si>
  <si>
    <t>L5639</t>
  </si>
  <si>
    <t>Intel Xeon L5639</t>
  </si>
  <si>
    <t>Xeon L5640</t>
  </si>
  <si>
    <t>L5640</t>
  </si>
  <si>
    <t>Intel Xeon L5640</t>
  </si>
  <si>
    <t>Xeon L7455</t>
  </si>
  <si>
    <t>L7455</t>
  </si>
  <si>
    <t>Intel Xeon L7455</t>
  </si>
  <si>
    <t>Xeon Max 9462</t>
  </si>
  <si>
    <t>Max 9462</t>
  </si>
  <si>
    <t>Xeon Max 9480</t>
  </si>
  <si>
    <t>Max 9480</t>
  </si>
  <si>
    <t>Xeon MV 3.20GHz</t>
  </si>
  <si>
    <t>MV 3.20GHz</t>
  </si>
  <si>
    <t>Xeon Phi 7210</t>
  </si>
  <si>
    <t>Phi 7210</t>
  </si>
  <si>
    <t>Intel Xeon Phi 7210</t>
  </si>
  <si>
    <t>Xeon Phi 7290</t>
  </si>
  <si>
    <t>Phi 7290</t>
  </si>
  <si>
    <t>Intel Xeon Phi 7290</t>
  </si>
  <si>
    <t>Xeon Platinum 8124M</t>
  </si>
  <si>
    <t>8124M</t>
  </si>
  <si>
    <t>Intel Xeon Platinum 8124M</t>
  </si>
  <si>
    <t>Xeon Platinum 8151</t>
  </si>
  <si>
    <t>8151</t>
  </si>
  <si>
    <t>Intel Xeon Platinum 8151</t>
  </si>
  <si>
    <t>Xeon Platinum 8160</t>
  </si>
  <si>
    <t>8160</t>
  </si>
  <si>
    <t>Intel Xeon Platinum 8160</t>
  </si>
  <si>
    <t>Xeon Platinum 8167M</t>
  </si>
  <si>
    <t>8167M</t>
  </si>
  <si>
    <t>Intel Xeon Platinum 8167M</t>
  </si>
  <si>
    <t>Xeon Platinum 8168</t>
  </si>
  <si>
    <t>8168</t>
  </si>
  <si>
    <t>Intel Xeon Platinum 8168</t>
  </si>
  <si>
    <t>Xeon Platinum 8171M</t>
  </si>
  <si>
    <t>8171M</t>
  </si>
  <si>
    <t>Intel Xeon Platinum 8171M</t>
  </si>
  <si>
    <t>Xeon Platinum 8173M</t>
  </si>
  <si>
    <t>8173M</t>
  </si>
  <si>
    <t>Intel Xeon Platinum 8173M</t>
  </si>
  <si>
    <t>Xeon Platinum 8174</t>
  </si>
  <si>
    <t>8174</t>
  </si>
  <si>
    <t>Intel Xeon Platinum 8174</t>
  </si>
  <si>
    <t>Xeon Platinum 8175M</t>
  </si>
  <si>
    <t>8175M</t>
  </si>
  <si>
    <t>Intel Xeon Platinum 8175M</t>
  </si>
  <si>
    <t>Xeon Platinum 8176</t>
  </si>
  <si>
    <t>8176</t>
  </si>
  <si>
    <t>Intel Xeon Platinum 8176</t>
  </si>
  <si>
    <t>Xeon Platinum 8180</t>
  </si>
  <si>
    <t>8180</t>
  </si>
  <si>
    <t>Intel Xeon Platinum 8180</t>
  </si>
  <si>
    <t>Xeon Platinum 8180M</t>
  </si>
  <si>
    <t>8180M</t>
  </si>
  <si>
    <t>Intel Xeon Platinum 8180M</t>
  </si>
  <si>
    <t>Xeon Platinum 8252C</t>
  </si>
  <si>
    <t>8252C</t>
  </si>
  <si>
    <t>Intel Xeon Platinum 8252C</t>
  </si>
  <si>
    <t>Xeon Platinum 8259CL</t>
  </si>
  <si>
    <t>8259CL</t>
  </si>
  <si>
    <t>Intel Xeon Platinum 8259CL</t>
  </si>
  <si>
    <t>Xeon Platinum 8260</t>
  </si>
  <si>
    <t>8260</t>
  </si>
  <si>
    <t>Intel Xeon Platinum 8260</t>
  </si>
  <si>
    <t>Xeon Platinum 8260C</t>
  </si>
  <si>
    <t>8260C</t>
  </si>
  <si>
    <t>Intel Xeon Platinum 8260C</t>
  </si>
  <si>
    <t>Xeon Platinum 8260M</t>
  </si>
  <si>
    <t>8260M</t>
  </si>
  <si>
    <t>Intel Xeon Platinum 8260M</t>
  </si>
  <si>
    <t>Xeon Platinum 8268</t>
  </si>
  <si>
    <t>8268</t>
  </si>
  <si>
    <t>Intel Xeon Platinum 8268</t>
  </si>
  <si>
    <t>Xeon Platinum 8270</t>
  </si>
  <si>
    <t>8270</t>
  </si>
  <si>
    <t>Intel Xeon Platinum 8270</t>
  </si>
  <si>
    <t>Xeon Platinum 8273CL</t>
  </si>
  <si>
    <t>8273CL</t>
  </si>
  <si>
    <t>Intel Xeon Platinum 8273CL</t>
  </si>
  <si>
    <t>Xeon Platinum 8275CL</t>
  </si>
  <si>
    <t>8275CL</t>
  </si>
  <si>
    <t>Intel Xeon Platinum 8275CL</t>
  </si>
  <si>
    <t>Xeon Platinum 8280</t>
  </si>
  <si>
    <t>8280</t>
  </si>
  <si>
    <t>Intel Xeon Platinum 8280</t>
  </si>
  <si>
    <t>Xeon Platinum 8280M</t>
  </si>
  <si>
    <t>8280M</t>
  </si>
  <si>
    <t>Intel Xeon Platinum 8280M</t>
  </si>
  <si>
    <t>Xeon Platinum 8347C</t>
  </si>
  <si>
    <t>8347C</t>
  </si>
  <si>
    <t>Intel Xeon Platinum 8347C</t>
  </si>
  <si>
    <t>Xeon Platinum 8351N</t>
  </si>
  <si>
    <t>8351N</t>
  </si>
  <si>
    <t>Intel Xeon Platinum 8351N</t>
  </si>
  <si>
    <t>Xeon Platinum 8358</t>
  </si>
  <si>
    <t>8358</t>
  </si>
  <si>
    <t>Intel Xeon Platinum 8358</t>
  </si>
  <si>
    <t>Xeon Platinum 8360Y</t>
  </si>
  <si>
    <t>8360Y</t>
  </si>
  <si>
    <t>Intel Xeon Platinum 8360Y</t>
  </si>
  <si>
    <t>Xeon Platinum 8362</t>
  </si>
  <si>
    <t>8362</t>
  </si>
  <si>
    <t>Intel Xeon Platinum 8362</t>
  </si>
  <si>
    <t>Xeon Platinum 8368Q</t>
  </si>
  <si>
    <t>8368Q</t>
  </si>
  <si>
    <t>Intel Xeon Platinum 8368Q</t>
  </si>
  <si>
    <t>Xeon Platinum 8375C</t>
  </si>
  <si>
    <t>8375C</t>
  </si>
  <si>
    <t>Intel Xeon Platinum 8375C</t>
  </si>
  <si>
    <t>Xeon Platinum 8380</t>
  </si>
  <si>
    <t>8380</t>
  </si>
  <si>
    <t>Intel Xeon Platinum 8380</t>
  </si>
  <si>
    <t>Xeon Platinum 8454H</t>
  </si>
  <si>
    <t>8454H</t>
  </si>
  <si>
    <t>Xeon Platinum 8461V</t>
  </si>
  <si>
    <t>8461V</t>
  </si>
  <si>
    <t>Xeon Platinum 8469C</t>
  </si>
  <si>
    <t>8469C</t>
  </si>
  <si>
    <t>Xeon Platinum 8470</t>
  </si>
  <si>
    <t>8470</t>
  </si>
  <si>
    <t>Intel Xeon Platinum 8470</t>
  </si>
  <si>
    <t>Xeon Platinum 8475B</t>
  </si>
  <si>
    <t>8475B</t>
  </si>
  <si>
    <t>Xeon Platinum 8480C</t>
  </si>
  <si>
    <t>8480C</t>
  </si>
  <si>
    <t>Xeon Platinum 8481C</t>
  </si>
  <si>
    <t>8481C</t>
  </si>
  <si>
    <t>Intel Xeon Platinum 8481C</t>
  </si>
  <si>
    <t>Xeon Platinum 8488C</t>
  </si>
  <si>
    <t>8488C</t>
  </si>
  <si>
    <t>Xeon Platinum 8562Y+</t>
  </si>
  <si>
    <t>8562Y+</t>
  </si>
  <si>
    <t>Xeon Platinum 8568Y+</t>
  </si>
  <si>
    <t>8568Y+</t>
  </si>
  <si>
    <t>Xeon Platinum 8570</t>
  </si>
  <si>
    <t>8570</t>
  </si>
  <si>
    <t>Xeon Platinum 8571N</t>
  </si>
  <si>
    <t>8571N</t>
  </si>
  <si>
    <t>Xeon Platinum 8575C</t>
  </si>
  <si>
    <t>8575C</t>
  </si>
  <si>
    <t>Xeon Platinum 8581C</t>
  </si>
  <si>
    <t>8581C</t>
  </si>
  <si>
    <t>Intel Xeon Platinum 8581C</t>
  </si>
  <si>
    <t>Xeon Platinum 8592+</t>
  </si>
  <si>
    <t>8592+</t>
  </si>
  <si>
    <t>Xeon Platinum P-8124</t>
  </si>
  <si>
    <t>P-8124</t>
  </si>
  <si>
    <t>Intel Xeon Platinum P-8124</t>
  </si>
  <si>
    <t>Xeon Silver 4108</t>
  </si>
  <si>
    <t>4108</t>
  </si>
  <si>
    <t>Intel Xeon Silver 4108</t>
  </si>
  <si>
    <t>Xeon Silver 4109T</t>
  </si>
  <si>
    <t>4109T</t>
  </si>
  <si>
    <t>Intel Xeon Silver 4109T</t>
  </si>
  <si>
    <t>Xeon Silver 4110</t>
  </si>
  <si>
    <t>4110</t>
  </si>
  <si>
    <t>Intel Xeon Silver 4110</t>
  </si>
  <si>
    <t>Xeon Silver 4112</t>
  </si>
  <si>
    <t>4112</t>
  </si>
  <si>
    <t>Intel Xeon Silver 4112</t>
  </si>
  <si>
    <t>Xeon Silver 4114</t>
  </si>
  <si>
    <t>4114</t>
  </si>
  <si>
    <t>Intel Xeon Silver 4114</t>
  </si>
  <si>
    <t>Xeon Silver 4116</t>
  </si>
  <si>
    <t>4116</t>
  </si>
  <si>
    <t>Intel Xeon Silver 4116</t>
  </si>
  <si>
    <t>Xeon Silver 4116T</t>
  </si>
  <si>
    <t>4116T</t>
  </si>
  <si>
    <t>Intel Xeon Silver 4116T</t>
  </si>
  <si>
    <t>Xeon Silver 4123</t>
  </si>
  <si>
    <t>4123</t>
  </si>
  <si>
    <t>Intel Xeon Silver 4123</t>
  </si>
  <si>
    <t>Xeon Silver 4208</t>
  </si>
  <si>
    <t>4208</t>
  </si>
  <si>
    <t>Intel Xeon Silver 4208</t>
  </si>
  <si>
    <t>Xeon Silver 4209T</t>
  </si>
  <si>
    <t>4209T</t>
  </si>
  <si>
    <t>Intel Xeon Silver 4209T</t>
  </si>
  <si>
    <t>Xeon Silver 4210</t>
  </si>
  <si>
    <t>4210</t>
  </si>
  <si>
    <t>Intel Xeon Silver 4210</t>
  </si>
  <si>
    <t>Xeon Silver 4210R</t>
  </si>
  <si>
    <t>4210R</t>
  </si>
  <si>
    <t>Intel Xeon Silver 4210R</t>
  </si>
  <si>
    <t>Xeon Silver 4214</t>
  </si>
  <si>
    <t>4214</t>
  </si>
  <si>
    <t>Intel Xeon Silver 4214</t>
  </si>
  <si>
    <t>Xeon Silver 4214R</t>
  </si>
  <si>
    <t>4214R</t>
  </si>
  <si>
    <t>Intel Xeon Silver 4214R</t>
  </si>
  <si>
    <t>Xeon Silver 4214Y</t>
  </si>
  <si>
    <t>4214Y</t>
  </si>
  <si>
    <t>Intel Xeon Silver 4214Y</t>
  </si>
  <si>
    <t>Xeon Silver 4215</t>
  </si>
  <si>
    <t>4215</t>
  </si>
  <si>
    <t>Intel Xeon Silver 4215</t>
  </si>
  <si>
    <t>Xeon Silver 4215R</t>
  </si>
  <si>
    <t>4215R</t>
  </si>
  <si>
    <t>Intel Xeon Silver 4215R</t>
  </si>
  <si>
    <t>Xeon Silver 4216</t>
  </si>
  <si>
    <t>4216</t>
  </si>
  <si>
    <t>Intel Xeon Silver 4216</t>
  </si>
  <si>
    <t>Xeon Silver 4216R</t>
  </si>
  <si>
    <t>4216R</t>
  </si>
  <si>
    <t>Intel Xeon Silver 4216R</t>
  </si>
  <si>
    <t>Xeon Silver 4309Y</t>
  </si>
  <si>
    <t>4309Y</t>
  </si>
  <si>
    <t>Intel Xeon Silver 4309Y</t>
  </si>
  <si>
    <t>Xeon Silver 4310</t>
  </si>
  <si>
    <t>4310</t>
  </si>
  <si>
    <t>Intel Xeon Silver 4310</t>
  </si>
  <si>
    <t>Xeon Silver 4310T</t>
  </si>
  <si>
    <t>4310T</t>
  </si>
  <si>
    <t>Intel Xeon Silver 4310T</t>
  </si>
  <si>
    <t>Xeon Silver 4314</t>
  </si>
  <si>
    <t>4314</t>
  </si>
  <si>
    <t>Intel Xeon Silver 4314</t>
  </si>
  <si>
    <t>Xeon Silver 4316</t>
  </si>
  <si>
    <t>4316</t>
  </si>
  <si>
    <t>Intel Xeon Silver 4316</t>
  </si>
  <si>
    <t>Xeon Silver 4410T</t>
  </si>
  <si>
    <t>4410T</t>
  </si>
  <si>
    <t>Xeon Silver 4410Y</t>
  </si>
  <si>
    <t>Xeon Silver 4416+</t>
  </si>
  <si>
    <t>4416+</t>
  </si>
  <si>
    <t>Xeon Silver 4509Y</t>
  </si>
  <si>
    <t>4509Y</t>
  </si>
  <si>
    <t>Xeon Silver 4510</t>
  </si>
  <si>
    <t>4510</t>
  </si>
  <si>
    <t>Xeon Silver 4510T</t>
  </si>
  <si>
    <t>4510T</t>
  </si>
  <si>
    <t>Xeon Silver 4514Y</t>
  </si>
  <si>
    <t>4514Y</t>
  </si>
  <si>
    <t>Xeon W-10855M</t>
  </si>
  <si>
    <t>W-10855M</t>
  </si>
  <si>
    <t>Intel Xeon W-10855M</t>
  </si>
  <si>
    <t>Xeon W-10885M</t>
  </si>
  <si>
    <t>W-10885M</t>
  </si>
  <si>
    <t>Intel Xeon W-10885M</t>
  </si>
  <si>
    <t>Xeon W-11155MLE</t>
  </si>
  <si>
    <t>W-11155MLE</t>
  </si>
  <si>
    <t>Intel Xeon W-11155MLE</t>
  </si>
  <si>
    <t>Xeon W-11555MLE</t>
  </si>
  <si>
    <t>W-11555MLE</t>
  </si>
  <si>
    <t>Intel Xeon W-11555MLE</t>
  </si>
  <si>
    <t>Xeon W-11555MRE</t>
  </si>
  <si>
    <t>W-11555MRE</t>
  </si>
  <si>
    <t>Intel Xeon W-11555MRE</t>
  </si>
  <si>
    <t>Xeon W-11855M</t>
  </si>
  <si>
    <t>W-11855M</t>
  </si>
  <si>
    <t>Intel Xeon W-11855M</t>
  </si>
  <si>
    <t>Xeon W-11865MLE</t>
  </si>
  <si>
    <t>W-11865MLE</t>
  </si>
  <si>
    <t>Intel Xeon W-11865MLE</t>
  </si>
  <si>
    <t>Xeon W-11865MRE</t>
  </si>
  <si>
    <t>W-11865MRE</t>
  </si>
  <si>
    <t>Intel Xeon W-11865MRE</t>
  </si>
  <si>
    <t>Xeon W-11955M</t>
  </si>
  <si>
    <t>W-11955M</t>
  </si>
  <si>
    <t>Intel Xeon W-11955M</t>
  </si>
  <si>
    <t>Xeon W-1250</t>
  </si>
  <si>
    <t>W-1250</t>
  </si>
  <si>
    <t>Intel Xeon W-1250</t>
  </si>
  <si>
    <t>Xeon W-1250E</t>
  </si>
  <si>
    <t>W-1250E</t>
  </si>
  <si>
    <t>Intel Xeon W-1250E</t>
  </si>
  <si>
    <t>Xeon W-1250P</t>
  </si>
  <si>
    <t>W-1250P</t>
  </si>
  <si>
    <t>Intel Xeon W-1250P</t>
  </si>
  <si>
    <t>Xeon W-1250TE</t>
  </si>
  <si>
    <t>W-1250TE</t>
  </si>
  <si>
    <t>Intel Xeon W-1250TE</t>
  </si>
  <si>
    <t>Xeon W-1270</t>
  </si>
  <si>
    <t>W-1270</t>
  </si>
  <si>
    <t>Intel Xeon W-1270</t>
  </si>
  <si>
    <t>Xeon W-1270E</t>
  </si>
  <si>
    <t>W-1270E</t>
  </si>
  <si>
    <t>Intel Xeon W-1270E</t>
  </si>
  <si>
    <t>Xeon W-1270P</t>
  </si>
  <si>
    <t>W-1270P</t>
  </si>
  <si>
    <t>Intel Xeon W-1270P</t>
  </si>
  <si>
    <t>Xeon W-1270TE</t>
  </si>
  <si>
    <t>W-1270TE</t>
  </si>
  <si>
    <t>Intel Xeon W-1270TE</t>
  </si>
  <si>
    <t>Xeon W-1290</t>
  </si>
  <si>
    <t>W-1290</t>
  </si>
  <si>
    <t>Intel Xeon W-1290</t>
  </si>
  <si>
    <t>Xeon W-1290E</t>
  </si>
  <si>
    <t>W-1290E</t>
  </si>
  <si>
    <t>Intel Xeon W-1290E</t>
  </si>
  <si>
    <t>Xeon W-1290P</t>
  </si>
  <si>
    <t>W-1290P</t>
  </si>
  <si>
    <t>Intel Xeon W-1290P</t>
  </si>
  <si>
    <t>Xeon W-1290T</t>
  </si>
  <si>
    <t>W-1290T</t>
  </si>
  <si>
    <t>Intel Xeon W-1290T</t>
  </si>
  <si>
    <t>Xeon W-1290TE</t>
  </si>
  <si>
    <t>W-1290TE</t>
  </si>
  <si>
    <t>Intel Xeon W-1290TE</t>
  </si>
  <si>
    <t>Xeon W-1350</t>
  </si>
  <si>
    <t>W-1350</t>
  </si>
  <si>
    <t>Intel Xeon W-1350</t>
  </si>
  <si>
    <t>Xeon W-1350P</t>
  </si>
  <si>
    <t>W-1350P</t>
  </si>
  <si>
    <t>Intel Xeon W-1350P</t>
  </si>
  <si>
    <t>Xeon W-1370</t>
  </si>
  <si>
    <t>W-1370</t>
  </si>
  <si>
    <t>Intel Xeon W-1370</t>
  </si>
  <si>
    <t>Xeon W-1370P</t>
  </si>
  <si>
    <t>W-1370P</t>
  </si>
  <si>
    <t>Intel Xeon W-1370P</t>
  </si>
  <si>
    <t>Xeon W-1390</t>
  </si>
  <si>
    <t>W-1390</t>
  </si>
  <si>
    <t>Intel Xeon W-1390</t>
  </si>
  <si>
    <t>Xeon W-1390P</t>
  </si>
  <si>
    <t>W-1390P</t>
  </si>
  <si>
    <t>Intel Xeon W-1390P</t>
  </si>
  <si>
    <t>Xeon W-2102</t>
  </si>
  <si>
    <t>W-2102</t>
  </si>
  <si>
    <t>Intel Xeon W-2102</t>
  </si>
  <si>
    <t>Xeon W-2104</t>
  </si>
  <si>
    <t>W-2104</t>
  </si>
  <si>
    <t>Intel Xeon W-2104</t>
  </si>
  <si>
    <t>Xeon W-2123</t>
  </si>
  <si>
    <t>W-2123</t>
  </si>
  <si>
    <t>Intel Xeon W-2123</t>
  </si>
  <si>
    <t>Xeon W-2125</t>
  </si>
  <si>
    <t>W-2125</t>
  </si>
  <si>
    <t>Intel Xeon W-2125</t>
  </si>
  <si>
    <t>Xeon W-2133</t>
  </si>
  <si>
    <t>W-2133</t>
  </si>
  <si>
    <t>Intel Xeon W-2133</t>
  </si>
  <si>
    <t>Xeon W-2135</t>
  </si>
  <si>
    <t>W-2135</t>
  </si>
  <si>
    <t>Intel Xeon W-2135</t>
  </si>
  <si>
    <t>Xeon W-2140B</t>
  </si>
  <si>
    <t>W-2140B</t>
  </si>
  <si>
    <t>Intel Xeon W-2140B</t>
  </si>
  <si>
    <t>Xeon W-2145</t>
  </si>
  <si>
    <t>W-2145</t>
  </si>
  <si>
    <t>Intel Xeon W-2145</t>
  </si>
  <si>
    <t>Xeon W-2150B</t>
  </si>
  <si>
    <t>W-2150B</t>
  </si>
  <si>
    <t>Intel Xeon W-2150B</t>
  </si>
  <si>
    <t>Xeon W-2155</t>
  </si>
  <si>
    <t>W-2155</t>
  </si>
  <si>
    <t>Intel Xeon W-2155</t>
  </si>
  <si>
    <t>Xeon W-2170B</t>
  </si>
  <si>
    <t>W-2170B</t>
  </si>
  <si>
    <t>Intel Xeon W-2170B</t>
  </si>
  <si>
    <t>Xeon W-2175</t>
  </si>
  <si>
    <t>W-2175</t>
  </si>
  <si>
    <t>Intel Xeon W-2175</t>
  </si>
  <si>
    <t>Xeon W-2191B</t>
  </si>
  <si>
    <t>W-2191B</t>
  </si>
  <si>
    <t>Intel Xeon W-2191B</t>
  </si>
  <si>
    <t>Xeon W-2195</t>
  </si>
  <si>
    <t>W-2195</t>
  </si>
  <si>
    <t>Intel Xeon W-2195</t>
  </si>
  <si>
    <t>Xeon W-2223</t>
  </si>
  <si>
    <t>W-2223</t>
  </si>
  <si>
    <t>Intel Xeon W-2223</t>
  </si>
  <si>
    <t>Xeon W-2225</t>
  </si>
  <si>
    <t>W-2225</t>
  </si>
  <si>
    <t>Intel Xeon W-2225</t>
  </si>
  <si>
    <t>Xeon W-2235</t>
  </si>
  <si>
    <t>W-2235</t>
  </si>
  <si>
    <t>Intel Xeon W-2235</t>
  </si>
  <si>
    <t>Xeon W-2245</t>
  </si>
  <si>
    <t>W-2245</t>
  </si>
  <si>
    <t>Intel Xeon W-2245</t>
  </si>
  <si>
    <t>Xeon W-2255</t>
  </si>
  <si>
    <t>W-2255</t>
  </si>
  <si>
    <t>Intel Xeon W-2255</t>
  </si>
  <si>
    <t>Xeon W-2265</t>
  </si>
  <si>
    <t>W-2265</t>
  </si>
  <si>
    <t>Intel Xeon W-2265</t>
  </si>
  <si>
    <t>Xeon W-2275</t>
  </si>
  <si>
    <t>W-2275</t>
  </si>
  <si>
    <t>Intel Xeon W-2275</t>
  </si>
  <si>
    <t>Xeon W-2295</t>
  </si>
  <si>
    <t>W-2295</t>
  </si>
  <si>
    <t>Intel Xeon W-2295</t>
  </si>
  <si>
    <t>Xeon W-3175X</t>
  </si>
  <si>
    <t>W-3175X</t>
  </si>
  <si>
    <t>Intel Xeon W-3175X</t>
  </si>
  <si>
    <t>Xeon W-3223</t>
  </si>
  <si>
    <t>W-3223</t>
  </si>
  <si>
    <t>Intel Xeon W-3223</t>
  </si>
  <si>
    <t>Xeon W-3225</t>
  </si>
  <si>
    <t>W-3225</t>
  </si>
  <si>
    <t>Intel Xeon W-3225</t>
  </si>
  <si>
    <t>Xeon W-3235</t>
  </si>
  <si>
    <t>W-3235</t>
  </si>
  <si>
    <t>Intel Xeon W-3235</t>
  </si>
  <si>
    <t>Xeon W-3245</t>
  </si>
  <si>
    <t>W-3245</t>
  </si>
  <si>
    <t>Intel Xeon W-3245</t>
  </si>
  <si>
    <t>Xeon W-3245M</t>
  </si>
  <si>
    <t>W-3245M</t>
  </si>
  <si>
    <t>Intel Xeon W-3245M</t>
  </si>
  <si>
    <t>Xeon W-3265</t>
  </si>
  <si>
    <t>W-3265</t>
  </si>
  <si>
    <t>Intel Xeon W-3265</t>
  </si>
  <si>
    <t>Xeon W-3265M</t>
  </si>
  <si>
    <t>W-3265M</t>
  </si>
  <si>
    <t>Intel Xeon W-3265M</t>
  </si>
  <si>
    <t>Xeon W-3275</t>
  </si>
  <si>
    <t>W-3275</t>
  </si>
  <si>
    <t>Intel Xeon W-3275</t>
  </si>
  <si>
    <t>Xeon W-3275M</t>
  </si>
  <si>
    <t>W-3275M</t>
  </si>
  <si>
    <t>Intel Xeon W-3275M</t>
  </si>
  <si>
    <t>Xeon W-3323</t>
  </si>
  <si>
    <t>W-3323</t>
  </si>
  <si>
    <t>Intel Xeon W-3323</t>
  </si>
  <si>
    <t>Xeon W-3335</t>
  </si>
  <si>
    <t>W-3335</t>
  </si>
  <si>
    <t>Intel Xeon W-3335</t>
  </si>
  <si>
    <t>Xeon W-3345</t>
  </si>
  <si>
    <t>W-3345</t>
  </si>
  <si>
    <t>Intel Xeon W-3345</t>
  </si>
  <si>
    <t>Xeon W-3365</t>
  </si>
  <si>
    <t>W-3365</t>
  </si>
  <si>
    <t>Intel Xeon W-3365</t>
  </si>
  <si>
    <t>Xeon W-3375</t>
  </si>
  <si>
    <t>W-3375</t>
  </si>
  <si>
    <t>Intel Xeon W-3375</t>
  </si>
  <si>
    <t>Xeon w3-2423</t>
  </si>
  <si>
    <t>w3-2423</t>
  </si>
  <si>
    <t>Xeon w3-2425</t>
  </si>
  <si>
    <t>w3-2425</t>
  </si>
  <si>
    <t>Xeon w3-2435</t>
  </si>
  <si>
    <t>w3-2435</t>
  </si>
  <si>
    <t>Xeon w3-2525</t>
  </si>
  <si>
    <t>w3-2525</t>
  </si>
  <si>
    <t>Xeon w3-2535</t>
  </si>
  <si>
    <t>w3-2535</t>
  </si>
  <si>
    <t>Xeon W3503</t>
  </si>
  <si>
    <t>W3503</t>
  </si>
  <si>
    <t>Intel Xeon W3503</t>
  </si>
  <si>
    <t>Xeon W3505</t>
  </si>
  <si>
    <t>W3505</t>
  </si>
  <si>
    <t>Intel Xeon W3505</t>
  </si>
  <si>
    <t>Xeon W3520</t>
  </si>
  <si>
    <t>W3520</t>
  </si>
  <si>
    <t>Intel Xeon W3520</t>
  </si>
  <si>
    <t>Xeon W3530</t>
  </si>
  <si>
    <t>W3530</t>
  </si>
  <si>
    <t>Intel Xeon W3530</t>
  </si>
  <si>
    <t>Xeon W3540</t>
  </si>
  <si>
    <t>W3540</t>
  </si>
  <si>
    <t>Intel Xeon W3540</t>
  </si>
  <si>
    <t>Xeon W3550</t>
  </si>
  <si>
    <t>W3550</t>
  </si>
  <si>
    <t>Intel Xeon W3550</t>
  </si>
  <si>
    <t>Xeon W3565</t>
  </si>
  <si>
    <t>W3565</t>
  </si>
  <si>
    <t>Intel Xeon W3565</t>
  </si>
  <si>
    <t>Xeon W3570</t>
  </si>
  <si>
    <t>W3570</t>
  </si>
  <si>
    <t>Intel Xeon W3570</t>
  </si>
  <si>
    <t>Xeon W3580</t>
  </si>
  <si>
    <t>W3580</t>
  </si>
  <si>
    <t>Intel Xeon W3580</t>
  </si>
  <si>
    <t>Xeon W3670</t>
  </si>
  <si>
    <t>W3670</t>
  </si>
  <si>
    <t>Intel Xeon W3670</t>
  </si>
  <si>
    <t>Xeon W3680</t>
  </si>
  <si>
    <t>W3680</t>
  </si>
  <si>
    <t>Intel Xeon W3680</t>
  </si>
  <si>
    <t>Xeon W3690</t>
  </si>
  <si>
    <t>W3690</t>
  </si>
  <si>
    <t>Intel Xeon W3690</t>
  </si>
  <si>
    <t>Xeon w5-2445</t>
  </si>
  <si>
    <t>w5-2445</t>
  </si>
  <si>
    <t>Xeon w5-2455X</t>
  </si>
  <si>
    <t>w5-2455X</t>
  </si>
  <si>
    <t>Xeon w5-2465X</t>
  </si>
  <si>
    <t>w5-2465X</t>
  </si>
  <si>
    <t>Xeon w5-2545</t>
  </si>
  <si>
    <t>w5-2545</t>
  </si>
  <si>
    <t>Xeon w5-2555X</t>
  </si>
  <si>
    <t>w5-2555X</t>
  </si>
  <si>
    <t>Xeon w5-2565X</t>
  </si>
  <si>
    <t>w5-2565X</t>
  </si>
  <si>
    <t>Xeon w5-3423</t>
  </si>
  <si>
    <t>w5-3423</t>
  </si>
  <si>
    <t>Xeon w5-3425</t>
  </si>
  <si>
    <t>w5-3425</t>
  </si>
  <si>
    <t>Xeon w5-3433</t>
  </si>
  <si>
    <t>w5-3433</t>
  </si>
  <si>
    <t>Xeon w5-3435X</t>
  </si>
  <si>
    <t>w5-3435X</t>
  </si>
  <si>
    <t>Xeon w5-3525</t>
  </si>
  <si>
    <t>w5-3525</t>
  </si>
  <si>
    <t>Xeon w5-3535X</t>
  </si>
  <si>
    <t>w5-3535X</t>
  </si>
  <si>
    <t>Xeon W5580</t>
  </si>
  <si>
    <t>W5580</t>
  </si>
  <si>
    <t>Intel Xeon W5580</t>
  </si>
  <si>
    <t>Xeon W5590</t>
  </si>
  <si>
    <t>W5590</t>
  </si>
  <si>
    <t>Intel Xeon W5590</t>
  </si>
  <si>
    <t>Xeon w7-2475X</t>
  </si>
  <si>
    <t>w7-2475X</t>
  </si>
  <si>
    <t>Xeon w7-2495X</t>
  </si>
  <si>
    <t>w7-2495X</t>
  </si>
  <si>
    <t>Xeon w7-2575X</t>
  </si>
  <si>
    <t>w7-2575X</t>
  </si>
  <si>
    <t>Xeon w7-2595X</t>
  </si>
  <si>
    <t>w7-2595X</t>
  </si>
  <si>
    <t>Xeon w7-3445</t>
  </si>
  <si>
    <t>w7-3445</t>
  </si>
  <si>
    <t>Xeon w7-3455</t>
  </si>
  <si>
    <t>w7-3455</t>
  </si>
  <si>
    <t>Xeon w7-3465X</t>
  </si>
  <si>
    <t>w7-3465X</t>
  </si>
  <si>
    <t>Xeon w7-3545</t>
  </si>
  <si>
    <t>w7-3545</t>
  </si>
  <si>
    <t>Xeon w7-3555</t>
  </si>
  <si>
    <t>w7-3555</t>
  </si>
  <si>
    <t>Xeon w7-3565X</t>
  </si>
  <si>
    <t>w7-3565X</t>
  </si>
  <si>
    <t>Xeon w9-3475X</t>
  </si>
  <si>
    <t>w9-3475X</t>
  </si>
  <si>
    <t>Xeon w9-3495X</t>
  </si>
  <si>
    <t>w9-3495X</t>
  </si>
  <si>
    <t>Xeon w9-3575X</t>
  </si>
  <si>
    <t>w9-3575X</t>
  </si>
  <si>
    <t>Xeon w9-3595X</t>
  </si>
  <si>
    <t>w9-3595X</t>
  </si>
  <si>
    <t>Xeon X3210</t>
  </si>
  <si>
    <t>X3210</t>
  </si>
  <si>
    <t>Intel Xeon X3210</t>
  </si>
  <si>
    <t>Xeon X3220</t>
  </si>
  <si>
    <t>X3220</t>
  </si>
  <si>
    <t>Intel Xeon X3220</t>
  </si>
  <si>
    <t>Xeon X3230</t>
  </si>
  <si>
    <t>X3230</t>
  </si>
  <si>
    <t>Intel Xeon X3230</t>
  </si>
  <si>
    <t>Xeon X3320</t>
  </si>
  <si>
    <t>X3320</t>
  </si>
  <si>
    <t>Intel Xeon X3320</t>
  </si>
  <si>
    <t>Xeon X3323</t>
  </si>
  <si>
    <t>X3323</t>
  </si>
  <si>
    <t>Intel Xeon X3323</t>
  </si>
  <si>
    <t>Xeon X3330</t>
  </si>
  <si>
    <t>X3330</t>
  </si>
  <si>
    <t>Intel Xeon X3330</t>
  </si>
  <si>
    <t>Xeon X3350</t>
  </si>
  <si>
    <t>X3350</t>
  </si>
  <si>
    <t>Intel Xeon X3350</t>
  </si>
  <si>
    <t>Xeon X3353</t>
  </si>
  <si>
    <t>X3353</t>
  </si>
  <si>
    <t>Intel Xeon X3353</t>
  </si>
  <si>
    <t>Xeon X3360</t>
  </si>
  <si>
    <t>X3360</t>
  </si>
  <si>
    <t>Intel Xeon X3360</t>
  </si>
  <si>
    <t>Xeon X3363</t>
  </si>
  <si>
    <t>X3363</t>
  </si>
  <si>
    <t>Intel Xeon X3363</t>
  </si>
  <si>
    <t>Xeon X3370</t>
  </si>
  <si>
    <t>X3370</t>
  </si>
  <si>
    <t>Intel Xeon X3370</t>
  </si>
  <si>
    <t>Xeon X3380</t>
  </si>
  <si>
    <t>X3380</t>
  </si>
  <si>
    <t>Intel Xeon X3380</t>
  </si>
  <si>
    <t>Xeon X3430</t>
  </si>
  <si>
    <t>X3430</t>
  </si>
  <si>
    <t>Intel Xeon X3430</t>
  </si>
  <si>
    <t>Xeon X3440</t>
  </si>
  <si>
    <t>X3440</t>
  </si>
  <si>
    <t>Intel Xeon X3440</t>
  </si>
  <si>
    <t>Xeon X3450</t>
  </si>
  <si>
    <t>X3450</t>
  </si>
  <si>
    <t>Intel Xeon X3450</t>
  </si>
  <si>
    <t>Xeon X3460</t>
  </si>
  <si>
    <t>X3460</t>
  </si>
  <si>
    <t>Intel Xeon X3460</t>
  </si>
  <si>
    <t>Xeon X3470</t>
  </si>
  <si>
    <t>X3470</t>
  </si>
  <si>
    <t>Intel Xeon X3470</t>
  </si>
  <si>
    <t>Xeon X3480</t>
  </si>
  <si>
    <t>X3480</t>
  </si>
  <si>
    <t>Intel Xeon X3480</t>
  </si>
  <si>
    <t>Xeon X5260</t>
  </si>
  <si>
    <t>X5260</t>
  </si>
  <si>
    <t>Intel Xeon X5260</t>
  </si>
  <si>
    <t>Xeon X5270</t>
  </si>
  <si>
    <t>X5270</t>
  </si>
  <si>
    <t>Intel Xeon X5270</t>
  </si>
  <si>
    <t>Xeon X5272</t>
  </si>
  <si>
    <t>X5272</t>
  </si>
  <si>
    <t>Intel Xeon X5272</t>
  </si>
  <si>
    <t>Xeon X5355</t>
  </si>
  <si>
    <t>X5355</t>
  </si>
  <si>
    <t>Intel Xeon X5355</t>
  </si>
  <si>
    <t>Xeon X5365</t>
  </si>
  <si>
    <t>X5365</t>
  </si>
  <si>
    <t>Intel Xeon X5365</t>
  </si>
  <si>
    <t>Xeon X5450</t>
  </si>
  <si>
    <t>X5450</t>
  </si>
  <si>
    <t>Intel Xeon X5450</t>
  </si>
  <si>
    <t>Xeon X5460</t>
  </si>
  <si>
    <t>X5460</t>
  </si>
  <si>
    <t>Intel Xeon X5460</t>
  </si>
  <si>
    <t>Xeon X5470</t>
  </si>
  <si>
    <t>X5470</t>
  </si>
  <si>
    <t>Intel Xeon X5470</t>
  </si>
  <si>
    <t>Xeon X5472</t>
  </si>
  <si>
    <t>X5472</t>
  </si>
  <si>
    <t>Intel Xeon X5472</t>
  </si>
  <si>
    <t>Xeon X5482</t>
  </si>
  <si>
    <t>X5482</t>
  </si>
  <si>
    <t>Intel Xeon X5482</t>
  </si>
  <si>
    <t>Xeon X5492</t>
  </si>
  <si>
    <t>X5492</t>
  </si>
  <si>
    <t>Intel Xeon X5492</t>
  </si>
  <si>
    <t>Xeon X5550</t>
  </si>
  <si>
    <t>X5550</t>
  </si>
  <si>
    <t>Intel Xeon X5550</t>
  </si>
  <si>
    <t>Xeon X5560</t>
  </si>
  <si>
    <t>X5560</t>
  </si>
  <si>
    <t>Intel Xeon X5560</t>
  </si>
  <si>
    <t>Xeon X5570</t>
  </si>
  <si>
    <t>X5570</t>
  </si>
  <si>
    <t>Intel Xeon X5570</t>
  </si>
  <si>
    <t>Xeon X5647</t>
  </si>
  <si>
    <t>X5647</t>
  </si>
  <si>
    <t>Intel Xeon X5647</t>
  </si>
  <si>
    <t>Xeon X5650</t>
  </si>
  <si>
    <t>X5650</t>
  </si>
  <si>
    <t>Intel Xeon X5650</t>
  </si>
  <si>
    <t>Xeon X5660</t>
  </si>
  <si>
    <t>X5660</t>
  </si>
  <si>
    <t>Intel Xeon X5660</t>
  </si>
  <si>
    <t>Xeon X5667</t>
  </si>
  <si>
    <t>X5667</t>
  </si>
  <si>
    <t>Intel Xeon X5667</t>
  </si>
  <si>
    <t>Xeon X5670</t>
  </si>
  <si>
    <t>X5670</t>
  </si>
  <si>
    <t>Intel Xeon X5670</t>
  </si>
  <si>
    <t>Xeon X5672</t>
  </si>
  <si>
    <t>X5672</t>
  </si>
  <si>
    <t>Intel Xeon X5672</t>
  </si>
  <si>
    <t>Xeon X5675</t>
  </si>
  <si>
    <t>X5675</t>
  </si>
  <si>
    <t>Intel Xeon X5675</t>
  </si>
  <si>
    <t>Xeon X5677</t>
  </si>
  <si>
    <t>X5677</t>
  </si>
  <si>
    <t>Intel Xeon X5677</t>
  </si>
  <si>
    <t>Xeon X5679</t>
  </si>
  <si>
    <t>X5679</t>
  </si>
  <si>
    <t>Intel Xeon X5679</t>
  </si>
  <si>
    <t>Xeon X5680</t>
  </si>
  <si>
    <t>X5680</t>
  </si>
  <si>
    <t>Intel Xeon X5680</t>
  </si>
  <si>
    <t>Xeon X5687</t>
  </si>
  <si>
    <t>X5687</t>
  </si>
  <si>
    <t>Intel Xeon X5687</t>
  </si>
  <si>
    <t>Xeon X5690</t>
  </si>
  <si>
    <t>X5690</t>
  </si>
  <si>
    <t>Intel Xeon X5690</t>
  </si>
  <si>
    <t>Xeon X5698</t>
  </si>
  <si>
    <t>X5698</t>
  </si>
  <si>
    <t>Intel Xeon X5698</t>
  </si>
  <si>
    <t>Xeon X6550</t>
  </si>
  <si>
    <t>X6550</t>
  </si>
  <si>
    <t>Intel Xeon X6550</t>
  </si>
  <si>
    <t>lisa based Technologies. Inc. SM7325</t>
  </si>
  <si>
    <t>Mars based on Technologies. Inc SM8350</t>
  </si>
  <si>
    <t>MediaTek</t>
  </si>
  <si>
    <t>Dimensity 1000+ (MT6889)</t>
  </si>
  <si>
    <t>Dimensity 900 (MT6877)</t>
  </si>
  <si>
    <t>G70 (MT6769V-CB)</t>
  </si>
  <si>
    <t>G70 (MT6769V-WB)</t>
  </si>
  <si>
    <t>G80 (MT6769T)</t>
  </si>
  <si>
    <t>G80 (MT6769V-CT)</t>
  </si>
  <si>
    <t>G80 (MT6769V-CU)</t>
  </si>
  <si>
    <t>G85 (MT6769Z)</t>
  </si>
  <si>
    <t>G88 (MT6769H)</t>
  </si>
  <si>
    <t>G99 Ultimate (MT6789)</t>
  </si>
  <si>
    <t>Mediatek Hylia unprovisioned design and sku</t>
  </si>
  <si>
    <t>Kompanio 520-528 (MT8186-MT8186T)</t>
  </si>
  <si>
    <t>MT6735</t>
  </si>
  <si>
    <t>MT6737</t>
  </si>
  <si>
    <t>MT6737M</t>
  </si>
  <si>
    <t>MT6737T</t>
  </si>
  <si>
    <t>MT6739WA</t>
  </si>
  <si>
    <t>MT6739WW</t>
  </si>
  <si>
    <t>MT6750</t>
  </si>
  <si>
    <t>MT6750T</t>
  </si>
  <si>
    <t>MT6750V-WT</t>
  </si>
  <si>
    <t>MT6753</t>
  </si>
  <si>
    <t>MT6753T</t>
  </si>
  <si>
    <t>MT6757CD</t>
  </si>
  <si>
    <t>MT6757V</t>
  </si>
  <si>
    <t>MT6761V-WBB</t>
  </si>
  <si>
    <t>MT6761V-WE</t>
  </si>
  <si>
    <t>MT6762G</t>
  </si>
  <si>
    <t>MT6762V-CA</t>
  </si>
  <si>
    <t>MT6762V-CB</t>
  </si>
  <si>
    <t>MT6762V-CN</t>
  </si>
  <si>
    <t>MT6762V-WA</t>
  </si>
  <si>
    <t>MT6762V-WB</t>
  </si>
  <si>
    <t>MT6762V-WD</t>
  </si>
  <si>
    <t>MT6762V-WR</t>
  </si>
  <si>
    <t>MT6763V-CE</t>
  </si>
  <si>
    <t>MT6763V-V</t>
  </si>
  <si>
    <t>MT6765G</t>
  </si>
  <si>
    <t>MT6765V-CA</t>
  </si>
  <si>
    <t>MT6765V-CB</t>
  </si>
  <si>
    <t>MT6768V-CA</t>
  </si>
  <si>
    <t>MT6771V-C</t>
  </si>
  <si>
    <t>MT6771V-CT</t>
  </si>
  <si>
    <t>MT6771V-W</t>
  </si>
  <si>
    <t>MT6771V-WM</t>
  </si>
  <si>
    <t>MT6771V-WT</t>
  </si>
  <si>
    <t>MT6779V-CE</t>
  </si>
  <si>
    <t>MT6779V-CU</t>
  </si>
  <si>
    <t>MT6779V-CV</t>
  </si>
  <si>
    <t>MT6785V-CC</t>
  </si>
  <si>
    <t>MT6785V-CD</t>
  </si>
  <si>
    <t>MT6797</t>
  </si>
  <si>
    <t>MT6797T</t>
  </si>
  <si>
    <t>MT6797X</t>
  </si>
  <si>
    <t>MT6853T</t>
  </si>
  <si>
    <t>MT6873</t>
  </si>
  <si>
    <t>MT6879</t>
  </si>
  <si>
    <t>MT6895</t>
  </si>
  <si>
    <t>MT6983</t>
  </si>
  <si>
    <t>MT6993</t>
  </si>
  <si>
    <t>MT8163</t>
  </si>
  <si>
    <t>MT8166B</t>
  </si>
  <si>
    <t>MT8167B</t>
  </si>
  <si>
    <t>MT8168</t>
  </si>
  <si>
    <t>MT8168A</t>
  </si>
  <si>
    <t>MT8183</t>
  </si>
  <si>
    <t>MT8188</t>
  </si>
  <si>
    <t>MT8735B</t>
  </si>
  <si>
    <t>MT8768CT</t>
  </si>
  <si>
    <t>MT8768WA</t>
  </si>
  <si>
    <t>MT8768WT</t>
  </si>
  <si>
    <t>MT8781</t>
  </si>
  <si>
    <t>Mobile Athlon 1400+</t>
  </si>
  <si>
    <t>Mobile Athlon 2500+</t>
  </si>
  <si>
    <t>Mobile Athlon 4</t>
  </si>
  <si>
    <t>Mobile Athlon 4 2400+</t>
  </si>
  <si>
    <t>Mobile Athlon 64 2700+</t>
  </si>
  <si>
    <t>Mobile Athlon 64 2800+</t>
  </si>
  <si>
    <t>Mobile Athlon 64 3000+</t>
  </si>
  <si>
    <t>Mobile Athlon 64 3200+</t>
  </si>
  <si>
    <t>Mobile Athlon 64 3400+</t>
  </si>
  <si>
    <t>Mobile Athlon 64 3700+</t>
  </si>
  <si>
    <t>Mobile Athlon 64 4000+</t>
  </si>
  <si>
    <t>Mobile Athlon MP-M 1800+</t>
  </si>
  <si>
    <t>Mobile Athlon MP-M 2000+</t>
  </si>
  <si>
    <t>Mobile Athlon MP-M 2400+</t>
  </si>
  <si>
    <t>Mobile Athlon MP-M 2800+</t>
  </si>
  <si>
    <t>Mobile Athlon XP</t>
  </si>
  <si>
    <t>Mobile Athlon XP-M</t>
  </si>
  <si>
    <t>Mobile Athlon XP-M (LV)</t>
  </si>
  <si>
    <t>Mobile Athlon XP-M (LV) 1500+</t>
  </si>
  <si>
    <t>Mobile Athlon XP-M (LV) 1600+</t>
  </si>
  <si>
    <t>Mobile Athlon XP-M (LV) 2000+</t>
  </si>
  <si>
    <t>Mobile Athlon XP-M (LV) 2200+</t>
  </si>
  <si>
    <t>Mobile Athlon XP-M (LV) 2800+</t>
  </si>
  <si>
    <t>Mobile Athlon XP-M (LV) 3200+</t>
  </si>
  <si>
    <t>Mobile Athlon XP-M 1400+</t>
  </si>
  <si>
    <t>Mobile Athlon XP-M 1500+</t>
  </si>
  <si>
    <t>Mobile Athlon XP-M 1600+</t>
  </si>
  <si>
    <t>Mobile Athlon XP-M 1700+</t>
  </si>
  <si>
    <t>Mobile Athlon XP-M 1800+</t>
  </si>
  <si>
    <t>Mobile Athlon XP-M 1900+</t>
  </si>
  <si>
    <t>Mobile Athlon XP-M 2000+</t>
  </si>
  <si>
    <t>Mobile Athlon XP-M 2200+</t>
  </si>
  <si>
    <t>Mobile Athlon XP-M 2400+</t>
  </si>
  <si>
    <t>Mobile Athlon XP-M 2500+</t>
  </si>
  <si>
    <t>Mobile Athlon XP-M 2600+</t>
  </si>
  <si>
    <t>Mobile Athlon XP-M 2800+</t>
  </si>
  <si>
    <t>Mobile Athlon XP-M 3000+</t>
  </si>
  <si>
    <t>Mobile Athlon XP-M 3100+</t>
  </si>
  <si>
    <t>Mobile Athlon XP-M 3200+</t>
  </si>
  <si>
    <t>Mobile Sempron 2100+</t>
  </si>
  <si>
    <t>Mobile Sempron 2600+</t>
  </si>
  <si>
    <t>Mobile Sempron 2800+</t>
  </si>
  <si>
    <t>Mobile Sempron 3000+</t>
  </si>
  <si>
    <t>Mobile Sempron 3100+</t>
  </si>
  <si>
    <t>Mobile Sempron 3200+</t>
  </si>
  <si>
    <t>Mobile Sempron 3300+</t>
  </si>
  <si>
    <t>Mobile Sempron 3400+</t>
  </si>
  <si>
    <t>Mobile Sempron 3500+</t>
  </si>
  <si>
    <t>Mobile Sempron 3600+</t>
  </si>
  <si>
    <t>Mobile Sempron 3800+</t>
  </si>
  <si>
    <t>Mobile Celeron 1.20GHz</t>
  </si>
  <si>
    <t>Mobile Celeron 1.50GHz</t>
  </si>
  <si>
    <t>Mobile Celeron 1.60GHz</t>
  </si>
  <si>
    <t>Mobile Celeron 1.70GHz</t>
  </si>
  <si>
    <t>Mobile Celeron 1.80GHz</t>
  </si>
  <si>
    <t>Mobile Celeron 1200MHz</t>
  </si>
  <si>
    <t>Mobile Celeron 1333MHz</t>
  </si>
  <si>
    <t>Mobile Celeron 2.00GHz</t>
  </si>
  <si>
    <t>Mobile Celeron 2.20GHz</t>
  </si>
  <si>
    <t>Mobile Celeron 2.40GHz</t>
  </si>
  <si>
    <t>Mobile Celeron 2.50GHz</t>
  </si>
  <si>
    <t>Mobile Pentium 4 - M 1.60GHz</t>
  </si>
  <si>
    <t>Mobile 4 - M 1.60GHz</t>
  </si>
  <si>
    <t>Mobile Pentium 4 - M 1.70GHz</t>
  </si>
  <si>
    <t>Mobile 4 - M 1.70GHz</t>
  </si>
  <si>
    <t>Mobile Pentium 4 - M 1.80GHz</t>
  </si>
  <si>
    <t>Mobile 4 - M 1.80GHz</t>
  </si>
  <si>
    <t>Mobile Pentium 4 - M 1.90GHz</t>
  </si>
  <si>
    <t>Mobile 4 - M 1.90GHz</t>
  </si>
  <si>
    <t>Mobile Pentium 4 - M 2.00GHz</t>
  </si>
  <si>
    <t>Mobile 4 - M 2.00GHz</t>
  </si>
  <si>
    <t>Mobile Pentium 4 - M 2.20GHz</t>
  </si>
  <si>
    <t>Mobile 4 - M 2.20GHz</t>
  </si>
  <si>
    <t>Mobile Pentium 4 - M 2.40GHz</t>
  </si>
  <si>
    <t>Mobile 4 - M 2.40GHz</t>
  </si>
  <si>
    <t>Mobile Pentium 4 - M 2.50GHz</t>
  </si>
  <si>
    <t>Mobile 4 - M 2.50GHz</t>
  </si>
  <si>
    <t>Mobile Pentium 4 - M 2.60GHz</t>
  </si>
  <si>
    <t>Mobile 4 - M 2.60GHz</t>
  </si>
  <si>
    <t>Mobile Pentium 4 2.30GHz</t>
  </si>
  <si>
    <t>Mobile 4 2.30GHz</t>
  </si>
  <si>
    <t>Mobile Pentium 4 2.40GHz</t>
  </si>
  <si>
    <t>Mobile 4 2.40GHz</t>
  </si>
  <si>
    <t>Mobile Pentium 4 2.66GHz</t>
  </si>
  <si>
    <t>Mobile 4 2.66GHz</t>
  </si>
  <si>
    <t>Mobile Pentium 4 2.80GHz</t>
  </si>
  <si>
    <t>Mobile 4 2.80GHz</t>
  </si>
  <si>
    <t>Mobile Pentium 4 3.06GHz</t>
  </si>
  <si>
    <t>Mobile 4 3.06GHz</t>
  </si>
  <si>
    <t>Mobile Pentium 4 3.20GHz</t>
  </si>
  <si>
    <t>Mobile 4 3.20GHz</t>
  </si>
  <si>
    <t>Mobile Pentium 4 3.33GHz</t>
  </si>
  <si>
    <t>Mobile 4 3.33GHz</t>
  </si>
  <si>
    <t>Mobile Pentium 4 3.46GHz</t>
  </si>
  <si>
    <t>Mobile 4 3.46GHz</t>
  </si>
  <si>
    <t>Mobile Pentium III - M 1000MHz</t>
  </si>
  <si>
    <t>Mobile III - M 1000MHz</t>
  </si>
  <si>
    <t>Mobile Pentium III - M 1133MHz</t>
  </si>
  <si>
    <t>Mobile III - M 1133MHz</t>
  </si>
  <si>
    <t>Mobile Pentium III - M 1200MHz</t>
  </si>
  <si>
    <t>Mobile III - M 1200MHz</t>
  </si>
  <si>
    <t>Mobile Pentium III - M 1333MHz</t>
  </si>
  <si>
    <t>Mobile III - M 1333MHz</t>
  </si>
  <si>
    <t>Mobile Pentium III - M 866MHz</t>
  </si>
  <si>
    <t>Mobile III - M 866MHz</t>
  </si>
  <si>
    <t>Mobile Pentium III - M 933MHz</t>
  </si>
  <si>
    <t>Mobile III - M 933MHz</t>
  </si>
  <si>
    <t>Odin based on Technologies. Inc SM8350</t>
  </si>
  <si>
    <t>APQ 8084 (Flattened Device Tree)</t>
  </si>
  <si>
    <t>APQ8026</t>
  </si>
  <si>
    <t>APQ8084</t>
  </si>
  <si>
    <t>MSM 8939 HUAWEI KIW-L21</t>
  </si>
  <si>
    <t>MSM 8939 HUAWEI KIW-L24</t>
  </si>
  <si>
    <t>MSM 8939 HUAWEI TEXAS-A1</t>
  </si>
  <si>
    <t>MSM 8974 HAMMERHEAD (Flattened Device Tre</t>
  </si>
  <si>
    <t>MSM8212</t>
  </si>
  <si>
    <t>MSM8226</t>
  </si>
  <si>
    <t>MSM8228</t>
  </si>
  <si>
    <t>MSM8626</t>
  </si>
  <si>
    <t>MSM8916</t>
  </si>
  <si>
    <t>MSM8917</t>
  </si>
  <si>
    <t>MSM8926</t>
  </si>
  <si>
    <t>MSM8928</t>
  </si>
  <si>
    <t>MSM8937</t>
  </si>
  <si>
    <t>MSM8939</t>
  </si>
  <si>
    <t>MSM8953</t>
  </si>
  <si>
    <t>MSM8956</t>
  </si>
  <si>
    <t>MSM8974</t>
  </si>
  <si>
    <t>MSM8974PRO-AA</t>
  </si>
  <si>
    <t>MSM8974PRO-AB</t>
  </si>
  <si>
    <t>MSM8974PRO-AC</t>
  </si>
  <si>
    <t>MSM8976</t>
  </si>
  <si>
    <t>MSM8992</t>
  </si>
  <si>
    <t>MSM8994</t>
  </si>
  <si>
    <t>MSM8996</t>
  </si>
  <si>
    <t>MSM8996PRO-AB</t>
  </si>
  <si>
    <t>MSM8998</t>
  </si>
  <si>
    <t>QCM6490</t>
  </si>
  <si>
    <t>QCS5430</t>
  </si>
  <si>
    <t>QCS6490</t>
  </si>
  <si>
    <t>SA8155P</t>
  </si>
  <si>
    <t>SA8195P</t>
  </si>
  <si>
    <t>SA8255P</t>
  </si>
  <si>
    <t>SC7180</t>
  </si>
  <si>
    <t>SC7180P</t>
  </si>
  <si>
    <t>SDM439</t>
  </si>
  <si>
    <t>SDM450</t>
  </si>
  <si>
    <t>SDM630</t>
  </si>
  <si>
    <t>SDM660</t>
  </si>
  <si>
    <t>SDM670</t>
  </si>
  <si>
    <t>SDM845</t>
  </si>
  <si>
    <t>SM4250</t>
  </si>
  <si>
    <t>SM4350</t>
  </si>
  <si>
    <t>SM6115</t>
  </si>
  <si>
    <t>SM6125</t>
  </si>
  <si>
    <t>SM6150</t>
  </si>
  <si>
    <t>SM6225</t>
  </si>
  <si>
    <t>SM7125</t>
  </si>
  <si>
    <t>SM7150</t>
  </si>
  <si>
    <t>SM7250</t>
  </si>
  <si>
    <t>SM8150</t>
  </si>
  <si>
    <t>SM8250</t>
  </si>
  <si>
    <t>808 (8992)</t>
  </si>
  <si>
    <t>810</t>
  </si>
  <si>
    <t>X Elite - X1E-78-100</t>
  </si>
  <si>
    <t>X Elite - X1E-80-100</t>
  </si>
  <si>
    <t>X Elite - X1E-84-100</t>
  </si>
  <si>
    <t>X Elite - X1E001DE</t>
  </si>
  <si>
    <t>X Plus X1P-64-100</t>
  </si>
  <si>
    <t>SXR2230P</t>
  </si>
  <si>
    <t>Technologies. Inc</t>
  </si>
  <si>
    <t>Technologies. Inc 450</t>
  </si>
  <si>
    <t>Technologies. Inc APQ8009</t>
  </si>
  <si>
    <t>Technologies. Inc APQ8016</t>
  </si>
  <si>
    <t>Technologies. Inc APQ8017</t>
  </si>
  <si>
    <t>Technologies. Inc APQ8053</t>
  </si>
  <si>
    <t>Technologies. Inc APQ8076</t>
  </si>
  <si>
    <t>Technologies. Inc APQ8094</t>
  </si>
  <si>
    <t>Technologies. Inc APQ8096</t>
  </si>
  <si>
    <t>Technologies. Inc APQ8096pro</t>
  </si>
  <si>
    <t>Technologies. Inc ATOLL-AB</t>
  </si>
  <si>
    <t>Technologies. Inc BENGAL</t>
  </si>
  <si>
    <t>Technologies. Inc BENGAL-IOT</t>
  </si>
  <si>
    <t>Technologies. Inc BENGALP</t>
  </si>
  <si>
    <t>Technologies. Inc BENGALP-IOT</t>
  </si>
  <si>
    <t>Technologies. Inc KHAJE</t>
  </si>
  <si>
    <t>Technologies. Inc KONA</t>
  </si>
  <si>
    <t>Technologies. Inc KONA-IOT</t>
  </si>
  <si>
    <t>Technologies. Inc LAGOON</t>
  </si>
  <si>
    <t>Technologies. Inc LITO</t>
  </si>
  <si>
    <t>Technologies. Inc MSM8216</t>
  </si>
  <si>
    <t>Technologies. Inc MSM8909</t>
  </si>
  <si>
    <t>Technologies. Inc MSM8916</t>
  </si>
  <si>
    <t>Technologies. Inc MSM8917</t>
  </si>
  <si>
    <t>Technologies. Inc MSM8920</t>
  </si>
  <si>
    <t>Technologies. Inc MSM8929</t>
  </si>
  <si>
    <t>Technologies. Inc MSM8937</t>
  </si>
  <si>
    <t>Technologies. Inc MSM8939</t>
  </si>
  <si>
    <t>Technologies. Inc MSM8952</t>
  </si>
  <si>
    <t>Technologies. Inc MSM8953</t>
  </si>
  <si>
    <t>Technologies. Inc MSM8956</t>
  </si>
  <si>
    <t>Technologies. Inc MSM8976</t>
  </si>
  <si>
    <t>Technologies. Inc MSM8976SG</t>
  </si>
  <si>
    <t>Technologies. Inc MSM8992</t>
  </si>
  <si>
    <t>Technologies. Inc MSM8994</t>
  </si>
  <si>
    <t>Technologies. Inc MSM8996</t>
  </si>
  <si>
    <t>Technologies. Inc MSM8996pro</t>
  </si>
  <si>
    <t>Technologies. Inc MSM8998</t>
  </si>
  <si>
    <t>Technologies. Inc QCM2150</t>
  </si>
  <si>
    <t>Technologies. Inc QCM6125</t>
  </si>
  <si>
    <t>Technologies. Inc QCS610</t>
  </si>
  <si>
    <t>Technologies. Inc QM215</t>
  </si>
  <si>
    <t>Technologies. Inc SA8195P</t>
  </si>
  <si>
    <t>Technologies. Inc SCUBAIIOT</t>
  </si>
  <si>
    <t>Technologies. Inc SCUBAPIIOT</t>
  </si>
  <si>
    <t>Technologies. Inc SDA429W</t>
  </si>
  <si>
    <t>Technologies. Inc SDA450</t>
  </si>
  <si>
    <t>Technologies. Inc SDA660</t>
  </si>
  <si>
    <t>Technologies. Inc SDM429</t>
  </si>
  <si>
    <t>Technologies. Inc SDM439</t>
  </si>
  <si>
    <t>Technologies. Inc SDM450</t>
  </si>
  <si>
    <t>Technologies. Inc SDM460</t>
  </si>
  <si>
    <t>Technologies. Inc SDM630</t>
  </si>
  <si>
    <t>Technologies. Inc SDM632</t>
  </si>
  <si>
    <t>Technologies. Inc SDM636</t>
  </si>
  <si>
    <t>Technologies. Inc SDM660</t>
  </si>
  <si>
    <t>Technologies. Inc SDM662</t>
  </si>
  <si>
    <t>Technologies. Inc SDM665</t>
  </si>
  <si>
    <t>Technologies. Inc SDM670</t>
  </si>
  <si>
    <t>Technologies. Inc SDM710</t>
  </si>
  <si>
    <t>Technologies. Inc SDM712</t>
  </si>
  <si>
    <t>Technologies. Inc SDM720G</t>
  </si>
  <si>
    <t>Technologies. Inc SDM730G AIE</t>
  </si>
  <si>
    <t>Technologies. Inc SDM750G</t>
  </si>
  <si>
    <t>Technologies. Inc SDM765G 5G</t>
  </si>
  <si>
    <t>Technologies. Inc SDM778G</t>
  </si>
  <si>
    <t>Technologies. Inc SDM782G</t>
  </si>
  <si>
    <t>Technologies. Inc SDM845</t>
  </si>
  <si>
    <t>Technologies. Inc SDMMAGPIE</t>
  </si>
  <si>
    <t>Technologies. Inc SDMMAGPIEP</t>
  </si>
  <si>
    <t>Technologies. Inc SM4250</t>
  </si>
  <si>
    <t>Technologies. Inc SM4350</t>
  </si>
  <si>
    <t>Technologies. Inc SM6125</t>
  </si>
  <si>
    <t>Technologies. Inc SM6150</t>
  </si>
  <si>
    <t>Technologies. Inc SM6225</t>
  </si>
  <si>
    <t>Technologies. Inc SM6375</t>
  </si>
  <si>
    <t>Technologies. Inc SM7125</t>
  </si>
  <si>
    <t>Technologies. Inc SM7150</t>
  </si>
  <si>
    <t>Technologies. Inc SM7225</t>
  </si>
  <si>
    <t>Technologies. Inc SM7250</t>
  </si>
  <si>
    <t>Technologies. Inc SM7325</t>
  </si>
  <si>
    <t>Technologies. Inc SM8150</t>
  </si>
  <si>
    <t>Technologies. Inc SM8150_Plus</t>
  </si>
  <si>
    <t>Technologies. Inc SM8150P</t>
  </si>
  <si>
    <t>Technologies. Inc SM8250</t>
  </si>
  <si>
    <t>Technologies. Inc SM8250_AC</t>
  </si>
  <si>
    <t>Technologies. Inc SM8350</t>
  </si>
  <si>
    <t>Technologies. Inc SM8350AC</t>
  </si>
  <si>
    <t>Technologies. Inc TRINKET</t>
  </si>
  <si>
    <t>Technologies. Inc TRINKET-IOT</t>
  </si>
  <si>
    <t>Technologies. Inc. MSM8940-PMI8940 MTP</t>
  </si>
  <si>
    <t>Technologies. Inc. MSM8952 QRD SKUM</t>
  </si>
  <si>
    <t>redwood based Technologies. Inc. SM7325</t>
  </si>
  <si>
    <t>Renoir based on Technologies. Inc SM7350</t>
  </si>
  <si>
    <t>Samsung</t>
  </si>
  <si>
    <t>"Exynos 9610"</t>
  </si>
  <si>
    <t>A04S EUR OPEN REV03C board based on EXYNOS</t>
  </si>
  <si>
    <t>A13 EUR OPEN REV02B board based on EXYNOS8</t>
  </si>
  <si>
    <t>A13 USA SINGLE REV02B board based on EXYNO</t>
  </si>
  <si>
    <t>Exynos</t>
  </si>
  <si>
    <t>Exynos 2100</t>
  </si>
  <si>
    <t>Exynos 7420</t>
  </si>
  <si>
    <t>Exynos 7570</t>
  </si>
  <si>
    <t>Exynos 7580</t>
  </si>
  <si>
    <t>Exynos 7870</t>
  </si>
  <si>
    <t>Exynos 7880</t>
  </si>
  <si>
    <t>Exynos 7884</t>
  </si>
  <si>
    <t>Exynos 7885</t>
  </si>
  <si>
    <t>Exynos 7904</t>
  </si>
  <si>
    <t>Exynos 850</t>
  </si>
  <si>
    <t>Exynos 8890</t>
  </si>
  <si>
    <t>Exynos 8895</t>
  </si>
  <si>
    <t>Exynos 9610</t>
  </si>
  <si>
    <t>Exynos 9611</t>
  </si>
  <si>
    <t>Exynos 980</t>
  </si>
  <si>
    <t>Exynos 9810</t>
  </si>
  <si>
    <t>Exynos 9820</t>
  </si>
  <si>
    <t>Exynos 9825</t>
  </si>
  <si>
    <t>Exynos 990</t>
  </si>
  <si>
    <t>EXYNOS5420</t>
  </si>
  <si>
    <t>EXYNOS5430</t>
  </si>
  <si>
    <t>EXYNOS5433</t>
  </si>
  <si>
    <t>Exynos7870</t>
  </si>
  <si>
    <t>GrandPrimePlus LTE CIS rev04 board based o</t>
  </si>
  <si>
    <t>GrandPrimePlus LTE LTN DTV rev04 board bas</t>
  </si>
  <si>
    <t>GrandPrimePlus LTE LTN OPEN rev04 board ba</t>
  </si>
  <si>
    <t>J7 Max LTE SWA board based on MT6757V-WL</t>
  </si>
  <si>
    <t>M13 EUR OPEN REV02 board based on EXYNOS85</t>
  </si>
  <si>
    <t>M13 SWA INS 00 board based on EXYNOS850</t>
  </si>
  <si>
    <t>s5e8535</t>
  </si>
  <si>
    <t>s5e8825</t>
  </si>
  <si>
    <t>s5e8835</t>
  </si>
  <si>
    <t>s5e8845</t>
  </si>
  <si>
    <t>s5e8855</t>
  </si>
  <si>
    <t>s5e8865</t>
  </si>
  <si>
    <t>s5e9925</t>
  </si>
  <si>
    <t>s5e9945</t>
  </si>
  <si>
    <t>s5e9955</t>
  </si>
  <si>
    <t>s5e9965</t>
  </si>
  <si>
    <t>Technologies. Inc Exynos E1080</t>
  </si>
  <si>
    <t>X1S EUR OPEN 21 based on EXYNOS990</t>
  </si>
  <si>
    <t>Snapdragon</t>
  </si>
  <si>
    <t>435</t>
  </si>
  <si>
    <t>662</t>
  </si>
  <si>
    <t>7325</t>
  </si>
  <si>
    <t>7c</t>
  </si>
  <si>
    <t>Snapdragon 7c</t>
  </si>
  <si>
    <t>7c Gen 2</t>
  </si>
  <si>
    <t>Snapdragon 7c Gen 2</t>
  </si>
  <si>
    <t>7cPlus Gen 3</t>
  </si>
  <si>
    <t>Snapdragon 7cPlus Gen 3</t>
  </si>
  <si>
    <t>8 Gen2 Mobile Platform for Galaxy</t>
  </si>
  <si>
    <t>835</t>
  </si>
  <si>
    <t>8350</t>
  </si>
  <si>
    <t>845</t>
  </si>
  <si>
    <t>Snapdragon 845</t>
  </si>
  <si>
    <t>850</t>
  </si>
  <si>
    <t>Snapdragon 850</t>
  </si>
  <si>
    <t>855</t>
  </si>
  <si>
    <t>Snapdragon 855</t>
  </si>
  <si>
    <t>Snapdragon 860</t>
  </si>
  <si>
    <t>8c</t>
  </si>
  <si>
    <t>Snapdragon 8c</t>
  </si>
  <si>
    <t>8cx</t>
  </si>
  <si>
    <t>Snapdragon 8cx</t>
  </si>
  <si>
    <t>8cx Gen 2</t>
  </si>
  <si>
    <t>Snapdragon 8cx Gen 2</t>
  </si>
  <si>
    <t>8cx Gen 3</t>
  </si>
  <si>
    <t>Snapdragon 8cx Gen 3</t>
  </si>
  <si>
    <t>X - X126100 - Oryon</t>
  </si>
  <si>
    <t>X Elite - X1E78100 - Or</t>
  </si>
  <si>
    <t>X Elite - X1E80100 - Or</t>
  </si>
  <si>
    <t>X Plus (8-core)</t>
  </si>
  <si>
    <t>Snapdragon X Plus (8-core)</t>
  </si>
  <si>
    <t>X Plus - X1P42100 - Oryon</t>
  </si>
  <si>
    <t>X2 Elite - X2E88100 - Oryo</t>
  </si>
  <si>
    <t>X2 Elite - X2E90100 - Oryo</t>
  </si>
  <si>
    <t>X2 Elite Extreme - X2E94100 - Qualc</t>
  </si>
  <si>
    <t>888</t>
  </si>
  <si>
    <t>Star based on Technologies. Inc SM8350</t>
  </si>
  <si>
    <t>taoyao based Technologies. Inc. Yupik IDP</t>
  </si>
  <si>
    <t>Venus based on Technologies. Inc SM8350</t>
  </si>
  <si>
    <t>Vili based on Technologies. Inc SM8350</t>
  </si>
  <si>
    <t>6</t>
  </si>
  <si>
    <t>1.2</t>
  </si>
  <si>
    <t>3.6</t>
  </si>
  <si>
    <t>2.1</t>
  </si>
  <si>
    <t>3.5</t>
  </si>
  <si>
    <t>3.7</t>
  </si>
  <si>
    <t>2.3</t>
  </si>
  <si>
    <t>2.0</t>
  </si>
  <si>
    <t>2.5</t>
  </si>
  <si>
    <t>3.8</t>
  </si>
  <si>
    <t>1.9</t>
  </si>
  <si>
    <t>1.8</t>
  </si>
  <si>
    <t>3.9</t>
  </si>
  <si>
    <t>2.6</t>
  </si>
  <si>
    <t>2.7</t>
  </si>
  <si>
    <t>2.8</t>
  </si>
  <si>
    <t>1.0</t>
  </si>
  <si>
    <t>2.2</t>
  </si>
  <si>
    <t>3.4</t>
  </si>
  <si>
    <t>1.5</t>
  </si>
  <si>
    <t>1.6</t>
  </si>
  <si>
    <t>1.4</t>
  </si>
  <si>
    <t>1.7</t>
  </si>
  <si>
    <t>2.9</t>
  </si>
  <si>
    <t>4.0</t>
  </si>
  <si>
    <t>2.4</t>
  </si>
  <si>
    <t>3.1</t>
  </si>
  <si>
    <t>3.2</t>
  </si>
  <si>
    <t>3.0</t>
  </si>
  <si>
    <t>1.3</t>
  </si>
  <si>
    <t>3.3</t>
  </si>
  <si>
    <t>1.1</t>
  </si>
  <si>
    <t>4.5</t>
  </si>
  <si>
    <t>4.3</t>
  </si>
  <si>
    <t>4.1</t>
  </si>
  <si>
    <t>4.2</t>
  </si>
  <si>
    <t>4.4</t>
  </si>
  <si>
    <t>4.7</t>
  </si>
  <si>
    <t>4.9</t>
  </si>
  <si>
    <t>0.6</t>
  </si>
  <si>
    <t>0.9</t>
  </si>
  <si>
    <t>0.8</t>
  </si>
  <si>
    <t>0.1</t>
  </si>
  <si>
    <t>0.7</t>
  </si>
  <si>
    <t>0.2</t>
  </si>
  <si>
    <t>5.1</t>
  </si>
  <si>
    <t>34.0</t>
  </si>
  <si>
    <t>5.4</t>
  </si>
  <si>
    <t>5.7</t>
  </si>
  <si>
    <t>5.0</t>
  </si>
  <si>
    <t>4.8</t>
  </si>
  <si>
    <t>4.6</t>
  </si>
  <si>
    <t>5.5</t>
  </si>
  <si>
    <t>5.2</t>
  </si>
  <si>
    <t>5.3</t>
  </si>
  <si>
    <t>5.9</t>
  </si>
  <si>
    <t>5.6</t>
  </si>
  <si>
    <t>0.4</t>
  </si>
  <si>
    <t>8</t>
  </si>
  <si>
    <t>5</t>
  </si>
  <si>
    <t>19</t>
  </si>
  <si>
    <t>15</t>
  </si>
  <si>
    <t>17</t>
  </si>
  <si>
    <t>13.5</t>
  </si>
  <si>
    <t>10</t>
  </si>
  <si>
    <t>89</t>
  </si>
  <si>
    <t>22</t>
  </si>
  <si>
    <t>62</t>
  </si>
  <si>
    <t>-1</t>
  </si>
  <si>
    <t>75</t>
  </si>
  <si>
    <t>104</t>
  </si>
  <si>
    <t>110</t>
  </si>
  <si>
    <t>31</t>
  </si>
  <si>
    <t>12</t>
  </si>
  <si>
    <t>13</t>
  </si>
  <si>
    <t>37</t>
  </si>
  <si>
    <t>160</t>
  </si>
  <si>
    <t>18</t>
  </si>
  <si>
    <t>64</t>
  </si>
  <si>
    <t>66</t>
  </si>
  <si>
    <t>70</t>
  </si>
  <si>
    <t>9</t>
  </si>
  <si>
    <t>3.95</t>
  </si>
  <si>
    <t>16.1</t>
  </si>
  <si>
    <t>30</t>
  </si>
  <si>
    <t>50</t>
  </si>
  <si>
    <t>155</t>
  </si>
  <si>
    <t>130</t>
  </si>
  <si>
    <t>190</t>
  </si>
  <si>
    <t>240</t>
  </si>
  <si>
    <t>200</t>
  </si>
  <si>
    <t>225</t>
  </si>
  <si>
    <t>85</t>
  </si>
  <si>
    <t>90</t>
  </si>
  <si>
    <t>320</t>
  </si>
  <si>
    <t>210</t>
  </si>
  <si>
    <t>290</t>
  </si>
  <si>
    <t>360</t>
  </si>
  <si>
    <t>400</t>
  </si>
  <si>
    <t>340</t>
  </si>
  <si>
    <t>500</t>
  </si>
  <si>
    <t>390</t>
  </si>
  <si>
    <t>6.4</t>
  </si>
  <si>
    <t>7</t>
  </si>
  <si>
    <t>17.5</t>
  </si>
  <si>
    <t>103</t>
  </si>
  <si>
    <t>84.7</t>
  </si>
  <si>
    <t>67</t>
  </si>
  <si>
    <t>85.3</t>
  </si>
  <si>
    <t>68</t>
  </si>
  <si>
    <t>119</t>
  </si>
  <si>
    <t>60</t>
  </si>
  <si>
    <t>55</t>
  </si>
  <si>
    <t>92.6</t>
  </si>
  <si>
    <t>40</t>
  </si>
  <si>
    <t>28</t>
  </si>
  <si>
    <t>54</t>
  </si>
  <si>
    <t>: 28</t>
  </si>
  <si>
    <t>16</t>
  </si>
  <si>
    <t>350</t>
  </si>
  <si>
    <t>24</t>
  </si>
  <si>
    <t>32</t>
  </si>
  <si>
    <t>15.1</t>
  </si>
  <si>
    <t>78</t>
  </si>
  <si>
    <t>27</t>
  </si>
  <si>
    <t>46</t>
  </si>
  <si>
    <t>4</t>
  </si>
  <si>
    <t>14</t>
  </si>
  <si>
    <t>8.5</t>
  </si>
  <si>
    <t>11.5</t>
  </si>
  <si>
    <t>26</t>
  </si>
  <si>
    <t>38</t>
  </si>
  <si>
    <t>3</t>
  </si>
  <si>
    <t>6.5</t>
  </si>
  <si>
    <t>71</t>
  </si>
  <si>
    <t>83</t>
  </si>
  <si>
    <t>9.5</t>
  </si>
  <si>
    <t>2</t>
  </si>
  <si>
    <t>66.1</t>
  </si>
  <si>
    <t>52.8</t>
  </si>
  <si>
    <t>68.4</t>
  </si>
  <si>
    <t>: 15</t>
  </si>
  <si>
    <t>34.8</t>
  </si>
  <si>
    <t>86</t>
  </si>
  <si>
    <t>73</t>
  </si>
  <si>
    <t>53</t>
  </si>
  <si>
    <t>51</t>
  </si>
  <si>
    <t>58</t>
  </si>
  <si>
    <t>21</t>
  </si>
  <si>
    <t>7.5</t>
  </si>
  <si>
    <t>82</t>
  </si>
  <si>
    <t>29</t>
  </si>
  <si>
    <t>148</t>
  </si>
  <si>
    <t>77</t>
  </si>
  <si>
    <t>69</t>
  </si>
  <si>
    <t>47</t>
  </si>
  <si>
    <t>11</t>
  </si>
  <si>
    <t>84</t>
  </si>
  <si>
    <t>23</t>
  </si>
  <si>
    <t>87</t>
  </si>
  <si>
    <t>150</t>
  </si>
  <si>
    <t>57</t>
  </si>
  <si>
    <t>255</t>
  </si>
  <si>
    <t>121</t>
  </si>
  <si>
    <t>34</t>
  </si>
  <si>
    <t>44</t>
  </si>
  <si>
    <t>136</t>
  </si>
  <si>
    <t>54.7</t>
  </si>
  <si>
    <t>57.8</t>
  </si>
  <si>
    <t>68.1</t>
  </si>
  <si>
    <t>69.2</t>
  </si>
  <si>
    <t>51.6</t>
  </si>
  <si>
    <t>54.3</t>
  </si>
  <si>
    <t>57.1</t>
  </si>
  <si>
    <t>59.8</t>
  </si>
  <si>
    <t>61</t>
  </si>
  <si>
    <t>61.5</t>
  </si>
  <si>
    <t>69.7</t>
  </si>
  <si>
    <t>81.9</t>
  </si>
  <si>
    <t>81.8</t>
  </si>
  <si>
    <t>110.7</t>
  </si>
  <si>
    <t>29.1</t>
  </si>
  <si>
    <t>29.9</t>
  </si>
  <si>
    <t>30.4</t>
  </si>
  <si>
    <t>31.2</t>
  </si>
  <si>
    <t>32.2</t>
  </si>
  <si>
    <t>27.3</t>
  </si>
  <si>
    <t>24.5</t>
  </si>
  <si>
    <t>205</t>
  </si>
  <si>
    <t>270</t>
  </si>
  <si>
    <t>275</t>
  </si>
  <si>
    <t>52</t>
  </si>
  <si>
    <t>42</t>
  </si>
  <si>
    <t>97</t>
  </si>
  <si>
    <t>118</t>
  </si>
  <si>
    <t>129</t>
  </si>
  <si>
    <t>72</t>
  </si>
  <si>
    <t>79</t>
  </si>
  <si>
    <t>135</t>
  </si>
  <si>
    <t>145</t>
  </si>
  <si>
    <t>165</t>
  </si>
  <si>
    <t>185</t>
  </si>
  <si>
    <t>230</t>
  </si>
  <si>
    <t>235</t>
  </si>
  <si>
    <t>195</t>
  </si>
  <si>
    <t>122</t>
  </si>
  <si>
    <t>215</t>
  </si>
  <si>
    <t>245</t>
  </si>
  <si>
    <t>265</t>
  </si>
  <si>
    <t>385</t>
  </si>
  <si>
    <t>175</t>
  </si>
  <si>
    <t>324</t>
  </si>
  <si>
    <t>310</t>
  </si>
  <si>
    <t>325</t>
  </si>
  <si>
    <t>335</t>
  </si>
  <si>
    <t>81.5</t>
  </si>
  <si>
    <t>24.4</t>
  </si>
  <si>
    <t>20.5</t>
  </si>
  <si>
    <t>21.8</t>
  </si>
  <si>
    <t>19.5</t>
  </si>
  <si>
    <t>20.1</t>
  </si>
  <si>
    <t>285K</t>
  </si>
  <si>
    <t>DDR5-6400</t>
  </si>
  <si>
    <t>LGA1851</t>
  </si>
  <si>
    <t>Intel Xe-LPG</t>
  </si>
  <si>
    <t>HDMI 2.1 / DP 2.1 / eDP 1.4</t>
  </si>
  <si>
    <t>285KF</t>
  </si>
  <si>
    <t>265K</t>
  </si>
  <si>
    <t>265KF</t>
  </si>
  <si>
    <t>245K</t>
  </si>
  <si>
    <t>245KF</t>
  </si>
  <si>
    <t>DDR5-5600</t>
  </si>
  <si>
    <t>235F</t>
  </si>
  <si>
    <t>Intel Core Ultra 9 285KF</t>
  </si>
  <si>
    <t>Intel Core Ultra 5 235F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</si>
</sst>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8.1999999999999993"/>
      <color theme="1"/>
      <name val="Calibri"/>
      <family val="2"/>
      <scheme val="minor"/>
    </font>
    <font>
      <b/>
      <sz val="8.1999999999999993"/>
      <name val="Calibri"/>
      <family val="2"/>
      <scheme val="minor"/>
    </font>
    <font>
      <b/>
      <sz val="8"/>
      <name val="Calibri"/>
      <family val="2"/>
      <scheme val="minor"/>
    </font>
    <font>
      <b/>
      <u/>
      <sz val="9"/>
      <color rgb="FF1433F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9"/>
      <color rgb="FF0E2CE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8" fillId="2" borderId="1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left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center" vertical="center" wrapText="1"/>
    </xf>
    <xf numFmtId="0" fontId="11" fillId="4" borderId="1" xfId="1" applyFont="1" applyFill="1" applyBorder="1" applyAlignment="1">
      <alignment horizontal="center" vertical="center" wrapText="1"/>
    </xf>
    <xf numFmtId="0" fontId="11" fillId="2" borderId="1" xfId="1" applyNumberFormat="1" applyFont="1" applyFill="1" applyBorder="1" applyAlignment="1" applyProtection="1">
      <alignment horizontal="center" vertical="center"/>
    </xf>
    <xf numFmtId="0" fontId="11" fillId="2" borderId="1" xfId="1" applyNumberFormat="1" applyFont="1" applyFill="1" applyBorder="1" applyAlignment="1" applyProtection="1">
      <alignment horizontal="center" vertical="center" wrapText="1"/>
    </xf>
    <xf numFmtId="2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164" fontId="2" fillId="2" borderId="3" xfId="0" applyNumberFormat="1" applyFont="1" applyFill="1" applyBorder="1" applyAlignment="1">
      <alignment horizontal="left" vertical="center" wrapText="1"/>
    </xf>
    <xf numFmtId="0" fontId="11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11" fillId="2" borderId="2" xfId="1" applyNumberFormat="1" applyFont="1" applyFill="1" applyBorder="1" applyAlignment="1" applyProtection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0" fontId="9" fillId="2" borderId="1" xfId="1" applyNumberFormat="1" applyFont="1" applyFill="1" applyBorder="1" applyAlignment="1" applyProtection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11" fillId="2" borderId="4" xfId="1" applyNumberFormat="1" applyFont="1" applyFill="1" applyBorder="1" applyAlignment="1" applyProtection="1">
      <alignment horizontal="center" vertical="center"/>
    </xf>
    <xf numFmtId="0" fontId="9" fillId="2" borderId="5" xfId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center" wrapText="1"/>
    </xf>
    <xf numFmtId="1" fontId="2" fillId="2" borderId="5" xfId="0" applyNumberFormat="1" applyFont="1" applyFill="1" applyBorder="1" applyAlignment="1">
      <alignment horizontal="center" vertical="center"/>
    </xf>
    <xf numFmtId="164" fontId="2" fillId="2" borderId="6" xfId="0" applyNumberFormat="1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5" fillId="0" borderId="7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Github\SS-WEB-SCRAPPER\cpu-spec-dataset\Results\cpu_pricesV2.csv" TargetMode="External"/><Relationship Id="rId1" Type="http://schemas.openxmlformats.org/officeDocument/2006/relationships/externalLinkPath" Target="/Github/SS-WEB-SCRAPPER/cpu-spec-dataset/Results/cpu_pricesV2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pu_pricesV2"/>
    </sheetNames>
    <sheetDataSet>
      <sheetData sheetId="0">
        <row r="10">
          <cell r="E10" t="str">
            <v>Zen 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tel.com/content/www/us/en/ark/products/123589/intel-core-i7-7800x-x-series-processor-8-25m-cache-up-to-4-00-ghz.html" TargetMode="External"/><Relationship Id="rId21" Type="http://schemas.openxmlformats.org/officeDocument/2006/relationships/hyperlink" Target="https://ark.intel.com/content/www/us/en/ark/products/212325/intel-core-i9-11900k-processor-16m-cache-up-to-5-30-ghz.html" TargetMode="External"/><Relationship Id="rId63" Type="http://schemas.openxmlformats.org/officeDocument/2006/relationships/hyperlink" Target="https://ark.intel.com/content/www/us/en/ark/products/199279/intel-core-i5-10600t-processor-12m-cache-up-to-4-00-ghz.html" TargetMode="External"/><Relationship Id="rId159" Type="http://schemas.openxmlformats.org/officeDocument/2006/relationships/hyperlink" Target="https://www.intel.com/content/www/us/en/ark/products/97147/intel-core-i5-7400-processor-6m-cache-up-to-3-50-ghz.html" TargetMode="External"/><Relationship Id="rId170" Type="http://schemas.openxmlformats.org/officeDocument/2006/relationships/hyperlink" Target="https://www.intel.com/content/www/us/en/ark/products/97457/intel-core-i3-7300t-processor-4m-cache-3-50-ghz.html" TargetMode="External"/><Relationship Id="rId226" Type="http://schemas.openxmlformats.org/officeDocument/2006/relationships/hyperlink" Target="https://ark.intel.com/content/www/us/en/ark/products/134594/intel-core-i712700k-processor-25m-cache-up-to-5-00-ghz.html" TargetMode="External"/><Relationship Id="rId268" Type="http://schemas.openxmlformats.org/officeDocument/2006/relationships/hyperlink" Target="https://ark.intel.com/content/www/us/en/ark/products/236789/intel-core-i7-processor-14700kf-33m-cache-up-to-5-60-ghz.html" TargetMode="External"/><Relationship Id="rId32" Type="http://schemas.openxmlformats.org/officeDocument/2006/relationships/hyperlink" Target="https://www.intel.com/content/www/us/en/ark/products/75049/intel-core-i5-4670s-processor-6m-cache-up-to-3-80-ghz.html" TargetMode="External"/><Relationship Id="rId74" Type="http://schemas.openxmlformats.org/officeDocument/2006/relationships/hyperlink" Target="https://ark.intel.com/content/www/us/en/ark/products/199329/intel-core-i9-10900f-processor-20m-cache-up-to-5-20-ghz.html" TargetMode="External"/><Relationship Id="rId128" Type="http://schemas.openxmlformats.org/officeDocument/2006/relationships/hyperlink" Target="https://www.intel.com/content/www/us/en/ark/products/94456/intel-core-i7-6950x-processor-extreme-edition-25m-cache-up-to-3-50-ghz.html" TargetMode="External"/><Relationship Id="rId5" Type="http://schemas.openxmlformats.org/officeDocument/2006/relationships/hyperlink" Target="https://ark.intel.com/content/www/us/en/ark/products/201894/intel-core-i3-10105-processor-6m-cache-up-to-4-40-ghz.html" TargetMode="External"/><Relationship Id="rId181" Type="http://schemas.openxmlformats.org/officeDocument/2006/relationships/hyperlink" Target="https://www.intel.com/content/www/us/en/ark/products/129937/intel-core-i5-8600-processor-9m-cache-up-to-4-30-ghz.html" TargetMode="External"/><Relationship Id="rId237" Type="http://schemas.openxmlformats.org/officeDocument/2006/relationships/hyperlink" Target="https://ark.intel.com/content/www/us/en/ark/products/134584/intel-core-i312100-processor-12m-cache-up-to-4-30-ghz.html" TargetMode="External"/><Relationship Id="rId279" Type="http://schemas.openxmlformats.org/officeDocument/2006/relationships/hyperlink" Target="https://ark.intel.com/content/www/us/en/ark/products/236790/intel-core-i5-processor-14400t-20m-cache-up-to-4-50-ghz.html" TargetMode="External"/><Relationship Id="rId43" Type="http://schemas.openxmlformats.org/officeDocument/2006/relationships/hyperlink" Target="https://www.intel.com/content/www/us/en/ark/products/75124/intel-core-i7-4770s-processor-8m-cache-up-to-3-90-ghz.html" TargetMode="External"/><Relationship Id="rId139" Type="http://schemas.openxmlformats.org/officeDocument/2006/relationships/hyperlink" Target="https://www.intel.com/content/www/us/en/ark/products/88196/intel-core-i7-6700-processor-8m-cache-up-to-4-00-ghz.html" TargetMode="External"/><Relationship Id="rId85" Type="http://schemas.openxmlformats.org/officeDocument/2006/relationships/hyperlink" Target="https://www.intel.com/content/www/us/en/ark/products/189124/intel-core-i9-9900x-x-series-processor-19-25m-cache-up-to-4-50-ghz.html" TargetMode="External"/><Relationship Id="rId150" Type="http://schemas.openxmlformats.org/officeDocument/2006/relationships/hyperlink" Target="https://www.intel.com/content/www/us/en/ark/products/90729/intel-core-i3-6100-processor-3m-cache-3-70-ghz.html" TargetMode="External"/><Relationship Id="rId171" Type="http://schemas.openxmlformats.org/officeDocument/2006/relationships/hyperlink" Target="https://www.intel.com/content/www/us/en/ark/products/97458/intel-core-i3-7300-processor-4m-cache-4-00-ghz.html" TargetMode="External"/><Relationship Id="rId192" Type="http://schemas.openxmlformats.org/officeDocument/2006/relationships/hyperlink" Target="https://www.intel.com/content/www/us/en/ark/products/190887/intel-core-i9-9900kf-processor-16m-cache-up-to-5-00-ghz.html" TargetMode="External"/><Relationship Id="rId206" Type="http://schemas.openxmlformats.org/officeDocument/2006/relationships/hyperlink" Target="https://www.intel.com/content/www/us/en/ark/products/191052/intel-core-i5-9500t-processor-9m-cache-up-to-3-70-ghz.html" TargetMode="External"/><Relationship Id="rId227" Type="http://schemas.openxmlformats.org/officeDocument/2006/relationships/hyperlink" Target="https://ark.intel.com/content/www/us/en/ark/products/134595/intel-core-i712700kf-processor-25m-cache-up-to-5-00-ghz.html" TargetMode="External"/><Relationship Id="rId248" Type="http://schemas.openxmlformats.org/officeDocument/2006/relationships/hyperlink" Target="https://ark.intel.com/content/www/us/en/ark/products/230496/intel-core-i913900k-processor-36m-cache-up-to-5-80-ghz.html" TargetMode="External"/><Relationship Id="rId269" Type="http://schemas.openxmlformats.org/officeDocument/2006/relationships/hyperlink" Target="https://ark.intel.com/content/www/us/en/ark/products/236799/intel-core-i5-processor-14600k-24m-cache-up-to-5-30-ghz.html" TargetMode="External"/><Relationship Id="rId12" Type="http://schemas.openxmlformats.org/officeDocument/2006/relationships/hyperlink" Target="https://ark.intel.com/content/www/us/en/ark/products/212277/intel-core-i5-11500-processor-12m-cache-up-to-4-60-ghz.html" TargetMode="External"/><Relationship Id="rId33" Type="http://schemas.openxmlformats.org/officeDocument/2006/relationships/hyperlink" Target="https://www.intel.com/content/www/us/en/ark/products/75050/intel-core-i5-4670t-processor-6m-cache-up-to-3-30-ghz.html" TargetMode="External"/><Relationship Id="rId108" Type="http://schemas.openxmlformats.org/officeDocument/2006/relationships/hyperlink" Target="https://www.intel.com/content/www/us/en/ark/products/81207/intel-core-i3-4370t-processor-4m-cache-3-30-ghz.html" TargetMode="External"/><Relationship Id="rId129" Type="http://schemas.openxmlformats.org/officeDocument/2006/relationships/hyperlink" Target="https://www.intel.com/content/www/us/en/ark/products/77486/intel-core-i3-4150-processor-3m-cache-3-50-ghz.html" TargetMode="External"/><Relationship Id="rId280" Type="http://schemas.openxmlformats.org/officeDocument/2006/relationships/hyperlink" Target="https://ark.intel.com/content/www/us/en/ark/products/236788/intel-core-i5-processor-14400-20m-cache-up-to-4-70-ghz.html" TargetMode="External"/><Relationship Id="rId54" Type="http://schemas.openxmlformats.org/officeDocument/2006/relationships/hyperlink" Target="https://ark.intel.com/content/www/us/en/ark/products/199332/intel-core-i9-10900k-processor-20m-cache-up-to-5-30-ghz.html" TargetMode="External"/><Relationship Id="rId75" Type="http://schemas.openxmlformats.org/officeDocument/2006/relationships/hyperlink" Target="https://ark.intel.com/content/www/us/en/ark/products/199324/intel-core-i9-10900t-processor-20m-cache-up-to-4-50-ghz.html" TargetMode="External"/><Relationship Id="rId96" Type="http://schemas.openxmlformats.org/officeDocument/2006/relationships/hyperlink" Target="https://www.intel.com/content/www/us/en/ark/products/78927/intel-core-i5-4460t-processor-6m-cache-up-to-2-70-ghz.html" TargetMode="External"/><Relationship Id="rId140" Type="http://schemas.openxmlformats.org/officeDocument/2006/relationships/hyperlink" Target="https://www.intel.com/content/www/us/en/ark/products/88200/intel-core-i7-6700t-processor-8m-cache-up-to-3-60-ghz.html" TargetMode="External"/><Relationship Id="rId161" Type="http://schemas.openxmlformats.org/officeDocument/2006/relationships/hyperlink" Target="https://www.intel.com/content/www/us/en/ark/products/97121/intel-core-i5-7500t-processor-6m-cache-up-to-3-30-ghz.html" TargetMode="External"/><Relationship Id="rId182" Type="http://schemas.openxmlformats.org/officeDocument/2006/relationships/hyperlink" Target="https://www.intel.com/content/www/us/en/ark/products/129938/intel-core-i5-8600t-processor-9m-cache-up-to-3-70-ghz.html" TargetMode="External"/><Relationship Id="rId217" Type="http://schemas.openxmlformats.org/officeDocument/2006/relationships/hyperlink" Target="https://www.intel.com/content/www/us/en/ark/products/186606/intel-core-i3-9350k-processor-8m-cache-up-to-4-60-ghz.html" TargetMode="External"/><Relationship Id="rId6" Type="http://schemas.openxmlformats.org/officeDocument/2006/relationships/hyperlink" Target="https://ark.intel.com/content/www/us/en/ark/products/201893/intel-core-i3-10305-processor-8m-cache-up-to-4-50-ghz.html" TargetMode="External"/><Relationship Id="rId238" Type="http://schemas.openxmlformats.org/officeDocument/2006/relationships/hyperlink" Target="https://ark.intel.com/content/www/us/en/ark/products/132223/intel-core-i312100f-processor-12m-cache-up-to-4-30-ghz.html" TargetMode="External"/><Relationship Id="rId259" Type="http://schemas.openxmlformats.org/officeDocument/2006/relationships/hyperlink" Target="https://ark.intel.com/content/www/us/en/ark/products/230577/intel-core-i513400t-processor-20m-cache-up-to-4-40-ghz.html" TargetMode="External"/><Relationship Id="rId23" Type="http://schemas.openxmlformats.org/officeDocument/2006/relationships/hyperlink" Target="https://ark.intel.com/content/www/us/en/ark/products/203474/intel-core-i3-10105f-processor-6m-cache-up-to-4-40-ghz.html" TargetMode="External"/><Relationship Id="rId119" Type="http://schemas.openxmlformats.org/officeDocument/2006/relationships/hyperlink" Target="https://www.intel.com/content/www/us/en/ark/products/123613/intel-core-i9-7900x-x-series-processor-13-75m-cache-up-to-4-30-ghz.html" TargetMode="External"/><Relationship Id="rId270" Type="http://schemas.openxmlformats.org/officeDocument/2006/relationships/hyperlink" Target="https://ark.intel.com/content/www/us/en/ark/products/236778/intel-core-i5-processor-14600kf-24m-cache-up-to-5-30-ghz.html" TargetMode="External"/><Relationship Id="rId44" Type="http://schemas.openxmlformats.org/officeDocument/2006/relationships/hyperlink" Target="https://www.intel.com/content/www/us/en/ark/products/75125/intel-core-i7-4770t-processor-8m-cache-up-to-3-70-ghz.html" TargetMode="External"/><Relationship Id="rId65" Type="http://schemas.openxmlformats.org/officeDocument/2006/relationships/hyperlink" Target="https://ark.intel.com/content/www/us/en/ark/products/199278/intel-core-i5-10400f-processor-12m-cache-up-to-4-30-ghz.html" TargetMode="External"/><Relationship Id="rId86" Type="http://schemas.openxmlformats.org/officeDocument/2006/relationships/hyperlink" Target="https://www.intel.com/content/www/us/en/ark/products/189127/intel-core-i9-9920x-x-series-processor-19-25m-cache-up-to-4-50-ghz.html" TargetMode="External"/><Relationship Id="rId130" Type="http://schemas.openxmlformats.org/officeDocument/2006/relationships/hyperlink" Target="https://www.intel.com/content/www/us/en/ark/products/77494/intel-core-i3-4360t-processor-4m-cache-3-20-ghz.html" TargetMode="External"/><Relationship Id="rId151" Type="http://schemas.openxmlformats.org/officeDocument/2006/relationships/hyperlink" Target="https://www.intel.com/content/www/us/en/ark/products/90733/intel-core-i3-6320-processor-4m-cache-3-90-ghz.html" TargetMode="External"/><Relationship Id="rId172" Type="http://schemas.openxmlformats.org/officeDocument/2006/relationships/hyperlink" Target="https://www.intel.com/content/www/us/en/ark/products/97484/intel-core-i3-7320-processor-4m-cache-4-10-ghz.html" TargetMode="External"/><Relationship Id="rId193" Type="http://schemas.openxmlformats.org/officeDocument/2006/relationships/hyperlink" Target="https://www.intel.com/content/www/us/en/ark/products/190885/intel-core-i7-9700kf-processor-12m-cache-up-to-4-90-ghz.html" TargetMode="External"/><Relationship Id="rId207" Type="http://schemas.openxmlformats.org/officeDocument/2006/relationships/hyperlink" Target="https://www.intel.com/content/www/us/en/ark/products/134900/intel-core-i5-9600-processor-9m-cache-up-to-4-60-ghz.html" TargetMode="External"/><Relationship Id="rId228" Type="http://schemas.openxmlformats.org/officeDocument/2006/relationships/hyperlink" Target="https://ark.intel.com/content/www/us/en/ark/products/96149/intel-core-i512600-processor-18m-cache-up-to-4-80-ghz.html" TargetMode="External"/><Relationship Id="rId249" Type="http://schemas.openxmlformats.org/officeDocument/2006/relationships/hyperlink" Target="https://ark.intel.com/content/www/us/en/ark/products/230499/intel-core-i913900-processor-36m-cache-up-to-5-60-ghz.html" TargetMode="External"/><Relationship Id="rId13" Type="http://schemas.openxmlformats.org/officeDocument/2006/relationships/hyperlink" Target="https://ark.intel.com/content/www/us/en/ark/products/212048/intel-core-i7-11700kf-processor-16m-cache-up-to-5-00-ghz.html" TargetMode="External"/><Relationship Id="rId109" Type="http://schemas.openxmlformats.org/officeDocument/2006/relationships/hyperlink" Target="https://www.intel.com/content/www/us/en/ark/products/81209/intel-core-i3-4170t-processor-3m-cache-3-20-ghz.html" TargetMode="External"/><Relationship Id="rId260" Type="http://schemas.openxmlformats.org/officeDocument/2006/relationships/hyperlink" Target="https://ark.intel.com/content/www/us/en/ark/products/230580/intel-core-i513500-processor-24m-cache-up-to-4-80-ghz.html" TargetMode="External"/><Relationship Id="rId281" Type="http://schemas.openxmlformats.org/officeDocument/2006/relationships/hyperlink" Target="https://ark.intel.com/content/www/us/en/ark/products/236784/intel-core-i5-processor-14500-24m-cache-up-to-5-00-ghz.html" TargetMode="External"/><Relationship Id="rId34" Type="http://schemas.openxmlformats.org/officeDocument/2006/relationships/hyperlink" Target="https://www.intel.com/content/www/us/en/ark/products/75043/intel-core-i5-4570-processor-6m-cache-up-to-3-60-ghz.html" TargetMode="External"/><Relationship Id="rId55" Type="http://schemas.openxmlformats.org/officeDocument/2006/relationships/hyperlink" Target="https://ark.intel.com/content/www/us/en/ark/products/199284/intel-core-i310100t-processor-6m-cache-up-to-3-80-ghz.html" TargetMode="External"/><Relationship Id="rId76" Type="http://schemas.openxmlformats.org/officeDocument/2006/relationships/hyperlink" Target="https://ark.intel.com/content/www/us/en/ark/products/199328/intel-core-i9-10900-processor-20m-cache-up-to-5-20-ghz.html" TargetMode="External"/><Relationship Id="rId97" Type="http://schemas.openxmlformats.org/officeDocument/2006/relationships/hyperlink" Target="https://www.intel.com/content/www/us/en/ark/products/80818/intel-core-i5-4460s-processor-6m-cache-up-to-3-40-ghz.html" TargetMode="External"/><Relationship Id="rId120" Type="http://schemas.openxmlformats.org/officeDocument/2006/relationships/hyperlink" Target="https://www.intel.com/content/www/us/en/ark/products/82932/intel-core-i7-5820k-processor-15m-cache-up-to-3-60-ghz.html" TargetMode="External"/><Relationship Id="rId141" Type="http://schemas.openxmlformats.org/officeDocument/2006/relationships/hyperlink" Target="https://www.intel.com/content/www/us/en/ark/products/88195/intel-core-i7-6700k-processor-8m-cache-up-to-4-20-ghz.html" TargetMode="External"/><Relationship Id="rId7" Type="http://schemas.openxmlformats.org/officeDocument/2006/relationships/hyperlink" Target="https://ark.intel.com/content/www/us/en/ark/products/212256/intel-core-i9-11900t-processor-16m-cache-up-to-4-90-ghz.html" TargetMode="External"/><Relationship Id="rId162" Type="http://schemas.openxmlformats.org/officeDocument/2006/relationships/hyperlink" Target="https://www.intel.com/content/www/us/en/ark/products/97123/intel-core-i5-7500-processor-6m-cache-up-to-3-80-ghz.html" TargetMode="External"/><Relationship Id="rId183" Type="http://schemas.openxmlformats.org/officeDocument/2006/relationships/hyperlink" Target="https://www.intel.com/content/www/us/en/ark/products/129944/intel-core-i3-8100t-processor-6m-cache-3-10-ghz.html" TargetMode="External"/><Relationship Id="rId218" Type="http://schemas.openxmlformats.org/officeDocument/2006/relationships/hyperlink" Target="https://ark.intel.com/content/www/us/en/ark/products/225916/intel-core-i912900ks-processor-30m-cache-up-to-5-50-ghz.html" TargetMode="External"/><Relationship Id="rId239" Type="http://schemas.openxmlformats.org/officeDocument/2006/relationships/hyperlink" Target="https://ark.intel.com/content/www/us/en/ark/products/96150/intel-core-i512600t-processor-18m-cache-up-to-4-60-ghz.html" TargetMode="External"/><Relationship Id="rId250" Type="http://schemas.openxmlformats.org/officeDocument/2006/relationships/hyperlink" Target="https://ark.intel.com/content/www/us/en/ark/products/230498/intel-core-i913900t-processor-36m-cache-up-to-5-30-ghz.html" TargetMode="External"/><Relationship Id="rId271" Type="http://schemas.openxmlformats.org/officeDocument/2006/relationships/hyperlink" Target="https://ark.intel.com/content/www/us/en/ark/products/236773/intel-core-i9-processor-14900k-36m-cache-up-to-6-00-ghz.html" TargetMode="External"/><Relationship Id="rId24" Type="http://schemas.openxmlformats.org/officeDocument/2006/relationships/hyperlink" Target="https://ark.intel.com/content/www/us/en/ark/products/201890/intel-core-i3-10105t-processor-6m-cache-up-to-3-90-ghz.html" TargetMode="External"/><Relationship Id="rId45" Type="http://schemas.openxmlformats.org/officeDocument/2006/relationships/hyperlink" Target="https://www.intel.com/content/www/us/en/ark/products/75040/intel-core-i5-4440s-processor-6m-cache-up-to-3-30-ghz.html" TargetMode="External"/><Relationship Id="rId66" Type="http://schemas.openxmlformats.org/officeDocument/2006/relationships/hyperlink" Target="https://ark.intel.com/content/www/us/en/ark/products/199271/intel-core-i510400-processor-12m-cache-up-to-4-30-ghz.html" TargetMode="External"/><Relationship Id="rId87" Type="http://schemas.openxmlformats.org/officeDocument/2006/relationships/hyperlink" Target="https://www.intel.com/content/www/us/en/ark/products/189125/intel-core-i9-9940x-x-series-processor-19-25m-cache-up-to-4-50-ghz.html" TargetMode="External"/><Relationship Id="rId110" Type="http://schemas.openxmlformats.org/officeDocument/2006/relationships/hyperlink" Target="https://www.intel.com/content/www/us/en/ark/products/77490/intel-core-i3-4170-processor-3m-cache-3-70-ghz.html" TargetMode="External"/><Relationship Id="rId131" Type="http://schemas.openxmlformats.org/officeDocument/2006/relationships/hyperlink" Target="https://www.intel.com/content/www/us/en/ark/products/77495/intel-core-i3-4370-processor-4m-cache-3-80-ghz.html" TargetMode="External"/><Relationship Id="rId152" Type="http://schemas.openxmlformats.org/officeDocument/2006/relationships/hyperlink" Target="https://www.intel.com/content/www/us/en/ark/products/90728/intel-core-i3-6300t-processor-4m-cache-3-30-ghz.html" TargetMode="External"/><Relationship Id="rId173" Type="http://schemas.openxmlformats.org/officeDocument/2006/relationships/hyperlink" Target="https://www.intel.com/content/www/us/en/ark/products/97527/intel-core-i3-7350k-processor-4m-cache-4-20-ghz.html" TargetMode="External"/><Relationship Id="rId194" Type="http://schemas.openxmlformats.org/officeDocument/2006/relationships/hyperlink" Target="https://www.intel.com/content/www/us/en/ark/products/134898/intel-core-i5-9400-processor-9m-cache-up-to-4-10-ghz.html" TargetMode="External"/><Relationship Id="rId208" Type="http://schemas.openxmlformats.org/officeDocument/2006/relationships/hyperlink" Target="https://www.intel.com/content/www/us/en/ark/products/191051/intel-core-i5-9600t-processor-9m-cache-up-to-3-90-ghz.html" TargetMode="External"/><Relationship Id="rId229" Type="http://schemas.openxmlformats.org/officeDocument/2006/relationships/hyperlink" Target="https://ark.intel.com/content/www/us/en/ark/products/134586/intel-core-i512400-processor-18m-cache-up-to-4-40-ghz.html" TargetMode="External"/><Relationship Id="rId240" Type="http://schemas.openxmlformats.org/officeDocument/2006/relationships/hyperlink" Target="https://ark.intel.com/content/www/us/en/ark/products/223096/intel-core-i312300t-processor-12m-cache-up-to-4-20-ghz.html" TargetMode="External"/><Relationship Id="rId261" Type="http://schemas.openxmlformats.org/officeDocument/2006/relationships/hyperlink" Target="https://ark.intel.com/content/www/us/en/ark/products/230575/intel-core-i313100-processor-12m-cache-up-to-4-50-ghz.html" TargetMode="External"/><Relationship Id="rId14" Type="http://schemas.openxmlformats.org/officeDocument/2006/relationships/hyperlink" Target="https://ark.intel.com/content/www/us/en/ark/products/212251/intel-core-i7-11700t-processor-16m-cache-up-to-4-60-ghz.html" TargetMode="External"/><Relationship Id="rId35" Type="http://schemas.openxmlformats.org/officeDocument/2006/relationships/hyperlink" Target="https://www.intel.com/content/www/us/en/ark/products/75044/intel-core-i5-4570s-processor-6m-cache-up-to-3-60-ghz.html" TargetMode="External"/><Relationship Id="rId56" Type="http://schemas.openxmlformats.org/officeDocument/2006/relationships/hyperlink" Target="https://ark.intel.com/content/www/us/en/ark/products/199283/intel-core-i310100-processor-6m-cache-up-to-4-30-ghz.html" TargetMode="External"/><Relationship Id="rId77" Type="http://schemas.openxmlformats.org/officeDocument/2006/relationships/hyperlink" Target="https://ark.intel.com/content/www/us/en/ark/products/205904/intel-core-i9-10850k-processor-20m-cache-up-to-5-20-ghz.html" TargetMode="External"/><Relationship Id="rId100" Type="http://schemas.openxmlformats.org/officeDocument/2006/relationships/hyperlink" Target="https://www.intel.com/content/www/us/en/ark/products/77492/intel-core-i3-4350t-processor-4m-cache-3-10-ghz.html" TargetMode="External"/><Relationship Id="rId282" Type="http://schemas.openxmlformats.org/officeDocument/2006/relationships/hyperlink" Target="https://ark.intel.com/content/www/us/en/ark/products/236782/intel-core-i5-processor-14600t-24m-cache-up-to-5-00-ghz.html" TargetMode="External"/><Relationship Id="rId8" Type="http://schemas.openxmlformats.org/officeDocument/2006/relationships/hyperlink" Target="https://ark.intel.com/content/www/us/en/ark/products/212254/intel-core-i9-11900f-processor-16m-cache-up-to-5-20-ghz.html" TargetMode="External"/><Relationship Id="rId98" Type="http://schemas.openxmlformats.org/officeDocument/2006/relationships/hyperlink" Target="https://www.intel.com/content/www/us/en/ark/products/80817/intel-core-i5-4460-processor-6m-cache-up-to-3-40-ghz.html" TargetMode="External"/><Relationship Id="rId121" Type="http://schemas.openxmlformats.org/officeDocument/2006/relationships/hyperlink" Target="https://www.intel.com/content/www/us/en/ark/products/82931/intel-core-i7-5930k-processor-15m-cache-up-to-3-70-ghz.html" TargetMode="External"/><Relationship Id="rId142" Type="http://schemas.openxmlformats.org/officeDocument/2006/relationships/hyperlink" Target="https://www.intel.com/content/www/us/en/ark/products/88191/intel-core-i5-6600k-processor-6m-cache-up-to-3-90-ghz.html" TargetMode="External"/><Relationship Id="rId163" Type="http://schemas.openxmlformats.org/officeDocument/2006/relationships/hyperlink" Target="https://www.intel.com/content/www/us/en/ark/products/97150/intel-core-i5-7600-processor-6m-cache-up-to-4-10-ghz.html" TargetMode="External"/><Relationship Id="rId184" Type="http://schemas.openxmlformats.org/officeDocument/2006/relationships/hyperlink" Target="https://www.intel.com/content/www/us/en/ark/products/129943/intel-core-i3-8300t-processor-8m-cache-3-20-ghz.html" TargetMode="External"/><Relationship Id="rId219" Type="http://schemas.openxmlformats.org/officeDocument/2006/relationships/hyperlink" Target="https://ark.intel.com/content/www/us/en/ark/products/134600/intel-core-i912900kf-processor-30m-cache-up-to-5-20-ghz.html" TargetMode="External"/><Relationship Id="rId230" Type="http://schemas.openxmlformats.org/officeDocument/2006/relationships/hyperlink" Target="https://ark.intel.com/content/www/us/en/ark/products/134587/intel-core-i512400f-processor-18m-cache-up-to-4-40-ghz.html" TargetMode="External"/><Relationship Id="rId251" Type="http://schemas.openxmlformats.org/officeDocument/2006/relationships/hyperlink" Target="https://ark.intel.com/content/www/us/en/ark/products/230490/intel-core-i713700-processor-30m-cache-up-to-5-20-ghz.html" TargetMode="External"/><Relationship Id="rId25" Type="http://schemas.openxmlformats.org/officeDocument/2006/relationships/hyperlink" Target="https://ark.intel.com/content/www/us/en/ark/products/201889/intel-core-i3-10325-processor-8m-cache-up-to-4-70-ghz.html" TargetMode="External"/><Relationship Id="rId46" Type="http://schemas.openxmlformats.org/officeDocument/2006/relationships/hyperlink" Target="https://www.intel.com/content/www/us/en/ark/products/75038/intel-core-i5-4440-processor-6m-cache-up-to-3-30-ghz.html" TargetMode="External"/><Relationship Id="rId67" Type="http://schemas.openxmlformats.org/officeDocument/2006/relationships/hyperlink" Target="https://ark.intel.com/content/www/us/en/ark/products/199315/intel-core-i5-10600kf-processor-12m-cache-up-to-4-80-ghz.html" TargetMode="External"/><Relationship Id="rId272" Type="http://schemas.openxmlformats.org/officeDocument/2006/relationships/hyperlink" Target="https://ark.intel.com/content/www/us/en/ark/products/236853/intel-core-i9-processor-14900f-36m-cache-up-to-5-80-ghz.html" TargetMode="External"/><Relationship Id="rId88" Type="http://schemas.openxmlformats.org/officeDocument/2006/relationships/hyperlink" Target="https://www.intel.com/content/www/us/en/ark/products/80809/intel-core-i7-4790t-processor-8m-cache-up-to-3-90-ghz.html" TargetMode="External"/><Relationship Id="rId111" Type="http://schemas.openxmlformats.org/officeDocument/2006/relationships/hyperlink" Target="https://www.intel.com/content/www/us/en/ark/products/80807/intel-core-i7-4790k-processor-8m-cache-up-to-4-40-ghz.html" TargetMode="External"/><Relationship Id="rId132" Type="http://schemas.openxmlformats.org/officeDocument/2006/relationships/hyperlink" Target="https://www.intel.com/content/www/us/en/ark/products/77489/intel-core-i3-4160t-processor-3m-cache-3-10-ghz.html" TargetMode="External"/><Relationship Id="rId153" Type="http://schemas.openxmlformats.org/officeDocument/2006/relationships/hyperlink" Target="https://www.intel.com/content/www/us/en/ark/products/90731/intel-core-i3-6300-processor-4m-cache-3-80-ghz.html" TargetMode="External"/><Relationship Id="rId174" Type="http://schemas.openxmlformats.org/officeDocument/2006/relationships/hyperlink" Target="https://www.intel.com/content/www/us/en/ark/products/140642/intel-core-i7-8700-processor-12m-cache-up-to-4-60-ghz-includes-intel-optane-memory-16gb.html" TargetMode="External"/><Relationship Id="rId195" Type="http://schemas.openxmlformats.org/officeDocument/2006/relationships/hyperlink" Target="https://www.intel.com/content/www/us/en/ark/products/190883/intel-core-i5-9400f-processor-9m-cache-up-to-4-10-ghz.html" TargetMode="External"/><Relationship Id="rId209" Type="http://schemas.openxmlformats.org/officeDocument/2006/relationships/hyperlink" Target="https://www.intel.com/content/www/us/en/ark/products/134870/intel-core-i3-9100-processor-6m-cache-up-to-4-20-ghz.html" TargetMode="External"/><Relationship Id="rId220" Type="http://schemas.openxmlformats.org/officeDocument/2006/relationships/hyperlink" Target="https://ark.intel.com/content/www/us/en/ark/products/134590/intel-core-i512600kf-processor-20m-cache-up-to-4-90-ghz.html" TargetMode="External"/><Relationship Id="rId241" Type="http://schemas.openxmlformats.org/officeDocument/2006/relationships/hyperlink" Target="https://ark.intel.com/content/www/us/en/ark/products/223097/intel-core-i312100t-processor-12m-cache-up-to-4-10-ghz.html" TargetMode="External"/><Relationship Id="rId15" Type="http://schemas.openxmlformats.org/officeDocument/2006/relationships/hyperlink" Target="https://ark.intel.com/content/www/us/en/ark/products/212271/intel-core-i5-11400f-processor-12m-cache-up-to-4-40-ghz.html" TargetMode="External"/><Relationship Id="rId36" Type="http://schemas.openxmlformats.org/officeDocument/2006/relationships/hyperlink" Target="https://www.intel.com/content/www/us/en/ark/products/75045/intel-core-i5-4570t-processor-4m-cache-up-to-3-60-ghz.html" TargetMode="External"/><Relationship Id="rId57" Type="http://schemas.openxmlformats.org/officeDocument/2006/relationships/hyperlink" Target="https://ark.intel.com/content/www/us/en/ark/products/199282/intel-core-i3-10300t-processor-8m-cache-up-to-3-90-ghz.html" TargetMode="External"/><Relationship Id="rId262" Type="http://schemas.openxmlformats.org/officeDocument/2006/relationships/hyperlink" Target="https://ark.intel.com/content/www/us/en/ark/products/230576/intel-core-i313100f-processor-12m-cache-up-to-4-50-ghz.html" TargetMode="External"/><Relationship Id="rId283" Type="http://schemas.openxmlformats.org/officeDocument/2006/relationships/hyperlink" Target="https://ark.intel.com/content/www/us/en/ark/products/236780/intel-core-i5-processor-14500t-24m-cache-up-to-4-80-ghz.html" TargetMode="External"/><Relationship Id="rId78" Type="http://schemas.openxmlformats.org/officeDocument/2006/relationships/hyperlink" Target="https://ark.intel.com/content/www/us/en/ark/products/192943/intel-core-i9-9900ks-processor-16m-cache-up-to-5-00-ghz.html" TargetMode="External"/><Relationship Id="rId99" Type="http://schemas.openxmlformats.org/officeDocument/2006/relationships/hyperlink" Target="https://www.intel.com/content/www/us/en/ark/products/77491/intel-core-i3-4350-processor-4m-cache-3-60-ghz.html" TargetMode="External"/><Relationship Id="rId101" Type="http://schemas.openxmlformats.org/officeDocument/2006/relationships/hyperlink" Target="https://www.intel.com/content/www/us/en/ark/products/77493/intel-core-i3-4360-processor-4m-cache-3-70-ghz.html" TargetMode="External"/><Relationship Id="rId122" Type="http://schemas.openxmlformats.org/officeDocument/2006/relationships/hyperlink" Target="https://www.intel.com/content/www/us/en/ark/products/82930/intel-core-i7-5960x-processor-extreme-edition-20m-cache-up-to-3-50-ghz.html" TargetMode="External"/><Relationship Id="rId143" Type="http://schemas.openxmlformats.org/officeDocument/2006/relationships/hyperlink" Target="https://www.intel.com/content/www/us/en/ark/products/88187/intel-core-i5-6400t-processor-6m-cache-up-to-2-80-ghz.html" TargetMode="External"/><Relationship Id="rId164" Type="http://schemas.openxmlformats.org/officeDocument/2006/relationships/hyperlink" Target="https://www.intel.com/content/www/us/en/ark/products/97183/intel-core-i5-7600t-processor-6m-cache-up-to-3-70-ghz.html" TargetMode="External"/><Relationship Id="rId185" Type="http://schemas.openxmlformats.org/officeDocument/2006/relationships/hyperlink" Target="https://www.intel.com/content/www/us/en/ark/products/129942/intel-core-i3-8300-processor-8m-cache-3-70-ghz.html" TargetMode="External"/><Relationship Id="rId9" Type="http://schemas.openxmlformats.org/officeDocument/2006/relationships/hyperlink" Target="https://ark.intel.com/content/www/us/en/ark/products/212252/intel-core-i9-11900-processor-16m-cache-up-to-5-20-ghz.html" TargetMode="External"/><Relationship Id="rId210" Type="http://schemas.openxmlformats.org/officeDocument/2006/relationships/hyperlink" Target="https://www.intel.com/content/www/us/en/ark/products/190886/intel-core-i3-9100f-processor-6m-cache-up-to-4-20-ghz.html" TargetMode="External"/><Relationship Id="rId26" Type="http://schemas.openxmlformats.org/officeDocument/2006/relationships/hyperlink" Target="https://ark.intel.com/content/www/us/en/ark/products/201898/intel-core-i3-10305t-processor-8m-cache-up-to-4-00-ghz.html" TargetMode="External"/><Relationship Id="rId231" Type="http://schemas.openxmlformats.org/officeDocument/2006/relationships/hyperlink" Target="https://ark.intel.com/content/www/us/en/ark/products/134596/intel-core-i712700t-processor-25m-cache-up-to-4-70-ghz.html" TargetMode="External"/><Relationship Id="rId252" Type="http://schemas.openxmlformats.org/officeDocument/2006/relationships/hyperlink" Target="https://ark.intel.com/content/www/us/en/ark/products/230491/intel-core-i713700f-processor-30m-cache-up-to-5-20-ghz.html" TargetMode="External"/><Relationship Id="rId273" Type="http://schemas.openxmlformats.org/officeDocument/2006/relationships/hyperlink" Target="https://ark.intel.com/content/www/us/en/ark/products/236793/intel-core-i9-processor-14900-36m-cache-up-to-5-80-ghz.html" TargetMode="External"/><Relationship Id="rId47" Type="http://schemas.openxmlformats.org/officeDocument/2006/relationships/hyperlink" Target="https://www.intel.com/content/www/us/en/ark/products/77769/intel-core-i3-4330-processor-4m-cache-3-50-ghz.html" TargetMode="External"/><Relationship Id="rId68" Type="http://schemas.openxmlformats.org/officeDocument/2006/relationships/hyperlink" Target="https://ark.intel.com/content/www/us/en/ark/products/199311/intel-core-i5-10600k-processor-12m-cache-up-to-4-80-ghz.html" TargetMode="External"/><Relationship Id="rId89" Type="http://schemas.openxmlformats.org/officeDocument/2006/relationships/hyperlink" Target="https://www.intel.com/content/www/us/en/ark/products/80811/intel-core-i5-4690k-processor-6m-cache-up-to-3-90-ghz.html" TargetMode="External"/><Relationship Id="rId112" Type="http://schemas.openxmlformats.org/officeDocument/2006/relationships/hyperlink" Target="https://www.intel.com/content/www/us/en/ark/products/80814/intel-core-i7-4785t-processor-8m-cache-up-to-3-20-ghz.html" TargetMode="External"/><Relationship Id="rId133" Type="http://schemas.openxmlformats.org/officeDocument/2006/relationships/hyperlink" Target="https://www.intel.com/content/www/us/en/ark/products/77488/intel-core-i3-4160-processor-3m-cache-3-60-ghz.html" TargetMode="External"/><Relationship Id="rId154" Type="http://schemas.openxmlformats.org/officeDocument/2006/relationships/hyperlink" Target="https://www.intel.com/content/www/us/en/ark/products/93277/intel-core-i5-6402p-processor-6m-cache-up-to-3-40-ghz.html" TargetMode="External"/><Relationship Id="rId175" Type="http://schemas.openxmlformats.org/officeDocument/2006/relationships/hyperlink" Target="https://www.intel.com/content/www/us/en/ark/products/129948/intel-core-i7-8700t-processor-12m-cache-up-to-4-00-ghz.html" TargetMode="External"/><Relationship Id="rId196" Type="http://schemas.openxmlformats.org/officeDocument/2006/relationships/hyperlink" Target="https://www.intel.com/content/www/us/en/ark/products/190884/intel-core-i5-9600kf-processor-9m-cache-up-to-4-60-ghz.html" TargetMode="External"/><Relationship Id="rId200" Type="http://schemas.openxmlformats.org/officeDocument/2006/relationships/hyperlink" Target="https://www.intel.com/content/www/us/en/ark/products/191792/intel-core-i7-9700-processor-12m-cache-up-to-4-70-ghz.html" TargetMode="External"/><Relationship Id="rId16" Type="http://schemas.openxmlformats.org/officeDocument/2006/relationships/hyperlink" Target="https://ark.intel.com/content/www/us/en/ark/products/212278/intel-core-i5-11600t-processor-12m-cache-up-to-4-10-ghz.html" TargetMode="External"/><Relationship Id="rId221" Type="http://schemas.openxmlformats.org/officeDocument/2006/relationships/hyperlink" Target="https://ark.intel.com/content/www/us/en/ark/products/134598/intel-core-i912900f-processor-30m-cache-up-to-5-10-ghz.html" TargetMode="External"/><Relationship Id="rId242" Type="http://schemas.openxmlformats.org/officeDocument/2006/relationships/hyperlink" Target="https://ark.intel.com/content/www/us/en/ark/products/134599/intel-core-i912900k-processor-30m-cache-up-to-5-20-ghz.html" TargetMode="External"/><Relationship Id="rId263" Type="http://schemas.openxmlformats.org/officeDocument/2006/relationships/hyperlink" Target="https://ark.intel.com/content/www/us/en/ark/products/230579/intel-core-i313100t-processor-12m-cache-up-to-4-20-ghz.html" TargetMode="External"/><Relationship Id="rId284" Type="http://schemas.openxmlformats.org/officeDocument/2006/relationships/hyperlink" Target="https://ark.intel.com/content/www/us/en/ark/products/236777/intel-core-i5-processor-14400f-20m-cache-up-to-4-70-ghz.html" TargetMode="External"/><Relationship Id="rId37" Type="http://schemas.openxmlformats.org/officeDocument/2006/relationships/hyperlink" Target="https://www.intel.com/content/www/us/en/ark/products/75037/intel-core-i5-4430s-processor-6m-cache-up-to-3-20-ghz.html" TargetMode="External"/><Relationship Id="rId58" Type="http://schemas.openxmlformats.org/officeDocument/2006/relationships/hyperlink" Target="https://ark.intel.com/content/www/us/en/ark/products/199281/intel-core-i3-10300-processor-8m-cache-up-to-4-40-ghz.html" TargetMode="External"/><Relationship Id="rId79" Type="http://schemas.openxmlformats.org/officeDocument/2006/relationships/hyperlink" Target="https://www.intel.com/content/www/us/en/ark/products/134896/intel-core-i5-9600k-processor-9m-cache-up-to-4-60-ghz.html" TargetMode="External"/><Relationship Id="rId102" Type="http://schemas.openxmlformats.org/officeDocument/2006/relationships/hyperlink" Target="https://www.intel.com/content/www/us/en/ark/products/77487/intel-core-i3-4150t-processor-3m-cache-3-00-ghz.html" TargetMode="External"/><Relationship Id="rId123" Type="http://schemas.openxmlformats.org/officeDocument/2006/relationships/hyperlink" Target="https://www.intel.com/content/www/us/en/ark/products/126240/intel-core-i9-7920x-x-series-processor-16-5m-cache-up-to-4-30-ghz.html" TargetMode="External"/><Relationship Id="rId144" Type="http://schemas.openxmlformats.org/officeDocument/2006/relationships/hyperlink" Target="https://www.intel.com/content/www/us/en/ark/products/88185/intel-core-i5-6400-processor-6m-cache-up-to-3-30-ghz.html" TargetMode="External"/><Relationship Id="rId90" Type="http://schemas.openxmlformats.org/officeDocument/2006/relationships/hyperlink" Target="https://www.intel.com/content/www/us/en/ark/products/80810/intel-core-i5-4690-processor-6m-cache-up-to-3-90-ghz.html" TargetMode="External"/><Relationship Id="rId165" Type="http://schemas.openxmlformats.org/officeDocument/2006/relationships/hyperlink" Target="https://www.intel.com/content/www/us/en/ark/products/97144/intel-core-i5-7600k-processor-6m-cache-up-to-4-20-ghz.html" TargetMode="External"/><Relationship Id="rId186" Type="http://schemas.openxmlformats.org/officeDocument/2006/relationships/hyperlink" Target="https://www.intel.com/content/www/us/en/ark/products/126686/intel-core-i7-8700-processor-12m-cache-up-to-4-60-ghz.html" TargetMode="External"/><Relationship Id="rId211" Type="http://schemas.openxmlformats.org/officeDocument/2006/relationships/hyperlink" Target="https://www.intel.com/content/www/us/en/ark/products/134871/intel-core-i3-9100t-processor-6m-cache-up-to-3-70-ghz.html" TargetMode="External"/><Relationship Id="rId232" Type="http://schemas.openxmlformats.org/officeDocument/2006/relationships/hyperlink" Target="https://ark.intel.com/content/www/us/en/ark/products/223094/intel-core-i512400t-processor-18m-cache-up-to-4-20-ghz.html" TargetMode="External"/><Relationship Id="rId253" Type="http://schemas.openxmlformats.org/officeDocument/2006/relationships/hyperlink" Target="https://ark.intel.com/content/www/us/en/ark/products/230492/intel-core-i713700t-processor-30m-cache-up-to-4-90-ghz.html" TargetMode="External"/><Relationship Id="rId274" Type="http://schemas.openxmlformats.org/officeDocument/2006/relationships/hyperlink" Target="https://ark.intel.com/content/www/us/en/ark/products/236791/intel-core-i9-processor-14900t-36m-cache-up-to-5-50-ghz.html" TargetMode="External"/><Relationship Id="rId27" Type="http://schemas.openxmlformats.org/officeDocument/2006/relationships/hyperlink" Target="https://ark.intel.com/content/www/us/en/ark/products/203473/intel-core-i3-10100f-processor-6m-cache-up-to-4-30-ghz.html" TargetMode="External"/><Relationship Id="rId48" Type="http://schemas.openxmlformats.org/officeDocument/2006/relationships/hyperlink" Target="https://www.intel.com/content/www/us/en/ark/products/77770/intel-core-i3-4330t-processor-4m-cache-3-00-ghz.html" TargetMode="External"/><Relationship Id="rId69" Type="http://schemas.openxmlformats.org/officeDocument/2006/relationships/hyperlink" Target="https://ark.intel.com/content/www/us/en/ark/products/199318/intel-core-i7-10700f-processor-16m-cache-up-to-4-80-ghz.html" TargetMode="External"/><Relationship Id="rId113" Type="http://schemas.openxmlformats.org/officeDocument/2006/relationships/hyperlink" Target="https://www.intel.com/content/www/us/en/ark/products/80806/intel-core-i7-4790-processor-8m-cache-up-to-4-00-ghz.html" TargetMode="External"/><Relationship Id="rId134" Type="http://schemas.openxmlformats.org/officeDocument/2006/relationships/hyperlink" Target="https://www.intel.com/content/www/us/en/ark/products/87714/intel-core-i5-5575r-processor-4m-cache-up-to-3-30-ghz.html" TargetMode="External"/><Relationship Id="rId80" Type="http://schemas.openxmlformats.org/officeDocument/2006/relationships/hyperlink" Target="https://www.intel.com/content/www/us/en/ark/products/126697/intel-core-i9-7960x-x-series-processor-22m-cache-up-to-4-20-ghz.html" TargetMode="External"/><Relationship Id="rId155" Type="http://schemas.openxmlformats.org/officeDocument/2006/relationships/hyperlink" Target="https://www.intel.com/content/www/us/en/ark/products/93366/intel-core-i3-6098p-processor-3m-cache-3-60-ghz.html" TargetMode="External"/><Relationship Id="rId176" Type="http://schemas.openxmlformats.org/officeDocument/2006/relationships/hyperlink" Target="https://www.intel.com/content/www/us/en/ark/products/148263/intel-core-i7-8086k-processor-12m-cache-up-to-5-00-ghz.html" TargetMode="External"/><Relationship Id="rId197" Type="http://schemas.openxmlformats.org/officeDocument/2006/relationships/hyperlink" Target="https://www.intel.com/content/www/us/en/ark/products/191126/intel-core-i3-9350kf-processor-8m-cache-up-to-4-60-ghz.html" TargetMode="External"/><Relationship Id="rId201" Type="http://schemas.openxmlformats.org/officeDocument/2006/relationships/hyperlink" Target="https://www.intel.com/content/www/us/en/ark/products/193738/intel-core-i7-9700f-processor-12m-cache-up-to-4-70-ghz.html" TargetMode="External"/><Relationship Id="rId222" Type="http://schemas.openxmlformats.org/officeDocument/2006/relationships/hyperlink" Target="https://ark.intel.com/content/www/us/en/ark/products/134597/intel-core-i912900-processor-30m-cache-up-to-5-10-ghz.html" TargetMode="External"/><Relationship Id="rId243" Type="http://schemas.openxmlformats.org/officeDocument/2006/relationships/hyperlink" Target="https://ark.intel.com/content/www/us/en/ark/products/230497/intel-core-i913900kf-processor-36m-cache-up-to-5-80-ghz.html" TargetMode="External"/><Relationship Id="rId264" Type="http://schemas.openxmlformats.org/officeDocument/2006/relationships/hyperlink" Target="https://ark.intel.com/content/www/us/en/ark/products/230502/intel-core-i913900f-processor-36m-cache-up-to-5-60-ghz.html" TargetMode="External"/><Relationship Id="rId285" Type="http://schemas.openxmlformats.org/officeDocument/2006/relationships/hyperlink" Target="https://ark.intel.com/content/www/us/en/ark/products/236786/intel-core-i3-processor-14100f-12m-cache-up-to-4-70-ghz.html" TargetMode="External"/><Relationship Id="rId17" Type="http://schemas.openxmlformats.org/officeDocument/2006/relationships/hyperlink" Target="https://ark.intel.com/content/www/us/en/ark/products/212276/intel-core-i5-11600kf-processor-12m-cache-up-to-4-90-ghz.html" TargetMode="External"/><Relationship Id="rId38" Type="http://schemas.openxmlformats.org/officeDocument/2006/relationships/hyperlink" Target="https://www.intel.com/content/www/us/en/ark/products/75036/intel-core-i5-4430-processor-6m-cache-up-to-3-20-ghz.html" TargetMode="External"/><Relationship Id="rId59" Type="http://schemas.openxmlformats.org/officeDocument/2006/relationships/hyperlink" Target="https://ark.intel.com/content/www/us/en/ark/products/199280/intel-core-i3-10320-processor-8m-cache-up-to-4-60-ghz.html" TargetMode="External"/><Relationship Id="rId103" Type="http://schemas.openxmlformats.org/officeDocument/2006/relationships/hyperlink" Target="https://www.intel.com/content/www/us/en/ark/products/189123/intel-core-i9-9960x-x-series-processor-22m-cache-up-to-4-50-ghz.html" TargetMode="External"/><Relationship Id="rId124" Type="http://schemas.openxmlformats.org/officeDocument/2006/relationships/hyperlink" Target="https://www.intel.com/content/www/us/en/ark/products/126695/intel-core-i9-7940x-x-series-processor-19-25m-cache-up-to-4-30-ghz.html" TargetMode="External"/><Relationship Id="rId70" Type="http://schemas.openxmlformats.org/officeDocument/2006/relationships/hyperlink" Target="https://ark.intel.com/content/www/us/en/ark/products/199314/intel-core-i7-10700t-processor-16m-cache-up-to-4-40-ghz.html" TargetMode="External"/><Relationship Id="rId91" Type="http://schemas.openxmlformats.org/officeDocument/2006/relationships/hyperlink" Target="https://www.intel.com/content/www/us/en/ark/products/80812/intel-core-i5-4690s-processor-6m-cache-up-to-3-90-ghz.html" TargetMode="External"/><Relationship Id="rId145" Type="http://schemas.openxmlformats.org/officeDocument/2006/relationships/hyperlink" Target="https://www.intel.com/content/www/us/en/ark/products/88183/intel-core-i5-6500t-processor-6m-cache-up-to-3-10-ghz.html" TargetMode="External"/><Relationship Id="rId166" Type="http://schemas.openxmlformats.org/officeDocument/2006/relationships/hyperlink" Target="https://www.intel.com/content/www/us/en/ark/products/97455/intel-core-i3-7100-processor-3m-cache-3-90-ghz.html" TargetMode="External"/><Relationship Id="rId187" Type="http://schemas.openxmlformats.org/officeDocument/2006/relationships/hyperlink" Target="https://www.intel.com/content/www/us/en/ark/products/126684/intel-core-i7-8700k-processor-12m-cache-up-to-4-70-ghz.html" TargetMode="External"/><Relationship Id="rId1" Type="http://schemas.openxmlformats.org/officeDocument/2006/relationships/hyperlink" Target="https://ark.intel.com/content/www/us/en/ark/products/212279/intel-core-i7-11700-processor-16m-cache-up-to-4-90-ghz.html" TargetMode="External"/><Relationship Id="rId212" Type="http://schemas.openxmlformats.org/officeDocument/2006/relationships/hyperlink" Target="https://www.intel.com/content/www/us/en/ark/products/134886/intel-core-i3-9300-processor-8m-cache-up-to-4-30-ghz.html" TargetMode="External"/><Relationship Id="rId233" Type="http://schemas.openxmlformats.org/officeDocument/2006/relationships/hyperlink" Target="https://ark.intel.com/content/www/us/en/ark/products/96144/intel-core-i512500-processor-18m-cache-up-to-4-60-ghz.html" TargetMode="External"/><Relationship Id="rId254" Type="http://schemas.openxmlformats.org/officeDocument/2006/relationships/hyperlink" Target="https://ark.intel.com/content/www/us/en/ark/products/230574/intel-core-i513600-processor-24m-cache-up-to-5-00-ghz.html" TargetMode="External"/><Relationship Id="rId28" Type="http://schemas.openxmlformats.org/officeDocument/2006/relationships/hyperlink" Target="https://www.intel.com/content/www/us/en/ark/products/76641/intel-core-i5-4670r-processor-4m-cache-up-to-3-70-ghz.html" TargetMode="External"/><Relationship Id="rId49" Type="http://schemas.openxmlformats.org/officeDocument/2006/relationships/hyperlink" Target="https://www.intel.com/content/www/us/en/ark/products/77771/intel-core-i3-4340-processor-4m-cache-3-60-ghz.html" TargetMode="External"/><Relationship Id="rId114" Type="http://schemas.openxmlformats.org/officeDocument/2006/relationships/hyperlink" Target="https://www.intel.com/content/www/us/en/ark/products/80808/intel-core-i7-4790s-processor-8m-cache-up-to-4-00-ghz.html" TargetMode="External"/><Relationship Id="rId275" Type="http://schemas.openxmlformats.org/officeDocument/2006/relationships/hyperlink" Target="https://ark.intel.com/content/www/us/en/ark/products/236854/intel-core-i7-processor-14700f-33m-cache-up-to-5-40-ghz.html" TargetMode="External"/><Relationship Id="rId60" Type="http://schemas.openxmlformats.org/officeDocument/2006/relationships/hyperlink" Target="https://ark.intel.com/content/www/us/en/ark/products/199276/intel-core-i5-10400t-processor-12m-cache-up-to-3-60-ghz.html" TargetMode="External"/><Relationship Id="rId81" Type="http://schemas.openxmlformats.org/officeDocument/2006/relationships/hyperlink" Target="https://www.intel.com/content/www/us/en/ark/products/126699/intel-core-i9-7980xe-extreme-edition-processor-24-75m-cache-up-to-4-20-ghz.html" TargetMode="External"/><Relationship Id="rId135" Type="http://schemas.openxmlformats.org/officeDocument/2006/relationships/hyperlink" Target="https://www.intel.com/content/www/us/en/ark/products/88095/intel-core-i5-5675c-processor-4m-cache-up-to-3-60-ghz.html" TargetMode="External"/><Relationship Id="rId156" Type="http://schemas.openxmlformats.org/officeDocument/2006/relationships/hyperlink" Target="https://www.intel.com/content/www/us/en/ark/products/97122/intel-core-i7-7700t-processor-8m-cache-up-to-3-80-ghz.html" TargetMode="External"/><Relationship Id="rId177" Type="http://schemas.openxmlformats.org/officeDocument/2006/relationships/hyperlink" Target="https://www.intel.com/content/www/us/en/ark/products/140644/intel-core-i5-8400-processor-9m-cache-up-to-4-00-ghz-includes-intel-optane-memory-16gb.html" TargetMode="External"/><Relationship Id="rId198" Type="http://schemas.openxmlformats.org/officeDocument/2006/relationships/hyperlink" Target="https://www.intel.com/content/www/us/en/ark/products/191789/intel-core-i9-9900-processor-16m-cache-up-to-5-00-ghz.html" TargetMode="External"/><Relationship Id="rId202" Type="http://schemas.openxmlformats.org/officeDocument/2006/relationships/hyperlink" Target="https://www.intel.com/content/www/us/en/ark/products/191048/intel-core-i7-9700t-processor-12m-cache-up-to-4-30-ghz.html" TargetMode="External"/><Relationship Id="rId223" Type="http://schemas.openxmlformats.org/officeDocument/2006/relationships/hyperlink" Target="https://ark.intel.com/content/www/us/en/ark/products/134591/intel-core-i712700-processor-25m-cache-up-to-4-90-ghz.html" TargetMode="External"/><Relationship Id="rId244" Type="http://schemas.openxmlformats.org/officeDocument/2006/relationships/hyperlink" Target="https://ark.intel.com/content/www/us/en/ark/products/230500/intel-core-i713700k-processor-30m-cache-up-to-5-40-ghz.html" TargetMode="External"/><Relationship Id="rId18" Type="http://schemas.openxmlformats.org/officeDocument/2006/relationships/hyperlink" Target="https://ark.intel.com/content/www/us/en/ark/products/212275/intel-core-i5-11600k-processor-12m-cache-up-to-4-90-ghz.html" TargetMode="External"/><Relationship Id="rId39" Type="http://schemas.openxmlformats.org/officeDocument/2006/relationships/hyperlink" Target="https://www.intel.com/content/www/us/en/ark/products/76642/intel-core-i7-4770r-processor-6m-cache-up-to-3-90-ghz.html" TargetMode="External"/><Relationship Id="rId265" Type="http://schemas.openxmlformats.org/officeDocument/2006/relationships/hyperlink" Target="https://ark.intel.com/content/www/us/en/ark/products/232167/intel-core-i913900ks-processor-36m-cache-up-to-6-00-ghz.html" TargetMode="External"/><Relationship Id="rId286" Type="http://schemas.openxmlformats.org/officeDocument/2006/relationships/hyperlink" Target="https://ark.intel.com/content/www/us/en/ark/products/236775/intel-core-i3-processor-14100t-12m-cache-up-to-4-40-ghz.html" TargetMode="External"/><Relationship Id="rId50" Type="http://schemas.openxmlformats.org/officeDocument/2006/relationships/hyperlink" Target="https://www.intel.com/content/www/us/en/ark/products/77481/intel-core-i3-4130t-processor-3m-cache-2-90-ghz.html" TargetMode="External"/><Relationship Id="rId104" Type="http://schemas.openxmlformats.org/officeDocument/2006/relationships/hyperlink" Target="https://www.intel.com/content/www/us/en/ark/products/198017/intel-core-i9-10980xe-extreme-edition-processor-24-75m-cache-3-00-ghz.html" TargetMode="External"/><Relationship Id="rId125" Type="http://schemas.openxmlformats.org/officeDocument/2006/relationships/hyperlink" Target="https://www.intel.com/content/www/us/en/ark/products/94189/intel-core-i7-6800k-processor-15m-cache-up-to-3-60-ghz.html" TargetMode="External"/><Relationship Id="rId146" Type="http://schemas.openxmlformats.org/officeDocument/2006/relationships/hyperlink" Target="https://www.intel.com/content/www/us/en/ark/products/88184/intel-core-i5-6500-processor-6m-cache-up-to-3-60-ghz.html" TargetMode="External"/><Relationship Id="rId167" Type="http://schemas.openxmlformats.org/officeDocument/2006/relationships/hyperlink" Target="https://www.intel.com/content/www/us/en/ark/products/97485/intel-core-i3-7100t-processor-3m-cache-3-40-ghz.html" TargetMode="External"/><Relationship Id="rId188" Type="http://schemas.openxmlformats.org/officeDocument/2006/relationships/hyperlink" Target="https://ark.intel.com/content/www/us/en/ark/products/140644/intel-core-i58400-processor-9m-cache-up-to-4-00-ghz-includes-intel-optane-memory-16gb.html" TargetMode="External"/><Relationship Id="rId71" Type="http://schemas.openxmlformats.org/officeDocument/2006/relationships/hyperlink" Target="https://ark.intel.com/content/www/us/en/ark/products/199316/intel-core-i7-10700-processor-16m-cache-up-to-4-80-ghz.html" TargetMode="External"/><Relationship Id="rId92" Type="http://schemas.openxmlformats.org/officeDocument/2006/relationships/hyperlink" Target="https://www.intel.com/content/www/us/en/ark/products/80813/intel-core-i5-4690t-processor-6m-cache-up-to-3-50-ghz.html" TargetMode="External"/><Relationship Id="rId213" Type="http://schemas.openxmlformats.org/officeDocument/2006/relationships/hyperlink" Target="https://www.intel.com/content/www/us/en/ark/products/134875/intel-core-i3-9300t-processor-8m-cache-up-to-3-80-ghz.html" TargetMode="External"/><Relationship Id="rId234" Type="http://schemas.openxmlformats.org/officeDocument/2006/relationships/hyperlink" Target="https://ark.intel.com/content/www/us/en/ark/products/96140/intel-core-i512500t-processor-18m-cache-up-to-4-40-ghz.html" TargetMode="External"/><Relationship Id="rId2" Type="http://schemas.openxmlformats.org/officeDocument/2006/relationships/hyperlink" Target="https://ark.intel.com/content/www/us/en/ark/products/77779/intel-core-i7-4960x-processor-extreme-edition-15m-cache-up-to-4-00-ghz.html" TargetMode="External"/><Relationship Id="rId29" Type="http://schemas.openxmlformats.org/officeDocument/2006/relationships/hyperlink" Target="https://www.intel.com/content/www/us/en/ark/products/76640/intel-core-i5-4570r-processor-4m-cache-up-to-3-20-ghz.html" TargetMode="External"/><Relationship Id="rId255" Type="http://schemas.openxmlformats.org/officeDocument/2006/relationships/hyperlink" Target="https://ark.intel.com/content/www/us/en/ark/products/230573/intel-core-i513600t-processor-24m-cache-up-to-4-80-ghz.html" TargetMode="External"/><Relationship Id="rId276" Type="http://schemas.openxmlformats.org/officeDocument/2006/relationships/hyperlink" Target="https://ark.intel.com/content/www/us/en/ark/products/236794/intel-core-i7-processor-14700t-33m-cache-up-to-5-20-ghz.html" TargetMode="External"/><Relationship Id="rId40" Type="http://schemas.openxmlformats.org/officeDocument/2006/relationships/hyperlink" Target="https://www.intel.com/content/www/us/en/ark/products/75123/intel-core-i7-4770k-processor-8m-cache-up-to-3-90-ghz.html" TargetMode="External"/><Relationship Id="rId115" Type="http://schemas.openxmlformats.org/officeDocument/2006/relationships/hyperlink" Target="https://www.intel.com/content/www/us/en/ark/products/121500/intel-core-i5-7640x-x-series-processor-6m-cache-up-to-4-20-ghz.html" TargetMode="External"/><Relationship Id="rId136" Type="http://schemas.openxmlformats.org/officeDocument/2006/relationships/hyperlink" Target="https://www.intel.com/content/www/us/en/ark/products/87715/intel-core-i5-5675r-processor-4m-cache-up-to-3-60-ghz.html" TargetMode="External"/><Relationship Id="rId157" Type="http://schemas.openxmlformats.org/officeDocument/2006/relationships/hyperlink" Target="https://www.intel.com/content/www/us/en/ark/products/97129/intel-core-i7-7700k-processor-8m-cache-up-to-4-50-ghz.html" TargetMode="External"/><Relationship Id="rId178" Type="http://schemas.openxmlformats.org/officeDocument/2006/relationships/hyperlink" Target="https://www.intel.com/content/www/us/en/ark/products/129940/intel-core-i5-8400t-processor-9m-cache-up-to-3-30-ghz.html" TargetMode="External"/><Relationship Id="rId61" Type="http://schemas.openxmlformats.org/officeDocument/2006/relationships/hyperlink" Target="https://ark.intel.com/content/www/us/en/ark/products/199275/intel-core-i5-10500t-processor-12m-cache-up-to-3-80-ghz.html" TargetMode="External"/><Relationship Id="rId82" Type="http://schemas.openxmlformats.org/officeDocument/2006/relationships/hyperlink" Target="https://www.intel.com/content/www/us/en/ark/products/189126/intel-core-i9-9980xe-extreme-edition-processor-24-75m-cache-up-to-4-50-ghz.html" TargetMode="External"/><Relationship Id="rId199" Type="http://schemas.openxmlformats.org/officeDocument/2006/relationships/hyperlink" Target="https://www.intel.com/content/www/us/en/ark/products/191044/intel-core-i9-9900t-processor-16m-cache-up-to-4-40-ghz.html" TargetMode="External"/><Relationship Id="rId203" Type="http://schemas.openxmlformats.org/officeDocument/2006/relationships/hyperlink" Target="https://www.intel.com/content/www/us/en/ark/products/134893/intel-core-i5-9400t-processor-9m-cache-up-to-3-40-ghz.html" TargetMode="External"/><Relationship Id="rId19" Type="http://schemas.openxmlformats.org/officeDocument/2006/relationships/hyperlink" Target="https://ark.intel.com/content/www/us/en/ark/products/212274/intel-core-i5-11600-processor-12m-cache-up-to-4-80-ghz.html" TargetMode="External"/><Relationship Id="rId224" Type="http://schemas.openxmlformats.org/officeDocument/2006/relationships/hyperlink" Target="https://ark.intel.com/content/www/us/en/ark/products/134592/intel-core-i712700f-processor-25m-cache-up-to-4-90-ghz.html" TargetMode="External"/><Relationship Id="rId245" Type="http://schemas.openxmlformats.org/officeDocument/2006/relationships/hyperlink" Target="https://ark.intel.com/content/www/us/en/ark/products/230489/intel-core-i713700kf-processor-30m-cache-up-to-5-40-ghz.html" TargetMode="External"/><Relationship Id="rId266" Type="http://schemas.openxmlformats.org/officeDocument/2006/relationships/hyperlink" Target="https://ark.intel.com/content/www/us/en/ark/products/236787/intel-core-i9-processor-14900kf-36m-cache-up-to-6-00-ghz.html" TargetMode="External"/><Relationship Id="rId287" Type="http://schemas.openxmlformats.org/officeDocument/2006/relationships/hyperlink" Target="https://ark.intel.com/content/www/us/en/ark/products/236774/intel-core-i3-processor-14100-12m-cache-up-to-4-70-ghz.html" TargetMode="External"/><Relationship Id="rId30" Type="http://schemas.openxmlformats.org/officeDocument/2006/relationships/hyperlink" Target="https://www.intel.com/content/www/us/en/ark/products/75047/intel-core-i5-4670-processor-6m-cache-up-to-3-80-ghz.html" TargetMode="External"/><Relationship Id="rId105" Type="http://schemas.openxmlformats.org/officeDocument/2006/relationships/hyperlink" Target="https://www.intel.com/content/www/us/en/ark/products/198014/intel-core-i9-10940x-x-series-processor-19-25m-cache-3-30-ghz.html" TargetMode="External"/><Relationship Id="rId126" Type="http://schemas.openxmlformats.org/officeDocument/2006/relationships/hyperlink" Target="https://www.intel.com/content/www/us/en/ark/products/94188/intel-core-i7-6850k-processor-15m-cache-up-to-3-80-ghz.html" TargetMode="External"/><Relationship Id="rId147" Type="http://schemas.openxmlformats.org/officeDocument/2006/relationships/hyperlink" Target="https://www.intel.com/content/www/us/en/ark/products/88189/intel-core-i5-6600t-processor-6m-cache-up-to-3-50-ghz.html" TargetMode="External"/><Relationship Id="rId168" Type="http://schemas.openxmlformats.org/officeDocument/2006/relationships/hyperlink" Target="https://www.intel.com/content/www/us/en/ark/products/97125/intel-core-i3-7101te-processor-3m-cache-3-40-ghz.html" TargetMode="External"/><Relationship Id="rId51" Type="http://schemas.openxmlformats.org/officeDocument/2006/relationships/hyperlink" Target="https://www.intel.com/content/www/us/en/ark/products/77480/intel-core-i3-4130-processor-3m-cache-3-40-ghz.html" TargetMode="External"/><Relationship Id="rId72" Type="http://schemas.openxmlformats.org/officeDocument/2006/relationships/hyperlink" Target="https://ark.intel.com/content/www/us/en/ark/products/199325/intel-core-i7-10700kf-processor-16m-cache-up-to-5-00-ghz.html" TargetMode="External"/><Relationship Id="rId93" Type="http://schemas.openxmlformats.org/officeDocument/2006/relationships/hyperlink" Target="https://www.intel.com/content/www/us/en/ark/products/80815/intel-core-i5-4590-processor-6m-cache-up-to-3-70-ghz.html" TargetMode="External"/><Relationship Id="rId189" Type="http://schemas.openxmlformats.org/officeDocument/2006/relationships/hyperlink" Target="https://www.intel.com/content/www/us/en/ark/products/126685/intel-core-i5-8600k-processor-9m-cache-up-to-4-30-ghz.html" TargetMode="External"/><Relationship Id="rId3" Type="http://schemas.openxmlformats.org/officeDocument/2006/relationships/hyperlink" Target="https://ark.intel.com/content/www/us/en/ark/products/77780/intel-core-i7-4930k-processor-12m-cache-up-to-3-90-ghz.html" TargetMode="External"/><Relationship Id="rId214" Type="http://schemas.openxmlformats.org/officeDocument/2006/relationships/hyperlink" Target="https://www.intel.com/content/www/us/en/ark/products/191793/intel-core-i3-9320-processor-8m-cache-up-to-4-40-ghz.html" TargetMode="External"/><Relationship Id="rId235" Type="http://schemas.openxmlformats.org/officeDocument/2006/relationships/hyperlink" Target="https://ark.intel.com/content/www/us/en/ark/products/134589/intel-core-i512600k-processor-20m-cache-up-to-4-90-ghz.html" TargetMode="External"/><Relationship Id="rId256" Type="http://schemas.openxmlformats.org/officeDocument/2006/relationships/hyperlink" Target="https://ark.intel.com/content/www/us/en/ark/products/230578/intel-core-i513500t-processor-24m-cache-up-to-4-60-ghz.html" TargetMode="External"/><Relationship Id="rId277" Type="http://schemas.openxmlformats.org/officeDocument/2006/relationships/hyperlink" Target="https://ark.intel.com/content/www/us/en/ark/products/236781/intel-core-i7-processor-14700-33m-cache-up-to-5-40-ghz.html" TargetMode="External"/><Relationship Id="rId116" Type="http://schemas.openxmlformats.org/officeDocument/2006/relationships/hyperlink" Target="https://www.intel.com/content/www/us/en/ark/products/121499/intel-core-i7-7740x-x-series-processor-8m-cache-up-to-4-50-ghz.html" TargetMode="External"/><Relationship Id="rId137" Type="http://schemas.openxmlformats.org/officeDocument/2006/relationships/hyperlink" Target="https://www.intel.com/content/www/us/en/ark/products/93337/intel-core-i5-6585r-processor-6m-cache-up-to-3-60-ghz.html" TargetMode="External"/><Relationship Id="rId158" Type="http://schemas.openxmlformats.org/officeDocument/2006/relationships/hyperlink" Target="https://www.intel.com/content/www/us/en/ark/products/97128/intel-core-i7-7700-processor-8m-cache-up-to-4-20-ghz.html" TargetMode="External"/><Relationship Id="rId20" Type="http://schemas.openxmlformats.org/officeDocument/2006/relationships/hyperlink" Target="https://ark.intel.com/content/www/us/en/ark/products/212047/intel-core-i7-11700k-processor-16m-cache-up-to-5-00-ghz.html" TargetMode="External"/><Relationship Id="rId41" Type="http://schemas.openxmlformats.org/officeDocument/2006/relationships/hyperlink" Target="https://www.intel.com/content/www/us/en/ark/products/75122/intel-core-i7-4770-processor-8m-cache-up-to-3-90-ghz.html" TargetMode="External"/><Relationship Id="rId62" Type="http://schemas.openxmlformats.org/officeDocument/2006/relationships/hyperlink" Target="https://ark.intel.com/content/www/us/en/ark/products/199277/intel-core-i5-10500-processor-12m-cache-up-to-4-50-ghz.html" TargetMode="External"/><Relationship Id="rId83" Type="http://schemas.openxmlformats.org/officeDocument/2006/relationships/hyperlink" Target="https://www.intel.com/content/www/us/en/ark/products/189122/intel-core-i7-9800x-x-series-processor-16-5m-cache-up-to-4-50-ghz.html" TargetMode="External"/><Relationship Id="rId179" Type="http://schemas.openxmlformats.org/officeDocument/2006/relationships/hyperlink" Target="https://www.intel.com/content/www/us/en/ark/products/129939/intel-core-i5-8500-processor-9m-cache-up-to-4-10-ghz.html" TargetMode="External"/><Relationship Id="rId190" Type="http://schemas.openxmlformats.org/officeDocument/2006/relationships/hyperlink" Target="https://www.intel.com/content/www/us/en/ark/products/126688/intel-core-i3-8100-processor-6m-cache-3-60-ghz.html" TargetMode="External"/><Relationship Id="rId204" Type="http://schemas.openxmlformats.org/officeDocument/2006/relationships/hyperlink" Target="https://www.intel.com/content/www/us/en/ark/products/134895/intel-core-i5-9500-processor-9m-cache-up-to-4-40-ghz.html" TargetMode="External"/><Relationship Id="rId225" Type="http://schemas.openxmlformats.org/officeDocument/2006/relationships/hyperlink" Target="https://ark.intel.com/content/www/us/en/ark/products/134601/intel-core-i912900t-processor-30m-cache-up-to-4-90-ghz.html" TargetMode="External"/><Relationship Id="rId246" Type="http://schemas.openxmlformats.org/officeDocument/2006/relationships/hyperlink" Target="https://ark.intel.com/content/www/us/en/ark/products/230493/intel-core-i513600k-processor-24m-cache-up-to-5-10-ghz.html" TargetMode="External"/><Relationship Id="rId267" Type="http://schemas.openxmlformats.org/officeDocument/2006/relationships/hyperlink" Target="https://ark.intel.com/content/www/us/en/ark/products/236783/intel-core-i7-processor-14700k-33m-cache-up-to-5-60-ghz.html" TargetMode="External"/><Relationship Id="rId288" Type="http://schemas.openxmlformats.org/officeDocument/2006/relationships/hyperlink" Target="https://ark.intel.com/content/www/us/en/ark/products/237504/intel-core-i9-processor-14900ks-36m-cache-up-to-6-20-ghz.html" TargetMode="External"/><Relationship Id="rId106" Type="http://schemas.openxmlformats.org/officeDocument/2006/relationships/hyperlink" Target="https://www.intel.com/content/www/us/en/ark/products/198012/intel-core-i9-10920x-x-series-processor-19-25m-cache-3-50-ghz.html" TargetMode="External"/><Relationship Id="rId127" Type="http://schemas.openxmlformats.org/officeDocument/2006/relationships/hyperlink" Target="https://www.intel.com/content/www/us/en/ark/products/94196/intel-core-i7-6900k-processor-20m-cache-up-to-3-70-ghz.html" TargetMode="External"/><Relationship Id="rId10" Type="http://schemas.openxmlformats.org/officeDocument/2006/relationships/hyperlink" Target="https://ark.intel.com/content/www/us/en/ark/products/212280/intel-core-i7-11700f-processor-16m-cache-up-to-4-90-ghz.html" TargetMode="External"/><Relationship Id="rId31" Type="http://schemas.openxmlformats.org/officeDocument/2006/relationships/hyperlink" Target="https://www.intel.com/content/www/us/en/ark/products/75048/intel-core-i5-4670k-processor-6m-cache-up-to-3-80-ghz.html" TargetMode="External"/><Relationship Id="rId52" Type="http://schemas.openxmlformats.org/officeDocument/2006/relationships/hyperlink" Target="https://www.intel.com/content/www/us/en/ark/products/77656/intel-core-i7-4771-processor-8m-cache-up-to-3-90-ghz.html" TargetMode="External"/><Relationship Id="rId73" Type="http://schemas.openxmlformats.org/officeDocument/2006/relationships/hyperlink" Target="https://ark.intel.com/content/www/us/en/ark/products/199335/intel-core-i7-10700k-processor-16m-cache-up-to-5-00-ghz.html" TargetMode="External"/><Relationship Id="rId94" Type="http://schemas.openxmlformats.org/officeDocument/2006/relationships/hyperlink" Target="https://www.intel.com/content/www/us/en/ark/products/80816/intel-core-i5-4590s-processor-6m-cache-up-to-3-70-ghz.html" TargetMode="External"/><Relationship Id="rId148" Type="http://schemas.openxmlformats.org/officeDocument/2006/relationships/hyperlink" Target="https://www.intel.com/content/www/us/en/ark/products/88188/intel-core-i5-6600-processor-6m-cache-up-to-3-90-ghz.html" TargetMode="External"/><Relationship Id="rId169" Type="http://schemas.openxmlformats.org/officeDocument/2006/relationships/hyperlink" Target="https://www.intel.com/content/www/us/en/ark/products/97130/intel-core-i3-7101e-processor-3m-cache-3-90-ghz.html" TargetMode="External"/><Relationship Id="rId4" Type="http://schemas.openxmlformats.org/officeDocument/2006/relationships/hyperlink" Target="https://ark.intel.com/content/www/us/en/ark/products/77781/intel-core-i7-4820k-processor-10m-cache-up-to-3-90-ghz.html" TargetMode="External"/><Relationship Id="rId180" Type="http://schemas.openxmlformats.org/officeDocument/2006/relationships/hyperlink" Target="https://www.intel.com/content/www/us/en/ark/products/129941/intel-core-i5-8500t-processor-9m-cache-up-to-3-50-ghz.html" TargetMode="External"/><Relationship Id="rId215" Type="http://schemas.openxmlformats.org/officeDocument/2006/relationships/hyperlink" Target="https://www.intel.com/content/www/us/en/ark/products/186604/intel-core-i7-9700k-processor-12m-cache-up-to-4-90-ghz.html" TargetMode="External"/><Relationship Id="rId236" Type="http://schemas.openxmlformats.org/officeDocument/2006/relationships/hyperlink" Target="https://ark.intel.com/content/www/us/en/ark/products/223095/intel-core-i312300-processor-12m-cache-up-to-4-40-ghz.html" TargetMode="External"/><Relationship Id="rId257" Type="http://schemas.openxmlformats.org/officeDocument/2006/relationships/hyperlink" Target="https://ark.intel.com/content/www/us/en/ark/products/230501/intel-core-i513400f-processor-20m-cache-up-to-4-60-ghz.html" TargetMode="External"/><Relationship Id="rId278" Type="http://schemas.openxmlformats.org/officeDocument/2006/relationships/hyperlink" Target="https://ark.intel.com/content/www/us/en/ark/products/236845/intel-core-i5-processor-14600-24m-cache-up-to-5-20-ghz.html" TargetMode="External"/><Relationship Id="rId42" Type="http://schemas.openxmlformats.org/officeDocument/2006/relationships/hyperlink" Target="https://www.intel.com/content/www/us/en/ark/products/75121/intel-core-i7-4765t-processor-8m-cache-up-to-3-00-ghz.html" TargetMode="External"/><Relationship Id="rId84" Type="http://schemas.openxmlformats.org/officeDocument/2006/relationships/hyperlink" Target="https://www.intel.com/content/www/us/en/ark/products/189121/intel-core-i9-9820x-x-series-processor-16-5m-cache-up-to-4-20-ghz.html" TargetMode="External"/><Relationship Id="rId138" Type="http://schemas.openxmlformats.org/officeDocument/2006/relationships/hyperlink" Target="https://www.intel.com/content/www/us/en/ark/products/93338/intel-core-i5-6685r-processor-6m-cache-up-to-3-80-ghz.html" TargetMode="External"/><Relationship Id="rId191" Type="http://schemas.openxmlformats.org/officeDocument/2006/relationships/hyperlink" Target="https://www.intel.com/content/www/us/en/ark/products/126689/intel-core-i3-8350k-processor-8m-cache-4-00-ghz.html" TargetMode="External"/><Relationship Id="rId205" Type="http://schemas.openxmlformats.org/officeDocument/2006/relationships/hyperlink" Target="https://www.intel.com/content/www/us/en/ark/products/190890/intel-core-i5-9500f-processor-9m-cache-up-to-4-40-ghz.html" TargetMode="External"/><Relationship Id="rId247" Type="http://schemas.openxmlformats.org/officeDocument/2006/relationships/hyperlink" Target="https://ark.intel.com/content/www/us/en/ark/products/230494/intel-core-i513600kf-processor-24m-cache-up-to-5-10-ghz.html" TargetMode="External"/><Relationship Id="rId107" Type="http://schemas.openxmlformats.org/officeDocument/2006/relationships/hyperlink" Target="https://www.intel.com/content/www/us/en/ark/products/198019/intel-core-i9-10900x-x-series-processor-19-25m-cache-3-70-ghz.html" TargetMode="External"/><Relationship Id="rId11" Type="http://schemas.openxmlformats.org/officeDocument/2006/relationships/hyperlink" Target="https://ark.intel.com/content/www/us/en/ark/products/212272/intel-core-i5-11500t-processor-12m-cache-up-to-3-90-ghz.html" TargetMode="External"/><Relationship Id="rId53" Type="http://schemas.openxmlformats.org/officeDocument/2006/relationships/hyperlink" Target="https://ark.intel.com/content/www/us/en/ark/products/199331/intel-core-i910900kf-processor-20m-cache-up-to-5-30-ghz.html" TargetMode="External"/><Relationship Id="rId149" Type="http://schemas.openxmlformats.org/officeDocument/2006/relationships/hyperlink" Target="https://www.intel.com/content/www/us/en/ark/products/90734/intel-core-i3-6100t-processor-3m-cache-3-20-ghz.html" TargetMode="External"/><Relationship Id="rId95" Type="http://schemas.openxmlformats.org/officeDocument/2006/relationships/hyperlink" Target="https://www.intel.com/content/www/us/en/ark/products/78928/intel-core-i5-4590t-processor-6m-cache-up-to-3-00-ghz.html" TargetMode="External"/><Relationship Id="rId160" Type="http://schemas.openxmlformats.org/officeDocument/2006/relationships/hyperlink" Target="https://www.intel.com/content/www/us/en/ark/products/97184/intel-core-i5-7400t-processor-6m-cache-up-to-3-00-ghz.html" TargetMode="External"/><Relationship Id="rId216" Type="http://schemas.openxmlformats.org/officeDocument/2006/relationships/hyperlink" Target="https://www.intel.com/content/www/us/en/ark/products/186605/intel-core-i9-9900k-processor-16m-cache-up-to-5-00-ghz.html" TargetMode="External"/><Relationship Id="rId258" Type="http://schemas.openxmlformats.org/officeDocument/2006/relationships/hyperlink" Target="https://ark.intel.com/content/www/us/en/ark/products/230495/intel-core-i513400-processor-20m-cache-up-to-4-60-ghz.html" TargetMode="External"/><Relationship Id="rId22" Type="http://schemas.openxmlformats.org/officeDocument/2006/relationships/hyperlink" Target="https://ark.intel.com/content/www/us/en/ark/products/212321/intel-core-i9-11900kf-processor-16m-cache-up-to-5-30-ghz.html" TargetMode="External"/><Relationship Id="rId64" Type="http://schemas.openxmlformats.org/officeDocument/2006/relationships/hyperlink" Target="https://ark.intel.com/content/www/us/en/ark/products/199273/intel-core-i5-10600-processor-12m-cache-up-to-4-80-ghz.html" TargetMode="External"/><Relationship Id="rId118" Type="http://schemas.openxmlformats.org/officeDocument/2006/relationships/hyperlink" Target="https://www.intel.com/content/www/us/en/ark/products/123767/intel-core-i7-7820x-x-series-processor-11m-cache-up-to-4-30-ghz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0625-B237-4020-86CC-2DD75B75F6BF}">
  <dimension ref="A1:AA5360"/>
  <sheetViews>
    <sheetView tabSelected="1" workbookViewId="0">
      <pane ySplit="1" topLeftCell="A5354" activePane="bottomLeft" state="frozen"/>
      <selection pane="bottomLeft" activeCell="B5362" sqref="B5362"/>
    </sheetView>
  </sheetViews>
  <sheetFormatPr defaultRowHeight="15" x14ac:dyDescent="0.25"/>
  <cols>
    <col min="2" max="2" width="33.140625" bestFit="1" customWidth="1"/>
    <col min="3" max="3" width="28.28515625" bestFit="1" customWidth="1"/>
  </cols>
  <sheetData>
    <row r="1" spans="1:27" ht="123.75" x14ac:dyDescent="0.25">
      <c r="A1" t="s">
        <v>400</v>
      </c>
      <c r="B1" t="s">
        <v>399</v>
      </c>
      <c r="C1" s="1" t="s">
        <v>0</v>
      </c>
      <c r="D1" s="2" t="s">
        <v>1</v>
      </c>
      <c r="E1" s="3" t="s">
        <v>2</v>
      </c>
      <c r="F1" s="4" t="s">
        <v>3</v>
      </c>
      <c r="G1" s="1" t="s">
        <v>4</v>
      </c>
      <c r="H1" s="1" t="s">
        <v>5</v>
      </c>
      <c r="I1" s="5" t="s">
        <v>6</v>
      </c>
      <c r="J1" s="6" t="s">
        <v>7</v>
      </c>
      <c r="K1" s="7" t="s">
        <v>8</v>
      </c>
      <c r="L1" s="8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1" t="s">
        <v>14</v>
      </c>
      <c r="R1" s="9" t="s">
        <v>15</v>
      </c>
      <c r="S1" s="4" t="s">
        <v>16</v>
      </c>
      <c r="T1" s="4" t="s">
        <v>1859</v>
      </c>
      <c r="U1" s="6" t="s">
        <v>17</v>
      </c>
      <c r="V1" s="4" t="s">
        <v>18</v>
      </c>
      <c r="W1" s="10" t="s">
        <v>19</v>
      </c>
      <c r="X1" s="4" t="s">
        <v>20</v>
      </c>
      <c r="Y1" s="4" t="s">
        <v>21</v>
      </c>
      <c r="Z1" s="11" t="s">
        <v>22</v>
      </c>
      <c r="AA1" s="51" t="s">
        <v>410</v>
      </c>
    </row>
    <row r="2" spans="1:27" ht="120" x14ac:dyDescent="0.25">
      <c r="A2" t="s">
        <v>401</v>
      </c>
      <c r="B2" t="str">
        <f>TRIM(A2) &amp; " Core " &amp; TRIM(C2)</f>
        <v>Intel Core i9-14900KS</v>
      </c>
      <c r="C2" s="12" t="s">
        <v>23</v>
      </c>
      <c r="D2" s="13" t="s">
        <v>24</v>
      </c>
      <c r="E2" s="13" t="s">
        <v>25</v>
      </c>
      <c r="F2" s="13">
        <v>24</v>
      </c>
      <c r="G2" s="14">
        <v>8</v>
      </c>
      <c r="H2" s="14">
        <v>16</v>
      </c>
      <c r="I2" s="14">
        <v>32</v>
      </c>
      <c r="J2" s="15">
        <v>6.2</v>
      </c>
      <c r="K2" s="15">
        <v>3.2</v>
      </c>
      <c r="L2" s="15">
        <v>2.4</v>
      </c>
      <c r="M2" s="15" t="s">
        <v>26</v>
      </c>
      <c r="N2" s="16">
        <v>36</v>
      </c>
      <c r="O2" s="16">
        <v>150</v>
      </c>
      <c r="P2" s="14">
        <v>192</v>
      </c>
      <c r="Q2" s="17" t="s">
        <v>27</v>
      </c>
      <c r="R2" s="18">
        <v>20</v>
      </c>
      <c r="S2" s="18" t="s">
        <v>28</v>
      </c>
      <c r="T2" s="16" t="s">
        <v>29</v>
      </c>
      <c r="U2" s="15">
        <v>1.65</v>
      </c>
      <c r="V2" s="14" t="s">
        <v>30</v>
      </c>
      <c r="W2" s="14" t="s">
        <v>31</v>
      </c>
      <c r="X2" s="14" t="s">
        <v>31</v>
      </c>
      <c r="Y2" s="19" t="s">
        <v>31</v>
      </c>
      <c r="Z2" s="20" t="s">
        <v>32</v>
      </c>
      <c r="AA2">
        <f>IFERROR(VLOOKUP(B2, Prices!A:I, 9, FALSE), "")</f>
        <v>689.99</v>
      </c>
    </row>
    <row r="3" spans="1:27" ht="60" x14ac:dyDescent="0.25">
      <c r="A3" t="s">
        <v>401</v>
      </c>
      <c r="B3" t="str">
        <f t="shared" ref="B3:B66" si="0">TRIM(A3) &amp; " Core " &amp; TRIM(C3)</f>
        <v>Intel Core i9-14900F</v>
      </c>
      <c r="C3" s="12" t="s">
        <v>33</v>
      </c>
      <c r="D3" s="13" t="s">
        <v>24</v>
      </c>
      <c r="E3" s="13" t="s">
        <v>25</v>
      </c>
      <c r="F3" s="14">
        <v>24</v>
      </c>
      <c r="G3" s="14">
        <v>8</v>
      </c>
      <c r="H3" s="14">
        <v>16</v>
      </c>
      <c r="I3" s="14">
        <v>32</v>
      </c>
      <c r="J3" s="15">
        <v>5.8</v>
      </c>
      <c r="K3" s="15">
        <v>2</v>
      </c>
      <c r="L3" s="15">
        <v>1.5</v>
      </c>
      <c r="M3" s="15" t="s">
        <v>26</v>
      </c>
      <c r="N3" s="16">
        <v>36</v>
      </c>
      <c r="O3" s="16">
        <v>65</v>
      </c>
      <c r="P3" s="14">
        <v>192</v>
      </c>
      <c r="Q3" s="17" t="s">
        <v>27</v>
      </c>
      <c r="R3" s="18">
        <v>20</v>
      </c>
      <c r="S3" s="18" t="s">
        <v>28</v>
      </c>
      <c r="T3" s="16" t="s">
        <v>30</v>
      </c>
      <c r="U3" s="15" t="s">
        <v>26</v>
      </c>
      <c r="V3" s="14" t="s">
        <v>30</v>
      </c>
      <c r="W3" s="14" t="s">
        <v>31</v>
      </c>
      <c r="X3" s="14" t="s">
        <v>31</v>
      </c>
      <c r="Y3" s="19" t="s">
        <v>30</v>
      </c>
      <c r="Z3" s="17" t="s">
        <v>26</v>
      </c>
      <c r="AA3" t="str">
        <f>IFERROR(VLOOKUP(B3, Prices!A:I, 9, FALSE), "")</f>
        <v/>
      </c>
    </row>
    <row r="4" spans="1:27" ht="120" x14ac:dyDescent="0.25">
      <c r="A4" t="s">
        <v>401</v>
      </c>
      <c r="B4" t="str">
        <f t="shared" si="0"/>
        <v>Intel Core i9-14900</v>
      </c>
      <c r="C4" s="12" t="s">
        <v>34</v>
      </c>
      <c r="D4" s="13" t="s">
        <v>24</v>
      </c>
      <c r="E4" s="13" t="s">
        <v>25</v>
      </c>
      <c r="F4" s="14">
        <v>24</v>
      </c>
      <c r="G4" s="14">
        <v>8</v>
      </c>
      <c r="H4" s="14">
        <v>16</v>
      </c>
      <c r="I4" s="14">
        <v>32</v>
      </c>
      <c r="J4" s="15">
        <v>5.8</v>
      </c>
      <c r="K4" s="15">
        <v>2</v>
      </c>
      <c r="L4" s="15">
        <v>1.5</v>
      </c>
      <c r="M4" s="15" t="s">
        <v>26</v>
      </c>
      <c r="N4" s="16">
        <v>36</v>
      </c>
      <c r="O4" s="16">
        <v>65</v>
      </c>
      <c r="P4" s="14">
        <v>192</v>
      </c>
      <c r="Q4" s="17" t="s">
        <v>27</v>
      </c>
      <c r="R4" s="18">
        <v>20</v>
      </c>
      <c r="S4" s="18" t="s">
        <v>28</v>
      </c>
      <c r="T4" s="16" t="s">
        <v>29</v>
      </c>
      <c r="U4" s="15">
        <v>1.65</v>
      </c>
      <c r="V4" s="14" t="s">
        <v>30</v>
      </c>
      <c r="W4" s="14" t="s">
        <v>31</v>
      </c>
      <c r="X4" s="14" t="s">
        <v>31</v>
      </c>
      <c r="Y4" s="19" t="s">
        <v>31</v>
      </c>
      <c r="Z4" s="20" t="s">
        <v>32</v>
      </c>
      <c r="AA4" t="str">
        <f>IFERROR(VLOOKUP(B4, Prices!A:I, 9, FALSE), "")</f>
        <v/>
      </c>
    </row>
    <row r="5" spans="1:27" ht="120" x14ac:dyDescent="0.25">
      <c r="A5" t="s">
        <v>401</v>
      </c>
      <c r="B5" t="str">
        <f t="shared" si="0"/>
        <v>Intel Core i9-14900T</v>
      </c>
      <c r="C5" s="12" t="s">
        <v>35</v>
      </c>
      <c r="D5" s="13" t="s">
        <v>24</v>
      </c>
      <c r="E5" s="13" t="s">
        <v>25</v>
      </c>
      <c r="F5" s="14">
        <v>24</v>
      </c>
      <c r="G5" s="14">
        <v>8</v>
      </c>
      <c r="H5" s="14">
        <v>16</v>
      </c>
      <c r="I5" s="14">
        <v>32</v>
      </c>
      <c r="J5" s="15">
        <v>5.5</v>
      </c>
      <c r="K5" s="15">
        <v>1.1000000000000001</v>
      </c>
      <c r="L5" s="15">
        <v>0.8</v>
      </c>
      <c r="M5" s="15" t="s">
        <v>26</v>
      </c>
      <c r="N5" s="16">
        <v>36</v>
      </c>
      <c r="O5" s="16">
        <v>35</v>
      </c>
      <c r="P5" s="14">
        <v>192</v>
      </c>
      <c r="Q5" s="17" t="s">
        <v>27</v>
      </c>
      <c r="R5" s="18">
        <v>20</v>
      </c>
      <c r="S5" s="18" t="s">
        <v>28</v>
      </c>
      <c r="T5" s="16" t="s">
        <v>29</v>
      </c>
      <c r="U5" s="15">
        <v>1.65</v>
      </c>
      <c r="V5" s="14" t="s">
        <v>30</v>
      </c>
      <c r="W5" s="14" t="s">
        <v>31</v>
      </c>
      <c r="X5" s="14" t="s">
        <v>31</v>
      </c>
      <c r="Y5" s="19" t="s">
        <v>31</v>
      </c>
      <c r="Z5" s="20" t="s">
        <v>32</v>
      </c>
      <c r="AA5" t="str">
        <f>IFERROR(VLOOKUP(B5, Prices!A:I, 9, FALSE), "")</f>
        <v/>
      </c>
    </row>
    <row r="6" spans="1:27" ht="60" x14ac:dyDescent="0.25">
      <c r="A6" t="s">
        <v>401</v>
      </c>
      <c r="B6" t="str">
        <f t="shared" si="0"/>
        <v>Intel Core i7-14700F</v>
      </c>
      <c r="C6" s="12" t="s">
        <v>36</v>
      </c>
      <c r="D6" s="13" t="s">
        <v>37</v>
      </c>
      <c r="E6" s="13" t="s">
        <v>25</v>
      </c>
      <c r="F6" s="13">
        <v>20</v>
      </c>
      <c r="G6" s="14">
        <v>8</v>
      </c>
      <c r="H6" s="14">
        <v>12</v>
      </c>
      <c r="I6" s="14">
        <v>28</v>
      </c>
      <c r="J6" s="15">
        <v>5.4</v>
      </c>
      <c r="K6" s="15">
        <v>2.1</v>
      </c>
      <c r="L6" s="15">
        <v>1.5</v>
      </c>
      <c r="M6" s="15" t="s">
        <v>26</v>
      </c>
      <c r="N6" s="16">
        <v>33</v>
      </c>
      <c r="O6" s="16">
        <v>65</v>
      </c>
      <c r="P6" s="14">
        <v>192</v>
      </c>
      <c r="Q6" s="17" t="s">
        <v>27</v>
      </c>
      <c r="R6" s="18">
        <v>20</v>
      </c>
      <c r="S6" s="18" t="s">
        <v>28</v>
      </c>
      <c r="T6" s="16" t="s">
        <v>30</v>
      </c>
      <c r="U6" s="15" t="s">
        <v>26</v>
      </c>
      <c r="V6" s="14" t="s">
        <v>30</v>
      </c>
      <c r="W6" s="14" t="s">
        <v>31</v>
      </c>
      <c r="X6" s="14" t="s">
        <v>31</v>
      </c>
      <c r="Y6" s="19" t="s">
        <v>30</v>
      </c>
      <c r="Z6" s="17" t="s">
        <v>26</v>
      </c>
      <c r="AA6">
        <f>IFERROR(VLOOKUP(B6, Prices!A:I, 9, FALSE), "")</f>
        <v>329.97</v>
      </c>
    </row>
    <row r="7" spans="1:27" ht="120" x14ac:dyDescent="0.25">
      <c r="A7" t="s">
        <v>401</v>
      </c>
      <c r="B7" t="str">
        <f t="shared" si="0"/>
        <v>Intel Core i7-14700T</v>
      </c>
      <c r="C7" s="12" t="s">
        <v>38</v>
      </c>
      <c r="D7" s="13" t="s">
        <v>37</v>
      </c>
      <c r="E7" s="13" t="s">
        <v>25</v>
      </c>
      <c r="F7" s="13">
        <v>20</v>
      </c>
      <c r="G7" s="14">
        <v>8</v>
      </c>
      <c r="H7" s="14">
        <v>12</v>
      </c>
      <c r="I7" s="14">
        <v>28</v>
      </c>
      <c r="J7" s="15">
        <v>5.2</v>
      </c>
      <c r="K7" s="15">
        <v>1.3</v>
      </c>
      <c r="L7" s="15">
        <v>0.9</v>
      </c>
      <c r="M7" s="15" t="s">
        <v>26</v>
      </c>
      <c r="N7" s="16">
        <v>33</v>
      </c>
      <c r="O7" s="16">
        <v>35</v>
      </c>
      <c r="P7" s="14">
        <v>192</v>
      </c>
      <c r="Q7" s="17" t="s">
        <v>27</v>
      </c>
      <c r="R7" s="18">
        <v>20</v>
      </c>
      <c r="S7" s="18" t="s">
        <v>28</v>
      </c>
      <c r="T7" s="16" t="s">
        <v>29</v>
      </c>
      <c r="U7" s="15">
        <v>1.6</v>
      </c>
      <c r="V7" s="14" t="s">
        <v>30</v>
      </c>
      <c r="W7" s="14" t="s">
        <v>31</v>
      </c>
      <c r="X7" s="14" t="s">
        <v>31</v>
      </c>
      <c r="Y7" s="19" t="s">
        <v>31</v>
      </c>
      <c r="Z7" s="20" t="s">
        <v>32</v>
      </c>
      <c r="AA7" t="str">
        <f>IFERROR(VLOOKUP(B7, Prices!A:I, 9, FALSE), "")</f>
        <v/>
      </c>
    </row>
    <row r="8" spans="1:27" ht="120" x14ac:dyDescent="0.25">
      <c r="A8" t="s">
        <v>401</v>
      </c>
      <c r="B8" t="str">
        <f t="shared" si="0"/>
        <v>Intel Core i7-14700</v>
      </c>
      <c r="C8" s="12" t="s">
        <v>39</v>
      </c>
      <c r="D8" s="13" t="s">
        <v>37</v>
      </c>
      <c r="E8" s="13" t="s">
        <v>25</v>
      </c>
      <c r="F8" s="13">
        <v>20</v>
      </c>
      <c r="G8" s="14">
        <v>8</v>
      </c>
      <c r="H8" s="14">
        <v>12</v>
      </c>
      <c r="I8" s="14">
        <v>28</v>
      </c>
      <c r="J8" s="15">
        <v>5.4</v>
      </c>
      <c r="K8" s="15">
        <v>2.1</v>
      </c>
      <c r="L8" s="15">
        <v>1.5</v>
      </c>
      <c r="M8" s="15" t="s">
        <v>26</v>
      </c>
      <c r="N8" s="16">
        <v>33</v>
      </c>
      <c r="O8" s="16">
        <v>65</v>
      </c>
      <c r="P8" s="14">
        <v>192</v>
      </c>
      <c r="Q8" s="17" t="s">
        <v>27</v>
      </c>
      <c r="R8" s="18">
        <v>20</v>
      </c>
      <c r="S8" s="18" t="s">
        <v>28</v>
      </c>
      <c r="T8" s="16" t="s">
        <v>29</v>
      </c>
      <c r="U8" s="15">
        <v>1.6</v>
      </c>
      <c r="V8" s="14" t="s">
        <v>30</v>
      </c>
      <c r="W8" s="14" t="s">
        <v>31</v>
      </c>
      <c r="X8" s="14" t="s">
        <v>31</v>
      </c>
      <c r="Y8" s="19" t="s">
        <v>31</v>
      </c>
      <c r="Z8" s="20" t="s">
        <v>32</v>
      </c>
      <c r="AA8">
        <f>IFERROR(VLOOKUP(B8, Prices!A:I, 9, FALSE), "")</f>
        <v>480.09</v>
      </c>
    </row>
    <row r="9" spans="1:27" ht="120" x14ac:dyDescent="0.25">
      <c r="A9" t="s">
        <v>401</v>
      </c>
      <c r="B9" t="str">
        <f t="shared" si="0"/>
        <v>Intel Core i5-14600</v>
      </c>
      <c r="C9" s="12" t="s">
        <v>40</v>
      </c>
      <c r="D9" s="13" t="s">
        <v>41</v>
      </c>
      <c r="E9" s="13" t="s">
        <v>25</v>
      </c>
      <c r="F9" s="14">
        <v>14</v>
      </c>
      <c r="G9" s="14">
        <v>6</v>
      </c>
      <c r="H9" s="14">
        <v>8</v>
      </c>
      <c r="I9" s="14">
        <v>20</v>
      </c>
      <c r="J9" s="15">
        <v>5.2</v>
      </c>
      <c r="K9" s="15">
        <v>2.7</v>
      </c>
      <c r="L9" s="15">
        <v>2</v>
      </c>
      <c r="M9" s="15" t="s">
        <v>26</v>
      </c>
      <c r="N9" s="16">
        <v>24</v>
      </c>
      <c r="O9" s="16">
        <v>65</v>
      </c>
      <c r="P9" s="14">
        <v>192</v>
      </c>
      <c r="Q9" s="17" t="s">
        <v>42</v>
      </c>
      <c r="R9" s="18">
        <v>20</v>
      </c>
      <c r="S9" s="18" t="s">
        <v>28</v>
      </c>
      <c r="T9" s="16" t="s">
        <v>29</v>
      </c>
      <c r="U9" s="15">
        <v>1.55</v>
      </c>
      <c r="V9" s="14" t="s">
        <v>30</v>
      </c>
      <c r="W9" s="14" t="s">
        <v>31</v>
      </c>
      <c r="X9" s="14" t="s">
        <v>30</v>
      </c>
      <c r="Y9" s="19" t="s">
        <v>31</v>
      </c>
      <c r="Z9" s="20" t="s">
        <v>32</v>
      </c>
      <c r="AA9" t="str">
        <f>IFERROR(VLOOKUP(B9, Prices!A:I, 9, FALSE), "")</f>
        <v/>
      </c>
    </row>
    <row r="10" spans="1:27" ht="120" x14ac:dyDescent="0.25">
      <c r="A10" t="s">
        <v>401</v>
      </c>
      <c r="B10" t="str">
        <f t="shared" si="0"/>
        <v>Intel Core i5-14400T</v>
      </c>
      <c r="C10" s="12" t="s">
        <v>43</v>
      </c>
      <c r="D10" s="13" t="s">
        <v>41</v>
      </c>
      <c r="E10" s="13" t="s">
        <v>25</v>
      </c>
      <c r="F10" s="14">
        <v>10</v>
      </c>
      <c r="G10" s="14">
        <v>6</v>
      </c>
      <c r="H10" s="14">
        <v>4</v>
      </c>
      <c r="I10" s="14">
        <v>16</v>
      </c>
      <c r="J10" s="15">
        <v>4.5</v>
      </c>
      <c r="K10" s="15">
        <v>1.5</v>
      </c>
      <c r="L10" s="15">
        <v>1.1000000000000001</v>
      </c>
      <c r="M10" s="15" t="s">
        <v>26</v>
      </c>
      <c r="N10" s="16">
        <v>20</v>
      </c>
      <c r="O10" s="16">
        <v>35</v>
      </c>
      <c r="P10" s="14">
        <v>192</v>
      </c>
      <c r="Q10" s="17" t="s">
        <v>42</v>
      </c>
      <c r="R10" s="18">
        <v>20</v>
      </c>
      <c r="S10" s="18" t="s">
        <v>28</v>
      </c>
      <c r="T10" s="16" t="s">
        <v>44</v>
      </c>
      <c r="U10" s="15">
        <v>1.55</v>
      </c>
      <c r="V10" s="14" t="s">
        <v>30</v>
      </c>
      <c r="W10" s="14" t="s">
        <v>31</v>
      </c>
      <c r="X10" s="14" t="s">
        <v>30</v>
      </c>
      <c r="Y10" s="19" t="s">
        <v>30</v>
      </c>
      <c r="Z10" s="20" t="s">
        <v>32</v>
      </c>
      <c r="AA10" t="str">
        <f>IFERROR(VLOOKUP(B10, Prices!A:I, 9, FALSE), "")</f>
        <v/>
      </c>
    </row>
    <row r="11" spans="1:27" ht="120" x14ac:dyDescent="0.25">
      <c r="A11" t="s">
        <v>401</v>
      </c>
      <c r="B11" t="str">
        <f t="shared" si="0"/>
        <v>Intel Core i5-14400</v>
      </c>
      <c r="C11" s="12" t="s">
        <v>45</v>
      </c>
      <c r="D11" s="13" t="s">
        <v>41</v>
      </c>
      <c r="E11" s="13" t="s">
        <v>25</v>
      </c>
      <c r="F11" s="14">
        <v>10</v>
      </c>
      <c r="G11" s="14">
        <v>6</v>
      </c>
      <c r="H11" s="14">
        <v>4</v>
      </c>
      <c r="I11" s="14">
        <v>16</v>
      </c>
      <c r="J11" s="15">
        <v>4.7</v>
      </c>
      <c r="K11" s="21">
        <v>2.5</v>
      </c>
      <c r="L11" s="15">
        <v>1.8</v>
      </c>
      <c r="M11" s="15" t="s">
        <v>26</v>
      </c>
      <c r="N11" s="16">
        <v>20</v>
      </c>
      <c r="O11" s="16">
        <v>65</v>
      </c>
      <c r="P11" s="14">
        <v>192</v>
      </c>
      <c r="Q11" s="17" t="s">
        <v>42</v>
      </c>
      <c r="R11" s="18">
        <v>20</v>
      </c>
      <c r="S11" s="18" t="s">
        <v>28</v>
      </c>
      <c r="T11" s="16" t="s">
        <v>44</v>
      </c>
      <c r="U11" s="15">
        <v>1.55</v>
      </c>
      <c r="V11" s="14" t="s">
        <v>30</v>
      </c>
      <c r="W11" s="14" t="s">
        <v>31</v>
      </c>
      <c r="X11" s="14" t="s">
        <v>30</v>
      </c>
      <c r="Y11" s="19" t="s">
        <v>30</v>
      </c>
      <c r="Z11" s="20" t="s">
        <v>32</v>
      </c>
      <c r="AA11">
        <f>IFERROR(VLOOKUP(B11, Prices!A:I, 9, FALSE), "")</f>
        <v>261.72000000000003</v>
      </c>
    </row>
    <row r="12" spans="1:27" ht="120" x14ac:dyDescent="0.25">
      <c r="A12" t="s">
        <v>401</v>
      </c>
      <c r="B12" t="str">
        <f t="shared" si="0"/>
        <v>Intel Core i5-14500</v>
      </c>
      <c r="C12" s="12" t="s">
        <v>46</v>
      </c>
      <c r="D12" s="13" t="s">
        <v>41</v>
      </c>
      <c r="E12" s="13" t="s">
        <v>25</v>
      </c>
      <c r="F12" s="14">
        <v>14</v>
      </c>
      <c r="G12" s="14">
        <v>6</v>
      </c>
      <c r="H12" s="14">
        <v>8</v>
      </c>
      <c r="I12" s="14">
        <v>20</v>
      </c>
      <c r="J12" s="15">
        <v>5</v>
      </c>
      <c r="K12" s="15">
        <v>2.6</v>
      </c>
      <c r="L12" s="15">
        <v>1.9</v>
      </c>
      <c r="M12" s="15" t="s">
        <v>26</v>
      </c>
      <c r="N12" s="16">
        <v>24</v>
      </c>
      <c r="O12" s="16">
        <v>65</v>
      </c>
      <c r="P12" s="14">
        <v>192</v>
      </c>
      <c r="Q12" s="17" t="s">
        <v>42</v>
      </c>
      <c r="R12" s="18">
        <v>20</v>
      </c>
      <c r="S12" s="18" t="s">
        <v>28</v>
      </c>
      <c r="T12" s="16" t="s">
        <v>29</v>
      </c>
      <c r="U12" s="15">
        <v>1.55</v>
      </c>
      <c r="V12" s="14" t="s">
        <v>30</v>
      </c>
      <c r="W12" s="14" t="s">
        <v>31</v>
      </c>
      <c r="X12" s="14" t="s">
        <v>30</v>
      </c>
      <c r="Y12" s="19" t="s">
        <v>31</v>
      </c>
      <c r="Z12" s="20" t="s">
        <v>32</v>
      </c>
      <c r="AA12">
        <f>IFERROR(VLOOKUP(B12, Prices!A:I, 9, FALSE), "")</f>
        <v>478.95</v>
      </c>
    </row>
    <row r="13" spans="1:27" ht="120" x14ac:dyDescent="0.25">
      <c r="A13" t="s">
        <v>401</v>
      </c>
      <c r="B13" t="str">
        <f t="shared" si="0"/>
        <v>Intel Core i5-14600T</v>
      </c>
      <c r="C13" s="12" t="s">
        <v>47</v>
      </c>
      <c r="D13" s="13" t="s">
        <v>41</v>
      </c>
      <c r="E13" s="13" t="s">
        <v>25</v>
      </c>
      <c r="F13" s="14">
        <v>14</v>
      </c>
      <c r="G13" s="14">
        <v>6</v>
      </c>
      <c r="H13" s="14">
        <v>8</v>
      </c>
      <c r="I13" s="14">
        <v>20</v>
      </c>
      <c r="J13" s="15">
        <v>5.0999999999999996</v>
      </c>
      <c r="K13" s="15">
        <v>1.8</v>
      </c>
      <c r="L13" s="15">
        <v>1.3</v>
      </c>
      <c r="M13" s="15" t="s">
        <v>26</v>
      </c>
      <c r="N13" s="16">
        <v>24</v>
      </c>
      <c r="O13" s="16">
        <v>35</v>
      </c>
      <c r="P13" s="14">
        <v>192</v>
      </c>
      <c r="Q13" s="17" t="s">
        <v>27</v>
      </c>
      <c r="R13" s="18">
        <v>20</v>
      </c>
      <c r="S13" s="18" t="s">
        <v>28</v>
      </c>
      <c r="T13" s="16" t="s">
        <v>29</v>
      </c>
      <c r="U13" s="15">
        <v>1.55</v>
      </c>
      <c r="V13" s="14" t="s">
        <v>30</v>
      </c>
      <c r="W13" s="14" t="s">
        <v>31</v>
      </c>
      <c r="X13" s="14" t="s">
        <v>30</v>
      </c>
      <c r="Y13" s="19" t="s">
        <v>31</v>
      </c>
      <c r="Z13" s="20" t="s">
        <v>32</v>
      </c>
      <c r="AA13" t="str">
        <f>IFERROR(VLOOKUP(B13, Prices!A:I, 9, FALSE), "")</f>
        <v/>
      </c>
    </row>
    <row r="14" spans="1:27" ht="120" x14ac:dyDescent="0.25">
      <c r="A14" t="s">
        <v>401</v>
      </c>
      <c r="B14" t="str">
        <f t="shared" si="0"/>
        <v>Intel Core i5-14500T</v>
      </c>
      <c r="C14" s="12" t="s">
        <v>48</v>
      </c>
      <c r="D14" s="13" t="s">
        <v>41</v>
      </c>
      <c r="E14" s="13" t="s">
        <v>25</v>
      </c>
      <c r="F14" s="14">
        <v>14</v>
      </c>
      <c r="G14" s="14">
        <v>6</v>
      </c>
      <c r="H14" s="14">
        <v>8</v>
      </c>
      <c r="I14" s="14">
        <v>20</v>
      </c>
      <c r="J14" s="15">
        <v>4.8</v>
      </c>
      <c r="K14" s="15">
        <v>1.7</v>
      </c>
      <c r="L14" s="15">
        <v>1.2</v>
      </c>
      <c r="M14" s="15" t="s">
        <v>26</v>
      </c>
      <c r="N14" s="16">
        <v>24</v>
      </c>
      <c r="O14" s="16">
        <v>35</v>
      </c>
      <c r="P14" s="14">
        <v>192</v>
      </c>
      <c r="Q14" s="17" t="s">
        <v>42</v>
      </c>
      <c r="R14" s="18">
        <v>20</v>
      </c>
      <c r="S14" s="18" t="s">
        <v>28</v>
      </c>
      <c r="T14" s="16" t="s">
        <v>29</v>
      </c>
      <c r="U14" s="15">
        <v>1.55</v>
      </c>
      <c r="V14" s="14" t="s">
        <v>30</v>
      </c>
      <c r="W14" s="14" t="s">
        <v>31</v>
      </c>
      <c r="X14" s="14" t="s">
        <v>30</v>
      </c>
      <c r="Y14" s="19" t="s">
        <v>31</v>
      </c>
      <c r="Z14" s="20" t="s">
        <v>32</v>
      </c>
      <c r="AA14">
        <f>IFERROR(VLOOKUP(B14, Prices!A:I, 9, FALSE), "")</f>
        <v>0</v>
      </c>
    </row>
    <row r="15" spans="1:27" ht="60" x14ac:dyDescent="0.25">
      <c r="A15" t="s">
        <v>401</v>
      </c>
      <c r="B15" t="str">
        <f t="shared" si="0"/>
        <v>Intel Core i5-14400F</v>
      </c>
      <c r="C15" s="12" t="s">
        <v>49</v>
      </c>
      <c r="D15" s="13" t="s">
        <v>41</v>
      </c>
      <c r="E15" s="13" t="s">
        <v>25</v>
      </c>
      <c r="F15" s="14">
        <v>10</v>
      </c>
      <c r="G15" s="14">
        <v>6</v>
      </c>
      <c r="H15" s="14">
        <v>4</v>
      </c>
      <c r="I15" s="14">
        <v>16</v>
      </c>
      <c r="J15" s="15">
        <v>4.7</v>
      </c>
      <c r="K15" s="15">
        <v>2.5</v>
      </c>
      <c r="L15" s="15">
        <v>1.8</v>
      </c>
      <c r="M15" s="15" t="s">
        <v>26</v>
      </c>
      <c r="N15" s="16">
        <v>20</v>
      </c>
      <c r="O15" s="16">
        <v>65</v>
      </c>
      <c r="P15" s="14">
        <v>192</v>
      </c>
      <c r="Q15" s="17" t="s">
        <v>42</v>
      </c>
      <c r="R15" s="18">
        <v>20</v>
      </c>
      <c r="S15" s="18" t="s">
        <v>28</v>
      </c>
      <c r="T15" s="16" t="s">
        <v>30</v>
      </c>
      <c r="U15" s="15" t="s">
        <v>26</v>
      </c>
      <c r="V15" s="14" t="s">
        <v>30</v>
      </c>
      <c r="W15" s="14" t="s">
        <v>31</v>
      </c>
      <c r="X15" s="14" t="s">
        <v>30</v>
      </c>
      <c r="Y15" s="19" t="s">
        <v>30</v>
      </c>
      <c r="Z15" s="17" t="s">
        <v>26</v>
      </c>
      <c r="AA15">
        <f>IFERROR(VLOOKUP(B15, Prices!A:I, 9, FALSE), "")</f>
        <v>234.99</v>
      </c>
    </row>
    <row r="16" spans="1:27" ht="60" x14ac:dyDescent="0.25">
      <c r="A16" t="s">
        <v>401</v>
      </c>
      <c r="B16" t="str">
        <f t="shared" si="0"/>
        <v>Intel Core i3-14100F</v>
      </c>
      <c r="C16" s="12" t="s">
        <v>50</v>
      </c>
      <c r="D16" s="13" t="s">
        <v>51</v>
      </c>
      <c r="E16" s="13" t="s">
        <v>25</v>
      </c>
      <c r="F16" s="14">
        <v>4</v>
      </c>
      <c r="G16" s="14">
        <v>4</v>
      </c>
      <c r="H16" s="14">
        <v>0</v>
      </c>
      <c r="I16" s="14">
        <v>8</v>
      </c>
      <c r="J16" s="15">
        <v>4.7</v>
      </c>
      <c r="K16" s="15">
        <v>3.5</v>
      </c>
      <c r="L16" s="15" t="s">
        <v>26</v>
      </c>
      <c r="M16" s="15" t="s">
        <v>26</v>
      </c>
      <c r="N16" s="16">
        <v>12</v>
      </c>
      <c r="O16" s="16">
        <v>58</v>
      </c>
      <c r="P16" s="14">
        <v>192</v>
      </c>
      <c r="Q16" s="17" t="s">
        <v>42</v>
      </c>
      <c r="R16" s="18">
        <v>20</v>
      </c>
      <c r="S16" s="18" t="s">
        <v>28</v>
      </c>
      <c r="T16" s="16" t="s">
        <v>30</v>
      </c>
      <c r="U16" s="15" t="s">
        <v>26</v>
      </c>
      <c r="V16" s="14" t="s">
        <v>30</v>
      </c>
      <c r="W16" s="14" t="s">
        <v>31</v>
      </c>
      <c r="X16" s="14" t="s">
        <v>30</v>
      </c>
      <c r="Y16" s="19" t="s">
        <v>30</v>
      </c>
      <c r="Z16" s="17" t="s">
        <v>26</v>
      </c>
      <c r="AA16">
        <f>IFERROR(VLOOKUP(B16, Prices!A:I, 9, FALSE), "")</f>
        <v>99</v>
      </c>
    </row>
    <row r="17" spans="1:27" ht="120" x14ac:dyDescent="0.25">
      <c r="A17" t="s">
        <v>401</v>
      </c>
      <c r="B17" t="str">
        <f t="shared" si="0"/>
        <v>Intel Core i3-14100T</v>
      </c>
      <c r="C17" s="12" t="s">
        <v>52</v>
      </c>
      <c r="D17" s="13" t="s">
        <v>51</v>
      </c>
      <c r="E17" s="13" t="s">
        <v>25</v>
      </c>
      <c r="F17" s="14">
        <v>4</v>
      </c>
      <c r="G17" s="14">
        <v>4</v>
      </c>
      <c r="H17" s="14">
        <v>0</v>
      </c>
      <c r="I17" s="14">
        <v>8</v>
      </c>
      <c r="J17" s="15">
        <v>4.4000000000000004</v>
      </c>
      <c r="K17" s="15">
        <v>2.7</v>
      </c>
      <c r="L17" s="15" t="s">
        <v>26</v>
      </c>
      <c r="M17" s="15" t="s">
        <v>26</v>
      </c>
      <c r="N17" s="16">
        <v>12</v>
      </c>
      <c r="O17" s="16">
        <v>35</v>
      </c>
      <c r="P17" s="14">
        <v>192</v>
      </c>
      <c r="Q17" s="17" t="s">
        <v>42</v>
      </c>
      <c r="R17" s="18">
        <v>20</v>
      </c>
      <c r="S17" s="18" t="s">
        <v>28</v>
      </c>
      <c r="T17" s="16" t="s">
        <v>44</v>
      </c>
      <c r="U17" s="15">
        <v>1.5</v>
      </c>
      <c r="V17" s="14" t="s">
        <v>30</v>
      </c>
      <c r="W17" s="14" t="s">
        <v>31</v>
      </c>
      <c r="X17" s="14" t="s">
        <v>30</v>
      </c>
      <c r="Y17" s="19" t="s">
        <v>30</v>
      </c>
      <c r="Z17" s="20" t="s">
        <v>32</v>
      </c>
      <c r="AA17" t="str">
        <f>IFERROR(VLOOKUP(B17, Prices!A:I, 9, FALSE), "")</f>
        <v/>
      </c>
    </row>
    <row r="18" spans="1:27" ht="120" x14ac:dyDescent="0.25">
      <c r="A18" t="s">
        <v>401</v>
      </c>
      <c r="B18" t="str">
        <f t="shared" si="0"/>
        <v>Intel Core i3-14100</v>
      </c>
      <c r="C18" s="12" t="s">
        <v>53</v>
      </c>
      <c r="D18" s="13" t="s">
        <v>51</v>
      </c>
      <c r="E18" s="13" t="s">
        <v>25</v>
      </c>
      <c r="F18" s="14">
        <v>4</v>
      </c>
      <c r="G18" s="14">
        <v>4</v>
      </c>
      <c r="H18" s="14">
        <v>0</v>
      </c>
      <c r="I18" s="14">
        <v>8</v>
      </c>
      <c r="J18" s="15">
        <v>4.7</v>
      </c>
      <c r="K18" s="15">
        <v>3.5</v>
      </c>
      <c r="L18" s="15" t="s">
        <v>26</v>
      </c>
      <c r="M18" s="15" t="s">
        <v>26</v>
      </c>
      <c r="N18" s="16">
        <v>12</v>
      </c>
      <c r="O18" s="16">
        <v>60</v>
      </c>
      <c r="P18" s="14">
        <v>192</v>
      </c>
      <c r="Q18" s="17" t="s">
        <v>42</v>
      </c>
      <c r="R18" s="18">
        <v>20</v>
      </c>
      <c r="S18" s="18" t="s">
        <v>28</v>
      </c>
      <c r="T18" s="16" t="s">
        <v>44</v>
      </c>
      <c r="U18" s="15">
        <v>1.5</v>
      </c>
      <c r="V18" s="14" t="s">
        <v>30</v>
      </c>
      <c r="W18" s="14" t="s">
        <v>31</v>
      </c>
      <c r="X18" s="14" t="s">
        <v>30</v>
      </c>
      <c r="Y18" s="19" t="s">
        <v>30</v>
      </c>
      <c r="Z18" s="20" t="s">
        <v>32</v>
      </c>
      <c r="AA18">
        <f>IFERROR(VLOOKUP(B18, Prices!A:I, 9, FALSE), "")</f>
        <v>204.99</v>
      </c>
    </row>
    <row r="19" spans="1:27" ht="120" x14ac:dyDescent="0.25">
      <c r="A19" t="s">
        <v>401</v>
      </c>
      <c r="B19" t="str">
        <f t="shared" si="0"/>
        <v>Intel Core i9-14900K</v>
      </c>
      <c r="C19" s="12" t="s">
        <v>54</v>
      </c>
      <c r="D19" s="13" t="s">
        <v>24</v>
      </c>
      <c r="E19" s="13" t="s">
        <v>25</v>
      </c>
      <c r="F19" s="14">
        <v>24</v>
      </c>
      <c r="G19" s="14">
        <v>8</v>
      </c>
      <c r="H19" s="14">
        <v>16</v>
      </c>
      <c r="I19" s="14">
        <v>32</v>
      </c>
      <c r="J19" s="15">
        <v>6</v>
      </c>
      <c r="K19" s="15">
        <v>3.2</v>
      </c>
      <c r="L19" s="15">
        <v>2.4</v>
      </c>
      <c r="M19" s="15" t="s">
        <v>26</v>
      </c>
      <c r="N19" s="16">
        <v>36</v>
      </c>
      <c r="O19" s="16">
        <v>125</v>
      </c>
      <c r="P19" s="14">
        <v>192</v>
      </c>
      <c r="Q19" s="17" t="s">
        <v>55</v>
      </c>
      <c r="R19" s="18">
        <v>20</v>
      </c>
      <c r="S19" s="18" t="s">
        <v>28</v>
      </c>
      <c r="T19" s="16" t="s">
        <v>29</v>
      </c>
      <c r="U19" s="15">
        <v>1.65</v>
      </c>
      <c r="V19" s="14" t="s">
        <v>30</v>
      </c>
      <c r="W19" s="14" t="s">
        <v>31</v>
      </c>
      <c r="X19" s="14" t="s">
        <v>31</v>
      </c>
      <c r="Y19" s="22" t="s">
        <v>31</v>
      </c>
      <c r="Z19" s="20" t="s">
        <v>32</v>
      </c>
      <c r="AA19">
        <f>IFERROR(VLOOKUP(B19, Prices!A:I, 9, FALSE), "")</f>
        <v>468.99</v>
      </c>
    </row>
    <row r="20" spans="1:27" ht="60" x14ac:dyDescent="0.25">
      <c r="A20" t="s">
        <v>401</v>
      </c>
      <c r="B20" t="str">
        <f t="shared" si="0"/>
        <v>Intel Core i9-14900KF</v>
      </c>
      <c r="C20" s="12" t="s">
        <v>56</v>
      </c>
      <c r="D20" s="13" t="s">
        <v>24</v>
      </c>
      <c r="E20" s="13" t="s">
        <v>25</v>
      </c>
      <c r="F20" s="14">
        <v>24</v>
      </c>
      <c r="G20" s="14">
        <v>8</v>
      </c>
      <c r="H20" s="14">
        <v>16</v>
      </c>
      <c r="I20" s="14">
        <v>32</v>
      </c>
      <c r="J20" s="15">
        <v>6</v>
      </c>
      <c r="K20" s="15">
        <v>3.2</v>
      </c>
      <c r="L20" s="15">
        <v>2.4</v>
      </c>
      <c r="M20" s="15" t="s">
        <v>26</v>
      </c>
      <c r="N20" s="16">
        <v>36</v>
      </c>
      <c r="O20" s="16">
        <v>125</v>
      </c>
      <c r="P20" s="14">
        <v>192</v>
      </c>
      <c r="Q20" s="17" t="s">
        <v>55</v>
      </c>
      <c r="R20" s="18">
        <v>20</v>
      </c>
      <c r="S20" s="18" t="s">
        <v>28</v>
      </c>
      <c r="T20" s="16" t="s">
        <v>30</v>
      </c>
      <c r="U20" s="15" t="s">
        <v>26</v>
      </c>
      <c r="V20" s="14" t="s">
        <v>30</v>
      </c>
      <c r="W20" s="14" t="s">
        <v>31</v>
      </c>
      <c r="X20" s="14" t="s">
        <v>31</v>
      </c>
      <c r="Y20" s="22" t="s">
        <v>30</v>
      </c>
      <c r="Z20" s="17" t="s">
        <v>26</v>
      </c>
      <c r="AA20">
        <f>IFERROR(VLOOKUP(B20, Prices!A:I, 9, FALSE), "")</f>
        <v>439.79</v>
      </c>
    </row>
    <row r="21" spans="1:27" ht="120" x14ac:dyDescent="0.25">
      <c r="A21" t="s">
        <v>401</v>
      </c>
      <c r="B21" t="str">
        <f t="shared" si="0"/>
        <v>Intel Core i7-14700K</v>
      </c>
      <c r="C21" s="12" t="s">
        <v>57</v>
      </c>
      <c r="D21" s="13" t="s">
        <v>37</v>
      </c>
      <c r="E21" s="13" t="s">
        <v>25</v>
      </c>
      <c r="F21" s="14">
        <v>20</v>
      </c>
      <c r="G21" s="14">
        <v>8</v>
      </c>
      <c r="H21" s="14">
        <v>12</v>
      </c>
      <c r="I21" s="14">
        <v>28</v>
      </c>
      <c r="J21" s="15">
        <v>5.6</v>
      </c>
      <c r="K21" s="15">
        <v>3.4</v>
      </c>
      <c r="L21" s="15">
        <v>2.5</v>
      </c>
      <c r="M21" s="15" t="s">
        <v>26</v>
      </c>
      <c r="N21" s="16">
        <v>33</v>
      </c>
      <c r="O21" s="16">
        <v>125</v>
      </c>
      <c r="P21" s="14">
        <v>192</v>
      </c>
      <c r="Q21" s="17" t="s">
        <v>55</v>
      </c>
      <c r="R21" s="18">
        <v>20</v>
      </c>
      <c r="S21" s="18" t="s">
        <v>28</v>
      </c>
      <c r="T21" s="16" t="s">
        <v>29</v>
      </c>
      <c r="U21" s="15">
        <v>1.6</v>
      </c>
      <c r="V21" s="14" t="s">
        <v>30</v>
      </c>
      <c r="W21" s="14" t="s">
        <v>31</v>
      </c>
      <c r="X21" s="14" t="s">
        <v>31</v>
      </c>
      <c r="Y21" s="22" t="s">
        <v>31</v>
      </c>
      <c r="Z21" s="20" t="s">
        <v>32</v>
      </c>
      <c r="AA21">
        <f>IFERROR(VLOOKUP(B21, Prices!A:I, 9, FALSE), "")</f>
        <v>339.79</v>
      </c>
    </row>
    <row r="22" spans="1:27" ht="60" x14ac:dyDescent="0.25">
      <c r="A22" t="s">
        <v>401</v>
      </c>
      <c r="B22" t="str">
        <f t="shared" si="0"/>
        <v>Intel Core i7-14700KF </v>
      </c>
      <c r="C22" s="12" t="s">
        <v>58</v>
      </c>
      <c r="D22" s="13" t="s">
        <v>37</v>
      </c>
      <c r="E22" s="13" t="s">
        <v>25</v>
      </c>
      <c r="F22" s="14">
        <v>20</v>
      </c>
      <c r="G22" s="14">
        <v>8</v>
      </c>
      <c r="H22" s="14">
        <v>12</v>
      </c>
      <c r="I22" s="14">
        <v>28</v>
      </c>
      <c r="J22" s="15">
        <v>5.6</v>
      </c>
      <c r="K22" s="15">
        <v>3.4</v>
      </c>
      <c r="L22" s="15">
        <v>2.5</v>
      </c>
      <c r="M22" s="15" t="s">
        <v>26</v>
      </c>
      <c r="N22" s="16">
        <v>33</v>
      </c>
      <c r="O22" s="16">
        <v>125</v>
      </c>
      <c r="P22" s="14">
        <v>192</v>
      </c>
      <c r="Q22" s="17" t="s">
        <v>55</v>
      </c>
      <c r="R22" s="18">
        <v>20</v>
      </c>
      <c r="S22" s="18" t="s">
        <v>28</v>
      </c>
      <c r="T22" s="16" t="s">
        <v>30</v>
      </c>
      <c r="U22" s="15" t="s">
        <v>26</v>
      </c>
      <c r="V22" s="14" t="s">
        <v>30</v>
      </c>
      <c r="W22" s="14" t="s">
        <v>31</v>
      </c>
      <c r="X22" s="14" t="s">
        <v>31</v>
      </c>
      <c r="Y22" s="22" t="s">
        <v>30</v>
      </c>
      <c r="Z22" s="17" t="s">
        <v>26</v>
      </c>
      <c r="AA22" t="str">
        <f>IFERROR(VLOOKUP(B22, Prices!A:I, 9, FALSE), "")</f>
        <v/>
      </c>
    </row>
    <row r="23" spans="1:27" ht="120" x14ac:dyDescent="0.25">
      <c r="A23" t="s">
        <v>401</v>
      </c>
      <c r="B23" t="str">
        <f t="shared" si="0"/>
        <v>Intel Core i5-14600K </v>
      </c>
      <c r="C23" s="12" t="s">
        <v>59</v>
      </c>
      <c r="D23" s="13" t="s">
        <v>41</v>
      </c>
      <c r="E23" s="13" t="s">
        <v>25</v>
      </c>
      <c r="F23" s="14">
        <v>14</v>
      </c>
      <c r="G23" s="14">
        <v>6</v>
      </c>
      <c r="H23" s="14">
        <v>8</v>
      </c>
      <c r="I23" s="14">
        <v>20</v>
      </c>
      <c r="J23" s="15">
        <v>5.3</v>
      </c>
      <c r="K23" s="15">
        <v>3.5</v>
      </c>
      <c r="L23" s="15">
        <v>2.6</v>
      </c>
      <c r="M23" s="15" t="s">
        <v>26</v>
      </c>
      <c r="N23" s="16">
        <v>24</v>
      </c>
      <c r="O23" s="16">
        <v>125</v>
      </c>
      <c r="P23" s="14">
        <v>192</v>
      </c>
      <c r="Q23" s="17" t="s">
        <v>55</v>
      </c>
      <c r="R23" s="18">
        <v>20</v>
      </c>
      <c r="S23" s="18" t="s">
        <v>28</v>
      </c>
      <c r="T23" s="16" t="s">
        <v>29</v>
      </c>
      <c r="U23" s="15">
        <v>1.55</v>
      </c>
      <c r="V23" s="14" t="s">
        <v>30</v>
      </c>
      <c r="W23" s="14" t="s">
        <v>31</v>
      </c>
      <c r="X23" s="14" t="s">
        <v>30</v>
      </c>
      <c r="Y23" s="22" t="s">
        <v>31</v>
      </c>
      <c r="Z23" s="20" t="s">
        <v>32</v>
      </c>
      <c r="AA23" t="str">
        <f>IFERROR(VLOOKUP(B23, Prices!A:I, 9, FALSE), "")</f>
        <v/>
      </c>
    </row>
    <row r="24" spans="1:27" ht="60" x14ac:dyDescent="0.25">
      <c r="A24" t="s">
        <v>401</v>
      </c>
      <c r="B24" t="str">
        <f t="shared" si="0"/>
        <v>Intel Core  i5-14600KF </v>
      </c>
      <c r="C24" s="12" t="s">
        <v>60</v>
      </c>
      <c r="D24" s="13" t="s">
        <v>41</v>
      </c>
      <c r="E24" s="13" t="s">
        <v>25</v>
      </c>
      <c r="F24" s="14">
        <v>14</v>
      </c>
      <c r="G24" s="14">
        <v>6</v>
      </c>
      <c r="H24" s="14">
        <v>8</v>
      </c>
      <c r="I24" s="14">
        <v>20</v>
      </c>
      <c r="J24" s="15">
        <v>5.3</v>
      </c>
      <c r="K24" s="15">
        <v>3.5</v>
      </c>
      <c r="L24" s="15">
        <v>2.6</v>
      </c>
      <c r="M24" s="15" t="s">
        <v>26</v>
      </c>
      <c r="N24" s="16">
        <v>24</v>
      </c>
      <c r="O24" s="16">
        <v>125</v>
      </c>
      <c r="P24" s="14">
        <v>192</v>
      </c>
      <c r="Q24" s="17" t="s">
        <v>55</v>
      </c>
      <c r="R24" s="18">
        <v>20</v>
      </c>
      <c r="S24" s="18" t="s">
        <v>28</v>
      </c>
      <c r="T24" s="16" t="s">
        <v>30</v>
      </c>
      <c r="U24" s="15" t="s">
        <v>26</v>
      </c>
      <c r="V24" s="14" t="s">
        <v>30</v>
      </c>
      <c r="W24" s="14" t="s">
        <v>31</v>
      </c>
      <c r="X24" s="14" t="s">
        <v>30</v>
      </c>
      <c r="Y24" s="22" t="s">
        <v>30</v>
      </c>
      <c r="Z24" s="17" t="s">
        <v>26</v>
      </c>
      <c r="AA24" t="str">
        <f>IFERROR(VLOOKUP(B24, Prices!A:I, 9, FALSE), "")</f>
        <v/>
      </c>
    </row>
    <row r="25" spans="1:27" ht="120" x14ac:dyDescent="0.25">
      <c r="A25" t="s">
        <v>401</v>
      </c>
      <c r="B25" t="str">
        <f t="shared" si="0"/>
        <v>Intel Core i9-13900KS</v>
      </c>
      <c r="C25" s="23" t="s">
        <v>61</v>
      </c>
      <c r="D25" s="13" t="str">
        <f t="shared" ref="D25:D28" si="1">LEFT(C25,2)</f>
        <v>i9</v>
      </c>
      <c r="E25" s="13" t="s">
        <v>62</v>
      </c>
      <c r="F25" s="14">
        <v>24</v>
      </c>
      <c r="G25" s="14">
        <v>8</v>
      </c>
      <c r="H25" s="14">
        <v>16</v>
      </c>
      <c r="I25" s="14">
        <v>32</v>
      </c>
      <c r="J25" s="15">
        <v>6</v>
      </c>
      <c r="K25" s="15">
        <v>3.2</v>
      </c>
      <c r="L25" s="15">
        <v>2.4</v>
      </c>
      <c r="M25" s="15" t="s">
        <v>26</v>
      </c>
      <c r="N25" s="16">
        <v>36</v>
      </c>
      <c r="O25" s="16">
        <v>150</v>
      </c>
      <c r="P25" s="14">
        <v>128</v>
      </c>
      <c r="Q25" s="17" t="s">
        <v>63</v>
      </c>
      <c r="R25" s="18">
        <v>20</v>
      </c>
      <c r="S25" s="18" t="s">
        <v>28</v>
      </c>
      <c r="T25" s="16" t="s">
        <v>29</v>
      </c>
      <c r="U25" s="15">
        <v>1.65</v>
      </c>
      <c r="V25" s="14" t="s">
        <v>30</v>
      </c>
      <c r="W25" s="14" t="s">
        <v>31</v>
      </c>
      <c r="X25" s="14" t="s">
        <v>31</v>
      </c>
      <c r="Y25" s="19" t="s">
        <v>31</v>
      </c>
      <c r="Z25" s="20" t="s">
        <v>32</v>
      </c>
      <c r="AA25">
        <f>IFERROR(VLOOKUP(B25, Prices!A:I, 9, FALSE), "")</f>
        <v>707</v>
      </c>
    </row>
    <row r="26" spans="1:27" ht="60" x14ac:dyDescent="0.25">
      <c r="A26" t="s">
        <v>401</v>
      </c>
      <c r="B26" t="str">
        <f t="shared" si="0"/>
        <v>Intel Core i9-13900F</v>
      </c>
      <c r="C26" s="23" t="s">
        <v>64</v>
      </c>
      <c r="D26" s="13" t="str">
        <f t="shared" si="1"/>
        <v>i9</v>
      </c>
      <c r="E26" s="13" t="s">
        <v>62</v>
      </c>
      <c r="F26" s="14">
        <v>24</v>
      </c>
      <c r="G26" s="14">
        <v>8</v>
      </c>
      <c r="H26" s="14">
        <v>16</v>
      </c>
      <c r="I26" s="14">
        <v>32</v>
      </c>
      <c r="J26" s="15">
        <v>5.6</v>
      </c>
      <c r="K26" s="15">
        <v>2</v>
      </c>
      <c r="L26" s="15">
        <v>1.5</v>
      </c>
      <c r="M26" s="15" t="s">
        <v>26</v>
      </c>
      <c r="N26" s="16">
        <v>36</v>
      </c>
      <c r="O26" s="16">
        <v>65</v>
      </c>
      <c r="P26" s="14">
        <v>128</v>
      </c>
      <c r="Q26" s="17" t="s">
        <v>55</v>
      </c>
      <c r="R26" s="18">
        <v>20</v>
      </c>
      <c r="S26" s="18" t="s">
        <v>28</v>
      </c>
      <c r="T26" s="16" t="s">
        <v>30</v>
      </c>
      <c r="U26" s="15" t="s">
        <v>26</v>
      </c>
      <c r="V26" s="14" t="s">
        <v>30</v>
      </c>
      <c r="W26" s="14" t="s">
        <v>31</v>
      </c>
      <c r="X26" s="14" t="s">
        <v>31</v>
      </c>
      <c r="Y26" s="19" t="s">
        <v>30</v>
      </c>
      <c r="Z26" s="17" t="s">
        <v>26</v>
      </c>
      <c r="AA26">
        <f>IFERROR(VLOOKUP(B26, Prices!A:I, 9, FALSE), "")</f>
        <v>0</v>
      </c>
    </row>
    <row r="27" spans="1:27" ht="120" x14ac:dyDescent="0.25">
      <c r="A27" t="s">
        <v>401</v>
      </c>
      <c r="B27" t="str">
        <f t="shared" si="0"/>
        <v>Intel Core i9-13900</v>
      </c>
      <c r="C27" s="23" t="s">
        <v>65</v>
      </c>
      <c r="D27" s="13" t="str">
        <f t="shared" si="1"/>
        <v>i9</v>
      </c>
      <c r="E27" s="13" t="s">
        <v>62</v>
      </c>
      <c r="F27" s="14">
        <v>24</v>
      </c>
      <c r="G27" s="14">
        <v>8</v>
      </c>
      <c r="H27" s="14">
        <v>16</v>
      </c>
      <c r="I27" s="14">
        <v>32</v>
      </c>
      <c r="J27" s="15">
        <v>5.6</v>
      </c>
      <c r="K27" s="15">
        <v>2</v>
      </c>
      <c r="L27" s="15">
        <v>1.5</v>
      </c>
      <c r="M27" s="15" t="s">
        <v>26</v>
      </c>
      <c r="N27" s="16">
        <v>36</v>
      </c>
      <c r="O27" s="16">
        <v>65</v>
      </c>
      <c r="P27" s="14">
        <v>128</v>
      </c>
      <c r="Q27" s="17" t="s">
        <v>55</v>
      </c>
      <c r="R27" s="18">
        <v>20</v>
      </c>
      <c r="S27" s="18" t="s">
        <v>28</v>
      </c>
      <c r="T27" s="16" t="s">
        <v>29</v>
      </c>
      <c r="U27" s="15">
        <v>1.65</v>
      </c>
      <c r="V27" s="14" t="s">
        <v>30</v>
      </c>
      <c r="W27" s="14" t="s">
        <v>31</v>
      </c>
      <c r="X27" s="14" t="s">
        <v>31</v>
      </c>
      <c r="Y27" s="19" t="s">
        <v>31</v>
      </c>
      <c r="Z27" s="20" t="s">
        <v>32</v>
      </c>
      <c r="AA27" t="str">
        <f>IFERROR(VLOOKUP(B27, Prices!A:I, 9, FALSE), "")</f>
        <v/>
      </c>
    </row>
    <row r="28" spans="1:27" ht="120" x14ac:dyDescent="0.25">
      <c r="A28" t="s">
        <v>401</v>
      </c>
      <c r="B28" t="str">
        <f t="shared" si="0"/>
        <v>Intel Core i9-13900T</v>
      </c>
      <c r="C28" s="23" t="s">
        <v>66</v>
      </c>
      <c r="D28" s="13" t="str">
        <f t="shared" si="1"/>
        <v>i9</v>
      </c>
      <c r="E28" s="13" t="s">
        <v>62</v>
      </c>
      <c r="F28" s="14">
        <v>24</v>
      </c>
      <c r="G28" s="14">
        <v>8</v>
      </c>
      <c r="H28" s="14">
        <v>16</v>
      </c>
      <c r="I28" s="14">
        <v>32</v>
      </c>
      <c r="J28" s="15">
        <v>5.3</v>
      </c>
      <c r="K28" s="15">
        <v>1.1000000000000001</v>
      </c>
      <c r="L28" s="15">
        <v>0.8</v>
      </c>
      <c r="M28" s="15" t="s">
        <v>26</v>
      </c>
      <c r="N28" s="16">
        <v>36</v>
      </c>
      <c r="O28" s="16">
        <v>35</v>
      </c>
      <c r="P28" s="14">
        <v>128</v>
      </c>
      <c r="Q28" s="17" t="s">
        <v>55</v>
      </c>
      <c r="R28" s="18">
        <v>20</v>
      </c>
      <c r="S28" s="18" t="s">
        <v>28</v>
      </c>
      <c r="T28" s="16" t="s">
        <v>29</v>
      </c>
      <c r="U28" s="15">
        <v>1.65</v>
      </c>
      <c r="V28" s="14" t="s">
        <v>30</v>
      </c>
      <c r="W28" s="14" t="s">
        <v>31</v>
      </c>
      <c r="X28" s="14" t="s">
        <v>31</v>
      </c>
      <c r="Y28" s="19" t="s">
        <v>31</v>
      </c>
      <c r="Z28" s="20" t="s">
        <v>32</v>
      </c>
      <c r="AA28">
        <f>IFERROR(VLOOKUP(B28, Prices!A:I, 9, FALSE), "")</f>
        <v>0</v>
      </c>
    </row>
    <row r="29" spans="1:27" ht="60" x14ac:dyDescent="0.25">
      <c r="A29" t="s">
        <v>401</v>
      </c>
      <c r="B29" t="str">
        <f t="shared" si="0"/>
        <v>Intel Core i7-13700F</v>
      </c>
      <c r="C29" s="23" t="s">
        <v>67</v>
      </c>
      <c r="D29" s="13" t="s">
        <v>37</v>
      </c>
      <c r="E29" s="13" t="s">
        <v>62</v>
      </c>
      <c r="F29" s="14">
        <v>16</v>
      </c>
      <c r="G29" s="14">
        <v>8</v>
      </c>
      <c r="H29" s="14">
        <v>8</v>
      </c>
      <c r="I29" s="14">
        <v>24</v>
      </c>
      <c r="J29" s="15">
        <v>5.2</v>
      </c>
      <c r="K29" s="15">
        <v>2.1</v>
      </c>
      <c r="L29" s="15">
        <v>1.5</v>
      </c>
      <c r="M29" s="15" t="s">
        <v>26</v>
      </c>
      <c r="N29" s="16">
        <v>30</v>
      </c>
      <c r="O29" s="16">
        <v>65</v>
      </c>
      <c r="P29" s="14">
        <v>128</v>
      </c>
      <c r="Q29" s="17" t="s">
        <v>55</v>
      </c>
      <c r="R29" s="18">
        <v>20</v>
      </c>
      <c r="S29" s="18" t="s">
        <v>28</v>
      </c>
      <c r="T29" s="16" t="s">
        <v>30</v>
      </c>
      <c r="U29" s="15" t="s">
        <v>26</v>
      </c>
      <c r="V29" s="14" t="s">
        <v>30</v>
      </c>
      <c r="W29" s="14" t="s">
        <v>31</v>
      </c>
      <c r="X29" s="14" t="s">
        <v>31</v>
      </c>
      <c r="Y29" s="19" t="s">
        <v>30</v>
      </c>
      <c r="Z29" s="17" t="s">
        <v>26</v>
      </c>
      <c r="AA29">
        <f>IFERROR(VLOOKUP(B29, Prices!A:I, 9, FALSE), "")</f>
        <v>0</v>
      </c>
    </row>
    <row r="30" spans="1:27" ht="120" x14ac:dyDescent="0.25">
      <c r="A30" t="s">
        <v>401</v>
      </c>
      <c r="B30" t="str">
        <f t="shared" si="0"/>
        <v>Intel Core i7-13700</v>
      </c>
      <c r="C30" s="23" t="s">
        <v>68</v>
      </c>
      <c r="D30" s="13" t="s">
        <v>37</v>
      </c>
      <c r="E30" s="13" t="s">
        <v>62</v>
      </c>
      <c r="F30" s="14">
        <v>16</v>
      </c>
      <c r="G30" s="14">
        <v>8</v>
      </c>
      <c r="H30" s="14">
        <v>8</v>
      </c>
      <c r="I30" s="14">
        <v>24</v>
      </c>
      <c r="J30" s="15">
        <v>5.2</v>
      </c>
      <c r="K30" s="15">
        <v>2.1</v>
      </c>
      <c r="L30" s="15">
        <v>1.5</v>
      </c>
      <c r="M30" s="15" t="s">
        <v>26</v>
      </c>
      <c r="N30" s="16">
        <v>30</v>
      </c>
      <c r="O30" s="16">
        <v>65</v>
      </c>
      <c r="P30" s="14">
        <v>128</v>
      </c>
      <c r="Q30" s="17" t="s">
        <v>55</v>
      </c>
      <c r="R30" s="18">
        <v>20</v>
      </c>
      <c r="S30" s="18" t="s">
        <v>28</v>
      </c>
      <c r="T30" s="16" t="s">
        <v>29</v>
      </c>
      <c r="U30" s="15">
        <v>1.6</v>
      </c>
      <c r="V30" s="14" t="s">
        <v>30</v>
      </c>
      <c r="W30" s="14" t="s">
        <v>31</v>
      </c>
      <c r="X30" s="14" t="s">
        <v>31</v>
      </c>
      <c r="Y30" s="19" t="s">
        <v>31</v>
      </c>
      <c r="Z30" s="20" t="s">
        <v>32</v>
      </c>
      <c r="AA30" t="str">
        <f>IFERROR(VLOOKUP(B30, Prices!A:I, 9, FALSE), "")</f>
        <v/>
      </c>
    </row>
    <row r="31" spans="1:27" ht="120" x14ac:dyDescent="0.25">
      <c r="A31" t="s">
        <v>401</v>
      </c>
      <c r="B31" t="str">
        <f t="shared" si="0"/>
        <v>Intel Core i7-13700T</v>
      </c>
      <c r="C31" s="23" t="s">
        <v>69</v>
      </c>
      <c r="D31" s="13" t="s">
        <v>37</v>
      </c>
      <c r="E31" s="13" t="s">
        <v>62</v>
      </c>
      <c r="F31" s="14">
        <v>16</v>
      </c>
      <c r="G31" s="14">
        <v>8</v>
      </c>
      <c r="H31" s="14">
        <v>8</v>
      </c>
      <c r="I31" s="14">
        <v>24</v>
      </c>
      <c r="J31" s="15">
        <v>4.9000000000000004</v>
      </c>
      <c r="K31" s="15">
        <v>1.4</v>
      </c>
      <c r="L31" s="15">
        <v>1</v>
      </c>
      <c r="M31" s="15" t="s">
        <v>26</v>
      </c>
      <c r="N31" s="16">
        <v>30</v>
      </c>
      <c r="O31" s="16">
        <v>35</v>
      </c>
      <c r="P31" s="14">
        <v>128</v>
      </c>
      <c r="Q31" s="17" t="s">
        <v>55</v>
      </c>
      <c r="R31" s="18">
        <v>20</v>
      </c>
      <c r="S31" s="18" t="s">
        <v>28</v>
      </c>
      <c r="T31" s="16" t="s">
        <v>29</v>
      </c>
      <c r="U31" s="15">
        <v>1.6</v>
      </c>
      <c r="V31" s="14" t="s">
        <v>30</v>
      </c>
      <c r="W31" s="14" t="s">
        <v>31</v>
      </c>
      <c r="X31" s="14" t="s">
        <v>31</v>
      </c>
      <c r="Y31" s="19" t="s">
        <v>31</v>
      </c>
      <c r="Z31" s="20" t="s">
        <v>32</v>
      </c>
      <c r="AA31">
        <f>IFERROR(VLOOKUP(B31, Prices!A:I, 9, FALSE), "")</f>
        <v>0</v>
      </c>
    </row>
    <row r="32" spans="1:27" ht="120" x14ac:dyDescent="0.25">
      <c r="A32" t="s">
        <v>401</v>
      </c>
      <c r="B32" t="str">
        <f t="shared" si="0"/>
        <v>Intel Core i5-13600</v>
      </c>
      <c r="C32" s="23" t="s">
        <v>70</v>
      </c>
      <c r="D32" s="13" t="s">
        <v>41</v>
      </c>
      <c r="E32" s="13" t="s">
        <v>62</v>
      </c>
      <c r="F32" s="14">
        <v>14</v>
      </c>
      <c r="G32" s="14">
        <v>6</v>
      </c>
      <c r="H32" s="14">
        <v>8</v>
      </c>
      <c r="I32" s="14">
        <v>20</v>
      </c>
      <c r="J32" s="15">
        <v>5</v>
      </c>
      <c r="K32" s="15">
        <v>2.7</v>
      </c>
      <c r="L32" s="15">
        <v>2</v>
      </c>
      <c r="M32" s="15" t="s">
        <v>26</v>
      </c>
      <c r="N32" s="16">
        <v>24</v>
      </c>
      <c r="O32" s="16">
        <v>65</v>
      </c>
      <c r="P32" s="14">
        <v>128</v>
      </c>
      <c r="Q32" s="17" t="s">
        <v>71</v>
      </c>
      <c r="R32" s="18">
        <v>20</v>
      </c>
      <c r="S32" s="18" t="s">
        <v>28</v>
      </c>
      <c r="T32" s="16" t="s">
        <v>29</v>
      </c>
      <c r="U32" s="15">
        <v>1.55</v>
      </c>
      <c r="V32" s="14" t="s">
        <v>30</v>
      </c>
      <c r="W32" s="14" t="s">
        <v>31</v>
      </c>
      <c r="X32" s="14" t="s">
        <v>30</v>
      </c>
      <c r="Y32" s="19" t="s">
        <v>31</v>
      </c>
      <c r="Z32" s="20" t="s">
        <v>32</v>
      </c>
      <c r="AA32">
        <f>IFERROR(VLOOKUP(B32, Prices!A:I, 9, FALSE), "")</f>
        <v>0</v>
      </c>
    </row>
    <row r="33" spans="1:27" ht="120" x14ac:dyDescent="0.25">
      <c r="A33" t="s">
        <v>401</v>
      </c>
      <c r="B33" t="str">
        <f t="shared" si="0"/>
        <v>Intel Core i5-13600T</v>
      </c>
      <c r="C33" s="23" t="s">
        <v>72</v>
      </c>
      <c r="D33" s="13" t="s">
        <v>41</v>
      </c>
      <c r="E33" s="13" t="s">
        <v>62</v>
      </c>
      <c r="F33" s="14">
        <v>14</v>
      </c>
      <c r="G33" s="14">
        <v>6</v>
      </c>
      <c r="H33" s="14">
        <v>8</v>
      </c>
      <c r="I33" s="14">
        <v>20</v>
      </c>
      <c r="J33" s="15">
        <v>4.8</v>
      </c>
      <c r="K33" s="15">
        <v>1.8</v>
      </c>
      <c r="L33" s="15">
        <v>1.3</v>
      </c>
      <c r="M33" s="15" t="s">
        <v>26</v>
      </c>
      <c r="N33" s="16">
        <v>24</v>
      </c>
      <c r="O33" s="16">
        <v>35</v>
      </c>
      <c r="P33" s="14">
        <v>128</v>
      </c>
      <c r="Q33" s="17" t="s">
        <v>71</v>
      </c>
      <c r="R33" s="18">
        <v>20</v>
      </c>
      <c r="S33" s="18" t="s">
        <v>28</v>
      </c>
      <c r="T33" s="16" t="s">
        <v>29</v>
      </c>
      <c r="U33" s="15">
        <v>1.55</v>
      </c>
      <c r="V33" s="14" t="s">
        <v>30</v>
      </c>
      <c r="W33" s="14" t="s">
        <v>31</v>
      </c>
      <c r="X33" s="14" t="s">
        <v>30</v>
      </c>
      <c r="Y33" s="19" t="s">
        <v>31</v>
      </c>
      <c r="Z33" s="20" t="s">
        <v>32</v>
      </c>
      <c r="AA33" t="str">
        <f>IFERROR(VLOOKUP(B33, Prices!A:I, 9, FALSE), "")</f>
        <v/>
      </c>
    </row>
    <row r="34" spans="1:27" ht="120" x14ac:dyDescent="0.25">
      <c r="A34" t="s">
        <v>401</v>
      </c>
      <c r="B34" t="str">
        <f t="shared" si="0"/>
        <v>Intel Core i5-13500</v>
      </c>
      <c r="C34" s="23" t="s">
        <v>73</v>
      </c>
      <c r="D34" s="13" t="s">
        <v>41</v>
      </c>
      <c r="E34" s="13" t="s">
        <v>62</v>
      </c>
      <c r="F34" s="14">
        <v>14</v>
      </c>
      <c r="G34" s="14">
        <v>6</v>
      </c>
      <c r="H34" s="14">
        <v>8</v>
      </c>
      <c r="I34" s="14">
        <v>20</v>
      </c>
      <c r="J34" s="15">
        <v>4.8</v>
      </c>
      <c r="K34" s="15">
        <v>2.5</v>
      </c>
      <c r="L34" s="15">
        <v>1.8</v>
      </c>
      <c r="M34" s="15" t="s">
        <v>26</v>
      </c>
      <c r="N34" s="16">
        <v>24</v>
      </c>
      <c r="O34" s="16">
        <v>65</v>
      </c>
      <c r="P34" s="14">
        <v>128</v>
      </c>
      <c r="Q34" s="17" t="s">
        <v>71</v>
      </c>
      <c r="R34" s="18">
        <v>20</v>
      </c>
      <c r="S34" s="18" t="s">
        <v>28</v>
      </c>
      <c r="T34" s="16" t="s">
        <v>29</v>
      </c>
      <c r="U34" s="15">
        <v>1.55</v>
      </c>
      <c r="V34" s="14" t="s">
        <v>30</v>
      </c>
      <c r="W34" s="14" t="s">
        <v>31</v>
      </c>
      <c r="X34" s="14" t="s">
        <v>30</v>
      </c>
      <c r="Y34" s="19" t="s">
        <v>31</v>
      </c>
      <c r="Z34" s="20" t="s">
        <v>32</v>
      </c>
      <c r="AA34">
        <f>IFERROR(VLOOKUP(B34, Prices!A:I, 9, FALSE), "")</f>
        <v>0</v>
      </c>
    </row>
    <row r="35" spans="1:27" ht="120" x14ac:dyDescent="0.25">
      <c r="A35" t="s">
        <v>401</v>
      </c>
      <c r="B35" t="str">
        <f t="shared" si="0"/>
        <v>Intel Core i5-13500T</v>
      </c>
      <c r="C35" s="23" t="s">
        <v>74</v>
      </c>
      <c r="D35" s="13" t="s">
        <v>41</v>
      </c>
      <c r="E35" s="13" t="s">
        <v>62</v>
      </c>
      <c r="F35" s="14">
        <v>14</v>
      </c>
      <c r="G35" s="14">
        <v>6</v>
      </c>
      <c r="H35" s="14">
        <v>8</v>
      </c>
      <c r="I35" s="14">
        <v>20</v>
      </c>
      <c r="J35" s="15">
        <v>4.5999999999999996</v>
      </c>
      <c r="K35" s="15">
        <v>1.6</v>
      </c>
      <c r="L35" s="15">
        <v>1.2</v>
      </c>
      <c r="M35" s="15" t="s">
        <v>26</v>
      </c>
      <c r="N35" s="16">
        <v>24</v>
      </c>
      <c r="O35" s="16">
        <v>35</v>
      </c>
      <c r="P35" s="14">
        <v>128</v>
      </c>
      <c r="Q35" s="17" t="s">
        <v>71</v>
      </c>
      <c r="R35" s="18">
        <v>20</v>
      </c>
      <c r="S35" s="18" t="s">
        <v>28</v>
      </c>
      <c r="T35" s="16" t="s">
        <v>29</v>
      </c>
      <c r="U35" s="15">
        <v>1.55</v>
      </c>
      <c r="V35" s="14" t="s">
        <v>30</v>
      </c>
      <c r="W35" s="14" t="s">
        <v>31</v>
      </c>
      <c r="X35" s="14" t="s">
        <v>30</v>
      </c>
      <c r="Y35" s="19" t="s">
        <v>31</v>
      </c>
      <c r="Z35" s="20" t="s">
        <v>32</v>
      </c>
      <c r="AA35" t="str">
        <f>IFERROR(VLOOKUP(B35, Prices!A:I, 9, FALSE), "")</f>
        <v/>
      </c>
    </row>
    <row r="36" spans="1:27" ht="48" x14ac:dyDescent="0.25">
      <c r="A36" t="s">
        <v>401</v>
      </c>
      <c r="B36" t="str">
        <f t="shared" si="0"/>
        <v>Intel Core i5-13400F</v>
      </c>
      <c r="C36" s="23" t="s">
        <v>75</v>
      </c>
      <c r="D36" s="13" t="s">
        <v>41</v>
      </c>
      <c r="E36" s="13" t="s">
        <v>62</v>
      </c>
      <c r="F36" s="14">
        <v>10</v>
      </c>
      <c r="G36" s="14">
        <v>6</v>
      </c>
      <c r="H36" s="14">
        <v>4</v>
      </c>
      <c r="I36" s="14">
        <v>16</v>
      </c>
      <c r="J36" s="15">
        <v>4.5999999999999996</v>
      </c>
      <c r="K36" s="15">
        <v>2.5</v>
      </c>
      <c r="L36" s="15">
        <v>1.8</v>
      </c>
      <c r="M36" s="15" t="s">
        <v>26</v>
      </c>
      <c r="N36" s="16">
        <v>20</v>
      </c>
      <c r="O36" s="16">
        <v>65</v>
      </c>
      <c r="P36" s="14">
        <v>128</v>
      </c>
      <c r="Q36" s="17" t="s">
        <v>71</v>
      </c>
      <c r="R36" s="18">
        <v>20</v>
      </c>
      <c r="S36" s="18" t="s">
        <v>28</v>
      </c>
      <c r="T36" s="16" t="s">
        <v>30</v>
      </c>
      <c r="U36" s="15" t="s">
        <v>26</v>
      </c>
      <c r="V36" s="14" t="s">
        <v>30</v>
      </c>
      <c r="W36" s="14" t="s">
        <v>31</v>
      </c>
      <c r="X36" s="14" t="s">
        <v>30</v>
      </c>
      <c r="Y36" s="19" t="s">
        <v>30</v>
      </c>
      <c r="Z36" s="17" t="s">
        <v>26</v>
      </c>
      <c r="AA36">
        <f>IFERROR(VLOOKUP(B36, Prices!A:I, 9, FALSE), "")</f>
        <v>234.29</v>
      </c>
    </row>
    <row r="37" spans="1:27" ht="120" x14ac:dyDescent="0.25">
      <c r="A37" t="s">
        <v>401</v>
      </c>
      <c r="B37" t="str">
        <f t="shared" si="0"/>
        <v>Intel Core i5-13400</v>
      </c>
      <c r="C37" s="23" t="s">
        <v>76</v>
      </c>
      <c r="D37" s="13" t="s">
        <v>41</v>
      </c>
      <c r="E37" s="13" t="s">
        <v>62</v>
      </c>
      <c r="F37" s="14">
        <v>10</v>
      </c>
      <c r="G37" s="14">
        <v>6</v>
      </c>
      <c r="H37" s="14">
        <v>4</v>
      </c>
      <c r="I37" s="14">
        <v>16</v>
      </c>
      <c r="J37" s="15">
        <v>4.5999999999999996</v>
      </c>
      <c r="K37" s="15">
        <v>2.5</v>
      </c>
      <c r="L37" s="15">
        <v>1.8</v>
      </c>
      <c r="M37" s="15" t="s">
        <v>26</v>
      </c>
      <c r="N37" s="16">
        <v>20</v>
      </c>
      <c r="O37" s="16">
        <v>65</v>
      </c>
      <c r="P37" s="14">
        <v>128</v>
      </c>
      <c r="Q37" s="17" t="s">
        <v>71</v>
      </c>
      <c r="R37" s="18">
        <v>20</v>
      </c>
      <c r="S37" s="18" t="s">
        <v>28</v>
      </c>
      <c r="T37" s="16" t="s">
        <v>44</v>
      </c>
      <c r="U37" s="15">
        <v>1.55</v>
      </c>
      <c r="V37" s="14" t="s">
        <v>30</v>
      </c>
      <c r="W37" s="14" t="s">
        <v>31</v>
      </c>
      <c r="X37" s="14" t="s">
        <v>30</v>
      </c>
      <c r="Y37" s="19" t="s">
        <v>30</v>
      </c>
      <c r="Z37" s="20" t="s">
        <v>32</v>
      </c>
      <c r="AA37">
        <f>IFERROR(VLOOKUP(B37, Prices!A:I, 9, FALSE), "")</f>
        <v>370.57</v>
      </c>
    </row>
    <row r="38" spans="1:27" ht="120" x14ac:dyDescent="0.25">
      <c r="A38" t="s">
        <v>401</v>
      </c>
      <c r="B38" t="str">
        <f t="shared" si="0"/>
        <v>Intel Core i5-13400T </v>
      </c>
      <c r="C38" s="23" t="s">
        <v>77</v>
      </c>
      <c r="D38" s="13" t="s">
        <v>41</v>
      </c>
      <c r="E38" s="13" t="s">
        <v>62</v>
      </c>
      <c r="F38" s="14">
        <v>10</v>
      </c>
      <c r="G38" s="14">
        <v>6</v>
      </c>
      <c r="H38" s="14">
        <v>4</v>
      </c>
      <c r="I38" s="14">
        <v>16</v>
      </c>
      <c r="J38" s="15">
        <v>4.4000000000000004</v>
      </c>
      <c r="K38" s="15">
        <v>1.3</v>
      </c>
      <c r="L38" s="15">
        <v>1</v>
      </c>
      <c r="M38" s="15" t="s">
        <v>26</v>
      </c>
      <c r="N38" s="16">
        <v>20</v>
      </c>
      <c r="O38" s="16">
        <v>35</v>
      </c>
      <c r="P38" s="14">
        <v>128</v>
      </c>
      <c r="Q38" s="17" t="s">
        <v>71</v>
      </c>
      <c r="R38" s="18">
        <v>20</v>
      </c>
      <c r="S38" s="18" t="s">
        <v>28</v>
      </c>
      <c r="T38" s="16" t="s">
        <v>44</v>
      </c>
      <c r="U38" s="15">
        <v>1.55</v>
      </c>
      <c r="V38" s="14" t="s">
        <v>30</v>
      </c>
      <c r="W38" s="14" t="s">
        <v>31</v>
      </c>
      <c r="X38" s="14" t="s">
        <v>30</v>
      </c>
      <c r="Y38" s="19" t="s">
        <v>30</v>
      </c>
      <c r="Z38" s="20" t="s">
        <v>32</v>
      </c>
      <c r="AA38" t="str">
        <f>IFERROR(VLOOKUP(B38, Prices!A:I, 9, FALSE), "")</f>
        <v/>
      </c>
    </row>
    <row r="39" spans="1:27" ht="120" x14ac:dyDescent="0.25">
      <c r="A39" t="s">
        <v>401</v>
      </c>
      <c r="B39" t="str">
        <f t="shared" si="0"/>
        <v>Intel Core i9-13900K</v>
      </c>
      <c r="C39" s="24" t="s">
        <v>78</v>
      </c>
      <c r="D39" s="13" t="s">
        <v>24</v>
      </c>
      <c r="E39" s="13" t="s">
        <v>62</v>
      </c>
      <c r="F39" s="14">
        <v>24</v>
      </c>
      <c r="G39" s="14">
        <v>8</v>
      </c>
      <c r="H39" s="14">
        <v>16</v>
      </c>
      <c r="I39" s="14">
        <v>32</v>
      </c>
      <c r="J39" s="15">
        <v>5.8</v>
      </c>
      <c r="K39" s="15">
        <v>3</v>
      </c>
      <c r="L39" s="15">
        <v>2.2000000000000002</v>
      </c>
      <c r="M39" s="15" t="s">
        <v>26</v>
      </c>
      <c r="N39" s="16">
        <v>36</v>
      </c>
      <c r="O39" s="16">
        <v>125</v>
      </c>
      <c r="P39" s="14">
        <v>128</v>
      </c>
      <c r="Q39" s="17" t="s">
        <v>55</v>
      </c>
      <c r="R39" s="18">
        <v>20</v>
      </c>
      <c r="S39" s="18" t="s">
        <v>28</v>
      </c>
      <c r="T39" s="16" t="s">
        <v>29</v>
      </c>
      <c r="U39" s="15">
        <v>1.65</v>
      </c>
      <c r="V39" s="14" t="s">
        <v>30</v>
      </c>
      <c r="W39" s="14" t="s">
        <v>31</v>
      </c>
      <c r="X39" s="14" t="s">
        <v>31</v>
      </c>
      <c r="Y39" s="19" t="s">
        <v>31</v>
      </c>
      <c r="Z39" s="20" t="s">
        <v>32</v>
      </c>
      <c r="AA39">
        <f>IFERROR(VLOOKUP(B39, Prices!A:I, 9, FALSE), "")</f>
        <v>599.95000000000005</v>
      </c>
    </row>
    <row r="40" spans="1:27" ht="60" x14ac:dyDescent="0.25">
      <c r="A40" t="s">
        <v>401</v>
      </c>
      <c r="B40" t="str">
        <f t="shared" si="0"/>
        <v>Intel Core i9-13900KF</v>
      </c>
      <c r="C40" s="23" t="s">
        <v>79</v>
      </c>
      <c r="D40" s="13" t="s">
        <v>24</v>
      </c>
      <c r="E40" s="13" t="s">
        <v>62</v>
      </c>
      <c r="F40" s="14">
        <v>24</v>
      </c>
      <c r="G40" s="14">
        <v>8</v>
      </c>
      <c r="H40" s="14">
        <v>16</v>
      </c>
      <c r="I40" s="14">
        <v>32</v>
      </c>
      <c r="J40" s="15">
        <v>5.8</v>
      </c>
      <c r="K40" s="15">
        <v>3</v>
      </c>
      <c r="L40" s="15">
        <v>2.2000000000000002</v>
      </c>
      <c r="M40" s="15" t="s">
        <v>26</v>
      </c>
      <c r="N40" s="16">
        <v>36</v>
      </c>
      <c r="O40" s="16">
        <v>125</v>
      </c>
      <c r="P40" s="14">
        <v>128</v>
      </c>
      <c r="Q40" s="17" t="s">
        <v>55</v>
      </c>
      <c r="R40" s="18">
        <v>20</v>
      </c>
      <c r="S40" s="18" t="s">
        <v>28</v>
      </c>
      <c r="T40" s="16" t="s">
        <v>30</v>
      </c>
      <c r="U40" s="15" t="s">
        <v>26</v>
      </c>
      <c r="V40" s="14" t="s">
        <v>30</v>
      </c>
      <c r="W40" s="14" t="s">
        <v>31</v>
      </c>
      <c r="X40" s="14" t="s">
        <v>31</v>
      </c>
      <c r="Y40" s="19" t="s">
        <v>30</v>
      </c>
      <c r="Z40" s="17" t="s">
        <v>26</v>
      </c>
      <c r="AA40">
        <f>IFERROR(VLOOKUP(B40, Prices!A:I, 9, FALSE), "")</f>
        <v>606.78</v>
      </c>
    </row>
    <row r="41" spans="1:27" ht="120" x14ac:dyDescent="0.25">
      <c r="A41" t="s">
        <v>401</v>
      </c>
      <c r="B41" t="str">
        <f t="shared" si="0"/>
        <v>Intel Core i7-13700K</v>
      </c>
      <c r="C41" s="24" t="s">
        <v>80</v>
      </c>
      <c r="D41" s="13" t="s">
        <v>37</v>
      </c>
      <c r="E41" s="13" t="s">
        <v>62</v>
      </c>
      <c r="F41" s="14">
        <v>16</v>
      </c>
      <c r="G41" s="14">
        <v>8</v>
      </c>
      <c r="H41" s="14">
        <v>8</v>
      </c>
      <c r="I41" s="14">
        <v>24</v>
      </c>
      <c r="J41" s="15">
        <v>5.4</v>
      </c>
      <c r="K41" s="15">
        <v>3.4</v>
      </c>
      <c r="L41" s="15">
        <v>2.5</v>
      </c>
      <c r="M41" s="15" t="s">
        <v>26</v>
      </c>
      <c r="N41" s="16">
        <v>30</v>
      </c>
      <c r="O41" s="16">
        <v>125</v>
      </c>
      <c r="P41" s="14">
        <v>128</v>
      </c>
      <c r="Q41" s="17" t="s">
        <v>55</v>
      </c>
      <c r="R41" s="18">
        <v>20</v>
      </c>
      <c r="S41" s="18" t="s">
        <v>28</v>
      </c>
      <c r="T41" s="16" t="s">
        <v>29</v>
      </c>
      <c r="U41" s="15">
        <v>1.6</v>
      </c>
      <c r="V41" s="14" t="s">
        <v>30</v>
      </c>
      <c r="W41" s="14" t="s">
        <v>31</v>
      </c>
      <c r="X41" s="14" t="s">
        <v>31</v>
      </c>
      <c r="Y41" s="19" t="s">
        <v>31</v>
      </c>
      <c r="Z41" s="20" t="s">
        <v>32</v>
      </c>
      <c r="AA41">
        <f>IFERROR(VLOOKUP(B41, Prices!A:I, 9, FALSE), "")</f>
        <v>457.29</v>
      </c>
    </row>
    <row r="42" spans="1:27" ht="60" x14ac:dyDescent="0.25">
      <c r="A42" t="s">
        <v>401</v>
      </c>
      <c r="B42" t="str">
        <f t="shared" si="0"/>
        <v>Intel Core i7-13700KF </v>
      </c>
      <c r="C42" s="24" t="s">
        <v>81</v>
      </c>
      <c r="D42" s="13" t="s">
        <v>37</v>
      </c>
      <c r="E42" s="13" t="s">
        <v>62</v>
      </c>
      <c r="F42" s="14">
        <v>16</v>
      </c>
      <c r="G42" s="14">
        <v>8</v>
      </c>
      <c r="H42" s="14">
        <v>8</v>
      </c>
      <c r="I42" s="14">
        <v>24</v>
      </c>
      <c r="J42" s="15">
        <v>5.4</v>
      </c>
      <c r="K42" s="15">
        <v>3.4</v>
      </c>
      <c r="L42" s="15">
        <v>2.5</v>
      </c>
      <c r="M42" s="15" t="s">
        <v>26</v>
      </c>
      <c r="N42" s="16">
        <v>30</v>
      </c>
      <c r="O42" s="16">
        <v>125</v>
      </c>
      <c r="P42" s="14">
        <v>128</v>
      </c>
      <c r="Q42" s="17" t="s">
        <v>55</v>
      </c>
      <c r="R42" s="18">
        <v>20</v>
      </c>
      <c r="S42" s="18" t="s">
        <v>28</v>
      </c>
      <c r="T42" s="16" t="s">
        <v>30</v>
      </c>
      <c r="U42" s="15" t="s">
        <v>26</v>
      </c>
      <c r="V42" s="14" t="s">
        <v>30</v>
      </c>
      <c r="W42" s="14" t="s">
        <v>31</v>
      </c>
      <c r="X42" s="14" t="s">
        <v>31</v>
      </c>
      <c r="Y42" s="19" t="s">
        <v>30</v>
      </c>
      <c r="Z42" s="17" t="s">
        <v>26</v>
      </c>
      <c r="AA42" t="str">
        <f>IFERROR(VLOOKUP(B42, Prices!A:I, 9, FALSE), "")</f>
        <v/>
      </c>
    </row>
    <row r="43" spans="1:27" ht="120" x14ac:dyDescent="0.25">
      <c r="A43" t="s">
        <v>401</v>
      </c>
      <c r="B43" t="str">
        <f t="shared" si="0"/>
        <v>Intel Core i5-13600K </v>
      </c>
      <c r="C43" s="25" t="s">
        <v>82</v>
      </c>
      <c r="D43" s="13" t="s">
        <v>41</v>
      </c>
      <c r="E43" s="13" t="s">
        <v>62</v>
      </c>
      <c r="F43" s="14">
        <v>14</v>
      </c>
      <c r="G43" s="14">
        <v>6</v>
      </c>
      <c r="H43" s="14">
        <v>8</v>
      </c>
      <c r="I43" s="14">
        <v>20</v>
      </c>
      <c r="J43" s="15">
        <v>5.0999999999999996</v>
      </c>
      <c r="K43" s="15">
        <v>3.5</v>
      </c>
      <c r="L43" s="15">
        <v>2.6</v>
      </c>
      <c r="M43" s="15" t="s">
        <v>26</v>
      </c>
      <c r="N43" s="16">
        <v>24</v>
      </c>
      <c r="O43" s="16">
        <v>125</v>
      </c>
      <c r="P43" s="14">
        <v>128</v>
      </c>
      <c r="Q43" s="17" t="s">
        <v>55</v>
      </c>
      <c r="R43" s="18">
        <v>20</v>
      </c>
      <c r="S43" s="18" t="s">
        <v>28</v>
      </c>
      <c r="T43" s="16" t="s">
        <v>29</v>
      </c>
      <c r="U43" s="15">
        <v>1.5</v>
      </c>
      <c r="V43" s="14" t="s">
        <v>30</v>
      </c>
      <c r="W43" s="14" t="s">
        <v>31</v>
      </c>
      <c r="X43" s="14" t="s">
        <v>30</v>
      </c>
      <c r="Y43" s="19" t="s">
        <v>31</v>
      </c>
      <c r="Z43" s="20" t="s">
        <v>32</v>
      </c>
      <c r="AA43" t="str">
        <f>IFERROR(VLOOKUP(B43, Prices!A:I, 9, FALSE), "")</f>
        <v/>
      </c>
    </row>
    <row r="44" spans="1:27" ht="60" x14ac:dyDescent="0.25">
      <c r="A44" t="s">
        <v>401</v>
      </c>
      <c r="B44" t="str">
        <f t="shared" si="0"/>
        <v>Intel Core  i5-13600KF </v>
      </c>
      <c r="C44" s="24" t="s">
        <v>83</v>
      </c>
      <c r="D44" s="13" t="s">
        <v>41</v>
      </c>
      <c r="E44" s="13" t="s">
        <v>62</v>
      </c>
      <c r="F44" s="14">
        <v>14</v>
      </c>
      <c r="G44" s="14">
        <v>6</v>
      </c>
      <c r="H44" s="14">
        <v>8</v>
      </c>
      <c r="I44" s="14">
        <v>20</v>
      </c>
      <c r="J44" s="15">
        <v>5.0999999999999996</v>
      </c>
      <c r="K44" s="15">
        <v>3.5</v>
      </c>
      <c r="L44" s="15">
        <v>2.6</v>
      </c>
      <c r="M44" s="15" t="s">
        <v>26</v>
      </c>
      <c r="N44" s="16">
        <v>24</v>
      </c>
      <c r="O44" s="16">
        <v>125</v>
      </c>
      <c r="P44" s="14">
        <v>128</v>
      </c>
      <c r="Q44" s="17" t="s">
        <v>55</v>
      </c>
      <c r="R44" s="18">
        <v>20</v>
      </c>
      <c r="S44" s="18" t="s">
        <v>28</v>
      </c>
      <c r="T44" s="16" t="s">
        <v>30</v>
      </c>
      <c r="U44" s="15" t="s">
        <v>26</v>
      </c>
      <c r="V44" s="14" t="s">
        <v>30</v>
      </c>
      <c r="W44" s="14" t="s">
        <v>31</v>
      </c>
      <c r="X44" s="14" t="s">
        <v>30</v>
      </c>
      <c r="Y44" s="19" t="s">
        <v>30</v>
      </c>
      <c r="Z44" s="17" t="s">
        <v>26</v>
      </c>
      <c r="AA44" t="str">
        <f>IFERROR(VLOOKUP(B44, Prices!A:I, 9, FALSE), "")</f>
        <v/>
      </c>
    </row>
    <row r="45" spans="1:27" ht="120" x14ac:dyDescent="0.25">
      <c r="A45" t="s">
        <v>401</v>
      </c>
      <c r="B45" t="str">
        <f t="shared" si="0"/>
        <v>Intel Core i3-13100</v>
      </c>
      <c r="C45" s="24" t="s">
        <v>84</v>
      </c>
      <c r="D45" s="13" t="s">
        <v>51</v>
      </c>
      <c r="E45" s="13" t="s">
        <v>62</v>
      </c>
      <c r="F45" s="14">
        <v>4</v>
      </c>
      <c r="G45" s="14">
        <v>4</v>
      </c>
      <c r="H45" s="14">
        <v>0</v>
      </c>
      <c r="I45" s="14">
        <v>8</v>
      </c>
      <c r="J45" s="15">
        <v>4.5</v>
      </c>
      <c r="K45" s="15">
        <v>3.4</v>
      </c>
      <c r="L45" s="15" t="s">
        <v>26</v>
      </c>
      <c r="M45" s="15" t="s">
        <v>26</v>
      </c>
      <c r="N45" s="16">
        <v>12</v>
      </c>
      <c r="O45" s="16">
        <v>60</v>
      </c>
      <c r="P45" s="14">
        <v>128</v>
      </c>
      <c r="Q45" s="17" t="s">
        <v>71</v>
      </c>
      <c r="R45" s="18">
        <v>20</v>
      </c>
      <c r="S45" s="18" t="s">
        <v>28</v>
      </c>
      <c r="T45" s="16" t="s">
        <v>44</v>
      </c>
      <c r="U45" s="15">
        <v>1.5</v>
      </c>
      <c r="V45" s="14" t="s">
        <v>30</v>
      </c>
      <c r="W45" s="14" t="s">
        <v>31</v>
      </c>
      <c r="X45" s="14" t="s">
        <v>30</v>
      </c>
      <c r="Y45" s="19" t="s">
        <v>30</v>
      </c>
      <c r="Z45" s="20" t="s">
        <v>32</v>
      </c>
      <c r="AA45" t="str">
        <f>IFERROR(VLOOKUP(B45, Prices!A:I, 9, FALSE), "")</f>
        <v/>
      </c>
    </row>
    <row r="46" spans="1:27" ht="48" x14ac:dyDescent="0.25">
      <c r="A46" t="s">
        <v>401</v>
      </c>
      <c r="B46" t="str">
        <f t="shared" si="0"/>
        <v>Intel Core i3-13100F</v>
      </c>
      <c r="C46" s="23" t="s">
        <v>85</v>
      </c>
      <c r="D46" s="13" t="s">
        <v>51</v>
      </c>
      <c r="E46" s="13" t="s">
        <v>62</v>
      </c>
      <c r="F46" s="14">
        <v>4</v>
      </c>
      <c r="G46" s="14">
        <v>4</v>
      </c>
      <c r="H46" s="14">
        <v>0</v>
      </c>
      <c r="I46" s="14">
        <v>8</v>
      </c>
      <c r="J46" s="15">
        <v>4.5</v>
      </c>
      <c r="K46" s="15">
        <v>3.4</v>
      </c>
      <c r="L46" s="15" t="s">
        <v>26</v>
      </c>
      <c r="M46" s="15" t="s">
        <v>26</v>
      </c>
      <c r="N46" s="16">
        <v>12</v>
      </c>
      <c r="O46" s="16">
        <v>58</v>
      </c>
      <c r="P46" s="14">
        <v>128</v>
      </c>
      <c r="Q46" s="17" t="s">
        <v>71</v>
      </c>
      <c r="R46" s="18">
        <v>20</v>
      </c>
      <c r="S46" s="18" t="s">
        <v>28</v>
      </c>
      <c r="T46" s="16" t="s">
        <v>30</v>
      </c>
      <c r="U46" s="15" t="s">
        <v>26</v>
      </c>
      <c r="V46" s="14" t="s">
        <v>30</v>
      </c>
      <c r="W46" s="14" t="s">
        <v>31</v>
      </c>
      <c r="X46" s="14" t="s">
        <v>30</v>
      </c>
      <c r="Y46" s="19" t="s">
        <v>30</v>
      </c>
      <c r="Z46" s="17" t="s">
        <v>26</v>
      </c>
      <c r="AA46">
        <f>IFERROR(VLOOKUP(B46, Prices!A:I, 9, FALSE), "")</f>
        <v>141.87</v>
      </c>
    </row>
    <row r="47" spans="1:27" ht="120" x14ac:dyDescent="0.25">
      <c r="A47" t="s">
        <v>401</v>
      </c>
      <c r="B47" t="str">
        <f t="shared" si="0"/>
        <v>Intel Core i3-13100T</v>
      </c>
      <c r="C47" s="23" t="s">
        <v>86</v>
      </c>
      <c r="D47" s="13" t="s">
        <v>51</v>
      </c>
      <c r="E47" s="13" t="s">
        <v>62</v>
      </c>
      <c r="F47" s="14">
        <v>4</v>
      </c>
      <c r="G47" s="14">
        <v>4</v>
      </c>
      <c r="H47" s="14">
        <v>0</v>
      </c>
      <c r="I47" s="14">
        <v>8</v>
      </c>
      <c r="J47" s="15">
        <v>4.2</v>
      </c>
      <c r="K47" s="15">
        <v>2.5</v>
      </c>
      <c r="L47" s="15" t="s">
        <v>26</v>
      </c>
      <c r="M47" s="15" t="s">
        <v>26</v>
      </c>
      <c r="N47" s="16">
        <v>12</v>
      </c>
      <c r="O47" s="16">
        <v>35</v>
      </c>
      <c r="P47" s="14">
        <v>128</v>
      </c>
      <c r="Q47" s="17" t="s">
        <v>71</v>
      </c>
      <c r="R47" s="18">
        <v>20</v>
      </c>
      <c r="S47" s="18" t="s">
        <v>28</v>
      </c>
      <c r="T47" s="16" t="s">
        <v>44</v>
      </c>
      <c r="U47" s="15">
        <v>1.5</v>
      </c>
      <c r="V47" s="14" t="s">
        <v>30</v>
      </c>
      <c r="W47" s="14" t="s">
        <v>31</v>
      </c>
      <c r="X47" s="14" t="s">
        <v>30</v>
      </c>
      <c r="Y47" s="19" t="s">
        <v>30</v>
      </c>
      <c r="Z47" s="20" t="s">
        <v>32</v>
      </c>
      <c r="AA47">
        <f>IFERROR(VLOOKUP(B47, Prices!A:I, 9, FALSE), "")</f>
        <v>0</v>
      </c>
    </row>
    <row r="48" spans="1:27" ht="120" x14ac:dyDescent="0.25">
      <c r="A48" t="s">
        <v>401</v>
      </c>
      <c r="B48" t="str">
        <f t="shared" si="0"/>
        <v>Intel Core i9-12900KS</v>
      </c>
      <c r="C48" s="24" t="s">
        <v>87</v>
      </c>
      <c r="D48" s="13" t="str">
        <f>LEFT(C48,2)</f>
        <v>i9</v>
      </c>
      <c r="E48" s="13" t="s">
        <v>88</v>
      </c>
      <c r="F48" s="14">
        <v>16</v>
      </c>
      <c r="G48" s="14">
        <v>8</v>
      </c>
      <c r="H48" s="14">
        <v>8</v>
      </c>
      <c r="I48" s="14">
        <v>24</v>
      </c>
      <c r="J48" s="15">
        <v>5.5</v>
      </c>
      <c r="K48" s="15">
        <v>3.4</v>
      </c>
      <c r="L48" s="15">
        <v>2.5</v>
      </c>
      <c r="M48" s="15" t="s">
        <v>26</v>
      </c>
      <c r="N48" s="16">
        <v>30</v>
      </c>
      <c r="O48" s="16">
        <v>150</v>
      </c>
      <c r="P48" s="14">
        <v>128</v>
      </c>
      <c r="Q48" s="17" t="s">
        <v>89</v>
      </c>
      <c r="R48" s="18">
        <v>20</v>
      </c>
      <c r="S48" s="18" t="s">
        <v>28</v>
      </c>
      <c r="T48" s="16" t="s">
        <v>29</v>
      </c>
      <c r="U48" s="15">
        <v>1.55</v>
      </c>
      <c r="V48" s="14" t="s">
        <v>31</v>
      </c>
      <c r="W48" s="14" t="s">
        <v>31</v>
      </c>
      <c r="X48" s="14" t="s">
        <v>31</v>
      </c>
      <c r="Y48" s="19" t="s">
        <v>31</v>
      </c>
      <c r="Z48" s="20" t="s">
        <v>32</v>
      </c>
      <c r="AA48">
        <f>IFERROR(VLOOKUP(B48, Prices!A:I, 9, FALSE), "")</f>
        <v>479.99</v>
      </c>
    </row>
    <row r="49" spans="1:27" ht="120" x14ac:dyDescent="0.25">
      <c r="A49" t="s">
        <v>401</v>
      </c>
      <c r="B49" t="str">
        <f t="shared" si="0"/>
        <v>Intel Core i9-12900K</v>
      </c>
      <c r="C49" s="24" t="s">
        <v>90</v>
      </c>
      <c r="D49" s="13" t="str">
        <f>LEFT(C49,2)</f>
        <v>i9</v>
      </c>
      <c r="E49" s="13" t="s">
        <v>88</v>
      </c>
      <c r="F49" s="14">
        <v>16</v>
      </c>
      <c r="G49" s="14">
        <v>8</v>
      </c>
      <c r="H49" s="14">
        <v>8</v>
      </c>
      <c r="I49" s="14">
        <v>24</v>
      </c>
      <c r="J49" s="15">
        <v>5.2</v>
      </c>
      <c r="K49" s="15">
        <v>3.2</v>
      </c>
      <c r="L49" s="15">
        <v>2.4</v>
      </c>
      <c r="M49" s="15" t="s">
        <v>26</v>
      </c>
      <c r="N49" s="16">
        <v>30</v>
      </c>
      <c r="O49" s="16">
        <v>125</v>
      </c>
      <c r="P49" s="14">
        <v>128</v>
      </c>
      <c r="Q49" s="17" t="s">
        <v>89</v>
      </c>
      <c r="R49" s="18">
        <v>20</v>
      </c>
      <c r="S49" s="18" t="s">
        <v>28</v>
      </c>
      <c r="T49" s="16" t="s">
        <v>29</v>
      </c>
      <c r="U49" s="15">
        <v>1.55</v>
      </c>
      <c r="V49" s="14" t="s">
        <v>31</v>
      </c>
      <c r="W49" s="14" t="s">
        <v>31</v>
      </c>
      <c r="X49" s="14" t="s">
        <v>31</v>
      </c>
      <c r="Y49" s="19" t="s">
        <v>31</v>
      </c>
      <c r="Z49" s="20" t="s">
        <v>32</v>
      </c>
      <c r="AA49">
        <f>IFERROR(VLOOKUP(B49, Prices!A:I, 9, FALSE), "")</f>
        <v>329.99</v>
      </c>
    </row>
    <row r="50" spans="1:27" ht="60" x14ac:dyDescent="0.25">
      <c r="A50" t="s">
        <v>401</v>
      </c>
      <c r="B50" t="str">
        <f t="shared" si="0"/>
        <v>Intel Core i9-12900KF</v>
      </c>
      <c r="C50" s="26" t="s">
        <v>91</v>
      </c>
      <c r="D50" s="13" t="str">
        <f>LEFT(C50,2)</f>
        <v>i9</v>
      </c>
      <c r="E50" s="13" t="s">
        <v>88</v>
      </c>
      <c r="F50" s="14">
        <v>16</v>
      </c>
      <c r="G50" s="14">
        <v>8</v>
      </c>
      <c r="H50" s="14">
        <v>8</v>
      </c>
      <c r="I50" s="14">
        <v>24</v>
      </c>
      <c r="J50" s="15">
        <v>5.2</v>
      </c>
      <c r="K50" s="15">
        <v>3.2</v>
      </c>
      <c r="L50" s="15">
        <v>2.4</v>
      </c>
      <c r="M50" s="15" t="s">
        <v>26</v>
      </c>
      <c r="N50" s="16">
        <v>30</v>
      </c>
      <c r="O50" s="16">
        <v>125</v>
      </c>
      <c r="P50" s="14">
        <v>128</v>
      </c>
      <c r="Q50" s="17" t="s">
        <v>89</v>
      </c>
      <c r="R50" s="18">
        <v>20</v>
      </c>
      <c r="S50" s="18" t="s">
        <v>28</v>
      </c>
      <c r="T50" s="16" t="s">
        <v>30</v>
      </c>
      <c r="U50" s="15" t="s">
        <v>26</v>
      </c>
      <c r="V50" s="14" t="s">
        <v>31</v>
      </c>
      <c r="W50" s="14" t="s">
        <v>31</v>
      </c>
      <c r="X50" s="14" t="s">
        <v>31</v>
      </c>
      <c r="Y50" s="19" t="s">
        <v>30</v>
      </c>
      <c r="Z50" s="17" t="s">
        <v>26</v>
      </c>
      <c r="AA50">
        <f>IFERROR(VLOOKUP(B50, Prices!A:I, 9, FALSE), "")</f>
        <v>309.99</v>
      </c>
    </row>
    <row r="51" spans="1:27" ht="60" x14ac:dyDescent="0.25">
      <c r="A51" t="s">
        <v>401</v>
      </c>
      <c r="B51" t="str">
        <f t="shared" si="0"/>
        <v>Intel Core i9-12900F</v>
      </c>
      <c r="C51" s="27" t="s">
        <v>92</v>
      </c>
      <c r="D51" s="13" t="s">
        <v>24</v>
      </c>
      <c r="E51" s="13" t="s">
        <v>88</v>
      </c>
      <c r="F51" s="14">
        <v>16</v>
      </c>
      <c r="G51" s="14">
        <v>8</v>
      </c>
      <c r="H51" s="14">
        <v>8</v>
      </c>
      <c r="I51" s="14">
        <v>24</v>
      </c>
      <c r="J51" s="15">
        <v>5.0999999999999996</v>
      </c>
      <c r="K51" s="28">
        <v>2.4</v>
      </c>
      <c r="L51" s="15">
        <v>1.8</v>
      </c>
      <c r="M51" s="15" t="s">
        <v>26</v>
      </c>
      <c r="N51" s="14">
        <v>30</v>
      </c>
      <c r="O51" s="14">
        <v>65</v>
      </c>
      <c r="P51" s="14">
        <v>128</v>
      </c>
      <c r="Q51" s="17" t="s">
        <v>89</v>
      </c>
      <c r="R51" s="18">
        <v>20</v>
      </c>
      <c r="S51" s="18" t="s">
        <v>28</v>
      </c>
      <c r="T51" s="16" t="s">
        <v>30</v>
      </c>
      <c r="U51" s="15" t="s">
        <v>26</v>
      </c>
      <c r="V51" s="14" t="s">
        <v>31</v>
      </c>
      <c r="W51" s="14" t="s">
        <v>31</v>
      </c>
      <c r="X51" s="14" t="s">
        <v>31</v>
      </c>
      <c r="Y51" s="19" t="s">
        <v>30</v>
      </c>
      <c r="Z51" s="17" t="s">
        <v>26</v>
      </c>
      <c r="AA51" t="str">
        <f>IFERROR(VLOOKUP(B51, Prices!A:I, 9, FALSE), "")</f>
        <v/>
      </c>
    </row>
    <row r="52" spans="1:27" ht="120" x14ac:dyDescent="0.25">
      <c r="A52" t="s">
        <v>401</v>
      </c>
      <c r="B52" t="str">
        <f t="shared" si="0"/>
        <v>Intel Core i9-12900</v>
      </c>
      <c r="C52" s="27" t="s">
        <v>93</v>
      </c>
      <c r="D52" s="13" t="s">
        <v>24</v>
      </c>
      <c r="E52" s="13" t="s">
        <v>88</v>
      </c>
      <c r="F52" s="14">
        <v>16</v>
      </c>
      <c r="G52" s="14">
        <v>8</v>
      </c>
      <c r="H52" s="14">
        <v>8</v>
      </c>
      <c r="I52" s="14">
        <v>24</v>
      </c>
      <c r="J52" s="15">
        <v>5.0999999999999996</v>
      </c>
      <c r="K52" s="28">
        <v>2.4</v>
      </c>
      <c r="L52" s="15">
        <v>1.8</v>
      </c>
      <c r="M52" s="15" t="s">
        <v>26</v>
      </c>
      <c r="N52" s="14">
        <v>30</v>
      </c>
      <c r="O52" s="14">
        <v>65</v>
      </c>
      <c r="P52" s="14">
        <v>128</v>
      </c>
      <c r="Q52" s="17" t="s">
        <v>89</v>
      </c>
      <c r="R52" s="18">
        <v>20</v>
      </c>
      <c r="S52" s="18" t="s">
        <v>28</v>
      </c>
      <c r="T52" s="16" t="s">
        <v>29</v>
      </c>
      <c r="U52" s="15">
        <v>1.55</v>
      </c>
      <c r="V52" s="14" t="s">
        <v>31</v>
      </c>
      <c r="W52" s="14" t="s">
        <v>31</v>
      </c>
      <c r="X52" s="14" t="s">
        <v>31</v>
      </c>
      <c r="Y52" s="19" t="s">
        <v>31</v>
      </c>
      <c r="Z52" s="20" t="s">
        <v>32</v>
      </c>
      <c r="AA52" t="str">
        <f>IFERROR(VLOOKUP(B52, Prices!A:I, 9, FALSE), "")</f>
        <v/>
      </c>
    </row>
    <row r="53" spans="1:27" ht="120" x14ac:dyDescent="0.25">
      <c r="A53" t="s">
        <v>401</v>
      </c>
      <c r="B53" t="str">
        <f t="shared" si="0"/>
        <v>Intel Core i7-12700</v>
      </c>
      <c r="C53" s="24" t="s">
        <v>94</v>
      </c>
      <c r="D53" s="13" t="s">
        <v>37</v>
      </c>
      <c r="E53" s="13" t="s">
        <v>88</v>
      </c>
      <c r="F53" s="14">
        <v>12</v>
      </c>
      <c r="G53" s="14">
        <v>8</v>
      </c>
      <c r="H53" s="14">
        <v>4</v>
      </c>
      <c r="I53" s="29">
        <v>20</v>
      </c>
      <c r="J53" s="15">
        <v>4.9000000000000004</v>
      </c>
      <c r="K53" s="15">
        <v>2.1</v>
      </c>
      <c r="L53" s="15">
        <v>1.6</v>
      </c>
      <c r="M53" s="15" t="s">
        <v>26</v>
      </c>
      <c r="N53" s="16">
        <v>25</v>
      </c>
      <c r="O53" s="16">
        <v>65</v>
      </c>
      <c r="P53" s="14">
        <v>128</v>
      </c>
      <c r="Q53" s="17" t="s">
        <v>89</v>
      </c>
      <c r="R53" s="18">
        <v>20</v>
      </c>
      <c r="S53" s="18" t="s">
        <v>28</v>
      </c>
      <c r="T53" s="16" t="s">
        <v>29</v>
      </c>
      <c r="U53" s="15">
        <v>1.5</v>
      </c>
      <c r="V53" s="14" t="s">
        <v>31</v>
      </c>
      <c r="W53" s="14" t="s">
        <v>31</v>
      </c>
      <c r="X53" s="14" t="s">
        <v>95</v>
      </c>
      <c r="Y53" s="19" t="s">
        <v>31</v>
      </c>
      <c r="Z53" s="20" t="s">
        <v>32</v>
      </c>
      <c r="AA53">
        <f>IFERROR(VLOOKUP(B53, Prices!A:I, 9, FALSE), "")</f>
        <v>449.99</v>
      </c>
    </row>
    <row r="54" spans="1:27" ht="60" x14ac:dyDescent="0.25">
      <c r="A54" t="s">
        <v>401</v>
      </c>
      <c r="B54" t="str">
        <f t="shared" si="0"/>
        <v>Intel Core i7-12700F</v>
      </c>
      <c r="C54" s="24" t="s">
        <v>96</v>
      </c>
      <c r="D54" s="13" t="s">
        <v>37</v>
      </c>
      <c r="E54" s="13" t="s">
        <v>88</v>
      </c>
      <c r="F54" s="14">
        <v>12</v>
      </c>
      <c r="G54" s="14">
        <v>8</v>
      </c>
      <c r="H54" s="14">
        <v>4</v>
      </c>
      <c r="I54" s="29">
        <v>20</v>
      </c>
      <c r="J54" s="15">
        <v>4.9000000000000004</v>
      </c>
      <c r="K54" s="15">
        <v>2.1</v>
      </c>
      <c r="L54" s="15">
        <v>1.6</v>
      </c>
      <c r="M54" s="15" t="s">
        <v>26</v>
      </c>
      <c r="N54" s="16">
        <v>25</v>
      </c>
      <c r="O54" s="16">
        <v>65</v>
      </c>
      <c r="P54" s="14">
        <v>128</v>
      </c>
      <c r="Q54" s="17" t="s">
        <v>89</v>
      </c>
      <c r="R54" s="18">
        <v>20</v>
      </c>
      <c r="S54" s="18" t="s">
        <v>28</v>
      </c>
      <c r="T54" s="16" t="s">
        <v>30</v>
      </c>
      <c r="U54" s="15" t="s">
        <v>26</v>
      </c>
      <c r="V54" s="14" t="s">
        <v>31</v>
      </c>
      <c r="W54" s="14" t="s">
        <v>31</v>
      </c>
      <c r="X54" s="14" t="s">
        <v>31</v>
      </c>
      <c r="Y54" s="19" t="s">
        <v>30</v>
      </c>
      <c r="Z54" s="17" t="s">
        <v>26</v>
      </c>
      <c r="AA54">
        <f>IFERROR(VLOOKUP(B54, Prices!A:I, 9, FALSE), "")</f>
        <v>284.99</v>
      </c>
    </row>
    <row r="55" spans="1:27" ht="120" x14ac:dyDescent="0.25">
      <c r="A55" t="s">
        <v>401</v>
      </c>
      <c r="B55" t="str">
        <f t="shared" si="0"/>
        <v>Intel Core i9-12900T</v>
      </c>
      <c r="C55" s="27" t="s">
        <v>97</v>
      </c>
      <c r="D55" s="13" t="s">
        <v>24</v>
      </c>
      <c r="E55" s="13" t="s">
        <v>88</v>
      </c>
      <c r="F55" s="14">
        <v>16</v>
      </c>
      <c r="G55" s="14">
        <v>8</v>
      </c>
      <c r="H55" s="14">
        <v>8</v>
      </c>
      <c r="I55" s="14">
        <v>24</v>
      </c>
      <c r="J55" s="15">
        <v>4.9000000000000004</v>
      </c>
      <c r="K55" s="15">
        <v>1.4</v>
      </c>
      <c r="L55" s="15">
        <v>1</v>
      </c>
      <c r="M55" s="15" t="s">
        <v>26</v>
      </c>
      <c r="N55" s="16">
        <v>30</v>
      </c>
      <c r="O55" s="16">
        <v>35</v>
      </c>
      <c r="P55" s="14">
        <v>128</v>
      </c>
      <c r="Q55" s="17" t="s">
        <v>89</v>
      </c>
      <c r="R55" s="18">
        <v>20</v>
      </c>
      <c r="S55" s="18" t="s">
        <v>28</v>
      </c>
      <c r="T55" s="16" t="s">
        <v>29</v>
      </c>
      <c r="U55" s="15">
        <v>1.55</v>
      </c>
      <c r="V55" s="14" t="s">
        <v>31</v>
      </c>
      <c r="W55" s="14" t="s">
        <v>31</v>
      </c>
      <c r="X55" s="14" t="s">
        <v>31</v>
      </c>
      <c r="Y55" s="19" t="s">
        <v>31</v>
      </c>
      <c r="Z55" s="20" t="s">
        <v>32</v>
      </c>
      <c r="AA55" t="str">
        <f>IFERROR(VLOOKUP(B55, Prices!A:I, 9, FALSE), "")</f>
        <v/>
      </c>
    </row>
    <row r="56" spans="1:27" ht="132" x14ac:dyDescent="0.25">
      <c r="A56" t="s">
        <v>401</v>
      </c>
      <c r="B56" t="str">
        <f t="shared" si="0"/>
        <v>Intel Core i7-12700K</v>
      </c>
      <c r="C56" s="27" t="s">
        <v>98</v>
      </c>
      <c r="D56" s="13" t="s">
        <v>37</v>
      </c>
      <c r="E56" s="13" t="s">
        <v>88</v>
      </c>
      <c r="F56" s="14">
        <v>12</v>
      </c>
      <c r="G56" s="14">
        <v>8</v>
      </c>
      <c r="H56" s="14">
        <v>4</v>
      </c>
      <c r="I56" s="29">
        <v>20</v>
      </c>
      <c r="J56" s="15">
        <v>5</v>
      </c>
      <c r="K56" s="28">
        <v>3.6</v>
      </c>
      <c r="L56" s="15">
        <v>2.7</v>
      </c>
      <c r="M56" s="15" t="s">
        <v>26</v>
      </c>
      <c r="N56" s="14">
        <v>25</v>
      </c>
      <c r="O56" s="14">
        <v>125</v>
      </c>
      <c r="P56" s="14">
        <v>128</v>
      </c>
      <c r="Q56" s="17" t="s">
        <v>89</v>
      </c>
      <c r="R56" s="18">
        <v>20</v>
      </c>
      <c r="S56" s="18" t="s">
        <v>28</v>
      </c>
      <c r="T56" s="16" t="s">
        <v>29</v>
      </c>
      <c r="U56" s="15">
        <v>1.5</v>
      </c>
      <c r="V56" s="14" t="s">
        <v>31</v>
      </c>
      <c r="W56" s="14" t="s">
        <v>31</v>
      </c>
      <c r="X56" s="14" t="s">
        <v>95</v>
      </c>
      <c r="Y56" s="19" t="s">
        <v>95</v>
      </c>
      <c r="Z56" s="20" t="s">
        <v>99</v>
      </c>
      <c r="AA56">
        <f>IFERROR(VLOOKUP(B56, Prices!A:I, 9, FALSE), "")</f>
        <v>284.58</v>
      </c>
    </row>
    <row r="57" spans="1:27" ht="60" x14ac:dyDescent="0.25">
      <c r="A57" t="s">
        <v>401</v>
      </c>
      <c r="B57" t="str">
        <f t="shared" si="0"/>
        <v>Intel Core i7-12700KF</v>
      </c>
      <c r="C57" s="24" t="s">
        <v>100</v>
      </c>
      <c r="D57" s="13" t="s">
        <v>37</v>
      </c>
      <c r="E57" s="13" t="s">
        <v>88</v>
      </c>
      <c r="F57" s="14">
        <v>12</v>
      </c>
      <c r="G57" s="14">
        <v>8</v>
      </c>
      <c r="H57" s="14">
        <v>4</v>
      </c>
      <c r="I57" s="29">
        <v>20</v>
      </c>
      <c r="J57" s="15">
        <v>5</v>
      </c>
      <c r="K57" s="28">
        <v>3.6</v>
      </c>
      <c r="L57" s="15">
        <v>2.7</v>
      </c>
      <c r="M57" s="15" t="s">
        <v>26</v>
      </c>
      <c r="N57" s="14">
        <v>25</v>
      </c>
      <c r="O57" s="14">
        <v>125</v>
      </c>
      <c r="P57" s="14">
        <v>128</v>
      </c>
      <c r="Q57" s="17" t="s">
        <v>89</v>
      </c>
      <c r="R57" s="18">
        <v>20</v>
      </c>
      <c r="S57" s="18" t="s">
        <v>28</v>
      </c>
      <c r="T57" s="16" t="s">
        <v>30</v>
      </c>
      <c r="U57" s="15" t="s">
        <v>26</v>
      </c>
      <c r="V57" s="14" t="s">
        <v>31</v>
      </c>
      <c r="W57" s="14" t="s">
        <v>31</v>
      </c>
      <c r="X57" s="14" t="s">
        <v>31</v>
      </c>
      <c r="Y57" s="19" t="s">
        <v>30</v>
      </c>
      <c r="Z57" s="17" t="s">
        <v>26</v>
      </c>
      <c r="AA57">
        <f>IFERROR(VLOOKUP(B57, Prices!A:I, 9, FALSE), "")</f>
        <v>268.95</v>
      </c>
    </row>
    <row r="58" spans="1:27" ht="120" x14ac:dyDescent="0.25">
      <c r="A58" t="s">
        <v>401</v>
      </c>
      <c r="B58" t="str">
        <f t="shared" si="0"/>
        <v>Intel Core i5-12600</v>
      </c>
      <c r="C58" s="24" t="s">
        <v>101</v>
      </c>
      <c r="D58" s="13" t="s">
        <v>41</v>
      </c>
      <c r="E58" s="13" t="s">
        <v>88</v>
      </c>
      <c r="F58" s="14">
        <v>6</v>
      </c>
      <c r="G58" s="14">
        <v>6</v>
      </c>
      <c r="H58" s="14">
        <v>0</v>
      </c>
      <c r="I58" s="14">
        <v>12</v>
      </c>
      <c r="J58" s="15">
        <v>4.8</v>
      </c>
      <c r="K58" s="15">
        <v>3.3</v>
      </c>
      <c r="L58" s="15" t="s">
        <v>26</v>
      </c>
      <c r="M58" s="15" t="s">
        <v>26</v>
      </c>
      <c r="N58" s="16">
        <v>18</v>
      </c>
      <c r="O58" s="16">
        <v>65</v>
      </c>
      <c r="P58" s="14">
        <v>128</v>
      </c>
      <c r="Q58" s="17" t="s">
        <v>89</v>
      </c>
      <c r="R58" s="18">
        <v>20</v>
      </c>
      <c r="S58" s="18" t="s">
        <v>28</v>
      </c>
      <c r="T58" s="16" t="s">
        <v>29</v>
      </c>
      <c r="U58" s="15">
        <v>1.45</v>
      </c>
      <c r="V58" s="14" t="s">
        <v>31</v>
      </c>
      <c r="W58" s="14" t="s">
        <v>31</v>
      </c>
      <c r="X58" s="14" t="s">
        <v>30</v>
      </c>
      <c r="Y58" s="19" t="s">
        <v>31</v>
      </c>
      <c r="Z58" s="20" t="s">
        <v>32</v>
      </c>
      <c r="AA58" t="str">
        <f>IFERROR(VLOOKUP(B58, Prices!A:I, 9, FALSE), "")</f>
        <v/>
      </c>
    </row>
    <row r="59" spans="1:27" ht="120" x14ac:dyDescent="0.25">
      <c r="A59" t="s">
        <v>401</v>
      </c>
      <c r="B59" t="str">
        <f t="shared" si="0"/>
        <v>Intel Core i5-12400</v>
      </c>
      <c r="C59" s="30" t="s">
        <v>102</v>
      </c>
      <c r="D59" s="13" t="s">
        <v>41</v>
      </c>
      <c r="E59" s="13" t="s">
        <v>88</v>
      </c>
      <c r="F59" s="14">
        <v>6</v>
      </c>
      <c r="G59" s="14">
        <v>6</v>
      </c>
      <c r="H59" s="14">
        <v>0</v>
      </c>
      <c r="I59" s="14">
        <v>12</v>
      </c>
      <c r="J59" s="15">
        <v>4.4000000000000004</v>
      </c>
      <c r="K59" s="15">
        <v>2.5</v>
      </c>
      <c r="L59" s="15" t="s">
        <v>26</v>
      </c>
      <c r="M59" s="15" t="s">
        <v>26</v>
      </c>
      <c r="N59" s="16">
        <v>18</v>
      </c>
      <c r="O59" s="16">
        <v>65</v>
      </c>
      <c r="P59" s="14">
        <v>128</v>
      </c>
      <c r="Q59" s="17" t="s">
        <v>89</v>
      </c>
      <c r="R59" s="18">
        <v>20</v>
      </c>
      <c r="S59" s="18" t="s">
        <v>28</v>
      </c>
      <c r="T59" s="16" t="s">
        <v>44</v>
      </c>
      <c r="U59" s="15">
        <v>1.45</v>
      </c>
      <c r="V59" s="14" t="s">
        <v>31</v>
      </c>
      <c r="W59" s="14" t="s">
        <v>31</v>
      </c>
      <c r="X59" s="14" t="s">
        <v>30</v>
      </c>
      <c r="Y59" s="19" t="s">
        <v>30</v>
      </c>
      <c r="Z59" s="31" t="s">
        <v>32</v>
      </c>
      <c r="AA59">
        <f>IFERROR(VLOOKUP(B59, Prices!A:I, 9, FALSE), "")</f>
        <v>215.99</v>
      </c>
    </row>
    <row r="60" spans="1:27" ht="60" x14ac:dyDescent="0.25">
      <c r="A60" t="s">
        <v>401</v>
      </c>
      <c r="B60" t="str">
        <f t="shared" si="0"/>
        <v>Intel Core i5-12400F</v>
      </c>
      <c r="C60" s="30" t="s">
        <v>103</v>
      </c>
      <c r="D60" s="13" t="s">
        <v>41</v>
      </c>
      <c r="E60" s="13" t="s">
        <v>88</v>
      </c>
      <c r="F60" s="14">
        <v>6</v>
      </c>
      <c r="G60" s="14">
        <v>6</v>
      </c>
      <c r="H60" s="14">
        <v>0</v>
      </c>
      <c r="I60" s="14">
        <v>12</v>
      </c>
      <c r="J60" s="15">
        <v>4.4000000000000004</v>
      </c>
      <c r="K60" s="15">
        <v>2.5</v>
      </c>
      <c r="L60" s="15" t="s">
        <v>26</v>
      </c>
      <c r="M60" s="15" t="s">
        <v>26</v>
      </c>
      <c r="N60" s="16">
        <v>18</v>
      </c>
      <c r="O60" s="16">
        <v>65</v>
      </c>
      <c r="P60" s="14">
        <v>128</v>
      </c>
      <c r="Q60" s="17" t="s">
        <v>89</v>
      </c>
      <c r="R60" s="18">
        <v>20</v>
      </c>
      <c r="S60" s="18" t="s">
        <v>28</v>
      </c>
      <c r="T60" s="16" t="s">
        <v>30</v>
      </c>
      <c r="U60" s="15" t="s">
        <v>26</v>
      </c>
      <c r="V60" s="14" t="s">
        <v>31</v>
      </c>
      <c r="W60" s="14" t="s">
        <v>31</v>
      </c>
      <c r="X60" s="14" t="s">
        <v>30</v>
      </c>
      <c r="Y60" s="19" t="s">
        <v>30</v>
      </c>
      <c r="Z60" s="32" t="s">
        <v>26</v>
      </c>
      <c r="AA60">
        <f>IFERROR(VLOOKUP(B60, Prices!A:I, 9, FALSE), "")</f>
        <v>148.86000000000001</v>
      </c>
    </row>
    <row r="61" spans="1:27" ht="120" x14ac:dyDescent="0.25">
      <c r="A61" t="s">
        <v>401</v>
      </c>
      <c r="B61" t="str">
        <f t="shared" si="0"/>
        <v>Intel Core i7-12700T</v>
      </c>
      <c r="C61" s="30" t="s">
        <v>104</v>
      </c>
      <c r="D61" s="13" t="s">
        <v>37</v>
      </c>
      <c r="E61" s="13" t="s">
        <v>88</v>
      </c>
      <c r="F61" s="14">
        <v>12</v>
      </c>
      <c r="G61" s="14">
        <v>8</v>
      </c>
      <c r="H61" s="14">
        <v>4</v>
      </c>
      <c r="I61" s="29">
        <v>20</v>
      </c>
      <c r="J61" s="15">
        <v>4.7</v>
      </c>
      <c r="K61" s="15">
        <v>1.4</v>
      </c>
      <c r="L61" s="15">
        <v>1</v>
      </c>
      <c r="M61" s="15" t="s">
        <v>26</v>
      </c>
      <c r="N61" s="16">
        <v>25</v>
      </c>
      <c r="O61" s="16">
        <v>35</v>
      </c>
      <c r="P61" s="14">
        <v>128</v>
      </c>
      <c r="Q61" s="17" t="s">
        <v>89</v>
      </c>
      <c r="R61" s="18">
        <v>20</v>
      </c>
      <c r="S61" s="18" t="s">
        <v>28</v>
      </c>
      <c r="T61" s="16" t="s">
        <v>29</v>
      </c>
      <c r="U61" s="15">
        <v>1.5</v>
      </c>
      <c r="V61" s="14" t="s">
        <v>31</v>
      </c>
      <c r="W61" s="14" t="s">
        <v>31</v>
      </c>
      <c r="X61" s="14" t="s">
        <v>95</v>
      </c>
      <c r="Y61" s="19" t="s">
        <v>31</v>
      </c>
      <c r="Z61" s="31" t="s">
        <v>32</v>
      </c>
      <c r="AA61" t="str">
        <f>IFERROR(VLOOKUP(B61, Prices!A:I, 9, FALSE), "")</f>
        <v/>
      </c>
    </row>
    <row r="62" spans="1:27" ht="120" x14ac:dyDescent="0.25">
      <c r="A62" t="s">
        <v>401</v>
      </c>
      <c r="B62" t="str">
        <f t="shared" si="0"/>
        <v>Intel Core i5-12400T</v>
      </c>
      <c r="C62" s="30" t="s">
        <v>105</v>
      </c>
      <c r="D62" s="13" t="s">
        <v>41</v>
      </c>
      <c r="E62" s="13" t="s">
        <v>88</v>
      </c>
      <c r="F62" s="14">
        <v>6</v>
      </c>
      <c r="G62" s="14">
        <v>6</v>
      </c>
      <c r="H62" s="14">
        <v>0</v>
      </c>
      <c r="I62" s="14">
        <v>12</v>
      </c>
      <c r="J62" s="15">
        <v>4.2</v>
      </c>
      <c r="K62" s="15">
        <v>1.8</v>
      </c>
      <c r="L62" s="15" t="s">
        <v>26</v>
      </c>
      <c r="M62" s="15" t="s">
        <v>26</v>
      </c>
      <c r="N62" s="16">
        <v>18</v>
      </c>
      <c r="O62" s="16">
        <v>35</v>
      </c>
      <c r="P62" s="14">
        <v>128</v>
      </c>
      <c r="Q62" s="17" t="s">
        <v>89</v>
      </c>
      <c r="R62" s="18">
        <v>20</v>
      </c>
      <c r="S62" s="18" t="s">
        <v>28</v>
      </c>
      <c r="T62" s="16" t="s">
        <v>44</v>
      </c>
      <c r="U62" s="15">
        <v>1.45</v>
      </c>
      <c r="V62" s="14" t="s">
        <v>31</v>
      </c>
      <c r="W62" s="14" t="s">
        <v>31</v>
      </c>
      <c r="X62" s="14" t="s">
        <v>30</v>
      </c>
      <c r="Y62" s="19" t="s">
        <v>30</v>
      </c>
      <c r="Z62" s="31" t="s">
        <v>32</v>
      </c>
      <c r="AA62" t="str">
        <f>IFERROR(VLOOKUP(B62, Prices!A:I, 9, FALSE), "")</f>
        <v/>
      </c>
    </row>
    <row r="63" spans="1:27" ht="120" x14ac:dyDescent="0.25">
      <c r="A63" t="s">
        <v>401</v>
      </c>
      <c r="B63" t="str">
        <f t="shared" si="0"/>
        <v>Intel Core i5-12500</v>
      </c>
      <c r="C63" s="30" t="s">
        <v>106</v>
      </c>
      <c r="D63" s="13" t="s">
        <v>41</v>
      </c>
      <c r="E63" s="13" t="s">
        <v>88</v>
      </c>
      <c r="F63" s="14">
        <v>6</v>
      </c>
      <c r="G63" s="14">
        <v>6</v>
      </c>
      <c r="H63" s="14">
        <v>0</v>
      </c>
      <c r="I63" s="14">
        <v>12</v>
      </c>
      <c r="J63" s="15">
        <v>4.5999999999999996</v>
      </c>
      <c r="K63" s="15">
        <v>3</v>
      </c>
      <c r="L63" s="15" t="s">
        <v>26</v>
      </c>
      <c r="M63" s="15" t="s">
        <v>26</v>
      </c>
      <c r="N63" s="16">
        <v>18</v>
      </c>
      <c r="O63" s="16">
        <v>65</v>
      </c>
      <c r="P63" s="14">
        <v>128</v>
      </c>
      <c r="Q63" s="17" t="s">
        <v>89</v>
      </c>
      <c r="R63" s="18">
        <v>20</v>
      </c>
      <c r="S63" s="18" t="s">
        <v>28</v>
      </c>
      <c r="T63" s="16" t="s">
        <v>29</v>
      </c>
      <c r="U63" s="15">
        <v>1.45</v>
      </c>
      <c r="V63" s="14" t="s">
        <v>31</v>
      </c>
      <c r="W63" s="14" t="s">
        <v>31</v>
      </c>
      <c r="X63" s="14" t="s">
        <v>30</v>
      </c>
      <c r="Y63" s="19" t="s">
        <v>31</v>
      </c>
      <c r="Z63" s="31" t="s">
        <v>32</v>
      </c>
      <c r="AA63">
        <f>IFERROR(VLOOKUP(B63, Prices!A:I, 9, FALSE), "")</f>
        <v>219.99</v>
      </c>
    </row>
    <row r="64" spans="1:27" ht="120" x14ac:dyDescent="0.25">
      <c r="A64" t="s">
        <v>401</v>
      </c>
      <c r="B64" t="str">
        <f t="shared" si="0"/>
        <v>Intel Core i5-12500T</v>
      </c>
      <c r="C64" s="30" t="s">
        <v>107</v>
      </c>
      <c r="D64" s="13" t="s">
        <v>41</v>
      </c>
      <c r="E64" s="13" t="s">
        <v>88</v>
      </c>
      <c r="F64" s="14">
        <v>6</v>
      </c>
      <c r="G64" s="14">
        <v>6</v>
      </c>
      <c r="H64" s="14">
        <v>0</v>
      </c>
      <c r="I64" s="14">
        <v>12</v>
      </c>
      <c r="J64" s="15">
        <v>4.4000000000000004</v>
      </c>
      <c r="K64" s="15">
        <v>2</v>
      </c>
      <c r="L64" s="15" t="s">
        <v>26</v>
      </c>
      <c r="M64" s="15" t="s">
        <v>26</v>
      </c>
      <c r="N64" s="16">
        <v>18</v>
      </c>
      <c r="O64" s="16">
        <v>35</v>
      </c>
      <c r="P64" s="14">
        <v>128</v>
      </c>
      <c r="Q64" s="17" t="s">
        <v>89</v>
      </c>
      <c r="R64" s="18">
        <v>20</v>
      </c>
      <c r="S64" s="18" t="s">
        <v>28</v>
      </c>
      <c r="T64" s="16" t="s">
        <v>29</v>
      </c>
      <c r="U64" s="15">
        <v>1.45</v>
      </c>
      <c r="V64" s="14" t="s">
        <v>31</v>
      </c>
      <c r="W64" s="14" t="s">
        <v>31</v>
      </c>
      <c r="X64" s="14" t="s">
        <v>30</v>
      </c>
      <c r="Y64" s="19" t="s">
        <v>31</v>
      </c>
      <c r="Z64" s="31" t="s">
        <v>32</v>
      </c>
      <c r="AA64" t="str">
        <f>IFERROR(VLOOKUP(B64, Prices!A:I, 9, FALSE), "")</f>
        <v/>
      </c>
    </row>
    <row r="65" spans="1:27" ht="120" x14ac:dyDescent="0.25">
      <c r="A65" t="s">
        <v>401</v>
      </c>
      <c r="B65" t="str">
        <f t="shared" si="0"/>
        <v>Intel Core i5-12600K</v>
      </c>
      <c r="C65" s="30" t="s">
        <v>108</v>
      </c>
      <c r="D65" s="13" t="s">
        <v>41</v>
      </c>
      <c r="E65" s="13" t="s">
        <v>88</v>
      </c>
      <c r="F65" s="14">
        <v>10</v>
      </c>
      <c r="G65" s="14">
        <v>6</v>
      </c>
      <c r="H65" s="14">
        <v>4</v>
      </c>
      <c r="I65" s="14">
        <v>16</v>
      </c>
      <c r="J65" s="15">
        <v>4.9000000000000004</v>
      </c>
      <c r="K65" s="15">
        <v>3.7</v>
      </c>
      <c r="L65" s="15">
        <v>2.8</v>
      </c>
      <c r="M65" s="15" t="s">
        <v>26</v>
      </c>
      <c r="N65" s="16">
        <v>20</v>
      </c>
      <c r="O65" s="16">
        <v>125</v>
      </c>
      <c r="P65" s="14">
        <v>128</v>
      </c>
      <c r="Q65" s="17" t="s">
        <v>89</v>
      </c>
      <c r="R65" s="18">
        <v>20</v>
      </c>
      <c r="S65" s="18" t="s">
        <v>28</v>
      </c>
      <c r="T65" s="16" t="s">
        <v>29</v>
      </c>
      <c r="U65" s="15">
        <v>1.45</v>
      </c>
      <c r="V65" s="14" t="s">
        <v>31</v>
      </c>
      <c r="W65" s="14" t="s">
        <v>31</v>
      </c>
      <c r="X65" s="14" t="s">
        <v>30</v>
      </c>
      <c r="Y65" s="19" t="s">
        <v>31</v>
      </c>
      <c r="Z65" s="31" t="s">
        <v>32</v>
      </c>
      <c r="AA65">
        <f>IFERROR(VLOOKUP(B65, Prices!A:I, 9, FALSE), "")</f>
        <v>184.99</v>
      </c>
    </row>
    <row r="66" spans="1:27" ht="60" x14ac:dyDescent="0.25">
      <c r="A66" t="s">
        <v>401</v>
      </c>
      <c r="B66" t="str">
        <f t="shared" si="0"/>
        <v>Intel Core i5-12600KF</v>
      </c>
      <c r="C66" s="30" t="s">
        <v>109</v>
      </c>
      <c r="D66" s="13" t="str">
        <f>LEFT(C66,2)</f>
        <v>i5</v>
      </c>
      <c r="E66" s="13" t="s">
        <v>88</v>
      </c>
      <c r="F66" s="14">
        <v>10</v>
      </c>
      <c r="G66" s="14">
        <v>6</v>
      </c>
      <c r="H66" s="14">
        <v>4</v>
      </c>
      <c r="I66" s="14">
        <v>16</v>
      </c>
      <c r="J66" s="15">
        <v>4.9000000000000004</v>
      </c>
      <c r="K66" s="15">
        <v>3.7</v>
      </c>
      <c r="L66" s="15">
        <v>2.8</v>
      </c>
      <c r="M66" s="15" t="s">
        <v>26</v>
      </c>
      <c r="N66" s="16">
        <v>20</v>
      </c>
      <c r="O66" s="16">
        <v>125</v>
      </c>
      <c r="P66" s="14">
        <v>128</v>
      </c>
      <c r="Q66" s="17" t="s">
        <v>89</v>
      </c>
      <c r="R66" s="18">
        <v>20</v>
      </c>
      <c r="S66" s="18" t="s">
        <v>28</v>
      </c>
      <c r="T66" s="16" t="s">
        <v>30</v>
      </c>
      <c r="U66" s="15" t="s">
        <v>26</v>
      </c>
      <c r="V66" s="14" t="s">
        <v>31</v>
      </c>
      <c r="W66" s="14" t="s">
        <v>31</v>
      </c>
      <c r="X66" s="14" t="s">
        <v>30</v>
      </c>
      <c r="Y66" s="19" t="s">
        <v>30</v>
      </c>
      <c r="Z66" s="32" t="s">
        <v>26</v>
      </c>
      <c r="AA66">
        <f>IFERROR(VLOOKUP(B66, Prices!A:I, 9, FALSE), "")</f>
        <v>159.99</v>
      </c>
    </row>
    <row r="67" spans="1:27" ht="120" x14ac:dyDescent="0.25">
      <c r="A67" t="s">
        <v>401</v>
      </c>
      <c r="B67" t="str">
        <f t="shared" ref="B67:B130" si="2">TRIM(A67) &amp; " Core " &amp; TRIM(C67)</f>
        <v>Intel Core i3-12300</v>
      </c>
      <c r="C67" s="30" t="s">
        <v>110</v>
      </c>
      <c r="D67" s="13" t="s">
        <v>51</v>
      </c>
      <c r="E67" s="13" t="s">
        <v>88</v>
      </c>
      <c r="F67" s="14">
        <v>4</v>
      </c>
      <c r="G67" s="14">
        <v>4</v>
      </c>
      <c r="H67" s="14">
        <v>0</v>
      </c>
      <c r="I67" s="14">
        <v>8</v>
      </c>
      <c r="J67" s="15">
        <v>4.4000000000000004</v>
      </c>
      <c r="K67" s="15">
        <v>3.5</v>
      </c>
      <c r="L67" s="15" t="s">
        <v>26</v>
      </c>
      <c r="M67" s="15" t="s">
        <v>26</v>
      </c>
      <c r="N67" s="16">
        <v>12</v>
      </c>
      <c r="O67" s="16">
        <v>60</v>
      </c>
      <c r="P67" s="14">
        <v>128</v>
      </c>
      <c r="Q67" s="17" t="s">
        <v>89</v>
      </c>
      <c r="R67" s="18">
        <v>20</v>
      </c>
      <c r="S67" s="18" t="s">
        <v>28</v>
      </c>
      <c r="T67" s="16" t="s">
        <v>44</v>
      </c>
      <c r="U67" s="15">
        <v>1.45</v>
      </c>
      <c r="V67" s="14" t="s">
        <v>31</v>
      </c>
      <c r="W67" s="14" t="s">
        <v>31</v>
      </c>
      <c r="X67" s="14" t="s">
        <v>30</v>
      </c>
      <c r="Y67" s="19" t="s">
        <v>30</v>
      </c>
      <c r="Z67" s="31" t="s">
        <v>32</v>
      </c>
      <c r="AA67" t="str">
        <f>IFERROR(VLOOKUP(B67, Prices!A:I, 9, FALSE), "")</f>
        <v/>
      </c>
    </row>
    <row r="68" spans="1:27" ht="120" x14ac:dyDescent="0.25">
      <c r="A68" t="s">
        <v>401</v>
      </c>
      <c r="B68" t="str">
        <f t="shared" si="2"/>
        <v>Intel Core i3-12100</v>
      </c>
      <c r="C68" s="30" t="s">
        <v>111</v>
      </c>
      <c r="D68" s="13" t="s">
        <v>51</v>
      </c>
      <c r="E68" s="13" t="s">
        <v>88</v>
      </c>
      <c r="F68" s="14">
        <v>4</v>
      </c>
      <c r="G68" s="14">
        <v>4</v>
      </c>
      <c r="H68" s="14">
        <v>0</v>
      </c>
      <c r="I68" s="14">
        <v>8</v>
      </c>
      <c r="J68" s="15">
        <v>4.3</v>
      </c>
      <c r="K68" s="15">
        <v>3.3</v>
      </c>
      <c r="L68" s="15" t="s">
        <v>26</v>
      </c>
      <c r="M68" s="15" t="s">
        <v>26</v>
      </c>
      <c r="N68" s="16">
        <v>12</v>
      </c>
      <c r="O68" s="16">
        <v>60</v>
      </c>
      <c r="P68" s="14">
        <v>128</v>
      </c>
      <c r="Q68" s="17" t="s">
        <v>89</v>
      </c>
      <c r="R68" s="18">
        <v>20</v>
      </c>
      <c r="S68" s="18" t="s">
        <v>28</v>
      </c>
      <c r="T68" s="16" t="s">
        <v>44</v>
      </c>
      <c r="U68" s="15">
        <v>1.4</v>
      </c>
      <c r="V68" s="14" t="s">
        <v>31</v>
      </c>
      <c r="W68" s="14" t="s">
        <v>31</v>
      </c>
      <c r="X68" s="14" t="s">
        <v>30</v>
      </c>
      <c r="Y68" s="19" t="s">
        <v>30</v>
      </c>
      <c r="Z68" s="31" t="s">
        <v>32</v>
      </c>
      <c r="AA68">
        <f>IFERROR(VLOOKUP(B68, Prices!A:I, 9, FALSE), "")</f>
        <v>224.87</v>
      </c>
    </row>
    <row r="69" spans="1:27" ht="60" x14ac:dyDescent="0.25">
      <c r="A69" t="s">
        <v>401</v>
      </c>
      <c r="B69" t="str">
        <f t="shared" si="2"/>
        <v>Intel Core i3-12100F</v>
      </c>
      <c r="C69" s="30" t="s">
        <v>112</v>
      </c>
      <c r="D69" s="13" t="s">
        <v>51</v>
      </c>
      <c r="E69" s="13" t="s">
        <v>88</v>
      </c>
      <c r="F69" s="14">
        <v>4</v>
      </c>
      <c r="G69" s="14">
        <v>4</v>
      </c>
      <c r="H69" s="14">
        <v>0</v>
      </c>
      <c r="I69" s="14">
        <v>8</v>
      </c>
      <c r="J69" s="15">
        <v>4.3</v>
      </c>
      <c r="K69" s="15">
        <v>3.3</v>
      </c>
      <c r="L69" s="15" t="s">
        <v>26</v>
      </c>
      <c r="M69" s="15" t="s">
        <v>26</v>
      </c>
      <c r="N69" s="16">
        <v>12</v>
      </c>
      <c r="O69" s="16">
        <v>58</v>
      </c>
      <c r="P69" s="14">
        <v>128</v>
      </c>
      <c r="Q69" s="17" t="s">
        <v>89</v>
      </c>
      <c r="R69" s="18">
        <v>20</v>
      </c>
      <c r="S69" s="18" t="s">
        <v>28</v>
      </c>
      <c r="T69" s="16" t="s">
        <v>30</v>
      </c>
      <c r="U69" s="15" t="s">
        <v>26</v>
      </c>
      <c r="V69" s="14" t="s">
        <v>31</v>
      </c>
      <c r="W69" s="14" t="s">
        <v>31</v>
      </c>
      <c r="X69" s="14" t="s">
        <v>30</v>
      </c>
      <c r="Y69" s="14" t="s">
        <v>30</v>
      </c>
      <c r="Z69" s="32" t="s">
        <v>26</v>
      </c>
      <c r="AA69">
        <f>IFERROR(VLOOKUP(B69, Prices!A:I, 9, FALSE), "")</f>
        <v>94.27</v>
      </c>
    </row>
    <row r="70" spans="1:27" ht="120" x14ac:dyDescent="0.25">
      <c r="A70" t="s">
        <v>401</v>
      </c>
      <c r="B70" t="str">
        <f t="shared" si="2"/>
        <v>Intel Core i5-12600T</v>
      </c>
      <c r="C70" s="30" t="s">
        <v>113</v>
      </c>
      <c r="D70" s="13" t="s">
        <v>41</v>
      </c>
      <c r="E70" s="13" t="s">
        <v>88</v>
      </c>
      <c r="F70" s="14">
        <v>6</v>
      </c>
      <c r="G70" s="14">
        <v>6</v>
      </c>
      <c r="H70" s="14">
        <v>0</v>
      </c>
      <c r="I70" s="14">
        <v>12</v>
      </c>
      <c r="J70" s="15">
        <v>4.5999999999999996</v>
      </c>
      <c r="K70" s="15">
        <v>2.1</v>
      </c>
      <c r="L70" s="15" t="s">
        <v>26</v>
      </c>
      <c r="M70" s="15" t="s">
        <v>26</v>
      </c>
      <c r="N70" s="16">
        <v>18</v>
      </c>
      <c r="O70" s="16">
        <v>35</v>
      </c>
      <c r="P70" s="14">
        <v>128</v>
      </c>
      <c r="Q70" s="17" t="s">
        <v>89</v>
      </c>
      <c r="R70" s="18">
        <v>20</v>
      </c>
      <c r="S70" s="18" t="s">
        <v>28</v>
      </c>
      <c r="T70" s="16" t="s">
        <v>29</v>
      </c>
      <c r="U70" s="15">
        <v>1.45</v>
      </c>
      <c r="V70" s="14" t="s">
        <v>31</v>
      </c>
      <c r="W70" s="14" t="s">
        <v>31</v>
      </c>
      <c r="X70" s="14" t="s">
        <v>30</v>
      </c>
      <c r="Y70" s="19" t="s">
        <v>31</v>
      </c>
      <c r="Z70" s="31" t="s">
        <v>32</v>
      </c>
      <c r="AA70" t="str">
        <f>IFERROR(VLOOKUP(B70, Prices!A:I, 9, FALSE), "")</f>
        <v/>
      </c>
    </row>
    <row r="71" spans="1:27" ht="120" x14ac:dyDescent="0.25">
      <c r="A71" t="s">
        <v>401</v>
      </c>
      <c r="B71" t="str">
        <f t="shared" si="2"/>
        <v>Intel Core i3-12300T</v>
      </c>
      <c r="C71" s="30" t="s">
        <v>114</v>
      </c>
      <c r="D71" s="13" t="s">
        <v>51</v>
      </c>
      <c r="E71" s="13" t="s">
        <v>88</v>
      </c>
      <c r="F71" s="14">
        <v>4</v>
      </c>
      <c r="G71" s="14">
        <v>4</v>
      </c>
      <c r="H71" s="14">
        <v>0</v>
      </c>
      <c r="I71" s="14">
        <v>8</v>
      </c>
      <c r="J71" s="15">
        <v>4.2</v>
      </c>
      <c r="K71" s="15">
        <v>2.2999999999999998</v>
      </c>
      <c r="L71" s="15" t="s">
        <v>26</v>
      </c>
      <c r="M71" s="15" t="s">
        <v>26</v>
      </c>
      <c r="N71" s="16">
        <v>12</v>
      </c>
      <c r="O71" s="16">
        <v>35</v>
      </c>
      <c r="P71" s="14">
        <v>128</v>
      </c>
      <c r="Q71" s="17" t="s">
        <v>89</v>
      </c>
      <c r="R71" s="18">
        <v>20</v>
      </c>
      <c r="S71" s="18" t="s">
        <v>28</v>
      </c>
      <c r="T71" s="16" t="s">
        <v>44</v>
      </c>
      <c r="U71" s="15">
        <v>1.45</v>
      </c>
      <c r="V71" s="14" t="s">
        <v>31</v>
      </c>
      <c r="W71" s="14" t="s">
        <v>31</v>
      </c>
      <c r="X71" s="14" t="s">
        <v>30</v>
      </c>
      <c r="Y71" s="19" t="s">
        <v>30</v>
      </c>
      <c r="Z71" s="31" t="s">
        <v>32</v>
      </c>
      <c r="AA71" t="str">
        <f>IFERROR(VLOOKUP(B71, Prices!A:I, 9, FALSE), "")</f>
        <v/>
      </c>
    </row>
    <row r="72" spans="1:27" ht="120" x14ac:dyDescent="0.25">
      <c r="A72" t="s">
        <v>401</v>
      </c>
      <c r="B72" t="str">
        <f t="shared" si="2"/>
        <v>Intel Core i3-12100T</v>
      </c>
      <c r="C72" s="30" t="s">
        <v>115</v>
      </c>
      <c r="D72" s="13" t="s">
        <v>51</v>
      </c>
      <c r="E72" s="13" t="s">
        <v>88</v>
      </c>
      <c r="F72" s="14">
        <v>4</v>
      </c>
      <c r="G72" s="14">
        <v>4</v>
      </c>
      <c r="H72" s="14">
        <v>0</v>
      </c>
      <c r="I72" s="14">
        <v>8</v>
      </c>
      <c r="J72" s="15">
        <v>4.0999999999999996</v>
      </c>
      <c r="K72" s="15">
        <v>2.2000000000000002</v>
      </c>
      <c r="L72" s="15" t="s">
        <v>26</v>
      </c>
      <c r="M72" s="15" t="s">
        <v>26</v>
      </c>
      <c r="N72" s="16">
        <v>12</v>
      </c>
      <c r="O72" s="16">
        <v>35</v>
      </c>
      <c r="P72" s="14">
        <v>128</v>
      </c>
      <c r="Q72" s="17" t="s">
        <v>89</v>
      </c>
      <c r="R72" s="18">
        <v>20</v>
      </c>
      <c r="S72" s="18" t="s">
        <v>28</v>
      </c>
      <c r="T72" s="16" t="s">
        <v>44</v>
      </c>
      <c r="U72" s="15">
        <v>1.4</v>
      </c>
      <c r="V72" s="14" t="s">
        <v>31</v>
      </c>
      <c r="W72" s="14" t="s">
        <v>31</v>
      </c>
      <c r="X72" s="14" t="s">
        <v>30</v>
      </c>
      <c r="Y72" s="19" t="s">
        <v>30</v>
      </c>
      <c r="Z72" s="31" t="s">
        <v>32</v>
      </c>
      <c r="AA72">
        <f>IFERROR(VLOOKUP(B72, Prices!A:I, 9, FALSE), "")</f>
        <v>0</v>
      </c>
    </row>
    <row r="73" spans="1:27" ht="120" x14ac:dyDescent="0.25">
      <c r="A73" t="s">
        <v>401</v>
      </c>
      <c r="B73" t="str">
        <f t="shared" si="2"/>
        <v>Intel Core i7-11700</v>
      </c>
      <c r="C73" s="30" t="s">
        <v>116</v>
      </c>
      <c r="D73" s="13" t="str">
        <f t="shared" ref="D73:D122" si="3">LEFT(C73,2)</f>
        <v>i7</v>
      </c>
      <c r="E73" s="13" t="s">
        <v>117</v>
      </c>
      <c r="F73" s="14">
        <v>8</v>
      </c>
      <c r="G73" s="14" t="s">
        <v>26</v>
      </c>
      <c r="H73" s="14" t="s">
        <v>26</v>
      </c>
      <c r="I73" s="14">
        <v>16</v>
      </c>
      <c r="J73" s="15">
        <v>4.9000000000000004</v>
      </c>
      <c r="K73" s="15" t="s">
        <v>26</v>
      </c>
      <c r="L73" s="15" t="s">
        <v>26</v>
      </c>
      <c r="M73" s="15">
        <v>2.5</v>
      </c>
      <c r="N73" s="16">
        <v>16</v>
      </c>
      <c r="O73" s="14">
        <v>65</v>
      </c>
      <c r="P73" s="14">
        <v>128</v>
      </c>
      <c r="Q73" s="33" t="s">
        <v>118</v>
      </c>
      <c r="R73" s="18">
        <v>20</v>
      </c>
      <c r="S73" s="18" t="s">
        <v>119</v>
      </c>
      <c r="T73" s="16" t="s">
        <v>120</v>
      </c>
      <c r="U73" s="15">
        <v>1.3</v>
      </c>
      <c r="V73" s="14" t="s">
        <v>31</v>
      </c>
      <c r="W73" s="14" t="s">
        <v>31</v>
      </c>
      <c r="X73" s="14" t="s">
        <v>31</v>
      </c>
      <c r="Y73" s="19" t="s">
        <v>31</v>
      </c>
      <c r="Z73" s="34" t="s">
        <v>121</v>
      </c>
      <c r="AA73">
        <f>IFERROR(VLOOKUP(B73, Prices!A:I, 9, FALSE), "")</f>
        <v>0</v>
      </c>
    </row>
    <row r="74" spans="1:27" ht="120" x14ac:dyDescent="0.25">
      <c r="A74" t="s">
        <v>401</v>
      </c>
      <c r="B74" t="str">
        <f t="shared" si="2"/>
        <v>Intel Core i9-11900T</v>
      </c>
      <c r="C74" s="30" t="s">
        <v>122</v>
      </c>
      <c r="D74" s="13" t="str">
        <f t="shared" si="3"/>
        <v>i9</v>
      </c>
      <c r="E74" s="13" t="s">
        <v>117</v>
      </c>
      <c r="F74" s="14">
        <v>8</v>
      </c>
      <c r="G74" s="14" t="s">
        <v>26</v>
      </c>
      <c r="H74" s="14" t="s">
        <v>26</v>
      </c>
      <c r="I74" s="14">
        <v>16</v>
      </c>
      <c r="J74" s="15">
        <v>4.9000000000000004</v>
      </c>
      <c r="K74" s="15" t="s">
        <v>26</v>
      </c>
      <c r="L74" s="15" t="s">
        <v>26</v>
      </c>
      <c r="M74" s="15">
        <v>1.5</v>
      </c>
      <c r="N74" s="16">
        <v>16</v>
      </c>
      <c r="O74" s="14">
        <v>35</v>
      </c>
      <c r="P74" s="14">
        <v>128</v>
      </c>
      <c r="Q74" s="33" t="s">
        <v>118</v>
      </c>
      <c r="R74" s="18">
        <v>20</v>
      </c>
      <c r="S74" s="18" t="s">
        <v>119</v>
      </c>
      <c r="T74" s="16" t="s">
        <v>120</v>
      </c>
      <c r="U74" s="15">
        <v>1.3</v>
      </c>
      <c r="V74" s="14" t="s">
        <v>31</v>
      </c>
      <c r="W74" s="14" t="s">
        <v>31</v>
      </c>
      <c r="X74" s="14" t="s">
        <v>31</v>
      </c>
      <c r="Y74" s="19" t="s">
        <v>31</v>
      </c>
      <c r="Z74" s="34" t="s">
        <v>123</v>
      </c>
      <c r="AA74" t="str">
        <f>IFERROR(VLOOKUP(B74, Prices!A:I, 9, FALSE), "")</f>
        <v/>
      </c>
    </row>
    <row r="75" spans="1:27" x14ac:dyDescent="0.25">
      <c r="A75" t="s">
        <v>401</v>
      </c>
      <c r="B75" t="str">
        <f t="shared" si="2"/>
        <v>Intel Core i9-11900KF</v>
      </c>
      <c r="C75" s="30" t="s">
        <v>124</v>
      </c>
      <c r="D75" s="13" t="str">
        <f t="shared" si="3"/>
        <v>i9</v>
      </c>
      <c r="E75" s="13" t="s">
        <v>117</v>
      </c>
      <c r="F75" s="14">
        <v>8</v>
      </c>
      <c r="G75" s="14" t="s">
        <v>26</v>
      </c>
      <c r="H75" s="14" t="s">
        <v>26</v>
      </c>
      <c r="I75" s="14">
        <v>16</v>
      </c>
      <c r="J75" s="15">
        <v>5.2</v>
      </c>
      <c r="K75" s="15" t="s">
        <v>26</v>
      </c>
      <c r="L75" s="15" t="s">
        <v>26</v>
      </c>
      <c r="M75" s="15">
        <v>3.5</v>
      </c>
      <c r="N75" s="16">
        <v>16</v>
      </c>
      <c r="O75" s="14">
        <v>125</v>
      </c>
      <c r="P75" s="14">
        <v>128</v>
      </c>
      <c r="Q75" s="33" t="s">
        <v>118</v>
      </c>
      <c r="R75" s="18">
        <v>20</v>
      </c>
      <c r="S75" s="18" t="s">
        <v>119</v>
      </c>
      <c r="T75" s="16" t="s">
        <v>125</v>
      </c>
      <c r="U75" s="15" t="s">
        <v>26</v>
      </c>
      <c r="V75" s="14" t="s">
        <v>31</v>
      </c>
      <c r="W75" s="14" t="s">
        <v>31</v>
      </c>
      <c r="X75" s="14" t="s">
        <v>31</v>
      </c>
      <c r="Y75" s="19" t="s">
        <v>30</v>
      </c>
      <c r="Z75" s="32" t="s">
        <v>26</v>
      </c>
      <c r="AA75" t="str">
        <f>IFERROR(VLOOKUP(B75, Prices!A:I, 9, FALSE), "")</f>
        <v/>
      </c>
    </row>
    <row r="76" spans="1:27" ht="120" x14ac:dyDescent="0.25">
      <c r="A76" t="s">
        <v>401</v>
      </c>
      <c r="B76" t="str">
        <f t="shared" si="2"/>
        <v>Intel Core i9-11900K</v>
      </c>
      <c r="C76" s="30" t="s">
        <v>126</v>
      </c>
      <c r="D76" s="13" t="str">
        <f t="shared" si="3"/>
        <v>i9</v>
      </c>
      <c r="E76" s="13" t="s">
        <v>117</v>
      </c>
      <c r="F76" s="14">
        <v>8</v>
      </c>
      <c r="G76" s="14" t="s">
        <v>26</v>
      </c>
      <c r="H76" s="14" t="s">
        <v>26</v>
      </c>
      <c r="I76" s="14">
        <v>16</v>
      </c>
      <c r="J76" s="15">
        <v>5.3</v>
      </c>
      <c r="K76" s="15" t="s">
        <v>26</v>
      </c>
      <c r="L76" s="15" t="s">
        <v>26</v>
      </c>
      <c r="M76" s="15">
        <v>3.5</v>
      </c>
      <c r="N76" s="16">
        <v>16</v>
      </c>
      <c r="O76" s="14">
        <v>125</v>
      </c>
      <c r="P76" s="14">
        <v>128</v>
      </c>
      <c r="Q76" s="33" t="s">
        <v>118</v>
      </c>
      <c r="R76" s="18">
        <v>20</v>
      </c>
      <c r="S76" s="18" t="s">
        <v>119</v>
      </c>
      <c r="T76" s="16" t="s">
        <v>120</v>
      </c>
      <c r="U76" s="15">
        <v>1.3</v>
      </c>
      <c r="V76" s="14" t="s">
        <v>31</v>
      </c>
      <c r="W76" s="14" t="s">
        <v>31</v>
      </c>
      <c r="X76" s="14" t="s">
        <v>31</v>
      </c>
      <c r="Y76" s="19" t="s">
        <v>31</v>
      </c>
      <c r="Z76" s="34" t="s">
        <v>123</v>
      </c>
      <c r="AA76">
        <f>IFERROR(VLOOKUP(B76, Prices!A:I, 9, FALSE), "")</f>
        <v>429</v>
      </c>
    </row>
    <row r="77" spans="1:27" x14ac:dyDescent="0.25">
      <c r="A77" t="s">
        <v>401</v>
      </c>
      <c r="B77" t="str">
        <f t="shared" si="2"/>
        <v>Intel Core i9-11900F</v>
      </c>
      <c r="C77" s="30" t="s">
        <v>127</v>
      </c>
      <c r="D77" s="13" t="str">
        <f t="shared" si="3"/>
        <v>i9</v>
      </c>
      <c r="E77" s="13" t="s">
        <v>117</v>
      </c>
      <c r="F77" s="14">
        <v>8</v>
      </c>
      <c r="G77" s="14" t="s">
        <v>26</v>
      </c>
      <c r="H77" s="14" t="s">
        <v>26</v>
      </c>
      <c r="I77" s="14">
        <v>16</v>
      </c>
      <c r="J77" s="15">
        <v>5.2</v>
      </c>
      <c r="K77" s="15" t="s">
        <v>26</v>
      </c>
      <c r="L77" s="15" t="s">
        <v>26</v>
      </c>
      <c r="M77" s="15">
        <v>2.5</v>
      </c>
      <c r="N77" s="16">
        <v>16</v>
      </c>
      <c r="O77" s="14">
        <v>65</v>
      </c>
      <c r="P77" s="14">
        <v>128</v>
      </c>
      <c r="Q77" s="33" t="s">
        <v>118</v>
      </c>
      <c r="R77" s="18">
        <v>20</v>
      </c>
      <c r="S77" s="18" t="s">
        <v>119</v>
      </c>
      <c r="T77" s="16" t="s">
        <v>125</v>
      </c>
      <c r="U77" s="15" t="s">
        <v>26</v>
      </c>
      <c r="V77" s="14" t="s">
        <v>31</v>
      </c>
      <c r="W77" s="14" t="s">
        <v>31</v>
      </c>
      <c r="X77" s="14" t="s">
        <v>31</v>
      </c>
      <c r="Y77" s="19" t="s">
        <v>30</v>
      </c>
      <c r="Z77" s="32" t="s">
        <v>26</v>
      </c>
      <c r="AA77">
        <f>IFERROR(VLOOKUP(B77, Prices!A:I, 9, FALSE), "")</f>
        <v>0</v>
      </c>
    </row>
    <row r="78" spans="1:27" ht="120" x14ac:dyDescent="0.25">
      <c r="A78" t="s">
        <v>401</v>
      </c>
      <c r="B78" t="str">
        <f t="shared" si="2"/>
        <v>Intel Core i9-11900</v>
      </c>
      <c r="C78" s="30" t="s">
        <v>128</v>
      </c>
      <c r="D78" s="13" t="str">
        <f t="shared" si="3"/>
        <v>i9</v>
      </c>
      <c r="E78" s="13" t="s">
        <v>117</v>
      </c>
      <c r="F78" s="14">
        <v>8</v>
      </c>
      <c r="G78" s="14" t="s">
        <v>26</v>
      </c>
      <c r="H78" s="14" t="s">
        <v>26</v>
      </c>
      <c r="I78" s="14">
        <v>16</v>
      </c>
      <c r="J78" s="15">
        <v>5.2</v>
      </c>
      <c r="K78" s="15" t="s">
        <v>26</v>
      </c>
      <c r="L78" s="15" t="s">
        <v>26</v>
      </c>
      <c r="M78" s="15">
        <v>2.5</v>
      </c>
      <c r="N78" s="16">
        <v>16</v>
      </c>
      <c r="O78" s="14">
        <v>65</v>
      </c>
      <c r="P78" s="14">
        <v>128</v>
      </c>
      <c r="Q78" s="33" t="s">
        <v>118</v>
      </c>
      <c r="R78" s="18">
        <v>20</v>
      </c>
      <c r="S78" s="18" t="s">
        <v>119</v>
      </c>
      <c r="T78" s="16" t="s">
        <v>120</v>
      </c>
      <c r="U78" s="15">
        <v>1.3</v>
      </c>
      <c r="V78" s="14" t="s">
        <v>31</v>
      </c>
      <c r="W78" s="14" t="s">
        <v>31</v>
      </c>
      <c r="X78" s="14" t="s">
        <v>31</v>
      </c>
      <c r="Y78" s="19" t="s">
        <v>31</v>
      </c>
      <c r="Z78" s="34" t="s">
        <v>123</v>
      </c>
      <c r="AA78">
        <f>IFERROR(VLOOKUP(B78, Prices!A:I, 9, FALSE), "")</f>
        <v>0</v>
      </c>
    </row>
    <row r="79" spans="1:27" ht="120" x14ac:dyDescent="0.25">
      <c r="A79" t="s">
        <v>401</v>
      </c>
      <c r="B79" t="str">
        <f t="shared" si="2"/>
        <v>Intel Core i7-11700T</v>
      </c>
      <c r="C79" s="30" t="s">
        <v>129</v>
      </c>
      <c r="D79" s="13" t="str">
        <f t="shared" si="3"/>
        <v>i7</v>
      </c>
      <c r="E79" s="13" t="s">
        <v>117</v>
      </c>
      <c r="F79" s="14">
        <v>8</v>
      </c>
      <c r="G79" s="14" t="s">
        <v>26</v>
      </c>
      <c r="H79" s="14" t="s">
        <v>26</v>
      </c>
      <c r="I79" s="14">
        <v>16</v>
      </c>
      <c r="J79" s="15">
        <v>4.5999999999999996</v>
      </c>
      <c r="K79" s="15" t="s">
        <v>26</v>
      </c>
      <c r="L79" s="15" t="s">
        <v>26</v>
      </c>
      <c r="M79" s="15">
        <v>1.4</v>
      </c>
      <c r="N79" s="16">
        <v>16</v>
      </c>
      <c r="O79" s="14">
        <v>35</v>
      </c>
      <c r="P79" s="14">
        <v>128</v>
      </c>
      <c r="Q79" s="33" t="s">
        <v>118</v>
      </c>
      <c r="R79" s="18">
        <v>20</v>
      </c>
      <c r="S79" s="18" t="s">
        <v>119</v>
      </c>
      <c r="T79" s="16" t="s">
        <v>120</v>
      </c>
      <c r="U79" s="15">
        <v>1.3</v>
      </c>
      <c r="V79" s="14" t="s">
        <v>31</v>
      </c>
      <c r="W79" s="14" t="s">
        <v>31</v>
      </c>
      <c r="X79" s="14" t="s">
        <v>31</v>
      </c>
      <c r="Y79" s="19" t="s">
        <v>31</v>
      </c>
      <c r="Z79" s="34" t="s">
        <v>123</v>
      </c>
      <c r="AA79" t="str">
        <f>IFERROR(VLOOKUP(B79, Prices!A:I, 9, FALSE), "")</f>
        <v/>
      </c>
    </row>
    <row r="80" spans="1:27" x14ac:dyDescent="0.25">
      <c r="A80" t="s">
        <v>401</v>
      </c>
      <c r="B80" t="str">
        <f t="shared" si="2"/>
        <v>Intel Core i7-11700KF</v>
      </c>
      <c r="C80" s="30" t="s">
        <v>130</v>
      </c>
      <c r="D80" s="13" t="str">
        <f t="shared" si="3"/>
        <v>i7</v>
      </c>
      <c r="E80" s="13" t="s">
        <v>117</v>
      </c>
      <c r="F80" s="14">
        <v>8</v>
      </c>
      <c r="G80" s="14" t="s">
        <v>26</v>
      </c>
      <c r="H80" s="14" t="s">
        <v>26</v>
      </c>
      <c r="I80" s="14">
        <v>16</v>
      </c>
      <c r="J80" s="15">
        <v>5</v>
      </c>
      <c r="K80" s="15" t="s">
        <v>26</v>
      </c>
      <c r="L80" s="15" t="s">
        <v>26</v>
      </c>
      <c r="M80" s="15">
        <v>3.6</v>
      </c>
      <c r="N80" s="16">
        <v>16</v>
      </c>
      <c r="O80" s="14">
        <v>125</v>
      </c>
      <c r="P80" s="14">
        <v>128</v>
      </c>
      <c r="Q80" s="33" t="s">
        <v>118</v>
      </c>
      <c r="R80" s="18">
        <v>20</v>
      </c>
      <c r="S80" s="18" t="s">
        <v>119</v>
      </c>
      <c r="T80" s="16" t="s">
        <v>125</v>
      </c>
      <c r="U80" s="15" t="s">
        <v>26</v>
      </c>
      <c r="V80" s="14" t="s">
        <v>31</v>
      </c>
      <c r="W80" s="14" t="s">
        <v>31</v>
      </c>
      <c r="X80" s="14" t="s">
        <v>31</v>
      </c>
      <c r="Y80" s="19" t="s">
        <v>30</v>
      </c>
      <c r="Z80" s="32" t="s">
        <v>26</v>
      </c>
      <c r="AA80">
        <f>IFERROR(VLOOKUP(B80, Prices!A:I, 9, FALSE), "")</f>
        <v>439.99</v>
      </c>
    </row>
    <row r="81" spans="1:27" ht="120" x14ac:dyDescent="0.25">
      <c r="A81" t="s">
        <v>401</v>
      </c>
      <c r="B81" t="str">
        <f t="shared" si="2"/>
        <v>Intel Core i7-11700K</v>
      </c>
      <c r="C81" s="30" t="s">
        <v>131</v>
      </c>
      <c r="D81" s="13" t="str">
        <f t="shared" si="3"/>
        <v>i7</v>
      </c>
      <c r="E81" s="13" t="s">
        <v>117</v>
      </c>
      <c r="F81" s="14">
        <v>8</v>
      </c>
      <c r="G81" s="14" t="s">
        <v>26</v>
      </c>
      <c r="H81" s="14" t="s">
        <v>26</v>
      </c>
      <c r="I81" s="14">
        <v>16</v>
      </c>
      <c r="J81" s="15">
        <v>5</v>
      </c>
      <c r="K81" s="15" t="s">
        <v>26</v>
      </c>
      <c r="L81" s="15" t="s">
        <v>26</v>
      </c>
      <c r="M81" s="15">
        <v>3.6</v>
      </c>
      <c r="N81" s="16">
        <v>16</v>
      </c>
      <c r="O81" s="14">
        <v>125</v>
      </c>
      <c r="P81" s="14">
        <v>128</v>
      </c>
      <c r="Q81" s="33" t="s">
        <v>118</v>
      </c>
      <c r="R81" s="18">
        <v>20</v>
      </c>
      <c r="S81" s="18" t="s">
        <v>119</v>
      </c>
      <c r="T81" s="16" t="s">
        <v>120</v>
      </c>
      <c r="U81" s="15">
        <v>1.3</v>
      </c>
      <c r="V81" s="14" t="s">
        <v>31</v>
      </c>
      <c r="W81" s="14" t="s">
        <v>31</v>
      </c>
      <c r="X81" s="14" t="s">
        <v>31</v>
      </c>
      <c r="Y81" s="19" t="s">
        <v>31</v>
      </c>
      <c r="Z81" s="34" t="s">
        <v>123</v>
      </c>
      <c r="AA81">
        <f>IFERROR(VLOOKUP(B81, Prices!A:I, 9, FALSE), "")</f>
        <v>0</v>
      </c>
    </row>
    <row r="82" spans="1:27" x14ac:dyDescent="0.25">
      <c r="A82" t="s">
        <v>401</v>
      </c>
      <c r="B82" t="str">
        <f t="shared" si="2"/>
        <v>Intel Core i7-11700F</v>
      </c>
      <c r="C82" s="30" t="s">
        <v>132</v>
      </c>
      <c r="D82" s="13" t="str">
        <f t="shared" si="3"/>
        <v>i7</v>
      </c>
      <c r="E82" s="13" t="s">
        <v>117</v>
      </c>
      <c r="F82" s="14">
        <v>8</v>
      </c>
      <c r="G82" s="14" t="s">
        <v>26</v>
      </c>
      <c r="H82" s="14" t="s">
        <v>26</v>
      </c>
      <c r="I82" s="14">
        <v>16</v>
      </c>
      <c r="J82" s="15">
        <v>4.9000000000000004</v>
      </c>
      <c r="K82" s="15" t="s">
        <v>26</v>
      </c>
      <c r="L82" s="15" t="s">
        <v>26</v>
      </c>
      <c r="M82" s="15">
        <v>2.5</v>
      </c>
      <c r="N82" s="16">
        <v>16</v>
      </c>
      <c r="O82" s="14">
        <v>65</v>
      </c>
      <c r="P82" s="14">
        <v>128</v>
      </c>
      <c r="Q82" s="33" t="s">
        <v>118</v>
      </c>
      <c r="R82" s="18">
        <v>20</v>
      </c>
      <c r="S82" s="18" t="s">
        <v>119</v>
      </c>
      <c r="T82" s="16" t="s">
        <v>125</v>
      </c>
      <c r="U82" s="15" t="s">
        <v>26</v>
      </c>
      <c r="V82" s="14" t="s">
        <v>31</v>
      </c>
      <c r="W82" s="14" t="s">
        <v>31</v>
      </c>
      <c r="X82" s="14" t="s">
        <v>31</v>
      </c>
      <c r="Y82" s="19" t="s">
        <v>30</v>
      </c>
      <c r="Z82" s="32" t="s">
        <v>26</v>
      </c>
      <c r="AA82">
        <f>IFERROR(VLOOKUP(B82, Prices!A:I, 9, FALSE), "")</f>
        <v>0</v>
      </c>
    </row>
    <row r="83" spans="1:27" ht="120" x14ac:dyDescent="0.25">
      <c r="A83" t="s">
        <v>401</v>
      </c>
      <c r="B83" t="str">
        <f t="shared" si="2"/>
        <v>Intel Core i5-11600T</v>
      </c>
      <c r="C83" s="30" t="s">
        <v>133</v>
      </c>
      <c r="D83" s="13" t="str">
        <f t="shared" si="3"/>
        <v>i5</v>
      </c>
      <c r="E83" s="13" t="s">
        <v>117</v>
      </c>
      <c r="F83" s="14">
        <v>6</v>
      </c>
      <c r="G83" s="14" t="s">
        <v>26</v>
      </c>
      <c r="H83" s="14" t="s">
        <v>26</v>
      </c>
      <c r="I83" s="14">
        <v>12</v>
      </c>
      <c r="J83" s="15">
        <v>4.0999999999999996</v>
      </c>
      <c r="K83" s="15" t="s">
        <v>26</v>
      </c>
      <c r="L83" s="15" t="s">
        <v>26</v>
      </c>
      <c r="M83" s="15">
        <v>1.7</v>
      </c>
      <c r="N83" s="16">
        <v>12</v>
      </c>
      <c r="O83" s="14">
        <v>35</v>
      </c>
      <c r="P83" s="14">
        <v>128</v>
      </c>
      <c r="Q83" s="33" t="s">
        <v>118</v>
      </c>
      <c r="R83" s="18">
        <v>20</v>
      </c>
      <c r="S83" s="18" t="s">
        <v>119</v>
      </c>
      <c r="T83" s="16" t="s">
        <v>120</v>
      </c>
      <c r="U83" s="15">
        <v>1.3</v>
      </c>
      <c r="V83" s="14" t="s">
        <v>31</v>
      </c>
      <c r="W83" s="14" t="s">
        <v>31</v>
      </c>
      <c r="X83" s="14" t="s">
        <v>30</v>
      </c>
      <c r="Y83" s="19" t="s">
        <v>31</v>
      </c>
      <c r="Z83" s="34" t="s">
        <v>123</v>
      </c>
      <c r="AA83" t="str">
        <f>IFERROR(VLOOKUP(B83, Prices!A:I, 9, FALSE), "")</f>
        <v/>
      </c>
    </row>
    <row r="84" spans="1:27" x14ac:dyDescent="0.25">
      <c r="A84" t="s">
        <v>401</v>
      </c>
      <c r="B84" t="str">
        <f t="shared" si="2"/>
        <v>Intel Core i5-11600KF</v>
      </c>
      <c r="C84" s="30" t="s">
        <v>134</v>
      </c>
      <c r="D84" s="13" t="str">
        <f t="shared" si="3"/>
        <v>i5</v>
      </c>
      <c r="E84" s="13" t="s">
        <v>117</v>
      </c>
      <c r="F84" s="14">
        <v>6</v>
      </c>
      <c r="G84" s="14" t="s">
        <v>26</v>
      </c>
      <c r="H84" s="14" t="s">
        <v>26</v>
      </c>
      <c r="I84" s="14">
        <v>12</v>
      </c>
      <c r="J84" s="15">
        <v>4.9000000000000004</v>
      </c>
      <c r="K84" s="15" t="s">
        <v>26</v>
      </c>
      <c r="L84" s="15" t="s">
        <v>26</v>
      </c>
      <c r="M84" s="15">
        <v>3.9</v>
      </c>
      <c r="N84" s="16">
        <v>12</v>
      </c>
      <c r="O84" s="14">
        <v>125</v>
      </c>
      <c r="P84" s="14">
        <v>128</v>
      </c>
      <c r="Q84" s="33" t="s">
        <v>118</v>
      </c>
      <c r="R84" s="18">
        <v>20</v>
      </c>
      <c r="S84" s="18" t="s">
        <v>119</v>
      </c>
      <c r="T84" s="16" t="s">
        <v>125</v>
      </c>
      <c r="U84" s="15" t="s">
        <v>26</v>
      </c>
      <c r="V84" s="14" t="s">
        <v>31</v>
      </c>
      <c r="W84" s="14" t="s">
        <v>31</v>
      </c>
      <c r="X84" s="14" t="s">
        <v>30</v>
      </c>
      <c r="Y84" s="19" t="s">
        <v>30</v>
      </c>
      <c r="Z84" s="32" t="s">
        <v>26</v>
      </c>
      <c r="AA84" t="str">
        <f>IFERROR(VLOOKUP(B84, Prices!A:I, 9, FALSE), "")</f>
        <v/>
      </c>
    </row>
    <row r="85" spans="1:27" ht="120" x14ac:dyDescent="0.25">
      <c r="A85" t="s">
        <v>401</v>
      </c>
      <c r="B85" t="str">
        <f t="shared" si="2"/>
        <v>Intel Core i5-11600K</v>
      </c>
      <c r="C85" s="30" t="s">
        <v>135</v>
      </c>
      <c r="D85" s="13" t="str">
        <f t="shared" si="3"/>
        <v>i5</v>
      </c>
      <c r="E85" s="13" t="s">
        <v>117</v>
      </c>
      <c r="F85" s="14">
        <v>6</v>
      </c>
      <c r="G85" s="14" t="s">
        <v>26</v>
      </c>
      <c r="H85" s="14" t="s">
        <v>26</v>
      </c>
      <c r="I85" s="14">
        <v>12</v>
      </c>
      <c r="J85" s="15">
        <v>4.9000000000000004</v>
      </c>
      <c r="K85" s="15" t="s">
        <v>26</v>
      </c>
      <c r="L85" s="15" t="s">
        <v>26</v>
      </c>
      <c r="M85" s="15">
        <v>3.9</v>
      </c>
      <c r="N85" s="16">
        <v>12</v>
      </c>
      <c r="O85" s="14">
        <v>125</v>
      </c>
      <c r="P85" s="14">
        <v>128</v>
      </c>
      <c r="Q85" s="33" t="s">
        <v>118</v>
      </c>
      <c r="R85" s="18">
        <v>20</v>
      </c>
      <c r="S85" s="18" t="s">
        <v>119</v>
      </c>
      <c r="T85" s="16" t="s">
        <v>120</v>
      </c>
      <c r="U85" s="15">
        <v>1.3</v>
      </c>
      <c r="V85" s="14" t="s">
        <v>31</v>
      </c>
      <c r="W85" s="14" t="s">
        <v>31</v>
      </c>
      <c r="X85" s="14" t="s">
        <v>30</v>
      </c>
      <c r="Y85" s="19" t="s">
        <v>31</v>
      </c>
      <c r="Z85" s="34" t="s">
        <v>123</v>
      </c>
      <c r="AA85">
        <f>IFERROR(VLOOKUP(B85, Prices!A:I, 9, FALSE), "")</f>
        <v>199</v>
      </c>
    </row>
    <row r="86" spans="1:27" ht="120" x14ac:dyDescent="0.25">
      <c r="A86" t="s">
        <v>401</v>
      </c>
      <c r="B86" t="str">
        <f t="shared" si="2"/>
        <v>Intel Core i5-11600</v>
      </c>
      <c r="C86" s="30" t="s">
        <v>136</v>
      </c>
      <c r="D86" s="13" t="str">
        <f t="shared" si="3"/>
        <v>i5</v>
      </c>
      <c r="E86" s="13" t="s">
        <v>117</v>
      </c>
      <c r="F86" s="14">
        <v>6</v>
      </c>
      <c r="G86" s="14" t="s">
        <v>26</v>
      </c>
      <c r="H86" s="14" t="s">
        <v>26</v>
      </c>
      <c r="I86" s="14">
        <v>12</v>
      </c>
      <c r="J86" s="15">
        <v>4.8</v>
      </c>
      <c r="K86" s="15" t="s">
        <v>26</v>
      </c>
      <c r="L86" s="15" t="s">
        <v>26</v>
      </c>
      <c r="M86" s="15">
        <v>2.8</v>
      </c>
      <c r="N86" s="16">
        <v>12</v>
      </c>
      <c r="O86" s="14">
        <v>65</v>
      </c>
      <c r="P86" s="14">
        <v>128</v>
      </c>
      <c r="Q86" s="33" t="s">
        <v>118</v>
      </c>
      <c r="R86" s="18">
        <v>20</v>
      </c>
      <c r="S86" s="18" t="s">
        <v>119</v>
      </c>
      <c r="T86" s="16" t="s">
        <v>120</v>
      </c>
      <c r="U86" s="15">
        <v>1.3</v>
      </c>
      <c r="V86" s="14" t="s">
        <v>31</v>
      </c>
      <c r="W86" s="14" t="s">
        <v>31</v>
      </c>
      <c r="X86" s="14" t="s">
        <v>30</v>
      </c>
      <c r="Y86" s="19" t="s">
        <v>31</v>
      </c>
      <c r="Z86" s="34" t="s">
        <v>123</v>
      </c>
      <c r="AA86">
        <f>IFERROR(VLOOKUP(B86, Prices!A:I, 9, FALSE), "")</f>
        <v>0</v>
      </c>
    </row>
    <row r="87" spans="1:27" ht="120" x14ac:dyDescent="0.25">
      <c r="A87" t="s">
        <v>401</v>
      </c>
      <c r="B87" t="str">
        <f t="shared" si="2"/>
        <v>Intel Core i5-11500T</v>
      </c>
      <c r="C87" s="30" t="s">
        <v>137</v>
      </c>
      <c r="D87" s="13" t="str">
        <f t="shared" si="3"/>
        <v>i5</v>
      </c>
      <c r="E87" s="13" t="s">
        <v>117</v>
      </c>
      <c r="F87" s="14">
        <v>6</v>
      </c>
      <c r="G87" s="14" t="s">
        <v>26</v>
      </c>
      <c r="H87" s="14" t="s">
        <v>26</v>
      </c>
      <c r="I87" s="14">
        <v>12</v>
      </c>
      <c r="J87" s="15">
        <v>3.9</v>
      </c>
      <c r="K87" s="15" t="s">
        <v>26</v>
      </c>
      <c r="L87" s="15" t="s">
        <v>26</v>
      </c>
      <c r="M87" s="15">
        <v>1.5</v>
      </c>
      <c r="N87" s="16">
        <v>12</v>
      </c>
      <c r="O87" s="14">
        <v>35</v>
      </c>
      <c r="P87" s="14">
        <v>128</v>
      </c>
      <c r="Q87" s="33" t="s">
        <v>118</v>
      </c>
      <c r="R87" s="18">
        <v>20</v>
      </c>
      <c r="S87" s="18" t="s">
        <v>119</v>
      </c>
      <c r="T87" s="16" t="s">
        <v>120</v>
      </c>
      <c r="U87" s="15">
        <v>1.2</v>
      </c>
      <c r="V87" s="14" t="s">
        <v>31</v>
      </c>
      <c r="W87" s="14" t="s">
        <v>31</v>
      </c>
      <c r="X87" s="14" t="s">
        <v>30</v>
      </c>
      <c r="Y87" s="19" t="s">
        <v>31</v>
      </c>
      <c r="Z87" s="34" t="s">
        <v>123</v>
      </c>
      <c r="AA87" t="str">
        <f>IFERROR(VLOOKUP(B87, Prices!A:I, 9, FALSE), "")</f>
        <v/>
      </c>
    </row>
    <row r="88" spans="1:27" ht="120" x14ac:dyDescent="0.25">
      <c r="A88" t="s">
        <v>401</v>
      </c>
      <c r="B88" t="str">
        <f t="shared" si="2"/>
        <v>Intel Core i5-11500</v>
      </c>
      <c r="C88" s="30" t="s">
        <v>138</v>
      </c>
      <c r="D88" s="13" t="str">
        <f t="shared" si="3"/>
        <v>i5</v>
      </c>
      <c r="E88" s="13" t="s">
        <v>117</v>
      </c>
      <c r="F88" s="14">
        <v>6</v>
      </c>
      <c r="G88" s="14" t="s">
        <v>26</v>
      </c>
      <c r="H88" s="14" t="s">
        <v>26</v>
      </c>
      <c r="I88" s="14">
        <v>12</v>
      </c>
      <c r="J88" s="15">
        <v>4.5999999999999996</v>
      </c>
      <c r="K88" s="15" t="s">
        <v>26</v>
      </c>
      <c r="L88" s="15" t="s">
        <v>26</v>
      </c>
      <c r="M88" s="15">
        <v>2.7</v>
      </c>
      <c r="N88" s="16">
        <v>12</v>
      </c>
      <c r="O88" s="14">
        <v>65</v>
      </c>
      <c r="P88" s="14">
        <v>128</v>
      </c>
      <c r="Q88" s="33" t="s">
        <v>118</v>
      </c>
      <c r="R88" s="18">
        <v>20</v>
      </c>
      <c r="S88" s="18" t="s">
        <v>119</v>
      </c>
      <c r="T88" s="16" t="s">
        <v>120</v>
      </c>
      <c r="U88" s="15">
        <v>1.3</v>
      </c>
      <c r="V88" s="14" t="s">
        <v>31</v>
      </c>
      <c r="W88" s="14" t="s">
        <v>31</v>
      </c>
      <c r="X88" s="14" t="s">
        <v>30</v>
      </c>
      <c r="Y88" s="19" t="s">
        <v>31</v>
      </c>
      <c r="Z88" s="34" t="s">
        <v>139</v>
      </c>
      <c r="AA88" t="str">
        <f>IFERROR(VLOOKUP(B88, Prices!A:I, 9, FALSE), "")</f>
        <v/>
      </c>
    </row>
    <row r="89" spans="1:27" x14ac:dyDescent="0.25">
      <c r="A89" t="s">
        <v>401</v>
      </c>
      <c r="B89" t="str">
        <f t="shared" si="2"/>
        <v>Intel Core i5-11400F</v>
      </c>
      <c r="C89" s="30" t="s">
        <v>140</v>
      </c>
      <c r="D89" s="13" t="str">
        <f t="shared" si="3"/>
        <v>i5</v>
      </c>
      <c r="E89" s="13" t="s">
        <v>117</v>
      </c>
      <c r="F89" s="14">
        <v>6</v>
      </c>
      <c r="G89" s="14" t="s">
        <v>26</v>
      </c>
      <c r="H89" s="14" t="s">
        <v>26</v>
      </c>
      <c r="I89" s="14">
        <v>12</v>
      </c>
      <c r="J89" s="15">
        <v>4.4000000000000004</v>
      </c>
      <c r="K89" s="15" t="s">
        <v>26</v>
      </c>
      <c r="L89" s="15" t="s">
        <v>26</v>
      </c>
      <c r="M89" s="15">
        <v>2.6</v>
      </c>
      <c r="N89" s="16">
        <v>12</v>
      </c>
      <c r="O89" s="14">
        <v>65</v>
      </c>
      <c r="P89" s="14">
        <v>128</v>
      </c>
      <c r="Q89" s="33" t="s">
        <v>118</v>
      </c>
      <c r="R89" s="18">
        <v>20</v>
      </c>
      <c r="S89" s="18" t="s">
        <v>119</v>
      </c>
      <c r="T89" s="16" t="s">
        <v>125</v>
      </c>
      <c r="U89" s="15" t="s">
        <v>26</v>
      </c>
      <c r="V89" s="14" t="s">
        <v>31</v>
      </c>
      <c r="W89" s="14" t="s">
        <v>31</v>
      </c>
      <c r="X89" s="14" t="s">
        <v>30</v>
      </c>
      <c r="Y89" s="19" t="s">
        <v>30</v>
      </c>
      <c r="Z89" s="32" t="s">
        <v>26</v>
      </c>
      <c r="AA89">
        <f>IFERROR(VLOOKUP(B89, Prices!A:I, 9, FALSE), "")</f>
        <v>0</v>
      </c>
    </row>
    <row r="90" spans="1:27" ht="120" x14ac:dyDescent="0.25">
      <c r="A90" t="s">
        <v>401</v>
      </c>
      <c r="B90" t="str">
        <f t="shared" si="2"/>
        <v>Intel Core i3-10325</v>
      </c>
      <c r="C90" s="30" t="s">
        <v>141</v>
      </c>
      <c r="D90" s="13" t="str">
        <f t="shared" si="3"/>
        <v>i3</v>
      </c>
      <c r="E90" s="13" t="s">
        <v>142</v>
      </c>
      <c r="F90" s="14">
        <v>4</v>
      </c>
      <c r="G90" s="14" t="s">
        <v>26</v>
      </c>
      <c r="H90" s="14" t="s">
        <v>26</v>
      </c>
      <c r="I90" s="14">
        <v>8</v>
      </c>
      <c r="J90" s="15">
        <v>4.7</v>
      </c>
      <c r="K90" s="15" t="s">
        <v>26</v>
      </c>
      <c r="L90" s="15" t="s">
        <v>26</v>
      </c>
      <c r="M90" s="15">
        <v>3.9</v>
      </c>
      <c r="N90" s="16">
        <v>8</v>
      </c>
      <c r="O90" s="14">
        <v>65</v>
      </c>
      <c r="P90" s="14">
        <v>128</v>
      </c>
      <c r="Q90" s="17" t="s">
        <v>143</v>
      </c>
      <c r="R90" s="18">
        <v>16</v>
      </c>
      <c r="S90" s="18" t="s">
        <v>119</v>
      </c>
      <c r="T90" s="16" t="s">
        <v>144</v>
      </c>
      <c r="U90" s="15">
        <v>1.1499999999999999</v>
      </c>
      <c r="V90" s="14" t="s">
        <v>31</v>
      </c>
      <c r="W90" s="14" t="s">
        <v>31</v>
      </c>
      <c r="X90" s="14" t="s">
        <v>30</v>
      </c>
      <c r="Y90" s="19" t="s">
        <v>30</v>
      </c>
      <c r="Z90" s="34" t="s">
        <v>145</v>
      </c>
      <c r="AA90">
        <f>IFERROR(VLOOKUP(B90, Prices!A:I, 9, FALSE), "")</f>
        <v>0</v>
      </c>
    </row>
    <row r="91" spans="1:27" ht="120" x14ac:dyDescent="0.25">
      <c r="A91" t="s">
        <v>401</v>
      </c>
      <c r="B91" t="str">
        <f t="shared" si="2"/>
        <v>Intel Core i3-10305T</v>
      </c>
      <c r="C91" s="30" t="s">
        <v>146</v>
      </c>
      <c r="D91" s="13" t="str">
        <f t="shared" si="3"/>
        <v>i3</v>
      </c>
      <c r="E91" s="13" t="s">
        <v>142</v>
      </c>
      <c r="F91" s="14">
        <v>4</v>
      </c>
      <c r="G91" s="14" t="s">
        <v>26</v>
      </c>
      <c r="H91" s="14" t="s">
        <v>26</v>
      </c>
      <c r="I91" s="14">
        <v>8</v>
      </c>
      <c r="J91" s="15">
        <v>4</v>
      </c>
      <c r="K91" s="15" t="s">
        <v>26</v>
      </c>
      <c r="L91" s="15" t="s">
        <v>26</v>
      </c>
      <c r="M91" s="15">
        <v>3</v>
      </c>
      <c r="N91" s="16">
        <v>8</v>
      </c>
      <c r="O91" s="14">
        <v>35</v>
      </c>
      <c r="P91" s="14">
        <v>128</v>
      </c>
      <c r="Q91" s="17" t="s">
        <v>143</v>
      </c>
      <c r="R91" s="18">
        <v>16</v>
      </c>
      <c r="S91" s="18" t="s">
        <v>119</v>
      </c>
      <c r="T91" s="16" t="s">
        <v>144</v>
      </c>
      <c r="U91" s="15">
        <v>1.1000000000000001</v>
      </c>
      <c r="V91" s="14" t="s">
        <v>31</v>
      </c>
      <c r="W91" s="14" t="s">
        <v>31</v>
      </c>
      <c r="X91" s="14" t="s">
        <v>30</v>
      </c>
      <c r="Y91" s="19" t="s">
        <v>30</v>
      </c>
      <c r="Z91" s="34" t="s">
        <v>145</v>
      </c>
      <c r="AA91" t="str">
        <f>IFERROR(VLOOKUP(B91, Prices!A:I, 9, FALSE), "")</f>
        <v/>
      </c>
    </row>
    <row r="92" spans="1:27" ht="120" x14ac:dyDescent="0.25">
      <c r="A92" t="s">
        <v>401</v>
      </c>
      <c r="B92" t="str">
        <f t="shared" si="2"/>
        <v>Intel Core i3-10305</v>
      </c>
      <c r="C92" s="30" t="s">
        <v>147</v>
      </c>
      <c r="D92" s="13" t="str">
        <f t="shared" si="3"/>
        <v>i3</v>
      </c>
      <c r="E92" s="13" t="s">
        <v>142</v>
      </c>
      <c r="F92" s="14">
        <v>4</v>
      </c>
      <c r="G92" s="14" t="s">
        <v>26</v>
      </c>
      <c r="H92" s="14" t="s">
        <v>26</v>
      </c>
      <c r="I92" s="14">
        <v>8</v>
      </c>
      <c r="J92" s="15">
        <v>4.5</v>
      </c>
      <c r="K92" s="15" t="s">
        <v>26</v>
      </c>
      <c r="L92" s="15" t="s">
        <v>26</v>
      </c>
      <c r="M92" s="15">
        <v>3.8</v>
      </c>
      <c r="N92" s="16">
        <v>8</v>
      </c>
      <c r="O92" s="14">
        <v>65</v>
      </c>
      <c r="P92" s="14">
        <v>128</v>
      </c>
      <c r="Q92" s="17" t="s">
        <v>143</v>
      </c>
      <c r="R92" s="18">
        <v>16</v>
      </c>
      <c r="S92" s="18" t="s">
        <v>119</v>
      </c>
      <c r="T92" s="16" t="s">
        <v>144</v>
      </c>
      <c r="U92" s="15">
        <v>1.1499999999999999</v>
      </c>
      <c r="V92" s="14" t="s">
        <v>31</v>
      </c>
      <c r="W92" s="14" t="s">
        <v>31</v>
      </c>
      <c r="X92" s="14" t="s">
        <v>30</v>
      </c>
      <c r="Y92" s="19" t="s">
        <v>30</v>
      </c>
      <c r="Z92" s="34" t="s">
        <v>145</v>
      </c>
      <c r="AA92">
        <f>IFERROR(VLOOKUP(B92, Prices!A:I, 9, FALSE), "")</f>
        <v>0</v>
      </c>
    </row>
    <row r="93" spans="1:27" ht="120" x14ac:dyDescent="0.25">
      <c r="A93" t="s">
        <v>401</v>
      </c>
      <c r="B93" t="str">
        <f t="shared" si="2"/>
        <v>Intel Core i3-10105T</v>
      </c>
      <c r="C93" s="30" t="s">
        <v>148</v>
      </c>
      <c r="D93" s="13" t="str">
        <f t="shared" si="3"/>
        <v>i3</v>
      </c>
      <c r="E93" s="13" t="s">
        <v>142</v>
      </c>
      <c r="F93" s="14">
        <v>4</v>
      </c>
      <c r="G93" s="14" t="s">
        <v>26</v>
      </c>
      <c r="H93" s="14" t="s">
        <v>26</v>
      </c>
      <c r="I93" s="14">
        <v>8</v>
      </c>
      <c r="J93" s="15">
        <v>3.9</v>
      </c>
      <c r="K93" s="15" t="s">
        <v>26</v>
      </c>
      <c r="L93" s="15" t="s">
        <v>26</v>
      </c>
      <c r="M93" s="15">
        <v>3</v>
      </c>
      <c r="N93" s="16">
        <v>6</v>
      </c>
      <c r="O93" s="14">
        <v>35</v>
      </c>
      <c r="P93" s="14">
        <v>128</v>
      </c>
      <c r="Q93" s="17" t="s">
        <v>143</v>
      </c>
      <c r="R93" s="18">
        <v>16</v>
      </c>
      <c r="S93" s="18" t="s">
        <v>119</v>
      </c>
      <c r="T93" s="16" t="s">
        <v>144</v>
      </c>
      <c r="U93" s="15">
        <v>1.1000000000000001</v>
      </c>
      <c r="V93" s="14" t="s">
        <v>31</v>
      </c>
      <c r="W93" s="14" t="s">
        <v>31</v>
      </c>
      <c r="X93" s="14" t="s">
        <v>30</v>
      </c>
      <c r="Y93" s="19" t="s">
        <v>30</v>
      </c>
      <c r="Z93" s="34" t="s">
        <v>145</v>
      </c>
      <c r="AA93" t="str">
        <f>IFERROR(VLOOKUP(B93, Prices!A:I, 9, FALSE), "")</f>
        <v/>
      </c>
    </row>
    <row r="94" spans="1:27" ht="120" x14ac:dyDescent="0.25">
      <c r="A94" t="s">
        <v>401</v>
      </c>
      <c r="B94" t="str">
        <f t="shared" si="2"/>
        <v>Intel Core i3-10105</v>
      </c>
      <c r="C94" s="30" t="s">
        <v>149</v>
      </c>
      <c r="D94" s="13" t="str">
        <f t="shared" si="3"/>
        <v>i3</v>
      </c>
      <c r="E94" s="13" t="s">
        <v>142</v>
      </c>
      <c r="F94" s="14">
        <v>4</v>
      </c>
      <c r="G94" s="14" t="s">
        <v>26</v>
      </c>
      <c r="H94" s="14" t="s">
        <v>26</v>
      </c>
      <c r="I94" s="14">
        <v>8</v>
      </c>
      <c r="J94" s="15">
        <v>4.4000000000000004</v>
      </c>
      <c r="K94" s="15" t="s">
        <v>26</v>
      </c>
      <c r="L94" s="15" t="s">
        <v>26</v>
      </c>
      <c r="M94" s="15">
        <v>3.7</v>
      </c>
      <c r="N94" s="16">
        <v>6</v>
      </c>
      <c r="O94" s="14">
        <v>65</v>
      </c>
      <c r="P94" s="14">
        <v>128</v>
      </c>
      <c r="Q94" s="17" t="s">
        <v>143</v>
      </c>
      <c r="R94" s="18">
        <v>16</v>
      </c>
      <c r="S94" s="18" t="s">
        <v>119</v>
      </c>
      <c r="T94" s="16" t="s">
        <v>144</v>
      </c>
      <c r="U94" s="15">
        <v>1.1000000000000001</v>
      </c>
      <c r="V94" s="14" t="s">
        <v>31</v>
      </c>
      <c r="W94" s="14" t="s">
        <v>31</v>
      </c>
      <c r="X94" s="14" t="s">
        <v>30</v>
      </c>
      <c r="Y94" s="19" t="s">
        <v>30</v>
      </c>
      <c r="Z94" s="34" t="s">
        <v>145</v>
      </c>
      <c r="AA94" t="str">
        <f>IFERROR(VLOOKUP(B94, Prices!A:I, 9, FALSE), "")</f>
        <v/>
      </c>
    </row>
    <row r="95" spans="1:27" x14ac:dyDescent="0.25">
      <c r="A95" t="s">
        <v>401</v>
      </c>
      <c r="B95" t="str">
        <f t="shared" si="2"/>
        <v>Intel Core i3-10105F</v>
      </c>
      <c r="C95" s="30" t="s">
        <v>150</v>
      </c>
      <c r="D95" s="13" t="str">
        <f t="shared" si="3"/>
        <v>i3</v>
      </c>
      <c r="E95" s="13" t="s">
        <v>142</v>
      </c>
      <c r="F95" s="14">
        <v>4</v>
      </c>
      <c r="G95" s="14" t="s">
        <v>26</v>
      </c>
      <c r="H95" s="14" t="s">
        <v>26</v>
      </c>
      <c r="I95" s="14">
        <v>8</v>
      </c>
      <c r="J95" s="15">
        <v>4.4000000000000004</v>
      </c>
      <c r="K95" s="15" t="s">
        <v>26</v>
      </c>
      <c r="L95" s="15" t="s">
        <v>26</v>
      </c>
      <c r="M95" s="15">
        <v>3.7</v>
      </c>
      <c r="N95" s="16">
        <v>6</v>
      </c>
      <c r="O95" s="14">
        <v>65</v>
      </c>
      <c r="P95" s="14">
        <v>128</v>
      </c>
      <c r="Q95" s="17" t="s">
        <v>143</v>
      </c>
      <c r="R95" s="18">
        <v>16</v>
      </c>
      <c r="S95" s="18" t="s">
        <v>119</v>
      </c>
      <c r="T95" s="16" t="s">
        <v>125</v>
      </c>
      <c r="U95" s="15" t="s">
        <v>26</v>
      </c>
      <c r="V95" s="14" t="s">
        <v>31</v>
      </c>
      <c r="W95" s="14" t="s">
        <v>31</v>
      </c>
      <c r="X95" s="14" t="s">
        <v>30</v>
      </c>
      <c r="Y95" s="19" t="s">
        <v>30</v>
      </c>
      <c r="Z95" s="32" t="s">
        <v>26</v>
      </c>
      <c r="AA95" t="str">
        <f>IFERROR(VLOOKUP(B95, Prices!A:I, 9, FALSE), "")</f>
        <v/>
      </c>
    </row>
    <row r="96" spans="1:27" x14ac:dyDescent="0.25">
      <c r="A96" t="s">
        <v>401</v>
      </c>
      <c r="B96" t="str">
        <f t="shared" si="2"/>
        <v>Intel Core i3-10100F</v>
      </c>
      <c r="C96" s="35" t="s">
        <v>151</v>
      </c>
      <c r="D96" s="13" t="str">
        <f t="shared" si="3"/>
        <v>i3</v>
      </c>
      <c r="E96" s="13" t="s">
        <v>142</v>
      </c>
      <c r="F96" s="14">
        <v>4</v>
      </c>
      <c r="G96" s="14" t="s">
        <v>26</v>
      </c>
      <c r="H96" s="14" t="s">
        <v>26</v>
      </c>
      <c r="I96" s="14">
        <v>8</v>
      </c>
      <c r="J96" s="15">
        <v>4.3</v>
      </c>
      <c r="K96" s="15" t="s">
        <v>26</v>
      </c>
      <c r="L96" s="15" t="s">
        <v>26</v>
      </c>
      <c r="M96" s="15">
        <v>3.6</v>
      </c>
      <c r="N96" s="16">
        <v>6</v>
      </c>
      <c r="O96" s="14">
        <v>65</v>
      </c>
      <c r="P96" s="14">
        <v>128</v>
      </c>
      <c r="Q96" s="17" t="s">
        <v>143</v>
      </c>
      <c r="R96" s="18">
        <v>16</v>
      </c>
      <c r="S96" s="18" t="s">
        <v>119</v>
      </c>
      <c r="T96" s="16" t="s">
        <v>125</v>
      </c>
      <c r="U96" s="15" t="s">
        <v>26</v>
      </c>
      <c r="V96" s="14" t="s">
        <v>31</v>
      </c>
      <c r="W96" s="14" t="s">
        <v>31</v>
      </c>
      <c r="X96" s="14" t="s">
        <v>30</v>
      </c>
      <c r="Y96" s="19" t="s">
        <v>30</v>
      </c>
      <c r="Z96" s="32" t="s">
        <v>26</v>
      </c>
      <c r="AA96">
        <f>IFERROR(VLOOKUP(B96, Prices!A:I, 9, FALSE), "")</f>
        <v>0</v>
      </c>
    </row>
    <row r="97" spans="1:27" ht="120" x14ac:dyDescent="0.25">
      <c r="A97" t="s">
        <v>401</v>
      </c>
      <c r="B97" t="str">
        <f t="shared" si="2"/>
        <v>Intel Core i9-10850K</v>
      </c>
      <c r="C97" s="35" t="s">
        <v>152</v>
      </c>
      <c r="D97" s="13" t="str">
        <f t="shared" si="3"/>
        <v>i9</v>
      </c>
      <c r="E97" s="13" t="s">
        <v>142</v>
      </c>
      <c r="F97" s="14">
        <v>10</v>
      </c>
      <c r="G97" s="14" t="s">
        <v>26</v>
      </c>
      <c r="H97" s="14" t="s">
        <v>26</v>
      </c>
      <c r="I97" s="14">
        <v>20</v>
      </c>
      <c r="J97" s="15">
        <v>5.2</v>
      </c>
      <c r="K97" s="15" t="s">
        <v>26</v>
      </c>
      <c r="L97" s="15" t="s">
        <v>26</v>
      </c>
      <c r="M97" s="15">
        <v>3.6</v>
      </c>
      <c r="N97" s="16">
        <v>20</v>
      </c>
      <c r="O97" s="14">
        <v>125</v>
      </c>
      <c r="P97" s="14">
        <v>128</v>
      </c>
      <c r="Q97" s="17" t="s">
        <v>153</v>
      </c>
      <c r="R97" s="18">
        <v>16</v>
      </c>
      <c r="S97" s="18" t="s">
        <v>119</v>
      </c>
      <c r="T97" s="16" t="s">
        <v>144</v>
      </c>
      <c r="U97" s="15">
        <v>1.2</v>
      </c>
      <c r="V97" s="14" t="s">
        <v>31</v>
      </c>
      <c r="W97" s="14" t="s">
        <v>31</v>
      </c>
      <c r="X97" s="14" t="s">
        <v>31</v>
      </c>
      <c r="Y97" s="19" t="s">
        <v>30</v>
      </c>
      <c r="Z97" s="34" t="s">
        <v>145</v>
      </c>
      <c r="AA97">
        <f>IFERROR(VLOOKUP(B97, Prices!A:I, 9, FALSE), "")</f>
        <v>0</v>
      </c>
    </row>
    <row r="98" spans="1:27" ht="120" x14ac:dyDescent="0.25">
      <c r="A98" t="s">
        <v>401</v>
      </c>
      <c r="B98" t="str">
        <f t="shared" si="2"/>
        <v>Intel Core i9-10900T</v>
      </c>
      <c r="C98" s="35" t="s">
        <v>154</v>
      </c>
      <c r="D98" s="13" t="str">
        <f t="shared" si="3"/>
        <v>i9</v>
      </c>
      <c r="E98" s="13" t="s">
        <v>142</v>
      </c>
      <c r="F98" s="14">
        <v>10</v>
      </c>
      <c r="G98" s="14" t="s">
        <v>26</v>
      </c>
      <c r="H98" s="14" t="s">
        <v>26</v>
      </c>
      <c r="I98" s="14">
        <v>20</v>
      </c>
      <c r="J98" s="15">
        <v>4.5999999999999996</v>
      </c>
      <c r="K98" s="15" t="s">
        <v>26</v>
      </c>
      <c r="L98" s="15" t="s">
        <v>26</v>
      </c>
      <c r="M98" s="15">
        <v>1.9</v>
      </c>
      <c r="N98" s="16">
        <v>20</v>
      </c>
      <c r="O98" s="14">
        <v>35</v>
      </c>
      <c r="P98" s="14">
        <v>128</v>
      </c>
      <c r="Q98" s="17" t="s">
        <v>153</v>
      </c>
      <c r="R98" s="18">
        <v>16</v>
      </c>
      <c r="S98" s="18" t="s">
        <v>119</v>
      </c>
      <c r="T98" s="16" t="s">
        <v>144</v>
      </c>
      <c r="U98" s="15">
        <v>1.2</v>
      </c>
      <c r="V98" s="14" t="s">
        <v>31</v>
      </c>
      <c r="W98" s="14" t="s">
        <v>31</v>
      </c>
      <c r="X98" s="14" t="s">
        <v>31</v>
      </c>
      <c r="Y98" s="19" t="s">
        <v>31</v>
      </c>
      <c r="Z98" s="34" t="s">
        <v>145</v>
      </c>
      <c r="AA98" t="str">
        <f>IFERROR(VLOOKUP(B98, Prices!A:I, 9, FALSE), "")</f>
        <v/>
      </c>
    </row>
    <row r="99" spans="1:27" x14ac:dyDescent="0.25">
      <c r="A99" t="s">
        <v>401</v>
      </c>
      <c r="B99" t="str">
        <f t="shared" si="2"/>
        <v>Intel Core i9-10900KF</v>
      </c>
      <c r="C99" s="35" t="s">
        <v>155</v>
      </c>
      <c r="D99" s="13" t="str">
        <f t="shared" si="3"/>
        <v>i9</v>
      </c>
      <c r="E99" s="13" t="s">
        <v>142</v>
      </c>
      <c r="F99" s="14">
        <v>10</v>
      </c>
      <c r="G99" s="14" t="s">
        <v>26</v>
      </c>
      <c r="H99" s="14" t="s">
        <v>26</v>
      </c>
      <c r="I99" s="14">
        <v>20</v>
      </c>
      <c r="J99" s="15">
        <v>5.3</v>
      </c>
      <c r="K99" s="15" t="s">
        <v>26</v>
      </c>
      <c r="L99" s="15" t="s">
        <v>26</v>
      </c>
      <c r="M99" s="15">
        <v>3.7</v>
      </c>
      <c r="N99" s="16">
        <v>20</v>
      </c>
      <c r="O99" s="14">
        <v>125</v>
      </c>
      <c r="P99" s="14">
        <v>128</v>
      </c>
      <c r="Q99" s="17" t="s">
        <v>153</v>
      </c>
      <c r="R99" s="18">
        <v>16</v>
      </c>
      <c r="S99" s="18" t="s">
        <v>119</v>
      </c>
      <c r="T99" s="14" t="s">
        <v>125</v>
      </c>
      <c r="U99" s="15" t="s">
        <v>26</v>
      </c>
      <c r="V99" s="14" t="s">
        <v>31</v>
      </c>
      <c r="W99" s="14" t="s">
        <v>31</v>
      </c>
      <c r="X99" s="14" t="s">
        <v>31</v>
      </c>
      <c r="Y99" s="14" t="s">
        <v>30</v>
      </c>
      <c r="Z99" s="32" t="s">
        <v>26</v>
      </c>
      <c r="AA99" t="str">
        <f>IFERROR(VLOOKUP(B99, Prices!A:I, 9, FALSE), "")</f>
        <v/>
      </c>
    </row>
    <row r="100" spans="1:27" ht="120" x14ac:dyDescent="0.25">
      <c r="A100" t="s">
        <v>401</v>
      </c>
      <c r="B100" t="str">
        <f t="shared" si="2"/>
        <v>Intel Core i9-10900K</v>
      </c>
      <c r="C100" s="35" t="s">
        <v>156</v>
      </c>
      <c r="D100" s="13" t="str">
        <f t="shared" si="3"/>
        <v>i9</v>
      </c>
      <c r="E100" s="13" t="s">
        <v>142</v>
      </c>
      <c r="F100" s="14">
        <v>10</v>
      </c>
      <c r="G100" s="14" t="s">
        <v>26</v>
      </c>
      <c r="H100" s="14" t="s">
        <v>26</v>
      </c>
      <c r="I100" s="14">
        <v>20</v>
      </c>
      <c r="J100" s="15">
        <v>5.3</v>
      </c>
      <c r="K100" s="15" t="s">
        <v>26</v>
      </c>
      <c r="L100" s="15" t="s">
        <v>26</v>
      </c>
      <c r="M100" s="15">
        <v>3.7</v>
      </c>
      <c r="N100" s="16">
        <v>20</v>
      </c>
      <c r="O100" s="14">
        <v>125</v>
      </c>
      <c r="P100" s="14">
        <v>128</v>
      </c>
      <c r="Q100" s="17" t="s">
        <v>153</v>
      </c>
      <c r="R100" s="18">
        <v>16</v>
      </c>
      <c r="S100" s="18" t="s">
        <v>119</v>
      </c>
      <c r="T100" s="16" t="s">
        <v>144</v>
      </c>
      <c r="U100" s="15">
        <v>1.2</v>
      </c>
      <c r="V100" s="14" t="s">
        <v>31</v>
      </c>
      <c r="W100" s="14" t="s">
        <v>31</v>
      </c>
      <c r="X100" s="14" t="s">
        <v>31</v>
      </c>
      <c r="Y100" s="19" t="s">
        <v>31</v>
      </c>
      <c r="Z100" s="34" t="s">
        <v>145</v>
      </c>
      <c r="AA100">
        <f>IFERROR(VLOOKUP(B100, Prices!A:I, 9, FALSE), "")</f>
        <v>0</v>
      </c>
    </row>
    <row r="101" spans="1:27" x14ac:dyDescent="0.25">
      <c r="A101" t="s">
        <v>401</v>
      </c>
      <c r="B101" t="str">
        <f t="shared" si="2"/>
        <v>Intel Core i9-10900F</v>
      </c>
      <c r="C101" s="35" t="s">
        <v>157</v>
      </c>
      <c r="D101" s="13" t="str">
        <f t="shared" si="3"/>
        <v>i9</v>
      </c>
      <c r="E101" s="13" t="s">
        <v>142</v>
      </c>
      <c r="F101" s="14">
        <v>10</v>
      </c>
      <c r="G101" s="14" t="s">
        <v>26</v>
      </c>
      <c r="H101" s="14" t="s">
        <v>26</v>
      </c>
      <c r="I101" s="14">
        <v>20</v>
      </c>
      <c r="J101" s="15">
        <v>5.2</v>
      </c>
      <c r="K101" s="15" t="s">
        <v>26</v>
      </c>
      <c r="L101" s="15" t="s">
        <v>26</v>
      </c>
      <c r="M101" s="15">
        <v>2.8</v>
      </c>
      <c r="N101" s="16">
        <v>20</v>
      </c>
      <c r="O101" s="14">
        <v>65</v>
      </c>
      <c r="P101" s="14">
        <v>128</v>
      </c>
      <c r="Q101" s="17" t="s">
        <v>153</v>
      </c>
      <c r="R101" s="18">
        <v>16</v>
      </c>
      <c r="S101" s="18" t="s">
        <v>119</v>
      </c>
      <c r="T101" s="14" t="s">
        <v>125</v>
      </c>
      <c r="U101" s="15" t="s">
        <v>26</v>
      </c>
      <c r="V101" s="14" t="s">
        <v>31</v>
      </c>
      <c r="W101" s="14" t="s">
        <v>31</v>
      </c>
      <c r="X101" s="14" t="s">
        <v>31</v>
      </c>
      <c r="Y101" s="14" t="s">
        <v>30</v>
      </c>
      <c r="Z101" s="32" t="s">
        <v>26</v>
      </c>
      <c r="AA101">
        <f>IFERROR(VLOOKUP(B101, Prices!A:I, 9, FALSE), "")</f>
        <v>0</v>
      </c>
    </row>
    <row r="102" spans="1:27" ht="120" x14ac:dyDescent="0.25">
      <c r="A102" t="s">
        <v>401</v>
      </c>
      <c r="B102" t="str">
        <f t="shared" si="2"/>
        <v>Intel Core i9-10900</v>
      </c>
      <c r="C102" s="35" t="s">
        <v>158</v>
      </c>
      <c r="D102" s="13" t="str">
        <f t="shared" si="3"/>
        <v>i9</v>
      </c>
      <c r="E102" s="13" t="s">
        <v>142</v>
      </c>
      <c r="F102" s="14">
        <v>10</v>
      </c>
      <c r="G102" s="14" t="s">
        <v>26</v>
      </c>
      <c r="H102" s="14" t="s">
        <v>26</v>
      </c>
      <c r="I102" s="14">
        <v>20</v>
      </c>
      <c r="J102" s="15">
        <v>5.2</v>
      </c>
      <c r="K102" s="15" t="s">
        <v>26</v>
      </c>
      <c r="L102" s="15" t="s">
        <v>26</v>
      </c>
      <c r="M102" s="15">
        <v>2.8</v>
      </c>
      <c r="N102" s="16">
        <v>20</v>
      </c>
      <c r="O102" s="14">
        <v>65</v>
      </c>
      <c r="P102" s="14">
        <v>128</v>
      </c>
      <c r="Q102" s="17" t="s">
        <v>153</v>
      </c>
      <c r="R102" s="18">
        <v>16</v>
      </c>
      <c r="S102" s="18" t="s">
        <v>119</v>
      </c>
      <c r="T102" s="16" t="s">
        <v>144</v>
      </c>
      <c r="U102" s="15">
        <v>1.2</v>
      </c>
      <c r="V102" s="14" t="s">
        <v>31</v>
      </c>
      <c r="W102" s="14" t="s">
        <v>31</v>
      </c>
      <c r="X102" s="14" t="s">
        <v>31</v>
      </c>
      <c r="Y102" s="19" t="s">
        <v>31</v>
      </c>
      <c r="Z102" s="34" t="s">
        <v>145</v>
      </c>
      <c r="AA102">
        <f>IFERROR(VLOOKUP(B102, Prices!A:I, 9, FALSE), "")</f>
        <v>582</v>
      </c>
    </row>
    <row r="103" spans="1:27" ht="120" x14ac:dyDescent="0.25">
      <c r="A103" t="s">
        <v>401</v>
      </c>
      <c r="B103" t="str">
        <f t="shared" si="2"/>
        <v>Intel Core i7-10700T</v>
      </c>
      <c r="C103" s="35" t="s">
        <v>159</v>
      </c>
      <c r="D103" s="13" t="str">
        <f t="shared" si="3"/>
        <v>i7</v>
      </c>
      <c r="E103" s="13" t="s">
        <v>142</v>
      </c>
      <c r="F103" s="14">
        <v>8</v>
      </c>
      <c r="G103" s="14" t="s">
        <v>26</v>
      </c>
      <c r="H103" s="14" t="s">
        <v>26</v>
      </c>
      <c r="I103" s="14">
        <v>16</v>
      </c>
      <c r="J103" s="15">
        <v>4.5</v>
      </c>
      <c r="K103" s="15" t="s">
        <v>26</v>
      </c>
      <c r="L103" s="15" t="s">
        <v>26</v>
      </c>
      <c r="M103" s="15">
        <v>2</v>
      </c>
      <c r="N103" s="16">
        <v>16</v>
      </c>
      <c r="O103" s="14">
        <v>35</v>
      </c>
      <c r="P103" s="14">
        <v>128</v>
      </c>
      <c r="Q103" s="17" t="s">
        <v>153</v>
      </c>
      <c r="R103" s="18">
        <v>16</v>
      </c>
      <c r="S103" s="18" t="s">
        <v>119</v>
      </c>
      <c r="T103" s="16" t="s">
        <v>144</v>
      </c>
      <c r="U103" s="15">
        <v>1.2</v>
      </c>
      <c r="V103" s="14" t="s">
        <v>31</v>
      </c>
      <c r="W103" s="14" t="s">
        <v>31</v>
      </c>
      <c r="X103" s="14" t="s">
        <v>31</v>
      </c>
      <c r="Y103" s="19" t="s">
        <v>95</v>
      </c>
      <c r="Z103" s="34" t="s">
        <v>121</v>
      </c>
      <c r="AA103" t="str">
        <f>IFERROR(VLOOKUP(B103, Prices!A:I, 9, FALSE), "")</f>
        <v/>
      </c>
    </row>
    <row r="104" spans="1:27" x14ac:dyDescent="0.25">
      <c r="A104" t="s">
        <v>401</v>
      </c>
      <c r="B104" t="str">
        <f t="shared" si="2"/>
        <v>Intel Core i7-10700KF</v>
      </c>
      <c r="C104" s="35" t="s">
        <v>160</v>
      </c>
      <c r="D104" s="13" t="str">
        <f t="shared" si="3"/>
        <v>i7</v>
      </c>
      <c r="E104" s="13" t="s">
        <v>142</v>
      </c>
      <c r="F104" s="14">
        <v>8</v>
      </c>
      <c r="G104" s="14" t="s">
        <v>26</v>
      </c>
      <c r="H104" s="14" t="s">
        <v>26</v>
      </c>
      <c r="I104" s="14">
        <v>16</v>
      </c>
      <c r="J104" s="15">
        <v>5.0999999999999996</v>
      </c>
      <c r="K104" s="15" t="s">
        <v>26</v>
      </c>
      <c r="L104" s="15" t="s">
        <v>26</v>
      </c>
      <c r="M104" s="15">
        <v>3.8</v>
      </c>
      <c r="N104" s="16">
        <v>16</v>
      </c>
      <c r="O104" s="14">
        <v>125</v>
      </c>
      <c r="P104" s="14">
        <v>128</v>
      </c>
      <c r="Q104" s="17" t="s">
        <v>153</v>
      </c>
      <c r="R104" s="18">
        <v>16</v>
      </c>
      <c r="S104" s="18" t="s">
        <v>119</v>
      </c>
      <c r="T104" s="14" t="s">
        <v>125</v>
      </c>
      <c r="U104" s="15" t="s">
        <v>26</v>
      </c>
      <c r="V104" s="14" t="s">
        <v>31</v>
      </c>
      <c r="W104" s="14" t="s">
        <v>31</v>
      </c>
      <c r="X104" s="14" t="s">
        <v>31</v>
      </c>
      <c r="Y104" s="14" t="s">
        <v>30</v>
      </c>
      <c r="Z104" s="32" t="s">
        <v>26</v>
      </c>
      <c r="AA104" t="str">
        <f>IFERROR(VLOOKUP(B104, Prices!A:I, 9, FALSE), "")</f>
        <v/>
      </c>
    </row>
    <row r="105" spans="1:27" ht="120" x14ac:dyDescent="0.25">
      <c r="A105" t="s">
        <v>401</v>
      </c>
      <c r="B105" t="str">
        <f t="shared" si="2"/>
        <v>Intel Core i7-10700K</v>
      </c>
      <c r="C105" s="35" t="s">
        <v>161</v>
      </c>
      <c r="D105" s="13" t="str">
        <f t="shared" si="3"/>
        <v>i7</v>
      </c>
      <c r="E105" s="13" t="s">
        <v>142</v>
      </c>
      <c r="F105" s="14">
        <v>8</v>
      </c>
      <c r="G105" s="14" t="s">
        <v>26</v>
      </c>
      <c r="H105" s="14" t="s">
        <v>26</v>
      </c>
      <c r="I105" s="14">
        <v>16</v>
      </c>
      <c r="J105" s="15">
        <v>5.0999999999999996</v>
      </c>
      <c r="K105" s="15" t="s">
        <v>26</v>
      </c>
      <c r="L105" s="15" t="s">
        <v>26</v>
      </c>
      <c r="M105" s="15">
        <v>3.8</v>
      </c>
      <c r="N105" s="16">
        <v>16</v>
      </c>
      <c r="O105" s="14">
        <v>125</v>
      </c>
      <c r="P105" s="14">
        <v>128</v>
      </c>
      <c r="Q105" s="17" t="s">
        <v>153</v>
      </c>
      <c r="R105" s="18">
        <v>16</v>
      </c>
      <c r="S105" s="18" t="s">
        <v>119</v>
      </c>
      <c r="T105" s="16" t="s">
        <v>144</v>
      </c>
      <c r="U105" s="15">
        <v>1.2</v>
      </c>
      <c r="V105" s="14" t="s">
        <v>31</v>
      </c>
      <c r="W105" s="14" t="s">
        <v>31</v>
      </c>
      <c r="X105" s="14" t="s">
        <v>31</v>
      </c>
      <c r="Y105" s="19" t="s">
        <v>31</v>
      </c>
      <c r="Z105" s="34" t="s">
        <v>145</v>
      </c>
      <c r="AA105">
        <f>IFERROR(VLOOKUP(B105, Prices!A:I, 9, FALSE), "")</f>
        <v>380.99</v>
      </c>
    </row>
    <row r="106" spans="1:27" x14ac:dyDescent="0.25">
      <c r="A106" t="s">
        <v>401</v>
      </c>
      <c r="B106" t="str">
        <f t="shared" si="2"/>
        <v>Intel Core i7-10700F</v>
      </c>
      <c r="C106" s="35" t="s">
        <v>162</v>
      </c>
      <c r="D106" s="13" t="str">
        <f t="shared" si="3"/>
        <v>i7</v>
      </c>
      <c r="E106" s="13" t="s">
        <v>142</v>
      </c>
      <c r="F106" s="14">
        <v>8</v>
      </c>
      <c r="G106" s="14" t="s">
        <v>26</v>
      </c>
      <c r="H106" s="14" t="s">
        <v>26</v>
      </c>
      <c r="I106" s="14">
        <v>16</v>
      </c>
      <c r="J106" s="15">
        <v>4.8</v>
      </c>
      <c r="K106" s="15" t="s">
        <v>26</v>
      </c>
      <c r="L106" s="15" t="s">
        <v>26</v>
      </c>
      <c r="M106" s="15">
        <v>2.9</v>
      </c>
      <c r="N106" s="16">
        <v>16</v>
      </c>
      <c r="O106" s="14">
        <v>65</v>
      </c>
      <c r="P106" s="14">
        <v>128</v>
      </c>
      <c r="Q106" s="17" t="s">
        <v>153</v>
      </c>
      <c r="R106" s="18">
        <v>16</v>
      </c>
      <c r="S106" s="18" t="s">
        <v>119</v>
      </c>
      <c r="T106" s="14" t="s">
        <v>125</v>
      </c>
      <c r="U106" s="15" t="s">
        <v>26</v>
      </c>
      <c r="V106" s="14" t="s">
        <v>31</v>
      </c>
      <c r="W106" s="14" t="s">
        <v>31</v>
      </c>
      <c r="X106" s="14" t="s">
        <v>31</v>
      </c>
      <c r="Y106" s="14" t="s">
        <v>30</v>
      </c>
      <c r="Z106" s="32" t="s">
        <v>26</v>
      </c>
      <c r="AA106">
        <f>IFERROR(VLOOKUP(B106, Prices!A:I, 9, FALSE), "")</f>
        <v>299</v>
      </c>
    </row>
    <row r="107" spans="1:27" ht="120" x14ac:dyDescent="0.25">
      <c r="A107" t="s">
        <v>401</v>
      </c>
      <c r="B107" t="str">
        <f t="shared" si="2"/>
        <v>Intel Core i7-10700</v>
      </c>
      <c r="C107" s="35" t="s">
        <v>163</v>
      </c>
      <c r="D107" s="13" t="str">
        <f t="shared" si="3"/>
        <v>i7</v>
      </c>
      <c r="E107" s="13" t="s">
        <v>142</v>
      </c>
      <c r="F107" s="14">
        <v>8</v>
      </c>
      <c r="G107" s="14" t="s">
        <v>26</v>
      </c>
      <c r="H107" s="14" t="s">
        <v>26</v>
      </c>
      <c r="I107" s="14">
        <v>16</v>
      </c>
      <c r="J107" s="15">
        <v>4.8</v>
      </c>
      <c r="K107" s="15" t="s">
        <v>26</v>
      </c>
      <c r="L107" s="15" t="s">
        <v>26</v>
      </c>
      <c r="M107" s="15">
        <v>2.9</v>
      </c>
      <c r="N107" s="16">
        <v>16</v>
      </c>
      <c r="O107" s="14">
        <v>65</v>
      </c>
      <c r="P107" s="14">
        <v>128</v>
      </c>
      <c r="Q107" s="17" t="s">
        <v>153</v>
      </c>
      <c r="R107" s="18">
        <v>16</v>
      </c>
      <c r="S107" s="18" t="s">
        <v>119</v>
      </c>
      <c r="T107" s="16" t="s">
        <v>144</v>
      </c>
      <c r="U107" s="15">
        <v>1.2</v>
      </c>
      <c r="V107" s="14" t="s">
        <v>31</v>
      </c>
      <c r="W107" s="14" t="s">
        <v>31</v>
      </c>
      <c r="X107" s="14" t="s">
        <v>31</v>
      </c>
      <c r="Y107" s="19" t="s">
        <v>95</v>
      </c>
      <c r="Z107" s="34" t="s">
        <v>145</v>
      </c>
      <c r="AA107">
        <f>IFERROR(VLOOKUP(B107, Prices!A:I, 9, FALSE), "")</f>
        <v>0</v>
      </c>
    </row>
    <row r="108" spans="1:27" ht="120" x14ac:dyDescent="0.25">
      <c r="A108" t="s">
        <v>401</v>
      </c>
      <c r="B108" t="str">
        <f t="shared" si="2"/>
        <v>Intel Core i5-10600T</v>
      </c>
      <c r="C108" s="35" t="s">
        <v>164</v>
      </c>
      <c r="D108" s="13" t="str">
        <f t="shared" si="3"/>
        <v>i5</v>
      </c>
      <c r="E108" s="13" t="s">
        <v>142</v>
      </c>
      <c r="F108" s="14">
        <v>6</v>
      </c>
      <c r="G108" s="14" t="s">
        <v>26</v>
      </c>
      <c r="H108" s="14" t="s">
        <v>26</v>
      </c>
      <c r="I108" s="14">
        <v>12</v>
      </c>
      <c r="J108" s="15">
        <v>4</v>
      </c>
      <c r="K108" s="15" t="s">
        <v>26</v>
      </c>
      <c r="L108" s="15" t="s">
        <v>26</v>
      </c>
      <c r="M108" s="15">
        <v>2.4</v>
      </c>
      <c r="N108" s="16">
        <v>12</v>
      </c>
      <c r="O108" s="14">
        <v>35</v>
      </c>
      <c r="P108" s="14">
        <v>128</v>
      </c>
      <c r="Q108" s="17" t="s">
        <v>143</v>
      </c>
      <c r="R108" s="18">
        <v>16</v>
      </c>
      <c r="S108" s="18" t="s">
        <v>119</v>
      </c>
      <c r="T108" s="16" t="s">
        <v>144</v>
      </c>
      <c r="U108" s="15">
        <v>1.2</v>
      </c>
      <c r="V108" s="14" t="s">
        <v>31</v>
      </c>
      <c r="W108" s="14" t="s">
        <v>31</v>
      </c>
      <c r="X108" s="14" t="s">
        <v>30</v>
      </c>
      <c r="Y108" s="19" t="s">
        <v>31</v>
      </c>
      <c r="Z108" s="34" t="s">
        <v>145</v>
      </c>
      <c r="AA108" t="str">
        <f>IFERROR(VLOOKUP(B108, Prices!A:I, 9, FALSE), "")</f>
        <v/>
      </c>
    </row>
    <row r="109" spans="1:27" x14ac:dyDescent="0.25">
      <c r="A109" t="s">
        <v>401</v>
      </c>
      <c r="B109" t="str">
        <f t="shared" si="2"/>
        <v>Intel Core i5-10600KF</v>
      </c>
      <c r="C109" s="35" t="s">
        <v>165</v>
      </c>
      <c r="D109" s="13" t="str">
        <f t="shared" si="3"/>
        <v>i5</v>
      </c>
      <c r="E109" s="13" t="s">
        <v>142</v>
      </c>
      <c r="F109" s="14">
        <v>6</v>
      </c>
      <c r="G109" s="14" t="s">
        <v>26</v>
      </c>
      <c r="H109" s="14" t="s">
        <v>26</v>
      </c>
      <c r="I109" s="14">
        <v>12</v>
      </c>
      <c r="J109" s="15">
        <v>4.8</v>
      </c>
      <c r="K109" s="15" t="s">
        <v>26</v>
      </c>
      <c r="L109" s="15" t="s">
        <v>26</v>
      </c>
      <c r="M109" s="15">
        <v>4.0999999999999996</v>
      </c>
      <c r="N109" s="16">
        <v>12</v>
      </c>
      <c r="O109" s="14">
        <v>125</v>
      </c>
      <c r="P109" s="14">
        <v>128</v>
      </c>
      <c r="Q109" s="17" t="s">
        <v>143</v>
      </c>
      <c r="R109" s="18">
        <v>16</v>
      </c>
      <c r="S109" s="18" t="s">
        <v>119</v>
      </c>
      <c r="T109" s="14" t="s">
        <v>125</v>
      </c>
      <c r="U109" s="15" t="s">
        <v>26</v>
      </c>
      <c r="V109" s="14" t="s">
        <v>31</v>
      </c>
      <c r="W109" s="14" t="s">
        <v>31</v>
      </c>
      <c r="X109" s="14" t="s">
        <v>30</v>
      </c>
      <c r="Y109" s="14" t="s">
        <v>30</v>
      </c>
      <c r="Z109" s="32" t="s">
        <v>26</v>
      </c>
      <c r="AA109" t="str">
        <f>IFERROR(VLOOKUP(B109, Prices!A:I, 9, FALSE), "")</f>
        <v/>
      </c>
    </row>
    <row r="110" spans="1:27" ht="120" x14ac:dyDescent="0.25">
      <c r="A110" t="s">
        <v>401</v>
      </c>
      <c r="B110" t="str">
        <f t="shared" si="2"/>
        <v>Intel Core i5-10600K</v>
      </c>
      <c r="C110" s="35" t="s">
        <v>166</v>
      </c>
      <c r="D110" s="13" t="str">
        <f t="shared" si="3"/>
        <v>i5</v>
      </c>
      <c r="E110" s="13" t="s">
        <v>142</v>
      </c>
      <c r="F110" s="14">
        <v>6</v>
      </c>
      <c r="G110" s="14" t="s">
        <v>26</v>
      </c>
      <c r="H110" s="14" t="s">
        <v>26</v>
      </c>
      <c r="I110" s="14">
        <v>12</v>
      </c>
      <c r="J110" s="15">
        <v>4.8</v>
      </c>
      <c r="K110" s="15" t="s">
        <v>26</v>
      </c>
      <c r="L110" s="15" t="s">
        <v>26</v>
      </c>
      <c r="M110" s="15">
        <v>4.0999999999999996</v>
      </c>
      <c r="N110" s="16">
        <v>12</v>
      </c>
      <c r="O110" s="14">
        <v>125</v>
      </c>
      <c r="P110" s="14">
        <v>128</v>
      </c>
      <c r="Q110" s="17" t="s">
        <v>143</v>
      </c>
      <c r="R110" s="18">
        <v>16</v>
      </c>
      <c r="S110" s="18" t="s">
        <v>119</v>
      </c>
      <c r="T110" s="16" t="s">
        <v>144</v>
      </c>
      <c r="U110" s="15">
        <v>1.2</v>
      </c>
      <c r="V110" s="14" t="s">
        <v>31</v>
      </c>
      <c r="W110" s="14" t="s">
        <v>31</v>
      </c>
      <c r="X110" s="14" t="s">
        <v>30</v>
      </c>
      <c r="Y110" s="19" t="s">
        <v>31</v>
      </c>
      <c r="Z110" s="34" t="s">
        <v>145</v>
      </c>
      <c r="AA110">
        <f>IFERROR(VLOOKUP(B110, Prices!A:I, 9, FALSE), "")</f>
        <v>249</v>
      </c>
    </row>
    <row r="111" spans="1:27" ht="120" x14ac:dyDescent="0.25">
      <c r="A111" t="s">
        <v>401</v>
      </c>
      <c r="B111" t="str">
        <f t="shared" si="2"/>
        <v>Intel Core i5-10600</v>
      </c>
      <c r="C111" s="35" t="s">
        <v>167</v>
      </c>
      <c r="D111" s="13" t="str">
        <f t="shared" si="3"/>
        <v>i5</v>
      </c>
      <c r="E111" s="13" t="s">
        <v>142</v>
      </c>
      <c r="F111" s="14">
        <v>6</v>
      </c>
      <c r="G111" s="14" t="s">
        <v>26</v>
      </c>
      <c r="H111" s="14" t="s">
        <v>26</v>
      </c>
      <c r="I111" s="14">
        <v>12</v>
      </c>
      <c r="J111" s="15">
        <v>4.8</v>
      </c>
      <c r="K111" s="15" t="s">
        <v>26</v>
      </c>
      <c r="L111" s="15" t="s">
        <v>26</v>
      </c>
      <c r="M111" s="15">
        <v>3.3</v>
      </c>
      <c r="N111" s="16">
        <v>12</v>
      </c>
      <c r="O111" s="14">
        <v>65</v>
      </c>
      <c r="P111" s="14">
        <v>128</v>
      </c>
      <c r="Q111" s="17" t="s">
        <v>143</v>
      </c>
      <c r="R111" s="18">
        <v>16</v>
      </c>
      <c r="S111" s="18" t="s">
        <v>119</v>
      </c>
      <c r="T111" s="16" t="s">
        <v>144</v>
      </c>
      <c r="U111" s="15">
        <v>1.2</v>
      </c>
      <c r="V111" s="14" t="s">
        <v>31</v>
      </c>
      <c r="W111" s="14" t="s">
        <v>31</v>
      </c>
      <c r="X111" s="14" t="s">
        <v>30</v>
      </c>
      <c r="Y111" s="19" t="s">
        <v>31</v>
      </c>
      <c r="Z111" s="34" t="s">
        <v>145</v>
      </c>
      <c r="AA111">
        <f>IFERROR(VLOOKUP(B111, Prices!A:I, 9, FALSE), "")</f>
        <v>529.95000000000005</v>
      </c>
    </row>
    <row r="112" spans="1:27" ht="120" x14ac:dyDescent="0.25">
      <c r="A112" t="s">
        <v>401</v>
      </c>
      <c r="B112" t="str">
        <f t="shared" si="2"/>
        <v>Intel Core i5-10500T</v>
      </c>
      <c r="C112" s="35" t="s">
        <v>168</v>
      </c>
      <c r="D112" s="13" t="str">
        <f t="shared" si="3"/>
        <v>i5</v>
      </c>
      <c r="E112" s="13" t="s">
        <v>142</v>
      </c>
      <c r="F112" s="14">
        <v>6</v>
      </c>
      <c r="G112" s="14" t="s">
        <v>26</v>
      </c>
      <c r="H112" s="14" t="s">
        <v>26</v>
      </c>
      <c r="I112" s="14">
        <v>12</v>
      </c>
      <c r="J112" s="15">
        <v>3.8</v>
      </c>
      <c r="K112" s="15" t="s">
        <v>26</v>
      </c>
      <c r="L112" s="15" t="s">
        <v>26</v>
      </c>
      <c r="M112" s="15">
        <v>2.2999999999999998</v>
      </c>
      <c r="N112" s="16">
        <v>12</v>
      </c>
      <c r="O112" s="14">
        <v>35</v>
      </c>
      <c r="P112" s="14">
        <v>128</v>
      </c>
      <c r="Q112" s="17" t="s">
        <v>143</v>
      </c>
      <c r="R112" s="18">
        <v>16</v>
      </c>
      <c r="S112" s="18" t="s">
        <v>119</v>
      </c>
      <c r="T112" s="16" t="s">
        <v>144</v>
      </c>
      <c r="U112" s="15">
        <v>1.1499999999999999</v>
      </c>
      <c r="V112" s="14" t="s">
        <v>31</v>
      </c>
      <c r="W112" s="14" t="s">
        <v>31</v>
      </c>
      <c r="X112" s="14" t="s">
        <v>30</v>
      </c>
      <c r="Y112" s="19" t="s">
        <v>31</v>
      </c>
      <c r="Z112" s="34" t="s">
        <v>145</v>
      </c>
      <c r="AA112" t="str">
        <f>IFERROR(VLOOKUP(B112, Prices!A:I, 9, FALSE), "")</f>
        <v/>
      </c>
    </row>
    <row r="113" spans="1:27" ht="120" x14ac:dyDescent="0.25">
      <c r="A113" t="s">
        <v>401</v>
      </c>
      <c r="B113" t="str">
        <f t="shared" si="2"/>
        <v>Intel Core i5-10500</v>
      </c>
      <c r="C113" s="35" t="s">
        <v>169</v>
      </c>
      <c r="D113" s="13" t="str">
        <f t="shared" si="3"/>
        <v>i5</v>
      </c>
      <c r="E113" s="13" t="s">
        <v>142</v>
      </c>
      <c r="F113" s="14">
        <v>6</v>
      </c>
      <c r="G113" s="14" t="s">
        <v>26</v>
      </c>
      <c r="H113" s="14" t="s">
        <v>26</v>
      </c>
      <c r="I113" s="14">
        <v>12</v>
      </c>
      <c r="J113" s="15">
        <v>4.5</v>
      </c>
      <c r="K113" s="15" t="s">
        <v>26</v>
      </c>
      <c r="L113" s="15" t="s">
        <v>26</v>
      </c>
      <c r="M113" s="15">
        <v>3.1</v>
      </c>
      <c r="N113" s="16">
        <v>12</v>
      </c>
      <c r="O113" s="14">
        <v>65</v>
      </c>
      <c r="P113" s="14">
        <v>128</v>
      </c>
      <c r="Q113" s="17" t="s">
        <v>143</v>
      </c>
      <c r="R113" s="18">
        <v>16</v>
      </c>
      <c r="S113" s="18" t="s">
        <v>119</v>
      </c>
      <c r="T113" s="16" t="s">
        <v>144</v>
      </c>
      <c r="U113" s="15">
        <v>1.1499999999999999</v>
      </c>
      <c r="V113" s="14" t="s">
        <v>31</v>
      </c>
      <c r="W113" s="14" t="s">
        <v>31</v>
      </c>
      <c r="X113" s="14" t="s">
        <v>30</v>
      </c>
      <c r="Y113" s="19" t="s">
        <v>31</v>
      </c>
      <c r="Z113" s="34" t="s">
        <v>145</v>
      </c>
      <c r="AA113">
        <f>IFERROR(VLOOKUP(B113, Prices!A:I, 9, FALSE), "")</f>
        <v>229.95</v>
      </c>
    </row>
    <row r="114" spans="1:27" ht="120" x14ac:dyDescent="0.25">
      <c r="A114" t="s">
        <v>401</v>
      </c>
      <c r="B114" t="str">
        <f t="shared" si="2"/>
        <v>Intel Core i5-10400T</v>
      </c>
      <c r="C114" s="35" t="s">
        <v>170</v>
      </c>
      <c r="D114" s="13" t="str">
        <f t="shared" si="3"/>
        <v>i5</v>
      </c>
      <c r="E114" s="13" t="s">
        <v>142</v>
      </c>
      <c r="F114" s="14">
        <v>6</v>
      </c>
      <c r="G114" s="14" t="s">
        <v>26</v>
      </c>
      <c r="H114" s="14" t="s">
        <v>26</v>
      </c>
      <c r="I114" s="14">
        <v>12</v>
      </c>
      <c r="J114" s="15">
        <v>3.6</v>
      </c>
      <c r="K114" s="15" t="s">
        <v>26</v>
      </c>
      <c r="L114" s="15" t="s">
        <v>26</v>
      </c>
      <c r="M114" s="15">
        <v>2</v>
      </c>
      <c r="N114" s="16">
        <v>12</v>
      </c>
      <c r="O114" s="14">
        <v>35</v>
      </c>
      <c r="P114" s="14">
        <v>128</v>
      </c>
      <c r="Q114" s="17" t="s">
        <v>143</v>
      </c>
      <c r="R114" s="18">
        <v>16</v>
      </c>
      <c r="S114" s="18" t="s">
        <v>119</v>
      </c>
      <c r="T114" s="16" t="s">
        <v>144</v>
      </c>
      <c r="U114" s="15">
        <v>1.1000000000000001</v>
      </c>
      <c r="V114" s="14" t="s">
        <v>31</v>
      </c>
      <c r="W114" s="14" t="s">
        <v>31</v>
      </c>
      <c r="X114" s="14" t="s">
        <v>30</v>
      </c>
      <c r="Y114" s="14" t="s">
        <v>30</v>
      </c>
      <c r="Z114" s="34" t="s">
        <v>145</v>
      </c>
      <c r="AA114" t="str">
        <f>IFERROR(VLOOKUP(B114, Prices!A:I, 9, FALSE), "")</f>
        <v/>
      </c>
    </row>
    <row r="115" spans="1:27" x14ac:dyDescent="0.25">
      <c r="A115" t="s">
        <v>401</v>
      </c>
      <c r="B115" t="str">
        <f t="shared" si="2"/>
        <v>Intel Core i5-10400F</v>
      </c>
      <c r="C115" s="35" t="s">
        <v>171</v>
      </c>
      <c r="D115" s="13" t="str">
        <f t="shared" si="3"/>
        <v>i5</v>
      </c>
      <c r="E115" s="13" t="s">
        <v>142</v>
      </c>
      <c r="F115" s="14">
        <v>6</v>
      </c>
      <c r="G115" s="14" t="s">
        <v>26</v>
      </c>
      <c r="H115" s="14" t="s">
        <v>26</v>
      </c>
      <c r="I115" s="14">
        <v>12</v>
      </c>
      <c r="J115" s="15">
        <v>4.3</v>
      </c>
      <c r="K115" s="15" t="s">
        <v>26</v>
      </c>
      <c r="L115" s="15" t="s">
        <v>26</v>
      </c>
      <c r="M115" s="15">
        <v>2.9</v>
      </c>
      <c r="N115" s="16">
        <v>12</v>
      </c>
      <c r="O115" s="14">
        <v>65</v>
      </c>
      <c r="P115" s="14">
        <v>128</v>
      </c>
      <c r="Q115" s="17" t="s">
        <v>143</v>
      </c>
      <c r="R115" s="18">
        <v>16</v>
      </c>
      <c r="S115" s="18" t="s">
        <v>119</v>
      </c>
      <c r="T115" s="14" t="s">
        <v>125</v>
      </c>
      <c r="U115" s="15" t="s">
        <v>26</v>
      </c>
      <c r="V115" s="14" t="s">
        <v>31</v>
      </c>
      <c r="W115" s="14" t="s">
        <v>31</v>
      </c>
      <c r="X115" s="14" t="s">
        <v>30</v>
      </c>
      <c r="Y115" s="14" t="s">
        <v>30</v>
      </c>
      <c r="Z115" s="32" t="s">
        <v>26</v>
      </c>
      <c r="AA115">
        <f>IFERROR(VLOOKUP(B115, Prices!A:I, 9, FALSE), "")</f>
        <v>177.89</v>
      </c>
    </row>
    <row r="116" spans="1:27" ht="120" x14ac:dyDescent="0.25">
      <c r="A116" t="s">
        <v>401</v>
      </c>
      <c r="B116" t="str">
        <f t="shared" si="2"/>
        <v>Intel Core i5-10400</v>
      </c>
      <c r="C116" s="35" t="s">
        <v>172</v>
      </c>
      <c r="D116" s="13" t="str">
        <f t="shared" si="3"/>
        <v>i5</v>
      </c>
      <c r="E116" s="13" t="s">
        <v>142</v>
      </c>
      <c r="F116" s="14">
        <v>6</v>
      </c>
      <c r="G116" s="14" t="s">
        <v>26</v>
      </c>
      <c r="H116" s="14" t="s">
        <v>26</v>
      </c>
      <c r="I116" s="14">
        <v>12</v>
      </c>
      <c r="J116" s="15">
        <v>4.3</v>
      </c>
      <c r="K116" s="15" t="s">
        <v>26</v>
      </c>
      <c r="L116" s="15" t="s">
        <v>26</v>
      </c>
      <c r="M116" s="15">
        <v>2.9</v>
      </c>
      <c r="N116" s="16">
        <v>12</v>
      </c>
      <c r="O116" s="14">
        <v>65</v>
      </c>
      <c r="P116" s="14">
        <v>128</v>
      </c>
      <c r="Q116" s="17" t="s">
        <v>143</v>
      </c>
      <c r="R116" s="18">
        <v>16</v>
      </c>
      <c r="S116" s="18" t="s">
        <v>119</v>
      </c>
      <c r="T116" s="16" t="s">
        <v>144</v>
      </c>
      <c r="U116" s="15">
        <v>1.1000000000000001</v>
      </c>
      <c r="V116" s="14" t="s">
        <v>31</v>
      </c>
      <c r="W116" s="14" t="s">
        <v>31</v>
      </c>
      <c r="X116" s="14" t="s">
        <v>30</v>
      </c>
      <c r="Y116" s="14" t="s">
        <v>30</v>
      </c>
      <c r="Z116" s="34" t="s">
        <v>145</v>
      </c>
      <c r="AA116">
        <f>IFERROR(VLOOKUP(B116, Prices!A:I, 9, FALSE), "")</f>
        <v>179.99</v>
      </c>
    </row>
    <row r="117" spans="1:27" ht="120" x14ac:dyDescent="0.25">
      <c r="A117" t="s">
        <v>401</v>
      </c>
      <c r="B117" t="str">
        <f t="shared" si="2"/>
        <v>Intel Core i3-10320</v>
      </c>
      <c r="C117" s="35" t="s">
        <v>173</v>
      </c>
      <c r="D117" s="13" t="str">
        <f t="shared" si="3"/>
        <v>i3</v>
      </c>
      <c r="E117" s="13" t="s">
        <v>142</v>
      </c>
      <c r="F117" s="14">
        <v>4</v>
      </c>
      <c r="G117" s="14" t="s">
        <v>26</v>
      </c>
      <c r="H117" s="14" t="s">
        <v>26</v>
      </c>
      <c r="I117" s="14">
        <v>8</v>
      </c>
      <c r="J117" s="15">
        <v>4.5999999999999996</v>
      </c>
      <c r="K117" s="15" t="s">
        <v>26</v>
      </c>
      <c r="L117" s="15" t="s">
        <v>26</v>
      </c>
      <c r="M117" s="15">
        <v>3.8</v>
      </c>
      <c r="N117" s="16">
        <v>8</v>
      </c>
      <c r="O117" s="14">
        <v>65</v>
      </c>
      <c r="P117" s="14">
        <v>128</v>
      </c>
      <c r="Q117" s="17" t="s">
        <v>143</v>
      </c>
      <c r="R117" s="18">
        <v>16</v>
      </c>
      <c r="S117" s="18" t="s">
        <v>119</v>
      </c>
      <c r="T117" s="16" t="s">
        <v>144</v>
      </c>
      <c r="U117" s="15">
        <v>1.1499999999999999</v>
      </c>
      <c r="V117" s="14" t="s">
        <v>31</v>
      </c>
      <c r="W117" s="14" t="s">
        <v>31</v>
      </c>
      <c r="X117" s="14" t="s">
        <v>30</v>
      </c>
      <c r="Y117" s="14" t="s">
        <v>30</v>
      </c>
      <c r="Z117" s="34" t="s">
        <v>145</v>
      </c>
      <c r="AA117">
        <f>IFERROR(VLOOKUP(B117, Prices!A:I, 9, FALSE), "")</f>
        <v>120</v>
      </c>
    </row>
    <row r="118" spans="1:27" ht="120" x14ac:dyDescent="0.25">
      <c r="A118" t="s">
        <v>401</v>
      </c>
      <c r="B118" t="str">
        <f t="shared" si="2"/>
        <v>Intel Core i3-10300T</v>
      </c>
      <c r="C118" s="35" t="s">
        <v>174</v>
      </c>
      <c r="D118" s="13" t="str">
        <f t="shared" si="3"/>
        <v>i3</v>
      </c>
      <c r="E118" s="13" t="s">
        <v>142</v>
      </c>
      <c r="F118" s="14">
        <v>4</v>
      </c>
      <c r="G118" s="14" t="s">
        <v>26</v>
      </c>
      <c r="H118" s="14" t="s">
        <v>26</v>
      </c>
      <c r="I118" s="14">
        <v>8</v>
      </c>
      <c r="J118" s="15">
        <v>3.9</v>
      </c>
      <c r="K118" s="15" t="s">
        <v>26</v>
      </c>
      <c r="L118" s="15" t="s">
        <v>26</v>
      </c>
      <c r="M118" s="15">
        <v>3</v>
      </c>
      <c r="N118" s="16">
        <v>8</v>
      </c>
      <c r="O118" s="14">
        <v>35</v>
      </c>
      <c r="P118" s="14">
        <v>128</v>
      </c>
      <c r="Q118" s="17" t="s">
        <v>143</v>
      </c>
      <c r="R118" s="18">
        <v>16</v>
      </c>
      <c r="S118" s="18" t="s">
        <v>119</v>
      </c>
      <c r="T118" s="16" t="s">
        <v>144</v>
      </c>
      <c r="U118" s="15">
        <v>1.1000000000000001</v>
      </c>
      <c r="V118" s="14" t="s">
        <v>31</v>
      </c>
      <c r="W118" s="14" t="s">
        <v>31</v>
      </c>
      <c r="X118" s="14" t="s">
        <v>30</v>
      </c>
      <c r="Y118" s="14" t="s">
        <v>30</v>
      </c>
      <c r="Z118" s="34" t="s">
        <v>145</v>
      </c>
      <c r="AA118" t="str">
        <f>IFERROR(VLOOKUP(B118, Prices!A:I, 9, FALSE), "")</f>
        <v/>
      </c>
    </row>
    <row r="119" spans="1:27" ht="120" x14ac:dyDescent="0.25">
      <c r="A119" t="s">
        <v>401</v>
      </c>
      <c r="B119" t="str">
        <f t="shared" si="2"/>
        <v>Intel Core i3-10300</v>
      </c>
      <c r="C119" s="35" t="s">
        <v>175</v>
      </c>
      <c r="D119" s="13" t="str">
        <f t="shared" si="3"/>
        <v>i3</v>
      </c>
      <c r="E119" s="13" t="s">
        <v>142</v>
      </c>
      <c r="F119" s="14">
        <v>4</v>
      </c>
      <c r="G119" s="14" t="s">
        <v>26</v>
      </c>
      <c r="H119" s="14" t="s">
        <v>26</v>
      </c>
      <c r="I119" s="14">
        <v>8</v>
      </c>
      <c r="J119" s="15">
        <v>4.4000000000000004</v>
      </c>
      <c r="K119" s="15" t="s">
        <v>26</v>
      </c>
      <c r="L119" s="15" t="s">
        <v>26</v>
      </c>
      <c r="M119" s="15">
        <v>3.7</v>
      </c>
      <c r="N119" s="16">
        <v>8</v>
      </c>
      <c r="O119" s="14">
        <v>65</v>
      </c>
      <c r="P119" s="14">
        <v>128</v>
      </c>
      <c r="Q119" s="17" t="s">
        <v>143</v>
      </c>
      <c r="R119" s="18">
        <v>16</v>
      </c>
      <c r="S119" s="18" t="s">
        <v>119</v>
      </c>
      <c r="T119" s="16" t="s">
        <v>144</v>
      </c>
      <c r="U119" s="15">
        <v>1.1499999999999999</v>
      </c>
      <c r="V119" s="14" t="s">
        <v>31</v>
      </c>
      <c r="W119" s="14" t="s">
        <v>31</v>
      </c>
      <c r="X119" s="14" t="s">
        <v>30</v>
      </c>
      <c r="Y119" s="14" t="s">
        <v>30</v>
      </c>
      <c r="Z119" s="34" t="s">
        <v>145</v>
      </c>
      <c r="AA119">
        <f>IFERROR(VLOOKUP(B119, Prices!A:I, 9, FALSE), "")</f>
        <v>0</v>
      </c>
    </row>
    <row r="120" spans="1:27" ht="120" x14ac:dyDescent="0.25">
      <c r="A120" t="s">
        <v>401</v>
      </c>
      <c r="B120" t="str">
        <f t="shared" si="2"/>
        <v>Intel Core i3-10100T</v>
      </c>
      <c r="C120" s="36" t="s">
        <v>176</v>
      </c>
      <c r="D120" s="13" t="str">
        <f t="shared" si="3"/>
        <v>i3</v>
      </c>
      <c r="E120" s="13" t="s">
        <v>142</v>
      </c>
      <c r="F120" s="14">
        <v>4</v>
      </c>
      <c r="G120" s="14" t="s">
        <v>26</v>
      </c>
      <c r="H120" s="14" t="s">
        <v>26</v>
      </c>
      <c r="I120" s="14">
        <v>8</v>
      </c>
      <c r="J120" s="15">
        <v>3.8</v>
      </c>
      <c r="K120" s="15" t="s">
        <v>26</v>
      </c>
      <c r="L120" s="15" t="s">
        <v>26</v>
      </c>
      <c r="M120" s="15">
        <v>3</v>
      </c>
      <c r="N120" s="16">
        <v>6</v>
      </c>
      <c r="O120" s="14">
        <v>35</v>
      </c>
      <c r="P120" s="14">
        <v>128</v>
      </c>
      <c r="Q120" s="17" t="s">
        <v>143</v>
      </c>
      <c r="R120" s="18">
        <v>16</v>
      </c>
      <c r="S120" s="18" t="s">
        <v>119</v>
      </c>
      <c r="T120" s="16" t="s">
        <v>144</v>
      </c>
      <c r="U120" s="15">
        <v>1.1000000000000001</v>
      </c>
      <c r="V120" s="14" t="s">
        <v>31</v>
      </c>
      <c r="W120" s="14" t="s">
        <v>31</v>
      </c>
      <c r="X120" s="14" t="s">
        <v>30</v>
      </c>
      <c r="Y120" s="14" t="s">
        <v>30</v>
      </c>
      <c r="Z120" s="34" t="s">
        <v>145</v>
      </c>
      <c r="AA120">
        <f>IFERROR(VLOOKUP(B120, Prices!A:I, 9, FALSE), "")</f>
        <v>0</v>
      </c>
    </row>
    <row r="121" spans="1:27" ht="120" x14ac:dyDescent="0.25">
      <c r="A121" t="s">
        <v>401</v>
      </c>
      <c r="B121" t="str">
        <f t="shared" si="2"/>
        <v>Intel Core i3-10100</v>
      </c>
      <c r="C121" s="36" t="s">
        <v>177</v>
      </c>
      <c r="D121" s="13" t="str">
        <f t="shared" si="3"/>
        <v>i3</v>
      </c>
      <c r="E121" s="13" t="s">
        <v>142</v>
      </c>
      <c r="F121" s="14">
        <v>4</v>
      </c>
      <c r="G121" s="14" t="s">
        <v>26</v>
      </c>
      <c r="H121" s="14" t="s">
        <v>26</v>
      </c>
      <c r="I121" s="14">
        <v>8</v>
      </c>
      <c r="J121" s="15">
        <v>4.3</v>
      </c>
      <c r="K121" s="15" t="s">
        <v>26</v>
      </c>
      <c r="L121" s="15" t="s">
        <v>26</v>
      </c>
      <c r="M121" s="15">
        <v>3.6</v>
      </c>
      <c r="N121" s="16">
        <v>6</v>
      </c>
      <c r="O121" s="14">
        <v>65</v>
      </c>
      <c r="P121" s="14">
        <v>128</v>
      </c>
      <c r="Q121" s="17" t="s">
        <v>143</v>
      </c>
      <c r="R121" s="18">
        <v>16</v>
      </c>
      <c r="S121" s="18" t="s">
        <v>119</v>
      </c>
      <c r="T121" s="16" t="s">
        <v>144</v>
      </c>
      <c r="U121" s="15">
        <v>1.1000000000000001</v>
      </c>
      <c r="V121" s="14" t="s">
        <v>31</v>
      </c>
      <c r="W121" s="14" t="s">
        <v>31</v>
      </c>
      <c r="X121" s="14" t="s">
        <v>30</v>
      </c>
      <c r="Y121" s="14" t="s">
        <v>30</v>
      </c>
      <c r="Z121" s="34" t="s">
        <v>145</v>
      </c>
      <c r="AA121">
        <f>IFERROR(VLOOKUP(B121, Prices!A:I, 9, FALSE), "")</f>
        <v>149.99</v>
      </c>
    </row>
    <row r="122" spans="1:27" ht="120" x14ac:dyDescent="0.25">
      <c r="A122" t="s">
        <v>401</v>
      </c>
      <c r="B122" t="str">
        <f t="shared" si="2"/>
        <v>Intel Core i9-9900KS</v>
      </c>
      <c r="C122" s="37" t="s">
        <v>178</v>
      </c>
      <c r="D122" s="13" t="str">
        <f t="shared" si="3"/>
        <v>i9</v>
      </c>
      <c r="E122" s="13" t="s">
        <v>179</v>
      </c>
      <c r="F122" s="16">
        <v>8</v>
      </c>
      <c r="G122" s="14" t="s">
        <v>26</v>
      </c>
      <c r="H122" s="14" t="s">
        <v>26</v>
      </c>
      <c r="I122" s="16">
        <v>16</v>
      </c>
      <c r="J122" s="38">
        <v>5</v>
      </c>
      <c r="K122" s="15" t="s">
        <v>26</v>
      </c>
      <c r="L122" s="15" t="s">
        <v>26</v>
      </c>
      <c r="M122" s="38">
        <v>4</v>
      </c>
      <c r="N122" s="16">
        <v>16</v>
      </c>
      <c r="O122" s="16">
        <v>127</v>
      </c>
      <c r="P122" s="16">
        <v>128</v>
      </c>
      <c r="Q122" s="33" t="s">
        <v>143</v>
      </c>
      <c r="R122" s="18">
        <v>16</v>
      </c>
      <c r="S122" s="18" t="s">
        <v>180</v>
      </c>
      <c r="T122" s="16" t="s">
        <v>144</v>
      </c>
      <c r="U122" s="38">
        <v>1.2</v>
      </c>
      <c r="V122" s="16" t="s">
        <v>31</v>
      </c>
      <c r="W122" s="14" t="s">
        <v>31</v>
      </c>
      <c r="X122" s="16" t="s">
        <v>30</v>
      </c>
      <c r="Y122" s="16" t="s">
        <v>30</v>
      </c>
      <c r="Z122" s="32" t="s">
        <v>181</v>
      </c>
      <c r="AA122" t="str">
        <f>IFERROR(VLOOKUP(B122, Prices!A:I, 9, FALSE), "")</f>
        <v/>
      </c>
    </row>
    <row r="123" spans="1:27" x14ac:dyDescent="0.25">
      <c r="A123" t="s">
        <v>401</v>
      </c>
      <c r="B123" t="str">
        <f t="shared" si="2"/>
        <v>Intel Core i9-10980XE</v>
      </c>
      <c r="C123" s="37" t="s">
        <v>182</v>
      </c>
      <c r="D123" s="39" t="s">
        <v>24</v>
      </c>
      <c r="E123" s="39" t="s">
        <v>183</v>
      </c>
      <c r="F123" s="16">
        <v>18</v>
      </c>
      <c r="G123" s="14" t="s">
        <v>26</v>
      </c>
      <c r="H123" s="14" t="s">
        <v>26</v>
      </c>
      <c r="I123" s="16">
        <v>36</v>
      </c>
      <c r="J123" s="38">
        <v>4.8</v>
      </c>
      <c r="K123" s="15" t="s">
        <v>26</v>
      </c>
      <c r="L123" s="15" t="s">
        <v>26</v>
      </c>
      <c r="M123" s="38">
        <v>3</v>
      </c>
      <c r="N123" s="16">
        <v>24.75</v>
      </c>
      <c r="O123" s="16">
        <v>165</v>
      </c>
      <c r="P123" s="16">
        <v>256</v>
      </c>
      <c r="Q123" s="33" t="s">
        <v>153</v>
      </c>
      <c r="R123" s="40">
        <v>48</v>
      </c>
      <c r="S123" s="40" t="s">
        <v>184</v>
      </c>
      <c r="T123" s="14" t="s">
        <v>125</v>
      </c>
      <c r="U123" s="38" t="s">
        <v>26</v>
      </c>
      <c r="V123" s="16" t="s">
        <v>31</v>
      </c>
      <c r="W123" s="14" t="s">
        <v>31</v>
      </c>
      <c r="X123" s="16" t="s">
        <v>31</v>
      </c>
      <c r="Y123" s="16" t="s">
        <v>30</v>
      </c>
      <c r="Z123" s="32" t="s">
        <v>26</v>
      </c>
      <c r="AA123" t="str">
        <f>IFERROR(VLOOKUP(B123, Prices!A:I, 9, FALSE), "")</f>
        <v/>
      </c>
    </row>
    <row r="124" spans="1:27" x14ac:dyDescent="0.25">
      <c r="A124" t="s">
        <v>401</v>
      </c>
      <c r="B124" t="str">
        <f t="shared" si="2"/>
        <v>Intel Core i9-10940X</v>
      </c>
      <c r="C124" s="37" t="s">
        <v>185</v>
      </c>
      <c r="D124" s="39" t="s">
        <v>24</v>
      </c>
      <c r="E124" s="39" t="s">
        <v>183</v>
      </c>
      <c r="F124" s="16">
        <v>14</v>
      </c>
      <c r="G124" s="14" t="s">
        <v>26</v>
      </c>
      <c r="H124" s="14" t="s">
        <v>26</v>
      </c>
      <c r="I124" s="16">
        <v>28</v>
      </c>
      <c r="J124" s="38">
        <v>4.8</v>
      </c>
      <c r="K124" s="15" t="s">
        <v>26</v>
      </c>
      <c r="L124" s="15" t="s">
        <v>26</v>
      </c>
      <c r="M124" s="38">
        <v>3.3</v>
      </c>
      <c r="N124" s="16">
        <v>19.25</v>
      </c>
      <c r="O124" s="16">
        <v>165</v>
      </c>
      <c r="P124" s="16">
        <v>256</v>
      </c>
      <c r="Q124" s="33" t="s">
        <v>153</v>
      </c>
      <c r="R124" s="40">
        <v>48</v>
      </c>
      <c r="S124" s="40" t="s">
        <v>184</v>
      </c>
      <c r="T124" s="14" t="s">
        <v>125</v>
      </c>
      <c r="U124" s="38" t="s">
        <v>26</v>
      </c>
      <c r="V124" s="16" t="s">
        <v>31</v>
      </c>
      <c r="W124" s="14" t="s">
        <v>31</v>
      </c>
      <c r="X124" s="16" t="s">
        <v>31</v>
      </c>
      <c r="Y124" s="16" t="s">
        <v>30</v>
      </c>
      <c r="Z124" s="32" t="s">
        <v>26</v>
      </c>
      <c r="AA124">
        <f>IFERROR(VLOOKUP(B124, Prices!A:I, 9, FALSE), "")</f>
        <v>847.16</v>
      </c>
    </row>
    <row r="125" spans="1:27" x14ac:dyDescent="0.25">
      <c r="A125" t="s">
        <v>401</v>
      </c>
      <c r="B125" t="str">
        <f t="shared" si="2"/>
        <v>Intel Core i9-10920X</v>
      </c>
      <c r="C125" s="37" t="s">
        <v>186</v>
      </c>
      <c r="D125" s="39" t="s">
        <v>24</v>
      </c>
      <c r="E125" s="39" t="s">
        <v>183</v>
      </c>
      <c r="F125" s="16">
        <v>12</v>
      </c>
      <c r="G125" s="14" t="s">
        <v>26</v>
      </c>
      <c r="H125" s="14" t="s">
        <v>26</v>
      </c>
      <c r="I125" s="16">
        <v>24</v>
      </c>
      <c r="J125" s="38">
        <v>4.8</v>
      </c>
      <c r="K125" s="15" t="s">
        <v>26</v>
      </c>
      <c r="L125" s="15" t="s">
        <v>26</v>
      </c>
      <c r="M125" s="38">
        <v>3.5</v>
      </c>
      <c r="N125" s="16">
        <v>19.25</v>
      </c>
      <c r="O125" s="16">
        <v>165</v>
      </c>
      <c r="P125" s="16">
        <v>256</v>
      </c>
      <c r="Q125" s="33" t="s">
        <v>153</v>
      </c>
      <c r="R125" s="40">
        <v>48</v>
      </c>
      <c r="S125" s="40" t="s">
        <v>184</v>
      </c>
      <c r="T125" s="14" t="s">
        <v>125</v>
      </c>
      <c r="U125" s="38" t="s">
        <v>26</v>
      </c>
      <c r="V125" s="16" t="s">
        <v>31</v>
      </c>
      <c r="W125" s="14" t="s">
        <v>31</v>
      </c>
      <c r="X125" s="16" t="s">
        <v>31</v>
      </c>
      <c r="Y125" s="16" t="s">
        <v>30</v>
      </c>
      <c r="Z125" s="32" t="s">
        <v>26</v>
      </c>
      <c r="AA125">
        <f>IFERROR(VLOOKUP(B125, Prices!A:I, 9, FALSE), "")</f>
        <v>869.95</v>
      </c>
    </row>
    <row r="126" spans="1:27" x14ac:dyDescent="0.25">
      <c r="A126" t="s">
        <v>401</v>
      </c>
      <c r="B126" t="str">
        <f t="shared" si="2"/>
        <v>Intel Core i9-10900X</v>
      </c>
      <c r="C126" s="37" t="s">
        <v>187</v>
      </c>
      <c r="D126" s="39" t="s">
        <v>24</v>
      </c>
      <c r="E126" s="39" t="s">
        <v>183</v>
      </c>
      <c r="F126" s="16">
        <v>10</v>
      </c>
      <c r="G126" s="14" t="s">
        <v>26</v>
      </c>
      <c r="H126" s="14" t="s">
        <v>26</v>
      </c>
      <c r="I126" s="16">
        <v>20</v>
      </c>
      <c r="J126" s="38">
        <v>4.7</v>
      </c>
      <c r="K126" s="15" t="s">
        <v>26</v>
      </c>
      <c r="L126" s="15" t="s">
        <v>26</v>
      </c>
      <c r="M126" s="38">
        <v>3.7</v>
      </c>
      <c r="N126" s="16">
        <v>19.25</v>
      </c>
      <c r="O126" s="16">
        <v>165</v>
      </c>
      <c r="P126" s="16">
        <v>256</v>
      </c>
      <c r="Q126" s="33" t="s">
        <v>153</v>
      </c>
      <c r="R126" s="40">
        <v>48</v>
      </c>
      <c r="S126" s="40" t="s">
        <v>184</v>
      </c>
      <c r="T126" s="14" t="s">
        <v>125</v>
      </c>
      <c r="U126" s="38" t="s">
        <v>26</v>
      </c>
      <c r="V126" s="16" t="s">
        <v>31</v>
      </c>
      <c r="W126" s="14" t="s">
        <v>31</v>
      </c>
      <c r="X126" s="16" t="s">
        <v>31</v>
      </c>
      <c r="Y126" s="16" t="s">
        <v>30</v>
      </c>
      <c r="Z126" s="32" t="s">
        <v>26</v>
      </c>
      <c r="AA126" t="str">
        <f>IFERROR(VLOOKUP(B126, Prices!A:I, 9, FALSE), "")</f>
        <v/>
      </c>
    </row>
    <row r="127" spans="1:27" ht="120" x14ac:dyDescent="0.25">
      <c r="A127" t="s">
        <v>401</v>
      </c>
      <c r="B127" t="str">
        <f t="shared" si="2"/>
        <v>Intel Core i9-9900T</v>
      </c>
      <c r="C127" s="37" t="s">
        <v>188</v>
      </c>
      <c r="D127" s="39" t="s">
        <v>24</v>
      </c>
      <c r="E127" s="13" t="s">
        <v>179</v>
      </c>
      <c r="F127" s="16">
        <v>8</v>
      </c>
      <c r="G127" s="14" t="s">
        <v>26</v>
      </c>
      <c r="H127" s="14" t="s">
        <v>26</v>
      </c>
      <c r="I127" s="16">
        <v>16</v>
      </c>
      <c r="J127" s="38">
        <v>4.4000000000000004</v>
      </c>
      <c r="K127" s="15" t="s">
        <v>26</v>
      </c>
      <c r="L127" s="15" t="s">
        <v>26</v>
      </c>
      <c r="M127" s="38">
        <v>2.1</v>
      </c>
      <c r="N127" s="16">
        <v>16</v>
      </c>
      <c r="O127" s="16">
        <v>35</v>
      </c>
      <c r="P127" s="16">
        <v>128</v>
      </c>
      <c r="Q127" s="33" t="s">
        <v>143</v>
      </c>
      <c r="R127" s="40">
        <v>16</v>
      </c>
      <c r="S127" s="40" t="s">
        <v>180</v>
      </c>
      <c r="T127" s="16" t="s">
        <v>144</v>
      </c>
      <c r="U127" s="38">
        <v>1.2</v>
      </c>
      <c r="V127" s="16" t="s">
        <v>31</v>
      </c>
      <c r="W127" s="14" t="s">
        <v>31</v>
      </c>
      <c r="X127" s="16" t="s">
        <v>30</v>
      </c>
      <c r="Y127" s="16" t="s">
        <v>31</v>
      </c>
      <c r="Z127" s="32" t="s">
        <v>181</v>
      </c>
      <c r="AA127">
        <f>IFERROR(VLOOKUP(B127, Prices!A:I, 9, FALSE), "")</f>
        <v>0</v>
      </c>
    </row>
    <row r="128" spans="1:27" ht="120" x14ac:dyDescent="0.25">
      <c r="A128" t="s">
        <v>401</v>
      </c>
      <c r="B128" t="str">
        <f t="shared" si="2"/>
        <v>Intel Core i9-9900</v>
      </c>
      <c r="C128" s="37" t="s">
        <v>189</v>
      </c>
      <c r="D128" s="13" t="str">
        <f t="shared" ref="D128:D150" si="4">LEFT(C128,2)</f>
        <v>i9</v>
      </c>
      <c r="E128" s="13" t="s">
        <v>179</v>
      </c>
      <c r="F128" s="16">
        <v>8</v>
      </c>
      <c r="G128" s="14" t="s">
        <v>26</v>
      </c>
      <c r="H128" s="14" t="s">
        <v>26</v>
      </c>
      <c r="I128" s="16">
        <v>16</v>
      </c>
      <c r="J128" s="38">
        <v>5</v>
      </c>
      <c r="K128" s="15" t="s">
        <v>26</v>
      </c>
      <c r="L128" s="15" t="s">
        <v>26</v>
      </c>
      <c r="M128" s="38">
        <v>3.1</v>
      </c>
      <c r="N128" s="16">
        <v>16</v>
      </c>
      <c r="O128" s="16">
        <v>65</v>
      </c>
      <c r="P128" s="16">
        <v>128</v>
      </c>
      <c r="Q128" s="33" t="s">
        <v>143</v>
      </c>
      <c r="R128" s="40">
        <v>16</v>
      </c>
      <c r="S128" s="40" t="s">
        <v>180</v>
      </c>
      <c r="T128" s="16" t="s">
        <v>144</v>
      </c>
      <c r="U128" s="38">
        <v>1.2</v>
      </c>
      <c r="V128" s="16" t="s">
        <v>31</v>
      </c>
      <c r="W128" s="14" t="s">
        <v>31</v>
      </c>
      <c r="X128" s="16" t="s">
        <v>30</v>
      </c>
      <c r="Y128" s="16" t="s">
        <v>31</v>
      </c>
      <c r="Z128" s="32" t="s">
        <v>181</v>
      </c>
      <c r="AA128">
        <f>IFERROR(VLOOKUP(B128, Prices!A:I, 9, FALSE), "")</f>
        <v>0</v>
      </c>
    </row>
    <row r="129" spans="1:27" ht="120" x14ac:dyDescent="0.25">
      <c r="A129" t="s">
        <v>401</v>
      </c>
      <c r="B129" t="str">
        <f t="shared" si="2"/>
        <v>Intel Core i7-9700T</v>
      </c>
      <c r="C129" s="37" t="s">
        <v>190</v>
      </c>
      <c r="D129" s="13" t="str">
        <f t="shared" si="4"/>
        <v>i7</v>
      </c>
      <c r="E129" s="13" t="s">
        <v>179</v>
      </c>
      <c r="F129" s="16">
        <v>8</v>
      </c>
      <c r="G129" s="14" t="s">
        <v>26</v>
      </c>
      <c r="H129" s="14" t="s">
        <v>26</v>
      </c>
      <c r="I129" s="16">
        <v>8</v>
      </c>
      <c r="J129" s="38">
        <v>4.3</v>
      </c>
      <c r="K129" s="15" t="s">
        <v>26</v>
      </c>
      <c r="L129" s="15" t="s">
        <v>26</v>
      </c>
      <c r="M129" s="38">
        <v>2</v>
      </c>
      <c r="N129" s="16">
        <v>12</v>
      </c>
      <c r="O129" s="16">
        <v>35</v>
      </c>
      <c r="P129" s="16">
        <v>128</v>
      </c>
      <c r="Q129" s="33" t="s">
        <v>143</v>
      </c>
      <c r="R129" s="40">
        <v>16</v>
      </c>
      <c r="S129" s="40" t="s">
        <v>180</v>
      </c>
      <c r="T129" s="16" t="s">
        <v>144</v>
      </c>
      <c r="U129" s="38">
        <v>1.2</v>
      </c>
      <c r="V129" s="16" t="s">
        <v>31</v>
      </c>
      <c r="W129" s="14" t="s">
        <v>31</v>
      </c>
      <c r="X129" s="16" t="s">
        <v>30</v>
      </c>
      <c r="Y129" s="16" t="s">
        <v>31</v>
      </c>
      <c r="Z129" s="32" t="s">
        <v>181</v>
      </c>
      <c r="AA129">
        <f>IFERROR(VLOOKUP(B129, Prices!A:I, 9, FALSE), "")</f>
        <v>0</v>
      </c>
    </row>
    <row r="130" spans="1:27" x14ac:dyDescent="0.25">
      <c r="A130" t="s">
        <v>401</v>
      </c>
      <c r="B130" t="str">
        <f t="shared" si="2"/>
        <v>Intel Core i7-9700F</v>
      </c>
      <c r="C130" s="37" t="s">
        <v>191</v>
      </c>
      <c r="D130" s="13" t="str">
        <f t="shared" si="4"/>
        <v>i7</v>
      </c>
      <c r="E130" s="13" t="s">
        <v>179</v>
      </c>
      <c r="F130" s="16">
        <v>8</v>
      </c>
      <c r="G130" s="14" t="s">
        <v>26</v>
      </c>
      <c r="H130" s="14" t="s">
        <v>26</v>
      </c>
      <c r="I130" s="16">
        <v>8</v>
      </c>
      <c r="J130" s="38">
        <v>4.7</v>
      </c>
      <c r="K130" s="15" t="s">
        <v>26</v>
      </c>
      <c r="L130" s="15" t="s">
        <v>26</v>
      </c>
      <c r="M130" s="38">
        <v>3</v>
      </c>
      <c r="N130" s="16">
        <v>12</v>
      </c>
      <c r="O130" s="16">
        <v>65</v>
      </c>
      <c r="P130" s="16">
        <v>128</v>
      </c>
      <c r="Q130" s="33" t="s">
        <v>143</v>
      </c>
      <c r="R130" s="40">
        <v>16</v>
      </c>
      <c r="S130" s="40" t="s">
        <v>180</v>
      </c>
      <c r="T130" s="14" t="s">
        <v>125</v>
      </c>
      <c r="U130" s="38" t="s">
        <v>26</v>
      </c>
      <c r="V130" s="16" t="s">
        <v>31</v>
      </c>
      <c r="W130" s="14" t="s">
        <v>31</v>
      </c>
      <c r="X130" s="16" t="s">
        <v>30</v>
      </c>
      <c r="Y130" s="16" t="s">
        <v>30</v>
      </c>
      <c r="Z130" s="32" t="s">
        <v>26</v>
      </c>
      <c r="AA130">
        <f>IFERROR(VLOOKUP(B130, Prices!A:I, 9, FALSE), "")</f>
        <v>247.3</v>
      </c>
    </row>
    <row r="131" spans="1:27" ht="120" x14ac:dyDescent="0.25">
      <c r="A131" t="s">
        <v>401</v>
      </c>
      <c r="B131" t="str">
        <f t="shared" ref="B131:B194" si="5">TRIM(A131) &amp; " Core " &amp; TRIM(C131)</f>
        <v>Intel Core i7-9700</v>
      </c>
      <c r="C131" s="37" t="s">
        <v>192</v>
      </c>
      <c r="D131" s="13" t="str">
        <f t="shared" si="4"/>
        <v>i7</v>
      </c>
      <c r="E131" s="13" t="s">
        <v>179</v>
      </c>
      <c r="F131" s="16">
        <v>8</v>
      </c>
      <c r="G131" s="14" t="s">
        <v>26</v>
      </c>
      <c r="H131" s="14" t="s">
        <v>26</v>
      </c>
      <c r="I131" s="16">
        <v>8</v>
      </c>
      <c r="J131" s="38">
        <v>4.7</v>
      </c>
      <c r="K131" s="15" t="s">
        <v>26</v>
      </c>
      <c r="L131" s="15" t="s">
        <v>26</v>
      </c>
      <c r="M131" s="38">
        <v>3</v>
      </c>
      <c r="N131" s="16">
        <v>12</v>
      </c>
      <c r="O131" s="16">
        <v>65</v>
      </c>
      <c r="P131" s="16">
        <v>128</v>
      </c>
      <c r="Q131" s="33" t="s">
        <v>143</v>
      </c>
      <c r="R131" s="40">
        <v>16</v>
      </c>
      <c r="S131" s="40" t="s">
        <v>180</v>
      </c>
      <c r="T131" s="16" t="s">
        <v>144</v>
      </c>
      <c r="U131" s="38">
        <v>1.2</v>
      </c>
      <c r="V131" s="16" t="s">
        <v>31</v>
      </c>
      <c r="W131" s="14" t="s">
        <v>31</v>
      </c>
      <c r="X131" s="16" t="s">
        <v>30</v>
      </c>
      <c r="Y131" s="16" t="s">
        <v>31</v>
      </c>
      <c r="Z131" s="32" t="s">
        <v>181</v>
      </c>
      <c r="AA131">
        <f>IFERROR(VLOOKUP(B131, Prices!A:I, 9, FALSE), "")</f>
        <v>283.47000000000003</v>
      </c>
    </row>
    <row r="132" spans="1:27" ht="120" x14ac:dyDescent="0.25">
      <c r="A132" t="s">
        <v>401</v>
      </c>
      <c r="B132" t="str">
        <f t="shared" si="5"/>
        <v>Intel Core i5-9600T</v>
      </c>
      <c r="C132" s="37" t="s">
        <v>193</v>
      </c>
      <c r="D132" s="13" t="str">
        <f t="shared" si="4"/>
        <v>i5</v>
      </c>
      <c r="E132" s="13" t="s">
        <v>179</v>
      </c>
      <c r="F132" s="16">
        <v>6</v>
      </c>
      <c r="G132" s="14" t="s">
        <v>26</v>
      </c>
      <c r="H132" s="14" t="s">
        <v>26</v>
      </c>
      <c r="I132" s="16">
        <v>6</v>
      </c>
      <c r="J132" s="38">
        <v>3.9</v>
      </c>
      <c r="K132" s="15" t="s">
        <v>26</v>
      </c>
      <c r="L132" s="15" t="s">
        <v>26</v>
      </c>
      <c r="M132" s="38">
        <v>2.2999999999999998</v>
      </c>
      <c r="N132" s="16">
        <v>9</v>
      </c>
      <c r="O132" s="16">
        <v>35</v>
      </c>
      <c r="P132" s="16">
        <v>128</v>
      </c>
      <c r="Q132" s="33" t="s">
        <v>143</v>
      </c>
      <c r="R132" s="40">
        <v>16</v>
      </c>
      <c r="S132" s="40" t="s">
        <v>180</v>
      </c>
      <c r="T132" s="16" t="s">
        <v>144</v>
      </c>
      <c r="U132" s="38">
        <v>1.1499999999999999</v>
      </c>
      <c r="V132" s="16" t="s">
        <v>31</v>
      </c>
      <c r="W132" s="14" t="s">
        <v>31</v>
      </c>
      <c r="X132" s="16" t="s">
        <v>30</v>
      </c>
      <c r="Y132" s="16" t="s">
        <v>31</v>
      </c>
      <c r="Z132" s="32" t="s">
        <v>181</v>
      </c>
      <c r="AA132">
        <f>IFERROR(VLOOKUP(B132, Prices!A:I, 9, FALSE), "")</f>
        <v>0</v>
      </c>
    </row>
    <row r="133" spans="1:27" ht="120" x14ac:dyDescent="0.25">
      <c r="A133" t="s">
        <v>401</v>
      </c>
      <c r="B133" t="str">
        <f t="shared" si="5"/>
        <v>Intel Core i5-9600</v>
      </c>
      <c r="C133" s="37" t="s">
        <v>194</v>
      </c>
      <c r="D133" s="13" t="str">
        <f t="shared" si="4"/>
        <v>i5</v>
      </c>
      <c r="E133" s="13" t="s">
        <v>179</v>
      </c>
      <c r="F133" s="16">
        <v>6</v>
      </c>
      <c r="G133" s="14" t="s">
        <v>26</v>
      </c>
      <c r="H133" s="14" t="s">
        <v>26</v>
      </c>
      <c r="I133" s="16">
        <v>6</v>
      </c>
      <c r="J133" s="38">
        <v>4.5999999999999996</v>
      </c>
      <c r="K133" s="15" t="s">
        <v>26</v>
      </c>
      <c r="L133" s="15" t="s">
        <v>26</v>
      </c>
      <c r="M133" s="38">
        <v>3.1</v>
      </c>
      <c r="N133" s="16">
        <v>9</v>
      </c>
      <c r="O133" s="16">
        <v>65</v>
      </c>
      <c r="P133" s="16">
        <v>128</v>
      </c>
      <c r="Q133" s="33" t="s">
        <v>143</v>
      </c>
      <c r="R133" s="40">
        <v>16</v>
      </c>
      <c r="S133" s="40" t="s">
        <v>180</v>
      </c>
      <c r="T133" s="16" t="s">
        <v>144</v>
      </c>
      <c r="U133" s="38">
        <v>1.1499999999999999</v>
      </c>
      <c r="V133" s="16" t="s">
        <v>31</v>
      </c>
      <c r="W133" s="14" t="s">
        <v>31</v>
      </c>
      <c r="X133" s="16" t="s">
        <v>30</v>
      </c>
      <c r="Y133" s="16" t="s">
        <v>31</v>
      </c>
      <c r="Z133" s="32" t="s">
        <v>181</v>
      </c>
      <c r="AA133">
        <f>IFERROR(VLOOKUP(B133, Prices!A:I, 9, FALSE), "")</f>
        <v>304.35000000000002</v>
      </c>
    </row>
    <row r="134" spans="1:27" ht="120" x14ac:dyDescent="0.25">
      <c r="A134" t="s">
        <v>401</v>
      </c>
      <c r="B134" t="str">
        <f t="shared" si="5"/>
        <v>Intel Core i5-9500T</v>
      </c>
      <c r="C134" s="37" t="s">
        <v>195</v>
      </c>
      <c r="D134" s="13" t="str">
        <f t="shared" si="4"/>
        <v>i5</v>
      </c>
      <c r="E134" s="13" t="s">
        <v>179</v>
      </c>
      <c r="F134" s="16">
        <v>6</v>
      </c>
      <c r="G134" s="14" t="s">
        <v>26</v>
      </c>
      <c r="H134" s="14" t="s">
        <v>26</v>
      </c>
      <c r="I134" s="16">
        <v>6</v>
      </c>
      <c r="J134" s="38">
        <v>3.7</v>
      </c>
      <c r="K134" s="15" t="s">
        <v>26</v>
      </c>
      <c r="L134" s="15" t="s">
        <v>26</v>
      </c>
      <c r="M134" s="38">
        <v>2.2000000000000002</v>
      </c>
      <c r="N134" s="16">
        <v>9</v>
      </c>
      <c r="O134" s="16">
        <v>35</v>
      </c>
      <c r="P134" s="16">
        <v>128</v>
      </c>
      <c r="Q134" s="33" t="s">
        <v>143</v>
      </c>
      <c r="R134" s="40">
        <v>16</v>
      </c>
      <c r="S134" s="40" t="s">
        <v>180</v>
      </c>
      <c r="T134" s="16" t="s">
        <v>144</v>
      </c>
      <c r="U134" s="38">
        <v>1.1000000000000001</v>
      </c>
      <c r="V134" s="16" t="s">
        <v>31</v>
      </c>
      <c r="W134" s="14" t="s">
        <v>31</v>
      </c>
      <c r="X134" s="16" t="s">
        <v>30</v>
      </c>
      <c r="Y134" s="16" t="s">
        <v>31</v>
      </c>
      <c r="Z134" s="32" t="s">
        <v>181</v>
      </c>
      <c r="AA134">
        <f>IFERROR(VLOOKUP(B134, Prices!A:I, 9, FALSE), "")</f>
        <v>0</v>
      </c>
    </row>
    <row r="135" spans="1:27" x14ac:dyDescent="0.25">
      <c r="A135" t="s">
        <v>401</v>
      </c>
      <c r="B135" t="str">
        <f t="shared" si="5"/>
        <v>Intel Core i5-9500F</v>
      </c>
      <c r="C135" s="37" t="s">
        <v>196</v>
      </c>
      <c r="D135" s="13" t="str">
        <f t="shared" si="4"/>
        <v>i5</v>
      </c>
      <c r="E135" s="13" t="s">
        <v>179</v>
      </c>
      <c r="F135" s="16">
        <v>6</v>
      </c>
      <c r="G135" s="14" t="s">
        <v>26</v>
      </c>
      <c r="H135" s="14" t="s">
        <v>26</v>
      </c>
      <c r="I135" s="16">
        <v>6</v>
      </c>
      <c r="J135" s="38">
        <v>4.4000000000000004</v>
      </c>
      <c r="K135" s="15" t="s">
        <v>26</v>
      </c>
      <c r="L135" s="15" t="s">
        <v>26</v>
      </c>
      <c r="M135" s="38">
        <v>3</v>
      </c>
      <c r="N135" s="16">
        <v>9</v>
      </c>
      <c r="O135" s="16">
        <v>65</v>
      </c>
      <c r="P135" s="16">
        <v>128</v>
      </c>
      <c r="Q135" s="33" t="s">
        <v>143</v>
      </c>
      <c r="R135" s="40">
        <v>16</v>
      </c>
      <c r="S135" s="40" t="s">
        <v>180</v>
      </c>
      <c r="T135" s="14" t="s">
        <v>125</v>
      </c>
      <c r="U135" s="38" t="s">
        <v>26</v>
      </c>
      <c r="V135" s="16" t="s">
        <v>31</v>
      </c>
      <c r="W135" s="14" t="s">
        <v>31</v>
      </c>
      <c r="X135" s="16" t="s">
        <v>30</v>
      </c>
      <c r="Y135" s="16" t="s">
        <v>30</v>
      </c>
      <c r="Z135" s="32" t="s">
        <v>26</v>
      </c>
      <c r="AA135">
        <f>IFERROR(VLOOKUP(B135, Prices!A:I, 9, FALSE), "")</f>
        <v>0</v>
      </c>
    </row>
    <row r="136" spans="1:27" ht="120" x14ac:dyDescent="0.25">
      <c r="A136" t="s">
        <v>401</v>
      </c>
      <c r="B136" t="str">
        <f t="shared" si="5"/>
        <v>Intel Core i5-9500</v>
      </c>
      <c r="C136" s="37" t="s">
        <v>197</v>
      </c>
      <c r="D136" s="13" t="str">
        <f t="shared" si="4"/>
        <v>i5</v>
      </c>
      <c r="E136" s="13" t="s">
        <v>179</v>
      </c>
      <c r="F136" s="16">
        <v>6</v>
      </c>
      <c r="G136" s="14" t="s">
        <v>26</v>
      </c>
      <c r="H136" s="14" t="s">
        <v>26</v>
      </c>
      <c r="I136" s="16">
        <v>6</v>
      </c>
      <c r="J136" s="38">
        <v>4.4000000000000004</v>
      </c>
      <c r="K136" s="15" t="s">
        <v>26</v>
      </c>
      <c r="L136" s="15" t="s">
        <v>26</v>
      </c>
      <c r="M136" s="38">
        <v>3</v>
      </c>
      <c r="N136" s="16">
        <v>9</v>
      </c>
      <c r="O136" s="16">
        <v>65</v>
      </c>
      <c r="P136" s="16">
        <v>128</v>
      </c>
      <c r="Q136" s="33" t="s">
        <v>143</v>
      </c>
      <c r="R136" s="40">
        <v>16</v>
      </c>
      <c r="S136" s="40" t="s">
        <v>180</v>
      </c>
      <c r="T136" s="16" t="s">
        <v>144</v>
      </c>
      <c r="U136" s="38">
        <v>1.1000000000000001</v>
      </c>
      <c r="V136" s="16" t="s">
        <v>31</v>
      </c>
      <c r="W136" s="14" t="s">
        <v>31</v>
      </c>
      <c r="X136" s="16" t="s">
        <v>30</v>
      </c>
      <c r="Y136" s="16" t="s">
        <v>31</v>
      </c>
      <c r="Z136" s="32" t="s">
        <v>181</v>
      </c>
      <c r="AA136">
        <f>IFERROR(VLOOKUP(B136, Prices!A:I, 9, FALSE), "")</f>
        <v>0</v>
      </c>
    </row>
    <row r="137" spans="1:27" ht="120" x14ac:dyDescent="0.25">
      <c r="A137" t="s">
        <v>401</v>
      </c>
      <c r="B137" t="str">
        <f t="shared" si="5"/>
        <v>Intel Core i5-9400T</v>
      </c>
      <c r="C137" s="37" t="s">
        <v>198</v>
      </c>
      <c r="D137" s="13" t="str">
        <f t="shared" si="4"/>
        <v>i5</v>
      </c>
      <c r="E137" s="13" t="s">
        <v>179</v>
      </c>
      <c r="F137" s="16">
        <v>6</v>
      </c>
      <c r="G137" s="14" t="s">
        <v>26</v>
      </c>
      <c r="H137" s="14" t="s">
        <v>26</v>
      </c>
      <c r="I137" s="16">
        <v>6</v>
      </c>
      <c r="J137" s="38">
        <v>3.4</v>
      </c>
      <c r="K137" s="15" t="s">
        <v>26</v>
      </c>
      <c r="L137" s="15" t="s">
        <v>26</v>
      </c>
      <c r="M137" s="38">
        <v>1.8</v>
      </c>
      <c r="N137" s="16">
        <v>9</v>
      </c>
      <c r="O137" s="16">
        <v>35</v>
      </c>
      <c r="P137" s="16">
        <v>128</v>
      </c>
      <c r="Q137" s="33" t="s">
        <v>143</v>
      </c>
      <c r="R137" s="40">
        <v>16</v>
      </c>
      <c r="S137" s="40" t="s">
        <v>180</v>
      </c>
      <c r="T137" s="16" t="s">
        <v>144</v>
      </c>
      <c r="U137" s="38">
        <v>1.05</v>
      </c>
      <c r="V137" s="16" t="s">
        <v>31</v>
      </c>
      <c r="W137" s="14" t="s">
        <v>31</v>
      </c>
      <c r="X137" s="16" t="s">
        <v>30</v>
      </c>
      <c r="Y137" s="16" t="s">
        <v>30</v>
      </c>
      <c r="Z137" s="32" t="s">
        <v>181</v>
      </c>
      <c r="AA137">
        <f>IFERROR(VLOOKUP(B137, Prices!A:I, 9, FALSE), "")</f>
        <v>0</v>
      </c>
    </row>
    <row r="138" spans="1:27" ht="120" x14ac:dyDescent="0.25">
      <c r="A138" t="s">
        <v>401</v>
      </c>
      <c r="B138" t="str">
        <f t="shared" si="5"/>
        <v>Intel Core i3-9350K</v>
      </c>
      <c r="C138" s="37" t="s">
        <v>199</v>
      </c>
      <c r="D138" s="13" t="str">
        <f t="shared" si="4"/>
        <v>i3</v>
      </c>
      <c r="E138" s="13" t="s">
        <v>179</v>
      </c>
      <c r="F138" s="16">
        <v>4</v>
      </c>
      <c r="G138" s="14" t="s">
        <v>26</v>
      </c>
      <c r="H138" s="14" t="s">
        <v>26</v>
      </c>
      <c r="I138" s="16">
        <v>4</v>
      </c>
      <c r="J138" s="38">
        <v>4.5999999999999996</v>
      </c>
      <c r="K138" s="15" t="s">
        <v>26</v>
      </c>
      <c r="L138" s="15" t="s">
        <v>26</v>
      </c>
      <c r="M138" s="38">
        <v>4</v>
      </c>
      <c r="N138" s="16">
        <v>8</v>
      </c>
      <c r="O138" s="16">
        <v>91</v>
      </c>
      <c r="P138" s="16">
        <v>64</v>
      </c>
      <c r="Q138" s="33" t="s">
        <v>200</v>
      </c>
      <c r="R138" s="40">
        <v>16</v>
      </c>
      <c r="S138" s="40" t="s">
        <v>180</v>
      </c>
      <c r="T138" s="16" t="s">
        <v>144</v>
      </c>
      <c r="U138" s="38">
        <v>1.1499999999999999</v>
      </c>
      <c r="V138" s="16" t="s">
        <v>31</v>
      </c>
      <c r="W138" s="14" t="s">
        <v>31</v>
      </c>
      <c r="X138" s="16" t="s">
        <v>30</v>
      </c>
      <c r="Y138" s="16" t="s">
        <v>30</v>
      </c>
      <c r="Z138" s="32" t="s">
        <v>181</v>
      </c>
      <c r="AA138">
        <f>IFERROR(VLOOKUP(B138, Prices!A:I, 9, FALSE), "")</f>
        <v>0</v>
      </c>
    </row>
    <row r="139" spans="1:27" ht="120" x14ac:dyDescent="0.25">
      <c r="A139" t="s">
        <v>401</v>
      </c>
      <c r="B139" t="str">
        <f t="shared" si="5"/>
        <v>Intel Core i3-9320</v>
      </c>
      <c r="C139" s="37" t="s">
        <v>201</v>
      </c>
      <c r="D139" s="13" t="str">
        <f t="shared" si="4"/>
        <v>i3</v>
      </c>
      <c r="E139" s="13" t="s">
        <v>179</v>
      </c>
      <c r="F139" s="16">
        <v>4</v>
      </c>
      <c r="G139" s="14" t="s">
        <v>26</v>
      </c>
      <c r="H139" s="14" t="s">
        <v>26</v>
      </c>
      <c r="I139" s="16">
        <v>4</v>
      </c>
      <c r="J139" s="38">
        <v>4.4000000000000004</v>
      </c>
      <c r="K139" s="15" t="s">
        <v>26</v>
      </c>
      <c r="L139" s="15" t="s">
        <v>26</v>
      </c>
      <c r="M139" s="38">
        <v>3.7</v>
      </c>
      <c r="N139" s="16">
        <v>8</v>
      </c>
      <c r="O139" s="16">
        <v>62</v>
      </c>
      <c r="P139" s="16">
        <v>64</v>
      </c>
      <c r="Q139" s="33" t="s">
        <v>200</v>
      </c>
      <c r="R139" s="40">
        <v>16</v>
      </c>
      <c r="S139" s="40" t="s">
        <v>180</v>
      </c>
      <c r="T139" s="16" t="s">
        <v>144</v>
      </c>
      <c r="U139" s="38">
        <v>1.1499999999999999</v>
      </c>
      <c r="V139" s="16" t="s">
        <v>31</v>
      </c>
      <c r="W139" s="14" t="s">
        <v>31</v>
      </c>
      <c r="X139" s="16" t="s">
        <v>30</v>
      </c>
      <c r="Y139" s="16" t="s">
        <v>30</v>
      </c>
      <c r="Z139" s="32" t="s">
        <v>181</v>
      </c>
      <c r="AA139">
        <f>IFERROR(VLOOKUP(B139, Prices!A:I, 9, FALSE), "")</f>
        <v>0</v>
      </c>
    </row>
    <row r="140" spans="1:27" ht="120" x14ac:dyDescent="0.25">
      <c r="A140" t="s">
        <v>401</v>
      </c>
      <c r="B140" t="str">
        <f t="shared" si="5"/>
        <v>Intel Core i3-9300T</v>
      </c>
      <c r="C140" s="37" t="s">
        <v>202</v>
      </c>
      <c r="D140" s="13" t="str">
        <f t="shared" si="4"/>
        <v>i3</v>
      </c>
      <c r="E140" s="13" t="s">
        <v>179</v>
      </c>
      <c r="F140" s="16">
        <v>4</v>
      </c>
      <c r="G140" s="14" t="s">
        <v>26</v>
      </c>
      <c r="H140" s="14" t="s">
        <v>26</v>
      </c>
      <c r="I140" s="16">
        <v>4</v>
      </c>
      <c r="J140" s="38">
        <v>3.8</v>
      </c>
      <c r="K140" s="15" t="s">
        <v>26</v>
      </c>
      <c r="L140" s="15" t="s">
        <v>26</v>
      </c>
      <c r="M140" s="38">
        <v>3.2</v>
      </c>
      <c r="N140" s="16">
        <v>8</v>
      </c>
      <c r="O140" s="16">
        <v>35</v>
      </c>
      <c r="P140" s="16">
        <v>64</v>
      </c>
      <c r="Q140" s="33" t="s">
        <v>200</v>
      </c>
      <c r="R140" s="40">
        <v>16</v>
      </c>
      <c r="S140" s="40" t="s">
        <v>180</v>
      </c>
      <c r="T140" s="16" t="s">
        <v>144</v>
      </c>
      <c r="U140" s="38">
        <v>1.1000000000000001</v>
      </c>
      <c r="V140" s="16" t="s">
        <v>31</v>
      </c>
      <c r="W140" s="14" t="s">
        <v>31</v>
      </c>
      <c r="X140" s="16" t="s">
        <v>30</v>
      </c>
      <c r="Y140" s="16" t="s">
        <v>30</v>
      </c>
      <c r="Z140" s="32" t="s">
        <v>181</v>
      </c>
      <c r="AA140" t="str">
        <f>IFERROR(VLOOKUP(B140, Prices!A:I, 9, FALSE), "")</f>
        <v/>
      </c>
    </row>
    <row r="141" spans="1:27" ht="120" x14ac:dyDescent="0.25">
      <c r="A141" t="s">
        <v>401</v>
      </c>
      <c r="B141" t="str">
        <f t="shared" si="5"/>
        <v>Intel Core i3-9300</v>
      </c>
      <c r="C141" s="37" t="s">
        <v>203</v>
      </c>
      <c r="D141" s="13" t="str">
        <f t="shared" si="4"/>
        <v>i3</v>
      </c>
      <c r="E141" s="13" t="s">
        <v>179</v>
      </c>
      <c r="F141" s="16">
        <v>4</v>
      </c>
      <c r="G141" s="14" t="s">
        <v>26</v>
      </c>
      <c r="H141" s="14" t="s">
        <v>26</v>
      </c>
      <c r="I141" s="16">
        <v>4</v>
      </c>
      <c r="J141" s="38">
        <v>4.3</v>
      </c>
      <c r="K141" s="15" t="s">
        <v>26</v>
      </c>
      <c r="L141" s="15" t="s">
        <v>26</v>
      </c>
      <c r="M141" s="38">
        <v>3.7</v>
      </c>
      <c r="N141" s="16">
        <v>8</v>
      </c>
      <c r="O141" s="16">
        <v>62</v>
      </c>
      <c r="P141" s="16">
        <v>64</v>
      </c>
      <c r="Q141" s="33" t="s">
        <v>200</v>
      </c>
      <c r="R141" s="40">
        <v>16</v>
      </c>
      <c r="S141" s="40" t="s">
        <v>180</v>
      </c>
      <c r="T141" s="16" t="s">
        <v>144</v>
      </c>
      <c r="U141" s="38">
        <v>1.1499999999999999</v>
      </c>
      <c r="V141" s="16" t="s">
        <v>31</v>
      </c>
      <c r="W141" s="14" t="s">
        <v>31</v>
      </c>
      <c r="X141" s="16" t="s">
        <v>30</v>
      </c>
      <c r="Y141" s="16" t="s">
        <v>30</v>
      </c>
      <c r="Z141" s="32" t="s">
        <v>181</v>
      </c>
      <c r="AA141">
        <f>IFERROR(VLOOKUP(B141, Prices!A:I, 9, FALSE), "")</f>
        <v>0</v>
      </c>
    </row>
    <row r="142" spans="1:27" ht="120" x14ac:dyDescent="0.25">
      <c r="A142" t="s">
        <v>401</v>
      </c>
      <c r="B142" t="str">
        <f t="shared" si="5"/>
        <v>Intel Core i3-9100T</v>
      </c>
      <c r="C142" s="37" t="s">
        <v>204</v>
      </c>
      <c r="D142" s="13" t="str">
        <f t="shared" si="4"/>
        <v>i3</v>
      </c>
      <c r="E142" s="13" t="s">
        <v>179</v>
      </c>
      <c r="F142" s="16">
        <v>4</v>
      </c>
      <c r="G142" s="14" t="s">
        <v>26</v>
      </c>
      <c r="H142" s="14" t="s">
        <v>26</v>
      </c>
      <c r="I142" s="16">
        <v>4</v>
      </c>
      <c r="J142" s="38">
        <v>3.7</v>
      </c>
      <c r="K142" s="15" t="s">
        <v>26</v>
      </c>
      <c r="L142" s="15" t="s">
        <v>26</v>
      </c>
      <c r="M142" s="38">
        <v>3.1</v>
      </c>
      <c r="N142" s="16">
        <v>6</v>
      </c>
      <c r="O142" s="16">
        <v>35</v>
      </c>
      <c r="P142" s="16">
        <v>64</v>
      </c>
      <c r="Q142" s="33" t="s">
        <v>200</v>
      </c>
      <c r="R142" s="40">
        <v>16</v>
      </c>
      <c r="S142" s="40" t="s">
        <v>180</v>
      </c>
      <c r="T142" s="16" t="s">
        <v>144</v>
      </c>
      <c r="U142" s="38">
        <v>1.1000000000000001</v>
      </c>
      <c r="V142" s="16" t="s">
        <v>31</v>
      </c>
      <c r="W142" s="14" t="s">
        <v>31</v>
      </c>
      <c r="X142" s="16" t="s">
        <v>30</v>
      </c>
      <c r="Y142" s="16" t="s">
        <v>30</v>
      </c>
      <c r="Z142" s="32" t="s">
        <v>181</v>
      </c>
      <c r="AA142">
        <f>IFERROR(VLOOKUP(B142, Prices!A:I, 9, FALSE), "")</f>
        <v>0</v>
      </c>
    </row>
    <row r="143" spans="1:27" x14ac:dyDescent="0.25">
      <c r="A143" t="s">
        <v>401</v>
      </c>
      <c r="B143" t="str">
        <f t="shared" si="5"/>
        <v>Intel Core i3-9100F</v>
      </c>
      <c r="C143" s="37" t="s">
        <v>205</v>
      </c>
      <c r="D143" s="13" t="str">
        <f t="shared" si="4"/>
        <v>i3</v>
      </c>
      <c r="E143" s="13" t="s">
        <v>179</v>
      </c>
      <c r="F143" s="16">
        <v>4</v>
      </c>
      <c r="G143" s="14" t="s">
        <v>26</v>
      </c>
      <c r="H143" s="14" t="s">
        <v>26</v>
      </c>
      <c r="I143" s="16">
        <v>4</v>
      </c>
      <c r="J143" s="38">
        <v>4.2</v>
      </c>
      <c r="K143" s="15" t="s">
        <v>26</v>
      </c>
      <c r="L143" s="15" t="s">
        <v>26</v>
      </c>
      <c r="M143" s="38">
        <v>3.6</v>
      </c>
      <c r="N143" s="16">
        <v>6</v>
      </c>
      <c r="O143" s="16">
        <v>65</v>
      </c>
      <c r="P143" s="16">
        <v>64</v>
      </c>
      <c r="Q143" s="33" t="s">
        <v>200</v>
      </c>
      <c r="R143" s="40">
        <v>16</v>
      </c>
      <c r="S143" s="40" t="s">
        <v>180</v>
      </c>
      <c r="T143" s="14" t="s">
        <v>125</v>
      </c>
      <c r="U143" s="38" t="s">
        <v>26</v>
      </c>
      <c r="V143" s="16" t="s">
        <v>31</v>
      </c>
      <c r="W143" s="14" t="s">
        <v>31</v>
      </c>
      <c r="X143" s="16" t="s">
        <v>30</v>
      </c>
      <c r="Y143" s="16" t="s">
        <v>30</v>
      </c>
      <c r="Z143" s="32" t="s">
        <v>26</v>
      </c>
      <c r="AA143">
        <f>IFERROR(VLOOKUP(B143, Prices!A:I, 9, FALSE), "")</f>
        <v>96</v>
      </c>
    </row>
    <row r="144" spans="1:27" ht="120" x14ac:dyDescent="0.25">
      <c r="A144" t="s">
        <v>401</v>
      </c>
      <c r="B144" t="str">
        <f t="shared" si="5"/>
        <v>Intel Core i3-9100</v>
      </c>
      <c r="C144" s="37" t="s">
        <v>206</v>
      </c>
      <c r="D144" s="13" t="str">
        <f t="shared" si="4"/>
        <v>i3</v>
      </c>
      <c r="E144" s="13" t="s">
        <v>179</v>
      </c>
      <c r="F144" s="16">
        <v>4</v>
      </c>
      <c r="G144" s="14" t="s">
        <v>26</v>
      </c>
      <c r="H144" s="14" t="s">
        <v>26</v>
      </c>
      <c r="I144" s="16">
        <v>4</v>
      </c>
      <c r="J144" s="38">
        <v>4.2</v>
      </c>
      <c r="K144" s="15" t="s">
        <v>26</v>
      </c>
      <c r="L144" s="15" t="s">
        <v>26</v>
      </c>
      <c r="M144" s="38">
        <v>3.6</v>
      </c>
      <c r="N144" s="16">
        <v>6</v>
      </c>
      <c r="O144" s="16">
        <v>65</v>
      </c>
      <c r="P144" s="16">
        <v>64</v>
      </c>
      <c r="Q144" s="33" t="s">
        <v>200</v>
      </c>
      <c r="R144" s="40">
        <v>16</v>
      </c>
      <c r="S144" s="40" t="s">
        <v>180</v>
      </c>
      <c r="T144" s="16" t="s">
        <v>144</v>
      </c>
      <c r="U144" s="38">
        <v>1.1000000000000001</v>
      </c>
      <c r="V144" s="16" t="s">
        <v>31</v>
      </c>
      <c r="W144" s="14" t="s">
        <v>31</v>
      </c>
      <c r="X144" s="16" t="s">
        <v>30</v>
      </c>
      <c r="Y144" s="16" t="s">
        <v>30</v>
      </c>
      <c r="Z144" s="32" t="s">
        <v>181</v>
      </c>
      <c r="AA144" t="str">
        <f>IFERROR(VLOOKUP(B144, Prices!A:I, 9, FALSE), "")</f>
        <v/>
      </c>
    </row>
    <row r="145" spans="1:27" x14ac:dyDescent="0.25">
      <c r="A145" t="s">
        <v>401</v>
      </c>
      <c r="B145" t="str">
        <f t="shared" si="5"/>
        <v>Intel Core i9-9900KF</v>
      </c>
      <c r="C145" s="37" t="s">
        <v>207</v>
      </c>
      <c r="D145" s="13" t="str">
        <f t="shared" si="4"/>
        <v>i9</v>
      </c>
      <c r="E145" s="13" t="s">
        <v>179</v>
      </c>
      <c r="F145" s="16">
        <v>8</v>
      </c>
      <c r="G145" s="14" t="s">
        <v>26</v>
      </c>
      <c r="H145" s="14" t="s">
        <v>26</v>
      </c>
      <c r="I145" s="16">
        <v>16</v>
      </c>
      <c r="J145" s="38">
        <v>5</v>
      </c>
      <c r="K145" s="15" t="s">
        <v>26</v>
      </c>
      <c r="L145" s="15" t="s">
        <v>26</v>
      </c>
      <c r="M145" s="38">
        <v>3.6</v>
      </c>
      <c r="N145" s="16">
        <v>16</v>
      </c>
      <c r="O145" s="16">
        <v>95</v>
      </c>
      <c r="P145" s="16">
        <v>128</v>
      </c>
      <c r="Q145" s="33" t="s">
        <v>143</v>
      </c>
      <c r="R145" s="40">
        <v>16</v>
      </c>
      <c r="S145" s="40" t="s">
        <v>180</v>
      </c>
      <c r="T145" s="14" t="s">
        <v>125</v>
      </c>
      <c r="U145" s="38" t="s">
        <v>26</v>
      </c>
      <c r="V145" s="16" t="s">
        <v>31</v>
      </c>
      <c r="W145" s="14" t="s">
        <v>31</v>
      </c>
      <c r="X145" s="16" t="s">
        <v>30</v>
      </c>
      <c r="Y145" s="16" t="s">
        <v>30</v>
      </c>
      <c r="Z145" s="32" t="s">
        <v>26</v>
      </c>
      <c r="AA145">
        <f>IFERROR(VLOOKUP(B145, Prices!A:I, 9, FALSE), "")</f>
        <v>399</v>
      </c>
    </row>
    <row r="146" spans="1:27" x14ac:dyDescent="0.25">
      <c r="A146" t="s">
        <v>401</v>
      </c>
      <c r="B146" t="str">
        <f t="shared" si="5"/>
        <v>Intel Core i7-9700KF</v>
      </c>
      <c r="C146" s="37" t="s">
        <v>208</v>
      </c>
      <c r="D146" s="13" t="str">
        <f t="shared" si="4"/>
        <v>i7</v>
      </c>
      <c r="E146" s="13" t="s">
        <v>179</v>
      </c>
      <c r="F146" s="16">
        <v>8</v>
      </c>
      <c r="G146" s="14" t="s">
        <v>26</v>
      </c>
      <c r="H146" s="14" t="s">
        <v>26</v>
      </c>
      <c r="I146" s="16">
        <v>8</v>
      </c>
      <c r="J146" s="38">
        <v>4.9000000000000004</v>
      </c>
      <c r="K146" s="15" t="s">
        <v>26</v>
      </c>
      <c r="L146" s="15" t="s">
        <v>26</v>
      </c>
      <c r="M146" s="38">
        <v>3.6</v>
      </c>
      <c r="N146" s="16">
        <v>12</v>
      </c>
      <c r="O146" s="16">
        <v>95</v>
      </c>
      <c r="P146" s="16">
        <v>128</v>
      </c>
      <c r="Q146" s="33" t="s">
        <v>143</v>
      </c>
      <c r="R146" s="40">
        <v>16</v>
      </c>
      <c r="S146" s="40" t="s">
        <v>180</v>
      </c>
      <c r="T146" s="14" t="s">
        <v>125</v>
      </c>
      <c r="U146" s="38" t="s">
        <v>26</v>
      </c>
      <c r="V146" s="16" t="s">
        <v>31</v>
      </c>
      <c r="W146" s="14" t="s">
        <v>31</v>
      </c>
      <c r="X146" s="16" t="s">
        <v>30</v>
      </c>
      <c r="Y146" s="16" t="s">
        <v>30</v>
      </c>
      <c r="Z146" s="32" t="s">
        <v>26</v>
      </c>
      <c r="AA146" t="str">
        <f>IFERROR(VLOOKUP(B146, Prices!A:I, 9, FALSE), "")</f>
        <v/>
      </c>
    </row>
    <row r="147" spans="1:27" x14ac:dyDescent="0.25">
      <c r="A147" t="s">
        <v>401</v>
      </c>
      <c r="B147" t="str">
        <f t="shared" si="5"/>
        <v>Intel Core i5-9600KF</v>
      </c>
      <c r="C147" s="37" t="s">
        <v>209</v>
      </c>
      <c r="D147" s="13" t="str">
        <f t="shared" si="4"/>
        <v>i5</v>
      </c>
      <c r="E147" s="13" t="s">
        <v>179</v>
      </c>
      <c r="F147" s="16">
        <v>6</v>
      </c>
      <c r="G147" s="14" t="s">
        <v>26</v>
      </c>
      <c r="H147" s="14" t="s">
        <v>26</v>
      </c>
      <c r="I147" s="16">
        <v>6</v>
      </c>
      <c r="J147" s="38">
        <v>4.5999999999999996</v>
      </c>
      <c r="K147" s="15" t="s">
        <v>26</v>
      </c>
      <c r="L147" s="15" t="s">
        <v>26</v>
      </c>
      <c r="M147" s="38">
        <v>3.7</v>
      </c>
      <c r="N147" s="16">
        <v>9</v>
      </c>
      <c r="O147" s="16">
        <v>95</v>
      </c>
      <c r="P147" s="16">
        <v>128</v>
      </c>
      <c r="Q147" s="33" t="s">
        <v>143</v>
      </c>
      <c r="R147" s="40">
        <v>16</v>
      </c>
      <c r="S147" s="40" t="s">
        <v>180</v>
      </c>
      <c r="T147" s="14" t="s">
        <v>125</v>
      </c>
      <c r="U147" s="38" t="s">
        <v>26</v>
      </c>
      <c r="V147" s="16" t="s">
        <v>31</v>
      </c>
      <c r="W147" s="14" t="s">
        <v>31</v>
      </c>
      <c r="X147" s="16" t="s">
        <v>30</v>
      </c>
      <c r="Y147" s="16" t="s">
        <v>30</v>
      </c>
      <c r="Z147" s="32" t="s">
        <v>26</v>
      </c>
      <c r="AA147">
        <f>IFERROR(VLOOKUP(B147, Prices!A:I, 9, FALSE), "")</f>
        <v>269.95</v>
      </c>
    </row>
    <row r="148" spans="1:27" x14ac:dyDescent="0.25">
      <c r="A148" t="s">
        <v>401</v>
      </c>
      <c r="B148" t="str">
        <f t="shared" si="5"/>
        <v>Intel Core i5-9400F</v>
      </c>
      <c r="C148" s="37" t="s">
        <v>210</v>
      </c>
      <c r="D148" s="13" t="str">
        <f t="shared" si="4"/>
        <v>i5</v>
      </c>
      <c r="E148" s="13" t="s">
        <v>179</v>
      </c>
      <c r="F148" s="16">
        <v>6</v>
      </c>
      <c r="G148" s="14" t="s">
        <v>26</v>
      </c>
      <c r="H148" s="14" t="s">
        <v>26</v>
      </c>
      <c r="I148" s="16">
        <v>6</v>
      </c>
      <c r="J148" s="38">
        <v>4.0999999999999996</v>
      </c>
      <c r="K148" s="15" t="s">
        <v>26</v>
      </c>
      <c r="L148" s="15" t="s">
        <v>26</v>
      </c>
      <c r="M148" s="38">
        <v>2.9</v>
      </c>
      <c r="N148" s="16">
        <v>9</v>
      </c>
      <c r="O148" s="16">
        <v>65</v>
      </c>
      <c r="P148" s="16">
        <v>128</v>
      </c>
      <c r="Q148" s="33" t="s">
        <v>143</v>
      </c>
      <c r="R148" s="40">
        <v>16</v>
      </c>
      <c r="S148" s="40" t="s">
        <v>180</v>
      </c>
      <c r="T148" s="14" t="s">
        <v>125</v>
      </c>
      <c r="U148" s="38" t="s">
        <v>26</v>
      </c>
      <c r="V148" s="16" t="s">
        <v>31</v>
      </c>
      <c r="W148" s="14" t="s">
        <v>31</v>
      </c>
      <c r="X148" s="16" t="s">
        <v>30</v>
      </c>
      <c r="Y148" s="16" t="s">
        <v>30</v>
      </c>
      <c r="Z148" s="32" t="s">
        <v>26</v>
      </c>
      <c r="AA148">
        <f>IFERROR(VLOOKUP(B148, Prices!A:I, 9, FALSE), "")</f>
        <v>0</v>
      </c>
    </row>
    <row r="149" spans="1:27" ht="120" x14ac:dyDescent="0.25">
      <c r="A149" t="s">
        <v>401</v>
      </c>
      <c r="B149" t="str">
        <f t="shared" si="5"/>
        <v>Intel Core i5-9400</v>
      </c>
      <c r="C149" s="37" t="s">
        <v>211</v>
      </c>
      <c r="D149" s="13" t="str">
        <f t="shared" si="4"/>
        <v>i5</v>
      </c>
      <c r="E149" s="13" t="s">
        <v>179</v>
      </c>
      <c r="F149" s="16">
        <v>6</v>
      </c>
      <c r="G149" s="14" t="s">
        <v>26</v>
      </c>
      <c r="H149" s="14" t="s">
        <v>26</v>
      </c>
      <c r="I149" s="16">
        <v>6</v>
      </c>
      <c r="J149" s="38">
        <v>4.0999999999999996</v>
      </c>
      <c r="K149" s="15" t="s">
        <v>26</v>
      </c>
      <c r="L149" s="15" t="s">
        <v>26</v>
      </c>
      <c r="M149" s="38">
        <v>2.9</v>
      </c>
      <c r="N149" s="16">
        <v>9</v>
      </c>
      <c r="O149" s="16">
        <v>65</v>
      </c>
      <c r="P149" s="16">
        <v>128</v>
      </c>
      <c r="Q149" s="33" t="s">
        <v>143</v>
      </c>
      <c r="R149" s="40">
        <v>16</v>
      </c>
      <c r="S149" s="40" t="s">
        <v>180</v>
      </c>
      <c r="T149" s="16" t="s">
        <v>144</v>
      </c>
      <c r="U149" s="38">
        <v>1.1000000000000001</v>
      </c>
      <c r="V149" s="16" t="s">
        <v>31</v>
      </c>
      <c r="W149" s="14" t="s">
        <v>31</v>
      </c>
      <c r="X149" s="16" t="s">
        <v>30</v>
      </c>
      <c r="Y149" s="16" t="s">
        <v>30</v>
      </c>
      <c r="Z149" s="32" t="s">
        <v>181</v>
      </c>
      <c r="AA149">
        <f>IFERROR(VLOOKUP(B149, Prices!A:I, 9, FALSE), "")</f>
        <v>144</v>
      </c>
    </row>
    <row r="150" spans="1:27" x14ac:dyDescent="0.25">
      <c r="A150" t="s">
        <v>401</v>
      </c>
      <c r="B150" t="str">
        <f t="shared" si="5"/>
        <v>Intel Core i3-9350KF</v>
      </c>
      <c r="C150" s="37" t="s">
        <v>212</v>
      </c>
      <c r="D150" s="13" t="str">
        <f t="shared" si="4"/>
        <v>i3</v>
      </c>
      <c r="E150" s="13" t="s">
        <v>179</v>
      </c>
      <c r="F150" s="16">
        <v>4</v>
      </c>
      <c r="G150" s="14" t="s">
        <v>26</v>
      </c>
      <c r="H150" s="14" t="s">
        <v>26</v>
      </c>
      <c r="I150" s="16">
        <v>4</v>
      </c>
      <c r="J150" s="38">
        <v>4.5999999999999996</v>
      </c>
      <c r="K150" s="15" t="s">
        <v>26</v>
      </c>
      <c r="L150" s="15" t="s">
        <v>26</v>
      </c>
      <c r="M150" s="38">
        <v>4</v>
      </c>
      <c r="N150" s="16">
        <v>8</v>
      </c>
      <c r="O150" s="16">
        <v>91</v>
      </c>
      <c r="P150" s="16">
        <v>64</v>
      </c>
      <c r="Q150" s="33" t="s">
        <v>200</v>
      </c>
      <c r="R150" s="40">
        <v>16</v>
      </c>
      <c r="S150" s="40" t="s">
        <v>180</v>
      </c>
      <c r="T150" s="14" t="s">
        <v>125</v>
      </c>
      <c r="U150" s="38" t="s">
        <v>26</v>
      </c>
      <c r="V150" s="16" t="s">
        <v>31</v>
      </c>
      <c r="W150" s="14" t="s">
        <v>31</v>
      </c>
      <c r="X150" s="16" t="s">
        <v>30</v>
      </c>
      <c r="Y150" s="16" t="s">
        <v>30</v>
      </c>
      <c r="Z150" s="32" t="s">
        <v>26</v>
      </c>
      <c r="AA150">
        <f>IFERROR(VLOOKUP(B150, Prices!A:I, 9, FALSE), "")</f>
        <v>0</v>
      </c>
    </row>
    <row r="151" spans="1:27" x14ac:dyDescent="0.25">
      <c r="A151" t="s">
        <v>401</v>
      </c>
      <c r="B151" t="str">
        <f t="shared" si="5"/>
        <v>Intel Core i9-9980XE</v>
      </c>
      <c r="C151" s="37" t="s">
        <v>213</v>
      </c>
      <c r="D151" s="13" t="s">
        <v>24</v>
      </c>
      <c r="E151" s="16" t="s">
        <v>183</v>
      </c>
      <c r="F151" s="16">
        <v>18</v>
      </c>
      <c r="G151" s="14" t="s">
        <v>26</v>
      </c>
      <c r="H151" s="14" t="s">
        <v>26</v>
      </c>
      <c r="I151" s="16">
        <v>36</v>
      </c>
      <c r="J151" s="38">
        <v>4.5</v>
      </c>
      <c r="K151" s="15" t="s">
        <v>26</v>
      </c>
      <c r="L151" s="15" t="s">
        <v>26</v>
      </c>
      <c r="M151" s="38">
        <v>3</v>
      </c>
      <c r="N151" s="38">
        <v>24.75</v>
      </c>
      <c r="O151" s="16">
        <v>165</v>
      </c>
      <c r="P151" s="16">
        <v>128</v>
      </c>
      <c r="Q151" s="33" t="s">
        <v>143</v>
      </c>
      <c r="R151" s="40">
        <v>44</v>
      </c>
      <c r="S151" s="40" t="s">
        <v>184</v>
      </c>
      <c r="T151" s="14" t="s">
        <v>125</v>
      </c>
      <c r="U151" s="38" t="s">
        <v>26</v>
      </c>
      <c r="V151" s="16" t="s">
        <v>31</v>
      </c>
      <c r="W151" s="14" t="s">
        <v>31</v>
      </c>
      <c r="X151" s="16" t="s">
        <v>31</v>
      </c>
      <c r="Y151" s="16" t="s">
        <v>30</v>
      </c>
      <c r="Z151" s="32" t="s">
        <v>26</v>
      </c>
      <c r="AA151" t="str">
        <f>IFERROR(VLOOKUP(B151, Prices!A:I, 9, FALSE), "")</f>
        <v/>
      </c>
    </row>
    <row r="152" spans="1:27" x14ac:dyDescent="0.25">
      <c r="A152" t="s">
        <v>401</v>
      </c>
      <c r="B152" t="str">
        <f t="shared" si="5"/>
        <v>Intel Core i9-9960X</v>
      </c>
      <c r="C152" s="37" t="s">
        <v>214</v>
      </c>
      <c r="D152" s="13" t="s">
        <v>24</v>
      </c>
      <c r="E152" s="16" t="s">
        <v>183</v>
      </c>
      <c r="F152" s="16">
        <v>16</v>
      </c>
      <c r="G152" s="14" t="s">
        <v>26</v>
      </c>
      <c r="H152" s="14" t="s">
        <v>26</v>
      </c>
      <c r="I152" s="16">
        <v>32</v>
      </c>
      <c r="J152" s="38">
        <v>4.5</v>
      </c>
      <c r="K152" s="15" t="s">
        <v>26</v>
      </c>
      <c r="L152" s="15" t="s">
        <v>26</v>
      </c>
      <c r="M152" s="38">
        <v>3.1</v>
      </c>
      <c r="N152" s="16">
        <v>22</v>
      </c>
      <c r="O152" s="16">
        <v>165</v>
      </c>
      <c r="P152" s="16">
        <v>128</v>
      </c>
      <c r="Q152" s="33" t="s">
        <v>143</v>
      </c>
      <c r="R152" s="40">
        <v>44</v>
      </c>
      <c r="S152" s="40" t="s">
        <v>184</v>
      </c>
      <c r="T152" s="14" t="s">
        <v>125</v>
      </c>
      <c r="U152" s="38" t="s">
        <v>26</v>
      </c>
      <c r="V152" s="16" t="s">
        <v>31</v>
      </c>
      <c r="W152" s="14" t="s">
        <v>31</v>
      </c>
      <c r="X152" s="16" t="s">
        <v>31</v>
      </c>
      <c r="Y152" s="16" t="s">
        <v>30</v>
      </c>
      <c r="Z152" s="32" t="s">
        <v>26</v>
      </c>
      <c r="AA152">
        <f>IFERROR(VLOOKUP(B152, Prices!A:I, 9, FALSE), "")</f>
        <v>999.99</v>
      </c>
    </row>
    <row r="153" spans="1:27" x14ac:dyDescent="0.25">
      <c r="A153" t="s">
        <v>401</v>
      </c>
      <c r="B153" t="str">
        <f t="shared" si="5"/>
        <v>Intel Core i9-9940X</v>
      </c>
      <c r="C153" s="37" t="s">
        <v>215</v>
      </c>
      <c r="D153" s="13" t="s">
        <v>24</v>
      </c>
      <c r="E153" s="16" t="s">
        <v>183</v>
      </c>
      <c r="F153" s="16">
        <v>14</v>
      </c>
      <c r="G153" s="14" t="s">
        <v>26</v>
      </c>
      <c r="H153" s="14" t="s">
        <v>26</v>
      </c>
      <c r="I153" s="16">
        <v>28</v>
      </c>
      <c r="J153" s="38">
        <v>4.5</v>
      </c>
      <c r="K153" s="15" t="s">
        <v>26</v>
      </c>
      <c r="L153" s="15" t="s">
        <v>26</v>
      </c>
      <c r="M153" s="38">
        <v>3.3</v>
      </c>
      <c r="N153" s="38">
        <v>19.25</v>
      </c>
      <c r="O153" s="16">
        <v>165</v>
      </c>
      <c r="P153" s="16">
        <v>128</v>
      </c>
      <c r="Q153" s="33" t="s">
        <v>143</v>
      </c>
      <c r="R153" s="40">
        <v>44</v>
      </c>
      <c r="S153" s="40" t="s">
        <v>184</v>
      </c>
      <c r="T153" s="14" t="s">
        <v>125</v>
      </c>
      <c r="U153" s="38" t="s">
        <v>26</v>
      </c>
      <c r="V153" s="16" t="s">
        <v>31</v>
      </c>
      <c r="W153" s="14" t="s">
        <v>31</v>
      </c>
      <c r="X153" s="16" t="s">
        <v>31</v>
      </c>
      <c r="Y153" s="16" t="s">
        <v>30</v>
      </c>
      <c r="Z153" s="32" t="s">
        <v>26</v>
      </c>
      <c r="AA153">
        <f>IFERROR(VLOOKUP(B153, Prices!A:I, 9, FALSE), "")</f>
        <v>1498.95</v>
      </c>
    </row>
    <row r="154" spans="1:27" x14ac:dyDescent="0.25">
      <c r="A154" t="s">
        <v>401</v>
      </c>
      <c r="B154" t="str">
        <f t="shared" si="5"/>
        <v>Intel Core i9-9920X</v>
      </c>
      <c r="C154" s="37" t="s">
        <v>216</v>
      </c>
      <c r="D154" s="13" t="s">
        <v>24</v>
      </c>
      <c r="E154" s="16" t="s">
        <v>183</v>
      </c>
      <c r="F154" s="16">
        <v>12</v>
      </c>
      <c r="G154" s="14" t="s">
        <v>26</v>
      </c>
      <c r="H154" s="14" t="s">
        <v>26</v>
      </c>
      <c r="I154" s="16">
        <v>24</v>
      </c>
      <c r="J154" s="38">
        <v>4.5</v>
      </c>
      <c r="K154" s="15" t="s">
        <v>26</v>
      </c>
      <c r="L154" s="15" t="s">
        <v>26</v>
      </c>
      <c r="M154" s="38">
        <v>3.5</v>
      </c>
      <c r="N154" s="38">
        <v>19.25</v>
      </c>
      <c r="O154" s="16">
        <v>165</v>
      </c>
      <c r="P154" s="16">
        <v>128</v>
      </c>
      <c r="Q154" s="33" t="s">
        <v>143</v>
      </c>
      <c r="R154" s="40">
        <v>44</v>
      </c>
      <c r="S154" s="40" t="s">
        <v>184</v>
      </c>
      <c r="T154" s="14" t="s">
        <v>125</v>
      </c>
      <c r="U154" s="38" t="s">
        <v>26</v>
      </c>
      <c r="V154" s="16" t="s">
        <v>31</v>
      </c>
      <c r="W154" s="14" t="s">
        <v>31</v>
      </c>
      <c r="X154" s="16" t="s">
        <v>31</v>
      </c>
      <c r="Y154" s="16" t="s">
        <v>30</v>
      </c>
      <c r="Z154" s="32" t="s">
        <v>26</v>
      </c>
      <c r="AA154">
        <f>IFERROR(VLOOKUP(B154, Prices!A:I, 9, FALSE), "")</f>
        <v>0</v>
      </c>
    </row>
    <row r="155" spans="1:27" x14ac:dyDescent="0.25">
      <c r="A155" t="s">
        <v>401</v>
      </c>
      <c r="B155" t="str">
        <f t="shared" si="5"/>
        <v>Intel Core i9-9900X</v>
      </c>
      <c r="C155" s="37" t="s">
        <v>217</v>
      </c>
      <c r="D155" s="13" t="s">
        <v>24</v>
      </c>
      <c r="E155" s="16" t="s">
        <v>183</v>
      </c>
      <c r="F155" s="16">
        <v>10</v>
      </c>
      <c r="G155" s="14" t="s">
        <v>26</v>
      </c>
      <c r="H155" s="14" t="s">
        <v>26</v>
      </c>
      <c r="I155" s="16">
        <v>20</v>
      </c>
      <c r="J155" s="38">
        <v>4.5</v>
      </c>
      <c r="K155" s="15" t="s">
        <v>26</v>
      </c>
      <c r="L155" s="15" t="s">
        <v>26</v>
      </c>
      <c r="M155" s="38">
        <v>3.5</v>
      </c>
      <c r="N155" s="38">
        <v>19.25</v>
      </c>
      <c r="O155" s="16">
        <v>165</v>
      </c>
      <c r="P155" s="16">
        <v>128</v>
      </c>
      <c r="Q155" s="33" t="s">
        <v>143</v>
      </c>
      <c r="R155" s="40">
        <v>44</v>
      </c>
      <c r="S155" s="40" t="s">
        <v>184</v>
      </c>
      <c r="T155" s="14" t="s">
        <v>125</v>
      </c>
      <c r="U155" s="38" t="s">
        <v>26</v>
      </c>
      <c r="V155" s="16" t="s">
        <v>31</v>
      </c>
      <c r="W155" s="14" t="s">
        <v>31</v>
      </c>
      <c r="X155" s="16" t="s">
        <v>31</v>
      </c>
      <c r="Y155" s="16" t="s">
        <v>30</v>
      </c>
      <c r="Z155" s="32" t="s">
        <v>26</v>
      </c>
      <c r="AA155">
        <f>IFERROR(VLOOKUP(B155, Prices!A:I, 9, FALSE), "")</f>
        <v>499.99</v>
      </c>
    </row>
    <row r="156" spans="1:27" ht="120" x14ac:dyDescent="0.25">
      <c r="A156" t="s">
        <v>401</v>
      </c>
      <c r="B156" t="str">
        <f t="shared" si="5"/>
        <v>Intel Core i9-9900K</v>
      </c>
      <c r="C156" s="37" t="s">
        <v>218</v>
      </c>
      <c r="D156" s="13" t="str">
        <f t="shared" ref="D156:D178" si="6">LEFT(C156,2)</f>
        <v>i9</v>
      </c>
      <c r="E156" s="13" t="s">
        <v>179</v>
      </c>
      <c r="F156" s="16">
        <v>8</v>
      </c>
      <c r="G156" s="14" t="s">
        <v>26</v>
      </c>
      <c r="H156" s="14" t="s">
        <v>26</v>
      </c>
      <c r="I156" s="16">
        <v>16</v>
      </c>
      <c r="J156" s="38">
        <v>5</v>
      </c>
      <c r="K156" s="15" t="s">
        <v>26</v>
      </c>
      <c r="L156" s="15" t="s">
        <v>26</v>
      </c>
      <c r="M156" s="38">
        <v>3.6</v>
      </c>
      <c r="N156" s="16">
        <v>16</v>
      </c>
      <c r="O156" s="16">
        <v>95</v>
      </c>
      <c r="P156" s="16">
        <v>128</v>
      </c>
      <c r="Q156" s="33" t="s">
        <v>143</v>
      </c>
      <c r="R156" s="40">
        <v>16</v>
      </c>
      <c r="S156" s="40" t="s">
        <v>180</v>
      </c>
      <c r="T156" s="16" t="s">
        <v>144</v>
      </c>
      <c r="U156" s="38">
        <v>1.2</v>
      </c>
      <c r="V156" s="16" t="s">
        <v>31</v>
      </c>
      <c r="W156" s="14" t="s">
        <v>31</v>
      </c>
      <c r="X156" s="16" t="s">
        <v>30</v>
      </c>
      <c r="Y156" s="16" t="s">
        <v>31</v>
      </c>
      <c r="Z156" s="32" t="s">
        <v>181</v>
      </c>
      <c r="AA156">
        <f>IFERROR(VLOOKUP(B156, Prices!A:I, 9, FALSE), "")</f>
        <v>447</v>
      </c>
    </row>
    <row r="157" spans="1:27" x14ac:dyDescent="0.25">
      <c r="A157" t="s">
        <v>401</v>
      </c>
      <c r="B157" t="str">
        <f t="shared" si="5"/>
        <v>Intel Core i9-9820X</v>
      </c>
      <c r="C157" s="37" t="s">
        <v>219</v>
      </c>
      <c r="D157" s="13" t="str">
        <f t="shared" si="6"/>
        <v>i9</v>
      </c>
      <c r="E157" s="16" t="s">
        <v>183</v>
      </c>
      <c r="F157" s="16">
        <v>10</v>
      </c>
      <c r="G157" s="14" t="s">
        <v>26</v>
      </c>
      <c r="H157" s="14" t="s">
        <v>26</v>
      </c>
      <c r="I157" s="16">
        <v>20</v>
      </c>
      <c r="J157" s="38">
        <v>4.2</v>
      </c>
      <c r="K157" s="15" t="s">
        <v>26</v>
      </c>
      <c r="L157" s="15" t="s">
        <v>26</v>
      </c>
      <c r="M157" s="38">
        <v>3.3</v>
      </c>
      <c r="N157" s="16">
        <v>16.5</v>
      </c>
      <c r="O157" s="16">
        <v>165</v>
      </c>
      <c r="P157" s="16">
        <v>128</v>
      </c>
      <c r="Q157" s="33" t="s">
        <v>143</v>
      </c>
      <c r="R157" s="40">
        <v>44</v>
      </c>
      <c r="S157" s="40" t="s">
        <v>184</v>
      </c>
      <c r="T157" s="14" t="s">
        <v>125</v>
      </c>
      <c r="U157" s="38" t="s">
        <v>26</v>
      </c>
      <c r="V157" s="16" t="s">
        <v>31</v>
      </c>
      <c r="W157" s="14" t="s">
        <v>31</v>
      </c>
      <c r="X157" s="16" t="s">
        <v>31</v>
      </c>
      <c r="Y157" s="16" t="s">
        <v>30</v>
      </c>
      <c r="Z157" s="32" t="s">
        <v>26</v>
      </c>
      <c r="AA157">
        <f>IFERROR(VLOOKUP(B157, Prices!A:I, 9, FALSE), "")</f>
        <v>0</v>
      </c>
    </row>
    <row r="158" spans="1:27" x14ac:dyDescent="0.25">
      <c r="A158" t="s">
        <v>401</v>
      </c>
      <c r="B158" t="str">
        <f t="shared" si="5"/>
        <v>Intel Core i7-9800X</v>
      </c>
      <c r="C158" s="37" t="s">
        <v>220</v>
      </c>
      <c r="D158" s="13" t="str">
        <f t="shared" si="6"/>
        <v>i7</v>
      </c>
      <c r="E158" s="16" t="s">
        <v>183</v>
      </c>
      <c r="F158" s="16">
        <v>8</v>
      </c>
      <c r="G158" s="14" t="s">
        <v>26</v>
      </c>
      <c r="H158" s="14" t="s">
        <v>26</v>
      </c>
      <c r="I158" s="16">
        <v>16</v>
      </c>
      <c r="J158" s="38">
        <v>4.5</v>
      </c>
      <c r="K158" s="15" t="s">
        <v>26</v>
      </c>
      <c r="L158" s="15" t="s">
        <v>26</v>
      </c>
      <c r="M158" s="38">
        <v>3.8</v>
      </c>
      <c r="N158" s="16">
        <v>16.5</v>
      </c>
      <c r="O158" s="16">
        <v>165</v>
      </c>
      <c r="P158" s="16">
        <v>128</v>
      </c>
      <c r="Q158" s="33" t="s">
        <v>143</v>
      </c>
      <c r="R158" s="40">
        <v>44</v>
      </c>
      <c r="S158" s="40" t="s">
        <v>184</v>
      </c>
      <c r="T158" s="14" t="s">
        <v>125</v>
      </c>
      <c r="U158" s="38" t="s">
        <v>26</v>
      </c>
      <c r="V158" s="16" t="s">
        <v>31</v>
      </c>
      <c r="W158" s="14" t="s">
        <v>31</v>
      </c>
      <c r="X158" s="16" t="s">
        <v>31</v>
      </c>
      <c r="Y158" s="16" t="s">
        <v>30</v>
      </c>
      <c r="Z158" s="32" t="s">
        <v>26</v>
      </c>
      <c r="AA158">
        <f>IFERROR(VLOOKUP(B158, Prices!A:I, 9, FALSE), "")</f>
        <v>0</v>
      </c>
    </row>
    <row r="159" spans="1:27" ht="120" x14ac:dyDescent="0.25">
      <c r="A159" t="s">
        <v>401</v>
      </c>
      <c r="B159" t="str">
        <f t="shared" si="5"/>
        <v>Intel Core i7-9700K</v>
      </c>
      <c r="C159" s="37" t="s">
        <v>221</v>
      </c>
      <c r="D159" s="13" t="str">
        <f t="shared" si="6"/>
        <v>i7</v>
      </c>
      <c r="E159" s="13" t="s">
        <v>179</v>
      </c>
      <c r="F159" s="16">
        <v>8</v>
      </c>
      <c r="G159" s="14" t="s">
        <v>26</v>
      </c>
      <c r="H159" s="14" t="s">
        <v>26</v>
      </c>
      <c r="I159" s="16">
        <v>8</v>
      </c>
      <c r="J159" s="38">
        <v>4.9000000000000004</v>
      </c>
      <c r="K159" s="15" t="s">
        <v>26</v>
      </c>
      <c r="L159" s="15" t="s">
        <v>26</v>
      </c>
      <c r="M159" s="38">
        <v>3.6</v>
      </c>
      <c r="N159" s="16">
        <v>12</v>
      </c>
      <c r="O159" s="16">
        <v>95</v>
      </c>
      <c r="P159" s="16">
        <v>128</v>
      </c>
      <c r="Q159" s="33" t="s">
        <v>143</v>
      </c>
      <c r="R159" s="40">
        <v>16</v>
      </c>
      <c r="S159" s="40" t="s">
        <v>180</v>
      </c>
      <c r="T159" s="16" t="s">
        <v>144</v>
      </c>
      <c r="U159" s="38">
        <v>1.2</v>
      </c>
      <c r="V159" s="16" t="s">
        <v>31</v>
      </c>
      <c r="W159" s="14" t="s">
        <v>31</v>
      </c>
      <c r="X159" s="16" t="s">
        <v>30</v>
      </c>
      <c r="Y159" s="16" t="s">
        <v>31</v>
      </c>
      <c r="Z159" s="32" t="s">
        <v>181</v>
      </c>
      <c r="AA159">
        <f>IFERROR(VLOOKUP(B159, Prices!A:I, 9, FALSE), "")</f>
        <v>277.23</v>
      </c>
    </row>
    <row r="160" spans="1:27" ht="120" x14ac:dyDescent="0.25">
      <c r="A160" t="s">
        <v>401</v>
      </c>
      <c r="B160" t="str">
        <f t="shared" si="5"/>
        <v>Intel Core i5-9600k</v>
      </c>
      <c r="C160" s="37" t="s">
        <v>222</v>
      </c>
      <c r="D160" s="13" t="str">
        <f t="shared" si="6"/>
        <v>i5</v>
      </c>
      <c r="E160" s="13" t="s">
        <v>179</v>
      </c>
      <c r="F160" s="16">
        <v>6</v>
      </c>
      <c r="G160" s="14" t="s">
        <v>26</v>
      </c>
      <c r="H160" s="14" t="s">
        <v>26</v>
      </c>
      <c r="I160" s="16">
        <v>6</v>
      </c>
      <c r="J160" s="38">
        <v>4.5999999999999996</v>
      </c>
      <c r="K160" s="15" t="s">
        <v>26</v>
      </c>
      <c r="L160" s="15" t="s">
        <v>26</v>
      </c>
      <c r="M160" s="38">
        <v>3.7</v>
      </c>
      <c r="N160" s="16">
        <v>9</v>
      </c>
      <c r="O160" s="16">
        <v>95</v>
      </c>
      <c r="P160" s="16">
        <v>128</v>
      </c>
      <c r="Q160" s="33" t="s">
        <v>143</v>
      </c>
      <c r="R160" s="40">
        <v>16</v>
      </c>
      <c r="S160" s="40" t="s">
        <v>180</v>
      </c>
      <c r="T160" s="16" t="s">
        <v>144</v>
      </c>
      <c r="U160" s="38">
        <v>1.1499999999999999</v>
      </c>
      <c r="V160" s="16" t="s">
        <v>31</v>
      </c>
      <c r="W160" s="14" t="s">
        <v>31</v>
      </c>
      <c r="X160" s="16" t="s">
        <v>30</v>
      </c>
      <c r="Y160" s="16" t="s">
        <v>31</v>
      </c>
      <c r="Z160" s="32" t="s">
        <v>181</v>
      </c>
      <c r="AA160">
        <f>IFERROR(VLOOKUP(B160, Prices!A:I, 9, FALSE), "")</f>
        <v>139.74</v>
      </c>
    </row>
    <row r="161" spans="1:27" ht="120" x14ac:dyDescent="0.25">
      <c r="A161" t="s">
        <v>401</v>
      </c>
      <c r="B161" t="str">
        <f t="shared" si="5"/>
        <v>Intel Core i7-8700T</v>
      </c>
      <c r="C161" s="37" t="s">
        <v>223</v>
      </c>
      <c r="D161" s="13" t="str">
        <f t="shared" si="6"/>
        <v>i7</v>
      </c>
      <c r="E161" s="13" t="s">
        <v>224</v>
      </c>
      <c r="F161" s="16">
        <v>6</v>
      </c>
      <c r="G161" s="14" t="s">
        <v>26</v>
      </c>
      <c r="H161" s="14" t="s">
        <v>26</v>
      </c>
      <c r="I161" s="16">
        <v>12</v>
      </c>
      <c r="J161" s="38">
        <v>4</v>
      </c>
      <c r="K161" s="15" t="s">
        <v>26</v>
      </c>
      <c r="L161" s="15" t="s">
        <v>26</v>
      </c>
      <c r="M161" s="38">
        <v>2.4</v>
      </c>
      <c r="N161" s="16">
        <v>12</v>
      </c>
      <c r="O161" s="16">
        <v>35</v>
      </c>
      <c r="P161" s="16">
        <v>128</v>
      </c>
      <c r="Q161" s="33" t="s">
        <v>143</v>
      </c>
      <c r="R161" s="40">
        <v>16</v>
      </c>
      <c r="S161" s="40" t="s">
        <v>180</v>
      </c>
      <c r="T161" s="16" t="s">
        <v>144</v>
      </c>
      <c r="U161" s="38">
        <v>1.2</v>
      </c>
      <c r="V161" s="16" t="s">
        <v>31</v>
      </c>
      <c r="W161" s="14" t="s">
        <v>31</v>
      </c>
      <c r="X161" s="16" t="s">
        <v>30</v>
      </c>
      <c r="Y161" s="16" t="s">
        <v>31</v>
      </c>
      <c r="Z161" s="32" t="s">
        <v>181</v>
      </c>
      <c r="AA161">
        <f>IFERROR(VLOOKUP(B161, Prices!A:I, 9, FALSE), "")</f>
        <v>269.18</v>
      </c>
    </row>
    <row r="162" spans="1:27" ht="120" x14ac:dyDescent="0.25">
      <c r="A162" t="s">
        <v>401</v>
      </c>
      <c r="B162" t="str">
        <f t="shared" si="5"/>
        <v>Intel Core i7+8700</v>
      </c>
      <c r="C162" s="37" t="s">
        <v>225</v>
      </c>
      <c r="D162" s="13" t="str">
        <f t="shared" si="6"/>
        <v>i7</v>
      </c>
      <c r="E162" s="13" t="s">
        <v>224</v>
      </c>
      <c r="F162" s="16">
        <v>6</v>
      </c>
      <c r="G162" s="14" t="s">
        <v>26</v>
      </c>
      <c r="H162" s="14" t="s">
        <v>26</v>
      </c>
      <c r="I162" s="16">
        <v>12</v>
      </c>
      <c r="J162" s="38">
        <v>4.5999999999999996</v>
      </c>
      <c r="K162" s="15" t="s">
        <v>26</v>
      </c>
      <c r="L162" s="15" t="s">
        <v>26</v>
      </c>
      <c r="M162" s="38">
        <v>3.2</v>
      </c>
      <c r="N162" s="16">
        <v>12</v>
      </c>
      <c r="O162" s="16">
        <v>65</v>
      </c>
      <c r="P162" s="16">
        <v>64</v>
      </c>
      <c r="Q162" s="33" t="s">
        <v>143</v>
      </c>
      <c r="R162" s="40">
        <v>16</v>
      </c>
      <c r="S162" s="40" t="s">
        <v>180</v>
      </c>
      <c r="T162" s="16" t="s">
        <v>144</v>
      </c>
      <c r="U162" s="38">
        <v>1.2</v>
      </c>
      <c r="V162" s="16" t="s">
        <v>31</v>
      </c>
      <c r="W162" s="14" t="s">
        <v>31</v>
      </c>
      <c r="X162" s="16" t="s">
        <v>30</v>
      </c>
      <c r="Y162" s="16" t="s">
        <v>31</v>
      </c>
      <c r="Z162" s="32" t="s">
        <v>181</v>
      </c>
      <c r="AA162" t="str">
        <f>IFERROR(VLOOKUP(B162, Prices!A:I, 9, FALSE), "")</f>
        <v/>
      </c>
    </row>
    <row r="163" spans="1:27" ht="120" x14ac:dyDescent="0.25">
      <c r="A163" t="s">
        <v>401</v>
      </c>
      <c r="B163" t="str">
        <f t="shared" si="5"/>
        <v>Intel Core i7-8086K</v>
      </c>
      <c r="C163" s="37" t="s">
        <v>226</v>
      </c>
      <c r="D163" s="13" t="str">
        <f t="shared" si="6"/>
        <v>i7</v>
      </c>
      <c r="E163" s="13" t="s">
        <v>224</v>
      </c>
      <c r="F163" s="16">
        <v>6</v>
      </c>
      <c r="G163" s="14" t="s">
        <v>26</v>
      </c>
      <c r="H163" s="14" t="s">
        <v>26</v>
      </c>
      <c r="I163" s="16">
        <v>12</v>
      </c>
      <c r="J163" s="38">
        <v>5</v>
      </c>
      <c r="K163" s="15" t="s">
        <v>26</v>
      </c>
      <c r="L163" s="15" t="s">
        <v>26</v>
      </c>
      <c r="M163" s="38">
        <v>4</v>
      </c>
      <c r="N163" s="16">
        <v>12</v>
      </c>
      <c r="O163" s="16">
        <v>95</v>
      </c>
      <c r="P163" s="16">
        <v>128</v>
      </c>
      <c r="Q163" s="33" t="s">
        <v>143</v>
      </c>
      <c r="R163" s="40">
        <v>16</v>
      </c>
      <c r="S163" s="40" t="s">
        <v>180</v>
      </c>
      <c r="T163" s="16" t="s">
        <v>144</v>
      </c>
      <c r="U163" s="38">
        <v>1.2</v>
      </c>
      <c r="V163" s="16" t="s">
        <v>31</v>
      </c>
      <c r="W163" s="14" t="s">
        <v>31</v>
      </c>
      <c r="X163" s="16" t="s">
        <v>30</v>
      </c>
      <c r="Y163" s="16" t="s">
        <v>30</v>
      </c>
      <c r="Z163" s="32" t="s">
        <v>181</v>
      </c>
      <c r="AA163">
        <f>IFERROR(VLOOKUP(B163, Prices!A:I, 9, FALSE), "")</f>
        <v>0</v>
      </c>
    </row>
    <row r="164" spans="1:27" ht="120" x14ac:dyDescent="0.25">
      <c r="A164" t="s">
        <v>401</v>
      </c>
      <c r="B164" t="str">
        <f t="shared" si="5"/>
        <v>Intel Core i5-8600T</v>
      </c>
      <c r="C164" s="37" t="s">
        <v>227</v>
      </c>
      <c r="D164" s="13" t="str">
        <f t="shared" si="6"/>
        <v>i5</v>
      </c>
      <c r="E164" s="13" t="s">
        <v>224</v>
      </c>
      <c r="F164" s="16">
        <v>6</v>
      </c>
      <c r="G164" s="14" t="s">
        <v>26</v>
      </c>
      <c r="H164" s="14" t="s">
        <v>26</v>
      </c>
      <c r="I164" s="16">
        <v>6</v>
      </c>
      <c r="J164" s="38">
        <v>3.7</v>
      </c>
      <c r="K164" s="15" t="s">
        <v>26</v>
      </c>
      <c r="L164" s="15" t="s">
        <v>26</v>
      </c>
      <c r="M164" s="38">
        <v>2.2999999999999998</v>
      </c>
      <c r="N164" s="16">
        <v>9</v>
      </c>
      <c r="O164" s="16">
        <v>35</v>
      </c>
      <c r="P164" s="16">
        <v>128</v>
      </c>
      <c r="Q164" s="33" t="s">
        <v>143</v>
      </c>
      <c r="R164" s="40">
        <v>16</v>
      </c>
      <c r="S164" s="40" t="s">
        <v>180</v>
      </c>
      <c r="T164" s="16" t="s">
        <v>144</v>
      </c>
      <c r="U164" s="38">
        <v>1.1499999999999999</v>
      </c>
      <c r="V164" s="16" t="s">
        <v>31</v>
      </c>
      <c r="W164" s="14" t="s">
        <v>31</v>
      </c>
      <c r="X164" s="16" t="s">
        <v>30</v>
      </c>
      <c r="Y164" s="16" t="s">
        <v>31</v>
      </c>
      <c r="Z164" s="32" t="s">
        <v>181</v>
      </c>
      <c r="AA164">
        <f>IFERROR(VLOOKUP(B164, Prices!A:I, 9, FALSE), "")</f>
        <v>0</v>
      </c>
    </row>
    <row r="165" spans="1:27" ht="120" x14ac:dyDescent="0.25">
      <c r="A165" t="s">
        <v>401</v>
      </c>
      <c r="B165" t="str">
        <f t="shared" si="5"/>
        <v>Intel Core i5-8600</v>
      </c>
      <c r="C165" s="37" t="s">
        <v>228</v>
      </c>
      <c r="D165" s="13" t="str">
        <f t="shared" si="6"/>
        <v>i5</v>
      </c>
      <c r="E165" s="13" t="s">
        <v>224</v>
      </c>
      <c r="F165" s="16">
        <v>6</v>
      </c>
      <c r="G165" s="14" t="s">
        <v>26</v>
      </c>
      <c r="H165" s="14" t="s">
        <v>26</v>
      </c>
      <c r="I165" s="16">
        <v>6</v>
      </c>
      <c r="J165" s="38">
        <v>4.3</v>
      </c>
      <c r="K165" s="15" t="s">
        <v>26</v>
      </c>
      <c r="L165" s="15" t="s">
        <v>26</v>
      </c>
      <c r="M165" s="38">
        <v>3.1</v>
      </c>
      <c r="N165" s="16">
        <v>9</v>
      </c>
      <c r="O165" s="16">
        <v>65</v>
      </c>
      <c r="P165" s="16">
        <v>128</v>
      </c>
      <c r="Q165" s="33" t="s">
        <v>143</v>
      </c>
      <c r="R165" s="40">
        <v>16</v>
      </c>
      <c r="S165" s="40" t="s">
        <v>180</v>
      </c>
      <c r="T165" s="16" t="s">
        <v>144</v>
      </c>
      <c r="U165" s="38">
        <v>1.1499999999999999</v>
      </c>
      <c r="V165" s="16" t="s">
        <v>31</v>
      </c>
      <c r="W165" s="14" t="s">
        <v>31</v>
      </c>
      <c r="X165" s="16" t="s">
        <v>30</v>
      </c>
      <c r="Y165" s="16" t="s">
        <v>31</v>
      </c>
      <c r="Z165" s="32" t="s">
        <v>181</v>
      </c>
      <c r="AA165">
        <f>IFERROR(VLOOKUP(B165, Prices!A:I, 9, FALSE), "")</f>
        <v>164.85</v>
      </c>
    </row>
    <row r="166" spans="1:27" ht="120" x14ac:dyDescent="0.25">
      <c r="A166" t="s">
        <v>401</v>
      </c>
      <c r="B166" t="str">
        <f t="shared" si="5"/>
        <v>Intel Core i5-8500T</v>
      </c>
      <c r="C166" s="37" t="s">
        <v>229</v>
      </c>
      <c r="D166" s="13" t="str">
        <f t="shared" si="6"/>
        <v>i5</v>
      </c>
      <c r="E166" s="13" t="s">
        <v>224</v>
      </c>
      <c r="F166" s="16">
        <v>6</v>
      </c>
      <c r="G166" s="14" t="s">
        <v>26</v>
      </c>
      <c r="H166" s="14" t="s">
        <v>26</v>
      </c>
      <c r="I166" s="16">
        <v>6</v>
      </c>
      <c r="J166" s="38">
        <v>3.5</v>
      </c>
      <c r="K166" s="15" t="s">
        <v>26</v>
      </c>
      <c r="L166" s="15" t="s">
        <v>26</v>
      </c>
      <c r="M166" s="38">
        <v>2.1</v>
      </c>
      <c r="N166" s="16">
        <v>9</v>
      </c>
      <c r="O166" s="16">
        <v>35</v>
      </c>
      <c r="P166" s="16">
        <v>128</v>
      </c>
      <c r="Q166" s="33" t="s">
        <v>143</v>
      </c>
      <c r="R166" s="40">
        <v>16</v>
      </c>
      <c r="S166" s="40" t="s">
        <v>180</v>
      </c>
      <c r="T166" s="16" t="s">
        <v>144</v>
      </c>
      <c r="U166" s="38">
        <v>1.1000000000000001</v>
      </c>
      <c r="V166" s="16" t="s">
        <v>31</v>
      </c>
      <c r="W166" s="14" t="s">
        <v>31</v>
      </c>
      <c r="X166" s="16" t="s">
        <v>30</v>
      </c>
      <c r="Y166" s="16" t="s">
        <v>31</v>
      </c>
      <c r="Z166" s="32" t="s">
        <v>181</v>
      </c>
      <c r="AA166" t="str">
        <f>IFERROR(VLOOKUP(B166, Prices!A:I, 9, FALSE), "")</f>
        <v/>
      </c>
    </row>
    <row r="167" spans="1:27" ht="120" x14ac:dyDescent="0.25">
      <c r="A167" t="s">
        <v>401</v>
      </c>
      <c r="B167" t="str">
        <f t="shared" si="5"/>
        <v>Intel Core i5-8500</v>
      </c>
      <c r="C167" s="37" t="s">
        <v>230</v>
      </c>
      <c r="D167" s="13" t="str">
        <f t="shared" si="6"/>
        <v>i5</v>
      </c>
      <c r="E167" s="13" t="s">
        <v>224</v>
      </c>
      <c r="F167" s="16">
        <v>6</v>
      </c>
      <c r="G167" s="14" t="s">
        <v>26</v>
      </c>
      <c r="H167" s="14" t="s">
        <v>26</v>
      </c>
      <c r="I167" s="16">
        <v>6</v>
      </c>
      <c r="J167" s="38">
        <v>4.0999999999999996</v>
      </c>
      <c r="K167" s="15" t="s">
        <v>26</v>
      </c>
      <c r="L167" s="15" t="s">
        <v>26</v>
      </c>
      <c r="M167" s="38">
        <v>3</v>
      </c>
      <c r="N167" s="16">
        <v>9</v>
      </c>
      <c r="O167" s="16">
        <v>65</v>
      </c>
      <c r="P167" s="16">
        <v>128</v>
      </c>
      <c r="Q167" s="33" t="s">
        <v>143</v>
      </c>
      <c r="R167" s="40">
        <v>16</v>
      </c>
      <c r="S167" s="40" t="s">
        <v>180</v>
      </c>
      <c r="T167" s="16" t="s">
        <v>144</v>
      </c>
      <c r="U167" s="38">
        <v>1.1000000000000001</v>
      </c>
      <c r="V167" s="16" t="s">
        <v>31</v>
      </c>
      <c r="W167" s="14" t="s">
        <v>31</v>
      </c>
      <c r="X167" s="16" t="s">
        <v>30</v>
      </c>
      <c r="Y167" s="16" t="s">
        <v>31</v>
      </c>
      <c r="Z167" s="32" t="s">
        <v>181</v>
      </c>
      <c r="AA167">
        <f>IFERROR(VLOOKUP(B167, Prices!A:I, 9, FALSE), "")</f>
        <v>118.91</v>
      </c>
    </row>
    <row r="168" spans="1:27" ht="120" x14ac:dyDescent="0.25">
      <c r="A168" t="s">
        <v>401</v>
      </c>
      <c r="B168" t="str">
        <f t="shared" si="5"/>
        <v>Intel Core i5-8400T</v>
      </c>
      <c r="C168" s="37" t="s">
        <v>231</v>
      </c>
      <c r="D168" s="13" t="str">
        <f t="shared" si="6"/>
        <v>i5</v>
      </c>
      <c r="E168" s="13" t="s">
        <v>224</v>
      </c>
      <c r="F168" s="16">
        <v>6</v>
      </c>
      <c r="G168" s="14" t="s">
        <v>26</v>
      </c>
      <c r="H168" s="14" t="s">
        <v>26</v>
      </c>
      <c r="I168" s="16">
        <v>6</v>
      </c>
      <c r="J168" s="38">
        <v>3.3</v>
      </c>
      <c r="K168" s="15" t="s">
        <v>26</v>
      </c>
      <c r="L168" s="15" t="s">
        <v>26</v>
      </c>
      <c r="M168" s="38">
        <v>1.7</v>
      </c>
      <c r="N168" s="16">
        <v>9</v>
      </c>
      <c r="O168" s="16">
        <v>35</v>
      </c>
      <c r="P168" s="16">
        <v>128</v>
      </c>
      <c r="Q168" s="33" t="s">
        <v>143</v>
      </c>
      <c r="R168" s="40">
        <v>16</v>
      </c>
      <c r="S168" s="40" t="s">
        <v>180</v>
      </c>
      <c r="T168" s="16" t="s">
        <v>144</v>
      </c>
      <c r="U168" s="38">
        <v>1.05</v>
      </c>
      <c r="V168" s="16" t="s">
        <v>31</v>
      </c>
      <c r="W168" s="14" t="s">
        <v>31</v>
      </c>
      <c r="X168" s="16" t="s">
        <v>30</v>
      </c>
      <c r="Y168" s="16" t="s">
        <v>30</v>
      </c>
      <c r="Z168" s="32" t="s">
        <v>181</v>
      </c>
      <c r="AA168">
        <f>IFERROR(VLOOKUP(B168, Prices!A:I, 9, FALSE), "")</f>
        <v>107.37</v>
      </c>
    </row>
    <row r="169" spans="1:27" ht="120" x14ac:dyDescent="0.25">
      <c r="A169" t="s">
        <v>401</v>
      </c>
      <c r="B169" t="str">
        <f t="shared" si="5"/>
        <v>Intel Core i5-8400</v>
      </c>
      <c r="C169" s="37" t="s">
        <v>232</v>
      </c>
      <c r="D169" s="13" t="str">
        <f t="shared" si="6"/>
        <v>i5</v>
      </c>
      <c r="E169" s="13" t="s">
        <v>224</v>
      </c>
      <c r="F169" s="16">
        <v>6</v>
      </c>
      <c r="G169" s="14" t="s">
        <v>26</v>
      </c>
      <c r="H169" s="14" t="s">
        <v>26</v>
      </c>
      <c r="I169" s="16">
        <v>6</v>
      </c>
      <c r="J169" s="38">
        <v>4</v>
      </c>
      <c r="K169" s="15" t="s">
        <v>26</v>
      </c>
      <c r="L169" s="15" t="s">
        <v>26</v>
      </c>
      <c r="M169" s="38">
        <v>2.8</v>
      </c>
      <c r="N169" s="16">
        <v>9</v>
      </c>
      <c r="O169" s="16">
        <v>65</v>
      </c>
      <c r="P169" s="16">
        <v>128</v>
      </c>
      <c r="Q169" s="33" t="s">
        <v>143</v>
      </c>
      <c r="R169" s="40">
        <v>16</v>
      </c>
      <c r="S169" s="40" t="s">
        <v>180</v>
      </c>
      <c r="T169" s="16" t="s">
        <v>144</v>
      </c>
      <c r="U169" s="38">
        <v>1.05</v>
      </c>
      <c r="V169" s="16" t="s">
        <v>31</v>
      </c>
      <c r="W169" s="14" t="s">
        <v>31</v>
      </c>
      <c r="X169" s="16" t="s">
        <v>30</v>
      </c>
      <c r="Y169" s="16" t="s">
        <v>30</v>
      </c>
      <c r="Z169" s="32" t="s">
        <v>181</v>
      </c>
      <c r="AA169">
        <f>IFERROR(VLOOKUP(B169, Prices!A:I, 9, FALSE), "")</f>
        <v>139</v>
      </c>
    </row>
    <row r="170" spans="1:27" ht="120" x14ac:dyDescent="0.25">
      <c r="A170" t="s">
        <v>401</v>
      </c>
      <c r="B170" t="str">
        <f t="shared" si="5"/>
        <v>Intel Core i3-8300T</v>
      </c>
      <c r="C170" s="37" t="s">
        <v>233</v>
      </c>
      <c r="D170" s="13" t="str">
        <f t="shared" si="6"/>
        <v>i3</v>
      </c>
      <c r="E170" s="13" t="s">
        <v>224</v>
      </c>
      <c r="F170" s="16">
        <v>4</v>
      </c>
      <c r="G170" s="14" t="s">
        <v>26</v>
      </c>
      <c r="H170" s="14" t="s">
        <v>26</v>
      </c>
      <c r="I170" s="16">
        <v>4</v>
      </c>
      <c r="J170" s="38" t="s">
        <v>26</v>
      </c>
      <c r="K170" s="15" t="s">
        <v>26</v>
      </c>
      <c r="L170" s="15" t="s">
        <v>26</v>
      </c>
      <c r="M170" s="38">
        <v>3.2</v>
      </c>
      <c r="N170" s="16">
        <v>8</v>
      </c>
      <c r="O170" s="16">
        <v>35</v>
      </c>
      <c r="P170" s="16">
        <v>64</v>
      </c>
      <c r="Q170" s="33" t="s">
        <v>200</v>
      </c>
      <c r="R170" s="40">
        <v>16</v>
      </c>
      <c r="S170" s="40" t="s">
        <v>180</v>
      </c>
      <c r="T170" s="16" t="s">
        <v>144</v>
      </c>
      <c r="U170" s="38">
        <v>1.1000000000000001</v>
      </c>
      <c r="V170" s="16" t="s">
        <v>31</v>
      </c>
      <c r="W170" s="19" t="s">
        <v>30</v>
      </c>
      <c r="X170" s="16" t="s">
        <v>30</v>
      </c>
      <c r="Y170" s="16" t="s">
        <v>30</v>
      </c>
      <c r="Z170" s="32" t="s">
        <v>181</v>
      </c>
      <c r="AA170" t="str">
        <f>IFERROR(VLOOKUP(B170, Prices!A:I, 9, FALSE), "")</f>
        <v/>
      </c>
    </row>
    <row r="171" spans="1:27" ht="120" x14ac:dyDescent="0.25">
      <c r="A171" t="s">
        <v>401</v>
      </c>
      <c r="B171" t="str">
        <f t="shared" si="5"/>
        <v>Intel Core i3-8300</v>
      </c>
      <c r="C171" s="37" t="s">
        <v>234</v>
      </c>
      <c r="D171" s="13" t="str">
        <f t="shared" si="6"/>
        <v>i3</v>
      </c>
      <c r="E171" s="13" t="s">
        <v>224</v>
      </c>
      <c r="F171" s="16">
        <v>4</v>
      </c>
      <c r="G171" s="14" t="s">
        <v>26</v>
      </c>
      <c r="H171" s="14" t="s">
        <v>26</v>
      </c>
      <c r="I171" s="16">
        <v>4</v>
      </c>
      <c r="J171" s="38" t="s">
        <v>26</v>
      </c>
      <c r="K171" s="15" t="s">
        <v>26</v>
      </c>
      <c r="L171" s="15" t="s">
        <v>26</v>
      </c>
      <c r="M171" s="38">
        <v>3.7</v>
      </c>
      <c r="N171" s="16">
        <v>8</v>
      </c>
      <c r="O171" s="16">
        <v>62</v>
      </c>
      <c r="P171" s="16">
        <v>64</v>
      </c>
      <c r="Q171" s="33" t="s">
        <v>200</v>
      </c>
      <c r="R171" s="40">
        <v>16</v>
      </c>
      <c r="S171" s="40" t="s">
        <v>180</v>
      </c>
      <c r="T171" s="16" t="s">
        <v>144</v>
      </c>
      <c r="U171" s="38">
        <v>1.1499999999999999</v>
      </c>
      <c r="V171" s="16" t="s">
        <v>31</v>
      </c>
      <c r="W171" s="19" t="s">
        <v>30</v>
      </c>
      <c r="X171" s="16" t="s">
        <v>30</v>
      </c>
      <c r="Y171" s="16" t="s">
        <v>30</v>
      </c>
      <c r="Z171" s="32" t="s">
        <v>181</v>
      </c>
      <c r="AA171">
        <f>IFERROR(VLOOKUP(B171, Prices!A:I, 9, FALSE), "")</f>
        <v>0</v>
      </c>
    </row>
    <row r="172" spans="1:27" ht="120" x14ac:dyDescent="0.25">
      <c r="A172" t="s">
        <v>401</v>
      </c>
      <c r="B172" t="str">
        <f t="shared" si="5"/>
        <v>Intel Core i3-8100T</v>
      </c>
      <c r="C172" s="37" t="s">
        <v>235</v>
      </c>
      <c r="D172" s="13" t="str">
        <f t="shared" si="6"/>
        <v>i3</v>
      </c>
      <c r="E172" s="13" t="s">
        <v>224</v>
      </c>
      <c r="F172" s="16">
        <v>4</v>
      </c>
      <c r="G172" s="14" t="s">
        <v>26</v>
      </c>
      <c r="H172" s="14" t="s">
        <v>26</v>
      </c>
      <c r="I172" s="16">
        <v>4</v>
      </c>
      <c r="J172" s="38" t="s">
        <v>26</v>
      </c>
      <c r="K172" s="15" t="s">
        <v>26</v>
      </c>
      <c r="L172" s="15" t="s">
        <v>26</v>
      </c>
      <c r="M172" s="38">
        <v>3.1</v>
      </c>
      <c r="N172" s="16">
        <v>6</v>
      </c>
      <c r="O172" s="16">
        <v>35</v>
      </c>
      <c r="P172" s="16">
        <v>64</v>
      </c>
      <c r="Q172" s="33" t="s">
        <v>200</v>
      </c>
      <c r="R172" s="40">
        <v>16</v>
      </c>
      <c r="S172" s="40" t="s">
        <v>180</v>
      </c>
      <c r="T172" s="16" t="s">
        <v>144</v>
      </c>
      <c r="U172" s="38">
        <v>1.1000000000000001</v>
      </c>
      <c r="V172" s="16" t="s">
        <v>31</v>
      </c>
      <c r="W172" s="19" t="s">
        <v>30</v>
      </c>
      <c r="X172" s="16" t="s">
        <v>30</v>
      </c>
      <c r="Y172" s="16" t="s">
        <v>30</v>
      </c>
      <c r="Z172" s="32" t="s">
        <v>181</v>
      </c>
      <c r="AA172">
        <f>IFERROR(VLOOKUP(B172, Prices!A:I, 9, FALSE), "")</f>
        <v>59</v>
      </c>
    </row>
    <row r="173" spans="1:27" ht="120" x14ac:dyDescent="0.25">
      <c r="A173" t="s">
        <v>401</v>
      </c>
      <c r="B173" t="str">
        <f t="shared" si="5"/>
        <v>Intel Core i7-8700K</v>
      </c>
      <c r="C173" s="37" t="s">
        <v>236</v>
      </c>
      <c r="D173" s="13" t="str">
        <f t="shared" si="6"/>
        <v>i7</v>
      </c>
      <c r="E173" s="13" t="s">
        <v>224</v>
      </c>
      <c r="F173" s="16">
        <v>6</v>
      </c>
      <c r="G173" s="14" t="s">
        <v>26</v>
      </c>
      <c r="H173" s="14" t="s">
        <v>26</v>
      </c>
      <c r="I173" s="16">
        <v>12</v>
      </c>
      <c r="J173" s="38">
        <v>4.7</v>
      </c>
      <c r="K173" s="15" t="s">
        <v>26</v>
      </c>
      <c r="L173" s="15" t="s">
        <v>26</v>
      </c>
      <c r="M173" s="38">
        <v>3.7</v>
      </c>
      <c r="N173" s="16">
        <v>12</v>
      </c>
      <c r="O173" s="16">
        <v>95</v>
      </c>
      <c r="P173" s="16">
        <v>128</v>
      </c>
      <c r="Q173" s="33" t="s">
        <v>143</v>
      </c>
      <c r="R173" s="40">
        <v>16</v>
      </c>
      <c r="S173" s="40" t="s">
        <v>180</v>
      </c>
      <c r="T173" s="16" t="s">
        <v>144</v>
      </c>
      <c r="U173" s="38">
        <v>1.2</v>
      </c>
      <c r="V173" s="16" t="s">
        <v>31</v>
      </c>
      <c r="W173" s="14" t="s">
        <v>31</v>
      </c>
      <c r="X173" s="16" t="s">
        <v>30</v>
      </c>
      <c r="Y173" s="16" t="s">
        <v>31</v>
      </c>
      <c r="Z173" s="32" t="s">
        <v>181</v>
      </c>
      <c r="AA173">
        <f>IFERROR(VLOOKUP(B173, Prices!A:I, 9, FALSE), "")</f>
        <v>196</v>
      </c>
    </row>
    <row r="174" spans="1:27" ht="120" x14ac:dyDescent="0.25">
      <c r="A174" t="s">
        <v>401</v>
      </c>
      <c r="B174" t="str">
        <f t="shared" si="5"/>
        <v>Intel Core i7-8700</v>
      </c>
      <c r="C174" s="37" t="s">
        <v>237</v>
      </c>
      <c r="D174" s="13" t="str">
        <f t="shared" si="6"/>
        <v>i7</v>
      </c>
      <c r="E174" s="13" t="s">
        <v>224</v>
      </c>
      <c r="F174" s="16">
        <v>6</v>
      </c>
      <c r="G174" s="14" t="s">
        <v>26</v>
      </c>
      <c r="H174" s="14" t="s">
        <v>26</v>
      </c>
      <c r="I174" s="16">
        <v>12</v>
      </c>
      <c r="J174" s="38">
        <v>4.5999999999999996</v>
      </c>
      <c r="K174" s="15" t="s">
        <v>26</v>
      </c>
      <c r="L174" s="15" t="s">
        <v>26</v>
      </c>
      <c r="M174" s="38">
        <v>3.2</v>
      </c>
      <c r="N174" s="16">
        <v>12</v>
      </c>
      <c r="O174" s="16">
        <v>65</v>
      </c>
      <c r="P174" s="16">
        <v>128</v>
      </c>
      <c r="Q174" s="33" t="s">
        <v>143</v>
      </c>
      <c r="R174" s="40">
        <v>16</v>
      </c>
      <c r="S174" s="40" t="s">
        <v>180</v>
      </c>
      <c r="T174" s="16" t="s">
        <v>144</v>
      </c>
      <c r="U174" s="38">
        <v>1.2</v>
      </c>
      <c r="V174" s="16" t="s">
        <v>31</v>
      </c>
      <c r="W174" s="14" t="s">
        <v>31</v>
      </c>
      <c r="X174" s="16" t="s">
        <v>30</v>
      </c>
      <c r="Y174" s="16" t="s">
        <v>31</v>
      </c>
      <c r="Z174" s="32" t="s">
        <v>181</v>
      </c>
      <c r="AA174">
        <f>IFERROR(VLOOKUP(B174, Prices!A:I, 9, FALSE), "")</f>
        <v>137.66</v>
      </c>
    </row>
    <row r="175" spans="1:27" ht="120" x14ac:dyDescent="0.25">
      <c r="A175" t="s">
        <v>401</v>
      </c>
      <c r="B175" t="str">
        <f t="shared" si="5"/>
        <v>Intel Core i5-8600K</v>
      </c>
      <c r="C175" s="37" t="s">
        <v>238</v>
      </c>
      <c r="D175" s="13" t="str">
        <f t="shared" si="6"/>
        <v>i5</v>
      </c>
      <c r="E175" s="13" t="s">
        <v>224</v>
      </c>
      <c r="F175" s="16">
        <v>6</v>
      </c>
      <c r="G175" s="14" t="s">
        <v>26</v>
      </c>
      <c r="H175" s="14" t="s">
        <v>26</v>
      </c>
      <c r="I175" s="16">
        <v>6</v>
      </c>
      <c r="J175" s="38">
        <v>4.3</v>
      </c>
      <c r="K175" s="15" t="s">
        <v>26</v>
      </c>
      <c r="L175" s="15" t="s">
        <v>26</v>
      </c>
      <c r="M175" s="38">
        <v>3.6</v>
      </c>
      <c r="N175" s="16">
        <v>9</v>
      </c>
      <c r="O175" s="16">
        <v>95</v>
      </c>
      <c r="P175" s="16">
        <v>128</v>
      </c>
      <c r="Q175" s="33" t="s">
        <v>143</v>
      </c>
      <c r="R175" s="40">
        <v>16</v>
      </c>
      <c r="S175" s="40" t="s">
        <v>180</v>
      </c>
      <c r="T175" s="16" t="s">
        <v>144</v>
      </c>
      <c r="U175" s="38">
        <v>1.1499999999999999</v>
      </c>
      <c r="V175" s="16" t="s">
        <v>31</v>
      </c>
      <c r="W175" s="14" t="s">
        <v>31</v>
      </c>
      <c r="X175" s="16" t="s">
        <v>30</v>
      </c>
      <c r="Y175" s="16" t="s">
        <v>31</v>
      </c>
      <c r="Z175" s="32" t="s">
        <v>181</v>
      </c>
      <c r="AA175">
        <f>IFERROR(VLOOKUP(B175, Prices!A:I, 9, FALSE), "")</f>
        <v>0</v>
      </c>
    </row>
    <row r="176" spans="1:27" ht="120" x14ac:dyDescent="0.25">
      <c r="A176" t="s">
        <v>401</v>
      </c>
      <c r="B176" t="str">
        <f t="shared" si="5"/>
        <v>Intel Core i5+8400</v>
      </c>
      <c r="C176" s="37" t="s">
        <v>239</v>
      </c>
      <c r="D176" s="13" t="str">
        <f t="shared" si="6"/>
        <v>i5</v>
      </c>
      <c r="E176" s="13" t="s">
        <v>224</v>
      </c>
      <c r="F176" s="16">
        <v>6</v>
      </c>
      <c r="G176" s="14" t="s">
        <v>26</v>
      </c>
      <c r="H176" s="14" t="s">
        <v>26</v>
      </c>
      <c r="I176" s="16">
        <v>6</v>
      </c>
      <c r="J176" s="38">
        <v>4</v>
      </c>
      <c r="K176" s="15" t="s">
        <v>26</v>
      </c>
      <c r="L176" s="15" t="s">
        <v>26</v>
      </c>
      <c r="M176" s="38">
        <v>2.8</v>
      </c>
      <c r="N176" s="16">
        <v>9</v>
      </c>
      <c r="O176" s="16">
        <v>65</v>
      </c>
      <c r="P176" s="16">
        <v>64</v>
      </c>
      <c r="Q176" s="33" t="s">
        <v>143</v>
      </c>
      <c r="R176" s="40">
        <v>16</v>
      </c>
      <c r="S176" s="40" t="s">
        <v>180</v>
      </c>
      <c r="T176" s="16" t="s">
        <v>144</v>
      </c>
      <c r="U176" s="38">
        <v>1.05</v>
      </c>
      <c r="V176" s="16" t="s">
        <v>31</v>
      </c>
      <c r="W176" s="14" t="s">
        <v>31</v>
      </c>
      <c r="X176" s="16" t="s">
        <v>30</v>
      </c>
      <c r="Y176" s="16" t="s">
        <v>30</v>
      </c>
      <c r="Z176" s="32" t="s">
        <v>181</v>
      </c>
      <c r="AA176" t="str">
        <f>IFERROR(VLOOKUP(B176, Prices!A:I, 9, FALSE), "")</f>
        <v/>
      </c>
    </row>
    <row r="177" spans="1:27" ht="120" x14ac:dyDescent="0.25">
      <c r="A177" t="s">
        <v>401</v>
      </c>
      <c r="B177" t="str">
        <f t="shared" si="5"/>
        <v>Intel Core i3-8350K</v>
      </c>
      <c r="C177" s="37" t="s">
        <v>240</v>
      </c>
      <c r="D177" s="13" t="str">
        <f t="shared" si="6"/>
        <v>i3</v>
      </c>
      <c r="E177" s="13" t="s">
        <v>224</v>
      </c>
      <c r="F177" s="16">
        <v>4</v>
      </c>
      <c r="G177" s="14" t="s">
        <v>26</v>
      </c>
      <c r="H177" s="14" t="s">
        <v>26</v>
      </c>
      <c r="I177" s="16">
        <v>4</v>
      </c>
      <c r="J177" s="38" t="s">
        <v>26</v>
      </c>
      <c r="K177" s="15" t="s">
        <v>26</v>
      </c>
      <c r="L177" s="15" t="s">
        <v>26</v>
      </c>
      <c r="M177" s="38">
        <v>4</v>
      </c>
      <c r="N177" s="16">
        <v>8</v>
      </c>
      <c r="O177" s="16">
        <v>91</v>
      </c>
      <c r="P177" s="16">
        <v>64</v>
      </c>
      <c r="Q177" s="33" t="s">
        <v>200</v>
      </c>
      <c r="R177" s="40">
        <v>16</v>
      </c>
      <c r="S177" s="40" t="s">
        <v>180</v>
      </c>
      <c r="T177" s="16" t="s">
        <v>144</v>
      </c>
      <c r="U177" s="38">
        <v>1.1499999999999999</v>
      </c>
      <c r="V177" s="16" t="s">
        <v>31</v>
      </c>
      <c r="W177" s="19" t="s">
        <v>30</v>
      </c>
      <c r="X177" s="16" t="s">
        <v>30</v>
      </c>
      <c r="Y177" s="16" t="s">
        <v>30</v>
      </c>
      <c r="Z177" s="32" t="s">
        <v>181</v>
      </c>
      <c r="AA177">
        <f>IFERROR(VLOOKUP(B177, Prices!A:I, 9, FALSE), "")</f>
        <v>0</v>
      </c>
    </row>
    <row r="178" spans="1:27" ht="120" x14ac:dyDescent="0.25">
      <c r="A178" t="s">
        <v>401</v>
      </c>
      <c r="B178" t="str">
        <f t="shared" si="5"/>
        <v>Intel Core i3-8100</v>
      </c>
      <c r="C178" s="37" t="s">
        <v>241</v>
      </c>
      <c r="D178" s="13" t="str">
        <f t="shared" si="6"/>
        <v>i3</v>
      </c>
      <c r="E178" s="13" t="s">
        <v>224</v>
      </c>
      <c r="F178" s="16">
        <v>4</v>
      </c>
      <c r="G178" s="14" t="s">
        <v>26</v>
      </c>
      <c r="H178" s="14" t="s">
        <v>26</v>
      </c>
      <c r="I178" s="16">
        <v>4</v>
      </c>
      <c r="J178" s="38" t="s">
        <v>26</v>
      </c>
      <c r="K178" s="15" t="s">
        <v>26</v>
      </c>
      <c r="L178" s="15" t="s">
        <v>26</v>
      </c>
      <c r="M178" s="38">
        <v>3.6</v>
      </c>
      <c r="N178" s="16">
        <v>6</v>
      </c>
      <c r="O178" s="16">
        <v>65</v>
      </c>
      <c r="P178" s="16">
        <v>64</v>
      </c>
      <c r="Q178" s="33" t="s">
        <v>200</v>
      </c>
      <c r="R178" s="40">
        <v>16</v>
      </c>
      <c r="S178" s="40" t="s">
        <v>180</v>
      </c>
      <c r="T178" s="16" t="s">
        <v>144</v>
      </c>
      <c r="U178" s="38">
        <v>1.1000000000000001</v>
      </c>
      <c r="V178" s="16" t="s">
        <v>31</v>
      </c>
      <c r="W178" s="19" t="s">
        <v>30</v>
      </c>
      <c r="X178" s="16" t="s">
        <v>30</v>
      </c>
      <c r="Y178" s="16" t="s">
        <v>30</v>
      </c>
      <c r="Z178" s="32" t="s">
        <v>181</v>
      </c>
      <c r="AA178">
        <f>IFERROR(VLOOKUP(B178, Prices!A:I, 9, FALSE), "")</f>
        <v>91.66</v>
      </c>
    </row>
    <row r="179" spans="1:27" x14ac:dyDescent="0.25">
      <c r="A179" t="s">
        <v>401</v>
      </c>
      <c r="B179" t="str">
        <f t="shared" si="5"/>
        <v>Intel Core i9-7980XE</v>
      </c>
      <c r="C179" s="37" t="s">
        <v>242</v>
      </c>
      <c r="D179" s="13" t="s">
        <v>24</v>
      </c>
      <c r="E179" s="16" t="s">
        <v>183</v>
      </c>
      <c r="F179" s="16">
        <v>18</v>
      </c>
      <c r="G179" s="14" t="s">
        <v>26</v>
      </c>
      <c r="H179" s="14" t="s">
        <v>26</v>
      </c>
      <c r="I179" s="16">
        <v>36</v>
      </c>
      <c r="J179" s="38">
        <v>4.2</v>
      </c>
      <c r="K179" s="15" t="s">
        <v>26</v>
      </c>
      <c r="L179" s="15" t="s">
        <v>26</v>
      </c>
      <c r="M179" s="38">
        <v>2.6</v>
      </c>
      <c r="N179" s="38">
        <v>24.75</v>
      </c>
      <c r="O179" s="16">
        <v>165</v>
      </c>
      <c r="P179" s="16">
        <v>128</v>
      </c>
      <c r="Q179" s="33" t="s">
        <v>143</v>
      </c>
      <c r="R179" s="40">
        <v>44</v>
      </c>
      <c r="S179" s="40" t="s">
        <v>184</v>
      </c>
      <c r="T179" s="14" t="s">
        <v>125</v>
      </c>
      <c r="U179" s="38" t="s">
        <v>26</v>
      </c>
      <c r="V179" s="16" t="s">
        <v>31</v>
      </c>
      <c r="W179" s="14" t="s">
        <v>31</v>
      </c>
      <c r="X179" s="16" t="s">
        <v>31</v>
      </c>
      <c r="Y179" s="16" t="s">
        <v>30</v>
      </c>
      <c r="Z179" s="32" t="s">
        <v>26</v>
      </c>
      <c r="AA179">
        <f>IFERROR(VLOOKUP(B179, Prices!A:I, 9, FALSE), "")</f>
        <v>1489.95</v>
      </c>
    </row>
    <row r="180" spans="1:27" x14ac:dyDescent="0.25">
      <c r="A180" t="s">
        <v>401</v>
      </c>
      <c r="B180" t="str">
        <f t="shared" si="5"/>
        <v>Intel Core i9-7960X</v>
      </c>
      <c r="C180" s="37" t="s">
        <v>243</v>
      </c>
      <c r="D180" s="13" t="s">
        <v>24</v>
      </c>
      <c r="E180" s="16" t="s">
        <v>183</v>
      </c>
      <c r="F180" s="16">
        <v>16</v>
      </c>
      <c r="G180" s="14" t="s">
        <v>26</v>
      </c>
      <c r="H180" s="14" t="s">
        <v>26</v>
      </c>
      <c r="I180" s="16">
        <v>32</v>
      </c>
      <c r="J180" s="38">
        <v>4.2</v>
      </c>
      <c r="K180" s="15" t="s">
        <v>26</v>
      </c>
      <c r="L180" s="15" t="s">
        <v>26</v>
      </c>
      <c r="M180" s="38">
        <v>2.8</v>
      </c>
      <c r="N180" s="16">
        <v>22</v>
      </c>
      <c r="O180" s="16">
        <v>165</v>
      </c>
      <c r="P180" s="16">
        <v>128</v>
      </c>
      <c r="Q180" s="33" t="s">
        <v>143</v>
      </c>
      <c r="R180" s="40">
        <v>44</v>
      </c>
      <c r="S180" s="40" t="s">
        <v>184</v>
      </c>
      <c r="T180" s="14" t="s">
        <v>125</v>
      </c>
      <c r="U180" s="38" t="s">
        <v>26</v>
      </c>
      <c r="V180" s="16" t="s">
        <v>31</v>
      </c>
      <c r="W180" s="14" t="s">
        <v>31</v>
      </c>
      <c r="X180" s="16" t="s">
        <v>31</v>
      </c>
      <c r="Y180" s="16" t="s">
        <v>30</v>
      </c>
      <c r="Z180" s="32" t="s">
        <v>26</v>
      </c>
      <c r="AA180">
        <f>IFERROR(VLOOKUP(B180, Prices!A:I, 9, FALSE), "")</f>
        <v>0</v>
      </c>
    </row>
    <row r="181" spans="1:27" x14ac:dyDescent="0.25">
      <c r="A181" t="s">
        <v>401</v>
      </c>
      <c r="B181" t="str">
        <f t="shared" si="5"/>
        <v>Intel Core i9-7940X</v>
      </c>
      <c r="C181" s="37" t="s">
        <v>244</v>
      </c>
      <c r="D181" s="13" t="s">
        <v>24</v>
      </c>
      <c r="E181" s="16" t="s">
        <v>183</v>
      </c>
      <c r="F181" s="16">
        <v>14</v>
      </c>
      <c r="G181" s="14" t="s">
        <v>26</v>
      </c>
      <c r="H181" s="14" t="s">
        <v>26</v>
      </c>
      <c r="I181" s="16">
        <v>28</v>
      </c>
      <c r="J181" s="38">
        <v>4.3</v>
      </c>
      <c r="K181" s="15" t="s">
        <v>26</v>
      </c>
      <c r="L181" s="15" t="s">
        <v>26</v>
      </c>
      <c r="M181" s="38">
        <v>3.1</v>
      </c>
      <c r="N181" s="38">
        <v>19.25</v>
      </c>
      <c r="O181" s="16">
        <v>165</v>
      </c>
      <c r="P181" s="16">
        <v>128</v>
      </c>
      <c r="Q181" s="33" t="s">
        <v>143</v>
      </c>
      <c r="R181" s="40">
        <v>44</v>
      </c>
      <c r="S181" s="40" t="s">
        <v>184</v>
      </c>
      <c r="T181" s="14" t="s">
        <v>125</v>
      </c>
      <c r="U181" s="38" t="s">
        <v>26</v>
      </c>
      <c r="V181" s="16" t="s">
        <v>31</v>
      </c>
      <c r="W181" s="14" t="s">
        <v>31</v>
      </c>
      <c r="X181" s="16" t="s">
        <v>31</v>
      </c>
      <c r="Y181" s="16" t="s">
        <v>30</v>
      </c>
      <c r="Z181" s="32" t="s">
        <v>26</v>
      </c>
      <c r="AA181">
        <f>IFERROR(VLOOKUP(B181, Prices!A:I, 9, FALSE), "")</f>
        <v>0</v>
      </c>
    </row>
    <row r="182" spans="1:27" x14ac:dyDescent="0.25">
      <c r="A182" t="s">
        <v>401</v>
      </c>
      <c r="B182" t="str">
        <f t="shared" si="5"/>
        <v>Intel Core i9-7920X</v>
      </c>
      <c r="C182" s="37" t="s">
        <v>245</v>
      </c>
      <c r="D182" s="13" t="s">
        <v>24</v>
      </c>
      <c r="E182" s="16" t="s">
        <v>183</v>
      </c>
      <c r="F182" s="16">
        <v>12</v>
      </c>
      <c r="G182" s="14" t="s">
        <v>26</v>
      </c>
      <c r="H182" s="14" t="s">
        <v>26</v>
      </c>
      <c r="I182" s="16">
        <v>24</v>
      </c>
      <c r="J182" s="38">
        <v>4.3</v>
      </c>
      <c r="K182" s="15" t="s">
        <v>26</v>
      </c>
      <c r="L182" s="15" t="s">
        <v>26</v>
      </c>
      <c r="M182" s="38">
        <v>2.9</v>
      </c>
      <c r="N182" s="16">
        <v>16.5</v>
      </c>
      <c r="O182" s="16">
        <v>140</v>
      </c>
      <c r="P182" s="16">
        <v>128</v>
      </c>
      <c r="Q182" s="33" t="s">
        <v>143</v>
      </c>
      <c r="R182" s="40">
        <v>44</v>
      </c>
      <c r="S182" s="40" t="s">
        <v>184</v>
      </c>
      <c r="T182" s="14" t="s">
        <v>125</v>
      </c>
      <c r="U182" s="38" t="s">
        <v>26</v>
      </c>
      <c r="V182" s="16" t="s">
        <v>31</v>
      </c>
      <c r="W182" s="14" t="s">
        <v>31</v>
      </c>
      <c r="X182" s="16" t="s">
        <v>31</v>
      </c>
      <c r="Y182" s="16" t="s">
        <v>30</v>
      </c>
      <c r="Z182" s="32" t="s">
        <v>26</v>
      </c>
      <c r="AA182">
        <f>IFERROR(VLOOKUP(B182, Prices!A:I, 9, FALSE), "")</f>
        <v>394.99</v>
      </c>
    </row>
    <row r="183" spans="1:27" x14ac:dyDescent="0.25">
      <c r="A183" t="s">
        <v>401</v>
      </c>
      <c r="B183" t="str">
        <f t="shared" si="5"/>
        <v>Intel Core i9-7900X</v>
      </c>
      <c r="C183" s="37" t="s">
        <v>246</v>
      </c>
      <c r="D183" s="13" t="s">
        <v>24</v>
      </c>
      <c r="E183" s="16" t="s">
        <v>183</v>
      </c>
      <c r="F183" s="16">
        <v>10</v>
      </c>
      <c r="G183" s="14" t="s">
        <v>26</v>
      </c>
      <c r="H183" s="14" t="s">
        <v>26</v>
      </c>
      <c r="I183" s="16">
        <v>20</v>
      </c>
      <c r="J183" s="38">
        <v>4.3</v>
      </c>
      <c r="K183" s="15" t="s">
        <v>26</v>
      </c>
      <c r="L183" s="15" t="s">
        <v>26</v>
      </c>
      <c r="M183" s="38">
        <v>3.3</v>
      </c>
      <c r="N183" s="38">
        <v>13.75</v>
      </c>
      <c r="O183" s="16">
        <v>140</v>
      </c>
      <c r="P183" s="16">
        <v>128</v>
      </c>
      <c r="Q183" s="33" t="s">
        <v>143</v>
      </c>
      <c r="R183" s="40">
        <v>44</v>
      </c>
      <c r="S183" s="40" t="s">
        <v>184</v>
      </c>
      <c r="T183" s="14" t="s">
        <v>125</v>
      </c>
      <c r="U183" s="38" t="s">
        <v>26</v>
      </c>
      <c r="V183" s="16" t="s">
        <v>31</v>
      </c>
      <c r="W183" s="14" t="s">
        <v>31</v>
      </c>
      <c r="X183" s="16" t="s">
        <v>31</v>
      </c>
      <c r="Y183" s="16" t="s">
        <v>30</v>
      </c>
      <c r="Z183" s="32" t="s">
        <v>26</v>
      </c>
      <c r="AA183">
        <f>IFERROR(VLOOKUP(B183, Prices!A:I, 9, FALSE), "")</f>
        <v>0</v>
      </c>
    </row>
    <row r="184" spans="1:27" x14ac:dyDescent="0.25">
      <c r="A184" t="s">
        <v>401</v>
      </c>
      <c r="B184" t="str">
        <f t="shared" si="5"/>
        <v>Intel Core i7-7820X</v>
      </c>
      <c r="C184" s="37" t="s">
        <v>247</v>
      </c>
      <c r="D184" s="13" t="s">
        <v>37</v>
      </c>
      <c r="E184" s="16" t="s">
        <v>183</v>
      </c>
      <c r="F184" s="16">
        <v>8</v>
      </c>
      <c r="G184" s="14" t="s">
        <v>26</v>
      </c>
      <c r="H184" s="14" t="s">
        <v>26</v>
      </c>
      <c r="I184" s="16">
        <v>16</v>
      </c>
      <c r="J184" s="38">
        <v>4.5</v>
      </c>
      <c r="K184" s="15" t="s">
        <v>26</v>
      </c>
      <c r="L184" s="15" t="s">
        <v>26</v>
      </c>
      <c r="M184" s="38">
        <v>3.6</v>
      </c>
      <c r="N184" s="16">
        <v>11</v>
      </c>
      <c r="O184" s="16">
        <v>140</v>
      </c>
      <c r="P184" s="16">
        <v>128</v>
      </c>
      <c r="Q184" s="33" t="s">
        <v>143</v>
      </c>
      <c r="R184" s="40">
        <v>28</v>
      </c>
      <c r="S184" s="40" t="s">
        <v>184</v>
      </c>
      <c r="T184" s="14" t="s">
        <v>125</v>
      </c>
      <c r="U184" s="38" t="s">
        <v>26</v>
      </c>
      <c r="V184" s="16" t="s">
        <v>31</v>
      </c>
      <c r="W184" s="14" t="s">
        <v>31</v>
      </c>
      <c r="X184" s="16" t="s">
        <v>31</v>
      </c>
      <c r="Y184" s="16" t="s">
        <v>30</v>
      </c>
      <c r="Z184" s="32" t="s">
        <v>26</v>
      </c>
      <c r="AA184">
        <f>IFERROR(VLOOKUP(B184, Prices!A:I, 9, FALSE), "")</f>
        <v>349.99</v>
      </c>
    </row>
    <row r="185" spans="1:27" x14ac:dyDescent="0.25">
      <c r="A185" t="s">
        <v>401</v>
      </c>
      <c r="B185" t="str">
        <f t="shared" si="5"/>
        <v>Intel Core i7-7800X</v>
      </c>
      <c r="C185" s="37" t="s">
        <v>248</v>
      </c>
      <c r="D185" s="13" t="s">
        <v>37</v>
      </c>
      <c r="E185" s="16" t="s">
        <v>183</v>
      </c>
      <c r="F185" s="16">
        <v>6</v>
      </c>
      <c r="G185" s="14" t="s">
        <v>26</v>
      </c>
      <c r="H185" s="14" t="s">
        <v>26</v>
      </c>
      <c r="I185" s="16">
        <v>12</v>
      </c>
      <c r="J185" s="38">
        <v>4</v>
      </c>
      <c r="K185" s="15" t="s">
        <v>26</v>
      </c>
      <c r="L185" s="15" t="s">
        <v>26</v>
      </c>
      <c r="M185" s="38">
        <v>3.5</v>
      </c>
      <c r="N185" s="16">
        <v>8.25</v>
      </c>
      <c r="O185" s="16">
        <v>140</v>
      </c>
      <c r="P185" s="16">
        <v>128</v>
      </c>
      <c r="Q185" s="33" t="s">
        <v>200</v>
      </c>
      <c r="R185" s="40">
        <v>28</v>
      </c>
      <c r="S185" s="40" t="s">
        <v>184</v>
      </c>
      <c r="T185" s="14" t="s">
        <v>125</v>
      </c>
      <c r="U185" s="38" t="s">
        <v>26</v>
      </c>
      <c r="V185" s="16" t="s">
        <v>31</v>
      </c>
      <c r="W185" s="14" t="s">
        <v>31</v>
      </c>
      <c r="X185" s="16" t="s">
        <v>30</v>
      </c>
      <c r="Y185" s="16" t="s">
        <v>30</v>
      </c>
      <c r="Z185" s="32" t="s">
        <v>26</v>
      </c>
      <c r="AA185">
        <f>IFERROR(VLOOKUP(B185, Prices!A:I, 9, FALSE), "")</f>
        <v>88.85</v>
      </c>
    </row>
    <row r="186" spans="1:27" x14ac:dyDescent="0.25">
      <c r="A186" t="s">
        <v>401</v>
      </c>
      <c r="B186" t="str">
        <f t="shared" si="5"/>
        <v>Intel Core i7-7740X</v>
      </c>
      <c r="C186" s="37" t="s">
        <v>249</v>
      </c>
      <c r="D186" s="13" t="s">
        <v>37</v>
      </c>
      <c r="E186" s="16" t="s">
        <v>183</v>
      </c>
      <c r="F186" s="16">
        <v>4</v>
      </c>
      <c r="G186" s="14" t="s">
        <v>26</v>
      </c>
      <c r="H186" s="14" t="s">
        <v>26</v>
      </c>
      <c r="I186" s="16">
        <v>8</v>
      </c>
      <c r="J186" s="38">
        <v>4.5</v>
      </c>
      <c r="K186" s="15" t="s">
        <v>26</v>
      </c>
      <c r="L186" s="15" t="s">
        <v>26</v>
      </c>
      <c r="M186" s="38">
        <v>4.3</v>
      </c>
      <c r="N186" s="16">
        <v>8</v>
      </c>
      <c r="O186" s="16">
        <v>112</v>
      </c>
      <c r="P186" s="16">
        <v>64</v>
      </c>
      <c r="Q186" s="33" t="s">
        <v>143</v>
      </c>
      <c r="R186" s="40">
        <v>16</v>
      </c>
      <c r="S186" s="40" t="s">
        <v>184</v>
      </c>
      <c r="T186" s="14" t="s">
        <v>125</v>
      </c>
      <c r="U186" s="38" t="s">
        <v>26</v>
      </c>
      <c r="V186" s="16" t="s">
        <v>31</v>
      </c>
      <c r="W186" s="14" t="s">
        <v>31</v>
      </c>
      <c r="X186" s="16" t="s">
        <v>30</v>
      </c>
      <c r="Y186" s="16" t="s">
        <v>30</v>
      </c>
      <c r="Z186" s="32" t="s">
        <v>26</v>
      </c>
      <c r="AA186">
        <f>IFERROR(VLOOKUP(B186, Prices!A:I, 9, FALSE), "")</f>
        <v>209.95</v>
      </c>
    </row>
    <row r="187" spans="1:27" x14ac:dyDescent="0.25">
      <c r="A187" t="s">
        <v>401</v>
      </c>
      <c r="B187" t="str">
        <f t="shared" si="5"/>
        <v>Intel Core i5-7640X</v>
      </c>
      <c r="C187" s="37" t="s">
        <v>250</v>
      </c>
      <c r="D187" s="13" t="s">
        <v>41</v>
      </c>
      <c r="E187" s="16" t="s">
        <v>183</v>
      </c>
      <c r="F187" s="16">
        <v>4</v>
      </c>
      <c r="G187" s="14" t="s">
        <v>26</v>
      </c>
      <c r="H187" s="14" t="s">
        <v>26</v>
      </c>
      <c r="I187" s="16">
        <v>4</v>
      </c>
      <c r="J187" s="38">
        <v>4.2</v>
      </c>
      <c r="K187" s="15" t="s">
        <v>26</v>
      </c>
      <c r="L187" s="15" t="s">
        <v>26</v>
      </c>
      <c r="M187" s="38">
        <v>4</v>
      </c>
      <c r="N187" s="16">
        <v>6</v>
      </c>
      <c r="O187" s="16">
        <v>112</v>
      </c>
      <c r="P187" s="16">
        <v>64</v>
      </c>
      <c r="Q187" s="33" t="s">
        <v>143</v>
      </c>
      <c r="R187" s="40">
        <v>16</v>
      </c>
      <c r="S187" s="40" t="s">
        <v>184</v>
      </c>
      <c r="T187" s="14" t="s">
        <v>125</v>
      </c>
      <c r="U187" s="38" t="s">
        <v>26</v>
      </c>
      <c r="V187" s="16" t="s">
        <v>31</v>
      </c>
      <c r="W187" s="14" t="s">
        <v>31</v>
      </c>
      <c r="X187" s="16" t="s">
        <v>30</v>
      </c>
      <c r="Y187" s="16" t="s">
        <v>30</v>
      </c>
      <c r="Z187" s="32" t="s">
        <v>26</v>
      </c>
      <c r="AA187">
        <f>IFERROR(VLOOKUP(B187, Prices!A:I, 9, FALSE), "")</f>
        <v>288.06</v>
      </c>
    </row>
    <row r="188" spans="1:27" ht="120" x14ac:dyDescent="0.25">
      <c r="A188" t="s">
        <v>401</v>
      </c>
      <c r="B188" t="str">
        <f t="shared" si="5"/>
        <v>Intel Core i7-7700T</v>
      </c>
      <c r="C188" s="37" t="s">
        <v>251</v>
      </c>
      <c r="D188" s="13" t="str">
        <f t="shared" ref="D188:D205" si="7">LEFT(C188,2)</f>
        <v>i7</v>
      </c>
      <c r="E188" s="13" t="s">
        <v>252</v>
      </c>
      <c r="F188" s="16">
        <v>4</v>
      </c>
      <c r="G188" s="14" t="s">
        <v>26</v>
      </c>
      <c r="H188" s="14" t="s">
        <v>26</v>
      </c>
      <c r="I188" s="16">
        <v>8</v>
      </c>
      <c r="J188" s="38">
        <v>3.8</v>
      </c>
      <c r="K188" s="15" t="s">
        <v>26</v>
      </c>
      <c r="L188" s="15" t="s">
        <v>26</v>
      </c>
      <c r="M188" s="38">
        <v>2.9</v>
      </c>
      <c r="N188" s="16">
        <v>8</v>
      </c>
      <c r="O188" s="16">
        <v>35</v>
      </c>
      <c r="P188" s="16">
        <v>64</v>
      </c>
      <c r="Q188" s="17" t="s">
        <v>253</v>
      </c>
      <c r="R188" s="40">
        <v>16</v>
      </c>
      <c r="S188" s="40" t="s">
        <v>180</v>
      </c>
      <c r="T188" s="14" t="s">
        <v>254</v>
      </c>
      <c r="U188" s="38">
        <v>1.1499999999999999</v>
      </c>
      <c r="V188" s="16" t="s">
        <v>31</v>
      </c>
      <c r="W188" s="14" t="s">
        <v>31</v>
      </c>
      <c r="X188" s="16" t="s">
        <v>30</v>
      </c>
      <c r="Y188" s="16" t="s">
        <v>31</v>
      </c>
      <c r="Z188" s="32" t="s">
        <v>181</v>
      </c>
      <c r="AA188">
        <f>IFERROR(VLOOKUP(B188, Prices!A:I, 9, FALSE), "")</f>
        <v>0</v>
      </c>
    </row>
    <row r="189" spans="1:27" ht="120" x14ac:dyDescent="0.25">
      <c r="A189" t="s">
        <v>401</v>
      </c>
      <c r="B189" t="str">
        <f t="shared" si="5"/>
        <v>Intel Core i7-7700K</v>
      </c>
      <c r="C189" s="37" t="s">
        <v>255</v>
      </c>
      <c r="D189" s="13" t="str">
        <f t="shared" si="7"/>
        <v>i7</v>
      </c>
      <c r="E189" s="13" t="s">
        <v>252</v>
      </c>
      <c r="F189" s="16">
        <v>4</v>
      </c>
      <c r="G189" s="14" t="s">
        <v>26</v>
      </c>
      <c r="H189" s="14" t="s">
        <v>26</v>
      </c>
      <c r="I189" s="16">
        <v>8</v>
      </c>
      <c r="J189" s="38">
        <v>4.5</v>
      </c>
      <c r="K189" s="15" t="s">
        <v>26</v>
      </c>
      <c r="L189" s="15" t="s">
        <v>26</v>
      </c>
      <c r="M189" s="38">
        <v>4.2</v>
      </c>
      <c r="N189" s="16">
        <v>8</v>
      </c>
      <c r="O189" s="16">
        <v>91</v>
      </c>
      <c r="P189" s="16">
        <v>64</v>
      </c>
      <c r="Q189" s="17" t="s">
        <v>256</v>
      </c>
      <c r="R189" s="40">
        <v>16</v>
      </c>
      <c r="S189" s="40" t="s">
        <v>180</v>
      </c>
      <c r="T189" s="14" t="s">
        <v>254</v>
      </c>
      <c r="U189" s="38">
        <v>1.1499999999999999</v>
      </c>
      <c r="V189" s="16" t="s">
        <v>31</v>
      </c>
      <c r="W189" s="14" t="s">
        <v>31</v>
      </c>
      <c r="X189" s="16" t="s">
        <v>30</v>
      </c>
      <c r="Y189" s="16" t="s">
        <v>30</v>
      </c>
      <c r="Z189" s="32" t="s">
        <v>181</v>
      </c>
      <c r="AA189">
        <f>IFERROR(VLOOKUP(B189, Prices!A:I, 9, FALSE), "")</f>
        <v>188.06</v>
      </c>
    </row>
    <row r="190" spans="1:27" ht="120" x14ac:dyDescent="0.25">
      <c r="A190" t="s">
        <v>401</v>
      </c>
      <c r="B190" t="str">
        <f t="shared" si="5"/>
        <v>Intel Core i7-7700</v>
      </c>
      <c r="C190" s="37" t="s">
        <v>257</v>
      </c>
      <c r="D190" s="13" t="str">
        <f t="shared" si="7"/>
        <v>i7</v>
      </c>
      <c r="E190" s="13" t="s">
        <v>252</v>
      </c>
      <c r="F190" s="16">
        <v>4</v>
      </c>
      <c r="G190" s="14" t="s">
        <v>26</v>
      </c>
      <c r="H190" s="14" t="s">
        <v>26</v>
      </c>
      <c r="I190" s="16">
        <v>8</v>
      </c>
      <c r="J190" s="38">
        <v>4.2</v>
      </c>
      <c r="K190" s="15" t="s">
        <v>26</v>
      </c>
      <c r="L190" s="15" t="s">
        <v>26</v>
      </c>
      <c r="M190" s="38">
        <v>3.6</v>
      </c>
      <c r="N190" s="16">
        <v>8</v>
      </c>
      <c r="O190" s="16">
        <v>65</v>
      </c>
      <c r="P190" s="16">
        <v>64</v>
      </c>
      <c r="Q190" s="17" t="s">
        <v>256</v>
      </c>
      <c r="R190" s="40">
        <v>16</v>
      </c>
      <c r="S190" s="40" t="s">
        <v>180</v>
      </c>
      <c r="T190" s="14" t="s">
        <v>254</v>
      </c>
      <c r="U190" s="38">
        <v>1.1499999999999999</v>
      </c>
      <c r="V190" s="16" t="s">
        <v>31</v>
      </c>
      <c r="W190" s="14" t="s">
        <v>31</v>
      </c>
      <c r="X190" s="16" t="s">
        <v>30</v>
      </c>
      <c r="Y190" s="16" t="s">
        <v>31</v>
      </c>
      <c r="Z190" s="32" t="s">
        <v>181</v>
      </c>
      <c r="AA190">
        <f>IFERROR(VLOOKUP(B190, Prices!A:I, 9, FALSE), "")</f>
        <v>300.62</v>
      </c>
    </row>
    <row r="191" spans="1:27" ht="120" x14ac:dyDescent="0.25">
      <c r="A191" t="s">
        <v>401</v>
      </c>
      <c r="B191" t="str">
        <f t="shared" si="5"/>
        <v>Intel Core i5-7600T</v>
      </c>
      <c r="C191" s="37" t="s">
        <v>258</v>
      </c>
      <c r="D191" s="13" t="str">
        <f t="shared" si="7"/>
        <v>i5</v>
      </c>
      <c r="E191" s="13" t="s">
        <v>252</v>
      </c>
      <c r="F191" s="16">
        <v>4</v>
      </c>
      <c r="G191" s="14" t="s">
        <v>26</v>
      </c>
      <c r="H191" s="14" t="s">
        <v>26</v>
      </c>
      <c r="I191" s="16">
        <v>4</v>
      </c>
      <c r="J191" s="38">
        <v>3.7</v>
      </c>
      <c r="K191" s="15" t="s">
        <v>26</v>
      </c>
      <c r="L191" s="15" t="s">
        <v>26</v>
      </c>
      <c r="M191" s="38">
        <v>2.8</v>
      </c>
      <c r="N191" s="16">
        <v>6</v>
      </c>
      <c r="O191" s="16">
        <v>35</v>
      </c>
      <c r="P191" s="16">
        <v>64</v>
      </c>
      <c r="Q191" s="17" t="s">
        <v>256</v>
      </c>
      <c r="R191" s="40">
        <v>16</v>
      </c>
      <c r="S191" s="40" t="s">
        <v>180</v>
      </c>
      <c r="T191" s="14" t="s">
        <v>254</v>
      </c>
      <c r="U191" s="38">
        <v>1.1000000000000001</v>
      </c>
      <c r="V191" s="16" t="s">
        <v>31</v>
      </c>
      <c r="W191" s="14" t="s">
        <v>31</v>
      </c>
      <c r="X191" s="16" t="s">
        <v>30</v>
      </c>
      <c r="Y191" s="16" t="s">
        <v>31</v>
      </c>
      <c r="Z191" s="32" t="s">
        <v>181</v>
      </c>
      <c r="AA191">
        <f>IFERROR(VLOOKUP(B191, Prices!A:I, 9, FALSE), "")</f>
        <v>0</v>
      </c>
    </row>
    <row r="192" spans="1:27" ht="120" x14ac:dyDescent="0.25">
      <c r="A192" t="s">
        <v>401</v>
      </c>
      <c r="B192" t="str">
        <f t="shared" si="5"/>
        <v>Intel Core i5-7600K</v>
      </c>
      <c r="C192" s="37" t="s">
        <v>259</v>
      </c>
      <c r="D192" s="13" t="str">
        <f t="shared" si="7"/>
        <v>i5</v>
      </c>
      <c r="E192" s="13" t="s">
        <v>252</v>
      </c>
      <c r="F192" s="16">
        <v>4</v>
      </c>
      <c r="G192" s="14" t="s">
        <v>26</v>
      </c>
      <c r="H192" s="14" t="s">
        <v>26</v>
      </c>
      <c r="I192" s="16">
        <v>4</v>
      </c>
      <c r="J192" s="38">
        <v>4.2</v>
      </c>
      <c r="K192" s="15" t="s">
        <v>26</v>
      </c>
      <c r="L192" s="15" t="s">
        <v>26</v>
      </c>
      <c r="M192" s="38">
        <v>3.8</v>
      </c>
      <c r="N192" s="16">
        <v>6</v>
      </c>
      <c r="O192" s="16">
        <v>91</v>
      </c>
      <c r="P192" s="16">
        <v>64</v>
      </c>
      <c r="Q192" s="17" t="s">
        <v>256</v>
      </c>
      <c r="R192" s="40">
        <v>16</v>
      </c>
      <c r="S192" s="40" t="s">
        <v>180</v>
      </c>
      <c r="T192" s="14" t="s">
        <v>254</v>
      </c>
      <c r="U192" s="38">
        <v>1.1499999999999999</v>
      </c>
      <c r="V192" s="16" t="s">
        <v>31</v>
      </c>
      <c r="W192" s="14" t="s">
        <v>31</v>
      </c>
      <c r="X192" s="16" t="s">
        <v>30</v>
      </c>
      <c r="Y192" s="16" t="s">
        <v>30</v>
      </c>
      <c r="Z192" s="32" t="s">
        <v>181</v>
      </c>
      <c r="AA192">
        <f>IFERROR(VLOOKUP(B192, Prices!A:I, 9, FALSE), "")</f>
        <v>121.17</v>
      </c>
    </row>
    <row r="193" spans="1:27" ht="120" x14ac:dyDescent="0.25">
      <c r="A193" t="s">
        <v>401</v>
      </c>
      <c r="B193" t="str">
        <f t="shared" si="5"/>
        <v>Intel Core i5-7600</v>
      </c>
      <c r="C193" s="37" t="s">
        <v>260</v>
      </c>
      <c r="D193" s="13" t="str">
        <f t="shared" si="7"/>
        <v>i5</v>
      </c>
      <c r="E193" s="13" t="s">
        <v>252</v>
      </c>
      <c r="F193" s="16">
        <v>4</v>
      </c>
      <c r="G193" s="14" t="s">
        <v>26</v>
      </c>
      <c r="H193" s="14" t="s">
        <v>26</v>
      </c>
      <c r="I193" s="16">
        <v>4</v>
      </c>
      <c r="J193" s="38">
        <v>4.0999999999999996</v>
      </c>
      <c r="K193" s="15" t="s">
        <v>26</v>
      </c>
      <c r="L193" s="15" t="s">
        <v>26</v>
      </c>
      <c r="M193" s="38">
        <v>3.5</v>
      </c>
      <c r="N193" s="16">
        <v>6</v>
      </c>
      <c r="O193" s="16">
        <v>65</v>
      </c>
      <c r="P193" s="16">
        <v>64</v>
      </c>
      <c r="Q193" s="17" t="s">
        <v>253</v>
      </c>
      <c r="R193" s="40">
        <v>16</v>
      </c>
      <c r="S193" s="40" t="s">
        <v>180</v>
      </c>
      <c r="T193" s="14" t="s">
        <v>254</v>
      </c>
      <c r="U193" s="38">
        <v>1.1499999999999999</v>
      </c>
      <c r="V193" s="16" t="s">
        <v>31</v>
      </c>
      <c r="W193" s="14" t="s">
        <v>31</v>
      </c>
      <c r="X193" s="16" t="s">
        <v>30</v>
      </c>
      <c r="Y193" s="16" t="s">
        <v>31</v>
      </c>
      <c r="Z193" s="32" t="s">
        <v>181</v>
      </c>
      <c r="AA193">
        <f>IFERROR(VLOOKUP(B193, Prices!A:I, 9, FALSE), "")</f>
        <v>124.95</v>
      </c>
    </row>
    <row r="194" spans="1:27" ht="120" x14ac:dyDescent="0.25">
      <c r="A194" t="s">
        <v>401</v>
      </c>
      <c r="B194" t="str">
        <f t="shared" si="5"/>
        <v>Intel Core i5-7500T</v>
      </c>
      <c r="C194" s="37" t="s">
        <v>261</v>
      </c>
      <c r="D194" s="13" t="str">
        <f t="shared" si="7"/>
        <v>i5</v>
      </c>
      <c r="E194" s="13" t="s">
        <v>252</v>
      </c>
      <c r="F194" s="16">
        <v>4</v>
      </c>
      <c r="G194" s="14" t="s">
        <v>26</v>
      </c>
      <c r="H194" s="14" t="s">
        <v>26</v>
      </c>
      <c r="I194" s="16">
        <v>4</v>
      </c>
      <c r="J194" s="38">
        <v>3.3</v>
      </c>
      <c r="K194" s="15" t="s">
        <v>26</v>
      </c>
      <c r="L194" s="15" t="s">
        <v>26</v>
      </c>
      <c r="M194" s="38">
        <v>2.7</v>
      </c>
      <c r="N194" s="16">
        <v>6</v>
      </c>
      <c r="O194" s="16">
        <v>35</v>
      </c>
      <c r="P194" s="16">
        <v>64</v>
      </c>
      <c r="Q194" s="17" t="s">
        <v>256</v>
      </c>
      <c r="R194" s="40">
        <v>16</v>
      </c>
      <c r="S194" s="40" t="s">
        <v>180</v>
      </c>
      <c r="T194" s="14" t="s">
        <v>254</v>
      </c>
      <c r="U194" s="38">
        <v>1.1499999999999999</v>
      </c>
      <c r="V194" s="16" t="s">
        <v>31</v>
      </c>
      <c r="W194" s="14" t="s">
        <v>31</v>
      </c>
      <c r="X194" s="16" t="s">
        <v>30</v>
      </c>
      <c r="Y194" s="16" t="s">
        <v>31</v>
      </c>
      <c r="Z194" s="32" t="s">
        <v>181</v>
      </c>
      <c r="AA194">
        <f>IFERROR(VLOOKUP(B194, Prices!A:I, 9, FALSE), "")</f>
        <v>130.43</v>
      </c>
    </row>
    <row r="195" spans="1:27" ht="120" x14ac:dyDescent="0.25">
      <c r="A195" t="s">
        <v>401</v>
      </c>
      <c r="B195" t="str">
        <f t="shared" ref="B195:B258" si="8">TRIM(A195) &amp; " Core " &amp; TRIM(C195)</f>
        <v>Intel Core i5-7500</v>
      </c>
      <c r="C195" s="37" t="s">
        <v>262</v>
      </c>
      <c r="D195" s="13" t="str">
        <f t="shared" si="7"/>
        <v>i5</v>
      </c>
      <c r="E195" s="13" t="s">
        <v>252</v>
      </c>
      <c r="F195" s="16">
        <v>4</v>
      </c>
      <c r="G195" s="14" t="s">
        <v>26</v>
      </c>
      <c r="H195" s="14" t="s">
        <v>26</v>
      </c>
      <c r="I195" s="16">
        <v>4</v>
      </c>
      <c r="J195" s="38">
        <v>3.8</v>
      </c>
      <c r="K195" s="15" t="s">
        <v>26</v>
      </c>
      <c r="L195" s="15" t="s">
        <v>26</v>
      </c>
      <c r="M195" s="38">
        <v>3.4</v>
      </c>
      <c r="N195" s="16">
        <v>6</v>
      </c>
      <c r="O195" s="16">
        <v>65</v>
      </c>
      <c r="P195" s="16">
        <v>64</v>
      </c>
      <c r="Q195" s="17" t="s">
        <v>256</v>
      </c>
      <c r="R195" s="40">
        <v>16</v>
      </c>
      <c r="S195" s="40" t="s">
        <v>180</v>
      </c>
      <c r="T195" s="14" t="s">
        <v>254</v>
      </c>
      <c r="U195" s="38">
        <v>1.1000000000000001</v>
      </c>
      <c r="V195" s="16" t="s">
        <v>31</v>
      </c>
      <c r="W195" s="14" t="s">
        <v>31</v>
      </c>
      <c r="X195" s="16" t="s">
        <v>30</v>
      </c>
      <c r="Y195" s="16" t="s">
        <v>31</v>
      </c>
      <c r="Z195" s="32" t="s">
        <v>181</v>
      </c>
      <c r="AA195">
        <f>IFERROR(VLOOKUP(B195, Prices!A:I, 9, FALSE), "")</f>
        <v>73.8</v>
      </c>
    </row>
    <row r="196" spans="1:27" ht="120" x14ac:dyDescent="0.25">
      <c r="A196" t="s">
        <v>401</v>
      </c>
      <c r="B196" t="str">
        <f t="shared" si="8"/>
        <v>Intel Core i5-7400T</v>
      </c>
      <c r="C196" s="37" t="s">
        <v>263</v>
      </c>
      <c r="D196" s="13" t="str">
        <f t="shared" si="7"/>
        <v>i5</v>
      </c>
      <c r="E196" s="13" t="s">
        <v>252</v>
      </c>
      <c r="F196" s="16">
        <v>4</v>
      </c>
      <c r="G196" s="14" t="s">
        <v>26</v>
      </c>
      <c r="H196" s="14" t="s">
        <v>26</v>
      </c>
      <c r="I196" s="16">
        <v>4</v>
      </c>
      <c r="J196" s="38">
        <v>3</v>
      </c>
      <c r="K196" s="15" t="s">
        <v>26</v>
      </c>
      <c r="L196" s="15" t="s">
        <v>26</v>
      </c>
      <c r="M196" s="38">
        <v>2.4</v>
      </c>
      <c r="N196" s="16">
        <v>6</v>
      </c>
      <c r="O196" s="16">
        <v>35</v>
      </c>
      <c r="P196" s="16">
        <v>64</v>
      </c>
      <c r="Q196" s="17" t="s">
        <v>256</v>
      </c>
      <c r="R196" s="40">
        <v>16</v>
      </c>
      <c r="S196" s="40" t="s">
        <v>180</v>
      </c>
      <c r="T196" s="14" t="s">
        <v>254</v>
      </c>
      <c r="U196" s="38">
        <v>1</v>
      </c>
      <c r="V196" s="16" t="s">
        <v>31</v>
      </c>
      <c r="W196" s="14" t="s">
        <v>31</v>
      </c>
      <c r="X196" s="16" t="s">
        <v>30</v>
      </c>
      <c r="Y196" s="16" t="s">
        <v>30</v>
      </c>
      <c r="Z196" s="32" t="s">
        <v>181</v>
      </c>
      <c r="AA196">
        <f>IFERROR(VLOOKUP(B196, Prices!A:I, 9, FALSE), "")</f>
        <v>78.02</v>
      </c>
    </row>
    <row r="197" spans="1:27" ht="120" x14ac:dyDescent="0.25">
      <c r="A197" t="s">
        <v>401</v>
      </c>
      <c r="B197" t="str">
        <f t="shared" si="8"/>
        <v>Intel Core i5-7400</v>
      </c>
      <c r="C197" s="37" t="s">
        <v>264</v>
      </c>
      <c r="D197" s="13" t="str">
        <f t="shared" si="7"/>
        <v>i5</v>
      </c>
      <c r="E197" s="13" t="s">
        <v>252</v>
      </c>
      <c r="F197" s="16">
        <v>4</v>
      </c>
      <c r="G197" s="14" t="s">
        <v>26</v>
      </c>
      <c r="H197" s="14" t="s">
        <v>26</v>
      </c>
      <c r="I197" s="16">
        <v>4</v>
      </c>
      <c r="J197" s="38">
        <v>3.5</v>
      </c>
      <c r="K197" s="15" t="s">
        <v>26</v>
      </c>
      <c r="L197" s="15" t="s">
        <v>26</v>
      </c>
      <c r="M197" s="38">
        <v>3</v>
      </c>
      <c r="N197" s="16">
        <v>6</v>
      </c>
      <c r="O197" s="16">
        <v>65</v>
      </c>
      <c r="P197" s="16">
        <v>64</v>
      </c>
      <c r="Q197" s="17" t="s">
        <v>256</v>
      </c>
      <c r="R197" s="40">
        <v>16</v>
      </c>
      <c r="S197" s="40" t="s">
        <v>180</v>
      </c>
      <c r="T197" s="14" t="s">
        <v>254</v>
      </c>
      <c r="U197" s="38">
        <v>1</v>
      </c>
      <c r="V197" s="16" t="s">
        <v>31</v>
      </c>
      <c r="W197" s="14" t="s">
        <v>31</v>
      </c>
      <c r="X197" s="16" t="s">
        <v>30</v>
      </c>
      <c r="Y197" s="16" t="s">
        <v>30</v>
      </c>
      <c r="Z197" s="32" t="s">
        <v>181</v>
      </c>
      <c r="AA197">
        <f>IFERROR(VLOOKUP(B197, Prices!A:I, 9, FALSE), "")</f>
        <v>105.5</v>
      </c>
    </row>
    <row r="198" spans="1:27" ht="120" x14ac:dyDescent="0.25">
      <c r="A198" t="s">
        <v>401</v>
      </c>
      <c r="B198" t="str">
        <f t="shared" si="8"/>
        <v>Intel Core i3-7350K</v>
      </c>
      <c r="C198" s="37" t="s">
        <v>265</v>
      </c>
      <c r="D198" s="13" t="str">
        <f t="shared" si="7"/>
        <v>i3</v>
      </c>
      <c r="E198" s="13" t="s">
        <v>252</v>
      </c>
      <c r="F198" s="16">
        <v>2</v>
      </c>
      <c r="G198" s="14" t="s">
        <v>26</v>
      </c>
      <c r="H198" s="14" t="s">
        <v>26</v>
      </c>
      <c r="I198" s="16">
        <v>4</v>
      </c>
      <c r="J198" s="38" t="s">
        <v>26</v>
      </c>
      <c r="K198" s="15" t="s">
        <v>26</v>
      </c>
      <c r="L198" s="15" t="s">
        <v>26</v>
      </c>
      <c r="M198" s="38">
        <v>4.2</v>
      </c>
      <c r="N198" s="16">
        <v>4</v>
      </c>
      <c r="O198" s="16">
        <v>60</v>
      </c>
      <c r="P198" s="16">
        <v>64</v>
      </c>
      <c r="Q198" s="17" t="s">
        <v>266</v>
      </c>
      <c r="R198" s="40">
        <v>16</v>
      </c>
      <c r="S198" s="40" t="s">
        <v>180</v>
      </c>
      <c r="T198" s="14" t="s">
        <v>254</v>
      </c>
      <c r="U198" s="38">
        <v>1.1499999999999999</v>
      </c>
      <c r="V198" s="16" t="s">
        <v>31</v>
      </c>
      <c r="W198" s="19" t="s">
        <v>30</v>
      </c>
      <c r="X198" s="16" t="s">
        <v>30</v>
      </c>
      <c r="Y198" s="16" t="s">
        <v>30</v>
      </c>
      <c r="Z198" s="32" t="s">
        <v>181</v>
      </c>
      <c r="AA198">
        <f>IFERROR(VLOOKUP(B198, Prices!A:I, 9, FALSE), "")</f>
        <v>0</v>
      </c>
    </row>
    <row r="199" spans="1:27" ht="120" x14ac:dyDescent="0.25">
      <c r="A199" t="s">
        <v>401</v>
      </c>
      <c r="B199" t="str">
        <f t="shared" si="8"/>
        <v>Intel Core i3-7320</v>
      </c>
      <c r="C199" s="37" t="s">
        <v>267</v>
      </c>
      <c r="D199" s="13" t="str">
        <f t="shared" si="7"/>
        <v>i3</v>
      </c>
      <c r="E199" s="13" t="s">
        <v>252</v>
      </c>
      <c r="F199" s="16">
        <v>2</v>
      </c>
      <c r="G199" s="14" t="s">
        <v>26</v>
      </c>
      <c r="H199" s="14" t="s">
        <v>26</v>
      </c>
      <c r="I199" s="16">
        <v>4</v>
      </c>
      <c r="J199" s="38" t="s">
        <v>26</v>
      </c>
      <c r="K199" s="15" t="s">
        <v>26</v>
      </c>
      <c r="L199" s="15" t="s">
        <v>26</v>
      </c>
      <c r="M199" s="38">
        <v>4.0999999999999996</v>
      </c>
      <c r="N199" s="16">
        <v>4</v>
      </c>
      <c r="O199" s="16">
        <v>51</v>
      </c>
      <c r="P199" s="16">
        <v>64</v>
      </c>
      <c r="Q199" s="17" t="s">
        <v>266</v>
      </c>
      <c r="R199" s="40">
        <v>16</v>
      </c>
      <c r="S199" s="40" t="s">
        <v>180</v>
      </c>
      <c r="T199" s="14" t="s">
        <v>254</v>
      </c>
      <c r="U199" s="38">
        <v>1.1499999999999999</v>
      </c>
      <c r="V199" s="16" t="s">
        <v>31</v>
      </c>
      <c r="W199" s="19" t="s">
        <v>30</v>
      </c>
      <c r="X199" s="16" t="s">
        <v>30</v>
      </c>
      <c r="Y199" s="16" t="s">
        <v>30</v>
      </c>
      <c r="Z199" s="32" t="s">
        <v>181</v>
      </c>
      <c r="AA199">
        <f>IFERROR(VLOOKUP(B199, Prices!A:I, 9, FALSE), "")</f>
        <v>99</v>
      </c>
    </row>
    <row r="200" spans="1:27" ht="120" x14ac:dyDescent="0.25">
      <c r="A200" t="s">
        <v>401</v>
      </c>
      <c r="B200" t="str">
        <f t="shared" si="8"/>
        <v>Intel Core i3-7300T</v>
      </c>
      <c r="C200" s="37" t="s">
        <v>268</v>
      </c>
      <c r="D200" s="13" t="str">
        <f t="shared" si="7"/>
        <v>i3</v>
      </c>
      <c r="E200" s="13" t="s">
        <v>252</v>
      </c>
      <c r="F200" s="16">
        <v>2</v>
      </c>
      <c r="G200" s="14" t="s">
        <v>26</v>
      </c>
      <c r="H200" s="14" t="s">
        <v>26</v>
      </c>
      <c r="I200" s="16">
        <v>4</v>
      </c>
      <c r="J200" s="38" t="s">
        <v>26</v>
      </c>
      <c r="K200" s="15" t="s">
        <v>26</v>
      </c>
      <c r="L200" s="15" t="s">
        <v>26</v>
      </c>
      <c r="M200" s="38">
        <v>3.5</v>
      </c>
      <c r="N200" s="16">
        <v>4</v>
      </c>
      <c r="O200" s="16">
        <v>35</v>
      </c>
      <c r="P200" s="16">
        <v>64</v>
      </c>
      <c r="Q200" s="17" t="s">
        <v>266</v>
      </c>
      <c r="R200" s="40">
        <v>16</v>
      </c>
      <c r="S200" s="40" t="s">
        <v>180</v>
      </c>
      <c r="T200" s="14" t="s">
        <v>254</v>
      </c>
      <c r="U200" s="38">
        <v>1.1000000000000001</v>
      </c>
      <c r="V200" s="16" t="s">
        <v>31</v>
      </c>
      <c r="W200" s="19" t="s">
        <v>30</v>
      </c>
      <c r="X200" s="16" t="s">
        <v>30</v>
      </c>
      <c r="Y200" s="16" t="s">
        <v>30</v>
      </c>
      <c r="Z200" s="32" t="s">
        <v>181</v>
      </c>
      <c r="AA200">
        <f>IFERROR(VLOOKUP(B200, Prices!A:I, 9, FALSE), "")</f>
        <v>0</v>
      </c>
    </row>
    <row r="201" spans="1:27" ht="120" x14ac:dyDescent="0.25">
      <c r="A201" t="s">
        <v>401</v>
      </c>
      <c r="B201" t="str">
        <f t="shared" si="8"/>
        <v>Intel Core i3-7300</v>
      </c>
      <c r="C201" s="37" t="s">
        <v>269</v>
      </c>
      <c r="D201" s="13" t="str">
        <f t="shared" si="7"/>
        <v>i3</v>
      </c>
      <c r="E201" s="13" t="s">
        <v>252</v>
      </c>
      <c r="F201" s="16">
        <v>2</v>
      </c>
      <c r="G201" s="14" t="s">
        <v>26</v>
      </c>
      <c r="H201" s="14" t="s">
        <v>26</v>
      </c>
      <c r="I201" s="16">
        <v>4</v>
      </c>
      <c r="J201" s="38" t="s">
        <v>26</v>
      </c>
      <c r="K201" s="15" t="s">
        <v>26</v>
      </c>
      <c r="L201" s="15" t="s">
        <v>26</v>
      </c>
      <c r="M201" s="38">
        <v>4</v>
      </c>
      <c r="N201" s="16">
        <v>4</v>
      </c>
      <c r="O201" s="16">
        <v>51</v>
      </c>
      <c r="P201" s="16">
        <v>64</v>
      </c>
      <c r="Q201" s="17" t="s">
        <v>266</v>
      </c>
      <c r="R201" s="40">
        <v>16</v>
      </c>
      <c r="S201" s="40" t="s">
        <v>180</v>
      </c>
      <c r="T201" s="14" t="s">
        <v>254</v>
      </c>
      <c r="U201" s="38">
        <v>1.1499999999999999</v>
      </c>
      <c r="V201" s="16" t="s">
        <v>31</v>
      </c>
      <c r="W201" s="19" t="s">
        <v>30</v>
      </c>
      <c r="X201" s="16" t="s">
        <v>30</v>
      </c>
      <c r="Y201" s="16" t="s">
        <v>30</v>
      </c>
      <c r="Z201" s="32" t="s">
        <v>181</v>
      </c>
      <c r="AA201">
        <f>IFERROR(VLOOKUP(B201, Prices!A:I, 9, FALSE), "")</f>
        <v>0</v>
      </c>
    </row>
    <row r="202" spans="1:27" ht="120" x14ac:dyDescent="0.25">
      <c r="A202" t="s">
        <v>401</v>
      </c>
      <c r="B202" t="str">
        <f t="shared" si="8"/>
        <v>Intel Core i3-7101TE</v>
      </c>
      <c r="C202" s="37" t="s">
        <v>270</v>
      </c>
      <c r="D202" s="13" t="str">
        <f t="shared" si="7"/>
        <v>i3</v>
      </c>
      <c r="E202" s="13" t="s">
        <v>252</v>
      </c>
      <c r="F202" s="16">
        <v>2</v>
      </c>
      <c r="G202" s="14" t="s">
        <v>26</v>
      </c>
      <c r="H202" s="14" t="s">
        <v>26</v>
      </c>
      <c r="I202" s="16">
        <v>4</v>
      </c>
      <c r="J202" s="38" t="s">
        <v>26</v>
      </c>
      <c r="K202" s="15" t="s">
        <v>26</v>
      </c>
      <c r="L202" s="15" t="s">
        <v>26</v>
      </c>
      <c r="M202" s="38">
        <v>3.4</v>
      </c>
      <c r="N202" s="16">
        <v>3</v>
      </c>
      <c r="O202" s="16">
        <v>35</v>
      </c>
      <c r="P202" s="16">
        <v>64</v>
      </c>
      <c r="Q202" s="17" t="s">
        <v>271</v>
      </c>
      <c r="R202" s="40">
        <v>16</v>
      </c>
      <c r="S202" s="40" t="s">
        <v>180</v>
      </c>
      <c r="T202" s="14" t="s">
        <v>254</v>
      </c>
      <c r="U202" s="38">
        <v>1.1000000000000001</v>
      </c>
      <c r="V202" s="16" t="s">
        <v>31</v>
      </c>
      <c r="W202" s="19" t="s">
        <v>30</v>
      </c>
      <c r="X202" s="16" t="s">
        <v>30</v>
      </c>
      <c r="Y202" s="16" t="s">
        <v>30</v>
      </c>
      <c r="Z202" s="32" t="s">
        <v>272</v>
      </c>
      <c r="AA202">
        <f>IFERROR(VLOOKUP(B202, Prices!A:I, 9, FALSE), "")</f>
        <v>0</v>
      </c>
    </row>
    <row r="203" spans="1:27" ht="120" x14ac:dyDescent="0.25">
      <c r="A203" t="s">
        <v>401</v>
      </c>
      <c r="B203" t="str">
        <f t="shared" si="8"/>
        <v>Intel Core i3-7101E</v>
      </c>
      <c r="C203" s="37" t="s">
        <v>273</v>
      </c>
      <c r="D203" s="13" t="str">
        <f t="shared" si="7"/>
        <v>i3</v>
      </c>
      <c r="E203" s="13" t="s">
        <v>252</v>
      </c>
      <c r="F203" s="16">
        <v>2</v>
      </c>
      <c r="G203" s="14" t="s">
        <v>26</v>
      </c>
      <c r="H203" s="14" t="s">
        <v>26</v>
      </c>
      <c r="I203" s="16">
        <v>4</v>
      </c>
      <c r="J203" s="38" t="s">
        <v>26</v>
      </c>
      <c r="K203" s="15" t="s">
        <v>26</v>
      </c>
      <c r="L203" s="15" t="s">
        <v>26</v>
      </c>
      <c r="M203" s="38">
        <v>3.9</v>
      </c>
      <c r="N203" s="16">
        <v>3</v>
      </c>
      <c r="O203" s="16">
        <v>54</v>
      </c>
      <c r="P203" s="16">
        <v>64</v>
      </c>
      <c r="Q203" s="17" t="s">
        <v>274</v>
      </c>
      <c r="R203" s="40">
        <v>16</v>
      </c>
      <c r="S203" s="40" t="s">
        <v>180</v>
      </c>
      <c r="T203" s="14" t="s">
        <v>254</v>
      </c>
      <c r="U203" s="38">
        <v>1.1000000000000001</v>
      </c>
      <c r="V203" s="16" t="s">
        <v>31</v>
      </c>
      <c r="W203" s="19" t="s">
        <v>30</v>
      </c>
      <c r="X203" s="16" t="s">
        <v>30</v>
      </c>
      <c r="Y203" s="16" t="s">
        <v>30</v>
      </c>
      <c r="Z203" s="32" t="s">
        <v>272</v>
      </c>
      <c r="AA203" t="str">
        <f>IFERROR(VLOOKUP(B203, Prices!A:I, 9, FALSE), "")</f>
        <v/>
      </c>
    </row>
    <row r="204" spans="1:27" ht="120" x14ac:dyDescent="0.25">
      <c r="A204" t="s">
        <v>401</v>
      </c>
      <c r="B204" t="str">
        <f t="shared" si="8"/>
        <v>Intel Core i3-7100T</v>
      </c>
      <c r="C204" s="37" t="s">
        <v>275</v>
      </c>
      <c r="D204" s="13" t="str">
        <f t="shared" si="7"/>
        <v>i3</v>
      </c>
      <c r="E204" s="13" t="s">
        <v>252</v>
      </c>
      <c r="F204" s="16">
        <v>2</v>
      </c>
      <c r="G204" s="14" t="s">
        <v>26</v>
      </c>
      <c r="H204" s="14" t="s">
        <v>26</v>
      </c>
      <c r="I204" s="16">
        <v>4</v>
      </c>
      <c r="J204" s="38" t="s">
        <v>26</v>
      </c>
      <c r="K204" s="15" t="s">
        <v>26</v>
      </c>
      <c r="L204" s="15" t="s">
        <v>26</v>
      </c>
      <c r="M204" s="38">
        <v>3.4</v>
      </c>
      <c r="N204" s="16">
        <v>3</v>
      </c>
      <c r="O204" s="16">
        <v>35</v>
      </c>
      <c r="P204" s="16">
        <v>64</v>
      </c>
      <c r="Q204" s="17" t="s">
        <v>256</v>
      </c>
      <c r="R204" s="40">
        <v>16</v>
      </c>
      <c r="S204" s="40" t="s">
        <v>180</v>
      </c>
      <c r="T204" s="14" t="s">
        <v>254</v>
      </c>
      <c r="U204" s="38">
        <v>1.1000000000000001</v>
      </c>
      <c r="V204" s="16" t="s">
        <v>31</v>
      </c>
      <c r="W204" s="19" t="s">
        <v>30</v>
      </c>
      <c r="X204" s="16" t="s">
        <v>30</v>
      </c>
      <c r="Y204" s="16" t="s">
        <v>30</v>
      </c>
      <c r="Z204" s="32" t="s">
        <v>181</v>
      </c>
      <c r="AA204">
        <f>IFERROR(VLOOKUP(B204, Prices!A:I, 9, FALSE), "")</f>
        <v>0</v>
      </c>
    </row>
    <row r="205" spans="1:27" ht="120" x14ac:dyDescent="0.25">
      <c r="A205" t="s">
        <v>401</v>
      </c>
      <c r="B205" t="str">
        <f t="shared" si="8"/>
        <v>Intel Core i3-7100</v>
      </c>
      <c r="C205" s="37" t="s">
        <v>276</v>
      </c>
      <c r="D205" s="13" t="str">
        <f t="shared" si="7"/>
        <v>i3</v>
      </c>
      <c r="E205" s="13" t="s">
        <v>252</v>
      </c>
      <c r="F205" s="16">
        <v>2</v>
      </c>
      <c r="G205" s="14" t="s">
        <v>26</v>
      </c>
      <c r="H205" s="14" t="s">
        <v>26</v>
      </c>
      <c r="I205" s="16">
        <v>4</v>
      </c>
      <c r="J205" s="38" t="s">
        <v>26</v>
      </c>
      <c r="K205" s="15" t="s">
        <v>26</v>
      </c>
      <c r="L205" s="15" t="s">
        <v>26</v>
      </c>
      <c r="M205" s="38">
        <v>3.9</v>
      </c>
      <c r="N205" s="16">
        <v>3</v>
      </c>
      <c r="O205" s="16">
        <v>51</v>
      </c>
      <c r="P205" s="16">
        <v>64</v>
      </c>
      <c r="Q205" s="17" t="s">
        <v>256</v>
      </c>
      <c r="R205" s="40">
        <v>16</v>
      </c>
      <c r="S205" s="40" t="s">
        <v>180</v>
      </c>
      <c r="T205" s="14" t="s">
        <v>254</v>
      </c>
      <c r="U205" s="38">
        <v>1.1000000000000001</v>
      </c>
      <c r="V205" s="16" t="s">
        <v>31</v>
      </c>
      <c r="W205" s="19" t="s">
        <v>30</v>
      </c>
      <c r="X205" s="16" t="s">
        <v>30</v>
      </c>
      <c r="Y205" s="16" t="s">
        <v>30</v>
      </c>
      <c r="Z205" s="32" t="s">
        <v>181</v>
      </c>
      <c r="AA205">
        <f>IFERROR(VLOOKUP(B205, Prices!A:I, 9, FALSE), "")</f>
        <v>52.02</v>
      </c>
    </row>
    <row r="206" spans="1:27" x14ac:dyDescent="0.25">
      <c r="A206" t="s">
        <v>401</v>
      </c>
      <c r="B206" t="str">
        <f t="shared" si="8"/>
        <v>Intel Core i7-6950X</v>
      </c>
      <c r="C206" s="37" t="s">
        <v>277</v>
      </c>
      <c r="D206" s="13" t="s">
        <v>37</v>
      </c>
      <c r="E206" s="16" t="s">
        <v>183</v>
      </c>
      <c r="F206" s="16">
        <v>10</v>
      </c>
      <c r="G206" s="14" t="s">
        <v>26</v>
      </c>
      <c r="H206" s="14" t="s">
        <v>26</v>
      </c>
      <c r="I206" s="16">
        <v>20</v>
      </c>
      <c r="J206" s="38">
        <v>4</v>
      </c>
      <c r="K206" s="15" t="s">
        <v>26</v>
      </c>
      <c r="L206" s="15" t="s">
        <v>26</v>
      </c>
      <c r="M206" s="38">
        <v>3</v>
      </c>
      <c r="N206" s="16">
        <v>25</v>
      </c>
      <c r="O206" s="16">
        <v>140</v>
      </c>
      <c r="P206" s="16">
        <v>128</v>
      </c>
      <c r="Q206" s="33" t="s">
        <v>278</v>
      </c>
      <c r="R206" s="40">
        <v>40</v>
      </c>
      <c r="S206" s="40" t="s">
        <v>279</v>
      </c>
      <c r="T206" s="14" t="s">
        <v>125</v>
      </c>
      <c r="U206" s="38" t="s">
        <v>26</v>
      </c>
      <c r="V206" s="16" t="s">
        <v>30</v>
      </c>
      <c r="W206" s="14" t="s">
        <v>31</v>
      </c>
      <c r="X206" s="16" t="s">
        <v>31</v>
      </c>
      <c r="Y206" s="16" t="s">
        <v>30</v>
      </c>
      <c r="Z206" s="32" t="s">
        <v>26</v>
      </c>
      <c r="AA206">
        <f>IFERROR(VLOOKUP(B206, Prices!A:I, 9, FALSE), "")</f>
        <v>0</v>
      </c>
    </row>
    <row r="207" spans="1:27" x14ac:dyDescent="0.25">
      <c r="A207" t="s">
        <v>401</v>
      </c>
      <c r="B207" t="str">
        <f t="shared" si="8"/>
        <v>Intel Core i7-6900K</v>
      </c>
      <c r="C207" s="37" t="s">
        <v>280</v>
      </c>
      <c r="D207" s="13" t="s">
        <v>37</v>
      </c>
      <c r="E207" s="16" t="s">
        <v>183</v>
      </c>
      <c r="F207" s="16">
        <v>8</v>
      </c>
      <c r="G207" s="14" t="s">
        <v>26</v>
      </c>
      <c r="H207" s="14" t="s">
        <v>26</v>
      </c>
      <c r="I207" s="16">
        <v>16</v>
      </c>
      <c r="J207" s="38">
        <v>4</v>
      </c>
      <c r="K207" s="15" t="s">
        <v>26</v>
      </c>
      <c r="L207" s="15" t="s">
        <v>26</v>
      </c>
      <c r="M207" s="38">
        <v>3.2</v>
      </c>
      <c r="N207" s="16">
        <v>20</v>
      </c>
      <c r="O207" s="16">
        <v>140</v>
      </c>
      <c r="P207" s="16">
        <v>128</v>
      </c>
      <c r="Q207" s="33" t="s">
        <v>278</v>
      </c>
      <c r="R207" s="40">
        <v>40</v>
      </c>
      <c r="S207" s="40" t="s">
        <v>279</v>
      </c>
      <c r="T207" s="14" t="s">
        <v>125</v>
      </c>
      <c r="U207" s="38" t="s">
        <v>26</v>
      </c>
      <c r="V207" s="16" t="s">
        <v>30</v>
      </c>
      <c r="W207" s="14" t="s">
        <v>31</v>
      </c>
      <c r="X207" s="16" t="s">
        <v>31</v>
      </c>
      <c r="Y207" s="16" t="s">
        <v>30</v>
      </c>
      <c r="Z207" s="32" t="s">
        <v>26</v>
      </c>
      <c r="AA207">
        <f>IFERROR(VLOOKUP(B207, Prices!A:I, 9, FALSE), "")</f>
        <v>329.95</v>
      </c>
    </row>
    <row r="208" spans="1:27" x14ac:dyDescent="0.25">
      <c r="A208" t="s">
        <v>401</v>
      </c>
      <c r="B208" t="str">
        <f t="shared" si="8"/>
        <v>Intel Core i7-6850K</v>
      </c>
      <c r="C208" s="37" t="s">
        <v>281</v>
      </c>
      <c r="D208" s="13" t="s">
        <v>37</v>
      </c>
      <c r="E208" s="16" t="s">
        <v>183</v>
      </c>
      <c r="F208" s="16">
        <v>6</v>
      </c>
      <c r="G208" s="14" t="s">
        <v>26</v>
      </c>
      <c r="H208" s="14" t="s">
        <v>26</v>
      </c>
      <c r="I208" s="16">
        <v>12</v>
      </c>
      <c r="J208" s="38">
        <v>4</v>
      </c>
      <c r="K208" s="15" t="s">
        <v>26</v>
      </c>
      <c r="L208" s="15" t="s">
        <v>26</v>
      </c>
      <c r="M208" s="38">
        <v>3.6</v>
      </c>
      <c r="N208" s="16">
        <v>15</v>
      </c>
      <c r="O208" s="16">
        <v>140</v>
      </c>
      <c r="P208" s="16">
        <v>128</v>
      </c>
      <c r="Q208" s="33" t="s">
        <v>278</v>
      </c>
      <c r="R208" s="40">
        <v>40</v>
      </c>
      <c r="S208" s="40" t="s">
        <v>279</v>
      </c>
      <c r="T208" s="14" t="s">
        <v>125</v>
      </c>
      <c r="U208" s="38" t="s">
        <v>26</v>
      </c>
      <c r="V208" s="16" t="s">
        <v>30</v>
      </c>
      <c r="W208" s="14" t="s">
        <v>31</v>
      </c>
      <c r="X208" s="16" t="s">
        <v>31</v>
      </c>
      <c r="Y208" s="16" t="s">
        <v>30</v>
      </c>
      <c r="Z208" s="32" t="s">
        <v>26</v>
      </c>
      <c r="AA208">
        <f>IFERROR(VLOOKUP(B208, Prices!A:I, 9, FALSE), "")</f>
        <v>0</v>
      </c>
    </row>
    <row r="209" spans="1:27" x14ac:dyDescent="0.25">
      <c r="A209" t="s">
        <v>401</v>
      </c>
      <c r="B209" t="str">
        <f t="shared" si="8"/>
        <v>Intel Core i7-6800K</v>
      </c>
      <c r="C209" s="37" t="s">
        <v>282</v>
      </c>
      <c r="D209" s="13" t="s">
        <v>37</v>
      </c>
      <c r="E209" s="16" t="s">
        <v>183</v>
      </c>
      <c r="F209" s="16">
        <v>6</v>
      </c>
      <c r="G209" s="14" t="s">
        <v>26</v>
      </c>
      <c r="H209" s="14" t="s">
        <v>26</v>
      </c>
      <c r="I209" s="16">
        <v>12</v>
      </c>
      <c r="J209" s="38">
        <v>3.8</v>
      </c>
      <c r="K209" s="15" t="s">
        <v>26</v>
      </c>
      <c r="L209" s="15" t="s">
        <v>26</v>
      </c>
      <c r="M209" s="38">
        <v>3.4</v>
      </c>
      <c r="N209" s="16">
        <v>15</v>
      </c>
      <c r="O209" s="16">
        <v>140</v>
      </c>
      <c r="P209" s="16">
        <v>128</v>
      </c>
      <c r="Q209" s="33" t="s">
        <v>278</v>
      </c>
      <c r="R209" s="40">
        <v>28</v>
      </c>
      <c r="S209" s="40" t="s">
        <v>279</v>
      </c>
      <c r="T209" s="14" t="s">
        <v>125</v>
      </c>
      <c r="U209" s="38" t="s">
        <v>26</v>
      </c>
      <c r="V209" s="16" t="s">
        <v>30</v>
      </c>
      <c r="W209" s="14" t="s">
        <v>31</v>
      </c>
      <c r="X209" s="16" t="s">
        <v>31</v>
      </c>
      <c r="Y209" s="16" t="s">
        <v>30</v>
      </c>
      <c r="Z209" s="32" t="s">
        <v>26</v>
      </c>
      <c r="AA209">
        <f>IFERROR(VLOOKUP(B209, Prices!A:I, 9, FALSE), "")</f>
        <v>72.98</v>
      </c>
    </row>
    <row r="210" spans="1:27" ht="120" x14ac:dyDescent="0.25">
      <c r="A210" t="s">
        <v>401</v>
      </c>
      <c r="B210" t="str">
        <f t="shared" si="8"/>
        <v>Intel Core i5-6685R</v>
      </c>
      <c r="C210" s="37" t="s">
        <v>283</v>
      </c>
      <c r="D210" s="13" t="str">
        <f t="shared" ref="D210:D234" si="9">LEFT(C210,2)</f>
        <v>i5</v>
      </c>
      <c r="E210" s="13" t="s">
        <v>284</v>
      </c>
      <c r="F210" s="16">
        <v>4</v>
      </c>
      <c r="G210" s="14" t="s">
        <v>26</v>
      </c>
      <c r="H210" s="14" t="s">
        <v>26</v>
      </c>
      <c r="I210" s="16">
        <v>4</v>
      </c>
      <c r="J210" s="38">
        <v>3.8</v>
      </c>
      <c r="K210" s="15" t="s">
        <v>26</v>
      </c>
      <c r="L210" s="15" t="s">
        <v>26</v>
      </c>
      <c r="M210" s="38">
        <v>3.2</v>
      </c>
      <c r="N210" s="16">
        <v>6</v>
      </c>
      <c r="O210" s="16">
        <v>65</v>
      </c>
      <c r="P210" s="16">
        <v>64</v>
      </c>
      <c r="Q210" s="17" t="s">
        <v>285</v>
      </c>
      <c r="R210" s="40">
        <v>16</v>
      </c>
      <c r="S210" s="40" t="s">
        <v>286</v>
      </c>
      <c r="T210" s="16" t="s">
        <v>287</v>
      </c>
      <c r="U210" s="38">
        <v>1.1499999999999999</v>
      </c>
      <c r="V210" s="16" t="s">
        <v>30</v>
      </c>
      <c r="W210" s="14" t="s">
        <v>31</v>
      </c>
      <c r="X210" s="16" t="s">
        <v>30</v>
      </c>
      <c r="Y210" s="16" t="s">
        <v>30</v>
      </c>
      <c r="Z210" s="32" t="s">
        <v>288</v>
      </c>
      <c r="AA210" t="str">
        <f>IFERROR(VLOOKUP(B210, Prices!A:I, 9, FALSE), "")</f>
        <v/>
      </c>
    </row>
    <row r="211" spans="1:27" ht="120" x14ac:dyDescent="0.25">
      <c r="A211" t="s">
        <v>401</v>
      </c>
      <c r="B211" t="str">
        <f t="shared" si="8"/>
        <v>Intel Core i5-6585R</v>
      </c>
      <c r="C211" s="37" t="s">
        <v>289</v>
      </c>
      <c r="D211" s="13" t="str">
        <f t="shared" si="9"/>
        <v>i5</v>
      </c>
      <c r="E211" s="13" t="s">
        <v>284</v>
      </c>
      <c r="F211" s="16">
        <v>4</v>
      </c>
      <c r="G211" s="14" t="s">
        <v>26</v>
      </c>
      <c r="H211" s="14" t="s">
        <v>26</v>
      </c>
      <c r="I211" s="16">
        <v>4</v>
      </c>
      <c r="J211" s="38">
        <v>3.6</v>
      </c>
      <c r="K211" s="15" t="s">
        <v>26</v>
      </c>
      <c r="L211" s="15" t="s">
        <v>26</v>
      </c>
      <c r="M211" s="38">
        <v>2.8</v>
      </c>
      <c r="N211" s="16">
        <v>6</v>
      </c>
      <c r="O211" s="16">
        <v>65</v>
      </c>
      <c r="P211" s="16">
        <v>64</v>
      </c>
      <c r="Q211" s="17" t="s">
        <v>285</v>
      </c>
      <c r="R211" s="40">
        <v>16</v>
      </c>
      <c r="S211" s="40" t="s">
        <v>286</v>
      </c>
      <c r="T211" s="16" t="s">
        <v>287</v>
      </c>
      <c r="U211" s="38">
        <v>1.1000000000000001</v>
      </c>
      <c r="V211" s="16" t="s">
        <v>30</v>
      </c>
      <c r="W211" s="14" t="s">
        <v>31</v>
      </c>
      <c r="X211" s="16" t="s">
        <v>30</v>
      </c>
      <c r="Y211" s="16" t="s">
        <v>30</v>
      </c>
      <c r="Z211" s="32" t="s">
        <v>288</v>
      </c>
      <c r="AA211" t="str">
        <f>IFERROR(VLOOKUP(B211, Prices!A:I, 9, FALSE), "")</f>
        <v/>
      </c>
    </row>
    <row r="212" spans="1:27" ht="120" x14ac:dyDescent="0.25">
      <c r="A212" t="s">
        <v>401</v>
      </c>
      <c r="B212" t="str">
        <f t="shared" si="8"/>
        <v>Intel Core i5-6402P</v>
      </c>
      <c r="C212" s="37" t="s">
        <v>290</v>
      </c>
      <c r="D212" s="13" t="str">
        <f t="shared" si="9"/>
        <v>i5</v>
      </c>
      <c r="E212" s="13" t="s">
        <v>284</v>
      </c>
      <c r="F212" s="16">
        <v>4</v>
      </c>
      <c r="G212" s="14" t="s">
        <v>26</v>
      </c>
      <c r="H212" s="14" t="s">
        <v>26</v>
      </c>
      <c r="I212" s="16">
        <v>4</v>
      </c>
      <c r="J212" s="38">
        <v>3.4</v>
      </c>
      <c r="K212" s="15" t="s">
        <v>26</v>
      </c>
      <c r="L212" s="15" t="s">
        <v>26</v>
      </c>
      <c r="M212" s="38">
        <v>2.8</v>
      </c>
      <c r="N212" s="16">
        <v>6</v>
      </c>
      <c r="O212" s="16">
        <v>65</v>
      </c>
      <c r="P212" s="16">
        <v>64</v>
      </c>
      <c r="Q212" s="17" t="s">
        <v>285</v>
      </c>
      <c r="R212" s="40">
        <v>16</v>
      </c>
      <c r="S212" s="40" t="s">
        <v>286</v>
      </c>
      <c r="T212" s="16" t="s">
        <v>291</v>
      </c>
      <c r="U212" s="38">
        <v>0.95</v>
      </c>
      <c r="V212" s="16" t="s">
        <v>30</v>
      </c>
      <c r="W212" s="14" t="s">
        <v>31</v>
      </c>
      <c r="X212" s="16" t="s">
        <v>30</v>
      </c>
      <c r="Y212" s="16" t="s">
        <v>30</v>
      </c>
      <c r="Z212" s="32" t="s">
        <v>288</v>
      </c>
      <c r="AA212">
        <f>IFERROR(VLOOKUP(B212, Prices!A:I, 9, FALSE), "")</f>
        <v>0</v>
      </c>
    </row>
    <row r="213" spans="1:27" ht="120" x14ac:dyDescent="0.25">
      <c r="A213" t="s">
        <v>401</v>
      </c>
      <c r="B213" t="str">
        <f t="shared" si="8"/>
        <v>Intel Core i3-6098P</v>
      </c>
      <c r="C213" s="37" t="s">
        <v>292</v>
      </c>
      <c r="D213" s="13" t="str">
        <f t="shared" si="9"/>
        <v>i3</v>
      </c>
      <c r="E213" s="13" t="s">
        <v>284</v>
      </c>
      <c r="F213" s="16">
        <v>2</v>
      </c>
      <c r="G213" s="14" t="s">
        <v>26</v>
      </c>
      <c r="H213" s="14" t="s">
        <v>26</v>
      </c>
      <c r="I213" s="16">
        <v>4</v>
      </c>
      <c r="J213" s="38" t="s">
        <v>26</v>
      </c>
      <c r="K213" s="15" t="s">
        <v>26</v>
      </c>
      <c r="L213" s="15" t="s">
        <v>26</v>
      </c>
      <c r="M213" s="38">
        <v>3.6</v>
      </c>
      <c r="N213" s="16">
        <v>3</v>
      </c>
      <c r="O213" s="16">
        <v>54</v>
      </c>
      <c r="P213" s="16">
        <v>64</v>
      </c>
      <c r="Q213" s="17" t="s">
        <v>285</v>
      </c>
      <c r="R213" s="40">
        <v>16</v>
      </c>
      <c r="S213" s="40" t="s">
        <v>286</v>
      </c>
      <c r="T213" s="16" t="s">
        <v>291</v>
      </c>
      <c r="U213" s="38">
        <v>1.05</v>
      </c>
      <c r="V213" s="16" t="s">
        <v>30</v>
      </c>
      <c r="W213" s="19" t="s">
        <v>30</v>
      </c>
      <c r="X213" s="16" t="s">
        <v>30</v>
      </c>
      <c r="Y213" s="16" t="s">
        <v>30</v>
      </c>
      <c r="Z213" s="32" t="s">
        <v>288</v>
      </c>
      <c r="AA213">
        <f>IFERROR(VLOOKUP(B213, Prices!A:I, 9, FALSE), "")</f>
        <v>59</v>
      </c>
    </row>
    <row r="214" spans="1:27" ht="120" x14ac:dyDescent="0.25">
      <c r="A214" t="s">
        <v>401</v>
      </c>
      <c r="B214" t="str">
        <f t="shared" si="8"/>
        <v>Intel Core i7-6700T</v>
      </c>
      <c r="C214" s="37" t="s">
        <v>293</v>
      </c>
      <c r="D214" s="13" t="str">
        <f t="shared" si="9"/>
        <v>i7</v>
      </c>
      <c r="E214" s="13" t="s">
        <v>284</v>
      </c>
      <c r="F214" s="16">
        <v>4</v>
      </c>
      <c r="G214" s="14" t="s">
        <v>26</v>
      </c>
      <c r="H214" s="14" t="s">
        <v>26</v>
      </c>
      <c r="I214" s="16">
        <v>8</v>
      </c>
      <c r="J214" s="38">
        <v>3.6</v>
      </c>
      <c r="K214" s="15" t="s">
        <v>26</v>
      </c>
      <c r="L214" s="15" t="s">
        <v>26</v>
      </c>
      <c r="M214" s="38">
        <v>2.8</v>
      </c>
      <c r="N214" s="16">
        <v>8</v>
      </c>
      <c r="O214" s="16">
        <v>35</v>
      </c>
      <c r="P214" s="16">
        <v>64</v>
      </c>
      <c r="Q214" s="17" t="s">
        <v>285</v>
      </c>
      <c r="R214" s="40">
        <v>16</v>
      </c>
      <c r="S214" s="40" t="s">
        <v>286</v>
      </c>
      <c r="T214" s="16" t="s">
        <v>294</v>
      </c>
      <c r="U214" s="38">
        <v>1.1499999999999999</v>
      </c>
      <c r="V214" s="16" t="s">
        <v>30</v>
      </c>
      <c r="W214" s="14" t="s">
        <v>31</v>
      </c>
      <c r="X214" s="16" t="s">
        <v>30</v>
      </c>
      <c r="Y214" s="16" t="s">
        <v>31</v>
      </c>
      <c r="Z214" s="32" t="s">
        <v>288</v>
      </c>
      <c r="AA214">
        <f>IFERROR(VLOOKUP(B214, Prices!A:I, 9, FALSE), "")</f>
        <v>0</v>
      </c>
    </row>
    <row r="215" spans="1:27" ht="120" x14ac:dyDescent="0.25">
      <c r="A215" t="s">
        <v>401</v>
      </c>
      <c r="B215" t="str">
        <f t="shared" si="8"/>
        <v>Intel Core i7-6700K</v>
      </c>
      <c r="C215" s="37" t="s">
        <v>295</v>
      </c>
      <c r="D215" s="13" t="str">
        <f t="shared" si="9"/>
        <v>i7</v>
      </c>
      <c r="E215" s="13" t="s">
        <v>284</v>
      </c>
      <c r="F215" s="16">
        <v>4</v>
      </c>
      <c r="G215" s="14" t="s">
        <v>26</v>
      </c>
      <c r="H215" s="14" t="s">
        <v>26</v>
      </c>
      <c r="I215" s="16">
        <v>8</v>
      </c>
      <c r="J215" s="38">
        <v>4.2</v>
      </c>
      <c r="K215" s="15" t="s">
        <v>26</v>
      </c>
      <c r="L215" s="15" t="s">
        <v>26</v>
      </c>
      <c r="M215" s="38">
        <v>4</v>
      </c>
      <c r="N215" s="16">
        <v>8</v>
      </c>
      <c r="O215" s="16">
        <v>91</v>
      </c>
      <c r="P215" s="16">
        <v>64</v>
      </c>
      <c r="Q215" s="17" t="s">
        <v>285</v>
      </c>
      <c r="R215" s="40">
        <v>16</v>
      </c>
      <c r="S215" s="40" t="s">
        <v>286</v>
      </c>
      <c r="T215" s="16" t="s">
        <v>294</v>
      </c>
      <c r="U215" s="38">
        <v>1.1499999999999999</v>
      </c>
      <c r="V215" s="16" t="s">
        <v>30</v>
      </c>
      <c r="W215" s="14" t="s">
        <v>31</v>
      </c>
      <c r="X215" s="16" t="s">
        <v>30</v>
      </c>
      <c r="Y215" s="16" t="s">
        <v>30</v>
      </c>
      <c r="Z215" s="32" t="s">
        <v>288</v>
      </c>
      <c r="AA215">
        <f>IFERROR(VLOOKUP(B215, Prices!A:I, 9, FALSE), "")</f>
        <v>207.8</v>
      </c>
    </row>
    <row r="216" spans="1:27" ht="120" x14ac:dyDescent="0.25">
      <c r="A216" t="s">
        <v>401</v>
      </c>
      <c r="B216" t="str">
        <f t="shared" si="8"/>
        <v>Intel Core i7-6700</v>
      </c>
      <c r="C216" s="37" t="s">
        <v>296</v>
      </c>
      <c r="D216" s="13" t="str">
        <f t="shared" si="9"/>
        <v>i7</v>
      </c>
      <c r="E216" s="13" t="s">
        <v>284</v>
      </c>
      <c r="F216" s="16">
        <v>4</v>
      </c>
      <c r="G216" s="14" t="s">
        <v>26</v>
      </c>
      <c r="H216" s="14" t="s">
        <v>26</v>
      </c>
      <c r="I216" s="16">
        <v>8</v>
      </c>
      <c r="J216" s="38">
        <v>4</v>
      </c>
      <c r="K216" s="15" t="s">
        <v>26</v>
      </c>
      <c r="L216" s="15" t="s">
        <v>26</v>
      </c>
      <c r="M216" s="38">
        <v>3.4</v>
      </c>
      <c r="N216" s="16">
        <v>8</v>
      </c>
      <c r="O216" s="16">
        <v>65</v>
      </c>
      <c r="P216" s="16">
        <v>64</v>
      </c>
      <c r="Q216" s="17" t="s">
        <v>285</v>
      </c>
      <c r="R216" s="40">
        <v>16</v>
      </c>
      <c r="S216" s="40" t="s">
        <v>286</v>
      </c>
      <c r="T216" s="16" t="s">
        <v>294</v>
      </c>
      <c r="U216" s="38">
        <v>1.1499999999999999</v>
      </c>
      <c r="V216" s="16" t="s">
        <v>30</v>
      </c>
      <c r="W216" s="14" t="s">
        <v>31</v>
      </c>
      <c r="X216" s="16" t="s">
        <v>30</v>
      </c>
      <c r="Y216" s="16" t="s">
        <v>31</v>
      </c>
      <c r="Z216" s="32" t="s">
        <v>288</v>
      </c>
      <c r="AA216">
        <f>IFERROR(VLOOKUP(B216, Prices!A:I, 9, FALSE), "")</f>
        <v>99.99</v>
      </c>
    </row>
    <row r="217" spans="1:27" ht="120" x14ac:dyDescent="0.25">
      <c r="A217" t="s">
        <v>401</v>
      </c>
      <c r="B217" t="str">
        <f t="shared" si="8"/>
        <v>Intel Core i5-6600T</v>
      </c>
      <c r="C217" s="37" t="s">
        <v>297</v>
      </c>
      <c r="D217" s="13" t="str">
        <f t="shared" si="9"/>
        <v>i5</v>
      </c>
      <c r="E217" s="13" t="s">
        <v>284</v>
      </c>
      <c r="F217" s="16">
        <v>4</v>
      </c>
      <c r="G217" s="14" t="s">
        <v>26</v>
      </c>
      <c r="H217" s="14" t="s">
        <v>26</v>
      </c>
      <c r="I217" s="16">
        <v>4</v>
      </c>
      <c r="J217" s="38">
        <v>3.5</v>
      </c>
      <c r="K217" s="15" t="s">
        <v>26</v>
      </c>
      <c r="L217" s="15" t="s">
        <v>26</v>
      </c>
      <c r="M217" s="38">
        <v>2.7</v>
      </c>
      <c r="N217" s="16">
        <v>6</v>
      </c>
      <c r="O217" s="16">
        <v>35</v>
      </c>
      <c r="P217" s="16">
        <v>64</v>
      </c>
      <c r="Q217" s="17" t="s">
        <v>285</v>
      </c>
      <c r="R217" s="40">
        <v>16</v>
      </c>
      <c r="S217" s="40" t="s">
        <v>286</v>
      </c>
      <c r="T217" s="16" t="s">
        <v>294</v>
      </c>
      <c r="U217" s="38">
        <v>1.1000000000000001</v>
      </c>
      <c r="V217" s="16" t="s">
        <v>30</v>
      </c>
      <c r="W217" s="14" t="s">
        <v>31</v>
      </c>
      <c r="X217" s="16" t="s">
        <v>30</v>
      </c>
      <c r="Y217" s="16" t="s">
        <v>31</v>
      </c>
      <c r="Z217" s="32" t="s">
        <v>288</v>
      </c>
      <c r="AA217">
        <f>IFERROR(VLOOKUP(B217, Prices!A:I, 9, FALSE), "")</f>
        <v>0</v>
      </c>
    </row>
    <row r="218" spans="1:27" ht="120" x14ac:dyDescent="0.25">
      <c r="A218" t="s">
        <v>401</v>
      </c>
      <c r="B218" t="str">
        <f t="shared" si="8"/>
        <v>Intel Core i5-6600K</v>
      </c>
      <c r="C218" s="37" t="s">
        <v>298</v>
      </c>
      <c r="D218" s="13" t="str">
        <f t="shared" si="9"/>
        <v>i5</v>
      </c>
      <c r="E218" s="13" t="s">
        <v>284</v>
      </c>
      <c r="F218" s="16">
        <v>4</v>
      </c>
      <c r="G218" s="14" t="s">
        <v>26</v>
      </c>
      <c r="H218" s="14" t="s">
        <v>26</v>
      </c>
      <c r="I218" s="16">
        <v>4</v>
      </c>
      <c r="J218" s="38">
        <v>3.9</v>
      </c>
      <c r="K218" s="15" t="s">
        <v>26</v>
      </c>
      <c r="L218" s="15" t="s">
        <v>26</v>
      </c>
      <c r="M218" s="38">
        <v>3.5</v>
      </c>
      <c r="N218" s="16">
        <v>6</v>
      </c>
      <c r="O218" s="16">
        <v>91</v>
      </c>
      <c r="P218" s="16">
        <v>64</v>
      </c>
      <c r="Q218" s="17" t="s">
        <v>285</v>
      </c>
      <c r="R218" s="40">
        <v>16</v>
      </c>
      <c r="S218" s="40" t="s">
        <v>286</v>
      </c>
      <c r="T218" s="16" t="s">
        <v>294</v>
      </c>
      <c r="U218" s="38">
        <v>1.1499999999999999</v>
      </c>
      <c r="V218" s="16" t="s">
        <v>30</v>
      </c>
      <c r="W218" s="14" t="s">
        <v>31</v>
      </c>
      <c r="X218" s="16" t="s">
        <v>30</v>
      </c>
      <c r="Y218" s="16" t="s">
        <v>30</v>
      </c>
      <c r="Z218" s="32" t="s">
        <v>288</v>
      </c>
      <c r="AA218">
        <f>IFERROR(VLOOKUP(B218, Prices!A:I, 9, FALSE), "")</f>
        <v>195.97</v>
      </c>
    </row>
    <row r="219" spans="1:27" ht="120" x14ac:dyDescent="0.25">
      <c r="A219" t="s">
        <v>401</v>
      </c>
      <c r="B219" t="str">
        <f t="shared" si="8"/>
        <v>Intel Core i5-6600</v>
      </c>
      <c r="C219" s="37" t="s">
        <v>299</v>
      </c>
      <c r="D219" s="13" t="str">
        <f t="shared" si="9"/>
        <v>i5</v>
      </c>
      <c r="E219" s="13" t="s">
        <v>284</v>
      </c>
      <c r="F219" s="16">
        <v>4</v>
      </c>
      <c r="G219" s="14" t="s">
        <v>26</v>
      </c>
      <c r="H219" s="14" t="s">
        <v>26</v>
      </c>
      <c r="I219" s="16">
        <v>4</v>
      </c>
      <c r="J219" s="38">
        <v>3.9</v>
      </c>
      <c r="K219" s="15" t="s">
        <v>26</v>
      </c>
      <c r="L219" s="15" t="s">
        <v>26</v>
      </c>
      <c r="M219" s="38">
        <v>3.3</v>
      </c>
      <c r="N219" s="16">
        <v>6</v>
      </c>
      <c r="O219" s="16">
        <v>65</v>
      </c>
      <c r="P219" s="16">
        <v>64</v>
      </c>
      <c r="Q219" s="17" t="s">
        <v>285</v>
      </c>
      <c r="R219" s="40">
        <v>16</v>
      </c>
      <c r="S219" s="40" t="s">
        <v>286</v>
      </c>
      <c r="T219" s="16" t="s">
        <v>294</v>
      </c>
      <c r="U219" s="38">
        <v>1.1499999999999999</v>
      </c>
      <c r="V219" s="16" t="s">
        <v>30</v>
      </c>
      <c r="W219" s="14" t="s">
        <v>31</v>
      </c>
      <c r="X219" s="16" t="s">
        <v>30</v>
      </c>
      <c r="Y219" s="16" t="s">
        <v>31</v>
      </c>
      <c r="Z219" s="32" t="s">
        <v>288</v>
      </c>
      <c r="AA219">
        <f>IFERROR(VLOOKUP(B219, Prices!A:I, 9, FALSE), "")</f>
        <v>0</v>
      </c>
    </row>
    <row r="220" spans="1:27" ht="120" x14ac:dyDescent="0.25">
      <c r="A220" t="s">
        <v>401</v>
      </c>
      <c r="B220" t="str">
        <f t="shared" si="8"/>
        <v>Intel Core i5-6500T</v>
      </c>
      <c r="C220" s="37" t="s">
        <v>300</v>
      </c>
      <c r="D220" s="13" t="str">
        <f t="shared" si="9"/>
        <v>i5</v>
      </c>
      <c r="E220" s="13" t="s">
        <v>284</v>
      </c>
      <c r="F220" s="16">
        <v>4</v>
      </c>
      <c r="G220" s="14" t="s">
        <v>26</v>
      </c>
      <c r="H220" s="14" t="s">
        <v>26</v>
      </c>
      <c r="I220" s="16">
        <v>4</v>
      </c>
      <c r="J220" s="38">
        <v>3.1</v>
      </c>
      <c r="K220" s="15" t="s">
        <v>26</v>
      </c>
      <c r="L220" s="15" t="s">
        <v>26</v>
      </c>
      <c r="M220" s="38">
        <v>2.5</v>
      </c>
      <c r="N220" s="16">
        <v>6</v>
      </c>
      <c r="O220" s="16">
        <v>35</v>
      </c>
      <c r="P220" s="16">
        <v>64</v>
      </c>
      <c r="Q220" s="17" t="s">
        <v>285</v>
      </c>
      <c r="R220" s="40">
        <v>16</v>
      </c>
      <c r="S220" s="40" t="s">
        <v>286</v>
      </c>
      <c r="T220" s="16" t="s">
        <v>294</v>
      </c>
      <c r="U220" s="38">
        <v>1.1000000000000001</v>
      </c>
      <c r="V220" s="16" t="s">
        <v>30</v>
      </c>
      <c r="W220" s="14" t="s">
        <v>31</v>
      </c>
      <c r="X220" s="16" t="s">
        <v>30</v>
      </c>
      <c r="Y220" s="16" t="s">
        <v>31</v>
      </c>
      <c r="Z220" s="32" t="s">
        <v>288</v>
      </c>
      <c r="AA220">
        <f>IFERROR(VLOOKUP(B220, Prices!A:I, 9, FALSE), "")</f>
        <v>0</v>
      </c>
    </row>
    <row r="221" spans="1:27" ht="120" x14ac:dyDescent="0.25">
      <c r="A221" t="s">
        <v>401</v>
      </c>
      <c r="B221" t="str">
        <f t="shared" si="8"/>
        <v>Intel Core i5-6500</v>
      </c>
      <c r="C221" s="37" t="s">
        <v>301</v>
      </c>
      <c r="D221" s="13" t="str">
        <f t="shared" si="9"/>
        <v>i5</v>
      </c>
      <c r="E221" s="13" t="s">
        <v>284</v>
      </c>
      <c r="F221" s="16">
        <v>4</v>
      </c>
      <c r="G221" s="14" t="s">
        <v>26</v>
      </c>
      <c r="H221" s="14" t="s">
        <v>26</v>
      </c>
      <c r="I221" s="16">
        <v>4</v>
      </c>
      <c r="J221" s="38">
        <v>3.6</v>
      </c>
      <c r="K221" s="15" t="s">
        <v>26</v>
      </c>
      <c r="L221" s="15" t="s">
        <v>26</v>
      </c>
      <c r="M221" s="38">
        <v>3.2</v>
      </c>
      <c r="N221" s="16">
        <v>6</v>
      </c>
      <c r="O221" s="16">
        <v>65</v>
      </c>
      <c r="P221" s="16">
        <v>64</v>
      </c>
      <c r="Q221" s="17" t="s">
        <v>285</v>
      </c>
      <c r="R221" s="40">
        <v>16</v>
      </c>
      <c r="S221" s="40" t="s">
        <v>286</v>
      </c>
      <c r="T221" s="16" t="s">
        <v>294</v>
      </c>
      <c r="U221" s="38">
        <v>1.05</v>
      </c>
      <c r="V221" s="16" t="s">
        <v>30</v>
      </c>
      <c r="W221" s="14" t="s">
        <v>31</v>
      </c>
      <c r="X221" s="16" t="s">
        <v>30</v>
      </c>
      <c r="Y221" s="16" t="s">
        <v>31</v>
      </c>
      <c r="Z221" s="32" t="s">
        <v>288</v>
      </c>
      <c r="AA221">
        <f>IFERROR(VLOOKUP(B221, Prices!A:I, 9, FALSE), "")</f>
        <v>60</v>
      </c>
    </row>
    <row r="222" spans="1:27" ht="120" x14ac:dyDescent="0.25">
      <c r="A222" t="s">
        <v>401</v>
      </c>
      <c r="B222" t="str">
        <f t="shared" si="8"/>
        <v>Intel Core i5-6400T</v>
      </c>
      <c r="C222" s="37" t="s">
        <v>302</v>
      </c>
      <c r="D222" s="13" t="str">
        <f t="shared" si="9"/>
        <v>i5</v>
      </c>
      <c r="E222" s="13" t="s">
        <v>284</v>
      </c>
      <c r="F222" s="16">
        <v>4</v>
      </c>
      <c r="G222" s="14" t="s">
        <v>26</v>
      </c>
      <c r="H222" s="14" t="s">
        <v>26</v>
      </c>
      <c r="I222" s="16">
        <v>4</v>
      </c>
      <c r="J222" s="38">
        <v>2.8</v>
      </c>
      <c r="K222" s="15" t="s">
        <v>26</v>
      </c>
      <c r="L222" s="15" t="s">
        <v>26</v>
      </c>
      <c r="M222" s="38">
        <v>2.2000000000000002</v>
      </c>
      <c r="N222" s="16">
        <v>6</v>
      </c>
      <c r="O222" s="16">
        <v>35</v>
      </c>
      <c r="P222" s="16">
        <v>64</v>
      </c>
      <c r="Q222" s="17" t="s">
        <v>285</v>
      </c>
      <c r="R222" s="40">
        <v>16</v>
      </c>
      <c r="S222" s="40" t="s">
        <v>286</v>
      </c>
      <c r="T222" s="16" t="s">
        <v>303</v>
      </c>
      <c r="U222" s="38">
        <v>0.95</v>
      </c>
      <c r="V222" s="16" t="s">
        <v>30</v>
      </c>
      <c r="W222" s="14" t="s">
        <v>31</v>
      </c>
      <c r="X222" s="16" t="s">
        <v>30</v>
      </c>
      <c r="Y222" s="16" t="s">
        <v>30</v>
      </c>
      <c r="Z222" s="32" t="s">
        <v>288</v>
      </c>
      <c r="AA222">
        <f>IFERROR(VLOOKUP(B222, Prices!A:I, 9, FALSE), "")</f>
        <v>0</v>
      </c>
    </row>
    <row r="223" spans="1:27" ht="120" x14ac:dyDescent="0.25">
      <c r="A223" t="s">
        <v>401</v>
      </c>
      <c r="B223" t="str">
        <f t="shared" si="8"/>
        <v>Intel Core i5-6400</v>
      </c>
      <c r="C223" s="37" t="s">
        <v>304</v>
      </c>
      <c r="D223" s="13" t="str">
        <f t="shared" si="9"/>
        <v>i5</v>
      </c>
      <c r="E223" s="13" t="s">
        <v>284</v>
      </c>
      <c r="F223" s="16">
        <v>4</v>
      </c>
      <c r="G223" s="14" t="s">
        <v>26</v>
      </c>
      <c r="H223" s="14" t="s">
        <v>26</v>
      </c>
      <c r="I223" s="16">
        <v>4</v>
      </c>
      <c r="J223" s="38">
        <v>3.3</v>
      </c>
      <c r="K223" s="15" t="s">
        <v>26</v>
      </c>
      <c r="L223" s="15" t="s">
        <v>26</v>
      </c>
      <c r="M223" s="38">
        <v>2.7</v>
      </c>
      <c r="N223" s="16">
        <v>6</v>
      </c>
      <c r="O223" s="16">
        <v>65</v>
      </c>
      <c r="P223" s="16">
        <v>64</v>
      </c>
      <c r="Q223" s="17" t="s">
        <v>285</v>
      </c>
      <c r="R223" s="40">
        <v>16</v>
      </c>
      <c r="S223" s="40" t="s">
        <v>286</v>
      </c>
      <c r="T223" s="16" t="s">
        <v>303</v>
      </c>
      <c r="U223" s="38">
        <v>0.95</v>
      </c>
      <c r="V223" s="16" t="s">
        <v>30</v>
      </c>
      <c r="W223" s="14" t="s">
        <v>31</v>
      </c>
      <c r="X223" s="16" t="s">
        <v>30</v>
      </c>
      <c r="Y223" s="16" t="s">
        <v>30</v>
      </c>
      <c r="Z223" s="32" t="s">
        <v>288</v>
      </c>
      <c r="AA223">
        <f>IFERROR(VLOOKUP(B223, Prices!A:I, 9, FALSE), "")</f>
        <v>0</v>
      </c>
    </row>
    <row r="224" spans="1:27" ht="120" x14ac:dyDescent="0.25">
      <c r="A224" t="s">
        <v>401</v>
      </c>
      <c r="B224" t="str">
        <f t="shared" si="8"/>
        <v>Intel Core i3-6320</v>
      </c>
      <c r="C224" s="37" t="s">
        <v>305</v>
      </c>
      <c r="D224" s="13" t="str">
        <f t="shared" si="9"/>
        <v>i3</v>
      </c>
      <c r="E224" s="13" t="s">
        <v>284</v>
      </c>
      <c r="F224" s="16">
        <v>2</v>
      </c>
      <c r="G224" s="14" t="s">
        <v>26</v>
      </c>
      <c r="H224" s="14" t="s">
        <v>26</v>
      </c>
      <c r="I224" s="16">
        <v>4</v>
      </c>
      <c r="J224" s="38" t="s">
        <v>26</v>
      </c>
      <c r="K224" s="15" t="s">
        <v>26</v>
      </c>
      <c r="L224" s="15" t="s">
        <v>26</v>
      </c>
      <c r="M224" s="38">
        <v>3.9</v>
      </c>
      <c r="N224" s="16">
        <v>4</v>
      </c>
      <c r="O224" s="16">
        <v>51</v>
      </c>
      <c r="P224" s="16">
        <v>64</v>
      </c>
      <c r="Q224" s="17" t="s">
        <v>285</v>
      </c>
      <c r="R224" s="40">
        <v>16</v>
      </c>
      <c r="S224" s="40" t="s">
        <v>286</v>
      </c>
      <c r="T224" s="16" t="s">
        <v>303</v>
      </c>
      <c r="U224" s="38">
        <v>1.05</v>
      </c>
      <c r="V224" s="16" t="s">
        <v>30</v>
      </c>
      <c r="W224" s="19" t="s">
        <v>30</v>
      </c>
      <c r="X224" s="16" t="s">
        <v>30</v>
      </c>
      <c r="Y224" s="16" t="s">
        <v>30</v>
      </c>
      <c r="Z224" s="32" t="s">
        <v>288</v>
      </c>
      <c r="AA224">
        <f>IFERROR(VLOOKUP(B224, Prices!A:I, 9, FALSE), "")</f>
        <v>0</v>
      </c>
    </row>
    <row r="225" spans="1:27" ht="120" x14ac:dyDescent="0.25">
      <c r="A225" t="s">
        <v>401</v>
      </c>
      <c r="B225" t="str">
        <f t="shared" si="8"/>
        <v>Intel Core i3-6300T</v>
      </c>
      <c r="C225" s="37" t="s">
        <v>306</v>
      </c>
      <c r="D225" s="13" t="str">
        <f t="shared" si="9"/>
        <v>i3</v>
      </c>
      <c r="E225" s="13" t="s">
        <v>284</v>
      </c>
      <c r="F225" s="16">
        <v>2</v>
      </c>
      <c r="G225" s="14" t="s">
        <v>26</v>
      </c>
      <c r="H225" s="14" t="s">
        <v>26</v>
      </c>
      <c r="I225" s="16">
        <v>4</v>
      </c>
      <c r="J225" s="38" t="s">
        <v>26</v>
      </c>
      <c r="K225" s="15" t="s">
        <v>26</v>
      </c>
      <c r="L225" s="15" t="s">
        <v>26</v>
      </c>
      <c r="M225" s="38">
        <v>3.3</v>
      </c>
      <c r="N225" s="16">
        <v>4</v>
      </c>
      <c r="O225" s="16">
        <v>35</v>
      </c>
      <c r="P225" s="16">
        <v>64</v>
      </c>
      <c r="Q225" s="17" t="s">
        <v>285</v>
      </c>
      <c r="R225" s="40">
        <v>16</v>
      </c>
      <c r="S225" s="40" t="s">
        <v>286</v>
      </c>
      <c r="T225" s="16" t="s">
        <v>303</v>
      </c>
      <c r="U225" s="38">
        <v>0.95</v>
      </c>
      <c r="V225" s="16" t="s">
        <v>30</v>
      </c>
      <c r="W225" s="19" t="s">
        <v>30</v>
      </c>
      <c r="X225" s="16" t="s">
        <v>30</v>
      </c>
      <c r="Y225" s="16" t="s">
        <v>30</v>
      </c>
      <c r="Z225" s="32" t="s">
        <v>288</v>
      </c>
      <c r="AA225">
        <f>IFERROR(VLOOKUP(B225, Prices!A:I, 9, FALSE), "")</f>
        <v>0</v>
      </c>
    </row>
    <row r="226" spans="1:27" ht="120" x14ac:dyDescent="0.25">
      <c r="A226" t="s">
        <v>401</v>
      </c>
      <c r="B226" t="str">
        <f t="shared" si="8"/>
        <v>Intel Core i3-6300</v>
      </c>
      <c r="C226" s="37" t="s">
        <v>307</v>
      </c>
      <c r="D226" s="13" t="str">
        <f t="shared" si="9"/>
        <v>i3</v>
      </c>
      <c r="E226" s="13" t="s">
        <v>284</v>
      </c>
      <c r="F226" s="16">
        <v>2</v>
      </c>
      <c r="G226" s="14" t="s">
        <v>26</v>
      </c>
      <c r="H226" s="14" t="s">
        <v>26</v>
      </c>
      <c r="I226" s="16">
        <v>4</v>
      </c>
      <c r="J226" s="38" t="s">
        <v>26</v>
      </c>
      <c r="K226" s="15" t="s">
        <v>26</v>
      </c>
      <c r="L226" s="15" t="s">
        <v>26</v>
      </c>
      <c r="M226" s="38">
        <v>3.8</v>
      </c>
      <c r="N226" s="16">
        <v>4</v>
      </c>
      <c r="O226" s="16">
        <v>51</v>
      </c>
      <c r="P226" s="16">
        <v>64</v>
      </c>
      <c r="Q226" s="17" t="s">
        <v>285</v>
      </c>
      <c r="R226" s="40">
        <v>16</v>
      </c>
      <c r="S226" s="40" t="s">
        <v>286</v>
      </c>
      <c r="T226" s="16" t="s">
        <v>303</v>
      </c>
      <c r="U226" s="38">
        <v>1.1499999999999999</v>
      </c>
      <c r="V226" s="16" t="s">
        <v>30</v>
      </c>
      <c r="W226" s="19" t="s">
        <v>30</v>
      </c>
      <c r="X226" s="16" t="s">
        <v>30</v>
      </c>
      <c r="Y226" s="16" t="s">
        <v>30</v>
      </c>
      <c r="Z226" s="32" t="s">
        <v>288</v>
      </c>
      <c r="AA226">
        <f>IFERROR(VLOOKUP(B226, Prices!A:I, 9, FALSE), "")</f>
        <v>85.81</v>
      </c>
    </row>
    <row r="227" spans="1:27" ht="120" x14ac:dyDescent="0.25">
      <c r="A227" t="s">
        <v>401</v>
      </c>
      <c r="B227" t="str">
        <f t="shared" si="8"/>
        <v>Intel Core i3-6100T</v>
      </c>
      <c r="C227" s="37" t="s">
        <v>308</v>
      </c>
      <c r="D227" s="13" t="str">
        <f t="shared" si="9"/>
        <v>i3</v>
      </c>
      <c r="E227" s="13" t="s">
        <v>284</v>
      </c>
      <c r="F227" s="16">
        <v>2</v>
      </c>
      <c r="G227" s="14" t="s">
        <v>26</v>
      </c>
      <c r="H227" s="14" t="s">
        <v>26</v>
      </c>
      <c r="I227" s="16">
        <v>4</v>
      </c>
      <c r="J227" s="38" t="s">
        <v>26</v>
      </c>
      <c r="K227" s="15" t="s">
        <v>26</v>
      </c>
      <c r="L227" s="15" t="s">
        <v>26</v>
      </c>
      <c r="M227" s="38">
        <v>3.2</v>
      </c>
      <c r="N227" s="16">
        <v>3</v>
      </c>
      <c r="O227" s="16">
        <v>35</v>
      </c>
      <c r="P227" s="16">
        <v>64</v>
      </c>
      <c r="Q227" s="17" t="s">
        <v>285</v>
      </c>
      <c r="R227" s="40">
        <v>16</v>
      </c>
      <c r="S227" s="40" t="s">
        <v>286</v>
      </c>
      <c r="T227" s="16" t="s">
        <v>303</v>
      </c>
      <c r="U227" s="38">
        <v>0.95</v>
      </c>
      <c r="V227" s="16" t="s">
        <v>30</v>
      </c>
      <c r="W227" s="19" t="s">
        <v>30</v>
      </c>
      <c r="X227" s="16" t="s">
        <v>30</v>
      </c>
      <c r="Y227" s="16" t="s">
        <v>30</v>
      </c>
      <c r="Z227" s="32" t="s">
        <v>288</v>
      </c>
      <c r="AA227">
        <f>IFERROR(VLOOKUP(B227, Prices!A:I, 9, FALSE), "")</f>
        <v>149.94</v>
      </c>
    </row>
    <row r="228" spans="1:27" ht="120" x14ac:dyDescent="0.25">
      <c r="A228" t="s">
        <v>401</v>
      </c>
      <c r="B228" t="str">
        <f t="shared" si="8"/>
        <v>Intel Core i3-6100</v>
      </c>
      <c r="C228" s="37" t="s">
        <v>309</v>
      </c>
      <c r="D228" s="13" t="str">
        <f t="shared" si="9"/>
        <v>i3</v>
      </c>
      <c r="E228" s="13" t="s">
        <v>284</v>
      </c>
      <c r="F228" s="16">
        <v>2</v>
      </c>
      <c r="G228" s="14" t="s">
        <v>26</v>
      </c>
      <c r="H228" s="14" t="s">
        <v>26</v>
      </c>
      <c r="I228" s="16">
        <v>4</v>
      </c>
      <c r="J228" s="38" t="s">
        <v>26</v>
      </c>
      <c r="K228" s="15" t="s">
        <v>26</v>
      </c>
      <c r="L228" s="15" t="s">
        <v>26</v>
      </c>
      <c r="M228" s="38">
        <v>3.7</v>
      </c>
      <c r="N228" s="16">
        <v>3</v>
      </c>
      <c r="O228" s="16">
        <v>51</v>
      </c>
      <c r="P228" s="16">
        <v>64</v>
      </c>
      <c r="Q228" s="17" t="s">
        <v>285</v>
      </c>
      <c r="R228" s="40">
        <v>16</v>
      </c>
      <c r="S228" s="40" t="s">
        <v>286</v>
      </c>
      <c r="T228" s="16" t="s">
        <v>303</v>
      </c>
      <c r="U228" s="38">
        <v>1.05</v>
      </c>
      <c r="V228" s="16" t="s">
        <v>30</v>
      </c>
      <c r="W228" s="19" t="s">
        <v>30</v>
      </c>
      <c r="X228" s="16" t="s">
        <v>30</v>
      </c>
      <c r="Y228" s="16" t="s">
        <v>30</v>
      </c>
      <c r="Z228" s="32" t="s">
        <v>288</v>
      </c>
      <c r="AA228">
        <f>IFERROR(VLOOKUP(B228, Prices!A:I, 9, FALSE), "")</f>
        <v>70.650000000000006</v>
      </c>
    </row>
    <row r="229" spans="1:27" ht="120" x14ac:dyDescent="0.25">
      <c r="A229" t="s">
        <v>401</v>
      </c>
      <c r="B229" t="str">
        <f t="shared" si="8"/>
        <v>Intel Core i5-5675R</v>
      </c>
      <c r="C229" s="37" t="s">
        <v>310</v>
      </c>
      <c r="D229" s="13" t="str">
        <f t="shared" si="9"/>
        <v>i5</v>
      </c>
      <c r="E229" s="13" t="s">
        <v>311</v>
      </c>
      <c r="F229" s="16">
        <v>4</v>
      </c>
      <c r="G229" s="14" t="s">
        <v>26</v>
      </c>
      <c r="H229" s="14" t="s">
        <v>26</v>
      </c>
      <c r="I229" s="16">
        <v>4</v>
      </c>
      <c r="J229" s="38">
        <v>3.6</v>
      </c>
      <c r="K229" s="15" t="s">
        <v>26</v>
      </c>
      <c r="L229" s="15" t="s">
        <v>26</v>
      </c>
      <c r="M229" s="38">
        <v>3.1</v>
      </c>
      <c r="N229" s="16">
        <v>4</v>
      </c>
      <c r="O229" s="16">
        <v>65</v>
      </c>
      <c r="P229" s="16">
        <v>32</v>
      </c>
      <c r="Q229" s="17" t="s">
        <v>312</v>
      </c>
      <c r="R229" s="40">
        <v>16</v>
      </c>
      <c r="S229" s="40" t="s">
        <v>313</v>
      </c>
      <c r="T229" s="16" t="s">
        <v>314</v>
      </c>
      <c r="U229" s="38">
        <v>1.1000000000000001</v>
      </c>
      <c r="V229" s="16" t="s">
        <v>30</v>
      </c>
      <c r="W229" s="14" t="s">
        <v>31</v>
      </c>
      <c r="X229" s="16" t="s">
        <v>30</v>
      </c>
      <c r="Y229" s="16" t="s">
        <v>30</v>
      </c>
      <c r="Z229" s="34" t="s">
        <v>121</v>
      </c>
      <c r="AA229" t="str">
        <f>IFERROR(VLOOKUP(B229, Prices!A:I, 9, FALSE), "")</f>
        <v/>
      </c>
    </row>
    <row r="230" spans="1:27" ht="120" x14ac:dyDescent="0.25">
      <c r="A230" t="s">
        <v>401</v>
      </c>
      <c r="B230" t="str">
        <f t="shared" si="8"/>
        <v>Intel Core i5-5675C</v>
      </c>
      <c r="C230" s="37" t="s">
        <v>315</v>
      </c>
      <c r="D230" s="13" t="str">
        <f t="shared" si="9"/>
        <v>i5</v>
      </c>
      <c r="E230" s="13" t="s">
        <v>311</v>
      </c>
      <c r="F230" s="16">
        <v>4</v>
      </c>
      <c r="G230" s="14" t="s">
        <v>26</v>
      </c>
      <c r="H230" s="14" t="s">
        <v>26</v>
      </c>
      <c r="I230" s="16">
        <v>4</v>
      </c>
      <c r="J230" s="38">
        <v>3.6</v>
      </c>
      <c r="K230" s="15" t="s">
        <v>26</v>
      </c>
      <c r="L230" s="15" t="s">
        <v>26</v>
      </c>
      <c r="M230" s="38">
        <v>3.1</v>
      </c>
      <c r="N230" s="16">
        <v>4</v>
      </c>
      <c r="O230" s="16">
        <v>65</v>
      </c>
      <c r="P230" s="16">
        <v>32</v>
      </c>
      <c r="Q230" s="33" t="s">
        <v>316</v>
      </c>
      <c r="R230" s="40">
        <v>16</v>
      </c>
      <c r="S230" s="40" t="s">
        <v>317</v>
      </c>
      <c r="T230" s="16" t="s">
        <v>314</v>
      </c>
      <c r="U230" s="38">
        <v>1.1000000000000001</v>
      </c>
      <c r="V230" s="16" t="s">
        <v>30</v>
      </c>
      <c r="W230" s="14" t="s">
        <v>31</v>
      </c>
      <c r="X230" s="16" t="s">
        <v>30</v>
      </c>
      <c r="Y230" s="16" t="s">
        <v>30</v>
      </c>
      <c r="Z230" s="34" t="s">
        <v>121</v>
      </c>
      <c r="AA230">
        <f>IFERROR(VLOOKUP(B230, Prices!A:I, 9, FALSE), "")</f>
        <v>0</v>
      </c>
    </row>
    <row r="231" spans="1:27" ht="120" x14ac:dyDescent="0.25">
      <c r="A231" t="s">
        <v>401</v>
      </c>
      <c r="B231" t="str">
        <f t="shared" si="8"/>
        <v>Intel Core i5-5575R</v>
      </c>
      <c r="C231" s="37" t="s">
        <v>318</v>
      </c>
      <c r="D231" s="13" t="str">
        <f t="shared" si="9"/>
        <v>i5</v>
      </c>
      <c r="E231" s="13" t="s">
        <v>311</v>
      </c>
      <c r="F231" s="16">
        <v>4</v>
      </c>
      <c r="G231" s="14" t="s">
        <v>26</v>
      </c>
      <c r="H231" s="14" t="s">
        <v>26</v>
      </c>
      <c r="I231" s="16">
        <v>4</v>
      </c>
      <c r="J231" s="38">
        <v>3.3</v>
      </c>
      <c r="K231" s="15" t="s">
        <v>26</v>
      </c>
      <c r="L231" s="15" t="s">
        <v>26</v>
      </c>
      <c r="M231" s="38">
        <v>2.8</v>
      </c>
      <c r="N231" s="16">
        <v>4</v>
      </c>
      <c r="O231" s="16">
        <v>65</v>
      </c>
      <c r="P231" s="16">
        <v>32</v>
      </c>
      <c r="Q231" s="17" t="s">
        <v>319</v>
      </c>
      <c r="R231" s="40">
        <v>16</v>
      </c>
      <c r="S231" s="40" t="s">
        <v>313</v>
      </c>
      <c r="T231" s="16" t="s">
        <v>314</v>
      </c>
      <c r="U231" s="38">
        <v>1.05</v>
      </c>
      <c r="V231" s="16" t="s">
        <v>30</v>
      </c>
      <c r="W231" s="14" t="s">
        <v>31</v>
      </c>
      <c r="X231" s="16" t="s">
        <v>30</v>
      </c>
      <c r="Y231" s="16" t="s">
        <v>30</v>
      </c>
      <c r="Z231" s="34" t="s">
        <v>121</v>
      </c>
      <c r="AA231" t="str">
        <f>IFERROR(VLOOKUP(B231, Prices!A:I, 9, FALSE), "")</f>
        <v/>
      </c>
    </row>
    <row r="232" spans="1:27" ht="120" x14ac:dyDescent="0.25">
      <c r="A232" t="s">
        <v>401</v>
      </c>
      <c r="B232" t="str">
        <f t="shared" si="8"/>
        <v>Intel Core i3-4170</v>
      </c>
      <c r="C232" s="37" t="s">
        <v>320</v>
      </c>
      <c r="D232" s="13" t="str">
        <f t="shared" si="9"/>
        <v>i3</v>
      </c>
      <c r="E232" s="13" t="s">
        <v>321</v>
      </c>
      <c r="F232" s="16">
        <v>2</v>
      </c>
      <c r="G232" s="14" t="s">
        <v>26</v>
      </c>
      <c r="H232" s="14" t="s">
        <v>26</v>
      </c>
      <c r="I232" s="16">
        <v>4</v>
      </c>
      <c r="J232" s="38" t="s">
        <v>26</v>
      </c>
      <c r="K232" s="15" t="s">
        <v>26</v>
      </c>
      <c r="L232" s="15" t="s">
        <v>26</v>
      </c>
      <c r="M232" s="38">
        <v>3.7</v>
      </c>
      <c r="N232" s="16">
        <v>3</v>
      </c>
      <c r="O232" s="16">
        <v>54</v>
      </c>
      <c r="P232" s="16">
        <v>32</v>
      </c>
      <c r="Q232" s="17" t="s">
        <v>322</v>
      </c>
      <c r="R232" s="40">
        <v>16</v>
      </c>
      <c r="S232" s="40" t="s">
        <v>323</v>
      </c>
      <c r="T232" s="14" t="s">
        <v>324</v>
      </c>
      <c r="U232" s="14">
        <v>1.1499999999999999</v>
      </c>
      <c r="V232" s="16" t="s">
        <v>30</v>
      </c>
      <c r="W232" s="16" t="s">
        <v>30</v>
      </c>
      <c r="X232" s="16" t="s">
        <v>30</v>
      </c>
      <c r="Y232" s="16" t="s">
        <v>30</v>
      </c>
      <c r="Z232" s="34" t="s">
        <v>121</v>
      </c>
      <c r="AA232">
        <f>IFERROR(VLOOKUP(B232, Prices!A:I, 9, FALSE), "")</f>
        <v>0</v>
      </c>
    </row>
    <row r="233" spans="1:27" ht="120" x14ac:dyDescent="0.25">
      <c r="A233" t="s">
        <v>401</v>
      </c>
      <c r="B233" t="str">
        <f t="shared" si="8"/>
        <v>Intel Core i3-4170T</v>
      </c>
      <c r="C233" s="37" t="s">
        <v>325</v>
      </c>
      <c r="D233" s="13" t="str">
        <f t="shared" si="9"/>
        <v>i3</v>
      </c>
      <c r="E233" s="13" t="s">
        <v>321</v>
      </c>
      <c r="F233" s="16">
        <v>2</v>
      </c>
      <c r="G233" s="14" t="s">
        <v>26</v>
      </c>
      <c r="H233" s="14" t="s">
        <v>26</v>
      </c>
      <c r="I233" s="16">
        <v>4</v>
      </c>
      <c r="J233" s="38" t="s">
        <v>26</v>
      </c>
      <c r="K233" s="15" t="s">
        <v>26</v>
      </c>
      <c r="L233" s="15" t="s">
        <v>26</v>
      </c>
      <c r="M233" s="38">
        <v>3.2</v>
      </c>
      <c r="N233" s="16">
        <v>3</v>
      </c>
      <c r="O233" s="16">
        <v>35</v>
      </c>
      <c r="P233" s="16">
        <v>32</v>
      </c>
      <c r="Q233" s="17" t="s">
        <v>322</v>
      </c>
      <c r="R233" s="40">
        <v>16</v>
      </c>
      <c r="S233" s="40" t="s">
        <v>323</v>
      </c>
      <c r="T233" s="14" t="s">
        <v>324</v>
      </c>
      <c r="U233" s="14">
        <v>1.1499999999999999</v>
      </c>
      <c r="V233" s="16" t="s">
        <v>30</v>
      </c>
      <c r="W233" s="16" t="s">
        <v>30</v>
      </c>
      <c r="X233" s="16" t="s">
        <v>30</v>
      </c>
      <c r="Y233" s="16" t="s">
        <v>30</v>
      </c>
      <c r="Z233" s="34" t="s">
        <v>121</v>
      </c>
      <c r="AA233" t="str">
        <f>IFERROR(VLOOKUP(B233, Prices!A:I, 9, FALSE), "")</f>
        <v/>
      </c>
    </row>
    <row r="234" spans="1:27" ht="120" x14ac:dyDescent="0.25">
      <c r="A234" t="s">
        <v>401</v>
      </c>
      <c r="B234" t="str">
        <f t="shared" si="8"/>
        <v>Intel Core i3-4370T</v>
      </c>
      <c r="C234" s="37" t="s">
        <v>326</v>
      </c>
      <c r="D234" s="13" t="str">
        <f t="shared" si="9"/>
        <v>i3</v>
      </c>
      <c r="E234" s="13" t="s">
        <v>321</v>
      </c>
      <c r="F234" s="16">
        <v>2</v>
      </c>
      <c r="G234" s="14" t="s">
        <v>26</v>
      </c>
      <c r="H234" s="14" t="s">
        <v>26</v>
      </c>
      <c r="I234" s="16">
        <v>4</v>
      </c>
      <c r="J234" s="38" t="s">
        <v>26</v>
      </c>
      <c r="K234" s="15" t="s">
        <v>26</v>
      </c>
      <c r="L234" s="15" t="s">
        <v>26</v>
      </c>
      <c r="M234" s="38">
        <v>3.3</v>
      </c>
      <c r="N234" s="16">
        <v>4</v>
      </c>
      <c r="O234" s="16">
        <v>35</v>
      </c>
      <c r="P234" s="16">
        <v>32</v>
      </c>
      <c r="Q234" s="17" t="s">
        <v>322</v>
      </c>
      <c r="R234" s="40">
        <v>16</v>
      </c>
      <c r="S234" s="40" t="s">
        <v>323</v>
      </c>
      <c r="T234" s="14" t="s">
        <v>327</v>
      </c>
      <c r="U234" s="14">
        <v>1.1499999999999999</v>
      </c>
      <c r="V234" s="16" t="s">
        <v>30</v>
      </c>
      <c r="W234" s="16" t="s">
        <v>30</v>
      </c>
      <c r="X234" s="16" t="s">
        <v>30</v>
      </c>
      <c r="Y234" s="16" t="s">
        <v>30</v>
      </c>
      <c r="Z234" s="34" t="s">
        <v>121</v>
      </c>
      <c r="AA234" t="str">
        <f>IFERROR(VLOOKUP(B234, Prices!A:I, 9, FALSE), "")</f>
        <v/>
      </c>
    </row>
    <row r="235" spans="1:27" ht="36" x14ac:dyDescent="0.25">
      <c r="A235" t="s">
        <v>401</v>
      </c>
      <c r="B235" t="str">
        <f t="shared" si="8"/>
        <v>Intel Core i7-5960X</v>
      </c>
      <c r="C235" s="37" t="s">
        <v>328</v>
      </c>
      <c r="D235" s="13" t="s">
        <v>37</v>
      </c>
      <c r="E235" s="16" t="s">
        <v>183</v>
      </c>
      <c r="F235" s="16">
        <v>8</v>
      </c>
      <c r="G235" s="14" t="s">
        <v>26</v>
      </c>
      <c r="H235" s="14" t="s">
        <v>26</v>
      </c>
      <c r="I235" s="16">
        <v>16</v>
      </c>
      <c r="J235" s="38">
        <v>3.5</v>
      </c>
      <c r="K235" s="15" t="s">
        <v>26</v>
      </c>
      <c r="L235" s="15" t="s">
        <v>26</v>
      </c>
      <c r="M235" s="38">
        <v>3</v>
      </c>
      <c r="N235" s="16">
        <v>20</v>
      </c>
      <c r="O235" s="16">
        <v>140</v>
      </c>
      <c r="P235" s="16">
        <v>64</v>
      </c>
      <c r="Q235" s="17" t="s">
        <v>329</v>
      </c>
      <c r="R235" s="40">
        <v>40</v>
      </c>
      <c r="S235" s="40" t="s">
        <v>279</v>
      </c>
      <c r="T235" s="14" t="s">
        <v>125</v>
      </c>
      <c r="U235" s="38" t="s">
        <v>26</v>
      </c>
      <c r="V235" s="16" t="s">
        <v>30</v>
      </c>
      <c r="W235" s="14" t="s">
        <v>31</v>
      </c>
      <c r="X235" s="16" t="s">
        <v>30</v>
      </c>
      <c r="Y235" s="16" t="s">
        <v>30</v>
      </c>
      <c r="Z235" s="32" t="s">
        <v>26</v>
      </c>
      <c r="AA235">
        <f>IFERROR(VLOOKUP(B235, Prices!A:I, 9, FALSE), "")</f>
        <v>0</v>
      </c>
    </row>
    <row r="236" spans="1:27" ht="36" x14ac:dyDescent="0.25">
      <c r="A236" t="s">
        <v>401</v>
      </c>
      <c r="B236" t="str">
        <f t="shared" si="8"/>
        <v>Intel Core i7-5930K</v>
      </c>
      <c r="C236" s="37" t="s">
        <v>330</v>
      </c>
      <c r="D236" s="13" t="s">
        <v>37</v>
      </c>
      <c r="E236" s="16" t="s">
        <v>183</v>
      </c>
      <c r="F236" s="16">
        <v>6</v>
      </c>
      <c r="G236" s="14" t="s">
        <v>26</v>
      </c>
      <c r="H236" s="14" t="s">
        <v>26</v>
      </c>
      <c r="I236" s="16">
        <v>12</v>
      </c>
      <c r="J236" s="38">
        <v>3.7</v>
      </c>
      <c r="K236" s="15" t="s">
        <v>26</v>
      </c>
      <c r="L236" s="15" t="s">
        <v>26</v>
      </c>
      <c r="M236" s="38">
        <v>3.5</v>
      </c>
      <c r="N236" s="16">
        <v>15</v>
      </c>
      <c r="O236" s="16">
        <v>140</v>
      </c>
      <c r="P236" s="16">
        <v>64</v>
      </c>
      <c r="Q236" s="17" t="s">
        <v>329</v>
      </c>
      <c r="R236" s="40">
        <v>40</v>
      </c>
      <c r="S236" s="40" t="s">
        <v>279</v>
      </c>
      <c r="T236" s="14" t="s">
        <v>125</v>
      </c>
      <c r="U236" s="38" t="s">
        <v>26</v>
      </c>
      <c r="V236" s="16" t="s">
        <v>30</v>
      </c>
      <c r="W236" s="14" t="s">
        <v>31</v>
      </c>
      <c r="X236" s="16" t="s">
        <v>30</v>
      </c>
      <c r="Y236" s="16" t="s">
        <v>30</v>
      </c>
      <c r="Z236" s="32" t="s">
        <v>26</v>
      </c>
      <c r="AA236">
        <f>IFERROR(VLOOKUP(B236, Prices!A:I, 9, FALSE), "")</f>
        <v>0</v>
      </c>
    </row>
    <row r="237" spans="1:27" ht="36" x14ac:dyDescent="0.25">
      <c r="A237" t="s">
        <v>401</v>
      </c>
      <c r="B237" t="str">
        <f t="shared" si="8"/>
        <v>Intel Core i7-5820K</v>
      </c>
      <c r="C237" s="37" t="s">
        <v>331</v>
      </c>
      <c r="D237" s="13" t="s">
        <v>37</v>
      </c>
      <c r="E237" s="16" t="s">
        <v>183</v>
      </c>
      <c r="F237" s="16">
        <v>6</v>
      </c>
      <c r="G237" s="14" t="s">
        <v>26</v>
      </c>
      <c r="H237" s="14" t="s">
        <v>26</v>
      </c>
      <c r="I237" s="16">
        <v>12</v>
      </c>
      <c r="J237" s="38">
        <v>3.6</v>
      </c>
      <c r="K237" s="15" t="s">
        <v>26</v>
      </c>
      <c r="L237" s="15" t="s">
        <v>26</v>
      </c>
      <c r="M237" s="38">
        <v>3.3</v>
      </c>
      <c r="N237" s="16">
        <v>15</v>
      </c>
      <c r="O237" s="16">
        <v>140</v>
      </c>
      <c r="P237" s="16">
        <v>64</v>
      </c>
      <c r="Q237" s="17" t="s">
        <v>329</v>
      </c>
      <c r="R237" s="40">
        <v>28</v>
      </c>
      <c r="S237" s="40" t="s">
        <v>279</v>
      </c>
      <c r="T237" s="14" t="s">
        <v>125</v>
      </c>
      <c r="U237" s="38" t="s">
        <v>26</v>
      </c>
      <c r="V237" s="16" t="s">
        <v>30</v>
      </c>
      <c r="W237" s="14" t="s">
        <v>31</v>
      </c>
      <c r="X237" s="16" t="s">
        <v>30</v>
      </c>
      <c r="Y237" s="16" t="s">
        <v>30</v>
      </c>
      <c r="Z237" s="32" t="s">
        <v>26</v>
      </c>
      <c r="AA237">
        <f>IFERROR(VLOOKUP(B237, Prices!A:I, 9, FALSE), "")</f>
        <v>329.95</v>
      </c>
    </row>
    <row r="238" spans="1:27" ht="120" x14ac:dyDescent="0.25">
      <c r="A238" t="s">
        <v>401</v>
      </c>
      <c r="B238" t="str">
        <f t="shared" si="8"/>
        <v>Intel Core i3-4160</v>
      </c>
      <c r="C238" s="37" t="s">
        <v>332</v>
      </c>
      <c r="D238" s="13" t="str">
        <f t="shared" ref="D238:D269" si="10">LEFT(C238,2)</f>
        <v>i3</v>
      </c>
      <c r="E238" s="13" t="s">
        <v>321</v>
      </c>
      <c r="F238" s="16">
        <v>2</v>
      </c>
      <c r="G238" s="14" t="s">
        <v>26</v>
      </c>
      <c r="H238" s="14" t="s">
        <v>26</v>
      </c>
      <c r="I238" s="16">
        <v>4</v>
      </c>
      <c r="J238" s="38" t="s">
        <v>26</v>
      </c>
      <c r="K238" s="15" t="s">
        <v>26</v>
      </c>
      <c r="L238" s="15" t="s">
        <v>26</v>
      </c>
      <c r="M238" s="38">
        <v>3.6</v>
      </c>
      <c r="N238" s="16">
        <v>3</v>
      </c>
      <c r="O238" s="16">
        <v>54</v>
      </c>
      <c r="P238" s="16">
        <v>32</v>
      </c>
      <c r="Q238" s="17" t="s">
        <v>322</v>
      </c>
      <c r="R238" s="40">
        <v>16</v>
      </c>
      <c r="S238" s="40" t="s">
        <v>323</v>
      </c>
      <c r="T238" s="14" t="s">
        <v>324</v>
      </c>
      <c r="U238" s="14">
        <v>1.1499999999999999</v>
      </c>
      <c r="V238" s="16" t="s">
        <v>30</v>
      </c>
      <c r="W238" s="16" t="s">
        <v>30</v>
      </c>
      <c r="X238" s="16" t="s">
        <v>30</v>
      </c>
      <c r="Y238" s="16" t="s">
        <v>30</v>
      </c>
      <c r="Z238" s="34" t="s">
        <v>121</v>
      </c>
      <c r="AA238">
        <f>IFERROR(VLOOKUP(B238, Prices!A:I, 9, FALSE), "")</f>
        <v>0</v>
      </c>
    </row>
    <row r="239" spans="1:27" ht="120" x14ac:dyDescent="0.25">
      <c r="A239" t="s">
        <v>401</v>
      </c>
      <c r="B239" t="str">
        <f t="shared" si="8"/>
        <v>Intel Core i3-4160T</v>
      </c>
      <c r="C239" s="37" t="s">
        <v>333</v>
      </c>
      <c r="D239" s="13" t="str">
        <f t="shared" si="10"/>
        <v>i3</v>
      </c>
      <c r="E239" s="13" t="s">
        <v>321</v>
      </c>
      <c r="F239" s="16">
        <v>2</v>
      </c>
      <c r="G239" s="14" t="s">
        <v>26</v>
      </c>
      <c r="H239" s="14" t="s">
        <v>26</v>
      </c>
      <c r="I239" s="16">
        <v>4</v>
      </c>
      <c r="J239" s="38" t="s">
        <v>26</v>
      </c>
      <c r="K239" s="15" t="s">
        <v>26</v>
      </c>
      <c r="L239" s="15" t="s">
        <v>26</v>
      </c>
      <c r="M239" s="38">
        <v>3.1</v>
      </c>
      <c r="N239" s="16">
        <v>3</v>
      </c>
      <c r="O239" s="16">
        <v>35</v>
      </c>
      <c r="P239" s="16">
        <v>32</v>
      </c>
      <c r="Q239" s="17" t="s">
        <v>322</v>
      </c>
      <c r="R239" s="40">
        <v>16</v>
      </c>
      <c r="S239" s="40" t="s">
        <v>323</v>
      </c>
      <c r="T239" s="14" t="s">
        <v>324</v>
      </c>
      <c r="U239" s="14">
        <v>1.1499999999999999</v>
      </c>
      <c r="V239" s="16" t="s">
        <v>30</v>
      </c>
      <c r="W239" s="16" t="s">
        <v>30</v>
      </c>
      <c r="X239" s="16" t="s">
        <v>30</v>
      </c>
      <c r="Y239" s="16" t="s">
        <v>30</v>
      </c>
      <c r="Z239" s="34" t="s">
        <v>121</v>
      </c>
      <c r="AA239">
        <f>IFERROR(VLOOKUP(B239, Prices!A:I, 9, FALSE), "")</f>
        <v>0</v>
      </c>
    </row>
    <row r="240" spans="1:27" ht="120" x14ac:dyDescent="0.25">
      <c r="A240" t="s">
        <v>401</v>
      </c>
      <c r="B240" t="str">
        <f t="shared" si="8"/>
        <v>Intel Core i3-4360T</v>
      </c>
      <c r="C240" s="37" t="s">
        <v>334</v>
      </c>
      <c r="D240" s="13" t="str">
        <f t="shared" si="10"/>
        <v>i3</v>
      </c>
      <c r="E240" s="13" t="s">
        <v>321</v>
      </c>
      <c r="F240" s="16">
        <v>2</v>
      </c>
      <c r="G240" s="14" t="s">
        <v>26</v>
      </c>
      <c r="H240" s="14" t="s">
        <v>26</v>
      </c>
      <c r="I240" s="16">
        <v>4</v>
      </c>
      <c r="J240" s="38" t="s">
        <v>26</v>
      </c>
      <c r="K240" s="15" t="s">
        <v>26</v>
      </c>
      <c r="L240" s="15" t="s">
        <v>26</v>
      </c>
      <c r="M240" s="38">
        <v>3.2</v>
      </c>
      <c r="N240" s="16">
        <v>4</v>
      </c>
      <c r="O240" s="16">
        <v>35</v>
      </c>
      <c r="P240" s="16">
        <v>32</v>
      </c>
      <c r="Q240" s="17" t="s">
        <v>322</v>
      </c>
      <c r="R240" s="40">
        <v>16</v>
      </c>
      <c r="S240" s="40" t="s">
        <v>323</v>
      </c>
      <c r="T240" s="14" t="s">
        <v>327</v>
      </c>
      <c r="U240" s="14">
        <v>1.1499999999999999</v>
      </c>
      <c r="V240" s="16" t="s">
        <v>30</v>
      </c>
      <c r="W240" s="16" t="s">
        <v>30</v>
      </c>
      <c r="X240" s="16" t="s">
        <v>30</v>
      </c>
      <c r="Y240" s="16" t="s">
        <v>30</v>
      </c>
      <c r="Z240" s="34" t="s">
        <v>121</v>
      </c>
      <c r="AA240">
        <f>IFERROR(VLOOKUP(B240, Prices!A:I, 9, FALSE), "")</f>
        <v>0</v>
      </c>
    </row>
    <row r="241" spans="1:27" ht="120" x14ac:dyDescent="0.25">
      <c r="A241" t="s">
        <v>401</v>
      </c>
      <c r="B241" t="str">
        <f t="shared" si="8"/>
        <v>Intel Core i3-4370</v>
      </c>
      <c r="C241" s="37" t="s">
        <v>335</v>
      </c>
      <c r="D241" s="13" t="str">
        <f t="shared" si="10"/>
        <v>i3</v>
      </c>
      <c r="E241" s="13" t="s">
        <v>321</v>
      </c>
      <c r="F241" s="16">
        <v>2</v>
      </c>
      <c r="G241" s="14" t="s">
        <v>26</v>
      </c>
      <c r="H241" s="14" t="s">
        <v>26</v>
      </c>
      <c r="I241" s="16">
        <v>4</v>
      </c>
      <c r="J241" s="38" t="s">
        <v>26</v>
      </c>
      <c r="K241" s="15" t="s">
        <v>26</v>
      </c>
      <c r="L241" s="15" t="s">
        <v>26</v>
      </c>
      <c r="M241" s="38">
        <v>3.8</v>
      </c>
      <c r="N241" s="16">
        <v>4</v>
      </c>
      <c r="O241" s="16">
        <v>54</v>
      </c>
      <c r="P241" s="16">
        <v>32</v>
      </c>
      <c r="Q241" s="17" t="s">
        <v>322</v>
      </c>
      <c r="R241" s="40">
        <v>16</v>
      </c>
      <c r="S241" s="40" t="s">
        <v>323</v>
      </c>
      <c r="T241" s="14" t="s">
        <v>327</v>
      </c>
      <c r="U241" s="14">
        <v>1.1499999999999999</v>
      </c>
      <c r="V241" s="16" t="s">
        <v>30</v>
      </c>
      <c r="W241" s="16" t="s">
        <v>30</v>
      </c>
      <c r="X241" s="16" t="s">
        <v>30</v>
      </c>
      <c r="Y241" s="16" t="s">
        <v>30</v>
      </c>
      <c r="Z241" s="34" t="s">
        <v>121</v>
      </c>
      <c r="AA241">
        <f>IFERROR(VLOOKUP(B241, Prices!A:I, 9, FALSE), "")</f>
        <v>0</v>
      </c>
    </row>
    <row r="242" spans="1:27" ht="120" x14ac:dyDescent="0.25">
      <c r="A242" t="s">
        <v>401</v>
      </c>
      <c r="B242" t="str">
        <f t="shared" si="8"/>
        <v>Intel Core i3-4150</v>
      </c>
      <c r="C242" s="37" t="s">
        <v>336</v>
      </c>
      <c r="D242" s="13" t="str">
        <f t="shared" si="10"/>
        <v>i3</v>
      </c>
      <c r="E242" s="13" t="s">
        <v>321</v>
      </c>
      <c r="F242" s="16">
        <v>2</v>
      </c>
      <c r="G242" s="14" t="s">
        <v>26</v>
      </c>
      <c r="H242" s="14" t="s">
        <v>26</v>
      </c>
      <c r="I242" s="16">
        <v>4</v>
      </c>
      <c r="J242" s="38" t="s">
        <v>26</v>
      </c>
      <c r="K242" s="15" t="s">
        <v>26</v>
      </c>
      <c r="L242" s="15" t="s">
        <v>26</v>
      </c>
      <c r="M242" s="38">
        <v>3.5</v>
      </c>
      <c r="N242" s="16">
        <v>3</v>
      </c>
      <c r="O242" s="16">
        <v>54</v>
      </c>
      <c r="P242" s="16">
        <v>32</v>
      </c>
      <c r="Q242" s="17" t="s">
        <v>322</v>
      </c>
      <c r="R242" s="40">
        <v>16</v>
      </c>
      <c r="S242" s="40" t="s">
        <v>323</v>
      </c>
      <c r="T242" s="14" t="s">
        <v>324</v>
      </c>
      <c r="U242" s="14">
        <v>1.1499999999999999</v>
      </c>
      <c r="V242" s="16" t="s">
        <v>30</v>
      </c>
      <c r="W242" s="16" t="s">
        <v>30</v>
      </c>
      <c r="X242" s="16" t="s">
        <v>30</v>
      </c>
      <c r="Y242" s="16" t="s">
        <v>30</v>
      </c>
      <c r="Z242" s="34" t="s">
        <v>121</v>
      </c>
      <c r="AA242">
        <f>IFERROR(VLOOKUP(B242, Prices!A:I, 9, FALSE), "")</f>
        <v>32.29</v>
      </c>
    </row>
    <row r="243" spans="1:27" ht="120" x14ac:dyDescent="0.25">
      <c r="A243" t="s">
        <v>401</v>
      </c>
      <c r="B243" t="str">
        <f t="shared" si="8"/>
        <v>Intel Core i3-4150T</v>
      </c>
      <c r="C243" s="37" t="s">
        <v>337</v>
      </c>
      <c r="D243" s="13" t="str">
        <f t="shared" si="10"/>
        <v>i3</v>
      </c>
      <c r="E243" s="13" t="s">
        <v>321</v>
      </c>
      <c r="F243" s="16">
        <v>2</v>
      </c>
      <c r="G243" s="14" t="s">
        <v>26</v>
      </c>
      <c r="H243" s="14" t="s">
        <v>26</v>
      </c>
      <c r="I243" s="16">
        <v>4</v>
      </c>
      <c r="J243" s="38" t="s">
        <v>26</v>
      </c>
      <c r="K243" s="15" t="s">
        <v>26</v>
      </c>
      <c r="L243" s="15" t="s">
        <v>26</v>
      </c>
      <c r="M243" s="38">
        <v>3</v>
      </c>
      <c r="N243" s="16">
        <v>3</v>
      </c>
      <c r="O243" s="16">
        <v>35</v>
      </c>
      <c r="P243" s="16">
        <v>32</v>
      </c>
      <c r="Q243" s="17" t="s">
        <v>322</v>
      </c>
      <c r="R243" s="40">
        <v>16</v>
      </c>
      <c r="S243" s="40" t="s">
        <v>323</v>
      </c>
      <c r="T243" s="14" t="s">
        <v>324</v>
      </c>
      <c r="U243" s="14">
        <v>1.1499999999999999</v>
      </c>
      <c r="V243" s="16" t="s">
        <v>30</v>
      </c>
      <c r="W243" s="16" t="s">
        <v>30</v>
      </c>
      <c r="X243" s="16" t="s">
        <v>30</v>
      </c>
      <c r="Y243" s="16" t="s">
        <v>30</v>
      </c>
      <c r="Z243" s="34" t="s">
        <v>121</v>
      </c>
      <c r="AA243" t="str">
        <f>IFERROR(VLOOKUP(B243, Prices!A:I, 9, FALSE), "")</f>
        <v/>
      </c>
    </row>
    <row r="244" spans="1:27" ht="120" x14ac:dyDescent="0.25">
      <c r="A244" t="s">
        <v>401</v>
      </c>
      <c r="B244" t="str">
        <f t="shared" si="8"/>
        <v>Intel Core i3-4350</v>
      </c>
      <c r="C244" s="37" t="s">
        <v>338</v>
      </c>
      <c r="D244" s="13" t="str">
        <f t="shared" si="10"/>
        <v>i3</v>
      </c>
      <c r="E244" s="13" t="s">
        <v>321</v>
      </c>
      <c r="F244" s="16">
        <v>2</v>
      </c>
      <c r="G244" s="14" t="s">
        <v>26</v>
      </c>
      <c r="H244" s="14" t="s">
        <v>26</v>
      </c>
      <c r="I244" s="16">
        <v>4</v>
      </c>
      <c r="J244" s="38" t="s">
        <v>26</v>
      </c>
      <c r="K244" s="15" t="s">
        <v>26</v>
      </c>
      <c r="L244" s="15" t="s">
        <v>26</v>
      </c>
      <c r="M244" s="38">
        <v>3.6</v>
      </c>
      <c r="N244" s="16">
        <v>4</v>
      </c>
      <c r="O244" s="16">
        <v>54</v>
      </c>
      <c r="P244" s="16">
        <v>32</v>
      </c>
      <c r="Q244" s="17" t="s">
        <v>322</v>
      </c>
      <c r="R244" s="40">
        <v>16</v>
      </c>
      <c r="S244" s="40" t="s">
        <v>323</v>
      </c>
      <c r="T244" s="14" t="s">
        <v>327</v>
      </c>
      <c r="U244" s="14">
        <v>1.1499999999999999</v>
      </c>
      <c r="V244" s="16" t="s">
        <v>30</v>
      </c>
      <c r="W244" s="16" t="s">
        <v>30</v>
      </c>
      <c r="X244" s="16" t="s">
        <v>30</v>
      </c>
      <c r="Y244" s="16" t="s">
        <v>30</v>
      </c>
      <c r="Z244" s="34" t="s">
        <v>121</v>
      </c>
      <c r="AA244">
        <f>IFERROR(VLOOKUP(B244, Prices!A:I, 9, FALSE), "")</f>
        <v>0</v>
      </c>
    </row>
    <row r="245" spans="1:27" ht="120" x14ac:dyDescent="0.25">
      <c r="A245" t="s">
        <v>401</v>
      </c>
      <c r="B245" t="str">
        <f t="shared" si="8"/>
        <v>Intel Core i3-4350T</v>
      </c>
      <c r="C245" s="37" t="s">
        <v>339</v>
      </c>
      <c r="D245" s="13" t="str">
        <f t="shared" si="10"/>
        <v>i3</v>
      </c>
      <c r="E245" s="13" t="s">
        <v>321</v>
      </c>
      <c r="F245" s="16">
        <v>2</v>
      </c>
      <c r="G245" s="14" t="s">
        <v>26</v>
      </c>
      <c r="H245" s="14" t="s">
        <v>26</v>
      </c>
      <c r="I245" s="16">
        <v>4</v>
      </c>
      <c r="J245" s="38" t="s">
        <v>26</v>
      </c>
      <c r="K245" s="15" t="s">
        <v>26</v>
      </c>
      <c r="L245" s="15" t="s">
        <v>26</v>
      </c>
      <c r="M245" s="38">
        <v>3.1</v>
      </c>
      <c r="N245" s="16">
        <v>4</v>
      </c>
      <c r="O245" s="16">
        <v>35</v>
      </c>
      <c r="P245" s="16">
        <v>32</v>
      </c>
      <c r="Q245" s="17" t="s">
        <v>322</v>
      </c>
      <c r="R245" s="40">
        <v>16</v>
      </c>
      <c r="S245" s="40" t="s">
        <v>323</v>
      </c>
      <c r="T245" s="14" t="s">
        <v>327</v>
      </c>
      <c r="U245" s="14">
        <v>1.1499999999999999</v>
      </c>
      <c r="V245" s="16" t="s">
        <v>30</v>
      </c>
      <c r="W245" s="16" t="s">
        <v>30</v>
      </c>
      <c r="X245" s="16" t="s">
        <v>30</v>
      </c>
      <c r="Y245" s="16" t="s">
        <v>30</v>
      </c>
      <c r="Z245" s="34" t="s">
        <v>121</v>
      </c>
      <c r="AA245" t="str">
        <f>IFERROR(VLOOKUP(B245, Prices!A:I, 9, FALSE), "")</f>
        <v/>
      </c>
    </row>
    <row r="246" spans="1:27" ht="120" x14ac:dyDescent="0.25">
      <c r="A246" t="s">
        <v>401</v>
      </c>
      <c r="B246" t="str">
        <f t="shared" si="8"/>
        <v>Intel Core i3-4360</v>
      </c>
      <c r="C246" s="37" t="s">
        <v>340</v>
      </c>
      <c r="D246" s="13" t="str">
        <f t="shared" si="10"/>
        <v>i3</v>
      </c>
      <c r="E246" s="13" t="s">
        <v>321</v>
      </c>
      <c r="F246" s="16">
        <v>2</v>
      </c>
      <c r="G246" s="14" t="s">
        <v>26</v>
      </c>
      <c r="H246" s="14" t="s">
        <v>26</v>
      </c>
      <c r="I246" s="16">
        <v>4</v>
      </c>
      <c r="J246" s="38" t="s">
        <v>26</v>
      </c>
      <c r="K246" s="15" t="s">
        <v>26</v>
      </c>
      <c r="L246" s="15" t="s">
        <v>26</v>
      </c>
      <c r="M246" s="38">
        <v>3.7</v>
      </c>
      <c r="N246" s="16">
        <v>4</v>
      </c>
      <c r="O246" s="16">
        <v>54</v>
      </c>
      <c r="P246" s="16">
        <v>32</v>
      </c>
      <c r="Q246" s="17" t="s">
        <v>322</v>
      </c>
      <c r="R246" s="40">
        <v>16</v>
      </c>
      <c r="S246" s="40" t="s">
        <v>323</v>
      </c>
      <c r="T246" s="14" t="s">
        <v>327</v>
      </c>
      <c r="U246" s="14">
        <v>1.1499999999999999</v>
      </c>
      <c r="V246" s="16" t="s">
        <v>30</v>
      </c>
      <c r="W246" s="16" t="s">
        <v>30</v>
      </c>
      <c r="X246" s="16" t="s">
        <v>30</v>
      </c>
      <c r="Y246" s="16" t="s">
        <v>30</v>
      </c>
      <c r="Z246" s="34" t="s">
        <v>121</v>
      </c>
      <c r="AA246">
        <f>IFERROR(VLOOKUP(B246, Prices!A:I, 9, FALSE), "")</f>
        <v>0</v>
      </c>
    </row>
    <row r="247" spans="1:27" ht="120" x14ac:dyDescent="0.25">
      <c r="A247" t="s">
        <v>401</v>
      </c>
      <c r="B247" t="str">
        <f t="shared" si="8"/>
        <v>Intel Core i5-4460</v>
      </c>
      <c r="C247" s="37" t="s">
        <v>341</v>
      </c>
      <c r="D247" s="13" t="str">
        <f t="shared" si="10"/>
        <v>i5</v>
      </c>
      <c r="E247" s="13" t="s">
        <v>321</v>
      </c>
      <c r="F247" s="16">
        <v>4</v>
      </c>
      <c r="G247" s="14" t="s">
        <v>26</v>
      </c>
      <c r="H247" s="14" t="s">
        <v>26</v>
      </c>
      <c r="I247" s="16">
        <v>4</v>
      </c>
      <c r="J247" s="38">
        <v>3.4</v>
      </c>
      <c r="K247" s="15" t="s">
        <v>26</v>
      </c>
      <c r="L247" s="15" t="s">
        <v>26</v>
      </c>
      <c r="M247" s="38">
        <v>3.2</v>
      </c>
      <c r="N247" s="16">
        <v>6</v>
      </c>
      <c r="O247" s="16">
        <v>84</v>
      </c>
      <c r="P247" s="16">
        <v>32</v>
      </c>
      <c r="Q247" s="17" t="s">
        <v>322</v>
      </c>
      <c r="R247" s="40">
        <v>16</v>
      </c>
      <c r="S247" s="40" t="s">
        <v>323</v>
      </c>
      <c r="T247" s="16" t="s">
        <v>327</v>
      </c>
      <c r="U247" s="38">
        <v>1.1000000000000001</v>
      </c>
      <c r="V247" s="16" t="s">
        <v>30</v>
      </c>
      <c r="W247" s="14" t="s">
        <v>31</v>
      </c>
      <c r="X247" s="16" t="s">
        <v>30</v>
      </c>
      <c r="Y247" s="16" t="s">
        <v>30</v>
      </c>
      <c r="Z247" s="34" t="s">
        <v>121</v>
      </c>
      <c r="AA247">
        <f>IFERROR(VLOOKUP(B247, Prices!A:I, 9, FALSE), "")</f>
        <v>64.040000000000006</v>
      </c>
    </row>
    <row r="248" spans="1:27" ht="120" x14ac:dyDescent="0.25">
      <c r="A248" t="s">
        <v>401</v>
      </c>
      <c r="B248" t="str">
        <f t="shared" si="8"/>
        <v>Intel Core i5-4460S</v>
      </c>
      <c r="C248" s="37" t="s">
        <v>342</v>
      </c>
      <c r="D248" s="13" t="str">
        <f t="shared" si="10"/>
        <v>i5</v>
      </c>
      <c r="E248" s="13" t="s">
        <v>321</v>
      </c>
      <c r="F248" s="16">
        <v>4</v>
      </c>
      <c r="G248" s="14" t="s">
        <v>26</v>
      </c>
      <c r="H248" s="14" t="s">
        <v>26</v>
      </c>
      <c r="I248" s="16">
        <v>4</v>
      </c>
      <c r="J248" s="38">
        <v>3.4</v>
      </c>
      <c r="K248" s="15" t="s">
        <v>26</v>
      </c>
      <c r="L248" s="15" t="s">
        <v>26</v>
      </c>
      <c r="M248" s="38">
        <v>2.9</v>
      </c>
      <c r="N248" s="16">
        <v>6</v>
      </c>
      <c r="O248" s="16">
        <v>65</v>
      </c>
      <c r="P248" s="16">
        <v>32</v>
      </c>
      <c r="Q248" s="17" t="s">
        <v>322</v>
      </c>
      <c r="R248" s="40">
        <v>16</v>
      </c>
      <c r="S248" s="40" t="s">
        <v>323</v>
      </c>
      <c r="T248" s="16" t="s">
        <v>327</v>
      </c>
      <c r="U248" s="38">
        <v>1.1000000000000001</v>
      </c>
      <c r="V248" s="16" t="s">
        <v>30</v>
      </c>
      <c r="W248" s="14" t="s">
        <v>31</v>
      </c>
      <c r="X248" s="16" t="s">
        <v>30</v>
      </c>
      <c r="Y248" s="16" t="s">
        <v>30</v>
      </c>
      <c r="Z248" s="34" t="s">
        <v>121</v>
      </c>
      <c r="AA248">
        <f>IFERROR(VLOOKUP(B248, Prices!A:I, 9, FALSE), "")</f>
        <v>0</v>
      </c>
    </row>
    <row r="249" spans="1:27" ht="120" x14ac:dyDescent="0.25">
      <c r="A249" t="s">
        <v>401</v>
      </c>
      <c r="B249" t="str">
        <f t="shared" si="8"/>
        <v>Intel Core i5-4460T</v>
      </c>
      <c r="C249" s="37" t="s">
        <v>343</v>
      </c>
      <c r="D249" s="13" t="str">
        <f t="shared" si="10"/>
        <v>i5</v>
      </c>
      <c r="E249" s="13" t="s">
        <v>321</v>
      </c>
      <c r="F249" s="16">
        <v>4</v>
      </c>
      <c r="G249" s="14" t="s">
        <v>26</v>
      </c>
      <c r="H249" s="14" t="s">
        <v>26</v>
      </c>
      <c r="I249" s="16">
        <v>4</v>
      </c>
      <c r="J249" s="38">
        <v>2.7</v>
      </c>
      <c r="K249" s="15" t="s">
        <v>26</v>
      </c>
      <c r="L249" s="15" t="s">
        <v>26</v>
      </c>
      <c r="M249" s="38">
        <v>1.9</v>
      </c>
      <c r="N249" s="16">
        <v>6</v>
      </c>
      <c r="O249" s="16">
        <v>35</v>
      </c>
      <c r="P249" s="16">
        <v>32</v>
      </c>
      <c r="Q249" s="17" t="s">
        <v>322</v>
      </c>
      <c r="R249" s="40">
        <v>16</v>
      </c>
      <c r="S249" s="40" t="s">
        <v>323</v>
      </c>
      <c r="T249" s="16" t="s">
        <v>327</v>
      </c>
      <c r="U249" s="38">
        <v>1.1000000000000001</v>
      </c>
      <c r="V249" s="16" t="s">
        <v>30</v>
      </c>
      <c r="W249" s="14" t="s">
        <v>31</v>
      </c>
      <c r="X249" s="16" t="s">
        <v>30</v>
      </c>
      <c r="Y249" s="16" t="s">
        <v>30</v>
      </c>
      <c r="Z249" s="34" t="s">
        <v>121</v>
      </c>
      <c r="AA249" t="str">
        <f>IFERROR(VLOOKUP(B249, Prices!A:I, 9, FALSE), "")</f>
        <v/>
      </c>
    </row>
    <row r="250" spans="1:27" ht="120" x14ac:dyDescent="0.25">
      <c r="A250" t="s">
        <v>401</v>
      </c>
      <c r="B250" t="str">
        <f t="shared" si="8"/>
        <v>Intel Core i5-4590</v>
      </c>
      <c r="C250" s="37" t="s">
        <v>344</v>
      </c>
      <c r="D250" s="13" t="str">
        <f t="shared" si="10"/>
        <v>i5</v>
      </c>
      <c r="E250" s="13" t="s">
        <v>321</v>
      </c>
      <c r="F250" s="16">
        <v>4</v>
      </c>
      <c r="G250" s="14" t="s">
        <v>26</v>
      </c>
      <c r="H250" s="14" t="s">
        <v>26</v>
      </c>
      <c r="I250" s="16">
        <v>4</v>
      </c>
      <c r="J250" s="38">
        <v>3.7</v>
      </c>
      <c r="K250" s="15" t="s">
        <v>26</v>
      </c>
      <c r="L250" s="15" t="s">
        <v>26</v>
      </c>
      <c r="M250" s="38">
        <v>3.3</v>
      </c>
      <c r="N250" s="16">
        <v>6</v>
      </c>
      <c r="O250" s="16">
        <v>84</v>
      </c>
      <c r="P250" s="16">
        <v>32</v>
      </c>
      <c r="Q250" s="17" t="s">
        <v>322</v>
      </c>
      <c r="R250" s="40">
        <v>16</v>
      </c>
      <c r="S250" s="40" t="s">
        <v>323</v>
      </c>
      <c r="T250" s="16" t="s">
        <v>327</v>
      </c>
      <c r="U250" s="38">
        <v>1.1499999999999999</v>
      </c>
      <c r="V250" s="16" t="s">
        <v>30</v>
      </c>
      <c r="W250" s="14" t="s">
        <v>31</v>
      </c>
      <c r="X250" s="16" t="s">
        <v>30</v>
      </c>
      <c r="Y250" s="16" t="s">
        <v>31</v>
      </c>
      <c r="Z250" s="34" t="s">
        <v>121</v>
      </c>
      <c r="AA250">
        <f>IFERROR(VLOOKUP(B250, Prices!A:I, 9, FALSE), "")</f>
        <v>0</v>
      </c>
    </row>
    <row r="251" spans="1:27" ht="120" x14ac:dyDescent="0.25">
      <c r="A251" t="s">
        <v>401</v>
      </c>
      <c r="B251" t="str">
        <f t="shared" si="8"/>
        <v>Intel Core i5-4590S</v>
      </c>
      <c r="C251" s="37" t="s">
        <v>345</v>
      </c>
      <c r="D251" s="13" t="str">
        <f t="shared" si="10"/>
        <v>i5</v>
      </c>
      <c r="E251" s="13" t="s">
        <v>321</v>
      </c>
      <c r="F251" s="16">
        <v>4</v>
      </c>
      <c r="G251" s="14" t="s">
        <v>26</v>
      </c>
      <c r="H251" s="14" t="s">
        <v>26</v>
      </c>
      <c r="I251" s="16">
        <v>4</v>
      </c>
      <c r="J251" s="38">
        <v>3.7</v>
      </c>
      <c r="K251" s="15" t="s">
        <v>26</v>
      </c>
      <c r="L251" s="15" t="s">
        <v>26</v>
      </c>
      <c r="M251" s="38">
        <v>3</v>
      </c>
      <c r="N251" s="16">
        <v>6</v>
      </c>
      <c r="O251" s="16">
        <v>65</v>
      </c>
      <c r="P251" s="16">
        <v>32</v>
      </c>
      <c r="Q251" s="17" t="s">
        <v>322</v>
      </c>
      <c r="R251" s="40">
        <v>16</v>
      </c>
      <c r="S251" s="40" t="s">
        <v>323</v>
      </c>
      <c r="T251" s="16" t="s">
        <v>327</v>
      </c>
      <c r="U251" s="38">
        <v>1.1499999999999999</v>
      </c>
      <c r="V251" s="16" t="s">
        <v>30</v>
      </c>
      <c r="W251" s="14" t="s">
        <v>31</v>
      </c>
      <c r="X251" s="16" t="s">
        <v>30</v>
      </c>
      <c r="Y251" s="16" t="s">
        <v>31</v>
      </c>
      <c r="Z251" s="34" t="s">
        <v>121</v>
      </c>
      <c r="AA251">
        <f>IFERROR(VLOOKUP(B251, Prices!A:I, 9, FALSE), "")</f>
        <v>0</v>
      </c>
    </row>
    <row r="252" spans="1:27" ht="120" x14ac:dyDescent="0.25">
      <c r="A252" t="s">
        <v>401</v>
      </c>
      <c r="B252" t="str">
        <f t="shared" si="8"/>
        <v>Intel Core i5-4590T</v>
      </c>
      <c r="C252" s="37" t="s">
        <v>346</v>
      </c>
      <c r="D252" s="13" t="str">
        <f t="shared" si="10"/>
        <v>i5</v>
      </c>
      <c r="E252" s="13" t="s">
        <v>321</v>
      </c>
      <c r="F252" s="16">
        <v>4</v>
      </c>
      <c r="G252" s="14" t="s">
        <v>26</v>
      </c>
      <c r="H252" s="14" t="s">
        <v>26</v>
      </c>
      <c r="I252" s="16">
        <v>4</v>
      </c>
      <c r="J252" s="38">
        <v>3</v>
      </c>
      <c r="K252" s="15" t="s">
        <v>26</v>
      </c>
      <c r="L252" s="15" t="s">
        <v>26</v>
      </c>
      <c r="M252" s="38">
        <v>2</v>
      </c>
      <c r="N252" s="16">
        <v>6</v>
      </c>
      <c r="O252" s="16">
        <v>35</v>
      </c>
      <c r="P252" s="16">
        <v>32</v>
      </c>
      <c r="Q252" s="17" t="s">
        <v>322</v>
      </c>
      <c r="R252" s="40">
        <v>16</v>
      </c>
      <c r="S252" s="40" t="s">
        <v>323</v>
      </c>
      <c r="T252" s="16" t="s">
        <v>327</v>
      </c>
      <c r="U252" s="38">
        <v>1.1499999999999999</v>
      </c>
      <c r="V252" s="16" t="s">
        <v>30</v>
      </c>
      <c r="W252" s="14" t="s">
        <v>31</v>
      </c>
      <c r="X252" s="16" t="s">
        <v>30</v>
      </c>
      <c r="Y252" s="16" t="s">
        <v>31</v>
      </c>
      <c r="Z252" s="34" t="s">
        <v>121</v>
      </c>
      <c r="AA252">
        <f>IFERROR(VLOOKUP(B252, Prices!A:I, 9, FALSE), "")</f>
        <v>0</v>
      </c>
    </row>
    <row r="253" spans="1:27" ht="120" x14ac:dyDescent="0.25">
      <c r="A253" t="s">
        <v>401</v>
      </c>
      <c r="B253" t="str">
        <f t="shared" si="8"/>
        <v>Intel Core i5-4690</v>
      </c>
      <c r="C253" s="37" t="s">
        <v>347</v>
      </c>
      <c r="D253" s="13" t="str">
        <f t="shared" si="10"/>
        <v>i5</v>
      </c>
      <c r="E253" s="13" t="s">
        <v>321</v>
      </c>
      <c r="F253" s="16">
        <v>4</v>
      </c>
      <c r="G253" s="14" t="s">
        <v>26</v>
      </c>
      <c r="H253" s="14" t="s">
        <v>26</v>
      </c>
      <c r="I253" s="16">
        <v>4</v>
      </c>
      <c r="J253" s="38">
        <v>3.9</v>
      </c>
      <c r="K253" s="15" t="s">
        <v>26</v>
      </c>
      <c r="L253" s="15" t="s">
        <v>26</v>
      </c>
      <c r="M253" s="38">
        <v>3.5</v>
      </c>
      <c r="N253" s="16">
        <v>6</v>
      </c>
      <c r="O253" s="16">
        <v>84</v>
      </c>
      <c r="P253" s="16">
        <v>32</v>
      </c>
      <c r="Q253" s="17" t="s">
        <v>322</v>
      </c>
      <c r="R253" s="40">
        <v>16</v>
      </c>
      <c r="S253" s="40" t="s">
        <v>323</v>
      </c>
      <c r="T253" s="16" t="s">
        <v>327</v>
      </c>
      <c r="U253" s="38">
        <v>1.2</v>
      </c>
      <c r="V253" s="16" t="s">
        <v>30</v>
      </c>
      <c r="W253" s="14" t="s">
        <v>31</v>
      </c>
      <c r="X253" s="16" t="s">
        <v>30</v>
      </c>
      <c r="Y253" s="16" t="s">
        <v>31</v>
      </c>
      <c r="Z253" s="34" t="s">
        <v>121</v>
      </c>
      <c r="AA253">
        <f>IFERROR(VLOOKUP(B253, Prices!A:I, 9, FALSE), "")</f>
        <v>49.67</v>
      </c>
    </row>
    <row r="254" spans="1:27" ht="120" x14ac:dyDescent="0.25">
      <c r="A254" t="s">
        <v>401</v>
      </c>
      <c r="B254" t="str">
        <f t="shared" si="8"/>
        <v>Intel Core i5-4690K</v>
      </c>
      <c r="C254" s="37" t="s">
        <v>348</v>
      </c>
      <c r="D254" s="13" t="str">
        <f t="shared" si="10"/>
        <v>i5</v>
      </c>
      <c r="E254" s="13" t="s">
        <v>321</v>
      </c>
      <c r="F254" s="16">
        <v>4</v>
      </c>
      <c r="G254" s="14" t="s">
        <v>26</v>
      </c>
      <c r="H254" s="14" t="s">
        <v>26</v>
      </c>
      <c r="I254" s="16">
        <v>4</v>
      </c>
      <c r="J254" s="38">
        <v>3.9</v>
      </c>
      <c r="K254" s="15" t="s">
        <v>26</v>
      </c>
      <c r="L254" s="15" t="s">
        <v>26</v>
      </c>
      <c r="M254" s="38">
        <v>3.5</v>
      </c>
      <c r="N254" s="16">
        <v>6</v>
      </c>
      <c r="O254" s="16">
        <v>88</v>
      </c>
      <c r="P254" s="16">
        <v>32</v>
      </c>
      <c r="Q254" s="17" t="s">
        <v>322</v>
      </c>
      <c r="R254" s="40">
        <v>16</v>
      </c>
      <c r="S254" s="40" t="s">
        <v>323</v>
      </c>
      <c r="T254" s="16" t="s">
        <v>327</v>
      </c>
      <c r="U254" s="38">
        <v>1.2</v>
      </c>
      <c r="V254" s="16" t="s">
        <v>30</v>
      </c>
      <c r="W254" s="14" t="s">
        <v>31</v>
      </c>
      <c r="X254" s="16" t="s">
        <v>30</v>
      </c>
      <c r="Y254" s="16" t="s">
        <v>30</v>
      </c>
      <c r="Z254" s="32" t="s">
        <v>349</v>
      </c>
      <c r="AA254">
        <f>IFERROR(VLOOKUP(B254, Prices!A:I, 9, FALSE), "")</f>
        <v>0</v>
      </c>
    </row>
    <row r="255" spans="1:27" ht="120" x14ac:dyDescent="0.25">
      <c r="A255" t="s">
        <v>401</v>
      </c>
      <c r="B255" t="str">
        <f t="shared" si="8"/>
        <v>Intel Core i5-4690S</v>
      </c>
      <c r="C255" s="37" t="s">
        <v>350</v>
      </c>
      <c r="D255" s="13" t="str">
        <f t="shared" si="10"/>
        <v>i5</v>
      </c>
      <c r="E255" s="13" t="s">
        <v>321</v>
      </c>
      <c r="F255" s="16">
        <v>4</v>
      </c>
      <c r="G255" s="14" t="s">
        <v>26</v>
      </c>
      <c r="H255" s="14" t="s">
        <v>26</v>
      </c>
      <c r="I255" s="16">
        <v>4</v>
      </c>
      <c r="J255" s="38">
        <v>3.9</v>
      </c>
      <c r="K255" s="15" t="s">
        <v>26</v>
      </c>
      <c r="L255" s="15" t="s">
        <v>26</v>
      </c>
      <c r="M255" s="38">
        <v>3.2</v>
      </c>
      <c r="N255" s="16">
        <v>6</v>
      </c>
      <c r="O255" s="16">
        <v>65</v>
      </c>
      <c r="P255" s="16">
        <v>32</v>
      </c>
      <c r="Q255" s="17" t="s">
        <v>322</v>
      </c>
      <c r="R255" s="40">
        <v>16</v>
      </c>
      <c r="S255" s="40" t="s">
        <v>323</v>
      </c>
      <c r="T255" s="16" t="s">
        <v>327</v>
      </c>
      <c r="U255" s="38">
        <v>1.2</v>
      </c>
      <c r="V255" s="16" t="s">
        <v>30</v>
      </c>
      <c r="W255" s="14" t="s">
        <v>31</v>
      </c>
      <c r="X255" s="16" t="s">
        <v>30</v>
      </c>
      <c r="Y255" s="16" t="s">
        <v>31</v>
      </c>
      <c r="Z255" s="34" t="s">
        <v>121</v>
      </c>
      <c r="AA255">
        <f>IFERROR(VLOOKUP(B255, Prices!A:I, 9, FALSE), "")</f>
        <v>0</v>
      </c>
    </row>
    <row r="256" spans="1:27" ht="120" x14ac:dyDescent="0.25">
      <c r="A256" t="s">
        <v>401</v>
      </c>
      <c r="B256" t="str">
        <f t="shared" si="8"/>
        <v>Intel Core i5-4690T</v>
      </c>
      <c r="C256" s="37" t="s">
        <v>351</v>
      </c>
      <c r="D256" s="13" t="str">
        <f t="shared" si="10"/>
        <v>i5</v>
      </c>
      <c r="E256" s="13" t="s">
        <v>321</v>
      </c>
      <c r="F256" s="16">
        <v>4</v>
      </c>
      <c r="G256" s="14" t="s">
        <v>26</v>
      </c>
      <c r="H256" s="14" t="s">
        <v>26</v>
      </c>
      <c r="I256" s="16">
        <v>4</v>
      </c>
      <c r="J256" s="38">
        <v>3.5</v>
      </c>
      <c r="K256" s="15" t="s">
        <v>26</v>
      </c>
      <c r="L256" s="15" t="s">
        <v>26</v>
      </c>
      <c r="M256" s="38">
        <v>2.5</v>
      </c>
      <c r="N256" s="16">
        <v>6</v>
      </c>
      <c r="O256" s="16">
        <v>45</v>
      </c>
      <c r="P256" s="16">
        <v>32</v>
      </c>
      <c r="Q256" s="17" t="s">
        <v>322</v>
      </c>
      <c r="R256" s="40">
        <v>16</v>
      </c>
      <c r="S256" s="40" t="s">
        <v>323</v>
      </c>
      <c r="T256" s="16" t="s">
        <v>327</v>
      </c>
      <c r="U256" s="38">
        <v>1.2</v>
      </c>
      <c r="V256" s="16" t="s">
        <v>30</v>
      </c>
      <c r="W256" s="14" t="s">
        <v>31</v>
      </c>
      <c r="X256" s="16" t="s">
        <v>30</v>
      </c>
      <c r="Y256" s="16" t="s">
        <v>31</v>
      </c>
      <c r="Z256" s="34" t="s">
        <v>121</v>
      </c>
      <c r="AA256" t="str">
        <f>IFERROR(VLOOKUP(B256, Prices!A:I, 9, FALSE), "")</f>
        <v/>
      </c>
    </row>
    <row r="257" spans="1:27" ht="120" x14ac:dyDescent="0.25">
      <c r="A257" t="s">
        <v>401</v>
      </c>
      <c r="B257" t="str">
        <f t="shared" si="8"/>
        <v>Intel Core i7-4785T</v>
      </c>
      <c r="C257" s="37" t="s">
        <v>352</v>
      </c>
      <c r="D257" s="13" t="str">
        <f t="shared" si="10"/>
        <v>i7</v>
      </c>
      <c r="E257" s="13" t="s">
        <v>321</v>
      </c>
      <c r="F257" s="16">
        <v>4</v>
      </c>
      <c r="G257" s="14" t="s">
        <v>26</v>
      </c>
      <c r="H257" s="14" t="s">
        <v>26</v>
      </c>
      <c r="I257" s="16">
        <v>8</v>
      </c>
      <c r="J257" s="38">
        <v>3.2</v>
      </c>
      <c r="K257" s="15" t="s">
        <v>26</v>
      </c>
      <c r="L257" s="15" t="s">
        <v>26</v>
      </c>
      <c r="M257" s="38">
        <v>2.2000000000000002</v>
      </c>
      <c r="N257" s="16">
        <v>8</v>
      </c>
      <c r="O257" s="16">
        <v>35</v>
      </c>
      <c r="P257" s="16">
        <v>32</v>
      </c>
      <c r="Q257" s="17" t="s">
        <v>322</v>
      </c>
      <c r="R257" s="40">
        <v>16</v>
      </c>
      <c r="S257" s="40" t="s">
        <v>323</v>
      </c>
      <c r="T257" s="16" t="s">
        <v>327</v>
      </c>
      <c r="U257" s="38">
        <v>1.2</v>
      </c>
      <c r="V257" s="16" t="s">
        <v>30</v>
      </c>
      <c r="W257" s="14" t="s">
        <v>31</v>
      </c>
      <c r="X257" s="16" t="s">
        <v>30</v>
      </c>
      <c r="Y257" s="16" t="s">
        <v>31</v>
      </c>
      <c r="Z257" s="34" t="s">
        <v>121</v>
      </c>
      <c r="AA257" t="str">
        <f>IFERROR(VLOOKUP(B257, Prices!A:I, 9, FALSE), "")</f>
        <v/>
      </c>
    </row>
    <row r="258" spans="1:27" ht="120" x14ac:dyDescent="0.25">
      <c r="A258" t="s">
        <v>401</v>
      </c>
      <c r="B258" t="str">
        <f t="shared" si="8"/>
        <v>Intel Core i7-4790</v>
      </c>
      <c r="C258" s="37" t="s">
        <v>353</v>
      </c>
      <c r="D258" s="13" t="str">
        <f t="shared" si="10"/>
        <v>i7</v>
      </c>
      <c r="E258" s="13" t="s">
        <v>321</v>
      </c>
      <c r="F258" s="16">
        <v>4</v>
      </c>
      <c r="G258" s="14" t="s">
        <v>26</v>
      </c>
      <c r="H258" s="14" t="s">
        <v>26</v>
      </c>
      <c r="I258" s="16">
        <v>8</v>
      </c>
      <c r="J258" s="38">
        <v>4</v>
      </c>
      <c r="K258" s="15" t="s">
        <v>26</v>
      </c>
      <c r="L258" s="15" t="s">
        <v>26</v>
      </c>
      <c r="M258" s="38">
        <v>3.6</v>
      </c>
      <c r="N258" s="16">
        <v>8</v>
      </c>
      <c r="O258" s="16">
        <v>84</v>
      </c>
      <c r="P258" s="16">
        <v>32</v>
      </c>
      <c r="Q258" s="17" t="s">
        <v>322</v>
      </c>
      <c r="R258" s="40">
        <v>16</v>
      </c>
      <c r="S258" s="40" t="s">
        <v>323</v>
      </c>
      <c r="T258" s="16" t="s">
        <v>327</v>
      </c>
      <c r="U258" s="38">
        <v>1.2</v>
      </c>
      <c r="V258" s="16" t="s">
        <v>30</v>
      </c>
      <c r="W258" s="14" t="s">
        <v>31</v>
      </c>
      <c r="X258" s="16" t="s">
        <v>30</v>
      </c>
      <c r="Y258" s="16" t="s">
        <v>31</v>
      </c>
      <c r="Z258" s="34" t="s">
        <v>121</v>
      </c>
      <c r="AA258">
        <f>IFERROR(VLOOKUP(B258, Prices!A:I, 9, FALSE), "")</f>
        <v>143.77000000000001</v>
      </c>
    </row>
    <row r="259" spans="1:27" ht="120" x14ac:dyDescent="0.25">
      <c r="A259" t="s">
        <v>401</v>
      </c>
      <c r="B259" t="str">
        <f t="shared" ref="B259:B289" si="11">TRIM(A259) &amp; " Core " &amp; TRIM(C259)</f>
        <v>Intel Core i7-4790K</v>
      </c>
      <c r="C259" s="37" t="s">
        <v>354</v>
      </c>
      <c r="D259" s="13" t="str">
        <f t="shared" si="10"/>
        <v>i7</v>
      </c>
      <c r="E259" s="13" t="s">
        <v>321</v>
      </c>
      <c r="F259" s="16">
        <v>4</v>
      </c>
      <c r="G259" s="14" t="s">
        <v>26</v>
      </c>
      <c r="H259" s="14" t="s">
        <v>26</v>
      </c>
      <c r="I259" s="16">
        <v>8</v>
      </c>
      <c r="J259" s="38">
        <v>4.4000000000000004</v>
      </c>
      <c r="K259" s="15" t="s">
        <v>26</v>
      </c>
      <c r="L259" s="15" t="s">
        <v>26</v>
      </c>
      <c r="M259" s="38">
        <v>4</v>
      </c>
      <c r="N259" s="16">
        <v>8</v>
      </c>
      <c r="O259" s="16">
        <v>88</v>
      </c>
      <c r="P259" s="16">
        <v>32</v>
      </c>
      <c r="Q259" s="17" t="s">
        <v>322</v>
      </c>
      <c r="R259" s="40">
        <v>16</v>
      </c>
      <c r="S259" s="40" t="s">
        <v>323</v>
      </c>
      <c r="T259" s="16" t="s">
        <v>327</v>
      </c>
      <c r="U259" s="38">
        <v>1.25</v>
      </c>
      <c r="V259" s="16" t="s">
        <v>30</v>
      </c>
      <c r="W259" s="14" t="s">
        <v>31</v>
      </c>
      <c r="X259" s="16" t="s">
        <v>30</v>
      </c>
      <c r="Y259" s="16" t="s">
        <v>30</v>
      </c>
      <c r="Z259" s="32" t="s">
        <v>349</v>
      </c>
      <c r="AA259">
        <f>IFERROR(VLOOKUP(B259, Prices!A:I, 9, FALSE), "")</f>
        <v>0</v>
      </c>
    </row>
    <row r="260" spans="1:27" ht="120" x14ac:dyDescent="0.25">
      <c r="A260" t="s">
        <v>401</v>
      </c>
      <c r="B260" t="str">
        <f t="shared" si="11"/>
        <v>Intel Core i7-4790S</v>
      </c>
      <c r="C260" s="37" t="s">
        <v>355</v>
      </c>
      <c r="D260" s="13" t="str">
        <f t="shared" si="10"/>
        <v>i7</v>
      </c>
      <c r="E260" s="13" t="s">
        <v>321</v>
      </c>
      <c r="F260" s="16">
        <v>4</v>
      </c>
      <c r="G260" s="14" t="s">
        <v>26</v>
      </c>
      <c r="H260" s="14" t="s">
        <v>26</v>
      </c>
      <c r="I260" s="16">
        <v>8</v>
      </c>
      <c r="J260" s="38">
        <v>4</v>
      </c>
      <c r="K260" s="15" t="s">
        <v>26</v>
      </c>
      <c r="L260" s="15" t="s">
        <v>26</v>
      </c>
      <c r="M260" s="38">
        <v>3.2</v>
      </c>
      <c r="N260" s="16">
        <v>8</v>
      </c>
      <c r="O260" s="16">
        <v>65</v>
      </c>
      <c r="P260" s="16">
        <v>32</v>
      </c>
      <c r="Q260" s="17" t="s">
        <v>322</v>
      </c>
      <c r="R260" s="40">
        <v>16</v>
      </c>
      <c r="S260" s="40" t="s">
        <v>323</v>
      </c>
      <c r="T260" s="16" t="s">
        <v>327</v>
      </c>
      <c r="U260" s="38">
        <v>1.2</v>
      </c>
      <c r="V260" s="16" t="s">
        <v>30</v>
      </c>
      <c r="W260" s="14" t="s">
        <v>31</v>
      </c>
      <c r="X260" s="16" t="s">
        <v>30</v>
      </c>
      <c r="Y260" s="16" t="s">
        <v>31</v>
      </c>
      <c r="Z260" s="34" t="s">
        <v>121</v>
      </c>
      <c r="AA260">
        <f>IFERROR(VLOOKUP(B260, Prices!A:I, 9, FALSE), "")</f>
        <v>0</v>
      </c>
    </row>
    <row r="261" spans="1:27" ht="120" x14ac:dyDescent="0.25">
      <c r="A261" t="s">
        <v>401</v>
      </c>
      <c r="B261" t="str">
        <f t="shared" si="11"/>
        <v>Intel Core i7-4790T</v>
      </c>
      <c r="C261" s="37" t="s">
        <v>356</v>
      </c>
      <c r="D261" s="13" t="str">
        <f t="shared" si="10"/>
        <v>i7</v>
      </c>
      <c r="E261" s="13" t="s">
        <v>321</v>
      </c>
      <c r="F261" s="16">
        <v>4</v>
      </c>
      <c r="G261" s="14" t="s">
        <v>26</v>
      </c>
      <c r="H261" s="14" t="s">
        <v>26</v>
      </c>
      <c r="I261" s="16">
        <v>8</v>
      </c>
      <c r="J261" s="38">
        <v>3.9</v>
      </c>
      <c r="K261" s="15" t="s">
        <v>26</v>
      </c>
      <c r="L261" s="15" t="s">
        <v>26</v>
      </c>
      <c r="M261" s="38">
        <v>2.7</v>
      </c>
      <c r="N261" s="16">
        <v>8</v>
      </c>
      <c r="O261" s="16">
        <v>45</v>
      </c>
      <c r="P261" s="16">
        <v>32</v>
      </c>
      <c r="Q261" s="17" t="s">
        <v>322</v>
      </c>
      <c r="R261" s="40">
        <v>16</v>
      </c>
      <c r="S261" s="40" t="s">
        <v>323</v>
      </c>
      <c r="T261" s="16" t="s">
        <v>327</v>
      </c>
      <c r="U261" s="38">
        <v>1.2</v>
      </c>
      <c r="V261" s="16" t="s">
        <v>30</v>
      </c>
      <c r="W261" s="14" t="s">
        <v>31</v>
      </c>
      <c r="X261" s="16" t="s">
        <v>30</v>
      </c>
      <c r="Y261" s="16" t="s">
        <v>31</v>
      </c>
      <c r="Z261" s="34" t="s">
        <v>121</v>
      </c>
      <c r="AA261">
        <f>IFERROR(VLOOKUP(B261, Prices!A:I, 9, FALSE), "")</f>
        <v>0</v>
      </c>
    </row>
    <row r="262" spans="1:27" ht="120" x14ac:dyDescent="0.25">
      <c r="A262" t="s">
        <v>401</v>
      </c>
      <c r="B262" t="str">
        <f t="shared" si="11"/>
        <v>Intel Core i3-4130</v>
      </c>
      <c r="C262" s="37" t="s">
        <v>357</v>
      </c>
      <c r="D262" s="13" t="str">
        <f t="shared" si="10"/>
        <v>i3</v>
      </c>
      <c r="E262" s="13" t="s">
        <v>321</v>
      </c>
      <c r="F262" s="16">
        <v>2</v>
      </c>
      <c r="G262" s="14" t="s">
        <v>26</v>
      </c>
      <c r="H262" s="14" t="s">
        <v>26</v>
      </c>
      <c r="I262" s="16">
        <v>4</v>
      </c>
      <c r="J262" s="38" t="s">
        <v>26</v>
      </c>
      <c r="K262" s="15" t="s">
        <v>26</v>
      </c>
      <c r="L262" s="15" t="s">
        <v>26</v>
      </c>
      <c r="M262" s="38">
        <v>3.4</v>
      </c>
      <c r="N262" s="16">
        <v>3</v>
      </c>
      <c r="O262" s="16">
        <v>54</v>
      </c>
      <c r="P262" s="16">
        <v>32</v>
      </c>
      <c r="Q262" s="17" t="s">
        <v>358</v>
      </c>
      <c r="R262" s="40">
        <v>16</v>
      </c>
      <c r="S262" s="40" t="s">
        <v>323</v>
      </c>
      <c r="T262" s="14" t="s">
        <v>324</v>
      </c>
      <c r="U262" s="14">
        <v>1.1499999999999999</v>
      </c>
      <c r="V262" s="16" t="s">
        <v>30</v>
      </c>
      <c r="W262" s="16" t="s">
        <v>30</v>
      </c>
      <c r="X262" s="16" t="s">
        <v>30</v>
      </c>
      <c r="Y262" s="16" t="s">
        <v>30</v>
      </c>
      <c r="Z262" s="34" t="s">
        <v>121</v>
      </c>
      <c r="AA262">
        <f>IFERROR(VLOOKUP(B262, Prices!A:I, 9, FALSE), "")</f>
        <v>41</v>
      </c>
    </row>
    <row r="263" spans="1:27" ht="120" x14ac:dyDescent="0.25">
      <c r="A263" t="s">
        <v>401</v>
      </c>
      <c r="B263" t="str">
        <f t="shared" si="11"/>
        <v>Intel Core i3-4130T</v>
      </c>
      <c r="C263" s="37" t="s">
        <v>359</v>
      </c>
      <c r="D263" s="13" t="str">
        <f t="shared" si="10"/>
        <v>i3</v>
      </c>
      <c r="E263" s="13" t="s">
        <v>321</v>
      </c>
      <c r="F263" s="16">
        <v>2</v>
      </c>
      <c r="G263" s="14" t="s">
        <v>26</v>
      </c>
      <c r="H263" s="14" t="s">
        <v>26</v>
      </c>
      <c r="I263" s="16">
        <v>4</v>
      </c>
      <c r="J263" s="38" t="s">
        <v>26</v>
      </c>
      <c r="K263" s="15" t="s">
        <v>26</v>
      </c>
      <c r="L263" s="15" t="s">
        <v>26</v>
      </c>
      <c r="M263" s="38">
        <v>2.9</v>
      </c>
      <c r="N263" s="16">
        <v>3</v>
      </c>
      <c r="O263" s="16">
        <v>35</v>
      </c>
      <c r="P263" s="16">
        <v>32</v>
      </c>
      <c r="Q263" s="17" t="s">
        <v>358</v>
      </c>
      <c r="R263" s="40">
        <v>16</v>
      </c>
      <c r="S263" s="40" t="s">
        <v>323</v>
      </c>
      <c r="T263" s="14" t="s">
        <v>324</v>
      </c>
      <c r="U263" s="14">
        <v>1.1499999999999999</v>
      </c>
      <c r="V263" s="16" t="s">
        <v>30</v>
      </c>
      <c r="W263" s="16" t="s">
        <v>30</v>
      </c>
      <c r="X263" s="16" t="s">
        <v>30</v>
      </c>
      <c r="Y263" s="16" t="s">
        <v>30</v>
      </c>
      <c r="Z263" s="34" t="s">
        <v>121</v>
      </c>
      <c r="AA263">
        <f>IFERROR(VLOOKUP(B263, Prices!A:I, 9, FALSE), "")</f>
        <v>0</v>
      </c>
    </row>
    <row r="264" spans="1:27" ht="120" x14ac:dyDescent="0.25">
      <c r="A264" t="s">
        <v>401</v>
      </c>
      <c r="B264" t="str">
        <f t="shared" si="11"/>
        <v>Intel Core i3-4330</v>
      </c>
      <c r="C264" s="37" t="s">
        <v>360</v>
      </c>
      <c r="D264" s="13" t="str">
        <f t="shared" si="10"/>
        <v>i3</v>
      </c>
      <c r="E264" s="13" t="s">
        <v>321</v>
      </c>
      <c r="F264" s="16">
        <v>2</v>
      </c>
      <c r="G264" s="14" t="s">
        <v>26</v>
      </c>
      <c r="H264" s="14" t="s">
        <v>26</v>
      </c>
      <c r="I264" s="16">
        <v>4</v>
      </c>
      <c r="J264" s="38" t="s">
        <v>26</v>
      </c>
      <c r="K264" s="15" t="s">
        <v>26</v>
      </c>
      <c r="L264" s="15" t="s">
        <v>26</v>
      </c>
      <c r="M264" s="38">
        <v>3.5</v>
      </c>
      <c r="N264" s="16">
        <v>4</v>
      </c>
      <c r="O264" s="16">
        <v>54</v>
      </c>
      <c r="P264" s="16">
        <v>32</v>
      </c>
      <c r="Q264" s="17" t="s">
        <v>358</v>
      </c>
      <c r="R264" s="40">
        <v>16</v>
      </c>
      <c r="S264" s="40" t="s">
        <v>323</v>
      </c>
      <c r="T264" s="14" t="s">
        <v>327</v>
      </c>
      <c r="U264" s="14">
        <v>1.1499999999999999</v>
      </c>
      <c r="V264" s="16" t="s">
        <v>30</v>
      </c>
      <c r="W264" s="16" t="s">
        <v>30</v>
      </c>
      <c r="X264" s="16" t="s">
        <v>30</v>
      </c>
      <c r="Y264" s="16" t="s">
        <v>30</v>
      </c>
      <c r="Z264" s="34" t="s">
        <v>121</v>
      </c>
      <c r="AA264">
        <f>IFERROR(VLOOKUP(B264, Prices!A:I, 9, FALSE), "")</f>
        <v>0</v>
      </c>
    </row>
    <row r="265" spans="1:27" ht="120" x14ac:dyDescent="0.25">
      <c r="A265" t="s">
        <v>401</v>
      </c>
      <c r="B265" t="str">
        <f t="shared" si="11"/>
        <v>Intel Core i3-4330T</v>
      </c>
      <c r="C265" s="37" t="s">
        <v>361</v>
      </c>
      <c r="D265" s="13" t="str">
        <f t="shared" si="10"/>
        <v>i3</v>
      </c>
      <c r="E265" s="13" t="s">
        <v>321</v>
      </c>
      <c r="F265" s="16">
        <v>2</v>
      </c>
      <c r="G265" s="14" t="s">
        <v>26</v>
      </c>
      <c r="H265" s="14" t="s">
        <v>26</v>
      </c>
      <c r="I265" s="16">
        <v>4</v>
      </c>
      <c r="J265" s="38" t="s">
        <v>26</v>
      </c>
      <c r="K265" s="15" t="s">
        <v>26</v>
      </c>
      <c r="L265" s="15" t="s">
        <v>26</v>
      </c>
      <c r="M265" s="38">
        <v>3</v>
      </c>
      <c r="N265" s="16">
        <v>4</v>
      </c>
      <c r="O265" s="16">
        <v>35</v>
      </c>
      <c r="P265" s="16">
        <v>32</v>
      </c>
      <c r="Q265" s="17" t="s">
        <v>358</v>
      </c>
      <c r="R265" s="40">
        <v>16</v>
      </c>
      <c r="S265" s="40" t="s">
        <v>323</v>
      </c>
      <c r="T265" s="14" t="s">
        <v>327</v>
      </c>
      <c r="U265" s="14">
        <v>1.1499999999999999</v>
      </c>
      <c r="V265" s="16" t="s">
        <v>30</v>
      </c>
      <c r="W265" s="16" t="s">
        <v>30</v>
      </c>
      <c r="X265" s="16" t="s">
        <v>30</v>
      </c>
      <c r="Y265" s="16" t="s">
        <v>30</v>
      </c>
      <c r="Z265" s="34" t="s">
        <v>121</v>
      </c>
      <c r="AA265" t="str">
        <f>IFERROR(VLOOKUP(B265, Prices!A:I, 9, FALSE), "")</f>
        <v/>
      </c>
    </row>
    <row r="266" spans="1:27" ht="120" x14ac:dyDescent="0.25">
      <c r="A266" t="s">
        <v>401</v>
      </c>
      <c r="B266" t="str">
        <f t="shared" si="11"/>
        <v>Intel Core i3-4340</v>
      </c>
      <c r="C266" s="37" t="s">
        <v>362</v>
      </c>
      <c r="D266" s="13" t="str">
        <f t="shared" si="10"/>
        <v>i3</v>
      </c>
      <c r="E266" s="13" t="s">
        <v>321</v>
      </c>
      <c r="F266" s="16">
        <v>2</v>
      </c>
      <c r="G266" s="14" t="s">
        <v>26</v>
      </c>
      <c r="H266" s="14" t="s">
        <v>26</v>
      </c>
      <c r="I266" s="16">
        <v>4</v>
      </c>
      <c r="J266" s="38" t="s">
        <v>26</v>
      </c>
      <c r="K266" s="15" t="s">
        <v>26</v>
      </c>
      <c r="L266" s="15" t="s">
        <v>26</v>
      </c>
      <c r="M266" s="38">
        <v>3.6</v>
      </c>
      <c r="N266" s="16">
        <v>4</v>
      </c>
      <c r="O266" s="16">
        <v>54</v>
      </c>
      <c r="P266" s="16">
        <v>32</v>
      </c>
      <c r="Q266" s="17" t="s">
        <v>358</v>
      </c>
      <c r="R266" s="40">
        <v>16</v>
      </c>
      <c r="S266" s="40" t="s">
        <v>323</v>
      </c>
      <c r="T266" s="16" t="s">
        <v>327</v>
      </c>
      <c r="U266" s="38">
        <v>1.1499999999999999</v>
      </c>
      <c r="V266" s="16" t="s">
        <v>30</v>
      </c>
      <c r="W266" s="16" t="s">
        <v>30</v>
      </c>
      <c r="X266" s="16" t="s">
        <v>30</v>
      </c>
      <c r="Y266" s="16" t="s">
        <v>30</v>
      </c>
      <c r="Z266" s="34" t="s">
        <v>121</v>
      </c>
      <c r="AA266">
        <f>IFERROR(VLOOKUP(B266, Prices!A:I, 9, FALSE), "")</f>
        <v>92.35</v>
      </c>
    </row>
    <row r="267" spans="1:27" ht="120" x14ac:dyDescent="0.25">
      <c r="A267" t="s">
        <v>401</v>
      </c>
      <c r="B267" t="str">
        <f t="shared" si="11"/>
        <v>Intel Core i5-4440</v>
      </c>
      <c r="C267" s="37" t="s">
        <v>363</v>
      </c>
      <c r="D267" s="13" t="str">
        <f t="shared" si="10"/>
        <v>i5</v>
      </c>
      <c r="E267" s="13" t="s">
        <v>321</v>
      </c>
      <c r="F267" s="16">
        <v>4</v>
      </c>
      <c r="G267" s="14" t="s">
        <v>26</v>
      </c>
      <c r="H267" s="14" t="s">
        <v>26</v>
      </c>
      <c r="I267" s="16">
        <v>4</v>
      </c>
      <c r="J267" s="38">
        <v>3.3</v>
      </c>
      <c r="K267" s="15" t="s">
        <v>26</v>
      </c>
      <c r="L267" s="15" t="s">
        <v>26</v>
      </c>
      <c r="M267" s="38">
        <v>3.1</v>
      </c>
      <c r="N267" s="16">
        <v>6</v>
      </c>
      <c r="O267" s="16">
        <v>84</v>
      </c>
      <c r="P267" s="16">
        <v>32</v>
      </c>
      <c r="Q267" s="17" t="s">
        <v>358</v>
      </c>
      <c r="R267" s="40">
        <v>16</v>
      </c>
      <c r="S267" s="40" t="s">
        <v>323</v>
      </c>
      <c r="T267" s="16" t="s">
        <v>327</v>
      </c>
      <c r="U267" s="38">
        <v>1.1000000000000001</v>
      </c>
      <c r="V267" s="16" t="s">
        <v>30</v>
      </c>
      <c r="W267" s="14" t="s">
        <v>31</v>
      </c>
      <c r="X267" s="16" t="s">
        <v>30</v>
      </c>
      <c r="Y267" s="16" t="s">
        <v>30</v>
      </c>
      <c r="Z267" s="34" t="s">
        <v>121</v>
      </c>
      <c r="AA267">
        <f>IFERROR(VLOOKUP(B267, Prices!A:I, 9, FALSE), "")</f>
        <v>0</v>
      </c>
    </row>
    <row r="268" spans="1:27" ht="120" x14ac:dyDescent="0.25">
      <c r="A268" t="s">
        <v>401</v>
      </c>
      <c r="B268" t="str">
        <f t="shared" si="11"/>
        <v>Intel Core i5-4440S</v>
      </c>
      <c r="C268" s="37" t="s">
        <v>364</v>
      </c>
      <c r="D268" s="13" t="str">
        <f t="shared" si="10"/>
        <v>i5</v>
      </c>
      <c r="E268" s="13" t="s">
        <v>321</v>
      </c>
      <c r="F268" s="16">
        <v>4</v>
      </c>
      <c r="G268" s="14" t="s">
        <v>26</v>
      </c>
      <c r="H268" s="14" t="s">
        <v>26</v>
      </c>
      <c r="I268" s="16">
        <v>4</v>
      </c>
      <c r="J268" s="38">
        <v>3.3</v>
      </c>
      <c r="K268" s="15" t="s">
        <v>26</v>
      </c>
      <c r="L268" s="15" t="s">
        <v>26</v>
      </c>
      <c r="M268" s="38">
        <v>2.8</v>
      </c>
      <c r="N268" s="16">
        <v>6</v>
      </c>
      <c r="O268" s="16">
        <v>65</v>
      </c>
      <c r="P268" s="16">
        <v>32</v>
      </c>
      <c r="Q268" s="17" t="s">
        <v>365</v>
      </c>
      <c r="R268" s="40">
        <v>16</v>
      </c>
      <c r="S268" s="40" t="s">
        <v>323</v>
      </c>
      <c r="T268" s="16" t="s">
        <v>327</v>
      </c>
      <c r="U268" s="38">
        <v>1.1000000000000001</v>
      </c>
      <c r="V268" s="16" t="s">
        <v>30</v>
      </c>
      <c r="W268" s="14" t="s">
        <v>31</v>
      </c>
      <c r="X268" s="16" t="s">
        <v>30</v>
      </c>
      <c r="Y268" s="16" t="s">
        <v>30</v>
      </c>
      <c r="Z268" s="34" t="s">
        <v>121</v>
      </c>
      <c r="AA268">
        <f>IFERROR(VLOOKUP(B268, Prices!A:I, 9, FALSE), "")</f>
        <v>0</v>
      </c>
    </row>
    <row r="269" spans="1:27" ht="120" x14ac:dyDescent="0.25">
      <c r="A269" t="s">
        <v>401</v>
      </c>
      <c r="B269" t="str">
        <f t="shared" si="11"/>
        <v>Intel Core i7-4771</v>
      </c>
      <c r="C269" s="37" t="s">
        <v>366</v>
      </c>
      <c r="D269" s="13" t="str">
        <f t="shared" si="10"/>
        <v>i7</v>
      </c>
      <c r="E269" s="13" t="s">
        <v>321</v>
      </c>
      <c r="F269" s="16">
        <v>4</v>
      </c>
      <c r="G269" s="14" t="s">
        <v>26</v>
      </c>
      <c r="H269" s="14" t="s">
        <v>26</v>
      </c>
      <c r="I269" s="16">
        <v>8</v>
      </c>
      <c r="J269" s="38">
        <v>3.9</v>
      </c>
      <c r="K269" s="15" t="s">
        <v>26</v>
      </c>
      <c r="L269" s="15" t="s">
        <v>26</v>
      </c>
      <c r="M269" s="38">
        <v>3.5</v>
      </c>
      <c r="N269" s="16">
        <v>8</v>
      </c>
      <c r="O269" s="16">
        <v>84</v>
      </c>
      <c r="P269" s="16">
        <v>32</v>
      </c>
      <c r="Q269" s="17" t="s">
        <v>358</v>
      </c>
      <c r="R269" s="40">
        <v>16</v>
      </c>
      <c r="S269" s="40" t="s">
        <v>323</v>
      </c>
      <c r="T269" s="16" t="s">
        <v>327</v>
      </c>
      <c r="U269" s="38">
        <v>1.1000000000000001</v>
      </c>
      <c r="V269" s="16" t="s">
        <v>30</v>
      </c>
      <c r="W269" s="14" t="s">
        <v>31</v>
      </c>
      <c r="X269" s="16" t="s">
        <v>30</v>
      </c>
      <c r="Y269" s="16" t="s">
        <v>31</v>
      </c>
      <c r="Z269" s="34" t="s">
        <v>121</v>
      </c>
      <c r="AA269">
        <f>IFERROR(VLOOKUP(B269, Prices!A:I, 9, FALSE), "")</f>
        <v>0</v>
      </c>
    </row>
    <row r="270" spans="1:27" ht="36" x14ac:dyDescent="0.25">
      <c r="A270" t="s">
        <v>401</v>
      </c>
      <c r="B270" t="str">
        <f t="shared" si="11"/>
        <v>Intel Core i7-4820K</v>
      </c>
      <c r="C270" s="30" t="s">
        <v>367</v>
      </c>
      <c r="D270" s="13" t="s">
        <v>37</v>
      </c>
      <c r="E270" s="13" t="s">
        <v>321</v>
      </c>
      <c r="F270" s="14">
        <v>4</v>
      </c>
      <c r="G270" s="14" t="s">
        <v>26</v>
      </c>
      <c r="H270" s="14" t="s">
        <v>26</v>
      </c>
      <c r="I270" s="14">
        <v>8</v>
      </c>
      <c r="J270" s="15">
        <v>3.9</v>
      </c>
      <c r="K270" s="15" t="s">
        <v>26</v>
      </c>
      <c r="L270" s="15" t="s">
        <v>26</v>
      </c>
      <c r="M270" s="15">
        <v>3.7</v>
      </c>
      <c r="N270" s="16">
        <v>10</v>
      </c>
      <c r="O270" s="14">
        <v>130</v>
      </c>
      <c r="P270" s="14">
        <v>64</v>
      </c>
      <c r="Q270" s="17" t="s">
        <v>368</v>
      </c>
      <c r="R270" s="18">
        <v>40</v>
      </c>
      <c r="S270" s="18" t="s">
        <v>369</v>
      </c>
      <c r="T270" s="16" t="s">
        <v>125</v>
      </c>
      <c r="U270" s="15" t="s">
        <v>26</v>
      </c>
      <c r="V270" s="14" t="s">
        <v>30</v>
      </c>
      <c r="W270" s="14" t="s">
        <v>31</v>
      </c>
      <c r="X270" s="14" t="s">
        <v>30</v>
      </c>
      <c r="Y270" s="14" t="s">
        <v>30</v>
      </c>
      <c r="Z270" s="32" t="s">
        <v>26</v>
      </c>
      <c r="AA270">
        <f>IFERROR(VLOOKUP(B270, Prices!A:I, 9, FALSE), "")</f>
        <v>185.99</v>
      </c>
    </row>
    <row r="271" spans="1:27" ht="36" x14ac:dyDescent="0.25">
      <c r="A271" t="s">
        <v>401</v>
      </c>
      <c r="B271" t="str">
        <f t="shared" si="11"/>
        <v>Intel Core i7-4930K</v>
      </c>
      <c r="C271" s="30" t="s">
        <v>370</v>
      </c>
      <c r="D271" s="13" t="s">
        <v>37</v>
      </c>
      <c r="E271" s="13" t="s">
        <v>321</v>
      </c>
      <c r="F271" s="14">
        <v>6</v>
      </c>
      <c r="G271" s="14" t="s">
        <v>26</v>
      </c>
      <c r="H271" s="14" t="s">
        <v>26</v>
      </c>
      <c r="I271" s="14">
        <v>12</v>
      </c>
      <c r="J271" s="15">
        <v>3.9</v>
      </c>
      <c r="K271" s="15" t="s">
        <v>26</v>
      </c>
      <c r="L271" s="15" t="s">
        <v>26</v>
      </c>
      <c r="M271" s="15">
        <v>3.4</v>
      </c>
      <c r="N271" s="16">
        <v>12</v>
      </c>
      <c r="O271" s="14">
        <v>130</v>
      </c>
      <c r="P271" s="14">
        <v>64</v>
      </c>
      <c r="Q271" s="17" t="s">
        <v>371</v>
      </c>
      <c r="R271" s="18">
        <v>40</v>
      </c>
      <c r="S271" s="18" t="s">
        <v>369</v>
      </c>
      <c r="T271" s="16" t="s">
        <v>125</v>
      </c>
      <c r="U271" s="15" t="s">
        <v>26</v>
      </c>
      <c r="V271" s="14" t="s">
        <v>30</v>
      </c>
      <c r="W271" s="14" t="s">
        <v>31</v>
      </c>
      <c r="X271" s="14" t="s">
        <v>30</v>
      </c>
      <c r="Y271" s="14" t="s">
        <v>30</v>
      </c>
      <c r="Z271" s="32" t="s">
        <v>26</v>
      </c>
      <c r="AA271" t="str">
        <f>IFERROR(VLOOKUP(B271, Prices!A:I, 9, FALSE), "")</f>
        <v/>
      </c>
    </row>
    <row r="272" spans="1:27" ht="36" x14ac:dyDescent="0.25">
      <c r="A272" t="s">
        <v>401</v>
      </c>
      <c r="B272" t="str">
        <f t="shared" si="11"/>
        <v>Intel Core i7-4960X</v>
      </c>
      <c r="C272" s="30" t="s">
        <v>372</v>
      </c>
      <c r="D272" s="13" t="s">
        <v>37</v>
      </c>
      <c r="E272" s="16" t="s">
        <v>183</v>
      </c>
      <c r="F272" s="14">
        <v>6</v>
      </c>
      <c r="G272" s="14" t="s">
        <v>26</v>
      </c>
      <c r="H272" s="14" t="s">
        <v>26</v>
      </c>
      <c r="I272" s="14">
        <v>12</v>
      </c>
      <c r="J272" s="15">
        <v>4</v>
      </c>
      <c r="K272" s="15" t="s">
        <v>26</v>
      </c>
      <c r="L272" s="15" t="s">
        <v>26</v>
      </c>
      <c r="M272" s="15">
        <v>3.6</v>
      </c>
      <c r="N272" s="16">
        <v>15</v>
      </c>
      <c r="O272" s="14">
        <v>130</v>
      </c>
      <c r="P272" s="14">
        <v>64</v>
      </c>
      <c r="Q272" s="17" t="s">
        <v>371</v>
      </c>
      <c r="R272" s="18">
        <v>40</v>
      </c>
      <c r="S272" s="18" t="s">
        <v>369</v>
      </c>
      <c r="T272" s="16" t="s">
        <v>125</v>
      </c>
      <c r="U272" s="15" t="s">
        <v>26</v>
      </c>
      <c r="V272" s="14" t="s">
        <v>30</v>
      </c>
      <c r="W272" s="14" t="s">
        <v>31</v>
      </c>
      <c r="X272" s="14" t="s">
        <v>30</v>
      </c>
      <c r="Y272" s="14" t="s">
        <v>30</v>
      </c>
      <c r="Z272" s="32" t="s">
        <v>26</v>
      </c>
      <c r="AA272" t="str">
        <f>IFERROR(VLOOKUP(B272, Prices!A:I, 9, FALSE), "")</f>
        <v/>
      </c>
    </row>
    <row r="273" spans="1:27" ht="120" x14ac:dyDescent="0.25">
      <c r="A273" t="s">
        <v>401</v>
      </c>
      <c r="B273" t="str">
        <f t="shared" si="11"/>
        <v>Intel Core i5-4430</v>
      </c>
      <c r="C273" s="37" t="s">
        <v>373</v>
      </c>
      <c r="D273" s="13" t="str">
        <f t="shared" ref="D273:D289" si="12">LEFT(C273,2)</f>
        <v>i5</v>
      </c>
      <c r="E273" s="13" t="s">
        <v>321</v>
      </c>
      <c r="F273" s="16">
        <v>4</v>
      </c>
      <c r="G273" s="14" t="s">
        <v>26</v>
      </c>
      <c r="H273" s="14" t="s">
        <v>26</v>
      </c>
      <c r="I273" s="16">
        <v>4</v>
      </c>
      <c r="J273" s="38">
        <v>3.2</v>
      </c>
      <c r="K273" s="15" t="s">
        <v>26</v>
      </c>
      <c r="L273" s="15" t="s">
        <v>26</v>
      </c>
      <c r="M273" s="38">
        <v>3</v>
      </c>
      <c r="N273" s="16">
        <v>6</v>
      </c>
      <c r="O273" s="16">
        <v>84</v>
      </c>
      <c r="P273" s="16">
        <v>32</v>
      </c>
      <c r="Q273" s="17" t="s">
        <v>358</v>
      </c>
      <c r="R273" s="40">
        <v>16</v>
      </c>
      <c r="S273" s="40" t="s">
        <v>323</v>
      </c>
      <c r="T273" s="14" t="s">
        <v>327</v>
      </c>
      <c r="U273" s="38">
        <v>1.1000000000000001</v>
      </c>
      <c r="V273" s="16" t="s">
        <v>30</v>
      </c>
      <c r="W273" s="14" t="s">
        <v>31</v>
      </c>
      <c r="X273" s="16" t="s">
        <v>30</v>
      </c>
      <c r="Y273" s="16" t="s">
        <v>30</v>
      </c>
      <c r="Z273" s="34" t="s">
        <v>121</v>
      </c>
      <c r="AA273">
        <f>IFERROR(VLOOKUP(B273, Prices!A:I, 9, FALSE), "")</f>
        <v>0</v>
      </c>
    </row>
    <row r="274" spans="1:27" ht="120" x14ac:dyDescent="0.25">
      <c r="A274" t="s">
        <v>401</v>
      </c>
      <c r="B274" t="str">
        <f t="shared" si="11"/>
        <v>Intel Core i5-4430S</v>
      </c>
      <c r="C274" s="37" t="s">
        <v>374</v>
      </c>
      <c r="D274" s="13" t="str">
        <f t="shared" si="12"/>
        <v>i5</v>
      </c>
      <c r="E274" s="13" t="s">
        <v>321</v>
      </c>
      <c r="F274" s="16">
        <v>4</v>
      </c>
      <c r="G274" s="14" t="s">
        <v>26</v>
      </c>
      <c r="H274" s="14" t="s">
        <v>26</v>
      </c>
      <c r="I274" s="16">
        <v>4</v>
      </c>
      <c r="J274" s="38">
        <v>3.2</v>
      </c>
      <c r="K274" s="15" t="s">
        <v>26</v>
      </c>
      <c r="L274" s="15" t="s">
        <v>26</v>
      </c>
      <c r="M274" s="38">
        <v>2.7</v>
      </c>
      <c r="N274" s="16">
        <v>6</v>
      </c>
      <c r="O274" s="16">
        <v>65</v>
      </c>
      <c r="P274" s="16">
        <v>32</v>
      </c>
      <c r="Q274" s="17" t="s">
        <v>358</v>
      </c>
      <c r="R274" s="40">
        <v>16</v>
      </c>
      <c r="S274" s="40" t="s">
        <v>323</v>
      </c>
      <c r="T274" s="14" t="s">
        <v>327</v>
      </c>
      <c r="U274" s="38">
        <v>1.1000000000000001</v>
      </c>
      <c r="V274" s="16" t="s">
        <v>30</v>
      </c>
      <c r="W274" s="14" t="s">
        <v>31</v>
      </c>
      <c r="X274" s="16" t="s">
        <v>30</v>
      </c>
      <c r="Y274" s="16" t="s">
        <v>30</v>
      </c>
      <c r="Z274" s="34" t="s">
        <v>121</v>
      </c>
      <c r="AA274" t="str">
        <f>IFERROR(VLOOKUP(B274, Prices!A:I, 9, FALSE), "")</f>
        <v/>
      </c>
    </row>
    <row r="275" spans="1:27" ht="120" x14ac:dyDescent="0.25">
      <c r="A275" t="s">
        <v>401</v>
      </c>
      <c r="B275" t="str">
        <f t="shared" si="11"/>
        <v>Intel Core i5-4570</v>
      </c>
      <c r="C275" s="37" t="s">
        <v>375</v>
      </c>
      <c r="D275" s="13" t="str">
        <f t="shared" si="12"/>
        <v>i5</v>
      </c>
      <c r="E275" s="13" t="s">
        <v>321</v>
      </c>
      <c r="F275" s="16">
        <v>4</v>
      </c>
      <c r="G275" s="14" t="s">
        <v>26</v>
      </c>
      <c r="H275" s="14" t="s">
        <v>26</v>
      </c>
      <c r="I275" s="16">
        <v>4</v>
      </c>
      <c r="J275" s="38">
        <v>3.6</v>
      </c>
      <c r="K275" s="15" t="s">
        <v>26</v>
      </c>
      <c r="L275" s="15" t="s">
        <v>26</v>
      </c>
      <c r="M275" s="38">
        <v>3.2</v>
      </c>
      <c r="N275" s="16">
        <v>6</v>
      </c>
      <c r="O275" s="16">
        <v>84</v>
      </c>
      <c r="P275" s="16">
        <v>32</v>
      </c>
      <c r="Q275" s="17" t="s">
        <v>358</v>
      </c>
      <c r="R275" s="40">
        <v>16</v>
      </c>
      <c r="S275" s="40" t="s">
        <v>323</v>
      </c>
      <c r="T275" s="14" t="s">
        <v>327</v>
      </c>
      <c r="U275" s="38">
        <v>1.1499999999999999</v>
      </c>
      <c r="V275" s="16" t="s">
        <v>30</v>
      </c>
      <c r="W275" s="14" t="s">
        <v>31</v>
      </c>
      <c r="X275" s="16" t="s">
        <v>30</v>
      </c>
      <c r="Y275" s="16" t="s">
        <v>31</v>
      </c>
      <c r="Z275" s="34" t="s">
        <v>121</v>
      </c>
      <c r="AA275" t="str">
        <f>IFERROR(VLOOKUP(B275, Prices!A:I, 9, FALSE), "")</f>
        <v/>
      </c>
    </row>
    <row r="276" spans="1:27" ht="120" x14ac:dyDescent="0.25">
      <c r="A276" t="s">
        <v>401</v>
      </c>
      <c r="B276" t="str">
        <f t="shared" si="11"/>
        <v>Intel Core i5-4570R</v>
      </c>
      <c r="C276" s="37" t="s">
        <v>376</v>
      </c>
      <c r="D276" s="13" t="str">
        <f t="shared" si="12"/>
        <v>i5</v>
      </c>
      <c r="E276" s="13" t="s">
        <v>321</v>
      </c>
      <c r="F276" s="16">
        <v>4</v>
      </c>
      <c r="G276" s="14" t="s">
        <v>26</v>
      </c>
      <c r="H276" s="14" t="s">
        <v>26</v>
      </c>
      <c r="I276" s="16">
        <v>4</v>
      </c>
      <c r="J276" s="38">
        <v>3.2</v>
      </c>
      <c r="K276" s="15" t="s">
        <v>26</v>
      </c>
      <c r="L276" s="15" t="s">
        <v>26</v>
      </c>
      <c r="M276" s="38">
        <v>2.7</v>
      </c>
      <c r="N276" s="16">
        <v>4</v>
      </c>
      <c r="O276" s="16">
        <v>65</v>
      </c>
      <c r="P276" s="16">
        <v>32</v>
      </c>
      <c r="Q276" s="17" t="s">
        <v>377</v>
      </c>
      <c r="R276" s="40">
        <v>16</v>
      </c>
      <c r="S276" s="40" t="s">
        <v>313</v>
      </c>
      <c r="T276" s="16" t="s">
        <v>378</v>
      </c>
      <c r="U276" s="38">
        <v>1.1499999999999999</v>
      </c>
      <c r="V276" s="16" t="s">
        <v>30</v>
      </c>
      <c r="W276" s="14" t="s">
        <v>31</v>
      </c>
      <c r="X276" s="16" t="s">
        <v>30</v>
      </c>
      <c r="Y276" s="16" t="s">
        <v>30</v>
      </c>
      <c r="Z276" s="32" t="s">
        <v>379</v>
      </c>
      <c r="AA276" t="str">
        <f>IFERROR(VLOOKUP(B276, Prices!A:I, 9, FALSE), "")</f>
        <v/>
      </c>
    </row>
    <row r="277" spans="1:27" ht="120" x14ac:dyDescent="0.25">
      <c r="A277" t="s">
        <v>401</v>
      </c>
      <c r="B277" t="str">
        <f t="shared" si="11"/>
        <v>Intel Core i5-4570S</v>
      </c>
      <c r="C277" s="37" t="s">
        <v>380</v>
      </c>
      <c r="D277" s="13" t="str">
        <f t="shared" si="12"/>
        <v>i5</v>
      </c>
      <c r="E277" s="13" t="s">
        <v>321</v>
      </c>
      <c r="F277" s="16">
        <v>4</v>
      </c>
      <c r="G277" s="14" t="s">
        <v>26</v>
      </c>
      <c r="H277" s="14" t="s">
        <v>26</v>
      </c>
      <c r="I277" s="16">
        <v>4</v>
      </c>
      <c r="J277" s="38">
        <v>3.6</v>
      </c>
      <c r="K277" s="15" t="s">
        <v>26</v>
      </c>
      <c r="L277" s="15" t="s">
        <v>26</v>
      </c>
      <c r="M277" s="38">
        <v>2.9</v>
      </c>
      <c r="N277" s="16">
        <v>6</v>
      </c>
      <c r="O277" s="16">
        <v>65</v>
      </c>
      <c r="P277" s="16">
        <v>32</v>
      </c>
      <c r="Q277" s="17" t="s">
        <v>358</v>
      </c>
      <c r="R277" s="40">
        <v>16</v>
      </c>
      <c r="S277" s="40" t="s">
        <v>323</v>
      </c>
      <c r="T277" s="14" t="s">
        <v>327</v>
      </c>
      <c r="U277" s="38">
        <v>1.1499999999999999</v>
      </c>
      <c r="V277" s="16" t="s">
        <v>30</v>
      </c>
      <c r="W277" s="14" t="s">
        <v>31</v>
      </c>
      <c r="X277" s="16" t="s">
        <v>30</v>
      </c>
      <c r="Y277" s="16" t="s">
        <v>31</v>
      </c>
      <c r="Z277" s="34" t="s">
        <v>121</v>
      </c>
      <c r="AA277">
        <f>IFERROR(VLOOKUP(B277, Prices!A:I, 9, FALSE), "")</f>
        <v>0</v>
      </c>
    </row>
    <row r="278" spans="1:27" ht="120" x14ac:dyDescent="0.25">
      <c r="A278" t="s">
        <v>401</v>
      </c>
      <c r="B278" t="str">
        <f t="shared" si="11"/>
        <v>Intel Core i5-4570T</v>
      </c>
      <c r="C278" s="37" t="s">
        <v>381</v>
      </c>
      <c r="D278" s="13" t="str">
        <f t="shared" si="12"/>
        <v>i5</v>
      </c>
      <c r="E278" s="13" t="s">
        <v>321</v>
      </c>
      <c r="F278" s="16">
        <v>2</v>
      </c>
      <c r="G278" s="14" t="s">
        <v>26</v>
      </c>
      <c r="H278" s="14" t="s">
        <v>26</v>
      </c>
      <c r="I278" s="16">
        <v>4</v>
      </c>
      <c r="J278" s="38">
        <v>3.6</v>
      </c>
      <c r="K278" s="15" t="s">
        <v>26</v>
      </c>
      <c r="L278" s="15" t="s">
        <v>26</v>
      </c>
      <c r="M278" s="38">
        <v>2.9</v>
      </c>
      <c r="N278" s="16">
        <v>4</v>
      </c>
      <c r="O278" s="16">
        <v>35</v>
      </c>
      <c r="P278" s="16">
        <v>32</v>
      </c>
      <c r="Q278" s="17" t="s">
        <v>358</v>
      </c>
      <c r="R278" s="40">
        <v>16</v>
      </c>
      <c r="S278" s="40" t="s">
        <v>323</v>
      </c>
      <c r="T278" s="14" t="s">
        <v>327</v>
      </c>
      <c r="U278" s="38">
        <v>1.1499999999999999</v>
      </c>
      <c r="V278" s="16" t="s">
        <v>30</v>
      </c>
      <c r="W278" s="14" t="s">
        <v>31</v>
      </c>
      <c r="X278" s="16" t="s">
        <v>30</v>
      </c>
      <c r="Y278" s="16" t="s">
        <v>31</v>
      </c>
      <c r="Z278" s="34" t="s">
        <v>121</v>
      </c>
      <c r="AA278">
        <f>IFERROR(VLOOKUP(B278, Prices!A:I, 9, FALSE), "")</f>
        <v>74.98</v>
      </c>
    </row>
    <row r="279" spans="1:27" ht="120" x14ac:dyDescent="0.25">
      <c r="A279" t="s">
        <v>401</v>
      </c>
      <c r="B279" t="str">
        <f t="shared" si="11"/>
        <v>Intel Core i5-4670</v>
      </c>
      <c r="C279" s="37" t="s">
        <v>382</v>
      </c>
      <c r="D279" s="13" t="str">
        <f t="shared" si="12"/>
        <v>i5</v>
      </c>
      <c r="E279" s="13" t="s">
        <v>321</v>
      </c>
      <c r="F279" s="16">
        <v>4</v>
      </c>
      <c r="G279" s="14" t="s">
        <v>26</v>
      </c>
      <c r="H279" s="14" t="s">
        <v>26</v>
      </c>
      <c r="I279" s="16">
        <v>4</v>
      </c>
      <c r="J279" s="38">
        <v>3.8</v>
      </c>
      <c r="K279" s="15" t="s">
        <v>26</v>
      </c>
      <c r="L279" s="15" t="s">
        <v>26</v>
      </c>
      <c r="M279" s="38">
        <v>3.4</v>
      </c>
      <c r="N279" s="16">
        <v>6</v>
      </c>
      <c r="O279" s="16">
        <v>84</v>
      </c>
      <c r="P279" s="16">
        <v>32</v>
      </c>
      <c r="Q279" s="17" t="s">
        <v>358</v>
      </c>
      <c r="R279" s="40">
        <v>16</v>
      </c>
      <c r="S279" s="40" t="s">
        <v>323</v>
      </c>
      <c r="T279" s="16" t="s">
        <v>327</v>
      </c>
      <c r="U279" s="38">
        <v>1.2</v>
      </c>
      <c r="V279" s="16" t="s">
        <v>30</v>
      </c>
      <c r="W279" s="14" t="s">
        <v>31</v>
      </c>
      <c r="X279" s="16" t="s">
        <v>30</v>
      </c>
      <c r="Y279" s="16" t="s">
        <v>95</v>
      </c>
      <c r="Z279" s="34" t="s">
        <v>121</v>
      </c>
      <c r="AA279">
        <f>IFERROR(VLOOKUP(B279, Prices!A:I, 9, FALSE), "")</f>
        <v>99</v>
      </c>
    </row>
    <row r="280" spans="1:27" ht="120" x14ac:dyDescent="0.25">
      <c r="A280" t="s">
        <v>401</v>
      </c>
      <c r="B280" t="str">
        <f t="shared" si="11"/>
        <v>Intel Core i5-4670K</v>
      </c>
      <c r="C280" s="37" t="s">
        <v>383</v>
      </c>
      <c r="D280" s="13" t="str">
        <f t="shared" si="12"/>
        <v>i5</v>
      </c>
      <c r="E280" s="13" t="s">
        <v>321</v>
      </c>
      <c r="F280" s="16">
        <v>4</v>
      </c>
      <c r="G280" s="14" t="s">
        <v>26</v>
      </c>
      <c r="H280" s="14" t="s">
        <v>26</v>
      </c>
      <c r="I280" s="16">
        <v>4</v>
      </c>
      <c r="J280" s="38">
        <v>3.8</v>
      </c>
      <c r="K280" s="15" t="s">
        <v>26</v>
      </c>
      <c r="L280" s="15" t="s">
        <v>26</v>
      </c>
      <c r="M280" s="38">
        <v>3.4</v>
      </c>
      <c r="N280" s="16">
        <v>6</v>
      </c>
      <c r="O280" s="16">
        <v>84</v>
      </c>
      <c r="P280" s="16">
        <v>32</v>
      </c>
      <c r="Q280" s="17" t="s">
        <v>358</v>
      </c>
      <c r="R280" s="40">
        <v>16</v>
      </c>
      <c r="S280" s="40" t="s">
        <v>323</v>
      </c>
      <c r="T280" s="16" t="s">
        <v>327</v>
      </c>
      <c r="U280" s="38">
        <v>1.2</v>
      </c>
      <c r="V280" s="16" t="s">
        <v>30</v>
      </c>
      <c r="W280" s="14" t="s">
        <v>31</v>
      </c>
      <c r="X280" s="16" t="s">
        <v>30</v>
      </c>
      <c r="Y280" s="16" t="s">
        <v>30</v>
      </c>
      <c r="Z280" s="34" t="s">
        <v>121</v>
      </c>
      <c r="AA280" t="str">
        <f>IFERROR(VLOOKUP(B280, Prices!A:I, 9, FALSE), "")</f>
        <v/>
      </c>
    </row>
    <row r="281" spans="1:27" ht="120" x14ac:dyDescent="0.25">
      <c r="A281" t="s">
        <v>401</v>
      </c>
      <c r="B281" t="str">
        <f t="shared" si="11"/>
        <v>Intel Core i5-4670R</v>
      </c>
      <c r="C281" s="37" t="s">
        <v>384</v>
      </c>
      <c r="D281" s="13" t="str">
        <f t="shared" si="12"/>
        <v>i5</v>
      </c>
      <c r="E281" s="13" t="s">
        <v>321</v>
      </c>
      <c r="F281" s="16">
        <v>4</v>
      </c>
      <c r="G281" s="14" t="s">
        <v>26</v>
      </c>
      <c r="H281" s="14" t="s">
        <v>26</v>
      </c>
      <c r="I281" s="16">
        <v>4</v>
      </c>
      <c r="J281" s="38">
        <v>3.7</v>
      </c>
      <c r="K281" s="15" t="s">
        <v>26</v>
      </c>
      <c r="L281" s="15" t="s">
        <v>26</v>
      </c>
      <c r="M281" s="38">
        <v>3</v>
      </c>
      <c r="N281" s="16">
        <v>4</v>
      </c>
      <c r="O281" s="16">
        <v>65</v>
      </c>
      <c r="P281" s="16">
        <v>32</v>
      </c>
      <c r="Q281" s="17" t="s">
        <v>385</v>
      </c>
      <c r="R281" s="40">
        <v>16</v>
      </c>
      <c r="S281" s="40" t="s">
        <v>313</v>
      </c>
      <c r="T281" s="16" t="s">
        <v>386</v>
      </c>
      <c r="U281" s="38">
        <v>1.3</v>
      </c>
      <c r="V281" s="16" t="s">
        <v>30</v>
      </c>
      <c r="W281" s="14" t="s">
        <v>31</v>
      </c>
      <c r="X281" s="16" t="s">
        <v>30</v>
      </c>
      <c r="Y281" s="16" t="s">
        <v>30</v>
      </c>
      <c r="Z281" s="32" t="s">
        <v>387</v>
      </c>
      <c r="AA281" t="str">
        <f>IFERROR(VLOOKUP(B281, Prices!A:I, 9, FALSE), "")</f>
        <v/>
      </c>
    </row>
    <row r="282" spans="1:27" ht="120" x14ac:dyDescent="0.25">
      <c r="A282" t="s">
        <v>401</v>
      </c>
      <c r="B282" t="str">
        <f t="shared" si="11"/>
        <v>Intel Core i5-4670S</v>
      </c>
      <c r="C282" s="37" t="s">
        <v>388</v>
      </c>
      <c r="D282" s="13" t="str">
        <f t="shared" si="12"/>
        <v>i5</v>
      </c>
      <c r="E282" s="13" t="s">
        <v>321</v>
      </c>
      <c r="F282" s="16">
        <v>4</v>
      </c>
      <c r="G282" s="14" t="s">
        <v>26</v>
      </c>
      <c r="H282" s="14" t="s">
        <v>26</v>
      </c>
      <c r="I282" s="16">
        <v>4</v>
      </c>
      <c r="J282" s="38">
        <v>3.8</v>
      </c>
      <c r="K282" s="15" t="s">
        <v>26</v>
      </c>
      <c r="L282" s="15" t="s">
        <v>26</v>
      </c>
      <c r="M282" s="38">
        <v>3.1</v>
      </c>
      <c r="N282" s="16">
        <v>6</v>
      </c>
      <c r="O282" s="16">
        <v>65</v>
      </c>
      <c r="P282" s="16">
        <v>32</v>
      </c>
      <c r="Q282" s="17" t="s">
        <v>358</v>
      </c>
      <c r="R282" s="40">
        <v>16</v>
      </c>
      <c r="S282" s="40" t="s">
        <v>323</v>
      </c>
      <c r="T282" s="16" t="s">
        <v>327</v>
      </c>
      <c r="U282" s="38">
        <v>1.2</v>
      </c>
      <c r="V282" s="16" t="s">
        <v>30</v>
      </c>
      <c r="W282" s="14" t="s">
        <v>31</v>
      </c>
      <c r="X282" s="16" t="s">
        <v>30</v>
      </c>
      <c r="Y282" s="16" t="s">
        <v>95</v>
      </c>
      <c r="Z282" s="34" t="s">
        <v>121</v>
      </c>
      <c r="AA282">
        <f>IFERROR(VLOOKUP(B282, Prices!A:I, 9, FALSE), "")</f>
        <v>0</v>
      </c>
    </row>
    <row r="283" spans="1:27" ht="120" x14ac:dyDescent="0.25">
      <c r="A283" t="s">
        <v>401</v>
      </c>
      <c r="B283" t="str">
        <f t="shared" si="11"/>
        <v>Intel Core i5-4670T</v>
      </c>
      <c r="C283" s="37" t="s">
        <v>389</v>
      </c>
      <c r="D283" s="13" t="str">
        <f t="shared" si="12"/>
        <v>i5</v>
      </c>
      <c r="E283" s="13" t="s">
        <v>321</v>
      </c>
      <c r="F283" s="16">
        <v>4</v>
      </c>
      <c r="G283" s="14" t="s">
        <v>26</v>
      </c>
      <c r="H283" s="14" t="s">
        <v>26</v>
      </c>
      <c r="I283" s="16">
        <v>4</v>
      </c>
      <c r="J283" s="38">
        <v>3.3</v>
      </c>
      <c r="K283" s="15" t="s">
        <v>26</v>
      </c>
      <c r="L283" s="15" t="s">
        <v>26</v>
      </c>
      <c r="M283" s="38">
        <v>2.2999999999999998</v>
      </c>
      <c r="N283" s="16">
        <v>6</v>
      </c>
      <c r="O283" s="16">
        <v>45</v>
      </c>
      <c r="P283" s="16">
        <v>32</v>
      </c>
      <c r="Q283" s="17" t="s">
        <v>358</v>
      </c>
      <c r="R283" s="40">
        <v>16</v>
      </c>
      <c r="S283" s="40" t="s">
        <v>323</v>
      </c>
      <c r="T283" s="16" t="s">
        <v>327</v>
      </c>
      <c r="U283" s="38">
        <v>1.2</v>
      </c>
      <c r="V283" s="16" t="s">
        <v>30</v>
      </c>
      <c r="W283" s="14" t="s">
        <v>31</v>
      </c>
      <c r="X283" s="16" t="s">
        <v>30</v>
      </c>
      <c r="Y283" s="16" t="s">
        <v>95</v>
      </c>
      <c r="Z283" s="34" t="s">
        <v>121</v>
      </c>
      <c r="AA283">
        <f>IFERROR(VLOOKUP(B283, Prices!A:I, 9, FALSE), "")</f>
        <v>0</v>
      </c>
    </row>
    <row r="284" spans="1:27" ht="120" x14ac:dyDescent="0.25">
      <c r="A284" t="s">
        <v>401</v>
      </c>
      <c r="B284" t="str">
        <f t="shared" si="11"/>
        <v>Intel Core i7-4765T</v>
      </c>
      <c r="C284" s="37" t="s">
        <v>390</v>
      </c>
      <c r="D284" s="13" t="str">
        <f t="shared" si="12"/>
        <v>i7</v>
      </c>
      <c r="E284" s="13" t="s">
        <v>321</v>
      </c>
      <c r="F284" s="16">
        <v>4</v>
      </c>
      <c r="G284" s="14" t="s">
        <v>26</v>
      </c>
      <c r="H284" s="14" t="s">
        <v>26</v>
      </c>
      <c r="I284" s="16">
        <v>8</v>
      </c>
      <c r="J284" s="38">
        <v>3</v>
      </c>
      <c r="K284" s="15" t="s">
        <v>26</v>
      </c>
      <c r="L284" s="15" t="s">
        <v>26</v>
      </c>
      <c r="M284" s="38">
        <v>2</v>
      </c>
      <c r="N284" s="16">
        <v>8</v>
      </c>
      <c r="O284" s="16">
        <v>35</v>
      </c>
      <c r="P284" s="16">
        <v>32</v>
      </c>
      <c r="Q284" s="17" t="s">
        <v>358</v>
      </c>
      <c r="R284" s="40">
        <v>16</v>
      </c>
      <c r="S284" s="40" t="s">
        <v>323</v>
      </c>
      <c r="T284" s="16" t="s">
        <v>327</v>
      </c>
      <c r="U284" s="38">
        <v>1.2</v>
      </c>
      <c r="V284" s="16" t="s">
        <v>30</v>
      </c>
      <c r="W284" s="14" t="s">
        <v>31</v>
      </c>
      <c r="X284" s="16" t="s">
        <v>30</v>
      </c>
      <c r="Y284" s="16" t="s">
        <v>30</v>
      </c>
      <c r="Z284" s="34" t="s">
        <v>121</v>
      </c>
      <c r="AA284" t="str">
        <f>IFERROR(VLOOKUP(B284, Prices!A:I, 9, FALSE), "")</f>
        <v/>
      </c>
    </row>
    <row r="285" spans="1:27" ht="120" x14ac:dyDescent="0.25">
      <c r="A285" t="s">
        <v>401</v>
      </c>
      <c r="B285" t="str">
        <f t="shared" si="11"/>
        <v>Intel Core i7-4770</v>
      </c>
      <c r="C285" s="37" t="s">
        <v>391</v>
      </c>
      <c r="D285" s="13" t="str">
        <f t="shared" si="12"/>
        <v>i7</v>
      </c>
      <c r="E285" s="13" t="s">
        <v>321</v>
      </c>
      <c r="F285" s="16">
        <v>4</v>
      </c>
      <c r="G285" s="14" t="s">
        <v>26</v>
      </c>
      <c r="H285" s="14" t="s">
        <v>26</v>
      </c>
      <c r="I285" s="16">
        <v>8</v>
      </c>
      <c r="J285" s="38">
        <v>3.9</v>
      </c>
      <c r="K285" s="15" t="s">
        <v>26</v>
      </c>
      <c r="L285" s="15" t="s">
        <v>26</v>
      </c>
      <c r="M285" s="38">
        <v>3.4</v>
      </c>
      <c r="N285" s="16">
        <v>8</v>
      </c>
      <c r="O285" s="16">
        <v>84</v>
      </c>
      <c r="P285" s="16">
        <v>32</v>
      </c>
      <c r="Q285" s="17" t="s">
        <v>358</v>
      </c>
      <c r="R285" s="40">
        <v>16</v>
      </c>
      <c r="S285" s="40" t="s">
        <v>323</v>
      </c>
      <c r="T285" s="16" t="s">
        <v>392</v>
      </c>
      <c r="U285" s="38">
        <v>1.2</v>
      </c>
      <c r="V285" s="16" t="s">
        <v>30</v>
      </c>
      <c r="W285" s="14" t="s">
        <v>31</v>
      </c>
      <c r="X285" s="16" t="s">
        <v>30</v>
      </c>
      <c r="Y285" s="16" t="s">
        <v>31</v>
      </c>
      <c r="Z285" s="34" t="s">
        <v>121</v>
      </c>
      <c r="AA285">
        <f>IFERROR(VLOOKUP(B285, Prices!A:I, 9, FALSE), "")</f>
        <v>116.85</v>
      </c>
    </row>
    <row r="286" spans="1:27" ht="120" x14ac:dyDescent="0.25">
      <c r="A286" t="s">
        <v>401</v>
      </c>
      <c r="B286" t="str">
        <f t="shared" si="11"/>
        <v>Intel Core i7-4770K</v>
      </c>
      <c r="C286" s="37" t="s">
        <v>393</v>
      </c>
      <c r="D286" s="13" t="str">
        <f t="shared" si="12"/>
        <v>i7</v>
      </c>
      <c r="E286" s="13" t="s">
        <v>321</v>
      </c>
      <c r="F286" s="16">
        <v>4</v>
      </c>
      <c r="G286" s="14" t="s">
        <v>26</v>
      </c>
      <c r="H286" s="14" t="s">
        <v>26</v>
      </c>
      <c r="I286" s="16">
        <v>8</v>
      </c>
      <c r="J286" s="38">
        <v>3.9</v>
      </c>
      <c r="K286" s="15" t="s">
        <v>26</v>
      </c>
      <c r="L286" s="15" t="s">
        <v>26</v>
      </c>
      <c r="M286" s="38">
        <v>3.5</v>
      </c>
      <c r="N286" s="16">
        <v>8</v>
      </c>
      <c r="O286" s="16">
        <v>84</v>
      </c>
      <c r="P286" s="16">
        <v>32</v>
      </c>
      <c r="Q286" s="17" t="s">
        <v>358</v>
      </c>
      <c r="R286" s="40">
        <v>16</v>
      </c>
      <c r="S286" s="40" t="s">
        <v>323</v>
      </c>
      <c r="T286" s="16" t="s">
        <v>327</v>
      </c>
      <c r="U286" s="38">
        <v>1.25</v>
      </c>
      <c r="V286" s="16" t="s">
        <v>30</v>
      </c>
      <c r="W286" s="14" t="s">
        <v>31</v>
      </c>
      <c r="X286" s="16" t="s">
        <v>30</v>
      </c>
      <c r="Y286" s="16" t="s">
        <v>30</v>
      </c>
      <c r="Z286" s="34" t="s">
        <v>121</v>
      </c>
      <c r="AA286">
        <f>IFERROR(VLOOKUP(B286, Prices!A:I, 9, FALSE), "")</f>
        <v>97.17</v>
      </c>
    </row>
    <row r="287" spans="1:27" ht="84" x14ac:dyDescent="0.25">
      <c r="A287" t="s">
        <v>401</v>
      </c>
      <c r="B287" t="str">
        <f t="shared" si="11"/>
        <v>Intel Core i7-4770R</v>
      </c>
      <c r="C287" s="37" t="s">
        <v>394</v>
      </c>
      <c r="D287" s="13" t="str">
        <f t="shared" si="12"/>
        <v>i7</v>
      </c>
      <c r="E287" s="13" t="s">
        <v>321</v>
      </c>
      <c r="F287" s="16">
        <v>4</v>
      </c>
      <c r="G287" s="14" t="s">
        <v>26</v>
      </c>
      <c r="H287" s="14" t="s">
        <v>26</v>
      </c>
      <c r="I287" s="16">
        <v>8</v>
      </c>
      <c r="J287" s="38">
        <v>3.9</v>
      </c>
      <c r="K287" s="15" t="s">
        <v>26</v>
      </c>
      <c r="L287" s="15" t="s">
        <v>26</v>
      </c>
      <c r="M287" s="38">
        <v>3.2</v>
      </c>
      <c r="N287" s="16">
        <v>6</v>
      </c>
      <c r="O287" s="16">
        <v>65</v>
      </c>
      <c r="P287" s="16">
        <v>32</v>
      </c>
      <c r="Q287" s="17" t="s">
        <v>395</v>
      </c>
      <c r="R287" s="40">
        <v>16</v>
      </c>
      <c r="S287" s="40" t="s">
        <v>313</v>
      </c>
      <c r="T287" s="16" t="s">
        <v>386</v>
      </c>
      <c r="U287" s="38">
        <v>1.3</v>
      </c>
      <c r="V287" s="16" t="s">
        <v>30</v>
      </c>
      <c r="W287" s="14" t="s">
        <v>31</v>
      </c>
      <c r="X287" s="16" t="s">
        <v>30</v>
      </c>
      <c r="Y287" s="16" t="s">
        <v>30</v>
      </c>
      <c r="Z287" s="32" t="s">
        <v>396</v>
      </c>
      <c r="AA287" t="str">
        <f>IFERROR(VLOOKUP(B287, Prices!A:I, 9, FALSE), "")</f>
        <v/>
      </c>
    </row>
    <row r="288" spans="1:27" ht="120" x14ac:dyDescent="0.25">
      <c r="A288" t="s">
        <v>401</v>
      </c>
      <c r="B288" t="str">
        <f t="shared" si="11"/>
        <v>Intel Core i7-4770S</v>
      </c>
      <c r="C288" s="37" t="s">
        <v>397</v>
      </c>
      <c r="D288" s="13" t="str">
        <f t="shared" si="12"/>
        <v>i7</v>
      </c>
      <c r="E288" s="13" t="s">
        <v>321</v>
      </c>
      <c r="F288" s="16">
        <v>4</v>
      </c>
      <c r="G288" s="14" t="s">
        <v>26</v>
      </c>
      <c r="H288" s="14" t="s">
        <v>26</v>
      </c>
      <c r="I288" s="16">
        <v>8</v>
      </c>
      <c r="J288" s="38">
        <v>3.9</v>
      </c>
      <c r="K288" s="15" t="s">
        <v>26</v>
      </c>
      <c r="L288" s="15" t="s">
        <v>26</v>
      </c>
      <c r="M288" s="38">
        <v>3.1</v>
      </c>
      <c r="N288" s="16">
        <v>8</v>
      </c>
      <c r="O288" s="16">
        <v>65</v>
      </c>
      <c r="P288" s="16">
        <v>32</v>
      </c>
      <c r="Q288" s="17" t="s">
        <v>358</v>
      </c>
      <c r="R288" s="40">
        <v>16</v>
      </c>
      <c r="S288" s="40" t="s">
        <v>323</v>
      </c>
      <c r="T288" s="16" t="s">
        <v>327</v>
      </c>
      <c r="U288" s="38">
        <v>1.2</v>
      </c>
      <c r="V288" s="16" t="s">
        <v>30</v>
      </c>
      <c r="W288" s="14" t="s">
        <v>31</v>
      </c>
      <c r="X288" s="16" t="s">
        <v>30</v>
      </c>
      <c r="Y288" s="16" t="s">
        <v>31</v>
      </c>
      <c r="Z288" s="34" t="s">
        <v>121</v>
      </c>
      <c r="AA288">
        <f>IFERROR(VLOOKUP(B288, Prices!A:I, 9, FALSE), "")</f>
        <v>231.66</v>
      </c>
    </row>
    <row r="289" spans="1:27" ht="120.75" thickBot="1" x14ac:dyDescent="0.3">
      <c r="A289" t="s">
        <v>401</v>
      </c>
      <c r="B289" t="str">
        <f t="shared" si="11"/>
        <v>Intel Core i7-4770T</v>
      </c>
      <c r="C289" s="41" t="s">
        <v>398</v>
      </c>
      <c r="D289" s="42" t="str">
        <f t="shared" si="12"/>
        <v>i7</v>
      </c>
      <c r="E289" s="42" t="s">
        <v>321</v>
      </c>
      <c r="F289" s="43">
        <v>4</v>
      </c>
      <c r="G289" s="44" t="s">
        <v>26</v>
      </c>
      <c r="H289" s="44" t="s">
        <v>26</v>
      </c>
      <c r="I289" s="43">
        <v>8</v>
      </c>
      <c r="J289" s="45">
        <v>3.7</v>
      </c>
      <c r="K289" s="46" t="s">
        <v>26</v>
      </c>
      <c r="L289" s="46" t="s">
        <v>26</v>
      </c>
      <c r="M289" s="45">
        <v>2.5</v>
      </c>
      <c r="N289" s="43">
        <v>8</v>
      </c>
      <c r="O289" s="43">
        <v>45</v>
      </c>
      <c r="P289" s="43">
        <v>32</v>
      </c>
      <c r="Q289" s="47" t="s">
        <v>358</v>
      </c>
      <c r="R289" s="48">
        <v>16</v>
      </c>
      <c r="S289" s="48" t="s">
        <v>323</v>
      </c>
      <c r="T289" s="43" t="s">
        <v>327</v>
      </c>
      <c r="U289" s="45">
        <v>1.2</v>
      </c>
      <c r="V289" s="43" t="s">
        <v>30</v>
      </c>
      <c r="W289" s="44" t="s">
        <v>31</v>
      </c>
      <c r="X289" s="43" t="s">
        <v>30</v>
      </c>
      <c r="Y289" s="43" t="s">
        <v>31</v>
      </c>
      <c r="Z289" s="49" t="s">
        <v>121</v>
      </c>
      <c r="AA289">
        <f>IFERROR(VLOOKUP(B289, Prices!A:I, 9, FALSE), "")</f>
        <v>0</v>
      </c>
    </row>
    <row r="290" spans="1:27" x14ac:dyDescent="0.25">
      <c r="A290" t="s">
        <v>1505</v>
      </c>
      <c r="B290" t="s">
        <v>411</v>
      </c>
      <c r="C290" t="s">
        <v>1506</v>
      </c>
      <c r="E290" t="s">
        <v>414</v>
      </c>
      <c r="F290">
        <v>8</v>
      </c>
      <c r="J290" t="s">
        <v>1797</v>
      </c>
      <c r="M290" t="s">
        <v>1829</v>
      </c>
      <c r="O290" t="s">
        <v>1841</v>
      </c>
      <c r="T290" t="s">
        <v>416</v>
      </c>
      <c r="AA290">
        <f>IFERROR(VLOOKUP(B290, Prices!A:I, 9, FALSE), "")</f>
        <v>409.95</v>
      </c>
    </row>
    <row r="291" spans="1:27" x14ac:dyDescent="0.25">
      <c r="A291" t="s">
        <v>1505</v>
      </c>
      <c r="B291" t="s">
        <v>417</v>
      </c>
      <c r="C291" t="s">
        <v>1507</v>
      </c>
      <c r="E291" t="s">
        <v>420</v>
      </c>
      <c r="F291">
        <v>8</v>
      </c>
      <c r="J291" t="s">
        <v>1798</v>
      </c>
      <c r="M291" t="s">
        <v>1830</v>
      </c>
      <c r="O291" t="s">
        <v>1841</v>
      </c>
      <c r="T291" t="s">
        <v>416</v>
      </c>
      <c r="AA291">
        <f>IFERROR(VLOOKUP(B291, Prices!A:I, 9, FALSE), "")</f>
        <v>368.99</v>
      </c>
    </row>
    <row r="292" spans="1:27" x14ac:dyDescent="0.25">
      <c r="A292" t="s">
        <v>1505</v>
      </c>
      <c r="B292" t="s">
        <v>421</v>
      </c>
      <c r="C292" t="s">
        <v>1508</v>
      </c>
      <c r="E292" t="s">
        <v>414</v>
      </c>
      <c r="F292">
        <v>6</v>
      </c>
      <c r="J292" t="s">
        <v>1799</v>
      </c>
      <c r="M292" t="s">
        <v>1831</v>
      </c>
      <c r="O292" t="s">
        <v>1842</v>
      </c>
      <c r="T292" t="s">
        <v>416</v>
      </c>
      <c r="AA292">
        <f>IFERROR(VLOOKUP(B292, Prices!A:I, 9, FALSE), "")</f>
        <v>184</v>
      </c>
    </row>
    <row r="293" spans="1:27" x14ac:dyDescent="0.25">
      <c r="A293" t="s">
        <v>1505</v>
      </c>
      <c r="B293" t="s">
        <v>425</v>
      </c>
      <c r="C293" t="s">
        <v>1509</v>
      </c>
      <c r="E293" t="s">
        <v>427</v>
      </c>
      <c r="F293">
        <v>6</v>
      </c>
      <c r="J293" t="s">
        <v>1800</v>
      </c>
      <c r="M293" t="s">
        <v>1798</v>
      </c>
      <c r="O293" t="s">
        <v>1842</v>
      </c>
      <c r="T293" t="s">
        <v>30</v>
      </c>
      <c r="AA293">
        <f>IFERROR(VLOOKUP(B293, Prices!A:I, 9, FALSE), "")</f>
        <v>84</v>
      </c>
    </row>
    <row r="294" spans="1:27" x14ac:dyDescent="0.25">
      <c r="A294" t="s">
        <v>1505</v>
      </c>
      <c r="B294" t="s">
        <v>429</v>
      </c>
      <c r="C294" t="s">
        <v>1510</v>
      </c>
      <c r="E294" t="s">
        <v>414</v>
      </c>
      <c r="F294">
        <v>16</v>
      </c>
      <c r="J294" t="s">
        <v>1801</v>
      </c>
      <c r="M294" t="s">
        <v>1832</v>
      </c>
      <c r="O294" t="s">
        <v>1843</v>
      </c>
      <c r="T294" t="s">
        <v>416</v>
      </c>
      <c r="AA294">
        <f>IFERROR(VLOOKUP(B294, Prices!A:I, 9, FALSE), "")</f>
        <v>655.59</v>
      </c>
    </row>
    <row r="295" spans="1:27" x14ac:dyDescent="0.25">
      <c r="A295" t="s">
        <v>1505</v>
      </c>
      <c r="B295" t="s">
        <v>433</v>
      </c>
      <c r="C295" t="s">
        <v>1511</v>
      </c>
      <c r="E295" t="s">
        <v>420</v>
      </c>
      <c r="F295">
        <v>6</v>
      </c>
      <c r="J295" t="s">
        <v>1797</v>
      </c>
      <c r="M295" t="s">
        <v>1833</v>
      </c>
      <c r="O295" t="s">
        <v>1844</v>
      </c>
      <c r="T295" t="s">
        <v>416</v>
      </c>
      <c r="AA295">
        <f>IFERROR(VLOOKUP(B295, Prices!A:I, 9, FALSE), "")</f>
        <v>177.99</v>
      </c>
    </row>
    <row r="296" spans="1:27" x14ac:dyDescent="0.25">
      <c r="A296" t="s">
        <v>1505</v>
      </c>
      <c r="B296" t="s">
        <v>436</v>
      </c>
      <c r="C296" t="s">
        <v>1512</v>
      </c>
      <c r="E296" t="s">
        <v>427</v>
      </c>
      <c r="F296">
        <v>6</v>
      </c>
      <c r="J296" t="s">
        <v>1802</v>
      </c>
      <c r="M296" t="s">
        <v>1807</v>
      </c>
      <c r="O296" t="s">
        <v>1842</v>
      </c>
      <c r="T296" t="s">
        <v>30</v>
      </c>
      <c r="AA296">
        <f>IFERROR(VLOOKUP(B296, Prices!A:I, 9, FALSE), "")</f>
        <v>148</v>
      </c>
    </row>
    <row r="297" spans="1:27" x14ac:dyDescent="0.25">
      <c r="A297" t="s">
        <v>1505</v>
      </c>
      <c r="B297" t="s">
        <v>439</v>
      </c>
      <c r="C297" t="s">
        <v>1513</v>
      </c>
      <c r="E297" t="s">
        <v>420</v>
      </c>
      <c r="F297">
        <v>8</v>
      </c>
      <c r="J297" t="s">
        <v>1803</v>
      </c>
      <c r="M297" t="s">
        <v>1831</v>
      </c>
      <c r="O297" t="s">
        <v>1844</v>
      </c>
      <c r="T297" t="s">
        <v>416</v>
      </c>
      <c r="AA297">
        <f>IFERROR(VLOOKUP(B297, Prices!A:I, 9, FALSE), "")</f>
        <v>246</v>
      </c>
    </row>
    <row r="298" spans="1:27" x14ac:dyDescent="0.25">
      <c r="A298" t="s">
        <v>1505</v>
      </c>
      <c r="B298" t="s">
        <v>441</v>
      </c>
      <c r="C298" t="s">
        <v>1514</v>
      </c>
      <c r="E298" t="s">
        <v>427</v>
      </c>
      <c r="F298">
        <v>6</v>
      </c>
      <c r="J298" t="s">
        <v>1804</v>
      </c>
      <c r="M298" t="s">
        <v>1834</v>
      </c>
      <c r="O298" t="s">
        <v>1842</v>
      </c>
      <c r="T298" t="s">
        <v>30</v>
      </c>
      <c r="AA298">
        <f>IFERROR(VLOOKUP(B298, Prices!A:I, 9, FALSE), "")</f>
        <v>178.9</v>
      </c>
    </row>
    <row r="299" spans="1:27" x14ac:dyDescent="0.25">
      <c r="A299" t="s">
        <v>1505</v>
      </c>
      <c r="B299" t="s">
        <v>444</v>
      </c>
      <c r="C299" t="s">
        <v>1515</v>
      </c>
      <c r="E299" t="s">
        <v>414</v>
      </c>
      <c r="F299">
        <v>8</v>
      </c>
      <c r="J299" t="s">
        <v>1805</v>
      </c>
      <c r="M299" t="s">
        <v>1835</v>
      </c>
      <c r="O299" t="s">
        <v>1842</v>
      </c>
      <c r="T299" t="s">
        <v>416</v>
      </c>
      <c r="AA299">
        <f>IFERROR(VLOOKUP(B299, Prices!A:I, 9, FALSE), "")</f>
        <v>307.27</v>
      </c>
    </row>
    <row r="300" spans="1:27" x14ac:dyDescent="0.25">
      <c r="A300" t="s">
        <v>1505</v>
      </c>
      <c r="B300" t="s">
        <v>447</v>
      </c>
      <c r="C300" t="s">
        <v>1516</v>
      </c>
      <c r="E300" t="s">
        <v>414</v>
      </c>
      <c r="F300">
        <v>8</v>
      </c>
      <c r="J300" t="s">
        <v>1797</v>
      </c>
      <c r="M300" t="s">
        <v>1836</v>
      </c>
      <c r="O300" t="s">
        <v>1841</v>
      </c>
      <c r="T300" t="s">
        <v>416</v>
      </c>
      <c r="AA300">
        <f>IFERROR(VLOOKUP(B300, Prices!A:I, 9, FALSE), "")</f>
        <v>489</v>
      </c>
    </row>
    <row r="301" spans="1:27" x14ac:dyDescent="0.25">
      <c r="A301" t="s">
        <v>1505</v>
      </c>
      <c r="B301" t="s">
        <v>449</v>
      </c>
      <c r="C301" t="s">
        <v>1517</v>
      </c>
      <c r="E301" t="s">
        <v>427</v>
      </c>
      <c r="F301">
        <v>8</v>
      </c>
      <c r="J301" t="s">
        <v>1805</v>
      </c>
      <c r="M301" t="s">
        <v>1797</v>
      </c>
      <c r="O301" t="s">
        <v>1844</v>
      </c>
      <c r="T301" t="s">
        <v>30</v>
      </c>
      <c r="AA301">
        <f>IFERROR(VLOOKUP(B301, Prices!A:I, 9, FALSE), "")</f>
        <v>227.95</v>
      </c>
    </row>
    <row r="302" spans="1:27" x14ac:dyDescent="0.25">
      <c r="A302" t="s">
        <v>1505</v>
      </c>
      <c r="B302" t="s">
        <v>450</v>
      </c>
      <c r="C302" t="s">
        <v>1518</v>
      </c>
      <c r="E302" t="s">
        <v>427</v>
      </c>
      <c r="F302">
        <v>8</v>
      </c>
      <c r="J302" t="s">
        <v>1806</v>
      </c>
      <c r="M302" t="s">
        <v>1834</v>
      </c>
      <c r="O302" t="s">
        <v>1842</v>
      </c>
      <c r="T302" t="s">
        <v>30</v>
      </c>
      <c r="AA302">
        <f>IFERROR(VLOOKUP(B302, Prices!A:I, 9, FALSE), "")</f>
        <v>205</v>
      </c>
    </row>
    <row r="303" spans="1:27" x14ac:dyDescent="0.25">
      <c r="A303" t="s">
        <v>1505</v>
      </c>
      <c r="B303" t="s">
        <v>459</v>
      </c>
      <c r="C303" t="s">
        <v>1519</v>
      </c>
      <c r="E303" t="s">
        <v>414</v>
      </c>
      <c r="F303">
        <v>12</v>
      </c>
      <c r="J303" t="s">
        <v>1807</v>
      </c>
      <c r="M303" t="s">
        <v>1836</v>
      </c>
      <c r="O303" t="s">
        <v>1841</v>
      </c>
      <c r="T303" t="s">
        <v>416</v>
      </c>
      <c r="AA303">
        <f>IFERROR(VLOOKUP(B303, Prices!A:I, 9, FALSE), "")</f>
        <v>364.95</v>
      </c>
    </row>
    <row r="304" spans="1:27" x14ac:dyDescent="0.25">
      <c r="A304" t="s">
        <v>1505</v>
      </c>
      <c r="B304" t="s">
        <v>460</v>
      </c>
      <c r="C304" t="s">
        <v>1520</v>
      </c>
      <c r="E304" t="s">
        <v>461</v>
      </c>
      <c r="F304">
        <v>6</v>
      </c>
      <c r="J304" t="s">
        <v>1800</v>
      </c>
      <c r="M304" t="s">
        <v>1798</v>
      </c>
      <c r="O304" t="s">
        <v>1842</v>
      </c>
      <c r="T304" t="s">
        <v>30</v>
      </c>
      <c r="AA304">
        <f>IFERROR(VLOOKUP(B304, Prices!A:I, 9, FALSE), "")</f>
        <v>0</v>
      </c>
    </row>
    <row r="305" spans="1:27" x14ac:dyDescent="0.25">
      <c r="A305" t="s">
        <v>1505</v>
      </c>
      <c r="B305" t="s">
        <v>462</v>
      </c>
      <c r="C305" t="s">
        <v>1521</v>
      </c>
      <c r="E305" t="s">
        <v>427</v>
      </c>
      <c r="F305">
        <v>8</v>
      </c>
      <c r="J305" t="s">
        <v>1805</v>
      </c>
      <c r="M305" t="s">
        <v>1837</v>
      </c>
      <c r="O305" t="s">
        <v>1844</v>
      </c>
      <c r="T305" t="s">
        <v>30</v>
      </c>
      <c r="AA305">
        <f>IFERROR(VLOOKUP(B305, Prices!A:I, 9, FALSE), "")</f>
        <v>244</v>
      </c>
    </row>
    <row r="306" spans="1:27" x14ac:dyDescent="0.25">
      <c r="A306" t="s">
        <v>1505</v>
      </c>
      <c r="B306" t="s">
        <v>464</v>
      </c>
      <c r="C306" t="s">
        <v>1522</v>
      </c>
      <c r="E306" t="s">
        <v>420</v>
      </c>
      <c r="F306">
        <v>6</v>
      </c>
      <c r="J306" t="s">
        <v>1804</v>
      </c>
      <c r="M306" t="s">
        <v>1830</v>
      </c>
      <c r="O306" t="s">
        <v>1842</v>
      </c>
      <c r="T306" t="s">
        <v>30</v>
      </c>
      <c r="AA306">
        <f>IFERROR(VLOOKUP(B306, Prices!A:I, 9, FALSE), "")</f>
        <v>156.37</v>
      </c>
    </row>
    <row r="307" spans="1:27" x14ac:dyDescent="0.25">
      <c r="A307" t="s">
        <v>1505</v>
      </c>
      <c r="B307" t="s">
        <v>472</v>
      </c>
      <c r="C307" t="s">
        <v>1523</v>
      </c>
      <c r="E307" t="s">
        <v>461</v>
      </c>
      <c r="F307">
        <v>64</v>
      </c>
      <c r="J307" t="s">
        <v>1808</v>
      </c>
      <c r="M307" t="s">
        <v>1801</v>
      </c>
      <c r="O307" t="s">
        <v>1845</v>
      </c>
      <c r="T307" t="s">
        <v>30</v>
      </c>
      <c r="AA307">
        <f>IFERROR(VLOOKUP(B307, Prices!A:I, 9, FALSE), "")</f>
        <v>2500</v>
      </c>
    </row>
    <row r="308" spans="1:27" x14ac:dyDescent="0.25">
      <c r="A308" t="s">
        <v>1505</v>
      </c>
      <c r="B308" t="s">
        <v>475</v>
      </c>
      <c r="C308" t="s">
        <v>1524</v>
      </c>
      <c r="E308" t="s">
        <v>420</v>
      </c>
      <c r="F308">
        <v>6</v>
      </c>
      <c r="J308" t="s">
        <v>1805</v>
      </c>
      <c r="M308" t="s">
        <v>1838</v>
      </c>
      <c r="O308" t="s">
        <v>1842</v>
      </c>
      <c r="T308" t="s">
        <v>416</v>
      </c>
      <c r="AA308">
        <f>IFERROR(VLOOKUP(B308, Prices!A:I, 9, FALSE), "")</f>
        <v>218.83</v>
      </c>
    </row>
    <row r="309" spans="1:27" x14ac:dyDescent="0.25">
      <c r="A309" t="s">
        <v>1505</v>
      </c>
      <c r="B309" t="s">
        <v>477</v>
      </c>
      <c r="C309" t="s">
        <v>1525</v>
      </c>
      <c r="E309" t="s">
        <v>427</v>
      </c>
      <c r="F309">
        <v>8</v>
      </c>
      <c r="J309" t="s">
        <v>1806</v>
      </c>
      <c r="M309" t="s">
        <v>1803</v>
      </c>
      <c r="O309" t="s">
        <v>1844</v>
      </c>
      <c r="T309" t="s">
        <v>30</v>
      </c>
      <c r="AA309" t="str">
        <f>IFERROR(VLOOKUP(B309, Prices!A:I, 9, FALSE), "")</f>
        <v>Out of stock
199.97</v>
      </c>
    </row>
    <row r="310" spans="1:27" x14ac:dyDescent="0.25">
      <c r="A310" t="s">
        <v>1505</v>
      </c>
      <c r="B310" t="s">
        <v>479</v>
      </c>
      <c r="C310" t="s">
        <v>1526</v>
      </c>
      <c r="E310" t="s">
        <v>420</v>
      </c>
      <c r="F310">
        <v>12</v>
      </c>
      <c r="J310" t="s">
        <v>1797</v>
      </c>
      <c r="M310" t="s">
        <v>1836</v>
      </c>
      <c r="O310" t="s">
        <v>1843</v>
      </c>
      <c r="T310" t="s">
        <v>416</v>
      </c>
      <c r="AA310">
        <f>IFERROR(VLOOKUP(B310, Prices!A:I, 9, FALSE), "")</f>
        <v>309.95</v>
      </c>
    </row>
    <row r="311" spans="1:27" x14ac:dyDescent="0.25">
      <c r="A311" t="s">
        <v>1505</v>
      </c>
      <c r="B311" t="s">
        <v>484</v>
      </c>
      <c r="C311" t="s">
        <v>1527</v>
      </c>
      <c r="E311" t="s">
        <v>420</v>
      </c>
      <c r="F311">
        <v>6</v>
      </c>
      <c r="J311" t="s">
        <v>1809</v>
      </c>
      <c r="M311" t="s">
        <v>1803</v>
      </c>
      <c r="O311" t="s">
        <v>1842</v>
      </c>
      <c r="T311" t="s">
        <v>416</v>
      </c>
      <c r="AA311">
        <f>IFERROR(VLOOKUP(B311, Prices!A:I, 9, FALSE), "")</f>
        <v>299.99</v>
      </c>
    </row>
    <row r="312" spans="1:27" x14ac:dyDescent="0.25">
      <c r="A312" t="s">
        <v>1505</v>
      </c>
      <c r="B312" t="s">
        <v>486</v>
      </c>
      <c r="C312" t="s">
        <v>1528</v>
      </c>
      <c r="E312" t="s">
        <v>414</v>
      </c>
      <c r="F312">
        <v>16</v>
      </c>
      <c r="J312" t="s">
        <v>1801</v>
      </c>
      <c r="M312" t="s">
        <v>1832</v>
      </c>
      <c r="O312" t="s">
        <v>1843</v>
      </c>
      <c r="T312" t="s">
        <v>416</v>
      </c>
      <c r="AA312">
        <f>IFERROR(VLOOKUP(B312, Prices!A:I, 9, FALSE), "")</f>
        <v>519.99</v>
      </c>
    </row>
    <row r="313" spans="1:27" x14ac:dyDescent="0.25">
      <c r="A313" t="s">
        <v>1505</v>
      </c>
      <c r="B313" t="s">
        <v>487</v>
      </c>
      <c r="C313" t="s">
        <v>1529</v>
      </c>
      <c r="E313" t="s">
        <v>427</v>
      </c>
      <c r="F313">
        <v>16</v>
      </c>
      <c r="J313" t="s">
        <v>1806</v>
      </c>
      <c r="M313" t="s">
        <v>1839</v>
      </c>
      <c r="O313" t="s">
        <v>1844</v>
      </c>
      <c r="T313" t="s">
        <v>30</v>
      </c>
      <c r="AA313">
        <f>IFERROR(VLOOKUP(B313, Prices!A:I, 9, FALSE), "")</f>
        <v>349</v>
      </c>
    </row>
    <row r="314" spans="1:27" x14ac:dyDescent="0.25">
      <c r="A314" t="s">
        <v>1505</v>
      </c>
      <c r="B314" t="s">
        <v>489</v>
      </c>
      <c r="C314" t="s">
        <v>1530</v>
      </c>
      <c r="E314" t="s">
        <v>427</v>
      </c>
      <c r="F314">
        <v>6</v>
      </c>
      <c r="J314" t="s">
        <v>1799</v>
      </c>
      <c r="M314" t="s">
        <v>1807</v>
      </c>
      <c r="O314" t="s">
        <v>1842</v>
      </c>
      <c r="T314" t="s">
        <v>490</v>
      </c>
      <c r="AA314">
        <f>IFERROR(VLOOKUP(B314, Prices!A:I, 9, FALSE), "")</f>
        <v>169.9</v>
      </c>
    </row>
    <row r="315" spans="1:27" x14ac:dyDescent="0.25">
      <c r="A315" t="s">
        <v>1505</v>
      </c>
      <c r="B315" t="s">
        <v>493</v>
      </c>
      <c r="C315" t="s">
        <v>1531</v>
      </c>
      <c r="E315" t="s">
        <v>420</v>
      </c>
      <c r="F315">
        <v>6</v>
      </c>
      <c r="J315" t="s">
        <v>1810</v>
      </c>
      <c r="M315" t="s">
        <v>1797</v>
      </c>
      <c r="O315" t="s">
        <v>1842</v>
      </c>
      <c r="T315" t="s">
        <v>416</v>
      </c>
      <c r="AA315">
        <f>IFERROR(VLOOKUP(B315, Prices!A:I, 9, FALSE), "")</f>
        <v>0</v>
      </c>
    </row>
    <row r="316" spans="1:27" x14ac:dyDescent="0.25">
      <c r="A316" t="s">
        <v>1505</v>
      </c>
      <c r="B316" t="s">
        <v>495</v>
      </c>
      <c r="C316" t="s">
        <v>1532</v>
      </c>
      <c r="E316" t="s">
        <v>427</v>
      </c>
      <c r="F316">
        <v>8</v>
      </c>
      <c r="J316" t="s">
        <v>1805</v>
      </c>
      <c r="M316" t="s">
        <v>1834</v>
      </c>
      <c r="O316" t="s">
        <v>1842</v>
      </c>
      <c r="T316" t="s">
        <v>496</v>
      </c>
      <c r="AA316">
        <f>IFERROR(VLOOKUP(B316, Prices!A:I, 9, FALSE), "")</f>
        <v>198.01</v>
      </c>
    </row>
    <row r="317" spans="1:27" x14ac:dyDescent="0.25">
      <c r="A317" t="s">
        <v>1505</v>
      </c>
      <c r="B317" t="s">
        <v>498</v>
      </c>
      <c r="C317" t="s">
        <v>1533</v>
      </c>
      <c r="E317" t="s">
        <v>420</v>
      </c>
      <c r="F317">
        <v>6</v>
      </c>
      <c r="J317" t="s">
        <v>1810</v>
      </c>
      <c r="M317" t="s">
        <v>1830</v>
      </c>
      <c r="O317" t="s">
        <v>1842</v>
      </c>
      <c r="T317" t="s">
        <v>499</v>
      </c>
      <c r="AA317">
        <f>IFERROR(VLOOKUP(B317, Prices!A:I, 9, FALSE), "")</f>
        <v>140</v>
      </c>
    </row>
    <row r="318" spans="1:27" x14ac:dyDescent="0.25">
      <c r="A318" t="s">
        <v>1505</v>
      </c>
      <c r="B318" t="s">
        <v>500</v>
      </c>
      <c r="C318" t="s">
        <v>1534</v>
      </c>
      <c r="E318" t="s">
        <v>461</v>
      </c>
      <c r="F318">
        <v>8</v>
      </c>
      <c r="J318" t="s">
        <v>1800</v>
      </c>
      <c r="M318" t="s">
        <v>1807</v>
      </c>
      <c r="O318" t="s">
        <v>1842</v>
      </c>
      <c r="T318" t="s">
        <v>30</v>
      </c>
      <c r="AA318">
        <f>IFERROR(VLOOKUP(B318, Prices!A:I, 9, FALSE), "")</f>
        <v>299</v>
      </c>
    </row>
    <row r="319" spans="1:27" x14ac:dyDescent="0.25">
      <c r="A319" t="s">
        <v>1505</v>
      </c>
      <c r="B319" t="s">
        <v>502</v>
      </c>
      <c r="C319" t="s">
        <v>1535</v>
      </c>
      <c r="E319" t="s">
        <v>427</v>
      </c>
      <c r="F319">
        <v>8</v>
      </c>
      <c r="J319" t="s">
        <v>1811</v>
      </c>
      <c r="M319" t="s">
        <v>1810</v>
      </c>
      <c r="O319" t="s">
        <v>1844</v>
      </c>
      <c r="T319" t="s">
        <v>30</v>
      </c>
      <c r="AA319">
        <f>IFERROR(VLOOKUP(B319, Prices!A:I, 9, FALSE), "")</f>
        <v>0</v>
      </c>
    </row>
    <row r="320" spans="1:27" x14ac:dyDescent="0.25">
      <c r="A320" t="s">
        <v>1505</v>
      </c>
      <c r="B320" t="s">
        <v>504</v>
      </c>
      <c r="C320" t="s">
        <v>1536</v>
      </c>
      <c r="E320" t="s">
        <v>414</v>
      </c>
      <c r="F320">
        <v>12</v>
      </c>
      <c r="J320" t="s">
        <v>1807</v>
      </c>
      <c r="M320" t="s">
        <v>1835</v>
      </c>
      <c r="O320" t="s">
        <v>1841</v>
      </c>
      <c r="T320" t="s">
        <v>416</v>
      </c>
      <c r="AA320">
        <f>IFERROR(VLOOKUP(B320, Prices!A:I, 9, FALSE), "")</f>
        <v>539.99</v>
      </c>
    </row>
    <row r="321" spans="1:27" x14ac:dyDescent="0.25">
      <c r="A321" t="s">
        <v>1505</v>
      </c>
      <c r="B321" t="s">
        <v>505</v>
      </c>
      <c r="C321" t="s">
        <v>1537</v>
      </c>
      <c r="E321" t="s">
        <v>420</v>
      </c>
      <c r="F321">
        <v>6</v>
      </c>
      <c r="J321" t="s">
        <v>1798</v>
      </c>
      <c r="M321" t="s">
        <v>1797</v>
      </c>
      <c r="O321" t="s">
        <v>1842</v>
      </c>
      <c r="T321" t="s">
        <v>30</v>
      </c>
      <c r="AA321">
        <f>IFERROR(VLOOKUP(B321, Prices!A:I, 9, FALSE), "")</f>
        <v>145</v>
      </c>
    </row>
    <row r="322" spans="1:27" x14ac:dyDescent="0.25">
      <c r="A322" t="s">
        <v>1505</v>
      </c>
      <c r="B322" t="s">
        <v>510</v>
      </c>
      <c r="C322" t="s">
        <v>1538</v>
      </c>
      <c r="E322" t="s">
        <v>427</v>
      </c>
      <c r="F322">
        <v>12</v>
      </c>
      <c r="J322" t="s">
        <v>1804</v>
      </c>
      <c r="M322" t="s">
        <v>1837</v>
      </c>
      <c r="O322" t="s">
        <v>1844</v>
      </c>
      <c r="T322" t="s">
        <v>30</v>
      </c>
      <c r="AA322">
        <f>IFERROR(VLOOKUP(B322, Prices!A:I, 9, FALSE), "")</f>
        <v>0</v>
      </c>
    </row>
    <row r="323" spans="1:27" x14ac:dyDescent="0.25">
      <c r="A323" t="s">
        <v>1505</v>
      </c>
      <c r="B323" t="s">
        <v>511</v>
      </c>
      <c r="C323" t="s">
        <v>1539</v>
      </c>
      <c r="E323" t="s">
        <v>512</v>
      </c>
      <c r="F323">
        <v>4</v>
      </c>
      <c r="J323" t="s">
        <v>1800</v>
      </c>
      <c r="M323" t="s">
        <v>1809</v>
      </c>
      <c r="O323" t="s">
        <v>1842</v>
      </c>
      <c r="T323" t="s">
        <v>496</v>
      </c>
      <c r="AA323">
        <f>IFERROR(VLOOKUP(B323, Prices!A:I, 9, FALSE), "")</f>
        <v>103.23</v>
      </c>
    </row>
    <row r="324" spans="1:27" x14ac:dyDescent="0.25">
      <c r="A324" t="s">
        <v>1505</v>
      </c>
      <c r="B324" t="s">
        <v>516</v>
      </c>
      <c r="C324" t="s">
        <v>1540</v>
      </c>
      <c r="E324" t="s">
        <v>427</v>
      </c>
      <c r="F324">
        <v>8</v>
      </c>
      <c r="J324" t="s">
        <v>1804</v>
      </c>
      <c r="M324" t="s">
        <v>1834</v>
      </c>
      <c r="O324" t="s">
        <v>1842</v>
      </c>
      <c r="T324" t="s">
        <v>30</v>
      </c>
      <c r="AA324">
        <f>IFERROR(VLOOKUP(B324, Prices!A:I, 9, FALSE), "")</f>
        <v>178</v>
      </c>
    </row>
    <row r="325" spans="1:27" x14ac:dyDescent="0.25">
      <c r="A325" t="s">
        <v>1505</v>
      </c>
      <c r="B325" t="s">
        <v>518</v>
      </c>
      <c r="C325" t="s">
        <v>1541</v>
      </c>
      <c r="E325" t="s">
        <v>427</v>
      </c>
      <c r="F325">
        <v>6</v>
      </c>
      <c r="J325" t="s">
        <v>1800</v>
      </c>
      <c r="M325" t="s">
        <v>1834</v>
      </c>
      <c r="O325" t="s">
        <v>1842</v>
      </c>
      <c r="T325" t="s">
        <v>490</v>
      </c>
      <c r="AA325">
        <f>IFERROR(VLOOKUP(B325, Prices!A:I, 9, FALSE), "")</f>
        <v>159.99</v>
      </c>
    </row>
    <row r="326" spans="1:27" x14ac:dyDescent="0.25">
      <c r="A326" t="s">
        <v>1505</v>
      </c>
      <c r="B326" t="s">
        <v>520</v>
      </c>
      <c r="C326" t="s">
        <v>1542</v>
      </c>
      <c r="E326" t="s">
        <v>427</v>
      </c>
      <c r="F326">
        <v>6</v>
      </c>
      <c r="J326" t="s">
        <v>1804</v>
      </c>
      <c r="M326" t="s">
        <v>1797</v>
      </c>
      <c r="O326" t="s">
        <v>1842</v>
      </c>
      <c r="T326" t="s">
        <v>30</v>
      </c>
      <c r="AA326">
        <f>IFERROR(VLOOKUP(B326, Prices!A:I, 9, FALSE), "")</f>
        <v>179</v>
      </c>
    </row>
    <row r="327" spans="1:27" x14ac:dyDescent="0.25">
      <c r="A327" t="s">
        <v>1505</v>
      </c>
      <c r="B327" t="s">
        <v>522</v>
      </c>
      <c r="C327" t="s">
        <v>1543</v>
      </c>
      <c r="E327" t="s">
        <v>420</v>
      </c>
      <c r="F327">
        <v>8</v>
      </c>
      <c r="J327" t="s">
        <v>1800</v>
      </c>
      <c r="M327" t="s">
        <v>1833</v>
      </c>
      <c r="O327" t="s">
        <v>1842</v>
      </c>
      <c r="T327" t="s">
        <v>416</v>
      </c>
      <c r="AA327">
        <f>IFERROR(VLOOKUP(B327, Prices!A:I, 9, FALSE), "")</f>
        <v>329.99</v>
      </c>
    </row>
    <row r="328" spans="1:27" x14ac:dyDescent="0.25">
      <c r="A328" t="s">
        <v>1505</v>
      </c>
      <c r="B328" t="s">
        <v>525</v>
      </c>
      <c r="C328" t="s">
        <v>1544</v>
      </c>
      <c r="E328" t="s">
        <v>427</v>
      </c>
      <c r="F328">
        <v>16</v>
      </c>
      <c r="J328" t="s">
        <v>1812</v>
      </c>
      <c r="M328" t="s">
        <v>1837</v>
      </c>
      <c r="O328" t="s">
        <v>1844</v>
      </c>
      <c r="T328" t="s">
        <v>30</v>
      </c>
      <c r="AA328">
        <f>IFERROR(VLOOKUP(B328, Prices!A:I, 9, FALSE), "")</f>
        <v>310.5</v>
      </c>
    </row>
    <row r="329" spans="1:27" x14ac:dyDescent="0.25">
      <c r="A329" t="s">
        <v>1505</v>
      </c>
      <c r="B329" t="s">
        <v>526</v>
      </c>
      <c r="C329" t="s">
        <v>1545</v>
      </c>
      <c r="E329" t="s">
        <v>420</v>
      </c>
      <c r="F329">
        <v>8</v>
      </c>
      <c r="J329" t="s">
        <v>1798</v>
      </c>
      <c r="M329" t="s">
        <v>1838</v>
      </c>
      <c r="O329" t="s">
        <v>1842</v>
      </c>
      <c r="T329" t="s">
        <v>527</v>
      </c>
      <c r="AA329">
        <f>IFERROR(VLOOKUP(B329, Prices!A:I, 9, FALSE), "")</f>
        <v>267</v>
      </c>
    </row>
    <row r="330" spans="1:27" x14ac:dyDescent="0.25">
      <c r="A330" t="s">
        <v>1505</v>
      </c>
      <c r="B330" t="s">
        <v>531</v>
      </c>
      <c r="C330" t="s">
        <v>1546</v>
      </c>
      <c r="E330" t="s">
        <v>461</v>
      </c>
      <c r="F330">
        <v>6</v>
      </c>
      <c r="J330" t="s">
        <v>1800</v>
      </c>
      <c r="M330" t="s">
        <v>1810</v>
      </c>
      <c r="O330" t="s">
        <v>1842</v>
      </c>
      <c r="T330" t="s">
        <v>30</v>
      </c>
      <c r="AA330">
        <f>IFERROR(VLOOKUP(B330, Prices!A:I, 9, FALSE), "")</f>
        <v>112.99</v>
      </c>
    </row>
    <row r="331" spans="1:27" x14ac:dyDescent="0.25">
      <c r="A331" t="s">
        <v>1505</v>
      </c>
      <c r="B331" t="s">
        <v>532</v>
      </c>
      <c r="C331" t="s">
        <v>1547</v>
      </c>
      <c r="E331" t="s">
        <v>420</v>
      </c>
      <c r="F331">
        <v>16</v>
      </c>
      <c r="J331" t="s">
        <v>1798</v>
      </c>
      <c r="M331" t="s">
        <v>1832</v>
      </c>
      <c r="O331" t="s">
        <v>1841</v>
      </c>
      <c r="T331" t="s">
        <v>416</v>
      </c>
      <c r="AA331">
        <f>IFERROR(VLOOKUP(B331, Prices!A:I, 9, FALSE), "")</f>
        <v>699.99</v>
      </c>
    </row>
    <row r="332" spans="1:27" x14ac:dyDescent="0.25">
      <c r="A332" t="s">
        <v>1505</v>
      </c>
      <c r="B332" t="s">
        <v>535</v>
      </c>
      <c r="C332" t="s">
        <v>1548</v>
      </c>
      <c r="E332" t="s">
        <v>420</v>
      </c>
      <c r="F332">
        <v>8</v>
      </c>
      <c r="J332" t="s">
        <v>1810</v>
      </c>
      <c r="M332" t="s">
        <v>1830</v>
      </c>
      <c r="O332" t="s">
        <v>1842</v>
      </c>
      <c r="T332" t="s">
        <v>30</v>
      </c>
      <c r="AA332">
        <f>IFERROR(VLOOKUP(B332, Prices!A:I, 9, FALSE), "")</f>
        <v>269.57</v>
      </c>
    </row>
    <row r="333" spans="1:27" x14ac:dyDescent="0.25">
      <c r="A333" t="s">
        <v>1505</v>
      </c>
      <c r="B333" t="s">
        <v>538</v>
      </c>
      <c r="C333" t="s">
        <v>1549</v>
      </c>
      <c r="E333" t="s">
        <v>512</v>
      </c>
      <c r="F333">
        <v>6</v>
      </c>
      <c r="J333" t="s">
        <v>1806</v>
      </c>
      <c r="M333" t="s">
        <v>1799</v>
      </c>
      <c r="O333" t="s">
        <v>1842</v>
      </c>
      <c r="T333" t="s">
        <v>30</v>
      </c>
      <c r="AA333">
        <f>IFERROR(VLOOKUP(B333, Prices!A:I, 9, FALSE), "")</f>
        <v>0</v>
      </c>
    </row>
    <row r="334" spans="1:27" x14ac:dyDescent="0.25">
      <c r="A334" t="s">
        <v>1505</v>
      </c>
      <c r="B334" t="s">
        <v>543</v>
      </c>
      <c r="C334" t="s">
        <v>1550</v>
      </c>
      <c r="E334" t="s">
        <v>420</v>
      </c>
      <c r="F334">
        <v>6</v>
      </c>
      <c r="J334" t="s">
        <v>1801</v>
      </c>
      <c r="M334" t="s">
        <v>1830</v>
      </c>
      <c r="O334" t="s">
        <v>1842</v>
      </c>
      <c r="T334" t="s">
        <v>544</v>
      </c>
      <c r="AA334">
        <f>IFERROR(VLOOKUP(B334, Prices!A:I, 9, FALSE), "")</f>
        <v>179.45</v>
      </c>
    </row>
    <row r="335" spans="1:27" x14ac:dyDescent="0.25">
      <c r="A335" t="s">
        <v>1505</v>
      </c>
      <c r="B335" t="s">
        <v>549</v>
      </c>
      <c r="C335" t="s">
        <v>1551</v>
      </c>
      <c r="E335" t="s">
        <v>427</v>
      </c>
      <c r="F335">
        <v>6</v>
      </c>
      <c r="J335" t="s">
        <v>1800</v>
      </c>
      <c r="M335" t="s">
        <v>1807</v>
      </c>
      <c r="O335" t="s">
        <v>1842</v>
      </c>
      <c r="T335" t="s">
        <v>490</v>
      </c>
      <c r="AA335">
        <f>IFERROR(VLOOKUP(B335, Prices!A:I, 9, FALSE), "")</f>
        <v>129.99</v>
      </c>
    </row>
    <row r="336" spans="1:27" x14ac:dyDescent="0.25">
      <c r="A336" t="s">
        <v>1505</v>
      </c>
      <c r="B336" t="s">
        <v>554</v>
      </c>
      <c r="C336" t="s">
        <v>1552</v>
      </c>
      <c r="E336" t="s">
        <v>461</v>
      </c>
      <c r="F336">
        <v>4</v>
      </c>
      <c r="J336" t="s">
        <v>1805</v>
      </c>
      <c r="M336" t="s">
        <v>1809</v>
      </c>
      <c r="O336" t="s">
        <v>1842</v>
      </c>
      <c r="T336" t="s">
        <v>30</v>
      </c>
      <c r="AA336">
        <f>IFERROR(VLOOKUP(B336, Prices!A:I, 9, FALSE), "")</f>
        <v>81.47</v>
      </c>
    </row>
    <row r="337" spans="1:27" x14ac:dyDescent="0.25">
      <c r="A337" t="s">
        <v>1505</v>
      </c>
      <c r="B337" t="s">
        <v>555</v>
      </c>
      <c r="C337" t="s">
        <v>1553</v>
      </c>
      <c r="E337" t="s">
        <v>420</v>
      </c>
      <c r="F337">
        <v>12</v>
      </c>
      <c r="J337" t="s">
        <v>1807</v>
      </c>
      <c r="M337" t="s">
        <v>1836</v>
      </c>
      <c r="O337" t="s">
        <v>1841</v>
      </c>
      <c r="T337" t="s">
        <v>416</v>
      </c>
      <c r="AA337">
        <f>IFERROR(VLOOKUP(B337, Prices!A:I, 9, FALSE), "")</f>
        <v>759.99</v>
      </c>
    </row>
    <row r="338" spans="1:27" x14ac:dyDescent="0.25">
      <c r="A338" t="s">
        <v>1505</v>
      </c>
      <c r="B338" t="s">
        <v>556</v>
      </c>
      <c r="C338" t="s">
        <v>1554</v>
      </c>
      <c r="E338" t="s">
        <v>461</v>
      </c>
      <c r="F338">
        <v>6</v>
      </c>
      <c r="J338" t="s">
        <v>1805</v>
      </c>
      <c r="M338" t="s">
        <v>1807</v>
      </c>
      <c r="O338" t="s">
        <v>1846</v>
      </c>
      <c r="T338" t="s">
        <v>30</v>
      </c>
      <c r="AA338">
        <f>IFERROR(VLOOKUP(B338, Prices!A:I, 9, FALSE), "")</f>
        <v>0</v>
      </c>
    </row>
    <row r="339" spans="1:27" x14ac:dyDescent="0.25">
      <c r="A339" t="s">
        <v>1505</v>
      </c>
      <c r="B339" t="s">
        <v>564</v>
      </c>
      <c r="C339" t="s">
        <v>1555</v>
      </c>
      <c r="E339" t="s">
        <v>461</v>
      </c>
      <c r="F339">
        <v>32</v>
      </c>
      <c r="J339" t="s">
        <v>1804</v>
      </c>
      <c r="M339" t="s">
        <v>1803</v>
      </c>
      <c r="O339" t="s">
        <v>1845</v>
      </c>
      <c r="T339" t="s">
        <v>30</v>
      </c>
      <c r="AA339">
        <f>IFERROR(VLOOKUP(B339, Prices!A:I, 9, FALSE), "")</f>
        <v>1399.99</v>
      </c>
    </row>
    <row r="340" spans="1:27" x14ac:dyDescent="0.25">
      <c r="A340" t="s">
        <v>1505</v>
      </c>
      <c r="B340" t="s">
        <v>567</v>
      </c>
      <c r="C340" t="s">
        <v>1556</v>
      </c>
      <c r="E340" t="s">
        <v>512</v>
      </c>
      <c r="F340">
        <v>8</v>
      </c>
      <c r="J340" t="s">
        <v>1804</v>
      </c>
      <c r="M340" t="s">
        <v>1801</v>
      </c>
      <c r="O340" t="s">
        <v>1844</v>
      </c>
      <c r="T340" t="s">
        <v>30</v>
      </c>
      <c r="AA340">
        <f>IFERROR(VLOOKUP(B340, Prices!A:I, 9, FALSE), "")</f>
        <v>0</v>
      </c>
    </row>
    <row r="341" spans="1:27" x14ac:dyDescent="0.25">
      <c r="A341" t="s">
        <v>1505</v>
      </c>
      <c r="B341" t="s">
        <v>568</v>
      </c>
      <c r="C341" t="s">
        <v>1557</v>
      </c>
      <c r="E341" t="s">
        <v>461</v>
      </c>
      <c r="F341">
        <v>12</v>
      </c>
      <c r="J341" t="s">
        <v>1805</v>
      </c>
      <c r="M341" t="s">
        <v>1834</v>
      </c>
      <c r="O341" t="s">
        <v>1844</v>
      </c>
      <c r="T341" t="s">
        <v>30</v>
      </c>
      <c r="AA341">
        <f>IFERROR(VLOOKUP(B341, Prices!A:I, 9, FALSE), "")</f>
        <v>0</v>
      </c>
    </row>
    <row r="342" spans="1:27" x14ac:dyDescent="0.25">
      <c r="A342" t="s">
        <v>1505</v>
      </c>
      <c r="B342" t="s">
        <v>569</v>
      </c>
      <c r="C342" t="s">
        <v>1558</v>
      </c>
      <c r="E342" t="s">
        <v>420</v>
      </c>
      <c r="F342">
        <v>16</v>
      </c>
      <c r="J342" t="s">
        <v>1803</v>
      </c>
      <c r="M342" t="s">
        <v>1832</v>
      </c>
      <c r="O342" t="s">
        <v>1843</v>
      </c>
      <c r="T342" t="s">
        <v>416</v>
      </c>
      <c r="AA342">
        <f>IFERROR(VLOOKUP(B342, Prices!A:I, 9, FALSE), "")</f>
        <v>499.99</v>
      </c>
    </row>
    <row r="343" spans="1:27" x14ac:dyDescent="0.25">
      <c r="A343" t="s">
        <v>1505</v>
      </c>
      <c r="B343" t="s">
        <v>571</v>
      </c>
      <c r="C343" t="s">
        <v>1559</v>
      </c>
      <c r="E343" t="s">
        <v>414</v>
      </c>
      <c r="F343">
        <v>6</v>
      </c>
      <c r="J343" t="s">
        <v>1805</v>
      </c>
      <c r="M343" t="s">
        <v>1829</v>
      </c>
      <c r="O343" t="s">
        <v>1842</v>
      </c>
      <c r="T343" t="s">
        <v>416</v>
      </c>
      <c r="AA343">
        <f>IFERROR(VLOOKUP(B343, Prices!A:I, 9, FALSE), "")</f>
        <v>249.99</v>
      </c>
    </row>
    <row r="344" spans="1:27" x14ac:dyDescent="0.25">
      <c r="A344" t="s">
        <v>1505</v>
      </c>
      <c r="B344" t="s">
        <v>574</v>
      </c>
      <c r="C344" t="s">
        <v>1560</v>
      </c>
      <c r="E344" t="s">
        <v>420</v>
      </c>
      <c r="F344">
        <v>12</v>
      </c>
      <c r="J344" t="s">
        <v>1804</v>
      </c>
      <c r="M344" t="s">
        <v>1831</v>
      </c>
      <c r="O344" t="s">
        <v>1842</v>
      </c>
      <c r="T344" t="s">
        <v>416</v>
      </c>
      <c r="AA344">
        <f>IFERROR(VLOOKUP(B344, Prices!A:I, 9, FALSE), "")</f>
        <v>343.95</v>
      </c>
    </row>
    <row r="345" spans="1:27" x14ac:dyDescent="0.25">
      <c r="A345" t="s">
        <v>1505</v>
      </c>
      <c r="B345" t="s">
        <v>578</v>
      </c>
      <c r="C345" t="s">
        <v>1561</v>
      </c>
      <c r="E345" t="s">
        <v>512</v>
      </c>
      <c r="F345">
        <v>4</v>
      </c>
      <c r="J345" t="s">
        <v>1804</v>
      </c>
      <c r="M345" t="s">
        <v>1798</v>
      </c>
      <c r="O345" t="s">
        <v>1842</v>
      </c>
      <c r="T345" t="s">
        <v>579</v>
      </c>
      <c r="AA345">
        <f>IFERROR(VLOOKUP(B345, Prices!A:I, 9, FALSE), "")</f>
        <v>0</v>
      </c>
    </row>
    <row r="346" spans="1:27" x14ac:dyDescent="0.25">
      <c r="A346" t="s">
        <v>1505</v>
      </c>
      <c r="B346" t="s">
        <v>593</v>
      </c>
      <c r="C346" t="s">
        <v>1562</v>
      </c>
      <c r="E346" t="s">
        <v>461</v>
      </c>
      <c r="F346">
        <v>8</v>
      </c>
      <c r="J346" t="s">
        <v>1799</v>
      </c>
      <c r="M346" t="s">
        <v>1803</v>
      </c>
      <c r="O346" t="s">
        <v>1844</v>
      </c>
      <c r="T346" t="s">
        <v>30</v>
      </c>
      <c r="AA346">
        <f>IFERROR(VLOOKUP(B346, Prices!A:I, 9, FALSE), "")</f>
        <v>0</v>
      </c>
    </row>
    <row r="347" spans="1:27" x14ac:dyDescent="0.25">
      <c r="A347" t="s">
        <v>1505</v>
      </c>
      <c r="B347" t="s">
        <v>594</v>
      </c>
      <c r="C347" t="s">
        <v>1563</v>
      </c>
      <c r="E347" t="s">
        <v>595</v>
      </c>
      <c r="F347">
        <v>6</v>
      </c>
      <c r="J347" t="s">
        <v>1813</v>
      </c>
      <c r="M347" t="s">
        <v>1800</v>
      </c>
      <c r="O347" t="s">
        <v>1842</v>
      </c>
      <c r="T347" t="s">
        <v>30</v>
      </c>
      <c r="AA347">
        <f>IFERROR(VLOOKUP(B347, Prices!A:I, 9, FALSE), "")</f>
        <v>82.44</v>
      </c>
    </row>
    <row r="348" spans="1:27" x14ac:dyDescent="0.25">
      <c r="A348" t="s">
        <v>1505</v>
      </c>
      <c r="B348" t="s">
        <v>607</v>
      </c>
      <c r="C348" t="s">
        <v>1564</v>
      </c>
      <c r="E348" t="s">
        <v>512</v>
      </c>
      <c r="F348">
        <v>6</v>
      </c>
      <c r="J348" t="s">
        <v>1800</v>
      </c>
      <c r="M348" t="s">
        <v>1798</v>
      </c>
      <c r="O348" t="s">
        <v>1846</v>
      </c>
      <c r="T348" t="s">
        <v>30</v>
      </c>
      <c r="AA348">
        <f>IFERROR(VLOOKUP(B348, Prices!A:I, 9, FALSE), "")</f>
        <v>0</v>
      </c>
    </row>
    <row r="349" spans="1:27" x14ac:dyDescent="0.25">
      <c r="A349" t="s">
        <v>1505</v>
      </c>
      <c r="B349" t="s">
        <v>618</v>
      </c>
      <c r="C349" t="s">
        <v>1565</v>
      </c>
      <c r="E349" t="s">
        <v>461</v>
      </c>
      <c r="F349">
        <v>6</v>
      </c>
      <c r="J349" t="s">
        <v>1804</v>
      </c>
      <c r="M349" t="s">
        <v>1798</v>
      </c>
      <c r="O349" t="s">
        <v>1842</v>
      </c>
      <c r="T349" t="s">
        <v>490</v>
      </c>
      <c r="AA349">
        <f>IFERROR(VLOOKUP(B349, Prices!A:I, 9, FALSE), "")</f>
        <v>0</v>
      </c>
    </row>
    <row r="350" spans="1:27" x14ac:dyDescent="0.25">
      <c r="A350" t="s">
        <v>1505</v>
      </c>
      <c r="B350" t="s">
        <v>619</v>
      </c>
      <c r="C350" t="s">
        <v>1566</v>
      </c>
      <c r="E350" t="s">
        <v>427</v>
      </c>
      <c r="F350">
        <v>6</v>
      </c>
      <c r="J350" t="s">
        <v>1811</v>
      </c>
      <c r="M350" t="s">
        <v>1809</v>
      </c>
      <c r="O350" t="s">
        <v>1844</v>
      </c>
      <c r="T350" t="s">
        <v>30</v>
      </c>
      <c r="AA350">
        <f>IFERROR(VLOOKUP(B350, Prices!A:I, 9, FALSE), "")</f>
        <v>0</v>
      </c>
    </row>
    <row r="351" spans="1:27" x14ac:dyDescent="0.25">
      <c r="A351" t="s">
        <v>1505</v>
      </c>
      <c r="B351" t="s">
        <v>622</v>
      </c>
      <c r="C351" t="s">
        <v>1567</v>
      </c>
      <c r="E351" t="s">
        <v>595</v>
      </c>
      <c r="F351">
        <v>2</v>
      </c>
      <c r="J351" t="s">
        <v>1802</v>
      </c>
      <c r="M351" t="s">
        <v>1840</v>
      </c>
      <c r="O351" t="s">
        <v>1847</v>
      </c>
      <c r="T351" t="s">
        <v>624</v>
      </c>
      <c r="AA351">
        <f>IFERROR(VLOOKUP(B351, Prices!A:I, 9, FALSE), "")</f>
        <v>68.790000000000006</v>
      </c>
    </row>
    <row r="352" spans="1:27" x14ac:dyDescent="0.25">
      <c r="A352" t="s">
        <v>1505</v>
      </c>
      <c r="B352" t="s">
        <v>628</v>
      </c>
      <c r="C352" t="s">
        <v>1568</v>
      </c>
      <c r="E352" t="s">
        <v>461</v>
      </c>
      <c r="F352">
        <v>24</v>
      </c>
      <c r="J352" t="s">
        <v>1805</v>
      </c>
      <c r="M352" t="s">
        <v>1803</v>
      </c>
      <c r="O352" t="s">
        <v>1845</v>
      </c>
      <c r="T352" t="s">
        <v>30</v>
      </c>
      <c r="AA352">
        <f>IFERROR(VLOOKUP(B352, Prices!A:I, 9, FALSE), "")</f>
        <v>0</v>
      </c>
    </row>
    <row r="353" spans="1:27" x14ac:dyDescent="0.25">
      <c r="A353" t="s">
        <v>1505</v>
      </c>
      <c r="B353" t="s">
        <v>634</v>
      </c>
      <c r="C353" t="s">
        <v>1569</v>
      </c>
      <c r="E353" t="s">
        <v>635</v>
      </c>
      <c r="F353">
        <v>2</v>
      </c>
      <c r="J353" t="s">
        <v>1813</v>
      </c>
      <c r="M353" t="s">
        <v>1840</v>
      </c>
      <c r="O353" t="s">
        <v>1842</v>
      </c>
      <c r="T353" t="s">
        <v>30</v>
      </c>
      <c r="AA353">
        <f>IFERROR(VLOOKUP(B353, Prices!A:I, 9, FALSE), "")</f>
        <v>0</v>
      </c>
    </row>
    <row r="354" spans="1:27" x14ac:dyDescent="0.25">
      <c r="A354" t="s">
        <v>1505</v>
      </c>
      <c r="B354" t="s">
        <v>638</v>
      </c>
      <c r="C354" t="s">
        <v>1570</v>
      </c>
      <c r="E354" t="s">
        <v>461</v>
      </c>
      <c r="F354">
        <v>6</v>
      </c>
      <c r="J354" t="s">
        <v>1800</v>
      </c>
      <c r="M354" t="s">
        <v>1810</v>
      </c>
      <c r="O354" t="s">
        <v>1842</v>
      </c>
      <c r="T354" t="s">
        <v>30</v>
      </c>
      <c r="AA354">
        <f>IFERROR(VLOOKUP(B354, Prices!A:I, 9, FALSE), "")</f>
        <v>0</v>
      </c>
    </row>
    <row r="355" spans="1:27" x14ac:dyDescent="0.25">
      <c r="A355" t="s">
        <v>1505</v>
      </c>
      <c r="B355" t="s">
        <v>643</v>
      </c>
      <c r="C355" t="s">
        <v>1571</v>
      </c>
      <c r="E355" t="s">
        <v>414</v>
      </c>
      <c r="F355">
        <v>16</v>
      </c>
      <c r="J355" t="s">
        <v>1801</v>
      </c>
      <c r="M355" t="s">
        <v>1832</v>
      </c>
      <c r="O355" t="s">
        <v>1843</v>
      </c>
      <c r="T355" t="s">
        <v>416</v>
      </c>
      <c r="AA355">
        <f>IFERROR(VLOOKUP(B355, Prices!A:I, 9, FALSE), "")</f>
        <v>698.01</v>
      </c>
    </row>
    <row r="356" spans="1:27" x14ac:dyDescent="0.25">
      <c r="A356" t="s">
        <v>1505</v>
      </c>
      <c r="B356" t="s">
        <v>649</v>
      </c>
      <c r="C356" t="s">
        <v>1572</v>
      </c>
      <c r="E356" t="s">
        <v>461</v>
      </c>
      <c r="F356">
        <v>16</v>
      </c>
      <c r="J356" t="s">
        <v>1802</v>
      </c>
      <c r="M356" t="s">
        <v>1797</v>
      </c>
      <c r="O356" t="s">
        <v>1844</v>
      </c>
      <c r="T356" t="s">
        <v>30</v>
      </c>
      <c r="AA356">
        <f>IFERROR(VLOOKUP(B356, Prices!A:I, 9, FALSE), "")</f>
        <v>0</v>
      </c>
    </row>
    <row r="357" spans="1:27" x14ac:dyDescent="0.25">
      <c r="A357" t="s">
        <v>1505</v>
      </c>
      <c r="B357" t="s">
        <v>651</v>
      </c>
      <c r="C357" t="s">
        <v>1573</v>
      </c>
      <c r="E357" t="s">
        <v>595</v>
      </c>
      <c r="F357">
        <v>4</v>
      </c>
      <c r="J357" t="s">
        <v>1813</v>
      </c>
      <c r="M357" t="s">
        <v>1806</v>
      </c>
      <c r="O357" t="s">
        <v>1842</v>
      </c>
      <c r="T357" t="s">
        <v>30</v>
      </c>
      <c r="AA357">
        <f>IFERROR(VLOOKUP(B357, Prices!A:I, 9, FALSE), "")</f>
        <v>0</v>
      </c>
    </row>
    <row r="358" spans="1:27" x14ac:dyDescent="0.25">
      <c r="A358" t="s">
        <v>1505</v>
      </c>
      <c r="B358" t="s">
        <v>652</v>
      </c>
      <c r="C358" t="s">
        <v>1574</v>
      </c>
      <c r="E358" t="s">
        <v>461</v>
      </c>
      <c r="F358">
        <v>4</v>
      </c>
      <c r="J358" t="s">
        <v>1800</v>
      </c>
      <c r="M358" t="s">
        <v>1799</v>
      </c>
      <c r="O358" t="s">
        <v>1842</v>
      </c>
      <c r="T358" t="s">
        <v>30</v>
      </c>
      <c r="AA358">
        <f>IFERROR(VLOOKUP(B358, Prices!A:I, 9, FALSE), "")</f>
        <v>0</v>
      </c>
    </row>
    <row r="359" spans="1:27" x14ac:dyDescent="0.25">
      <c r="A359" t="s">
        <v>1505</v>
      </c>
      <c r="B359" t="s">
        <v>665</v>
      </c>
      <c r="C359" t="s">
        <v>1575</v>
      </c>
      <c r="E359" t="s">
        <v>512</v>
      </c>
      <c r="F359">
        <v>8</v>
      </c>
      <c r="J359" t="s">
        <v>1813</v>
      </c>
      <c r="M359" t="s">
        <v>1810</v>
      </c>
      <c r="O359" t="s">
        <v>1842</v>
      </c>
      <c r="T359" t="s">
        <v>30</v>
      </c>
      <c r="AA359">
        <f>IFERROR(VLOOKUP(B359, Prices!A:I, 9, FALSE), "")</f>
        <v>0</v>
      </c>
    </row>
    <row r="360" spans="1:27" x14ac:dyDescent="0.25">
      <c r="A360" t="s">
        <v>1505</v>
      </c>
      <c r="B360" t="s">
        <v>667</v>
      </c>
      <c r="C360" t="s">
        <v>1576</v>
      </c>
      <c r="E360" t="s">
        <v>512</v>
      </c>
      <c r="F360">
        <v>6</v>
      </c>
      <c r="J360" t="s">
        <v>1813</v>
      </c>
      <c r="M360" t="s">
        <v>1800</v>
      </c>
      <c r="O360" t="s">
        <v>1842</v>
      </c>
      <c r="T360" t="s">
        <v>30</v>
      </c>
      <c r="AA360">
        <f>IFERROR(VLOOKUP(B360, Prices!A:I, 9, FALSE), "")</f>
        <v>109</v>
      </c>
    </row>
    <row r="361" spans="1:27" x14ac:dyDescent="0.25">
      <c r="A361" t="s">
        <v>1505</v>
      </c>
      <c r="B361" t="s">
        <v>669</v>
      </c>
      <c r="C361" t="s">
        <v>1577</v>
      </c>
      <c r="E361" t="s">
        <v>427</v>
      </c>
      <c r="F361">
        <v>6</v>
      </c>
      <c r="J361" t="s">
        <v>1812</v>
      </c>
      <c r="M361" t="s">
        <v>1807</v>
      </c>
      <c r="O361" t="s">
        <v>1844</v>
      </c>
      <c r="T361" t="s">
        <v>30</v>
      </c>
      <c r="AA361">
        <f>IFERROR(VLOOKUP(B361, Prices!A:I, 9, FALSE), "")</f>
        <v>0</v>
      </c>
    </row>
    <row r="362" spans="1:27" x14ac:dyDescent="0.25">
      <c r="A362" t="s">
        <v>1505</v>
      </c>
      <c r="B362" t="s">
        <v>670</v>
      </c>
      <c r="C362" t="s">
        <v>1578</v>
      </c>
      <c r="E362" t="s">
        <v>595</v>
      </c>
      <c r="F362">
        <v>4</v>
      </c>
      <c r="J362" t="s">
        <v>1802</v>
      </c>
      <c r="M362" t="s">
        <v>1804</v>
      </c>
      <c r="O362" t="s">
        <v>1842</v>
      </c>
      <c r="T362" t="s">
        <v>496</v>
      </c>
      <c r="AA362">
        <f>IFERROR(VLOOKUP(B362, Prices!A:I, 9, FALSE), "")</f>
        <v>99.99</v>
      </c>
    </row>
    <row r="363" spans="1:27" x14ac:dyDescent="0.25">
      <c r="A363" t="s">
        <v>1505</v>
      </c>
      <c r="B363" t="s">
        <v>672</v>
      </c>
      <c r="C363" t="s">
        <v>1579</v>
      </c>
      <c r="E363" t="s">
        <v>595</v>
      </c>
      <c r="F363">
        <v>8</v>
      </c>
      <c r="J363" t="s">
        <v>1806</v>
      </c>
      <c r="M363" t="s">
        <v>1805</v>
      </c>
      <c r="O363" t="s">
        <v>1846</v>
      </c>
      <c r="T363" t="s">
        <v>30</v>
      </c>
      <c r="AA363">
        <f>IFERROR(VLOOKUP(B363, Prices!A:I, 9, FALSE), "")</f>
        <v>0</v>
      </c>
    </row>
    <row r="364" spans="1:27" x14ac:dyDescent="0.25">
      <c r="A364" t="s">
        <v>1505</v>
      </c>
      <c r="B364" t="s">
        <v>678</v>
      </c>
      <c r="C364" t="s">
        <v>1580</v>
      </c>
      <c r="E364" t="s">
        <v>595</v>
      </c>
      <c r="F364">
        <v>4</v>
      </c>
      <c r="J364" t="s">
        <v>1802</v>
      </c>
      <c r="M364" t="s">
        <v>1804</v>
      </c>
      <c r="O364" t="s">
        <v>1842</v>
      </c>
      <c r="T364" t="s">
        <v>30</v>
      </c>
      <c r="AA364">
        <f>IFERROR(VLOOKUP(B364, Prices!A:I, 9, FALSE), "")</f>
        <v>65.98</v>
      </c>
    </row>
    <row r="365" spans="1:27" x14ac:dyDescent="0.25">
      <c r="A365" t="s">
        <v>1505</v>
      </c>
      <c r="B365" t="s">
        <v>682</v>
      </c>
      <c r="C365" t="s">
        <v>1581</v>
      </c>
      <c r="E365" t="s">
        <v>595</v>
      </c>
      <c r="F365">
        <v>4</v>
      </c>
      <c r="J365" t="s">
        <v>1800</v>
      </c>
      <c r="M365" t="s">
        <v>1799</v>
      </c>
      <c r="O365" t="s">
        <v>1842</v>
      </c>
      <c r="T365" t="s">
        <v>579</v>
      </c>
      <c r="AA365">
        <f>IFERROR(VLOOKUP(B365, Prices!A:I, 9, FALSE), "")</f>
        <v>163</v>
      </c>
    </row>
    <row r="366" spans="1:27" x14ac:dyDescent="0.25">
      <c r="A366" t="s">
        <v>1505</v>
      </c>
      <c r="B366" t="s">
        <v>689</v>
      </c>
      <c r="C366" t="s">
        <v>1582</v>
      </c>
      <c r="E366" t="s">
        <v>635</v>
      </c>
      <c r="F366">
        <v>6</v>
      </c>
      <c r="J366" t="s">
        <v>1802</v>
      </c>
      <c r="M366" t="s">
        <v>1840</v>
      </c>
      <c r="O366" t="s">
        <v>1846</v>
      </c>
      <c r="T366" t="s">
        <v>30</v>
      </c>
      <c r="AA366">
        <f>IFERROR(VLOOKUP(B366, Prices!A:I, 9, FALSE), "")</f>
        <v>78.02</v>
      </c>
    </row>
    <row r="367" spans="1:27" x14ac:dyDescent="0.25">
      <c r="A367" t="s">
        <v>1505</v>
      </c>
      <c r="B367" t="s">
        <v>709</v>
      </c>
      <c r="C367" t="s">
        <v>1583</v>
      </c>
      <c r="E367" t="s">
        <v>710</v>
      </c>
      <c r="F367">
        <v>4</v>
      </c>
      <c r="J367" t="s">
        <v>1814</v>
      </c>
      <c r="M367" t="s">
        <v>1806</v>
      </c>
      <c r="O367" t="s">
        <v>1842</v>
      </c>
      <c r="T367" t="s">
        <v>711</v>
      </c>
      <c r="AA367">
        <f>IFERROR(VLOOKUP(B367, Prices!A:I, 9, FALSE), "")</f>
        <v>0</v>
      </c>
    </row>
    <row r="368" spans="1:27" x14ac:dyDescent="0.25">
      <c r="A368" t="s">
        <v>1505</v>
      </c>
      <c r="B368" t="s">
        <v>715</v>
      </c>
      <c r="C368" t="s">
        <v>1584</v>
      </c>
      <c r="E368" t="s">
        <v>512</v>
      </c>
      <c r="F368">
        <v>4</v>
      </c>
      <c r="J368" t="s">
        <v>1814</v>
      </c>
      <c r="M368" t="s">
        <v>1806</v>
      </c>
      <c r="O368" t="s">
        <v>1842</v>
      </c>
      <c r="T368" t="s">
        <v>30</v>
      </c>
      <c r="AA368">
        <f>IFERROR(VLOOKUP(B368, Prices!A:I, 9, FALSE), "")</f>
        <v>60.99</v>
      </c>
    </row>
    <row r="369" spans="1:27" x14ac:dyDescent="0.25">
      <c r="A369" t="s">
        <v>1505</v>
      </c>
      <c r="B369" t="s">
        <v>725</v>
      </c>
      <c r="C369" t="s">
        <v>1585</v>
      </c>
      <c r="E369" t="s">
        <v>635</v>
      </c>
      <c r="F369">
        <v>8</v>
      </c>
      <c r="J369" t="s">
        <v>1802</v>
      </c>
      <c r="M369" t="s">
        <v>1840</v>
      </c>
      <c r="O369" t="s">
        <v>1848</v>
      </c>
      <c r="T369" t="s">
        <v>30</v>
      </c>
      <c r="AA369">
        <f>IFERROR(VLOOKUP(B369, Prices!A:I, 9, FALSE), "")</f>
        <v>0</v>
      </c>
    </row>
    <row r="370" spans="1:27" x14ac:dyDescent="0.25">
      <c r="A370" t="s">
        <v>1505</v>
      </c>
      <c r="B370" t="s">
        <v>734</v>
      </c>
      <c r="C370" t="s">
        <v>1586</v>
      </c>
      <c r="E370" t="s">
        <v>735</v>
      </c>
      <c r="F370">
        <v>4</v>
      </c>
      <c r="J370" t="s">
        <v>1815</v>
      </c>
      <c r="M370" t="s">
        <v>1840</v>
      </c>
      <c r="O370" t="s">
        <v>1846</v>
      </c>
      <c r="T370" t="s">
        <v>30</v>
      </c>
      <c r="AA370">
        <f>IFERROR(VLOOKUP(B370, Prices!A:I, 9, FALSE), "")</f>
        <v>48.02</v>
      </c>
    </row>
    <row r="371" spans="1:27" x14ac:dyDescent="0.25">
      <c r="A371" t="s">
        <v>1505</v>
      </c>
      <c r="B371" t="s">
        <v>742</v>
      </c>
      <c r="C371" t="s">
        <v>1587</v>
      </c>
      <c r="E371" t="s">
        <v>735</v>
      </c>
      <c r="F371">
        <v>4</v>
      </c>
      <c r="J371" t="s">
        <v>1811</v>
      </c>
      <c r="M371" t="s">
        <v>1840</v>
      </c>
      <c r="O371" t="s">
        <v>1848</v>
      </c>
      <c r="T371" t="s">
        <v>30</v>
      </c>
      <c r="AA371">
        <f>IFERROR(VLOOKUP(B371, Prices!A:I, 9, FALSE), "")</f>
        <v>0</v>
      </c>
    </row>
    <row r="372" spans="1:27" x14ac:dyDescent="0.25">
      <c r="A372" t="s">
        <v>1505</v>
      </c>
      <c r="B372" t="s">
        <v>751</v>
      </c>
      <c r="C372" t="s">
        <v>1588</v>
      </c>
      <c r="E372" t="s">
        <v>512</v>
      </c>
      <c r="F372">
        <v>32</v>
      </c>
      <c r="J372" t="s">
        <v>1811</v>
      </c>
      <c r="M372" t="s">
        <v>1798</v>
      </c>
      <c r="O372" t="s">
        <v>1849</v>
      </c>
      <c r="T372" t="s">
        <v>30</v>
      </c>
      <c r="AA372">
        <f>IFERROR(VLOOKUP(B372, Prices!A:I, 9, FALSE), "")</f>
        <v>0</v>
      </c>
    </row>
    <row r="373" spans="1:27" x14ac:dyDescent="0.25">
      <c r="A373" t="s">
        <v>1505</v>
      </c>
      <c r="B373" t="s">
        <v>767</v>
      </c>
      <c r="C373" t="s">
        <v>1589</v>
      </c>
      <c r="E373" t="s">
        <v>420</v>
      </c>
      <c r="F373">
        <v>6</v>
      </c>
      <c r="J373" t="s">
        <v>1812</v>
      </c>
      <c r="M373" t="s">
        <v>1801</v>
      </c>
      <c r="O373" t="s">
        <v>1842</v>
      </c>
      <c r="T373" t="s">
        <v>416</v>
      </c>
      <c r="AA373">
        <f>IFERROR(VLOOKUP(B373, Prices!A:I, 9, FALSE), "")</f>
        <v>0</v>
      </c>
    </row>
    <row r="374" spans="1:27" x14ac:dyDescent="0.25">
      <c r="A374" t="s">
        <v>1505</v>
      </c>
      <c r="B374" t="s">
        <v>778</v>
      </c>
      <c r="C374" t="s">
        <v>1590</v>
      </c>
      <c r="E374" t="s">
        <v>461</v>
      </c>
      <c r="F374">
        <v>12</v>
      </c>
      <c r="J374" t="s">
        <v>1814</v>
      </c>
      <c r="M374" t="s">
        <v>1840</v>
      </c>
      <c r="O374" t="s">
        <v>1842</v>
      </c>
      <c r="T374" t="s">
        <v>30</v>
      </c>
      <c r="AA374">
        <f>IFERROR(VLOOKUP(B374, Prices!A:I, 9, FALSE), "")</f>
        <v>0</v>
      </c>
    </row>
    <row r="375" spans="1:27" x14ac:dyDescent="0.25">
      <c r="A375" t="s">
        <v>1505</v>
      </c>
      <c r="B375" t="s">
        <v>780</v>
      </c>
      <c r="C375" t="s">
        <v>1591</v>
      </c>
      <c r="E375" t="s">
        <v>595</v>
      </c>
      <c r="F375">
        <v>4</v>
      </c>
      <c r="J375" t="s">
        <v>1802</v>
      </c>
      <c r="M375" t="s">
        <v>1804</v>
      </c>
      <c r="O375" t="s">
        <v>1842</v>
      </c>
      <c r="T375" t="s">
        <v>30</v>
      </c>
      <c r="AA375">
        <f>IFERROR(VLOOKUP(B375, Prices!A:I, 9, FALSE), "")</f>
        <v>0</v>
      </c>
    </row>
    <row r="376" spans="1:27" x14ac:dyDescent="0.25">
      <c r="A376" t="s">
        <v>1505</v>
      </c>
      <c r="B376" t="s">
        <v>781</v>
      </c>
      <c r="C376" t="s">
        <v>1592</v>
      </c>
      <c r="E376" t="s">
        <v>635</v>
      </c>
      <c r="F376">
        <v>4</v>
      </c>
      <c r="J376" t="s">
        <v>1798</v>
      </c>
      <c r="M376" t="s">
        <v>1840</v>
      </c>
      <c r="O376" t="s">
        <v>1848</v>
      </c>
      <c r="T376" t="s">
        <v>30</v>
      </c>
      <c r="AA376">
        <f>IFERROR(VLOOKUP(B376, Prices!A:I, 9, FALSE), "")</f>
        <v>90</v>
      </c>
    </row>
    <row r="377" spans="1:27" x14ac:dyDescent="0.25">
      <c r="A377" t="s">
        <v>1505</v>
      </c>
      <c r="B377" t="s">
        <v>786</v>
      </c>
      <c r="C377" t="s">
        <v>1593</v>
      </c>
      <c r="E377" t="s">
        <v>635</v>
      </c>
      <c r="F377">
        <v>6</v>
      </c>
      <c r="J377" t="s">
        <v>1799</v>
      </c>
      <c r="M377" t="s">
        <v>1840</v>
      </c>
      <c r="O377" t="s">
        <v>1848</v>
      </c>
      <c r="T377" t="s">
        <v>30</v>
      </c>
      <c r="AA377">
        <f>IFERROR(VLOOKUP(B377, Prices!A:I, 9, FALSE), "")</f>
        <v>0</v>
      </c>
    </row>
    <row r="378" spans="1:27" x14ac:dyDescent="0.25">
      <c r="A378" t="s">
        <v>1505</v>
      </c>
      <c r="B378" t="s">
        <v>792</v>
      </c>
      <c r="C378" t="s">
        <v>1594</v>
      </c>
      <c r="E378" t="s">
        <v>635</v>
      </c>
      <c r="F378">
        <v>8</v>
      </c>
      <c r="J378" t="s">
        <v>1813</v>
      </c>
      <c r="M378" t="s">
        <v>1809</v>
      </c>
      <c r="O378" t="s">
        <v>1846</v>
      </c>
      <c r="T378" t="s">
        <v>30</v>
      </c>
      <c r="AA378">
        <f>IFERROR(VLOOKUP(B378, Prices!A:I, 9, FALSE), "")</f>
        <v>148.02000000000001</v>
      </c>
    </row>
    <row r="379" spans="1:27" x14ac:dyDescent="0.25">
      <c r="A379" t="s">
        <v>1505</v>
      </c>
      <c r="B379" t="s">
        <v>795</v>
      </c>
      <c r="C379" t="s">
        <v>1595</v>
      </c>
      <c r="E379" t="s">
        <v>735</v>
      </c>
      <c r="F379">
        <v>1</v>
      </c>
      <c r="J379" t="s">
        <v>1816</v>
      </c>
      <c r="M379" t="s">
        <v>1840</v>
      </c>
      <c r="O379" t="s">
        <v>1850</v>
      </c>
      <c r="T379" t="s">
        <v>30</v>
      </c>
      <c r="AA379">
        <f>IFERROR(VLOOKUP(B379, Prices!A:I, 9, FALSE), "")</f>
        <v>0</v>
      </c>
    </row>
    <row r="380" spans="1:27" x14ac:dyDescent="0.25">
      <c r="A380" t="s">
        <v>1505</v>
      </c>
      <c r="B380" t="s">
        <v>807</v>
      </c>
      <c r="C380" t="s">
        <v>1596</v>
      </c>
      <c r="E380" t="s">
        <v>735</v>
      </c>
      <c r="F380">
        <v>6</v>
      </c>
      <c r="J380" t="s">
        <v>1812</v>
      </c>
      <c r="M380" t="s">
        <v>1840</v>
      </c>
      <c r="O380" t="s">
        <v>1848</v>
      </c>
      <c r="T380" t="s">
        <v>30</v>
      </c>
      <c r="AA380">
        <f>IFERROR(VLOOKUP(B380, Prices!A:I, 9, FALSE), "")</f>
        <v>198.02</v>
      </c>
    </row>
    <row r="381" spans="1:27" x14ac:dyDescent="0.25">
      <c r="A381" t="s">
        <v>1505</v>
      </c>
      <c r="B381" t="s">
        <v>812</v>
      </c>
      <c r="C381" t="s">
        <v>1597</v>
      </c>
      <c r="E381" t="s">
        <v>427</v>
      </c>
      <c r="F381">
        <v>6</v>
      </c>
      <c r="J381" t="s">
        <v>1802</v>
      </c>
      <c r="M381" t="s">
        <v>1803</v>
      </c>
      <c r="O381" t="s">
        <v>1842</v>
      </c>
      <c r="T381" t="s">
        <v>30</v>
      </c>
      <c r="AA381">
        <f>IFERROR(VLOOKUP(B381, Prices!A:I, 9, FALSE), "")</f>
        <v>0</v>
      </c>
    </row>
    <row r="382" spans="1:27" x14ac:dyDescent="0.25">
      <c r="A382" t="s">
        <v>1505</v>
      </c>
      <c r="B382" t="s">
        <v>815</v>
      </c>
      <c r="C382" t="s">
        <v>1598</v>
      </c>
      <c r="E382" t="s">
        <v>816</v>
      </c>
      <c r="F382">
        <v>6</v>
      </c>
      <c r="J382" t="s">
        <v>1812</v>
      </c>
      <c r="M382" t="s">
        <v>1840</v>
      </c>
      <c r="O382" t="s">
        <v>1846</v>
      </c>
      <c r="T382" t="s">
        <v>30</v>
      </c>
      <c r="AA382">
        <f>IFERROR(VLOOKUP(B382, Prices!A:I, 9, FALSE), "")</f>
        <v>68</v>
      </c>
    </row>
    <row r="383" spans="1:27" x14ac:dyDescent="0.25">
      <c r="A383" t="s">
        <v>1505</v>
      </c>
      <c r="B383" t="s">
        <v>821</v>
      </c>
      <c r="C383" t="s">
        <v>1599</v>
      </c>
      <c r="E383" t="s">
        <v>822</v>
      </c>
      <c r="F383">
        <v>4</v>
      </c>
      <c r="J383" t="s">
        <v>1804</v>
      </c>
      <c r="M383" t="s">
        <v>1809</v>
      </c>
      <c r="O383" t="s">
        <v>1846</v>
      </c>
      <c r="T383" t="s">
        <v>711</v>
      </c>
      <c r="AA383">
        <f>IFERROR(VLOOKUP(B383, Prices!A:I, 9, FALSE), "")</f>
        <v>128.02000000000001</v>
      </c>
    </row>
    <row r="384" spans="1:27" x14ac:dyDescent="0.25">
      <c r="A384" t="s">
        <v>1505</v>
      </c>
      <c r="B384" t="s">
        <v>827</v>
      </c>
      <c r="C384" t="s">
        <v>1600</v>
      </c>
      <c r="E384" t="s">
        <v>420</v>
      </c>
      <c r="F384">
        <v>6</v>
      </c>
      <c r="J384" t="s">
        <v>1805</v>
      </c>
      <c r="M384" t="s">
        <v>1838</v>
      </c>
      <c r="O384" t="s">
        <v>1842</v>
      </c>
      <c r="T384" t="s">
        <v>416</v>
      </c>
      <c r="AA384">
        <f>IFERROR(VLOOKUP(B384, Prices!A:I, 9, FALSE), "")</f>
        <v>438</v>
      </c>
    </row>
    <row r="385" spans="1:27" x14ac:dyDescent="0.25">
      <c r="A385" t="s">
        <v>1505</v>
      </c>
      <c r="B385" t="s">
        <v>828</v>
      </c>
      <c r="C385" t="s">
        <v>1601</v>
      </c>
      <c r="E385" t="s">
        <v>635</v>
      </c>
      <c r="F385">
        <v>8</v>
      </c>
      <c r="J385" t="s">
        <v>1809</v>
      </c>
      <c r="M385" t="s">
        <v>1840</v>
      </c>
      <c r="O385" t="s">
        <v>1848</v>
      </c>
      <c r="T385" t="s">
        <v>30</v>
      </c>
      <c r="AA385">
        <f>IFERROR(VLOOKUP(B385, Prices!A:I, 9, FALSE), "")</f>
        <v>248.02</v>
      </c>
    </row>
    <row r="386" spans="1:27" x14ac:dyDescent="0.25">
      <c r="A386" t="s">
        <v>1505</v>
      </c>
      <c r="B386" t="s">
        <v>834</v>
      </c>
      <c r="C386" t="s">
        <v>1602</v>
      </c>
      <c r="E386" t="s">
        <v>836</v>
      </c>
      <c r="F386">
        <v>4</v>
      </c>
      <c r="J386" t="s">
        <v>1817</v>
      </c>
      <c r="M386" t="s">
        <v>1840</v>
      </c>
      <c r="O386" t="s">
        <v>1851</v>
      </c>
      <c r="T386" t="s">
        <v>838</v>
      </c>
      <c r="AA386">
        <f>IFERROR(VLOOKUP(B386, Prices!A:I, 9, FALSE), "")</f>
        <v>0</v>
      </c>
    </row>
    <row r="387" spans="1:27" x14ac:dyDescent="0.25">
      <c r="A387" t="s">
        <v>1505</v>
      </c>
      <c r="B387" t="s">
        <v>846</v>
      </c>
      <c r="C387" t="s">
        <v>1603</v>
      </c>
      <c r="E387" t="s">
        <v>635</v>
      </c>
      <c r="F387">
        <v>8</v>
      </c>
      <c r="J387" t="s">
        <v>1809</v>
      </c>
      <c r="M387" t="s">
        <v>1801</v>
      </c>
      <c r="O387" t="s">
        <v>1848</v>
      </c>
      <c r="T387" t="s">
        <v>30</v>
      </c>
      <c r="AA387">
        <f>IFERROR(VLOOKUP(B387, Prices!A:I, 9, FALSE), "")</f>
        <v>0</v>
      </c>
    </row>
    <row r="388" spans="1:27" x14ac:dyDescent="0.25">
      <c r="A388" t="s">
        <v>1505</v>
      </c>
      <c r="B388" t="s">
        <v>848</v>
      </c>
      <c r="C388" t="s">
        <v>1604</v>
      </c>
      <c r="E388" t="s">
        <v>735</v>
      </c>
      <c r="F388">
        <v>6</v>
      </c>
      <c r="J388" t="s">
        <v>1813</v>
      </c>
      <c r="M388" t="s">
        <v>1840</v>
      </c>
      <c r="O388" t="s">
        <v>1848</v>
      </c>
      <c r="T388" t="s">
        <v>30</v>
      </c>
      <c r="AA388">
        <f>IFERROR(VLOOKUP(B388, Prices!A:I, 9, FALSE), "")</f>
        <v>0</v>
      </c>
    </row>
    <row r="389" spans="1:27" x14ac:dyDescent="0.25">
      <c r="A389" t="s">
        <v>1505</v>
      </c>
      <c r="B389" t="s">
        <v>857</v>
      </c>
      <c r="C389" t="s">
        <v>1605</v>
      </c>
      <c r="E389" t="s">
        <v>420</v>
      </c>
      <c r="F389">
        <v>8</v>
      </c>
      <c r="J389" t="s">
        <v>1805</v>
      </c>
      <c r="M389" t="s">
        <v>1833</v>
      </c>
      <c r="O389" t="s">
        <v>1842</v>
      </c>
      <c r="T389" t="s">
        <v>416</v>
      </c>
      <c r="AA389">
        <f>IFERROR(VLOOKUP(B389, Prices!A:I, 9, FALSE), "")</f>
        <v>0</v>
      </c>
    </row>
    <row r="390" spans="1:27" x14ac:dyDescent="0.25">
      <c r="A390" t="s">
        <v>1505</v>
      </c>
      <c r="B390" t="s">
        <v>865</v>
      </c>
      <c r="C390" t="s">
        <v>1606</v>
      </c>
      <c r="E390" t="s">
        <v>635</v>
      </c>
      <c r="F390">
        <v>4</v>
      </c>
      <c r="J390" t="s">
        <v>1804</v>
      </c>
      <c r="M390" t="s">
        <v>1840</v>
      </c>
      <c r="O390" t="s">
        <v>1842</v>
      </c>
      <c r="T390" t="s">
        <v>866</v>
      </c>
      <c r="AA390">
        <f>IFERROR(VLOOKUP(B390, Prices!A:I, 9, FALSE), "")</f>
        <v>98.02</v>
      </c>
    </row>
    <row r="391" spans="1:27" x14ac:dyDescent="0.25">
      <c r="A391" t="s">
        <v>1505</v>
      </c>
      <c r="B391" t="s">
        <v>869</v>
      </c>
      <c r="C391" t="s">
        <v>1607</v>
      </c>
      <c r="E391" t="s">
        <v>427</v>
      </c>
      <c r="F391">
        <v>6</v>
      </c>
      <c r="J391" t="s">
        <v>1811</v>
      </c>
      <c r="M391" t="s">
        <v>1809</v>
      </c>
      <c r="O391" t="s">
        <v>1842</v>
      </c>
      <c r="T391" t="s">
        <v>30</v>
      </c>
      <c r="AA391">
        <f>IFERROR(VLOOKUP(B391, Prices!A:I, 9, FALSE), "")</f>
        <v>0</v>
      </c>
    </row>
    <row r="392" spans="1:27" x14ac:dyDescent="0.25">
      <c r="A392" t="s">
        <v>1505</v>
      </c>
      <c r="B392" t="s">
        <v>873</v>
      </c>
      <c r="C392" t="s">
        <v>1608</v>
      </c>
      <c r="E392" t="s">
        <v>635</v>
      </c>
      <c r="F392">
        <v>2</v>
      </c>
      <c r="J392" t="s">
        <v>1804</v>
      </c>
      <c r="M392" t="s">
        <v>1799</v>
      </c>
      <c r="O392" t="s">
        <v>1842</v>
      </c>
      <c r="T392" t="s">
        <v>874</v>
      </c>
      <c r="AA392">
        <f>IFERROR(VLOOKUP(B392, Prices!A:I, 9, FALSE), "")</f>
        <v>49.95</v>
      </c>
    </row>
    <row r="393" spans="1:27" x14ac:dyDescent="0.25">
      <c r="A393" t="s">
        <v>1505</v>
      </c>
      <c r="B393" t="s">
        <v>881</v>
      </c>
      <c r="C393" t="s">
        <v>1609</v>
      </c>
      <c r="E393" t="s">
        <v>822</v>
      </c>
      <c r="F393">
        <v>4</v>
      </c>
      <c r="J393" t="s">
        <v>1806</v>
      </c>
      <c r="M393" t="s">
        <v>1805</v>
      </c>
      <c r="O393" t="s">
        <v>1846</v>
      </c>
      <c r="T393" t="s">
        <v>711</v>
      </c>
      <c r="AA393">
        <f>IFERROR(VLOOKUP(B393, Prices!A:I, 9, FALSE), "")</f>
        <v>118.02</v>
      </c>
    </row>
    <row r="394" spans="1:27" x14ac:dyDescent="0.25">
      <c r="A394" t="s">
        <v>1505</v>
      </c>
      <c r="B394" t="s">
        <v>911</v>
      </c>
      <c r="C394" t="s">
        <v>1610</v>
      </c>
      <c r="E394" t="s">
        <v>822</v>
      </c>
      <c r="F394">
        <v>4</v>
      </c>
      <c r="J394" t="s">
        <v>1804</v>
      </c>
      <c r="M394" t="s">
        <v>1809</v>
      </c>
      <c r="O394" t="s">
        <v>1846</v>
      </c>
      <c r="T394" t="s">
        <v>30</v>
      </c>
      <c r="AA394">
        <f>IFERROR(VLOOKUP(B394, Prices!A:I, 9, FALSE), "")</f>
        <v>0</v>
      </c>
    </row>
    <row r="395" spans="1:27" x14ac:dyDescent="0.25">
      <c r="A395" t="s">
        <v>1505</v>
      </c>
      <c r="B395" t="s">
        <v>916</v>
      </c>
      <c r="C395" t="s">
        <v>1611</v>
      </c>
      <c r="E395" t="s">
        <v>735</v>
      </c>
      <c r="F395">
        <v>6</v>
      </c>
      <c r="J395" t="s">
        <v>1815</v>
      </c>
      <c r="M395" t="s">
        <v>1840</v>
      </c>
      <c r="O395" t="s">
        <v>1848</v>
      </c>
      <c r="T395" t="s">
        <v>30</v>
      </c>
      <c r="AA395">
        <f>IFERROR(VLOOKUP(B395, Prices!A:I, 9, FALSE), "")</f>
        <v>108.02</v>
      </c>
    </row>
    <row r="396" spans="1:27" x14ac:dyDescent="0.25">
      <c r="A396" t="s">
        <v>1505</v>
      </c>
      <c r="B396" t="s">
        <v>918</v>
      </c>
      <c r="C396" t="s">
        <v>1612</v>
      </c>
      <c r="E396" t="s">
        <v>836</v>
      </c>
      <c r="F396">
        <v>4</v>
      </c>
      <c r="J396" t="s">
        <v>1818</v>
      </c>
      <c r="M396" t="s">
        <v>1840</v>
      </c>
      <c r="O396" t="s">
        <v>1851</v>
      </c>
      <c r="T396" t="s">
        <v>920</v>
      </c>
      <c r="AA396">
        <f>IFERROR(VLOOKUP(B396, Prices!A:I, 9, FALSE), "")</f>
        <v>0</v>
      </c>
    </row>
    <row r="397" spans="1:27" x14ac:dyDescent="0.25">
      <c r="A397" t="s">
        <v>1505</v>
      </c>
      <c r="B397" t="s">
        <v>921</v>
      </c>
      <c r="C397" t="s">
        <v>1613</v>
      </c>
      <c r="E397" t="s">
        <v>822</v>
      </c>
      <c r="F397">
        <v>4</v>
      </c>
      <c r="J397" t="s">
        <v>1814</v>
      </c>
      <c r="M397" t="s">
        <v>1805</v>
      </c>
      <c r="O397" t="s">
        <v>1842</v>
      </c>
      <c r="T397" t="s">
        <v>711</v>
      </c>
      <c r="AA397">
        <f>IFERROR(VLOOKUP(B397, Prices!A:I, 9, FALSE), "")</f>
        <v>0</v>
      </c>
    </row>
    <row r="398" spans="1:27" x14ac:dyDescent="0.25">
      <c r="A398" t="s">
        <v>1505</v>
      </c>
      <c r="B398" t="s">
        <v>923</v>
      </c>
      <c r="C398" t="s">
        <v>1614</v>
      </c>
      <c r="E398" t="s">
        <v>414</v>
      </c>
      <c r="F398">
        <v>8</v>
      </c>
      <c r="J398" t="s">
        <v>1805</v>
      </c>
      <c r="M398" t="s">
        <v>1835</v>
      </c>
      <c r="O398" t="s">
        <v>1842</v>
      </c>
      <c r="T398" t="s">
        <v>416</v>
      </c>
      <c r="AA398" t="str">
        <f>IFERROR(VLOOKUP(B398, Prices!A:I, 9, FALSE), "")</f>
        <v>Out of stock
349.99</v>
      </c>
    </row>
    <row r="399" spans="1:27" x14ac:dyDescent="0.25">
      <c r="A399" t="s">
        <v>1505</v>
      </c>
      <c r="B399" t="s">
        <v>931</v>
      </c>
      <c r="C399" t="s">
        <v>1615</v>
      </c>
      <c r="E399" t="s">
        <v>635</v>
      </c>
      <c r="F399">
        <v>4</v>
      </c>
      <c r="J399" t="s">
        <v>1799</v>
      </c>
      <c r="M399" t="s">
        <v>1840</v>
      </c>
      <c r="O399" t="s">
        <v>1852</v>
      </c>
      <c r="T399" t="s">
        <v>933</v>
      </c>
      <c r="AA399">
        <f>IFERROR(VLOOKUP(B399, Prices!A:I, 9, FALSE), "")</f>
        <v>88.02</v>
      </c>
    </row>
    <row r="400" spans="1:27" x14ac:dyDescent="0.25">
      <c r="A400" t="s">
        <v>1505</v>
      </c>
      <c r="B400" t="s">
        <v>936</v>
      </c>
      <c r="C400" t="s">
        <v>1616</v>
      </c>
      <c r="E400" t="s">
        <v>635</v>
      </c>
      <c r="F400">
        <v>8</v>
      </c>
      <c r="J400" t="s">
        <v>1807</v>
      </c>
      <c r="M400" t="s">
        <v>1797</v>
      </c>
      <c r="O400" t="s">
        <v>1853</v>
      </c>
      <c r="T400" t="s">
        <v>30</v>
      </c>
      <c r="AA400">
        <f>IFERROR(VLOOKUP(B400, Prices!A:I, 9, FALSE), "")</f>
        <v>198.02</v>
      </c>
    </row>
    <row r="401" spans="1:27" x14ac:dyDescent="0.25">
      <c r="A401" t="s">
        <v>1505</v>
      </c>
      <c r="B401" t="s">
        <v>939</v>
      </c>
      <c r="C401" t="s">
        <v>1617</v>
      </c>
      <c r="E401" t="s">
        <v>940</v>
      </c>
      <c r="F401">
        <v>2</v>
      </c>
      <c r="J401" t="s">
        <v>1819</v>
      </c>
      <c r="M401" t="s">
        <v>1840</v>
      </c>
      <c r="O401" t="s">
        <v>1842</v>
      </c>
      <c r="T401" t="s">
        <v>941</v>
      </c>
      <c r="AA401">
        <f>IFERROR(VLOOKUP(B401, Prices!A:I, 9, FALSE), "")</f>
        <v>87</v>
      </c>
    </row>
    <row r="402" spans="1:27" x14ac:dyDescent="0.25">
      <c r="A402" t="s">
        <v>1505</v>
      </c>
      <c r="B402" t="s">
        <v>944</v>
      </c>
      <c r="C402" t="s">
        <v>1618</v>
      </c>
      <c r="E402" t="s">
        <v>816</v>
      </c>
      <c r="F402">
        <v>8</v>
      </c>
      <c r="J402" t="s">
        <v>1800</v>
      </c>
      <c r="M402" t="s">
        <v>1840</v>
      </c>
      <c r="O402" t="s">
        <v>1848</v>
      </c>
      <c r="T402" t="s">
        <v>30</v>
      </c>
      <c r="AA402">
        <f>IFERROR(VLOOKUP(B402, Prices!A:I, 9, FALSE), "")</f>
        <v>0</v>
      </c>
    </row>
    <row r="403" spans="1:27" x14ac:dyDescent="0.25">
      <c r="A403" t="s">
        <v>1505</v>
      </c>
      <c r="B403" t="s">
        <v>945</v>
      </c>
      <c r="C403" t="s">
        <v>1619</v>
      </c>
      <c r="E403" t="s">
        <v>635</v>
      </c>
      <c r="F403">
        <v>4</v>
      </c>
      <c r="J403" t="s">
        <v>1805</v>
      </c>
      <c r="M403" t="s">
        <v>1840</v>
      </c>
      <c r="O403" t="s">
        <v>1846</v>
      </c>
      <c r="T403" t="s">
        <v>30</v>
      </c>
      <c r="AA403">
        <f>IFERROR(VLOOKUP(B403, Prices!A:I, 9, FALSE), "")</f>
        <v>0</v>
      </c>
    </row>
    <row r="404" spans="1:27" x14ac:dyDescent="0.25">
      <c r="A404" t="s">
        <v>1505</v>
      </c>
      <c r="B404" t="s">
        <v>946</v>
      </c>
      <c r="C404" t="s">
        <v>1620</v>
      </c>
      <c r="E404" t="s">
        <v>635</v>
      </c>
      <c r="F404">
        <v>16</v>
      </c>
      <c r="J404" t="s">
        <v>1820</v>
      </c>
      <c r="M404" t="s">
        <v>1812</v>
      </c>
      <c r="O404" t="s">
        <v>1854</v>
      </c>
      <c r="T404" t="s">
        <v>30</v>
      </c>
      <c r="AA404">
        <f>IFERROR(VLOOKUP(B404, Prices!A:I, 9, FALSE), "")</f>
        <v>0</v>
      </c>
    </row>
    <row r="405" spans="1:27" x14ac:dyDescent="0.25">
      <c r="A405" t="s">
        <v>1505</v>
      </c>
      <c r="B405" t="s">
        <v>949</v>
      </c>
      <c r="C405" t="s">
        <v>1621</v>
      </c>
      <c r="E405" t="s">
        <v>735</v>
      </c>
      <c r="F405">
        <v>4</v>
      </c>
      <c r="J405" t="s">
        <v>1811</v>
      </c>
      <c r="M405" t="s">
        <v>1840</v>
      </c>
      <c r="O405" t="s">
        <v>1846</v>
      </c>
      <c r="T405" t="s">
        <v>30</v>
      </c>
      <c r="AA405">
        <f>IFERROR(VLOOKUP(B405, Prices!A:I, 9, FALSE), "")</f>
        <v>68.02</v>
      </c>
    </row>
    <row r="406" spans="1:27" x14ac:dyDescent="0.25">
      <c r="A406" t="s">
        <v>1505</v>
      </c>
      <c r="B406" t="s">
        <v>952</v>
      </c>
      <c r="C406" t="s">
        <v>1622</v>
      </c>
      <c r="E406" t="s">
        <v>635</v>
      </c>
      <c r="F406">
        <v>4</v>
      </c>
      <c r="J406" t="s">
        <v>1805</v>
      </c>
      <c r="M406" t="s">
        <v>1840</v>
      </c>
      <c r="O406" t="s">
        <v>1852</v>
      </c>
      <c r="T406" t="s">
        <v>953</v>
      </c>
      <c r="AA406">
        <f>IFERROR(VLOOKUP(B406, Prices!A:I, 9, FALSE), "")</f>
        <v>0</v>
      </c>
    </row>
    <row r="407" spans="1:27" x14ac:dyDescent="0.25">
      <c r="A407" t="s">
        <v>1505</v>
      </c>
      <c r="B407" t="s">
        <v>954</v>
      </c>
      <c r="C407" t="s">
        <v>1623</v>
      </c>
      <c r="E407" t="s">
        <v>420</v>
      </c>
      <c r="F407">
        <v>6</v>
      </c>
      <c r="J407" t="s">
        <v>1805</v>
      </c>
      <c r="M407" t="s">
        <v>1838</v>
      </c>
      <c r="O407" t="s">
        <v>1842</v>
      </c>
      <c r="T407" t="s">
        <v>416</v>
      </c>
      <c r="AA407" t="str">
        <f>IFERROR(VLOOKUP(B407, Prices!A:I, 9, FALSE), "")</f>
        <v>Out of stock
249.99</v>
      </c>
    </row>
    <row r="408" spans="1:27" x14ac:dyDescent="0.25">
      <c r="A408" t="s">
        <v>1505</v>
      </c>
      <c r="B408" t="s">
        <v>958</v>
      </c>
      <c r="C408" t="s">
        <v>1624</v>
      </c>
      <c r="E408" t="s">
        <v>735</v>
      </c>
      <c r="F408">
        <v>4</v>
      </c>
      <c r="J408" t="s">
        <v>1806</v>
      </c>
      <c r="M408" t="s">
        <v>1840</v>
      </c>
      <c r="O408" t="s">
        <v>1848</v>
      </c>
      <c r="T408" t="s">
        <v>30</v>
      </c>
      <c r="AA408">
        <f>IFERROR(VLOOKUP(B408, Prices!A:I, 9, FALSE), "")</f>
        <v>0</v>
      </c>
    </row>
    <row r="409" spans="1:27" x14ac:dyDescent="0.25">
      <c r="A409" t="s">
        <v>1505</v>
      </c>
      <c r="B409" t="s">
        <v>960</v>
      </c>
      <c r="C409" t="s">
        <v>1625</v>
      </c>
      <c r="E409" t="s">
        <v>635</v>
      </c>
      <c r="F409">
        <v>8</v>
      </c>
      <c r="J409" t="s">
        <v>1797</v>
      </c>
      <c r="M409" t="s">
        <v>1830</v>
      </c>
      <c r="O409" t="s">
        <v>1853</v>
      </c>
      <c r="T409" t="s">
        <v>30</v>
      </c>
      <c r="AA409">
        <f>IFERROR(VLOOKUP(B409, Prices!A:I, 9, FALSE), "")</f>
        <v>0</v>
      </c>
    </row>
    <row r="410" spans="1:27" x14ac:dyDescent="0.25">
      <c r="A410" t="s">
        <v>1505</v>
      </c>
      <c r="B410" t="s">
        <v>962</v>
      </c>
      <c r="C410" t="s">
        <v>1626</v>
      </c>
      <c r="E410" t="s">
        <v>822</v>
      </c>
      <c r="F410">
        <v>4</v>
      </c>
      <c r="J410" t="s">
        <v>1810</v>
      </c>
      <c r="M410" t="s">
        <v>1801</v>
      </c>
      <c r="O410" t="s">
        <v>1846</v>
      </c>
      <c r="T410" t="s">
        <v>711</v>
      </c>
      <c r="AA410">
        <f>IFERROR(VLOOKUP(B410, Prices!A:I, 9, FALSE), "")</f>
        <v>0</v>
      </c>
    </row>
    <row r="411" spans="1:27" x14ac:dyDescent="0.25">
      <c r="A411" t="s">
        <v>1505</v>
      </c>
      <c r="B411" t="s">
        <v>976</v>
      </c>
      <c r="C411" t="s">
        <v>1627</v>
      </c>
      <c r="E411" t="s">
        <v>414</v>
      </c>
      <c r="F411">
        <v>6</v>
      </c>
      <c r="J411" t="s">
        <v>1799</v>
      </c>
      <c r="M411" t="s">
        <v>1831</v>
      </c>
      <c r="O411" t="s">
        <v>1842</v>
      </c>
      <c r="T411" t="s">
        <v>416</v>
      </c>
      <c r="AA411" t="str">
        <f>IFERROR(VLOOKUP(B411, Prices!A:I, 9, FALSE), "")</f>
        <v>Out of stock
349.99</v>
      </c>
    </row>
    <row r="412" spans="1:27" x14ac:dyDescent="0.25">
      <c r="A412" t="s">
        <v>1505</v>
      </c>
      <c r="B412" t="s">
        <v>994</v>
      </c>
      <c r="C412" t="s">
        <v>1628</v>
      </c>
      <c r="E412" t="s">
        <v>836</v>
      </c>
      <c r="F412">
        <v>2</v>
      </c>
      <c r="J412" t="s">
        <v>1821</v>
      </c>
      <c r="M412" t="s">
        <v>1840</v>
      </c>
      <c r="O412" t="s">
        <v>1851</v>
      </c>
      <c r="T412" t="s">
        <v>996</v>
      </c>
      <c r="AA412">
        <f>IFERROR(VLOOKUP(B412, Prices!A:I, 9, FALSE), "")</f>
        <v>0</v>
      </c>
    </row>
    <row r="413" spans="1:27" x14ac:dyDescent="0.25">
      <c r="A413" t="s">
        <v>1505</v>
      </c>
      <c r="B413" t="s">
        <v>1011</v>
      </c>
      <c r="C413" t="s">
        <v>1629</v>
      </c>
      <c r="E413" t="s">
        <v>822</v>
      </c>
      <c r="F413">
        <v>4</v>
      </c>
      <c r="J413" t="s">
        <v>1809</v>
      </c>
      <c r="M413" t="s">
        <v>1798</v>
      </c>
      <c r="O413" t="s">
        <v>1846</v>
      </c>
      <c r="T413" t="s">
        <v>30</v>
      </c>
      <c r="AA413">
        <f>IFERROR(VLOOKUP(B413, Prices!A:I, 9, FALSE), "")</f>
        <v>0</v>
      </c>
    </row>
    <row r="414" spans="1:27" x14ac:dyDescent="0.25">
      <c r="A414" t="s">
        <v>1505</v>
      </c>
      <c r="B414" t="s">
        <v>1014</v>
      </c>
      <c r="C414" t="s">
        <v>1630</v>
      </c>
      <c r="E414" t="s">
        <v>635</v>
      </c>
      <c r="F414">
        <v>4</v>
      </c>
      <c r="J414" t="s">
        <v>1810</v>
      </c>
      <c r="M414" t="s">
        <v>1840</v>
      </c>
      <c r="O414" t="s">
        <v>1852</v>
      </c>
      <c r="T414" t="s">
        <v>866</v>
      </c>
      <c r="AA414">
        <f>IFERROR(VLOOKUP(B414, Prices!A:I, 9, FALSE), "")</f>
        <v>0</v>
      </c>
    </row>
    <row r="415" spans="1:27" x14ac:dyDescent="0.25">
      <c r="A415" t="s">
        <v>1505</v>
      </c>
      <c r="B415" t="s">
        <v>1017</v>
      </c>
      <c r="C415" t="s">
        <v>1631</v>
      </c>
      <c r="E415" t="s">
        <v>822</v>
      </c>
      <c r="F415">
        <v>4</v>
      </c>
      <c r="J415" t="s">
        <v>1802</v>
      </c>
      <c r="M415" t="s">
        <v>1799</v>
      </c>
      <c r="O415" t="s">
        <v>1842</v>
      </c>
      <c r="T415" t="s">
        <v>711</v>
      </c>
      <c r="AA415">
        <f>IFERROR(VLOOKUP(B415, Prices!A:I, 9, FALSE), "")</f>
        <v>0</v>
      </c>
    </row>
    <row r="416" spans="1:27" x14ac:dyDescent="0.25">
      <c r="A416" t="s">
        <v>1505</v>
      </c>
      <c r="B416" t="s">
        <v>1018</v>
      </c>
      <c r="C416" t="s">
        <v>1632</v>
      </c>
      <c r="E416" t="s">
        <v>414</v>
      </c>
      <c r="F416">
        <v>8</v>
      </c>
      <c r="J416" t="s">
        <v>1805</v>
      </c>
      <c r="M416" t="s">
        <v>1831</v>
      </c>
      <c r="O416" t="s">
        <v>1842</v>
      </c>
      <c r="T416" t="s">
        <v>416</v>
      </c>
      <c r="AA416">
        <f>IFERROR(VLOOKUP(B416, Prices!A:I, 9, FALSE), "")</f>
        <v>0</v>
      </c>
    </row>
    <row r="417" spans="1:27" x14ac:dyDescent="0.25">
      <c r="A417" t="s">
        <v>1505</v>
      </c>
      <c r="B417" t="s">
        <v>1019</v>
      </c>
      <c r="C417" t="s">
        <v>1633</v>
      </c>
      <c r="E417" t="s">
        <v>822</v>
      </c>
      <c r="F417">
        <v>2</v>
      </c>
      <c r="J417" t="s">
        <v>1802</v>
      </c>
      <c r="M417" t="s">
        <v>1799</v>
      </c>
      <c r="O417" t="s">
        <v>1842</v>
      </c>
      <c r="T417" t="s">
        <v>1020</v>
      </c>
      <c r="AA417">
        <f>IFERROR(VLOOKUP(B417, Prices!A:I, 9, FALSE), "")</f>
        <v>0</v>
      </c>
    </row>
    <row r="418" spans="1:27" x14ac:dyDescent="0.25">
      <c r="A418" t="s">
        <v>1505</v>
      </c>
      <c r="B418" t="s">
        <v>1021</v>
      </c>
      <c r="C418" t="s">
        <v>1634</v>
      </c>
      <c r="E418" t="s">
        <v>710</v>
      </c>
      <c r="F418">
        <v>4</v>
      </c>
      <c r="J418" t="s">
        <v>1802</v>
      </c>
      <c r="M418" t="s">
        <v>1805</v>
      </c>
      <c r="O418" t="s">
        <v>1842</v>
      </c>
      <c r="T418" t="s">
        <v>30</v>
      </c>
      <c r="AA418">
        <f>IFERROR(VLOOKUP(B418, Prices!A:I, 9, FALSE), "")</f>
        <v>0</v>
      </c>
    </row>
    <row r="419" spans="1:27" x14ac:dyDescent="0.25">
      <c r="A419" t="s">
        <v>1505</v>
      </c>
      <c r="B419" t="s">
        <v>1026</v>
      </c>
      <c r="C419" t="s">
        <v>1635</v>
      </c>
      <c r="E419" t="s">
        <v>635</v>
      </c>
      <c r="F419">
        <v>12</v>
      </c>
      <c r="J419" t="s">
        <v>1822</v>
      </c>
      <c r="M419" t="s">
        <v>1813</v>
      </c>
      <c r="O419" t="s">
        <v>1854</v>
      </c>
      <c r="T419" t="s">
        <v>30</v>
      </c>
      <c r="AA419">
        <f>IFERROR(VLOOKUP(B419, Prices!A:I, 9, FALSE), "")</f>
        <v>0</v>
      </c>
    </row>
    <row r="420" spans="1:27" x14ac:dyDescent="0.25">
      <c r="A420" t="s">
        <v>1505</v>
      </c>
      <c r="B420" t="s">
        <v>1028</v>
      </c>
      <c r="C420" t="s">
        <v>1636</v>
      </c>
      <c r="E420" t="s">
        <v>710</v>
      </c>
      <c r="F420">
        <v>4</v>
      </c>
      <c r="J420" t="s">
        <v>1802</v>
      </c>
      <c r="M420" t="s">
        <v>1805</v>
      </c>
      <c r="O420" t="s">
        <v>1842</v>
      </c>
      <c r="T420" t="s">
        <v>711</v>
      </c>
      <c r="AA420">
        <f>IFERROR(VLOOKUP(B420, Prices!A:I, 9, FALSE), "")</f>
        <v>160.99</v>
      </c>
    </row>
    <row r="421" spans="1:27" x14ac:dyDescent="0.25">
      <c r="A421" t="s">
        <v>1505</v>
      </c>
      <c r="B421" t="s">
        <v>1040</v>
      </c>
      <c r="C421" t="s">
        <v>1637</v>
      </c>
      <c r="E421" t="s">
        <v>1041</v>
      </c>
      <c r="F421">
        <v>4</v>
      </c>
      <c r="J421" t="s">
        <v>1802</v>
      </c>
      <c r="M421" t="s">
        <v>1805</v>
      </c>
      <c r="O421" t="s">
        <v>1842</v>
      </c>
      <c r="T421" t="s">
        <v>711</v>
      </c>
      <c r="AA421">
        <f>IFERROR(VLOOKUP(B421, Prices!A:I, 9, FALSE), "")</f>
        <v>0</v>
      </c>
    </row>
    <row r="422" spans="1:27" x14ac:dyDescent="0.25">
      <c r="A422" t="s">
        <v>1505</v>
      </c>
      <c r="B422" t="s">
        <v>1046</v>
      </c>
      <c r="C422" t="s">
        <v>1638</v>
      </c>
      <c r="E422" t="s">
        <v>735</v>
      </c>
      <c r="F422">
        <v>4</v>
      </c>
      <c r="J422" t="s">
        <v>1813</v>
      </c>
      <c r="M422" t="s">
        <v>1840</v>
      </c>
      <c r="O422" t="s">
        <v>1848</v>
      </c>
      <c r="T422" t="s">
        <v>30</v>
      </c>
      <c r="AA422">
        <f>IFERROR(VLOOKUP(B422, Prices!A:I, 9, FALSE), "")</f>
        <v>0</v>
      </c>
    </row>
    <row r="423" spans="1:27" x14ac:dyDescent="0.25">
      <c r="A423" t="s">
        <v>1505</v>
      </c>
      <c r="B423" t="s">
        <v>1054</v>
      </c>
      <c r="C423" t="s">
        <v>1639</v>
      </c>
      <c r="E423" t="s">
        <v>414</v>
      </c>
      <c r="F423">
        <v>6</v>
      </c>
      <c r="J423" t="s">
        <v>1799</v>
      </c>
      <c r="M423" t="s">
        <v>1831</v>
      </c>
      <c r="O423" t="s">
        <v>1842</v>
      </c>
      <c r="T423" t="s">
        <v>416</v>
      </c>
      <c r="AA423">
        <f>IFERROR(VLOOKUP(B423, Prices!A:I, 9, FALSE), "")</f>
        <v>0</v>
      </c>
    </row>
    <row r="424" spans="1:27" x14ac:dyDescent="0.25">
      <c r="A424" t="s">
        <v>1505</v>
      </c>
      <c r="B424" t="s">
        <v>1056</v>
      </c>
      <c r="C424" t="s">
        <v>1640</v>
      </c>
      <c r="E424" t="s">
        <v>710</v>
      </c>
      <c r="F424">
        <v>4</v>
      </c>
      <c r="J424" t="s">
        <v>1811</v>
      </c>
      <c r="M424" t="s">
        <v>1802</v>
      </c>
      <c r="O424" t="s">
        <v>1847</v>
      </c>
      <c r="T424" t="s">
        <v>711</v>
      </c>
      <c r="AA424">
        <f>IFERROR(VLOOKUP(B424, Prices!A:I, 9, FALSE), "")</f>
        <v>128.02000000000001</v>
      </c>
    </row>
    <row r="425" spans="1:27" x14ac:dyDescent="0.25">
      <c r="A425" t="s">
        <v>1505</v>
      </c>
      <c r="B425" t="s">
        <v>1065</v>
      </c>
      <c r="C425" t="s">
        <v>1641</v>
      </c>
      <c r="E425" t="s">
        <v>420</v>
      </c>
      <c r="F425">
        <v>12</v>
      </c>
      <c r="J425" t="s">
        <v>1804</v>
      </c>
      <c r="M425" t="s">
        <v>1831</v>
      </c>
      <c r="O425" t="s">
        <v>1842</v>
      </c>
      <c r="T425" t="s">
        <v>416</v>
      </c>
      <c r="AA425" t="str">
        <f>IFERROR(VLOOKUP(B425, Prices!A:I, 9, FALSE), "")</f>
        <v>Out of stock
699.99</v>
      </c>
    </row>
    <row r="426" spans="1:27" x14ac:dyDescent="0.25">
      <c r="A426" t="s">
        <v>1505</v>
      </c>
      <c r="B426" t="s">
        <v>1074</v>
      </c>
      <c r="C426" t="s">
        <v>1642</v>
      </c>
      <c r="E426" t="s">
        <v>635</v>
      </c>
      <c r="F426">
        <v>2</v>
      </c>
      <c r="J426" t="s">
        <v>1799</v>
      </c>
      <c r="M426" t="s">
        <v>1840</v>
      </c>
      <c r="O426" t="s">
        <v>1842</v>
      </c>
      <c r="T426" t="s">
        <v>1075</v>
      </c>
      <c r="AA426">
        <f>IFERROR(VLOOKUP(B426, Prices!A:I, 9, FALSE), "")</f>
        <v>0</v>
      </c>
    </row>
    <row r="427" spans="1:27" x14ac:dyDescent="0.25">
      <c r="A427" t="s">
        <v>1505</v>
      </c>
      <c r="B427" t="s">
        <v>1082</v>
      </c>
      <c r="C427" t="s">
        <v>1643</v>
      </c>
      <c r="E427" t="s">
        <v>735</v>
      </c>
      <c r="F427">
        <v>1</v>
      </c>
      <c r="J427" t="s">
        <v>1823</v>
      </c>
      <c r="M427" t="s">
        <v>1840</v>
      </c>
      <c r="O427" t="s">
        <v>1855</v>
      </c>
      <c r="T427" t="s">
        <v>30</v>
      </c>
      <c r="AA427">
        <f>IFERROR(VLOOKUP(B427, Prices!A:I, 9, FALSE), "")</f>
        <v>0</v>
      </c>
    </row>
    <row r="428" spans="1:27" x14ac:dyDescent="0.25">
      <c r="A428" t="s">
        <v>1505</v>
      </c>
      <c r="B428" t="s">
        <v>1090</v>
      </c>
      <c r="C428" t="s">
        <v>1644</v>
      </c>
      <c r="E428" t="s">
        <v>710</v>
      </c>
      <c r="F428">
        <v>2</v>
      </c>
      <c r="J428" t="s">
        <v>1802</v>
      </c>
      <c r="M428" t="s">
        <v>1805</v>
      </c>
      <c r="O428" t="s">
        <v>1842</v>
      </c>
      <c r="T428" t="s">
        <v>1020</v>
      </c>
      <c r="AA428">
        <f>IFERROR(VLOOKUP(B428, Prices!A:I, 9, FALSE), "")</f>
        <v>0</v>
      </c>
    </row>
    <row r="429" spans="1:27" x14ac:dyDescent="0.25">
      <c r="A429" t="s">
        <v>1505</v>
      </c>
      <c r="B429" t="s">
        <v>1091</v>
      </c>
      <c r="C429" t="s">
        <v>1645</v>
      </c>
      <c r="E429" t="s">
        <v>710</v>
      </c>
      <c r="F429">
        <v>4</v>
      </c>
      <c r="J429" t="s">
        <v>1814</v>
      </c>
      <c r="M429" t="s">
        <v>1805</v>
      </c>
      <c r="O429" t="s">
        <v>1847</v>
      </c>
      <c r="T429" t="s">
        <v>711</v>
      </c>
      <c r="AA429">
        <f>IFERROR(VLOOKUP(B429, Prices!A:I, 9, FALSE), "")</f>
        <v>138.02000000000001</v>
      </c>
    </row>
    <row r="430" spans="1:27" x14ac:dyDescent="0.25">
      <c r="A430" t="s">
        <v>1505</v>
      </c>
      <c r="B430" t="s">
        <v>1092</v>
      </c>
      <c r="C430" t="s">
        <v>1646</v>
      </c>
      <c r="E430" t="s">
        <v>595</v>
      </c>
      <c r="F430">
        <v>2</v>
      </c>
      <c r="J430" t="s">
        <v>1806</v>
      </c>
      <c r="M430" t="s">
        <v>1840</v>
      </c>
      <c r="O430" t="s">
        <v>1847</v>
      </c>
      <c r="T430" t="s">
        <v>624</v>
      </c>
      <c r="AA430">
        <f>IFERROR(VLOOKUP(B430, Prices!A:I, 9, FALSE), "")</f>
        <v>0</v>
      </c>
    </row>
    <row r="431" spans="1:27" x14ac:dyDescent="0.25">
      <c r="A431" t="s">
        <v>1505</v>
      </c>
      <c r="B431" t="s">
        <v>1095</v>
      </c>
      <c r="C431" t="s">
        <v>1647</v>
      </c>
      <c r="E431" t="s">
        <v>735</v>
      </c>
      <c r="F431">
        <v>2</v>
      </c>
      <c r="J431" t="s">
        <v>1806</v>
      </c>
      <c r="M431" t="s">
        <v>1840</v>
      </c>
      <c r="O431" t="s">
        <v>1842</v>
      </c>
      <c r="T431" t="s">
        <v>30</v>
      </c>
      <c r="AA431">
        <f>IFERROR(VLOOKUP(B431, Prices!A:I, 9, FALSE), "")</f>
        <v>59.95</v>
      </c>
    </row>
    <row r="432" spans="1:27" x14ac:dyDescent="0.25">
      <c r="A432" t="s">
        <v>1505</v>
      </c>
      <c r="B432" t="s">
        <v>1096</v>
      </c>
      <c r="C432" t="s">
        <v>1648</v>
      </c>
      <c r="E432" t="s">
        <v>940</v>
      </c>
      <c r="F432">
        <v>4</v>
      </c>
      <c r="J432" t="s">
        <v>1811</v>
      </c>
      <c r="M432" t="s">
        <v>1840</v>
      </c>
      <c r="O432" t="s">
        <v>1852</v>
      </c>
      <c r="T432" t="s">
        <v>1097</v>
      </c>
      <c r="AA432">
        <f>IFERROR(VLOOKUP(B432, Prices!A:I, 9, FALSE), "")</f>
        <v>0</v>
      </c>
    </row>
    <row r="433" spans="1:27" x14ac:dyDescent="0.25">
      <c r="A433" t="s">
        <v>1505</v>
      </c>
      <c r="B433" t="s">
        <v>1098</v>
      </c>
      <c r="C433" t="s">
        <v>1649</v>
      </c>
      <c r="E433" t="s">
        <v>635</v>
      </c>
      <c r="F433">
        <v>4</v>
      </c>
      <c r="J433" t="s">
        <v>1800</v>
      </c>
      <c r="M433" t="s">
        <v>1840</v>
      </c>
      <c r="O433" t="s">
        <v>1852</v>
      </c>
      <c r="T433" t="s">
        <v>1099</v>
      </c>
      <c r="AA433">
        <f>IFERROR(VLOOKUP(B433, Prices!A:I, 9, FALSE), "")</f>
        <v>0</v>
      </c>
    </row>
    <row r="434" spans="1:27" x14ac:dyDescent="0.25">
      <c r="A434" t="s">
        <v>1505</v>
      </c>
      <c r="B434" t="s">
        <v>1107</v>
      </c>
      <c r="C434" t="s">
        <v>1650</v>
      </c>
      <c r="E434" t="s">
        <v>635</v>
      </c>
      <c r="F434">
        <v>8</v>
      </c>
      <c r="J434" t="s">
        <v>1815</v>
      </c>
      <c r="M434" t="s">
        <v>1812</v>
      </c>
      <c r="O434" t="s">
        <v>1854</v>
      </c>
      <c r="T434" t="s">
        <v>30</v>
      </c>
      <c r="AA434">
        <f>IFERROR(VLOOKUP(B434, Prices!A:I, 9, FALSE), "")</f>
        <v>0</v>
      </c>
    </row>
    <row r="435" spans="1:27" x14ac:dyDescent="0.25">
      <c r="A435" t="s">
        <v>1505</v>
      </c>
      <c r="B435" t="s">
        <v>1108</v>
      </c>
      <c r="C435" t="s">
        <v>1651</v>
      </c>
      <c r="E435" t="s">
        <v>710</v>
      </c>
      <c r="F435">
        <v>2</v>
      </c>
      <c r="J435" t="s">
        <v>1811</v>
      </c>
      <c r="M435" t="s">
        <v>1806</v>
      </c>
      <c r="O435" t="s">
        <v>1847</v>
      </c>
      <c r="T435" t="s">
        <v>1020</v>
      </c>
      <c r="AA435">
        <f>IFERROR(VLOOKUP(B435, Prices!A:I, 9, FALSE), "")</f>
        <v>0</v>
      </c>
    </row>
    <row r="436" spans="1:27" x14ac:dyDescent="0.25">
      <c r="A436" t="s">
        <v>1505</v>
      </c>
      <c r="B436" t="s">
        <v>1112</v>
      </c>
      <c r="C436" t="s">
        <v>1652</v>
      </c>
      <c r="E436" t="s">
        <v>420</v>
      </c>
      <c r="F436">
        <v>6</v>
      </c>
      <c r="J436" t="s">
        <v>1812</v>
      </c>
      <c r="M436" t="s">
        <v>1801</v>
      </c>
      <c r="O436" t="s">
        <v>1842</v>
      </c>
      <c r="T436" t="s">
        <v>416</v>
      </c>
      <c r="AA436">
        <f>IFERROR(VLOOKUP(B436, Prices!A:I, 9, FALSE), "")</f>
        <v>0</v>
      </c>
    </row>
    <row r="437" spans="1:27" x14ac:dyDescent="0.25">
      <c r="A437" t="s">
        <v>1505</v>
      </c>
      <c r="B437" t="s">
        <v>1114</v>
      </c>
      <c r="C437" t="s">
        <v>1653</v>
      </c>
      <c r="E437" t="s">
        <v>635</v>
      </c>
      <c r="F437">
        <v>4</v>
      </c>
      <c r="J437" t="s">
        <v>1813</v>
      </c>
      <c r="M437" t="s">
        <v>1840</v>
      </c>
      <c r="O437" t="s">
        <v>1842</v>
      </c>
      <c r="T437" t="s">
        <v>1099</v>
      </c>
      <c r="AA437">
        <f>IFERROR(VLOOKUP(B437, Prices!A:I, 9, FALSE), "")</f>
        <v>0</v>
      </c>
    </row>
    <row r="438" spans="1:27" x14ac:dyDescent="0.25">
      <c r="A438" t="s">
        <v>1505</v>
      </c>
      <c r="B438" t="s">
        <v>1122</v>
      </c>
      <c r="C438" t="s">
        <v>1654</v>
      </c>
      <c r="E438" t="s">
        <v>420</v>
      </c>
      <c r="F438">
        <v>8</v>
      </c>
      <c r="J438" t="s">
        <v>1805</v>
      </c>
      <c r="M438" t="s">
        <v>1833</v>
      </c>
      <c r="O438" t="s">
        <v>1842</v>
      </c>
      <c r="T438" t="s">
        <v>416</v>
      </c>
      <c r="AA438" t="str">
        <f>IFERROR(VLOOKUP(B438, Prices!A:I, 9, FALSE), "")</f>
        <v>Out of stock
349.99</v>
      </c>
    </row>
    <row r="439" spans="1:27" x14ac:dyDescent="0.25">
      <c r="A439" t="s">
        <v>1505</v>
      </c>
      <c r="B439" t="s">
        <v>1129</v>
      </c>
      <c r="C439" t="s">
        <v>1655</v>
      </c>
      <c r="E439" t="s">
        <v>635</v>
      </c>
      <c r="F439">
        <v>4</v>
      </c>
      <c r="J439" t="s">
        <v>1802</v>
      </c>
      <c r="M439" t="s">
        <v>1840</v>
      </c>
      <c r="O439" t="s">
        <v>1842</v>
      </c>
      <c r="T439" t="s">
        <v>933</v>
      </c>
      <c r="AA439">
        <f>IFERROR(VLOOKUP(B439, Prices!A:I, 9, FALSE), "")</f>
        <v>0</v>
      </c>
    </row>
    <row r="440" spans="1:27" x14ac:dyDescent="0.25">
      <c r="A440" t="s">
        <v>1505</v>
      </c>
      <c r="B440" t="s">
        <v>1130</v>
      </c>
      <c r="C440" t="s">
        <v>1656</v>
      </c>
      <c r="E440" t="s">
        <v>822</v>
      </c>
      <c r="F440">
        <v>4</v>
      </c>
      <c r="J440" t="s">
        <v>1812</v>
      </c>
      <c r="M440" t="s">
        <v>1804</v>
      </c>
      <c r="O440" t="s">
        <v>1846</v>
      </c>
      <c r="T440" t="s">
        <v>711</v>
      </c>
      <c r="AA440">
        <f>IFERROR(VLOOKUP(B440, Prices!A:I, 9, FALSE), "")</f>
        <v>0</v>
      </c>
    </row>
    <row r="441" spans="1:27" x14ac:dyDescent="0.25">
      <c r="A441" t="s">
        <v>1505</v>
      </c>
      <c r="B441" t="s">
        <v>1139</v>
      </c>
      <c r="C441" t="s">
        <v>1657</v>
      </c>
      <c r="E441" t="s">
        <v>816</v>
      </c>
      <c r="F441">
        <v>8</v>
      </c>
      <c r="J441" t="s">
        <v>1814</v>
      </c>
      <c r="M441" t="s">
        <v>1840</v>
      </c>
      <c r="O441" t="s">
        <v>1848</v>
      </c>
      <c r="T441" t="s">
        <v>30</v>
      </c>
      <c r="AA441">
        <f>IFERROR(VLOOKUP(B441, Prices!A:I, 9, FALSE), "")</f>
        <v>0</v>
      </c>
    </row>
    <row r="442" spans="1:27" x14ac:dyDescent="0.25">
      <c r="A442" t="s">
        <v>1505</v>
      </c>
      <c r="B442" t="s">
        <v>1140</v>
      </c>
      <c r="C442" t="s">
        <v>1658</v>
      </c>
      <c r="E442" t="s">
        <v>816</v>
      </c>
      <c r="F442">
        <v>4</v>
      </c>
      <c r="J442" t="s">
        <v>1800</v>
      </c>
      <c r="M442" t="s">
        <v>1840</v>
      </c>
      <c r="O442" t="s">
        <v>1846</v>
      </c>
      <c r="T442" t="s">
        <v>30</v>
      </c>
      <c r="AA442">
        <f>IFERROR(VLOOKUP(B442, Prices!A:I, 9, FALSE), "")</f>
        <v>0</v>
      </c>
    </row>
    <row r="443" spans="1:27" x14ac:dyDescent="0.25">
      <c r="A443" t="s">
        <v>1505</v>
      </c>
      <c r="B443" t="s">
        <v>1141</v>
      </c>
      <c r="C443" t="s">
        <v>1659</v>
      </c>
      <c r="E443" t="s">
        <v>635</v>
      </c>
      <c r="F443">
        <v>2</v>
      </c>
      <c r="J443" t="s">
        <v>1806</v>
      </c>
      <c r="M443" t="s">
        <v>1840</v>
      </c>
      <c r="O443" t="s">
        <v>1842</v>
      </c>
      <c r="T443" t="s">
        <v>1142</v>
      </c>
      <c r="AA443">
        <f>IFERROR(VLOOKUP(B443, Prices!A:I, 9, FALSE), "")</f>
        <v>0</v>
      </c>
    </row>
    <row r="444" spans="1:27" x14ac:dyDescent="0.25">
      <c r="A444" t="s">
        <v>1505</v>
      </c>
      <c r="B444" t="s">
        <v>1150</v>
      </c>
      <c r="C444" t="s">
        <v>1660</v>
      </c>
      <c r="E444" t="s">
        <v>635</v>
      </c>
      <c r="F444">
        <v>2</v>
      </c>
      <c r="J444" t="s">
        <v>1800</v>
      </c>
      <c r="M444" t="s">
        <v>1840</v>
      </c>
      <c r="O444" t="s">
        <v>1842</v>
      </c>
      <c r="T444" t="s">
        <v>1151</v>
      </c>
      <c r="AA444">
        <f>IFERROR(VLOOKUP(B444, Prices!A:I, 9, FALSE), "")</f>
        <v>0</v>
      </c>
    </row>
    <row r="445" spans="1:27" x14ac:dyDescent="0.25">
      <c r="A445" t="s">
        <v>1505</v>
      </c>
      <c r="B445" t="s">
        <v>1155</v>
      </c>
      <c r="C445" t="s">
        <v>1661</v>
      </c>
      <c r="E445" t="s">
        <v>710</v>
      </c>
      <c r="F445">
        <v>4</v>
      </c>
      <c r="J445" t="s">
        <v>1805</v>
      </c>
      <c r="M445" t="s">
        <v>1798</v>
      </c>
      <c r="O445" t="s">
        <v>1842</v>
      </c>
      <c r="T445" t="s">
        <v>711</v>
      </c>
      <c r="AA445">
        <f>IFERROR(VLOOKUP(B445, Prices!A:I, 9, FALSE), "")</f>
        <v>0</v>
      </c>
    </row>
    <row r="446" spans="1:27" x14ac:dyDescent="0.25">
      <c r="A446" t="s">
        <v>1505</v>
      </c>
      <c r="B446" t="s">
        <v>1156</v>
      </c>
      <c r="C446" t="s">
        <v>1662</v>
      </c>
      <c r="E446" t="s">
        <v>512</v>
      </c>
      <c r="F446">
        <v>24</v>
      </c>
      <c r="J446" t="s">
        <v>1811</v>
      </c>
      <c r="M446" t="s">
        <v>1798</v>
      </c>
      <c r="O446" t="s">
        <v>1849</v>
      </c>
      <c r="T446" t="s">
        <v>30</v>
      </c>
      <c r="AA446">
        <f>IFERROR(VLOOKUP(B446, Prices!A:I, 9, FALSE), "")</f>
        <v>0</v>
      </c>
    </row>
    <row r="447" spans="1:27" x14ac:dyDescent="0.25">
      <c r="A447" t="s">
        <v>1505</v>
      </c>
      <c r="B447" t="s">
        <v>1166</v>
      </c>
      <c r="C447" t="s">
        <v>1663</v>
      </c>
      <c r="E447" t="s">
        <v>940</v>
      </c>
      <c r="F447">
        <v>4</v>
      </c>
      <c r="J447" t="s">
        <v>1808</v>
      </c>
      <c r="M447" t="s">
        <v>1840</v>
      </c>
      <c r="O447" t="s">
        <v>1852</v>
      </c>
      <c r="T447" t="s">
        <v>1097</v>
      </c>
      <c r="AA447">
        <f>IFERROR(VLOOKUP(B447, Prices!A:I, 9, FALSE), "")</f>
        <v>0</v>
      </c>
    </row>
    <row r="448" spans="1:27" x14ac:dyDescent="0.25">
      <c r="A448" t="s">
        <v>1505</v>
      </c>
      <c r="B448" t="s">
        <v>1177</v>
      </c>
      <c r="C448" t="s">
        <v>1664</v>
      </c>
      <c r="E448" t="s">
        <v>836</v>
      </c>
      <c r="F448">
        <v>4</v>
      </c>
      <c r="J448" t="s">
        <v>1824</v>
      </c>
      <c r="M448" t="s">
        <v>1840</v>
      </c>
      <c r="O448" t="s">
        <v>1851</v>
      </c>
      <c r="T448" t="s">
        <v>1178</v>
      </c>
      <c r="AA448">
        <f>IFERROR(VLOOKUP(B448, Prices!A:I, 9, FALSE), "")</f>
        <v>0</v>
      </c>
    </row>
    <row r="449" spans="1:27" x14ac:dyDescent="0.25">
      <c r="A449" t="s">
        <v>1505</v>
      </c>
      <c r="B449" t="s">
        <v>1182</v>
      </c>
      <c r="C449" t="s">
        <v>1665</v>
      </c>
      <c r="E449" t="s">
        <v>595</v>
      </c>
      <c r="F449">
        <v>8</v>
      </c>
      <c r="J449" t="s">
        <v>1800</v>
      </c>
      <c r="M449" t="s">
        <v>1809</v>
      </c>
      <c r="O449" t="s">
        <v>1846</v>
      </c>
      <c r="T449" t="s">
        <v>30</v>
      </c>
      <c r="AA449">
        <f>IFERROR(VLOOKUP(B449, Prices!A:I, 9, FALSE), "")</f>
        <v>0</v>
      </c>
    </row>
    <row r="450" spans="1:27" x14ac:dyDescent="0.25">
      <c r="A450" t="s">
        <v>1505</v>
      </c>
      <c r="B450" t="s">
        <v>1183</v>
      </c>
      <c r="C450" t="s">
        <v>1666</v>
      </c>
      <c r="E450" t="s">
        <v>512</v>
      </c>
      <c r="F450">
        <v>12</v>
      </c>
      <c r="J450" t="s">
        <v>1802</v>
      </c>
      <c r="M450" t="s">
        <v>1801</v>
      </c>
      <c r="O450" t="s">
        <v>1856</v>
      </c>
      <c r="T450" t="s">
        <v>30</v>
      </c>
      <c r="AA450">
        <f>IFERROR(VLOOKUP(B450, Prices!A:I, 9, FALSE), "")</f>
        <v>0</v>
      </c>
    </row>
    <row r="451" spans="1:27" x14ac:dyDescent="0.25">
      <c r="A451" t="s">
        <v>1505</v>
      </c>
      <c r="B451" t="s">
        <v>1185</v>
      </c>
      <c r="C451" t="s">
        <v>1667</v>
      </c>
      <c r="E451" t="s">
        <v>512</v>
      </c>
      <c r="F451">
        <v>16</v>
      </c>
      <c r="J451" t="s">
        <v>1802</v>
      </c>
      <c r="M451" t="s">
        <v>1807</v>
      </c>
      <c r="O451" t="s">
        <v>1856</v>
      </c>
      <c r="T451" t="s">
        <v>30</v>
      </c>
      <c r="AA451">
        <f>IFERROR(VLOOKUP(B451, Prices!A:I, 9, FALSE), "")</f>
        <v>0</v>
      </c>
    </row>
    <row r="452" spans="1:27" x14ac:dyDescent="0.25">
      <c r="A452" t="s">
        <v>1505</v>
      </c>
      <c r="B452" t="s">
        <v>1186</v>
      </c>
      <c r="C452" t="s">
        <v>1668</v>
      </c>
      <c r="E452" t="s">
        <v>595</v>
      </c>
      <c r="F452">
        <v>2</v>
      </c>
      <c r="J452" t="s">
        <v>1813</v>
      </c>
      <c r="M452" t="s">
        <v>1840</v>
      </c>
      <c r="O452" t="s">
        <v>1847</v>
      </c>
      <c r="T452" t="s">
        <v>624</v>
      </c>
      <c r="AA452">
        <f>IFERROR(VLOOKUP(B452, Prices!A:I, 9, FALSE), "")</f>
        <v>0</v>
      </c>
    </row>
    <row r="453" spans="1:27" x14ac:dyDescent="0.25">
      <c r="A453" t="s">
        <v>1505</v>
      </c>
      <c r="B453" t="s">
        <v>1193</v>
      </c>
      <c r="C453" t="s">
        <v>1669</v>
      </c>
      <c r="E453" t="s">
        <v>735</v>
      </c>
      <c r="F453">
        <v>2</v>
      </c>
      <c r="J453" t="s">
        <v>1811</v>
      </c>
      <c r="M453" t="s">
        <v>1840</v>
      </c>
      <c r="O453" t="s">
        <v>1842</v>
      </c>
      <c r="T453" t="s">
        <v>30</v>
      </c>
      <c r="AA453">
        <f>IFERROR(VLOOKUP(B453, Prices!A:I, 9, FALSE), "")</f>
        <v>0</v>
      </c>
    </row>
    <row r="454" spans="1:27" x14ac:dyDescent="0.25">
      <c r="A454" t="s">
        <v>1505</v>
      </c>
      <c r="B454" t="s">
        <v>1194</v>
      </c>
      <c r="C454" t="s">
        <v>1670</v>
      </c>
      <c r="E454" t="s">
        <v>735</v>
      </c>
      <c r="F454">
        <v>4</v>
      </c>
      <c r="J454" t="s">
        <v>1814</v>
      </c>
      <c r="M454" t="s">
        <v>1840</v>
      </c>
      <c r="O454" t="s">
        <v>1846</v>
      </c>
      <c r="T454" t="s">
        <v>30</v>
      </c>
      <c r="AA454">
        <f>IFERROR(VLOOKUP(B454, Prices!A:I, 9, FALSE), "")</f>
        <v>0</v>
      </c>
    </row>
    <row r="455" spans="1:27" x14ac:dyDescent="0.25">
      <c r="A455" t="s">
        <v>1505</v>
      </c>
      <c r="B455" t="s">
        <v>1202</v>
      </c>
      <c r="C455" t="s">
        <v>1671</v>
      </c>
      <c r="E455" t="s">
        <v>836</v>
      </c>
      <c r="F455">
        <v>4</v>
      </c>
      <c r="J455" t="s">
        <v>1825</v>
      </c>
      <c r="M455" t="s">
        <v>1840</v>
      </c>
      <c r="O455" t="s">
        <v>1851</v>
      </c>
      <c r="T455" t="s">
        <v>838</v>
      </c>
      <c r="AA455">
        <f>IFERROR(VLOOKUP(B455, Prices!A:I, 9, FALSE), "")</f>
        <v>0</v>
      </c>
    </row>
    <row r="456" spans="1:27" x14ac:dyDescent="0.25">
      <c r="A456" t="s">
        <v>1505</v>
      </c>
      <c r="B456" t="s">
        <v>1212</v>
      </c>
      <c r="C456" t="s">
        <v>1672</v>
      </c>
      <c r="E456" t="s">
        <v>420</v>
      </c>
      <c r="F456">
        <v>16</v>
      </c>
      <c r="J456" t="s">
        <v>1798</v>
      </c>
      <c r="M456" t="s">
        <v>1832</v>
      </c>
      <c r="O456" t="s">
        <v>1841</v>
      </c>
      <c r="T456" t="s">
        <v>416</v>
      </c>
      <c r="AA456">
        <f>IFERROR(VLOOKUP(B456, Prices!A:I, 9, FALSE), "")</f>
        <v>0</v>
      </c>
    </row>
    <row r="457" spans="1:27" x14ac:dyDescent="0.25">
      <c r="A457" t="s">
        <v>1505</v>
      </c>
      <c r="B457" t="s">
        <v>1213</v>
      </c>
      <c r="C457" t="s">
        <v>1673</v>
      </c>
      <c r="E457" t="s">
        <v>420</v>
      </c>
      <c r="F457">
        <v>8</v>
      </c>
      <c r="J457" t="s">
        <v>1803</v>
      </c>
      <c r="M457" t="s">
        <v>1831</v>
      </c>
      <c r="O457" t="s">
        <v>1844</v>
      </c>
      <c r="T457" t="s">
        <v>416</v>
      </c>
      <c r="AA457" t="str">
        <f>IFERROR(VLOOKUP(B457, Prices!A:I, 9, FALSE), "")</f>
        <v>Out of stock
328.18</v>
      </c>
    </row>
    <row r="458" spans="1:27" x14ac:dyDescent="0.25">
      <c r="A458" t="s">
        <v>1505</v>
      </c>
      <c r="B458" t="s">
        <v>1215</v>
      </c>
      <c r="C458" t="s">
        <v>1674</v>
      </c>
      <c r="E458" t="s">
        <v>735</v>
      </c>
      <c r="F458">
        <v>4</v>
      </c>
      <c r="J458" t="s">
        <v>1822</v>
      </c>
      <c r="M458" t="s">
        <v>1840</v>
      </c>
      <c r="O458" t="s">
        <v>1846</v>
      </c>
      <c r="T458" t="s">
        <v>30</v>
      </c>
      <c r="AA458">
        <f>IFERROR(VLOOKUP(B458, Prices!A:I, 9, FALSE), "")</f>
        <v>0</v>
      </c>
    </row>
    <row r="459" spans="1:27" x14ac:dyDescent="0.25">
      <c r="A459" t="s">
        <v>1505</v>
      </c>
      <c r="B459" t="s">
        <v>1220</v>
      </c>
      <c r="C459" t="s">
        <v>1675</v>
      </c>
      <c r="E459" t="s">
        <v>735</v>
      </c>
      <c r="F459">
        <v>3</v>
      </c>
      <c r="J459" t="s">
        <v>1813</v>
      </c>
      <c r="M459" t="s">
        <v>1840</v>
      </c>
      <c r="O459" t="s">
        <v>1846</v>
      </c>
      <c r="T459" t="s">
        <v>30</v>
      </c>
      <c r="AA459">
        <f>IFERROR(VLOOKUP(B459, Prices!A:I, 9, FALSE), "")</f>
        <v>0</v>
      </c>
    </row>
    <row r="460" spans="1:27" x14ac:dyDescent="0.25">
      <c r="A460" t="s">
        <v>1505</v>
      </c>
      <c r="B460" t="s">
        <v>1221</v>
      </c>
      <c r="C460" t="s">
        <v>1676</v>
      </c>
      <c r="E460" t="s">
        <v>735</v>
      </c>
      <c r="F460">
        <v>6</v>
      </c>
      <c r="J460" t="s">
        <v>1822</v>
      </c>
      <c r="M460" t="s">
        <v>1840</v>
      </c>
      <c r="O460" t="s">
        <v>1846</v>
      </c>
      <c r="T460" t="s">
        <v>30</v>
      </c>
      <c r="AA460">
        <f>IFERROR(VLOOKUP(B460, Prices!A:I, 9, FALSE), "")</f>
        <v>0</v>
      </c>
    </row>
    <row r="461" spans="1:27" x14ac:dyDescent="0.25">
      <c r="A461" t="s">
        <v>1505</v>
      </c>
      <c r="B461" t="s">
        <v>1223</v>
      </c>
      <c r="C461" t="s">
        <v>1677</v>
      </c>
      <c r="E461" t="s">
        <v>635</v>
      </c>
      <c r="F461">
        <v>4</v>
      </c>
      <c r="J461" t="s">
        <v>1806</v>
      </c>
      <c r="M461" t="s">
        <v>1840</v>
      </c>
      <c r="O461" t="s">
        <v>1842</v>
      </c>
      <c r="T461" t="s">
        <v>953</v>
      </c>
      <c r="AA461">
        <f>IFERROR(VLOOKUP(B461, Prices!A:I, 9, FALSE), "")</f>
        <v>0</v>
      </c>
    </row>
    <row r="462" spans="1:27" x14ac:dyDescent="0.25">
      <c r="A462" t="s">
        <v>1505</v>
      </c>
      <c r="B462" t="s">
        <v>1225</v>
      </c>
      <c r="C462" t="s">
        <v>1678</v>
      </c>
      <c r="E462" t="s">
        <v>816</v>
      </c>
      <c r="F462">
        <v>4</v>
      </c>
      <c r="J462" t="s">
        <v>1805</v>
      </c>
      <c r="M462" t="s">
        <v>1840</v>
      </c>
      <c r="O462" t="s">
        <v>1848</v>
      </c>
      <c r="T462" t="s">
        <v>30</v>
      </c>
      <c r="AA462">
        <f>IFERROR(VLOOKUP(B462, Prices!A:I, 9, FALSE), "")</f>
        <v>0</v>
      </c>
    </row>
    <row r="463" spans="1:27" x14ac:dyDescent="0.25">
      <c r="A463" t="s">
        <v>1505</v>
      </c>
      <c r="B463" t="s">
        <v>1226</v>
      </c>
      <c r="C463" t="s">
        <v>1679</v>
      </c>
      <c r="E463" t="s">
        <v>635</v>
      </c>
      <c r="F463">
        <v>4</v>
      </c>
      <c r="J463" t="s">
        <v>1806</v>
      </c>
      <c r="M463" t="s">
        <v>1840</v>
      </c>
      <c r="O463" t="s">
        <v>1852</v>
      </c>
      <c r="T463" t="s">
        <v>30</v>
      </c>
      <c r="AA463">
        <f>IFERROR(VLOOKUP(B463, Prices!A:I, 9, FALSE), "")</f>
        <v>0</v>
      </c>
    </row>
    <row r="464" spans="1:27" x14ac:dyDescent="0.25">
      <c r="A464" t="s">
        <v>1505</v>
      </c>
      <c r="B464" t="s">
        <v>1227</v>
      </c>
      <c r="C464" t="s">
        <v>1680</v>
      </c>
      <c r="E464" t="s">
        <v>635</v>
      </c>
      <c r="F464">
        <v>4</v>
      </c>
      <c r="J464" t="s">
        <v>1809</v>
      </c>
      <c r="M464" t="s">
        <v>1801</v>
      </c>
      <c r="O464" t="s">
        <v>1852</v>
      </c>
      <c r="T464" t="s">
        <v>866</v>
      </c>
      <c r="AA464">
        <f>IFERROR(VLOOKUP(B464, Prices!A:I, 9, FALSE), "")</f>
        <v>0</v>
      </c>
    </row>
    <row r="465" spans="1:27" x14ac:dyDescent="0.25">
      <c r="A465" t="s">
        <v>1505</v>
      </c>
      <c r="B465" t="s">
        <v>1229</v>
      </c>
      <c r="C465" t="s">
        <v>1681</v>
      </c>
      <c r="E465" t="s">
        <v>735</v>
      </c>
      <c r="F465">
        <v>1</v>
      </c>
      <c r="J465" t="s">
        <v>1808</v>
      </c>
      <c r="M465" t="s">
        <v>1840</v>
      </c>
      <c r="O465" t="s">
        <v>1855</v>
      </c>
      <c r="T465" t="s">
        <v>30</v>
      </c>
      <c r="AA465">
        <f>IFERROR(VLOOKUP(B465, Prices!A:I, 9, FALSE), "")</f>
        <v>0</v>
      </c>
    </row>
    <row r="466" spans="1:27" x14ac:dyDescent="0.25">
      <c r="A466" t="s">
        <v>1505</v>
      </c>
      <c r="B466" t="s">
        <v>1233</v>
      </c>
      <c r="C466" t="s">
        <v>1682</v>
      </c>
      <c r="E466" t="s">
        <v>822</v>
      </c>
      <c r="F466">
        <v>4</v>
      </c>
      <c r="J466" t="s">
        <v>1799</v>
      </c>
      <c r="M466" t="s">
        <v>1810</v>
      </c>
      <c r="O466" t="s">
        <v>1846</v>
      </c>
      <c r="T466" t="s">
        <v>711</v>
      </c>
      <c r="AA466">
        <f>IFERROR(VLOOKUP(B466, Prices!A:I, 9, FALSE), "")</f>
        <v>0</v>
      </c>
    </row>
    <row r="467" spans="1:27" x14ac:dyDescent="0.25">
      <c r="A467" t="s">
        <v>1505</v>
      </c>
      <c r="B467" t="s">
        <v>1241</v>
      </c>
      <c r="C467" t="s">
        <v>1683</v>
      </c>
      <c r="E467" t="s">
        <v>1041</v>
      </c>
      <c r="F467">
        <v>2</v>
      </c>
      <c r="J467" t="s">
        <v>1802</v>
      </c>
      <c r="M467" t="s">
        <v>1805</v>
      </c>
      <c r="O467" t="s">
        <v>1842</v>
      </c>
      <c r="T467" t="s">
        <v>1020</v>
      </c>
      <c r="AA467">
        <f>IFERROR(VLOOKUP(B467, Prices!A:I, 9, FALSE), "")</f>
        <v>0</v>
      </c>
    </row>
    <row r="468" spans="1:27" x14ac:dyDescent="0.25">
      <c r="A468" t="s">
        <v>1505</v>
      </c>
      <c r="B468" t="s">
        <v>1244</v>
      </c>
      <c r="C468" t="s">
        <v>1684</v>
      </c>
      <c r="E468" t="s">
        <v>735</v>
      </c>
      <c r="F468">
        <v>4</v>
      </c>
      <c r="J468" t="s">
        <v>1813</v>
      </c>
      <c r="M468" t="s">
        <v>1840</v>
      </c>
      <c r="O468" t="s">
        <v>1848</v>
      </c>
      <c r="T468" t="s">
        <v>30</v>
      </c>
      <c r="AA468">
        <f>IFERROR(VLOOKUP(B468, Prices!A:I, 9, FALSE), "")</f>
        <v>0</v>
      </c>
    </row>
    <row r="469" spans="1:27" x14ac:dyDescent="0.25">
      <c r="A469" t="s">
        <v>1505</v>
      </c>
      <c r="B469" t="s">
        <v>1247</v>
      </c>
      <c r="C469" t="s">
        <v>1685</v>
      </c>
      <c r="E469" t="s">
        <v>735</v>
      </c>
      <c r="F469">
        <v>2</v>
      </c>
      <c r="J469" t="s">
        <v>1814</v>
      </c>
      <c r="M469" t="s">
        <v>1840</v>
      </c>
      <c r="O469" t="s">
        <v>1857</v>
      </c>
      <c r="T469" t="s">
        <v>30</v>
      </c>
      <c r="AA469">
        <f>IFERROR(VLOOKUP(B469, Prices!A:I, 9, FALSE), "")</f>
        <v>0</v>
      </c>
    </row>
    <row r="470" spans="1:27" x14ac:dyDescent="0.25">
      <c r="A470" t="s">
        <v>1505</v>
      </c>
      <c r="B470" t="s">
        <v>1248</v>
      </c>
      <c r="C470" t="s">
        <v>1686</v>
      </c>
      <c r="E470" t="s">
        <v>735</v>
      </c>
      <c r="F470">
        <v>4</v>
      </c>
      <c r="J470" t="s">
        <v>1811</v>
      </c>
      <c r="M470" t="s">
        <v>1840</v>
      </c>
      <c r="O470" t="s">
        <v>1848</v>
      </c>
      <c r="T470" t="s">
        <v>30</v>
      </c>
      <c r="AA470">
        <f>IFERROR(VLOOKUP(B470, Prices!A:I, 9, FALSE), "")</f>
        <v>0</v>
      </c>
    </row>
    <row r="471" spans="1:27" x14ac:dyDescent="0.25">
      <c r="A471" t="s">
        <v>1505</v>
      </c>
      <c r="B471" t="s">
        <v>1249</v>
      </c>
      <c r="C471" t="s">
        <v>1687</v>
      </c>
      <c r="E471" t="s">
        <v>735</v>
      </c>
      <c r="F471">
        <v>3</v>
      </c>
      <c r="J471" t="s">
        <v>1824</v>
      </c>
      <c r="M471" t="s">
        <v>1840</v>
      </c>
      <c r="O471" t="s">
        <v>1855</v>
      </c>
      <c r="T471" t="s">
        <v>30</v>
      </c>
      <c r="AA471">
        <f>IFERROR(VLOOKUP(B471, Prices!A:I, 9, FALSE), "")</f>
        <v>0</v>
      </c>
    </row>
    <row r="472" spans="1:27" x14ac:dyDescent="0.25">
      <c r="A472" t="s">
        <v>1505</v>
      </c>
      <c r="B472" t="s">
        <v>1257</v>
      </c>
      <c r="C472" t="s">
        <v>1688</v>
      </c>
      <c r="E472" t="s">
        <v>735</v>
      </c>
      <c r="F472">
        <v>6</v>
      </c>
      <c r="J472" t="s">
        <v>1811</v>
      </c>
      <c r="M472" t="s">
        <v>1840</v>
      </c>
      <c r="O472" t="s">
        <v>1846</v>
      </c>
      <c r="T472" t="s">
        <v>30</v>
      </c>
      <c r="AA472">
        <f>IFERROR(VLOOKUP(B472, Prices!A:I, 9, FALSE), "")</f>
        <v>0</v>
      </c>
    </row>
    <row r="473" spans="1:27" x14ac:dyDescent="0.25">
      <c r="A473" t="s">
        <v>1505</v>
      </c>
      <c r="B473" t="s">
        <v>1258</v>
      </c>
      <c r="C473" t="s">
        <v>1689</v>
      </c>
      <c r="E473" t="s">
        <v>735</v>
      </c>
      <c r="F473">
        <v>4</v>
      </c>
      <c r="J473" t="s">
        <v>1813</v>
      </c>
      <c r="M473" t="s">
        <v>1840</v>
      </c>
      <c r="O473" t="s">
        <v>1846</v>
      </c>
      <c r="T473" t="s">
        <v>30</v>
      </c>
      <c r="AA473">
        <f>IFERROR(VLOOKUP(B473, Prices!A:I, 9, FALSE), "")</f>
        <v>0</v>
      </c>
    </row>
    <row r="474" spans="1:27" x14ac:dyDescent="0.25">
      <c r="A474" t="s">
        <v>1505</v>
      </c>
      <c r="B474" t="s">
        <v>1259</v>
      </c>
      <c r="C474" t="s">
        <v>1690</v>
      </c>
      <c r="E474" t="s">
        <v>735</v>
      </c>
      <c r="F474">
        <v>4</v>
      </c>
      <c r="J474" t="s">
        <v>1806</v>
      </c>
      <c r="M474" t="s">
        <v>1840</v>
      </c>
      <c r="O474" t="s">
        <v>1848</v>
      </c>
      <c r="T474" t="s">
        <v>30</v>
      </c>
      <c r="AA474">
        <f>IFERROR(VLOOKUP(B474, Prices!A:I, 9, FALSE), "")</f>
        <v>0</v>
      </c>
    </row>
    <row r="475" spans="1:27" x14ac:dyDescent="0.25">
      <c r="A475" t="s">
        <v>1505</v>
      </c>
      <c r="B475" t="s">
        <v>1260</v>
      </c>
      <c r="C475" t="s">
        <v>1691</v>
      </c>
      <c r="E475" t="s">
        <v>735</v>
      </c>
      <c r="F475">
        <v>2</v>
      </c>
      <c r="J475" t="s">
        <v>1808</v>
      </c>
      <c r="M475" t="s">
        <v>1840</v>
      </c>
      <c r="O475" t="s">
        <v>1842</v>
      </c>
      <c r="T475" t="s">
        <v>30</v>
      </c>
      <c r="AA475">
        <f>IFERROR(VLOOKUP(B475, Prices!A:I, 9, FALSE), "")</f>
        <v>0</v>
      </c>
    </row>
    <row r="476" spans="1:27" x14ac:dyDescent="0.25">
      <c r="A476" t="s">
        <v>1505</v>
      </c>
      <c r="B476" t="s">
        <v>1261</v>
      </c>
      <c r="C476" t="s">
        <v>1692</v>
      </c>
      <c r="E476" t="s">
        <v>735</v>
      </c>
      <c r="F476">
        <v>4</v>
      </c>
      <c r="J476" t="s">
        <v>1804</v>
      </c>
      <c r="M476" t="s">
        <v>1840</v>
      </c>
      <c r="O476" t="s">
        <v>1848</v>
      </c>
      <c r="T476" t="s">
        <v>30</v>
      </c>
      <c r="AA476">
        <f>IFERROR(VLOOKUP(B476, Prices!A:I, 9, FALSE), "")</f>
        <v>0</v>
      </c>
    </row>
    <row r="477" spans="1:27" x14ac:dyDescent="0.25">
      <c r="A477" t="s">
        <v>1505</v>
      </c>
      <c r="B477" t="s">
        <v>1263</v>
      </c>
      <c r="C477" t="s">
        <v>1693</v>
      </c>
      <c r="E477" t="s">
        <v>816</v>
      </c>
      <c r="F477">
        <v>6</v>
      </c>
      <c r="J477" t="s">
        <v>1805</v>
      </c>
      <c r="M477" t="s">
        <v>1840</v>
      </c>
      <c r="O477" t="s">
        <v>1848</v>
      </c>
      <c r="T477" t="s">
        <v>30</v>
      </c>
      <c r="AA477">
        <f>IFERROR(VLOOKUP(B477, Prices!A:I, 9, FALSE), "")</f>
        <v>0</v>
      </c>
    </row>
    <row r="478" spans="1:27" x14ac:dyDescent="0.25">
      <c r="A478" t="s">
        <v>1505</v>
      </c>
      <c r="B478" t="s">
        <v>1266</v>
      </c>
      <c r="C478" t="s">
        <v>1694</v>
      </c>
      <c r="E478" t="s">
        <v>635</v>
      </c>
      <c r="F478">
        <v>4</v>
      </c>
      <c r="J478" t="s">
        <v>1805</v>
      </c>
      <c r="M478" t="s">
        <v>1810</v>
      </c>
      <c r="O478" t="s">
        <v>1852</v>
      </c>
      <c r="T478" t="s">
        <v>30</v>
      </c>
      <c r="AA478">
        <f>IFERROR(VLOOKUP(B478, Prices!A:I, 9, FALSE), "")</f>
        <v>0</v>
      </c>
    </row>
    <row r="479" spans="1:27" x14ac:dyDescent="0.25">
      <c r="A479" t="s">
        <v>1505</v>
      </c>
      <c r="B479" t="s">
        <v>1285</v>
      </c>
      <c r="C479" t="s">
        <v>1695</v>
      </c>
      <c r="E479" t="s">
        <v>595</v>
      </c>
      <c r="F479">
        <v>2</v>
      </c>
      <c r="J479" t="s">
        <v>1802</v>
      </c>
      <c r="M479" t="s">
        <v>1840</v>
      </c>
      <c r="O479" t="s">
        <v>1847</v>
      </c>
      <c r="T479" t="s">
        <v>624</v>
      </c>
      <c r="AA479">
        <f>IFERROR(VLOOKUP(B479, Prices!A:I, 9, FALSE), "")</f>
        <v>0</v>
      </c>
    </row>
    <row r="480" spans="1:27" x14ac:dyDescent="0.25">
      <c r="A480" t="s">
        <v>1505</v>
      </c>
      <c r="B480" t="s">
        <v>1287</v>
      </c>
      <c r="C480" t="s">
        <v>1696</v>
      </c>
      <c r="E480" t="s">
        <v>420</v>
      </c>
      <c r="F480">
        <v>12</v>
      </c>
      <c r="J480" t="s">
        <v>1807</v>
      </c>
      <c r="M480" t="s">
        <v>1836</v>
      </c>
      <c r="O480" t="s">
        <v>1841</v>
      </c>
      <c r="T480" t="s">
        <v>416</v>
      </c>
      <c r="AA480">
        <f>IFERROR(VLOOKUP(B480, Prices!A:I, 9, FALSE), "")</f>
        <v>0</v>
      </c>
    </row>
    <row r="481" spans="1:27" x14ac:dyDescent="0.25">
      <c r="A481" t="s">
        <v>1505</v>
      </c>
      <c r="B481" t="s">
        <v>1289</v>
      </c>
      <c r="C481" t="s">
        <v>1697</v>
      </c>
      <c r="E481" t="s">
        <v>735</v>
      </c>
      <c r="F481">
        <v>2</v>
      </c>
      <c r="J481" t="s">
        <v>1815</v>
      </c>
      <c r="M481" t="s">
        <v>1840</v>
      </c>
      <c r="O481" t="s">
        <v>1855</v>
      </c>
      <c r="T481" t="s">
        <v>30</v>
      </c>
      <c r="AA481">
        <f>IFERROR(VLOOKUP(B481, Prices!A:I, 9, FALSE), "")</f>
        <v>0</v>
      </c>
    </row>
    <row r="482" spans="1:27" x14ac:dyDescent="0.25">
      <c r="A482" t="s">
        <v>1505</v>
      </c>
      <c r="B482" t="s">
        <v>1290</v>
      </c>
      <c r="C482" t="s">
        <v>1698</v>
      </c>
      <c r="E482" t="s">
        <v>735</v>
      </c>
      <c r="F482">
        <v>2</v>
      </c>
      <c r="J482" t="s">
        <v>1814</v>
      </c>
      <c r="M482" t="s">
        <v>1840</v>
      </c>
      <c r="O482" t="s">
        <v>1857</v>
      </c>
      <c r="T482" t="s">
        <v>30</v>
      </c>
      <c r="AA482">
        <f>IFERROR(VLOOKUP(B482, Prices!A:I, 9, FALSE), "")</f>
        <v>0</v>
      </c>
    </row>
    <row r="483" spans="1:27" x14ac:dyDescent="0.25">
      <c r="A483" t="s">
        <v>1505</v>
      </c>
      <c r="B483" t="s">
        <v>1297</v>
      </c>
      <c r="C483" t="s">
        <v>1699</v>
      </c>
      <c r="E483" t="s">
        <v>1041</v>
      </c>
      <c r="F483">
        <v>4</v>
      </c>
      <c r="J483" t="s">
        <v>1802</v>
      </c>
      <c r="M483" t="s">
        <v>1805</v>
      </c>
      <c r="O483" t="s">
        <v>1842</v>
      </c>
      <c r="T483" t="s">
        <v>30</v>
      </c>
      <c r="AA483">
        <f>IFERROR(VLOOKUP(B483, Prices!A:I, 9, FALSE), "")</f>
        <v>0</v>
      </c>
    </row>
    <row r="484" spans="1:27" x14ac:dyDescent="0.25">
      <c r="A484" t="s">
        <v>1505</v>
      </c>
      <c r="B484" t="s">
        <v>1298</v>
      </c>
      <c r="C484" t="s">
        <v>1700</v>
      </c>
      <c r="E484" t="s">
        <v>822</v>
      </c>
      <c r="F484">
        <v>2</v>
      </c>
      <c r="J484" t="s">
        <v>1804</v>
      </c>
      <c r="M484" t="s">
        <v>1809</v>
      </c>
      <c r="O484" t="s">
        <v>1842</v>
      </c>
      <c r="T484" t="s">
        <v>1020</v>
      </c>
      <c r="AA484">
        <f>IFERROR(VLOOKUP(B484, Prices!A:I, 9, FALSE), "")</f>
        <v>0</v>
      </c>
    </row>
    <row r="485" spans="1:27" x14ac:dyDescent="0.25">
      <c r="A485" t="s">
        <v>1505</v>
      </c>
      <c r="B485" t="s">
        <v>1303</v>
      </c>
      <c r="C485" t="s">
        <v>1701</v>
      </c>
      <c r="E485" t="s">
        <v>710</v>
      </c>
      <c r="F485">
        <v>4</v>
      </c>
      <c r="J485" t="s">
        <v>1805</v>
      </c>
      <c r="M485" t="s">
        <v>1809</v>
      </c>
      <c r="O485" t="s">
        <v>1842</v>
      </c>
      <c r="T485" t="s">
        <v>30</v>
      </c>
      <c r="AA485">
        <f>IFERROR(VLOOKUP(B485, Prices!A:I, 9, FALSE), "")</f>
        <v>0</v>
      </c>
    </row>
    <row r="486" spans="1:27" x14ac:dyDescent="0.25">
      <c r="A486" t="s">
        <v>1505</v>
      </c>
      <c r="B486" t="s">
        <v>1310</v>
      </c>
      <c r="C486" t="s">
        <v>1702</v>
      </c>
      <c r="E486" t="s">
        <v>735</v>
      </c>
      <c r="F486">
        <v>2</v>
      </c>
      <c r="J486" t="s">
        <v>1823</v>
      </c>
      <c r="M486" t="s">
        <v>1840</v>
      </c>
      <c r="O486" t="s">
        <v>1842</v>
      </c>
      <c r="T486" t="s">
        <v>30</v>
      </c>
      <c r="AA486">
        <f>IFERROR(VLOOKUP(B486, Prices!A:I, 9, FALSE), "")</f>
        <v>0</v>
      </c>
    </row>
    <row r="487" spans="1:27" x14ac:dyDescent="0.25">
      <c r="A487" t="s">
        <v>1505</v>
      </c>
      <c r="B487" t="s">
        <v>1311</v>
      </c>
      <c r="C487" t="s">
        <v>1703</v>
      </c>
      <c r="E487" t="s">
        <v>735</v>
      </c>
      <c r="F487">
        <v>2</v>
      </c>
      <c r="J487" t="s">
        <v>1814</v>
      </c>
      <c r="M487" t="s">
        <v>1840</v>
      </c>
      <c r="O487" t="s">
        <v>1842</v>
      </c>
      <c r="T487" t="s">
        <v>30</v>
      </c>
      <c r="AA487">
        <f>IFERROR(VLOOKUP(B487, Prices!A:I, 9, FALSE), "")</f>
        <v>0</v>
      </c>
    </row>
    <row r="488" spans="1:27" x14ac:dyDescent="0.25">
      <c r="A488" t="s">
        <v>1505</v>
      </c>
      <c r="B488" t="s">
        <v>1312</v>
      </c>
      <c r="C488" t="s">
        <v>1704</v>
      </c>
      <c r="E488" t="s">
        <v>735</v>
      </c>
      <c r="F488">
        <v>3</v>
      </c>
      <c r="J488" t="s">
        <v>1823</v>
      </c>
      <c r="M488" t="s">
        <v>1840</v>
      </c>
      <c r="O488" t="s">
        <v>1846</v>
      </c>
      <c r="T488" t="s">
        <v>30</v>
      </c>
      <c r="AA488">
        <f>IFERROR(VLOOKUP(B488, Prices!A:I, 9, FALSE), "")</f>
        <v>0</v>
      </c>
    </row>
    <row r="489" spans="1:27" x14ac:dyDescent="0.25">
      <c r="A489" t="s">
        <v>1505</v>
      </c>
      <c r="B489" t="s">
        <v>1313</v>
      </c>
      <c r="C489" t="s">
        <v>1705</v>
      </c>
      <c r="E489" t="s">
        <v>735</v>
      </c>
      <c r="F489">
        <v>3</v>
      </c>
      <c r="J489" t="s">
        <v>1814</v>
      </c>
      <c r="M489" t="s">
        <v>1840</v>
      </c>
      <c r="O489" t="s">
        <v>1846</v>
      </c>
      <c r="T489" t="s">
        <v>30</v>
      </c>
      <c r="AA489">
        <f>IFERROR(VLOOKUP(B489, Prices!A:I, 9, FALSE), "")</f>
        <v>0</v>
      </c>
    </row>
    <row r="490" spans="1:27" x14ac:dyDescent="0.25">
      <c r="A490" t="s">
        <v>1505</v>
      </c>
      <c r="B490" t="s">
        <v>1314</v>
      </c>
      <c r="C490" t="s">
        <v>1706</v>
      </c>
      <c r="E490" t="s">
        <v>735</v>
      </c>
      <c r="F490">
        <v>2</v>
      </c>
      <c r="J490" t="s">
        <v>1813</v>
      </c>
      <c r="M490" t="s">
        <v>1840</v>
      </c>
      <c r="O490" t="s">
        <v>1857</v>
      </c>
      <c r="T490" t="s">
        <v>30</v>
      </c>
      <c r="AA490">
        <f>IFERROR(VLOOKUP(B490, Prices!A:I, 9, FALSE), "")</f>
        <v>0</v>
      </c>
    </row>
    <row r="491" spans="1:27" x14ac:dyDescent="0.25">
      <c r="A491" t="s">
        <v>1505</v>
      </c>
      <c r="B491" t="s">
        <v>1315</v>
      </c>
      <c r="C491" t="s">
        <v>1707</v>
      </c>
      <c r="E491" t="s">
        <v>735</v>
      </c>
      <c r="F491">
        <v>4</v>
      </c>
      <c r="J491" t="s">
        <v>1808</v>
      </c>
      <c r="M491" t="s">
        <v>1840</v>
      </c>
      <c r="O491" t="s">
        <v>1846</v>
      </c>
      <c r="T491" t="s">
        <v>30</v>
      </c>
      <c r="AA491">
        <f>IFERROR(VLOOKUP(B491, Prices!A:I, 9, FALSE), "")</f>
        <v>0</v>
      </c>
    </row>
    <row r="492" spans="1:27" x14ac:dyDescent="0.25">
      <c r="A492" t="s">
        <v>1505</v>
      </c>
      <c r="B492" t="s">
        <v>1316</v>
      </c>
      <c r="C492" t="s">
        <v>1708</v>
      </c>
      <c r="E492" t="s">
        <v>735</v>
      </c>
      <c r="F492">
        <v>3</v>
      </c>
      <c r="J492" t="s">
        <v>1815</v>
      </c>
      <c r="M492" t="s">
        <v>1840</v>
      </c>
      <c r="O492" t="s">
        <v>1846</v>
      </c>
      <c r="T492" t="s">
        <v>30</v>
      </c>
      <c r="AA492">
        <f>IFERROR(VLOOKUP(B492, Prices!A:I, 9, FALSE), "")</f>
        <v>0</v>
      </c>
    </row>
    <row r="493" spans="1:27" x14ac:dyDescent="0.25">
      <c r="A493" t="s">
        <v>1505</v>
      </c>
      <c r="B493" t="s">
        <v>1325</v>
      </c>
      <c r="C493" t="s">
        <v>1709</v>
      </c>
      <c r="E493" t="s">
        <v>735</v>
      </c>
      <c r="F493">
        <v>2</v>
      </c>
      <c r="J493" t="s">
        <v>1812</v>
      </c>
      <c r="M493" t="s">
        <v>1840</v>
      </c>
      <c r="O493" t="s">
        <v>1857</v>
      </c>
      <c r="T493" t="s">
        <v>30</v>
      </c>
      <c r="AA493">
        <f>IFERROR(VLOOKUP(B493, Prices!A:I, 9, FALSE), "")</f>
        <v>0</v>
      </c>
    </row>
    <row r="494" spans="1:27" x14ac:dyDescent="0.25">
      <c r="A494" t="s">
        <v>1505</v>
      </c>
      <c r="B494" t="s">
        <v>1327</v>
      </c>
      <c r="C494" t="s">
        <v>1710</v>
      </c>
      <c r="E494" t="s">
        <v>940</v>
      </c>
      <c r="F494">
        <v>4</v>
      </c>
      <c r="J494" t="s">
        <v>1823</v>
      </c>
      <c r="M494" t="s">
        <v>1840</v>
      </c>
      <c r="O494" t="s">
        <v>1852</v>
      </c>
      <c r="T494" t="s">
        <v>1328</v>
      </c>
      <c r="AA494">
        <f>IFERROR(VLOOKUP(B494, Prices!A:I, 9, FALSE), "")</f>
        <v>0</v>
      </c>
    </row>
    <row r="495" spans="1:27" x14ac:dyDescent="0.25">
      <c r="A495" t="s">
        <v>1505</v>
      </c>
      <c r="B495" t="s">
        <v>1332</v>
      </c>
      <c r="C495" t="s">
        <v>1711</v>
      </c>
      <c r="E495" t="s">
        <v>635</v>
      </c>
      <c r="F495">
        <v>2</v>
      </c>
      <c r="J495" t="s">
        <v>1811</v>
      </c>
      <c r="M495" t="s">
        <v>1840</v>
      </c>
      <c r="O495" t="s">
        <v>1842</v>
      </c>
      <c r="T495" t="s">
        <v>1142</v>
      </c>
      <c r="AA495">
        <f>IFERROR(VLOOKUP(B495, Prices!A:I, 9, FALSE), "")</f>
        <v>0</v>
      </c>
    </row>
    <row r="496" spans="1:27" x14ac:dyDescent="0.25">
      <c r="A496" t="s">
        <v>1505</v>
      </c>
      <c r="B496" t="s">
        <v>1336</v>
      </c>
      <c r="C496" t="s">
        <v>1712</v>
      </c>
      <c r="E496" t="s">
        <v>635</v>
      </c>
      <c r="F496">
        <v>2</v>
      </c>
      <c r="J496" t="s">
        <v>1805</v>
      </c>
      <c r="M496" t="s">
        <v>1809</v>
      </c>
      <c r="O496" t="s">
        <v>1842</v>
      </c>
      <c r="T496" t="s">
        <v>874</v>
      </c>
      <c r="AA496">
        <f>IFERROR(VLOOKUP(B496, Prices!A:I, 9, FALSE), "")</f>
        <v>0</v>
      </c>
    </row>
    <row r="497" spans="1:27" x14ac:dyDescent="0.25">
      <c r="A497" t="s">
        <v>1505</v>
      </c>
      <c r="B497" t="s">
        <v>1337</v>
      </c>
      <c r="C497" t="s">
        <v>1713</v>
      </c>
      <c r="E497" t="s">
        <v>816</v>
      </c>
      <c r="F497">
        <v>6</v>
      </c>
      <c r="J497" t="s">
        <v>1802</v>
      </c>
      <c r="M497" t="s">
        <v>1810</v>
      </c>
      <c r="O497" t="s">
        <v>1846</v>
      </c>
      <c r="T497" t="s">
        <v>30</v>
      </c>
      <c r="AA497">
        <f>IFERROR(VLOOKUP(B497, Prices!A:I, 9, FALSE), "")</f>
        <v>0</v>
      </c>
    </row>
    <row r="498" spans="1:27" x14ac:dyDescent="0.25">
      <c r="A498" t="s">
        <v>1505</v>
      </c>
      <c r="B498" t="s">
        <v>1338</v>
      </c>
      <c r="C498" t="s">
        <v>1714</v>
      </c>
      <c r="E498" t="s">
        <v>940</v>
      </c>
      <c r="F498">
        <v>4</v>
      </c>
      <c r="J498" t="s">
        <v>1823</v>
      </c>
      <c r="M498" t="s">
        <v>1840</v>
      </c>
      <c r="O498" t="s">
        <v>1842</v>
      </c>
      <c r="T498" t="s">
        <v>30</v>
      </c>
      <c r="AA498">
        <f>IFERROR(VLOOKUP(B498, Prices!A:I, 9, FALSE), "")</f>
        <v>0</v>
      </c>
    </row>
    <row r="499" spans="1:27" x14ac:dyDescent="0.25">
      <c r="A499" t="s">
        <v>1505</v>
      </c>
      <c r="B499" t="s">
        <v>1340</v>
      </c>
      <c r="C499" t="s">
        <v>1715</v>
      </c>
      <c r="E499" t="s">
        <v>836</v>
      </c>
      <c r="F499">
        <v>4</v>
      </c>
      <c r="J499" t="s">
        <v>1826</v>
      </c>
      <c r="M499" t="s">
        <v>1840</v>
      </c>
      <c r="O499" t="s">
        <v>1851</v>
      </c>
      <c r="T499" t="s">
        <v>30</v>
      </c>
      <c r="AA499">
        <f>IFERROR(VLOOKUP(B499, Prices!A:I, 9, FALSE), "")</f>
        <v>0</v>
      </c>
    </row>
    <row r="500" spans="1:27" x14ac:dyDescent="0.25">
      <c r="A500" t="s">
        <v>1505</v>
      </c>
      <c r="B500" t="s">
        <v>1341</v>
      </c>
      <c r="C500" t="s">
        <v>1716</v>
      </c>
      <c r="E500" t="s">
        <v>822</v>
      </c>
      <c r="F500">
        <v>4</v>
      </c>
      <c r="J500" t="s">
        <v>1814</v>
      </c>
      <c r="M500" t="s">
        <v>1805</v>
      </c>
      <c r="O500" t="s">
        <v>1842</v>
      </c>
      <c r="T500" t="s">
        <v>711</v>
      </c>
      <c r="AA500">
        <f>IFERROR(VLOOKUP(B500, Prices!A:I, 9, FALSE), "")</f>
        <v>0</v>
      </c>
    </row>
    <row r="501" spans="1:27" x14ac:dyDescent="0.25">
      <c r="A501" t="s">
        <v>1505</v>
      </c>
      <c r="B501" t="s">
        <v>1342</v>
      </c>
      <c r="C501" t="s">
        <v>1717</v>
      </c>
      <c r="E501" t="s">
        <v>822</v>
      </c>
      <c r="F501">
        <v>4</v>
      </c>
      <c r="J501" t="s">
        <v>1802</v>
      </c>
      <c r="M501" t="s">
        <v>1799</v>
      </c>
      <c r="O501" t="s">
        <v>1842</v>
      </c>
      <c r="T501" t="s">
        <v>711</v>
      </c>
      <c r="AA501">
        <f>IFERROR(VLOOKUP(B501, Prices!A:I, 9, FALSE), "")</f>
        <v>0</v>
      </c>
    </row>
    <row r="502" spans="1:27" x14ac:dyDescent="0.25">
      <c r="A502" t="s">
        <v>1505</v>
      </c>
      <c r="B502" t="s">
        <v>1343</v>
      </c>
      <c r="C502" t="s">
        <v>1718</v>
      </c>
      <c r="E502" t="s">
        <v>822</v>
      </c>
      <c r="F502">
        <v>4</v>
      </c>
      <c r="J502" t="s">
        <v>1804</v>
      </c>
      <c r="M502" t="s">
        <v>1809</v>
      </c>
      <c r="O502" t="s">
        <v>1846</v>
      </c>
      <c r="T502" t="s">
        <v>711</v>
      </c>
      <c r="AA502">
        <f>IFERROR(VLOOKUP(B502, Prices!A:I, 9, FALSE), "")</f>
        <v>0</v>
      </c>
    </row>
    <row r="503" spans="1:27" x14ac:dyDescent="0.25">
      <c r="A503" t="s">
        <v>1505</v>
      </c>
      <c r="B503" t="s">
        <v>1344</v>
      </c>
      <c r="C503" t="s">
        <v>1719</v>
      </c>
      <c r="E503" t="s">
        <v>635</v>
      </c>
      <c r="F503">
        <v>2</v>
      </c>
      <c r="J503" t="s">
        <v>1813</v>
      </c>
      <c r="M503" t="s">
        <v>1800</v>
      </c>
      <c r="O503" t="s">
        <v>1842</v>
      </c>
      <c r="T503" t="s">
        <v>30</v>
      </c>
      <c r="AA503">
        <f>IFERROR(VLOOKUP(B503, Prices!A:I, 9, FALSE), "")</f>
        <v>0</v>
      </c>
    </row>
    <row r="504" spans="1:27" x14ac:dyDescent="0.25">
      <c r="A504" t="s">
        <v>1505</v>
      </c>
      <c r="B504" t="s">
        <v>1350</v>
      </c>
      <c r="C504" t="s">
        <v>1720</v>
      </c>
      <c r="E504" t="s">
        <v>822</v>
      </c>
      <c r="F504">
        <v>4</v>
      </c>
      <c r="J504" t="s">
        <v>1799</v>
      </c>
      <c r="M504" t="s">
        <v>1810</v>
      </c>
      <c r="O504" t="s">
        <v>1846</v>
      </c>
      <c r="T504" t="s">
        <v>30</v>
      </c>
      <c r="AA504">
        <f>IFERROR(VLOOKUP(B504, Prices!A:I, 9, FALSE), "")</f>
        <v>0</v>
      </c>
    </row>
    <row r="505" spans="1:27" x14ac:dyDescent="0.25">
      <c r="A505" t="s">
        <v>1505</v>
      </c>
      <c r="B505" t="s">
        <v>1355</v>
      </c>
      <c r="C505" t="s">
        <v>1721</v>
      </c>
      <c r="E505" t="s">
        <v>710</v>
      </c>
      <c r="F505">
        <v>4</v>
      </c>
      <c r="J505" t="s">
        <v>1813</v>
      </c>
      <c r="M505" t="s">
        <v>1800</v>
      </c>
      <c r="O505" t="s">
        <v>1842</v>
      </c>
      <c r="T505" t="s">
        <v>30</v>
      </c>
      <c r="AA505">
        <f>IFERROR(VLOOKUP(B505, Prices!A:I, 9, FALSE), "")</f>
        <v>0</v>
      </c>
    </row>
    <row r="506" spans="1:27" x14ac:dyDescent="0.25">
      <c r="A506" t="s">
        <v>1505</v>
      </c>
      <c r="B506" t="s">
        <v>1367</v>
      </c>
      <c r="C506" t="s">
        <v>1722</v>
      </c>
      <c r="E506" t="s">
        <v>822</v>
      </c>
      <c r="F506">
        <v>4</v>
      </c>
      <c r="J506" t="s">
        <v>1800</v>
      </c>
      <c r="M506" t="s">
        <v>1799</v>
      </c>
      <c r="O506" t="s">
        <v>1846</v>
      </c>
      <c r="T506" t="s">
        <v>711</v>
      </c>
      <c r="AA506">
        <f>IFERROR(VLOOKUP(B506, Prices!A:I, 9, FALSE), "")</f>
        <v>0</v>
      </c>
    </row>
    <row r="507" spans="1:27" x14ac:dyDescent="0.25">
      <c r="A507" t="s">
        <v>1505</v>
      </c>
      <c r="B507" t="s">
        <v>1368</v>
      </c>
      <c r="C507" t="s">
        <v>1723</v>
      </c>
      <c r="E507" t="s">
        <v>735</v>
      </c>
      <c r="F507">
        <v>2</v>
      </c>
      <c r="J507" t="s">
        <v>1813</v>
      </c>
      <c r="M507" t="s">
        <v>1840</v>
      </c>
      <c r="O507" t="s">
        <v>1842</v>
      </c>
      <c r="T507" t="s">
        <v>30</v>
      </c>
      <c r="AA507">
        <f>IFERROR(VLOOKUP(B507, Prices!A:I, 9, FALSE), "")</f>
        <v>0</v>
      </c>
    </row>
    <row r="508" spans="1:27" x14ac:dyDescent="0.25">
      <c r="A508" t="s">
        <v>1505</v>
      </c>
      <c r="B508" t="s">
        <v>1369</v>
      </c>
      <c r="C508" t="s">
        <v>1724</v>
      </c>
      <c r="E508" t="s">
        <v>735</v>
      </c>
      <c r="F508">
        <v>3</v>
      </c>
      <c r="J508" t="s">
        <v>1808</v>
      </c>
      <c r="M508" t="s">
        <v>1840</v>
      </c>
      <c r="O508" t="s">
        <v>1846</v>
      </c>
      <c r="T508" t="s">
        <v>30</v>
      </c>
      <c r="AA508">
        <f>IFERROR(VLOOKUP(B508, Prices!A:I, 9, FALSE), "")</f>
        <v>0</v>
      </c>
    </row>
    <row r="509" spans="1:27" x14ac:dyDescent="0.25">
      <c r="A509" t="s">
        <v>1505</v>
      </c>
      <c r="B509" t="s">
        <v>1371</v>
      </c>
      <c r="C509" t="s">
        <v>1725</v>
      </c>
      <c r="E509" t="s">
        <v>735</v>
      </c>
      <c r="F509">
        <v>2</v>
      </c>
      <c r="J509" t="s">
        <v>1811</v>
      </c>
      <c r="M509" t="s">
        <v>1840</v>
      </c>
      <c r="O509" t="s">
        <v>1857</v>
      </c>
      <c r="T509" t="s">
        <v>30</v>
      </c>
      <c r="AA509">
        <f>IFERROR(VLOOKUP(B509, Prices!A:I, 9, FALSE), "")</f>
        <v>0</v>
      </c>
    </row>
    <row r="510" spans="1:27" x14ac:dyDescent="0.25">
      <c r="A510" t="s">
        <v>1505</v>
      </c>
      <c r="B510" t="s">
        <v>1372</v>
      </c>
      <c r="C510" t="s">
        <v>1726</v>
      </c>
      <c r="E510" t="s">
        <v>735</v>
      </c>
      <c r="F510">
        <v>4</v>
      </c>
      <c r="J510" t="s">
        <v>1822</v>
      </c>
      <c r="M510" t="s">
        <v>1840</v>
      </c>
      <c r="O510" t="s">
        <v>1846</v>
      </c>
      <c r="T510" t="s">
        <v>30</v>
      </c>
      <c r="AA510">
        <f>IFERROR(VLOOKUP(B510, Prices!A:I, 9, FALSE), "")</f>
        <v>0</v>
      </c>
    </row>
    <row r="511" spans="1:27" x14ac:dyDescent="0.25">
      <c r="A511" t="s">
        <v>1505</v>
      </c>
      <c r="B511" t="s">
        <v>1373</v>
      </c>
      <c r="C511" t="s">
        <v>1727</v>
      </c>
      <c r="E511" t="s">
        <v>735</v>
      </c>
      <c r="F511">
        <v>4</v>
      </c>
      <c r="J511" t="s">
        <v>1822</v>
      </c>
      <c r="M511" t="s">
        <v>1840</v>
      </c>
      <c r="O511" t="s">
        <v>1846</v>
      </c>
      <c r="T511" t="s">
        <v>30</v>
      </c>
      <c r="AA511">
        <f>IFERROR(VLOOKUP(B511, Prices!A:I, 9, FALSE), "")</f>
        <v>0</v>
      </c>
    </row>
    <row r="512" spans="1:27" x14ac:dyDescent="0.25">
      <c r="A512" t="s">
        <v>1505</v>
      </c>
      <c r="B512" t="s">
        <v>1374</v>
      </c>
      <c r="C512" t="s">
        <v>1728</v>
      </c>
      <c r="E512" t="s">
        <v>735</v>
      </c>
      <c r="F512">
        <v>4</v>
      </c>
      <c r="J512" t="s">
        <v>1815</v>
      </c>
      <c r="M512" t="s">
        <v>1840</v>
      </c>
      <c r="O512" t="s">
        <v>1846</v>
      </c>
      <c r="T512" t="s">
        <v>30</v>
      </c>
      <c r="AA512">
        <f>IFERROR(VLOOKUP(B512, Prices!A:I, 9, FALSE), "")</f>
        <v>0</v>
      </c>
    </row>
    <row r="513" spans="1:27" x14ac:dyDescent="0.25">
      <c r="A513" t="s">
        <v>1505</v>
      </c>
      <c r="B513" t="s">
        <v>1375</v>
      </c>
      <c r="C513" t="s">
        <v>1729</v>
      </c>
      <c r="E513" t="s">
        <v>735</v>
      </c>
      <c r="F513">
        <v>2</v>
      </c>
      <c r="J513" t="s">
        <v>1823</v>
      </c>
      <c r="M513" t="s">
        <v>1840</v>
      </c>
      <c r="O513" t="s">
        <v>1855</v>
      </c>
      <c r="T513" t="s">
        <v>30</v>
      </c>
      <c r="AA513">
        <f>IFERROR(VLOOKUP(B513, Prices!A:I, 9, FALSE), "")</f>
        <v>0</v>
      </c>
    </row>
    <row r="514" spans="1:27" x14ac:dyDescent="0.25">
      <c r="A514" t="s">
        <v>1505</v>
      </c>
      <c r="B514" t="s">
        <v>1376</v>
      </c>
      <c r="C514" t="s">
        <v>1730</v>
      </c>
      <c r="E514" t="s">
        <v>735</v>
      </c>
      <c r="F514">
        <v>4</v>
      </c>
      <c r="J514" t="s">
        <v>1824</v>
      </c>
      <c r="M514" t="s">
        <v>1840</v>
      </c>
      <c r="O514" t="s">
        <v>1855</v>
      </c>
      <c r="T514" t="s">
        <v>30</v>
      </c>
      <c r="AA514">
        <f>IFERROR(VLOOKUP(B514, Prices!A:I, 9, FALSE), "")</f>
        <v>0</v>
      </c>
    </row>
    <row r="515" spans="1:27" x14ac:dyDescent="0.25">
      <c r="A515" t="s">
        <v>1505</v>
      </c>
      <c r="B515" t="s">
        <v>1377</v>
      </c>
      <c r="C515" t="s">
        <v>1731</v>
      </c>
      <c r="E515" t="s">
        <v>735</v>
      </c>
      <c r="F515">
        <v>4</v>
      </c>
      <c r="J515" t="s">
        <v>1806</v>
      </c>
      <c r="M515" t="s">
        <v>1840</v>
      </c>
      <c r="O515" t="s">
        <v>1858</v>
      </c>
      <c r="T515" t="s">
        <v>30</v>
      </c>
      <c r="AA515">
        <f>IFERROR(VLOOKUP(B515, Prices!A:I, 9, FALSE), "")</f>
        <v>0</v>
      </c>
    </row>
    <row r="516" spans="1:27" x14ac:dyDescent="0.25">
      <c r="A516" t="s">
        <v>1505</v>
      </c>
      <c r="B516" t="s">
        <v>1394</v>
      </c>
      <c r="C516" t="s">
        <v>1732</v>
      </c>
      <c r="E516" t="s">
        <v>735</v>
      </c>
      <c r="F516">
        <v>2</v>
      </c>
      <c r="J516" t="s">
        <v>1813</v>
      </c>
      <c r="M516" t="s">
        <v>1840</v>
      </c>
      <c r="O516" t="s">
        <v>1842</v>
      </c>
      <c r="T516" t="s">
        <v>30</v>
      </c>
      <c r="AA516">
        <f>IFERROR(VLOOKUP(B516, Prices!A:I, 9, FALSE), "")</f>
        <v>0</v>
      </c>
    </row>
    <row r="517" spans="1:27" x14ac:dyDescent="0.25">
      <c r="A517" t="s">
        <v>1505</v>
      </c>
      <c r="B517" t="s">
        <v>1395</v>
      </c>
      <c r="C517" t="s">
        <v>1733</v>
      </c>
      <c r="E517" t="s">
        <v>735</v>
      </c>
      <c r="F517">
        <v>3</v>
      </c>
      <c r="J517" t="s">
        <v>1815</v>
      </c>
      <c r="M517" t="s">
        <v>1840</v>
      </c>
      <c r="O517" t="s">
        <v>1846</v>
      </c>
      <c r="T517" t="s">
        <v>30</v>
      </c>
      <c r="AA517">
        <f>IFERROR(VLOOKUP(B517, Prices!A:I, 9, FALSE), "")</f>
        <v>0</v>
      </c>
    </row>
    <row r="518" spans="1:27" x14ac:dyDescent="0.25">
      <c r="A518" t="s">
        <v>1505</v>
      </c>
      <c r="B518" t="s">
        <v>1396</v>
      </c>
      <c r="C518" t="s">
        <v>1734</v>
      </c>
      <c r="E518" t="s">
        <v>735</v>
      </c>
      <c r="F518">
        <v>4</v>
      </c>
      <c r="J518" t="s">
        <v>1802</v>
      </c>
      <c r="M518" t="s">
        <v>1840</v>
      </c>
      <c r="O518" t="s">
        <v>1848</v>
      </c>
      <c r="T518" t="s">
        <v>30</v>
      </c>
      <c r="AA518">
        <f>IFERROR(VLOOKUP(B518, Prices!A:I, 9, FALSE), "")</f>
        <v>0</v>
      </c>
    </row>
    <row r="519" spans="1:27" x14ac:dyDescent="0.25">
      <c r="A519" t="s">
        <v>1505</v>
      </c>
      <c r="B519" t="s">
        <v>1397</v>
      </c>
      <c r="C519" t="s">
        <v>1735</v>
      </c>
      <c r="E519" t="s">
        <v>735</v>
      </c>
      <c r="F519">
        <v>2</v>
      </c>
      <c r="J519" t="s">
        <v>1806</v>
      </c>
      <c r="M519" t="s">
        <v>1840</v>
      </c>
      <c r="O519" t="s">
        <v>1857</v>
      </c>
      <c r="T519" t="s">
        <v>30</v>
      </c>
      <c r="AA519">
        <f>IFERROR(VLOOKUP(B519, Prices!A:I, 9, FALSE), "")</f>
        <v>0</v>
      </c>
    </row>
    <row r="520" spans="1:27" x14ac:dyDescent="0.25">
      <c r="A520" t="s">
        <v>1505</v>
      </c>
      <c r="B520" t="s">
        <v>1398</v>
      </c>
      <c r="C520" t="s">
        <v>1736</v>
      </c>
      <c r="E520" t="s">
        <v>735</v>
      </c>
      <c r="F520">
        <v>4</v>
      </c>
      <c r="J520" t="s">
        <v>1800</v>
      </c>
      <c r="M520" t="s">
        <v>1840</v>
      </c>
      <c r="O520" t="s">
        <v>1848</v>
      </c>
      <c r="T520" t="s">
        <v>30</v>
      </c>
      <c r="AA520">
        <f>IFERROR(VLOOKUP(B520, Prices!A:I, 9, FALSE), "")</f>
        <v>0</v>
      </c>
    </row>
    <row r="521" spans="1:27" x14ac:dyDescent="0.25">
      <c r="A521" t="s">
        <v>1505</v>
      </c>
      <c r="B521" t="s">
        <v>1399</v>
      </c>
      <c r="C521" t="s">
        <v>1737</v>
      </c>
      <c r="E521" t="s">
        <v>735</v>
      </c>
      <c r="F521">
        <v>4</v>
      </c>
      <c r="J521" t="s">
        <v>1811</v>
      </c>
      <c r="M521" t="s">
        <v>1840</v>
      </c>
      <c r="O521" t="s">
        <v>1846</v>
      </c>
      <c r="T521" t="s">
        <v>30</v>
      </c>
      <c r="AA521">
        <f>IFERROR(VLOOKUP(B521, Prices!A:I, 9, FALSE), "")</f>
        <v>0</v>
      </c>
    </row>
    <row r="522" spans="1:27" x14ac:dyDescent="0.25">
      <c r="A522" t="s">
        <v>1505</v>
      </c>
      <c r="B522" t="s">
        <v>1400</v>
      </c>
      <c r="C522" t="s">
        <v>1738</v>
      </c>
      <c r="E522" t="s">
        <v>735</v>
      </c>
      <c r="F522">
        <v>4</v>
      </c>
      <c r="J522" t="s">
        <v>1815</v>
      </c>
      <c r="M522" t="s">
        <v>1840</v>
      </c>
      <c r="O522" t="s">
        <v>1846</v>
      </c>
      <c r="T522" t="s">
        <v>30</v>
      </c>
      <c r="AA522">
        <f>IFERROR(VLOOKUP(B522, Prices!A:I, 9, FALSE), "")</f>
        <v>0</v>
      </c>
    </row>
    <row r="523" spans="1:27" x14ac:dyDescent="0.25">
      <c r="A523" t="s">
        <v>1505</v>
      </c>
      <c r="B523" t="s">
        <v>1401</v>
      </c>
      <c r="C523" t="s">
        <v>1739</v>
      </c>
      <c r="E523" t="s">
        <v>735</v>
      </c>
      <c r="F523">
        <v>3</v>
      </c>
      <c r="J523" t="s">
        <v>1815</v>
      </c>
      <c r="M523" t="s">
        <v>1840</v>
      </c>
      <c r="O523" t="s">
        <v>1846</v>
      </c>
      <c r="T523" t="s">
        <v>30</v>
      </c>
      <c r="AA523">
        <f>IFERROR(VLOOKUP(B523, Prices!A:I, 9, FALSE), "")</f>
        <v>0</v>
      </c>
    </row>
    <row r="524" spans="1:27" x14ac:dyDescent="0.25">
      <c r="A524" t="s">
        <v>1505</v>
      </c>
      <c r="B524" t="s">
        <v>1402</v>
      </c>
      <c r="C524" t="s">
        <v>1740</v>
      </c>
      <c r="E524" t="s">
        <v>735</v>
      </c>
      <c r="F524">
        <v>1</v>
      </c>
      <c r="J524" t="s">
        <v>1822</v>
      </c>
      <c r="M524" t="s">
        <v>1840</v>
      </c>
      <c r="O524" t="s">
        <v>1855</v>
      </c>
      <c r="T524" t="s">
        <v>30</v>
      </c>
      <c r="AA524">
        <f>IFERROR(VLOOKUP(B524, Prices!A:I, 9, FALSE), "")</f>
        <v>0</v>
      </c>
    </row>
    <row r="525" spans="1:27" x14ac:dyDescent="0.25">
      <c r="A525" t="s">
        <v>1505</v>
      </c>
      <c r="B525" t="s">
        <v>1405</v>
      </c>
      <c r="C525" t="s">
        <v>1741</v>
      </c>
      <c r="E525" t="s">
        <v>940</v>
      </c>
      <c r="F525">
        <v>4</v>
      </c>
      <c r="J525" t="s">
        <v>1822</v>
      </c>
      <c r="M525" t="s">
        <v>1840</v>
      </c>
      <c r="O525" t="s">
        <v>1852</v>
      </c>
      <c r="T525" t="s">
        <v>30</v>
      </c>
      <c r="AA525">
        <f>IFERROR(VLOOKUP(B525, Prices!A:I, 9, FALSE), "")</f>
        <v>0</v>
      </c>
    </row>
    <row r="526" spans="1:27" x14ac:dyDescent="0.25">
      <c r="A526" t="s">
        <v>1505</v>
      </c>
      <c r="B526" t="s">
        <v>1406</v>
      </c>
      <c r="C526" t="s">
        <v>1742</v>
      </c>
      <c r="E526" t="s">
        <v>940</v>
      </c>
      <c r="F526">
        <v>3</v>
      </c>
      <c r="J526" t="s">
        <v>1827</v>
      </c>
      <c r="M526" t="s">
        <v>1840</v>
      </c>
      <c r="O526" t="s">
        <v>1842</v>
      </c>
      <c r="T526" t="s">
        <v>1328</v>
      </c>
      <c r="AA526">
        <f>IFERROR(VLOOKUP(B526, Prices!A:I, 9, FALSE), "")</f>
        <v>0</v>
      </c>
    </row>
    <row r="527" spans="1:27" x14ac:dyDescent="0.25">
      <c r="A527" t="s">
        <v>1505</v>
      </c>
      <c r="B527" t="s">
        <v>1407</v>
      </c>
      <c r="C527" t="s">
        <v>1743</v>
      </c>
      <c r="E527" t="s">
        <v>940</v>
      </c>
      <c r="F527">
        <v>2</v>
      </c>
      <c r="J527" t="s">
        <v>1823</v>
      </c>
      <c r="M527" t="s">
        <v>1840</v>
      </c>
      <c r="O527" t="s">
        <v>1842</v>
      </c>
      <c r="T527" t="s">
        <v>941</v>
      </c>
      <c r="AA527">
        <f>IFERROR(VLOOKUP(B527, Prices!A:I, 9, FALSE), "")</f>
        <v>0</v>
      </c>
    </row>
    <row r="528" spans="1:27" x14ac:dyDescent="0.25">
      <c r="A528" t="s">
        <v>1505</v>
      </c>
      <c r="B528" t="s">
        <v>1415</v>
      </c>
      <c r="C528" t="s">
        <v>1744</v>
      </c>
      <c r="E528" t="s">
        <v>635</v>
      </c>
      <c r="F528">
        <v>8</v>
      </c>
      <c r="J528" t="s">
        <v>1812</v>
      </c>
      <c r="M528" t="s">
        <v>1840</v>
      </c>
      <c r="O528" t="s">
        <v>1846</v>
      </c>
      <c r="T528" t="s">
        <v>30</v>
      </c>
      <c r="AA528">
        <f>IFERROR(VLOOKUP(B528, Prices!A:I, 9, FALSE), "")</f>
        <v>0</v>
      </c>
    </row>
    <row r="529" spans="1:27" x14ac:dyDescent="0.25">
      <c r="A529" t="s">
        <v>1505</v>
      </c>
      <c r="B529" t="s">
        <v>1418</v>
      </c>
      <c r="C529" t="s">
        <v>1745</v>
      </c>
      <c r="E529" t="s">
        <v>735</v>
      </c>
      <c r="F529">
        <v>2</v>
      </c>
      <c r="J529" t="s">
        <v>1819</v>
      </c>
      <c r="M529" t="s">
        <v>1840</v>
      </c>
      <c r="O529" t="s">
        <v>1855</v>
      </c>
      <c r="T529" t="s">
        <v>30</v>
      </c>
      <c r="AA529">
        <f>IFERROR(VLOOKUP(B529, Prices!A:I, 9, FALSE), "")</f>
        <v>0</v>
      </c>
    </row>
    <row r="530" spans="1:27" x14ac:dyDescent="0.25">
      <c r="A530" t="s">
        <v>1505</v>
      </c>
      <c r="B530" t="s">
        <v>1419</v>
      </c>
      <c r="C530" t="s">
        <v>1746</v>
      </c>
      <c r="E530" t="s">
        <v>635</v>
      </c>
      <c r="F530">
        <v>4</v>
      </c>
      <c r="J530" t="s">
        <v>1819</v>
      </c>
      <c r="M530" t="s">
        <v>1802</v>
      </c>
      <c r="O530" t="s">
        <v>1855</v>
      </c>
      <c r="T530" t="s">
        <v>1420</v>
      </c>
      <c r="AA530">
        <f>IFERROR(VLOOKUP(B530, Prices!A:I, 9, FALSE), "")</f>
        <v>0</v>
      </c>
    </row>
    <row r="531" spans="1:27" x14ac:dyDescent="0.25">
      <c r="A531" t="s">
        <v>1505</v>
      </c>
      <c r="B531" t="s">
        <v>1421</v>
      </c>
      <c r="C531" t="s">
        <v>1747</v>
      </c>
      <c r="E531" t="s">
        <v>940</v>
      </c>
      <c r="F531">
        <v>2</v>
      </c>
      <c r="J531" t="s">
        <v>1808</v>
      </c>
      <c r="M531" t="s">
        <v>1840</v>
      </c>
      <c r="O531" t="s">
        <v>1842</v>
      </c>
      <c r="T531" t="s">
        <v>30</v>
      </c>
      <c r="AA531">
        <f>IFERROR(VLOOKUP(B531, Prices!A:I, 9, FALSE), "")</f>
        <v>0</v>
      </c>
    </row>
    <row r="532" spans="1:27" x14ac:dyDescent="0.25">
      <c r="A532" t="s">
        <v>1505</v>
      </c>
      <c r="B532" t="s">
        <v>1422</v>
      </c>
      <c r="C532" t="s">
        <v>1748</v>
      </c>
      <c r="E532" t="s">
        <v>816</v>
      </c>
      <c r="F532">
        <v>4</v>
      </c>
      <c r="J532" t="s">
        <v>1812</v>
      </c>
      <c r="M532" t="s">
        <v>1840</v>
      </c>
      <c r="O532" t="s">
        <v>1848</v>
      </c>
      <c r="T532" t="s">
        <v>30</v>
      </c>
      <c r="AA532">
        <f>IFERROR(VLOOKUP(B532, Prices!A:I, 9, FALSE), "")</f>
        <v>0</v>
      </c>
    </row>
    <row r="533" spans="1:27" x14ac:dyDescent="0.25">
      <c r="A533" t="s">
        <v>1505</v>
      </c>
      <c r="B533" t="s">
        <v>1423</v>
      </c>
      <c r="C533" t="s">
        <v>1749</v>
      </c>
      <c r="E533" t="s">
        <v>816</v>
      </c>
      <c r="F533">
        <v>8</v>
      </c>
      <c r="J533" t="s">
        <v>1813</v>
      </c>
      <c r="M533" t="s">
        <v>1810</v>
      </c>
      <c r="O533" t="s">
        <v>1846</v>
      </c>
      <c r="T533" t="s">
        <v>30</v>
      </c>
      <c r="AA533">
        <f>IFERROR(VLOOKUP(B533, Prices!A:I, 9, FALSE), "")</f>
        <v>0</v>
      </c>
    </row>
    <row r="534" spans="1:27" x14ac:dyDescent="0.25">
      <c r="A534" t="s">
        <v>1505</v>
      </c>
      <c r="B534" t="s">
        <v>1424</v>
      </c>
      <c r="C534" t="s">
        <v>1750</v>
      </c>
      <c r="E534" t="s">
        <v>940</v>
      </c>
      <c r="F534">
        <v>2</v>
      </c>
      <c r="J534" t="s">
        <v>1815</v>
      </c>
      <c r="M534" t="s">
        <v>1840</v>
      </c>
      <c r="O534" t="s">
        <v>1842</v>
      </c>
      <c r="T534" t="s">
        <v>30</v>
      </c>
      <c r="AA534">
        <f>IFERROR(VLOOKUP(B534, Prices!A:I, 9, FALSE), "")</f>
        <v>0</v>
      </c>
    </row>
    <row r="535" spans="1:27" x14ac:dyDescent="0.25">
      <c r="A535" t="s">
        <v>1505</v>
      </c>
      <c r="B535" t="s">
        <v>1425</v>
      </c>
      <c r="C535" t="s">
        <v>1751</v>
      </c>
      <c r="E535" t="s">
        <v>940</v>
      </c>
      <c r="F535">
        <v>4</v>
      </c>
      <c r="J535" t="s">
        <v>1811</v>
      </c>
      <c r="M535" t="s">
        <v>1840</v>
      </c>
      <c r="O535" t="s">
        <v>1852</v>
      </c>
      <c r="T535" t="s">
        <v>30</v>
      </c>
      <c r="AA535">
        <f>IFERROR(VLOOKUP(B535, Prices!A:I, 9, FALSE), "")</f>
        <v>0</v>
      </c>
    </row>
    <row r="536" spans="1:27" x14ac:dyDescent="0.25">
      <c r="A536" t="s">
        <v>1505</v>
      </c>
      <c r="B536" t="s">
        <v>1426</v>
      </c>
      <c r="C536" t="s">
        <v>1752</v>
      </c>
      <c r="E536" t="s">
        <v>635</v>
      </c>
      <c r="F536">
        <v>2</v>
      </c>
      <c r="J536" t="s">
        <v>1798</v>
      </c>
      <c r="M536" t="s">
        <v>1840</v>
      </c>
      <c r="O536" t="s">
        <v>1842</v>
      </c>
      <c r="T536" t="s">
        <v>30</v>
      </c>
      <c r="AA536">
        <f>IFERROR(VLOOKUP(B536, Prices!A:I, 9, FALSE), "")</f>
        <v>0</v>
      </c>
    </row>
    <row r="537" spans="1:27" x14ac:dyDescent="0.25">
      <c r="A537" t="s">
        <v>1505</v>
      </c>
      <c r="B537" t="s">
        <v>1428</v>
      </c>
      <c r="C537" t="s">
        <v>1753</v>
      </c>
      <c r="E537" t="s">
        <v>836</v>
      </c>
      <c r="F537">
        <v>4</v>
      </c>
      <c r="J537" t="s">
        <v>1824</v>
      </c>
      <c r="M537" t="s">
        <v>1840</v>
      </c>
      <c r="O537" t="s">
        <v>1851</v>
      </c>
      <c r="T537" t="s">
        <v>30</v>
      </c>
      <c r="AA537">
        <f>IFERROR(VLOOKUP(B537, Prices!A:I, 9, FALSE), "")</f>
        <v>0</v>
      </c>
    </row>
    <row r="538" spans="1:27" x14ac:dyDescent="0.25">
      <c r="A538" t="s">
        <v>1505</v>
      </c>
      <c r="B538" t="s">
        <v>1429</v>
      </c>
      <c r="C538" t="s">
        <v>1754</v>
      </c>
      <c r="E538" t="s">
        <v>635</v>
      </c>
      <c r="F538">
        <v>2</v>
      </c>
      <c r="J538" t="s">
        <v>1805</v>
      </c>
      <c r="M538" t="s">
        <v>1809</v>
      </c>
      <c r="O538" t="s">
        <v>1842</v>
      </c>
      <c r="T538" t="s">
        <v>1075</v>
      </c>
      <c r="AA538">
        <f>IFERROR(VLOOKUP(B538, Prices!A:I, 9, FALSE), "")</f>
        <v>0</v>
      </c>
    </row>
    <row r="539" spans="1:27" x14ac:dyDescent="0.25">
      <c r="A539" t="s">
        <v>1505</v>
      </c>
      <c r="B539" t="s">
        <v>1430</v>
      </c>
      <c r="C539" t="s">
        <v>1755</v>
      </c>
      <c r="E539" t="s">
        <v>822</v>
      </c>
      <c r="F539">
        <v>2</v>
      </c>
      <c r="J539" t="s">
        <v>1802</v>
      </c>
      <c r="M539" t="s">
        <v>1799</v>
      </c>
      <c r="O539" t="s">
        <v>1842</v>
      </c>
      <c r="T539" t="s">
        <v>30</v>
      </c>
      <c r="AA539">
        <f>IFERROR(VLOOKUP(B539, Prices!A:I, 9, FALSE), "")</f>
        <v>0</v>
      </c>
    </row>
    <row r="540" spans="1:27" x14ac:dyDescent="0.25">
      <c r="A540" t="s">
        <v>1505</v>
      </c>
      <c r="B540" t="s">
        <v>1431</v>
      </c>
      <c r="C540" t="s">
        <v>1756</v>
      </c>
      <c r="E540" t="s">
        <v>735</v>
      </c>
      <c r="F540">
        <v>2</v>
      </c>
      <c r="J540" t="s">
        <v>1806</v>
      </c>
      <c r="M540" t="s">
        <v>1840</v>
      </c>
      <c r="O540" t="s">
        <v>1857</v>
      </c>
      <c r="T540" t="s">
        <v>30</v>
      </c>
      <c r="AA540">
        <f>IFERROR(VLOOKUP(B540, Prices!A:I, 9, FALSE), "")</f>
        <v>0</v>
      </c>
    </row>
    <row r="541" spans="1:27" x14ac:dyDescent="0.25">
      <c r="A541" t="s">
        <v>1505</v>
      </c>
      <c r="B541" t="s">
        <v>1434</v>
      </c>
      <c r="C541" t="s">
        <v>1757</v>
      </c>
      <c r="E541" t="s">
        <v>635</v>
      </c>
      <c r="F541">
        <v>8</v>
      </c>
      <c r="J541" t="s">
        <v>1813</v>
      </c>
      <c r="M541" t="s">
        <v>1805</v>
      </c>
      <c r="O541" t="s">
        <v>1854</v>
      </c>
      <c r="T541" t="s">
        <v>30</v>
      </c>
      <c r="AA541">
        <f>IFERROR(VLOOKUP(B541, Prices!A:I, 9, FALSE), "")</f>
        <v>0</v>
      </c>
    </row>
    <row r="542" spans="1:27" x14ac:dyDescent="0.25">
      <c r="A542" t="s">
        <v>1505</v>
      </c>
      <c r="B542" t="s">
        <v>1435</v>
      </c>
      <c r="C542" t="s">
        <v>1758</v>
      </c>
      <c r="E542" t="s">
        <v>822</v>
      </c>
      <c r="F542">
        <v>4</v>
      </c>
      <c r="J542" t="s">
        <v>1800</v>
      </c>
      <c r="M542" t="s">
        <v>1809</v>
      </c>
      <c r="O542" t="s">
        <v>1842</v>
      </c>
      <c r="T542" t="s">
        <v>711</v>
      </c>
      <c r="AA542">
        <f>IFERROR(VLOOKUP(B542, Prices!A:I, 9, FALSE), "")</f>
        <v>0</v>
      </c>
    </row>
    <row r="543" spans="1:27" x14ac:dyDescent="0.25">
      <c r="A543" t="s">
        <v>1505</v>
      </c>
      <c r="B543" t="s">
        <v>1440</v>
      </c>
      <c r="C543" t="s">
        <v>1759</v>
      </c>
      <c r="E543" t="s">
        <v>710</v>
      </c>
      <c r="F543">
        <v>2</v>
      </c>
      <c r="J543" t="s">
        <v>1805</v>
      </c>
      <c r="M543" t="s">
        <v>1809</v>
      </c>
      <c r="O543" t="s">
        <v>1842</v>
      </c>
      <c r="T543" t="s">
        <v>1020</v>
      </c>
      <c r="AA543">
        <f>IFERROR(VLOOKUP(B543, Prices!A:I, 9, FALSE), "")</f>
        <v>0</v>
      </c>
    </row>
    <row r="544" spans="1:27" x14ac:dyDescent="0.25">
      <c r="A544" t="s">
        <v>1505</v>
      </c>
      <c r="B544" t="s">
        <v>1447</v>
      </c>
      <c r="C544" t="s">
        <v>1760</v>
      </c>
      <c r="E544" t="s">
        <v>735</v>
      </c>
      <c r="F544">
        <v>2</v>
      </c>
      <c r="J544" t="s">
        <v>1815</v>
      </c>
      <c r="M544" t="s">
        <v>1840</v>
      </c>
      <c r="O544" t="s">
        <v>1842</v>
      </c>
      <c r="T544" t="s">
        <v>30</v>
      </c>
      <c r="AA544">
        <f>IFERROR(VLOOKUP(B544, Prices!A:I, 9, FALSE), "")</f>
        <v>0</v>
      </c>
    </row>
    <row r="545" spans="1:27" x14ac:dyDescent="0.25">
      <c r="A545" t="s">
        <v>1505</v>
      </c>
      <c r="B545" t="s">
        <v>1448</v>
      </c>
      <c r="C545" t="s">
        <v>1761</v>
      </c>
      <c r="E545" t="s">
        <v>735</v>
      </c>
      <c r="F545">
        <v>3</v>
      </c>
      <c r="J545" t="s">
        <v>1811</v>
      </c>
      <c r="M545" t="s">
        <v>1840</v>
      </c>
      <c r="O545" t="s">
        <v>1846</v>
      </c>
      <c r="T545" t="s">
        <v>30</v>
      </c>
      <c r="AA545">
        <f>IFERROR(VLOOKUP(B545, Prices!A:I, 9, FALSE), "")</f>
        <v>0</v>
      </c>
    </row>
    <row r="546" spans="1:27" x14ac:dyDescent="0.25">
      <c r="A546" t="s">
        <v>1505</v>
      </c>
      <c r="B546" t="s">
        <v>1449</v>
      </c>
      <c r="C546" t="s">
        <v>1762</v>
      </c>
      <c r="E546" t="s">
        <v>735</v>
      </c>
      <c r="F546">
        <v>3</v>
      </c>
      <c r="J546" t="s">
        <v>1822</v>
      </c>
      <c r="M546" t="s">
        <v>1840</v>
      </c>
      <c r="O546" t="s">
        <v>1846</v>
      </c>
      <c r="T546" t="s">
        <v>30</v>
      </c>
      <c r="AA546">
        <f>IFERROR(VLOOKUP(B546, Prices!A:I, 9, FALSE), "")</f>
        <v>0</v>
      </c>
    </row>
    <row r="547" spans="1:27" x14ac:dyDescent="0.25">
      <c r="A547" t="s">
        <v>1505</v>
      </c>
      <c r="B547" t="s">
        <v>1450</v>
      </c>
      <c r="C547" t="s">
        <v>1763</v>
      </c>
      <c r="E547" t="s">
        <v>735</v>
      </c>
      <c r="F547">
        <v>4</v>
      </c>
      <c r="J547" t="s">
        <v>1819</v>
      </c>
      <c r="M547" t="s">
        <v>1840</v>
      </c>
      <c r="O547" t="s">
        <v>1846</v>
      </c>
      <c r="T547" t="s">
        <v>30</v>
      </c>
      <c r="AA547">
        <f>IFERROR(VLOOKUP(B547, Prices!A:I, 9, FALSE), "")</f>
        <v>0</v>
      </c>
    </row>
    <row r="548" spans="1:27" x14ac:dyDescent="0.25">
      <c r="A548" t="s">
        <v>1505</v>
      </c>
      <c r="B548" t="s">
        <v>1451</v>
      </c>
      <c r="C548" t="s">
        <v>1764</v>
      </c>
      <c r="E548" t="s">
        <v>735</v>
      </c>
      <c r="F548">
        <v>2</v>
      </c>
      <c r="J548" t="s">
        <v>1808</v>
      </c>
      <c r="M548" t="s">
        <v>1840</v>
      </c>
      <c r="O548" t="s">
        <v>1855</v>
      </c>
      <c r="T548" t="s">
        <v>30</v>
      </c>
      <c r="AA548">
        <f>IFERROR(VLOOKUP(B548, Prices!A:I, 9, FALSE), "")</f>
        <v>0</v>
      </c>
    </row>
    <row r="549" spans="1:27" x14ac:dyDescent="0.25">
      <c r="A549" t="s">
        <v>1505</v>
      </c>
      <c r="B549" t="s">
        <v>1452</v>
      </c>
      <c r="C549" t="s">
        <v>1765</v>
      </c>
      <c r="E549" t="s">
        <v>735</v>
      </c>
      <c r="F549">
        <v>2</v>
      </c>
      <c r="J549" t="s">
        <v>1816</v>
      </c>
      <c r="M549" t="s">
        <v>1840</v>
      </c>
      <c r="O549" t="s">
        <v>1851</v>
      </c>
      <c r="T549" t="s">
        <v>30</v>
      </c>
      <c r="AA549">
        <f>IFERROR(VLOOKUP(B549, Prices!A:I, 9, FALSE), "")</f>
        <v>0</v>
      </c>
    </row>
    <row r="550" spans="1:27" x14ac:dyDescent="0.25">
      <c r="A550" t="s">
        <v>1505</v>
      </c>
      <c r="B550" t="s">
        <v>1453</v>
      </c>
      <c r="C550" t="s">
        <v>1766</v>
      </c>
      <c r="E550" t="s">
        <v>735</v>
      </c>
      <c r="F550">
        <v>3</v>
      </c>
      <c r="J550" t="s">
        <v>1828</v>
      </c>
      <c r="M550" t="s">
        <v>1840</v>
      </c>
      <c r="O550" t="s">
        <v>1855</v>
      </c>
      <c r="T550" t="s">
        <v>30</v>
      </c>
      <c r="AA550">
        <f>IFERROR(VLOOKUP(B550, Prices!A:I, 9, FALSE), "")</f>
        <v>0</v>
      </c>
    </row>
    <row r="551" spans="1:27" x14ac:dyDescent="0.25">
      <c r="A551" t="s">
        <v>1505</v>
      </c>
      <c r="B551" t="s">
        <v>1454</v>
      </c>
      <c r="C551" t="s">
        <v>1767</v>
      </c>
      <c r="E551" t="s">
        <v>735</v>
      </c>
      <c r="F551">
        <v>3</v>
      </c>
      <c r="J551" t="s">
        <v>1819</v>
      </c>
      <c r="M551" t="s">
        <v>1840</v>
      </c>
      <c r="O551" t="s">
        <v>1855</v>
      </c>
      <c r="T551" t="s">
        <v>30</v>
      </c>
      <c r="AA551">
        <f>IFERROR(VLOOKUP(B551, Prices!A:I, 9, FALSE), "")</f>
        <v>0</v>
      </c>
    </row>
    <row r="552" spans="1:27" x14ac:dyDescent="0.25">
      <c r="A552" t="s">
        <v>1505</v>
      </c>
      <c r="B552" t="s">
        <v>1455</v>
      </c>
      <c r="C552" t="s">
        <v>1768</v>
      </c>
      <c r="E552" t="s">
        <v>735</v>
      </c>
      <c r="F552">
        <v>4</v>
      </c>
      <c r="J552" t="s">
        <v>1828</v>
      </c>
      <c r="M552" t="s">
        <v>1840</v>
      </c>
      <c r="O552" t="s">
        <v>1855</v>
      </c>
      <c r="T552" t="s">
        <v>30</v>
      </c>
      <c r="AA552">
        <f>IFERROR(VLOOKUP(B552, Prices!A:I, 9, FALSE), "")</f>
        <v>0</v>
      </c>
    </row>
    <row r="553" spans="1:27" x14ac:dyDescent="0.25">
      <c r="A553" t="s">
        <v>1505</v>
      </c>
      <c r="B553" t="s">
        <v>1456</v>
      </c>
      <c r="C553" t="s">
        <v>1769</v>
      </c>
      <c r="E553" t="s">
        <v>735</v>
      </c>
      <c r="F553">
        <v>4</v>
      </c>
      <c r="J553" t="s">
        <v>1820</v>
      </c>
      <c r="M553" t="s">
        <v>1840</v>
      </c>
      <c r="O553" t="s">
        <v>1855</v>
      </c>
      <c r="T553" t="s">
        <v>30</v>
      </c>
      <c r="AA553">
        <f>IFERROR(VLOOKUP(B553, Prices!A:I, 9, FALSE), "")</f>
        <v>0</v>
      </c>
    </row>
    <row r="554" spans="1:27" x14ac:dyDescent="0.25">
      <c r="A554" t="s">
        <v>1505</v>
      </c>
      <c r="B554" t="s">
        <v>1457</v>
      </c>
      <c r="C554" t="s">
        <v>1770</v>
      </c>
      <c r="E554" t="s">
        <v>735</v>
      </c>
      <c r="F554">
        <v>3</v>
      </c>
      <c r="J554" t="s">
        <v>1819</v>
      </c>
      <c r="M554" t="s">
        <v>1840</v>
      </c>
      <c r="O554" t="s">
        <v>1842</v>
      </c>
      <c r="T554" t="s">
        <v>30</v>
      </c>
      <c r="AA554">
        <f>IFERROR(VLOOKUP(B554, Prices!A:I, 9, FALSE), "")</f>
        <v>0</v>
      </c>
    </row>
    <row r="555" spans="1:27" x14ac:dyDescent="0.25">
      <c r="A555" t="s">
        <v>1505</v>
      </c>
      <c r="B555" t="s">
        <v>1458</v>
      </c>
      <c r="C555" t="s">
        <v>1771</v>
      </c>
      <c r="E555" t="s">
        <v>735</v>
      </c>
      <c r="F555">
        <v>3</v>
      </c>
      <c r="J555" t="s">
        <v>1811</v>
      </c>
      <c r="M555" t="s">
        <v>1840</v>
      </c>
      <c r="O555" t="s">
        <v>1846</v>
      </c>
      <c r="T555" t="s">
        <v>30</v>
      </c>
      <c r="AA555">
        <f>IFERROR(VLOOKUP(B555, Prices!A:I, 9, FALSE), "")</f>
        <v>0</v>
      </c>
    </row>
    <row r="556" spans="1:27" x14ac:dyDescent="0.25">
      <c r="A556" t="s">
        <v>1505</v>
      </c>
      <c r="B556" t="s">
        <v>1459</v>
      </c>
      <c r="C556" t="s">
        <v>1772</v>
      </c>
      <c r="E556" t="s">
        <v>735</v>
      </c>
      <c r="F556">
        <v>4</v>
      </c>
      <c r="J556" t="s">
        <v>1819</v>
      </c>
      <c r="M556" t="s">
        <v>1840</v>
      </c>
      <c r="O556" t="s">
        <v>1842</v>
      </c>
      <c r="T556" t="s">
        <v>30</v>
      </c>
      <c r="AA556">
        <f>IFERROR(VLOOKUP(B556, Prices!A:I, 9, FALSE), "")</f>
        <v>0</v>
      </c>
    </row>
    <row r="557" spans="1:27" x14ac:dyDescent="0.25">
      <c r="A557" t="s">
        <v>1505</v>
      </c>
      <c r="B557" t="s">
        <v>1460</v>
      </c>
      <c r="C557" t="s">
        <v>1773</v>
      </c>
      <c r="E557" t="s">
        <v>735</v>
      </c>
      <c r="F557">
        <v>4</v>
      </c>
      <c r="J557" t="s">
        <v>1822</v>
      </c>
      <c r="M557" t="s">
        <v>1840</v>
      </c>
      <c r="O557" t="s">
        <v>1842</v>
      </c>
      <c r="T557" t="s">
        <v>30</v>
      </c>
      <c r="AA557">
        <f>IFERROR(VLOOKUP(B557, Prices!A:I, 9, FALSE), "")</f>
        <v>0</v>
      </c>
    </row>
    <row r="558" spans="1:27" x14ac:dyDescent="0.25">
      <c r="A558" t="s">
        <v>1505</v>
      </c>
      <c r="B558" t="s">
        <v>1461</v>
      </c>
      <c r="C558" t="s">
        <v>1774</v>
      </c>
      <c r="E558" t="s">
        <v>940</v>
      </c>
      <c r="F558">
        <v>2</v>
      </c>
      <c r="J558" t="s">
        <v>1820</v>
      </c>
      <c r="M558" t="s">
        <v>1840</v>
      </c>
      <c r="O558" t="s">
        <v>1842</v>
      </c>
      <c r="T558" t="s">
        <v>1462</v>
      </c>
      <c r="AA558">
        <f>IFERROR(VLOOKUP(B558, Prices!A:I, 9, FALSE), "")</f>
        <v>0</v>
      </c>
    </row>
    <row r="559" spans="1:27" x14ac:dyDescent="0.25">
      <c r="A559" t="s">
        <v>1505</v>
      </c>
      <c r="B559" t="s">
        <v>1463</v>
      </c>
      <c r="C559" t="s">
        <v>1775</v>
      </c>
      <c r="E559" t="s">
        <v>635</v>
      </c>
      <c r="F559">
        <v>8</v>
      </c>
      <c r="J559" t="s">
        <v>1812</v>
      </c>
      <c r="M559" t="s">
        <v>1801</v>
      </c>
      <c r="O559" t="s">
        <v>1846</v>
      </c>
      <c r="T559" t="s">
        <v>30</v>
      </c>
      <c r="AA559">
        <f>IFERROR(VLOOKUP(B559, Prices!A:I, 9, FALSE), "")</f>
        <v>0</v>
      </c>
    </row>
    <row r="560" spans="1:27" x14ac:dyDescent="0.25">
      <c r="A560" t="s">
        <v>1505</v>
      </c>
      <c r="B560" t="s">
        <v>1464</v>
      </c>
      <c r="C560" t="s">
        <v>1776</v>
      </c>
      <c r="E560" t="s">
        <v>822</v>
      </c>
      <c r="F560">
        <v>2</v>
      </c>
      <c r="J560" t="s">
        <v>1802</v>
      </c>
      <c r="M560" t="s">
        <v>1799</v>
      </c>
      <c r="O560" t="s">
        <v>1842</v>
      </c>
      <c r="T560" t="s">
        <v>1020</v>
      </c>
      <c r="AA560">
        <f>IFERROR(VLOOKUP(B560, Prices!A:I, 9, FALSE), "")</f>
        <v>0</v>
      </c>
    </row>
    <row r="561" spans="1:27" x14ac:dyDescent="0.25">
      <c r="A561" t="s">
        <v>1505</v>
      </c>
      <c r="B561" t="s">
        <v>1465</v>
      </c>
      <c r="C561" t="s">
        <v>1777</v>
      </c>
      <c r="E561" t="s">
        <v>635</v>
      </c>
      <c r="F561">
        <v>2</v>
      </c>
      <c r="J561" t="s">
        <v>1802</v>
      </c>
      <c r="M561" t="s">
        <v>1799</v>
      </c>
      <c r="O561" t="s">
        <v>1842</v>
      </c>
      <c r="T561" t="s">
        <v>30</v>
      </c>
      <c r="AA561">
        <f>IFERROR(VLOOKUP(B561, Prices!A:I, 9, FALSE), "")</f>
        <v>0</v>
      </c>
    </row>
    <row r="562" spans="1:27" x14ac:dyDescent="0.25">
      <c r="A562" t="s">
        <v>1505</v>
      </c>
      <c r="B562" t="s">
        <v>1466</v>
      </c>
      <c r="C562" t="s">
        <v>1778</v>
      </c>
      <c r="E562" t="s">
        <v>735</v>
      </c>
      <c r="F562">
        <v>4</v>
      </c>
      <c r="J562" t="s">
        <v>1812</v>
      </c>
      <c r="M562" t="s">
        <v>1840</v>
      </c>
      <c r="O562" t="s">
        <v>1846</v>
      </c>
      <c r="T562" t="s">
        <v>30</v>
      </c>
      <c r="AA562">
        <f>IFERROR(VLOOKUP(B562, Prices!A:I, 9, FALSE), "")</f>
        <v>0</v>
      </c>
    </row>
    <row r="563" spans="1:27" x14ac:dyDescent="0.25">
      <c r="A563" t="s">
        <v>1505</v>
      </c>
      <c r="B563" t="s">
        <v>1467</v>
      </c>
      <c r="C563" t="s">
        <v>1779</v>
      </c>
      <c r="E563" t="s">
        <v>735</v>
      </c>
      <c r="F563">
        <v>6</v>
      </c>
      <c r="J563" t="s">
        <v>1823</v>
      </c>
      <c r="M563" t="s">
        <v>1840</v>
      </c>
      <c r="O563" t="s">
        <v>1846</v>
      </c>
      <c r="T563" t="s">
        <v>30</v>
      </c>
      <c r="AA563">
        <f>IFERROR(VLOOKUP(B563, Prices!A:I, 9, FALSE), "")</f>
        <v>0</v>
      </c>
    </row>
    <row r="564" spans="1:27" x14ac:dyDescent="0.25">
      <c r="A564" t="s">
        <v>1505</v>
      </c>
      <c r="B564" t="s">
        <v>1469</v>
      </c>
      <c r="C564" t="s">
        <v>1780</v>
      </c>
      <c r="E564" t="s">
        <v>635</v>
      </c>
      <c r="F564">
        <v>8</v>
      </c>
      <c r="J564" t="s">
        <v>1806</v>
      </c>
      <c r="M564" t="s">
        <v>1801</v>
      </c>
      <c r="O564" t="s">
        <v>1846</v>
      </c>
      <c r="T564" t="s">
        <v>30</v>
      </c>
      <c r="AA564">
        <f>IFERROR(VLOOKUP(B564, Prices!A:I, 9, FALSE), "")</f>
        <v>0</v>
      </c>
    </row>
    <row r="565" spans="1:27" x14ac:dyDescent="0.25">
      <c r="A565" t="s">
        <v>1505</v>
      </c>
      <c r="B565" t="s">
        <v>1483</v>
      </c>
      <c r="C565" t="s">
        <v>1781</v>
      </c>
      <c r="E565" t="s">
        <v>735</v>
      </c>
      <c r="F565">
        <v>3</v>
      </c>
      <c r="J565" t="s">
        <v>1812</v>
      </c>
      <c r="M565" t="s">
        <v>1840</v>
      </c>
      <c r="O565" t="s">
        <v>1846</v>
      </c>
      <c r="T565" t="s">
        <v>30</v>
      </c>
      <c r="AA565">
        <f>IFERROR(VLOOKUP(B565, Prices!A:I, 9, FALSE), "")</f>
        <v>0</v>
      </c>
    </row>
    <row r="566" spans="1:27" x14ac:dyDescent="0.25">
      <c r="A566" t="s">
        <v>1505</v>
      </c>
      <c r="B566" t="s">
        <v>1485</v>
      </c>
      <c r="C566" t="s">
        <v>1782</v>
      </c>
      <c r="E566" t="s">
        <v>735</v>
      </c>
      <c r="F566">
        <v>4</v>
      </c>
      <c r="J566" t="s">
        <v>1815</v>
      </c>
      <c r="M566" t="s">
        <v>1840</v>
      </c>
      <c r="O566" t="s">
        <v>1846</v>
      </c>
      <c r="T566" t="s">
        <v>30</v>
      </c>
      <c r="AA566">
        <f>IFERROR(VLOOKUP(B566, Prices!A:I, 9, FALSE), "")</f>
        <v>0</v>
      </c>
    </row>
    <row r="567" spans="1:27" x14ac:dyDescent="0.25">
      <c r="A567" t="s">
        <v>1505</v>
      </c>
      <c r="B567" t="s">
        <v>1486</v>
      </c>
      <c r="C567" t="s">
        <v>1783</v>
      </c>
      <c r="E567" t="s">
        <v>735</v>
      </c>
      <c r="F567">
        <v>4</v>
      </c>
      <c r="J567" t="s">
        <v>1802</v>
      </c>
      <c r="M567" t="s">
        <v>1840</v>
      </c>
      <c r="O567" t="s">
        <v>1848</v>
      </c>
      <c r="T567" t="s">
        <v>30</v>
      </c>
      <c r="AA567">
        <f>IFERROR(VLOOKUP(B567, Prices!A:I, 9, FALSE), "")</f>
        <v>0</v>
      </c>
    </row>
    <row r="568" spans="1:27" x14ac:dyDescent="0.25">
      <c r="A568" t="s">
        <v>1505</v>
      </c>
      <c r="B568" t="s">
        <v>1487</v>
      </c>
      <c r="C568" t="s">
        <v>1784</v>
      </c>
      <c r="E568" t="s">
        <v>940</v>
      </c>
      <c r="F568">
        <v>4</v>
      </c>
      <c r="J568" t="s">
        <v>1822</v>
      </c>
      <c r="M568" t="s">
        <v>1840</v>
      </c>
      <c r="O568" t="s">
        <v>1852</v>
      </c>
      <c r="T568" t="s">
        <v>1328</v>
      </c>
      <c r="AA568">
        <f>IFERROR(VLOOKUP(B568, Prices!A:I, 9, FALSE), "")</f>
        <v>0</v>
      </c>
    </row>
    <row r="569" spans="1:27" x14ac:dyDescent="0.25">
      <c r="A569" t="s">
        <v>1505</v>
      </c>
      <c r="B569" t="s">
        <v>1492</v>
      </c>
      <c r="C569" t="s">
        <v>1785</v>
      </c>
      <c r="E569" t="s">
        <v>635</v>
      </c>
      <c r="F569">
        <v>2</v>
      </c>
      <c r="J569" t="s">
        <v>1809</v>
      </c>
      <c r="M569" t="s">
        <v>1798</v>
      </c>
      <c r="O569" t="s">
        <v>1842</v>
      </c>
      <c r="T569" t="s">
        <v>1493</v>
      </c>
      <c r="AA569">
        <f>IFERROR(VLOOKUP(B569, Prices!A:I, 9, FALSE), "")</f>
        <v>0</v>
      </c>
    </row>
    <row r="570" spans="1:27" x14ac:dyDescent="0.25">
      <c r="A570" t="s">
        <v>1505</v>
      </c>
      <c r="B570" t="s">
        <v>1494</v>
      </c>
      <c r="C570" t="s">
        <v>1786</v>
      </c>
      <c r="E570" t="s">
        <v>635</v>
      </c>
      <c r="F570">
        <v>2</v>
      </c>
      <c r="J570" t="s">
        <v>1813</v>
      </c>
      <c r="M570" t="s">
        <v>1806</v>
      </c>
      <c r="O570" t="s">
        <v>1842</v>
      </c>
      <c r="T570" t="s">
        <v>1142</v>
      </c>
      <c r="AA570">
        <f>IFERROR(VLOOKUP(B570, Prices!A:I, 9, FALSE), "")</f>
        <v>0</v>
      </c>
    </row>
    <row r="571" spans="1:27" x14ac:dyDescent="0.25">
      <c r="A571" t="s">
        <v>1505</v>
      </c>
      <c r="B571" t="s">
        <v>1495</v>
      </c>
      <c r="C571" t="s">
        <v>1787</v>
      </c>
      <c r="E571" t="s">
        <v>940</v>
      </c>
      <c r="F571">
        <v>2</v>
      </c>
      <c r="J571" t="s">
        <v>1819</v>
      </c>
      <c r="M571" t="s">
        <v>1840</v>
      </c>
      <c r="O571" t="s">
        <v>1842</v>
      </c>
      <c r="T571" t="s">
        <v>30</v>
      </c>
      <c r="AA571">
        <f>IFERROR(VLOOKUP(B571, Prices!A:I, 9, FALSE), "")</f>
        <v>0</v>
      </c>
    </row>
    <row r="572" spans="1:27" x14ac:dyDescent="0.25">
      <c r="A572" t="s">
        <v>1505</v>
      </c>
      <c r="B572" t="s">
        <v>1496</v>
      </c>
      <c r="C572" t="s">
        <v>1788</v>
      </c>
      <c r="E572" t="s">
        <v>735</v>
      </c>
      <c r="F572">
        <v>1</v>
      </c>
      <c r="J572" t="s">
        <v>1815</v>
      </c>
      <c r="M572" t="s">
        <v>1840</v>
      </c>
      <c r="O572" t="s">
        <v>1855</v>
      </c>
      <c r="T572" t="s">
        <v>30</v>
      </c>
      <c r="AA572">
        <f>IFERROR(VLOOKUP(B572, Prices!A:I, 9, FALSE), "")</f>
        <v>0</v>
      </c>
    </row>
    <row r="573" spans="1:27" x14ac:dyDescent="0.25">
      <c r="A573" t="s">
        <v>1505</v>
      </c>
      <c r="B573" t="s">
        <v>1497</v>
      </c>
      <c r="C573" t="s">
        <v>1789</v>
      </c>
      <c r="E573" t="s">
        <v>635</v>
      </c>
      <c r="F573">
        <v>4</v>
      </c>
      <c r="J573" t="s">
        <v>1809</v>
      </c>
      <c r="M573" t="s">
        <v>1840</v>
      </c>
      <c r="O573" t="s">
        <v>1852</v>
      </c>
      <c r="T573" t="s">
        <v>866</v>
      </c>
      <c r="AA573">
        <f>IFERROR(VLOOKUP(B573, Prices!A:I, 9, FALSE), "")</f>
        <v>0</v>
      </c>
    </row>
    <row r="574" spans="1:27" x14ac:dyDescent="0.25">
      <c r="A574" t="s">
        <v>1505</v>
      </c>
      <c r="B574" t="s">
        <v>1498</v>
      </c>
      <c r="C574" t="s">
        <v>1790</v>
      </c>
      <c r="E574" t="s">
        <v>635</v>
      </c>
      <c r="F574">
        <v>4</v>
      </c>
      <c r="J574" t="s">
        <v>1810</v>
      </c>
      <c r="M574" t="s">
        <v>1807</v>
      </c>
      <c r="O574" t="s">
        <v>1852</v>
      </c>
      <c r="T574" t="s">
        <v>866</v>
      </c>
      <c r="AA574">
        <f>IFERROR(VLOOKUP(B574, Prices!A:I, 9, FALSE), "")</f>
        <v>0</v>
      </c>
    </row>
    <row r="575" spans="1:27" x14ac:dyDescent="0.25">
      <c r="A575" t="s">
        <v>1505</v>
      </c>
      <c r="B575" t="s">
        <v>1499</v>
      </c>
      <c r="C575" t="s">
        <v>1791</v>
      </c>
      <c r="E575" t="s">
        <v>635</v>
      </c>
      <c r="F575">
        <v>2</v>
      </c>
      <c r="J575" t="s">
        <v>1804</v>
      </c>
      <c r="M575" t="s">
        <v>1799</v>
      </c>
      <c r="O575" t="s">
        <v>1842</v>
      </c>
      <c r="T575" t="s">
        <v>874</v>
      </c>
      <c r="AA575">
        <f>IFERROR(VLOOKUP(B575, Prices!A:I, 9, FALSE), "")</f>
        <v>0</v>
      </c>
    </row>
    <row r="576" spans="1:27" x14ac:dyDescent="0.25">
      <c r="A576" t="s">
        <v>1505</v>
      </c>
      <c r="B576" t="s">
        <v>1500</v>
      </c>
      <c r="C576" t="s">
        <v>1792</v>
      </c>
      <c r="E576" t="s">
        <v>940</v>
      </c>
      <c r="F576">
        <v>2</v>
      </c>
      <c r="J576" t="s">
        <v>1815</v>
      </c>
      <c r="M576" t="s">
        <v>1840</v>
      </c>
      <c r="O576" t="s">
        <v>1842</v>
      </c>
      <c r="T576" t="s">
        <v>941</v>
      </c>
      <c r="AA576">
        <f>IFERROR(VLOOKUP(B576, Prices!A:I, 9, FALSE), "")</f>
        <v>0</v>
      </c>
    </row>
    <row r="577" spans="1:27" x14ac:dyDescent="0.25">
      <c r="A577" t="s">
        <v>1505</v>
      </c>
      <c r="B577" t="s">
        <v>1501</v>
      </c>
      <c r="C577" t="s">
        <v>1793</v>
      </c>
      <c r="E577" t="s">
        <v>816</v>
      </c>
      <c r="F577">
        <v>4</v>
      </c>
      <c r="J577" t="s">
        <v>1809</v>
      </c>
      <c r="M577" t="s">
        <v>1810</v>
      </c>
      <c r="O577" t="s">
        <v>1848</v>
      </c>
      <c r="T577" t="s">
        <v>30</v>
      </c>
      <c r="AA577">
        <f>IFERROR(VLOOKUP(B577, Prices!A:I, 9, FALSE), "")</f>
        <v>0</v>
      </c>
    </row>
    <row r="578" spans="1:27" x14ac:dyDescent="0.25">
      <c r="A578" t="s">
        <v>1505</v>
      </c>
      <c r="B578" t="s">
        <v>1502</v>
      </c>
      <c r="C578" t="s">
        <v>1794</v>
      </c>
      <c r="E578" t="s">
        <v>816</v>
      </c>
      <c r="F578">
        <v>4</v>
      </c>
      <c r="J578" t="s">
        <v>1798</v>
      </c>
      <c r="M578" t="s">
        <v>1840</v>
      </c>
      <c r="O578" t="s">
        <v>1848</v>
      </c>
      <c r="T578" t="s">
        <v>30</v>
      </c>
      <c r="AA578">
        <f>IFERROR(VLOOKUP(B578, Prices!A:I, 9, FALSE), "")</f>
        <v>0</v>
      </c>
    </row>
    <row r="579" spans="1:27" x14ac:dyDescent="0.25">
      <c r="A579" t="s">
        <v>1505</v>
      </c>
      <c r="B579" t="s">
        <v>1503</v>
      </c>
      <c r="C579" t="s">
        <v>1795</v>
      </c>
      <c r="E579" t="s">
        <v>635</v>
      </c>
      <c r="F579">
        <v>4</v>
      </c>
      <c r="J579" t="s">
        <v>1809</v>
      </c>
      <c r="M579" t="s">
        <v>1798</v>
      </c>
      <c r="O579" t="s">
        <v>1846</v>
      </c>
      <c r="T579" t="s">
        <v>30</v>
      </c>
      <c r="AA579">
        <f>IFERROR(VLOOKUP(B579, Prices!A:I, 9, FALSE), "")</f>
        <v>0</v>
      </c>
    </row>
    <row r="580" spans="1:27" x14ac:dyDescent="0.25">
      <c r="A580" t="s">
        <v>1505</v>
      </c>
      <c r="B580" t="s">
        <v>1504</v>
      </c>
      <c r="C580" t="s">
        <v>1796</v>
      </c>
      <c r="E580" t="s">
        <v>816</v>
      </c>
      <c r="F580">
        <v>6</v>
      </c>
      <c r="J580" t="s">
        <v>1800</v>
      </c>
      <c r="M580" t="s">
        <v>1799</v>
      </c>
      <c r="O580" t="s">
        <v>1848</v>
      </c>
      <c r="T580" t="s">
        <v>30</v>
      </c>
      <c r="AA580">
        <f>IFERROR(VLOOKUP(B580, Prices!A:I, 9, FALSE), "")</f>
        <v>0</v>
      </c>
    </row>
    <row r="581" spans="1:27" x14ac:dyDescent="0.25">
      <c r="A581" t="s">
        <v>1505</v>
      </c>
      <c r="B581" t="s">
        <v>1904</v>
      </c>
      <c r="C581" t="s">
        <v>13809</v>
      </c>
      <c r="F581">
        <v>2</v>
      </c>
      <c r="I581">
        <v>4</v>
      </c>
      <c r="J581" t="s">
        <v>23008</v>
      </c>
      <c r="M581" t="s">
        <v>23003</v>
      </c>
      <c r="O581" t="s">
        <v>23002</v>
      </c>
      <c r="S581" t="s">
        <v>1905</v>
      </c>
      <c r="AA581">
        <f>IFERROR(VLOOKUP(B580, Prices!A:I, 9, FALSE), "")</f>
        <v>0</v>
      </c>
    </row>
    <row r="582" spans="1:27" x14ac:dyDescent="0.25">
      <c r="A582" t="s">
        <v>1505</v>
      </c>
      <c r="B582" t="s">
        <v>23002</v>
      </c>
      <c r="C582" t="s">
        <v>13810</v>
      </c>
      <c r="F582">
        <v>2</v>
      </c>
      <c r="I582">
        <v>4</v>
      </c>
      <c r="J582" t="s">
        <v>23008</v>
      </c>
      <c r="M582" t="s">
        <v>23003</v>
      </c>
      <c r="O582" t="s">
        <v>23002</v>
      </c>
      <c r="AA582" t="str">
        <f>IFERROR(VLOOKUP(B581, Prices!A:I, 9, FALSE), "")</f>
        <v/>
      </c>
    </row>
    <row r="583" spans="1:27" x14ac:dyDescent="0.25">
      <c r="A583" t="s">
        <v>1505</v>
      </c>
      <c r="B583" t="s">
        <v>1913</v>
      </c>
      <c r="C583" t="s">
        <v>13811</v>
      </c>
      <c r="F583">
        <v>2</v>
      </c>
      <c r="I583">
        <v>2</v>
      </c>
      <c r="J583" t="s">
        <v>23015</v>
      </c>
      <c r="M583" t="s">
        <v>23003</v>
      </c>
      <c r="O583" t="s">
        <v>23002</v>
      </c>
      <c r="AA583" t="str">
        <f>IFERROR(VLOOKUP(B582, Prices!A:I, 9, FALSE), "")</f>
        <v/>
      </c>
    </row>
    <row r="584" spans="1:27" x14ac:dyDescent="0.25">
      <c r="A584" t="s">
        <v>1505</v>
      </c>
      <c r="B584" t="s">
        <v>1916</v>
      </c>
      <c r="C584" t="s">
        <v>13812</v>
      </c>
      <c r="F584">
        <v>8</v>
      </c>
      <c r="I584">
        <v>16</v>
      </c>
      <c r="J584" t="s">
        <v>23026</v>
      </c>
      <c r="M584" t="s">
        <v>23004</v>
      </c>
      <c r="O584" t="s">
        <v>1840</v>
      </c>
      <c r="AA584" t="str">
        <f>IFERROR(VLOOKUP(B583, Prices!A:I, 9, FALSE), "")</f>
        <v/>
      </c>
    </row>
    <row r="585" spans="1:27" x14ac:dyDescent="0.25">
      <c r="A585" t="s">
        <v>1505</v>
      </c>
      <c r="B585" t="s">
        <v>13813</v>
      </c>
      <c r="C585" t="s">
        <v>13814</v>
      </c>
      <c r="F585">
        <v>4</v>
      </c>
      <c r="I585">
        <v>4</v>
      </c>
      <c r="J585" t="s">
        <v>23019</v>
      </c>
      <c r="M585" t="s">
        <v>23003</v>
      </c>
      <c r="O585" t="s">
        <v>23061</v>
      </c>
      <c r="S585" t="s">
        <v>1921</v>
      </c>
      <c r="AA585" t="str">
        <f>IFERROR(VLOOKUP(B584, Prices!A:I, 9, FALSE), "")</f>
        <v/>
      </c>
    </row>
    <row r="586" spans="1:27" x14ac:dyDescent="0.25">
      <c r="A586" t="s">
        <v>1505</v>
      </c>
      <c r="B586" t="s">
        <v>13815</v>
      </c>
      <c r="C586" t="s">
        <v>13816</v>
      </c>
      <c r="F586">
        <v>4</v>
      </c>
      <c r="J586" t="s">
        <v>23032</v>
      </c>
      <c r="M586" t="s">
        <v>23005</v>
      </c>
      <c r="O586" t="s">
        <v>23062</v>
      </c>
      <c r="S586" t="s">
        <v>1926</v>
      </c>
      <c r="AA586" t="str">
        <f>IFERROR(VLOOKUP(B585, Prices!A:I, 9, FALSE), "")</f>
        <v/>
      </c>
    </row>
    <row r="587" spans="1:27" x14ac:dyDescent="0.25">
      <c r="A587" t="s">
        <v>1505</v>
      </c>
      <c r="B587" t="s">
        <v>13817</v>
      </c>
      <c r="C587" t="s">
        <v>13818</v>
      </c>
      <c r="F587">
        <v>4</v>
      </c>
      <c r="J587" t="s">
        <v>23014</v>
      </c>
      <c r="M587" t="s">
        <v>23006</v>
      </c>
      <c r="O587" t="s">
        <v>1842</v>
      </c>
      <c r="S587" t="s">
        <v>1931</v>
      </c>
      <c r="AA587" t="str">
        <f>IFERROR(VLOOKUP(B586, Prices!A:I, 9, FALSE), "")</f>
        <v/>
      </c>
    </row>
    <row r="588" spans="1:27" x14ac:dyDescent="0.25">
      <c r="A588" t="s">
        <v>1505</v>
      </c>
      <c r="B588" t="s">
        <v>13819</v>
      </c>
      <c r="C588" t="s">
        <v>13820</v>
      </c>
      <c r="F588">
        <v>4</v>
      </c>
      <c r="J588" t="s">
        <v>23026</v>
      </c>
      <c r="M588" t="s">
        <v>23007</v>
      </c>
      <c r="O588" t="s">
        <v>1846</v>
      </c>
      <c r="S588" t="s">
        <v>1931</v>
      </c>
      <c r="AA588" t="str">
        <f>IFERROR(VLOOKUP(B587, Prices!A:I, 9, FALSE), "")</f>
        <v/>
      </c>
    </row>
    <row r="589" spans="1:27" x14ac:dyDescent="0.25">
      <c r="A589" t="s">
        <v>1505</v>
      </c>
      <c r="B589" t="s">
        <v>13821</v>
      </c>
      <c r="C589" t="s">
        <v>13822</v>
      </c>
      <c r="F589">
        <v>4</v>
      </c>
      <c r="J589" t="s">
        <v>23029</v>
      </c>
      <c r="M589" t="s">
        <v>23008</v>
      </c>
      <c r="O589" t="s">
        <v>1847</v>
      </c>
      <c r="S589" t="s">
        <v>1937</v>
      </c>
      <c r="AA589" t="str">
        <f>IFERROR(VLOOKUP(B588, Prices!A:I, 9, FALSE), "")</f>
        <v/>
      </c>
    </row>
    <row r="590" spans="1:27" x14ac:dyDescent="0.25">
      <c r="A590" t="s">
        <v>1505</v>
      </c>
      <c r="B590" t="s">
        <v>13823</v>
      </c>
      <c r="C590" t="s">
        <v>13824</v>
      </c>
      <c r="F590">
        <v>4</v>
      </c>
      <c r="J590" t="s">
        <v>23017</v>
      </c>
      <c r="M590" t="s">
        <v>23009</v>
      </c>
      <c r="O590" t="s">
        <v>1851</v>
      </c>
      <c r="S590" t="s">
        <v>1941</v>
      </c>
      <c r="AA590" t="str">
        <f>IFERROR(VLOOKUP(B589, Prices!A:I, 9, FALSE), "")</f>
        <v/>
      </c>
    </row>
    <row r="591" spans="1:27" x14ac:dyDescent="0.25">
      <c r="A591" t="s">
        <v>1505</v>
      </c>
      <c r="B591" t="s">
        <v>13825</v>
      </c>
      <c r="C591" t="s">
        <v>13826</v>
      </c>
      <c r="F591">
        <v>4</v>
      </c>
      <c r="J591" t="s">
        <v>23029</v>
      </c>
      <c r="M591" t="s">
        <v>23008</v>
      </c>
      <c r="O591" t="s">
        <v>1847</v>
      </c>
      <c r="S591" t="s">
        <v>1941</v>
      </c>
      <c r="AA591" t="str">
        <f>IFERROR(VLOOKUP(B590, Prices!A:I, 9, FALSE), "")</f>
        <v/>
      </c>
    </row>
    <row r="592" spans="1:27" x14ac:dyDescent="0.25">
      <c r="A592" t="s">
        <v>1505</v>
      </c>
      <c r="B592" t="s">
        <v>13827</v>
      </c>
      <c r="C592" t="s">
        <v>13828</v>
      </c>
      <c r="F592">
        <v>4</v>
      </c>
      <c r="J592" t="s">
        <v>23025</v>
      </c>
      <c r="M592" t="s">
        <v>23005</v>
      </c>
      <c r="O592" t="s">
        <v>1851</v>
      </c>
      <c r="S592" t="s">
        <v>1941</v>
      </c>
      <c r="AA592" t="str">
        <f>IFERROR(VLOOKUP(B591, Prices!A:I, 9, FALSE), "")</f>
        <v/>
      </c>
    </row>
    <row r="593" spans="1:27" x14ac:dyDescent="0.25">
      <c r="A593" t="s">
        <v>1505</v>
      </c>
      <c r="B593" t="s">
        <v>13829</v>
      </c>
      <c r="C593" t="s">
        <v>13830</v>
      </c>
      <c r="F593">
        <v>4</v>
      </c>
      <c r="J593" t="s">
        <v>23006</v>
      </c>
      <c r="M593" t="s">
        <v>23010</v>
      </c>
      <c r="O593" t="s">
        <v>1847</v>
      </c>
      <c r="S593" t="s">
        <v>1937</v>
      </c>
      <c r="AA593" t="str">
        <f>IFERROR(VLOOKUP(B592, Prices!A:I, 9, FALSE), "")</f>
        <v/>
      </c>
    </row>
    <row r="594" spans="1:27" x14ac:dyDescent="0.25">
      <c r="A594" t="s">
        <v>1505</v>
      </c>
      <c r="B594" t="s">
        <v>13831</v>
      </c>
      <c r="C594" t="s">
        <v>13832</v>
      </c>
      <c r="F594">
        <v>4</v>
      </c>
      <c r="J594" t="s">
        <v>23006</v>
      </c>
      <c r="M594" t="s">
        <v>23010</v>
      </c>
      <c r="O594" t="s">
        <v>1847</v>
      </c>
      <c r="S594" t="s">
        <v>1941</v>
      </c>
      <c r="AA594" t="str">
        <f>IFERROR(VLOOKUP(B593, Prices!A:I, 9, FALSE), "")</f>
        <v/>
      </c>
    </row>
    <row r="595" spans="1:27" x14ac:dyDescent="0.25">
      <c r="A595" t="s">
        <v>1505</v>
      </c>
      <c r="B595" t="s">
        <v>13833</v>
      </c>
      <c r="C595" t="s">
        <v>13834</v>
      </c>
      <c r="F595">
        <v>4</v>
      </c>
      <c r="J595" t="s">
        <v>23037</v>
      </c>
      <c r="M595" t="s">
        <v>23011</v>
      </c>
      <c r="O595" t="s">
        <v>1852</v>
      </c>
      <c r="S595" t="s">
        <v>1948</v>
      </c>
      <c r="AA595" t="str">
        <f>IFERROR(VLOOKUP(B594, Prices!A:I, 9, FALSE), "")</f>
        <v/>
      </c>
    </row>
    <row r="596" spans="1:27" x14ac:dyDescent="0.25">
      <c r="A596" t="s">
        <v>1505</v>
      </c>
      <c r="B596" t="s">
        <v>13835</v>
      </c>
      <c r="C596" t="s">
        <v>13836</v>
      </c>
      <c r="F596">
        <v>4</v>
      </c>
      <c r="J596" t="s">
        <v>23029</v>
      </c>
      <c r="M596" t="s">
        <v>23012</v>
      </c>
      <c r="O596" t="s">
        <v>23062</v>
      </c>
      <c r="S596" t="s">
        <v>1926</v>
      </c>
      <c r="AA596" t="str">
        <f>IFERROR(VLOOKUP(B595, Prices!A:I, 9, FALSE), "")</f>
        <v/>
      </c>
    </row>
    <row r="597" spans="1:27" x14ac:dyDescent="0.25">
      <c r="A597" t="s">
        <v>1505</v>
      </c>
      <c r="B597" t="s">
        <v>1980</v>
      </c>
      <c r="C597" t="s">
        <v>13837</v>
      </c>
      <c r="F597">
        <v>4</v>
      </c>
      <c r="J597" t="s">
        <v>23020</v>
      </c>
      <c r="M597" t="s">
        <v>23010</v>
      </c>
      <c r="O597" t="s">
        <v>1847</v>
      </c>
      <c r="S597" t="s">
        <v>1926</v>
      </c>
      <c r="AA597" t="str">
        <f>IFERROR(VLOOKUP(B596, Prices!A:I, 9, FALSE), "")</f>
        <v/>
      </c>
    </row>
    <row r="598" spans="1:27" x14ac:dyDescent="0.25">
      <c r="A598" t="s">
        <v>1505</v>
      </c>
      <c r="B598" t="s">
        <v>1994</v>
      </c>
      <c r="C598" t="s">
        <v>13838</v>
      </c>
      <c r="F598">
        <v>4</v>
      </c>
      <c r="J598" t="s">
        <v>23029</v>
      </c>
      <c r="M598" t="s">
        <v>23013</v>
      </c>
      <c r="O598" t="s">
        <v>1847</v>
      </c>
      <c r="S598" t="s">
        <v>1995</v>
      </c>
      <c r="AA598" t="str">
        <f>IFERROR(VLOOKUP(B597, Prices!A:I, 9, FALSE), "")</f>
        <v/>
      </c>
    </row>
    <row r="599" spans="1:27" x14ac:dyDescent="0.25">
      <c r="A599" t="s">
        <v>1505</v>
      </c>
      <c r="B599" t="s">
        <v>1998</v>
      </c>
      <c r="C599" t="s">
        <v>13839</v>
      </c>
      <c r="F599">
        <v>4</v>
      </c>
      <c r="J599" t="s">
        <v>23026</v>
      </c>
      <c r="M599" t="s">
        <v>23004</v>
      </c>
      <c r="O599" t="s">
        <v>1842</v>
      </c>
      <c r="S599" t="s">
        <v>1931</v>
      </c>
      <c r="AA599" t="str">
        <f>IFERROR(VLOOKUP(B598, Prices!A:I, 9, FALSE), "")</f>
        <v/>
      </c>
    </row>
    <row r="600" spans="1:27" x14ac:dyDescent="0.25">
      <c r="A600" t="s">
        <v>1505</v>
      </c>
      <c r="B600" t="s">
        <v>2000</v>
      </c>
      <c r="C600" t="s">
        <v>13840</v>
      </c>
      <c r="F600">
        <v>4</v>
      </c>
      <c r="J600" t="s">
        <v>23032</v>
      </c>
      <c r="M600" t="s">
        <v>23009</v>
      </c>
      <c r="O600" t="s">
        <v>23063</v>
      </c>
      <c r="S600" t="s">
        <v>2001</v>
      </c>
      <c r="AA600" t="str">
        <f>IFERROR(VLOOKUP(B599, Prices!A:I, 9, FALSE), "")</f>
        <v/>
      </c>
    </row>
    <row r="601" spans="1:27" x14ac:dyDescent="0.25">
      <c r="A601" t="s">
        <v>1505</v>
      </c>
      <c r="B601" t="s">
        <v>2004</v>
      </c>
      <c r="C601" t="s">
        <v>13841</v>
      </c>
      <c r="F601">
        <v>4</v>
      </c>
      <c r="J601" t="s">
        <v>23036</v>
      </c>
      <c r="M601" t="s">
        <v>23014</v>
      </c>
      <c r="O601" t="s">
        <v>1840</v>
      </c>
      <c r="AA601" t="str">
        <f>IFERROR(VLOOKUP(B600, Prices!A:I, 9, FALSE), "")</f>
        <v/>
      </c>
    </row>
    <row r="602" spans="1:27" x14ac:dyDescent="0.25">
      <c r="A602" t="s">
        <v>1505</v>
      </c>
      <c r="B602" t="s">
        <v>2006</v>
      </c>
      <c r="C602" t="s">
        <v>13842</v>
      </c>
      <c r="F602">
        <v>4</v>
      </c>
      <c r="J602" t="s">
        <v>23029</v>
      </c>
      <c r="M602" t="s">
        <v>23008</v>
      </c>
      <c r="O602" t="s">
        <v>23063</v>
      </c>
      <c r="S602" t="s">
        <v>1995</v>
      </c>
      <c r="AA602" t="str">
        <f>IFERROR(VLOOKUP(B601, Prices!A:I, 9, FALSE), "")</f>
        <v/>
      </c>
    </row>
    <row r="603" spans="1:27" x14ac:dyDescent="0.25">
      <c r="A603" t="s">
        <v>1505</v>
      </c>
      <c r="B603" t="s">
        <v>2008</v>
      </c>
      <c r="C603" t="s">
        <v>13843</v>
      </c>
      <c r="F603">
        <v>4</v>
      </c>
      <c r="J603" t="s">
        <v>23020</v>
      </c>
      <c r="M603" t="s">
        <v>23010</v>
      </c>
      <c r="O603" t="s">
        <v>23063</v>
      </c>
      <c r="AA603" t="str">
        <f>IFERROR(VLOOKUP(B602, Prices!A:I, 9, FALSE), "")</f>
        <v/>
      </c>
    </row>
    <row r="604" spans="1:27" x14ac:dyDescent="0.25">
      <c r="A604" t="s">
        <v>1505</v>
      </c>
      <c r="B604" t="s">
        <v>2011</v>
      </c>
      <c r="C604" t="s">
        <v>13844</v>
      </c>
      <c r="F604">
        <v>4</v>
      </c>
      <c r="J604" t="s">
        <v>23032</v>
      </c>
      <c r="M604" t="s">
        <v>23015</v>
      </c>
      <c r="O604" t="s">
        <v>1847</v>
      </c>
      <c r="S604" t="s">
        <v>1995</v>
      </c>
      <c r="AA604" t="str">
        <f>IFERROR(VLOOKUP(B603, Prices!A:I, 9, FALSE), "")</f>
        <v/>
      </c>
    </row>
    <row r="605" spans="1:27" x14ac:dyDescent="0.25">
      <c r="A605" t="s">
        <v>1505</v>
      </c>
      <c r="B605" t="s">
        <v>2020</v>
      </c>
      <c r="C605" t="s">
        <v>13845</v>
      </c>
      <c r="F605">
        <v>4</v>
      </c>
      <c r="J605" t="s">
        <v>23020</v>
      </c>
      <c r="M605" t="s">
        <v>23010</v>
      </c>
      <c r="O605" t="s">
        <v>23063</v>
      </c>
      <c r="S605" t="s">
        <v>1995</v>
      </c>
      <c r="AA605" t="str">
        <f>IFERROR(VLOOKUP(B604, Prices!A:I, 9, FALSE), "")</f>
        <v/>
      </c>
    </row>
    <row r="606" spans="1:27" x14ac:dyDescent="0.25">
      <c r="A606" t="s">
        <v>1505</v>
      </c>
      <c r="B606" t="s">
        <v>2022</v>
      </c>
      <c r="C606" t="s">
        <v>13846</v>
      </c>
      <c r="F606">
        <v>4</v>
      </c>
      <c r="J606" t="s">
        <v>23004</v>
      </c>
      <c r="M606" t="s">
        <v>23016</v>
      </c>
      <c r="O606" t="s">
        <v>23063</v>
      </c>
      <c r="S606" t="s">
        <v>1995</v>
      </c>
      <c r="AA606" t="str">
        <f>IFERROR(VLOOKUP(B605, Prices!A:I, 9, FALSE), "")</f>
        <v/>
      </c>
    </row>
    <row r="607" spans="1:27" x14ac:dyDescent="0.25">
      <c r="A607" t="s">
        <v>1505</v>
      </c>
      <c r="B607" t="s">
        <v>2024</v>
      </c>
      <c r="C607" t="s">
        <v>13847</v>
      </c>
      <c r="F607">
        <v>4</v>
      </c>
      <c r="J607" t="s">
        <v>23006</v>
      </c>
      <c r="M607" t="s">
        <v>23017</v>
      </c>
      <c r="O607" t="s">
        <v>1847</v>
      </c>
      <c r="S607" t="s">
        <v>1995</v>
      </c>
      <c r="AA607" t="str">
        <f>IFERROR(VLOOKUP(B606, Prices!A:I, 9, FALSE), "")</f>
        <v/>
      </c>
    </row>
    <row r="608" spans="1:27" x14ac:dyDescent="0.25">
      <c r="A608" t="s">
        <v>1505</v>
      </c>
      <c r="B608" t="s">
        <v>13848</v>
      </c>
      <c r="C608" t="s">
        <v>13849</v>
      </c>
      <c r="F608">
        <v>4</v>
      </c>
      <c r="I608">
        <v>4</v>
      </c>
      <c r="J608" t="s">
        <v>23022</v>
      </c>
      <c r="M608" t="s">
        <v>23018</v>
      </c>
      <c r="O608" t="s">
        <v>23034</v>
      </c>
      <c r="S608" t="s">
        <v>1921</v>
      </c>
      <c r="AA608" t="str">
        <f>IFERROR(VLOOKUP(B607, Prices!A:I, 9, FALSE), "")</f>
        <v/>
      </c>
    </row>
    <row r="609" spans="1:27" x14ac:dyDescent="0.25">
      <c r="A609" t="s">
        <v>1505</v>
      </c>
      <c r="B609" t="s">
        <v>2032</v>
      </c>
      <c r="C609" t="s">
        <v>13850</v>
      </c>
      <c r="F609">
        <v>4</v>
      </c>
      <c r="I609">
        <v>4</v>
      </c>
      <c r="J609" t="s">
        <v>1840</v>
      </c>
      <c r="M609" t="s">
        <v>23019</v>
      </c>
      <c r="O609" t="s">
        <v>1851</v>
      </c>
      <c r="S609" t="s">
        <v>2033</v>
      </c>
      <c r="AA609" t="str">
        <f>IFERROR(VLOOKUP(B608, Prices!A:I, 9, FALSE), "")</f>
        <v/>
      </c>
    </row>
    <row r="610" spans="1:27" x14ac:dyDescent="0.25">
      <c r="A610" t="s">
        <v>1505</v>
      </c>
      <c r="B610" t="s">
        <v>13851</v>
      </c>
      <c r="C610" t="s">
        <v>13852</v>
      </c>
      <c r="F610">
        <v>2</v>
      </c>
      <c r="J610" t="s">
        <v>23026</v>
      </c>
      <c r="M610" t="s">
        <v>23011</v>
      </c>
      <c r="O610" t="s">
        <v>1842</v>
      </c>
      <c r="AA610" t="str">
        <f>IFERROR(VLOOKUP(B609, Prices!A:I, 9, FALSE), "")</f>
        <v/>
      </c>
    </row>
    <row r="611" spans="1:27" x14ac:dyDescent="0.25">
      <c r="A611" t="s">
        <v>1505</v>
      </c>
      <c r="B611" t="s">
        <v>2038</v>
      </c>
      <c r="C611" t="s">
        <v>13853</v>
      </c>
      <c r="F611">
        <v>2</v>
      </c>
      <c r="J611" t="s">
        <v>23011</v>
      </c>
      <c r="M611" t="s">
        <v>23020</v>
      </c>
      <c r="O611" t="s">
        <v>1842</v>
      </c>
      <c r="S611" t="s">
        <v>1931</v>
      </c>
      <c r="AA611" t="str">
        <f>IFERROR(VLOOKUP(B610, Prices!A:I, 9, FALSE), "")</f>
        <v/>
      </c>
    </row>
    <row r="612" spans="1:27" x14ac:dyDescent="0.25">
      <c r="A612" t="s">
        <v>1505</v>
      </c>
      <c r="B612" t="s">
        <v>13854</v>
      </c>
      <c r="C612" t="s">
        <v>13855</v>
      </c>
      <c r="F612">
        <v>2</v>
      </c>
      <c r="I612">
        <v>2</v>
      </c>
      <c r="J612" t="s">
        <v>1840</v>
      </c>
      <c r="M612" t="s">
        <v>23018</v>
      </c>
      <c r="O612" t="s">
        <v>23014</v>
      </c>
      <c r="S612" t="s">
        <v>2041</v>
      </c>
      <c r="AA612" t="str">
        <f>IFERROR(VLOOKUP(B611, Prices!A:I, 9, FALSE), "")</f>
        <v/>
      </c>
    </row>
    <row r="613" spans="1:27" x14ac:dyDescent="0.25">
      <c r="A613" t="s">
        <v>1505</v>
      </c>
      <c r="B613" t="s">
        <v>13856</v>
      </c>
      <c r="C613" t="s">
        <v>13857</v>
      </c>
      <c r="F613">
        <v>2</v>
      </c>
      <c r="I613">
        <v>2</v>
      </c>
      <c r="J613" t="s">
        <v>1840</v>
      </c>
      <c r="M613" t="s">
        <v>23018</v>
      </c>
      <c r="O613" t="s">
        <v>23060</v>
      </c>
      <c r="S613" t="s">
        <v>2041</v>
      </c>
      <c r="AA613" t="str">
        <f>IFERROR(VLOOKUP(B612, Prices!A:I, 9, FALSE), "")</f>
        <v/>
      </c>
    </row>
    <row r="614" spans="1:27" x14ac:dyDescent="0.25">
      <c r="A614" t="s">
        <v>1505</v>
      </c>
      <c r="B614" t="s">
        <v>13858</v>
      </c>
      <c r="C614" t="s">
        <v>13859</v>
      </c>
      <c r="F614">
        <v>4</v>
      </c>
      <c r="I614">
        <v>4</v>
      </c>
      <c r="J614" t="s">
        <v>1840</v>
      </c>
      <c r="M614" t="s">
        <v>23018</v>
      </c>
      <c r="O614" t="s">
        <v>23060</v>
      </c>
      <c r="S614" t="s">
        <v>2041</v>
      </c>
      <c r="AA614" t="str">
        <f>IFERROR(VLOOKUP(B613, Prices!A:I, 9, FALSE), "")</f>
        <v/>
      </c>
    </row>
    <row r="615" spans="1:27" x14ac:dyDescent="0.25">
      <c r="A615" t="s">
        <v>1505</v>
      </c>
      <c r="B615" t="s">
        <v>13860</v>
      </c>
      <c r="C615" t="s">
        <v>13861</v>
      </c>
      <c r="F615">
        <v>2</v>
      </c>
      <c r="I615">
        <v>2</v>
      </c>
      <c r="J615" t="s">
        <v>23010</v>
      </c>
      <c r="M615" t="s">
        <v>23012</v>
      </c>
      <c r="O615" t="s">
        <v>1842</v>
      </c>
      <c r="S615" t="s">
        <v>2051</v>
      </c>
      <c r="AA615" t="str">
        <f>IFERROR(VLOOKUP(B614, Prices!A:I, 9, FALSE), "")</f>
        <v/>
      </c>
    </row>
    <row r="616" spans="1:27" x14ac:dyDescent="0.25">
      <c r="A616" t="s">
        <v>1505</v>
      </c>
      <c r="B616" t="s">
        <v>13862</v>
      </c>
      <c r="C616" t="s">
        <v>13863</v>
      </c>
      <c r="F616">
        <v>2</v>
      </c>
      <c r="I616">
        <v>2</v>
      </c>
      <c r="J616" t="s">
        <v>23010</v>
      </c>
      <c r="M616" t="s">
        <v>23012</v>
      </c>
      <c r="O616" t="s">
        <v>1847</v>
      </c>
      <c r="S616" t="s">
        <v>2058</v>
      </c>
      <c r="AA616" t="str">
        <f>IFERROR(VLOOKUP(B615, Prices!A:I, 9, FALSE), "")</f>
        <v/>
      </c>
    </row>
    <row r="617" spans="1:27" x14ac:dyDescent="0.25">
      <c r="A617" t="s">
        <v>1505</v>
      </c>
      <c r="B617" t="s">
        <v>13864</v>
      </c>
      <c r="C617" t="s">
        <v>13865</v>
      </c>
      <c r="F617">
        <v>2</v>
      </c>
      <c r="I617">
        <v>2</v>
      </c>
      <c r="J617" t="s">
        <v>23008</v>
      </c>
      <c r="M617" t="s">
        <v>23005</v>
      </c>
      <c r="O617" t="s">
        <v>1855</v>
      </c>
      <c r="S617" t="s">
        <v>2058</v>
      </c>
      <c r="AA617" t="str">
        <f>IFERROR(VLOOKUP(B616, Prices!A:I, 9, FALSE), "")</f>
        <v/>
      </c>
    </row>
    <row r="618" spans="1:27" x14ac:dyDescent="0.25">
      <c r="A618" t="s">
        <v>1505</v>
      </c>
      <c r="B618" t="s">
        <v>13866</v>
      </c>
      <c r="C618" t="s">
        <v>13867</v>
      </c>
      <c r="F618">
        <v>2</v>
      </c>
      <c r="I618">
        <v>2</v>
      </c>
      <c r="J618" t="s">
        <v>23015</v>
      </c>
      <c r="M618" t="s">
        <v>23009</v>
      </c>
      <c r="O618" t="s">
        <v>1847</v>
      </c>
      <c r="S618" t="s">
        <v>2058</v>
      </c>
      <c r="AA618" t="str">
        <f>IFERROR(VLOOKUP(B617, Prices!A:I, 9, FALSE), "")</f>
        <v/>
      </c>
    </row>
    <row r="619" spans="1:27" x14ac:dyDescent="0.25">
      <c r="A619" t="s">
        <v>1505</v>
      </c>
      <c r="B619" t="s">
        <v>13868</v>
      </c>
      <c r="C619" t="s">
        <v>13869</v>
      </c>
      <c r="F619">
        <v>2</v>
      </c>
      <c r="I619">
        <v>2</v>
      </c>
      <c r="J619" t="s">
        <v>23015</v>
      </c>
      <c r="M619" t="s">
        <v>23019</v>
      </c>
      <c r="O619" t="s">
        <v>1855</v>
      </c>
      <c r="S619" t="s">
        <v>2066</v>
      </c>
      <c r="AA619" t="str">
        <f>IFERROR(VLOOKUP(B618, Prices!A:I, 9, FALSE), "")</f>
        <v/>
      </c>
    </row>
    <row r="620" spans="1:27" x14ac:dyDescent="0.25">
      <c r="A620" t="s">
        <v>1505</v>
      </c>
      <c r="B620" t="s">
        <v>13870</v>
      </c>
      <c r="C620" t="s">
        <v>13871</v>
      </c>
      <c r="F620">
        <v>2</v>
      </c>
      <c r="J620" t="s">
        <v>23030</v>
      </c>
      <c r="M620" t="s">
        <v>23010</v>
      </c>
      <c r="O620" t="s">
        <v>1847</v>
      </c>
      <c r="S620" t="s">
        <v>2058</v>
      </c>
      <c r="AA620" t="str">
        <f>IFERROR(VLOOKUP(B619, Prices!A:I, 9, FALSE), "")</f>
        <v/>
      </c>
    </row>
    <row r="621" spans="1:27" x14ac:dyDescent="0.25">
      <c r="A621" t="s">
        <v>1505</v>
      </c>
      <c r="B621" t="s">
        <v>13872</v>
      </c>
      <c r="C621" t="s">
        <v>13873</v>
      </c>
      <c r="F621">
        <v>2</v>
      </c>
      <c r="J621" t="s">
        <v>23027</v>
      </c>
      <c r="M621" t="s">
        <v>23012</v>
      </c>
      <c r="O621" t="s">
        <v>23064</v>
      </c>
      <c r="S621" t="s">
        <v>1941</v>
      </c>
      <c r="AA621" t="str">
        <f>IFERROR(VLOOKUP(B620, Prices!A:I, 9, FALSE), "")</f>
        <v/>
      </c>
    </row>
    <row r="622" spans="1:27" x14ac:dyDescent="0.25">
      <c r="A622" t="s">
        <v>1505</v>
      </c>
      <c r="B622" t="s">
        <v>13874</v>
      </c>
      <c r="C622" t="s">
        <v>13875</v>
      </c>
      <c r="F622">
        <v>4</v>
      </c>
      <c r="I622">
        <v>4</v>
      </c>
      <c r="J622" t="s">
        <v>1840</v>
      </c>
      <c r="M622" t="s">
        <v>23021</v>
      </c>
      <c r="O622" t="s">
        <v>23063</v>
      </c>
      <c r="S622" t="s">
        <v>2041</v>
      </c>
      <c r="AA622" t="str">
        <f>IFERROR(VLOOKUP(B621, Prices!A:I, 9, FALSE), "")</f>
        <v/>
      </c>
    </row>
    <row r="623" spans="1:27" x14ac:dyDescent="0.25">
      <c r="A623" t="s">
        <v>1505</v>
      </c>
      <c r="B623" t="s">
        <v>13876</v>
      </c>
      <c r="C623" t="s">
        <v>13877</v>
      </c>
      <c r="F623">
        <v>4</v>
      </c>
      <c r="I623">
        <v>4</v>
      </c>
      <c r="J623" t="s">
        <v>1840</v>
      </c>
      <c r="M623" t="s">
        <v>23022</v>
      </c>
      <c r="O623" t="s">
        <v>23065</v>
      </c>
      <c r="S623" t="s">
        <v>2041</v>
      </c>
      <c r="AA623" t="str">
        <f>IFERROR(VLOOKUP(B622, Prices!A:I, 9, FALSE), "")</f>
        <v/>
      </c>
    </row>
    <row r="624" spans="1:27" x14ac:dyDescent="0.25">
      <c r="A624" t="s">
        <v>1505</v>
      </c>
      <c r="B624" t="s">
        <v>13878</v>
      </c>
      <c r="C624" t="s">
        <v>13879</v>
      </c>
      <c r="F624">
        <v>4</v>
      </c>
      <c r="I624">
        <v>4</v>
      </c>
      <c r="J624" t="s">
        <v>1840</v>
      </c>
      <c r="M624" t="s">
        <v>23022</v>
      </c>
      <c r="O624" t="s">
        <v>23063</v>
      </c>
      <c r="S624" t="s">
        <v>2041</v>
      </c>
      <c r="AA624" t="str">
        <f>IFERROR(VLOOKUP(B623, Prices!A:I, 9, FALSE), "")</f>
        <v/>
      </c>
    </row>
    <row r="625" spans="1:27" x14ac:dyDescent="0.25">
      <c r="A625" t="s">
        <v>1505</v>
      </c>
      <c r="B625" t="s">
        <v>13880</v>
      </c>
      <c r="C625" t="s">
        <v>13881</v>
      </c>
      <c r="F625">
        <v>2</v>
      </c>
      <c r="J625" t="s">
        <v>23032</v>
      </c>
      <c r="M625" t="s">
        <v>23016</v>
      </c>
      <c r="O625" t="s">
        <v>1847</v>
      </c>
      <c r="S625" t="s">
        <v>1937</v>
      </c>
      <c r="AA625" t="str">
        <f>IFERROR(VLOOKUP(B624, Prices!A:I, 9, FALSE), "")</f>
        <v/>
      </c>
    </row>
    <row r="626" spans="1:27" x14ac:dyDescent="0.25">
      <c r="A626" t="s">
        <v>1505</v>
      </c>
      <c r="B626" t="s">
        <v>13882</v>
      </c>
      <c r="C626" t="s">
        <v>13883</v>
      </c>
      <c r="F626">
        <v>2</v>
      </c>
      <c r="J626" t="s">
        <v>23007</v>
      </c>
      <c r="M626" t="s">
        <v>23020</v>
      </c>
      <c r="O626" t="s">
        <v>1842</v>
      </c>
      <c r="S626" t="s">
        <v>1948</v>
      </c>
      <c r="AA626" t="str">
        <f>IFERROR(VLOOKUP(B625, Prices!A:I, 9, FALSE), "")</f>
        <v/>
      </c>
    </row>
    <row r="627" spans="1:27" x14ac:dyDescent="0.25">
      <c r="A627" t="s">
        <v>1505</v>
      </c>
      <c r="B627" t="s">
        <v>13884</v>
      </c>
      <c r="C627" t="s">
        <v>13885</v>
      </c>
      <c r="F627">
        <v>4</v>
      </c>
      <c r="I627">
        <v>4</v>
      </c>
      <c r="J627" t="s">
        <v>1840</v>
      </c>
      <c r="M627" t="s">
        <v>23013</v>
      </c>
      <c r="O627" t="s">
        <v>23063</v>
      </c>
      <c r="S627" t="s">
        <v>1921</v>
      </c>
      <c r="AA627" t="str">
        <f>IFERROR(VLOOKUP(B626, Prices!A:I, 9, FALSE), "")</f>
        <v/>
      </c>
    </row>
    <row r="628" spans="1:27" x14ac:dyDescent="0.25">
      <c r="A628" t="s">
        <v>1505</v>
      </c>
      <c r="B628" t="s">
        <v>13886</v>
      </c>
      <c r="C628" t="s">
        <v>13887</v>
      </c>
      <c r="F628">
        <v>4</v>
      </c>
      <c r="I628">
        <v>4</v>
      </c>
      <c r="J628" t="s">
        <v>1840</v>
      </c>
      <c r="M628" t="s">
        <v>23009</v>
      </c>
      <c r="O628" t="s">
        <v>1851</v>
      </c>
      <c r="AA628" t="str">
        <f>IFERROR(VLOOKUP(B627, Prices!A:I, 9, FALSE), "")</f>
        <v/>
      </c>
    </row>
    <row r="629" spans="1:27" x14ac:dyDescent="0.25">
      <c r="A629" t="s">
        <v>1505</v>
      </c>
      <c r="B629" t="s">
        <v>13888</v>
      </c>
      <c r="C629" t="s">
        <v>13889</v>
      </c>
      <c r="F629">
        <v>4</v>
      </c>
      <c r="I629">
        <v>4</v>
      </c>
      <c r="J629" t="s">
        <v>23019</v>
      </c>
      <c r="M629" t="s">
        <v>23013</v>
      </c>
      <c r="O629" t="s">
        <v>1851</v>
      </c>
      <c r="S629" t="s">
        <v>2108</v>
      </c>
      <c r="AA629" t="str">
        <f>IFERROR(VLOOKUP(B628, Prices!A:I, 9, FALSE), "")</f>
        <v/>
      </c>
    </row>
    <row r="630" spans="1:27" x14ac:dyDescent="0.25">
      <c r="A630" t="s">
        <v>1505</v>
      </c>
      <c r="B630" t="s">
        <v>13890</v>
      </c>
      <c r="C630" t="s">
        <v>13891</v>
      </c>
      <c r="F630">
        <v>2</v>
      </c>
      <c r="J630" t="s">
        <v>23026</v>
      </c>
      <c r="M630" t="s">
        <v>23011</v>
      </c>
      <c r="O630" t="s">
        <v>1842</v>
      </c>
      <c r="S630" t="s">
        <v>1948</v>
      </c>
      <c r="AA630" t="str">
        <f>IFERROR(VLOOKUP(B629, Prices!A:I, 9, FALSE), "")</f>
        <v/>
      </c>
    </row>
    <row r="631" spans="1:27" x14ac:dyDescent="0.25">
      <c r="A631" t="s">
        <v>1505</v>
      </c>
      <c r="B631" t="s">
        <v>2112</v>
      </c>
      <c r="C631" t="s">
        <v>13892</v>
      </c>
      <c r="F631">
        <v>2</v>
      </c>
      <c r="J631" t="s">
        <v>23010</v>
      </c>
      <c r="M631" t="s">
        <v>23019</v>
      </c>
      <c r="O631" t="s">
        <v>23063</v>
      </c>
      <c r="S631" t="s">
        <v>2108</v>
      </c>
      <c r="AA631" t="str">
        <f>IFERROR(VLOOKUP(B630, Prices!A:I, 9, FALSE), "")</f>
        <v/>
      </c>
    </row>
    <row r="632" spans="1:27" x14ac:dyDescent="0.25">
      <c r="A632" t="s">
        <v>1505</v>
      </c>
      <c r="B632" t="s">
        <v>2114</v>
      </c>
      <c r="C632" t="s">
        <v>13893</v>
      </c>
      <c r="F632">
        <v>2</v>
      </c>
      <c r="J632" t="s">
        <v>23027</v>
      </c>
      <c r="M632" t="s">
        <v>23022</v>
      </c>
      <c r="O632" t="s">
        <v>23002</v>
      </c>
      <c r="S632" t="s">
        <v>2115</v>
      </c>
      <c r="AA632" t="str">
        <f>IFERROR(VLOOKUP(B631, Prices!A:I, 9, FALSE), "")</f>
        <v/>
      </c>
    </row>
    <row r="633" spans="1:27" x14ac:dyDescent="0.25">
      <c r="A633" t="s">
        <v>1505</v>
      </c>
      <c r="B633" t="s">
        <v>2118</v>
      </c>
      <c r="C633" t="s">
        <v>13894</v>
      </c>
      <c r="F633">
        <v>2</v>
      </c>
      <c r="J633" t="s">
        <v>23019</v>
      </c>
      <c r="M633" t="s">
        <v>23021</v>
      </c>
      <c r="O633" t="s">
        <v>1840</v>
      </c>
      <c r="S633" t="s">
        <v>2115</v>
      </c>
      <c r="AA633" t="str">
        <f>IFERROR(VLOOKUP(B632, Prices!A:I, 9, FALSE), "")</f>
        <v/>
      </c>
    </row>
    <row r="634" spans="1:27" x14ac:dyDescent="0.25">
      <c r="A634" t="s">
        <v>1505</v>
      </c>
      <c r="B634" t="s">
        <v>2121</v>
      </c>
      <c r="C634" t="s">
        <v>13895</v>
      </c>
      <c r="F634">
        <v>2</v>
      </c>
      <c r="J634" t="s">
        <v>23015</v>
      </c>
      <c r="M634" t="s">
        <v>23008</v>
      </c>
      <c r="O634" t="s">
        <v>23063</v>
      </c>
      <c r="S634" t="s">
        <v>2122</v>
      </c>
      <c r="AA634" t="str">
        <f>IFERROR(VLOOKUP(B633, Prices!A:I, 9, FALSE), "")</f>
        <v/>
      </c>
    </row>
    <row r="635" spans="1:27" x14ac:dyDescent="0.25">
      <c r="A635" t="s">
        <v>1505</v>
      </c>
      <c r="B635" t="s">
        <v>13896</v>
      </c>
      <c r="C635" t="s">
        <v>13897</v>
      </c>
      <c r="F635">
        <v>4</v>
      </c>
      <c r="I635">
        <v>4</v>
      </c>
      <c r="J635" t="s">
        <v>1840</v>
      </c>
      <c r="M635" t="s">
        <v>23003</v>
      </c>
      <c r="O635" t="s">
        <v>1840</v>
      </c>
      <c r="AA635" t="str">
        <f>IFERROR(VLOOKUP(B634, Prices!A:I, 9, FALSE), "")</f>
        <v/>
      </c>
    </row>
    <row r="636" spans="1:27" x14ac:dyDescent="0.25">
      <c r="A636" t="s">
        <v>1505</v>
      </c>
      <c r="B636" t="s">
        <v>13898</v>
      </c>
      <c r="C636" t="s">
        <v>13899</v>
      </c>
      <c r="F636">
        <v>2</v>
      </c>
      <c r="J636" t="s">
        <v>23030</v>
      </c>
      <c r="M636" t="s">
        <v>23019</v>
      </c>
      <c r="O636" t="s">
        <v>23064</v>
      </c>
      <c r="S636" t="s">
        <v>1926</v>
      </c>
      <c r="AA636" t="str">
        <f>IFERROR(VLOOKUP(B635, Prices!A:I, 9, FALSE), "")</f>
        <v/>
      </c>
    </row>
    <row r="637" spans="1:27" x14ac:dyDescent="0.25">
      <c r="A637" t="s">
        <v>1505</v>
      </c>
      <c r="B637" t="s">
        <v>2129</v>
      </c>
      <c r="C637" t="s">
        <v>13900</v>
      </c>
      <c r="F637">
        <v>2</v>
      </c>
      <c r="J637" t="s">
        <v>23014</v>
      </c>
      <c r="M637" t="s">
        <v>23006</v>
      </c>
      <c r="O637" t="s">
        <v>1842</v>
      </c>
      <c r="S637" t="s">
        <v>1931</v>
      </c>
      <c r="AA637" t="str">
        <f>IFERROR(VLOOKUP(B636, Prices!A:I, 9, FALSE), "")</f>
        <v/>
      </c>
    </row>
    <row r="638" spans="1:27" x14ac:dyDescent="0.25">
      <c r="A638" t="s">
        <v>1505</v>
      </c>
      <c r="B638" t="s">
        <v>13901</v>
      </c>
      <c r="C638" t="s">
        <v>13902</v>
      </c>
      <c r="F638">
        <v>4</v>
      </c>
      <c r="I638">
        <v>4</v>
      </c>
      <c r="J638" t="s">
        <v>23023</v>
      </c>
      <c r="M638" t="s">
        <v>23018</v>
      </c>
      <c r="O638" t="s">
        <v>23060</v>
      </c>
      <c r="S638" t="s">
        <v>2041</v>
      </c>
      <c r="AA638" t="str">
        <f>IFERROR(VLOOKUP(B637, Prices!A:I, 9, FALSE), "")</f>
        <v/>
      </c>
    </row>
    <row r="639" spans="1:27" x14ac:dyDescent="0.25">
      <c r="A639" t="s">
        <v>1505</v>
      </c>
      <c r="B639" t="s">
        <v>13903</v>
      </c>
      <c r="C639" t="s">
        <v>13904</v>
      </c>
      <c r="F639">
        <v>4</v>
      </c>
      <c r="I639">
        <v>4</v>
      </c>
      <c r="J639" t="s">
        <v>23008</v>
      </c>
      <c r="M639" t="s">
        <v>23023</v>
      </c>
      <c r="O639" t="s">
        <v>1847</v>
      </c>
      <c r="S639" t="s">
        <v>2058</v>
      </c>
      <c r="AA639" t="str">
        <f>IFERROR(VLOOKUP(B638, Prices!A:I, 9, FALSE), "")</f>
        <v/>
      </c>
    </row>
    <row r="640" spans="1:27" x14ac:dyDescent="0.25">
      <c r="A640" t="s">
        <v>1505</v>
      </c>
      <c r="B640" t="s">
        <v>13905</v>
      </c>
      <c r="C640" t="s">
        <v>13906</v>
      </c>
      <c r="F640">
        <v>4</v>
      </c>
      <c r="I640">
        <v>4</v>
      </c>
      <c r="J640" t="s">
        <v>23008</v>
      </c>
      <c r="M640" t="s">
        <v>23022</v>
      </c>
      <c r="O640" t="s">
        <v>1855</v>
      </c>
      <c r="S640" t="s">
        <v>2058</v>
      </c>
      <c r="AA640" t="str">
        <f>IFERROR(VLOOKUP(B639, Prices!A:I, 9, FALSE), "")</f>
        <v/>
      </c>
    </row>
    <row r="641" spans="1:27" x14ac:dyDescent="0.25">
      <c r="A641" t="s">
        <v>1505</v>
      </c>
      <c r="B641" t="s">
        <v>13907</v>
      </c>
      <c r="C641" t="s">
        <v>13908</v>
      </c>
      <c r="F641">
        <v>4</v>
      </c>
      <c r="I641">
        <v>4</v>
      </c>
      <c r="J641" t="s">
        <v>23027</v>
      </c>
      <c r="M641" t="s">
        <v>23021</v>
      </c>
      <c r="O641" t="s">
        <v>1847</v>
      </c>
      <c r="S641" t="s">
        <v>2058</v>
      </c>
      <c r="AA641" t="str">
        <f>IFERROR(VLOOKUP(B640, Prices!A:I, 9, FALSE), "")</f>
        <v/>
      </c>
    </row>
    <row r="642" spans="1:27" x14ac:dyDescent="0.25">
      <c r="A642" t="s">
        <v>1505</v>
      </c>
      <c r="B642" t="s">
        <v>13909</v>
      </c>
      <c r="C642" t="s">
        <v>13910</v>
      </c>
      <c r="F642">
        <v>4</v>
      </c>
      <c r="I642">
        <v>4</v>
      </c>
      <c r="J642" t="s">
        <v>23027</v>
      </c>
      <c r="M642" t="s">
        <v>23024</v>
      </c>
      <c r="O642" t="s">
        <v>1855</v>
      </c>
      <c r="S642" t="s">
        <v>2058</v>
      </c>
      <c r="AA642" t="str">
        <f>IFERROR(VLOOKUP(B641, Prices!A:I, 9, FALSE), "")</f>
        <v/>
      </c>
    </row>
    <row r="643" spans="1:27" x14ac:dyDescent="0.25">
      <c r="A643" t="s">
        <v>1505</v>
      </c>
      <c r="B643" t="s">
        <v>13911</v>
      </c>
      <c r="C643" t="s">
        <v>13912</v>
      </c>
      <c r="F643">
        <v>4</v>
      </c>
      <c r="I643">
        <v>4</v>
      </c>
      <c r="J643" t="s">
        <v>23027</v>
      </c>
      <c r="M643" t="s">
        <v>23005</v>
      </c>
      <c r="O643" t="s">
        <v>1842</v>
      </c>
      <c r="S643" t="s">
        <v>2051</v>
      </c>
      <c r="AA643" t="str">
        <f>IFERROR(VLOOKUP(B642, Prices!A:I, 9, FALSE), "")</f>
        <v/>
      </c>
    </row>
    <row r="644" spans="1:27" x14ac:dyDescent="0.25">
      <c r="A644" t="s">
        <v>1505</v>
      </c>
      <c r="B644" t="s">
        <v>13913</v>
      </c>
      <c r="C644" t="s">
        <v>13914</v>
      </c>
      <c r="F644">
        <v>4</v>
      </c>
      <c r="I644">
        <v>4</v>
      </c>
      <c r="J644" t="s">
        <v>23010</v>
      </c>
      <c r="M644" t="s">
        <v>23019</v>
      </c>
      <c r="O644" t="s">
        <v>1842</v>
      </c>
      <c r="S644" t="s">
        <v>2051</v>
      </c>
      <c r="AA644" t="str">
        <f>IFERROR(VLOOKUP(B643, Prices!A:I, 9, FALSE), "")</f>
        <v/>
      </c>
    </row>
    <row r="645" spans="1:27" x14ac:dyDescent="0.25">
      <c r="A645" t="s">
        <v>1505</v>
      </c>
      <c r="B645" t="s">
        <v>13915</v>
      </c>
      <c r="C645" t="s">
        <v>13916</v>
      </c>
      <c r="F645">
        <v>4</v>
      </c>
      <c r="I645">
        <v>4</v>
      </c>
      <c r="J645" t="s">
        <v>1840</v>
      </c>
      <c r="M645" t="s">
        <v>23016</v>
      </c>
      <c r="O645" t="s">
        <v>1852</v>
      </c>
      <c r="S645" t="s">
        <v>2051</v>
      </c>
      <c r="AA645" t="str">
        <f>IFERROR(VLOOKUP(B644, Prices!A:I, 9, FALSE), "")</f>
        <v/>
      </c>
    </row>
    <row r="646" spans="1:27" x14ac:dyDescent="0.25">
      <c r="A646" t="s">
        <v>1505</v>
      </c>
      <c r="B646" t="s">
        <v>13917</v>
      </c>
      <c r="C646" t="s">
        <v>13918</v>
      </c>
      <c r="F646">
        <v>2</v>
      </c>
      <c r="J646" t="s">
        <v>23029</v>
      </c>
      <c r="M646" t="s">
        <v>23016</v>
      </c>
      <c r="O646" t="s">
        <v>1847</v>
      </c>
      <c r="S646" t="s">
        <v>1937</v>
      </c>
      <c r="AA646" t="str">
        <f>IFERROR(VLOOKUP(B645, Prices!A:I, 9, FALSE), "")</f>
        <v/>
      </c>
    </row>
    <row r="647" spans="1:27" x14ac:dyDescent="0.25">
      <c r="A647" t="s">
        <v>1505</v>
      </c>
      <c r="B647" t="s">
        <v>13919</v>
      </c>
      <c r="C647" t="s">
        <v>13920</v>
      </c>
      <c r="F647">
        <v>2</v>
      </c>
      <c r="J647" t="s">
        <v>23015</v>
      </c>
      <c r="M647" t="s">
        <v>23005</v>
      </c>
      <c r="O647" t="s">
        <v>23064</v>
      </c>
      <c r="S647" t="s">
        <v>1941</v>
      </c>
      <c r="AA647" t="str">
        <f>IFERROR(VLOOKUP(B646, Prices!A:I, 9, FALSE), "")</f>
        <v/>
      </c>
    </row>
    <row r="648" spans="1:27" x14ac:dyDescent="0.25">
      <c r="A648" t="s">
        <v>1505</v>
      </c>
      <c r="B648" t="s">
        <v>13921</v>
      </c>
      <c r="C648" t="s">
        <v>13922</v>
      </c>
      <c r="F648">
        <v>4</v>
      </c>
      <c r="I648">
        <v>4</v>
      </c>
      <c r="J648" t="s">
        <v>1840</v>
      </c>
      <c r="M648" t="s">
        <v>23009</v>
      </c>
      <c r="O648" t="s">
        <v>1851</v>
      </c>
      <c r="S648" t="s">
        <v>2041</v>
      </c>
      <c r="AA648" t="str">
        <f>IFERROR(VLOOKUP(B647, Prices!A:I, 9, FALSE), "")</f>
        <v/>
      </c>
    </row>
    <row r="649" spans="1:27" x14ac:dyDescent="0.25">
      <c r="A649" t="s">
        <v>1505</v>
      </c>
      <c r="B649" t="s">
        <v>13923</v>
      </c>
      <c r="C649" t="s">
        <v>13924</v>
      </c>
      <c r="F649">
        <v>2</v>
      </c>
      <c r="J649" t="s">
        <v>23017</v>
      </c>
      <c r="M649" t="s">
        <v>23019</v>
      </c>
      <c r="O649" t="s">
        <v>23064</v>
      </c>
      <c r="S649" t="s">
        <v>1941</v>
      </c>
      <c r="AA649" t="str">
        <f>IFERROR(VLOOKUP(B648, Prices!A:I, 9, FALSE), "")</f>
        <v/>
      </c>
    </row>
    <row r="650" spans="1:27" x14ac:dyDescent="0.25">
      <c r="A650" t="s">
        <v>1505</v>
      </c>
      <c r="B650" t="s">
        <v>13925</v>
      </c>
      <c r="C650" t="s">
        <v>13926</v>
      </c>
      <c r="F650">
        <v>2</v>
      </c>
      <c r="J650" t="s">
        <v>23006</v>
      </c>
      <c r="M650" t="s">
        <v>23025</v>
      </c>
      <c r="O650" t="s">
        <v>1847</v>
      </c>
      <c r="S650" t="s">
        <v>1937</v>
      </c>
      <c r="AA650" t="str">
        <f>IFERROR(VLOOKUP(B649, Prices!A:I, 9, FALSE), "")</f>
        <v/>
      </c>
    </row>
    <row r="651" spans="1:27" x14ac:dyDescent="0.25">
      <c r="A651" t="s">
        <v>1505</v>
      </c>
      <c r="B651" t="s">
        <v>13927</v>
      </c>
      <c r="C651" t="s">
        <v>13928</v>
      </c>
      <c r="F651">
        <v>2</v>
      </c>
      <c r="J651" t="s">
        <v>23006</v>
      </c>
      <c r="M651" t="s">
        <v>23025</v>
      </c>
      <c r="O651" t="s">
        <v>1847</v>
      </c>
      <c r="S651" t="s">
        <v>1941</v>
      </c>
      <c r="AA651" t="str">
        <f>IFERROR(VLOOKUP(B650, Prices!A:I, 9, FALSE), "")</f>
        <v/>
      </c>
    </row>
    <row r="652" spans="1:27" x14ac:dyDescent="0.25">
      <c r="A652" t="s">
        <v>1505</v>
      </c>
      <c r="B652" t="s">
        <v>13929</v>
      </c>
      <c r="C652" t="s">
        <v>13930</v>
      </c>
      <c r="F652">
        <v>2</v>
      </c>
      <c r="J652" t="s">
        <v>23011</v>
      </c>
      <c r="M652" t="s">
        <v>23004</v>
      </c>
      <c r="O652" t="s">
        <v>1842</v>
      </c>
      <c r="S652" t="s">
        <v>1948</v>
      </c>
      <c r="AA652" t="str">
        <f>IFERROR(VLOOKUP(B651, Prices!A:I, 9, FALSE), "")</f>
        <v/>
      </c>
    </row>
    <row r="653" spans="1:27" x14ac:dyDescent="0.25">
      <c r="A653" t="s">
        <v>1505</v>
      </c>
      <c r="B653" t="s">
        <v>13931</v>
      </c>
      <c r="C653" t="s">
        <v>13932</v>
      </c>
      <c r="F653">
        <v>4</v>
      </c>
      <c r="I653">
        <v>4</v>
      </c>
      <c r="J653" t="s">
        <v>23027</v>
      </c>
      <c r="M653" t="s">
        <v>23013</v>
      </c>
      <c r="O653" t="s">
        <v>23063</v>
      </c>
      <c r="S653" t="s">
        <v>2041</v>
      </c>
      <c r="AA653" t="str">
        <f>IFERROR(VLOOKUP(B652, Prices!A:I, 9, FALSE), "")</f>
        <v/>
      </c>
    </row>
    <row r="654" spans="1:27" x14ac:dyDescent="0.25">
      <c r="A654" t="s">
        <v>1505</v>
      </c>
      <c r="B654" t="s">
        <v>13933</v>
      </c>
      <c r="C654" t="s">
        <v>13934</v>
      </c>
      <c r="F654">
        <v>2</v>
      </c>
      <c r="J654" t="s">
        <v>23036</v>
      </c>
      <c r="M654" t="s">
        <v>23014</v>
      </c>
      <c r="O654" t="s">
        <v>1842</v>
      </c>
      <c r="S654" t="s">
        <v>1948</v>
      </c>
      <c r="AA654" t="str">
        <f>IFERROR(VLOOKUP(B653, Prices!A:I, 9, FALSE), "")</f>
        <v/>
      </c>
    </row>
    <row r="655" spans="1:27" x14ac:dyDescent="0.25">
      <c r="A655" t="s">
        <v>1505</v>
      </c>
      <c r="B655" t="s">
        <v>13935</v>
      </c>
      <c r="C655" t="s">
        <v>13936</v>
      </c>
      <c r="F655">
        <v>2</v>
      </c>
      <c r="J655" t="s">
        <v>23037</v>
      </c>
      <c r="M655" t="s">
        <v>23026</v>
      </c>
      <c r="O655" t="s">
        <v>1842</v>
      </c>
      <c r="S655" t="s">
        <v>1948</v>
      </c>
      <c r="AA655" t="str">
        <f>IFERROR(VLOOKUP(B654, Prices!A:I, 9, FALSE), "")</f>
        <v/>
      </c>
    </row>
    <row r="656" spans="1:27" x14ac:dyDescent="0.25">
      <c r="A656" t="s">
        <v>1505</v>
      </c>
      <c r="B656" t="s">
        <v>2178</v>
      </c>
      <c r="C656" t="s">
        <v>13937</v>
      </c>
      <c r="F656">
        <v>2</v>
      </c>
      <c r="J656" t="s">
        <v>23030</v>
      </c>
      <c r="M656" t="s">
        <v>23019</v>
      </c>
      <c r="O656" t="s">
        <v>23064</v>
      </c>
      <c r="S656" t="s">
        <v>1926</v>
      </c>
      <c r="AA656" t="str">
        <f>IFERROR(VLOOKUP(B655, Prices!A:I, 9, FALSE), "")</f>
        <v/>
      </c>
    </row>
    <row r="657" spans="1:27" x14ac:dyDescent="0.25">
      <c r="A657" t="s">
        <v>1505</v>
      </c>
      <c r="B657" t="s">
        <v>13938</v>
      </c>
      <c r="C657" t="s">
        <v>13939</v>
      </c>
      <c r="F657">
        <v>4</v>
      </c>
      <c r="I657">
        <v>4</v>
      </c>
      <c r="J657" t="s">
        <v>23027</v>
      </c>
      <c r="M657" t="s">
        <v>23009</v>
      </c>
      <c r="O657" t="s">
        <v>1851</v>
      </c>
      <c r="AA657" t="str">
        <f>IFERROR(VLOOKUP(B656, Prices!A:I, 9, FALSE), "")</f>
        <v/>
      </c>
    </row>
    <row r="658" spans="1:27" x14ac:dyDescent="0.25">
      <c r="A658" t="s">
        <v>1505</v>
      </c>
      <c r="B658" t="s">
        <v>2187</v>
      </c>
      <c r="C658" t="s">
        <v>13940</v>
      </c>
      <c r="F658">
        <v>2</v>
      </c>
      <c r="J658" t="s">
        <v>23030</v>
      </c>
      <c r="M658" t="s">
        <v>23022</v>
      </c>
      <c r="O658" t="s">
        <v>23063</v>
      </c>
      <c r="S658" t="s">
        <v>2001</v>
      </c>
      <c r="AA658" t="str">
        <f>IFERROR(VLOOKUP(B657, Prices!A:I, 9, FALSE), "")</f>
        <v/>
      </c>
    </row>
    <row r="659" spans="1:27" x14ac:dyDescent="0.25">
      <c r="A659" t="s">
        <v>1505</v>
      </c>
      <c r="B659" t="s">
        <v>2189</v>
      </c>
      <c r="C659" t="s">
        <v>13941</v>
      </c>
      <c r="F659">
        <v>2</v>
      </c>
      <c r="J659" t="s">
        <v>23026</v>
      </c>
      <c r="M659" t="s">
        <v>23007</v>
      </c>
      <c r="O659" t="s">
        <v>1842</v>
      </c>
      <c r="S659" t="s">
        <v>1931</v>
      </c>
      <c r="AA659" t="str">
        <f>IFERROR(VLOOKUP(B658, Prices!A:I, 9, FALSE), "")</f>
        <v/>
      </c>
    </row>
    <row r="660" spans="1:27" x14ac:dyDescent="0.25">
      <c r="A660" t="s">
        <v>1505</v>
      </c>
      <c r="B660" t="s">
        <v>2191</v>
      </c>
      <c r="C660" t="s">
        <v>13942</v>
      </c>
      <c r="F660">
        <v>2</v>
      </c>
      <c r="J660" t="s">
        <v>23017</v>
      </c>
      <c r="M660" t="s">
        <v>23009</v>
      </c>
      <c r="O660" t="s">
        <v>23066</v>
      </c>
      <c r="S660" t="s">
        <v>2108</v>
      </c>
      <c r="AA660" t="str">
        <f>IFERROR(VLOOKUP(B659, Prices!A:I, 9, FALSE), "")</f>
        <v/>
      </c>
    </row>
    <row r="661" spans="1:27" x14ac:dyDescent="0.25">
      <c r="A661" t="s">
        <v>1505</v>
      </c>
      <c r="B661" t="s">
        <v>2195</v>
      </c>
      <c r="C661" t="s">
        <v>13943</v>
      </c>
      <c r="F661">
        <v>2</v>
      </c>
      <c r="J661" t="s">
        <v>23017</v>
      </c>
      <c r="M661" t="s">
        <v>23027</v>
      </c>
      <c r="O661" t="s">
        <v>23063</v>
      </c>
      <c r="S661" t="s">
        <v>1995</v>
      </c>
      <c r="AA661" t="str">
        <f>IFERROR(VLOOKUP(B660, Prices!A:I, 9, FALSE), "")</f>
        <v/>
      </c>
    </row>
    <row r="662" spans="1:27" x14ac:dyDescent="0.25">
      <c r="A662" t="s">
        <v>1505</v>
      </c>
      <c r="B662" t="s">
        <v>2197</v>
      </c>
      <c r="C662" t="s">
        <v>13944</v>
      </c>
      <c r="F662">
        <v>2</v>
      </c>
      <c r="J662" t="s">
        <v>23025</v>
      </c>
      <c r="M662" t="s">
        <v>23010</v>
      </c>
      <c r="O662" t="s">
        <v>23063</v>
      </c>
      <c r="AA662" t="str">
        <f>IFERROR(VLOOKUP(B661, Prices!A:I, 9, FALSE), "")</f>
        <v/>
      </c>
    </row>
    <row r="663" spans="1:27" x14ac:dyDescent="0.25">
      <c r="A663" t="s">
        <v>1505</v>
      </c>
      <c r="B663" t="s">
        <v>2199</v>
      </c>
      <c r="C663" t="s">
        <v>13945</v>
      </c>
      <c r="F663">
        <v>2</v>
      </c>
      <c r="J663" t="s">
        <v>23016</v>
      </c>
      <c r="M663" t="s">
        <v>23013</v>
      </c>
      <c r="O663" t="s">
        <v>23002</v>
      </c>
      <c r="S663" t="s">
        <v>2115</v>
      </c>
      <c r="AA663" t="str">
        <f>IFERROR(VLOOKUP(B662, Prices!A:I, 9, FALSE), "")</f>
        <v/>
      </c>
    </row>
    <row r="664" spans="1:27" x14ac:dyDescent="0.25">
      <c r="A664" t="s">
        <v>1505</v>
      </c>
      <c r="B664" t="s">
        <v>2201</v>
      </c>
      <c r="C664" t="s">
        <v>13946</v>
      </c>
      <c r="F664">
        <v>2</v>
      </c>
      <c r="J664" t="s">
        <v>23027</v>
      </c>
      <c r="M664" t="s">
        <v>23022</v>
      </c>
      <c r="O664" t="s">
        <v>1840</v>
      </c>
      <c r="AA664" t="str">
        <f>IFERROR(VLOOKUP(B663, Prices!A:I, 9, FALSE), "")</f>
        <v/>
      </c>
    </row>
    <row r="665" spans="1:27" x14ac:dyDescent="0.25">
      <c r="A665" t="s">
        <v>1505</v>
      </c>
      <c r="B665" t="s">
        <v>2203</v>
      </c>
      <c r="C665" t="s">
        <v>13947</v>
      </c>
      <c r="F665">
        <v>2</v>
      </c>
      <c r="J665" t="s">
        <v>23030</v>
      </c>
      <c r="M665" t="s">
        <v>23015</v>
      </c>
      <c r="O665" t="s">
        <v>23063</v>
      </c>
      <c r="S665" t="s">
        <v>2122</v>
      </c>
      <c r="AA665" t="str">
        <f>IFERROR(VLOOKUP(B664, Prices!A:I, 9, FALSE), "")</f>
        <v/>
      </c>
    </row>
    <row r="666" spans="1:27" x14ac:dyDescent="0.25">
      <c r="A666" t="s">
        <v>1505</v>
      </c>
      <c r="B666" t="s">
        <v>2206</v>
      </c>
      <c r="C666" t="s">
        <v>13948</v>
      </c>
      <c r="F666">
        <v>2</v>
      </c>
      <c r="J666" t="s">
        <v>23006</v>
      </c>
      <c r="M666" t="s">
        <v>23015</v>
      </c>
      <c r="O666" t="s">
        <v>23063</v>
      </c>
      <c r="AA666" t="str">
        <f>IFERROR(VLOOKUP(B665, Prices!A:I, 9, FALSE), "")</f>
        <v/>
      </c>
    </row>
    <row r="667" spans="1:27" x14ac:dyDescent="0.25">
      <c r="A667" t="s">
        <v>1505</v>
      </c>
      <c r="B667" t="s">
        <v>2208</v>
      </c>
      <c r="C667" t="s">
        <v>13949</v>
      </c>
      <c r="F667">
        <v>2</v>
      </c>
      <c r="J667" t="s">
        <v>23029</v>
      </c>
      <c r="M667" t="s">
        <v>23027</v>
      </c>
      <c r="O667" t="s">
        <v>23066</v>
      </c>
      <c r="S667" t="s">
        <v>2115</v>
      </c>
      <c r="AA667" t="str">
        <f>IFERROR(VLOOKUP(B666, Prices!A:I, 9, FALSE), "")</f>
        <v/>
      </c>
    </row>
    <row r="668" spans="1:27" x14ac:dyDescent="0.25">
      <c r="A668" t="s">
        <v>1505</v>
      </c>
      <c r="B668" t="s">
        <v>13950</v>
      </c>
      <c r="C668" t="s">
        <v>13951</v>
      </c>
      <c r="F668">
        <v>4</v>
      </c>
      <c r="J668" t="s">
        <v>23029</v>
      </c>
      <c r="M668" t="s">
        <v>23012</v>
      </c>
      <c r="O668" t="s">
        <v>23062</v>
      </c>
      <c r="S668" t="s">
        <v>1926</v>
      </c>
      <c r="AA668" t="str">
        <f>IFERROR(VLOOKUP(B667, Prices!A:I, 9, FALSE), "")</f>
        <v/>
      </c>
    </row>
    <row r="669" spans="1:27" x14ac:dyDescent="0.25">
      <c r="A669" t="s">
        <v>1505</v>
      </c>
      <c r="B669" t="s">
        <v>13952</v>
      </c>
      <c r="C669" t="s">
        <v>13953</v>
      </c>
      <c r="F669">
        <v>4</v>
      </c>
      <c r="J669" t="s">
        <v>23011</v>
      </c>
      <c r="M669" t="s">
        <v>23028</v>
      </c>
      <c r="O669" t="s">
        <v>1842</v>
      </c>
      <c r="S669" t="s">
        <v>1931</v>
      </c>
      <c r="AA669" t="str">
        <f>IFERROR(VLOOKUP(B668, Prices!A:I, 9, FALSE), "")</f>
        <v/>
      </c>
    </row>
    <row r="670" spans="1:27" x14ac:dyDescent="0.25">
      <c r="A670" t="s">
        <v>1505</v>
      </c>
      <c r="B670" t="s">
        <v>13954</v>
      </c>
      <c r="C670" t="s">
        <v>13955</v>
      </c>
      <c r="F670">
        <v>4</v>
      </c>
      <c r="I670">
        <v>4</v>
      </c>
      <c r="J670" t="s">
        <v>23027</v>
      </c>
      <c r="M670" t="s">
        <v>23021</v>
      </c>
      <c r="O670" t="s">
        <v>1847</v>
      </c>
      <c r="S670" t="s">
        <v>2058</v>
      </c>
      <c r="AA670" t="str">
        <f>IFERROR(VLOOKUP(B669, Prices!A:I, 9, FALSE), "")</f>
        <v/>
      </c>
    </row>
    <row r="671" spans="1:27" x14ac:dyDescent="0.25">
      <c r="A671" t="s">
        <v>1505</v>
      </c>
      <c r="B671" t="s">
        <v>13956</v>
      </c>
      <c r="C671" t="s">
        <v>13957</v>
      </c>
      <c r="F671">
        <v>4</v>
      </c>
      <c r="I671">
        <v>4</v>
      </c>
      <c r="J671" t="s">
        <v>23010</v>
      </c>
      <c r="M671" t="s">
        <v>23013</v>
      </c>
      <c r="O671" t="s">
        <v>1855</v>
      </c>
      <c r="S671" t="s">
        <v>2058</v>
      </c>
      <c r="AA671" t="str">
        <f>IFERROR(VLOOKUP(B670, Prices!A:I, 9, FALSE), "")</f>
        <v/>
      </c>
    </row>
    <row r="672" spans="1:27" x14ac:dyDescent="0.25">
      <c r="A672" t="s">
        <v>1505</v>
      </c>
      <c r="B672" t="s">
        <v>13958</v>
      </c>
      <c r="C672" t="s">
        <v>13959</v>
      </c>
      <c r="F672">
        <v>4</v>
      </c>
      <c r="I672">
        <v>4</v>
      </c>
      <c r="J672" t="s">
        <v>23010</v>
      </c>
      <c r="M672" t="s">
        <v>23022</v>
      </c>
      <c r="O672" t="s">
        <v>1847</v>
      </c>
      <c r="S672" t="s">
        <v>2058</v>
      </c>
      <c r="AA672" t="str">
        <f>IFERROR(VLOOKUP(B671, Prices!A:I, 9, FALSE), "")</f>
        <v/>
      </c>
    </row>
    <row r="673" spans="1:27" x14ac:dyDescent="0.25">
      <c r="A673" t="s">
        <v>1505</v>
      </c>
      <c r="B673" t="s">
        <v>13960</v>
      </c>
      <c r="C673" t="s">
        <v>13961</v>
      </c>
      <c r="F673">
        <v>4</v>
      </c>
      <c r="I673">
        <v>4</v>
      </c>
      <c r="J673" t="s">
        <v>23015</v>
      </c>
      <c r="M673" t="s">
        <v>23012</v>
      </c>
      <c r="O673" t="s">
        <v>1855</v>
      </c>
      <c r="S673" t="s">
        <v>2058</v>
      </c>
      <c r="AA673" t="str">
        <f>IFERROR(VLOOKUP(B672, Prices!A:I, 9, FALSE), "")</f>
        <v/>
      </c>
    </row>
    <row r="674" spans="1:27" x14ac:dyDescent="0.25">
      <c r="A674" t="s">
        <v>1505</v>
      </c>
      <c r="B674" t="s">
        <v>13962</v>
      </c>
      <c r="C674" t="s">
        <v>13963</v>
      </c>
      <c r="F674">
        <v>4</v>
      </c>
      <c r="I674">
        <v>4</v>
      </c>
      <c r="J674" t="s">
        <v>23016</v>
      </c>
      <c r="M674" t="s">
        <v>23009</v>
      </c>
      <c r="O674" t="s">
        <v>1855</v>
      </c>
      <c r="S674" t="s">
        <v>2058</v>
      </c>
      <c r="AA674" t="str">
        <f>IFERROR(VLOOKUP(B673, Prices!A:I, 9, FALSE), "")</f>
        <v/>
      </c>
    </row>
    <row r="675" spans="1:27" x14ac:dyDescent="0.25">
      <c r="A675" t="s">
        <v>1505</v>
      </c>
      <c r="B675" t="s">
        <v>13964</v>
      </c>
      <c r="C675" t="s">
        <v>13965</v>
      </c>
      <c r="F675">
        <v>4</v>
      </c>
      <c r="I675">
        <v>4</v>
      </c>
      <c r="J675" t="s">
        <v>23016</v>
      </c>
      <c r="M675" t="s">
        <v>23027</v>
      </c>
      <c r="O675" t="s">
        <v>1842</v>
      </c>
      <c r="S675" t="s">
        <v>2051</v>
      </c>
      <c r="AA675" t="str">
        <f>IFERROR(VLOOKUP(B674, Prices!A:I, 9, FALSE), "")</f>
        <v/>
      </c>
    </row>
    <row r="676" spans="1:27" x14ac:dyDescent="0.25">
      <c r="A676" t="s">
        <v>1505</v>
      </c>
      <c r="B676" t="s">
        <v>13966</v>
      </c>
      <c r="C676" t="s">
        <v>13967</v>
      </c>
      <c r="F676">
        <v>4</v>
      </c>
      <c r="I676">
        <v>4</v>
      </c>
      <c r="J676" t="s">
        <v>23017</v>
      </c>
      <c r="M676" t="s">
        <v>23010</v>
      </c>
      <c r="O676" t="s">
        <v>1842</v>
      </c>
      <c r="S676" t="s">
        <v>2051</v>
      </c>
      <c r="AA676" t="str">
        <f>IFERROR(VLOOKUP(B675, Prices!A:I, 9, FALSE), "")</f>
        <v/>
      </c>
    </row>
    <row r="677" spans="1:27" x14ac:dyDescent="0.25">
      <c r="A677" t="s">
        <v>1505</v>
      </c>
      <c r="B677" t="s">
        <v>13968</v>
      </c>
      <c r="C677" t="s">
        <v>13969</v>
      </c>
      <c r="F677">
        <v>4</v>
      </c>
      <c r="J677" t="s">
        <v>23017</v>
      </c>
      <c r="M677" t="s">
        <v>23012</v>
      </c>
      <c r="O677" t="s">
        <v>1847</v>
      </c>
      <c r="S677" t="s">
        <v>1937</v>
      </c>
      <c r="AA677" t="str">
        <f>IFERROR(VLOOKUP(B676, Prices!A:I, 9, FALSE), "")</f>
        <v/>
      </c>
    </row>
    <row r="678" spans="1:27" x14ac:dyDescent="0.25">
      <c r="A678" t="s">
        <v>1505</v>
      </c>
      <c r="B678" t="s">
        <v>13970</v>
      </c>
      <c r="C678" t="s">
        <v>13971</v>
      </c>
      <c r="F678">
        <v>4</v>
      </c>
      <c r="J678" t="s">
        <v>23027</v>
      </c>
      <c r="M678" t="s">
        <v>23022</v>
      </c>
      <c r="O678" t="s">
        <v>23062</v>
      </c>
      <c r="S678" t="s">
        <v>1941</v>
      </c>
      <c r="AA678" t="str">
        <f>IFERROR(VLOOKUP(B677, Prices!A:I, 9, FALSE), "")</f>
        <v/>
      </c>
    </row>
    <row r="679" spans="1:27" x14ac:dyDescent="0.25">
      <c r="A679" t="s">
        <v>1505</v>
      </c>
      <c r="B679" t="s">
        <v>13972</v>
      </c>
      <c r="C679" t="s">
        <v>13973</v>
      </c>
      <c r="F679">
        <v>4</v>
      </c>
      <c r="J679" t="s">
        <v>23007</v>
      </c>
      <c r="M679" t="s">
        <v>23029</v>
      </c>
      <c r="O679" t="s">
        <v>1842</v>
      </c>
      <c r="S679" t="s">
        <v>1948</v>
      </c>
      <c r="AA679" t="str">
        <f>IFERROR(VLOOKUP(B678, Prices!A:I, 9, FALSE), "")</f>
        <v/>
      </c>
    </row>
    <row r="680" spans="1:27" x14ac:dyDescent="0.25">
      <c r="A680" t="s">
        <v>1505</v>
      </c>
      <c r="B680" t="s">
        <v>13974</v>
      </c>
      <c r="C680" t="s">
        <v>13975</v>
      </c>
      <c r="F680">
        <v>4</v>
      </c>
      <c r="J680" t="s">
        <v>23016</v>
      </c>
      <c r="M680" t="s">
        <v>23024</v>
      </c>
      <c r="O680" t="s">
        <v>23062</v>
      </c>
      <c r="S680" t="s">
        <v>1941</v>
      </c>
      <c r="AA680" t="str">
        <f>IFERROR(VLOOKUP(B679, Prices!A:I, 9, FALSE), "")</f>
        <v/>
      </c>
    </row>
    <row r="681" spans="1:27" x14ac:dyDescent="0.25">
      <c r="A681" t="s">
        <v>1505</v>
      </c>
      <c r="B681" t="s">
        <v>13976</v>
      </c>
      <c r="C681" t="s">
        <v>13977</v>
      </c>
      <c r="F681">
        <v>4</v>
      </c>
      <c r="J681" t="s">
        <v>23028</v>
      </c>
      <c r="M681" t="s">
        <v>23005</v>
      </c>
      <c r="O681" t="s">
        <v>1847</v>
      </c>
      <c r="S681" t="s">
        <v>1937</v>
      </c>
      <c r="AA681" t="str">
        <f>IFERROR(VLOOKUP(B680, Prices!A:I, 9, FALSE), "")</f>
        <v/>
      </c>
    </row>
    <row r="682" spans="1:27" x14ac:dyDescent="0.25">
      <c r="A682" t="s">
        <v>1505</v>
      </c>
      <c r="B682" t="s">
        <v>13978</v>
      </c>
      <c r="C682" t="s">
        <v>13979</v>
      </c>
      <c r="F682">
        <v>4</v>
      </c>
      <c r="J682" t="s">
        <v>23028</v>
      </c>
      <c r="M682" t="s">
        <v>23005</v>
      </c>
      <c r="O682" t="s">
        <v>1847</v>
      </c>
      <c r="S682" t="s">
        <v>1941</v>
      </c>
      <c r="AA682" t="str">
        <f>IFERROR(VLOOKUP(B681, Prices!A:I, 9, FALSE), "")</f>
        <v/>
      </c>
    </row>
    <row r="683" spans="1:27" x14ac:dyDescent="0.25">
      <c r="A683" t="s">
        <v>1505</v>
      </c>
      <c r="B683" t="s">
        <v>13980</v>
      </c>
      <c r="C683" t="s">
        <v>13981</v>
      </c>
      <c r="F683">
        <v>4</v>
      </c>
      <c r="I683">
        <v>4</v>
      </c>
      <c r="J683" t="s">
        <v>23027</v>
      </c>
      <c r="M683" t="s">
        <v>23009</v>
      </c>
      <c r="O683" t="s">
        <v>23063</v>
      </c>
      <c r="S683" t="s">
        <v>2252</v>
      </c>
      <c r="AA683" t="str">
        <f>IFERROR(VLOOKUP(B682, Prices!A:I, 9, FALSE), "")</f>
        <v/>
      </c>
    </row>
    <row r="684" spans="1:27" x14ac:dyDescent="0.25">
      <c r="A684" t="s">
        <v>1505</v>
      </c>
      <c r="B684" t="s">
        <v>13982</v>
      </c>
      <c r="C684" t="s">
        <v>13983</v>
      </c>
      <c r="F684">
        <v>4</v>
      </c>
      <c r="J684" t="s">
        <v>23036</v>
      </c>
      <c r="M684" t="s">
        <v>23006</v>
      </c>
      <c r="O684" t="s">
        <v>1842</v>
      </c>
      <c r="S684" t="s">
        <v>1948</v>
      </c>
      <c r="AA684" t="str">
        <f>IFERROR(VLOOKUP(B683, Prices!A:I, 9, FALSE), "")</f>
        <v/>
      </c>
    </row>
    <row r="685" spans="1:27" x14ac:dyDescent="0.25">
      <c r="A685" t="s">
        <v>1505</v>
      </c>
      <c r="B685" t="s">
        <v>13984</v>
      </c>
      <c r="C685" t="s">
        <v>13985</v>
      </c>
      <c r="F685">
        <v>4</v>
      </c>
      <c r="J685" t="s">
        <v>23028</v>
      </c>
      <c r="M685" t="s">
        <v>23005</v>
      </c>
      <c r="O685" t="s">
        <v>1855</v>
      </c>
      <c r="S685" t="s">
        <v>1948</v>
      </c>
      <c r="AA685" t="str">
        <f>IFERROR(VLOOKUP(B684, Prices!A:I, 9, FALSE), "")</f>
        <v/>
      </c>
    </row>
    <row r="686" spans="1:27" x14ac:dyDescent="0.25">
      <c r="A686" t="s">
        <v>1505</v>
      </c>
      <c r="B686" t="s">
        <v>2262</v>
      </c>
      <c r="C686" t="s">
        <v>13986</v>
      </c>
      <c r="F686">
        <v>2</v>
      </c>
      <c r="J686" t="s">
        <v>23030</v>
      </c>
      <c r="M686" t="s">
        <v>23013</v>
      </c>
      <c r="O686" t="s">
        <v>23063</v>
      </c>
      <c r="AA686" t="str">
        <f>IFERROR(VLOOKUP(B685, Prices!A:I, 9, FALSE), "")</f>
        <v/>
      </c>
    </row>
    <row r="687" spans="1:27" x14ac:dyDescent="0.25">
      <c r="A687" t="s">
        <v>1505</v>
      </c>
      <c r="B687" t="s">
        <v>13987</v>
      </c>
      <c r="C687" t="s">
        <v>13988</v>
      </c>
      <c r="F687">
        <v>4</v>
      </c>
      <c r="J687" t="s">
        <v>23030</v>
      </c>
      <c r="M687" t="s">
        <v>23013</v>
      </c>
      <c r="O687" t="s">
        <v>23062</v>
      </c>
      <c r="S687" t="s">
        <v>1926</v>
      </c>
      <c r="AA687" t="str">
        <f>IFERROR(VLOOKUP(B686, Prices!A:I, 9, FALSE), "")</f>
        <v/>
      </c>
    </row>
    <row r="688" spans="1:27" x14ac:dyDescent="0.25">
      <c r="A688" t="s">
        <v>1505</v>
      </c>
      <c r="B688" t="s">
        <v>2266</v>
      </c>
      <c r="C688" t="s">
        <v>13989</v>
      </c>
      <c r="F688">
        <v>4</v>
      </c>
      <c r="J688" t="s">
        <v>23032</v>
      </c>
      <c r="M688" t="s">
        <v>23027</v>
      </c>
      <c r="O688" t="s">
        <v>1847</v>
      </c>
      <c r="S688" t="s">
        <v>1926</v>
      </c>
      <c r="AA688" t="str">
        <f>IFERROR(VLOOKUP(B687, Prices!A:I, 9, FALSE), "")</f>
        <v/>
      </c>
    </row>
    <row r="689" spans="1:27" x14ac:dyDescent="0.25">
      <c r="A689" t="s">
        <v>1505</v>
      </c>
      <c r="B689" t="s">
        <v>13990</v>
      </c>
      <c r="C689" t="s">
        <v>13991</v>
      </c>
      <c r="F689">
        <v>4</v>
      </c>
      <c r="I689">
        <v>4</v>
      </c>
      <c r="J689" t="s">
        <v>23010</v>
      </c>
      <c r="M689" t="s">
        <v>23019</v>
      </c>
      <c r="O689" t="s">
        <v>1851</v>
      </c>
      <c r="AA689" t="str">
        <f>IFERROR(VLOOKUP(B688, Prices!A:I, 9, FALSE), "")</f>
        <v/>
      </c>
    </row>
    <row r="690" spans="1:27" x14ac:dyDescent="0.25">
      <c r="A690" t="s">
        <v>1505</v>
      </c>
      <c r="B690" t="s">
        <v>2270</v>
      </c>
      <c r="C690" t="s">
        <v>13992</v>
      </c>
      <c r="F690">
        <v>4</v>
      </c>
      <c r="J690" t="s">
        <v>1840</v>
      </c>
      <c r="M690" t="s">
        <v>23030</v>
      </c>
      <c r="O690" t="s">
        <v>1842</v>
      </c>
      <c r="S690" t="s">
        <v>1931</v>
      </c>
      <c r="AA690" t="str">
        <f>IFERROR(VLOOKUP(B689, Prices!A:I, 9, FALSE), "")</f>
        <v/>
      </c>
    </row>
    <row r="691" spans="1:27" x14ac:dyDescent="0.25">
      <c r="A691" t="s">
        <v>1505</v>
      </c>
      <c r="B691" t="s">
        <v>2278</v>
      </c>
      <c r="C691" t="s">
        <v>13993</v>
      </c>
      <c r="F691">
        <v>4</v>
      </c>
      <c r="J691" t="s">
        <v>1840</v>
      </c>
      <c r="M691" t="s">
        <v>23007</v>
      </c>
      <c r="O691" t="s">
        <v>1846</v>
      </c>
      <c r="S691" t="s">
        <v>1931</v>
      </c>
      <c r="AA691" t="str">
        <f>IFERROR(VLOOKUP(B690, Prices!A:I, 9, FALSE), "")</f>
        <v/>
      </c>
    </row>
    <row r="692" spans="1:27" x14ac:dyDescent="0.25">
      <c r="A692" t="s">
        <v>1505</v>
      </c>
      <c r="B692" t="s">
        <v>2280</v>
      </c>
      <c r="C692" t="s">
        <v>13994</v>
      </c>
      <c r="F692">
        <v>4</v>
      </c>
      <c r="J692" t="s">
        <v>23030</v>
      </c>
      <c r="M692" t="s">
        <v>23022</v>
      </c>
      <c r="O692" t="s">
        <v>23063</v>
      </c>
      <c r="S692" t="s">
        <v>1995</v>
      </c>
      <c r="AA692" t="str">
        <f>IFERROR(VLOOKUP(B691, Prices!A:I, 9, FALSE), "")</f>
        <v/>
      </c>
    </row>
    <row r="693" spans="1:27" x14ac:dyDescent="0.25">
      <c r="A693" t="s">
        <v>1505</v>
      </c>
      <c r="B693" t="s">
        <v>2282</v>
      </c>
      <c r="C693" t="s">
        <v>13995</v>
      </c>
      <c r="F693">
        <v>4</v>
      </c>
      <c r="J693" t="s">
        <v>23011</v>
      </c>
      <c r="M693" t="s">
        <v>23029</v>
      </c>
      <c r="O693" t="s">
        <v>1842</v>
      </c>
      <c r="S693" t="s">
        <v>1931</v>
      </c>
      <c r="AA693" t="str">
        <f>IFERROR(VLOOKUP(B692, Prices!A:I, 9, FALSE), "")</f>
        <v/>
      </c>
    </row>
    <row r="694" spans="1:27" x14ac:dyDescent="0.25">
      <c r="A694" t="s">
        <v>1505</v>
      </c>
      <c r="B694" t="s">
        <v>2285</v>
      </c>
      <c r="C694" t="s">
        <v>13996</v>
      </c>
      <c r="F694">
        <v>2</v>
      </c>
      <c r="J694" t="s">
        <v>23029</v>
      </c>
      <c r="M694" t="s">
        <v>23027</v>
      </c>
      <c r="O694" t="s">
        <v>23066</v>
      </c>
      <c r="S694" t="s">
        <v>1995</v>
      </c>
      <c r="AA694" t="str">
        <f>IFERROR(VLOOKUP(B693, Prices!A:I, 9, FALSE), "")</f>
        <v/>
      </c>
    </row>
    <row r="695" spans="1:27" x14ac:dyDescent="0.25">
      <c r="A695" t="s">
        <v>1505</v>
      </c>
      <c r="B695" t="s">
        <v>2287</v>
      </c>
      <c r="C695" t="s">
        <v>13997</v>
      </c>
      <c r="F695">
        <v>2</v>
      </c>
      <c r="J695" t="s">
        <v>23006</v>
      </c>
      <c r="M695" t="s">
        <v>23025</v>
      </c>
      <c r="O695" t="s">
        <v>1851</v>
      </c>
      <c r="S695" t="s">
        <v>1995</v>
      </c>
      <c r="AA695" t="str">
        <f>IFERROR(VLOOKUP(B694, Prices!A:I, 9, FALSE), "")</f>
        <v/>
      </c>
    </row>
    <row r="696" spans="1:27" x14ac:dyDescent="0.25">
      <c r="A696" t="s">
        <v>1505</v>
      </c>
      <c r="B696" t="s">
        <v>2289</v>
      </c>
      <c r="C696" t="s">
        <v>13998</v>
      </c>
      <c r="F696">
        <v>2</v>
      </c>
      <c r="J696" t="s">
        <v>23020</v>
      </c>
      <c r="M696" t="s">
        <v>23030</v>
      </c>
      <c r="O696" t="s">
        <v>23063</v>
      </c>
      <c r="AA696" t="str">
        <f>IFERROR(VLOOKUP(B695, Prices!A:I, 9, FALSE), "")</f>
        <v/>
      </c>
    </row>
    <row r="697" spans="1:27" x14ac:dyDescent="0.25">
      <c r="A697" t="s">
        <v>1505</v>
      </c>
      <c r="B697" t="s">
        <v>2291</v>
      </c>
      <c r="C697" t="s">
        <v>13999</v>
      </c>
      <c r="F697">
        <v>2</v>
      </c>
      <c r="J697" t="s">
        <v>1840</v>
      </c>
      <c r="M697" t="s">
        <v>23015</v>
      </c>
      <c r="O697" t="s">
        <v>1840</v>
      </c>
      <c r="AA697" t="str">
        <f>IFERROR(VLOOKUP(B696, Prices!A:I, 9, FALSE), "")</f>
        <v/>
      </c>
    </row>
    <row r="698" spans="1:27" x14ac:dyDescent="0.25">
      <c r="A698" t="s">
        <v>1505</v>
      </c>
      <c r="B698" t="s">
        <v>2294</v>
      </c>
      <c r="C698" t="s">
        <v>14000</v>
      </c>
      <c r="F698">
        <v>2</v>
      </c>
      <c r="J698" t="s">
        <v>23007</v>
      </c>
      <c r="M698" t="s">
        <v>23028</v>
      </c>
      <c r="O698" t="s">
        <v>23063</v>
      </c>
      <c r="S698" t="s">
        <v>2122</v>
      </c>
      <c r="AA698" t="str">
        <f>IFERROR(VLOOKUP(B697, Prices!A:I, 9, FALSE), "")</f>
        <v/>
      </c>
    </row>
    <row r="699" spans="1:27" x14ac:dyDescent="0.25">
      <c r="A699" t="s">
        <v>1505</v>
      </c>
      <c r="B699" t="s">
        <v>2296</v>
      </c>
      <c r="C699" t="s">
        <v>14001</v>
      </c>
      <c r="F699">
        <v>2</v>
      </c>
      <c r="J699" t="s">
        <v>23006</v>
      </c>
      <c r="M699" t="s">
        <v>23029</v>
      </c>
      <c r="O699" t="s">
        <v>1840</v>
      </c>
      <c r="AA699" t="str">
        <f>IFERROR(VLOOKUP(B698, Prices!A:I, 9, FALSE), "")</f>
        <v/>
      </c>
    </row>
    <row r="700" spans="1:27" x14ac:dyDescent="0.25">
      <c r="A700" t="s">
        <v>1505</v>
      </c>
      <c r="B700" t="s">
        <v>2298</v>
      </c>
      <c r="C700" t="s">
        <v>14002</v>
      </c>
      <c r="F700">
        <v>8</v>
      </c>
      <c r="I700">
        <v>8</v>
      </c>
      <c r="J700" t="s">
        <v>23027</v>
      </c>
      <c r="M700" t="s">
        <v>23008</v>
      </c>
      <c r="O700" t="s">
        <v>1840</v>
      </c>
      <c r="AA700" t="str">
        <f>IFERROR(VLOOKUP(B699, Prices!A:I, 9, FALSE), "")</f>
        <v/>
      </c>
    </row>
    <row r="701" spans="1:27" x14ac:dyDescent="0.25">
      <c r="A701" t="s">
        <v>1505</v>
      </c>
      <c r="B701" t="s">
        <v>2300</v>
      </c>
      <c r="C701" t="s">
        <v>14003</v>
      </c>
      <c r="F701">
        <v>1</v>
      </c>
      <c r="I701">
        <v>1</v>
      </c>
      <c r="J701" t="s">
        <v>1840</v>
      </c>
      <c r="M701" t="s">
        <v>23031</v>
      </c>
      <c r="O701" t="s">
        <v>1840</v>
      </c>
      <c r="AA701" t="str">
        <f>IFERROR(VLOOKUP(B700, Prices!A:I, 9, FALSE), "")</f>
        <v/>
      </c>
    </row>
    <row r="702" spans="1:27" x14ac:dyDescent="0.25">
      <c r="A702" t="s">
        <v>1505</v>
      </c>
      <c r="B702" t="s">
        <v>2302</v>
      </c>
      <c r="C702" t="s">
        <v>14004</v>
      </c>
      <c r="F702">
        <v>1</v>
      </c>
      <c r="I702">
        <v>1</v>
      </c>
      <c r="J702" t="s">
        <v>1840</v>
      </c>
      <c r="M702" t="s">
        <v>23016</v>
      </c>
      <c r="O702" t="s">
        <v>1855</v>
      </c>
      <c r="S702" t="s">
        <v>2303</v>
      </c>
      <c r="AA702" t="str">
        <f>IFERROR(VLOOKUP(B701, Prices!A:I, 9, FALSE), "")</f>
        <v/>
      </c>
    </row>
    <row r="703" spans="1:27" x14ac:dyDescent="0.25">
      <c r="A703" t="s">
        <v>1505</v>
      </c>
      <c r="B703" t="s">
        <v>2306</v>
      </c>
      <c r="C703" t="s">
        <v>14005</v>
      </c>
      <c r="F703">
        <v>1</v>
      </c>
      <c r="I703">
        <v>1</v>
      </c>
      <c r="J703" t="s">
        <v>1840</v>
      </c>
      <c r="M703" t="s">
        <v>23024</v>
      </c>
      <c r="O703" t="s">
        <v>1840</v>
      </c>
      <c r="AA703" t="str">
        <f>IFERROR(VLOOKUP(B702, Prices!A:I, 9, FALSE), "")</f>
        <v/>
      </c>
    </row>
    <row r="704" spans="1:27" x14ac:dyDescent="0.25">
      <c r="A704" t="s">
        <v>1505</v>
      </c>
      <c r="B704" t="s">
        <v>2310</v>
      </c>
      <c r="C704" t="s">
        <v>14006</v>
      </c>
      <c r="F704">
        <v>1</v>
      </c>
      <c r="I704">
        <v>1</v>
      </c>
      <c r="J704" t="s">
        <v>1840</v>
      </c>
      <c r="M704" t="s">
        <v>23024</v>
      </c>
      <c r="O704" t="s">
        <v>1840</v>
      </c>
      <c r="AA704" t="str">
        <f>IFERROR(VLOOKUP(B703, Prices!A:I, 9, FALSE), "")</f>
        <v/>
      </c>
    </row>
    <row r="705" spans="1:27" x14ac:dyDescent="0.25">
      <c r="A705" t="s">
        <v>1505</v>
      </c>
      <c r="B705" t="s">
        <v>2313</v>
      </c>
      <c r="C705" t="s">
        <v>14007</v>
      </c>
      <c r="F705">
        <v>1</v>
      </c>
      <c r="I705">
        <v>1</v>
      </c>
      <c r="J705" t="s">
        <v>1840</v>
      </c>
      <c r="M705" t="s">
        <v>23013</v>
      </c>
      <c r="O705" t="s">
        <v>1840</v>
      </c>
      <c r="AA705" t="str">
        <f>IFERROR(VLOOKUP(B704, Prices!A:I, 9, FALSE), "")</f>
        <v/>
      </c>
    </row>
    <row r="706" spans="1:27" x14ac:dyDescent="0.25">
      <c r="A706" t="s">
        <v>1505</v>
      </c>
      <c r="B706" t="s">
        <v>2316</v>
      </c>
      <c r="C706" t="s">
        <v>14008</v>
      </c>
      <c r="F706">
        <v>1</v>
      </c>
      <c r="I706">
        <v>1</v>
      </c>
      <c r="J706" t="s">
        <v>1840</v>
      </c>
      <c r="M706" t="s">
        <v>23009</v>
      </c>
      <c r="O706" t="s">
        <v>1840</v>
      </c>
      <c r="AA706" t="str">
        <f>IFERROR(VLOOKUP(B705, Prices!A:I, 9, FALSE), "")</f>
        <v/>
      </c>
    </row>
    <row r="707" spans="1:27" x14ac:dyDescent="0.25">
      <c r="A707" t="s">
        <v>1505</v>
      </c>
      <c r="B707" t="s">
        <v>2319</v>
      </c>
      <c r="C707" t="s">
        <v>14009</v>
      </c>
      <c r="F707">
        <v>1</v>
      </c>
      <c r="I707">
        <v>1</v>
      </c>
      <c r="J707" t="s">
        <v>1840</v>
      </c>
      <c r="M707" t="s">
        <v>23013</v>
      </c>
      <c r="O707" t="s">
        <v>1840</v>
      </c>
      <c r="AA707" t="str">
        <f>IFERROR(VLOOKUP(B706, Prices!A:I, 9, FALSE), "")</f>
        <v/>
      </c>
    </row>
    <row r="708" spans="1:27" x14ac:dyDescent="0.25">
      <c r="A708" t="s">
        <v>1505</v>
      </c>
      <c r="B708" t="s">
        <v>2321</v>
      </c>
      <c r="C708" t="s">
        <v>14010</v>
      </c>
      <c r="F708">
        <v>1</v>
      </c>
      <c r="I708">
        <v>1</v>
      </c>
      <c r="J708" t="s">
        <v>1840</v>
      </c>
      <c r="M708" t="s">
        <v>23005</v>
      </c>
      <c r="O708" t="s">
        <v>1840</v>
      </c>
      <c r="AA708" t="str">
        <f>IFERROR(VLOOKUP(B707, Prices!A:I, 9, FALSE), "")</f>
        <v/>
      </c>
    </row>
    <row r="709" spans="1:27" x14ac:dyDescent="0.25">
      <c r="A709" t="s">
        <v>1505</v>
      </c>
      <c r="B709" t="s">
        <v>2324</v>
      </c>
      <c r="C709" t="s">
        <v>14011</v>
      </c>
      <c r="F709">
        <v>1</v>
      </c>
      <c r="I709">
        <v>1</v>
      </c>
      <c r="J709" t="s">
        <v>1840</v>
      </c>
      <c r="M709" t="s">
        <v>23022</v>
      </c>
      <c r="O709" t="s">
        <v>23063</v>
      </c>
      <c r="S709" t="s">
        <v>2303</v>
      </c>
      <c r="AA709" t="str">
        <f>IFERROR(VLOOKUP(B708, Prices!A:I, 9, FALSE), "")</f>
        <v/>
      </c>
    </row>
    <row r="710" spans="1:27" x14ac:dyDescent="0.25">
      <c r="A710" t="s">
        <v>1505</v>
      </c>
      <c r="B710" t="s">
        <v>2326</v>
      </c>
      <c r="C710" t="s">
        <v>14012</v>
      </c>
      <c r="F710">
        <v>1</v>
      </c>
      <c r="I710">
        <v>1</v>
      </c>
      <c r="J710" t="s">
        <v>1840</v>
      </c>
      <c r="M710" t="s">
        <v>23005</v>
      </c>
      <c r="O710" t="s">
        <v>23067</v>
      </c>
      <c r="S710">
        <v>754</v>
      </c>
      <c r="AA710" t="str">
        <f>IFERROR(VLOOKUP(B709, Prices!A:I, 9, FALSE), "")</f>
        <v/>
      </c>
    </row>
    <row r="711" spans="1:27" x14ac:dyDescent="0.25">
      <c r="A711" t="s">
        <v>1505</v>
      </c>
      <c r="B711" t="s">
        <v>2329</v>
      </c>
      <c r="C711" t="s">
        <v>14013</v>
      </c>
      <c r="F711">
        <v>1</v>
      </c>
      <c r="I711">
        <v>1</v>
      </c>
      <c r="J711" t="s">
        <v>1840</v>
      </c>
      <c r="M711" t="s">
        <v>23013</v>
      </c>
      <c r="O711" t="s">
        <v>23068</v>
      </c>
      <c r="S711" t="s">
        <v>2303</v>
      </c>
      <c r="AA711" t="str">
        <f>IFERROR(VLOOKUP(B710, Prices!A:I, 9, FALSE), "")</f>
        <v/>
      </c>
    </row>
    <row r="712" spans="1:27" x14ac:dyDescent="0.25">
      <c r="A712" t="s">
        <v>1505</v>
      </c>
      <c r="B712" t="s">
        <v>2333</v>
      </c>
      <c r="C712" t="s">
        <v>14014</v>
      </c>
      <c r="F712">
        <v>2</v>
      </c>
      <c r="I712">
        <v>4</v>
      </c>
      <c r="J712" t="s">
        <v>1840</v>
      </c>
      <c r="M712" t="s">
        <v>23006</v>
      </c>
      <c r="O712" t="s">
        <v>1847</v>
      </c>
      <c r="S712" t="s">
        <v>2014</v>
      </c>
      <c r="AA712" t="str">
        <f>IFERROR(VLOOKUP(B711, Prices!A:I, 9, FALSE), "")</f>
        <v/>
      </c>
    </row>
    <row r="713" spans="1:27" x14ac:dyDescent="0.25">
      <c r="A713" t="s">
        <v>1505</v>
      </c>
      <c r="B713" t="s">
        <v>2335</v>
      </c>
      <c r="C713" t="s">
        <v>14015</v>
      </c>
      <c r="F713">
        <v>2</v>
      </c>
      <c r="I713">
        <v>4</v>
      </c>
      <c r="J713" t="s">
        <v>1840</v>
      </c>
      <c r="M713" t="s">
        <v>23020</v>
      </c>
      <c r="O713" t="s">
        <v>1847</v>
      </c>
      <c r="S713" t="s">
        <v>2014</v>
      </c>
      <c r="AA713" t="str">
        <f>IFERROR(VLOOKUP(B712, Prices!A:I, 9, FALSE), "")</f>
        <v/>
      </c>
    </row>
    <row r="714" spans="1:27" x14ac:dyDescent="0.25">
      <c r="A714" t="s">
        <v>1505</v>
      </c>
      <c r="B714" t="s">
        <v>2337</v>
      </c>
      <c r="C714" t="s">
        <v>14016</v>
      </c>
      <c r="F714">
        <v>2</v>
      </c>
      <c r="I714">
        <v>4</v>
      </c>
      <c r="J714" t="s">
        <v>23032</v>
      </c>
      <c r="M714" t="s">
        <v>23027</v>
      </c>
      <c r="O714" t="s">
        <v>23063</v>
      </c>
      <c r="S714" t="s">
        <v>2338</v>
      </c>
      <c r="AA714" t="str">
        <f>IFERROR(VLOOKUP(B713, Prices!A:I, 9, FALSE), "")</f>
        <v/>
      </c>
    </row>
    <row r="715" spans="1:27" x14ac:dyDescent="0.25">
      <c r="A715" t="s">
        <v>1505</v>
      </c>
      <c r="B715" t="s">
        <v>2340</v>
      </c>
      <c r="C715" t="s">
        <v>14017</v>
      </c>
      <c r="F715">
        <v>1</v>
      </c>
      <c r="I715">
        <v>1</v>
      </c>
      <c r="J715" t="s">
        <v>1840</v>
      </c>
      <c r="M715" t="s">
        <v>23019</v>
      </c>
      <c r="O715" t="s">
        <v>1840</v>
      </c>
      <c r="AA715" t="str">
        <f>IFERROR(VLOOKUP(B714, Prices!A:I, 9, FALSE), "")</f>
        <v/>
      </c>
    </row>
    <row r="716" spans="1:27" x14ac:dyDescent="0.25">
      <c r="A716" t="s">
        <v>1505</v>
      </c>
      <c r="B716" t="s">
        <v>2342</v>
      </c>
      <c r="C716" t="s">
        <v>14018</v>
      </c>
      <c r="F716">
        <v>1</v>
      </c>
      <c r="I716">
        <v>1</v>
      </c>
      <c r="J716" t="s">
        <v>1840</v>
      </c>
      <c r="M716" t="s">
        <v>23009</v>
      </c>
      <c r="O716" t="s">
        <v>23069</v>
      </c>
      <c r="S716" t="s">
        <v>2303</v>
      </c>
      <c r="AA716" t="str">
        <f>IFERROR(VLOOKUP(B715, Prices!A:I, 9, FALSE), "")</f>
        <v/>
      </c>
    </row>
    <row r="717" spans="1:27" x14ac:dyDescent="0.25">
      <c r="A717" t="s">
        <v>1505</v>
      </c>
      <c r="B717" t="s">
        <v>2345</v>
      </c>
      <c r="C717" t="s">
        <v>14019</v>
      </c>
      <c r="F717">
        <v>2</v>
      </c>
      <c r="I717">
        <v>4</v>
      </c>
      <c r="J717" t="s">
        <v>1840</v>
      </c>
      <c r="M717" t="s">
        <v>23006</v>
      </c>
      <c r="O717" t="s">
        <v>1847</v>
      </c>
      <c r="S717" t="s">
        <v>2014</v>
      </c>
      <c r="AA717" t="str">
        <f>IFERROR(VLOOKUP(B716, Prices!A:I, 9, FALSE), "")</f>
        <v/>
      </c>
    </row>
    <row r="718" spans="1:27" x14ac:dyDescent="0.25">
      <c r="A718" t="s">
        <v>1505</v>
      </c>
      <c r="B718" t="s">
        <v>2347</v>
      </c>
      <c r="C718" t="s">
        <v>14020</v>
      </c>
      <c r="F718">
        <v>1</v>
      </c>
      <c r="I718">
        <v>1</v>
      </c>
      <c r="J718" t="s">
        <v>1840</v>
      </c>
      <c r="M718" t="s">
        <v>1840</v>
      </c>
      <c r="O718" t="s">
        <v>23070</v>
      </c>
      <c r="AA718" t="str">
        <f>IFERROR(VLOOKUP(B717, Prices!A:I, 9, FALSE), "")</f>
        <v/>
      </c>
    </row>
    <row r="719" spans="1:27" x14ac:dyDescent="0.25">
      <c r="A719" t="s">
        <v>1505</v>
      </c>
      <c r="B719" t="s">
        <v>14021</v>
      </c>
      <c r="C719" t="s">
        <v>14022</v>
      </c>
      <c r="F719">
        <v>2</v>
      </c>
      <c r="I719">
        <v>2</v>
      </c>
      <c r="J719" t="s">
        <v>1840</v>
      </c>
      <c r="M719" t="s">
        <v>23019</v>
      </c>
      <c r="O719" t="s">
        <v>1842</v>
      </c>
      <c r="S719" t="s">
        <v>2350</v>
      </c>
      <c r="AA719" t="str">
        <f>IFERROR(VLOOKUP(B718, Prices!A:I, 9, FALSE), "")</f>
        <v/>
      </c>
    </row>
    <row r="720" spans="1:27" x14ac:dyDescent="0.25">
      <c r="A720" t="s">
        <v>1505</v>
      </c>
      <c r="B720" t="s">
        <v>14023</v>
      </c>
      <c r="C720" t="s">
        <v>14024</v>
      </c>
      <c r="F720">
        <v>4</v>
      </c>
      <c r="I720">
        <v>4</v>
      </c>
      <c r="J720" t="s">
        <v>1840</v>
      </c>
      <c r="M720" t="s">
        <v>23022</v>
      </c>
      <c r="O720" t="s">
        <v>1851</v>
      </c>
      <c r="S720" t="s">
        <v>2353</v>
      </c>
      <c r="AA720" t="str">
        <f>IFERROR(VLOOKUP(B719, Prices!A:I, 9, FALSE), "")</f>
        <v/>
      </c>
    </row>
    <row r="721" spans="1:27" x14ac:dyDescent="0.25">
      <c r="A721" t="s">
        <v>1505</v>
      </c>
      <c r="B721" t="s">
        <v>14025</v>
      </c>
      <c r="C721" t="s">
        <v>14026</v>
      </c>
      <c r="F721">
        <v>2</v>
      </c>
      <c r="I721">
        <v>2</v>
      </c>
      <c r="J721" t="s">
        <v>1840</v>
      </c>
      <c r="M721" t="s">
        <v>23016</v>
      </c>
      <c r="O721" t="s">
        <v>23071</v>
      </c>
      <c r="S721" t="s">
        <v>2303</v>
      </c>
      <c r="AA721" t="str">
        <f>IFERROR(VLOOKUP(B720, Prices!A:I, 9, FALSE), "")</f>
        <v/>
      </c>
    </row>
    <row r="722" spans="1:27" x14ac:dyDescent="0.25">
      <c r="A722" t="s">
        <v>1505</v>
      </c>
      <c r="B722" t="s">
        <v>14027</v>
      </c>
      <c r="C722" t="s">
        <v>14028</v>
      </c>
      <c r="F722">
        <v>4</v>
      </c>
      <c r="I722">
        <v>4</v>
      </c>
      <c r="J722" t="s">
        <v>1840</v>
      </c>
      <c r="M722" t="s">
        <v>23005</v>
      </c>
      <c r="O722" t="s">
        <v>1851</v>
      </c>
      <c r="S722" t="s">
        <v>2358</v>
      </c>
      <c r="AA722" t="str">
        <f>IFERROR(VLOOKUP(B721, Prices!A:I, 9, FALSE), "")</f>
        <v/>
      </c>
    </row>
    <row r="723" spans="1:27" x14ac:dyDescent="0.25">
      <c r="A723" t="s">
        <v>1505</v>
      </c>
      <c r="B723" t="s">
        <v>2362</v>
      </c>
      <c r="C723" t="s">
        <v>14029</v>
      </c>
      <c r="F723">
        <v>1</v>
      </c>
      <c r="I723">
        <v>1</v>
      </c>
      <c r="J723" t="s">
        <v>1840</v>
      </c>
      <c r="M723" t="s">
        <v>23018</v>
      </c>
      <c r="O723" t="s">
        <v>23060</v>
      </c>
      <c r="AA723" t="str">
        <f>IFERROR(VLOOKUP(B722, Prices!A:I, 9, FALSE), "")</f>
        <v/>
      </c>
    </row>
    <row r="724" spans="1:27" x14ac:dyDescent="0.25">
      <c r="A724" t="s">
        <v>1505</v>
      </c>
      <c r="B724" t="s">
        <v>2364</v>
      </c>
      <c r="C724" t="s">
        <v>14030</v>
      </c>
      <c r="F724">
        <v>1</v>
      </c>
      <c r="I724">
        <v>1</v>
      </c>
      <c r="J724" t="s">
        <v>1840</v>
      </c>
      <c r="M724" t="s">
        <v>23013</v>
      </c>
      <c r="O724" t="s">
        <v>1840</v>
      </c>
      <c r="AA724" t="str">
        <f>IFERROR(VLOOKUP(B723, Prices!A:I, 9, FALSE), "")</f>
        <v/>
      </c>
    </row>
    <row r="725" spans="1:27" x14ac:dyDescent="0.25">
      <c r="A725" t="s">
        <v>1505</v>
      </c>
      <c r="B725" t="s">
        <v>2366</v>
      </c>
      <c r="C725" t="s">
        <v>14031</v>
      </c>
      <c r="F725">
        <v>1</v>
      </c>
      <c r="I725">
        <v>1</v>
      </c>
      <c r="J725" t="s">
        <v>1840</v>
      </c>
      <c r="M725" t="s">
        <v>23022</v>
      </c>
      <c r="O725" t="s">
        <v>23063</v>
      </c>
      <c r="AA725" t="str">
        <f>IFERROR(VLOOKUP(B724, Prices!A:I, 9, FALSE), "")</f>
        <v/>
      </c>
    </row>
    <row r="726" spans="1:27" x14ac:dyDescent="0.25">
      <c r="A726" t="s">
        <v>1505</v>
      </c>
      <c r="B726" t="s">
        <v>2368</v>
      </c>
      <c r="C726" t="s">
        <v>14032</v>
      </c>
      <c r="F726">
        <v>1</v>
      </c>
      <c r="I726">
        <v>1</v>
      </c>
      <c r="J726" t="s">
        <v>1840</v>
      </c>
      <c r="M726" t="s">
        <v>23013</v>
      </c>
      <c r="O726" t="s">
        <v>23067</v>
      </c>
      <c r="S726">
        <v>754</v>
      </c>
      <c r="AA726" t="str">
        <f>IFERROR(VLOOKUP(B725, Prices!A:I, 9, FALSE), "")</f>
        <v/>
      </c>
    </row>
    <row r="727" spans="1:27" x14ac:dyDescent="0.25">
      <c r="A727" t="s">
        <v>1505</v>
      </c>
      <c r="B727" t="s">
        <v>2370</v>
      </c>
      <c r="C727" t="s">
        <v>14033</v>
      </c>
      <c r="F727">
        <v>1</v>
      </c>
      <c r="I727">
        <v>1</v>
      </c>
      <c r="J727" t="s">
        <v>1840</v>
      </c>
      <c r="M727" t="s">
        <v>23009</v>
      </c>
      <c r="O727" t="s">
        <v>23067</v>
      </c>
      <c r="S727" t="s">
        <v>2371</v>
      </c>
      <c r="AA727" t="str">
        <f>IFERROR(VLOOKUP(B726, Prices!A:I, 9, FALSE), "")</f>
        <v/>
      </c>
    </row>
    <row r="728" spans="1:27" x14ac:dyDescent="0.25">
      <c r="A728" t="s">
        <v>1505</v>
      </c>
      <c r="B728" t="s">
        <v>2374</v>
      </c>
      <c r="C728" t="s">
        <v>14034</v>
      </c>
      <c r="F728">
        <v>1</v>
      </c>
      <c r="I728">
        <v>1</v>
      </c>
      <c r="J728" t="s">
        <v>1840</v>
      </c>
      <c r="M728" t="s">
        <v>23013</v>
      </c>
      <c r="O728" t="s">
        <v>23067</v>
      </c>
      <c r="S728">
        <v>754</v>
      </c>
      <c r="AA728" t="str">
        <f>IFERROR(VLOOKUP(B727, Prices!A:I, 9, FALSE), "")</f>
        <v/>
      </c>
    </row>
    <row r="729" spans="1:27" x14ac:dyDescent="0.25">
      <c r="A729" t="s">
        <v>1505</v>
      </c>
      <c r="B729" t="s">
        <v>2376</v>
      </c>
      <c r="C729" t="s">
        <v>14035</v>
      </c>
      <c r="F729">
        <v>1</v>
      </c>
      <c r="I729">
        <v>1</v>
      </c>
      <c r="J729" t="s">
        <v>1840</v>
      </c>
      <c r="M729" t="s">
        <v>23019</v>
      </c>
      <c r="O729" t="s">
        <v>23069</v>
      </c>
      <c r="S729" t="s">
        <v>2303</v>
      </c>
      <c r="AA729" t="str">
        <f>IFERROR(VLOOKUP(B728, Prices!A:I, 9, FALSE), "")</f>
        <v/>
      </c>
    </row>
    <row r="730" spans="1:27" x14ac:dyDescent="0.25">
      <c r="A730" t="s">
        <v>1505</v>
      </c>
      <c r="B730" t="s">
        <v>2378</v>
      </c>
      <c r="C730" t="s">
        <v>14036</v>
      </c>
      <c r="F730">
        <v>1</v>
      </c>
      <c r="I730">
        <v>1</v>
      </c>
      <c r="J730" t="s">
        <v>1840</v>
      </c>
      <c r="M730" t="s">
        <v>23027</v>
      </c>
      <c r="O730" t="s">
        <v>1840</v>
      </c>
      <c r="AA730" t="str">
        <f>IFERROR(VLOOKUP(B729, Prices!A:I, 9, FALSE), "")</f>
        <v/>
      </c>
    </row>
    <row r="731" spans="1:27" x14ac:dyDescent="0.25">
      <c r="A731" t="s">
        <v>1505</v>
      </c>
      <c r="B731" t="s">
        <v>2380</v>
      </c>
      <c r="C731" t="s">
        <v>14037</v>
      </c>
      <c r="F731">
        <v>1</v>
      </c>
      <c r="I731">
        <v>1</v>
      </c>
      <c r="J731" t="s">
        <v>1840</v>
      </c>
      <c r="M731" t="s">
        <v>23027</v>
      </c>
      <c r="O731" t="s">
        <v>23067</v>
      </c>
      <c r="S731">
        <v>754</v>
      </c>
      <c r="AA731" t="str">
        <f>IFERROR(VLOOKUP(B730, Prices!A:I, 9, FALSE), "")</f>
        <v/>
      </c>
    </row>
    <row r="732" spans="1:27" x14ac:dyDescent="0.25">
      <c r="A732" t="s">
        <v>1505</v>
      </c>
      <c r="B732" t="s">
        <v>2382</v>
      </c>
      <c r="C732" t="s">
        <v>14038</v>
      </c>
      <c r="F732">
        <v>1</v>
      </c>
      <c r="I732">
        <v>1</v>
      </c>
      <c r="J732" t="s">
        <v>1840</v>
      </c>
      <c r="M732" t="s">
        <v>23019</v>
      </c>
      <c r="O732" t="s">
        <v>1855</v>
      </c>
      <c r="S732" t="s">
        <v>2303</v>
      </c>
      <c r="AA732" t="str">
        <f>IFERROR(VLOOKUP(B731, Prices!A:I, 9, FALSE), "")</f>
        <v/>
      </c>
    </row>
    <row r="733" spans="1:27" x14ac:dyDescent="0.25">
      <c r="A733" t="s">
        <v>1505</v>
      </c>
      <c r="B733" t="s">
        <v>2384</v>
      </c>
      <c r="C733" t="s">
        <v>14039</v>
      </c>
      <c r="F733">
        <v>1</v>
      </c>
      <c r="I733">
        <v>1</v>
      </c>
      <c r="J733" t="s">
        <v>1840</v>
      </c>
      <c r="M733" t="s">
        <v>23027</v>
      </c>
      <c r="O733" t="s">
        <v>23070</v>
      </c>
      <c r="S733" t="s">
        <v>2371</v>
      </c>
      <c r="AA733" t="str">
        <f>IFERROR(VLOOKUP(B732, Prices!A:I, 9, FALSE), "")</f>
        <v/>
      </c>
    </row>
    <row r="734" spans="1:27" x14ac:dyDescent="0.25">
      <c r="A734" t="s">
        <v>1505</v>
      </c>
      <c r="B734" t="s">
        <v>2386</v>
      </c>
      <c r="C734" t="s">
        <v>14040</v>
      </c>
      <c r="F734">
        <v>1</v>
      </c>
      <c r="I734">
        <v>1</v>
      </c>
      <c r="J734" t="s">
        <v>1840</v>
      </c>
      <c r="M734" t="s">
        <v>23019</v>
      </c>
      <c r="O734" t="s">
        <v>23067</v>
      </c>
      <c r="S734">
        <v>939</v>
      </c>
      <c r="AA734" t="str">
        <f>IFERROR(VLOOKUP(B733, Prices!A:I, 9, FALSE), "")</f>
        <v/>
      </c>
    </row>
    <row r="735" spans="1:27" x14ac:dyDescent="0.25">
      <c r="A735" t="s">
        <v>1505</v>
      </c>
      <c r="B735" t="s">
        <v>2388</v>
      </c>
      <c r="C735" t="s">
        <v>14041</v>
      </c>
      <c r="F735">
        <v>1</v>
      </c>
      <c r="I735">
        <v>1</v>
      </c>
      <c r="J735" t="s">
        <v>1840</v>
      </c>
      <c r="M735" t="s">
        <v>23027</v>
      </c>
      <c r="O735" t="s">
        <v>1855</v>
      </c>
      <c r="S735" t="s">
        <v>2303</v>
      </c>
      <c r="AA735" t="str">
        <f>IFERROR(VLOOKUP(B734, Prices!A:I, 9, FALSE), "")</f>
        <v/>
      </c>
    </row>
    <row r="736" spans="1:27" x14ac:dyDescent="0.25">
      <c r="A736" t="s">
        <v>1505</v>
      </c>
      <c r="B736" t="s">
        <v>2390</v>
      </c>
      <c r="C736" t="s">
        <v>14042</v>
      </c>
      <c r="F736">
        <v>1</v>
      </c>
      <c r="I736">
        <v>1</v>
      </c>
      <c r="J736" t="s">
        <v>1840</v>
      </c>
      <c r="M736" t="s">
        <v>23015</v>
      </c>
      <c r="O736" t="s">
        <v>23069</v>
      </c>
      <c r="S736" t="s">
        <v>2303</v>
      </c>
      <c r="AA736" t="str">
        <f>IFERROR(VLOOKUP(B735, Prices!A:I, 9, FALSE), "")</f>
        <v/>
      </c>
    </row>
    <row r="737" spans="1:27" x14ac:dyDescent="0.25">
      <c r="A737" t="s">
        <v>1505</v>
      </c>
      <c r="B737" t="s">
        <v>2392</v>
      </c>
      <c r="C737" t="s">
        <v>14043</v>
      </c>
      <c r="F737">
        <v>1</v>
      </c>
      <c r="I737">
        <v>1</v>
      </c>
      <c r="J737" t="s">
        <v>1840</v>
      </c>
      <c r="M737" t="s">
        <v>23016</v>
      </c>
      <c r="O737" t="s">
        <v>1846</v>
      </c>
      <c r="S737" t="s">
        <v>2393</v>
      </c>
      <c r="AA737" t="str">
        <f>IFERROR(VLOOKUP(B736, Prices!A:I, 9, FALSE), "")</f>
        <v/>
      </c>
    </row>
    <row r="738" spans="1:27" x14ac:dyDescent="0.25">
      <c r="A738" t="s">
        <v>1505</v>
      </c>
      <c r="B738" t="s">
        <v>2395</v>
      </c>
      <c r="C738" t="s">
        <v>14044</v>
      </c>
      <c r="F738">
        <v>1</v>
      </c>
      <c r="I738">
        <v>1</v>
      </c>
      <c r="J738" t="s">
        <v>1840</v>
      </c>
      <c r="M738" t="s">
        <v>1840</v>
      </c>
      <c r="O738" t="s">
        <v>1840</v>
      </c>
      <c r="AA738" t="str">
        <f>IFERROR(VLOOKUP(B737, Prices!A:I, 9, FALSE), "")</f>
        <v/>
      </c>
    </row>
    <row r="739" spans="1:27" x14ac:dyDescent="0.25">
      <c r="A739" t="s">
        <v>1505</v>
      </c>
      <c r="B739" t="s">
        <v>2397</v>
      </c>
      <c r="C739" t="s">
        <v>14045</v>
      </c>
      <c r="F739">
        <v>1</v>
      </c>
      <c r="I739">
        <v>1</v>
      </c>
      <c r="J739" t="s">
        <v>1840</v>
      </c>
      <c r="M739" t="s">
        <v>23019</v>
      </c>
      <c r="O739" t="s">
        <v>23067</v>
      </c>
      <c r="S739">
        <v>940</v>
      </c>
      <c r="AA739" t="str">
        <f>IFERROR(VLOOKUP(B738, Prices!A:I, 9, FALSE), "")</f>
        <v/>
      </c>
    </row>
    <row r="740" spans="1:27" x14ac:dyDescent="0.25">
      <c r="A740" t="s">
        <v>1505</v>
      </c>
      <c r="B740" t="s">
        <v>2399</v>
      </c>
      <c r="C740" t="s">
        <v>14046</v>
      </c>
      <c r="F740">
        <v>1</v>
      </c>
      <c r="I740">
        <v>1</v>
      </c>
      <c r="J740" t="s">
        <v>1840</v>
      </c>
      <c r="M740" t="s">
        <v>23027</v>
      </c>
      <c r="O740" t="s">
        <v>23067</v>
      </c>
      <c r="S740">
        <v>940</v>
      </c>
      <c r="AA740" t="str">
        <f>IFERROR(VLOOKUP(B739, Prices!A:I, 9, FALSE), "")</f>
        <v/>
      </c>
    </row>
    <row r="741" spans="1:27" x14ac:dyDescent="0.25">
      <c r="A741" t="s">
        <v>1505</v>
      </c>
      <c r="B741" t="s">
        <v>2401</v>
      </c>
      <c r="C741" t="s">
        <v>14047</v>
      </c>
      <c r="F741">
        <v>1</v>
      </c>
      <c r="I741">
        <v>1</v>
      </c>
      <c r="J741" t="s">
        <v>1840</v>
      </c>
      <c r="M741" t="s">
        <v>23015</v>
      </c>
      <c r="O741" t="s">
        <v>23072</v>
      </c>
      <c r="S741">
        <v>939</v>
      </c>
      <c r="AA741" t="str">
        <f>IFERROR(VLOOKUP(B740, Prices!A:I, 9, FALSE), "")</f>
        <v/>
      </c>
    </row>
    <row r="742" spans="1:27" x14ac:dyDescent="0.25">
      <c r="A742" t="s">
        <v>1505</v>
      </c>
      <c r="B742" t="s">
        <v>2404</v>
      </c>
      <c r="C742" t="s">
        <v>14048</v>
      </c>
      <c r="F742">
        <v>1</v>
      </c>
      <c r="I742">
        <v>1</v>
      </c>
      <c r="J742" t="s">
        <v>1840</v>
      </c>
      <c r="M742" t="s">
        <v>23017</v>
      </c>
      <c r="O742" t="s">
        <v>23072</v>
      </c>
      <c r="S742">
        <v>939</v>
      </c>
      <c r="AA742" t="str">
        <f>IFERROR(VLOOKUP(B741, Prices!A:I, 9, FALSE), "")</f>
        <v/>
      </c>
    </row>
    <row r="743" spans="1:27" x14ac:dyDescent="0.25">
      <c r="A743" t="s">
        <v>1505</v>
      </c>
      <c r="B743" t="s">
        <v>2406</v>
      </c>
      <c r="C743" t="s">
        <v>14049</v>
      </c>
      <c r="F743">
        <v>1</v>
      </c>
      <c r="I743">
        <v>1</v>
      </c>
      <c r="J743" t="s">
        <v>1840</v>
      </c>
      <c r="M743" t="s">
        <v>23030</v>
      </c>
      <c r="O743" t="s">
        <v>1840</v>
      </c>
      <c r="S743">
        <v>939</v>
      </c>
      <c r="AA743" t="str">
        <f>IFERROR(VLOOKUP(B742, Prices!A:I, 9, FALSE), "")</f>
        <v/>
      </c>
    </row>
    <row r="744" spans="1:27" x14ac:dyDescent="0.25">
      <c r="A744" t="s">
        <v>1505</v>
      </c>
      <c r="B744" t="s">
        <v>14050</v>
      </c>
      <c r="C744" t="s">
        <v>14051</v>
      </c>
      <c r="F744">
        <v>2</v>
      </c>
      <c r="I744">
        <v>2</v>
      </c>
      <c r="J744" t="s">
        <v>1840</v>
      </c>
      <c r="M744" t="s">
        <v>23015</v>
      </c>
      <c r="O744" t="s">
        <v>23073</v>
      </c>
      <c r="S744">
        <v>939</v>
      </c>
      <c r="AA744" t="str">
        <f>IFERROR(VLOOKUP(B743, Prices!A:I, 9, FALSE), "")</f>
        <v/>
      </c>
    </row>
    <row r="745" spans="1:27" x14ac:dyDescent="0.25">
      <c r="A745" t="s">
        <v>1505</v>
      </c>
      <c r="B745" t="s">
        <v>14052</v>
      </c>
      <c r="C745" t="s">
        <v>14053</v>
      </c>
      <c r="F745">
        <v>2</v>
      </c>
      <c r="I745">
        <v>2</v>
      </c>
      <c r="J745" t="s">
        <v>1840</v>
      </c>
      <c r="M745" t="s">
        <v>23017</v>
      </c>
      <c r="O745" t="s">
        <v>1848</v>
      </c>
      <c r="S745" t="s">
        <v>2303</v>
      </c>
      <c r="AA745" t="str">
        <f>IFERROR(VLOOKUP(B744, Prices!A:I, 9, FALSE), "")</f>
        <v/>
      </c>
    </row>
    <row r="746" spans="1:27" x14ac:dyDescent="0.25">
      <c r="A746" t="s">
        <v>1505</v>
      </c>
      <c r="B746" t="s">
        <v>2413</v>
      </c>
      <c r="C746" t="s">
        <v>14054</v>
      </c>
      <c r="F746">
        <v>2</v>
      </c>
      <c r="I746">
        <v>2</v>
      </c>
      <c r="J746" t="s">
        <v>1840</v>
      </c>
      <c r="M746" t="s">
        <v>23017</v>
      </c>
      <c r="O746" t="s">
        <v>1848</v>
      </c>
      <c r="S746" t="s">
        <v>2414</v>
      </c>
      <c r="AA746" t="str">
        <f>IFERROR(VLOOKUP(B745, Prices!A:I, 9, FALSE), "")</f>
        <v/>
      </c>
    </row>
    <row r="747" spans="1:27" x14ac:dyDescent="0.25">
      <c r="A747" t="s">
        <v>1505</v>
      </c>
      <c r="B747" t="s">
        <v>2416</v>
      </c>
      <c r="C747" t="s">
        <v>14055</v>
      </c>
      <c r="F747">
        <v>2</v>
      </c>
      <c r="I747">
        <v>2</v>
      </c>
      <c r="J747" t="s">
        <v>1840</v>
      </c>
      <c r="M747" t="s">
        <v>23030</v>
      </c>
      <c r="O747" t="s">
        <v>1848</v>
      </c>
      <c r="S747" t="s">
        <v>2414</v>
      </c>
      <c r="AA747" t="str">
        <f>IFERROR(VLOOKUP(B746, Prices!A:I, 9, FALSE), "")</f>
        <v/>
      </c>
    </row>
    <row r="748" spans="1:27" x14ac:dyDescent="0.25">
      <c r="A748" t="s">
        <v>1505</v>
      </c>
      <c r="B748" t="s">
        <v>2418</v>
      </c>
      <c r="C748" t="s">
        <v>14056</v>
      </c>
      <c r="F748">
        <v>2</v>
      </c>
      <c r="I748">
        <v>2</v>
      </c>
      <c r="J748" t="s">
        <v>1840</v>
      </c>
      <c r="M748" t="s">
        <v>23019</v>
      </c>
      <c r="O748" t="s">
        <v>23067</v>
      </c>
      <c r="S748">
        <v>939</v>
      </c>
      <c r="AA748" t="str">
        <f>IFERROR(VLOOKUP(B747, Prices!A:I, 9, FALSE), "")</f>
        <v/>
      </c>
    </row>
    <row r="749" spans="1:27" x14ac:dyDescent="0.25">
      <c r="A749" t="s">
        <v>1505</v>
      </c>
      <c r="B749" t="s">
        <v>14057</v>
      </c>
      <c r="C749" t="s">
        <v>14058</v>
      </c>
      <c r="F749">
        <v>2</v>
      </c>
      <c r="I749">
        <v>2</v>
      </c>
      <c r="J749" t="s">
        <v>1840</v>
      </c>
      <c r="M749" t="s">
        <v>23019</v>
      </c>
      <c r="O749" t="s">
        <v>23067</v>
      </c>
      <c r="S749">
        <v>754</v>
      </c>
      <c r="AA749" t="str">
        <f>IFERROR(VLOOKUP(B748, Prices!A:I, 9, FALSE), "")</f>
        <v/>
      </c>
    </row>
    <row r="750" spans="1:27" x14ac:dyDescent="0.25">
      <c r="A750" t="s">
        <v>1505</v>
      </c>
      <c r="B750" t="s">
        <v>14059</v>
      </c>
      <c r="C750" t="s">
        <v>14060</v>
      </c>
      <c r="F750">
        <v>2</v>
      </c>
      <c r="I750">
        <v>2</v>
      </c>
      <c r="J750" t="s">
        <v>1840</v>
      </c>
      <c r="M750" t="s">
        <v>23009</v>
      </c>
      <c r="O750" t="s">
        <v>1842</v>
      </c>
      <c r="S750" t="s">
        <v>2303</v>
      </c>
      <c r="AA750" t="str">
        <f>IFERROR(VLOOKUP(B749, Prices!A:I, 9, FALSE), "")</f>
        <v/>
      </c>
    </row>
    <row r="751" spans="1:27" x14ac:dyDescent="0.25">
      <c r="A751" t="s">
        <v>1505</v>
      </c>
      <c r="B751" t="s">
        <v>14061</v>
      </c>
      <c r="C751" t="s">
        <v>14062</v>
      </c>
      <c r="F751">
        <v>2</v>
      </c>
      <c r="I751">
        <v>2</v>
      </c>
      <c r="J751" t="s">
        <v>1840</v>
      </c>
      <c r="M751" t="s">
        <v>23009</v>
      </c>
      <c r="O751" t="s">
        <v>23067</v>
      </c>
      <c r="S751" t="s">
        <v>2303</v>
      </c>
      <c r="AA751" t="str">
        <f>IFERROR(VLOOKUP(B750, Prices!A:I, 9, FALSE), "")</f>
        <v/>
      </c>
    </row>
    <row r="752" spans="1:27" x14ac:dyDescent="0.25">
      <c r="A752" t="s">
        <v>1505</v>
      </c>
      <c r="B752" t="s">
        <v>14063</v>
      </c>
      <c r="C752" t="s">
        <v>14064</v>
      </c>
      <c r="F752">
        <v>2</v>
      </c>
      <c r="I752">
        <v>2</v>
      </c>
      <c r="J752" t="s">
        <v>1840</v>
      </c>
      <c r="M752" t="s">
        <v>23005</v>
      </c>
      <c r="O752" t="s">
        <v>1842</v>
      </c>
      <c r="S752" t="s">
        <v>2303</v>
      </c>
      <c r="AA752" t="str">
        <f>IFERROR(VLOOKUP(B751, Prices!A:I, 9, FALSE), "")</f>
        <v/>
      </c>
    </row>
    <row r="753" spans="1:27" x14ac:dyDescent="0.25">
      <c r="A753" t="s">
        <v>1505</v>
      </c>
      <c r="B753" t="s">
        <v>2418</v>
      </c>
      <c r="C753" t="s">
        <v>14056</v>
      </c>
      <c r="F753">
        <v>2</v>
      </c>
      <c r="I753">
        <v>2</v>
      </c>
      <c r="J753" t="s">
        <v>1840</v>
      </c>
      <c r="M753" t="s">
        <v>23019</v>
      </c>
      <c r="O753" t="s">
        <v>23067</v>
      </c>
      <c r="S753" t="s">
        <v>2303</v>
      </c>
      <c r="AA753" t="str">
        <f>IFERROR(VLOOKUP(B752, Prices!A:I, 9, FALSE), "")</f>
        <v/>
      </c>
    </row>
    <row r="754" spans="1:27" x14ac:dyDescent="0.25">
      <c r="A754" t="s">
        <v>1505</v>
      </c>
      <c r="B754" t="s">
        <v>14065</v>
      </c>
      <c r="C754" t="s">
        <v>14066</v>
      </c>
      <c r="F754">
        <v>2</v>
      </c>
      <c r="I754">
        <v>2</v>
      </c>
      <c r="J754" t="s">
        <v>1840</v>
      </c>
      <c r="M754" t="s">
        <v>23008</v>
      </c>
      <c r="O754" t="s">
        <v>1842</v>
      </c>
      <c r="S754" t="s">
        <v>2303</v>
      </c>
      <c r="AA754" t="str">
        <f>IFERROR(VLOOKUP(B753, Prices!A:I, 9, FALSE), "")</f>
        <v/>
      </c>
    </row>
    <row r="755" spans="1:27" x14ac:dyDescent="0.25">
      <c r="A755" t="s">
        <v>1505</v>
      </c>
      <c r="B755" t="s">
        <v>14067</v>
      </c>
      <c r="C755" t="s">
        <v>14068</v>
      </c>
      <c r="F755">
        <v>2</v>
      </c>
      <c r="I755">
        <v>2</v>
      </c>
      <c r="J755" t="s">
        <v>1840</v>
      </c>
      <c r="M755" t="s">
        <v>23027</v>
      </c>
      <c r="O755" t="s">
        <v>1842</v>
      </c>
      <c r="S755" t="s">
        <v>2303</v>
      </c>
      <c r="AA755" t="str">
        <f>IFERROR(VLOOKUP(B754, Prices!A:I, 9, FALSE), "")</f>
        <v/>
      </c>
    </row>
    <row r="756" spans="1:27" x14ac:dyDescent="0.25">
      <c r="A756" t="s">
        <v>1505</v>
      </c>
      <c r="B756" t="s">
        <v>14069</v>
      </c>
      <c r="C756" t="s">
        <v>14070</v>
      </c>
      <c r="F756">
        <v>2</v>
      </c>
      <c r="I756">
        <v>2</v>
      </c>
      <c r="J756" t="s">
        <v>1840</v>
      </c>
      <c r="M756" t="s">
        <v>23010</v>
      </c>
      <c r="O756" t="s">
        <v>1842</v>
      </c>
      <c r="S756" t="s">
        <v>2303</v>
      </c>
      <c r="AA756" t="str">
        <f>IFERROR(VLOOKUP(B755, Prices!A:I, 9, FALSE), "")</f>
        <v/>
      </c>
    </row>
    <row r="757" spans="1:27" x14ac:dyDescent="0.25">
      <c r="A757" t="s">
        <v>1505</v>
      </c>
      <c r="B757" t="s">
        <v>14071</v>
      </c>
      <c r="C757" t="s">
        <v>14072</v>
      </c>
      <c r="F757">
        <v>2</v>
      </c>
      <c r="I757">
        <v>2</v>
      </c>
      <c r="J757" t="s">
        <v>1840</v>
      </c>
      <c r="M757" t="s">
        <v>23015</v>
      </c>
      <c r="O757" t="s">
        <v>1842</v>
      </c>
      <c r="S757" t="s">
        <v>2303</v>
      </c>
      <c r="AA757" t="str">
        <f>IFERROR(VLOOKUP(B756, Prices!A:I, 9, FALSE), "")</f>
        <v/>
      </c>
    </row>
    <row r="758" spans="1:27" x14ac:dyDescent="0.25">
      <c r="A758" t="s">
        <v>1505</v>
      </c>
      <c r="B758" t="s">
        <v>14073</v>
      </c>
      <c r="C758" t="s">
        <v>14074</v>
      </c>
      <c r="F758">
        <v>2</v>
      </c>
      <c r="I758">
        <v>2</v>
      </c>
      <c r="J758" t="s">
        <v>1840</v>
      </c>
      <c r="M758" t="s">
        <v>23016</v>
      </c>
      <c r="O758" t="s">
        <v>1842</v>
      </c>
      <c r="S758" t="s">
        <v>2303</v>
      </c>
      <c r="AA758" t="str">
        <f>IFERROR(VLOOKUP(B757, Prices!A:I, 9, FALSE), "")</f>
        <v/>
      </c>
    </row>
    <row r="759" spans="1:27" x14ac:dyDescent="0.25">
      <c r="A759" t="s">
        <v>1505</v>
      </c>
      <c r="B759" t="s">
        <v>14075</v>
      </c>
      <c r="C759" t="s">
        <v>14076</v>
      </c>
      <c r="F759">
        <v>2</v>
      </c>
      <c r="I759">
        <v>2</v>
      </c>
      <c r="J759" t="s">
        <v>1840</v>
      </c>
      <c r="M759" t="s">
        <v>23017</v>
      </c>
      <c r="O759" t="s">
        <v>1842</v>
      </c>
      <c r="S759" t="s">
        <v>2303</v>
      </c>
      <c r="AA759" t="str">
        <f>IFERROR(VLOOKUP(B758, Prices!A:I, 9, FALSE), "")</f>
        <v/>
      </c>
    </row>
    <row r="760" spans="1:27" x14ac:dyDescent="0.25">
      <c r="A760" t="s">
        <v>1505</v>
      </c>
      <c r="B760" t="s">
        <v>14077</v>
      </c>
      <c r="C760" t="s">
        <v>14078</v>
      </c>
      <c r="F760">
        <v>2</v>
      </c>
      <c r="I760">
        <v>2</v>
      </c>
      <c r="J760" t="s">
        <v>1840</v>
      </c>
      <c r="M760" t="s">
        <v>23017</v>
      </c>
      <c r="O760" t="s">
        <v>23067</v>
      </c>
      <c r="S760" t="s">
        <v>2303</v>
      </c>
      <c r="AA760" t="str">
        <f>IFERROR(VLOOKUP(B759, Prices!A:I, 9, FALSE), "")</f>
        <v/>
      </c>
    </row>
    <row r="761" spans="1:27" x14ac:dyDescent="0.25">
      <c r="A761" t="s">
        <v>1505</v>
      </c>
      <c r="B761" t="s">
        <v>14079</v>
      </c>
      <c r="C761" t="s">
        <v>14080</v>
      </c>
      <c r="F761">
        <v>2</v>
      </c>
      <c r="I761">
        <v>2</v>
      </c>
      <c r="J761" t="s">
        <v>1840</v>
      </c>
      <c r="M761" t="s">
        <v>23030</v>
      </c>
      <c r="O761" t="s">
        <v>23067</v>
      </c>
      <c r="AA761" t="str">
        <f>IFERROR(VLOOKUP(B760, Prices!A:I, 9, FALSE), "")</f>
        <v/>
      </c>
    </row>
    <row r="762" spans="1:27" x14ac:dyDescent="0.25">
      <c r="A762" t="s">
        <v>1505</v>
      </c>
      <c r="B762" t="s">
        <v>14081</v>
      </c>
      <c r="C762" t="s">
        <v>14082</v>
      </c>
      <c r="F762">
        <v>2</v>
      </c>
      <c r="I762">
        <v>2</v>
      </c>
      <c r="J762" t="s">
        <v>1840</v>
      </c>
      <c r="M762" t="s">
        <v>23030</v>
      </c>
      <c r="O762" t="s">
        <v>23067</v>
      </c>
      <c r="S762" t="s">
        <v>2303</v>
      </c>
      <c r="AA762" t="str">
        <f>IFERROR(VLOOKUP(B761, Prices!A:I, 9, FALSE), "")</f>
        <v/>
      </c>
    </row>
    <row r="763" spans="1:27" x14ac:dyDescent="0.25">
      <c r="A763" t="s">
        <v>1505</v>
      </c>
      <c r="B763" t="s">
        <v>14083</v>
      </c>
      <c r="C763" t="s">
        <v>14084</v>
      </c>
      <c r="F763">
        <v>2</v>
      </c>
      <c r="I763">
        <v>2</v>
      </c>
      <c r="J763" t="s">
        <v>1840</v>
      </c>
      <c r="M763" t="s">
        <v>23029</v>
      </c>
      <c r="O763" t="s">
        <v>1848</v>
      </c>
      <c r="S763" t="s">
        <v>2303</v>
      </c>
      <c r="AA763" t="str">
        <f>IFERROR(VLOOKUP(B762, Prices!A:I, 9, FALSE), "")</f>
        <v/>
      </c>
    </row>
    <row r="764" spans="1:27" x14ac:dyDescent="0.25">
      <c r="A764" t="s">
        <v>1505</v>
      </c>
      <c r="B764" t="s">
        <v>14085</v>
      </c>
      <c r="C764" t="s">
        <v>14086</v>
      </c>
      <c r="F764">
        <v>2</v>
      </c>
      <c r="I764">
        <v>2</v>
      </c>
      <c r="J764" t="s">
        <v>1840</v>
      </c>
      <c r="M764" t="s">
        <v>23012</v>
      </c>
      <c r="O764" t="s">
        <v>1855</v>
      </c>
      <c r="AA764" t="str">
        <f>IFERROR(VLOOKUP(B763, Prices!A:I, 9, FALSE), "")</f>
        <v/>
      </c>
    </row>
    <row r="765" spans="1:27" x14ac:dyDescent="0.25">
      <c r="A765" t="s">
        <v>1505</v>
      </c>
      <c r="B765" t="s">
        <v>14087</v>
      </c>
      <c r="C765" t="s">
        <v>14088</v>
      </c>
      <c r="F765">
        <v>2</v>
      </c>
      <c r="I765">
        <v>2</v>
      </c>
      <c r="J765" t="s">
        <v>1840</v>
      </c>
      <c r="M765" t="s">
        <v>23012</v>
      </c>
      <c r="O765" t="s">
        <v>1855</v>
      </c>
      <c r="S765" t="s">
        <v>2303</v>
      </c>
      <c r="AA765" t="str">
        <f>IFERROR(VLOOKUP(B764, Prices!A:I, 9, FALSE), "")</f>
        <v/>
      </c>
    </row>
    <row r="766" spans="1:27" x14ac:dyDescent="0.25">
      <c r="A766" t="s">
        <v>1505</v>
      </c>
      <c r="B766" t="s">
        <v>14089</v>
      </c>
      <c r="C766" t="s">
        <v>14090</v>
      </c>
      <c r="F766">
        <v>2</v>
      </c>
      <c r="I766">
        <v>2</v>
      </c>
      <c r="J766" t="s">
        <v>1840</v>
      </c>
      <c r="M766" t="s">
        <v>23005</v>
      </c>
      <c r="O766" t="s">
        <v>1855</v>
      </c>
      <c r="S766" t="s">
        <v>2303</v>
      </c>
      <c r="AA766" t="str">
        <f>IFERROR(VLOOKUP(B765, Prices!A:I, 9, FALSE), "")</f>
        <v/>
      </c>
    </row>
    <row r="767" spans="1:27" x14ac:dyDescent="0.25">
      <c r="A767" t="s">
        <v>1505</v>
      </c>
      <c r="B767" t="s">
        <v>14091</v>
      </c>
      <c r="C767" t="s">
        <v>14092</v>
      </c>
      <c r="F767">
        <v>2</v>
      </c>
      <c r="I767">
        <v>2</v>
      </c>
      <c r="J767" t="s">
        <v>1840</v>
      </c>
      <c r="M767" t="s">
        <v>23022</v>
      </c>
      <c r="O767" t="s">
        <v>1850</v>
      </c>
      <c r="S767" t="s">
        <v>2458</v>
      </c>
      <c r="AA767" t="str">
        <f>IFERROR(VLOOKUP(B766, Prices!A:I, 9, FALSE), "")</f>
        <v/>
      </c>
    </row>
    <row r="768" spans="1:27" x14ac:dyDescent="0.25">
      <c r="A768" t="s">
        <v>1505</v>
      </c>
      <c r="B768" t="s">
        <v>14093</v>
      </c>
      <c r="C768" t="s">
        <v>14094</v>
      </c>
      <c r="F768">
        <v>2</v>
      </c>
      <c r="I768">
        <v>2</v>
      </c>
      <c r="J768" t="s">
        <v>1840</v>
      </c>
      <c r="M768" t="s">
        <v>23024</v>
      </c>
      <c r="O768" t="s">
        <v>23074</v>
      </c>
      <c r="AA768" t="str">
        <f>IFERROR(VLOOKUP(B767, Prices!A:I, 9, FALSE), "")</f>
        <v/>
      </c>
    </row>
    <row r="769" spans="1:27" x14ac:dyDescent="0.25">
      <c r="A769" t="s">
        <v>1505</v>
      </c>
      <c r="B769" t="s">
        <v>14095</v>
      </c>
      <c r="C769" t="s">
        <v>14096</v>
      </c>
      <c r="F769">
        <v>2</v>
      </c>
      <c r="I769">
        <v>2</v>
      </c>
      <c r="J769" t="s">
        <v>1840</v>
      </c>
      <c r="M769" t="s">
        <v>23013</v>
      </c>
      <c r="O769" t="s">
        <v>1847</v>
      </c>
      <c r="AA769" t="str">
        <f>IFERROR(VLOOKUP(B768, Prices!A:I, 9, FALSE), "")</f>
        <v/>
      </c>
    </row>
    <row r="770" spans="1:27" x14ac:dyDescent="0.25">
      <c r="A770" t="s">
        <v>1505</v>
      </c>
      <c r="B770" t="s">
        <v>14097</v>
      </c>
      <c r="C770" t="s">
        <v>14098</v>
      </c>
      <c r="F770">
        <v>2</v>
      </c>
      <c r="I770">
        <v>2</v>
      </c>
      <c r="J770" t="s">
        <v>1840</v>
      </c>
      <c r="M770" t="s">
        <v>23012</v>
      </c>
      <c r="O770" t="s">
        <v>23074</v>
      </c>
      <c r="AA770" t="str">
        <f>IFERROR(VLOOKUP(B769, Prices!A:I, 9, FALSE), "")</f>
        <v/>
      </c>
    </row>
    <row r="771" spans="1:27" x14ac:dyDescent="0.25">
      <c r="A771" t="s">
        <v>1505</v>
      </c>
      <c r="B771" t="s">
        <v>2467</v>
      </c>
      <c r="C771" t="s">
        <v>14099</v>
      </c>
      <c r="F771">
        <v>2</v>
      </c>
      <c r="I771">
        <v>2</v>
      </c>
      <c r="J771" t="s">
        <v>1840</v>
      </c>
      <c r="M771" t="s">
        <v>23012</v>
      </c>
      <c r="O771" t="s">
        <v>1847</v>
      </c>
      <c r="S771" t="s">
        <v>2458</v>
      </c>
      <c r="AA771" t="str">
        <f>IFERROR(VLOOKUP(B770, Prices!A:I, 9, FALSE), "")</f>
        <v/>
      </c>
    </row>
    <row r="772" spans="1:27" x14ac:dyDescent="0.25">
      <c r="A772" t="s">
        <v>1505</v>
      </c>
      <c r="B772" t="s">
        <v>2469</v>
      </c>
      <c r="C772" t="s">
        <v>14100</v>
      </c>
      <c r="F772">
        <v>2</v>
      </c>
      <c r="I772">
        <v>2</v>
      </c>
      <c r="J772" t="s">
        <v>1840</v>
      </c>
      <c r="M772" t="s">
        <v>23009</v>
      </c>
      <c r="O772" t="s">
        <v>1847</v>
      </c>
      <c r="S772" t="s">
        <v>2458</v>
      </c>
      <c r="AA772" t="str">
        <f>IFERROR(VLOOKUP(B771, Prices!A:I, 9, FALSE), "")</f>
        <v/>
      </c>
    </row>
    <row r="773" spans="1:27" x14ac:dyDescent="0.25">
      <c r="A773" t="s">
        <v>1505</v>
      </c>
      <c r="B773" t="s">
        <v>2471</v>
      </c>
      <c r="C773" t="s">
        <v>14101</v>
      </c>
      <c r="F773">
        <v>2</v>
      </c>
      <c r="I773">
        <v>2</v>
      </c>
      <c r="J773" t="s">
        <v>1840</v>
      </c>
      <c r="M773" t="s">
        <v>23005</v>
      </c>
      <c r="O773" t="s">
        <v>1847</v>
      </c>
      <c r="S773" t="s">
        <v>2458</v>
      </c>
      <c r="AA773" t="str">
        <f>IFERROR(VLOOKUP(B772, Prices!A:I, 9, FALSE), "")</f>
        <v/>
      </c>
    </row>
    <row r="774" spans="1:27" x14ac:dyDescent="0.25">
      <c r="A774" t="s">
        <v>1505</v>
      </c>
      <c r="B774" t="s">
        <v>2473</v>
      </c>
      <c r="C774" t="s">
        <v>14102</v>
      </c>
      <c r="F774">
        <v>2</v>
      </c>
      <c r="I774">
        <v>2</v>
      </c>
      <c r="J774" t="s">
        <v>1840</v>
      </c>
      <c r="M774" t="s">
        <v>23005</v>
      </c>
      <c r="O774" t="s">
        <v>1847</v>
      </c>
      <c r="S774" t="s">
        <v>2458</v>
      </c>
      <c r="AA774" t="str">
        <f>IFERROR(VLOOKUP(B773, Prices!A:I, 9, FALSE), "")</f>
        <v/>
      </c>
    </row>
    <row r="775" spans="1:27" x14ac:dyDescent="0.25">
      <c r="A775" t="s">
        <v>1505</v>
      </c>
      <c r="B775" t="s">
        <v>2475</v>
      </c>
      <c r="C775" t="s">
        <v>14103</v>
      </c>
      <c r="F775">
        <v>2</v>
      </c>
      <c r="I775">
        <v>2</v>
      </c>
      <c r="J775" t="s">
        <v>1840</v>
      </c>
      <c r="M775" t="s">
        <v>23019</v>
      </c>
      <c r="O775" t="s">
        <v>1847</v>
      </c>
      <c r="S775" t="s">
        <v>2458</v>
      </c>
      <c r="AA775" t="str">
        <f>IFERROR(VLOOKUP(B774, Prices!A:I, 9, FALSE), "")</f>
        <v/>
      </c>
    </row>
    <row r="776" spans="1:27" x14ac:dyDescent="0.25">
      <c r="A776" t="s">
        <v>1505</v>
      </c>
      <c r="B776" t="s">
        <v>2477</v>
      </c>
      <c r="C776" t="s">
        <v>14104</v>
      </c>
      <c r="F776">
        <v>2</v>
      </c>
      <c r="I776">
        <v>2</v>
      </c>
      <c r="J776" t="s">
        <v>1840</v>
      </c>
      <c r="M776" t="s">
        <v>23019</v>
      </c>
      <c r="O776" t="s">
        <v>1847</v>
      </c>
      <c r="S776" t="s">
        <v>2458</v>
      </c>
      <c r="AA776" t="str">
        <f>IFERROR(VLOOKUP(B775, Prices!A:I, 9, FALSE), "")</f>
        <v/>
      </c>
    </row>
    <row r="777" spans="1:27" x14ac:dyDescent="0.25">
      <c r="A777" t="s">
        <v>1505</v>
      </c>
      <c r="B777" t="s">
        <v>14105</v>
      </c>
      <c r="C777" t="s">
        <v>14106</v>
      </c>
      <c r="F777">
        <v>2</v>
      </c>
      <c r="I777">
        <v>2</v>
      </c>
      <c r="J777" t="s">
        <v>1840</v>
      </c>
      <c r="M777" t="s">
        <v>23027</v>
      </c>
      <c r="O777" t="s">
        <v>1846</v>
      </c>
      <c r="S777" t="s">
        <v>2393</v>
      </c>
      <c r="AA777" t="str">
        <f>IFERROR(VLOOKUP(B776, Prices!A:I, 9, FALSE), "")</f>
        <v/>
      </c>
    </row>
    <row r="778" spans="1:27" x14ac:dyDescent="0.25">
      <c r="A778" t="s">
        <v>1505</v>
      </c>
      <c r="B778" t="s">
        <v>14107</v>
      </c>
      <c r="C778" t="s">
        <v>14108</v>
      </c>
      <c r="F778">
        <v>2</v>
      </c>
      <c r="I778">
        <v>2</v>
      </c>
      <c r="J778" t="s">
        <v>1840</v>
      </c>
      <c r="M778" t="s">
        <v>23010</v>
      </c>
      <c r="O778" t="s">
        <v>1846</v>
      </c>
      <c r="S778" t="s">
        <v>2393</v>
      </c>
      <c r="AA778" t="str">
        <f>IFERROR(VLOOKUP(B777, Prices!A:I, 9, FALSE), "")</f>
        <v/>
      </c>
    </row>
    <row r="779" spans="1:27" x14ac:dyDescent="0.25">
      <c r="A779" t="s">
        <v>1505</v>
      </c>
      <c r="B779" t="s">
        <v>14109</v>
      </c>
      <c r="C779" t="s">
        <v>14110</v>
      </c>
      <c r="F779">
        <v>2</v>
      </c>
      <c r="I779">
        <v>2</v>
      </c>
      <c r="J779" t="s">
        <v>1840</v>
      </c>
      <c r="M779" t="s">
        <v>23016</v>
      </c>
      <c r="O779" t="s">
        <v>1846</v>
      </c>
      <c r="S779" t="s">
        <v>2393</v>
      </c>
      <c r="AA779" t="str">
        <f>IFERROR(VLOOKUP(B778, Prices!A:I, 9, FALSE), "")</f>
        <v/>
      </c>
    </row>
    <row r="780" spans="1:27" x14ac:dyDescent="0.25">
      <c r="A780" t="s">
        <v>1505</v>
      </c>
      <c r="B780" t="s">
        <v>14111</v>
      </c>
      <c r="C780" t="s">
        <v>14112</v>
      </c>
      <c r="F780">
        <v>2</v>
      </c>
      <c r="I780">
        <v>2</v>
      </c>
      <c r="J780" t="s">
        <v>1840</v>
      </c>
      <c r="M780" t="s">
        <v>23017</v>
      </c>
      <c r="O780" t="s">
        <v>1846</v>
      </c>
      <c r="S780" t="s">
        <v>2393</v>
      </c>
      <c r="AA780" t="str">
        <f>IFERROR(VLOOKUP(B779, Prices!A:I, 9, FALSE), "")</f>
        <v/>
      </c>
    </row>
    <row r="781" spans="1:27" x14ac:dyDescent="0.25">
      <c r="A781" t="s">
        <v>1505</v>
      </c>
      <c r="B781" t="s">
        <v>14113</v>
      </c>
      <c r="C781" t="s">
        <v>14114</v>
      </c>
      <c r="F781">
        <v>1</v>
      </c>
      <c r="I781">
        <v>1</v>
      </c>
      <c r="J781" t="s">
        <v>1840</v>
      </c>
      <c r="M781" t="s">
        <v>23017</v>
      </c>
      <c r="O781" t="s">
        <v>1846</v>
      </c>
      <c r="S781" t="s">
        <v>2393</v>
      </c>
      <c r="AA781" t="str">
        <f>IFERROR(VLOOKUP(B780, Prices!A:I, 9, FALSE), "")</f>
        <v/>
      </c>
    </row>
    <row r="782" spans="1:27" x14ac:dyDescent="0.25">
      <c r="A782" t="s">
        <v>1505</v>
      </c>
      <c r="B782" t="s">
        <v>14115</v>
      </c>
      <c r="C782" t="s">
        <v>14116</v>
      </c>
      <c r="F782">
        <v>2</v>
      </c>
      <c r="I782">
        <v>2</v>
      </c>
      <c r="J782" t="s">
        <v>1840</v>
      </c>
      <c r="M782" t="s">
        <v>23005</v>
      </c>
      <c r="O782" t="s">
        <v>1855</v>
      </c>
      <c r="S782" t="s">
        <v>2303</v>
      </c>
      <c r="AA782" t="str">
        <f>IFERROR(VLOOKUP(B781, Prices!A:I, 9, FALSE), "")</f>
        <v/>
      </c>
    </row>
    <row r="783" spans="1:27" x14ac:dyDescent="0.25">
      <c r="A783" t="s">
        <v>1505</v>
      </c>
      <c r="B783" t="s">
        <v>14117</v>
      </c>
      <c r="C783" t="s">
        <v>14118</v>
      </c>
      <c r="F783">
        <v>2</v>
      </c>
      <c r="I783">
        <v>2</v>
      </c>
      <c r="J783" t="s">
        <v>1840</v>
      </c>
      <c r="M783" t="s">
        <v>23008</v>
      </c>
      <c r="O783" t="s">
        <v>1855</v>
      </c>
      <c r="S783" t="s">
        <v>2393</v>
      </c>
      <c r="AA783" t="str">
        <f>IFERROR(VLOOKUP(B782, Prices!A:I, 9, FALSE), "")</f>
        <v/>
      </c>
    </row>
    <row r="784" spans="1:27" x14ac:dyDescent="0.25">
      <c r="A784" t="s">
        <v>1505</v>
      </c>
      <c r="B784" t="s">
        <v>14119</v>
      </c>
      <c r="C784" t="s">
        <v>14120</v>
      </c>
      <c r="F784">
        <v>2</v>
      </c>
      <c r="I784">
        <v>2</v>
      </c>
      <c r="J784" t="s">
        <v>1840</v>
      </c>
      <c r="M784" t="s">
        <v>23008</v>
      </c>
      <c r="O784" t="s">
        <v>1855</v>
      </c>
      <c r="S784" t="s">
        <v>2303</v>
      </c>
      <c r="AA784" t="str">
        <f>IFERROR(VLOOKUP(B783, Prices!A:I, 9, FALSE), "")</f>
        <v/>
      </c>
    </row>
    <row r="785" spans="1:27" x14ac:dyDescent="0.25">
      <c r="A785" t="s">
        <v>1505</v>
      </c>
      <c r="B785" t="s">
        <v>14121</v>
      </c>
      <c r="C785" t="s">
        <v>14122</v>
      </c>
      <c r="F785">
        <v>2</v>
      </c>
      <c r="I785">
        <v>2</v>
      </c>
      <c r="J785" t="s">
        <v>1840</v>
      </c>
      <c r="M785" t="s">
        <v>23010</v>
      </c>
      <c r="O785" t="s">
        <v>1855</v>
      </c>
      <c r="S785" t="s">
        <v>2393</v>
      </c>
      <c r="AA785" t="str">
        <f>IFERROR(VLOOKUP(B784, Prices!A:I, 9, FALSE), "")</f>
        <v/>
      </c>
    </row>
    <row r="786" spans="1:27" x14ac:dyDescent="0.25">
      <c r="A786" t="s">
        <v>1505</v>
      </c>
      <c r="B786" t="s">
        <v>14123</v>
      </c>
      <c r="C786" t="s">
        <v>14124</v>
      </c>
      <c r="F786">
        <v>2</v>
      </c>
      <c r="I786">
        <v>2</v>
      </c>
      <c r="J786" t="s">
        <v>1840</v>
      </c>
      <c r="M786" t="s">
        <v>23010</v>
      </c>
      <c r="O786" t="s">
        <v>1855</v>
      </c>
      <c r="S786" t="s">
        <v>2303</v>
      </c>
      <c r="AA786" t="str">
        <f>IFERROR(VLOOKUP(B785, Prices!A:I, 9, FALSE), "")</f>
        <v/>
      </c>
    </row>
    <row r="787" spans="1:27" x14ac:dyDescent="0.25">
      <c r="A787" t="s">
        <v>1505</v>
      </c>
      <c r="B787" t="s">
        <v>14125</v>
      </c>
      <c r="C787" t="s">
        <v>14126</v>
      </c>
      <c r="F787">
        <v>2</v>
      </c>
      <c r="I787">
        <v>2</v>
      </c>
      <c r="J787" t="s">
        <v>1840</v>
      </c>
      <c r="M787" t="s">
        <v>23015</v>
      </c>
      <c r="O787" t="s">
        <v>1842</v>
      </c>
      <c r="S787" t="s">
        <v>2303</v>
      </c>
      <c r="AA787" t="str">
        <f>IFERROR(VLOOKUP(B786, Prices!A:I, 9, FALSE), "")</f>
        <v/>
      </c>
    </row>
    <row r="788" spans="1:27" x14ac:dyDescent="0.25">
      <c r="A788" t="s">
        <v>1505</v>
      </c>
      <c r="B788" t="s">
        <v>14127</v>
      </c>
      <c r="C788" t="s">
        <v>14128</v>
      </c>
      <c r="F788">
        <v>2</v>
      </c>
      <c r="I788">
        <v>2</v>
      </c>
      <c r="J788" t="s">
        <v>1840</v>
      </c>
      <c r="M788" t="s">
        <v>23015</v>
      </c>
      <c r="O788" t="s">
        <v>1855</v>
      </c>
      <c r="S788" t="s">
        <v>2303</v>
      </c>
      <c r="AA788" t="str">
        <f>IFERROR(VLOOKUP(B787, Prices!A:I, 9, FALSE), "")</f>
        <v/>
      </c>
    </row>
    <row r="789" spans="1:27" x14ac:dyDescent="0.25">
      <c r="A789" t="s">
        <v>1505</v>
      </c>
      <c r="B789" t="s">
        <v>14129</v>
      </c>
      <c r="C789" t="s">
        <v>14130</v>
      </c>
      <c r="F789">
        <v>2</v>
      </c>
      <c r="I789">
        <v>2</v>
      </c>
      <c r="J789" t="s">
        <v>1840</v>
      </c>
      <c r="M789" t="s">
        <v>23016</v>
      </c>
      <c r="O789" t="s">
        <v>1842</v>
      </c>
      <c r="S789" t="s">
        <v>2303</v>
      </c>
      <c r="AA789" t="str">
        <f>IFERROR(VLOOKUP(B788, Prices!A:I, 9, FALSE), "")</f>
        <v/>
      </c>
    </row>
    <row r="790" spans="1:27" x14ac:dyDescent="0.25">
      <c r="A790" t="s">
        <v>1505</v>
      </c>
      <c r="B790" t="s">
        <v>14131</v>
      </c>
      <c r="C790" t="s">
        <v>14132</v>
      </c>
      <c r="F790">
        <v>2</v>
      </c>
      <c r="I790">
        <v>2</v>
      </c>
      <c r="J790" t="s">
        <v>1840</v>
      </c>
      <c r="M790" t="s">
        <v>23017</v>
      </c>
      <c r="O790" t="s">
        <v>1842</v>
      </c>
      <c r="S790" t="s">
        <v>2303</v>
      </c>
      <c r="AA790" t="str">
        <f>IFERROR(VLOOKUP(B789, Prices!A:I, 9, FALSE), "")</f>
        <v/>
      </c>
    </row>
    <row r="791" spans="1:27" x14ac:dyDescent="0.25">
      <c r="A791" t="s">
        <v>1505</v>
      </c>
      <c r="B791" t="s">
        <v>14133</v>
      </c>
      <c r="C791" t="s">
        <v>14134</v>
      </c>
      <c r="F791">
        <v>2</v>
      </c>
      <c r="I791">
        <v>2</v>
      </c>
      <c r="J791" t="s">
        <v>1840</v>
      </c>
      <c r="M791" t="s">
        <v>23025</v>
      </c>
      <c r="O791" t="s">
        <v>1842</v>
      </c>
      <c r="S791" t="s">
        <v>2393</v>
      </c>
      <c r="AA791" t="str">
        <f>IFERROR(VLOOKUP(B790, Prices!A:I, 9, FALSE), "")</f>
        <v/>
      </c>
    </row>
    <row r="792" spans="1:27" x14ac:dyDescent="0.25">
      <c r="A792" t="s">
        <v>1505</v>
      </c>
      <c r="B792" t="s">
        <v>2509</v>
      </c>
      <c r="C792" t="s">
        <v>14135</v>
      </c>
      <c r="F792">
        <v>2</v>
      </c>
      <c r="I792">
        <v>4</v>
      </c>
      <c r="J792" t="s">
        <v>23032</v>
      </c>
      <c r="M792" t="s">
        <v>23027</v>
      </c>
      <c r="O792" t="s">
        <v>23063</v>
      </c>
      <c r="S792" t="s">
        <v>2338</v>
      </c>
      <c r="AA792" t="str">
        <f>IFERROR(VLOOKUP(B791, Prices!A:I, 9, FALSE), "")</f>
        <v/>
      </c>
    </row>
    <row r="793" spans="1:27" x14ac:dyDescent="0.25">
      <c r="A793" t="s">
        <v>1505</v>
      </c>
      <c r="B793" t="s">
        <v>2512</v>
      </c>
      <c r="C793" t="s">
        <v>14136</v>
      </c>
      <c r="F793">
        <v>4</v>
      </c>
      <c r="I793">
        <v>4</v>
      </c>
      <c r="J793" t="s">
        <v>23014</v>
      </c>
      <c r="M793" t="s">
        <v>23006</v>
      </c>
      <c r="O793" t="s">
        <v>1842</v>
      </c>
      <c r="S793" t="s">
        <v>2014</v>
      </c>
      <c r="AA793" t="str">
        <f>IFERROR(VLOOKUP(B792, Prices!A:I, 9, FALSE), "")</f>
        <v/>
      </c>
    </row>
    <row r="794" spans="1:27" x14ac:dyDescent="0.25">
      <c r="A794" t="s">
        <v>1505</v>
      </c>
      <c r="B794" t="s">
        <v>2515</v>
      </c>
      <c r="C794" t="s">
        <v>14137</v>
      </c>
      <c r="F794">
        <v>2</v>
      </c>
      <c r="I794">
        <v>4</v>
      </c>
      <c r="J794" t="s">
        <v>23032</v>
      </c>
      <c r="M794" t="s">
        <v>23027</v>
      </c>
      <c r="O794" t="s">
        <v>23063</v>
      </c>
      <c r="S794" t="s">
        <v>2338</v>
      </c>
      <c r="AA794" t="str">
        <f>IFERROR(VLOOKUP(B793, Prices!A:I, 9, FALSE), "")</f>
        <v/>
      </c>
    </row>
    <row r="795" spans="1:27" x14ac:dyDescent="0.25">
      <c r="A795" t="s">
        <v>1505</v>
      </c>
      <c r="B795" t="s">
        <v>2517</v>
      </c>
      <c r="C795" t="s">
        <v>14138</v>
      </c>
      <c r="F795">
        <v>2</v>
      </c>
      <c r="I795">
        <v>4</v>
      </c>
      <c r="J795" t="s">
        <v>23007</v>
      </c>
      <c r="M795" t="s">
        <v>23027</v>
      </c>
      <c r="O795" t="s">
        <v>23063</v>
      </c>
      <c r="S795" t="s">
        <v>2518</v>
      </c>
      <c r="AA795" t="str">
        <f>IFERROR(VLOOKUP(B794, Prices!A:I, 9, FALSE), "")</f>
        <v/>
      </c>
    </row>
    <row r="796" spans="1:27" x14ac:dyDescent="0.25">
      <c r="A796" t="s">
        <v>1505</v>
      </c>
      <c r="B796" t="s">
        <v>2520</v>
      </c>
      <c r="C796" t="s">
        <v>14139</v>
      </c>
      <c r="F796">
        <v>4</v>
      </c>
      <c r="I796">
        <v>4</v>
      </c>
      <c r="J796" t="s">
        <v>23014</v>
      </c>
      <c r="M796" t="s">
        <v>23006</v>
      </c>
      <c r="O796" t="s">
        <v>1842</v>
      </c>
      <c r="S796" t="s">
        <v>2014</v>
      </c>
      <c r="AA796" t="str">
        <f>IFERROR(VLOOKUP(B795, Prices!A:I, 9, FALSE), "")</f>
        <v/>
      </c>
    </row>
    <row r="797" spans="1:27" x14ac:dyDescent="0.25">
      <c r="A797" t="s">
        <v>1505</v>
      </c>
      <c r="B797" t="s">
        <v>2522</v>
      </c>
      <c r="C797" t="s">
        <v>14140</v>
      </c>
      <c r="F797">
        <v>4</v>
      </c>
      <c r="I797">
        <v>4</v>
      </c>
      <c r="J797" t="s">
        <v>23011</v>
      </c>
      <c r="M797" t="s">
        <v>23032</v>
      </c>
      <c r="O797" t="s">
        <v>1847</v>
      </c>
      <c r="S797" t="s">
        <v>2014</v>
      </c>
      <c r="AA797" t="str">
        <f>IFERROR(VLOOKUP(B796, Prices!A:I, 9, FALSE), "")</f>
        <v/>
      </c>
    </row>
    <row r="798" spans="1:27" x14ac:dyDescent="0.25">
      <c r="A798" t="s">
        <v>1505</v>
      </c>
      <c r="B798" t="s">
        <v>2524</v>
      </c>
      <c r="C798" t="s">
        <v>14141</v>
      </c>
      <c r="F798">
        <v>4</v>
      </c>
      <c r="I798">
        <v>4</v>
      </c>
      <c r="J798" t="s">
        <v>23011</v>
      </c>
      <c r="M798" t="s">
        <v>23032</v>
      </c>
      <c r="O798" t="s">
        <v>1847</v>
      </c>
      <c r="S798" t="s">
        <v>2518</v>
      </c>
      <c r="AA798" t="str">
        <f>IFERROR(VLOOKUP(B797, Prices!A:I, 9, FALSE), "")</f>
        <v/>
      </c>
    </row>
    <row r="799" spans="1:27" x14ac:dyDescent="0.25">
      <c r="A799" t="s">
        <v>1505</v>
      </c>
      <c r="B799" t="s">
        <v>2527</v>
      </c>
      <c r="C799" t="s">
        <v>14142</v>
      </c>
      <c r="F799">
        <v>1</v>
      </c>
      <c r="I799">
        <v>1</v>
      </c>
      <c r="J799" t="s">
        <v>1840</v>
      </c>
      <c r="M799" t="s">
        <v>23009</v>
      </c>
      <c r="O799" t="s">
        <v>1850</v>
      </c>
      <c r="S799" t="s">
        <v>2528</v>
      </c>
      <c r="AA799" t="str">
        <f>IFERROR(VLOOKUP(B798, Prices!A:I, 9, FALSE), "")</f>
        <v/>
      </c>
    </row>
    <row r="800" spans="1:27" x14ac:dyDescent="0.25">
      <c r="A800" t="s">
        <v>1505</v>
      </c>
      <c r="B800" t="s">
        <v>14143</v>
      </c>
      <c r="C800" t="s">
        <v>14144</v>
      </c>
      <c r="F800">
        <v>2</v>
      </c>
      <c r="I800">
        <v>2</v>
      </c>
      <c r="J800" t="s">
        <v>1840</v>
      </c>
      <c r="M800" t="s">
        <v>23009</v>
      </c>
      <c r="O800" t="s">
        <v>1847</v>
      </c>
      <c r="AA800" t="str">
        <f>IFERROR(VLOOKUP(B799, Prices!A:I, 9, FALSE), "")</f>
        <v/>
      </c>
    </row>
    <row r="801" spans="1:27" x14ac:dyDescent="0.25">
      <c r="A801" t="s">
        <v>1505</v>
      </c>
      <c r="B801" t="s">
        <v>14145</v>
      </c>
      <c r="C801" t="s">
        <v>14146</v>
      </c>
      <c r="F801">
        <v>2</v>
      </c>
      <c r="I801">
        <v>2</v>
      </c>
      <c r="J801" t="s">
        <v>1840</v>
      </c>
      <c r="M801" t="s">
        <v>23005</v>
      </c>
      <c r="O801" t="s">
        <v>1847</v>
      </c>
      <c r="AA801" t="str">
        <f>IFERROR(VLOOKUP(B800, Prices!A:I, 9, FALSE), "")</f>
        <v/>
      </c>
    </row>
    <row r="802" spans="1:27" x14ac:dyDescent="0.25">
      <c r="A802" t="s">
        <v>1505</v>
      </c>
      <c r="B802" t="s">
        <v>14147</v>
      </c>
      <c r="C802" t="s">
        <v>14148</v>
      </c>
      <c r="F802">
        <v>2</v>
      </c>
      <c r="I802">
        <v>2</v>
      </c>
      <c r="J802" t="s">
        <v>1840</v>
      </c>
      <c r="M802" t="s">
        <v>23019</v>
      </c>
      <c r="O802" t="s">
        <v>1847</v>
      </c>
      <c r="AA802" t="str">
        <f>IFERROR(VLOOKUP(B801, Prices!A:I, 9, FALSE), "")</f>
        <v/>
      </c>
    </row>
    <row r="803" spans="1:27" x14ac:dyDescent="0.25">
      <c r="A803" t="s">
        <v>1505</v>
      </c>
      <c r="B803" t="s">
        <v>14149</v>
      </c>
      <c r="C803" t="s">
        <v>14150</v>
      </c>
      <c r="F803">
        <v>2</v>
      </c>
      <c r="I803">
        <v>2</v>
      </c>
      <c r="J803" t="s">
        <v>1840</v>
      </c>
      <c r="M803" t="s">
        <v>23008</v>
      </c>
      <c r="O803" t="s">
        <v>1847</v>
      </c>
      <c r="AA803" t="str">
        <f>IFERROR(VLOOKUP(B802, Prices!A:I, 9, FALSE), "")</f>
        <v/>
      </c>
    </row>
    <row r="804" spans="1:27" x14ac:dyDescent="0.25">
      <c r="A804" t="s">
        <v>1505</v>
      </c>
      <c r="B804" t="s">
        <v>14151</v>
      </c>
      <c r="C804" t="s">
        <v>14152</v>
      </c>
      <c r="F804">
        <v>2</v>
      </c>
      <c r="I804">
        <v>2</v>
      </c>
      <c r="J804" t="s">
        <v>1840</v>
      </c>
      <c r="M804" t="s">
        <v>23027</v>
      </c>
      <c r="O804" t="s">
        <v>1847</v>
      </c>
      <c r="AA804" t="str">
        <f>IFERROR(VLOOKUP(B803, Prices!A:I, 9, FALSE), "")</f>
        <v/>
      </c>
    </row>
    <row r="805" spans="1:27" x14ac:dyDescent="0.25">
      <c r="A805" t="s">
        <v>1505</v>
      </c>
      <c r="B805" t="s">
        <v>14153</v>
      </c>
      <c r="C805" t="s">
        <v>14154</v>
      </c>
      <c r="F805">
        <v>2</v>
      </c>
      <c r="I805">
        <v>2</v>
      </c>
      <c r="J805" t="s">
        <v>1840</v>
      </c>
      <c r="M805" t="s">
        <v>23010</v>
      </c>
      <c r="O805" t="s">
        <v>1847</v>
      </c>
      <c r="S805" t="s">
        <v>2541</v>
      </c>
      <c r="AA805" t="str">
        <f>IFERROR(VLOOKUP(B804, Prices!A:I, 9, FALSE), "")</f>
        <v/>
      </c>
    </row>
    <row r="806" spans="1:27" x14ac:dyDescent="0.25">
      <c r="A806" t="s">
        <v>1505</v>
      </c>
      <c r="B806" t="s">
        <v>2543</v>
      </c>
      <c r="C806" t="s">
        <v>14155</v>
      </c>
      <c r="F806">
        <v>1</v>
      </c>
      <c r="I806">
        <v>1</v>
      </c>
      <c r="J806" t="s">
        <v>1840</v>
      </c>
      <c r="M806" t="s">
        <v>23024</v>
      </c>
      <c r="O806" t="s">
        <v>23075</v>
      </c>
      <c r="S806" t="s">
        <v>2458</v>
      </c>
      <c r="AA806" t="str">
        <f>IFERROR(VLOOKUP(B805, Prices!A:I, 9, FALSE), "")</f>
        <v/>
      </c>
    </row>
    <row r="807" spans="1:27" x14ac:dyDescent="0.25">
      <c r="A807" t="s">
        <v>1505</v>
      </c>
      <c r="B807" t="s">
        <v>2546</v>
      </c>
      <c r="C807" t="s">
        <v>14156</v>
      </c>
      <c r="F807">
        <v>1</v>
      </c>
      <c r="I807">
        <v>1</v>
      </c>
      <c r="J807" t="s">
        <v>1840</v>
      </c>
      <c r="M807" t="s">
        <v>23013</v>
      </c>
      <c r="O807" t="s">
        <v>23075</v>
      </c>
      <c r="S807" t="s">
        <v>2458</v>
      </c>
      <c r="AA807" t="str">
        <f>IFERROR(VLOOKUP(B806, Prices!A:I, 9, FALSE), "")</f>
        <v/>
      </c>
    </row>
    <row r="808" spans="1:27" x14ac:dyDescent="0.25">
      <c r="A808" t="s">
        <v>1505</v>
      </c>
      <c r="B808" t="s">
        <v>14157</v>
      </c>
      <c r="C808" t="s">
        <v>14158</v>
      </c>
      <c r="F808">
        <v>2</v>
      </c>
      <c r="I808">
        <v>2</v>
      </c>
      <c r="J808" t="s">
        <v>1840</v>
      </c>
      <c r="M808" t="s">
        <v>23031</v>
      </c>
      <c r="O808" t="s">
        <v>23075</v>
      </c>
      <c r="AA808" t="str">
        <f>IFERROR(VLOOKUP(B807, Prices!A:I, 9, FALSE), "")</f>
        <v/>
      </c>
    </row>
    <row r="809" spans="1:27" x14ac:dyDescent="0.25">
      <c r="A809" t="s">
        <v>1505</v>
      </c>
      <c r="B809" t="s">
        <v>14159</v>
      </c>
      <c r="C809" t="s">
        <v>14160</v>
      </c>
      <c r="F809">
        <v>2</v>
      </c>
      <c r="I809">
        <v>2</v>
      </c>
      <c r="J809" t="s">
        <v>1840</v>
      </c>
      <c r="M809" t="s">
        <v>23023</v>
      </c>
      <c r="O809" t="s">
        <v>23075</v>
      </c>
      <c r="AA809" t="str">
        <f>IFERROR(VLOOKUP(B808, Prices!A:I, 9, FALSE), "")</f>
        <v/>
      </c>
    </row>
    <row r="810" spans="1:27" x14ac:dyDescent="0.25">
      <c r="A810" t="s">
        <v>1505</v>
      </c>
      <c r="B810" t="s">
        <v>14161</v>
      </c>
      <c r="C810" t="s">
        <v>14162</v>
      </c>
      <c r="F810">
        <v>2</v>
      </c>
      <c r="I810">
        <v>2</v>
      </c>
      <c r="J810" t="s">
        <v>1840</v>
      </c>
      <c r="M810" t="s">
        <v>23031</v>
      </c>
      <c r="O810" t="s">
        <v>23075</v>
      </c>
      <c r="AA810" t="str">
        <f>IFERROR(VLOOKUP(B809, Prices!A:I, 9, FALSE), "")</f>
        <v/>
      </c>
    </row>
    <row r="811" spans="1:27" x14ac:dyDescent="0.25">
      <c r="A811" t="s">
        <v>1505</v>
      </c>
      <c r="B811" t="s">
        <v>14163</v>
      </c>
      <c r="C811" t="s">
        <v>14164</v>
      </c>
      <c r="F811">
        <v>2</v>
      </c>
      <c r="I811">
        <v>2</v>
      </c>
      <c r="J811" t="s">
        <v>1840</v>
      </c>
      <c r="M811" t="s">
        <v>23005</v>
      </c>
      <c r="O811" t="s">
        <v>1851</v>
      </c>
      <c r="AA811" t="str">
        <f>IFERROR(VLOOKUP(B810, Prices!A:I, 9, FALSE), "")</f>
        <v/>
      </c>
    </row>
    <row r="812" spans="1:27" x14ac:dyDescent="0.25">
      <c r="A812" t="s">
        <v>1505</v>
      </c>
      <c r="B812" t="s">
        <v>14165</v>
      </c>
      <c r="C812" t="s">
        <v>14166</v>
      </c>
      <c r="F812">
        <v>2</v>
      </c>
      <c r="I812">
        <v>2</v>
      </c>
      <c r="J812" t="s">
        <v>1840</v>
      </c>
      <c r="M812" t="s">
        <v>23019</v>
      </c>
      <c r="O812" t="s">
        <v>1851</v>
      </c>
      <c r="S812" t="s">
        <v>2541</v>
      </c>
      <c r="AA812" t="str">
        <f>IFERROR(VLOOKUP(B811, Prices!A:I, 9, FALSE), "")</f>
        <v/>
      </c>
    </row>
    <row r="813" spans="1:27" x14ac:dyDescent="0.25">
      <c r="A813" t="s">
        <v>1505</v>
      </c>
      <c r="B813" t="s">
        <v>14167</v>
      </c>
      <c r="C813" t="s">
        <v>14168</v>
      </c>
      <c r="F813">
        <v>2</v>
      </c>
      <c r="I813">
        <v>2</v>
      </c>
      <c r="J813" t="s">
        <v>1840</v>
      </c>
      <c r="M813" t="s">
        <v>23008</v>
      </c>
      <c r="O813" t="s">
        <v>1851</v>
      </c>
      <c r="S813" t="s">
        <v>2541</v>
      </c>
      <c r="AA813" t="str">
        <f>IFERROR(VLOOKUP(B812, Prices!A:I, 9, FALSE), "")</f>
        <v/>
      </c>
    </row>
    <row r="814" spans="1:27" x14ac:dyDescent="0.25">
      <c r="A814" t="s">
        <v>1505</v>
      </c>
      <c r="B814" t="s">
        <v>2561</v>
      </c>
      <c r="C814" t="s">
        <v>14169</v>
      </c>
      <c r="F814">
        <v>2</v>
      </c>
      <c r="I814">
        <v>2</v>
      </c>
      <c r="J814" t="s">
        <v>1840</v>
      </c>
      <c r="M814" t="s">
        <v>23015</v>
      </c>
      <c r="O814" t="s">
        <v>1855</v>
      </c>
      <c r="S814" t="s">
        <v>2562</v>
      </c>
      <c r="AA814" t="str">
        <f>IFERROR(VLOOKUP(B813, Prices!A:I, 9, FALSE), "")</f>
        <v/>
      </c>
    </row>
    <row r="815" spans="1:27" x14ac:dyDescent="0.25">
      <c r="A815" t="s">
        <v>1505</v>
      </c>
      <c r="B815" t="s">
        <v>2565</v>
      </c>
      <c r="C815" t="s">
        <v>14170</v>
      </c>
      <c r="F815">
        <v>2</v>
      </c>
      <c r="I815">
        <v>2</v>
      </c>
      <c r="J815" t="s">
        <v>1840</v>
      </c>
      <c r="M815" t="s">
        <v>23017</v>
      </c>
      <c r="O815" t="s">
        <v>1842</v>
      </c>
      <c r="S815" t="s">
        <v>2562</v>
      </c>
      <c r="AA815" t="str">
        <f>IFERROR(VLOOKUP(B814, Prices!A:I, 9, FALSE), "")</f>
        <v/>
      </c>
    </row>
    <row r="816" spans="1:27" x14ac:dyDescent="0.25">
      <c r="A816" t="s">
        <v>1505</v>
      </c>
      <c r="B816" t="s">
        <v>2567</v>
      </c>
      <c r="C816" t="s">
        <v>14171</v>
      </c>
      <c r="F816">
        <v>2</v>
      </c>
      <c r="I816">
        <v>2</v>
      </c>
      <c r="J816" t="s">
        <v>1840</v>
      </c>
      <c r="M816" t="s">
        <v>23025</v>
      </c>
      <c r="O816" t="s">
        <v>1842</v>
      </c>
      <c r="S816" t="s">
        <v>2568</v>
      </c>
      <c r="AA816" t="str">
        <f>IFERROR(VLOOKUP(B815, Prices!A:I, 9, FALSE), "")</f>
        <v/>
      </c>
    </row>
    <row r="817" spans="1:27" x14ac:dyDescent="0.25">
      <c r="A817" t="s">
        <v>1505</v>
      </c>
      <c r="B817" t="s">
        <v>2576</v>
      </c>
      <c r="C817" t="s">
        <v>14172</v>
      </c>
      <c r="F817">
        <v>2</v>
      </c>
      <c r="I817">
        <v>2</v>
      </c>
      <c r="J817" t="s">
        <v>1840</v>
      </c>
      <c r="M817" t="s">
        <v>23030</v>
      </c>
      <c r="O817" t="s">
        <v>1855</v>
      </c>
      <c r="S817" t="s">
        <v>2562</v>
      </c>
      <c r="AA817" t="str">
        <f>IFERROR(VLOOKUP(B816, Prices!A:I, 9, FALSE), "")</f>
        <v/>
      </c>
    </row>
    <row r="818" spans="1:27" x14ac:dyDescent="0.25">
      <c r="A818" t="s">
        <v>1505</v>
      </c>
      <c r="B818" t="s">
        <v>2578</v>
      </c>
      <c r="C818" t="s">
        <v>14173</v>
      </c>
      <c r="F818">
        <v>2</v>
      </c>
      <c r="I818">
        <v>2</v>
      </c>
      <c r="J818" t="s">
        <v>1840</v>
      </c>
      <c r="M818" t="s">
        <v>23022</v>
      </c>
      <c r="O818" t="s">
        <v>1851</v>
      </c>
      <c r="S818" t="s">
        <v>2562</v>
      </c>
      <c r="AA818" t="str">
        <f>IFERROR(VLOOKUP(B817, Prices!A:I, 9, FALSE), "")</f>
        <v/>
      </c>
    </row>
    <row r="819" spans="1:27" x14ac:dyDescent="0.25">
      <c r="A819" t="s">
        <v>1505</v>
      </c>
      <c r="B819" t="s">
        <v>2585</v>
      </c>
      <c r="C819" t="s">
        <v>14174</v>
      </c>
      <c r="F819">
        <v>2</v>
      </c>
      <c r="I819">
        <v>2</v>
      </c>
      <c r="J819" t="s">
        <v>1840</v>
      </c>
      <c r="M819" t="s">
        <v>23009</v>
      </c>
      <c r="O819" t="s">
        <v>1851</v>
      </c>
      <c r="S819" t="s">
        <v>2562</v>
      </c>
      <c r="AA819" t="str">
        <f>IFERROR(VLOOKUP(B818, Prices!A:I, 9, FALSE), "")</f>
        <v/>
      </c>
    </row>
    <row r="820" spans="1:27" x14ac:dyDescent="0.25">
      <c r="A820" t="s">
        <v>1505</v>
      </c>
      <c r="B820" t="s">
        <v>2587</v>
      </c>
      <c r="C820" t="s">
        <v>14175</v>
      </c>
      <c r="F820">
        <v>2</v>
      </c>
      <c r="I820">
        <v>2</v>
      </c>
      <c r="J820" t="s">
        <v>1840</v>
      </c>
      <c r="M820" t="s">
        <v>23004</v>
      </c>
      <c r="O820" t="s">
        <v>1842</v>
      </c>
      <c r="S820" t="s">
        <v>2562</v>
      </c>
      <c r="AA820" t="str">
        <f>IFERROR(VLOOKUP(B819, Prices!A:I, 9, FALSE), "")</f>
        <v/>
      </c>
    </row>
    <row r="821" spans="1:27" x14ac:dyDescent="0.25">
      <c r="A821" t="s">
        <v>1505</v>
      </c>
      <c r="B821" t="s">
        <v>2589</v>
      </c>
      <c r="C821" t="s">
        <v>14176</v>
      </c>
      <c r="F821">
        <v>2</v>
      </c>
      <c r="I821">
        <v>2</v>
      </c>
      <c r="J821" t="s">
        <v>1840</v>
      </c>
      <c r="M821" t="s">
        <v>23015</v>
      </c>
      <c r="O821" t="s">
        <v>23076</v>
      </c>
      <c r="AA821" t="str">
        <f>IFERROR(VLOOKUP(B820, Prices!A:I, 9, FALSE), "")</f>
        <v/>
      </c>
    </row>
    <row r="822" spans="1:27" x14ac:dyDescent="0.25">
      <c r="A822" t="s">
        <v>1505</v>
      </c>
      <c r="B822" t="s">
        <v>2592</v>
      </c>
      <c r="C822" t="s">
        <v>14177</v>
      </c>
      <c r="F822">
        <v>2</v>
      </c>
      <c r="I822">
        <v>2</v>
      </c>
      <c r="J822" t="s">
        <v>1840</v>
      </c>
      <c r="M822" t="s">
        <v>23016</v>
      </c>
      <c r="O822" t="s">
        <v>23077</v>
      </c>
      <c r="AA822" t="str">
        <f>IFERROR(VLOOKUP(B821, Prices!A:I, 9, FALSE), "")</f>
        <v/>
      </c>
    </row>
    <row r="823" spans="1:27" x14ac:dyDescent="0.25">
      <c r="A823" t="s">
        <v>1505</v>
      </c>
      <c r="B823" t="s">
        <v>2595</v>
      </c>
      <c r="C823" t="s">
        <v>14178</v>
      </c>
      <c r="F823">
        <v>2</v>
      </c>
      <c r="I823">
        <v>2</v>
      </c>
      <c r="J823" t="s">
        <v>1840</v>
      </c>
      <c r="M823" t="s">
        <v>23008</v>
      </c>
      <c r="O823" t="s">
        <v>1855</v>
      </c>
      <c r="S823" t="s">
        <v>2303</v>
      </c>
      <c r="AA823" t="str">
        <f>IFERROR(VLOOKUP(B822, Prices!A:I, 9, FALSE), "")</f>
        <v/>
      </c>
    </row>
    <row r="824" spans="1:27" x14ac:dyDescent="0.25">
      <c r="A824" t="s">
        <v>1505</v>
      </c>
      <c r="B824" t="s">
        <v>2597</v>
      </c>
      <c r="C824" t="s">
        <v>14179</v>
      </c>
      <c r="F824">
        <v>2</v>
      </c>
      <c r="I824">
        <v>2</v>
      </c>
      <c r="J824" t="s">
        <v>1840</v>
      </c>
      <c r="M824" t="s">
        <v>23017</v>
      </c>
      <c r="O824" t="s">
        <v>1842</v>
      </c>
      <c r="S824" t="s">
        <v>2562</v>
      </c>
      <c r="AA824" t="str">
        <f>IFERROR(VLOOKUP(B823, Prices!A:I, 9, FALSE), "")</f>
        <v/>
      </c>
    </row>
    <row r="825" spans="1:27" x14ac:dyDescent="0.25">
      <c r="A825" t="s">
        <v>1505</v>
      </c>
      <c r="B825" t="s">
        <v>2599</v>
      </c>
      <c r="C825" t="s">
        <v>14180</v>
      </c>
      <c r="F825">
        <v>2</v>
      </c>
      <c r="I825">
        <v>2</v>
      </c>
      <c r="J825" t="s">
        <v>1840</v>
      </c>
      <c r="M825" t="s">
        <v>23030</v>
      </c>
      <c r="O825" t="s">
        <v>1842</v>
      </c>
      <c r="S825" t="s">
        <v>2562</v>
      </c>
      <c r="AA825" t="str">
        <f>IFERROR(VLOOKUP(B824, Prices!A:I, 9, FALSE), "")</f>
        <v/>
      </c>
    </row>
    <row r="826" spans="1:27" x14ac:dyDescent="0.25">
      <c r="A826" t="s">
        <v>1505</v>
      </c>
      <c r="B826" t="s">
        <v>2601</v>
      </c>
      <c r="C826" t="s">
        <v>14181</v>
      </c>
      <c r="F826">
        <v>2</v>
      </c>
      <c r="I826">
        <v>2</v>
      </c>
      <c r="J826" t="s">
        <v>1840</v>
      </c>
      <c r="M826" t="s">
        <v>23029</v>
      </c>
      <c r="O826" t="s">
        <v>1842</v>
      </c>
      <c r="AA826" t="str">
        <f>IFERROR(VLOOKUP(B825, Prices!A:I, 9, FALSE), "")</f>
        <v/>
      </c>
    </row>
    <row r="827" spans="1:27" x14ac:dyDescent="0.25">
      <c r="A827" t="s">
        <v>1505</v>
      </c>
      <c r="B827" t="s">
        <v>2603</v>
      </c>
      <c r="C827" t="s">
        <v>14182</v>
      </c>
      <c r="F827">
        <v>2</v>
      </c>
      <c r="I827">
        <v>2</v>
      </c>
      <c r="J827" t="s">
        <v>1840</v>
      </c>
      <c r="M827" t="s">
        <v>23020</v>
      </c>
      <c r="O827" t="s">
        <v>1842</v>
      </c>
      <c r="S827" t="s">
        <v>2562</v>
      </c>
      <c r="AA827" t="str">
        <f>IFERROR(VLOOKUP(B826, Prices!A:I, 9, FALSE), "")</f>
        <v/>
      </c>
    </row>
    <row r="828" spans="1:27" x14ac:dyDescent="0.25">
      <c r="A828" t="s">
        <v>1505</v>
      </c>
      <c r="B828" t="s">
        <v>2608</v>
      </c>
      <c r="C828" t="s">
        <v>14183</v>
      </c>
      <c r="F828">
        <v>3</v>
      </c>
      <c r="I828">
        <v>3</v>
      </c>
      <c r="J828" t="s">
        <v>1840</v>
      </c>
      <c r="M828" t="s">
        <v>23015</v>
      </c>
      <c r="O828" t="s">
        <v>1855</v>
      </c>
      <c r="S828" t="s">
        <v>2562</v>
      </c>
      <c r="AA828" t="str">
        <f>IFERROR(VLOOKUP(B827, Prices!A:I, 9, FALSE), "")</f>
        <v/>
      </c>
    </row>
    <row r="829" spans="1:27" x14ac:dyDescent="0.25">
      <c r="A829" t="s">
        <v>1505</v>
      </c>
      <c r="B829" t="s">
        <v>2611</v>
      </c>
      <c r="C829" t="s">
        <v>14184</v>
      </c>
      <c r="F829">
        <v>3</v>
      </c>
      <c r="I829">
        <v>3</v>
      </c>
      <c r="J829" t="s">
        <v>1840</v>
      </c>
      <c r="M829" t="s">
        <v>23016</v>
      </c>
      <c r="O829" t="s">
        <v>1855</v>
      </c>
      <c r="S829" t="s">
        <v>2562</v>
      </c>
      <c r="AA829" t="str">
        <f>IFERROR(VLOOKUP(B828, Prices!A:I, 9, FALSE), "")</f>
        <v/>
      </c>
    </row>
    <row r="830" spans="1:27" x14ac:dyDescent="0.25">
      <c r="A830" t="s">
        <v>1505</v>
      </c>
      <c r="B830" t="s">
        <v>2618</v>
      </c>
      <c r="C830" t="s">
        <v>14185</v>
      </c>
      <c r="F830">
        <v>3</v>
      </c>
      <c r="I830">
        <v>3</v>
      </c>
      <c r="J830" t="s">
        <v>1840</v>
      </c>
      <c r="M830" t="s">
        <v>23020</v>
      </c>
      <c r="O830" t="s">
        <v>1846</v>
      </c>
      <c r="S830" t="s">
        <v>2562</v>
      </c>
      <c r="AA830" t="str">
        <f>IFERROR(VLOOKUP(B829, Prices!A:I, 9, FALSE), "")</f>
        <v/>
      </c>
    </row>
    <row r="831" spans="1:27" x14ac:dyDescent="0.25">
      <c r="A831" t="s">
        <v>1505</v>
      </c>
      <c r="B831" t="s">
        <v>2620</v>
      </c>
      <c r="C831" t="s">
        <v>14186</v>
      </c>
      <c r="F831">
        <v>4</v>
      </c>
      <c r="I831">
        <v>4</v>
      </c>
      <c r="J831" t="s">
        <v>1840</v>
      </c>
      <c r="M831" t="s">
        <v>23030</v>
      </c>
      <c r="O831" t="s">
        <v>1840</v>
      </c>
      <c r="AA831" t="str">
        <f>IFERROR(VLOOKUP(B830, Prices!A:I, 9, FALSE), "")</f>
        <v/>
      </c>
    </row>
    <row r="832" spans="1:27" x14ac:dyDescent="0.25">
      <c r="A832" t="s">
        <v>1505</v>
      </c>
      <c r="B832" t="s">
        <v>2622</v>
      </c>
      <c r="C832" t="s">
        <v>14187</v>
      </c>
      <c r="F832">
        <v>4</v>
      </c>
      <c r="I832">
        <v>4</v>
      </c>
      <c r="J832" t="s">
        <v>1840</v>
      </c>
      <c r="M832" t="s">
        <v>23029</v>
      </c>
      <c r="O832" t="s">
        <v>1840</v>
      </c>
      <c r="AA832" t="str">
        <f>IFERROR(VLOOKUP(B831, Prices!A:I, 9, FALSE), "")</f>
        <v/>
      </c>
    </row>
    <row r="833" spans="1:27" x14ac:dyDescent="0.25">
      <c r="A833" t="s">
        <v>1505</v>
      </c>
      <c r="B833" t="s">
        <v>2624</v>
      </c>
      <c r="C833" t="s">
        <v>14188</v>
      </c>
      <c r="F833">
        <v>4</v>
      </c>
      <c r="I833">
        <v>4</v>
      </c>
      <c r="J833" t="s">
        <v>23007</v>
      </c>
      <c r="M833" t="s">
        <v>23029</v>
      </c>
      <c r="O833" t="s">
        <v>23078</v>
      </c>
      <c r="S833" t="s">
        <v>2562</v>
      </c>
      <c r="AA833" t="str">
        <f>IFERROR(VLOOKUP(B832, Prices!A:I, 9, FALSE), "")</f>
        <v/>
      </c>
    </row>
    <row r="834" spans="1:27" x14ac:dyDescent="0.25">
      <c r="A834" t="s">
        <v>1505</v>
      </c>
      <c r="B834" t="s">
        <v>2626</v>
      </c>
      <c r="C834" t="s">
        <v>14189</v>
      </c>
      <c r="F834">
        <v>4</v>
      </c>
      <c r="I834">
        <v>4</v>
      </c>
      <c r="J834" t="s">
        <v>1840</v>
      </c>
      <c r="M834" t="s">
        <v>23020</v>
      </c>
      <c r="O834" t="s">
        <v>1840</v>
      </c>
      <c r="AA834" t="str">
        <f>IFERROR(VLOOKUP(B833, Prices!A:I, 9, FALSE), "")</f>
        <v/>
      </c>
    </row>
    <row r="835" spans="1:27" x14ac:dyDescent="0.25">
      <c r="A835" t="s">
        <v>1505</v>
      </c>
      <c r="B835" t="s">
        <v>2631</v>
      </c>
      <c r="C835" t="s">
        <v>14190</v>
      </c>
      <c r="F835">
        <v>4</v>
      </c>
      <c r="I835">
        <v>4</v>
      </c>
      <c r="J835" t="s">
        <v>1840</v>
      </c>
      <c r="M835" t="s">
        <v>23010</v>
      </c>
      <c r="O835" t="s">
        <v>1855</v>
      </c>
      <c r="S835" t="s">
        <v>2562</v>
      </c>
      <c r="AA835" t="str">
        <f>IFERROR(VLOOKUP(B834, Prices!A:I, 9, FALSE), "")</f>
        <v/>
      </c>
    </row>
    <row r="836" spans="1:27" x14ac:dyDescent="0.25">
      <c r="A836" t="s">
        <v>1505</v>
      </c>
      <c r="B836" t="s">
        <v>2634</v>
      </c>
      <c r="C836" t="s">
        <v>14191</v>
      </c>
      <c r="F836">
        <v>4</v>
      </c>
      <c r="I836">
        <v>4</v>
      </c>
      <c r="J836" t="s">
        <v>1840</v>
      </c>
      <c r="M836" t="s">
        <v>23015</v>
      </c>
      <c r="O836" t="s">
        <v>1855</v>
      </c>
      <c r="S836" t="s">
        <v>2562</v>
      </c>
      <c r="AA836" t="str">
        <f>IFERROR(VLOOKUP(B835, Prices!A:I, 9, FALSE), "")</f>
        <v/>
      </c>
    </row>
    <row r="837" spans="1:27" x14ac:dyDescent="0.25">
      <c r="A837" t="s">
        <v>1505</v>
      </c>
      <c r="B837" t="s">
        <v>2643</v>
      </c>
      <c r="C837" t="s">
        <v>14192</v>
      </c>
      <c r="F837">
        <v>4</v>
      </c>
      <c r="I837">
        <v>4</v>
      </c>
      <c r="J837" t="s">
        <v>1840</v>
      </c>
      <c r="M837" t="s">
        <v>1840</v>
      </c>
      <c r="O837" t="s">
        <v>1840</v>
      </c>
      <c r="AA837" t="str">
        <f>IFERROR(VLOOKUP(B836, Prices!A:I, 9, FALSE), "")</f>
        <v/>
      </c>
    </row>
    <row r="838" spans="1:27" x14ac:dyDescent="0.25">
      <c r="A838" t="s">
        <v>1505</v>
      </c>
      <c r="B838" t="s">
        <v>14193</v>
      </c>
      <c r="C838" t="s">
        <v>14194</v>
      </c>
      <c r="F838">
        <v>4</v>
      </c>
      <c r="I838">
        <v>4</v>
      </c>
      <c r="J838" t="s">
        <v>1840</v>
      </c>
      <c r="M838" t="s">
        <v>23017</v>
      </c>
      <c r="O838" t="s">
        <v>1852</v>
      </c>
      <c r="S838" t="s">
        <v>2051</v>
      </c>
      <c r="AA838" t="str">
        <f>IFERROR(VLOOKUP(B837, Prices!A:I, 9, FALSE), "")</f>
        <v/>
      </c>
    </row>
    <row r="839" spans="1:27" x14ac:dyDescent="0.25">
      <c r="A839" t="s">
        <v>1505</v>
      </c>
      <c r="B839" t="s">
        <v>2648</v>
      </c>
      <c r="C839" t="s">
        <v>14195</v>
      </c>
      <c r="F839">
        <v>4</v>
      </c>
      <c r="I839">
        <v>4</v>
      </c>
      <c r="J839" t="s">
        <v>1840</v>
      </c>
      <c r="M839" t="s">
        <v>23029</v>
      </c>
      <c r="O839" t="s">
        <v>1846</v>
      </c>
      <c r="AA839" t="str">
        <f>IFERROR(VLOOKUP(B838, Prices!A:I, 9, FALSE), "")</f>
        <v/>
      </c>
    </row>
    <row r="840" spans="1:27" x14ac:dyDescent="0.25">
      <c r="A840" t="s">
        <v>1505</v>
      </c>
      <c r="B840" t="s">
        <v>2652</v>
      </c>
      <c r="C840" t="s">
        <v>14196</v>
      </c>
      <c r="F840">
        <v>4</v>
      </c>
      <c r="I840">
        <v>4</v>
      </c>
      <c r="J840" t="s">
        <v>1840</v>
      </c>
      <c r="M840" t="s">
        <v>23032</v>
      </c>
      <c r="O840" t="s">
        <v>1846</v>
      </c>
      <c r="S840" t="s">
        <v>2653</v>
      </c>
      <c r="AA840" t="str">
        <f>IFERROR(VLOOKUP(B839, Prices!A:I, 9, FALSE), "")</f>
        <v/>
      </c>
    </row>
    <row r="841" spans="1:27" x14ac:dyDescent="0.25">
      <c r="A841" t="s">
        <v>1505</v>
      </c>
      <c r="B841" t="s">
        <v>2655</v>
      </c>
      <c r="C841" t="s">
        <v>14197</v>
      </c>
      <c r="F841">
        <v>1</v>
      </c>
      <c r="I841">
        <v>1</v>
      </c>
      <c r="J841" t="s">
        <v>1840</v>
      </c>
      <c r="M841" t="s">
        <v>23003</v>
      </c>
      <c r="O841" t="s">
        <v>23076</v>
      </c>
      <c r="AA841" t="str">
        <f>IFERROR(VLOOKUP(B840, Prices!A:I, 9, FALSE), "")</f>
        <v/>
      </c>
    </row>
    <row r="842" spans="1:27" x14ac:dyDescent="0.25">
      <c r="A842" t="s">
        <v>1505</v>
      </c>
      <c r="B842" t="s">
        <v>2657</v>
      </c>
      <c r="C842" t="s">
        <v>14198</v>
      </c>
      <c r="F842">
        <v>1</v>
      </c>
      <c r="I842">
        <v>1</v>
      </c>
      <c r="J842" t="s">
        <v>1840</v>
      </c>
      <c r="M842" t="s">
        <v>23019</v>
      </c>
      <c r="O842" t="s">
        <v>1855</v>
      </c>
      <c r="S842" t="s">
        <v>2303</v>
      </c>
      <c r="AA842" t="str">
        <f>IFERROR(VLOOKUP(B841, Prices!A:I, 9, FALSE), "")</f>
        <v/>
      </c>
    </row>
    <row r="843" spans="1:27" x14ac:dyDescent="0.25">
      <c r="A843" t="s">
        <v>1505</v>
      </c>
      <c r="B843" t="s">
        <v>2659</v>
      </c>
      <c r="C843" t="s">
        <v>14199</v>
      </c>
      <c r="F843">
        <v>1</v>
      </c>
      <c r="I843">
        <v>1</v>
      </c>
      <c r="J843" t="s">
        <v>1840</v>
      </c>
      <c r="M843" t="s">
        <v>23027</v>
      </c>
      <c r="O843" t="s">
        <v>1855</v>
      </c>
      <c r="S843" t="s">
        <v>2303</v>
      </c>
      <c r="AA843" t="str">
        <f>IFERROR(VLOOKUP(B842, Prices!A:I, 9, FALSE), "")</f>
        <v/>
      </c>
    </row>
    <row r="844" spans="1:27" x14ac:dyDescent="0.25">
      <c r="A844" t="s">
        <v>1505</v>
      </c>
      <c r="B844" t="s">
        <v>2661</v>
      </c>
      <c r="C844" t="s">
        <v>14200</v>
      </c>
      <c r="F844">
        <v>1</v>
      </c>
      <c r="I844">
        <v>1</v>
      </c>
      <c r="J844" t="s">
        <v>1840</v>
      </c>
      <c r="M844" t="s">
        <v>23016</v>
      </c>
      <c r="O844" t="s">
        <v>1855</v>
      </c>
      <c r="S844" t="s">
        <v>2303</v>
      </c>
      <c r="AA844" t="str">
        <f>IFERROR(VLOOKUP(B843, Prices!A:I, 9, FALSE), "")</f>
        <v/>
      </c>
    </row>
    <row r="845" spans="1:27" x14ac:dyDescent="0.25">
      <c r="A845" t="s">
        <v>1505</v>
      </c>
      <c r="B845" t="s">
        <v>2663</v>
      </c>
      <c r="C845" t="s">
        <v>14201</v>
      </c>
      <c r="F845">
        <v>1</v>
      </c>
      <c r="I845">
        <v>1</v>
      </c>
      <c r="J845" t="s">
        <v>1840</v>
      </c>
      <c r="M845" t="s">
        <v>23017</v>
      </c>
      <c r="O845" t="s">
        <v>1855</v>
      </c>
      <c r="S845" t="s">
        <v>2303</v>
      </c>
      <c r="AA845" t="str">
        <f>IFERROR(VLOOKUP(B844, Prices!A:I, 9, FALSE), "")</f>
        <v/>
      </c>
    </row>
    <row r="846" spans="1:27" x14ac:dyDescent="0.25">
      <c r="A846" t="s">
        <v>1505</v>
      </c>
      <c r="B846" t="s">
        <v>2665</v>
      </c>
      <c r="C846" t="s">
        <v>14202</v>
      </c>
      <c r="F846">
        <v>1</v>
      </c>
      <c r="I846">
        <v>1</v>
      </c>
      <c r="J846" t="s">
        <v>1840</v>
      </c>
      <c r="M846" t="s">
        <v>1840</v>
      </c>
      <c r="O846" t="s">
        <v>1840</v>
      </c>
      <c r="AA846" t="str">
        <f>IFERROR(VLOOKUP(B845, Prices!A:I, 9, FALSE), "")</f>
        <v/>
      </c>
    </row>
    <row r="847" spans="1:27" x14ac:dyDescent="0.25">
      <c r="A847" t="s">
        <v>1505</v>
      </c>
      <c r="B847" t="s">
        <v>2667</v>
      </c>
      <c r="C847" t="s">
        <v>14203</v>
      </c>
      <c r="F847">
        <v>1</v>
      </c>
      <c r="I847">
        <v>1</v>
      </c>
      <c r="J847" t="s">
        <v>1840</v>
      </c>
      <c r="M847" t="s">
        <v>1840</v>
      </c>
      <c r="O847" t="s">
        <v>1840</v>
      </c>
      <c r="AA847" t="str">
        <f>IFERROR(VLOOKUP(B846, Prices!A:I, 9, FALSE), "")</f>
        <v/>
      </c>
    </row>
    <row r="848" spans="1:27" x14ac:dyDescent="0.25">
      <c r="A848" t="s">
        <v>1505</v>
      </c>
      <c r="B848" t="s">
        <v>2669</v>
      </c>
      <c r="C848" t="s">
        <v>14204</v>
      </c>
      <c r="F848">
        <v>1</v>
      </c>
      <c r="I848">
        <v>1</v>
      </c>
      <c r="J848" t="s">
        <v>1840</v>
      </c>
      <c r="M848" t="s">
        <v>23009</v>
      </c>
      <c r="O848" t="s">
        <v>1840</v>
      </c>
      <c r="AA848" t="str">
        <f>IFERROR(VLOOKUP(B847, Prices!A:I, 9, FALSE), "")</f>
        <v/>
      </c>
    </row>
    <row r="849" spans="1:27" x14ac:dyDescent="0.25">
      <c r="A849" t="s">
        <v>1505</v>
      </c>
      <c r="B849" t="s">
        <v>2671</v>
      </c>
      <c r="C849" t="s">
        <v>14205</v>
      </c>
      <c r="F849">
        <v>1</v>
      </c>
      <c r="I849">
        <v>1</v>
      </c>
      <c r="J849" t="s">
        <v>1840</v>
      </c>
      <c r="M849" t="s">
        <v>23005</v>
      </c>
      <c r="O849" t="s">
        <v>1840</v>
      </c>
      <c r="AA849" t="str">
        <f>IFERROR(VLOOKUP(B848, Prices!A:I, 9, FALSE), "")</f>
        <v/>
      </c>
    </row>
    <row r="850" spans="1:27" x14ac:dyDescent="0.25">
      <c r="A850" t="s">
        <v>1505</v>
      </c>
      <c r="B850" t="s">
        <v>2673</v>
      </c>
      <c r="C850" t="s">
        <v>14206</v>
      </c>
      <c r="F850">
        <v>1</v>
      </c>
      <c r="I850">
        <v>1</v>
      </c>
      <c r="J850" t="s">
        <v>1840</v>
      </c>
      <c r="M850" t="s">
        <v>23022</v>
      </c>
      <c r="O850" t="s">
        <v>23063</v>
      </c>
      <c r="AA850" t="str">
        <f>IFERROR(VLOOKUP(B849, Prices!A:I, 9, FALSE), "")</f>
        <v/>
      </c>
    </row>
    <row r="851" spans="1:27" x14ac:dyDescent="0.25">
      <c r="A851" t="s">
        <v>1505</v>
      </c>
      <c r="B851" t="s">
        <v>14207</v>
      </c>
      <c r="C851" t="s">
        <v>14208</v>
      </c>
      <c r="F851">
        <v>2</v>
      </c>
      <c r="I851">
        <v>2</v>
      </c>
      <c r="J851" t="s">
        <v>1840</v>
      </c>
      <c r="M851" t="s">
        <v>23013</v>
      </c>
      <c r="O851" t="s">
        <v>23068</v>
      </c>
      <c r="AA851" t="str">
        <f>IFERROR(VLOOKUP(B850, Prices!A:I, 9, FALSE), "")</f>
        <v/>
      </c>
    </row>
    <row r="852" spans="1:27" x14ac:dyDescent="0.25">
      <c r="A852" t="s">
        <v>1505</v>
      </c>
      <c r="B852" t="s">
        <v>14209</v>
      </c>
      <c r="C852" t="s">
        <v>14210</v>
      </c>
      <c r="F852">
        <v>2</v>
      </c>
      <c r="I852">
        <v>2</v>
      </c>
      <c r="J852" t="s">
        <v>1840</v>
      </c>
      <c r="M852" t="s">
        <v>23021</v>
      </c>
      <c r="O852" t="s">
        <v>23079</v>
      </c>
      <c r="AA852" t="str">
        <f>IFERROR(VLOOKUP(B851, Prices!A:I, 9, FALSE), "")</f>
        <v/>
      </c>
    </row>
    <row r="853" spans="1:27" x14ac:dyDescent="0.25">
      <c r="A853" t="s">
        <v>1505</v>
      </c>
      <c r="B853" t="s">
        <v>14211</v>
      </c>
      <c r="C853" t="s">
        <v>14212</v>
      </c>
      <c r="F853">
        <v>2</v>
      </c>
      <c r="I853">
        <v>2</v>
      </c>
      <c r="J853" t="s">
        <v>1840</v>
      </c>
      <c r="M853" t="s">
        <v>23022</v>
      </c>
      <c r="O853" t="s">
        <v>23079</v>
      </c>
      <c r="AA853" t="str">
        <f>IFERROR(VLOOKUP(B852, Prices!A:I, 9, FALSE), "")</f>
        <v/>
      </c>
    </row>
    <row r="854" spans="1:27" x14ac:dyDescent="0.25">
      <c r="A854" t="s">
        <v>1505</v>
      </c>
      <c r="B854" t="s">
        <v>2682</v>
      </c>
      <c r="C854" t="s">
        <v>14213</v>
      </c>
      <c r="F854">
        <v>2</v>
      </c>
      <c r="I854">
        <v>4</v>
      </c>
      <c r="J854" t="s">
        <v>1840</v>
      </c>
      <c r="M854" t="s">
        <v>23029</v>
      </c>
      <c r="O854" t="s">
        <v>1847</v>
      </c>
      <c r="S854" t="s">
        <v>2014</v>
      </c>
      <c r="AA854" t="str">
        <f>IFERROR(VLOOKUP(B853, Prices!A:I, 9, FALSE), "")</f>
        <v/>
      </c>
    </row>
    <row r="855" spans="1:27" x14ac:dyDescent="0.25">
      <c r="A855" t="s">
        <v>1505</v>
      </c>
      <c r="B855" t="s">
        <v>2684</v>
      </c>
      <c r="C855" t="s">
        <v>14214</v>
      </c>
      <c r="F855">
        <v>2</v>
      </c>
      <c r="I855">
        <v>4</v>
      </c>
      <c r="J855" t="s">
        <v>1840</v>
      </c>
      <c r="M855" t="s">
        <v>23020</v>
      </c>
      <c r="O855" t="s">
        <v>1847</v>
      </c>
      <c r="S855" t="s">
        <v>2014</v>
      </c>
      <c r="AA855" t="str">
        <f>IFERROR(VLOOKUP(B854, Prices!A:I, 9, FALSE), "")</f>
        <v/>
      </c>
    </row>
    <row r="856" spans="1:27" x14ac:dyDescent="0.25">
      <c r="A856" t="s">
        <v>1505</v>
      </c>
      <c r="B856" t="s">
        <v>2686</v>
      </c>
      <c r="C856" t="s">
        <v>14215</v>
      </c>
      <c r="F856">
        <v>2</v>
      </c>
      <c r="I856">
        <v>4</v>
      </c>
      <c r="J856" t="s">
        <v>23032</v>
      </c>
      <c r="M856" t="s">
        <v>23027</v>
      </c>
      <c r="O856" t="s">
        <v>23063</v>
      </c>
      <c r="S856" t="s">
        <v>2338</v>
      </c>
      <c r="AA856" t="str">
        <f>IFERROR(VLOOKUP(B855, Prices!A:I, 9, FALSE), "")</f>
        <v/>
      </c>
    </row>
    <row r="857" spans="1:27" x14ac:dyDescent="0.25">
      <c r="A857" t="s">
        <v>1505</v>
      </c>
      <c r="B857" t="s">
        <v>2689</v>
      </c>
      <c r="C857" t="s">
        <v>14216</v>
      </c>
      <c r="F857">
        <v>2</v>
      </c>
      <c r="I857">
        <v>2</v>
      </c>
      <c r="J857" t="s">
        <v>23029</v>
      </c>
      <c r="M857" t="s">
        <v>23008</v>
      </c>
      <c r="O857" t="s">
        <v>23063</v>
      </c>
      <c r="S857" t="s">
        <v>2338</v>
      </c>
      <c r="AA857" t="str">
        <f>IFERROR(VLOOKUP(B856, Prices!A:I, 9, FALSE), "")</f>
        <v/>
      </c>
    </row>
    <row r="858" spans="1:27" x14ac:dyDescent="0.25">
      <c r="A858" t="s">
        <v>1505</v>
      </c>
      <c r="B858" t="s">
        <v>2691</v>
      </c>
      <c r="C858" t="s">
        <v>14217</v>
      </c>
      <c r="F858">
        <v>1</v>
      </c>
      <c r="I858">
        <v>1</v>
      </c>
      <c r="J858" t="s">
        <v>1840</v>
      </c>
      <c r="M858" t="s">
        <v>1840</v>
      </c>
      <c r="O858" t="s">
        <v>23070</v>
      </c>
      <c r="AA858" t="str">
        <f>IFERROR(VLOOKUP(B857, Prices!A:I, 9, FALSE), "")</f>
        <v/>
      </c>
    </row>
    <row r="859" spans="1:27" x14ac:dyDescent="0.25">
      <c r="A859" t="s">
        <v>1505</v>
      </c>
      <c r="B859" t="s">
        <v>2693</v>
      </c>
      <c r="C859" t="s">
        <v>14218</v>
      </c>
      <c r="F859">
        <v>2</v>
      </c>
      <c r="I859">
        <v>2</v>
      </c>
      <c r="J859" t="s">
        <v>23006</v>
      </c>
      <c r="M859" t="s">
        <v>23027</v>
      </c>
      <c r="O859" t="s">
        <v>23063</v>
      </c>
      <c r="S859" t="s">
        <v>2694</v>
      </c>
      <c r="AA859" t="str">
        <f>IFERROR(VLOOKUP(B858, Prices!A:I, 9, FALSE), "")</f>
        <v/>
      </c>
    </row>
    <row r="860" spans="1:27" x14ac:dyDescent="0.25">
      <c r="A860" t="s">
        <v>1505</v>
      </c>
      <c r="B860" t="s">
        <v>2697</v>
      </c>
      <c r="C860" t="s">
        <v>14219</v>
      </c>
      <c r="F860">
        <v>2</v>
      </c>
      <c r="I860">
        <v>2</v>
      </c>
      <c r="J860" t="s">
        <v>23029</v>
      </c>
      <c r="M860" t="s">
        <v>23008</v>
      </c>
      <c r="O860" t="s">
        <v>23063</v>
      </c>
      <c r="S860" t="s">
        <v>2338</v>
      </c>
      <c r="AA860" t="str">
        <f>IFERROR(VLOOKUP(B859, Prices!A:I, 9, FALSE), "")</f>
        <v/>
      </c>
    </row>
    <row r="861" spans="1:27" x14ac:dyDescent="0.25">
      <c r="A861" t="s">
        <v>1505</v>
      </c>
      <c r="B861" t="s">
        <v>2699</v>
      </c>
      <c r="C861" t="s">
        <v>14220</v>
      </c>
      <c r="F861">
        <v>2</v>
      </c>
      <c r="I861">
        <v>4</v>
      </c>
      <c r="J861" t="s">
        <v>23017</v>
      </c>
      <c r="M861" t="s">
        <v>23023</v>
      </c>
      <c r="O861" t="s">
        <v>23002</v>
      </c>
      <c r="AA861" t="str">
        <f>IFERROR(VLOOKUP(B860, Prices!A:I, 9, FALSE), "")</f>
        <v/>
      </c>
    </row>
    <row r="862" spans="1:27" x14ac:dyDescent="0.25">
      <c r="A862" t="s">
        <v>1505</v>
      </c>
      <c r="B862" t="s">
        <v>2702</v>
      </c>
      <c r="C862" t="s">
        <v>14221</v>
      </c>
      <c r="F862">
        <v>2</v>
      </c>
      <c r="I862">
        <v>4</v>
      </c>
      <c r="J862" t="s">
        <v>23020</v>
      </c>
      <c r="M862" t="s">
        <v>23020</v>
      </c>
      <c r="O862" t="s">
        <v>1847</v>
      </c>
      <c r="S862" t="s">
        <v>2014</v>
      </c>
      <c r="AA862" t="str">
        <f>IFERROR(VLOOKUP(B861, Prices!A:I, 9, FALSE), "")</f>
        <v/>
      </c>
    </row>
    <row r="863" spans="1:27" x14ac:dyDescent="0.25">
      <c r="A863" t="s">
        <v>1505</v>
      </c>
      <c r="B863" t="s">
        <v>2704</v>
      </c>
      <c r="C863" t="s">
        <v>14222</v>
      </c>
      <c r="F863">
        <v>2</v>
      </c>
      <c r="I863">
        <v>2</v>
      </c>
      <c r="J863" t="s">
        <v>23029</v>
      </c>
      <c r="M863" t="s">
        <v>23008</v>
      </c>
      <c r="O863" t="s">
        <v>23063</v>
      </c>
      <c r="S863" t="s">
        <v>2338</v>
      </c>
      <c r="AA863" t="str">
        <f>IFERROR(VLOOKUP(B862, Prices!A:I, 9, FALSE), "")</f>
        <v/>
      </c>
    </row>
    <row r="864" spans="1:27" x14ac:dyDescent="0.25">
      <c r="A864" t="s">
        <v>1505</v>
      </c>
      <c r="B864" t="s">
        <v>2706</v>
      </c>
      <c r="C864" t="s">
        <v>14223</v>
      </c>
      <c r="F864">
        <v>2</v>
      </c>
      <c r="I864">
        <v>2</v>
      </c>
      <c r="J864" t="s">
        <v>1840</v>
      </c>
      <c r="M864" t="s">
        <v>1840</v>
      </c>
      <c r="O864" t="s">
        <v>1840</v>
      </c>
      <c r="AA864" t="str">
        <f>IFERROR(VLOOKUP(B863, Prices!A:I, 9, FALSE), "")</f>
        <v/>
      </c>
    </row>
    <row r="865" spans="1:27" x14ac:dyDescent="0.25">
      <c r="A865" t="s">
        <v>1505</v>
      </c>
      <c r="B865" t="s">
        <v>2708</v>
      </c>
      <c r="C865" t="s">
        <v>14224</v>
      </c>
      <c r="F865">
        <v>2</v>
      </c>
      <c r="I865">
        <v>2</v>
      </c>
      <c r="J865" t="s">
        <v>23006</v>
      </c>
      <c r="M865" t="s">
        <v>23027</v>
      </c>
      <c r="O865" t="s">
        <v>23063</v>
      </c>
      <c r="S865" t="s">
        <v>2518</v>
      </c>
      <c r="AA865" t="str">
        <f>IFERROR(VLOOKUP(B864, Prices!A:I, 9, FALSE), "")</f>
        <v/>
      </c>
    </row>
    <row r="866" spans="1:27" x14ac:dyDescent="0.25">
      <c r="A866" t="s">
        <v>1505</v>
      </c>
      <c r="B866" t="s">
        <v>2710</v>
      </c>
      <c r="C866" t="s">
        <v>14225</v>
      </c>
      <c r="F866">
        <v>2</v>
      </c>
      <c r="I866">
        <v>4</v>
      </c>
      <c r="J866" t="s">
        <v>1840</v>
      </c>
      <c r="M866" t="s">
        <v>23020</v>
      </c>
      <c r="O866" t="s">
        <v>1847</v>
      </c>
      <c r="S866" t="s">
        <v>2014</v>
      </c>
      <c r="AA866" t="str">
        <f>IFERROR(VLOOKUP(B865, Prices!A:I, 9, FALSE), "")</f>
        <v/>
      </c>
    </row>
    <row r="867" spans="1:27" x14ac:dyDescent="0.25">
      <c r="A867" t="s">
        <v>1505</v>
      </c>
      <c r="B867" t="s">
        <v>2712</v>
      </c>
      <c r="C867" t="s">
        <v>14226</v>
      </c>
      <c r="F867">
        <v>1</v>
      </c>
      <c r="I867">
        <v>1</v>
      </c>
      <c r="J867" t="s">
        <v>1840</v>
      </c>
      <c r="M867" t="s">
        <v>23022</v>
      </c>
      <c r="O867" t="s">
        <v>23063</v>
      </c>
      <c r="AA867" t="str">
        <f>IFERROR(VLOOKUP(B866, Prices!A:I, 9, FALSE), "")</f>
        <v/>
      </c>
    </row>
    <row r="868" spans="1:27" x14ac:dyDescent="0.25">
      <c r="A868" t="s">
        <v>1505</v>
      </c>
      <c r="B868" t="s">
        <v>2714</v>
      </c>
      <c r="C868" t="s">
        <v>14227</v>
      </c>
      <c r="F868">
        <v>1</v>
      </c>
      <c r="I868">
        <v>1</v>
      </c>
      <c r="J868" t="s">
        <v>1840</v>
      </c>
      <c r="M868" t="s">
        <v>23009</v>
      </c>
      <c r="O868" t="s">
        <v>1851</v>
      </c>
      <c r="AA868" t="str">
        <f>IFERROR(VLOOKUP(B867, Prices!A:I, 9, FALSE), "")</f>
        <v/>
      </c>
    </row>
    <row r="869" spans="1:27" x14ac:dyDescent="0.25">
      <c r="A869" t="s">
        <v>1505</v>
      </c>
      <c r="B869" t="s">
        <v>2716</v>
      </c>
      <c r="C869" t="s">
        <v>14228</v>
      </c>
      <c r="F869">
        <v>2</v>
      </c>
      <c r="I869">
        <v>2</v>
      </c>
      <c r="J869" t="s">
        <v>1840</v>
      </c>
      <c r="M869" t="s">
        <v>23016</v>
      </c>
      <c r="O869" t="s">
        <v>1842</v>
      </c>
      <c r="AA869" t="str">
        <f>IFERROR(VLOOKUP(B868, Prices!A:I, 9, FALSE), "")</f>
        <v/>
      </c>
    </row>
    <row r="870" spans="1:27" x14ac:dyDescent="0.25">
      <c r="A870" t="s">
        <v>1505</v>
      </c>
      <c r="B870" t="s">
        <v>2718</v>
      </c>
      <c r="C870" t="s">
        <v>14229</v>
      </c>
      <c r="F870">
        <v>2</v>
      </c>
      <c r="I870">
        <v>2</v>
      </c>
      <c r="J870" t="s">
        <v>1840</v>
      </c>
      <c r="M870" t="s">
        <v>23016</v>
      </c>
      <c r="O870" t="s">
        <v>1855</v>
      </c>
      <c r="AA870" t="str">
        <f>IFERROR(VLOOKUP(B869, Prices!A:I, 9, FALSE), "")</f>
        <v/>
      </c>
    </row>
    <row r="871" spans="1:27" x14ac:dyDescent="0.25">
      <c r="A871" t="s">
        <v>1505</v>
      </c>
      <c r="B871" t="s">
        <v>2720</v>
      </c>
      <c r="C871" t="s">
        <v>14230</v>
      </c>
      <c r="F871">
        <v>2</v>
      </c>
      <c r="I871">
        <v>2</v>
      </c>
      <c r="J871" t="s">
        <v>1840</v>
      </c>
      <c r="M871" t="s">
        <v>23017</v>
      </c>
      <c r="O871" t="s">
        <v>1842</v>
      </c>
      <c r="AA871" t="str">
        <f>IFERROR(VLOOKUP(B870, Prices!A:I, 9, FALSE), "")</f>
        <v/>
      </c>
    </row>
    <row r="872" spans="1:27" x14ac:dyDescent="0.25">
      <c r="A872" t="s">
        <v>1505</v>
      </c>
      <c r="B872" t="s">
        <v>2722</v>
      </c>
      <c r="C872" t="s">
        <v>14231</v>
      </c>
      <c r="F872">
        <v>2</v>
      </c>
      <c r="I872">
        <v>2</v>
      </c>
      <c r="J872" t="s">
        <v>1840</v>
      </c>
      <c r="M872" t="s">
        <v>23017</v>
      </c>
      <c r="O872" t="s">
        <v>1855</v>
      </c>
      <c r="AA872" t="str">
        <f>IFERROR(VLOOKUP(B871, Prices!A:I, 9, FALSE), "")</f>
        <v/>
      </c>
    </row>
    <row r="873" spans="1:27" x14ac:dyDescent="0.25">
      <c r="A873" t="s">
        <v>1505</v>
      </c>
      <c r="B873" t="s">
        <v>2724</v>
      </c>
      <c r="C873" t="s">
        <v>14232</v>
      </c>
      <c r="F873">
        <v>2</v>
      </c>
      <c r="I873">
        <v>2</v>
      </c>
      <c r="J873" t="s">
        <v>1840</v>
      </c>
      <c r="M873" t="s">
        <v>23030</v>
      </c>
      <c r="O873" t="s">
        <v>1842</v>
      </c>
      <c r="AA873" t="str">
        <f>IFERROR(VLOOKUP(B872, Prices!A:I, 9, FALSE), "")</f>
        <v/>
      </c>
    </row>
    <row r="874" spans="1:27" x14ac:dyDescent="0.25">
      <c r="A874" t="s">
        <v>1505</v>
      </c>
      <c r="B874" t="s">
        <v>2726</v>
      </c>
      <c r="C874" t="s">
        <v>14233</v>
      </c>
      <c r="F874">
        <v>2</v>
      </c>
      <c r="I874">
        <v>2</v>
      </c>
      <c r="J874" t="s">
        <v>1840</v>
      </c>
      <c r="M874" t="s">
        <v>23028</v>
      </c>
      <c r="O874" t="s">
        <v>1842</v>
      </c>
      <c r="S874" t="s">
        <v>2568</v>
      </c>
      <c r="AA874" t="str">
        <f>IFERROR(VLOOKUP(B873, Prices!A:I, 9, FALSE), "")</f>
        <v/>
      </c>
    </row>
    <row r="875" spans="1:27" x14ac:dyDescent="0.25">
      <c r="A875" t="s">
        <v>1505</v>
      </c>
      <c r="B875" t="s">
        <v>2728</v>
      </c>
      <c r="C875" t="s">
        <v>14234</v>
      </c>
      <c r="F875">
        <v>2</v>
      </c>
      <c r="I875">
        <v>2</v>
      </c>
      <c r="J875" t="s">
        <v>1840</v>
      </c>
      <c r="M875" t="s">
        <v>23004</v>
      </c>
      <c r="O875" t="s">
        <v>1842</v>
      </c>
      <c r="S875" t="s">
        <v>2562</v>
      </c>
      <c r="AA875" t="str">
        <f>IFERROR(VLOOKUP(B874, Prices!A:I, 9, FALSE), "")</f>
        <v/>
      </c>
    </row>
    <row r="876" spans="1:27" x14ac:dyDescent="0.25">
      <c r="A876" t="s">
        <v>1505</v>
      </c>
      <c r="B876" t="s">
        <v>2734</v>
      </c>
      <c r="C876" t="s">
        <v>14235</v>
      </c>
      <c r="F876">
        <v>2</v>
      </c>
      <c r="I876">
        <v>2</v>
      </c>
      <c r="J876" t="s">
        <v>1840</v>
      </c>
      <c r="M876" t="s">
        <v>23008</v>
      </c>
      <c r="O876" t="s">
        <v>1840</v>
      </c>
      <c r="AA876" t="str">
        <f>IFERROR(VLOOKUP(B875, Prices!A:I, 9, FALSE), "")</f>
        <v/>
      </c>
    </row>
    <row r="877" spans="1:27" x14ac:dyDescent="0.25">
      <c r="A877" t="s">
        <v>1505</v>
      </c>
      <c r="B877" t="s">
        <v>14236</v>
      </c>
      <c r="C877" t="s">
        <v>14237</v>
      </c>
      <c r="F877">
        <v>2</v>
      </c>
      <c r="I877">
        <v>2</v>
      </c>
      <c r="J877" t="s">
        <v>1840</v>
      </c>
      <c r="M877" t="s">
        <v>23021</v>
      </c>
      <c r="O877" t="s">
        <v>23068</v>
      </c>
      <c r="AA877" t="str">
        <f>IFERROR(VLOOKUP(B876, Prices!A:I, 9, FALSE), "")</f>
        <v/>
      </c>
    </row>
    <row r="878" spans="1:27" x14ac:dyDescent="0.25">
      <c r="A878" t="s">
        <v>1505</v>
      </c>
      <c r="B878" t="s">
        <v>14238</v>
      </c>
      <c r="C878" t="s">
        <v>14239</v>
      </c>
      <c r="F878">
        <v>2</v>
      </c>
      <c r="I878">
        <v>2</v>
      </c>
      <c r="J878" t="s">
        <v>1840</v>
      </c>
      <c r="M878" t="s">
        <v>23013</v>
      </c>
      <c r="O878" t="s">
        <v>23068</v>
      </c>
      <c r="AA878" t="str">
        <f>IFERROR(VLOOKUP(B877, Prices!A:I, 9, FALSE), "")</f>
        <v/>
      </c>
    </row>
    <row r="879" spans="1:27" x14ac:dyDescent="0.25">
      <c r="A879" t="s">
        <v>1505</v>
      </c>
      <c r="B879" t="s">
        <v>14240</v>
      </c>
      <c r="C879" t="s">
        <v>14241</v>
      </c>
      <c r="F879">
        <v>2</v>
      </c>
      <c r="I879">
        <v>2</v>
      </c>
      <c r="J879" t="s">
        <v>1840</v>
      </c>
      <c r="M879" t="s">
        <v>23012</v>
      </c>
      <c r="O879" t="s">
        <v>1855</v>
      </c>
      <c r="S879" t="s">
        <v>2303</v>
      </c>
      <c r="AA879" t="str">
        <f>IFERROR(VLOOKUP(B878, Prices!A:I, 9, FALSE), "")</f>
        <v/>
      </c>
    </row>
    <row r="880" spans="1:27" x14ac:dyDescent="0.25">
      <c r="A880" t="s">
        <v>1505</v>
      </c>
      <c r="B880" t="s">
        <v>14242</v>
      </c>
      <c r="C880" t="s">
        <v>14243</v>
      </c>
      <c r="F880">
        <v>2</v>
      </c>
      <c r="I880">
        <v>2</v>
      </c>
      <c r="J880" t="s">
        <v>1840</v>
      </c>
      <c r="M880" t="s">
        <v>23005</v>
      </c>
      <c r="O880" t="s">
        <v>1855</v>
      </c>
      <c r="S880" t="s">
        <v>2303</v>
      </c>
      <c r="AA880" t="str">
        <f>IFERROR(VLOOKUP(B879, Prices!A:I, 9, FALSE), "")</f>
        <v/>
      </c>
    </row>
    <row r="881" spans="1:27" x14ac:dyDescent="0.25">
      <c r="A881" t="s">
        <v>1505</v>
      </c>
      <c r="B881" t="s">
        <v>14244</v>
      </c>
      <c r="C881" t="s">
        <v>14245</v>
      </c>
      <c r="F881">
        <v>2</v>
      </c>
      <c r="I881">
        <v>2</v>
      </c>
      <c r="J881" t="s">
        <v>1840</v>
      </c>
      <c r="M881" t="s">
        <v>23008</v>
      </c>
      <c r="O881" t="s">
        <v>23079</v>
      </c>
      <c r="S881" t="s">
        <v>2746</v>
      </c>
      <c r="AA881" t="str">
        <f>IFERROR(VLOOKUP(B880, Prices!A:I, 9, FALSE), "")</f>
        <v/>
      </c>
    </row>
    <row r="882" spans="1:27" x14ac:dyDescent="0.25">
      <c r="A882" t="s">
        <v>1505</v>
      </c>
      <c r="B882" t="s">
        <v>14246</v>
      </c>
      <c r="C882" t="s">
        <v>14247</v>
      </c>
      <c r="F882">
        <v>2</v>
      </c>
      <c r="I882">
        <v>2</v>
      </c>
      <c r="J882" t="s">
        <v>1840</v>
      </c>
      <c r="M882" t="s">
        <v>23010</v>
      </c>
      <c r="O882" t="s">
        <v>1855</v>
      </c>
      <c r="AA882" t="str">
        <f>IFERROR(VLOOKUP(B881, Prices!A:I, 9, FALSE), "")</f>
        <v/>
      </c>
    </row>
    <row r="883" spans="1:27" x14ac:dyDescent="0.25">
      <c r="A883" t="s">
        <v>1505</v>
      </c>
      <c r="B883" t="s">
        <v>14248</v>
      </c>
      <c r="C883" t="s">
        <v>14249</v>
      </c>
      <c r="F883">
        <v>2</v>
      </c>
      <c r="I883">
        <v>2</v>
      </c>
      <c r="J883" t="s">
        <v>1840</v>
      </c>
      <c r="M883" t="s">
        <v>23003</v>
      </c>
      <c r="O883" t="s">
        <v>23076</v>
      </c>
      <c r="S883" t="s">
        <v>2458</v>
      </c>
      <c r="AA883" t="str">
        <f>IFERROR(VLOOKUP(B882, Prices!A:I, 9, FALSE), "")</f>
        <v/>
      </c>
    </row>
    <row r="884" spans="1:27" x14ac:dyDescent="0.25">
      <c r="A884" t="s">
        <v>1505</v>
      </c>
      <c r="B884" t="s">
        <v>14250</v>
      </c>
      <c r="C884" t="s">
        <v>14251</v>
      </c>
      <c r="F884">
        <v>2</v>
      </c>
      <c r="I884">
        <v>2</v>
      </c>
      <c r="J884" t="s">
        <v>1840</v>
      </c>
      <c r="M884" t="s">
        <v>1840</v>
      </c>
      <c r="O884" t="s">
        <v>1840</v>
      </c>
      <c r="AA884" t="str">
        <f>IFERROR(VLOOKUP(B883, Prices!A:I, 9, FALSE), "")</f>
        <v/>
      </c>
    </row>
    <row r="885" spans="1:27" x14ac:dyDescent="0.25">
      <c r="A885" t="s">
        <v>1505</v>
      </c>
      <c r="B885" t="s">
        <v>2754</v>
      </c>
      <c r="C885" t="s">
        <v>14252</v>
      </c>
      <c r="F885">
        <v>3</v>
      </c>
      <c r="I885">
        <v>3</v>
      </c>
      <c r="J885" t="s">
        <v>1840</v>
      </c>
      <c r="M885" t="s">
        <v>23016</v>
      </c>
      <c r="O885" t="s">
        <v>1846</v>
      </c>
      <c r="AA885" t="str">
        <f>IFERROR(VLOOKUP(B884, Prices!A:I, 9, FALSE), "")</f>
        <v/>
      </c>
    </row>
    <row r="886" spans="1:27" x14ac:dyDescent="0.25">
      <c r="A886" t="s">
        <v>1505</v>
      </c>
      <c r="B886" t="s">
        <v>2756</v>
      </c>
      <c r="C886" t="s">
        <v>14253</v>
      </c>
      <c r="F886">
        <v>3</v>
      </c>
      <c r="I886">
        <v>3</v>
      </c>
      <c r="J886" t="s">
        <v>1840</v>
      </c>
      <c r="M886" t="s">
        <v>23025</v>
      </c>
      <c r="O886" t="s">
        <v>1846</v>
      </c>
      <c r="AA886" t="str">
        <f>IFERROR(VLOOKUP(B885, Prices!A:I, 9, FALSE), "")</f>
        <v/>
      </c>
    </row>
    <row r="887" spans="1:27" x14ac:dyDescent="0.25">
      <c r="A887" t="s">
        <v>1505</v>
      </c>
      <c r="B887" t="s">
        <v>2758</v>
      </c>
      <c r="C887" t="s">
        <v>14254</v>
      </c>
      <c r="F887">
        <v>3</v>
      </c>
      <c r="I887">
        <v>3</v>
      </c>
      <c r="J887" t="s">
        <v>1840</v>
      </c>
      <c r="M887" t="s">
        <v>23030</v>
      </c>
      <c r="O887" t="s">
        <v>1846</v>
      </c>
      <c r="AA887" t="str">
        <f>IFERROR(VLOOKUP(B886, Prices!A:I, 9, FALSE), "")</f>
        <v/>
      </c>
    </row>
    <row r="888" spans="1:27" x14ac:dyDescent="0.25">
      <c r="A888" t="s">
        <v>1505</v>
      </c>
      <c r="B888" t="s">
        <v>2760</v>
      </c>
      <c r="C888" t="s">
        <v>14255</v>
      </c>
      <c r="F888">
        <v>3</v>
      </c>
      <c r="I888">
        <v>3</v>
      </c>
      <c r="J888" t="s">
        <v>1840</v>
      </c>
      <c r="M888" t="s">
        <v>23028</v>
      </c>
      <c r="O888" t="s">
        <v>1846</v>
      </c>
      <c r="AA888" t="str">
        <f>IFERROR(VLOOKUP(B887, Prices!A:I, 9, FALSE), "")</f>
        <v/>
      </c>
    </row>
    <row r="889" spans="1:27" x14ac:dyDescent="0.25">
      <c r="A889" t="s">
        <v>1505</v>
      </c>
      <c r="B889" t="s">
        <v>2762</v>
      </c>
      <c r="C889" t="s">
        <v>14256</v>
      </c>
      <c r="F889">
        <v>3</v>
      </c>
      <c r="I889">
        <v>3</v>
      </c>
      <c r="J889" t="s">
        <v>1840</v>
      </c>
      <c r="M889" t="s">
        <v>23032</v>
      </c>
      <c r="O889" t="s">
        <v>1846</v>
      </c>
      <c r="S889" t="s">
        <v>2568</v>
      </c>
      <c r="AA889" t="str">
        <f>IFERROR(VLOOKUP(B888, Prices!A:I, 9, FALSE), "")</f>
        <v/>
      </c>
    </row>
    <row r="890" spans="1:27" x14ac:dyDescent="0.25">
      <c r="A890" t="s">
        <v>1505</v>
      </c>
      <c r="B890" t="s">
        <v>2766</v>
      </c>
      <c r="C890" t="s">
        <v>14257</v>
      </c>
      <c r="F890">
        <v>4</v>
      </c>
      <c r="I890">
        <v>4</v>
      </c>
      <c r="J890" t="s">
        <v>1840</v>
      </c>
      <c r="M890" t="s">
        <v>23008</v>
      </c>
      <c r="O890" t="s">
        <v>1855</v>
      </c>
      <c r="AA890" t="str">
        <f>IFERROR(VLOOKUP(B889, Prices!A:I, 9, FALSE), "")</f>
        <v/>
      </c>
    </row>
    <row r="891" spans="1:27" x14ac:dyDescent="0.25">
      <c r="A891" t="s">
        <v>1505</v>
      </c>
      <c r="B891" t="s">
        <v>2768</v>
      </c>
      <c r="C891" t="s">
        <v>14258</v>
      </c>
      <c r="F891">
        <v>4</v>
      </c>
      <c r="I891">
        <v>4</v>
      </c>
      <c r="J891" t="s">
        <v>1840</v>
      </c>
      <c r="M891" t="s">
        <v>23015</v>
      </c>
      <c r="O891" t="s">
        <v>1846</v>
      </c>
      <c r="AA891" t="str">
        <f>IFERROR(VLOOKUP(B890, Prices!A:I, 9, FALSE), "")</f>
        <v/>
      </c>
    </row>
    <row r="892" spans="1:27" x14ac:dyDescent="0.25">
      <c r="A892" t="s">
        <v>1505</v>
      </c>
      <c r="B892" t="s">
        <v>2770</v>
      </c>
      <c r="C892" t="s">
        <v>14259</v>
      </c>
      <c r="F892">
        <v>4</v>
      </c>
      <c r="I892">
        <v>4</v>
      </c>
      <c r="J892" t="s">
        <v>1840</v>
      </c>
      <c r="M892" t="s">
        <v>23025</v>
      </c>
      <c r="O892" t="s">
        <v>1846</v>
      </c>
      <c r="AA892" t="str">
        <f>IFERROR(VLOOKUP(B891, Prices!A:I, 9, FALSE), "")</f>
        <v/>
      </c>
    </row>
    <row r="893" spans="1:27" x14ac:dyDescent="0.25">
      <c r="A893" t="s">
        <v>1505</v>
      </c>
      <c r="B893" t="s">
        <v>2772</v>
      </c>
      <c r="C893" t="s">
        <v>14260</v>
      </c>
      <c r="F893">
        <v>4</v>
      </c>
      <c r="I893">
        <v>4</v>
      </c>
      <c r="J893" t="s">
        <v>1840</v>
      </c>
      <c r="M893" t="s">
        <v>23030</v>
      </c>
      <c r="O893" t="s">
        <v>1846</v>
      </c>
      <c r="AA893" t="str">
        <f>IFERROR(VLOOKUP(B892, Prices!A:I, 9, FALSE), "")</f>
        <v/>
      </c>
    </row>
    <row r="894" spans="1:27" x14ac:dyDescent="0.25">
      <c r="A894" t="s">
        <v>1505</v>
      </c>
      <c r="B894" t="s">
        <v>2774</v>
      </c>
      <c r="C894" t="s">
        <v>14261</v>
      </c>
      <c r="F894">
        <v>4</v>
      </c>
      <c r="J894" t="s">
        <v>23029</v>
      </c>
      <c r="M894" t="s">
        <v>23017</v>
      </c>
      <c r="O894" t="s">
        <v>1842</v>
      </c>
      <c r="S894" t="s">
        <v>1948</v>
      </c>
      <c r="AA894" t="str">
        <f>IFERROR(VLOOKUP(B893, Prices!A:I, 9, FALSE), "")</f>
        <v/>
      </c>
    </row>
    <row r="895" spans="1:27" x14ac:dyDescent="0.25">
      <c r="A895" t="s">
        <v>1505</v>
      </c>
      <c r="B895" t="s">
        <v>14262</v>
      </c>
      <c r="C895" t="s">
        <v>14263</v>
      </c>
      <c r="F895">
        <v>4</v>
      </c>
      <c r="J895" t="s">
        <v>23007</v>
      </c>
      <c r="M895" t="s">
        <v>23029</v>
      </c>
      <c r="O895" t="s">
        <v>1842</v>
      </c>
      <c r="S895" t="s">
        <v>1948</v>
      </c>
      <c r="AA895" t="str">
        <f>IFERROR(VLOOKUP(B894, Prices!A:I, 9, FALSE), "")</f>
        <v/>
      </c>
    </row>
    <row r="896" spans="1:27" x14ac:dyDescent="0.25">
      <c r="A896" t="s">
        <v>1505</v>
      </c>
      <c r="B896" t="s">
        <v>14264</v>
      </c>
      <c r="C896" t="s">
        <v>14265</v>
      </c>
      <c r="F896">
        <v>4</v>
      </c>
      <c r="J896" t="s">
        <v>23014</v>
      </c>
      <c r="M896" t="s">
        <v>23020</v>
      </c>
      <c r="O896" t="s">
        <v>1842</v>
      </c>
      <c r="S896" t="s">
        <v>1948</v>
      </c>
      <c r="AA896" t="str">
        <f>IFERROR(VLOOKUP(B895, Prices!A:I, 9, FALSE), "")</f>
        <v/>
      </c>
    </row>
    <row r="897" spans="1:27" x14ac:dyDescent="0.25">
      <c r="A897" t="s">
        <v>1505</v>
      </c>
      <c r="B897" t="s">
        <v>2784</v>
      </c>
      <c r="C897" t="s">
        <v>14266</v>
      </c>
      <c r="F897">
        <v>4</v>
      </c>
      <c r="J897" t="s">
        <v>23048</v>
      </c>
      <c r="M897" t="s">
        <v>23030</v>
      </c>
      <c r="O897" t="s">
        <v>1842</v>
      </c>
      <c r="S897" t="s">
        <v>1931</v>
      </c>
      <c r="AA897" t="str">
        <f>IFERROR(VLOOKUP(B896, Prices!A:I, 9, FALSE), "")</f>
        <v/>
      </c>
    </row>
    <row r="898" spans="1:27" x14ac:dyDescent="0.25">
      <c r="A898" t="s">
        <v>1505</v>
      </c>
      <c r="B898" t="s">
        <v>2787</v>
      </c>
      <c r="C898" t="s">
        <v>14267</v>
      </c>
      <c r="F898">
        <v>4</v>
      </c>
      <c r="J898" t="s">
        <v>23011</v>
      </c>
      <c r="M898" t="s">
        <v>23028</v>
      </c>
      <c r="O898" t="s">
        <v>1842</v>
      </c>
      <c r="S898" t="s">
        <v>1931</v>
      </c>
      <c r="AA898" t="str">
        <f>IFERROR(VLOOKUP(B897, Prices!A:I, 9, FALSE), "")</f>
        <v/>
      </c>
    </row>
    <row r="899" spans="1:27" x14ac:dyDescent="0.25">
      <c r="A899" t="s">
        <v>1505</v>
      </c>
      <c r="B899" t="s">
        <v>2790</v>
      </c>
      <c r="C899" t="s">
        <v>14268</v>
      </c>
      <c r="F899">
        <v>4</v>
      </c>
      <c r="J899" t="s">
        <v>23014</v>
      </c>
      <c r="M899" t="s">
        <v>23029</v>
      </c>
      <c r="O899" t="s">
        <v>1842</v>
      </c>
      <c r="S899" t="s">
        <v>1931</v>
      </c>
      <c r="AA899" t="str">
        <f>IFERROR(VLOOKUP(B898, Prices!A:I, 9, FALSE), "")</f>
        <v/>
      </c>
    </row>
    <row r="900" spans="1:27" x14ac:dyDescent="0.25">
      <c r="A900" t="s">
        <v>1505</v>
      </c>
      <c r="B900" t="s">
        <v>2798</v>
      </c>
      <c r="C900" t="s">
        <v>14269</v>
      </c>
      <c r="F900">
        <v>1</v>
      </c>
      <c r="I900">
        <v>1</v>
      </c>
      <c r="J900" t="s">
        <v>1840</v>
      </c>
      <c r="M900" t="s">
        <v>1840</v>
      </c>
      <c r="O900" t="s">
        <v>1840</v>
      </c>
      <c r="AA900" t="str">
        <f>IFERROR(VLOOKUP(B899, Prices!A:I, 9, FALSE), "")</f>
        <v/>
      </c>
    </row>
    <row r="901" spans="1:27" x14ac:dyDescent="0.25">
      <c r="A901" t="s">
        <v>1505</v>
      </c>
      <c r="B901" t="s">
        <v>2800</v>
      </c>
      <c r="C901" t="s">
        <v>14270</v>
      </c>
      <c r="F901">
        <v>1</v>
      </c>
      <c r="I901">
        <v>1</v>
      </c>
      <c r="J901" t="s">
        <v>1840</v>
      </c>
      <c r="M901" t="s">
        <v>23031</v>
      </c>
      <c r="O901" t="s">
        <v>1840</v>
      </c>
      <c r="AA901" t="str">
        <f>IFERROR(VLOOKUP(B900, Prices!A:I, 9, FALSE), "")</f>
        <v/>
      </c>
    </row>
    <row r="902" spans="1:27" x14ac:dyDescent="0.25">
      <c r="A902" t="s">
        <v>1505</v>
      </c>
      <c r="B902" t="s">
        <v>2802</v>
      </c>
      <c r="C902" t="s">
        <v>14271</v>
      </c>
      <c r="F902">
        <v>1</v>
      </c>
      <c r="I902">
        <v>1</v>
      </c>
      <c r="J902" t="s">
        <v>1840</v>
      </c>
      <c r="M902" t="s">
        <v>23023</v>
      </c>
      <c r="O902" t="s">
        <v>1840</v>
      </c>
      <c r="AA902" t="str">
        <f>IFERROR(VLOOKUP(B901, Prices!A:I, 9, FALSE), "")</f>
        <v/>
      </c>
    </row>
    <row r="903" spans="1:27" x14ac:dyDescent="0.25">
      <c r="A903" t="s">
        <v>1505</v>
      </c>
      <c r="B903" t="s">
        <v>2804</v>
      </c>
      <c r="C903" t="s">
        <v>14272</v>
      </c>
      <c r="F903">
        <v>1</v>
      </c>
      <c r="I903">
        <v>1</v>
      </c>
      <c r="J903" t="s">
        <v>1840</v>
      </c>
      <c r="M903" t="s">
        <v>1840</v>
      </c>
      <c r="O903" t="s">
        <v>1840</v>
      </c>
      <c r="AA903" t="str">
        <f>IFERROR(VLOOKUP(B902, Prices!A:I, 9, FALSE), "")</f>
        <v/>
      </c>
    </row>
    <row r="904" spans="1:27" x14ac:dyDescent="0.25">
      <c r="A904" t="s">
        <v>1505</v>
      </c>
      <c r="B904" t="s">
        <v>2806</v>
      </c>
      <c r="C904" t="s">
        <v>14273</v>
      </c>
      <c r="F904">
        <v>1</v>
      </c>
      <c r="I904">
        <v>1</v>
      </c>
      <c r="J904" t="s">
        <v>1840</v>
      </c>
      <c r="M904" t="s">
        <v>23021</v>
      </c>
      <c r="O904" t="s">
        <v>23080</v>
      </c>
      <c r="S904" t="s">
        <v>2807</v>
      </c>
      <c r="AA904" t="str">
        <f>IFERROR(VLOOKUP(B903, Prices!A:I, 9, FALSE), "")</f>
        <v/>
      </c>
    </row>
    <row r="905" spans="1:27" x14ac:dyDescent="0.25">
      <c r="A905" t="s">
        <v>1505</v>
      </c>
      <c r="B905" t="s">
        <v>2810</v>
      </c>
      <c r="C905" t="s">
        <v>14274</v>
      </c>
      <c r="F905">
        <v>1</v>
      </c>
      <c r="I905">
        <v>1</v>
      </c>
      <c r="J905" t="s">
        <v>1840</v>
      </c>
      <c r="M905" t="s">
        <v>23021</v>
      </c>
      <c r="O905" t="s">
        <v>23081</v>
      </c>
      <c r="S905" t="s">
        <v>2811</v>
      </c>
      <c r="AA905" t="str">
        <f>IFERROR(VLOOKUP(B904, Prices!A:I, 9, FALSE), "")</f>
        <v/>
      </c>
    </row>
    <row r="906" spans="1:27" x14ac:dyDescent="0.25">
      <c r="A906" t="s">
        <v>1505</v>
      </c>
      <c r="B906" t="s">
        <v>2814</v>
      </c>
      <c r="C906" t="s">
        <v>14275</v>
      </c>
      <c r="F906">
        <v>1</v>
      </c>
      <c r="I906">
        <v>1</v>
      </c>
      <c r="J906" t="s">
        <v>1840</v>
      </c>
      <c r="M906" t="s">
        <v>23022</v>
      </c>
      <c r="O906" t="s">
        <v>1840</v>
      </c>
      <c r="AA906" t="str">
        <f>IFERROR(VLOOKUP(B905, Prices!A:I, 9, FALSE), "")</f>
        <v/>
      </c>
    </row>
    <row r="907" spans="1:27" x14ac:dyDescent="0.25">
      <c r="A907" t="s">
        <v>1505</v>
      </c>
      <c r="B907" t="s">
        <v>2816</v>
      </c>
      <c r="C907" t="s">
        <v>14276</v>
      </c>
      <c r="F907">
        <v>1</v>
      </c>
      <c r="I907">
        <v>1</v>
      </c>
      <c r="J907" t="s">
        <v>1840</v>
      </c>
      <c r="M907" t="s">
        <v>23024</v>
      </c>
      <c r="O907" t="s">
        <v>23082</v>
      </c>
      <c r="S907" t="s">
        <v>2811</v>
      </c>
      <c r="AA907" t="str">
        <f>IFERROR(VLOOKUP(B906, Prices!A:I, 9, FALSE), "")</f>
        <v/>
      </c>
    </row>
    <row r="908" spans="1:27" x14ac:dyDescent="0.25">
      <c r="A908" t="s">
        <v>1505</v>
      </c>
      <c r="B908" t="s">
        <v>2818</v>
      </c>
      <c r="C908" t="s">
        <v>14277</v>
      </c>
      <c r="F908">
        <v>1</v>
      </c>
      <c r="I908">
        <v>1</v>
      </c>
      <c r="J908" t="s">
        <v>1840</v>
      </c>
      <c r="M908" t="s">
        <v>23024</v>
      </c>
      <c r="O908" t="s">
        <v>1840</v>
      </c>
      <c r="AA908" t="str">
        <f>IFERROR(VLOOKUP(B907, Prices!A:I, 9, FALSE), "")</f>
        <v/>
      </c>
    </row>
    <row r="909" spans="1:27" x14ac:dyDescent="0.25">
      <c r="A909" t="s">
        <v>1505</v>
      </c>
      <c r="B909" t="s">
        <v>2820</v>
      </c>
      <c r="C909" t="s">
        <v>14278</v>
      </c>
      <c r="F909">
        <v>1</v>
      </c>
      <c r="I909">
        <v>1</v>
      </c>
      <c r="J909" t="s">
        <v>1840</v>
      </c>
      <c r="M909" t="s">
        <v>23013</v>
      </c>
      <c r="O909" t="s">
        <v>1840</v>
      </c>
      <c r="AA909" t="str">
        <f>IFERROR(VLOOKUP(B908, Prices!A:I, 9, FALSE), "")</f>
        <v/>
      </c>
    </row>
    <row r="910" spans="1:27" x14ac:dyDescent="0.25">
      <c r="A910" t="s">
        <v>1505</v>
      </c>
      <c r="B910" t="s">
        <v>2822</v>
      </c>
      <c r="C910" t="s">
        <v>14279</v>
      </c>
      <c r="F910">
        <v>1</v>
      </c>
      <c r="I910">
        <v>1</v>
      </c>
      <c r="J910" t="s">
        <v>1840</v>
      </c>
      <c r="M910" t="s">
        <v>1840</v>
      </c>
      <c r="O910" t="s">
        <v>1840</v>
      </c>
      <c r="AA910" t="str">
        <f>IFERROR(VLOOKUP(B909, Prices!A:I, 9, FALSE), "")</f>
        <v/>
      </c>
    </row>
    <row r="911" spans="1:27" x14ac:dyDescent="0.25">
      <c r="A911" t="s">
        <v>1505</v>
      </c>
      <c r="B911" t="s">
        <v>2824</v>
      </c>
      <c r="C911" t="s">
        <v>14280</v>
      </c>
      <c r="F911">
        <v>1</v>
      </c>
      <c r="I911">
        <v>1</v>
      </c>
      <c r="J911" t="s">
        <v>1840</v>
      </c>
      <c r="M911" t="s">
        <v>23009</v>
      </c>
      <c r="O911" t="s">
        <v>1840</v>
      </c>
      <c r="AA911" t="str">
        <f>IFERROR(VLOOKUP(B910, Prices!A:I, 9, FALSE), "")</f>
        <v/>
      </c>
    </row>
    <row r="912" spans="1:27" x14ac:dyDescent="0.25">
      <c r="A912" t="s">
        <v>1505</v>
      </c>
      <c r="B912" t="s">
        <v>2826</v>
      </c>
      <c r="C912" t="s">
        <v>14281</v>
      </c>
      <c r="F912">
        <v>1</v>
      </c>
      <c r="I912">
        <v>1</v>
      </c>
      <c r="J912" t="s">
        <v>1840</v>
      </c>
      <c r="M912" t="s">
        <v>23012</v>
      </c>
      <c r="O912" t="s">
        <v>1840</v>
      </c>
      <c r="AA912" t="str">
        <f>IFERROR(VLOOKUP(B911, Prices!A:I, 9, FALSE), "")</f>
        <v/>
      </c>
    </row>
    <row r="913" spans="1:27" x14ac:dyDescent="0.25">
      <c r="A913" t="s">
        <v>1505</v>
      </c>
      <c r="B913" t="s">
        <v>2828</v>
      </c>
      <c r="C913" t="s">
        <v>14282</v>
      </c>
      <c r="F913">
        <v>1</v>
      </c>
      <c r="I913">
        <v>1</v>
      </c>
      <c r="J913" t="s">
        <v>1840</v>
      </c>
      <c r="M913" t="s">
        <v>23005</v>
      </c>
      <c r="O913" t="s">
        <v>1840</v>
      </c>
      <c r="AA913" t="str">
        <f>IFERROR(VLOOKUP(B912, Prices!A:I, 9, FALSE), "")</f>
        <v/>
      </c>
    </row>
    <row r="914" spans="1:27" x14ac:dyDescent="0.25">
      <c r="A914" t="s">
        <v>1505</v>
      </c>
      <c r="B914" t="s">
        <v>2830</v>
      </c>
      <c r="C914" t="s">
        <v>14283</v>
      </c>
      <c r="F914">
        <v>1</v>
      </c>
      <c r="I914">
        <v>1</v>
      </c>
      <c r="J914" t="s">
        <v>1840</v>
      </c>
      <c r="M914" t="s">
        <v>23019</v>
      </c>
      <c r="O914" t="s">
        <v>1840</v>
      </c>
      <c r="AA914" t="str">
        <f>IFERROR(VLOOKUP(B913, Prices!A:I, 9, FALSE), "")</f>
        <v/>
      </c>
    </row>
    <row r="915" spans="1:27" x14ac:dyDescent="0.25">
      <c r="A915" t="s">
        <v>1505</v>
      </c>
      <c r="B915" t="s">
        <v>2832</v>
      </c>
      <c r="C915" t="s">
        <v>14284</v>
      </c>
      <c r="F915">
        <v>1</v>
      </c>
      <c r="I915">
        <v>1</v>
      </c>
      <c r="J915" t="s">
        <v>1840</v>
      </c>
      <c r="M915" t="s">
        <v>23008</v>
      </c>
      <c r="O915" t="s">
        <v>23067</v>
      </c>
      <c r="S915">
        <v>754</v>
      </c>
      <c r="AA915" t="str">
        <f>IFERROR(VLOOKUP(B914, Prices!A:I, 9, FALSE), "")</f>
        <v/>
      </c>
    </row>
    <row r="916" spans="1:27" x14ac:dyDescent="0.25">
      <c r="A916" t="s">
        <v>1505</v>
      </c>
      <c r="B916" t="s">
        <v>2834</v>
      </c>
      <c r="C916" t="s">
        <v>14285</v>
      </c>
      <c r="F916">
        <v>1</v>
      </c>
      <c r="I916">
        <v>1</v>
      </c>
      <c r="J916" t="s">
        <v>1840</v>
      </c>
      <c r="M916" t="s">
        <v>23009</v>
      </c>
      <c r="O916" t="s">
        <v>1840</v>
      </c>
      <c r="AA916" t="str">
        <f>IFERROR(VLOOKUP(B915, Prices!A:I, 9, FALSE), "")</f>
        <v/>
      </c>
    </row>
    <row r="917" spans="1:27" x14ac:dyDescent="0.25">
      <c r="A917" t="s">
        <v>1505</v>
      </c>
      <c r="B917" t="s">
        <v>2836</v>
      </c>
      <c r="C917" t="s">
        <v>14286</v>
      </c>
      <c r="F917">
        <v>1</v>
      </c>
      <c r="I917">
        <v>1</v>
      </c>
      <c r="J917" t="s">
        <v>1840</v>
      </c>
      <c r="M917" t="s">
        <v>23019</v>
      </c>
      <c r="O917" t="s">
        <v>23069</v>
      </c>
      <c r="S917" t="s">
        <v>2811</v>
      </c>
      <c r="AA917" t="str">
        <f>IFERROR(VLOOKUP(B916, Prices!A:I, 9, FALSE), "")</f>
        <v/>
      </c>
    </row>
    <row r="918" spans="1:27" x14ac:dyDescent="0.25">
      <c r="A918" t="s">
        <v>1505</v>
      </c>
      <c r="B918" t="s">
        <v>2838</v>
      </c>
      <c r="C918" t="s">
        <v>14287</v>
      </c>
      <c r="F918">
        <v>1</v>
      </c>
      <c r="I918">
        <v>1</v>
      </c>
      <c r="J918" t="s">
        <v>1840</v>
      </c>
      <c r="M918" t="s">
        <v>23019</v>
      </c>
      <c r="O918" t="s">
        <v>1840</v>
      </c>
      <c r="AA918" t="str">
        <f>IFERROR(VLOOKUP(B917, Prices!A:I, 9, FALSE), "")</f>
        <v/>
      </c>
    </row>
    <row r="919" spans="1:27" x14ac:dyDescent="0.25">
      <c r="A919" t="s">
        <v>1505</v>
      </c>
      <c r="B919" t="s">
        <v>2840</v>
      </c>
      <c r="C919" t="s">
        <v>14288</v>
      </c>
      <c r="F919">
        <v>1</v>
      </c>
      <c r="I919">
        <v>1</v>
      </c>
      <c r="J919" t="s">
        <v>1840</v>
      </c>
      <c r="M919" t="s">
        <v>23019</v>
      </c>
      <c r="O919" t="s">
        <v>23069</v>
      </c>
      <c r="S919" t="s">
        <v>2303</v>
      </c>
      <c r="AA919" t="str">
        <f>IFERROR(VLOOKUP(B918, Prices!A:I, 9, FALSE), "")</f>
        <v/>
      </c>
    </row>
    <row r="920" spans="1:27" x14ac:dyDescent="0.25">
      <c r="A920" t="s">
        <v>1505</v>
      </c>
      <c r="B920" t="s">
        <v>2842</v>
      </c>
      <c r="C920" t="s">
        <v>14289</v>
      </c>
      <c r="F920">
        <v>1</v>
      </c>
      <c r="I920">
        <v>1</v>
      </c>
      <c r="J920" t="s">
        <v>1840</v>
      </c>
      <c r="M920" t="s">
        <v>23020</v>
      </c>
      <c r="O920" t="s">
        <v>1840</v>
      </c>
      <c r="AA920" t="str">
        <f>IFERROR(VLOOKUP(B919, Prices!A:I, 9, FALSE), "")</f>
        <v/>
      </c>
    </row>
    <row r="921" spans="1:27" x14ac:dyDescent="0.25">
      <c r="A921" t="s">
        <v>1505</v>
      </c>
      <c r="B921" t="s">
        <v>2844</v>
      </c>
      <c r="C921" t="s">
        <v>14290</v>
      </c>
      <c r="F921">
        <v>1</v>
      </c>
      <c r="I921">
        <v>1</v>
      </c>
      <c r="J921" t="s">
        <v>1840</v>
      </c>
      <c r="M921" t="s">
        <v>1840</v>
      </c>
      <c r="O921" t="s">
        <v>1840</v>
      </c>
      <c r="AA921" t="str">
        <f>IFERROR(VLOOKUP(B920, Prices!A:I, 9, FALSE), "")</f>
        <v/>
      </c>
    </row>
    <row r="922" spans="1:27" x14ac:dyDescent="0.25">
      <c r="A922" t="s">
        <v>1505</v>
      </c>
      <c r="B922" t="s">
        <v>2846</v>
      </c>
      <c r="C922" t="s">
        <v>14291</v>
      </c>
      <c r="F922">
        <v>1</v>
      </c>
      <c r="I922">
        <v>1</v>
      </c>
      <c r="J922" t="s">
        <v>1840</v>
      </c>
      <c r="M922" t="s">
        <v>1840</v>
      </c>
      <c r="O922" t="s">
        <v>23070</v>
      </c>
      <c r="AA922" t="str">
        <f>IFERROR(VLOOKUP(B921, Prices!A:I, 9, FALSE), "")</f>
        <v/>
      </c>
    </row>
    <row r="923" spans="1:27" x14ac:dyDescent="0.25">
      <c r="A923" t="s">
        <v>1505</v>
      </c>
      <c r="B923" t="s">
        <v>2848</v>
      </c>
      <c r="C923" t="s">
        <v>14292</v>
      </c>
      <c r="F923">
        <v>1</v>
      </c>
      <c r="I923">
        <v>1</v>
      </c>
      <c r="J923" t="s">
        <v>1840</v>
      </c>
      <c r="M923" t="s">
        <v>23023</v>
      </c>
      <c r="O923" t="s">
        <v>1840</v>
      </c>
      <c r="AA923" t="str">
        <f>IFERROR(VLOOKUP(B922, Prices!A:I, 9, FALSE), "")</f>
        <v/>
      </c>
    </row>
    <row r="924" spans="1:27" x14ac:dyDescent="0.25">
      <c r="A924" t="s">
        <v>1505</v>
      </c>
      <c r="B924" t="s">
        <v>2850</v>
      </c>
      <c r="C924" t="s">
        <v>14293</v>
      </c>
      <c r="F924">
        <v>1</v>
      </c>
      <c r="I924">
        <v>1</v>
      </c>
      <c r="J924" t="s">
        <v>1840</v>
      </c>
      <c r="M924" t="s">
        <v>23022</v>
      </c>
      <c r="O924" t="s">
        <v>1840</v>
      </c>
      <c r="AA924" t="str">
        <f>IFERROR(VLOOKUP(B923, Prices!A:I, 9, FALSE), "")</f>
        <v/>
      </c>
    </row>
    <row r="925" spans="1:27" x14ac:dyDescent="0.25">
      <c r="A925" t="s">
        <v>1505</v>
      </c>
      <c r="B925" t="s">
        <v>2852</v>
      </c>
      <c r="C925" t="s">
        <v>14294</v>
      </c>
      <c r="F925">
        <v>1</v>
      </c>
      <c r="I925">
        <v>1</v>
      </c>
      <c r="J925" t="s">
        <v>1840</v>
      </c>
      <c r="M925" t="s">
        <v>23024</v>
      </c>
      <c r="O925" t="s">
        <v>1840</v>
      </c>
      <c r="AA925" t="str">
        <f>IFERROR(VLOOKUP(B924, Prices!A:I, 9, FALSE), "")</f>
        <v/>
      </c>
    </row>
    <row r="926" spans="1:27" x14ac:dyDescent="0.25">
      <c r="A926" t="s">
        <v>1505</v>
      </c>
      <c r="B926" t="s">
        <v>2854</v>
      </c>
      <c r="C926" t="s">
        <v>14295</v>
      </c>
      <c r="F926">
        <v>1</v>
      </c>
      <c r="I926">
        <v>1</v>
      </c>
      <c r="J926" t="s">
        <v>1840</v>
      </c>
      <c r="M926" t="s">
        <v>23013</v>
      </c>
      <c r="O926" t="s">
        <v>1840</v>
      </c>
      <c r="AA926" t="str">
        <f>IFERROR(VLOOKUP(B925, Prices!A:I, 9, FALSE), "")</f>
        <v/>
      </c>
    </row>
    <row r="927" spans="1:27" x14ac:dyDescent="0.25">
      <c r="A927" t="s">
        <v>1505</v>
      </c>
      <c r="B927" t="s">
        <v>2856</v>
      </c>
      <c r="C927" t="s">
        <v>14296</v>
      </c>
      <c r="F927">
        <v>1</v>
      </c>
      <c r="I927">
        <v>1</v>
      </c>
      <c r="J927" t="s">
        <v>1840</v>
      </c>
      <c r="M927" t="s">
        <v>23009</v>
      </c>
      <c r="O927" t="s">
        <v>1840</v>
      </c>
      <c r="AA927" t="str">
        <f>IFERROR(VLOOKUP(B926, Prices!A:I, 9, FALSE), "")</f>
        <v/>
      </c>
    </row>
    <row r="928" spans="1:27" x14ac:dyDescent="0.25">
      <c r="A928" t="s">
        <v>1505</v>
      </c>
      <c r="B928" t="s">
        <v>14297</v>
      </c>
      <c r="C928" t="s">
        <v>14298</v>
      </c>
      <c r="F928">
        <v>2</v>
      </c>
      <c r="I928">
        <v>2</v>
      </c>
      <c r="J928" t="s">
        <v>1840</v>
      </c>
      <c r="M928" t="s">
        <v>23027</v>
      </c>
      <c r="O928" t="s">
        <v>23073</v>
      </c>
      <c r="S928" t="s">
        <v>2303</v>
      </c>
      <c r="AA928" t="str">
        <f>IFERROR(VLOOKUP(B927, Prices!A:I, 9, FALSE), "")</f>
        <v/>
      </c>
    </row>
    <row r="929" spans="1:27" x14ac:dyDescent="0.25">
      <c r="A929" t="s">
        <v>1505</v>
      </c>
      <c r="B929" t="s">
        <v>2860</v>
      </c>
      <c r="C929" t="s">
        <v>14299</v>
      </c>
      <c r="F929">
        <v>6</v>
      </c>
      <c r="I929">
        <v>12</v>
      </c>
      <c r="J929" t="s">
        <v>23006</v>
      </c>
      <c r="M929" t="s">
        <v>23023</v>
      </c>
      <c r="O929" t="s">
        <v>1853</v>
      </c>
      <c r="AA929" t="str">
        <f>IFERROR(VLOOKUP(B928, Prices!A:I, 9, FALSE), "")</f>
        <v/>
      </c>
    </row>
    <row r="930" spans="1:27" x14ac:dyDescent="0.25">
      <c r="A930" t="s">
        <v>1505</v>
      </c>
      <c r="B930" t="s">
        <v>2862</v>
      </c>
      <c r="C930" t="s">
        <v>14300</v>
      </c>
      <c r="F930">
        <v>1</v>
      </c>
      <c r="I930">
        <v>1</v>
      </c>
      <c r="J930" t="s">
        <v>1840</v>
      </c>
      <c r="M930" t="s">
        <v>23003</v>
      </c>
      <c r="O930" t="s">
        <v>23083</v>
      </c>
      <c r="S930" t="s">
        <v>2746</v>
      </c>
      <c r="AA930" t="str">
        <f>IFERROR(VLOOKUP(B929, Prices!A:I, 9, FALSE), "")</f>
        <v/>
      </c>
    </row>
    <row r="931" spans="1:27" x14ac:dyDescent="0.25">
      <c r="A931" t="s">
        <v>1505</v>
      </c>
      <c r="B931" t="s">
        <v>2865</v>
      </c>
      <c r="C931" t="s">
        <v>14301</v>
      </c>
      <c r="F931">
        <v>2</v>
      </c>
      <c r="I931">
        <v>2</v>
      </c>
      <c r="J931" t="s">
        <v>1840</v>
      </c>
      <c r="M931" t="s">
        <v>23018</v>
      </c>
      <c r="O931" t="s">
        <v>23083</v>
      </c>
      <c r="S931" t="s">
        <v>2746</v>
      </c>
      <c r="AA931" t="str">
        <f>IFERROR(VLOOKUP(B930, Prices!A:I, 9, FALSE), "")</f>
        <v/>
      </c>
    </row>
    <row r="932" spans="1:27" x14ac:dyDescent="0.25">
      <c r="A932" t="s">
        <v>1505</v>
      </c>
      <c r="B932" t="s">
        <v>2867</v>
      </c>
      <c r="C932" t="s">
        <v>14302</v>
      </c>
      <c r="F932">
        <v>2</v>
      </c>
      <c r="I932">
        <v>2</v>
      </c>
      <c r="J932" t="s">
        <v>23031</v>
      </c>
      <c r="M932" t="s">
        <v>23018</v>
      </c>
      <c r="O932" t="s">
        <v>23083</v>
      </c>
      <c r="AA932" t="str">
        <f>IFERROR(VLOOKUP(B931, Prices!A:I, 9, FALSE), "")</f>
        <v/>
      </c>
    </row>
    <row r="933" spans="1:27" x14ac:dyDescent="0.25">
      <c r="A933" t="s">
        <v>1505</v>
      </c>
      <c r="B933" t="s">
        <v>2867</v>
      </c>
      <c r="C933" t="s">
        <v>14302</v>
      </c>
      <c r="F933">
        <v>2</v>
      </c>
      <c r="I933">
        <v>2</v>
      </c>
      <c r="J933" t="s">
        <v>23031</v>
      </c>
      <c r="M933" t="s">
        <v>23018</v>
      </c>
      <c r="O933" t="s">
        <v>23083</v>
      </c>
      <c r="AA933" t="str">
        <f>IFERROR(VLOOKUP(B932, Prices!A:I, 9, FALSE), "")</f>
        <v/>
      </c>
    </row>
    <row r="934" spans="1:27" x14ac:dyDescent="0.25">
      <c r="A934" t="s">
        <v>1505</v>
      </c>
      <c r="B934" t="s">
        <v>14303</v>
      </c>
      <c r="C934" t="s">
        <v>14304</v>
      </c>
      <c r="F934">
        <v>2</v>
      </c>
      <c r="I934">
        <v>2</v>
      </c>
      <c r="J934" t="s">
        <v>23031</v>
      </c>
      <c r="M934" t="s">
        <v>23018</v>
      </c>
      <c r="O934" t="s">
        <v>23083</v>
      </c>
      <c r="AA934" t="str">
        <f>IFERROR(VLOOKUP(B933, Prices!A:I, 9, FALSE), "")</f>
        <v/>
      </c>
    </row>
    <row r="935" spans="1:27" x14ac:dyDescent="0.25">
      <c r="A935" t="s">
        <v>1505</v>
      </c>
      <c r="B935" t="s">
        <v>14305</v>
      </c>
      <c r="C935" t="s">
        <v>14306</v>
      </c>
      <c r="F935">
        <v>4</v>
      </c>
      <c r="I935">
        <v>8</v>
      </c>
      <c r="J935" t="s">
        <v>23006</v>
      </c>
      <c r="M935" t="s">
        <v>23027</v>
      </c>
      <c r="O935" t="s">
        <v>23063</v>
      </c>
      <c r="AA935" t="str">
        <f>IFERROR(VLOOKUP(B934, Prices!A:I, 9, FALSE), "")</f>
        <v/>
      </c>
    </row>
    <row r="936" spans="1:27" x14ac:dyDescent="0.25">
      <c r="A936" t="s">
        <v>1505</v>
      </c>
      <c r="B936" t="s">
        <v>2876</v>
      </c>
      <c r="C936" t="s">
        <v>14307</v>
      </c>
      <c r="F936">
        <v>1</v>
      </c>
      <c r="I936">
        <v>1</v>
      </c>
      <c r="J936" t="s">
        <v>1840</v>
      </c>
      <c r="M936" t="s">
        <v>23021</v>
      </c>
      <c r="O936" t="s">
        <v>23079</v>
      </c>
      <c r="S936" t="s">
        <v>2746</v>
      </c>
      <c r="AA936" t="str">
        <f>IFERROR(VLOOKUP(B935, Prices!A:I, 9, FALSE), "")</f>
        <v/>
      </c>
    </row>
    <row r="937" spans="1:27" x14ac:dyDescent="0.25">
      <c r="A937" t="s">
        <v>1505</v>
      </c>
      <c r="B937" t="s">
        <v>14308</v>
      </c>
      <c r="C937" t="s">
        <v>14309</v>
      </c>
      <c r="F937">
        <v>2</v>
      </c>
      <c r="I937">
        <v>2</v>
      </c>
      <c r="J937" t="s">
        <v>1840</v>
      </c>
      <c r="M937" t="s">
        <v>23031</v>
      </c>
      <c r="O937" t="s">
        <v>23079</v>
      </c>
      <c r="S937" t="s">
        <v>2746</v>
      </c>
      <c r="AA937" t="str">
        <f>IFERROR(VLOOKUP(B936, Prices!A:I, 9, FALSE), "")</f>
        <v/>
      </c>
    </row>
    <row r="938" spans="1:27" x14ac:dyDescent="0.25">
      <c r="A938" t="s">
        <v>1505</v>
      </c>
      <c r="B938" t="s">
        <v>2880</v>
      </c>
      <c r="C938" t="s">
        <v>14310</v>
      </c>
      <c r="F938">
        <v>2</v>
      </c>
      <c r="I938">
        <v>2</v>
      </c>
      <c r="J938" t="s">
        <v>1840</v>
      </c>
      <c r="M938" t="s">
        <v>23022</v>
      </c>
      <c r="O938" t="s">
        <v>23079</v>
      </c>
      <c r="S938" t="s">
        <v>2746</v>
      </c>
      <c r="AA938" t="str">
        <f>IFERROR(VLOOKUP(B937, Prices!A:I, 9, FALSE), "")</f>
        <v/>
      </c>
    </row>
    <row r="939" spans="1:27" x14ac:dyDescent="0.25">
      <c r="A939" t="s">
        <v>1505</v>
      </c>
      <c r="B939" t="s">
        <v>2880</v>
      </c>
      <c r="C939" t="s">
        <v>14310</v>
      </c>
      <c r="F939">
        <v>2</v>
      </c>
      <c r="I939">
        <v>2</v>
      </c>
      <c r="J939" t="s">
        <v>1840</v>
      </c>
      <c r="M939" t="s">
        <v>23022</v>
      </c>
      <c r="O939" t="s">
        <v>23079</v>
      </c>
      <c r="S939" t="s">
        <v>2883</v>
      </c>
      <c r="AA939" t="str">
        <f>IFERROR(VLOOKUP(B938, Prices!A:I, 9, FALSE), "")</f>
        <v/>
      </c>
    </row>
    <row r="940" spans="1:27" x14ac:dyDescent="0.25">
      <c r="A940" t="s">
        <v>1505</v>
      </c>
      <c r="B940" t="s">
        <v>14311</v>
      </c>
      <c r="C940" t="s">
        <v>14312</v>
      </c>
      <c r="F940">
        <v>2</v>
      </c>
      <c r="I940">
        <v>2</v>
      </c>
      <c r="J940" t="s">
        <v>1840</v>
      </c>
      <c r="M940" t="s">
        <v>23022</v>
      </c>
      <c r="O940" t="s">
        <v>23079</v>
      </c>
      <c r="AA940" t="str">
        <f>IFERROR(VLOOKUP(B939, Prices!A:I, 9, FALSE), "")</f>
        <v/>
      </c>
    </row>
    <row r="941" spans="1:27" x14ac:dyDescent="0.25">
      <c r="A941" t="s">
        <v>1505</v>
      </c>
      <c r="B941" t="s">
        <v>14313</v>
      </c>
      <c r="C941" t="s">
        <v>14314</v>
      </c>
      <c r="F941">
        <v>2</v>
      </c>
      <c r="I941">
        <v>2</v>
      </c>
      <c r="J941" t="s">
        <v>1840</v>
      </c>
      <c r="M941" t="s">
        <v>23024</v>
      </c>
      <c r="O941" t="s">
        <v>23079</v>
      </c>
      <c r="S941" t="s">
        <v>2746</v>
      </c>
      <c r="AA941" t="str">
        <f>IFERROR(VLOOKUP(B940, Prices!A:I, 9, FALSE), "")</f>
        <v/>
      </c>
    </row>
    <row r="942" spans="1:27" x14ac:dyDescent="0.25">
      <c r="A942" t="s">
        <v>1505</v>
      </c>
      <c r="B942" t="s">
        <v>14315</v>
      </c>
      <c r="C942" t="s">
        <v>14316</v>
      </c>
      <c r="F942">
        <v>2</v>
      </c>
      <c r="I942">
        <v>2</v>
      </c>
      <c r="J942" t="s">
        <v>23023</v>
      </c>
      <c r="M942" t="s">
        <v>23018</v>
      </c>
      <c r="O942" t="s">
        <v>23084</v>
      </c>
      <c r="S942" t="s">
        <v>1921</v>
      </c>
      <c r="AA942" t="str">
        <f>IFERROR(VLOOKUP(B941, Prices!A:I, 9, FALSE), "")</f>
        <v/>
      </c>
    </row>
    <row r="943" spans="1:27" x14ac:dyDescent="0.25">
      <c r="A943" t="s">
        <v>1505</v>
      </c>
      <c r="B943" t="s">
        <v>14317</v>
      </c>
      <c r="C943" t="s">
        <v>14318</v>
      </c>
      <c r="F943">
        <v>2</v>
      </c>
      <c r="I943">
        <v>2</v>
      </c>
      <c r="J943" t="s">
        <v>1840</v>
      </c>
      <c r="M943" t="s">
        <v>23023</v>
      </c>
      <c r="O943" t="s">
        <v>23079</v>
      </c>
      <c r="S943" t="s">
        <v>2746</v>
      </c>
      <c r="AA943" t="str">
        <f>IFERROR(VLOOKUP(B942, Prices!A:I, 9, FALSE), "")</f>
        <v/>
      </c>
    </row>
    <row r="944" spans="1:27" x14ac:dyDescent="0.25">
      <c r="A944" t="s">
        <v>1505</v>
      </c>
      <c r="B944" t="s">
        <v>14319</v>
      </c>
      <c r="C944" t="s">
        <v>14320</v>
      </c>
      <c r="F944">
        <v>2</v>
      </c>
      <c r="I944">
        <v>2</v>
      </c>
      <c r="J944" t="s">
        <v>1840</v>
      </c>
      <c r="M944" t="s">
        <v>23021</v>
      </c>
      <c r="O944" t="s">
        <v>23079</v>
      </c>
      <c r="S944" t="s">
        <v>2746</v>
      </c>
      <c r="AA944" t="str">
        <f>IFERROR(VLOOKUP(B943, Prices!A:I, 9, FALSE), "")</f>
        <v/>
      </c>
    </row>
    <row r="945" spans="1:27" x14ac:dyDescent="0.25">
      <c r="A945" t="s">
        <v>1505</v>
      </c>
      <c r="B945" t="s">
        <v>14321</v>
      </c>
      <c r="C945" t="s">
        <v>14322</v>
      </c>
      <c r="F945">
        <v>2</v>
      </c>
      <c r="I945">
        <v>2</v>
      </c>
      <c r="J945" t="s">
        <v>1840</v>
      </c>
      <c r="M945" t="s">
        <v>23018</v>
      </c>
      <c r="O945" t="s">
        <v>23083</v>
      </c>
      <c r="S945" t="s">
        <v>2041</v>
      </c>
      <c r="AA945" t="str">
        <f>IFERROR(VLOOKUP(B944, Prices!A:I, 9, FALSE), "")</f>
        <v/>
      </c>
    </row>
    <row r="946" spans="1:27" x14ac:dyDescent="0.25">
      <c r="A946" t="s">
        <v>1505</v>
      </c>
      <c r="B946" t="s">
        <v>14323</v>
      </c>
      <c r="C946" t="s">
        <v>14324</v>
      </c>
      <c r="F946">
        <v>2</v>
      </c>
      <c r="I946">
        <v>2</v>
      </c>
      <c r="J946" t="s">
        <v>1840</v>
      </c>
      <c r="M946" t="s">
        <v>23033</v>
      </c>
      <c r="O946" t="s">
        <v>23083</v>
      </c>
      <c r="S946" t="s">
        <v>2041</v>
      </c>
      <c r="AA946" t="str">
        <f>IFERROR(VLOOKUP(B945, Prices!A:I, 9, FALSE), "")</f>
        <v/>
      </c>
    </row>
    <row r="947" spans="1:27" x14ac:dyDescent="0.25">
      <c r="A947" t="s">
        <v>1505</v>
      </c>
      <c r="B947" t="s">
        <v>14325</v>
      </c>
      <c r="C947" t="s">
        <v>14326</v>
      </c>
      <c r="F947">
        <v>2</v>
      </c>
      <c r="I947">
        <v>2</v>
      </c>
      <c r="J947" t="s">
        <v>1840</v>
      </c>
      <c r="M947" t="s">
        <v>23023</v>
      </c>
      <c r="O947" t="s">
        <v>23063</v>
      </c>
      <c r="S947" t="s">
        <v>2041</v>
      </c>
      <c r="AA947" t="str">
        <f>IFERROR(VLOOKUP(B946, Prices!A:I, 9, FALSE), "")</f>
        <v/>
      </c>
    </row>
    <row r="948" spans="1:27" x14ac:dyDescent="0.25">
      <c r="A948" t="s">
        <v>1505</v>
      </c>
      <c r="B948" t="s">
        <v>14327</v>
      </c>
      <c r="C948" t="s">
        <v>14328</v>
      </c>
      <c r="F948">
        <v>2</v>
      </c>
      <c r="I948">
        <v>2</v>
      </c>
      <c r="J948" t="s">
        <v>1840</v>
      </c>
      <c r="M948" t="s">
        <v>23023</v>
      </c>
      <c r="O948" t="s">
        <v>23066</v>
      </c>
      <c r="S948" t="s">
        <v>1921</v>
      </c>
      <c r="AA948" t="str">
        <f>IFERROR(VLOOKUP(B947, Prices!A:I, 9, FALSE), "")</f>
        <v/>
      </c>
    </row>
    <row r="949" spans="1:27" x14ac:dyDescent="0.25">
      <c r="A949" t="s">
        <v>1505</v>
      </c>
      <c r="B949" t="s">
        <v>14329</v>
      </c>
      <c r="C949" t="s">
        <v>14330</v>
      </c>
      <c r="F949">
        <v>2</v>
      </c>
      <c r="I949">
        <v>2</v>
      </c>
      <c r="J949" t="s">
        <v>1840</v>
      </c>
      <c r="M949" t="s">
        <v>23023</v>
      </c>
      <c r="O949" t="s">
        <v>1840</v>
      </c>
      <c r="S949" t="s">
        <v>2252</v>
      </c>
      <c r="AA949" t="str">
        <f>IFERROR(VLOOKUP(B948, Prices!A:I, 9, FALSE), "")</f>
        <v/>
      </c>
    </row>
    <row r="950" spans="1:27" x14ac:dyDescent="0.25">
      <c r="A950" t="s">
        <v>1505</v>
      </c>
      <c r="B950" t="s">
        <v>14331</v>
      </c>
      <c r="C950" t="s">
        <v>14332</v>
      </c>
      <c r="F950">
        <v>2</v>
      </c>
      <c r="I950">
        <v>2</v>
      </c>
      <c r="J950" t="s">
        <v>1840</v>
      </c>
      <c r="M950" t="s">
        <v>23023</v>
      </c>
      <c r="O950" t="s">
        <v>23066</v>
      </c>
      <c r="AA950" t="str">
        <f>IFERROR(VLOOKUP(B949, Prices!A:I, 9, FALSE), "")</f>
        <v/>
      </c>
    </row>
    <row r="951" spans="1:27" x14ac:dyDescent="0.25">
      <c r="A951" t="s">
        <v>1505</v>
      </c>
      <c r="B951" t="s">
        <v>14333</v>
      </c>
      <c r="C951" t="s">
        <v>14334</v>
      </c>
      <c r="F951">
        <v>2</v>
      </c>
      <c r="I951">
        <v>2</v>
      </c>
      <c r="J951" t="s">
        <v>1840</v>
      </c>
      <c r="M951" t="s">
        <v>23021</v>
      </c>
      <c r="O951" t="s">
        <v>23066</v>
      </c>
      <c r="S951" t="s">
        <v>2252</v>
      </c>
      <c r="AA951" t="str">
        <f>IFERROR(VLOOKUP(B950, Prices!A:I, 9, FALSE), "")</f>
        <v/>
      </c>
    </row>
    <row r="952" spans="1:27" x14ac:dyDescent="0.25">
      <c r="A952" t="s">
        <v>1505</v>
      </c>
      <c r="B952" t="s">
        <v>14335</v>
      </c>
      <c r="C952" t="s">
        <v>14336</v>
      </c>
      <c r="F952">
        <v>2</v>
      </c>
      <c r="I952">
        <v>2</v>
      </c>
      <c r="J952" t="s">
        <v>1840</v>
      </c>
      <c r="M952" t="s">
        <v>23024</v>
      </c>
      <c r="O952" t="s">
        <v>23079</v>
      </c>
      <c r="S952" t="s">
        <v>2746</v>
      </c>
      <c r="AA952" t="str">
        <f>IFERROR(VLOOKUP(B951, Prices!A:I, 9, FALSE), "")</f>
        <v/>
      </c>
    </row>
    <row r="953" spans="1:27" x14ac:dyDescent="0.25">
      <c r="A953" t="s">
        <v>1505</v>
      </c>
      <c r="B953" t="s">
        <v>14337</v>
      </c>
      <c r="C953" t="s">
        <v>14338</v>
      </c>
      <c r="F953">
        <v>2</v>
      </c>
      <c r="I953">
        <v>2</v>
      </c>
      <c r="J953" t="s">
        <v>1840</v>
      </c>
      <c r="M953" t="s">
        <v>23013</v>
      </c>
      <c r="O953" t="s">
        <v>23079</v>
      </c>
      <c r="S953" t="s">
        <v>2913</v>
      </c>
      <c r="AA953" t="str">
        <f>IFERROR(VLOOKUP(B952, Prices!A:I, 9, FALSE), "")</f>
        <v/>
      </c>
    </row>
    <row r="954" spans="1:27" x14ac:dyDescent="0.25">
      <c r="A954" t="s">
        <v>1505</v>
      </c>
      <c r="B954" t="s">
        <v>14339</v>
      </c>
      <c r="C954" t="s">
        <v>14340</v>
      </c>
      <c r="F954">
        <v>2</v>
      </c>
      <c r="I954">
        <v>2</v>
      </c>
      <c r="J954" t="s">
        <v>1840</v>
      </c>
      <c r="M954" t="s">
        <v>23024</v>
      </c>
      <c r="O954" t="s">
        <v>23063</v>
      </c>
      <c r="S954" t="s">
        <v>2041</v>
      </c>
      <c r="AA954" t="str">
        <f>IFERROR(VLOOKUP(B953, Prices!A:I, 9, FALSE), "")</f>
        <v/>
      </c>
    </row>
    <row r="955" spans="1:27" x14ac:dyDescent="0.25">
      <c r="A955" t="s">
        <v>1505</v>
      </c>
      <c r="B955" t="s">
        <v>14341</v>
      </c>
      <c r="C955" t="s">
        <v>14342</v>
      </c>
      <c r="F955">
        <v>2</v>
      </c>
      <c r="I955">
        <v>2</v>
      </c>
      <c r="J955" t="s">
        <v>23027</v>
      </c>
      <c r="M955" t="s">
        <v>23013</v>
      </c>
      <c r="O955" t="s">
        <v>1847</v>
      </c>
      <c r="S955" t="s">
        <v>2058</v>
      </c>
      <c r="AA955" t="str">
        <f>IFERROR(VLOOKUP(B954, Prices!A:I, 9, FALSE), "")</f>
        <v/>
      </c>
    </row>
    <row r="956" spans="1:27" x14ac:dyDescent="0.25">
      <c r="A956" t="s">
        <v>1505</v>
      </c>
      <c r="B956" t="s">
        <v>14343</v>
      </c>
      <c r="C956" t="s">
        <v>14344</v>
      </c>
      <c r="F956">
        <v>4</v>
      </c>
      <c r="I956">
        <v>4</v>
      </c>
      <c r="J956" t="s">
        <v>1840</v>
      </c>
      <c r="M956" t="s">
        <v>23031</v>
      </c>
      <c r="O956" t="s">
        <v>23063</v>
      </c>
      <c r="S956" t="s">
        <v>2041</v>
      </c>
      <c r="AA956" t="str">
        <f>IFERROR(VLOOKUP(B955, Prices!A:I, 9, FALSE), "")</f>
        <v/>
      </c>
    </row>
    <row r="957" spans="1:27" x14ac:dyDescent="0.25">
      <c r="A957" t="s">
        <v>1505</v>
      </c>
      <c r="B957" t="s">
        <v>14345</v>
      </c>
      <c r="C957" t="s">
        <v>14346</v>
      </c>
      <c r="F957">
        <v>4</v>
      </c>
      <c r="I957">
        <v>4</v>
      </c>
      <c r="J957" t="s">
        <v>1840</v>
      </c>
      <c r="M957" t="s">
        <v>23021</v>
      </c>
      <c r="O957" t="s">
        <v>23063</v>
      </c>
      <c r="S957" t="s">
        <v>2924</v>
      </c>
      <c r="AA957" t="str">
        <f>IFERROR(VLOOKUP(B956, Prices!A:I, 9, FALSE), "")</f>
        <v/>
      </c>
    </row>
    <row r="958" spans="1:27" x14ac:dyDescent="0.25">
      <c r="A958" t="s">
        <v>1505</v>
      </c>
      <c r="B958" t="s">
        <v>2926</v>
      </c>
      <c r="C958" t="s">
        <v>14347</v>
      </c>
      <c r="F958">
        <v>2</v>
      </c>
      <c r="I958">
        <v>2</v>
      </c>
      <c r="J958" t="s">
        <v>1840</v>
      </c>
      <c r="M958" t="s">
        <v>23021</v>
      </c>
      <c r="O958" t="s">
        <v>1840</v>
      </c>
      <c r="AA958" t="str">
        <f>IFERROR(VLOOKUP(B957, Prices!A:I, 9, FALSE), "")</f>
        <v/>
      </c>
    </row>
    <row r="959" spans="1:27" x14ac:dyDescent="0.25">
      <c r="A959" t="s">
        <v>1505</v>
      </c>
      <c r="B959" t="s">
        <v>2926</v>
      </c>
      <c r="C959" t="s">
        <v>14347</v>
      </c>
      <c r="F959">
        <v>2</v>
      </c>
      <c r="I959">
        <v>2</v>
      </c>
      <c r="J959" t="s">
        <v>1840</v>
      </c>
      <c r="M959" t="s">
        <v>23021</v>
      </c>
      <c r="O959" t="s">
        <v>1840</v>
      </c>
      <c r="AA959" t="str">
        <f>IFERROR(VLOOKUP(B958, Prices!A:I, 9, FALSE), "")</f>
        <v/>
      </c>
    </row>
    <row r="960" spans="1:27" x14ac:dyDescent="0.25">
      <c r="A960" t="s">
        <v>1505</v>
      </c>
      <c r="B960" t="s">
        <v>14348</v>
      </c>
      <c r="C960" t="s">
        <v>14349</v>
      </c>
      <c r="F960">
        <v>4</v>
      </c>
      <c r="I960">
        <v>4</v>
      </c>
      <c r="J960" t="s">
        <v>1840</v>
      </c>
      <c r="M960" t="s">
        <v>23013</v>
      </c>
      <c r="O960" t="s">
        <v>23063</v>
      </c>
      <c r="S960" t="s">
        <v>2932</v>
      </c>
      <c r="AA960" t="str">
        <f>IFERROR(VLOOKUP(B959, Prices!A:I, 9, FALSE), "")</f>
        <v/>
      </c>
    </row>
    <row r="961" spans="1:27" x14ac:dyDescent="0.25">
      <c r="A961" t="s">
        <v>1505</v>
      </c>
      <c r="B961" t="s">
        <v>2934</v>
      </c>
      <c r="C961" t="s">
        <v>14350</v>
      </c>
      <c r="F961">
        <v>2</v>
      </c>
      <c r="J961" t="s">
        <v>23019</v>
      </c>
      <c r="M961" t="s">
        <v>23013</v>
      </c>
      <c r="O961" t="s">
        <v>23066</v>
      </c>
      <c r="AA961" t="str">
        <f>IFERROR(VLOOKUP(B960, Prices!A:I, 9, FALSE), "")</f>
        <v/>
      </c>
    </row>
    <row r="962" spans="1:27" x14ac:dyDescent="0.25">
      <c r="A962" t="s">
        <v>1505</v>
      </c>
      <c r="B962" t="s">
        <v>2936</v>
      </c>
      <c r="C962" t="s">
        <v>14351</v>
      </c>
      <c r="F962">
        <v>2</v>
      </c>
      <c r="J962" t="s">
        <v>23009</v>
      </c>
      <c r="M962" t="s">
        <v>23021</v>
      </c>
      <c r="O962" t="s">
        <v>23002</v>
      </c>
      <c r="AA962" t="str">
        <f>IFERROR(VLOOKUP(B961, Prices!A:I, 9, FALSE), "")</f>
        <v/>
      </c>
    </row>
    <row r="963" spans="1:27" x14ac:dyDescent="0.25">
      <c r="A963" t="s">
        <v>1505</v>
      </c>
      <c r="B963" t="s">
        <v>2938</v>
      </c>
      <c r="C963" t="s">
        <v>14352</v>
      </c>
      <c r="F963">
        <v>2</v>
      </c>
      <c r="J963" t="s">
        <v>23019</v>
      </c>
      <c r="M963" t="s">
        <v>23009</v>
      </c>
      <c r="O963" t="s">
        <v>23063</v>
      </c>
      <c r="S963" t="s">
        <v>1995</v>
      </c>
      <c r="AA963" t="str">
        <f>IFERROR(VLOOKUP(B962, Prices!A:I, 9, FALSE), "")</f>
        <v/>
      </c>
    </row>
    <row r="964" spans="1:27" x14ac:dyDescent="0.25">
      <c r="A964" t="s">
        <v>1505</v>
      </c>
      <c r="B964" t="s">
        <v>2941</v>
      </c>
      <c r="C964" t="s">
        <v>14353</v>
      </c>
      <c r="F964">
        <v>2</v>
      </c>
      <c r="J964" t="s">
        <v>23019</v>
      </c>
      <c r="M964" t="s">
        <v>23009</v>
      </c>
      <c r="O964" t="s">
        <v>1840</v>
      </c>
      <c r="S964" t="s">
        <v>2122</v>
      </c>
      <c r="AA964" t="str">
        <f>IFERROR(VLOOKUP(B963, Prices!A:I, 9, FALSE), "")</f>
        <v/>
      </c>
    </row>
    <row r="965" spans="1:27" x14ac:dyDescent="0.25">
      <c r="A965" t="s">
        <v>1505</v>
      </c>
      <c r="B965" t="s">
        <v>2943</v>
      </c>
      <c r="C965" t="s">
        <v>14354</v>
      </c>
      <c r="F965">
        <v>2</v>
      </c>
      <c r="J965" t="s">
        <v>23009</v>
      </c>
      <c r="M965" t="s">
        <v>23021</v>
      </c>
      <c r="O965" t="s">
        <v>23066</v>
      </c>
      <c r="S965" t="s">
        <v>1995</v>
      </c>
      <c r="AA965" t="str">
        <f>IFERROR(VLOOKUP(B964, Prices!A:I, 9, FALSE), "")</f>
        <v/>
      </c>
    </row>
    <row r="966" spans="1:27" x14ac:dyDescent="0.25">
      <c r="A966" t="s">
        <v>1505</v>
      </c>
      <c r="B966" t="s">
        <v>2945</v>
      </c>
      <c r="C966" t="s">
        <v>14355</v>
      </c>
      <c r="F966">
        <v>2</v>
      </c>
      <c r="J966" t="s">
        <v>23017</v>
      </c>
      <c r="M966" t="s">
        <v>23027</v>
      </c>
      <c r="O966" t="s">
        <v>23063</v>
      </c>
      <c r="S966" t="s">
        <v>1995</v>
      </c>
      <c r="AA966" t="str">
        <f>IFERROR(VLOOKUP(B965, Prices!A:I, 9, FALSE), "")</f>
        <v/>
      </c>
    </row>
    <row r="967" spans="1:27" x14ac:dyDescent="0.25">
      <c r="A967" t="s">
        <v>1505</v>
      </c>
      <c r="B967" t="s">
        <v>2947</v>
      </c>
      <c r="C967" t="s">
        <v>14356</v>
      </c>
      <c r="F967">
        <v>4</v>
      </c>
      <c r="J967" t="s">
        <v>23019</v>
      </c>
      <c r="M967" t="s">
        <v>23009</v>
      </c>
      <c r="O967" t="s">
        <v>23085</v>
      </c>
      <c r="S967" t="s">
        <v>1995</v>
      </c>
      <c r="AA967" t="str">
        <f>IFERROR(VLOOKUP(B966, Prices!A:I, 9, FALSE), "")</f>
        <v/>
      </c>
    </row>
    <row r="968" spans="1:27" x14ac:dyDescent="0.25">
      <c r="A968" t="s">
        <v>1505</v>
      </c>
      <c r="B968" t="s">
        <v>2950</v>
      </c>
      <c r="C968" t="s">
        <v>14357</v>
      </c>
      <c r="F968">
        <v>2</v>
      </c>
      <c r="J968" t="s">
        <v>23030</v>
      </c>
      <c r="M968" t="s">
        <v>23022</v>
      </c>
      <c r="O968" t="s">
        <v>23063</v>
      </c>
      <c r="S968" t="s">
        <v>2001</v>
      </c>
      <c r="AA968" t="str">
        <f>IFERROR(VLOOKUP(B967, Prices!A:I, 9, FALSE), "")</f>
        <v/>
      </c>
    </row>
    <row r="969" spans="1:27" x14ac:dyDescent="0.25">
      <c r="A969" t="s">
        <v>1505</v>
      </c>
      <c r="B969" t="s">
        <v>2952</v>
      </c>
      <c r="C969" t="s">
        <v>14358</v>
      </c>
      <c r="F969">
        <v>4</v>
      </c>
      <c r="J969" t="s">
        <v>23029</v>
      </c>
      <c r="M969" t="s">
        <v>23013</v>
      </c>
      <c r="O969" t="s">
        <v>1847</v>
      </c>
      <c r="S969" t="s">
        <v>1995</v>
      </c>
      <c r="AA969" t="str">
        <f>IFERROR(VLOOKUP(B968, Prices!A:I, 9, FALSE), "")</f>
        <v/>
      </c>
    </row>
    <row r="970" spans="1:27" x14ac:dyDescent="0.25">
      <c r="A970" t="s">
        <v>1505</v>
      </c>
      <c r="B970" t="s">
        <v>2954</v>
      </c>
      <c r="C970" t="s">
        <v>14359</v>
      </c>
      <c r="F970">
        <v>4</v>
      </c>
      <c r="J970" t="s">
        <v>23020</v>
      </c>
      <c r="M970" t="s">
        <v>23005</v>
      </c>
      <c r="O970" t="s">
        <v>1847</v>
      </c>
      <c r="S970" t="s">
        <v>2001</v>
      </c>
      <c r="AA970" t="str">
        <f>IFERROR(VLOOKUP(B969, Prices!A:I, 9, FALSE), "")</f>
        <v/>
      </c>
    </row>
    <row r="971" spans="1:27" x14ac:dyDescent="0.25">
      <c r="A971" t="s">
        <v>1505</v>
      </c>
      <c r="B971" t="s">
        <v>2956</v>
      </c>
      <c r="C971" t="s">
        <v>14360</v>
      </c>
      <c r="F971">
        <v>4</v>
      </c>
      <c r="I971">
        <v>4</v>
      </c>
      <c r="J971" t="s">
        <v>23020</v>
      </c>
      <c r="M971" t="s">
        <v>23005</v>
      </c>
      <c r="O971" t="s">
        <v>1847</v>
      </c>
      <c r="S971" t="s">
        <v>1995</v>
      </c>
      <c r="AA971" t="str">
        <f>IFERROR(VLOOKUP(B970, Prices!A:I, 9, FALSE), "")</f>
        <v/>
      </c>
    </row>
    <row r="972" spans="1:27" x14ac:dyDescent="0.25">
      <c r="A972" t="s">
        <v>1505</v>
      </c>
      <c r="B972" t="s">
        <v>2959</v>
      </c>
      <c r="C972" t="s">
        <v>14362</v>
      </c>
      <c r="F972">
        <v>4</v>
      </c>
      <c r="I972">
        <v>4</v>
      </c>
      <c r="J972" t="s">
        <v>1840</v>
      </c>
      <c r="M972" t="s">
        <v>23005</v>
      </c>
      <c r="O972" t="s">
        <v>1840</v>
      </c>
      <c r="AA972" t="str">
        <f>IFERROR(VLOOKUP(B971, Prices!A:I, 9, FALSE), "")</f>
        <v/>
      </c>
    </row>
    <row r="973" spans="1:27" x14ac:dyDescent="0.25">
      <c r="A973" t="s">
        <v>1505</v>
      </c>
      <c r="B973" t="s">
        <v>2962</v>
      </c>
      <c r="C973" t="s">
        <v>14363</v>
      </c>
      <c r="F973">
        <v>4</v>
      </c>
      <c r="I973">
        <v>8</v>
      </c>
      <c r="J973" t="s">
        <v>23025</v>
      </c>
      <c r="M973" t="s">
        <v>23016</v>
      </c>
      <c r="O973" t="s">
        <v>1855</v>
      </c>
      <c r="S973" t="s">
        <v>2963</v>
      </c>
      <c r="AA973" t="str">
        <f>IFERROR(VLOOKUP(B972, Prices!A:I, 9, FALSE), "")</f>
        <v/>
      </c>
    </row>
    <row r="974" spans="1:27" x14ac:dyDescent="0.25">
      <c r="A974" t="s">
        <v>1505</v>
      </c>
      <c r="B974" t="s">
        <v>2965</v>
      </c>
      <c r="C974" t="s">
        <v>14364</v>
      </c>
      <c r="F974">
        <v>8</v>
      </c>
      <c r="I974">
        <v>8</v>
      </c>
      <c r="J974" t="s">
        <v>23028</v>
      </c>
      <c r="M974" t="s">
        <v>23021</v>
      </c>
      <c r="O974" t="s">
        <v>23086</v>
      </c>
      <c r="S974" t="s">
        <v>2963</v>
      </c>
      <c r="AA974" t="str">
        <f>IFERROR(VLOOKUP(B973, Prices!A:I, 9, FALSE), "")</f>
        <v/>
      </c>
    </row>
    <row r="975" spans="1:27" x14ac:dyDescent="0.25">
      <c r="A975" t="s">
        <v>1505</v>
      </c>
      <c r="B975" t="s">
        <v>2968</v>
      </c>
      <c r="C975" t="s">
        <v>14365</v>
      </c>
      <c r="F975">
        <v>8</v>
      </c>
      <c r="I975">
        <v>16</v>
      </c>
      <c r="J975" t="s">
        <v>23028</v>
      </c>
      <c r="M975" t="s">
        <v>23010</v>
      </c>
      <c r="O975" t="s">
        <v>23087</v>
      </c>
      <c r="S975" t="s">
        <v>2963</v>
      </c>
      <c r="AA975" t="str">
        <f>IFERROR(VLOOKUP(B974, Prices!A:I, 9, FALSE), "")</f>
        <v/>
      </c>
    </row>
    <row r="976" spans="1:27" x14ac:dyDescent="0.25">
      <c r="A976" t="s">
        <v>1505</v>
      </c>
      <c r="B976" t="s">
        <v>2971</v>
      </c>
      <c r="C976" t="s">
        <v>14366</v>
      </c>
      <c r="F976">
        <v>16</v>
      </c>
      <c r="I976">
        <v>32</v>
      </c>
      <c r="J976" t="s">
        <v>23030</v>
      </c>
      <c r="M976" t="s">
        <v>23005</v>
      </c>
      <c r="O976" t="s">
        <v>1840</v>
      </c>
      <c r="AA976" t="str">
        <f>IFERROR(VLOOKUP(B975, Prices!A:I, 9, FALSE), "")</f>
        <v/>
      </c>
    </row>
    <row r="977" spans="1:27" x14ac:dyDescent="0.25">
      <c r="A977" t="s">
        <v>1505</v>
      </c>
      <c r="B977" t="s">
        <v>2973</v>
      </c>
      <c r="C977" t="s">
        <v>14367</v>
      </c>
      <c r="F977">
        <v>4</v>
      </c>
      <c r="I977">
        <v>8</v>
      </c>
      <c r="J977" t="s">
        <v>23047</v>
      </c>
      <c r="M977" t="s">
        <v>23011</v>
      </c>
      <c r="O977" t="s">
        <v>1842</v>
      </c>
      <c r="S977" t="s">
        <v>2974</v>
      </c>
      <c r="AA977" t="str">
        <f>IFERROR(VLOOKUP(B976, Prices!A:I, 9, FALSE), "")</f>
        <v/>
      </c>
    </row>
    <row r="978" spans="1:27" x14ac:dyDescent="0.25">
      <c r="A978" t="s">
        <v>1505</v>
      </c>
      <c r="B978" t="s">
        <v>2983</v>
      </c>
      <c r="C978" t="s">
        <v>14368</v>
      </c>
      <c r="F978">
        <v>12</v>
      </c>
      <c r="I978">
        <v>24</v>
      </c>
      <c r="J978" t="s">
        <v>23049</v>
      </c>
      <c r="M978" t="s">
        <v>23020</v>
      </c>
      <c r="O978" t="s">
        <v>1842</v>
      </c>
      <c r="S978" t="s">
        <v>2974</v>
      </c>
      <c r="AA978" t="str">
        <f>IFERROR(VLOOKUP(B977, Prices!A:I, 9, FALSE), "")</f>
        <v/>
      </c>
    </row>
    <row r="979" spans="1:27" x14ac:dyDescent="0.25">
      <c r="A979" t="s">
        <v>1505</v>
      </c>
      <c r="B979" t="s">
        <v>2986</v>
      </c>
      <c r="C979" t="s">
        <v>14369</v>
      </c>
      <c r="F979">
        <v>16</v>
      </c>
      <c r="I979">
        <v>32</v>
      </c>
      <c r="J979" t="s">
        <v>23049</v>
      </c>
      <c r="M979" t="s">
        <v>23030</v>
      </c>
      <c r="O979" t="s">
        <v>1842</v>
      </c>
      <c r="S979" t="s">
        <v>2974</v>
      </c>
      <c r="AA979" t="str">
        <f>IFERROR(VLOOKUP(B978, Prices!A:I, 9, FALSE), "")</f>
        <v/>
      </c>
    </row>
    <row r="980" spans="1:27" x14ac:dyDescent="0.25">
      <c r="A980" t="s">
        <v>1505</v>
      </c>
      <c r="B980" t="s">
        <v>2988</v>
      </c>
      <c r="C980" t="s">
        <v>14370</v>
      </c>
      <c r="F980">
        <v>16</v>
      </c>
      <c r="I980">
        <v>32</v>
      </c>
      <c r="J980" t="s">
        <v>23050</v>
      </c>
      <c r="M980" t="s">
        <v>23034</v>
      </c>
      <c r="O980" t="s">
        <v>1843</v>
      </c>
      <c r="S980" t="s">
        <v>2974</v>
      </c>
      <c r="AA980" t="str">
        <f>IFERROR(VLOOKUP(B979, Prices!A:I, 9, FALSE), "")</f>
        <v/>
      </c>
    </row>
    <row r="981" spans="1:27" x14ac:dyDescent="0.25">
      <c r="A981" t="s">
        <v>1505</v>
      </c>
      <c r="B981" t="s">
        <v>2990</v>
      </c>
      <c r="C981" t="s">
        <v>14371</v>
      </c>
      <c r="F981">
        <v>16</v>
      </c>
      <c r="I981">
        <v>32</v>
      </c>
      <c r="J981" t="s">
        <v>23050</v>
      </c>
      <c r="M981" t="s">
        <v>23035</v>
      </c>
      <c r="O981" t="s">
        <v>1843</v>
      </c>
      <c r="S981" t="s">
        <v>2974</v>
      </c>
      <c r="AA981" t="str">
        <f>IFERROR(VLOOKUP(B980, Prices!A:I, 9, FALSE), "")</f>
        <v/>
      </c>
    </row>
    <row r="982" spans="1:27" x14ac:dyDescent="0.25">
      <c r="A982" t="s">
        <v>1505</v>
      </c>
      <c r="B982" t="s">
        <v>2994</v>
      </c>
      <c r="C982" t="s">
        <v>14372</v>
      </c>
      <c r="F982">
        <v>8</v>
      </c>
      <c r="I982">
        <v>16</v>
      </c>
      <c r="J982" t="s">
        <v>23020</v>
      </c>
      <c r="M982" t="s">
        <v>23017</v>
      </c>
      <c r="O982" t="s">
        <v>1841</v>
      </c>
      <c r="S982" t="s">
        <v>2995</v>
      </c>
      <c r="AA982" t="str">
        <f>IFERROR(VLOOKUP(B981, Prices!A:I, 9, FALSE), "")</f>
        <v/>
      </c>
    </row>
    <row r="983" spans="1:27" x14ac:dyDescent="0.25">
      <c r="A983" t="s">
        <v>1505</v>
      </c>
      <c r="B983" t="s">
        <v>2997</v>
      </c>
      <c r="C983" t="s">
        <v>14373</v>
      </c>
      <c r="F983">
        <v>8</v>
      </c>
      <c r="I983">
        <v>16</v>
      </c>
      <c r="J983" t="s">
        <v>23020</v>
      </c>
      <c r="M983" t="s">
        <v>23017</v>
      </c>
      <c r="O983" t="s">
        <v>1841</v>
      </c>
      <c r="S983" t="s">
        <v>2995</v>
      </c>
      <c r="AA983" t="str">
        <f>IFERROR(VLOOKUP(B982, Prices!A:I, 9, FALSE), "")</f>
        <v/>
      </c>
    </row>
    <row r="984" spans="1:27" x14ac:dyDescent="0.25">
      <c r="A984" t="s">
        <v>1505</v>
      </c>
      <c r="B984" t="s">
        <v>2999</v>
      </c>
      <c r="C984" t="s">
        <v>14374</v>
      </c>
      <c r="F984">
        <v>8</v>
      </c>
      <c r="I984">
        <v>16</v>
      </c>
      <c r="J984" t="s">
        <v>23029</v>
      </c>
      <c r="M984" t="s">
        <v>23028</v>
      </c>
      <c r="O984" t="s">
        <v>1841</v>
      </c>
      <c r="S984" t="s">
        <v>2995</v>
      </c>
      <c r="AA984" t="str">
        <f>IFERROR(VLOOKUP(B983, Prices!A:I, 9, FALSE), "")</f>
        <v/>
      </c>
    </row>
    <row r="985" spans="1:27" x14ac:dyDescent="0.25">
      <c r="A985" t="s">
        <v>1505</v>
      </c>
      <c r="B985" t="s">
        <v>3001</v>
      </c>
      <c r="C985" t="s">
        <v>14375</v>
      </c>
      <c r="F985">
        <v>8</v>
      </c>
      <c r="I985">
        <v>16</v>
      </c>
      <c r="J985" t="s">
        <v>23025</v>
      </c>
      <c r="M985" t="s">
        <v>23005</v>
      </c>
      <c r="O985" t="s">
        <v>1841</v>
      </c>
      <c r="S985" t="s">
        <v>2995</v>
      </c>
      <c r="AA985" t="str">
        <f>IFERROR(VLOOKUP(B984, Prices!A:I, 9, FALSE), "")</f>
        <v/>
      </c>
    </row>
    <row r="986" spans="1:27" x14ac:dyDescent="0.25">
      <c r="A986" t="s">
        <v>1505</v>
      </c>
      <c r="B986" t="s">
        <v>3003</v>
      </c>
      <c r="C986" t="s">
        <v>14376</v>
      </c>
      <c r="F986">
        <v>8</v>
      </c>
      <c r="I986">
        <v>16</v>
      </c>
      <c r="J986" t="s">
        <v>23029</v>
      </c>
      <c r="M986" t="s">
        <v>23028</v>
      </c>
      <c r="O986" t="s">
        <v>1841</v>
      </c>
      <c r="S986" t="s">
        <v>2995</v>
      </c>
      <c r="AA986" t="str">
        <f>IFERROR(VLOOKUP(B985, Prices!A:I, 9, FALSE), "")</f>
        <v/>
      </c>
    </row>
    <row r="987" spans="1:27" x14ac:dyDescent="0.25">
      <c r="A987" t="s">
        <v>1505</v>
      </c>
      <c r="B987" t="s">
        <v>3005</v>
      </c>
      <c r="C987" t="s">
        <v>14377</v>
      </c>
      <c r="F987">
        <v>8</v>
      </c>
      <c r="I987">
        <v>16</v>
      </c>
      <c r="J987" t="s">
        <v>23025</v>
      </c>
      <c r="M987" t="s">
        <v>23010</v>
      </c>
      <c r="O987" t="s">
        <v>23088</v>
      </c>
      <c r="S987" t="s">
        <v>2995</v>
      </c>
      <c r="AA987" t="str">
        <f>IFERROR(VLOOKUP(B986, Prices!A:I, 9, FALSE), "")</f>
        <v/>
      </c>
    </row>
    <row r="988" spans="1:27" x14ac:dyDescent="0.25">
      <c r="A988" t="s">
        <v>1505</v>
      </c>
      <c r="B988" t="s">
        <v>3008</v>
      </c>
      <c r="C988" t="s">
        <v>14378</v>
      </c>
      <c r="F988">
        <v>8</v>
      </c>
      <c r="I988">
        <v>16</v>
      </c>
      <c r="J988" t="s">
        <v>23020</v>
      </c>
      <c r="M988" t="s">
        <v>23029</v>
      </c>
      <c r="O988" t="s">
        <v>23088</v>
      </c>
      <c r="S988" t="s">
        <v>2995</v>
      </c>
      <c r="AA988" t="str">
        <f>IFERROR(VLOOKUP(B987, Prices!A:I, 9, FALSE), "")</f>
        <v/>
      </c>
    </row>
    <row r="989" spans="1:27" x14ac:dyDescent="0.25">
      <c r="A989" t="s">
        <v>1505</v>
      </c>
      <c r="B989" t="s">
        <v>3010</v>
      </c>
      <c r="C989" t="s">
        <v>14379</v>
      </c>
      <c r="F989">
        <v>12</v>
      </c>
      <c r="I989">
        <v>24</v>
      </c>
      <c r="J989" t="s">
        <v>23029</v>
      </c>
      <c r="M989" t="s">
        <v>23025</v>
      </c>
      <c r="O989" t="s">
        <v>1841</v>
      </c>
      <c r="S989" t="s">
        <v>2995</v>
      </c>
      <c r="AA989" t="str">
        <f>IFERROR(VLOOKUP(B988, Prices!A:I, 9, FALSE), "")</f>
        <v/>
      </c>
    </row>
    <row r="990" spans="1:27" x14ac:dyDescent="0.25">
      <c r="A990" t="s">
        <v>1505</v>
      </c>
      <c r="B990" t="s">
        <v>3012</v>
      </c>
      <c r="C990" t="s">
        <v>14380</v>
      </c>
      <c r="F990">
        <v>16</v>
      </c>
      <c r="I990">
        <v>32</v>
      </c>
      <c r="J990" t="s">
        <v>23016</v>
      </c>
      <c r="M990" t="s">
        <v>23005</v>
      </c>
      <c r="O990" t="s">
        <v>23088</v>
      </c>
      <c r="S990" t="s">
        <v>2995</v>
      </c>
      <c r="AA990" t="str">
        <f>IFERROR(VLOOKUP(B989, Prices!A:I, 9, FALSE), "")</f>
        <v/>
      </c>
    </row>
    <row r="991" spans="1:27" x14ac:dyDescent="0.25">
      <c r="A991" t="s">
        <v>1505</v>
      </c>
      <c r="B991" t="s">
        <v>3014</v>
      </c>
      <c r="C991" t="s">
        <v>14381</v>
      </c>
      <c r="F991">
        <v>16</v>
      </c>
      <c r="I991">
        <v>32</v>
      </c>
      <c r="J991" t="s">
        <v>23029</v>
      </c>
      <c r="M991" t="s">
        <v>23017</v>
      </c>
      <c r="O991" t="s">
        <v>1841</v>
      </c>
      <c r="S991" t="s">
        <v>2995</v>
      </c>
      <c r="AA991" t="str">
        <f>IFERROR(VLOOKUP(B990, Prices!A:I, 9, FALSE), "")</f>
        <v/>
      </c>
    </row>
    <row r="992" spans="1:27" x14ac:dyDescent="0.25">
      <c r="A992" t="s">
        <v>1505</v>
      </c>
      <c r="B992" t="s">
        <v>3016</v>
      </c>
      <c r="C992" t="s">
        <v>14382</v>
      </c>
      <c r="F992">
        <v>8</v>
      </c>
      <c r="I992">
        <v>16</v>
      </c>
      <c r="J992" t="s">
        <v>23036</v>
      </c>
      <c r="M992" t="s">
        <v>23007</v>
      </c>
      <c r="O992" t="s">
        <v>1856</v>
      </c>
      <c r="S992" t="s">
        <v>2995</v>
      </c>
      <c r="AA992" t="str">
        <f>IFERROR(VLOOKUP(B991, Prices!A:I, 9, FALSE), "")</f>
        <v/>
      </c>
    </row>
    <row r="993" spans="1:27" x14ac:dyDescent="0.25">
      <c r="A993" t="s">
        <v>1505</v>
      </c>
      <c r="B993" t="s">
        <v>3018</v>
      </c>
      <c r="C993" t="s">
        <v>14383</v>
      </c>
      <c r="F993">
        <v>16</v>
      </c>
      <c r="I993">
        <v>32</v>
      </c>
      <c r="J993" t="s">
        <v>23016</v>
      </c>
      <c r="M993" t="s">
        <v>23019</v>
      </c>
      <c r="O993" t="s">
        <v>23088</v>
      </c>
      <c r="S993" t="s">
        <v>2995</v>
      </c>
      <c r="AA993" t="str">
        <f>IFERROR(VLOOKUP(B992, Prices!A:I, 9, FALSE), "")</f>
        <v/>
      </c>
    </row>
    <row r="994" spans="1:27" x14ac:dyDescent="0.25">
      <c r="A994" t="s">
        <v>1505</v>
      </c>
      <c r="B994" t="s">
        <v>3020</v>
      </c>
      <c r="C994" t="s">
        <v>14384</v>
      </c>
      <c r="F994">
        <v>16</v>
      </c>
      <c r="I994">
        <v>32</v>
      </c>
      <c r="J994" t="s">
        <v>23032</v>
      </c>
      <c r="M994" t="s">
        <v>23030</v>
      </c>
      <c r="O994" t="s">
        <v>23088</v>
      </c>
      <c r="S994" t="s">
        <v>2995</v>
      </c>
      <c r="AA994" t="str">
        <f>IFERROR(VLOOKUP(B993, Prices!A:I, 9, FALSE), "")</f>
        <v/>
      </c>
    </row>
    <row r="995" spans="1:27" x14ac:dyDescent="0.25">
      <c r="A995" t="s">
        <v>1505</v>
      </c>
      <c r="B995" t="s">
        <v>3022</v>
      </c>
      <c r="C995" t="s">
        <v>14385</v>
      </c>
      <c r="F995">
        <v>16</v>
      </c>
      <c r="I995">
        <v>32</v>
      </c>
      <c r="J995" t="s">
        <v>23032</v>
      </c>
      <c r="M995" t="s">
        <v>23030</v>
      </c>
      <c r="O995" t="s">
        <v>23088</v>
      </c>
      <c r="S995" t="s">
        <v>2995</v>
      </c>
      <c r="AA995" t="str">
        <f>IFERROR(VLOOKUP(B994, Prices!A:I, 9, FALSE), "")</f>
        <v/>
      </c>
    </row>
    <row r="996" spans="1:27" x14ac:dyDescent="0.25">
      <c r="A996" t="s">
        <v>1505</v>
      </c>
      <c r="B996" t="s">
        <v>3024</v>
      </c>
      <c r="C996" t="s">
        <v>14386</v>
      </c>
      <c r="F996">
        <v>16</v>
      </c>
      <c r="I996">
        <v>32</v>
      </c>
      <c r="J996" t="s">
        <v>23020</v>
      </c>
      <c r="M996" t="s">
        <v>23027</v>
      </c>
      <c r="O996" t="s">
        <v>23089</v>
      </c>
      <c r="S996" t="s">
        <v>2995</v>
      </c>
      <c r="AA996" t="str">
        <f>IFERROR(VLOOKUP(B995, Prices!A:I, 9, FALSE), "")</f>
        <v/>
      </c>
    </row>
    <row r="997" spans="1:27" x14ac:dyDescent="0.25">
      <c r="A997" t="s">
        <v>1505</v>
      </c>
      <c r="B997" t="s">
        <v>3026</v>
      </c>
      <c r="C997" t="s">
        <v>14387</v>
      </c>
      <c r="F997">
        <v>16</v>
      </c>
      <c r="I997">
        <v>32</v>
      </c>
      <c r="J997" t="s">
        <v>23020</v>
      </c>
      <c r="M997" t="s">
        <v>23027</v>
      </c>
      <c r="O997" t="s">
        <v>23089</v>
      </c>
      <c r="S997" t="s">
        <v>2995</v>
      </c>
      <c r="AA997" t="str">
        <f>IFERROR(VLOOKUP(B996, Prices!A:I, 9, FALSE), "")</f>
        <v/>
      </c>
    </row>
    <row r="998" spans="1:27" x14ac:dyDescent="0.25">
      <c r="A998" t="s">
        <v>1505</v>
      </c>
      <c r="B998" t="s">
        <v>3028</v>
      </c>
      <c r="C998" t="s">
        <v>14388</v>
      </c>
      <c r="F998">
        <v>16</v>
      </c>
      <c r="I998">
        <v>32</v>
      </c>
      <c r="J998" t="s">
        <v>23007</v>
      </c>
      <c r="M998" t="s">
        <v>23030</v>
      </c>
      <c r="O998" t="s">
        <v>23088</v>
      </c>
      <c r="S998" t="s">
        <v>2995</v>
      </c>
      <c r="AA998" t="str">
        <f>IFERROR(VLOOKUP(B997, Prices!A:I, 9, FALSE), "")</f>
        <v/>
      </c>
    </row>
    <row r="999" spans="1:27" x14ac:dyDescent="0.25">
      <c r="A999" t="s">
        <v>1505</v>
      </c>
      <c r="B999" t="s">
        <v>3030</v>
      </c>
      <c r="C999" t="s">
        <v>14389</v>
      </c>
      <c r="F999">
        <v>16</v>
      </c>
      <c r="I999">
        <v>32</v>
      </c>
      <c r="J999" t="s">
        <v>23007</v>
      </c>
      <c r="M999" t="s">
        <v>23030</v>
      </c>
      <c r="O999" t="s">
        <v>23088</v>
      </c>
      <c r="S999" t="s">
        <v>2995</v>
      </c>
      <c r="AA999" t="str">
        <f>IFERROR(VLOOKUP(B998, Prices!A:I, 9, FALSE), "")</f>
        <v/>
      </c>
    </row>
    <row r="1000" spans="1:27" x14ac:dyDescent="0.25">
      <c r="A1000" t="s">
        <v>1505</v>
      </c>
      <c r="B1000" t="s">
        <v>3032</v>
      </c>
      <c r="C1000" t="s">
        <v>14390</v>
      </c>
      <c r="F1000">
        <v>16</v>
      </c>
      <c r="I1000">
        <v>32</v>
      </c>
      <c r="J1000" t="s">
        <v>23014</v>
      </c>
      <c r="M1000" t="s">
        <v>23029</v>
      </c>
      <c r="O1000" t="s">
        <v>23090</v>
      </c>
      <c r="S1000" t="s">
        <v>2995</v>
      </c>
      <c r="AA1000" t="str">
        <f>IFERROR(VLOOKUP(B999, Prices!A:I, 9, FALSE), "")</f>
        <v/>
      </c>
    </row>
    <row r="1001" spans="1:27" x14ac:dyDescent="0.25">
      <c r="A1001" t="s">
        <v>1505</v>
      </c>
      <c r="B1001" t="s">
        <v>3035</v>
      </c>
      <c r="C1001" t="s">
        <v>14391</v>
      </c>
      <c r="F1001">
        <v>16</v>
      </c>
      <c r="I1001">
        <v>32</v>
      </c>
      <c r="J1001" t="s">
        <v>23025</v>
      </c>
      <c r="M1001" t="s">
        <v>23027</v>
      </c>
      <c r="O1001" t="s">
        <v>23088</v>
      </c>
      <c r="S1001" t="s">
        <v>2995</v>
      </c>
      <c r="AA1001" t="str">
        <f>IFERROR(VLOOKUP(B1000, Prices!A:I, 9, FALSE), "")</f>
        <v/>
      </c>
    </row>
    <row r="1002" spans="1:27" x14ac:dyDescent="0.25">
      <c r="A1002" t="s">
        <v>1505</v>
      </c>
      <c r="B1002" t="s">
        <v>3037</v>
      </c>
      <c r="C1002" t="s">
        <v>14392</v>
      </c>
      <c r="F1002">
        <v>16</v>
      </c>
      <c r="I1002">
        <v>32</v>
      </c>
      <c r="J1002" t="s">
        <v>23025</v>
      </c>
      <c r="M1002" t="s">
        <v>23027</v>
      </c>
      <c r="O1002" t="s">
        <v>23088</v>
      </c>
      <c r="S1002" t="s">
        <v>2995</v>
      </c>
      <c r="AA1002" t="str">
        <f>IFERROR(VLOOKUP(B1001, Prices!A:I, 9, FALSE), "")</f>
        <v/>
      </c>
    </row>
    <row r="1003" spans="1:27" x14ac:dyDescent="0.25">
      <c r="A1003" t="s">
        <v>1505</v>
      </c>
      <c r="B1003" t="s">
        <v>3039</v>
      </c>
      <c r="C1003" t="s">
        <v>14393</v>
      </c>
      <c r="F1003">
        <v>24</v>
      </c>
      <c r="I1003">
        <v>48</v>
      </c>
      <c r="J1003" t="s">
        <v>23029</v>
      </c>
      <c r="M1003" t="s">
        <v>23008</v>
      </c>
      <c r="O1003" t="s">
        <v>23088</v>
      </c>
      <c r="S1003" t="s">
        <v>2995</v>
      </c>
      <c r="AA1003" t="str">
        <f>IFERROR(VLOOKUP(B1002, Prices!A:I, 9, FALSE), "")</f>
        <v/>
      </c>
    </row>
    <row r="1004" spans="1:27" x14ac:dyDescent="0.25">
      <c r="A1004" t="s">
        <v>1505</v>
      </c>
      <c r="B1004" t="s">
        <v>3041</v>
      </c>
      <c r="C1004" t="s">
        <v>14394</v>
      </c>
      <c r="F1004">
        <v>16</v>
      </c>
      <c r="I1004">
        <v>32</v>
      </c>
      <c r="J1004" t="s">
        <v>23011</v>
      </c>
      <c r="M1004" t="s">
        <v>23028</v>
      </c>
      <c r="O1004" t="s">
        <v>1840</v>
      </c>
      <c r="S1004" t="s">
        <v>2995</v>
      </c>
      <c r="AA1004" t="str">
        <f>IFERROR(VLOOKUP(B1003, Prices!A:I, 9, FALSE), "")</f>
        <v/>
      </c>
    </row>
    <row r="1005" spans="1:27" x14ac:dyDescent="0.25">
      <c r="A1005" t="s">
        <v>1505</v>
      </c>
      <c r="B1005" t="s">
        <v>3044</v>
      </c>
      <c r="C1005" t="s">
        <v>14395</v>
      </c>
      <c r="F1005">
        <v>16</v>
      </c>
      <c r="I1005">
        <v>32</v>
      </c>
      <c r="J1005" t="s">
        <v>23026</v>
      </c>
      <c r="M1005" t="s">
        <v>23006</v>
      </c>
      <c r="O1005" t="s">
        <v>23091</v>
      </c>
      <c r="S1005" t="s">
        <v>2995</v>
      </c>
      <c r="AA1005" t="str">
        <f>IFERROR(VLOOKUP(B1004, Prices!A:I, 9, FALSE), "")</f>
        <v/>
      </c>
    </row>
    <row r="1006" spans="1:27" x14ac:dyDescent="0.25">
      <c r="A1006" t="s">
        <v>1505</v>
      </c>
      <c r="B1006" t="s">
        <v>3046</v>
      </c>
      <c r="C1006" t="s">
        <v>14396</v>
      </c>
      <c r="F1006">
        <v>24</v>
      </c>
      <c r="I1006">
        <v>48</v>
      </c>
      <c r="J1006" t="s">
        <v>23030</v>
      </c>
      <c r="M1006" t="s">
        <v>23009</v>
      </c>
      <c r="O1006" t="s">
        <v>23088</v>
      </c>
      <c r="S1006" t="s">
        <v>2995</v>
      </c>
      <c r="AA1006" t="str">
        <f>IFERROR(VLOOKUP(B1005, Prices!A:I, 9, FALSE), "")</f>
        <v/>
      </c>
    </row>
    <row r="1007" spans="1:27" x14ac:dyDescent="0.25">
      <c r="A1007" t="s">
        <v>1505</v>
      </c>
      <c r="B1007" t="s">
        <v>3048</v>
      </c>
      <c r="C1007" t="s">
        <v>14397</v>
      </c>
      <c r="F1007">
        <v>24</v>
      </c>
      <c r="I1007">
        <v>48</v>
      </c>
      <c r="J1007" t="s">
        <v>23020</v>
      </c>
      <c r="M1007" t="s">
        <v>23017</v>
      </c>
      <c r="O1007" t="s">
        <v>1856</v>
      </c>
      <c r="S1007" t="s">
        <v>2995</v>
      </c>
      <c r="AA1007" t="str">
        <f>IFERROR(VLOOKUP(B1006, Prices!A:I, 9, FALSE), "")</f>
        <v/>
      </c>
    </row>
    <row r="1008" spans="1:27" x14ac:dyDescent="0.25">
      <c r="A1008" t="s">
        <v>1505</v>
      </c>
      <c r="B1008" t="s">
        <v>3050</v>
      </c>
      <c r="C1008" t="s">
        <v>14398</v>
      </c>
      <c r="F1008">
        <v>24</v>
      </c>
      <c r="I1008">
        <v>48</v>
      </c>
      <c r="J1008" t="s">
        <v>23020</v>
      </c>
      <c r="M1008" t="s">
        <v>23017</v>
      </c>
      <c r="O1008" t="s">
        <v>1856</v>
      </c>
      <c r="S1008" t="s">
        <v>2995</v>
      </c>
      <c r="AA1008" t="str">
        <f>IFERROR(VLOOKUP(B1007, Prices!A:I, 9, FALSE), "")</f>
        <v/>
      </c>
    </row>
    <row r="1009" spans="1:27" x14ac:dyDescent="0.25">
      <c r="A1009" t="s">
        <v>1505</v>
      </c>
      <c r="B1009" t="s">
        <v>3052</v>
      </c>
      <c r="C1009" t="s">
        <v>14399</v>
      </c>
      <c r="F1009">
        <v>24</v>
      </c>
      <c r="I1009">
        <v>48</v>
      </c>
      <c r="J1009" t="s">
        <v>23004</v>
      </c>
      <c r="M1009" t="s">
        <v>23016</v>
      </c>
      <c r="O1009" t="s">
        <v>1856</v>
      </c>
      <c r="S1009" t="s">
        <v>2995</v>
      </c>
      <c r="AA1009" t="str">
        <f>IFERROR(VLOOKUP(B1008, Prices!A:I, 9, FALSE), "")</f>
        <v/>
      </c>
    </row>
    <row r="1010" spans="1:27" x14ac:dyDescent="0.25">
      <c r="A1010" t="s">
        <v>1505</v>
      </c>
      <c r="B1010" t="s">
        <v>3054</v>
      </c>
      <c r="C1010" t="s">
        <v>14400</v>
      </c>
      <c r="F1010">
        <v>24</v>
      </c>
      <c r="I1010">
        <v>48</v>
      </c>
      <c r="J1010" t="s">
        <v>23026</v>
      </c>
      <c r="M1010" t="s">
        <v>23025</v>
      </c>
      <c r="O1010" t="s">
        <v>23092</v>
      </c>
      <c r="S1010" t="s">
        <v>2995</v>
      </c>
      <c r="AA1010" t="str">
        <f>IFERROR(VLOOKUP(B1009, Prices!A:I, 9, FALSE), "")</f>
        <v/>
      </c>
    </row>
    <row r="1011" spans="1:27" x14ac:dyDescent="0.25">
      <c r="A1011" t="s">
        <v>1505</v>
      </c>
      <c r="B1011" t="s">
        <v>3057</v>
      </c>
      <c r="C1011" t="s">
        <v>14401</v>
      </c>
      <c r="F1011">
        <v>24</v>
      </c>
      <c r="I1011">
        <v>48</v>
      </c>
      <c r="J1011" t="s">
        <v>23026</v>
      </c>
      <c r="M1011" t="s">
        <v>23025</v>
      </c>
      <c r="O1011" t="s">
        <v>23092</v>
      </c>
      <c r="S1011" t="s">
        <v>2995</v>
      </c>
      <c r="AA1011" t="str">
        <f>IFERROR(VLOOKUP(B1010, Prices!A:I, 9, FALSE), "")</f>
        <v/>
      </c>
    </row>
    <row r="1012" spans="1:27" x14ac:dyDescent="0.25">
      <c r="A1012" t="s">
        <v>1505</v>
      </c>
      <c r="B1012" t="s">
        <v>3059</v>
      </c>
      <c r="C1012" t="s">
        <v>14402</v>
      </c>
      <c r="F1012">
        <v>24</v>
      </c>
      <c r="I1012">
        <v>48</v>
      </c>
      <c r="J1012" t="s">
        <v>23029</v>
      </c>
      <c r="M1012" t="s">
        <v>23008</v>
      </c>
      <c r="O1012" t="s">
        <v>1856</v>
      </c>
      <c r="S1012" t="s">
        <v>2995</v>
      </c>
      <c r="AA1012" t="str">
        <f>IFERROR(VLOOKUP(B1011, Prices!A:I, 9, FALSE), "")</f>
        <v/>
      </c>
    </row>
    <row r="1013" spans="1:27" x14ac:dyDescent="0.25">
      <c r="A1013" t="s">
        <v>1505</v>
      </c>
      <c r="B1013" t="s">
        <v>3061</v>
      </c>
      <c r="C1013" t="s">
        <v>14403</v>
      </c>
      <c r="F1013">
        <v>32</v>
      </c>
      <c r="I1013">
        <v>64</v>
      </c>
      <c r="J1013" t="s">
        <v>23020</v>
      </c>
      <c r="M1013" t="s">
        <v>23027</v>
      </c>
      <c r="O1013" t="s">
        <v>23088</v>
      </c>
      <c r="S1013" t="s">
        <v>2995</v>
      </c>
      <c r="AA1013" t="str">
        <f>IFERROR(VLOOKUP(B1012, Prices!A:I, 9, FALSE), "")</f>
        <v/>
      </c>
    </row>
    <row r="1014" spans="1:27" x14ac:dyDescent="0.25">
      <c r="A1014" t="s">
        <v>1505</v>
      </c>
      <c r="B1014" t="s">
        <v>3063</v>
      </c>
      <c r="C1014" t="s">
        <v>14404</v>
      </c>
      <c r="F1014">
        <v>28</v>
      </c>
      <c r="I1014">
        <v>56</v>
      </c>
      <c r="J1014" t="s">
        <v>23006</v>
      </c>
      <c r="M1014" t="s">
        <v>23017</v>
      </c>
      <c r="O1014" t="s">
        <v>23093</v>
      </c>
      <c r="S1014" t="s">
        <v>2995</v>
      </c>
      <c r="AA1014" t="str">
        <f>IFERROR(VLOOKUP(B1013, Prices!A:I, 9, FALSE), "")</f>
        <v/>
      </c>
    </row>
    <row r="1015" spans="1:27" x14ac:dyDescent="0.25">
      <c r="A1015" t="s">
        <v>1505</v>
      </c>
      <c r="B1015" t="s">
        <v>3066</v>
      </c>
      <c r="C1015" t="s">
        <v>14405</v>
      </c>
      <c r="F1015">
        <v>24</v>
      </c>
      <c r="I1015">
        <v>48</v>
      </c>
      <c r="J1015" t="s">
        <v>23007</v>
      </c>
      <c r="M1015" t="s">
        <v>23017</v>
      </c>
      <c r="O1015" t="s">
        <v>23091</v>
      </c>
      <c r="S1015" t="s">
        <v>2995</v>
      </c>
      <c r="AA1015" t="str">
        <f>IFERROR(VLOOKUP(B1014, Prices!A:I, 9, FALSE), "")</f>
        <v/>
      </c>
    </row>
    <row r="1016" spans="1:27" x14ac:dyDescent="0.25">
      <c r="A1016" t="s">
        <v>1505</v>
      </c>
      <c r="B1016" t="s">
        <v>3068</v>
      </c>
      <c r="C1016" t="s">
        <v>14406</v>
      </c>
      <c r="F1016">
        <v>24</v>
      </c>
      <c r="I1016">
        <v>48</v>
      </c>
      <c r="J1016" t="s">
        <v>23026</v>
      </c>
      <c r="M1016" t="s">
        <v>23029</v>
      </c>
      <c r="O1016" t="s">
        <v>23091</v>
      </c>
      <c r="S1016" t="s">
        <v>2995</v>
      </c>
      <c r="AA1016" t="str">
        <f>IFERROR(VLOOKUP(B1015, Prices!A:I, 9, FALSE), "")</f>
        <v/>
      </c>
    </row>
    <row r="1017" spans="1:27" x14ac:dyDescent="0.25">
      <c r="A1017" t="s">
        <v>1505</v>
      </c>
      <c r="B1017" t="s">
        <v>3070</v>
      </c>
      <c r="C1017" t="s">
        <v>14407</v>
      </c>
      <c r="F1017">
        <v>32</v>
      </c>
      <c r="I1017">
        <v>64</v>
      </c>
      <c r="J1017" t="s">
        <v>23030</v>
      </c>
      <c r="M1017" t="s">
        <v>23009</v>
      </c>
      <c r="O1017" t="s">
        <v>23088</v>
      </c>
      <c r="S1017" t="s">
        <v>2995</v>
      </c>
      <c r="AA1017" t="str">
        <f>IFERROR(VLOOKUP(B1016, Prices!A:I, 9, FALSE), "")</f>
        <v/>
      </c>
    </row>
    <row r="1018" spans="1:27" x14ac:dyDescent="0.25">
      <c r="A1018" t="s">
        <v>1505</v>
      </c>
      <c r="B1018" t="s">
        <v>3072</v>
      </c>
      <c r="C1018" t="s">
        <v>14408</v>
      </c>
      <c r="F1018">
        <v>32</v>
      </c>
      <c r="I1018">
        <v>64</v>
      </c>
      <c r="J1018" t="s">
        <v>23020</v>
      </c>
      <c r="M1018" t="s">
        <v>23010</v>
      </c>
      <c r="O1018" t="s">
        <v>1856</v>
      </c>
      <c r="S1018" t="s">
        <v>2995</v>
      </c>
      <c r="AA1018" t="str">
        <f>IFERROR(VLOOKUP(B1017, Prices!A:I, 9, FALSE), "")</f>
        <v/>
      </c>
    </row>
    <row r="1019" spans="1:27" x14ac:dyDescent="0.25">
      <c r="A1019" t="s">
        <v>1505</v>
      </c>
      <c r="B1019" t="s">
        <v>3074</v>
      </c>
      <c r="C1019" t="s">
        <v>14409</v>
      </c>
      <c r="F1019">
        <v>32</v>
      </c>
      <c r="I1019">
        <v>64</v>
      </c>
      <c r="J1019" t="s">
        <v>23020</v>
      </c>
      <c r="M1019" t="s">
        <v>23010</v>
      </c>
      <c r="O1019" t="s">
        <v>1856</v>
      </c>
      <c r="S1019" t="s">
        <v>2995</v>
      </c>
      <c r="AA1019" t="str">
        <f>IFERROR(VLOOKUP(B1018, Prices!A:I, 9, FALSE), "")</f>
        <v/>
      </c>
    </row>
    <row r="1020" spans="1:27" x14ac:dyDescent="0.25">
      <c r="A1020" t="s">
        <v>1505</v>
      </c>
      <c r="B1020" t="s">
        <v>3076</v>
      </c>
      <c r="C1020" t="s">
        <v>14410</v>
      </c>
      <c r="F1020">
        <v>32</v>
      </c>
      <c r="I1020">
        <v>64</v>
      </c>
      <c r="J1020" t="s">
        <v>23007</v>
      </c>
      <c r="M1020" t="s">
        <v>23015</v>
      </c>
      <c r="O1020" t="s">
        <v>23092</v>
      </c>
      <c r="S1020" t="s">
        <v>2995</v>
      </c>
      <c r="AA1020" t="str">
        <f>IFERROR(VLOOKUP(B1019, Prices!A:I, 9, FALSE), "")</f>
        <v/>
      </c>
    </row>
    <row r="1021" spans="1:27" x14ac:dyDescent="0.25">
      <c r="A1021" t="s">
        <v>1505</v>
      </c>
      <c r="B1021" t="s">
        <v>3078</v>
      </c>
      <c r="C1021" t="s">
        <v>14411</v>
      </c>
      <c r="F1021">
        <v>32</v>
      </c>
      <c r="I1021">
        <v>64</v>
      </c>
      <c r="J1021" t="s">
        <v>23032</v>
      </c>
      <c r="M1021" t="s">
        <v>23027</v>
      </c>
      <c r="O1021" t="s">
        <v>23092</v>
      </c>
      <c r="S1021" t="s">
        <v>2995</v>
      </c>
      <c r="AA1021" t="str">
        <f>IFERROR(VLOOKUP(B1020, Prices!A:I, 9, FALSE), "")</f>
        <v/>
      </c>
    </row>
    <row r="1022" spans="1:27" x14ac:dyDescent="0.25">
      <c r="A1022" t="s">
        <v>1505</v>
      </c>
      <c r="B1022" t="s">
        <v>3080</v>
      </c>
      <c r="C1022" t="s">
        <v>14412</v>
      </c>
      <c r="F1022">
        <v>32</v>
      </c>
      <c r="I1022">
        <v>64</v>
      </c>
      <c r="J1022" t="s">
        <v>23020</v>
      </c>
      <c r="M1022" t="s">
        <v>23025</v>
      </c>
      <c r="O1022" t="s">
        <v>23093</v>
      </c>
      <c r="S1022" t="s">
        <v>2995</v>
      </c>
      <c r="AA1022" t="str">
        <f>IFERROR(VLOOKUP(B1021, Prices!A:I, 9, FALSE), "")</f>
        <v/>
      </c>
    </row>
    <row r="1023" spans="1:27" x14ac:dyDescent="0.25">
      <c r="A1023" t="s">
        <v>1505</v>
      </c>
      <c r="B1023" t="s">
        <v>3082</v>
      </c>
      <c r="C1023" t="s">
        <v>14413</v>
      </c>
      <c r="F1023">
        <v>32</v>
      </c>
      <c r="I1023">
        <v>64</v>
      </c>
      <c r="J1023" t="s">
        <v>23007</v>
      </c>
      <c r="M1023" t="s">
        <v>23017</v>
      </c>
      <c r="O1023" t="s">
        <v>23091</v>
      </c>
      <c r="S1023" t="s">
        <v>2995</v>
      </c>
      <c r="AA1023" t="str">
        <f>IFERROR(VLOOKUP(B1022, Prices!A:I, 9, FALSE), "")</f>
        <v/>
      </c>
    </row>
    <row r="1024" spans="1:27" x14ac:dyDescent="0.25">
      <c r="A1024" t="s">
        <v>1505</v>
      </c>
      <c r="B1024" t="s">
        <v>3084</v>
      </c>
      <c r="C1024" t="s">
        <v>14414</v>
      </c>
      <c r="F1024">
        <v>32</v>
      </c>
      <c r="I1024">
        <v>64</v>
      </c>
      <c r="J1024" t="s">
        <v>23007</v>
      </c>
      <c r="M1024" t="s">
        <v>23017</v>
      </c>
      <c r="O1024" t="s">
        <v>23093</v>
      </c>
      <c r="S1024" t="s">
        <v>2995</v>
      </c>
      <c r="AA1024" t="str">
        <f>IFERROR(VLOOKUP(B1023, Prices!A:I, 9, FALSE), "")</f>
        <v/>
      </c>
    </row>
    <row r="1025" spans="1:27" x14ac:dyDescent="0.25">
      <c r="A1025" t="s">
        <v>1505</v>
      </c>
      <c r="B1025" t="s">
        <v>3086</v>
      </c>
      <c r="C1025" t="s">
        <v>14415</v>
      </c>
      <c r="F1025">
        <v>32</v>
      </c>
      <c r="I1025">
        <v>64</v>
      </c>
      <c r="J1025" t="s">
        <v>23030</v>
      </c>
      <c r="M1025" t="s">
        <v>23009</v>
      </c>
      <c r="O1025" t="s">
        <v>1856</v>
      </c>
      <c r="S1025" t="s">
        <v>2995</v>
      </c>
      <c r="AA1025" t="str">
        <f>IFERROR(VLOOKUP(B1024, Prices!A:I, 9, FALSE), "")</f>
        <v/>
      </c>
    </row>
    <row r="1026" spans="1:27" x14ac:dyDescent="0.25">
      <c r="A1026" t="s">
        <v>1505</v>
      </c>
      <c r="B1026" t="s">
        <v>3088</v>
      </c>
      <c r="C1026" t="s">
        <v>14416</v>
      </c>
      <c r="F1026">
        <v>32</v>
      </c>
      <c r="I1026">
        <v>64</v>
      </c>
      <c r="J1026" t="s">
        <v>23030</v>
      </c>
      <c r="M1026" t="s">
        <v>23009</v>
      </c>
      <c r="O1026" t="s">
        <v>1856</v>
      </c>
      <c r="S1026" t="s">
        <v>2995</v>
      </c>
      <c r="AA1026" t="str">
        <f>IFERROR(VLOOKUP(B1025, Prices!A:I, 9, FALSE), "")</f>
        <v/>
      </c>
    </row>
    <row r="1027" spans="1:27" x14ac:dyDescent="0.25">
      <c r="A1027" t="s">
        <v>1505</v>
      </c>
      <c r="B1027" t="s">
        <v>3090</v>
      </c>
      <c r="C1027" t="s">
        <v>14417</v>
      </c>
      <c r="F1027">
        <v>48</v>
      </c>
      <c r="I1027">
        <v>96</v>
      </c>
      <c r="J1027" t="s">
        <v>23032</v>
      </c>
      <c r="M1027" t="s">
        <v>23019</v>
      </c>
      <c r="O1027" t="s">
        <v>23092</v>
      </c>
      <c r="S1027" t="s">
        <v>2995</v>
      </c>
      <c r="AA1027" t="str">
        <f>IFERROR(VLOOKUP(B1026, Prices!A:I, 9, FALSE), "")</f>
        <v/>
      </c>
    </row>
    <row r="1028" spans="1:27" x14ac:dyDescent="0.25">
      <c r="A1028" t="s">
        <v>1505</v>
      </c>
      <c r="B1028" t="s">
        <v>3092</v>
      </c>
      <c r="C1028" t="s">
        <v>14418</v>
      </c>
      <c r="F1028">
        <v>32</v>
      </c>
      <c r="I1028">
        <v>64</v>
      </c>
      <c r="J1028" t="s">
        <v>23025</v>
      </c>
      <c r="M1028" t="s">
        <v>23005</v>
      </c>
      <c r="O1028" t="s">
        <v>1841</v>
      </c>
      <c r="S1028" t="s">
        <v>2995</v>
      </c>
      <c r="AA1028" t="str">
        <f>IFERROR(VLOOKUP(B1027, Prices!A:I, 9, FALSE), "")</f>
        <v/>
      </c>
    </row>
    <row r="1029" spans="1:27" x14ac:dyDescent="0.25">
      <c r="A1029" t="s">
        <v>1505</v>
      </c>
      <c r="B1029" t="s">
        <v>3094</v>
      </c>
      <c r="C1029" t="s">
        <v>14419</v>
      </c>
      <c r="F1029">
        <v>32</v>
      </c>
      <c r="I1029">
        <v>64</v>
      </c>
      <c r="J1029" t="s">
        <v>23004</v>
      </c>
      <c r="M1029" t="s">
        <v>23017</v>
      </c>
      <c r="O1029" t="s">
        <v>1845</v>
      </c>
      <c r="S1029" t="s">
        <v>2995</v>
      </c>
      <c r="AA1029" t="str">
        <f>IFERROR(VLOOKUP(B1028, Prices!A:I, 9, FALSE), "")</f>
        <v/>
      </c>
    </row>
    <row r="1030" spans="1:27" x14ac:dyDescent="0.25">
      <c r="A1030" t="s">
        <v>1505</v>
      </c>
      <c r="B1030" t="s">
        <v>3096</v>
      </c>
      <c r="C1030" t="s">
        <v>14420</v>
      </c>
      <c r="F1030">
        <v>32</v>
      </c>
      <c r="I1030">
        <v>64</v>
      </c>
      <c r="J1030" t="s">
        <v>23026</v>
      </c>
      <c r="M1030" t="s">
        <v>23030</v>
      </c>
      <c r="O1030" t="s">
        <v>1845</v>
      </c>
      <c r="S1030" t="s">
        <v>2995</v>
      </c>
      <c r="AA1030" t="str">
        <f>IFERROR(VLOOKUP(B1029, Prices!A:I, 9, FALSE), "")</f>
        <v/>
      </c>
    </row>
    <row r="1031" spans="1:27" x14ac:dyDescent="0.25">
      <c r="A1031" t="s">
        <v>1505</v>
      </c>
      <c r="B1031" t="s">
        <v>3098</v>
      </c>
      <c r="C1031" t="s">
        <v>14421</v>
      </c>
      <c r="F1031">
        <v>32</v>
      </c>
      <c r="I1031">
        <v>64</v>
      </c>
      <c r="J1031" t="s">
        <v>23016</v>
      </c>
      <c r="M1031" t="s">
        <v>23019</v>
      </c>
      <c r="O1031" t="s">
        <v>1856</v>
      </c>
      <c r="S1031" t="s">
        <v>2995</v>
      </c>
      <c r="AA1031" t="str">
        <f>IFERROR(VLOOKUP(B1030, Prices!A:I, 9, FALSE), "")</f>
        <v/>
      </c>
    </row>
    <row r="1032" spans="1:27" x14ac:dyDescent="0.25">
      <c r="A1032" t="s">
        <v>1505</v>
      </c>
      <c r="B1032" t="s">
        <v>3100</v>
      </c>
      <c r="C1032" t="s">
        <v>14422</v>
      </c>
      <c r="F1032">
        <v>48</v>
      </c>
      <c r="I1032">
        <v>96</v>
      </c>
      <c r="J1032" t="s">
        <v>23032</v>
      </c>
      <c r="M1032" t="s">
        <v>23008</v>
      </c>
      <c r="O1032" t="s">
        <v>23093</v>
      </c>
      <c r="S1032" t="s">
        <v>2995</v>
      </c>
      <c r="AA1032" t="str">
        <f>IFERROR(VLOOKUP(B1031, Prices!A:I, 9, FALSE), "")</f>
        <v/>
      </c>
    </row>
    <row r="1033" spans="1:27" x14ac:dyDescent="0.25">
      <c r="A1033" t="s">
        <v>1505</v>
      </c>
      <c r="B1033" t="s">
        <v>3102</v>
      </c>
      <c r="C1033" t="s">
        <v>14423</v>
      </c>
      <c r="F1033">
        <v>48</v>
      </c>
      <c r="I1033">
        <v>96</v>
      </c>
      <c r="J1033" t="s">
        <v>23004</v>
      </c>
      <c r="M1033" t="s">
        <v>23008</v>
      </c>
      <c r="O1033" t="s">
        <v>23093</v>
      </c>
      <c r="S1033" t="s">
        <v>2995</v>
      </c>
      <c r="AA1033" t="str">
        <f>IFERROR(VLOOKUP(B1032, Prices!A:I, 9, FALSE), "")</f>
        <v/>
      </c>
    </row>
    <row r="1034" spans="1:27" x14ac:dyDescent="0.25">
      <c r="A1034" t="s">
        <v>1505</v>
      </c>
      <c r="B1034" t="s">
        <v>3104</v>
      </c>
      <c r="C1034" t="s">
        <v>14424</v>
      </c>
      <c r="F1034">
        <v>48</v>
      </c>
      <c r="I1034">
        <v>96</v>
      </c>
      <c r="J1034" t="s">
        <v>23004</v>
      </c>
      <c r="M1034" t="s">
        <v>23008</v>
      </c>
      <c r="O1034" t="s">
        <v>23093</v>
      </c>
      <c r="S1034" t="s">
        <v>2995</v>
      </c>
      <c r="AA1034" t="str">
        <f>IFERROR(VLOOKUP(B1033, Prices!A:I, 9, FALSE), "")</f>
        <v/>
      </c>
    </row>
    <row r="1035" spans="1:27" x14ac:dyDescent="0.25">
      <c r="A1035" t="s">
        <v>1505</v>
      </c>
      <c r="B1035" t="s">
        <v>3106</v>
      </c>
      <c r="C1035" t="s">
        <v>14425</v>
      </c>
      <c r="F1035">
        <v>64</v>
      </c>
      <c r="I1035">
        <v>128</v>
      </c>
      <c r="J1035" t="s">
        <v>23032</v>
      </c>
      <c r="M1035" t="s">
        <v>23009</v>
      </c>
      <c r="O1035" t="s">
        <v>23093</v>
      </c>
      <c r="S1035" t="s">
        <v>2995</v>
      </c>
      <c r="AA1035" t="str">
        <f>IFERROR(VLOOKUP(B1034, Prices!A:I, 9, FALSE), "")</f>
        <v/>
      </c>
    </row>
    <row r="1036" spans="1:27" x14ac:dyDescent="0.25">
      <c r="A1036" t="s">
        <v>1505</v>
      </c>
      <c r="B1036" t="s">
        <v>3108</v>
      </c>
      <c r="C1036" t="s">
        <v>14426</v>
      </c>
      <c r="F1036">
        <v>56</v>
      </c>
      <c r="I1036">
        <v>112</v>
      </c>
      <c r="J1036" t="s">
        <v>23006</v>
      </c>
      <c r="M1036" t="s">
        <v>23009</v>
      </c>
      <c r="O1036" t="s">
        <v>23091</v>
      </c>
      <c r="S1036" t="s">
        <v>2995</v>
      </c>
      <c r="AA1036" t="str">
        <f>IFERROR(VLOOKUP(B1035, Prices!A:I, 9, FALSE), "")</f>
        <v/>
      </c>
    </row>
    <row r="1037" spans="1:27" x14ac:dyDescent="0.25">
      <c r="A1037" t="s">
        <v>1505</v>
      </c>
      <c r="B1037" t="s">
        <v>3110</v>
      </c>
      <c r="C1037" t="s">
        <v>14427</v>
      </c>
      <c r="F1037">
        <v>56</v>
      </c>
      <c r="I1037">
        <v>112</v>
      </c>
      <c r="J1037" t="s">
        <v>23006</v>
      </c>
      <c r="M1037" t="s">
        <v>23009</v>
      </c>
      <c r="O1037" t="s">
        <v>23093</v>
      </c>
      <c r="S1037" t="s">
        <v>2995</v>
      </c>
      <c r="AA1037" t="str">
        <f>IFERROR(VLOOKUP(B1036, Prices!A:I, 9, FALSE), "")</f>
        <v/>
      </c>
    </row>
    <row r="1038" spans="1:27" x14ac:dyDescent="0.25">
      <c r="A1038" t="s">
        <v>1505</v>
      </c>
      <c r="B1038" t="s">
        <v>3113</v>
      </c>
      <c r="C1038" t="s">
        <v>14428</v>
      </c>
      <c r="F1038">
        <v>64</v>
      </c>
      <c r="I1038">
        <v>128</v>
      </c>
      <c r="J1038" t="s">
        <v>23020</v>
      </c>
      <c r="M1038" t="s">
        <v>23009</v>
      </c>
      <c r="O1038" t="s">
        <v>23092</v>
      </c>
      <c r="S1038" t="s">
        <v>2995</v>
      </c>
      <c r="AA1038" t="str">
        <f>IFERROR(VLOOKUP(B1037, Prices!A:I, 9, FALSE), "")</f>
        <v/>
      </c>
    </row>
    <row r="1039" spans="1:27" x14ac:dyDescent="0.25">
      <c r="A1039" t="s">
        <v>1505</v>
      </c>
      <c r="B1039" t="s">
        <v>3115</v>
      </c>
      <c r="C1039" t="s">
        <v>14429</v>
      </c>
      <c r="F1039">
        <v>64</v>
      </c>
      <c r="I1039">
        <v>128</v>
      </c>
      <c r="J1039" t="s">
        <v>23020</v>
      </c>
      <c r="M1039" t="s">
        <v>23009</v>
      </c>
      <c r="O1039" t="s">
        <v>23092</v>
      </c>
      <c r="S1039" t="s">
        <v>2995</v>
      </c>
      <c r="AA1039" t="str">
        <f>IFERROR(VLOOKUP(B1038, Prices!A:I, 9, FALSE), "")</f>
        <v/>
      </c>
    </row>
    <row r="1040" spans="1:27" x14ac:dyDescent="0.25">
      <c r="A1040" t="s">
        <v>1505</v>
      </c>
      <c r="B1040" t="s">
        <v>3117</v>
      </c>
      <c r="C1040" t="s">
        <v>14430</v>
      </c>
      <c r="F1040">
        <v>64</v>
      </c>
      <c r="I1040">
        <v>128</v>
      </c>
      <c r="J1040" t="s">
        <v>23007</v>
      </c>
      <c r="M1040" t="s">
        <v>23009</v>
      </c>
      <c r="O1040" t="s">
        <v>23093</v>
      </c>
      <c r="S1040" t="s">
        <v>2995</v>
      </c>
      <c r="AA1040" t="str">
        <f>IFERROR(VLOOKUP(B1039, Prices!A:I, 9, FALSE), "")</f>
        <v/>
      </c>
    </row>
    <row r="1041" spans="1:27" x14ac:dyDescent="0.25">
      <c r="A1041" t="s">
        <v>1505</v>
      </c>
      <c r="B1041" t="s">
        <v>3119</v>
      </c>
      <c r="C1041" t="s">
        <v>14431</v>
      </c>
      <c r="F1041">
        <v>64</v>
      </c>
      <c r="I1041">
        <v>128</v>
      </c>
      <c r="J1041" t="s">
        <v>23007</v>
      </c>
      <c r="M1041" t="s">
        <v>23009</v>
      </c>
      <c r="O1041" t="s">
        <v>23093</v>
      </c>
      <c r="S1041" t="s">
        <v>2995</v>
      </c>
      <c r="AA1041" t="str">
        <f>IFERROR(VLOOKUP(B1040, Prices!A:I, 9, FALSE), "")</f>
        <v/>
      </c>
    </row>
    <row r="1042" spans="1:27" x14ac:dyDescent="0.25">
      <c r="A1042" t="s">
        <v>1505</v>
      </c>
      <c r="B1042" t="s">
        <v>3121</v>
      </c>
      <c r="C1042" t="s">
        <v>14432</v>
      </c>
      <c r="F1042">
        <v>64</v>
      </c>
      <c r="I1042">
        <v>128</v>
      </c>
      <c r="J1042" t="s">
        <v>23020</v>
      </c>
      <c r="M1042" t="s">
        <v>23008</v>
      </c>
      <c r="O1042" t="s">
        <v>23093</v>
      </c>
      <c r="S1042" t="s">
        <v>2995</v>
      </c>
      <c r="AA1042" t="str">
        <f>IFERROR(VLOOKUP(B1041, Prices!A:I, 9, FALSE), "")</f>
        <v/>
      </c>
    </row>
    <row r="1043" spans="1:27" x14ac:dyDescent="0.25">
      <c r="A1043" t="s">
        <v>1505</v>
      </c>
      <c r="B1043" t="s">
        <v>3123</v>
      </c>
      <c r="C1043" t="s">
        <v>14433</v>
      </c>
      <c r="F1043">
        <v>64</v>
      </c>
      <c r="I1043">
        <v>128</v>
      </c>
      <c r="J1043" t="s">
        <v>23006</v>
      </c>
      <c r="M1043" t="s">
        <v>23010</v>
      </c>
      <c r="O1043" t="s">
        <v>1845</v>
      </c>
      <c r="S1043" t="s">
        <v>2995</v>
      </c>
      <c r="AA1043" t="str">
        <f>IFERROR(VLOOKUP(B1042, Prices!A:I, 9, FALSE), "")</f>
        <v/>
      </c>
    </row>
    <row r="1044" spans="1:27" x14ac:dyDescent="0.25">
      <c r="A1044" t="s">
        <v>1505</v>
      </c>
      <c r="B1044" t="s">
        <v>3125</v>
      </c>
      <c r="C1044" t="s">
        <v>14434</v>
      </c>
      <c r="F1044">
        <v>64</v>
      </c>
      <c r="I1044">
        <v>128</v>
      </c>
      <c r="J1044" t="s">
        <v>23006</v>
      </c>
      <c r="M1044" t="s">
        <v>23019</v>
      </c>
      <c r="O1044" t="s">
        <v>1845</v>
      </c>
      <c r="S1044" t="s">
        <v>2995</v>
      </c>
      <c r="AA1044" t="str">
        <f>IFERROR(VLOOKUP(B1043, Prices!A:I, 9, FALSE), "")</f>
        <v/>
      </c>
    </row>
    <row r="1045" spans="1:27" x14ac:dyDescent="0.25">
      <c r="A1045" t="s">
        <v>1505</v>
      </c>
      <c r="B1045" t="s">
        <v>3127</v>
      </c>
      <c r="C1045" t="s">
        <v>14435</v>
      </c>
      <c r="F1045">
        <v>48</v>
      </c>
      <c r="I1045">
        <v>96</v>
      </c>
      <c r="J1045" t="s">
        <v>23007</v>
      </c>
      <c r="M1045" t="s">
        <v>23016</v>
      </c>
      <c r="O1045" t="s">
        <v>1840</v>
      </c>
      <c r="S1045" t="s">
        <v>2995</v>
      </c>
      <c r="AA1045" t="str">
        <f>IFERROR(VLOOKUP(B1044, Prices!A:I, 9, FALSE), "")</f>
        <v/>
      </c>
    </row>
    <row r="1046" spans="1:27" x14ac:dyDescent="0.25">
      <c r="A1046" t="s">
        <v>1505</v>
      </c>
      <c r="B1046" t="s">
        <v>3129</v>
      </c>
      <c r="C1046" t="s">
        <v>14436</v>
      </c>
      <c r="F1046">
        <v>64</v>
      </c>
      <c r="I1046">
        <v>128</v>
      </c>
      <c r="J1046" t="s">
        <v>23032</v>
      </c>
      <c r="M1046" t="s">
        <v>23019</v>
      </c>
      <c r="O1046" t="s">
        <v>23091</v>
      </c>
      <c r="S1046" t="s">
        <v>2995</v>
      </c>
      <c r="AA1046" t="str">
        <f>IFERROR(VLOOKUP(B1045, Prices!A:I, 9, FALSE), "")</f>
        <v/>
      </c>
    </row>
    <row r="1047" spans="1:27" x14ac:dyDescent="0.25">
      <c r="A1047" t="s">
        <v>1505</v>
      </c>
      <c r="B1047" t="s">
        <v>3131</v>
      </c>
      <c r="C1047" t="s">
        <v>14437</v>
      </c>
      <c r="F1047">
        <v>64</v>
      </c>
      <c r="I1047">
        <v>128</v>
      </c>
      <c r="J1047" t="s">
        <v>23006</v>
      </c>
      <c r="M1047" t="s">
        <v>23019</v>
      </c>
      <c r="O1047" t="s">
        <v>23091</v>
      </c>
      <c r="AA1047" t="str">
        <f>IFERROR(VLOOKUP(B1046, Prices!A:I, 9, FALSE), "")</f>
        <v/>
      </c>
    </row>
    <row r="1048" spans="1:27" x14ac:dyDescent="0.25">
      <c r="A1048" t="s">
        <v>1505</v>
      </c>
      <c r="B1048" t="s">
        <v>3133</v>
      </c>
      <c r="C1048" t="s">
        <v>14438</v>
      </c>
      <c r="F1048">
        <v>64</v>
      </c>
      <c r="I1048">
        <v>128</v>
      </c>
      <c r="J1048" t="s">
        <v>23007</v>
      </c>
      <c r="M1048" t="s">
        <v>23009</v>
      </c>
      <c r="O1048" t="s">
        <v>1840</v>
      </c>
      <c r="AA1048" t="str">
        <f>IFERROR(VLOOKUP(B1047, Prices!A:I, 9, FALSE), "")</f>
        <v/>
      </c>
    </row>
    <row r="1049" spans="1:27" x14ac:dyDescent="0.25">
      <c r="A1049" t="s">
        <v>1505</v>
      </c>
      <c r="B1049" t="s">
        <v>3135</v>
      </c>
      <c r="C1049" t="s">
        <v>14439</v>
      </c>
      <c r="F1049">
        <v>32</v>
      </c>
      <c r="I1049">
        <v>64</v>
      </c>
      <c r="J1049" t="s">
        <v>23030</v>
      </c>
      <c r="M1049" t="s">
        <v>23033</v>
      </c>
      <c r="O1049" t="s">
        <v>23094</v>
      </c>
      <c r="AA1049" t="str">
        <f>IFERROR(VLOOKUP(B1048, Prices!A:I, 9, FALSE), "")</f>
        <v/>
      </c>
    </row>
    <row r="1050" spans="1:27" x14ac:dyDescent="0.25">
      <c r="A1050" t="s">
        <v>1505</v>
      </c>
      <c r="B1050" t="s">
        <v>3138</v>
      </c>
      <c r="C1050" t="s">
        <v>14440</v>
      </c>
      <c r="F1050">
        <v>8</v>
      </c>
      <c r="I1050">
        <v>16</v>
      </c>
      <c r="J1050" t="s">
        <v>23014</v>
      </c>
      <c r="M1050" t="s">
        <v>23007</v>
      </c>
      <c r="O1050" t="s">
        <v>1856</v>
      </c>
      <c r="S1050" t="s">
        <v>2995</v>
      </c>
      <c r="AA1050" t="str">
        <f>IFERROR(VLOOKUP(B1049, Prices!A:I, 9, FALSE), "")</f>
        <v/>
      </c>
    </row>
    <row r="1051" spans="1:27" x14ac:dyDescent="0.25">
      <c r="A1051" t="s">
        <v>1505</v>
      </c>
      <c r="B1051" t="s">
        <v>3140</v>
      </c>
      <c r="C1051" t="s">
        <v>14441</v>
      </c>
      <c r="F1051">
        <v>16</v>
      </c>
      <c r="I1051">
        <v>32</v>
      </c>
      <c r="J1051" t="s">
        <v>23014</v>
      </c>
      <c r="M1051" t="s">
        <v>23006</v>
      </c>
      <c r="O1051" t="s">
        <v>23091</v>
      </c>
      <c r="S1051" t="s">
        <v>2995</v>
      </c>
      <c r="AA1051" t="str">
        <f>IFERROR(VLOOKUP(B1050, Prices!A:I, 9, FALSE), "")</f>
        <v/>
      </c>
    </row>
    <row r="1052" spans="1:27" x14ac:dyDescent="0.25">
      <c r="A1052" t="s">
        <v>1505</v>
      </c>
      <c r="B1052" t="s">
        <v>3142</v>
      </c>
      <c r="C1052" t="s">
        <v>14442</v>
      </c>
      <c r="F1052">
        <v>24</v>
      </c>
      <c r="I1052">
        <v>48</v>
      </c>
      <c r="J1052" t="s">
        <v>23007</v>
      </c>
      <c r="M1052" t="s">
        <v>23029</v>
      </c>
      <c r="O1052" t="s">
        <v>23091</v>
      </c>
      <c r="S1052" t="s">
        <v>2995</v>
      </c>
      <c r="AA1052" t="str">
        <f>IFERROR(VLOOKUP(B1051, Prices!A:I, 9, FALSE), "")</f>
        <v/>
      </c>
    </row>
    <row r="1053" spans="1:27" x14ac:dyDescent="0.25">
      <c r="A1053" t="s">
        <v>1505</v>
      </c>
      <c r="B1053" t="s">
        <v>3144</v>
      </c>
      <c r="C1053" t="s">
        <v>14443</v>
      </c>
      <c r="F1053">
        <v>64</v>
      </c>
      <c r="I1053">
        <v>128</v>
      </c>
      <c r="J1053" t="s">
        <v>23032</v>
      </c>
      <c r="M1053" t="s">
        <v>23015</v>
      </c>
      <c r="O1053" t="s">
        <v>1845</v>
      </c>
      <c r="S1053" t="s">
        <v>2995</v>
      </c>
      <c r="AA1053" t="str">
        <f>IFERROR(VLOOKUP(B1052, Prices!A:I, 9, FALSE), "")</f>
        <v/>
      </c>
    </row>
    <row r="1054" spans="1:27" x14ac:dyDescent="0.25">
      <c r="A1054" t="s">
        <v>1505</v>
      </c>
      <c r="B1054" t="s">
        <v>3146</v>
      </c>
      <c r="C1054" t="s">
        <v>14444</v>
      </c>
      <c r="F1054">
        <v>64</v>
      </c>
      <c r="I1054">
        <v>128</v>
      </c>
      <c r="J1054" t="s">
        <v>23006</v>
      </c>
      <c r="M1054" t="s">
        <v>23015</v>
      </c>
      <c r="O1054" t="s">
        <v>1840</v>
      </c>
      <c r="AA1054" t="str">
        <f>IFERROR(VLOOKUP(B1053, Prices!A:I, 9, FALSE), "")</f>
        <v/>
      </c>
    </row>
    <row r="1055" spans="1:27" x14ac:dyDescent="0.25">
      <c r="A1055" t="s">
        <v>1505</v>
      </c>
      <c r="B1055" t="s">
        <v>3148</v>
      </c>
      <c r="C1055" t="s">
        <v>14445</v>
      </c>
      <c r="F1055">
        <v>48</v>
      </c>
      <c r="I1055">
        <v>96</v>
      </c>
      <c r="J1055" t="s">
        <v>1840</v>
      </c>
      <c r="M1055" t="s">
        <v>23016</v>
      </c>
      <c r="O1055" t="s">
        <v>1840</v>
      </c>
      <c r="AA1055" t="str">
        <f>IFERROR(VLOOKUP(B1054, Prices!A:I, 9, FALSE), "")</f>
        <v/>
      </c>
    </row>
    <row r="1056" spans="1:27" x14ac:dyDescent="0.25">
      <c r="A1056" t="s">
        <v>1505</v>
      </c>
      <c r="B1056" t="s">
        <v>3150</v>
      </c>
      <c r="C1056" t="s">
        <v>14446</v>
      </c>
      <c r="F1056">
        <v>48</v>
      </c>
      <c r="I1056">
        <v>96</v>
      </c>
      <c r="J1056" t="s">
        <v>23032</v>
      </c>
      <c r="M1056" t="s">
        <v>23015</v>
      </c>
      <c r="O1056" t="s">
        <v>1840</v>
      </c>
      <c r="S1056" t="s">
        <v>2995</v>
      </c>
      <c r="AA1056" t="str">
        <f>IFERROR(VLOOKUP(B1055, Prices!A:I, 9, FALSE), "")</f>
        <v/>
      </c>
    </row>
    <row r="1057" spans="1:27" x14ac:dyDescent="0.25">
      <c r="A1057" t="s">
        <v>1505</v>
      </c>
      <c r="B1057" t="s">
        <v>3152</v>
      </c>
      <c r="C1057" t="s">
        <v>14447</v>
      </c>
      <c r="F1057">
        <v>48</v>
      </c>
      <c r="I1057">
        <v>96</v>
      </c>
      <c r="J1057" t="s">
        <v>23032</v>
      </c>
      <c r="M1057" t="s">
        <v>23019</v>
      </c>
      <c r="O1057" t="s">
        <v>23092</v>
      </c>
      <c r="S1057" t="s">
        <v>2995</v>
      </c>
      <c r="AA1057" t="str">
        <f>IFERROR(VLOOKUP(B1056, Prices!A:I, 9, FALSE), "")</f>
        <v/>
      </c>
    </row>
    <row r="1058" spans="1:27" x14ac:dyDescent="0.25">
      <c r="A1058" t="s">
        <v>1505</v>
      </c>
      <c r="B1058" t="s">
        <v>3154</v>
      </c>
      <c r="C1058" t="s">
        <v>14448</v>
      </c>
      <c r="F1058">
        <v>48</v>
      </c>
      <c r="I1058">
        <v>96</v>
      </c>
      <c r="J1058" t="s">
        <v>1840</v>
      </c>
      <c r="M1058" t="s">
        <v>23015</v>
      </c>
      <c r="O1058" t="s">
        <v>1840</v>
      </c>
      <c r="AA1058" t="str">
        <f>IFERROR(VLOOKUP(B1057, Prices!A:I, 9, FALSE), "")</f>
        <v/>
      </c>
    </row>
    <row r="1059" spans="1:27" x14ac:dyDescent="0.25">
      <c r="A1059" t="s">
        <v>1505</v>
      </c>
      <c r="B1059" t="s">
        <v>3156</v>
      </c>
      <c r="C1059" t="s">
        <v>14449</v>
      </c>
      <c r="F1059">
        <v>48</v>
      </c>
      <c r="I1059">
        <v>96</v>
      </c>
      <c r="J1059" t="s">
        <v>23032</v>
      </c>
      <c r="M1059" t="s">
        <v>23017</v>
      </c>
      <c r="O1059" t="s">
        <v>1840</v>
      </c>
      <c r="AA1059" t="str">
        <f>IFERROR(VLOOKUP(B1058, Prices!A:I, 9, FALSE), "")</f>
        <v/>
      </c>
    </row>
    <row r="1060" spans="1:27" x14ac:dyDescent="0.25">
      <c r="A1060" t="s">
        <v>1505</v>
      </c>
      <c r="B1060" t="s">
        <v>3158</v>
      </c>
      <c r="C1060" t="s">
        <v>14450</v>
      </c>
      <c r="F1060">
        <v>64</v>
      </c>
      <c r="I1060">
        <v>128</v>
      </c>
      <c r="J1060" t="s">
        <v>1840</v>
      </c>
      <c r="M1060" t="s">
        <v>23008</v>
      </c>
      <c r="O1060" t="s">
        <v>1845</v>
      </c>
      <c r="S1060" t="s">
        <v>2995</v>
      </c>
      <c r="AA1060" t="str">
        <f>IFERROR(VLOOKUP(B1059, Prices!A:I, 9, FALSE), "")</f>
        <v/>
      </c>
    </row>
    <row r="1061" spans="1:27" x14ac:dyDescent="0.25">
      <c r="A1061" t="s">
        <v>1505</v>
      </c>
      <c r="B1061" t="s">
        <v>3160</v>
      </c>
      <c r="C1061" t="s">
        <v>14451</v>
      </c>
      <c r="F1061">
        <v>64</v>
      </c>
      <c r="I1061">
        <v>128</v>
      </c>
      <c r="J1061" t="s">
        <v>23006</v>
      </c>
      <c r="M1061" t="s">
        <v>23010</v>
      </c>
      <c r="O1061" t="s">
        <v>1845</v>
      </c>
      <c r="S1061" t="s">
        <v>2995</v>
      </c>
      <c r="AA1061" t="str">
        <f>IFERROR(VLOOKUP(B1060, Prices!A:I, 9, FALSE), "")</f>
        <v/>
      </c>
    </row>
    <row r="1062" spans="1:27" x14ac:dyDescent="0.25">
      <c r="A1062" t="s">
        <v>1505</v>
      </c>
      <c r="B1062" t="s">
        <v>3162</v>
      </c>
      <c r="C1062" t="s">
        <v>14452</v>
      </c>
      <c r="F1062">
        <v>64</v>
      </c>
      <c r="I1062">
        <v>128</v>
      </c>
      <c r="J1062" t="s">
        <v>1840</v>
      </c>
      <c r="M1062" t="s">
        <v>23010</v>
      </c>
      <c r="O1062" t="s">
        <v>23091</v>
      </c>
      <c r="S1062" t="s">
        <v>2995</v>
      </c>
      <c r="AA1062" t="str">
        <f>IFERROR(VLOOKUP(B1061, Prices!A:I, 9, FALSE), "")</f>
        <v/>
      </c>
    </row>
    <row r="1063" spans="1:27" x14ac:dyDescent="0.25">
      <c r="A1063" t="s">
        <v>1505</v>
      </c>
      <c r="B1063" t="s">
        <v>3164</v>
      </c>
      <c r="C1063" t="s">
        <v>14453</v>
      </c>
      <c r="F1063">
        <v>64</v>
      </c>
      <c r="I1063">
        <v>128</v>
      </c>
      <c r="J1063" t="s">
        <v>23007</v>
      </c>
      <c r="M1063" t="s">
        <v>23010</v>
      </c>
      <c r="O1063" t="s">
        <v>23091</v>
      </c>
      <c r="S1063" t="s">
        <v>2995</v>
      </c>
      <c r="AA1063" t="str">
        <f>IFERROR(VLOOKUP(B1062, Prices!A:I, 9, FALSE), "")</f>
        <v/>
      </c>
    </row>
    <row r="1064" spans="1:27" x14ac:dyDescent="0.25">
      <c r="A1064" t="s">
        <v>1505</v>
      </c>
      <c r="B1064" t="s">
        <v>3166</v>
      </c>
      <c r="C1064" t="s">
        <v>14454</v>
      </c>
      <c r="F1064">
        <v>64</v>
      </c>
      <c r="I1064">
        <v>128</v>
      </c>
      <c r="J1064" t="s">
        <v>23006</v>
      </c>
      <c r="M1064" t="s">
        <v>23019</v>
      </c>
      <c r="O1064" t="s">
        <v>1845</v>
      </c>
      <c r="AA1064" t="str">
        <f>IFERROR(VLOOKUP(B1063, Prices!A:I, 9, FALSE), "")</f>
        <v/>
      </c>
    </row>
    <row r="1065" spans="1:27" x14ac:dyDescent="0.25">
      <c r="A1065" t="s">
        <v>1505</v>
      </c>
      <c r="B1065" t="s">
        <v>3168</v>
      </c>
      <c r="C1065" t="s">
        <v>14455</v>
      </c>
      <c r="F1065">
        <v>8</v>
      </c>
      <c r="I1065">
        <v>16</v>
      </c>
      <c r="J1065" t="s">
        <v>23030</v>
      </c>
      <c r="M1065" t="s">
        <v>23027</v>
      </c>
      <c r="O1065" t="s">
        <v>23095</v>
      </c>
      <c r="S1065" t="s">
        <v>3169</v>
      </c>
      <c r="AA1065" t="str">
        <f>IFERROR(VLOOKUP(B1064, Prices!A:I, 9, FALSE), "")</f>
        <v/>
      </c>
    </row>
    <row r="1066" spans="1:27" x14ac:dyDescent="0.25">
      <c r="A1066" t="s">
        <v>1505</v>
      </c>
      <c r="B1066" t="s">
        <v>3171</v>
      </c>
      <c r="C1066" t="s">
        <v>14456</v>
      </c>
      <c r="F1066">
        <v>16</v>
      </c>
      <c r="I1066">
        <v>32</v>
      </c>
      <c r="J1066" t="s">
        <v>23030</v>
      </c>
      <c r="M1066" t="s">
        <v>23010</v>
      </c>
      <c r="O1066" t="s">
        <v>1848</v>
      </c>
      <c r="S1066" t="s">
        <v>3169</v>
      </c>
      <c r="AA1066" t="str">
        <f>IFERROR(VLOOKUP(B1065, Prices!A:I, 9, FALSE), "")</f>
        <v/>
      </c>
    </row>
    <row r="1067" spans="1:27" x14ac:dyDescent="0.25">
      <c r="A1067" t="s">
        <v>1505</v>
      </c>
      <c r="B1067" t="s">
        <v>3173</v>
      </c>
      <c r="C1067" t="s">
        <v>14457</v>
      </c>
      <c r="F1067">
        <v>24</v>
      </c>
      <c r="I1067">
        <v>48</v>
      </c>
      <c r="J1067" t="s">
        <v>23030</v>
      </c>
      <c r="M1067" t="s">
        <v>23015</v>
      </c>
      <c r="O1067" t="s">
        <v>23078</v>
      </c>
      <c r="S1067" t="s">
        <v>3169</v>
      </c>
      <c r="AA1067" t="str">
        <f>IFERROR(VLOOKUP(B1066, Prices!A:I, 9, FALSE), "")</f>
        <v/>
      </c>
    </row>
    <row r="1068" spans="1:27" x14ac:dyDescent="0.25">
      <c r="A1068" t="s">
        <v>1505</v>
      </c>
      <c r="B1068" t="s">
        <v>3175</v>
      </c>
      <c r="C1068" t="s">
        <v>14458</v>
      </c>
      <c r="F1068">
        <v>32</v>
      </c>
      <c r="I1068">
        <v>64</v>
      </c>
      <c r="J1068" t="s">
        <v>23030</v>
      </c>
      <c r="M1068" t="s">
        <v>23016</v>
      </c>
      <c r="O1068" t="s">
        <v>1856</v>
      </c>
      <c r="S1068" t="s">
        <v>3169</v>
      </c>
      <c r="AA1068" t="str">
        <f>IFERROR(VLOOKUP(B1067, Prices!A:I, 9, FALSE), "")</f>
        <v/>
      </c>
    </row>
    <row r="1069" spans="1:27" x14ac:dyDescent="0.25">
      <c r="A1069" t="s">
        <v>1505</v>
      </c>
      <c r="B1069" t="s">
        <v>13804</v>
      </c>
      <c r="C1069" t="s">
        <v>14459</v>
      </c>
      <c r="F1069">
        <v>8</v>
      </c>
      <c r="I1069">
        <v>8</v>
      </c>
      <c r="J1069" t="s">
        <v>23030</v>
      </c>
      <c r="M1069" t="s">
        <v>23005</v>
      </c>
      <c r="O1069" t="s">
        <v>23089</v>
      </c>
      <c r="AA1069" t="str">
        <f>IFERROR(VLOOKUP(B1068, Prices!A:I, 9, FALSE), "")</f>
        <v/>
      </c>
    </row>
    <row r="1070" spans="1:27" x14ac:dyDescent="0.25">
      <c r="A1070" t="s">
        <v>1505</v>
      </c>
      <c r="B1070" t="s">
        <v>3178</v>
      </c>
      <c r="C1070" t="s">
        <v>14460</v>
      </c>
      <c r="F1070">
        <v>48</v>
      </c>
      <c r="I1070">
        <v>96</v>
      </c>
      <c r="J1070" t="s">
        <v>23028</v>
      </c>
      <c r="M1070" t="s">
        <v>23010</v>
      </c>
      <c r="O1070" t="s">
        <v>23092</v>
      </c>
      <c r="S1070" t="s">
        <v>3169</v>
      </c>
      <c r="AA1070" t="str">
        <f>IFERROR(VLOOKUP(B1069, Prices!A:I, 9, FALSE), "")</f>
        <v/>
      </c>
    </row>
    <row r="1071" spans="1:27" x14ac:dyDescent="0.25">
      <c r="A1071" t="s">
        <v>1505</v>
      </c>
      <c r="B1071" t="s">
        <v>3180</v>
      </c>
      <c r="C1071" t="s">
        <v>14461</v>
      </c>
      <c r="F1071">
        <v>64</v>
      </c>
      <c r="I1071">
        <v>128</v>
      </c>
      <c r="J1071" t="s">
        <v>23028</v>
      </c>
      <c r="M1071" t="s">
        <v>23008</v>
      </c>
      <c r="O1071" t="s">
        <v>23092</v>
      </c>
      <c r="S1071" t="s">
        <v>3169</v>
      </c>
      <c r="AA1071" t="str">
        <f>IFERROR(VLOOKUP(B1070, Prices!A:I, 9, FALSE), "")</f>
        <v/>
      </c>
    </row>
    <row r="1072" spans="1:27" x14ac:dyDescent="0.25">
      <c r="A1072" t="s">
        <v>1505</v>
      </c>
      <c r="B1072" t="s">
        <v>3182</v>
      </c>
      <c r="C1072" t="s">
        <v>14462</v>
      </c>
      <c r="F1072">
        <v>8</v>
      </c>
      <c r="I1072">
        <v>16</v>
      </c>
      <c r="J1072" t="s">
        <v>23036</v>
      </c>
      <c r="M1072" t="s">
        <v>23004</v>
      </c>
      <c r="O1072" t="s">
        <v>1848</v>
      </c>
      <c r="S1072" t="s">
        <v>3183</v>
      </c>
      <c r="AA1072" t="str">
        <f>IFERROR(VLOOKUP(B1071, Prices!A:I, 9, FALSE), "")</f>
        <v/>
      </c>
    </row>
    <row r="1073" spans="1:27" x14ac:dyDescent="0.25">
      <c r="A1073" t="s">
        <v>1505</v>
      </c>
      <c r="B1073" t="s">
        <v>3185</v>
      </c>
      <c r="C1073" t="s">
        <v>14463</v>
      </c>
      <c r="F1073">
        <v>16</v>
      </c>
      <c r="I1073">
        <v>32</v>
      </c>
      <c r="J1073" t="s">
        <v>23036</v>
      </c>
      <c r="M1073" t="s">
        <v>23015</v>
      </c>
      <c r="O1073" t="s">
        <v>1848</v>
      </c>
      <c r="S1073" t="s">
        <v>3183</v>
      </c>
      <c r="AA1073" t="str">
        <f>IFERROR(VLOOKUP(B1072, Prices!A:I, 9, FALSE), "")</f>
        <v/>
      </c>
    </row>
    <row r="1074" spans="1:27" x14ac:dyDescent="0.25">
      <c r="A1074" t="s">
        <v>1505</v>
      </c>
      <c r="B1074" t="s">
        <v>3187</v>
      </c>
      <c r="C1074" t="s">
        <v>14464</v>
      </c>
      <c r="F1074">
        <v>16</v>
      </c>
      <c r="I1074">
        <v>32</v>
      </c>
      <c r="J1074" t="s">
        <v>23007</v>
      </c>
      <c r="M1074" t="s">
        <v>23030</v>
      </c>
      <c r="O1074" t="s">
        <v>23092</v>
      </c>
      <c r="S1074" t="s">
        <v>3183</v>
      </c>
      <c r="AA1074" t="str">
        <f>IFERROR(VLOOKUP(B1073, Prices!A:I, 9, FALSE), "")</f>
        <v/>
      </c>
    </row>
    <row r="1075" spans="1:27" x14ac:dyDescent="0.25">
      <c r="A1075" t="s">
        <v>1505</v>
      </c>
      <c r="B1075" t="s">
        <v>3189</v>
      </c>
      <c r="C1075" t="s">
        <v>14465</v>
      </c>
      <c r="F1075">
        <v>16</v>
      </c>
      <c r="I1075">
        <v>32</v>
      </c>
      <c r="J1075" t="s">
        <v>23035</v>
      </c>
      <c r="M1075" t="s">
        <v>23007</v>
      </c>
      <c r="O1075" t="s">
        <v>23092</v>
      </c>
      <c r="S1075" t="s">
        <v>3183</v>
      </c>
      <c r="AA1075" t="str">
        <f>IFERROR(VLOOKUP(B1074, Prices!A:I, 9, FALSE), "")</f>
        <v/>
      </c>
    </row>
    <row r="1076" spans="1:27" x14ac:dyDescent="0.25">
      <c r="A1076" t="s">
        <v>1505</v>
      </c>
      <c r="B1076" t="s">
        <v>3191</v>
      </c>
      <c r="C1076" t="s">
        <v>14466</v>
      </c>
      <c r="F1076">
        <v>16</v>
      </c>
      <c r="I1076">
        <v>32</v>
      </c>
      <c r="J1076" t="s">
        <v>23038</v>
      </c>
      <c r="M1076" t="s">
        <v>23036</v>
      </c>
      <c r="O1076" t="s">
        <v>23096</v>
      </c>
      <c r="S1076" t="s">
        <v>3183</v>
      </c>
      <c r="AA1076" t="str">
        <f>IFERROR(VLOOKUP(B1075, Prices!A:I, 9, FALSE), "")</f>
        <v/>
      </c>
    </row>
    <row r="1077" spans="1:27" x14ac:dyDescent="0.25">
      <c r="A1077" t="s">
        <v>1505</v>
      </c>
      <c r="B1077" t="s">
        <v>3194</v>
      </c>
      <c r="C1077" t="s">
        <v>14467</v>
      </c>
      <c r="F1077">
        <v>16</v>
      </c>
      <c r="I1077">
        <v>32</v>
      </c>
      <c r="J1077" t="s">
        <v>23051</v>
      </c>
      <c r="M1077" t="s">
        <v>23037</v>
      </c>
      <c r="O1077" t="s">
        <v>23096</v>
      </c>
      <c r="S1077" t="s">
        <v>3183</v>
      </c>
      <c r="AA1077" t="str">
        <f>IFERROR(VLOOKUP(B1076, Prices!A:I, 9, FALSE), "")</f>
        <v/>
      </c>
    </row>
    <row r="1078" spans="1:27" x14ac:dyDescent="0.25">
      <c r="A1078" t="s">
        <v>1505</v>
      </c>
      <c r="B1078" t="s">
        <v>3197</v>
      </c>
      <c r="C1078" t="s">
        <v>14468</v>
      </c>
      <c r="F1078">
        <v>16</v>
      </c>
      <c r="I1078">
        <v>32</v>
      </c>
      <c r="J1078" t="s">
        <v>23037</v>
      </c>
      <c r="M1078" t="s">
        <v>23004</v>
      </c>
      <c r="O1078" t="s">
        <v>23096</v>
      </c>
      <c r="S1078" t="s">
        <v>3183</v>
      </c>
      <c r="AA1078" t="str">
        <f>IFERROR(VLOOKUP(B1077, Prices!A:I, 9, FALSE), "")</f>
        <v/>
      </c>
    </row>
    <row r="1079" spans="1:27" x14ac:dyDescent="0.25">
      <c r="A1079" t="s">
        <v>1505</v>
      </c>
      <c r="B1079" t="s">
        <v>3199</v>
      </c>
      <c r="C1079" t="s">
        <v>14469</v>
      </c>
      <c r="F1079">
        <v>24</v>
      </c>
      <c r="I1079">
        <v>48</v>
      </c>
      <c r="J1079" t="s">
        <v>23007</v>
      </c>
      <c r="M1079" t="s">
        <v>23010</v>
      </c>
      <c r="O1079" t="s">
        <v>23092</v>
      </c>
      <c r="S1079" t="s">
        <v>3183</v>
      </c>
      <c r="AA1079" t="str">
        <f>IFERROR(VLOOKUP(B1078, Prices!A:I, 9, FALSE), "")</f>
        <v/>
      </c>
    </row>
    <row r="1080" spans="1:27" x14ac:dyDescent="0.25">
      <c r="A1080" t="s">
        <v>1505</v>
      </c>
      <c r="B1080" t="s">
        <v>3201</v>
      </c>
      <c r="C1080" t="s">
        <v>14470</v>
      </c>
      <c r="F1080">
        <v>24</v>
      </c>
      <c r="I1080">
        <v>48</v>
      </c>
      <c r="J1080" t="s">
        <v>23037</v>
      </c>
      <c r="M1080" t="s">
        <v>23025</v>
      </c>
      <c r="O1080" t="s">
        <v>23092</v>
      </c>
      <c r="S1080" t="s">
        <v>3183</v>
      </c>
      <c r="AA1080" t="str">
        <f>IFERROR(VLOOKUP(B1079, Prices!A:I, 9, FALSE), "")</f>
        <v/>
      </c>
    </row>
    <row r="1081" spans="1:27" x14ac:dyDescent="0.25">
      <c r="A1081" t="s">
        <v>1505</v>
      </c>
      <c r="B1081" t="s">
        <v>3203</v>
      </c>
      <c r="C1081" t="s">
        <v>14471</v>
      </c>
      <c r="F1081">
        <v>24</v>
      </c>
      <c r="I1081">
        <v>48</v>
      </c>
      <c r="J1081" t="s">
        <v>23035</v>
      </c>
      <c r="M1081" t="s">
        <v>23026</v>
      </c>
      <c r="O1081" t="s">
        <v>23092</v>
      </c>
      <c r="S1081" t="s">
        <v>3183</v>
      </c>
      <c r="AA1081" t="str">
        <f>IFERROR(VLOOKUP(B1080, Prices!A:I, 9, FALSE), "")</f>
        <v/>
      </c>
    </row>
    <row r="1082" spans="1:27" x14ac:dyDescent="0.25">
      <c r="A1082" t="s">
        <v>1505</v>
      </c>
      <c r="B1082" t="s">
        <v>3205</v>
      </c>
      <c r="C1082" t="s">
        <v>14472</v>
      </c>
      <c r="F1082">
        <v>24</v>
      </c>
      <c r="I1082">
        <v>48</v>
      </c>
      <c r="J1082" t="s">
        <v>23035</v>
      </c>
      <c r="M1082" t="s">
        <v>23036</v>
      </c>
      <c r="O1082" t="s">
        <v>1840</v>
      </c>
      <c r="S1082" t="s">
        <v>3183</v>
      </c>
      <c r="AA1082" t="str">
        <f>IFERROR(VLOOKUP(B1081, Prices!A:I, 9, FALSE), "")</f>
        <v/>
      </c>
    </row>
    <row r="1083" spans="1:27" x14ac:dyDescent="0.25">
      <c r="A1083" t="s">
        <v>1505</v>
      </c>
      <c r="B1083" t="s">
        <v>3207</v>
      </c>
      <c r="C1083" t="s">
        <v>14473</v>
      </c>
      <c r="F1083">
        <v>24</v>
      </c>
      <c r="I1083">
        <v>48</v>
      </c>
      <c r="J1083" t="s">
        <v>23034</v>
      </c>
      <c r="M1083" t="s">
        <v>23036</v>
      </c>
      <c r="O1083" t="s">
        <v>23096</v>
      </c>
      <c r="S1083" t="s">
        <v>3183</v>
      </c>
      <c r="AA1083" t="str">
        <f>IFERROR(VLOOKUP(B1082, Prices!A:I, 9, FALSE), "")</f>
        <v/>
      </c>
    </row>
    <row r="1084" spans="1:27" x14ac:dyDescent="0.25">
      <c r="A1084" t="s">
        <v>1505</v>
      </c>
      <c r="B1084" t="s">
        <v>3209</v>
      </c>
      <c r="C1084" t="s">
        <v>14474</v>
      </c>
      <c r="F1084">
        <v>32</v>
      </c>
      <c r="I1084">
        <v>64</v>
      </c>
      <c r="J1084" t="s">
        <v>23014</v>
      </c>
      <c r="M1084" t="s">
        <v>23016</v>
      </c>
      <c r="O1084" t="s">
        <v>1840</v>
      </c>
      <c r="S1084" t="s">
        <v>3183</v>
      </c>
      <c r="AA1084" t="str">
        <f>IFERROR(VLOOKUP(B1083, Prices!A:I, 9, FALSE), "")</f>
        <v/>
      </c>
    </row>
    <row r="1085" spans="1:27" x14ac:dyDescent="0.25">
      <c r="A1085" t="s">
        <v>1505</v>
      </c>
      <c r="B1085" t="s">
        <v>3211</v>
      </c>
      <c r="C1085" t="s">
        <v>14475</v>
      </c>
      <c r="F1085">
        <v>32</v>
      </c>
      <c r="I1085">
        <v>64</v>
      </c>
      <c r="J1085" t="s">
        <v>23038</v>
      </c>
      <c r="M1085" t="s">
        <v>23030</v>
      </c>
      <c r="O1085" t="s">
        <v>23097</v>
      </c>
      <c r="S1085" t="s">
        <v>3183</v>
      </c>
      <c r="AA1085" t="str">
        <f>IFERROR(VLOOKUP(B1084, Prices!A:I, 9, FALSE), "")</f>
        <v/>
      </c>
    </row>
    <row r="1086" spans="1:27" x14ac:dyDescent="0.25">
      <c r="A1086" t="s">
        <v>1505</v>
      </c>
      <c r="B1086" t="s">
        <v>3214</v>
      </c>
      <c r="C1086" t="s">
        <v>14476</v>
      </c>
      <c r="F1086">
        <v>32</v>
      </c>
      <c r="I1086">
        <v>64</v>
      </c>
      <c r="J1086" t="s">
        <v>23011</v>
      </c>
      <c r="M1086" t="s">
        <v>23032</v>
      </c>
      <c r="O1086" t="s">
        <v>1845</v>
      </c>
      <c r="S1086" t="s">
        <v>3183</v>
      </c>
      <c r="AA1086" t="str">
        <f>IFERROR(VLOOKUP(B1085, Prices!A:I, 9, FALSE), "")</f>
        <v/>
      </c>
    </row>
    <row r="1087" spans="1:27" x14ac:dyDescent="0.25">
      <c r="A1087" t="s">
        <v>1505</v>
      </c>
      <c r="B1087" t="s">
        <v>3216</v>
      </c>
      <c r="C1087" t="s">
        <v>14477</v>
      </c>
      <c r="F1087">
        <v>32</v>
      </c>
      <c r="I1087">
        <v>64</v>
      </c>
      <c r="J1087" t="s">
        <v>23011</v>
      </c>
      <c r="M1087" t="s">
        <v>23032</v>
      </c>
      <c r="O1087" t="s">
        <v>1845</v>
      </c>
      <c r="S1087" t="s">
        <v>3183</v>
      </c>
      <c r="AA1087" t="str">
        <f>IFERROR(VLOOKUP(B1086, Prices!A:I, 9, FALSE), "")</f>
        <v/>
      </c>
    </row>
    <row r="1088" spans="1:27" x14ac:dyDescent="0.25">
      <c r="A1088" t="s">
        <v>1505</v>
      </c>
      <c r="B1088" t="s">
        <v>3218</v>
      </c>
      <c r="C1088" t="s">
        <v>14478</v>
      </c>
      <c r="F1088">
        <v>32</v>
      </c>
      <c r="I1088">
        <v>64</v>
      </c>
      <c r="J1088" t="s">
        <v>23038</v>
      </c>
      <c r="M1088" t="s">
        <v>23004</v>
      </c>
      <c r="O1088" t="s">
        <v>1845</v>
      </c>
      <c r="S1088" t="s">
        <v>3183</v>
      </c>
      <c r="AA1088" t="str">
        <f>IFERROR(VLOOKUP(B1087, Prices!A:I, 9, FALSE), "")</f>
        <v/>
      </c>
    </row>
    <row r="1089" spans="1:27" x14ac:dyDescent="0.25">
      <c r="A1089" t="s">
        <v>1505</v>
      </c>
      <c r="B1089" t="s">
        <v>3220</v>
      </c>
      <c r="C1089" t="s">
        <v>14479</v>
      </c>
      <c r="F1089">
        <v>32</v>
      </c>
      <c r="I1089">
        <v>64</v>
      </c>
      <c r="J1089" t="s">
        <v>23035</v>
      </c>
      <c r="M1089" t="s">
        <v>23014</v>
      </c>
      <c r="O1089" t="s">
        <v>23096</v>
      </c>
      <c r="S1089" t="s">
        <v>3183</v>
      </c>
      <c r="AA1089" t="str">
        <f>IFERROR(VLOOKUP(B1088, Prices!A:I, 9, FALSE), "")</f>
        <v/>
      </c>
    </row>
    <row r="1090" spans="1:27" x14ac:dyDescent="0.25">
      <c r="A1090" t="s">
        <v>1505</v>
      </c>
      <c r="B1090" t="s">
        <v>3222</v>
      </c>
      <c r="C1090" t="s">
        <v>14480</v>
      </c>
      <c r="F1090">
        <v>32</v>
      </c>
      <c r="I1090">
        <v>64</v>
      </c>
      <c r="J1090" t="s">
        <v>23038</v>
      </c>
      <c r="M1090" t="s">
        <v>23011</v>
      </c>
      <c r="O1090" t="s">
        <v>23096</v>
      </c>
      <c r="S1090" t="s">
        <v>3183</v>
      </c>
      <c r="AA1090" t="str">
        <f>IFERROR(VLOOKUP(B1089, Prices!A:I, 9, FALSE), "")</f>
        <v/>
      </c>
    </row>
    <row r="1091" spans="1:27" x14ac:dyDescent="0.25">
      <c r="A1091" t="s">
        <v>1505</v>
      </c>
      <c r="B1091" t="s">
        <v>3224</v>
      </c>
      <c r="C1091" t="s">
        <v>14481</v>
      </c>
      <c r="F1091">
        <v>32</v>
      </c>
      <c r="I1091">
        <v>64</v>
      </c>
      <c r="J1091" t="s">
        <v>23014</v>
      </c>
      <c r="M1091" t="s">
        <v>23028</v>
      </c>
      <c r="O1091" t="s">
        <v>23096</v>
      </c>
      <c r="S1091" t="s">
        <v>3183</v>
      </c>
      <c r="AA1091" t="str">
        <f>IFERROR(VLOOKUP(B1090, Prices!A:I, 9, FALSE), "")</f>
        <v/>
      </c>
    </row>
    <row r="1092" spans="1:27" x14ac:dyDescent="0.25">
      <c r="A1092" t="s">
        <v>1505</v>
      </c>
      <c r="B1092" t="s">
        <v>3226</v>
      </c>
      <c r="C1092" t="s">
        <v>14482</v>
      </c>
      <c r="F1092">
        <v>48</v>
      </c>
      <c r="I1092">
        <v>96</v>
      </c>
      <c r="J1092" t="s">
        <v>23011</v>
      </c>
      <c r="M1092" t="s">
        <v>23017</v>
      </c>
      <c r="O1092" t="s">
        <v>23098</v>
      </c>
      <c r="S1092" t="s">
        <v>3183</v>
      </c>
      <c r="AA1092" t="str">
        <f>IFERROR(VLOOKUP(B1091, Prices!A:I, 9, FALSE), "")</f>
        <v/>
      </c>
    </row>
    <row r="1093" spans="1:27" x14ac:dyDescent="0.25">
      <c r="A1093" t="s">
        <v>1505</v>
      </c>
      <c r="B1093" t="s">
        <v>3229</v>
      </c>
      <c r="C1093" t="s">
        <v>14483</v>
      </c>
      <c r="F1093">
        <v>48</v>
      </c>
      <c r="I1093">
        <v>96</v>
      </c>
      <c r="J1093" t="s">
        <v>23011</v>
      </c>
      <c r="M1093" t="s">
        <v>23017</v>
      </c>
      <c r="O1093" t="s">
        <v>23098</v>
      </c>
      <c r="S1093" t="s">
        <v>3183</v>
      </c>
      <c r="AA1093" t="str">
        <f>IFERROR(VLOOKUP(B1092, Prices!A:I, 9, FALSE), "")</f>
        <v/>
      </c>
    </row>
    <row r="1094" spans="1:27" x14ac:dyDescent="0.25">
      <c r="A1094" t="s">
        <v>1505</v>
      </c>
      <c r="B1094" t="s">
        <v>3231</v>
      </c>
      <c r="C1094" t="s">
        <v>14484</v>
      </c>
      <c r="F1094">
        <v>48</v>
      </c>
      <c r="I1094">
        <v>96</v>
      </c>
      <c r="J1094" t="s">
        <v>23036</v>
      </c>
      <c r="M1094" t="s">
        <v>23029</v>
      </c>
      <c r="O1094" t="s">
        <v>1840</v>
      </c>
      <c r="S1094" t="s">
        <v>3183</v>
      </c>
      <c r="AA1094" t="str">
        <f>IFERROR(VLOOKUP(B1093, Prices!A:I, 9, FALSE), "")</f>
        <v/>
      </c>
    </row>
    <row r="1095" spans="1:27" x14ac:dyDescent="0.25">
      <c r="A1095" t="s">
        <v>1505</v>
      </c>
      <c r="B1095" t="s">
        <v>3233</v>
      </c>
      <c r="C1095" t="s">
        <v>14485</v>
      </c>
      <c r="F1095">
        <v>48</v>
      </c>
      <c r="I1095">
        <v>96</v>
      </c>
      <c r="J1095" t="s">
        <v>23038</v>
      </c>
      <c r="M1095" t="s">
        <v>23029</v>
      </c>
      <c r="O1095" t="s">
        <v>16190</v>
      </c>
      <c r="S1095" t="s">
        <v>3183</v>
      </c>
      <c r="AA1095" t="str">
        <f>IFERROR(VLOOKUP(B1094, Prices!A:I, 9, FALSE), "")</f>
        <v/>
      </c>
    </row>
    <row r="1096" spans="1:27" x14ac:dyDescent="0.25">
      <c r="A1096" t="s">
        <v>1505</v>
      </c>
      <c r="B1096" t="s">
        <v>3236</v>
      </c>
      <c r="C1096" t="s">
        <v>14486</v>
      </c>
      <c r="F1096">
        <v>48</v>
      </c>
      <c r="I1096">
        <v>96</v>
      </c>
      <c r="J1096" t="s">
        <v>23036</v>
      </c>
      <c r="M1096" t="s">
        <v>23004</v>
      </c>
      <c r="O1096" t="s">
        <v>23099</v>
      </c>
      <c r="S1096" t="s">
        <v>3183</v>
      </c>
      <c r="AA1096" t="str">
        <f>IFERROR(VLOOKUP(B1095, Prices!A:I, 9, FALSE), "")</f>
        <v/>
      </c>
    </row>
    <row r="1097" spans="1:27" x14ac:dyDescent="0.25">
      <c r="A1097" t="s">
        <v>1505</v>
      </c>
      <c r="B1097" t="s">
        <v>3239</v>
      </c>
      <c r="C1097" t="s">
        <v>14487</v>
      </c>
      <c r="F1097">
        <v>48</v>
      </c>
      <c r="I1097">
        <v>96</v>
      </c>
      <c r="J1097" t="s">
        <v>23052</v>
      </c>
      <c r="M1097" t="s">
        <v>23007</v>
      </c>
      <c r="O1097" t="s">
        <v>23100</v>
      </c>
      <c r="S1097" t="s">
        <v>3183</v>
      </c>
      <c r="AA1097" t="str">
        <f>IFERROR(VLOOKUP(B1096, Prices!A:I, 9, FALSE), "")</f>
        <v/>
      </c>
    </row>
    <row r="1098" spans="1:27" x14ac:dyDescent="0.25">
      <c r="A1098" t="s">
        <v>1505</v>
      </c>
      <c r="B1098" t="s">
        <v>3242</v>
      </c>
      <c r="C1098" t="s">
        <v>14488</v>
      </c>
      <c r="F1098">
        <v>64</v>
      </c>
      <c r="I1098">
        <v>128</v>
      </c>
      <c r="J1098" t="s">
        <v>23007</v>
      </c>
      <c r="M1098" t="s">
        <v>23010</v>
      </c>
      <c r="O1098" t="s">
        <v>1845</v>
      </c>
      <c r="S1098" t="s">
        <v>3183</v>
      </c>
      <c r="AA1098" t="str">
        <f>IFERROR(VLOOKUP(B1097, Prices!A:I, 9, FALSE), "")</f>
        <v/>
      </c>
    </row>
    <row r="1099" spans="1:27" x14ac:dyDescent="0.25">
      <c r="A1099" t="s">
        <v>1505</v>
      </c>
      <c r="B1099" t="s">
        <v>3244</v>
      </c>
      <c r="C1099" t="s">
        <v>14489</v>
      </c>
      <c r="F1099">
        <v>64</v>
      </c>
      <c r="I1099">
        <v>128</v>
      </c>
      <c r="J1099" t="s">
        <v>23035</v>
      </c>
      <c r="M1099" t="s">
        <v>23027</v>
      </c>
      <c r="O1099" t="s">
        <v>16190</v>
      </c>
      <c r="S1099" t="s">
        <v>3183</v>
      </c>
      <c r="AA1099" t="str">
        <f>IFERROR(VLOOKUP(B1098, Prices!A:I, 9, FALSE), "")</f>
        <v/>
      </c>
    </row>
    <row r="1100" spans="1:27" x14ac:dyDescent="0.25">
      <c r="A1100" t="s">
        <v>1505</v>
      </c>
      <c r="B1100" t="s">
        <v>3246</v>
      </c>
      <c r="C1100" t="s">
        <v>14490</v>
      </c>
      <c r="F1100">
        <v>64</v>
      </c>
      <c r="I1100">
        <v>128</v>
      </c>
      <c r="J1100" t="s">
        <v>23011</v>
      </c>
      <c r="M1100" t="s">
        <v>23028</v>
      </c>
      <c r="O1100" t="s">
        <v>23099</v>
      </c>
      <c r="S1100" t="s">
        <v>3183</v>
      </c>
      <c r="AA1100" t="str">
        <f>IFERROR(VLOOKUP(B1099, Prices!A:I, 9, FALSE), "")</f>
        <v/>
      </c>
    </row>
    <row r="1101" spans="1:27" x14ac:dyDescent="0.25">
      <c r="A1101" t="s">
        <v>1505</v>
      </c>
      <c r="B1101" t="s">
        <v>3248</v>
      </c>
      <c r="C1101" t="s">
        <v>14491</v>
      </c>
      <c r="F1101">
        <v>64</v>
      </c>
      <c r="I1101">
        <v>128</v>
      </c>
      <c r="J1101" t="s">
        <v>23011</v>
      </c>
      <c r="M1101" t="s">
        <v>23028</v>
      </c>
      <c r="O1101" t="s">
        <v>23099</v>
      </c>
      <c r="S1101" t="s">
        <v>3183</v>
      </c>
      <c r="AA1101" t="str">
        <f>IFERROR(VLOOKUP(B1100, Prices!A:I, 9, FALSE), "")</f>
        <v/>
      </c>
    </row>
    <row r="1102" spans="1:27" x14ac:dyDescent="0.25">
      <c r="A1102" t="s">
        <v>1505</v>
      </c>
      <c r="B1102" t="s">
        <v>3250</v>
      </c>
      <c r="C1102" t="s">
        <v>14492</v>
      </c>
      <c r="F1102">
        <v>64</v>
      </c>
      <c r="I1102">
        <v>128</v>
      </c>
      <c r="J1102" t="s">
        <v>23038</v>
      </c>
      <c r="M1102" t="s">
        <v>23029</v>
      </c>
      <c r="O1102" t="s">
        <v>23099</v>
      </c>
      <c r="S1102" t="s">
        <v>3183</v>
      </c>
      <c r="AA1102" t="str">
        <f>IFERROR(VLOOKUP(B1101, Prices!A:I, 9, FALSE), "")</f>
        <v/>
      </c>
    </row>
    <row r="1103" spans="1:27" x14ac:dyDescent="0.25">
      <c r="A1103" t="s">
        <v>1505</v>
      </c>
      <c r="B1103" t="s">
        <v>3252</v>
      </c>
      <c r="C1103" t="s">
        <v>14493</v>
      </c>
      <c r="F1103">
        <v>64</v>
      </c>
      <c r="I1103">
        <v>128</v>
      </c>
      <c r="J1103" t="s">
        <v>23037</v>
      </c>
      <c r="M1103" t="s">
        <v>23029</v>
      </c>
      <c r="O1103" t="s">
        <v>23099</v>
      </c>
      <c r="S1103" t="s">
        <v>3183</v>
      </c>
      <c r="AA1103" t="str">
        <f>IFERROR(VLOOKUP(B1102, Prices!A:I, 9, FALSE), "")</f>
        <v/>
      </c>
    </row>
    <row r="1104" spans="1:27" x14ac:dyDescent="0.25">
      <c r="A1104" t="s">
        <v>1505</v>
      </c>
      <c r="B1104" t="s">
        <v>3254</v>
      </c>
      <c r="C1104" t="s">
        <v>14494</v>
      </c>
      <c r="F1104">
        <v>72</v>
      </c>
      <c r="I1104">
        <v>144</v>
      </c>
      <c r="J1104" t="s">
        <v>23035</v>
      </c>
      <c r="M1104" t="s">
        <v>23029</v>
      </c>
      <c r="O1104" t="s">
        <v>23100</v>
      </c>
      <c r="S1104" t="s">
        <v>3183</v>
      </c>
      <c r="AA1104" t="str">
        <f>IFERROR(VLOOKUP(B1103, Prices!A:I, 9, FALSE), "")</f>
        <v/>
      </c>
    </row>
    <row r="1105" spans="1:27" x14ac:dyDescent="0.25">
      <c r="A1105" t="s">
        <v>1505</v>
      </c>
      <c r="B1105" t="s">
        <v>3256</v>
      </c>
      <c r="C1105" t="s">
        <v>14495</v>
      </c>
      <c r="F1105">
        <v>64</v>
      </c>
      <c r="I1105">
        <v>128</v>
      </c>
      <c r="J1105" t="s">
        <v>23051</v>
      </c>
      <c r="M1105" t="s">
        <v>23032</v>
      </c>
      <c r="O1105" t="s">
        <v>23100</v>
      </c>
      <c r="S1105" t="s">
        <v>3183</v>
      </c>
      <c r="AA1105" t="str">
        <f>IFERROR(VLOOKUP(B1104, Prices!A:I, 9, FALSE), "")</f>
        <v/>
      </c>
    </row>
    <row r="1106" spans="1:27" x14ac:dyDescent="0.25">
      <c r="A1106" t="s">
        <v>1505</v>
      </c>
      <c r="B1106" t="s">
        <v>3258</v>
      </c>
      <c r="C1106" t="s">
        <v>14496</v>
      </c>
      <c r="F1106">
        <v>84</v>
      </c>
      <c r="I1106">
        <v>168</v>
      </c>
      <c r="J1106" t="s">
        <v>23007</v>
      </c>
      <c r="M1106" t="s">
        <v>23028</v>
      </c>
      <c r="O1106" t="s">
        <v>23098</v>
      </c>
      <c r="S1106" t="s">
        <v>3183</v>
      </c>
      <c r="AA1106" t="str">
        <f>IFERROR(VLOOKUP(B1105, Prices!A:I, 9, FALSE), "")</f>
        <v/>
      </c>
    </row>
    <row r="1107" spans="1:27" x14ac:dyDescent="0.25">
      <c r="A1107" t="s">
        <v>1505</v>
      </c>
      <c r="B1107" t="s">
        <v>3260</v>
      </c>
      <c r="C1107" t="s">
        <v>14497</v>
      </c>
      <c r="F1107">
        <v>96</v>
      </c>
      <c r="I1107">
        <v>192</v>
      </c>
      <c r="J1107" t="s">
        <v>23007</v>
      </c>
      <c r="M1107" t="s">
        <v>23027</v>
      </c>
      <c r="O1107" t="s">
        <v>23099</v>
      </c>
      <c r="S1107" t="s">
        <v>3183</v>
      </c>
      <c r="AA1107" t="str">
        <f>IFERROR(VLOOKUP(B1106, Prices!A:I, 9, FALSE), "")</f>
        <v/>
      </c>
    </row>
    <row r="1108" spans="1:27" x14ac:dyDescent="0.25">
      <c r="A1108" t="s">
        <v>1505</v>
      </c>
      <c r="B1108" t="s">
        <v>3262</v>
      </c>
      <c r="C1108" t="s">
        <v>14498</v>
      </c>
      <c r="F1108">
        <v>96</v>
      </c>
      <c r="I1108">
        <v>192</v>
      </c>
      <c r="J1108" t="s">
        <v>23007</v>
      </c>
      <c r="M1108" t="s">
        <v>23027</v>
      </c>
      <c r="O1108" t="s">
        <v>23099</v>
      </c>
      <c r="S1108" t="s">
        <v>3183</v>
      </c>
      <c r="AA1108" t="str">
        <f>IFERROR(VLOOKUP(B1107, Prices!A:I, 9, FALSE), "")</f>
        <v/>
      </c>
    </row>
    <row r="1109" spans="1:27" x14ac:dyDescent="0.25">
      <c r="A1109" t="s">
        <v>1505</v>
      </c>
      <c r="B1109" t="s">
        <v>3264</v>
      </c>
      <c r="C1109" t="s">
        <v>14499</v>
      </c>
      <c r="F1109">
        <v>96</v>
      </c>
      <c r="I1109">
        <v>192</v>
      </c>
      <c r="J1109" t="s">
        <v>23034</v>
      </c>
      <c r="M1109" t="s">
        <v>23015</v>
      </c>
      <c r="O1109" t="s">
        <v>23100</v>
      </c>
      <c r="S1109" t="s">
        <v>3183</v>
      </c>
      <c r="AA1109" t="str">
        <f>IFERROR(VLOOKUP(B1108, Prices!A:I, 9, FALSE), "")</f>
        <v/>
      </c>
    </row>
    <row r="1110" spans="1:27" x14ac:dyDescent="0.25">
      <c r="A1110" t="s">
        <v>1505</v>
      </c>
      <c r="B1110" t="s">
        <v>3266</v>
      </c>
      <c r="C1110" t="s">
        <v>14500</v>
      </c>
      <c r="F1110">
        <v>96</v>
      </c>
      <c r="I1110">
        <v>192</v>
      </c>
      <c r="J1110" t="s">
        <v>23034</v>
      </c>
      <c r="M1110" t="s">
        <v>23015</v>
      </c>
      <c r="O1110" t="s">
        <v>23100</v>
      </c>
      <c r="S1110" t="s">
        <v>3183</v>
      </c>
      <c r="AA1110" t="str">
        <f>IFERROR(VLOOKUP(B1109, Prices!A:I, 9, FALSE), "")</f>
        <v/>
      </c>
    </row>
    <row r="1111" spans="1:27" x14ac:dyDescent="0.25">
      <c r="A1111" t="s">
        <v>1505</v>
      </c>
      <c r="B1111" t="s">
        <v>3268</v>
      </c>
      <c r="C1111" t="s">
        <v>14501</v>
      </c>
      <c r="F1111">
        <v>96</v>
      </c>
      <c r="I1111">
        <v>192</v>
      </c>
      <c r="J1111" t="s">
        <v>23007</v>
      </c>
      <c r="M1111" t="s">
        <v>23015</v>
      </c>
      <c r="O1111" t="s">
        <v>23100</v>
      </c>
      <c r="S1111" t="s">
        <v>3183</v>
      </c>
      <c r="AA1111" t="str">
        <f>IFERROR(VLOOKUP(B1110, Prices!A:I, 9, FALSE), "")</f>
        <v/>
      </c>
    </row>
    <row r="1112" spans="1:27" x14ac:dyDescent="0.25">
      <c r="A1112" t="s">
        <v>1505</v>
      </c>
      <c r="B1112" t="s">
        <v>3270</v>
      </c>
      <c r="C1112" t="s">
        <v>14502</v>
      </c>
      <c r="F1112">
        <v>112</v>
      </c>
      <c r="I1112">
        <v>224</v>
      </c>
      <c r="J1112" t="s">
        <v>23030</v>
      </c>
      <c r="M1112" t="s">
        <v>23019</v>
      </c>
      <c r="O1112" t="s">
        <v>23101</v>
      </c>
      <c r="S1112" t="s">
        <v>3183</v>
      </c>
      <c r="AA1112" t="str">
        <f>IFERROR(VLOOKUP(B1111, Prices!A:I, 9, FALSE), "")</f>
        <v/>
      </c>
    </row>
    <row r="1113" spans="1:27" x14ac:dyDescent="0.25">
      <c r="A1113" t="s">
        <v>1505</v>
      </c>
      <c r="B1113" t="s">
        <v>3273</v>
      </c>
      <c r="C1113" t="s">
        <v>14503</v>
      </c>
      <c r="F1113">
        <v>128</v>
      </c>
      <c r="I1113">
        <v>256</v>
      </c>
      <c r="J1113" t="s">
        <v>23007</v>
      </c>
      <c r="M1113" t="s">
        <v>23027</v>
      </c>
      <c r="O1113" t="s">
        <v>23100</v>
      </c>
      <c r="S1113" t="s">
        <v>3183</v>
      </c>
      <c r="AA1113" t="str">
        <f>IFERROR(VLOOKUP(B1112, Prices!A:I, 9, FALSE), "")</f>
        <v/>
      </c>
    </row>
    <row r="1114" spans="1:27" x14ac:dyDescent="0.25">
      <c r="A1114" t="s">
        <v>1505</v>
      </c>
      <c r="B1114" t="s">
        <v>3275</v>
      </c>
      <c r="C1114" t="s">
        <v>14504</v>
      </c>
      <c r="F1114">
        <v>128</v>
      </c>
      <c r="I1114">
        <v>256</v>
      </c>
      <c r="J1114" t="s">
        <v>23028</v>
      </c>
      <c r="M1114" t="s">
        <v>23008</v>
      </c>
      <c r="O1114" t="s">
        <v>23099</v>
      </c>
      <c r="S1114" t="s">
        <v>3183</v>
      </c>
      <c r="AA1114" t="str">
        <f>IFERROR(VLOOKUP(B1113, Prices!A:I, 9, FALSE), "")</f>
        <v/>
      </c>
    </row>
    <row r="1115" spans="1:27" x14ac:dyDescent="0.25">
      <c r="A1115" t="s">
        <v>1505</v>
      </c>
      <c r="B1115" t="s">
        <v>3275</v>
      </c>
      <c r="C1115" t="s">
        <v>14504</v>
      </c>
      <c r="F1115">
        <v>128</v>
      </c>
      <c r="I1115">
        <v>256</v>
      </c>
      <c r="J1115" t="s">
        <v>23028</v>
      </c>
      <c r="M1115" t="s">
        <v>23008</v>
      </c>
      <c r="O1115" t="s">
        <v>23099</v>
      </c>
      <c r="S1115" t="s">
        <v>3183</v>
      </c>
      <c r="AA1115" t="str">
        <f>IFERROR(VLOOKUP(B1114, Prices!A:I, 9, FALSE), "")</f>
        <v/>
      </c>
    </row>
    <row r="1116" spans="1:27" x14ac:dyDescent="0.25">
      <c r="A1116" t="s">
        <v>1505</v>
      </c>
      <c r="B1116" t="s">
        <v>3278</v>
      </c>
      <c r="C1116" t="s">
        <v>14505</v>
      </c>
      <c r="F1116">
        <v>128</v>
      </c>
      <c r="I1116">
        <v>256</v>
      </c>
      <c r="J1116" t="s">
        <v>23036</v>
      </c>
      <c r="M1116" t="s">
        <v>23016</v>
      </c>
      <c r="O1116" t="s">
        <v>23102</v>
      </c>
      <c r="S1116" t="s">
        <v>3183</v>
      </c>
      <c r="AA1116" t="str">
        <f>IFERROR(VLOOKUP(B1115, Prices!A:I, 9, FALSE), "")</f>
        <v/>
      </c>
    </row>
    <row r="1117" spans="1:27" x14ac:dyDescent="0.25">
      <c r="A1117" t="s">
        <v>1505</v>
      </c>
      <c r="B1117" t="s">
        <v>3281</v>
      </c>
      <c r="C1117" t="s">
        <v>14506</v>
      </c>
      <c r="F1117">
        <v>160</v>
      </c>
      <c r="I1117">
        <v>320</v>
      </c>
      <c r="J1117" t="s">
        <v>23007</v>
      </c>
      <c r="M1117" t="s">
        <v>23005</v>
      </c>
      <c r="O1117" t="s">
        <v>23103</v>
      </c>
      <c r="S1117" t="s">
        <v>3183</v>
      </c>
      <c r="AA1117" t="str">
        <f>IFERROR(VLOOKUP(B1116, Prices!A:I, 9, FALSE), "")</f>
        <v/>
      </c>
    </row>
    <row r="1118" spans="1:27" x14ac:dyDescent="0.25">
      <c r="A1118" t="s">
        <v>1505</v>
      </c>
      <c r="B1118" t="s">
        <v>3284</v>
      </c>
      <c r="C1118" t="s">
        <v>14507</v>
      </c>
      <c r="F1118">
        <v>192</v>
      </c>
      <c r="I1118">
        <v>384</v>
      </c>
      <c r="J1118" t="s">
        <v>23007</v>
      </c>
      <c r="M1118" t="s">
        <v>23008</v>
      </c>
      <c r="O1118" t="s">
        <v>23102</v>
      </c>
      <c r="S1118" t="s">
        <v>3183</v>
      </c>
      <c r="AA1118" t="str">
        <f>IFERROR(VLOOKUP(B1117, Prices!A:I, 9, FALSE), "")</f>
        <v/>
      </c>
    </row>
    <row r="1119" spans="1:27" x14ac:dyDescent="0.25">
      <c r="A1119" t="s">
        <v>1505</v>
      </c>
      <c r="B1119" t="s">
        <v>3286</v>
      </c>
      <c r="C1119" t="s">
        <v>14508</v>
      </c>
      <c r="F1119">
        <v>96</v>
      </c>
      <c r="I1119">
        <v>192</v>
      </c>
      <c r="J1119" t="s">
        <v>23007</v>
      </c>
      <c r="M1119" t="s">
        <v>23015</v>
      </c>
      <c r="O1119" t="s">
        <v>1840</v>
      </c>
      <c r="AA1119" t="str">
        <f>IFERROR(VLOOKUP(B1118, Prices!A:I, 9, FALSE), "")</f>
        <v/>
      </c>
    </row>
    <row r="1120" spans="1:27" x14ac:dyDescent="0.25">
      <c r="A1120" t="s">
        <v>1505</v>
      </c>
      <c r="B1120" t="s">
        <v>3288</v>
      </c>
      <c r="C1120" t="s">
        <v>14509</v>
      </c>
      <c r="F1120">
        <v>32</v>
      </c>
      <c r="I1120">
        <v>256</v>
      </c>
      <c r="J1120" t="s">
        <v>23007</v>
      </c>
      <c r="M1120" t="s">
        <v>23005</v>
      </c>
      <c r="O1120" t="s">
        <v>23103</v>
      </c>
      <c r="S1120" t="s">
        <v>3183</v>
      </c>
      <c r="AA1120" t="str">
        <f>IFERROR(VLOOKUP(B1119, Prices!A:I, 9, FALSE), "")</f>
        <v/>
      </c>
    </row>
    <row r="1121" spans="1:27" x14ac:dyDescent="0.25">
      <c r="A1121" t="s">
        <v>1505</v>
      </c>
      <c r="B1121" t="s">
        <v>3290</v>
      </c>
      <c r="C1121" t="s">
        <v>14510</v>
      </c>
      <c r="F1121">
        <v>126</v>
      </c>
      <c r="I1121">
        <v>252</v>
      </c>
      <c r="J1121" t="s">
        <v>1840</v>
      </c>
      <c r="M1121" t="s">
        <v>1840</v>
      </c>
      <c r="O1121" t="s">
        <v>1840</v>
      </c>
      <c r="AA1121" t="str">
        <f>IFERROR(VLOOKUP(B1120, Prices!A:I, 9, FALSE), "")</f>
        <v/>
      </c>
    </row>
    <row r="1122" spans="1:27" x14ac:dyDescent="0.25">
      <c r="A1122" t="s">
        <v>1505</v>
      </c>
      <c r="B1122" t="s">
        <v>3292</v>
      </c>
      <c r="C1122" t="s">
        <v>14511</v>
      </c>
      <c r="F1122">
        <v>96</v>
      </c>
      <c r="I1122">
        <v>192</v>
      </c>
      <c r="J1122" t="s">
        <v>23007</v>
      </c>
      <c r="M1122" t="s">
        <v>23015</v>
      </c>
      <c r="O1122" t="s">
        <v>1840</v>
      </c>
      <c r="S1122" t="s">
        <v>3183</v>
      </c>
      <c r="AA1122" t="str">
        <f>IFERROR(VLOOKUP(B1121, Prices!A:I, 9, FALSE), "")</f>
        <v/>
      </c>
    </row>
    <row r="1123" spans="1:27" x14ac:dyDescent="0.25">
      <c r="A1123" t="s">
        <v>1505</v>
      </c>
      <c r="B1123" t="s">
        <v>3294</v>
      </c>
      <c r="C1123" t="s">
        <v>14512</v>
      </c>
      <c r="F1123">
        <v>96</v>
      </c>
      <c r="I1123">
        <v>192</v>
      </c>
      <c r="J1123" t="s">
        <v>1840</v>
      </c>
      <c r="M1123" t="s">
        <v>23007</v>
      </c>
      <c r="O1123" t="s">
        <v>1840</v>
      </c>
      <c r="AA1123" t="str">
        <f>IFERROR(VLOOKUP(B1122, Prices!A:I, 9, FALSE), "")</f>
        <v/>
      </c>
    </row>
    <row r="1124" spans="1:27" x14ac:dyDescent="0.25">
      <c r="A1124" t="s">
        <v>1505</v>
      </c>
      <c r="B1124" t="s">
        <v>3296</v>
      </c>
      <c r="C1124" t="s">
        <v>14513</v>
      </c>
      <c r="F1124">
        <v>2</v>
      </c>
      <c r="I1124">
        <v>2</v>
      </c>
      <c r="J1124" t="s">
        <v>1840</v>
      </c>
      <c r="M1124" t="s">
        <v>1840</v>
      </c>
      <c r="O1124" t="s">
        <v>1840</v>
      </c>
      <c r="AA1124" t="str">
        <f>IFERROR(VLOOKUP(B1123, Prices!A:I, 9, FALSE), "")</f>
        <v/>
      </c>
    </row>
    <row r="1125" spans="1:27" x14ac:dyDescent="0.25">
      <c r="A1125" t="s">
        <v>1505</v>
      </c>
      <c r="B1125" t="s">
        <v>3298</v>
      </c>
      <c r="C1125" t="s">
        <v>14514</v>
      </c>
      <c r="F1125">
        <v>80</v>
      </c>
      <c r="I1125">
        <v>160</v>
      </c>
      <c r="J1125" t="s">
        <v>23007</v>
      </c>
      <c r="M1125" t="s">
        <v>23015</v>
      </c>
      <c r="O1125" t="s">
        <v>23100</v>
      </c>
      <c r="S1125" t="s">
        <v>3183</v>
      </c>
      <c r="AA1125" t="str">
        <f>IFERROR(VLOOKUP(B1124, Prices!A:I, 9, FALSE), "")</f>
        <v/>
      </c>
    </row>
    <row r="1126" spans="1:27" x14ac:dyDescent="0.25">
      <c r="A1126" t="s">
        <v>1505</v>
      </c>
      <c r="B1126" t="s">
        <v>3300</v>
      </c>
      <c r="C1126" t="s">
        <v>14515</v>
      </c>
      <c r="F1126">
        <v>16</v>
      </c>
      <c r="I1126">
        <v>32</v>
      </c>
      <c r="J1126" t="s">
        <v>1840</v>
      </c>
      <c r="M1126" t="s">
        <v>23009</v>
      </c>
      <c r="O1126" t="s">
        <v>1840</v>
      </c>
      <c r="AA1126" t="str">
        <f>IFERROR(VLOOKUP(B1125, Prices!A:I, 9, FALSE), "")</f>
        <v/>
      </c>
    </row>
    <row r="1127" spans="1:27" x14ac:dyDescent="0.25">
      <c r="A1127" t="s">
        <v>1505</v>
      </c>
      <c r="B1127" t="s">
        <v>3302</v>
      </c>
      <c r="C1127" t="s">
        <v>14516</v>
      </c>
      <c r="F1127">
        <v>24</v>
      </c>
      <c r="I1127">
        <v>48</v>
      </c>
      <c r="J1127" t="s">
        <v>23030</v>
      </c>
      <c r="M1127" t="s">
        <v>23015</v>
      </c>
      <c r="O1127" t="s">
        <v>23078</v>
      </c>
      <c r="S1127" t="s">
        <v>3169</v>
      </c>
      <c r="AA1127" t="str">
        <f>IFERROR(VLOOKUP(B1126, Prices!A:I, 9, FALSE), "")</f>
        <v/>
      </c>
    </row>
    <row r="1128" spans="1:27" x14ac:dyDescent="0.25">
      <c r="A1128" t="s">
        <v>1505</v>
      </c>
      <c r="B1128" t="s">
        <v>3304</v>
      </c>
      <c r="C1128" t="s">
        <v>14517</v>
      </c>
      <c r="F1128">
        <v>96</v>
      </c>
      <c r="I1128">
        <v>192</v>
      </c>
      <c r="J1128" t="s">
        <v>1840</v>
      </c>
      <c r="M1128" t="s">
        <v>1840</v>
      </c>
      <c r="O1128" t="s">
        <v>1840</v>
      </c>
      <c r="AA1128" t="str">
        <f>IFERROR(VLOOKUP(B1127, Prices!A:I, 9, FALSE), "")</f>
        <v/>
      </c>
    </row>
    <row r="1129" spans="1:27" x14ac:dyDescent="0.25">
      <c r="A1129" t="s">
        <v>1505</v>
      </c>
      <c r="B1129" t="s">
        <v>3306</v>
      </c>
      <c r="C1129" t="s">
        <v>14518</v>
      </c>
      <c r="F1129">
        <v>128</v>
      </c>
      <c r="I1129">
        <v>256</v>
      </c>
      <c r="J1129" t="s">
        <v>23036</v>
      </c>
      <c r="M1129" t="s">
        <v>23016</v>
      </c>
      <c r="O1129" t="s">
        <v>23102</v>
      </c>
      <c r="AA1129" t="str">
        <f>IFERROR(VLOOKUP(B1128, Prices!A:I, 9, FALSE), "")</f>
        <v/>
      </c>
    </row>
    <row r="1130" spans="1:27" x14ac:dyDescent="0.25">
      <c r="A1130" t="s">
        <v>1505</v>
      </c>
      <c r="B1130" t="s">
        <v>14519</v>
      </c>
      <c r="C1130" t="s">
        <v>14520</v>
      </c>
      <c r="F1130">
        <v>4</v>
      </c>
      <c r="J1130" t="s">
        <v>23037</v>
      </c>
      <c r="M1130" t="s">
        <v>23011</v>
      </c>
      <c r="O1130" t="s">
        <v>1852</v>
      </c>
      <c r="S1130" t="s">
        <v>1948</v>
      </c>
      <c r="AA1130" t="str">
        <f>IFERROR(VLOOKUP(B1129, Prices!A:I, 9, FALSE), "")</f>
        <v/>
      </c>
    </row>
    <row r="1131" spans="1:27" x14ac:dyDescent="0.25">
      <c r="A1131" t="s">
        <v>1505</v>
      </c>
      <c r="B1131" t="s">
        <v>3324</v>
      </c>
      <c r="C1131" t="s">
        <v>14521</v>
      </c>
      <c r="F1131">
        <v>4</v>
      </c>
      <c r="J1131" t="s">
        <v>23036</v>
      </c>
      <c r="M1131" t="s">
        <v>23026</v>
      </c>
      <c r="O1131" t="s">
        <v>1846</v>
      </c>
      <c r="S1131" t="s">
        <v>3311</v>
      </c>
      <c r="AA1131" t="str">
        <f>IFERROR(VLOOKUP(B1130, Prices!A:I, 9, FALSE), "")</f>
        <v/>
      </c>
    </row>
    <row r="1132" spans="1:27" x14ac:dyDescent="0.25">
      <c r="A1132" t="s">
        <v>1505</v>
      </c>
      <c r="B1132" t="s">
        <v>3328</v>
      </c>
      <c r="C1132" t="s">
        <v>14523</v>
      </c>
      <c r="F1132">
        <v>6</v>
      </c>
      <c r="J1132" t="s">
        <v>23014</v>
      </c>
      <c r="M1132" t="s">
        <v>23032</v>
      </c>
      <c r="O1132" t="s">
        <v>1846</v>
      </c>
      <c r="S1132" t="s">
        <v>3311</v>
      </c>
      <c r="AA1132" t="str">
        <f>IFERROR(VLOOKUP(B1131, Prices!A:I, 9, FALSE), "")</f>
        <v/>
      </c>
    </row>
    <row r="1133" spans="1:27" x14ac:dyDescent="0.25">
      <c r="A1133" t="s">
        <v>1505</v>
      </c>
      <c r="B1133" t="s">
        <v>3330</v>
      </c>
      <c r="C1133" t="s">
        <v>14525</v>
      </c>
      <c r="F1133">
        <v>6</v>
      </c>
      <c r="J1133" t="s">
        <v>23036</v>
      </c>
      <c r="M1133" t="s">
        <v>23006</v>
      </c>
      <c r="O1133" t="s">
        <v>1846</v>
      </c>
      <c r="S1133" t="s">
        <v>3311</v>
      </c>
      <c r="AA1133" t="str">
        <f>IFERROR(VLOOKUP(B1132, Prices!A:I, 9, FALSE), "")</f>
        <v/>
      </c>
    </row>
    <row r="1134" spans="1:27" x14ac:dyDescent="0.25">
      <c r="A1134" t="s">
        <v>1505</v>
      </c>
      <c r="B1134" t="s">
        <v>3332</v>
      </c>
      <c r="C1134" t="s">
        <v>14527</v>
      </c>
      <c r="F1134">
        <v>6</v>
      </c>
      <c r="J1134" t="s">
        <v>23014</v>
      </c>
      <c r="M1134" t="s">
        <v>23004</v>
      </c>
      <c r="O1134" t="s">
        <v>1848</v>
      </c>
      <c r="S1134" t="s">
        <v>3311</v>
      </c>
      <c r="AA1134" t="str">
        <f>IFERROR(VLOOKUP(B1133, Prices!A:I, 9, FALSE), "")</f>
        <v/>
      </c>
    </row>
    <row r="1135" spans="1:27" x14ac:dyDescent="0.25">
      <c r="A1135" t="s">
        <v>1505</v>
      </c>
      <c r="B1135" t="s">
        <v>3334</v>
      </c>
      <c r="C1135" t="s">
        <v>14529</v>
      </c>
      <c r="F1135">
        <v>6</v>
      </c>
      <c r="J1135" t="s">
        <v>23036</v>
      </c>
      <c r="M1135" t="s">
        <v>23011</v>
      </c>
      <c r="O1135" t="s">
        <v>1848</v>
      </c>
      <c r="S1135" t="s">
        <v>3311</v>
      </c>
      <c r="AA1135" t="str">
        <f>IFERROR(VLOOKUP(B1134, Prices!A:I, 9, FALSE), "")</f>
        <v/>
      </c>
    </row>
    <row r="1136" spans="1:27" x14ac:dyDescent="0.25">
      <c r="A1136" t="s">
        <v>1505</v>
      </c>
      <c r="B1136" t="s">
        <v>3336</v>
      </c>
      <c r="C1136" t="s">
        <v>14531</v>
      </c>
      <c r="F1136">
        <v>6</v>
      </c>
      <c r="J1136" t="s">
        <v>23036</v>
      </c>
      <c r="M1136" t="s">
        <v>23006</v>
      </c>
      <c r="O1136" t="s">
        <v>1846</v>
      </c>
      <c r="S1136" t="s">
        <v>3311</v>
      </c>
      <c r="AA1136" t="str">
        <f>IFERROR(VLOOKUP(B1135, Prices!A:I, 9, FALSE), "")</f>
        <v/>
      </c>
    </row>
    <row r="1137" spans="1:27" x14ac:dyDescent="0.25">
      <c r="A1137" t="s">
        <v>1505</v>
      </c>
      <c r="B1137" t="s">
        <v>3338</v>
      </c>
      <c r="C1137" t="s">
        <v>14533</v>
      </c>
      <c r="F1137">
        <v>6</v>
      </c>
      <c r="J1137" t="s">
        <v>23037</v>
      </c>
      <c r="M1137" t="s">
        <v>23004</v>
      </c>
      <c r="O1137" t="s">
        <v>1846</v>
      </c>
      <c r="S1137" t="s">
        <v>3311</v>
      </c>
      <c r="AA1137" t="str">
        <f>IFERROR(VLOOKUP(B1136, Prices!A:I, 9, FALSE), "")</f>
        <v/>
      </c>
    </row>
    <row r="1138" spans="1:27" x14ac:dyDescent="0.25">
      <c r="A1138" t="s">
        <v>1505</v>
      </c>
      <c r="B1138" t="s">
        <v>3340</v>
      </c>
      <c r="C1138" t="s">
        <v>14535</v>
      </c>
      <c r="F1138">
        <v>6</v>
      </c>
      <c r="J1138" t="s">
        <v>23037</v>
      </c>
      <c r="M1138" t="s">
        <v>23014</v>
      </c>
      <c r="O1138" t="s">
        <v>1848</v>
      </c>
      <c r="S1138" t="s">
        <v>3311</v>
      </c>
      <c r="AA1138" t="str">
        <f>IFERROR(VLOOKUP(B1137, Prices!A:I, 9, FALSE), "")</f>
        <v/>
      </c>
    </row>
    <row r="1139" spans="1:27" x14ac:dyDescent="0.25">
      <c r="A1139" t="s">
        <v>1505</v>
      </c>
      <c r="B1139" t="s">
        <v>14536</v>
      </c>
      <c r="C1139" t="s">
        <v>14537</v>
      </c>
      <c r="F1139">
        <v>4</v>
      </c>
      <c r="J1139" t="s">
        <v>23035</v>
      </c>
      <c r="M1139" t="s">
        <v>23007</v>
      </c>
      <c r="O1139" t="s">
        <v>1842</v>
      </c>
      <c r="S1139" t="s">
        <v>1948</v>
      </c>
      <c r="AA1139" t="str">
        <f>IFERROR(VLOOKUP(B1138, Prices!A:I, 9, FALSE), "")</f>
        <v/>
      </c>
    </row>
    <row r="1140" spans="1:27" x14ac:dyDescent="0.25">
      <c r="A1140" t="s">
        <v>1505</v>
      </c>
      <c r="B1140" t="s">
        <v>14538</v>
      </c>
      <c r="C1140" t="s">
        <v>14539</v>
      </c>
      <c r="F1140">
        <v>4</v>
      </c>
      <c r="J1140" t="s">
        <v>23032</v>
      </c>
      <c r="M1140" t="s">
        <v>23005</v>
      </c>
      <c r="O1140" t="s">
        <v>23062</v>
      </c>
      <c r="S1140" t="s">
        <v>1926</v>
      </c>
      <c r="AA1140" t="str">
        <f>IFERROR(VLOOKUP(B1139, Prices!A:I, 9, FALSE), "")</f>
        <v/>
      </c>
    </row>
    <row r="1141" spans="1:27" x14ac:dyDescent="0.25">
      <c r="A1141" t="s">
        <v>1505</v>
      </c>
      <c r="B1141" t="s">
        <v>3346</v>
      </c>
      <c r="C1141" t="s">
        <v>14540</v>
      </c>
      <c r="F1141">
        <v>4</v>
      </c>
      <c r="J1141" t="s">
        <v>23004</v>
      </c>
      <c r="M1141" t="s">
        <v>23016</v>
      </c>
      <c r="O1141" t="s">
        <v>1847</v>
      </c>
      <c r="S1141" t="s">
        <v>1926</v>
      </c>
      <c r="AA1141" t="str">
        <f>IFERROR(VLOOKUP(B1140, Prices!A:I, 9, FALSE), "")</f>
        <v/>
      </c>
    </row>
    <row r="1142" spans="1:27" x14ac:dyDescent="0.25">
      <c r="A1142" t="s">
        <v>1505</v>
      </c>
      <c r="B1142" t="s">
        <v>3346</v>
      </c>
      <c r="C1142" t="s">
        <v>14540</v>
      </c>
      <c r="F1142">
        <v>4</v>
      </c>
      <c r="J1142" t="s">
        <v>23004</v>
      </c>
      <c r="M1142" t="s">
        <v>23016</v>
      </c>
      <c r="O1142" t="s">
        <v>1847</v>
      </c>
      <c r="S1142" t="s">
        <v>1926</v>
      </c>
      <c r="AA1142" t="str">
        <f>IFERROR(VLOOKUP(B1141, Prices!A:I, 9, FALSE), "")</f>
        <v/>
      </c>
    </row>
    <row r="1143" spans="1:27" x14ac:dyDescent="0.25">
      <c r="A1143" t="s">
        <v>1505</v>
      </c>
      <c r="B1143" t="s">
        <v>14541</v>
      </c>
      <c r="C1143" t="s">
        <v>14542</v>
      </c>
      <c r="F1143">
        <v>4</v>
      </c>
      <c r="J1143" t="s">
        <v>23014</v>
      </c>
      <c r="M1143" t="s">
        <v>23006</v>
      </c>
      <c r="O1143" t="s">
        <v>1842</v>
      </c>
      <c r="S1143" t="s">
        <v>1931</v>
      </c>
      <c r="AA1143" t="str">
        <f>IFERROR(VLOOKUP(B1142, Prices!A:I, 9, FALSE), "")</f>
        <v/>
      </c>
    </row>
    <row r="1144" spans="1:27" x14ac:dyDescent="0.25">
      <c r="A1144" t="s">
        <v>1505</v>
      </c>
      <c r="B1144" t="s">
        <v>3352</v>
      </c>
      <c r="C1144" t="s">
        <v>14544</v>
      </c>
      <c r="F1144">
        <v>8</v>
      </c>
      <c r="J1144" t="s">
        <v>23007</v>
      </c>
      <c r="M1144" t="s">
        <v>23017</v>
      </c>
      <c r="O1144" t="s">
        <v>1846</v>
      </c>
      <c r="S1144" t="s">
        <v>3311</v>
      </c>
      <c r="AA1144" t="str">
        <f>IFERROR(VLOOKUP(B1143, Prices!A:I, 9, FALSE), "")</f>
        <v/>
      </c>
    </row>
    <row r="1145" spans="1:27" x14ac:dyDescent="0.25">
      <c r="A1145" t="s">
        <v>1505</v>
      </c>
      <c r="B1145" t="s">
        <v>3354</v>
      </c>
      <c r="C1145" t="s">
        <v>14546</v>
      </c>
      <c r="F1145">
        <v>8</v>
      </c>
      <c r="J1145" t="s">
        <v>23026</v>
      </c>
      <c r="M1145" t="s">
        <v>23028</v>
      </c>
      <c r="O1145" t="s">
        <v>1848</v>
      </c>
      <c r="S1145" t="s">
        <v>3311</v>
      </c>
      <c r="AA1145" t="str">
        <f>IFERROR(VLOOKUP(B1144, Prices!A:I, 9, FALSE), "")</f>
        <v/>
      </c>
    </row>
    <row r="1146" spans="1:27" x14ac:dyDescent="0.25">
      <c r="A1146" t="s">
        <v>1505</v>
      </c>
      <c r="B1146" t="s">
        <v>3356</v>
      </c>
      <c r="C1146" t="s">
        <v>14548</v>
      </c>
      <c r="F1146">
        <v>8</v>
      </c>
      <c r="J1146" t="s">
        <v>23036</v>
      </c>
      <c r="M1146" t="s">
        <v>23029</v>
      </c>
      <c r="O1146" t="s">
        <v>1846</v>
      </c>
      <c r="S1146" t="s">
        <v>3311</v>
      </c>
      <c r="AA1146" t="str">
        <f>IFERROR(VLOOKUP(B1145, Prices!A:I, 9, FALSE), "")</f>
        <v/>
      </c>
    </row>
    <row r="1147" spans="1:27" x14ac:dyDescent="0.25">
      <c r="A1147" t="s">
        <v>1505</v>
      </c>
      <c r="B1147" t="s">
        <v>3358</v>
      </c>
      <c r="C1147" t="s">
        <v>14550</v>
      </c>
      <c r="F1147">
        <v>8</v>
      </c>
      <c r="J1147" t="s">
        <v>23037</v>
      </c>
      <c r="M1147" t="s">
        <v>23004</v>
      </c>
      <c r="O1147" t="s">
        <v>1848</v>
      </c>
      <c r="S1147" t="s">
        <v>3311</v>
      </c>
      <c r="AA1147" t="str">
        <f>IFERROR(VLOOKUP(B1146, Prices!A:I, 9, FALSE), "")</f>
        <v/>
      </c>
    </row>
    <row r="1148" spans="1:27" x14ac:dyDescent="0.25">
      <c r="A1148" t="s">
        <v>1505</v>
      </c>
      <c r="B1148" t="s">
        <v>3360</v>
      </c>
      <c r="C1148" t="s">
        <v>14552</v>
      </c>
      <c r="F1148">
        <v>8</v>
      </c>
      <c r="J1148" t="s">
        <v>23037</v>
      </c>
      <c r="M1148" t="s">
        <v>23032</v>
      </c>
      <c r="O1148" t="s">
        <v>1846</v>
      </c>
      <c r="S1148" t="s">
        <v>3311</v>
      </c>
      <c r="AA1148" t="str">
        <f>IFERROR(VLOOKUP(B1147, Prices!A:I, 9, FALSE), "")</f>
        <v/>
      </c>
    </row>
    <row r="1149" spans="1:27" x14ac:dyDescent="0.25">
      <c r="A1149" t="s">
        <v>1505</v>
      </c>
      <c r="B1149" t="s">
        <v>3362</v>
      </c>
      <c r="C1149" t="s">
        <v>14554</v>
      </c>
      <c r="F1149">
        <v>8</v>
      </c>
      <c r="J1149" t="s">
        <v>23035</v>
      </c>
      <c r="M1149" t="s">
        <v>23020</v>
      </c>
      <c r="O1149" t="s">
        <v>1846</v>
      </c>
      <c r="S1149" t="s">
        <v>3311</v>
      </c>
      <c r="AA1149" t="str">
        <f>IFERROR(VLOOKUP(B1148, Prices!A:I, 9, FALSE), "")</f>
        <v/>
      </c>
    </row>
    <row r="1150" spans="1:27" x14ac:dyDescent="0.25">
      <c r="A1150" t="s">
        <v>1505</v>
      </c>
      <c r="B1150" t="s">
        <v>3364</v>
      </c>
      <c r="C1150" t="s">
        <v>14556</v>
      </c>
      <c r="F1150">
        <v>8</v>
      </c>
      <c r="J1150" t="s">
        <v>23026</v>
      </c>
      <c r="M1150" t="s">
        <v>23006</v>
      </c>
      <c r="O1150" t="s">
        <v>1848</v>
      </c>
      <c r="S1150" t="s">
        <v>3311</v>
      </c>
      <c r="AA1150" t="str">
        <f>IFERROR(VLOOKUP(B1149, Prices!A:I, 9, FALSE), "")</f>
        <v/>
      </c>
    </row>
    <row r="1151" spans="1:27" x14ac:dyDescent="0.25">
      <c r="A1151" t="s">
        <v>1505</v>
      </c>
      <c r="B1151" t="s">
        <v>3366</v>
      </c>
      <c r="C1151" t="s">
        <v>14558</v>
      </c>
      <c r="F1151">
        <v>8</v>
      </c>
      <c r="J1151" t="s">
        <v>23026</v>
      </c>
      <c r="M1151" t="s">
        <v>23029</v>
      </c>
      <c r="O1151" t="s">
        <v>1846</v>
      </c>
      <c r="S1151" t="s">
        <v>3311</v>
      </c>
      <c r="AA1151" t="str">
        <f>IFERROR(VLOOKUP(B1150, Prices!A:I, 9, FALSE), "")</f>
        <v/>
      </c>
    </row>
    <row r="1152" spans="1:27" x14ac:dyDescent="0.25">
      <c r="A1152" t="s">
        <v>1505</v>
      </c>
      <c r="B1152" t="s">
        <v>3368</v>
      </c>
      <c r="C1152" t="s">
        <v>14560</v>
      </c>
      <c r="F1152">
        <v>8</v>
      </c>
      <c r="J1152" t="s">
        <v>23037</v>
      </c>
      <c r="M1152" t="s">
        <v>23026</v>
      </c>
      <c r="O1152" t="s">
        <v>1848</v>
      </c>
      <c r="S1152" t="s">
        <v>3311</v>
      </c>
      <c r="AA1152" t="str">
        <f>IFERROR(VLOOKUP(B1151, Prices!A:I, 9, FALSE), "")</f>
        <v/>
      </c>
    </row>
    <row r="1153" spans="1:27" x14ac:dyDescent="0.25">
      <c r="A1153" t="s">
        <v>1505</v>
      </c>
      <c r="B1153" t="s">
        <v>3370</v>
      </c>
      <c r="C1153" t="s">
        <v>14562</v>
      </c>
      <c r="F1153">
        <v>8</v>
      </c>
      <c r="J1153" t="s">
        <v>23035</v>
      </c>
      <c r="M1153" t="s">
        <v>23026</v>
      </c>
      <c r="O1153" t="s">
        <v>1848</v>
      </c>
      <c r="S1153" t="s">
        <v>3311</v>
      </c>
      <c r="AA1153" t="str">
        <f>IFERROR(VLOOKUP(B1152, Prices!A:I, 9, FALSE), "")</f>
        <v/>
      </c>
    </row>
    <row r="1154" spans="1:27" x14ac:dyDescent="0.25">
      <c r="A1154" t="s">
        <v>1505</v>
      </c>
      <c r="B1154" t="s">
        <v>3372</v>
      </c>
      <c r="C1154" t="s">
        <v>14564</v>
      </c>
      <c r="F1154">
        <v>8</v>
      </c>
      <c r="J1154" t="s">
        <v>23035</v>
      </c>
      <c r="M1154" t="s">
        <v>23032</v>
      </c>
      <c r="O1154" t="s">
        <v>1846</v>
      </c>
      <c r="S1154" t="s">
        <v>3311</v>
      </c>
      <c r="AA1154" t="str">
        <f>IFERROR(VLOOKUP(B1153, Prices!A:I, 9, FALSE), "")</f>
        <v/>
      </c>
    </row>
    <row r="1155" spans="1:27" x14ac:dyDescent="0.25">
      <c r="A1155" t="s">
        <v>1505</v>
      </c>
      <c r="B1155" t="s">
        <v>14565</v>
      </c>
      <c r="C1155" t="s">
        <v>14566</v>
      </c>
      <c r="F1155">
        <v>4</v>
      </c>
      <c r="J1155" t="s">
        <v>23026</v>
      </c>
      <c r="M1155" t="s">
        <v>23004</v>
      </c>
      <c r="O1155" t="s">
        <v>1840</v>
      </c>
      <c r="AA1155" t="str">
        <f>IFERROR(VLOOKUP(B1154, Prices!A:I, 9, FALSE), "")</f>
        <v/>
      </c>
    </row>
    <row r="1156" spans="1:27" x14ac:dyDescent="0.25">
      <c r="A1156" t="s">
        <v>1505</v>
      </c>
      <c r="B1156" t="s">
        <v>3376</v>
      </c>
      <c r="C1156" t="s">
        <v>14567</v>
      </c>
      <c r="F1156">
        <v>4</v>
      </c>
      <c r="J1156" t="s">
        <v>23020</v>
      </c>
      <c r="M1156" t="s">
        <v>23005</v>
      </c>
      <c r="O1156" t="s">
        <v>1847</v>
      </c>
      <c r="S1156" t="s">
        <v>1995</v>
      </c>
      <c r="AA1156" t="str">
        <f>IFERROR(VLOOKUP(B1155, Prices!A:I, 9, FALSE), "")</f>
        <v/>
      </c>
    </row>
    <row r="1157" spans="1:27" x14ac:dyDescent="0.25">
      <c r="A1157" t="s">
        <v>1505</v>
      </c>
      <c r="B1157" t="s">
        <v>3378</v>
      </c>
      <c r="C1157" t="s">
        <v>14569</v>
      </c>
      <c r="F1157">
        <v>8</v>
      </c>
      <c r="J1157" t="s">
        <v>23039</v>
      </c>
      <c r="M1157" t="s">
        <v>23038</v>
      </c>
      <c r="O1157" t="s">
        <v>1853</v>
      </c>
      <c r="S1157" t="s">
        <v>3311</v>
      </c>
      <c r="AA1157" t="str">
        <f>IFERROR(VLOOKUP(B1156, Prices!A:I, 9, FALSE), "")</f>
        <v/>
      </c>
    </row>
    <row r="1158" spans="1:27" x14ac:dyDescent="0.25">
      <c r="A1158" t="s">
        <v>1505</v>
      </c>
      <c r="B1158" t="s">
        <v>3380</v>
      </c>
      <c r="C1158" t="s">
        <v>14571</v>
      </c>
      <c r="F1158">
        <v>8</v>
      </c>
      <c r="J1158" t="s">
        <v>23051</v>
      </c>
      <c r="M1158" t="s">
        <v>23039</v>
      </c>
      <c r="O1158" t="s">
        <v>1853</v>
      </c>
      <c r="S1158" t="s">
        <v>3311</v>
      </c>
      <c r="AA1158" t="str">
        <f>IFERROR(VLOOKUP(B1157, Prices!A:I, 9, FALSE), "")</f>
        <v/>
      </c>
    </row>
    <row r="1159" spans="1:27" x14ac:dyDescent="0.25">
      <c r="A1159" t="s">
        <v>1505</v>
      </c>
      <c r="B1159" t="s">
        <v>3382</v>
      </c>
      <c r="C1159" t="s">
        <v>14572</v>
      </c>
      <c r="F1159">
        <v>4</v>
      </c>
      <c r="J1159" t="s">
        <v>23004</v>
      </c>
      <c r="M1159" t="s">
        <v>23016</v>
      </c>
      <c r="O1159" t="s">
        <v>23063</v>
      </c>
      <c r="AA1159" t="str">
        <f>IFERROR(VLOOKUP(B1158, Prices!A:I, 9, FALSE), "")</f>
        <v/>
      </c>
    </row>
    <row r="1160" spans="1:27" x14ac:dyDescent="0.25">
      <c r="A1160" t="s">
        <v>1505</v>
      </c>
      <c r="B1160" t="s">
        <v>3384</v>
      </c>
      <c r="C1160" t="s">
        <v>14573</v>
      </c>
      <c r="F1160">
        <v>4</v>
      </c>
      <c r="J1160" t="s">
        <v>23007</v>
      </c>
      <c r="M1160" t="s">
        <v>23030</v>
      </c>
      <c r="O1160" t="s">
        <v>1847</v>
      </c>
      <c r="S1160" t="s">
        <v>1995</v>
      </c>
      <c r="AA1160" t="str">
        <f>IFERROR(VLOOKUP(B1159, Prices!A:I, 9, FALSE), "")</f>
        <v/>
      </c>
    </row>
    <row r="1161" spans="1:27" x14ac:dyDescent="0.25">
      <c r="A1161" t="s">
        <v>1505</v>
      </c>
      <c r="B1161" t="s">
        <v>14574</v>
      </c>
      <c r="C1161" t="s">
        <v>14575</v>
      </c>
      <c r="F1161">
        <v>4</v>
      </c>
      <c r="J1161" t="s">
        <v>23026</v>
      </c>
      <c r="M1161" t="s">
        <v>23011</v>
      </c>
      <c r="O1161" t="s">
        <v>1846</v>
      </c>
      <c r="S1161" t="s">
        <v>3311</v>
      </c>
      <c r="AA1161" t="str">
        <f>IFERROR(VLOOKUP(B1160, Prices!A:I, 9, FALSE), "")</f>
        <v/>
      </c>
    </row>
    <row r="1162" spans="1:27" x14ac:dyDescent="0.25">
      <c r="A1162" t="s">
        <v>1505</v>
      </c>
      <c r="B1162" t="s">
        <v>3388</v>
      </c>
      <c r="C1162" t="s">
        <v>14576</v>
      </c>
      <c r="F1162">
        <v>2</v>
      </c>
      <c r="I1162">
        <v>2</v>
      </c>
      <c r="J1162" t="s">
        <v>1840</v>
      </c>
      <c r="M1162" t="s">
        <v>23018</v>
      </c>
      <c r="O1162" t="s">
        <v>23104</v>
      </c>
      <c r="S1162" t="s">
        <v>2746</v>
      </c>
      <c r="AA1162" t="str">
        <f>IFERROR(VLOOKUP(B1161, Prices!A:I, 9, FALSE), "")</f>
        <v/>
      </c>
    </row>
    <row r="1163" spans="1:27" x14ac:dyDescent="0.25">
      <c r="A1163" t="s">
        <v>1505</v>
      </c>
      <c r="B1163" t="s">
        <v>3391</v>
      </c>
      <c r="C1163" t="s">
        <v>14577</v>
      </c>
      <c r="F1163">
        <v>2</v>
      </c>
      <c r="I1163">
        <v>2</v>
      </c>
      <c r="J1163" t="s">
        <v>1840</v>
      </c>
      <c r="M1163" t="s">
        <v>23018</v>
      </c>
      <c r="O1163" t="s">
        <v>23083</v>
      </c>
      <c r="S1163" t="s">
        <v>2746</v>
      </c>
      <c r="AA1163" t="str">
        <f>IFERROR(VLOOKUP(B1162, Prices!A:I, 9, FALSE), "")</f>
        <v/>
      </c>
    </row>
    <row r="1164" spans="1:27" x14ac:dyDescent="0.25">
      <c r="A1164" t="s">
        <v>1505</v>
      </c>
      <c r="B1164" t="s">
        <v>3393</v>
      </c>
      <c r="C1164" t="s">
        <v>14578</v>
      </c>
      <c r="F1164">
        <v>1</v>
      </c>
      <c r="I1164">
        <v>1</v>
      </c>
      <c r="J1164" t="s">
        <v>1840</v>
      </c>
      <c r="M1164" t="s">
        <v>23018</v>
      </c>
      <c r="O1164" t="s">
        <v>23054</v>
      </c>
      <c r="S1164" t="s">
        <v>2746</v>
      </c>
      <c r="AA1164" t="str">
        <f>IFERROR(VLOOKUP(B1163, Prices!A:I, 9, FALSE), "")</f>
        <v/>
      </c>
    </row>
    <row r="1165" spans="1:27" x14ac:dyDescent="0.25">
      <c r="A1165" t="s">
        <v>1505</v>
      </c>
      <c r="B1165" t="s">
        <v>3396</v>
      </c>
      <c r="C1165" t="s">
        <v>14579</v>
      </c>
      <c r="F1165">
        <v>1</v>
      </c>
      <c r="I1165">
        <v>1</v>
      </c>
      <c r="J1165" t="s">
        <v>1840</v>
      </c>
      <c r="M1165" t="s">
        <v>23003</v>
      </c>
      <c r="O1165" t="s">
        <v>23083</v>
      </c>
      <c r="S1165" t="s">
        <v>2746</v>
      </c>
      <c r="AA1165" t="str">
        <f>IFERROR(VLOOKUP(B1164, Prices!A:I, 9, FALSE), "")</f>
        <v/>
      </c>
    </row>
    <row r="1166" spans="1:27" x14ac:dyDescent="0.25">
      <c r="A1166" t="s">
        <v>1505</v>
      </c>
      <c r="B1166" t="s">
        <v>3398</v>
      </c>
      <c r="C1166" t="s">
        <v>14580</v>
      </c>
      <c r="F1166">
        <v>2</v>
      </c>
      <c r="I1166">
        <v>2</v>
      </c>
      <c r="J1166" t="s">
        <v>1840</v>
      </c>
      <c r="M1166" t="s">
        <v>23023</v>
      </c>
      <c r="O1166" t="s">
        <v>23079</v>
      </c>
      <c r="S1166" t="s">
        <v>2746</v>
      </c>
      <c r="AA1166" t="str">
        <f>IFERROR(VLOOKUP(B1165, Prices!A:I, 9, FALSE), "")</f>
        <v/>
      </c>
    </row>
    <row r="1167" spans="1:27" x14ac:dyDescent="0.25">
      <c r="A1167" t="s">
        <v>1505</v>
      </c>
      <c r="B1167" t="s">
        <v>3400</v>
      </c>
      <c r="C1167" t="s">
        <v>14581</v>
      </c>
      <c r="F1167">
        <v>1</v>
      </c>
      <c r="I1167">
        <v>1</v>
      </c>
      <c r="J1167" t="s">
        <v>1840</v>
      </c>
      <c r="M1167" t="s">
        <v>23021</v>
      </c>
      <c r="O1167" t="s">
        <v>23079</v>
      </c>
      <c r="S1167" t="s">
        <v>2746</v>
      </c>
      <c r="AA1167" t="str">
        <f>IFERROR(VLOOKUP(B1166, Prices!A:I, 9, FALSE), "")</f>
        <v/>
      </c>
    </row>
    <row r="1168" spans="1:27" x14ac:dyDescent="0.25">
      <c r="A1168" t="s">
        <v>1505</v>
      </c>
      <c r="B1168" t="s">
        <v>3402</v>
      </c>
      <c r="C1168" t="s">
        <v>14582</v>
      </c>
      <c r="F1168">
        <v>2</v>
      </c>
      <c r="I1168">
        <v>2</v>
      </c>
      <c r="J1168" t="s">
        <v>1840</v>
      </c>
      <c r="M1168" t="s">
        <v>23024</v>
      </c>
      <c r="O1168" t="s">
        <v>23079</v>
      </c>
      <c r="S1168" t="s">
        <v>2746</v>
      </c>
      <c r="AA1168" t="str">
        <f>IFERROR(VLOOKUP(B1167, Prices!A:I, 9, FALSE), "")</f>
        <v/>
      </c>
    </row>
    <row r="1169" spans="1:27" x14ac:dyDescent="0.25">
      <c r="A1169" t="s">
        <v>1505</v>
      </c>
      <c r="B1169" t="s">
        <v>3404</v>
      </c>
      <c r="C1169" t="s">
        <v>14583</v>
      </c>
      <c r="F1169">
        <v>2</v>
      </c>
      <c r="I1169">
        <v>2</v>
      </c>
      <c r="J1169" t="s">
        <v>1840</v>
      </c>
      <c r="M1169" t="s">
        <v>23024</v>
      </c>
      <c r="O1169" t="s">
        <v>23079</v>
      </c>
      <c r="S1169" t="s">
        <v>2746</v>
      </c>
      <c r="AA1169" t="str">
        <f>IFERROR(VLOOKUP(B1168, Prices!A:I, 9, FALSE), "")</f>
        <v/>
      </c>
    </row>
    <row r="1170" spans="1:27" x14ac:dyDescent="0.25">
      <c r="A1170" t="s">
        <v>1505</v>
      </c>
      <c r="B1170" t="s">
        <v>3406</v>
      </c>
      <c r="C1170" t="s">
        <v>14584</v>
      </c>
      <c r="F1170">
        <v>1</v>
      </c>
      <c r="I1170">
        <v>1</v>
      </c>
      <c r="J1170" t="s">
        <v>1840</v>
      </c>
      <c r="M1170" t="s">
        <v>1840</v>
      </c>
      <c r="O1170" t="s">
        <v>23070</v>
      </c>
      <c r="AA1170" t="str">
        <f>IFERROR(VLOOKUP(B1169, Prices!A:I, 9, FALSE), "")</f>
        <v/>
      </c>
    </row>
    <row r="1171" spans="1:27" x14ac:dyDescent="0.25">
      <c r="A1171" t="s">
        <v>1505</v>
      </c>
      <c r="B1171" t="s">
        <v>3408</v>
      </c>
      <c r="C1171" t="s">
        <v>14585</v>
      </c>
      <c r="F1171">
        <v>1</v>
      </c>
      <c r="I1171">
        <v>1</v>
      </c>
      <c r="J1171" t="s">
        <v>1840</v>
      </c>
      <c r="M1171" t="s">
        <v>23023</v>
      </c>
      <c r="O1171" t="s">
        <v>1851</v>
      </c>
      <c r="AA1171" t="str">
        <f>IFERROR(VLOOKUP(B1170, Prices!A:I, 9, FALSE), "")</f>
        <v/>
      </c>
    </row>
    <row r="1172" spans="1:27" x14ac:dyDescent="0.25">
      <c r="A1172" t="s">
        <v>1505</v>
      </c>
      <c r="B1172" t="s">
        <v>3410</v>
      </c>
      <c r="C1172" t="s">
        <v>14586</v>
      </c>
      <c r="F1172">
        <v>1</v>
      </c>
      <c r="I1172">
        <v>1</v>
      </c>
      <c r="J1172" t="s">
        <v>1840</v>
      </c>
      <c r="M1172" t="s">
        <v>1840</v>
      </c>
      <c r="O1172" t="s">
        <v>1840</v>
      </c>
      <c r="AA1172" t="str">
        <f>IFERROR(VLOOKUP(B1171, Prices!A:I, 9, FALSE), "")</f>
        <v/>
      </c>
    </row>
    <row r="1173" spans="1:27" x14ac:dyDescent="0.25">
      <c r="A1173" t="s">
        <v>1505</v>
      </c>
      <c r="B1173" t="s">
        <v>3412</v>
      </c>
      <c r="C1173" t="s">
        <v>14587</v>
      </c>
      <c r="F1173">
        <v>2</v>
      </c>
      <c r="I1173">
        <v>2</v>
      </c>
      <c r="J1173" t="s">
        <v>1840</v>
      </c>
      <c r="M1173" t="s">
        <v>23018</v>
      </c>
      <c r="O1173" t="s">
        <v>23002</v>
      </c>
      <c r="S1173" t="s">
        <v>3413</v>
      </c>
      <c r="AA1173" t="str">
        <f>IFERROR(VLOOKUP(B1172, Prices!A:I, 9, FALSE), "")</f>
        <v/>
      </c>
    </row>
    <row r="1174" spans="1:27" x14ac:dyDescent="0.25">
      <c r="A1174" t="s">
        <v>1505</v>
      </c>
      <c r="B1174" t="s">
        <v>3415</v>
      </c>
      <c r="C1174" t="s">
        <v>14588</v>
      </c>
      <c r="F1174">
        <v>2</v>
      </c>
      <c r="I1174">
        <v>2</v>
      </c>
      <c r="J1174" t="s">
        <v>1840</v>
      </c>
      <c r="M1174" t="s">
        <v>23003</v>
      </c>
      <c r="O1174" t="s">
        <v>23002</v>
      </c>
      <c r="S1174" t="s">
        <v>1921</v>
      </c>
      <c r="AA1174" t="str">
        <f>IFERROR(VLOOKUP(B1173, Prices!A:I, 9, FALSE), "")</f>
        <v/>
      </c>
    </row>
    <row r="1175" spans="1:27" x14ac:dyDescent="0.25">
      <c r="A1175" t="s">
        <v>1505</v>
      </c>
      <c r="B1175" t="s">
        <v>3417</v>
      </c>
      <c r="C1175" t="s">
        <v>14589</v>
      </c>
      <c r="F1175">
        <v>2</v>
      </c>
      <c r="I1175">
        <v>2</v>
      </c>
      <c r="J1175" t="s">
        <v>1840</v>
      </c>
      <c r="M1175" t="s">
        <v>23024</v>
      </c>
      <c r="O1175" t="s">
        <v>23063</v>
      </c>
      <c r="S1175" t="s">
        <v>3413</v>
      </c>
      <c r="AA1175" t="str">
        <f>IFERROR(VLOOKUP(B1174, Prices!A:I, 9, FALSE), "")</f>
        <v/>
      </c>
    </row>
    <row r="1176" spans="1:27" x14ac:dyDescent="0.25">
      <c r="A1176" t="s">
        <v>1505</v>
      </c>
      <c r="B1176" t="s">
        <v>3419</v>
      </c>
      <c r="C1176" t="s">
        <v>14590</v>
      </c>
      <c r="F1176">
        <v>2</v>
      </c>
      <c r="I1176">
        <v>2</v>
      </c>
      <c r="J1176" t="s">
        <v>1840</v>
      </c>
      <c r="M1176" t="s">
        <v>23013</v>
      </c>
      <c r="O1176" t="s">
        <v>23063</v>
      </c>
      <c r="S1176" t="s">
        <v>2252</v>
      </c>
      <c r="AA1176" t="str">
        <f>IFERROR(VLOOKUP(B1175, Prices!A:I, 9, FALSE), "")</f>
        <v/>
      </c>
    </row>
    <row r="1177" spans="1:27" x14ac:dyDescent="0.25">
      <c r="A1177" t="s">
        <v>1505</v>
      </c>
      <c r="B1177" t="s">
        <v>3421</v>
      </c>
      <c r="C1177" t="s">
        <v>14591</v>
      </c>
      <c r="F1177">
        <v>2</v>
      </c>
      <c r="I1177">
        <v>2</v>
      </c>
      <c r="J1177" t="s">
        <v>23027</v>
      </c>
      <c r="M1177" t="s">
        <v>23019</v>
      </c>
      <c r="O1177" t="s">
        <v>23063</v>
      </c>
      <c r="S1177" t="s">
        <v>2252</v>
      </c>
      <c r="AA1177" t="str">
        <f>IFERROR(VLOOKUP(B1176, Prices!A:I, 9, FALSE), "")</f>
        <v/>
      </c>
    </row>
    <row r="1178" spans="1:27" x14ac:dyDescent="0.25">
      <c r="A1178" t="s">
        <v>1505</v>
      </c>
      <c r="B1178" t="s">
        <v>3423</v>
      </c>
      <c r="C1178" t="s">
        <v>14592</v>
      </c>
      <c r="F1178">
        <v>4</v>
      </c>
      <c r="I1178">
        <v>4</v>
      </c>
      <c r="J1178" t="s">
        <v>1840</v>
      </c>
      <c r="M1178" t="s">
        <v>23003</v>
      </c>
      <c r="O1178" t="s">
        <v>23105</v>
      </c>
      <c r="S1178" t="s">
        <v>1921</v>
      </c>
      <c r="AA1178" t="str">
        <f>IFERROR(VLOOKUP(B1177, Prices!A:I, 9, FALSE), "")</f>
        <v/>
      </c>
    </row>
    <row r="1179" spans="1:27" x14ac:dyDescent="0.25">
      <c r="A1179" t="s">
        <v>1505</v>
      </c>
      <c r="B1179" t="s">
        <v>3426</v>
      </c>
      <c r="C1179" t="s">
        <v>14593</v>
      </c>
      <c r="F1179">
        <v>4</v>
      </c>
      <c r="I1179">
        <v>4</v>
      </c>
      <c r="J1179" t="s">
        <v>23023</v>
      </c>
      <c r="M1179" t="s">
        <v>23018</v>
      </c>
      <c r="O1179" t="s">
        <v>23002</v>
      </c>
      <c r="S1179" t="s">
        <v>1921</v>
      </c>
      <c r="AA1179" t="str">
        <f>IFERROR(VLOOKUP(B1178, Prices!A:I, 9, FALSE), "")</f>
        <v/>
      </c>
    </row>
    <row r="1180" spans="1:27" x14ac:dyDescent="0.25">
      <c r="A1180" t="s">
        <v>1505</v>
      </c>
      <c r="B1180" t="s">
        <v>3428</v>
      </c>
      <c r="C1180" t="s">
        <v>14594</v>
      </c>
      <c r="F1180">
        <v>4</v>
      </c>
      <c r="I1180">
        <v>4</v>
      </c>
      <c r="J1180" t="s">
        <v>1840</v>
      </c>
      <c r="M1180" t="s">
        <v>23021</v>
      </c>
      <c r="O1180" t="s">
        <v>23063</v>
      </c>
      <c r="S1180" t="s">
        <v>3413</v>
      </c>
      <c r="AA1180" t="str">
        <f>IFERROR(VLOOKUP(B1179, Prices!A:I, 9, FALSE), "")</f>
        <v/>
      </c>
    </row>
    <row r="1181" spans="1:27" x14ac:dyDescent="0.25">
      <c r="A1181" t="s">
        <v>1505</v>
      </c>
      <c r="B1181" t="s">
        <v>3430</v>
      </c>
      <c r="C1181" t="s">
        <v>14595</v>
      </c>
      <c r="F1181">
        <v>4</v>
      </c>
      <c r="I1181">
        <v>4</v>
      </c>
      <c r="J1181" t="s">
        <v>1840</v>
      </c>
      <c r="M1181" t="s">
        <v>23022</v>
      </c>
      <c r="O1181" t="s">
        <v>1840</v>
      </c>
      <c r="S1181" t="s">
        <v>2041</v>
      </c>
      <c r="AA1181" t="str">
        <f>IFERROR(VLOOKUP(B1180, Prices!A:I, 9, FALSE), "")</f>
        <v/>
      </c>
    </row>
    <row r="1182" spans="1:27" x14ac:dyDescent="0.25">
      <c r="A1182" t="s">
        <v>1505</v>
      </c>
      <c r="B1182" t="s">
        <v>3432</v>
      </c>
      <c r="C1182" t="s">
        <v>14596</v>
      </c>
      <c r="F1182">
        <v>4</v>
      </c>
      <c r="I1182">
        <v>4</v>
      </c>
      <c r="J1182" t="s">
        <v>1840</v>
      </c>
      <c r="M1182" t="s">
        <v>23009</v>
      </c>
      <c r="O1182" t="s">
        <v>1851</v>
      </c>
      <c r="S1182" t="s">
        <v>3413</v>
      </c>
      <c r="AA1182" t="str">
        <f>IFERROR(VLOOKUP(B1181, Prices!A:I, 9, FALSE), "")</f>
        <v/>
      </c>
    </row>
    <row r="1183" spans="1:27" x14ac:dyDescent="0.25">
      <c r="A1183" t="s">
        <v>1505</v>
      </c>
      <c r="B1183" t="s">
        <v>3434</v>
      </c>
      <c r="C1183" t="s">
        <v>14597</v>
      </c>
      <c r="F1183">
        <v>4</v>
      </c>
      <c r="I1183">
        <v>4</v>
      </c>
      <c r="J1183" t="s">
        <v>1840</v>
      </c>
      <c r="M1183" t="s">
        <v>23009</v>
      </c>
      <c r="O1183" t="s">
        <v>23106</v>
      </c>
      <c r="S1183" t="s">
        <v>3435</v>
      </c>
      <c r="AA1183" t="str">
        <f>IFERROR(VLOOKUP(B1182, Prices!A:I, 9, FALSE), "")</f>
        <v/>
      </c>
    </row>
    <row r="1184" spans="1:27" x14ac:dyDescent="0.25">
      <c r="A1184" t="s">
        <v>1505</v>
      </c>
      <c r="B1184" t="s">
        <v>3438</v>
      </c>
      <c r="C1184" t="s">
        <v>14598</v>
      </c>
      <c r="F1184">
        <v>4</v>
      </c>
      <c r="I1184">
        <v>4</v>
      </c>
      <c r="J1184" t="s">
        <v>1840</v>
      </c>
      <c r="M1184" t="s">
        <v>23027</v>
      </c>
      <c r="O1184" t="s">
        <v>1851</v>
      </c>
      <c r="S1184" t="s">
        <v>1921</v>
      </c>
      <c r="AA1184" t="str">
        <f>IFERROR(VLOOKUP(B1183, Prices!A:I, 9, FALSE), "")</f>
        <v/>
      </c>
    </row>
    <row r="1185" spans="1:27" x14ac:dyDescent="0.25">
      <c r="A1185" t="s">
        <v>1505</v>
      </c>
      <c r="B1185" t="s">
        <v>3440</v>
      </c>
      <c r="C1185" t="s">
        <v>14599</v>
      </c>
      <c r="F1185">
        <v>1</v>
      </c>
      <c r="I1185">
        <v>1</v>
      </c>
      <c r="J1185" t="s">
        <v>1840</v>
      </c>
      <c r="M1185" t="s">
        <v>1840</v>
      </c>
      <c r="O1185" t="s">
        <v>23070</v>
      </c>
      <c r="AA1185" t="str">
        <f>IFERROR(VLOOKUP(B1184, Prices!A:I, 9, FALSE), "")</f>
        <v/>
      </c>
    </row>
    <row r="1186" spans="1:27" x14ac:dyDescent="0.25">
      <c r="A1186" t="s">
        <v>1505</v>
      </c>
      <c r="B1186" t="s">
        <v>3442</v>
      </c>
      <c r="C1186" t="s">
        <v>14600</v>
      </c>
      <c r="F1186">
        <v>2</v>
      </c>
      <c r="I1186">
        <v>2</v>
      </c>
      <c r="J1186" t="s">
        <v>1840</v>
      </c>
      <c r="M1186" t="s">
        <v>23013</v>
      </c>
      <c r="O1186" t="s">
        <v>23107</v>
      </c>
      <c r="S1186" t="s">
        <v>2303</v>
      </c>
      <c r="AA1186" t="str">
        <f>IFERROR(VLOOKUP(B1185, Prices!A:I, 9, FALSE), "")</f>
        <v/>
      </c>
    </row>
    <row r="1187" spans="1:27" x14ac:dyDescent="0.25">
      <c r="A1187" t="s">
        <v>1505</v>
      </c>
      <c r="B1187" t="s">
        <v>3445</v>
      </c>
      <c r="C1187" t="s">
        <v>14601</v>
      </c>
      <c r="F1187">
        <v>2</v>
      </c>
      <c r="I1187">
        <v>2</v>
      </c>
      <c r="J1187" t="s">
        <v>1840</v>
      </c>
      <c r="M1187" t="s">
        <v>23013</v>
      </c>
      <c r="O1187" t="s">
        <v>1842</v>
      </c>
      <c r="S1187" t="s">
        <v>2303</v>
      </c>
      <c r="AA1187" t="str">
        <f>IFERROR(VLOOKUP(B1186, Prices!A:I, 9, FALSE), "")</f>
        <v/>
      </c>
    </row>
    <row r="1188" spans="1:27" x14ac:dyDescent="0.25">
      <c r="A1188" t="s">
        <v>1505</v>
      </c>
      <c r="B1188" t="s">
        <v>3447</v>
      </c>
      <c r="C1188" t="s">
        <v>14602</v>
      </c>
      <c r="F1188">
        <v>2</v>
      </c>
      <c r="I1188">
        <v>2</v>
      </c>
      <c r="J1188" t="s">
        <v>1840</v>
      </c>
      <c r="M1188" t="s">
        <v>23009</v>
      </c>
      <c r="O1188" t="s">
        <v>23107</v>
      </c>
      <c r="S1188" t="s">
        <v>2303</v>
      </c>
      <c r="AA1188" t="str">
        <f>IFERROR(VLOOKUP(B1187, Prices!A:I, 9, FALSE), "")</f>
        <v/>
      </c>
    </row>
    <row r="1189" spans="1:27" x14ac:dyDescent="0.25">
      <c r="A1189" t="s">
        <v>1505</v>
      </c>
      <c r="B1189" t="s">
        <v>3449</v>
      </c>
      <c r="C1189" t="s">
        <v>14603</v>
      </c>
      <c r="F1189">
        <v>2</v>
      </c>
      <c r="I1189">
        <v>2</v>
      </c>
      <c r="J1189" t="s">
        <v>1840</v>
      </c>
      <c r="M1189" t="s">
        <v>23009</v>
      </c>
      <c r="O1189" t="s">
        <v>1842</v>
      </c>
      <c r="S1189" t="s">
        <v>2303</v>
      </c>
      <c r="AA1189" t="str">
        <f>IFERROR(VLOOKUP(B1188, Prices!A:I, 9, FALSE), "")</f>
        <v/>
      </c>
    </row>
    <row r="1190" spans="1:27" x14ac:dyDescent="0.25">
      <c r="A1190" t="s">
        <v>1505</v>
      </c>
      <c r="B1190" t="s">
        <v>3451</v>
      </c>
      <c r="C1190" t="s">
        <v>14604</v>
      </c>
      <c r="F1190">
        <v>2</v>
      </c>
      <c r="I1190">
        <v>2</v>
      </c>
      <c r="J1190" t="s">
        <v>1840</v>
      </c>
      <c r="M1190" t="s">
        <v>23019</v>
      </c>
      <c r="O1190" t="s">
        <v>23107</v>
      </c>
      <c r="S1190" t="s">
        <v>2303</v>
      </c>
      <c r="AA1190" t="str">
        <f>IFERROR(VLOOKUP(B1189, Prices!A:I, 9, FALSE), "")</f>
        <v/>
      </c>
    </row>
    <row r="1191" spans="1:27" x14ac:dyDescent="0.25">
      <c r="A1191" t="s">
        <v>1505</v>
      </c>
      <c r="B1191" t="s">
        <v>3453</v>
      </c>
      <c r="C1191" t="s">
        <v>14605</v>
      </c>
      <c r="F1191">
        <v>2</v>
      </c>
      <c r="I1191">
        <v>2</v>
      </c>
      <c r="J1191" t="s">
        <v>1840</v>
      </c>
      <c r="M1191" t="s">
        <v>23019</v>
      </c>
      <c r="O1191" t="s">
        <v>1842</v>
      </c>
      <c r="S1191" t="s">
        <v>2303</v>
      </c>
      <c r="AA1191" t="str">
        <f>IFERROR(VLOOKUP(B1190, Prices!A:I, 9, FALSE), "")</f>
        <v/>
      </c>
    </row>
    <row r="1192" spans="1:27" x14ac:dyDescent="0.25">
      <c r="A1192" t="s">
        <v>1505</v>
      </c>
      <c r="B1192" t="s">
        <v>3455</v>
      </c>
      <c r="C1192" t="s">
        <v>14606</v>
      </c>
      <c r="F1192">
        <v>2</v>
      </c>
      <c r="I1192">
        <v>2</v>
      </c>
      <c r="J1192" t="s">
        <v>1840</v>
      </c>
      <c r="M1192" t="s">
        <v>23027</v>
      </c>
      <c r="O1192" t="s">
        <v>23107</v>
      </c>
      <c r="S1192" t="s">
        <v>2303</v>
      </c>
      <c r="AA1192" t="str">
        <f>IFERROR(VLOOKUP(B1191, Prices!A:I, 9, FALSE), "")</f>
        <v/>
      </c>
    </row>
    <row r="1193" spans="1:27" x14ac:dyDescent="0.25">
      <c r="A1193" t="s">
        <v>1505</v>
      </c>
      <c r="B1193" t="s">
        <v>3457</v>
      </c>
      <c r="C1193" t="s">
        <v>14607</v>
      </c>
      <c r="F1193">
        <v>2</v>
      </c>
      <c r="I1193">
        <v>2</v>
      </c>
      <c r="J1193" t="s">
        <v>1840</v>
      </c>
      <c r="M1193" t="s">
        <v>23027</v>
      </c>
      <c r="O1193" t="s">
        <v>1842</v>
      </c>
      <c r="S1193" t="s">
        <v>2303</v>
      </c>
      <c r="AA1193" t="str">
        <f>IFERROR(VLOOKUP(B1192, Prices!A:I, 9, FALSE), "")</f>
        <v/>
      </c>
    </row>
    <row r="1194" spans="1:27" x14ac:dyDescent="0.25">
      <c r="A1194" t="s">
        <v>1505</v>
      </c>
      <c r="B1194" t="s">
        <v>3459</v>
      </c>
      <c r="C1194" t="s">
        <v>14608</v>
      </c>
      <c r="F1194">
        <v>2</v>
      </c>
      <c r="I1194">
        <v>2</v>
      </c>
      <c r="J1194" t="s">
        <v>1840</v>
      </c>
      <c r="M1194" t="s">
        <v>23015</v>
      </c>
      <c r="O1194" t="s">
        <v>23107</v>
      </c>
      <c r="S1194" t="s">
        <v>2303</v>
      </c>
      <c r="AA1194" t="str">
        <f>IFERROR(VLOOKUP(B1193, Prices!A:I, 9, FALSE), "")</f>
        <v/>
      </c>
    </row>
    <row r="1195" spans="1:27" x14ac:dyDescent="0.25">
      <c r="A1195" t="s">
        <v>1505</v>
      </c>
      <c r="B1195" t="s">
        <v>3461</v>
      </c>
      <c r="C1195" t="s">
        <v>14609</v>
      </c>
      <c r="F1195">
        <v>2</v>
      </c>
      <c r="I1195">
        <v>2</v>
      </c>
      <c r="J1195" t="s">
        <v>1840</v>
      </c>
      <c r="M1195" t="s">
        <v>23015</v>
      </c>
      <c r="O1195" t="s">
        <v>1842</v>
      </c>
      <c r="S1195" t="s">
        <v>2303</v>
      </c>
      <c r="AA1195" t="str">
        <f>IFERROR(VLOOKUP(B1194, Prices!A:I, 9, FALSE), "")</f>
        <v/>
      </c>
    </row>
    <row r="1196" spans="1:27" x14ac:dyDescent="0.25">
      <c r="A1196" t="s">
        <v>1505</v>
      </c>
      <c r="B1196" t="s">
        <v>3463</v>
      </c>
      <c r="C1196" t="s">
        <v>14610</v>
      </c>
      <c r="F1196">
        <v>2</v>
      </c>
      <c r="I1196">
        <v>2</v>
      </c>
      <c r="J1196" t="s">
        <v>1840</v>
      </c>
      <c r="M1196" t="s">
        <v>23017</v>
      </c>
      <c r="O1196" t="s">
        <v>23107</v>
      </c>
      <c r="S1196" t="s">
        <v>2303</v>
      </c>
      <c r="AA1196" t="str">
        <f>IFERROR(VLOOKUP(B1195, Prices!A:I, 9, FALSE), "")</f>
        <v/>
      </c>
    </row>
    <row r="1197" spans="1:27" x14ac:dyDescent="0.25">
      <c r="A1197" t="s">
        <v>1505</v>
      </c>
      <c r="B1197" t="s">
        <v>3465</v>
      </c>
      <c r="C1197" t="s">
        <v>14611</v>
      </c>
      <c r="F1197">
        <v>2</v>
      </c>
      <c r="I1197">
        <v>2</v>
      </c>
      <c r="J1197" t="s">
        <v>1840</v>
      </c>
      <c r="M1197" t="s">
        <v>23030</v>
      </c>
      <c r="O1197" t="s">
        <v>23107</v>
      </c>
      <c r="S1197" t="s">
        <v>2303</v>
      </c>
      <c r="AA1197" t="str">
        <f>IFERROR(VLOOKUP(B1196, Prices!A:I, 9, FALSE), "")</f>
        <v/>
      </c>
    </row>
    <row r="1198" spans="1:27" x14ac:dyDescent="0.25">
      <c r="A1198" t="s">
        <v>1505</v>
      </c>
      <c r="B1198" t="s">
        <v>3467</v>
      </c>
      <c r="C1198" t="s">
        <v>14612</v>
      </c>
      <c r="F1198">
        <v>4</v>
      </c>
      <c r="I1198">
        <v>4</v>
      </c>
      <c r="J1198" t="s">
        <v>1840</v>
      </c>
      <c r="M1198" t="s">
        <v>23005</v>
      </c>
      <c r="O1198" t="s">
        <v>23071</v>
      </c>
      <c r="S1198" t="s">
        <v>2303</v>
      </c>
      <c r="AA1198" t="str">
        <f>IFERROR(VLOOKUP(B1197, Prices!A:I, 9, FALSE), "")</f>
        <v/>
      </c>
    </row>
    <row r="1199" spans="1:27" x14ac:dyDescent="0.25">
      <c r="A1199" t="s">
        <v>1505</v>
      </c>
      <c r="B1199" t="s">
        <v>3469</v>
      </c>
      <c r="C1199" t="s">
        <v>14613</v>
      </c>
      <c r="F1199">
        <v>4</v>
      </c>
      <c r="I1199">
        <v>4</v>
      </c>
      <c r="J1199" t="s">
        <v>1840</v>
      </c>
      <c r="M1199" t="s">
        <v>23019</v>
      </c>
      <c r="O1199" t="s">
        <v>23071</v>
      </c>
      <c r="S1199" t="s">
        <v>2303</v>
      </c>
      <c r="AA1199" t="str">
        <f>IFERROR(VLOOKUP(B1198, Prices!A:I, 9, FALSE), "")</f>
        <v/>
      </c>
    </row>
    <row r="1200" spans="1:27" x14ac:dyDescent="0.25">
      <c r="A1200" t="s">
        <v>1505</v>
      </c>
      <c r="B1200" t="s">
        <v>3471</v>
      </c>
      <c r="C1200" t="s">
        <v>14614</v>
      </c>
      <c r="F1200">
        <v>4</v>
      </c>
      <c r="I1200">
        <v>4</v>
      </c>
      <c r="J1200" t="s">
        <v>1840</v>
      </c>
      <c r="M1200" t="s">
        <v>23008</v>
      </c>
      <c r="O1200" t="s">
        <v>23071</v>
      </c>
      <c r="S1200" t="s">
        <v>2303</v>
      </c>
      <c r="AA1200" t="str">
        <f>IFERROR(VLOOKUP(B1199, Prices!A:I, 9, FALSE), "")</f>
        <v/>
      </c>
    </row>
    <row r="1201" spans="1:27" x14ac:dyDescent="0.25">
      <c r="A1201" t="s">
        <v>1505</v>
      </c>
      <c r="B1201" t="s">
        <v>3473</v>
      </c>
      <c r="C1201" t="s">
        <v>14615</v>
      </c>
      <c r="F1201">
        <v>4</v>
      </c>
      <c r="I1201">
        <v>4</v>
      </c>
      <c r="J1201" t="s">
        <v>1840</v>
      </c>
      <c r="M1201" t="s">
        <v>23010</v>
      </c>
      <c r="O1201" t="s">
        <v>23071</v>
      </c>
      <c r="S1201" t="s">
        <v>2562</v>
      </c>
      <c r="AA1201" t="str">
        <f>IFERROR(VLOOKUP(B1200, Prices!A:I, 9, FALSE), "")</f>
        <v/>
      </c>
    </row>
    <row r="1202" spans="1:27" x14ac:dyDescent="0.25">
      <c r="A1202" t="s">
        <v>1505</v>
      </c>
      <c r="B1202" t="s">
        <v>3475</v>
      </c>
      <c r="C1202" t="s">
        <v>14616</v>
      </c>
      <c r="F1202">
        <v>4</v>
      </c>
      <c r="I1202">
        <v>4</v>
      </c>
      <c r="J1202" t="s">
        <v>1840</v>
      </c>
      <c r="M1202" t="s">
        <v>23016</v>
      </c>
      <c r="O1202" t="s">
        <v>1854</v>
      </c>
      <c r="S1202" t="s">
        <v>2528</v>
      </c>
      <c r="AA1202" t="str">
        <f>IFERROR(VLOOKUP(B1201, Prices!A:I, 9, FALSE), "")</f>
        <v/>
      </c>
    </row>
    <row r="1203" spans="1:27" x14ac:dyDescent="0.25">
      <c r="A1203" t="s">
        <v>1505</v>
      </c>
      <c r="B1203" t="s">
        <v>3477</v>
      </c>
      <c r="C1203" t="s">
        <v>14617</v>
      </c>
      <c r="F1203">
        <v>4</v>
      </c>
      <c r="I1203">
        <v>4</v>
      </c>
      <c r="J1203" t="s">
        <v>1840</v>
      </c>
      <c r="M1203" t="s">
        <v>23025</v>
      </c>
      <c r="O1203" t="s">
        <v>23071</v>
      </c>
      <c r="S1203" t="s">
        <v>2303</v>
      </c>
      <c r="AA1203" t="str">
        <f>IFERROR(VLOOKUP(B1202, Prices!A:I, 9, FALSE), "")</f>
        <v/>
      </c>
    </row>
    <row r="1204" spans="1:27" x14ac:dyDescent="0.25">
      <c r="A1204" t="s">
        <v>1505</v>
      </c>
      <c r="B1204" t="s">
        <v>3479</v>
      </c>
      <c r="C1204" t="s">
        <v>14618</v>
      </c>
      <c r="F1204">
        <v>1</v>
      </c>
      <c r="I1204">
        <v>1</v>
      </c>
      <c r="J1204" t="s">
        <v>1840</v>
      </c>
      <c r="M1204" t="s">
        <v>23023</v>
      </c>
      <c r="O1204" t="s">
        <v>23108</v>
      </c>
      <c r="S1204">
        <v>940</v>
      </c>
      <c r="AA1204" t="str">
        <f>IFERROR(VLOOKUP(B1203, Prices!A:I, 9, FALSE), "")</f>
        <v/>
      </c>
    </row>
    <row r="1205" spans="1:27" x14ac:dyDescent="0.25">
      <c r="A1205" t="s">
        <v>1505</v>
      </c>
      <c r="B1205" t="s">
        <v>3482</v>
      </c>
      <c r="C1205" t="s">
        <v>14619</v>
      </c>
      <c r="F1205">
        <v>1</v>
      </c>
      <c r="I1205">
        <v>1</v>
      </c>
      <c r="J1205" t="s">
        <v>1840</v>
      </c>
      <c r="M1205" t="s">
        <v>23022</v>
      </c>
      <c r="O1205" t="s">
        <v>23108</v>
      </c>
      <c r="S1205">
        <v>940</v>
      </c>
      <c r="AA1205" t="str">
        <f>IFERROR(VLOOKUP(B1204, Prices!A:I, 9, FALSE), "")</f>
        <v/>
      </c>
    </row>
    <row r="1206" spans="1:27" x14ac:dyDescent="0.25">
      <c r="A1206" t="s">
        <v>1505</v>
      </c>
      <c r="B1206" t="s">
        <v>3484</v>
      </c>
      <c r="C1206" t="s">
        <v>14620</v>
      </c>
      <c r="F1206">
        <v>1</v>
      </c>
      <c r="I1206">
        <v>1</v>
      </c>
      <c r="J1206" t="s">
        <v>1840</v>
      </c>
      <c r="M1206" t="s">
        <v>23013</v>
      </c>
      <c r="O1206" t="s">
        <v>23109</v>
      </c>
      <c r="S1206">
        <v>939</v>
      </c>
      <c r="AA1206" t="str">
        <f>IFERROR(VLOOKUP(B1205, Prices!A:I, 9, FALSE), "")</f>
        <v/>
      </c>
    </row>
    <row r="1207" spans="1:27" x14ac:dyDescent="0.25">
      <c r="A1207" t="s">
        <v>1505</v>
      </c>
      <c r="B1207" t="s">
        <v>3487</v>
      </c>
      <c r="C1207" t="s">
        <v>14621</v>
      </c>
      <c r="F1207">
        <v>1</v>
      </c>
      <c r="I1207">
        <v>1</v>
      </c>
      <c r="J1207" t="s">
        <v>1840</v>
      </c>
      <c r="M1207" t="s">
        <v>23009</v>
      </c>
      <c r="O1207" t="s">
        <v>23109</v>
      </c>
      <c r="S1207">
        <v>939</v>
      </c>
      <c r="AA1207" t="str">
        <f>IFERROR(VLOOKUP(B1206, Prices!A:I, 9, FALSE), "")</f>
        <v/>
      </c>
    </row>
    <row r="1208" spans="1:27" x14ac:dyDescent="0.25">
      <c r="A1208" t="s">
        <v>1505</v>
      </c>
      <c r="B1208" t="s">
        <v>3489</v>
      </c>
      <c r="C1208" t="s">
        <v>14622</v>
      </c>
      <c r="F1208">
        <v>1</v>
      </c>
      <c r="I1208">
        <v>1</v>
      </c>
      <c r="J1208" t="s">
        <v>1840</v>
      </c>
      <c r="M1208" t="s">
        <v>23019</v>
      </c>
      <c r="O1208" t="s">
        <v>23110</v>
      </c>
      <c r="S1208">
        <v>939</v>
      </c>
      <c r="AA1208" t="str">
        <f>IFERROR(VLOOKUP(B1207, Prices!A:I, 9, FALSE), "")</f>
        <v/>
      </c>
    </row>
    <row r="1209" spans="1:27" x14ac:dyDescent="0.25">
      <c r="A1209" t="s">
        <v>1505</v>
      </c>
      <c r="B1209" t="s">
        <v>3492</v>
      </c>
      <c r="C1209" t="s">
        <v>14623</v>
      </c>
      <c r="F1209">
        <v>1</v>
      </c>
      <c r="I1209">
        <v>1</v>
      </c>
      <c r="J1209" t="s">
        <v>1840</v>
      </c>
      <c r="M1209" t="s">
        <v>23027</v>
      </c>
      <c r="O1209" t="s">
        <v>23110</v>
      </c>
      <c r="S1209">
        <v>939</v>
      </c>
      <c r="AA1209" t="str">
        <f>IFERROR(VLOOKUP(B1208, Prices!A:I, 9, FALSE), "")</f>
        <v/>
      </c>
    </row>
    <row r="1210" spans="1:27" x14ac:dyDescent="0.25">
      <c r="A1210" t="s">
        <v>1505</v>
      </c>
      <c r="B1210" t="s">
        <v>3494</v>
      </c>
      <c r="C1210" t="s">
        <v>14624</v>
      </c>
      <c r="F1210">
        <v>1</v>
      </c>
      <c r="I1210">
        <v>1</v>
      </c>
      <c r="J1210" t="s">
        <v>1840</v>
      </c>
      <c r="M1210" t="s">
        <v>23015</v>
      </c>
      <c r="O1210" t="s">
        <v>23072</v>
      </c>
      <c r="S1210">
        <v>939</v>
      </c>
      <c r="AA1210" t="str">
        <f>IFERROR(VLOOKUP(B1209, Prices!A:I, 9, FALSE), "")</f>
        <v/>
      </c>
    </row>
    <row r="1211" spans="1:27" x14ac:dyDescent="0.25">
      <c r="A1211" t="s">
        <v>1505</v>
      </c>
      <c r="B1211" t="s">
        <v>3496</v>
      </c>
      <c r="C1211" t="s">
        <v>14625</v>
      </c>
      <c r="F1211">
        <v>1</v>
      </c>
      <c r="I1211">
        <v>1</v>
      </c>
      <c r="J1211" t="s">
        <v>1840</v>
      </c>
      <c r="M1211" t="s">
        <v>23017</v>
      </c>
      <c r="O1211" t="s">
        <v>23072</v>
      </c>
      <c r="S1211">
        <v>939</v>
      </c>
      <c r="AA1211" t="str">
        <f>IFERROR(VLOOKUP(B1210, Prices!A:I, 9, FALSE), "")</f>
        <v/>
      </c>
    </row>
    <row r="1212" spans="1:27" x14ac:dyDescent="0.25">
      <c r="A1212" t="s">
        <v>1505</v>
      </c>
      <c r="B1212" t="s">
        <v>3498</v>
      </c>
      <c r="C1212" t="s">
        <v>14626</v>
      </c>
      <c r="F1212">
        <v>2</v>
      </c>
      <c r="I1212">
        <v>2</v>
      </c>
      <c r="J1212" t="s">
        <v>1840</v>
      </c>
      <c r="M1212" t="s">
        <v>23013</v>
      </c>
      <c r="O1212" t="s">
        <v>23073</v>
      </c>
      <c r="S1212">
        <v>939</v>
      </c>
      <c r="AA1212" t="str">
        <f>IFERROR(VLOOKUP(B1211, Prices!A:I, 9, FALSE), "")</f>
        <v/>
      </c>
    </row>
    <row r="1213" spans="1:27" x14ac:dyDescent="0.25">
      <c r="A1213" t="s">
        <v>1505</v>
      </c>
      <c r="B1213" t="s">
        <v>3500</v>
      </c>
      <c r="C1213" t="s">
        <v>14627</v>
      </c>
      <c r="F1213">
        <v>2</v>
      </c>
      <c r="I1213">
        <v>2</v>
      </c>
      <c r="J1213" t="s">
        <v>1840</v>
      </c>
      <c r="M1213" t="s">
        <v>23009</v>
      </c>
      <c r="O1213" t="s">
        <v>23073</v>
      </c>
      <c r="S1213">
        <v>939</v>
      </c>
      <c r="AA1213" t="str">
        <f>IFERROR(VLOOKUP(B1212, Prices!A:I, 9, FALSE), "")</f>
        <v/>
      </c>
    </row>
    <row r="1214" spans="1:27" x14ac:dyDescent="0.25">
      <c r="A1214" t="s">
        <v>1505</v>
      </c>
      <c r="B1214" t="s">
        <v>3502</v>
      </c>
      <c r="C1214" t="s">
        <v>14628</v>
      </c>
      <c r="F1214">
        <v>2</v>
      </c>
      <c r="I1214">
        <v>2</v>
      </c>
      <c r="J1214" t="s">
        <v>1840</v>
      </c>
      <c r="M1214" t="s">
        <v>23019</v>
      </c>
      <c r="O1214" t="s">
        <v>23073</v>
      </c>
      <c r="S1214">
        <v>939</v>
      </c>
      <c r="AA1214" t="str">
        <f>IFERROR(VLOOKUP(B1213, Prices!A:I, 9, FALSE), "")</f>
        <v/>
      </c>
    </row>
    <row r="1215" spans="1:27" x14ac:dyDescent="0.25">
      <c r="A1215" t="s">
        <v>1505</v>
      </c>
      <c r="B1215" t="s">
        <v>3504</v>
      </c>
      <c r="C1215" t="s">
        <v>14629</v>
      </c>
      <c r="F1215">
        <v>2</v>
      </c>
      <c r="I1215">
        <v>2</v>
      </c>
      <c r="J1215" t="s">
        <v>1840</v>
      </c>
      <c r="M1215" t="s">
        <v>23027</v>
      </c>
      <c r="O1215" t="s">
        <v>23073</v>
      </c>
      <c r="S1215">
        <v>939</v>
      </c>
      <c r="AA1215" t="str">
        <f>IFERROR(VLOOKUP(B1214, Prices!A:I, 9, FALSE), "")</f>
        <v/>
      </c>
    </row>
    <row r="1216" spans="1:27" x14ac:dyDescent="0.25">
      <c r="A1216" t="s">
        <v>1505</v>
      </c>
      <c r="B1216" t="s">
        <v>3506</v>
      </c>
      <c r="C1216" t="s">
        <v>14630</v>
      </c>
      <c r="F1216">
        <v>2</v>
      </c>
      <c r="I1216">
        <v>2</v>
      </c>
      <c r="J1216" t="s">
        <v>1840</v>
      </c>
      <c r="M1216" t="s">
        <v>23015</v>
      </c>
      <c r="O1216" t="s">
        <v>23073</v>
      </c>
      <c r="S1216">
        <v>939</v>
      </c>
      <c r="AA1216" t="str">
        <f>IFERROR(VLOOKUP(B1215, Prices!A:I, 9, FALSE), "")</f>
        <v/>
      </c>
    </row>
    <row r="1217" spans="1:27" x14ac:dyDescent="0.25">
      <c r="A1217" t="s">
        <v>1505</v>
      </c>
      <c r="B1217" t="s">
        <v>3508</v>
      </c>
      <c r="C1217" t="s">
        <v>14631</v>
      </c>
      <c r="F1217">
        <v>2</v>
      </c>
      <c r="I1217">
        <v>2</v>
      </c>
      <c r="J1217" t="s">
        <v>1840</v>
      </c>
      <c r="M1217" t="s">
        <v>23009</v>
      </c>
      <c r="O1217" t="s">
        <v>1846</v>
      </c>
      <c r="S1217" t="s">
        <v>2414</v>
      </c>
      <c r="AA1217" t="str">
        <f>IFERROR(VLOOKUP(B1216, Prices!A:I, 9, FALSE), "")</f>
        <v/>
      </c>
    </row>
    <row r="1218" spans="1:27" x14ac:dyDescent="0.25">
      <c r="A1218" t="s">
        <v>1505</v>
      </c>
      <c r="B1218" t="s">
        <v>3510</v>
      </c>
      <c r="C1218" t="s">
        <v>14632</v>
      </c>
      <c r="F1218">
        <v>2</v>
      </c>
      <c r="I1218">
        <v>2</v>
      </c>
      <c r="J1218" t="s">
        <v>1840</v>
      </c>
      <c r="M1218" t="s">
        <v>23019</v>
      </c>
      <c r="O1218" t="s">
        <v>1846</v>
      </c>
      <c r="S1218" t="s">
        <v>2414</v>
      </c>
      <c r="AA1218" t="str">
        <f>IFERROR(VLOOKUP(B1217, Prices!A:I, 9, FALSE), "")</f>
        <v/>
      </c>
    </row>
    <row r="1219" spans="1:27" x14ac:dyDescent="0.25">
      <c r="A1219" t="s">
        <v>1505</v>
      </c>
      <c r="B1219" t="s">
        <v>3512</v>
      </c>
      <c r="C1219" t="s">
        <v>14633</v>
      </c>
      <c r="F1219">
        <v>2</v>
      </c>
      <c r="I1219">
        <v>2</v>
      </c>
      <c r="J1219" t="s">
        <v>1840</v>
      </c>
      <c r="M1219" t="s">
        <v>23019</v>
      </c>
      <c r="O1219" t="s">
        <v>23111</v>
      </c>
      <c r="S1219" t="s">
        <v>2414</v>
      </c>
      <c r="AA1219" t="str">
        <f>IFERROR(VLOOKUP(B1218, Prices!A:I, 9, FALSE), "")</f>
        <v/>
      </c>
    </row>
    <row r="1220" spans="1:27" x14ac:dyDescent="0.25">
      <c r="A1220" t="s">
        <v>1505</v>
      </c>
      <c r="B1220" t="s">
        <v>3515</v>
      </c>
      <c r="C1220" t="s">
        <v>14634</v>
      </c>
      <c r="F1220">
        <v>2</v>
      </c>
      <c r="I1220">
        <v>2</v>
      </c>
      <c r="J1220" t="s">
        <v>1840</v>
      </c>
      <c r="M1220" t="s">
        <v>23027</v>
      </c>
      <c r="O1220" t="s">
        <v>1846</v>
      </c>
      <c r="S1220" t="s">
        <v>2414</v>
      </c>
      <c r="AA1220" t="str">
        <f>IFERROR(VLOOKUP(B1219, Prices!A:I, 9, FALSE), "")</f>
        <v/>
      </c>
    </row>
    <row r="1221" spans="1:27" x14ac:dyDescent="0.25">
      <c r="A1221" t="s">
        <v>1505</v>
      </c>
      <c r="B1221" t="s">
        <v>3517</v>
      </c>
      <c r="C1221" t="s">
        <v>14635</v>
      </c>
      <c r="F1221">
        <v>2</v>
      </c>
      <c r="I1221">
        <v>2</v>
      </c>
      <c r="J1221" t="s">
        <v>1840</v>
      </c>
      <c r="M1221" t="s">
        <v>23015</v>
      </c>
      <c r="O1221" t="s">
        <v>1846</v>
      </c>
      <c r="S1221" t="s">
        <v>2414</v>
      </c>
      <c r="AA1221" t="str">
        <f>IFERROR(VLOOKUP(B1220, Prices!A:I, 9, FALSE), "")</f>
        <v/>
      </c>
    </row>
    <row r="1222" spans="1:27" x14ac:dyDescent="0.25">
      <c r="A1222" t="s">
        <v>1505</v>
      </c>
      <c r="B1222" t="s">
        <v>3519</v>
      </c>
      <c r="C1222" t="s">
        <v>14636</v>
      </c>
      <c r="F1222">
        <v>2</v>
      </c>
      <c r="I1222">
        <v>2</v>
      </c>
      <c r="J1222" t="s">
        <v>1840</v>
      </c>
      <c r="M1222" t="s">
        <v>23017</v>
      </c>
      <c r="O1222" t="s">
        <v>1846</v>
      </c>
      <c r="S1222" t="s">
        <v>2414</v>
      </c>
      <c r="AA1222" t="str">
        <f>IFERROR(VLOOKUP(B1221, Prices!A:I, 9, FALSE), "")</f>
        <v/>
      </c>
    </row>
    <row r="1223" spans="1:27" x14ac:dyDescent="0.25">
      <c r="A1223" t="s">
        <v>1505</v>
      </c>
      <c r="B1223" t="s">
        <v>3521</v>
      </c>
      <c r="C1223" t="s">
        <v>14637</v>
      </c>
      <c r="F1223">
        <v>2</v>
      </c>
      <c r="I1223">
        <v>2</v>
      </c>
      <c r="J1223" t="s">
        <v>1840</v>
      </c>
      <c r="M1223" t="s">
        <v>23017</v>
      </c>
      <c r="O1223" t="s">
        <v>23112</v>
      </c>
      <c r="S1223" t="s">
        <v>2414</v>
      </c>
      <c r="AA1223" t="str">
        <f>IFERROR(VLOOKUP(B1222, Prices!A:I, 9, FALSE), "")</f>
        <v/>
      </c>
    </row>
    <row r="1224" spans="1:27" x14ac:dyDescent="0.25">
      <c r="A1224" t="s">
        <v>1505</v>
      </c>
      <c r="B1224" t="s">
        <v>3524</v>
      </c>
      <c r="C1224" t="s">
        <v>14638</v>
      </c>
      <c r="F1224">
        <v>2</v>
      </c>
      <c r="I1224">
        <v>2</v>
      </c>
      <c r="J1224" t="s">
        <v>1840</v>
      </c>
      <c r="M1224" t="s">
        <v>23030</v>
      </c>
      <c r="O1224" t="s">
        <v>1846</v>
      </c>
      <c r="S1224" t="s">
        <v>2414</v>
      </c>
      <c r="AA1224" t="str">
        <f>IFERROR(VLOOKUP(B1223, Prices!A:I, 9, FALSE), "")</f>
        <v/>
      </c>
    </row>
    <row r="1225" spans="1:27" x14ac:dyDescent="0.25">
      <c r="A1225" t="s">
        <v>1505</v>
      </c>
      <c r="B1225" t="s">
        <v>3526</v>
      </c>
      <c r="C1225" t="s">
        <v>14639</v>
      </c>
      <c r="F1225">
        <v>2</v>
      </c>
      <c r="I1225">
        <v>2</v>
      </c>
      <c r="J1225" t="s">
        <v>1840</v>
      </c>
      <c r="M1225" t="s">
        <v>23029</v>
      </c>
      <c r="O1225" t="s">
        <v>23112</v>
      </c>
      <c r="S1225" t="s">
        <v>2414</v>
      </c>
      <c r="AA1225" t="str">
        <f>IFERROR(VLOOKUP(B1224, Prices!A:I, 9, FALSE), "")</f>
        <v/>
      </c>
    </row>
    <row r="1226" spans="1:27" x14ac:dyDescent="0.25">
      <c r="A1226" t="s">
        <v>1505</v>
      </c>
      <c r="B1226" t="s">
        <v>3528</v>
      </c>
      <c r="C1226" t="s">
        <v>14640</v>
      </c>
      <c r="F1226">
        <v>4</v>
      </c>
      <c r="I1226">
        <v>4</v>
      </c>
      <c r="J1226" t="s">
        <v>1840</v>
      </c>
      <c r="M1226" t="s">
        <v>23009</v>
      </c>
      <c r="O1226" t="s">
        <v>23071</v>
      </c>
      <c r="S1226" t="s">
        <v>2414</v>
      </c>
      <c r="AA1226" t="str">
        <f>IFERROR(VLOOKUP(B1225, Prices!A:I, 9, FALSE), "")</f>
        <v/>
      </c>
    </row>
    <row r="1227" spans="1:27" x14ac:dyDescent="0.25">
      <c r="A1227" t="s">
        <v>1505</v>
      </c>
      <c r="B1227" t="s">
        <v>3530</v>
      </c>
      <c r="C1227" t="s">
        <v>14641</v>
      </c>
      <c r="F1227">
        <v>4</v>
      </c>
      <c r="I1227">
        <v>4</v>
      </c>
      <c r="J1227" t="s">
        <v>1840</v>
      </c>
      <c r="M1227" t="s">
        <v>23019</v>
      </c>
      <c r="O1227" t="s">
        <v>1854</v>
      </c>
      <c r="S1227" t="s">
        <v>2414</v>
      </c>
      <c r="AA1227" t="str">
        <f>IFERROR(VLOOKUP(B1226, Prices!A:I, 9, FALSE), "")</f>
        <v/>
      </c>
    </row>
    <row r="1228" spans="1:27" x14ac:dyDescent="0.25">
      <c r="A1228" t="s">
        <v>1505</v>
      </c>
      <c r="B1228" t="s">
        <v>3532</v>
      </c>
      <c r="C1228" t="s">
        <v>14642</v>
      </c>
      <c r="F1228">
        <v>4</v>
      </c>
      <c r="I1228">
        <v>4</v>
      </c>
      <c r="J1228" t="s">
        <v>1840</v>
      </c>
      <c r="M1228" t="s">
        <v>23008</v>
      </c>
      <c r="O1228" t="s">
        <v>23071</v>
      </c>
      <c r="S1228" t="s">
        <v>2414</v>
      </c>
      <c r="AA1228" t="str">
        <f>IFERROR(VLOOKUP(B1227, Prices!A:I, 9, FALSE), "")</f>
        <v/>
      </c>
    </row>
    <row r="1229" spans="1:27" x14ac:dyDescent="0.25">
      <c r="A1229" t="s">
        <v>1505</v>
      </c>
      <c r="B1229" t="s">
        <v>3534</v>
      </c>
      <c r="C1229" t="s">
        <v>14643</v>
      </c>
      <c r="F1229">
        <v>4</v>
      </c>
      <c r="I1229">
        <v>4</v>
      </c>
      <c r="J1229" t="s">
        <v>1840</v>
      </c>
      <c r="M1229" t="s">
        <v>23005</v>
      </c>
      <c r="O1229" t="s">
        <v>23113</v>
      </c>
      <c r="S1229" t="s">
        <v>2414</v>
      </c>
      <c r="AA1229" t="str">
        <f>IFERROR(VLOOKUP(B1228, Prices!A:I, 9, FALSE), "")</f>
        <v/>
      </c>
    </row>
    <row r="1230" spans="1:27" x14ac:dyDescent="0.25">
      <c r="A1230" t="s">
        <v>1505</v>
      </c>
      <c r="B1230" t="s">
        <v>3536</v>
      </c>
      <c r="C1230" t="s">
        <v>14644</v>
      </c>
      <c r="F1230">
        <v>4</v>
      </c>
      <c r="I1230">
        <v>4</v>
      </c>
      <c r="J1230" t="s">
        <v>1840</v>
      </c>
      <c r="M1230" t="s">
        <v>23019</v>
      </c>
      <c r="O1230" t="s">
        <v>23114</v>
      </c>
      <c r="S1230" t="s">
        <v>2414</v>
      </c>
      <c r="AA1230" t="str">
        <f>IFERROR(VLOOKUP(B1229, Prices!A:I, 9, FALSE), "")</f>
        <v/>
      </c>
    </row>
    <row r="1231" spans="1:27" x14ac:dyDescent="0.25">
      <c r="A1231" t="s">
        <v>1505</v>
      </c>
      <c r="B1231" t="s">
        <v>3538</v>
      </c>
      <c r="C1231" t="s">
        <v>14645</v>
      </c>
      <c r="F1231">
        <v>4</v>
      </c>
      <c r="I1231">
        <v>4</v>
      </c>
      <c r="J1231" t="s">
        <v>1840</v>
      </c>
      <c r="M1231" t="s">
        <v>23008</v>
      </c>
      <c r="O1231" t="s">
        <v>23071</v>
      </c>
      <c r="S1231" t="s">
        <v>2414</v>
      </c>
      <c r="AA1231" t="str">
        <f>IFERROR(VLOOKUP(B1230, Prices!A:I, 9, FALSE), "")</f>
        <v/>
      </c>
    </row>
    <row r="1232" spans="1:27" x14ac:dyDescent="0.25">
      <c r="A1232" t="s">
        <v>1505</v>
      </c>
      <c r="B1232" t="s">
        <v>3540</v>
      </c>
      <c r="C1232" t="s">
        <v>14646</v>
      </c>
      <c r="F1232">
        <v>4</v>
      </c>
      <c r="I1232">
        <v>4</v>
      </c>
      <c r="J1232" t="s">
        <v>1840</v>
      </c>
      <c r="M1232" t="s">
        <v>23027</v>
      </c>
      <c r="O1232" t="s">
        <v>23071</v>
      </c>
      <c r="S1232" t="s">
        <v>2414</v>
      </c>
      <c r="AA1232" t="str">
        <f>IFERROR(VLOOKUP(B1231, Prices!A:I, 9, FALSE), "")</f>
        <v/>
      </c>
    </row>
    <row r="1233" spans="1:27" x14ac:dyDescent="0.25">
      <c r="A1233" t="s">
        <v>1505</v>
      </c>
      <c r="B1233" t="s">
        <v>3542</v>
      </c>
      <c r="C1233" t="s">
        <v>14647</v>
      </c>
      <c r="F1233">
        <v>4</v>
      </c>
      <c r="I1233">
        <v>4</v>
      </c>
      <c r="J1233" t="s">
        <v>1840</v>
      </c>
      <c r="M1233" t="s">
        <v>23010</v>
      </c>
      <c r="O1233" t="s">
        <v>23071</v>
      </c>
      <c r="S1233" t="s">
        <v>2414</v>
      </c>
      <c r="AA1233" t="str">
        <f>IFERROR(VLOOKUP(B1232, Prices!A:I, 9, FALSE), "")</f>
        <v/>
      </c>
    </row>
    <row r="1234" spans="1:27" x14ac:dyDescent="0.25">
      <c r="A1234" t="s">
        <v>1505</v>
      </c>
      <c r="B1234" t="s">
        <v>3544</v>
      </c>
      <c r="C1234" t="s">
        <v>14648</v>
      </c>
      <c r="F1234">
        <v>4</v>
      </c>
      <c r="I1234">
        <v>4</v>
      </c>
      <c r="J1234" t="s">
        <v>1840</v>
      </c>
      <c r="M1234" t="s">
        <v>23016</v>
      </c>
      <c r="O1234" t="s">
        <v>23071</v>
      </c>
      <c r="S1234" t="s">
        <v>2414</v>
      </c>
      <c r="AA1234" t="str">
        <f>IFERROR(VLOOKUP(B1233, Prices!A:I, 9, FALSE), "")</f>
        <v/>
      </c>
    </row>
    <row r="1235" spans="1:27" x14ac:dyDescent="0.25">
      <c r="A1235" t="s">
        <v>1505</v>
      </c>
      <c r="B1235" t="s">
        <v>3546</v>
      </c>
      <c r="C1235" t="s">
        <v>14649</v>
      </c>
      <c r="F1235">
        <v>4</v>
      </c>
      <c r="I1235">
        <v>4</v>
      </c>
      <c r="J1235" t="s">
        <v>1840</v>
      </c>
      <c r="M1235" t="s">
        <v>23017</v>
      </c>
      <c r="O1235" t="s">
        <v>1844</v>
      </c>
      <c r="S1235" t="s">
        <v>2414</v>
      </c>
      <c r="AA1235" t="str">
        <f>IFERROR(VLOOKUP(B1234, Prices!A:I, 9, FALSE), "")</f>
        <v/>
      </c>
    </row>
    <row r="1236" spans="1:27" x14ac:dyDescent="0.25">
      <c r="A1236" t="s">
        <v>1505</v>
      </c>
      <c r="B1236" t="s">
        <v>3548</v>
      </c>
      <c r="C1236" t="s">
        <v>14650</v>
      </c>
      <c r="F1236">
        <v>2</v>
      </c>
      <c r="I1236">
        <v>2</v>
      </c>
      <c r="J1236" t="s">
        <v>1840</v>
      </c>
      <c r="M1236" t="s">
        <v>23028</v>
      </c>
      <c r="O1236" t="s">
        <v>1844</v>
      </c>
      <c r="S1236" t="s">
        <v>2414</v>
      </c>
      <c r="AA1236" t="str">
        <f>IFERROR(VLOOKUP(B1235, Prices!A:I, 9, FALSE), "")</f>
        <v/>
      </c>
    </row>
    <row r="1237" spans="1:27" x14ac:dyDescent="0.25">
      <c r="A1237" t="s">
        <v>1505</v>
      </c>
      <c r="B1237" t="s">
        <v>3550</v>
      </c>
      <c r="C1237" t="s">
        <v>14651</v>
      </c>
      <c r="F1237">
        <v>6</v>
      </c>
      <c r="I1237">
        <v>6</v>
      </c>
      <c r="J1237" t="s">
        <v>1840</v>
      </c>
      <c r="M1237" t="s">
        <v>23013</v>
      </c>
      <c r="O1237" t="s">
        <v>23113</v>
      </c>
      <c r="S1237" t="s">
        <v>2414</v>
      </c>
      <c r="AA1237" t="str">
        <f>IFERROR(VLOOKUP(B1236, Prices!A:I, 9, FALSE), "")</f>
        <v/>
      </c>
    </row>
    <row r="1238" spans="1:27" x14ac:dyDescent="0.25">
      <c r="A1238" t="s">
        <v>1505</v>
      </c>
      <c r="B1238" t="s">
        <v>3552</v>
      </c>
      <c r="C1238" t="s">
        <v>14652</v>
      </c>
      <c r="F1238">
        <v>6</v>
      </c>
      <c r="I1238">
        <v>6</v>
      </c>
      <c r="J1238" t="s">
        <v>1840</v>
      </c>
      <c r="M1238" t="s">
        <v>23019</v>
      </c>
      <c r="O1238" t="s">
        <v>23071</v>
      </c>
      <c r="S1238" t="s">
        <v>2414</v>
      </c>
      <c r="AA1238" t="str">
        <f>IFERROR(VLOOKUP(B1237, Prices!A:I, 9, FALSE), "")</f>
        <v/>
      </c>
    </row>
    <row r="1239" spans="1:27" x14ac:dyDescent="0.25">
      <c r="A1239" t="s">
        <v>1505</v>
      </c>
      <c r="B1239" t="s">
        <v>3554</v>
      </c>
      <c r="C1239" t="s">
        <v>14653</v>
      </c>
      <c r="F1239">
        <v>6</v>
      </c>
      <c r="I1239">
        <v>6</v>
      </c>
      <c r="J1239" t="s">
        <v>1840</v>
      </c>
      <c r="M1239" t="s">
        <v>23027</v>
      </c>
      <c r="O1239" t="s">
        <v>23071</v>
      </c>
      <c r="S1239" t="s">
        <v>2414</v>
      </c>
      <c r="AA1239" t="str">
        <f>IFERROR(VLOOKUP(B1238, Prices!A:I, 9, FALSE), "")</f>
        <v/>
      </c>
    </row>
    <row r="1240" spans="1:27" x14ac:dyDescent="0.25">
      <c r="A1240" t="s">
        <v>1505</v>
      </c>
      <c r="B1240" t="s">
        <v>3556</v>
      </c>
      <c r="C1240" t="s">
        <v>14654</v>
      </c>
      <c r="F1240">
        <v>6</v>
      </c>
      <c r="I1240">
        <v>6</v>
      </c>
      <c r="J1240" t="s">
        <v>1840</v>
      </c>
      <c r="M1240" t="s">
        <v>23015</v>
      </c>
      <c r="O1240" t="s">
        <v>23071</v>
      </c>
      <c r="S1240" t="s">
        <v>2414</v>
      </c>
      <c r="AA1240" t="str">
        <f>IFERROR(VLOOKUP(B1239, Prices!A:I, 9, FALSE), "")</f>
        <v/>
      </c>
    </row>
    <row r="1241" spans="1:27" x14ac:dyDescent="0.25">
      <c r="A1241" t="s">
        <v>1505</v>
      </c>
      <c r="B1241" t="s">
        <v>3558</v>
      </c>
      <c r="C1241" t="s">
        <v>14655</v>
      </c>
      <c r="F1241">
        <v>1</v>
      </c>
      <c r="I1241">
        <v>1</v>
      </c>
      <c r="J1241" t="s">
        <v>1840</v>
      </c>
      <c r="M1241" t="s">
        <v>23009</v>
      </c>
      <c r="O1241" t="s">
        <v>23067</v>
      </c>
      <c r="S1241">
        <v>940</v>
      </c>
      <c r="AA1241" t="str">
        <f>IFERROR(VLOOKUP(B1240, Prices!A:I, 9, FALSE), "")</f>
        <v/>
      </c>
    </row>
    <row r="1242" spans="1:27" x14ac:dyDescent="0.25">
      <c r="A1242" t="s">
        <v>1505</v>
      </c>
      <c r="B1242" t="s">
        <v>3560</v>
      </c>
      <c r="C1242" t="s">
        <v>14656</v>
      </c>
      <c r="F1242">
        <v>1</v>
      </c>
      <c r="I1242">
        <v>1</v>
      </c>
      <c r="J1242" t="s">
        <v>1840</v>
      </c>
      <c r="M1242" t="s">
        <v>23019</v>
      </c>
      <c r="O1242" t="s">
        <v>23067</v>
      </c>
      <c r="S1242">
        <v>940</v>
      </c>
      <c r="AA1242" t="str">
        <f>IFERROR(VLOOKUP(B1241, Prices!A:I, 9, FALSE), "")</f>
        <v/>
      </c>
    </row>
    <row r="1243" spans="1:27" x14ac:dyDescent="0.25">
      <c r="A1243" t="s">
        <v>1505</v>
      </c>
      <c r="B1243" t="s">
        <v>3562</v>
      </c>
      <c r="C1243" t="s">
        <v>14657</v>
      </c>
      <c r="F1243">
        <v>1</v>
      </c>
      <c r="I1243">
        <v>1</v>
      </c>
      <c r="J1243" t="s">
        <v>1840</v>
      </c>
      <c r="M1243" t="s">
        <v>23027</v>
      </c>
      <c r="O1243" t="s">
        <v>23110</v>
      </c>
      <c r="S1243">
        <v>940</v>
      </c>
      <c r="AA1243" t="str">
        <f>IFERROR(VLOOKUP(B1242, Prices!A:I, 9, FALSE), "")</f>
        <v/>
      </c>
    </row>
    <row r="1244" spans="1:27" x14ac:dyDescent="0.25">
      <c r="A1244" t="s">
        <v>1505</v>
      </c>
      <c r="B1244" t="s">
        <v>3564</v>
      </c>
      <c r="C1244" t="s">
        <v>14658</v>
      </c>
      <c r="F1244">
        <v>1</v>
      </c>
      <c r="I1244">
        <v>1</v>
      </c>
      <c r="J1244" t="s">
        <v>1840</v>
      </c>
      <c r="M1244" t="s">
        <v>23015</v>
      </c>
      <c r="O1244" t="s">
        <v>23111</v>
      </c>
      <c r="S1244">
        <v>940</v>
      </c>
      <c r="AA1244" t="str">
        <f>IFERROR(VLOOKUP(B1243, Prices!A:I, 9, FALSE), "")</f>
        <v/>
      </c>
    </row>
    <row r="1245" spans="1:27" x14ac:dyDescent="0.25">
      <c r="A1245" t="s">
        <v>1505</v>
      </c>
      <c r="B1245" t="s">
        <v>3566</v>
      </c>
      <c r="C1245" t="s">
        <v>14659</v>
      </c>
      <c r="F1245">
        <v>1</v>
      </c>
      <c r="I1245">
        <v>1</v>
      </c>
      <c r="J1245" t="s">
        <v>1840</v>
      </c>
      <c r="M1245" t="s">
        <v>23017</v>
      </c>
      <c r="O1245" t="s">
        <v>23111</v>
      </c>
      <c r="S1245">
        <v>940</v>
      </c>
      <c r="AA1245" t="str">
        <f>IFERROR(VLOOKUP(B1244, Prices!A:I, 9, FALSE), "")</f>
        <v/>
      </c>
    </row>
    <row r="1246" spans="1:27" x14ac:dyDescent="0.25">
      <c r="A1246" t="s">
        <v>1505</v>
      </c>
      <c r="B1246" t="s">
        <v>3568</v>
      </c>
      <c r="C1246" t="s">
        <v>14660</v>
      </c>
      <c r="F1246">
        <v>1</v>
      </c>
      <c r="I1246">
        <v>1</v>
      </c>
      <c r="J1246" t="s">
        <v>1840</v>
      </c>
      <c r="M1246" t="s">
        <v>23030</v>
      </c>
      <c r="O1246" t="s">
        <v>23115</v>
      </c>
      <c r="S1246">
        <v>940</v>
      </c>
      <c r="AA1246" t="str">
        <f>IFERROR(VLOOKUP(B1245, Prices!A:I, 9, FALSE), "")</f>
        <v/>
      </c>
    </row>
    <row r="1247" spans="1:27" x14ac:dyDescent="0.25">
      <c r="A1247" t="s">
        <v>1505</v>
      </c>
      <c r="B1247" t="s">
        <v>3571</v>
      </c>
      <c r="C1247" t="s">
        <v>14661</v>
      </c>
      <c r="F1247">
        <v>2</v>
      </c>
      <c r="I1247">
        <v>2</v>
      </c>
      <c r="J1247" t="s">
        <v>1840</v>
      </c>
      <c r="M1247" t="s">
        <v>23013</v>
      </c>
      <c r="O1247" t="s">
        <v>1846</v>
      </c>
      <c r="S1247">
        <v>940</v>
      </c>
      <c r="AA1247" t="str">
        <f>IFERROR(VLOOKUP(B1246, Prices!A:I, 9, FALSE), "")</f>
        <v/>
      </c>
    </row>
    <row r="1248" spans="1:27" x14ac:dyDescent="0.25">
      <c r="A1248" t="s">
        <v>1505</v>
      </c>
      <c r="B1248" t="s">
        <v>3573</v>
      </c>
      <c r="C1248" t="s">
        <v>14662</v>
      </c>
      <c r="F1248">
        <v>2</v>
      </c>
      <c r="I1248">
        <v>2</v>
      </c>
      <c r="J1248" t="s">
        <v>1840</v>
      </c>
      <c r="M1248" t="s">
        <v>23009</v>
      </c>
      <c r="O1248" t="s">
        <v>1846</v>
      </c>
      <c r="S1248">
        <v>940</v>
      </c>
      <c r="AA1248" t="str">
        <f>IFERROR(VLOOKUP(B1247, Prices!A:I, 9, FALSE), "")</f>
        <v/>
      </c>
    </row>
    <row r="1249" spans="1:27" x14ac:dyDescent="0.25">
      <c r="A1249" t="s">
        <v>1505</v>
      </c>
      <c r="B1249" t="s">
        <v>3575</v>
      </c>
      <c r="C1249" t="s">
        <v>14663</v>
      </c>
      <c r="F1249">
        <v>2</v>
      </c>
      <c r="I1249">
        <v>2</v>
      </c>
      <c r="J1249" t="s">
        <v>1840</v>
      </c>
      <c r="M1249" t="s">
        <v>23019</v>
      </c>
      <c r="O1249" t="s">
        <v>1846</v>
      </c>
      <c r="S1249">
        <v>940</v>
      </c>
      <c r="AA1249" t="str">
        <f>IFERROR(VLOOKUP(B1248, Prices!A:I, 9, FALSE), "")</f>
        <v/>
      </c>
    </row>
    <row r="1250" spans="1:27" x14ac:dyDescent="0.25">
      <c r="A1250" t="s">
        <v>1505</v>
      </c>
      <c r="B1250" t="s">
        <v>3577</v>
      </c>
      <c r="C1250" t="s">
        <v>14664</v>
      </c>
      <c r="F1250">
        <v>2</v>
      </c>
      <c r="I1250">
        <v>2</v>
      </c>
      <c r="J1250" t="s">
        <v>1840</v>
      </c>
      <c r="M1250" t="s">
        <v>23027</v>
      </c>
      <c r="O1250" t="s">
        <v>1846</v>
      </c>
      <c r="S1250">
        <v>940</v>
      </c>
      <c r="AA1250" t="str">
        <f>IFERROR(VLOOKUP(B1249, Prices!A:I, 9, FALSE), "")</f>
        <v/>
      </c>
    </row>
    <row r="1251" spans="1:27" x14ac:dyDescent="0.25">
      <c r="A1251" t="s">
        <v>1505</v>
      </c>
      <c r="B1251" t="s">
        <v>3579</v>
      </c>
      <c r="C1251" t="s">
        <v>14665</v>
      </c>
      <c r="F1251">
        <v>2</v>
      </c>
      <c r="I1251">
        <v>2</v>
      </c>
      <c r="J1251" t="s">
        <v>1840</v>
      </c>
      <c r="M1251" t="s">
        <v>23015</v>
      </c>
      <c r="O1251" t="s">
        <v>1846</v>
      </c>
      <c r="S1251">
        <v>940</v>
      </c>
      <c r="AA1251" t="str">
        <f>IFERROR(VLOOKUP(B1250, Prices!A:I, 9, FALSE), "")</f>
        <v/>
      </c>
    </row>
    <row r="1252" spans="1:27" x14ac:dyDescent="0.25">
      <c r="A1252" t="s">
        <v>1505</v>
      </c>
      <c r="B1252" t="s">
        <v>3581</v>
      </c>
      <c r="C1252" t="s">
        <v>14666</v>
      </c>
      <c r="F1252">
        <v>2</v>
      </c>
      <c r="I1252">
        <v>2</v>
      </c>
      <c r="J1252" t="s">
        <v>1840</v>
      </c>
      <c r="M1252" t="s">
        <v>23017</v>
      </c>
      <c r="O1252" t="s">
        <v>1846</v>
      </c>
      <c r="S1252">
        <v>940</v>
      </c>
      <c r="AA1252" t="str">
        <f>IFERROR(VLOOKUP(B1251, Prices!A:I, 9, FALSE), "")</f>
        <v/>
      </c>
    </row>
    <row r="1253" spans="1:27" x14ac:dyDescent="0.25">
      <c r="A1253" t="s">
        <v>1505</v>
      </c>
      <c r="B1253" t="s">
        <v>3583</v>
      </c>
      <c r="C1253" t="s">
        <v>14667</v>
      </c>
      <c r="F1253">
        <v>4</v>
      </c>
      <c r="J1253" t="s">
        <v>23006</v>
      </c>
      <c r="M1253" t="s">
        <v>23010</v>
      </c>
      <c r="O1253" t="s">
        <v>1855</v>
      </c>
      <c r="S1253" t="s">
        <v>3311</v>
      </c>
      <c r="AA1253" t="str">
        <f>IFERROR(VLOOKUP(B1252, Prices!A:I, 9, FALSE), "")</f>
        <v/>
      </c>
    </row>
    <row r="1254" spans="1:27" x14ac:dyDescent="0.25">
      <c r="A1254" t="s">
        <v>1505</v>
      </c>
      <c r="B1254" t="s">
        <v>3585</v>
      </c>
      <c r="C1254" t="s">
        <v>14668</v>
      </c>
      <c r="F1254">
        <v>4</v>
      </c>
      <c r="J1254" t="s">
        <v>23030</v>
      </c>
      <c r="M1254" t="s">
        <v>23016</v>
      </c>
      <c r="O1254" t="s">
        <v>1855</v>
      </c>
      <c r="S1254" t="s">
        <v>3311</v>
      </c>
      <c r="AA1254" t="str">
        <f>IFERROR(VLOOKUP(B1253, Prices!A:I, 9, FALSE), "")</f>
        <v/>
      </c>
    </row>
    <row r="1255" spans="1:27" x14ac:dyDescent="0.25">
      <c r="A1255" t="s">
        <v>1505</v>
      </c>
      <c r="B1255" t="s">
        <v>3587</v>
      </c>
      <c r="C1255" t="s">
        <v>14669</v>
      </c>
      <c r="F1255">
        <v>8</v>
      </c>
      <c r="J1255" t="s">
        <v>23016</v>
      </c>
      <c r="M1255" t="s">
        <v>23027</v>
      </c>
      <c r="O1255" t="s">
        <v>1842</v>
      </c>
      <c r="S1255" t="s">
        <v>3311</v>
      </c>
      <c r="AA1255" t="str">
        <f>IFERROR(VLOOKUP(B1254, Prices!A:I, 9, FALSE), "")</f>
        <v/>
      </c>
    </row>
    <row r="1256" spans="1:27" x14ac:dyDescent="0.25">
      <c r="A1256" t="s">
        <v>1505</v>
      </c>
      <c r="B1256" t="s">
        <v>3589</v>
      </c>
      <c r="C1256" t="s">
        <v>14670</v>
      </c>
      <c r="F1256">
        <v>4</v>
      </c>
      <c r="J1256" t="s">
        <v>23010</v>
      </c>
      <c r="M1256" t="s">
        <v>23012</v>
      </c>
      <c r="O1256" t="s">
        <v>1851</v>
      </c>
      <c r="S1256" t="s">
        <v>3311</v>
      </c>
      <c r="AA1256" t="str">
        <f>IFERROR(VLOOKUP(B1255, Prices!A:I, 9, FALSE), "")</f>
        <v/>
      </c>
    </row>
    <row r="1257" spans="1:27" x14ac:dyDescent="0.25">
      <c r="A1257" t="s">
        <v>1505</v>
      </c>
      <c r="B1257" t="s">
        <v>3591</v>
      </c>
      <c r="C1257" t="s">
        <v>14671</v>
      </c>
      <c r="F1257">
        <v>4</v>
      </c>
      <c r="J1257" t="s">
        <v>23011</v>
      </c>
      <c r="M1257" t="s">
        <v>23017</v>
      </c>
      <c r="O1257" t="s">
        <v>1855</v>
      </c>
      <c r="AA1257" t="str">
        <f>IFERROR(VLOOKUP(B1256, Prices!A:I, 9, FALSE), "")</f>
        <v/>
      </c>
    </row>
    <row r="1258" spans="1:27" x14ac:dyDescent="0.25">
      <c r="A1258" t="s">
        <v>1505</v>
      </c>
      <c r="B1258" t="s">
        <v>3593</v>
      </c>
      <c r="C1258" t="s">
        <v>14672</v>
      </c>
      <c r="F1258">
        <v>8</v>
      </c>
      <c r="J1258" t="s">
        <v>23032</v>
      </c>
      <c r="M1258" t="s">
        <v>23008</v>
      </c>
      <c r="O1258" t="s">
        <v>1842</v>
      </c>
      <c r="S1258" t="s">
        <v>3311</v>
      </c>
      <c r="AA1258" t="str">
        <f>IFERROR(VLOOKUP(B1257, Prices!A:I, 9, FALSE), "")</f>
        <v/>
      </c>
    </row>
    <row r="1259" spans="1:27" x14ac:dyDescent="0.25">
      <c r="A1259" t="s">
        <v>1505</v>
      </c>
      <c r="B1259" t="s">
        <v>3595</v>
      </c>
      <c r="C1259" t="s">
        <v>14673</v>
      </c>
      <c r="F1259">
        <v>8</v>
      </c>
      <c r="J1259" t="s">
        <v>23025</v>
      </c>
      <c r="M1259" t="s">
        <v>23015</v>
      </c>
      <c r="O1259" t="s">
        <v>1842</v>
      </c>
      <c r="AA1259" t="str">
        <f>IFERROR(VLOOKUP(B1258, Prices!A:I, 9, FALSE), "")</f>
        <v/>
      </c>
    </row>
    <row r="1260" spans="1:27" x14ac:dyDescent="0.25">
      <c r="A1260" t="s">
        <v>1505</v>
      </c>
      <c r="B1260" t="s">
        <v>3597</v>
      </c>
      <c r="C1260" t="s">
        <v>14674</v>
      </c>
      <c r="F1260">
        <v>4</v>
      </c>
      <c r="I1260">
        <v>4</v>
      </c>
      <c r="J1260" t="s">
        <v>1840</v>
      </c>
      <c r="M1260" t="s">
        <v>23019</v>
      </c>
      <c r="O1260" t="s">
        <v>1846</v>
      </c>
      <c r="S1260" t="s">
        <v>3598</v>
      </c>
      <c r="AA1260" t="str">
        <f>IFERROR(VLOOKUP(B1259, Prices!A:I, 9, FALSE), "")</f>
        <v/>
      </c>
    </row>
    <row r="1261" spans="1:27" x14ac:dyDescent="0.25">
      <c r="A1261" t="s">
        <v>1505</v>
      </c>
      <c r="B1261" t="s">
        <v>3600</v>
      </c>
      <c r="C1261" t="s">
        <v>14675</v>
      </c>
      <c r="F1261">
        <v>4</v>
      </c>
      <c r="I1261">
        <v>4</v>
      </c>
      <c r="J1261" t="s">
        <v>23029</v>
      </c>
      <c r="M1261" t="s">
        <v>23015</v>
      </c>
      <c r="O1261" t="s">
        <v>1846</v>
      </c>
      <c r="S1261" t="s">
        <v>2414</v>
      </c>
      <c r="AA1261" t="str">
        <f>IFERROR(VLOOKUP(B1260, Prices!A:I, 9, FALSE), "")</f>
        <v/>
      </c>
    </row>
    <row r="1262" spans="1:27" x14ac:dyDescent="0.25">
      <c r="A1262" t="s">
        <v>1505</v>
      </c>
      <c r="B1262" t="s">
        <v>3602</v>
      </c>
      <c r="C1262" t="s">
        <v>14676</v>
      </c>
      <c r="F1262">
        <v>6</v>
      </c>
      <c r="I1262">
        <v>6</v>
      </c>
      <c r="J1262" t="s">
        <v>1840</v>
      </c>
      <c r="M1262" t="s">
        <v>23024</v>
      </c>
      <c r="O1262" t="s">
        <v>1847</v>
      </c>
      <c r="S1262" t="s">
        <v>2414</v>
      </c>
      <c r="AA1262" t="str">
        <f>IFERROR(VLOOKUP(B1261, Prices!A:I, 9, FALSE), "")</f>
        <v/>
      </c>
    </row>
    <row r="1263" spans="1:27" x14ac:dyDescent="0.25">
      <c r="A1263" t="s">
        <v>1505</v>
      </c>
      <c r="B1263" t="s">
        <v>3604</v>
      </c>
      <c r="C1263" t="s">
        <v>14677</v>
      </c>
      <c r="F1263">
        <v>6</v>
      </c>
      <c r="I1263">
        <v>6</v>
      </c>
      <c r="J1263" t="s">
        <v>1840</v>
      </c>
      <c r="M1263" t="s">
        <v>23005</v>
      </c>
      <c r="O1263" t="s">
        <v>1842</v>
      </c>
      <c r="S1263" t="s">
        <v>3598</v>
      </c>
      <c r="AA1263" t="str">
        <f>IFERROR(VLOOKUP(B1262, Prices!A:I, 9, FALSE), "")</f>
        <v/>
      </c>
    </row>
    <row r="1264" spans="1:27" x14ac:dyDescent="0.25">
      <c r="A1264" t="s">
        <v>1505</v>
      </c>
      <c r="B1264" t="s">
        <v>3606</v>
      </c>
      <c r="C1264" t="s">
        <v>14678</v>
      </c>
      <c r="F1264">
        <v>6</v>
      </c>
      <c r="I1264">
        <v>6</v>
      </c>
      <c r="J1264" t="s">
        <v>1840</v>
      </c>
      <c r="M1264" t="s">
        <v>23008</v>
      </c>
      <c r="O1264" t="s">
        <v>1842</v>
      </c>
      <c r="S1264" t="s">
        <v>3598</v>
      </c>
      <c r="AA1264" t="str">
        <f>IFERROR(VLOOKUP(B1263, Prices!A:I, 9, FALSE), "")</f>
        <v/>
      </c>
    </row>
    <row r="1265" spans="1:27" x14ac:dyDescent="0.25">
      <c r="A1265" t="s">
        <v>1505</v>
      </c>
      <c r="B1265" t="s">
        <v>3608</v>
      </c>
      <c r="C1265" t="s">
        <v>14679</v>
      </c>
      <c r="F1265">
        <v>6</v>
      </c>
      <c r="I1265">
        <v>6</v>
      </c>
      <c r="J1265" t="s">
        <v>1840</v>
      </c>
      <c r="M1265" t="s">
        <v>23017</v>
      </c>
      <c r="O1265" t="s">
        <v>1846</v>
      </c>
      <c r="S1265" t="s">
        <v>3598</v>
      </c>
      <c r="AA1265" t="str">
        <f>IFERROR(VLOOKUP(B1264, Prices!A:I, 9, FALSE), "")</f>
        <v/>
      </c>
    </row>
    <row r="1266" spans="1:27" x14ac:dyDescent="0.25">
      <c r="A1266" t="s">
        <v>1505</v>
      </c>
      <c r="B1266" t="s">
        <v>3610</v>
      </c>
      <c r="C1266" t="s">
        <v>14680</v>
      </c>
      <c r="F1266">
        <v>6</v>
      </c>
      <c r="J1266" t="s">
        <v>23025</v>
      </c>
      <c r="M1266" t="s">
        <v>23016</v>
      </c>
      <c r="O1266" t="s">
        <v>1846</v>
      </c>
      <c r="S1266" t="s">
        <v>3611</v>
      </c>
      <c r="AA1266" t="str">
        <f>IFERROR(VLOOKUP(B1265, Prices!A:I, 9, FALSE), "")</f>
        <v/>
      </c>
    </row>
    <row r="1267" spans="1:27" x14ac:dyDescent="0.25">
      <c r="A1267" t="s">
        <v>1505</v>
      </c>
      <c r="B1267" t="s">
        <v>3613</v>
      </c>
      <c r="C1267" t="s">
        <v>14681</v>
      </c>
      <c r="F1267">
        <v>8</v>
      </c>
      <c r="J1267" t="s">
        <v>23017</v>
      </c>
      <c r="M1267" t="s">
        <v>23010</v>
      </c>
      <c r="O1267" t="s">
        <v>1842</v>
      </c>
      <c r="S1267" t="s">
        <v>3598</v>
      </c>
      <c r="AA1267" t="str">
        <f>IFERROR(VLOOKUP(B1266, Prices!A:I, 9, FALSE), "")</f>
        <v/>
      </c>
    </row>
    <row r="1268" spans="1:27" x14ac:dyDescent="0.25">
      <c r="A1268" t="s">
        <v>1505</v>
      </c>
      <c r="B1268" t="s">
        <v>3615</v>
      </c>
      <c r="C1268" t="s">
        <v>14682</v>
      </c>
      <c r="F1268">
        <v>8</v>
      </c>
      <c r="J1268" t="s">
        <v>23028</v>
      </c>
      <c r="M1268" t="s">
        <v>23017</v>
      </c>
      <c r="O1268" t="s">
        <v>1846</v>
      </c>
      <c r="S1268" t="s">
        <v>3611</v>
      </c>
      <c r="AA1268" t="str">
        <f>IFERROR(VLOOKUP(B1267, Prices!A:I, 9, FALSE), "")</f>
        <v/>
      </c>
    </row>
    <row r="1269" spans="1:27" x14ac:dyDescent="0.25">
      <c r="A1269" t="s">
        <v>1505</v>
      </c>
      <c r="B1269" t="s">
        <v>3617</v>
      </c>
      <c r="C1269" t="s">
        <v>14683</v>
      </c>
      <c r="F1269">
        <v>8</v>
      </c>
      <c r="J1269" t="s">
        <v>23032</v>
      </c>
      <c r="M1269" t="s">
        <v>23030</v>
      </c>
      <c r="O1269" t="s">
        <v>1846</v>
      </c>
      <c r="S1269" t="s">
        <v>3611</v>
      </c>
      <c r="AA1269" t="str">
        <f>IFERROR(VLOOKUP(B1268, Prices!A:I, 9, FALSE), "")</f>
        <v/>
      </c>
    </row>
    <row r="1270" spans="1:27" x14ac:dyDescent="0.25">
      <c r="A1270" t="s">
        <v>1505</v>
      </c>
      <c r="B1270" t="s">
        <v>3619</v>
      </c>
      <c r="C1270" t="s">
        <v>14684</v>
      </c>
      <c r="F1270">
        <v>6</v>
      </c>
      <c r="J1270" t="s">
        <v>23007</v>
      </c>
      <c r="M1270" t="s">
        <v>23030</v>
      </c>
      <c r="O1270" t="s">
        <v>1842</v>
      </c>
      <c r="S1270" t="s">
        <v>3611</v>
      </c>
      <c r="AA1270" t="str">
        <f>IFERROR(VLOOKUP(B1269, Prices!A:I, 9, FALSE), "")</f>
        <v/>
      </c>
    </row>
    <row r="1271" spans="1:27" x14ac:dyDescent="0.25">
      <c r="A1271" t="s">
        <v>1505</v>
      </c>
      <c r="B1271" t="s">
        <v>3621</v>
      </c>
      <c r="C1271" t="s">
        <v>14685</v>
      </c>
      <c r="F1271">
        <v>6</v>
      </c>
      <c r="J1271" t="s">
        <v>23006</v>
      </c>
      <c r="M1271" t="s">
        <v>23028</v>
      </c>
      <c r="O1271" t="s">
        <v>1846</v>
      </c>
      <c r="S1271" t="s">
        <v>3611</v>
      </c>
      <c r="AA1271" t="str">
        <f>IFERROR(VLOOKUP(B1270, Prices!A:I, 9, FALSE), "")</f>
        <v/>
      </c>
    </row>
    <row r="1272" spans="1:27" x14ac:dyDescent="0.25">
      <c r="A1272" t="s">
        <v>1505</v>
      </c>
      <c r="B1272" t="s">
        <v>3623</v>
      </c>
      <c r="C1272" t="s">
        <v>14686</v>
      </c>
      <c r="F1272">
        <v>8</v>
      </c>
      <c r="J1272" t="s">
        <v>23017</v>
      </c>
      <c r="M1272" t="s">
        <v>23009</v>
      </c>
      <c r="O1272" t="s">
        <v>23116</v>
      </c>
      <c r="S1272" t="s">
        <v>3611</v>
      </c>
      <c r="AA1272" t="str">
        <f>IFERROR(VLOOKUP(B1271, Prices!A:I, 9, FALSE), "")</f>
        <v/>
      </c>
    </row>
    <row r="1273" spans="1:27" x14ac:dyDescent="0.25">
      <c r="A1273" t="s">
        <v>1505</v>
      </c>
      <c r="B1273" t="s">
        <v>3626</v>
      </c>
      <c r="C1273" t="s">
        <v>14687</v>
      </c>
      <c r="F1273">
        <v>8</v>
      </c>
      <c r="J1273" t="s">
        <v>23004</v>
      </c>
      <c r="M1273" t="s">
        <v>23015</v>
      </c>
      <c r="O1273" t="s">
        <v>1842</v>
      </c>
      <c r="S1273" t="s">
        <v>3611</v>
      </c>
      <c r="AA1273" t="str">
        <f>IFERROR(VLOOKUP(B1272, Prices!A:I, 9, FALSE), "")</f>
        <v/>
      </c>
    </row>
    <row r="1274" spans="1:27" x14ac:dyDescent="0.25">
      <c r="A1274" t="s">
        <v>1505</v>
      </c>
      <c r="B1274" t="s">
        <v>3628</v>
      </c>
      <c r="C1274" t="s">
        <v>14688</v>
      </c>
      <c r="F1274">
        <v>8</v>
      </c>
      <c r="J1274" t="s">
        <v>23011</v>
      </c>
      <c r="M1274" t="s">
        <v>23028</v>
      </c>
      <c r="O1274" t="s">
        <v>1846</v>
      </c>
      <c r="S1274" t="s">
        <v>3598</v>
      </c>
      <c r="AA1274" t="str">
        <f>IFERROR(VLOOKUP(B1273, Prices!A:I, 9, FALSE), "")</f>
        <v/>
      </c>
    </row>
    <row r="1275" spans="1:27" x14ac:dyDescent="0.25">
      <c r="A1275" t="s">
        <v>1505</v>
      </c>
      <c r="B1275" t="s">
        <v>3630</v>
      </c>
      <c r="C1275" t="s">
        <v>14689</v>
      </c>
      <c r="F1275">
        <v>8</v>
      </c>
      <c r="I1275">
        <v>8</v>
      </c>
      <c r="J1275" t="s">
        <v>1840</v>
      </c>
      <c r="M1275" t="s">
        <v>23009</v>
      </c>
      <c r="O1275" t="s">
        <v>1854</v>
      </c>
      <c r="S1275" t="s">
        <v>3631</v>
      </c>
      <c r="AA1275" t="str">
        <f>IFERROR(VLOOKUP(B1274, Prices!A:I, 9, FALSE), "")</f>
        <v/>
      </c>
    </row>
    <row r="1276" spans="1:27" x14ac:dyDescent="0.25">
      <c r="A1276" t="s">
        <v>1505</v>
      </c>
      <c r="B1276" t="s">
        <v>3633</v>
      </c>
      <c r="C1276" t="s">
        <v>14690</v>
      </c>
      <c r="F1276">
        <v>8</v>
      </c>
      <c r="I1276">
        <v>8</v>
      </c>
      <c r="J1276" t="s">
        <v>1840</v>
      </c>
      <c r="M1276" t="s">
        <v>23009</v>
      </c>
      <c r="O1276" t="s">
        <v>23094</v>
      </c>
      <c r="S1276" t="s">
        <v>3634</v>
      </c>
      <c r="AA1276" t="str">
        <f>IFERROR(VLOOKUP(B1275, Prices!A:I, 9, FALSE), "")</f>
        <v/>
      </c>
    </row>
    <row r="1277" spans="1:27" x14ac:dyDescent="0.25">
      <c r="A1277" t="s">
        <v>1505</v>
      </c>
      <c r="B1277" t="s">
        <v>3636</v>
      </c>
      <c r="C1277" t="s">
        <v>14691</v>
      </c>
      <c r="F1277">
        <v>8</v>
      </c>
      <c r="I1277">
        <v>8</v>
      </c>
      <c r="J1277" t="s">
        <v>1840</v>
      </c>
      <c r="M1277" t="s">
        <v>23008</v>
      </c>
      <c r="O1277" t="s">
        <v>1854</v>
      </c>
      <c r="S1277" t="s">
        <v>3631</v>
      </c>
      <c r="AA1277" t="str">
        <f>IFERROR(VLOOKUP(B1276, Prices!A:I, 9, FALSE), "")</f>
        <v/>
      </c>
    </row>
    <row r="1278" spans="1:27" x14ac:dyDescent="0.25">
      <c r="A1278" t="s">
        <v>1505</v>
      </c>
      <c r="B1278" t="s">
        <v>3638</v>
      </c>
      <c r="C1278" t="s">
        <v>14692</v>
      </c>
      <c r="F1278">
        <v>8</v>
      </c>
      <c r="I1278">
        <v>8</v>
      </c>
      <c r="J1278" t="s">
        <v>1840</v>
      </c>
      <c r="M1278" t="s">
        <v>23027</v>
      </c>
      <c r="O1278" t="s">
        <v>1854</v>
      </c>
      <c r="S1278" t="s">
        <v>3634</v>
      </c>
      <c r="AA1278" t="str">
        <f>IFERROR(VLOOKUP(B1277, Prices!A:I, 9, FALSE), "")</f>
        <v/>
      </c>
    </row>
    <row r="1279" spans="1:27" x14ac:dyDescent="0.25">
      <c r="A1279" t="s">
        <v>1505</v>
      </c>
      <c r="B1279" t="s">
        <v>3640</v>
      </c>
      <c r="C1279" t="s">
        <v>14693</v>
      </c>
      <c r="F1279">
        <v>12</v>
      </c>
      <c r="I1279">
        <v>12</v>
      </c>
      <c r="J1279" t="s">
        <v>1840</v>
      </c>
      <c r="M1279" t="s">
        <v>23024</v>
      </c>
      <c r="O1279" t="s">
        <v>23094</v>
      </c>
      <c r="S1279" t="s">
        <v>3634</v>
      </c>
      <c r="AA1279" t="str">
        <f>IFERROR(VLOOKUP(B1278, Prices!A:I, 9, FALSE), "")</f>
        <v/>
      </c>
    </row>
    <row r="1280" spans="1:27" x14ac:dyDescent="0.25">
      <c r="A1280" t="s">
        <v>1505</v>
      </c>
      <c r="B1280" t="s">
        <v>3642</v>
      </c>
      <c r="C1280" t="s">
        <v>14694</v>
      </c>
      <c r="F1280">
        <v>12</v>
      </c>
      <c r="I1280">
        <v>12</v>
      </c>
      <c r="J1280" t="s">
        <v>1840</v>
      </c>
      <c r="M1280" t="s">
        <v>23005</v>
      </c>
      <c r="O1280" t="s">
        <v>1854</v>
      </c>
      <c r="S1280" t="s">
        <v>3631</v>
      </c>
      <c r="AA1280" t="str">
        <f>IFERROR(VLOOKUP(B1279, Prices!A:I, 9, FALSE), "")</f>
        <v/>
      </c>
    </row>
    <row r="1281" spans="1:27" x14ac:dyDescent="0.25">
      <c r="A1281" t="s">
        <v>1505</v>
      </c>
      <c r="B1281" t="s">
        <v>3644</v>
      </c>
      <c r="C1281" t="s">
        <v>14695</v>
      </c>
      <c r="F1281">
        <v>12</v>
      </c>
      <c r="I1281">
        <v>12</v>
      </c>
      <c r="J1281" t="s">
        <v>23029</v>
      </c>
      <c r="M1281" t="s">
        <v>23019</v>
      </c>
      <c r="O1281" t="s">
        <v>1854</v>
      </c>
      <c r="S1281" t="s">
        <v>3634</v>
      </c>
      <c r="AA1281" t="str">
        <f>IFERROR(VLOOKUP(B1280, Prices!A:I, 9, FALSE), "")</f>
        <v/>
      </c>
    </row>
    <row r="1282" spans="1:27" x14ac:dyDescent="0.25">
      <c r="A1282" t="s">
        <v>1505</v>
      </c>
      <c r="B1282" t="s">
        <v>3646</v>
      </c>
      <c r="C1282" t="s">
        <v>14696</v>
      </c>
      <c r="F1282">
        <v>12</v>
      </c>
      <c r="I1282">
        <v>12</v>
      </c>
      <c r="J1282" t="s">
        <v>1840</v>
      </c>
      <c r="M1282" t="s">
        <v>23008</v>
      </c>
      <c r="O1282" t="s">
        <v>1858</v>
      </c>
      <c r="S1282" t="s">
        <v>3631</v>
      </c>
      <c r="AA1282" t="str">
        <f>IFERROR(VLOOKUP(B1281, Prices!A:I, 9, FALSE), "")</f>
        <v/>
      </c>
    </row>
    <row r="1283" spans="1:27" x14ac:dyDescent="0.25">
      <c r="A1283" t="s">
        <v>1505</v>
      </c>
      <c r="B1283" t="s">
        <v>3648</v>
      </c>
      <c r="C1283" t="s">
        <v>14697</v>
      </c>
      <c r="F1283">
        <v>8</v>
      </c>
      <c r="J1283" t="s">
        <v>23025</v>
      </c>
      <c r="M1283" t="s">
        <v>23015</v>
      </c>
      <c r="O1283" t="s">
        <v>1854</v>
      </c>
      <c r="S1283" t="s">
        <v>3634</v>
      </c>
      <c r="AA1283" t="str">
        <f>IFERROR(VLOOKUP(B1282, Prices!A:I, 9, FALSE), "")</f>
        <v/>
      </c>
    </row>
    <row r="1284" spans="1:27" x14ac:dyDescent="0.25">
      <c r="A1284" t="s">
        <v>1505</v>
      </c>
      <c r="B1284" t="s">
        <v>3650</v>
      </c>
      <c r="C1284" t="s">
        <v>14698</v>
      </c>
      <c r="F1284">
        <v>8</v>
      </c>
      <c r="J1284" t="s">
        <v>23004</v>
      </c>
      <c r="M1284" t="s">
        <v>23030</v>
      </c>
      <c r="O1284" t="s">
        <v>1854</v>
      </c>
      <c r="S1284" t="s">
        <v>3634</v>
      </c>
      <c r="AA1284" t="str">
        <f>IFERROR(VLOOKUP(B1283, Prices!A:I, 9, FALSE), "")</f>
        <v/>
      </c>
    </row>
    <row r="1285" spans="1:27" x14ac:dyDescent="0.25">
      <c r="A1285" t="s">
        <v>1505</v>
      </c>
      <c r="B1285" t="s">
        <v>3652</v>
      </c>
      <c r="C1285" t="s">
        <v>14699</v>
      </c>
      <c r="F1285">
        <v>12</v>
      </c>
      <c r="J1285" t="s">
        <v>23030</v>
      </c>
      <c r="M1285" t="s">
        <v>23027</v>
      </c>
      <c r="O1285" t="s">
        <v>1854</v>
      </c>
      <c r="S1285" t="s">
        <v>3631</v>
      </c>
      <c r="AA1285" t="str">
        <f>IFERROR(VLOOKUP(B1284, Prices!A:I, 9, FALSE), "")</f>
        <v/>
      </c>
    </row>
    <row r="1286" spans="1:27" x14ac:dyDescent="0.25">
      <c r="A1286" t="s">
        <v>1505</v>
      </c>
      <c r="B1286" t="s">
        <v>3654</v>
      </c>
      <c r="C1286" t="s">
        <v>14700</v>
      </c>
      <c r="F1286">
        <v>12</v>
      </c>
      <c r="J1286" t="s">
        <v>23029</v>
      </c>
      <c r="M1286" t="s">
        <v>23015</v>
      </c>
      <c r="O1286" t="s">
        <v>1854</v>
      </c>
      <c r="S1286" t="s">
        <v>3634</v>
      </c>
      <c r="AA1286" t="str">
        <f>IFERROR(VLOOKUP(B1285, Prices!A:I, 9, FALSE), "")</f>
        <v/>
      </c>
    </row>
    <row r="1287" spans="1:27" x14ac:dyDescent="0.25">
      <c r="A1287" t="s">
        <v>1505</v>
      </c>
      <c r="B1287" t="s">
        <v>3656</v>
      </c>
      <c r="C1287" t="s">
        <v>14701</v>
      </c>
      <c r="F1287">
        <v>16</v>
      </c>
      <c r="J1287" t="s">
        <v>23030</v>
      </c>
      <c r="M1287" t="s">
        <v>23005</v>
      </c>
      <c r="O1287" t="s">
        <v>1854</v>
      </c>
      <c r="S1287" t="s">
        <v>3631</v>
      </c>
      <c r="AA1287" t="str">
        <f>IFERROR(VLOOKUP(B1286, Prices!A:I, 9, FALSE), "")</f>
        <v/>
      </c>
    </row>
    <row r="1288" spans="1:27" x14ac:dyDescent="0.25">
      <c r="A1288" t="s">
        <v>1505</v>
      </c>
      <c r="B1288" t="s">
        <v>3658</v>
      </c>
      <c r="C1288" t="s">
        <v>14702</v>
      </c>
      <c r="F1288">
        <v>16</v>
      </c>
      <c r="J1288" t="s">
        <v>23028</v>
      </c>
      <c r="M1288" t="s">
        <v>23019</v>
      </c>
      <c r="O1288" t="s">
        <v>1854</v>
      </c>
      <c r="S1288" t="s">
        <v>3631</v>
      </c>
      <c r="AA1288" t="str">
        <f>IFERROR(VLOOKUP(B1287, Prices!A:I, 9, FALSE), "")</f>
        <v/>
      </c>
    </row>
    <row r="1289" spans="1:27" x14ac:dyDescent="0.25">
      <c r="A1289" t="s">
        <v>1505</v>
      </c>
      <c r="B1289" t="s">
        <v>3660</v>
      </c>
      <c r="C1289" t="s">
        <v>14703</v>
      </c>
      <c r="F1289">
        <v>16</v>
      </c>
      <c r="J1289" t="s">
        <v>23015</v>
      </c>
      <c r="M1289" t="s">
        <v>23008</v>
      </c>
      <c r="O1289" t="s">
        <v>1854</v>
      </c>
      <c r="S1289" t="s">
        <v>3634</v>
      </c>
      <c r="AA1289" t="str">
        <f>IFERROR(VLOOKUP(B1288, Prices!A:I, 9, FALSE), "")</f>
        <v/>
      </c>
    </row>
    <row r="1290" spans="1:27" x14ac:dyDescent="0.25">
      <c r="A1290" t="s">
        <v>1505</v>
      </c>
      <c r="B1290" t="s">
        <v>3662</v>
      </c>
      <c r="C1290" t="s">
        <v>14704</v>
      </c>
      <c r="F1290">
        <v>16</v>
      </c>
      <c r="J1290" t="s">
        <v>1840</v>
      </c>
      <c r="M1290" t="s">
        <v>23010</v>
      </c>
      <c r="O1290" t="s">
        <v>1840</v>
      </c>
      <c r="S1290" t="s">
        <v>3634</v>
      </c>
      <c r="AA1290" t="str">
        <f>IFERROR(VLOOKUP(B1289, Prices!A:I, 9, FALSE), "")</f>
        <v/>
      </c>
    </row>
    <row r="1291" spans="1:27" x14ac:dyDescent="0.25">
      <c r="A1291" t="s">
        <v>1505</v>
      </c>
      <c r="B1291" t="s">
        <v>3664</v>
      </c>
      <c r="C1291" t="s">
        <v>14705</v>
      </c>
      <c r="F1291">
        <v>16</v>
      </c>
      <c r="J1291" t="s">
        <v>23030</v>
      </c>
      <c r="M1291" t="s">
        <v>23015</v>
      </c>
      <c r="O1291" t="s">
        <v>1858</v>
      </c>
      <c r="AA1291" t="str">
        <f>IFERROR(VLOOKUP(B1290, Prices!A:I, 9, FALSE), "")</f>
        <v/>
      </c>
    </row>
    <row r="1292" spans="1:27" x14ac:dyDescent="0.25">
      <c r="A1292" t="s">
        <v>1505</v>
      </c>
      <c r="B1292" t="s">
        <v>3666</v>
      </c>
      <c r="C1292" t="s">
        <v>14706</v>
      </c>
      <c r="F1292">
        <v>16</v>
      </c>
      <c r="J1292" t="s">
        <v>23006</v>
      </c>
      <c r="M1292" t="s">
        <v>23017</v>
      </c>
      <c r="O1292" t="s">
        <v>1840</v>
      </c>
      <c r="S1292" t="s">
        <v>3631</v>
      </c>
      <c r="AA1292" t="str">
        <f>IFERROR(VLOOKUP(B1291, Prices!A:I, 9, FALSE), "")</f>
        <v/>
      </c>
    </row>
    <row r="1293" spans="1:27" x14ac:dyDescent="0.25">
      <c r="A1293" t="s">
        <v>1505</v>
      </c>
      <c r="B1293" t="s">
        <v>3670</v>
      </c>
      <c r="C1293" t="s">
        <v>14707</v>
      </c>
      <c r="F1293">
        <v>12</v>
      </c>
      <c r="J1293" t="s">
        <v>23028</v>
      </c>
      <c r="M1293" t="s">
        <v>23017</v>
      </c>
      <c r="O1293" t="s">
        <v>1854</v>
      </c>
      <c r="AA1293" t="str">
        <f>IFERROR(VLOOKUP(B1292, Prices!A:I, 9, FALSE), "")</f>
        <v/>
      </c>
    </row>
    <row r="1294" spans="1:27" x14ac:dyDescent="0.25">
      <c r="A1294" t="s">
        <v>1505</v>
      </c>
      <c r="B1294" t="s">
        <v>3672</v>
      </c>
      <c r="C1294" t="s">
        <v>14708</v>
      </c>
      <c r="F1294">
        <v>16</v>
      </c>
      <c r="J1294" t="s">
        <v>23008</v>
      </c>
      <c r="M1294" t="s">
        <v>23013</v>
      </c>
      <c r="O1294" t="s">
        <v>23094</v>
      </c>
      <c r="AA1294" t="str">
        <f>IFERROR(VLOOKUP(B1293, Prices!A:I, 9, FALSE), "")</f>
        <v/>
      </c>
    </row>
    <row r="1295" spans="1:27" x14ac:dyDescent="0.25">
      <c r="A1295" t="s">
        <v>1505</v>
      </c>
      <c r="B1295" t="s">
        <v>3674</v>
      </c>
      <c r="C1295" t="s">
        <v>14709</v>
      </c>
      <c r="F1295">
        <v>16</v>
      </c>
      <c r="J1295" t="s">
        <v>23029</v>
      </c>
      <c r="M1295" t="s">
        <v>23008</v>
      </c>
      <c r="O1295" t="s">
        <v>1854</v>
      </c>
      <c r="S1295" t="s">
        <v>3634</v>
      </c>
      <c r="AA1295" t="str">
        <f>IFERROR(VLOOKUP(B1294, Prices!A:I, 9, FALSE), "")</f>
        <v/>
      </c>
    </row>
    <row r="1296" spans="1:27" x14ac:dyDescent="0.25">
      <c r="A1296" t="s">
        <v>1505</v>
      </c>
      <c r="B1296" t="s">
        <v>3677</v>
      </c>
      <c r="C1296" t="s">
        <v>14710</v>
      </c>
      <c r="F1296">
        <v>16</v>
      </c>
      <c r="J1296" t="s">
        <v>23020</v>
      </c>
      <c r="M1296" t="s">
        <v>23010</v>
      </c>
      <c r="O1296" t="s">
        <v>1854</v>
      </c>
      <c r="S1296" t="s">
        <v>3631</v>
      </c>
      <c r="AA1296" t="str">
        <f>IFERROR(VLOOKUP(B1295, Prices!A:I, 9, FALSE), "")</f>
        <v/>
      </c>
    </row>
    <row r="1297" spans="1:27" x14ac:dyDescent="0.25">
      <c r="A1297" t="s">
        <v>1505</v>
      </c>
      <c r="B1297" t="s">
        <v>3679</v>
      </c>
      <c r="C1297" t="s">
        <v>14711</v>
      </c>
      <c r="F1297">
        <v>16</v>
      </c>
      <c r="J1297" t="s">
        <v>23006</v>
      </c>
      <c r="M1297" t="s">
        <v>23017</v>
      </c>
      <c r="O1297" t="s">
        <v>1858</v>
      </c>
      <c r="S1297" t="s">
        <v>3634</v>
      </c>
      <c r="AA1297" t="str">
        <f>IFERROR(VLOOKUP(B1296, Prices!A:I, 9, FALSE), "")</f>
        <v/>
      </c>
    </row>
    <row r="1298" spans="1:27" x14ac:dyDescent="0.25">
      <c r="A1298" t="s">
        <v>1505</v>
      </c>
      <c r="B1298" t="s">
        <v>3681</v>
      </c>
      <c r="C1298" t="s">
        <v>14712</v>
      </c>
      <c r="F1298">
        <v>4</v>
      </c>
      <c r="I1298">
        <v>4</v>
      </c>
      <c r="J1298" t="s">
        <v>1840</v>
      </c>
      <c r="M1298" t="s">
        <v>23019</v>
      </c>
      <c r="O1298" t="s">
        <v>23071</v>
      </c>
      <c r="S1298" t="s">
        <v>2414</v>
      </c>
      <c r="AA1298" t="str">
        <f>IFERROR(VLOOKUP(B1297, Prices!A:I, 9, FALSE), "")</f>
        <v/>
      </c>
    </row>
    <row r="1299" spans="1:27" x14ac:dyDescent="0.25">
      <c r="A1299" t="s">
        <v>1505</v>
      </c>
      <c r="B1299" t="s">
        <v>3683</v>
      </c>
      <c r="C1299" t="s">
        <v>14713</v>
      </c>
      <c r="F1299">
        <v>6</v>
      </c>
      <c r="I1299">
        <v>6</v>
      </c>
      <c r="J1299" t="s">
        <v>1840</v>
      </c>
      <c r="M1299" t="s">
        <v>23017</v>
      </c>
      <c r="O1299" t="s">
        <v>1844</v>
      </c>
      <c r="S1299" t="s">
        <v>2414</v>
      </c>
      <c r="AA1299" t="str">
        <f>IFERROR(VLOOKUP(B1298, Prices!A:I, 9, FALSE), "")</f>
        <v/>
      </c>
    </row>
    <row r="1300" spans="1:27" x14ac:dyDescent="0.25">
      <c r="A1300" t="s">
        <v>1505</v>
      </c>
      <c r="B1300" t="s">
        <v>14714</v>
      </c>
      <c r="C1300" t="s">
        <v>14715</v>
      </c>
      <c r="F1300">
        <v>4</v>
      </c>
      <c r="I1300">
        <v>4</v>
      </c>
      <c r="J1300" t="s">
        <v>1840</v>
      </c>
      <c r="M1300" t="s">
        <v>23027</v>
      </c>
      <c r="O1300" t="s">
        <v>1851</v>
      </c>
      <c r="S1300" t="s">
        <v>2041</v>
      </c>
      <c r="AA1300" t="str">
        <f>IFERROR(VLOOKUP(B1299, Prices!A:I, 9, FALSE), "")</f>
        <v/>
      </c>
    </row>
    <row r="1301" spans="1:27" x14ac:dyDescent="0.25">
      <c r="A1301" t="s">
        <v>1505</v>
      </c>
      <c r="B1301" t="s">
        <v>14716</v>
      </c>
      <c r="C1301" t="s">
        <v>14717</v>
      </c>
      <c r="F1301">
        <v>2</v>
      </c>
      <c r="J1301" t="s">
        <v>23030</v>
      </c>
      <c r="M1301" t="s">
        <v>23022</v>
      </c>
      <c r="O1301" t="s">
        <v>23063</v>
      </c>
      <c r="AA1301" t="str">
        <f>IFERROR(VLOOKUP(B1300, Prices!A:I, 9, FALSE), "")</f>
        <v/>
      </c>
    </row>
    <row r="1302" spans="1:27" x14ac:dyDescent="0.25">
      <c r="A1302" t="s">
        <v>1505</v>
      </c>
      <c r="B1302" t="s">
        <v>14718</v>
      </c>
      <c r="C1302" t="s">
        <v>14719</v>
      </c>
      <c r="F1302">
        <v>4</v>
      </c>
      <c r="J1302" t="s">
        <v>23029</v>
      </c>
      <c r="M1302" t="s">
        <v>23013</v>
      </c>
      <c r="O1302" t="s">
        <v>1851</v>
      </c>
      <c r="AA1302" t="str">
        <f>IFERROR(VLOOKUP(B1301, Prices!A:I, 9, FALSE), "")</f>
        <v/>
      </c>
    </row>
    <row r="1303" spans="1:27" x14ac:dyDescent="0.25">
      <c r="A1303" t="s">
        <v>1505</v>
      </c>
      <c r="B1303" t="s">
        <v>14720</v>
      </c>
      <c r="C1303" t="s">
        <v>14721</v>
      </c>
      <c r="F1303">
        <v>4</v>
      </c>
      <c r="J1303" t="s">
        <v>23020</v>
      </c>
      <c r="M1303" t="s">
        <v>23005</v>
      </c>
      <c r="O1303" t="s">
        <v>1847</v>
      </c>
      <c r="AA1303" t="str">
        <f>IFERROR(VLOOKUP(B1302, Prices!A:I, 9, FALSE), "")</f>
        <v/>
      </c>
    </row>
    <row r="1304" spans="1:27" x14ac:dyDescent="0.25">
      <c r="A1304" t="s">
        <v>1505</v>
      </c>
      <c r="B1304" t="s">
        <v>3693</v>
      </c>
      <c r="C1304" t="s">
        <v>14722</v>
      </c>
      <c r="F1304">
        <v>4</v>
      </c>
      <c r="I1304">
        <v>4</v>
      </c>
      <c r="J1304" t="s">
        <v>1840</v>
      </c>
      <c r="M1304" t="s">
        <v>1840</v>
      </c>
      <c r="O1304" t="s">
        <v>1840</v>
      </c>
      <c r="AA1304" t="str">
        <f>IFERROR(VLOOKUP(B1303, Prices!A:I, 9, FALSE), "")</f>
        <v/>
      </c>
    </row>
    <row r="1305" spans="1:27" x14ac:dyDescent="0.25">
      <c r="A1305" t="s">
        <v>1505</v>
      </c>
      <c r="B1305" t="s">
        <v>14723</v>
      </c>
      <c r="C1305" t="s">
        <v>14724</v>
      </c>
      <c r="F1305">
        <v>4</v>
      </c>
      <c r="I1305">
        <v>4</v>
      </c>
      <c r="J1305" t="s">
        <v>1840</v>
      </c>
      <c r="M1305" t="s">
        <v>1840</v>
      </c>
      <c r="O1305" t="s">
        <v>23070</v>
      </c>
      <c r="AA1305" t="str">
        <f>IFERROR(VLOOKUP(B1304, Prices!A:I, 9, FALSE), "")</f>
        <v/>
      </c>
    </row>
    <row r="1306" spans="1:27" x14ac:dyDescent="0.25">
      <c r="A1306" t="s">
        <v>1505</v>
      </c>
      <c r="B1306" t="s">
        <v>3697</v>
      </c>
      <c r="C1306" t="s">
        <v>14726</v>
      </c>
      <c r="F1306">
        <v>3</v>
      </c>
      <c r="I1306">
        <v>3</v>
      </c>
      <c r="J1306" t="s">
        <v>1840</v>
      </c>
      <c r="M1306" t="s">
        <v>23012</v>
      </c>
      <c r="O1306" t="s">
        <v>1842</v>
      </c>
      <c r="AA1306" t="str">
        <f>IFERROR(VLOOKUP(B1305, Prices!A:I, 9, FALSE), "")</f>
        <v/>
      </c>
    </row>
    <row r="1307" spans="1:27" x14ac:dyDescent="0.25">
      <c r="A1307" t="s">
        <v>1505</v>
      </c>
      <c r="B1307" t="s">
        <v>3699</v>
      </c>
      <c r="C1307" t="s">
        <v>14728</v>
      </c>
      <c r="F1307">
        <v>3</v>
      </c>
      <c r="I1307">
        <v>3</v>
      </c>
      <c r="J1307" t="s">
        <v>1840</v>
      </c>
      <c r="M1307" t="s">
        <v>23012</v>
      </c>
      <c r="O1307" t="s">
        <v>1842</v>
      </c>
      <c r="S1307">
        <v>940</v>
      </c>
      <c r="AA1307" t="str">
        <f>IFERROR(VLOOKUP(B1306, Prices!A:I, 9, FALSE), "")</f>
        <v/>
      </c>
    </row>
    <row r="1308" spans="1:27" x14ac:dyDescent="0.25">
      <c r="A1308" t="s">
        <v>1505</v>
      </c>
      <c r="B1308" t="s">
        <v>3701</v>
      </c>
      <c r="C1308" t="s">
        <v>14730</v>
      </c>
      <c r="F1308">
        <v>3</v>
      </c>
      <c r="I1308">
        <v>3</v>
      </c>
      <c r="J1308" t="s">
        <v>1840</v>
      </c>
      <c r="M1308" t="s">
        <v>23005</v>
      </c>
      <c r="O1308" t="s">
        <v>1846</v>
      </c>
      <c r="S1308" t="s">
        <v>2393</v>
      </c>
      <c r="AA1308" t="str">
        <f>IFERROR(VLOOKUP(B1307, Prices!A:I, 9, FALSE), "")</f>
        <v/>
      </c>
    </row>
    <row r="1309" spans="1:27" x14ac:dyDescent="0.25">
      <c r="A1309" t="s">
        <v>1505</v>
      </c>
      <c r="B1309" t="s">
        <v>3703</v>
      </c>
      <c r="C1309" t="s">
        <v>14732</v>
      </c>
      <c r="F1309">
        <v>3</v>
      </c>
      <c r="I1309">
        <v>3</v>
      </c>
      <c r="J1309" t="s">
        <v>1840</v>
      </c>
      <c r="M1309" t="s">
        <v>23005</v>
      </c>
      <c r="O1309" t="s">
        <v>1846</v>
      </c>
      <c r="S1309" t="s">
        <v>2393</v>
      </c>
      <c r="AA1309" t="str">
        <f>IFERROR(VLOOKUP(B1308, Prices!A:I, 9, FALSE), "")</f>
        <v/>
      </c>
    </row>
    <row r="1310" spans="1:27" x14ac:dyDescent="0.25">
      <c r="A1310" t="s">
        <v>1505</v>
      </c>
      <c r="B1310" t="s">
        <v>3705</v>
      </c>
      <c r="C1310" t="s">
        <v>14734</v>
      </c>
      <c r="F1310">
        <v>3</v>
      </c>
      <c r="I1310">
        <v>3</v>
      </c>
      <c r="J1310" t="s">
        <v>1840</v>
      </c>
      <c r="M1310" t="s">
        <v>23005</v>
      </c>
      <c r="O1310" t="s">
        <v>1842</v>
      </c>
      <c r="S1310" t="s">
        <v>2393</v>
      </c>
      <c r="AA1310" t="str">
        <f>IFERROR(VLOOKUP(B1309, Prices!A:I, 9, FALSE), "")</f>
        <v/>
      </c>
    </row>
    <row r="1311" spans="1:27" x14ac:dyDescent="0.25">
      <c r="A1311" t="s">
        <v>1505</v>
      </c>
      <c r="B1311" t="s">
        <v>3707</v>
      </c>
      <c r="C1311" t="s">
        <v>14736</v>
      </c>
      <c r="F1311">
        <v>3</v>
      </c>
      <c r="I1311">
        <v>3</v>
      </c>
      <c r="J1311" t="s">
        <v>1840</v>
      </c>
      <c r="M1311" t="s">
        <v>23008</v>
      </c>
      <c r="O1311" t="s">
        <v>1846</v>
      </c>
      <c r="S1311" t="s">
        <v>2393</v>
      </c>
      <c r="AA1311" t="str">
        <f>IFERROR(VLOOKUP(B1310, Prices!A:I, 9, FALSE), "")</f>
        <v/>
      </c>
    </row>
    <row r="1312" spans="1:27" x14ac:dyDescent="0.25">
      <c r="A1312" t="s">
        <v>1505</v>
      </c>
      <c r="B1312" t="s">
        <v>3709</v>
      </c>
      <c r="C1312" t="s">
        <v>14738</v>
      </c>
      <c r="F1312">
        <v>3</v>
      </c>
      <c r="I1312">
        <v>3</v>
      </c>
      <c r="J1312" t="s">
        <v>1840</v>
      </c>
      <c r="M1312" t="s">
        <v>23008</v>
      </c>
      <c r="O1312" t="s">
        <v>1846</v>
      </c>
      <c r="S1312" t="s">
        <v>2393</v>
      </c>
      <c r="AA1312" t="str">
        <f>IFERROR(VLOOKUP(B1311, Prices!A:I, 9, FALSE), "")</f>
        <v/>
      </c>
    </row>
    <row r="1313" spans="1:27" x14ac:dyDescent="0.25">
      <c r="A1313" t="s">
        <v>1505</v>
      </c>
      <c r="B1313" t="s">
        <v>3711</v>
      </c>
      <c r="C1313" t="s">
        <v>14740</v>
      </c>
      <c r="F1313">
        <v>3</v>
      </c>
      <c r="I1313">
        <v>3</v>
      </c>
      <c r="J1313" t="s">
        <v>1840</v>
      </c>
      <c r="M1313" t="s">
        <v>23008</v>
      </c>
      <c r="O1313" t="s">
        <v>1846</v>
      </c>
      <c r="S1313" t="s">
        <v>2393</v>
      </c>
      <c r="AA1313" t="str">
        <f>IFERROR(VLOOKUP(B1312, Prices!A:I, 9, FALSE), "")</f>
        <v/>
      </c>
    </row>
    <row r="1314" spans="1:27" x14ac:dyDescent="0.25">
      <c r="A1314" t="s">
        <v>1505</v>
      </c>
      <c r="B1314" t="s">
        <v>3713</v>
      </c>
      <c r="C1314" t="s">
        <v>14742</v>
      </c>
      <c r="F1314">
        <v>3</v>
      </c>
      <c r="I1314">
        <v>3</v>
      </c>
      <c r="J1314" t="s">
        <v>1840</v>
      </c>
      <c r="M1314" t="s">
        <v>23027</v>
      </c>
      <c r="O1314" t="s">
        <v>1846</v>
      </c>
      <c r="S1314" t="s">
        <v>2393</v>
      </c>
      <c r="AA1314" t="str">
        <f>IFERROR(VLOOKUP(B1313, Prices!A:I, 9, FALSE), "")</f>
        <v/>
      </c>
    </row>
    <row r="1315" spans="1:27" x14ac:dyDescent="0.25">
      <c r="A1315" t="s">
        <v>1505</v>
      </c>
      <c r="B1315" t="s">
        <v>3715</v>
      </c>
      <c r="C1315" t="s">
        <v>14744</v>
      </c>
      <c r="F1315">
        <v>3</v>
      </c>
      <c r="I1315">
        <v>3</v>
      </c>
      <c r="J1315" t="s">
        <v>1840</v>
      </c>
      <c r="M1315" t="s">
        <v>23027</v>
      </c>
      <c r="O1315" t="s">
        <v>1846</v>
      </c>
      <c r="S1315" t="s">
        <v>2393</v>
      </c>
      <c r="AA1315" t="str">
        <f>IFERROR(VLOOKUP(B1314, Prices!A:I, 9, FALSE), "")</f>
        <v/>
      </c>
    </row>
    <row r="1316" spans="1:27" x14ac:dyDescent="0.25">
      <c r="A1316" t="s">
        <v>1505</v>
      </c>
      <c r="B1316" t="s">
        <v>3717</v>
      </c>
      <c r="C1316" t="s">
        <v>14746</v>
      </c>
      <c r="F1316">
        <v>3</v>
      </c>
      <c r="I1316">
        <v>3</v>
      </c>
      <c r="J1316" t="s">
        <v>1840</v>
      </c>
      <c r="M1316" t="s">
        <v>23010</v>
      </c>
      <c r="O1316" t="s">
        <v>1846</v>
      </c>
      <c r="S1316" t="s">
        <v>2393</v>
      </c>
      <c r="AA1316" t="str">
        <f>IFERROR(VLOOKUP(B1315, Prices!A:I, 9, FALSE), "")</f>
        <v/>
      </c>
    </row>
    <row r="1317" spans="1:27" x14ac:dyDescent="0.25">
      <c r="A1317" t="s">
        <v>1505</v>
      </c>
      <c r="B1317" t="s">
        <v>3719</v>
      </c>
      <c r="C1317" t="s">
        <v>14748</v>
      </c>
      <c r="F1317">
        <v>3</v>
      </c>
      <c r="I1317">
        <v>3</v>
      </c>
      <c r="J1317" t="s">
        <v>1840</v>
      </c>
      <c r="M1317" t="s">
        <v>23010</v>
      </c>
      <c r="O1317" t="s">
        <v>1846</v>
      </c>
      <c r="AA1317" t="str">
        <f>IFERROR(VLOOKUP(B1316, Prices!A:I, 9, FALSE), "")</f>
        <v/>
      </c>
    </row>
    <row r="1318" spans="1:27" x14ac:dyDescent="0.25">
      <c r="A1318" t="s">
        <v>1505</v>
      </c>
      <c r="B1318" t="s">
        <v>14749</v>
      </c>
      <c r="C1318" t="s">
        <v>14750</v>
      </c>
      <c r="F1318">
        <v>4</v>
      </c>
      <c r="I1318">
        <v>4</v>
      </c>
      <c r="J1318" t="s">
        <v>1840</v>
      </c>
      <c r="M1318" t="s">
        <v>23013</v>
      </c>
      <c r="O1318" t="s">
        <v>1842</v>
      </c>
      <c r="S1318" t="s">
        <v>2393</v>
      </c>
      <c r="AA1318" t="str">
        <f>IFERROR(VLOOKUP(B1317, Prices!A:I, 9, FALSE), "")</f>
        <v/>
      </c>
    </row>
    <row r="1319" spans="1:27" x14ac:dyDescent="0.25">
      <c r="A1319" t="s">
        <v>1505</v>
      </c>
      <c r="B1319" t="s">
        <v>14751</v>
      </c>
      <c r="C1319" t="s">
        <v>14752</v>
      </c>
      <c r="F1319">
        <v>4</v>
      </c>
      <c r="I1319">
        <v>4</v>
      </c>
      <c r="J1319" t="s">
        <v>1840</v>
      </c>
      <c r="M1319" t="s">
        <v>23013</v>
      </c>
      <c r="O1319" t="s">
        <v>1842</v>
      </c>
      <c r="S1319" t="s">
        <v>2393</v>
      </c>
      <c r="AA1319" t="str">
        <f>IFERROR(VLOOKUP(B1318, Prices!A:I, 9, FALSE), "")</f>
        <v/>
      </c>
    </row>
    <row r="1320" spans="1:27" x14ac:dyDescent="0.25">
      <c r="A1320" t="s">
        <v>1505</v>
      </c>
      <c r="B1320" t="s">
        <v>14753</v>
      </c>
      <c r="C1320" t="s">
        <v>14754</v>
      </c>
      <c r="F1320">
        <v>4</v>
      </c>
      <c r="I1320">
        <v>4</v>
      </c>
      <c r="J1320" t="s">
        <v>1840</v>
      </c>
      <c r="M1320" t="s">
        <v>23009</v>
      </c>
      <c r="O1320" t="s">
        <v>1842</v>
      </c>
      <c r="S1320" t="s">
        <v>2393</v>
      </c>
      <c r="AA1320" t="str">
        <f>IFERROR(VLOOKUP(B1319, Prices!A:I, 9, FALSE), "")</f>
        <v/>
      </c>
    </row>
    <row r="1321" spans="1:27" x14ac:dyDescent="0.25">
      <c r="A1321" t="s">
        <v>1505</v>
      </c>
      <c r="B1321" t="s">
        <v>14755</v>
      </c>
      <c r="C1321" t="s">
        <v>14756</v>
      </c>
      <c r="F1321">
        <v>4</v>
      </c>
      <c r="I1321">
        <v>4</v>
      </c>
      <c r="J1321" t="s">
        <v>1840</v>
      </c>
      <c r="M1321" t="s">
        <v>23005</v>
      </c>
      <c r="O1321" t="s">
        <v>1842</v>
      </c>
      <c r="S1321" t="s">
        <v>2393</v>
      </c>
      <c r="AA1321" t="str">
        <f>IFERROR(VLOOKUP(B1320, Prices!A:I, 9, FALSE), "")</f>
        <v/>
      </c>
    </row>
    <row r="1322" spans="1:27" x14ac:dyDescent="0.25">
      <c r="A1322" t="s">
        <v>1505</v>
      </c>
      <c r="B1322" t="s">
        <v>14757</v>
      </c>
      <c r="C1322" t="s">
        <v>14758</v>
      </c>
      <c r="F1322">
        <v>4</v>
      </c>
      <c r="I1322">
        <v>4</v>
      </c>
      <c r="J1322" t="s">
        <v>1840</v>
      </c>
      <c r="M1322" t="s">
        <v>23019</v>
      </c>
      <c r="O1322" t="s">
        <v>1846</v>
      </c>
      <c r="S1322" t="s">
        <v>2393</v>
      </c>
      <c r="AA1322" t="str">
        <f>IFERROR(VLOOKUP(B1321, Prices!A:I, 9, FALSE), "")</f>
        <v/>
      </c>
    </row>
    <row r="1323" spans="1:27" x14ac:dyDescent="0.25">
      <c r="A1323" t="s">
        <v>1505</v>
      </c>
      <c r="B1323" t="s">
        <v>14759</v>
      </c>
      <c r="C1323" t="s">
        <v>14760</v>
      </c>
      <c r="F1323">
        <v>4</v>
      </c>
      <c r="I1323">
        <v>4</v>
      </c>
      <c r="J1323" t="s">
        <v>1840</v>
      </c>
      <c r="M1323" t="s">
        <v>23019</v>
      </c>
      <c r="O1323" t="s">
        <v>1846</v>
      </c>
      <c r="S1323" t="s">
        <v>2393</v>
      </c>
      <c r="AA1323" t="str">
        <f>IFERROR(VLOOKUP(B1322, Prices!A:I, 9, FALSE), "")</f>
        <v/>
      </c>
    </row>
    <row r="1324" spans="1:27" x14ac:dyDescent="0.25">
      <c r="A1324" t="s">
        <v>1505</v>
      </c>
      <c r="B1324" t="s">
        <v>14761</v>
      </c>
      <c r="C1324" t="s">
        <v>14762</v>
      </c>
      <c r="F1324">
        <v>4</v>
      </c>
      <c r="I1324">
        <v>4</v>
      </c>
      <c r="J1324" t="s">
        <v>1840</v>
      </c>
      <c r="M1324" t="s">
        <v>23008</v>
      </c>
      <c r="O1324" t="s">
        <v>1846</v>
      </c>
      <c r="S1324" t="s">
        <v>2393</v>
      </c>
      <c r="AA1324" t="str">
        <f>IFERROR(VLOOKUP(B1323, Prices!A:I, 9, FALSE), "")</f>
        <v/>
      </c>
    </row>
    <row r="1325" spans="1:27" x14ac:dyDescent="0.25">
      <c r="A1325" t="s">
        <v>1505</v>
      </c>
      <c r="B1325" t="s">
        <v>14763</v>
      </c>
      <c r="C1325" t="s">
        <v>14764</v>
      </c>
      <c r="F1325">
        <v>4</v>
      </c>
      <c r="I1325">
        <v>4</v>
      </c>
      <c r="J1325" t="s">
        <v>1840</v>
      </c>
      <c r="M1325" t="s">
        <v>23008</v>
      </c>
      <c r="O1325" t="s">
        <v>1846</v>
      </c>
      <c r="S1325" t="s">
        <v>2393</v>
      </c>
      <c r="AA1325" t="str">
        <f>IFERROR(VLOOKUP(B1324, Prices!A:I, 9, FALSE), "")</f>
        <v/>
      </c>
    </row>
    <row r="1326" spans="1:27" x14ac:dyDescent="0.25">
      <c r="A1326" t="s">
        <v>1505</v>
      </c>
      <c r="B1326" t="s">
        <v>14765</v>
      </c>
      <c r="C1326" t="s">
        <v>14766</v>
      </c>
      <c r="F1326">
        <v>4</v>
      </c>
      <c r="I1326">
        <v>4</v>
      </c>
      <c r="J1326" t="s">
        <v>1840</v>
      </c>
      <c r="M1326" t="s">
        <v>23008</v>
      </c>
      <c r="O1326" t="s">
        <v>1846</v>
      </c>
      <c r="S1326" t="s">
        <v>2393</v>
      </c>
      <c r="AA1326" t="str">
        <f>IFERROR(VLOOKUP(B1325, Prices!A:I, 9, FALSE), "")</f>
        <v/>
      </c>
    </row>
    <row r="1327" spans="1:27" x14ac:dyDescent="0.25">
      <c r="A1327" t="s">
        <v>1505</v>
      </c>
      <c r="B1327" t="s">
        <v>14767</v>
      </c>
      <c r="C1327" t="s">
        <v>14768</v>
      </c>
      <c r="F1327">
        <v>4</v>
      </c>
      <c r="I1327">
        <v>4</v>
      </c>
      <c r="J1327" t="s">
        <v>1840</v>
      </c>
      <c r="M1327" t="s">
        <v>23027</v>
      </c>
      <c r="O1327" t="s">
        <v>1848</v>
      </c>
      <c r="S1327" t="s">
        <v>2393</v>
      </c>
      <c r="AA1327" t="str">
        <f>IFERROR(VLOOKUP(B1326, Prices!A:I, 9, FALSE), "")</f>
        <v/>
      </c>
    </row>
    <row r="1328" spans="1:27" x14ac:dyDescent="0.25">
      <c r="A1328" t="s">
        <v>1505</v>
      </c>
      <c r="B1328" t="s">
        <v>14769</v>
      </c>
      <c r="C1328" t="s">
        <v>14770</v>
      </c>
      <c r="F1328">
        <v>4</v>
      </c>
      <c r="I1328">
        <v>4</v>
      </c>
      <c r="J1328" t="s">
        <v>1840</v>
      </c>
      <c r="M1328" t="s">
        <v>23027</v>
      </c>
      <c r="O1328" t="s">
        <v>1846</v>
      </c>
      <c r="S1328" t="s">
        <v>2393</v>
      </c>
      <c r="AA1328" t="str">
        <f>IFERROR(VLOOKUP(B1327, Prices!A:I, 9, FALSE), "")</f>
        <v/>
      </c>
    </row>
    <row r="1329" spans="1:27" x14ac:dyDescent="0.25">
      <c r="A1329" t="s">
        <v>1505</v>
      </c>
      <c r="B1329" t="s">
        <v>14771</v>
      </c>
      <c r="C1329" t="s">
        <v>14772</v>
      </c>
      <c r="F1329">
        <v>4</v>
      </c>
      <c r="I1329">
        <v>4</v>
      </c>
      <c r="J1329" t="s">
        <v>1840</v>
      </c>
      <c r="M1329" t="s">
        <v>23010</v>
      </c>
      <c r="O1329" t="s">
        <v>1848</v>
      </c>
      <c r="S1329" t="s">
        <v>2393</v>
      </c>
      <c r="AA1329" t="str">
        <f>IFERROR(VLOOKUP(B1328, Prices!A:I, 9, FALSE), "")</f>
        <v/>
      </c>
    </row>
    <row r="1330" spans="1:27" x14ac:dyDescent="0.25">
      <c r="A1330" t="s">
        <v>1505</v>
      </c>
      <c r="B1330" t="s">
        <v>14773</v>
      </c>
      <c r="C1330" t="s">
        <v>14774</v>
      </c>
      <c r="F1330">
        <v>4</v>
      </c>
      <c r="I1330">
        <v>4</v>
      </c>
      <c r="J1330" t="s">
        <v>1840</v>
      </c>
      <c r="M1330" t="s">
        <v>23010</v>
      </c>
      <c r="O1330" t="s">
        <v>1846</v>
      </c>
      <c r="AA1330" t="str">
        <f>IFERROR(VLOOKUP(B1329, Prices!A:I, 9, FALSE), "")</f>
        <v/>
      </c>
    </row>
    <row r="1331" spans="1:27" x14ac:dyDescent="0.25">
      <c r="A1331" t="s">
        <v>1505</v>
      </c>
      <c r="B1331" t="s">
        <v>14775</v>
      </c>
      <c r="C1331" t="s">
        <v>14776</v>
      </c>
      <c r="F1331">
        <v>4</v>
      </c>
      <c r="I1331">
        <v>4</v>
      </c>
      <c r="J1331" t="s">
        <v>1840</v>
      </c>
      <c r="M1331" t="s">
        <v>23015</v>
      </c>
      <c r="O1331" t="s">
        <v>1848</v>
      </c>
      <c r="S1331" t="s">
        <v>2393</v>
      </c>
      <c r="AA1331" t="str">
        <f>IFERROR(VLOOKUP(B1330, Prices!A:I, 9, FALSE), "")</f>
        <v/>
      </c>
    </row>
    <row r="1332" spans="1:27" x14ac:dyDescent="0.25">
      <c r="A1332" t="s">
        <v>1505</v>
      </c>
      <c r="B1332" t="s">
        <v>14777</v>
      </c>
      <c r="C1332" t="s">
        <v>14778</v>
      </c>
      <c r="F1332">
        <v>4</v>
      </c>
      <c r="I1332">
        <v>4</v>
      </c>
      <c r="J1332" t="s">
        <v>1840</v>
      </c>
      <c r="M1332" t="s">
        <v>23019</v>
      </c>
      <c r="O1332" t="s">
        <v>1842</v>
      </c>
      <c r="S1332" t="s">
        <v>2393</v>
      </c>
      <c r="AA1332" t="str">
        <f>IFERROR(VLOOKUP(B1331, Prices!A:I, 9, FALSE), "")</f>
        <v/>
      </c>
    </row>
    <row r="1333" spans="1:27" x14ac:dyDescent="0.25">
      <c r="A1333" t="s">
        <v>1505</v>
      </c>
      <c r="B1333" t="s">
        <v>14779</v>
      </c>
      <c r="C1333" t="s">
        <v>14780</v>
      </c>
      <c r="F1333">
        <v>4</v>
      </c>
      <c r="I1333">
        <v>4</v>
      </c>
      <c r="J1333" t="s">
        <v>1840</v>
      </c>
      <c r="M1333" t="s">
        <v>23008</v>
      </c>
      <c r="O1333" t="s">
        <v>1842</v>
      </c>
      <c r="S1333" t="s">
        <v>2562</v>
      </c>
      <c r="AA1333" t="str">
        <f>IFERROR(VLOOKUP(B1332, Prices!A:I, 9, FALSE), "")</f>
        <v/>
      </c>
    </row>
    <row r="1334" spans="1:27" x14ac:dyDescent="0.25">
      <c r="A1334" t="s">
        <v>1505</v>
      </c>
      <c r="B1334" t="s">
        <v>14781</v>
      </c>
      <c r="C1334" t="s">
        <v>14782</v>
      </c>
      <c r="F1334">
        <v>4</v>
      </c>
      <c r="I1334">
        <v>4</v>
      </c>
      <c r="J1334" t="s">
        <v>1840</v>
      </c>
      <c r="M1334" t="s">
        <v>23016</v>
      </c>
      <c r="O1334" t="s">
        <v>1846</v>
      </c>
      <c r="S1334" t="s">
        <v>2393</v>
      </c>
      <c r="AA1334" t="str">
        <f>IFERROR(VLOOKUP(B1333, Prices!A:I, 9, FALSE), "")</f>
        <v/>
      </c>
    </row>
    <row r="1335" spans="1:27" x14ac:dyDescent="0.25">
      <c r="A1335" t="s">
        <v>1505</v>
      </c>
      <c r="B1335" t="s">
        <v>3755</v>
      </c>
      <c r="C1335" t="s">
        <v>14783</v>
      </c>
      <c r="F1335">
        <v>4</v>
      </c>
      <c r="I1335">
        <v>4</v>
      </c>
      <c r="J1335" t="s">
        <v>1840</v>
      </c>
      <c r="M1335" t="s">
        <v>23009</v>
      </c>
      <c r="O1335" t="s">
        <v>1840</v>
      </c>
      <c r="AA1335" t="str">
        <f>IFERROR(VLOOKUP(B1334, Prices!A:I, 9, FALSE), "")</f>
        <v/>
      </c>
    </row>
    <row r="1336" spans="1:27" x14ac:dyDescent="0.25">
      <c r="A1336" t="s">
        <v>1505</v>
      </c>
      <c r="B1336" t="s">
        <v>14784</v>
      </c>
      <c r="C1336" t="s">
        <v>14785</v>
      </c>
      <c r="F1336">
        <v>2</v>
      </c>
      <c r="I1336">
        <v>2</v>
      </c>
      <c r="J1336" t="s">
        <v>1840</v>
      </c>
      <c r="M1336" t="s">
        <v>23017</v>
      </c>
      <c r="O1336" t="s">
        <v>1847</v>
      </c>
      <c r="S1336" t="s">
        <v>2458</v>
      </c>
      <c r="AA1336" t="str">
        <f>IFERROR(VLOOKUP(B1335, Prices!A:I, 9, FALSE), "")</f>
        <v/>
      </c>
    </row>
    <row r="1337" spans="1:27" x14ac:dyDescent="0.25">
      <c r="A1337" t="s">
        <v>1505</v>
      </c>
      <c r="B1337" t="s">
        <v>14786</v>
      </c>
      <c r="C1337" t="s">
        <v>14787</v>
      </c>
      <c r="F1337">
        <v>2</v>
      </c>
      <c r="I1337">
        <v>2</v>
      </c>
      <c r="J1337" t="s">
        <v>1840</v>
      </c>
      <c r="M1337" t="s">
        <v>23025</v>
      </c>
      <c r="O1337" t="s">
        <v>1847</v>
      </c>
      <c r="S1337" t="s">
        <v>2458</v>
      </c>
      <c r="AA1337" t="str">
        <f>IFERROR(VLOOKUP(B1336, Prices!A:I, 9, FALSE), "")</f>
        <v/>
      </c>
    </row>
    <row r="1338" spans="1:27" x14ac:dyDescent="0.25">
      <c r="A1338" t="s">
        <v>1505</v>
      </c>
      <c r="B1338" t="s">
        <v>14788</v>
      </c>
      <c r="C1338" t="s">
        <v>14789</v>
      </c>
      <c r="F1338">
        <v>2</v>
      </c>
      <c r="I1338">
        <v>2</v>
      </c>
      <c r="J1338" t="s">
        <v>1840</v>
      </c>
      <c r="M1338" t="s">
        <v>23030</v>
      </c>
      <c r="O1338" t="s">
        <v>1847</v>
      </c>
      <c r="S1338" t="s">
        <v>2458</v>
      </c>
      <c r="AA1338" t="str">
        <f>IFERROR(VLOOKUP(B1337, Prices!A:I, 9, FALSE), "")</f>
        <v/>
      </c>
    </row>
    <row r="1339" spans="1:27" x14ac:dyDescent="0.25">
      <c r="A1339" t="s">
        <v>1505</v>
      </c>
      <c r="B1339" t="s">
        <v>3763</v>
      </c>
      <c r="C1339" t="s">
        <v>14790</v>
      </c>
      <c r="F1339">
        <v>4</v>
      </c>
      <c r="I1339">
        <v>4</v>
      </c>
      <c r="J1339" t="s">
        <v>1840</v>
      </c>
      <c r="M1339" t="s">
        <v>23005</v>
      </c>
      <c r="O1339" t="s">
        <v>1847</v>
      </c>
      <c r="S1339" t="s">
        <v>2458</v>
      </c>
      <c r="AA1339" t="str">
        <f>IFERROR(VLOOKUP(B1338, Prices!A:I, 9, FALSE), "")</f>
        <v/>
      </c>
    </row>
    <row r="1340" spans="1:27" x14ac:dyDescent="0.25">
      <c r="A1340" t="s">
        <v>1505</v>
      </c>
      <c r="B1340" t="s">
        <v>3765</v>
      </c>
      <c r="C1340" t="s">
        <v>14792</v>
      </c>
      <c r="F1340">
        <v>3</v>
      </c>
      <c r="I1340">
        <v>3</v>
      </c>
      <c r="J1340" t="s">
        <v>1840</v>
      </c>
      <c r="M1340" t="s">
        <v>23017</v>
      </c>
      <c r="O1340" t="s">
        <v>1847</v>
      </c>
      <c r="S1340" t="s">
        <v>2458</v>
      </c>
      <c r="AA1340" t="str">
        <f>IFERROR(VLOOKUP(B1339, Prices!A:I, 9, FALSE), "")</f>
        <v/>
      </c>
    </row>
    <row r="1341" spans="1:27" x14ac:dyDescent="0.25">
      <c r="A1341" t="s">
        <v>1505</v>
      </c>
      <c r="B1341" t="s">
        <v>3767</v>
      </c>
      <c r="C1341" t="s">
        <v>14794</v>
      </c>
      <c r="F1341">
        <v>3</v>
      </c>
      <c r="I1341">
        <v>3</v>
      </c>
      <c r="J1341" t="s">
        <v>1840</v>
      </c>
      <c r="M1341" t="s">
        <v>23019</v>
      </c>
      <c r="O1341" t="s">
        <v>1847</v>
      </c>
      <c r="S1341" t="s">
        <v>2458</v>
      </c>
      <c r="AA1341" t="str">
        <f>IFERROR(VLOOKUP(B1340, Prices!A:I, 9, FALSE), "")</f>
        <v/>
      </c>
    </row>
    <row r="1342" spans="1:27" x14ac:dyDescent="0.25">
      <c r="A1342" t="s">
        <v>1505</v>
      </c>
      <c r="B1342" t="s">
        <v>3769</v>
      </c>
      <c r="C1342" t="s">
        <v>14796</v>
      </c>
      <c r="F1342">
        <v>3</v>
      </c>
      <c r="I1342">
        <v>3</v>
      </c>
      <c r="J1342" t="s">
        <v>1840</v>
      </c>
      <c r="M1342" t="s">
        <v>23008</v>
      </c>
      <c r="O1342" t="s">
        <v>1847</v>
      </c>
      <c r="S1342" t="s">
        <v>2458</v>
      </c>
      <c r="AA1342" t="str">
        <f>IFERROR(VLOOKUP(B1341, Prices!A:I, 9, FALSE), "")</f>
        <v/>
      </c>
    </row>
    <row r="1343" spans="1:27" x14ac:dyDescent="0.25">
      <c r="A1343" t="s">
        <v>1505</v>
      </c>
      <c r="B1343" t="s">
        <v>14797</v>
      </c>
      <c r="C1343" t="s">
        <v>14798</v>
      </c>
      <c r="F1343">
        <v>4</v>
      </c>
      <c r="I1343">
        <v>4</v>
      </c>
      <c r="J1343" t="s">
        <v>1840</v>
      </c>
      <c r="M1343" t="s">
        <v>23009</v>
      </c>
      <c r="O1343" t="s">
        <v>1847</v>
      </c>
      <c r="S1343" t="s">
        <v>2458</v>
      </c>
      <c r="AA1343" t="str">
        <f>IFERROR(VLOOKUP(B1342, Prices!A:I, 9, FALSE), "")</f>
        <v/>
      </c>
    </row>
    <row r="1344" spans="1:27" x14ac:dyDescent="0.25">
      <c r="A1344" t="s">
        <v>1505</v>
      </c>
      <c r="B1344" t="s">
        <v>14799</v>
      </c>
      <c r="C1344" t="s">
        <v>14800</v>
      </c>
      <c r="F1344">
        <v>4</v>
      </c>
      <c r="I1344">
        <v>4</v>
      </c>
      <c r="J1344" t="s">
        <v>1840</v>
      </c>
      <c r="M1344" t="s">
        <v>23005</v>
      </c>
      <c r="O1344" t="s">
        <v>1847</v>
      </c>
      <c r="S1344" t="s">
        <v>2458</v>
      </c>
      <c r="AA1344" t="str">
        <f>IFERROR(VLOOKUP(B1343, Prices!A:I, 9, FALSE), "")</f>
        <v/>
      </c>
    </row>
    <row r="1345" spans="1:27" x14ac:dyDescent="0.25">
      <c r="A1345" t="s">
        <v>1505</v>
      </c>
      <c r="B1345" t="s">
        <v>14801</v>
      </c>
      <c r="C1345" t="s">
        <v>14802</v>
      </c>
      <c r="F1345">
        <v>4</v>
      </c>
      <c r="I1345">
        <v>4</v>
      </c>
      <c r="J1345" t="s">
        <v>1840</v>
      </c>
      <c r="M1345" t="s">
        <v>23019</v>
      </c>
      <c r="O1345" t="s">
        <v>1847</v>
      </c>
      <c r="S1345" t="s">
        <v>2458</v>
      </c>
      <c r="AA1345" t="str">
        <f>IFERROR(VLOOKUP(B1344, Prices!A:I, 9, FALSE), "")</f>
        <v/>
      </c>
    </row>
    <row r="1346" spans="1:27" x14ac:dyDescent="0.25">
      <c r="A1346" t="s">
        <v>1505</v>
      </c>
      <c r="B1346" t="s">
        <v>14803</v>
      </c>
      <c r="C1346" t="s">
        <v>14804</v>
      </c>
      <c r="F1346">
        <v>2</v>
      </c>
      <c r="I1346">
        <v>2</v>
      </c>
      <c r="J1346" t="s">
        <v>1840</v>
      </c>
      <c r="M1346" t="s">
        <v>23015</v>
      </c>
      <c r="O1346" t="s">
        <v>1847</v>
      </c>
      <c r="S1346" t="s">
        <v>2458</v>
      </c>
      <c r="AA1346" t="str">
        <f>IFERROR(VLOOKUP(B1345, Prices!A:I, 9, FALSE), "")</f>
        <v/>
      </c>
    </row>
    <row r="1347" spans="1:27" x14ac:dyDescent="0.25">
      <c r="A1347" t="s">
        <v>1505</v>
      </c>
      <c r="B1347" t="s">
        <v>3779</v>
      </c>
      <c r="C1347" t="s">
        <v>14806</v>
      </c>
      <c r="F1347">
        <v>3</v>
      </c>
      <c r="I1347">
        <v>3</v>
      </c>
      <c r="J1347" t="s">
        <v>1840</v>
      </c>
      <c r="M1347" t="s">
        <v>23013</v>
      </c>
      <c r="O1347" t="s">
        <v>1851</v>
      </c>
      <c r="S1347" t="s">
        <v>2458</v>
      </c>
      <c r="AA1347" t="str">
        <f>IFERROR(VLOOKUP(B1346, Prices!A:I, 9, FALSE), "")</f>
        <v/>
      </c>
    </row>
    <row r="1348" spans="1:27" x14ac:dyDescent="0.25">
      <c r="A1348" t="s">
        <v>1505</v>
      </c>
      <c r="B1348" t="s">
        <v>3781</v>
      </c>
      <c r="C1348" t="s">
        <v>14808</v>
      </c>
      <c r="F1348">
        <v>3</v>
      </c>
      <c r="I1348">
        <v>3</v>
      </c>
      <c r="J1348" t="s">
        <v>1840</v>
      </c>
      <c r="M1348" t="s">
        <v>23012</v>
      </c>
      <c r="O1348" t="s">
        <v>1847</v>
      </c>
      <c r="S1348" t="s">
        <v>2458</v>
      </c>
      <c r="AA1348" t="str">
        <f>IFERROR(VLOOKUP(B1347, Prices!A:I, 9, FALSE), "")</f>
        <v/>
      </c>
    </row>
    <row r="1349" spans="1:27" x14ac:dyDescent="0.25">
      <c r="A1349" t="s">
        <v>1505</v>
      </c>
      <c r="B1349" t="s">
        <v>3783</v>
      </c>
      <c r="C1349" t="s">
        <v>14810</v>
      </c>
      <c r="F1349">
        <v>3</v>
      </c>
      <c r="I1349">
        <v>3</v>
      </c>
      <c r="J1349" t="s">
        <v>1840</v>
      </c>
      <c r="M1349" t="s">
        <v>23009</v>
      </c>
      <c r="O1349" t="s">
        <v>1847</v>
      </c>
      <c r="S1349" t="s">
        <v>2458</v>
      </c>
      <c r="AA1349" t="str">
        <f>IFERROR(VLOOKUP(B1348, Prices!A:I, 9, FALSE), "")</f>
        <v/>
      </c>
    </row>
    <row r="1350" spans="1:27" x14ac:dyDescent="0.25">
      <c r="A1350" t="s">
        <v>1505</v>
      </c>
      <c r="B1350" t="s">
        <v>14811</v>
      </c>
      <c r="C1350" t="s">
        <v>14812</v>
      </c>
      <c r="F1350">
        <v>4</v>
      </c>
      <c r="I1350">
        <v>4</v>
      </c>
      <c r="J1350" t="s">
        <v>1840</v>
      </c>
      <c r="M1350" t="s">
        <v>23022</v>
      </c>
      <c r="O1350" t="s">
        <v>1851</v>
      </c>
      <c r="S1350" t="s">
        <v>2458</v>
      </c>
      <c r="AA1350" t="str">
        <f>IFERROR(VLOOKUP(B1349, Prices!A:I, 9, FALSE), "")</f>
        <v/>
      </c>
    </row>
    <row r="1351" spans="1:27" x14ac:dyDescent="0.25">
      <c r="A1351" t="s">
        <v>1505</v>
      </c>
      <c r="B1351" t="s">
        <v>14813</v>
      </c>
      <c r="C1351" t="s">
        <v>14814</v>
      </c>
      <c r="F1351">
        <v>4</v>
      </c>
      <c r="I1351">
        <v>4</v>
      </c>
      <c r="J1351" t="s">
        <v>1840</v>
      </c>
      <c r="M1351" t="s">
        <v>23024</v>
      </c>
      <c r="O1351" t="s">
        <v>1847</v>
      </c>
      <c r="S1351" t="s">
        <v>2458</v>
      </c>
      <c r="AA1351" t="str">
        <f>IFERROR(VLOOKUP(B1350, Prices!A:I, 9, FALSE), "")</f>
        <v/>
      </c>
    </row>
    <row r="1352" spans="1:27" x14ac:dyDescent="0.25">
      <c r="A1352" t="s">
        <v>1505</v>
      </c>
      <c r="B1352" t="s">
        <v>14815</v>
      </c>
      <c r="C1352" t="s">
        <v>14816</v>
      </c>
      <c r="F1352">
        <v>4</v>
      </c>
      <c r="I1352">
        <v>4</v>
      </c>
      <c r="J1352" t="s">
        <v>1840</v>
      </c>
      <c r="M1352" t="s">
        <v>23013</v>
      </c>
      <c r="O1352" t="s">
        <v>1847</v>
      </c>
      <c r="S1352" t="s">
        <v>2458</v>
      </c>
      <c r="AA1352" t="str">
        <f>IFERROR(VLOOKUP(B1351, Prices!A:I, 9, FALSE), "")</f>
        <v/>
      </c>
    </row>
    <row r="1353" spans="1:27" x14ac:dyDescent="0.25">
      <c r="A1353" t="s">
        <v>1505</v>
      </c>
      <c r="B1353" t="s">
        <v>3791</v>
      </c>
      <c r="C1353" t="s">
        <v>14817</v>
      </c>
      <c r="F1353">
        <v>2</v>
      </c>
      <c r="I1353">
        <v>2</v>
      </c>
      <c r="J1353" t="s">
        <v>1840</v>
      </c>
      <c r="M1353" t="s">
        <v>23020</v>
      </c>
      <c r="O1353" t="s">
        <v>1842</v>
      </c>
      <c r="S1353" t="s">
        <v>2568</v>
      </c>
      <c r="AA1353" t="str">
        <f>IFERROR(VLOOKUP(B1352, Prices!A:I, 9, FALSE), "")</f>
        <v/>
      </c>
    </row>
    <row r="1354" spans="1:27" x14ac:dyDescent="0.25">
      <c r="A1354" t="s">
        <v>1505</v>
      </c>
      <c r="B1354" t="s">
        <v>3793</v>
      </c>
      <c r="C1354" t="s">
        <v>14818</v>
      </c>
      <c r="F1354">
        <v>2</v>
      </c>
      <c r="I1354">
        <v>2</v>
      </c>
      <c r="J1354" t="s">
        <v>1840</v>
      </c>
      <c r="M1354" t="s">
        <v>23006</v>
      </c>
      <c r="O1354" t="s">
        <v>1842</v>
      </c>
      <c r="S1354" t="s">
        <v>2568</v>
      </c>
      <c r="AA1354" t="str">
        <f>IFERROR(VLOOKUP(B1353, Prices!A:I, 9, FALSE), "")</f>
        <v/>
      </c>
    </row>
    <row r="1355" spans="1:27" x14ac:dyDescent="0.25">
      <c r="A1355" t="s">
        <v>1505</v>
      </c>
      <c r="B1355" t="s">
        <v>3797</v>
      </c>
      <c r="C1355" t="s">
        <v>14819</v>
      </c>
      <c r="F1355">
        <v>2</v>
      </c>
      <c r="I1355">
        <v>2</v>
      </c>
      <c r="J1355" t="s">
        <v>1840</v>
      </c>
      <c r="M1355" t="s">
        <v>23029</v>
      </c>
      <c r="O1355" t="s">
        <v>1857</v>
      </c>
      <c r="S1355" t="s">
        <v>2568</v>
      </c>
      <c r="AA1355" t="str">
        <f>IFERROR(VLOOKUP(B1354, Prices!A:I, 9, FALSE), "")</f>
        <v/>
      </c>
    </row>
    <row r="1356" spans="1:27" x14ac:dyDescent="0.25">
      <c r="A1356" t="s">
        <v>1505</v>
      </c>
      <c r="B1356" t="s">
        <v>3799</v>
      </c>
      <c r="C1356" t="s">
        <v>14820</v>
      </c>
      <c r="F1356">
        <v>2</v>
      </c>
      <c r="I1356">
        <v>2</v>
      </c>
      <c r="J1356" t="s">
        <v>1840</v>
      </c>
      <c r="M1356" t="s">
        <v>23032</v>
      </c>
      <c r="O1356" t="s">
        <v>1857</v>
      </c>
      <c r="S1356" t="s">
        <v>2568</v>
      </c>
      <c r="AA1356" t="str">
        <f>IFERROR(VLOOKUP(B1355, Prices!A:I, 9, FALSE), "")</f>
        <v/>
      </c>
    </row>
    <row r="1357" spans="1:27" x14ac:dyDescent="0.25">
      <c r="A1357" t="s">
        <v>1505</v>
      </c>
      <c r="B1357" t="s">
        <v>3801</v>
      </c>
      <c r="C1357" t="s">
        <v>14821</v>
      </c>
      <c r="F1357">
        <v>2</v>
      </c>
      <c r="I1357">
        <v>2</v>
      </c>
      <c r="J1357" t="s">
        <v>1840</v>
      </c>
      <c r="M1357" t="s">
        <v>23020</v>
      </c>
      <c r="O1357" t="s">
        <v>1857</v>
      </c>
      <c r="S1357" t="s">
        <v>2568</v>
      </c>
      <c r="AA1357" t="str">
        <f>IFERROR(VLOOKUP(B1356, Prices!A:I, 9, FALSE), "")</f>
        <v/>
      </c>
    </row>
    <row r="1358" spans="1:27" x14ac:dyDescent="0.25">
      <c r="A1358" t="s">
        <v>1505</v>
      </c>
      <c r="B1358" t="s">
        <v>3803</v>
      </c>
      <c r="C1358" t="s">
        <v>14822</v>
      </c>
      <c r="F1358">
        <v>2</v>
      </c>
      <c r="I1358">
        <v>2</v>
      </c>
      <c r="J1358" t="s">
        <v>1840</v>
      </c>
      <c r="M1358" t="s">
        <v>23006</v>
      </c>
      <c r="O1358" t="s">
        <v>1857</v>
      </c>
      <c r="S1358" t="s">
        <v>2562</v>
      </c>
      <c r="AA1358" t="str">
        <f>IFERROR(VLOOKUP(B1357, Prices!A:I, 9, FALSE), "")</f>
        <v/>
      </c>
    </row>
    <row r="1359" spans="1:27" x14ac:dyDescent="0.25">
      <c r="A1359" t="s">
        <v>1505</v>
      </c>
      <c r="B1359" t="s">
        <v>3805</v>
      </c>
      <c r="C1359" t="s">
        <v>14823</v>
      </c>
      <c r="F1359">
        <v>2</v>
      </c>
      <c r="I1359">
        <v>2</v>
      </c>
      <c r="J1359" t="s">
        <v>1840</v>
      </c>
      <c r="M1359" t="s">
        <v>23017</v>
      </c>
      <c r="O1359" t="s">
        <v>1857</v>
      </c>
      <c r="S1359" t="s">
        <v>2562</v>
      </c>
      <c r="AA1359" t="str">
        <f>IFERROR(VLOOKUP(B1358, Prices!A:I, 9, FALSE), "")</f>
        <v/>
      </c>
    </row>
    <row r="1360" spans="1:27" x14ac:dyDescent="0.25">
      <c r="A1360" t="s">
        <v>1505</v>
      </c>
      <c r="B1360" t="s">
        <v>3807</v>
      </c>
      <c r="C1360" t="s">
        <v>14824</v>
      </c>
      <c r="F1360">
        <v>2</v>
      </c>
      <c r="I1360">
        <v>2</v>
      </c>
      <c r="J1360" t="s">
        <v>1840</v>
      </c>
      <c r="M1360" t="s">
        <v>23030</v>
      </c>
      <c r="O1360" t="s">
        <v>1857</v>
      </c>
      <c r="S1360" t="s">
        <v>2562</v>
      </c>
      <c r="AA1360" t="str">
        <f>IFERROR(VLOOKUP(B1359, Prices!A:I, 9, FALSE), "")</f>
        <v/>
      </c>
    </row>
    <row r="1361" spans="1:27" x14ac:dyDescent="0.25">
      <c r="A1361" t="s">
        <v>1505</v>
      </c>
      <c r="B1361" t="s">
        <v>3809</v>
      </c>
      <c r="C1361" t="s">
        <v>14825</v>
      </c>
      <c r="F1361">
        <v>2</v>
      </c>
      <c r="I1361">
        <v>2</v>
      </c>
      <c r="J1361" t="s">
        <v>1840</v>
      </c>
      <c r="M1361" t="s">
        <v>23029</v>
      </c>
      <c r="O1361" t="s">
        <v>1857</v>
      </c>
      <c r="AA1361" t="str">
        <f>IFERROR(VLOOKUP(B1360, Prices!A:I, 9, FALSE), "")</f>
        <v/>
      </c>
    </row>
    <row r="1362" spans="1:27" x14ac:dyDescent="0.25">
      <c r="A1362" t="s">
        <v>1505</v>
      </c>
      <c r="B1362" t="s">
        <v>3812</v>
      </c>
      <c r="C1362" t="s">
        <v>14826</v>
      </c>
      <c r="F1362">
        <v>3</v>
      </c>
      <c r="I1362">
        <v>3</v>
      </c>
      <c r="J1362" t="s">
        <v>1840</v>
      </c>
      <c r="M1362" t="s">
        <v>23027</v>
      </c>
      <c r="O1362" t="s">
        <v>1842</v>
      </c>
      <c r="S1362" t="s">
        <v>2562</v>
      </c>
      <c r="AA1362" t="str">
        <f>IFERROR(VLOOKUP(B1361, Prices!A:I, 9, FALSE), "")</f>
        <v/>
      </c>
    </row>
    <row r="1363" spans="1:27" x14ac:dyDescent="0.25">
      <c r="A1363" t="s">
        <v>1505</v>
      </c>
      <c r="B1363" t="s">
        <v>3816</v>
      </c>
      <c r="C1363" t="s">
        <v>14827</v>
      </c>
      <c r="F1363">
        <v>3</v>
      </c>
      <c r="I1363">
        <v>3</v>
      </c>
      <c r="J1363" t="s">
        <v>1840</v>
      </c>
      <c r="M1363" t="s">
        <v>23017</v>
      </c>
      <c r="O1363" t="s">
        <v>1846</v>
      </c>
      <c r="S1363" t="s">
        <v>2393</v>
      </c>
      <c r="AA1363" t="str">
        <f>IFERROR(VLOOKUP(B1362, Prices!A:I, 9, FALSE), "")</f>
        <v/>
      </c>
    </row>
    <row r="1364" spans="1:27" x14ac:dyDescent="0.25">
      <c r="A1364" t="s">
        <v>1505</v>
      </c>
      <c r="B1364" t="s">
        <v>3819</v>
      </c>
      <c r="C1364" t="s">
        <v>14828</v>
      </c>
      <c r="F1364">
        <v>3</v>
      </c>
      <c r="I1364">
        <v>3</v>
      </c>
      <c r="J1364" t="s">
        <v>1840</v>
      </c>
      <c r="M1364" t="s">
        <v>23030</v>
      </c>
      <c r="O1364" t="s">
        <v>1846</v>
      </c>
      <c r="AA1364" t="str">
        <f>IFERROR(VLOOKUP(B1363, Prices!A:I, 9, FALSE), "")</f>
        <v/>
      </c>
    </row>
    <row r="1365" spans="1:27" x14ac:dyDescent="0.25">
      <c r="A1365" t="s">
        <v>1505</v>
      </c>
      <c r="B1365" t="s">
        <v>3821</v>
      </c>
      <c r="C1365" t="s">
        <v>14829</v>
      </c>
      <c r="F1365">
        <v>3</v>
      </c>
      <c r="I1365">
        <v>3</v>
      </c>
      <c r="J1365" t="s">
        <v>1840</v>
      </c>
      <c r="M1365" t="s">
        <v>23017</v>
      </c>
      <c r="O1365" t="s">
        <v>1846</v>
      </c>
      <c r="S1365" t="s">
        <v>2562</v>
      </c>
      <c r="AA1365" t="str">
        <f>IFERROR(VLOOKUP(B1364, Prices!A:I, 9, FALSE), "")</f>
        <v/>
      </c>
    </row>
    <row r="1366" spans="1:27" x14ac:dyDescent="0.25">
      <c r="A1366" t="s">
        <v>1505</v>
      </c>
      <c r="B1366" t="s">
        <v>3823</v>
      </c>
      <c r="C1366" t="s">
        <v>14830</v>
      </c>
      <c r="F1366">
        <v>3</v>
      </c>
      <c r="I1366">
        <v>3</v>
      </c>
      <c r="J1366" t="s">
        <v>1840</v>
      </c>
      <c r="M1366" t="s">
        <v>23030</v>
      </c>
      <c r="O1366" t="s">
        <v>1846</v>
      </c>
      <c r="S1366" t="s">
        <v>2562</v>
      </c>
      <c r="AA1366" t="str">
        <f>IFERROR(VLOOKUP(B1365, Prices!A:I, 9, FALSE), "")</f>
        <v/>
      </c>
    </row>
    <row r="1367" spans="1:27" x14ac:dyDescent="0.25">
      <c r="A1367" t="s">
        <v>1505</v>
      </c>
      <c r="B1367" t="s">
        <v>3825</v>
      </c>
      <c r="C1367" t="s">
        <v>14831</v>
      </c>
      <c r="F1367">
        <v>3</v>
      </c>
      <c r="I1367">
        <v>3</v>
      </c>
      <c r="J1367" t="s">
        <v>1840</v>
      </c>
      <c r="M1367" t="s">
        <v>23029</v>
      </c>
      <c r="O1367" t="s">
        <v>1846</v>
      </c>
      <c r="S1367" t="s">
        <v>2568</v>
      </c>
      <c r="AA1367" t="str">
        <f>IFERROR(VLOOKUP(B1366, Prices!A:I, 9, FALSE), "")</f>
        <v/>
      </c>
    </row>
    <row r="1368" spans="1:27" x14ac:dyDescent="0.25">
      <c r="A1368" t="s">
        <v>1505</v>
      </c>
      <c r="B1368" t="s">
        <v>3832</v>
      </c>
      <c r="C1368" t="s">
        <v>14832</v>
      </c>
      <c r="F1368">
        <v>4</v>
      </c>
      <c r="I1368">
        <v>4</v>
      </c>
      <c r="J1368" t="s">
        <v>23029</v>
      </c>
      <c r="M1368" t="s">
        <v>23025</v>
      </c>
      <c r="O1368" t="s">
        <v>1846</v>
      </c>
      <c r="S1368" t="s">
        <v>2568</v>
      </c>
      <c r="AA1368" t="str">
        <f>IFERROR(VLOOKUP(B1367, Prices!A:I, 9, FALSE), "")</f>
        <v/>
      </c>
    </row>
    <row r="1369" spans="1:27" x14ac:dyDescent="0.25">
      <c r="A1369" t="s">
        <v>1505</v>
      </c>
      <c r="B1369" t="s">
        <v>3834</v>
      </c>
      <c r="C1369" t="s">
        <v>14833</v>
      </c>
      <c r="F1369">
        <v>4</v>
      </c>
      <c r="I1369">
        <v>4</v>
      </c>
      <c r="J1369" t="s">
        <v>1840</v>
      </c>
      <c r="M1369" t="s">
        <v>23032</v>
      </c>
      <c r="O1369" t="s">
        <v>1846</v>
      </c>
      <c r="S1369" t="s">
        <v>2568</v>
      </c>
      <c r="AA1369" t="str">
        <f>IFERROR(VLOOKUP(B1368, Prices!A:I, 9, FALSE), "")</f>
        <v/>
      </c>
    </row>
    <row r="1370" spans="1:27" x14ac:dyDescent="0.25">
      <c r="A1370" t="s">
        <v>1505</v>
      </c>
      <c r="B1370" t="s">
        <v>3836</v>
      </c>
      <c r="C1370" t="s">
        <v>14834</v>
      </c>
      <c r="F1370">
        <v>4</v>
      </c>
      <c r="I1370">
        <v>4</v>
      </c>
      <c r="J1370" t="s">
        <v>1840</v>
      </c>
      <c r="M1370" t="s">
        <v>1840</v>
      </c>
      <c r="O1370" t="s">
        <v>1840</v>
      </c>
      <c r="AA1370" t="str">
        <f>IFERROR(VLOOKUP(B1369, Prices!A:I, 9, FALSE), "")</f>
        <v/>
      </c>
    </row>
    <row r="1371" spans="1:27" x14ac:dyDescent="0.25">
      <c r="A1371" t="s">
        <v>1505</v>
      </c>
      <c r="B1371" t="s">
        <v>3838</v>
      </c>
      <c r="C1371" t="s">
        <v>14835</v>
      </c>
      <c r="F1371">
        <v>4</v>
      </c>
      <c r="I1371">
        <v>4</v>
      </c>
      <c r="J1371" t="s">
        <v>1840</v>
      </c>
      <c r="M1371" t="s">
        <v>23027</v>
      </c>
      <c r="O1371" t="s">
        <v>1842</v>
      </c>
      <c r="S1371" t="s">
        <v>2562</v>
      </c>
      <c r="AA1371" t="str">
        <f>IFERROR(VLOOKUP(B1370, Prices!A:I, 9, FALSE), "")</f>
        <v/>
      </c>
    </row>
    <row r="1372" spans="1:27" x14ac:dyDescent="0.25">
      <c r="A1372" t="s">
        <v>1505</v>
      </c>
      <c r="B1372" t="s">
        <v>3843</v>
      </c>
      <c r="C1372" t="s">
        <v>14836</v>
      </c>
      <c r="F1372">
        <v>4</v>
      </c>
      <c r="I1372">
        <v>4</v>
      </c>
      <c r="J1372" t="s">
        <v>1840</v>
      </c>
      <c r="M1372" t="s">
        <v>23017</v>
      </c>
      <c r="O1372" t="s">
        <v>1848</v>
      </c>
      <c r="S1372" t="s">
        <v>2393</v>
      </c>
      <c r="AA1372" t="str">
        <f>IFERROR(VLOOKUP(B1371, Prices!A:I, 9, FALSE), "")</f>
        <v/>
      </c>
    </row>
    <row r="1373" spans="1:27" x14ac:dyDescent="0.25">
      <c r="A1373" t="s">
        <v>1505</v>
      </c>
      <c r="B1373" t="s">
        <v>3846</v>
      </c>
      <c r="C1373" t="s">
        <v>14837</v>
      </c>
      <c r="F1373">
        <v>4</v>
      </c>
      <c r="I1373">
        <v>4</v>
      </c>
      <c r="J1373" t="s">
        <v>1840</v>
      </c>
      <c r="M1373" t="s">
        <v>23030</v>
      </c>
      <c r="O1373" t="s">
        <v>1848</v>
      </c>
      <c r="S1373" t="s">
        <v>2393</v>
      </c>
      <c r="AA1373" t="str">
        <f>IFERROR(VLOOKUP(B1372, Prices!A:I, 9, FALSE), "")</f>
        <v/>
      </c>
    </row>
    <row r="1374" spans="1:27" x14ac:dyDescent="0.25">
      <c r="A1374" t="s">
        <v>1505</v>
      </c>
      <c r="B1374" t="s">
        <v>3850</v>
      </c>
      <c r="C1374" t="s">
        <v>14838</v>
      </c>
      <c r="F1374">
        <v>4</v>
      </c>
      <c r="I1374">
        <v>4</v>
      </c>
      <c r="J1374" t="s">
        <v>23020</v>
      </c>
      <c r="M1374" t="s">
        <v>23030</v>
      </c>
      <c r="O1374" t="s">
        <v>1846</v>
      </c>
      <c r="S1374" t="s">
        <v>2562</v>
      </c>
      <c r="AA1374" t="str">
        <f>IFERROR(VLOOKUP(B1373, Prices!A:I, 9, FALSE), "")</f>
        <v/>
      </c>
    </row>
    <row r="1375" spans="1:27" x14ac:dyDescent="0.25">
      <c r="A1375" t="s">
        <v>1505</v>
      </c>
      <c r="B1375" t="s">
        <v>3854</v>
      </c>
      <c r="C1375" t="s">
        <v>14839</v>
      </c>
      <c r="F1375">
        <v>4</v>
      </c>
      <c r="I1375">
        <v>4</v>
      </c>
      <c r="J1375" t="s">
        <v>1840</v>
      </c>
      <c r="M1375" t="s">
        <v>23029</v>
      </c>
      <c r="O1375" t="s">
        <v>1840</v>
      </c>
      <c r="AA1375" t="str">
        <f>IFERROR(VLOOKUP(B1374, Prices!A:I, 9, FALSE), "")</f>
        <v/>
      </c>
    </row>
    <row r="1376" spans="1:27" x14ac:dyDescent="0.25">
      <c r="A1376" t="s">
        <v>1505</v>
      </c>
      <c r="B1376" t="s">
        <v>3857</v>
      </c>
      <c r="C1376" t="s">
        <v>14840</v>
      </c>
      <c r="F1376">
        <v>4</v>
      </c>
      <c r="I1376">
        <v>4</v>
      </c>
      <c r="J1376" t="s">
        <v>1840</v>
      </c>
      <c r="M1376" t="s">
        <v>23029</v>
      </c>
      <c r="O1376" t="s">
        <v>1846</v>
      </c>
      <c r="AA1376" t="str">
        <f>IFERROR(VLOOKUP(B1375, Prices!A:I, 9, FALSE), "")</f>
        <v/>
      </c>
    </row>
    <row r="1377" spans="1:27" x14ac:dyDescent="0.25">
      <c r="A1377" t="s">
        <v>1505</v>
      </c>
      <c r="B1377" t="s">
        <v>3859</v>
      </c>
      <c r="C1377" t="s">
        <v>14841</v>
      </c>
      <c r="F1377">
        <v>4</v>
      </c>
      <c r="I1377">
        <v>4</v>
      </c>
      <c r="J1377" t="s">
        <v>1840</v>
      </c>
      <c r="M1377" t="s">
        <v>23007</v>
      </c>
      <c r="O1377" t="s">
        <v>1848</v>
      </c>
      <c r="S1377" t="s">
        <v>2562</v>
      </c>
      <c r="AA1377" t="str">
        <f>IFERROR(VLOOKUP(B1376, Prices!A:I, 9, FALSE), "")</f>
        <v/>
      </c>
    </row>
    <row r="1378" spans="1:27" x14ac:dyDescent="0.25">
      <c r="A1378" t="s">
        <v>1505</v>
      </c>
      <c r="B1378" t="s">
        <v>3861</v>
      </c>
      <c r="C1378" t="s">
        <v>14842</v>
      </c>
      <c r="F1378">
        <v>4</v>
      </c>
      <c r="I1378">
        <v>4</v>
      </c>
      <c r="J1378" t="s">
        <v>1840</v>
      </c>
      <c r="M1378" t="s">
        <v>23008</v>
      </c>
      <c r="O1378" t="s">
        <v>1840</v>
      </c>
      <c r="AA1378" t="str">
        <f>IFERROR(VLOOKUP(B1377, Prices!A:I, 9, FALSE), "")</f>
        <v/>
      </c>
    </row>
    <row r="1379" spans="1:27" x14ac:dyDescent="0.25">
      <c r="A1379" t="s">
        <v>1505</v>
      </c>
      <c r="B1379" t="s">
        <v>3863</v>
      </c>
      <c r="C1379" t="s">
        <v>14843</v>
      </c>
      <c r="F1379">
        <v>4</v>
      </c>
      <c r="I1379">
        <v>4</v>
      </c>
      <c r="J1379" t="s">
        <v>1840</v>
      </c>
      <c r="M1379" t="s">
        <v>23010</v>
      </c>
      <c r="O1379" t="s">
        <v>1840</v>
      </c>
      <c r="S1379" t="s">
        <v>2568</v>
      </c>
      <c r="AA1379" t="str">
        <f>IFERROR(VLOOKUP(B1378, Prices!A:I, 9, FALSE), "")</f>
        <v/>
      </c>
    </row>
    <row r="1380" spans="1:27" x14ac:dyDescent="0.25">
      <c r="A1380" t="s">
        <v>1505</v>
      </c>
      <c r="B1380" t="s">
        <v>3865</v>
      </c>
      <c r="C1380" t="s">
        <v>14844</v>
      </c>
      <c r="F1380">
        <v>4</v>
      </c>
      <c r="I1380">
        <v>4</v>
      </c>
      <c r="J1380" t="s">
        <v>1840</v>
      </c>
      <c r="M1380" t="s">
        <v>23016</v>
      </c>
      <c r="O1380" t="s">
        <v>1840</v>
      </c>
      <c r="S1380" t="s">
        <v>2568</v>
      </c>
      <c r="AA1380" t="str">
        <f>IFERROR(VLOOKUP(B1379, Prices!A:I, 9, FALSE), "")</f>
        <v/>
      </c>
    </row>
    <row r="1381" spans="1:27" x14ac:dyDescent="0.25">
      <c r="A1381" t="s">
        <v>1505</v>
      </c>
      <c r="B1381" t="s">
        <v>3867</v>
      </c>
      <c r="C1381" t="s">
        <v>14845</v>
      </c>
      <c r="F1381">
        <v>4</v>
      </c>
      <c r="I1381">
        <v>4</v>
      </c>
      <c r="J1381" t="s">
        <v>1840</v>
      </c>
      <c r="M1381" t="s">
        <v>23025</v>
      </c>
      <c r="O1381" t="s">
        <v>1840</v>
      </c>
      <c r="S1381" t="s">
        <v>2568</v>
      </c>
      <c r="AA1381" t="str">
        <f>IFERROR(VLOOKUP(B1380, Prices!A:I, 9, FALSE), "")</f>
        <v/>
      </c>
    </row>
    <row r="1382" spans="1:27" x14ac:dyDescent="0.25">
      <c r="A1382" t="s">
        <v>1505</v>
      </c>
      <c r="B1382" t="s">
        <v>3869</v>
      </c>
      <c r="C1382" t="s">
        <v>14846</v>
      </c>
      <c r="F1382">
        <v>4</v>
      </c>
      <c r="I1382">
        <v>4</v>
      </c>
      <c r="J1382" t="s">
        <v>1840</v>
      </c>
      <c r="M1382" t="s">
        <v>23030</v>
      </c>
      <c r="O1382" t="s">
        <v>1840</v>
      </c>
      <c r="AA1382" t="str">
        <f>IFERROR(VLOOKUP(B1381, Prices!A:I, 9, FALSE), "")</f>
        <v/>
      </c>
    </row>
    <row r="1383" spans="1:27" x14ac:dyDescent="0.25">
      <c r="A1383" t="s">
        <v>1505</v>
      </c>
      <c r="B1383" t="s">
        <v>3871</v>
      </c>
      <c r="C1383" t="s">
        <v>14847</v>
      </c>
      <c r="F1383">
        <v>4</v>
      </c>
      <c r="I1383">
        <v>4</v>
      </c>
      <c r="J1383" t="s">
        <v>1840</v>
      </c>
      <c r="M1383" t="s">
        <v>23028</v>
      </c>
      <c r="O1383" t="s">
        <v>1840</v>
      </c>
      <c r="AA1383" t="str">
        <f>IFERROR(VLOOKUP(B1382, Prices!A:I, 9, FALSE), "")</f>
        <v/>
      </c>
    </row>
    <row r="1384" spans="1:27" x14ac:dyDescent="0.25">
      <c r="A1384" t="s">
        <v>1505</v>
      </c>
      <c r="B1384" t="s">
        <v>3873</v>
      </c>
      <c r="C1384" t="s">
        <v>14848</v>
      </c>
      <c r="F1384">
        <v>4</v>
      </c>
      <c r="I1384">
        <v>4</v>
      </c>
      <c r="J1384" t="s">
        <v>1840</v>
      </c>
      <c r="M1384" t="s">
        <v>23029</v>
      </c>
      <c r="O1384" t="s">
        <v>1840</v>
      </c>
      <c r="S1384" t="s">
        <v>2568</v>
      </c>
      <c r="AA1384" t="str">
        <f>IFERROR(VLOOKUP(B1383, Prices!A:I, 9, FALSE), "")</f>
        <v/>
      </c>
    </row>
    <row r="1385" spans="1:27" x14ac:dyDescent="0.25">
      <c r="A1385" t="s">
        <v>1505</v>
      </c>
      <c r="B1385" t="s">
        <v>3875</v>
      </c>
      <c r="C1385" t="s">
        <v>14849</v>
      </c>
      <c r="F1385">
        <v>4</v>
      </c>
      <c r="I1385">
        <v>4</v>
      </c>
      <c r="J1385" t="s">
        <v>1840</v>
      </c>
      <c r="M1385" t="s">
        <v>23032</v>
      </c>
      <c r="O1385" t="s">
        <v>1840</v>
      </c>
      <c r="S1385" t="s">
        <v>2568</v>
      </c>
      <c r="AA1385" t="str">
        <f>IFERROR(VLOOKUP(B1384, Prices!A:I, 9, FALSE), "")</f>
        <v/>
      </c>
    </row>
    <row r="1386" spans="1:27" x14ac:dyDescent="0.25">
      <c r="A1386" t="s">
        <v>1505</v>
      </c>
      <c r="B1386" t="s">
        <v>3877</v>
      </c>
      <c r="C1386" t="s">
        <v>14850</v>
      </c>
      <c r="F1386">
        <v>4</v>
      </c>
      <c r="I1386">
        <v>4</v>
      </c>
      <c r="J1386" t="s">
        <v>1840</v>
      </c>
      <c r="M1386" t="s">
        <v>23032</v>
      </c>
      <c r="O1386" t="s">
        <v>1840</v>
      </c>
      <c r="AA1386" t="str">
        <f>IFERROR(VLOOKUP(B1385, Prices!A:I, 9, FALSE), "")</f>
        <v/>
      </c>
    </row>
    <row r="1387" spans="1:27" x14ac:dyDescent="0.25">
      <c r="A1387" t="s">
        <v>1505</v>
      </c>
      <c r="B1387" t="s">
        <v>3879</v>
      </c>
      <c r="C1387" t="s">
        <v>14851</v>
      </c>
      <c r="F1387">
        <v>4</v>
      </c>
      <c r="I1387">
        <v>4</v>
      </c>
      <c r="J1387" t="s">
        <v>1840</v>
      </c>
      <c r="M1387" t="s">
        <v>23020</v>
      </c>
      <c r="O1387" t="s">
        <v>1840</v>
      </c>
      <c r="S1387" t="s">
        <v>2568</v>
      </c>
      <c r="AA1387" t="str">
        <f>IFERROR(VLOOKUP(B1386, Prices!A:I, 9, FALSE), "")</f>
        <v/>
      </c>
    </row>
    <row r="1388" spans="1:27" x14ac:dyDescent="0.25">
      <c r="A1388" t="s">
        <v>1505</v>
      </c>
      <c r="B1388" t="s">
        <v>3881</v>
      </c>
      <c r="C1388" t="s">
        <v>14852</v>
      </c>
      <c r="F1388">
        <v>4</v>
      </c>
      <c r="I1388">
        <v>4</v>
      </c>
      <c r="J1388" t="s">
        <v>1840</v>
      </c>
      <c r="M1388" t="s">
        <v>23006</v>
      </c>
      <c r="O1388" t="s">
        <v>1842</v>
      </c>
      <c r="S1388" t="s">
        <v>3882</v>
      </c>
      <c r="AA1388" t="str">
        <f>IFERROR(VLOOKUP(B1387, Prices!A:I, 9, FALSE), "")</f>
        <v/>
      </c>
    </row>
    <row r="1389" spans="1:27" x14ac:dyDescent="0.25">
      <c r="A1389" t="s">
        <v>1505</v>
      </c>
      <c r="B1389" t="s">
        <v>3884</v>
      </c>
      <c r="C1389" t="s">
        <v>14853</v>
      </c>
      <c r="F1389">
        <v>4</v>
      </c>
      <c r="I1389">
        <v>4</v>
      </c>
      <c r="J1389" t="s">
        <v>1840</v>
      </c>
      <c r="M1389" t="s">
        <v>23017</v>
      </c>
      <c r="O1389" t="s">
        <v>1846</v>
      </c>
      <c r="S1389" t="s">
        <v>2562</v>
      </c>
      <c r="AA1389" t="str">
        <f>IFERROR(VLOOKUP(B1388, Prices!A:I, 9, FALSE), "")</f>
        <v/>
      </c>
    </row>
    <row r="1390" spans="1:27" x14ac:dyDescent="0.25">
      <c r="A1390" t="s">
        <v>1505</v>
      </c>
      <c r="B1390" t="s">
        <v>3886</v>
      </c>
      <c r="C1390" t="s">
        <v>14854</v>
      </c>
      <c r="F1390">
        <v>4</v>
      </c>
      <c r="I1390">
        <v>4</v>
      </c>
      <c r="J1390" t="s">
        <v>1840</v>
      </c>
      <c r="M1390" t="s">
        <v>23030</v>
      </c>
      <c r="O1390" t="s">
        <v>1846</v>
      </c>
      <c r="S1390" t="s">
        <v>2562</v>
      </c>
      <c r="AA1390" t="str">
        <f>IFERROR(VLOOKUP(B1389, Prices!A:I, 9, FALSE), "")</f>
        <v/>
      </c>
    </row>
    <row r="1391" spans="1:27" x14ac:dyDescent="0.25">
      <c r="A1391" t="s">
        <v>1505</v>
      </c>
      <c r="B1391" t="s">
        <v>3888</v>
      </c>
      <c r="C1391" t="s">
        <v>14855</v>
      </c>
      <c r="F1391">
        <v>4</v>
      </c>
      <c r="I1391">
        <v>4</v>
      </c>
      <c r="J1391" t="s">
        <v>1840</v>
      </c>
      <c r="M1391" t="s">
        <v>23029</v>
      </c>
      <c r="O1391" t="s">
        <v>1846</v>
      </c>
      <c r="S1391" t="s">
        <v>2568</v>
      </c>
      <c r="AA1391" t="str">
        <f>IFERROR(VLOOKUP(B1390, Prices!A:I, 9, FALSE), "")</f>
        <v/>
      </c>
    </row>
    <row r="1392" spans="1:27" x14ac:dyDescent="0.25">
      <c r="A1392" t="s">
        <v>1505</v>
      </c>
      <c r="B1392" t="s">
        <v>3892</v>
      </c>
      <c r="C1392" t="s">
        <v>14856</v>
      </c>
      <c r="F1392">
        <v>6</v>
      </c>
      <c r="I1392">
        <v>6</v>
      </c>
      <c r="J1392" t="s">
        <v>23029</v>
      </c>
      <c r="M1392" t="s">
        <v>23016</v>
      </c>
      <c r="O1392" t="s">
        <v>1846</v>
      </c>
      <c r="S1392" t="s">
        <v>2562</v>
      </c>
      <c r="AA1392" t="str">
        <f>IFERROR(VLOOKUP(B1391, Prices!A:I, 9, FALSE), "")</f>
        <v/>
      </c>
    </row>
    <row r="1393" spans="1:27" x14ac:dyDescent="0.25">
      <c r="A1393" t="s">
        <v>1505</v>
      </c>
      <c r="B1393" t="s">
        <v>3897</v>
      </c>
      <c r="C1393" t="s">
        <v>14857</v>
      </c>
      <c r="F1393">
        <v>6</v>
      </c>
      <c r="I1393">
        <v>6</v>
      </c>
      <c r="J1393" t="s">
        <v>23004</v>
      </c>
      <c r="M1393" t="s">
        <v>23029</v>
      </c>
      <c r="O1393" t="s">
        <v>1848</v>
      </c>
      <c r="S1393" t="s">
        <v>2562</v>
      </c>
      <c r="AA1393" t="str">
        <f>IFERROR(VLOOKUP(B1392, Prices!A:I, 9, FALSE), "")</f>
        <v/>
      </c>
    </row>
    <row r="1394" spans="1:27" x14ac:dyDescent="0.25">
      <c r="A1394" t="s">
        <v>1505</v>
      </c>
      <c r="B1394" t="s">
        <v>3899</v>
      </c>
      <c r="C1394" t="s">
        <v>14858</v>
      </c>
      <c r="F1394">
        <v>6</v>
      </c>
      <c r="I1394">
        <v>6</v>
      </c>
      <c r="J1394" t="s">
        <v>23007</v>
      </c>
      <c r="M1394" t="s">
        <v>23032</v>
      </c>
      <c r="O1394" t="s">
        <v>1848</v>
      </c>
      <c r="S1394" t="s">
        <v>2562</v>
      </c>
      <c r="AA1394" t="str">
        <f>IFERROR(VLOOKUP(B1393, Prices!A:I, 9, FALSE), "")</f>
        <v/>
      </c>
    </row>
    <row r="1395" spans="1:27" x14ac:dyDescent="0.25">
      <c r="A1395" t="s">
        <v>1505</v>
      </c>
      <c r="B1395" t="s">
        <v>3901</v>
      </c>
      <c r="C1395" t="s">
        <v>14859</v>
      </c>
      <c r="F1395">
        <v>6</v>
      </c>
      <c r="I1395">
        <v>6</v>
      </c>
      <c r="J1395" t="s">
        <v>1840</v>
      </c>
      <c r="M1395" t="s">
        <v>23030</v>
      </c>
      <c r="O1395" t="s">
        <v>1846</v>
      </c>
      <c r="S1395" t="s">
        <v>2528</v>
      </c>
      <c r="AA1395" t="str">
        <f>IFERROR(VLOOKUP(B1394, Prices!A:I, 9, FALSE), "")</f>
        <v/>
      </c>
    </row>
    <row r="1396" spans="1:27" x14ac:dyDescent="0.25">
      <c r="A1396" t="s">
        <v>1505</v>
      </c>
      <c r="B1396" t="s">
        <v>14860</v>
      </c>
      <c r="C1396" t="s">
        <v>14861</v>
      </c>
      <c r="F1396">
        <v>2</v>
      </c>
      <c r="I1396">
        <v>2</v>
      </c>
      <c r="J1396" t="s">
        <v>1840</v>
      </c>
      <c r="M1396" t="s">
        <v>23028</v>
      </c>
      <c r="O1396" t="s">
        <v>1855</v>
      </c>
      <c r="S1396" t="s">
        <v>2458</v>
      </c>
      <c r="AA1396" t="str">
        <f>IFERROR(VLOOKUP(B1395, Prices!A:I, 9, FALSE), "")</f>
        <v/>
      </c>
    </row>
    <row r="1397" spans="1:27" x14ac:dyDescent="0.25">
      <c r="A1397" t="s">
        <v>1505</v>
      </c>
      <c r="B1397" t="s">
        <v>14862</v>
      </c>
      <c r="C1397" t="s">
        <v>14863</v>
      </c>
      <c r="F1397">
        <v>2</v>
      </c>
      <c r="I1397">
        <v>2</v>
      </c>
      <c r="J1397" t="s">
        <v>1840</v>
      </c>
      <c r="M1397" t="s">
        <v>23029</v>
      </c>
      <c r="O1397" t="s">
        <v>1855</v>
      </c>
      <c r="S1397" t="s">
        <v>2458</v>
      </c>
      <c r="AA1397" t="str">
        <f>IFERROR(VLOOKUP(B1396, Prices!A:I, 9, FALSE), "")</f>
        <v/>
      </c>
    </row>
    <row r="1398" spans="1:27" x14ac:dyDescent="0.25">
      <c r="A1398" t="s">
        <v>1505</v>
      </c>
      <c r="B1398" t="s">
        <v>14864</v>
      </c>
      <c r="C1398" t="s">
        <v>14865</v>
      </c>
      <c r="F1398">
        <v>4</v>
      </c>
      <c r="I1398">
        <v>4</v>
      </c>
      <c r="J1398" t="s">
        <v>1840</v>
      </c>
      <c r="M1398" t="s">
        <v>23017</v>
      </c>
      <c r="O1398" t="s">
        <v>1855</v>
      </c>
      <c r="S1398" t="s">
        <v>2458</v>
      </c>
      <c r="AA1398" t="str">
        <f>IFERROR(VLOOKUP(B1397, Prices!A:I, 9, FALSE), "")</f>
        <v/>
      </c>
    </row>
    <row r="1399" spans="1:27" x14ac:dyDescent="0.25">
      <c r="A1399" t="s">
        <v>1505</v>
      </c>
      <c r="B1399" t="s">
        <v>14866</v>
      </c>
      <c r="C1399" t="s">
        <v>14867</v>
      </c>
      <c r="F1399">
        <v>4</v>
      </c>
      <c r="I1399">
        <v>4</v>
      </c>
      <c r="J1399" t="s">
        <v>1840</v>
      </c>
      <c r="M1399" t="s">
        <v>23027</v>
      </c>
      <c r="O1399" t="s">
        <v>1855</v>
      </c>
      <c r="S1399" t="s">
        <v>2458</v>
      </c>
      <c r="AA1399" t="str">
        <f>IFERROR(VLOOKUP(B1398, Prices!A:I, 9, FALSE), "")</f>
        <v/>
      </c>
    </row>
    <row r="1400" spans="1:27" x14ac:dyDescent="0.25">
      <c r="A1400" t="s">
        <v>1505</v>
      </c>
      <c r="B1400" t="s">
        <v>3911</v>
      </c>
      <c r="C1400" t="s">
        <v>14868</v>
      </c>
      <c r="F1400">
        <v>4</v>
      </c>
      <c r="I1400">
        <v>4</v>
      </c>
      <c r="J1400" t="s">
        <v>1840</v>
      </c>
      <c r="M1400" t="s">
        <v>1840</v>
      </c>
      <c r="O1400" t="s">
        <v>1840</v>
      </c>
      <c r="AA1400" t="str">
        <f>IFERROR(VLOOKUP(B1399, Prices!A:I, 9, FALSE), "")</f>
        <v/>
      </c>
    </row>
    <row r="1401" spans="1:27" x14ac:dyDescent="0.25">
      <c r="A1401" t="s">
        <v>1505</v>
      </c>
      <c r="B1401" t="s">
        <v>14869</v>
      </c>
      <c r="C1401" t="s">
        <v>14870</v>
      </c>
      <c r="F1401">
        <v>2</v>
      </c>
      <c r="I1401">
        <v>2</v>
      </c>
      <c r="J1401" t="s">
        <v>1840</v>
      </c>
      <c r="M1401" t="s">
        <v>1840</v>
      </c>
      <c r="O1401" t="s">
        <v>1840</v>
      </c>
      <c r="AA1401" t="str">
        <f>IFERROR(VLOOKUP(B1400, Prices!A:I, 9, FALSE), "")</f>
        <v/>
      </c>
    </row>
    <row r="1402" spans="1:27" x14ac:dyDescent="0.25">
      <c r="A1402" t="s">
        <v>1505</v>
      </c>
      <c r="B1402" t="s">
        <v>14871</v>
      </c>
      <c r="C1402" t="s">
        <v>14872</v>
      </c>
      <c r="F1402">
        <v>2</v>
      </c>
      <c r="I1402">
        <v>2</v>
      </c>
      <c r="J1402" t="s">
        <v>1840</v>
      </c>
      <c r="M1402" t="s">
        <v>1840</v>
      </c>
      <c r="O1402" t="s">
        <v>1840</v>
      </c>
      <c r="AA1402" t="str">
        <f>IFERROR(VLOOKUP(B1401, Prices!A:I, 9, FALSE), "")</f>
        <v/>
      </c>
    </row>
    <row r="1403" spans="1:27" x14ac:dyDescent="0.25">
      <c r="A1403" t="s">
        <v>1505</v>
      </c>
      <c r="B1403" t="s">
        <v>14873</v>
      </c>
      <c r="C1403" t="s">
        <v>14874</v>
      </c>
      <c r="F1403">
        <v>2</v>
      </c>
      <c r="I1403">
        <v>2</v>
      </c>
      <c r="J1403" t="s">
        <v>1840</v>
      </c>
      <c r="M1403" t="s">
        <v>1840</v>
      </c>
      <c r="O1403" t="s">
        <v>1840</v>
      </c>
      <c r="AA1403" t="str">
        <f>IFERROR(VLOOKUP(B1402, Prices!A:I, 9, FALSE), "")</f>
        <v/>
      </c>
    </row>
    <row r="1404" spans="1:27" x14ac:dyDescent="0.25">
      <c r="A1404" t="s">
        <v>1505</v>
      </c>
      <c r="B1404" t="s">
        <v>14875</v>
      </c>
      <c r="C1404" t="s">
        <v>14876</v>
      </c>
      <c r="F1404">
        <v>2</v>
      </c>
      <c r="I1404">
        <v>2</v>
      </c>
      <c r="J1404" t="s">
        <v>1840</v>
      </c>
      <c r="M1404" t="s">
        <v>1840</v>
      </c>
      <c r="O1404" t="s">
        <v>1840</v>
      </c>
      <c r="AA1404" t="str">
        <f>IFERROR(VLOOKUP(B1403, Prices!A:I, 9, FALSE), "")</f>
        <v/>
      </c>
    </row>
    <row r="1405" spans="1:27" x14ac:dyDescent="0.25">
      <c r="A1405" t="s">
        <v>1505</v>
      </c>
      <c r="B1405" t="s">
        <v>14877</v>
      </c>
      <c r="C1405" t="s">
        <v>14878</v>
      </c>
      <c r="F1405">
        <v>2</v>
      </c>
      <c r="I1405">
        <v>2</v>
      </c>
      <c r="J1405" t="s">
        <v>1840</v>
      </c>
      <c r="M1405" t="s">
        <v>23020</v>
      </c>
      <c r="O1405" t="s">
        <v>1840</v>
      </c>
      <c r="AA1405" t="str">
        <f>IFERROR(VLOOKUP(B1404, Prices!A:I, 9, FALSE), "")</f>
        <v/>
      </c>
    </row>
    <row r="1406" spans="1:27" x14ac:dyDescent="0.25">
      <c r="A1406" t="s">
        <v>1505</v>
      </c>
      <c r="B1406" t="s">
        <v>14879</v>
      </c>
      <c r="C1406" t="s">
        <v>14880</v>
      </c>
      <c r="F1406">
        <v>2</v>
      </c>
      <c r="I1406">
        <v>2</v>
      </c>
      <c r="J1406" t="s">
        <v>1840</v>
      </c>
      <c r="M1406" t="s">
        <v>1840</v>
      </c>
      <c r="O1406" t="s">
        <v>1840</v>
      </c>
      <c r="AA1406" t="str">
        <f>IFERROR(VLOOKUP(B1405, Prices!A:I, 9, FALSE), "")</f>
        <v/>
      </c>
    </row>
    <row r="1407" spans="1:27" x14ac:dyDescent="0.25">
      <c r="A1407" t="s">
        <v>1505</v>
      </c>
      <c r="B1407" t="s">
        <v>14881</v>
      </c>
      <c r="C1407" t="s">
        <v>14882</v>
      </c>
      <c r="F1407">
        <v>2</v>
      </c>
      <c r="I1407">
        <v>2</v>
      </c>
      <c r="J1407" t="s">
        <v>1840</v>
      </c>
      <c r="M1407" t="s">
        <v>23016</v>
      </c>
      <c r="O1407" t="s">
        <v>1840</v>
      </c>
      <c r="AA1407" t="str">
        <f>IFERROR(VLOOKUP(B1406, Prices!A:I, 9, FALSE), "")</f>
        <v/>
      </c>
    </row>
    <row r="1408" spans="1:27" x14ac:dyDescent="0.25">
      <c r="A1408" t="s">
        <v>1505</v>
      </c>
      <c r="B1408" t="s">
        <v>3927</v>
      </c>
      <c r="C1408" t="s">
        <v>14883</v>
      </c>
      <c r="F1408">
        <v>3</v>
      </c>
      <c r="I1408">
        <v>3</v>
      </c>
      <c r="J1408" t="s">
        <v>1840</v>
      </c>
      <c r="M1408" t="s">
        <v>23019</v>
      </c>
      <c r="O1408" t="s">
        <v>1846</v>
      </c>
      <c r="S1408" t="s">
        <v>3928</v>
      </c>
      <c r="AA1408" t="str">
        <f>IFERROR(VLOOKUP(B1407, Prices!A:I, 9, FALSE), "")</f>
        <v/>
      </c>
    </row>
    <row r="1409" spans="1:27" x14ac:dyDescent="0.25">
      <c r="A1409" t="s">
        <v>1505</v>
      </c>
      <c r="B1409" t="s">
        <v>14884</v>
      </c>
      <c r="C1409" t="s">
        <v>14885</v>
      </c>
      <c r="F1409">
        <v>4</v>
      </c>
      <c r="I1409">
        <v>4</v>
      </c>
      <c r="J1409" t="s">
        <v>1840</v>
      </c>
      <c r="M1409" t="s">
        <v>23019</v>
      </c>
      <c r="O1409" t="s">
        <v>1846</v>
      </c>
      <c r="S1409" t="s">
        <v>2393</v>
      </c>
      <c r="AA1409" t="str">
        <f>IFERROR(VLOOKUP(B1408, Prices!A:I, 9, FALSE), "")</f>
        <v/>
      </c>
    </row>
    <row r="1410" spans="1:27" x14ac:dyDescent="0.25">
      <c r="A1410" t="s">
        <v>1505</v>
      </c>
      <c r="B1410" t="s">
        <v>14886</v>
      </c>
      <c r="C1410" t="s">
        <v>14887</v>
      </c>
      <c r="F1410">
        <v>4</v>
      </c>
      <c r="I1410">
        <v>4</v>
      </c>
      <c r="J1410" t="s">
        <v>1840</v>
      </c>
      <c r="M1410" t="s">
        <v>23019</v>
      </c>
      <c r="O1410" t="s">
        <v>1840</v>
      </c>
      <c r="S1410" t="s">
        <v>2653</v>
      </c>
      <c r="AA1410" t="str">
        <f>IFERROR(VLOOKUP(B1409, Prices!A:I, 9, FALSE), "")</f>
        <v/>
      </c>
    </row>
    <row r="1411" spans="1:27" x14ac:dyDescent="0.25">
      <c r="A1411" t="s">
        <v>1505</v>
      </c>
      <c r="B1411" t="s">
        <v>14888</v>
      </c>
      <c r="C1411" t="s">
        <v>14889</v>
      </c>
      <c r="F1411">
        <v>4</v>
      </c>
      <c r="I1411">
        <v>4</v>
      </c>
      <c r="J1411" t="s">
        <v>1840</v>
      </c>
      <c r="M1411" t="s">
        <v>23008</v>
      </c>
      <c r="O1411" t="s">
        <v>1846</v>
      </c>
      <c r="S1411" t="s">
        <v>2393</v>
      </c>
      <c r="AA1411" t="str">
        <f>IFERROR(VLOOKUP(B1410, Prices!A:I, 9, FALSE), "")</f>
        <v/>
      </c>
    </row>
    <row r="1412" spans="1:27" x14ac:dyDescent="0.25">
      <c r="A1412" t="s">
        <v>1505</v>
      </c>
      <c r="B1412" t="s">
        <v>14890</v>
      </c>
      <c r="C1412" t="s">
        <v>14891</v>
      </c>
      <c r="F1412">
        <v>4</v>
      </c>
      <c r="I1412">
        <v>4</v>
      </c>
      <c r="J1412" t="s">
        <v>1840</v>
      </c>
      <c r="M1412" t="s">
        <v>23027</v>
      </c>
      <c r="O1412" t="s">
        <v>1840</v>
      </c>
      <c r="S1412" t="s">
        <v>2653</v>
      </c>
      <c r="AA1412" t="str">
        <f>IFERROR(VLOOKUP(B1411, Prices!A:I, 9, FALSE), "")</f>
        <v/>
      </c>
    </row>
    <row r="1413" spans="1:27" x14ac:dyDescent="0.25">
      <c r="A1413" t="s">
        <v>1505</v>
      </c>
      <c r="B1413" t="s">
        <v>14892</v>
      </c>
      <c r="C1413" t="s">
        <v>14893</v>
      </c>
      <c r="F1413">
        <v>4</v>
      </c>
      <c r="I1413">
        <v>4</v>
      </c>
      <c r="J1413" t="s">
        <v>1840</v>
      </c>
      <c r="M1413" t="s">
        <v>1840</v>
      </c>
      <c r="O1413" t="s">
        <v>23070</v>
      </c>
      <c r="AA1413" t="str">
        <f>IFERROR(VLOOKUP(B1412, Prices!A:I, 9, FALSE), "")</f>
        <v/>
      </c>
    </row>
    <row r="1414" spans="1:27" x14ac:dyDescent="0.25">
      <c r="A1414" t="s">
        <v>1505</v>
      </c>
      <c r="B1414" t="s">
        <v>14894</v>
      </c>
      <c r="C1414" t="s">
        <v>14895</v>
      </c>
      <c r="F1414">
        <v>4</v>
      </c>
      <c r="I1414">
        <v>4</v>
      </c>
      <c r="J1414" t="s">
        <v>1840</v>
      </c>
      <c r="M1414" t="s">
        <v>1840</v>
      </c>
      <c r="O1414" t="s">
        <v>23070</v>
      </c>
      <c r="AA1414" t="str">
        <f>IFERROR(VLOOKUP(B1413, Prices!A:I, 9, FALSE), "")</f>
        <v/>
      </c>
    </row>
    <row r="1415" spans="1:27" x14ac:dyDescent="0.25">
      <c r="A1415" t="s">
        <v>1505</v>
      </c>
      <c r="B1415" t="s">
        <v>14896</v>
      </c>
      <c r="C1415" t="s">
        <v>14897</v>
      </c>
      <c r="F1415">
        <v>4</v>
      </c>
      <c r="I1415">
        <v>4</v>
      </c>
      <c r="J1415" t="s">
        <v>1840</v>
      </c>
      <c r="M1415" t="s">
        <v>1840</v>
      </c>
      <c r="O1415" t="s">
        <v>23070</v>
      </c>
      <c r="AA1415" t="str">
        <f>IFERROR(VLOOKUP(B1414, Prices!A:I, 9, FALSE), "")</f>
        <v/>
      </c>
    </row>
    <row r="1416" spans="1:27" x14ac:dyDescent="0.25">
      <c r="A1416" t="s">
        <v>1505</v>
      </c>
      <c r="B1416" t="s">
        <v>14898</v>
      </c>
      <c r="C1416" t="s">
        <v>14899</v>
      </c>
      <c r="F1416">
        <v>4</v>
      </c>
      <c r="I1416">
        <v>4</v>
      </c>
      <c r="J1416" t="s">
        <v>1840</v>
      </c>
      <c r="M1416" t="s">
        <v>1840</v>
      </c>
      <c r="O1416" t="s">
        <v>1840</v>
      </c>
      <c r="AA1416" t="str">
        <f>IFERROR(VLOOKUP(B1415, Prices!A:I, 9, FALSE), "")</f>
        <v/>
      </c>
    </row>
    <row r="1417" spans="1:27" x14ac:dyDescent="0.25">
      <c r="A1417" t="s">
        <v>1505</v>
      </c>
      <c r="B1417" t="s">
        <v>3946</v>
      </c>
      <c r="C1417" t="s">
        <v>14900</v>
      </c>
      <c r="F1417">
        <v>4</v>
      </c>
      <c r="J1417" t="s">
        <v>23029</v>
      </c>
      <c r="M1417" t="s">
        <v>23013</v>
      </c>
      <c r="O1417" t="s">
        <v>23063</v>
      </c>
      <c r="S1417" t="s">
        <v>2001</v>
      </c>
      <c r="AA1417" t="str">
        <f>IFERROR(VLOOKUP(B1416, Prices!A:I, 9, FALSE), "")</f>
        <v/>
      </c>
    </row>
    <row r="1418" spans="1:27" x14ac:dyDescent="0.25">
      <c r="A1418" t="s">
        <v>1505</v>
      </c>
      <c r="B1418" t="s">
        <v>3948</v>
      </c>
      <c r="C1418" t="s">
        <v>14901</v>
      </c>
      <c r="F1418">
        <v>4</v>
      </c>
      <c r="J1418" t="s">
        <v>23032</v>
      </c>
      <c r="M1418" t="s">
        <v>23027</v>
      </c>
      <c r="O1418" t="s">
        <v>23063</v>
      </c>
      <c r="S1418" t="s">
        <v>1995</v>
      </c>
      <c r="AA1418" t="str">
        <f>IFERROR(VLOOKUP(B1417, Prices!A:I, 9, FALSE), "")</f>
        <v/>
      </c>
    </row>
    <row r="1419" spans="1:27" x14ac:dyDescent="0.25">
      <c r="A1419" t="s">
        <v>1505</v>
      </c>
      <c r="B1419" t="s">
        <v>3950</v>
      </c>
      <c r="C1419" t="s">
        <v>14902</v>
      </c>
      <c r="F1419">
        <v>4</v>
      </c>
      <c r="J1419" t="s">
        <v>23026</v>
      </c>
      <c r="M1419" t="s">
        <v>23004</v>
      </c>
      <c r="O1419" t="s">
        <v>1842</v>
      </c>
      <c r="S1419" t="s">
        <v>1931</v>
      </c>
      <c r="AA1419" t="str">
        <f>IFERROR(VLOOKUP(B1418, Prices!A:I, 9, FALSE), "")</f>
        <v/>
      </c>
    </row>
    <row r="1420" spans="1:27" x14ac:dyDescent="0.25">
      <c r="A1420" t="s">
        <v>1505</v>
      </c>
      <c r="B1420" t="s">
        <v>3952</v>
      </c>
      <c r="C1420" t="s">
        <v>14903</v>
      </c>
      <c r="F1420">
        <v>4</v>
      </c>
      <c r="J1420" t="s">
        <v>23011</v>
      </c>
      <c r="M1420" t="s">
        <v>23006</v>
      </c>
      <c r="O1420" t="s">
        <v>1842</v>
      </c>
      <c r="S1420" t="s">
        <v>2014</v>
      </c>
      <c r="AA1420" t="str">
        <f>IFERROR(VLOOKUP(B1419, Prices!A:I, 9, FALSE), "")</f>
        <v/>
      </c>
    </row>
    <row r="1421" spans="1:27" x14ac:dyDescent="0.25">
      <c r="A1421" t="s">
        <v>1505</v>
      </c>
      <c r="B1421" t="s">
        <v>3954</v>
      </c>
      <c r="C1421" t="s">
        <v>14904</v>
      </c>
      <c r="F1421">
        <v>4</v>
      </c>
      <c r="J1421" t="s">
        <v>23006</v>
      </c>
      <c r="M1421" t="s">
        <v>23017</v>
      </c>
      <c r="O1421" t="s">
        <v>1847</v>
      </c>
      <c r="S1421" t="s">
        <v>2014</v>
      </c>
      <c r="AA1421" t="str">
        <f>IFERROR(VLOOKUP(B1420, Prices!A:I, 9, FALSE), "")</f>
        <v/>
      </c>
    </row>
    <row r="1422" spans="1:27" x14ac:dyDescent="0.25">
      <c r="A1422" t="s">
        <v>1505</v>
      </c>
      <c r="B1422" t="s">
        <v>3956</v>
      </c>
      <c r="C1422" t="s">
        <v>14905</v>
      </c>
      <c r="F1422">
        <v>4</v>
      </c>
      <c r="J1422" t="s">
        <v>23036</v>
      </c>
      <c r="M1422" t="s">
        <v>23014</v>
      </c>
      <c r="O1422" t="s">
        <v>1846</v>
      </c>
      <c r="S1422" t="s">
        <v>1931</v>
      </c>
      <c r="AA1422" t="str">
        <f>IFERROR(VLOOKUP(B1421, Prices!A:I, 9, FALSE), "")</f>
        <v/>
      </c>
    </row>
    <row r="1423" spans="1:27" x14ac:dyDescent="0.25">
      <c r="A1423" t="s">
        <v>1505</v>
      </c>
      <c r="B1423" t="s">
        <v>3958</v>
      </c>
      <c r="C1423" t="s">
        <v>14906</v>
      </c>
      <c r="F1423">
        <v>4</v>
      </c>
      <c r="J1423" t="s">
        <v>23011</v>
      </c>
      <c r="M1423" t="s">
        <v>23006</v>
      </c>
      <c r="O1423" t="s">
        <v>1842</v>
      </c>
      <c r="S1423" t="s">
        <v>2014</v>
      </c>
      <c r="AA1423" t="str">
        <f>IFERROR(VLOOKUP(B1422, Prices!A:I, 9, FALSE), "")</f>
        <v/>
      </c>
    </row>
    <row r="1424" spans="1:27" x14ac:dyDescent="0.25">
      <c r="A1424" t="s">
        <v>1505</v>
      </c>
      <c r="B1424" t="s">
        <v>3960</v>
      </c>
      <c r="C1424" t="s">
        <v>14907</v>
      </c>
      <c r="F1424">
        <v>4</v>
      </c>
      <c r="J1424" t="s">
        <v>23020</v>
      </c>
      <c r="M1424" t="s">
        <v>23010</v>
      </c>
      <c r="O1424" t="s">
        <v>23063</v>
      </c>
      <c r="S1424" t="s">
        <v>1995</v>
      </c>
      <c r="AA1424" t="str">
        <f>IFERROR(VLOOKUP(B1423, Prices!A:I, 9, FALSE), "")</f>
        <v/>
      </c>
    </row>
    <row r="1425" spans="1:27" x14ac:dyDescent="0.25">
      <c r="A1425" t="s">
        <v>1505</v>
      </c>
      <c r="B1425" t="s">
        <v>3962</v>
      </c>
      <c r="C1425" t="s">
        <v>14908</v>
      </c>
      <c r="F1425">
        <v>4</v>
      </c>
      <c r="J1425" t="s">
        <v>23006</v>
      </c>
      <c r="M1425" t="s">
        <v>23030</v>
      </c>
      <c r="O1425" t="s">
        <v>1847</v>
      </c>
      <c r="S1425" t="s">
        <v>2014</v>
      </c>
      <c r="AA1425" t="str">
        <f>IFERROR(VLOOKUP(B1424, Prices!A:I, 9, FALSE), "")</f>
        <v/>
      </c>
    </row>
    <row r="1426" spans="1:27" x14ac:dyDescent="0.25">
      <c r="A1426" t="s">
        <v>1505</v>
      </c>
      <c r="B1426" t="s">
        <v>3964</v>
      </c>
      <c r="C1426" t="s">
        <v>14909</v>
      </c>
      <c r="F1426">
        <v>4</v>
      </c>
      <c r="J1426" t="s">
        <v>23020</v>
      </c>
      <c r="M1426" t="s">
        <v>23005</v>
      </c>
      <c r="O1426" t="s">
        <v>23063</v>
      </c>
      <c r="S1426" t="s">
        <v>1995</v>
      </c>
      <c r="AA1426" t="str">
        <f>IFERROR(VLOOKUP(B1425, Prices!A:I, 9, FALSE), "")</f>
        <v/>
      </c>
    </row>
    <row r="1427" spans="1:27" x14ac:dyDescent="0.25">
      <c r="A1427" t="s">
        <v>1505</v>
      </c>
      <c r="B1427" t="s">
        <v>3966</v>
      </c>
      <c r="C1427" t="s">
        <v>14910</v>
      </c>
      <c r="F1427">
        <v>4</v>
      </c>
      <c r="J1427" t="s">
        <v>23020</v>
      </c>
      <c r="M1427" t="s">
        <v>23010</v>
      </c>
      <c r="O1427" t="s">
        <v>23063</v>
      </c>
      <c r="S1427" t="s">
        <v>2001</v>
      </c>
      <c r="AA1427" t="str">
        <f>IFERROR(VLOOKUP(B1426, Prices!A:I, 9, FALSE), "")</f>
        <v/>
      </c>
    </row>
    <row r="1428" spans="1:27" x14ac:dyDescent="0.25">
      <c r="A1428" t="s">
        <v>1505</v>
      </c>
      <c r="B1428" t="s">
        <v>3968</v>
      </c>
      <c r="C1428" t="s">
        <v>14911</v>
      </c>
      <c r="F1428">
        <v>4</v>
      </c>
      <c r="J1428" t="s">
        <v>23037</v>
      </c>
      <c r="M1428" t="s">
        <v>23007</v>
      </c>
      <c r="O1428" t="s">
        <v>1842</v>
      </c>
      <c r="S1428" t="s">
        <v>2014</v>
      </c>
      <c r="AA1428" t="str">
        <f>IFERROR(VLOOKUP(B1427, Prices!A:I, 9, FALSE), "")</f>
        <v/>
      </c>
    </row>
    <row r="1429" spans="1:27" x14ac:dyDescent="0.25">
      <c r="A1429" t="s">
        <v>1505</v>
      </c>
      <c r="B1429" t="s">
        <v>3970</v>
      </c>
      <c r="C1429" t="s">
        <v>14912</v>
      </c>
      <c r="F1429">
        <v>4</v>
      </c>
      <c r="J1429" t="s">
        <v>23011</v>
      </c>
      <c r="M1429" t="s">
        <v>23025</v>
      </c>
      <c r="O1429" t="s">
        <v>1847</v>
      </c>
      <c r="S1429" t="s">
        <v>2014</v>
      </c>
      <c r="AA1429" t="str">
        <f>IFERROR(VLOOKUP(B1428, Prices!A:I, 9, FALSE), "")</f>
        <v/>
      </c>
    </row>
    <row r="1430" spans="1:27" x14ac:dyDescent="0.25">
      <c r="A1430" t="s">
        <v>1505</v>
      </c>
      <c r="B1430" t="s">
        <v>3972</v>
      </c>
      <c r="C1430" t="s">
        <v>14913</v>
      </c>
      <c r="F1430">
        <v>4</v>
      </c>
      <c r="J1430" t="s">
        <v>23037</v>
      </c>
      <c r="M1430" t="s">
        <v>23011</v>
      </c>
      <c r="O1430" t="s">
        <v>1842</v>
      </c>
      <c r="S1430" t="s">
        <v>2014</v>
      </c>
      <c r="AA1430" t="str">
        <f>IFERROR(VLOOKUP(B1429, Prices!A:I, 9, FALSE), "")</f>
        <v/>
      </c>
    </row>
    <row r="1431" spans="1:27" x14ac:dyDescent="0.25">
      <c r="A1431" t="s">
        <v>1505</v>
      </c>
      <c r="B1431" t="s">
        <v>3974</v>
      </c>
      <c r="C1431" t="s">
        <v>14914</v>
      </c>
      <c r="F1431">
        <v>4</v>
      </c>
      <c r="J1431" t="s">
        <v>23004</v>
      </c>
      <c r="M1431" t="s">
        <v>23016</v>
      </c>
      <c r="O1431" t="s">
        <v>23063</v>
      </c>
      <c r="S1431" t="s">
        <v>1995</v>
      </c>
      <c r="AA1431" t="str">
        <f>IFERROR(VLOOKUP(B1430, Prices!A:I, 9, FALSE), "")</f>
        <v/>
      </c>
    </row>
    <row r="1432" spans="1:27" x14ac:dyDescent="0.25">
      <c r="A1432" t="s">
        <v>1505</v>
      </c>
      <c r="B1432" t="s">
        <v>3976</v>
      </c>
      <c r="C1432" t="s">
        <v>14915</v>
      </c>
      <c r="F1432">
        <v>4</v>
      </c>
      <c r="J1432" t="s">
        <v>23011</v>
      </c>
      <c r="M1432" t="s">
        <v>23028</v>
      </c>
      <c r="O1432" t="s">
        <v>1847</v>
      </c>
      <c r="S1432" t="s">
        <v>2014</v>
      </c>
      <c r="AA1432" t="str">
        <f>IFERROR(VLOOKUP(B1431, Prices!A:I, 9, FALSE), "")</f>
        <v/>
      </c>
    </row>
    <row r="1433" spans="1:27" x14ac:dyDescent="0.25">
      <c r="A1433" t="s">
        <v>1505</v>
      </c>
      <c r="B1433" t="s">
        <v>14916</v>
      </c>
      <c r="C1433" t="s">
        <v>14917</v>
      </c>
      <c r="F1433">
        <v>4</v>
      </c>
      <c r="I1433">
        <v>4</v>
      </c>
      <c r="J1433" t="s">
        <v>23027</v>
      </c>
      <c r="M1433" t="s">
        <v>23009</v>
      </c>
      <c r="O1433" t="s">
        <v>23063</v>
      </c>
      <c r="S1433" t="s">
        <v>1921</v>
      </c>
      <c r="AA1433" t="str">
        <f>IFERROR(VLOOKUP(B1432, Prices!A:I, 9, FALSE), "")</f>
        <v/>
      </c>
    </row>
    <row r="1434" spans="1:27" x14ac:dyDescent="0.25">
      <c r="A1434" t="s">
        <v>1505</v>
      </c>
      <c r="B1434" t="s">
        <v>3980</v>
      </c>
      <c r="C1434" t="s">
        <v>14918</v>
      </c>
      <c r="F1434">
        <v>2</v>
      </c>
      <c r="J1434" t="s">
        <v>23025</v>
      </c>
      <c r="M1434" t="s">
        <v>23010</v>
      </c>
      <c r="O1434" t="s">
        <v>23063</v>
      </c>
      <c r="S1434" t="s">
        <v>2115</v>
      </c>
      <c r="AA1434" t="str">
        <f>IFERROR(VLOOKUP(B1433, Prices!A:I, 9, FALSE), "")</f>
        <v/>
      </c>
    </row>
    <row r="1435" spans="1:27" x14ac:dyDescent="0.25">
      <c r="A1435" t="s">
        <v>1505</v>
      </c>
      <c r="B1435" t="s">
        <v>3982</v>
      </c>
      <c r="C1435" t="s">
        <v>14919</v>
      </c>
      <c r="F1435">
        <v>2</v>
      </c>
      <c r="J1435" t="s">
        <v>23014</v>
      </c>
      <c r="M1435" t="s">
        <v>23006</v>
      </c>
      <c r="O1435" t="s">
        <v>1842</v>
      </c>
      <c r="S1435" t="s">
        <v>1931</v>
      </c>
      <c r="AA1435" t="str">
        <f>IFERROR(VLOOKUP(B1434, Prices!A:I, 9, FALSE), "")</f>
        <v/>
      </c>
    </row>
    <row r="1436" spans="1:27" x14ac:dyDescent="0.25">
      <c r="A1436" t="s">
        <v>1505</v>
      </c>
      <c r="B1436" t="s">
        <v>3984</v>
      </c>
      <c r="C1436" t="s">
        <v>14920</v>
      </c>
      <c r="F1436">
        <v>2</v>
      </c>
      <c r="J1436" t="s">
        <v>23004</v>
      </c>
      <c r="M1436" t="s">
        <v>23030</v>
      </c>
      <c r="O1436" t="s">
        <v>23063</v>
      </c>
      <c r="S1436" t="s">
        <v>3985</v>
      </c>
      <c r="AA1436" t="str">
        <f>IFERROR(VLOOKUP(B1435, Prices!A:I, 9, FALSE), "")</f>
        <v/>
      </c>
    </row>
    <row r="1437" spans="1:27" x14ac:dyDescent="0.25">
      <c r="A1437" t="s">
        <v>1505</v>
      </c>
      <c r="B1437" t="s">
        <v>3987</v>
      </c>
      <c r="C1437" t="s">
        <v>14921</v>
      </c>
      <c r="F1437">
        <v>2</v>
      </c>
      <c r="J1437" t="s">
        <v>23030</v>
      </c>
      <c r="M1437" t="s">
        <v>23022</v>
      </c>
      <c r="O1437" t="s">
        <v>23063</v>
      </c>
      <c r="S1437" t="s">
        <v>1995</v>
      </c>
      <c r="AA1437" t="str">
        <f>IFERROR(VLOOKUP(B1436, Prices!A:I, 9, FALSE), "")</f>
        <v/>
      </c>
    </row>
    <row r="1438" spans="1:27" x14ac:dyDescent="0.25">
      <c r="A1438" t="s">
        <v>1505</v>
      </c>
      <c r="B1438" t="s">
        <v>3989</v>
      </c>
      <c r="C1438" t="s">
        <v>14922</v>
      </c>
      <c r="F1438">
        <v>2</v>
      </c>
      <c r="J1438" t="s">
        <v>23029</v>
      </c>
      <c r="M1438" t="s">
        <v>23008</v>
      </c>
      <c r="O1438" t="s">
        <v>23063</v>
      </c>
      <c r="S1438" t="s">
        <v>1995</v>
      </c>
      <c r="AA1438" t="str">
        <f>IFERROR(VLOOKUP(B1437, Prices!A:I, 9, FALSE), "")</f>
        <v/>
      </c>
    </row>
    <row r="1439" spans="1:27" x14ac:dyDescent="0.25">
      <c r="A1439" t="s">
        <v>1505</v>
      </c>
      <c r="B1439" t="s">
        <v>3991</v>
      </c>
      <c r="C1439" t="s">
        <v>14923</v>
      </c>
      <c r="F1439">
        <v>2</v>
      </c>
      <c r="J1439" t="s">
        <v>23026</v>
      </c>
      <c r="M1439" t="s">
        <v>23007</v>
      </c>
      <c r="O1439" t="s">
        <v>1842</v>
      </c>
      <c r="S1439" t="s">
        <v>1931</v>
      </c>
      <c r="AA1439" t="str">
        <f>IFERROR(VLOOKUP(B1438, Prices!A:I, 9, FALSE), "")</f>
        <v/>
      </c>
    </row>
    <row r="1440" spans="1:27" x14ac:dyDescent="0.25">
      <c r="A1440" t="s">
        <v>1505</v>
      </c>
      <c r="B1440" t="s">
        <v>3993</v>
      </c>
      <c r="C1440" t="s">
        <v>14924</v>
      </c>
      <c r="F1440">
        <v>2</v>
      </c>
      <c r="J1440" t="s">
        <v>23011</v>
      </c>
      <c r="M1440" t="s">
        <v>23006</v>
      </c>
      <c r="O1440" t="s">
        <v>1842</v>
      </c>
      <c r="S1440" t="s">
        <v>2014</v>
      </c>
      <c r="AA1440" t="str">
        <f>IFERROR(VLOOKUP(B1439, Prices!A:I, 9, FALSE), "")</f>
        <v/>
      </c>
    </row>
    <row r="1441" spans="1:27" x14ac:dyDescent="0.25">
      <c r="A1441" t="s">
        <v>1505</v>
      </c>
      <c r="B1441" t="s">
        <v>3995</v>
      </c>
      <c r="C1441" t="s">
        <v>14925</v>
      </c>
      <c r="F1441">
        <v>2</v>
      </c>
      <c r="J1441" t="s">
        <v>23020</v>
      </c>
      <c r="M1441" t="s">
        <v>23030</v>
      </c>
      <c r="O1441" t="s">
        <v>1847</v>
      </c>
      <c r="AA1441" t="str">
        <f>IFERROR(VLOOKUP(B1440, Prices!A:I, 9, FALSE), "")</f>
        <v/>
      </c>
    </row>
    <row r="1442" spans="1:27" x14ac:dyDescent="0.25">
      <c r="A1442" t="s">
        <v>1505</v>
      </c>
      <c r="B1442" t="s">
        <v>3997</v>
      </c>
      <c r="C1442" t="s">
        <v>14926</v>
      </c>
      <c r="F1442">
        <v>2</v>
      </c>
      <c r="J1442" t="s">
        <v>23011</v>
      </c>
      <c r="M1442" t="s">
        <v>23006</v>
      </c>
      <c r="O1442" t="s">
        <v>1842</v>
      </c>
      <c r="S1442" t="s">
        <v>2014</v>
      </c>
      <c r="AA1442" t="str">
        <f>IFERROR(VLOOKUP(B1441, Prices!A:I, 9, FALSE), "")</f>
        <v/>
      </c>
    </row>
    <row r="1443" spans="1:27" x14ac:dyDescent="0.25">
      <c r="A1443" t="s">
        <v>1505</v>
      </c>
      <c r="B1443" t="s">
        <v>3999</v>
      </c>
      <c r="C1443" t="s">
        <v>14927</v>
      </c>
      <c r="F1443">
        <v>2</v>
      </c>
      <c r="J1443" t="s">
        <v>23029</v>
      </c>
      <c r="M1443" t="s">
        <v>23008</v>
      </c>
      <c r="O1443" t="s">
        <v>23063</v>
      </c>
      <c r="S1443" t="s">
        <v>1995</v>
      </c>
      <c r="AA1443" t="str">
        <f>IFERROR(VLOOKUP(B1442, Prices!A:I, 9, FALSE), "")</f>
        <v/>
      </c>
    </row>
    <row r="1444" spans="1:27" x14ac:dyDescent="0.25">
      <c r="A1444" t="s">
        <v>1505</v>
      </c>
      <c r="B1444" t="s">
        <v>4001</v>
      </c>
      <c r="C1444" t="s">
        <v>14928</v>
      </c>
      <c r="F1444">
        <v>2</v>
      </c>
      <c r="J1444" t="s">
        <v>23020</v>
      </c>
      <c r="M1444" t="s">
        <v>23030</v>
      </c>
      <c r="O1444" t="s">
        <v>1847</v>
      </c>
      <c r="S1444" t="s">
        <v>2014</v>
      </c>
      <c r="AA1444" t="str">
        <f>IFERROR(VLOOKUP(B1443, Prices!A:I, 9, FALSE), "")</f>
        <v/>
      </c>
    </row>
    <row r="1445" spans="1:27" x14ac:dyDescent="0.25">
      <c r="A1445" t="s">
        <v>1505</v>
      </c>
      <c r="B1445" t="s">
        <v>4003</v>
      </c>
      <c r="C1445" t="s">
        <v>14929</v>
      </c>
      <c r="F1445">
        <v>4</v>
      </c>
      <c r="J1445" t="s">
        <v>23030</v>
      </c>
      <c r="M1445" t="s">
        <v>23022</v>
      </c>
      <c r="O1445" t="s">
        <v>23063</v>
      </c>
      <c r="S1445" t="s">
        <v>2001</v>
      </c>
      <c r="AA1445" t="str">
        <f>IFERROR(VLOOKUP(B1444, Prices!A:I, 9, FALSE), "")</f>
        <v/>
      </c>
    </row>
    <row r="1446" spans="1:27" x14ac:dyDescent="0.25">
      <c r="A1446" t="s">
        <v>1505</v>
      </c>
      <c r="B1446" t="s">
        <v>4005</v>
      </c>
      <c r="C1446" t="s">
        <v>14930</v>
      </c>
      <c r="F1446">
        <v>4</v>
      </c>
      <c r="J1446" t="s">
        <v>23014</v>
      </c>
      <c r="M1446" t="s">
        <v>23029</v>
      </c>
      <c r="O1446" t="s">
        <v>1842</v>
      </c>
      <c r="S1446" t="s">
        <v>1931</v>
      </c>
      <c r="AA1446" t="str">
        <f>IFERROR(VLOOKUP(B1445, Prices!A:I, 9, FALSE), "")</f>
        <v/>
      </c>
    </row>
    <row r="1447" spans="1:27" x14ac:dyDescent="0.25">
      <c r="A1447" t="s">
        <v>1505</v>
      </c>
      <c r="B1447" t="s">
        <v>4007</v>
      </c>
      <c r="C1447" t="s">
        <v>14931</v>
      </c>
      <c r="F1447">
        <v>4</v>
      </c>
      <c r="J1447" t="s">
        <v>23032</v>
      </c>
      <c r="M1447" t="s">
        <v>23017</v>
      </c>
      <c r="O1447" t="s">
        <v>1847</v>
      </c>
      <c r="S1447" t="s">
        <v>2014</v>
      </c>
      <c r="AA1447" t="str">
        <f>IFERROR(VLOOKUP(B1446, Prices!A:I, 9, FALSE), "")</f>
        <v/>
      </c>
    </row>
    <row r="1448" spans="1:27" x14ac:dyDescent="0.25">
      <c r="A1448" t="s">
        <v>1505</v>
      </c>
      <c r="B1448" t="s">
        <v>4009</v>
      </c>
      <c r="C1448" t="s">
        <v>14932</v>
      </c>
      <c r="F1448">
        <v>4</v>
      </c>
      <c r="J1448" t="s">
        <v>23020</v>
      </c>
      <c r="M1448" t="s">
        <v>23028</v>
      </c>
      <c r="O1448" t="s">
        <v>1842</v>
      </c>
      <c r="S1448" t="s">
        <v>2014</v>
      </c>
      <c r="AA1448" t="str">
        <f>IFERROR(VLOOKUP(B1447, Prices!A:I, 9, FALSE), "")</f>
        <v/>
      </c>
    </row>
    <row r="1449" spans="1:27" x14ac:dyDescent="0.25">
      <c r="A1449" t="s">
        <v>1505</v>
      </c>
      <c r="B1449" t="s">
        <v>4011</v>
      </c>
      <c r="C1449" t="s">
        <v>14933</v>
      </c>
      <c r="F1449">
        <v>4</v>
      </c>
      <c r="J1449" t="s">
        <v>23032</v>
      </c>
      <c r="M1449" t="s">
        <v>23027</v>
      </c>
      <c r="O1449" t="s">
        <v>23063</v>
      </c>
      <c r="S1449" t="s">
        <v>1995</v>
      </c>
      <c r="AA1449" t="str">
        <f>IFERROR(VLOOKUP(B1448, Prices!A:I, 9, FALSE), "")</f>
        <v/>
      </c>
    </row>
    <row r="1450" spans="1:27" x14ac:dyDescent="0.25">
      <c r="A1450" t="s">
        <v>1505</v>
      </c>
      <c r="B1450" t="s">
        <v>4013</v>
      </c>
      <c r="C1450" t="s">
        <v>14934</v>
      </c>
      <c r="F1450">
        <v>4</v>
      </c>
      <c r="I1450">
        <v>4</v>
      </c>
      <c r="J1450" t="s">
        <v>1840</v>
      </c>
      <c r="M1450" t="s">
        <v>23031</v>
      </c>
      <c r="O1450" t="s">
        <v>23063</v>
      </c>
      <c r="S1450" t="s">
        <v>2041</v>
      </c>
      <c r="AA1450" t="str">
        <f>IFERROR(VLOOKUP(B1449, Prices!A:I, 9, FALSE), "")</f>
        <v/>
      </c>
    </row>
    <row r="1451" spans="1:27" x14ac:dyDescent="0.25">
      <c r="A1451" t="s">
        <v>1505</v>
      </c>
      <c r="B1451" t="s">
        <v>14935</v>
      </c>
      <c r="C1451" t="s">
        <v>14936</v>
      </c>
      <c r="F1451">
        <v>2</v>
      </c>
      <c r="J1451" t="s">
        <v>23015</v>
      </c>
      <c r="M1451" t="s">
        <v>23005</v>
      </c>
      <c r="O1451" t="s">
        <v>23064</v>
      </c>
      <c r="S1451" t="s">
        <v>4016</v>
      </c>
      <c r="AA1451" t="str">
        <f>IFERROR(VLOOKUP(B1450, Prices!A:I, 9, FALSE), "")</f>
        <v/>
      </c>
    </row>
    <row r="1452" spans="1:27" x14ac:dyDescent="0.25">
      <c r="A1452" t="s">
        <v>1505</v>
      </c>
      <c r="B1452" t="s">
        <v>14937</v>
      </c>
      <c r="C1452" t="s">
        <v>14938</v>
      </c>
      <c r="F1452">
        <v>2</v>
      </c>
      <c r="J1452" t="s">
        <v>23029</v>
      </c>
      <c r="M1452" t="s">
        <v>23016</v>
      </c>
      <c r="O1452" t="s">
        <v>1847</v>
      </c>
      <c r="S1452" t="s">
        <v>2058</v>
      </c>
      <c r="AA1452" t="str">
        <f>IFERROR(VLOOKUP(B1451, Prices!A:I, 9, FALSE), "")</f>
        <v/>
      </c>
    </row>
    <row r="1453" spans="1:27" x14ac:dyDescent="0.25">
      <c r="A1453" t="s">
        <v>1505</v>
      </c>
      <c r="B1453" t="s">
        <v>14939</v>
      </c>
      <c r="C1453" t="s">
        <v>14940</v>
      </c>
      <c r="F1453">
        <v>4</v>
      </c>
      <c r="J1453" t="s">
        <v>23017</v>
      </c>
      <c r="M1453" t="s">
        <v>23009</v>
      </c>
      <c r="O1453" t="s">
        <v>1851</v>
      </c>
      <c r="S1453" t="s">
        <v>4016</v>
      </c>
      <c r="AA1453" t="str">
        <f>IFERROR(VLOOKUP(B1452, Prices!A:I, 9, FALSE), "")</f>
        <v/>
      </c>
    </row>
    <row r="1454" spans="1:27" x14ac:dyDescent="0.25">
      <c r="A1454" t="s">
        <v>1505</v>
      </c>
      <c r="B1454" t="s">
        <v>14941</v>
      </c>
      <c r="C1454" t="s">
        <v>14942</v>
      </c>
      <c r="F1454">
        <v>4</v>
      </c>
      <c r="J1454" t="s">
        <v>23029</v>
      </c>
      <c r="M1454" t="s">
        <v>23008</v>
      </c>
      <c r="O1454" t="s">
        <v>1847</v>
      </c>
      <c r="S1454" t="s">
        <v>1937</v>
      </c>
      <c r="AA1454" t="str">
        <f>IFERROR(VLOOKUP(B1453, Prices!A:I, 9, FALSE), "")</f>
        <v/>
      </c>
    </row>
    <row r="1455" spans="1:27" x14ac:dyDescent="0.25">
      <c r="A1455" t="s">
        <v>1505</v>
      </c>
      <c r="B1455" t="s">
        <v>4024</v>
      </c>
      <c r="C1455" t="s">
        <v>14943</v>
      </c>
      <c r="F1455">
        <v>2</v>
      </c>
      <c r="J1455" t="s">
        <v>23030</v>
      </c>
      <c r="M1455" t="s">
        <v>23019</v>
      </c>
      <c r="O1455" t="s">
        <v>1840</v>
      </c>
      <c r="S1455" t="s">
        <v>1926</v>
      </c>
      <c r="AA1455" t="str">
        <f>IFERROR(VLOOKUP(B1454, Prices!A:I, 9, FALSE), "")</f>
        <v/>
      </c>
    </row>
    <row r="1456" spans="1:27" x14ac:dyDescent="0.25">
      <c r="A1456" t="s">
        <v>1505</v>
      </c>
      <c r="B1456" t="s">
        <v>4026</v>
      </c>
      <c r="C1456" t="s">
        <v>14944</v>
      </c>
      <c r="F1456">
        <v>4</v>
      </c>
      <c r="J1456" t="s">
        <v>23020</v>
      </c>
      <c r="M1456" t="s">
        <v>23010</v>
      </c>
      <c r="O1456" t="s">
        <v>1847</v>
      </c>
      <c r="S1456" t="s">
        <v>1926</v>
      </c>
      <c r="AA1456" t="str">
        <f>IFERROR(VLOOKUP(B1455, Prices!A:I, 9, FALSE), "")</f>
        <v/>
      </c>
    </row>
    <row r="1457" spans="1:27" x14ac:dyDescent="0.25">
      <c r="A1457" t="s">
        <v>1505</v>
      </c>
      <c r="B1457" t="s">
        <v>4028</v>
      </c>
      <c r="C1457" t="s">
        <v>14945</v>
      </c>
      <c r="F1457">
        <v>4</v>
      </c>
      <c r="J1457" t="s">
        <v>23004</v>
      </c>
      <c r="M1457" t="s">
        <v>23016</v>
      </c>
      <c r="O1457" t="s">
        <v>1847</v>
      </c>
      <c r="S1457" t="s">
        <v>1926</v>
      </c>
      <c r="AA1457" t="str">
        <f>IFERROR(VLOOKUP(B1456, Prices!A:I, 9, FALSE), "")</f>
        <v/>
      </c>
    </row>
    <row r="1458" spans="1:27" x14ac:dyDescent="0.25">
      <c r="A1458" t="s">
        <v>1505</v>
      </c>
      <c r="B1458" t="s">
        <v>4030</v>
      </c>
      <c r="C1458" t="s">
        <v>14946</v>
      </c>
      <c r="F1458">
        <v>4</v>
      </c>
      <c r="I1458">
        <v>4</v>
      </c>
      <c r="J1458" t="s">
        <v>23020</v>
      </c>
      <c r="M1458" t="s">
        <v>23028</v>
      </c>
      <c r="O1458" t="s">
        <v>1842</v>
      </c>
      <c r="S1458" t="s">
        <v>2014</v>
      </c>
      <c r="AA1458" t="str">
        <f>IFERROR(VLOOKUP(B1457, Prices!A:I, 9, FALSE), "")</f>
        <v/>
      </c>
    </row>
    <row r="1459" spans="1:27" x14ac:dyDescent="0.25">
      <c r="A1459" t="s">
        <v>1505</v>
      </c>
      <c r="B1459" t="s">
        <v>4033</v>
      </c>
      <c r="C1459" t="s">
        <v>14947</v>
      </c>
      <c r="F1459">
        <v>4</v>
      </c>
      <c r="I1459">
        <v>8</v>
      </c>
      <c r="J1459" t="s">
        <v>23039</v>
      </c>
      <c r="M1459" t="s">
        <v>23030</v>
      </c>
      <c r="O1459" t="s">
        <v>23117</v>
      </c>
      <c r="S1459" t="s">
        <v>4034</v>
      </c>
      <c r="AA1459" t="str">
        <f>IFERROR(VLOOKUP(B1458, Prices!A:I, 9, FALSE), "")</f>
        <v/>
      </c>
    </row>
    <row r="1460" spans="1:27" x14ac:dyDescent="0.25">
      <c r="A1460" t="s">
        <v>1505</v>
      </c>
      <c r="B1460" t="s">
        <v>4038</v>
      </c>
      <c r="C1460" t="s">
        <v>14948</v>
      </c>
      <c r="F1460">
        <v>4</v>
      </c>
      <c r="I1460">
        <v>4</v>
      </c>
      <c r="J1460" t="s">
        <v>23004</v>
      </c>
      <c r="M1460" t="s">
        <v>23029</v>
      </c>
      <c r="O1460" t="s">
        <v>1847</v>
      </c>
      <c r="S1460" t="s">
        <v>2014</v>
      </c>
      <c r="AA1460" t="str">
        <f>IFERROR(VLOOKUP(B1459, Prices!A:I, 9, FALSE), "")</f>
        <v/>
      </c>
    </row>
    <row r="1461" spans="1:27" x14ac:dyDescent="0.25">
      <c r="A1461" t="s">
        <v>1505</v>
      </c>
      <c r="B1461" t="s">
        <v>4040</v>
      </c>
      <c r="C1461" t="s">
        <v>14949</v>
      </c>
      <c r="F1461">
        <v>2</v>
      </c>
      <c r="I1461">
        <v>4</v>
      </c>
      <c r="J1461" t="s">
        <v>23020</v>
      </c>
      <c r="M1461" t="s">
        <v>23010</v>
      </c>
      <c r="O1461" t="s">
        <v>23063</v>
      </c>
      <c r="S1461" t="s">
        <v>2338</v>
      </c>
      <c r="AA1461" t="str">
        <f>IFERROR(VLOOKUP(B1460, Prices!A:I, 9, FALSE), "")</f>
        <v/>
      </c>
    </row>
    <row r="1462" spans="1:27" x14ac:dyDescent="0.25">
      <c r="A1462" t="s">
        <v>1505</v>
      </c>
      <c r="B1462" t="s">
        <v>4042</v>
      </c>
      <c r="C1462" t="s">
        <v>14950</v>
      </c>
      <c r="F1462">
        <v>4</v>
      </c>
      <c r="I1462">
        <v>4</v>
      </c>
      <c r="J1462" t="s">
        <v>23020</v>
      </c>
      <c r="M1462" t="s">
        <v>23009</v>
      </c>
      <c r="O1462" t="s">
        <v>23063</v>
      </c>
      <c r="S1462" t="s">
        <v>2338</v>
      </c>
      <c r="AA1462" t="str">
        <f>IFERROR(VLOOKUP(B1461, Prices!A:I, 9, FALSE), "")</f>
        <v/>
      </c>
    </row>
    <row r="1463" spans="1:27" x14ac:dyDescent="0.25">
      <c r="A1463" t="s">
        <v>1505</v>
      </c>
      <c r="B1463" t="s">
        <v>4044</v>
      </c>
      <c r="C1463" t="s">
        <v>14951</v>
      </c>
      <c r="F1463">
        <v>4</v>
      </c>
      <c r="I1463">
        <v>4</v>
      </c>
      <c r="J1463" t="s">
        <v>23026</v>
      </c>
      <c r="M1463" t="s">
        <v>23006</v>
      </c>
      <c r="O1463" t="s">
        <v>1842</v>
      </c>
      <c r="S1463" t="s">
        <v>2014</v>
      </c>
      <c r="AA1463" t="str">
        <f>IFERROR(VLOOKUP(B1462, Prices!A:I, 9, FALSE), "")</f>
        <v/>
      </c>
    </row>
    <row r="1464" spans="1:27" x14ac:dyDescent="0.25">
      <c r="A1464" t="s">
        <v>1505</v>
      </c>
      <c r="B1464" t="s">
        <v>4046</v>
      </c>
      <c r="C1464" t="s">
        <v>14952</v>
      </c>
      <c r="F1464">
        <v>4</v>
      </c>
      <c r="I1464">
        <v>8</v>
      </c>
      <c r="J1464" t="s">
        <v>23036</v>
      </c>
      <c r="M1464" t="s">
        <v>23027</v>
      </c>
      <c r="O1464" t="s">
        <v>23063</v>
      </c>
      <c r="S1464" t="s">
        <v>2694</v>
      </c>
      <c r="AA1464" t="str">
        <f>IFERROR(VLOOKUP(B1463, Prices!A:I, 9, FALSE), "")</f>
        <v/>
      </c>
    </row>
    <row r="1465" spans="1:27" x14ac:dyDescent="0.25">
      <c r="A1465" t="s">
        <v>1505</v>
      </c>
      <c r="B1465" t="s">
        <v>4050</v>
      </c>
      <c r="C1465" t="s">
        <v>14953</v>
      </c>
      <c r="F1465">
        <v>4</v>
      </c>
      <c r="I1465">
        <v>4</v>
      </c>
      <c r="J1465" t="s">
        <v>23011</v>
      </c>
      <c r="M1465" t="s">
        <v>23032</v>
      </c>
      <c r="O1465" t="s">
        <v>1847</v>
      </c>
      <c r="S1465" t="s">
        <v>2014</v>
      </c>
      <c r="AA1465" t="str">
        <f>IFERROR(VLOOKUP(B1464, Prices!A:I, 9, FALSE), "")</f>
        <v/>
      </c>
    </row>
    <row r="1466" spans="1:27" x14ac:dyDescent="0.25">
      <c r="A1466" t="s">
        <v>1505</v>
      </c>
      <c r="B1466" t="s">
        <v>4052</v>
      </c>
      <c r="C1466" t="s">
        <v>14954</v>
      </c>
      <c r="F1466">
        <v>2</v>
      </c>
      <c r="I1466">
        <v>4</v>
      </c>
      <c r="J1466" t="s">
        <v>23006</v>
      </c>
      <c r="M1466" t="s">
        <v>23015</v>
      </c>
      <c r="O1466" t="s">
        <v>23063</v>
      </c>
      <c r="S1466" t="s">
        <v>2338</v>
      </c>
      <c r="AA1466" t="str">
        <f>IFERROR(VLOOKUP(B1465, Prices!A:I, 9, FALSE), "")</f>
        <v/>
      </c>
    </row>
    <row r="1467" spans="1:27" x14ac:dyDescent="0.25">
      <c r="A1467" t="s">
        <v>1505</v>
      </c>
      <c r="B1467" t="s">
        <v>4054</v>
      </c>
      <c r="C1467" t="s">
        <v>14955</v>
      </c>
      <c r="F1467">
        <v>2</v>
      </c>
      <c r="I1467">
        <v>4</v>
      </c>
      <c r="J1467" t="s">
        <v>23006</v>
      </c>
      <c r="M1467" t="s">
        <v>23015</v>
      </c>
      <c r="O1467" t="s">
        <v>23063</v>
      </c>
      <c r="S1467" t="s">
        <v>2338</v>
      </c>
      <c r="AA1467" t="str">
        <f>IFERROR(VLOOKUP(B1466, Prices!A:I, 9, FALSE), "")</f>
        <v/>
      </c>
    </row>
    <row r="1468" spans="1:27" x14ac:dyDescent="0.25">
      <c r="A1468" t="s">
        <v>1505</v>
      </c>
      <c r="B1468" t="s">
        <v>4056</v>
      </c>
      <c r="C1468" t="s">
        <v>14956</v>
      </c>
      <c r="F1468">
        <v>2</v>
      </c>
      <c r="I1468">
        <v>4</v>
      </c>
      <c r="J1468" t="s">
        <v>23006</v>
      </c>
      <c r="M1468" t="s">
        <v>23015</v>
      </c>
      <c r="O1468" t="s">
        <v>23063</v>
      </c>
      <c r="S1468" t="s">
        <v>2338</v>
      </c>
      <c r="AA1468" t="str">
        <f>IFERROR(VLOOKUP(B1467, Prices!A:I, 9, FALSE), "")</f>
        <v/>
      </c>
    </row>
    <row r="1469" spans="1:27" x14ac:dyDescent="0.25">
      <c r="A1469" t="s">
        <v>1505</v>
      </c>
      <c r="B1469" t="s">
        <v>4058</v>
      </c>
      <c r="C1469" t="s">
        <v>14957</v>
      </c>
      <c r="F1469">
        <v>4</v>
      </c>
      <c r="I1469">
        <v>4</v>
      </c>
      <c r="J1469" t="s">
        <v>23006</v>
      </c>
      <c r="M1469" t="s">
        <v>23005</v>
      </c>
      <c r="O1469" t="s">
        <v>23063</v>
      </c>
      <c r="S1469" t="s">
        <v>2338</v>
      </c>
      <c r="AA1469" t="str">
        <f>IFERROR(VLOOKUP(B1468, Prices!A:I, 9, FALSE), "")</f>
        <v/>
      </c>
    </row>
    <row r="1470" spans="1:27" x14ac:dyDescent="0.25">
      <c r="A1470" t="s">
        <v>1505</v>
      </c>
      <c r="B1470" t="s">
        <v>4060</v>
      </c>
      <c r="C1470" t="s">
        <v>14958</v>
      </c>
      <c r="F1470">
        <v>4</v>
      </c>
      <c r="I1470">
        <v>8</v>
      </c>
      <c r="J1470" t="s">
        <v>23035</v>
      </c>
      <c r="M1470" t="s">
        <v>23011</v>
      </c>
      <c r="O1470" t="s">
        <v>1842</v>
      </c>
      <c r="S1470" t="s">
        <v>2014</v>
      </c>
      <c r="AA1470" t="str">
        <f>IFERROR(VLOOKUP(B1469, Prices!A:I, 9, FALSE), "")</f>
        <v/>
      </c>
    </row>
    <row r="1471" spans="1:27" x14ac:dyDescent="0.25">
      <c r="A1471" t="s">
        <v>1505</v>
      </c>
      <c r="B1471" t="s">
        <v>4062</v>
      </c>
      <c r="C1471" t="s">
        <v>14959</v>
      </c>
      <c r="F1471">
        <v>4</v>
      </c>
      <c r="I1471">
        <v>4</v>
      </c>
      <c r="J1471" t="s">
        <v>23006</v>
      </c>
      <c r="M1471" t="s">
        <v>23005</v>
      </c>
      <c r="O1471" t="s">
        <v>23063</v>
      </c>
      <c r="AA1471" t="str">
        <f>IFERROR(VLOOKUP(B1470, Prices!A:I, 9, FALSE), "")</f>
        <v/>
      </c>
    </row>
    <row r="1472" spans="1:27" x14ac:dyDescent="0.25">
      <c r="A1472" t="s">
        <v>1505</v>
      </c>
      <c r="B1472" t="s">
        <v>4064</v>
      </c>
      <c r="C1472" t="s">
        <v>14960</v>
      </c>
      <c r="F1472">
        <v>4</v>
      </c>
      <c r="I1472">
        <v>8</v>
      </c>
      <c r="J1472" t="s">
        <v>23007</v>
      </c>
      <c r="M1472" t="s">
        <v>23005</v>
      </c>
      <c r="O1472" t="s">
        <v>23063</v>
      </c>
      <c r="S1472" t="s">
        <v>2338</v>
      </c>
      <c r="AA1472" t="str">
        <f>IFERROR(VLOOKUP(B1471, Prices!A:I, 9, FALSE), "")</f>
        <v/>
      </c>
    </row>
    <row r="1473" spans="1:27" x14ac:dyDescent="0.25">
      <c r="A1473" t="s">
        <v>1505</v>
      </c>
      <c r="B1473" t="s">
        <v>4067</v>
      </c>
      <c r="C1473" t="s">
        <v>14961</v>
      </c>
      <c r="F1473">
        <v>4</v>
      </c>
      <c r="I1473">
        <v>8</v>
      </c>
      <c r="J1473" t="s">
        <v>23026</v>
      </c>
      <c r="M1473" t="s">
        <v>23011</v>
      </c>
      <c r="O1473" t="s">
        <v>1842</v>
      </c>
      <c r="S1473" t="s">
        <v>2014</v>
      </c>
      <c r="AA1473" t="str">
        <f>IFERROR(VLOOKUP(B1472, Prices!A:I, 9, FALSE), "")</f>
        <v/>
      </c>
    </row>
    <row r="1474" spans="1:27" x14ac:dyDescent="0.25">
      <c r="A1474" t="s">
        <v>1505</v>
      </c>
      <c r="B1474" t="s">
        <v>4069</v>
      </c>
      <c r="C1474" t="s">
        <v>14962</v>
      </c>
      <c r="F1474">
        <v>4</v>
      </c>
      <c r="I1474">
        <v>8</v>
      </c>
      <c r="J1474" t="s">
        <v>23026</v>
      </c>
      <c r="M1474" t="s">
        <v>23006</v>
      </c>
      <c r="O1474" t="s">
        <v>1847</v>
      </c>
      <c r="S1474" t="s">
        <v>2014</v>
      </c>
      <c r="AA1474" t="str">
        <f>IFERROR(VLOOKUP(B1473, Prices!A:I, 9, FALSE), "")</f>
        <v/>
      </c>
    </row>
    <row r="1475" spans="1:27" x14ac:dyDescent="0.25">
      <c r="A1475" t="s">
        <v>1505</v>
      </c>
      <c r="B1475" t="s">
        <v>4071</v>
      </c>
      <c r="C1475" t="s">
        <v>14963</v>
      </c>
      <c r="F1475">
        <v>4</v>
      </c>
      <c r="I1475">
        <v>4</v>
      </c>
      <c r="J1475" t="s">
        <v>23007</v>
      </c>
      <c r="M1475" t="s">
        <v>23016</v>
      </c>
      <c r="O1475" t="s">
        <v>23063</v>
      </c>
      <c r="S1475" t="s">
        <v>2518</v>
      </c>
      <c r="AA1475" t="str">
        <f>IFERROR(VLOOKUP(B1474, Prices!A:I, 9, FALSE), "")</f>
        <v/>
      </c>
    </row>
    <row r="1476" spans="1:27" x14ac:dyDescent="0.25">
      <c r="A1476" t="s">
        <v>1505</v>
      </c>
      <c r="B1476" t="s">
        <v>4073</v>
      </c>
      <c r="C1476" t="s">
        <v>14964</v>
      </c>
      <c r="F1476">
        <v>4</v>
      </c>
      <c r="I1476">
        <v>8</v>
      </c>
      <c r="J1476" t="s">
        <v>23037</v>
      </c>
      <c r="M1476" t="s">
        <v>23026</v>
      </c>
      <c r="O1476" t="s">
        <v>1842</v>
      </c>
      <c r="S1476" t="s">
        <v>2014</v>
      </c>
      <c r="AA1476" t="str">
        <f>IFERROR(VLOOKUP(B1475, Prices!A:I, 9, FALSE), "")</f>
        <v/>
      </c>
    </row>
    <row r="1477" spans="1:27" x14ac:dyDescent="0.25">
      <c r="A1477" t="s">
        <v>1505</v>
      </c>
      <c r="B1477" t="s">
        <v>4075</v>
      </c>
      <c r="C1477" t="s">
        <v>14965</v>
      </c>
      <c r="F1477">
        <v>4</v>
      </c>
      <c r="I1477">
        <v>8</v>
      </c>
      <c r="J1477" t="s">
        <v>23037</v>
      </c>
      <c r="M1477" t="s">
        <v>23004</v>
      </c>
      <c r="O1477" t="s">
        <v>1847</v>
      </c>
      <c r="S1477" t="s">
        <v>2014</v>
      </c>
      <c r="AA1477" t="str">
        <f>IFERROR(VLOOKUP(B1476, Prices!A:I, 9, FALSE), "")</f>
        <v/>
      </c>
    </row>
    <row r="1478" spans="1:27" x14ac:dyDescent="0.25">
      <c r="A1478" t="s">
        <v>1505</v>
      </c>
      <c r="B1478" t="s">
        <v>4077</v>
      </c>
      <c r="C1478" t="s">
        <v>14966</v>
      </c>
      <c r="F1478">
        <v>4</v>
      </c>
      <c r="I1478">
        <v>8</v>
      </c>
      <c r="J1478" t="s">
        <v>23011</v>
      </c>
      <c r="M1478" t="s">
        <v>23015</v>
      </c>
      <c r="O1478" t="s">
        <v>23063</v>
      </c>
      <c r="S1478" t="s">
        <v>2518</v>
      </c>
      <c r="AA1478" t="str">
        <f>IFERROR(VLOOKUP(B1477, Prices!A:I, 9, FALSE), "")</f>
        <v/>
      </c>
    </row>
    <row r="1479" spans="1:27" x14ac:dyDescent="0.25">
      <c r="A1479" t="s">
        <v>1505</v>
      </c>
      <c r="B1479" t="s">
        <v>4079</v>
      </c>
      <c r="C1479" t="s">
        <v>14967</v>
      </c>
      <c r="F1479">
        <v>4</v>
      </c>
      <c r="I1479">
        <v>8</v>
      </c>
      <c r="J1479" t="s">
        <v>23026</v>
      </c>
      <c r="M1479" t="s">
        <v>23015</v>
      </c>
      <c r="O1479" t="s">
        <v>23063</v>
      </c>
      <c r="S1479" t="s">
        <v>2518</v>
      </c>
      <c r="AA1479" t="str">
        <f>IFERROR(VLOOKUP(B1478, Prices!A:I, 9, FALSE), "")</f>
        <v/>
      </c>
    </row>
    <row r="1480" spans="1:27" x14ac:dyDescent="0.25">
      <c r="A1480" t="s">
        <v>1505</v>
      </c>
      <c r="B1480" t="s">
        <v>4081</v>
      </c>
      <c r="C1480" t="s">
        <v>14968</v>
      </c>
      <c r="F1480">
        <v>4</v>
      </c>
      <c r="I1480">
        <v>8</v>
      </c>
      <c r="J1480" t="s">
        <v>23036</v>
      </c>
      <c r="M1480" t="s">
        <v>23016</v>
      </c>
      <c r="O1480" t="s">
        <v>23063</v>
      </c>
      <c r="S1480" t="s">
        <v>2518</v>
      </c>
      <c r="AA1480" t="str">
        <f>IFERROR(VLOOKUP(B1479, Prices!A:I, 9, FALSE), "")</f>
        <v/>
      </c>
    </row>
    <row r="1481" spans="1:27" x14ac:dyDescent="0.25">
      <c r="A1481" t="s">
        <v>1505</v>
      </c>
      <c r="B1481" t="s">
        <v>4083</v>
      </c>
      <c r="C1481" t="s">
        <v>14969</v>
      </c>
      <c r="F1481">
        <v>4</v>
      </c>
      <c r="I1481">
        <v>8</v>
      </c>
      <c r="J1481" t="s">
        <v>23036</v>
      </c>
      <c r="M1481" t="s">
        <v>23027</v>
      </c>
      <c r="O1481" t="s">
        <v>23063</v>
      </c>
      <c r="S1481" t="s">
        <v>2694</v>
      </c>
      <c r="AA1481" t="str">
        <f>IFERROR(VLOOKUP(B1480, Prices!A:I, 9, FALSE), "")</f>
        <v/>
      </c>
    </row>
    <row r="1482" spans="1:27" x14ac:dyDescent="0.25">
      <c r="A1482" t="s">
        <v>1505</v>
      </c>
      <c r="B1482" t="s">
        <v>4085</v>
      </c>
      <c r="C1482" t="s">
        <v>14970</v>
      </c>
      <c r="F1482">
        <v>4</v>
      </c>
      <c r="I1482">
        <v>8</v>
      </c>
      <c r="J1482" t="s">
        <v>23036</v>
      </c>
      <c r="M1482" t="s">
        <v>23027</v>
      </c>
      <c r="O1482" t="s">
        <v>23063</v>
      </c>
      <c r="S1482" t="s">
        <v>4086</v>
      </c>
      <c r="AA1482" t="str">
        <f>IFERROR(VLOOKUP(B1481, Prices!A:I, 9, FALSE), "")</f>
        <v/>
      </c>
    </row>
    <row r="1483" spans="1:27" x14ac:dyDescent="0.25">
      <c r="A1483" t="s">
        <v>1505</v>
      </c>
      <c r="B1483" t="s">
        <v>4088</v>
      </c>
      <c r="C1483" t="s">
        <v>14971</v>
      </c>
      <c r="F1483">
        <v>4</v>
      </c>
      <c r="I1483">
        <v>8</v>
      </c>
      <c r="J1483" t="s">
        <v>23035</v>
      </c>
      <c r="M1483" t="s">
        <v>23008</v>
      </c>
      <c r="O1483" t="s">
        <v>23063</v>
      </c>
      <c r="S1483" t="s">
        <v>2518</v>
      </c>
      <c r="AA1483" t="str">
        <f>IFERROR(VLOOKUP(B1482, Prices!A:I, 9, FALSE), "")</f>
        <v/>
      </c>
    </row>
    <row r="1484" spans="1:27" x14ac:dyDescent="0.25">
      <c r="A1484" t="s">
        <v>1505</v>
      </c>
      <c r="B1484" t="s">
        <v>4090</v>
      </c>
      <c r="C1484" t="s">
        <v>14972</v>
      </c>
      <c r="F1484">
        <v>4</v>
      </c>
      <c r="I1484">
        <v>8</v>
      </c>
      <c r="J1484" t="s">
        <v>23035</v>
      </c>
      <c r="M1484" t="s">
        <v>23030</v>
      </c>
      <c r="O1484" t="s">
        <v>23117</v>
      </c>
      <c r="S1484" t="s">
        <v>4086</v>
      </c>
      <c r="AA1484" t="str">
        <f>IFERROR(VLOOKUP(B1483, Prices!A:I, 9, FALSE), "")</f>
        <v/>
      </c>
    </row>
    <row r="1485" spans="1:27" x14ac:dyDescent="0.25">
      <c r="A1485" t="s">
        <v>1505</v>
      </c>
      <c r="B1485" t="s">
        <v>4092</v>
      </c>
      <c r="C1485" t="s">
        <v>14973</v>
      </c>
      <c r="F1485">
        <v>4</v>
      </c>
      <c r="I1485">
        <v>8</v>
      </c>
      <c r="J1485" t="s">
        <v>23039</v>
      </c>
      <c r="M1485" t="s">
        <v>23030</v>
      </c>
      <c r="O1485" t="s">
        <v>23117</v>
      </c>
      <c r="S1485" t="s">
        <v>4093</v>
      </c>
      <c r="AA1485" t="str">
        <f>IFERROR(VLOOKUP(B1484, Prices!A:I, 9, FALSE), "")</f>
        <v/>
      </c>
    </row>
    <row r="1486" spans="1:27" x14ac:dyDescent="0.25">
      <c r="A1486" t="s">
        <v>1505</v>
      </c>
      <c r="B1486" t="s">
        <v>4095</v>
      </c>
      <c r="C1486" t="s">
        <v>14974</v>
      </c>
      <c r="F1486">
        <v>4</v>
      </c>
      <c r="I1486">
        <v>8</v>
      </c>
      <c r="J1486" t="s">
        <v>23040</v>
      </c>
      <c r="M1486" t="s">
        <v>23026</v>
      </c>
      <c r="O1486" t="s">
        <v>1842</v>
      </c>
      <c r="S1486" t="s">
        <v>2974</v>
      </c>
      <c r="AA1486" t="str">
        <f>IFERROR(VLOOKUP(B1485, Prices!A:I, 9, FALSE), "")</f>
        <v/>
      </c>
    </row>
    <row r="1487" spans="1:27" x14ac:dyDescent="0.25">
      <c r="A1487" t="s">
        <v>1505</v>
      </c>
      <c r="B1487" t="s">
        <v>4097</v>
      </c>
      <c r="C1487" t="s">
        <v>14975</v>
      </c>
      <c r="F1487">
        <v>4</v>
      </c>
      <c r="I1487">
        <v>8</v>
      </c>
      <c r="J1487" t="s">
        <v>23040</v>
      </c>
      <c r="M1487" t="s">
        <v>23006</v>
      </c>
      <c r="O1487" t="s">
        <v>1847</v>
      </c>
      <c r="AA1487" t="str">
        <f>IFERROR(VLOOKUP(B1486, Prices!A:I, 9, FALSE), "")</f>
        <v/>
      </c>
    </row>
    <row r="1488" spans="1:27" x14ac:dyDescent="0.25">
      <c r="A1488" t="s">
        <v>1505</v>
      </c>
      <c r="B1488" t="s">
        <v>4099</v>
      </c>
      <c r="C1488" t="s">
        <v>14976</v>
      </c>
      <c r="F1488">
        <v>4</v>
      </c>
      <c r="I1488">
        <v>8</v>
      </c>
      <c r="J1488" t="s">
        <v>23039</v>
      </c>
      <c r="M1488" t="s">
        <v>23030</v>
      </c>
      <c r="O1488" t="s">
        <v>23117</v>
      </c>
      <c r="S1488" t="s">
        <v>4100</v>
      </c>
      <c r="AA1488" t="str">
        <f>IFERROR(VLOOKUP(B1487, Prices!A:I, 9, FALSE), "")</f>
        <v/>
      </c>
    </row>
    <row r="1489" spans="1:27" x14ac:dyDescent="0.25">
      <c r="A1489" t="s">
        <v>1505</v>
      </c>
      <c r="B1489" t="s">
        <v>4102</v>
      </c>
      <c r="C1489" t="s">
        <v>14977</v>
      </c>
      <c r="F1489">
        <v>4</v>
      </c>
      <c r="I1489">
        <v>4</v>
      </c>
      <c r="J1489" t="s">
        <v>23020</v>
      </c>
      <c r="M1489" t="s">
        <v>23028</v>
      </c>
      <c r="O1489" t="s">
        <v>1842</v>
      </c>
      <c r="S1489" t="s">
        <v>2014</v>
      </c>
      <c r="AA1489" t="str">
        <f>IFERROR(VLOOKUP(B1488, Prices!A:I, 9, FALSE), "")</f>
        <v/>
      </c>
    </row>
    <row r="1490" spans="1:27" x14ac:dyDescent="0.25">
      <c r="A1490" t="s">
        <v>1505</v>
      </c>
      <c r="B1490" t="s">
        <v>4104</v>
      </c>
      <c r="C1490" t="s">
        <v>14978</v>
      </c>
      <c r="F1490">
        <v>4</v>
      </c>
      <c r="I1490">
        <v>4</v>
      </c>
      <c r="J1490" t="s">
        <v>23007</v>
      </c>
      <c r="M1490" t="s">
        <v>23006</v>
      </c>
      <c r="O1490" t="s">
        <v>1842</v>
      </c>
      <c r="S1490" t="s">
        <v>2014</v>
      </c>
      <c r="AA1490" t="str">
        <f>IFERROR(VLOOKUP(B1489, Prices!A:I, 9, FALSE), "")</f>
        <v/>
      </c>
    </row>
    <row r="1491" spans="1:27" x14ac:dyDescent="0.25">
      <c r="A1491" t="s">
        <v>1505</v>
      </c>
      <c r="B1491" t="s">
        <v>4106</v>
      </c>
      <c r="C1491" t="s">
        <v>14979</v>
      </c>
      <c r="J1491" t="s">
        <v>1840</v>
      </c>
      <c r="M1491" t="s">
        <v>1840</v>
      </c>
      <c r="O1491" t="s">
        <v>23117</v>
      </c>
      <c r="S1491" t="s">
        <v>4034</v>
      </c>
      <c r="AA1491" t="str">
        <f>IFERROR(VLOOKUP(B1490, Prices!A:I, 9, FALSE), "")</f>
        <v/>
      </c>
    </row>
    <row r="1492" spans="1:27" x14ac:dyDescent="0.25">
      <c r="A1492" t="s">
        <v>1505</v>
      </c>
      <c r="B1492" t="s">
        <v>4108</v>
      </c>
      <c r="C1492" t="s">
        <v>14980</v>
      </c>
      <c r="F1492">
        <v>2</v>
      </c>
      <c r="I1492">
        <v>4</v>
      </c>
      <c r="J1492" t="s">
        <v>1840</v>
      </c>
      <c r="M1492" t="s">
        <v>23029</v>
      </c>
      <c r="O1492" t="s">
        <v>1847</v>
      </c>
      <c r="S1492" t="s">
        <v>2014</v>
      </c>
      <c r="AA1492" t="str">
        <f>IFERROR(VLOOKUP(B1491, Prices!A:I, 9, FALSE), "")</f>
        <v/>
      </c>
    </row>
    <row r="1493" spans="1:27" x14ac:dyDescent="0.25">
      <c r="A1493" t="s">
        <v>1505</v>
      </c>
      <c r="B1493" t="s">
        <v>4110</v>
      </c>
      <c r="C1493" t="s">
        <v>14981</v>
      </c>
      <c r="F1493">
        <v>4</v>
      </c>
      <c r="I1493">
        <v>4</v>
      </c>
      <c r="J1493" t="s">
        <v>23007</v>
      </c>
      <c r="M1493" t="s">
        <v>23006</v>
      </c>
      <c r="O1493" t="s">
        <v>1842</v>
      </c>
      <c r="S1493" t="s">
        <v>2014</v>
      </c>
      <c r="AA1493" t="str">
        <f>IFERROR(VLOOKUP(B1492, Prices!A:I, 9, FALSE), "")</f>
        <v/>
      </c>
    </row>
    <row r="1494" spans="1:27" x14ac:dyDescent="0.25">
      <c r="A1494" t="s">
        <v>1505</v>
      </c>
      <c r="B1494" t="s">
        <v>4112</v>
      </c>
      <c r="C1494" t="s">
        <v>14982</v>
      </c>
      <c r="F1494">
        <v>4</v>
      </c>
      <c r="I1494">
        <v>4</v>
      </c>
      <c r="J1494" t="s">
        <v>23004</v>
      </c>
      <c r="M1494" t="s">
        <v>23029</v>
      </c>
      <c r="O1494" t="s">
        <v>1847</v>
      </c>
      <c r="S1494" t="s">
        <v>2014</v>
      </c>
      <c r="AA1494" t="str">
        <f>IFERROR(VLOOKUP(B1493, Prices!A:I, 9, FALSE), "")</f>
        <v/>
      </c>
    </row>
    <row r="1495" spans="1:27" x14ac:dyDescent="0.25">
      <c r="A1495" t="s">
        <v>1505</v>
      </c>
      <c r="B1495" t="s">
        <v>4114</v>
      </c>
      <c r="C1495" t="s">
        <v>14983</v>
      </c>
      <c r="F1495">
        <v>4</v>
      </c>
      <c r="I1495">
        <v>4</v>
      </c>
      <c r="J1495" t="s">
        <v>23020</v>
      </c>
      <c r="M1495" t="s">
        <v>23009</v>
      </c>
      <c r="O1495" t="s">
        <v>23063</v>
      </c>
      <c r="S1495" t="s">
        <v>2338</v>
      </c>
      <c r="AA1495" t="str">
        <f>IFERROR(VLOOKUP(B1494, Prices!A:I, 9, FALSE), "")</f>
        <v/>
      </c>
    </row>
    <row r="1496" spans="1:27" x14ac:dyDescent="0.25">
      <c r="A1496" t="s">
        <v>1505</v>
      </c>
      <c r="B1496" t="s">
        <v>4116</v>
      </c>
      <c r="C1496" t="s">
        <v>14984</v>
      </c>
      <c r="F1496">
        <v>4</v>
      </c>
      <c r="I1496">
        <v>4</v>
      </c>
      <c r="J1496" t="s">
        <v>23026</v>
      </c>
      <c r="M1496" t="s">
        <v>23004</v>
      </c>
      <c r="O1496" t="s">
        <v>1842</v>
      </c>
      <c r="S1496" t="s">
        <v>2014</v>
      </c>
      <c r="AA1496" t="str">
        <f>IFERROR(VLOOKUP(B1495, Prices!A:I, 9, FALSE), "")</f>
        <v/>
      </c>
    </row>
    <row r="1497" spans="1:27" x14ac:dyDescent="0.25">
      <c r="A1497" t="s">
        <v>1505</v>
      </c>
      <c r="B1497" t="s">
        <v>4118</v>
      </c>
      <c r="C1497" t="s">
        <v>14985</v>
      </c>
      <c r="F1497">
        <v>4</v>
      </c>
      <c r="I1497">
        <v>4</v>
      </c>
      <c r="J1497" t="s">
        <v>1840</v>
      </c>
      <c r="M1497" t="s">
        <v>23032</v>
      </c>
      <c r="O1497" t="s">
        <v>1847</v>
      </c>
      <c r="S1497" t="s">
        <v>2014</v>
      </c>
      <c r="AA1497" t="str">
        <f>IFERROR(VLOOKUP(B1496, Prices!A:I, 9, FALSE), "")</f>
        <v/>
      </c>
    </row>
    <row r="1498" spans="1:27" x14ac:dyDescent="0.25">
      <c r="A1498" t="s">
        <v>1505</v>
      </c>
      <c r="B1498" t="s">
        <v>4120</v>
      </c>
      <c r="C1498" t="s">
        <v>14986</v>
      </c>
      <c r="F1498">
        <v>4</v>
      </c>
      <c r="I1498">
        <v>4</v>
      </c>
      <c r="J1498" t="s">
        <v>23006</v>
      </c>
      <c r="M1498" t="s">
        <v>23005</v>
      </c>
      <c r="O1498" t="s">
        <v>23063</v>
      </c>
      <c r="S1498" t="s">
        <v>2338</v>
      </c>
      <c r="AA1498" t="str">
        <f>IFERROR(VLOOKUP(B1497, Prices!A:I, 9, FALSE), "")</f>
        <v/>
      </c>
    </row>
    <row r="1499" spans="1:27" x14ac:dyDescent="0.25">
      <c r="A1499" t="s">
        <v>1505</v>
      </c>
      <c r="B1499" t="s">
        <v>4122</v>
      </c>
      <c r="C1499" t="s">
        <v>14987</v>
      </c>
      <c r="F1499">
        <v>4</v>
      </c>
      <c r="I1499">
        <v>8</v>
      </c>
      <c r="J1499" t="s">
        <v>23036</v>
      </c>
      <c r="M1499" t="s">
        <v>23011</v>
      </c>
      <c r="O1499" t="s">
        <v>1842</v>
      </c>
      <c r="S1499" t="s">
        <v>2518</v>
      </c>
      <c r="AA1499" t="str">
        <f>IFERROR(VLOOKUP(B1498, Prices!A:I, 9, FALSE), "")</f>
        <v/>
      </c>
    </row>
    <row r="1500" spans="1:27" x14ac:dyDescent="0.25">
      <c r="A1500" t="s">
        <v>1505</v>
      </c>
      <c r="B1500" t="s">
        <v>4124</v>
      </c>
      <c r="C1500" t="s">
        <v>14988</v>
      </c>
      <c r="F1500">
        <v>4</v>
      </c>
      <c r="I1500">
        <v>8</v>
      </c>
      <c r="J1500" t="s">
        <v>23006</v>
      </c>
      <c r="M1500" t="s">
        <v>23024</v>
      </c>
      <c r="O1500" t="s">
        <v>1847</v>
      </c>
      <c r="AA1500" t="str">
        <f>IFERROR(VLOOKUP(B1499, Prices!A:I, 9, FALSE), "")</f>
        <v/>
      </c>
    </row>
    <row r="1501" spans="1:27" x14ac:dyDescent="0.25">
      <c r="A1501" t="s">
        <v>1505</v>
      </c>
      <c r="B1501" t="s">
        <v>4126</v>
      </c>
      <c r="C1501" t="s">
        <v>14989</v>
      </c>
      <c r="F1501">
        <v>4</v>
      </c>
      <c r="I1501">
        <v>8</v>
      </c>
      <c r="J1501" t="s">
        <v>23026</v>
      </c>
      <c r="M1501" t="s">
        <v>23011</v>
      </c>
      <c r="O1501" t="s">
        <v>1842</v>
      </c>
      <c r="S1501" t="s">
        <v>2014</v>
      </c>
      <c r="AA1501" t="str">
        <f>IFERROR(VLOOKUP(B1500, Prices!A:I, 9, FALSE), "")</f>
        <v/>
      </c>
    </row>
    <row r="1502" spans="1:27" x14ac:dyDescent="0.25">
      <c r="A1502" t="s">
        <v>1505</v>
      </c>
      <c r="B1502" t="s">
        <v>4128</v>
      </c>
      <c r="C1502" t="s">
        <v>14990</v>
      </c>
      <c r="F1502">
        <v>4</v>
      </c>
      <c r="I1502">
        <v>8</v>
      </c>
      <c r="J1502" t="s">
        <v>23026</v>
      </c>
      <c r="M1502" t="s">
        <v>23006</v>
      </c>
      <c r="O1502" t="s">
        <v>1847</v>
      </c>
      <c r="S1502" t="s">
        <v>2014</v>
      </c>
      <c r="AA1502" t="str">
        <f>IFERROR(VLOOKUP(B1501, Prices!A:I, 9, FALSE), "")</f>
        <v/>
      </c>
    </row>
    <row r="1503" spans="1:27" x14ac:dyDescent="0.25">
      <c r="A1503" t="s">
        <v>1505</v>
      </c>
      <c r="B1503" t="s">
        <v>4130</v>
      </c>
      <c r="C1503" t="s">
        <v>14991</v>
      </c>
      <c r="F1503">
        <v>4</v>
      </c>
      <c r="I1503">
        <v>8</v>
      </c>
      <c r="J1503" t="s">
        <v>23026</v>
      </c>
      <c r="M1503" t="s">
        <v>23006</v>
      </c>
      <c r="O1503" t="s">
        <v>1847</v>
      </c>
      <c r="S1503" t="s">
        <v>2014</v>
      </c>
      <c r="AA1503" t="str">
        <f>IFERROR(VLOOKUP(B1502, Prices!A:I, 9, FALSE), "")</f>
        <v/>
      </c>
    </row>
    <row r="1504" spans="1:27" x14ac:dyDescent="0.25">
      <c r="A1504" t="s">
        <v>1505</v>
      </c>
      <c r="B1504" t="s">
        <v>4132</v>
      </c>
      <c r="C1504" t="s">
        <v>14992</v>
      </c>
      <c r="F1504">
        <v>4</v>
      </c>
      <c r="I1504">
        <v>8</v>
      </c>
      <c r="J1504" t="s">
        <v>23007</v>
      </c>
      <c r="M1504" t="s">
        <v>23010</v>
      </c>
      <c r="O1504" t="s">
        <v>23063</v>
      </c>
      <c r="S1504" t="s">
        <v>2518</v>
      </c>
      <c r="AA1504" t="str">
        <f>IFERROR(VLOOKUP(B1503, Prices!A:I, 9, FALSE), "")</f>
        <v/>
      </c>
    </row>
    <row r="1505" spans="1:27" x14ac:dyDescent="0.25">
      <c r="A1505" t="s">
        <v>1505</v>
      </c>
      <c r="B1505" t="s">
        <v>4134</v>
      </c>
      <c r="C1505" t="s">
        <v>14993</v>
      </c>
      <c r="F1505">
        <v>4</v>
      </c>
      <c r="I1505">
        <v>8</v>
      </c>
      <c r="J1505" t="s">
        <v>23037</v>
      </c>
      <c r="M1505" t="s">
        <v>23026</v>
      </c>
      <c r="O1505" t="s">
        <v>1842</v>
      </c>
      <c r="S1505" t="s">
        <v>2014</v>
      </c>
      <c r="AA1505" t="str">
        <f>IFERROR(VLOOKUP(B1504, Prices!A:I, 9, FALSE), "")</f>
        <v/>
      </c>
    </row>
    <row r="1506" spans="1:27" x14ac:dyDescent="0.25">
      <c r="A1506" t="s">
        <v>1505</v>
      </c>
      <c r="B1506" t="s">
        <v>4136</v>
      </c>
      <c r="C1506" t="s">
        <v>14994</v>
      </c>
      <c r="F1506">
        <v>4</v>
      </c>
      <c r="I1506">
        <v>8</v>
      </c>
      <c r="J1506" t="s">
        <v>23037</v>
      </c>
      <c r="M1506" t="s">
        <v>23004</v>
      </c>
      <c r="O1506" t="s">
        <v>1847</v>
      </c>
      <c r="S1506" t="s">
        <v>2014</v>
      </c>
      <c r="AA1506" t="str">
        <f>IFERROR(VLOOKUP(B1505, Prices!A:I, 9, FALSE), "")</f>
        <v/>
      </c>
    </row>
    <row r="1507" spans="1:27" x14ac:dyDescent="0.25">
      <c r="A1507" t="s">
        <v>1505</v>
      </c>
      <c r="B1507" t="s">
        <v>4138</v>
      </c>
      <c r="C1507" t="s">
        <v>14995</v>
      </c>
      <c r="F1507">
        <v>4</v>
      </c>
      <c r="I1507">
        <v>8</v>
      </c>
      <c r="J1507" t="s">
        <v>23037</v>
      </c>
      <c r="M1507" t="s">
        <v>23026</v>
      </c>
      <c r="O1507" t="s">
        <v>1842</v>
      </c>
      <c r="S1507" t="s">
        <v>2014</v>
      </c>
      <c r="AA1507" t="str">
        <f>IFERROR(VLOOKUP(B1506, Prices!A:I, 9, FALSE), "")</f>
        <v/>
      </c>
    </row>
    <row r="1508" spans="1:27" x14ac:dyDescent="0.25">
      <c r="A1508" t="s">
        <v>1505</v>
      </c>
      <c r="B1508" t="s">
        <v>4140</v>
      </c>
      <c r="C1508" t="s">
        <v>14996</v>
      </c>
      <c r="F1508">
        <v>4</v>
      </c>
      <c r="I1508">
        <v>8</v>
      </c>
      <c r="J1508" t="s">
        <v>23037</v>
      </c>
      <c r="M1508" t="s">
        <v>23004</v>
      </c>
      <c r="O1508" t="s">
        <v>1847</v>
      </c>
      <c r="S1508" t="s">
        <v>2014</v>
      </c>
      <c r="AA1508" t="str">
        <f>IFERROR(VLOOKUP(B1507, Prices!A:I, 9, FALSE), "")</f>
        <v/>
      </c>
    </row>
    <row r="1509" spans="1:27" x14ac:dyDescent="0.25">
      <c r="A1509" t="s">
        <v>1505</v>
      </c>
      <c r="B1509" t="s">
        <v>4142</v>
      </c>
      <c r="C1509" t="s">
        <v>14997</v>
      </c>
      <c r="F1509">
        <v>4</v>
      </c>
      <c r="I1509">
        <v>8</v>
      </c>
      <c r="J1509" t="s">
        <v>23026</v>
      </c>
      <c r="M1509" t="s">
        <v>23015</v>
      </c>
      <c r="O1509" t="s">
        <v>23063</v>
      </c>
      <c r="S1509" t="s">
        <v>2518</v>
      </c>
      <c r="AA1509" t="str">
        <f>IFERROR(VLOOKUP(B1508, Prices!A:I, 9, FALSE), "")</f>
        <v/>
      </c>
    </row>
    <row r="1510" spans="1:27" x14ac:dyDescent="0.25">
      <c r="A1510" t="s">
        <v>1505</v>
      </c>
      <c r="B1510" t="s">
        <v>4144</v>
      </c>
      <c r="C1510" t="s">
        <v>14998</v>
      </c>
      <c r="F1510">
        <v>4</v>
      </c>
      <c r="I1510">
        <v>8</v>
      </c>
      <c r="J1510" t="s">
        <v>23036</v>
      </c>
      <c r="M1510" t="s">
        <v>23016</v>
      </c>
      <c r="O1510" t="s">
        <v>23063</v>
      </c>
      <c r="S1510" t="s">
        <v>2518</v>
      </c>
      <c r="AA1510" t="str">
        <f>IFERROR(VLOOKUP(B1509, Prices!A:I, 9, FALSE), "")</f>
        <v/>
      </c>
    </row>
    <row r="1511" spans="1:27" x14ac:dyDescent="0.25">
      <c r="A1511" t="s">
        <v>1505</v>
      </c>
      <c r="B1511" t="s">
        <v>4146</v>
      </c>
      <c r="C1511" t="s">
        <v>14999</v>
      </c>
      <c r="F1511">
        <v>4</v>
      </c>
      <c r="I1511">
        <v>8</v>
      </c>
      <c r="J1511" t="s">
        <v>23035</v>
      </c>
      <c r="M1511" t="s">
        <v>23008</v>
      </c>
      <c r="O1511" t="s">
        <v>23063</v>
      </c>
      <c r="S1511" t="s">
        <v>2518</v>
      </c>
      <c r="AA1511" t="str">
        <f>IFERROR(VLOOKUP(B1510, Prices!A:I, 9, FALSE), "")</f>
        <v/>
      </c>
    </row>
    <row r="1512" spans="1:27" x14ac:dyDescent="0.25">
      <c r="A1512" t="s">
        <v>1505</v>
      </c>
      <c r="B1512" t="s">
        <v>4148</v>
      </c>
      <c r="C1512" t="s">
        <v>15000</v>
      </c>
      <c r="F1512">
        <v>4</v>
      </c>
      <c r="I1512">
        <v>8</v>
      </c>
      <c r="J1512" t="s">
        <v>23035</v>
      </c>
      <c r="M1512" t="s">
        <v>23030</v>
      </c>
      <c r="O1512" t="s">
        <v>23086</v>
      </c>
      <c r="S1512" t="s">
        <v>4149</v>
      </c>
      <c r="AA1512" t="str">
        <f>IFERROR(VLOOKUP(B1511, Prices!A:I, 9, FALSE), "")</f>
        <v/>
      </c>
    </row>
    <row r="1513" spans="1:27" x14ac:dyDescent="0.25">
      <c r="A1513" t="s">
        <v>1505</v>
      </c>
      <c r="B1513" t="s">
        <v>4151</v>
      </c>
      <c r="C1513" t="s">
        <v>15001</v>
      </c>
      <c r="F1513">
        <v>4</v>
      </c>
      <c r="I1513">
        <v>8</v>
      </c>
      <c r="J1513" t="s">
        <v>23040</v>
      </c>
      <c r="M1513" t="s">
        <v>23004</v>
      </c>
      <c r="O1513" t="s">
        <v>1842</v>
      </c>
      <c r="S1513" t="s">
        <v>2974</v>
      </c>
      <c r="AA1513" t="str">
        <f>IFERROR(VLOOKUP(B1512, Prices!A:I, 9, FALSE), "")</f>
        <v/>
      </c>
    </row>
    <row r="1514" spans="1:27" x14ac:dyDescent="0.25">
      <c r="A1514" t="s">
        <v>1505</v>
      </c>
      <c r="B1514" t="s">
        <v>4153</v>
      </c>
      <c r="C1514" t="s">
        <v>15002</v>
      </c>
      <c r="F1514">
        <v>4</v>
      </c>
      <c r="I1514">
        <v>8</v>
      </c>
      <c r="J1514" t="s">
        <v>23040</v>
      </c>
      <c r="M1514" t="s">
        <v>23006</v>
      </c>
      <c r="O1514" t="s">
        <v>1847</v>
      </c>
      <c r="S1514" t="s">
        <v>2974</v>
      </c>
      <c r="AA1514" t="str">
        <f>IFERROR(VLOOKUP(B1513, Prices!A:I, 9, FALSE), "")</f>
        <v/>
      </c>
    </row>
    <row r="1515" spans="1:27" x14ac:dyDescent="0.25">
      <c r="A1515" t="s">
        <v>1505</v>
      </c>
      <c r="B1515" t="s">
        <v>4156</v>
      </c>
      <c r="C1515" t="s">
        <v>15003</v>
      </c>
      <c r="F1515">
        <v>6</v>
      </c>
      <c r="I1515">
        <v>12</v>
      </c>
      <c r="J1515" t="s">
        <v>23053</v>
      </c>
      <c r="M1515" t="s">
        <v>23032</v>
      </c>
      <c r="O1515" t="s">
        <v>1855</v>
      </c>
      <c r="S1515" t="s">
        <v>4157</v>
      </c>
      <c r="AA1515" t="str">
        <f>IFERROR(VLOOKUP(B1514, Prices!A:I, 9, FALSE), "")</f>
        <v/>
      </c>
    </row>
    <row r="1516" spans="1:27" x14ac:dyDescent="0.25">
      <c r="A1516" t="s">
        <v>1505</v>
      </c>
      <c r="B1516" t="s">
        <v>4160</v>
      </c>
      <c r="C1516" t="s">
        <v>15004</v>
      </c>
      <c r="F1516">
        <v>6</v>
      </c>
      <c r="I1516">
        <v>12</v>
      </c>
      <c r="J1516" t="s">
        <v>23004</v>
      </c>
      <c r="M1516" t="s">
        <v>23029</v>
      </c>
      <c r="O1516" t="s">
        <v>1842</v>
      </c>
      <c r="S1516" t="s">
        <v>2014</v>
      </c>
      <c r="AA1516" t="str">
        <f>IFERROR(VLOOKUP(B1515, Prices!A:I, 9, FALSE), "")</f>
        <v/>
      </c>
    </row>
    <row r="1517" spans="1:27" x14ac:dyDescent="0.25">
      <c r="A1517" t="s">
        <v>1505</v>
      </c>
      <c r="B1517" t="s">
        <v>4162</v>
      </c>
      <c r="C1517" t="s">
        <v>15005</v>
      </c>
      <c r="F1517">
        <v>6</v>
      </c>
      <c r="I1517">
        <v>12</v>
      </c>
      <c r="J1517" t="s">
        <v>23026</v>
      </c>
      <c r="M1517" t="s">
        <v>23004</v>
      </c>
      <c r="O1517" t="s">
        <v>1846</v>
      </c>
      <c r="S1517" t="s">
        <v>2014</v>
      </c>
      <c r="AA1517" t="str">
        <f>IFERROR(VLOOKUP(B1516, Prices!A:I, 9, FALSE), "")</f>
        <v/>
      </c>
    </row>
    <row r="1518" spans="1:27" x14ac:dyDescent="0.25">
      <c r="A1518" t="s">
        <v>1505</v>
      </c>
      <c r="B1518" t="s">
        <v>4164</v>
      </c>
      <c r="C1518" t="s">
        <v>15006</v>
      </c>
      <c r="F1518">
        <v>6</v>
      </c>
      <c r="I1518">
        <v>12</v>
      </c>
      <c r="J1518" t="s">
        <v>23040</v>
      </c>
      <c r="M1518" t="s">
        <v>23029</v>
      </c>
      <c r="O1518" t="s">
        <v>23117</v>
      </c>
      <c r="S1518" t="s">
        <v>4034</v>
      </c>
      <c r="AA1518" t="str">
        <f>IFERROR(VLOOKUP(B1517, Prices!A:I, 9, FALSE), "")</f>
        <v/>
      </c>
    </row>
    <row r="1519" spans="1:27" x14ac:dyDescent="0.25">
      <c r="A1519" t="s">
        <v>1505</v>
      </c>
      <c r="B1519" t="s">
        <v>4166</v>
      </c>
      <c r="C1519" t="s">
        <v>15007</v>
      </c>
      <c r="F1519">
        <v>6</v>
      </c>
      <c r="I1519">
        <v>12</v>
      </c>
      <c r="J1519" t="s">
        <v>23040</v>
      </c>
      <c r="M1519" t="s">
        <v>23006</v>
      </c>
      <c r="O1519" t="s">
        <v>23117</v>
      </c>
      <c r="S1519" t="s">
        <v>4034</v>
      </c>
      <c r="AA1519" t="str">
        <f>IFERROR(VLOOKUP(B1518, Prices!A:I, 9, FALSE), "")</f>
        <v/>
      </c>
    </row>
    <row r="1520" spans="1:27" x14ac:dyDescent="0.25">
      <c r="A1520" t="s">
        <v>1505</v>
      </c>
      <c r="B1520" t="s">
        <v>4168</v>
      </c>
      <c r="C1520" t="s">
        <v>15008</v>
      </c>
      <c r="F1520">
        <v>6</v>
      </c>
      <c r="I1520">
        <v>12</v>
      </c>
      <c r="J1520" t="s">
        <v>23051</v>
      </c>
      <c r="M1520" t="s">
        <v>23035</v>
      </c>
      <c r="O1520" t="s">
        <v>1855</v>
      </c>
      <c r="S1520" t="s">
        <v>4034</v>
      </c>
      <c r="AA1520" t="str">
        <f>IFERROR(VLOOKUP(B1519, Prices!A:I, 9, FALSE), "")</f>
        <v/>
      </c>
    </row>
    <row r="1521" spans="1:27" x14ac:dyDescent="0.25">
      <c r="A1521" t="s">
        <v>1505</v>
      </c>
      <c r="B1521" t="s">
        <v>4171</v>
      </c>
      <c r="C1521" t="s">
        <v>15009</v>
      </c>
      <c r="F1521">
        <v>4</v>
      </c>
      <c r="I1521">
        <v>8</v>
      </c>
      <c r="J1521" t="s">
        <v>23011</v>
      </c>
      <c r="M1521" t="s">
        <v>23029</v>
      </c>
      <c r="O1521" t="s">
        <v>1847</v>
      </c>
      <c r="S1521" t="s">
        <v>2014</v>
      </c>
      <c r="AA1521" t="str">
        <f>IFERROR(VLOOKUP(B1520, Prices!A:I, 9, FALSE), "")</f>
        <v/>
      </c>
    </row>
    <row r="1522" spans="1:27" x14ac:dyDescent="0.25">
      <c r="A1522" t="s">
        <v>1505</v>
      </c>
      <c r="B1522" t="s">
        <v>4173</v>
      </c>
      <c r="C1522" t="s">
        <v>15010</v>
      </c>
      <c r="F1522">
        <v>4</v>
      </c>
      <c r="I1522">
        <v>8</v>
      </c>
      <c r="J1522" t="s">
        <v>23004</v>
      </c>
      <c r="M1522" t="s">
        <v>23009</v>
      </c>
      <c r="O1522" t="s">
        <v>23063</v>
      </c>
      <c r="S1522" t="s">
        <v>2338</v>
      </c>
      <c r="AA1522" t="str">
        <f>IFERROR(VLOOKUP(B1521, Prices!A:I, 9, FALSE), "")</f>
        <v/>
      </c>
    </row>
    <row r="1523" spans="1:27" x14ac:dyDescent="0.25">
      <c r="A1523" t="s">
        <v>1505</v>
      </c>
      <c r="B1523" t="s">
        <v>4175</v>
      </c>
      <c r="C1523" t="s">
        <v>15011</v>
      </c>
      <c r="F1523">
        <v>4</v>
      </c>
      <c r="I1523">
        <v>8</v>
      </c>
      <c r="J1523" t="s">
        <v>23026</v>
      </c>
      <c r="M1523" t="s">
        <v>23004</v>
      </c>
      <c r="O1523" t="s">
        <v>1842</v>
      </c>
      <c r="S1523" t="s">
        <v>2014</v>
      </c>
      <c r="AA1523" t="str">
        <f>IFERROR(VLOOKUP(B1522, Prices!A:I, 9, FALSE), "")</f>
        <v/>
      </c>
    </row>
    <row r="1524" spans="1:27" x14ac:dyDescent="0.25">
      <c r="A1524" t="s">
        <v>1505</v>
      </c>
      <c r="B1524" t="s">
        <v>4178</v>
      </c>
      <c r="C1524" t="s">
        <v>15012</v>
      </c>
      <c r="F1524">
        <v>6</v>
      </c>
      <c r="I1524">
        <v>12</v>
      </c>
      <c r="J1524" t="s">
        <v>23026</v>
      </c>
      <c r="M1524" t="s">
        <v>23028</v>
      </c>
      <c r="O1524" t="s">
        <v>1842</v>
      </c>
      <c r="S1524" t="s">
        <v>2014</v>
      </c>
      <c r="AA1524" t="str">
        <f>IFERROR(VLOOKUP(B1523, Prices!A:I, 9, FALSE), "")</f>
        <v/>
      </c>
    </row>
    <row r="1525" spans="1:27" x14ac:dyDescent="0.25">
      <c r="A1525" t="s">
        <v>1505</v>
      </c>
      <c r="B1525" t="s">
        <v>4180</v>
      </c>
      <c r="C1525" t="s">
        <v>15013</v>
      </c>
      <c r="F1525">
        <v>4</v>
      </c>
      <c r="I1525">
        <v>8</v>
      </c>
      <c r="J1525" t="s">
        <v>23004</v>
      </c>
      <c r="M1525" t="s">
        <v>23029</v>
      </c>
      <c r="O1525" t="s">
        <v>1855</v>
      </c>
      <c r="S1525" t="s">
        <v>2338</v>
      </c>
      <c r="AA1525" t="str">
        <f>IFERROR(VLOOKUP(B1524, Prices!A:I, 9, FALSE), "")</f>
        <v/>
      </c>
    </row>
    <row r="1526" spans="1:27" x14ac:dyDescent="0.25">
      <c r="A1526" t="s">
        <v>1505</v>
      </c>
      <c r="B1526" t="s">
        <v>4183</v>
      </c>
      <c r="C1526" t="s">
        <v>15014</v>
      </c>
      <c r="F1526">
        <v>4</v>
      </c>
      <c r="I1526">
        <v>8</v>
      </c>
      <c r="J1526" t="s">
        <v>23026</v>
      </c>
      <c r="M1526" t="s">
        <v>23004</v>
      </c>
      <c r="O1526" t="s">
        <v>1842</v>
      </c>
      <c r="S1526" t="s">
        <v>2014</v>
      </c>
      <c r="AA1526" t="str">
        <f>IFERROR(VLOOKUP(B1525, Prices!A:I, 9, FALSE), "")</f>
        <v/>
      </c>
    </row>
    <row r="1527" spans="1:27" x14ac:dyDescent="0.25">
      <c r="A1527" t="s">
        <v>1505</v>
      </c>
      <c r="B1527" t="s">
        <v>4185</v>
      </c>
      <c r="C1527" t="s">
        <v>15015</v>
      </c>
      <c r="F1527">
        <v>4</v>
      </c>
      <c r="I1527">
        <v>8</v>
      </c>
      <c r="J1527" t="s">
        <v>23014</v>
      </c>
      <c r="M1527" t="s">
        <v>23032</v>
      </c>
      <c r="O1527" t="s">
        <v>1847</v>
      </c>
      <c r="AA1527" t="str">
        <f>IFERROR(VLOOKUP(B1526, Prices!A:I, 9, FALSE), "")</f>
        <v/>
      </c>
    </row>
    <row r="1528" spans="1:27" x14ac:dyDescent="0.25">
      <c r="A1528" t="s">
        <v>1505</v>
      </c>
      <c r="B1528" t="s">
        <v>4188</v>
      </c>
      <c r="C1528" t="s">
        <v>15016</v>
      </c>
      <c r="F1528">
        <v>4</v>
      </c>
      <c r="I1528">
        <v>8</v>
      </c>
      <c r="J1528" t="s">
        <v>23026</v>
      </c>
      <c r="M1528" t="s">
        <v>23032</v>
      </c>
      <c r="O1528" t="s">
        <v>1847</v>
      </c>
      <c r="S1528" t="s">
        <v>2014</v>
      </c>
      <c r="AA1528" t="str">
        <f>IFERROR(VLOOKUP(B1527, Prices!A:I, 9, FALSE), "")</f>
        <v/>
      </c>
    </row>
    <row r="1529" spans="1:27" x14ac:dyDescent="0.25">
      <c r="A1529" t="s">
        <v>1505</v>
      </c>
      <c r="B1529" t="s">
        <v>4190</v>
      </c>
      <c r="C1529" t="s">
        <v>15017</v>
      </c>
      <c r="F1529">
        <v>4</v>
      </c>
      <c r="I1529">
        <v>8</v>
      </c>
      <c r="J1529" t="s">
        <v>23006</v>
      </c>
      <c r="M1529" t="s">
        <v>23005</v>
      </c>
      <c r="O1529" t="s">
        <v>23063</v>
      </c>
      <c r="S1529" t="s">
        <v>2338</v>
      </c>
      <c r="AA1529" t="str">
        <f>IFERROR(VLOOKUP(B1528, Prices!A:I, 9, FALSE), "")</f>
        <v/>
      </c>
    </row>
    <row r="1530" spans="1:27" x14ac:dyDescent="0.25">
      <c r="A1530" t="s">
        <v>1505</v>
      </c>
      <c r="B1530" t="s">
        <v>4192</v>
      </c>
      <c r="C1530" t="s">
        <v>15018</v>
      </c>
      <c r="F1530">
        <v>6</v>
      </c>
      <c r="I1530">
        <v>6</v>
      </c>
      <c r="J1530" t="s">
        <v>23036</v>
      </c>
      <c r="M1530" t="s">
        <v>23004</v>
      </c>
      <c r="O1530" t="s">
        <v>1842</v>
      </c>
      <c r="S1530" t="s">
        <v>2014</v>
      </c>
      <c r="AA1530" t="str">
        <f>IFERROR(VLOOKUP(B1529, Prices!A:I, 9, FALSE), "")</f>
        <v/>
      </c>
    </row>
    <row r="1531" spans="1:27" x14ac:dyDescent="0.25">
      <c r="A1531" t="s">
        <v>1505</v>
      </c>
      <c r="B1531" t="s">
        <v>4194</v>
      </c>
      <c r="C1531" t="s">
        <v>15019</v>
      </c>
      <c r="F1531">
        <v>4</v>
      </c>
      <c r="I1531">
        <v>8</v>
      </c>
      <c r="J1531" t="s">
        <v>23007</v>
      </c>
      <c r="M1531" t="s">
        <v>23005</v>
      </c>
      <c r="O1531" t="s">
        <v>23063</v>
      </c>
      <c r="S1531" t="s">
        <v>2338</v>
      </c>
      <c r="AA1531" t="str">
        <f>IFERROR(VLOOKUP(B1530, Prices!A:I, 9, FALSE), "")</f>
        <v/>
      </c>
    </row>
    <row r="1532" spans="1:27" x14ac:dyDescent="0.25">
      <c r="A1532" t="s">
        <v>1505</v>
      </c>
      <c r="B1532" t="s">
        <v>4196</v>
      </c>
      <c r="C1532" t="s">
        <v>15020</v>
      </c>
      <c r="F1532">
        <v>4</v>
      </c>
      <c r="I1532">
        <v>8</v>
      </c>
      <c r="J1532" t="s">
        <v>23007</v>
      </c>
      <c r="M1532" t="s">
        <v>23005</v>
      </c>
      <c r="O1532" t="s">
        <v>23063</v>
      </c>
      <c r="S1532" t="s">
        <v>2338</v>
      </c>
      <c r="AA1532" t="str">
        <f>IFERROR(VLOOKUP(B1531, Prices!A:I, 9, FALSE), "")</f>
        <v/>
      </c>
    </row>
    <row r="1533" spans="1:27" x14ac:dyDescent="0.25">
      <c r="A1533" t="s">
        <v>1505</v>
      </c>
      <c r="B1533" t="s">
        <v>4199</v>
      </c>
      <c r="C1533" t="s">
        <v>15021</v>
      </c>
      <c r="F1533">
        <v>4</v>
      </c>
      <c r="I1533">
        <v>8</v>
      </c>
      <c r="J1533" t="s">
        <v>23007</v>
      </c>
      <c r="M1533" t="s">
        <v>23005</v>
      </c>
      <c r="O1533" t="s">
        <v>1847</v>
      </c>
      <c r="S1533" t="s">
        <v>2338</v>
      </c>
      <c r="AA1533" t="str">
        <f>IFERROR(VLOOKUP(B1532, Prices!A:I, 9, FALSE), "")</f>
        <v/>
      </c>
    </row>
    <row r="1534" spans="1:27" x14ac:dyDescent="0.25">
      <c r="A1534" t="s">
        <v>1505</v>
      </c>
      <c r="B1534" t="s">
        <v>4201</v>
      </c>
      <c r="C1534" t="s">
        <v>15022</v>
      </c>
      <c r="F1534">
        <v>4</v>
      </c>
      <c r="I1534">
        <v>8</v>
      </c>
      <c r="J1534" t="s">
        <v>23007</v>
      </c>
      <c r="M1534" t="s">
        <v>23005</v>
      </c>
      <c r="O1534" t="s">
        <v>23063</v>
      </c>
      <c r="AA1534" t="str">
        <f>IFERROR(VLOOKUP(B1533, Prices!A:I, 9, FALSE), "")</f>
        <v/>
      </c>
    </row>
    <row r="1535" spans="1:27" x14ac:dyDescent="0.25">
      <c r="A1535" t="s">
        <v>1505</v>
      </c>
      <c r="B1535" t="s">
        <v>4203</v>
      </c>
      <c r="C1535" t="s">
        <v>15023</v>
      </c>
      <c r="F1535">
        <v>4</v>
      </c>
      <c r="I1535">
        <v>8</v>
      </c>
      <c r="J1535" t="s">
        <v>23007</v>
      </c>
      <c r="M1535" t="s">
        <v>23005</v>
      </c>
      <c r="O1535" t="s">
        <v>23063</v>
      </c>
      <c r="S1535" t="s">
        <v>2338</v>
      </c>
      <c r="AA1535" t="str">
        <f>IFERROR(VLOOKUP(B1534, Prices!A:I, 9, FALSE), "")</f>
        <v/>
      </c>
    </row>
    <row r="1536" spans="1:27" x14ac:dyDescent="0.25">
      <c r="A1536" t="s">
        <v>1505</v>
      </c>
      <c r="B1536" t="s">
        <v>4205</v>
      </c>
      <c r="C1536" t="s">
        <v>15024</v>
      </c>
      <c r="F1536">
        <v>4</v>
      </c>
      <c r="I1536">
        <v>8</v>
      </c>
      <c r="J1536" t="s">
        <v>23011</v>
      </c>
      <c r="M1536" t="s">
        <v>23019</v>
      </c>
      <c r="O1536" t="s">
        <v>1840</v>
      </c>
      <c r="AA1536" t="str">
        <f>IFERROR(VLOOKUP(B1535, Prices!A:I, 9, FALSE), "")</f>
        <v/>
      </c>
    </row>
    <row r="1537" spans="1:27" x14ac:dyDescent="0.25">
      <c r="A1537" t="s">
        <v>1505</v>
      </c>
      <c r="B1537" t="s">
        <v>4209</v>
      </c>
      <c r="C1537" t="s">
        <v>15025</v>
      </c>
      <c r="F1537">
        <v>6</v>
      </c>
      <c r="I1537">
        <v>12</v>
      </c>
      <c r="J1537" t="s">
        <v>23034</v>
      </c>
      <c r="M1537" t="s">
        <v>23011</v>
      </c>
      <c r="O1537" t="s">
        <v>1846</v>
      </c>
      <c r="S1537" t="s">
        <v>2014</v>
      </c>
      <c r="AA1537" t="str">
        <f>IFERROR(VLOOKUP(B1536, Prices!A:I, 9, FALSE), "")</f>
        <v/>
      </c>
    </row>
    <row r="1538" spans="1:27" x14ac:dyDescent="0.25">
      <c r="A1538" t="s">
        <v>1505</v>
      </c>
      <c r="B1538" t="s">
        <v>4211</v>
      </c>
      <c r="C1538" t="s">
        <v>15026</v>
      </c>
      <c r="F1538">
        <v>4</v>
      </c>
      <c r="I1538">
        <v>8</v>
      </c>
      <c r="J1538" t="s">
        <v>23035</v>
      </c>
      <c r="M1538" t="s">
        <v>23017</v>
      </c>
      <c r="O1538" t="s">
        <v>23063</v>
      </c>
      <c r="S1538" t="s">
        <v>2694</v>
      </c>
      <c r="AA1538" t="str">
        <f>IFERROR(VLOOKUP(B1537, Prices!A:I, 9, FALSE), "")</f>
        <v/>
      </c>
    </row>
    <row r="1539" spans="1:27" x14ac:dyDescent="0.25">
      <c r="A1539" t="s">
        <v>1505</v>
      </c>
      <c r="B1539" t="s">
        <v>4213</v>
      </c>
      <c r="C1539" t="s">
        <v>15027</v>
      </c>
      <c r="F1539">
        <v>6</v>
      </c>
      <c r="I1539">
        <v>12</v>
      </c>
      <c r="J1539" t="s">
        <v>23035</v>
      </c>
      <c r="M1539" t="s">
        <v>23007</v>
      </c>
      <c r="O1539" t="s">
        <v>1842</v>
      </c>
      <c r="S1539" t="s">
        <v>2014</v>
      </c>
      <c r="AA1539" t="str">
        <f>IFERROR(VLOOKUP(B1538, Prices!A:I, 9, FALSE), "")</f>
        <v/>
      </c>
    </row>
    <row r="1540" spans="1:27" x14ac:dyDescent="0.25">
      <c r="A1540" t="s">
        <v>1505</v>
      </c>
      <c r="B1540" t="s">
        <v>4216</v>
      </c>
      <c r="C1540" t="s">
        <v>15028</v>
      </c>
      <c r="F1540">
        <v>6</v>
      </c>
      <c r="I1540">
        <v>6</v>
      </c>
      <c r="J1540" t="s">
        <v>23026</v>
      </c>
      <c r="M1540" t="s">
        <v>23008</v>
      </c>
      <c r="O1540" t="s">
        <v>23063</v>
      </c>
      <c r="S1540" t="s">
        <v>2518</v>
      </c>
      <c r="AA1540" t="str">
        <f>IFERROR(VLOOKUP(B1539, Prices!A:I, 9, FALSE), "")</f>
        <v/>
      </c>
    </row>
    <row r="1541" spans="1:27" x14ac:dyDescent="0.25">
      <c r="A1541" t="s">
        <v>1505</v>
      </c>
      <c r="B1541" t="s">
        <v>4219</v>
      </c>
      <c r="C1541" t="s">
        <v>15029</v>
      </c>
      <c r="F1541">
        <v>6</v>
      </c>
      <c r="I1541">
        <v>12</v>
      </c>
      <c r="J1541" t="s">
        <v>23037</v>
      </c>
      <c r="M1541" t="s">
        <v>23032</v>
      </c>
      <c r="O1541" t="s">
        <v>1847</v>
      </c>
      <c r="S1541" t="s">
        <v>2014</v>
      </c>
      <c r="AA1541" t="str">
        <f>IFERROR(VLOOKUP(B1540, Prices!A:I, 9, FALSE), "")</f>
        <v/>
      </c>
    </row>
    <row r="1542" spans="1:27" x14ac:dyDescent="0.25">
      <c r="A1542" t="s">
        <v>1505</v>
      </c>
      <c r="B1542" t="s">
        <v>4221</v>
      </c>
      <c r="C1542" t="s">
        <v>15030</v>
      </c>
      <c r="F1542">
        <v>6</v>
      </c>
      <c r="I1542">
        <v>12</v>
      </c>
      <c r="J1542" t="s">
        <v>23026</v>
      </c>
      <c r="M1542" t="s">
        <v>23030</v>
      </c>
      <c r="O1542" t="s">
        <v>1855</v>
      </c>
      <c r="S1542" t="s">
        <v>2518</v>
      </c>
      <c r="AA1542" t="str">
        <f>IFERROR(VLOOKUP(B1541, Prices!A:I, 9, FALSE), "")</f>
        <v/>
      </c>
    </row>
    <row r="1543" spans="1:27" x14ac:dyDescent="0.25">
      <c r="A1543" t="s">
        <v>1505</v>
      </c>
      <c r="B1543" t="s">
        <v>4223</v>
      </c>
      <c r="C1543" t="s">
        <v>15031</v>
      </c>
      <c r="F1543">
        <v>6</v>
      </c>
      <c r="I1543">
        <v>12</v>
      </c>
      <c r="J1543" t="s">
        <v>23026</v>
      </c>
      <c r="M1543" t="s">
        <v>23030</v>
      </c>
      <c r="O1543" t="s">
        <v>1847</v>
      </c>
      <c r="S1543" t="s">
        <v>2518</v>
      </c>
      <c r="AA1543" t="str">
        <f>IFERROR(VLOOKUP(B1542, Prices!A:I, 9, FALSE), "")</f>
        <v/>
      </c>
    </row>
    <row r="1544" spans="1:27" x14ac:dyDescent="0.25">
      <c r="A1544" t="s">
        <v>1505</v>
      </c>
      <c r="B1544" t="s">
        <v>4225</v>
      </c>
      <c r="C1544" t="s">
        <v>15032</v>
      </c>
      <c r="F1544">
        <v>6</v>
      </c>
      <c r="I1544">
        <v>12</v>
      </c>
      <c r="J1544" t="s">
        <v>23026</v>
      </c>
      <c r="M1544" t="s">
        <v>23005</v>
      </c>
      <c r="O1544" t="s">
        <v>23063</v>
      </c>
      <c r="S1544" t="s">
        <v>2518</v>
      </c>
      <c r="AA1544" t="str">
        <f>IFERROR(VLOOKUP(B1543, Prices!A:I, 9, FALSE), "")</f>
        <v/>
      </c>
    </row>
    <row r="1545" spans="1:27" x14ac:dyDescent="0.25">
      <c r="A1545" t="s">
        <v>1505</v>
      </c>
      <c r="B1545" t="s">
        <v>4229</v>
      </c>
      <c r="C1545" t="s">
        <v>15033</v>
      </c>
      <c r="F1545">
        <v>4</v>
      </c>
      <c r="I1545">
        <v>8</v>
      </c>
      <c r="J1545" t="s">
        <v>23037</v>
      </c>
      <c r="M1545" t="s">
        <v>23032</v>
      </c>
      <c r="O1545" t="s">
        <v>1855</v>
      </c>
      <c r="S1545" t="s">
        <v>2518</v>
      </c>
      <c r="AA1545" t="str">
        <f>IFERROR(VLOOKUP(B1544, Prices!A:I, 9, FALSE), "")</f>
        <v/>
      </c>
    </row>
    <row r="1546" spans="1:27" x14ac:dyDescent="0.25">
      <c r="A1546" t="s">
        <v>1505</v>
      </c>
      <c r="B1546" t="s">
        <v>4231</v>
      </c>
      <c r="C1546" t="s">
        <v>15034</v>
      </c>
      <c r="F1546">
        <v>6</v>
      </c>
      <c r="I1546">
        <v>12</v>
      </c>
      <c r="J1546" t="s">
        <v>23026</v>
      </c>
      <c r="M1546" t="s">
        <v>23005</v>
      </c>
      <c r="O1546" t="s">
        <v>23063</v>
      </c>
      <c r="S1546" t="s">
        <v>2518</v>
      </c>
      <c r="AA1546" t="str">
        <f>IFERROR(VLOOKUP(B1545, Prices!A:I, 9, FALSE), "")</f>
        <v/>
      </c>
    </row>
    <row r="1547" spans="1:27" x14ac:dyDescent="0.25">
      <c r="A1547" t="s">
        <v>1505</v>
      </c>
      <c r="B1547" t="s">
        <v>4234</v>
      </c>
      <c r="C1547" t="s">
        <v>15035</v>
      </c>
      <c r="F1547">
        <v>6</v>
      </c>
      <c r="I1547">
        <v>12</v>
      </c>
      <c r="J1547" t="s">
        <v>23026</v>
      </c>
      <c r="M1547" t="s">
        <v>23008</v>
      </c>
      <c r="O1547" t="s">
        <v>23063</v>
      </c>
      <c r="S1547" t="s">
        <v>2014</v>
      </c>
      <c r="AA1547" t="str">
        <f>IFERROR(VLOOKUP(B1546, Prices!A:I, 9, FALSE), "")</f>
        <v/>
      </c>
    </row>
    <row r="1548" spans="1:27" x14ac:dyDescent="0.25">
      <c r="A1548" t="s">
        <v>1505</v>
      </c>
      <c r="B1548" t="s">
        <v>4239</v>
      </c>
      <c r="C1548" t="s">
        <v>15036</v>
      </c>
      <c r="F1548">
        <v>6</v>
      </c>
      <c r="I1548">
        <v>12</v>
      </c>
      <c r="J1548" t="s">
        <v>23038</v>
      </c>
      <c r="M1548" t="s">
        <v>23020</v>
      </c>
      <c r="O1548" t="s">
        <v>1847</v>
      </c>
      <c r="S1548" t="s">
        <v>2014</v>
      </c>
      <c r="AA1548" t="str">
        <f>IFERROR(VLOOKUP(B1547, Prices!A:I, 9, FALSE), "")</f>
        <v/>
      </c>
    </row>
    <row r="1549" spans="1:27" x14ac:dyDescent="0.25">
      <c r="A1549" t="s">
        <v>1505</v>
      </c>
      <c r="B1549" t="s">
        <v>4242</v>
      </c>
      <c r="C1549" t="s">
        <v>15037</v>
      </c>
      <c r="F1549">
        <v>6</v>
      </c>
      <c r="I1549">
        <v>12</v>
      </c>
      <c r="J1549" t="s">
        <v>23037</v>
      </c>
      <c r="M1549" t="s">
        <v>23032</v>
      </c>
      <c r="O1549" t="s">
        <v>1855</v>
      </c>
      <c r="S1549" t="s">
        <v>2518</v>
      </c>
      <c r="AA1549" t="str">
        <f>IFERROR(VLOOKUP(B1548, Prices!A:I, 9, FALSE), "")</f>
        <v/>
      </c>
    </row>
    <row r="1550" spans="1:27" x14ac:dyDescent="0.25">
      <c r="A1550" t="s">
        <v>1505</v>
      </c>
      <c r="B1550" t="s">
        <v>4245</v>
      </c>
      <c r="C1550" t="s">
        <v>15038</v>
      </c>
      <c r="F1550">
        <v>6</v>
      </c>
      <c r="I1550">
        <v>12</v>
      </c>
      <c r="J1550" t="s">
        <v>23037</v>
      </c>
      <c r="M1550" t="s">
        <v>23008</v>
      </c>
      <c r="O1550" t="s">
        <v>23063</v>
      </c>
      <c r="S1550" t="s">
        <v>2518</v>
      </c>
      <c r="AA1550" t="str">
        <f>IFERROR(VLOOKUP(B1549, Prices!A:I, 9, FALSE), "")</f>
        <v/>
      </c>
    </row>
    <row r="1551" spans="1:27" x14ac:dyDescent="0.25">
      <c r="A1551" t="s">
        <v>1505</v>
      </c>
      <c r="B1551" t="s">
        <v>4250</v>
      </c>
      <c r="C1551" t="s">
        <v>15039</v>
      </c>
      <c r="F1551">
        <v>6</v>
      </c>
      <c r="I1551">
        <v>12</v>
      </c>
      <c r="J1551" t="s">
        <v>23035</v>
      </c>
      <c r="M1551" t="s">
        <v>23008</v>
      </c>
      <c r="O1551" t="s">
        <v>23063</v>
      </c>
      <c r="S1551" t="s">
        <v>2518</v>
      </c>
      <c r="AA1551" t="str">
        <f>IFERROR(VLOOKUP(B1550, Prices!A:I, 9, FALSE), "")</f>
        <v/>
      </c>
    </row>
    <row r="1552" spans="1:27" x14ac:dyDescent="0.25">
      <c r="A1552" t="s">
        <v>1505</v>
      </c>
      <c r="B1552" t="s">
        <v>4252</v>
      </c>
      <c r="C1552" t="s">
        <v>15040</v>
      </c>
      <c r="F1552">
        <v>6</v>
      </c>
      <c r="I1552">
        <v>12</v>
      </c>
      <c r="J1552" t="s">
        <v>23034</v>
      </c>
      <c r="M1552" t="s">
        <v>23032</v>
      </c>
      <c r="O1552" t="s">
        <v>1855</v>
      </c>
      <c r="S1552" t="s">
        <v>4086</v>
      </c>
      <c r="AA1552" t="str">
        <f>IFERROR(VLOOKUP(B1551, Prices!A:I, 9, FALSE), "")</f>
        <v/>
      </c>
    </row>
    <row r="1553" spans="1:27" x14ac:dyDescent="0.25">
      <c r="A1553" t="s">
        <v>1505</v>
      </c>
      <c r="B1553" t="s">
        <v>4254</v>
      </c>
      <c r="C1553" t="s">
        <v>15041</v>
      </c>
      <c r="F1553">
        <v>6</v>
      </c>
      <c r="I1553">
        <v>12</v>
      </c>
      <c r="J1553" t="s">
        <v>23034</v>
      </c>
      <c r="M1553" t="s">
        <v>23032</v>
      </c>
      <c r="O1553" t="s">
        <v>1847</v>
      </c>
      <c r="S1553" t="s">
        <v>4086</v>
      </c>
      <c r="AA1553" t="str">
        <f>IFERROR(VLOOKUP(B1552, Prices!A:I, 9, FALSE), "")</f>
        <v/>
      </c>
    </row>
    <row r="1554" spans="1:27" x14ac:dyDescent="0.25">
      <c r="A1554" t="s">
        <v>1505</v>
      </c>
      <c r="B1554" t="s">
        <v>4256</v>
      </c>
      <c r="C1554" t="s">
        <v>15042</v>
      </c>
      <c r="F1554">
        <v>6</v>
      </c>
      <c r="I1554">
        <v>12</v>
      </c>
      <c r="J1554" t="s">
        <v>23034</v>
      </c>
      <c r="M1554" t="s">
        <v>23025</v>
      </c>
      <c r="O1554" t="s">
        <v>1851</v>
      </c>
      <c r="S1554" t="s">
        <v>4086</v>
      </c>
      <c r="AA1554" t="str">
        <f>IFERROR(VLOOKUP(B1553, Prices!A:I, 9, FALSE), "")</f>
        <v/>
      </c>
    </row>
    <row r="1555" spans="1:27" x14ac:dyDescent="0.25">
      <c r="A1555" t="s">
        <v>1505</v>
      </c>
      <c r="B1555" t="s">
        <v>4258</v>
      </c>
      <c r="C1555" t="s">
        <v>15043</v>
      </c>
      <c r="F1555">
        <v>4</v>
      </c>
      <c r="I1555">
        <v>8</v>
      </c>
      <c r="J1555" t="s">
        <v>23037</v>
      </c>
      <c r="M1555" t="s">
        <v>23029</v>
      </c>
      <c r="O1555" t="s">
        <v>1855</v>
      </c>
      <c r="S1555" t="s">
        <v>4149</v>
      </c>
      <c r="AA1555" t="str">
        <f>IFERROR(VLOOKUP(B1554, Prices!A:I, 9, FALSE), "")</f>
        <v/>
      </c>
    </row>
    <row r="1556" spans="1:27" x14ac:dyDescent="0.25">
      <c r="A1556" t="s">
        <v>1505</v>
      </c>
      <c r="B1556" t="s">
        <v>4261</v>
      </c>
      <c r="C1556" t="s">
        <v>15044</v>
      </c>
      <c r="F1556">
        <v>6</v>
      </c>
      <c r="I1556">
        <v>12</v>
      </c>
      <c r="J1556" t="s">
        <v>23039</v>
      </c>
      <c r="M1556" t="s">
        <v>23007</v>
      </c>
      <c r="O1556" t="s">
        <v>1842</v>
      </c>
      <c r="S1556" t="s">
        <v>4262</v>
      </c>
      <c r="AA1556" t="str">
        <f>IFERROR(VLOOKUP(B1555, Prices!A:I, 9, FALSE), "")</f>
        <v/>
      </c>
    </row>
    <row r="1557" spans="1:27" x14ac:dyDescent="0.25">
      <c r="A1557" t="s">
        <v>1505</v>
      </c>
      <c r="B1557" t="s">
        <v>4264</v>
      </c>
      <c r="C1557" t="s">
        <v>15045</v>
      </c>
      <c r="F1557">
        <v>6</v>
      </c>
      <c r="I1557">
        <v>12</v>
      </c>
      <c r="J1557" t="s">
        <v>23035</v>
      </c>
      <c r="M1557" t="s">
        <v>23008</v>
      </c>
      <c r="O1557" t="s">
        <v>23063</v>
      </c>
      <c r="S1557" t="s">
        <v>2014</v>
      </c>
      <c r="AA1557" t="str">
        <f>IFERROR(VLOOKUP(B1556, Prices!A:I, 9, FALSE), "")</f>
        <v/>
      </c>
    </row>
    <row r="1558" spans="1:27" x14ac:dyDescent="0.25">
      <c r="A1558" t="s">
        <v>1505</v>
      </c>
      <c r="B1558" t="s">
        <v>4268</v>
      </c>
      <c r="C1558" t="s">
        <v>15046</v>
      </c>
      <c r="F1558">
        <v>8</v>
      </c>
      <c r="I1558">
        <v>8</v>
      </c>
      <c r="J1558" t="s">
        <v>1840</v>
      </c>
      <c r="M1558" t="s">
        <v>1840</v>
      </c>
      <c r="O1558" t="s">
        <v>1840</v>
      </c>
      <c r="AA1558" t="str">
        <f>IFERROR(VLOOKUP(B1557, Prices!A:I, 9, FALSE), "")</f>
        <v/>
      </c>
    </row>
    <row r="1559" spans="1:27" x14ac:dyDescent="0.25">
      <c r="A1559" t="s">
        <v>1505</v>
      </c>
      <c r="B1559" t="s">
        <v>4270</v>
      </c>
      <c r="C1559" t="s">
        <v>15047</v>
      </c>
      <c r="F1559">
        <v>4</v>
      </c>
      <c r="I1559">
        <v>8</v>
      </c>
      <c r="J1559" t="s">
        <v>23035</v>
      </c>
      <c r="M1559" t="s">
        <v>23017</v>
      </c>
      <c r="O1559" t="s">
        <v>23063</v>
      </c>
      <c r="S1559" t="s">
        <v>2518</v>
      </c>
      <c r="AA1559" t="str">
        <f>IFERROR(VLOOKUP(B1558, Prices!A:I, 9, FALSE), "")</f>
        <v/>
      </c>
    </row>
    <row r="1560" spans="1:27" x14ac:dyDescent="0.25">
      <c r="A1560" t="s">
        <v>1505</v>
      </c>
      <c r="B1560" t="s">
        <v>4272</v>
      </c>
      <c r="C1560" t="s">
        <v>15048</v>
      </c>
      <c r="F1560">
        <v>6</v>
      </c>
      <c r="I1560">
        <v>12</v>
      </c>
      <c r="J1560" t="s">
        <v>23034</v>
      </c>
      <c r="M1560" t="s">
        <v>23009</v>
      </c>
      <c r="O1560" t="s">
        <v>23063</v>
      </c>
      <c r="S1560" t="s">
        <v>2518</v>
      </c>
      <c r="AA1560" t="str">
        <f>IFERROR(VLOOKUP(B1559, Prices!A:I, 9, FALSE), "")</f>
        <v/>
      </c>
    </row>
    <row r="1561" spans="1:27" x14ac:dyDescent="0.25">
      <c r="A1561" t="s">
        <v>1505</v>
      </c>
      <c r="B1561" t="s">
        <v>4274</v>
      </c>
      <c r="C1561" t="s">
        <v>15049</v>
      </c>
      <c r="F1561">
        <v>6</v>
      </c>
      <c r="I1561">
        <v>12</v>
      </c>
      <c r="J1561" t="s">
        <v>23038</v>
      </c>
      <c r="M1561" t="s">
        <v>23032</v>
      </c>
      <c r="O1561" t="s">
        <v>23118</v>
      </c>
      <c r="S1561" t="s">
        <v>4086</v>
      </c>
      <c r="AA1561" t="str">
        <f>IFERROR(VLOOKUP(B1560, Prices!A:I, 9, FALSE), "")</f>
        <v/>
      </c>
    </row>
    <row r="1562" spans="1:27" x14ac:dyDescent="0.25">
      <c r="A1562" t="s">
        <v>1505</v>
      </c>
      <c r="B1562" t="s">
        <v>4276</v>
      </c>
      <c r="C1562" t="s">
        <v>15050</v>
      </c>
      <c r="F1562">
        <v>6</v>
      </c>
      <c r="I1562">
        <v>12</v>
      </c>
      <c r="J1562" t="s">
        <v>23053</v>
      </c>
      <c r="M1562" t="s">
        <v>23032</v>
      </c>
      <c r="O1562" t="s">
        <v>1847</v>
      </c>
      <c r="S1562" t="s">
        <v>4086</v>
      </c>
      <c r="AA1562" t="str">
        <f>IFERROR(VLOOKUP(B1561, Prices!A:I, 9, FALSE), "")</f>
        <v/>
      </c>
    </row>
    <row r="1563" spans="1:27" x14ac:dyDescent="0.25">
      <c r="A1563" t="s">
        <v>1505</v>
      </c>
      <c r="B1563" t="s">
        <v>4278</v>
      </c>
      <c r="C1563" t="s">
        <v>15051</v>
      </c>
      <c r="F1563">
        <v>6</v>
      </c>
      <c r="I1563">
        <v>12</v>
      </c>
      <c r="J1563" t="s">
        <v>23053</v>
      </c>
      <c r="M1563" t="s">
        <v>23032</v>
      </c>
      <c r="O1563" t="s">
        <v>1847</v>
      </c>
      <c r="S1563" t="s">
        <v>4086</v>
      </c>
      <c r="AA1563" t="str">
        <f>IFERROR(VLOOKUP(B1562, Prices!A:I, 9, FALSE), "")</f>
        <v/>
      </c>
    </row>
    <row r="1564" spans="1:27" x14ac:dyDescent="0.25">
      <c r="A1564" t="s">
        <v>1505</v>
      </c>
      <c r="B1564" t="s">
        <v>4280</v>
      </c>
      <c r="C1564" t="s">
        <v>15052</v>
      </c>
      <c r="F1564">
        <v>6</v>
      </c>
      <c r="I1564">
        <v>12</v>
      </c>
      <c r="J1564" t="s">
        <v>23053</v>
      </c>
      <c r="M1564" t="s">
        <v>23025</v>
      </c>
      <c r="O1564" t="s">
        <v>23117</v>
      </c>
      <c r="S1564" t="s">
        <v>4086</v>
      </c>
      <c r="AA1564" t="str">
        <f>IFERROR(VLOOKUP(B1563, Prices!A:I, 9, FALSE), "")</f>
        <v/>
      </c>
    </row>
    <row r="1565" spans="1:27" x14ac:dyDescent="0.25">
      <c r="A1565" t="s">
        <v>1505</v>
      </c>
      <c r="B1565" t="s">
        <v>4282</v>
      </c>
      <c r="C1565" t="s">
        <v>15053</v>
      </c>
      <c r="F1565">
        <v>6</v>
      </c>
      <c r="I1565">
        <v>12</v>
      </c>
      <c r="J1565" t="s">
        <v>23040</v>
      </c>
      <c r="M1565" t="s">
        <v>23029</v>
      </c>
      <c r="O1565" t="s">
        <v>23117</v>
      </c>
      <c r="S1565" t="s">
        <v>4093</v>
      </c>
      <c r="AA1565" t="str">
        <f>IFERROR(VLOOKUP(B1564, Prices!A:I, 9, FALSE), "")</f>
        <v/>
      </c>
    </row>
    <row r="1566" spans="1:27" x14ac:dyDescent="0.25">
      <c r="A1566" t="s">
        <v>1505</v>
      </c>
      <c r="B1566" t="s">
        <v>4284</v>
      </c>
      <c r="C1566" t="s">
        <v>15054</v>
      </c>
      <c r="F1566">
        <v>6</v>
      </c>
      <c r="I1566">
        <v>12</v>
      </c>
      <c r="J1566" t="s">
        <v>23040</v>
      </c>
      <c r="M1566" t="s">
        <v>23029</v>
      </c>
      <c r="O1566" t="s">
        <v>23117</v>
      </c>
      <c r="S1566" t="s">
        <v>4100</v>
      </c>
      <c r="AA1566" t="str">
        <f>IFERROR(VLOOKUP(B1565, Prices!A:I, 9, FALSE), "")</f>
        <v/>
      </c>
    </row>
    <row r="1567" spans="1:27" x14ac:dyDescent="0.25">
      <c r="A1567" t="s">
        <v>1505</v>
      </c>
      <c r="B1567" t="s">
        <v>4289</v>
      </c>
      <c r="C1567" t="s">
        <v>15055</v>
      </c>
      <c r="F1567">
        <v>6</v>
      </c>
      <c r="I1567">
        <v>12</v>
      </c>
      <c r="J1567" t="s">
        <v>23051</v>
      </c>
      <c r="M1567" t="s">
        <v>23035</v>
      </c>
      <c r="O1567" t="s">
        <v>23118</v>
      </c>
      <c r="S1567" t="s">
        <v>4290</v>
      </c>
      <c r="AA1567" t="str">
        <f>IFERROR(VLOOKUP(B1566, Prices!A:I, 9, FALSE), "")</f>
        <v/>
      </c>
    </row>
    <row r="1568" spans="1:27" x14ac:dyDescent="0.25">
      <c r="A1568" t="s">
        <v>1505</v>
      </c>
      <c r="B1568" t="s">
        <v>4292</v>
      </c>
      <c r="C1568" t="s">
        <v>15056</v>
      </c>
      <c r="F1568">
        <v>6</v>
      </c>
      <c r="I1568">
        <v>12</v>
      </c>
      <c r="J1568" t="s">
        <v>23040</v>
      </c>
      <c r="M1568" t="s">
        <v>23006</v>
      </c>
      <c r="O1568" t="s">
        <v>23079</v>
      </c>
      <c r="S1568" t="s">
        <v>4034</v>
      </c>
      <c r="AA1568" t="str">
        <f>IFERROR(VLOOKUP(B1567, Prices!A:I, 9, FALSE), "")</f>
        <v/>
      </c>
    </row>
    <row r="1569" spans="1:27" x14ac:dyDescent="0.25">
      <c r="A1569" t="s">
        <v>1505</v>
      </c>
      <c r="B1569" t="s">
        <v>4294</v>
      </c>
      <c r="C1569" t="s">
        <v>15057</v>
      </c>
      <c r="F1569">
        <v>6</v>
      </c>
      <c r="I1569">
        <v>12</v>
      </c>
      <c r="J1569" t="s">
        <v>23040</v>
      </c>
      <c r="M1569" t="s">
        <v>23006</v>
      </c>
      <c r="O1569" t="s">
        <v>23117</v>
      </c>
      <c r="S1569" t="s">
        <v>4290</v>
      </c>
      <c r="AA1569" t="str">
        <f>IFERROR(VLOOKUP(B1568, Prices!A:I, 9, FALSE), "")</f>
        <v/>
      </c>
    </row>
    <row r="1570" spans="1:27" x14ac:dyDescent="0.25">
      <c r="A1570" t="s">
        <v>1505</v>
      </c>
      <c r="B1570" t="s">
        <v>4296</v>
      </c>
      <c r="C1570" t="s">
        <v>15058</v>
      </c>
      <c r="F1570">
        <v>6</v>
      </c>
      <c r="I1570">
        <v>12</v>
      </c>
      <c r="J1570" t="s">
        <v>23051</v>
      </c>
      <c r="M1570" t="s">
        <v>23026</v>
      </c>
      <c r="O1570" t="s">
        <v>23114</v>
      </c>
      <c r="S1570" t="s">
        <v>4262</v>
      </c>
      <c r="AA1570" t="str">
        <f>IFERROR(VLOOKUP(B1569, Prices!A:I, 9, FALSE), "")</f>
        <v/>
      </c>
    </row>
    <row r="1571" spans="1:27" x14ac:dyDescent="0.25">
      <c r="A1571" t="s">
        <v>1505</v>
      </c>
      <c r="B1571" t="s">
        <v>4300</v>
      </c>
      <c r="C1571" t="s">
        <v>15059</v>
      </c>
      <c r="F1571">
        <v>6</v>
      </c>
      <c r="I1571">
        <v>12</v>
      </c>
      <c r="J1571" t="s">
        <v>23051</v>
      </c>
      <c r="M1571" t="s">
        <v>23020</v>
      </c>
      <c r="O1571" t="s">
        <v>1847</v>
      </c>
      <c r="S1571" t="s">
        <v>2974</v>
      </c>
      <c r="AA1571" t="str">
        <f>IFERROR(VLOOKUP(B1570, Prices!A:I, 9, FALSE), "")</f>
        <v/>
      </c>
    </row>
    <row r="1572" spans="1:27" x14ac:dyDescent="0.25">
      <c r="A1572" t="s">
        <v>1505</v>
      </c>
      <c r="B1572" t="s">
        <v>4302</v>
      </c>
      <c r="C1572" t="s">
        <v>15060</v>
      </c>
      <c r="F1572">
        <v>6</v>
      </c>
      <c r="I1572">
        <v>12</v>
      </c>
      <c r="J1572" t="s">
        <v>23040</v>
      </c>
      <c r="M1572" t="s">
        <v>23029</v>
      </c>
      <c r="O1572" t="s">
        <v>23117</v>
      </c>
      <c r="S1572" t="s">
        <v>4093</v>
      </c>
      <c r="AA1572" t="str">
        <f>IFERROR(VLOOKUP(B1571, Prices!A:I, 9, FALSE), "")</f>
        <v/>
      </c>
    </row>
    <row r="1573" spans="1:27" x14ac:dyDescent="0.25">
      <c r="A1573" t="s">
        <v>1505</v>
      </c>
      <c r="B1573" t="s">
        <v>4305</v>
      </c>
      <c r="C1573" t="s">
        <v>15061</v>
      </c>
      <c r="F1573">
        <v>6</v>
      </c>
      <c r="I1573">
        <v>12</v>
      </c>
      <c r="J1573" t="s">
        <v>23040</v>
      </c>
      <c r="M1573" t="s">
        <v>23006</v>
      </c>
      <c r="O1573" t="s">
        <v>23117</v>
      </c>
      <c r="S1573" t="s">
        <v>4306</v>
      </c>
      <c r="AA1573" t="str">
        <f>IFERROR(VLOOKUP(B1572, Prices!A:I, 9, FALSE), "")</f>
        <v/>
      </c>
    </row>
    <row r="1574" spans="1:27" x14ac:dyDescent="0.25">
      <c r="A1574" t="s">
        <v>1505</v>
      </c>
      <c r="B1574" t="s">
        <v>4308</v>
      </c>
      <c r="C1574" t="s">
        <v>15062</v>
      </c>
      <c r="F1574">
        <v>6</v>
      </c>
      <c r="I1574">
        <v>12</v>
      </c>
      <c r="J1574" t="s">
        <v>23040</v>
      </c>
      <c r="M1574" t="s">
        <v>23006</v>
      </c>
      <c r="O1574" t="s">
        <v>23117</v>
      </c>
      <c r="S1574" t="s">
        <v>4290</v>
      </c>
      <c r="AA1574" t="str">
        <f>IFERROR(VLOOKUP(B1573, Prices!A:I, 9, FALSE), "")</f>
        <v/>
      </c>
    </row>
    <row r="1575" spans="1:27" x14ac:dyDescent="0.25">
      <c r="A1575" t="s">
        <v>1505</v>
      </c>
      <c r="B1575" t="s">
        <v>4310</v>
      </c>
      <c r="C1575" t="s">
        <v>15063</v>
      </c>
      <c r="F1575">
        <v>6</v>
      </c>
      <c r="I1575">
        <v>12</v>
      </c>
      <c r="J1575" t="s">
        <v>23051</v>
      </c>
      <c r="M1575" t="s">
        <v>23035</v>
      </c>
      <c r="O1575" t="s">
        <v>1855</v>
      </c>
      <c r="S1575" t="s">
        <v>4306</v>
      </c>
      <c r="AA1575" t="str">
        <f>IFERROR(VLOOKUP(B1574, Prices!A:I, 9, FALSE), "")</f>
        <v/>
      </c>
    </row>
    <row r="1576" spans="1:27" x14ac:dyDescent="0.25">
      <c r="A1576" t="s">
        <v>1505</v>
      </c>
      <c r="B1576" t="s">
        <v>4312</v>
      </c>
      <c r="C1576" t="s">
        <v>15064</v>
      </c>
      <c r="F1576">
        <v>6</v>
      </c>
      <c r="I1576">
        <v>12</v>
      </c>
      <c r="J1576" t="s">
        <v>23051</v>
      </c>
      <c r="M1576" t="s">
        <v>23011</v>
      </c>
      <c r="O1576" t="s">
        <v>1842</v>
      </c>
      <c r="S1576" t="s">
        <v>2974</v>
      </c>
      <c r="AA1576" t="str">
        <f>IFERROR(VLOOKUP(B1575, Prices!A:I, 9, FALSE), "")</f>
        <v/>
      </c>
    </row>
    <row r="1577" spans="1:27" x14ac:dyDescent="0.25">
      <c r="A1577" t="s">
        <v>1505</v>
      </c>
      <c r="B1577" t="s">
        <v>4316</v>
      </c>
      <c r="C1577" t="s">
        <v>15065</v>
      </c>
      <c r="F1577">
        <v>4</v>
      </c>
      <c r="I1577">
        <v>8</v>
      </c>
      <c r="J1577" t="s">
        <v>23007</v>
      </c>
      <c r="M1577" t="s">
        <v>23005</v>
      </c>
      <c r="O1577" t="s">
        <v>23063</v>
      </c>
      <c r="S1577" t="s">
        <v>2338</v>
      </c>
      <c r="AA1577" t="str">
        <f>IFERROR(VLOOKUP(B1576, Prices!A:I, 9, FALSE), "")</f>
        <v/>
      </c>
    </row>
    <row r="1578" spans="1:27" x14ac:dyDescent="0.25">
      <c r="A1578" t="s">
        <v>1505</v>
      </c>
      <c r="B1578" t="s">
        <v>4318</v>
      </c>
      <c r="C1578" t="s">
        <v>15066</v>
      </c>
      <c r="F1578">
        <v>4</v>
      </c>
      <c r="I1578">
        <v>8</v>
      </c>
      <c r="J1578" t="s">
        <v>23007</v>
      </c>
      <c r="M1578" t="s">
        <v>23006</v>
      </c>
      <c r="O1578" t="s">
        <v>1842</v>
      </c>
      <c r="S1578" t="s">
        <v>2014</v>
      </c>
      <c r="AA1578" t="str">
        <f>IFERROR(VLOOKUP(B1577, Prices!A:I, 9, FALSE), "")</f>
        <v/>
      </c>
    </row>
    <row r="1579" spans="1:27" x14ac:dyDescent="0.25">
      <c r="A1579" t="s">
        <v>1505</v>
      </c>
      <c r="B1579" t="s">
        <v>4320</v>
      </c>
      <c r="C1579" t="s">
        <v>15067</v>
      </c>
      <c r="F1579">
        <v>6</v>
      </c>
      <c r="I1579">
        <v>12</v>
      </c>
      <c r="J1579" t="s">
        <v>23004</v>
      </c>
      <c r="M1579" t="s">
        <v>23029</v>
      </c>
      <c r="O1579" t="s">
        <v>1842</v>
      </c>
      <c r="S1579" t="s">
        <v>2014</v>
      </c>
      <c r="AA1579" t="str">
        <f>IFERROR(VLOOKUP(B1578, Prices!A:I, 9, FALSE), "")</f>
        <v/>
      </c>
    </row>
    <row r="1580" spans="1:27" x14ac:dyDescent="0.25">
      <c r="A1580" t="s">
        <v>1505</v>
      </c>
      <c r="B1580" t="s">
        <v>4322</v>
      </c>
      <c r="C1580" t="s">
        <v>15068</v>
      </c>
      <c r="F1580">
        <v>6</v>
      </c>
      <c r="I1580">
        <v>12</v>
      </c>
      <c r="J1580" t="s">
        <v>23039</v>
      </c>
      <c r="M1580" t="s">
        <v>23029</v>
      </c>
      <c r="O1580" t="s">
        <v>23117</v>
      </c>
      <c r="S1580" t="s">
        <v>4034</v>
      </c>
      <c r="AA1580" t="str">
        <f>IFERROR(VLOOKUP(B1579, Prices!A:I, 9, FALSE), "")</f>
        <v/>
      </c>
    </row>
    <row r="1581" spans="1:27" x14ac:dyDescent="0.25">
      <c r="A1581" t="s">
        <v>1505</v>
      </c>
      <c r="B1581" t="s">
        <v>4324</v>
      </c>
      <c r="C1581" t="s">
        <v>15069</v>
      </c>
      <c r="F1581">
        <v>6</v>
      </c>
      <c r="I1581">
        <v>12</v>
      </c>
      <c r="J1581" t="s">
        <v>23040</v>
      </c>
      <c r="M1581" t="s">
        <v>23029</v>
      </c>
      <c r="O1581" t="s">
        <v>23117</v>
      </c>
      <c r="S1581" t="s">
        <v>4034</v>
      </c>
      <c r="AA1581" t="str">
        <f>IFERROR(VLOOKUP(B1580, Prices!A:I, 9, FALSE), "")</f>
        <v/>
      </c>
    </row>
    <row r="1582" spans="1:27" x14ac:dyDescent="0.25">
      <c r="A1582" t="s">
        <v>1505</v>
      </c>
      <c r="B1582" t="s">
        <v>4326</v>
      </c>
      <c r="C1582" t="s">
        <v>15070</v>
      </c>
      <c r="F1582">
        <v>6</v>
      </c>
      <c r="I1582">
        <v>12</v>
      </c>
      <c r="J1582" t="s">
        <v>23040</v>
      </c>
      <c r="M1582" t="s">
        <v>23006</v>
      </c>
      <c r="O1582" t="s">
        <v>23117</v>
      </c>
      <c r="S1582" t="s">
        <v>4034</v>
      </c>
      <c r="AA1582" t="str">
        <f>IFERROR(VLOOKUP(B1581, Prices!A:I, 9, FALSE), "")</f>
        <v/>
      </c>
    </row>
    <row r="1583" spans="1:27" x14ac:dyDescent="0.25">
      <c r="A1583" t="s">
        <v>1505</v>
      </c>
      <c r="B1583" t="s">
        <v>4328</v>
      </c>
      <c r="C1583" t="s">
        <v>15071</v>
      </c>
      <c r="F1583">
        <v>4</v>
      </c>
      <c r="I1583">
        <v>8</v>
      </c>
      <c r="J1583" t="s">
        <v>23014</v>
      </c>
      <c r="M1583" t="s">
        <v>23004</v>
      </c>
      <c r="O1583" t="s">
        <v>1842</v>
      </c>
      <c r="S1583" t="s">
        <v>2014</v>
      </c>
      <c r="AA1583" t="str">
        <f>IFERROR(VLOOKUP(B1582, Prices!A:I, 9, FALSE), "")</f>
        <v/>
      </c>
    </row>
    <row r="1584" spans="1:27" x14ac:dyDescent="0.25">
      <c r="A1584" t="s">
        <v>1505</v>
      </c>
      <c r="B1584" t="s">
        <v>4330</v>
      </c>
      <c r="C1584" t="s">
        <v>15072</v>
      </c>
      <c r="F1584">
        <v>4</v>
      </c>
      <c r="I1584">
        <v>8</v>
      </c>
      <c r="J1584" t="s">
        <v>23011</v>
      </c>
      <c r="M1584" t="s">
        <v>23029</v>
      </c>
      <c r="O1584" t="s">
        <v>1847</v>
      </c>
      <c r="S1584" t="s">
        <v>2014</v>
      </c>
      <c r="AA1584" t="str">
        <f>IFERROR(VLOOKUP(B1583, Prices!A:I, 9, FALSE), "")</f>
        <v/>
      </c>
    </row>
    <row r="1585" spans="1:27" x14ac:dyDescent="0.25">
      <c r="A1585" t="s">
        <v>1505</v>
      </c>
      <c r="B1585" t="s">
        <v>4332</v>
      </c>
      <c r="C1585" t="s">
        <v>15073</v>
      </c>
      <c r="F1585">
        <v>4</v>
      </c>
      <c r="I1585">
        <v>8</v>
      </c>
      <c r="J1585" t="s">
        <v>23004</v>
      </c>
      <c r="M1585" t="s">
        <v>23009</v>
      </c>
      <c r="O1585" t="s">
        <v>23063</v>
      </c>
      <c r="S1585" t="s">
        <v>2338</v>
      </c>
      <c r="AA1585" t="str">
        <f>IFERROR(VLOOKUP(B1584, Prices!A:I, 9, FALSE), "")</f>
        <v/>
      </c>
    </row>
    <row r="1586" spans="1:27" x14ac:dyDescent="0.25">
      <c r="A1586" t="s">
        <v>1505</v>
      </c>
      <c r="B1586" t="s">
        <v>4334</v>
      </c>
      <c r="C1586" t="s">
        <v>15074</v>
      </c>
      <c r="F1586">
        <v>6</v>
      </c>
      <c r="I1586">
        <v>12</v>
      </c>
      <c r="J1586" t="s">
        <v>23014</v>
      </c>
      <c r="M1586" t="s">
        <v>23020</v>
      </c>
      <c r="O1586" t="s">
        <v>1842</v>
      </c>
      <c r="S1586" t="s">
        <v>2014</v>
      </c>
      <c r="AA1586" t="str">
        <f>IFERROR(VLOOKUP(B1585, Prices!A:I, 9, FALSE), "")</f>
        <v/>
      </c>
    </row>
    <row r="1587" spans="1:27" x14ac:dyDescent="0.25">
      <c r="A1587" t="s">
        <v>1505</v>
      </c>
      <c r="B1587" t="s">
        <v>4336</v>
      </c>
      <c r="C1587" t="s">
        <v>15075</v>
      </c>
      <c r="F1587">
        <v>4</v>
      </c>
      <c r="I1587">
        <v>8</v>
      </c>
      <c r="J1587" t="s">
        <v>23026</v>
      </c>
      <c r="M1587" t="s">
        <v>23004</v>
      </c>
      <c r="O1587" t="s">
        <v>1842</v>
      </c>
      <c r="S1587" t="s">
        <v>2014</v>
      </c>
      <c r="AA1587" t="str">
        <f>IFERROR(VLOOKUP(B1586, Prices!A:I, 9, FALSE), "")</f>
        <v/>
      </c>
    </row>
    <row r="1588" spans="1:27" x14ac:dyDescent="0.25">
      <c r="A1588" t="s">
        <v>1505</v>
      </c>
      <c r="B1588" t="s">
        <v>4338</v>
      </c>
      <c r="C1588" t="s">
        <v>15076</v>
      </c>
      <c r="F1588">
        <v>4</v>
      </c>
      <c r="I1588">
        <v>4</v>
      </c>
      <c r="J1588" t="s">
        <v>23014</v>
      </c>
      <c r="M1588" t="s">
        <v>23032</v>
      </c>
      <c r="O1588" t="s">
        <v>1847</v>
      </c>
      <c r="AA1588" t="str">
        <f>IFERROR(VLOOKUP(B1587, Prices!A:I, 9, FALSE), "")</f>
        <v/>
      </c>
    </row>
    <row r="1589" spans="1:27" x14ac:dyDescent="0.25">
      <c r="A1589" t="s">
        <v>1505</v>
      </c>
      <c r="B1589" t="s">
        <v>4340</v>
      </c>
      <c r="C1589" t="s">
        <v>15077</v>
      </c>
      <c r="F1589">
        <v>4</v>
      </c>
      <c r="I1589">
        <v>8</v>
      </c>
      <c r="J1589" t="s">
        <v>23037</v>
      </c>
      <c r="M1589" t="s">
        <v>23007</v>
      </c>
      <c r="O1589" t="s">
        <v>1842</v>
      </c>
      <c r="S1589" t="s">
        <v>2014</v>
      </c>
      <c r="AA1589" t="str">
        <f>IFERROR(VLOOKUP(B1588, Prices!A:I, 9, FALSE), "")</f>
        <v/>
      </c>
    </row>
    <row r="1590" spans="1:27" x14ac:dyDescent="0.25">
      <c r="A1590" t="s">
        <v>1505</v>
      </c>
      <c r="B1590" t="s">
        <v>4342</v>
      </c>
      <c r="C1590" t="s">
        <v>15078</v>
      </c>
      <c r="F1590">
        <v>4</v>
      </c>
      <c r="I1590">
        <v>8</v>
      </c>
      <c r="J1590" t="s">
        <v>23026</v>
      </c>
      <c r="M1590" t="s">
        <v>23032</v>
      </c>
      <c r="O1590" t="s">
        <v>1847</v>
      </c>
      <c r="S1590" t="s">
        <v>2014</v>
      </c>
      <c r="AA1590" t="str">
        <f>IFERROR(VLOOKUP(B1589, Prices!A:I, 9, FALSE), "")</f>
        <v/>
      </c>
    </row>
    <row r="1591" spans="1:27" x14ac:dyDescent="0.25">
      <c r="A1591" t="s">
        <v>1505</v>
      </c>
      <c r="B1591" t="s">
        <v>4344</v>
      </c>
      <c r="C1591" t="s">
        <v>15079</v>
      </c>
      <c r="F1591">
        <v>4</v>
      </c>
      <c r="I1591">
        <v>8</v>
      </c>
      <c r="J1591" t="s">
        <v>23007</v>
      </c>
      <c r="M1591" t="s">
        <v>23005</v>
      </c>
      <c r="O1591" t="s">
        <v>23063</v>
      </c>
      <c r="S1591" t="s">
        <v>2338</v>
      </c>
      <c r="AA1591" t="str">
        <f>IFERROR(VLOOKUP(B1590, Prices!A:I, 9, FALSE), "")</f>
        <v/>
      </c>
    </row>
    <row r="1592" spans="1:27" x14ac:dyDescent="0.25">
      <c r="A1592" t="s">
        <v>1505</v>
      </c>
      <c r="B1592" t="s">
        <v>4346</v>
      </c>
      <c r="C1592" t="s">
        <v>15080</v>
      </c>
      <c r="F1592">
        <v>6</v>
      </c>
      <c r="I1592">
        <v>12</v>
      </c>
      <c r="J1592" t="s">
        <v>1840</v>
      </c>
      <c r="M1592" t="s">
        <v>23004</v>
      </c>
      <c r="O1592" t="s">
        <v>1842</v>
      </c>
      <c r="S1592" t="s">
        <v>2014</v>
      </c>
      <c r="AA1592" t="str">
        <f>IFERROR(VLOOKUP(B1591, Prices!A:I, 9, FALSE), "")</f>
        <v/>
      </c>
    </row>
    <row r="1593" spans="1:27" x14ac:dyDescent="0.25">
      <c r="A1593" t="s">
        <v>1505</v>
      </c>
      <c r="B1593" t="s">
        <v>4348</v>
      </c>
      <c r="C1593" t="s">
        <v>15081</v>
      </c>
      <c r="F1593">
        <v>6</v>
      </c>
      <c r="I1593">
        <v>12</v>
      </c>
      <c r="J1593" t="s">
        <v>23035</v>
      </c>
      <c r="M1593" t="s">
        <v>23007</v>
      </c>
      <c r="O1593" t="s">
        <v>1840</v>
      </c>
      <c r="AA1593" t="str">
        <f>IFERROR(VLOOKUP(B1592, Prices!A:I, 9, FALSE), "")</f>
        <v/>
      </c>
    </row>
    <row r="1594" spans="1:27" x14ac:dyDescent="0.25">
      <c r="A1594" t="s">
        <v>1505</v>
      </c>
      <c r="B1594" t="s">
        <v>4350</v>
      </c>
      <c r="C1594" t="s">
        <v>15082</v>
      </c>
      <c r="F1594">
        <v>6</v>
      </c>
      <c r="I1594">
        <v>12</v>
      </c>
      <c r="J1594" t="s">
        <v>23037</v>
      </c>
      <c r="M1594" t="s">
        <v>23032</v>
      </c>
      <c r="O1594" t="s">
        <v>1847</v>
      </c>
      <c r="AA1594" t="str">
        <f>IFERROR(VLOOKUP(B1593, Prices!A:I, 9, FALSE), "")</f>
        <v/>
      </c>
    </row>
    <row r="1595" spans="1:27" x14ac:dyDescent="0.25">
      <c r="A1595" t="s">
        <v>1505</v>
      </c>
      <c r="B1595" t="s">
        <v>4352</v>
      </c>
      <c r="C1595" t="s">
        <v>15083</v>
      </c>
      <c r="F1595">
        <v>6</v>
      </c>
      <c r="I1595">
        <v>12</v>
      </c>
      <c r="J1595" t="s">
        <v>23026</v>
      </c>
      <c r="M1595" t="s">
        <v>23008</v>
      </c>
      <c r="O1595" t="s">
        <v>23063</v>
      </c>
      <c r="S1595" t="s">
        <v>2518</v>
      </c>
      <c r="AA1595" t="str">
        <f>IFERROR(VLOOKUP(B1594, Prices!A:I, 9, FALSE), "")</f>
        <v/>
      </c>
    </row>
    <row r="1596" spans="1:27" x14ac:dyDescent="0.25">
      <c r="A1596" t="s">
        <v>1505</v>
      </c>
      <c r="B1596" t="s">
        <v>4354</v>
      </c>
      <c r="C1596" t="s">
        <v>15084</v>
      </c>
      <c r="F1596">
        <v>6</v>
      </c>
      <c r="I1596">
        <v>12</v>
      </c>
      <c r="J1596" t="s">
        <v>23037</v>
      </c>
      <c r="M1596" t="s">
        <v>23007</v>
      </c>
      <c r="O1596" t="s">
        <v>1842</v>
      </c>
      <c r="S1596" t="s">
        <v>2014</v>
      </c>
      <c r="AA1596" t="str">
        <f>IFERROR(VLOOKUP(B1595, Prices!A:I, 9, FALSE), "")</f>
        <v/>
      </c>
    </row>
    <row r="1597" spans="1:27" x14ac:dyDescent="0.25">
      <c r="A1597" t="s">
        <v>1505</v>
      </c>
      <c r="B1597" t="s">
        <v>4356</v>
      </c>
      <c r="C1597" t="s">
        <v>15085</v>
      </c>
      <c r="F1597">
        <v>6</v>
      </c>
      <c r="I1597">
        <v>12</v>
      </c>
      <c r="J1597" t="s">
        <v>23037</v>
      </c>
      <c r="M1597" t="s">
        <v>23032</v>
      </c>
      <c r="O1597" t="s">
        <v>1847</v>
      </c>
      <c r="S1597" t="s">
        <v>2014</v>
      </c>
      <c r="AA1597" t="str">
        <f>IFERROR(VLOOKUP(B1596, Prices!A:I, 9, FALSE), "")</f>
        <v/>
      </c>
    </row>
    <row r="1598" spans="1:27" x14ac:dyDescent="0.25">
      <c r="A1598" t="s">
        <v>1505</v>
      </c>
      <c r="B1598" t="s">
        <v>4358</v>
      </c>
      <c r="C1598" t="s">
        <v>15086</v>
      </c>
      <c r="F1598">
        <v>6</v>
      </c>
      <c r="I1598">
        <v>12</v>
      </c>
      <c r="J1598" t="s">
        <v>23026</v>
      </c>
      <c r="M1598" t="s">
        <v>23005</v>
      </c>
      <c r="O1598" t="s">
        <v>23063</v>
      </c>
      <c r="S1598" t="s">
        <v>2518</v>
      </c>
      <c r="AA1598" t="str">
        <f>IFERROR(VLOOKUP(B1597, Prices!A:I, 9, FALSE), "")</f>
        <v/>
      </c>
    </row>
    <row r="1599" spans="1:27" x14ac:dyDescent="0.25">
      <c r="A1599" t="s">
        <v>1505</v>
      </c>
      <c r="B1599" t="s">
        <v>4360</v>
      </c>
      <c r="C1599" t="s">
        <v>15087</v>
      </c>
      <c r="F1599">
        <v>6</v>
      </c>
      <c r="I1599">
        <v>12</v>
      </c>
      <c r="J1599" t="s">
        <v>23037</v>
      </c>
      <c r="M1599" t="s">
        <v>23007</v>
      </c>
      <c r="O1599" t="s">
        <v>1842</v>
      </c>
      <c r="S1599" t="s">
        <v>2014</v>
      </c>
      <c r="AA1599" t="str">
        <f>IFERROR(VLOOKUP(B1598, Prices!A:I, 9, FALSE), "")</f>
        <v/>
      </c>
    </row>
    <row r="1600" spans="1:27" x14ac:dyDescent="0.25">
      <c r="A1600" t="s">
        <v>1505</v>
      </c>
      <c r="B1600" t="s">
        <v>4362</v>
      </c>
      <c r="C1600" t="s">
        <v>15088</v>
      </c>
      <c r="F1600">
        <v>6</v>
      </c>
      <c r="I1600">
        <v>12</v>
      </c>
      <c r="J1600" t="s">
        <v>23037</v>
      </c>
      <c r="M1600" t="s">
        <v>23032</v>
      </c>
      <c r="O1600" t="s">
        <v>1847</v>
      </c>
      <c r="S1600" t="s">
        <v>2014</v>
      </c>
      <c r="AA1600" t="str">
        <f>IFERROR(VLOOKUP(B1599, Prices!A:I, 9, FALSE), "")</f>
        <v/>
      </c>
    </row>
    <row r="1601" spans="1:27" x14ac:dyDescent="0.25">
      <c r="A1601" t="s">
        <v>1505</v>
      </c>
      <c r="B1601" t="s">
        <v>4364</v>
      </c>
      <c r="C1601" t="s">
        <v>15089</v>
      </c>
      <c r="F1601">
        <v>6</v>
      </c>
      <c r="I1601">
        <v>12</v>
      </c>
      <c r="J1601" t="s">
        <v>23053</v>
      </c>
      <c r="M1601" t="s">
        <v>23007</v>
      </c>
      <c r="O1601" t="s">
        <v>1840</v>
      </c>
      <c r="S1601" t="s">
        <v>2014</v>
      </c>
      <c r="AA1601" t="str">
        <f>IFERROR(VLOOKUP(B1600, Prices!A:I, 9, FALSE), "")</f>
        <v/>
      </c>
    </row>
    <row r="1602" spans="1:27" x14ac:dyDescent="0.25">
      <c r="A1602" t="s">
        <v>1505</v>
      </c>
      <c r="B1602" t="s">
        <v>4366</v>
      </c>
      <c r="C1602" t="s">
        <v>15090</v>
      </c>
      <c r="F1602">
        <v>6</v>
      </c>
      <c r="I1602">
        <v>12</v>
      </c>
      <c r="J1602" t="s">
        <v>23038</v>
      </c>
      <c r="M1602" t="s">
        <v>23014</v>
      </c>
      <c r="O1602" t="s">
        <v>1842</v>
      </c>
      <c r="S1602" t="s">
        <v>2014</v>
      </c>
      <c r="AA1602" t="str">
        <f>IFERROR(VLOOKUP(B1601, Prices!A:I, 9, FALSE), "")</f>
        <v/>
      </c>
    </row>
    <row r="1603" spans="1:27" x14ac:dyDescent="0.25">
      <c r="A1603" t="s">
        <v>1505</v>
      </c>
      <c r="B1603" t="s">
        <v>4368</v>
      </c>
      <c r="C1603" t="s">
        <v>15091</v>
      </c>
      <c r="F1603">
        <v>6</v>
      </c>
      <c r="I1603">
        <v>12</v>
      </c>
      <c r="J1603" t="s">
        <v>23038</v>
      </c>
      <c r="M1603" t="s">
        <v>23020</v>
      </c>
      <c r="O1603" t="s">
        <v>1847</v>
      </c>
      <c r="S1603" t="s">
        <v>2014</v>
      </c>
      <c r="AA1603" t="str">
        <f>IFERROR(VLOOKUP(B1602, Prices!A:I, 9, FALSE), "")</f>
        <v/>
      </c>
    </row>
    <row r="1604" spans="1:27" x14ac:dyDescent="0.25">
      <c r="A1604" t="s">
        <v>1505</v>
      </c>
      <c r="B1604" t="s">
        <v>4370</v>
      </c>
      <c r="C1604" t="s">
        <v>15092</v>
      </c>
      <c r="F1604">
        <v>6</v>
      </c>
      <c r="I1604">
        <v>12</v>
      </c>
      <c r="J1604" t="s">
        <v>23037</v>
      </c>
      <c r="M1604" t="s">
        <v>23008</v>
      </c>
      <c r="O1604" t="s">
        <v>23063</v>
      </c>
      <c r="S1604" t="s">
        <v>2518</v>
      </c>
      <c r="AA1604" t="str">
        <f>IFERROR(VLOOKUP(B1603, Prices!A:I, 9, FALSE), "")</f>
        <v/>
      </c>
    </row>
    <row r="1605" spans="1:27" x14ac:dyDescent="0.25">
      <c r="A1605" t="s">
        <v>1505</v>
      </c>
      <c r="B1605" t="s">
        <v>4372</v>
      </c>
      <c r="C1605" t="s">
        <v>15093</v>
      </c>
      <c r="F1605">
        <v>6</v>
      </c>
      <c r="I1605">
        <v>12</v>
      </c>
      <c r="J1605" t="s">
        <v>23038</v>
      </c>
      <c r="M1605" t="s">
        <v>23014</v>
      </c>
      <c r="O1605" t="s">
        <v>1842</v>
      </c>
      <c r="S1605" t="s">
        <v>2014</v>
      </c>
      <c r="AA1605" t="str">
        <f>IFERROR(VLOOKUP(B1604, Prices!A:I, 9, FALSE), "")</f>
        <v/>
      </c>
    </row>
    <row r="1606" spans="1:27" x14ac:dyDescent="0.25">
      <c r="A1606" t="s">
        <v>1505</v>
      </c>
      <c r="B1606" t="s">
        <v>4374</v>
      </c>
      <c r="C1606" t="s">
        <v>15094</v>
      </c>
      <c r="F1606">
        <v>6</v>
      </c>
      <c r="I1606">
        <v>12</v>
      </c>
      <c r="J1606" t="s">
        <v>23038</v>
      </c>
      <c r="M1606" t="s">
        <v>23020</v>
      </c>
      <c r="O1606" t="s">
        <v>1847</v>
      </c>
      <c r="S1606" t="s">
        <v>2014</v>
      </c>
      <c r="AA1606" t="str">
        <f>IFERROR(VLOOKUP(B1605, Prices!A:I, 9, FALSE), "")</f>
        <v/>
      </c>
    </row>
    <row r="1607" spans="1:27" x14ac:dyDescent="0.25">
      <c r="A1607" t="s">
        <v>1505</v>
      </c>
      <c r="B1607" t="s">
        <v>4376</v>
      </c>
      <c r="C1607" t="s">
        <v>15095</v>
      </c>
      <c r="F1607">
        <v>6</v>
      </c>
      <c r="I1607">
        <v>12</v>
      </c>
      <c r="J1607" t="s">
        <v>23035</v>
      </c>
      <c r="M1607" t="s">
        <v>23008</v>
      </c>
      <c r="O1607" t="s">
        <v>23063</v>
      </c>
      <c r="S1607" t="s">
        <v>2518</v>
      </c>
      <c r="AA1607" t="str">
        <f>IFERROR(VLOOKUP(B1606, Prices!A:I, 9, FALSE), "")</f>
        <v/>
      </c>
    </row>
    <row r="1608" spans="1:27" x14ac:dyDescent="0.25">
      <c r="A1608" t="s">
        <v>1505</v>
      </c>
      <c r="B1608" t="s">
        <v>4378</v>
      </c>
      <c r="C1608" t="s">
        <v>15096</v>
      </c>
      <c r="F1608">
        <v>6</v>
      </c>
      <c r="I1608">
        <v>12</v>
      </c>
      <c r="J1608" t="s">
        <v>23034</v>
      </c>
      <c r="M1608" t="s">
        <v>23032</v>
      </c>
      <c r="O1608" t="s">
        <v>1855</v>
      </c>
      <c r="S1608" t="s">
        <v>4086</v>
      </c>
      <c r="AA1608" t="str">
        <f>IFERROR(VLOOKUP(B1607, Prices!A:I, 9, FALSE), "")</f>
        <v/>
      </c>
    </row>
    <row r="1609" spans="1:27" x14ac:dyDescent="0.25">
      <c r="A1609" t="s">
        <v>1505</v>
      </c>
      <c r="B1609" t="s">
        <v>4380</v>
      </c>
      <c r="C1609" t="s">
        <v>15097</v>
      </c>
      <c r="F1609">
        <v>6</v>
      </c>
      <c r="I1609">
        <v>12</v>
      </c>
      <c r="J1609" t="s">
        <v>23034</v>
      </c>
      <c r="M1609" t="s">
        <v>23025</v>
      </c>
      <c r="O1609" t="s">
        <v>23117</v>
      </c>
      <c r="S1609" t="s">
        <v>4086</v>
      </c>
      <c r="AA1609" t="str">
        <f>IFERROR(VLOOKUP(B1608, Prices!A:I, 9, FALSE), "")</f>
        <v/>
      </c>
    </row>
    <row r="1610" spans="1:27" x14ac:dyDescent="0.25">
      <c r="A1610" t="s">
        <v>1505</v>
      </c>
      <c r="B1610" t="s">
        <v>4383</v>
      </c>
      <c r="C1610" t="s">
        <v>15098</v>
      </c>
      <c r="F1610">
        <v>6</v>
      </c>
      <c r="I1610">
        <v>12</v>
      </c>
      <c r="J1610" t="s">
        <v>23034</v>
      </c>
      <c r="M1610" t="s">
        <v>23009</v>
      </c>
      <c r="O1610" t="s">
        <v>23063</v>
      </c>
      <c r="S1610" t="s">
        <v>2518</v>
      </c>
      <c r="AA1610" t="str">
        <f>IFERROR(VLOOKUP(B1609, Prices!A:I, 9, FALSE), "")</f>
        <v/>
      </c>
    </row>
    <row r="1611" spans="1:27" x14ac:dyDescent="0.25">
      <c r="A1611" t="s">
        <v>1505</v>
      </c>
      <c r="B1611" t="s">
        <v>4385</v>
      </c>
      <c r="C1611" t="s">
        <v>15099</v>
      </c>
      <c r="F1611">
        <v>6</v>
      </c>
      <c r="I1611">
        <v>12</v>
      </c>
      <c r="J1611" t="s">
        <v>23053</v>
      </c>
      <c r="M1611" t="s">
        <v>23025</v>
      </c>
      <c r="O1611" t="s">
        <v>23117</v>
      </c>
      <c r="S1611" t="s">
        <v>4086</v>
      </c>
      <c r="AA1611" t="str">
        <f>IFERROR(VLOOKUP(B1610, Prices!A:I, 9, FALSE), "")</f>
        <v/>
      </c>
    </row>
    <row r="1612" spans="1:27" x14ac:dyDescent="0.25">
      <c r="A1612" t="s">
        <v>1505</v>
      </c>
      <c r="B1612" t="s">
        <v>4387</v>
      </c>
      <c r="C1612" t="s">
        <v>15100</v>
      </c>
      <c r="F1612">
        <v>6</v>
      </c>
      <c r="I1612">
        <v>12</v>
      </c>
      <c r="J1612" t="s">
        <v>23040</v>
      </c>
      <c r="M1612" t="s">
        <v>23029</v>
      </c>
      <c r="O1612" t="s">
        <v>23086</v>
      </c>
      <c r="S1612" t="s">
        <v>4093</v>
      </c>
      <c r="AA1612" t="str">
        <f>IFERROR(VLOOKUP(B1611, Prices!A:I, 9, FALSE), "")</f>
        <v/>
      </c>
    </row>
    <row r="1613" spans="1:27" x14ac:dyDescent="0.25">
      <c r="A1613" t="s">
        <v>1505</v>
      </c>
      <c r="B1613" t="s">
        <v>4389</v>
      </c>
      <c r="C1613" t="s">
        <v>15101</v>
      </c>
      <c r="F1613">
        <v>6</v>
      </c>
      <c r="I1613">
        <v>12</v>
      </c>
      <c r="J1613" t="s">
        <v>23040</v>
      </c>
      <c r="M1613" t="s">
        <v>23007</v>
      </c>
      <c r="O1613" t="s">
        <v>1840</v>
      </c>
      <c r="S1613" t="s">
        <v>4093</v>
      </c>
      <c r="AA1613" t="str">
        <f>IFERROR(VLOOKUP(B1612, Prices!A:I, 9, FALSE), "")</f>
        <v/>
      </c>
    </row>
    <row r="1614" spans="1:27" x14ac:dyDescent="0.25">
      <c r="A1614" t="s">
        <v>1505</v>
      </c>
      <c r="B1614" t="s">
        <v>4391</v>
      </c>
      <c r="C1614" t="s">
        <v>15102</v>
      </c>
      <c r="F1614">
        <v>6</v>
      </c>
      <c r="I1614">
        <v>12</v>
      </c>
      <c r="J1614" t="s">
        <v>23051</v>
      </c>
      <c r="M1614" t="s">
        <v>23035</v>
      </c>
      <c r="O1614" t="s">
        <v>23118</v>
      </c>
      <c r="S1614" t="s">
        <v>4093</v>
      </c>
      <c r="AA1614" t="str">
        <f>IFERROR(VLOOKUP(B1613, Prices!A:I, 9, FALSE), "")</f>
        <v/>
      </c>
    </row>
    <row r="1615" spans="1:27" x14ac:dyDescent="0.25">
      <c r="A1615" t="s">
        <v>1505</v>
      </c>
      <c r="B1615" t="s">
        <v>4393</v>
      </c>
      <c r="C1615" t="s">
        <v>15103</v>
      </c>
      <c r="F1615">
        <v>6</v>
      </c>
      <c r="I1615">
        <v>12</v>
      </c>
      <c r="J1615" t="s">
        <v>23040</v>
      </c>
      <c r="M1615" t="s">
        <v>23006</v>
      </c>
      <c r="O1615" t="s">
        <v>23117</v>
      </c>
      <c r="S1615" t="s">
        <v>4290</v>
      </c>
      <c r="AA1615" t="str">
        <f>IFERROR(VLOOKUP(B1614, Prices!A:I, 9, FALSE), "")</f>
        <v/>
      </c>
    </row>
    <row r="1616" spans="1:27" x14ac:dyDescent="0.25">
      <c r="A1616" t="s">
        <v>1505</v>
      </c>
      <c r="B1616" t="s">
        <v>4396</v>
      </c>
      <c r="C1616" t="s">
        <v>15104</v>
      </c>
      <c r="F1616">
        <v>6</v>
      </c>
      <c r="I1616">
        <v>12</v>
      </c>
      <c r="J1616" t="s">
        <v>23051</v>
      </c>
      <c r="M1616" t="s">
        <v>23006</v>
      </c>
      <c r="O1616" t="s">
        <v>1842</v>
      </c>
      <c r="S1616" t="s">
        <v>2974</v>
      </c>
      <c r="AA1616" t="str">
        <f>IFERROR(VLOOKUP(B1615, Prices!A:I, 9, FALSE), "")</f>
        <v/>
      </c>
    </row>
    <row r="1617" spans="1:27" x14ac:dyDescent="0.25">
      <c r="A1617" t="s">
        <v>1505</v>
      </c>
      <c r="B1617" t="s">
        <v>4398</v>
      </c>
      <c r="C1617" t="s">
        <v>15105</v>
      </c>
      <c r="F1617">
        <v>6</v>
      </c>
      <c r="I1617">
        <v>12</v>
      </c>
      <c r="J1617" t="s">
        <v>23051</v>
      </c>
      <c r="M1617" t="s">
        <v>23020</v>
      </c>
      <c r="O1617" t="s">
        <v>1847</v>
      </c>
      <c r="S1617" t="s">
        <v>2974</v>
      </c>
      <c r="AA1617" t="str">
        <f>IFERROR(VLOOKUP(B1616, Prices!A:I, 9, FALSE), "")</f>
        <v/>
      </c>
    </row>
    <row r="1618" spans="1:27" x14ac:dyDescent="0.25">
      <c r="A1618" t="s">
        <v>1505</v>
      </c>
      <c r="B1618" t="s">
        <v>4400</v>
      </c>
      <c r="C1618" t="s">
        <v>15106</v>
      </c>
      <c r="F1618">
        <v>6</v>
      </c>
      <c r="I1618">
        <v>12</v>
      </c>
      <c r="J1618" t="s">
        <v>23029</v>
      </c>
      <c r="M1618" t="s">
        <v>23040</v>
      </c>
      <c r="O1618" t="s">
        <v>23117</v>
      </c>
      <c r="S1618" t="s">
        <v>4093</v>
      </c>
      <c r="AA1618" t="str">
        <f>IFERROR(VLOOKUP(B1617, Prices!A:I, 9, FALSE), "")</f>
        <v/>
      </c>
    </row>
    <row r="1619" spans="1:27" x14ac:dyDescent="0.25">
      <c r="A1619" t="s">
        <v>1505</v>
      </c>
      <c r="B1619" t="s">
        <v>4402</v>
      </c>
      <c r="C1619" t="s">
        <v>15107</v>
      </c>
      <c r="F1619">
        <v>6</v>
      </c>
      <c r="I1619">
        <v>12</v>
      </c>
      <c r="J1619" t="s">
        <v>23051</v>
      </c>
      <c r="M1619" t="s">
        <v>23035</v>
      </c>
      <c r="O1619" t="s">
        <v>1842</v>
      </c>
      <c r="S1619" t="s">
        <v>2974</v>
      </c>
      <c r="AA1619" t="str">
        <f>IFERROR(VLOOKUP(B1618, Prices!A:I, 9, FALSE), "")</f>
        <v/>
      </c>
    </row>
    <row r="1620" spans="1:27" x14ac:dyDescent="0.25">
      <c r="A1620" t="s">
        <v>1505</v>
      </c>
      <c r="B1620" t="s">
        <v>4404</v>
      </c>
      <c r="C1620" t="s">
        <v>15108</v>
      </c>
      <c r="F1620">
        <v>6</v>
      </c>
      <c r="I1620">
        <v>12</v>
      </c>
      <c r="J1620" t="s">
        <v>23051</v>
      </c>
      <c r="M1620" t="s">
        <v>23014</v>
      </c>
      <c r="O1620" t="s">
        <v>1847</v>
      </c>
      <c r="S1620" t="s">
        <v>2974</v>
      </c>
      <c r="AA1620" t="str">
        <f>IFERROR(VLOOKUP(B1619, Prices!A:I, 9, FALSE), "")</f>
        <v/>
      </c>
    </row>
    <row r="1621" spans="1:27" x14ac:dyDescent="0.25">
      <c r="A1621" t="s">
        <v>1505</v>
      </c>
      <c r="B1621" t="s">
        <v>4406</v>
      </c>
      <c r="C1621" t="s">
        <v>15109</v>
      </c>
      <c r="F1621">
        <v>6</v>
      </c>
      <c r="I1621">
        <v>12</v>
      </c>
      <c r="J1621" t="s">
        <v>23040</v>
      </c>
      <c r="M1621" t="s">
        <v>23006</v>
      </c>
      <c r="O1621" t="s">
        <v>23117</v>
      </c>
      <c r="S1621" t="s">
        <v>4093</v>
      </c>
      <c r="AA1621" t="str">
        <f>IFERROR(VLOOKUP(B1620, Prices!A:I, 9, FALSE), "")</f>
        <v/>
      </c>
    </row>
    <row r="1622" spans="1:27" x14ac:dyDescent="0.25">
      <c r="A1622" t="s">
        <v>1505</v>
      </c>
      <c r="B1622" t="s">
        <v>4408</v>
      </c>
      <c r="C1622" t="s">
        <v>15110</v>
      </c>
      <c r="F1622">
        <v>6</v>
      </c>
      <c r="I1622">
        <v>12</v>
      </c>
      <c r="J1622" t="s">
        <v>23040</v>
      </c>
      <c r="M1622" t="s">
        <v>23006</v>
      </c>
      <c r="O1622" t="s">
        <v>23117</v>
      </c>
      <c r="S1622" t="s">
        <v>4093</v>
      </c>
      <c r="AA1622" t="str">
        <f>IFERROR(VLOOKUP(B1621, Prices!A:I, 9, FALSE), "")</f>
        <v/>
      </c>
    </row>
    <row r="1623" spans="1:27" x14ac:dyDescent="0.25">
      <c r="A1623" t="s">
        <v>1505</v>
      </c>
      <c r="B1623" t="s">
        <v>4410</v>
      </c>
      <c r="C1623" t="s">
        <v>15111</v>
      </c>
      <c r="F1623">
        <v>6</v>
      </c>
      <c r="I1623">
        <v>12</v>
      </c>
      <c r="J1623" t="s">
        <v>23051</v>
      </c>
      <c r="M1623" t="s">
        <v>23035</v>
      </c>
      <c r="O1623" t="s">
        <v>1855</v>
      </c>
      <c r="S1623" t="s">
        <v>4100</v>
      </c>
      <c r="AA1623" t="str">
        <f>IFERROR(VLOOKUP(B1622, Prices!A:I, 9, FALSE), "")</f>
        <v/>
      </c>
    </row>
    <row r="1624" spans="1:27" x14ac:dyDescent="0.25">
      <c r="A1624" t="s">
        <v>1505</v>
      </c>
      <c r="B1624" t="s">
        <v>4413</v>
      </c>
      <c r="C1624" t="s">
        <v>15112</v>
      </c>
      <c r="F1624">
        <v>8</v>
      </c>
      <c r="I1624">
        <v>16</v>
      </c>
      <c r="J1624" t="s">
        <v>23052</v>
      </c>
      <c r="M1624" t="s">
        <v>23029</v>
      </c>
      <c r="O1624" t="s">
        <v>1855</v>
      </c>
      <c r="S1624" t="s">
        <v>4149</v>
      </c>
      <c r="AA1624" t="str">
        <f>IFERROR(VLOOKUP(B1623, Prices!A:I, 9, FALSE), "")</f>
        <v/>
      </c>
    </row>
    <row r="1625" spans="1:27" x14ac:dyDescent="0.25">
      <c r="A1625" t="s">
        <v>1505</v>
      </c>
      <c r="B1625" t="s">
        <v>4415</v>
      </c>
      <c r="C1625" t="s">
        <v>15113</v>
      </c>
      <c r="F1625">
        <v>8</v>
      </c>
      <c r="I1625">
        <v>16</v>
      </c>
      <c r="J1625" t="s">
        <v>23007</v>
      </c>
      <c r="M1625" t="s">
        <v>23030</v>
      </c>
      <c r="O1625" t="s">
        <v>1842</v>
      </c>
      <c r="S1625" t="s">
        <v>2014</v>
      </c>
      <c r="AA1625" t="str">
        <f>IFERROR(VLOOKUP(B1624, Prices!A:I, 9, FALSE), "")</f>
        <v/>
      </c>
    </row>
    <row r="1626" spans="1:27" x14ac:dyDescent="0.25">
      <c r="A1626" t="s">
        <v>1505</v>
      </c>
      <c r="B1626" t="s">
        <v>4419</v>
      </c>
      <c r="C1626" t="s">
        <v>15114</v>
      </c>
      <c r="F1626">
        <v>8</v>
      </c>
      <c r="I1626">
        <v>16</v>
      </c>
      <c r="J1626" t="s">
        <v>23047</v>
      </c>
      <c r="M1626" t="s">
        <v>23032</v>
      </c>
      <c r="O1626" t="s">
        <v>23117</v>
      </c>
      <c r="S1626" t="s">
        <v>4034</v>
      </c>
      <c r="AA1626" t="str">
        <f>IFERROR(VLOOKUP(B1625, Prices!A:I, 9, FALSE), "")</f>
        <v/>
      </c>
    </row>
    <row r="1627" spans="1:27" x14ac:dyDescent="0.25">
      <c r="A1627" t="s">
        <v>1505</v>
      </c>
      <c r="B1627" t="s">
        <v>4421</v>
      </c>
      <c r="C1627" t="s">
        <v>15115</v>
      </c>
      <c r="F1627">
        <v>8</v>
      </c>
      <c r="I1627">
        <v>16</v>
      </c>
      <c r="J1627" t="s">
        <v>23047</v>
      </c>
      <c r="M1627" t="s">
        <v>23032</v>
      </c>
      <c r="O1627" t="s">
        <v>23117</v>
      </c>
      <c r="AA1627" t="str">
        <f>IFERROR(VLOOKUP(B1626, Prices!A:I, 9, FALSE), "")</f>
        <v/>
      </c>
    </row>
    <row r="1628" spans="1:27" x14ac:dyDescent="0.25">
      <c r="A1628" t="s">
        <v>1505</v>
      </c>
      <c r="B1628" t="s">
        <v>4423</v>
      </c>
      <c r="C1628" t="s">
        <v>15116</v>
      </c>
      <c r="F1628">
        <v>8</v>
      </c>
      <c r="I1628">
        <v>16</v>
      </c>
      <c r="J1628" t="s">
        <v>23047</v>
      </c>
      <c r="M1628" t="s">
        <v>23011</v>
      </c>
      <c r="O1628" t="s">
        <v>1855</v>
      </c>
      <c r="AA1628" t="str">
        <f>IFERROR(VLOOKUP(B1627, Prices!A:I, 9, FALSE), "")</f>
        <v/>
      </c>
    </row>
    <row r="1629" spans="1:27" x14ac:dyDescent="0.25">
      <c r="A1629" t="s">
        <v>1505</v>
      </c>
      <c r="B1629" t="s">
        <v>4426</v>
      </c>
      <c r="C1629" t="s">
        <v>15117</v>
      </c>
      <c r="F1629">
        <v>8</v>
      </c>
      <c r="I1629">
        <v>16</v>
      </c>
      <c r="J1629" t="s">
        <v>23026</v>
      </c>
      <c r="M1629" t="s">
        <v>23017</v>
      </c>
      <c r="O1629" t="s">
        <v>1855</v>
      </c>
      <c r="S1629" t="s">
        <v>2014</v>
      </c>
      <c r="AA1629" t="str">
        <f>IFERROR(VLOOKUP(B1628, Prices!A:I, 9, FALSE), "")</f>
        <v/>
      </c>
    </row>
    <row r="1630" spans="1:27" x14ac:dyDescent="0.25">
      <c r="A1630" t="s">
        <v>1505</v>
      </c>
      <c r="B1630" t="s">
        <v>4428</v>
      </c>
      <c r="C1630" t="s">
        <v>15118</v>
      </c>
      <c r="F1630">
        <v>4</v>
      </c>
      <c r="I1630">
        <v>8</v>
      </c>
      <c r="J1630" t="s">
        <v>23011</v>
      </c>
      <c r="M1630" t="s">
        <v>23019</v>
      </c>
      <c r="O1630" t="s">
        <v>23063</v>
      </c>
      <c r="S1630" t="s">
        <v>2338</v>
      </c>
      <c r="AA1630" t="str">
        <f>IFERROR(VLOOKUP(B1629, Prices!A:I, 9, FALSE), "")</f>
        <v/>
      </c>
    </row>
    <row r="1631" spans="1:27" x14ac:dyDescent="0.25">
      <c r="A1631" t="s">
        <v>1505</v>
      </c>
      <c r="B1631" t="s">
        <v>4431</v>
      </c>
      <c r="C1631" t="s">
        <v>15119</v>
      </c>
      <c r="F1631">
        <v>4</v>
      </c>
      <c r="I1631">
        <v>8</v>
      </c>
      <c r="J1631" t="s">
        <v>23011</v>
      </c>
      <c r="M1631" t="s">
        <v>23032</v>
      </c>
      <c r="O1631" t="s">
        <v>1855</v>
      </c>
      <c r="S1631" t="s">
        <v>2338</v>
      </c>
      <c r="AA1631" t="str">
        <f>IFERROR(VLOOKUP(B1630, Prices!A:I, 9, FALSE), "")</f>
        <v/>
      </c>
    </row>
    <row r="1632" spans="1:27" x14ac:dyDescent="0.25">
      <c r="A1632" t="s">
        <v>1505</v>
      </c>
      <c r="B1632" t="s">
        <v>4433</v>
      </c>
      <c r="C1632" t="s">
        <v>15120</v>
      </c>
      <c r="F1632">
        <v>4</v>
      </c>
      <c r="I1632">
        <v>8</v>
      </c>
      <c r="J1632" t="s">
        <v>23026</v>
      </c>
      <c r="M1632" t="s">
        <v>23008</v>
      </c>
      <c r="O1632" t="s">
        <v>23063</v>
      </c>
      <c r="S1632" t="s">
        <v>2338</v>
      </c>
      <c r="AA1632" t="str">
        <f>IFERROR(VLOOKUP(B1631, Prices!A:I, 9, FALSE), "")</f>
        <v/>
      </c>
    </row>
    <row r="1633" spans="1:27" x14ac:dyDescent="0.25">
      <c r="A1633" t="s">
        <v>1505</v>
      </c>
      <c r="B1633" t="s">
        <v>4435</v>
      </c>
      <c r="C1633" t="s">
        <v>15121</v>
      </c>
      <c r="F1633">
        <v>4</v>
      </c>
      <c r="I1633">
        <v>8</v>
      </c>
      <c r="J1633" t="s">
        <v>23026</v>
      </c>
      <c r="M1633" t="s">
        <v>23008</v>
      </c>
      <c r="O1633" t="s">
        <v>23063</v>
      </c>
      <c r="S1633" t="s">
        <v>2338</v>
      </c>
      <c r="AA1633" t="str">
        <f>IFERROR(VLOOKUP(B1632, Prices!A:I, 9, FALSE), "")</f>
        <v/>
      </c>
    </row>
    <row r="1634" spans="1:27" x14ac:dyDescent="0.25">
      <c r="A1634" t="s">
        <v>1505</v>
      </c>
      <c r="B1634" t="s">
        <v>4438</v>
      </c>
      <c r="C1634" t="s">
        <v>15122</v>
      </c>
      <c r="F1634">
        <v>4</v>
      </c>
      <c r="I1634">
        <v>8</v>
      </c>
      <c r="J1634" t="s">
        <v>23026</v>
      </c>
      <c r="M1634" t="s">
        <v>23008</v>
      </c>
      <c r="O1634" t="s">
        <v>1847</v>
      </c>
      <c r="S1634" t="s">
        <v>2338</v>
      </c>
      <c r="AA1634" t="str">
        <f>IFERROR(VLOOKUP(B1633, Prices!A:I, 9, FALSE), "")</f>
        <v/>
      </c>
    </row>
    <row r="1635" spans="1:27" x14ac:dyDescent="0.25">
      <c r="A1635" t="s">
        <v>1505</v>
      </c>
      <c r="B1635" t="s">
        <v>4440</v>
      </c>
      <c r="C1635" t="s">
        <v>15123</v>
      </c>
      <c r="F1635">
        <v>4</v>
      </c>
      <c r="I1635">
        <v>8</v>
      </c>
      <c r="J1635" t="s">
        <v>23026</v>
      </c>
      <c r="M1635" t="s">
        <v>23008</v>
      </c>
      <c r="O1635" t="s">
        <v>23063</v>
      </c>
      <c r="S1635" t="s">
        <v>2338</v>
      </c>
      <c r="AA1635" t="str">
        <f>IFERROR(VLOOKUP(B1634, Prices!A:I, 9, FALSE), "")</f>
        <v/>
      </c>
    </row>
    <row r="1636" spans="1:27" x14ac:dyDescent="0.25">
      <c r="A1636" t="s">
        <v>1505</v>
      </c>
      <c r="B1636" t="s">
        <v>4443</v>
      </c>
      <c r="C1636" t="s">
        <v>15124</v>
      </c>
      <c r="F1636">
        <v>8</v>
      </c>
      <c r="I1636">
        <v>16</v>
      </c>
      <c r="J1636" t="s">
        <v>23039</v>
      </c>
      <c r="M1636" t="s">
        <v>23014</v>
      </c>
      <c r="O1636" t="s">
        <v>1844</v>
      </c>
      <c r="S1636" t="s">
        <v>2014</v>
      </c>
      <c r="AA1636" t="str">
        <f>IFERROR(VLOOKUP(B1635, Prices!A:I, 9, FALSE), "")</f>
        <v/>
      </c>
    </row>
    <row r="1637" spans="1:27" x14ac:dyDescent="0.25">
      <c r="A1637" t="s">
        <v>1505</v>
      </c>
      <c r="B1637" t="s">
        <v>4445</v>
      </c>
      <c r="C1637" t="s">
        <v>15125</v>
      </c>
      <c r="F1637">
        <v>8</v>
      </c>
      <c r="I1637">
        <v>16</v>
      </c>
      <c r="J1637" t="s">
        <v>23038</v>
      </c>
      <c r="M1637" t="s">
        <v>23004</v>
      </c>
      <c r="O1637" t="s">
        <v>1842</v>
      </c>
      <c r="S1637" t="s">
        <v>2014</v>
      </c>
      <c r="AA1637" t="str">
        <f>IFERROR(VLOOKUP(B1636, Prices!A:I, 9, FALSE), "")</f>
        <v/>
      </c>
    </row>
    <row r="1638" spans="1:27" x14ac:dyDescent="0.25">
      <c r="A1638" t="s">
        <v>1505</v>
      </c>
      <c r="B1638" t="s">
        <v>4447</v>
      </c>
      <c r="C1638" t="s">
        <v>15126</v>
      </c>
      <c r="F1638">
        <v>8</v>
      </c>
      <c r="I1638">
        <v>16</v>
      </c>
      <c r="J1638" t="s">
        <v>23035</v>
      </c>
      <c r="M1638" t="s">
        <v>23028</v>
      </c>
      <c r="O1638" t="s">
        <v>1847</v>
      </c>
      <c r="S1638" t="s">
        <v>2014</v>
      </c>
      <c r="AA1638" t="str">
        <f>IFERROR(VLOOKUP(B1637, Prices!A:I, 9, FALSE), "")</f>
        <v/>
      </c>
    </row>
    <row r="1639" spans="1:27" x14ac:dyDescent="0.25">
      <c r="A1639" t="s">
        <v>1505</v>
      </c>
      <c r="B1639" t="s">
        <v>4449</v>
      </c>
      <c r="C1639" t="s">
        <v>15127</v>
      </c>
      <c r="F1639">
        <v>8</v>
      </c>
      <c r="I1639">
        <v>8</v>
      </c>
      <c r="J1639" t="s">
        <v>23036</v>
      </c>
      <c r="M1639" t="s">
        <v>23009</v>
      </c>
      <c r="O1639" t="s">
        <v>23063</v>
      </c>
      <c r="S1639" t="s">
        <v>2518</v>
      </c>
      <c r="AA1639" t="str">
        <f>IFERROR(VLOOKUP(B1638, Prices!A:I, 9, FALSE), "")</f>
        <v/>
      </c>
    </row>
    <row r="1640" spans="1:27" x14ac:dyDescent="0.25">
      <c r="A1640" t="s">
        <v>1505</v>
      </c>
      <c r="B1640" t="s">
        <v>4451</v>
      </c>
      <c r="C1640" t="s">
        <v>15128</v>
      </c>
      <c r="F1640">
        <v>8</v>
      </c>
      <c r="I1640">
        <v>16</v>
      </c>
      <c r="J1640" t="s">
        <v>23037</v>
      </c>
      <c r="M1640" t="s">
        <v>23025</v>
      </c>
      <c r="O1640" t="s">
        <v>1855</v>
      </c>
      <c r="S1640" t="s">
        <v>2518</v>
      </c>
      <c r="AA1640" t="str">
        <f>IFERROR(VLOOKUP(B1639, Prices!A:I, 9, FALSE), "")</f>
        <v/>
      </c>
    </row>
    <row r="1641" spans="1:27" x14ac:dyDescent="0.25">
      <c r="A1641" t="s">
        <v>1505</v>
      </c>
      <c r="B1641" t="s">
        <v>4453</v>
      </c>
      <c r="C1641" t="s">
        <v>15129</v>
      </c>
      <c r="F1641">
        <v>8</v>
      </c>
      <c r="I1641">
        <v>16</v>
      </c>
      <c r="J1641" t="s">
        <v>23037</v>
      </c>
      <c r="M1641" t="s">
        <v>23025</v>
      </c>
      <c r="O1641" t="s">
        <v>1855</v>
      </c>
      <c r="S1641" t="s">
        <v>2518</v>
      </c>
      <c r="AA1641" t="str">
        <f>IFERROR(VLOOKUP(B1640, Prices!A:I, 9, FALSE), "")</f>
        <v/>
      </c>
    </row>
    <row r="1642" spans="1:27" x14ac:dyDescent="0.25">
      <c r="A1642" t="s">
        <v>1505</v>
      </c>
      <c r="B1642" t="s">
        <v>4455</v>
      </c>
      <c r="C1642" t="s">
        <v>15130</v>
      </c>
      <c r="F1642">
        <v>8</v>
      </c>
      <c r="I1642">
        <v>16</v>
      </c>
      <c r="J1642" t="s">
        <v>23037</v>
      </c>
      <c r="M1642" t="s">
        <v>23013</v>
      </c>
      <c r="O1642" t="s">
        <v>23063</v>
      </c>
      <c r="S1642" t="s">
        <v>2518</v>
      </c>
      <c r="AA1642" t="str">
        <f>IFERROR(VLOOKUP(B1641, Prices!A:I, 9, FALSE), "")</f>
        <v/>
      </c>
    </row>
    <row r="1643" spans="1:27" x14ac:dyDescent="0.25">
      <c r="A1643" t="s">
        <v>1505</v>
      </c>
      <c r="B1643" t="s">
        <v>4457</v>
      </c>
      <c r="C1643" t="s">
        <v>15131</v>
      </c>
      <c r="F1643">
        <v>8</v>
      </c>
      <c r="I1643">
        <v>16</v>
      </c>
      <c r="J1643" t="s">
        <v>23036</v>
      </c>
      <c r="M1643" t="s">
        <v>23024</v>
      </c>
      <c r="O1643" t="s">
        <v>23063</v>
      </c>
      <c r="S1643" t="s">
        <v>2518</v>
      </c>
      <c r="AA1643" t="str">
        <f>IFERROR(VLOOKUP(B1642, Prices!A:I, 9, FALSE), "")</f>
        <v/>
      </c>
    </row>
    <row r="1644" spans="1:27" x14ac:dyDescent="0.25">
      <c r="A1644" t="s">
        <v>1505</v>
      </c>
      <c r="B1644" t="s">
        <v>4459</v>
      </c>
      <c r="C1644" t="s">
        <v>15132</v>
      </c>
      <c r="F1644">
        <v>8</v>
      </c>
      <c r="I1644">
        <v>16</v>
      </c>
      <c r="J1644" t="s">
        <v>23038</v>
      </c>
      <c r="M1644" t="s">
        <v>23009</v>
      </c>
      <c r="O1644" t="s">
        <v>23063</v>
      </c>
      <c r="S1644" t="s">
        <v>2518</v>
      </c>
      <c r="AA1644" t="str">
        <f>IFERROR(VLOOKUP(B1643, Prices!A:I, 9, FALSE), "")</f>
        <v/>
      </c>
    </row>
    <row r="1645" spans="1:27" x14ac:dyDescent="0.25">
      <c r="A1645" t="s">
        <v>1505</v>
      </c>
      <c r="B1645" t="s">
        <v>4463</v>
      </c>
      <c r="C1645" t="s">
        <v>15133</v>
      </c>
      <c r="F1645">
        <v>8</v>
      </c>
      <c r="I1645">
        <v>16</v>
      </c>
      <c r="J1645" t="s">
        <v>23053</v>
      </c>
      <c r="M1645" t="s">
        <v>23029</v>
      </c>
      <c r="O1645" t="s">
        <v>1847</v>
      </c>
      <c r="S1645" t="s">
        <v>2014</v>
      </c>
      <c r="AA1645" t="str">
        <f>IFERROR(VLOOKUP(B1644, Prices!A:I, 9, FALSE), "")</f>
        <v/>
      </c>
    </row>
    <row r="1646" spans="1:27" x14ac:dyDescent="0.25">
      <c r="A1646" t="s">
        <v>1505</v>
      </c>
      <c r="B1646" t="s">
        <v>4465</v>
      </c>
      <c r="C1646" t="s">
        <v>15134</v>
      </c>
      <c r="F1646">
        <v>8</v>
      </c>
      <c r="I1646">
        <v>16</v>
      </c>
      <c r="J1646" t="s">
        <v>23035</v>
      </c>
      <c r="M1646" t="s">
        <v>23013</v>
      </c>
      <c r="O1646" t="s">
        <v>23063</v>
      </c>
      <c r="S1646" t="s">
        <v>2518</v>
      </c>
      <c r="AA1646" t="str">
        <f>IFERROR(VLOOKUP(B1645, Prices!A:I, 9, FALSE), "")</f>
        <v/>
      </c>
    </row>
    <row r="1647" spans="1:27" x14ac:dyDescent="0.25">
      <c r="A1647" t="s">
        <v>1505</v>
      </c>
      <c r="B1647" t="s">
        <v>4469</v>
      </c>
      <c r="C1647" t="s">
        <v>15135</v>
      </c>
      <c r="F1647">
        <v>8</v>
      </c>
      <c r="I1647">
        <v>16</v>
      </c>
      <c r="J1647" t="s">
        <v>23053</v>
      </c>
      <c r="M1647" t="s">
        <v>23020</v>
      </c>
      <c r="O1647" t="s">
        <v>1842</v>
      </c>
      <c r="S1647" t="s">
        <v>2014</v>
      </c>
      <c r="AA1647" t="str">
        <f>IFERROR(VLOOKUP(B1646, Prices!A:I, 9, FALSE), "")</f>
        <v/>
      </c>
    </row>
    <row r="1648" spans="1:27" x14ac:dyDescent="0.25">
      <c r="A1648" t="s">
        <v>1505</v>
      </c>
      <c r="B1648" t="s">
        <v>4471</v>
      </c>
      <c r="C1648" t="s">
        <v>15136</v>
      </c>
      <c r="F1648">
        <v>8</v>
      </c>
      <c r="I1648">
        <v>16</v>
      </c>
      <c r="J1648" t="s">
        <v>23038</v>
      </c>
      <c r="M1648" t="s">
        <v>23029</v>
      </c>
      <c r="O1648" t="s">
        <v>1855</v>
      </c>
      <c r="S1648" t="s">
        <v>2518</v>
      </c>
      <c r="AA1648" t="str">
        <f>IFERROR(VLOOKUP(B1647, Prices!A:I, 9, FALSE), "")</f>
        <v/>
      </c>
    </row>
    <row r="1649" spans="1:27" x14ac:dyDescent="0.25">
      <c r="A1649" t="s">
        <v>1505</v>
      </c>
      <c r="B1649" t="s">
        <v>4473</v>
      </c>
      <c r="C1649" t="s">
        <v>15137</v>
      </c>
      <c r="F1649">
        <v>8</v>
      </c>
      <c r="I1649">
        <v>16</v>
      </c>
      <c r="J1649" t="s">
        <v>23038</v>
      </c>
      <c r="M1649" t="s">
        <v>23017</v>
      </c>
      <c r="O1649" t="s">
        <v>1847</v>
      </c>
      <c r="S1649" t="s">
        <v>2518</v>
      </c>
      <c r="AA1649" t="str">
        <f>IFERROR(VLOOKUP(B1648, Prices!A:I, 9, FALSE), "")</f>
        <v/>
      </c>
    </row>
    <row r="1650" spans="1:27" x14ac:dyDescent="0.25">
      <c r="A1650" t="s">
        <v>1505</v>
      </c>
      <c r="B1650" t="s">
        <v>4475</v>
      </c>
      <c r="C1650" t="s">
        <v>15138</v>
      </c>
      <c r="F1650">
        <v>8</v>
      </c>
      <c r="I1650">
        <v>16</v>
      </c>
      <c r="J1650" t="s">
        <v>23038</v>
      </c>
      <c r="M1650" t="s">
        <v>23029</v>
      </c>
      <c r="O1650" t="s">
        <v>1840</v>
      </c>
      <c r="AA1650" t="str">
        <f>IFERROR(VLOOKUP(B1649, Prices!A:I, 9, FALSE), "")</f>
        <v/>
      </c>
    </row>
    <row r="1651" spans="1:27" x14ac:dyDescent="0.25">
      <c r="A1651" t="s">
        <v>1505</v>
      </c>
      <c r="B1651" t="s">
        <v>4477</v>
      </c>
      <c r="C1651" t="s">
        <v>15139</v>
      </c>
      <c r="F1651">
        <v>8</v>
      </c>
      <c r="I1651">
        <v>16</v>
      </c>
      <c r="J1651" t="s">
        <v>23038</v>
      </c>
      <c r="M1651" t="s">
        <v>23012</v>
      </c>
      <c r="O1651" t="s">
        <v>23063</v>
      </c>
      <c r="S1651" t="s">
        <v>2518</v>
      </c>
      <c r="AA1651" t="str">
        <f>IFERROR(VLOOKUP(B1650, Prices!A:I, 9, FALSE), "")</f>
        <v/>
      </c>
    </row>
    <row r="1652" spans="1:27" x14ac:dyDescent="0.25">
      <c r="A1652" t="s">
        <v>1505</v>
      </c>
      <c r="B1652" t="s">
        <v>4482</v>
      </c>
      <c r="C1652" t="s">
        <v>15140</v>
      </c>
      <c r="F1652">
        <v>8</v>
      </c>
      <c r="I1652">
        <v>16</v>
      </c>
      <c r="J1652" t="s">
        <v>23034</v>
      </c>
      <c r="M1652" t="s">
        <v>23009</v>
      </c>
      <c r="O1652" t="s">
        <v>23063</v>
      </c>
      <c r="S1652" t="s">
        <v>2518</v>
      </c>
      <c r="AA1652" t="str">
        <f>IFERROR(VLOOKUP(B1651, Prices!A:I, 9, FALSE), "")</f>
        <v/>
      </c>
    </row>
    <row r="1653" spans="1:27" x14ac:dyDescent="0.25">
      <c r="A1653" t="s">
        <v>1505</v>
      </c>
      <c r="B1653" t="s">
        <v>4484</v>
      </c>
      <c r="C1653" t="s">
        <v>15141</v>
      </c>
      <c r="F1653">
        <v>8</v>
      </c>
      <c r="I1653">
        <v>16</v>
      </c>
      <c r="J1653" t="s">
        <v>23034</v>
      </c>
      <c r="M1653" t="s">
        <v>23009</v>
      </c>
      <c r="O1653" t="s">
        <v>23063</v>
      </c>
      <c r="S1653" t="s">
        <v>2518</v>
      </c>
      <c r="AA1653" t="str">
        <f>IFERROR(VLOOKUP(B1652, Prices!A:I, 9, FALSE), "")</f>
        <v/>
      </c>
    </row>
    <row r="1654" spans="1:27" x14ac:dyDescent="0.25">
      <c r="A1654" t="s">
        <v>1505</v>
      </c>
      <c r="B1654" t="s">
        <v>4486</v>
      </c>
      <c r="C1654" t="s">
        <v>15142</v>
      </c>
      <c r="F1654">
        <v>8</v>
      </c>
      <c r="I1654">
        <v>16</v>
      </c>
      <c r="J1654" t="s">
        <v>23039</v>
      </c>
      <c r="M1654" t="s">
        <v>23029</v>
      </c>
      <c r="O1654" t="s">
        <v>1855</v>
      </c>
      <c r="S1654" t="s">
        <v>4086</v>
      </c>
      <c r="AA1654" t="str">
        <f>IFERROR(VLOOKUP(B1653, Prices!A:I, 9, FALSE), "")</f>
        <v/>
      </c>
    </row>
    <row r="1655" spans="1:27" x14ac:dyDescent="0.25">
      <c r="A1655" t="s">
        <v>1505</v>
      </c>
      <c r="B1655" t="s">
        <v>4488</v>
      </c>
      <c r="C1655" t="s">
        <v>15143</v>
      </c>
      <c r="F1655">
        <v>8</v>
      </c>
      <c r="I1655">
        <v>16</v>
      </c>
      <c r="J1655" t="s">
        <v>23039</v>
      </c>
      <c r="M1655" t="s">
        <v>23029</v>
      </c>
      <c r="O1655" t="s">
        <v>1847</v>
      </c>
      <c r="S1655" t="s">
        <v>4086</v>
      </c>
      <c r="AA1655" t="str">
        <f>IFERROR(VLOOKUP(B1654, Prices!A:I, 9, FALSE), "")</f>
        <v/>
      </c>
    </row>
    <row r="1656" spans="1:27" x14ac:dyDescent="0.25">
      <c r="A1656" t="s">
        <v>1505</v>
      </c>
      <c r="B1656" t="s">
        <v>4490</v>
      </c>
      <c r="C1656" t="s">
        <v>15144</v>
      </c>
      <c r="F1656">
        <v>8</v>
      </c>
      <c r="I1656">
        <v>16</v>
      </c>
      <c r="J1656" t="s">
        <v>23039</v>
      </c>
      <c r="M1656" t="s">
        <v>23029</v>
      </c>
      <c r="O1656" t="s">
        <v>1847</v>
      </c>
      <c r="S1656" t="s">
        <v>4086</v>
      </c>
      <c r="AA1656" t="str">
        <f>IFERROR(VLOOKUP(B1655, Prices!A:I, 9, FALSE), "")</f>
        <v/>
      </c>
    </row>
    <row r="1657" spans="1:27" x14ac:dyDescent="0.25">
      <c r="A1657" t="s">
        <v>1505</v>
      </c>
      <c r="B1657" t="s">
        <v>4492</v>
      </c>
      <c r="C1657" t="s">
        <v>15145</v>
      </c>
      <c r="F1657">
        <v>8</v>
      </c>
      <c r="I1657">
        <v>16</v>
      </c>
      <c r="J1657" t="s">
        <v>23039</v>
      </c>
      <c r="M1657" t="s">
        <v>23016</v>
      </c>
      <c r="O1657" t="s">
        <v>23117</v>
      </c>
      <c r="AA1657" t="str">
        <f>IFERROR(VLOOKUP(B1656, Prices!A:I, 9, FALSE), "")</f>
        <v/>
      </c>
    </row>
    <row r="1658" spans="1:27" x14ac:dyDescent="0.25">
      <c r="A1658" t="s">
        <v>1505</v>
      </c>
      <c r="B1658" t="s">
        <v>4494</v>
      </c>
      <c r="C1658" t="s">
        <v>15146</v>
      </c>
      <c r="F1658">
        <v>8</v>
      </c>
      <c r="I1658">
        <v>16</v>
      </c>
      <c r="J1658" t="s">
        <v>23007</v>
      </c>
      <c r="M1658" t="s">
        <v>23016</v>
      </c>
      <c r="O1658" t="s">
        <v>23063</v>
      </c>
      <c r="S1658" t="s">
        <v>4086</v>
      </c>
      <c r="AA1658" t="str">
        <f>IFERROR(VLOOKUP(B1657, Prices!A:I, 9, FALSE), "")</f>
        <v/>
      </c>
    </row>
    <row r="1659" spans="1:27" x14ac:dyDescent="0.25">
      <c r="A1659" t="s">
        <v>1505</v>
      </c>
      <c r="B1659" t="s">
        <v>4496</v>
      </c>
      <c r="C1659" t="s">
        <v>15147</v>
      </c>
      <c r="F1659">
        <v>8</v>
      </c>
      <c r="I1659">
        <v>16</v>
      </c>
      <c r="J1659" t="s">
        <v>23034</v>
      </c>
      <c r="M1659" t="s">
        <v>23028</v>
      </c>
      <c r="O1659" t="s">
        <v>1855</v>
      </c>
      <c r="S1659" t="s">
        <v>4149</v>
      </c>
      <c r="AA1659" t="str">
        <f>IFERROR(VLOOKUP(B1658, Prices!A:I, 9, FALSE), "")</f>
        <v/>
      </c>
    </row>
    <row r="1660" spans="1:27" x14ac:dyDescent="0.25">
      <c r="A1660" t="s">
        <v>1505</v>
      </c>
      <c r="B1660" t="s">
        <v>4498</v>
      </c>
      <c r="C1660" t="s">
        <v>15148</v>
      </c>
      <c r="F1660">
        <v>8</v>
      </c>
      <c r="I1660">
        <v>16</v>
      </c>
      <c r="J1660" t="s">
        <v>23034</v>
      </c>
      <c r="M1660" t="s">
        <v>23028</v>
      </c>
      <c r="O1660" t="s">
        <v>1855</v>
      </c>
      <c r="S1660" t="s">
        <v>4149</v>
      </c>
      <c r="AA1660" t="str">
        <f>IFERROR(VLOOKUP(B1659, Prices!A:I, 9, FALSE), "")</f>
        <v/>
      </c>
    </row>
    <row r="1661" spans="1:27" x14ac:dyDescent="0.25">
      <c r="A1661" t="s">
        <v>1505</v>
      </c>
      <c r="B1661" t="s">
        <v>4500</v>
      </c>
      <c r="C1661" t="s">
        <v>15149</v>
      </c>
      <c r="F1661">
        <v>6</v>
      </c>
      <c r="I1661">
        <v>12</v>
      </c>
      <c r="J1661" t="s">
        <v>23039</v>
      </c>
      <c r="M1661" t="s">
        <v>23004</v>
      </c>
      <c r="O1661" t="s">
        <v>1847</v>
      </c>
      <c r="AA1661" t="str">
        <f>IFERROR(VLOOKUP(B1660, Prices!A:I, 9, FALSE), "")</f>
        <v/>
      </c>
    </row>
    <row r="1662" spans="1:27" x14ac:dyDescent="0.25">
      <c r="A1662" t="s">
        <v>1505</v>
      </c>
      <c r="B1662" t="s">
        <v>4503</v>
      </c>
      <c r="C1662" t="s">
        <v>15150</v>
      </c>
      <c r="F1662">
        <v>8</v>
      </c>
      <c r="I1662">
        <v>16</v>
      </c>
      <c r="J1662" t="s">
        <v>1840</v>
      </c>
      <c r="M1662" t="s">
        <v>1840</v>
      </c>
      <c r="O1662" t="s">
        <v>1840</v>
      </c>
      <c r="S1662" t="s">
        <v>2974</v>
      </c>
      <c r="AA1662" t="str">
        <f>IFERROR(VLOOKUP(B1661, Prices!A:I, 9, FALSE), "")</f>
        <v/>
      </c>
    </row>
    <row r="1663" spans="1:27" x14ac:dyDescent="0.25">
      <c r="A1663" t="s">
        <v>1505</v>
      </c>
      <c r="B1663" t="s">
        <v>4506</v>
      </c>
      <c r="C1663" t="s">
        <v>15151</v>
      </c>
      <c r="F1663">
        <v>8</v>
      </c>
      <c r="I1663">
        <v>16</v>
      </c>
      <c r="J1663" t="s">
        <v>23034</v>
      </c>
      <c r="M1663" t="s">
        <v>23009</v>
      </c>
      <c r="O1663" t="s">
        <v>23063</v>
      </c>
      <c r="S1663" t="s">
        <v>2518</v>
      </c>
      <c r="AA1663" t="str">
        <f>IFERROR(VLOOKUP(B1662, Prices!A:I, 9, FALSE), "")</f>
        <v/>
      </c>
    </row>
    <row r="1664" spans="1:27" x14ac:dyDescent="0.25">
      <c r="A1664" t="s">
        <v>1505</v>
      </c>
      <c r="B1664" t="s">
        <v>4508</v>
      </c>
      <c r="C1664" t="s">
        <v>15152</v>
      </c>
      <c r="F1664">
        <v>8</v>
      </c>
      <c r="I1664">
        <v>16</v>
      </c>
      <c r="J1664" t="s">
        <v>23052</v>
      </c>
      <c r="M1664" t="s">
        <v>23029</v>
      </c>
      <c r="O1664" t="s">
        <v>23118</v>
      </c>
      <c r="S1664" t="s">
        <v>4086</v>
      </c>
      <c r="AA1664" t="str">
        <f>IFERROR(VLOOKUP(B1663, Prices!A:I, 9, FALSE), "")</f>
        <v/>
      </c>
    </row>
    <row r="1665" spans="1:27" x14ac:dyDescent="0.25">
      <c r="A1665" t="s">
        <v>1505</v>
      </c>
      <c r="B1665" t="s">
        <v>4510</v>
      </c>
      <c r="C1665" t="s">
        <v>15153</v>
      </c>
      <c r="F1665">
        <v>8</v>
      </c>
      <c r="I1665">
        <v>16</v>
      </c>
      <c r="J1665" t="s">
        <v>23052</v>
      </c>
      <c r="M1665" t="s">
        <v>23029</v>
      </c>
      <c r="O1665" t="s">
        <v>23118</v>
      </c>
      <c r="S1665" t="s">
        <v>4086</v>
      </c>
      <c r="AA1665" t="str">
        <f>IFERROR(VLOOKUP(B1664, Prices!A:I, 9, FALSE), "")</f>
        <v/>
      </c>
    </row>
    <row r="1666" spans="1:27" x14ac:dyDescent="0.25">
      <c r="A1666" t="s">
        <v>1505</v>
      </c>
      <c r="B1666" t="s">
        <v>4512</v>
      </c>
      <c r="C1666" t="s">
        <v>15154</v>
      </c>
      <c r="F1666">
        <v>8</v>
      </c>
      <c r="I1666">
        <v>16</v>
      </c>
      <c r="J1666" t="s">
        <v>23052</v>
      </c>
      <c r="M1666" t="s">
        <v>23016</v>
      </c>
      <c r="O1666" t="s">
        <v>23117</v>
      </c>
      <c r="S1666" t="s">
        <v>4086</v>
      </c>
      <c r="AA1666" t="str">
        <f>IFERROR(VLOOKUP(B1665, Prices!A:I, 9, FALSE), "")</f>
        <v/>
      </c>
    </row>
    <row r="1667" spans="1:27" x14ac:dyDescent="0.25">
      <c r="A1667" t="s">
        <v>1505</v>
      </c>
      <c r="B1667" t="s">
        <v>4514</v>
      </c>
      <c r="C1667" t="s">
        <v>15155</v>
      </c>
      <c r="F1667">
        <v>8</v>
      </c>
      <c r="I1667">
        <v>16</v>
      </c>
      <c r="J1667" t="s">
        <v>23039</v>
      </c>
      <c r="M1667" t="s">
        <v>23016</v>
      </c>
      <c r="O1667" t="s">
        <v>23117</v>
      </c>
      <c r="S1667" t="s">
        <v>4086</v>
      </c>
      <c r="AA1667" t="str">
        <f>IFERROR(VLOOKUP(B1666, Prices!A:I, 9, FALSE), "")</f>
        <v/>
      </c>
    </row>
    <row r="1668" spans="1:27" x14ac:dyDescent="0.25">
      <c r="A1668" t="s">
        <v>1505</v>
      </c>
      <c r="B1668" t="s">
        <v>4516</v>
      </c>
      <c r="C1668" t="s">
        <v>15156</v>
      </c>
      <c r="F1668">
        <v>8</v>
      </c>
      <c r="I1668">
        <v>16</v>
      </c>
      <c r="J1668" t="s">
        <v>23047</v>
      </c>
      <c r="M1668" t="s">
        <v>23004</v>
      </c>
      <c r="O1668" t="s">
        <v>23114</v>
      </c>
      <c r="S1668" t="s">
        <v>4262</v>
      </c>
      <c r="AA1668" t="str">
        <f>IFERROR(VLOOKUP(B1667, Prices!A:I, 9, FALSE), "")</f>
        <v/>
      </c>
    </row>
    <row r="1669" spans="1:27" x14ac:dyDescent="0.25">
      <c r="A1669" t="s">
        <v>1505</v>
      </c>
      <c r="B1669" t="s">
        <v>4519</v>
      </c>
      <c r="C1669" t="s">
        <v>15157</v>
      </c>
      <c r="F1669">
        <v>8</v>
      </c>
      <c r="I1669">
        <v>16</v>
      </c>
      <c r="J1669" t="s">
        <v>23047</v>
      </c>
      <c r="M1669" t="s">
        <v>23011</v>
      </c>
      <c r="O1669" t="s">
        <v>23118</v>
      </c>
      <c r="S1669" t="s">
        <v>4290</v>
      </c>
      <c r="AA1669" t="str">
        <f>IFERROR(VLOOKUP(B1668, Prices!A:I, 9, FALSE), "")</f>
        <v/>
      </c>
    </row>
    <row r="1670" spans="1:27" x14ac:dyDescent="0.25">
      <c r="A1670" t="s">
        <v>1505</v>
      </c>
      <c r="B1670" t="s">
        <v>4521</v>
      </c>
      <c r="C1670" t="s">
        <v>15158</v>
      </c>
      <c r="F1670">
        <v>8</v>
      </c>
      <c r="I1670">
        <v>16</v>
      </c>
      <c r="J1670" t="s">
        <v>23047</v>
      </c>
      <c r="M1670" t="s">
        <v>23011</v>
      </c>
      <c r="O1670" t="s">
        <v>23118</v>
      </c>
      <c r="S1670" t="s">
        <v>4290</v>
      </c>
      <c r="AA1670" t="str">
        <f>IFERROR(VLOOKUP(B1669, Prices!A:I, 9, FALSE), "")</f>
        <v/>
      </c>
    </row>
    <row r="1671" spans="1:27" x14ac:dyDescent="0.25">
      <c r="A1671" t="s">
        <v>1505</v>
      </c>
      <c r="B1671" t="s">
        <v>4523</v>
      </c>
      <c r="C1671" t="s">
        <v>15159</v>
      </c>
      <c r="F1671">
        <v>12</v>
      </c>
      <c r="I1671">
        <v>24</v>
      </c>
      <c r="J1671" t="s">
        <v>23047</v>
      </c>
      <c r="M1671" t="s">
        <v>23025</v>
      </c>
      <c r="O1671" t="s">
        <v>23114</v>
      </c>
      <c r="S1671" t="s">
        <v>4524</v>
      </c>
      <c r="AA1671" t="str">
        <f>IFERROR(VLOOKUP(B1670, Prices!A:I, 9, FALSE), "")</f>
        <v/>
      </c>
    </row>
    <row r="1672" spans="1:27" x14ac:dyDescent="0.25">
      <c r="A1672" t="s">
        <v>1505</v>
      </c>
      <c r="B1672" t="s">
        <v>4526</v>
      </c>
      <c r="C1672" t="s">
        <v>15160</v>
      </c>
      <c r="F1672">
        <v>8</v>
      </c>
      <c r="I1672">
        <v>16</v>
      </c>
      <c r="J1672" t="s">
        <v>23047</v>
      </c>
      <c r="M1672" t="s">
        <v>23011</v>
      </c>
      <c r="O1672" t="s">
        <v>23118</v>
      </c>
      <c r="S1672" t="s">
        <v>4290</v>
      </c>
      <c r="AA1672" t="str">
        <f>IFERROR(VLOOKUP(B1671, Prices!A:I, 9, FALSE), "")</f>
        <v/>
      </c>
    </row>
    <row r="1673" spans="1:27" x14ac:dyDescent="0.25">
      <c r="A1673" t="s">
        <v>1505</v>
      </c>
      <c r="B1673" t="s">
        <v>4528</v>
      </c>
      <c r="C1673" t="s">
        <v>15161</v>
      </c>
      <c r="F1673">
        <v>8</v>
      </c>
      <c r="I1673">
        <v>16</v>
      </c>
      <c r="J1673" t="s">
        <v>23047</v>
      </c>
      <c r="M1673" t="s">
        <v>23032</v>
      </c>
      <c r="O1673" t="s">
        <v>23086</v>
      </c>
      <c r="AA1673" t="str">
        <f>IFERROR(VLOOKUP(B1672, Prices!A:I, 9, FALSE), "")</f>
        <v/>
      </c>
    </row>
    <row r="1674" spans="1:27" x14ac:dyDescent="0.25">
      <c r="A1674" t="s">
        <v>1505</v>
      </c>
      <c r="B1674" t="s">
        <v>4532</v>
      </c>
      <c r="C1674" t="s">
        <v>15162</v>
      </c>
      <c r="F1674">
        <v>8</v>
      </c>
      <c r="I1674">
        <v>16</v>
      </c>
      <c r="J1674" t="s">
        <v>23040</v>
      </c>
      <c r="M1674" t="s">
        <v>23011</v>
      </c>
      <c r="O1674" t="s">
        <v>1855</v>
      </c>
      <c r="AA1674" t="str">
        <f>IFERROR(VLOOKUP(B1673, Prices!A:I, 9, FALSE), "")</f>
        <v/>
      </c>
    </row>
    <row r="1675" spans="1:27" x14ac:dyDescent="0.25">
      <c r="A1675" t="s">
        <v>1505</v>
      </c>
      <c r="B1675" t="s">
        <v>4534</v>
      </c>
      <c r="C1675" t="s">
        <v>15163</v>
      </c>
      <c r="F1675">
        <v>8</v>
      </c>
      <c r="I1675">
        <v>16</v>
      </c>
      <c r="J1675" t="s">
        <v>23047</v>
      </c>
      <c r="M1675" t="s">
        <v>23011</v>
      </c>
      <c r="O1675" t="s">
        <v>1855</v>
      </c>
      <c r="S1675" t="s">
        <v>4290</v>
      </c>
      <c r="AA1675" t="str">
        <f>IFERROR(VLOOKUP(B1674, Prices!A:I, 9, FALSE), "")</f>
        <v/>
      </c>
    </row>
    <row r="1676" spans="1:27" x14ac:dyDescent="0.25">
      <c r="A1676" t="s">
        <v>1505</v>
      </c>
      <c r="B1676" t="s">
        <v>4536</v>
      </c>
      <c r="C1676" t="s">
        <v>15164</v>
      </c>
      <c r="F1676">
        <v>8</v>
      </c>
      <c r="I1676">
        <v>16</v>
      </c>
      <c r="J1676" t="s">
        <v>23047</v>
      </c>
      <c r="M1676" t="s">
        <v>23004</v>
      </c>
      <c r="O1676" t="s">
        <v>23114</v>
      </c>
      <c r="S1676" t="s">
        <v>4524</v>
      </c>
      <c r="AA1676" t="str">
        <f>IFERROR(VLOOKUP(B1675, Prices!A:I, 9, FALSE), "")</f>
        <v/>
      </c>
    </row>
    <row r="1677" spans="1:27" x14ac:dyDescent="0.25">
      <c r="A1677" t="s">
        <v>1505</v>
      </c>
      <c r="B1677" t="s">
        <v>4538</v>
      </c>
      <c r="C1677" t="s">
        <v>15165</v>
      </c>
      <c r="F1677">
        <v>8</v>
      </c>
      <c r="I1677">
        <v>16</v>
      </c>
      <c r="J1677" t="s">
        <v>23047</v>
      </c>
      <c r="M1677" t="s">
        <v>23032</v>
      </c>
      <c r="O1677" t="s">
        <v>23117</v>
      </c>
      <c r="S1677" t="s">
        <v>4290</v>
      </c>
      <c r="AA1677" t="str">
        <f>IFERROR(VLOOKUP(B1676, Prices!A:I, 9, FALSE), "")</f>
        <v/>
      </c>
    </row>
    <row r="1678" spans="1:27" x14ac:dyDescent="0.25">
      <c r="A1678" t="s">
        <v>1505</v>
      </c>
      <c r="B1678" t="s">
        <v>4540</v>
      </c>
      <c r="C1678" t="s">
        <v>15166</v>
      </c>
      <c r="F1678">
        <v>12</v>
      </c>
      <c r="I1678">
        <v>24</v>
      </c>
      <c r="J1678" t="s">
        <v>23047</v>
      </c>
      <c r="M1678" t="s">
        <v>23025</v>
      </c>
      <c r="O1678" t="s">
        <v>23114</v>
      </c>
      <c r="S1678" t="s">
        <v>4524</v>
      </c>
      <c r="AA1678" t="str">
        <f>IFERROR(VLOOKUP(B1677, Prices!A:I, 9, FALSE), "")</f>
        <v/>
      </c>
    </row>
    <row r="1679" spans="1:27" x14ac:dyDescent="0.25">
      <c r="A1679" t="s">
        <v>1505</v>
      </c>
      <c r="B1679" t="s">
        <v>4542</v>
      </c>
      <c r="C1679" t="s">
        <v>15167</v>
      </c>
      <c r="F1679">
        <v>8</v>
      </c>
      <c r="I1679">
        <v>16</v>
      </c>
      <c r="J1679" t="s">
        <v>23047</v>
      </c>
      <c r="M1679" t="s">
        <v>23032</v>
      </c>
      <c r="O1679" t="s">
        <v>23117</v>
      </c>
      <c r="S1679" t="s">
        <v>4290</v>
      </c>
      <c r="AA1679" t="str">
        <f>IFERROR(VLOOKUP(B1678, Prices!A:I, 9, FALSE), "")</f>
        <v/>
      </c>
    </row>
    <row r="1680" spans="1:27" x14ac:dyDescent="0.25">
      <c r="A1680" t="s">
        <v>1505</v>
      </c>
      <c r="B1680" t="s">
        <v>4544</v>
      </c>
      <c r="C1680" t="s">
        <v>15168</v>
      </c>
      <c r="F1680">
        <v>8</v>
      </c>
      <c r="I1680">
        <v>16</v>
      </c>
      <c r="J1680" t="s">
        <v>23047</v>
      </c>
      <c r="M1680" t="s">
        <v>23011</v>
      </c>
      <c r="O1680" t="s">
        <v>1855</v>
      </c>
      <c r="S1680" t="s">
        <v>4290</v>
      </c>
      <c r="AA1680" t="str">
        <f>IFERROR(VLOOKUP(B1679, Prices!A:I, 9, FALSE), "")</f>
        <v/>
      </c>
    </row>
    <row r="1681" spans="1:27" x14ac:dyDescent="0.25">
      <c r="A1681" t="s">
        <v>1505</v>
      </c>
      <c r="B1681" t="s">
        <v>4546</v>
      </c>
      <c r="C1681" t="s">
        <v>15169</v>
      </c>
      <c r="F1681">
        <v>8</v>
      </c>
      <c r="I1681">
        <v>16</v>
      </c>
      <c r="J1681" t="s">
        <v>23047</v>
      </c>
      <c r="M1681" t="s">
        <v>23011</v>
      </c>
      <c r="O1681" t="s">
        <v>1855</v>
      </c>
      <c r="S1681" t="s">
        <v>4290</v>
      </c>
      <c r="AA1681" t="str">
        <f>IFERROR(VLOOKUP(B1680, Prices!A:I, 9, FALSE), "")</f>
        <v/>
      </c>
    </row>
    <row r="1682" spans="1:27" x14ac:dyDescent="0.25">
      <c r="A1682" t="s">
        <v>1505</v>
      </c>
      <c r="B1682" t="s">
        <v>4548</v>
      </c>
      <c r="C1682" t="s">
        <v>15170</v>
      </c>
      <c r="F1682">
        <v>8</v>
      </c>
      <c r="I1682">
        <v>16</v>
      </c>
      <c r="J1682" t="s">
        <v>23054</v>
      </c>
      <c r="M1682" t="s">
        <v>23011</v>
      </c>
      <c r="O1682" t="s">
        <v>1842</v>
      </c>
      <c r="S1682" t="s">
        <v>2974</v>
      </c>
      <c r="AA1682" t="str">
        <f>IFERROR(VLOOKUP(B1681, Prices!A:I, 9, FALSE), "")</f>
        <v/>
      </c>
    </row>
    <row r="1683" spans="1:27" x14ac:dyDescent="0.25">
      <c r="A1683" t="s">
        <v>1505</v>
      </c>
      <c r="B1683" t="s">
        <v>4553</v>
      </c>
      <c r="C1683" t="s">
        <v>15171</v>
      </c>
      <c r="F1683">
        <v>8</v>
      </c>
      <c r="I1683">
        <v>16</v>
      </c>
      <c r="J1683" t="s">
        <v>23037</v>
      </c>
      <c r="M1683" t="s">
        <v>23013</v>
      </c>
      <c r="O1683" t="s">
        <v>1840</v>
      </c>
      <c r="S1683" t="s">
        <v>2518</v>
      </c>
      <c r="AA1683" t="str">
        <f>IFERROR(VLOOKUP(B1682, Prices!A:I, 9, FALSE), "")</f>
        <v/>
      </c>
    </row>
    <row r="1684" spans="1:27" x14ac:dyDescent="0.25">
      <c r="A1684" t="s">
        <v>1505</v>
      </c>
      <c r="B1684" t="s">
        <v>4555</v>
      </c>
      <c r="C1684" t="s">
        <v>15172</v>
      </c>
      <c r="F1684">
        <v>8</v>
      </c>
      <c r="I1684">
        <v>16</v>
      </c>
      <c r="J1684" t="s">
        <v>23047</v>
      </c>
      <c r="M1684" t="s">
        <v>23004</v>
      </c>
      <c r="O1684" t="s">
        <v>1855</v>
      </c>
      <c r="S1684" t="s">
        <v>4034</v>
      </c>
      <c r="AA1684" t="str">
        <f>IFERROR(VLOOKUP(B1683, Prices!A:I, 9, FALSE), "")</f>
        <v/>
      </c>
    </row>
    <row r="1685" spans="1:27" x14ac:dyDescent="0.25">
      <c r="A1685" t="s">
        <v>1505</v>
      </c>
      <c r="B1685" t="s">
        <v>4557</v>
      </c>
      <c r="C1685" t="s">
        <v>15173</v>
      </c>
      <c r="F1685">
        <v>8</v>
      </c>
      <c r="I1685">
        <v>16</v>
      </c>
      <c r="J1685" t="s">
        <v>23040</v>
      </c>
      <c r="M1685" t="s">
        <v>23011</v>
      </c>
      <c r="O1685" t="s">
        <v>1855</v>
      </c>
      <c r="S1685" t="s">
        <v>4034</v>
      </c>
      <c r="AA1685" t="str">
        <f>IFERROR(VLOOKUP(B1684, Prices!A:I, 9, FALSE), "")</f>
        <v/>
      </c>
    </row>
    <row r="1686" spans="1:27" x14ac:dyDescent="0.25">
      <c r="A1686" t="s">
        <v>1505</v>
      </c>
      <c r="B1686" t="s">
        <v>4559</v>
      </c>
      <c r="C1686" t="s">
        <v>15174</v>
      </c>
      <c r="F1686">
        <v>8</v>
      </c>
      <c r="I1686">
        <v>16</v>
      </c>
      <c r="J1686" t="s">
        <v>1840</v>
      </c>
      <c r="M1686" t="s">
        <v>1840</v>
      </c>
      <c r="O1686" t="s">
        <v>1840</v>
      </c>
      <c r="S1686" t="s">
        <v>4034</v>
      </c>
      <c r="AA1686" t="str">
        <f>IFERROR(VLOOKUP(B1685, Prices!A:I, 9, FALSE), "")</f>
        <v/>
      </c>
    </row>
    <row r="1687" spans="1:27" x14ac:dyDescent="0.25">
      <c r="A1687" t="s">
        <v>1505</v>
      </c>
      <c r="B1687" t="s">
        <v>4561</v>
      </c>
      <c r="C1687" t="s">
        <v>15175</v>
      </c>
      <c r="F1687">
        <v>8</v>
      </c>
      <c r="I1687">
        <v>16</v>
      </c>
      <c r="J1687" t="s">
        <v>23007</v>
      </c>
      <c r="M1687" t="s">
        <v>23030</v>
      </c>
      <c r="O1687" t="s">
        <v>1842</v>
      </c>
      <c r="S1687" t="s">
        <v>2014</v>
      </c>
      <c r="AA1687" t="str">
        <f>IFERROR(VLOOKUP(B1686, Prices!A:I, 9, FALSE), "")</f>
        <v/>
      </c>
    </row>
    <row r="1688" spans="1:27" x14ac:dyDescent="0.25">
      <c r="A1688" t="s">
        <v>1505</v>
      </c>
      <c r="B1688" t="s">
        <v>4563</v>
      </c>
      <c r="C1688" t="s">
        <v>15176</v>
      </c>
      <c r="F1688">
        <v>8</v>
      </c>
      <c r="I1688">
        <v>16</v>
      </c>
      <c r="J1688" t="s">
        <v>23011</v>
      </c>
      <c r="M1688" t="s">
        <v>23020</v>
      </c>
      <c r="O1688" t="s">
        <v>1846</v>
      </c>
      <c r="S1688" t="s">
        <v>2014</v>
      </c>
      <c r="AA1688" t="str">
        <f>IFERROR(VLOOKUP(B1687, Prices!A:I, 9, FALSE), "")</f>
        <v/>
      </c>
    </row>
    <row r="1689" spans="1:27" x14ac:dyDescent="0.25">
      <c r="A1689" t="s">
        <v>1505</v>
      </c>
      <c r="B1689" t="s">
        <v>4565</v>
      </c>
      <c r="C1689" t="s">
        <v>15177</v>
      </c>
      <c r="F1689">
        <v>8</v>
      </c>
      <c r="I1689">
        <v>16</v>
      </c>
      <c r="J1689" t="s">
        <v>23047</v>
      </c>
      <c r="M1689" t="s">
        <v>23032</v>
      </c>
      <c r="O1689" t="s">
        <v>23117</v>
      </c>
      <c r="S1689" t="s">
        <v>4034</v>
      </c>
      <c r="AA1689" t="str">
        <f>IFERROR(VLOOKUP(B1688, Prices!A:I, 9, FALSE), "")</f>
        <v/>
      </c>
    </row>
    <row r="1690" spans="1:27" x14ac:dyDescent="0.25">
      <c r="A1690" t="s">
        <v>1505</v>
      </c>
      <c r="B1690" t="s">
        <v>4567</v>
      </c>
      <c r="C1690" t="s">
        <v>15178</v>
      </c>
      <c r="F1690">
        <v>8</v>
      </c>
      <c r="I1690">
        <v>16</v>
      </c>
      <c r="J1690" t="s">
        <v>23036</v>
      </c>
      <c r="M1690" t="s">
        <v>23029</v>
      </c>
      <c r="O1690" t="s">
        <v>1842</v>
      </c>
      <c r="S1690" t="s">
        <v>2014</v>
      </c>
      <c r="AA1690" t="str">
        <f>IFERROR(VLOOKUP(B1689, Prices!A:I, 9, FALSE), "")</f>
        <v/>
      </c>
    </row>
    <row r="1691" spans="1:27" x14ac:dyDescent="0.25">
      <c r="A1691" t="s">
        <v>1505</v>
      </c>
      <c r="B1691" t="s">
        <v>4569</v>
      </c>
      <c r="C1691" t="s">
        <v>15179</v>
      </c>
      <c r="F1691">
        <v>4</v>
      </c>
      <c r="I1691">
        <v>8</v>
      </c>
      <c r="J1691" t="s">
        <v>23011</v>
      </c>
      <c r="M1691" t="s">
        <v>23019</v>
      </c>
      <c r="O1691" t="s">
        <v>23063</v>
      </c>
      <c r="S1691" t="s">
        <v>2338</v>
      </c>
      <c r="AA1691" t="str">
        <f>IFERROR(VLOOKUP(B1690, Prices!A:I, 9, FALSE), "")</f>
        <v/>
      </c>
    </row>
    <row r="1692" spans="1:27" x14ac:dyDescent="0.25">
      <c r="A1692" t="s">
        <v>1505</v>
      </c>
      <c r="B1692" t="s">
        <v>4571</v>
      </c>
      <c r="C1692" t="s">
        <v>15180</v>
      </c>
      <c r="F1692">
        <v>8</v>
      </c>
      <c r="I1692">
        <v>16</v>
      </c>
      <c r="J1692" t="s">
        <v>23035</v>
      </c>
      <c r="M1692" t="s">
        <v>23007</v>
      </c>
      <c r="O1692" t="s">
        <v>1844</v>
      </c>
      <c r="S1692" t="s">
        <v>2014</v>
      </c>
      <c r="AA1692" t="str">
        <f>IFERROR(VLOOKUP(B1691, Prices!A:I, 9, FALSE), "")</f>
        <v/>
      </c>
    </row>
    <row r="1693" spans="1:27" x14ac:dyDescent="0.25">
      <c r="A1693" t="s">
        <v>1505</v>
      </c>
      <c r="B1693" t="s">
        <v>4573</v>
      </c>
      <c r="C1693" t="s">
        <v>15181</v>
      </c>
      <c r="F1693">
        <v>8</v>
      </c>
      <c r="I1693">
        <v>16</v>
      </c>
      <c r="J1693" t="s">
        <v>23038</v>
      </c>
      <c r="M1693" t="s">
        <v>23004</v>
      </c>
      <c r="O1693" t="s">
        <v>1842</v>
      </c>
      <c r="S1693" t="s">
        <v>2014</v>
      </c>
      <c r="AA1693" t="str">
        <f>IFERROR(VLOOKUP(B1692, Prices!A:I, 9, FALSE), "")</f>
        <v/>
      </c>
    </row>
    <row r="1694" spans="1:27" x14ac:dyDescent="0.25">
      <c r="A1694" t="s">
        <v>1505</v>
      </c>
      <c r="B1694" t="s">
        <v>4575</v>
      </c>
      <c r="C1694" t="s">
        <v>15182</v>
      </c>
      <c r="F1694">
        <v>4</v>
      </c>
      <c r="I1694">
        <v>8</v>
      </c>
      <c r="J1694" t="s">
        <v>23026</v>
      </c>
      <c r="M1694" t="s">
        <v>23008</v>
      </c>
      <c r="O1694" t="s">
        <v>23063</v>
      </c>
      <c r="S1694" t="s">
        <v>2338</v>
      </c>
      <c r="AA1694" t="str">
        <f>IFERROR(VLOOKUP(B1693, Prices!A:I, 9, FALSE), "")</f>
        <v/>
      </c>
    </row>
    <row r="1695" spans="1:27" x14ac:dyDescent="0.25">
      <c r="A1695" t="s">
        <v>1505</v>
      </c>
      <c r="B1695" t="s">
        <v>4577</v>
      </c>
      <c r="C1695" t="s">
        <v>15183</v>
      </c>
      <c r="F1695">
        <v>8</v>
      </c>
      <c r="I1695">
        <v>16</v>
      </c>
      <c r="J1695" t="s">
        <v>23038</v>
      </c>
      <c r="M1695" t="s">
        <v>23004</v>
      </c>
      <c r="O1695" t="s">
        <v>1842</v>
      </c>
      <c r="S1695" t="s">
        <v>2014</v>
      </c>
      <c r="AA1695" t="str">
        <f>IFERROR(VLOOKUP(B1694, Prices!A:I, 9, FALSE), "")</f>
        <v/>
      </c>
    </row>
    <row r="1696" spans="1:27" x14ac:dyDescent="0.25">
      <c r="A1696" t="s">
        <v>1505</v>
      </c>
      <c r="B1696" t="s">
        <v>4579</v>
      </c>
      <c r="C1696" t="s">
        <v>15184</v>
      </c>
      <c r="F1696">
        <v>8</v>
      </c>
      <c r="I1696">
        <v>16</v>
      </c>
      <c r="J1696" t="s">
        <v>23038</v>
      </c>
      <c r="M1696" t="s">
        <v>23004</v>
      </c>
      <c r="O1696" t="s">
        <v>1842</v>
      </c>
      <c r="S1696" t="s">
        <v>2014</v>
      </c>
      <c r="AA1696" t="str">
        <f>IFERROR(VLOOKUP(B1695, Prices!A:I, 9, FALSE), "")</f>
        <v/>
      </c>
    </row>
    <row r="1697" spans="1:27" x14ac:dyDescent="0.25">
      <c r="A1697" t="s">
        <v>1505</v>
      </c>
      <c r="B1697" t="s">
        <v>4581</v>
      </c>
      <c r="C1697" t="s">
        <v>15185</v>
      </c>
      <c r="F1697">
        <v>8</v>
      </c>
      <c r="I1697">
        <v>16</v>
      </c>
      <c r="J1697" t="s">
        <v>23035</v>
      </c>
      <c r="M1697" t="s">
        <v>23028</v>
      </c>
      <c r="O1697" t="s">
        <v>1847</v>
      </c>
      <c r="S1697" t="s">
        <v>2014</v>
      </c>
      <c r="AA1697" t="str">
        <f>IFERROR(VLOOKUP(B1696, Prices!A:I, 9, FALSE), "")</f>
        <v/>
      </c>
    </row>
    <row r="1698" spans="1:27" x14ac:dyDescent="0.25">
      <c r="A1698" t="s">
        <v>1505</v>
      </c>
      <c r="B1698" t="s">
        <v>4583</v>
      </c>
      <c r="C1698" t="s">
        <v>15186</v>
      </c>
      <c r="F1698">
        <v>8</v>
      </c>
      <c r="I1698">
        <v>16</v>
      </c>
      <c r="J1698" t="s">
        <v>23036</v>
      </c>
      <c r="M1698" t="s">
        <v>23024</v>
      </c>
      <c r="O1698" t="s">
        <v>23063</v>
      </c>
      <c r="S1698" t="s">
        <v>2518</v>
      </c>
      <c r="AA1698" t="str">
        <f>IFERROR(VLOOKUP(B1697, Prices!A:I, 9, FALSE), "")</f>
        <v/>
      </c>
    </row>
    <row r="1699" spans="1:27" x14ac:dyDescent="0.25">
      <c r="A1699" t="s">
        <v>1505</v>
      </c>
      <c r="B1699" t="s">
        <v>4585</v>
      </c>
      <c r="C1699" t="s">
        <v>15187</v>
      </c>
      <c r="F1699">
        <v>8</v>
      </c>
      <c r="I1699">
        <v>16</v>
      </c>
      <c r="J1699" t="s">
        <v>23053</v>
      </c>
      <c r="M1699" t="s">
        <v>23011</v>
      </c>
      <c r="O1699" t="s">
        <v>1842</v>
      </c>
      <c r="S1699" t="s">
        <v>2014</v>
      </c>
      <c r="AA1699" t="str">
        <f>IFERROR(VLOOKUP(B1698, Prices!A:I, 9, FALSE), "")</f>
        <v/>
      </c>
    </row>
    <row r="1700" spans="1:27" x14ac:dyDescent="0.25">
      <c r="A1700" t="s">
        <v>1505</v>
      </c>
      <c r="B1700" t="s">
        <v>4587</v>
      </c>
      <c r="C1700" t="s">
        <v>15188</v>
      </c>
      <c r="F1700">
        <v>8</v>
      </c>
      <c r="I1700">
        <v>16</v>
      </c>
      <c r="J1700" t="s">
        <v>23053</v>
      </c>
      <c r="M1700" t="s">
        <v>23029</v>
      </c>
      <c r="O1700" t="s">
        <v>1847</v>
      </c>
      <c r="S1700" t="s">
        <v>2014</v>
      </c>
      <c r="AA1700" t="str">
        <f>IFERROR(VLOOKUP(B1699, Prices!A:I, 9, FALSE), "")</f>
        <v/>
      </c>
    </row>
    <row r="1701" spans="1:27" x14ac:dyDescent="0.25">
      <c r="A1701" t="s">
        <v>1505</v>
      </c>
      <c r="B1701" t="s">
        <v>4589</v>
      </c>
      <c r="C1701" t="s">
        <v>15189</v>
      </c>
      <c r="F1701">
        <v>8</v>
      </c>
      <c r="I1701">
        <v>16</v>
      </c>
      <c r="J1701" t="s">
        <v>23053</v>
      </c>
      <c r="M1701" t="s">
        <v>23011</v>
      </c>
      <c r="O1701" t="s">
        <v>1842</v>
      </c>
      <c r="S1701" t="s">
        <v>2014</v>
      </c>
      <c r="AA1701" t="str">
        <f>IFERROR(VLOOKUP(B1700, Prices!A:I, 9, FALSE), "")</f>
        <v/>
      </c>
    </row>
    <row r="1702" spans="1:27" x14ac:dyDescent="0.25">
      <c r="A1702" t="s">
        <v>1505</v>
      </c>
      <c r="B1702" t="s">
        <v>4591</v>
      </c>
      <c r="C1702" t="s">
        <v>15190</v>
      </c>
      <c r="F1702">
        <v>8</v>
      </c>
      <c r="I1702">
        <v>16</v>
      </c>
      <c r="J1702" t="s">
        <v>23053</v>
      </c>
      <c r="M1702" t="s">
        <v>23029</v>
      </c>
      <c r="O1702" t="s">
        <v>1847</v>
      </c>
      <c r="S1702" t="s">
        <v>2014</v>
      </c>
      <c r="AA1702" t="str">
        <f>IFERROR(VLOOKUP(B1701, Prices!A:I, 9, FALSE), "")</f>
        <v/>
      </c>
    </row>
    <row r="1703" spans="1:27" x14ac:dyDescent="0.25">
      <c r="A1703" t="s">
        <v>1505</v>
      </c>
      <c r="B1703" t="s">
        <v>4593</v>
      </c>
      <c r="C1703" t="s">
        <v>15191</v>
      </c>
      <c r="F1703">
        <v>8</v>
      </c>
      <c r="I1703">
        <v>16</v>
      </c>
      <c r="J1703" t="s">
        <v>23038</v>
      </c>
      <c r="M1703" t="s">
        <v>23029</v>
      </c>
      <c r="O1703" t="s">
        <v>1840</v>
      </c>
      <c r="S1703" t="s">
        <v>2014</v>
      </c>
      <c r="AA1703" t="str">
        <f>IFERROR(VLOOKUP(B1702, Prices!A:I, 9, FALSE), "")</f>
        <v/>
      </c>
    </row>
    <row r="1704" spans="1:27" x14ac:dyDescent="0.25">
      <c r="A1704" t="s">
        <v>1505</v>
      </c>
      <c r="B1704" t="s">
        <v>4595</v>
      </c>
      <c r="C1704" t="s">
        <v>15192</v>
      </c>
      <c r="F1704">
        <v>8</v>
      </c>
      <c r="I1704">
        <v>16</v>
      </c>
      <c r="J1704" t="s">
        <v>23053</v>
      </c>
      <c r="M1704" t="s">
        <v>23020</v>
      </c>
      <c r="O1704" t="s">
        <v>1842</v>
      </c>
      <c r="S1704" t="s">
        <v>2014</v>
      </c>
      <c r="AA1704" t="str">
        <f>IFERROR(VLOOKUP(B1703, Prices!A:I, 9, FALSE), "")</f>
        <v/>
      </c>
    </row>
    <row r="1705" spans="1:27" x14ac:dyDescent="0.25">
      <c r="A1705" t="s">
        <v>1505</v>
      </c>
      <c r="B1705" t="s">
        <v>4597</v>
      </c>
      <c r="C1705" t="s">
        <v>15193</v>
      </c>
      <c r="F1705">
        <v>8</v>
      </c>
      <c r="I1705">
        <v>16</v>
      </c>
      <c r="J1705" t="s">
        <v>23038</v>
      </c>
      <c r="M1705" t="s">
        <v>23012</v>
      </c>
      <c r="O1705" t="s">
        <v>23063</v>
      </c>
      <c r="S1705" t="s">
        <v>2518</v>
      </c>
      <c r="AA1705" t="str">
        <f>IFERROR(VLOOKUP(B1704, Prices!A:I, 9, FALSE), "")</f>
        <v/>
      </c>
    </row>
    <row r="1706" spans="1:27" x14ac:dyDescent="0.25">
      <c r="A1706" t="s">
        <v>1505</v>
      </c>
      <c r="B1706" t="s">
        <v>4599</v>
      </c>
      <c r="C1706" t="s">
        <v>15194</v>
      </c>
      <c r="F1706">
        <v>8</v>
      </c>
      <c r="I1706">
        <v>16</v>
      </c>
      <c r="J1706" t="s">
        <v>23034</v>
      </c>
      <c r="M1706" t="s">
        <v>23009</v>
      </c>
      <c r="O1706" t="s">
        <v>23063</v>
      </c>
      <c r="S1706" t="s">
        <v>2518</v>
      </c>
      <c r="AA1706" t="str">
        <f>IFERROR(VLOOKUP(B1705, Prices!A:I, 9, FALSE), "")</f>
        <v/>
      </c>
    </row>
    <row r="1707" spans="1:27" x14ac:dyDescent="0.25">
      <c r="A1707" t="s">
        <v>1505</v>
      </c>
      <c r="B1707" t="s">
        <v>4601</v>
      </c>
      <c r="C1707" t="s">
        <v>15195</v>
      </c>
      <c r="F1707">
        <v>8</v>
      </c>
      <c r="I1707">
        <v>16</v>
      </c>
      <c r="J1707" t="s">
        <v>23039</v>
      </c>
      <c r="M1707" t="s">
        <v>23029</v>
      </c>
      <c r="O1707" t="s">
        <v>1855</v>
      </c>
      <c r="S1707" t="s">
        <v>4086</v>
      </c>
      <c r="AA1707" t="str">
        <f>IFERROR(VLOOKUP(B1706, Prices!A:I, 9, FALSE), "")</f>
        <v/>
      </c>
    </row>
    <row r="1708" spans="1:27" x14ac:dyDescent="0.25">
      <c r="A1708" t="s">
        <v>1505</v>
      </c>
      <c r="B1708" t="s">
        <v>4603</v>
      </c>
      <c r="C1708" t="s">
        <v>15196</v>
      </c>
      <c r="F1708">
        <v>8</v>
      </c>
      <c r="I1708">
        <v>16</v>
      </c>
      <c r="J1708" t="s">
        <v>23039</v>
      </c>
      <c r="M1708" t="s">
        <v>23029</v>
      </c>
      <c r="O1708" t="s">
        <v>1847</v>
      </c>
      <c r="S1708" t="s">
        <v>4086</v>
      </c>
      <c r="AA1708" t="str">
        <f>IFERROR(VLOOKUP(B1707, Prices!A:I, 9, FALSE), "")</f>
        <v/>
      </c>
    </row>
    <row r="1709" spans="1:27" x14ac:dyDescent="0.25">
      <c r="A1709" t="s">
        <v>1505</v>
      </c>
      <c r="B1709" t="s">
        <v>4605</v>
      </c>
      <c r="C1709" t="s">
        <v>15197</v>
      </c>
      <c r="F1709">
        <v>8</v>
      </c>
      <c r="I1709">
        <v>16</v>
      </c>
      <c r="J1709" t="s">
        <v>23039</v>
      </c>
      <c r="M1709" t="s">
        <v>23016</v>
      </c>
      <c r="O1709" t="s">
        <v>23117</v>
      </c>
      <c r="S1709" t="s">
        <v>4086</v>
      </c>
      <c r="AA1709" t="str">
        <f>IFERROR(VLOOKUP(B1708, Prices!A:I, 9, FALSE), "")</f>
        <v/>
      </c>
    </row>
    <row r="1710" spans="1:27" x14ac:dyDescent="0.25">
      <c r="A1710" t="s">
        <v>1505</v>
      </c>
      <c r="B1710" t="s">
        <v>4607</v>
      </c>
      <c r="C1710" t="s">
        <v>15198</v>
      </c>
      <c r="F1710">
        <v>8</v>
      </c>
      <c r="I1710">
        <v>16</v>
      </c>
      <c r="J1710" t="s">
        <v>23052</v>
      </c>
      <c r="M1710" t="s">
        <v>23016</v>
      </c>
      <c r="O1710" t="s">
        <v>23117</v>
      </c>
      <c r="AA1710" t="str">
        <f>IFERROR(VLOOKUP(B1709, Prices!A:I, 9, FALSE), "")</f>
        <v/>
      </c>
    </row>
    <row r="1711" spans="1:27" x14ac:dyDescent="0.25">
      <c r="A1711" t="s">
        <v>1505</v>
      </c>
      <c r="B1711" t="s">
        <v>4609</v>
      </c>
      <c r="C1711" t="s">
        <v>15199</v>
      </c>
      <c r="F1711">
        <v>8</v>
      </c>
      <c r="I1711">
        <v>16</v>
      </c>
      <c r="J1711" t="s">
        <v>23034</v>
      </c>
      <c r="M1711" t="s">
        <v>23009</v>
      </c>
      <c r="O1711" t="s">
        <v>23063</v>
      </c>
      <c r="AA1711" t="str">
        <f>IFERROR(VLOOKUP(B1710, Prices!A:I, 9, FALSE), "")</f>
        <v/>
      </c>
    </row>
    <row r="1712" spans="1:27" x14ac:dyDescent="0.25">
      <c r="A1712" t="s">
        <v>1505</v>
      </c>
      <c r="B1712" t="s">
        <v>4611</v>
      </c>
      <c r="C1712" t="s">
        <v>15200</v>
      </c>
      <c r="F1712">
        <v>8</v>
      </c>
      <c r="I1712">
        <v>16</v>
      </c>
      <c r="J1712" t="s">
        <v>23052</v>
      </c>
      <c r="M1712" t="s">
        <v>23016</v>
      </c>
      <c r="O1712" t="s">
        <v>23117</v>
      </c>
      <c r="S1712" t="s">
        <v>4086</v>
      </c>
      <c r="AA1712" t="str">
        <f>IFERROR(VLOOKUP(B1711, Prices!A:I, 9, FALSE), "")</f>
        <v/>
      </c>
    </row>
    <row r="1713" spans="1:27" x14ac:dyDescent="0.25">
      <c r="A1713" t="s">
        <v>1505</v>
      </c>
      <c r="B1713" t="s">
        <v>4614</v>
      </c>
      <c r="C1713" t="s">
        <v>15201</v>
      </c>
      <c r="F1713">
        <v>8</v>
      </c>
      <c r="I1713">
        <v>16</v>
      </c>
      <c r="J1713" t="s">
        <v>23047</v>
      </c>
      <c r="M1713" t="s">
        <v>23011</v>
      </c>
      <c r="O1713" t="s">
        <v>23118</v>
      </c>
      <c r="S1713" t="s">
        <v>4290</v>
      </c>
      <c r="AA1713" t="str">
        <f>IFERROR(VLOOKUP(B1712, Prices!A:I, 9, FALSE), "")</f>
        <v/>
      </c>
    </row>
    <row r="1714" spans="1:27" x14ac:dyDescent="0.25">
      <c r="A1714" t="s">
        <v>1505</v>
      </c>
      <c r="B1714" t="s">
        <v>4616</v>
      </c>
      <c r="C1714" t="s">
        <v>15202</v>
      </c>
      <c r="F1714">
        <v>8</v>
      </c>
      <c r="I1714">
        <v>16</v>
      </c>
      <c r="J1714" t="s">
        <v>23047</v>
      </c>
      <c r="M1714" t="s">
        <v>23032</v>
      </c>
      <c r="O1714" t="s">
        <v>23086</v>
      </c>
      <c r="AA1714" t="str">
        <f>IFERROR(VLOOKUP(B1713, Prices!A:I, 9, FALSE), "")</f>
        <v/>
      </c>
    </row>
    <row r="1715" spans="1:27" x14ac:dyDescent="0.25">
      <c r="A1715" t="s">
        <v>1505</v>
      </c>
      <c r="B1715" t="s">
        <v>4618</v>
      </c>
      <c r="C1715" t="s">
        <v>15203</v>
      </c>
      <c r="F1715">
        <v>8</v>
      </c>
      <c r="I1715">
        <v>16</v>
      </c>
      <c r="J1715" t="s">
        <v>23047</v>
      </c>
      <c r="M1715" t="s">
        <v>23037</v>
      </c>
      <c r="O1715" t="s">
        <v>1842</v>
      </c>
      <c r="S1715" t="s">
        <v>2974</v>
      </c>
      <c r="AA1715" t="str">
        <f>IFERROR(VLOOKUP(B1714, Prices!A:I, 9, FALSE), "")</f>
        <v/>
      </c>
    </row>
    <row r="1716" spans="1:27" x14ac:dyDescent="0.25">
      <c r="A1716" t="s">
        <v>1505</v>
      </c>
      <c r="B1716" t="s">
        <v>4620</v>
      </c>
      <c r="C1716" t="s">
        <v>15204</v>
      </c>
      <c r="F1716">
        <v>8</v>
      </c>
      <c r="I1716">
        <v>16</v>
      </c>
      <c r="J1716" t="s">
        <v>23047</v>
      </c>
      <c r="M1716" t="s">
        <v>23004</v>
      </c>
      <c r="O1716" t="s">
        <v>1847</v>
      </c>
      <c r="S1716" t="s">
        <v>2974</v>
      </c>
      <c r="AA1716" t="str">
        <f>IFERROR(VLOOKUP(B1715, Prices!A:I, 9, FALSE), "")</f>
        <v/>
      </c>
    </row>
    <row r="1717" spans="1:27" x14ac:dyDescent="0.25">
      <c r="A1717" t="s">
        <v>1505</v>
      </c>
      <c r="B1717" t="s">
        <v>4622</v>
      </c>
      <c r="C1717" t="s">
        <v>15205</v>
      </c>
      <c r="F1717">
        <v>8</v>
      </c>
      <c r="I1717">
        <v>16</v>
      </c>
      <c r="J1717" t="s">
        <v>23047</v>
      </c>
      <c r="M1717" t="s">
        <v>23032</v>
      </c>
      <c r="O1717" t="s">
        <v>1840</v>
      </c>
      <c r="S1717" t="s">
        <v>4034</v>
      </c>
      <c r="AA1717" t="str">
        <f>IFERROR(VLOOKUP(B1716, Prices!A:I, 9, FALSE), "")</f>
        <v/>
      </c>
    </row>
    <row r="1718" spans="1:27" x14ac:dyDescent="0.25">
      <c r="A1718" t="s">
        <v>1505</v>
      </c>
      <c r="B1718" t="s">
        <v>4624</v>
      </c>
      <c r="C1718" t="s">
        <v>15206</v>
      </c>
      <c r="F1718">
        <v>8</v>
      </c>
      <c r="I1718">
        <v>16</v>
      </c>
      <c r="J1718" t="s">
        <v>23047</v>
      </c>
      <c r="M1718" t="s">
        <v>23032</v>
      </c>
      <c r="O1718" t="s">
        <v>23117</v>
      </c>
      <c r="S1718" t="s">
        <v>4290</v>
      </c>
      <c r="AA1718" t="str">
        <f>IFERROR(VLOOKUP(B1717, Prices!A:I, 9, FALSE), "")</f>
        <v/>
      </c>
    </row>
    <row r="1719" spans="1:27" x14ac:dyDescent="0.25">
      <c r="A1719" t="s">
        <v>1505</v>
      </c>
      <c r="B1719" t="s">
        <v>4626</v>
      </c>
      <c r="C1719" t="s">
        <v>15207</v>
      </c>
      <c r="F1719">
        <v>8</v>
      </c>
      <c r="I1719">
        <v>16</v>
      </c>
      <c r="J1719" t="s">
        <v>23047</v>
      </c>
      <c r="M1719" t="s">
        <v>23032</v>
      </c>
      <c r="O1719" t="s">
        <v>23117</v>
      </c>
      <c r="S1719" t="s">
        <v>4093</v>
      </c>
      <c r="AA1719" t="str">
        <f>IFERROR(VLOOKUP(B1718, Prices!A:I, 9, FALSE), "")</f>
        <v/>
      </c>
    </row>
    <row r="1720" spans="1:27" x14ac:dyDescent="0.25">
      <c r="A1720" t="s">
        <v>1505</v>
      </c>
      <c r="B1720" t="s">
        <v>4628</v>
      </c>
      <c r="C1720" t="s">
        <v>15208</v>
      </c>
      <c r="F1720">
        <v>8</v>
      </c>
      <c r="I1720">
        <v>16</v>
      </c>
      <c r="J1720" t="s">
        <v>23047</v>
      </c>
      <c r="M1720" t="s">
        <v>23011</v>
      </c>
      <c r="O1720" t="s">
        <v>1855</v>
      </c>
      <c r="S1720" t="s">
        <v>4093</v>
      </c>
      <c r="AA1720" t="str">
        <f>IFERROR(VLOOKUP(B1719, Prices!A:I, 9, FALSE), "")</f>
        <v/>
      </c>
    </row>
    <row r="1721" spans="1:27" x14ac:dyDescent="0.25">
      <c r="A1721" t="s">
        <v>1505</v>
      </c>
      <c r="B1721" t="s">
        <v>4631</v>
      </c>
      <c r="C1721" t="s">
        <v>15209</v>
      </c>
      <c r="F1721">
        <v>8</v>
      </c>
      <c r="I1721">
        <v>16</v>
      </c>
      <c r="J1721" t="s">
        <v>23055</v>
      </c>
      <c r="M1721" t="s">
        <v>23026</v>
      </c>
      <c r="O1721" t="s">
        <v>1855</v>
      </c>
      <c r="S1721" t="s">
        <v>4034</v>
      </c>
      <c r="AA1721" t="str">
        <f>IFERROR(VLOOKUP(B1720, Prices!A:I, 9, FALSE), "")</f>
        <v/>
      </c>
    </row>
    <row r="1722" spans="1:27" x14ac:dyDescent="0.25">
      <c r="A1722" t="s">
        <v>1505</v>
      </c>
      <c r="B1722" t="s">
        <v>4635</v>
      </c>
      <c r="C1722" t="s">
        <v>15210</v>
      </c>
      <c r="F1722">
        <v>12</v>
      </c>
      <c r="I1722">
        <v>24</v>
      </c>
      <c r="J1722" t="s">
        <v>23039</v>
      </c>
      <c r="M1722" t="s">
        <v>23011</v>
      </c>
      <c r="O1722" t="s">
        <v>1844</v>
      </c>
      <c r="S1722" t="s">
        <v>2014</v>
      </c>
      <c r="AA1722" t="str">
        <f>IFERROR(VLOOKUP(B1721, Prices!A:I, 9, FALSE), "")</f>
        <v/>
      </c>
    </row>
    <row r="1723" spans="1:27" x14ac:dyDescent="0.25">
      <c r="A1723" t="s">
        <v>1505</v>
      </c>
      <c r="B1723" t="s">
        <v>4638</v>
      </c>
      <c r="C1723" t="s">
        <v>15211</v>
      </c>
      <c r="F1723">
        <v>8</v>
      </c>
      <c r="I1723">
        <v>16</v>
      </c>
      <c r="J1723" t="s">
        <v>23038</v>
      </c>
      <c r="M1723" t="s">
        <v>23032</v>
      </c>
      <c r="O1723" t="s">
        <v>1855</v>
      </c>
      <c r="S1723" t="s">
        <v>2518</v>
      </c>
      <c r="AA1723" t="str">
        <f>IFERROR(VLOOKUP(B1722, Prices!A:I, 9, FALSE), "")</f>
        <v/>
      </c>
    </row>
    <row r="1724" spans="1:27" x14ac:dyDescent="0.25">
      <c r="A1724" t="s">
        <v>1505</v>
      </c>
      <c r="B1724" t="s">
        <v>4640</v>
      </c>
      <c r="C1724" t="s">
        <v>15212</v>
      </c>
      <c r="F1724">
        <v>8</v>
      </c>
      <c r="I1724">
        <v>16</v>
      </c>
      <c r="J1724" t="s">
        <v>23035</v>
      </c>
      <c r="M1724" t="s">
        <v>23030</v>
      </c>
      <c r="O1724" t="s">
        <v>1847</v>
      </c>
      <c r="S1724" t="s">
        <v>2518</v>
      </c>
      <c r="AA1724" t="str">
        <f>IFERROR(VLOOKUP(B1723, Prices!A:I, 9, FALSE), "")</f>
        <v/>
      </c>
    </row>
    <row r="1725" spans="1:27" x14ac:dyDescent="0.25">
      <c r="A1725" t="s">
        <v>1505</v>
      </c>
      <c r="B1725" t="s">
        <v>4642</v>
      </c>
      <c r="C1725" t="s">
        <v>15213</v>
      </c>
      <c r="F1725">
        <v>8</v>
      </c>
      <c r="I1725">
        <v>16</v>
      </c>
      <c r="J1725" t="s">
        <v>1840</v>
      </c>
      <c r="M1725" t="s">
        <v>1840</v>
      </c>
      <c r="O1725" t="s">
        <v>1840</v>
      </c>
      <c r="AA1725" t="str">
        <f>IFERROR(VLOOKUP(B1724, Prices!A:I, 9, FALSE), "")</f>
        <v/>
      </c>
    </row>
    <row r="1726" spans="1:27" x14ac:dyDescent="0.25">
      <c r="A1726" t="s">
        <v>1505</v>
      </c>
      <c r="B1726" t="s">
        <v>4644</v>
      </c>
      <c r="C1726" t="s">
        <v>15214</v>
      </c>
      <c r="F1726">
        <v>12</v>
      </c>
      <c r="I1726">
        <v>24</v>
      </c>
      <c r="J1726" t="s">
        <v>23039</v>
      </c>
      <c r="M1726" t="s">
        <v>23030</v>
      </c>
      <c r="O1726" t="s">
        <v>1842</v>
      </c>
      <c r="S1726" t="s">
        <v>2014</v>
      </c>
      <c r="AA1726" t="str">
        <f>IFERROR(VLOOKUP(B1725, Prices!A:I, 9, FALSE), "")</f>
        <v/>
      </c>
    </row>
    <row r="1727" spans="1:27" x14ac:dyDescent="0.25">
      <c r="A1727" t="s">
        <v>1505</v>
      </c>
      <c r="B1727" t="s">
        <v>4646</v>
      </c>
      <c r="C1727" t="s">
        <v>15215</v>
      </c>
      <c r="F1727">
        <v>8</v>
      </c>
      <c r="I1727">
        <v>16</v>
      </c>
      <c r="J1727" t="s">
        <v>23053</v>
      </c>
      <c r="M1727" t="s">
        <v>23028</v>
      </c>
      <c r="O1727" t="s">
        <v>1840</v>
      </c>
      <c r="S1727" t="s">
        <v>2014</v>
      </c>
      <c r="AA1727" t="str">
        <f>IFERROR(VLOOKUP(B1726, Prices!A:I, 9, FALSE), "")</f>
        <v/>
      </c>
    </row>
    <row r="1728" spans="1:27" x14ac:dyDescent="0.25">
      <c r="A1728" t="s">
        <v>1505</v>
      </c>
      <c r="B1728" t="s">
        <v>4648</v>
      </c>
      <c r="C1728" t="s">
        <v>15216</v>
      </c>
      <c r="F1728">
        <v>8</v>
      </c>
      <c r="I1728">
        <v>16</v>
      </c>
      <c r="J1728" t="s">
        <v>23053</v>
      </c>
      <c r="M1728" t="s">
        <v>23030</v>
      </c>
      <c r="O1728" t="s">
        <v>1847</v>
      </c>
      <c r="S1728" t="s">
        <v>2518</v>
      </c>
      <c r="AA1728" t="str">
        <f>IFERROR(VLOOKUP(B1727, Prices!A:I, 9, FALSE), "")</f>
        <v/>
      </c>
    </row>
    <row r="1729" spans="1:27" x14ac:dyDescent="0.25">
      <c r="A1729" t="s">
        <v>1505</v>
      </c>
      <c r="B1729" t="s">
        <v>4650</v>
      </c>
      <c r="C1729" t="s">
        <v>15217</v>
      </c>
      <c r="F1729">
        <v>8</v>
      </c>
      <c r="I1729">
        <v>16</v>
      </c>
      <c r="J1729" t="s">
        <v>23053</v>
      </c>
      <c r="M1729" t="s">
        <v>23032</v>
      </c>
      <c r="O1729" t="s">
        <v>1847</v>
      </c>
      <c r="AA1729" t="str">
        <f>IFERROR(VLOOKUP(B1728, Prices!A:I, 9, FALSE), "")</f>
        <v/>
      </c>
    </row>
    <row r="1730" spans="1:27" x14ac:dyDescent="0.25">
      <c r="A1730" t="s">
        <v>1505</v>
      </c>
      <c r="B1730" t="s">
        <v>4652</v>
      </c>
      <c r="C1730" t="s">
        <v>15218</v>
      </c>
      <c r="F1730">
        <v>8</v>
      </c>
      <c r="I1730">
        <v>16</v>
      </c>
      <c r="J1730" t="s">
        <v>23053</v>
      </c>
      <c r="M1730" t="s">
        <v>23032</v>
      </c>
      <c r="O1730" t="s">
        <v>1855</v>
      </c>
      <c r="S1730" t="s">
        <v>2518</v>
      </c>
      <c r="AA1730" t="str">
        <f>IFERROR(VLOOKUP(B1729, Prices!A:I, 9, FALSE), "")</f>
        <v/>
      </c>
    </row>
    <row r="1731" spans="1:27" x14ac:dyDescent="0.25">
      <c r="A1731" t="s">
        <v>1505</v>
      </c>
      <c r="B1731" t="s">
        <v>4657</v>
      </c>
      <c r="C1731" t="s">
        <v>15219</v>
      </c>
      <c r="F1731">
        <v>16</v>
      </c>
      <c r="I1731">
        <v>32</v>
      </c>
      <c r="J1731" t="s">
        <v>23040</v>
      </c>
      <c r="M1731" t="s">
        <v>23020</v>
      </c>
      <c r="O1731" t="s">
        <v>1844</v>
      </c>
      <c r="S1731" t="s">
        <v>2014</v>
      </c>
      <c r="AA1731" t="str">
        <f>IFERROR(VLOOKUP(B1730, Prices!A:I, 9, FALSE), "")</f>
        <v/>
      </c>
    </row>
    <row r="1732" spans="1:27" x14ac:dyDescent="0.25">
      <c r="A1732" t="s">
        <v>1505</v>
      </c>
      <c r="B1732" t="s">
        <v>4659</v>
      </c>
      <c r="C1732" t="s">
        <v>15220</v>
      </c>
      <c r="F1732">
        <v>8</v>
      </c>
      <c r="I1732">
        <v>16</v>
      </c>
      <c r="J1732" t="s">
        <v>23052</v>
      </c>
      <c r="M1732" t="s">
        <v>23030</v>
      </c>
      <c r="O1732" t="s">
        <v>1847</v>
      </c>
      <c r="S1732" t="s">
        <v>2518</v>
      </c>
      <c r="AA1732" t="str">
        <f>IFERROR(VLOOKUP(B1731, Prices!A:I, 9, FALSE), "")</f>
        <v/>
      </c>
    </row>
    <row r="1733" spans="1:27" x14ac:dyDescent="0.25">
      <c r="A1733" t="s">
        <v>1505</v>
      </c>
      <c r="B1733" t="s">
        <v>4661</v>
      </c>
      <c r="C1733" t="s">
        <v>15221</v>
      </c>
      <c r="F1733">
        <v>8</v>
      </c>
      <c r="I1733">
        <v>16</v>
      </c>
      <c r="J1733" t="s">
        <v>23052</v>
      </c>
      <c r="M1733" t="s">
        <v>23032</v>
      </c>
      <c r="O1733" t="s">
        <v>1855</v>
      </c>
      <c r="S1733" t="s">
        <v>2518</v>
      </c>
      <c r="AA1733" t="str">
        <f>IFERROR(VLOOKUP(B1732, Prices!A:I, 9, FALSE), "")</f>
        <v/>
      </c>
    </row>
    <row r="1734" spans="1:27" x14ac:dyDescent="0.25">
      <c r="A1734" t="s">
        <v>1505</v>
      </c>
      <c r="B1734" t="s">
        <v>4663</v>
      </c>
      <c r="C1734" t="s">
        <v>15222</v>
      </c>
      <c r="F1734">
        <v>8</v>
      </c>
      <c r="I1734">
        <v>16</v>
      </c>
      <c r="J1734" t="s">
        <v>23039</v>
      </c>
      <c r="M1734" t="s">
        <v>23029</v>
      </c>
      <c r="O1734" t="s">
        <v>1847</v>
      </c>
      <c r="S1734" t="s">
        <v>4086</v>
      </c>
      <c r="AA1734" t="str">
        <f>IFERROR(VLOOKUP(B1733, Prices!A:I, 9, FALSE), "")</f>
        <v/>
      </c>
    </row>
    <row r="1735" spans="1:27" x14ac:dyDescent="0.25">
      <c r="A1735" t="s">
        <v>1505</v>
      </c>
      <c r="B1735" t="s">
        <v>4665</v>
      </c>
      <c r="C1735" t="s">
        <v>15223</v>
      </c>
      <c r="F1735">
        <v>8</v>
      </c>
      <c r="I1735">
        <v>16</v>
      </c>
      <c r="J1735" t="s">
        <v>23040</v>
      </c>
      <c r="M1735" t="s">
        <v>23032</v>
      </c>
      <c r="O1735" t="s">
        <v>1847</v>
      </c>
      <c r="S1735" t="s">
        <v>4086</v>
      </c>
      <c r="AA1735" t="str">
        <f>IFERROR(VLOOKUP(B1734, Prices!A:I, 9, FALSE), "")</f>
        <v/>
      </c>
    </row>
    <row r="1736" spans="1:27" x14ac:dyDescent="0.25">
      <c r="A1736" t="s">
        <v>1505</v>
      </c>
      <c r="B1736" t="s">
        <v>4667</v>
      </c>
      <c r="C1736" t="s">
        <v>15224</v>
      </c>
      <c r="F1736">
        <v>8</v>
      </c>
      <c r="I1736">
        <v>16</v>
      </c>
      <c r="J1736" t="s">
        <v>23040</v>
      </c>
      <c r="M1736" t="s">
        <v>23032</v>
      </c>
      <c r="O1736" t="s">
        <v>1855</v>
      </c>
      <c r="S1736" t="s">
        <v>4086</v>
      </c>
      <c r="AA1736" t="str">
        <f>IFERROR(VLOOKUP(B1735, Prices!A:I, 9, FALSE), "")</f>
        <v/>
      </c>
    </row>
    <row r="1737" spans="1:27" x14ac:dyDescent="0.25">
      <c r="A1737" t="s">
        <v>1505</v>
      </c>
      <c r="B1737" t="s">
        <v>4669</v>
      </c>
      <c r="C1737" t="s">
        <v>15225</v>
      </c>
      <c r="F1737">
        <v>8</v>
      </c>
      <c r="I1737">
        <v>16</v>
      </c>
      <c r="J1737" t="s">
        <v>23051</v>
      </c>
      <c r="M1737" t="s">
        <v>23032</v>
      </c>
      <c r="O1737" t="s">
        <v>1855</v>
      </c>
      <c r="S1737" t="s">
        <v>4086</v>
      </c>
      <c r="AA1737" t="str">
        <f>IFERROR(VLOOKUP(B1736, Prices!A:I, 9, FALSE), "")</f>
        <v/>
      </c>
    </row>
    <row r="1738" spans="1:27" x14ac:dyDescent="0.25">
      <c r="A1738" t="s">
        <v>1505</v>
      </c>
      <c r="B1738" t="s">
        <v>4671</v>
      </c>
      <c r="C1738" t="s">
        <v>15226</v>
      </c>
      <c r="F1738">
        <v>12</v>
      </c>
      <c r="I1738">
        <v>24</v>
      </c>
      <c r="J1738" t="s">
        <v>23055</v>
      </c>
      <c r="M1738" t="s">
        <v>23030</v>
      </c>
      <c r="O1738" t="s">
        <v>23114</v>
      </c>
      <c r="S1738" t="s">
        <v>4524</v>
      </c>
      <c r="AA1738" t="str">
        <f>IFERROR(VLOOKUP(B1737, Prices!A:I, 9, FALSE), "")</f>
        <v/>
      </c>
    </row>
    <row r="1739" spans="1:27" x14ac:dyDescent="0.25">
      <c r="A1739" t="s">
        <v>1505</v>
      </c>
      <c r="B1739" t="s">
        <v>4676</v>
      </c>
      <c r="C1739" t="s">
        <v>15227</v>
      </c>
      <c r="F1739">
        <v>8</v>
      </c>
      <c r="I1739">
        <v>16</v>
      </c>
      <c r="J1739" t="s">
        <v>23055</v>
      </c>
      <c r="M1739" t="s">
        <v>23026</v>
      </c>
      <c r="O1739" t="s">
        <v>23118</v>
      </c>
      <c r="S1739" t="s">
        <v>4290</v>
      </c>
      <c r="AA1739" t="str">
        <f>IFERROR(VLOOKUP(B1738, Prices!A:I, 9, FALSE), "")</f>
        <v/>
      </c>
    </row>
    <row r="1740" spans="1:27" x14ac:dyDescent="0.25">
      <c r="A1740" t="s">
        <v>1505</v>
      </c>
      <c r="B1740" t="s">
        <v>4678</v>
      </c>
      <c r="C1740" t="s">
        <v>15228</v>
      </c>
      <c r="F1740">
        <v>8</v>
      </c>
      <c r="I1740">
        <v>16</v>
      </c>
      <c r="J1740" t="s">
        <v>23055</v>
      </c>
      <c r="M1740" t="s">
        <v>23026</v>
      </c>
      <c r="O1740" t="s">
        <v>23118</v>
      </c>
      <c r="S1740" t="s">
        <v>4290</v>
      </c>
      <c r="AA1740" t="str">
        <f>IFERROR(VLOOKUP(B1739, Prices!A:I, 9, FALSE), "")</f>
        <v/>
      </c>
    </row>
    <row r="1741" spans="1:27" x14ac:dyDescent="0.25">
      <c r="A1741" t="s">
        <v>1505</v>
      </c>
      <c r="B1741" t="s">
        <v>4680</v>
      </c>
      <c r="C1741" t="s">
        <v>15229</v>
      </c>
      <c r="F1741">
        <v>16</v>
      </c>
      <c r="I1741">
        <v>32</v>
      </c>
      <c r="J1741" t="s">
        <v>23055</v>
      </c>
      <c r="M1741" t="s">
        <v>23027</v>
      </c>
      <c r="O1741" t="s">
        <v>23114</v>
      </c>
      <c r="S1741" t="s">
        <v>4262</v>
      </c>
      <c r="AA1741" t="str">
        <f>IFERROR(VLOOKUP(B1740, Prices!A:I, 9, FALSE), "")</f>
        <v/>
      </c>
    </row>
    <row r="1742" spans="1:27" x14ac:dyDescent="0.25">
      <c r="A1742" t="s">
        <v>1505</v>
      </c>
      <c r="B1742" t="s">
        <v>4682</v>
      </c>
      <c r="C1742" t="s">
        <v>15230</v>
      </c>
      <c r="F1742">
        <v>16</v>
      </c>
      <c r="I1742">
        <v>32</v>
      </c>
      <c r="J1742" t="s">
        <v>23049</v>
      </c>
      <c r="M1742" t="s">
        <v>23010</v>
      </c>
      <c r="O1742" t="s">
        <v>23114</v>
      </c>
      <c r="S1742" t="s">
        <v>4524</v>
      </c>
      <c r="AA1742" t="str">
        <f>IFERROR(VLOOKUP(B1741, Prices!A:I, 9, FALSE), "")</f>
        <v/>
      </c>
    </row>
    <row r="1743" spans="1:27" x14ac:dyDescent="0.25">
      <c r="A1743" t="s">
        <v>1505</v>
      </c>
      <c r="B1743" t="s">
        <v>4684</v>
      </c>
      <c r="C1743" t="s">
        <v>15231</v>
      </c>
      <c r="F1743">
        <v>16</v>
      </c>
      <c r="I1743">
        <v>32</v>
      </c>
      <c r="J1743" t="s">
        <v>23049</v>
      </c>
      <c r="M1743" t="s">
        <v>23008</v>
      </c>
      <c r="O1743" t="s">
        <v>23114</v>
      </c>
      <c r="S1743" t="s">
        <v>4524</v>
      </c>
      <c r="AA1743" t="str">
        <f>IFERROR(VLOOKUP(B1742, Prices!A:I, 9, FALSE), "")</f>
        <v/>
      </c>
    </row>
    <row r="1744" spans="1:27" x14ac:dyDescent="0.25">
      <c r="A1744" t="s">
        <v>1505</v>
      </c>
      <c r="B1744" t="s">
        <v>4688</v>
      </c>
      <c r="C1744" t="s">
        <v>15232</v>
      </c>
      <c r="F1744">
        <v>16</v>
      </c>
      <c r="I1744">
        <v>32</v>
      </c>
      <c r="J1744" t="s">
        <v>23056</v>
      </c>
      <c r="M1744" t="s">
        <v>23027</v>
      </c>
      <c r="O1744" t="s">
        <v>23114</v>
      </c>
      <c r="S1744" t="s">
        <v>4524</v>
      </c>
      <c r="AA1744" t="str">
        <f>IFERROR(VLOOKUP(B1743, Prices!A:I, 9, FALSE), "")</f>
        <v/>
      </c>
    </row>
    <row r="1745" spans="1:27" x14ac:dyDescent="0.25">
      <c r="A1745" t="s">
        <v>1505</v>
      </c>
      <c r="B1745" t="s">
        <v>4690</v>
      </c>
      <c r="C1745" t="s">
        <v>15233</v>
      </c>
      <c r="F1745">
        <v>8</v>
      </c>
      <c r="I1745">
        <v>16</v>
      </c>
      <c r="J1745" t="s">
        <v>23055</v>
      </c>
      <c r="M1745" t="s">
        <v>23026</v>
      </c>
      <c r="O1745" t="s">
        <v>1855</v>
      </c>
      <c r="S1745" t="s">
        <v>4290</v>
      </c>
      <c r="AA1745" t="str">
        <f>IFERROR(VLOOKUP(B1744, Prices!A:I, 9, FALSE), "")</f>
        <v/>
      </c>
    </row>
    <row r="1746" spans="1:27" x14ac:dyDescent="0.25">
      <c r="A1746" t="s">
        <v>1505</v>
      </c>
      <c r="B1746" t="s">
        <v>4692</v>
      </c>
      <c r="C1746" t="s">
        <v>15234</v>
      </c>
      <c r="F1746">
        <v>8</v>
      </c>
      <c r="I1746">
        <v>16</v>
      </c>
      <c r="J1746" t="s">
        <v>23055</v>
      </c>
      <c r="M1746" t="s">
        <v>23026</v>
      </c>
      <c r="O1746" t="s">
        <v>1855</v>
      </c>
      <c r="S1746" t="s">
        <v>4290</v>
      </c>
      <c r="AA1746" t="str">
        <f>IFERROR(VLOOKUP(B1745, Prices!A:I, 9, FALSE), "")</f>
        <v/>
      </c>
    </row>
    <row r="1747" spans="1:27" x14ac:dyDescent="0.25">
      <c r="A1747" t="s">
        <v>1505</v>
      </c>
      <c r="B1747" t="s">
        <v>4694</v>
      </c>
      <c r="C1747" t="s">
        <v>15235</v>
      </c>
      <c r="F1747">
        <v>16</v>
      </c>
      <c r="I1747">
        <v>32</v>
      </c>
      <c r="J1747" t="s">
        <v>23049</v>
      </c>
      <c r="M1747" t="s">
        <v>23010</v>
      </c>
      <c r="O1747" t="s">
        <v>23114</v>
      </c>
      <c r="S1747" t="s">
        <v>4524</v>
      </c>
      <c r="AA1747" t="str">
        <f>IFERROR(VLOOKUP(B1746, Prices!A:I, 9, FALSE), "")</f>
        <v/>
      </c>
    </row>
    <row r="1748" spans="1:27" x14ac:dyDescent="0.25">
      <c r="A1748" t="s">
        <v>1505</v>
      </c>
      <c r="B1748" t="s">
        <v>4696</v>
      </c>
      <c r="C1748" t="s">
        <v>15236</v>
      </c>
      <c r="F1748">
        <v>12</v>
      </c>
      <c r="I1748">
        <v>24</v>
      </c>
      <c r="J1748" t="s">
        <v>23055</v>
      </c>
      <c r="M1748" t="s">
        <v>23030</v>
      </c>
      <c r="O1748" t="s">
        <v>23114</v>
      </c>
      <c r="S1748" t="s">
        <v>4524</v>
      </c>
      <c r="AA1748" t="str">
        <f>IFERROR(VLOOKUP(B1747, Prices!A:I, 9, FALSE), "")</f>
        <v/>
      </c>
    </row>
    <row r="1749" spans="1:27" x14ac:dyDescent="0.25">
      <c r="A1749" t="s">
        <v>1505</v>
      </c>
      <c r="B1749" t="s">
        <v>4702</v>
      </c>
      <c r="C1749" t="s">
        <v>15237</v>
      </c>
      <c r="F1749">
        <v>16</v>
      </c>
      <c r="I1749">
        <v>32</v>
      </c>
      <c r="J1749" t="s">
        <v>23049</v>
      </c>
      <c r="M1749" t="s">
        <v>23010</v>
      </c>
      <c r="O1749" t="s">
        <v>23114</v>
      </c>
      <c r="S1749" t="s">
        <v>4524</v>
      </c>
      <c r="AA1749" t="str">
        <f>IFERROR(VLOOKUP(B1748, Prices!A:I, 9, FALSE), "")</f>
        <v/>
      </c>
    </row>
    <row r="1750" spans="1:27" x14ac:dyDescent="0.25">
      <c r="A1750" t="s">
        <v>1505</v>
      </c>
      <c r="B1750" t="s">
        <v>4704</v>
      </c>
      <c r="C1750" t="s">
        <v>15238</v>
      </c>
      <c r="F1750">
        <v>16</v>
      </c>
      <c r="I1750">
        <v>32</v>
      </c>
      <c r="J1750" t="s">
        <v>23049</v>
      </c>
      <c r="M1750" t="s">
        <v>23010</v>
      </c>
      <c r="O1750" t="s">
        <v>23114</v>
      </c>
      <c r="S1750" t="s">
        <v>4524</v>
      </c>
      <c r="AA1750" t="str">
        <f>IFERROR(VLOOKUP(B1749, Prices!A:I, 9, FALSE), "")</f>
        <v/>
      </c>
    </row>
    <row r="1751" spans="1:27" x14ac:dyDescent="0.25">
      <c r="A1751" t="s">
        <v>1505</v>
      </c>
      <c r="B1751" t="s">
        <v>4706</v>
      </c>
      <c r="C1751" t="s">
        <v>15239</v>
      </c>
      <c r="F1751">
        <v>12</v>
      </c>
      <c r="I1751">
        <v>24</v>
      </c>
      <c r="J1751" t="s">
        <v>23035</v>
      </c>
      <c r="M1751" t="s">
        <v>23028</v>
      </c>
      <c r="O1751" t="s">
        <v>1842</v>
      </c>
      <c r="S1751" t="s">
        <v>2014</v>
      </c>
      <c r="AA1751" t="str">
        <f>IFERROR(VLOOKUP(B1750, Prices!A:I, 9, FALSE), "")</f>
        <v/>
      </c>
    </row>
    <row r="1752" spans="1:27" x14ac:dyDescent="0.25">
      <c r="A1752" t="s">
        <v>1505</v>
      </c>
      <c r="B1752" t="s">
        <v>4708</v>
      </c>
      <c r="C1752" t="s">
        <v>15240</v>
      </c>
      <c r="F1752">
        <v>12</v>
      </c>
      <c r="I1752">
        <v>24</v>
      </c>
      <c r="J1752" t="s">
        <v>23039</v>
      </c>
      <c r="M1752" t="s">
        <v>23030</v>
      </c>
      <c r="O1752" t="s">
        <v>1842</v>
      </c>
      <c r="S1752" t="s">
        <v>2014</v>
      </c>
      <c r="AA1752" t="str">
        <f>IFERROR(VLOOKUP(B1751, Prices!A:I, 9, FALSE), "")</f>
        <v/>
      </c>
    </row>
    <row r="1753" spans="1:27" x14ac:dyDescent="0.25">
      <c r="A1753" t="s">
        <v>1505</v>
      </c>
      <c r="B1753" t="s">
        <v>4710</v>
      </c>
      <c r="C1753" t="s">
        <v>15241</v>
      </c>
      <c r="F1753">
        <v>8</v>
      </c>
      <c r="I1753">
        <v>16</v>
      </c>
      <c r="J1753" t="s">
        <v>23040</v>
      </c>
      <c r="M1753" t="s">
        <v>23032</v>
      </c>
      <c r="O1753" t="s">
        <v>1855</v>
      </c>
      <c r="S1753" t="s">
        <v>4086</v>
      </c>
      <c r="AA1753" t="str">
        <f>IFERROR(VLOOKUP(B1752, Prices!A:I, 9, FALSE), "")</f>
        <v/>
      </c>
    </row>
    <row r="1754" spans="1:27" x14ac:dyDescent="0.25">
      <c r="A1754" t="s">
        <v>1505</v>
      </c>
      <c r="B1754" t="s">
        <v>4712</v>
      </c>
      <c r="C1754" t="s">
        <v>15242</v>
      </c>
      <c r="F1754">
        <v>8</v>
      </c>
      <c r="I1754">
        <v>16</v>
      </c>
      <c r="J1754" t="s">
        <v>23040</v>
      </c>
      <c r="M1754" t="s">
        <v>23032</v>
      </c>
      <c r="O1754" t="s">
        <v>1847</v>
      </c>
      <c r="S1754" t="s">
        <v>4086</v>
      </c>
      <c r="AA1754" t="str">
        <f>IFERROR(VLOOKUP(B1753, Prices!A:I, 9, FALSE), "")</f>
        <v/>
      </c>
    </row>
    <row r="1755" spans="1:27" x14ac:dyDescent="0.25">
      <c r="A1755" t="s">
        <v>1505</v>
      </c>
      <c r="B1755" t="s">
        <v>4714</v>
      </c>
      <c r="C1755" t="s">
        <v>15243</v>
      </c>
      <c r="F1755">
        <v>8</v>
      </c>
      <c r="I1755">
        <v>16</v>
      </c>
      <c r="J1755" t="s">
        <v>23055</v>
      </c>
      <c r="M1755" t="s">
        <v>23026</v>
      </c>
      <c r="O1755" t="s">
        <v>1855</v>
      </c>
      <c r="S1755" t="s">
        <v>4093</v>
      </c>
      <c r="AA1755" t="str">
        <f>IFERROR(VLOOKUP(B1754, Prices!A:I, 9, FALSE), "")</f>
        <v/>
      </c>
    </row>
    <row r="1756" spans="1:27" x14ac:dyDescent="0.25">
      <c r="A1756" t="s">
        <v>1505</v>
      </c>
      <c r="B1756" t="s">
        <v>4716</v>
      </c>
      <c r="C1756" t="s">
        <v>15244</v>
      </c>
      <c r="F1756">
        <v>12</v>
      </c>
      <c r="I1756">
        <v>24</v>
      </c>
      <c r="J1756" t="s">
        <v>23049</v>
      </c>
      <c r="M1756" t="s">
        <v>23007</v>
      </c>
      <c r="O1756" t="s">
        <v>1842</v>
      </c>
      <c r="S1756" t="s">
        <v>4262</v>
      </c>
      <c r="AA1756" t="str">
        <f>IFERROR(VLOOKUP(B1755, Prices!A:I, 9, FALSE), "")</f>
        <v/>
      </c>
    </row>
    <row r="1757" spans="1:27" x14ac:dyDescent="0.25">
      <c r="A1757" t="s">
        <v>1505</v>
      </c>
      <c r="B1757" t="s">
        <v>4718</v>
      </c>
      <c r="C1757" t="s">
        <v>15245</v>
      </c>
      <c r="F1757">
        <v>8</v>
      </c>
      <c r="I1757">
        <v>16</v>
      </c>
      <c r="J1757" t="s">
        <v>23055</v>
      </c>
      <c r="M1757" t="s">
        <v>23026</v>
      </c>
      <c r="O1757" t="s">
        <v>1855</v>
      </c>
      <c r="S1757" t="s">
        <v>4093</v>
      </c>
      <c r="AA1757" t="str">
        <f>IFERROR(VLOOKUP(B1756, Prices!A:I, 9, FALSE), "")</f>
        <v/>
      </c>
    </row>
    <row r="1758" spans="1:27" x14ac:dyDescent="0.25">
      <c r="A1758" t="s">
        <v>1505</v>
      </c>
      <c r="B1758" t="s">
        <v>4720</v>
      </c>
      <c r="C1758" t="s">
        <v>15246</v>
      </c>
      <c r="F1758">
        <v>12</v>
      </c>
      <c r="I1758">
        <v>24</v>
      </c>
      <c r="J1758" t="s">
        <v>23049</v>
      </c>
      <c r="M1758" t="s">
        <v>23020</v>
      </c>
      <c r="O1758" t="s">
        <v>1842</v>
      </c>
      <c r="S1758" t="s">
        <v>2974</v>
      </c>
      <c r="AA1758" t="str">
        <f>IFERROR(VLOOKUP(B1757, Prices!A:I, 9, FALSE), "")</f>
        <v/>
      </c>
    </row>
    <row r="1759" spans="1:27" x14ac:dyDescent="0.25">
      <c r="A1759" t="s">
        <v>1505</v>
      </c>
      <c r="B1759" t="s">
        <v>4722</v>
      </c>
      <c r="C1759" t="s">
        <v>15247</v>
      </c>
      <c r="J1759" t="s">
        <v>1840</v>
      </c>
      <c r="M1759" t="s">
        <v>1840</v>
      </c>
      <c r="O1759" t="s">
        <v>23117</v>
      </c>
      <c r="S1759" t="s">
        <v>4034</v>
      </c>
      <c r="AA1759" t="str">
        <f>IFERROR(VLOOKUP(B1758, Prices!A:I, 9, FALSE), "")</f>
        <v/>
      </c>
    </row>
    <row r="1760" spans="1:27" x14ac:dyDescent="0.25">
      <c r="A1760" t="s">
        <v>1505</v>
      </c>
      <c r="B1760" t="s">
        <v>4724</v>
      </c>
      <c r="C1760" t="s">
        <v>15248</v>
      </c>
      <c r="J1760" t="s">
        <v>1840</v>
      </c>
      <c r="M1760" t="s">
        <v>1840</v>
      </c>
      <c r="O1760" t="s">
        <v>23119</v>
      </c>
      <c r="S1760" t="s">
        <v>4034</v>
      </c>
      <c r="AA1760" t="str">
        <f>IFERROR(VLOOKUP(B1759, Prices!A:I, 9, FALSE), "")</f>
        <v/>
      </c>
    </row>
    <row r="1761" spans="1:27" x14ac:dyDescent="0.25">
      <c r="A1761" t="s">
        <v>1505</v>
      </c>
      <c r="B1761" t="s">
        <v>4727</v>
      </c>
      <c r="C1761" t="s">
        <v>15249</v>
      </c>
      <c r="J1761" t="s">
        <v>1840</v>
      </c>
      <c r="M1761" t="s">
        <v>1840</v>
      </c>
      <c r="O1761" t="s">
        <v>23117</v>
      </c>
      <c r="S1761" t="s">
        <v>4034</v>
      </c>
      <c r="AA1761" t="str">
        <f>IFERROR(VLOOKUP(B1760, Prices!A:I, 9, FALSE), "")</f>
        <v/>
      </c>
    </row>
    <row r="1762" spans="1:27" x14ac:dyDescent="0.25">
      <c r="A1762" t="s">
        <v>1505</v>
      </c>
      <c r="B1762" t="s">
        <v>4729</v>
      </c>
      <c r="C1762" t="s">
        <v>15250</v>
      </c>
      <c r="J1762" t="s">
        <v>1840</v>
      </c>
      <c r="M1762" t="s">
        <v>1840</v>
      </c>
      <c r="O1762" t="s">
        <v>1840</v>
      </c>
      <c r="AA1762" t="str">
        <f>IFERROR(VLOOKUP(B1761, Prices!A:I, 9, FALSE), "")</f>
        <v/>
      </c>
    </row>
    <row r="1763" spans="1:27" x14ac:dyDescent="0.25">
      <c r="A1763" t="s">
        <v>1505</v>
      </c>
      <c r="B1763" t="s">
        <v>4731</v>
      </c>
      <c r="C1763" t="s">
        <v>15251</v>
      </c>
      <c r="J1763" t="s">
        <v>1840</v>
      </c>
      <c r="M1763" t="s">
        <v>1840</v>
      </c>
      <c r="O1763" t="s">
        <v>23117</v>
      </c>
      <c r="S1763" t="s">
        <v>4034</v>
      </c>
      <c r="AA1763" t="str">
        <f>IFERROR(VLOOKUP(B1762, Prices!A:I, 9, FALSE), "")</f>
        <v/>
      </c>
    </row>
    <row r="1764" spans="1:27" x14ac:dyDescent="0.25">
      <c r="A1764" t="s">
        <v>1505</v>
      </c>
      <c r="B1764" t="s">
        <v>4733</v>
      </c>
      <c r="C1764" t="s">
        <v>15252</v>
      </c>
      <c r="J1764" t="s">
        <v>1840</v>
      </c>
      <c r="M1764" t="s">
        <v>1840</v>
      </c>
      <c r="O1764" t="s">
        <v>23117</v>
      </c>
      <c r="S1764" t="s">
        <v>4034</v>
      </c>
      <c r="AA1764" t="str">
        <f>IFERROR(VLOOKUP(B1763, Prices!A:I, 9, FALSE), "")</f>
        <v/>
      </c>
    </row>
    <row r="1765" spans="1:27" x14ac:dyDescent="0.25">
      <c r="A1765" t="s">
        <v>1505</v>
      </c>
      <c r="B1765" t="s">
        <v>4735</v>
      </c>
      <c r="C1765" t="s">
        <v>15253</v>
      </c>
      <c r="J1765" t="s">
        <v>1840</v>
      </c>
      <c r="M1765" t="s">
        <v>1840</v>
      </c>
      <c r="O1765" t="s">
        <v>23117</v>
      </c>
      <c r="S1765" t="s">
        <v>4034</v>
      </c>
      <c r="AA1765" t="str">
        <f>IFERROR(VLOOKUP(B1764, Prices!A:I, 9, FALSE), "")</f>
        <v/>
      </c>
    </row>
    <row r="1766" spans="1:27" x14ac:dyDescent="0.25">
      <c r="A1766" t="s">
        <v>1505</v>
      </c>
      <c r="B1766" t="s">
        <v>4737</v>
      </c>
      <c r="C1766" t="s">
        <v>15254</v>
      </c>
      <c r="J1766" t="s">
        <v>1840</v>
      </c>
      <c r="M1766" t="s">
        <v>1840</v>
      </c>
      <c r="O1766" t="s">
        <v>1855</v>
      </c>
      <c r="AA1766" t="str">
        <f>IFERROR(VLOOKUP(B1765, Prices!A:I, 9, FALSE), "")</f>
        <v/>
      </c>
    </row>
    <row r="1767" spans="1:27" x14ac:dyDescent="0.25">
      <c r="A1767" t="s">
        <v>1505</v>
      </c>
      <c r="B1767" t="s">
        <v>4739</v>
      </c>
      <c r="C1767" t="s">
        <v>15255</v>
      </c>
      <c r="J1767" t="s">
        <v>1840</v>
      </c>
      <c r="M1767" t="s">
        <v>1840</v>
      </c>
      <c r="O1767" t="s">
        <v>23117</v>
      </c>
      <c r="S1767" t="s">
        <v>4034</v>
      </c>
      <c r="AA1767" t="str">
        <f>IFERROR(VLOOKUP(B1766, Prices!A:I, 9, FALSE), "")</f>
        <v/>
      </c>
    </row>
    <row r="1768" spans="1:27" x14ac:dyDescent="0.25">
      <c r="A1768" t="s">
        <v>1505</v>
      </c>
      <c r="B1768" t="s">
        <v>4741</v>
      </c>
      <c r="C1768" t="s">
        <v>15256</v>
      </c>
      <c r="J1768" t="s">
        <v>1840</v>
      </c>
      <c r="M1768" t="s">
        <v>1840</v>
      </c>
      <c r="O1768" t="s">
        <v>23117</v>
      </c>
      <c r="S1768" t="s">
        <v>4034</v>
      </c>
      <c r="AA1768" t="str">
        <f>IFERROR(VLOOKUP(B1767, Prices!A:I, 9, FALSE), "")</f>
        <v/>
      </c>
    </row>
    <row r="1769" spans="1:27" x14ac:dyDescent="0.25">
      <c r="A1769" t="s">
        <v>1505</v>
      </c>
      <c r="B1769" t="s">
        <v>4743</v>
      </c>
      <c r="C1769" t="s">
        <v>15257</v>
      </c>
      <c r="J1769" t="s">
        <v>1840</v>
      </c>
      <c r="M1769" t="s">
        <v>1840</v>
      </c>
      <c r="O1769" t="s">
        <v>23117</v>
      </c>
      <c r="AA1769" t="str">
        <f>IFERROR(VLOOKUP(B1768, Prices!A:I, 9, FALSE), "")</f>
        <v/>
      </c>
    </row>
    <row r="1770" spans="1:27" x14ac:dyDescent="0.25">
      <c r="A1770" t="s">
        <v>1505</v>
      </c>
      <c r="B1770" t="s">
        <v>4745</v>
      </c>
      <c r="C1770" t="s">
        <v>15258</v>
      </c>
      <c r="J1770" t="s">
        <v>1840</v>
      </c>
      <c r="M1770" t="s">
        <v>1840</v>
      </c>
      <c r="O1770" t="s">
        <v>23117</v>
      </c>
      <c r="S1770" t="s">
        <v>4034</v>
      </c>
      <c r="AA1770" t="str">
        <f>IFERROR(VLOOKUP(B1769, Prices!A:I, 9, FALSE), "")</f>
        <v/>
      </c>
    </row>
    <row r="1771" spans="1:27" x14ac:dyDescent="0.25">
      <c r="A1771" t="s">
        <v>1505</v>
      </c>
      <c r="B1771" t="s">
        <v>4747</v>
      </c>
      <c r="C1771" t="s">
        <v>15259</v>
      </c>
      <c r="J1771" t="s">
        <v>1840</v>
      </c>
      <c r="M1771" t="s">
        <v>1840</v>
      </c>
      <c r="O1771" t="s">
        <v>23117</v>
      </c>
      <c r="S1771" t="s">
        <v>4034</v>
      </c>
      <c r="AA1771" t="str">
        <f>IFERROR(VLOOKUP(B1770, Prices!A:I, 9, FALSE), "")</f>
        <v/>
      </c>
    </row>
    <row r="1772" spans="1:27" x14ac:dyDescent="0.25">
      <c r="A1772" t="s">
        <v>1505</v>
      </c>
      <c r="B1772" t="s">
        <v>4749</v>
      </c>
      <c r="C1772" t="s">
        <v>15260</v>
      </c>
      <c r="J1772" t="s">
        <v>1840</v>
      </c>
      <c r="M1772" t="s">
        <v>1840</v>
      </c>
      <c r="O1772" t="s">
        <v>1840</v>
      </c>
      <c r="AA1772" t="str">
        <f>IFERROR(VLOOKUP(B1771, Prices!A:I, 9, FALSE), "")</f>
        <v/>
      </c>
    </row>
    <row r="1773" spans="1:27" x14ac:dyDescent="0.25">
      <c r="A1773" t="s">
        <v>1505</v>
      </c>
      <c r="B1773" t="s">
        <v>4751</v>
      </c>
      <c r="C1773" t="s">
        <v>15261</v>
      </c>
      <c r="J1773" t="s">
        <v>1840</v>
      </c>
      <c r="M1773" t="s">
        <v>1840</v>
      </c>
      <c r="O1773" t="s">
        <v>23117</v>
      </c>
      <c r="S1773" t="s">
        <v>4034</v>
      </c>
      <c r="AA1773" t="str">
        <f>IFERROR(VLOOKUP(B1772, Prices!A:I, 9, FALSE), "")</f>
        <v/>
      </c>
    </row>
    <row r="1774" spans="1:27" x14ac:dyDescent="0.25">
      <c r="A1774" t="s">
        <v>1505</v>
      </c>
      <c r="B1774" t="s">
        <v>4753</v>
      </c>
      <c r="C1774" t="s">
        <v>15262</v>
      </c>
      <c r="J1774" t="s">
        <v>1840</v>
      </c>
      <c r="M1774" t="s">
        <v>1840</v>
      </c>
      <c r="O1774" t="s">
        <v>23117</v>
      </c>
      <c r="S1774" t="s">
        <v>4034</v>
      </c>
      <c r="AA1774" t="str">
        <f>IFERROR(VLOOKUP(B1773, Prices!A:I, 9, FALSE), "")</f>
        <v/>
      </c>
    </row>
    <row r="1775" spans="1:27" x14ac:dyDescent="0.25">
      <c r="A1775" t="s">
        <v>1505</v>
      </c>
      <c r="B1775" t="s">
        <v>4755</v>
      </c>
      <c r="C1775" t="s">
        <v>15263</v>
      </c>
      <c r="J1775" t="s">
        <v>1840</v>
      </c>
      <c r="M1775" t="s">
        <v>1840</v>
      </c>
      <c r="O1775" t="s">
        <v>23118</v>
      </c>
      <c r="AA1775" t="str">
        <f>IFERROR(VLOOKUP(B1774, Prices!A:I, 9, FALSE), "")</f>
        <v/>
      </c>
    </row>
    <row r="1776" spans="1:27" x14ac:dyDescent="0.25">
      <c r="A1776" t="s">
        <v>1505</v>
      </c>
      <c r="B1776" t="s">
        <v>4757</v>
      </c>
      <c r="C1776" t="s">
        <v>15264</v>
      </c>
      <c r="J1776" t="s">
        <v>1840</v>
      </c>
      <c r="M1776" t="s">
        <v>1840</v>
      </c>
      <c r="O1776" t="s">
        <v>23117</v>
      </c>
      <c r="S1776" t="s">
        <v>4034</v>
      </c>
      <c r="AA1776" t="str">
        <f>IFERROR(VLOOKUP(B1775, Prices!A:I, 9, FALSE), "")</f>
        <v/>
      </c>
    </row>
    <row r="1777" spans="1:27" x14ac:dyDescent="0.25">
      <c r="A1777" t="s">
        <v>1505</v>
      </c>
      <c r="B1777" t="s">
        <v>4759</v>
      </c>
      <c r="C1777" t="s">
        <v>15265</v>
      </c>
      <c r="J1777" t="s">
        <v>1840</v>
      </c>
      <c r="M1777" t="s">
        <v>1840</v>
      </c>
      <c r="O1777" t="s">
        <v>23117</v>
      </c>
      <c r="S1777" t="s">
        <v>4034</v>
      </c>
      <c r="AA1777" t="str">
        <f>IFERROR(VLOOKUP(B1776, Prices!A:I, 9, FALSE), "")</f>
        <v/>
      </c>
    </row>
    <row r="1778" spans="1:27" x14ac:dyDescent="0.25">
      <c r="A1778" t="s">
        <v>1505</v>
      </c>
      <c r="B1778" t="s">
        <v>4761</v>
      </c>
      <c r="C1778" t="s">
        <v>15266</v>
      </c>
      <c r="J1778" t="s">
        <v>1840</v>
      </c>
      <c r="M1778" t="s">
        <v>1840</v>
      </c>
      <c r="O1778" t="s">
        <v>23117</v>
      </c>
      <c r="S1778" t="s">
        <v>4034</v>
      </c>
      <c r="AA1778" t="str">
        <f>IFERROR(VLOOKUP(B1777, Prices!A:I, 9, FALSE), "")</f>
        <v/>
      </c>
    </row>
    <row r="1779" spans="1:27" x14ac:dyDescent="0.25">
      <c r="A1779" t="s">
        <v>1505</v>
      </c>
      <c r="B1779" t="s">
        <v>4763</v>
      </c>
      <c r="C1779" t="s">
        <v>15267</v>
      </c>
      <c r="J1779" t="s">
        <v>1840</v>
      </c>
      <c r="M1779" t="s">
        <v>1840</v>
      </c>
      <c r="O1779" t="s">
        <v>23117</v>
      </c>
      <c r="AA1779" t="str">
        <f>IFERROR(VLOOKUP(B1778, Prices!A:I, 9, FALSE), "")</f>
        <v/>
      </c>
    </row>
    <row r="1780" spans="1:27" x14ac:dyDescent="0.25">
      <c r="A1780" t="s">
        <v>1505</v>
      </c>
      <c r="B1780" t="s">
        <v>4765</v>
      </c>
      <c r="C1780" t="s">
        <v>15268</v>
      </c>
      <c r="J1780" t="s">
        <v>1840</v>
      </c>
      <c r="M1780" t="s">
        <v>1840</v>
      </c>
      <c r="O1780" t="s">
        <v>23117</v>
      </c>
      <c r="S1780" t="s">
        <v>4034</v>
      </c>
      <c r="AA1780" t="str">
        <f>IFERROR(VLOOKUP(B1779, Prices!A:I, 9, FALSE), "")</f>
        <v/>
      </c>
    </row>
    <row r="1781" spans="1:27" x14ac:dyDescent="0.25">
      <c r="A1781" t="s">
        <v>1505</v>
      </c>
      <c r="B1781" t="s">
        <v>4767</v>
      </c>
      <c r="C1781" t="s">
        <v>15269</v>
      </c>
      <c r="J1781" t="s">
        <v>1840</v>
      </c>
      <c r="M1781" t="s">
        <v>1840</v>
      </c>
      <c r="O1781" t="s">
        <v>23117</v>
      </c>
      <c r="S1781" t="s">
        <v>4034</v>
      </c>
      <c r="AA1781" t="str">
        <f>IFERROR(VLOOKUP(B1780, Prices!A:I, 9, FALSE), "")</f>
        <v/>
      </c>
    </row>
    <row r="1782" spans="1:27" x14ac:dyDescent="0.25">
      <c r="A1782" t="s">
        <v>1505</v>
      </c>
      <c r="B1782" t="s">
        <v>4769</v>
      </c>
      <c r="C1782" t="s">
        <v>15270</v>
      </c>
      <c r="J1782" t="s">
        <v>1840</v>
      </c>
      <c r="M1782" t="s">
        <v>1840</v>
      </c>
      <c r="O1782" t="s">
        <v>23117</v>
      </c>
      <c r="S1782" t="s">
        <v>4034</v>
      </c>
      <c r="AA1782" t="str">
        <f>IFERROR(VLOOKUP(B1781, Prices!A:I, 9, FALSE), "")</f>
        <v/>
      </c>
    </row>
    <row r="1783" spans="1:27" x14ac:dyDescent="0.25">
      <c r="A1783" t="s">
        <v>1505</v>
      </c>
      <c r="B1783" t="s">
        <v>4771</v>
      </c>
      <c r="C1783" t="s">
        <v>15271</v>
      </c>
      <c r="F1783">
        <v>8</v>
      </c>
      <c r="I1783">
        <v>16</v>
      </c>
      <c r="J1783" t="s">
        <v>23051</v>
      </c>
      <c r="M1783" t="s">
        <v>23004</v>
      </c>
      <c r="O1783" t="s">
        <v>23114</v>
      </c>
      <c r="S1783" t="s">
        <v>4772</v>
      </c>
      <c r="AA1783" t="str">
        <f>IFERROR(VLOOKUP(B1782, Prices!A:I, 9, FALSE), "")</f>
        <v/>
      </c>
    </row>
    <row r="1784" spans="1:27" x14ac:dyDescent="0.25">
      <c r="A1784" t="s">
        <v>1505</v>
      </c>
      <c r="B1784" t="s">
        <v>4774</v>
      </c>
      <c r="C1784" t="s">
        <v>15272</v>
      </c>
      <c r="F1784">
        <v>12</v>
      </c>
      <c r="I1784">
        <v>24</v>
      </c>
      <c r="J1784" t="s">
        <v>23051</v>
      </c>
      <c r="M1784" t="s">
        <v>23029</v>
      </c>
      <c r="O1784" t="s">
        <v>23114</v>
      </c>
      <c r="S1784" t="s">
        <v>4772</v>
      </c>
      <c r="AA1784" t="str">
        <f>IFERROR(VLOOKUP(B1783, Prices!A:I, 9, FALSE), "")</f>
        <v/>
      </c>
    </row>
    <row r="1785" spans="1:27" x14ac:dyDescent="0.25">
      <c r="A1785" t="s">
        <v>1505</v>
      </c>
      <c r="B1785" t="s">
        <v>4776</v>
      </c>
      <c r="C1785" t="s">
        <v>15273</v>
      </c>
      <c r="F1785">
        <v>6</v>
      </c>
      <c r="I1785">
        <v>12</v>
      </c>
      <c r="J1785" t="s">
        <v>23040</v>
      </c>
      <c r="M1785" t="s">
        <v>23004</v>
      </c>
      <c r="O1785" t="s">
        <v>23114</v>
      </c>
      <c r="S1785" t="s">
        <v>4772</v>
      </c>
      <c r="AA1785" t="str">
        <f>IFERROR(VLOOKUP(B1784, Prices!A:I, 9, FALSE), "")</f>
        <v/>
      </c>
    </row>
    <row r="1786" spans="1:27" x14ac:dyDescent="0.25">
      <c r="A1786" t="s">
        <v>1505</v>
      </c>
      <c r="B1786" t="s">
        <v>4778</v>
      </c>
      <c r="C1786" t="s">
        <v>15274</v>
      </c>
      <c r="F1786">
        <v>8</v>
      </c>
      <c r="I1786">
        <v>16</v>
      </c>
      <c r="J1786" t="s">
        <v>23051</v>
      </c>
      <c r="M1786" t="s">
        <v>23004</v>
      </c>
      <c r="O1786" t="s">
        <v>23114</v>
      </c>
      <c r="S1786" t="s">
        <v>4772</v>
      </c>
      <c r="AA1786" t="str">
        <f>IFERROR(VLOOKUP(B1785, Prices!A:I, 9, FALSE), "")</f>
        <v/>
      </c>
    </row>
    <row r="1787" spans="1:27" x14ac:dyDescent="0.25">
      <c r="A1787" t="s">
        <v>1505</v>
      </c>
      <c r="B1787" t="s">
        <v>4780</v>
      </c>
      <c r="C1787" t="s">
        <v>15275</v>
      </c>
      <c r="F1787">
        <v>12</v>
      </c>
      <c r="I1787">
        <v>24</v>
      </c>
      <c r="J1787" t="s">
        <v>23051</v>
      </c>
      <c r="M1787" t="s">
        <v>23029</v>
      </c>
      <c r="O1787" t="s">
        <v>23114</v>
      </c>
      <c r="AA1787" t="str">
        <f>IFERROR(VLOOKUP(B1786, Prices!A:I, 9, FALSE), "")</f>
        <v/>
      </c>
    </row>
    <row r="1788" spans="1:27" x14ac:dyDescent="0.25">
      <c r="A1788" t="s">
        <v>1505</v>
      </c>
      <c r="B1788" t="s">
        <v>4782</v>
      </c>
      <c r="C1788" t="s">
        <v>15276</v>
      </c>
      <c r="F1788">
        <v>8</v>
      </c>
      <c r="I1788">
        <v>16</v>
      </c>
      <c r="J1788" t="s">
        <v>23051</v>
      </c>
      <c r="M1788" t="s">
        <v>23004</v>
      </c>
      <c r="O1788" t="s">
        <v>23114</v>
      </c>
      <c r="AA1788" t="str">
        <f>IFERROR(VLOOKUP(B1787, Prices!A:I, 9, FALSE), "")</f>
        <v/>
      </c>
    </row>
    <row r="1789" spans="1:27" x14ac:dyDescent="0.25">
      <c r="A1789" t="s">
        <v>1505</v>
      </c>
      <c r="B1789" t="s">
        <v>4784</v>
      </c>
      <c r="C1789" t="s">
        <v>15277</v>
      </c>
      <c r="F1789">
        <v>12</v>
      </c>
      <c r="I1789">
        <v>24</v>
      </c>
      <c r="J1789" t="s">
        <v>23051</v>
      </c>
      <c r="M1789" t="s">
        <v>23029</v>
      </c>
      <c r="O1789" t="s">
        <v>23114</v>
      </c>
      <c r="S1789" t="s">
        <v>4772</v>
      </c>
      <c r="AA1789" t="str">
        <f>IFERROR(VLOOKUP(B1788, Prices!A:I, 9, FALSE), "")</f>
        <v/>
      </c>
    </row>
    <row r="1790" spans="1:27" x14ac:dyDescent="0.25">
      <c r="A1790" t="s">
        <v>1505</v>
      </c>
      <c r="B1790" t="s">
        <v>4786</v>
      </c>
      <c r="C1790" t="s">
        <v>15278</v>
      </c>
      <c r="F1790">
        <v>16</v>
      </c>
      <c r="I1790">
        <v>32</v>
      </c>
      <c r="J1790" t="s">
        <v>23047</v>
      </c>
      <c r="M1790" t="s">
        <v>23030</v>
      </c>
      <c r="O1790" t="s">
        <v>23114</v>
      </c>
      <c r="S1790" t="s">
        <v>4772</v>
      </c>
      <c r="AA1790" t="str">
        <f>IFERROR(VLOOKUP(B1789, Prices!A:I, 9, FALSE), "")</f>
        <v/>
      </c>
    </row>
    <row r="1791" spans="1:27" x14ac:dyDescent="0.25">
      <c r="A1791" t="s">
        <v>1505</v>
      </c>
      <c r="B1791" t="s">
        <v>4788</v>
      </c>
      <c r="C1791" t="s">
        <v>15279</v>
      </c>
      <c r="F1791">
        <v>16</v>
      </c>
      <c r="I1791">
        <v>32</v>
      </c>
      <c r="J1791" t="s">
        <v>23047</v>
      </c>
      <c r="M1791" t="s">
        <v>23030</v>
      </c>
      <c r="O1791" t="s">
        <v>23114</v>
      </c>
      <c r="S1791" t="s">
        <v>4772</v>
      </c>
      <c r="AA1791" t="str">
        <f>IFERROR(VLOOKUP(B1790, Prices!A:I, 9, FALSE), "")</f>
        <v/>
      </c>
    </row>
    <row r="1792" spans="1:27" x14ac:dyDescent="0.25">
      <c r="A1792" t="s">
        <v>1505</v>
      </c>
      <c r="B1792" t="s">
        <v>4790</v>
      </c>
      <c r="C1792" t="s">
        <v>15280</v>
      </c>
      <c r="J1792" t="s">
        <v>1840</v>
      </c>
      <c r="M1792" t="s">
        <v>1840</v>
      </c>
      <c r="O1792" t="s">
        <v>23117</v>
      </c>
      <c r="AA1792" t="str">
        <f>IFERROR(VLOOKUP(B1791, Prices!A:I, 9, FALSE), "")</f>
        <v/>
      </c>
    </row>
    <row r="1793" spans="1:27" x14ac:dyDescent="0.25">
      <c r="A1793" t="s">
        <v>1505</v>
      </c>
      <c r="B1793" t="s">
        <v>4792</v>
      </c>
      <c r="C1793" t="s">
        <v>15281</v>
      </c>
      <c r="F1793">
        <v>2</v>
      </c>
      <c r="I1793">
        <v>2</v>
      </c>
      <c r="J1793" t="s">
        <v>23015</v>
      </c>
      <c r="M1793" t="s">
        <v>23003</v>
      </c>
      <c r="O1793" t="s">
        <v>23002</v>
      </c>
      <c r="S1793" t="s">
        <v>2338</v>
      </c>
      <c r="AA1793" t="str">
        <f>IFERROR(VLOOKUP(B1792, Prices!A:I, 9, FALSE), "")</f>
        <v/>
      </c>
    </row>
    <row r="1794" spans="1:27" x14ac:dyDescent="0.25">
      <c r="A1794" t="s">
        <v>1505</v>
      </c>
      <c r="B1794" t="s">
        <v>4794</v>
      </c>
      <c r="C1794" t="s">
        <v>15282</v>
      </c>
      <c r="F1794">
        <v>2</v>
      </c>
      <c r="I1794">
        <v>4</v>
      </c>
      <c r="J1794" t="s">
        <v>23017</v>
      </c>
      <c r="M1794" t="s">
        <v>23021</v>
      </c>
      <c r="O1794" t="s">
        <v>23060</v>
      </c>
      <c r="S1794" t="s">
        <v>2338</v>
      </c>
      <c r="AA1794" t="str">
        <f>IFERROR(VLOOKUP(B1793, Prices!A:I, 9, FALSE), "")</f>
        <v/>
      </c>
    </row>
    <row r="1795" spans="1:27" x14ac:dyDescent="0.25">
      <c r="A1795" t="s">
        <v>1505</v>
      </c>
      <c r="B1795" t="s">
        <v>4796</v>
      </c>
      <c r="C1795" t="s">
        <v>15283</v>
      </c>
      <c r="F1795">
        <v>2</v>
      </c>
      <c r="I1795">
        <v>4</v>
      </c>
      <c r="J1795" t="s">
        <v>23032</v>
      </c>
      <c r="M1795" t="s">
        <v>23027</v>
      </c>
      <c r="O1795" t="s">
        <v>23063</v>
      </c>
      <c r="S1795" t="s">
        <v>2338</v>
      </c>
      <c r="AA1795" t="str">
        <f>IFERROR(VLOOKUP(B1794, Prices!A:I, 9, FALSE), "")</f>
        <v/>
      </c>
    </row>
    <row r="1796" spans="1:27" x14ac:dyDescent="0.25">
      <c r="A1796" t="s">
        <v>1505</v>
      </c>
      <c r="B1796" t="s">
        <v>4798</v>
      </c>
      <c r="C1796" t="s">
        <v>15284</v>
      </c>
      <c r="F1796">
        <v>2</v>
      </c>
      <c r="I1796">
        <v>4</v>
      </c>
      <c r="J1796" t="s">
        <v>23028</v>
      </c>
      <c r="M1796" t="s">
        <v>23015</v>
      </c>
      <c r="O1796" t="s">
        <v>1851</v>
      </c>
      <c r="S1796" t="s">
        <v>4799</v>
      </c>
      <c r="AA1796" t="str">
        <f>IFERROR(VLOOKUP(B1795, Prices!A:I, 9, FALSE), "")</f>
        <v/>
      </c>
    </row>
    <row r="1797" spans="1:27" x14ac:dyDescent="0.25">
      <c r="A1797" t="s">
        <v>1505</v>
      </c>
      <c r="B1797" t="s">
        <v>4801</v>
      </c>
      <c r="C1797" t="s">
        <v>15285</v>
      </c>
      <c r="F1797">
        <v>2</v>
      </c>
      <c r="I1797">
        <v>4</v>
      </c>
      <c r="J1797" t="s">
        <v>23006</v>
      </c>
      <c r="M1797" t="s">
        <v>23015</v>
      </c>
      <c r="O1797" t="s">
        <v>23063</v>
      </c>
      <c r="S1797" t="s">
        <v>2338</v>
      </c>
      <c r="AA1797" t="str">
        <f>IFERROR(VLOOKUP(B1796, Prices!A:I, 9, FALSE), "")</f>
        <v/>
      </c>
    </row>
    <row r="1798" spans="1:27" x14ac:dyDescent="0.25">
      <c r="A1798" t="s">
        <v>1505</v>
      </c>
      <c r="B1798" t="s">
        <v>4803</v>
      </c>
      <c r="C1798" t="s">
        <v>15286</v>
      </c>
      <c r="F1798">
        <v>2</v>
      </c>
      <c r="I1798">
        <v>4</v>
      </c>
      <c r="J1798" t="s">
        <v>23006</v>
      </c>
      <c r="M1798" t="s">
        <v>23016</v>
      </c>
      <c r="O1798" t="s">
        <v>1851</v>
      </c>
      <c r="S1798" t="s">
        <v>2338</v>
      </c>
      <c r="AA1798" t="str">
        <f>IFERROR(VLOOKUP(B1797, Prices!A:I, 9, FALSE), "")</f>
        <v/>
      </c>
    </row>
    <row r="1799" spans="1:27" x14ac:dyDescent="0.25">
      <c r="A1799" t="s">
        <v>1505</v>
      </c>
      <c r="B1799" t="s">
        <v>4805</v>
      </c>
      <c r="C1799" t="s">
        <v>15287</v>
      </c>
      <c r="F1799">
        <v>4</v>
      </c>
      <c r="I1799">
        <v>4</v>
      </c>
      <c r="J1799" t="s">
        <v>1840</v>
      </c>
      <c r="M1799" t="s">
        <v>23005</v>
      </c>
      <c r="O1799" t="s">
        <v>1840</v>
      </c>
      <c r="AA1799" t="str">
        <f>IFERROR(VLOOKUP(B1798, Prices!A:I, 9, FALSE), "")</f>
        <v/>
      </c>
    </row>
    <row r="1800" spans="1:27" x14ac:dyDescent="0.25">
      <c r="A1800" t="s">
        <v>1505</v>
      </c>
      <c r="B1800" t="s">
        <v>4807</v>
      </c>
      <c r="C1800" t="s">
        <v>15288</v>
      </c>
      <c r="F1800">
        <v>4</v>
      </c>
      <c r="I1800">
        <v>8</v>
      </c>
      <c r="J1800" t="s">
        <v>23007</v>
      </c>
      <c r="M1800" t="s">
        <v>23005</v>
      </c>
      <c r="O1800" t="s">
        <v>23063</v>
      </c>
      <c r="S1800" t="s">
        <v>2338</v>
      </c>
      <c r="AA1800" t="str">
        <f>IFERROR(VLOOKUP(B1799, Prices!A:I, 9, FALSE), "")</f>
        <v/>
      </c>
    </row>
    <row r="1801" spans="1:27" x14ac:dyDescent="0.25">
      <c r="A1801" t="s">
        <v>1505</v>
      </c>
      <c r="B1801" t="s">
        <v>4809</v>
      </c>
      <c r="C1801" t="s">
        <v>15289</v>
      </c>
      <c r="F1801">
        <v>4</v>
      </c>
      <c r="I1801">
        <v>8</v>
      </c>
      <c r="J1801" t="s">
        <v>23007</v>
      </c>
      <c r="M1801" t="s">
        <v>23020</v>
      </c>
      <c r="O1801" t="s">
        <v>1855</v>
      </c>
      <c r="S1801" t="s">
        <v>2338</v>
      </c>
      <c r="AA1801" t="str">
        <f>IFERROR(VLOOKUP(B1800, Prices!A:I, 9, FALSE), "")</f>
        <v/>
      </c>
    </row>
    <row r="1802" spans="1:27" x14ac:dyDescent="0.25">
      <c r="A1802" t="s">
        <v>1505</v>
      </c>
      <c r="B1802" t="s">
        <v>4811</v>
      </c>
      <c r="C1802" t="s">
        <v>15290</v>
      </c>
      <c r="F1802">
        <v>2</v>
      </c>
      <c r="I1802">
        <v>4</v>
      </c>
      <c r="J1802" t="s">
        <v>23029</v>
      </c>
      <c r="M1802" t="s">
        <v>23008</v>
      </c>
      <c r="O1802" t="s">
        <v>23063</v>
      </c>
      <c r="S1802" t="s">
        <v>2338</v>
      </c>
      <c r="AA1802" t="str">
        <f>IFERROR(VLOOKUP(B1801, Prices!A:I, 9, FALSE), "")</f>
        <v/>
      </c>
    </row>
    <row r="1803" spans="1:27" x14ac:dyDescent="0.25">
      <c r="A1803" t="s">
        <v>1505</v>
      </c>
      <c r="B1803" t="s">
        <v>4813</v>
      </c>
      <c r="C1803" t="s">
        <v>15291</v>
      </c>
      <c r="F1803">
        <v>4</v>
      </c>
      <c r="I1803">
        <v>8</v>
      </c>
      <c r="J1803" t="s">
        <v>23004</v>
      </c>
      <c r="M1803" t="s">
        <v>23009</v>
      </c>
      <c r="O1803" t="s">
        <v>23063</v>
      </c>
      <c r="AA1803" t="str">
        <f>IFERROR(VLOOKUP(B1802, Prices!A:I, 9, FALSE), "")</f>
        <v/>
      </c>
    </row>
    <row r="1804" spans="1:27" x14ac:dyDescent="0.25">
      <c r="A1804" t="s">
        <v>1505</v>
      </c>
      <c r="B1804" t="s">
        <v>4815</v>
      </c>
      <c r="C1804" t="s">
        <v>15292</v>
      </c>
      <c r="F1804">
        <v>4</v>
      </c>
      <c r="I1804">
        <v>8</v>
      </c>
      <c r="J1804" t="s">
        <v>1840</v>
      </c>
      <c r="M1804" t="s">
        <v>23019</v>
      </c>
      <c r="O1804" t="s">
        <v>23120</v>
      </c>
      <c r="S1804" t="s">
        <v>4816</v>
      </c>
      <c r="AA1804" t="str">
        <f>IFERROR(VLOOKUP(B1803, Prices!A:I, 9, FALSE), "")</f>
        <v/>
      </c>
    </row>
    <row r="1805" spans="1:27" x14ac:dyDescent="0.25">
      <c r="A1805" t="s">
        <v>1505</v>
      </c>
      <c r="B1805" t="s">
        <v>4819</v>
      </c>
      <c r="C1805" t="s">
        <v>15293</v>
      </c>
      <c r="F1805">
        <v>4</v>
      </c>
      <c r="I1805">
        <v>8</v>
      </c>
      <c r="J1805" t="s">
        <v>23029</v>
      </c>
      <c r="M1805" t="s">
        <v>23009</v>
      </c>
      <c r="O1805" t="s">
        <v>23063</v>
      </c>
      <c r="S1805" t="s">
        <v>2338</v>
      </c>
      <c r="AA1805" t="str">
        <f>IFERROR(VLOOKUP(B1804, Prices!A:I, 9, FALSE), "")</f>
        <v/>
      </c>
    </row>
    <row r="1806" spans="1:27" x14ac:dyDescent="0.25">
      <c r="A1806" t="s">
        <v>1505</v>
      </c>
      <c r="B1806" t="s">
        <v>4821</v>
      </c>
      <c r="C1806" t="s">
        <v>15294</v>
      </c>
      <c r="F1806">
        <v>4</v>
      </c>
      <c r="I1806">
        <v>8</v>
      </c>
      <c r="J1806" t="s">
        <v>23004</v>
      </c>
      <c r="M1806" t="s">
        <v>23032</v>
      </c>
      <c r="O1806" t="s">
        <v>1855</v>
      </c>
      <c r="S1806" t="s">
        <v>2338</v>
      </c>
      <c r="AA1806" t="str">
        <f>IFERROR(VLOOKUP(B1805, Prices!A:I, 9, FALSE), "")</f>
        <v/>
      </c>
    </row>
    <row r="1807" spans="1:27" x14ac:dyDescent="0.25">
      <c r="A1807" t="s">
        <v>1505</v>
      </c>
      <c r="B1807" t="s">
        <v>4823</v>
      </c>
      <c r="C1807" t="s">
        <v>15295</v>
      </c>
      <c r="F1807">
        <v>4</v>
      </c>
      <c r="I1807">
        <v>8</v>
      </c>
      <c r="J1807" t="s">
        <v>23004</v>
      </c>
      <c r="M1807" t="s">
        <v>23020</v>
      </c>
      <c r="O1807" t="s">
        <v>1855</v>
      </c>
      <c r="AA1807" t="str">
        <f>IFERROR(VLOOKUP(B1806, Prices!A:I, 9, FALSE), "")</f>
        <v/>
      </c>
    </row>
    <row r="1808" spans="1:27" x14ac:dyDescent="0.25">
      <c r="A1808" t="s">
        <v>1505</v>
      </c>
      <c r="B1808" t="s">
        <v>4825</v>
      </c>
      <c r="C1808" t="s">
        <v>15296</v>
      </c>
      <c r="F1808">
        <v>4</v>
      </c>
      <c r="I1808">
        <v>8</v>
      </c>
      <c r="J1808" t="s">
        <v>23011</v>
      </c>
      <c r="M1808" t="s">
        <v>23020</v>
      </c>
      <c r="O1808" t="s">
        <v>1855</v>
      </c>
      <c r="S1808" t="s">
        <v>2338</v>
      </c>
      <c r="AA1808" t="str">
        <f>IFERROR(VLOOKUP(B1807, Prices!A:I, 9, FALSE), "")</f>
        <v/>
      </c>
    </row>
    <row r="1809" spans="1:27" x14ac:dyDescent="0.25">
      <c r="A1809" t="s">
        <v>1505</v>
      </c>
      <c r="B1809" t="s">
        <v>4827</v>
      </c>
      <c r="C1809" t="s">
        <v>15297</v>
      </c>
      <c r="F1809">
        <v>4</v>
      </c>
      <c r="I1809">
        <v>8</v>
      </c>
      <c r="J1809" t="s">
        <v>1840</v>
      </c>
      <c r="M1809" t="s">
        <v>23027</v>
      </c>
      <c r="O1809" t="s">
        <v>1840</v>
      </c>
      <c r="AA1809" t="str">
        <f>IFERROR(VLOOKUP(B1808, Prices!A:I, 9, FALSE), "")</f>
        <v/>
      </c>
    </row>
    <row r="1810" spans="1:27" x14ac:dyDescent="0.25">
      <c r="A1810" t="s">
        <v>1505</v>
      </c>
      <c r="B1810" t="s">
        <v>4829</v>
      </c>
      <c r="C1810" t="s">
        <v>15298</v>
      </c>
      <c r="F1810">
        <v>6</v>
      </c>
      <c r="I1810">
        <v>12</v>
      </c>
      <c r="J1810" t="s">
        <v>23026</v>
      </c>
      <c r="M1810" t="s">
        <v>23005</v>
      </c>
      <c r="O1810" t="s">
        <v>23063</v>
      </c>
      <c r="S1810" t="s">
        <v>2518</v>
      </c>
      <c r="AA1810" t="str">
        <f>IFERROR(VLOOKUP(B1809, Prices!A:I, 9, FALSE), "")</f>
        <v/>
      </c>
    </row>
    <row r="1811" spans="1:27" x14ac:dyDescent="0.25">
      <c r="A1811" t="s">
        <v>1505</v>
      </c>
      <c r="B1811" t="s">
        <v>4831</v>
      </c>
      <c r="C1811" t="s">
        <v>15299</v>
      </c>
      <c r="F1811">
        <v>6</v>
      </c>
      <c r="I1811">
        <v>12</v>
      </c>
      <c r="J1811" t="s">
        <v>23014</v>
      </c>
      <c r="M1811" t="s">
        <v>23030</v>
      </c>
      <c r="O1811" t="s">
        <v>1840</v>
      </c>
      <c r="S1811" t="s">
        <v>2518</v>
      </c>
      <c r="AA1811" t="str">
        <f>IFERROR(VLOOKUP(B1810, Prices!A:I, 9, FALSE), "")</f>
        <v/>
      </c>
    </row>
    <row r="1812" spans="1:27" x14ac:dyDescent="0.25">
      <c r="A1812" t="s">
        <v>1505</v>
      </c>
      <c r="B1812" t="s">
        <v>4833</v>
      </c>
      <c r="C1812" t="s">
        <v>15300</v>
      </c>
      <c r="F1812">
        <v>8</v>
      </c>
      <c r="I1812">
        <v>16</v>
      </c>
      <c r="J1812" t="s">
        <v>23037</v>
      </c>
      <c r="M1812" t="s">
        <v>23024</v>
      </c>
      <c r="O1812" t="s">
        <v>23063</v>
      </c>
      <c r="S1812" t="s">
        <v>2518</v>
      </c>
      <c r="AA1812" t="str">
        <f>IFERROR(VLOOKUP(B1811, Prices!A:I, 9, FALSE), "")</f>
        <v/>
      </c>
    </row>
    <row r="1813" spans="1:27" x14ac:dyDescent="0.25">
      <c r="A1813" t="s">
        <v>1505</v>
      </c>
      <c r="B1813" t="s">
        <v>4835</v>
      </c>
      <c r="C1813" t="s">
        <v>15301</v>
      </c>
      <c r="F1813">
        <v>8</v>
      </c>
      <c r="I1813">
        <v>16</v>
      </c>
      <c r="J1813" t="s">
        <v>23035</v>
      </c>
      <c r="M1813" t="s">
        <v>23025</v>
      </c>
      <c r="O1813" t="s">
        <v>23118</v>
      </c>
      <c r="S1813" t="s">
        <v>2518</v>
      </c>
      <c r="AA1813" t="str">
        <f>IFERROR(VLOOKUP(B1812, Prices!A:I, 9, FALSE), "")</f>
        <v/>
      </c>
    </row>
    <row r="1814" spans="1:27" x14ac:dyDescent="0.25">
      <c r="A1814" t="s">
        <v>1505</v>
      </c>
      <c r="B1814" t="s">
        <v>4837</v>
      </c>
      <c r="C1814" t="s">
        <v>15302</v>
      </c>
      <c r="F1814">
        <v>4</v>
      </c>
      <c r="I1814">
        <v>4</v>
      </c>
      <c r="J1814" t="s">
        <v>23029</v>
      </c>
      <c r="M1814" t="s">
        <v>23030</v>
      </c>
      <c r="O1814" t="s">
        <v>1847</v>
      </c>
      <c r="AA1814" t="str">
        <f>IFERROR(VLOOKUP(B1813, Prices!A:I, 9, FALSE), "")</f>
        <v/>
      </c>
    </row>
    <row r="1815" spans="1:27" x14ac:dyDescent="0.25">
      <c r="A1815" t="s">
        <v>1505</v>
      </c>
      <c r="B1815" t="s">
        <v>4839</v>
      </c>
      <c r="C1815" t="s">
        <v>15303</v>
      </c>
      <c r="F1815">
        <v>4</v>
      </c>
      <c r="I1815">
        <v>8</v>
      </c>
      <c r="J1815" t="s">
        <v>23011</v>
      </c>
      <c r="M1815" t="s">
        <v>23008</v>
      </c>
      <c r="O1815" t="s">
        <v>23063</v>
      </c>
      <c r="S1815" t="s">
        <v>4086</v>
      </c>
      <c r="AA1815" t="str">
        <f>IFERROR(VLOOKUP(B1814, Prices!A:I, 9, FALSE), "")</f>
        <v/>
      </c>
    </row>
    <row r="1816" spans="1:27" x14ac:dyDescent="0.25">
      <c r="A1816" t="s">
        <v>1505</v>
      </c>
      <c r="B1816" t="s">
        <v>4841</v>
      </c>
      <c r="C1816" t="s">
        <v>15304</v>
      </c>
      <c r="F1816">
        <v>8</v>
      </c>
      <c r="I1816">
        <v>16</v>
      </c>
      <c r="J1816" t="s">
        <v>23011</v>
      </c>
      <c r="M1816" t="s">
        <v>23012</v>
      </c>
      <c r="O1816" t="s">
        <v>23063</v>
      </c>
      <c r="AA1816" t="str">
        <f>IFERROR(VLOOKUP(B1815, Prices!A:I, 9, FALSE), "")</f>
        <v/>
      </c>
    </row>
    <row r="1817" spans="1:27" x14ac:dyDescent="0.25">
      <c r="A1817" t="s">
        <v>1505</v>
      </c>
      <c r="B1817" t="s">
        <v>4843</v>
      </c>
      <c r="C1817" t="s">
        <v>15305</v>
      </c>
      <c r="F1817">
        <v>8</v>
      </c>
      <c r="I1817">
        <v>16</v>
      </c>
      <c r="J1817" t="s">
        <v>23011</v>
      </c>
      <c r="M1817" t="s">
        <v>23032</v>
      </c>
      <c r="O1817" t="s">
        <v>1855</v>
      </c>
      <c r="AA1817" t="str">
        <f>IFERROR(VLOOKUP(B1816, Prices!A:I, 9, FALSE), "")</f>
        <v/>
      </c>
    </row>
    <row r="1818" spans="1:27" x14ac:dyDescent="0.25">
      <c r="A1818" t="s">
        <v>1505</v>
      </c>
      <c r="B1818" t="s">
        <v>4845</v>
      </c>
      <c r="C1818" t="s">
        <v>15306</v>
      </c>
      <c r="F1818">
        <v>8</v>
      </c>
      <c r="I1818">
        <v>16</v>
      </c>
      <c r="J1818" t="s">
        <v>23026</v>
      </c>
      <c r="M1818" t="s">
        <v>23011</v>
      </c>
      <c r="O1818" t="s">
        <v>1856</v>
      </c>
      <c r="S1818" t="s">
        <v>4846</v>
      </c>
      <c r="AA1818" t="str">
        <f>IFERROR(VLOOKUP(B1817, Prices!A:I, 9, FALSE), "")</f>
        <v/>
      </c>
    </row>
    <row r="1819" spans="1:27" x14ac:dyDescent="0.25">
      <c r="A1819" t="s">
        <v>1505</v>
      </c>
      <c r="B1819" t="s">
        <v>4848</v>
      </c>
      <c r="C1819" t="s">
        <v>15307</v>
      </c>
      <c r="F1819">
        <v>12</v>
      </c>
      <c r="I1819">
        <v>24</v>
      </c>
      <c r="J1819" t="s">
        <v>23011</v>
      </c>
      <c r="M1819" t="s">
        <v>23029</v>
      </c>
      <c r="O1819" t="s">
        <v>1858</v>
      </c>
      <c r="S1819" t="s">
        <v>4846</v>
      </c>
      <c r="AA1819" t="str">
        <f>IFERROR(VLOOKUP(B1818, Prices!A:I, 9, FALSE), "")</f>
        <v/>
      </c>
    </row>
    <row r="1820" spans="1:27" x14ac:dyDescent="0.25">
      <c r="A1820" t="s">
        <v>1505</v>
      </c>
      <c r="B1820" t="s">
        <v>4850</v>
      </c>
      <c r="C1820" t="s">
        <v>15308</v>
      </c>
      <c r="F1820">
        <v>12</v>
      </c>
      <c r="I1820">
        <v>24</v>
      </c>
      <c r="J1820" t="s">
        <v>23026</v>
      </c>
      <c r="M1820" t="s">
        <v>23006</v>
      </c>
      <c r="O1820" t="s">
        <v>1856</v>
      </c>
      <c r="S1820" t="s">
        <v>4846</v>
      </c>
      <c r="AA1820" t="str">
        <f>IFERROR(VLOOKUP(B1819, Prices!A:I, 9, FALSE), "")</f>
        <v/>
      </c>
    </row>
    <row r="1821" spans="1:27" x14ac:dyDescent="0.25">
      <c r="A1821" t="s">
        <v>1505</v>
      </c>
      <c r="B1821" t="s">
        <v>4852</v>
      </c>
      <c r="C1821" t="s">
        <v>15309</v>
      </c>
      <c r="F1821">
        <v>16</v>
      </c>
      <c r="I1821">
        <v>32</v>
      </c>
      <c r="J1821" t="s">
        <v>23026</v>
      </c>
      <c r="M1821" t="s">
        <v>23020</v>
      </c>
      <c r="O1821" t="s">
        <v>1856</v>
      </c>
      <c r="S1821" t="s">
        <v>4846</v>
      </c>
      <c r="AA1821" t="str">
        <f>IFERROR(VLOOKUP(B1820, Prices!A:I, 9, FALSE), "")</f>
        <v/>
      </c>
    </row>
    <row r="1822" spans="1:27" x14ac:dyDescent="0.25">
      <c r="A1822" t="s">
        <v>1505</v>
      </c>
      <c r="B1822" t="s">
        <v>4854</v>
      </c>
      <c r="C1822" t="s">
        <v>15310</v>
      </c>
      <c r="F1822">
        <v>12</v>
      </c>
      <c r="I1822">
        <v>24</v>
      </c>
      <c r="J1822" t="s">
        <v>23035</v>
      </c>
      <c r="M1822" t="s">
        <v>23006</v>
      </c>
      <c r="O1822" t="s">
        <v>1856</v>
      </c>
      <c r="S1822" t="s">
        <v>4846</v>
      </c>
      <c r="AA1822" t="str">
        <f>IFERROR(VLOOKUP(B1821, Prices!A:I, 9, FALSE), "")</f>
        <v/>
      </c>
    </row>
    <row r="1823" spans="1:27" x14ac:dyDescent="0.25">
      <c r="A1823" t="s">
        <v>1505</v>
      </c>
      <c r="B1823" t="s">
        <v>4856</v>
      </c>
      <c r="C1823" t="s">
        <v>15311</v>
      </c>
      <c r="F1823">
        <v>16</v>
      </c>
      <c r="I1823">
        <v>32</v>
      </c>
      <c r="J1823" t="s">
        <v>23038</v>
      </c>
      <c r="M1823" t="s">
        <v>23006</v>
      </c>
      <c r="O1823" t="s">
        <v>1856</v>
      </c>
      <c r="S1823" t="s">
        <v>4846</v>
      </c>
      <c r="AA1823" t="str">
        <f>IFERROR(VLOOKUP(B1822, Prices!A:I, 9, FALSE), "")</f>
        <v/>
      </c>
    </row>
    <row r="1824" spans="1:27" x14ac:dyDescent="0.25">
      <c r="A1824" t="s">
        <v>1505</v>
      </c>
      <c r="B1824" t="s">
        <v>4858</v>
      </c>
      <c r="C1824" t="s">
        <v>15312</v>
      </c>
      <c r="F1824">
        <v>24</v>
      </c>
      <c r="I1824">
        <v>48</v>
      </c>
      <c r="J1824" t="s">
        <v>23037</v>
      </c>
      <c r="M1824" t="s">
        <v>23030</v>
      </c>
      <c r="O1824" t="s">
        <v>1849</v>
      </c>
      <c r="S1824" t="s">
        <v>4846</v>
      </c>
      <c r="AA1824" t="str">
        <f>IFERROR(VLOOKUP(B1823, Prices!A:I, 9, FALSE), "")</f>
        <v/>
      </c>
    </row>
    <row r="1825" spans="1:27" x14ac:dyDescent="0.25">
      <c r="A1825" t="s">
        <v>1505</v>
      </c>
      <c r="B1825" t="s">
        <v>4860</v>
      </c>
      <c r="C1825" t="s">
        <v>15313</v>
      </c>
      <c r="F1825">
        <v>32</v>
      </c>
      <c r="I1825">
        <v>64</v>
      </c>
      <c r="J1825" t="s">
        <v>23037</v>
      </c>
      <c r="M1825" t="s">
        <v>23030</v>
      </c>
      <c r="O1825" t="s">
        <v>1849</v>
      </c>
      <c r="S1825" t="s">
        <v>4846</v>
      </c>
      <c r="AA1825" t="str">
        <f>IFERROR(VLOOKUP(B1824, Prices!A:I, 9, FALSE), "")</f>
        <v/>
      </c>
    </row>
    <row r="1826" spans="1:27" x14ac:dyDescent="0.25">
      <c r="A1826" t="s">
        <v>1505</v>
      </c>
      <c r="B1826" t="s">
        <v>4862</v>
      </c>
      <c r="C1826" t="s">
        <v>15314</v>
      </c>
      <c r="F1826">
        <v>32</v>
      </c>
      <c r="I1826">
        <v>64</v>
      </c>
      <c r="J1826" t="s">
        <v>23037</v>
      </c>
      <c r="M1826" t="s">
        <v>23020</v>
      </c>
      <c r="O1826" t="s">
        <v>1849</v>
      </c>
      <c r="S1826" t="s">
        <v>4863</v>
      </c>
      <c r="AA1826" t="str">
        <f>IFERROR(VLOOKUP(B1825, Prices!A:I, 9, FALSE), "")</f>
        <v/>
      </c>
    </row>
    <row r="1827" spans="1:27" x14ac:dyDescent="0.25">
      <c r="A1827" t="s">
        <v>1505</v>
      </c>
      <c r="B1827" t="s">
        <v>4865</v>
      </c>
      <c r="C1827" t="s">
        <v>15315</v>
      </c>
      <c r="F1827">
        <v>24</v>
      </c>
      <c r="I1827">
        <v>48</v>
      </c>
      <c r="J1827" t="s">
        <v>23034</v>
      </c>
      <c r="M1827" t="s">
        <v>23011</v>
      </c>
      <c r="O1827" t="s">
        <v>1845</v>
      </c>
      <c r="S1827" t="s">
        <v>4866</v>
      </c>
      <c r="AA1827" t="str">
        <f>IFERROR(VLOOKUP(B1826, Prices!A:I, 9, FALSE), "")</f>
        <v/>
      </c>
    </row>
    <row r="1828" spans="1:27" x14ac:dyDescent="0.25">
      <c r="A1828" t="s">
        <v>1505</v>
      </c>
      <c r="B1828" t="s">
        <v>4868</v>
      </c>
      <c r="C1828" t="s">
        <v>15316</v>
      </c>
      <c r="F1828">
        <v>32</v>
      </c>
      <c r="I1828">
        <v>64</v>
      </c>
      <c r="J1828" t="s">
        <v>23034</v>
      </c>
      <c r="M1828" t="s">
        <v>23007</v>
      </c>
      <c r="O1828" t="s">
        <v>1845</v>
      </c>
      <c r="S1828" t="s">
        <v>4866</v>
      </c>
      <c r="AA1828" t="str">
        <f>IFERROR(VLOOKUP(B1827, Prices!A:I, 9, FALSE), "")</f>
        <v/>
      </c>
    </row>
    <row r="1829" spans="1:27" x14ac:dyDescent="0.25">
      <c r="A1829" t="s">
        <v>1505</v>
      </c>
      <c r="B1829" t="s">
        <v>4870</v>
      </c>
      <c r="C1829" t="s">
        <v>15317</v>
      </c>
      <c r="F1829">
        <v>64</v>
      </c>
      <c r="I1829">
        <v>128</v>
      </c>
      <c r="J1829" t="s">
        <v>23035</v>
      </c>
      <c r="M1829" t="s">
        <v>23025</v>
      </c>
      <c r="O1829" t="s">
        <v>1845</v>
      </c>
      <c r="S1829" t="s">
        <v>4866</v>
      </c>
      <c r="AA1829" t="str">
        <f>IFERROR(VLOOKUP(B1828, Prices!A:I, 9, FALSE), "")</f>
        <v/>
      </c>
    </row>
    <row r="1830" spans="1:27" x14ac:dyDescent="0.25">
      <c r="A1830" t="s">
        <v>1505</v>
      </c>
      <c r="B1830" t="s">
        <v>4872</v>
      </c>
      <c r="C1830" t="s">
        <v>15318</v>
      </c>
      <c r="F1830">
        <v>24</v>
      </c>
      <c r="I1830">
        <v>48</v>
      </c>
      <c r="J1830" t="s">
        <v>23056</v>
      </c>
      <c r="M1830" t="s">
        <v>23037</v>
      </c>
      <c r="O1830" t="s">
        <v>23121</v>
      </c>
      <c r="S1830" t="s">
        <v>4873</v>
      </c>
      <c r="AA1830" t="str">
        <f>IFERROR(VLOOKUP(B1829, Prices!A:I, 9, FALSE), "")</f>
        <v/>
      </c>
    </row>
    <row r="1831" spans="1:27" x14ac:dyDescent="0.25">
      <c r="A1831" t="s">
        <v>1505</v>
      </c>
      <c r="B1831" t="s">
        <v>4876</v>
      </c>
      <c r="C1831" t="s">
        <v>15319</v>
      </c>
      <c r="F1831">
        <v>32</v>
      </c>
      <c r="I1831">
        <v>64</v>
      </c>
      <c r="J1831" t="s">
        <v>23056</v>
      </c>
      <c r="M1831" t="s">
        <v>23026</v>
      </c>
      <c r="O1831" t="s">
        <v>23121</v>
      </c>
      <c r="S1831" t="s">
        <v>4873</v>
      </c>
      <c r="AA1831" t="str">
        <f>IFERROR(VLOOKUP(B1830, Prices!A:I, 9, FALSE), "")</f>
        <v/>
      </c>
    </row>
    <row r="1832" spans="1:27" x14ac:dyDescent="0.25">
      <c r="A1832" t="s">
        <v>1505</v>
      </c>
      <c r="B1832" t="s">
        <v>4878</v>
      </c>
      <c r="C1832" t="s">
        <v>15320</v>
      </c>
      <c r="F1832">
        <v>64</v>
      </c>
      <c r="I1832">
        <v>128</v>
      </c>
      <c r="J1832" t="s">
        <v>23047</v>
      </c>
      <c r="M1832" t="s">
        <v>23029</v>
      </c>
      <c r="O1832" t="s">
        <v>23121</v>
      </c>
      <c r="S1832" t="s">
        <v>4873</v>
      </c>
      <c r="AA1832" t="str">
        <f>IFERROR(VLOOKUP(B1831, Prices!A:I, 9, FALSE), "")</f>
        <v/>
      </c>
    </row>
    <row r="1833" spans="1:27" x14ac:dyDescent="0.25">
      <c r="A1833" t="s">
        <v>1505</v>
      </c>
      <c r="B1833" t="s">
        <v>4880</v>
      </c>
      <c r="C1833" t="s">
        <v>15322</v>
      </c>
      <c r="F1833">
        <v>24</v>
      </c>
      <c r="I1833">
        <v>48</v>
      </c>
      <c r="J1833" t="s">
        <v>23056</v>
      </c>
      <c r="M1833" t="s">
        <v>23037</v>
      </c>
      <c r="O1833" t="s">
        <v>23121</v>
      </c>
      <c r="S1833" t="s">
        <v>4873</v>
      </c>
      <c r="AA1833" t="str">
        <f>IFERROR(VLOOKUP(B1832, Prices!A:I, 9, FALSE), "")</f>
        <v/>
      </c>
    </row>
    <row r="1834" spans="1:27" x14ac:dyDescent="0.25">
      <c r="A1834" t="s">
        <v>1505</v>
      </c>
      <c r="B1834" t="s">
        <v>4882</v>
      </c>
      <c r="C1834" t="s">
        <v>15323</v>
      </c>
      <c r="F1834">
        <v>32</v>
      </c>
      <c r="I1834">
        <v>64</v>
      </c>
      <c r="J1834" t="s">
        <v>23049</v>
      </c>
      <c r="M1834" t="s">
        <v>23026</v>
      </c>
      <c r="O1834" t="s">
        <v>23121</v>
      </c>
      <c r="S1834" t="s">
        <v>4873</v>
      </c>
      <c r="AA1834" t="str">
        <f>IFERROR(VLOOKUP(B1833, Prices!A:I, 9, FALSE), "")</f>
        <v/>
      </c>
    </row>
    <row r="1835" spans="1:27" x14ac:dyDescent="0.25">
      <c r="A1835" t="s">
        <v>1505</v>
      </c>
      <c r="B1835" t="s">
        <v>4884</v>
      </c>
      <c r="C1835" t="s">
        <v>15324</v>
      </c>
      <c r="F1835">
        <v>64</v>
      </c>
      <c r="I1835">
        <v>128</v>
      </c>
      <c r="J1835" t="s">
        <v>23049</v>
      </c>
      <c r="M1835" t="s">
        <v>23029</v>
      </c>
      <c r="O1835" t="s">
        <v>23121</v>
      </c>
      <c r="S1835" t="s">
        <v>4873</v>
      </c>
      <c r="AA1835" t="str">
        <f>IFERROR(VLOOKUP(B1834, Prices!A:I, 9, FALSE), "")</f>
        <v/>
      </c>
    </row>
    <row r="1836" spans="1:27" x14ac:dyDescent="0.25">
      <c r="A1836" t="s">
        <v>1505</v>
      </c>
      <c r="B1836" t="s">
        <v>4886</v>
      </c>
      <c r="C1836" t="s">
        <v>15325</v>
      </c>
      <c r="F1836">
        <v>12</v>
      </c>
      <c r="I1836">
        <v>24</v>
      </c>
      <c r="J1836" t="s">
        <v>23035</v>
      </c>
      <c r="M1836" t="s">
        <v>23026</v>
      </c>
      <c r="O1836" t="s">
        <v>1845</v>
      </c>
      <c r="S1836" t="s">
        <v>4887</v>
      </c>
      <c r="AA1836" t="str">
        <f>IFERROR(VLOOKUP(B1835, Prices!A:I, 9, FALSE), "")</f>
        <v/>
      </c>
    </row>
    <row r="1837" spans="1:27" x14ac:dyDescent="0.25">
      <c r="A1837" t="s">
        <v>1505</v>
      </c>
      <c r="B1837" t="s">
        <v>4889</v>
      </c>
      <c r="C1837" t="s">
        <v>15326</v>
      </c>
      <c r="F1837">
        <v>16</v>
      </c>
      <c r="I1837">
        <v>32</v>
      </c>
      <c r="J1837" t="s">
        <v>23035</v>
      </c>
      <c r="M1837" t="s">
        <v>23014</v>
      </c>
      <c r="O1837" t="s">
        <v>1845</v>
      </c>
      <c r="S1837" t="s">
        <v>4887</v>
      </c>
      <c r="AA1837" t="str">
        <f>IFERROR(VLOOKUP(B1836, Prices!A:I, 9, FALSE), "")</f>
        <v/>
      </c>
    </row>
    <row r="1838" spans="1:27" x14ac:dyDescent="0.25">
      <c r="A1838" t="s">
        <v>1505</v>
      </c>
      <c r="B1838" t="s">
        <v>4891</v>
      </c>
      <c r="C1838" t="s">
        <v>15327</v>
      </c>
      <c r="F1838">
        <v>32</v>
      </c>
      <c r="I1838">
        <v>64</v>
      </c>
      <c r="J1838" t="s">
        <v>23037</v>
      </c>
      <c r="M1838" t="s">
        <v>23006</v>
      </c>
      <c r="O1838" t="s">
        <v>1845</v>
      </c>
      <c r="S1838" t="s">
        <v>4887</v>
      </c>
      <c r="AA1838" t="str">
        <f>IFERROR(VLOOKUP(B1837, Prices!A:I, 9, FALSE), "")</f>
        <v/>
      </c>
    </row>
    <row r="1839" spans="1:27" x14ac:dyDescent="0.25">
      <c r="A1839" t="s">
        <v>1505</v>
      </c>
      <c r="B1839" t="s">
        <v>4893</v>
      </c>
      <c r="C1839" t="s">
        <v>15328</v>
      </c>
      <c r="F1839">
        <v>64</v>
      </c>
      <c r="I1839">
        <v>128</v>
      </c>
      <c r="J1839" t="s">
        <v>23037</v>
      </c>
      <c r="M1839" t="s">
        <v>23016</v>
      </c>
      <c r="O1839" t="s">
        <v>1845</v>
      </c>
      <c r="S1839" t="s">
        <v>4887</v>
      </c>
      <c r="AA1839" t="str">
        <f>IFERROR(VLOOKUP(B1838, Prices!A:I, 9, FALSE), "")</f>
        <v/>
      </c>
    </row>
    <row r="1840" spans="1:27" x14ac:dyDescent="0.25">
      <c r="A1840" t="s">
        <v>1505</v>
      </c>
      <c r="B1840" t="s">
        <v>4895</v>
      </c>
      <c r="C1840" t="s">
        <v>15329</v>
      </c>
      <c r="F1840">
        <v>12</v>
      </c>
      <c r="I1840">
        <v>24</v>
      </c>
      <c r="J1840" t="s">
        <v>23034</v>
      </c>
      <c r="M1840" t="s">
        <v>23036</v>
      </c>
      <c r="O1840" t="s">
        <v>1845</v>
      </c>
      <c r="S1840" t="s">
        <v>4887</v>
      </c>
      <c r="AA1840" t="str">
        <f>IFERROR(VLOOKUP(B1839, Prices!A:I, 9, FALSE), "")</f>
        <v/>
      </c>
    </row>
    <row r="1841" spans="1:27" x14ac:dyDescent="0.25">
      <c r="A1841" t="s">
        <v>1505</v>
      </c>
      <c r="B1841" t="s">
        <v>4897</v>
      </c>
      <c r="C1841" t="s">
        <v>15330</v>
      </c>
      <c r="F1841">
        <v>16</v>
      </c>
      <c r="I1841">
        <v>32</v>
      </c>
      <c r="J1841" t="s">
        <v>23034</v>
      </c>
      <c r="M1841" t="s">
        <v>23026</v>
      </c>
      <c r="O1841" t="s">
        <v>1845</v>
      </c>
      <c r="S1841" t="s">
        <v>4887</v>
      </c>
      <c r="AA1841" t="str">
        <f>IFERROR(VLOOKUP(B1840, Prices!A:I, 9, FALSE), "")</f>
        <v/>
      </c>
    </row>
    <row r="1842" spans="1:27" x14ac:dyDescent="0.25">
      <c r="A1842" t="s">
        <v>1505</v>
      </c>
      <c r="B1842" t="s">
        <v>4899</v>
      </c>
      <c r="C1842" t="s">
        <v>15331</v>
      </c>
      <c r="F1842">
        <v>24</v>
      </c>
      <c r="I1842">
        <v>48</v>
      </c>
      <c r="J1842" t="s">
        <v>23034</v>
      </c>
      <c r="M1842" t="s">
        <v>23011</v>
      </c>
      <c r="O1842" t="s">
        <v>1845</v>
      </c>
      <c r="S1842" t="s">
        <v>4887</v>
      </c>
      <c r="AA1842" t="str">
        <f>IFERROR(VLOOKUP(B1841, Prices!A:I, 9, FALSE), "")</f>
        <v/>
      </c>
    </row>
    <row r="1843" spans="1:27" x14ac:dyDescent="0.25">
      <c r="A1843" t="s">
        <v>1505</v>
      </c>
      <c r="B1843" t="s">
        <v>4901</v>
      </c>
      <c r="C1843" t="s">
        <v>15332</v>
      </c>
      <c r="F1843">
        <v>32</v>
      </c>
      <c r="I1843">
        <v>64</v>
      </c>
      <c r="J1843" t="s">
        <v>23034</v>
      </c>
      <c r="M1843" t="s">
        <v>23004</v>
      </c>
      <c r="O1843" t="s">
        <v>1845</v>
      </c>
      <c r="S1843" t="s">
        <v>4887</v>
      </c>
      <c r="AA1843" t="str">
        <f>IFERROR(VLOOKUP(B1842, Prices!A:I, 9, FALSE), "")</f>
        <v/>
      </c>
    </row>
    <row r="1844" spans="1:27" x14ac:dyDescent="0.25">
      <c r="A1844" t="s">
        <v>1505</v>
      </c>
      <c r="B1844" t="s">
        <v>4903</v>
      </c>
      <c r="C1844" t="s">
        <v>15333</v>
      </c>
      <c r="F1844">
        <v>64</v>
      </c>
      <c r="I1844">
        <v>128</v>
      </c>
      <c r="J1844" t="s">
        <v>23034</v>
      </c>
      <c r="M1844" t="s">
        <v>23016</v>
      </c>
      <c r="O1844" t="s">
        <v>1845</v>
      </c>
      <c r="S1844" t="s">
        <v>4887</v>
      </c>
      <c r="AA1844" t="str">
        <f>IFERROR(VLOOKUP(B1843, Prices!A:I, 9, FALSE), "")</f>
        <v/>
      </c>
    </row>
    <row r="1845" spans="1:27" x14ac:dyDescent="0.25">
      <c r="A1845" t="s">
        <v>1505</v>
      </c>
      <c r="B1845" t="s">
        <v>4905</v>
      </c>
      <c r="C1845" t="s">
        <v>15334</v>
      </c>
      <c r="F1845">
        <v>12</v>
      </c>
      <c r="I1845">
        <v>24</v>
      </c>
      <c r="J1845" t="s">
        <v>23056</v>
      </c>
      <c r="M1845" t="s">
        <v>23039</v>
      </c>
      <c r="O1845" t="s">
        <v>23121</v>
      </c>
      <c r="S1845" t="s">
        <v>4873</v>
      </c>
      <c r="AA1845" t="str">
        <f>IFERROR(VLOOKUP(B1844, Prices!A:I, 9, FALSE), "")</f>
        <v/>
      </c>
    </row>
    <row r="1846" spans="1:27" x14ac:dyDescent="0.25">
      <c r="A1846" t="s">
        <v>1505</v>
      </c>
      <c r="B1846" t="s">
        <v>4907</v>
      </c>
      <c r="C1846" t="s">
        <v>15335</v>
      </c>
      <c r="F1846">
        <v>16</v>
      </c>
      <c r="I1846">
        <v>32</v>
      </c>
      <c r="J1846" t="s">
        <v>23056</v>
      </c>
      <c r="M1846" t="s">
        <v>23034</v>
      </c>
      <c r="O1846" t="s">
        <v>23121</v>
      </c>
      <c r="S1846" t="s">
        <v>4873</v>
      </c>
      <c r="AA1846" t="str">
        <f>IFERROR(VLOOKUP(B1845, Prices!A:I, 9, FALSE), "")</f>
        <v/>
      </c>
    </row>
    <row r="1847" spans="1:27" x14ac:dyDescent="0.25">
      <c r="A1847" t="s">
        <v>1505</v>
      </c>
      <c r="B1847" t="s">
        <v>4909</v>
      </c>
      <c r="C1847" t="s">
        <v>15336</v>
      </c>
      <c r="F1847">
        <v>24</v>
      </c>
      <c r="I1847">
        <v>48</v>
      </c>
      <c r="J1847" t="s">
        <v>23056</v>
      </c>
      <c r="M1847" t="s">
        <v>23037</v>
      </c>
      <c r="O1847" t="s">
        <v>23121</v>
      </c>
      <c r="S1847" t="s">
        <v>4873</v>
      </c>
      <c r="AA1847" t="str">
        <f>IFERROR(VLOOKUP(B1846, Prices!A:I, 9, FALSE), "")</f>
        <v/>
      </c>
    </row>
    <row r="1848" spans="1:27" x14ac:dyDescent="0.25">
      <c r="A1848" t="s">
        <v>1505</v>
      </c>
      <c r="B1848" t="s">
        <v>4911</v>
      </c>
      <c r="C1848" t="s">
        <v>15337</v>
      </c>
      <c r="F1848">
        <v>32</v>
      </c>
      <c r="I1848">
        <v>64</v>
      </c>
      <c r="J1848" t="s">
        <v>23056</v>
      </c>
      <c r="M1848" t="s">
        <v>23026</v>
      </c>
      <c r="O1848" t="s">
        <v>23121</v>
      </c>
      <c r="S1848" t="s">
        <v>4873</v>
      </c>
      <c r="AA1848" t="str">
        <f>IFERROR(VLOOKUP(B1847, Prices!A:I, 9, FALSE), "")</f>
        <v/>
      </c>
    </row>
    <row r="1849" spans="1:27" x14ac:dyDescent="0.25">
      <c r="A1849" t="s">
        <v>1505</v>
      </c>
      <c r="B1849" t="s">
        <v>4913</v>
      </c>
      <c r="C1849" t="s">
        <v>15338</v>
      </c>
      <c r="F1849">
        <v>64</v>
      </c>
      <c r="I1849">
        <v>128</v>
      </c>
      <c r="J1849" t="s">
        <v>23047</v>
      </c>
      <c r="M1849" t="s">
        <v>23029</v>
      </c>
      <c r="O1849" t="s">
        <v>23121</v>
      </c>
      <c r="S1849" t="s">
        <v>4873</v>
      </c>
      <c r="AA1849" t="str">
        <f>IFERROR(VLOOKUP(B1848, Prices!A:I, 9, FALSE), "")</f>
        <v/>
      </c>
    </row>
    <row r="1850" spans="1:27" x14ac:dyDescent="0.25">
      <c r="A1850" t="s">
        <v>1505</v>
      </c>
      <c r="B1850" t="s">
        <v>4915</v>
      </c>
      <c r="C1850" t="s">
        <v>15339</v>
      </c>
      <c r="F1850">
        <v>96</v>
      </c>
      <c r="I1850">
        <v>192</v>
      </c>
      <c r="J1850" t="s">
        <v>23047</v>
      </c>
      <c r="M1850" t="s">
        <v>23010</v>
      </c>
      <c r="O1850" t="s">
        <v>23121</v>
      </c>
      <c r="S1850" t="s">
        <v>4873</v>
      </c>
      <c r="AA1850" t="str">
        <f>IFERROR(VLOOKUP(B1849, Prices!A:I, 9, FALSE), "")</f>
        <v/>
      </c>
    </row>
    <row r="1851" spans="1:27" x14ac:dyDescent="0.25">
      <c r="A1851" t="s">
        <v>1505</v>
      </c>
      <c r="B1851" t="s">
        <v>4917</v>
      </c>
      <c r="C1851" t="s">
        <v>15340</v>
      </c>
      <c r="F1851">
        <v>12</v>
      </c>
      <c r="I1851">
        <v>24</v>
      </c>
      <c r="J1851" t="s">
        <v>23049</v>
      </c>
      <c r="M1851" t="s">
        <v>23039</v>
      </c>
      <c r="O1851" t="s">
        <v>23121</v>
      </c>
      <c r="S1851" t="s">
        <v>4873</v>
      </c>
      <c r="AA1851" t="str">
        <f>IFERROR(VLOOKUP(B1850, Prices!A:I, 9, FALSE), "")</f>
        <v/>
      </c>
    </row>
    <row r="1852" spans="1:27" x14ac:dyDescent="0.25">
      <c r="A1852" t="s">
        <v>1505</v>
      </c>
      <c r="B1852" t="s">
        <v>4919</v>
      </c>
      <c r="C1852" t="s">
        <v>15341</v>
      </c>
      <c r="F1852">
        <v>16</v>
      </c>
      <c r="I1852">
        <v>32</v>
      </c>
      <c r="J1852" t="s">
        <v>23049</v>
      </c>
      <c r="M1852" t="s">
        <v>23034</v>
      </c>
      <c r="O1852" t="s">
        <v>23121</v>
      </c>
      <c r="S1852" t="s">
        <v>4873</v>
      </c>
      <c r="AA1852" t="str">
        <f>IFERROR(VLOOKUP(B1851, Prices!A:I, 9, FALSE), "")</f>
        <v/>
      </c>
    </row>
    <row r="1853" spans="1:27" x14ac:dyDescent="0.25">
      <c r="A1853" t="s">
        <v>1505</v>
      </c>
      <c r="B1853" t="s">
        <v>4921</v>
      </c>
      <c r="C1853" t="s">
        <v>15342</v>
      </c>
      <c r="F1853">
        <v>24</v>
      </c>
      <c r="I1853">
        <v>48</v>
      </c>
      <c r="J1853" t="s">
        <v>23049</v>
      </c>
      <c r="M1853" t="s">
        <v>23037</v>
      </c>
      <c r="O1853" t="s">
        <v>23121</v>
      </c>
      <c r="S1853" t="s">
        <v>4873</v>
      </c>
      <c r="AA1853" t="str">
        <f>IFERROR(VLOOKUP(B1852, Prices!A:I, 9, FALSE), "")</f>
        <v/>
      </c>
    </row>
    <row r="1854" spans="1:27" x14ac:dyDescent="0.25">
      <c r="A1854" t="s">
        <v>1505</v>
      </c>
      <c r="B1854" t="s">
        <v>4923</v>
      </c>
      <c r="C1854" t="s">
        <v>15343</v>
      </c>
      <c r="F1854">
        <v>32</v>
      </c>
      <c r="I1854">
        <v>64</v>
      </c>
      <c r="J1854" t="s">
        <v>23049</v>
      </c>
      <c r="M1854" t="s">
        <v>23026</v>
      </c>
      <c r="O1854" t="s">
        <v>23121</v>
      </c>
      <c r="S1854" t="s">
        <v>4873</v>
      </c>
      <c r="AA1854" t="str">
        <f>IFERROR(VLOOKUP(B1853, Prices!A:I, 9, FALSE), "")</f>
        <v/>
      </c>
    </row>
    <row r="1855" spans="1:27" x14ac:dyDescent="0.25">
      <c r="A1855" t="s">
        <v>1505</v>
      </c>
      <c r="B1855" t="s">
        <v>4925</v>
      </c>
      <c r="C1855" t="s">
        <v>15344</v>
      </c>
      <c r="F1855">
        <v>64</v>
      </c>
      <c r="I1855">
        <v>128</v>
      </c>
      <c r="J1855" t="s">
        <v>23049</v>
      </c>
      <c r="M1855" t="s">
        <v>23029</v>
      </c>
      <c r="O1855" t="s">
        <v>23121</v>
      </c>
      <c r="S1855" t="s">
        <v>4873</v>
      </c>
      <c r="AA1855" t="str">
        <f>IFERROR(VLOOKUP(B1854, Prices!A:I, 9, FALSE), "")</f>
        <v/>
      </c>
    </row>
    <row r="1856" spans="1:27" x14ac:dyDescent="0.25">
      <c r="A1856" t="s">
        <v>1505</v>
      </c>
      <c r="B1856" t="s">
        <v>4927</v>
      </c>
      <c r="C1856" t="s">
        <v>15345</v>
      </c>
      <c r="F1856">
        <v>96</v>
      </c>
      <c r="I1856">
        <v>192</v>
      </c>
      <c r="J1856" t="s">
        <v>23049</v>
      </c>
      <c r="M1856" t="s">
        <v>23010</v>
      </c>
      <c r="O1856" t="s">
        <v>23121</v>
      </c>
      <c r="S1856" t="s">
        <v>4873</v>
      </c>
      <c r="AA1856" t="str">
        <f>IFERROR(VLOOKUP(B1855, Prices!A:I, 9, FALSE), "")</f>
        <v/>
      </c>
    </row>
    <row r="1857" spans="1:27" x14ac:dyDescent="0.25">
      <c r="A1857" t="s">
        <v>1505</v>
      </c>
      <c r="B1857" t="s">
        <v>4929</v>
      </c>
      <c r="C1857" t="s">
        <v>15346</v>
      </c>
      <c r="F1857">
        <v>6</v>
      </c>
      <c r="I1857">
        <v>12</v>
      </c>
      <c r="J1857" t="s">
        <v>23040</v>
      </c>
      <c r="M1857" t="s">
        <v>23029</v>
      </c>
      <c r="O1857" t="s">
        <v>23086</v>
      </c>
      <c r="AA1857" t="str">
        <f>IFERROR(VLOOKUP(B1856, Prices!A:I, 9, FALSE), "")</f>
        <v/>
      </c>
    </row>
    <row r="1858" spans="1:27" x14ac:dyDescent="0.25">
      <c r="A1858" t="s">
        <v>1505</v>
      </c>
      <c r="B1858" t="s">
        <v>4931</v>
      </c>
      <c r="C1858" t="s">
        <v>15347</v>
      </c>
      <c r="F1858">
        <v>8</v>
      </c>
      <c r="I1858">
        <v>16</v>
      </c>
      <c r="J1858" t="s">
        <v>23047</v>
      </c>
      <c r="M1858" t="s">
        <v>23032</v>
      </c>
      <c r="O1858" t="s">
        <v>23063</v>
      </c>
      <c r="AA1858" t="str">
        <f>IFERROR(VLOOKUP(B1857, Prices!A:I, 9, FALSE), "")</f>
        <v/>
      </c>
    </row>
    <row r="1859" spans="1:27" x14ac:dyDescent="0.25">
      <c r="A1859" t="s">
        <v>1505</v>
      </c>
      <c r="B1859" t="s">
        <v>4933</v>
      </c>
      <c r="C1859" t="s">
        <v>15348</v>
      </c>
      <c r="F1859">
        <v>8</v>
      </c>
      <c r="I1859">
        <v>16</v>
      </c>
      <c r="J1859" t="s">
        <v>23047</v>
      </c>
      <c r="M1859" t="s">
        <v>23032</v>
      </c>
      <c r="O1859" t="s">
        <v>23117</v>
      </c>
      <c r="AA1859" t="str">
        <f>IFERROR(VLOOKUP(B1858, Prices!A:I, 9, FALSE), "")</f>
        <v/>
      </c>
    </row>
    <row r="1860" spans="1:27" x14ac:dyDescent="0.25">
      <c r="A1860" t="s">
        <v>1505</v>
      </c>
      <c r="B1860" t="s">
        <v>4935</v>
      </c>
      <c r="C1860" t="s">
        <v>15349</v>
      </c>
      <c r="F1860">
        <v>4</v>
      </c>
      <c r="I1860">
        <v>8</v>
      </c>
      <c r="J1860" t="s">
        <v>23011</v>
      </c>
      <c r="M1860" t="s">
        <v>23017</v>
      </c>
      <c r="O1860" t="s">
        <v>23063</v>
      </c>
      <c r="AA1860" t="str">
        <f>IFERROR(VLOOKUP(B1859, Prices!A:I, 9, FALSE), "")</f>
        <v/>
      </c>
    </row>
    <row r="1861" spans="1:27" x14ac:dyDescent="0.25">
      <c r="A1861" t="s">
        <v>1505</v>
      </c>
      <c r="B1861" t="s">
        <v>4937</v>
      </c>
      <c r="C1861" t="s">
        <v>15350</v>
      </c>
      <c r="J1861" t="s">
        <v>1840</v>
      </c>
      <c r="M1861" t="s">
        <v>1840</v>
      </c>
      <c r="O1861" t="s">
        <v>23117</v>
      </c>
      <c r="AA1861" t="str">
        <f>IFERROR(VLOOKUP(B1860, Prices!A:I, 9, FALSE), "")</f>
        <v/>
      </c>
    </row>
    <row r="1862" spans="1:27" x14ac:dyDescent="0.25">
      <c r="A1862" t="s">
        <v>1505</v>
      </c>
      <c r="B1862" t="s">
        <v>4939</v>
      </c>
      <c r="C1862" t="s">
        <v>15351</v>
      </c>
      <c r="F1862">
        <v>4</v>
      </c>
      <c r="I1862">
        <v>8</v>
      </c>
      <c r="J1862" t="s">
        <v>23035</v>
      </c>
      <c r="M1862" t="s">
        <v>23030</v>
      </c>
      <c r="O1862" t="s">
        <v>23117</v>
      </c>
      <c r="AA1862" t="str">
        <f>IFERROR(VLOOKUP(B1861, Prices!A:I, 9, FALSE), "")</f>
        <v/>
      </c>
    </row>
    <row r="1863" spans="1:27" x14ac:dyDescent="0.25">
      <c r="A1863" t="s">
        <v>1505</v>
      </c>
      <c r="B1863" t="s">
        <v>4945</v>
      </c>
      <c r="C1863" t="s">
        <v>15352</v>
      </c>
      <c r="F1863">
        <v>1</v>
      </c>
      <c r="I1863">
        <v>1</v>
      </c>
      <c r="J1863" t="s">
        <v>1840</v>
      </c>
      <c r="M1863" t="s">
        <v>23018</v>
      </c>
      <c r="O1863" t="s">
        <v>23060</v>
      </c>
      <c r="AA1863" t="str">
        <f>IFERROR(VLOOKUP(B1862, Prices!A:I, 9, FALSE), "")</f>
        <v/>
      </c>
    </row>
    <row r="1864" spans="1:27" x14ac:dyDescent="0.25">
      <c r="A1864" t="s">
        <v>1505</v>
      </c>
      <c r="B1864" t="s">
        <v>4947</v>
      </c>
      <c r="C1864" t="s">
        <v>15353</v>
      </c>
      <c r="F1864">
        <v>1</v>
      </c>
      <c r="I1864">
        <v>1</v>
      </c>
      <c r="J1864" t="s">
        <v>1840</v>
      </c>
      <c r="M1864" t="s">
        <v>23018</v>
      </c>
      <c r="O1864" t="s">
        <v>23060</v>
      </c>
      <c r="AA1864" t="str">
        <f>IFERROR(VLOOKUP(B1863, Prices!A:I, 9, FALSE), "")</f>
        <v/>
      </c>
    </row>
    <row r="1865" spans="1:27" x14ac:dyDescent="0.25">
      <c r="A1865" t="s">
        <v>1505</v>
      </c>
      <c r="B1865" t="s">
        <v>4949</v>
      </c>
      <c r="C1865" t="s">
        <v>15354</v>
      </c>
      <c r="F1865">
        <v>1</v>
      </c>
      <c r="I1865">
        <v>1</v>
      </c>
      <c r="J1865" t="s">
        <v>1840</v>
      </c>
      <c r="M1865" t="s">
        <v>23021</v>
      </c>
      <c r="O1865" t="s">
        <v>23063</v>
      </c>
      <c r="AA1865" t="str">
        <f>IFERROR(VLOOKUP(B1864, Prices!A:I, 9, FALSE), "")</f>
        <v/>
      </c>
    </row>
    <row r="1866" spans="1:27" x14ac:dyDescent="0.25">
      <c r="A1866" t="s">
        <v>1505</v>
      </c>
      <c r="B1866" t="s">
        <v>4951</v>
      </c>
      <c r="C1866" t="s">
        <v>15355</v>
      </c>
      <c r="F1866">
        <v>1</v>
      </c>
      <c r="I1866">
        <v>1</v>
      </c>
      <c r="J1866" t="s">
        <v>1840</v>
      </c>
      <c r="M1866" t="s">
        <v>23021</v>
      </c>
      <c r="O1866" t="s">
        <v>1840</v>
      </c>
      <c r="S1866" t="s">
        <v>2811</v>
      </c>
      <c r="AA1866" t="str">
        <f>IFERROR(VLOOKUP(B1865, Prices!A:I, 9, FALSE), "")</f>
        <v/>
      </c>
    </row>
    <row r="1867" spans="1:27" x14ac:dyDescent="0.25">
      <c r="A1867" t="s">
        <v>1505</v>
      </c>
      <c r="B1867" t="s">
        <v>4953</v>
      </c>
      <c r="C1867" t="s">
        <v>15356</v>
      </c>
      <c r="F1867">
        <v>1</v>
      </c>
      <c r="I1867">
        <v>1</v>
      </c>
      <c r="J1867" t="s">
        <v>1840</v>
      </c>
      <c r="M1867" t="s">
        <v>23022</v>
      </c>
      <c r="O1867" t="s">
        <v>1840</v>
      </c>
      <c r="S1867" t="s">
        <v>2811</v>
      </c>
      <c r="AA1867" t="str">
        <f>IFERROR(VLOOKUP(B1866, Prices!A:I, 9, FALSE), "")</f>
        <v/>
      </c>
    </row>
    <row r="1868" spans="1:27" x14ac:dyDescent="0.25">
      <c r="A1868" t="s">
        <v>1505</v>
      </c>
      <c r="B1868" t="s">
        <v>4955</v>
      </c>
      <c r="C1868" t="s">
        <v>15357</v>
      </c>
      <c r="F1868">
        <v>2</v>
      </c>
      <c r="J1868" t="s">
        <v>23032</v>
      </c>
      <c r="M1868" t="s">
        <v>23025</v>
      </c>
      <c r="O1868" t="s">
        <v>1842</v>
      </c>
      <c r="S1868" t="s">
        <v>1948</v>
      </c>
      <c r="AA1868" t="str">
        <f>IFERROR(VLOOKUP(B1867, Prices!A:I, 9, FALSE), "")</f>
        <v/>
      </c>
    </row>
    <row r="1869" spans="1:27" x14ac:dyDescent="0.25">
      <c r="A1869" t="s">
        <v>1505</v>
      </c>
      <c r="B1869" t="s">
        <v>4957</v>
      </c>
      <c r="C1869" t="s">
        <v>15358</v>
      </c>
      <c r="F1869">
        <v>1</v>
      </c>
      <c r="I1869">
        <v>1</v>
      </c>
      <c r="J1869" t="s">
        <v>1840</v>
      </c>
      <c r="M1869" t="s">
        <v>23024</v>
      </c>
      <c r="O1869" t="s">
        <v>1840</v>
      </c>
      <c r="S1869" t="s">
        <v>2811</v>
      </c>
      <c r="AA1869" t="str">
        <f>IFERROR(VLOOKUP(B1868, Prices!A:I, 9, FALSE), "")</f>
        <v/>
      </c>
    </row>
    <row r="1870" spans="1:27" x14ac:dyDescent="0.25">
      <c r="A1870" t="s">
        <v>1505</v>
      </c>
      <c r="B1870" t="s">
        <v>4959</v>
      </c>
      <c r="C1870" t="s">
        <v>15359</v>
      </c>
      <c r="F1870">
        <v>1</v>
      </c>
      <c r="I1870">
        <v>1</v>
      </c>
      <c r="J1870" t="s">
        <v>1840</v>
      </c>
      <c r="M1870" t="s">
        <v>23013</v>
      </c>
      <c r="O1870" t="s">
        <v>1840</v>
      </c>
      <c r="S1870" t="s">
        <v>2811</v>
      </c>
      <c r="AA1870" t="str">
        <f>IFERROR(VLOOKUP(B1869, Prices!A:I, 9, FALSE), "")</f>
        <v/>
      </c>
    </row>
    <row r="1871" spans="1:27" x14ac:dyDescent="0.25">
      <c r="A1871" t="s">
        <v>1505</v>
      </c>
      <c r="B1871" t="s">
        <v>4961</v>
      </c>
      <c r="C1871" t="s">
        <v>15360</v>
      </c>
      <c r="F1871">
        <v>1</v>
      </c>
      <c r="I1871">
        <v>1</v>
      </c>
      <c r="J1871" t="s">
        <v>1840</v>
      </c>
      <c r="M1871" t="s">
        <v>23013</v>
      </c>
      <c r="O1871" t="s">
        <v>1840</v>
      </c>
      <c r="S1871" t="s">
        <v>2811</v>
      </c>
      <c r="AA1871" t="str">
        <f>IFERROR(VLOOKUP(B1870, Prices!A:I, 9, FALSE), "")</f>
        <v/>
      </c>
    </row>
    <row r="1872" spans="1:27" x14ac:dyDescent="0.25">
      <c r="A1872" t="s">
        <v>1505</v>
      </c>
      <c r="B1872" t="s">
        <v>15361</v>
      </c>
      <c r="C1872" t="s">
        <v>15362</v>
      </c>
      <c r="F1872">
        <v>2</v>
      </c>
      <c r="I1872">
        <v>2</v>
      </c>
      <c r="J1872" t="s">
        <v>1840</v>
      </c>
      <c r="M1872" t="s">
        <v>23021</v>
      </c>
      <c r="O1872" t="s">
        <v>1851</v>
      </c>
      <c r="S1872" t="s">
        <v>4964</v>
      </c>
      <c r="AA1872" t="str">
        <f>IFERROR(VLOOKUP(B1871, Prices!A:I, 9, FALSE), "")</f>
        <v/>
      </c>
    </row>
    <row r="1873" spans="1:27" x14ac:dyDescent="0.25">
      <c r="A1873" t="s">
        <v>1505</v>
      </c>
      <c r="B1873" t="s">
        <v>4966</v>
      </c>
      <c r="C1873" t="s">
        <v>15363</v>
      </c>
      <c r="F1873">
        <v>1</v>
      </c>
      <c r="I1873">
        <v>1</v>
      </c>
      <c r="J1873" t="s">
        <v>1840</v>
      </c>
      <c r="M1873" t="s">
        <v>23009</v>
      </c>
      <c r="O1873" t="s">
        <v>23069</v>
      </c>
      <c r="S1873" t="s">
        <v>2303</v>
      </c>
      <c r="AA1873" t="str">
        <f>IFERROR(VLOOKUP(B1872, Prices!A:I, 9, FALSE), "")</f>
        <v/>
      </c>
    </row>
    <row r="1874" spans="1:27" x14ac:dyDescent="0.25">
      <c r="A1874" t="s">
        <v>1505</v>
      </c>
      <c r="B1874" t="s">
        <v>4968</v>
      </c>
      <c r="C1874" t="s">
        <v>15364</v>
      </c>
      <c r="F1874">
        <v>1</v>
      </c>
      <c r="I1874">
        <v>1</v>
      </c>
      <c r="J1874" t="s">
        <v>1840</v>
      </c>
      <c r="M1874" t="s">
        <v>23009</v>
      </c>
      <c r="O1874" t="s">
        <v>23069</v>
      </c>
      <c r="S1874" t="s">
        <v>2303</v>
      </c>
      <c r="AA1874" t="str">
        <f>IFERROR(VLOOKUP(B1873, Prices!A:I, 9, FALSE), "")</f>
        <v/>
      </c>
    </row>
    <row r="1875" spans="1:27" x14ac:dyDescent="0.25">
      <c r="A1875" t="s">
        <v>1505</v>
      </c>
      <c r="B1875" t="s">
        <v>4970</v>
      </c>
      <c r="C1875" t="s">
        <v>15365</v>
      </c>
      <c r="F1875">
        <v>1</v>
      </c>
      <c r="I1875">
        <v>1</v>
      </c>
      <c r="J1875" t="s">
        <v>1840</v>
      </c>
      <c r="M1875" t="s">
        <v>23013</v>
      </c>
      <c r="O1875" t="s">
        <v>23069</v>
      </c>
      <c r="S1875">
        <v>754</v>
      </c>
      <c r="AA1875" t="str">
        <f>IFERROR(VLOOKUP(B1874, Prices!A:I, 9, FALSE), "")</f>
        <v/>
      </c>
    </row>
    <row r="1876" spans="1:27" x14ac:dyDescent="0.25">
      <c r="A1876" t="s">
        <v>1505</v>
      </c>
      <c r="B1876" t="s">
        <v>4972</v>
      </c>
      <c r="C1876" t="s">
        <v>15366</v>
      </c>
      <c r="F1876">
        <v>1</v>
      </c>
      <c r="I1876">
        <v>1</v>
      </c>
      <c r="J1876" t="s">
        <v>1840</v>
      </c>
      <c r="M1876" t="s">
        <v>23013</v>
      </c>
      <c r="O1876" t="s">
        <v>23069</v>
      </c>
      <c r="S1876" t="s">
        <v>2303</v>
      </c>
      <c r="AA1876" t="str">
        <f>IFERROR(VLOOKUP(B1875, Prices!A:I, 9, FALSE), "")</f>
        <v/>
      </c>
    </row>
    <row r="1877" spans="1:27" x14ac:dyDescent="0.25">
      <c r="A1877" t="s">
        <v>1505</v>
      </c>
      <c r="B1877" t="s">
        <v>4974</v>
      </c>
      <c r="C1877" t="s">
        <v>15367</v>
      </c>
      <c r="F1877">
        <v>1</v>
      </c>
      <c r="I1877">
        <v>1</v>
      </c>
      <c r="J1877" t="s">
        <v>1840</v>
      </c>
      <c r="M1877" t="s">
        <v>23019</v>
      </c>
      <c r="O1877" t="s">
        <v>23069</v>
      </c>
      <c r="S1877">
        <v>754</v>
      </c>
      <c r="AA1877" t="str">
        <f>IFERROR(VLOOKUP(B1876, Prices!A:I, 9, FALSE), "")</f>
        <v/>
      </c>
    </row>
    <row r="1878" spans="1:27" x14ac:dyDescent="0.25">
      <c r="A1878" t="s">
        <v>1505</v>
      </c>
      <c r="B1878" t="s">
        <v>4976</v>
      </c>
      <c r="C1878" t="s">
        <v>15368</v>
      </c>
      <c r="F1878">
        <v>1</v>
      </c>
      <c r="I1878">
        <v>1</v>
      </c>
      <c r="J1878" t="s">
        <v>1840</v>
      </c>
      <c r="M1878" t="s">
        <v>23009</v>
      </c>
      <c r="O1878" t="s">
        <v>23069</v>
      </c>
      <c r="S1878" t="s">
        <v>2303</v>
      </c>
      <c r="AA1878" t="str">
        <f>IFERROR(VLOOKUP(B1877, Prices!A:I, 9, FALSE), "")</f>
        <v/>
      </c>
    </row>
    <row r="1879" spans="1:27" x14ac:dyDescent="0.25">
      <c r="A1879" t="s">
        <v>1505</v>
      </c>
      <c r="B1879" t="s">
        <v>4978</v>
      </c>
      <c r="C1879" t="s">
        <v>15369</v>
      </c>
      <c r="F1879">
        <v>1</v>
      </c>
      <c r="I1879">
        <v>1</v>
      </c>
      <c r="J1879" t="s">
        <v>1840</v>
      </c>
      <c r="M1879" t="s">
        <v>23009</v>
      </c>
      <c r="O1879" t="s">
        <v>23069</v>
      </c>
      <c r="S1879" t="s">
        <v>2303</v>
      </c>
      <c r="AA1879" t="str">
        <f>IFERROR(VLOOKUP(B1878, Prices!A:I, 9, FALSE), "")</f>
        <v/>
      </c>
    </row>
    <row r="1880" spans="1:27" x14ac:dyDescent="0.25">
      <c r="A1880" t="s">
        <v>1505</v>
      </c>
      <c r="B1880" t="s">
        <v>4980</v>
      </c>
      <c r="C1880" t="s">
        <v>15370</v>
      </c>
      <c r="F1880">
        <v>1</v>
      </c>
      <c r="I1880">
        <v>1</v>
      </c>
      <c r="J1880" t="s">
        <v>1840</v>
      </c>
      <c r="M1880" t="s">
        <v>23009</v>
      </c>
      <c r="O1880" t="s">
        <v>23069</v>
      </c>
      <c r="S1880" t="s">
        <v>2303</v>
      </c>
      <c r="AA1880" t="str">
        <f>IFERROR(VLOOKUP(B1879, Prices!A:I, 9, FALSE), "")</f>
        <v/>
      </c>
    </row>
    <row r="1881" spans="1:27" x14ac:dyDescent="0.25">
      <c r="A1881" t="s">
        <v>1505</v>
      </c>
      <c r="B1881" t="s">
        <v>4982</v>
      </c>
      <c r="C1881" t="s">
        <v>15371</v>
      </c>
      <c r="F1881">
        <v>1</v>
      </c>
      <c r="I1881">
        <v>1</v>
      </c>
      <c r="J1881" t="s">
        <v>1840</v>
      </c>
      <c r="M1881" t="s">
        <v>23019</v>
      </c>
      <c r="O1881" t="s">
        <v>23069</v>
      </c>
      <c r="S1881" t="s">
        <v>2303</v>
      </c>
      <c r="AA1881" t="str">
        <f>IFERROR(VLOOKUP(B1880, Prices!A:I, 9, FALSE), "")</f>
        <v/>
      </c>
    </row>
    <row r="1882" spans="1:27" x14ac:dyDescent="0.25">
      <c r="A1882" t="s">
        <v>1505</v>
      </c>
      <c r="B1882" t="s">
        <v>15372</v>
      </c>
      <c r="C1882" t="s">
        <v>15373</v>
      </c>
      <c r="F1882">
        <v>4</v>
      </c>
      <c r="I1882">
        <v>4</v>
      </c>
      <c r="J1882" t="s">
        <v>1840</v>
      </c>
      <c r="M1882" t="s">
        <v>23031</v>
      </c>
      <c r="O1882" t="s">
        <v>1851</v>
      </c>
      <c r="S1882" t="s">
        <v>2353</v>
      </c>
      <c r="AA1882" t="str">
        <f>IFERROR(VLOOKUP(B1881, Prices!A:I, 9, FALSE), "")</f>
        <v/>
      </c>
    </row>
    <row r="1883" spans="1:27" x14ac:dyDescent="0.25">
      <c r="A1883" t="s">
        <v>1505</v>
      </c>
      <c r="B1883" t="s">
        <v>15374</v>
      </c>
      <c r="C1883" t="s">
        <v>15375</v>
      </c>
      <c r="F1883">
        <v>2</v>
      </c>
      <c r="I1883">
        <v>2</v>
      </c>
      <c r="J1883" t="s">
        <v>1840</v>
      </c>
      <c r="M1883" t="s">
        <v>23013</v>
      </c>
      <c r="O1883" t="s">
        <v>1842</v>
      </c>
      <c r="AA1883" t="str">
        <f>IFERROR(VLOOKUP(B1882, Prices!A:I, 9, FALSE), "")</f>
        <v/>
      </c>
    </row>
    <row r="1884" spans="1:27" x14ac:dyDescent="0.25">
      <c r="A1884" t="s">
        <v>1505</v>
      </c>
      <c r="B1884" t="s">
        <v>15376</v>
      </c>
      <c r="C1884" t="s">
        <v>15377</v>
      </c>
      <c r="F1884">
        <v>2</v>
      </c>
      <c r="I1884">
        <v>2</v>
      </c>
      <c r="J1884" t="s">
        <v>1840</v>
      </c>
      <c r="M1884" t="s">
        <v>23009</v>
      </c>
      <c r="O1884" t="s">
        <v>1842</v>
      </c>
      <c r="AA1884" t="str">
        <f>IFERROR(VLOOKUP(B1883, Prices!A:I, 9, FALSE), "")</f>
        <v/>
      </c>
    </row>
    <row r="1885" spans="1:27" x14ac:dyDescent="0.25">
      <c r="A1885" t="s">
        <v>1505</v>
      </c>
      <c r="B1885" t="s">
        <v>15378</v>
      </c>
      <c r="C1885" t="s">
        <v>15379</v>
      </c>
      <c r="F1885">
        <v>2</v>
      </c>
      <c r="I1885">
        <v>2</v>
      </c>
      <c r="J1885" t="s">
        <v>1840</v>
      </c>
      <c r="M1885" t="s">
        <v>23019</v>
      </c>
      <c r="O1885" t="s">
        <v>1842</v>
      </c>
      <c r="AA1885" t="str">
        <f>IFERROR(VLOOKUP(B1884, Prices!A:I, 9, FALSE), "")</f>
        <v/>
      </c>
    </row>
    <row r="1886" spans="1:27" x14ac:dyDescent="0.25">
      <c r="A1886" t="s">
        <v>1505</v>
      </c>
      <c r="B1886" t="s">
        <v>15380</v>
      </c>
      <c r="C1886" t="s">
        <v>15381</v>
      </c>
      <c r="F1886">
        <v>2</v>
      </c>
      <c r="I1886">
        <v>2</v>
      </c>
      <c r="J1886" t="s">
        <v>1840</v>
      </c>
      <c r="M1886" t="s">
        <v>1840</v>
      </c>
      <c r="O1886" t="s">
        <v>23070</v>
      </c>
      <c r="AA1886" t="str">
        <f>IFERROR(VLOOKUP(B1885, Prices!A:I, 9, FALSE), "")</f>
        <v/>
      </c>
    </row>
    <row r="1887" spans="1:27" x14ac:dyDescent="0.25">
      <c r="A1887" t="s">
        <v>1505</v>
      </c>
      <c r="B1887" t="s">
        <v>15382</v>
      </c>
      <c r="C1887" t="s">
        <v>15383</v>
      </c>
      <c r="F1887">
        <v>2</v>
      </c>
      <c r="I1887">
        <v>2</v>
      </c>
      <c r="J1887" t="s">
        <v>1840</v>
      </c>
      <c r="M1887" t="s">
        <v>1840</v>
      </c>
      <c r="O1887" t="s">
        <v>1840</v>
      </c>
      <c r="AA1887" t="str">
        <f>IFERROR(VLOOKUP(B1886, Prices!A:I, 9, FALSE), "")</f>
        <v/>
      </c>
    </row>
    <row r="1888" spans="1:27" x14ac:dyDescent="0.25">
      <c r="A1888" t="s">
        <v>1505</v>
      </c>
      <c r="B1888" t="s">
        <v>4996</v>
      </c>
      <c r="C1888" t="s">
        <v>15384</v>
      </c>
      <c r="F1888">
        <v>1</v>
      </c>
      <c r="I1888">
        <v>1</v>
      </c>
      <c r="J1888" t="s">
        <v>1840</v>
      </c>
      <c r="M1888" t="s">
        <v>23012</v>
      </c>
      <c r="O1888" t="s">
        <v>1855</v>
      </c>
      <c r="S1888" t="s">
        <v>2303</v>
      </c>
      <c r="AA1888" t="str">
        <f>IFERROR(VLOOKUP(B1887, Prices!A:I, 9, FALSE), "")</f>
        <v/>
      </c>
    </row>
    <row r="1889" spans="1:27" x14ac:dyDescent="0.25">
      <c r="A1889" t="s">
        <v>1505</v>
      </c>
      <c r="B1889" t="s">
        <v>4998</v>
      </c>
      <c r="C1889" t="s">
        <v>15385</v>
      </c>
      <c r="F1889">
        <v>1</v>
      </c>
      <c r="I1889">
        <v>1</v>
      </c>
      <c r="J1889" t="s">
        <v>1840</v>
      </c>
      <c r="M1889" t="s">
        <v>23009</v>
      </c>
      <c r="O1889" t="s">
        <v>1855</v>
      </c>
      <c r="S1889" t="s">
        <v>2303</v>
      </c>
      <c r="AA1889" t="str">
        <f>IFERROR(VLOOKUP(B1888, Prices!A:I, 9, FALSE), "")</f>
        <v/>
      </c>
    </row>
    <row r="1890" spans="1:27" x14ac:dyDescent="0.25">
      <c r="A1890" t="s">
        <v>1505</v>
      </c>
      <c r="B1890" t="s">
        <v>5000</v>
      </c>
      <c r="C1890" t="s">
        <v>15386</v>
      </c>
      <c r="F1890">
        <v>1</v>
      </c>
      <c r="I1890">
        <v>1</v>
      </c>
      <c r="J1890" t="s">
        <v>1840</v>
      </c>
      <c r="M1890" t="s">
        <v>23005</v>
      </c>
      <c r="O1890" t="s">
        <v>1855</v>
      </c>
      <c r="S1890" t="s">
        <v>2303</v>
      </c>
      <c r="AA1890" t="str">
        <f>IFERROR(VLOOKUP(B1889, Prices!A:I, 9, FALSE), "")</f>
        <v/>
      </c>
    </row>
    <row r="1891" spans="1:27" x14ac:dyDescent="0.25">
      <c r="A1891" t="s">
        <v>1505</v>
      </c>
      <c r="B1891" t="s">
        <v>5002</v>
      </c>
      <c r="C1891" t="s">
        <v>15387</v>
      </c>
      <c r="F1891">
        <v>1</v>
      </c>
      <c r="I1891">
        <v>1</v>
      </c>
      <c r="J1891" t="s">
        <v>1840</v>
      </c>
      <c r="M1891" t="s">
        <v>23019</v>
      </c>
      <c r="O1891" t="s">
        <v>1855</v>
      </c>
      <c r="S1891" t="s">
        <v>2303</v>
      </c>
      <c r="AA1891" t="str">
        <f>IFERROR(VLOOKUP(B1890, Prices!A:I, 9, FALSE), "")</f>
        <v/>
      </c>
    </row>
    <row r="1892" spans="1:27" x14ac:dyDescent="0.25">
      <c r="A1892" t="s">
        <v>1505</v>
      </c>
      <c r="B1892" t="s">
        <v>5004</v>
      </c>
      <c r="C1892" t="s">
        <v>15388</v>
      </c>
      <c r="F1892">
        <v>1</v>
      </c>
      <c r="I1892">
        <v>1</v>
      </c>
      <c r="J1892" t="s">
        <v>1840</v>
      </c>
      <c r="M1892" t="s">
        <v>23008</v>
      </c>
      <c r="O1892" t="s">
        <v>1855</v>
      </c>
      <c r="S1892" t="s">
        <v>2303</v>
      </c>
      <c r="AA1892" t="str">
        <f>IFERROR(VLOOKUP(B1891, Prices!A:I, 9, FALSE), "")</f>
        <v/>
      </c>
    </row>
    <row r="1893" spans="1:27" x14ac:dyDescent="0.25">
      <c r="A1893" t="s">
        <v>1505</v>
      </c>
      <c r="B1893" t="s">
        <v>5006</v>
      </c>
      <c r="C1893" t="s">
        <v>15389</v>
      </c>
      <c r="F1893">
        <v>1</v>
      </c>
      <c r="I1893">
        <v>1</v>
      </c>
      <c r="J1893" t="s">
        <v>1840</v>
      </c>
      <c r="M1893" t="s">
        <v>23019</v>
      </c>
      <c r="O1893" t="s">
        <v>1840</v>
      </c>
      <c r="AA1893" t="str">
        <f>IFERROR(VLOOKUP(B1892, Prices!A:I, 9, FALSE), "")</f>
        <v/>
      </c>
    </row>
    <row r="1894" spans="1:27" x14ac:dyDescent="0.25">
      <c r="A1894" t="s">
        <v>1505</v>
      </c>
      <c r="B1894" t="s">
        <v>5008</v>
      </c>
      <c r="C1894" t="s">
        <v>15390</v>
      </c>
      <c r="F1894">
        <v>1</v>
      </c>
      <c r="I1894">
        <v>1</v>
      </c>
      <c r="J1894" t="s">
        <v>1840</v>
      </c>
      <c r="M1894" t="s">
        <v>1840</v>
      </c>
      <c r="O1894" t="s">
        <v>1840</v>
      </c>
      <c r="AA1894" t="str">
        <f>IFERROR(VLOOKUP(B1893, Prices!A:I, 9, FALSE), "")</f>
        <v/>
      </c>
    </row>
    <row r="1895" spans="1:27" x14ac:dyDescent="0.25">
      <c r="A1895" t="s">
        <v>1505</v>
      </c>
      <c r="B1895" t="s">
        <v>5010</v>
      </c>
      <c r="C1895" t="s">
        <v>15391</v>
      </c>
      <c r="F1895">
        <v>1</v>
      </c>
      <c r="I1895">
        <v>1</v>
      </c>
      <c r="J1895" t="s">
        <v>1840</v>
      </c>
      <c r="M1895" t="s">
        <v>23015</v>
      </c>
      <c r="O1895" t="s">
        <v>1855</v>
      </c>
      <c r="S1895" t="s">
        <v>2303</v>
      </c>
      <c r="AA1895" t="str">
        <f>IFERROR(VLOOKUP(B1894, Prices!A:I, 9, FALSE), "")</f>
        <v/>
      </c>
    </row>
    <row r="1896" spans="1:27" x14ac:dyDescent="0.25">
      <c r="A1896" t="s">
        <v>1505</v>
      </c>
      <c r="B1896" t="s">
        <v>5012</v>
      </c>
      <c r="C1896" t="s">
        <v>15392</v>
      </c>
      <c r="F1896">
        <v>1</v>
      </c>
      <c r="I1896">
        <v>1</v>
      </c>
      <c r="J1896" t="s">
        <v>1840</v>
      </c>
      <c r="M1896" t="s">
        <v>1840</v>
      </c>
      <c r="O1896" t="s">
        <v>1840</v>
      </c>
      <c r="AA1896" t="str">
        <f>IFERROR(VLOOKUP(B1895, Prices!A:I, 9, FALSE), "")</f>
        <v/>
      </c>
    </row>
    <row r="1897" spans="1:27" x14ac:dyDescent="0.25">
      <c r="A1897" t="s">
        <v>1505</v>
      </c>
      <c r="B1897" t="s">
        <v>5014</v>
      </c>
      <c r="C1897" t="s">
        <v>15393</v>
      </c>
      <c r="F1897">
        <v>1</v>
      </c>
      <c r="I1897">
        <v>1</v>
      </c>
      <c r="J1897" t="s">
        <v>1840</v>
      </c>
      <c r="M1897" t="s">
        <v>23009</v>
      </c>
      <c r="O1897" t="s">
        <v>1840</v>
      </c>
      <c r="AA1897" t="str">
        <f>IFERROR(VLOOKUP(B1896, Prices!A:I, 9, FALSE), "")</f>
        <v/>
      </c>
    </row>
    <row r="1898" spans="1:27" x14ac:dyDescent="0.25">
      <c r="A1898" t="s">
        <v>1505</v>
      </c>
      <c r="B1898" t="s">
        <v>5016</v>
      </c>
      <c r="C1898" t="s">
        <v>15394</v>
      </c>
      <c r="F1898">
        <v>1</v>
      </c>
      <c r="I1898">
        <v>1</v>
      </c>
      <c r="J1898" t="s">
        <v>1840</v>
      </c>
      <c r="M1898" t="s">
        <v>23005</v>
      </c>
      <c r="O1898" t="s">
        <v>1851</v>
      </c>
      <c r="S1898" t="s">
        <v>2458</v>
      </c>
      <c r="AA1898" t="str">
        <f>IFERROR(VLOOKUP(B1897, Prices!A:I, 9, FALSE), "")</f>
        <v/>
      </c>
    </row>
    <row r="1899" spans="1:27" x14ac:dyDescent="0.25">
      <c r="A1899" t="s">
        <v>1505</v>
      </c>
      <c r="B1899" t="s">
        <v>5018</v>
      </c>
      <c r="C1899" t="s">
        <v>15395</v>
      </c>
      <c r="F1899">
        <v>1</v>
      </c>
      <c r="I1899">
        <v>1</v>
      </c>
      <c r="J1899" t="s">
        <v>1840</v>
      </c>
      <c r="M1899" t="s">
        <v>23009</v>
      </c>
      <c r="O1899" t="s">
        <v>1851</v>
      </c>
      <c r="S1899" t="s">
        <v>2458</v>
      </c>
      <c r="AA1899" t="str">
        <f>IFERROR(VLOOKUP(B1898, Prices!A:I, 9, FALSE), "")</f>
        <v/>
      </c>
    </row>
    <row r="1900" spans="1:27" x14ac:dyDescent="0.25">
      <c r="A1900" t="s">
        <v>1505</v>
      </c>
      <c r="B1900" t="s">
        <v>5020</v>
      </c>
      <c r="C1900" t="s">
        <v>15396</v>
      </c>
      <c r="F1900">
        <v>1</v>
      </c>
      <c r="I1900">
        <v>1</v>
      </c>
      <c r="J1900" t="s">
        <v>1840</v>
      </c>
      <c r="M1900" t="s">
        <v>23005</v>
      </c>
      <c r="O1900" t="s">
        <v>1851</v>
      </c>
      <c r="S1900" t="s">
        <v>2458</v>
      </c>
      <c r="AA1900" t="str">
        <f>IFERROR(VLOOKUP(B1899, Prices!A:I, 9, FALSE), "")</f>
        <v/>
      </c>
    </row>
    <row r="1901" spans="1:27" x14ac:dyDescent="0.25">
      <c r="A1901" t="s">
        <v>1505</v>
      </c>
      <c r="B1901" t="s">
        <v>5022</v>
      </c>
      <c r="C1901" t="s">
        <v>15397</v>
      </c>
      <c r="F1901">
        <v>2</v>
      </c>
      <c r="I1901">
        <v>2</v>
      </c>
      <c r="J1901" t="s">
        <v>1840</v>
      </c>
      <c r="M1901" t="s">
        <v>23027</v>
      </c>
      <c r="O1901" t="s">
        <v>1855</v>
      </c>
      <c r="AA1901" t="str">
        <f>IFERROR(VLOOKUP(B1900, Prices!A:I, 9, FALSE), "")</f>
        <v/>
      </c>
    </row>
    <row r="1902" spans="1:27" x14ac:dyDescent="0.25">
      <c r="A1902" t="s">
        <v>1505</v>
      </c>
      <c r="B1902" t="s">
        <v>5027</v>
      </c>
      <c r="C1902" t="s">
        <v>15398</v>
      </c>
      <c r="F1902">
        <v>1</v>
      </c>
      <c r="I1902">
        <v>1</v>
      </c>
      <c r="J1902" t="s">
        <v>1840</v>
      </c>
      <c r="M1902" t="s">
        <v>23009</v>
      </c>
      <c r="O1902" t="s">
        <v>23074</v>
      </c>
      <c r="S1902" t="s">
        <v>2458</v>
      </c>
      <c r="AA1902" t="str">
        <f>IFERROR(VLOOKUP(B1901, Prices!A:I, 9, FALSE), "")</f>
        <v/>
      </c>
    </row>
    <row r="1903" spans="1:27" x14ac:dyDescent="0.25">
      <c r="A1903" t="s">
        <v>1505</v>
      </c>
      <c r="B1903" t="s">
        <v>5029</v>
      </c>
      <c r="C1903" t="s">
        <v>15399</v>
      </c>
      <c r="F1903">
        <v>1</v>
      </c>
      <c r="I1903">
        <v>1</v>
      </c>
      <c r="J1903" t="s">
        <v>1840</v>
      </c>
      <c r="M1903" t="s">
        <v>23019</v>
      </c>
      <c r="O1903" t="s">
        <v>23074</v>
      </c>
      <c r="S1903" t="s">
        <v>2458</v>
      </c>
      <c r="AA1903" t="str">
        <f>IFERROR(VLOOKUP(B1902, Prices!A:I, 9, FALSE), "")</f>
        <v/>
      </c>
    </row>
    <row r="1904" spans="1:27" x14ac:dyDescent="0.25">
      <c r="A1904" t="s">
        <v>1505</v>
      </c>
      <c r="B1904" t="s">
        <v>5031</v>
      </c>
      <c r="C1904" t="s">
        <v>15400</v>
      </c>
      <c r="F1904">
        <v>1</v>
      </c>
      <c r="I1904">
        <v>1</v>
      </c>
      <c r="J1904" t="s">
        <v>1840</v>
      </c>
      <c r="M1904" t="s">
        <v>23022</v>
      </c>
      <c r="O1904" t="s">
        <v>1851</v>
      </c>
      <c r="S1904">
        <v>754</v>
      </c>
      <c r="AA1904" t="str">
        <f>IFERROR(VLOOKUP(B1903, Prices!A:I, 9, FALSE), "")</f>
        <v/>
      </c>
    </row>
    <row r="1905" spans="1:27" x14ac:dyDescent="0.25">
      <c r="A1905" t="s">
        <v>1505</v>
      </c>
      <c r="B1905" t="s">
        <v>5033</v>
      </c>
      <c r="C1905" t="s">
        <v>15401</v>
      </c>
      <c r="F1905">
        <v>1</v>
      </c>
      <c r="I1905">
        <v>1</v>
      </c>
      <c r="J1905" t="s">
        <v>1840</v>
      </c>
      <c r="M1905" t="s">
        <v>23022</v>
      </c>
      <c r="O1905" t="s">
        <v>1847</v>
      </c>
      <c r="S1905">
        <v>754</v>
      </c>
      <c r="AA1905" t="str">
        <f>IFERROR(VLOOKUP(B1904, Prices!A:I, 9, FALSE), "")</f>
        <v/>
      </c>
    </row>
    <row r="1906" spans="1:27" x14ac:dyDescent="0.25">
      <c r="A1906" t="s">
        <v>1505</v>
      </c>
      <c r="B1906" t="s">
        <v>5035</v>
      </c>
      <c r="C1906" t="s">
        <v>15402</v>
      </c>
      <c r="F1906">
        <v>1</v>
      </c>
      <c r="I1906">
        <v>1</v>
      </c>
      <c r="J1906" t="s">
        <v>1840</v>
      </c>
      <c r="M1906" t="s">
        <v>23013</v>
      </c>
      <c r="O1906" t="s">
        <v>1847</v>
      </c>
      <c r="S1906">
        <v>754</v>
      </c>
      <c r="AA1906" t="str">
        <f>IFERROR(VLOOKUP(B1905, Prices!A:I, 9, FALSE), "")</f>
        <v/>
      </c>
    </row>
    <row r="1907" spans="1:27" x14ac:dyDescent="0.25">
      <c r="A1907" t="s">
        <v>1505</v>
      </c>
      <c r="B1907" t="s">
        <v>5037</v>
      </c>
      <c r="C1907" t="s">
        <v>15403</v>
      </c>
      <c r="F1907">
        <v>1</v>
      </c>
      <c r="I1907">
        <v>1</v>
      </c>
      <c r="J1907" t="s">
        <v>1840</v>
      </c>
      <c r="M1907" t="s">
        <v>23013</v>
      </c>
      <c r="O1907" t="s">
        <v>1847</v>
      </c>
      <c r="S1907">
        <v>754</v>
      </c>
      <c r="AA1907" t="str">
        <f>IFERROR(VLOOKUP(B1906, Prices!A:I, 9, FALSE), "")</f>
        <v/>
      </c>
    </row>
    <row r="1908" spans="1:27" x14ac:dyDescent="0.25">
      <c r="A1908" t="s">
        <v>1505</v>
      </c>
      <c r="B1908" t="s">
        <v>5039</v>
      </c>
      <c r="C1908" t="s">
        <v>15404</v>
      </c>
      <c r="F1908">
        <v>1</v>
      </c>
      <c r="I1908">
        <v>1</v>
      </c>
      <c r="J1908" t="s">
        <v>1840</v>
      </c>
      <c r="M1908" t="s">
        <v>23009</v>
      </c>
      <c r="O1908" t="s">
        <v>1847</v>
      </c>
      <c r="S1908">
        <v>754</v>
      </c>
      <c r="AA1908" t="str">
        <f>IFERROR(VLOOKUP(B1907, Prices!A:I, 9, FALSE), "")</f>
        <v/>
      </c>
    </row>
    <row r="1909" spans="1:27" x14ac:dyDescent="0.25">
      <c r="A1909" t="s">
        <v>1505</v>
      </c>
      <c r="B1909" t="s">
        <v>5041</v>
      </c>
      <c r="C1909" t="s">
        <v>15405</v>
      </c>
      <c r="F1909">
        <v>1</v>
      </c>
      <c r="I1909">
        <v>1</v>
      </c>
      <c r="J1909" t="s">
        <v>1840</v>
      </c>
      <c r="M1909" t="s">
        <v>23019</v>
      </c>
      <c r="O1909" t="s">
        <v>1847</v>
      </c>
      <c r="S1909">
        <v>754</v>
      </c>
      <c r="AA1909" t="str">
        <f>IFERROR(VLOOKUP(B1908, Prices!A:I, 9, FALSE), "")</f>
        <v/>
      </c>
    </row>
    <row r="1910" spans="1:27" x14ac:dyDescent="0.25">
      <c r="A1910" t="s">
        <v>1505</v>
      </c>
      <c r="B1910" t="s">
        <v>5043</v>
      </c>
      <c r="C1910" t="s">
        <v>15406</v>
      </c>
      <c r="F1910">
        <v>1</v>
      </c>
      <c r="I1910">
        <v>1</v>
      </c>
      <c r="J1910" t="s">
        <v>1840</v>
      </c>
      <c r="M1910" t="s">
        <v>23027</v>
      </c>
      <c r="O1910" t="s">
        <v>1847</v>
      </c>
      <c r="S1910">
        <v>754</v>
      </c>
      <c r="AA1910" t="str">
        <f>IFERROR(VLOOKUP(B1909, Prices!A:I, 9, FALSE), "")</f>
        <v/>
      </c>
    </row>
    <row r="1911" spans="1:27" x14ac:dyDescent="0.25">
      <c r="A1911" t="s">
        <v>1505</v>
      </c>
      <c r="B1911" t="s">
        <v>5045</v>
      </c>
      <c r="C1911" t="s">
        <v>15407</v>
      </c>
      <c r="F1911">
        <v>1</v>
      </c>
      <c r="I1911">
        <v>1</v>
      </c>
      <c r="J1911" t="s">
        <v>1840</v>
      </c>
      <c r="M1911" t="s">
        <v>23027</v>
      </c>
      <c r="O1911" t="s">
        <v>1847</v>
      </c>
      <c r="S1911">
        <v>754</v>
      </c>
      <c r="AA1911" t="str">
        <f>IFERROR(VLOOKUP(B1910, Prices!A:I, 9, FALSE), "")</f>
        <v/>
      </c>
    </row>
    <row r="1912" spans="1:27" x14ac:dyDescent="0.25">
      <c r="A1912" t="s">
        <v>1505</v>
      </c>
      <c r="B1912" t="s">
        <v>5047</v>
      </c>
      <c r="C1912" t="s">
        <v>15408</v>
      </c>
      <c r="F1912">
        <v>1</v>
      </c>
      <c r="I1912">
        <v>1</v>
      </c>
      <c r="J1912" t="s">
        <v>1840</v>
      </c>
      <c r="M1912" t="s">
        <v>23022</v>
      </c>
      <c r="O1912" t="s">
        <v>1851</v>
      </c>
      <c r="S1912">
        <v>754</v>
      </c>
      <c r="AA1912" t="str">
        <f>IFERROR(VLOOKUP(B1911, Prices!A:I, 9, FALSE), "")</f>
        <v/>
      </c>
    </row>
    <row r="1913" spans="1:27" x14ac:dyDescent="0.25">
      <c r="A1913" t="s">
        <v>1505</v>
      </c>
      <c r="B1913" t="s">
        <v>5049</v>
      </c>
      <c r="C1913" t="s">
        <v>15409</v>
      </c>
      <c r="F1913">
        <v>1</v>
      </c>
      <c r="I1913">
        <v>1</v>
      </c>
      <c r="J1913" t="s">
        <v>1840</v>
      </c>
      <c r="M1913" t="s">
        <v>23022</v>
      </c>
      <c r="O1913" t="s">
        <v>1851</v>
      </c>
      <c r="S1913">
        <v>754</v>
      </c>
      <c r="AA1913" t="str">
        <f>IFERROR(VLOOKUP(B1912, Prices!A:I, 9, FALSE), "")</f>
        <v/>
      </c>
    </row>
    <row r="1914" spans="1:27" x14ac:dyDescent="0.25">
      <c r="A1914" t="s">
        <v>1505</v>
      </c>
      <c r="B1914" t="s">
        <v>5051</v>
      </c>
      <c r="C1914" t="s">
        <v>15410</v>
      </c>
      <c r="F1914">
        <v>1</v>
      </c>
      <c r="I1914">
        <v>1</v>
      </c>
      <c r="J1914" t="s">
        <v>1840</v>
      </c>
      <c r="M1914" t="s">
        <v>23013</v>
      </c>
      <c r="O1914" t="s">
        <v>23122</v>
      </c>
      <c r="S1914">
        <v>754</v>
      </c>
      <c r="AA1914" t="str">
        <f>IFERROR(VLOOKUP(B1913, Prices!A:I, 9, FALSE), "")</f>
        <v/>
      </c>
    </row>
    <row r="1915" spans="1:27" x14ac:dyDescent="0.25">
      <c r="A1915" t="s">
        <v>1505</v>
      </c>
      <c r="B1915" t="s">
        <v>5054</v>
      </c>
      <c r="C1915" t="s">
        <v>15411</v>
      </c>
      <c r="F1915">
        <v>1</v>
      </c>
      <c r="I1915">
        <v>1</v>
      </c>
      <c r="J1915" t="s">
        <v>1840</v>
      </c>
      <c r="M1915" t="s">
        <v>23013</v>
      </c>
      <c r="O1915" t="s">
        <v>23122</v>
      </c>
      <c r="S1915">
        <v>754</v>
      </c>
      <c r="AA1915" t="str">
        <f>IFERROR(VLOOKUP(B1914, Prices!A:I, 9, FALSE), "")</f>
        <v/>
      </c>
    </row>
    <row r="1916" spans="1:27" x14ac:dyDescent="0.25">
      <c r="A1916" t="s">
        <v>1505</v>
      </c>
      <c r="B1916" t="s">
        <v>5056</v>
      </c>
      <c r="C1916" t="s">
        <v>15412</v>
      </c>
      <c r="F1916">
        <v>1</v>
      </c>
      <c r="I1916">
        <v>1</v>
      </c>
      <c r="J1916" t="s">
        <v>1840</v>
      </c>
      <c r="M1916" t="s">
        <v>23009</v>
      </c>
      <c r="O1916" t="s">
        <v>1851</v>
      </c>
      <c r="S1916">
        <v>754</v>
      </c>
      <c r="AA1916" t="str">
        <f>IFERROR(VLOOKUP(B1915, Prices!A:I, 9, FALSE), "")</f>
        <v/>
      </c>
    </row>
    <row r="1917" spans="1:27" x14ac:dyDescent="0.25">
      <c r="A1917" t="s">
        <v>1505</v>
      </c>
      <c r="B1917" t="s">
        <v>5058</v>
      </c>
      <c r="C1917" t="s">
        <v>15413</v>
      </c>
      <c r="F1917">
        <v>1</v>
      </c>
      <c r="I1917">
        <v>1</v>
      </c>
      <c r="J1917" t="s">
        <v>1840</v>
      </c>
      <c r="M1917" t="s">
        <v>23019</v>
      </c>
      <c r="O1917" t="s">
        <v>1851</v>
      </c>
      <c r="S1917">
        <v>754</v>
      </c>
      <c r="AA1917" t="str">
        <f>IFERROR(VLOOKUP(B1916, Prices!A:I, 9, FALSE), "")</f>
        <v/>
      </c>
    </row>
    <row r="1918" spans="1:27" x14ac:dyDescent="0.25">
      <c r="A1918" t="s">
        <v>1505</v>
      </c>
      <c r="B1918" t="s">
        <v>5060</v>
      </c>
      <c r="C1918" t="s">
        <v>15414</v>
      </c>
      <c r="F1918">
        <v>2</v>
      </c>
      <c r="I1918">
        <v>2</v>
      </c>
      <c r="J1918" t="s">
        <v>1840</v>
      </c>
      <c r="M1918" t="s">
        <v>23022</v>
      </c>
      <c r="O1918" t="s">
        <v>23074</v>
      </c>
      <c r="S1918" t="s">
        <v>2458</v>
      </c>
      <c r="AA1918" t="str">
        <f>IFERROR(VLOOKUP(B1917, Prices!A:I, 9, FALSE), "")</f>
        <v/>
      </c>
    </row>
    <row r="1919" spans="1:27" x14ac:dyDescent="0.25">
      <c r="A1919" t="s">
        <v>1505</v>
      </c>
      <c r="B1919" t="s">
        <v>5062</v>
      </c>
      <c r="C1919" t="s">
        <v>15415</v>
      </c>
      <c r="F1919">
        <v>2</v>
      </c>
      <c r="I1919">
        <v>2</v>
      </c>
      <c r="J1919" t="s">
        <v>1840</v>
      </c>
      <c r="M1919" t="s">
        <v>23022</v>
      </c>
      <c r="O1919" t="s">
        <v>23074</v>
      </c>
      <c r="S1919" t="s">
        <v>2458</v>
      </c>
      <c r="AA1919" t="str">
        <f>IFERROR(VLOOKUP(B1918, Prices!A:I, 9, FALSE), "")</f>
        <v/>
      </c>
    </row>
    <row r="1920" spans="1:27" x14ac:dyDescent="0.25">
      <c r="A1920" t="s">
        <v>1505</v>
      </c>
      <c r="B1920" t="s">
        <v>5064</v>
      </c>
      <c r="C1920" t="s">
        <v>15416</v>
      </c>
      <c r="F1920">
        <v>2</v>
      </c>
      <c r="I1920">
        <v>2</v>
      </c>
      <c r="J1920" t="s">
        <v>1840</v>
      </c>
      <c r="M1920" t="s">
        <v>23013</v>
      </c>
      <c r="O1920" t="s">
        <v>23074</v>
      </c>
      <c r="S1920" t="s">
        <v>2458</v>
      </c>
      <c r="AA1920" t="str">
        <f>IFERROR(VLOOKUP(B1919, Prices!A:I, 9, FALSE), "")</f>
        <v/>
      </c>
    </row>
    <row r="1921" spans="1:27" x14ac:dyDescent="0.25">
      <c r="A1921" t="s">
        <v>1505</v>
      </c>
      <c r="B1921" t="s">
        <v>5066</v>
      </c>
      <c r="C1921" t="s">
        <v>15417</v>
      </c>
      <c r="F1921">
        <v>2</v>
      </c>
      <c r="I1921">
        <v>2</v>
      </c>
      <c r="J1921" t="s">
        <v>1840</v>
      </c>
      <c r="M1921" t="s">
        <v>23012</v>
      </c>
      <c r="O1921" t="s">
        <v>23074</v>
      </c>
      <c r="S1921" t="s">
        <v>2458</v>
      </c>
      <c r="AA1921" t="str">
        <f>IFERROR(VLOOKUP(B1920, Prices!A:I, 9, FALSE), "")</f>
        <v/>
      </c>
    </row>
    <row r="1922" spans="1:27" x14ac:dyDescent="0.25">
      <c r="A1922" t="s">
        <v>1505</v>
      </c>
      <c r="B1922" t="s">
        <v>5068</v>
      </c>
      <c r="C1922" t="s">
        <v>15418</v>
      </c>
      <c r="F1922">
        <v>2</v>
      </c>
      <c r="I1922">
        <v>2</v>
      </c>
      <c r="J1922" t="s">
        <v>1840</v>
      </c>
      <c r="M1922" t="s">
        <v>23009</v>
      </c>
      <c r="O1922" t="s">
        <v>23074</v>
      </c>
      <c r="S1922" t="s">
        <v>2458</v>
      </c>
      <c r="AA1922" t="str">
        <f>IFERROR(VLOOKUP(B1921, Prices!A:I, 9, FALSE), "")</f>
        <v/>
      </c>
    </row>
    <row r="1923" spans="1:27" x14ac:dyDescent="0.25">
      <c r="A1923" t="s">
        <v>1505</v>
      </c>
      <c r="B1923" t="s">
        <v>5070</v>
      </c>
      <c r="C1923" t="s">
        <v>15419</v>
      </c>
      <c r="F1923">
        <v>2</v>
      </c>
      <c r="I1923">
        <v>2</v>
      </c>
      <c r="J1923" t="s">
        <v>1840</v>
      </c>
      <c r="M1923" t="s">
        <v>23005</v>
      </c>
      <c r="O1923" t="s">
        <v>1847</v>
      </c>
      <c r="S1923" t="s">
        <v>2458</v>
      </c>
      <c r="AA1923" t="str">
        <f>IFERROR(VLOOKUP(B1922, Prices!A:I, 9, FALSE), "")</f>
        <v/>
      </c>
    </row>
    <row r="1924" spans="1:27" x14ac:dyDescent="0.25">
      <c r="A1924" t="s">
        <v>1505</v>
      </c>
      <c r="B1924" t="s">
        <v>5072</v>
      </c>
      <c r="C1924" t="s">
        <v>15420</v>
      </c>
      <c r="F1924">
        <v>2</v>
      </c>
      <c r="I1924">
        <v>2</v>
      </c>
      <c r="J1924" t="s">
        <v>1840</v>
      </c>
      <c r="M1924" t="s">
        <v>23019</v>
      </c>
      <c r="O1924" t="s">
        <v>1847</v>
      </c>
      <c r="S1924" t="s">
        <v>2458</v>
      </c>
      <c r="AA1924" t="str">
        <f>IFERROR(VLOOKUP(B1923, Prices!A:I, 9, FALSE), "")</f>
        <v/>
      </c>
    </row>
    <row r="1925" spans="1:27" x14ac:dyDescent="0.25">
      <c r="A1925" t="s">
        <v>1505</v>
      </c>
      <c r="B1925" t="s">
        <v>5074</v>
      </c>
      <c r="C1925" t="s">
        <v>15421</v>
      </c>
      <c r="F1925">
        <v>2</v>
      </c>
      <c r="I1925">
        <v>2</v>
      </c>
      <c r="J1925" t="s">
        <v>1840</v>
      </c>
      <c r="M1925" t="s">
        <v>23008</v>
      </c>
      <c r="O1925" t="s">
        <v>1847</v>
      </c>
      <c r="S1925" t="s">
        <v>2458</v>
      </c>
      <c r="AA1925" t="str">
        <f>IFERROR(VLOOKUP(B1924, Prices!A:I, 9, FALSE), "")</f>
        <v/>
      </c>
    </row>
    <row r="1926" spans="1:27" x14ac:dyDescent="0.25">
      <c r="A1926" t="s">
        <v>1505</v>
      </c>
      <c r="B1926" t="s">
        <v>5076</v>
      </c>
      <c r="C1926" t="s">
        <v>15422</v>
      </c>
      <c r="F1926">
        <v>2</v>
      </c>
      <c r="I1926">
        <v>2</v>
      </c>
      <c r="J1926" t="s">
        <v>1840</v>
      </c>
      <c r="M1926" t="s">
        <v>23027</v>
      </c>
      <c r="O1926" t="s">
        <v>1847</v>
      </c>
      <c r="S1926" t="s">
        <v>2458</v>
      </c>
      <c r="AA1926" t="str">
        <f>IFERROR(VLOOKUP(B1925, Prices!A:I, 9, FALSE), "")</f>
        <v/>
      </c>
    </row>
    <row r="1927" spans="1:27" x14ac:dyDescent="0.25">
      <c r="A1927" t="s">
        <v>1505</v>
      </c>
      <c r="B1927" t="s">
        <v>15423</v>
      </c>
      <c r="C1927" t="s">
        <v>15424</v>
      </c>
      <c r="F1927">
        <v>2</v>
      </c>
      <c r="I1927">
        <v>2</v>
      </c>
      <c r="J1927" t="s">
        <v>1840</v>
      </c>
      <c r="M1927" t="s">
        <v>23009</v>
      </c>
      <c r="O1927" t="s">
        <v>23074</v>
      </c>
      <c r="S1927" t="s">
        <v>2458</v>
      </c>
      <c r="AA1927" t="str">
        <f>IFERROR(VLOOKUP(B1926, Prices!A:I, 9, FALSE), "")</f>
        <v/>
      </c>
    </row>
    <row r="1928" spans="1:27" x14ac:dyDescent="0.25">
      <c r="A1928" t="s">
        <v>1505</v>
      </c>
      <c r="B1928" t="s">
        <v>15425</v>
      </c>
      <c r="C1928" t="s">
        <v>15426</v>
      </c>
      <c r="F1928">
        <v>2</v>
      </c>
      <c r="I1928">
        <v>2</v>
      </c>
      <c r="J1928" t="s">
        <v>1840</v>
      </c>
      <c r="M1928" t="s">
        <v>23005</v>
      </c>
      <c r="O1928" t="s">
        <v>1847</v>
      </c>
      <c r="S1928" t="s">
        <v>2458</v>
      </c>
      <c r="AA1928" t="str">
        <f>IFERROR(VLOOKUP(B1927, Prices!A:I, 9, FALSE), "")</f>
        <v/>
      </c>
    </row>
    <row r="1929" spans="1:27" x14ac:dyDescent="0.25">
      <c r="A1929" t="s">
        <v>1505</v>
      </c>
      <c r="B1929" t="s">
        <v>15427</v>
      </c>
      <c r="C1929" t="s">
        <v>15428</v>
      </c>
      <c r="F1929">
        <v>2</v>
      </c>
      <c r="I1929">
        <v>2</v>
      </c>
      <c r="J1929" t="s">
        <v>1840</v>
      </c>
      <c r="M1929" t="s">
        <v>23019</v>
      </c>
      <c r="O1929" t="s">
        <v>1847</v>
      </c>
      <c r="S1929" t="s">
        <v>2458</v>
      </c>
      <c r="AA1929" t="str">
        <f>IFERROR(VLOOKUP(B1928, Prices!A:I, 9, FALSE), "")</f>
        <v/>
      </c>
    </row>
    <row r="1930" spans="1:27" x14ac:dyDescent="0.25">
      <c r="A1930" t="s">
        <v>1505</v>
      </c>
      <c r="B1930" t="s">
        <v>15429</v>
      </c>
      <c r="C1930" t="s">
        <v>15430</v>
      </c>
      <c r="F1930">
        <v>2</v>
      </c>
      <c r="I1930">
        <v>2</v>
      </c>
      <c r="J1930" t="s">
        <v>1840</v>
      </c>
      <c r="M1930" t="s">
        <v>23019</v>
      </c>
      <c r="O1930" t="s">
        <v>1847</v>
      </c>
      <c r="S1930" t="s">
        <v>2458</v>
      </c>
      <c r="AA1930" t="str">
        <f>IFERROR(VLOOKUP(B1929, Prices!A:I, 9, FALSE), "")</f>
        <v/>
      </c>
    </row>
    <row r="1931" spans="1:27" x14ac:dyDescent="0.25">
      <c r="A1931" t="s">
        <v>1505</v>
      </c>
      <c r="B1931" t="s">
        <v>15431</v>
      </c>
      <c r="C1931" t="s">
        <v>15432</v>
      </c>
      <c r="F1931">
        <v>2</v>
      </c>
      <c r="I1931">
        <v>2</v>
      </c>
      <c r="J1931" t="s">
        <v>1840</v>
      </c>
      <c r="M1931" t="s">
        <v>23019</v>
      </c>
      <c r="O1931" t="s">
        <v>1847</v>
      </c>
      <c r="S1931" t="s">
        <v>2458</v>
      </c>
      <c r="AA1931" t="str">
        <f>IFERROR(VLOOKUP(B1930, Prices!A:I, 9, FALSE), "")</f>
        <v/>
      </c>
    </row>
    <row r="1932" spans="1:27" x14ac:dyDescent="0.25">
      <c r="A1932" t="s">
        <v>1505</v>
      </c>
      <c r="B1932" t="s">
        <v>15433</v>
      </c>
      <c r="C1932" t="s">
        <v>15434</v>
      </c>
      <c r="F1932">
        <v>2</v>
      </c>
      <c r="I1932">
        <v>2</v>
      </c>
      <c r="J1932" t="s">
        <v>1840</v>
      </c>
      <c r="M1932" t="s">
        <v>23008</v>
      </c>
      <c r="O1932" t="s">
        <v>1847</v>
      </c>
      <c r="S1932" t="s">
        <v>2458</v>
      </c>
      <c r="AA1932" t="str">
        <f>IFERROR(VLOOKUP(B1931, Prices!A:I, 9, FALSE), "")</f>
        <v/>
      </c>
    </row>
    <row r="1933" spans="1:27" x14ac:dyDescent="0.25">
      <c r="A1933" t="s">
        <v>1505</v>
      </c>
      <c r="B1933" t="s">
        <v>15435</v>
      </c>
      <c r="C1933" t="s">
        <v>15436</v>
      </c>
      <c r="F1933">
        <v>2</v>
      </c>
      <c r="I1933">
        <v>2</v>
      </c>
      <c r="J1933" t="s">
        <v>1840</v>
      </c>
      <c r="M1933" t="s">
        <v>23027</v>
      </c>
      <c r="O1933" t="s">
        <v>1847</v>
      </c>
      <c r="S1933" t="s">
        <v>2458</v>
      </c>
      <c r="AA1933" t="str">
        <f>IFERROR(VLOOKUP(B1932, Prices!A:I, 9, FALSE), "")</f>
        <v/>
      </c>
    </row>
    <row r="1934" spans="1:27" x14ac:dyDescent="0.25">
      <c r="A1934" t="s">
        <v>1505</v>
      </c>
      <c r="B1934" t="s">
        <v>15437</v>
      </c>
      <c r="C1934" t="s">
        <v>15438</v>
      </c>
      <c r="F1934">
        <v>2</v>
      </c>
      <c r="I1934">
        <v>2</v>
      </c>
      <c r="J1934" t="s">
        <v>1840</v>
      </c>
      <c r="M1934" t="s">
        <v>23010</v>
      </c>
      <c r="O1934" t="s">
        <v>1847</v>
      </c>
      <c r="S1934" t="s">
        <v>2458</v>
      </c>
      <c r="AA1934" t="str">
        <f>IFERROR(VLOOKUP(B1933, Prices!A:I, 9, FALSE), "")</f>
        <v/>
      </c>
    </row>
    <row r="1935" spans="1:27" x14ac:dyDescent="0.25">
      <c r="A1935" t="s">
        <v>1505</v>
      </c>
      <c r="B1935" t="s">
        <v>15439</v>
      </c>
      <c r="C1935" t="s">
        <v>15440</v>
      </c>
      <c r="F1935">
        <v>2</v>
      </c>
      <c r="I1935">
        <v>2</v>
      </c>
      <c r="J1935" t="s">
        <v>1840</v>
      </c>
      <c r="M1935" t="s">
        <v>23015</v>
      </c>
      <c r="O1935" t="s">
        <v>1847</v>
      </c>
      <c r="S1935" t="s">
        <v>2458</v>
      </c>
      <c r="AA1935" t="str">
        <f>IFERROR(VLOOKUP(B1934, Prices!A:I, 9, FALSE), "")</f>
        <v/>
      </c>
    </row>
    <row r="1936" spans="1:27" x14ac:dyDescent="0.25">
      <c r="A1936" t="s">
        <v>1505</v>
      </c>
      <c r="B1936" t="s">
        <v>15441</v>
      </c>
      <c r="C1936" t="s">
        <v>15442</v>
      </c>
      <c r="F1936">
        <v>2</v>
      </c>
      <c r="I1936">
        <v>2</v>
      </c>
      <c r="J1936" t="s">
        <v>1840</v>
      </c>
      <c r="M1936" t="s">
        <v>23021</v>
      </c>
      <c r="O1936" t="s">
        <v>23063</v>
      </c>
      <c r="S1936" t="s">
        <v>2458</v>
      </c>
      <c r="AA1936" t="str">
        <f>IFERROR(VLOOKUP(B1935, Prices!A:I, 9, FALSE), "")</f>
        <v/>
      </c>
    </row>
    <row r="1937" spans="1:27" x14ac:dyDescent="0.25">
      <c r="A1937" t="s">
        <v>1505</v>
      </c>
      <c r="B1937" t="s">
        <v>15443</v>
      </c>
      <c r="C1937" t="s">
        <v>15444</v>
      </c>
      <c r="F1937">
        <v>2</v>
      </c>
      <c r="I1937">
        <v>2</v>
      </c>
      <c r="J1937" t="s">
        <v>1840</v>
      </c>
      <c r="M1937" t="s">
        <v>23013</v>
      </c>
      <c r="O1937" t="s">
        <v>23063</v>
      </c>
      <c r="S1937" t="s">
        <v>5099</v>
      </c>
      <c r="AA1937" t="str">
        <f>IFERROR(VLOOKUP(B1936, Prices!A:I, 9, FALSE), "")</f>
        <v/>
      </c>
    </row>
    <row r="1938" spans="1:27" x14ac:dyDescent="0.25">
      <c r="A1938" t="s">
        <v>1505</v>
      </c>
      <c r="B1938" t="s">
        <v>15445</v>
      </c>
      <c r="C1938" t="s">
        <v>15446</v>
      </c>
      <c r="F1938">
        <v>2</v>
      </c>
      <c r="I1938">
        <v>2</v>
      </c>
      <c r="J1938" t="s">
        <v>1840</v>
      </c>
      <c r="M1938" t="s">
        <v>23021</v>
      </c>
      <c r="O1938" t="s">
        <v>23063</v>
      </c>
      <c r="S1938" t="s">
        <v>5099</v>
      </c>
      <c r="AA1938" t="str">
        <f>IFERROR(VLOOKUP(B1937, Prices!A:I, 9, FALSE), "")</f>
        <v/>
      </c>
    </row>
    <row r="1939" spans="1:27" x14ac:dyDescent="0.25">
      <c r="A1939" t="s">
        <v>1505</v>
      </c>
      <c r="B1939" t="s">
        <v>15447</v>
      </c>
      <c r="C1939" t="s">
        <v>15448</v>
      </c>
      <c r="F1939">
        <v>2</v>
      </c>
      <c r="I1939">
        <v>2</v>
      </c>
      <c r="J1939" t="s">
        <v>1840</v>
      </c>
      <c r="M1939" t="s">
        <v>23019</v>
      </c>
      <c r="O1939" t="s">
        <v>1851</v>
      </c>
      <c r="S1939" t="s">
        <v>5099</v>
      </c>
      <c r="AA1939" t="str">
        <f>IFERROR(VLOOKUP(B1938, Prices!A:I, 9, FALSE), "")</f>
        <v/>
      </c>
    </row>
    <row r="1940" spans="1:27" x14ac:dyDescent="0.25">
      <c r="A1940" t="s">
        <v>1505</v>
      </c>
      <c r="B1940" t="s">
        <v>15449</v>
      </c>
      <c r="C1940" t="s">
        <v>15450</v>
      </c>
      <c r="F1940">
        <v>2</v>
      </c>
      <c r="I1940">
        <v>2</v>
      </c>
      <c r="J1940" t="s">
        <v>1840</v>
      </c>
      <c r="M1940" t="s">
        <v>23008</v>
      </c>
      <c r="O1940" t="s">
        <v>1851</v>
      </c>
      <c r="S1940" t="s">
        <v>2458</v>
      </c>
      <c r="AA1940" t="str">
        <f>IFERROR(VLOOKUP(B1939, Prices!A:I, 9, FALSE), "")</f>
        <v/>
      </c>
    </row>
    <row r="1941" spans="1:27" x14ac:dyDescent="0.25">
      <c r="A1941" t="s">
        <v>1505</v>
      </c>
      <c r="B1941" t="s">
        <v>15451</v>
      </c>
      <c r="C1941" t="s">
        <v>15452</v>
      </c>
      <c r="F1941">
        <v>2</v>
      </c>
      <c r="I1941">
        <v>2</v>
      </c>
      <c r="J1941" t="s">
        <v>1840</v>
      </c>
      <c r="M1941" t="s">
        <v>23027</v>
      </c>
      <c r="O1941" t="s">
        <v>1847</v>
      </c>
      <c r="S1941" t="s">
        <v>2458</v>
      </c>
      <c r="AA1941" t="str">
        <f>IFERROR(VLOOKUP(B1940, Prices!A:I, 9, FALSE), "")</f>
        <v/>
      </c>
    </row>
    <row r="1942" spans="1:27" x14ac:dyDescent="0.25">
      <c r="A1942" t="s">
        <v>1505</v>
      </c>
      <c r="B1942" t="s">
        <v>15453</v>
      </c>
      <c r="C1942" t="s">
        <v>15454</v>
      </c>
      <c r="F1942">
        <v>2</v>
      </c>
      <c r="I1942">
        <v>2</v>
      </c>
      <c r="J1942" t="s">
        <v>1840</v>
      </c>
      <c r="M1942" t="s">
        <v>23010</v>
      </c>
      <c r="O1942" t="s">
        <v>1851</v>
      </c>
      <c r="S1942" t="s">
        <v>2458</v>
      </c>
      <c r="AA1942" t="str">
        <f>IFERROR(VLOOKUP(B1941, Prices!A:I, 9, FALSE), "")</f>
        <v/>
      </c>
    </row>
    <row r="1943" spans="1:27" x14ac:dyDescent="0.25">
      <c r="A1943" t="s">
        <v>1505</v>
      </c>
      <c r="B1943" t="s">
        <v>15455</v>
      </c>
      <c r="C1943" t="s">
        <v>15456</v>
      </c>
      <c r="F1943">
        <v>2</v>
      </c>
      <c r="I1943">
        <v>2</v>
      </c>
      <c r="J1943" t="s">
        <v>1840</v>
      </c>
      <c r="M1943" t="s">
        <v>23027</v>
      </c>
      <c r="O1943" t="s">
        <v>1847</v>
      </c>
      <c r="S1943" t="s">
        <v>2458</v>
      </c>
      <c r="AA1943" t="str">
        <f>IFERROR(VLOOKUP(B1942, Prices!A:I, 9, FALSE), "")</f>
        <v/>
      </c>
    </row>
    <row r="1944" spans="1:27" x14ac:dyDescent="0.25">
      <c r="A1944" t="s">
        <v>1505</v>
      </c>
      <c r="B1944" t="s">
        <v>15457</v>
      </c>
      <c r="C1944" t="s">
        <v>15458</v>
      </c>
      <c r="F1944">
        <v>2</v>
      </c>
      <c r="I1944">
        <v>2</v>
      </c>
      <c r="J1944" t="s">
        <v>1840</v>
      </c>
      <c r="M1944" t="s">
        <v>23010</v>
      </c>
      <c r="O1944" t="s">
        <v>1847</v>
      </c>
      <c r="S1944" t="s">
        <v>2458</v>
      </c>
      <c r="AA1944" t="str">
        <f>IFERROR(VLOOKUP(B1943, Prices!A:I, 9, FALSE), "")</f>
        <v/>
      </c>
    </row>
    <row r="1945" spans="1:27" x14ac:dyDescent="0.25">
      <c r="A1945" t="s">
        <v>1505</v>
      </c>
      <c r="B1945" t="s">
        <v>15459</v>
      </c>
      <c r="C1945" t="s">
        <v>15460</v>
      </c>
      <c r="F1945">
        <v>2</v>
      </c>
      <c r="I1945">
        <v>2</v>
      </c>
      <c r="J1945" t="s">
        <v>1840</v>
      </c>
      <c r="M1945" t="s">
        <v>23015</v>
      </c>
      <c r="O1945" t="s">
        <v>1847</v>
      </c>
      <c r="S1945" t="s">
        <v>2458</v>
      </c>
      <c r="AA1945" t="str">
        <f>IFERROR(VLOOKUP(B1944, Prices!A:I, 9, FALSE), "")</f>
        <v/>
      </c>
    </row>
    <row r="1946" spans="1:27" x14ac:dyDescent="0.25">
      <c r="A1946" t="s">
        <v>1505</v>
      </c>
      <c r="B1946" t="s">
        <v>15461</v>
      </c>
      <c r="C1946" t="s">
        <v>15462</v>
      </c>
      <c r="F1946">
        <v>2</v>
      </c>
      <c r="I1946">
        <v>2</v>
      </c>
      <c r="J1946" t="s">
        <v>1840</v>
      </c>
      <c r="M1946" t="s">
        <v>23016</v>
      </c>
      <c r="O1946" t="s">
        <v>1847</v>
      </c>
      <c r="S1946" t="s">
        <v>2458</v>
      </c>
      <c r="AA1946" t="str">
        <f>IFERROR(VLOOKUP(B1945, Prices!A:I, 9, FALSE), "")</f>
        <v/>
      </c>
    </row>
    <row r="1947" spans="1:27" x14ac:dyDescent="0.25">
      <c r="A1947" t="s">
        <v>1505</v>
      </c>
      <c r="B1947" t="s">
        <v>15463</v>
      </c>
      <c r="C1947" t="s">
        <v>15464</v>
      </c>
      <c r="F1947">
        <v>2</v>
      </c>
      <c r="I1947">
        <v>2</v>
      </c>
      <c r="J1947" t="s">
        <v>1840</v>
      </c>
      <c r="M1947" t="s">
        <v>23022</v>
      </c>
      <c r="O1947" t="s">
        <v>23079</v>
      </c>
      <c r="S1947" t="s">
        <v>5120</v>
      </c>
      <c r="AA1947" t="str">
        <f>IFERROR(VLOOKUP(B1946, Prices!A:I, 9, FALSE), "")</f>
        <v/>
      </c>
    </row>
    <row r="1948" spans="1:27" x14ac:dyDescent="0.25">
      <c r="A1948" t="s">
        <v>1505</v>
      </c>
      <c r="B1948" t="s">
        <v>15465</v>
      </c>
      <c r="C1948" t="s">
        <v>15466</v>
      </c>
      <c r="F1948">
        <v>2</v>
      </c>
      <c r="I1948">
        <v>2</v>
      </c>
      <c r="J1948" t="s">
        <v>1840</v>
      </c>
      <c r="M1948" t="s">
        <v>23022</v>
      </c>
      <c r="O1948" t="s">
        <v>1850</v>
      </c>
      <c r="S1948" t="s">
        <v>5120</v>
      </c>
      <c r="AA1948" t="str">
        <f>IFERROR(VLOOKUP(B1947, Prices!A:I, 9, FALSE), "")</f>
        <v/>
      </c>
    </row>
    <row r="1949" spans="1:27" x14ac:dyDescent="0.25">
      <c r="A1949" t="s">
        <v>1505</v>
      </c>
      <c r="B1949" t="s">
        <v>15467</v>
      </c>
      <c r="C1949" t="s">
        <v>15468</v>
      </c>
      <c r="F1949">
        <v>2</v>
      </c>
      <c r="I1949">
        <v>2</v>
      </c>
      <c r="J1949" t="s">
        <v>1840</v>
      </c>
      <c r="M1949" t="s">
        <v>23009</v>
      </c>
      <c r="O1949" t="s">
        <v>23074</v>
      </c>
      <c r="S1949" t="s">
        <v>2458</v>
      </c>
      <c r="AA1949" t="str">
        <f>IFERROR(VLOOKUP(B1948, Prices!A:I, 9, FALSE), "")</f>
        <v/>
      </c>
    </row>
    <row r="1950" spans="1:27" x14ac:dyDescent="0.25">
      <c r="A1950" t="s">
        <v>1505</v>
      </c>
      <c r="B1950" t="s">
        <v>15469</v>
      </c>
      <c r="C1950" t="s">
        <v>15470</v>
      </c>
      <c r="F1950">
        <v>2</v>
      </c>
      <c r="I1950">
        <v>2</v>
      </c>
      <c r="J1950" t="s">
        <v>1840</v>
      </c>
      <c r="M1950" t="s">
        <v>23008</v>
      </c>
      <c r="O1950" t="s">
        <v>1847</v>
      </c>
      <c r="S1950" t="s">
        <v>2458</v>
      </c>
      <c r="AA1950" t="str">
        <f>IFERROR(VLOOKUP(B1949, Prices!A:I, 9, FALSE), "")</f>
        <v/>
      </c>
    </row>
    <row r="1951" spans="1:27" x14ac:dyDescent="0.25">
      <c r="A1951" t="s">
        <v>1505</v>
      </c>
      <c r="B1951" t="s">
        <v>15467</v>
      </c>
      <c r="C1951" t="s">
        <v>15468</v>
      </c>
      <c r="F1951">
        <v>2</v>
      </c>
      <c r="I1951">
        <v>2</v>
      </c>
      <c r="J1951" t="s">
        <v>1840</v>
      </c>
      <c r="M1951" t="s">
        <v>23009</v>
      </c>
      <c r="O1951" t="s">
        <v>23074</v>
      </c>
      <c r="S1951" t="s">
        <v>2458</v>
      </c>
      <c r="AA1951" t="str">
        <f>IFERROR(VLOOKUP(B1950, Prices!A:I, 9, FALSE), "")</f>
        <v/>
      </c>
    </row>
    <row r="1952" spans="1:27" x14ac:dyDescent="0.25">
      <c r="A1952" t="s">
        <v>1505</v>
      </c>
      <c r="B1952" t="s">
        <v>15471</v>
      </c>
      <c r="C1952" t="s">
        <v>15472</v>
      </c>
      <c r="F1952">
        <v>2</v>
      </c>
      <c r="I1952">
        <v>2</v>
      </c>
      <c r="J1952" t="s">
        <v>1840</v>
      </c>
      <c r="M1952" t="s">
        <v>23005</v>
      </c>
      <c r="O1952" t="s">
        <v>1847</v>
      </c>
      <c r="S1952" t="s">
        <v>2458</v>
      </c>
      <c r="AA1952" t="str">
        <f>IFERROR(VLOOKUP(B1951, Prices!A:I, 9, FALSE), "")</f>
        <v/>
      </c>
    </row>
    <row r="1953" spans="1:27" x14ac:dyDescent="0.25">
      <c r="A1953" t="s">
        <v>1505</v>
      </c>
      <c r="B1953" t="s">
        <v>15473</v>
      </c>
      <c r="C1953" t="s">
        <v>15474</v>
      </c>
      <c r="F1953">
        <v>2</v>
      </c>
      <c r="I1953">
        <v>2</v>
      </c>
      <c r="J1953" t="s">
        <v>1840</v>
      </c>
      <c r="M1953" t="s">
        <v>23019</v>
      </c>
      <c r="O1953" t="s">
        <v>1847</v>
      </c>
      <c r="S1953" t="s">
        <v>2458</v>
      </c>
      <c r="AA1953" t="str">
        <f>IFERROR(VLOOKUP(B1952, Prices!A:I, 9, FALSE), "")</f>
        <v/>
      </c>
    </row>
    <row r="1954" spans="1:27" x14ac:dyDescent="0.25">
      <c r="A1954" t="s">
        <v>1505</v>
      </c>
      <c r="B1954" t="s">
        <v>15475</v>
      </c>
      <c r="C1954" t="s">
        <v>15476</v>
      </c>
      <c r="F1954">
        <v>2</v>
      </c>
      <c r="I1954">
        <v>2</v>
      </c>
      <c r="J1954" t="s">
        <v>1840</v>
      </c>
      <c r="M1954" t="s">
        <v>23019</v>
      </c>
      <c r="O1954" t="s">
        <v>1847</v>
      </c>
      <c r="S1954" t="s">
        <v>2458</v>
      </c>
      <c r="AA1954" t="str">
        <f>IFERROR(VLOOKUP(B1953, Prices!A:I, 9, FALSE), "")</f>
        <v/>
      </c>
    </row>
    <row r="1955" spans="1:27" x14ac:dyDescent="0.25">
      <c r="A1955" t="s">
        <v>1505</v>
      </c>
      <c r="B1955" t="s">
        <v>15469</v>
      </c>
      <c r="C1955" t="s">
        <v>15470</v>
      </c>
      <c r="F1955">
        <v>2</v>
      </c>
      <c r="I1955">
        <v>2</v>
      </c>
      <c r="J1955" t="s">
        <v>1840</v>
      </c>
      <c r="M1955" t="s">
        <v>23008</v>
      </c>
      <c r="O1955" t="s">
        <v>1847</v>
      </c>
      <c r="S1955" t="s">
        <v>2458</v>
      </c>
      <c r="AA1955" t="str">
        <f>IFERROR(VLOOKUP(B1954, Prices!A:I, 9, FALSE), "")</f>
        <v/>
      </c>
    </row>
    <row r="1956" spans="1:27" x14ac:dyDescent="0.25">
      <c r="A1956" t="s">
        <v>1505</v>
      </c>
      <c r="B1956" t="s">
        <v>15477</v>
      </c>
      <c r="C1956" t="s">
        <v>15478</v>
      </c>
      <c r="F1956">
        <v>2</v>
      </c>
      <c r="I1956">
        <v>2</v>
      </c>
      <c r="J1956" t="s">
        <v>1840</v>
      </c>
      <c r="M1956" t="s">
        <v>23008</v>
      </c>
      <c r="O1956" t="s">
        <v>1847</v>
      </c>
      <c r="S1956" t="s">
        <v>2458</v>
      </c>
      <c r="AA1956" t="str">
        <f>IFERROR(VLOOKUP(B1955, Prices!A:I, 9, FALSE), "")</f>
        <v/>
      </c>
    </row>
    <row r="1957" spans="1:27" x14ac:dyDescent="0.25">
      <c r="A1957" t="s">
        <v>1505</v>
      </c>
      <c r="B1957" t="s">
        <v>15479</v>
      </c>
      <c r="C1957" t="s">
        <v>15480</v>
      </c>
      <c r="F1957">
        <v>2</v>
      </c>
      <c r="I1957">
        <v>2</v>
      </c>
      <c r="J1957" t="s">
        <v>1840</v>
      </c>
      <c r="M1957" t="s">
        <v>23005</v>
      </c>
      <c r="O1957" t="s">
        <v>23123</v>
      </c>
      <c r="S1957" t="s">
        <v>2458</v>
      </c>
      <c r="AA1957" t="str">
        <f>IFERROR(VLOOKUP(B1956, Prices!A:I, 9, FALSE), "")</f>
        <v/>
      </c>
    </row>
    <row r="1958" spans="1:27" x14ac:dyDescent="0.25">
      <c r="A1958" t="s">
        <v>1505</v>
      </c>
      <c r="B1958" t="s">
        <v>15481</v>
      </c>
      <c r="C1958" t="s">
        <v>15482</v>
      </c>
      <c r="F1958">
        <v>2</v>
      </c>
      <c r="I1958">
        <v>2</v>
      </c>
      <c r="J1958" t="s">
        <v>1840</v>
      </c>
      <c r="M1958" t="s">
        <v>23019</v>
      </c>
      <c r="O1958" t="s">
        <v>1847</v>
      </c>
      <c r="S1958" t="s">
        <v>2458</v>
      </c>
      <c r="AA1958" t="str">
        <f>IFERROR(VLOOKUP(B1957, Prices!A:I, 9, FALSE), "")</f>
        <v/>
      </c>
    </row>
    <row r="1959" spans="1:27" x14ac:dyDescent="0.25">
      <c r="A1959" t="s">
        <v>1505</v>
      </c>
      <c r="B1959" t="s">
        <v>15483</v>
      </c>
      <c r="C1959" t="s">
        <v>15484</v>
      </c>
      <c r="F1959">
        <v>2</v>
      </c>
      <c r="I1959">
        <v>2</v>
      </c>
      <c r="J1959" t="s">
        <v>1840</v>
      </c>
      <c r="M1959" t="s">
        <v>23008</v>
      </c>
      <c r="O1959" t="s">
        <v>1847</v>
      </c>
      <c r="S1959" t="s">
        <v>2458</v>
      </c>
      <c r="AA1959" t="str">
        <f>IFERROR(VLOOKUP(B1958, Prices!A:I, 9, FALSE), "")</f>
        <v/>
      </c>
    </row>
    <row r="1960" spans="1:27" x14ac:dyDescent="0.25">
      <c r="A1960" t="s">
        <v>1505</v>
      </c>
      <c r="B1960" t="s">
        <v>15485</v>
      </c>
      <c r="C1960" t="s">
        <v>15486</v>
      </c>
      <c r="F1960">
        <v>2</v>
      </c>
      <c r="I1960">
        <v>2</v>
      </c>
      <c r="J1960" t="s">
        <v>1840</v>
      </c>
      <c r="M1960" t="s">
        <v>23008</v>
      </c>
      <c r="O1960" t="s">
        <v>1847</v>
      </c>
      <c r="S1960" t="s">
        <v>2458</v>
      </c>
      <c r="AA1960" t="str">
        <f>IFERROR(VLOOKUP(B1959, Prices!A:I, 9, FALSE), "")</f>
        <v/>
      </c>
    </row>
    <row r="1961" spans="1:27" x14ac:dyDescent="0.25">
      <c r="A1961" t="s">
        <v>1505</v>
      </c>
      <c r="B1961" t="s">
        <v>15487</v>
      </c>
      <c r="C1961" t="s">
        <v>15488</v>
      </c>
      <c r="F1961">
        <v>2</v>
      </c>
      <c r="I1961">
        <v>2</v>
      </c>
      <c r="J1961" t="s">
        <v>1840</v>
      </c>
      <c r="M1961" t="s">
        <v>23027</v>
      </c>
      <c r="O1961" t="s">
        <v>1847</v>
      </c>
      <c r="S1961" t="s">
        <v>2458</v>
      </c>
      <c r="AA1961" t="str">
        <f>IFERROR(VLOOKUP(B1960, Prices!A:I, 9, FALSE), "")</f>
        <v/>
      </c>
    </row>
    <row r="1962" spans="1:27" x14ac:dyDescent="0.25">
      <c r="A1962" t="s">
        <v>1505</v>
      </c>
      <c r="B1962" t="s">
        <v>15489</v>
      </c>
      <c r="C1962" t="s">
        <v>15490</v>
      </c>
      <c r="F1962">
        <v>2</v>
      </c>
      <c r="I1962">
        <v>2</v>
      </c>
      <c r="J1962" t="s">
        <v>1840</v>
      </c>
      <c r="M1962" t="s">
        <v>23027</v>
      </c>
      <c r="O1962" t="s">
        <v>1847</v>
      </c>
      <c r="S1962" t="s">
        <v>2458</v>
      </c>
      <c r="AA1962" t="str">
        <f>IFERROR(VLOOKUP(B1961, Prices!A:I, 9, FALSE), "")</f>
        <v/>
      </c>
    </row>
    <row r="1963" spans="1:27" x14ac:dyDescent="0.25">
      <c r="A1963" t="s">
        <v>1505</v>
      </c>
      <c r="B1963" t="s">
        <v>15491</v>
      </c>
      <c r="C1963" t="s">
        <v>15492</v>
      </c>
      <c r="F1963">
        <v>2</v>
      </c>
      <c r="I1963">
        <v>2</v>
      </c>
      <c r="J1963" t="s">
        <v>1840</v>
      </c>
      <c r="M1963" t="s">
        <v>23009</v>
      </c>
      <c r="O1963" t="s">
        <v>23074</v>
      </c>
      <c r="S1963" t="s">
        <v>2458</v>
      </c>
      <c r="AA1963" t="str">
        <f>IFERROR(VLOOKUP(B1962, Prices!A:I, 9, FALSE), "")</f>
        <v/>
      </c>
    </row>
    <row r="1964" spans="1:27" x14ac:dyDescent="0.25">
      <c r="A1964" t="s">
        <v>1505</v>
      </c>
      <c r="B1964" t="s">
        <v>15493</v>
      </c>
      <c r="C1964" t="s">
        <v>15494</v>
      </c>
      <c r="F1964">
        <v>2</v>
      </c>
      <c r="I1964">
        <v>2</v>
      </c>
      <c r="J1964" t="s">
        <v>1840</v>
      </c>
      <c r="M1964" t="s">
        <v>23005</v>
      </c>
      <c r="O1964" t="s">
        <v>1847</v>
      </c>
      <c r="S1964" t="s">
        <v>2458</v>
      </c>
      <c r="AA1964" t="str">
        <f>IFERROR(VLOOKUP(B1963, Prices!A:I, 9, FALSE), "")</f>
        <v/>
      </c>
    </row>
    <row r="1965" spans="1:27" x14ac:dyDescent="0.25">
      <c r="A1965" t="s">
        <v>1505</v>
      </c>
      <c r="B1965" t="s">
        <v>5157</v>
      </c>
      <c r="C1965" t="s">
        <v>15496</v>
      </c>
      <c r="F1965">
        <v>2</v>
      </c>
      <c r="I1965">
        <v>2</v>
      </c>
      <c r="J1965" t="s">
        <v>1840</v>
      </c>
      <c r="M1965" t="s">
        <v>23008</v>
      </c>
      <c r="O1965" t="s">
        <v>1847</v>
      </c>
      <c r="S1965" t="s">
        <v>2458</v>
      </c>
      <c r="AA1965" t="str">
        <f>IFERROR(VLOOKUP(B1964, Prices!A:I, 9, FALSE), "")</f>
        <v/>
      </c>
    </row>
    <row r="1966" spans="1:27" x14ac:dyDescent="0.25">
      <c r="A1966" t="s">
        <v>1505</v>
      </c>
      <c r="B1966" t="s">
        <v>5159</v>
      </c>
      <c r="C1966" t="s">
        <v>15498</v>
      </c>
      <c r="F1966">
        <v>2</v>
      </c>
      <c r="I1966">
        <v>2</v>
      </c>
      <c r="J1966" t="s">
        <v>1840</v>
      </c>
      <c r="M1966" t="s">
        <v>23027</v>
      </c>
      <c r="O1966" t="s">
        <v>1847</v>
      </c>
      <c r="S1966" t="s">
        <v>2458</v>
      </c>
      <c r="AA1966" t="str">
        <f>IFERROR(VLOOKUP(B1965, Prices!A:I, 9, FALSE), "")</f>
        <v/>
      </c>
    </row>
    <row r="1967" spans="1:27" x14ac:dyDescent="0.25">
      <c r="A1967" t="s">
        <v>1505</v>
      </c>
      <c r="B1967" t="s">
        <v>5161</v>
      </c>
      <c r="C1967" t="s">
        <v>15499</v>
      </c>
      <c r="F1967">
        <v>1</v>
      </c>
      <c r="I1967">
        <v>1</v>
      </c>
      <c r="J1967" t="s">
        <v>1840</v>
      </c>
      <c r="M1967" t="s">
        <v>23003</v>
      </c>
      <c r="O1967" t="s">
        <v>23083</v>
      </c>
      <c r="S1967" t="s">
        <v>5099</v>
      </c>
      <c r="AA1967" t="str">
        <f>IFERROR(VLOOKUP(B1966, Prices!A:I, 9, FALSE), "")</f>
        <v/>
      </c>
    </row>
    <row r="1968" spans="1:27" x14ac:dyDescent="0.25">
      <c r="A1968" t="s">
        <v>1505</v>
      </c>
      <c r="B1968" t="s">
        <v>5163</v>
      </c>
      <c r="C1968" t="s">
        <v>15500</v>
      </c>
      <c r="F1968">
        <v>1</v>
      </c>
      <c r="I1968">
        <v>1</v>
      </c>
      <c r="J1968" t="s">
        <v>1840</v>
      </c>
      <c r="M1968" t="s">
        <v>23019</v>
      </c>
      <c r="O1968" t="s">
        <v>1851</v>
      </c>
      <c r="S1968" t="s">
        <v>2458</v>
      </c>
      <c r="AA1968" t="str">
        <f>IFERROR(VLOOKUP(B1967, Prices!A:I, 9, FALSE), "")</f>
        <v/>
      </c>
    </row>
    <row r="1969" spans="1:27" x14ac:dyDescent="0.25">
      <c r="A1969" t="s">
        <v>1505</v>
      </c>
      <c r="B1969" t="s">
        <v>5165</v>
      </c>
      <c r="C1969" t="s">
        <v>15501</v>
      </c>
      <c r="F1969">
        <v>1</v>
      </c>
      <c r="I1969">
        <v>1</v>
      </c>
      <c r="J1969" t="s">
        <v>1840</v>
      </c>
      <c r="M1969" t="s">
        <v>23008</v>
      </c>
      <c r="O1969" t="s">
        <v>1851</v>
      </c>
      <c r="S1969" t="s">
        <v>2458</v>
      </c>
      <c r="AA1969" t="str">
        <f>IFERROR(VLOOKUP(B1968, Prices!A:I, 9, FALSE), "")</f>
        <v/>
      </c>
    </row>
    <row r="1970" spans="1:27" x14ac:dyDescent="0.25">
      <c r="A1970" t="s">
        <v>1505</v>
      </c>
      <c r="B1970" t="s">
        <v>5167</v>
      </c>
      <c r="C1970" t="s">
        <v>15502</v>
      </c>
      <c r="F1970">
        <v>1</v>
      </c>
      <c r="I1970">
        <v>1</v>
      </c>
      <c r="J1970" t="s">
        <v>1840</v>
      </c>
      <c r="M1970" t="s">
        <v>23027</v>
      </c>
      <c r="O1970" t="s">
        <v>1851</v>
      </c>
      <c r="S1970" t="s">
        <v>2458</v>
      </c>
      <c r="AA1970" t="str">
        <f>IFERROR(VLOOKUP(B1969, Prices!A:I, 9, FALSE), "")</f>
        <v/>
      </c>
    </row>
    <row r="1971" spans="1:27" x14ac:dyDescent="0.25">
      <c r="A1971" t="s">
        <v>1505</v>
      </c>
      <c r="B1971" t="s">
        <v>5169</v>
      </c>
      <c r="C1971" t="s">
        <v>15503</v>
      </c>
      <c r="F1971">
        <v>2</v>
      </c>
      <c r="I1971">
        <v>2</v>
      </c>
      <c r="J1971" t="s">
        <v>1840</v>
      </c>
      <c r="M1971" t="s">
        <v>23018</v>
      </c>
      <c r="O1971" t="s">
        <v>1840</v>
      </c>
      <c r="AA1971" t="str">
        <f>IFERROR(VLOOKUP(B1970, Prices!A:I, 9, FALSE), "")</f>
        <v/>
      </c>
    </row>
    <row r="1972" spans="1:27" x14ac:dyDescent="0.25">
      <c r="A1972" t="s">
        <v>1505</v>
      </c>
      <c r="B1972" t="s">
        <v>15504</v>
      </c>
      <c r="C1972" t="s">
        <v>15505</v>
      </c>
      <c r="F1972">
        <v>2</v>
      </c>
      <c r="I1972">
        <v>2</v>
      </c>
      <c r="J1972" t="s">
        <v>1840</v>
      </c>
      <c r="M1972" t="s">
        <v>23018</v>
      </c>
      <c r="O1972" t="s">
        <v>23034</v>
      </c>
      <c r="S1972" t="s">
        <v>2746</v>
      </c>
      <c r="AA1972" t="str">
        <f>IFERROR(VLOOKUP(B1971, Prices!A:I, 9, FALSE), "")</f>
        <v/>
      </c>
    </row>
    <row r="1973" spans="1:27" x14ac:dyDescent="0.25">
      <c r="A1973" t="s">
        <v>1505</v>
      </c>
      <c r="B1973" t="s">
        <v>5173</v>
      </c>
      <c r="C1973" t="s">
        <v>15506</v>
      </c>
      <c r="F1973">
        <v>1</v>
      </c>
      <c r="I1973">
        <v>1</v>
      </c>
      <c r="J1973" t="s">
        <v>1840</v>
      </c>
      <c r="M1973" t="s">
        <v>1840</v>
      </c>
      <c r="O1973" t="s">
        <v>23070</v>
      </c>
      <c r="AA1973" t="str">
        <f>IFERROR(VLOOKUP(B1972, Prices!A:I, 9, FALSE), "")</f>
        <v/>
      </c>
    </row>
    <row r="1974" spans="1:27" x14ac:dyDescent="0.25">
      <c r="A1974" t="s">
        <v>1505</v>
      </c>
      <c r="B1974" t="s">
        <v>5175</v>
      </c>
      <c r="C1974" t="s">
        <v>15507</v>
      </c>
      <c r="F1974">
        <v>1</v>
      </c>
      <c r="I1974">
        <v>1</v>
      </c>
      <c r="J1974" t="s">
        <v>1840</v>
      </c>
      <c r="M1974" t="s">
        <v>1840</v>
      </c>
      <c r="O1974" t="s">
        <v>23070</v>
      </c>
      <c r="AA1974" t="str">
        <f>IFERROR(VLOOKUP(B1973, Prices!A:I, 9, FALSE), "")</f>
        <v/>
      </c>
    </row>
    <row r="1975" spans="1:27" x14ac:dyDescent="0.25">
      <c r="A1975" t="s">
        <v>1505</v>
      </c>
      <c r="B1975" t="s">
        <v>5177</v>
      </c>
      <c r="C1975" t="s">
        <v>15508</v>
      </c>
      <c r="F1975">
        <v>1</v>
      </c>
      <c r="I1975">
        <v>1</v>
      </c>
      <c r="J1975" t="s">
        <v>1840</v>
      </c>
      <c r="M1975" t="s">
        <v>1840</v>
      </c>
      <c r="O1975" t="s">
        <v>23070</v>
      </c>
      <c r="AA1975" t="str">
        <f>IFERROR(VLOOKUP(B1974, Prices!A:I, 9, FALSE), "")</f>
        <v/>
      </c>
    </row>
    <row r="1976" spans="1:27" x14ac:dyDescent="0.25">
      <c r="A1976" t="s">
        <v>15509</v>
      </c>
      <c r="B1976" t="s">
        <v>5203</v>
      </c>
      <c r="C1976" t="s">
        <v>15510</v>
      </c>
      <c r="F1976">
        <v>6</v>
      </c>
      <c r="I1976">
        <v>6</v>
      </c>
      <c r="J1976" t="s">
        <v>1840</v>
      </c>
      <c r="M1976" t="s">
        <v>23027</v>
      </c>
      <c r="O1976" t="s">
        <v>1840</v>
      </c>
      <c r="AA1976" t="str">
        <f>IFERROR(VLOOKUP(B1975, Prices!A:I, 9, FALSE), "")</f>
        <v/>
      </c>
    </row>
    <row r="1977" spans="1:27" x14ac:dyDescent="0.25">
      <c r="A1977" t="s">
        <v>15509</v>
      </c>
      <c r="B1977" t="s">
        <v>5205</v>
      </c>
      <c r="C1977" t="s">
        <v>15511</v>
      </c>
      <c r="F1977">
        <v>6</v>
      </c>
      <c r="I1977">
        <v>6</v>
      </c>
      <c r="J1977" t="s">
        <v>1840</v>
      </c>
      <c r="M1977" t="s">
        <v>23010</v>
      </c>
      <c r="O1977" t="s">
        <v>1840</v>
      </c>
      <c r="AA1977" t="str">
        <f>IFERROR(VLOOKUP(B1976, Prices!A:I, 9, FALSE), "")</f>
        <v/>
      </c>
    </row>
    <row r="1978" spans="1:27" x14ac:dyDescent="0.25">
      <c r="A1978" t="s">
        <v>15509</v>
      </c>
      <c r="B1978" t="s">
        <v>5207</v>
      </c>
      <c r="C1978" t="s">
        <v>15512</v>
      </c>
      <c r="F1978">
        <v>8</v>
      </c>
      <c r="I1978">
        <v>8</v>
      </c>
      <c r="J1978" t="s">
        <v>1840</v>
      </c>
      <c r="M1978" t="s">
        <v>23010</v>
      </c>
      <c r="O1978" t="s">
        <v>1840</v>
      </c>
      <c r="AA1978" t="str">
        <f>IFERROR(VLOOKUP(B1977, Prices!A:I, 9, FALSE), "")</f>
        <v/>
      </c>
    </row>
    <row r="1979" spans="1:27" x14ac:dyDescent="0.25">
      <c r="A1979" t="s">
        <v>15509</v>
      </c>
      <c r="B1979" t="s">
        <v>5209</v>
      </c>
      <c r="C1979" t="s">
        <v>15513</v>
      </c>
      <c r="F1979">
        <v>8</v>
      </c>
      <c r="I1979">
        <v>8</v>
      </c>
      <c r="J1979" t="s">
        <v>1840</v>
      </c>
      <c r="M1979" t="s">
        <v>23010</v>
      </c>
      <c r="O1979" t="s">
        <v>1840</v>
      </c>
      <c r="AA1979" t="str">
        <f>IFERROR(VLOOKUP(B1978, Prices!A:I, 9, FALSE), "")</f>
        <v/>
      </c>
    </row>
    <row r="1980" spans="1:27" x14ac:dyDescent="0.25">
      <c r="A1980" t="s">
        <v>15509</v>
      </c>
      <c r="B1980" t="s">
        <v>5211</v>
      </c>
      <c r="C1980" t="s">
        <v>15514</v>
      </c>
      <c r="F1980">
        <v>6</v>
      </c>
      <c r="I1980">
        <v>6</v>
      </c>
      <c r="J1980" t="s">
        <v>1840</v>
      </c>
      <c r="M1980" t="s">
        <v>23016</v>
      </c>
      <c r="O1980" t="s">
        <v>1840</v>
      </c>
      <c r="AA1980" t="str">
        <f>IFERROR(VLOOKUP(B1979, Prices!A:I, 9, FALSE), "")</f>
        <v/>
      </c>
    </row>
    <row r="1981" spans="1:27" x14ac:dyDescent="0.25">
      <c r="A1981" t="s">
        <v>15509</v>
      </c>
      <c r="B1981" t="s">
        <v>5213</v>
      </c>
      <c r="C1981" t="s">
        <v>15515</v>
      </c>
      <c r="F1981">
        <v>6</v>
      </c>
      <c r="I1981">
        <v>6</v>
      </c>
      <c r="J1981" t="s">
        <v>1840</v>
      </c>
      <c r="M1981" t="s">
        <v>23030</v>
      </c>
      <c r="O1981" t="s">
        <v>1840</v>
      </c>
      <c r="AA1981" t="str">
        <f>IFERROR(VLOOKUP(B1980, Prices!A:I, 9, FALSE), "")</f>
        <v/>
      </c>
    </row>
    <row r="1982" spans="1:27" x14ac:dyDescent="0.25">
      <c r="A1982" t="s">
        <v>15509</v>
      </c>
      <c r="B1982" t="s">
        <v>5215</v>
      </c>
      <c r="C1982" t="s">
        <v>15516</v>
      </c>
      <c r="J1982" t="s">
        <v>1840</v>
      </c>
      <c r="M1982" t="s">
        <v>1840</v>
      </c>
      <c r="O1982" t="s">
        <v>1840</v>
      </c>
      <c r="AA1982" t="str">
        <f>IFERROR(VLOOKUP(B1981, Prices!A:I, 9, FALSE), "")</f>
        <v/>
      </c>
    </row>
    <row r="1983" spans="1:27" x14ac:dyDescent="0.25">
      <c r="A1983" t="s">
        <v>15509</v>
      </c>
      <c r="B1983" t="s">
        <v>5217</v>
      </c>
      <c r="C1983" t="s">
        <v>15517</v>
      </c>
      <c r="F1983">
        <v>5</v>
      </c>
      <c r="I1983">
        <v>5</v>
      </c>
      <c r="J1983" t="s">
        <v>23006</v>
      </c>
      <c r="M1983" t="s">
        <v>23009</v>
      </c>
      <c r="O1983" t="s">
        <v>1840</v>
      </c>
      <c r="AA1983" t="str">
        <f>IFERROR(VLOOKUP(B1982, Prices!A:I, 9, FALSE), "")</f>
        <v/>
      </c>
    </row>
    <row r="1984" spans="1:27" x14ac:dyDescent="0.25">
      <c r="A1984" t="s">
        <v>15509</v>
      </c>
      <c r="B1984" t="s">
        <v>5219</v>
      </c>
      <c r="C1984" t="s">
        <v>15518</v>
      </c>
      <c r="J1984" t="s">
        <v>1840</v>
      </c>
      <c r="M1984" t="s">
        <v>1840</v>
      </c>
      <c r="O1984" t="s">
        <v>1840</v>
      </c>
      <c r="AA1984" t="str">
        <f>IFERROR(VLOOKUP(B1983, Prices!A:I, 9, FALSE), "")</f>
        <v/>
      </c>
    </row>
    <row r="1985" spans="1:27" x14ac:dyDescent="0.25">
      <c r="A1985" t="s">
        <v>15509</v>
      </c>
      <c r="B1985" t="s">
        <v>5221</v>
      </c>
      <c r="C1985" t="s">
        <v>15519</v>
      </c>
      <c r="J1985" t="s">
        <v>1840</v>
      </c>
      <c r="M1985" t="s">
        <v>1840</v>
      </c>
      <c r="O1985" t="s">
        <v>1840</v>
      </c>
      <c r="AA1985" t="str">
        <f>IFERROR(VLOOKUP(B1984, Prices!A:I, 9, FALSE), "")</f>
        <v/>
      </c>
    </row>
    <row r="1986" spans="1:27" x14ac:dyDescent="0.25">
      <c r="A1986" t="s">
        <v>15509</v>
      </c>
      <c r="B1986" t="s">
        <v>5223</v>
      </c>
      <c r="C1986" t="s">
        <v>15520</v>
      </c>
      <c r="J1986" t="s">
        <v>1840</v>
      </c>
      <c r="M1986" t="s">
        <v>1840</v>
      </c>
      <c r="O1986" t="s">
        <v>1840</v>
      </c>
      <c r="AA1986" t="str">
        <f>IFERROR(VLOOKUP(B1985, Prices!A:I, 9, FALSE), "")</f>
        <v/>
      </c>
    </row>
    <row r="1987" spans="1:27" x14ac:dyDescent="0.25">
      <c r="A1987" t="s">
        <v>15509</v>
      </c>
      <c r="B1987" t="s">
        <v>5225</v>
      </c>
      <c r="C1987" t="s">
        <v>15521</v>
      </c>
      <c r="J1987" t="s">
        <v>1840</v>
      </c>
      <c r="M1987" t="s">
        <v>1840</v>
      </c>
      <c r="O1987" t="s">
        <v>23060</v>
      </c>
      <c r="AA1987" t="str">
        <f>IFERROR(VLOOKUP(B1986, Prices!A:I, 9, FALSE), "")</f>
        <v/>
      </c>
    </row>
    <row r="1988" spans="1:27" x14ac:dyDescent="0.25">
      <c r="A1988" t="s">
        <v>15509</v>
      </c>
      <c r="B1988" t="s">
        <v>5227</v>
      </c>
      <c r="C1988" t="s">
        <v>15522</v>
      </c>
      <c r="J1988" t="s">
        <v>1840</v>
      </c>
      <c r="M1988" t="s">
        <v>1840</v>
      </c>
      <c r="O1988" t="s">
        <v>1840</v>
      </c>
      <c r="AA1988" t="str">
        <f>IFERROR(VLOOKUP(B1987, Prices!A:I, 9, FALSE), "")</f>
        <v/>
      </c>
    </row>
    <row r="1989" spans="1:27" x14ac:dyDescent="0.25">
      <c r="A1989" t="s">
        <v>15509</v>
      </c>
      <c r="B1989" t="s">
        <v>5229</v>
      </c>
      <c r="C1989" t="s">
        <v>15523</v>
      </c>
      <c r="J1989" t="s">
        <v>1840</v>
      </c>
      <c r="M1989" t="s">
        <v>1840</v>
      </c>
      <c r="O1989" t="s">
        <v>1840</v>
      </c>
      <c r="AA1989" t="str">
        <f>IFERROR(VLOOKUP(B1988, Prices!A:I, 9, FALSE), "")</f>
        <v/>
      </c>
    </row>
    <row r="1990" spans="1:27" x14ac:dyDescent="0.25">
      <c r="A1990" t="s">
        <v>15509</v>
      </c>
      <c r="B1990" t="s">
        <v>5231</v>
      </c>
      <c r="C1990" t="s">
        <v>15524</v>
      </c>
      <c r="J1990" t="s">
        <v>1840</v>
      </c>
      <c r="M1990" t="s">
        <v>1840</v>
      </c>
      <c r="O1990" t="s">
        <v>1840</v>
      </c>
      <c r="AA1990" t="str">
        <f>IFERROR(VLOOKUP(B1989, Prices!A:I, 9, FALSE), "")</f>
        <v/>
      </c>
    </row>
    <row r="1991" spans="1:27" x14ac:dyDescent="0.25">
      <c r="A1991" t="s">
        <v>15509</v>
      </c>
      <c r="B1991" t="s">
        <v>5233</v>
      </c>
      <c r="C1991" t="s">
        <v>15525</v>
      </c>
      <c r="F1991">
        <v>2</v>
      </c>
      <c r="I1991">
        <v>2</v>
      </c>
      <c r="J1991" t="s">
        <v>23021</v>
      </c>
      <c r="M1991" t="s">
        <v>23033</v>
      </c>
      <c r="O1991" t="s">
        <v>1840</v>
      </c>
      <c r="AA1991" t="str">
        <f>IFERROR(VLOOKUP(B1990, Prices!A:I, 9, FALSE), "")</f>
        <v/>
      </c>
    </row>
    <row r="1992" spans="1:27" x14ac:dyDescent="0.25">
      <c r="A1992" t="s">
        <v>15509</v>
      </c>
      <c r="B1992" t="s">
        <v>5235</v>
      </c>
      <c r="C1992" t="s">
        <v>15526</v>
      </c>
      <c r="F1992">
        <v>3</v>
      </c>
      <c r="I1992">
        <v>3</v>
      </c>
      <c r="J1992" t="s">
        <v>1840</v>
      </c>
      <c r="M1992" t="s">
        <v>23021</v>
      </c>
      <c r="O1992" t="s">
        <v>1840</v>
      </c>
      <c r="AA1992" t="str">
        <f>IFERROR(VLOOKUP(B1991, Prices!A:I, 9, FALSE), "")</f>
        <v/>
      </c>
    </row>
    <row r="1993" spans="1:27" x14ac:dyDescent="0.25">
      <c r="A1993" t="s">
        <v>15509</v>
      </c>
      <c r="B1993" t="s">
        <v>5237</v>
      </c>
      <c r="C1993" t="s">
        <v>15527</v>
      </c>
      <c r="F1993">
        <v>2</v>
      </c>
      <c r="I1993">
        <v>2</v>
      </c>
      <c r="J1993" t="s">
        <v>1840</v>
      </c>
      <c r="M1993" t="s">
        <v>23012</v>
      </c>
      <c r="O1993" t="s">
        <v>1840</v>
      </c>
      <c r="AA1993" t="str">
        <f>IFERROR(VLOOKUP(B1992, Prices!A:I, 9, FALSE), "")</f>
        <v/>
      </c>
    </row>
    <row r="1994" spans="1:27" x14ac:dyDescent="0.25">
      <c r="A1994" t="s">
        <v>15509</v>
      </c>
      <c r="B1994" t="s">
        <v>5239</v>
      </c>
      <c r="C1994" t="s">
        <v>15528</v>
      </c>
      <c r="F1994">
        <v>2</v>
      </c>
      <c r="I1994">
        <v>2</v>
      </c>
      <c r="J1994" t="s">
        <v>23008</v>
      </c>
      <c r="M1994" t="s">
        <v>23019</v>
      </c>
      <c r="O1994" t="s">
        <v>1840</v>
      </c>
      <c r="AA1994" t="str">
        <f>IFERROR(VLOOKUP(B1993, Prices!A:I, 9, FALSE), "")</f>
        <v/>
      </c>
    </row>
    <row r="1995" spans="1:27" x14ac:dyDescent="0.25">
      <c r="A1995" t="s">
        <v>15509</v>
      </c>
      <c r="B1995" t="s">
        <v>5241</v>
      </c>
      <c r="C1995" t="s">
        <v>15530</v>
      </c>
      <c r="J1995" t="s">
        <v>1840</v>
      </c>
      <c r="M1995" t="s">
        <v>1840</v>
      </c>
      <c r="O1995" t="s">
        <v>23124</v>
      </c>
      <c r="AA1995" t="str">
        <f>IFERROR(VLOOKUP(B1994, Prices!A:I, 9, FALSE), "")</f>
        <v/>
      </c>
    </row>
    <row r="1996" spans="1:27" x14ac:dyDescent="0.25">
      <c r="A1996" t="s">
        <v>15509</v>
      </c>
      <c r="B1996" t="s">
        <v>5244</v>
      </c>
      <c r="C1996" t="s">
        <v>15532</v>
      </c>
      <c r="J1996" t="s">
        <v>1840</v>
      </c>
      <c r="M1996" t="s">
        <v>1840</v>
      </c>
      <c r="O1996" t="s">
        <v>1840</v>
      </c>
      <c r="AA1996" t="str">
        <f>IFERROR(VLOOKUP(B1995, Prices!A:I, 9, FALSE), "")</f>
        <v/>
      </c>
    </row>
    <row r="1997" spans="1:27" x14ac:dyDescent="0.25">
      <c r="A1997" t="s">
        <v>15509</v>
      </c>
      <c r="B1997" t="s">
        <v>5246</v>
      </c>
      <c r="C1997" t="s">
        <v>15534</v>
      </c>
      <c r="J1997" t="s">
        <v>1840</v>
      </c>
      <c r="M1997" t="s">
        <v>1840</v>
      </c>
      <c r="O1997" t="s">
        <v>1840</v>
      </c>
      <c r="AA1997" t="str">
        <f>IFERROR(VLOOKUP(B1996, Prices!A:I, 9, FALSE), "")</f>
        <v/>
      </c>
    </row>
    <row r="1998" spans="1:27" x14ac:dyDescent="0.25">
      <c r="A1998" t="s">
        <v>15509</v>
      </c>
      <c r="B1998" t="s">
        <v>5248</v>
      </c>
      <c r="C1998" t="s">
        <v>15536</v>
      </c>
      <c r="J1998" t="s">
        <v>1840</v>
      </c>
      <c r="M1998" t="s">
        <v>1840</v>
      </c>
      <c r="O1998" t="s">
        <v>1840</v>
      </c>
      <c r="AA1998" t="str">
        <f>IFERROR(VLOOKUP(B1997, Prices!A:I, 9, FALSE), "")</f>
        <v/>
      </c>
    </row>
    <row r="1999" spans="1:27" x14ac:dyDescent="0.25">
      <c r="A1999" t="s">
        <v>15509</v>
      </c>
      <c r="B1999" t="s">
        <v>5250</v>
      </c>
      <c r="C1999" t="s">
        <v>15538</v>
      </c>
      <c r="J1999" t="s">
        <v>1840</v>
      </c>
      <c r="M1999" t="s">
        <v>1840</v>
      </c>
      <c r="O1999" t="s">
        <v>23113</v>
      </c>
      <c r="AA1999" t="str">
        <f>IFERROR(VLOOKUP(B1998, Prices!A:I, 9, FALSE), "")</f>
        <v/>
      </c>
    </row>
    <row r="2000" spans="1:27" x14ac:dyDescent="0.25">
      <c r="A2000" t="s">
        <v>15509</v>
      </c>
      <c r="B2000" t="s">
        <v>5252</v>
      </c>
      <c r="C2000" t="s">
        <v>15540</v>
      </c>
      <c r="J2000" t="s">
        <v>1840</v>
      </c>
      <c r="M2000" t="s">
        <v>1840</v>
      </c>
      <c r="O2000" t="s">
        <v>1840</v>
      </c>
      <c r="AA2000" t="str">
        <f>IFERROR(VLOOKUP(B1999, Prices!A:I, 9, FALSE), "")</f>
        <v/>
      </c>
    </row>
    <row r="2001" spans="1:27" x14ac:dyDescent="0.25">
      <c r="A2001" t="s">
        <v>15509</v>
      </c>
      <c r="B2001" t="s">
        <v>5254</v>
      </c>
      <c r="C2001" t="s">
        <v>15542</v>
      </c>
      <c r="F2001">
        <v>12</v>
      </c>
      <c r="I2001">
        <v>12</v>
      </c>
      <c r="J2001" t="s">
        <v>1840</v>
      </c>
      <c r="M2001" t="s">
        <v>23007</v>
      </c>
      <c r="O2001" t="s">
        <v>1840</v>
      </c>
      <c r="AA2001" t="str">
        <f>IFERROR(VLOOKUP(B2000, Prices!A:I, 9, FALSE), "")</f>
        <v/>
      </c>
    </row>
    <row r="2002" spans="1:27" x14ac:dyDescent="0.25">
      <c r="A2002" t="s">
        <v>15509</v>
      </c>
      <c r="B2002" t="s">
        <v>5256</v>
      </c>
      <c r="C2002" t="s">
        <v>15544</v>
      </c>
      <c r="F2002">
        <v>10</v>
      </c>
      <c r="I2002">
        <v>10</v>
      </c>
      <c r="J2002" t="s">
        <v>1840</v>
      </c>
      <c r="M2002" t="s">
        <v>23006</v>
      </c>
      <c r="O2002" t="s">
        <v>1840</v>
      </c>
      <c r="AA2002" t="str">
        <f>IFERROR(VLOOKUP(B2001, Prices!A:I, 9, FALSE), "")</f>
        <v/>
      </c>
    </row>
    <row r="2003" spans="1:27" x14ac:dyDescent="0.25">
      <c r="A2003" t="s">
        <v>15509</v>
      </c>
      <c r="B2003" t="s">
        <v>5258</v>
      </c>
      <c r="C2003" t="s">
        <v>15546</v>
      </c>
      <c r="F2003">
        <v>12</v>
      </c>
      <c r="I2003">
        <v>12</v>
      </c>
      <c r="J2003" t="s">
        <v>1840</v>
      </c>
      <c r="M2003" t="s">
        <v>23006</v>
      </c>
      <c r="O2003" t="s">
        <v>1840</v>
      </c>
      <c r="AA2003" t="str">
        <f>IFERROR(VLOOKUP(B2002, Prices!A:I, 9, FALSE), "")</f>
        <v/>
      </c>
    </row>
    <row r="2004" spans="1:27" x14ac:dyDescent="0.25">
      <c r="A2004" t="s">
        <v>15509</v>
      </c>
      <c r="B2004" t="s">
        <v>5260</v>
      </c>
      <c r="C2004" t="s">
        <v>15548</v>
      </c>
      <c r="J2004" t="s">
        <v>1840</v>
      </c>
      <c r="M2004" t="s">
        <v>1840</v>
      </c>
      <c r="O2004" t="s">
        <v>1840</v>
      </c>
      <c r="AA2004" t="str">
        <f>IFERROR(VLOOKUP(B2003, Prices!A:I, 9, FALSE), "")</f>
        <v/>
      </c>
    </row>
    <row r="2005" spans="1:27" x14ac:dyDescent="0.25">
      <c r="A2005" t="s">
        <v>15509</v>
      </c>
      <c r="B2005" t="s">
        <v>5262</v>
      </c>
      <c r="C2005" t="s">
        <v>15550</v>
      </c>
      <c r="J2005" t="s">
        <v>1840</v>
      </c>
      <c r="M2005" t="s">
        <v>1840</v>
      </c>
      <c r="O2005" t="s">
        <v>1850</v>
      </c>
      <c r="AA2005" t="str">
        <f>IFERROR(VLOOKUP(B2004, Prices!A:I, 9, FALSE), "")</f>
        <v/>
      </c>
    </row>
    <row r="2006" spans="1:27" x14ac:dyDescent="0.25">
      <c r="A2006" t="s">
        <v>15509</v>
      </c>
      <c r="B2006" t="s">
        <v>5264</v>
      </c>
      <c r="C2006" t="s">
        <v>15552</v>
      </c>
      <c r="J2006" t="s">
        <v>1840</v>
      </c>
      <c r="M2006" t="s">
        <v>1840</v>
      </c>
      <c r="O2006" t="s">
        <v>23125</v>
      </c>
      <c r="AA2006" t="str">
        <f>IFERROR(VLOOKUP(B2005, Prices!A:I, 9, FALSE), "")</f>
        <v/>
      </c>
    </row>
    <row r="2007" spans="1:27" x14ac:dyDescent="0.25">
      <c r="A2007" t="s">
        <v>15509</v>
      </c>
      <c r="B2007" t="s">
        <v>5267</v>
      </c>
      <c r="C2007" t="s">
        <v>15554</v>
      </c>
      <c r="J2007" t="s">
        <v>1840</v>
      </c>
      <c r="M2007" t="s">
        <v>1840</v>
      </c>
      <c r="O2007" t="s">
        <v>23125</v>
      </c>
      <c r="AA2007" t="str">
        <f>IFERROR(VLOOKUP(B2006, Prices!A:I, 9, FALSE), "")</f>
        <v/>
      </c>
    </row>
    <row r="2008" spans="1:27" x14ac:dyDescent="0.25">
      <c r="A2008" t="s">
        <v>15509</v>
      </c>
      <c r="B2008" t="s">
        <v>5269</v>
      </c>
      <c r="C2008" t="s">
        <v>15556</v>
      </c>
      <c r="J2008" t="s">
        <v>1840</v>
      </c>
      <c r="M2008" t="s">
        <v>1840</v>
      </c>
      <c r="O2008" t="s">
        <v>23126</v>
      </c>
      <c r="AA2008" t="str">
        <f>IFERROR(VLOOKUP(B2007, Prices!A:I, 9, FALSE), "")</f>
        <v/>
      </c>
    </row>
    <row r="2009" spans="1:27" x14ac:dyDescent="0.25">
      <c r="A2009" t="s">
        <v>15509</v>
      </c>
      <c r="B2009" t="s">
        <v>5272</v>
      </c>
      <c r="C2009" t="s">
        <v>15558</v>
      </c>
      <c r="J2009" t="s">
        <v>1840</v>
      </c>
      <c r="M2009" t="s">
        <v>1840</v>
      </c>
      <c r="O2009" t="s">
        <v>23126</v>
      </c>
      <c r="AA2009" t="str">
        <f>IFERROR(VLOOKUP(B2008, Prices!A:I, 9, FALSE), "")</f>
        <v/>
      </c>
    </row>
    <row r="2010" spans="1:27" x14ac:dyDescent="0.25">
      <c r="A2010" t="s">
        <v>15509</v>
      </c>
      <c r="B2010" t="s">
        <v>5274</v>
      </c>
      <c r="C2010" t="s">
        <v>15560</v>
      </c>
      <c r="J2010" t="s">
        <v>1840</v>
      </c>
      <c r="M2010" t="s">
        <v>1840</v>
      </c>
      <c r="O2010" t="s">
        <v>1840</v>
      </c>
      <c r="AA2010" t="str">
        <f>IFERROR(VLOOKUP(B2009, Prices!A:I, 9, FALSE), "")</f>
        <v/>
      </c>
    </row>
    <row r="2011" spans="1:27" x14ac:dyDescent="0.25">
      <c r="A2011" t="s">
        <v>15509</v>
      </c>
      <c r="B2011" t="s">
        <v>5276</v>
      </c>
      <c r="C2011" t="s">
        <v>15562</v>
      </c>
      <c r="J2011" t="s">
        <v>1840</v>
      </c>
      <c r="M2011" t="s">
        <v>1840</v>
      </c>
      <c r="O2011" t="s">
        <v>1840</v>
      </c>
      <c r="AA2011" t="str">
        <f>IFERROR(VLOOKUP(B2010, Prices!A:I, 9, FALSE), "")</f>
        <v/>
      </c>
    </row>
    <row r="2012" spans="1:27" x14ac:dyDescent="0.25">
      <c r="A2012" t="s">
        <v>15509</v>
      </c>
      <c r="B2012" t="s">
        <v>5278</v>
      </c>
      <c r="C2012" t="s">
        <v>15564</v>
      </c>
      <c r="J2012" t="s">
        <v>1840</v>
      </c>
      <c r="M2012" t="s">
        <v>1840</v>
      </c>
      <c r="O2012" t="s">
        <v>23068</v>
      </c>
      <c r="AA2012" t="str">
        <f>IFERROR(VLOOKUP(B2011, Prices!A:I, 9, FALSE), "")</f>
        <v/>
      </c>
    </row>
    <row r="2013" spans="1:27" x14ac:dyDescent="0.25">
      <c r="A2013" t="s">
        <v>15509</v>
      </c>
      <c r="B2013" t="s">
        <v>5280</v>
      </c>
      <c r="C2013" t="s">
        <v>15566</v>
      </c>
      <c r="J2013" t="s">
        <v>1840</v>
      </c>
      <c r="M2013" t="s">
        <v>1840</v>
      </c>
      <c r="O2013" t="s">
        <v>23068</v>
      </c>
      <c r="AA2013" t="str">
        <f>IFERROR(VLOOKUP(B2012, Prices!A:I, 9, FALSE), "")</f>
        <v/>
      </c>
    </row>
    <row r="2014" spans="1:27" x14ac:dyDescent="0.25">
      <c r="A2014" t="s">
        <v>15509</v>
      </c>
      <c r="B2014" t="s">
        <v>5282</v>
      </c>
      <c r="C2014" t="s">
        <v>15568</v>
      </c>
      <c r="J2014" t="s">
        <v>1840</v>
      </c>
      <c r="M2014" t="s">
        <v>1840</v>
      </c>
      <c r="O2014" t="s">
        <v>23068</v>
      </c>
      <c r="AA2014" t="str">
        <f>IFERROR(VLOOKUP(B2013, Prices!A:I, 9, FALSE), "")</f>
        <v/>
      </c>
    </row>
    <row r="2015" spans="1:27" x14ac:dyDescent="0.25">
      <c r="A2015" t="s">
        <v>15509</v>
      </c>
      <c r="B2015" t="s">
        <v>5284</v>
      </c>
      <c r="C2015" t="s">
        <v>15570</v>
      </c>
      <c r="J2015" t="s">
        <v>1840</v>
      </c>
      <c r="M2015" t="s">
        <v>1840</v>
      </c>
      <c r="O2015" t="s">
        <v>1840</v>
      </c>
      <c r="AA2015" t="str">
        <f>IFERROR(VLOOKUP(B2014, Prices!A:I, 9, FALSE), "")</f>
        <v/>
      </c>
    </row>
    <row r="2016" spans="1:27" x14ac:dyDescent="0.25">
      <c r="A2016" t="s">
        <v>15509</v>
      </c>
      <c r="B2016" t="s">
        <v>5286</v>
      </c>
      <c r="C2016" t="s">
        <v>15572</v>
      </c>
      <c r="J2016" t="s">
        <v>1840</v>
      </c>
      <c r="M2016" t="s">
        <v>1840</v>
      </c>
      <c r="O2016" t="s">
        <v>1840</v>
      </c>
      <c r="AA2016" t="str">
        <f>IFERROR(VLOOKUP(B2015, Prices!A:I, 9, FALSE), "")</f>
        <v/>
      </c>
    </row>
    <row r="2017" spans="1:27" x14ac:dyDescent="0.25">
      <c r="A2017" t="s">
        <v>15509</v>
      </c>
      <c r="B2017" t="s">
        <v>5288</v>
      </c>
      <c r="C2017" t="s">
        <v>15574</v>
      </c>
      <c r="J2017" t="s">
        <v>1840</v>
      </c>
      <c r="M2017" t="s">
        <v>1840</v>
      </c>
      <c r="O2017" t="s">
        <v>1840</v>
      </c>
      <c r="AA2017" t="str">
        <f>IFERROR(VLOOKUP(B2016, Prices!A:I, 9, FALSE), "")</f>
        <v/>
      </c>
    </row>
    <row r="2018" spans="1:27" x14ac:dyDescent="0.25">
      <c r="A2018" t="s">
        <v>15509</v>
      </c>
      <c r="B2018" t="s">
        <v>5290</v>
      </c>
      <c r="C2018" t="s">
        <v>15576</v>
      </c>
      <c r="J2018" t="s">
        <v>1840</v>
      </c>
      <c r="M2018" t="s">
        <v>1840</v>
      </c>
      <c r="O2018" t="s">
        <v>1840</v>
      </c>
      <c r="AA2018" t="str">
        <f>IFERROR(VLOOKUP(B2017, Prices!A:I, 9, FALSE), "")</f>
        <v/>
      </c>
    </row>
    <row r="2019" spans="1:27" x14ac:dyDescent="0.25">
      <c r="A2019" t="s">
        <v>15509</v>
      </c>
      <c r="B2019" t="s">
        <v>5292</v>
      </c>
      <c r="C2019" t="s">
        <v>15578</v>
      </c>
      <c r="J2019" t="s">
        <v>1840</v>
      </c>
      <c r="M2019" t="s">
        <v>1840</v>
      </c>
      <c r="O2019" t="s">
        <v>23117</v>
      </c>
      <c r="AA2019" t="str">
        <f>IFERROR(VLOOKUP(B2018, Prices!A:I, 9, FALSE), "")</f>
        <v/>
      </c>
    </row>
    <row r="2020" spans="1:27" x14ac:dyDescent="0.25">
      <c r="A2020" t="s">
        <v>15509</v>
      </c>
      <c r="B2020" t="s">
        <v>5294</v>
      </c>
      <c r="C2020" t="s">
        <v>15580</v>
      </c>
      <c r="J2020" t="s">
        <v>1840</v>
      </c>
      <c r="M2020" t="s">
        <v>1840</v>
      </c>
      <c r="O2020" t="s">
        <v>1840</v>
      </c>
      <c r="AA2020" t="str">
        <f>IFERROR(VLOOKUP(B2019, Prices!A:I, 9, FALSE), "")</f>
        <v/>
      </c>
    </row>
    <row r="2021" spans="1:27" x14ac:dyDescent="0.25">
      <c r="A2021" t="s">
        <v>15509</v>
      </c>
      <c r="B2021" t="s">
        <v>5296</v>
      </c>
      <c r="C2021" t="s">
        <v>15582</v>
      </c>
      <c r="J2021" t="s">
        <v>1840</v>
      </c>
      <c r="M2021" t="s">
        <v>1840</v>
      </c>
      <c r="O2021" t="s">
        <v>1840</v>
      </c>
      <c r="AA2021" t="str">
        <f>IFERROR(VLOOKUP(B2020, Prices!A:I, 9, FALSE), "")</f>
        <v/>
      </c>
    </row>
    <row r="2022" spans="1:27" x14ac:dyDescent="0.25">
      <c r="A2022" t="s">
        <v>15509</v>
      </c>
      <c r="B2022" t="s">
        <v>5298</v>
      </c>
      <c r="C2022" t="s">
        <v>15584</v>
      </c>
      <c r="J2022" t="s">
        <v>1840</v>
      </c>
      <c r="M2022" t="s">
        <v>1840</v>
      </c>
      <c r="O2022" t="s">
        <v>1840</v>
      </c>
      <c r="AA2022" t="str">
        <f>IFERROR(VLOOKUP(B2021, Prices!A:I, 9, FALSE), "")</f>
        <v/>
      </c>
    </row>
    <row r="2023" spans="1:27" x14ac:dyDescent="0.25">
      <c r="A2023" t="s">
        <v>15585</v>
      </c>
      <c r="B2023" t="s">
        <v>5300</v>
      </c>
      <c r="C2023" t="s">
        <v>15587</v>
      </c>
      <c r="F2023">
        <v>10</v>
      </c>
      <c r="I2023">
        <v>10</v>
      </c>
      <c r="J2023" t="s">
        <v>1840</v>
      </c>
      <c r="M2023" t="s">
        <v>1840</v>
      </c>
      <c r="O2023" t="s">
        <v>1840</v>
      </c>
      <c r="AA2023" t="str">
        <f>IFERROR(VLOOKUP(B2022, Prices!A:I, 9, FALSE), "")</f>
        <v/>
      </c>
    </row>
    <row r="2024" spans="1:27" x14ac:dyDescent="0.25">
      <c r="A2024" t="s">
        <v>15585</v>
      </c>
      <c r="B2024" t="s">
        <v>5302</v>
      </c>
      <c r="C2024" t="s">
        <v>15589</v>
      </c>
      <c r="F2024">
        <v>10</v>
      </c>
      <c r="I2024">
        <v>10</v>
      </c>
      <c r="J2024" t="s">
        <v>1840</v>
      </c>
      <c r="M2024" t="s">
        <v>23009</v>
      </c>
      <c r="O2024" t="s">
        <v>1840</v>
      </c>
      <c r="AA2024" t="str">
        <f>IFERROR(VLOOKUP(B2023, Prices!A:I, 9, FALSE), "")</f>
        <v/>
      </c>
    </row>
    <row r="2025" spans="1:27" x14ac:dyDescent="0.25">
      <c r="A2025" t="s">
        <v>15585</v>
      </c>
      <c r="B2025" t="s">
        <v>5304</v>
      </c>
      <c r="C2025" t="s">
        <v>15591</v>
      </c>
      <c r="F2025">
        <v>12</v>
      </c>
      <c r="I2025">
        <v>12</v>
      </c>
      <c r="J2025" t="s">
        <v>1840</v>
      </c>
      <c r="M2025" t="s">
        <v>1840</v>
      </c>
      <c r="O2025" t="s">
        <v>1840</v>
      </c>
      <c r="AA2025" t="str">
        <f>IFERROR(VLOOKUP(B2024, Prices!A:I, 9, FALSE), "")</f>
        <v/>
      </c>
    </row>
    <row r="2026" spans="1:27" x14ac:dyDescent="0.25">
      <c r="A2026" t="s">
        <v>15585</v>
      </c>
      <c r="B2026" t="s">
        <v>5306</v>
      </c>
      <c r="C2026" t="s">
        <v>15593</v>
      </c>
      <c r="F2026">
        <v>12</v>
      </c>
      <c r="I2026">
        <v>12</v>
      </c>
      <c r="J2026" t="s">
        <v>1840</v>
      </c>
      <c r="M2026" t="s">
        <v>23009</v>
      </c>
      <c r="O2026" t="s">
        <v>1840</v>
      </c>
      <c r="AA2026" t="str">
        <f>IFERROR(VLOOKUP(B2025, Prices!A:I, 9, FALSE), "")</f>
        <v/>
      </c>
    </row>
    <row r="2027" spans="1:27" x14ac:dyDescent="0.25">
      <c r="A2027" t="s">
        <v>15585</v>
      </c>
      <c r="B2027" t="s">
        <v>5308</v>
      </c>
      <c r="C2027" t="s">
        <v>15595</v>
      </c>
      <c r="F2027">
        <v>14</v>
      </c>
      <c r="I2027">
        <v>14</v>
      </c>
      <c r="J2027" t="s">
        <v>1840</v>
      </c>
      <c r="M2027" t="s">
        <v>23015</v>
      </c>
      <c r="O2027" t="s">
        <v>1840</v>
      </c>
      <c r="AA2027" t="str">
        <f>IFERROR(VLOOKUP(B2026, Prices!A:I, 9, FALSE), "")</f>
        <v/>
      </c>
    </row>
    <row r="2028" spans="1:27" x14ac:dyDescent="0.25">
      <c r="A2028" t="s">
        <v>15585</v>
      </c>
      <c r="B2028" t="s">
        <v>5310</v>
      </c>
      <c r="C2028" t="s">
        <v>15597</v>
      </c>
      <c r="F2028">
        <v>16</v>
      </c>
      <c r="I2028">
        <v>16</v>
      </c>
      <c r="J2028" t="s">
        <v>1840</v>
      </c>
      <c r="M2028" t="s">
        <v>1840</v>
      </c>
      <c r="O2028" t="s">
        <v>1840</v>
      </c>
      <c r="AA2028" t="str">
        <f>IFERROR(VLOOKUP(B2027, Prices!A:I, 9, FALSE), "")</f>
        <v/>
      </c>
    </row>
    <row r="2029" spans="1:27" x14ac:dyDescent="0.25">
      <c r="A2029" t="s">
        <v>15585</v>
      </c>
      <c r="B2029" t="s">
        <v>5312</v>
      </c>
      <c r="C2029" t="s">
        <v>15599</v>
      </c>
      <c r="F2029">
        <v>2</v>
      </c>
      <c r="I2029">
        <v>2</v>
      </c>
      <c r="J2029" t="s">
        <v>1840</v>
      </c>
      <c r="M2029" t="s">
        <v>1840</v>
      </c>
      <c r="O2029" t="s">
        <v>1840</v>
      </c>
      <c r="AA2029" t="str">
        <f>IFERROR(VLOOKUP(B2028, Prices!A:I, 9, FALSE), "")</f>
        <v/>
      </c>
    </row>
    <row r="2030" spans="1:27" x14ac:dyDescent="0.25">
      <c r="A2030" t="s">
        <v>15585</v>
      </c>
      <c r="B2030" t="s">
        <v>5314</v>
      </c>
      <c r="C2030" t="s">
        <v>15601</v>
      </c>
      <c r="F2030">
        <v>20</v>
      </c>
      <c r="I2030">
        <v>20</v>
      </c>
      <c r="J2030" t="s">
        <v>1840</v>
      </c>
      <c r="M2030" t="s">
        <v>1840</v>
      </c>
      <c r="O2030" t="s">
        <v>1840</v>
      </c>
      <c r="AA2030" t="str">
        <f>IFERROR(VLOOKUP(B2029, Prices!A:I, 9, FALSE), "")</f>
        <v/>
      </c>
    </row>
    <row r="2031" spans="1:27" x14ac:dyDescent="0.25">
      <c r="A2031" t="s">
        <v>15585</v>
      </c>
      <c r="B2031" t="s">
        <v>5316</v>
      </c>
      <c r="C2031" t="s">
        <v>15603</v>
      </c>
      <c r="F2031">
        <v>32</v>
      </c>
      <c r="I2031">
        <v>32</v>
      </c>
      <c r="J2031" t="s">
        <v>1840</v>
      </c>
      <c r="M2031" t="s">
        <v>23025</v>
      </c>
      <c r="O2031" t="s">
        <v>1840</v>
      </c>
      <c r="AA2031" t="str">
        <f>IFERROR(VLOOKUP(B2030, Prices!A:I, 9, FALSE), "")</f>
        <v/>
      </c>
    </row>
    <row r="2032" spans="1:27" x14ac:dyDescent="0.25">
      <c r="A2032" t="s">
        <v>15585</v>
      </c>
      <c r="B2032" t="s">
        <v>5318</v>
      </c>
      <c r="C2032" t="s">
        <v>15605</v>
      </c>
      <c r="F2032">
        <v>32</v>
      </c>
      <c r="I2032">
        <v>32</v>
      </c>
      <c r="J2032" t="s">
        <v>1840</v>
      </c>
      <c r="M2032" t="s">
        <v>23030</v>
      </c>
      <c r="O2032" t="s">
        <v>1840</v>
      </c>
      <c r="AA2032" t="str">
        <f>IFERROR(VLOOKUP(B2031, Prices!A:I, 9, FALSE), "")</f>
        <v/>
      </c>
    </row>
    <row r="2033" spans="1:27" x14ac:dyDescent="0.25">
      <c r="A2033" t="s">
        <v>15585</v>
      </c>
      <c r="B2033" t="s">
        <v>5320</v>
      </c>
      <c r="C2033" t="s">
        <v>15607</v>
      </c>
      <c r="F2033">
        <v>32</v>
      </c>
      <c r="I2033">
        <v>32</v>
      </c>
      <c r="J2033" t="s">
        <v>1840</v>
      </c>
      <c r="M2033" t="s">
        <v>23032</v>
      </c>
      <c r="O2033" t="s">
        <v>1840</v>
      </c>
      <c r="AA2033" t="str">
        <f>IFERROR(VLOOKUP(B2032, Prices!A:I, 9, FALSE), "")</f>
        <v/>
      </c>
    </row>
    <row r="2034" spans="1:27" x14ac:dyDescent="0.25">
      <c r="A2034" t="s">
        <v>15585</v>
      </c>
      <c r="B2034" t="s">
        <v>5322</v>
      </c>
      <c r="C2034" t="s">
        <v>15609</v>
      </c>
      <c r="F2034">
        <v>4</v>
      </c>
      <c r="I2034">
        <v>4</v>
      </c>
      <c r="J2034" t="s">
        <v>1840</v>
      </c>
      <c r="M2034" t="s">
        <v>1840</v>
      </c>
      <c r="O2034" t="s">
        <v>1840</v>
      </c>
      <c r="AA2034" t="str">
        <f>IFERROR(VLOOKUP(B2033, Prices!A:I, 9, FALSE), "")</f>
        <v/>
      </c>
    </row>
    <row r="2035" spans="1:27" x14ac:dyDescent="0.25">
      <c r="A2035" t="s">
        <v>15585</v>
      </c>
      <c r="B2035" t="s">
        <v>5324</v>
      </c>
      <c r="C2035" t="s">
        <v>15611</v>
      </c>
      <c r="F2035">
        <v>4</v>
      </c>
      <c r="I2035">
        <v>8</v>
      </c>
      <c r="J2035" t="s">
        <v>1840</v>
      </c>
      <c r="M2035" t="s">
        <v>23013</v>
      </c>
      <c r="O2035" t="s">
        <v>1840</v>
      </c>
      <c r="AA2035" t="str">
        <f>IFERROR(VLOOKUP(B2034, Prices!A:I, 9, FALSE), "")</f>
        <v/>
      </c>
    </row>
    <row r="2036" spans="1:27" x14ac:dyDescent="0.25">
      <c r="A2036" t="s">
        <v>15585</v>
      </c>
      <c r="B2036" t="s">
        <v>5326</v>
      </c>
      <c r="C2036" t="s">
        <v>15613</v>
      </c>
      <c r="F2036">
        <v>4</v>
      </c>
      <c r="I2036">
        <v>8</v>
      </c>
      <c r="J2036" t="s">
        <v>1840</v>
      </c>
      <c r="M2036" t="s">
        <v>23013</v>
      </c>
      <c r="O2036" t="s">
        <v>1840</v>
      </c>
      <c r="AA2036" t="str">
        <f>IFERROR(VLOOKUP(B2035, Prices!A:I, 9, FALSE), "")</f>
        <v/>
      </c>
    </row>
    <row r="2037" spans="1:27" x14ac:dyDescent="0.25">
      <c r="A2037" t="s">
        <v>15585</v>
      </c>
      <c r="B2037" t="s">
        <v>5328</v>
      </c>
      <c r="C2037" t="s">
        <v>15615</v>
      </c>
      <c r="F2037">
        <v>4</v>
      </c>
      <c r="I2037">
        <v>8</v>
      </c>
      <c r="J2037" t="s">
        <v>1840</v>
      </c>
      <c r="M2037" t="s">
        <v>23009</v>
      </c>
      <c r="O2037" t="s">
        <v>1840</v>
      </c>
      <c r="AA2037" t="str">
        <f>IFERROR(VLOOKUP(B2036, Prices!A:I, 9, FALSE), "")</f>
        <v/>
      </c>
    </row>
    <row r="2038" spans="1:27" x14ac:dyDescent="0.25">
      <c r="A2038" t="s">
        <v>15585</v>
      </c>
      <c r="B2038" t="s">
        <v>5330</v>
      </c>
      <c r="C2038" t="s">
        <v>15617</v>
      </c>
      <c r="F2038">
        <v>5</v>
      </c>
      <c r="I2038">
        <v>20</v>
      </c>
      <c r="J2038" t="s">
        <v>1840</v>
      </c>
      <c r="M2038" t="s">
        <v>23017</v>
      </c>
      <c r="O2038" t="s">
        <v>1840</v>
      </c>
      <c r="AA2038" t="str">
        <f>IFERROR(VLOOKUP(B2037, Prices!A:I, 9, FALSE), "")</f>
        <v/>
      </c>
    </row>
    <row r="2039" spans="1:27" x14ac:dyDescent="0.25">
      <c r="A2039" t="s">
        <v>15585</v>
      </c>
      <c r="B2039" t="s">
        <v>5332</v>
      </c>
      <c r="C2039" t="s">
        <v>15619</v>
      </c>
      <c r="F2039">
        <v>6</v>
      </c>
      <c r="I2039">
        <v>6</v>
      </c>
      <c r="J2039" t="s">
        <v>1840</v>
      </c>
      <c r="M2039" t="s">
        <v>1840</v>
      </c>
      <c r="O2039" t="s">
        <v>1840</v>
      </c>
      <c r="AA2039" t="str">
        <f>IFERROR(VLOOKUP(B2038, Prices!A:I, 9, FALSE), "")</f>
        <v/>
      </c>
    </row>
    <row r="2040" spans="1:27" x14ac:dyDescent="0.25">
      <c r="A2040" t="s">
        <v>15585</v>
      </c>
      <c r="B2040" t="s">
        <v>5334</v>
      </c>
      <c r="C2040" t="s">
        <v>15621</v>
      </c>
      <c r="F2040">
        <v>6</v>
      </c>
      <c r="I2040">
        <v>6</v>
      </c>
      <c r="J2040" t="s">
        <v>1840</v>
      </c>
      <c r="M2040" t="s">
        <v>23013</v>
      </c>
      <c r="O2040" t="s">
        <v>1840</v>
      </c>
      <c r="AA2040" t="str">
        <f>IFERROR(VLOOKUP(B2039, Prices!A:I, 9, FALSE), "")</f>
        <v/>
      </c>
    </row>
    <row r="2041" spans="1:27" x14ac:dyDescent="0.25">
      <c r="A2041" t="s">
        <v>15585</v>
      </c>
      <c r="B2041" t="s">
        <v>5336</v>
      </c>
      <c r="C2041" t="s">
        <v>15623</v>
      </c>
      <c r="F2041">
        <v>8</v>
      </c>
      <c r="I2041">
        <v>8</v>
      </c>
      <c r="J2041" t="s">
        <v>1840</v>
      </c>
      <c r="M2041" t="s">
        <v>1840</v>
      </c>
      <c r="O2041" t="s">
        <v>1840</v>
      </c>
      <c r="AA2041" t="str">
        <f>IFERROR(VLOOKUP(B2040, Prices!A:I, 9, FALSE), "")</f>
        <v/>
      </c>
    </row>
    <row r="2042" spans="1:27" x14ac:dyDescent="0.25">
      <c r="A2042" t="s">
        <v>15585</v>
      </c>
      <c r="B2042" t="s">
        <v>5338</v>
      </c>
      <c r="C2042" t="s">
        <v>15625</v>
      </c>
      <c r="F2042">
        <v>8</v>
      </c>
      <c r="I2042">
        <v>8</v>
      </c>
      <c r="J2042" t="s">
        <v>1840</v>
      </c>
      <c r="M2042" t="s">
        <v>23013</v>
      </c>
      <c r="O2042" t="s">
        <v>1840</v>
      </c>
      <c r="AA2042" t="str">
        <f>IFERROR(VLOOKUP(B2041, Prices!A:I, 9, FALSE), "")</f>
        <v/>
      </c>
    </row>
    <row r="2043" spans="1:27" x14ac:dyDescent="0.25">
      <c r="A2043" t="s">
        <v>15585</v>
      </c>
      <c r="B2043" t="s">
        <v>5340</v>
      </c>
      <c r="C2043" t="s">
        <v>15627</v>
      </c>
      <c r="F2043">
        <v>8</v>
      </c>
      <c r="I2043">
        <v>8</v>
      </c>
      <c r="J2043" t="s">
        <v>1840</v>
      </c>
      <c r="M2043" t="s">
        <v>23013</v>
      </c>
      <c r="O2043" t="s">
        <v>1840</v>
      </c>
      <c r="AA2043" t="str">
        <f>IFERROR(VLOOKUP(B2042, Prices!A:I, 9, FALSE), "")</f>
        <v/>
      </c>
    </row>
    <row r="2044" spans="1:27" x14ac:dyDescent="0.25">
      <c r="A2044" t="s">
        <v>15585</v>
      </c>
      <c r="B2044" t="s">
        <v>5342</v>
      </c>
      <c r="C2044" t="s">
        <v>15629</v>
      </c>
      <c r="F2044">
        <v>8</v>
      </c>
      <c r="I2044">
        <v>8</v>
      </c>
      <c r="J2044" t="s">
        <v>1840</v>
      </c>
      <c r="M2044" t="s">
        <v>23019</v>
      </c>
      <c r="O2044" t="s">
        <v>1840</v>
      </c>
      <c r="AA2044" t="str">
        <f>IFERROR(VLOOKUP(B2043, Prices!A:I, 9, FALSE), "")</f>
        <v/>
      </c>
    </row>
    <row r="2045" spans="1:27" x14ac:dyDescent="0.25">
      <c r="A2045" t="s">
        <v>15585</v>
      </c>
      <c r="B2045" t="s">
        <v>5344</v>
      </c>
      <c r="C2045" t="s">
        <v>15631</v>
      </c>
      <c r="F2045">
        <v>8</v>
      </c>
      <c r="I2045">
        <v>8</v>
      </c>
      <c r="J2045" t="s">
        <v>1840</v>
      </c>
      <c r="M2045" t="s">
        <v>23027</v>
      </c>
      <c r="O2045" t="s">
        <v>1840</v>
      </c>
      <c r="AA2045" t="str">
        <f>IFERROR(VLOOKUP(B2044, Prices!A:I, 9, FALSE), "")</f>
        <v/>
      </c>
    </row>
    <row r="2046" spans="1:27" x14ac:dyDescent="0.25">
      <c r="A2046" t="s">
        <v>15585</v>
      </c>
      <c r="B2046" t="s">
        <v>5346</v>
      </c>
      <c r="C2046" t="s">
        <v>15633</v>
      </c>
      <c r="F2046">
        <v>8</v>
      </c>
      <c r="I2046">
        <v>8</v>
      </c>
      <c r="J2046" t="s">
        <v>1840</v>
      </c>
      <c r="M2046" t="s">
        <v>23004</v>
      </c>
      <c r="O2046" t="s">
        <v>1840</v>
      </c>
      <c r="AA2046" t="str">
        <f>IFERROR(VLOOKUP(B2045, Prices!A:I, 9, FALSE), "")</f>
        <v/>
      </c>
    </row>
    <row r="2047" spans="1:27" x14ac:dyDescent="0.25">
      <c r="A2047" t="s">
        <v>15585</v>
      </c>
      <c r="B2047" t="s">
        <v>5348</v>
      </c>
      <c r="C2047" t="s">
        <v>15635</v>
      </c>
      <c r="F2047">
        <v>4</v>
      </c>
      <c r="I2047">
        <v>4</v>
      </c>
      <c r="J2047" t="s">
        <v>1840</v>
      </c>
      <c r="M2047" t="s">
        <v>1840</v>
      </c>
      <c r="O2047" t="s">
        <v>1840</v>
      </c>
      <c r="AA2047" t="str">
        <f>IFERROR(VLOOKUP(B2046, Prices!A:I, 9, FALSE), "")</f>
        <v/>
      </c>
    </row>
    <row r="2048" spans="1:27" x14ac:dyDescent="0.25">
      <c r="A2048" t="s">
        <v>15585</v>
      </c>
      <c r="B2048" t="s">
        <v>5350</v>
      </c>
      <c r="C2048" t="s">
        <v>15637</v>
      </c>
      <c r="F2048">
        <v>192</v>
      </c>
      <c r="I2048">
        <v>192</v>
      </c>
      <c r="J2048" t="s">
        <v>1840</v>
      </c>
      <c r="M2048" t="s">
        <v>23015</v>
      </c>
      <c r="O2048" t="s">
        <v>1840</v>
      </c>
      <c r="AA2048" t="str">
        <f>IFERROR(VLOOKUP(B2047, Prices!A:I, 9, FALSE), "")</f>
        <v/>
      </c>
    </row>
    <row r="2049" spans="1:27" x14ac:dyDescent="0.25">
      <c r="A2049" t="s">
        <v>15509</v>
      </c>
      <c r="B2049" t="s">
        <v>5352</v>
      </c>
      <c r="C2049" t="s">
        <v>15639</v>
      </c>
      <c r="F2049">
        <v>4</v>
      </c>
      <c r="I2049">
        <v>4</v>
      </c>
      <c r="J2049" t="s">
        <v>1840</v>
      </c>
      <c r="M2049" t="s">
        <v>1840</v>
      </c>
      <c r="O2049" t="s">
        <v>1840</v>
      </c>
      <c r="AA2049" t="str">
        <f>IFERROR(VLOOKUP(B2048, Prices!A:I, 9, FALSE), "")</f>
        <v/>
      </c>
    </row>
    <row r="2050" spans="1:27" x14ac:dyDescent="0.25">
      <c r="A2050" t="s">
        <v>15509</v>
      </c>
      <c r="B2050" t="s">
        <v>5354</v>
      </c>
      <c r="C2050" t="s">
        <v>15641</v>
      </c>
      <c r="F2050">
        <v>10</v>
      </c>
      <c r="I2050">
        <v>10</v>
      </c>
      <c r="J2050" t="s">
        <v>1840</v>
      </c>
      <c r="M2050" t="s">
        <v>1840</v>
      </c>
      <c r="O2050" t="s">
        <v>1840</v>
      </c>
      <c r="AA2050" t="str">
        <f>IFERROR(VLOOKUP(B2049, Prices!A:I, 9, FALSE), "")</f>
        <v/>
      </c>
    </row>
    <row r="2051" spans="1:27" x14ac:dyDescent="0.25">
      <c r="A2051" t="s">
        <v>15585</v>
      </c>
      <c r="B2051" t="s">
        <v>5356</v>
      </c>
      <c r="C2051" t="s">
        <v>15643</v>
      </c>
      <c r="F2051">
        <v>4</v>
      </c>
      <c r="I2051">
        <v>4</v>
      </c>
      <c r="J2051" t="s">
        <v>1840</v>
      </c>
      <c r="M2051" t="s">
        <v>1840</v>
      </c>
      <c r="O2051" t="s">
        <v>1840</v>
      </c>
      <c r="AA2051" t="str">
        <f>IFERROR(VLOOKUP(B2050, Prices!A:I, 9, FALSE), "")</f>
        <v/>
      </c>
    </row>
    <row r="2052" spans="1:27" x14ac:dyDescent="0.25">
      <c r="A2052" t="s">
        <v>15585</v>
      </c>
      <c r="B2052" t="s">
        <v>5358</v>
      </c>
      <c r="C2052" t="s">
        <v>15645</v>
      </c>
      <c r="F2052">
        <v>4</v>
      </c>
      <c r="I2052">
        <v>4</v>
      </c>
      <c r="J2052" t="s">
        <v>1840</v>
      </c>
      <c r="M2052" t="s">
        <v>23022</v>
      </c>
      <c r="O2052" t="s">
        <v>1840</v>
      </c>
      <c r="AA2052" t="str">
        <f>IFERROR(VLOOKUP(B2051, Prices!A:I, 9, FALSE), "")</f>
        <v/>
      </c>
    </row>
    <row r="2053" spans="1:27" x14ac:dyDescent="0.25">
      <c r="A2053" t="s">
        <v>15585</v>
      </c>
      <c r="B2053" t="s">
        <v>5360</v>
      </c>
      <c r="C2053" t="s">
        <v>15647</v>
      </c>
      <c r="F2053">
        <v>4</v>
      </c>
      <c r="I2053">
        <v>4</v>
      </c>
      <c r="J2053" t="s">
        <v>1840</v>
      </c>
      <c r="M2053" t="s">
        <v>23013</v>
      </c>
      <c r="O2053" t="s">
        <v>1840</v>
      </c>
      <c r="AA2053" t="str">
        <f>IFERROR(VLOOKUP(B2052, Prices!A:I, 9, FALSE), "")</f>
        <v/>
      </c>
    </row>
    <row r="2054" spans="1:27" x14ac:dyDescent="0.25">
      <c r="A2054" t="s">
        <v>15585</v>
      </c>
      <c r="B2054" t="s">
        <v>5362</v>
      </c>
      <c r="C2054" t="s">
        <v>15649</v>
      </c>
      <c r="F2054">
        <v>4</v>
      </c>
      <c r="I2054">
        <v>4</v>
      </c>
      <c r="J2054" t="s">
        <v>1840</v>
      </c>
      <c r="M2054" t="s">
        <v>23005</v>
      </c>
      <c r="O2054" t="s">
        <v>1840</v>
      </c>
      <c r="AA2054" t="str">
        <f>IFERROR(VLOOKUP(B2053, Prices!A:I, 9, FALSE), "")</f>
        <v/>
      </c>
    </row>
    <row r="2055" spans="1:27" x14ac:dyDescent="0.25">
      <c r="A2055" t="s">
        <v>15585</v>
      </c>
      <c r="B2055" t="s">
        <v>5364</v>
      </c>
      <c r="C2055" t="s">
        <v>15651</v>
      </c>
      <c r="F2055">
        <v>4</v>
      </c>
      <c r="I2055">
        <v>4</v>
      </c>
      <c r="J2055" t="s">
        <v>1840</v>
      </c>
      <c r="M2055" t="s">
        <v>23005</v>
      </c>
      <c r="O2055" t="s">
        <v>1840</v>
      </c>
      <c r="AA2055" t="str">
        <f>IFERROR(VLOOKUP(B2054, Prices!A:I, 9, FALSE), "")</f>
        <v/>
      </c>
    </row>
    <row r="2056" spans="1:27" x14ac:dyDescent="0.25">
      <c r="A2056" t="s">
        <v>15585</v>
      </c>
      <c r="B2056" t="s">
        <v>5366</v>
      </c>
      <c r="C2056" t="s">
        <v>15653</v>
      </c>
      <c r="F2056">
        <v>2</v>
      </c>
      <c r="I2056">
        <v>2</v>
      </c>
      <c r="J2056" t="s">
        <v>1840</v>
      </c>
      <c r="M2056" t="s">
        <v>23018</v>
      </c>
      <c r="O2056" t="s">
        <v>1840</v>
      </c>
      <c r="AA2056" t="str">
        <f>IFERROR(VLOOKUP(B2055, Prices!A:I, 9, FALSE), "")</f>
        <v/>
      </c>
    </row>
    <row r="2057" spans="1:27" x14ac:dyDescent="0.25">
      <c r="A2057" t="s">
        <v>15585</v>
      </c>
      <c r="B2057" t="s">
        <v>5368</v>
      </c>
      <c r="C2057" t="s">
        <v>15655</v>
      </c>
      <c r="F2057">
        <v>4</v>
      </c>
      <c r="I2057">
        <v>4</v>
      </c>
      <c r="J2057" t="s">
        <v>1840</v>
      </c>
      <c r="M2057" t="s">
        <v>23003</v>
      </c>
      <c r="O2057" t="s">
        <v>1840</v>
      </c>
      <c r="AA2057" t="str">
        <f>IFERROR(VLOOKUP(B2056, Prices!A:I, 9, FALSE), "")</f>
        <v/>
      </c>
    </row>
    <row r="2058" spans="1:27" x14ac:dyDescent="0.25">
      <c r="A2058" t="s">
        <v>15585</v>
      </c>
      <c r="B2058" t="s">
        <v>5370</v>
      </c>
      <c r="C2058" t="s">
        <v>15657</v>
      </c>
      <c r="F2058">
        <v>4</v>
      </c>
      <c r="I2058">
        <v>4</v>
      </c>
      <c r="J2058" t="s">
        <v>1840</v>
      </c>
      <c r="M2058" t="s">
        <v>23023</v>
      </c>
      <c r="O2058" t="s">
        <v>1840</v>
      </c>
      <c r="AA2058" t="str">
        <f>IFERROR(VLOOKUP(B2057, Prices!A:I, 9, FALSE), "")</f>
        <v/>
      </c>
    </row>
    <row r="2059" spans="1:27" x14ac:dyDescent="0.25">
      <c r="A2059" t="s">
        <v>15585</v>
      </c>
      <c r="B2059" t="s">
        <v>5372</v>
      </c>
      <c r="C2059" t="s">
        <v>15659</v>
      </c>
      <c r="F2059">
        <v>2</v>
      </c>
      <c r="I2059">
        <v>2</v>
      </c>
      <c r="J2059" t="s">
        <v>1840</v>
      </c>
      <c r="M2059" t="s">
        <v>1840</v>
      </c>
      <c r="O2059" t="s">
        <v>1840</v>
      </c>
      <c r="AA2059" t="str">
        <f>IFERROR(VLOOKUP(B2058, Prices!A:I, 9, FALSE), "")</f>
        <v/>
      </c>
    </row>
    <row r="2060" spans="1:27" x14ac:dyDescent="0.25">
      <c r="A2060" t="s">
        <v>15585</v>
      </c>
      <c r="B2060" t="s">
        <v>5374</v>
      </c>
      <c r="C2060" t="s">
        <v>15661</v>
      </c>
      <c r="F2060">
        <v>4</v>
      </c>
      <c r="I2060">
        <v>4</v>
      </c>
      <c r="J2060" t="s">
        <v>1840</v>
      </c>
      <c r="M2060" t="s">
        <v>23003</v>
      </c>
      <c r="O2060" t="s">
        <v>1840</v>
      </c>
      <c r="AA2060" t="str">
        <f>IFERROR(VLOOKUP(B2059, Prices!A:I, 9, FALSE), "")</f>
        <v/>
      </c>
    </row>
    <row r="2061" spans="1:27" x14ac:dyDescent="0.25">
      <c r="A2061" t="s">
        <v>15585</v>
      </c>
      <c r="B2061" t="s">
        <v>5376</v>
      </c>
      <c r="C2061" t="s">
        <v>15663</v>
      </c>
      <c r="F2061">
        <v>6</v>
      </c>
      <c r="I2061">
        <v>6</v>
      </c>
      <c r="J2061" t="s">
        <v>1840</v>
      </c>
      <c r="M2061" t="s">
        <v>1840</v>
      </c>
      <c r="O2061" t="s">
        <v>1840</v>
      </c>
      <c r="AA2061" t="str">
        <f>IFERROR(VLOOKUP(B2060, Prices!A:I, 9, FALSE), "")</f>
        <v/>
      </c>
    </row>
    <row r="2062" spans="1:27" x14ac:dyDescent="0.25">
      <c r="A2062" t="s">
        <v>15585</v>
      </c>
      <c r="B2062" t="s">
        <v>5378</v>
      </c>
      <c r="C2062" t="s">
        <v>15665</v>
      </c>
      <c r="F2062">
        <v>8</v>
      </c>
      <c r="I2062">
        <v>8</v>
      </c>
      <c r="J2062" t="s">
        <v>1840</v>
      </c>
      <c r="M2062" t="s">
        <v>23010</v>
      </c>
      <c r="O2062" t="s">
        <v>1840</v>
      </c>
      <c r="AA2062" t="str">
        <f>IFERROR(VLOOKUP(B2061, Prices!A:I, 9, FALSE), "")</f>
        <v/>
      </c>
    </row>
    <row r="2063" spans="1:27" x14ac:dyDescent="0.25">
      <c r="A2063" t="s">
        <v>15585</v>
      </c>
      <c r="B2063" t="s">
        <v>5380</v>
      </c>
      <c r="C2063" t="s">
        <v>15667</v>
      </c>
      <c r="F2063">
        <v>6</v>
      </c>
      <c r="I2063">
        <v>6</v>
      </c>
      <c r="J2063" t="s">
        <v>1840</v>
      </c>
      <c r="M2063" t="s">
        <v>23012</v>
      </c>
      <c r="O2063" t="s">
        <v>1840</v>
      </c>
      <c r="AA2063" t="str">
        <f>IFERROR(VLOOKUP(B2062, Prices!A:I, 9, FALSE), "")</f>
        <v/>
      </c>
    </row>
    <row r="2064" spans="1:27" x14ac:dyDescent="0.25">
      <c r="A2064" t="s">
        <v>15585</v>
      </c>
      <c r="B2064" t="s">
        <v>5382</v>
      </c>
      <c r="C2064" t="s">
        <v>15669</v>
      </c>
      <c r="F2064">
        <v>12</v>
      </c>
      <c r="I2064">
        <v>12</v>
      </c>
      <c r="J2064" t="s">
        <v>1840</v>
      </c>
      <c r="M2064" t="s">
        <v>23019</v>
      </c>
      <c r="O2064" t="s">
        <v>1840</v>
      </c>
      <c r="AA2064" t="str">
        <f>IFERROR(VLOOKUP(B2063, Prices!A:I, 9, FALSE), "")</f>
        <v/>
      </c>
    </row>
    <row r="2065" spans="1:27" x14ac:dyDescent="0.25">
      <c r="A2065" t="s">
        <v>15585</v>
      </c>
      <c r="B2065" t="s">
        <v>5384</v>
      </c>
      <c r="C2065" t="s">
        <v>15671</v>
      </c>
      <c r="F2065">
        <v>4</v>
      </c>
      <c r="I2065">
        <v>4</v>
      </c>
      <c r="J2065" t="s">
        <v>1840</v>
      </c>
      <c r="M2065" t="s">
        <v>23021</v>
      </c>
      <c r="O2065" t="s">
        <v>1840</v>
      </c>
      <c r="AA2065" t="str">
        <f>IFERROR(VLOOKUP(B2064, Prices!A:I, 9, FALSE), "")</f>
        <v/>
      </c>
    </row>
    <row r="2066" spans="1:27" x14ac:dyDescent="0.25">
      <c r="A2066" t="s">
        <v>15585</v>
      </c>
      <c r="B2066" t="s">
        <v>5386</v>
      </c>
      <c r="C2066" t="s">
        <v>15673</v>
      </c>
      <c r="F2066">
        <v>4</v>
      </c>
      <c r="I2066">
        <v>4</v>
      </c>
      <c r="J2066" t="s">
        <v>1840</v>
      </c>
      <c r="M2066" t="s">
        <v>23009</v>
      </c>
      <c r="O2066" t="s">
        <v>1840</v>
      </c>
      <c r="AA2066" t="str">
        <f>IFERROR(VLOOKUP(B2065, Prices!A:I, 9, FALSE), "")</f>
        <v/>
      </c>
    </row>
    <row r="2067" spans="1:27" x14ac:dyDescent="0.25">
      <c r="A2067" t="s">
        <v>15585</v>
      </c>
      <c r="B2067" t="s">
        <v>5388</v>
      </c>
      <c r="C2067" t="s">
        <v>15675</v>
      </c>
      <c r="F2067">
        <v>6</v>
      </c>
      <c r="I2067">
        <v>6</v>
      </c>
      <c r="J2067" t="s">
        <v>1840</v>
      </c>
      <c r="M2067" t="s">
        <v>23021</v>
      </c>
      <c r="O2067" t="s">
        <v>1840</v>
      </c>
      <c r="AA2067" t="str">
        <f>IFERROR(VLOOKUP(B2066, Prices!A:I, 9, FALSE), "")</f>
        <v/>
      </c>
    </row>
    <row r="2068" spans="1:27" x14ac:dyDescent="0.25">
      <c r="A2068" t="s">
        <v>15585</v>
      </c>
      <c r="B2068" t="s">
        <v>5390</v>
      </c>
      <c r="C2068" t="s">
        <v>15677</v>
      </c>
      <c r="F2068">
        <v>6</v>
      </c>
      <c r="I2068">
        <v>6</v>
      </c>
      <c r="J2068" t="s">
        <v>1840</v>
      </c>
      <c r="M2068" t="s">
        <v>23009</v>
      </c>
      <c r="O2068" t="s">
        <v>1840</v>
      </c>
      <c r="AA2068" t="str">
        <f>IFERROR(VLOOKUP(B2067, Prices!A:I, 9, FALSE), "")</f>
        <v/>
      </c>
    </row>
    <row r="2069" spans="1:27" x14ac:dyDescent="0.25">
      <c r="A2069" t="s">
        <v>15585</v>
      </c>
      <c r="B2069" t="s">
        <v>5392</v>
      </c>
      <c r="C2069" t="s">
        <v>15679</v>
      </c>
      <c r="F2069">
        <v>6</v>
      </c>
      <c r="I2069">
        <v>6</v>
      </c>
      <c r="J2069" t="s">
        <v>1840</v>
      </c>
      <c r="M2069" t="s">
        <v>23009</v>
      </c>
      <c r="O2069" t="s">
        <v>1840</v>
      </c>
      <c r="AA2069" t="str">
        <f>IFERROR(VLOOKUP(B2068, Prices!A:I, 9, FALSE), "")</f>
        <v/>
      </c>
    </row>
    <row r="2070" spans="1:27" x14ac:dyDescent="0.25">
      <c r="A2070" t="s">
        <v>15585</v>
      </c>
      <c r="B2070" t="s">
        <v>5394</v>
      </c>
      <c r="C2070" t="s">
        <v>15681</v>
      </c>
      <c r="F2070">
        <v>4</v>
      </c>
      <c r="I2070">
        <v>8</v>
      </c>
      <c r="J2070" t="s">
        <v>1840</v>
      </c>
      <c r="M2070" t="s">
        <v>23027</v>
      </c>
      <c r="O2070" t="s">
        <v>1840</v>
      </c>
      <c r="AA2070" t="str">
        <f>IFERROR(VLOOKUP(B2069, Prices!A:I, 9, FALSE), "")</f>
        <v/>
      </c>
    </row>
    <row r="2071" spans="1:27" x14ac:dyDescent="0.25">
      <c r="A2071" t="s">
        <v>15585</v>
      </c>
      <c r="B2071" t="s">
        <v>5396</v>
      </c>
      <c r="C2071" t="s">
        <v>15683</v>
      </c>
      <c r="F2071">
        <v>7</v>
      </c>
      <c r="I2071">
        <v>7</v>
      </c>
      <c r="J2071" t="s">
        <v>1840</v>
      </c>
      <c r="M2071" t="s">
        <v>23010</v>
      </c>
      <c r="O2071" t="s">
        <v>1840</v>
      </c>
      <c r="AA2071" t="str">
        <f>IFERROR(VLOOKUP(B2070, Prices!A:I, 9, FALSE), "")</f>
        <v/>
      </c>
    </row>
    <row r="2072" spans="1:27" x14ac:dyDescent="0.25">
      <c r="A2072" t="s">
        <v>15585</v>
      </c>
      <c r="B2072" t="s">
        <v>5398</v>
      </c>
      <c r="C2072" t="s">
        <v>15685</v>
      </c>
      <c r="F2072">
        <v>4</v>
      </c>
      <c r="I2072">
        <v>8</v>
      </c>
      <c r="J2072" t="s">
        <v>1840</v>
      </c>
      <c r="M2072" t="s">
        <v>23023</v>
      </c>
      <c r="O2072" t="s">
        <v>1840</v>
      </c>
      <c r="AA2072" t="str">
        <f>IFERROR(VLOOKUP(B2071, Prices!A:I, 9, FALSE), "")</f>
        <v/>
      </c>
    </row>
    <row r="2073" spans="1:27" x14ac:dyDescent="0.25">
      <c r="A2073" t="s">
        <v>15585</v>
      </c>
      <c r="B2073" t="s">
        <v>5400</v>
      </c>
      <c r="C2073" t="s">
        <v>15687</v>
      </c>
      <c r="F2073">
        <v>4</v>
      </c>
      <c r="I2073">
        <v>8</v>
      </c>
      <c r="J2073" t="s">
        <v>1840</v>
      </c>
      <c r="M2073" t="s">
        <v>23021</v>
      </c>
      <c r="O2073" t="s">
        <v>1840</v>
      </c>
      <c r="AA2073" t="str">
        <f>IFERROR(VLOOKUP(B2072, Prices!A:I, 9, FALSE), "")</f>
        <v/>
      </c>
    </row>
    <row r="2074" spans="1:27" x14ac:dyDescent="0.25">
      <c r="A2074" t="s">
        <v>15585</v>
      </c>
      <c r="B2074" t="s">
        <v>5402</v>
      </c>
      <c r="C2074" t="s">
        <v>15689</v>
      </c>
      <c r="F2074">
        <v>4</v>
      </c>
      <c r="I2074">
        <v>4</v>
      </c>
      <c r="J2074" t="s">
        <v>1840</v>
      </c>
      <c r="M2074" t="s">
        <v>23009</v>
      </c>
      <c r="O2074" t="s">
        <v>1840</v>
      </c>
      <c r="AA2074" t="str">
        <f>IFERROR(VLOOKUP(B2073, Prices!A:I, 9, FALSE), "")</f>
        <v/>
      </c>
    </row>
    <row r="2075" spans="1:27" x14ac:dyDescent="0.25">
      <c r="A2075" t="s">
        <v>15585</v>
      </c>
      <c r="B2075" t="s">
        <v>5404</v>
      </c>
      <c r="C2075" t="s">
        <v>15691</v>
      </c>
      <c r="F2075">
        <v>8</v>
      </c>
      <c r="I2075">
        <v>8</v>
      </c>
      <c r="J2075" t="s">
        <v>1840</v>
      </c>
      <c r="M2075" t="s">
        <v>23023</v>
      </c>
      <c r="O2075" t="s">
        <v>1840</v>
      </c>
      <c r="AA2075" t="str">
        <f>IFERROR(VLOOKUP(B2074, Prices!A:I, 9, FALSE), "")</f>
        <v/>
      </c>
    </row>
    <row r="2076" spans="1:27" x14ac:dyDescent="0.25">
      <c r="A2076" t="s">
        <v>15585</v>
      </c>
      <c r="B2076" t="s">
        <v>5406</v>
      </c>
      <c r="C2076" t="s">
        <v>15693</v>
      </c>
      <c r="F2076">
        <v>3</v>
      </c>
      <c r="I2076">
        <v>3</v>
      </c>
      <c r="J2076" t="s">
        <v>1840</v>
      </c>
      <c r="M2076" t="s">
        <v>1840</v>
      </c>
      <c r="O2076" t="s">
        <v>1840</v>
      </c>
      <c r="AA2076" t="str">
        <f>IFERROR(VLOOKUP(B2075, Prices!A:I, 9, FALSE), "")</f>
        <v/>
      </c>
    </row>
    <row r="2077" spans="1:27" x14ac:dyDescent="0.25">
      <c r="A2077" t="s">
        <v>15585</v>
      </c>
      <c r="B2077" t="s">
        <v>5408</v>
      </c>
      <c r="C2077" t="s">
        <v>15695</v>
      </c>
      <c r="F2077">
        <v>4</v>
      </c>
      <c r="I2077">
        <v>4</v>
      </c>
      <c r="J2077" t="s">
        <v>1840</v>
      </c>
      <c r="M2077" t="s">
        <v>23013</v>
      </c>
      <c r="O2077" t="s">
        <v>1840</v>
      </c>
      <c r="AA2077" t="str">
        <f>IFERROR(VLOOKUP(B2076, Prices!A:I, 9, FALSE), "")</f>
        <v/>
      </c>
    </row>
    <row r="2078" spans="1:27" x14ac:dyDescent="0.25">
      <c r="A2078" t="s">
        <v>15585</v>
      </c>
      <c r="B2078" t="s">
        <v>5410</v>
      </c>
      <c r="C2078" t="s">
        <v>15697</v>
      </c>
      <c r="F2078">
        <v>4</v>
      </c>
      <c r="I2078">
        <v>4</v>
      </c>
      <c r="J2078" t="s">
        <v>1840</v>
      </c>
      <c r="M2078" t="s">
        <v>1840</v>
      </c>
      <c r="O2078" t="s">
        <v>1840</v>
      </c>
      <c r="AA2078" t="str">
        <f>IFERROR(VLOOKUP(B2077, Prices!A:I, 9, FALSE), "")</f>
        <v/>
      </c>
    </row>
    <row r="2079" spans="1:27" x14ac:dyDescent="0.25">
      <c r="A2079" t="s">
        <v>15585</v>
      </c>
      <c r="B2079" t="s">
        <v>5412</v>
      </c>
      <c r="C2079" t="s">
        <v>15699</v>
      </c>
      <c r="F2079">
        <v>4</v>
      </c>
      <c r="I2079">
        <v>4</v>
      </c>
      <c r="J2079" t="s">
        <v>1840</v>
      </c>
      <c r="M2079" t="s">
        <v>23003</v>
      </c>
      <c r="O2079" t="s">
        <v>1840</v>
      </c>
      <c r="AA2079" t="str">
        <f>IFERROR(VLOOKUP(B2078, Prices!A:I, 9, FALSE), "")</f>
        <v/>
      </c>
    </row>
    <row r="2080" spans="1:27" x14ac:dyDescent="0.25">
      <c r="A2080" t="s">
        <v>15585</v>
      </c>
      <c r="B2080" t="s">
        <v>5414</v>
      </c>
      <c r="C2080" t="s">
        <v>15701</v>
      </c>
      <c r="F2080">
        <v>4</v>
      </c>
      <c r="I2080">
        <v>4</v>
      </c>
      <c r="J2080" t="s">
        <v>1840</v>
      </c>
      <c r="M2080" t="s">
        <v>23031</v>
      </c>
      <c r="O2080" t="s">
        <v>1840</v>
      </c>
      <c r="AA2080" t="str">
        <f>IFERROR(VLOOKUP(B2079, Prices!A:I, 9, FALSE), "")</f>
        <v/>
      </c>
    </row>
    <row r="2081" spans="1:27" x14ac:dyDescent="0.25">
      <c r="A2081" t="s">
        <v>15585</v>
      </c>
      <c r="B2081" t="s">
        <v>5416</v>
      </c>
      <c r="C2081" t="s">
        <v>15703</v>
      </c>
      <c r="F2081">
        <v>4</v>
      </c>
      <c r="I2081">
        <v>4</v>
      </c>
      <c r="J2081" t="s">
        <v>1840</v>
      </c>
      <c r="M2081" t="s">
        <v>23021</v>
      </c>
      <c r="O2081" t="s">
        <v>1840</v>
      </c>
      <c r="AA2081" t="str">
        <f>IFERROR(VLOOKUP(B2080, Prices!A:I, 9, FALSE), "")</f>
        <v/>
      </c>
    </row>
    <row r="2082" spans="1:27" x14ac:dyDescent="0.25">
      <c r="A2082" t="s">
        <v>15585</v>
      </c>
      <c r="B2082" t="s">
        <v>5418</v>
      </c>
      <c r="C2082" t="s">
        <v>15705</v>
      </c>
      <c r="F2082">
        <v>4</v>
      </c>
      <c r="I2082">
        <v>4</v>
      </c>
      <c r="J2082" t="s">
        <v>1840</v>
      </c>
      <c r="M2082" t="s">
        <v>23009</v>
      </c>
      <c r="O2082" t="s">
        <v>1840</v>
      </c>
      <c r="AA2082" t="str">
        <f>IFERROR(VLOOKUP(B2081, Prices!A:I, 9, FALSE), "")</f>
        <v/>
      </c>
    </row>
    <row r="2083" spans="1:27" x14ac:dyDescent="0.25">
      <c r="A2083" t="s">
        <v>15585</v>
      </c>
      <c r="B2083" t="s">
        <v>5420</v>
      </c>
      <c r="C2083" t="s">
        <v>15707</v>
      </c>
      <c r="F2083">
        <v>1</v>
      </c>
      <c r="I2083">
        <v>1</v>
      </c>
      <c r="J2083" t="s">
        <v>1840</v>
      </c>
      <c r="M2083" t="s">
        <v>1840</v>
      </c>
      <c r="O2083" t="s">
        <v>1840</v>
      </c>
      <c r="AA2083" t="str">
        <f>IFERROR(VLOOKUP(B2082, Prices!A:I, 9, FALSE), "")</f>
        <v/>
      </c>
    </row>
    <row r="2084" spans="1:27" x14ac:dyDescent="0.25">
      <c r="A2084" t="s">
        <v>15585</v>
      </c>
      <c r="B2084" t="s">
        <v>5422</v>
      </c>
      <c r="C2084" t="s">
        <v>15709</v>
      </c>
      <c r="F2084">
        <v>2</v>
      </c>
      <c r="I2084">
        <v>2</v>
      </c>
      <c r="J2084" t="s">
        <v>1840</v>
      </c>
      <c r="M2084" t="s">
        <v>1840</v>
      </c>
      <c r="O2084" t="s">
        <v>1840</v>
      </c>
      <c r="AA2084" t="str">
        <f>IFERROR(VLOOKUP(B2083, Prices!A:I, 9, FALSE), "")</f>
        <v/>
      </c>
    </row>
    <row r="2085" spans="1:27" x14ac:dyDescent="0.25">
      <c r="A2085" t="s">
        <v>15585</v>
      </c>
      <c r="B2085" t="s">
        <v>5424</v>
      </c>
      <c r="C2085" t="s">
        <v>15711</v>
      </c>
      <c r="F2085">
        <v>4</v>
      </c>
      <c r="I2085">
        <v>4</v>
      </c>
      <c r="J2085" t="s">
        <v>1840</v>
      </c>
      <c r="M2085" t="s">
        <v>1840</v>
      </c>
      <c r="O2085" t="s">
        <v>1840</v>
      </c>
      <c r="AA2085" t="str">
        <f>IFERROR(VLOOKUP(B2084, Prices!A:I, 9, FALSE), "")</f>
        <v/>
      </c>
    </row>
    <row r="2086" spans="1:27" x14ac:dyDescent="0.25">
      <c r="A2086" t="s">
        <v>15585</v>
      </c>
      <c r="B2086" t="s">
        <v>5426</v>
      </c>
      <c r="C2086" t="s">
        <v>15713</v>
      </c>
      <c r="F2086">
        <v>4</v>
      </c>
      <c r="I2086">
        <v>4</v>
      </c>
      <c r="J2086" t="s">
        <v>1840</v>
      </c>
      <c r="M2086" t="s">
        <v>23018</v>
      </c>
      <c r="O2086" t="s">
        <v>1840</v>
      </c>
      <c r="AA2086" t="str">
        <f>IFERROR(VLOOKUP(B2085, Prices!A:I, 9, FALSE), "")</f>
        <v/>
      </c>
    </row>
    <row r="2087" spans="1:27" x14ac:dyDescent="0.25">
      <c r="A2087" t="s">
        <v>15585</v>
      </c>
      <c r="B2087" t="s">
        <v>5428</v>
      </c>
      <c r="C2087" t="s">
        <v>15715</v>
      </c>
      <c r="F2087">
        <v>4</v>
      </c>
      <c r="I2087">
        <v>4</v>
      </c>
      <c r="J2087" t="s">
        <v>1840</v>
      </c>
      <c r="M2087" t="s">
        <v>23018</v>
      </c>
      <c r="O2087" t="s">
        <v>1840</v>
      </c>
      <c r="AA2087" t="str">
        <f>IFERROR(VLOOKUP(B2086, Prices!A:I, 9, FALSE), "")</f>
        <v/>
      </c>
    </row>
    <row r="2088" spans="1:27" x14ac:dyDescent="0.25">
      <c r="A2088" t="s">
        <v>15585</v>
      </c>
      <c r="B2088" t="s">
        <v>5430</v>
      </c>
      <c r="C2088" t="s">
        <v>15717</v>
      </c>
      <c r="F2088">
        <v>4</v>
      </c>
      <c r="I2088">
        <v>4</v>
      </c>
      <c r="J2088" t="s">
        <v>1840</v>
      </c>
      <c r="M2088" t="s">
        <v>23003</v>
      </c>
      <c r="O2088" t="s">
        <v>1840</v>
      </c>
      <c r="AA2088" t="str">
        <f>IFERROR(VLOOKUP(B2087, Prices!A:I, 9, FALSE), "")</f>
        <v/>
      </c>
    </row>
    <row r="2089" spans="1:27" x14ac:dyDescent="0.25">
      <c r="A2089" t="s">
        <v>15585</v>
      </c>
      <c r="B2089" t="s">
        <v>5432</v>
      </c>
      <c r="C2089" t="s">
        <v>15719</v>
      </c>
      <c r="F2089">
        <v>4</v>
      </c>
      <c r="I2089">
        <v>4</v>
      </c>
      <c r="J2089" t="s">
        <v>1840</v>
      </c>
      <c r="M2089" t="s">
        <v>23003</v>
      </c>
      <c r="O2089" t="s">
        <v>1840</v>
      </c>
      <c r="AA2089" t="str">
        <f>IFERROR(VLOOKUP(B2088, Prices!A:I, 9, FALSE), "")</f>
        <v/>
      </c>
    </row>
    <row r="2090" spans="1:27" x14ac:dyDescent="0.25">
      <c r="A2090" t="s">
        <v>15585</v>
      </c>
      <c r="B2090" t="s">
        <v>5434</v>
      </c>
      <c r="C2090" t="s">
        <v>15721</v>
      </c>
      <c r="F2090">
        <v>4</v>
      </c>
      <c r="I2090">
        <v>4</v>
      </c>
      <c r="J2090" t="s">
        <v>1840</v>
      </c>
      <c r="M2090" t="s">
        <v>23003</v>
      </c>
      <c r="O2090" t="s">
        <v>1840</v>
      </c>
      <c r="AA2090" t="str">
        <f>IFERROR(VLOOKUP(B2089, Prices!A:I, 9, FALSE), "")</f>
        <v/>
      </c>
    </row>
    <row r="2091" spans="1:27" x14ac:dyDescent="0.25">
      <c r="A2091" t="s">
        <v>15585</v>
      </c>
      <c r="B2091" t="s">
        <v>5436</v>
      </c>
      <c r="C2091" t="s">
        <v>15723</v>
      </c>
      <c r="F2091">
        <v>4</v>
      </c>
      <c r="I2091">
        <v>4</v>
      </c>
      <c r="J2091" t="s">
        <v>1840</v>
      </c>
      <c r="M2091" t="s">
        <v>23031</v>
      </c>
      <c r="O2091" t="s">
        <v>1840</v>
      </c>
      <c r="AA2091" t="str">
        <f>IFERROR(VLOOKUP(B2090, Prices!A:I, 9, FALSE), "")</f>
        <v/>
      </c>
    </row>
    <row r="2092" spans="1:27" x14ac:dyDescent="0.25">
      <c r="A2092" t="s">
        <v>15585</v>
      </c>
      <c r="B2092" t="s">
        <v>5438</v>
      </c>
      <c r="C2092" t="s">
        <v>15725</v>
      </c>
      <c r="F2092">
        <v>4</v>
      </c>
      <c r="I2092">
        <v>4</v>
      </c>
      <c r="J2092" t="s">
        <v>1840</v>
      </c>
      <c r="M2092" t="s">
        <v>23031</v>
      </c>
      <c r="O2092" t="s">
        <v>1840</v>
      </c>
      <c r="AA2092" t="str">
        <f>IFERROR(VLOOKUP(B2091, Prices!A:I, 9, FALSE), "")</f>
        <v/>
      </c>
    </row>
    <row r="2093" spans="1:27" x14ac:dyDescent="0.25">
      <c r="A2093" t="s">
        <v>15585</v>
      </c>
      <c r="B2093" t="s">
        <v>5440</v>
      </c>
      <c r="C2093" t="s">
        <v>15727</v>
      </c>
      <c r="F2093">
        <v>4</v>
      </c>
      <c r="I2093">
        <v>4</v>
      </c>
      <c r="J2093" t="s">
        <v>1840</v>
      </c>
      <c r="M2093" t="s">
        <v>23031</v>
      </c>
      <c r="O2093" t="s">
        <v>1840</v>
      </c>
      <c r="AA2093" t="str">
        <f>IFERROR(VLOOKUP(B2092, Prices!A:I, 9, FALSE), "")</f>
        <v/>
      </c>
    </row>
    <row r="2094" spans="1:27" x14ac:dyDescent="0.25">
      <c r="A2094" t="s">
        <v>15585</v>
      </c>
      <c r="B2094" t="s">
        <v>5442</v>
      </c>
      <c r="C2094" t="s">
        <v>15729</v>
      </c>
      <c r="F2094">
        <v>4</v>
      </c>
      <c r="I2094">
        <v>4</v>
      </c>
      <c r="J2094" t="s">
        <v>1840</v>
      </c>
      <c r="M2094" t="s">
        <v>23023</v>
      </c>
      <c r="O2094" t="s">
        <v>1840</v>
      </c>
      <c r="AA2094" t="str">
        <f>IFERROR(VLOOKUP(B2093, Prices!A:I, 9, FALSE), "")</f>
        <v/>
      </c>
    </row>
    <row r="2095" spans="1:27" x14ac:dyDescent="0.25">
      <c r="A2095" t="s">
        <v>15585</v>
      </c>
      <c r="B2095" t="s">
        <v>5444</v>
      </c>
      <c r="C2095" t="s">
        <v>15731</v>
      </c>
      <c r="F2095">
        <v>4</v>
      </c>
      <c r="I2095">
        <v>4</v>
      </c>
      <c r="J2095" t="s">
        <v>1840</v>
      </c>
      <c r="M2095" t="s">
        <v>23023</v>
      </c>
      <c r="O2095" t="s">
        <v>1840</v>
      </c>
      <c r="AA2095" t="str">
        <f>IFERROR(VLOOKUP(B2094, Prices!A:I, 9, FALSE), "")</f>
        <v/>
      </c>
    </row>
    <row r="2096" spans="1:27" x14ac:dyDescent="0.25">
      <c r="A2096" t="s">
        <v>15585</v>
      </c>
      <c r="B2096" t="s">
        <v>5446</v>
      </c>
      <c r="C2096" t="s">
        <v>15733</v>
      </c>
      <c r="F2096">
        <v>4</v>
      </c>
      <c r="I2096">
        <v>4</v>
      </c>
      <c r="J2096" t="s">
        <v>1840</v>
      </c>
      <c r="M2096" t="s">
        <v>23023</v>
      </c>
      <c r="O2096" t="s">
        <v>1840</v>
      </c>
      <c r="AA2096" t="str">
        <f>IFERROR(VLOOKUP(B2095, Prices!A:I, 9, FALSE), "")</f>
        <v/>
      </c>
    </row>
    <row r="2097" spans="1:27" x14ac:dyDescent="0.25">
      <c r="A2097" t="s">
        <v>15585</v>
      </c>
      <c r="B2097" t="s">
        <v>5448</v>
      </c>
      <c r="C2097" t="s">
        <v>15735</v>
      </c>
      <c r="F2097">
        <v>4</v>
      </c>
      <c r="I2097">
        <v>4</v>
      </c>
      <c r="J2097" t="s">
        <v>1840</v>
      </c>
      <c r="M2097" t="s">
        <v>23023</v>
      </c>
      <c r="O2097" t="s">
        <v>1840</v>
      </c>
      <c r="AA2097" t="str">
        <f>IFERROR(VLOOKUP(B2096, Prices!A:I, 9, FALSE), "")</f>
        <v/>
      </c>
    </row>
    <row r="2098" spans="1:27" x14ac:dyDescent="0.25">
      <c r="A2098" t="s">
        <v>15585</v>
      </c>
      <c r="B2098" t="s">
        <v>5450</v>
      </c>
      <c r="C2098" t="s">
        <v>15737</v>
      </c>
      <c r="F2098">
        <v>4</v>
      </c>
      <c r="I2098">
        <v>4</v>
      </c>
      <c r="J2098" t="s">
        <v>1840</v>
      </c>
      <c r="M2098" t="s">
        <v>23021</v>
      </c>
      <c r="O2098" t="s">
        <v>1840</v>
      </c>
      <c r="AA2098" t="str">
        <f>IFERROR(VLOOKUP(B2097, Prices!A:I, 9, FALSE), "")</f>
        <v/>
      </c>
    </row>
    <row r="2099" spans="1:27" x14ac:dyDescent="0.25">
      <c r="A2099" t="s">
        <v>15585</v>
      </c>
      <c r="B2099" t="s">
        <v>5452</v>
      </c>
      <c r="C2099" t="s">
        <v>15739</v>
      </c>
      <c r="F2099">
        <v>4</v>
      </c>
      <c r="I2099">
        <v>4</v>
      </c>
      <c r="J2099" t="s">
        <v>1840</v>
      </c>
      <c r="M2099" t="s">
        <v>23021</v>
      </c>
      <c r="O2099" t="s">
        <v>1840</v>
      </c>
      <c r="AA2099" t="str">
        <f>IFERROR(VLOOKUP(B2098, Prices!A:I, 9, FALSE), "")</f>
        <v/>
      </c>
    </row>
    <row r="2100" spans="1:27" x14ac:dyDescent="0.25">
      <c r="A2100" t="s">
        <v>15585</v>
      </c>
      <c r="B2100" t="s">
        <v>5454</v>
      </c>
      <c r="C2100" t="s">
        <v>15741</v>
      </c>
      <c r="F2100">
        <v>4</v>
      </c>
      <c r="I2100">
        <v>4</v>
      </c>
      <c r="J2100" t="s">
        <v>1840</v>
      </c>
      <c r="M2100" t="s">
        <v>23021</v>
      </c>
      <c r="O2100" t="s">
        <v>1840</v>
      </c>
      <c r="AA2100" t="str">
        <f>IFERROR(VLOOKUP(B2099, Prices!A:I, 9, FALSE), "")</f>
        <v/>
      </c>
    </row>
    <row r="2101" spans="1:27" x14ac:dyDescent="0.25">
      <c r="A2101" t="s">
        <v>15585</v>
      </c>
      <c r="B2101" t="s">
        <v>5456</v>
      </c>
      <c r="C2101" t="s">
        <v>15743</v>
      </c>
      <c r="F2101">
        <v>4</v>
      </c>
      <c r="I2101">
        <v>4</v>
      </c>
      <c r="J2101" t="s">
        <v>1840</v>
      </c>
      <c r="M2101" t="s">
        <v>23022</v>
      </c>
      <c r="O2101" t="s">
        <v>1840</v>
      </c>
      <c r="AA2101" t="str">
        <f>IFERROR(VLOOKUP(B2100, Prices!A:I, 9, FALSE), "")</f>
        <v/>
      </c>
    </row>
    <row r="2102" spans="1:27" x14ac:dyDescent="0.25">
      <c r="A2102" t="s">
        <v>15585</v>
      </c>
      <c r="B2102" t="s">
        <v>5458</v>
      </c>
      <c r="C2102" t="s">
        <v>15745</v>
      </c>
      <c r="F2102">
        <v>4</v>
      </c>
      <c r="I2102">
        <v>4</v>
      </c>
      <c r="J2102" t="s">
        <v>1840</v>
      </c>
      <c r="M2102" t="s">
        <v>23022</v>
      </c>
      <c r="O2102" t="s">
        <v>1840</v>
      </c>
      <c r="AA2102" t="str">
        <f>IFERROR(VLOOKUP(B2101, Prices!A:I, 9, FALSE), "")</f>
        <v/>
      </c>
    </row>
    <row r="2103" spans="1:27" x14ac:dyDescent="0.25">
      <c r="A2103" t="s">
        <v>15585</v>
      </c>
      <c r="B2103" t="s">
        <v>5460</v>
      </c>
      <c r="C2103" t="s">
        <v>15747</v>
      </c>
      <c r="F2103">
        <v>4</v>
      </c>
      <c r="I2103">
        <v>4</v>
      </c>
      <c r="J2103" t="s">
        <v>1840</v>
      </c>
      <c r="M2103" t="s">
        <v>23024</v>
      </c>
      <c r="O2103" t="s">
        <v>1840</v>
      </c>
      <c r="AA2103" t="str">
        <f>IFERROR(VLOOKUP(B2102, Prices!A:I, 9, FALSE), "")</f>
        <v/>
      </c>
    </row>
    <row r="2104" spans="1:27" x14ac:dyDescent="0.25">
      <c r="A2104" t="s">
        <v>15585</v>
      </c>
      <c r="B2104" t="s">
        <v>5462</v>
      </c>
      <c r="C2104" t="s">
        <v>15749</v>
      </c>
      <c r="F2104">
        <v>4</v>
      </c>
      <c r="I2104">
        <v>4</v>
      </c>
      <c r="J2104" t="s">
        <v>1840</v>
      </c>
      <c r="M2104" t="s">
        <v>23013</v>
      </c>
      <c r="O2104" t="s">
        <v>1840</v>
      </c>
      <c r="AA2104" t="str">
        <f>IFERROR(VLOOKUP(B2103, Prices!A:I, 9, FALSE), "")</f>
        <v/>
      </c>
    </row>
    <row r="2105" spans="1:27" x14ac:dyDescent="0.25">
      <c r="A2105" t="s">
        <v>15585</v>
      </c>
      <c r="B2105" t="s">
        <v>5464</v>
      </c>
      <c r="C2105" t="s">
        <v>15751</v>
      </c>
      <c r="F2105">
        <v>4</v>
      </c>
      <c r="I2105">
        <v>4</v>
      </c>
      <c r="J2105" t="s">
        <v>1840</v>
      </c>
      <c r="M2105" t="s">
        <v>23012</v>
      </c>
      <c r="O2105" t="s">
        <v>1840</v>
      </c>
      <c r="AA2105" t="str">
        <f>IFERROR(VLOOKUP(B2104, Prices!A:I, 9, FALSE), "")</f>
        <v/>
      </c>
    </row>
    <row r="2106" spans="1:27" x14ac:dyDescent="0.25">
      <c r="A2106" t="s">
        <v>15585</v>
      </c>
      <c r="B2106" t="s">
        <v>5466</v>
      </c>
      <c r="C2106" t="s">
        <v>15753</v>
      </c>
      <c r="F2106">
        <v>4</v>
      </c>
      <c r="I2106">
        <v>4</v>
      </c>
      <c r="J2106" t="s">
        <v>1840</v>
      </c>
      <c r="M2106" t="s">
        <v>23009</v>
      </c>
      <c r="O2106" t="s">
        <v>1840</v>
      </c>
      <c r="AA2106" t="str">
        <f>IFERROR(VLOOKUP(B2105, Prices!A:I, 9, FALSE), "")</f>
        <v/>
      </c>
    </row>
    <row r="2107" spans="1:27" x14ac:dyDescent="0.25">
      <c r="A2107" t="s">
        <v>15585</v>
      </c>
      <c r="B2107" t="s">
        <v>5468</v>
      </c>
      <c r="C2107" t="s">
        <v>15755</v>
      </c>
      <c r="F2107">
        <v>4</v>
      </c>
      <c r="I2107">
        <v>4</v>
      </c>
      <c r="J2107" t="s">
        <v>1840</v>
      </c>
      <c r="M2107" t="s">
        <v>23009</v>
      </c>
      <c r="O2107" t="s">
        <v>1840</v>
      </c>
      <c r="AA2107" t="str">
        <f>IFERROR(VLOOKUP(B2106, Prices!A:I, 9, FALSE), "")</f>
        <v/>
      </c>
    </row>
    <row r="2108" spans="1:27" x14ac:dyDescent="0.25">
      <c r="A2108" t="s">
        <v>15585</v>
      </c>
      <c r="B2108" t="s">
        <v>5470</v>
      </c>
      <c r="C2108" t="s">
        <v>15757</v>
      </c>
      <c r="F2108">
        <v>4</v>
      </c>
      <c r="I2108">
        <v>4</v>
      </c>
      <c r="J2108" t="s">
        <v>1840</v>
      </c>
      <c r="M2108" t="s">
        <v>23009</v>
      </c>
      <c r="O2108" t="s">
        <v>1840</v>
      </c>
      <c r="AA2108" t="str">
        <f>IFERROR(VLOOKUP(B2107, Prices!A:I, 9, FALSE), "")</f>
        <v/>
      </c>
    </row>
    <row r="2109" spans="1:27" x14ac:dyDescent="0.25">
      <c r="A2109" t="s">
        <v>15585</v>
      </c>
      <c r="B2109" t="s">
        <v>5472</v>
      </c>
      <c r="C2109" t="s">
        <v>15759</v>
      </c>
      <c r="F2109">
        <v>4</v>
      </c>
      <c r="I2109">
        <v>4</v>
      </c>
      <c r="J2109" t="s">
        <v>1840</v>
      </c>
      <c r="M2109" t="s">
        <v>23041</v>
      </c>
      <c r="O2109" t="s">
        <v>1840</v>
      </c>
      <c r="AA2109" t="str">
        <f>IFERROR(VLOOKUP(B2108, Prices!A:I, 9, FALSE), "")</f>
        <v/>
      </c>
    </row>
    <row r="2110" spans="1:27" x14ac:dyDescent="0.25">
      <c r="A2110" t="s">
        <v>15585</v>
      </c>
      <c r="B2110" t="s">
        <v>5475</v>
      </c>
      <c r="C2110" t="s">
        <v>15761</v>
      </c>
      <c r="F2110">
        <v>6</v>
      </c>
      <c r="I2110">
        <v>6</v>
      </c>
      <c r="J2110" t="s">
        <v>1840</v>
      </c>
      <c r="M2110" t="s">
        <v>23012</v>
      </c>
      <c r="O2110" t="s">
        <v>1840</v>
      </c>
      <c r="AA2110" t="str">
        <f>IFERROR(VLOOKUP(B2109, Prices!A:I, 9, FALSE), "")</f>
        <v/>
      </c>
    </row>
    <row r="2111" spans="1:27" x14ac:dyDescent="0.25">
      <c r="A2111" t="s">
        <v>15585</v>
      </c>
      <c r="B2111" t="s">
        <v>5477</v>
      </c>
      <c r="C2111" t="s">
        <v>15763</v>
      </c>
      <c r="F2111">
        <v>8</v>
      </c>
      <c r="I2111">
        <v>8</v>
      </c>
      <c r="J2111" t="s">
        <v>1840</v>
      </c>
      <c r="M2111" t="s">
        <v>23021</v>
      </c>
      <c r="O2111" t="s">
        <v>1840</v>
      </c>
      <c r="AA2111" t="str">
        <f>IFERROR(VLOOKUP(B2110, Prices!A:I, 9, FALSE), "")</f>
        <v/>
      </c>
    </row>
    <row r="2112" spans="1:27" x14ac:dyDescent="0.25">
      <c r="A2112" t="s">
        <v>15585</v>
      </c>
      <c r="B2112" t="s">
        <v>5479</v>
      </c>
      <c r="C2112" t="s">
        <v>15765</v>
      </c>
      <c r="F2112">
        <v>2</v>
      </c>
      <c r="I2112">
        <v>2</v>
      </c>
      <c r="J2112" t="s">
        <v>1840</v>
      </c>
      <c r="M2112" t="s">
        <v>1840</v>
      </c>
      <c r="O2112" t="s">
        <v>1840</v>
      </c>
      <c r="AA2112" t="str">
        <f>IFERROR(VLOOKUP(B2111, Prices!A:I, 9, FALSE), "")</f>
        <v/>
      </c>
    </row>
    <row r="2113" spans="1:27" x14ac:dyDescent="0.25">
      <c r="A2113" t="s">
        <v>15585</v>
      </c>
      <c r="B2113" t="s">
        <v>5481</v>
      </c>
      <c r="C2113" t="s">
        <v>15767</v>
      </c>
      <c r="F2113">
        <v>4</v>
      </c>
      <c r="I2113">
        <v>4</v>
      </c>
      <c r="J2113" t="s">
        <v>1840</v>
      </c>
      <c r="M2113" t="s">
        <v>1840</v>
      </c>
      <c r="O2113" t="s">
        <v>1840</v>
      </c>
      <c r="AA2113" t="str">
        <f>IFERROR(VLOOKUP(B2112, Prices!A:I, 9, FALSE), "")</f>
        <v/>
      </c>
    </row>
    <row r="2114" spans="1:27" x14ac:dyDescent="0.25">
      <c r="A2114" t="s">
        <v>15585</v>
      </c>
      <c r="B2114" t="s">
        <v>5483</v>
      </c>
      <c r="C2114" t="s">
        <v>15769</v>
      </c>
      <c r="F2114">
        <v>4</v>
      </c>
      <c r="I2114">
        <v>4</v>
      </c>
      <c r="J2114" t="s">
        <v>1840</v>
      </c>
      <c r="M2114" t="s">
        <v>23023</v>
      </c>
      <c r="O2114" t="s">
        <v>1840</v>
      </c>
      <c r="AA2114" t="str">
        <f>IFERROR(VLOOKUP(B2113, Prices!A:I, 9, FALSE), "")</f>
        <v/>
      </c>
    </row>
    <row r="2115" spans="1:27" x14ac:dyDescent="0.25">
      <c r="A2115" t="s">
        <v>15585</v>
      </c>
      <c r="B2115" t="s">
        <v>5485</v>
      </c>
      <c r="C2115" t="s">
        <v>15771</v>
      </c>
      <c r="F2115">
        <v>4</v>
      </c>
      <c r="I2115">
        <v>4</v>
      </c>
      <c r="J2115" t="s">
        <v>1840</v>
      </c>
      <c r="M2115" t="s">
        <v>23013</v>
      </c>
      <c r="O2115" t="s">
        <v>1840</v>
      </c>
      <c r="AA2115" t="str">
        <f>IFERROR(VLOOKUP(B2114, Prices!A:I, 9, FALSE), "")</f>
        <v/>
      </c>
    </row>
    <row r="2116" spans="1:27" x14ac:dyDescent="0.25">
      <c r="A2116" t="s">
        <v>15585</v>
      </c>
      <c r="B2116" t="s">
        <v>5487</v>
      </c>
      <c r="C2116" t="s">
        <v>15773</v>
      </c>
      <c r="F2116">
        <v>4</v>
      </c>
      <c r="I2116">
        <v>4</v>
      </c>
      <c r="J2116" t="s">
        <v>1840</v>
      </c>
      <c r="M2116" t="s">
        <v>23012</v>
      </c>
      <c r="O2116" t="s">
        <v>1840</v>
      </c>
      <c r="AA2116" t="str">
        <f>IFERROR(VLOOKUP(B2115, Prices!A:I, 9, FALSE), "")</f>
        <v/>
      </c>
    </row>
    <row r="2117" spans="1:27" x14ac:dyDescent="0.25">
      <c r="A2117" t="s">
        <v>15585</v>
      </c>
      <c r="B2117" t="s">
        <v>5489</v>
      </c>
      <c r="C2117" t="s">
        <v>15775</v>
      </c>
      <c r="F2117">
        <v>4</v>
      </c>
      <c r="I2117">
        <v>4</v>
      </c>
      <c r="J2117" t="s">
        <v>1840</v>
      </c>
      <c r="M2117" t="s">
        <v>23009</v>
      </c>
      <c r="O2117" t="s">
        <v>1840</v>
      </c>
      <c r="AA2117" t="str">
        <f>IFERROR(VLOOKUP(B2116, Prices!A:I, 9, FALSE), "")</f>
        <v/>
      </c>
    </row>
    <row r="2118" spans="1:27" x14ac:dyDescent="0.25">
      <c r="A2118" t="s">
        <v>15585</v>
      </c>
      <c r="B2118" t="s">
        <v>5491</v>
      </c>
      <c r="C2118" t="s">
        <v>15777</v>
      </c>
      <c r="F2118">
        <v>4</v>
      </c>
      <c r="I2118">
        <v>4</v>
      </c>
      <c r="J2118" t="s">
        <v>1840</v>
      </c>
      <c r="M2118" t="s">
        <v>23009</v>
      </c>
      <c r="O2118" t="s">
        <v>1840</v>
      </c>
      <c r="AA2118" t="str">
        <f>IFERROR(VLOOKUP(B2117, Prices!A:I, 9, FALSE), "")</f>
        <v/>
      </c>
    </row>
    <row r="2119" spans="1:27" x14ac:dyDescent="0.25">
      <c r="A2119" t="s">
        <v>15585</v>
      </c>
      <c r="B2119" t="s">
        <v>5493</v>
      </c>
      <c r="C2119" t="s">
        <v>15779</v>
      </c>
      <c r="F2119">
        <v>4</v>
      </c>
      <c r="I2119">
        <v>4</v>
      </c>
      <c r="J2119" t="s">
        <v>1840</v>
      </c>
      <c r="M2119" t="s">
        <v>23009</v>
      </c>
      <c r="O2119" t="s">
        <v>1840</v>
      </c>
      <c r="AA2119" t="str">
        <f>IFERROR(VLOOKUP(B2118, Prices!A:I, 9, FALSE), "")</f>
        <v/>
      </c>
    </row>
    <row r="2120" spans="1:27" x14ac:dyDescent="0.25">
      <c r="A2120" t="s">
        <v>15585</v>
      </c>
      <c r="B2120" t="s">
        <v>5495</v>
      </c>
      <c r="C2120" t="s">
        <v>15781</v>
      </c>
      <c r="F2120">
        <v>4</v>
      </c>
      <c r="I2120">
        <v>4</v>
      </c>
      <c r="J2120" t="s">
        <v>1840</v>
      </c>
      <c r="M2120" t="s">
        <v>23005</v>
      </c>
      <c r="O2120" t="s">
        <v>1840</v>
      </c>
      <c r="AA2120" t="str">
        <f>IFERROR(VLOOKUP(B2119, Prices!A:I, 9, FALSE), "")</f>
        <v/>
      </c>
    </row>
    <row r="2121" spans="1:27" x14ac:dyDescent="0.25">
      <c r="A2121" t="s">
        <v>15585</v>
      </c>
      <c r="B2121" t="s">
        <v>5497</v>
      </c>
      <c r="C2121" t="s">
        <v>15783</v>
      </c>
      <c r="F2121">
        <v>4</v>
      </c>
      <c r="I2121">
        <v>4</v>
      </c>
      <c r="J2121" t="s">
        <v>1840</v>
      </c>
      <c r="M2121" t="s">
        <v>23005</v>
      </c>
      <c r="O2121" t="s">
        <v>1840</v>
      </c>
      <c r="AA2121" t="str">
        <f>IFERROR(VLOOKUP(B2120, Prices!A:I, 9, FALSE), "")</f>
        <v/>
      </c>
    </row>
    <row r="2122" spans="1:27" x14ac:dyDescent="0.25">
      <c r="A2122" t="s">
        <v>15585</v>
      </c>
      <c r="B2122" t="s">
        <v>5499</v>
      </c>
      <c r="C2122" t="s">
        <v>15785</v>
      </c>
      <c r="F2122">
        <v>4</v>
      </c>
      <c r="I2122">
        <v>4</v>
      </c>
      <c r="J2122" t="s">
        <v>1840</v>
      </c>
      <c r="M2122" t="s">
        <v>23019</v>
      </c>
      <c r="O2122" t="s">
        <v>1840</v>
      </c>
      <c r="AA2122" t="str">
        <f>IFERROR(VLOOKUP(B2121, Prices!A:I, 9, FALSE), "")</f>
        <v/>
      </c>
    </row>
    <row r="2123" spans="1:27" x14ac:dyDescent="0.25">
      <c r="A2123" t="s">
        <v>15585</v>
      </c>
      <c r="B2123" t="s">
        <v>5501</v>
      </c>
      <c r="C2123" t="s">
        <v>15787</v>
      </c>
      <c r="F2123">
        <v>4</v>
      </c>
      <c r="I2123">
        <v>4</v>
      </c>
      <c r="J2123" t="s">
        <v>1840</v>
      </c>
      <c r="M2123" t="s">
        <v>23010</v>
      </c>
      <c r="O2123" t="s">
        <v>1840</v>
      </c>
      <c r="AA2123" t="str">
        <f>IFERROR(VLOOKUP(B2122, Prices!A:I, 9, FALSE), "")</f>
        <v/>
      </c>
    </row>
    <row r="2124" spans="1:27" x14ac:dyDescent="0.25">
      <c r="A2124" t="s">
        <v>15585</v>
      </c>
      <c r="B2124" t="s">
        <v>5503</v>
      </c>
      <c r="C2124" t="s">
        <v>15789</v>
      </c>
      <c r="F2124">
        <v>6</v>
      </c>
      <c r="I2124">
        <v>6</v>
      </c>
      <c r="J2124" t="s">
        <v>1840</v>
      </c>
      <c r="M2124" t="s">
        <v>23013</v>
      </c>
      <c r="O2124" t="s">
        <v>1840</v>
      </c>
      <c r="AA2124" t="str">
        <f>IFERROR(VLOOKUP(B2123, Prices!A:I, 9, FALSE), "")</f>
        <v/>
      </c>
    </row>
    <row r="2125" spans="1:27" x14ac:dyDescent="0.25">
      <c r="A2125" t="s">
        <v>15585</v>
      </c>
      <c r="B2125" t="s">
        <v>5505</v>
      </c>
      <c r="C2125" t="s">
        <v>15791</v>
      </c>
      <c r="F2125">
        <v>8</v>
      </c>
      <c r="I2125">
        <v>8</v>
      </c>
      <c r="J2125" t="s">
        <v>1840</v>
      </c>
      <c r="M2125" t="s">
        <v>23023</v>
      </c>
      <c r="O2125" t="s">
        <v>1840</v>
      </c>
      <c r="AA2125" t="str">
        <f>IFERROR(VLOOKUP(B2124, Prices!A:I, 9, FALSE), "")</f>
        <v/>
      </c>
    </row>
    <row r="2126" spans="1:27" x14ac:dyDescent="0.25">
      <c r="A2126" t="s">
        <v>15585</v>
      </c>
      <c r="B2126" t="s">
        <v>5507</v>
      </c>
      <c r="C2126" t="s">
        <v>15793</v>
      </c>
      <c r="F2126">
        <v>8</v>
      </c>
      <c r="I2126">
        <v>8</v>
      </c>
      <c r="J2126" t="s">
        <v>1840</v>
      </c>
      <c r="M2126" t="s">
        <v>23021</v>
      </c>
      <c r="O2126" t="s">
        <v>1840</v>
      </c>
      <c r="AA2126" t="str">
        <f>IFERROR(VLOOKUP(B2125, Prices!A:I, 9, FALSE), "")</f>
        <v/>
      </c>
    </row>
    <row r="2127" spans="1:27" x14ac:dyDescent="0.25">
      <c r="A2127" t="s">
        <v>15585</v>
      </c>
      <c r="B2127" t="s">
        <v>5509</v>
      </c>
      <c r="C2127" t="s">
        <v>15795</v>
      </c>
      <c r="F2127">
        <v>8</v>
      </c>
      <c r="I2127">
        <v>8</v>
      </c>
      <c r="J2127" t="s">
        <v>1840</v>
      </c>
      <c r="M2127" t="s">
        <v>23013</v>
      </c>
      <c r="O2127" t="s">
        <v>1840</v>
      </c>
      <c r="AA2127" t="str">
        <f>IFERROR(VLOOKUP(B2126, Prices!A:I, 9, FALSE), "")</f>
        <v/>
      </c>
    </row>
    <row r="2128" spans="1:27" x14ac:dyDescent="0.25">
      <c r="A2128" t="s">
        <v>15585</v>
      </c>
      <c r="B2128" t="s">
        <v>5511</v>
      </c>
      <c r="C2128" t="s">
        <v>15797</v>
      </c>
      <c r="F2128">
        <v>2</v>
      </c>
      <c r="I2128">
        <v>2</v>
      </c>
      <c r="J2128" t="s">
        <v>1840</v>
      </c>
      <c r="M2128" t="s">
        <v>23021</v>
      </c>
      <c r="O2128" t="s">
        <v>1840</v>
      </c>
      <c r="AA2128" t="str">
        <f>IFERROR(VLOOKUP(B2127, Prices!A:I, 9, FALSE), "")</f>
        <v/>
      </c>
    </row>
    <row r="2129" spans="1:27" x14ac:dyDescent="0.25">
      <c r="A2129" t="s">
        <v>15585</v>
      </c>
      <c r="B2129" t="s">
        <v>5513</v>
      </c>
      <c r="C2129" t="s">
        <v>15799</v>
      </c>
      <c r="F2129">
        <v>4</v>
      </c>
      <c r="I2129">
        <v>4</v>
      </c>
      <c r="J2129" t="s">
        <v>1840</v>
      </c>
      <c r="M2129" t="s">
        <v>1840</v>
      </c>
      <c r="O2129" t="s">
        <v>1840</v>
      </c>
      <c r="AA2129" t="str">
        <f>IFERROR(VLOOKUP(B2128, Prices!A:I, 9, FALSE), "")</f>
        <v/>
      </c>
    </row>
    <row r="2130" spans="1:27" x14ac:dyDescent="0.25">
      <c r="A2130" t="s">
        <v>15585</v>
      </c>
      <c r="B2130" t="s">
        <v>5515</v>
      </c>
      <c r="C2130" t="s">
        <v>15801</v>
      </c>
      <c r="F2130">
        <v>4</v>
      </c>
      <c r="I2130">
        <v>4</v>
      </c>
      <c r="J2130" t="s">
        <v>1840</v>
      </c>
      <c r="M2130" t="s">
        <v>23021</v>
      </c>
      <c r="O2130" t="s">
        <v>1840</v>
      </c>
      <c r="AA2130" t="str">
        <f>IFERROR(VLOOKUP(B2129, Prices!A:I, 9, FALSE), "")</f>
        <v/>
      </c>
    </row>
    <row r="2131" spans="1:27" x14ac:dyDescent="0.25">
      <c r="A2131" t="s">
        <v>15585</v>
      </c>
      <c r="B2131" t="s">
        <v>5517</v>
      </c>
      <c r="C2131" t="s">
        <v>15803</v>
      </c>
      <c r="F2131">
        <v>4</v>
      </c>
      <c r="I2131">
        <v>4</v>
      </c>
      <c r="J2131" t="s">
        <v>1840</v>
      </c>
      <c r="M2131" t="s">
        <v>23024</v>
      </c>
      <c r="O2131" t="s">
        <v>1840</v>
      </c>
      <c r="AA2131" t="str">
        <f>IFERROR(VLOOKUP(B2130, Prices!A:I, 9, FALSE), "")</f>
        <v/>
      </c>
    </row>
    <row r="2132" spans="1:27" x14ac:dyDescent="0.25">
      <c r="A2132" t="s">
        <v>15585</v>
      </c>
      <c r="B2132" t="s">
        <v>5519</v>
      </c>
      <c r="C2132" t="s">
        <v>15805</v>
      </c>
      <c r="F2132">
        <v>4</v>
      </c>
      <c r="I2132">
        <v>4</v>
      </c>
      <c r="J2132" t="s">
        <v>1840</v>
      </c>
      <c r="M2132" t="s">
        <v>23012</v>
      </c>
      <c r="O2132" t="s">
        <v>1840</v>
      </c>
      <c r="AA2132" t="str">
        <f>IFERROR(VLOOKUP(B2131, Prices!A:I, 9, FALSE), "")</f>
        <v/>
      </c>
    </row>
    <row r="2133" spans="1:27" x14ac:dyDescent="0.25">
      <c r="A2133" t="s">
        <v>15585</v>
      </c>
      <c r="B2133" t="s">
        <v>5521</v>
      </c>
      <c r="C2133" t="s">
        <v>15807</v>
      </c>
      <c r="F2133">
        <v>4</v>
      </c>
      <c r="I2133">
        <v>4</v>
      </c>
      <c r="J2133" t="s">
        <v>1840</v>
      </c>
      <c r="M2133" t="s">
        <v>23009</v>
      </c>
      <c r="O2133" t="s">
        <v>1840</v>
      </c>
      <c r="AA2133" t="str">
        <f>IFERROR(VLOOKUP(B2132, Prices!A:I, 9, FALSE), "")</f>
        <v/>
      </c>
    </row>
    <row r="2134" spans="1:27" x14ac:dyDescent="0.25">
      <c r="A2134" t="s">
        <v>15585</v>
      </c>
      <c r="B2134" t="s">
        <v>5523</v>
      </c>
      <c r="C2134" t="s">
        <v>15809</v>
      </c>
      <c r="F2134">
        <v>4</v>
      </c>
      <c r="I2134">
        <v>4</v>
      </c>
      <c r="J2134" t="s">
        <v>1840</v>
      </c>
      <c r="M2134" t="s">
        <v>23009</v>
      </c>
      <c r="O2134" t="s">
        <v>1840</v>
      </c>
      <c r="AA2134" t="str">
        <f>IFERROR(VLOOKUP(B2133, Prices!A:I, 9, FALSE), "")</f>
        <v/>
      </c>
    </row>
    <row r="2135" spans="1:27" x14ac:dyDescent="0.25">
      <c r="A2135" t="s">
        <v>15585</v>
      </c>
      <c r="B2135" t="s">
        <v>5525</v>
      </c>
      <c r="C2135" t="s">
        <v>15811</v>
      </c>
      <c r="F2135">
        <v>4</v>
      </c>
      <c r="I2135">
        <v>4</v>
      </c>
      <c r="J2135" t="s">
        <v>1840</v>
      </c>
      <c r="M2135" t="s">
        <v>23005</v>
      </c>
      <c r="O2135" t="s">
        <v>1840</v>
      </c>
      <c r="AA2135" t="str">
        <f>IFERROR(VLOOKUP(B2134, Prices!A:I, 9, FALSE), "")</f>
        <v/>
      </c>
    </row>
    <row r="2136" spans="1:27" x14ac:dyDescent="0.25">
      <c r="A2136" t="s">
        <v>15585</v>
      </c>
      <c r="B2136" t="s">
        <v>5527</v>
      </c>
      <c r="C2136" t="s">
        <v>15813</v>
      </c>
      <c r="F2136">
        <v>4</v>
      </c>
      <c r="I2136">
        <v>4</v>
      </c>
      <c r="J2136" t="s">
        <v>1840</v>
      </c>
      <c r="M2136" t="s">
        <v>23008</v>
      </c>
      <c r="O2136" t="s">
        <v>1840</v>
      </c>
      <c r="AA2136" t="str">
        <f>IFERROR(VLOOKUP(B2135, Prices!A:I, 9, FALSE), "")</f>
        <v/>
      </c>
    </row>
    <row r="2137" spans="1:27" x14ac:dyDescent="0.25">
      <c r="A2137" t="s">
        <v>15585</v>
      </c>
      <c r="B2137" t="s">
        <v>5529</v>
      </c>
      <c r="C2137" t="s">
        <v>15815</v>
      </c>
      <c r="F2137">
        <v>8</v>
      </c>
      <c r="I2137">
        <v>8</v>
      </c>
      <c r="J2137" t="s">
        <v>1840</v>
      </c>
      <c r="M2137" t="s">
        <v>23021</v>
      </c>
      <c r="O2137" t="s">
        <v>1840</v>
      </c>
      <c r="AA2137" t="str">
        <f>IFERROR(VLOOKUP(B2136, Prices!A:I, 9, FALSE), "")</f>
        <v/>
      </c>
    </row>
    <row r="2138" spans="1:27" x14ac:dyDescent="0.25">
      <c r="A2138" t="s">
        <v>15585</v>
      </c>
      <c r="B2138" t="s">
        <v>5531</v>
      </c>
      <c r="C2138" t="s">
        <v>15817</v>
      </c>
      <c r="F2138">
        <v>8</v>
      </c>
      <c r="I2138">
        <v>8</v>
      </c>
      <c r="J2138" t="s">
        <v>1840</v>
      </c>
      <c r="M2138" t="s">
        <v>23013</v>
      </c>
      <c r="O2138" t="s">
        <v>1840</v>
      </c>
      <c r="AA2138" t="str">
        <f>IFERROR(VLOOKUP(B2137, Prices!A:I, 9, FALSE), "")</f>
        <v/>
      </c>
    </row>
    <row r="2139" spans="1:27" x14ac:dyDescent="0.25">
      <c r="A2139" t="s">
        <v>15585</v>
      </c>
      <c r="B2139" t="s">
        <v>5533</v>
      </c>
      <c r="C2139" t="s">
        <v>15819</v>
      </c>
      <c r="F2139">
        <v>2</v>
      </c>
      <c r="I2139">
        <v>2</v>
      </c>
      <c r="J2139" t="s">
        <v>1840</v>
      </c>
      <c r="M2139" t="s">
        <v>23018</v>
      </c>
      <c r="O2139" t="s">
        <v>1840</v>
      </c>
      <c r="AA2139" t="str">
        <f>IFERROR(VLOOKUP(B2138, Prices!A:I, 9, FALSE), "")</f>
        <v/>
      </c>
    </row>
    <row r="2140" spans="1:27" x14ac:dyDescent="0.25">
      <c r="A2140" t="s">
        <v>15585</v>
      </c>
      <c r="B2140" t="s">
        <v>5535</v>
      </c>
      <c r="C2140" t="s">
        <v>15821</v>
      </c>
      <c r="F2140">
        <v>2</v>
      </c>
      <c r="I2140">
        <v>2</v>
      </c>
      <c r="J2140" t="s">
        <v>1840</v>
      </c>
      <c r="M2140" t="s">
        <v>23033</v>
      </c>
      <c r="O2140" t="s">
        <v>1840</v>
      </c>
      <c r="AA2140" t="str">
        <f>IFERROR(VLOOKUP(B2139, Prices!A:I, 9, FALSE), "")</f>
        <v/>
      </c>
    </row>
    <row r="2141" spans="1:27" x14ac:dyDescent="0.25">
      <c r="A2141" t="s">
        <v>15585</v>
      </c>
      <c r="B2141" t="s">
        <v>5537</v>
      </c>
      <c r="C2141" t="s">
        <v>15823</v>
      </c>
      <c r="F2141">
        <v>2</v>
      </c>
      <c r="I2141">
        <v>2</v>
      </c>
      <c r="J2141" t="s">
        <v>1840</v>
      </c>
      <c r="M2141" t="s">
        <v>23018</v>
      </c>
      <c r="O2141" t="s">
        <v>1840</v>
      </c>
      <c r="AA2141" t="str">
        <f>IFERROR(VLOOKUP(B2140, Prices!A:I, 9, FALSE), "")</f>
        <v/>
      </c>
    </row>
    <row r="2142" spans="1:27" x14ac:dyDescent="0.25">
      <c r="A2142" t="s">
        <v>15585</v>
      </c>
      <c r="B2142" t="s">
        <v>5539</v>
      </c>
      <c r="C2142" t="s">
        <v>15825</v>
      </c>
      <c r="F2142">
        <v>2</v>
      </c>
      <c r="I2142">
        <v>2</v>
      </c>
      <c r="J2142" t="s">
        <v>1840</v>
      </c>
      <c r="M2142" t="s">
        <v>23018</v>
      </c>
      <c r="O2142" t="s">
        <v>1840</v>
      </c>
      <c r="AA2142" t="str">
        <f>IFERROR(VLOOKUP(B2141, Prices!A:I, 9, FALSE), "")</f>
        <v/>
      </c>
    </row>
    <row r="2143" spans="1:27" x14ac:dyDescent="0.25">
      <c r="A2143" t="s">
        <v>15585</v>
      </c>
      <c r="B2143" t="s">
        <v>5541</v>
      </c>
      <c r="C2143" t="s">
        <v>15827</v>
      </c>
      <c r="F2143">
        <v>4</v>
      </c>
      <c r="I2143">
        <v>4</v>
      </c>
      <c r="J2143" t="s">
        <v>1840</v>
      </c>
      <c r="M2143" t="s">
        <v>23018</v>
      </c>
      <c r="O2143" t="s">
        <v>1840</v>
      </c>
      <c r="AA2143" t="str">
        <f>IFERROR(VLOOKUP(B2142, Prices!A:I, 9, FALSE), "")</f>
        <v/>
      </c>
    </row>
    <row r="2144" spans="1:27" x14ac:dyDescent="0.25">
      <c r="A2144" t="s">
        <v>15585</v>
      </c>
      <c r="B2144" t="s">
        <v>5543</v>
      </c>
      <c r="C2144" t="s">
        <v>15829</v>
      </c>
      <c r="F2144">
        <v>4</v>
      </c>
      <c r="I2144">
        <v>4</v>
      </c>
      <c r="J2144" t="s">
        <v>1840</v>
      </c>
      <c r="M2144" t="s">
        <v>23018</v>
      </c>
      <c r="O2144" t="s">
        <v>1840</v>
      </c>
      <c r="AA2144" t="str">
        <f>IFERROR(VLOOKUP(B2143, Prices!A:I, 9, FALSE), "")</f>
        <v/>
      </c>
    </row>
    <row r="2145" spans="1:27" x14ac:dyDescent="0.25">
      <c r="A2145" t="s">
        <v>15585</v>
      </c>
      <c r="B2145" t="s">
        <v>5545</v>
      </c>
      <c r="C2145" t="s">
        <v>15831</v>
      </c>
      <c r="F2145">
        <v>4</v>
      </c>
      <c r="I2145">
        <v>4</v>
      </c>
      <c r="J2145" t="s">
        <v>1840</v>
      </c>
      <c r="M2145" t="s">
        <v>23003</v>
      </c>
      <c r="O2145" t="s">
        <v>1840</v>
      </c>
      <c r="AA2145" t="str">
        <f>IFERROR(VLOOKUP(B2144, Prices!A:I, 9, FALSE), "")</f>
        <v/>
      </c>
    </row>
    <row r="2146" spans="1:27" x14ac:dyDescent="0.25">
      <c r="A2146" t="s">
        <v>15585</v>
      </c>
      <c r="B2146" t="s">
        <v>5547</v>
      </c>
      <c r="C2146" t="s">
        <v>15833</v>
      </c>
      <c r="F2146">
        <v>4</v>
      </c>
      <c r="I2146">
        <v>4</v>
      </c>
      <c r="J2146" t="s">
        <v>1840</v>
      </c>
      <c r="M2146" t="s">
        <v>23031</v>
      </c>
      <c r="O2146" t="s">
        <v>1840</v>
      </c>
      <c r="AA2146" t="str">
        <f>IFERROR(VLOOKUP(B2145, Prices!A:I, 9, FALSE), "")</f>
        <v/>
      </c>
    </row>
    <row r="2147" spans="1:27" x14ac:dyDescent="0.25">
      <c r="A2147" t="s">
        <v>15585</v>
      </c>
      <c r="B2147" t="s">
        <v>5549</v>
      </c>
      <c r="C2147" t="s">
        <v>15835</v>
      </c>
      <c r="F2147">
        <v>4</v>
      </c>
      <c r="I2147">
        <v>4</v>
      </c>
      <c r="J2147" t="s">
        <v>1840</v>
      </c>
      <c r="M2147" t="s">
        <v>23031</v>
      </c>
      <c r="O2147" t="s">
        <v>1840</v>
      </c>
      <c r="AA2147" t="str">
        <f>IFERROR(VLOOKUP(B2146, Prices!A:I, 9, FALSE), "")</f>
        <v/>
      </c>
    </row>
    <row r="2148" spans="1:27" x14ac:dyDescent="0.25">
      <c r="A2148" t="s">
        <v>15585</v>
      </c>
      <c r="B2148" t="s">
        <v>5551</v>
      </c>
      <c r="C2148" t="s">
        <v>15837</v>
      </c>
      <c r="F2148">
        <v>4</v>
      </c>
      <c r="I2148">
        <v>4</v>
      </c>
      <c r="J2148" t="s">
        <v>1840</v>
      </c>
      <c r="M2148" t="s">
        <v>23023</v>
      </c>
      <c r="O2148" t="s">
        <v>1840</v>
      </c>
      <c r="AA2148" t="str">
        <f>IFERROR(VLOOKUP(B2147, Prices!A:I, 9, FALSE), "")</f>
        <v/>
      </c>
    </row>
    <row r="2149" spans="1:27" x14ac:dyDescent="0.25">
      <c r="A2149" t="s">
        <v>15585</v>
      </c>
      <c r="B2149" t="s">
        <v>5553</v>
      </c>
      <c r="C2149" t="s">
        <v>15839</v>
      </c>
      <c r="F2149">
        <v>4</v>
      </c>
      <c r="I2149">
        <v>4</v>
      </c>
      <c r="J2149" t="s">
        <v>1840</v>
      </c>
      <c r="M2149" t="s">
        <v>23023</v>
      </c>
      <c r="O2149" t="s">
        <v>1840</v>
      </c>
      <c r="AA2149" t="str">
        <f>IFERROR(VLOOKUP(B2148, Prices!A:I, 9, FALSE), "")</f>
        <v/>
      </c>
    </row>
    <row r="2150" spans="1:27" x14ac:dyDescent="0.25">
      <c r="A2150" t="s">
        <v>15585</v>
      </c>
      <c r="B2150" t="s">
        <v>5555</v>
      </c>
      <c r="C2150" t="s">
        <v>15841</v>
      </c>
      <c r="F2150">
        <v>4</v>
      </c>
      <c r="I2150">
        <v>4</v>
      </c>
      <c r="J2150" t="s">
        <v>1840</v>
      </c>
      <c r="M2150" t="s">
        <v>23042</v>
      </c>
      <c r="O2150" t="s">
        <v>1840</v>
      </c>
      <c r="AA2150" t="str">
        <f>IFERROR(VLOOKUP(B2149, Prices!A:I, 9, FALSE), "")</f>
        <v/>
      </c>
    </row>
    <row r="2151" spans="1:27" x14ac:dyDescent="0.25">
      <c r="A2151" t="s">
        <v>15585</v>
      </c>
      <c r="B2151" t="s">
        <v>5558</v>
      </c>
      <c r="C2151" t="s">
        <v>15843</v>
      </c>
      <c r="F2151">
        <v>4</v>
      </c>
      <c r="I2151">
        <v>8</v>
      </c>
      <c r="J2151" t="s">
        <v>1840</v>
      </c>
      <c r="M2151" t="s">
        <v>23019</v>
      </c>
      <c r="O2151" t="s">
        <v>1840</v>
      </c>
      <c r="AA2151" t="str">
        <f>IFERROR(VLOOKUP(B2150, Prices!A:I, 9, FALSE), "")</f>
        <v/>
      </c>
    </row>
    <row r="2152" spans="1:27" x14ac:dyDescent="0.25">
      <c r="A2152" t="s">
        <v>15585</v>
      </c>
      <c r="B2152" t="s">
        <v>5560</v>
      </c>
      <c r="C2152" t="s">
        <v>15845</v>
      </c>
      <c r="F2152">
        <v>1</v>
      </c>
      <c r="I2152">
        <v>1</v>
      </c>
      <c r="J2152" t="s">
        <v>1840</v>
      </c>
      <c r="M2152" t="s">
        <v>1840</v>
      </c>
      <c r="O2152" t="s">
        <v>1840</v>
      </c>
      <c r="AA2152" t="str">
        <f>IFERROR(VLOOKUP(B2151, Prices!A:I, 9, FALSE), "")</f>
        <v/>
      </c>
    </row>
    <row r="2153" spans="1:27" x14ac:dyDescent="0.25">
      <c r="A2153" t="s">
        <v>15585</v>
      </c>
      <c r="B2153" t="s">
        <v>5562</v>
      </c>
      <c r="C2153" t="s">
        <v>15847</v>
      </c>
      <c r="F2153">
        <v>16</v>
      </c>
      <c r="I2153">
        <v>16</v>
      </c>
      <c r="J2153" t="s">
        <v>1840</v>
      </c>
      <c r="M2153" t="s">
        <v>1840</v>
      </c>
      <c r="O2153" t="s">
        <v>1840</v>
      </c>
      <c r="AA2153" t="str">
        <f>IFERROR(VLOOKUP(B2152, Prices!A:I, 9, FALSE), "")</f>
        <v/>
      </c>
    </row>
    <row r="2154" spans="1:27" x14ac:dyDescent="0.25">
      <c r="A2154" t="s">
        <v>15585</v>
      </c>
      <c r="B2154" t="s">
        <v>5564</v>
      </c>
      <c r="C2154" t="s">
        <v>15849</v>
      </c>
      <c r="F2154">
        <v>16</v>
      </c>
      <c r="I2154">
        <v>16</v>
      </c>
      <c r="J2154" t="s">
        <v>1840</v>
      </c>
      <c r="M2154" t="s">
        <v>23009</v>
      </c>
      <c r="O2154" t="s">
        <v>1840</v>
      </c>
      <c r="AA2154" t="str">
        <f>IFERROR(VLOOKUP(B2153, Prices!A:I, 9, FALSE), "")</f>
        <v/>
      </c>
    </row>
    <row r="2155" spans="1:27" x14ac:dyDescent="0.25">
      <c r="A2155" t="s">
        <v>15585</v>
      </c>
      <c r="B2155" t="s">
        <v>5566</v>
      </c>
      <c r="C2155" t="s">
        <v>15851</v>
      </c>
      <c r="F2155">
        <v>16</v>
      </c>
      <c r="I2155">
        <v>16</v>
      </c>
      <c r="J2155" t="s">
        <v>1840</v>
      </c>
      <c r="M2155" t="s">
        <v>23019</v>
      </c>
      <c r="O2155" t="s">
        <v>1840</v>
      </c>
      <c r="AA2155" t="str">
        <f>IFERROR(VLOOKUP(B2154, Prices!A:I, 9, FALSE), "")</f>
        <v/>
      </c>
    </row>
    <row r="2156" spans="1:27" x14ac:dyDescent="0.25">
      <c r="A2156" t="s">
        <v>15585</v>
      </c>
      <c r="B2156" t="s">
        <v>5568</v>
      </c>
      <c r="C2156" t="s">
        <v>15853</v>
      </c>
      <c r="F2156">
        <v>2</v>
      </c>
      <c r="I2156">
        <v>2</v>
      </c>
      <c r="J2156" t="s">
        <v>1840</v>
      </c>
      <c r="M2156" t="s">
        <v>1840</v>
      </c>
      <c r="O2156" t="s">
        <v>1840</v>
      </c>
      <c r="AA2156" t="str">
        <f>IFERROR(VLOOKUP(B2155, Prices!A:I, 9, FALSE), "")</f>
        <v/>
      </c>
    </row>
    <row r="2157" spans="1:27" x14ac:dyDescent="0.25">
      <c r="A2157" t="s">
        <v>15585</v>
      </c>
      <c r="B2157" t="s">
        <v>5570</v>
      </c>
      <c r="C2157" t="s">
        <v>15855</v>
      </c>
      <c r="F2157">
        <v>2</v>
      </c>
      <c r="I2157">
        <v>2</v>
      </c>
      <c r="J2157" t="s">
        <v>1840</v>
      </c>
      <c r="M2157" t="s">
        <v>23003</v>
      </c>
      <c r="O2157" t="s">
        <v>1840</v>
      </c>
      <c r="AA2157" t="str">
        <f>IFERROR(VLOOKUP(B2156, Prices!A:I, 9, FALSE), "")</f>
        <v/>
      </c>
    </row>
    <row r="2158" spans="1:27" x14ac:dyDescent="0.25">
      <c r="A2158" t="s">
        <v>15585</v>
      </c>
      <c r="B2158" t="s">
        <v>5572</v>
      </c>
      <c r="C2158" t="s">
        <v>15857</v>
      </c>
      <c r="F2158">
        <v>2</v>
      </c>
      <c r="I2158">
        <v>4</v>
      </c>
      <c r="J2158" t="s">
        <v>1840</v>
      </c>
      <c r="M2158" t="s">
        <v>23024</v>
      </c>
      <c r="O2158" t="s">
        <v>1840</v>
      </c>
      <c r="AA2158" t="str">
        <f>IFERROR(VLOOKUP(B2157, Prices!A:I, 9, FALSE), "")</f>
        <v/>
      </c>
    </row>
    <row r="2159" spans="1:27" x14ac:dyDescent="0.25">
      <c r="A2159" t="s">
        <v>15585</v>
      </c>
      <c r="B2159" t="s">
        <v>5574</v>
      </c>
      <c r="C2159" t="s">
        <v>15859</v>
      </c>
      <c r="F2159">
        <v>4</v>
      </c>
      <c r="I2159">
        <v>4</v>
      </c>
      <c r="J2159" t="s">
        <v>1840</v>
      </c>
      <c r="M2159" t="s">
        <v>1840</v>
      </c>
      <c r="O2159" t="s">
        <v>1840</v>
      </c>
      <c r="AA2159" t="str">
        <f>IFERROR(VLOOKUP(B2158, Prices!A:I, 9, FALSE), "")</f>
        <v/>
      </c>
    </row>
    <row r="2160" spans="1:27" x14ac:dyDescent="0.25">
      <c r="A2160" t="s">
        <v>15585</v>
      </c>
      <c r="B2160" t="s">
        <v>5576</v>
      </c>
      <c r="C2160" t="s">
        <v>15861</v>
      </c>
      <c r="F2160">
        <v>4</v>
      </c>
      <c r="I2160">
        <v>4</v>
      </c>
      <c r="J2160" t="s">
        <v>1840</v>
      </c>
      <c r="M2160" t="s">
        <v>23018</v>
      </c>
      <c r="O2160" t="s">
        <v>1840</v>
      </c>
      <c r="AA2160" t="str">
        <f>IFERROR(VLOOKUP(B2159, Prices!A:I, 9, FALSE), "")</f>
        <v/>
      </c>
    </row>
    <row r="2161" spans="1:27" x14ac:dyDescent="0.25">
      <c r="A2161" t="s">
        <v>15585</v>
      </c>
      <c r="B2161" t="s">
        <v>5578</v>
      </c>
      <c r="C2161" t="s">
        <v>15863</v>
      </c>
      <c r="F2161">
        <v>4</v>
      </c>
      <c r="I2161">
        <v>4</v>
      </c>
      <c r="J2161" t="s">
        <v>1840</v>
      </c>
      <c r="M2161" t="s">
        <v>23003</v>
      </c>
      <c r="O2161" t="s">
        <v>1840</v>
      </c>
      <c r="AA2161" t="str">
        <f>IFERROR(VLOOKUP(B2160, Prices!A:I, 9, FALSE), "")</f>
        <v/>
      </c>
    </row>
    <row r="2162" spans="1:27" x14ac:dyDescent="0.25">
      <c r="A2162" t="s">
        <v>15585</v>
      </c>
      <c r="B2162" t="s">
        <v>5580</v>
      </c>
      <c r="C2162" t="s">
        <v>15865</v>
      </c>
      <c r="F2162">
        <v>4</v>
      </c>
      <c r="I2162">
        <v>4</v>
      </c>
      <c r="J2162" t="s">
        <v>1840</v>
      </c>
      <c r="M2162" t="s">
        <v>23023</v>
      </c>
      <c r="O2162" t="s">
        <v>1840</v>
      </c>
      <c r="AA2162" t="str">
        <f>IFERROR(VLOOKUP(B2161, Prices!A:I, 9, FALSE), "")</f>
        <v/>
      </c>
    </row>
    <row r="2163" spans="1:27" x14ac:dyDescent="0.25">
      <c r="A2163" t="s">
        <v>15585</v>
      </c>
      <c r="B2163" t="s">
        <v>5582</v>
      </c>
      <c r="C2163" t="s">
        <v>15867</v>
      </c>
      <c r="F2163">
        <v>4</v>
      </c>
      <c r="I2163">
        <v>4</v>
      </c>
      <c r="J2163" t="s">
        <v>1840</v>
      </c>
      <c r="M2163" t="s">
        <v>23021</v>
      </c>
      <c r="O2163" t="s">
        <v>1840</v>
      </c>
      <c r="AA2163" t="str">
        <f>IFERROR(VLOOKUP(B2162, Prices!A:I, 9, FALSE), "")</f>
        <v/>
      </c>
    </row>
    <row r="2164" spans="1:27" x14ac:dyDescent="0.25">
      <c r="A2164" t="s">
        <v>15585</v>
      </c>
      <c r="B2164" t="s">
        <v>5584</v>
      </c>
      <c r="C2164" t="s">
        <v>15869</v>
      </c>
      <c r="F2164">
        <v>4</v>
      </c>
      <c r="I2164">
        <v>4</v>
      </c>
      <c r="J2164" t="s">
        <v>1840</v>
      </c>
      <c r="M2164" t="s">
        <v>23022</v>
      </c>
      <c r="O2164" t="s">
        <v>1840</v>
      </c>
      <c r="AA2164" t="str">
        <f>IFERROR(VLOOKUP(B2163, Prices!A:I, 9, FALSE), "")</f>
        <v/>
      </c>
    </row>
    <row r="2165" spans="1:27" x14ac:dyDescent="0.25">
      <c r="A2165" t="s">
        <v>15585</v>
      </c>
      <c r="B2165" t="s">
        <v>5586</v>
      </c>
      <c r="C2165" t="s">
        <v>15871</v>
      </c>
      <c r="F2165">
        <v>4</v>
      </c>
      <c r="I2165">
        <v>4</v>
      </c>
      <c r="J2165" t="s">
        <v>1840</v>
      </c>
      <c r="M2165" t="s">
        <v>23024</v>
      </c>
      <c r="O2165" t="s">
        <v>1840</v>
      </c>
      <c r="AA2165" t="str">
        <f>IFERROR(VLOOKUP(B2164, Prices!A:I, 9, FALSE), "")</f>
        <v/>
      </c>
    </row>
    <row r="2166" spans="1:27" x14ac:dyDescent="0.25">
      <c r="A2166" t="s">
        <v>15585</v>
      </c>
      <c r="B2166" t="s">
        <v>5588</v>
      </c>
      <c r="C2166" t="s">
        <v>15873</v>
      </c>
      <c r="F2166">
        <v>4</v>
      </c>
      <c r="I2166">
        <v>4</v>
      </c>
      <c r="J2166" t="s">
        <v>1840</v>
      </c>
      <c r="M2166" t="s">
        <v>23013</v>
      </c>
      <c r="O2166" t="s">
        <v>1840</v>
      </c>
      <c r="AA2166" t="str">
        <f>IFERROR(VLOOKUP(B2165, Prices!A:I, 9, FALSE), "")</f>
        <v/>
      </c>
    </row>
    <row r="2167" spans="1:27" x14ac:dyDescent="0.25">
      <c r="A2167" t="s">
        <v>15585</v>
      </c>
      <c r="B2167" t="s">
        <v>5590</v>
      </c>
      <c r="C2167" t="s">
        <v>15875</v>
      </c>
      <c r="F2167">
        <v>4</v>
      </c>
      <c r="I2167">
        <v>4</v>
      </c>
      <c r="J2167" t="s">
        <v>1840</v>
      </c>
      <c r="M2167" t="s">
        <v>23013</v>
      </c>
      <c r="O2167" t="s">
        <v>1840</v>
      </c>
      <c r="AA2167" t="str">
        <f>IFERROR(VLOOKUP(B2166, Prices!A:I, 9, FALSE), "")</f>
        <v/>
      </c>
    </row>
    <row r="2168" spans="1:27" x14ac:dyDescent="0.25">
      <c r="A2168" t="s">
        <v>15585</v>
      </c>
      <c r="B2168" t="s">
        <v>5592</v>
      </c>
      <c r="C2168" t="s">
        <v>15877</v>
      </c>
      <c r="F2168">
        <v>4</v>
      </c>
      <c r="I2168">
        <v>4</v>
      </c>
      <c r="J2168" t="s">
        <v>1840</v>
      </c>
      <c r="M2168" t="s">
        <v>23012</v>
      </c>
      <c r="O2168" t="s">
        <v>1840</v>
      </c>
      <c r="AA2168" t="str">
        <f>IFERROR(VLOOKUP(B2167, Prices!A:I, 9, FALSE), "")</f>
        <v/>
      </c>
    </row>
    <row r="2169" spans="1:27" x14ac:dyDescent="0.25">
      <c r="A2169" t="s">
        <v>15585</v>
      </c>
      <c r="B2169" t="s">
        <v>5594</v>
      </c>
      <c r="C2169" t="s">
        <v>15879</v>
      </c>
      <c r="F2169">
        <v>4</v>
      </c>
      <c r="I2169">
        <v>4</v>
      </c>
      <c r="J2169" t="s">
        <v>1840</v>
      </c>
      <c r="M2169" t="s">
        <v>23012</v>
      </c>
      <c r="O2169" t="s">
        <v>1840</v>
      </c>
      <c r="AA2169" t="str">
        <f>IFERROR(VLOOKUP(B2168, Prices!A:I, 9, FALSE), "")</f>
        <v/>
      </c>
    </row>
    <row r="2170" spans="1:27" x14ac:dyDescent="0.25">
      <c r="A2170" t="s">
        <v>15585</v>
      </c>
      <c r="B2170" t="s">
        <v>5596</v>
      </c>
      <c r="C2170" t="s">
        <v>15881</v>
      </c>
      <c r="F2170">
        <v>4</v>
      </c>
      <c r="I2170">
        <v>4</v>
      </c>
      <c r="J2170" t="s">
        <v>1840</v>
      </c>
      <c r="M2170" t="s">
        <v>23009</v>
      </c>
      <c r="O2170" t="s">
        <v>1840</v>
      </c>
      <c r="AA2170" t="str">
        <f>IFERROR(VLOOKUP(B2169, Prices!A:I, 9, FALSE), "")</f>
        <v/>
      </c>
    </row>
    <row r="2171" spans="1:27" x14ac:dyDescent="0.25">
      <c r="A2171" t="s">
        <v>15585</v>
      </c>
      <c r="B2171" t="s">
        <v>5598</v>
      </c>
      <c r="C2171" t="s">
        <v>15883</v>
      </c>
      <c r="F2171">
        <v>4</v>
      </c>
      <c r="I2171">
        <v>8</v>
      </c>
      <c r="J2171" t="s">
        <v>1840</v>
      </c>
      <c r="M2171" t="s">
        <v>23009</v>
      </c>
      <c r="O2171" t="s">
        <v>1840</v>
      </c>
      <c r="AA2171" t="str">
        <f>IFERROR(VLOOKUP(B2170, Prices!A:I, 9, FALSE), "")</f>
        <v/>
      </c>
    </row>
    <row r="2172" spans="1:27" x14ac:dyDescent="0.25">
      <c r="A2172" t="s">
        <v>15585</v>
      </c>
      <c r="B2172" t="s">
        <v>5600</v>
      </c>
      <c r="C2172" t="s">
        <v>15885</v>
      </c>
      <c r="F2172">
        <v>4</v>
      </c>
      <c r="I2172">
        <v>4</v>
      </c>
      <c r="J2172" t="s">
        <v>1840</v>
      </c>
      <c r="M2172" t="s">
        <v>23005</v>
      </c>
      <c r="O2172" t="s">
        <v>1840</v>
      </c>
      <c r="AA2172" t="str">
        <f>IFERROR(VLOOKUP(B2171, Prices!A:I, 9, FALSE), "")</f>
        <v/>
      </c>
    </row>
    <row r="2173" spans="1:27" x14ac:dyDescent="0.25">
      <c r="A2173" t="s">
        <v>15585</v>
      </c>
      <c r="B2173" t="s">
        <v>5602</v>
      </c>
      <c r="C2173" t="s">
        <v>15887</v>
      </c>
      <c r="F2173">
        <v>4</v>
      </c>
      <c r="I2173">
        <v>4</v>
      </c>
      <c r="J2173" t="s">
        <v>1840</v>
      </c>
      <c r="M2173" t="s">
        <v>23019</v>
      </c>
      <c r="O2173" t="s">
        <v>1840</v>
      </c>
      <c r="AA2173" t="str">
        <f>IFERROR(VLOOKUP(B2172, Prices!A:I, 9, FALSE), "")</f>
        <v/>
      </c>
    </row>
    <row r="2174" spans="1:27" x14ac:dyDescent="0.25">
      <c r="A2174" t="s">
        <v>15585</v>
      </c>
      <c r="B2174" t="s">
        <v>5604</v>
      </c>
      <c r="C2174" t="s">
        <v>15889</v>
      </c>
      <c r="F2174">
        <v>4</v>
      </c>
      <c r="I2174">
        <v>8</v>
      </c>
      <c r="J2174" t="s">
        <v>1840</v>
      </c>
      <c r="M2174" t="s">
        <v>23019</v>
      </c>
      <c r="O2174" t="s">
        <v>1840</v>
      </c>
      <c r="AA2174" t="str">
        <f>IFERROR(VLOOKUP(B2173, Prices!A:I, 9, FALSE), "")</f>
        <v/>
      </c>
    </row>
    <row r="2175" spans="1:27" x14ac:dyDescent="0.25">
      <c r="A2175" t="s">
        <v>15585</v>
      </c>
      <c r="B2175" t="s">
        <v>5606</v>
      </c>
      <c r="C2175" t="s">
        <v>15891</v>
      </c>
      <c r="F2175">
        <v>4</v>
      </c>
      <c r="I2175">
        <v>4</v>
      </c>
      <c r="J2175" t="s">
        <v>1840</v>
      </c>
      <c r="M2175" t="s">
        <v>23008</v>
      </c>
      <c r="O2175" t="s">
        <v>1840</v>
      </c>
      <c r="AA2175" t="str">
        <f>IFERROR(VLOOKUP(B2174, Prices!A:I, 9, FALSE), "")</f>
        <v/>
      </c>
    </row>
    <row r="2176" spans="1:27" x14ac:dyDescent="0.25">
      <c r="A2176" t="s">
        <v>15585</v>
      </c>
      <c r="B2176" t="s">
        <v>5608</v>
      </c>
      <c r="C2176" t="s">
        <v>15893</v>
      </c>
      <c r="F2176">
        <v>4</v>
      </c>
      <c r="I2176">
        <v>4</v>
      </c>
      <c r="J2176" t="s">
        <v>1840</v>
      </c>
      <c r="M2176" t="s">
        <v>23027</v>
      </c>
      <c r="O2176" t="s">
        <v>1840</v>
      </c>
      <c r="AA2176" t="str">
        <f>IFERROR(VLOOKUP(B2175, Prices!A:I, 9, FALSE), "")</f>
        <v/>
      </c>
    </row>
    <row r="2177" spans="1:27" x14ac:dyDescent="0.25">
      <c r="A2177" t="s">
        <v>15585</v>
      </c>
      <c r="B2177" t="s">
        <v>5610</v>
      </c>
      <c r="C2177" t="s">
        <v>15895</v>
      </c>
      <c r="F2177">
        <v>4</v>
      </c>
      <c r="I2177">
        <v>4</v>
      </c>
      <c r="J2177" t="s">
        <v>1840</v>
      </c>
      <c r="M2177" t="s">
        <v>23027</v>
      </c>
      <c r="O2177" t="s">
        <v>1840</v>
      </c>
      <c r="AA2177" t="str">
        <f>IFERROR(VLOOKUP(B2176, Prices!A:I, 9, FALSE), "")</f>
        <v/>
      </c>
    </row>
    <row r="2178" spans="1:27" x14ac:dyDescent="0.25">
      <c r="A2178" t="s">
        <v>15585</v>
      </c>
      <c r="B2178" t="s">
        <v>5612</v>
      </c>
      <c r="C2178" t="s">
        <v>15897</v>
      </c>
      <c r="F2178">
        <v>4</v>
      </c>
      <c r="I2178">
        <v>4</v>
      </c>
      <c r="J2178" t="s">
        <v>1840</v>
      </c>
      <c r="M2178" t="s">
        <v>23017</v>
      </c>
      <c r="O2178" t="s">
        <v>1840</v>
      </c>
      <c r="AA2178" t="str">
        <f>IFERROR(VLOOKUP(B2177, Prices!A:I, 9, FALSE), "")</f>
        <v/>
      </c>
    </row>
    <row r="2179" spans="1:27" x14ac:dyDescent="0.25">
      <c r="A2179" t="s">
        <v>15585</v>
      </c>
      <c r="B2179" t="s">
        <v>5614</v>
      </c>
      <c r="C2179" t="s">
        <v>15899</v>
      </c>
      <c r="F2179">
        <v>4</v>
      </c>
      <c r="I2179">
        <v>4</v>
      </c>
      <c r="J2179" t="s">
        <v>1840</v>
      </c>
      <c r="M2179" t="s">
        <v>23043</v>
      </c>
      <c r="O2179" t="s">
        <v>1840</v>
      </c>
      <c r="AA2179" t="str">
        <f>IFERROR(VLOOKUP(B2178, Prices!A:I, 9, FALSE), "")</f>
        <v/>
      </c>
    </row>
    <row r="2180" spans="1:27" x14ac:dyDescent="0.25">
      <c r="A2180" t="s">
        <v>15585</v>
      </c>
      <c r="B2180" t="s">
        <v>5617</v>
      </c>
      <c r="C2180" t="s">
        <v>15901</v>
      </c>
      <c r="F2180">
        <v>6</v>
      </c>
      <c r="I2180">
        <v>6</v>
      </c>
      <c r="J2180" t="s">
        <v>1840</v>
      </c>
      <c r="M2180" t="s">
        <v>23018</v>
      </c>
      <c r="O2180" t="s">
        <v>1840</v>
      </c>
      <c r="AA2180" t="str">
        <f>IFERROR(VLOOKUP(B2179, Prices!A:I, 9, FALSE), "")</f>
        <v/>
      </c>
    </row>
    <row r="2181" spans="1:27" x14ac:dyDescent="0.25">
      <c r="A2181" t="s">
        <v>15585</v>
      </c>
      <c r="B2181" t="s">
        <v>5619</v>
      </c>
      <c r="C2181" t="s">
        <v>15903</v>
      </c>
      <c r="F2181">
        <v>6</v>
      </c>
      <c r="I2181">
        <v>6</v>
      </c>
      <c r="J2181" t="s">
        <v>1840</v>
      </c>
      <c r="M2181" t="s">
        <v>23023</v>
      </c>
      <c r="O2181" t="s">
        <v>1840</v>
      </c>
      <c r="AA2181" t="str">
        <f>IFERROR(VLOOKUP(B2180, Prices!A:I, 9, FALSE), "")</f>
        <v/>
      </c>
    </row>
    <row r="2182" spans="1:27" x14ac:dyDescent="0.25">
      <c r="A2182" t="s">
        <v>15585</v>
      </c>
      <c r="B2182" t="s">
        <v>5621</v>
      </c>
      <c r="C2182" t="s">
        <v>15905</v>
      </c>
      <c r="F2182">
        <v>6</v>
      </c>
      <c r="I2182">
        <v>6</v>
      </c>
      <c r="J2182" t="s">
        <v>1840</v>
      </c>
      <c r="M2182" t="s">
        <v>23021</v>
      </c>
      <c r="O2182" t="s">
        <v>1840</v>
      </c>
      <c r="AA2182" t="str">
        <f>IFERROR(VLOOKUP(B2181, Prices!A:I, 9, FALSE), "")</f>
        <v/>
      </c>
    </row>
    <row r="2183" spans="1:27" x14ac:dyDescent="0.25">
      <c r="A2183" t="s">
        <v>15585</v>
      </c>
      <c r="B2183" t="s">
        <v>5623</v>
      </c>
      <c r="C2183" t="s">
        <v>15907</v>
      </c>
      <c r="F2183">
        <v>8</v>
      </c>
      <c r="I2183">
        <v>8</v>
      </c>
      <c r="J2183" t="s">
        <v>1840</v>
      </c>
      <c r="M2183" t="s">
        <v>1840</v>
      </c>
      <c r="O2183" t="s">
        <v>1840</v>
      </c>
      <c r="AA2183" t="str">
        <f>IFERROR(VLOOKUP(B2182, Prices!A:I, 9, FALSE), "")</f>
        <v/>
      </c>
    </row>
    <row r="2184" spans="1:27" x14ac:dyDescent="0.25">
      <c r="A2184" t="s">
        <v>15585</v>
      </c>
      <c r="B2184" t="s">
        <v>5625</v>
      </c>
      <c r="C2184" t="s">
        <v>15909</v>
      </c>
      <c r="F2184">
        <v>8</v>
      </c>
      <c r="I2184">
        <v>8</v>
      </c>
      <c r="J2184" t="s">
        <v>1840</v>
      </c>
      <c r="M2184" t="s">
        <v>23009</v>
      </c>
      <c r="O2184" t="s">
        <v>1840</v>
      </c>
      <c r="AA2184" t="str">
        <f>IFERROR(VLOOKUP(B2183, Prices!A:I, 9, FALSE), "")</f>
        <v/>
      </c>
    </row>
    <row r="2185" spans="1:27" x14ac:dyDescent="0.25">
      <c r="A2185" t="s">
        <v>15585</v>
      </c>
      <c r="B2185" t="s">
        <v>5627</v>
      </c>
      <c r="C2185" t="s">
        <v>15911</v>
      </c>
      <c r="F2185">
        <v>12</v>
      </c>
      <c r="I2185">
        <v>12</v>
      </c>
      <c r="J2185" t="s">
        <v>1840</v>
      </c>
      <c r="M2185" t="s">
        <v>23015</v>
      </c>
      <c r="O2185" t="s">
        <v>1840</v>
      </c>
      <c r="AA2185" t="str">
        <f>IFERROR(VLOOKUP(B2184, Prices!A:I, 9, FALSE), "")</f>
        <v/>
      </c>
    </row>
    <row r="2186" spans="1:27" x14ac:dyDescent="0.25">
      <c r="A2186" t="s">
        <v>15585</v>
      </c>
      <c r="B2186" t="s">
        <v>5629</v>
      </c>
      <c r="C2186" t="s">
        <v>15913</v>
      </c>
      <c r="F2186">
        <v>6</v>
      </c>
      <c r="I2186">
        <v>12</v>
      </c>
      <c r="J2186" t="s">
        <v>1840</v>
      </c>
      <c r="M2186" t="s">
        <v>23015</v>
      </c>
      <c r="O2186" t="s">
        <v>1840</v>
      </c>
      <c r="AA2186" t="str">
        <f>IFERROR(VLOOKUP(B2185, Prices!A:I, 9, FALSE), "")</f>
        <v/>
      </c>
    </row>
    <row r="2187" spans="1:27" x14ac:dyDescent="0.25">
      <c r="A2187" t="s">
        <v>15585</v>
      </c>
      <c r="B2187" t="s">
        <v>5631</v>
      </c>
      <c r="C2187" t="s">
        <v>15915</v>
      </c>
      <c r="F2187">
        <v>8</v>
      </c>
      <c r="I2187">
        <v>8</v>
      </c>
      <c r="J2187" t="s">
        <v>1840</v>
      </c>
      <c r="M2187" t="s">
        <v>23015</v>
      </c>
      <c r="O2187" t="s">
        <v>1840</v>
      </c>
      <c r="AA2187" t="str">
        <f>IFERROR(VLOOKUP(B2186, Prices!A:I, 9, FALSE), "")</f>
        <v/>
      </c>
    </row>
    <row r="2188" spans="1:27" x14ac:dyDescent="0.25">
      <c r="A2188" t="s">
        <v>15585</v>
      </c>
      <c r="B2188" t="s">
        <v>5633</v>
      </c>
      <c r="C2188" t="s">
        <v>15917</v>
      </c>
      <c r="F2188">
        <v>10</v>
      </c>
      <c r="I2188">
        <v>20</v>
      </c>
      <c r="J2188" t="s">
        <v>1840</v>
      </c>
      <c r="M2188" t="s">
        <v>23017</v>
      </c>
      <c r="O2188" t="s">
        <v>1840</v>
      </c>
      <c r="AA2188" t="str">
        <f>IFERROR(VLOOKUP(B2187, Prices!A:I, 9, FALSE), "")</f>
        <v/>
      </c>
    </row>
    <row r="2189" spans="1:27" x14ac:dyDescent="0.25">
      <c r="A2189" t="s">
        <v>15585</v>
      </c>
      <c r="B2189" t="s">
        <v>5635</v>
      </c>
      <c r="C2189" t="s">
        <v>15919</v>
      </c>
      <c r="F2189">
        <v>4</v>
      </c>
      <c r="I2189">
        <v>4</v>
      </c>
      <c r="J2189" t="s">
        <v>1840</v>
      </c>
      <c r="M2189" t="s">
        <v>1840</v>
      </c>
      <c r="O2189" t="s">
        <v>1840</v>
      </c>
      <c r="AA2189" t="str">
        <f>IFERROR(VLOOKUP(B2188, Prices!A:I, 9, FALSE), "")</f>
        <v/>
      </c>
    </row>
    <row r="2190" spans="1:27" x14ac:dyDescent="0.25">
      <c r="A2190" t="s">
        <v>15585</v>
      </c>
      <c r="B2190" t="s">
        <v>5637</v>
      </c>
      <c r="C2190" t="s">
        <v>15921</v>
      </c>
      <c r="F2190">
        <v>4</v>
      </c>
      <c r="I2190">
        <v>4</v>
      </c>
      <c r="J2190" t="s">
        <v>1840</v>
      </c>
      <c r="M2190" t="s">
        <v>23013</v>
      </c>
      <c r="O2190" t="s">
        <v>1840</v>
      </c>
      <c r="AA2190" t="str">
        <f>IFERROR(VLOOKUP(B2189, Prices!A:I, 9, FALSE), "")</f>
        <v/>
      </c>
    </row>
    <row r="2191" spans="1:27" x14ac:dyDescent="0.25">
      <c r="A2191" t="s">
        <v>15585</v>
      </c>
      <c r="B2191" t="s">
        <v>5639</v>
      </c>
      <c r="C2191" t="s">
        <v>15923</v>
      </c>
      <c r="F2191">
        <v>4</v>
      </c>
      <c r="I2191">
        <v>8</v>
      </c>
      <c r="J2191" t="s">
        <v>1840</v>
      </c>
      <c r="M2191" t="s">
        <v>23013</v>
      </c>
      <c r="O2191" t="s">
        <v>1840</v>
      </c>
      <c r="AA2191" t="str">
        <f>IFERROR(VLOOKUP(B2190, Prices!A:I, 9, FALSE), "")</f>
        <v/>
      </c>
    </row>
    <row r="2192" spans="1:27" x14ac:dyDescent="0.25">
      <c r="A2192" t="s">
        <v>15585</v>
      </c>
      <c r="B2192" t="s">
        <v>5641</v>
      </c>
      <c r="C2192" t="s">
        <v>15925</v>
      </c>
      <c r="F2192">
        <v>4</v>
      </c>
      <c r="I2192">
        <v>8</v>
      </c>
      <c r="J2192" t="s">
        <v>1840</v>
      </c>
      <c r="M2192" t="s">
        <v>23012</v>
      </c>
      <c r="O2192" t="s">
        <v>1840</v>
      </c>
      <c r="AA2192" t="str">
        <f>IFERROR(VLOOKUP(B2191, Prices!A:I, 9, FALSE), "")</f>
        <v/>
      </c>
    </row>
    <row r="2193" spans="1:27" x14ac:dyDescent="0.25">
      <c r="A2193" t="s">
        <v>15585</v>
      </c>
      <c r="B2193" t="s">
        <v>5643</v>
      </c>
      <c r="C2193" t="s">
        <v>15927</v>
      </c>
      <c r="F2193">
        <v>4</v>
      </c>
      <c r="I2193">
        <v>8</v>
      </c>
      <c r="J2193" t="s">
        <v>1840</v>
      </c>
      <c r="M2193" t="s">
        <v>23009</v>
      </c>
      <c r="O2193" t="s">
        <v>1840</v>
      </c>
      <c r="AA2193" t="str">
        <f>IFERROR(VLOOKUP(B2192, Prices!A:I, 9, FALSE), "")</f>
        <v/>
      </c>
    </row>
    <row r="2194" spans="1:27" x14ac:dyDescent="0.25">
      <c r="A2194" t="s">
        <v>15585</v>
      </c>
      <c r="B2194" t="s">
        <v>5645</v>
      </c>
      <c r="C2194" t="s">
        <v>15929</v>
      </c>
      <c r="F2194">
        <v>4</v>
      </c>
      <c r="I2194">
        <v>4</v>
      </c>
      <c r="J2194" t="s">
        <v>1840</v>
      </c>
      <c r="M2194" t="s">
        <v>23005</v>
      </c>
      <c r="O2194" t="s">
        <v>1840</v>
      </c>
      <c r="AA2194" t="str">
        <f>IFERROR(VLOOKUP(B2193, Prices!A:I, 9, FALSE), "")</f>
        <v/>
      </c>
    </row>
    <row r="2195" spans="1:27" x14ac:dyDescent="0.25">
      <c r="A2195" t="s">
        <v>15585</v>
      </c>
      <c r="B2195" t="s">
        <v>5647</v>
      </c>
      <c r="C2195" t="s">
        <v>15931</v>
      </c>
      <c r="F2195">
        <v>4</v>
      </c>
      <c r="I2195">
        <v>4</v>
      </c>
      <c r="J2195" t="s">
        <v>1840</v>
      </c>
      <c r="M2195" t="s">
        <v>23019</v>
      </c>
      <c r="O2195" t="s">
        <v>1840</v>
      </c>
      <c r="AA2195" t="str">
        <f>IFERROR(VLOOKUP(B2194, Prices!A:I, 9, FALSE), "")</f>
        <v/>
      </c>
    </row>
    <row r="2196" spans="1:27" x14ac:dyDescent="0.25">
      <c r="A2196" t="s">
        <v>15585</v>
      </c>
      <c r="B2196" t="s">
        <v>5649</v>
      </c>
      <c r="C2196" t="s">
        <v>15933</v>
      </c>
      <c r="F2196">
        <v>6</v>
      </c>
      <c r="I2196">
        <v>6</v>
      </c>
      <c r="J2196" t="s">
        <v>1840</v>
      </c>
      <c r="M2196" t="s">
        <v>23012</v>
      </c>
      <c r="O2196" t="s">
        <v>1840</v>
      </c>
      <c r="AA2196" t="str">
        <f>IFERROR(VLOOKUP(B2195, Prices!A:I, 9, FALSE), "")</f>
        <v/>
      </c>
    </row>
    <row r="2197" spans="1:27" x14ac:dyDescent="0.25">
      <c r="A2197" t="s">
        <v>15585</v>
      </c>
      <c r="B2197" t="s">
        <v>5651</v>
      </c>
      <c r="C2197" t="s">
        <v>15935</v>
      </c>
      <c r="F2197">
        <v>6</v>
      </c>
      <c r="I2197">
        <v>6</v>
      </c>
      <c r="J2197" t="s">
        <v>1840</v>
      </c>
      <c r="M2197" t="s">
        <v>23009</v>
      </c>
      <c r="O2197" t="s">
        <v>1840</v>
      </c>
      <c r="AA2197" t="str">
        <f>IFERROR(VLOOKUP(B2196, Prices!A:I, 9, FALSE), "")</f>
        <v/>
      </c>
    </row>
    <row r="2198" spans="1:27" x14ac:dyDescent="0.25">
      <c r="A2198" t="s">
        <v>15585</v>
      </c>
      <c r="B2198" t="s">
        <v>5653</v>
      </c>
      <c r="C2198" t="s">
        <v>15937</v>
      </c>
      <c r="F2198">
        <v>6</v>
      </c>
      <c r="I2198">
        <v>6</v>
      </c>
      <c r="J2198" t="s">
        <v>1840</v>
      </c>
      <c r="M2198" t="s">
        <v>23009</v>
      </c>
      <c r="O2198" t="s">
        <v>1840</v>
      </c>
      <c r="AA2198" t="str">
        <f>IFERROR(VLOOKUP(B2197, Prices!A:I, 9, FALSE), "")</f>
        <v/>
      </c>
    </row>
    <row r="2199" spans="1:27" x14ac:dyDescent="0.25">
      <c r="A2199" t="s">
        <v>15585</v>
      </c>
      <c r="B2199" t="s">
        <v>5655</v>
      </c>
      <c r="C2199" t="s">
        <v>15939</v>
      </c>
      <c r="F2199">
        <v>8</v>
      </c>
      <c r="I2199">
        <v>8</v>
      </c>
      <c r="J2199" t="s">
        <v>1840</v>
      </c>
      <c r="M2199" t="s">
        <v>23009</v>
      </c>
      <c r="O2199" t="s">
        <v>1840</v>
      </c>
      <c r="AA2199" t="str">
        <f>IFERROR(VLOOKUP(B2198, Prices!A:I, 9, FALSE), "")</f>
        <v/>
      </c>
    </row>
    <row r="2200" spans="1:27" x14ac:dyDescent="0.25">
      <c r="A2200" t="s">
        <v>15585</v>
      </c>
      <c r="B2200" t="s">
        <v>5657</v>
      </c>
      <c r="C2200" t="s">
        <v>15941</v>
      </c>
      <c r="F2200">
        <v>2</v>
      </c>
      <c r="I2200">
        <v>8</v>
      </c>
      <c r="J2200" t="s">
        <v>1840</v>
      </c>
      <c r="M2200" t="s">
        <v>1840</v>
      </c>
      <c r="O2200" t="s">
        <v>1840</v>
      </c>
      <c r="AA2200" t="str">
        <f>IFERROR(VLOOKUP(B2199, Prices!A:I, 9, FALSE), "")</f>
        <v/>
      </c>
    </row>
    <row r="2201" spans="1:27" x14ac:dyDescent="0.25">
      <c r="A2201" t="s">
        <v>15585</v>
      </c>
      <c r="B2201" t="s">
        <v>5659</v>
      </c>
      <c r="C2201" t="s">
        <v>15943</v>
      </c>
      <c r="F2201">
        <v>4</v>
      </c>
      <c r="I2201">
        <v>4</v>
      </c>
      <c r="J2201" t="s">
        <v>1840</v>
      </c>
      <c r="M2201" t="s">
        <v>23021</v>
      </c>
      <c r="O2201" t="s">
        <v>1840</v>
      </c>
      <c r="AA2201" t="str">
        <f>IFERROR(VLOOKUP(B2200, Prices!A:I, 9, FALSE), "")</f>
        <v/>
      </c>
    </row>
    <row r="2202" spans="1:27" x14ac:dyDescent="0.25">
      <c r="A2202" t="s">
        <v>15585</v>
      </c>
      <c r="B2202" t="s">
        <v>5661</v>
      </c>
      <c r="C2202" t="s">
        <v>15945</v>
      </c>
      <c r="F2202">
        <v>4</v>
      </c>
      <c r="I2202">
        <v>8</v>
      </c>
      <c r="J2202" t="s">
        <v>1840</v>
      </c>
      <c r="M2202" t="s">
        <v>23022</v>
      </c>
      <c r="O2202" t="s">
        <v>1840</v>
      </c>
      <c r="AA2202" t="str">
        <f>IFERROR(VLOOKUP(B2201, Prices!A:I, 9, FALSE), "")</f>
        <v/>
      </c>
    </row>
    <row r="2203" spans="1:27" x14ac:dyDescent="0.25">
      <c r="A2203" t="s">
        <v>15585</v>
      </c>
      <c r="B2203" t="s">
        <v>5663</v>
      </c>
      <c r="C2203" t="s">
        <v>15947</v>
      </c>
      <c r="F2203">
        <v>4</v>
      </c>
      <c r="I2203">
        <v>8</v>
      </c>
      <c r="J2203" t="s">
        <v>1840</v>
      </c>
      <c r="M2203" t="s">
        <v>23013</v>
      </c>
      <c r="O2203" t="s">
        <v>1840</v>
      </c>
      <c r="AA2203" t="str">
        <f>IFERROR(VLOOKUP(B2202, Prices!A:I, 9, FALSE), "")</f>
        <v/>
      </c>
    </row>
    <row r="2204" spans="1:27" x14ac:dyDescent="0.25">
      <c r="A2204" t="s">
        <v>15585</v>
      </c>
      <c r="B2204" t="s">
        <v>5665</v>
      </c>
      <c r="C2204" t="s">
        <v>15949</v>
      </c>
      <c r="F2204">
        <v>4</v>
      </c>
      <c r="I2204">
        <v>4</v>
      </c>
      <c r="J2204" t="s">
        <v>1840</v>
      </c>
      <c r="M2204" t="s">
        <v>23009</v>
      </c>
      <c r="O2204" t="s">
        <v>1840</v>
      </c>
      <c r="AA2204" t="str">
        <f>IFERROR(VLOOKUP(B2203, Prices!A:I, 9, FALSE), "")</f>
        <v/>
      </c>
    </row>
    <row r="2205" spans="1:27" x14ac:dyDescent="0.25">
      <c r="A2205" t="s">
        <v>15585</v>
      </c>
      <c r="B2205" t="s">
        <v>5667</v>
      </c>
      <c r="C2205" t="s">
        <v>15951</v>
      </c>
      <c r="F2205">
        <v>4</v>
      </c>
      <c r="I2205">
        <v>4</v>
      </c>
      <c r="J2205" t="s">
        <v>1840</v>
      </c>
      <c r="M2205" t="s">
        <v>23027</v>
      </c>
      <c r="O2205" t="s">
        <v>1840</v>
      </c>
      <c r="AA2205" t="str">
        <f>IFERROR(VLOOKUP(B2204, Prices!A:I, 9, FALSE), "")</f>
        <v/>
      </c>
    </row>
    <row r="2206" spans="1:27" x14ac:dyDescent="0.25">
      <c r="A2206" t="s">
        <v>15585</v>
      </c>
      <c r="B2206" t="s">
        <v>5669</v>
      </c>
      <c r="C2206" t="s">
        <v>15953</v>
      </c>
      <c r="F2206">
        <v>4</v>
      </c>
      <c r="I2206">
        <v>4</v>
      </c>
      <c r="J2206" t="s">
        <v>1840</v>
      </c>
      <c r="M2206" t="s">
        <v>23010</v>
      </c>
      <c r="O2206" t="s">
        <v>1840</v>
      </c>
      <c r="AA2206" t="str">
        <f>IFERROR(VLOOKUP(B2205, Prices!A:I, 9, FALSE), "")</f>
        <v/>
      </c>
    </row>
    <row r="2207" spans="1:27" x14ac:dyDescent="0.25">
      <c r="A2207" t="s">
        <v>15585</v>
      </c>
      <c r="B2207" t="s">
        <v>5671</v>
      </c>
      <c r="C2207" t="s">
        <v>15955</v>
      </c>
      <c r="F2207">
        <v>4</v>
      </c>
      <c r="I2207">
        <v>4</v>
      </c>
      <c r="J2207" t="s">
        <v>1840</v>
      </c>
      <c r="M2207" t="s">
        <v>23015</v>
      </c>
      <c r="O2207" t="s">
        <v>1840</v>
      </c>
      <c r="AA2207" t="str">
        <f>IFERROR(VLOOKUP(B2206, Prices!A:I, 9, FALSE), "")</f>
        <v/>
      </c>
    </row>
    <row r="2208" spans="1:27" x14ac:dyDescent="0.25">
      <c r="A2208" t="s">
        <v>15585</v>
      </c>
      <c r="B2208" t="s">
        <v>5673</v>
      </c>
      <c r="C2208" t="s">
        <v>15957</v>
      </c>
      <c r="F2208">
        <v>4</v>
      </c>
      <c r="I2208">
        <v>4</v>
      </c>
      <c r="J2208" t="s">
        <v>1840</v>
      </c>
      <c r="M2208" t="s">
        <v>23016</v>
      </c>
      <c r="O2208" t="s">
        <v>1840</v>
      </c>
      <c r="AA2208" t="str">
        <f>IFERROR(VLOOKUP(B2207, Prices!A:I, 9, FALSE), "")</f>
        <v/>
      </c>
    </row>
    <row r="2209" spans="1:27" x14ac:dyDescent="0.25">
      <c r="A2209" t="s">
        <v>15585</v>
      </c>
      <c r="B2209" t="s">
        <v>5675</v>
      </c>
      <c r="C2209" t="s">
        <v>15959</v>
      </c>
      <c r="F2209">
        <v>4</v>
      </c>
      <c r="I2209">
        <v>4</v>
      </c>
      <c r="J2209" t="s">
        <v>1840</v>
      </c>
      <c r="M2209" t="s">
        <v>23017</v>
      </c>
      <c r="O2209" t="s">
        <v>1840</v>
      </c>
      <c r="AA2209" t="str">
        <f>IFERROR(VLOOKUP(B2208, Prices!A:I, 9, FALSE), "")</f>
        <v/>
      </c>
    </row>
    <row r="2210" spans="1:27" x14ac:dyDescent="0.25">
      <c r="A2210" t="s">
        <v>15585</v>
      </c>
      <c r="B2210" t="s">
        <v>5677</v>
      </c>
      <c r="C2210" t="s">
        <v>15961</v>
      </c>
      <c r="F2210">
        <v>4</v>
      </c>
      <c r="I2210">
        <v>4</v>
      </c>
      <c r="J2210" t="s">
        <v>1840</v>
      </c>
      <c r="M2210" t="s">
        <v>23025</v>
      </c>
      <c r="O2210" t="s">
        <v>1840</v>
      </c>
      <c r="AA2210" t="str">
        <f>IFERROR(VLOOKUP(B2209, Prices!A:I, 9, FALSE), "")</f>
        <v/>
      </c>
    </row>
    <row r="2211" spans="1:27" x14ac:dyDescent="0.25">
      <c r="A2211" t="s">
        <v>15585</v>
      </c>
      <c r="B2211" t="s">
        <v>5679</v>
      </c>
      <c r="C2211" t="s">
        <v>15963</v>
      </c>
      <c r="F2211">
        <v>4</v>
      </c>
      <c r="I2211">
        <v>4</v>
      </c>
      <c r="J2211" t="s">
        <v>1840</v>
      </c>
      <c r="M2211" t="s">
        <v>23030</v>
      </c>
      <c r="O2211" t="s">
        <v>1840</v>
      </c>
      <c r="AA2211" t="str">
        <f>IFERROR(VLOOKUP(B2210, Prices!A:I, 9, FALSE), "")</f>
        <v/>
      </c>
    </row>
    <row r="2212" spans="1:27" x14ac:dyDescent="0.25">
      <c r="A2212" t="s">
        <v>15585</v>
      </c>
      <c r="B2212" t="s">
        <v>5681</v>
      </c>
      <c r="C2212" t="s">
        <v>15965</v>
      </c>
      <c r="F2212">
        <v>4</v>
      </c>
      <c r="I2212">
        <v>4</v>
      </c>
      <c r="J2212" t="s">
        <v>1840</v>
      </c>
      <c r="M2212" t="s">
        <v>23028</v>
      </c>
      <c r="O2212" t="s">
        <v>1840</v>
      </c>
      <c r="AA2212" t="str">
        <f>IFERROR(VLOOKUP(B2211, Prices!A:I, 9, FALSE), "")</f>
        <v/>
      </c>
    </row>
    <row r="2213" spans="1:27" x14ac:dyDescent="0.25">
      <c r="A2213" t="s">
        <v>15585</v>
      </c>
      <c r="B2213" t="s">
        <v>5683</v>
      </c>
      <c r="C2213" t="s">
        <v>15967</v>
      </c>
      <c r="F2213">
        <v>4</v>
      </c>
      <c r="I2213">
        <v>4</v>
      </c>
      <c r="J2213" t="s">
        <v>1840</v>
      </c>
      <c r="M2213" t="s">
        <v>23029</v>
      </c>
      <c r="O2213" t="s">
        <v>1840</v>
      </c>
      <c r="AA2213" t="str">
        <f>IFERROR(VLOOKUP(B2212, Prices!A:I, 9, FALSE), "")</f>
        <v/>
      </c>
    </row>
    <row r="2214" spans="1:27" x14ac:dyDescent="0.25">
      <c r="A2214" t="s">
        <v>15585</v>
      </c>
      <c r="B2214" t="s">
        <v>5685</v>
      </c>
      <c r="C2214" t="s">
        <v>15969</v>
      </c>
      <c r="F2214">
        <v>4</v>
      </c>
      <c r="I2214">
        <v>4</v>
      </c>
      <c r="J2214" t="s">
        <v>1840</v>
      </c>
      <c r="M2214" t="s">
        <v>23032</v>
      </c>
      <c r="O2214" t="s">
        <v>1840</v>
      </c>
      <c r="AA2214" t="str">
        <f>IFERROR(VLOOKUP(B2213, Prices!A:I, 9, FALSE), "")</f>
        <v/>
      </c>
    </row>
    <row r="2215" spans="1:27" x14ac:dyDescent="0.25">
      <c r="A2215" t="s">
        <v>15585</v>
      </c>
      <c r="B2215" t="s">
        <v>5687</v>
      </c>
      <c r="C2215" t="s">
        <v>15971</v>
      </c>
      <c r="F2215">
        <v>4</v>
      </c>
      <c r="I2215">
        <v>4</v>
      </c>
      <c r="J2215" t="s">
        <v>1840</v>
      </c>
      <c r="M2215" t="s">
        <v>23020</v>
      </c>
      <c r="O2215" t="s">
        <v>1840</v>
      </c>
      <c r="AA2215" t="str">
        <f>IFERROR(VLOOKUP(B2214, Prices!A:I, 9, FALSE), "")</f>
        <v/>
      </c>
    </row>
    <row r="2216" spans="1:27" x14ac:dyDescent="0.25">
      <c r="A2216" t="s">
        <v>15585</v>
      </c>
      <c r="B2216" t="s">
        <v>5689</v>
      </c>
      <c r="C2216" t="s">
        <v>15973</v>
      </c>
      <c r="F2216">
        <v>8</v>
      </c>
      <c r="I2216">
        <v>8</v>
      </c>
      <c r="J2216" t="s">
        <v>1840</v>
      </c>
      <c r="M2216" t="s">
        <v>1840</v>
      </c>
      <c r="O2216" t="s">
        <v>1840</v>
      </c>
      <c r="AA2216" t="str">
        <f>IFERROR(VLOOKUP(B2215, Prices!A:I, 9, FALSE), "")</f>
        <v/>
      </c>
    </row>
    <row r="2217" spans="1:27" x14ac:dyDescent="0.25">
      <c r="A2217" t="s">
        <v>15585</v>
      </c>
      <c r="B2217" t="s">
        <v>5691</v>
      </c>
      <c r="C2217" t="s">
        <v>15975</v>
      </c>
      <c r="F2217">
        <v>8</v>
      </c>
      <c r="I2217">
        <v>8</v>
      </c>
      <c r="J2217" t="s">
        <v>1840</v>
      </c>
      <c r="M2217" t="s">
        <v>23013</v>
      </c>
      <c r="O2217" t="s">
        <v>1840</v>
      </c>
      <c r="AA2217" t="str">
        <f>IFERROR(VLOOKUP(B2216, Prices!A:I, 9, FALSE), "")</f>
        <v/>
      </c>
    </row>
    <row r="2218" spans="1:27" x14ac:dyDescent="0.25">
      <c r="A2218" t="s">
        <v>15585</v>
      </c>
      <c r="B2218" t="s">
        <v>5693</v>
      </c>
      <c r="C2218" t="s">
        <v>15977</v>
      </c>
      <c r="F2218">
        <v>4</v>
      </c>
      <c r="I2218">
        <v>8</v>
      </c>
      <c r="J2218" t="s">
        <v>1840</v>
      </c>
      <c r="M2218" t="s">
        <v>23009</v>
      </c>
      <c r="O2218" t="s">
        <v>1840</v>
      </c>
      <c r="AA2218" t="str">
        <f>IFERROR(VLOOKUP(B2217, Prices!A:I, 9, FALSE), "")</f>
        <v/>
      </c>
    </row>
    <row r="2219" spans="1:27" x14ac:dyDescent="0.25">
      <c r="A2219" t="s">
        <v>15585</v>
      </c>
      <c r="B2219" t="s">
        <v>5695</v>
      </c>
      <c r="C2219" t="s">
        <v>15979</v>
      </c>
      <c r="F2219">
        <v>4</v>
      </c>
      <c r="I2219">
        <v>8</v>
      </c>
      <c r="J2219" t="s">
        <v>1840</v>
      </c>
      <c r="M2219" t="s">
        <v>23009</v>
      </c>
      <c r="O2219" t="s">
        <v>1840</v>
      </c>
      <c r="AA2219" t="str">
        <f>IFERROR(VLOOKUP(B2218, Prices!A:I, 9, FALSE), "")</f>
        <v/>
      </c>
    </row>
    <row r="2220" spans="1:27" x14ac:dyDescent="0.25">
      <c r="A2220" t="s">
        <v>15585</v>
      </c>
      <c r="B2220" t="s">
        <v>5697</v>
      </c>
      <c r="C2220" t="s">
        <v>15981</v>
      </c>
      <c r="F2220">
        <v>8</v>
      </c>
      <c r="I2220">
        <v>8</v>
      </c>
      <c r="J2220" t="s">
        <v>1840</v>
      </c>
      <c r="M2220" t="s">
        <v>1840</v>
      </c>
      <c r="O2220" t="s">
        <v>1840</v>
      </c>
      <c r="AA2220" t="str">
        <f>IFERROR(VLOOKUP(B2219, Prices!A:I, 9, FALSE), "")</f>
        <v/>
      </c>
    </row>
    <row r="2221" spans="1:27" x14ac:dyDescent="0.25">
      <c r="A2221" t="s">
        <v>15585</v>
      </c>
      <c r="B2221" t="s">
        <v>5699</v>
      </c>
      <c r="C2221" t="s">
        <v>15983</v>
      </c>
      <c r="F2221">
        <v>10</v>
      </c>
      <c r="I2221">
        <v>10</v>
      </c>
      <c r="J2221" t="s">
        <v>1840</v>
      </c>
      <c r="M2221" t="s">
        <v>23005</v>
      </c>
      <c r="O2221" t="s">
        <v>1840</v>
      </c>
      <c r="AA2221" t="str">
        <f>IFERROR(VLOOKUP(B2220, Prices!A:I, 9, FALSE), "")</f>
        <v/>
      </c>
    </row>
    <row r="2222" spans="1:27" x14ac:dyDescent="0.25">
      <c r="A2222" t="s">
        <v>15585</v>
      </c>
      <c r="B2222" t="s">
        <v>5701</v>
      </c>
      <c r="C2222" t="s">
        <v>15985</v>
      </c>
      <c r="F2222">
        <v>12</v>
      </c>
      <c r="I2222">
        <v>12</v>
      </c>
      <c r="J2222" t="s">
        <v>1840</v>
      </c>
      <c r="M2222" t="s">
        <v>23019</v>
      </c>
      <c r="O2222" t="s">
        <v>1840</v>
      </c>
      <c r="AA2222" t="str">
        <f>IFERROR(VLOOKUP(B2221, Prices!A:I, 9, FALSE), "")</f>
        <v/>
      </c>
    </row>
    <row r="2223" spans="1:27" x14ac:dyDescent="0.25">
      <c r="A2223" t="s">
        <v>15585</v>
      </c>
      <c r="B2223" t="s">
        <v>5703</v>
      </c>
      <c r="C2223" t="s">
        <v>15987</v>
      </c>
      <c r="F2223">
        <v>16</v>
      </c>
      <c r="I2223">
        <v>16</v>
      </c>
      <c r="J2223" t="s">
        <v>1840</v>
      </c>
      <c r="M2223" t="s">
        <v>1840</v>
      </c>
      <c r="O2223" t="s">
        <v>1840</v>
      </c>
      <c r="AA2223" t="str">
        <f>IFERROR(VLOOKUP(B2222, Prices!A:I, 9, FALSE), "")</f>
        <v/>
      </c>
    </row>
    <row r="2224" spans="1:27" x14ac:dyDescent="0.25">
      <c r="A2224" t="s">
        <v>15585</v>
      </c>
      <c r="B2224" t="s">
        <v>5705</v>
      </c>
      <c r="C2224" t="s">
        <v>15989</v>
      </c>
      <c r="F2224">
        <v>6</v>
      </c>
      <c r="I2224">
        <v>6</v>
      </c>
      <c r="J2224" t="s">
        <v>1840</v>
      </c>
      <c r="M2224" t="s">
        <v>23021</v>
      </c>
      <c r="O2224" t="s">
        <v>1840</v>
      </c>
      <c r="AA2224" t="str">
        <f>IFERROR(VLOOKUP(B2223, Prices!A:I, 9, FALSE), "")</f>
        <v/>
      </c>
    </row>
    <row r="2225" spans="1:27" x14ac:dyDescent="0.25">
      <c r="A2225" t="s">
        <v>15585</v>
      </c>
      <c r="B2225" t="s">
        <v>5707</v>
      </c>
      <c r="C2225" t="s">
        <v>15991</v>
      </c>
      <c r="F2225">
        <v>6</v>
      </c>
      <c r="I2225">
        <v>6</v>
      </c>
      <c r="J2225" t="s">
        <v>1840</v>
      </c>
      <c r="M2225" t="s">
        <v>23024</v>
      </c>
      <c r="O2225" t="s">
        <v>1840</v>
      </c>
      <c r="AA2225" t="str">
        <f>IFERROR(VLOOKUP(B2224, Prices!A:I, 9, FALSE), "")</f>
        <v/>
      </c>
    </row>
    <row r="2226" spans="1:27" x14ac:dyDescent="0.25">
      <c r="A2226" t="s">
        <v>15585</v>
      </c>
      <c r="B2226" t="s">
        <v>5709</v>
      </c>
      <c r="C2226" t="s">
        <v>15993</v>
      </c>
      <c r="F2226">
        <v>8</v>
      </c>
      <c r="I2226">
        <v>8</v>
      </c>
      <c r="J2226" t="s">
        <v>1840</v>
      </c>
      <c r="M2226" t="s">
        <v>23009</v>
      </c>
      <c r="O2226" t="s">
        <v>1840</v>
      </c>
      <c r="AA2226" t="str">
        <f>IFERROR(VLOOKUP(B2225, Prices!A:I, 9, FALSE), "")</f>
        <v/>
      </c>
    </row>
    <row r="2227" spans="1:27" x14ac:dyDescent="0.25">
      <c r="A2227" t="s">
        <v>15585</v>
      </c>
      <c r="B2227" t="s">
        <v>5711</v>
      </c>
      <c r="C2227" t="s">
        <v>15995</v>
      </c>
      <c r="F2227">
        <v>8</v>
      </c>
      <c r="I2227">
        <v>8</v>
      </c>
      <c r="J2227" t="s">
        <v>1840</v>
      </c>
      <c r="M2227" t="s">
        <v>23019</v>
      </c>
      <c r="O2227" t="s">
        <v>1840</v>
      </c>
      <c r="AA2227" t="str">
        <f>IFERROR(VLOOKUP(B2226, Prices!A:I, 9, FALSE), "")</f>
        <v/>
      </c>
    </row>
    <row r="2228" spans="1:27" x14ac:dyDescent="0.25">
      <c r="A2228" t="s">
        <v>15585</v>
      </c>
      <c r="B2228" t="s">
        <v>5713</v>
      </c>
      <c r="C2228" t="s">
        <v>15997</v>
      </c>
      <c r="F2228">
        <v>4</v>
      </c>
      <c r="I2228">
        <v>8</v>
      </c>
      <c r="J2228" t="s">
        <v>1840</v>
      </c>
      <c r="M2228" t="s">
        <v>1840</v>
      </c>
      <c r="O2228" t="s">
        <v>1840</v>
      </c>
      <c r="AA2228" t="str">
        <f>IFERROR(VLOOKUP(B2227, Prices!A:I, 9, FALSE), "")</f>
        <v/>
      </c>
    </row>
    <row r="2229" spans="1:27" x14ac:dyDescent="0.25">
      <c r="A2229" t="s">
        <v>15585</v>
      </c>
      <c r="B2229" t="s">
        <v>5715</v>
      </c>
      <c r="C2229" t="s">
        <v>15999</v>
      </c>
      <c r="F2229">
        <v>4</v>
      </c>
      <c r="I2229">
        <v>8</v>
      </c>
      <c r="J2229" t="s">
        <v>1840</v>
      </c>
      <c r="M2229" t="s">
        <v>23013</v>
      </c>
      <c r="O2229" t="s">
        <v>1840</v>
      </c>
      <c r="AA2229" t="str">
        <f>IFERROR(VLOOKUP(B2228, Prices!A:I, 9, FALSE), "")</f>
        <v/>
      </c>
    </row>
    <row r="2230" spans="1:27" x14ac:dyDescent="0.25">
      <c r="A2230" t="s">
        <v>15585</v>
      </c>
      <c r="B2230" t="s">
        <v>5717</v>
      </c>
      <c r="C2230" t="s">
        <v>16001</v>
      </c>
      <c r="F2230">
        <v>4</v>
      </c>
      <c r="I2230">
        <v>8</v>
      </c>
      <c r="J2230" t="s">
        <v>1840</v>
      </c>
      <c r="M2230" t="s">
        <v>23027</v>
      </c>
      <c r="O2230" t="s">
        <v>1840</v>
      </c>
      <c r="AA2230" t="str">
        <f>IFERROR(VLOOKUP(B2229, Prices!A:I, 9, FALSE), "")</f>
        <v/>
      </c>
    </row>
    <row r="2231" spans="1:27" x14ac:dyDescent="0.25">
      <c r="A2231" t="s">
        <v>15585</v>
      </c>
      <c r="B2231" t="s">
        <v>5719</v>
      </c>
      <c r="C2231" t="s">
        <v>16003</v>
      </c>
      <c r="F2231">
        <v>8</v>
      </c>
      <c r="I2231">
        <v>8</v>
      </c>
      <c r="J2231" t="s">
        <v>1840</v>
      </c>
      <c r="M2231" t="s">
        <v>23008</v>
      </c>
      <c r="O2231" t="s">
        <v>1840</v>
      </c>
      <c r="AA2231" t="str">
        <f>IFERROR(VLOOKUP(B2230, Prices!A:I, 9, FALSE), "")</f>
        <v/>
      </c>
    </row>
    <row r="2232" spans="1:27" x14ac:dyDescent="0.25">
      <c r="A2232" t="s">
        <v>15585</v>
      </c>
      <c r="B2232" t="s">
        <v>5721</v>
      </c>
      <c r="C2232" t="s">
        <v>16005</v>
      </c>
      <c r="F2232">
        <v>4</v>
      </c>
      <c r="I2232">
        <v>8</v>
      </c>
      <c r="J2232" t="s">
        <v>1840</v>
      </c>
      <c r="M2232" t="s">
        <v>23022</v>
      </c>
      <c r="O2232" t="s">
        <v>1840</v>
      </c>
      <c r="AA2232" t="str">
        <f>IFERROR(VLOOKUP(B2231, Prices!A:I, 9, FALSE), "")</f>
        <v/>
      </c>
    </row>
    <row r="2233" spans="1:27" x14ac:dyDescent="0.25">
      <c r="A2233" t="s">
        <v>15585</v>
      </c>
      <c r="B2233" t="s">
        <v>5723</v>
      </c>
      <c r="C2233" t="s">
        <v>16007</v>
      </c>
      <c r="F2233">
        <v>8</v>
      </c>
      <c r="I2233">
        <v>8</v>
      </c>
      <c r="J2233" t="s">
        <v>1840</v>
      </c>
      <c r="M2233" t="s">
        <v>23012</v>
      </c>
      <c r="O2233" t="s">
        <v>1840</v>
      </c>
      <c r="AA2233" t="str">
        <f>IFERROR(VLOOKUP(B2232, Prices!A:I, 9, FALSE), "")</f>
        <v/>
      </c>
    </row>
    <row r="2234" spans="1:27" x14ac:dyDescent="0.25">
      <c r="A2234" t="s">
        <v>15585</v>
      </c>
      <c r="B2234" t="s">
        <v>5725</v>
      </c>
      <c r="C2234" t="s">
        <v>16009</v>
      </c>
      <c r="F2234">
        <v>4</v>
      </c>
      <c r="I2234">
        <v>8</v>
      </c>
      <c r="J2234" t="s">
        <v>1840</v>
      </c>
      <c r="M2234" t="s">
        <v>23012</v>
      </c>
      <c r="O2234" t="s">
        <v>1840</v>
      </c>
      <c r="AA2234" t="str">
        <f>IFERROR(VLOOKUP(B2233, Prices!A:I, 9, FALSE), "")</f>
        <v/>
      </c>
    </row>
    <row r="2235" spans="1:27" x14ac:dyDescent="0.25">
      <c r="A2235" t="s">
        <v>15585</v>
      </c>
      <c r="B2235" t="s">
        <v>5727</v>
      </c>
      <c r="C2235" t="s">
        <v>16011</v>
      </c>
      <c r="F2235">
        <v>4</v>
      </c>
      <c r="I2235">
        <v>8</v>
      </c>
      <c r="J2235" t="s">
        <v>1840</v>
      </c>
      <c r="M2235" t="s">
        <v>23005</v>
      </c>
      <c r="O2235" t="s">
        <v>1840</v>
      </c>
      <c r="AA2235" t="str">
        <f>IFERROR(VLOOKUP(B2234, Prices!A:I, 9, FALSE), "")</f>
        <v/>
      </c>
    </row>
    <row r="2236" spans="1:27" x14ac:dyDescent="0.25">
      <c r="A2236" t="s">
        <v>15585</v>
      </c>
      <c r="B2236" t="s">
        <v>5729</v>
      </c>
      <c r="C2236" t="s">
        <v>16013</v>
      </c>
      <c r="F2236">
        <v>8</v>
      </c>
      <c r="I2236">
        <v>8</v>
      </c>
      <c r="J2236" t="s">
        <v>1840</v>
      </c>
      <c r="M2236" t="s">
        <v>23005</v>
      </c>
      <c r="O2236" t="s">
        <v>1840</v>
      </c>
      <c r="AA2236" t="str">
        <f>IFERROR(VLOOKUP(B2235, Prices!A:I, 9, FALSE), "")</f>
        <v/>
      </c>
    </row>
    <row r="2237" spans="1:27" x14ac:dyDescent="0.25">
      <c r="A2237" t="s">
        <v>15585</v>
      </c>
      <c r="B2237" t="s">
        <v>5731</v>
      </c>
      <c r="C2237" t="s">
        <v>16015</v>
      </c>
      <c r="F2237">
        <v>4</v>
      </c>
      <c r="I2237">
        <v>8</v>
      </c>
      <c r="J2237" t="s">
        <v>1840</v>
      </c>
      <c r="M2237" t="s">
        <v>23005</v>
      </c>
      <c r="O2237" t="s">
        <v>1840</v>
      </c>
      <c r="AA2237" t="str">
        <f>IFERROR(VLOOKUP(B2236, Prices!A:I, 9, FALSE), "")</f>
        <v/>
      </c>
    </row>
    <row r="2238" spans="1:27" x14ac:dyDescent="0.25">
      <c r="A2238" t="s">
        <v>15585</v>
      </c>
      <c r="B2238" t="s">
        <v>5733</v>
      </c>
      <c r="C2238" t="s">
        <v>16017</v>
      </c>
      <c r="F2238">
        <v>8</v>
      </c>
      <c r="I2238">
        <v>8</v>
      </c>
      <c r="J2238" t="s">
        <v>1840</v>
      </c>
      <c r="M2238" t="s">
        <v>23005</v>
      </c>
      <c r="O2238" t="s">
        <v>1840</v>
      </c>
      <c r="AA2238" t="str">
        <f>IFERROR(VLOOKUP(B2237, Prices!A:I, 9, FALSE), "")</f>
        <v/>
      </c>
    </row>
    <row r="2239" spans="1:27" x14ac:dyDescent="0.25">
      <c r="A2239" t="s">
        <v>15585</v>
      </c>
      <c r="B2239" t="s">
        <v>5735</v>
      </c>
      <c r="C2239" t="s">
        <v>16019</v>
      </c>
      <c r="F2239">
        <v>64</v>
      </c>
      <c r="I2239">
        <v>64</v>
      </c>
      <c r="J2239" t="s">
        <v>1840</v>
      </c>
      <c r="M2239" t="s">
        <v>1840</v>
      </c>
      <c r="O2239" t="s">
        <v>1840</v>
      </c>
      <c r="AA2239" t="str">
        <f>IFERROR(VLOOKUP(B2238, Prices!A:I, 9, FALSE), "")</f>
        <v/>
      </c>
    </row>
    <row r="2240" spans="1:27" x14ac:dyDescent="0.25">
      <c r="A2240" t="s">
        <v>15585</v>
      </c>
      <c r="B2240" t="s">
        <v>5737</v>
      </c>
      <c r="C2240" t="s">
        <v>16021</v>
      </c>
      <c r="F2240">
        <v>4</v>
      </c>
      <c r="I2240">
        <v>4</v>
      </c>
      <c r="J2240" t="s">
        <v>1840</v>
      </c>
      <c r="M2240" t="s">
        <v>23019</v>
      </c>
      <c r="O2240" t="s">
        <v>1840</v>
      </c>
      <c r="AA2240" t="str">
        <f>IFERROR(VLOOKUP(B2239, Prices!A:I, 9, FALSE), "")</f>
        <v/>
      </c>
    </row>
    <row r="2241" spans="1:27" x14ac:dyDescent="0.25">
      <c r="A2241" t="s">
        <v>15585</v>
      </c>
      <c r="B2241" t="s">
        <v>5739</v>
      </c>
      <c r="C2241" t="s">
        <v>16023</v>
      </c>
      <c r="F2241">
        <v>64</v>
      </c>
      <c r="I2241">
        <v>64</v>
      </c>
      <c r="J2241" t="s">
        <v>1840</v>
      </c>
      <c r="M2241" t="s">
        <v>1840</v>
      </c>
      <c r="O2241" t="s">
        <v>1840</v>
      </c>
      <c r="AA2241" t="str">
        <f>IFERROR(VLOOKUP(B2240, Prices!A:I, 9, FALSE), "")</f>
        <v/>
      </c>
    </row>
    <row r="2242" spans="1:27" x14ac:dyDescent="0.25">
      <c r="A2242" t="s">
        <v>15585</v>
      </c>
      <c r="B2242" t="s">
        <v>5741</v>
      </c>
      <c r="C2242" t="s">
        <v>16025</v>
      </c>
      <c r="F2242">
        <v>8</v>
      </c>
      <c r="I2242">
        <v>8</v>
      </c>
      <c r="J2242" t="s">
        <v>1840</v>
      </c>
      <c r="M2242" t="s">
        <v>1840</v>
      </c>
      <c r="O2242" t="s">
        <v>1840</v>
      </c>
      <c r="AA2242" t="str">
        <f>IFERROR(VLOOKUP(B2241, Prices!A:I, 9, FALSE), "")</f>
        <v/>
      </c>
    </row>
    <row r="2243" spans="1:27" x14ac:dyDescent="0.25">
      <c r="A2243" t="s">
        <v>15585</v>
      </c>
      <c r="B2243" t="s">
        <v>5743</v>
      </c>
      <c r="C2243" t="s">
        <v>16027</v>
      </c>
      <c r="F2243">
        <v>24</v>
      </c>
      <c r="I2243">
        <v>24</v>
      </c>
      <c r="J2243" t="s">
        <v>1840</v>
      </c>
      <c r="M2243" t="s">
        <v>23015</v>
      </c>
      <c r="O2243" t="s">
        <v>1840</v>
      </c>
      <c r="AA2243" t="str">
        <f>IFERROR(VLOOKUP(B2242, Prices!A:I, 9, FALSE), "")</f>
        <v/>
      </c>
    </row>
    <row r="2244" spans="1:27" x14ac:dyDescent="0.25">
      <c r="A2244" t="s">
        <v>15585</v>
      </c>
      <c r="B2244" t="s">
        <v>5745</v>
      </c>
      <c r="C2244" t="s">
        <v>16029</v>
      </c>
      <c r="F2244">
        <v>4</v>
      </c>
      <c r="I2244">
        <v>4</v>
      </c>
      <c r="J2244" t="s">
        <v>1840</v>
      </c>
      <c r="M2244" t="s">
        <v>1840</v>
      </c>
      <c r="O2244" t="s">
        <v>1840</v>
      </c>
      <c r="AA2244" t="str">
        <f>IFERROR(VLOOKUP(B2243, Prices!A:I, 9, FALSE), "")</f>
        <v/>
      </c>
    </row>
    <row r="2245" spans="1:27" x14ac:dyDescent="0.25">
      <c r="A2245" t="s">
        <v>15585</v>
      </c>
      <c r="B2245" t="s">
        <v>5747</v>
      </c>
      <c r="C2245" t="s">
        <v>16031</v>
      </c>
      <c r="F2245">
        <v>4</v>
      </c>
      <c r="I2245">
        <v>4</v>
      </c>
      <c r="J2245" t="s">
        <v>1840</v>
      </c>
      <c r="M2245" t="s">
        <v>23009</v>
      </c>
      <c r="O2245" t="s">
        <v>1840</v>
      </c>
      <c r="AA2245" t="str">
        <f>IFERROR(VLOOKUP(B2244, Prices!A:I, 9, FALSE), "")</f>
        <v/>
      </c>
    </row>
    <row r="2246" spans="1:27" x14ac:dyDescent="0.25">
      <c r="A2246" t="s">
        <v>15585</v>
      </c>
      <c r="B2246" t="s">
        <v>5749</v>
      </c>
      <c r="C2246" t="s">
        <v>16033</v>
      </c>
      <c r="F2246">
        <v>4</v>
      </c>
      <c r="I2246">
        <v>8</v>
      </c>
      <c r="J2246" t="s">
        <v>1840</v>
      </c>
      <c r="M2246" t="s">
        <v>23013</v>
      </c>
      <c r="O2246" t="s">
        <v>1840</v>
      </c>
      <c r="AA2246" t="str">
        <f>IFERROR(VLOOKUP(B2245, Prices!A:I, 9, FALSE), "")</f>
        <v/>
      </c>
    </row>
    <row r="2247" spans="1:27" x14ac:dyDescent="0.25">
      <c r="A2247" t="s">
        <v>15585</v>
      </c>
      <c r="B2247" t="s">
        <v>5751</v>
      </c>
      <c r="C2247" t="s">
        <v>16035</v>
      </c>
      <c r="F2247">
        <v>8</v>
      </c>
      <c r="I2247">
        <v>8</v>
      </c>
      <c r="J2247" t="s">
        <v>1840</v>
      </c>
      <c r="M2247" t="s">
        <v>23013</v>
      </c>
      <c r="O2247" t="s">
        <v>1840</v>
      </c>
      <c r="AA2247" t="str">
        <f>IFERROR(VLOOKUP(B2246, Prices!A:I, 9, FALSE), "")</f>
        <v/>
      </c>
    </row>
    <row r="2248" spans="1:27" x14ac:dyDescent="0.25">
      <c r="A2248" t="s">
        <v>15585</v>
      </c>
      <c r="B2248" t="s">
        <v>5753</v>
      </c>
      <c r="C2248" t="s">
        <v>16037</v>
      </c>
      <c r="F2248">
        <v>1</v>
      </c>
      <c r="I2248">
        <v>1</v>
      </c>
      <c r="J2248" t="s">
        <v>1840</v>
      </c>
      <c r="M2248" t="s">
        <v>1840</v>
      </c>
      <c r="O2248" t="s">
        <v>1840</v>
      </c>
      <c r="AA2248" t="str">
        <f>IFERROR(VLOOKUP(B2247, Prices!A:I, 9, FALSE), "")</f>
        <v/>
      </c>
    </row>
    <row r="2249" spans="1:27" x14ac:dyDescent="0.25">
      <c r="A2249" t="s">
        <v>15585</v>
      </c>
      <c r="B2249" t="s">
        <v>5755</v>
      </c>
      <c r="C2249" t="s">
        <v>16039</v>
      </c>
      <c r="F2249">
        <v>8</v>
      </c>
      <c r="I2249">
        <v>8</v>
      </c>
      <c r="J2249" t="s">
        <v>1840</v>
      </c>
      <c r="M2249" t="s">
        <v>1840</v>
      </c>
      <c r="O2249" t="s">
        <v>1840</v>
      </c>
      <c r="AA2249" t="str">
        <f>IFERROR(VLOOKUP(B2248, Prices!A:I, 9, FALSE), "")</f>
        <v/>
      </c>
    </row>
    <row r="2250" spans="1:27" x14ac:dyDescent="0.25">
      <c r="A2250" t="s">
        <v>15585</v>
      </c>
      <c r="B2250" t="s">
        <v>5757</v>
      </c>
      <c r="C2250" t="s">
        <v>16041</v>
      </c>
      <c r="F2250">
        <v>8</v>
      </c>
      <c r="I2250">
        <v>8</v>
      </c>
      <c r="J2250" t="s">
        <v>1840</v>
      </c>
      <c r="M2250" t="s">
        <v>23013</v>
      </c>
      <c r="O2250" t="s">
        <v>1840</v>
      </c>
      <c r="AA2250" t="str">
        <f>IFERROR(VLOOKUP(B2249, Prices!A:I, 9, FALSE), "")</f>
        <v/>
      </c>
    </row>
    <row r="2251" spans="1:27" x14ac:dyDescent="0.25">
      <c r="A2251" t="s">
        <v>15585</v>
      </c>
      <c r="B2251" t="s">
        <v>5759</v>
      </c>
      <c r="C2251" t="s">
        <v>16043</v>
      </c>
      <c r="F2251">
        <v>4</v>
      </c>
      <c r="I2251">
        <v>8</v>
      </c>
      <c r="J2251" t="s">
        <v>1840</v>
      </c>
      <c r="M2251" t="s">
        <v>23013</v>
      </c>
      <c r="O2251" t="s">
        <v>1840</v>
      </c>
      <c r="AA2251" t="str">
        <f>IFERROR(VLOOKUP(B2250, Prices!A:I, 9, FALSE), "")</f>
        <v/>
      </c>
    </row>
    <row r="2252" spans="1:27" x14ac:dyDescent="0.25">
      <c r="A2252" t="s">
        <v>15585</v>
      </c>
      <c r="B2252" t="s">
        <v>5761</v>
      </c>
      <c r="C2252" t="s">
        <v>16045</v>
      </c>
      <c r="F2252">
        <v>4</v>
      </c>
      <c r="I2252">
        <v>8</v>
      </c>
      <c r="J2252" t="s">
        <v>1840</v>
      </c>
      <c r="M2252" t="s">
        <v>23013</v>
      </c>
      <c r="O2252" t="s">
        <v>1840</v>
      </c>
      <c r="AA2252" t="str">
        <f>IFERROR(VLOOKUP(B2251, Prices!A:I, 9, FALSE), "")</f>
        <v/>
      </c>
    </row>
    <row r="2253" spans="1:27" x14ac:dyDescent="0.25">
      <c r="A2253" t="s">
        <v>15585</v>
      </c>
      <c r="B2253" t="s">
        <v>5763</v>
      </c>
      <c r="C2253" t="s">
        <v>16047</v>
      </c>
      <c r="F2253">
        <v>4</v>
      </c>
      <c r="I2253">
        <v>8</v>
      </c>
      <c r="J2253" t="s">
        <v>1840</v>
      </c>
      <c r="M2253" t="s">
        <v>23013</v>
      </c>
      <c r="O2253" t="s">
        <v>1840</v>
      </c>
      <c r="AA2253" t="str">
        <f>IFERROR(VLOOKUP(B2252, Prices!A:I, 9, FALSE), "")</f>
        <v/>
      </c>
    </row>
    <row r="2254" spans="1:27" x14ac:dyDescent="0.25">
      <c r="A2254" t="s">
        <v>15585</v>
      </c>
      <c r="B2254" t="s">
        <v>5765</v>
      </c>
      <c r="C2254" t="s">
        <v>16049</v>
      </c>
      <c r="F2254">
        <v>16</v>
      </c>
      <c r="I2254">
        <v>16</v>
      </c>
      <c r="J2254" t="s">
        <v>1840</v>
      </c>
      <c r="M2254" t="s">
        <v>1840</v>
      </c>
      <c r="O2254" t="s">
        <v>1840</v>
      </c>
      <c r="AA2254" t="str">
        <f>IFERROR(VLOOKUP(B2253, Prices!A:I, 9, FALSE), "")</f>
        <v/>
      </c>
    </row>
    <row r="2255" spans="1:27" x14ac:dyDescent="0.25">
      <c r="A2255" t="s">
        <v>15585</v>
      </c>
      <c r="B2255" t="s">
        <v>5767</v>
      </c>
      <c r="C2255" t="s">
        <v>16051</v>
      </c>
      <c r="F2255">
        <v>24</v>
      </c>
      <c r="I2255">
        <v>24</v>
      </c>
      <c r="J2255" t="s">
        <v>1840</v>
      </c>
      <c r="M2255" t="s">
        <v>1840</v>
      </c>
      <c r="O2255" t="s">
        <v>1840</v>
      </c>
      <c r="AA2255" t="str">
        <f>IFERROR(VLOOKUP(B2254, Prices!A:I, 9, FALSE), "")</f>
        <v/>
      </c>
    </row>
    <row r="2256" spans="1:27" x14ac:dyDescent="0.25">
      <c r="A2256" t="s">
        <v>15585</v>
      </c>
      <c r="B2256" t="s">
        <v>5769</v>
      </c>
      <c r="C2256" t="s">
        <v>16053</v>
      </c>
      <c r="F2256">
        <v>24</v>
      </c>
      <c r="I2256">
        <v>24</v>
      </c>
      <c r="J2256" t="s">
        <v>1840</v>
      </c>
      <c r="M2256" t="s">
        <v>23015</v>
      </c>
      <c r="O2256" t="s">
        <v>1840</v>
      </c>
      <c r="AA2256" t="str">
        <f>IFERROR(VLOOKUP(B2255, Prices!A:I, 9, FALSE), "")</f>
        <v/>
      </c>
    </row>
    <row r="2257" spans="1:27" x14ac:dyDescent="0.25">
      <c r="A2257" t="s">
        <v>15585</v>
      </c>
      <c r="B2257" t="s">
        <v>5771</v>
      </c>
      <c r="C2257" t="s">
        <v>16055</v>
      </c>
      <c r="F2257">
        <v>8</v>
      </c>
      <c r="I2257">
        <v>8</v>
      </c>
      <c r="J2257" t="s">
        <v>1840</v>
      </c>
      <c r="M2257" t="s">
        <v>1840</v>
      </c>
      <c r="O2257" t="s">
        <v>1840</v>
      </c>
      <c r="AA2257" t="str">
        <f>IFERROR(VLOOKUP(B2256, Prices!A:I, 9, FALSE), "")</f>
        <v/>
      </c>
    </row>
    <row r="2258" spans="1:27" x14ac:dyDescent="0.25">
      <c r="A2258" t="s">
        <v>15585</v>
      </c>
      <c r="B2258" t="s">
        <v>5773</v>
      </c>
      <c r="C2258" t="s">
        <v>16057</v>
      </c>
      <c r="F2258">
        <v>8</v>
      </c>
      <c r="I2258">
        <v>8</v>
      </c>
      <c r="J2258" t="s">
        <v>1840</v>
      </c>
      <c r="M2258" t="s">
        <v>23015</v>
      </c>
      <c r="O2258" t="s">
        <v>1840</v>
      </c>
      <c r="AA2258" t="str">
        <f>IFERROR(VLOOKUP(B2257, Prices!A:I, 9, FALSE), "")</f>
        <v/>
      </c>
    </row>
    <row r="2259" spans="1:27" x14ac:dyDescent="0.25">
      <c r="A2259" t="s">
        <v>15585</v>
      </c>
      <c r="B2259" t="s">
        <v>5775</v>
      </c>
      <c r="C2259" t="s">
        <v>16059</v>
      </c>
      <c r="F2259">
        <v>1</v>
      </c>
      <c r="I2259">
        <v>1</v>
      </c>
      <c r="J2259" t="s">
        <v>1840</v>
      </c>
      <c r="M2259" t="s">
        <v>1840</v>
      </c>
      <c r="O2259" t="s">
        <v>1840</v>
      </c>
      <c r="AA2259" t="str">
        <f>IFERROR(VLOOKUP(B2258, Prices!A:I, 9, FALSE), "")</f>
        <v/>
      </c>
    </row>
    <row r="2260" spans="1:27" x14ac:dyDescent="0.25">
      <c r="A2260" t="s">
        <v>15585</v>
      </c>
      <c r="B2260" t="s">
        <v>5777</v>
      </c>
      <c r="C2260" t="s">
        <v>16061</v>
      </c>
      <c r="F2260">
        <v>10</v>
      </c>
      <c r="I2260">
        <v>10</v>
      </c>
      <c r="J2260" t="s">
        <v>1840</v>
      </c>
      <c r="M2260" t="s">
        <v>1840</v>
      </c>
      <c r="O2260" t="s">
        <v>1840</v>
      </c>
      <c r="AA2260" t="str">
        <f>IFERROR(VLOOKUP(B2259, Prices!A:I, 9, FALSE), "")</f>
        <v/>
      </c>
    </row>
    <row r="2261" spans="1:27" x14ac:dyDescent="0.25">
      <c r="A2261" t="s">
        <v>15585</v>
      </c>
      <c r="B2261" t="s">
        <v>5779</v>
      </c>
      <c r="C2261" t="s">
        <v>16063</v>
      </c>
      <c r="F2261">
        <v>12</v>
      </c>
      <c r="I2261">
        <v>12</v>
      </c>
      <c r="J2261" t="s">
        <v>1840</v>
      </c>
      <c r="M2261" t="s">
        <v>1840</v>
      </c>
      <c r="O2261" t="s">
        <v>1840</v>
      </c>
      <c r="AA2261" t="str">
        <f>IFERROR(VLOOKUP(B2260, Prices!A:I, 9, FALSE), "")</f>
        <v/>
      </c>
    </row>
    <row r="2262" spans="1:27" x14ac:dyDescent="0.25">
      <c r="A2262" t="s">
        <v>15585</v>
      </c>
      <c r="B2262" t="s">
        <v>5781</v>
      </c>
      <c r="C2262" t="s">
        <v>16065</v>
      </c>
      <c r="F2262">
        <v>128</v>
      </c>
      <c r="I2262">
        <v>128</v>
      </c>
      <c r="J2262" t="s">
        <v>1840</v>
      </c>
      <c r="M2262" t="s">
        <v>23015</v>
      </c>
      <c r="O2262" t="s">
        <v>1840</v>
      </c>
      <c r="AA2262" t="str">
        <f>IFERROR(VLOOKUP(B2261, Prices!A:I, 9, FALSE), "")</f>
        <v/>
      </c>
    </row>
    <row r="2263" spans="1:27" x14ac:dyDescent="0.25">
      <c r="A2263" t="s">
        <v>15585</v>
      </c>
      <c r="B2263" t="s">
        <v>5783</v>
      </c>
      <c r="C2263" t="s">
        <v>16067</v>
      </c>
      <c r="F2263">
        <v>128</v>
      </c>
      <c r="I2263">
        <v>128</v>
      </c>
      <c r="J2263" t="s">
        <v>1840</v>
      </c>
      <c r="M2263" t="s">
        <v>23017</v>
      </c>
      <c r="O2263" t="s">
        <v>1840</v>
      </c>
      <c r="AA2263" t="str">
        <f>IFERROR(VLOOKUP(B2262, Prices!A:I, 9, FALSE), "")</f>
        <v/>
      </c>
    </row>
    <row r="2264" spans="1:27" x14ac:dyDescent="0.25">
      <c r="A2264" t="s">
        <v>15585</v>
      </c>
      <c r="B2264" t="s">
        <v>5785</v>
      </c>
      <c r="C2264" t="s">
        <v>16069</v>
      </c>
      <c r="F2264">
        <v>128</v>
      </c>
      <c r="I2264">
        <v>128</v>
      </c>
      <c r="J2264" t="s">
        <v>1840</v>
      </c>
      <c r="M2264" t="s">
        <v>23030</v>
      </c>
      <c r="O2264" t="s">
        <v>1840</v>
      </c>
      <c r="AA2264" t="str">
        <f>IFERROR(VLOOKUP(B2263, Prices!A:I, 9, FALSE), "")</f>
        <v/>
      </c>
    </row>
    <row r="2265" spans="1:27" x14ac:dyDescent="0.25">
      <c r="A2265" t="s">
        <v>15585</v>
      </c>
      <c r="B2265" t="s">
        <v>5787</v>
      </c>
      <c r="C2265" t="s">
        <v>16071</v>
      </c>
      <c r="F2265">
        <v>16</v>
      </c>
      <c r="I2265">
        <v>16</v>
      </c>
      <c r="J2265" t="s">
        <v>1840</v>
      </c>
      <c r="M2265" t="s">
        <v>1840</v>
      </c>
      <c r="O2265" t="s">
        <v>1840</v>
      </c>
      <c r="AA2265" t="str">
        <f>IFERROR(VLOOKUP(B2264, Prices!A:I, 9, FALSE), "")</f>
        <v/>
      </c>
    </row>
    <row r="2266" spans="1:27" x14ac:dyDescent="0.25">
      <c r="A2266" t="s">
        <v>15585</v>
      </c>
      <c r="B2266" t="s">
        <v>5789</v>
      </c>
      <c r="C2266" t="s">
        <v>16073</v>
      </c>
      <c r="F2266">
        <v>2</v>
      </c>
      <c r="I2266">
        <v>2</v>
      </c>
      <c r="J2266" t="s">
        <v>1840</v>
      </c>
      <c r="M2266" t="s">
        <v>1840</v>
      </c>
      <c r="O2266" t="s">
        <v>1840</v>
      </c>
      <c r="AA2266" t="str">
        <f>IFERROR(VLOOKUP(B2265, Prices!A:I, 9, FALSE), "")</f>
        <v/>
      </c>
    </row>
    <row r="2267" spans="1:27" x14ac:dyDescent="0.25">
      <c r="A2267" t="s">
        <v>15585</v>
      </c>
      <c r="B2267" t="s">
        <v>5791</v>
      </c>
      <c r="C2267" t="s">
        <v>16075</v>
      </c>
      <c r="F2267">
        <v>3</v>
      </c>
      <c r="I2267">
        <v>3</v>
      </c>
      <c r="J2267" t="s">
        <v>1840</v>
      </c>
      <c r="M2267" t="s">
        <v>1840</v>
      </c>
      <c r="O2267" t="s">
        <v>1840</v>
      </c>
      <c r="AA2267" t="str">
        <f>IFERROR(VLOOKUP(B2266, Prices!A:I, 9, FALSE), "")</f>
        <v/>
      </c>
    </row>
    <row r="2268" spans="1:27" x14ac:dyDescent="0.25">
      <c r="A2268" t="s">
        <v>15585</v>
      </c>
      <c r="B2268" t="s">
        <v>5793</v>
      </c>
      <c r="C2268" t="s">
        <v>16077</v>
      </c>
      <c r="F2268">
        <v>32</v>
      </c>
      <c r="I2268">
        <v>32</v>
      </c>
      <c r="J2268" t="s">
        <v>1840</v>
      </c>
      <c r="M2268" t="s">
        <v>1840</v>
      </c>
      <c r="O2268" t="s">
        <v>1840</v>
      </c>
      <c r="AA2268" t="str">
        <f>IFERROR(VLOOKUP(B2267, Prices!A:I, 9, FALSE), "")</f>
        <v/>
      </c>
    </row>
    <row r="2269" spans="1:27" x14ac:dyDescent="0.25">
      <c r="A2269" t="s">
        <v>15585</v>
      </c>
      <c r="B2269" t="s">
        <v>5795</v>
      </c>
      <c r="C2269" t="s">
        <v>16079</v>
      </c>
      <c r="F2269">
        <v>32</v>
      </c>
      <c r="I2269">
        <v>32</v>
      </c>
      <c r="J2269" t="s">
        <v>1840</v>
      </c>
      <c r="M2269" t="s">
        <v>23024</v>
      </c>
      <c r="O2269" t="s">
        <v>1840</v>
      </c>
      <c r="AA2269" t="str">
        <f>IFERROR(VLOOKUP(B2268, Prices!A:I, 9, FALSE), "")</f>
        <v/>
      </c>
    </row>
    <row r="2270" spans="1:27" x14ac:dyDescent="0.25">
      <c r="A2270" t="s">
        <v>15585</v>
      </c>
      <c r="B2270" t="s">
        <v>5797</v>
      </c>
      <c r="C2270" t="s">
        <v>16081</v>
      </c>
      <c r="F2270">
        <v>4</v>
      </c>
      <c r="I2270">
        <v>4</v>
      </c>
      <c r="J2270" t="s">
        <v>1840</v>
      </c>
      <c r="M2270" t="s">
        <v>1840</v>
      </c>
      <c r="O2270" t="s">
        <v>1840</v>
      </c>
      <c r="AA2270" t="str">
        <f>IFERROR(VLOOKUP(B2269, Prices!A:I, 9, FALSE), "")</f>
        <v/>
      </c>
    </row>
    <row r="2271" spans="1:27" x14ac:dyDescent="0.25">
      <c r="A2271" t="s">
        <v>15585</v>
      </c>
      <c r="B2271" t="s">
        <v>5799</v>
      </c>
      <c r="C2271" t="s">
        <v>16083</v>
      </c>
      <c r="F2271">
        <v>48</v>
      </c>
      <c r="I2271">
        <v>48</v>
      </c>
      <c r="J2271" t="s">
        <v>1840</v>
      </c>
      <c r="M2271" t="s">
        <v>1840</v>
      </c>
      <c r="O2271" t="s">
        <v>1840</v>
      </c>
      <c r="AA2271" t="str">
        <f>IFERROR(VLOOKUP(B2270, Prices!A:I, 9, FALSE), "")</f>
        <v/>
      </c>
    </row>
    <row r="2272" spans="1:27" x14ac:dyDescent="0.25">
      <c r="A2272" t="s">
        <v>15585</v>
      </c>
      <c r="B2272" t="s">
        <v>5801</v>
      </c>
      <c r="C2272" t="s">
        <v>16085</v>
      </c>
      <c r="F2272">
        <v>5</v>
      </c>
      <c r="I2272">
        <v>5</v>
      </c>
      <c r="J2272" t="s">
        <v>1840</v>
      </c>
      <c r="M2272" t="s">
        <v>1840</v>
      </c>
      <c r="O2272" t="s">
        <v>1840</v>
      </c>
      <c r="AA2272" t="str">
        <f>IFERROR(VLOOKUP(B2271, Prices!A:I, 9, FALSE), "")</f>
        <v/>
      </c>
    </row>
    <row r="2273" spans="1:27" x14ac:dyDescent="0.25">
      <c r="A2273" t="s">
        <v>15585</v>
      </c>
      <c r="B2273" t="s">
        <v>5803</v>
      </c>
      <c r="C2273" t="s">
        <v>16087</v>
      </c>
      <c r="F2273">
        <v>6</v>
      </c>
      <c r="I2273">
        <v>6</v>
      </c>
      <c r="J2273" t="s">
        <v>1840</v>
      </c>
      <c r="M2273" t="s">
        <v>1840</v>
      </c>
      <c r="O2273" t="s">
        <v>1840</v>
      </c>
      <c r="AA2273" t="str">
        <f>IFERROR(VLOOKUP(B2272, Prices!A:I, 9, FALSE), "")</f>
        <v/>
      </c>
    </row>
    <row r="2274" spans="1:27" x14ac:dyDescent="0.25">
      <c r="A2274" t="s">
        <v>15585</v>
      </c>
      <c r="B2274" t="s">
        <v>5805</v>
      </c>
      <c r="C2274" t="s">
        <v>16089</v>
      </c>
      <c r="F2274">
        <v>60</v>
      </c>
      <c r="I2274">
        <v>60</v>
      </c>
      <c r="J2274" t="s">
        <v>1840</v>
      </c>
      <c r="M2274" t="s">
        <v>1840</v>
      </c>
      <c r="O2274" t="s">
        <v>1840</v>
      </c>
      <c r="AA2274" t="str">
        <f>IFERROR(VLOOKUP(B2273, Prices!A:I, 9, FALSE), "")</f>
        <v/>
      </c>
    </row>
    <row r="2275" spans="1:27" x14ac:dyDescent="0.25">
      <c r="A2275" t="s">
        <v>15585</v>
      </c>
      <c r="B2275" t="s">
        <v>5807</v>
      </c>
      <c r="C2275" t="s">
        <v>16091</v>
      </c>
      <c r="F2275">
        <v>64</v>
      </c>
      <c r="I2275">
        <v>64</v>
      </c>
      <c r="J2275" t="s">
        <v>1840</v>
      </c>
      <c r="M2275" t="s">
        <v>23010</v>
      </c>
      <c r="O2275" t="s">
        <v>1840</v>
      </c>
      <c r="AA2275" t="str">
        <f>IFERROR(VLOOKUP(B2274, Prices!A:I, 9, FALSE), "")</f>
        <v/>
      </c>
    </row>
    <row r="2276" spans="1:27" x14ac:dyDescent="0.25">
      <c r="A2276" t="s">
        <v>15585</v>
      </c>
      <c r="B2276" t="s">
        <v>5809</v>
      </c>
      <c r="C2276" t="s">
        <v>16093</v>
      </c>
      <c r="F2276">
        <v>64</v>
      </c>
      <c r="I2276">
        <v>64</v>
      </c>
      <c r="J2276" t="s">
        <v>1840</v>
      </c>
      <c r="M2276" t="s">
        <v>23019</v>
      </c>
      <c r="O2276" t="s">
        <v>1840</v>
      </c>
      <c r="AA2276" t="str">
        <f>IFERROR(VLOOKUP(B2275, Prices!A:I, 9, FALSE), "")</f>
        <v/>
      </c>
    </row>
    <row r="2277" spans="1:27" x14ac:dyDescent="0.25">
      <c r="A2277" t="s">
        <v>15585</v>
      </c>
      <c r="B2277" t="s">
        <v>5811</v>
      </c>
      <c r="C2277" t="s">
        <v>16095</v>
      </c>
      <c r="F2277">
        <v>64</v>
      </c>
      <c r="I2277">
        <v>64</v>
      </c>
      <c r="J2277" t="s">
        <v>1840</v>
      </c>
      <c r="M2277" t="s">
        <v>23030</v>
      </c>
      <c r="O2277" t="s">
        <v>1840</v>
      </c>
      <c r="AA2277" t="str">
        <f>IFERROR(VLOOKUP(B2276, Prices!A:I, 9, FALSE), "")</f>
        <v/>
      </c>
    </row>
    <row r="2278" spans="1:27" x14ac:dyDescent="0.25">
      <c r="A2278" t="s">
        <v>15585</v>
      </c>
      <c r="B2278" t="s">
        <v>5813</v>
      </c>
      <c r="C2278" t="s">
        <v>16097</v>
      </c>
      <c r="F2278">
        <v>8</v>
      </c>
      <c r="I2278">
        <v>8</v>
      </c>
      <c r="J2278" t="s">
        <v>1840</v>
      </c>
      <c r="M2278" t="s">
        <v>1840</v>
      </c>
      <c r="O2278" t="s">
        <v>1840</v>
      </c>
      <c r="AA2278" t="str">
        <f>IFERROR(VLOOKUP(B2277, Prices!A:I, 9, FALSE), "")</f>
        <v/>
      </c>
    </row>
    <row r="2279" spans="1:27" x14ac:dyDescent="0.25">
      <c r="A2279" t="s">
        <v>15585</v>
      </c>
      <c r="B2279" t="s">
        <v>5815</v>
      </c>
      <c r="C2279" t="s">
        <v>16099</v>
      </c>
      <c r="F2279">
        <v>80</v>
      </c>
      <c r="I2279">
        <v>80</v>
      </c>
      <c r="J2279" t="s">
        <v>1840</v>
      </c>
      <c r="M2279" t="s">
        <v>1840</v>
      </c>
      <c r="O2279" t="s">
        <v>1840</v>
      </c>
      <c r="AA2279" t="str">
        <f>IFERROR(VLOOKUP(B2278, Prices!A:I, 9, FALSE), "")</f>
        <v/>
      </c>
    </row>
    <row r="2280" spans="1:27" x14ac:dyDescent="0.25">
      <c r="A2280" t="s">
        <v>15585</v>
      </c>
      <c r="B2280" t="s">
        <v>5817</v>
      </c>
      <c r="C2280" t="s">
        <v>16101</v>
      </c>
      <c r="F2280">
        <v>80</v>
      </c>
      <c r="I2280">
        <v>80</v>
      </c>
      <c r="J2280" t="s">
        <v>1840</v>
      </c>
      <c r="M2280" t="s">
        <v>23015</v>
      </c>
      <c r="O2280" t="s">
        <v>1840</v>
      </c>
      <c r="AA2280" t="str">
        <f>IFERROR(VLOOKUP(B2279, Prices!A:I, 9, FALSE), "")</f>
        <v/>
      </c>
    </row>
    <row r="2281" spans="1:27" x14ac:dyDescent="0.25">
      <c r="A2281" t="s">
        <v>15585</v>
      </c>
      <c r="B2281" t="s">
        <v>5819</v>
      </c>
      <c r="C2281" t="s">
        <v>16103</v>
      </c>
      <c r="F2281">
        <v>80</v>
      </c>
      <c r="I2281">
        <v>80</v>
      </c>
      <c r="J2281" t="s">
        <v>1840</v>
      </c>
      <c r="M2281" t="s">
        <v>23017</v>
      </c>
      <c r="O2281" t="s">
        <v>1840</v>
      </c>
      <c r="AA2281" t="str">
        <f>IFERROR(VLOOKUP(B2280, Prices!A:I, 9, FALSE), "")</f>
        <v/>
      </c>
    </row>
    <row r="2282" spans="1:27" x14ac:dyDescent="0.25">
      <c r="A2282" t="s">
        <v>15585</v>
      </c>
      <c r="B2282" t="s">
        <v>5821</v>
      </c>
      <c r="C2282" t="s">
        <v>16105</v>
      </c>
      <c r="F2282">
        <v>80</v>
      </c>
      <c r="I2282">
        <v>80</v>
      </c>
      <c r="J2282" t="s">
        <v>1840</v>
      </c>
      <c r="M2282" t="s">
        <v>23030</v>
      </c>
      <c r="O2282" t="s">
        <v>1840</v>
      </c>
      <c r="AA2282" t="str">
        <f>IFERROR(VLOOKUP(B2281, Prices!A:I, 9, FALSE), "")</f>
        <v/>
      </c>
    </row>
    <row r="2283" spans="1:27" x14ac:dyDescent="0.25">
      <c r="A2283" t="s">
        <v>15585</v>
      </c>
      <c r="B2283" t="s">
        <v>5823</v>
      </c>
      <c r="C2283" t="s">
        <v>16107</v>
      </c>
      <c r="F2283">
        <v>96</v>
      </c>
      <c r="I2283">
        <v>96</v>
      </c>
      <c r="J2283" t="s">
        <v>1840</v>
      </c>
      <c r="M2283" t="s">
        <v>23017</v>
      </c>
      <c r="O2283" t="s">
        <v>1840</v>
      </c>
      <c r="AA2283" t="str">
        <f>IFERROR(VLOOKUP(B2282, Prices!A:I, 9, FALSE), "")</f>
        <v/>
      </c>
    </row>
    <row r="2284" spans="1:27" x14ac:dyDescent="0.25">
      <c r="A2284" t="s">
        <v>15585</v>
      </c>
      <c r="B2284" t="s">
        <v>5825</v>
      </c>
      <c r="C2284" t="s">
        <v>16109</v>
      </c>
      <c r="F2284">
        <v>16</v>
      </c>
      <c r="I2284">
        <v>16</v>
      </c>
      <c r="J2284" t="s">
        <v>1840</v>
      </c>
      <c r="M2284" t="s">
        <v>1840</v>
      </c>
      <c r="O2284" t="s">
        <v>1840</v>
      </c>
      <c r="AA2284" t="str">
        <f>IFERROR(VLOOKUP(B2283, Prices!A:I, 9, FALSE), "")</f>
        <v/>
      </c>
    </row>
    <row r="2285" spans="1:27" x14ac:dyDescent="0.25">
      <c r="A2285" t="s">
        <v>15585</v>
      </c>
      <c r="B2285" t="s">
        <v>5827</v>
      </c>
      <c r="C2285" t="s">
        <v>16111</v>
      </c>
      <c r="F2285">
        <v>2</v>
      </c>
      <c r="I2285">
        <v>2</v>
      </c>
      <c r="J2285" t="s">
        <v>1840</v>
      </c>
      <c r="M2285" t="s">
        <v>1840</v>
      </c>
      <c r="O2285" t="s">
        <v>1840</v>
      </c>
      <c r="AA2285" t="str">
        <f>IFERROR(VLOOKUP(B2284, Prices!A:I, 9, FALSE), "")</f>
        <v/>
      </c>
    </row>
    <row r="2286" spans="1:27" x14ac:dyDescent="0.25">
      <c r="A2286" t="s">
        <v>15585</v>
      </c>
      <c r="B2286" t="s">
        <v>5829</v>
      </c>
      <c r="C2286" t="s">
        <v>16113</v>
      </c>
      <c r="F2286">
        <v>4</v>
      </c>
      <c r="I2286">
        <v>4</v>
      </c>
      <c r="J2286" t="s">
        <v>1840</v>
      </c>
      <c r="M2286" t="s">
        <v>1840</v>
      </c>
      <c r="O2286" t="s">
        <v>1840</v>
      </c>
      <c r="AA2286" t="str">
        <f>IFERROR(VLOOKUP(B2285, Prices!A:I, 9, FALSE), "")</f>
        <v/>
      </c>
    </row>
    <row r="2287" spans="1:27" x14ac:dyDescent="0.25">
      <c r="A2287" t="s">
        <v>15585</v>
      </c>
      <c r="B2287" t="s">
        <v>5831</v>
      </c>
      <c r="C2287" t="s">
        <v>16115</v>
      </c>
      <c r="F2287">
        <v>8</v>
      </c>
      <c r="I2287">
        <v>8</v>
      </c>
      <c r="J2287" t="s">
        <v>1840</v>
      </c>
      <c r="M2287" t="s">
        <v>23010</v>
      </c>
      <c r="O2287" t="s">
        <v>1840</v>
      </c>
      <c r="AA2287" t="str">
        <f>IFERROR(VLOOKUP(B2286, Prices!A:I, 9, FALSE), "")</f>
        <v/>
      </c>
    </row>
    <row r="2288" spans="1:27" x14ac:dyDescent="0.25">
      <c r="A2288" t="s">
        <v>15585</v>
      </c>
      <c r="B2288" t="s">
        <v>5833</v>
      </c>
      <c r="C2288" t="s">
        <v>16117</v>
      </c>
      <c r="F2288">
        <v>8</v>
      </c>
      <c r="I2288">
        <v>8</v>
      </c>
      <c r="J2288" t="s">
        <v>1840</v>
      </c>
      <c r="M2288" t="s">
        <v>1840</v>
      </c>
      <c r="O2288" t="s">
        <v>1840</v>
      </c>
      <c r="AA2288" t="str">
        <f>IFERROR(VLOOKUP(B2287, Prices!A:I, 9, FALSE), "")</f>
        <v/>
      </c>
    </row>
    <row r="2289" spans="1:27" x14ac:dyDescent="0.25">
      <c r="A2289" t="s">
        <v>15585</v>
      </c>
      <c r="B2289" t="s">
        <v>5835</v>
      </c>
      <c r="C2289" t="s">
        <v>16119</v>
      </c>
      <c r="F2289">
        <v>1</v>
      </c>
      <c r="I2289">
        <v>1</v>
      </c>
      <c r="J2289" t="s">
        <v>1840</v>
      </c>
      <c r="M2289" t="s">
        <v>1840</v>
      </c>
      <c r="O2289" t="s">
        <v>1840</v>
      </c>
      <c r="AA2289" t="str">
        <f>IFERROR(VLOOKUP(B2288, Prices!A:I, 9, FALSE), "")</f>
        <v/>
      </c>
    </row>
    <row r="2290" spans="1:27" x14ac:dyDescent="0.25">
      <c r="A2290" t="s">
        <v>15585</v>
      </c>
      <c r="B2290" t="s">
        <v>5837</v>
      </c>
      <c r="C2290" t="s">
        <v>16121</v>
      </c>
      <c r="F2290">
        <v>16</v>
      </c>
      <c r="I2290">
        <v>16</v>
      </c>
      <c r="J2290" t="s">
        <v>1840</v>
      </c>
      <c r="M2290" t="s">
        <v>1840</v>
      </c>
      <c r="O2290" t="s">
        <v>1840</v>
      </c>
      <c r="AA2290" t="str">
        <f>IFERROR(VLOOKUP(B2289, Prices!A:I, 9, FALSE), "")</f>
        <v/>
      </c>
    </row>
    <row r="2291" spans="1:27" x14ac:dyDescent="0.25">
      <c r="A2291" t="s">
        <v>15585</v>
      </c>
      <c r="B2291" t="s">
        <v>5839</v>
      </c>
      <c r="C2291" t="s">
        <v>16123</v>
      </c>
      <c r="F2291">
        <v>2</v>
      </c>
      <c r="I2291">
        <v>2</v>
      </c>
      <c r="J2291" t="s">
        <v>1840</v>
      </c>
      <c r="M2291" t="s">
        <v>1840</v>
      </c>
      <c r="O2291" t="s">
        <v>1840</v>
      </c>
      <c r="AA2291" t="str">
        <f>IFERROR(VLOOKUP(B2290, Prices!A:I, 9, FALSE), "")</f>
        <v/>
      </c>
    </row>
    <row r="2292" spans="1:27" x14ac:dyDescent="0.25">
      <c r="A2292" t="s">
        <v>15585</v>
      </c>
      <c r="B2292" t="s">
        <v>5841</v>
      </c>
      <c r="C2292" t="s">
        <v>16125</v>
      </c>
      <c r="F2292">
        <v>4</v>
      </c>
      <c r="I2292">
        <v>4</v>
      </c>
      <c r="J2292" t="s">
        <v>1840</v>
      </c>
      <c r="M2292" t="s">
        <v>1840</v>
      </c>
      <c r="O2292" t="s">
        <v>1840</v>
      </c>
      <c r="AA2292" t="str">
        <f>IFERROR(VLOOKUP(B2291, Prices!A:I, 9, FALSE), "")</f>
        <v/>
      </c>
    </row>
    <row r="2293" spans="1:27" x14ac:dyDescent="0.25">
      <c r="A2293" t="s">
        <v>15585</v>
      </c>
      <c r="B2293" t="s">
        <v>5843</v>
      </c>
      <c r="C2293" t="s">
        <v>16127</v>
      </c>
      <c r="F2293">
        <v>1</v>
      </c>
      <c r="I2293">
        <v>1</v>
      </c>
      <c r="J2293" t="s">
        <v>1840</v>
      </c>
      <c r="M2293" t="s">
        <v>1840</v>
      </c>
      <c r="O2293" t="s">
        <v>1840</v>
      </c>
      <c r="AA2293" t="str">
        <f>IFERROR(VLOOKUP(B2292, Prices!A:I, 9, FALSE), "")</f>
        <v/>
      </c>
    </row>
    <row r="2294" spans="1:27" x14ac:dyDescent="0.25">
      <c r="A2294" t="s">
        <v>15585</v>
      </c>
      <c r="B2294" t="s">
        <v>5845</v>
      </c>
      <c r="C2294" t="s">
        <v>16129</v>
      </c>
      <c r="F2294">
        <v>2</v>
      </c>
      <c r="I2294">
        <v>2</v>
      </c>
      <c r="J2294" t="s">
        <v>1840</v>
      </c>
      <c r="M2294" t="s">
        <v>1840</v>
      </c>
      <c r="O2294" t="s">
        <v>1840</v>
      </c>
      <c r="AA2294" t="str">
        <f>IFERROR(VLOOKUP(B2293, Prices!A:I, 9, FALSE), "")</f>
        <v/>
      </c>
    </row>
    <row r="2295" spans="1:27" x14ac:dyDescent="0.25">
      <c r="A2295" t="s">
        <v>15585</v>
      </c>
      <c r="B2295" t="s">
        <v>5847</v>
      </c>
      <c r="C2295" t="s">
        <v>16131</v>
      </c>
      <c r="F2295">
        <v>4</v>
      </c>
      <c r="I2295">
        <v>4</v>
      </c>
      <c r="J2295" t="s">
        <v>1840</v>
      </c>
      <c r="M2295" t="s">
        <v>1840</v>
      </c>
      <c r="O2295" t="s">
        <v>1840</v>
      </c>
      <c r="AA2295" t="str">
        <f>IFERROR(VLOOKUP(B2294, Prices!A:I, 9, FALSE), "")</f>
        <v/>
      </c>
    </row>
    <row r="2296" spans="1:27" x14ac:dyDescent="0.25">
      <c r="A2296" t="s">
        <v>15585</v>
      </c>
      <c r="B2296" t="s">
        <v>5849</v>
      </c>
      <c r="C2296" t="s">
        <v>16133</v>
      </c>
      <c r="F2296">
        <v>72</v>
      </c>
      <c r="I2296">
        <v>72</v>
      </c>
      <c r="J2296" t="s">
        <v>1840</v>
      </c>
      <c r="M2296" t="s">
        <v>23020</v>
      </c>
      <c r="O2296" t="s">
        <v>1840</v>
      </c>
      <c r="AA2296" t="str">
        <f>IFERROR(VLOOKUP(B2295, Prices!A:I, 9, FALSE), "")</f>
        <v/>
      </c>
    </row>
    <row r="2297" spans="1:27" x14ac:dyDescent="0.25">
      <c r="A2297" t="s">
        <v>15585</v>
      </c>
      <c r="B2297" t="s">
        <v>5851</v>
      </c>
      <c r="C2297" t="s">
        <v>16135</v>
      </c>
      <c r="F2297">
        <v>72</v>
      </c>
      <c r="I2297">
        <v>72</v>
      </c>
      <c r="J2297" t="s">
        <v>1840</v>
      </c>
      <c r="M2297" t="s">
        <v>23020</v>
      </c>
      <c r="O2297" t="s">
        <v>1840</v>
      </c>
      <c r="AA2297" t="str">
        <f>IFERROR(VLOOKUP(B2296, Prices!A:I, 9, FALSE), "")</f>
        <v/>
      </c>
    </row>
    <row r="2298" spans="1:27" x14ac:dyDescent="0.25">
      <c r="A2298" t="s">
        <v>15585</v>
      </c>
      <c r="B2298" t="s">
        <v>5853</v>
      </c>
      <c r="C2298" t="s">
        <v>16137</v>
      </c>
      <c r="F2298">
        <v>72</v>
      </c>
      <c r="I2298">
        <v>72</v>
      </c>
      <c r="J2298" t="s">
        <v>1840</v>
      </c>
      <c r="M2298" t="s">
        <v>23006</v>
      </c>
      <c r="O2298" t="s">
        <v>1840</v>
      </c>
      <c r="AA2298" t="str">
        <f>IFERROR(VLOOKUP(B2297, Prices!A:I, 9, FALSE), "")</f>
        <v/>
      </c>
    </row>
    <row r="2299" spans="1:27" x14ac:dyDescent="0.25">
      <c r="A2299" t="s">
        <v>15585</v>
      </c>
      <c r="B2299" t="s">
        <v>5855</v>
      </c>
      <c r="C2299" t="s">
        <v>16139</v>
      </c>
      <c r="F2299">
        <v>72</v>
      </c>
      <c r="I2299">
        <v>72</v>
      </c>
      <c r="J2299" t="s">
        <v>1840</v>
      </c>
      <c r="M2299" t="s">
        <v>23006</v>
      </c>
      <c r="O2299" t="s">
        <v>1840</v>
      </c>
      <c r="AA2299" t="str">
        <f>IFERROR(VLOOKUP(B2298, Prices!A:I, 9, FALSE), "")</f>
        <v/>
      </c>
    </row>
    <row r="2300" spans="1:27" x14ac:dyDescent="0.25">
      <c r="A2300" t="s">
        <v>15585</v>
      </c>
      <c r="B2300" t="s">
        <v>5857</v>
      </c>
      <c r="C2300" t="s">
        <v>16141</v>
      </c>
      <c r="F2300">
        <v>96</v>
      </c>
      <c r="I2300">
        <v>96</v>
      </c>
      <c r="J2300" t="s">
        <v>1840</v>
      </c>
      <c r="M2300" t="s">
        <v>1840</v>
      </c>
      <c r="O2300" t="s">
        <v>1840</v>
      </c>
      <c r="AA2300" t="str">
        <f>IFERROR(VLOOKUP(B2299, Prices!A:I, 9, FALSE), "")</f>
        <v/>
      </c>
    </row>
    <row r="2301" spans="1:27" x14ac:dyDescent="0.25">
      <c r="A2301" t="s">
        <v>15585</v>
      </c>
      <c r="B2301" t="s">
        <v>5859</v>
      </c>
      <c r="C2301" t="s">
        <v>16143</v>
      </c>
      <c r="F2301">
        <v>12</v>
      </c>
      <c r="I2301">
        <v>12</v>
      </c>
      <c r="J2301" t="s">
        <v>1840</v>
      </c>
      <c r="M2301" t="s">
        <v>23020</v>
      </c>
      <c r="O2301" t="s">
        <v>1840</v>
      </c>
      <c r="AA2301" t="str">
        <f>IFERROR(VLOOKUP(B2300, Prices!A:I, 9, FALSE), "")</f>
        <v/>
      </c>
    </row>
    <row r="2302" spans="1:27" x14ac:dyDescent="0.25">
      <c r="A2302" t="s">
        <v>15585</v>
      </c>
      <c r="B2302" t="s">
        <v>5861</v>
      </c>
      <c r="C2302" t="s">
        <v>16145</v>
      </c>
      <c r="F2302">
        <v>8</v>
      </c>
      <c r="I2302">
        <v>8</v>
      </c>
      <c r="J2302" t="s">
        <v>1840</v>
      </c>
      <c r="M2302" t="s">
        <v>1840</v>
      </c>
      <c r="O2302" t="s">
        <v>1840</v>
      </c>
      <c r="AA2302" t="str">
        <f>IFERROR(VLOOKUP(B2301, Prices!A:I, 9, FALSE), "")</f>
        <v/>
      </c>
    </row>
    <row r="2303" spans="1:27" x14ac:dyDescent="0.25">
      <c r="A2303" t="s">
        <v>15585</v>
      </c>
      <c r="B2303" t="s">
        <v>5863</v>
      </c>
      <c r="C2303" t="s">
        <v>16147</v>
      </c>
      <c r="F2303">
        <v>8</v>
      </c>
      <c r="I2303">
        <v>8</v>
      </c>
      <c r="J2303" t="s">
        <v>1840</v>
      </c>
      <c r="M2303" t="s">
        <v>23010</v>
      </c>
      <c r="O2303" t="s">
        <v>1840</v>
      </c>
      <c r="AA2303" t="str">
        <f>IFERROR(VLOOKUP(B2302, Prices!A:I, 9, FALSE), "")</f>
        <v/>
      </c>
    </row>
    <row r="2304" spans="1:27" x14ac:dyDescent="0.25">
      <c r="A2304" t="s">
        <v>15585</v>
      </c>
      <c r="B2304" t="s">
        <v>5865</v>
      </c>
      <c r="C2304" t="s">
        <v>16149</v>
      </c>
      <c r="F2304">
        <v>4</v>
      </c>
      <c r="I2304">
        <v>4</v>
      </c>
      <c r="J2304" t="s">
        <v>1840</v>
      </c>
      <c r="M2304" t="s">
        <v>23009</v>
      </c>
      <c r="O2304" t="s">
        <v>1840</v>
      </c>
      <c r="AA2304" t="str">
        <f>IFERROR(VLOOKUP(B2303, Prices!A:I, 9, FALSE), "")</f>
        <v/>
      </c>
    </row>
    <row r="2305" spans="1:27" x14ac:dyDescent="0.25">
      <c r="A2305" t="s">
        <v>15585</v>
      </c>
      <c r="B2305" t="s">
        <v>5867</v>
      </c>
      <c r="C2305" t="s">
        <v>16151</v>
      </c>
      <c r="F2305">
        <v>2</v>
      </c>
      <c r="I2305">
        <v>4</v>
      </c>
      <c r="J2305" t="s">
        <v>1840</v>
      </c>
      <c r="M2305" t="s">
        <v>23013</v>
      </c>
      <c r="O2305" t="s">
        <v>1840</v>
      </c>
      <c r="AA2305" t="str">
        <f>IFERROR(VLOOKUP(B2304, Prices!A:I, 9, FALSE), "")</f>
        <v/>
      </c>
    </row>
    <row r="2306" spans="1:27" x14ac:dyDescent="0.25">
      <c r="A2306" t="s">
        <v>15585</v>
      </c>
      <c r="B2306" t="s">
        <v>5869</v>
      </c>
      <c r="C2306" t="s">
        <v>16153</v>
      </c>
      <c r="F2306">
        <v>8</v>
      </c>
      <c r="I2306">
        <v>8</v>
      </c>
      <c r="J2306" t="s">
        <v>1840</v>
      </c>
      <c r="M2306" t="s">
        <v>23009</v>
      </c>
      <c r="O2306" t="s">
        <v>1840</v>
      </c>
      <c r="AA2306" t="str">
        <f>IFERROR(VLOOKUP(B2305, Prices!A:I, 9, FALSE), "")</f>
        <v/>
      </c>
    </row>
    <row r="2307" spans="1:27" x14ac:dyDescent="0.25">
      <c r="A2307" t="s">
        <v>15585</v>
      </c>
      <c r="B2307" t="s">
        <v>5871</v>
      </c>
      <c r="C2307" t="s">
        <v>16155</v>
      </c>
      <c r="F2307">
        <v>8</v>
      </c>
      <c r="I2307">
        <v>8</v>
      </c>
      <c r="J2307" t="s">
        <v>1840</v>
      </c>
      <c r="M2307" t="s">
        <v>23008</v>
      </c>
      <c r="O2307" t="s">
        <v>1840</v>
      </c>
      <c r="AA2307" t="str">
        <f>IFERROR(VLOOKUP(B2306, Prices!A:I, 9, FALSE), "")</f>
        <v/>
      </c>
    </row>
    <row r="2308" spans="1:27" x14ac:dyDescent="0.25">
      <c r="A2308" t="s">
        <v>15585</v>
      </c>
      <c r="B2308" t="s">
        <v>5873</v>
      </c>
      <c r="C2308" t="s">
        <v>16157</v>
      </c>
      <c r="F2308">
        <v>8</v>
      </c>
      <c r="I2308">
        <v>8</v>
      </c>
      <c r="J2308" t="s">
        <v>1840</v>
      </c>
      <c r="M2308" t="s">
        <v>23008</v>
      </c>
      <c r="O2308" t="s">
        <v>1840</v>
      </c>
      <c r="AA2308" t="str">
        <f>IFERROR(VLOOKUP(B2307, Prices!A:I, 9, FALSE), "")</f>
        <v/>
      </c>
    </row>
    <row r="2309" spans="1:27" x14ac:dyDescent="0.25">
      <c r="A2309" t="s">
        <v>15585</v>
      </c>
      <c r="B2309" t="s">
        <v>5875</v>
      </c>
      <c r="C2309" t="s">
        <v>16159</v>
      </c>
      <c r="F2309">
        <v>4</v>
      </c>
      <c r="I2309">
        <v>4</v>
      </c>
      <c r="J2309" t="s">
        <v>1840</v>
      </c>
      <c r="M2309" t="s">
        <v>1840</v>
      </c>
      <c r="O2309" t="s">
        <v>1840</v>
      </c>
      <c r="AA2309" t="str">
        <f>IFERROR(VLOOKUP(B2308, Prices!A:I, 9, FALSE), "")</f>
        <v/>
      </c>
    </row>
    <row r="2310" spans="1:27" x14ac:dyDescent="0.25">
      <c r="A2310" t="s">
        <v>15585</v>
      </c>
      <c r="B2310" t="s">
        <v>5877</v>
      </c>
      <c r="C2310" t="s">
        <v>16161</v>
      </c>
      <c r="F2310">
        <v>8</v>
      </c>
      <c r="I2310">
        <v>8</v>
      </c>
      <c r="J2310" t="s">
        <v>1840</v>
      </c>
      <c r="M2310" t="s">
        <v>23008</v>
      </c>
      <c r="O2310" t="s">
        <v>1840</v>
      </c>
      <c r="AA2310" t="str">
        <f>IFERROR(VLOOKUP(B2309, Prices!A:I, 9, FALSE), "")</f>
        <v/>
      </c>
    </row>
    <row r="2311" spans="1:27" x14ac:dyDescent="0.25">
      <c r="A2311" t="s">
        <v>15585</v>
      </c>
      <c r="B2311" t="s">
        <v>5879</v>
      </c>
      <c r="C2311" t="s">
        <v>16163</v>
      </c>
      <c r="F2311">
        <v>8</v>
      </c>
      <c r="I2311">
        <v>8</v>
      </c>
      <c r="J2311" t="s">
        <v>1840</v>
      </c>
      <c r="M2311" t="s">
        <v>23010</v>
      </c>
      <c r="O2311" t="s">
        <v>1840</v>
      </c>
      <c r="AA2311" t="str">
        <f>IFERROR(VLOOKUP(B2310, Prices!A:I, 9, FALSE), "")</f>
        <v/>
      </c>
    </row>
    <row r="2312" spans="1:27" x14ac:dyDescent="0.25">
      <c r="A2312" t="s">
        <v>15585</v>
      </c>
      <c r="B2312" t="s">
        <v>5881</v>
      </c>
      <c r="C2312" t="s">
        <v>16165</v>
      </c>
      <c r="F2312">
        <v>8</v>
      </c>
      <c r="I2312">
        <v>8</v>
      </c>
      <c r="J2312" t="s">
        <v>1840</v>
      </c>
      <c r="M2312" t="s">
        <v>23013</v>
      </c>
      <c r="O2312" t="s">
        <v>1840</v>
      </c>
      <c r="AA2312" t="str">
        <f>IFERROR(VLOOKUP(B2311, Prices!A:I, 9, FALSE), "")</f>
        <v/>
      </c>
    </row>
    <row r="2313" spans="1:27" x14ac:dyDescent="0.25">
      <c r="A2313" t="s">
        <v>15585</v>
      </c>
      <c r="B2313" t="s">
        <v>5883</v>
      </c>
      <c r="C2313" t="s">
        <v>16167</v>
      </c>
      <c r="F2313">
        <v>32</v>
      </c>
      <c r="I2313">
        <v>32</v>
      </c>
      <c r="J2313" t="s">
        <v>1840</v>
      </c>
      <c r="M2313" t="s">
        <v>23030</v>
      </c>
      <c r="O2313" t="s">
        <v>1840</v>
      </c>
      <c r="AA2313" t="str">
        <f>IFERROR(VLOOKUP(B2312, Prices!A:I, 9, FALSE), "")</f>
        <v/>
      </c>
    </row>
    <row r="2314" spans="1:27" x14ac:dyDescent="0.25">
      <c r="A2314" t="s">
        <v>15585</v>
      </c>
      <c r="B2314" t="s">
        <v>5885</v>
      </c>
      <c r="C2314" t="s">
        <v>16169</v>
      </c>
      <c r="F2314">
        <v>32</v>
      </c>
      <c r="I2314">
        <v>32</v>
      </c>
      <c r="J2314" t="s">
        <v>1840</v>
      </c>
      <c r="M2314" t="s">
        <v>23032</v>
      </c>
      <c r="O2314" t="s">
        <v>1840</v>
      </c>
      <c r="AA2314" t="str">
        <f>IFERROR(VLOOKUP(B2313, Prices!A:I, 9, FALSE), "")</f>
        <v/>
      </c>
    </row>
    <row r="2315" spans="1:27" x14ac:dyDescent="0.25">
      <c r="A2315" t="s">
        <v>15585</v>
      </c>
      <c r="B2315" t="s">
        <v>5887</v>
      </c>
      <c r="C2315" t="s">
        <v>16171</v>
      </c>
      <c r="F2315">
        <v>8</v>
      </c>
      <c r="I2315">
        <v>8</v>
      </c>
      <c r="J2315" t="s">
        <v>1840</v>
      </c>
      <c r="M2315" t="s">
        <v>1840</v>
      </c>
      <c r="O2315" t="s">
        <v>1840</v>
      </c>
      <c r="AA2315" t="str">
        <f>IFERROR(VLOOKUP(B2314, Prices!A:I, 9, FALSE), "")</f>
        <v/>
      </c>
    </row>
    <row r="2316" spans="1:27" x14ac:dyDescent="0.25">
      <c r="A2316" t="s">
        <v>12871</v>
      </c>
      <c r="B2316" t="s">
        <v>5962</v>
      </c>
      <c r="C2316" t="s">
        <v>16172</v>
      </c>
      <c r="F2316">
        <v>12</v>
      </c>
      <c r="I2316">
        <v>12</v>
      </c>
      <c r="J2316" t="s">
        <v>1840</v>
      </c>
      <c r="M2316" t="s">
        <v>1840</v>
      </c>
      <c r="O2316" t="s">
        <v>1840</v>
      </c>
      <c r="AA2316" t="str">
        <f>IFERROR(VLOOKUP(B2315, Prices!A:I, 9, FALSE), "")</f>
        <v/>
      </c>
    </row>
    <row r="2317" spans="1:27" x14ac:dyDescent="0.25">
      <c r="A2317" t="s">
        <v>1505</v>
      </c>
      <c r="B2317" t="s">
        <v>5968</v>
      </c>
      <c r="C2317" t="s">
        <v>16174</v>
      </c>
      <c r="F2317">
        <v>2</v>
      </c>
      <c r="I2317">
        <v>2</v>
      </c>
      <c r="J2317" t="s">
        <v>1840</v>
      </c>
      <c r="M2317" t="s">
        <v>23017</v>
      </c>
      <c r="O2317" t="s">
        <v>23107</v>
      </c>
      <c r="S2317" t="s">
        <v>2303</v>
      </c>
      <c r="AA2317" t="str">
        <f>IFERROR(VLOOKUP(B2316, Prices!A:I, 9, FALSE), "")</f>
        <v/>
      </c>
    </row>
    <row r="2318" spans="1:27" x14ac:dyDescent="0.25">
      <c r="A2318" t="s">
        <v>16175</v>
      </c>
      <c r="B2318" t="s">
        <v>5986</v>
      </c>
      <c r="C2318" t="s">
        <v>16176</v>
      </c>
      <c r="F2318">
        <v>8</v>
      </c>
      <c r="I2318">
        <v>8</v>
      </c>
      <c r="J2318" t="s">
        <v>1840</v>
      </c>
      <c r="M2318" t="s">
        <v>23025</v>
      </c>
      <c r="O2318" t="s">
        <v>1840</v>
      </c>
      <c r="AA2318" t="str">
        <f>IFERROR(VLOOKUP(B2317, Prices!A:I, 9, FALSE), "")</f>
        <v/>
      </c>
    </row>
    <row r="2319" spans="1:27" x14ac:dyDescent="0.25">
      <c r="A2319" t="s">
        <v>16175</v>
      </c>
      <c r="B2319" t="s">
        <v>5988</v>
      </c>
      <c r="C2319" t="s">
        <v>16177</v>
      </c>
      <c r="F2319">
        <v>2</v>
      </c>
      <c r="I2319">
        <v>2</v>
      </c>
      <c r="J2319" t="s">
        <v>1840</v>
      </c>
      <c r="M2319" t="s">
        <v>23033</v>
      </c>
      <c r="O2319" t="s">
        <v>1840</v>
      </c>
      <c r="AA2319" t="str">
        <f>IFERROR(VLOOKUP(B2318, Prices!A:I, 9, FALSE), "")</f>
        <v/>
      </c>
    </row>
    <row r="2320" spans="1:27" x14ac:dyDescent="0.25">
      <c r="A2320" t="s">
        <v>16175</v>
      </c>
      <c r="B2320" t="s">
        <v>5990</v>
      </c>
      <c r="C2320" t="s">
        <v>16178</v>
      </c>
      <c r="F2320">
        <v>8</v>
      </c>
      <c r="I2320">
        <v>8</v>
      </c>
      <c r="J2320" t="s">
        <v>1840</v>
      </c>
      <c r="M2320" t="s">
        <v>23017</v>
      </c>
      <c r="O2320" t="s">
        <v>1840</v>
      </c>
      <c r="AA2320" t="str">
        <f>IFERROR(VLOOKUP(B2319, Prices!A:I, 9, FALSE), "")</f>
        <v/>
      </c>
    </row>
    <row r="2321" spans="1:27" x14ac:dyDescent="0.25">
      <c r="A2321" t="s">
        <v>16175</v>
      </c>
      <c r="B2321" t="s">
        <v>5992</v>
      </c>
      <c r="C2321" t="s">
        <v>16179</v>
      </c>
      <c r="F2321">
        <v>9</v>
      </c>
      <c r="I2321">
        <v>9</v>
      </c>
      <c r="J2321" t="s">
        <v>1840</v>
      </c>
      <c r="M2321" t="s">
        <v>23025</v>
      </c>
      <c r="O2321" t="s">
        <v>1840</v>
      </c>
      <c r="AA2321" t="str">
        <f>IFERROR(VLOOKUP(B2320, Prices!A:I, 9, FALSE), "")</f>
        <v/>
      </c>
    </row>
    <row r="2322" spans="1:27" x14ac:dyDescent="0.25">
      <c r="A2322" t="s">
        <v>16175</v>
      </c>
      <c r="B2322" t="s">
        <v>5994</v>
      </c>
      <c r="C2322" t="s">
        <v>16180</v>
      </c>
      <c r="F2322">
        <v>8</v>
      </c>
      <c r="I2322">
        <v>8</v>
      </c>
      <c r="J2322" t="s">
        <v>1840</v>
      </c>
      <c r="M2322" t="s">
        <v>23028</v>
      </c>
      <c r="O2322" t="s">
        <v>1840</v>
      </c>
      <c r="AA2322" t="str">
        <f>IFERROR(VLOOKUP(B2321, Prices!A:I, 9, FALSE), "")</f>
        <v/>
      </c>
    </row>
    <row r="2323" spans="1:27" x14ac:dyDescent="0.25">
      <c r="A2323" t="s">
        <v>16175</v>
      </c>
      <c r="B2323" t="s">
        <v>5996</v>
      </c>
      <c r="C2323" t="s">
        <v>16181</v>
      </c>
      <c r="F2323">
        <v>8</v>
      </c>
      <c r="I2323">
        <v>8</v>
      </c>
      <c r="J2323" t="s">
        <v>1840</v>
      </c>
      <c r="M2323" t="s">
        <v>23011</v>
      </c>
      <c r="O2323" t="s">
        <v>1840</v>
      </c>
      <c r="AA2323" t="str">
        <f>IFERROR(VLOOKUP(B2322, Prices!A:I, 9, FALSE), "")</f>
        <v/>
      </c>
    </row>
    <row r="2324" spans="1:27" x14ac:dyDescent="0.25">
      <c r="A2324" t="s">
        <v>12871</v>
      </c>
      <c r="B2324" t="s">
        <v>6004</v>
      </c>
      <c r="C2324" t="s">
        <v>16182</v>
      </c>
      <c r="F2324">
        <v>8</v>
      </c>
      <c r="I2324">
        <v>8</v>
      </c>
      <c r="J2324" t="s">
        <v>1840</v>
      </c>
      <c r="M2324" t="s">
        <v>23017</v>
      </c>
      <c r="O2324" t="s">
        <v>1840</v>
      </c>
      <c r="AA2324" t="str">
        <f>IFERROR(VLOOKUP(B2323, Prices!A:I, 9, FALSE), "")</f>
        <v/>
      </c>
    </row>
    <row r="2325" spans="1:27" x14ac:dyDescent="0.25">
      <c r="A2325" t="s">
        <v>401</v>
      </c>
      <c r="B2325" t="s">
        <v>6098</v>
      </c>
      <c r="C2325" t="s">
        <v>16183</v>
      </c>
      <c r="F2325">
        <v>2</v>
      </c>
      <c r="I2325">
        <v>2</v>
      </c>
      <c r="J2325" t="s">
        <v>1840</v>
      </c>
      <c r="M2325" t="s">
        <v>23024</v>
      </c>
      <c r="O2325" t="s">
        <v>23070</v>
      </c>
      <c r="AA2325" t="str">
        <f>IFERROR(VLOOKUP(B2324, Prices!A:I, 9, FALSE), "")</f>
        <v/>
      </c>
    </row>
    <row r="2326" spans="1:27" x14ac:dyDescent="0.25">
      <c r="A2326" t="s">
        <v>401</v>
      </c>
      <c r="B2326" t="s">
        <v>6100</v>
      </c>
      <c r="C2326" t="s">
        <v>16185</v>
      </c>
      <c r="F2326">
        <v>2</v>
      </c>
      <c r="I2326">
        <v>2</v>
      </c>
      <c r="J2326" t="s">
        <v>1840</v>
      </c>
      <c r="M2326" t="s">
        <v>23013</v>
      </c>
      <c r="O2326" t="s">
        <v>23070</v>
      </c>
      <c r="AA2326" t="str">
        <f>IFERROR(VLOOKUP(B2325, Prices!A:I, 9, FALSE), "")</f>
        <v/>
      </c>
    </row>
    <row r="2327" spans="1:27" x14ac:dyDescent="0.25">
      <c r="A2327" t="s">
        <v>401</v>
      </c>
      <c r="B2327" t="s">
        <v>6102</v>
      </c>
      <c r="C2327" t="s">
        <v>16187</v>
      </c>
      <c r="F2327">
        <v>2</v>
      </c>
      <c r="I2327">
        <v>2</v>
      </c>
      <c r="J2327" t="s">
        <v>1840</v>
      </c>
      <c r="M2327" t="s">
        <v>23009</v>
      </c>
      <c r="O2327" t="s">
        <v>23070</v>
      </c>
      <c r="AA2327" t="str">
        <f>IFERROR(VLOOKUP(B2326, Prices!A:I, 9, FALSE), "")</f>
        <v/>
      </c>
    </row>
    <row r="2328" spans="1:27" x14ac:dyDescent="0.25">
      <c r="A2328" t="s">
        <v>401</v>
      </c>
      <c r="B2328" t="s">
        <v>6104</v>
      </c>
      <c r="C2328" t="s">
        <v>16189</v>
      </c>
      <c r="F2328">
        <v>2</v>
      </c>
      <c r="I2328">
        <v>2</v>
      </c>
      <c r="J2328" t="s">
        <v>1840</v>
      </c>
      <c r="M2328" t="s">
        <v>23017</v>
      </c>
      <c r="O2328" t="s">
        <v>1840</v>
      </c>
      <c r="AA2328" t="str">
        <f>IFERROR(VLOOKUP(B2327, Prices!A:I, 9, FALSE), "")</f>
        <v/>
      </c>
    </row>
    <row r="2329" spans="1:27" x14ac:dyDescent="0.25">
      <c r="A2329" t="s">
        <v>401</v>
      </c>
      <c r="B2329" t="s">
        <v>800</v>
      </c>
      <c r="C2329" t="s">
        <v>16190</v>
      </c>
      <c r="F2329">
        <v>2</v>
      </c>
      <c r="I2329">
        <v>4</v>
      </c>
      <c r="J2329" t="s">
        <v>1840</v>
      </c>
      <c r="M2329" t="s">
        <v>23014</v>
      </c>
      <c r="O2329" t="s">
        <v>23127</v>
      </c>
      <c r="S2329" t="s">
        <v>6106</v>
      </c>
      <c r="AA2329" t="str">
        <f>IFERROR(VLOOKUP(B2328, Prices!A:I, 9, FALSE), "")</f>
        <v/>
      </c>
    </row>
    <row r="2330" spans="1:27" x14ac:dyDescent="0.25">
      <c r="A2330" t="s">
        <v>401</v>
      </c>
      <c r="B2330" t="s">
        <v>6108</v>
      </c>
      <c r="C2330" t="s">
        <v>16191</v>
      </c>
      <c r="F2330">
        <v>2</v>
      </c>
      <c r="I2330">
        <v>4</v>
      </c>
      <c r="J2330" t="s">
        <v>1840</v>
      </c>
      <c r="M2330" t="s">
        <v>23020</v>
      </c>
      <c r="O2330" t="s">
        <v>1847</v>
      </c>
      <c r="S2330" t="s">
        <v>6106</v>
      </c>
      <c r="AA2330">
        <f>IFERROR(VLOOKUP(B2329, Prices!A:I, 9, FALSE), "")</f>
        <v>0</v>
      </c>
    </row>
    <row r="2331" spans="1:27" x14ac:dyDescent="0.25">
      <c r="A2331" t="s">
        <v>401</v>
      </c>
      <c r="B2331" t="s">
        <v>6110</v>
      </c>
      <c r="C2331" t="s">
        <v>16192</v>
      </c>
      <c r="F2331">
        <v>1</v>
      </c>
      <c r="I2331">
        <v>2</v>
      </c>
      <c r="J2331" t="s">
        <v>1840</v>
      </c>
      <c r="M2331" t="s">
        <v>23022</v>
      </c>
      <c r="O2331" t="s">
        <v>23128</v>
      </c>
      <c r="S2331" t="s">
        <v>6111</v>
      </c>
      <c r="AA2331" t="str">
        <f>IFERROR(VLOOKUP(B2330, Prices!A:I, 9, FALSE), "")</f>
        <v/>
      </c>
    </row>
    <row r="2332" spans="1:27" x14ac:dyDescent="0.25">
      <c r="A2332" t="s">
        <v>401</v>
      </c>
      <c r="B2332" t="s">
        <v>6114</v>
      </c>
      <c r="C2332" t="s">
        <v>16194</v>
      </c>
      <c r="F2332">
        <v>2</v>
      </c>
      <c r="I2332">
        <v>4</v>
      </c>
      <c r="J2332" t="s">
        <v>1840</v>
      </c>
      <c r="M2332" t="s">
        <v>23022</v>
      </c>
      <c r="O2332" t="s">
        <v>23060</v>
      </c>
      <c r="S2332" t="s">
        <v>6111</v>
      </c>
      <c r="AA2332" t="str">
        <f>IFERROR(VLOOKUP(B2331, Prices!A:I, 9, FALSE), "")</f>
        <v/>
      </c>
    </row>
    <row r="2333" spans="1:27" x14ac:dyDescent="0.25">
      <c r="A2333" t="s">
        <v>401</v>
      </c>
      <c r="B2333" t="s">
        <v>6116</v>
      </c>
      <c r="C2333" t="s">
        <v>16196</v>
      </c>
      <c r="F2333">
        <v>4</v>
      </c>
      <c r="I2333">
        <v>4</v>
      </c>
      <c r="J2333" t="s">
        <v>1840</v>
      </c>
      <c r="M2333" t="s">
        <v>23005</v>
      </c>
      <c r="O2333" t="s">
        <v>23076</v>
      </c>
      <c r="AA2333" t="str">
        <f>IFERROR(VLOOKUP(B2332, Prices!A:I, 9, FALSE), "")</f>
        <v/>
      </c>
    </row>
    <row r="2334" spans="1:27" x14ac:dyDescent="0.25">
      <c r="A2334" t="s">
        <v>401</v>
      </c>
      <c r="B2334" t="s">
        <v>6118</v>
      </c>
      <c r="C2334" t="s">
        <v>16197</v>
      </c>
      <c r="F2334">
        <v>2</v>
      </c>
      <c r="I2334">
        <v>2</v>
      </c>
      <c r="J2334" t="s">
        <v>23009</v>
      </c>
      <c r="M2334" t="s">
        <v>23024</v>
      </c>
      <c r="O2334" t="s">
        <v>23105</v>
      </c>
      <c r="S2334" t="s">
        <v>6119</v>
      </c>
      <c r="AA2334" t="str">
        <f>IFERROR(VLOOKUP(B2333, Prices!A:I, 9, FALSE), "")</f>
        <v/>
      </c>
    </row>
    <row r="2335" spans="1:27" x14ac:dyDescent="0.25">
      <c r="A2335" t="s">
        <v>401</v>
      </c>
      <c r="B2335" t="s">
        <v>6121</v>
      </c>
      <c r="C2335" t="s">
        <v>16199</v>
      </c>
      <c r="F2335">
        <v>2</v>
      </c>
      <c r="I2335">
        <v>2</v>
      </c>
      <c r="J2335" t="s">
        <v>23009</v>
      </c>
      <c r="M2335" t="s">
        <v>23024</v>
      </c>
      <c r="O2335" t="s">
        <v>23002</v>
      </c>
      <c r="S2335" t="s">
        <v>6119</v>
      </c>
      <c r="AA2335" t="str">
        <f>IFERROR(VLOOKUP(B2334, Prices!A:I, 9, FALSE), "")</f>
        <v/>
      </c>
    </row>
    <row r="2336" spans="1:27" x14ac:dyDescent="0.25">
      <c r="A2336" t="s">
        <v>401</v>
      </c>
      <c r="B2336" t="s">
        <v>6123</v>
      </c>
      <c r="C2336" t="s">
        <v>16201</v>
      </c>
      <c r="F2336">
        <v>2</v>
      </c>
      <c r="I2336">
        <v>2</v>
      </c>
      <c r="J2336" t="s">
        <v>23009</v>
      </c>
      <c r="M2336" t="s">
        <v>23024</v>
      </c>
      <c r="O2336" t="s">
        <v>23105</v>
      </c>
      <c r="S2336" t="s">
        <v>6119</v>
      </c>
      <c r="AA2336" t="str">
        <f>IFERROR(VLOOKUP(B2335, Prices!A:I, 9, FALSE), "")</f>
        <v/>
      </c>
    </row>
    <row r="2337" spans="1:27" x14ac:dyDescent="0.25">
      <c r="A2337" t="s">
        <v>401</v>
      </c>
      <c r="B2337" t="s">
        <v>6125</v>
      </c>
      <c r="C2337" t="s">
        <v>16203</v>
      </c>
      <c r="F2337">
        <v>4</v>
      </c>
      <c r="I2337">
        <v>4</v>
      </c>
      <c r="J2337" t="s">
        <v>1840</v>
      </c>
      <c r="M2337" t="s">
        <v>23027</v>
      </c>
      <c r="O2337" t="s">
        <v>23063</v>
      </c>
      <c r="S2337" t="s">
        <v>6119</v>
      </c>
      <c r="AA2337" t="str">
        <f>IFERROR(VLOOKUP(B2336, Prices!A:I, 9, FALSE), "")</f>
        <v/>
      </c>
    </row>
    <row r="2338" spans="1:27" x14ac:dyDescent="0.25">
      <c r="A2338" t="s">
        <v>401</v>
      </c>
      <c r="B2338" t="s">
        <v>6127</v>
      </c>
      <c r="C2338" t="s">
        <v>16205</v>
      </c>
      <c r="F2338">
        <v>4</v>
      </c>
      <c r="I2338">
        <v>4</v>
      </c>
      <c r="J2338" t="s">
        <v>23015</v>
      </c>
      <c r="M2338" t="s">
        <v>23027</v>
      </c>
      <c r="O2338" t="s">
        <v>23129</v>
      </c>
      <c r="S2338" t="s">
        <v>6119</v>
      </c>
      <c r="AA2338" t="str">
        <f>IFERROR(VLOOKUP(B2337, Prices!A:I, 9, FALSE), "")</f>
        <v/>
      </c>
    </row>
    <row r="2339" spans="1:27" x14ac:dyDescent="0.25">
      <c r="A2339" t="s">
        <v>401</v>
      </c>
      <c r="B2339" t="s">
        <v>6130</v>
      </c>
      <c r="C2339" t="s">
        <v>16207</v>
      </c>
      <c r="F2339">
        <v>4</v>
      </c>
      <c r="I2339">
        <v>4</v>
      </c>
      <c r="J2339" t="s">
        <v>1840</v>
      </c>
      <c r="M2339" t="s">
        <v>23027</v>
      </c>
      <c r="O2339" t="s">
        <v>23063</v>
      </c>
      <c r="S2339" t="s">
        <v>6131</v>
      </c>
      <c r="AA2339" t="str">
        <f>IFERROR(VLOOKUP(B2338, Prices!A:I, 9, FALSE), "")</f>
        <v/>
      </c>
    </row>
    <row r="2340" spans="1:27" x14ac:dyDescent="0.25">
      <c r="A2340" t="s">
        <v>401</v>
      </c>
      <c r="B2340" t="s">
        <v>6133</v>
      </c>
      <c r="C2340" t="s">
        <v>16209</v>
      </c>
      <c r="F2340">
        <v>8</v>
      </c>
      <c r="I2340">
        <v>8</v>
      </c>
      <c r="J2340" t="s">
        <v>23015</v>
      </c>
      <c r="M2340" t="s">
        <v>23027</v>
      </c>
      <c r="O2340" t="s">
        <v>1850</v>
      </c>
      <c r="S2340" t="s">
        <v>6119</v>
      </c>
      <c r="AA2340" t="str">
        <f>IFERROR(VLOOKUP(B2339, Prices!A:I, 9, FALSE), "")</f>
        <v/>
      </c>
    </row>
    <row r="2341" spans="1:27" x14ac:dyDescent="0.25">
      <c r="A2341" t="s">
        <v>401</v>
      </c>
      <c r="B2341" t="s">
        <v>6135</v>
      </c>
      <c r="C2341" t="s">
        <v>16209</v>
      </c>
      <c r="F2341">
        <v>8</v>
      </c>
      <c r="I2341">
        <v>8</v>
      </c>
      <c r="J2341" t="s">
        <v>23015</v>
      </c>
      <c r="M2341" t="s">
        <v>23027</v>
      </c>
      <c r="O2341" t="s">
        <v>1850</v>
      </c>
      <c r="S2341" t="s">
        <v>6131</v>
      </c>
      <c r="AA2341" t="str">
        <f>IFERROR(VLOOKUP(B2340, Prices!A:I, 9, FALSE), "")</f>
        <v/>
      </c>
    </row>
    <row r="2342" spans="1:27" x14ac:dyDescent="0.25">
      <c r="A2342" t="s">
        <v>401</v>
      </c>
      <c r="B2342" t="s">
        <v>6137</v>
      </c>
      <c r="C2342" t="s">
        <v>16211</v>
      </c>
      <c r="F2342">
        <v>8</v>
      </c>
      <c r="I2342">
        <v>8</v>
      </c>
      <c r="J2342" t="s">
        <v>1840</v>
      </c>
      <c r="M2342" t="s">
        <v>23027</v>
      </c>
      <c r="O2342" t="s">
        <v>1850</v>
      </c>
      <c r="S2342" t="s">
        <v>6131</v>
      </c>
      <c r="AA2342" t="str">
        <f>IFERROR(VLOOKUP(B2341, Prices!A:I, 9, FALSE), "")</f>
        <v/>
      </c>
    </row>
    <row r="2343" spans="1:27" x14ac:dyDescent="0.25">
      <c r="A2343" t="s">
        <v>401</v>
      </c>
      <c r="B2343" t="s">
        <v>6139</v>
      </c>
      <c r="C2343" t="s">
        <v>16213</v>
      </c>
      <c r="F2343">
        <v>2</v>
      </c>
      <c r="I2343">
        <v>2</v>
      </c>
      <c r="J2343" t="s">
        <v>23019</v>
      </c>
      <c r="M2343" t="s">
        <v>23021</v>
      </c>
      <c r="O2343" t="s">
        <v>23130</v>
      </c>
      <c r="S2343" t="s">
        <v>6140</v>
      </c>
      <c r="AA2343" t="str">
        <f>IFERROR(VLOOKUP(B2342, Prices!A:I, 9, FALSE), "")</f>
        <v/>
      </c>
    </row>
    <row r="2344" spans="1:27" x14ac:dyDescent="0.25">
      <c r="A2344" t="s">
        <v>401</v>
      </c>
      <c r="B2344" t="s">
        <v>6143</v>
      </c>
      <c r="C2344" t="s">
        <v>16215</v>
      </c>
      <c r="F2344">
        <v>4</v>
      </c>
      <c r="I2344">
        <v>4</v>
      </c>
      <c r="J2344" t="s">
        <v>1840</v>
      </c>
      <c r="M2344" t="s">
        <v>23022</v>
      </c>
      <c r="O2344" t="s">
        <v>23131</v>
      </c>
      <c r="S2344" t="s">
        <v>6140</v>
      </c>
      <c r="AA2344" t="str">
        <f>IFERROR(VLOOKUP(B2343, Prices!A:I, 9, FALSE), "")</f>
        <v/>
      </c>
    </row>
    <row r="2345" spans="1:27" x14ac:dyDescent="0.25">
      <c r="A2345" t="s">
        <v>401</v>
      </c>
      <c r="B2345" t="s">
        <v>6146</v>
      </c>
      <c r="C2345" t="s">
        <v>16217</v>
      </c>
      <c r="F2345">
        <v>4</v>
      </c>
      <c r="I2345">
        <v>4</v>
      </c>
      <c r="J2345" t="s">
        <v>1840</v>
      </c>
      <c r="M2345" t="s">
        <v>23005</v>
      </c>
      <c r="O2345" t="s">
        <v>23063</v>
      </c>
      <c r="S2345" t="s">
        <v>6140</v>
      </c>
      <c r="AA2345" t="str">
        <f>IFERROR(VLOOKUP(B2344, Prices!A:I, 9, FALSE), "")</f>
        <v/>
      </c>
    </row>
    <row r="2346" spans="1:27" x14ac:dyDescent="0.25">
      <c r="A2346" t="s">
        <v>401</v>
      </c>
      <c r="B2346" t="s">
        <v>6148</v>
      </c>
      <c r="C2346" t="s">
        <v>16219</v>
      </c>
      <c r="F2346">
        <v>4</v>
      </c>
      <c r="I2346">
        <v>4</v>
      </c>
      <c r="J2346" t="s">
        <v>1840</v>
      </c>
      <c r="M2346" t="s">
        <v>23019</v>
      </c>
      <c r="O2346" t="s">
        <v>23120</v>
      </c>
      <c r="S2346" t="s">
        <v>6140</v>
      </c>
      <c r="AA2346" t="str">
        <f>IFERROR(VLOOKUP(B2345, Prices!A:I, 9, FALSE), "")</f>
        <v/>
      </c>
    </row>
    <row r="2347" spans="1:27" x14ac:dyDescent="0.25">
      <c r="A2347" t="s">
        <v>401</v>
      </c>
      <c r="B2347" t="s">
        <v>6150</v>
      </c>
      <c r="C2347" t="s">
        <v>16221</v>
      </c>
      <c r="F2347">
        <v>8</v>
      </c>
      <c r="I2347">
        <v>8</v>
      </c>
      <c r="J2347" t="s">
        <v>1840</v>
      </c>
      <c r="M2347" t="s">
        <v>23024</v>
      </c>
      <c r="O2347" t="s">
        <v>23064</v>
      </c>
      <c r="S2347" t="s">
        <v>6140</v>
      </c>
      <c r="AA2347" t="str">
        <f>IFERROR(VLOOKUP(B2346, Prices!A:I, 9, FALSE), "")</f>
        <v/>
      </c>
    </row>
    <row r="2348" spans="1:27" x14ac:dyDescent="0.25">
      <c r="A2348" t="s">
        <v>401</v>
      </c>
      <c r="B2348" t="s">
        <v>6152</v>
      </c>
      <c r="C2348" t="s">
        <v>16223</v>
      </c>
      <c r="F2348">
        <v>8</v>
      </c>
      <c r="I2348">
        <v>8</v>
      </c>
      <c r="J2348" t="s">
        <v>1840</v>
      </c>
      <c r="M2348" t="s">
        <v>23019</v>
      </c>
      <c r="O2348" t="s">
        <v>1851</v>
      </c>
      <c r="S2348" t="s">
        <v>6140</v>
      </c>
      <c r="AA2348" t="str">
        <f>IFERROR(VLOOKUP(B2347, Prices!A:I, 9, FALSE), "")</f>
        <v/>
      </c>
    </row>
    <row r="2349" spans="1:27" x14ac:dyDescent="0.25">
      <c r="A2349" t="s">
        <v>401</v>
      </c>
      <c r="B2349" t="s">
        <v>6154</v>
      </c>
      <c r="C2349" t="s">
        <v>16225</v>
      </c>
      <c r="F2349">
        <v>8</v>
      </c>
      <c r="I2349">
        <v>8</v>
      </c>
      <c r="J2349" t="s">
        <v>1840</v>
      </c>
      <c r="M2349" t="s">
        <v>23027</v>
      </c>
      <c r="O2349" t="s">
        <v>23132</v>
      </c>
      <c r="S2349" t="s">
        <v>6140</v>
      </c>
      <c r="AA2349" t="str">
        <f>IFERROR(VLOOKUP(B2348, Prices!A:I, 9, FALSE), "")</f>
        <v/>
      </c>
    </row>
    <row r="2350" spans="1:27" x14ac:dyDescent="0.25">
      <c r="A2350" t="s">
        <v>401</v>
      </c>
      <c r="B2350" t="s">
        <v>6157</v>
      </c>
      <c r="C2350" t="s">
        <v>16227</v>
      </c>
      <c r="F2350">
        <v>12</v>
      </c>
      <c r="I2350">
        <v>12</v>
      </c>
      <c r="J2350" t="s">
        <v>1840</v>
      </c>
      <c r="M2350" t="s">
        <v>23009</v>
      </c>
      <c r="O2350" t="s">
        <v>1851</v>
      </c>
      <c r="S2350" t="s">
        <v>6140</v>
      </c>
      <c r="AA2350" t="str">
        <f>IFERROR(VLOOKUP(B2349, Prices!A:I, 9, FALSE), "")</f>
        <v/>
      </c>
    </row>
    <row r="2351" spans="1:27" x14ac:dyDescent="0.25">
      <c r="A2351" t="s">
        <v>401</v>
      </c>
      <c r="B2351" t="s">
        <v>6159</v>
      </c>
      <c r="C2351" t="s">
        <v>16229</v>
      </c>
      <c r="F2351">
        <v>12</v>
      </c>
      <c r="I2351">
        <v>12</v>
      </c>
      <c r="J2351" t="s">
        <v>1840</v>
      </c>
      <c r="M2351" t="s">
        <v>23009</v>
      </c>
      <c r="O2351" t="s">
        <v>1851</v>
      </c>
      <c r="S2351" t="s">
        <v>6140</v>
      </c>
      <c r="AA2351" t="str">
        <f>IFERROR(VLOOKUP(B2350, Prices!A:I, 9, FALSE), "")</f>
        <v/>
      </c>
    </row>
    <row r="2352" spans="1:27" x14ac:dyDescent="0.25">
      <c r="A2352" t="s">
        <v>401</v>
      </c>
      <c r="B2352" t="s">
        <v>6161</v>
      </c>
      <c r="C2352" t="s">
        <v>16231</v>
      </c>
      <c r="F2352">
        <v>16</v>
      </c>
      <c r="I2352">
        <v>16</v>
      </c>
      <c r="J2352" t="s">
        <v>1840</v>
      </c>
      <c r="M2352" t="s">
        <v>23009</v>
      </c>
      <c r="O2352" t="s">
        <v>23074</v>
      </c>
      <c r="S2352" t="s">
        <v>6140</v>
      </c>
      <c r="AA2352" t="str">
        <f>IFERROR(VLOOKUP(B2351, Prices!A:I, 9, FALSE), "")</f>
        <v/>
      </c>
    </row>
    <row r="2353" spans="1:27" x14ac:dyDescent="0.25">
      <c r="A2353" t="s">
        <v>401</v>
      </c>
      <c r="B2353" t="s">
        <v>6163</v>
      </c>
      <c r="C2353" t="s">
        <v>16233</v>
      </c>
      <c r="F2353">
        <v>8</v>
      </c>
      <c r="I2353">
        <v>8</v>
      </c>
      <c r="J2353" t="s">
        <v>1840</v>
      </c>
      <c r="M2353" t="s">
        <v>23017</v>
      </c>
      <c r="O2353" t="s">
        <v>23087</v>
      </c>
      <c r="S2353" t="s">
        <v>6164</v>
      </c>
      <c r="AA2353" t="str">
        <f>IFERROR(VLOOKUP(B2352, Prices!A:I, 9, FALSE), "")</f>
        <v/>
      </c>
    </row>
    <row r="2354" spans="1:27" x14ac:dyDescent="0.25">
      <c r="A2354" t="s">
        <v>401</v>
      </c>
      <c r="B2354" t="s">
        <v>6166</v>
      </c>
      <c r="C2354" t="s">
        <v>16234</v>
      </c>
      <c r="F2354">
        <v>4</v>
      </c>
      <c r="I2354">
        <v>4</v>
      </c>
      <c r="J2354" t="s">
        <v>1840</v>
      </c>
      <c r="M2354" t="s">
        <v>23027</v>
      </c>
      <c r="O2354" t="s">
        <v>23133</v>
      </c>
      <c r="S2354" t="s">
        <v>6164</v>
      </c>
      <c r="AA2354" t="str">
        <f>IFERROR(VLOOKUP(B2353, Prices!A:I, 9, FALSE), "")</f>
        <v/>
      </c>
    </row>
    <row r="2355" spans="1:27" x14ac:dyDescent="0.25">
      <c r="A2355" t="s">
        <v>401</v>
      </c>
      <c r="B2355" t="s">
        <v>6169</v>
      </c>
      <c r="C2355" t="s">
        <v>16235</v>
      </c>
      <c r="F2355">
        <v>2</v>
      </c>
      <c r="I2355">
        <v>2</v>
      </c>
      <c r="J2355" t="s">
        <v>1840</v>
      </c>
      <c r="M2355" t="s">
        <v>23012</v>
      </c>
      <c r="O2355" t="s">
        <v>23066</v>
      </c>
      <c r="S2355" t="s">
        <v>6170</v>
      </c>
      <c r="AA2355" t="str">
        <f>IFERROR(VLOOKUP(B2354, Prices!A:I, 9, FALSE), "")</f>
        <v/>
      </c>
    </row>
    <row r="2356" spans="1:27" x14ac:dyDescent="0.25">
      <c r="A2356" t="s">
        <v>401</v>
      </c>
      <c r="B2356" t="s">
        <v>6172</v>
      </c>
      <c r="C2356" t="s">
        <v>16237</v>
      </c>
      <c r="F2356">
        <v>2</v>
      </c>
      <c r="I2356">
        <v>4</v>
      </c>
      <c r="J2356" t="s">
        <v>1840</v>
      </c>
      <c r="M2356" t="s">
        <v>23012</v>
      </c>
      <c r="O2356" t="s">
        <v>23066</v>
      </c>
      <c r="S2356" t="s">
        <v>6170</v>
      </c>
      <c r="AA2356" t="str">
        <f>IFERROR(VLOOKUP(B2355, Prices!A:I, 9, FALSE), "")</f>
        <v/>
      </c>
    </row>
    <row r="2357" spans="1:27" x14ac:dyDescent="0.25">
      <c r="A2357" t="s">
        <v>401</v>
      </c>
      <c r="B2357" t="s">
        <v>6174</v>
      </c>
      <c r="C2357" t="s">
        <v>16239</v>
      </c>
      <c r="F2357">
        <v>2</v>
      </c>
      <c r="I2357">
        <v>4</v>
      </c>
      <c r="J2357" t="s">
        <v>1840</v>
      </c>
      <c r="M2357" t="s">
        <v>23009</v>
      </c>
      <c r="O2357" t="s">
        <v>23066</v>
      </c>
      <c r="AA2357" t="str">
        <f>IFERROR(VLOOKUP(B2356, Prices!A:I, 9, FALSE), "")</f>
        <v/>
      </c>
    </row>
    <row r="2358" spans="1:27" x14ac:dyDescent="0.25">
      <c r="A2358" t="s">
        <v>401</v>
      </c>
      <c r="B2358" t="s">
        <v>6176</v>
      </c>
      <c r="C2358" t="s">
        <v>16241</v>
      </c>
      <c r="F2358">
        <v>2</v>
      </c>
      <c r="I2358">
        <v>4</v>
      </c>
      <c r="J2358" t="s">
        <v>1840</v>
      </c>
      <c r="M2358" t="s">
        <v>23005</v>
      </c>
      <c r="O2358" t="s">
        <v>23066</v>
      </c>
      <c r="S2358" t="s">
        <v>6170</v>
      </c>
      <c r="AA2358" t="str">
        <f>IFERROR(VLOOKUP(B2357, Prices!A:I, 9, FALSE), "")</f>
        <v/>
      </c>
    </row>
    <row r="2359" spans="1:27" x14ac:dyDescent="0.25">
      <c r="A2359" t="s">
        <v>401</v>
      </c>
      <c r="B2359" t="s">
        <v>6178</v>
      </c>
      <c r="C2359" t="s">
        <v>16243</v>
      </c>
      <c r="F2359">
        <v>2</v>
      </c>
      <c r="I2359">
        <v>4</v>
      </c>
      <c r="J2359" t="s">
        <v>1840</v>
      </c>
      <c r="M2359" t="s">
        <v>23005</v>
      </c>
      <c r="O2359" t="s">
        <v>23066</v>
      </c>
      <c r="S2359" t="s">
        <v>6170</v>
      </c>
      <c r="AA2359" t="str">
        <f>IFERROR(VLOOKUP(B2358, Prices!A:I, 9, FALSE), "")</f>
        <v/>
      </c>
    </row>
    <row r="2360" spans="1:27" x14ac:dyDescent="0.25">
      <c r="A2360" t="s">
        <v>401</v>
      </c>
      <c r="B2360" t="s">
        <v>6180</v>
      </c>
      <c r="C2360" t="s">
        <v>16245</v>
      </c>
      <c r="F2360">
        <v>1</v>
      </c>
      <c r="I2360">
        <v>2</v>
      </c>
      <c r="J2360" t="s">
        <v>1840</v>
      </c>
      <c r="M2360" t="s">
        <v>23024</v>
      </c>
      <c r="O2360" t="s">
        <v>23066</v>
      </c>
      <c r="S2360" t="s">
        <v>6170</v>
      </c>
      <c r="AA2360" t="str">
        <f>IFERROR(VLOOKUP(B2359, Prices!A:I, 9, FALSE), "")</f>
        <v/>
      </c>
    </row>
    <row r="2361" spans="1:27" x14ac:dyDescent="0.25">
      <c r="A2361" t="s">
        <v>401</v>
      </c>
      <c r="B2361" t="s">
        <v>6182</v>
      </c>
      <c r="C2361" t="s">
        <v>16247</v>
      </c>
      <c r="F2361">
        <v>1</v>
      </c>
      <c r="I2361">
        <v>2</v>
      </c>
      <c r="J2361" t="s">
        <v>1840</v>
      </c>
      <c r="M2361" t="s">
        <v>23013</v>
      </c>
      <c r="O2361" t="s">
        <v>23066</v>
      </c>
      <c r="S2361" t="s">
        <v>6170</v>
      </c>
      <c r="AA2361" t="str">
        <f>IFERROR(VLOOKUP(B2360, Prices!A:I, 9, FALSE), "")</f>
        <v/>
      </c>
    </row>
    <row r="2362" spans="1:27" x14ac:dyDescent="0.25">
      <c r="A2362" t="s">
        <v>401</v>
      </c>
      <c r="B2362" t="s">
        <v>6184</v>
      </c>
      <c r="C2362" t="s">
        <v>16249</v>
      </c>
      <c r="F2362">
        <v>2</v>
      </c>
      <c r="I2362">
        <v>4</v>
      </c>
      <c r="J2362" t="s">
        <v>1840</v>
      </c>
      <c r="M2362" t="s">
        <v>23024</v>
      </c>
      <c r="O2362" t="s">
        <v>23076</v>
      </c>
      <c r="S2362" t="s">
        <v>6170</v>
      </c>
      <c r="AA2362" t="str">
        <f>IFERROR(VLOOKUP(B2361, Prices!A:I, 9, FALSE), "")</f>
        <v/>
      </c>
    </row>
    <row r="2363" spans="1:27" x14ac:dyDescent="0.25">
      <c r="A2363" t="s">
        <v>401</v>
      </c>
      <c r="B2363" t="s">
        <v>6186</v>
      </c>
      <c r="C2363" t="s">
        <v>16251</v>
      </c>
      <c r="F2363">
        <v>2</v>
      </c>
      <c r="I2363">
        <v>4</v>
      </c>
      <c r="J2363" t="s">
        <v>1840</v>
      </c>
      <c r="M2363" t="s">
        <v>23013</v>
      </c>
      <c r="O2363" t="s">
        <v>23076</v>
      </c>
      <c r="S2363" t="s">
        <v>6170</v>
      </c>
      <c r="AA2363" t="str">
        <f>IFERROR(VLOOKUP(B2362, Prices!A:I, 9, FALSE), "")</f>
        <v/>
      </c>
    </row>
    <row r="2364" spans="1:27" x14ac:dyDescent="0.25">
      <c r="A2364" t="s">
        <v>401</v>
      </c>
      <c r="B2364" t="s">
        <v>6188</v>
      </c>
      <c r="C2364" t="s">
        <v>16253</v>
      </c>
      <c r="F2364">
        <v>2</v>
      </c>
      <c r="I2364">
        <v>2</v>
      </c>
      <c r="J2364" t="s">
        <v>1840</v>
      </c>
      <c r="M2364" t="s">
        <v>23031</v>
      </c>
      <c r="O2364" t="s">
        <v>23134</v>
      </c>
      <c r="S2364" t="s">
        <v>6189</v>
      </c>
      <c r="AA2364" t="str">
        <f>IFERROR(VLOOKUP(B2363, Prices!A:I, 9, FALSE), "")</f>
        <v/>
      </c>
    </row>
    <row r="2365" spans="1:27" x14ac:dyDescent="0.25">
      <c r="A2365" t="s">
        <v>401</v>
      </c>
      <c r="B2365" t="s">
        <v>6192</v>
      </c>
      <c r="C2365" t="s">
        <v>16255</v>
      </c>
      <c r="F2365">
        <v>1</v>
      </c>
      <c r="I2365">
        <v>1</v>
      </c>
      <c r="J2365" t="s">
        <v>1840</v>
      </c>
      <c r="M2365" t="s">
        <v>23021</v>
      </c>
      <c r="O2365" t="s">
        <v>23061</v>
      </c>
      <c r="S2365" t="s">
        <v>6189</v>
      </c>
      <c r="AA2365" t="str">
        <f>IFERROR(VLOOKUP(B2364, Prices!A:I, 9, FALSE), "")</f>
        <v/>
      </c>
    </row>
    <row r="2366" spans="1:27" x14ac:dyDescent="0.25">
      <c r="A2366" t="s">
        <v>401</v>
      </c>
      <c r="B2366" t="s">
        <v>6194</v>
      </c>
      <c r="C2366" t="s">
        <v>16257</v>
      </c>
      <c r="F2366">
        <v>2</v>
      </c>
      <c r="I2366">
        <v>2</v>
      </c>
      <c r="J2366" t="s">
        <v>1840</v>
      </c>
      <c r="M2366" t="s">
        <v>23031</v>
      </c>
      <c r="O2366" t="s">
        <v>23002</v>
      </c>
      <c r="S2366" t="s">
        <v>6189</v>
      </c>
      <c r="AA2366" t="str">
        <f>IFERROR(VLOOKUP(B2365, Prices!A:I, 9, FALSE), "")</f>
        <v/>
      </c>
    </row>
    <row r="2367" spans="1:27" x14ac:dyDescent="0.25">
      <c r="A2367" t="s">
        <v>401</v>
      </c>
      <c r="B2367" t="s">
        <v>6196</v>
      </c>
      <c r="C2367" t="s">
        <v>16259</v>
      </c>
      <c r="F2367">
        <v>2</v>
      </c>
      <c r="I2367">
        <v>2</v>
      </c>
      <c r="J2367" t="s">
        <v>1840</v>
      </c>
      <c r="M2367" t="s">
        <v>23021</v>
      </c>
      <c r="O2367" t="s">
        <v>23105</v>
      </c>
      <c r="S2367" t="s">
        <v>6189</v>
      </c>
      <c r="AA2367" t="str">
        <f>IFERROR(VLOOKUP(B2366, Prices!A:I, 9, FALSE), "")</f>
        <v/>
      </c>
    </row>
    <row r="2368" spans="1:27" x14ac:dyDescent="0.25">
      <c r="A2368" t="s">
        <v>401</v>
      </c>
      <c r="B2368" t="s">
        <v>6198</v>
      </c>
      <c r="C2368" t="s">
        <v>16261</v>
      </c>
      <c r="F2368">
        <v>2</v>
      </c>
      <c r="I2368">
        <v>2</v>
      </c>
      <c r="J2368" t="s">
        <v>1840</v>
      </c>
      <c r="M2368" t="s">
        <v>23024</v>
      </c>
      <c r="O2368" t="s">
        <v>23060</v>
      </c>
      <c r="S2368" t="s">
        <v>6189</v>
      </c>
      <c r="AA2368" t="str">
        <f>IFERROR(VLOOKUP(B2367, Prices!A:I, 9, FALSE), "")</f>
        <v/>
      </c>
    </row>
    <row r="2369" spans="1:27" x14ac:dyDescent="0.25">
      <c r="A2369" t="s">
        <v>401</v>
      </c>
      <c r="B2369" t="s">
        <v>6200</v>
      </c>
      <c r="C2369" t="s">
        <v>16263</v>
      </c>
      <c r="F2369">
        <v>4</v>
      </c>
      <c r="I2369">
        <v>4</v>
      </c>
      <c r="J2369" t="s">
        <v>1840</v>
      </c>
      <c r="M2369" t="s">
        <v>23012</v>
      </c>
      <c r="O2369" t="s">
        <v>1840</v>
      </c>
      <c r="AA2369" t="str">
        <f>IFERROR(VLOOKUP(B2368, Prices!A:I, 9, FALSE), "")</f>
        <v/>
      </c>
    </row>
    <row r="2370" spans="1:27" x14ac:dyDescent="0.25">
      <c r="A2370" t="s">
        <v>401</v>
      </c>
      <c r="B2370" t="s">
        <v>6202</v>
      </c>
      <c r="C2370" t="s">
        <v>16265</v>
      </c>
      <c r="F2370">
        <v>4</v>
      </c>
      <c r="I2370">
        <v>4</v>
      </c>
      <c r="J2370" t="s">
        <v>1840</v>
      </c>
      <c r="M2370" t="s">
        <v>23012</v>
      </c>
      <c r="O2370" t="s">
        <v>23066</v>
      </c>
      <c r="S2370" t="s">
        <v>6189</v>
      </c>
      <c r="AA2370" t="str">
        <f>IFERROR(VLOOKUP(B2369, Prices!A:I, 9, FALSE), "")</f>
        <v/>
      </c>
    </row>
    <row r="2371" spans="1:27" x14ac:dyDescent="0.25">
      <c r="A2371" t="s">
        <v>401</v>
      </c>
      <c r="B2371" t="s">
        <v>6204</v>
      </c>
      <c r="C2371" t="s">
        <v>16267</v>
      </c>
      <c r="F2371">
        <v>4</v>
      </c>
      <c r="I2371">
        <v>4</v>
      </c>
      <c r="J2371" t="s">
        <v>1840</v>
      </c>
      <c r="M2371" t="s">
        <v>23022</v>
      </c>
      <c r="O2371" t="s">
        <v>1840</v>
      </c>
      <c r="AA2371" t="str">
        <f>IFERROR(VLOOKUP(B2370, Prices!A:I, 9, FALSE), "")</f>
        <v/>
      </c>
    </row>
    <row r="2372" spans="1:27" x14ac:dyDescent="0.25">
      <c r="A2372" t="s">
        <v>401</v>
      </c>
      <c r="B2372" t="s">
        <v>6206</v>
      </c>
      <c r="C2372" t="s">
        <v>16269</v>
      </c>
      <c r="F2372">
        <v>1</v>
      </c>
      <c r="I2372">
        <v>2</v>
      </c>
      <c r="J2372" t="s">
        <v>1840</v>
      </c>
      <c r="M2372" t="s">
        <v>23031</v>
      </c>
      <c r="O2372" t="s">
        <v>23032</v>
      </c>
      <c r="S2372" t="s">
        <v>6207</v>
      </c>
      <c r="AA2372" t="str">
        <f>IFERROR(VLOOKUP(B2371, Prices!A:I, 9, FALSE), "")</f>
        <v/>
      </c>
    </row>
    <row r="2373" spans="1:27" x14ac:dyDescent="0.25">
      <c r="A2373" t="s">
        <v>401</v>
      </c>
      <c r="B2373" t="s">
        <v>6210</v>
      </c>
      <c r="C2373" t="s">
        <v>16271</v>
      </c>
      <c r="F2373">
        <v>1</v>
      </c>
      <c r="I2373">
        <v>2</v>
      </c>
      <c r="J2373" t="s">
        <v>1840</v>
      </c>
      <c r="M2373" t="s">
        <v>23022</v>
      </c>
      <c r="O2373" t="s">
        <v>23034</v>
      </c>
      <c r="S2373" t="s">
        <v>6211</v>
      </c>
      <c r="AA2373" t="str">
        <f>IFERROR(VLOOKUP(B2372, Prices!A:I, 9, FALSE), "")</f>
        <v/>
      </c>
    </row>
    <row r="2374" spans="1:27" x14ac:dyDescent="0.25">
      <c r="A2374" t="s">
        <v>401</v>
      </c>
      <c r="B2374" t="s">
        <v>6213</v>
      </c>
      <c r="C2374" t="s">
        <v>16273</v>
      </c>
      <c r="F2374">
        <v>2</v>
      </c>
      <c r="I2374">
        <v>4</v>
      </c>
      <c r="J2374" t="s">
        <v>1840</v>
      </c>
      <c r="M2374" t="s">
        <v>23024</v>
      </c>
      <c r="O2374" t="s">
        <v>1840</v>
      </c>
      <c r="AA2374" t="str">
        <f>IFERROR(VLOOKUP(B2373, Prices!A:I, 9, FALSE), "")</f>
        <v/>
      </c>
    </row>
    <row r="2375" spans="1:27" x14ac:dyDescent="0.25">
      <c r="A2375" t="s">
        <v>401</v>
      </c>
      <c r="B2375" t="s">
        <v>6215</v>
      </c>
      <c r="C2375" t="s">
        <v>16275</v>
      </c>
      <c r="F2375">
        <v>1</v>
      </c>
      <c r="I2375">
        <v>2</v>
      </c>
      <c r="J2375" t="s">
        <v>1840</v>
      </c>
      <c r="M2375" t="s">
        <v>23022</v>
      </c>
      <c r="O2375" t="s">
        <v>1840</v>
      </c>
      <c r="S2375" t="s">
        <v>6170</v>
      </c>
      <c r="AA2375" t="str">
        <f>IFERROR(VLOOKUP(B2374, Prices!A:I, 9, FALSE), "")</f>
        <v/>
      </c>
    </row>
    <row r="2376" spans="1:27" x14ac:dyDescent="0.25">
      <c r="A2376" t="s">
        <v>401</v>
      </c>
      <c r="B2376" t="s">
        <v>6217</v>
      </c>
      <c r="C2376" t="s">
        <v>16277</v>
      </c>
      <c r="F2376">
        <v>2</v>
      </c>
      <c r="I2376">
        <v>4</v>
      </c>
      <c r="J2376" t="s">
        <v>1840</v>
      </c>
      <c r="M2376" t="s">
        <v>23022</v>
      </c>
      <c r="O2376" t="s">
        <v>23006</v>
      </c>
      <c r="S2376" t="s">
        <v>6170</v>
      </c>
      <c r="AA2376" t="str">
        <f>IFERROR(VLOOKUP(B2375, Prices!A:I, 9, FALSE), "")</f>
        <v/>
      </c>
    </row>
    <row r="2377" spans="1:27" x14ac:dyDescent="0.25">
      <c r="A2377" t="s">
        <v>401</v>
      </c>
      <c r="B2377" t="s">
        <v>6220</v>
      </c>
      <c r="C2377" t="s">
        <v>16279</v>
      </c>
      <c r="F2377">
        <v>1</v>
      </c>
      <c r="I2377">
        <v>2</v>
      </c>
      <c r="J2377" t="s">
        <v>1840</v>
      </c>
      <c r="M2377" t="s">
        <v>23022</v>
      </c>
      <c r="O2377" t="s">
        <v>23010</v>
      </c>
      <c r="S2377" t="s">
        <v>6111</v>
      </c>
      <c r="AA2377" t="str">
        <f>IFERROR(VLOOKUP(B2376, Prices!A:I, 9, FALSE), "")</f>
        <v/>
      </c>
    </row>
    <row r="2378" spans="1:27" x14ac:dyDescent="0.25">
      <c r="A2378" t="s">
        <v>401</v>
      </c>
      <c r="B2378" t="s">
        <v>6223</v>
      </c>
      <c r="C2378" t="s">
        <v>16281</v>
      </c>
      <c r="F2378">
        <v>1</v>
      </c>
      <c r="I2378">
        <v>2</v>
      </c>
      <c r="J2378" t="s">
        <v>1840</v>
      </c>
      <c r="M2378" t="s">
        <v>23024</v>
      </c>
      <c r="O2378" t="s">
        <v>23010</v>
      </c>
      <c r="S2378" t="s">
        <v>6111</v>
      </c>
      <c r="AA2378" t="str">
        <f>IFERROR(VLOOKUP(B2377, Prices!A:I, 9, FALSE), "")</f>
        <v/>
      </c>
    </row>
    <row r="2379" spans="1:27" x14ac:dyDescent="0.25">
      <c r="A2379" t="s">
        <v>401</v>
      </c>
      <c r="B2379" t="s">
        <v>6225</v>
      </c>
      <c r="C2379" t="s">
        <v>16283</v>
      </c>
      <c r="F2379">
        <v>2</v>
      </c>
      <c r="I2379">
        <v>4</v>
      </c>
      <c r="J2379" t="s">
        <v>1840</v>
      </c>
      <c r="M2379" t="s">
        <v>23012</v>
      </c>
      <c r="O2379" t="s">
        <v>23135</v>
      </c>
      <c r="S2379" t="s">
        <v>6170</v>
      </c>
      <c r="AA2379" t="str">
        <f>IFERROR(VLOOKUP(B2378, Prices!A:I, 9, FALSE), "")</f>
        <v/>
      </c>
    </row>
    <row r="2380" spans="1:27" x14ac:dyDescent="0.25">
      <c r="A2380" t="s">
        <v>401</v>
      </c>
      <c r="B2380" t="s">
        <v>6228</v>
      </c>
      <c r="C2380" t="s">
        <v>16285</v>
      </c>
      <c r="F2380">
        <v>1</v>
      </c>
      <c r="I2380">
        <v>2</v>
      </c>
      <c r="J2380" t="s">
        <v>1840</v>
      </c>
      <c r="M2380" t="s">
        <v>23031</v>
      </c>
      <c r="O2380" t="s">
        <v>1840</v>
      </c>
      <c r="AA2380" t="str">
        <f>IFERROR(VLOOKUP(B2379, Prices!A:I, 9, FALSE), "")</f>
        <v/>
      </c>
    </row>
    <row r="2381" spans="1:27" x14ac:dyDescent="0.25">
      <c r="A2381" t="s">
        <v>401</v>
      </c>
      <c r="B2381" t="s">
        <v>6230</v>
      </c>
      <c r="C2381" t="s">
        <v>16287</v>
      </c>
      <c r="F2381">
        <v>1</v>
      </c>
      <c r="I2381">
        <v>2</v>
      </c>
      <c r="J2381" t="s">
        <v>1840</v>
      </c>
      <c r="M2381" t="s">
        <v>23024</v>
      </c>
      <c r="O2381" t="s">
        <v>23054</v>
      </c>
      <c r="S2381" t="s">
        <v>6170</v>
      </c>
      <c r="AA2381" t="str">
        <f>IFERROR(VLOOKUP(B2380, Prices!A:I, 9, FALSE), "")</f>
        <v/>
      </c>
    </row>
    <row r="2382" spans="1:27" x14ac:dyDescent="0.25">
      <c r="A2382" t="s">
        <v>401</v>
      </c>
      <c r="B2382" t="s">
        <v>6232</v>
      </c>
      <c r="C2382" t="s">
        <v>16289</v>
      </c>
      <c r="F2382">
        <v>1</v>
      </c>
      <c r="I2382">
        <v>2</v>
      </c>
      <c r="J2382" t="s">
        <v>1840</v>
      </c>
      <c r="M2382" t="s">
        <v>23024</v>
      </c>
      <c r="O2382" t="s">
        <v>23135</v>
      </c>
      <c r="S2382" t="s">
        <v>6170</v>
      </c>
      <c r="AA2382" t="str">
        <f>IFERROR(VLOOKUP(B2381, Prices!A:I, 9, FALSE), "")</f>
        <v/>
      </c>
    </row>
    <row r="2383" spans="1:27" x14ac:dyDescent="0.25">
      <c r="A2383" t="s">
        <v>401</v>
      </c>
      <c r="B2383" t="s">
        <v>6234</v>
      </c>
      <c r="C2383" t="s">
        <v>16291</v>
      </c>
      <c r="F2383">
        <v>1</v>
      </c>
      <c r="I2383">
        <v>2</v>
      </c>
      <c r="J2383" t="s">
        <v>1840</v>
      </c>
      <c r="M2383" t="s">
        <v>23013</v>
      </c>
      <c r="O2383" t="s">
        <v>23135</v>
      </c>
      <c r="S2383" t="s">
        <v>6170</v>
      </c>
      <c r="AA2383" t="str">
        <f>IFERROR(VLOOKUP(B2382, Prices!A:I, 9, FALSE), "")</f>
        <v/>
      </c>
    </row>
    <row r="2384" spans="1:27" x14ac:dyDescent="0.25">
      <c r="A2384" t="s">
        <v>401</v>
      </c>
      <c r="B2384" t="s">
        <v>6236</v>
      </c>
      <c r="C2384" t="s">
        <v>16293</v>
      </c>
      <c r="F2384">
        <v>1</v>
      </c>
      <c r="I2384">
        <v>2</v>
      </c>
      <c r="J2384" t="s">
        <v>1840</v>
      </c>
      <c r="M2384" t="s">
        <v>23013</v>
      </c>
      <c r="O2384" t="s">
        <v>23135</v>
      </c>
      <c r="S2384" t="s">
        <v>6170</v>
      </c>
      <c r="AA2384" t="str">
        <f>IFERROR(VLOOKUP(B2383, Prices!A:I, 9, FALSE), "")</f>
        <v/>
      </c>
    </row>
    <row r="2385" spans="1:27" x14ac:dyDescent="0.25">
      <c r="A2385" t="s">
        <v>401</v>
      </c>
      <c r="B2385" t="s">
        <v>6238</v>
      </c>
      <c r="C2385" t="s">
        <v>16295</v>
      </c>
      <c r="F2385">
        <v>2</v>
      </c>
      <c r="I2385">
        <v>4</v>
      </c>
      <c r="J2385" t="s">
        <v>1840</v>
      </c>
      <c r="M2385" t="s">
        <v>23021</v>
      </c>
      <c r="O2385" t="s">
        <v>23130</v>
      </c>
      <c r="S2385" t="s">
        <v>6170</v>
      </c>
      <c r="AA2385" t="str">
        <f>IFERROR(VLOOKUP(B2384, Prices!A:I, 9, FALSE), "")</f>
        <v/>
      </c>
    </row>
    <row r="2386" spans="1:27" x14ac:dyDescent="0.25">
      <c r="A2386" t="s">
        <v>401</v>
      </c>
      <c r="B2386" t="s">
        <v>6240</v>
      </c>
      <c r="C2386" t="s">
        <v>16297</v>
      </c>
      <c r="F2386">
        <v>2</v>
      </c>
      <c r="I2386">
        <v>4</v>
      </c>
      <c r="J2386" t="s">
        <v>1840</v>
      </c>
      <c r="M2386" t="s">
        <v>23024</v>
      </c>
      <c r="O2386" t="s">
        <v>23130</v>
      </c>
      <c r="S2386" t="s">
        <v>6170</v>
      </c>
      <c r="AA2386" t="str">
        <f>IFERROR(VLOOKUP(B2385, Prices!A:I, 9, FALSE), "")</f>
        <v/>
      </c>
    </row>
    <row r="2387" spans="1:27" x14ac:dyDescent="0.25">
      <c r="A2387" t="s">
        <v>401</v>
      </c>
      <c r="B2387" t="s">
        <v>6242</v>
      </c>
      <c r="C2387" t="s">
        <v>16299</v>
      </c>
      <c r="F2387">
        <v>8</v>
      </c>
      <c r="I2387">
        <v>8</v>
      </c>
      <c r="J2387" t="s">
        <v>1840</v>
      </c>
      <c r="M2387" t="s">
        <v>23019</v>
      </c>
      <c r="O2387" t="s">
        <v>23114</v>
      </c>
      <c r="S2387" t="s">
        <v>6164</v>
      </c>
      <c r="AA2387" t="str">
        <f>IFERROR(VLOOKUP(B2386, Prices!A:I, 9, FALSE), "")</f>
        <v/>
      </c>
    </row>
    <row r="2388" spans="1:27" x14ac:dyDescent="0.25">
      <c r="A2388" t="s">
        <v>401</v>
      </c>
      <c r="B2388" t="s">
        <v>6244</v>
      </c>
      <c r="C2388" t="s">
        <v>16300</v>
      </c>
      <c r="F2388">
        <v>16</v>
      </c>
      <c r="I2388">
        <v>16</v>
      </c>
      <c r="J2388" t="s">
        <v>1840</v>
      </c>
      <c r="M2388" t="s">
        <v>23019</v>
      </c>
      <c r="O2388" t="s">
        <v>23136</v>
      </c>
      <c r="S2388" t="s">
        <v>6164</v>
      </c>
      <c r="AA2388" t="str">
        <f>IFERROR(VLOOKUP(B2387, Prices!A:I, 9, FALSE), "")</f>
        <v/>
      </c>
    </row>
    <row r="2389" spans="1:27" x14ac:dyDescent="0.25">
      <c r="A2389" t="s">
        <v>401</v>
      </c>
      <c r="B2389" t="s">
        <v>6246</v>
      </c>
      <c r="C2389" t="s">
        <v>16301</v>
      </c>
      <c r="F2389">
        <v>24</v>
      </c>
      <c r="I2389">
        <v>24</v>
      </c>
      <c r="J2389" t="s">
        <v>1840</v>
      </c>
      <c r="M2389" t="s">
        <v>23019</v>
      </c>
      <c r="O2389" t="s">
        <v>23137</v>
      </c>
      <c r="S2389" t="s">
        <v>6164</v>
      </c>
      <c r="AA2389" t="str">
        <f>IFERROR(VLOOKUP(B2388, Prices!A:I, 9, FALSE), "")</f>
        <v/>
      </c>
    </row>
    <row r="2390" spans="1:27" x14ac:dyDescent="0.25">
      <c r="A2390" t="s">
        <v>401</v>
      </c>
      <c r="B2390" t="s">
        <v>6248</v>
      </c>
      <c r="C2390" t="s">
        <v>16302</v>
      </c>
      <c r="F2390">
        <v>2</v>
      </c>
      <c r="I2390">
        <v>4</v>
      </c>
      <c r="J2390" t="s">
        <v>1840</v>
      </c>
      <c r="M2390" t="s">
        <v>23009</v>
      </c>
      <c r="O2390" t="s">
        <v>23130</v>
      </c>
      <c r="S2390" t="s">
        <v>6119</v>
      </c>
      <c r="AA2390" t="str">
        <f>IFERROR(VLOOKUP(B2389, Prices!A:I, 9, FALSE), "")</f>
        <v/>
      </c>
    </row>
    <row r="2391" spans="1:27" x14ac:dyDescent="0.25">
      <c r="A2391" t="s">
        <v>401</v>
      </c>
      <c r="B2391" t="s">
        <v>6250</v>
      </c>
      <c r="C2391" t="s">
        <v>16304</v>
      </c>
      <c r="F2391">
        <v>4</v>
      </c>
      <c r="I2391">
        <v>4</v>
      </c>
      <c r="J2391" t="s">
        <v>23027</v>
      </c>
      <c r="M2391" t="s">
        <v>23024</v>
      </c>
      <c r="O2391" t="s">
        <v>1840</v>
      </c>
      <c r="AA2391" t="str">
        <f>IFERROR(VLOOKUP(B2390, Prices!A:I, 9, FALSE), "")</f>
        <v/>
      </c>
    </row>
    <row r="2392" spans="1:27" x14ac:dyDescent="0.25">
      <c r="A2392" t="s">
        <v>401</v>
      </c>
      <c r="B2392" t="s">
        <v>6252</v>
      </c>
      <c r="C2392" t="s">
        <v>16306</v>
      </c>
      <c r="F2392">
        <v>2</v>
      </c>
      <c r="I2392">
        <v>2</v>
      </c>
      <c r="J2392" t="s">
        <v>23013</v>
      </c>
      <c r="M2392" t="s">
        <v>23031</v>
      </c>
      <c r="O2392" t="s">
        <v>23135</v>
      </c>
      <c r="S2392" t="s">
        <v>6253</v>
      </c>
      <c r="AA2392" t="str">
        <f>IFERROR(VLOOKUP(B2391, Prices!A:I, 9, FALSE), "")</f>
        <v/>
      </c>
    </row>
    <row r="2393" spans="1:27" x14ac:dyDescent="0.25">
      <c r="A2393" t="s">
        <v>401</v>
      </c>
      <c r="B2393" t="s">
        <v>6255</v>
      </c>
      <c r="C2393" t="s">
        <v>16308</v>
      </c>
      <c r="F2393">
        <v>4</v>
      </c>
      <c r="I2393">
        <v>4</v>
      </c>
      <c r="J2393" t="s">
        <v>23013</v>
      </c>
      <c r="M2393" t="s">
        <v>23022</v>
      </c>
      <c r="O2393" t="s">
        <v>23138</v>
      </c>
      <c r="S2393" t="s">
        <v>6253</v>
      </c>
      <c r="AA2393" t="str">
        <f>IFERROR(VLOOKUP(B2392, Prices!A:I, 9, FALSE), "")</f>
        <v/>
      </c>
    </row>
    <row r="2394" spans="1:27" x14ac:dyDescent="0.25">
      <c r="A2394" t="s">
        <v>401</v>
      </c>
      <c r="B2394" t="s">
        <v>6258</v>
      </c>
      <c r="C2394" t="s">
        <v>16310</v>
      </c>
      <c r="F2394">
        <v>4</v>
      </c>
      <c r="I2394">
        <v>4</v>
      </c>
      <c r="J2394" t="s">
        <v>23009</v>
      </c>
      <c r="M2394" t="s">
        <v>23018</v>
      </c>
      <c r="O2394" t="s">
        <v>23061</v>
      </c>
      <c r="S2394" t="s">
        <v>6189</v>
      </c>
      <c r="AA2394" t="str">
        <f>IFERROR(VLOOKUP(B2393, Prices!A:I, 9, FALSE), "")</f>
        <v/>
      </c>
    </row>
    <row r="2395" spans="1:27" x14ac:dyDescent="0.25">
      <c r="A2395" t="s">
        <v>401</v>
      </c>
      <c r="B2395" t="s">
        <v>6260</v>
      </c>
      <c r="C2395" t="s">
        <v>16312</v>
      </c>
      <c r="F2395">
        <v>4</v>
      </c>
      <c r="I2395">
        <v>4</v>
      </c>
      <c r="J2395" t="s">
        <v>23013</v>
      </c>
      <c r="M2395" t="s">
        <v>23023</v>
      </c>
      <c r="O2395" t="s">
        <v>23128</v>
      </c>
      <c r="S2395" t="s">
        <v>6261</v>
      </c>
      <c r="AA2395" t="str">
        <f>IFERROR(VLOOKUP(B2394, Prices!A:I, 9, FALSE), "")</f>
        <v/>
      </c>
    </row>
    <row r="2396" spans="1:27" x14ac:dyDescent="0.25">
      <c r="A2396" t="s">
        <v>401</v>
      </c>
      <c r="B2396" t="s">
        <v>6263</v>
      </c>
      <c r="C2396" t="s">
        <v>16314</v>
      </c>
      <c r="F2396">
        <v>4</v>
      </c>
      <c r="I2396">
        <v>4</v>
      </c>
      <c r="J2396" t="s">
        <v>23012</v>
      </c>
      <c r="M2396" t="s">
        <v>23023</v>
      </c>
      <c r="O2396" t="s">
        <v>23128</v>
      </c>
      <c r="AA2396" t="str">
        <f>IFERROR(VLOOKUP(B2395, Prices!A:I, 9, FALSE), "")</f>
        <v/>
      </c>
    </row>
    <row r="2397" spans="1:27" x14ac:dyDescent="0.25">
      <c r="A2397" t="s">
        <v>401</v>
      </c>
      <c r="B2397" t="s">
        <v>6265</v>
      </c>
      <c r="C2397" t="s">
        <v>16316</v>
      </c>
      <c r="F2397">
        <v>4</v>
      </c>
      <c r="I2397">
        <v>4</v>
      </c>
      <c r="J2397" t="s">
        <v>23012</v>
      </c>
      <c r="M2397" t="s">
        <v>23023</v>
      </c>
      <c r="O2397" t="s">
        <v>23128</v>
      </c>
      <c r="S2397" t="s">
        <v>6261</v>
      </c>
      <c r="AA2397" t="str">
        <f>IFERROR(VLOOKUP(B2396, Prices!A:I, 9, FALSE), "")</f>
        <v/>
      </c>
    </row>
    <row r="2398" spans="1:27" x14ac:dyDescent="0.25">
      <c r="A2398" t="s">
        <v>401</v>
      </c>
      <c r="B2398" t="s">
        <v>6267</v>
      </c>
      <c r="C2398" t="s">
        <v>16318</v>
      </c>
      <c r="F2398">
        <v>4</v>
      </c>
      <c r="I2398">
        <v>4</v>
      </c>
      <c r="J2398" t="s">
        <v>23019</v>
      </c>
      <c r="M2398" t="s">
        <v>23023</v>
      </c>
      <c r="O2398" t="s">
        <v>23128</v>
      </c>
      <c r="S2398" t="s">
        <v>6268</v>
      </c>
      <c r="AA2398" t="str">
        <f>IFERROR(VLOOKUP(B2397, Prices!A:I, 9, FALSE), "")</f>
        <v/>
      </c>
    </row>
    <row r="2399" spans="1:27" x14ac:dyDescent="0.25">
      <c r="A2399" t="s">
        <v>401</v>
      </c>
      <c r="B2399" t="s">
        <v>6270</v>
      </c>
      <c r="C2399" t="s">
        <v>16320</v>
      </c>
      <c r="F2399">
        <v>4</v>
      </c>
      <c r="I2399">
        <v>4</v>
      </c>
      <c r="J2399" t="s">
        <v>23027</v>
      </c>
      <c r="M2399" t="s">
        <v>23023</v>
      </c>
      <c r="O2399" t="s">
        <v>23128</v>
      </c>
      <c r="S2399" t="s">
        <v>6268</v>
      </c>
      <c r="AA2399" t="str">
        <f>IFERROR(VLOOKUP(B2398, Prices!A:I, 9, FALSE), "")</f>
        <v/>
      </c>
    </row>
    <row r="2400" spans="1:27" x14ac:dyDescent="0.25">
      <c r="A2400" t="s">
        <v>401</v>
      </c>
      <c r="B2400" t="s">
        <v>6272</v>
      </c>
      <c r="C2400" t="s">
        <v>16322</v>
      </c>
      <c r="F2400">
        <v>2</v>
      </c>
      <c r="I2400">
        <v>2</v>
      </c>
      <c r="J2400" t="s">
        <v>23030</v>
      </c>
      <c r="M2400" t="s">
        <v>23003</v>
      </c>
      <c r="O2400" t="s">
        <v>23002</v>
      </c>
      <c r="S2400" t="s">
        <v>6273</v>
      </c>
      <c r="AA2400" t="str">
        <f>IFERROR(VLOOKUP(B2399, Prices!A:I, 9, FALSE), "")</f>
        <v/>
      </c>
    </row>
    <row r="2401" spans="1:27" x14ac:dyDescent="0.25">
      <c r="A2401" t="s">
        <v>401</v>
      </c>
      <c r="B2401" t="s">
        <v>6275</v>
      </c>
      <c r="C2401" t="s">
        <v>16322</v>
      </c>
      <c r="F2401">
        <v>2</v>
      </c>
      <c r="I2401">
        <v>2</v>
      </c>
      <c r="J2401" t="s">
        <v>23030</v>
      </c>
      <c r="M2401" t="s">
        <v>23031</v>
      </c>
      <c r="O2401" t="s">
        <v>23002</v>
      </c>
      <c r="S2401" t="s">
        <v>6273</v>
      </c>
      <c r="AA2401" t="str">
        <f>IFERROR(VLOOKUP(B2400, Prices!A:I, 9, FALSE), "")</f>
        <v/>
      </c>
    </row>
    <row r="2402" spans="1:27" x14ac:dyDescent="0.25">
      <c r="A2402" t="s">
        <v>401</v>
      </c>
      <c r="B2402" t="s">
        <v>6277</v>
      </c>
      <c r="C2402" t="s">
        <v>16324</v>
      </c>
      <c r="F2402">
        <v>2</v>
      </c>
      <c r="I2402">
        <v>2</v>
      </c>
      <c r="J2402" t="s">
        <v>1840</v>
      </c>
      <c r="M2402" t="s">
        <v>23023</v>
      </c>
      <c r="O2402" t="s">
        <v>23002</v>
      </c>
      <c r="S2402" t="s">
        <v>6273</v>
      </c>
      <c r="AA2402" t="str">
        <f>IFERROR(VLOOKUP(B2401, Prices!A:I, 9, FALSE), "")</f>
        <v/>
      </c>
    </row>
    <row r="2403" spans="1:27" x14ac:dyDescent="0.25">
      <c r="A2403" t="s">
        <v>401</v>
      </c>
      <c r="B2403" t="s">
        <v>6279</v>
      </c>
      <c r="C2403" t="s">
        <v>16326</v>
      </c>
      <c r="F2403">
        <v>4</v>
      </c>
      <c r="I2403">
        <v>4</v>
      </c>
      <c r="J2403" t="s">
        <v>23030</v>
      </c>
      <c r="M2403" t="s">
        <v>23021</v>
      </c>
      <c r="O2403" t="s">
        <v>23083</v>
      </c>
      <c r="S2403" t="s">
        <v>6273</v>
      </c>
      <c r="AA2403" t="str">
        <f>IFERROR(VLOOKUP(B2402, Prices!A:I, 9, FALSE), "")</f>
        <v/>
      </c>
    </row>
    <row r="2404" spans="1:27" x14ac:dyDescent="0.25">
      <c r="A2404" t="s">
        <v>401</v>
      </c>
      <c r="B2404" t="s">
        <v>6281</v>
      </c>
      <c r="C2404" t="s">
        <v>16328</v>
      </c>
      <c r="F2404">
        <v>4</v>
      </c>
      <c r="I2404">
        <v>4</v>
      </c>
      <c r="J2404" t="s">
        <v>1840</v>
      </c>
      <c r="M2404" t="s">
        <v>23021</v>
      </c>
      <c r="O2404" t="s">
        <v>23083</v>
      </c>
      <c r="S2404" t="s">
        <v>6273</v>
      </c>
      <c r="AA2404" t="str">
        <f>IFERROR(VLOOKUP(B2403, Prices!A:I, 9, FALSE), "")</f>
        <v/>
      </c>
    </row>
    <row r="2405" spans="1:27" x14ac:dyDescent="0.25">
      <c r="A2405" t="s">
        <v>401</v>
      </c>
      <c r="B2405" t="s">
        <v>6283</v>
      </c>
      <c r="C2405" t="s">
        <v>16330</v>
      </c>
      <c r="F2405">
        <v>4</v>
      </c>
      <c r="I2405">
        <v>4</v>
      </c>
      <c r="J2405" t="s">
        <v>23030</v>
      </c>
      <c r="M2405" t="s">
        <v>23009</v>
      </c>
      <c r="O2405" t="s">
        <v>23075</v>
      </c>
      <c r="S2405" t="s">
        <v>6273</v>
      </c>
      <c r="AA2405" t="str">
        <f>IFERROR(VLOOKUP(B2404, Prices!A:I, 9, FALSE), "")</f>
        <v/>
      </c>
    </row>
    <row r="2406" spans="1:27" x14ac:dyDescent="0.25">
      <c r="A2406" t="s">
        <v>401</v>
      </c>
      <c r="B2406" t="s">
        <v>6285</v>
      </c>
      <c r="C2406" t="s">
        <v>16332</v>
      </c>
      <c r="F2406">
        <v>4</v>
      </c>
      <c r="I2406">
        <v>4</v>
      </c>
      <c r="J2406" t="s">
        <v>1840</v>
      </c>
      <c r="M2406" t="s">
        <v>23012</v>
      </c>
      <c r="O2406" t="s">
        <v>23075</v>
      </c>
      <c r="S2406" t="s">
        <v>6273</v>
      </c>
      <c r="AA2406" t="str">
        <f>IFERROR(VLOOKUP(B2405, Prices!A:I, 9, FALSE), "")</f>
        <v/>
      </c>
    </row>
    <row r="2407" spans="1:27" x14ac:dyDescent="0.25">
      <c r="A2407" t="s">
        <v>401</v>
      </c>
      <c r="B2407" t="s">
        <v>6287</v>
      </c>
      <c r="C2407" t="s">
        <v>16334</v>
      </c>
      <c r="F2407">
        <v>4</v>
      </c>
      <c r="I2407">
        <v>4</v>
      </c>
      <c r="J2407" t="s">
        <v>1840</v>
      </c>
      <c r="M2407" t="s">
        <v>23012</v>
      </c>
      <c r="O2407" t="s">
        <v>23075</v>
      </c>
      <c r="S2407" t="s">
        <v>6273</v>
      </c>
      <c r="AA2407" t="str">
        <f>IFERROR(VLOOKUP(B2406, Prices!A:I, 9, FALSE), "")</f>
        <v/>
      </c>
    </row>
    <row r="2408" spans="1:27" x14ac:dyDescent="0.25">
      <c r="A2408" t="s">
        <v>401</v>
      </c>
      <c r="B2408" t="s">
        <v>6289</v>
      </c>
      <c r="C2408" t="s">
        <v>16336</v>
      </c>
      <c r="F2408">
        <v>4</v>
      </c>
      <c r="I2408">
        <v>4</v>
      </c>
      <c r="J2408" t="s">
        <v>23009</v>
      </c>
      <c r="M2408" t="s">
        <v>23022</v>
      </c>
      <c r="O2408" t="s">
        <v>23075</v>
      </c>
      <c r="S2408" t="s">
        <v>6253</v>
      </c>
      <c r="AA2408" t="str">
        <f>IFERROR(VLOOKUP(B2407, Prices!A:I, 9, FALSE), "")</f>
        <v/>
      </c>
    </row>
    <row r="2409" spans="1:27" x14ac:dyDescent="0.25">
      <c r="A2409" t="s">
        <v>401</v>
      </c>
      <c r="B2409" t="s">
        <v>6291</v>
      </c>
      <c r="C2409" t="s">
        <v>16338</v>
      </c>
      <c r="F2409">
        <v>4</v>
      </c>
      <c r="I2409">
        <v>4</v>
      </c>
      <c r="J2409" t="s">
        <v>23027</v>
      </c>
      <c r="M2409" t="s">
        <v>23022</v>
      </c>
      <c r="O2409" t="s">
        <v>23128</v>
      </c>
      <c r="S2409" t="s">
        <v>6292</v>
      </c>
      <c r="AA2409" t="str">
        <f>IFERROR(VLOOKUP(B2408, Prices!A:I, 9, FALSE), "")</f>
        <v/>
      </c>
    </row>
    <row r="2410" spans="1:27" x14ac:dyDescent="0.25">
      <c r="A2410" t="s">
        <v>401</v>
      </c>
      <c r="B2410" t="s">
        <v>6294</v>
      </c>
      <c r="C2410" t="s">
        <v>16340</v>
      </c>
      <c r="F2410">
        <v>4</v>
      </c>
      <c r="I2410">
        <v>4</v>
      </c>
      <c r="J2410" t="s">
        <v>23015</v>
      </c>
      <c r="M2410" t="s">
        <v>23022</v>
      </c>
      <c r="O2410" t="s">
        <v>23128</v>
      </c>
      <c r="S2410" t="s">
        <v>6268</v>
      </c>
      <c r="AA2410" t="str">
        <f>IFERROR(VLOOKUP(B2409, Prices!A:I, 9, FALSE), "")</f>
        <v/>
      </c>
    </row>
    <row r="2411" spans="1:27" x14ac:dyDescent="0.25">
      <c r="A2411" t="s">
        <v>401</v>
      </c>
      <c r="B2411" t="s">
        <v>6296</v>
      </c>
      <c r="C2411" t="s">
        <v>16342</v>
      </c>
      <c r="F2411">
        <v>2</v>
      </c>
      <c r="I2411">
        <v>2</v>
      </c>
      <c r="J2411" t="s">
        <v>1840</v>
      </c>
      <c r="M2411" t="s">
        <v>23029</v>
      </c>
      <c r="O2411" t="s">
        <v>23002</v>
      </c>
      <c r="S2411" t="s">
        <v>6297</v>
      </c>
      <c r="AA2411" t="str">
        <f>IFERROR(VLOOKUP(B2410, Prices!A:I, 9, FALSE), "")</f>
        <v/>
      </c>
    </row>
    <row r="2412" spans="1:27" x14ac:dyDescent="0.25">
      <c r="A2412" t="s">
        <v>401</v>
      </c>
      <c r="B2412" t="s">
        <v>6299</v>
      </c>
      <c r="C2412" t="s">
        <v>16343</v>
      </c>
      <c r="F2412">
        <v>2</v>
      </c>
      <c r="I2412">
        <v>2</v>
      </c>
      <c r="J2412" t="s">
        <v>23029</v>
      </c>
      <c r="M2412" t="s">
        <v>23018</v>
      </c>
      <c r="O2412" t="s">
        <v>23002</v>
      </c>
      <c r="S2412" t="s">
        <v>6297</v>
      </c>
      <c r="AA2412" t="str">
        <f>IFERROR(VLOOKUP(B2411, Prices!A:I, 9, FALSE), "")</f>
        <v/>
      </c>
    </row>
    <row r="2413" spans="1:27" x14ac:dyDescent="0.25">
      <c r="A2413" t="s">
        <v>401</v>
      </c>
      <c r="B2413" t="s">
        <v>6301</v>
      </c>
      <c r="C2413" t="s">
        <v>16344</v>
      </c>
      <c r="F2413">
        <v>2</v>
      </c>
      <c r="I2413">
        <v>2</v>
      </c>
      <c r="J2413" t="s">
        <v>23020</v>
      </c>
      <c r="M2413" t="s">
        <v>23009</v>
      </c>
      <c r="O2413" t="s">
        <v>23083</v>
      </c>
      <c r="S2413" t="s">
        <v>6297</v>
      </c>
      <c r="AA2413" t="str">
        <f>IFERROR(VLOOKUP(B2412, Prices!A:I, 9, FALSE), "")</f>
        <v/>
      </c>
    </row>
    <row r="2414" spans="1:27" x14ac:dyDescent="0.25">
      <c r="A2414" t="s">
        <v>401</v>
      </c>
      <c r="B2414" t="s">
        <v>6303</v>
      </c>
      <c r="C2414" t="s">
        <v>16345</v>
      </c>
      <c r="F2414">
        <v>4</v>
      </c>
      <c r="I2414">
        <v>4</v>
      </c>
      <c r="J2414" t="s">
        <v>23020</v>
      </c>
      <c r="M2414" t="s">
        <v>1840</v>
      </c>
      <c r="O2414" t="s">
        <v>23075</v>
      </c>
      <c r="S2414" t="s">
        <v>6297</v>
      </c>
      <c r="AA2414" t="str">
        <f>IFERROR(VLOOKUP(B2413, Prices!A:I, 9, FALSE), "")</f>
        <v/>
      </c>
    </row>
    <row r="2415" spans="1:27" x14ac:dyDescent="0.25">
      <c r="A2415" t="s">
        <v>401</v>
      </c>
      <c r="B2415" t="s">
        <v>6305</v>
      </c>
      <c r="C2415" t="s">
        <v>16346</v>
      </c>
      <c r="F2415">
        <v>4</v>
      </c>
      <c r="I2415">
        <v>4</v>
      </c>
      <c r="J2415" t="s">
        <v>1840</v>
      </c>
      <c r="M2415" t="s">
        <v>23020</v>
      </c>
      <c r="O2415" t="s">
        <v>23075</v>
      </c>
      <c r="S2415" t="s">
        <v>6297</v>
      </c>
      <c r="AA2415" t="str">
        <f>IFERROR(VLOOKUP(B2414, Prices!A:I, 9, FALSE), "")</f>
        <v/>
      </c>
    </row>
    <row r="2416" spans="1:27" x14ac:dyDescent="0.25">
      <c r="A2416" t="s">
        <v>401</v>
      </c>
      <c r="B2416" t="s">
        <v>6307</v>
      </c>
      <c r="C2416" t="s">
        <v>16347</v>
      </c>
      <c r="F2416">
        <v>4</v>
      </c>
      <c r="I2416">
        <v>4</v>
      </c>
      <c r="J2416" t="s">
        <v>23020</v>
      </c>
      <c r="M2416" t="s">
        <v>23021</v>
      </c>
      <c r="O2416" t="s">
        <v>23083</v>
      </c>
      <c r="S2416" t="s">
        <v>6297</v>
      </c>
      <c r="AA2416" t="str">
        <f>IFERROR(VLOOKUP(B2415, Prices!A:I, 9, FALSE), "")</f>
        <v/>
      </c>
    </row>
    <row r="2417" spans="1:27" x14ac:dyDescent="0.25">
      <c r="A2417" t="s">
        <v>401</v>
      </c>
      <c r="B2417" t="s">
        <v>6309</v>
      </c>
      <c r="C2417" t="s">
        <v>16348</v>
      </c>
      <c r="F2417">
        <v>8</v>
      </c>
      <c r="I2417">
        <v>8</v>
      </c>
      <c r="J2417" t="s">
        <v>23004</v>
      </c>
      <c r="M2417" t="s">
        <v>23009</v>
      </c>
      <c r="O2417" t="s">
        <v>1851</v>
      </c>
      <c r="S2417" t="s">
        <v>6297</v>
      </c>
      <c r="AA2417" t="str">
        <f>IFERROR(VLOOKUP(B2416, Prices!A:I, 9, FALSE), "")</f>
        <v/>
      </c>
    </row>
    <row r="2418" spans="1:27" x14ac:dyDescent="0.25">
      <c r="A2418" t="s">
        <v>401</v>
      </c>
      <c r="B2418" t="s">
        <v>6311</v>
      </c>
      <c r="C2418" t="s">
        <v>16349</v>
      </c>
      <c r="F2418">
        <v>8</v>
      </c>
      <c r="I2418">
        <v>8</v>
      </c>
      <c r="J2418" t="s">
        <v>23004</v>
      </c>
      <c r="M2418" t="s">
        <v>23031</v>
      </c>
      <c r="O2418" t="s">
        <v>23075</v>
      </c>
      <c r="S2418" t="s">
        <v>6297</v>
      </c>
      <c r="AA2418" t="str">
        <f>IFERROR(VLOOKUP(B2417, Prices!A:I, 9, FALSE), "")</f>
        <v/>
      </c>
    </row>
    <row r="2419" spans="1:27" x14ac:dyDescent="0.25">
      <c r="A2419" t="s">
        <v>401</v>
      </c>
      <c r="B2419" t="s">
        <v>6313</v>
      </c>
      <c r="C2419" t="s">
        <v>16350</v>
      </c>
      <c r="F2419">
        <v>2</v>
      </c>
      <c r="I2419">
        <v>4</v>
      </c>
      <c r="J2419" t="s">
        <v>1840</v>
      </c>
      <c r="M2419" t="s">
        <v>23013</v>
      </c>
      <c r="O2419" t="s">
        <v>1840</v>
      </c>
      <c r="S2419" t="s">
        <v>6314</v>
      </c>
      <c r="AA2419" t="str">
        <f>IFERROR(VLOOKUP(B2418, Prices!A:I, 9, FALSE), "")</f>
        <v/>
      </c>
    </row>
    <row r="2420" spans="1:27" x14ac:dyDescent="0.25">
      <c r="A2420" t="s">
        <v>401</v>
      </c>
      <c r="B2420" t="s">
        <v>6316</v>
      </c>
      <c r="C2420" t="s">
        <v>16352</v>
      </c>
      <c r="F2420">
        <v>4</v>
      </c>
      <c r="I2420">
        <v>4</v>
      </c>
      <c r="J2420" t="s">
        <v>1840</v>
      </c>
      <c r="M2420" t="s">
        <v>23031</v>
      </c>
      <c r="O2420" t="s">
        <v>1840</v>
      </c>
      <c r="S2420" t="s">
        <v>6317</v>
      </c>
      <c r="AA2420" t="str">
        <f>IFERROR(VLOOKUP(B2419, Prices!A:I, 9, FALSE), "")</f>
        <v/>
      </c>
    </row>
    <row r="2421" spans="1:27" x14ac:dyDescent="0.25">
      <c r="A2421" t="s">
        <v>401</v>
      </c>
      <c r="B2421" t="s">
        <v>6319</v>
      </c>
      <c r="C2421" t="s">
        <v>16354</v>
      </c>
      <c r="F2421">
        <v>4</v>
      </c>
      <c r="I2421">
        <v>4</v>
      </c>
      <c r="J2421" t="s">
        <v>23013</v>
      </c>
      <c r="M2421" t="s">
        <v>23018</v>
      </c>
      <c r="O2421" t="s">
        <v>1840</v>
      </c>
      <c r="AA2421" t="str">
        <f>IFERROR(VLOOKUP(B2420, Prices!A:I, 9, FALSE), "")</f>
        <v/>
      </c>
    </row>
    <row r="2422" spans="1:27" x14ac:dyDescent="0.25">
      <c r="A2422" t="s">
        <v>401</v>
      </c>
      <c r="B2422" t="s">
        <v>6321</v>
      </c>
      <c r="C2422" t="s">
        <v>16354</v>
      </c>
      <c r="F2422">
        <v>4</v>
      </c>
      <c r="I2422">
        <v>4</v>
      </c>
      <c r="J2422" t="s">
        <v>1840</v>
      </c>
      <c r="M2422" t="s">
        <v>23013</v>
      </c>
      <c r="O2422" t="s">
        <v>1840</v>
      </c>
      <c r="AA2422" t="str">
        <f>IFERROR(VLOOKUP(B2421, Prices!A:I, 9, FALSE), "")</f>
        <v/>
      </c>
    </row>
    <row r="2423" spans="1:27" x14ac:dyDescent="0.25">
      <c r="A2423" t="s">
        <v>401</v>
      </c>
      <c r="B2423" t="s">
        <v>6323</v>
      </c>
      <c r="C2423" t="s">
        <v>16356</v>
      </c>
      <c r="F2423">
        <v>4</v>
      </c>
      <c r="I2423">
        <v>4</v>
      </c>
      <c r="J2423" t="s">
        <v>23008</v>
      </c>
      <c r="M2423" t="s">
        <v>23031</v>
      </c>
      <c r="O2423" t="s">
        <v>1840</v>
      </c>
      <c r="AA2423" t="str">
        <f>IFERROR(VLOOKUP(B2422, Prices!A:I, 9, FALSE), "")</f>
        <v/>
      </c>
    </row>
    <row r="2424" spans="1:27" x14ac:dyDescent="0.25">
      <c r="A2424" t="s">
        <v>401</v>
      </c>
      <c r="B2424" t="s">
        <v>6325</v>
      </c>
      <c r="C2424" t="s">
        <v>16358</v>
      </c>
      <c r="F2424">
        <v>4</v>
      </c>
      <c r="I2424">
        <v>4</v>
      </c>
      <c r="J2424" t="s">
        <v>23013</v>
      </c>
      <c r="M2424" t="s">
        <v>23031</v>
      </c>
      <c r="O2424" t="s">
        <v>23038</v>
      </c>
      <c r="AA2424" t="str">
        <f>IFERROR(VLOOKUP(B2423, Prices!A:I, 9, FALSE), "")</f>
        <v/>
      </c>
    </row>
    <row r="2425" spans="1:27" x14ac:dyDescent="0.25">
      <c r="A2425" t="s">
        <v>401</v>
      </c>
      <c r="B2425" t="s">
        <v>6328</v>
      </c>
      <c r="C2425" t="s">
        <v>16360</v>
      </c>
      <c r="F2425">
        <v>4</v>
      </c>
      <c r="I2425">
        <v>4</v>
      </c>
      <c r="J2425" t="s">
        <v>23013</v>
      </c>
      <c r="M2425" t="s">
        <v>23031</v>
      </c>
      <c r="O2425" t="s">
        <v>23038</v>
      </c>
      <c r="S2425" t="s">
        <v>6268</v>
      </c>
      <c r="AA2425" t="str">
        <f>IFERROR(VLOOKUP(B2424, Prices!A:I, 9, FALSE), "")</f>
        <v/>
      </c>
    </row>
    <row r="2426" spans="1:27" x14ac:dyDescent="0.25">
      <c r="A2426" t="s">
        <v>401</v>
      </c>
      <c r="B2426" t="s">
        <v>6330</v>
      </c>
      <c r="C2426" t="s">
        <v>16362</v>
      </c>
      <c r="F2426">
        <v>4</v>
      </c>
      <c r="I2426">
        <v>4</v>
      </c>
      <c r="J2426" t="s">
        <v>23013</v>
      </c>
      <c r="M2426" t="s">
        <v>23031</v>
      </c>
      <c r="O2426" t="s">
        <v>23038</v>
      </c>
      <c r="S2426" t="s">
        <v>6261</v>
      </c>
      <c r="AA2426" t="str">
        <f>IFERROR(VLOOKUP(B2425, Prices!A:I, 9, FALSE), "")</f>
        <v/>
      </c>
    </row>
    <row r="2427" spans="1:27" x14ac:dyDescent="0.25">
      <c r="A2427" t="s">
        <v>401</v>
      </c>
      <c r="B2427" t="s">
        <v>6332</v>
      </c>
      <c r="C2427" t="s">
        <v>16364</v>
      </c>
      <c r="F2427">
        <v>4</v>
      </c>
      <c r="I2427">
        <v>4</v>
      </c>
      <c r="J2427" t="s">
        <v>23013</v>
      </c>
      <c r="M2427" t="s">
        <v>23031</v>
      </c>
      <c r="O2427" t="s">
        <v>23038</v>
      </c>
      <c r="AA2427" t="str">
        <f>IFERROR(VLOOKUP(B2426, Prices!A:I, 9, FALSE), "")</f>
        <v/>
      </c>
    </row>
    <row r="2428" spans="1:27" x14ac:dyDescent="0.25">
      <c r="A2428" t="s">
        <v>401</v>
      </c>
      <c r="B2428" t="s">
        <v>6334</v>
      </c>
      <c r="C2428" t="s">
        <v>16366</v>
      </c>
      <c r="F2428">
        <v>4</v>
      </c>
      <c r="I2428">
        <v>4</v>
      </c>
      <c r="J2428" t="s">
        <v>23019</v>
      </c>
      <c r="M2428" t="s">
        <v>23031</v>
      </c>
      <c r="O2428" t="s">
        <v>23038</v>
      </c>
      <c r="S2428" t="s">
        <v>6261</v>
      </c>
      <c r="AA2428" t="str">
        <f>IFERROR(VLOOKUP(B2427, Prices!A:I, 9, FALSE), "")</f>
        <v/>
      </c>
    </row>
    <row r="2429" spans="1:27" x14ac:dyDescent="0.25">
      <c r="A2429" t="s">
        <v>401</v>
      </c>
      <c r="B2429" t="s">
        <v>6336</v>
      </c>
      <c r="C2429" t="s">
        <v>16368</v>
      </c>
      <c r="F2429">
        <v>4</v>
      </c>
      <c r="I2429">
        <v>4</v>
      </c>
      <c r="J2429" t="s">
        <v>23012</v>
      </c>
      <c r="M2429" t="s">
        <v>23031</v>
      </c>
      <c r="O2429" t="s">
        <v>23128</v>
      </c>
      <c r="S2429" t="s">
        <v>6268</v>
      </c>
      <c r="AA2429" t="str">
        <f>IFERROR(VLOOKUP(B2428, Prices!A:I, 9, FALSE), "")</f>
        <v/>
      </c>
    </row>
    <row r="2430" spans="1:27" x14ac:dyDescent="0.25">
      <c r="A2430" t="s">
        <v>401</v>
      </c>
      <c r="B2430" t="s">
        <v>6338</v>
      </c>
      <c r="C2430" t="s">
        <v>16370</v>
      </c>
      <c r="F2430">
        <v>4</v>
      </c>
      <c r="I2430">
        <v>4</v>
      </c>
      <c r="J2430" t="s">
        <v>23012</v>
      </c>
      <c r="M2430" t="s">
        <v>23031</v>
      </c>
      <c r="O2430" t="s">
        <v>23038</v>
      </c>
      <c r="S2430" t="s">
        <v>6268</v>
      </c>
      <c r="AA2430" t="str">
        <f>IFERROR(VLOOKUP(B2429, Prices!A:I, 9, FALSE), "")</f>
        <v/>
      </c>
    </row>
    <row r="2431" spans="1:27" x14ac:dyDescent="0.25">
      <c r="A2431" t="s">
        <v>401</v>
      </c>
      <c r="B2431" t="s">
        <v>6340</v>
      </c>
      <c r="C2431" t="s">
        <v>16372</v>
      </c>
      <c r="F2431">
        <v>4</v>
      </c>
      <c r="I2431">
        <v>4</v>
      </c>
      <c r="J2431" t="s">
        <v>23012</v>
      </c>
      <c r="M2431" t="s">
        <v>23031</v>
      </c>
      <c r="O2431" t="s">
        <v>23128</v>
      </c>
      <c r="S2431" t="s">
        <v>6268</v>
      </c>
      <c r="AA2431" t="str">
        <f>IFERROR(VLOOKUP(B2430, Prices!A:I, 9, FALSE), "")</f>
        <v/>
      </c>
    </row>
    <row r="2432" spans="1:27" x14ac:dyDescent="0.25">
      <c r="A2432" t="s">
        <v>401</v>
      </c>
      <c r="B2432" t="s">
        <v>6342</v>
      </c>
      <c r="C2432" t="s">
        <v>16374</v>
      </c>
      <c r="F2432">
        <v>4</v>
      </c>
      <c r="I2432">
        <v>4</v>
      </c>
      <c r="J2432" t="s">
        <v>23013</v>
      </c>
      <c r="M2432" t="s">
        <v>23031</v>
      </c>
      <c r="O2432" t="s">
        <v>23038</v>
      </c>
      <c r="AA2432" t="str">
        <f>IFERROR(VLOOKUP(B2431, Prices!A:I, 9, FALSE), "")</f>
        <v/>
      </c>
    </row>
    <row r="2433" spans="1:27" x14ac:dyDescent="0.25">
      <c r="A2433" t="s">
        <v>401</v>
      </c>
      <c r="B2433" t="s">
        <v>6344</v>
      </c>
      <c r="C2433" t="s">
        <v>16376</v>
      </c>
      <c r="F2433">
        <v>4</v>
      </c>
      <c r="I2433">
        <v>4</v>
      </c>
      <c r="J2433" t="s">
        <v>23027</v>
      </c>
      <c r="M2433" t="s">
        <v>23021</v>
      </c>
      <c r="O2433" t="s">
        <v>23128</v>
      </c>
      <c r="S2433" t="s">
        <v>6268</v>
      </c>
      <c r="AA2433" t="str">
        <f>IFERROR(VLOOKUP(B2432, Prices!A:I, 9, FALSE), "")</f>
        <v/>
      </c>
    </row>
    <row r="2434" spans="1:27" x14ac:dyDescent="0.25">
      <c r="A2434" t="s">
        <v>401</v>
      </c>
      <c r="B2434" t="s">
        <v>6346</v>
      </c>
      <c r="C2434" t="s">
        <v>16378</v>
      </c>
      <c r="F2434">
        <v>4</v>
      </c>
      <c r="I2434">
        <v>4</v>
      </c>
      <c r="J2434" t="s">
        <v>23027</v>
      </c>
      <c r="M2434" t="s">
        <v>23021</v>
      </c>
      <c r="O2434" t="s">
        <v>23038</v>
      </c>
      <c r="S2434" t="s">
        <v>6292</v>
      </c>
      <c r="AA2434" t="str">
        <f>IFERROR(VLOOKUP(B2433, Prices!A:I, 9, FALSE), "")</f>
        <v/>
      </c>
    </row>
    <row r="2435" spans="1:27" x14ac:dyDescent="0.25">
      <c r="A2435" t="s">
        <v>401</v>
      </c>
      <c r="B2435" t="s">
        <v>6348</v>
      </c>
      <c r="C2435" t="s">
        <v>16380</v>
      </c>
      <c r="F2435">
        <v>4</v>
      </c>
      <c r="I2435">
        <v>4</v>
      </c>
      <c r="J2435" t="s">
        <v>23027</v>
      </c>
      <c r="M2435" t="s">
        <v>23021</v>
      </c>
      <c r="O2435" t="s">
        <v>23128</v>
      </c>
      <c r="S2435" t="s">
        <v>6268</v>
      </c>
      <c r="AA2435" t="str">
        <f>IFERROR(VLOOKUP(B2434, Prices!A:I, 9, FALSE), "")</f>
        <v/>
      </c>
    </row>
    <row r="2436" spans="1:27" x14ac:dyDescent="0.25">
      <c r="A2436" t="s">
        <v>401</v>
      </c>
      <c r="B2436" t="s">
        <v>6350</v>
      </c>
      <c r="C2436" t="s">
        <v>16382</v>
      </c>
      <c r="F2436">
        <v>4</v>
      </c>
      <c r="I2436">
        <v>4</v>
      </c>
      <c r="J2436" t="s">
        <v>23027</v>
      </c>
      <c r="M2436" t="s">
        <v>23021</v>
      </c>
      <c r="O2436" t="s">
        <v>23038</v>
      </c>
      <c r="S2436" t="s">
        <v>6268</v>
      </c>
      <c r="AA2436" t="str">
        <f>IFERROR(VLOOKUP(B2435, Prices!A:I, 9, FALSE), "")</f>
        <v/>
      </c>
    </row>
    <row r="2437" spans="1:27" x14ac:dyDescent="0.25">
      <c r="A2437" t="s">
        <v>401</v>
      </c>
      <c r="B2437" t="s">
        <v>6352</v>
      </c>
      <c r="C2437" t="s">
        <v>16384</v>
      </c>
      <c r="F2437">
        <v>4</v>
      </c>
      <c r="I2437">
        <v>4</v>
      </c>
      <c r="J2437" t="s">
        <v>23027</v>
      </c>
      <c r="M2437" t="s">
        <v>23022</v>
      </c>
      <c r="O2437" t="s">
        <v>23128</v>
      </c>
      <c r="S2437" t="s">
        <v>6268</v>
      </c>
      <c r="AA2437" t="str">
        <f>IFERROR(VLOOKUP(B2436, Prices!A:I, 9, FALSE), "")</f>
        <v/>
      </c>
    </row>
    <row r="2438" spans="1:27" x14ac:dyDescent="0.25">
      <c r="A2438" t="s">
        <v>401</v>
      </c>
      <c r="B2438" t="s">
        <v>6354</v>
      </c>
      <c r="C2438" t="s">
        <v>16386</v>
      </c>
      <c r="F2438">
        <v>1</v>
      </c>
      <c r="I2438">
        <v>2</v>
      </c>
      <c r="J2438" t="s">
        <v>1840</v>
      </c>
      <c r="M2438" t="s">
        <v>23033</v>
      </c>
      <c r="O2438" t="s">
        <v>23139</v>
      </c>
      <c r="S2438" t="s">
        <v>6355</v>
      </c>
      <c r="AA2438" t="str">
        <f>IFERROR(VLOOKUP(B2437, Prices!A:I, 9, FALSE), "")</f>
        <v/>
      </c>
    </row>
    <row r="2439" spans="1:27" x14ac:dyDescent="0.25">
      <c r="A2439" t="s">
        <v>401</v>
      </c>
      <c r="B2439" t="s">
        <v>6358</v>
      </c>
      <c r="C2439" t="s">
        <v>16388</v>
      </c>
      <c r="F2439">
        <v>1</v>
      </c>
      <c r="I2439">
        <v>2</v>
      </c>
      <c r="J2439" t="s">
        <v>1840</v>
      </c>
      <c r="M2439" t="s">
        <v>23003</v>
      </c>
      <c r="O2439" t="s">
        <v>23023</v>
      </c>
      <c r="S2439" t="s">
        <v>6355</v>
      </c>
      <c r="AA2439" t="str">
        <f>IFERROR(VLOOKUP(B2438, Prices!A:I, 9, FALSE), "")</f>
        <v/>
      </c>
    </row>
    <row r="2440" spans="1:27" x14ac:dyDescent="0.25">
      <c r="A2440" t="s">
        <v>401</v>
      </c>
      <c r="B2440" t="s">
        <v>6361</v>
      </c>
      <c r="C2440" t="s">
        <v>16390</v>
      </c>
      <c r="F2440">
        <v>1</v>
      </c>
      <c r="I2440">
        <v>2</v>
      </c>
      <c r="J2440" t="s">
        <v>1840</v>
      </c>
      <c r="M2440" t="s">
        <v>23031</v>
      </c>
      <c r="O2440" t="s">
        <v>23139</v>
      </c>
      <c r="S2440" t="s">
        <v>6355</v>
      </c>
      <c r="AA2440" t="str">
        <f>IFERROR(VLOOKUP(B2439, Prices!A:I, 9, FALSE), "")</f>
        <v/>
      </c>
    </row>
    <row r="2441" spans="1:27" x14ac:dyDescent="0.25">
      <c r="A2441" t="s">
        <v>401</v>
      </c>
      <c r="B2441" t="s">
        <v>6363</v>
      </c>
      <c r="C2441" t="s">
        <v>16392</v>
      </c>
      <c r="F2441">
        <v>1</v>
      </c>
      <c r="I2441">
        <v>2</v>
      </c>
      <c r="J2441" t="s">
        <v>1840</v>
      </c>
      <c r="M2441" t="s">
        <v>23022</v>
      </c>
      <c r="O2441" t="s">
        <v>23139</v>
      </c>
      <c r="S2441" t="s">
        <v>6355</v>
      </c>
      <c r="AA2441" t="str">
        <f>IFERROR(VLOOKUP(B2440, Prices!A:I, 9, FALSE), "")</f>
        <v/>
      </c>
    </row>
    <row r="2442" spans="1:27" x14ac:dyDescent="0.25">
      <c r="A2442" t="s">
        <v>401</v>
      </c>
      <c r="B2442" t="s">
        <v>6365</v>
      </c>
      <c r="C2442" t="s">
        <v>16394</v>
      </c>
      <c r="F2442">
        <v>1</v>
      </c>
      <c r="I2442">
        <v>2</v>
      </c>
      <c r="J2442" t="s">
        <v>1840</v>
      </c>
      <c r="M2442" t="s">
        <v>23012</v>
      </c>
      <c r="O2442" t="s">
        <v>23027</v>
      </c>
      <c r="S2442" t="s">
        <v>6355</v>
      </c>
      <c r="AA2442" t="str">
        <f>IFERROR(VLOOKUP(B2441, Prices!A:I, 9, FALSE), "")</f>
        <v/>
      </c>
    </row>
    <row r="2443" spans="1:27" x14ac:dyDescent="0.25">
      <c r="A2443" t="s">
        <v>401</v>
      </c>
      <c r="B2443" t="s">
        <v>6368</v>
      </c>
      <c r="C2443" t="s">
        <v>16396</v>
      </c>
      <c r="F2443">
        <v>1</v>
      </c>
      <c r="I2443">
        <v>2</v>
      </c>
      <c r="J2443" t="s">
        <v>1840</v>
      </c>
      <c r="M2443" t="s">
        <v>23009</v>
      </c>
      <c r="O2443" t="s">
        <v>23027</v>
      </c>
      <c r="S2443" t="s">
        <v>6355</v>
      </c>
      <c r="AA2443" t="str">
        <f>IFERROR(VLOOKUP(B2442, Prices!A:I, 9, FALSE), "")</f>
        <v/>
      </c>
    </row>
    <row r="2444" spans="1:27" x14ac:dyDescent="0.25">
      <c r="A2444" t="s">
        <v>401</v>
      </c>
      <c r="B2444" t="s">
        <v>6370</v>
      </c>
      <c r="C2444" t="s">
        <v>16398</v>
      </c>
      <c r="F2444">
        <v>1</v>
      </c>
      <c r="I2444">
        <v>2</v>
      </c>
      <c r="J2444" t="s">
        <v>1840</v>
      </c>
      <c r="M2444" t="s">
        <v>23021</v>
      </c>
      <c r="O2444" t="s">
        <v>23134</v>
      </c>
      <c r="S2444" t="s">
        <v>6371</v>
      </c>
      <c r="AA2444" t="str">
        <f>IFERROR(VLOOKUP(B2443, Prices!A:I, 9, FALSE), "")</f>
        <v/>
      </c>
    </row>
    <row r="2445" spans="1:27" x14ac:dyDescent="0.25">
      <c r="A2445" t="s">
        <v>401</v>
      </c>
      <c r="B2445" t="s">
        <v>6373</v>
      </c>
      <c r="C2445" t="s">
        <v>16400</v>
      </c>
      <c r="F2445">
        <v>8</v>
      </c>
      <c r="I2445">
        <v>16</v>
      </c>
      <c r="J2445" t="s">
        <v>1840</v>
      </c>
      <c r="M2445" t="s">
        <v>23006</v>
      </c>
      <c r="O2445" t="s">
        <v>1840</v>
      </c>
      <c r="S2445" t="s">
        <v>286</v>
      </c>
      <c r="AA2445" t="str">
        <f>IFERROR(VLOOKUP(B2444, Prices!A:I, 9, FALSE), "")</f>
        <v/>
      </c>
    </row>
    <row r="2446" spans="1:27" x14ac:dyDescent="0.25">
      <c r="A2446" t="s">
        <v>401</v>
      </c>
      <c r="B2446" t="s">
        <v>6375</v>
      </c>
      <c r="C2446" t="s">
        <v>16402</v>
      </c>
      <c r="F2446">
        <v>1</v>
      </c>
      <c r="I2446">
        <v>1</v>
      </c>
      <c r="J2446" t="s">
        <v>1840</v>
      </c>
      <c r="M2446" t="s">
        <v>23024</v>
      </c>
      <c r="O2446" t="s">
        <v>1840</v>
      </c>
      <c r="AA2446" t="str">
        <f>IFERROR(VLOOKUP(B2445, Prices!A:I, 9, FALSE), "")</f>
        <v/>
      </c>
    </row>
    <row r="2447" spans="1:27" x14ac:dyDescent="0.25">
      <c r="A2447" t="s">
        <v>401</v>
      </c>
      <c r="B2447" t="s">
        <v>6377</v>
      </c>
      <c r="C2447" t="s">
        <v>16403</v>
      </c>
      <c r="F2447">
        <v>1</v>
      </c>
      <c r="I2447">
        <v>1</v>
      </c>
      <c r="J2447" t="s">
        <v>1840</v>
      </c>
      <c r="M2447" t="s">
        <v>23013</v>
      </c>
      <c r="O2447" t="s">
        <v>23140</v>
      </c>
      <c r="S2447" t="s">
        <v>6378</v>
      </c>
      <c r="AA2447" t="str">
        <f>IFERROR(VLOOKUP(B2446, Prices!A:I, 9, FALSE), "")</f>
        <v/>
      </c>
    </row>
    <row r="2448" spans="1:27" x14ac:dyDescent="0.25">
      <c r="A2448" t="s">
        <v>401</v>
      </c>
      <c r="B2448" t="s">
        <v>6381</v>
      </c>
      <c r="C2448" t="s">
        <v>16404</v>
      </c>
      <c r="F2448">
        <v>2</v>
      </c>
      <c r="I2448">
        <v>2</v>
      </c>
      <c r="J2448" t="s">
        <v>1840</v>
      </c>
      <c r="M2448" t="s">
        <v>23013</v>
      </c>
      <c r="O2448" t="s">
        <v>1847</v>
      </c>
      <c r="S2448" t="s">
        <v>6382</v>
      </c>
      <c r="AA2448" t="str">
        <f>IFERROR(VLOOKUP(B2447, Prices!A:I, 9, FALSE), "")</f>
        <v/>
      </c>
    </row>
    <row r="2449" spans="1:27" x14ac:dyDescent="0.25">
      <c r="A2449" t="s">
        <v>401</v>
      </c>
      <c r="B2449" t="s">
        <v>6384</v>
      </c>
      <c r="C2449" t="s">
        <v>16406</v>
      </c>
      <c r="F2449">
        <v>1</v>
      </c>
      <c r="I2449">
        <v>1</v>
      </c>
      <c r="J2449" t="s">
        <v>1840</v>
      </c>
      <c r="M2449" t="s">
        <v>23018</v>
      </c>
      <c r="O2449" t="s">
        <v>1840</v>
      </c>
      <c r="AA2449" t="str">
        <f>IFERROR(VLOOKUP(B2448, Prices!A:I, 9, FALSE), "")</f>
        <v/>
      </c>
    </row>
    <row r="2450" spans="1:27" x14ac:dyDescent="0.25">
      <c r="A2450" t="s">
        <v>401</v>
      </c>
      <c r="B2450" t="s">
        <v>6386</v>
      </c>
      <c r="C2450" t="s">
        <v>16407</v>
      </c>
      <c r="F2450">
        <v>2</v>
      </c>
      <c r="I2450">
        <v>2</v>
      </c>
      <c r="J2450" t="s">
        <v>1840</v>
      </c>
      <c r="M2450" t="s">
        <v>23012</v>
      </c>
      <c r="O2450" t="s">
        <v>1847</v>
      </c>
      <c r="S2450" t="s">
        <v>6382</v>
      </c>
      <c r="AA2450" t="str">
        <f>IFERROR(VLOOKUP(B2449, Prices!A:I, 9, FALSE), "")</f>
        <v/>
      </c>
    </row>
    <row r="2451" spans="1:27" x14ac:dyDescent="0.25">
      <c r="A2451" t="s">
        <v>401</v>
      </c>
      <c r="B2451" t="s">
        <v>6388</v>
      </c>
      <c r="C2451" t="s">
        <v>16409</v>
      </c>
      <c r="F2451">
        <v>2</v>
      </c>
      <c r="I2451">
        <v>2</v>
      </c>
      <c r="J2451" t="s">
        <v>1840</v>
      </c>
      <c r="M2451" t="s">
        <v>23021</v>
      </c>
      <c r="O2451" t="s">
        <v>23064</v>
      </c>
      <c r="S2451" t="s">
        <v>6389</v>
      </c>
      <c r="AA2451" t="str">
        <f>IFERROR(VLOOKUP(B2450, Prices!A:I, 9, FALSE), "")</f>
        <v/>
      </c>
    </row>
    <row r="2452" spans="1:27" x14ac:dyDescent="0.25">
      <c r="A2452" t="s">
        <v>401</v>
      </c>
      <c r="B2452" t="s">
        <v>6391</v>
      </c>
      <c r="C2452" t="s">
        <v>16411</v>
      </c>
      <c r="F2452">
        <v>2</v>
      </c>
      <c r="I2452">
        <v>2</v>
      </c>
      <c r="J2452" t="s">
        <v>1840</v>
      </c>
      <c r="M2452" t="s">
        <v>23022</v>
      </c>
      <c r="O2452" t="s">
        <v>23064</v>
      </c>
      <c r="S2452" t="s">
        <v>6389</v>
      </c>
      <c r="AA2452" t="str">
        <f>IFERROR(VLOOKUP(B2451, Prices!A:I, 9, FALSE), "")</f>
        <v/>
      </c>
    </row>
    <row r="2453" spans="1:27" x14ac:dyDescent="0.25">
      <c r="A2453" t="s">
        <v>401</v>
      </c>
      <c r="B2453" t="s">
        <v>6393</v>
      </c>
      <c r="C2453" t="s">
        <v>16413</v>
      </c>
      <c r="F2453">
        <v>2</v>
      </c>
      <c r="I2453">
        <v>2</v>
      </c>
      <c r="J2453" t="s">
        <v>1840</v>
      </c>
      <c r="M2453" t="s">
        <v>23018</v>
      </c>
      <c r="O2453" t="s">
        <v>23066</v>
      </c>
      <c r="S2453" t="s">
        <v>6389</v>
      </c>
      <c r="AA2453" t="str">
        <f>IFERROR(VLOOKUP(B2452, Prices!A:I, 9, FALSE), "")</f>
        <v/>
      </c>
    </row>
    <row r="2454" spans="1:27" x14ac:dyDescent="0.25">
      <c r="A2454" t="s">
        <v>401</v>
      </c>
      <c r="B2454" t="s">
        <v>6395</v>
      </c>
      <c r="C2454" t="s">
        <v>16415</v>
      </c>
      <c r="F2454">
        <v>2</v>
      </c>
      <c r="I2454">
        <v>2</v>
      </c>
      <c r="J2454" t="s">
        <v>1840</v>
      </c>
      <c r="M2454" t="s">
        <v>23019</v>
      </c>
      <c r="O2454" t="s">
        <v>1847</v>
      </c>
      <c r="S2454" t="s">
        <v>6396</v>
      </c>
      <c r="AA2454" t="str">
        <f>IFERROR(VLOOKUP(B2453, Prices!A:I, 9, FALSE), "")</f>
        <v/>
      </c>
    </row>
    <row r="2455" spans="1:27" x14ac:dyDescent="0.25">
      <c r="A2455" t="s">
        <v>401</v>
      </c>
      <c r="B2455" t="s">
        <v>6398</v>
      </c>
      <c r="C2455" t="s">
        <v>16417</v>
      </c>
      <c r="F2455">
        <v>2</v>
      </c>
      <c r="I2455">
        <v>2</v>
      </c>
      <c r="J2455" t="s">
        <v>1840</v>
      </c>
      <c r="M2455" t="s">
        <v>23005</v>
      </c>
      <c r="O2455" t="s">
        <v>1847</v>
      </c>
      <c r="S2455" t="s">
        <v>6382</v>
      </c>
      <c r="AA2455" t="str">
        <f>IFERROR(VLOOKUP(B2454, Prices!A:I, 9, FALSE), "")</f>
        <v/>
      </c>
    </row>
    <row r="2456" spans="1:27" x14ac:dyDescent="0.25">
      <c r="A2456" t="s">
        <v>401</v>
      </c>
      <c r="B2456" t="s">
        <v>6400</v>
      </c>
      <c r="C2456" t="s">
        <v>16419</v>
      </c>
      <c r="F2456">
        <v>2</v>
      </c>
      <c r="I2456">
        <v>2</v>
      </c>
      <c r="J2456" t="s">
        <v>1840</v>
      </c>
      <c r="M2456" t="s">
        <v>23013</v>
      </c>
      <c r="O2456" t="s">
        <v>23064</v>
      </c>
      <c r="S2456" t="s">
        <v>6389</v>
      </c>
      <c r="AA2456" t="str">
        <f>IFERROR(VLOOKUP(B2455, Prices!A:I, 9, FALSE), "")</f>
        <v/>
      </c>
    </row>
    <row r="2457" spans="1:27" x14ac:dyDescent="0.25">
      <c r="A2457" t="s">
        <v>401</v>
      </c>
      <c r="B2457" t="s">
        <v>6402</v>
      </c>
      <c r="C2457" t="s">
        <v>16421</v>
      </c>
      <c r="F2457">
        <v>2</v>
      </c>
      <c r="I2457">
        <v>2</v>
      </c>
      <c r="J2457" t="s">
        <v>1840</v>
      </c>
      <c r="M2457" t="s">
        <v>23023</v>
      </c>
      <c r="O2457" t="s">
        <v>23064</v>
      </c>
      <c r="S2457" t="s">
        <v>6389</v>
      </c>
      <c r="AA2457" t="str">
        <f>IFERROR(VLOOKUP(B2456, Prices!A:I, 9, FALSE), "")</f>
        <v/>
      </c>
    </row>
    <row r="2458" spans="1:27" x14ac:dyDescent="0.25">
      <c r="A2458" t="s">
        <v>401</v>
      </c>
      <c r="B2458" t="s">
        <v>6404</v>
      </c>
      <c r="C2458" t="s">
        <v>16423</v>
      </c>
      <c r="F2458">
        <v>1</v>
      </c>
      <c r="I2458">
        <v>1</v>
      </c>
      <c r="J2458" t="s">
        <v>1840</v>
      </c>
      <c r="M2458" t="s">
        <v>23033</v>
      </c>
      <c r="O2458" t="s">
        <v>1840</v>
      </c>
      <c r="AA2458" t="str">
        <f>IFERROR(VLOOKUP(B2457, Prices!A:I, 9, FALSE), "")</f>
        <v/>
      </c>
    </row>
    <row r="2459" spans="1:27" x14ac:dyDescent="0.25">
      <c r="A2459" t="s">
        <v>401</v>
      </c>
      <c r="B2459" t="s">
        <v>6406</v>
      </c>
      <c r="C2459" t="s">
        <v>16424</v>
      </c>
      <c r="F2459">
        <v>1</v>
      </c>
      <c r="I2459">
        <v>1</v>
      </c>
      <c r="J2459" t="s">
        <v>1840</v>
      </c>
      <c r="M2459" t="s">
        <v>23033</v>
      </c>
      <c r="O2459" t="s">
        <v>1840</v>
      </c>
      <c r="AA2459" t="str">
        <f>IFERROR(VLOOKUP(B2458, Prices!A:I, 9, FALSE), "")</f>
        <v/>
      </c>
    </row>
    <row r="2460" spans="1:27" x14ac:dyDescent="0.25">
      <c r="A2460" t="s">
        <v>401</v>
      </c>
      <c r="B2460" t="s">
        <v>6408</v>
      </c>
      <c r="C2460" t="s">
        <v>16425</v>
      </c>
      <c r="F2460">
        <v>1</v>
      </c>
      <c r="I2460">
        <v>1</v>
      </c>
      <c r="J2460" t="s">
        <v>1840</v>
      </c>
      <c r="M2460" t="s">
        <v>23033</v>
      </c>
      <c r="O2460" t="s">
        <v>1840</v>
      </c>
      <c r="AA2460" t="str">
        <f>IFERROR(VLOOKUP(B2459, Prices!A:I, 9, FALSE), "")</f>
        <v/>
      </c>
    </row>
    <row r="2461" spans="1:27" x14ac:dyDescent="0.25">
      <c r="A2461" t="s">
        <v>401</v>
      </c>
      <c r="B2461" t="s">
        <v>6410</v>
      </c>
      <c r="C2461" t="s">
        <v>16426</v>
      </c>
      <c r="F2461">
        <v>1</v>
      </c>
      <c r="I2461">
        <v>1</v>
      </c>
      <c r="J2461" t="s">
        <v>1840</v>
      </c>
      <c r="M2461" t="s">
        <v>23003</v>
      </c>
      <c r="O2461" t="s">
        <v>1840</v>
      </c>
      <c r="AA2461" t="str">
        <f>IFERROR(VLOOKUP(B2460, Prices!A:I, 9, FALSE), "")</f>
        <v/>
      </c>
    </row>
    <row r="2462" spans="1:27" x14ac:dyDescent="0.25">
      <c r="A2462" t="s">
        <v>401</v>
      </c>
      <c r="B2462" t="s">
        <v>6412</v>
      </c>
      <c r="C2462" t="s">
        <v>16427</v>
      </c>
      <c r="F2462">
        <v>1</v>
      </c>
      <c r="I2462">
        <v>1</v>
      </c>
      <c r="J2462" t="s">
        <v>1840</v>
      </c>
      <c r="M2462" t="s">
        <v>23031</v>
      </c>
      <c r="O2462" t="s">
        <v>1840</v>
      </c>
      <c r="AA2462" t="str">
        <f>IFERROR(VLOOKUP(B2461, Prices!A:I, 9, FALSE), "")</f>
        <v/>
      </c>
    </row>
    <row r="2463" spans="1:27" x14ac:dyDescent="0.25">
      <c r="A2463" t="s">
        <v>401</v>
      </c>
      <c r="B2463" t="s">
        <v>6414</v>
      </c>
      <c r="C2463" t="s">
        <v>16428</v>
      </c>
      <c r="F2463">
        <v>1</v>
      </c>
      <c r="I2463">
        <v>1</v>
      </c>
      <c r="J2463" t="s">
        <v>1840</v>
      </c>
      <c r="M2463" t="s">
        <v>23031</v>
      </c>
      <c r="O2463" t="s">
        <v>1840</v>
      </c>
      <c r="AA2463" t="str">
        <f>IFERROR(VLOOKUP(B2462, Prices!A:I, 9, FALSE), "")</f>
        <v/>
      </c>
    </row>
    <row r="2464" spans="1:27" x14ac:dyDescent="0.25">
      <c r="A2464" t="s">
        <v>401</v>
      </c>
      <c r="B2464" t="s">
        <v>6416</v>
      </c>
      <c r="C2464" t="s">
        <v>16429</v>
      </c>
      <c r="F2464">
        <v>1</v>
      </c>
      <c r="I2464">
        <v>1</v>
      </c>
      <c r="J2464" t="s">
        <v>1840</v>
      </c>
      <c r="M2464" t="s">
        <v>23023</v>
      </c>
      <c r="O2464" t="s">
        <v>1840</v>
      </c>
      <c r="AA2464" t="str">
        <f>IFERROR(VLOOKUP(B2463, Prices!A:I, 9, FALSE), "")</f>
        <v/>
      </c>
    </row>
    <row r="2465" spans="1:27" x14ac:dyDescent="0.25">
      <c r="A2465" t="s">
        <v>401</v>
      </c>
      <c r="B2465" t="s">
        <v>6418</v>
      </c>
      <c r="C2465" t="s">
        <v>16430</v>
      </c>
      <c r="F2465">
        <v>1</v>
      </c>
      <c r="I2465">
        <v>1</v>
      </c>
      <c r="J2465" t="s">
        <v>1840</v>
      </c>
      <c r="M2465" t="s">
        <v>23009</v>
      </c>
      <c r="O2465" t="s">
        <v>23141</v>
      </c>
      <c r="S2465" t="s">
        <v>6378</v>
      </c>
      <c r="AA2465" t="str">
        <f>IFERROR(VLOOKUP(B2464, Prices!A:I, 9, FALSE), "")</f>
        <v/>
      </c>
    </row>
    <row r="2466" spans="1:27" x14ac:dyDescent="0.25">
      <c r="A2466" t="s">
        <v>401</v>
      </c>
      <c r="B2466" t="s">
        <v>6421</v>
      </c>
      <c r="C2466" t="s">
        <v>16431</v>
      </c>
      <c r="F2466">
        <v>1</v>
      </c>
      <c r="I2466">
        <v>1</v>
      </c>
      <c r="J2466" t="s">
        <v>1840</v>
      </c>
      <c r="M2466" t="s">
        <v>23005</v>
      </c>
      <c r="O2466" t="s">
        <v>1840</v>
      </c>
      <c r="AA2466" t="str">
        <f>IFERROR(VLOOKUP(B2465, Prices!A:I, 9, FALSE), "")</f>
        <v/>
      </c>
    </row>
    <row r="2467" spans="1:27" x14ac:dyDescent="0.25">
      <c r="A2467" t="s">
        <v>401</v>
      </c>
      <c r="B2467" t="s">
        <v>6423</v>
      </c>
      <c r="C2467" t="s">
        <v>16432</v>
      </c>
      <c r="F2467">
        <v>1</v>
      </c>
      <c r="I2467">
        <v>1</v>
      </c>
      <c r="J2467" t="s">
        <v>1840</v>
      </c>
      <c r="M2467" t="s">
        <v>23005</v>
      </c>
      <c r="O2467" t="s">
        <v>1840</v>
      </c>
      <c r="AA2467" t="str">
        <f>IFERROR(VLOOKUP(B2466, Prices!A:I, 9, FALSE), "")</f>
        <v/>
      </c>
    </row>
    <row r="2468" spans="1:27" x14ac:dyDescent="0.25">
      <c r="A2468" t="s">
        <v>401</v>
      </c>
      <c r="B2468" t="s">
        <v>6425</v>
      </c>
      <c r="C2468" t="s">
        <v>16433</v>
      </c>
      <c r="F2468">
        <v>1</v>
      </c>
      <c r="I2468">
        <v>1</v>
      </c>
      <c r="J2468" t="s">
        <v>1840</v>
      </c>
      <c r="M2468" t="s">
        <v>23019</v>
      </c>
      <c r="O2468" t="s">
        <v>1840</v>
      </c>
      <c r="AA2468" t="str">
        <f>IFERROR(VLOOKUP(B2467, Prices!A:I, 9, FALSE), "")</f>
        <v/>
      </c>
    </row>
    <row r="2469" spans="1:27" x14ac:dyDescent="0.25">
      <c r="A2469" t="s">
        <v>401</v>
      </c>
      <c r="B2469" t="s">
        <v>6427</v>
      </c>
      <c r="C2469" t="s">
        <v>16434</v>
      </c>
      <c r="F2469">
        <v>1</v>
      </c>
      <c r="I2469">
        <v>1</v>
      </c>
      <c r="J2469" t="s">
        <v>1840</v>
      </c>
      <c r="M2469" t="s">
        <v>23008</v>
      </c>
      <c r="O2469" t="s">
        <v>1840</v>
      </c>
      <c r="AA2469" t="str">
        <f>IFERROR(VLOOKUP(B2468, Prices!A:I, 9, FALSE), "")</f>
        <v/>
      </c>
    </row>
    <row r="2470" spans="1:27" x14ac:dyDescent="0.25">
      <c r="A2470" t="s">
        <v>401</v>
      </c>
      <c r="B2470" t="s">
        <v>6429</v>
      </c>
      <c r="C2470" t="s">
        <v>16435</v>
      </c>
      <c r="F2470">
        <v>1</v>
      </c>
      <c r="I2470">
        <v>1</v>
      </c>
      <c r="J2470" t="s">
        <v>1840</v>
      </c>
      <c r="M2470" t="s">
        <v>23008</v>
      </c>
      <c r="O2470" t="s">
        <v>1840</v>
      </c>
      <c r="AA2470" t="str">
        <f>IFERROR(VLOOKUP(B2469, Prices!A:I, 9, FALSE), "")</f>
        <v/>
      </c>
    </row>
    <row r="2471" spans="1:27" x14ac:dyDescent="0.25">
      <c r="A2471" t="s">
        <v>401</v>
      </c>
      <c r="B2471" t="s">
        <v>6431</v>
      </c>
      <c r="C2471" t="s">
        <v>16436</v>
      </c>
      <c r="F2471">
        <v>1</v>
      </c>
      <c r="I2471">
        <v>1</v>
      </c>
      <c r="J2471" t="s">
        <v>1840</v>
      </c>
      <c r="M2471" t="s">
        <v>23027</v>
      </c>
      <c r="O2471" t="s">
        <v>1840</v>
      </c>
      <c r="AA2471" t="str">
        <f>IFERROR(VLOOKUP(B2470, Prices!A:I, 9, FALSE), "")</f>
        <v/>
      </c>
    </row>
    <row r="2472" spans="1:27" x14ac:dyDescent="0.25">
      <c r="A2472" t="s">
        <v>401</v>
      </c>
      <c r="B2472" t="s">
        <v>6433</v>
      </c>
      <c r="C2472" t="s">
        <v>16437</v>
      </c>
      <c r="F2472">
        <v>1</v>
      </c>
      <c r="I2472">
        <v>1</v>
      </c>
      <c r="J2472" t="s">
        <v>1840</v>
      </c>
      <c r="M2472" t="s">
        <v>23010</v>
      </c>
      <c r="O2472" t="s">
        <v>1840</v>
      </c>
      <c r="AA2472" t="str">
        <f>IFERROR(VLOOKUP(B2471, Prices!A:I, 9, FALSE), "")</f>
        <v/>
      </c>
    </row>
    <row r="2473" spans="1:27" x14ac:dyDescent="0.25">
      <c r="A2473" t="s">
        <v>401</v>
      </c>
      <c r="B2473" t="s">
        <v>6435</v>
      </c>
      <c r="C2473" t="s">
        <v>16438</v>
      </c>
      <c r="F2473">
        <v>1</v>
      </c>
      <c r="I2473">
        <v>1</v>
      </c>
      <c r="J2473" t="s">
        <v>1840</v>
      </c>
      <c r="M2473" t="s">
        <v>23010</v>
      </c>
      <c r="O2473" t="s">
        <v>1840</v>
      </c>
      <c r="AA2473" t="str">
        <f>IFERROR(VLOOKUP(B2472, Prices!A:I, 9, FALSE), "")</f>
        <v/>
      </c>
    </row>
    <row r="2474" spans="1:27" x14ac:dyDescent="0.25">
      <c r="A2474" t="s">
        <v>401</v>
      </c>
      <c r="B2474" t="s">
        <v>6437</v>
      </c>
      <c r="C2474" t="s">
        <v>16439</v>
      </c>
      <c r="F2474">
        <v>1</v>
      </c>
      <c r="I2474">
        <v>1</v>
      </c>
      <c r="J2474" t="s">
        <v>1840</v>
      </c>
      <c r="M2474" t="s">
        <v>23015</v>
      </c>
      <c r="O2474" t="s">
        <v>1840</v>
      </c>
      <c r="AA2474" t="str">
        <f>IFERROR(VLOOKUP(B2473, Prices!A:I, 9, FALSE), "")</f>
        <v/>
      </c>
    </row>
    <row r="2475" spans="1:27" x14ac:dyDescent="0.25">
      <c r="A2475" t="s">
        <v>401</v>
      </c>
      <c r="B2475" t="s">
        <v>6439</v>
      </c>
      <c r="C2475" t="s">
        <v>16440</v>
      </c>
      <c r="F2475">
        <v>1</v>
      </c>
      <c r="I2475">
        <v>1</v>
      </c>
      <c r="J2475" t="s">
        <v>1840</v>
      </c>
      <c r="M2475" t="s">
        <v>23016</v>
      </c>
      <c r="O2475" t="s">
        <v>1840</v>
      </c>
      <c r="AA2475" t="str">
        <f>IFERROR(VLOOKUP(B2474, Prices!A:I, 9, FALSE), "")</f>
        <v/>
      </c>
    </row>
    <row r="2476" spans="1:27" x14ac:dyDescent="0.25">
      <c r="A2476" t="s">
        <v>401</v>
      </c>
      <c r="B2476" t="s">
        <v>6441</v>
      </c>
      <c r="C2476" t="s">
        <v>16441</v>
      </c>
      <c r="F2476">
        <v>1</v>
      </c>
      <c r="I2476">
        <v>1</v>
      </c>
      <c r="J2476" t="s">
        <v>1840</v>
      </c>
      <c r="M2476" t="s">
        <v>23016</v>
      </c>
      <c r="O2476" t="s">
        <v>1840</v>
      </c>
      <c r="AA2476" t="str">
        <f>IFERROR(VLOOKUP(B2475, Prices!A:I, 9, FALSE), "")</f>
        <v/>
      </c>
    </row>
    <row r="2477" spans="1:27" x14ac:dyDescent="0.25">
      <c r="A2477" t="s">
        <v>401</v>
      </c>
      <c r="B2477" t="s">
        <v>6443</v>
      </c>
      <c r="C2477" t="s">
        <v>16442</v>
      </c>
      <c r="F2477">
        <v>1</v>
      </c>
      <c r="I2477">
        <v>1</v>
      </c>
      <c r="J2477" t="s">
        <v>1840</v>
      </c>
      <c r="M2477" t="s">
        <v>23017</v>
      </c>
      <c r="O2477" t="s">
        <v>23142</v>
      </c>
      <c r="S2477" t="s">
        <v>6378</v>
      </c>
      <c r="AA2477" t="str">
        <f>IFERROR(VLOOKUP(B2476, Prices!A:I, 9, FALSE), "")</f>
        <v/>
      </c>
    </row>
    <row r="2478" spans="1:27" x14ac:dyDescent="0.25">
      <c r="A2478" t="s">
        <v>401</v>
      </c>
      <c r="B2478" t="s">
        <v>6446</v>
      </c>
      <c r="C2478" t="s">
        <v>16443</v>
      </c>
      <c r="F2478">
        <v>1</v>
      </c>
      <c r="I2478">
        <v>1</v>
      </c>
      <c r="J2478" t="s">
        <v>1840</v>
      </c>
      <c r="M2478" t="s">
        <v>23025</v>
      </c>
      <c r="O2478" t="s">
        <v>1840</v>
      </c>
      <c r="AA2478" t="str">
        <f>IFERROR(VLOOKUP(B2477, Prices!A:I, 9, FALSE), "")</f>
        <v/>
      </c>
    </row>
    <row r="2479" spans="1:27" x14ac:dyDescent="0.25">
      <c r="A2479" t="s">
        <v>401</v>
      </c>
      <c r="B2479" t="s">
        <v>6448</v>
      </c>
      <c r="C2479" t="s">
        <v>16444</v>
      </c>
      <c r="F2479">
        <v>2</v>
      </c>
      <c r="I2479">
        <v>2</v>
      </c>
      <c r="J2479" t="s">
        <v>1840</v>
      </c>
      <c r="M2479" t="s">
        <v>23019</v>
      </c>
      <c r="O2479" t="s">
        <v>23077</v>
      </c>
      <c r="S2479" t="s">
        <v>313</v>
      </c>
      <c r="AA2479" t="str">
        <f>IFERROR(VLOOKUP(B2478, Prices!A:I, 9, FALSE), "")</f>
        <v/>
      </c>
    </row>
    <row r="2480" spans="1:27" x14ac:dyDescent="0.25">
      <c r="A2480" t="s">
        <v>401</v>
      </c>
      <c r="B2480" t="s">
        <v>6450</v>
      </c>
      <c r="C2480" t="s">
        <v>16446</v>
      </c>
      <c r="F2480">
        <v>2</v>
      </c>
      <c r="I2480">
        <v>2</v>
      </c>
      <c r="J2480" t="s">
        <v>1840</v>
      </c>
      <c r="M2480" t="s">
        <v>23021</v>
      </c>
      <c r="O2480" t="s">
        <v>1851</v>
      </c>
      <c r="S2480" t="s">
        <v>313</v>
      </c>
      <c r="AA2480" t="str">
        <f>IFERROR(VLOOKUP(B2479, Prices!A:I, 9, FALSE), "")</f>
        <v/>
      </c>
    </row>
    <row r="2481" spans="1:27" x14ac:dyDescent="0.25">
      <c r="A2481" t="s">
        <v>401</v>
      </c>
      <c r="B2481" t="s">
        <v>6452</v>
      </c>
      <c r="C2481" t="s">
        <v>16448</v>
      </c>
      <c r="F2481">
        <v>1</v>
      </c>
      <c r="I2481">
        <v>1</v>
      </c>
      <c r="J2481" t="s">
        <v>1840</v>
      </c>
      <c r="M2481" t="s">
        <v>23031</v>
      </c>
      <c r="O2481" t="s">
        <v>23126</v>
      </c>
      <c r="S2481" t="s">
        <v>5927</v>
      </c>
      <c r="AA2481" t="str">
        <f>IFERROR(VLOOKUP(B2480, Prices!A:I, 9, FALSE), "")</f>
        <v/>
      </c>
    </row>
    <row r="2482" spans="1:27" x14ac:dyDescent="0.25">
      <c r="A2482" t="s">
        <v>401</v>
      </c>
      <c r="B2482" t="s">
        <v>6454</v>
      </c>
      <c r="C2482" t="s">
        <v>16450</v>
      </c>
      <c r="F2482">
        <v>1</v>
      </c>
      <c r="I2482">
        <v>1</v>
      </c>
      <c r="J2482" t="s">
        <v>1840</v>
      </c>
      <c r="M2482" t="s">
        <v>23003</v>
      </c>
      <c r="O2482" t="s">
        <v>23062</v>
      </c>
      <c r="S2482" t="s">
        <v>5927</v>
      </c>
      <c r="AA2482" t="str">
        <f>IFERROR(VLOOKUP(B2481, Prices!A:I, 9, FALSE), "")</f>
        <v/>
      </c>
    </row>
    <row r="2483" spans="1:27" x14ac:dyDescent="0.25">
      <c r="A2483" t="s">
        <v>401</v>
      </c>
      <c r="B2483" t="s">
        <v>6456</v>
      </c>
      <c r="C2483" t="s">
        <v>16452</v>
      </c>
      <c r="F2483">
        <v>2</v>
      </c>
      <c r="I2483">
        <v>2</v>
      </c>
      <c r="J2483" t="s">
        <v>1840</v>
      </c>
      <c r="M2483" t="s">
        <v>23009</v>
      </c>
      <c r="O2483" t="s">
        <v>23077</v>
      </c>
      <c r="S2483" t="s">
        <v>6457</v>
      </c>
      <c r="AA2483" t="str">
        <f>IFERROR(VLOOKUP(B2482, Prices!A:I, 9, FALSE), "")</f>
        <v/>
      </c>
    </row>
    <row r="2484" spans="1:27" x14ac:dyDescent="0.25">
      <c r="A2484" t="s">
        <v>401</v>
      </c>
      <c r="B2484" t="s">
        <v>6459</v>
      </c>
      <c r="C2484" t="s">
        <v>16454</v>
      </c>
      <c r="F2484">
        <v>2</v>
      </c>
      <c r="I2484">
        <v>2</v>
      </c>
      <c r="J2484" t="s">
        <v>1840</v>
      </c>
      <c r="M2484" t="s">
        <v>23023</v>
      </c>
      <c r="O2484" t="s">
        <v>23063</v>
      </c>
      <c r="S2484" t="s">
        <v>6460</v>
      </c>
      <c r="AA2484" t="str">
        <f>IFERROR(VLOOKUP(B2483, Prices!A:I, 9, FALSE), "")</f>
        <v/>
      </c>
    </row>
    <row r="2485" spans="1:27" x14ac:dyDescent="0.25">
      <c r="A2485" t="s">
        <v>401</v>
      </c>
      <c r="B2485" t="s">
        <v>6462</v>
      </c>
      <c r="C2485" t="s">
        <v>16456</v>
      </c>
      <c r="F2485">
        <v>2</v>
      </c>
      <c r="I2485">
        <v>2</v>
      </c>
      <c r="J2485" t="s">
        <v>1840</v>
      </c>
      <c r="M2485" t="s">
        <v>23023</v>
      </c>
      <c r="O2485" t="s">
        <v>23063</v>
      </c>
      <c r="S2485" t="s">
        <v>6460</v>
      </c>
      <c r="AA2485" t="str">
        <f>IFERROR(VLOOKUP(B2484, Prices!A:I, 9, FALSE), "")</f>
        <v/>
      </c>
    </row>
    <row r="2486" spans="1:27" x14ac:dyDescent="0.25">
      <c r="A2486" t="s">
        <v>401</v>
      </c>
      <c r="B2486" t="s">
        <v>6464</v>
      </c>
      <c r="C2486" t="s">
        <v>16458</v>
      </c>
      <c r="F2486">
        <v>2</v>
      </c>
      <c r="I2486">
        <v>2</v>
      </c>
      <c r="J2486" t="s">
        <v>1840</v>
      </c>
      <c r="M2486" t="s">
        <v>23033</v>
      </c>
      <c r="O2486" t="s">
        <v>23131</v>
      </c>
      <c r="AA2486" t="str">
        <f>IFERROR(VLOOKUP(B2485, Prices!A:I, 9, FALSE), "")</f>
        <v/>
      </c>
    </row>
    <row r="2487" spans="1:27" x14ac:dyDescent="0.25">
      <c r="A2487" t="s">
        <v>401</v>
      </c>
      <c r="B2487" t="s">
        <v>6466</v>
      </c>
      <c r="C2487" t="s">
        <v>16460</v>
      </c>
      <c r="F2487">
        <v>2</v>
      </c>
      <c r="I2487">
        <v>2</v>
      </c>
      <c r="J2487" t="s">
        <v>1840</v>
      </c>
      <c r="M2487" t="s">
        <v>23019</v>
      </c>
      <c r="O2487" t="s">
        <v>23077</v>
      </c>
      <c r="S2487" t="s">
        <v>6457</v>
      </c>
      <c r="AA2487" t="str">
        <f>IFERROR(VLOOKUP(B2486, Prices!A:I, 9, FALSE), "")</f>
        <v/>
      </c>
    </row>
    <row r="2488" spans="1:27" x14ac:dyDescent="0.25">
      <c r="A2488" t="s">
        <v>401</v>
      </c>
      <c r="B2488" t="s">
        <v>6468</v>
      </c>
      <c r="C2488" t="s">
        <v>16462</v>
      </c>
      <c r="F2488">
        <v>2</v>
      </c>
      <c r="I2488">
        <v>2</v>
      </c>
      <c r="J2488" t="s">
        <v>1840</v>
      </c>
      <c r="M2488" t="s">
        <v>23022</v>
      </c>
      <c r="O2488" t="s">
        <v>23063</v>
      </c>
      <c r="S2488" t="s">
        <v>6460</v>
      </c>
      <c r="AA2488" t="str">
        <f>IFERROR(VLOOKUP(B2487, Prices!A:I, 9, FALSE), "")</f>
        <v/>
      </c>
    </row>
    <row r="2489" spans="1:27" x14ac:dyDescent="0.25">
      <c r="A2489" t="s">
        <v>401</v>
      </c>
      <c r="B2489" t="s">
        <v>6470</v>
      </c>
      <c r="C2489" t="s">
        <v>16464</v>
      </c>
      <c r="F2489">
        <v>2</v>
      </c>
      <c r="I2489">
        <v>2</v>
      </c>
      <c r="J2489" t="s">
        <v>1840</v>
      </c>
      <c r="M2489" t="s">
        <v>23022</v>
      </c>
      <c r="O2489" t="s">
        <v>23063</v>
      </c>
      <c r="S2489" t="s">
        <v>6471</v>
      </c>
      <c r="AA2489" t="str">
        <f>IFERROR(VLOOKUP(B2488, Prices!A:I, 9, FALSE), "")</f>
        <v/>
      </c>
    </row>
    <row r="2490" spans="1:27" x14ac:dyDescent="0.25">
      <c r="A2490" t="s">
        <v>401</v>
      </c>
      <c r="B2490" t="s">
        <v>6473</v>
      </c>
      <c r="C2490" t="s">
        <v>16466</v>
      </c>
      <c r="F2490">
        <v>1</v>
      </c>
      <c r="I2490">
        <v>1</v>
      </c>
      <c r="J2490" t="s">
        <v>1840</v>
      </c>
      <c r="M2490" t="s">
        <v>23028</v>
      </c>
      <c r="O2490" t="s">
        <v>1840</v>
      </c>
      <c r="AA2490" t="str">
        <f>IFERROR(VLOOKUP(B2489, Prices!A:I, 9, FALSE), "")</f>
        <v/>
      </c>
    </row>
    <row r="2491" spans="1:27" x14ac:dyDescent="0.25">
      <c r="A2491" t="s">
        <v>401</v>
      </c>
      <c r="B2491" t="s">
        <v>6475</v>
      </c>
      <c r="C2491" t="s">
        <v>16467</v>
      </c>
      <c r="F2491">
        <v>1</v>
      </c>
      <c r="I2491">
        <v>1</v>
      </c>
      <c r="J2491" t="s">
        <v>1840</v>
      </c>
      <c r="M2491" t="s">
        <v>23029</v>
      </c>
      <c r="O2491" t="s">
        <v>1840</v>
      </c>
      <c r="AA2491" t="str">
        <f>IFERROR(VLOOKUP(B2490, Prices!A:I, 9, FALSE), "")</f>
        <v/>
      </c>
    </row>
    <row r="2492" spans="1:27" x14ac:dyDescent="0.25">
      <c r="A2492" t="s">
        <v>401</v>
      </c>
      <c r="B2492" t="s">
        <v>6477</v>
      </c>
      <c r="C2492" t="s">
        <v>16468</v>
      </c>
      <c r="F2492">
        <v>1</v>
      </c>
      <c r="I2492">
        <v>1</v>
      </c>
      <c r="J2492" t="s">
        <v>1840</v>
      </c>
      <c r="M2492" t="s">
        <v>23032</v>
      </c>
      <c r="O2492" t="s">
        <v>1840</v>
      </c>
      <c r="AA2492" t="str">
        <f>IFERROR(VLOOKUP(B2491, Prices!A:I, 9, FALSE), "")</f>
        <v/>
      </c>
    </row>
    <row r="2493" spans="1:27" x14ac:dyDescent="0.25">
      <c r="A2493" t="s">
        <v>401</v>
      </c>
      <c r="B2493" t="s">
        <v>6479</v>
      </c>
      <c r="C2493" t="s">
        <v>16469</v>
      </c>
      <c r="F2493">
        <v>2</v>
      </c>
      <c r="I2493">
        <v>2</v>
      </c>
      <c r="J2493" t="s">
        <v>1840</v>
      </c>
      <c r="M2493" t="s">
        <v>23021</v>
      </c>
      <c r="O2493" t="s">
        <v>23063</v>
      </c>
      <c r="S2493" t="s">
        <v>6460</v>
      </c>
      <c r="AA2493" t="str">
        <f>IFERROR(VLOOKUP(B2492, Prices!A:I, 9, FALSE), "")</f>
        <v/>
      </c>
    </row>
    <row r="2494" spans="1:27" x14ac:dyDescent="0.25">
      <c r="A2494" t="s">
        <v>401</v>
      </c>
      <c r="B2494" t="s">
        <v>6481</v>
      </c>
      <c r="C2494" t="s">
        <v>16471</v>
      </c>
      <c r="F2494">
        <v>2</v>
      </c>
      <c r="I2494">
        <v>2</v>
      </c>
      <c r="J2494" t="s">
        <v>1840</v>
      </c>
      <c r="M2494" t="s">
        <v>23024</v>
      </c>
      <c r="O2494" t="s">
        <v>23063</v>
      </c>
      <c r="S2494" t="s">
        <v>6460</v>
      </c>
      <c r="AA2494" t="str">
        <f>IFERROR(VLOOKUP(B2493, Prices!A:I, 9, FALSE), "")</f>
        <v/>
      </c>
    </row>
    <row r="2495" spans="1:27" x14ac:dyDescent="0.25">
      <c r="A2495" t="s">
        <v>401</v>
      </c>
      <c r="B2495" t="s">
        <v>6483</v>
      </c>
      <c r="C2495" t="s">
        <v>16473</v>
      </c>
      <c r="F2495">
        <v>2</v>
      </c>
      <c r="I2495">
        <v>2</v>
      </c>
      <c r="J2495" t="s">
        <v>1840</v>
      </c>
      <c r="M2495" t="s">
        <v>23024</v>
      </c>
      <c r="O2495" t="s">
        <v>23063</v>
      </c>
      <c r="S2495" t="s">
        <v>6460</v>
      </c>
      <c r="AA2495" t="str">
        <f>IFERROR(VLOOKUP(B2494, Prices!A:I, 9, FALSE), "")</f>
        <v/>
      </c>
    </row>
    <row r="2496" spans="1:27" x14ac:dyDescent="0.25">
      <c r="A2496" t="s">
        <v>401</v>
      </c>
      <c r="B2496" t="s">
        <v>6485</v>
      </c>
      <c r="C2496" t="s">
        <v>16475</v>
      </c>
      <c r="F2496">
        <v>2</v>
      </c>
      <c r="I2496">
        <v>2</v>
      </c>
      <c r="J2496" t="s">
        <v>1840</v>
      </c>
      <c r="M2496" t="s">
        <v>23012</v>
      </c>
      <c r="O2496" t="s">
        <v>23063</v>
      </c>
      <c r="S2496" t="s">
        <v>6460</v>
      </c>
      <c r="AA2496" t="str">
        <f>IFERROR(VLOOKUP(B2495, Prices!A:I, 9, FALSE), "")</f>
        <v/>
      </c>
    </row>
    <row r="2497" spans="1:27" x14ac:dyDescent="0.25">
      <c r="A2497" t="s">
        <v>401</v>
      </c>
      <c r="B2497" t="s">
        <v>6487</v>
      </c>
      <c r="C2497" t="s">
        <v>16477</v>
      </c>
      <c r="F2497">
        <v>2</v>
      </c>
      <c r="I2497">
        <v>2</v>
      </c>
      <c r="J2497" t="s">
        <v>1840</v>
      </c>
      <c r="M2497" t="s">
        <v>23022</v>
      </c>
      <c r="O2497" t="s">
        <v>23063</v>
      </c>
      <c r="S2497" t="s">
        <v>6488</v>
      </c>
      <c r="AA2497" t="str">
        <f>IFERROR(VLOOKUP(B2496, Prices!A:I, 9, FALSE), "")</f>
        <v/>
      </c>
    </row>
    <row r="2498" spans="1:27" x14ac:dyDescent="0.25">
      <c r="A2498" t="s">
        <v>401</v>
      </c>
      <c r="B2498" t="s">
        <v>6490</v>
      </c>
      <c r="C2498" t="s">
        <v>16479</v>
      </c>
      <c r="F2498">
        <v>2</v>
      </c>
      <c r="I2498">
        <v>2</v>
      </c>
      <c r="J2498" t="s">
        <v>1840</v>
      </c>
      <c r="M2498" t="s">
        <v>23013</v>
      </c>
      <c r="O2498" t="s">
        <v>23063</v>
      </c>
      <c r="S2498" t="s">
        <v>6491</v>
      </c>
      <c r="AA2498" t="str">
        <f>IFERROR(VLOOKUP(B2497, Prices!A:I, 9, FALSE), "")</f>
        <v/>
      </c>
    </row>
    <row r="2499" spans="1:27" x14ac:dyDescent="0.25">
      <c r="A2499" t="s">
        <v>401</v>
      </c>
      <c r="B2499" t="s">
        <v>6493</v>
      </c>
      <c r="C2499" t="s">
        <v>16481</v>
      </c>
      <c r="F2499">
        <v>2</v>
      </c>
      <c r="I2499">
        <v>2</v>
      </c>
      <c r="J2499" t="s">
        <v>1840</v>
      </c>
      <c r="M2499" t="s">
        <v>23013</v>
      </c>
      <c r="O2499" t="s">
        <v>23063</v>
      </c>
      <c r="S2499" t="s">
        <v>6488</v>
      </c>
      <c r="AA2499" t="str">
        <f>IFERROR(VLOOKUP(B2498, Prices!A:I, 9, FALSE), "")</f>
        <v/>
      </c>
    </row>
    <row r="2500" spans="1:27" x14ac:dyDescent="0.25">
      <c r="A2500" t="s">
        <v>401</v>
      </c>
      <c r="B2500" t="s">
        <v>6495</v>
      </c>
      <c r="C2500" t="s">
        <v>16483</v>
      </c>
      <c r="F2500">
        <v>2</v>
      </c>
      <c r="I2500">
        <v>2</v>
      </c>
      <c r="J2500" t="s">
        <v>1840</v>
      </c>
      <c r="M2500" t="s">
        <v>23009</v>
      </c>
      <c r="O2500" t="s">
        <v>23063</v>
      </c>
      <c r="S2500" t="s">
        <v>6488</v>
      </c>
      <c r="AA2500" t="str">
        <f>IFERROR(VLOOKUP(B2499, Prices!A:I, 9, FALSE), "")</f>
        <v/>
      </c>
    </row>
    <row r="2501" spans="1:27" x14ac:dyDescent="0.25">
      <c r="A2501" t="s">
        <v>401</v>
      </c>
      <c r="B2501" t="s">
        <v>6497</v>
      </c>
      <c r="C2501" t="s">
        <v>16485</v>
      </c>
      <c r="F2501">
        <v>2</v>
      </c>
      <c r="I2501">
        <v>2</v>
      </c>
      <c r="J2501" t="s">
        <v>1840</v>
      </c>
      <c r="M2501" t="s">
        <v>23019</v>
      </c>
      <c r="O2501" t="s">
        <v>23063</v>
      </c>
      <c r="S2501" t="s">
        <v>6488</v>
      </c>
      <c r="AA2501" t="str">
        <f>IFERROR(VLOOKUP(B2500, Prices!A:I, 9, FALSE), "")</f>
        <v/>
      </c>
    </row>
    <row r="2502" spans="1:27" x14ac:dyDescent="0.25">
      <c r="A2502" t="s">
        <v>401</v>
      </c>
      <c r="B2502" t="s">
        <v>6499</v>
      </c>
      <c r="C2502" t="s">
        <v>16487</v>
      </c>
      <c r="F2502">
        <v>2</v>
      </c>
      <c r="I2502">
        <v>2</v>
      </c>
      <c r="J2502" t="s">
        <v>1840</v>
      </c>
      <c r="M2502" t="s">
        <v>23021</v>
      </c>
      <c r="O2502" t="s">
        <v>23002</v>
      </c>
      <c r="S2502" t="s">
        <v>6500</v>
      </c>
      <c r="AA2502" t="str">
        <f>IFERROR(VLOOKUP(B2501, Prices!A:I, 9, FALSE), "")</f>
        <v/>
      </c>
    </row>
    <row r="2503" spans="1:27" x14ac:dyDescent="0.25">
      <c r="A2503" t="s">
        <v>401</v>
      </c>
      <c r="B2503" t="s">
        <v>6502</v>
      </c>
      <c r="C2503" t="s">
        <v>16489</v>
      </c>
      <c r="F2503">
        <v>1</v>
      </c>
      <c r="I2503">
        <v>1</v>
      </c>
      <c r="J2503" t="s">
        <v>1840</v>
      </c>
      <c r="M2503" t="s">
        <v>23022</v>
      </c>
      <c r="O2503" t="s">
        <v>1847</v>
      </c>
      <c r="S2503" t="s">
        <v>6503</v>
      </c>
      <c r="AA2503" t="str">
        <f>IFERROR(VLOOKUP(B2502, Prices!A:I, 9, FALSE), "")</f>
        <v/>
      </c>
    </row>
    <row r="2504" spans="1:27" x14ac:dyDescent="0.25">
      <c r="A2504" t="s">
        <v>401</v>
      </c>
      <c r="B2504" t="s">
        <v>6505</v>
      </c>
      <c r="C2504" t="s">
        <v>16490</v>
      </c>
      <c r="F2504">
        <v>2</v>
      </c>
      <c r="I2504">
        <v>2</v>
      </c>
      <c r="J2504" t="s">
        <v>1840</v>
      </c>
      <c r="M2504" t="s">
        <v>23013</v>
      </c>
      <c r="O2504" t="s">
        <v>23063</v>
      </c>
      <c r="S2504" t="s">
        <v>6506</v>
      </c>
      <c r="AA2504" t="str">
        <f>IFERROR(VLOOKUP(B2503, Prices!A:I, 9, FALSE), "")</f>
        <v/>
      </c>
    </row>
    <row r="2505" spans="1:27" x14ac:dyDescent="0.25">
      <c r="A2505" t="s">
        <v>401</v>
      </c>
      <c r="B2505" t="s">
        <v>6508</v>
      </c>
      <c r="C2505" t="s">
        <v>16492</v>
      </c>
      <c r="F2505">
        <v>1</v>
      </c>
      <c r="I2505">
        <v>1</v>
      </c>
      <c r="J2505" t="s">
        <v>1840</v>
      </c>
      <c r="M2505" t="s">
        <v>23013</v>
      </c>
      <c r="O2505" t="s">
        <v>1847</v>
      </c>
      <c r="S2505" t="s">
        <v>6503</v>
      </c>
      <c r="AA2505" t="str">
        <f>IFERROR(VLOOKUP(B2504, Prices!A:I, 9, FALSE), "")</f>
        <v/>
      </c>
    </row>
    <row r="2506" spans="1:27" x14ac:dyDescent="0.25">
      <c r="A2506" t="s">
        <v>401</v>
      </c>
      <c r="B2506" t="s">
        <v>6510</v>
      </c>
      <c r="C2506" t="s">
        <v>16493</v>
      </c>
      <c r="F2506">
        <v>2</v>
      </c>
      <c r="I2506">
        <v>2</v>
      </c>
      <c r="J2506" t="s">
        <v>1840</v>
      </c>
      <c r="M2506" t="s">
        <v>23019</v>
      </c>
      <c r="O2506" t="s">
        <v>23063</v>
      </c>
      <c r="S2506" t="s">
        <v>6506</v>
      </c>
      <c r="AA2506" t="str">
        <f>IFERROR(VLOOKUP(B2505, Prices!A:I, 9, FALSE), "")</f>
        <v/>
      </c>
    </row>
    <row r="2507" spans="1:27" x14ac:dyDescent="0.25">
      <c r="A2507" t="s">
        <v>401</v>
      </c>
      <c r="B2507" t="s">
        <v>6512</v>
      </c>
      <c r="C2507" t="s">
        <v>16495</v>
      </c>
      <c r="F2507">
        <v>2</v>
      </c>
      <c r="I2507">
        <v>2</v>
      </c>
      <c r="J2507" t="s">
        <v>1840</v>
      </c>
      <c r="M2507" t="s">
        <v>23009</v>
      </c>
      <c r="O2507" t="s">
        <v>23063</v>
      </c>
      <c r="S2507" t="s">
        <v>6506</v>
      </c>
      <c r="AA2507" t="str">
        <f>IFERROR(VLOOKUP(B2506, Prices!A:I, 9, FALSE), "")</f>
        <v/>
      </c>
    </row>
    <row r="2508" spans="1:27" x14ac:dyDescent="0.25">
      <c r="A2508" t="s">
        <v>401</v>
      </c>
      <c r="B2508" t="s">
        <v>6514</v>
      </c>
      <c r="C2508" t="s">
        <v>16497</v>
      </c>
      <c r="F2508">
        <v>2</v>
      </c>
      <c r="I2508">
        <v>2</v>
      </c>
      <c r="J2508" t="s">
        <v>1840</v>
      </c>
      <c r="M2508" t="s">
        <v>23009</v>
      </c>
      <c r="O2508" t="s">
        <v>1840</v>
      </c>
      <c r="AA2508" t="str">
        <f>IFERROR(VLOOKUP(B2507, Prices!A:I, 9, FALSE), "")</f>
        <v/>
      </c>
    </row>
    <row r="2509" spans="1:27" x14ac:dyDescent="0.25">
      <c r="A2509" t="s">
        <v>401</v>
      </c>
      <c r="B2509" t="s">
        <v>6516</v>
      </c>
      <c r="C2509" t="s">
        <v>16499</v>
      </c>
      <c r="F2509">
        <v>1</v>
      </c>
      <c r="I2509">
        <v>1</v>
      </c>
      <c r="J2509" t="s">
        <v>1840</v>
      </c>
      <c r="M2509" t="s">
        <v>23009</v>
      </c>
      <c r="O2509" t="s">
        <v>1847</v>
      </c>
      <c r="S2509" t="s">
        <v>6503</v>
      </c>
      <c r="AA2509" t="str">
        <f>IFERROR(VLOOKUP(B2508, Prices!A:I, 9, FALSE), "")</f>
        <v/>
      </c>
    </row>
    <row r="2510" spans="1:27" x14ac:dyDescent="0.25">
      <c r="A2510" t="s">
        <v>401</v>
      </c>
      <c r="B2510" t="s">
        <v>6518</v>
      </c>
      <c r="C2510" t="s">
        <v>16500</v>
      </c>
      <c r="F2510">
        <v>1</v>
      </c>
      <c r="I2510">
        <v>1</v>
      </c>
      <c r="J2510" t="s">
        <v>1840</v>
      </c>
      <c r="M2510" t="s">
        <v>23019</v>
      </c>
      <c r="O2510" t="s">
        <v>1847</v>
      </c>
      <c r="S2510" t="s">
        <v>6503</v>
      </c>
      <c r="AA2510" t="str">
        <f>IFERROR(VLOOKUP(B2509, Prices!A:I, 9, FALSE), "")</f>
        <v/>
      </c>
    </row>
    <row r="2511" spans="1:27" x14ac:dyDescent="0.25">
      <c r="A2511" t="s">
        <v>401</v>
      </c>
      <c r="B2511" t="s">
        <v>6520</v>
      </c>
      <c r="C2511" t="s">
        <v>16501</v>
      </c>
      <c r="F2511">
        <v>2</v>
      </c>
      <c r="I2511">
        <v>2</v>
      </c>
      <c r="J2511" t="s">
        <v>1840</v>
      </c>
      <c r="M2511" t="s">
        <v>23012</v>
      </c>
      <c r="O2511" t="s">
        <v>23063</v>
      </c>
      <c r="S2511" t="s">
        <v>6506</v>
      </c>
      <c r="AA2511" t="str">
        <f>IFERROR(VLOOKUP(B2510, Prices!A:I, 9, FALSE), "")</f>
        <v/>
      </c>
    </row>
    <row r="2512" spans="1:27" x14ac:dyDescent="0.25">
      <c r="A2512" t="s">
        <v>401</v>
      </c>
      <c r="B2512" t="s">
        <v>6522</v>
      </c>
      <c r="C2512" t="s">
        <v>16503</v>
      </c>
      <c r="F2512">
        <v>1</v>
      </c>
      <c r="I2512">
        <v>1</v>
      </c>
      <c r="J2512" t="s">
        <v>1840</v>
      </c>
      <c r="M2512" t="s">
        <v>23024</v>
      </c>
      <c r="O2512" t="s">
        <v>23126</v>
      </c>
      <c r="S2512" t="s">
        <v>5924</v>
      </c>
      <c r="AA2512" t="str">
        <f>IFERROR(VLOOKUP(B2511, Prices!A:I, 9, FALSE), "")</f>
        <v/>
      </c>
    </row>
    <row r="2513" spans="1:27" x14ac:dyDescent="0.25">
      <c r="A2513" t="s">
        <v>401</v>
      </c>
      <c r="B2513" t="s">
        <v>6524</v>
      </c>
      <c r="C2513" t="s">
        <v>16505</v>
      </c>
      <c r="F2513">
        <v>2</v>
      </c>
      <c r="I2513">
        <v>2</v>
      </c>
      <c r="J2513" t="s">
        <v>1840</v>
      </c>
      <c r="M2513" t="s">
        <v>23008</v>
      </c>
      <c r="O2513" t="s">
        <v>23063</v>
      </c>
      <c r="S2513" t="s">
        <v>6506</v>
      </c>
      <c r="AA2513" t="str">
        <f>IFERROR(VLOOKUP(B2512, Prices!A:I, 9, FALSE), "")</f>
        <v/>
      </c>
    </row>
    <row r="2514" spans="1:27" x14ac:dyDescent="0.25">
      <c r="A2514" t="s">
        <v>401</v>
      </c>
      <c r="B2514" t="s">
        <v>6526</v>
      </c>
      <c r="C2514" t="s">
        <v>16507</v>
      </c>
      <c r="F2514">
        <v>1</v>
      </c>
      <c r="I2514">
        <v>1</v>
      </c>
      <c r="J2514" t="s">
        <v>1840</v>
      </c>
      <c r="M2514" t="s">
        <v>23012</v>
      </c>
      <c r="O2514" t="s">
        <v>23086</v>
      </c>
      <c r="S2514" t="s">
        <v>5924</v>
      </c>
      <c r="AA2514" t="str">
        <f>IFERROR(VLOOKUP(B2513, Prices!A:I, 9, FALSE), "")</f>
        <v/>
      </c>
    </row>
    <row r="2515" spans="1:27" x14ac:dyDescent="0.25">
      <c r="A2515" t="s">
        <v>401</v>
      </c>
      <c r="B2515" t="s">
        <v>6528</v>
      </c>
      <c r="C2515" t="s">
        <v>16509</v>
      </c>
      <c r="F2515">
        <v>1</v>
      </c>
      <c r="I2515">
        <v>1</v>
      </c>
      <c r="J2515" t="s">
        <v>1840</v>
      </c>
      <c r="M2515" t="s">
        <v>23009</v>
      </c>
      <c r="O2515" t="s">
        <v>23074</v>
      </c>
      <c r="S2515" t="s">
        <v>5927</v>
      </c>
      <c r="AA2515" t="str">
        <f>IFERROR(VLOOKUP(B2514, Prices!A:I, 9, FALSE), "")</f>
        <v/>
      </c>
    </row>
    <row r="2516" spans="1:27" x14ac:dyDescent="0.25">
      <c r="A2516" t="s">
        <v>401</v>
      </c>
      <c r="B2516" t="s">
        <v>6530</v>
      </c>
      <c r="C2516" t="s">
        <v>16511</v>
      </c>
      <c r="F2516">
        <v>1</v>
      </c>
      <c r="I2516">
        <v>1</v>
      </c>
      <c r="J2516" t="s">
        <v>1840</v>
      </c>
      <c r="M2516" t="s">
        <v>23005</v>
      </c>
      <c r="O2516" t="s">
        <v>23074</v>
      </c>
      <c r="S2516" t="s">
        <v>5924</v>
      </c>
      <c r="AA2516" t="str">
        <f>IFERROR(VLOOKUP(B2515, Prices!A:I, 9, FALSE), "")</f>
        <v/>
      </c>
    </row>
    <row r="2517" spans="1:27" x14ac:dyDescent="0.25">
      <c r="A2517" t="s">
        <v>401</v>
      </c>
      <c r="B2517" t="s">
        <v>6532</v>
      </c>
      <c r="C2517" t="s">
        <v>16513</v>
      </c>
      <c r="F2517">
        <v>1</v>
      </c>
      <c r="I2517">
        <v>1</v>
      </c>
      <c r="J2517" t="s">
        <v>1840</v>
      </c>
      <c r="M2517" t="s">
        <v>23008</v>
      </c>
      <c r="O2517" t="s">
        <v>23074</v>
      </c>
      <c r="S2517" t="s">
        <v>5924</v>
      </c>
      <c r="AA2517" t="str">
        <f>IFERROR(VLOOKUP(B2516, Prices!A:I, 9, FALSE), "")</f>
        <v/>
      </c>
    </row>
    <row r="2518" spans="1:27" x14ac:dyDescent="0.25">
      <c r="A2518" t="s">
        <v>401</v>
      </c>
      <c r="B2518" t="s">
        <v>6534</v>
      </c>
      <c r="C2518" t="s">
        <v>16515</v>
      </c>
      <c r="F2518">
        <v>1</v>
      </c>
      <c r="I2518">
        <v>1</v>
      </c>
      <c r="J2518" t="s">
        <v>1840</v>
      </c>
      <c r="M2518" t="s">
        <v>23041</v>
      </c>
      <c r="O2518" t="s">
        <v>1840</v>
      </c>
      <c r="AA2518" t="str">
        <f>IFERROR(VLOOKUP(B2517, Prices!A:I, 9, FALSE), "")</f>
        <v/>
      </c>
    </row>
    <row r="2519" spans="1:27" x14ac:dyDescent="0.25">
      <c r="A2519" t="s">
        <v>401</v>
      </c>
      <c r="B2519" t="s">
        <v>6536</v>
      </c>
      <c r="C2519" t="s">
        <v>16516</v>
      </c>
      <c r="F2519">
        <v>2</v>
      </c>
      <c r="I2519">
        <v>2</v>
      </c>
      <c r="J2519" t="s">
        <v>1840</v>
      </c>
      <c r="M2519" t="s">
        <v>23013</v>
      </c>
      <c r="O2519" t="s">
        <v>23143</v>
      </c>
      <c r="S2519" t="s">
        <v>6537</v>
      </c>
      <c r="AA2519" t="str">
        <f>IFERROR(VLOOKUP(B2518, Prices!A:I, 9, FALSE), "")</f>
        <v/>
      </c>
    </row>
    <row r="2520" spans="1:27" x14ac:dyDescent="0.25">
      <c r="A2520" t="s">
        <v>401</v>
      </c>
      <c r="B2520" t="s">
        <v>6540</v>
      </c>
      <c r="C2520" t="s">
        <v>16518</v>
      </c>
      <c r="F2520">
        <v>2</v>
      </c>
      <c r="I2520">
        <v>2</v>
      </c>
      <c r="J2520" t="s">
        <v>1840</v>
      </c>
      <c r="M2520" t="s">
        <v>23013</v>
      </c>
      <c r="O2520" t="s">
        <v>23063</v>
      </c>
      <c r="S2520" t="s">
        <v>6537</v>
      </c>
      <c r="AA2520" t="str">
        <f>IFERROR(VLOOKUP(B2519, Prices!A:I, 9, FALSE), "")</f>
        <v/>
      </c>
    </row>
    <row r="2521" spans="1:27" x14ac:dyDescent="0.25">
      <c r="A2521" t="s">
        <v>401</v>
      </c>
      <c r="B2521" t="s">
        <v>6542</v>
      </c>
      <c r="C2521" t="s">
        <v>16520</v>
      </c>
      <c r="F2521">
        <v>2</v>
      </c>
      <c r="I2521">
        <v>2</v>
      </c>
      <c r="J2521" t="s">
        <v>1840</v>
      </c>
      <c r="M2521" t="s">
        <v>23015</v>
      </c>
      <c r="O2521" t="s">
        <v>1847</v>
      </c>
      <c r="S2521" t="s">
        <v>6543</v>
      </c>
      <c r="AA2521" t="str">
        <f>IFERROR(VLOOKUP(B2520, Prices!A:I, 9, FALSE), "")</f>
        <v/>
      </c>
    </row>
    <row r="2522" spans="1:27" x14ac:dyDescent="0.25">
      <c r="A2522" t="s">
        <v>401</v>
      </c>
      <c r="B2522" t="s">
        <v>6545</v>
      </c>
      <c r="C2522" t="s">
        <v>16522</v>
      </c>
      <c r="F2522">
        <v>2</v>
      </c>
      <c r="I2522">
        <v>2</v>
      </c>
      <c r="J2522" t="s">
        <v>1840</v>
      </c>
      <c r="M2522" t="s">
        <v>23005</v>
      </c>
      <c r="O2522" t="s">
        <v>1840</v>
      </c>
      <c r="S2522" t="s">
        <v>6543</v>
      </c>
      <c r="AA2522" t="str">
        <f>IFERROR(VLOOKUP(B2521, Prices!A:I, 9, FALSE), "")</f>
        <v/>
      </c>
    </row>
    <row r="2523" spans="1:27" x14ac:dyDescent="0.25">
      <c r="A2523" t="s">
        <v>401</v>
      </c>
      <c r="B2523" t="s">
        <v>6547</v>
      </c>
      <c r="C2523" t="s">
        <v>16522</v>
      </c>
      <c r="F2523">
        <v>2</v>
      </c>
      <c r="I2523">
        <v>2</v>
      </c>
      <c r="J2523" t="s">
        <v>1840</v>
      </c>
      <c r="M2523" t="s">
        <v>23015</v>
      </c>
      <c r="O2523" t="s">
        <v>1847</v>
      </c>
      <c r="AA2523" t="str">
        <f>IFERROR(VLOOKUP(B2522, Prices!A:I, 9, FALSE), "")</f>
        <v/>
      </c>
    </row>
    <row r="2524" spans="1:27" x14ac:dyDescent="0.25">
      <c r="A2524" t="s">
        <v>401</v>
      </c>
      <c r="B2524" t="s">
        <v>6549</v>
      </c>
      <c r="C2524" t="s">
        <v>16524</v>
      </c>
      <c r="F2524">
        <v>1</v>
      </c>
      <c r="I2524">
        <v>1</v>
      </c>
      <c r="J2524" t="s">
        <v>1840</v>
      </c>
      <c r="M2524" t="s">
        <v>23003</v>
      </c>
      <c r="O2524" t="s">
        <v>23066</v>
      </c>
      <c r="S2524" t="s">
        <v>6550</v>
      </c>
      <c r="AA2524" t="str">
        <f>IFERROR(VLOOKUP(B2523, Prices!A:I, 9, FALSE), "")</f>
        <v/>
      </c>
    </row>
    <row r="2525" spans="1:27" x14ac:dyDescent="0.25">
      <c r="A2525" t="s">
        <v>401</v>
      </c>
      <c r="B2525" t="s">
        <v>6552</v>
      </c>
      <c r="C2525" t="s">
        <v>16526</v>
      </c>
      <c r="J2525" t="s">
        <v>1840</v>
      </c>
      <c r="M2525" t="s">
        <v>1840</v>
      </c>
      <c r="O2525" t="s">
        <v>23063</v>
      </c>
      <c r="S2525" t="s">
        <v>6553</v>
      </c>
      <c r="AA2525" t="str">
        <f>IFERROR(VLOOKUP(B2524, Prices!A:I, 9, FALSE), "")</f>
        <v/>
      </c>
    </row>
    <row r="2526" spans="1:27" x14ac:dyDescent="0.25">
      <c r="A2526" t="s">
        <v>401</v>
      </c>
      <c r="B2526" t="s">
        <v>6555</v>
      </c>
      <c r="C2526" t="s">
        <v>16527</v>
      </c>
      <c r="J2526" t="s">
        <v>1840</v>
      </c>
      <c r="M2526" t="s">
        <v>1840</v>
      </c>
      <c r="O2526" t="s">
        <v>23063</v>
      </c>
      <c r="S2526" t="s">
        <v>6553</v>
      </c>
      <c r="AA2526" t="str">
        <f>IFERROR(VLOOKUP(B2525, Prices!A:I, 9, FALSE), "")</f>
        <v/>
      </c>
    </row>
    <row r="2527" spans="1:27" x14ac:dyDescent="0.25">
      <c r="A2527" t="s">
        <v>401</v>
      </c>
      <c r="B2527" t="s">
        <v>6557</v>
      </c>
      <c r="C2527" t="s">
        <v>16528</v>
      </c>
      <c r="F2527">
        <v>1</v>
      </c>
      <c r="I2527">
        <v>1</v>
      </c>
      <c r="J2527" t="s">
        <v>1840</v>
      </c>
      <c r="M2527" t="s">
        <v>23031</v>
      </c>
      <c r="O2527" t="s">
        <v>23066</v>
      </c>
      <c r="S2527" t="s">
        <v>6550</v>
      </c>
      <c r="AA2527" t="str">
        <f>IFERROR(VLOOKUP(B2526, Prices!A:I, 9, FALSE), "")</f>
        <v/>
      </c>
    </row>
    <row r="2528" spans="1:27" x14ac:dyDescent="0.25">
      <c r="A2528" t="s">
        <v>401</v>
      </c>
      <c r="B2528" t="s">
        <v>6559</v>
      </c>
      <c r="C2528" t="s">
        <v>16530</v>
      </c>
      <c r="F2528">
        <v>1</v>
      </c>
      <c r="I2528">
        <v>2</v>
      </c>
      <c r="J2528" t="s">
        <v>1840</v>
      </c>
      <c r="M2528" t="s">
        <v>23021</v>
      </c>
      <c r="O2528" t="s">
        <v>23064</v>
      </c>
      <c r="S2528" t="s">
        <v>6560</v>
      </c>
      <c r="AA2528" t="str">
        <f>IFERROR(VLOOKUP(B2527, Prices!A:I, 9, FALSE), "")</f>
        <v/>
      </c>
    </row>
    <row r="2529" spans="1:27" x14ac:dyDescent="0.25">
      <c r="A2529" t="s">
        <v>401</v>
      </c>
      <c r="B2529" t="s">
        <v>6562</v>
      </c>
      <c r="C2529" t="s">
        <v>16532</v>
      </c>
      <c r="F2529">
        <v>1</v>
      </c>
      <c r="I2529">
        <v>1</v>
      </c>
      <c r="J2529" t="s">
        <v>1840</v>
      </c>
      <c r="M2529" t="s">
        <v>23018</v>
      </c>
      <c r="O2529" t="s">
        <v>23066</v>
      </c>
      <c r="S2529" t="s">
        <v>6560</v>
      </c>
      <c r="AA2529" t="str">
        <f>IFERROR(VLOOKUP(B2528, Prices!A:I, 9, FALSE), "")</f>
        <v/>
      </c>
    </row>
    <row r="2530" spans="1:27" x14ac:dyDescent="0.25">
      <c r="A2530" t="s">
        <v>401</v>
      </c>
      <c r="B2530" t="s">
        <v>6564</v>
      </c>
      <c r="C2530" t="s">
        <v>16534</v>
      </c>
      <c r="F2530">
        <v>1</v>
      </c>
      <c r="I2530">
        <v>1</v>
      </c>
      <c r="J2530" t="s">
        <v>1840</v>
      </c>
      <c r="M2530" t="s">
        <v>23023</v>
      </c>
      <c r="O2530" t="s">
        <v>23064</v>
      </c>
      <c r="S2530" t="s">
        <v>6389</v>
      </c>
      <c r="AA2530" t="str">
        <f>IFERROR(VLOOKUP(B2529, Prices!A:I, 9, FALSE), "")</f>
        <v/>
      </c>
    </row>
    <row r="2531" spans="1:27" x14ac:dyDescent="0.25">
      <c r="A2531" t="s">
        <v>401</v>
      </c>
      <c r="B2531" t="s">
        <v>6566</v>
      </c>
      <c r="C2531" t="s">
        <v>16536</v>
      </c>
      <c r="F2531">
        <v>2</v>
      </c>
      <c r="I2531">
        <v>2</v>
      </c>
      <c r="J2531" t="s">
        <v>1840</v>
      </c>
      <c r="M2531" t="s">
        <v>23033</v>
      </c>
      <c r="O2531" t="s">
        <v>23064</v>
      </c>
      <c r="S2531" t="s">
        <v>6567</v>
      </c>
      <c r="AA2531" t="str">
        <f>IFERROR(VLOOKUP(B2530, Prices!A:I, 9, FALSE), "")</f>
        <v/>
      </c>
    </row>
    <row r="2532" spans="1:27" x14ac:dyDescent="0.25">
      <c r="A2532" t="s">
        <v>401</v>
      </c>
      <c r="B2532" t="s">
        <v>6569</v>
      </c>
      <c r="C2532" t="s">
        <v>16538</v>
      </c>
      <c r="F2532">
        <v>2</v>
      </c>
      <c r="I2532">
        <v>2</v>
      </c>
      <c r="J2532" t="s">
        <v>1840</v>
      </c>
      <c r="M2532" t="s">
        <v>23033</v>
      </c>
      <c r="O2532" t="s">
        <v>23064</v>
      </c>
      <c r="S2532" t="s">
        <v>6389</v>
      </c>
      <c r="AA2532" t="str">
        <f>IFERROR(VLOOKUP(B2531, Prices!A:I, 9, FALSE), "")</f>
        <v/>
      </c>
    </row>
    <row r="2533" spans="1:27" x14ac:dyDescent="0.25">
      <c r="A2533" t="s">
        <v>401</v>
      </c>
      <c r="B2533" t="s">
        <v>6571</v>
      </c>
      <c r="C2533" t="s">
        <v>16540</v>
      </c>
      <c r="F2533">
        <v>2</v>
      </c>
      <c r="I2533">
        <v>2</v>
      </c>
      <c r="J2533" t="s">
        <v>1840</v>
      </c>
      <c r="M2533" t="s">
        <v>23003</v>
      </c>
      <c r="O2533" t="s">
        <v>23064</v>
      </c>
      <c r="S2533" t="s">
        <v>6567</v>
      </c>
      <c r="AA2533" t="str">
        <f>IFERROR(VLOOKUP(B2532, Prices!A:I, 9, FALSE), "")</f>
        <v/>
      </c>
    </row>
    <row r="2534" spans="1:27" x14ac:dyDescent="0.25">
      <c r="A2534" t="s">
        <v>401</v>
      </c>
      <c r="B2534" t="s">
        <v>6573</v>
      </c>
      <c r="C2534" t="s">
        <v>16542</v>
      </c>
      <c r="F2534">
        <v>2</v>
      </c>
      <c r="I2534">
        <v>2</v>
      </c>
      <c r="J2534" t="s">
        <v>1840</v>
      </c>
      <c r="M2534" t="s">
        <v>23031</v>
      </c>
      <c r="O2534" t="s">
        <v>23064</v>
      </c>
      <c r="S2534" t="s">
        <v>6567</v>
      </c>
      <c r="AA2534" t="str">
        <f>IFERROR(VLOOKUP(B2533, Prices!A:I, 9, FALSE), "")</f>
        <v/>
      </c>
    </row>
    <row r="2535" spans="1:27" x14ac:dyDescent="0.25">
      <c r="A2535" t="s">
        <v>401</v>
      </c>
      <c r="B2535" t="s">
        <v>6575</v>
      </c>
      <c r="C2535" t="s">
        <v>16544</v>
      </c>
      <c r="F2535">
        <v>2</v>
      </c>
      <c r="I2535">
        <v>2</v>
      </c>
      <c r="J2535" t="s">
        <v>1840</v>
      </c>
      <c r="M2535" t="s">
        <v>23023</v>
      </c>
      <c r="O2535" t="s">
        <v>23064</v>
      </c>
      <c r="S2535" t="s">
        <v>6567</v>
      </c>
      <c r="AA2535" t="str">
        <f>IFERROR(VLOOKUP(B2534, Prices!A:I, 9, FALSE), "")</f>
        <v/>
      </c>
    </row>
    <row r="2536" spans="1:27" x14ac:dyDescent="0.25">
      <c r="A2536" t="s">
        <v>401</v>
      </c>
      <c r="B2536" t="s">
        <v>6577</v>
      </c>
      <c r="C2536" t="s">
        <v>16546</v>
      </c>
      <c r="F2536">
        <v>2</v>
      </c>
      <c r="I2536">
        <v>2</v>
      </c>
      <c r="J2536" t="s">
        <v>1840</v>
      </c>
      <c r="M2536" t="s">
        <v>23021</v>
      </c>
      <c r="O2536" t="s">
        <v>23064</v>
      </c>
      <c r="S2536" t="s">
        <v>6567</v>
      </c>
      <c r="AA2536" t="str">
        <f>IFERROR(VLOOKUP(B2535, Prices!A:I, 9, FALSE), "")</f>
        <v/>
      </c>
    </row>
    <row r="2537" spans="1:27" x14ac:dyDescent="0.25">
      <c r="A2537" t="s">
        <v>401</v>
      </c>
      <c r="B2537" t="s">
        <v>6579</v>
      </c>
      <c r="C2537" t="s">
        <v>16548</v>
      </c>
      <c r="F2537">
        <v>1</v>
      </c>
      <c r="I2537">
        <v>1</v>
      </c>
      <c r="J2537" t="s">
        <v>1840</v>
      </c>
      <c r="M2537" t="s">
        <v>23019</v>
      </c>
      <c r="O2537" t="s">
        <v>23144</v>
      </c>
      <c r="S2537" t="s">
        <v>5924</v>
      </c>
      <c r="AA2537" t="str">
        <f>IFERROR(VLOOKUP(B2536, Prices!A:I, 9, FALSE), "")</f>
        <v/>
      </c>
    </row>
    <row r="2538" spans="1:27" x14ac:dyDescent="0.25">
      <c r="A2538" t="s">
        <v>401</v>
      </c>
      <c r="B2538" t="s">
        <v>6582</v>
      </c>
      <c r="C2538" t="s">
        <v>16550</v>
      </c>
      <c r="F2538">
        <v>1</v>
      </c>
      <c r="I2538">
        <v>1</v>
      </c>
      <c r="J2538" t="s">
        <v>1840</v>
      </c>
      <c r="M2538" t="s">
        <v>23008</v>
      </c>
      <c r="O2538" t="s">
        <v>1847</v>
      </c>
      <c r="AA2538" t="str">
        <f>IFERROR(VLOOKUP(B2537, Prices!A:I, 9, FALSE), "")</f>
        <v/>
      </c>
    </row>
    <row r="2539" spans="1:27" x14ac:dyDescent="0.25">
      <c r="A2539" t="s">
        <v>401</v>
      </c>
      <c r="B2539" t="s">
        <v>6584</v>
      </c>
      <c r="C2539" t="s">
        <v>16552</v>
      </c>
      <c r="F2539">
        <v>1</v>
      </c>
      <c r="I2539">
        <v>2</v>
      </c>
      <c r="J2539" t="s">
        <v>1840</v>
      </c>
      <c r="M2539" t="s">
        <v>23031</v>
      </c>
      <c r="O2539" t="s">
        <v>1840</v>
      </c>
      <c r="AA2539" t="str">
        <f>IFERROR(VLOOKUP(B2538, Prices!A:I, 9, FALSE), "")</f>
        <v/>
      </c>
    </row>
    <row r="2540" spans="1:27" x14ac:dyDescent="0.25">
      <c r="A2540" t="s">
        <v>401</v>
      </c>
      <c r="B2540" t="s">
        <v>6586</v>
      </c>
      <c r="C2540" t="s">
        <v>16554</v>
      </c>
      <c r="F2540">
        <v>1</v>
      </c>
      <c r="I2540">
        <v>1</v>
      </c>
      <c r="J2540" t="s">
        <v>1840</v>
      </c>
      <c r="M2540" t="s">
        <v>23022</v>
      </c>
      <c r="O2540" t="s">
        <v>1847</v>
      </c>
      <c r="S2540" t="s">
        <v>6587</v>
      </c>
      <c r="AA2540" t="str">
        <f>IFERROR(VLOOKUP(B2539, Prices!A:I, 9, FALSE), "")</f>
        <v/>
      </c>
    </row>
    <row r="2541" spans="1:27" x14ac:dyDescent="0.25">
      <c r="A2541" t="s">
        <v>401</v>
      </c>
      <c r="B2541" t="s">
        <v>6589</v>
      </c>
      <c r="C2541" t="s">
        <v>16556</v>
      </c>
      <c r="F2541">
        <v>1</v>
      </c>
      <c r="I2541">
        <v>1</v>
      </c>
      <c r="J2541" t="s">
        <v>1840</v>
      </c>
      <c r="M2541" t="s">
        <v>23024</v>
      </c>
      <c r="O2541" t="s">
        <v>1847</v>
      </c>
      <c r="AA2541" t="str">
        <f>IFERROR(VLOOKUP(B2540, Prices!A:I, 9, FALSE), "")</f>
        <v/>
      </c>
    </row>
    <row r="2542" spans="1:27" x14ac:dyDescent="0.25">
      <c r="A2542" t="s">
        <v>401</v>
      </c>
      <c r="B2542" t="s">
        <v>6591</v>
      </c>
      <c r="C2542" t="s">
        <v>16558</v>
      </c>
      <c r="F2542">
        <v>2</v>
      </c>
      <c r="I2542">
        <v>2</v>
      </c>
      <c r="J2542" t="s">
        <v>1840</v>
      </c>
      <c r="M2542" t="s">
        <v>23021</v>
      </c>
      <c r="O2542" t="s">
        <v>1847</v>
      </c>
      <c r="S2542" t="s">
        <v>6592</v>
      </c>
      <c r="AA2542" t="str">
        <f>IFERROR(VLOOKUP(B2541, Prices!A:I, 9, FALSE), "")</f>
        <v/>
      </c>
    </row>
    <row r="2543" spans="1:27" x14ac:dyDescent="0.25">
      <c r="A2543" t="s">
        <v>401</v>
      </c>
      <c r="B2543" t="s">
        <v>6594</v>
      </c>
      <c r="C2543" t="s">
        <v>16560</v>
      </c>
      <c r="F2543">
        <v>2</v>
      </c>
      <c r="I2543">
        <v>2</v>
      </c>
      <c r="J2543" t="s">
        <v>1840</v>
      </c>
      <c r="M2543" t="s">
        <v>23022</v>
      </c>
      <c r="O2543" t="s">
        <v>1847</v>
      </c>
      <c r="S2543" t="s">
        <v>6592</v>
      </c>
      <c r="AA2543" t="str">
        <f>IFERROR(VLOOKUP(B2542, Prices!A:I, 9, FALSE), "")</f>
        <v/>
      </c>
    </row>
    <row r="2544" spans="1:27" x14ac:dyDescent="0.25">
      <c r="A2544" t="s">
        <v>401</v>
      </c>
      <c r="B2544" t="s">
        <v>6596</v>
      </c>
      <c r="C2544" t="s">
        <v>16562</v>
      </c>
      <c r="F2544">
        <v>2</v>
      </c>
      <c r="I2544">
        <v>2</v>
      </c>
      <c r="J2544" t="s">
        <v>1840</v>
      </c>
      <c r="M2544" t="s">
        <v>23022</v>
      </c>
      <c r="O2544" t="s">
        <v>1847</v>
      </c>
      <c r="S2544" t="s">
        <v>6592</v>
      </c>
      <c r="AA2544" t="str">
        <f>IFERROR(VLOOKUP(B2543, Prices!A:I, 9, FALSE), "")</f>
        <v/>
      </c>
    </row>
    <row r="2545" spans="1:27" x14ac:dyDescent="0.25">
      <c r="A2545" t="s">
        <v>401</v>
      </c>
      <c r="B2545" t="s">
        <v>6598</v>
      </c>
      <c r="C2545" t="s">
        <v>16564</v>
      </c>
      <c r="F2545">
        <v>2</v>
      </c>
      <c r="I2545">
        <v>2</v>
      </c>
      <c r="J2545" t="s">
        <v>1840</v>
      </c>
      <c r="M2545" t="s">
        <v>23024</v>
      </c>
      <c r="O2545" t="s">
        <v>1847</v>
      </c>
      <c r="S2545" t="s">
        <v>6592</v>
      </c>
      <c r="AA2545" t="str">
        <f>IFERROR(VLOOKUP(B2544, Prices!A:I, 9, FALSE), "")</f>
        <v/>
      </c>
    </row>
    <row r="2546" spans="1:27" x14ac:dyDescent="0.25">
      <c r="A2546" t="s">
        <v>401</v>
      </c>
      <c r="B2546" t="s">
        <v>6600</v>
      </c>
      <c r="C2546" t="s">
        <v>16566</v>
      </c>
      <c r="F2546">
        <v>2</v>
      </c>
      <c r="I2546">
        <v>2</v>
      </c>
      <c r="J2546" t="s">
        <v>1840</v>
      </c>
      <c r="M2546" t="s">
        <v>23013</v>
      </c>
      <c r="O2546" t="s">
        <v>1847</v>
      </c>
      <c r="S2546" t="s">
        <v>6587</v>
      </c>
      <c r="AA2546" t="str">
        <f>IFERROR(VLOOKUP(B2545, Prices!A:I, 9, FALSE), "")</f>
        <v/>
      </c>
    </row>
    <row r="2547" spans="1:27" x14ac:dyDescent="0.25">
      <c r="A2547" t="s">
        <v>401</v>
      </c>
      <c r="B2547" t="s">
        <v>6602</v>
      </c>
      <c r="C2547" t="s">
        <v>16568</v>
      </c>
      <c r="F2547">
        <v>2</v>
      </c>
      <c r="I2547">
        <v>2</v>
      </c>
      <c r="J2547" t="s">
        <v>1840</v>
      </c>
      <c r="M2547" t="s">
        <v>23012</v>
      </c>
      <c r="O2547" t="s">
        <v>1847</v>
      </c>
      <c r="S2547" t="s">
        <v>6592</v>
      </c>
      <c r="AA2547" t="str">
        <f>IFERROR(VLOOKUP(B2546, Prices!A:I, 9, FALSE), "")</f>
        <v/>
      </c>
    </row>
    <row r="2548" spans="1:27" x14ac:dyDescent="0.25">
      <c r="A2548" t="s">
        <v>401</v>
      </c>
      <c r="B2548" t="s">
        <v>6604</v>
      </c>
      <c r="C2548" t="s">
        <v>16570</v>
      </c>
      <c r="F2548">
        <v>1</v>
      </c>
      <c r="I2548">
        <v>1</v>
      </c>
      <c r="J2548" t="s">
        <v>1840</v>
      </c>
      <c r="M2548" t="s">
        <v>23028</v>
      </c>
      <c r="O2548" t="s">
        <v>23145</v>
      </c>
      <c r="S2548" t="s">
        <v>6605</v>
      </c>
      <c r="AA2548" t="str">
        <f>IFERROR(VLOOKUP(B2547, Prices!A:I, 9, FALSE), "")</f>
        <v/>
      </c>
    </row>
    <row r="2549" spans="1:27" x14ac:dyDescent="0.25">
      <c r="A2549" t="s">
        <v>401</v>
      </c>
      <c r="B2549" t="s">
        <v>6608</v>
      </c>
      <c r="C2549" t="s">
        <v>16572</v>
      </c>
      <c r="F2549">
        <v>1</v>
      </c>
      <c r="I2549">
        <v>1</v>
      </c>
      <c r="J2549" t="s">
        <v>1840</v>
      </c>
      <c r="M2549" t="s">
        <v>23029</v>
      </c>
      <c r="O2549" t="s">
        <v>23145</v>
      </c>
      <c r="S2549" t="s">
        <v>6605</v>
      </c>
      <c r="AA2549" t="str">
        <f>IFERROR(VLOOKUP(B2548, Prices!A:I, 9, FALSE), "")</f>
        <v/>
      </c>
    </row>
    <row r="2550" spans="1:27" x14ac:dyDescent="0.25">
      <c r="A2550" t="s">
        <v>401</v>
      </c>
      <c r="B2550" t="s">
        <v>6610</v>
      </c>
      <c r="C2550" t="s">
        <v>16574</v>
      </c>
      <c r="F2550">
        <v>1</v>
      </c>
      <c r="I2550">
        <v>1</v>
      </c>
      <c r="J2550" t="s">
        <v>1840</v>
      </c>
      <c r="M2550" t="s">
        <v>23032</v>
      </c>
      <c r="O2550" t="s">
        <v>23145</v>
      </c>
      <c r="S2550" t="s">
        <v>6605</v>
      </c>
      <c r="AA2550" t="str">
        <f>IFERROR(VLOOKUP(B2549, Prices!A:I, 9, FALSE), "")</f>
        <v/>
      </c>
    </row>
    <row r="2551" spans="1:27" x14ac:dyDescent="0.25">
      <c r="A2551" t="s">
        <v>401</v>
      </c>
      <c r="B2551" t="s">
        <v>6612</v>
      </c>
      <c r="C2551" t="s">
        <v>16576</v>
      </c>
      <c r="F2551">
        <v>1</v>
      </c>
      <c r="I2551">
        <v>1</v>
      </c>
      <c r="J2551" t="s">
        <v>1840</v>
      </c>
      <c r="M2551" t="s">
        <v>23006</v>
      </c>
      <c r="O2551" t="s">
        <v>1842</v>
      </c>
      <c r="S2551" t="s">
        <v>6605</v>
      </c>
      <c r="AA2551" t="str">
        <f>IFERROR(VLOOKUP(B2550, Prices!A:I, 9, FALSE), "")</f>
        <v/>
      </c>
    </row>
    <row r="2552" spans="1:27" x14ac:dyDescent="0.25">
      <c r="A2552" t="s">
        <v>401</v>
      </c>
      <c r="B2552" t="s">
        <v>6614</v>
      </c>
      <c r="C2552" t="s">
        <v>16578</v>
      </c>
      <c r="F2552">
        <v>1</v>
      </c>
      <c r="I2552">
        <v>1</v>
      </c>
      <c r="J2552" t="s">
        <v>1840</v>
      </c>
      <c r="M2552" t="s">
        <v>23004</v>
      </c>
      <c r="O2552" t="s">
        <v>1842</v>
      </c>
      <c r="S2552" t="s">
        <v>6503</v>
      </c>
      <c r="AA2552" t="str">
        <f>IFERROR(VLOOKUP(B2551, Prices!A:I, 9, FALSE), "")</f>
        <v/>
      </c>
    </row>
    <row r="2553" spans="1:27" x14ac:dyDescent="0.25">
      <c r="A2553" t="s">
        <v>401</v>
      </c>
      <c r="B2553" t="s">
        <v>6616</v>
      </c>
      <c r="C2553" t="s">
        <v>16580</v>
      </c>
      <c r="F2553">
        <v>1</v>
      </c>
      <c r="I2553">
        <v>1</v>
      </c>
      <c r="J2553" t="s">
        <v>1840</v>
      </c>
      <c r="M2553" t="s">
        <v>23022</v>
      </c>
      <c r="O2553" t="s">
        <v>1847</v>
      </c>
      <c r="S2553" t="s">
        <v>6503</v>
      </c>
      <c r="AA2553" t="str">
        <f>IFERROR(VLOOKUP(B2552, Prices!A:I, 9, FALSE), "")</f>
        <v/>
      </c>
    </row>
    <row r="2554" spans="1:27" x14ac:dyDescent="0.25">
      <c r="A2554" t="s">
        <v>401</v>
      </c>
      <c r="B2554" t="s">
        <v>6618</v>
      </c>
      <c r="C2554" t="s">
        <v>16582</v>
      </c>
      <c r="F2554">
        <v>1</v>
      </c>
      <c r="I2554">
        <v>1</v>
      </c>
      <c r="J2554" t="s">
        <v>1840</v>
      </c>
      <c r="M2554" t="s">
        <v>23013</v>
      </c>
      <c r="O2554" t="s">
        <v>1847</v>
      </c>
      <c r="S2554" t="s">
        <v>6503</v>
      </c>
      <c r="AA2554" t="str">
        <f>IFERROR(VLOOKUP(B2553, Prices!A:I, 9, FALSE), "")</f>
        <v/>
      </c>
    </row>
    <row r="2555" spans="1:27" x14ac:dyDescent="0.25">
      <c r="A2555" t="s">
        <v>401</v>
      </c>
      <c r="B2555" t="s">
        <v>6620</v>
      </c>
      <c r="C2555" t="s">
        <v>16584</v>
      </c>
      <c r="F2555">
        <v>2</v>
      </c>
      <c r="I2555">
        <v>2</v>
      </c>
      <c r="J2555" t="s">
        <v>1840</v>
      </c>
      <c r="M2555" t="s">
        <v>23022</v>
      </c>
      <c r="O2555" t="s">
        <v>1842</v>
      </c>
      <c r="S2555" t="s">
        <v>6503</v>
      </c>
      <c r="AA2555" t="str">
        <f>IFERROR(VLOOKUP(B2554, Prices!A:I, 9, FALSE), "")</f>
        <v/>
      </c>
    </row>
    <row r="2556" spans="1:27" x14ac:dyDescent="0.25">
      <c r="A2556" t="s">
        <v>401</v>
      </c>
      <c r="B2556" t="s">
        <v>6622</v>
      </c>
      <c r="C2556" t="s">
        <v>16585</v>
      </c>
      <c r="F2556">
        <v>2</v>
      </c>
      <c r="I2556">
        <v>2</v>
      </c>
      <c r="J2556" t="s">
        <v>1840</v>
      </c>
      <c r="M2556" t="s">
        <v>23009</v>
      </c>
      <c r="O2556" t="s">
        <v>1842</v>
      </c>
      <c r="S2556" t="s">
        <v>6503</v>
      </c>
      <c r="AA2556" t="str">
        <f>IFERROR(VLOOKUP(B2555, Prices!A:I, 9, FALSE), "")</f>
        <v/>
      </c>
    </row>
    <row r="2557" spans="1:27" x14ac:dyDescent="0.25">
      <c r="A2557" t="s">
        <v>401</v>
      </c>
      <c r="B2557" t="s">
        <v>6624</v>
      </c>
      <c r="C2557" t="s">
        <v>16586</v>
      </c>
      <c r="F2557">
        <v>2</v>
      </c>
      <c r="I2557">
        <v>2</v>
      </c>
      <c r="J2557" t="s">
        <v>1840</v>
      </c>
      <c r="M2557" t="s">
        <v>23019</v>
      </c>
      <c r="O2557" t="s">
        <v>1842</v>
      </c>
      <c r="S2557" t="s">
        <v>6503</v>
      </c>
      <c r="AA2557" t="str">
        <f>IFERROR(VLOOKUP(B2556, Prices!A:I, 9, FALSE), "")</f>
        <v/>
      </c>
    </row>
    <row r="2558" spans="1:27" x14ac:dyDescent="0.25">
      <c r="A2558" t="s">
        <v>401</v>
      </c>
      <c r="B2558" t="s">
        <v>6626</v>
      </c>
      <c r="C2558" t="s">
        <v>16587</v>
      </c>
      <c r="F2558">
        <v>2</v>
      </c>
      <c r="I2558">
        <v>2</v>
      </c>
      <c r="J2558" t="s">
        <v>1840</v>
      </c>
      <c r="M2558" t="s">
        <v>23027</v>
      </c>
      <c r="O2558" t="s">
        <v>1842</v>
      </c>
      <c r="S2558" t="s">
        <v>6503</v>
      </c>
      <c r="AA2558" t="str">
        <f>IFERROR(VLOOKUP(B2557, Prices!A:I, 9, FALSE), "")</f>
        <v/>
      </c>
    </row>
    <row r="2559" spans="1:27" x14ac:dyDescent="0.25">
      <c r="A2559" t="s">
        <v>401</v>
      </c>
      <c r="B2559" t="s">
        <v>6628</v>
      </c>
      <c r="C2559" t="s">
        <v>16588</v>
      </c>
      <c r="F2559">
        <v>2</v>
      </c>
      <c r="I2559">
        <v>2</v>
      </c>
      <c r="J2559" t="s">
        <v>1840</v>
      </c>
      <c r="M2559" t="s">
        <v>23027</v>
      </c>
      <c r="O2559" t="s">
        <v>1842</v>
      </c>
      <c r="S2559" t="s">
        <v>6503</v>
      </c>
      <c r="AA2559" t="str">
        <f>IFERROR(VLOOKUP(B2558, Prices!A:I, 9, FALSE), "")</f>
        <v/>
      </c>
    </row>
    <row r="2560" spans="1:27" x14ac:dyDescent="0.25">
      <c r="A2560" t="s">
        <v>401</v>
      </c>
      <c r="B2560" t="s">
        <v>6630</v>
      </c>
      <c r="C2560" t="s">
        <v>16589</v>
      </c>
      <c r="F2560">
        <v>2</v>
      </c>
      <c r="I2560">
        <v>2</v>
      </c>
      <c r="J2560" t="s">
        <v>1840</v>
      </c>
      <c r="M2560" t="s">
        <v>23010</v>
      </c>
      <c r="O2560" t="s">
        <v>1842</v>
      </c>
      <c r="S2560" t="s">
        <v>6503</v>
      </c>
      <c r="AA2560" t="str">
        <f>IFERROR(VLOOKUP(B2559, Prices!A:I, 9, FALSE), "")</f>
        <v/>
      </c>
    </row>
    <row r="2561" spans="1:27" x14ac:dyDescent="0.25">
      <c r="A2561" t="s">
        <v>401</v>
      </c>
      <c r="B2561" t="s">
        <v>6632</v>
      </c>
      <c r="C2561" t="s">
        <v>16590</v>
      </c>
      <c r="F2561">
        <v>2</v>
      </c>
      <c r="I2561">
        <v>2</v>
      </c>
      <c r="J2561" t="s">
        <v>1840</v>
      </c>
      <c r="M2561" t="s">
        <v>23015</v>
      </c>
      <c r="O2561" t="s">
        <v>1842</v>
      </c>
      <c r="S2561" t="s">
        <v>6503</v>
      </c>
      <c r="AA2561" t="str">
        <f>IFERROR(VLOOKUP(B2560, Prices!A:I, 9, FALSE), "")</f>
        <v/>
      </c>
    </row>
    <row r="2562" spans="1:27" x14ac:dyDescent="0.25">
      <c r="A2562" t="s">
        <v>401</v>
      </c>
      <c r="B2562" t="s">
        <v>6634</v>
      </c>
      <c r="C2562" t="s">
        <v>16591</v>
      </c>
      <c r="F2562">
        <v>2</v>
      </c>
      <c r="I2562">
        <v>2</v>
      </c>
      <c r="J2562" t="s">
        <v>1840</v>
      </c>
      <c r="M2562" t="s">
        <v>23016</v>
      </c>
      <c r="O2562" t="s">
        <v>1842</v>
      </c>
      <c r="S2562" t="s">
        <v>6503</v>
      </c>
      <c r="AA2562" t="str">
        <f>IFERROR(VLOOKUP(B2561, Prices!A:I, 9, FALSE), "")</f>
        <v/>
      </c>
    </row>
    <row r="2563" spans="1:27" x14ac:dyDescent="0.25">
      <c r="A2563" t="s">
        <v>401</v>
      </c>
      <c r="B2563" t="s">
        <v>6636</v>
      </c>
      <c r="C2563" t="s">
        <v>16592</v>
      </c>
      <c r="F2563">
        <v>2</v>
      </c>
      <c r="I2563">
        <v>2</v>
      </c>
      <c r="J2563" t="s">
        <v>1840</v>
      </c>
      <c r="M2563" t="s">
        <v>23008</v>
      </c>
      <c r="O2563" t="s">
        <v>23146</v>
      </c>
      <c r="S2563" t="s">
        <v>6637</v>
      </c>
      <c r="AA2563" t="str">
        <f>IFERROR(VLOOKUP(B2562, Prices!A:I, 9, FALSE), "")</f>
        <v/>
      </c>
    </row>
    <row r="2564" spans="1:27" x14ac:dyDescent="0.25">
      <c r="A2564" t="s">
        <v>401</v>
      </c>
      <c r="B2564" t="s">
        <v>6639</v>
      </c>
      <c r="C2564" t="s">
        <v>16594</v>
      </c>
      <c r="F2564">
        <v>2</v>
      </c>
      <c r="I2564">
        <v>2</v>
      </c>
      <c r="J2564" t="s">
        <v>1840</v>
      </c>
      <c r="M2564" t="s">
        <v>23015</v>
      </c>
      <c r="O2564" t="s">
        <v>23114</v>
      </c>
      <c r="S2564" t="s">
        <v>6640</v>
      </c>
      <c r="AA2564" t="str">
        <f>IFERROR(VLOOKUP(B2563, Prices!A:I, 9, FALSE), "")</f>
        <v/>
      </c>
    </row>
    <row r="2565" spans="1:27" x14ac:dyDescent="0.25">
      <c r="A2565" t="s">
        <v>401</v>
      </c>
      <c r="B2565" t="s">
        <v>6642</v>
      </c>
      <c r="C2565" t="s">
        <v>16595</v>
      </c>
      <c r="F2565">
        <v>2</v>
      </c>
      <c r="I2565">
        <v>2</v>
      </c>
      <c r="J2565" t="s">
        <v>1840</v>
      </c>
      <c r="M2565" t="s">
        <v>23008</v>
      </c>
      <c r="O2565" t="s">
        <v>1847</v>
      </c>
      <c r="S2565" t="s">
        <v>6643</v>
      </c>
      <c r="AA2565" t="str">
        <f>IFERROR(VLOOKUP(B2564, Prices!A:I, 9, FALSE), "")</f>
        <v/>
      </c>
    </row>
    <row r="2566" spans="1:27" x14ac:dyDescent="0.25">
      <c r="A2566" t="s">
        <v>401</v>
      </c>
      <c r="B2566" t="s">
        <v>6645</v>
      </c>
      <c r="C2566" t="s">
        <v>16597</v>
      </c>
      <c r="F2566">
        <v>2</v>
      </c>
      <c r="I2566">
        <v>2</v>
      </c>
      <c r="J2566" t="s">
        <v>1840</v>
      </c>
      <c r="M2566" t="s">
        <v>23016</v>
      </c>
      <c r="O2566" t="s">
        <v>23114</v>
      </c>
      <c r="S2566" t="s">
        <v>6640</v>
      </c>
      <c r="AA2566" t="str">
        <f>IFERROR(VLOOKUP(B2565, Prices!A:I, 9, FALSE), "")</f>
        <v/>
      </c>
    </row>
    <row r="2567" spans="1:27" x14ac:dyDescent="0.25">
      <c r="A2567" t="s">
        <v>401</v>
      </c>
      <c r="B2567" t="s">
        <v>6647</v>
      </c>
      <c r="C2567" t="s">
        <v>16598</v>
      </c>
      <c r="F2567">
        <v>2</v>
      </c>
      <c r="I2567">
        <v>2</v>
      </c>
      <c r="J2567" t="s">
        <v>1840</v>
      </c>
      <c r="M2567" t="s">
        <v>23027</v>
      </c>
      <c r="O2567" t="s">
        <v>1847</v>
      </c>
      <c r="S2567" t="s">
        <v>6643</v>
      </c>
      <c r="AA2567" t="str">
        <f>IFERROR(VLOOKUP(B2566, Prices!A:I, 9, FALSE), "")</f>
        <v/>
      </c>
    </row>
    <row r="2568" spans="1:27" x14ac:dyDescent="0.25">
      <c r="A2568" t="s">
        <v>401</v>
      </c>
      <c r="B2568" t="s">
        <v>6649</v>
      </c>
      <c r="C2568" t="s">
        <v>16600</v>
      </c>
      <c r="F2568">
        <v>2</v>
      </c>
      <c r="I2568">
        <v>2</v>
      </c>
      <c r="J2568" t="s">
        <v>1840</v>
      </c>
      <c r="M2568" t="s">
        <v>23017</v>
      </c>
      <c r="O2568" t="s">
        <v>23114</v>
      </c>
      <c r="S2568" t="s">
        <v>6640</v>
      </c>
      <c r="AA2568" t="str">
        <f>IFERROR(VLOOKUP(B2567, Prices!A:I, 9, FALSE), "")</f>
        <v/>
      </c>
    </row>
    <row r="2569" spans="1:27" x14ac:dyDescent="0.25">
      <c r="A2569" t="s">
        <v>401</v>
      </c>
      <c r="B2569" t="s">
        <v>6651</v>
      </c>
      <c r="C2569" t="s">
        <v>16601</v>
      </c>
      <c r="F2569">
        <v>2</v>
      </c>
      <c r="I2569">
        <v>2</v>
      </c>
      <c r="J2569" t="s">
        <v>1840</v>
      </c>
      <c r="M2569" t="s">
        <v>23016</v>
      </c>
      <c r="O2569" t="s">
        <v>23147</v>
      </c>
      <c r="S2569" t="s">
        <v>317</v>
      </c>
      <c r="AA2569" t="str">
        <f>IFERROR(VLOOKUP(B2568, Prices!A:I, 9, FALSE), "")</f>
        <v/>
      </c>
    </row>
    <row r="2570" spans="1:27" x14ac:dyDescent="0.25">
      <c r="A2570" t="s">
        <v>401</v>
      </c>
      <c r="B2570" t="s">
        <v>6653</v>
      </c>
      <c r="C2570" t="s">
        <v>16603</v>
      </c>
      <c r="F2570">
        <v>2</v>
      </c>
      <c r="I2570">
        <v>2</v>
      </c>
      <c r="J2570" t="s">
        <v>1840</v>
      </c>
      <c r="M2570" t="s">
        <v>23027</v>
      </c>
      <c r="O2570" t="s">
        <v>1847</v>
      </c>
      <c r="S2570" t="s">
        <v>323</v>
      </c>
      <c r="AA2570" t="str">
        <f>IFERROR(VLOOKUP(B2569, Prices!A:I, 9, FALSE), "")</f>
        <v/>
      </c>
    </row>
    <row r="2571" spans="1:27" x14ac:dyDescent="0.25">
      <c r="A2571" t="s">
        <v>401</v>
      </c>
      <c r="B2571" t="s">
        <v>6655</v>
      </c>
      <c r="C2571" t="s">
        <v>16605</v>
      </c>
      <c r="F2571">
        <v>2</v>
      </c>
      <c r="I2571">
        <v>2</v>
      </c>
      <c r="J2571" t="s">
        <v>1840</v>
      </c>
      <c r="M2571" t="s">
        <v>23019</v>
      </c>
      <c r="O2571" t="s">
        <v>1847</v>
      </c>
      <c r="S2571" t="s">
        <v>323</v>
      </c>
      <c r="AA2571" t="str">
        <f>IFERROR(VLOOKUP(B2570, Prices!A:I, 9, FALSE), "")</f>
        <v/>
      </c>
    </row>
    <row r="2572" spans="1:27" x14ac:dyDescent="0.25">
      <c r="A2572" t="s">
        <v>401</v>
      </c>
      <c r="B2572" t="s">
        <v>6657</v>
      </c>
      <c r="C2572" t="s">
        <v>16607</v>
      </c>
      <c r="F2572">
        <v>2</v>
      </c>
      <c r="I2572">
        <v>2</v>
      </c>
      <c r="J2572" t="s">
        <v>1840</v>
      </c>
      <c r="M2572" t="s">
        <v>23017</v>
      </c>
      <c r="O2572" t="s">
        <v>23147</v>
      </c>
      <c r="S2572" t="s">
        <v>323</v>
      </c>
      <c r="AA2572" t="str">
        <f>IFERROR(VLOOKUP(B2571, Prices!A:I, 9, FALSE), "")</f>
        <v/>
      </c>
    </row>
    <row r="2573" spans="1:27" x14ac:dyDescent="0.25">
      <c r="A2573" t="s">
        <v>401</v>
      </c>
      <c r="B2573" t="s">
        <v>6659</v>
      </c>
      <c r="C2573" t="s">
        <v>16609</v>
      </c>
      <c r="F2573">
        <v>2</v>
      </c>
      <c r="I2573">
        <v>2</v>
      </c>
      <c r="J2573" t="s">
        <v>1840</v>
      </c>
      <c r="M2573" t="s">
        <v>23017</v>
      </c>
      <c r="O2573" t="s">
        <v>23147</v>
      </c>
      <c r="S2573" t="s">
        <v>317</v>
      </c>
      <c r="AA2573" t="str">
        <f>IFERROR(VLOOKUP(B2572, Prices!A:I, 9, FALSE), "")</f>
        <v/>
      </c>
    </row>
    <row r="2574" spans="1:27" x14ac:dyDescent="0.25">
      <c r="A2574" t="s">
        <v>401</v>
      </c>
      <c r="B2574" t="s">
        <v>6661</v>
      </c>
      <c r="C2574" t="s">
        <v>16610</v>
      </c>
      <c r="F2574">
        <v>2</v>
      </c>
      <c r="I2574">
        <v>2</v>
      </c>
      <c r="J2574" t="s">
        <v>1840</v>
      </c>
      <c r="M2574" t="s">
        <v>23010</v>
      </c>
      <c r="O2574" t="s">
        <v>1847</v>
      </c>
      <c r="S2574" t="s">
        <v>323</v>
      </c>
      <c r="AA2574" t="str">
        <f>IFERROR(VLOOKUP(B2573, Prices!A:I, 9, FALSE), "")</f>
        <v/>
      </c>
    </row>
    <row r="2575" spans="1:27" x14ac:dyDescent="0.25">
      <c r="A2575" t="s">
        <v>401</v>
      </c>
      <c r="B2575" t="s">
        <v>6663</v>
      </c>
      <c r="C2575" t="s">
        <v>16612</v>
      </c>
      <c r="F2575">
        <v>2</v>
      </c>
      <c r="I2575">
        <v>2</v>
      </c>
      <c r="J2575" t="s">
        <v>1840</v>
      </c>
      <c r="M2575" t="s">
        <v>23025</v>
      </c>
      <c r="O2575" t="s">
        <v>23118</v>
      </c>
      <c r="S2575" t="s">
        <v>317</v>
      </c>
      <c r="AA2575" t="str">
        <f>IFERROR(VLOOKUP(B2574, Prices!A:I, 9, FALSE), "")</f>
        <v/>
      </c>
    </row>
    <row r="2576" spans="1:27" x14ac:dyDescent="0.25">
      <c r="A2576" t="s">
        <v>401</v>
      </c>
      <c r="B2576" t="s">
        <v>6665</v>
      </c>
      <c r="C2576" t="s">
        <v>16613</v>
      </c>
      <c r="F2576">
        <v>2</v>
      </c>
      <c r="I2576">
        <v>2</v>
      </c>
      <c r="J2576" t="s">
        <v>1840</v>
      </c>
      <c r="M2576" t="s">
        <v>23017</v>
      </c>
      <c r="O2576" t="s">
        <v>23148</v>
      </c>
      <c r="S2576" t="s">
        <v>286</v>
      </c>
      <c r="AA2576" t="str">
        <f>IFERROR(VLOOKUP(B2575, Prices!A:I, 9, FALSE), "")</f>
        <v/>
      </c>
    </row>
    <row r="2577" spans="1:27" x14ac:dyDescent="0.25">
      <c r="A2577" t="s">
        <v>401</v>
      </c>
      <c r="B2577" t="s">
        <v>6667</v>
      </c>
      <c r="C2577" t="s">
        <v>16614</v>
      </c>
      <c r="F2577">
        <v>2</v>
      </c>
      <c r="I2577">
        <v>2</v>
      </c>
      <c r="J2577" t="s">
        <v>1840</v>
      </c>
      <c r="M2577" t="s">
        <v>23027</v>
      </c>
      <c r="O2577" t="s">
        <v>1847</v>
      </c>
      <c r="S2577" t="s">
        <v>6668</v>
      </c>
      <c r="AA2577" t="str">
        <f>IFERROR(VLOOKUP(B2576, Prices!A:I, 9, FALSE), "")</f>
        <v/>
      </c>
    </row>
    <row r="2578" spans="1:27" x14ac:dyDescent="0.25">
      <c r="A2578" t="s">
        <v>401</v>
      </c>
      <c r="B2578" t="s">
        <v>6670</v>
      </c>
      <c r="C2578" t="s">
        <v>16616</v>
      </c>
      <c r="F2578">
        <v>2</v>
      </c>
      <c r="I2578">
        <v>2</v>
      </c>
      <c r="J2578" t="s">
        <v>1840</v>
      </c>
      <c r="M2578" t="s">
        <v>23015</v>
      </c>
      <c r="O2578" t="s">
        <v>1847</v>
      </c>
      <c r="AA2578" t="str">
        <f>IFERROR(VLOOKUP(B2577, Prices!A:I, 9, FALSE), "")</f>
        <v/>
      </c>
    </row>
    <row r="2579" spans="1:27" x14ac:dyDescent="0.25">
      <c r="A2579" t="s">
        <v>401</v>
      </c>
      <c r="B2579" t="s">
        <v>6672</v>
      </c>
      <c r="C2579" t="s">
        <v>16618</v>
      </c>
      <c r="F2579">
        <v>2</v>
      </c>
      <c r="I2579">
        <v>2</v>
      </c>
      <c r="J2579" t="s">
        <v>1840</v>
      </c>
      <c r="M2579" t="s">
        <v>23008</v>
      </c>
      <c r="O2579" t="s">
        <v>1847</v>
      </c>
      <c r="S2579" t="s">
        <v>286</v>
      </c>
      <c r="AA2579" t="str">
        <f>IFERROR(VLOOKUP(B2578, Prices!A:I, 9, FALSE), "")</f>
        <v/>
      </c>
    </row>
    <row r="2580" spans="1:27" x14ac:dyDescent="0.25">
      <c r="A2580" t="s">
        <v>401</v>
      </c>
      <c r="B2580" t="s">
        <v>6674</v>
      </c>
      <c r="C2580" t="s">
        <v>16620</v>
      </c>
      <c r="F2580">
        <v>2</v>
      </c>
      <c r="I2580">
        <v>2</v>
      </c>
      <c r="J2580" t="s">
        <v>1840</v>
      </c>
      <c r="M2580" t="s">
        <v>23025</v>
      </c>
      <c r="O2580" t="s">
        <v>23148</v>
      </c>
      <c r="S2580" t="s">
        <v>286</v>
      </c>
      <c r="AA2580" t="str">
        <f>IFERROR(VLOOKUP(B2579, Prices!A:I, 9, FALSE), "")</f>
        <v/>
      </c>
    </row>
    <row r="2581" spans="1:27" x14ac:dyDescent="0.25">
      <c r="A2581" t="s">
        <v>401</v>
      </c>
      <c r="B2581" t="s">
        <v>6676</v>
      </c>
      <c r="C2581" t="s">
        <v>16621</v>
      </c>
      <c r="F2581">
        <v>2</v>
      </c>
      <c r="I2581">
        <v>2</v>
      </c>
      <c r="J2581" t="s">
        <v>1840</v>
      </c>
      <c r="M2581" t="s">
        <v>23025</v>
      </c>
      <c r="O2581" t="s">
        <v>23148</v>
      </c>
      <c r="S2581" t="s">
        <v>286</v>
      </c>
      <c r="AA2581" t="str">
        <f>IFERROR(VLOOKUP(B2580, Prices!A:I, 9, FALSE), "")</f>
        <v/>
      </c>
    </row>
    <row r="2582" spans="1:27" x14ac:dyDescent="0.25">
      <c r="A2582" t="s">
        <v>401</v>
      </c>
      <c r="B2582" t="s">
        <v>6678</v>
      </c>
      <c r="C2582" t="s">
        <v>16622</v>
      </c>
      <c r="F2582">
        <v>2</v>
      </c>
      <c r="I2582">
        <v>2</v>
      </c>
      <c r="J2582" t="s">
        <v>1840</v>
      </c>
      <c r="M2582" t="s">
        <v>23016</v>
      </c>
      <c r="O2582" t="s">
        <v>1847</v>
      </c>
      <c r="S2582" t="s">
        <v>286</v>
      </c>
      <c r="AA2582" t="str">
        <f>IFERROR(VLOOKUP(B2581, Prices!A:I, 9, FALSE), "")</f>
        <v/>
      </c>
    </row>
    <row r="2583" spans="1:27" x14ac:dyDescent="0.25">
      <c r="A2583" t="s">
        <v>401</v>
      </c>
      <c r="B2583" t="s">
        <v>6680</v>
      </c>
      <c r="C2583" t="s">
        <v>16623</v>
      </c>
      <c r="F2583">
        <v>2</v>
      </c>
      <c r="I2583">
        <v>2</v>
      </c>
      <c r="J2583" t="s">
        <v>1840</v>
      </c>
      <c r="M2583" t="s">
        <v>23016</v>
      </c>
      <c r="O2583" t="s">
        <v>1847</v>
      </c>
      <c r="S2583" t="s">
        <v>286</v>
      </c>
      <c r="AA2583" t="str">
        <f>IFERROR(VLOOKUP(B2582, Prices!A:I, 9, FALSE), "")</f>
        <v/>
      </c>
    </row>
    <row r="2584" spans="1:27" x14ac:dyDescent="0.25">
      <c r="A2584" t="s">
        <v>401</v>
      </c>
      <c r="B2584" t="s">
        <v>6682</v>
      </c>
      <c r="C2584" t="s">
        <v>16625</v>
      </c>
      <c r="F2584">
        <v>2</v>
      </c>
      <c r="I2584">
        <v>2</v>
      </c>
      <c r="J2584" t="s">
        <v>1840</v>
      </c>
      <c r="M2584" t="s">
        <v>23030</v>
      </c>
      <c r="O2584" t="s">
        <v>23148</v>
      </c>
      <c r="S2584" t="s">
        <v>286</v>
      </c>
      <c r="AA2584" t="str">
        <f>IFERROR(VLOOKUP(B2583, Prices!A:I, 9, FALSE), "")</f>
        <v/>
      </c>
    </row>
    <row r="2585" spans="1:27" x14ac:dyDescent="0.25">
      <c r="A2585" t="s">
        <v>401</v>
      </c>
      <c r="B2585" t="s">
        <v>6684</v>
      </c>
      <c r="C2585" t="s">
        <v>16626</v>
      </c>
      <c r="F2585">
        <v>1</v>
      </c>
      <c r="I2585">
        <v>1</v>
      </c>
      <c r="J2585" t="s">
        <v>1840</v>
      </c>
      <c r="M2585" t="s">
        <v>23022</v>
      </c>
      <c r="O2585" t="s">
        <v>1847</v>
      </c>
      <c r="S2585" t="s">
        <v>6643</v>
      </c>
      <c r="AA2585" t="str">
        <f>IFERROR(VLOOKUP(B2584, Prices!A:I, 9, FALSE), "")</f>
        <v/>
      </c>
    </row>
    <row r="2586" spans="1:27" x14ac:dyDescent="0.25">
      <c r="A2586" t="s">
        <v>401</v>
      </c>
      <c r="B2586" t="s">
        <v>6686</v>
      </c>
      <c r="C2586" t="s">
        <v>16627</v>
      </c>
      <c r="F2586">
        <v>1</v>
      </c>
      <c r="I2586">
        <v>2</v>
      </c>
      <c r="J2586" t="s">
        <v>1840</v>
      </c>
      <c r="M2586" t="s">
        <v>23013</v>
      </c>
      <c r="O2586" t="s">
        <v>1847</v>
      </c>
      <c r="S2586" t="s">
        <v>6643</v>
      </c>
      <c r="AA2586" t="str">
        <f>IFERROR(VLOOKUP(B2585, Prices!A:I, 9, FALSE), "")</f>
        <v/>
      </c>
    </row>
    <row r="2587" spans="1:27" x14ac:dyDescent="0.25">
      <c r="A2587" t="s">
        <v>401</v>
      </c>
      <c r="B2587" t="s">
        <v>6688</v>
      </c>
      <c r="C2587" t="s">
        <v>16629</v>
      </c>
      <c r="F2587">
        <v>1</v>
      </c>
      <c r="I2587">
        <v>2</v>
      </c>
      <c r="J2587" t="s">
        <v>1840</v>
      </c>
      <c r="M2587" t="s">
        <v>23012</v>
      </c>
      <c r="O2587" t="s">
        <v>1847</v>
      </c>
      <c r="S2587" t="s">
        <v>6643</v>
      </c>
      <c r="AA2587" t="str">
        <f>IFERROR(VLOOKUP(B2586, Prices!A:I, 9, FALSE), "")</f>
        <v/>
      </c>
    </row>
    <row r="2588" spans="1:27" x14ac:dyDescent="0.25">
      <c r="A2588" t="s">
        <v>401</v>
      </c>
      <c r="B2588" t="s">
        <v>6690</v>
      </c>
      <c r="C2588" t="s">
        <v>16630</v>
      </c>
      <c r="F2588">
        <v>1</v>
      </c>
      <c r="I2588">
        <v>2</v>
      </c>
      <c r="J2588" t="s">
        <v>1840</v>
      </c>
      <c r="M2588" t="s">
        <v>23009</v>
      </c>
      <c r="O2588" t="s">
        <v>1847</v>
      </c>
      <c r="S2588" t="s">
        <v>6643</v>
      </c>
      <c r="AA2588" t="str">
        <f>IFERROR(VLOOKUP(B2587, Prices!A:I, 9, FALSE), "")</f>
        <v/>
      </c>
    </row>
    <row r="2589" spans="1:27" x14ac:dyDescent="0.25">
      <c r="A2589" t="s">
        <v>401</v>
      </c>
      <c r="B2589" t="s">
        <v>6692</v>
      </c>
      <c r="C2589" t="s">
        <v>16631</v>
      </c>
      <c r="F2589">
        <v>2</v>
      </c>
      <c r="I2589">
        <v>2</v>
      </c>
      <c r="J2589" t="s">
        <v>1840</v>
      </c>
      <c r="M2589" t="s">
        <v>23028</v>
      </c>
      <c r="O2589" t="s">
        <v>23118</v>
      </c>
      <c r="S2589" t="s">
        <v>6693</v>
      </c>
      <c r="AA2589" t="str">
        <f>IFERROR(VLOOKUP(B2588, Prices!A:I, 9, FALSE), "")</f>
        <v/>
      </c>
    </row>
    <row r="2590" spans="1:27" x14ac:dyDescent="0.25">
      <c r="A2590" t="s">
        <v>401</v>
      </c>
      <c r="B2590" t="s">
        <v>6695</v>
      </c>
      <c r="C2590" t="s">
        <v>16632</v>
      </c>
      <c r="F2590">
        <v>2</v>
      </c>
      <c r="I2590">
        <v>2</v>
      </c>
      <c r="J2590" t="s">
        <v>1840</v>
      </c>
      <c r="M2590" t="s">
        <v>23025</v>
      </c>
      <c r="O2590" t="s">
        <v>1847</v>
      </c>
      <c r="S2590" t="s">
        <v>6693</v>
      </c>
      <c r="AA2590" t="str">
        <f>IFERROR(VLOOKUP(B2589, Prices!A:I, 9, FALSE), "")</f>
        <v/>
      </c>
    </row>
    <row r="2591" spans="1:27" x14ac:dyDescent="0.25">
      <c r="A2591" t="s">
        <v>401</v>
      </c>
      <c r="B2591" t="s">
        <v>6697</v>
      </c>
      <c r="C2591" t="s">
        <v>16633</v>
      </c>
      <c r="F2591">
        <v>2</v>
      </c>
      <c r="I2591">
        <v>2</v>
      </c>
      <c r="J2591" t="s">
        <v>1840</v>
      </c>
      <c r="M2591" t="s">
        <v>23029</v>
      </c>
      <c r="O2591" t="s">
        <v>23118</v>
      </c>
      <c r="S2591" t="s">
        <v>6693</v>
      </c>
      <c r="AA2591" t="str">
        <f>IFERROR(VLOOKUP(B2590, Prices!A:I, 9, FALSE), "")</f>
        <v/>
      </c>
    </row>
    <row r="2592" spans="1:27" x14ac:dyDescent="0.25">
      <c r="A2592" t="s">
        <v>401</v>
      </c>
      <c r="B2592" t="s">
        <v>6699</v>
      </c>
      <c r="C2592" t="s">
        <v>16634</v>
      </c>
      <c r="F2592">
        <v>2</v>
      </c>
      <c r="I2592">
        <v>2</v>
      </c>
      <c r="J2592" t="s">
        <v>1840</v>
      </c>
      <c r="M2592" t="s">
        <v>23029</v>
      </c>
      <c r="O2592" t="s">
        <v>23118</v>
      </c>
      <c r="S2592" t="s">
        <v>6693</v>
      </c>
      <c r="AA2592" t="str">
        <f>IFERROR(VLOOKUP(B2591, Prices!A:I, 9, FALSE), "")</f>
        <v/>
      </c>
    </row>
    <row r="2593" spans="1:27" x14ac:dyDescent="0.25">
      <c r="A2593" t="s">
        <v>401</v>
      </c>
      <c r="B2593" t="s">
        <v>6701</v>
      </c>
      <c r="C2593" t="s">
        <v>16635</v>
      </c>
      <c r="F2593">
        <v>2</v>
      </c>
      <c r="I2593">
        <v>2</v>
      </c>
      <c r="J2593" t="s">
        <v>1840</v>
      </c>
      <c r="M2593" t="s">
        <v>23030</v>
      </c>
      <c r="O2593" t="s">
        <v>1847</v>
      </c>
      <c r="S2593" t="s">
        <v>286</v>
      </c>
      <c r="AA2593" t="str">
        <f>IFERROR(VLOOKUP(B2592, Prices!A:I, 9, FALSE), "")</f>
        <v/>
      </c>
    </row>
    <row r="2594" spans="1:27" x14ac:dyDescent="0.25">
      <c r="A2594" t="s">
        <v>401</v>
      </c>
      <c r="B2594" t="s">
        <v>6703</v>
      </c>
      <c r="C2594" t="s">
        <v>16637</v>
      </c>
      <c r="F2594">
        <v>2</v>
      </c>
      <c r="I2594">
        <v>2</v>
      </c>
      <c r="J2594" t="s">
        <v>1840</v>
      </c>
      <c r="M2594" t="s">
        <v>23032</v>
      </c>
      <c r="O2594" t="s">
        <v>23118</v>
      </c>
      <c r="S2594" t="s">
        <v>286</v>
      </c>
      <c r="AA2594" t="str">
        <f>IFERROR(VLOOKUP(B2593, Prices!A:I, 9, FALSE), "")</f>
        <v/>
      </c>
    </row>
    <row r="2595" spans="1:27" x14ac:dyDescent="0.25">
      <c r="A2595" t="s">
        <v>401</v>
      </c>
      <c r="B2595" t="s">
        <v>6705</v>
      </c>
      <c r="C2595" t="s">
        <v>16639</v>
      </c>
      <c r="F2595">
        <v>2</v>
      </c>
      <c r="I2595">
        <v>2</v>
      </c>
      <c r="J2595" t="s">
        <v>1840</v>
      </c>
      <c r="M2595" t="s">
        <v>23027</v>
      </c>
      <c r="O2595" t="s">
        <v>1842</v>
      </c>
      <c r="S2595" t="s">
        <v>6643</v>
      </c>
      <c r="AA2595" t="str">
        <f>IFERROR(VLOOKUP(B2594, Prices!A:I, 9, FALSE), "")</f>
        <v/>
      </c>
    </row>
    <row r="2596" spans="1:27" x14ac:dyDescent="0.25">
      <c r="A2596" t="s">
        <v>401</v>
      </c>
      <c r="B2596" t="s">
        <v>6707</v>
      </c>
      <c r="C2596" t="s">
        <v>16640</v>
      </c>
      <c r="F2596">
        <v>2</v>
      </c>
      <c r="I2596">
        <v>2</v>
      </c>
      <c r="J2596" t="s">
        <v>1840</v>
      </c>
      <c r="M2596" t="s">
        <v>23009</v>
      </c>
      <c r="O2596" t="s">
        <v>1847</v>
      </c>
      <c r="S2596" t="s">
        <v>6643</v>
      </c>
      <c r="AA2596" t="str">
        <f>IFERROR(VLOOKUP(B2595, Prices!A:I, 9, FALSE), "")</f>
        <v/>
      </c>
    </row>
    <row r="2597" spans="1:27" x14ac:dyDescent="0.25">
      <c r="A2597" t="s">
        <v>401</v>
      </c>
      <c r="B2597" t="s">
        <v>6709</v>
      </c>
      <c r="C2597" t="s">
        <v>16642</v>
      </c>
      <c r="F2597">
        <v>2</v>
      </c>
      <c r="I2597">
        <v>2</v>
      </c>
      <c r="J2597" t="s">
        <v>1840</v>
      </c>
      <c r="M2597" t="s">
        <v>23010</v>
      </c>
      <c r="O2597" t="s">
        <v>1842</v>
      </c>
      <c r="S2597" t="s">
        <v>6643</v>
      </c>
      <c r="AA2597" t="str">
        <f>IFERROR(VLOOKUP(B2596, Prices!A:I, 9, FALSE), "")</f>
        <v/>
      </c>
    </row>
    <row r="2598" spans="1:27" x14ac:dyDescent="0.25">
      <c r="A2598" t="s">
        <v>401</v>
      </c>
      <c r="B2598" t="s">
        <v>6711</v>
      </c>
      <c r="C2598" t="s">
        <v>16643</v>
      </c>
      <c r="F2598">
        <v>2</v>
      </c>
      <c r="I2598">
        <v>2</v>
      </c>
      <c r="J2598" t="s">
        <v>1840</v>
      </c>
      <c r="M2598" t="s">
        <v>23005</v>
      </c>
      <c r="O2598" t="s">
        <v>1847</v>
      </c>
      <c r="S2598" t="s">
        <v>6643</v>
      </c>
      <c r="AA2598" t="str">
        <f>IFERROR(VLOOKUP(B2597, Prices!A:I, 9, FALSE), "")</f>
        <v/>
      </c>
    </row>
    <row r="2599" spans="1:27" x14ac:dyDescent="0.25">
      <c r="A2599" t="s">
        <v>401</v>
      </c>
      <c r="B2599" t="s">
        <v>6713</v>
      </c>
      <c r="C2599" t="s">
        <v>16645</v>
      </c>
      <c r="F2599">
        <v>2</v>
      </c>
      <c r="I2599">
        <v>2</v>
      </c>
      <c r="J2599" t="s">
        <v>1840</v>
      </c>
      <c r="M2599" t="s">
        <v>23015</v>
      </c>
      <c r="O2599" t="s">
        <v>1842</v>
      </c>
      <c r="S2599" t="s">
        <v>6643</v>
      </c>
      <c r="AA2599" t="str">
        <f>IFERROR(VLOOKUP(B2598, Prices!A:I, 9, FALSE), "")</f>
        <v/>
      </c>
    </row>
    <row r="2600" spans="1:27" x14ac:dyDescent="0.25">
      <c r="A2600" t="s">
        <v>401</v>
      </c>
      <c r="B2600" t="s">
        <v>6715</v>
      </c>
      <c r="C2600" t="s">
        <v>16647</v>
      </c>
      <c r="F2600">
        <v>2</v>
      </c>
      <c r="I2600">
        <v>2</v>
      </c>
      <c r="J2600" t="s">
        <v>1840</v>
      </c>
      <c r="M2600" t="s">
        <v>23019</v>
      </c>
      <c r="O2600" t="s">
        <v>1847</v>
      </c>
      <c r="S2600" t="s">
        <v>6643</v>
      </c>
      <c r="AA2600" t="str">
        <f>IFERROR(VLOOKUP(B2599, Prices!A:I, 9, FALSE), "")</f>
        <v/>
      </c>
    </row>
    <row r="2601" spans="1:27" x14ac:dyDescent="0.25">
      <c r="A2601" t="s">
        <v>401</v>
      </c>
      <c r="B2601" t="s">
        <v>6717</v>
      </c>
      <c r="C2601" t="s">
        <v>16649</v>
      </c>
      <c r="F2601">
        <v>2</v>
      </c>
      <c r="I2601">
        <v>2</v>
      </c>
      <c r="J2601" t="s">
        <v>1840</v>
      </c>
      <c r="M2601" t="s">
        <v>23016</v>
      </c>
      <c r="O2601" t="s">
        <v>1842</v>
      </c>
      <c r="S2601" t="s">
        <v>6643</v>
      </c>
      <c r="AA2601" t="str">
        <f>IFERROR(VLOOKUP(B2600, Prices!A:I, 9, FALSE), "")</f>
        <v/>
      </c>
    </row>
    <row r="2602" spans="1:27" x14ac:dyDescent="0.25">
      <c r="A2602" t="s">
        <v>401</v>
      </c>
      <c r="B2602" t="s">
        <v>6719</v>
      </c>
      <c r="C2602" t="s">
        <v>16650</v>
      </c>
      <c r="F2602">
        <v>2</v>
      </c>
      <c r="I2602">
        <v>2</v>
      </c>
      <c r="J2602" t="s">
        <v>1840</v>
      </c>
      <c r="M2602" t="s">
        <v>23020</v>
      </c>
      <c r="O2602" t="s">
        <v>23149</v>
      </c>
      <c r="S2602" t="s">
        <v>6720</v>
      </c>
      <c r="AA2602" t="str">
        <f>IFERROR(VLOOKUP(B2601, Prices!A:I, 9, FALSE), "")</f>
        <v/>
      </c>
    </row>
    <row r="2603" spans="1:27" x14ac:dyDescent="0.25">
      <c r="A2603" t="s">
        <v>401</v>
      </c>
      <c r="B2603" t="s">
        <v>6722</v>
      </c>
      <c r="C2603" t="s">
        <v>16652</v>
      </c>
      <c r="F2603">
        <v>2</v>
      </c>
      <c r="I2603">
        <v>2</v>
      </c>
      <c r="J2603" t="s">
        <v>1840</v>
      </c>
      <c r="M2603" t="s">
        <v>23029</v>
      </c>
      <c r="O2603" t="s">
        <v>23149</v>
      </c>
      <c r="S2603" t="s">
        <v>6723</v>
      </c>
      <c r="AA2603" t="str">
        <f>IFERROR(VLOOKUP(B2602, Prices!A:I, 9, FALSE), "")</f>
        <v/>
      </c>
    </row>
    <row r="2604" spans="1:27" x14ac:dyDescent="0.25">
      <c r="A2604" t="s">
        <v>401</v>
      </c>
      <c r="B2604" t="s">
        <v>6725</v>
      </c>
      <c r="C2604" t="s">
        <v>16654</v>
      </c>
      <c r="F2604">
        <v>2</v>
      </c>
      <c r="I2604">
        <v>2</v>
      </c>
      <c r="J2604" t="s">
        <v>1840</v>
      </c>
      <c r="M2604" t="s">
        <v>23029</v>
      </c>
      <c r="O2604" t="s">
        <v>1847</v>
      </c>
      <c r="S2604" t="s">
        <v>6720</v>
      </c>
      <c r="AA2604" t="str">
        <f>IFERROR(VLOOKUP(B2603, Prices!A:I, 9, FALSE), "")</f>
        <v/>
      </c>
    </row>
    <row r="2605" spans="1:27" x14ac:dyDescent="0.25">
      <c r="A2605" t="s">
        <v>401</v>
      </c>
      <c r="B2605" t="s">
        <v>6727</v>
      </c>
      <c r="C2605" t="s">
        <v>16656</v>
      </c>
      <c r="F2605">
        <v>2</v>
      </c>
      <c r="I2605">
        <v>2</v>
      </c>
      <c r="J2605" t="s">
        <v>1840</v>
      </c>
      <c r="M2605" t="s">
        <v>23006</v>
      </c>
      <c r="O2605" t="s">
        <v>23149</v>
      </c>
      <c r="S2605" t="s">
        <v>6720</v>
      </c>
      <c r="AA2605" t="str">
        <f>IFERROR(VLOOKUP(B2604, Prices!A:I, 9, FALSE), "")</f>
        <v/>
      </c>
    </row>
    <row r="2606" spans="1:27" x14ac:dyDescent="0.25">
      <c r="A2606" t="s">
        <v>401</v>
      </c>
      <c r="B2606" t="s">
        <v>6729</v>
      </c>
      <c r="C2606" t="s">
        <v>16657</v>
      </c>
      <c r="F2606">
        <v>2</v>
      </c>
      <c r="I2606">
        <v>2</v>
      </c>
      <c r="J2606" t="s">
        <v>1840</v>
      </c>
      <c r="M2606" t="s">
        <v>23032</v>
      </c>
      <c r="O2606" t="s">
        <v>1847</v>
      </c>
      <c r="S2606" t="s">
        <v>6720</v>
      </c>
      <c r="AA2606" t="str">
        <f>IFERROR(VLOOKUP(B2605, Prices!A:I, 9, FALSE), "")</f>
        <v/>
      </c>
    </row>
    <row r="2607" spans="1:27" x14ac:dyDescent="0.25">
      <c r="A2607" t="s">
        <v>401</v>
      </c>
      <c r="B2607" t="s">
        <v>6731</v>
      </c>
      <c r="C2607" t="s">
        <v>16659</v>
      </c>
      <c r="F2607">
        <v>2</v>
      </c>
      <c r="I2607">
        <v>2</v>
      </c>
      <c r="J2607" t="s">
        <v>1840</v>
      </c>
      <c r="M2607" t="s">
        <v>23006</v>
      </c>
      <c r="O2607" t="s">
        <v>23149</v>
      </c>
      <c r="S2607" t="s">
        <v>6720</v>
      </c>
      <c r="AA2607" t="str">
        <f>IFERROR(VLOOKUP(B2606, Prices!A:I, 9, FALSE), "")</f>
        <v/>
      </c>
    </row>
    <row r="2608" spans="1:27" x14ac:dyDescent="0.25">
      <c r="A2608" t="s">
        <v>401</v>
      </c>
      <c r="B2608" t="s">
        <v>6733</v>
      </c>
      <c r="C2608" t="s">
        <v>16660</v>
      </c>
      <c r="F2608">
        <v>2</v>
      </c>
      <c r="I2608">
        <v>2</v>
      </c>
      <c r="J2608" t="s">
        <v>1840</v>
      </c>
      <c r="M2608" t="s">
        <v>23004</v>
      </c>
      <c r="O2608" t="s">
        <v>23149</v>
      </c>
      <c r="S2608" t="s">
        <v>6720</v>
      </c>
      <c r="AA2608" t="str">
        <f>IFERROR(VLOOKUP(B2607, Prices!A:I, 9, FALSE), "")</f>
        <v/>
      </c>
    </row>
    <row r="2609" spans="1:27" x14ac:dyDescent="0.25">
      <c r="A2609" t="s">
        <v>401</v>
      </c>
      <c r="B2609" t="s">
        <v>6735</v>
      </c>
      <c r="C2609" t="s">
        <v>16661</v>
      </c>
      <c r="F2609">
        <v>2</v>
      </c>
      <c r="I2609">
        <v>2</v>
      </c>
      <c r="J2609" t="s">
        <v>1840</v>
      </c>
      <c r="M2609" t="s">
        <v>23020</v>
      </c>
      <c r="O2609" t="s">
        <v>23127</v>
      </c>
      <c r="S2609" t="s">
        <v>6736</v>
      </c>
      <c r="AA2609" t="str">
        <f>IFERROR(VLOOKUP(B2608, Prices!A:I, 9, FALSE), "")</f>
        <v/>
      </c>
    </row>
    <row r="2610" spans="1:27" x14ac:dyDescent="0.25">
      <c r="A2610" t="s">
        <v>401</v>
      </c>
      <c r="B2610" t="s">
        <v>6738</v>
      </c>
      <c r="C2610" t="s">
        <v>16662</v>
      </c>
      <c r="F2610">
        <v>2</v>
      </c>
      <c r="I2610">
        <v>2</v>
      </c>
      <c r="J2610" t="s">
        <v>1840</v>
      </c>
      <c r="M2610" t="s">
        <v>23030</v>
      </c>
      <c r="O2610" t="s">
        <v>23127</v>
      </c>
      <c r="S2610" t="s">
        <v>6106</v>
      </c>
      <c r="AA2610" t="str">
        <f>IFERROR(VLOOKUP(B2609, Prices!A:I, 9, FALSE), "")</f>
        <v/>
      </c>
    </row>
    <row r="2611" spans="1:27" x14ac:dyDescent="0.25">
      <c r="A2611" t="s">
        <v>401</v>
      </c>
      <c r="B2611" t="s">
        <v>6740</v>
      </c>
      <c r="C2611" t="s">
        <v>16663</v>
      </c>
      <c r="F2611">
        <v>2</v>
      </c>
      <c r="I2611">
        <v>2</v>
      </c>
      <c r="J2611" t="s">
        <v>1840</v>
      </c>
      <c r="M2611" t="s">
        <v>23017</v>
      </c>
      <c r="O2611" t="s">
        <v>1847</v>
      </c>
      <c r="S2611" t="s">
        <v>6106</v>
      </c>
      <c r="AA2611" t="str">
        <f>IFERROR(VLOOKUP(B2610, Prices!A:I, 9, FALSE), "")</f>
        <v/>
      </c>
    </row>
    <row r="2612" spans="1:27" x14ac:dyDescent="0.25">
      <c r="A2612" t="s">
        <v>401</v>
      </c>
      <c r="B2612" t="s">
        <v>6742</v>
      </c>
      <c r="C2612" t="s">
        <v>16664</v>
      </c>
      <c r="F2612">
        <v>2</v>
      </c>
      <c r="I2612">
        <v>2</v>
      </c>
      <c r="J2612" t="s">
        <v>1840</v>
      </c>
      <c r="M2612" t="s">
        <v>23027</v>
      </c>
      <c r="O2612" t="s">
        <v>1847</v>
      </c>
      <c r="S2612" t="s">
        <v>6106</v>
      </c>
      <c r="AA2612" t="str">
        <f>IFERROR(VLOOKUP(B2611, Prices!A:I, 9, FALSE), "")</f>
        <v/>
      </c>
    </row>
    <row r="2613" spans="1:27" x14ac:dyDescent="0.25">
      <c r="A2613" t="s">
        <v>401</v>
      </c>
      <c r="B2613" t="s">
        <v>6744</v>
      </c>
      <c r="C2613" t="s">
        <v>16665</v>
      </c>
      <c r="F2613">
        <v>2</v>
      </c>
      <c r="I2613">
        <v>2</v>
      </c>
      <c r="J2613" t="s">
        <v>1840</v>
      </c>
      <c r="M2613" t="s">
        <v>23027</v>
      </c>
      <c r="O2613" t="s">
        <v>23066</v>
      </c>
      <c r="S2613" t="s">
        <v>6189</v>
      </c>
      <c r="AA2613" t="str">
        <f>IFERROR(VLOOKUP(B2612, Prices!A:I, 9, FALSE), "")</f>
        <v/>
      </c>
    </row>
    <row r="2614" spans="1:27" x14ac:dyDescent="0.25">
      <c r="A2614" t="s">
        <v>401</v>
      </c>
      <c r="B2614" t="s">
        <v>6746</v>
      </c>
      <c r="C2614" t="s">
        <v>16667</v>
      </c>
      <c r="F2614">
        <v>2</v>
      </c>
      <c r="I2614">
        <v>2</v>
      </c>
      <c r="J2614" t="s">
        <v>23015</v>
      </c>
      <c r="M2614" t="s">
        <v>23027</v>
      </c>
      <c r="O2614" t="s">
        <v>23066</v>
      </c>
      <c r="S2614" t="s">
        <v>6189</v>
      </c>
      <c r="AA2614" t="str">
        <f>IFERROR(VLOOKUP(B2613, Prices!A:I, 9, FALSE), "")</f>
        <v/>
      </c>
    </row>
    <row r="2615" spans="1:27" x14ac:dyDescent="0.25">
      <c r="A2615" t="s">
        <v>401</v>
      </c>
      <c r="B2615" t="s">
        <v>6748</v>
      </c>
      <c r="C2615" t="s">
        <v>16669</v>
      </c>
      <c r="F2615">
        <v>4</v>
      </c>
      <c r="I2615">
        <v>4</v>
      </c>
      <c r="J2615" t="s">
        <v>1840</v>
      </c>
      <c r="M2615" t="s">
        <v>23009</v>
      </c>
      <c r="O2615" t="s">
        <v>23066</v>
      </c>
      <c r="S2615" t="s">
        <v>6189</v>
      </c>
      <c r="AA2615" t="str">
        <f>IFERROR(VLOOKUP(B2614, Prices!A:I, 9, FALSE), "")</f>
        <v/>
      </c>
    </row>
    <row r="2616" spans="1:27" x14ac:dyDescent="0.25">
      <c r="A2616" t="s">
        <v>401</v>
      </c>
      <c r="B2616" t="s">
        <v>6750</v>
      </c>
      <c r="C2616" t="s">
        <v>16671</v>
      </c>
      <c r="F2616">
        <v>4</v>
      </c>
      <c r="I2616">
        <v>4</v>
      </c>
      <c r="J2616" t="s">
        <v>23027</v>
      </c>
      <c r="M2616" t="s">
        <v>23009</v>
      </c>
      <c r="O2616" t="s">
        <v>23066</v>
      </c>
      <c r="S2616" t="s">
        <v>6189</v>
      </c>
      <c r="AA2616" t="str">
        <f>IFERROR(VLOOKUP(B2615, Prices!A:I, 9, FALSE), "")</f>
        <v/>
      </c>
    </row>
    <row r="2617" spans="1:27" x14ac:dyDescent="0.25">
      <c r="A2617" t="s">
        <v>401</v>
      </c>
      <c r="B2617" t="s">
        <v>6752</v>
      </c>
      <c r="C2617" t="s">
        <v>16673</v>
      </c>
      <c r="F2617">
        <v>2</v>
      </c>
      <c r="I2617">
        <v>2</v>
      </c>
      <c r="J2617" t="s">
        <v>23010</v>
      </c>
      <c r="M2617" t="s">
        <v>23022</v>
      </c>
      <c r="O2617" t="s">
        <v>23002</v>
      </c>
      <c r="S2617" t="s">
        <v>6753</v>
      </c>
      <c r="AA2617" t="str">
        <f>IFERROR(VLOOKUP(B2616, Prices!A:I, 9, FALSE), "")</f>
        <v/>
      </c>
    </row>
    <row r="2618" spans="1:27" x14ac:dyDescent="0.25">
      <c r="A2618" t="s">
        <v>401</v>
      </c>
      <c r="B2618" t="s">
        <v>6755</v>
      </c>
      <c r="C2618" t="s">
        <v>16675</v>
      </c>
      <c r="F2618">
        <v>4</v>
      </c>
      <c r="I2618">
        <v>4</v>
      </c>
      <c r="J2618" t="s">
        <v>23019</v>
      </c>
      <c r="M2618" t="s">
        <v>23022</v>
      </c>
      <c r="O2618" t="s">
        <v>23002</v>
      </c>
      <c r="S2618" t="s">
        <v>6753</v>
      </c>
      <c r="AA2618" t="str">
        <f>IFERROR(VLOOKUP(B2617, Prices!A:I, 9, FALSE), "")</f>
        <v/>
      </c>
    </row>
    <row r="2619" spans="1:27" x14ac:dyDescent="0.25">
      <c r="A2619" t="s">
        <v>401</v>
      </c>
      <c r="B2619" t="s">
        <v>6757</v>
      </c>
      <c r="C2619" t="s">
        <v>16677</v>
      </c>
      <c r="F2619">
        <v>2</v>
      </c>
      <c r="I2619">
        <v>2</v>
      </c>
      <c r="J2619" t="s">
        <v>23010</v>
      </c>
      <c r="M2619" t="s">
        <v>23009</v>
      </c>
      <c r="O2619" t="s">
        <v>23066</v>
      </c>
      <c r="S2619" t="s">
        <v>6758</v>
      </c>
      <c r="AA2619" t="str">
        <f>IFERROR(VLOOKUP(B2618, Prices!A:I, 9, FALSE), "")</f>
        <v/>
      </c>
    </row>
    <row r="2620" spans="1:27" x14ac:dyDescent="0.25">
      <c r="A2620" t="s">
        <v>401</v>
      </c>
      <c r="B2620" t="s">
        <v>6760</v>
      </c>
      <c r="C2620" t="s">
        <v>16679</v>
      </c>
      <c r="F2620">
        <v>4</v>
      </c>
      <c r="I2620">
        <v>4</v>
      </c>
      <c r="J2620" t="s">
        <v>23008</v>
      </c>
      <c r="M2620" t="s">
        <v>23021</v>
      </c>
      <c r="O2620" t="s">
        <v>23066</v>
      </c>
      <c r="S2620" t="s">
        <v>6758</v>
      </c>
      <c r="AA2620" t="str">
        <f>IFERROR(VLOOKUP(B2619, Prices!A:I, 9, FALSE), "")</f>
        <v/>
      </c>
    </row>
    <row r="2621" spans="1:27" x14ac:dyDescent="0.25">
      <c r="A2621" t="s">
        <v>401</v>
      </c>
      <c r="B2621" t="s">
        <v>6762</v>
      </c>
      <c r="C2621" t="s">
        <v>16681</v>
      </c>
      <c r="F2621">
        <v>4</v>
      </c>
      <c r="I2621">
        <v>4</v>
      </c>
      <c r="J2621" t="s">
        <v>23008</v>
      </c>
      <c r="M2621" t="s">
        <v>23021</v>
      </c>
      <c r="O2621" t="s">
        <v>23066</v>
      </c>
      <c r="S2621" t="s">
        <v>6758</v>
      </c>
      <c r="AA2621" t="str">
        <f>IFERROR(VLOOKUP(B2620, Prices!A:I, 9, FALSE), "")</f>
        <v/>
      </c>
    </row>
    <row r="2622" spans="1:27" x14ac:dyDescent="0.25">
      <c r="A2622" t="s">
        <v>401</v>
      </c>
      <c r="B2622" t="s">
        <v>6764</v>
      </c>
      <c r="C2622" t="s">
        <v>16683</v>
      </c>
      <c r="F2622">
        <v>2</v>
      </c>
      <c r="I2622">
        <v>2</v>
      </c>
      <c r="J2622" t="s">
        <v>23016</v>
      </c>
      <c r="M2622" t="s">
        <v>23009</v>
      </c>
      <c r="O2622" t="s">
        <v>23066</v>
      </c>
      <c r="S2622" t="s">
        <v>6765</v>
      </c>
      <c r="AA2622" t="str">
        <f>IFERROR(VLOOKUP(B2621, Prices!A:I, 9, FALSE), "")</f>
        <v/>
      </c>
    </row>
    <row r="2623" spans="1:27" x14ac:dyDescent="0.25">
      <c r="A2623" t="s">
        <v>401</v>
      </c>
      <c r="B2623" t="s">
        <v>6767</v>
      </c>
      <c r="C2623" t="s">
        <v>16685</v>
      </c>
      <c r="F2623">
        <v>2</v>
      </c>
      <c r="I2623">
        <v>2</v>
      </c>
      <c r="J2623" t="s">
        <v>23025</v>
      </c>
      <c r="M2623" t="s">
        <v>23009</v>
      </c>
      <c r="O2623" t="s">
        <v>23066</v>
      </c>
      <c r="S2623" t="s">
        <v>6765</v>
      </c>
      <c r="AA2623" t="str">
        <f>IFERROR(VLOOKUP(B2622, Prices!A:I, 9, FALSE), "")</f>
        <v/>
      </c>
    </row>
    <row r="2624" spans="1:27" x14ac:dyDescent="0.25">
      <c r="A2624" t="s">
        <v>401</v>
      </c>
      <c r="B2624" t="s">
        <v>6769</v>
      </c>
      <c r="C2624" t="s">
        <v>16687</v>
      </c>
      <c r="F2624">
        <v>4</v>
      </c>
      <c r="I2624">
        <v>4</v>
      </c>
      <c r="J2624" t="s">
        <v>23010</v>
      </c>
      <c r="M2624" t="s">
        <v>23021</v>
      </c>
      <c r="O2624" t="s">
        <v>23066</v>
      </c>
      <c r="S2624" t="s">
        <v>6765</v>
      </c>
      <c r="AA2624" t="str">
        <f>IFERROR(VLOOKUP(B2623, Prices!A:I, 9, FALSE), "")</f>
        <v/>
      </c>
    </row>
    <row r="2625" spans="1:27" x14ac:dyDescent="0.25">
      <c r="A2625" t="s">
        <v>401</v>
      </c>
      <c r="B2625" t="s">
        <v>6771</v>
      </c>
      <c r="C2625" t="s">
        <v>16689</v>
      </c>
      <c r="F2625">
        <v>4</v>
      </c>
      <c r="I2625">
        <v>4</v>
      </c>
      <c r="J2625" t="s">
        <v>23010</v>
      </c>
      <c r="M2625" t="s">
        <v>23013</v>
      </c>
      <c r="O2625" t="s">
        <v>1840</v>
      </c>
      <c r="AA2625" t="str">
        <f>IFERROR(VLOOKUP(B2624, Prices!A:I, 9, FALSE), "")</f>
        <v/>
      </c>
    </row>
    <row r="2626" spans="1:27" x14ac:dyDescent="0.25">
      <c r="A2626" t="s">
        <v>401</v>
      </c>
      <c r="B2626" t="s">
        <v>6773</v>
      </c>
      <c r="C2626" t="s">
        <v>16691</v>
      </c>
      <c r="F2626">
        <v>4</v>
      </c>
      <c r="I2626">
        <v>4</v>
      </c>
      <c r="J2626" t="s">
        <v>23016</v>
      </c>
      <c r="M2626" t="s">
        <v>23009</v>
      </c>
      <c r="O2626" t="s">
        <v>23066</v>
      </c>
      <c r="S2626" t="s">
        <v>6765</v>
      </c>
      <c r="AA2626" t="str">
        <f>IFERROR(VLOOKUP(B2625, Prices!A:I, 9, FALSE), "")</f>
        <v/>
      </c>
    </row>
    <row r="2627" spans="1:27" x14ac:dyDescent="0.25">
      <c r="A2627" t="s">
        <v>401</v>
      </c>
      <c r="B2627" t="s">
        <v>6775</v>
      </c>
      <c r="C2627" t="s">
        <v>16693</v>
      </c>
      <c r="F2627">
        <v>4</v>
      </c>
      <c r="I2627">
        <v>4</v>
      </c>
      <c r="J2627" t="s">
        <v>23015</v>
      </c>
      <c r="M2627" t="s">
        <v>23009</v>
      </c>
      <c r="O2627" t="s">
        <v>23066</v>
      </c>
      <c r="S2627" t="s">
        <v>6273</v>
      </c>
      <c r="AA2627" t="str">
        <f>IFERROR(VLOOKUP(B2626, Prices!A:I, 9, FALSE), "")</f>
        <v/>
      </c>
    </row>
    <row r="2628" spans="1:27" x14ac:dyDescent="0.25">
      <c r="A2628" t="s">
        <v>401</v>
      </c>
      <c r="B2628" t="s">
        <v>6777</v>
      </c>
      <c r="C2628" t="s">
        <v>16695</v>
      </c>
      <c r="F2628">
        <v>4</v>
      </c>
      <c r="I2628">
        <v>4</v>
      </c>
      <c r="J2628" t="s">
        <v>23030</v>
      </c>
      <c r="M2628" t="s">
        <v>23013</v>
      </c>
      <c r="O2628" t="s">
        <v>23066</v>
      </c>
      <c r="S2628" t="s">
        <v>6758</v>
      </c>
      <c r="AA2628" t="str">
        <f>IFERROR(VLOOKUP(B2627, Prices!A:I, 9, FALSE), "")</f>
        <v/>
      </c>
    </row>
    <row r="2629" spans="1:27" x14ac:dyDescent="0.25">
      <c r="A2629" t="s">
        <v>401</v>
      </c>
      <c r="B2629" t="s">
        <v>6779</v>
      </c>
      <c r="C2629" t="s">
        <v>16697</v>
      </c>
      <c r="F2629">
        <v>1</v>
      </c>
      <c r="I2629">
        <v>1</v>
      </c>
      <c r="J2629" t="s">
        <v>1840</v>
      </c>
      <c r="M2629" t="s">
        <v>23018</v>
      </c>
      <c r="O2629" t="s">
        <v>1840</v>
      </c>
      <c r="AA2629" t="str">
        <f>IFERROR(VLOOKUP(B2628, Prices!A:I, 9, FALSE), "")</f>
        <v/>
      </c>
    </row>
    <row r="2630" spans="1:27" x14ac:dyDescent="0.25">
      <c r="A2630" t="s">
        <v>401</v>
      </c>
      <c r="B2630" t="s">
        <v>6781</v>
      </c>
      <c r="C2630" t="s">
        <v>16698</v>
      </c>
      <c r="F2630">
        <v>1</v>
      </c>
      <c r="I2630">
        <v>1</v>
      </c>
      <c r="J2630" t="s">
        <v>1840</v>
      </c>
      <c r="M2630" t="s">
        <v>23031</v>
      </c>
      <c r="O2630" t="s">
        <v>1840</v>
      </c>
      <c r="AA2630" t="str">
        <f>IFERROR(VLOOKUP(B2629, Prices!A:I, 9, FALSE), "")</f>
        <v/>
      </c>
    </row>
    <row r="2631" spans="1:27" x14ac:dyDescent="0.25">
      <c r="A2631" t="s">
        <v>401</v>
      </c>
      <c r="B2631" t="s">
        <v>6783</v>
      </c>
      <c r="C2631" t="s">
        <v>16699</v>
      </c>
      <c r="F2631">
        <v>1</v>
      </c>
      <c r="I2631">
        <v>1</v>
      </c>
      <c r="J2631" t="s">
        <v>1840</v>
      </c>
      <c r="M2631" t="s">
        <v>23021</v>
      </c>
      <c r="O2631" t="s">
        <v>23150</v>
      </c>
      <c r="S2631" t="s">
        <v>6784</v>
      </c>
      <c r="AA2631" t="str">
        <f>IFERROR(VLOOKUP(B2630, Prices!A:I, 9, FALSE), "")</f>
        <v/>
      </c>
    </row>
    <row r="2632" spans="1:27" x14ac:dyDescent="0.25">
      <c r="A2632" t="s">
        <v>401</v>
      </c>
      <c r="B2632" t="s">
        <v>6787</v>
      </c>
      <c r="C2632" t="s">
        <v>16700</v>
      </c>
      <c r="F2632">
        <v>1</v>
      </c>
      <c r="I2632">
        <v>1</v>
      </c>
      <c r="J2632" t="s">
        <v>1840</v>
      </c>
      <c r="M2632" t="s">
        <v>23022</v>
      </c>
      <c r="O2632" t="s">
        <v>1840</v>
      </c>
      <c r="AA2632" t="str">
        <f>IFERROR(VLOOKUP(B2631, Prices!A:I, 9, FALSE), "")</f>
        <v/>
      </c>
    </row>
    <row r="2633" spans="1:27" x14ac:dyDescent="0.25">
      <c r="A2633" t="s">
        <v>401</v>
      </c>
      <c r="B2633" t="s">
        <v>6789</v>
      </c>
      <c r="C2633" t="s">
        <v>16701</v>
      </c>
      <c r="F2633">
        <v>1</v>
      </c>
      <c r="I2633">
        <v>1</v>
      </c>
      <c r="J2633" t="s">
        <v>1840</v>
      </c>
      <c r="M2633" t="s">
        <v>23024</v>
      </c>
      <c r="O2633" t="s">
        <v>1840</v>
      </c>
      <c r="AA2633" t="str">
        <f>IFERROR(VLOOKUP(B2632, Prices!A:I, 9, FALSE), "")</f>
        <v/>
      </c>
    </row>
    <row r="2634" spans="1:27" x14ac:dyDescent="0.25">
      <c r="A2634" t="s">
        <v>401</v>
      </c>
      <c r="B2634" t="s">
        <v>6791</v>
      </c>
      <c r="C2634" t="s">
        <v>16702</v>
      </c>
      <c r="F2634">
        <v>1</v>
      </c>
      <c r="I2634">
        <v>1</v>
      </c>
      <c r="J2634" t="s">
        <v>1840</v>
      </c>
      <c r="M2634" t="s">
        <v>23003</v>
      </c>
      <c r="O2634" t="s">
        <v>1840</v>
      </c>
      <c r="AA2634" t="str">
        <f>IFERROR(VLOOKUP(B2633, Prices!A:I, 9, FALSE), "")</f>
        <v/>
      </c>
    </row>
    <row r="2635" spans="1:27" x14ac:dyDescent="0.25">
      <c r="A2635" t="s">
        <v>401</v>
      </c>
      <c r="B2635" t="s">
        <v>6793</v>
      </c>
      <c r="C2635" t="s">
        <v>16703</v>
      </c>
      <c r="F2635">
        <v>1</v>
      </c>
      <c r="I2635">
        <v>1</v>
      </c>
      <c r="J2635" t="s">
        <v>1840</v>
      </c>
      <c r="M2635" t="s">
        <v>23031</v>
      </c>
      <c r="O2635" t="s">
        <v>1840</v>
      </c>
      <c r="AA2635" t="str">
        <f>IFERROR(VLOOKUP(B2634, Prices!A:I, 9, FALSE), "")</f>
        <v/>
      </c>
    </row>
    <row r="2636" spans="1:27" x14ac:dyDescent="0.25">
      <c r="A2636" t="s">
        <v>401</v>
      </c>
      <c r="B2636" t="s">
        <v>6795</v>
      </c>
      <c r="C2636" t="s">
        <v>16704</v>
      </c>
      <c r="F2636">
        <v>1</v>
      </c>
      <c r="I2636">
        <v>1</v>
      </c>
      <c r="J2636" t="s">
        <v>1840</v>
      </c>
      <c r="M2636" t="s">
        <v>23021</v>
      </c>
      <c r="O2636" t="s">
        <v>1840</v>
      </c>
      <c r="AA2636" t="str">
        <f>IFERROR(VLOOKUP(B2635, Prices!A:I, 9, FALSE), "")</f>
        <v/>
      </c>
    </row>
    <row r="2637" spans="1:27" x14ac:dyDescent="0.25">
      <c r="A2637" t="s">
        <v>401</v>
      </c>
      <c r="B2637" t="s">
        <v>6797</v>
      </c>
      <c r="C2637" t="s">
        <v>16705</v>
      </c>
      <c r="F2637">
        <v>1</v>
      </c>
      <c r="I2637">
        <v>1</v>
      </c>
      <c r="J2637" t="s">
        <v>1840</v>
      </c>
      <c r="M2637" t="s">
        <v>23023</v>
      </c>
      <c r="O2637" t="s">
        <v>23150</v>
      </c>
      <c r="S2637" t="s">
        <v>6798</v>
      </c>
      <c r="AA2637" t="str">
        <f>IFERROR(VLOOKUP(B2636, Prices!A:I, 9, FALSE), "")</f>
        <v/>
      </c>
    </row>
    <row r="2638" spans="1:27" x14ac:dyDescent="0.25">
      <c r="A2638" t="s">
        <v>401</v>
      </c>
      <c r="B2638" t="s">
        <v>6800</v>
      </c>
      <c r="C2638" t="s">
        <v>16706</v>
      </c>
      <c r="F2638">
        <v>1</v>
      </c>
      <c r="I2638">
        <v>1</v>
      </c>
      <c r="J2638" t="s">
        <v>1840</v>
      </c>
      <c r="M2638" t="s">
        <v>23021</v>
      </c>
      <c r="O2638" t="s">
        <v>23126</v>
      </c>
      <c r="S2638" t="s">
        <v>6378</v>
      </c>
      <c r="AA2638" t="str">
        <f>IFERROR(VLOOKUP(B2637, Prices!A:I, 9, FALSE), "")</f>
        <v/>
      </c>
    </row>
    <row r="2639" spans="1:27" x14ac:dyDescent="0.25">
      <c r="A2639" t="s">
        <v>401</v>
      </c>
      <c r="B2639" t="s">
        <v>6802</v>
      </c>
      <c r="C2639" t="s">
        <v>16708</v>
      </c>
      <c r="F2639">
        <v>1</v>
      </c>
      <c r="I2639">
        <v>1</v>
      </c>
      <c r="J2639" t="s">
        <v>1840</v>
      </c>
      <c r="M2639" t="s">
        <v>23022</v>
      </c>
      <c r="O2639" t="s">
        <v>23126</v>
      </c>
      <c r="S2639" t="s">
        <v>6378</v>
      </c>
      <c r="AA2639" t="str">
        <f>IFERROR(VLOOKUP(B2638, Prices!A:I, 9, FALSE), "")</f>
        <v/>
      </c>
    </row>
    <row r="2640" spans="1:27" x14ac:dyDescent="0.25">
      <c r="A2640" t="s">
        <v>401</v>
      </c>
      <c r="B2640" t="s">
        <v>6804</v>
      </c>
      <c r="C2640" t="s">
        <v>16710</v>
      </c>
      <c r="F2640">
        <v>1</v>
      </c>
      <c r="I2640">
        <v>1</v>
      </c>
      <c r="J2640" t="s">
        <v>1840</v>
      </c>
      <c r="M2640" t="s">
        <v>23024</v>
      </c>
      <c r="O2640" t="s">
        <v>23126</v>
      </c>
      <c r="S2640" t="s">
        <v>6378</v>
      </c>
      <c r="AA2640" t="str">
        <f>IFERROR(VLOOKUP(B2639, Prices!A:I, 9, FALSE), "")</f>
        <v/>
      </c>
    </row>
    <row r="2641" spans="1:27" x14ac:dyDescent="0.25">
      <c r="A2641" t="s">
        <v>401</v>
      </c>
      <c r="B2641" t="s">
        <v>6806</v>
      </c>
      <c r="C2641" t="s">
        <v>16712</v>
      </c>
      <c r="F2641">
        <v>1</v>
      </c>
      <c r="I2641">
        <v>1</v>
      </c>
      <c r="J2641" t="s">
        <v>1840</v>
      </c>
      <c r="M2641" t="s">
        <v>23012</v>
      </c>
      <c r="O2641" t="s">
        <v>23126</v>
      </c>
      <c r="S2641" t="s">
        <v>6807</v>
      </c>
      <c r="AA2641" t="str">
        <f>IFERROR(VLOOKUP(B2640, Prices!A:I, 9, FALSE), "")</f>
        <v/>
      </c>
    </row>
    <row r="2642" spans="1:27" x14ac:dyDescent="0.25">
      <c r="A2642" t="s">
        <v>401</v>
      </c>
      <c r="B2642" t="s">
        <v>6809</v>
      </c>
      <c r="C2642" t="s">
        <v>16714</v>
      </c>
      <c r="F2642">
        <v>1</v>
      </c>
      <c r="I2642">
        <v>1</v>
      </c>
      <c r="J2642" t="s">
        <v>1840</v>
      </c>
      <c r="M2642" t="s">
        <v>23003</v>
      </c>
      <c r="O2642" t="s">
        <v>23054</v>
      </c>
      <c r="S2642" t="s">
        <v>6810</v>
      </c>
      <c r="AA2642" t="str">
        <f>IFERROR(VLOOKUP(B2641, Prices!A:I, 9, FALSE), "")</f>
        <v/>
      </c>
    </row>
    <row r="2643" spans="1:27" x14ac:dyDescent="0.25">
      <c r="A2643" t="s">
        <v>401</v>
      </c>
      <c r="B2643" t="s">
        <v>6812</v>
      </c>
      <c r="C2643" t="s">
        <v>16716</v>
      </c>
      <c r="F2643">
        <v>1</v>
      </c>
      <c r="I2643">
        <v>1</v>
      </c>
      <c r="J2643" t="s">
        <v>1840</v>
      </c>
      <c r="M2643" t="s">
        <v>23009</v>
      </c>
      <c r="O2643" t="s">
        <v>23126</v>
      </c>
      <c r="S2643" t="s">
        <v>6378</v>
      </c>
      <c r="AA2643" t="str">
        <f>IFERROR(VLOOKUP(B2642, Prices!A:I, 9, FALSE), "")</f>
        <v/>
      </c>
    </row>
    <row r="2644" spans="1:27" x14ac:dyDescent="0.25">
      <c r="A2644" t="s">
        <v>401</v>
      </c>
      <c r="B2644" t="s">
        <v>6814</v>
      </c>
      <c r="C2644" t="s">
        <v>16718</v>
      </c>
      <c r="F2644">
        <v>1</v>
      </c>
      <c r="I2644">
        <v>1</v>
      </c>
      <c r="J2644" t="s">
        <v>1840</v>
      </c>
      <c r="M2644" t="s">
        <v>23022</v>
      </c>
      <c r="O2644" t="s">
        <v>23086</v>
      </c>
      <c r="S2644" t="s">
        <v>6378</v>
      </c>
      <c r="AA2644" t="str">
        <f>IFERROR(VLOOKUP(B2643, Prices!A:I, 9, FALSE), "")</f>
        <v/>
      </c>
    </row>
    <row r="2645" spans="1:27" x14ac:dyDescent="0.25">
      <c r="A2645" t="s">
        <v>401</v>
      </c>
      <c r="B2645" t="s">
        <v>6816</v>
      </c>
      <c r="C2645" t="s">
        <v>16720</v>
      </c>
      <c r="F2645">
        <v>1</v>
      </c>
      <c r="I2645">
        <v>1</v>
      </c>
      <c r="J2645" t="s">
        <v>1840</v>
      </c>
      <c r="M2645" t="s">
        <v>23024</v>
      </c>
      <c r="O2645" t="s">
        <v>23086</v>
      </c>
      <c r="S2645" t="s">
        <v>6807</v>
      </c>
      <c r="AA2645" t="str">
        <f>IFERROR(VLOOKUP(B2644, Prices!A:I, 9, FALSE), "")</f>
        <v/>
      </c>
    </row>
    <row r="2646" spans="1:27" x14ac:dyDescent="0.25">
      <c r="A2646" t="s">
        <v>401</v>
      </c>
      <c r="B2646" t="s">
        <v>6818</v>
      </c>
      <c r="C2646" t="s">
        <v>16722</v>
      </c>
      <c r="F2646">
        <v>1</v>
      </c>
      <c r="I2646">
        <v>1</v>
      </c>
      <c r="J2646" t="s">
        <v>1840</v>
      </c>
      <c r="M2646" t="s">
        <v>23012</v>
      </c>
      <c r="O2646" t="s">
        <v>23086</v>
      </c>
      <c r="S2646" t="s">
        <v>5930</v>
      </c>
      <c r="AA2646" t="str">
        <f>IFERROR(VLOOKUP(B2645, Prices!A:I, 9, FALSE), "")</f>
        <v/>
      </c>
    </row>
    <row r="2647" spans="1:27" x14ac:dyDescent="0.25">
      <c r="A2647" t="s">
        <v>401</v>
      </c>
      <c r="B2647" t="s">
        <v>6820</v>
      </c>
      <c r="C2647" t="s">
        <v>16724</v>
      </c>
      <c r="F2647">
        <v>1</v>
      </c>
      <c r="I2647">
        <v>1</v>
      </c>
      <c r="J2647" t="s">
        <v>1840</v>
      </c>
      <c r="M2647" t="s">
        <v>23041</v>
      </c>
      <c r="O2647" t="s">
        <v>23105</v>
      </c>
      <c r="S2647" t="s">
        <v>6821</v>
      </c>
      <c r="AA2647" t="str">
        <f>IFERROR(VLOOKUP(B2646, Prices!A:I, 9, FALSE), "")</f>
        <v/>
      </c>
    </row>
    <row r="2648" spans="1:27" x14ac:dyDescent="0.25">
      <c r="A2648" t="s">
        <v>401</v>
      </c>
      <c r="B2648" t="s">
        <v>6823</v>
      </c>
      <c r="C2648" t="s">
        <v>16725</v>
      </c>
      <c r="F2648">
        <v>1</v>
      </c>
      <c r="I2648">
        <v>1</v>
      </c>
      <c r="J2648" t="s">
        <v>1840</v>
      </c>
      <c r="M2648" t="s">
        <v>23003</v>
      </c>
      <c r="O2648" t="s">
        <v>23066</v>
      </c>
      <c r="S2648" t="s">
        <v>6550</v>
      </c>
      <c r="AA2648" t="str">
        <f>IFERROR(VLOOKUP(B2647, Prices!A:I, 9, FALSE), "")</f>
        <v/>
      </c>
    </row>
    <row r="2649" spans="1:27" x14ac:dyDescent="0.25">
      <c r="A2649" t="s">
        <v>401</v>
      </c>
      <c r="B2649" t="s">
        <v>6825</v>
      </c>
      <c r="C2649" t="s">
        <v>16727</v>
      </c>
      <c r="F2649">
        <v>1</v>
      </c>
      <c r="I2649">
        <v>1</v>
      </c>
      <c r="J2649" t="s">
        <v>1840</v>
      </c>
      <c r="M2649" t="s">
        <v>23042</v>
      </c>
      <c r="O2649" t="s">
        <v>1840</v>
      </c>
      <c r="AA2649" t="str">
        <f>IFERROR(VLOOKUP(B2648, Prices!A:I, 9, FALSE), "")</f>
        <v/>
      </c>
    </row>
    <row r="2650" spans="1:27" x14ac:dyDescent="0.25">
      <c r="A2650" t="s">
        <v>401</v>
      </c>
      <c r="B2650" t="s">
        <v>6827</v>
      </c>
      <c r="C2650" t="s">
        <v>16728</v>
      </c>
      <c r="F2650">
        <v>1</v>
      </c>
      <c r="I2650">
        <v>1</v>
      </c>
      <c r="J2650" t="s">
        <v>1840</v>
      </c>
      <c r="M2650" t="s">
        <v>23043</v>
      </c>
      <c r="O2650" t="s">
        <v>23105</v>
      </c>
      <c r="AA2650" t="str">
        <f>IFERROR(VLOOKUP(B2649, Prices!A:I, 9, FALSE), "")</f>
        <v/>
      </c>
    </row>
    <row r="2651" spans="1:27" x14ac:dyDescent="0.25">
      <c r="A2651" t="s">
        <v>401</v>
      </c>
      <c r="B2651" t="s">
        <v>6829</v>
      </c>
      <c r="C2651" t="s">
        <v>16729</v>
      </c>
      <c r="F2651">
        <v>2</v>
      </c>
      <c r="I2651">
        <v>2</v>
      </c>
      <c r="J2651" t="s">
        <v>1840</v>
      </c>
      <c r="M2651" t="s">
        <v>23021</v>
      </c>
      <c r="O2651" t="s">
        <v>23035</v>
      </c>
      <c r="S2651" t="s">
        <v>6189</v>
      </c>
      <c r="AA2651" t="str">
        <f>IFERROR(VLOOKUP(B2650, Prices!A:I, 9, FALSE), "")</f>
        <v/>
      </c>
    </row>
    <row r="2652" spans="1:27" x14ac:dyDescent="0.25">
      <c r="A2652" t="s">
        <v>401</v>
      </c>
      <c r="B2652" t="s">
        <v>6832</v>
      </c>
      <c r="C2652" t="s">
        <v>16731</v>
      </c>
      <c r="F2652">
        <v>2</v>
      </c>
      <c r="I2652">
        <v>2</v>
      </c>
      <c r="J2652" t="s">
        <v>23009</v>
      </c>
      <c r="M2652" t="s">
        <v>23022</v>
      </c>
      <c r="O2652" t="s">
        <v>23034</v>
      </c>
      <c r="S2652" t="s">
        <v>6189</v>
      </c>
      <c r="AA2652" t="str">
        <f>IFERROR(VLOOKUP(B2651, Prices!A:I, 9, FALSE), "")</f>
        <v/>
      </c>
    </row>
    <row r="2653" spans="1:27" x14ac:dyDescent="0.25">
      <c r="A2653" t="s">
        <v>401</v>
      </c>
      <c r="B2653" t="s">
        <v>6834</v>
      </c>
      <c r="C2653" t="s">
        <v>16733</v>
      </c>
      <c r="F2653">
        <v>2</v>
      </c>
      <c r="I2653">
        <v>2</v>
      </c>
      <c r="J2653" t="s">
        <v>23019</v>
      </c>
      <c r="M2653" t="s">
        <v>23022</v>
      </c>
      <c r="O2653" t="s">
        <v>23035</v>
      </c>
      <c r="S2653" t="s">
        <v>6189</v>
      </c>
      <c r="AA2653" t="str">
        <f>IFERROR(VLOOKUP(B2652, Prices!A:I, 9, FALSE), "")</f>
        <v/>
      </c>
    </row>
    <row r="2654" spans="1:27" x14ac:dyDescent="0.25">
      <c r="A2654" t="s">
        <v>401</v>
      </c>
      <c r="B2654" t="s">
        <v>6836</v>
      </c>
      <c r="C2654" t="s">
        <v>16735</v>
      </c>
      <c r="F2654">
        <v>2</v>
      </c>
      <c r="I2654">
        <v>2</v>
      </c>
      <c r="J2654" t="s">
        <v>23008</v>
      </c>
      <c r="M2654" t="s">
        <v>23022</v>
      </c>
      <c r="O2654" t="s">
        <v>23034</v>
      </c>
      <c r="S2654" t="s">
        <v>6189</v>
      </c>
      <c r="AA2654" t="str">
        <f>IFERROR(VLOOKUP(B2653, Prices!A:I, 9, FALSE), "")</f>
        <v/>
      </c>
    </row>
    <row r="2655" spans="1:27" x14ac:dyDescent="0.25">
      <c r="A2655" t="s">
        <v>401</v>
      </c>
      <c r="B2655" t="s">
        <v>6838</v>
      </c>
      <c r="C2655" t="s">
        <v>16737</v>
      </c>
      <c r="F2655">
        <v>2</v>
      </c>
      <c r="I2655">
        <v>2</v>
      </c>
      <c r="J2655" t="s">
        <v>1840</v>
      </c>
      <c r="M2655" t="s">
        <v>23009</v>
      </c>
      <c r="O2655" t="s">
        <v>23151</v>
      </c>
      <c r="S2655" t="s">
        <v>6189</v>
      </c>
      <c r="AA2655" t="str">
        <f>IFERROR(VLOOKUP(B2654, Prices!A:I, 9, FALSE), "")</f>
        <v/>
      </c>
    </row>
    <row r="2656" spans="1:27" x14ac:dyDescent="0.25">
      <c r="A2656" t="s">
        <v>401</v>
      </c>
      <c r="B2656" t="s">
        <v>6841</v>
      </c>
      <c r="C2656" t="s">
        <v>16739</v>
      </c>
      <c r="F2656">
        <v>2</v>
      </c>
      <c r="I2656">
        <v>2</v>
      </c>
      <c r="J2656" t="s">
        <v>23005</v>
      </c>
      <c r="M2656" t="s">
        <v>23012</v>
      </c>
      <c r="O2656" t="s">
        <v>23151</v>
      </c>
      <c r="S2656" t="s">
        <v>6189</v>
      </c>
      <c r="AA2656" t="str">
        <f>IFERROR(VLOOKUP(B2655, Prices!A:I, 9, FALSE), "")</f>
        <v/>
      </c>
    </row>
    <row r="2657" spans="1:27" x14ac:dyDescent="0.25">
      <c r="A2657" t="s">
        <v>401</v>
      </c>
      <c r="B2657" t="s">
        <v>6843</v>
      </c>
      <c r="C2657" t="s">
        <v>16741</v>
      </c>
      <c r="F2657">
        <v>2</v>
      </c>
      <c r="I2657">
        <v>2</v>
      </c>
      <c r="J2657" t="s">
        <v>23027</v>
      </c>
      <c r="M2657" t="s">
        <v>23005</v>
      </c>
      <c r="O2657" t="s">
        <v>23151</v>
      </c>
      <c r="S2657" t="s">
        <v>6189</v>
      </c>
      <c r="AA2657" t="str">
        <f>IFERROR(VLOOKUP(B2656, Prices!A:I, 9, FALSE), "")</f>
        <v/>
      </c>
    </row>
    <row r="2658" spans="1:27" x14ac:dyDescent="0.25">
      <c r="A2658" t="s">
        <v>401</v>
      </c>
      <c r="B2658" t="s">
        <v>6845</v>
      </c>
      <c r="C2658" t="s">
        <v>16743</v>
      </c>
      <c r="F2658">
        <v>2</v>
      </c>
      <c r="I2658">
        <v>2</v>
      </c>
      <c r="J2658" t="s">
        <v>23027</v>
      </c>
      <c r="M2658" t="s">
        <v>23019</v>
      </c>
      <c r="O2658" t="s">
        <v>23151</v>
      </c>
      <c r="S2658" t="s">
        <v>6189</v>
      </c>
      <c r="AA2658" t="str">
        <f>IFERROR(VLOOKUP(B2657, Prices!A:I, 9, FALSE), "")</f>
        <v/>
      </c>
    </row>
    <row r="2659" spans="1:27" x14ac:dyDescent="0.25">
      <c r="A2659" t="s">
        <v>401</v>
      </c>
      <c r="B2659" t="s">
        <v>6847</v>
      </c>
      <c r="C2659" t="s">
        <v>16745</v>
      </c>
      <c r="F2659">
        <v>2</v>
      </c>
      <c r="I2659">
        <v>2</v>
      </c>
      <c r="J2659" t="s">
        <v>23015</v>
      </c>
      <c r="M2659" t="s">
        <v>23019</v>
      </c>
      <c r="O2659" t="s">
        <v>23105</v>
      </c>
      <c r="S2659" t="s">
        <v>6189</v>
      </c>
      <c r="AA2659" t="str">
        <f>IFERROR(VLOOKUP(B2658, Prices!A:I, 9, FALSE), "")</f>
        <v/>
      </c>
    </row>
    <row r="2660" spans="1:27" x14ac:dyDescent="0.25">
      <c r="A2660" t="s">
        <v>401</v>
      </c>
      <c r="B2660" t="s">
        <v>6849</v>
      </c>
      <c r="C2660" t="s">
        <v>16747</v>
      </c>
      <c r="F2660">
        <v>4</v>
      </c>
      <c r="I2660">
        <v>4</v>
      </c>
      <c r="J2660" t="s">
        <v>1840</v>
      </c>
      <c r="M2660" t="s">
        <v>23022</v>
      </c>
      <c r="O2660" t="s">
        <v>23151</v>
      </c>
      <c r="S2660" t="s">
        <v>6189</v>
      </c>
      <c r="AA2660" t="str">
        <f>IFERROR(VLOOKUP(B2659, Prices!A:I, 9, FALSE), "")</f>
        <v/>
      </c>
    </row>
    <row r="2661" spans="1:27" x14ac:dyDescent="0.25">
      <c r="A2661" t="s">
        <v>401</v>
      </c>
      <c r="B2661" t="s">
        <v>6851</v>
      </c>
      <c r="C2661" t="s">
        <v>16749</v>
      </c>
      <c r="F2661">
        <v>4</v>
      </c>
      <c r="I2661">
        <v>4</v>
      </c>
      <c r="J2661" t="s">
        <v>23009</v>
      </c>
      <c r="M2661" t="s">
        <v>23012</v>
      </c>
      <c r="O2661" t="s">
        <v>23151</v>
      </c>
      <c r="S2661" t="s">
        <v>6189</v>
      </c>
      <c r="AA2661" t="str">
        <f>IFERROR(VLOOKUP(B2660, Prices!A:I, 9, FALSE), "")</f>
        <v/>
      </c>
    </row>
    <row r="2662" spans="1:27" x14ac:dyDescent="0.25">
      <c r="A2662" t="s">
        <v>401</v>
      </c>
      <c r="B2662" t="s">
        <v>6853</v>
      </c>
      <c r="C2662" t="s">
        <v>16751</v>
      </c>
      <c r="F2662">
        <v>4</v>
      </c>
      <c r="I2662">
        <v>4</v>
      </c>
      <c r="J2662" t="s">
        <v>23019</v>
      </c>
      <c r="M2662" t="s">
        <v>23013</v>
      </c>
      <c r="O2662" t="s">
        <v>23151</v>
      </c>
      <c r="S2662" t="s">
        <v>6189</v>
      </c>
      <c r="AA2662" t="str">
        <f>IFERROR(VLOOKUP(B2661, Prices!A:I, 9, FALSE), "")</f>
        <v/>
      </c>
    </row>
    <row r="2663" spans="1:27" x14ac:dyDescent="0.25">
      <c r="A2663" t="s">
        <v>401</v>
      </c>
      <c r="B2663" t="s">
        <v>6855</v>
      </c>
      <c r="C2663" t="s">
        <v>16753</v>
      </c>
      <c r="F2663">
        <v>4</v>
      </c>
      <c r="I2663">
        <v>4</v>
      </c>
      <c r="J2663" t="s">
        <v>23008</v>
      </c>
      <c r="M2663" t="s">
        <v>23013</v>
      </c>
      <c r="O2663" t="s">
        <v>23151</v>
      </c>
      <c r="S2663" t="s">
        <v>6189</v>
      </c>
      <c r="AA2663" t="str">
        <f>IFERROR(VLOOKUP(B2662, Prices!A:I, 9, FALSE), "")</f>
        <v/>
      </c>
    </row>
    <row r="2664" spans="1:27" x14ac:dyDescent="0.25">
      <c r="A2664" t="s">
        <v>401</v>
      </c>
      <c r="B2664" t="s">
        <v>6857</v>
      </c>
      <c r="C2664" t="s">
        <v>16755</v>
      </c>
      <c r="F2664">
        <v>2</v>
      </c>
      <c r="I2664">
        <v>2</v>
      </c>
      <c r="J2664" t="s">
        <v>23005</v>
      </c>
      <c r="M2664" t="s">
        <v>23018</v>
      </c>
      <c r="O2664" t="s">
        <v>23128</v>
      </c>
      <c r="S2664" t="s">
        <v>6189</v>
      </c>
      <c r="AA2664" t="str">
        <f>IFERROR(VLOOKUP(B2663, Prices!A:I, 9, FALSE), "")</f>
        <v/>
      </c>
    </row>
    <row r="2665" spans="1:27" x14ac:dyDescent="0.25">
      <c r="A2665" t="s">
        <v>401</v>
      </c>
      <c r="B2665" t="s">
        <v>6859</v>
      </c>
      <c r="C2665" t="s">
        <v>16757</v>
      </c>
      <c r="F2665">
        <v>2</v>
      </c>
      <c r="I2665">
        <v>2</v>
      </c>
      <c r="J2665" t="s">
        <v>23019</v>
      </c>
      <c r="M2665" t="s">
        <v>23018</v>
      </c>
      <c r="O2665" t="s">
        <v>23128</v>
      </c>
      <c r="S2665" t="s">
        <v>6189</v>
      </c>
      <c r="AA2665" t="str">
        <f>IFERROR(VLOOKUP(B2664, Prices!A:I, 9, FALSE), "")</f>
        <v/>
      </c>
    </row>
    <row r="2666" spans="1:27" x14ac:dyDescent="0.25">
      <c r="A2666" t="s">
        <v>401</v>
      </c>
      <c r="B2666" t="s">
        <v>6861</v>
      </c>
      <c r="C2666" t="s">
        <v>16759</v>
      </c>
      <c r="F2666">
        <v>2</v>
      </c>
      <c r="I2666">
        <v>2</v>
      </c>
      <c r="J2666" t="s">
        <v>23019</v>
      </c>
      <c r="M2666" t="s">
        <v>23022</v>
      </c>
      <c r="O2666" t="s">
        <v>23002</v>
      </c>
      <c r="S2666" t="s">
        <v>6189</v>
      </c>
      <c r="AA2666" t="str">
        <f>IFERROR(VLOOKUP(B2665, Prices!A:I, 9, FALSE), "")</f>
        <v/>
      </c>
    </row>
    <row r="2667" spans="1:27" x14ac:dyDescent="0.25">
      <c r="A2667" t="s">
        <v>401</v>
      </c>
      <c r="B2667" t="s">
        <v>6863</v>
      </c>
      <c r="C2667" t="s">
        <v>16761</v>
      </c>
      <c r="F2667">
        <v>2</v>
      </c>
      <c r="I2667">
        <v>2</v>
      </c>
      <c r="J2667" t="s">
        <v>23010</v>
      </c>
      <c r="M2667" t="s">
        <v>23022</v>
      </c>
      <c r="O2667" t="s">
        <v>23002</v>
      </c>
      <c r="AA2667" t="str">
        <f>IFERROR(VLOOKUP(B2666, Prices!A:I, 9, FALSE), "")</f>
        <v/>
      </c>
    </row>
    <row r="2668" spans="1:27" x14ac:dyDescent="0.25">
      <c r="A2668" t="s">
        <v>401</v>
      </c>
      <c r="B2668" t="s">
        <v>6865</v>
      </c>
      <c r="C2668" t="s">
        <v>16763</v>
      </c>
      <c r="F2668">
        <v>4</v>
      </c>
      <c r="I2668">
        <v>4</v>
      </c>
      <c r="J2668" t="s">
        <v>23005</v>
      </c>
      <c r="M2668" t="s">
        <v>23022</v>
      </c>
      <c r="O2668" t="s">
        <v>23002</v>
      </c>
      <c r="S2668" t="s">
        <v>6189</v>
      </c>
      <c r="AA2668" t="str">
        <f>IFERROR(VLOOKUP(B2667, Prices!A:I, 9, FALSE), "")</f>
        <v/>
      </c>
    </row>
    <row r="2669" spans="1:27" x14ac:dyDescent="0.25">
      <c r="A2669" t="s">
        <v>401</v>
      </c>
      <c r="B2669" t="s">
        <v>6867</v>
      </c>
      <c r="C2669" t="s">
        <v>16765</v>
      </c>
      <c r="F2669">
        <v>4</v>
      </c>
      <c r="I2669">
        <v>4</v>
      </c>
      <c r="J2669" t="s">
        <v>23019</v>
      </c>
      <c r="M2669" t="s">
        <v>23022</v>
      </c>
      <c r="O2669" t="s">
        <v>23002</v>
      </c>
      <c r="S2669" t="s">
        <v>6189</v>
      </c>
      <c r="AA2669" t="str">
        <f>IFERROR(VLOOKUP(B2668, Prices!A:I, 9, FALSE), "")</f>
        <v/>
      </c>
    </row>
    <row r="2670" spans="1:27" x14ac:dyDescent="0.25">
      <c r="A2670" t="s">
        <v>401</v>
      </c>
      <c r="B2670" t="s">
        <v>6869</v>
      </c>
      <c r="C2670" t="s">
        <v>16767</v>
      </c>
      <c r="F2670">
        <v>2</v>
      </c>
      <c r="I2670">
        <v>2</v>
      </c>
      <c r="J2670" t="s">
        <v>23027</v>
      </c>
      <c r="M2670" t="s">
        <v>23033</v>
      </c>
      <c r="O2670" t="s">
        <v>23002</v>
      </c>
      <c r="S2670" t="s">
        <v>6758</v>
      </c>
      <c r="AA2670" t="str">
        <f>IFERROR(VLOOKUP(B2669, Prices!A:I, 9, FALSE), "")</f>
        <v/>
      </c>
    </row>
    <row r="2671" spans="1:27" x14ac:dyDescent="0.25">
      <c r="A2671" t="s">
        <v>401</v>
      </c>
      <c r="B2671" t="s">
        <v>6871</v>
      </c>
      <c r="C2671" t="s">
        <v>16769</v>
      </c>
      <c r="F2671">
        <v>4</v>
      </c>
      <c r="I2671">
        <v>4</v>
      </c>
      <c r="J2671" t="s">
        <v>23019</v>
      </c>
      <c r="M2671" t="s">
        <v>23033</v>
      </c>
      <c r="O2671" t="s">
        <v>23002</v>
      </c>
      <c r="S2671" t="s">
        <v>6758</v>
      </c>
      <c r="AA2671" t="str">
        <f>IFERROR(VLOOKUP(B2670, Prices!A:I, 9, FALSE), "")</f>
        <v/>
      </c>
    </row>
    <row r="2672" spans="1:27" x14ac:dyDescent="0.25">
      <c r="A2672" t="s">
        <v>401</v>
      </c>
      <c r="B2672" t="s">
        <v>6873</v>
      </c>
      <c r="C2672" t="s">
        <v>16771</v>
      </c>
      <c r="F2672">
        <v>2</v>
      </c>
      <c r="I2672">
        <v>2</v>
      </c>
      <c r="J2672" t="s">
        <v>23015</v>
      </c>
      <c r="M2672" t="s">
        <v>23033</v>
      </c>
      <c r="O2672" t="s">
        <v>23002</v>
      </c>
      <c r="S2672" t="s">
        <v>6765</v>
      </c>
      <c r="AA2672" t="str">
        <f>IFERROR(VLOOKUP(B2671, Prices!A:I, 9, FALSE), "")</f>
        <v/>
      </c>
    </row>
    <row r="2673" spans="1:27" x14ac:dyDescent="0.25">
      <c r="A2673" t="s">
        <v>401</v>
      </c>
      <c r="B2673" t="s">
        <v>6875</v>
      </c>
      <c r="C2673" t="s">
        <v>16773</v>
      </c>
      <c r="F2673">
        <v>2</v>
      </c>
      <c r="I2673">
        <v>2</v>
      </c>
      <c r="J2673" t="s">
        <v>23015</v>
      </c>
      <c r="M2673" t="s">
        <v>23033</v>
      </c>
      <c r="O2673" t="s">
        <v>23002</v>
      </c>
      <c r="S2673" t="s">
        <v>6765</v>
      </c>
      <c r="AA2673" t="str">
        <f>IFERROR(VLOOKUP(B2672, Prices!A:I, 9, FALSE), "")</f>
        <v/>
      </c>
    </row>
    <row r="2674" spans="1:27" x14ac:dyDescent="0.25">
      <c r="A2674" t="s">
        <v>401</v>
      </c>
      <c r="B2674" t="s">
        <v>6877</v>
      </c>
      <c r="C2674" t="s">
        <v>16775</v>
      </c>
      <c r="F2674">
        <v>2</v>
      </c>
      <c r="I2674">
        <v>2</v>
      </c>
      <c r="J2674" t="s">
        <v>23017</v>
      </c>
      <c r="M2674" t="s">
        <v>23033</v>
      </c>
      <c r="O2674" t="s">
        <v>23002</v>
      </c>
      <c r="S2674" t="s">
        <v>6765</v>
      </c>
      <c r="AA2674" t="str">
        <f>IFERROR(VLOOKUP(B2673, Prices!A:I, 9, FALSE), "")</f>
        <v/>
      </c>
    </row>
    <row r="2675" spans="1:27" x14ac:dyDescent="0.25">
      <c r="A2675" t="s">
        <v>401</v>
      </c>
      <c r="B2675" t="s">
        <v>6879</v>
      </c>
      <c r="C2675" t="s">
        <v>16777</v>
      </c>
      <c r="F2675">
        <v>2</v>
      </c>
      <c r="I2675">
        <v>2</v>
      </c>
      <c r="J2675" t="s">
        <v>23017</v>
      </c>
      <c r="M2675" t="s">
        <v>23033</v>
      </c>
      <c r="O2675" t="s">
        <v>23002</v>
      </c>
      <c r="S2675" t="s">
        <v>6765</v>
      </c>
      <c r="AA2675" t="str">
        <f>IFERROR(VLOOKUP(B2674, Prices!A:I, 9, FALSE), "")</f>
        <v/>
      </c>
    </row>
    <row r="2676" spans="1:27" x14ac:dyDescent="0.25">
      <c r="A2676" t="s">
        <v>401</v>
      </c>
      <c r="B2676" t="s">
        <v>6881</v>
      </c>
      <c r="C2676" t="s">
        <v>16779</v>
      </c>
      <c r="F2676">
        <v>4</v>
      </c>
      <c r="I2676">
        <v>4</v>
      </c>
      <c r="J2676" t="s">
        <v>23027</v>
      </c>
      <c r="M2676" t="s">
        <v>23033</v>
      </c>
      <c r="O2676" t="s">
        <v>23002</v>
      </c>
      <c r="S2676" t="s">
        <v>6765</v>
      </c>
      <c r="AA2676" t="str">
        <f>IFERROR(VLOOKUP(B2675, Prices!A:I, 9, FALSE), "")</f>
        <v/>
      </c>
    </row>
    <row r="2677" spans="1:27" x14ac:dyDescent="0.25">
      <c r="A2677" t="s">
        <v>401</v>
      </c>
      <c r="B2677" t="s">
        <v>6883</v>
      </c>
      <c r="C2677" t="s">
        <v>16781</v>
      </c>
      <c r="F2677">
        <v>4</v>
      </c>
      <c r="I2677">
        <v>4</v>
      </c>
      <c r="J2677" t="s">
        <v>23015</v>
      </c>
      <c r="M2677" t="s">
        <v>23033</v>
      </c>
      <c r="O2677" t="s">
        <v>23002</v>
      </c>
      <c r="S2677" t="s">
        <v>6765</v>
      </c>
      <c r="AA2677" t="str">
        <f>IFERROR(VLOOKUP(B2676, Prices!A:I, 9, FALSE), "")</f>
        <v/>
      </c>
    </row>
    <row r="2678" spans="1:27" x14ac:dyDescent="0.25">
      <c r="A2678" t="s">
        <v>401</v>
      </c>
      <c r="B2678" t="s">
        <v>6885</v>
      </c>
      <c r="C2678" t="s">
        <v>16783</v>
      </c>
      <c r="F2678">
        <v>2</v>
      </c>
      <c r="I2678">
        <v>2</v>
      </c>
      <c r="J2678" t="s">
        <v>23017</v>
      </c>
      <c r="M2678" t="s">
        <v>23033</v>
      </c>
      <c r="O2678" t="s">
        <v>23002</v>
      </c>
      <c r="S2678" t="s">
        <v>6886</v>
      </c>
      <c r="AA2678" t="str">
        <f>IFERROR(VLOOKUP(B2677, Prices!A:I, 9, FALSE), "")</f>
        <v/>
      </c>
    </row>
    <row r="2679" spans="1:27" x14ac:dyDescent="0.25">
      <c r="A2679" t="s">
        <v>401</v>
      </c>
      <c r="B2679" t="s">
        <v>6888</v>
      </c>
      <c r="C2679" t="s">
        <v>16785</v>
      </c>
      <c r="F2679">
        <v>2</v>
      </c>
      <c r="I2679">
        <v>2</v>
      </c>
      <c r="J2679" t="s">
        <v>23025</v>
      </c>
      <c r="M2679" t="s">
        <v>23009</v>
      </c>
      <c r="O2679" t="s">
        <v>23066</v>
      </c>
      <c r="S2679" t="s">
        <v>6886</v>
      </c>
      <c r="AA2679" t="str">
        <f>IFERROR(VLOOKUP(B2678, Prices!A:I, 9, FALSE), "")</f>
        <v/>
      </c>
    </row>
    <row r="2680" spans="1:27" x14ac:dyDescent="0.25">
      <c r="A2680" t="s">
        <v>401</v>
      </c>
      <c r="B2680" t="s">
        <v>6890</v>
      </c>
      <c r="C2680" t="s">
        <v>16787</v>
      </c>
      <c r="F2680">
        <v>4</v>
      </c>
      <c r="I2680">
        <v>4</v>
      </c>
      <c r="J2680" t="s">
        <v>23025</v>
      </c>
      <c r="M2680" t="s">
        <v>23009</v>
      </c>
      <c r="O2680" t="s">
        <v>23063</v>
      </c>
      <c r="S2680" t="s">
        <v>6886</v>
      </c>
      <c r="AA2680" t="str">
        <f>IFERROR(VLOOKUP(B2679, Prices!A:I, 9, FALSE), "")</f>
        <v/>
      </c>
    </row>
    <row r="2681" spans="1:27" x14ac:dyDescent="0.25">
      <c r="A2681" t="s">
        <v>401</v>
      </c>
      <c r="B2681" t="s">
        <v>6892</v>
      </c>
      <c r="C2681" t="s">
        <v>16789</v>
      </c>
      <c r="F2681">
        <v>4</v>
      </c>
      <c r="I2681">
        <v>4</v>
      </c>
      <c r="J2681" t="s">
        <v>23025</v>
      </c>
      <c r="M2681" t="s">
        <v>23009</v>
      </c>
      <c r="O2681" t="s">
        <v>23063</v>
      </c>
      <c r="S2681" t="s">
        <v>6886</v>
      </c>
      <c r="AA2681" t="str">
        <f>IFERROR(VLOOKUP(B2680, Prices!A:I, 9, FALSE), "")</f>
        <v/>
      </c>
    </row>
    <row r="2682" spans="1:27" x14ac:dyDescent="0.25">
      <c r="A2682" t="s">
        <v>401</v>
      </c>
      <c r="B2682" t="s">
        <v>6894</v>
      </c>
      <c r="C2682" t="s">
        <v>16791</v>
      </c>
      <c r="F2682">
        <v>4</v>
      </c>
      <c r="I2682">
        <v>4</v>
      </c>
      <c r="J2682" t="s">
        <v>23017</v>
      </c>
      <c r="M2682" t="s">
        <v>23033</v>
      </c>
      <c r="O2682" t="s">
        <v>23002</v>
      </c>
      <c r="S2682" t="s">
        <v>6886</v>
      </c>
      <c r="AA2682" t="str">
        <f>IFERROR(VLOOKUP(B2681, Prices!A:I, 9, FALSE), "")</f>
        <v/>
      </c>
    </row>
    <row r="2683" spans="1:27" x14ac:dyDescent="0.25">
      <c r="A2683" t="s">
        <v>401</v>
      </c>
      <c r="B2683" t="s">
        <v>6896</v>
      </c>
      <c r="C2683" t="s">
        <v>16793</v>
      </c>
      <c r="F2683">
        <v>4</v>
      </c>
      <c r="I2683">
        <v>4</v>
      </c>
      <c r="J2683" t="s">
        <v>23025</v>
      </c>
      <c r="M2683" t="s">
        <v>23009</v>
      </c>
      <c r="O2683" t="s">
        <v>23066</v>
      </c>
      <c r="S2683" t="s">
        <v>6886</v>
      </c>
      <c r="AA2683" t="str">
        <f>IFERROR(VLOOKUP(B2682, Prices!A:I, 9, FALSE), "")</f>
        <v/>
      </c>
    </row>
    <row r="2684" spans="1:27" x14ac:dyDescent="0.25">
      <c r="A2684" t="s">
        <v>401</v>
      </c>
      <c r="B2684" t="s">
        <v>6898</v>
      </c>
      <c r="C2684" t="s">
        <v>16795</v>
      </c>
      <c r="F2684">
        <v>2</v>
      </c>
      <c r="I2684">
        <v>2</v>
      </c>
      <c r="J2684" t="s">
        <v>23015</v>
      </c>
      <c r="M2684" t="s">
        <v>23003</v>
      </c>
      <c r="O2684" t="s">
        <v>23135</v>
      </c>
      <c r="AA2684" t="str">
        <f>IFERROR(VLOOKUP(B2683, Prices!A:I, 9, FALSE), "")</f>
        <v/>
      </c>
    </row>
    <row r="2685" spans="1:27" x14ac:dyDescent="0.25">
      <c r="A2685" t="s">
        <v>401</v>
      </c>
      <c r="B2685" t="s">
        <v>6900</v>
      </c>
      <c r="C2685" t="s">
        <v>16797</v>
      </c>
      <c r="F2685">
        <v>2</v>
      </c>
      <c r="I2685">
        <v>2</v>
      </c>
      <c r="J2685" t="s">
        <v>23030</v>
      </c>
      <c r="M2685" t="s">
        <v>23003</v>
      </c>
      <c r="O2685" t="s">
        <v>23135</v>
      </c>
      <c r="S2685" t="s">
        <v>6273</v>
      </c>
      <c r="AA2685" t="str">
        <f>IFERROR(VLOOKUP(B2684, Prices!A:I, 9, FALSE), "")</f>
        <v/>
      </c>
    </row>
    <row r="2686" spans="1:27" x14ac:dyDescent="0.25">
      <c r="A2686" t="s">
        <v>401</v>
      </c>
      <c r="B2686" t="s">
        <v>6902</v>
      </c>
      <c r="C2686" t="s">
        <v>16799</v>
      </c>
      <c r="F2686">
        <v>2</v>
      </c>
      <c r="I2686">
        <v>2</v>
      </c>
      <c r="J2686" t="s">
        <v>1840</v>
      </c>
      <c r="M2686" t="s">
        <v>23012</v>
      </c>
      <c r="O2686" t="s">
        <v>1847</v>
      </c>
      <c r="S2686" t="s">
        <v>6903</v>
      </c>
      <c r="AA2686" t="str">
        <f>IFERROR(VLOOKUP(B2685, Prices!A:I, 9, FALSE), "")</f>
        <v/>
      </c>
    </row>
    <row r="2687" spans="1:27" x14ac:dyDescent="0.25">
      <c r="A2687" t="s">
        <v>401</v>
      </c>
      <c r="B2687" t="s">
        <v>6905</v>
      </c>
      <c r="C2687" t="s">
        <v>16801</v>
      </c>
      <c r="F2687">
        <v>2</v>
      </c>
      <c r="I2687">
        <v>2</v>
      </c>
      <c r="J2687" t="s">
        <v>1840</v>
      </c>
      <c r="M2687" t="s">
        <v>23012</v>
      </c>
      <c r="O2687" t="s">
        <v>1847</v>
      </c>
      <c r="S2687" t="s">
        <v>6906</v>
      </c>
      <c r="AA2687" t="str">
        <f>IFERROR(VLOOKUP(B2686, Prices!A:I, 9, FALSE), "")</f>
        <v/>
      </c>
    </row>
    <row r="2688" spans="1:27" x14ac:dyDescent="0.25">
      <c r="A2688" t="s">
        <v>401</v>
      </c>
      <c r="B2688" t="s">
        <v>6908</v>
      </c>
      <c r="C2688" t="s">
        <v>16803</v>
      </c>
      <c r="F2688">
        <v>2</v>
      </c>
      <c r="I2688">
        <v>2</v>
      </c>
      <c r="J2688" t="s">
        <v>1840</v>
      </c>
      <c r="M2688" t="s">
        <v>23009</v>
      </c>
      <c r="O2688" t="s">
        <v>1847</v>
      </c>
      <c r="S2688" t="s">
        <v>6903</v>
      </c>
      <c r="AA2688" t="str">
        <f>IFERROR(VLOOKUP(B2687, Prices!A:I, 9, FALSE), "")</f>
        <v/>
      </c>
    </row>
    <row r="2689" spans="1:27" x14ac:dyDescent="0.25">
      <c r="A2689" t="s">
        <v>401</v>
      </c>
      <c r="B2689" t="s">
        <v>6910</v>
      </c>
      <c r="C2689" t="s">
        <v>16805</v>
      </c>
      <c r="F2689">
        <v>2</v>
      </c>
      <c r="I2689">
        <v>2</v>
      </c>
      <c r="J2689" t="s">
        <v>1840</v>
      </c>
      <c r="M2689" t="s">
        <v>23003</v>
      </c>
      <c r="O2689" t="s">
        <v>23066</v>
      </c>
      <c r="S2689" t="s">
        <v>6550</v>
      </c>
      <c r="AA2689" t="str">
        <f>IFERROR(VLOOKUP(B2688, Prices!A:I, 9, FALSE), "")</f>
        <v/>
      </c>
    </row>
    <row r="2690" spans="1:27" x14ac:dyDescent="0.25">
      <c r="A2690" t="s">
        <v>401</v>
      </c>
      <c r="B2690" t="s">
        <v>6912</v>
      </c>
      <c r="C2690" t="s">
        <v>16807</v>
      </c>
      <c r="F2690">
        <v>2</v>
      </c>
      <c r="I2690">
        <v>2</v>
      </c>
      <c r="J2690" t="s">
        <v>1840</v>
      </c>
      <c r="M2690" t="s">
        <v>23024</v>
      </c>
      <c r="O2690" t="s">
        <v>1847</v>
      </c>
      <c r="AA2690" t="str">
        <f>IFERROR(VLOOKUP(B2689, Prices!A:I, 9, FALSE), "")</f>
        <v/>
      </c>
    </row>
    <row r="2691" spans="1:27" x14ac:dyDescent="0.25">
      <c r="A2691" t="s">
        <v>401</v>
      </c>
      <c r="B2691" t="s">
        <v>6914</v>
      </c>
      <c r="C2691" t="s">
        <v>16809</v>
      </c>
      <c r="F2691">
        <v>2</v>
      </c>
      <c r="I2691">
        <v>2</v>
      </c>
      <c r="J2691" t="s">
        <v>1840</v>
      </c>
      <c r="M2691" t="s">
        <v>23013</v>
      </c>
      <c r="O2691" t="s">
        <v>1847</v>
      </c>
      <c r="S2691" t="s">
        <v>6378</v>
      </c>
      <c r="AA2691" t="str">
        <f>IFERROR(VLOOKUP(B2690, Prices!A:I, 9, FALSE), "")</f>
        <v/>
      </c>
    </row>
    <row r="2692" spans="1:27" x14ac:dyDescent="0.25">
      <c r="A2692" t="s">
        <v>401</v>
      </c>
      <c r="B2692" t="s">
        <v>6916</v>
      </c>
      <c r="C2692" t="s">
        <v>16811</v>
      </c>
      <c r="F2692">
        <v>4</v>
      </c>
      <c r="I2692">
        <v>4</v>
      </c>
      <c r="J2692" t="s">
        <v>1840</v>
      </c>
      <c r="M2692" t="s">
        <v>23009</v>
      </c>
      <c r="O2692" t="s">
        <v>1840</v>
      </c>
      <c r="AA2692" t="str">
        <f>IFERROR(VLOOKUP(B2691, Prices!A:I, 9, FALSE), "")</f>
        <v/>
      </c>
    </row>
    <row r="2693" spans="1:27" x14ac:dyDescent="0.25">
      <c r="A2693" t="s">
        <v>401</v>
      </c>
      <c r="B2693" t="s">
        <v>6918</v>
      </c>
      <c r="C2693" t="s">
        <v>16813</v>
      </c>
      <c r="F2693">
        <v>2</v>
      </c>
      <c r="I2693">
        <v>2</v>
      </c>
      <c r="J2693" t="s">
        <v>1840</v>
      </c>
      <c r="M2693" t="s">
        <v>23033</v>
      </c>
      <c r="O2693" t="s">
        <v>23079</v>
      </c>
      <c r="S2693" t="s">
        <v>6906</v>
      </c>
      <c r="AA2693" t="str">
        <f>IFERROR(VLOOKUP(B2692, Prices!A:I, 9, FALSE), "")</f>
        <v/>
      </c>
    </row>
    <row r="2694" spans="1:27" x14ac:dyDescent="0.25">
      <c r="A2694" t="s">
        <v>401</v>
      </c>
      <c r="B2694" t="s">
        <v>6920</v>
      </c>
      <c r="C2694" t="s">
        <v>16815</v>
      </c>
      <c r="F2694">
        <v>2</v>
      </c>
      <c r="I2694">
        <v>2</v>
      </c>
      <c r="J2694" t="s">
        <v>1840</v>
      </c>
      <c r="M2694" t="s">
        <v>23033</v>
      </c>
      <c r="O2694" t="s">
        <v>23079</v>
      </c>
      <c r="S2694" t="s">
        <v>6906</v>
      </c>
      <c r="AA2694" t="str">
        <f>IFERROR(VLOOKUP(B2693, Prices!A:I, 9, FALSE), "")</f>
        <v/>
      </c>
    </row>
    <row r="2695" spans="1:27" x14ac:dyDescent="0.25">
      <c r="A2695" t="s">
        <v>401</v>
      </c>
      <c r="B2695" t="s">
        <v>6922</v>
      </c>
      <c r="C2695" t="s">
        <v>16817</v>
      </c>
      <c r="F2695">
        <v>2</v>
      </c>
      <c r="I2695">
        <v>2</v>
      </c>
      <c r="J2695" t="s">
        <v>1840</v>
      </c>
      <c r="M2695" t="s">
        <v>23003</v>
      </c>
      <c r="O2695" t="s">
        <v>23079</v>
      </c>
      <c r="S2695" t="s">
        <v>6906</v>
      </c>
      <c r="AA2695" t="str">
        <f>IFERROR(VLOOKUP(B2694, Prices!A:I, 9, FALSE), "")</f>
        <v/>
      </c>
    </row>
    <row r="2696" spans="1:27" x14ac:dyDescent="0.25">
      <c r="A2696" t="s">
        <v>401</v>
      </c>
      <c r="B2696" t="s">
        <v>6924</v>
      </c>
      <c r="C2696" t="s">
        <v>16820</v>
      </c>
      <c r="J2696" t="s">
        <v>1840</v>
      </c>
      <c r="M2696" t="s">
        <v>1840</v>
      </c>
      <c r="O2696" t="s">
        <v>1855</v>
      </c>
      <c r="S2696" t="s">
        <v>6106</v>
      </c>
      <c r="AA2696" t="str">
        <f>IFERROR(VLOOKUP(B2695, Prices!A:I, 9, FALSE), "")</f>
        <v/>
      </c>
    </row>
    <row r="2697" spans="1:27" x14ac:dyDescent="0.25">
      <c r="A2697" t="s">
        <v>401</v>
      </c>
      <c r="B2697" t="s">
        <v>6926</v>
      </c>
      <c r="C2697" t="s">
        <v>16822</v>
      </c>
      <c r="J2697" t="s">
        <v>1840</v>
      </c>
      <c r="M2697" t="s">
        <v>1840</v>
      </c>
      <c r="O2697" t="s">
        <v>23063</v>
      </c>
      <c r="S2697" t="s">
        <v>6553</v>
      </c>
      <c r="AA2697" t="str">
        <f>IFERROR(VLOOKUP(B2696, Prices!A:I, 9, FALSE), "")</f>
        <v/>
      </c>
    </row>
    <row r="2698" spans="1:27" x14ac:dyDescent="0.25">
      <c r="A2698" t="s">
        <v>401</v>
      </c>
      <c r="B2698" t="s">
        <v>6928</v>
      </c>
      <c r="C2698" t="s">
        <v>16824</v>
      </c>
      <c r="F2698">
        <v>4</v>
      </c>
      <c r="I2698">
        <v>8</v>
      </c>
      <c r="J2698" t="s">
        <v>23052</v>
      </c>
      <c r="M2698" t="s">
        <v>23004</v>
      </c>
      <c r="O2698" t="s">
        <v>23113</v>
      </c>
      <c r="S2698" t="s">
        <v>6106</v>
      </c>
      <c r="AA2698" t="str">
        <f>IFERROR(VLOOKUP(B2697, Prices!A:I, 9, FALSE), "")</f>
        <v/>
      </c>
    </row>
    <row r="2699" spans="1:27" x14ac:dyDescent="0.25">
      <c r="A2699" t="s">
        <v>401</v>
      </c>
      <c r="B2699" t="s">
        <v>6930</v>
      </c>
      <c r="C2699" t="s">
        <v>16826</v>
      </c>
      <c r="F2699">
        <v>8</v>
      </c>
      <c r="I2699">
        <v>8</v>
      </c>
      <c r="J2699" t="s">
        <v>23014</v>
      </c>
      <c r="M2699" t="s">
        <v>23044</v>
      </c>
      <c r="O2699" t="s">
        <v>23105</v>
      </c>
      <c r="S2699" t="s">
        <v>6297</v>
      </c>
      <c r="AA2699" t="str">
        <f>IFERROR(VLOOKUP(B2698, Prices!A:I, 9, FALSE), "")</f>
        <v/>
      </c>
    </row>
    <row r="2700" spans="1:27" x14ac:dyDescent="0.25">
      <c r="A2700" t="s">
        <v>401</v>
      </c>
      <c r="B2700" t="s">
        <v>6933</v>
      </c>
      <c r="C2700" t="s">
        <v>16828</v>
      </c>
      <c r="F2700">
        <v>8</v>
      </c>
      <c r="I2700">
        <v>8</v>
      </c>
      <c r="J2700" t="s">
        <v>23014</v>
      </c>
      <c r="M2700" t="s">
        <v>23044</v>
      </c>
      <c r="O2700" t="s">
        <v>23063</v>
      </c>
      <c r="S2700" t="s">
        <v>6297</v>
      </c>
      <c r="AA2700" t="str">
        <f>IFERROR(VLOOKUP(B2699, Prices!A:I, 9, FALSE), "")</f>
        <v/>
      </c>
    </row>
    <row r="2701" spans="1:27" x14ac:dyDescent="0.25">
      <c r="A2701" t="s">
        <v>401</v>
      </c>
      <c r="B2701" t="s">
        <v>6935</v>
      </c>
      <c r="C2701" t="s">
        <v>16830</v>
      </c>
      <c r="F2701">
        <v>2</v>
      </c>
      <c r="I2701">
        <v>4</v>
      </c>
      <c r="J2701" t="s">
        <v>1840</v>
      </c>
      <c r="M2701" t="s">
        <v>23022</v>
      </c>
      <c r="O2701" t="s">
        <v>1840</v>
      </c>
      <c r="AA2701" t="str">
        <f>IFERROR(VLOOKUP(B2700, Prices!A:I, 9, FALSE), "")</f>
        <v/>
      </c>
    </row>
    <row r="2702" spans="1:27" x14ac:dyDescent="0.25">
      <c r="A2702" t="s">
        <v>401</v>
      </c>
      <c r="B2702" t="s">
        <v>6937</v>
      </c>
      <c r="C2702" t="s">
        <v>16833</v>
      </c>
      <c r="F2702">
        <v>6</v>
      </c>
      <c r="I2702">
        <v>12</v>
      </c>
      <c r="J2702" t="s">
        <v>23034</v>
      </c>
      <c r="M2702" t="s">
        <v>23010</v>
      </c>
      <c r="O2702" t="s">
        <v>1842</v>
      </c>
      <c r="S2702" t="s">
        <v>6106</v>
      </c>
      <c r="AA2702" t="str">
        <f>IFERROR(VLOOKUP(B2701, Prices!A:I, 9, FALSE), "")</f>
        <v/>
      </c>
    </row>
    <row r="2703" spans="1:27" x14ac:dyDescent="0.25">
      <c r="A2703" t="s">
        <v>401</v>
      </c>
      <c r="B2703" t="s">
        <v>6939</v>
      </c>
      <c r="C2703" t="s">
        <v>16835</v>
      </c>
      <c r="F2703">
        <v>6</v>
      </c>
      <c r="I2703">
        <v>12</v>
      </c>
      <c r="J2703" t="s">
        <v>23034</v>
      </c>
      <c r="M2703" t="s">
        <v>23010</v>
      </c>
      <c r="O2703" t="s">
        <v>1842</v>
      </c>
      <c r="S2703" t="s">
        <v>6106</v>
      </c>
      <c r="AA2703" t="str">
        <f>IFERROR(VLOOKUP(B2702, Prices!A:I, 9, FALSE), "")</f>
        <v/>
      </c>
    </row>
    <row r="2704" spans="1:27" x14ac:dyDescent="0.25">
      <c r="A2704" t="s">
        <v>401</v>
      </c>
      <c r="B2704" t="s">
        <v>6941</v>
      </c>
      <c r="C2704" t="s">
        <v>16837</v>
      </c>
      <c r="J2704" t="s">
        <v>1840</v>
      </c>
      <c r="M2704" t="s">
        <v>1840</v>
      </c>
      <c r="O2704" t="s">
        <v>23063</v>
      </c>
      <c r="S2704" t="s">
        <v>6553</v>
      </c>
      <c r="AA2704" t="str">
        <f>IFERROR(VLOOKUP(B2703, Prices!A:I, 9, FALSE), "")</f>
        <v/>
      </c>
    </row>
    <row r="2705" spans="1:27" x14ac:dyDescent="0.25">
      <c r="A2705" t="s">
        <v>401</v>
      </c>
      <c r="B2705" t="s">
        <v>6943</v>
      </c>
      <c r="C2705" t="s">
        <v>16839</v>
      </c>
      <c r="J2705" t="s">
        <v>1840</v>
      </c>
      <c r="M2705" t="s">
        <v>1840</v>
      </c>
      <c r="O2705" t="s">
        <v>23063</v>
      </c>
      <c r="S2705" t="s">
        <v>6106</v>
      </c>
      <c r="AA2705" t="str">
        <f>IFERROR(VLOOKUP(B2704, Prices!A:I, 9, FALSE), "")</f>
        <v/>
      </c>
    </row>
    <row r="2706" spans="1:27" x14ac:dyDescent="0.25">
      <c r="A2706" t="s">
        <v>401</v>
      </c>
      <c r="B2706" t="s">
        <v>6945</v>
      </c>
      <c r="C2706" t="s">
        <v>16841</v>
      </c>
      <c r="J2706" t="s">
        <v>1840</v>
      </c>
      <c r="M2706" t="s">
        <v>1840</v>
      </c>
      <c r="O2706" t="s">
        <v>1855</v>
      </c>
      <c r="S2706" t="s">
        <v>6553</v>
      </c>
      <c r="AA2706" t="str">
        <f>IFERROR(VLOOKUP(B2705, Prices!A:I, 9, FALSE), "")</f>
        <v/>
      </c>
    </row>
    <row r="2707" spans="1:27" x14ac:dyDescent="0.25">
      <c r="A2707" t="s">
        <v>401</v>
      </c>
      <c r="B2707" t="s">
        <v>6947</v>
      </c>
      <c r="C2707" t="s">
        <v>16843</v>
      </c>
      <c r="J2707" t="s">
        <v>1840</v>
      </c>
      <c r="M2707" t="s">
        <v>1840</v>
      </c>
      <c r="O2707" t="s">
        <v>1842</v>
      </c>
      <c r="S2707" t="s">
        <v>6106</v>
      </c>
      <c r="AA2707" t="str">
        <f>IFERROR(VLOOKUP(B2706, Prices!A:I, 9, FALSE), "")</f>
        <v/>
      </c>
    </row>
    <row r="2708" spans="1:27" x14ac:dyDescent="0.25">
      <c r="A2708" t="s">
        <v>401</v>
      </c>
      <c r="B2708" t="s">
        <v>6949</v>
      </c>
      <c r="C2708" t="s">
        <v>16845</v>
      </c>
      <c r="J2708" t="s">
        <v>1840</v>
      </c>
      <c r="M2708" t="s">
        <v>1840</v>
      </c>
      <c r="O2708" t="s">
        <v>1855</v>
      </c>
      <c r="S2708" t="s">
        <v>6106</v>
      </c>
      <c r="AA2708" t="str">
        <f>IFERROR(VLOOKUP(B2707, Prices!A:I, 9, FALSE), "")</f>
        <v/>
      </c>
    </row>
    <row r="2709" spans="1:27" x14ac:dyDescent="0.25">
      <c r="A2709" t="s">
        <v>401</v>
      </c>
      <c r="B2709" t="s">
        <v>6951</v>
      </c>
      <c r="C2709" t="s">
        <v>16847</v>
      </c>
      <c r="F2709">
        <v>8</v>
      </c>
      <c r="I2709">
        <v>16</v>
      </c>
      <c r="J2709" t="s">
        <v>23055</v>
      </c>
      <c r="M2709" t="s">
        <v>23016</v>
      </c>
      <c r="O2709" t="s">
        <v>1842</v>
      </c>
      <c r="S2709" t="s">
        <v>6106</v>
      </c>
      <c r="AA2709" t="str">
        <f>IFERROR(VLOOKUP(B2708, Prices!A:I, 9, FALSE), "")</f>
        <v/>
      </c>
    </row>
    <row r="2710" spans="1:27" x14ac:dyDescent="0.25">
      <c r="A2710" t="s">
        <v>401</v>
      </c>
      <c r="B2710" t="s">
        <v>6953</v>
      </c>
      <c r="C2710" t="s">
        <v>16849</v>
      </c>
      <c r="F2710">
        <v>8</v>
      </c>
      <c r="I2710">
        <v>16</v>
      </c>
      <c r="J2710" t="s">
        <v>23055</v>
      </c>
      <c r="M2710" t="s">
        <v>23005</v>
      </c>
      <c r="O2710" t="s">
        <v>1855</v>
      </c>
      <c r="S2710" t="s">
        <v>6106</v>
      </c>
      <c r="AA2710" t="str">
        <f>IFERROR(VLOOKUP(B2709, Prices!A:I, 9, FALSE), "")</f>
        <v/>
      </c>
    </row>
    <row r="2711" spans="1:27" x14ac:dyDescent="0.25">
      <c r="A2711" t="s">
        <v>401</v>
      </c>
      <c r="B2711" t="s">
        <v>6955</v>
      </c>
      <c r="C2711" t="s">
        <v>16851</v>
      </c>
      <c r="J2711" t="s">
        <v>1840</v>
      </c>
      <c r="M2711" t="s">
        <v>1840</v>
      </c>
      <c r="O2711" t="s">
        <v>1855</v>
      </c>
      <c r="S2711" t="s">
        <v>6553</v>
      </c>
      <c r="AA2711" t="str">
        <f>IFERROR(VLOOKUP(B2710, Prices!A:I, 9, FALSE), "")</f>
        <v/>
      </c>
    </row>
    <row r="2712" spans="1:27" x14ac:dyDescent="0.25">
      <c r="A2712" t="s">
        <v>401</v>
      </c>
      <c r="B2712" t="s">
        <v>6957</v>
      </c>
      <c r="C2712" t="s">
        <v>16853</v>
      </c>
      <c r="J2712" t="s">
        <v>1840</v>
      </c>
      <c r="M2712" t="s">
        <v>1840</v>
      </c>
      <c r="O2712" t="s">
        <v>1840</v>
      </c>
      <c r="S2712" t="s">
        <v>6553</v>
      </c>
      <c r="AA2712" t="str">
        <f>IFERROR(VLOOKUP(B2711, Prices!A:I, 9, FALSE), "")</f>
        <v/>
      </c>
    </row>
    <row r="2713" spans="1:27" x14ac:dyDescent="0.25">
      <c r="A2713" t="s">
        <v>401</v>
      </c>
      <c r="B2713" t="s">
        <v>6959</v>
      </c>
      <c r="C2713" t="s">
        <v>16855</v>
      </c>
      <c r="J2713" t="s">
        <v>1840</v>
      </c>
      <c r="M2713" t="s">
        <v>1840</v>
      </c>
      <c r="O2713" t="s">
        <v>1842</v>
      </c>
      <c r="S2713" t="s">
        <v>6106</v>
      </c>
      <c r="AA2713" t="str">
        <f>IFERROR(VLOOKUP(B2712, Prices!A:I, 9, FALSE), "")</f>
        <v/>
      </c>
    </row>
    <row r="2714" spans="1:27" x14ac:dyDescent="0.25">
      <c r="A2714" t="s">
        <v>401</v>
      </c>
      <c r="B2714" t="s">
        <v>6961</v>
      </c>
      <c r="C2714" t="s">
        <v>16857</v>
      </c>
      <c r="J2714" t="s">
        <v>1840</v>
      </c>
      <c r="M2714" t="s">
        <v>1840</v>
      </c>
      <c r="O2714" t="s">
        <v>1855</v>
      </c>
      <c r="S2714" t="s">
        <v>6106</v>
      </c>
      <c r="AA2714" t="str">
        <f>IFERROR(VLOOKUP(B2713, Prices!A:I, 9, FALSE), "")</f>
        <v/>
      </c>
    </row>
    <row r="2715" spans="1:27" x14ac:dyDescent="0.25">
      <c r="A2715" t="s">
        <v>401</v>
      </c>
      <c r="B2715" t="s">
        <v>6963</v>
      </c>
      <c r="C2715" t="s">
        <v>16859</v>
      </c>
      <c r="F2715">
        <v>8</v>
      </c>
      <c r="I2715">
        <v>16</v>
      </c>
      <c r="J2715" t="s">
        <v>23049</v>
      </c>
      <c r="M2715" t="s">
        <v>23025</v>
      </c>
      <c r="O2715" t="s">
        <v>1842</v>
      </c>
      <c r="S2715" t="s">
        <v>6106</v>
      </c>
      <c r="AA2715" t="str">
        <f>IFERROR(VLOOKUP(B2714, Prices!A:I, 9, FALSE), "")</f>
        <v/>
      </c>
    </row>
    <row r="2716" spans="1:27" x14ac:dyDescent="0.25">
      <c r="A2716" t="s">
        <v>401</v>
      </c>
      <c r="B2716" t="s">
        <v>6965</v>
      </c>
      <c r="C2716" t="s">
        <v>16861</v>
      </c>
      <c r="J2716" t="s">
        <v>1840</v>
      </c>
      <c r="M2716" t="s">
        <v>1840</v>
      </c>
      <c r="O2716" t="s">
        <v>23063</v>
      </c>
      <c r="S2716" t="s">
        <v>6553</v>
      </c>
      <c r="AA2716" t="str">
        <f>IFERROR(VLOOKUP(B2715, Prices!A:I, 9, FALSE), "")</f>
        <v/>
      </c>
    </row>
    <row r="2717" spans="1:27" x14ac:dyDescent="0.25">
      <c r="A2717" t="s">
        <v>401</v>
      </c>
      <c r="B2717" t="s">
        <v>6967</v>
      </c>
      <c r="C2717" t="s">
        <v>16863</v>
      </c>
      <c r="J2717" t="s">
        <v>1840</v>
      </c>
      <c r="M2717" t="s">
        <v>1840</v>
      </c>
      <c r="O2717" t="s">
        <v>23063</v>
      </c>
      <c r="S2717" t="s">
        <v>6106</v>
      </c>
      <c r="AA2717" t="str">
        <f>IFERROR(VLOOKUP(B2716, Prices!A:I, 9, FALSE), "")</f>
        <v/>
      </c>
    </row>
    <row r="2718" spans="1:27" x14ac:dyDescent="0.25">
      <c r="A2718" t="s">
        <v>401</v>
      </c>
      <c r="B2718" t="s">
        <v>6969</v>
      </c>
      <c r="C2718" t="s">
        <v>16865</v>
      </c>
      <c r="J2718" t="s">
        <v>1840</v>
      </c>
      <c r="M2718" t="s">
        <v>1840</v>
      </c>
      <c r="O2718" t="s">
        <v>1855</v>
      </c>
      <c r="S2718" t="s">
        <v>6553</v>
      </c>
      <c r="AA2718" t="str">
        <f>IFERROR(VLOOKUP(B2717, Prices!A:I, 9, FALSE), "")</f>
        <v/>
      </c>
    </row>
    <row r="2719" spans="1:27" x14ac:dyDescent="0.25">
      <c r="A2719" t="s">
        <v>401</v>
      </c>
      <c r="B2719" t="s">
        <v>6971</v>
      </c>
      <c r="C2719" t="s">
        <v>16867</v>
      </c>
      <c r="J2719" t="s">
        <v>1840</v>
      </c>
      <c r="M2719" t="s">
        <v>1840</v>
      </c>
      <c r="O2719" t="s">
        <v>1855</v>
      </c>
      <c r="S2719" t="s">
        <v>6553</v>
      </c>
      <c r="AA2719" t="str">
        <f>IFERROR(VLOOKUP(B2718, Prices!A:I, 9, FALSE), "")</f>
        <v/>
      </c>
    </row>
    <row r="2720" spans="1:27" x14ac:dyDescent="0.25">
      <c r="A2720" t="s">
        <v>401</v>
      </c>
      <c r="B2720" t="s">
        <v>6973</v>
      </c>
      <c r="C2720" t="s">
        <v>16869</v>
      </c>
      <c r="J2720" t="s">
        <v>1840</v>
      </c>
      <c r="M2720" t="s">
        <v>1840</v>
      </c>
      <c r="O2720" t="s">
        <v>23063</v>
      </c>
      <c r="AA2720" t="str">
        <f>IFERROR(VLOOKUP(B2719, Prices!A:I, 9, FALSE), "")</f>
        <v/>
      </c>
    </row>
    <row r="2721" spans="1:27" x14ac:dyDescent="0.25">
      <c r="A2721" t="s">
        <v>401</v>
      </c>
      <c r="B2721" t="s">
        <v>6975</v>
      </c>
      <c r="C2721" t="s">
        <v>16871</v>
      </c>
      <c r="J2721" t="s">
        <v>1840</v>
      </c>
      <c r="M2721" t="s">
        <v>1840</v>
      </c>
      <c r="O2721" t="s">
        <v>1855</v>
      </c>
      <c r="S2721" t="s">
        <v>6106</v>
      </c>
      <c r="AA2721" t="str">
        <f>IFERROR(VLOOKUP(B2720, Prices!A:I, 9, FALSE), "")</f>
        <v/>
      </c>
    </row>
    <row r="2722" spans="1:27" x14ac:dyDescent="0.25">
      <c r="A2722" t="s">
        <v>401</v>
      </c>
      <c r="B2722" t="s">
        <v>6977</v>
      </c>
      <c r="C2722" t="s">
        <v>16873</v>
      </c>
      <c r="F2722">
        <v>10</v>
      </c>
      <c r="I2722">
        <v>20</v>
      </c>
      <c r="J2722" t="s">
        <v>1840</v>
      </c>
      <c r="M2722" t="s">
        <v>1840</v>
      </c>
      <c r="O2722" t="s">
        <v>1840</v>
      </c>
      <c r="AA2722" t="str">
        <f>IFERROR(VLOOKUP(B2721, Prices!A:I, 9, FALSE), "")</f>
        <v/>
      </c>
    </row>
    <row r="2723" spans="1:27" x14ac:dyDescent="0.25">
      <c r="A2723" t="s">
        <v>401</v>
      </c>
      <c r="B2723" t="s">
        <v>6979</v>
      </c>
      <c r="C2723" t="s">
        <v>16875</v>
      </c>
      <c r="F2723">
        <v>4</v>
      </c>
      <c r="I2723">
        <v>8</v>
      </c>
      <c r="J2723" t="s">
        <v>1840</v>
      </c>
      <c r="M2723" t="s">
        <v>23017</v>
      </c>
      <c r="O2723" t="s">
        <v>1840</v>
      </c>
      <c r="AA2723" t="str">
        <f>IFERROR(VLOOKUP(B2722, Prices!A:I, 9, FALSE), "")</f>
        <v/>
      </c>
    </row>
    <row r="2724" spans="1:27" x14ac:dyDescent="0.25">
      <c r="A2724" t="s">
        <v>401</v>
      </c>
      <c r="B2724" t="s">
        <v>6981</v>
      </c>
      <c r="C2724" t="s">
        <v>16878</v>
      </c>
      <c r="J2724" t="s">
        <v>1840</v>
      </c>
      <c r="M2724" t="s">
        <v>1840</v>
      </c>
      <c r="O2724" t="s">
        <v>1855</v>
      </c>
      <c r="S2724" t="s">
        <v>6553</v>
      </c>
      <c r="AA2724" t="str">
        <f>IFERROR(VLOOKUP(B2723, Prices!A:I, 9, FALSE), "")</f>
        <v/>
      </c>
    </row>
    <row r="2725" spans="1:27" x14ac:dyDescent="0.25">
      <c r="A2725" t="s">
        <v>401</v>
      </c>
      <c r="B2725" t="s">
        <v>6983</v>
      </c>
      <c r="C2725" t="s">
        <v>16880</v>
      </c>
      <c r="F2725">
        <v>12</v>
      </c>
      <c r="I2725">
        <v>24</v>
      </c>
      <c r="J2725" t="s">
        <v>23050</v>
      </c>
      <c r="M2725" t="s">
        <v>23008</v>
      </c>
      <c r="O2725" t="s">
        <v>1842</v>
      </c>
      <c r="S2725" t="s">
        <v>6106</v>
      </c>
      <c r="AA2725" t="str">
        <f>IFERROR(VLOOKUP(B2724, Prices!A:I, 9, FALSE), "")</f>
        <v/>
      </c>
    </row>
    <row r="2726" spans="1:27" x14ac:dyDescent="0.25">
      <c r="A2726" t="s">
        <v>401</v>
      </c>
      <c r="B2726" t="s">
        <v>6985</v>
      </c>
      <c r="C2726" t="s">
        <v>16882</v>
      </c>
      <c r="F2726">
        <v>12</v>
      </c>
      <c r="I2726">
        <v>24</v>
      </c>
      <c r="J2726" t="s">
        <v>23057</v>
      </c>
      <c r="M2726" t="s">
        <v>23020</v>
      </c>
      <c r="O2726" t="s">
        <v>1848</v>
      </c>
      <c r="S2726" t="s">
        <v>6106</v>
      </c>
      <c r="AA2726" t="str">
        <f>IFERROR(VLOOKUP(B2725, Prices!A:I, 9, FALSE), "")</f>
        <v/>
      </c>
    </row>
    <row r="2727" spans="1:27" x14ac:dyDescent="0.25">
      <c r="A2727" t="s">
        <v>401</v>
      </c>
      <c r="B2727" t="s">
        <v>6988</v>
      </c>
      <c r="C2727" t="s">
        <v>16884</v>
      </c>
      <c r="F2727">
        <v>12</v>
      </c>
      <c r="I2727">
        <v>24</v>
      </c>
      <c r="J2727" t="s">
        <v>23054</v>
      </c>
      <c r="M2727" t="s">
        <v>23023</v>
      </c>
      <c r="O2727" t="s">
        <v>1855</v>
      </c>
      <c r="S2727" t="s">
        <v>6106</v>
      </c>
      <c r="AA2727" t="str">
        <f>IFERROR(VLOOKUP(B2726, Prices!A:I, 9, FALSE), "")</f>
        <v/>
      </c>
    </row>
    <row r="2728" spans="1:27" x14ac:dyDescent="0.25">
      <c r="A2728" t="s">
        <v>401</v>
      </c>
      <c r="B2728" t="s">
        <v>6990</v>
      </c>
      <c r="C2728" t="s">
        <v>16886</v>
      </c>
      <c r="F2728">
        <v>2</v>
      </c>
      <c r="I2728">
        <v>2</v>
      </c>
      <c r="J2728" t="s">
        <v>1840</v>
      </c>
      <c r="M2728" t="s">
        <v>23021</v>
      </c>
      <c r="O2728" t="s">
        <v>23063</v>
      </c>
      <c r="S2728" t="s">
        <v>5927</v>
      </c>
      <c r="AA2728" t="str">
        <f>IFERROR(VLOOKUP(B2727, Prices!A:I, 9, FALSE), "")</f>
        <v/>
      </c>
    </row>
    <row r="2729" spans="1:27" x14ac:dyDescent="0.25">
      <c r="A2729" t="s">
        <v>401</v>
      </c>
      <c r="B2729" t="s">
        <v>6992</v>
      </c>
      <c r="C2729" t="s">
        <v>16889</v>
      </c>
      <c r="F2729">
        <v>2</v>
      </c>
      <c r="I2729">
        <v>2</v>
      </c>
      <c r="J2729" t="s">
        <v>1840</v>
      </c>
      <c r="M2729" t="s">
        <v>23024</v>
      </c>
      <c r="O2729" t="s">
        <v>23063</v>
      </c>
      <c r="S2729" t="s">
        <v>5927</v>
      </c>
      <c r="AA2729" t="str">
        <f>IFERROR(VLOOKUP(B2728, Prices!A:I, 9, FALSE), "")</f>
        <v/>
      </c>
    </row>
    <row r="2730" spans="1:27" x14ac:dyDescent="0.25">
      <c r="A2730" t="s">
        <v>401</v>
      </c>
      <c r="B2730" t="s">
        <v>6994</v>
      </c>
      <c r="C2730" t="s">
        <v>16892</v>
      </c>
      <c r="F2730">
        <v>2</v>
      </c>
      <c r="I2730">
        <v>2</v>
      </c>
      <c r="J2730" t="s">
        <v>1840</v>
      </c>
      <c r="M2730" t="s">
        <v>23013</v>
      </c>
      <c r="O2730" t="s">
        <v>23063</v>
      </c>
      <c r="S2730" t="s">
        <v>5927</v>
      </c>
      <c r="AA2730" t="str">
        <f>IFERROR(VLOOKUP(B2729, Prices!A:I, 9, FALSE), "")</f>
        <v/>
      </c>
    </row>
    <row r="2731" spans="1:27" x14ac:dyDescent="0.25">
      <c r="A2731" t="s">
        <v>401</v>
      </c>
      <c r="B2731" t="s">
        <v>6996</v>
      </c>
      <c r="C2731" t="s">
        <v>16895</v>
      </c>
      <c r="F2731">
        <v>2</v>
      </c>
      <c r="I2731">
        <v>2</v>
      </c>
      <c r="J2731" t="s">
        <v>1840</v>
      </c>
      <c r="M2731" t="s">
        <v>23022</v>
      </c>
      <c r="O2731" t="s">
        <v>23074</v>
      </c>
      <c r="S2731" t="s">
        <v>5924</v>
      </c>
      <c r="AA2731" t="str">
        <f>IFERROR(VLOOKUP(B2730, Prices!A:I, 9, FALSE), "")</f>
        <v/>
      </c>
    </row>
    <row r="2732" spans="1:27" x14ac:dyDescent="0.25">
      <c r="A2732" t="s">
        <v>401</v>
      </c>
      <c r="B2732" t="s">
        <v>6998</v>
      </c>
      <c r="C2732" t="s">
        <v>16898</v>
      </c>
      <c r="F2732">
        <v>2</v>
      </c>
      <c r="I2732">
        <v>2</v>
      </c>
      <c r="J2732" t="s">
        <v>1840</v>
      </c>
      <c r="M2732" t="s">
        <v>23024</v>
      </c>
      <c r="O2732" t="s">
        <v>23074</v>
      </c>
      <c r="S2732" t="s">
        <v>5924</v>
      </c>
      <c r="AA2732" t="str">
        <f>IFERROR(VLOOKUP(B2731, Prices!A:I, 9, FALSE), "")</f>
        <v/>
      </c>
    </row>
    <row r="2733" spans="1:27" x14ac:dyDescent="0.25">
      <c r="A2733" t="s">
        <v>401</v>
      </c>
      <c r="B2733" t="s">
        <v>7000</v>
      </c>
      <c r="C2733" t="s">
        <v>16901</v>
      </c>
      <c r="F2733">
        <v>2</v>
      </c>
      <c r="I2733">
        <v>2</v>
      </c>
      <c r="J2733" t="s">
        <v>1840</v>
      </c>
      <c r="M2733" t="s">
        <v>23024</v>
      </c>
      <c r="O2733" t="s">
        <v>23074</v>
      </c>
      <c r="S2733" t="s">
        <v>5927</v>
      </c>
      <c r="AA2733" t="str">
        <f>IFERROR(VLOOKUP(B2732, Prices!A:I, 9, FALSE), "")</f>
        <v/>
      </c>
    </row>
    <row r="2734" spans="1:27" x14ac:dyDescent="0.25">
      <c r="A2734" t="s">
        <v>401</v>
      </c>
      <c r="B2734" t="s">
        <v>7002</v>
      </c>
      <c r="C2734" t="s">
        <v>16904</v>
      </c>
      <c r="F2734">
        <v>2</v>
      </c>
      <c r="I2734">
        <v>2</v>
      </c>
      <c r="J2734" t="s">
        <v>1840</v>
      </c>
      <c r="M2734" t="s">
        <v>23012</v>
      </c>
      <c r="O2734" t="s">
        <v>23074</v>
      </c>
      <c r="S2734" t="s">
        <v>5924</v>
      </c>
      <c r="AA2734" t="str">
        <f>IFERROR(VLOOKUP(B2733, Prices!A:I, 9, FALSE), "")</f>
        <v/>
      </c>
    </row>
    <row r="2735" spans="1:27" x14ac:dyDescent="0.25">
      <c r="A2735" t="s">
        <v>401</v>
      </c>
      <c r="B2735" t="s">
        <v>7004</v>
      </c>
      <c r="C2735" t="s">
        <v>16907</v>
      </c>
      <c r="F2735">
        <v>2</v>
      </c>
      <c r="I2735">
        <v>2</v>
      </c>
      <c r="J2735" t="s">
        <v>1840</v>
      </c>
      <c r="M2735" t="s">
        <v>23013</v>
      </c>
      <c r="O2735" t="s">
        <v>23074</v>
      </c>
      <c r="S2735" t="s">
        <v>5927</v>
      </c>
      <c r="AA2735" t="str">
        <f>IFERROR(VLOOKUP(B2734, Prices!A:I, 9, FALSE), "")</f>
        <v/>
      </c>
    </row>
    <row r="2736" spans="1:27" x14ac:dyDescent="0.25">
      <c r="A2736" t="s">
        <v>401</v>
      </c>
      <c r="B2736" t="s">
        <v>7006</v>
      </c>
      <c r="C2736" t="s">
        <v>16910</v>
      </c>
      <c r="F2736">
        <v>2</v>
      </c>
      <c r="I2736">
        <v>2</v>
      </c>
      <c r="J2736" t="s">
        <v>1840</v>
      </c>
      <c r="M2736" t="s">
        <v>23009</v>
      </c>
      <c r="O2736" t="s">
        <v>23074</v>
      </c>
      <c r="S2736" t="s">
        <v>5924</v>
      </c>
      <c r="AA2736" t="str">
        <f>IFERROR(VLOOKUP(B2735, Prices!A:I, 9, FALSE), "")</f>
        <v/>
      </c>
    </row>
    <row r="2737" spans="1:27" x14ac:dyDescent="0.25">
      <c r="A2737" t="s">
        <v>401</v>
      </c>
      <c r="B2737" t="s">
        <v>7008</v>
      </c>
      <c r="C2737" t="s">
        <v>16913</v>
      </c>
      <c r="F2737">
        <v>2</v>
      </c>
      <c r="I2737">
        <v>2</v>
      </c>
      <c r="J2737" t="s">
        <v>1840</v>
      </c>
      <c r="M2737" t="s">
        <v>23009</v>
      </c>
      <c r="O2737" t="s">
        <v>23074</v>
      </c>
      <c r="S2737" t="s">
        <v>5927</v>
      </c>
      <c r="AA2737" t="str">
        <f>IFERROR(VLOOKUP(B2736, Prices!A:I, 9, FALSE), "")</f>
        <v/>
      </c>
    </row>
    <row r="2738" spans="1:27" x14ac:dyDescent="0.25">
      <c r="A2738" t="s">
        <v>401</v>
      </c>
      <c r="B2738" t="s">
        <v>7010</v>
      </c>
      <c r="C2738" t="s">
        <v>16916</v>
      </c>
      <c r="F2738">
        <v>2</v>
      </c>
      <c r="I2738">
        <v>2</v>
      </c>
      <c r="J2738" t="s">
        <v>1840</v>
      </c>
      <c r="M2738" t="s">
        <v>23019</v>
      </c>
      <c r="O2738" t="s">
        <v>23074</v>
      </c>
      <c r="S2738" t="s">
        <v>5927</v>
      </c>
      <c r="AA2738" t="str">
        <f>IFERROR(VLOOKUP(B2737, Prices!A:I, 9, FALSE), "")</f>
        <v/>
      </c>
    </row>
    <row r="2739" spans="1:27" x14ac:dyDescent="0.25">
      <c r="A2739" t="s">
        <v>401</v>
      </c>
      <c r="B2739" t="s">
        <v>7012</v>
      </c>
      <c r="C2739" t="s">
        <v>16919</v>
      </c>
      <c r="F2739">
        <v>2</v>
      </c>
      <c r="I2739">
        <v>2</v>
      </c>
      <c r="J2739" t="s">
        <v>1840</v>
      </c>
      <c r="M2739" t="s">
        <v>23008</v>
      </c>
      <c r="O2739" t="s">
        <v>23074</v>
      </c>
      <c r="S2739" t="s">
        <v>5927</v>
      </c>
      <c r="AA2739" t="str">
        <f>IFERROR(VLOOKUP(B2738, Prices!A:I, 9, FALSE), "")</f>
        <v/>
      </c>
    </row>
    <row r="2740" spans="1:27" x14ac:dyDescent="0.25">
      <c r="A2740" t="s">
        <v>401</v>
      </c>
      <c r="B2740" t="s">
        <v>7014</v>
      </c>
      <c r="C2740" t="s">
        <v>16922</v>
      </c>
      <c r="F2740">
        <v>2</v>
      </c>
      <c r="I2740">
        <v>2</v>
      </c>
      <c r="J2740" t="s">
        <v>1840</v>
      </c>
      <c r="M2740" t="s">
        <v>23033</v>
      </c>
      <c r="O2740" t="s">
        <v>23083</v>
      </c>
      <c r="S2740" t="s">
        <v>5927</v>
      </c>
      <c r="AA2740" t="str">
        <f>IFERROR(VLOOKUP(B2739, Prices!A:I, 9, FALSE), "")</f>
        <v/>
      </c>
    </row>
    <row r="2741" spans="1:27" x14ac:dyDescent="0.25">
      <c r="A2741" t="s">
        <v>401</v>
      </c>
      <c r="B2741" t="s">
        <v>7016</v>
      </c>
      <c r="C2741" t="s">
        <v>16925</v>
      </c>
      <c r="F2741">
        <v>2</v>
      </c>
      <c r="I2741">
        <v>2</v>
      </c>
      <c r="J2741" t="s">
        <v>1840</v>
      </c>
      <c r="M2741" t="s">
        <v>23003</v>
      </c>
      <c r="O2741" t="s">
        <v>23083</v>
      </c>
      <c r="S2741" t="s">
        <v>5927</v>
      </c>
      <c r="AA2741" t="str">
        <f>IFERROR(VLOOKUP(B2740, Prices!A:I, 9, FALSE), "")</f>
        <v/>
      </c>
    </row>
    <row r="2742" spans="1:27" x14ac:dyDescent="0.25">
      <c r="A2742" t="s">
        <v>401</v>
      </c>
      <c r="B2742" t="s">
        <v>7018</v>
      </c>
      <c r="C2742" t="s">
        <v>16928</v>
      </c>
      <c r="F2742">
        <v>2</v>
      </c>
      <c r="I2742">
        <v>4</v>
      </c>
      <c r="J2742" t="s">
        <v>23029</v>
      </c>
      <c r="M2742" t="s">
        <v>23033</v>
      </c>
      <c r="O2742" t="s">
        <v>23083</v>
      </c>
      <c r="S2742" t="s">
        <v>7019</v>
      </c>
      <c r="AA2742" t="str">
        <f>IFERROR(VLOOKUP(B2741, Prices!A:I, 9, FALSE), "")</f>
        <v/>
      </c>
    </row>
    <row r="2743" spans="1:27" x14ac:dyDescent="0.25">
      <c r="A2743" t="s">
        <v>401</v>
      </c>
      <c r="B2743" t="s">
        <v>7021</v>
      </c>
      <c r="C2743" t="s">
        <v>16931</v>
      </c>
      <c r="F2743">
        <v>2</v>
      </c>
      <c r="I2743">
        <v>4</v>
      </c>
      <c r="J2743" t="s">
        <v>23020</v>
      </c>
      <c r="M2743" t="s">
        <v>23003</v>
      </c>
      <c r="O2743" t="s">
        <v>23063</v>
      </c>
      <c r="S2743" t="s">
        <v>7022</v>
      </c>
      <c r="AA2743" t="str">
        <f>IFERROR(VLOOKUP(B2742, Prices!A:I, 9, FALSE), "")</f>
        <v/>
      </c>
    </row>
    <row r="2744" spans="1:27" x14ac:dyDescent="0.25">
      <c r="A2744" t="s">
        <v>401</v>
      </c>
      <c r="B2744" t="s">
        <v>7026</v>
      </c>
      <c r="C2744" t="s">
        <v>16934</v>
      </c>
      <c r="F2744">
        <v>4</v>
      </c>
      <c r="I2744">
        <v>8</v>
      </c>
      <c r="J2744" t="s">
        <v>23011</v>
      </c>
      <c r="M2744" t="s">
        <v>23029</v>
      </c>
      <c r="O2744" t="s">
        <v>1842</v>
      </c>
      <c r="S2744" t="s">
        <v>6720</v>
      </c>
      <c r="AA2744" t="str">
        <f>IFERROR(VLOOKUP(B2743, Prices!A:I, 9, FALSE), "")</f>
        <v/>
      </c>
    </row>
    <row r="2745" spans="1:27" x14ac:dyDescent="0.25">
      <c r="A2745" t="s">
        <v>401</v>
      </c>
      <c r="B2745" t="s">
        <v>7032</v>
      </c>
      <c r="C2745" t="s">
        <v>16937</v>
      </c>
      <c r="F2745">
        <v>4</v>
      </c>
      <c r="I2745">
        <v>8</v>
      </c>
      <c r="J2745" t="s">
        <v>23004</v>
      </c>
      <c r="M2745" t="s">
        <v>23008</v>
      </c>
      <c r="O2745" t="s">
        <v>1847</v>
      </c>
      <c r="S2745" t="s">
        <v>6723</v>
      </c>
      <c r="AA2745" t="str">
        <f>IFERROR(VLOOKUP(B2744, Prices!A:I, 9, FALSE), "")</f>
        <v/>
      </c>
    </row>
    <row r="2746" spans="1:27" x14ac:dyDescent="0.25">
      <c r="A2746" t="s">
        <v>401</v>
      </c>
      <c r="B2746" t="s">
        <v>7034</v>
      </c>
      <c r="C2746" t="s">
        <v>16940</v>
      </c>
      <c r="F2746">
        <v>2</v>
      </c>
      <c r="I2746">
        <v>4</v>
      </c>
      <c r="J2746" t="s">
        <v>23014</v>
      </c>
      <c r="M2746" t="s">
        <v>23031</v>
      </c>
      <c r="O2746" t="s">
        <v>23061</v>
      </c>
      <c r="S2746" t="s">
        <v>7035</v>
      </c>
      <c r="AA2746" t="str">
        <f>IFERROR(VLOOKUP(B2745, Prices!A:I, 9, FALSE), "")</f>
        <v/>
      </c>
    </row>
    <row r="2747" spans="1:27" x14ac:dyDescent="0.25">
      <c r="A2747" t="s">
        <v>401</v>
      </c>
      <c r="B2747" t="s">
        <v>7043</v>
      </c>
      <c r="C2747" t="s">
        <v>16943</v>
      </c>
      <c r="F2747">
        <v>2</v>
      </c>
      <c r="I2747">
        <v>4</v>
      </c>
      <c r="J2747" t="s">
        <v>23036</v>
      </c>
      <c r="M2747" t="s">
        <v>23005</v>
      </c>
      <c r="O2747" t="s">
        <v>23063</v>
      </c>
      <c r="S2747" t="s">
        <v>6506</v>
      </c>
      <c r="AA2747" t="str">
        <f>IFERROR(VLOOKUP(B2746, Prices!A:I, 9, FALSE), "")</f>
        <v/>
      </c>
    </row>
    <row r="2748" spans="1:27" x14ac:dyDescent="0.25">
      <c r="A2748" t="s">
        <v>401</v>
      </c>
      <c r="B2748" t="s">
        <v>7045</v>
      </c>
      <c r="C2748" t="s">
        <v>16946</v>
      </c>
      <c r="F2748">
        <v>2</v>
      </c>
      <c r="I2748">
        <v>4</v>
      </c>
      <c r="J2748" t="s">
        <v>23026</v>
      </c>
      <c r="M2748" t="s">
        <v>23018</v>
      </c>
      <c r="O2748" t="s">
        <v>23105</v>
      </c>
      <c r="S2748" t="s">
        <v>7046</v>
      </c>
      <c r="AA2748" t="str">
        <f>IFERROR(VLOOKUP(B2747, Prices!A:I, 9, FALSE), "")</f>
        <v/>
      </c>
    </row>
    <row r="2749" spans="1:27" x14ac:dyDescent="0.25">
      <c r="A2749" t="s">
        <v>401</v>
      </c>
      <c r="B2749" t="s">
        <v>7048</v>
      </c>
      <c r="C2749" t="s">
        <v>16949</v>
      </c>
      <c r="F2749">
        <v>4</v>
      </c>
      <c r="I2749">
        <v>4</v>
      </c>
      <c r="J2749" t="s">
        <v>23004</v>
      </c>
      <c r="M2749" t="s">
        <v>23003</v>
      </c>
      <c r="O2749" t="s">
        <v>1840</v>
      </c>
      <c r="S2749" t="s">
        <v>7049</v>
      </c>
      <c r="AA2749" t="str">
        <f>IFERROR(VLOOKUP(B2748, Prices!A:I, 9, FALSE), "")</f>
        <v/>
      </c>
    </row>
    <row r="2750" spans="1:27" x14ac:dyDescent="0.25">
      <c r="A2750" t="s">
        <v>401</v>
      </c>
      <c r="B2750" t="s">
        <v>7063</v>
      </c>
      <c r="C2750" t="s">
        <v>16952</v>
      </c>
      <c r="F2750">
        <v>4</v>
      </c>
      <c r="I2750">
        <v>8</v>
      </c>
      <c r="J2750" t="s">
        <v>23038</v>
      </c>
      <c r="M2750" t="s">
        <v>23004</v>
      </c>
      <c r="O2750" t="s">
        <v>1842</v>
      </c>
      <c r="AA2750" t="str">
        <f>IFERROR(VLOOKUP(B2749, Prices!A:I, 9, FALSE), "")</f>
        <v/>
      </c>
    </row>
    <row r="2751" spans="1:27" x14ac:dyDescent="0.25">
      <c r="A2751" t="s">
        <v>401</v>
      </c>
      <c r="B2751" t="s">
        <v>7065</v>
      </c>
      <c r="C2751" t="s">
        <v>16955</v>
      </c>
      <c r="F2751">
        <v>4</v>
      </c>
      <c r="I2751">
        <v>8</v>
      </c>
      <c r="J2751" t="s">
        <v>23038</v>
      </c>
      <c r="M2751" t="s">
        <v>23027</v>
      </c>
      <c r="O2751" t="s">
        <v>1855</v>
      </c>
      <c r="S2751" t="s">
        <v>6543</v>
      </c>
      <c r="AA2751" t="str">
        <f>IFERROR(VLOOKUP(B2750, Prices!A:I, 9, FALSE), "")</f>
        <v/>
      </c>
    </row>
    <row r="2752" spans="1:27" x14ac:dyDescent="0.25">
      <c r="A2752" t="s">
        <v>401</v>
      </c>
      <c r="B2752" t="s">
        <v>7067</v>
      </c>
      <c r="C2752" t="s">
        <v>16958</v>
      </c>
      <c r="F2752">
        <v>2</v>
      </c>
      <c r="I2752">
        <v>4</v>
      </c>
      <c r="J2752" t="s">
        <v>23014</v>
      </c>
      <c r="M2752" t="s">
        <v>23013</v>
      </c>
      <c r="O2752" t="s">
        <v>23105</v>
      </c>
      <c r="S2752" t="s">
        <v>7068</v>
      </c>
      <c r="AA2752" t="str">
        <f>IFERROR(VLOOKUP(B2751, Prices!A:I, 9, FALSE), "")</f>
        <v/>
      </c>
    </row>
    <row r="2753" spans="1:27" x14ac:dyDescent="0.25">
      <c r="A2753" t="s">
        <v>401</v>
      </c>
      <c r="B2753" t="s">
        <v>7070</v>
      </c>
      <c r="C2753" t="s">
        <v>16961</v>
      </c>
      <c r="F2753">
        <v>2</v>
      </c>
      <c r="I2753">
        <v>4</v>
      </c>
      <c r="J2753" t="s">
        <v>23036</v>
      </c>
      <c r="M2753" t="s">
        <v>23030</v>
      </c>
      <c r="O2753" t="s">
        <v>23063</v>
      </c>
      <c r="S2753" t="s">
        <v>6537</v>
      </c>
      <c r="AA2753" t="str">
        <f>IFERROR(VLOOKUP(B2752, Prices!A:I, 9, FALSE), "")</f>
        <v/>
      </c>
    </row>
    <row r="2754" spans="1:27" x14ac:dyDescent="0.25">
      <c r="A2754" t="s">
        <v>401</v>
      </c>
      <c r="B2754" t="s">
        <v>7072</v>
      </c>
      <c r="C2754" t="s">
        <v>16964</v>
      </c>
      <c r="F2754">
        <v>2</v>
      </c>
      <c r="I2754">
        <v>4</v>
      </c>
      <c r="J2754" t="s">
        <v>23014</v>
      </c>
      <c r="M2754" t="s">
        <v>23019</v>
      </c>
      <c r="O2754" t="s">
        <v>23063</v>
      </c>
      <c r="S2754" t="s">
        <v>7073</v>
      </c>
      <c r="AA2754" t="str">
        <f>IFERROR(VLOOKUP(B2753, Prices!A:I, 9, FALSE), "")</f>
        <v/>
      </c>
    </row>
    <row r="2755" spans="1:27" x14ac:dyDescent="0.25">
      <c r="A2755" t="s">
        <v>401</v>
      </c>
      <c r="B2755" t="s">
        <v>7075</v>
      </c>
      <c r="C2755" t="s">
        <v>16967</v>
      </c>
      <c r="F2755">
        <v>2</v>
      </c>
      <c r="I2755">
        <v>4</v>
      </c>
      <c r="J2755" t="s">
        <v>23014</v>
      </c>
      <c r="M2755" t="s">
        <v>23030</v>
      </c>
      <c r="O2755" t="s">
        <v>23063</v>
      </c>
      <c r="S2755" t="s">
        <v>6537</v>
      </c>
      <c r="AA2755" t="str">
        <f>IFERROR(VLOOKUP(B2754, Prices!A:I, 9, FALSE), "")</f>
        <v/>
      </c>
    </row>
    <row r="2756" spans="1:27" x14ac:dyDescent="0.25">
      <c r="A2756" t="s">
        <v>401</v>
      </c>
      <c r="B2756" t="s">
        <v>7077</v>
      </c>
      <c r="C2756" t="s">
        <v>16970</v>
      </c>
      <c r="F2756">
        <v>4</v>
      </c>
      <c r="I2756">
        <v>8</v>
      </c>
      <c r="J2756" t="s">
        <v>23007</v>
      </c>
      <c r="M2756" t="s">
        <v>23009</v>
      </c>
      <c r="O2756" t="s">
        <v>23117</v>
      </c>
      <c r="S2756" t="s">
        <v>6537</v>
      </c>
      <c r="AA2756" t="str">
        <f>IFERROR(VLOOKUP(B2755, Prices!A:I, 9, FALSE), "")</f>
        <v/>
      </c>
    </row>
    <row r="2757" spans="1:27" x14ac:dyDescent="0.25">
      <c r="A2757" t="s">
        <v>401</v>
      </c>
      <c r="B2757" t="s">
        <v>7080</v>
      </c>
      <c r="C2757" t="s">
        <v>16973</v>
      </c>
      <c r="F2757">
        <v>4</v>
      </c>
      <c r="I2757">
        <v>8</v>
      </c>
      <c r="J2757" t="s">
        <v>23037</v>
      </c>
      <c r="M2757" t="s">
        <v>23029</v>
      </c>
      <c r="O2757" t="s">
        <v>23113</v>
      </c>
      <c r="S2757" t="s">
        <v>6106</v>
      </c>
      <c r="AA2757" t="str">
        <f>IFERROR(VLOOKUP(B2756, Prices!A:I, 9, FALSE), "")</f>
        <v/>
      </c>
    </row>
    <row r="2758" spans="1:27" x14ac:dyDescent="0.25">
      <c r="A2758" t="s">
        <v>401</v>
      </c>
      <c r="B2758" t="s">
        <v>7084</v>
      </c>
      <c r="C2758" t="s">
        <v>16975</v>
      </c>
      <c r="F2758">
        <v>4</v>
      </c>
      <c r="I2758">
        <v>8</v>
      </c>
      <c r="J2758" t="s">
        <v>23026</v>
      </c>
      <c r="M2758" t="s">
        <v>23005</v>
      </c>
      <c r="O2758" t="s">
        <v>1847</v>
      </c>
      <c r="S2758" t="s">
        <v>6106</v>
      </c>
      <c r="AA2758" t="str">
        <f>IFERROR(VLOOKUP(B2757, Prices!A:I, 9, FALSE), "")</f>
        <v/>
      </c>
    </row>
    <row r="2759" spans="1:27" x14ac:dyDescent="0.25">
      <c r="A2759" t="s">
        <v>401</v>
      </c>
      <c r="B2759" t="s">
        <v>7086</v>
      </c>
      <c r="C2759" t="s">
        <v>16977</v>
      </c>
      <c r="J2759" t="s">
        <v>1840</v>
      </c>
      <c r="M2759" t="s">
        <v>1840</v>
      </c>
      <c r="O2759" t="s">
        <v>23083</v>
      </c>
      <c r="S2759" t="s">
        <v>7087</v>
      </c>
      <c r="AA2759" t="str">
        <f>IFERROR(VLOOKUP(B2758, Prices!A:I, 9, FALSE), "")</f>
        <v/>
      </c>
    </row>
    <row r="2760" spans="1:27" x14ac:dyDescent="0.25">
      <c r="A2760" t="s">
        <v>401</v>
      </c>
      <c r="B2760" t="s">
        <v>7089</v>
      </c>
      <c r="C2760" t="s">
        <v>16979</v>
      </c>
      <c r="J2760" t="s">
        <v>1840</v>
      </c>
      <c r="M2760" t="s">
        <v>1840</v>
      </c>
      <c r="O2760" t="s">
        <v>23063</v>
      </c>
      <c r="S2760" t="s">
        <v>6553</v>
      </c>
      <c r="AA2760" t="str">
        <f>IFERROR(VLOOKUP(B2759, Prices!A:I, 9, FALSE), "")</f>
        <v/>
      </c>
    </row>
    <row r="2761" spans="1:27" x14ac:dyDescent="0.25">
      <c r="A2761" t="s">
        <v>401</v>
      </c>
      <c r="B2761" t="s">
        <v>7091</v>
      </c>
      <c r="C2761" t="s">
        <v>16981</v>
      </c>
      <c r="J2761" t="s">
        <v>1840</v>
      </c>
      <c r="M2761" t="s">
        <v>1840</v>
      </c>
      <c r="O2761" t="s">
        <v>23117</v>
      </c>
      <c r="S2761" t="s">
        <v>6553</v>
      </c>
      <c r="AA2761" t="str">
        <f>IFERROR(VLOOKUP(B2760, Prices!A:I, 9, FALSE), "")</f>
        <v/>
      </c>
    </row>
    <row r="2762" spans="1:27" x14ac:dyDescent="0.25">
      <c r="A2762" t="s">
        <v>401</v>
      </c>
      <c r="B2762" t="s">
        <v>7093</v>
      </c>
      <c r="C2762" t="s">
        <v>16983</v>
      </c>
      <c r="J2762" t="s">
        <v>1840</v>
      </c>
      <c r="M2762" t="s">
        <v>1840</v>
      </c>
      <c r="O2762" t="s">
        <v>23063</v>
      </c>
      <c r="S2762" t="s">
        <v>6106</v>
      </c>
      <c r="AA2762" t="str">
        <f>IFERROR(VLOOKUP(B2761, Prices!A:I, 9, FALSE), "")</f>
        <v/>
      </c>
    </row>
    <row r="2763" spans="1:27" x14ac:dyDescent="0.25">
      <c r="A2763" t="s">
        <v>401</v>
      </c>
      <c r="B2763" t="s">
        <v>7095</v>
      </c>
      <c r="C2763" t="s">
        <v>16985</v>
      </c>
      <c r="J2763" t="s">
        <v>1840</v>
      </c>
      <c r="M2763" t="s">
        <v>1840</v>
      </c>
      <c r="O2763" t="s">
        <v>23117</v>
      </c>
      <c r="S2763" t="s">
        <v>6553</v>
      </c>
      <c r="AA2763" t="str">
        <f>IFERROR(VLOOKUP(B2762, Prices!A:I, 9, FALSE), "")</f>
        <v/>
      </c>
    </row>
    <row r="2764" spans="1:27" x14ac:dyDescent="0.25">
      <c r="A2764" t="s">
        <v>401</v>
      </c>
      <c r="B2764" t="s">
        <v>7097</v>
      </c>
      <c r="C2764" t="s">
        <v>16987</v>
      </c>
      <c r="J2764" t="s">
        <v>1840</v>
      </c>
      <c r="M2764" t="s">
        <v>1840</v>
      </c>
      <c r="O2764" t="s">
        <v>1847</v>
      </c>
      <c r="S2764" t="s">
        <v>6553</v>
      </c>
      <c r="AA2764" t="str">
        <f>IFERROR(VLOOKUP(B2763, Prices!A:I, 9, FALSE), "")</f>
        <v/>
      </c>
    </row>
    <row r="2765" spans="1:27" x14ac:dyDescent="0.25">
      <c r="A2765" t="s">
        <v>401</v>
      </c>
      <c r="B2765" t="s">
        <v>7102</v>
      </c>
      <c r="C2765" t="s">
        <v>16989</v>
      </c>
      <c r="J2765" t="s">
        <v>1840</v>
      </c>
      <c r="M2765" t="s">
        <v>1840</v>
      </c>
      <c r="O2765" t="s">
        <v>1855</v>
      </c>
      <c r="S2765" t="s">
        <v>6106</v>
      </c>
      <c r="AA2765" t="str">
        <f>IFERROR(VLOOKUP(B2764, Prices!A:I, 9, FALSE), "")</f>
        <v/>
      </c>
    </row>
    <row r="2766" spans="1:27" x14ac:dyDescent="0.25">
      <c r="A2766" t="s">
        <v>401</v>
      </c>
      <c r="B2766" t="s">
        <v>7106</v>
      </c>
      <c r="C2766" t="s">
        <v>16991</v>
      </c>
      <c r="J2766" t="s">
        <v>1840</v>
      </c>
      <c r="M2766" t="s">
        <v>1840</v>
      </c>
      <c r="O2766" t="s">
        <v>23063</v>
      </c>
      <c r="S2766" t="s">
        <v>6553</v>
      </c>
      <c r="AA2766" t="str">
        <f>IFERROR(VLOOKUP(B2765, Prices!A:I, 9, FALSE), "")</f>
        <v/>
      </c>
    </row>
    <row r="2767" spans="1:27" x14ac:dyDescent="0.25">
      <c r="A2767" t="s">
        <v>401</v>
      </c>
      <c r="B2767" t="s">
        <v>7110</v>
      </c>
      <c r="C2767" t="s">
        <v>16993</v>
      </c>
      <c r="F2767">
        <v>4</v>
      </c>
      <c r="I2767">
        <v>8</v>
      </c>
      <c r="J2767" t="s">
        <v>23038</v>
      </c>
      <c r="M2767" t="s">
        <v>23032</v>
      </c>
      <c r="O2767" t="s">
        <v>1842</v>
      </c>
      <c r="S2767" t="s">
        <v>6106</v>
      </c>
      <c r="AA2767" t="str">
        <f>IFERROR(VLOOKUP(B2766, Prices!A:I, 9, FALSE), "")</f>
        <v/>
      </c>
    </row>
    <row r="2768" spans="1:27" x14ac:dyDescent="0.25">
      <c r="A2768" t="s">
        <v>401</v>
      </c>
      <c r="B2768" t="s">
        <v>7114</v>
      </c>
      <c r="C2768" t="s">
        <v>16995</v>
      </c>
      <c r="F2768">
        <v>4</v>
      </c>
      <c r="I2768">
        <v>8</v>
      </c>
      <c r="J2768" t="s">
        <v>23036</v>
      </c>
      <c r="M2768" t="s">
        <v>23027</v>
      </c>
      <c r="O2768" t="s">
        <v>1847</v>
      </c>
      <c r="S2768" t="s">
        <v>6106</v>
      </c>
      <c r="AA2768" t="str">
        <f>IFERROR(VLOOKUP(B2767, Prices!A:I, 9, FALSE), "")</f>
        <v/>
      </c>
    </row>
    <row r="2769" spans="1:27" x14ac:dyDescent="0.25">
      <c r="A2769" t="s">
        <v>401</v>
      </c>
      <c r="B2769" t="s">
        <v>7116</v>
      </c>
      <c r="C2769" t="s">
        <v>16997</v>
      </c>
      <c r="J2769" t="s">
        <v>1840</v>
      </c>
      <c r="M2769" t="s">
        <v>1840</v>
      </c>
      <c r="O2769" t="s">
        <v>23063</v>
      </c>
      <c r="S2769" t="s">
        <v>6553</v>
      </c>
      <c r="AA2769" t="str">
        <f>IFERROR(VLOOKUP(B2768, Prices!A:I, 9, FALSE), "")</f>
        <v/>
      </c>
    </row>
    <row r="2770" spans="1:27" x14ac:dyDescent="0.25">
      <c r="A2770" t="s">
        <v>401</v>
      </c>
      <c r="B2770" t="s">
        <v>7118</v>
      </c>
      <c r="C2770" t="s">
        <v>16999</v>
      </c>
      <c r="J2770" t="s">
        <v>1840</v>
      </c>
      <c r="M2770" t="s">
        <v>1840</v>
      </c>
      <c r="O2770" t="s">
        <v>23063</v>
      </c>
      <c r="S2770" t="s">
        <v>6553</v>
      </c>
      <c r="AA2770" t="str">
        <f>IFERROR(VLOOKUP(B2769, Prices!A:I, 9, FALSE), "")</f>
        <v/>
      </c>
    </row>
    <row r="2771" spans="1:27" x14ac:dyDescent="0.25">
      <c r="A2771" t="s">
        <v>401</v>
      </c>
      <c r="B2771" t="s">
        <v>7120</v>
      </c>
      <c r="C2771" t="s">
        <v>17001</v>
      </c>
      <c r="J2771" t="s">
        <v>1840</v>
      </c>
      <c r="M2771" t="s">
        <v>1840</v>
      </c>
      <c r="O2771" t="s">
        <v>23063</v>
      </c>
      <c r="S2771" t="s">
        <v>6553</v>
      </c>
      <c r="AA2771" t="str">
        <f>IFERROR(VLOOKUP(B2770, Prices!A:I, 9, FALSE), "")</f>
        <v/>
      </c>
    </row>
    <row r="2772" spans="1:27" x14ac:dyDescent="0.25">
      <c r="A2772" t="s">
        <v>401</v>
      </c>
      <c r="B2772" t="s">
        <v>7122</v>
      </c>
      <c r="C2772" t="s">
        <v>17003</v>
      </c>
      <c r="J2772" t="s">
        <v>1840</v>
      </c>
      <c r="M2772" t="s">
        <v>1840</v>
      </c>
      <c r="O2772" t="s">
        <v>23117</v>
      </c>
      <c r="S2772" t="s">
        <v>6553</v>
      </c>
      <c r="AA2772" t="str">
        <f>IFERROR(VLOOKUP(B2771, Prices!A:I, 9, FALSE), "")</f>
        <v/>
      </c>
    </row>
    <row r="2773" spans="1:27" x14ac:dyDescent="0.25">
      <c r="A2773" t="s">
        <v>401</v>
      </c>
      <c r="B2773" t="s">
        <v>7124</v>
      </c>
      <c r="C2773" t="s">
        <v>17005</v>
      </c>
      <c r="J2773" t="s">
        <v>1840</v>
      </c>
      <c r="M2773" t="s">
        <v>1840</v>
      </c>
      <c r="O2773" t="s">
        <v>23117</v>
      </c>
      <c r="S2773" t="s">
        <v>6553</v>
      </c>
      <c r="AA2773" t="str">
        <f>IFERROR(VLOOKUP(B2772, Prices!A:I, 9, FALSE), "")</f>
        <v/>
      </c>
    </row>
    <row r="2774" spans="1:27" x14ac:dyDescent="0.25">
      <c r="A2774" t="s">
        <v>401</v>
      </c>
      <c r="B2774" t="s">
        <v>7126</v>
      </c>
      <c r="C2774" t="s">
        <v>17007</v>
      </c>
      <c r="J2774" t="s">
        <v>1840</v>
      </c>
      <c r="M2774" t="s">
        <v>1840</v>
      </c>
      <c r="O2774" t="s">
        <v>1855</v>
      </c>
      <c r="S2774" t="s">
        <v>6553</v>
      </c>
      <c r="AA2774" t="str">
        <f>IFERROR(VLOOKUP(B2773, Prices!A:I, 9, FALSE), "")</f>
        <v/>
      </c>
    </row>
    <row r="2775" spans="1:27" x14ac:dyDescent="0.25">
      <c r="A2775" t="s">
        <v>401</v>
      </c>
      <c r="B2775" t="s">
        <v>7132</v>
      </c>
      <c r="C2775" t="s">
        <v>17009</v>
      </c>
      <c r="F2775">
        <v>2</v>
      </c>
      <c r="I2775">
        <v>4</v>
      </c>
      <c r="J2775" t="s">
        <v>1840</v>
      </c>
      <c r="M2775" t="s">
        <v>23028</v>
      </c>
      <c r="O2775" t="s">
        <v>1842</v>
      </c>
      <c r="S2775" t="s">
        <v>6643</v>
      </c>
      <c r="AA2775" t="str">
        <f>IFERROR(VLOOKUP(B2774, Prices!A:I, 9, FALSE), "")</f>
        <v/>
      </c>
    </row>
    <row r="2776" spans="1:27" x14ac:dyDescent="0.25">
      <c r="A2776" t="s">
        <v>401</v>
      </c>
      <c r="B2776" t="s">
        <v>7134</v>
      </c>
      <c r="C2776" t="s">
        <v>17011</v>
      </c>
      <c r="F2776">
        <v>2</v>
      </c>
      <c r="I2776">
        <v>4</v>
      </c>
      <c r="J2776" t="s">
        <v>1840</v>
      </c>
      <c r="M2776" t="s">
        <v>23010</v>
      </c>
      <c r="O2776" t="s">
        <v>1847</v>
      </c>
      <c r="S2776" t="s">
        <v>6643</v>
      </c>
      <c r="AA2776" t="str">
        <f>IFERROR(VLOOKUP(B2775, Prices!A:I, 9, FALSE), "")</f>
        <v/>
      </c>
    </row>
    <row r="2777" spans="1:27" x14ac:dyDescent="0.25">
      <c r="A2777" t="s">
        <v>401</v>
      </c>
      <c r="B2777" t="s">
        <v>7136</v>
      </c>
      <c r="C2777" t="s">
        <v>17014</v>
      </c>
      <c r="F2777">
        <v>2</v>
      </c>
      <c r="I2777">
        <v>4</v>
      </c>
      <c r="J2777" t="s">
        <v>1840</v>
      </c>
      <c r="M2777" t="s">
        <v>23028</v>
      </c>
      <c r="O2777" t="s">
        <v>1842</v>
      </c>
      <c r="S2777" t="s">
        <v>6640</v>
      </c>
      <c r="AA2777" t="str">
        <f>IFERROR(VLOOKUP(B2776, Prices!A:I, 9, FALSE), "")</f>
        <v/>
      </c>
    </row>
    <row r="2778" spans="1:27" x14ac:dyDescent="0.25">
      <c r="A2778" t="s">
        <v>401</v>
      </c>
      <c r="B2778" t="s">
        <v>7138</v>
      </c>
      <c r="C2778" t="s">
        <v>17017</v>
      </c>
      <c r="F2778">
        <v>2</v>
      </c>
      <c r="I2778">
        <v>4</v>
      </c>
      <c r="J2778" t="s">
        <v>1840</v>
      </c>
      <c r="M2778" t="s">
        <v>23028</v>
      </c>
      <c r="O2778" t="s">
        <v>1842</v>
      </c>
      <c r="S2778" t="s">
        <v>6643</v>
      </c>
      <c r="AA2778" t="str">
        <f>IFERROR(VLOOKUP(B2777, Prices!A:I, 9, FALSE), "")</f>
        <v/>
      </c>
    </row>
    <row r="2779" spans="1:27" x14ac:dyDescent="0.25">
      <c r="A2779" t="s">
        <v>401</v>
      </c>
      <c r="B2779" t="s">
        <v>7140</v>
      </c>
      <c r="C2779" t="s">
        <v>17020</v>
      </c>
      <c r="F2779">
        <v>2</v>
      </c>
      <c r="I2779">
        <v>4</v>
      </c>
      <c r="J2779" t="s">
        <v>1840</v>
      </c>
      <c r="M2779" t="s">
        <v>23028</v>
      </c>
      <c r="O2779" t="s">
        <v>1840</v>
      </c>
      <c r="AA2779" t="str">
        <f>IFERROR(VLOOKUP(B2778, Prices!A:I, 9, FALSE), "")</f>
        <v/>
      </c>
    </row>
    <row r="2780" spans="1:27" x14ac:dyDescent="0.25">
      <c r="A2780" t="s">
        <v>401</v>
      </c>
      <c r="B2780" t="s">
        <v>7142</v>
      </c>
      <c r="C2780" t="s">
        <v>17023</v>
      </c>
      <c r="F2780">
        <v>2</v>
      </c>
      <c r="I2780">
        <v>4</v>
      </c>
      <c r="J2780" t="s">
        <v>1840</v>
      </c>
      <c r="M2780" t="s">
        <v>23032</v>
      </c>
      <c r="O2780" t="s">
        <v>1842</v>
      </c>
      <c r="S2780" t="s">
        <v>6643</v>
      </c>
      <c r="AA2780" t="str">
        <f>IFERROR(VLOOKUP(B2779, Prices!A:I, 9, FALSE), "")</f>
        <v/>
      </c>
    </row>
    <row r="2781" spans="1:27" x14ac:dyDescent="0.25">
      <c r="A2781" t="s">
        <v>401</v>
      </c>
      <c r="B2781" t="s">
        <v>7144</v>
      </c>
      <c r="C2781" t="s">
        <v>17025</v>
      </c>
      <c r="F2781">
        <v>2</v>
      </c>
      <c r="I2781">
        <v>4</v>
      </c>
      <c r="J2781" t="s">
        <v>1840</v>
      </c>
      <c r="M2781" t="s">
        <v>23015</v>
      </c>
      <c r="O2781" t="s">
        <v>1847</v>
      </c>
      <c r="S2781" t="s">
        <v>6643</v>
      </c>
      <c r="AA2781" t="str">
        <f>IFERROR(VLOOKUP(B2780, Prices!A:I, 9, FALSE), "")</f>
        <v/>
      </c>
    </row>
    <row r="2782" spans="1:27" x14ac:dyDescent="0.25">
      <c r="A2782" t="s">
        <v>401</v>
      </c>
      <c r="B2782" t="s">
        <v>7146</v>
      </c>
      <c r="C2782" t="s">
        <v>17027</v>
      </c>
      <c r="F2782">
        <v>2</v>
      </c>
      <c r="I2782">
        <v>4</v>
      </c>
      <c r="J2782" t="s">
        <v>1840</v>
      </c>
      <c r="M2782" t="s">
        <v>23032</v>
      </c>
      <c r="O2782" t="s">
        <v>1842</v>
      </c>
      <c r="S2782" t="s">
        <v>6643</v>
      </c>
      <c r="AA2782" t="str">
        <f>IFERROR(VLOOKUP(B2781, Prices!A:I, 9, FALSE), "")</f>
        <v/>
      </c>
    </row>
    <row r="2783" spans="1:27" x14ac:dyDescent="0.25">
      <c r="A2783" t="s">
        <v>401</v>
      </c>
      <c r="B2783" t="s">
        <v>7148</v>
      </c>
      <c r="C2783" t="s">
        <v>17030</v>
      </c>
      <c r="F2783">
        <v>2</v>
      </c>
      <c r="I2783">
        <v>4</v>
      </c>
      <c r="J2783" t="s">
        <v>1840</v>
      </c>
      <c r="M2783" t="s">
        <v>23020</v>
      </c>
      <c r="O2783" t="s">
        <v>1842</v>
      </c>
      <c r="S2783" t="s">
        <v>6643</v>
      </c>
      <c r="AA2783" t="str">
        <f>IFERROR(VLOOKUP(B2782, Prices!A:I, 9, FALSE), "")</f>
        <v/>
      </c>
    </row>
    <row r="2784" spans="1:27" x14ac:dyDescent="0.25">
      <c r="A2784" t="s">
        <v>401</v>
      </c>
      <c r="B2784" t="s">
        <v>7150</v>
      </c>
      <c r="C2784" t="s">
        <v>17032</v>
      </c>
      <c r="F2784">
        <v>2</v>
      </c>
      <c r="I2784">
        <v>4</v>
      </c>
      <c r="J2784" t="s">
        <v>1840</v>
      </c>
      <c r="M2784" t="s">
        <v>23006</v>
      </c>
      <c r="O2784" t="s">
        <v>1842</v>
      </c>
      <c r="AA2784" t="str">
        <f>IFERROR(VLOOKUP(B2783, Prices!A:I, 9, FALSE), "")</f>
        <v/>
      </c>
    </row>
    <row r="2785" spans="1:27" x14ac:dyDescent="0.25">
      <c r="A2785" t="s">
        <v>401</v>
      </c>
      <c r="B2785" t="s">
        <v>7152</v>
      </c>
      <c r="C2785" t="s">
        <v>17035</v>
      </c>
      <c r="F2785">
        <v>2</v>
      </c>
      <c r="I2785">
        <v>4</v>
      </c>
      <c r="J2785" t="s">
        <v>1840</v>
      </c>
      <c r="M2785" t="s">
        <v>23005</v>
      </c>
      <c r="O2785" t="s">
        <v>1847</v>
      </c>
      <c r="S2785" t="s">
        <v>6389</v>
      </c>
      <c r="AA2785" t="str">
        <f>IFERROR(VLOOKUP(B2784, Prices!A:I, 9, FALSE), "")</f>
        <v/>
      </c>
    </row>
    <row r="2786" spans="1:27" x14ac:dyDescent="0.25">
      <c r="A2786" t="s">
        <v>401</v>
      </c>
      <c r="B2786" t="s">
        <v>7154</v>
      </c>
      <c r="C2786" t="s">
        <v>17038</v>
      </c>
      <c r="F2786">
        <v>2</v>
      </c>
      <c r="I2786">
        <v>4</v>
      </c>
      <c r="J2786" t="s">
        <v>1840</v>
      </c>
      <c r="M2786" t="s">
        <v>23005</v>
      </c>
      <c r="O2786" t="s">
        <v>1847</v>
      </c>
      <c r="S2786" t="s">
        <v>6567</v>
      </c>
      <c r="AA2786" t="str">
        <f>IFERROR(VLOOKUP(B2785, Prices!A:I, 9, FALSE), "")</f>
        <v/>
      </c>
    </row>
    <row r="2787" spans="1:27" x14ac:dyDescent="0.25">
      <c r="A2787" t="s">
        <v>401</v>
      </c>
      <c r="B2787" t="s">
        <v>7156</v>
      </c>
      <c r="C2787" t="s">
        <v>17041</v>
      </c>
      <c r="F2787">
        <v>2</v>
      </c>
      <c r="I2787">
        <v>4</v>
      </c>
      <c r="J2787" t="s">
        <v>1840</v>
      </c>
      <c r="M2787" t="s">
        <v>23005</v>
      </c>
      <c r="O2787" t="s">
        <v>1847</v>
      </c>
      <c r="S2787" t="s">
        <v>6592</v>
      </c>
      <c r="AA2787" t="str">
        <f>IFERROR(VLOOKUP(B2786, Prices!A:I, 9, FALSE), "")</f>
        <v/>
      </c>
    </row>
    <row r="2788" spans="1:27" x14ac:dyDescent="0.25">
      <c r="A2788" t="s">
        <v>401</v>
      </c>
      <c r="B2788" t="s">
        <v>7158</v>
      </c>
      <c r="C2788" t="s">
        <v>17044</v>
      </c>
      <c r="F2788">
        <v>2</v>
      </c>
      <c r="I2788">
        <v>4</v>
      </c>
      <c r="J2788" t="s">
        <v>1840</v>
      </c>
      <c r="M2788" t="s">
        <v>23019</v>
      </c>
      <c r="O2788" t="s">
        <v>1847</v>
      </c>
      <c r="S2788" t="s">
        <v>7159</v>
      </c>
      <c r="AA2788" t="str">
        <f>IFERROR(VLOOKUP(B2787, Prices!A:I, 9, FALSE), "")</f>
        <v/>
      </c>
    </row>
    <row r="2789" spans="1:27" x14ac:dyDescent="0.25">
      <c r="A2789" t="s">
        <v>401</v>
      </c>
      <c r="B2789" t="s">
        <v>7161</v>
      </c>
      <c r="C2789" t="s">
        <v>17047</v>
      </c>
      <c r="F2789">
        <v>2</v>
      </c>
      <c r="I2789">
        <v>4</v>
      </c>
      <c r="J2789" t="s">
        <v>1840</v>
      </c>
      <c r="M2789" t="s">
        <v>23019</v>
      </c>
      <c r="O2789" t="s">
        <v>1847</v>
      </c>
      <c r="S2789" t="s">
        <v>7162</v>
      </c>
      <c r="AA2789" t="str">
        <f>IFERROR(VLOOKUP(B2788, Prices!A:I, 9, FALSE), "")</f>
        <v/>
      </c>
    </row>
    <row r="2790" spans="1:27" x14ac:dyDescent="0.25">
      <c r="A2790" t="s">
        <v>401</v>
      </c>
      <c r="B2790" t="s">
        <v>7164</v>
      </c>
      <c r="C2790" t="s">
        <v>17050</v>
      </c>
      <c r="F2790">
        <v>2</v>
      </c>
      <c r="I2790">
        <v>4</v>
      </c>
      <c r="J2790" t="s">
        <v>1840</v>
      </c>
      <c r="M2790" t="s">
        <v>23019</v>
      </c>
      <c r="O2790" t="s">
        <v>1847</v>
      </c>
      <c r="S2790" t="s">
        <v>6567</v>
      </c>
      <c r="AA2790" t="str">
        <f>IFERROR(VLOOKUP(B2789, Prices!A:I, 9, FALSE), "")</f>
        <v/>
      </c>
    </row>
    <row r="2791" spans="1:27" x14ac:dyDescent="0.25">
      <c r="A2791" t="s">
        <v>401</v>
      </c>
      <c r="B2791" t="s">
        <v>7166</v>
      </c>
      <c r="C2791" t="s">
        <v>17053</v>
      </c>
      <c r="F2791">
        <v>2</v>
      </c>
      <c r="I2791">
        <v>4</v>
      </c>
      <c r="J2791" t="s">
        <v>1840</v>
      </c>
      <c r="M2791" t="s">
        <v>23019</v>
      </c>
      <c r="O2791" t="s">
        <v>1847</v>
      </c>
      <c r="S2791" t="s">
        <v>6587</v>
      </c>
      <c r="AA2791" t="str">
        <f>IFERROR(VLOOKUP(B2790, Prices!A:I, 9, FALSE), "")</f>
        <v/>
      </c>
    </row>
    <row r="2792" spans="1:27" x14ac:dyDescent="0.25">
      <c r="A2792" t="s">
        <v>401</v>
      </c>
      <c r="B2792" t="s">
        <v>7168</v>
      </c>
      <c r="C2792" t="s">
        <v>17056</v>
      </c>
      <c r="F2792">
        <v>2</v>
      </c>
      <c r="I2792">
        <v>4</v>
      </c>
      <c r="J2792" t="s">
        <v>1840</v>
      </c>
      <c r="M2792" t="s">
        <v>23031</v>
      </c>
      <c r="O2792" t="s">
        <v>23064</v>
      </c>
      <c r="S2792" t="s">
        <v>6560</v>
      </c>
      <c r="AA2792" t="str">
        <f>IFERROR(VLOOKUP(B2791, Prices!A:I, 9, FALSE), "")</f>
        <v/>
      </c>
    </row>
    <row r="2793" spans="1:27" x14ac:dyDescent="0.25">
      <c r="A2793" t="s">
        <v>401</v>
      </c>
      <c r="B2793" t="s">
        <v>7170</v>
      </c>
      <c r="C2793" t="s">
        <v>17059</v>
      </c>
      <c r="F2793">
        <v>2</v>
      </c>
      <c r="I2793">
        <v>4</v>
      </c>
      <c r="J2793" t="s">
        <v>1840</v>
      </c>
      <c r="M2793" t="s">
        <v>23008</v>
      </c>
      <c r="O2793" t="s">
        <v>1847</v>
      </c>
      <c r="S2793" t="s">
        <v>6587</v>
      </c>
      <c r="AA2793" t="str">
        <f>IFERROR(VLOOKUP(B2792, Prices!A:I, 9, FALSE), "")</f>
        <v/>
      </c>
    </row>
    <row r="2794" spans="1:27" x14ac:dyDescent="0.25">
      <c r="A2794" t="s">
        <v>401</v>
      </c>
      <c r="B2794" t="s">
        <v>7172</v>
      </c>
      <c r="C2794" t="s">
        <v>17062</v>
      </c>
      <c r="F2794">
        <v>2</v>
      </c>
      <c r="I2794">
        <v>4</v>
      </c>
      <c r="J2794" t="s">
        <v>1840</v>
      </c>
      <c r="M2794" t="s">
        <v>23008</v>
      </c>
      <c r="O2794" t="s">
        <v>1847</v>
      </c>
      <c r="S2794" t="s">
        <v>6592</v>
      </c>
      <c r="AA2794" t="str">
        <f>IFERROR(VLOOKUP(B2793, Prices!A:I, 9, FALSE), "")</f>
        <v/>
      </c>
    </row>
    <row r="2795" spans="1:27" x14ac:dyDescent="0.25">
      <c r="A2795" t="s">
        <v>401</v>
      </c>
      <c r="B2795" t="s">
        <v>7174</v>
      </c>
      <c r="C2795" t="s">
        <v>17065</v>
      </c>
      <c r="F2795">
        <v>2</v>
      </c>
      <c r="I2795">
        <v>4</v>
      </c>
      <c r="J2795" t="s">
        <v>1840</v>
      </c>
      <c r="M2795" t="s">
        <v>23031</v>
      </c>
      <c r="O2795" t="s">
        <v>23064</v>
      </c>
      <c r="AA2795" t="str">
        <f>IFERROR(VLOOKUP(B2794, Prices!A:I, 9, FALSE), "")</f>
        <v/>
      </c>
    </row>
    <row r="2796" spans="1:27" x14ac:dyDescent="0.25">
      <c r="A2796" t="s">
        <v>401</v>
      </c>
      <c r="B2796" t="s">
        <v>7176</v>
      </c>
      <c r="C2796" t="s">
        <v>17068</v>
      </c>
      <c r="F2796">
        <v>2</v>
      </c>
      <c r="I2796">
        <v>4</v>
      </c>
      <c r="J2796" t="s">
        <v>1840</v>
      </c>
      <c r="M2796" t="s">
        <v>23023</v>
      </c>
      <c r="O2796" t="s">
        <v>23064</v>
      </c>
      <c r="S2796" t="s">
        <v>6567</v>
      </c>
      <c r="AA2796" t="str">
        <f>IFERROR(VLOOKUP(B2795, Prices!A:I, 9, FALSE), "")</f>
        <v/>
      </c>
    </row>
    <row r="2797" spans="1:27" x14ac:dyDescent="0.25">
      <c r="A2797" t="s">
        <v>401</v>
      </c>
      <c r="B2797" t="s">
        <v>7178</v>
      </c>
      <c r="C2797" t="s">
        <v>17071</v>
      </c>
      <c r="F2797">
        <v>2</v>
      </c>
      <c r="I2797">
        <v>4</v>
      </c>
      <c r="J2797" t="s">
        <v>1840</v>
      </c>
      <c r="M2797" t="s">
        <v>23023</v>
      </c>
      <c r="O2797" t="s">
        <v>23064</v>
      </c>
      <c r="S2797" t="s">
        <v>6567</v>
      </c>
      <c r="AA2797" t="str">
        <f>IFERROR(VLOOKUP(B2796, Prices!A:I, 9, FALSE), "")</f>
        <v/>
      </c>
    </row>
    <row r="2798" spans="1:27" x14ac:dyDescent="0.25">
      <c r="A2798" t="s">
        <v>401</v>
      </c>
      <c r="B2798" t="s">
        <v>7180</v>
      </c>
      <c r="C2798" t="s">
        <v>17074</v>
      </c>
      <c r="F2798">
        <v>2</v>
      </c>
      <c r="I2798">
        <v>4</v>
      </c>
      <c r="J2798" t="s">
        <v>1840</v>
      </c>
      <c r="M2798" t="s">
        <v>23027</v>
      </c>
      <c r="O2798" t="s">
        <v>1847</v>
      </c>
      <c r="S2798" t="s">
        <v>6592</v>
      </c>
      <c r="AA2798" t="str">
        <f>IFERROR(VLOOKUP(B2797, Prices!A:I, 9, FALSE), "")</f>
        <v/>
      </c>
    </row>
    <row r="2799" spans="1:27" x14ac:dyDescent="0.25">
      <c r="A2799" t="s">
        <v>401</v>
      </c>
      <c r="B2799" t="s">
        <v>7182</v>
      </c>
      <c r="C2799" t="s">
        <v>17077</v>
      </c>
      <c r="F2799">
        <v>2</v>
      </c>
      <c r="I2799">
        <v>4</v>
      </c>
      <c r="J2799" t="s">
        <v>1840</v>
      </c>
      <c r="M2799" t="s">
        <v>23021</v>
      </c>
      <c r="O2799" t="s">
        <v>23064</v>
      </c>
      <c r="S2799" t="s">
        <v>6567</v>
      </c>
      <c r="AA2799" t="str">
        <f>IFERROR(VLOOKUP(B2798, Prices!A:I, 9, FALSE), "")</f>
        <v/>
      </c>
    </row>
    <row r="2800" spans="1:27" x14ac:dyDescent="0.25">
      <c r="A2800" t="s">
        <v>401</v>
      </c>
      <c r="B2800" t="s">
        <v>7184</v>
      </c>
      <c r="C2800" t="s">
        <v>17080</v>
      </c>
      <c r="F2800">
        <v>2</v>
      </c>
      <c r="I2800">
        <v>4</v>
      </c>
      <c r="J2800" t="s">
        <v>1840</v>
      </c>
      <c r="M2800" t="s">
        <v>23021</v>
      </c>
      <c r="O2800" t="s">
        <v>23064</v>
      </c>
      <c r="S2800" t="s">
        <v>6567</v>
      </c>
      <c r="AA2800" t="str">
        <f>IFERROR(VLOOKUP(B2799, Prices!A:I, 9, FALSE), "")</f>
        <v/>
      </c>
    </row>
    <row r="2801" spans="1:27" x14ac:dyDescent="0.25">
      <c r="A2801" t="s">
        <v>401</v>
      </c>
      <c r="B2801" t="s">
        <v>7186</v>
      </c>
      <c r="C2801" t="s">
        <v>17083</v>
      </c>
      <c r="F2801">
        <v>2</v>
      </c>
      <c r="I2801">
        <v>4</v>
      </c>
      <c r="J2801" t="s">
        <v>1840</v>
      </c>
      <c r="M2801" t="s">
        <v>23027</v>
      </c>
      <c r="O2801" t="s">
        <v>1847</v>
      </c>
      <c r="S2801" t="s">
        <v>6567</v>
      </c>
      <c r="AA2801" t="str">
        <f>IFERROR(VLOOKUP(B2800, Prices!A:I, 9, FALSE), "")</f>
        <v/>
      </c>
    </row>
    <row r="2802" spans="1:27" x14ac:dyDescent="0.25">
      <c r="A2802" t="s">
        <v>401</v>
      </c>
      <c r="B2802" t="s">
        <v>7188</v>
      </c>
      <c r="C2802" t="s">
        <v>17086</v>
      </c>
      <c r="F2802">
        <v>2</v>
      </c>
      <c r="I2802">
        <v>4</v>
      </c>
      <c r="J2802" t="s">
        <v>1840</v>
      </c>
      <c r="M2802" t="s">
        <v>23010</v>
      </c>
      <c r="O2802" t="s">
        <v>1847</v>
      </c>
      <c r="S2802" t="s">
        <v>7159</v>
      </c>
      <c r="AA2802" t="str">
        <f>IFERROR(VLOOKUP(B2801, Prices!A:I, 9, FALSE), "")</f>
        <v/>
      </c>
    </row>
    <row r="2803" spans="1:27" x14ac:dyDescent="0.25">
      <c r="A2803" t="s">
        <v>401</v>
      </c>
      <c r="B2803" t="s">
        <v>7190</v>
      </c>
      <c r="C2803" t="s">
        <v>17089</v>
      </c>
      <c r="F2803">
        <v>2</v>
      </c>
      <c r="I2803">
        <v>4</v>
      </c>
      <c r="J2803" t="s">
        <v>1840</v>
      </c>
      <c r="M2803" t="s">
        <v>23015</v>
      </c>
      <c r="O2803" t="s">
        <v>1847</v>
      </c>
      <c r="S2803" t="s">
        <v>6567</v>
      </c>
      <c r="AA2803" t="str">
        <f>IFERROR(VLOOKUP(B2802, Prices!A:I, 9, FALSE), "")</f>
        <v/>
      </c>
    </row>
    <row r="2804" spans="1:27" x14ac:dyDescent="0.25">
      <c r="A2804" t="s">
        <v>401</v>
      </c>
      <c r="B2804" t="s">
        <v>7192</v>
      </c>
      <c r="C2804" t="s">
        <v>17092</v>
      </c>
      <c r="F2804">
        <v>2</v>
      </c>
      <c r="I2804">
        <v>4</v>
      </c>
      <c r="J2804" t="s">
        <v>1840</v>
      </c>
      <c r="M2804" t="s">
        <v>23029</v>
      </c>
      <c r="O2804" t="s">
        <v>23114</v>
      </c>
      <c r="S2804" t="s">
        <v>6643</v>
      </c>
      <c r="AA2804" t="str">
        <f>IFERROR(VLOOKUP(B2803, Prices!A:I, 9, FALSE), "")</f>
        <v/>
      </c>
    </row>
    <row r="2805" spans="1:27" x14ac:dyDescent="0.25">
      <c r="A2805" t="s">
        <v>401</v>
      </c>
      <c r="B2805" t="s">
        <v>7194</v>
      </c>
      <c r="C2805" t="s">
        <v>17094</v>
      </c>
      <c r="F2805">
        <v>2</v>
      </c>
      <c r="I2805">
        <v>4</v>
      </c>
      <c r="J2805" t="s">
        <v>1840</v>
      </c>
      <c r="M2805" t="s">
        <v>23013</v>
      </c>
      <c r="O2805" t="s">
        <v>23064</v>
      </c>
      <c r="S2805" t="s">
        <v>6567</v>
      </c>
      <c r="AA2805" t="str">
        <f>IFERROR(VLOOKUP(B2804, Prices!A:I, 9, FALSE), "")</f>
        <v/>
      </c>
    </row>
    <row r="2806" spans="1:27" x14ac:dyDescent="0.25">
      <c r="A2806" t="s">
        <v>401</v>
      </c>
      <c r="B2806" t="s">
        <v>7196</v>
      </c>
      <c r="C2806" t="s">
        <v>17097</v>
      </c>
      <c r="F2806">
        <v>2</v>
      </c>
      <c r="I2806">
        <v>4</v>
      </c>
      <c r="J2806" t="s">
        <v>1840</v>
      </c>
      <c r="M2806" t="s">
        <v>23022</v>
      </c>
      <c r="O2806" t="s">
        <v>23064</v>
      </c>
      <c r="S2806" t="s">
        <v>6567</v>
      </c>
      <c r="AA2806" t="str">
        <f>IFERROR(VLOOKUP(B2805, Prices!A:I, 9, FALSE), "")</f>
        <v/>
      </c>
    </row>
    <row r="2807" spans="1:27" x14ac:dyDescent="0.25">
      <c r="A2807" t="s">
        <v>401</v>
      </c>
      <c r="B2807" t="s">
        <v>7198</v>
      </c>
      <c r="C2807" t="s">
        <v>17100</v>
      </c>
      <c r="F2807">
        <v>2</v>
      </c>
      <c r="I2807">
        <v>4</v>
      </c>
      <c r="J2807" t="s">
        <v>1840</v>
      </c>
      <c r="M2807" t="s">
        <v>23032</v>
      </c>
      <c r="O2807" t="s">
        <v>23114</v>
      </c>
      <c r="S2807" t="s">
        <v>6643</v>
      </c>
      <c r="AA2807" t="str">
        <f>IFERROR(VLOOKUP(B2806, Prices!A:I, 9, FALSE), "")</f>
        <v/>
      </c>
    </row>
    <row r="2808" spans="1:27" x14ac:dyDescent="0.25">
      <c r="A2808" t="s">
        <v>401</v>
      </c>
      <c r="B2808" t="s">
        <v>7200</v>
      </c>
      <c r="C2808" t="s">
        <v>17102</v>
      </c>
      <c r="F2808">
        <v>2</v>
      </c>
      <c r="I2808">
        <v>4</v>
      </c>
      <c r="J2808" t="s">
        <v>1840</v>
      </c>
      <c r="M2808" t="s">
        <v>23017</v>
      </c>
      <c r="O2808" t="s">
        <v>1847</v>
      </c>
      <c r="S2808" t="s">
        <v>6643</v>
      </c>
      <c r="AA2808" t="str">
        <f>IFERROR(VLOOKUP(B2807, Prices!A:I, 9, FALSE), "")</f>
        <v/>
      </c>
    </row>
    <row r="2809" spans="1:27" x14ac:dyDescent="0.25">
      <c r="A2809" t="s">
        <v>401</v>
      </c>
      <c r="B2809" t="s">
        <v>7202</v>
      </c>
      <c r="C2809" t="s">
        <v>17104</v>
      </c>
      <c r="F2809">
        <v>2</v>
      </c>
      <c r="I2809">
        <v>4</v>
      </c>
      <c r="J2809" t="s">
        <v>1840</v>
      </c>
      <c r="M2809" t="s">
        <v>23032</v>
      </c>
      <c r="O2809" t="s">
        <v>23114</v>
      </c>
      <c r="S2809" t="s">
        <v>6643</v>
      </c>
      <c r="AA2809" t="str">
        <f>IFERROR(VLOOKUP(B2808, Prices!A:I, 9, FALSE), "")</f>
        <v/>
      </c>
    </row>
    <row r="2810" spans="1:27" x14ac:dyDescent="0.25">
      <c r="A2810" t="s">
        <v>401</v>
      </c>
      <c r="B2810" t="s">
        <v>7204</v>
      </c>
      <c r="C2810" t="s">
        <v>17106</v>
      </c>
      <c r="F2810">
        <v>2</v>
      </c>
      <c r="I2810">
        <v>4</v>
      </c>
      <c r="J2810" t="s">
        <v>1840</v>
      </c>
      <c r="M2810" t="s">
        <v>23012</v>
      </c>
      <c r="O2810" t="s">
        <v>23064</v>
      </c>
      <c r="S2810" t="s">
        <v>6567</v>
      </c>
      <c r="AA2810" t="str">
        <f>IFERROR(VLOOKUP(B2809, Prices!A:I, 9, FALSE), "")</f>
        <v/>
      </c>
    </row>
    <row r="2811" spans="1:27" x14ac:dyDescent="0.25">
      <c r="A2811" t="s">
        <v>401</v>
      </c>
      <c r="B2811" t="s">
        <v>7206</v>
      </c>
      <c r="C2811" t="s">
        <v>17109</v>
      </c>
      <c r="F2811">
        <v>2</v>
      </c>
      <c r="I2811">
        <v>4</v>
      </c>
      <c r="J2811" t="s">
        <v>1840</v>
      </c>
      <c r="M2811" t="s">
        <v>23023</v>
      </c>
      <c r="O2811" t="s">
        <v>23076</v>
      </c>
      <c r="S2811" t="s">
        <v>6567</v>
      </c>
      <c r="AA2811" t="str">
        <f>IFERROR(VLOOKUP(B2810, Prices!A:I, 9, FALSE), "")</f>
        <v/>
      </c>
    </row>
    <row r="2812" spans="1:27" x14ac:dyDescent="0.25">
      <c r="A2812" t="s">
        <v>401</v>
      </c>
      <c r="B2812" t="s">
        <v>7208</v>
      </c>
      <c r="C2812" t="s">
        <v>17112</v>
      </c>
      <c r="F2812">
        <v>2</v>
      </c>
      <c r="I2812">
        <v>4</v>
      </c>
      <c r="J2812" t="s">
        <v>1840</v>
      </c>
      <c r="M2812" t="s">
        <v>23020</v>
      </c>
      <c r="O2812" t="s">
        <v>23114</v>
      </c>
      <c r="S2812" t="s">
        <v>6643</v>
      </c>
      <c r="AA2812" t="str">
        <f>IFERROR(VLOOKUP(B2811, Prices!A:I, 9, FALSE), "")</f>
        <v/>
      </c>
    </row>
    <row r="2813" spans="1:27" x14ac:dyDescent="0.25">
      <c r="A2813" t="s">
        <v>401</v>
      </c>
      <c r="B2813" t="s">
        <v>7210</v>
      </c>
      <c r="C2813" t="s">
        <v>17114</v>
      </c>
      <c r="F2813">
        <v>2</v>
      </c>
      <c r="I2813">
        <v>4</v>
      </c>
      <c r="J2813" t="s">
        <v>1840</v>
      </c>
      <c r="M2813" t="s">
        <v>23025</v>
      </c>
      <c r="O2813" t="s">
        <v>1847</v>
      </c>
      <c r="S2813" t="s">
        <v>6643</v>
      </c>
      <c r="AA2813" t="str">
        <f>IFERROR(VLOOKUP(B2812, Prices!A:I, 9, FALSE), "")</f>
        <v/>
      </c>
    </row>
    <row r="2814" spans="1:27" x14ac:dyDescent="0.25">
      <c r="A2814" t="s">
        <v>401</v>
      </c>
      <c r="B2814" t="s">
        <v>7212</v>
      </c>
      <c r="C2814" t="s">
        <v>17116</v>
      </c>
      <c r="F2814">
        <v>2</v>
      </c>
      <c r="I2814">
        <v>4</v>
      </c>
      <c r="J2814" t="s">
        <v>1840</v>
      </c>
      <c r="M2814" t="s">
        <v>23020</v>
      </c>
      <c r="O2814" t="s">
        <v>23114</v>
      </c>
      <c r="S2814" t="s">
        <v>6643</v>
      </c>
      <c r="AA2814" t="str">
        <f>IFERROR(VLOOKUP(B2813, Prices!A:I, 9, FALSE), "")</f>
        <v/>
      </c>
    </row>
    <row r="2815" spans="1:27" x14ac:dyDescent="0.25">
      <c r="A2815" t="s">
        <v>401</v>
      </c>
      <c r="B2815" t="s">
        <v>7214</v>
      </c>
      <c r="C2815" t="s">
        <v>17118</v>
      </c>
      <c r="F2815">
        <v>2</v>
      </c>
      <c r="I2815">
        <v>4</v>
      </c>
      <c r="J2815" t="s">
        <v>1840</v>
      </c>
      <c r="M2815" t="s">
        <v>23006</v>
      </c>
      <c r="O2815" t="s">
        <v>23114</v>
      </c>
      <c r="S2815" t="s">
        <v>6643</v>
      </c>
      <c r="AA2815" t="str">
        <f>IFERROR(VLOOKUP(B2814, Prices!A:I, 9, FALSE), "")</f>
        <v/>
      </c>
    </row>
    <row r="2816" spans="1:27" x14ac:dyDescent="0.25">
      <c r="A2816" t="s">
        <v>401</v>
      </c>
      <c r="B2816" t="s">
        <v>7216</v>
      </c>
      <c r="C2816" t="s">
        <v>17120</v>
      </c>
      <c r="F2816">
        <v>2</v>
      </c>
      <c r="I2816">
        <v>4</v>
      </c>
      <c r="J2816" t="s">
        <v>1840</v>
      </c>
      <c r="M2816" t="s">
        <v>23030</v>
      </c>
      <c r="O2816" t="s">
        <v>1847</v>
      </c>
      <c r="S2816" t="s">
        <v>6640</v>
      </c>
      <c r="AA2816" t="str">
        <f>IFERROR(VLOOKUP(B2815, Prices!A:I, 9, FALSE), "")</f>
        <v/>
      </c>
    </row>
    <row r="2817" spans="1:27" x14ac:dyDescent="0.25">
      <c r="A2817" t="s">
        <v>401</v>
      </c>
      <c r="B2817" t="s">
        <v>7218</v>
      </c>
      <c r="C2817" t="s">
        <v>17123</v>
      </c>
      <c r="F2817">
        <v>2</v>
      </c>
      <c r="I2817">
        <v>4</v>
      </c>
      <c r="J2817" t="s">
        <v>1840</v>
      </c>
      <c r="M2817" t="s">
        <v>23005</v>
      </c>
      <c r="O2817" t="s">
        <v>1847</v>
      </c>
      <c r="S2817" t="s">
        <v>6906</v>
      </c>
      <c r="AA2817" t="str">
        <f>IFERROR(VLOOKUP(B2816, Prices!A:I, 9, FALSE), "")</f>
        <v/>
      </c>
    </row>
    <row r="2818" spans="1:27" x14ac:dyDescent="0.25">
      <c r="A2818" t="s">
        <v>401</v>
      </c>
      <c r="B2818" t="s">
        <v>7220</v>
      </c>
      <c r="C2818" t="s">
        <v>17126</v>
      </c>
      <c r="F2818">
        <v>2</v>
      </c>
      <c r="I2818">
        <v>4</v>
      </c>
      <c r="J2818" t="s">
        <v>1840</v>
      </c>
      <c r="M2818" t="s">
        <v>23005</v>
      </c>
      <c r="O2818" t="s">
        <v>1847</v>
      </c>
      <c r="S2818" t="s">
        <v>6906</v>
      </c>
      <c r="AA2818" t="str">
        <f>IFERROR(VLOOKUP(B2817, Prices!A:I, 9, FALSE), "")</f>
        <v/>
      </c>
    </row>
    <row r="2819" spans="1:27" x14ac:dyDescent="0.25">
      <c r="A2819" t="s">
        <v>401</v>
      </c>
      <c r="B2819" t="s">
        <v>7222</v>
      </c>
      <c r="C2819" t="s">
        <v>17129</v>
      </c>
      <c r="F2819">
        <v>2</v>
      </c>
      <c r="I2819">
        <v>4</v>
      </c>
      <c r="J2819" t="s">
        <v>1840</v>
      </c>
      <c r="M2819" t="s">
        <v>23003</v>
      </c>
      <c r="O2819" t="s">
        <v>23079</v>
      </c>
      <c r="S2819" t="s">
        <v>6906</v>
      </c>
      <c r="AA2819" t="str">
        <f>IFERROR(VLOOKUP(B2818, Prices!A:I, 9, FALSE), "")</f>
        <v/>
      </c>
    </row>
    <row r="2820" spans="1:27" x14ac:dyDescent="0.25">
      <c r="A2820" t="s">
        <v>401</v>
      </c>
      <c r="B2820" t="s">
        <v>7224</v>
      </c>
      <c r="C2820" t="s">
        <v>17132</v>
      </c>
      <c r="F2820">
        <v>2</v>
      </c>
      <c r="I2820">
        <v>4</v>
      </c>
      <c r="J2820" t="s">
        <v>1840</v>
      </c>
      <c r="M2820" t="s">
        <v>23008</v>
      </c>
      <c r="O2820" t="s">
        <v>1847</v>
      </c>
      <c r="S2820" t="s">
        <v>6906</v>
      </c>
      <c r="AA2820" t="str">
        <f>IFERROR(VLOOKUP(B2819, Prices!A:I, 9, FALSE), "")</f>
        <v/>
      </c>
    </row>
    <row r="2821" spans="1:27" x14ac:dyDescent="0.25">
      <c r="A2821" t="s">
        <v>401</v>
      </c>
      <c r="B2821" t="s">
        <v>7226</v>
      </c>
      <c r="C2821" t="s">
        <v>17135</v>
      </c>
      <c r="F2821">
        <v>2</v>
      </c>
      <c r="I2821">
        <v>4</v>
      </c>
      <c r="J2821" t="s">
        <v>1840</v>
      </c>
      <c r="M2821" t="s">
        <v>23027</v>
      </c>
      <c r="O2821" t="s">
        <v>1847</v>
      </c>
      <c r="S2821" t="s">
        <v>6903</v>
      </c>
      <c r="AA2821" t="str">
        <f>IFERROR(VLOOKUP(B2820, Prices!A:I, 9, FALSE), "")</f>
        <v/>
      </c>
    </row>
    <row r="2822" spans="1:27" x14ac:dyDescent="0.25">
      <c r="A2822" t="s">
        <v>401</v>
      </c>
      <c r="B2822" t="s">
        <v>7228</v>
      </c>
      <c r="C2822" t="s">
        <v>17138</v>
      </c>
      <c r="F2822">
        <v>2</v>
      </c>
      <c r="I2822">
        <v>4</v>
      </c>
      <c r="J2822" t="s">
        <v>1840</v>
      </c>
      <c r="M2822" t="s">
        <v>23010</v>
      </c>
      <c r="O2822" t="s">
        <v>1847</v>
      </c>
      <c r="S2822" t="s">
        <v>6903</v>
      </c>
      <c r="AA2822" t="str">
        <f>IFERROR(VLOOKUP(B2821, Prices!A:I, 9, FALSE), "")</f>
        <v/>
      </c>
    </row>
    <row r="2823" spans="1:27" x14ac:dyDescent="0.25">
      <c r="A2823" t="s">
        <v>401</v>
      </c>
      <c r="B2823" t="s">
        <v>7230</v>
      </c>
      <c r="C2823" t="s">
        <v>17141</v>
      </c>
      <c r="F2823">
        <v>2</v>
      </c>
      <c r="I2823">
        <v>4</v>
      </c>
      <c r="J2823" t="s">
        <v>1840</v>
      </c>
      <c r="M2823" t="s">
        <v>23031</v>
      </c>
      <c r="O2823" t="s">
        <v>23079</v>
      </c>
      <c r="S2823" t="s">
        <v>6906</v>
      </c>
      <c r="AA2823" t="str">
        <f>IFERROR(VLOOKUP(B2822, Prices!A:I, 9, FALSE), "")</f>
        <v/>
      </c>
    </row>
    <row r="2824" spans="1:27" x14ac:dyDescent="0.25">
      <c r="A2824" t="s">
        <v>401</v>
      </c>
      <c r="B2824" t="s">
        <v>7232</v>
      </c>
      <c r="C2824" t="s">
        <v>17144</v>
      </c>
      <c r="F2824">
        <v>2</v>
      </c>
      <c r="I2824">
        <v>4</v>
      </c>
      <c r="J2824" t="s">
        <v>1840</v>
      </c>
      <c r="M2824" t="s">
        <v>23016</v>
      </c>
      <c r="O2824" t="s">
        <v>1847</v>
      </c>
      <c r="S2824" t="s">
        <v>6906</v>
      </c>
      <c r="AA2824" t="str">
        <f>IFERROR(VLOOKUP(B2823, Prices!A:I, 9, FALSE), "")</f>
        <v/>
      </c>
    </row>
    <row r="2825" spans="1:27" x14ac:dyDescent="0.25">
      <c r="A2825" t="s">
        <v>401</v>
      </c>
      <c r="B2825" t="s">
        <v>7234</v>
      </c>
      <c r="C2825" t="s">
        <v>17147</v>
      </c>
      <c r="F2825">
        <v>2</v>
      </c>
      <c r="I2825">
        <v>4</v>
      </c>
      <c r="J2825" t="s">
        <v>1840</v>
      </c>
      <c r="M2825" t="s">
        <v>23027</v>
      </c>
      <c r="O2825" t="s">
        <v>23077</v>
      </c>
      <c r="S2825" t="s">
        <v>6457</v>
      </c>
      <c r="AA2825" t="str">
        <f>IFERROR(VLOOKUP(B2824, Prices!A:I, 9, FALSE), "")</f>
        <v/>
      </c>
    </row>
    <row r="2826" spans="1:27" x14ac:dyDescent="0.25">
      <c r="A2826" t="s">
        <v>401</v>
      </c>
      <c r="B2826" t="s">
        <v>7236</v>
      </c>
      <c r="C2826" t="s">
        <v>17150</v>
      </c>
      <c r="F2826">
        <v>2</v>
      </c>
      <c r="I2826">
        <v>4</v>
      </c>
      <c r="J2826" t="s">
        <v>1840</v>
      </c>
      <c r="M2826" t="s">
        <v>23024</v>
      </c>
      <c r="O2826" t="s">
        <v>23063</v>
      </c>
      <c r="S2826" t="s">
        <v>6460</v>
      </c>
      <c r="AA2826" t="str">
        <f>IFERROR(VLOOKUP(B2825, Prices!A:I, 9, FALSE), "")</f>
        <v/>
      </c>
    </row>
    <row r="2827" spans="1:27" x14ac:dyDescent="0.25">
      <c r="A2827" t="s">
        <v>401</v>
      </c>
      <c r="B2827" t="s">
        <v>7238</v>
      </c>
      <c r="C2827" t="s">
        <v>17153</v>
      </c>
      <c r="F2827">
        <v>2</v>
      </c>
      <c r="I2827">
        <v>4</v>
      </c>
      <c r="J2827" t="s">
        <v>1840</v>
      </c>
      <c r="M2827" t="s">
        <v>23024</v>
      </c>
      <c r="O2827" t="s">
        <v>23063</v>
      </c>
      <c r="S2827" t="s">
        <v>6471</v>
      </c>
      <c r="AA2827" t="str">
        <f>IFERROR(VLOOKUP(B2826, Prices!A:I, 9, FALSE), "")</f>
        <v/>
      </c>
    </row>
    <row r="2828" spans="1:27" x14ac:dyDescent="0.25">
      <c r="A2828" t="s">
        <v>401</v>
      </c>
      <c r="B2828" t="s">
        <v>7240</v>
      </c>
      <c r="C2828" t="s">
        <v>17156</v>
      </c>
      <c r="F2828">
        <v>2</v>
      </c>
      <c r="I2828">
        <v>4</v>
      </c>
      <c r="J2828" t="s">
        <v>1840</v>
      </c>
      <c r="M2828" t="s">
        <v>23031</v>
      </c>
      <c r="O2828" t="s">
        <v>23131</v>
      </c>
      <c r="S2828" t="s">
        <v>6471</v>
      </c>
      <c r="AA2828" t="str">
        <f>IFERROR(VLOOKUP(B2827, Prices!A:I, 9, FALSE), "")</f>
        <v/>
      </c>
    </row>
    <row r="2829" spans="1:27" x14ac:dyDescent="0.25">
      <c r="A2829" t="s">
        <v>401</v>
      </c>
      <c r="B2829" t="s">
        <v>7242</v>
      </c>
      <c r="C2829" t="s">
        <v>17159</v>
      </c>
      <c r="F2829">
        <v>2</v>
      </c>
      <c r="I2829">
        <v>4</v>
      </c>
      <c r="J2829" t="s">
        <v>1840</v>
      </c>
      <c r="M2829" t="s">
        <v>23021</v>
      </c>
      <c r="O2829" t="s">
        <v>23131</v>
      </c>
      <c r="S2829" t="s">
        <v>6460</v>
      </c>
      <c r="AA2829" t="str">
        <f>IFERROR(VLOOKUP(B2828, Prices!A:I, 9, FALSE), "")</f>
        <v/>
      </c>
    </row>
    <row r="2830" spans="1:27" x14ac:dyDescent="0.25">
      <c r="A2830" t="s">
        <v>401</v>
      </c>
      <c r="B2830" t="s">
        <v>7244</v>
      </c>
      <c r="C2830" t="s">
        <v>17162</v>
      </c>
      <c r="F2830">
        <v>2</v>
      </c>
      <c r="I2830">
        <v>4</v>
      </c>
      <c r="J2830" t="s">
        <v>1840</v>
      </c>
      <c r="M2830" t="s">
        <v>23021</v>
      </c>
      <c r="O2830" t="s">
        <v>23131</v>
      </c>
      <c r="S2830" t="s">
        <v>6471</v>
      </c>
      <c r="AA2830" t="str">
        <f>IFERROR(VLOOKUP(B2829, Prices!A:I, 9, FALSE), "")</f>
        <v/>
      </c>
    </row>
    <row r="2831" spans="1:27" x14ac:dyDescent="0.25">
      <c r="A2831" t="s">
        <v>401</v>
      </c>
      <c r="B2831" t="s">
        <v>7246</v>
      </c>
      <c r="C2831" t="s">
        <v>17165</v>
      </c>
      <c r="F2831">
        <v>2</v>
      </c>
      <c r="I2831">
        <v>4</v>
      </c>
      <c r="J2831" t="s">
        <v>1840</v>
      </c>
      <c r="M2831" t="s">
        <v>23012</v>
      </c>
      <c r="O2831" t="s">
        <v>23063</v>
      </c>
      <c r="S2831" t="s">
        <v>6460</v>
      </c>
      <c r="AA2831" t="str">
        <f>IFERROR(VLOOKUP(B2830, Prices!A:I, 9, FALSE), "")</f>
        <v/>
      </c>
    </row>
    <row r="2832" spans="1:27" x14ac:dyDescent="0.25">
      <c r="A2832" t="s">
        <v>401</v>
      </c>
      <c r="B2832" t="s">
        <v>7248</v>
      </c>
      <c r="C2832" t="s">
        <v>17168</v>
      </c>
      <c r="F2832">
        <v>2</v>
      </c>
      <c r="I2832">
        <v>4</v>
      </c>
      <c r="J2832" t="s">
        <v>1840</v>
      </c>
      <c r="M2832" t="s">
        <v>23012</v>
      </c>
      <c r="O2832" t="s">
        <v>23063</v>
      </c>
      <c r="S2832" t="s">
        <v>6460</v>
      </c>
      <c r="AA2832" t="str">
        <f>IFERROR(VLOOKUP(B2831, Prices!A:I, 9, FALSE), "")</f>
        <v/>
      </c>
    </row>
    <row r="2833" spans="1:27" x14ac:dyDescent="0.25">
      <c r="A2833" t="s">
        <v>401</v>
      </c>
      <c r="B2833" t="s">
        <v>7250</v>
      </c>
      <c r="C2833" t="s">
        <v>17171</v>
      </c>
      <c r="F2833">
        <v>2</v>
      </c>
      <c r="I2833">
        <v>4</v>
      </c>
      <c r="J2833" t="s">
        <v>1840</v>
      </c>
      <c r="M2833" t="s">
        <v>23022</v>
      </c>
      <c r="O2833" t="s">
        <v>23131</v>
      </c>
      <c r="S2833" t="s">
        <v>6460</v>
      </c>
      <c r="AA2833" t="str">
        <f>IFERROR(VLOOKUP(B2832, Prices!A:I, 9, FALSE), "")</f>
        <v/>
      </c>
    </row>
    <row r="2834" spans="1:27" x14ac:dyDescent="0.25">
      <c r="A2834" t="s">
        <v>401</v>
      </c>
      <c r="B2834" t="s">
        <v>7252</v>
      </c>
      <c r="C2834" t="s">
        <v>17174</v>
      </c>
      <c r="F2834">
        <v>2</v>
      </c>
      <c r="I2834">
        <v>4</v>
      </c>
      <c r="J2834" t="s">
        <v>1840</v>
      </c>
      <c r="M2834" t="s">
        <v>23027</v>
      </c>
      <c r="O2834" t="s">
        <v>23077</v>
      </c>
      <c r="S2834" t="s">
        <v>313</v>
      </c>
      <c r="AA2834" t="str">
        <f>IFERROR(VLOOKUP(B2833, Prices!A:I, 9, FALSE), "")</f>
        <v/>
      </c>
    </row>
    <row r="2835" spans="1:27" x14ac:dyDescent="0.25">
      <c r="A2835" t="s">
        <v>401</v>
      </c>
      <c r="B2835" t="s">
        <v>7254</v>
      </c>
      <c r="C2835" t="s">
        <v>17177</v>
      </c>
      <c r="F2835">
        <v>2</v>
      </c>
      <c r="I2835">
        <v>4</v>
      </c>
      <c r="J2835" t="s">
        <v>1840</v>
      </c>
      <c r="M2835" t="s">
        <v>23010</v>
      </c>
      <c r="O2835" t="s">
        <v>23077</v>
      </c>
      <c r="S2835" t="s">
        <v>6457</v>
      </c>
      <c r="AA2835" t="str">
        <f>IFERROR(VLOOKUP(B2834, Prices!A:I, 9, FALSE), "")</f>
        <v/>
      </c>
    </row>
    <row r="2836" spans="1:27" x14ac:dyDescent="0.25">
      <c r="A2836" t="s">
        <v>401</v>
      </c>
      <c r="B2836" t="s">
        <v>7256</v>
      </c>
      <c r="C2836" t="s">
        <v>17180</v>
      </c>
      <c r="F2836">
        <v>2</v>
      </c>
      <c r="I2836">
        <v>4</v>
      </c>
      <c r="J2836" t="s">
        <v>1840</v>
      </c>
      <c r="M2836" t="s">
        <v>23013</v>
      </c>
      <c r="O2836" t="s">
        <v>23063</v>
      </c>
      <c r="S2836" t="s">
        <v>6460</v>
      </c>
      <c r="AA2836" t="str">
        <f>IFERROR(VLOOKUP(B2835, Prices!A:I, 9, FALSE), "")</f>
        <v/>
      </c>
    </row>
    <row r="2837" spans="1:27" x14ac:dyDescent="0.25">
      <c r="A2837" t="s">
        <v>401</v>
      </c>
      <c r="B2837" t="s">
        <v>7258</v>
      </c>
      <c r="C2837" t="s">
        <v>17183</v>
      </c>
      <c r="F2837">
        <v>2</v>
      </c>
      <c r="I2837">
        <v>4</v>
      </c>
      <c r="J2837" t="s">
        <v>1840</v>
      </c>
      <c r="M2837" t="s">
        <v>23015</v>
      </c>
      <c r="O2837" t="s">
        <v>23077</v>
      </c>
      <c r="S2837" t="s">
        <v>6457</v>
      </c>
      <c r="AA2837" t="str">
        <f>IFERROR(VLOOKUP(B2836, Prices!A:I, 9, FALSE), "")</f>
        <v/>
      </c>
    </row>
    <row r="2838" spans="1:27" x14ac:dyDescent="0.25">
      <c r="A2838" t="s">
        <v>401</v>
      </c>
      <c r="B2838" t="s">
        <v>7260</v>
      </c>
      <c r="C2838" t="s">
        <v>17186</v>
      </c>
      <c r="F2838">
        <v>2</v>
      </c>
      <c r="I2838">
        <v>4</v>
      </c>
      <c r="J2838" t="s">
        <v>1840</v>
      </c>
      <c r="M2838" t="s">
        <v>23012</v>
      </c>
      <c r="O2838" t="s">
        <v>1840</v>
      </c>
      <c r="AA2838" t="str">
        <f>IFERROR(VLOOKUP(B2837, Prices!A:I, 9, FALSE), "")</f>
        <v/>
      </c>
    </row>
    <row r="2839" spans="1:27" x14ac:dyDescent="0.25">
      <c r="A2839" t="s">
        <v>401</v>
      </c>
      <c r="B2839" t="s">
        <v>7262</v>
      </c>
      <c r="C2839" t="s">
        <v>17189</v>
      </c>
      <c r="F2839">
        <v>2</v>
      </c>
      <c r="I2839">
        <v>4</v>
      </c>
      <c r="J2839" t="s">
        <v>1840</v>
      </c>
      <c r="M2839" t="s">
        <v>23009</v>
      </c>
      <c r="O2839" t="s">
        <v>23063</v>
      </c>
      <c r="S2839" t="s">
        <v>6460</v>
      </c>
      <c r="AA2839" t="str">
        <f>IFERROR(VLOOKUP(B2838, Prices!A:I, 9, FALSE), "")</f>
        <v/>
      </c>
    </row>
    <row r="2840" spans="1:27" x14ac:dyDescent="0.25">
      <c r="A2840" t="s">
        <v>401</v>
      </c>
      <c r="B2840" t="s">
        <v>7272</v>
      </c>
      <c r="C2840" t="s">
        <v>17192</v>
      </c>
      <c r="F2840">
        <v>2</v>
      </c>
      <c r="I2840">
        <v>4</v>
      </c>
      <c r="J2840" t="s">
        <v>1840</v>
      </c>
      <c r="M2840" t="s">
        <v>23009</v>
      </c>
      <c r="O2840" t="s">
        <v>23117</v>
      </c>
      <c r="S2840" t="s">
        <v>6460</v>
      </c>
      <c r="AA2840" t="str">
        <f>IFERROR(VLOOKUP(B2839, Prices!A:I, 9, FALSE), "")</f>
        <v/>
      </c>
    </row>
    <row r="2841" spans="1:27" x14ac:dyDescent="0.25">
      <c r="A2841" t="s">
        <v>401</v>
      </c>
      <c r="B2841" t="s">
        <v>7286</v>
      </c>
      <c r="C2841" t="s">
        <v>17195</v>
      </c>
      <c r="F2841">
        <v>2</v>
      </c>
      <c r="I2841">
        <v>4</v>
      </c>
      <c r="J2841" t="s">
        <v>1840</v>
      </c>
      <c r="M2841" t="s">
        <v>23027</v>
      </c>
      <c r="O2841" t="s">
        <v>1847</v>
      </c>
      <c r="S2841" t="s">
        <v>323</v>
      </c>
      <c r="AA2841" t="str">
        <f>IFERROR(VLOOKUP(B2840, Prices!A:I, 9, FALSE), "")</f>
        <v/>
      </c>
    </row>
    <row r="2842" spans="1:27" x14ac:dyDescent="0.25">
      <c r="A2842" t="s">
        <v>401</v>
      </c>
      <c r="B2842" t="s">
        <v>7302</v>
      </c>
      <c r="C2842" t="s">
        <v>17198</v>
      </c>
      <c r="F2842">
        <v>2</v>
      </c>
      <c r="I2842">
        <v>4</v>
      </c>
      <c r="J2842" t="s">
        <v>23004</v>
      </c>
      <c r="M2842" t="s">
        <v>23025</v>
      </c>
      <c r="O2842" t="s">
        <v>1847</v>
      </c>
      <c r="S2842" t="s">
        <v>317</v>
      </c>
      <c r="AA2842" t="str">
        <f>IFERROR(VLOOKUP(B2841, Prices!A:I, 9, FALSE), "")</f>
        <v/>
      </c>
    </row>
    <row r="2843" spans="1:27" x14ac:dyDescent="0.25">
      <c r="A2843" t="s">
        <v>401</v>
      </c>
      <c r="B2843" t="s">
        <v>7304</v>
      </c>
      <c r="C2843" t="s">
        <v>17201</v>
      </c>
      <c r="F2843">
        <v>2</v>
      </c>
      <c r="I2843">
        <v>4</v>
      </c>
      <c r="J2843" t="s">
        <v>1840</v>
      </c>
      <c r="M2843" t="s">
        <v>23009</v>
      </c>
      <c r="O2843" t="s">
        <v>23063</v>
      </c>
      <c r="S2843" t="s">
        <v>6460</v>
      </c>
      <c r="AA2843" t="str">
        <f>IFERROR(VLOOKUP(B2842, Prices!A:I, 9, FALSE), "")</f>
        <v/>
      </c>
    </row>
    <row r="2844" spans="1:27" x14ac:dyDescent="0.25">
      <c r="A2844" t="s">
        <v>401</v>
      </c>
      <c r="B2844" t="s">
        <v>7306</v>
      </c>
      <c r="C2844" t="s">
        <v>17204</v>
      </c>
      <c r="F2844">
        <v>2</v>
      </c>
      <c r="I2844">
        <v>4</v>
      </c>
      <c r="J2844" t="s">
        <v>1840</v>
      </c>
      <c r="M2844" t="s">
        <v>23005</v>
      </c>
      <c r="O2844" t="s">
        <v>23063</v>
      </c>
      <c r="S2844" t="s">
        <v>6460</v>
      </c>
      <c r="AA2844" t="str">
        <f>IFERROR(VLOOKUP(B2843, Prices!A:I, 9, FALSE), "")</f>
        <v/>
      </c>
    </row>
    <row r="2845" spans="1:27" x14ac:dyDescent="0.25">
      <c r="A2845" t="s">
        <v>401</v>
      </c>
      <c r="B2845" t="s">
        <v>7308</v>
      </c>
      <c r="C2845" t="s">
        <v>17207</v>
      </c>
      <c r="F2845">
        <v>2</v>
      </c>
      <c r="I2845">
        <v>4</v>
      </c>
      <c r="J2845" t="s">
        <v>1840</v>
      </c>
      <c r="M2845" t="s">
        <v>23005</v>
      </c>
      <c r="O2845" t="s">
        <v>23063</v>
      </c>
      <c r="S2845" t="s">
        <v>6460</v>
      </c>
      <c r="AA2845" t="str">
        <f>IFERROR(VLOOKUP(B2844, Prices!A:I, 9, FALSE), "")</f>
        <v/>
      </c>
    </row>
    <row r="2846" spans="1:27" x14ac:dyDescent="0.25">
      <c r="A2846" t="s">
        <v>401</v>
      </c>
      <c r="B2846" t="s">
        <v>7310</v>
      </c>
      <c r="C2846" t="s">
        <v>17210</v>
      </c>
      <c r="F2846">
        <v>2</v>
      </c>
      <c r="I2846">
        <v>4</v>
      </c>
      <c r="J2846" t="s">
        <v>1840</v>
      </c>
      <c r="M2846" t="s">
        <v>23019</v>
      </c>
      <c r="O2846" t="s">
        <v>23063</v>
      </c>
      <c r="S2846" t="s">
        <v>6460</v>
      </c>
      <c r="AA2846" t="str">
        <f>IFERROR(VLOOKUP(B2845, Prices!A:I, 9, FALSE), "")</f>
        <v/>
      </c>
    </row>
    <row r="2847" spans="1:27" x14ac:dyDescent="0.25">
      <c r="A2847" t="s">
        <v>401</v>
      </c>
      <c r="B2847" t="s">
        <v>7312</v>
      </c>
      <c r="C2847" t="s">
        <v>17213</v>
      </c>
      <c r="F2847">
        <v>2</v>
      </c>
      <c r="I2847">
        <v>4</v>
      </c>
      <c r="J2847" t="s">
        <v>1840</v>
      </c>
      <c r="M2847" t="s">
        <v>23010</v>
      </c>
      <c r="O2847" t="s">
        <v>23117</v>
      </c>
      <c r="S2847" t="s">
        <v>6460</v>
      </c>
      <c r="AA2847" t="str">
        <f>IFERROR(VLOOKUP(B2846, Prices!A:I, 9, FALSE), "")</f>
        <v/>
      </c>
    </row>
    <row r="2848" spans="1:27" x14ac:dyDescent="0.25">
      <c r="A2848" t="s">
        <v>401</v>
      </c>
      <c r="B2848" t="s">
        <v>7314</v>
      </c>
      <c r="C2848" t="s">
        <v>17216</v>
      </c>
      <c r="F2848">
        <v>2</v>
      </c>
      <c r="I2848">
        <v>4</v>
      </c>
      <c r="J2848" t="s">
        <v>1840</v>
      </c>
      <c r="M2848" t="s">
        <v>23025</v>
      </c>
      <c r="O2848" t="s">
        <v>23146</v>
      </c>
      <c r="S2848" t="s">
        <v>7315</v>
      </c>
      <c r="AA2848" t="str">
        <f>IFERROR(VLOOKUP(B2847, Prices!A:I, 9, FALSE), "")</f>
        <v/>
      </c>
    </row>
    <row r="2849" spans="1:27" x14ac:dyDescent="0.25">
      <c r="A2849" t="s">
        <v>401</v>
      </c>
      <c r="B2849" t="s">
        <v>7317</v>
      </c>
      <c r="C2849" t="s">
        <v>17218</v>
      </c>
      <c r="F2849">
        <v>2</v>
      </c>
      <c r="I2849">
        <v>4</v>
      </c>
      <c r="J2849" t="s">
        <v>1840</v>
      </c>
      <c r="M2849" t="s">
        <v>23028</v>
      </c>
      <c r="O2849" t="s">
        <v>23146</v>
      </c>
      <c r="S2849" t="s">
        <v>7315</v>
      </c>
      <c r="AA2849" t="str">
        <f>IFERROR(VLOOKUP(B2848, Prices!A:I, 9, FALSE), "")</f>
        <v/>
      </c>
    </row>
    <row r="2850" spans="1:27" x14ac:dyDescent="0.25">
      <c r="A2850" t="s">
        <v>401</v>
      </c>
      <c r="B2850" t="s">
        <v>7319</v>
      </c>
      <c r="C2850" t="s">
        <v>17220</v>
      </c>
      <c r="F2850">
        <v>2</v>
      </c>
      <c r="I2850">
        <v>4</v>
      </c>
      <c r="J2850" t="s">
        <v>1840</v>
      </c>
      <c r="M2850" t="s">
        <v>23029</v>
      </c>
      <c r="O2850" t="s">
        <v>23146</v>
      </c>
      <c r="S2850" t="s">
        <v>7315</v>
      </c>
      <c r="AA2850" t="str">
        <f>IFERROR(VLOOKUP(B2849, Prices!A:I, 9, FALSE), "")</f>
        <v/>
      </c>
    </row>
    <row r="2851" spans="1:27" x14ac:dyDescent="0.25">
      <c r="A2851" t="s">
        <v>401</v>
      </c>
      <c r="B2851" t="s">
        <v>7321</v>
      </c>
      <c r="C2851" t="s">
        <v>17222</v>
      </c>
      <c r="F2851">
        <v>2</v>
      </c>
      <c r="I2851">
        <v>4</v>
      </c>
      <c r="J2851" t="s">
        <v>1840</v>
      </c>
      <c r="M2851" t="s">
        <v>23032</v>
      </c>
      <c r="O2851" t="s">
        <v>23146</v>
      </c>
      <c r="S2851" t="s">
        <v>7315</v>
      </c>
      <c r="AA2851" t="str">
        <f>IFERROR(VLOOKUP(B2850, Prices!A:I, 9, FALSE), "")</f>
        <v/>
      </c>
    </row>
    <row r="2852" spans="1:27" x14ac:dyDescent="0.25">
      <c r="A2852" t="s">
        <v>401</v>
      </c>
      <c r="B2852" t="s">
        <v>7323</v>
      </c>
      <c r="C2852" t="s">
        <v>17224</v>
      </c>
      <c r="F2852">
        <v>2</v>
      </c>
      <c r="I2852">
        <v>4</v>
      </c>
      <c r="J2852" t="s">
        <v>1840</v>
      </c>
      <c r="M2852" t="s">
        <v>23009</v>
      </c>
      <c r="O2852" t="s">
        <v>23063</v>
      </c>
      <c r="S2852" t="s">
        <v>6488</v>
      </c>
      <c r="AA2852" t="str">
        <f>IFERROR(VLOOKUP(B2851, Prices!A:I, 9, FALSE), "")</f>
        <v/>
      </c>
    </row>
    <row r="2853" spans="1:27" x14ac:dyDescent="0.25">
      <c r="A2853" t="s">
        <v>401</v>
      </c>
      <c r="B2853" t="s">
        <v>7330</v>
      </c>
      <c r="C2853" t="s">
        <v>17227</v>
      </c>
      <c r="F2853">
        <v>2</v>
      </c>
      <c r="I2853">
        <v>4</v>
      </c>
      <c r="J2853" t="s">
        <v>1840</v>
      </c>
      <c r="M2853" t="s">
        <v>23016</v>
      </c>
      <c r="O2853" t="s">
        <v>1847</v>
      </c>
      <c r="S2853" t="s">
        <v>7326</v>
      </c>
      <c r="AA2853" t="str">
        <f>IFERROR(VLOOKUP(B2852, Prices!A:I, 9, FALSE), "")</f>
        <v/>
      </c>
    </row>
    <row r="2854" spans="1:27" x14ac:dyDescent="0.25">
      <c r="A2854" t="s">
        <v>401</v>
      </c>
      <c r="B2854" t="s">
        <v>7332</v>
      </c>
      <c r="C2854" t="s">
        <v>17230</v>
      </c>
      <c r="F2854">
        <v>2</v>
      </c>
      <c r="I2854">
        <v>4</v>
      </c>
      <c r="J2854" t="s">
        <v>1840</v>
      </c>
      <c r="M2854" t="s">
        <v>23016</v>
      </c>
      <c r="O2854" t="s">
        <v>1847</v>
      </c>
      <c r="S2854" t="s">
        <v>7326</v>
      </c>
      <c r="AA2854" t="str">
        <f>IFERROR(VLOOKUP(B2853, Prices!A:I, 9, FALSE), "")</f>
        <v/>
      </c>
    </row>
    <row r="2855" spans="1:27" x14ac:dyDescent="0.25">
      <c r="A2855" t="s">
        <v>401</v>
      </c>
      <c r="B2855" t="s">
        <v>7336</v>
      </c>
      <c r="C2855" t="s">
        <v>17233</v>
      </c>
      <c r="F2855">
        <v>2</v>
      </c>
      <c r="I2855">
        <v>4</v>
      </c>
      <c r="J2855" t="s">
        <v>1840</v>
      </c>
      <c r="M2855" t="s">
        <v>23016</v>
      </c>
      <c r="O2855" t="s">
        <v>1847</v>
      </c>
      <c r="S2855" t="s">
        <v>7326</v>
      </c>
      <c r="AA2855" t="str">
        <f>IFERROR(VLOOKUP(B2854, Prices!A:I, 9, FALSE), "")</f>
        <v/>
      </c>
    </row>
    <row r="2856" spans="1:27" x14ac:dyDescent="0.25">
      <c r="A2856" t="s">
        <v>401</v>
      </c>
      <c r="B2856" t="s">
        <v>7338</v>
      </c>
      <c r="C2856" t="s">
        <v>17236</v>
      </c>
      <c r="F2856">
        <v>2</v>
      </c>
      <c r="I2856">
        <v>4</v>
      </c>
      <c r="J2856" t="s">
        <v>1840</v>
      </c>
      <c r="M2856" t="s">
        <v>23008</v>
      </c>
      <c r="O2856" t="s">
        <v>23063</v>
      </c>
      <c r="S2856" t="s">
        <v>6488</v>
      </c>
      <c r="AA2856" t="str">
        <f>IFERROR(VLOOKUP(B2855, Prices!A:I, 9, FALSE), "")</f>
        <v/>
      </c>
    </row>
    <row r="2857" spans="1:27" x14ac:dyDescent="0.25">
      <c r="A2857" t="s">
        <v>401</v>
      </c>
      <c r="B2857" t="s">
        <v>7340</v>
      </c>
      <c r="C2857" t="s">
        <v>17239</v>
      </c>
      <c r="F2857">
        <v>2</v>
      </c>
      <c r="I2857">
        <v>4</v>
      </c>
      <c r="J2857" t="s">
        <v>1840</v>
      </c>
      <c r="M2857" t="s">
        <v>23012</v>
      </c>
      <c r="O2857" t="s">
        <v>1851</v>
      </c>
      <c r="S2857" t="s">
        <v>6668</v>
      </c>
      <c r="AA2857" t="str">
        <f>IFERROR(VLOOKUP(B2856, Prices!A:I, 9, FALSE), "")</f>
        <v/>
      </c>
    </row>
    <row r="2858" spans="1:27" x14ac:dyDescent="0.25">
      <c r="A2858" t="s">
        <v>401</v>
      </c>
      <c r="B2858" t="s">
        <v>7342</v>
      </c>
      <c r="C2858" t="s">
        <v>17242</v>
      </c>
      <c r="F2858">
        <v>2</v>
      </c>
      <c r="I2858">
        <v>4</v>
      </c>
      <c r="J2858" t="s">
        <v>1840</v>
      </c>
      <c r="M2858" t="s">
        <v>23027</v>
      </c>
      <c r="O2858" t="s">
        <v>23117</v>
      </c>
      <c r="S2858" t="s">
        <v>6491</v>
      </c>
      <c r="AA2858" t="str">
        <f>IFERROR(VLOOKUP(B2857, Prices!A:I, 9, FALSE), "")</f>
        <v/>
      </c>
    </row>
    <row r="2859" spans="1:27" x14ac:dyDescent="0.25">
      <c r="A2859" t="s">
        <v>401</v>
      </c>
      <c r="B2859" t="s">
        <v>7344</v>
      </c>
      <c r="C2859" t="s">
        <v>17245</v>
      </c>
      <c r="F2859">
        <v>2</v>
      </c>
      <c r="I2859">
        <v>4</v>
      </c>
      <c r="J2859" t="s">
        <v>1840</v>
      </c>
      <c r="M2859" t="s">
        <v>23016</v>
      </c>
      <c r="O2859" t="s">
        <v>23117</v>
      </c>
      <c r="S2859" t="s">
        <v>6488</v>
      </c>
      <c r="AA2859" t="str">
        <f>IFERROR(VLOOKUP(B2858, Prices!A:I, 9, FALSE), "")</f>
        <v/>
      </c>
    </row>
    <row r="2860" spans="1:27" x14ac:dyDescent="0.25">
      <c r="A2860" t="s">
        <v>401</v>
      </c>
      <c r="B2860" t="s">
        <v>7352</v>
      </c>
      <c r="C2860" t="s">
        <v>17248</v>
      </c>
      <c r="F2860">
        <v>2</v>
      </c>
      <c r="I2860">
        <v>4</v>
      </c>
      <c r="J2860" t="s">
        <v>1840</v>
      </c>
      <c r="M2860" t="s">
        <v>23008</v>
      </c>
      <c r="O2860" t="s">
        <v>23063</v>
      </c>
      <c r="S2860" t="s">
        <v>6488</v>
      </c>
      <c r="AA2860" t="str">
        <f>IFERROR(VLOOKUP(B2859, Prices!A:I, 9, FALSE), "")</f>
        <v/>
      </c>
    </row>
    <row r="2861" spans="1:27" x14ac:dyDescent="0.25">
      <c r="A2861" t="s">
        <v>401</v>
      </c>
      <c r="B2861" t="s">
        <v>7356</v>
      </c>
      <c r="C2861" t="s">
        <v>17251</v>
      </c>
      <c r="F2861">
        <v>2</v>
      </c>
      <c r="I2861">
        <v>4</v>
      </c>
      <c r="J2861" t="s">
        <v>1840</v>
      </c>
      <c r="M2861" t="s">
        <v>23030</v>
      </c>
      <c r="O2861" t="s">
        <v>1847</v>
      </c>
      <c r="S2861" t="s">
        <v>6668</v>
      </c>
      <c r="AA2861" t="str">
        <f>IFERROR(VLOOKUP(B2860, Prices!A:I, 9, FALSE), "")</f>
        <v/>
      </c>
    </row>
    <row r="2862" spans="1:27" x14ac:dyDescent="0.25">
      <c r="A2862" t="s">
        <v>401</v>
      </c>
      <c r="B2862" t="s">
        <v>7360</v>
      </c>
      <c r="C2862" t="s">
        <v>17254</v>
      </c>
      <c r="F2862">
        <v>2</v>
      </c>
      <c r="I2862">
        <v>4</v>
      </c>
      <c r="J2862" t="s">
        <v>1840</v>
      </c>
      <c r="M2862" t="s">
        <v>23027</v>
      </c>
      <c r="O2862" t="s">
        <v>23063</v>
      </c>
      <c r="S2862" t="s">
        <v>6488</v>
      </c>
      <c r="AA2862" t="str">
        <f>IFERROR(VLOOKUP(B2861, Prices!A:I, 9, FALSE), "")</f>
        <v/>
      </c>
    </row>
    <row r="2863" spans="1:27" x14ac:dyDescent="0.25">
      <c r="A2863" t="s">
        <v>401</v>
      </c>
      <c r="B2863" t="s">
        <v>7366</v>
      </c>
      <c r="C2863" t="s">
        <v>17257</v>
      </c>
      <c r="F2863">
        <v>2</v>
      </c>
      <c r="I2863">
        <v>4</v>
      </c>
      <c r="J2863" t="s">
        <v>1840</v>
      </c>
      <c r="M2863" t="s">
        <v>23005</v>
      </c>
      <c r="O2863" t="s">
        <v>1851</v>
      </c>
      <c r="S2863" t="s">
        <v>6668</v>
      </c>
      <c r="AA2863" t="str">
        <f>IFERROR(VLOOKUP(B2862, Prices!A:I, 9, FALSE), "")</f>
        <v/>
      </c>
    </row>
    <row r="2864" spans="1:27" x14ac:dyDescent="0.25">
      <c r="A2864" t="s">
        <v>401</v>
      </c>
      <c r="B2864" t="s">
        <v>7368</v>
      </c>
      <c r="C2864" t="s">
        <v>17260</v>
      </c>
      <c r="F2864">
        <v>2</v>
      </c>
      <c r="I2864">
        <v>4</v>
      </c>
      <c r="J2864" t="s">
        <v>1840</v>
      </c>
      <c r="M2864" t="s">
        <v>23016</v>
      </c>
      <c r="O2864" t="s">
        <v>23063</v>
      </c>
      <c r="S2864" t="s">
        <v>6488</v>
      </c>
      <c r="AA2864" t="str">
        <f>IFERROR(VLOOKUP(B2863, Prices!A:I, 9, FALSE), "")</f>
        <v/>
      </c>
    </row>
    <row r="2865" spans="1:27" x14ac:dyDescent="0.25">
      <c r="A2865" t="s">
        <v>401</v>
      </c>
      <c r="B2865" t="s">
        <v>7370</v>
      </c>
      <c r="C2865" t="s">
        <v>17263</v>
      </c>
      <c r="F2865">
        <v>2</v>
      </c>
      <c r="I2865">
        <v>4</v>
      </c>
      <c r="J2865" t="s">
        <v>1840</v>
      </c>
      <c r="M2865" t="s">
        <v>23017</v>
      </c>
      <c r="O2865" t="s">
        <v>23117</v>
      </c>
      <c r="AA2865" t="str">
        <f>IFERROR(VLOOKUP(B2864, Prices!A:I, 9, FALSE), "")</f>
        <v/>
      </c>
    </row>
    <row r="2866" spans="1:27" x14ac:dyDescent="0.25">
      <c r="A2866" t="s">
        <v>401</v>
      </c>
      <c r="B2866" t="s">
        <v>7382</v>
      </c>
      <c r="C2866" t="s">
        <v>17266</v>
      </c>
      <c r="F2866">
        <v>4</v>
      </c>
      <c r="I2866">
        <v>4</v>
      </c>
      <c r="J2866" t="s">
        <v>1840</v>
      </c>
      <c r="M2866" t="s">
        <v>23004</v>
      </c>
      <c r="O2866" t="s">
        <v>1842</v>
      </c>
      <c r="S2866" t="s">
        <v>6668</v>
      </c>
      <c r="AA2866" t="str">
        <f>IFERROR(VLOOKUP(B2865, Prices!A:I, 9, FALSE), "")</f>
        <v/>
      </c>
    </row>
    <row r="2867" spans="1:27" x14ac:dyDescent="0.25">
      <c r="A2867" t="s">
        <v>401</v>
      </c>
      <c r="B2867" t="s">
        <v>7384</v>
      </c>
      <c r="C2867" t="s">
        <v>17269</v>
      </c>
      <c r="F2867">
        <v>4</v>
      </c>
      <c r="I2867">
        <v>4</v>
      </c>
      <c r="J2867" t="s">
        <v>1840</v>
      </c>
      <c r="M2867" t="s">
        <v>23030</v>
      </c>
      <c r="O2867" t="s">
        <v>1855</v>
      </c>
      <c r="S2867" t="s">
        <v>6668</v>
      </c>
      <c r="AA2867" t="str">
        <f>IFERROR(VLOOKUP(B2866, Prices!A:I, 9, FALSE), "")</f>
        <v/>
      </c>
    </row>
    <row r="2868" spans="1:27" x14ac:dyDescent="0.25">
      <c r="A2868" t="s">
        <v>401</v>
      </c>
      <c r="B2868" t="s">
        <v>7388</v>
      </c>
      <c r="C2868" t="s">
        <v>17272</v>
      </c>
      <c r="F2868">
        <v>2</v>
      </c>
      <c r="I2868">
        <v>4</v>
      </c>
      <c r="J2868" t="s">
        <v>23004</v>
      </c>
      <c r="M2868" t="s">
        <v>23030</v>
      </c>
      <c r="O2868" t="s">
        <v>23117</v>
      </c>
      <c r="S2868" t="s">
        <v>6506</v>
      </c>
      <c r="AA2868" t="str">
        <f>IFERROR(VLOOKUP(B2867, Prices!A:I, 9, FALSE), "")</f>
        <v/>
      </c>
    </row>
    <row r="2869" spans="1:27" x14ac:dyDescent="0.25">
      <c r="A2869" t="s">
        <v>401</v>
      </c>
      <c r="B2869" t="s">
        <v>7390</v>
      </c>
      <c r="C2869" t="s">
        <v>17275</v>
      </c>
      <c r="F2869">
        <v>2</v>
      </c>
      <c r="I2869">
        <v>4</v>
      </c>
      <c r="J2869" t="s">
        <v>23029</v>
      </c>
      <c r="M2869" t="s">
        <v>23019</v>
      </c>
      <c r="O2869" t="s">
        <v>23063</v>
      </c>
      <c r="AA2869" t="str">
        <f>IFERROR(VLOOKUP(B2868, Prices!A:I, 9, FALSE), "")</f>
        <v/>
      </c>
    </row>
    <row r="2870" spans="1:27" x14ac:dyDescent="0.25">
      <c r="A2870" t="s">
        <v>401</v>
      </c>
      <c r="B2870" t="s">
        <v>7392</v>
      </c>
      <c r="C2870" t="s">
        <v>17278</v>
      </c>
      <c r="F2870">
        <v>2</v>
      </c>
      <c r="I2870">
        <v>4</v>
      </c>
      <c r="J2870" t="s">
        <v>23020</v>
      </c>
      <c r="M2870" t="s">
        <v>23019</v>
      </c>
      <c r="O2870" t="s">
        <v>23063</v>
      </c>
      <c r="S2870" t="s">
        <v>6488</v>
      </c>
      <c r="AA2870" t="str">
        <f>IFERROR(VLOOKUP(B2869, Prices!A:I, 9, FALSE), "")</f>
        <v/>
      </c>
    </row>
    <row r="2871" spans="1:27" x14ac:dyDescent="0.25">
      <c r="A2871" t="s">
        <v>401</v>
      </c>
      <c r="B2871" t="s">
        <v>7394</v>
      </c>
      <c r="C2871" t="s">
        <v>17281</v>
      </c>
      <c r="F2871">
        <v>2</v>
      </c>
      <c r="I2871">
        <v>4</v>
      </c>
      <c r="J2871" t="s">
        <v>23014</v>
      </c>
      <c r="M2871" t="s">
        <v>23005</v>
      </c>
      <c r="O2871" t="s">
        <v>23063</v>
      </c>
      <c r="S2871" t="s">
        <v>6506</v>
      </c>
      <c r="AA2871" t="str">
        <f>IFERROR(VLOOKUP(B2870, Prices!A:I, 9, FALSE), "")</f>
        <v/>
      </c>
    </row>
    <row r="2872" spans="1:27" x14ac:dyDescent="0.25">
      <c r="A2872" t="s">
        <v>401</v>
      </c>
      <c r="B2872" t="s">
        <v>7396</v>
      </c>
      <c r="C2872" t="s">
        <v>17284</v>
      </c>
      <c r="F2872">
        <v>2</v>
      </c>
      <c r="I2872">
        <v>4</v>
      </c>
      <c r="J2872" t="s">
        <v>23014</v>
      </c>
      <c r="M2872" t="s">
        <v>23005</v>
      </c>
      <c r="O2872" t="s">
        <v>23063</v>
      </c>
      <c r="S2872" t="s">
        <v>6506</v>
      </c>
      <c r="AA2872" t="str">
        <f>IFERROR(VLOOKUP(B2871, Prices!A:I, 9, FALSE), "")</f>
        <v/>
      </c>
    </row>
    <row r="2873" spans="1:27" x14ac:dyDescent="0.25">
      <c r="A2873" t="s">
        <v>401</v>
      </c>
      <c r="B2873" t="s">
        <v>7398</v>
      </c>
      <c r="C2873" t="s">
        <v>17287</v>
      </c>
      <c r="F2873">
        <v>2</v>
      </c>
      <c r="I2873">
        <v>4</v>
      </c>
      <c r="J2873" t="s">
        <v>23014</v>
      </c>
      <c r="M2873" t="s">
        <v>23019</v>
      </c>
      <c r="O2873" t="s">
        <v>23063</v>
      </c>
      <c r="S2873" t="s">
        <v>6506</v>
      </c>
      <c r="AA2873" t="str">
        <f>IFERROR(VLOOKUP(B2872, Prices!A:I, 9, FALSE), "")</f>
        <v/>
      </c>
    </row>
    <row r="2874" spans="1:27" x14ac:dyDescent="0.25">
      <c r="A2874" t="s">
        <v>401</v>
      </c>
      <c r="B2874" t="s">
        <v>7408</v>
      </c>
      <c r="C2874" t="s">
        <v>17290</v>
      </c>
      <c r="F2874">
        <v>4</v>
      </c>
      <c r="I2874">
        <v>4</v>
      </c>
      <c r="J2874" t="s">
        <v>23007</v>
      </c>
      <c r="M2874" t="s">
        <v>23028</v>
      </c>
      <c r="O2874" t="s">
        <v>1842</v>
      </c>
      <c r="S2874" t="s">
        <v>286</v>
      </c>
      <c r="AA2874" t="str">
        <f>IFERROR(VLOOKUP(B2873, Prices!A:I, 9, FALSE), "")</f>
        <v/>
      </c>
    </row>
    <row r="2875" spans="1:27" x14ac:dyDescent="0.25">
      <c r="A2875" t="s">
        <v>401</v>
      </c>
      <c r="B2875" t="s">
        <v>7412</v>
      </c>
      <c r="C2875" t="s">
        <v>17293</v>
      </c>
      <c r="F2875">
        <v>4</v>
      </c>
      <c r="I2875">
        <v>4</v>
      </c>
      <c r="J2875" t="s">
        <v>23025</v>
      </c>
      <c r="M2875" t="s">
        <v>23022</v>
      </c>
      <c r="O2875" t="s">
        <v>1851</v>
      </c>
      <c r="S2875" t="s">
        <v>6668</v>
      </c>
      <c r="AA2875" t="str">
        <f>IFERROR(VLOOKUP(B2874, Prices!A:I, 9, FALSE), "")</f>
        <v/>
      </c>
    </row>
    <row r="2876" spans="1:27" x14ac:dyDescent="0.25">
      <c r="A2876" t="s">
        <v>401</v>
      </c>
      <c r="B2876" t="s">
        <v>7416</v>
      </c>
      <c r="C2876" t="s">
        <v>17296</v>
      </c>
      <c r="F2876">
        <v>4</v>
      </c>
      <c r="I2876">
        <v>4</v>
      </c>
      <c r="J2876" t="s">
        <v>23029</v>
      </c>
      <c r="M2876" t="s">
        <v>23019</v>
      </c>
      <c r="O2876" t="s">
        <v>1847</v>
      </c>
      <c r="S2876" t="s">
        <v>6693</v>
      </c>
      <c r="AA2876" t="str">
        <f>IFERROR(VLOOKUP(B2875, Prices!A:I, 9, FALSE), "")</f>
        <v/>
      </c>
    </row>
    <row r="2877" spans="1:27" x14ac:dyDescent="0.25">
      <c r="A2877" t="s">
        <v>401</v>
      </c>
      <c r="B2877" t="s">
        <v>7428</v>
      </c>
      <c r="C2877" t="s">
        <v>17299</v>
      </c>
      <c r="F2877">
        <v>8</v>
      </c>
      <c r="I2877">
        <v>8</v>
      </c>
      <c r="J2877" t="s">
        <v>23011</v>
      </c>
      <c r="M2877" t="s">
        <v>1840</v>
      </c>
      <c r="O2877" t="s">
        <v>23105</v>
      </c>
      <c r="S2877" t="s">
        <v>6297</v>
      </c>
      <c r="AA2877" t="str">
        <f>IFERROR(VLOOKUP(B2876, Prices!A:I, 9, FALSE), "")</f>
        <v/>
      </c>
    </row>
    <row r="2878" spans="1:27" x14ac:dyDescent="0.25">
      <c r="A2878" t="s">
        <v>401</v>
      </c>
      <c r="B2878" t="s">
        <v>7430</v>
      </c>
      <c r="C2878" t="s">
        <v>17301</v>
      </c>
      <c r="F2878">
        <v>8</v>
      </c>
      <c r="I2878">
        <v>8</v>
      </c>
      <c r="J2878" t="s">
        <v>23011</v>
      </c>
      <c r="M2878" t="s">
        <v>23043</v>
      </c>
      <c r="O2878" t="s">
        <v>23063</v>
      </c>
      <c r="S2878" t="s">
        <v>6297</v>
      </c>
      <c r="AA2878" t="str">
        <f>IFERROR(VLOOKUP(B2877, Prices!A:I, 9, FALSE), "")</f>
        <v/>
      </c>
    </row>
    <row r="2879" spans="1:27" x14ac:dyDescent="0.25">
      <c r="A2879" t="s">
        <v>401</v>
      </c>
      <c r="B2879" t="s">
        <v>7432</v>
      </c>
      <c r="C2879" t="s">
        <v>17303</v>
      </c>
      <c r="F2879">
        <v>4</v>
      </c>
      <c r="I2879">
        <v>4</v>
      </c>
      <c r="J2879" t="s">
        <v>23029</v>
      </c>
      <c r="M2879" t="s">
        <v>23027</v>
      </c>
      <c r="O2879" t="s">
        <v>23152</v>
      </c>
      <c r="S2879" t="s">
        <v>7315</v>
      </c>
      <c r="AA2879" t="str">
        <f>IFERROR(VLOOKUP(B2878, Prices!A:I, 9, FALSE), "")</f>
        <v/>
      </c>
    </row>
    <row r="2880" spans="1:27" x14ac:dyDescent="0.25">
      <c r="A2880" t="s">
        <v>401</v>
      </c>
      <c r="B2880" t="s">
        <v>7434</v>
      </c>
      <c r="C2880" t="s">
        <v>17306</v>
      </c>
      <c r="F2880">
        <v>2</v>
      </c>
      <c r="I2880">
        <v>4</v>
      </c>
      <c r="J2880" t="s">
        <v>1840</v>
      </c>
      <c r="M2880" t="s">
        <v>23027</v>
      </c>
      <c r="O2880" t="s">
        <v>1847</v>
      </c>
      <c r="S2880" t="s">
        <v>6906</v>
      </c>
      <c r="AA2880" t="str">
        <f>IFERROR(VLOOKUP(B2879, Prices!A:I, 9, FALSE), "")</f>
        <v/>
      </c>
    </row>
    <row r="2881" spans="1:27" x14ac:dyDescent="0.25">
      <c r="A2881" t="s">
        <v>401</v>
      </c>
      <c r="B2881" t="s">
        <v>7436</v>
      </c>
      <c r="C2881" t="s">
        <v>17309</v>
      </c>
      <c r="F2881">
        <v>4</v>
      </c>
      <c r="I2881">
        <v>8</v>
      </c>
      <c r="J2881" t="s">
        <v>23036</v>
      </c>
      <c r="M2881" t="s">
        <v>23027</v>
      </c>
      <c r="O2881" t="s">
        <v>1855</v>
      </c>
      <c r="S2881" t="s">
        <v>6668</v>
      </c>
      <c r="AA2881" t="str">
        <f>IFERROR(VLOOKUP(B2880, Prices!A:I, 9, FALSE), "")</f>
        <v/>
      </c>
    </row>
    <row r="2882" spans="1:27" x14ac:dyDescent="0.25">
      <c r="A2882" t="s">
        <v>401</v>
      </c>
      <c r="B2882" t="s">
        <v>7438</v>
      </c>
      <c r="C2882" t="s">
        <v>17312</v>
      </c>
      <c r="F2882">
        <v>4</v>
      </c>
      <c r="I2882">
        <v>8</v>
      </c>
      <c r="J2882" t="s">
        <v>23037</v>
      </c>
      <c r="M2882" t="s">
        <v>23022</v>
      </c>
      <c r="O2882" t="s">
        <v>23063</v>
      </c>
      <c r="S2882" t="s">
        <v>6506</v>
      </c>
      <c r="AA2882" t="str">
        <f>IFERROR(VLOOKUP(B2881, Prices!A:I, 9, FALSE), "")</f>
        <v/>
      </c>
    </row>
    <row r="2883" spans="1:27" x14ac:dyDescent="0.25">
      <c r="A2883" t="s">
        <v>401</v>
      </c>
      <c r="B2883" t="s">
        <v>7440</v>
      </c>
      <c r="C2883" t="s">
        <v>17315</v>
      </c>
      <c r="F2883">
        <v>4</v>
      </c>
      <c r="I2883">
        <v>8</v>
      </c>
      <c r="J2883" t="s">
        <v>23026</v>
      </c>
      <c r="M2883" t="s">
        <v>23018</v>
      </c>
      <c r="O2883" t="s">
        <v>23105</v>
      </c>
      <c r="S2883" t="s">
        <v>7046</v>
      </c>
      <c r="AA2883" t="str">
        <f>IFERROR(VLOOKUP(B2882, Prices!A:I, 9, FALSE), "")</f>
        <v/>
      </c>
    </row>
    <row r="2884" spans="1:27" x14ac:dyDescent="0.25">
      <c r="A2884" t="s">
        <v>401</v>
      </c>
      <c r="B2884" t="s">
        <v>7442</v>
      </c>
      <c r="C2884" t="s">
        <v>17318</v>
      </c>
      <c r="F2884">
        <v>4</v>
      </c>
      <c r="I2884">
        <v>8</v>
      </c>
      <c r="J2884" t="s">
        <v>23034</v>
      </c>
      <c r="M2884" t="s">
        <v>23010</v>
      </c>
      <c r="O2884" t="s">
        <v>1855</v>
      </c>
      <c r="S2884" t="s">
        <v>6668</v>
      </c>
      <c r="AA2884" t="str">
        <f>IFERROR(VLOOKUP(B2883, Prices!A:I, 9, FALSE), "")</f>
        <v/>
      </c>
    </row>
    <row r="2885" spans="1:27" x14ac:dyDescent="0.25">
      <c r="A2885" t="s">
        <v>401</v>
      </c>
      <c r="B2885" t="s">
        <v>7444</v>
      </c>
      <c r="C2885" t="s">
        <v>17321</v>
      </c>
      <c r="F2885">
        <v>4</v>
      </c>
      <c r="I2885">
        <v>8</v>
      </c>
      <c r="J2885" t="s">
        <v>23006</v>
      </c>
      <c r="M2885" t="s">
        <v>23033</v>
      </c>
      <c r="O2885" t="s">
        <v>23066</v>
      </c>
      <c r="S2885" t="s">
        <v>7019</v>
      </c>
      <c r="AA2885" t="str">
        <f>IFERROR(VLOOKUP(B2884, Prices!A:I, 9, FALSE), "")</f>
        <v/>
      </c>
    </row>
    <row r="2886" spans="1:27" x14ac:dyDescent="0.25">
      <c r="A2886" t="s">
        <v>401</v>
      </c>
      <c r="B2886" t="s">
        <v>7446</v>
      </c>
      <c r="C2886" t="s">
        <v>17324</v>
      </c>
      <c r="F2886">
        <v>4</v>
      </c>
      <c r="I2886">
        <v>8</v>
      </c>
      <c r="J2886" t="s">
        <v>23038</v>
      </c>
      <c r="M2886" t="s">
        <v>23024</v>
      </c>
      <c r="O2886" t="s">
        <v>23063</v>
      </c>
      <c r="S2886" t="s">
        <v>6506</v>
      </c>
      <c r="AA2886" t="str">
        <f>IFERROR(VLOOKUP(B2885, Prices!A:I, 9, FALSE), "")</f>
        <v/>
      </c>
    </row>
    <row r="2887" spans="1:27" x14ac:dyDescent="0.25">
      <c r="A2887" t="s">
        <v>401</v>
      </c>
      <c r="B2887" t="s">
        <v>7448</v>
      </c>
      <c r="C2887" t="s">
        <v>17327</v>
      </c>
      <c r="F2887">
        <v>4</v>
      </c>
      <c r="I2887">
        <v>8</v>
      </c>
      <c r="J2887" t="s">
        <v>23004</v>
      </c>
      <c r="M2887" t="s">
        <v>23018</v>
      </c>
      <c r="O2887" t="s">
        <v>23063</v>
      </c>
      <c r="S2887" t="s">
        <v>7022</v>
      </c>
      <c r="AA2887" t="str">
        <f>IFERROR(VLOOKUP(B2886, Prices!A:I, 9, FALSE), "")</f>
        <v/>
      </c>
    </row>
    <row r="2888" spans="1:27" x14ac:dyDescent="0.25">
      <c r="A2888" t="s">
        <v>401</v>
      </c>
      <c r="B2888" t="s">
        <v>7450</v>
      </c>
      <c r="C2888" t="s">
        <v>17330</v>
      </c>
      <c r="F2888">
        <v>4</v>
      </c>
      <c r="I2888">
        <v>8</v>
      </c>
      <c r="J2888" t="s">
        <v>23007</v>
      </c>
      <c r="M2888" t="s">
        <v>23033</v>
      </c>
      <c r="O2888" t="s">
        <v>23063</v>
      </c>
      <c r="S2888" t="s">
        <v>7022</v>
      </c>
      <c r="AA2888" t="str">
        <f>IFERROR(VLOOKUP(B2887, Prices!A:I, 9, FALSE), "")</f>
        <v/>
      </c>
    </row>
    <row r="2889" spans="1:27" x14ac:dyDescent="0.25">
      <c r="A2889" t="s">
        <v>401</v>
      </c>
      <c r="B2889" t="s">
        <v>7452</v>
      </c>
      <c r="C2889" t="s">
        <v>17333</v>
      </c>
      <c r="F2889">
        <v>4</v>
      </c>
      <c r="I2889">
        <v>8</v>
      </c>
      <c r="J2889" t="s">
        <v>23007</v>
      </c>
      <c r="M2889" t="s">
        <v>23003</v>
      </c>
      <c r="O2889" t="s">
        <v>23063</v>
      </c>
      <c r="S2889" t="s">
        <v>7022</v>
      </c>
      <c r="AA2889" t="str">
        <f>IFERROR(VLOOKUP(B2888, Prices!A:I, 9, FALSE), "")</f>
        <v/>
      </c>
    </row>
    <row r="2890" spans="1:27" x14ac:dyDescent="0.25">
      <c r="A2890" t="s">
        <v>401</v>
      </c>
      <c r="B2890" t="s">
        <v>7454</v>
      </c>
      <c r="C2890" t="s">
        <v>17336</v>
      </c>
      <c r="F2890">
        <v>4</v>
      </c>
      <c r="I2890">
        <v>8</v>
      </c>
      <c r="J2890" t="s">
        <v>23011</v>
      </c>
      <c r="M2890" t="s">
        <v>23009</v>
      </c>
      <c r="O2890" t="s">
        <v>23117</v>
      </c>
      <c r="S2890" t="s">
        <v>7455</v>
      </c>
      <c r="AA2890" t="str">
        <f>IFERROR(VLOOKUP(B2889, Prices!A:I, 9, FALSE), "")</f>
        <v/>
      </c>
    </row>
    <row r="2891" spans="1:27" x14ac:dyDescent="0.25">
      <c r="A2891" t="s">
        <v>401</v>
      </c>
      <c r="B2891" t="s">
        <v>7461</v>
      </c>
      <c r="C2891" t="s">
        <v>17339</v>
      </c>
      <c r="F2891">
        <v>4</v>
      </c>
      <c r="I2891">
        <v>8</v>
      </c>
      <c r="J2891" t="s">
        <v>23053</v>
      </c>
      <c r="M2891" t="s">
        <v>23015</v>
      </c>
      <c r="O2891" t="s">
        <v>1855</v>
      </c>
      <c r="S2891" t="s">
        <v>6668</v>
      </c>
      <c r="AA2891" t="str">
        <f>IFERROR(VLOOKUP(B2890, Prices!A:I, 9, FALSE), "")</f>
        <v/>
      </c>
    </row>
    <row r="2892" spans="1:27" x14ac:dyDescent="0.25">
      <c r="A2892" t="s">
        <v>401</v>
      </c>
      <c r="B2892" t="s">
        <v>7467</v>
      </c>
      <c r="C2892" t="s">
        <v>17342</v>
      </c>
      <c r="F2892">
        <v>6</v>
      </c>
      <c r="I2892">
        <v>12</v>
      </c>
      <c r="J2892" t="s">
        <v>23037</v>
      </c>
      <c r="M2892" t="s">
        <v>23028</v>
      </c>
      <c r="O2892" t="s">
        <v>1842</v>
      </c>
      <c r="S2892" t="s">
        <v>6720</v>
      </c>
      <c r="AA2892" t="str">
        <f>IFERROR(VLOOKUP(B2891, Prices!A:I, 9, FALSE), "")</f>
        <v/>
      </c>
    </row>
    <row r="2893" spans="1:27" x14ac:dyDescent="0.25">
      <c r="A2893" t="s">
        <v>401</v>
      </c>
      <c r="B2893" t="s">
        <v>7469</v>
      </c>
      <c r="C2893" t="s">
        <v>17345</v>
      </c>
      <c r="F2893">
        <v>6</v>
      </c>
      <c r="I2893">
        <v>12</v>
      </c>
      <c r="J2893" t="s">
        <v>23034</v>
      </c>
      <c r="M2893" t="s">
        <v>23010</v>
      </c>
      <c r="O2893" t="s">
        <v>1855</v>
      </c>
      <c r="S2893" t="s">
        <v>6668</v>
      </c>
      <c r="AA2893" t="str">
        <f>IFERROR(VLOOKUP(B2892, Prices!A:I, 9, FALSE), "")</f>
        <v/>
      </c>
    </row>
    <row r="2894" spans="1:27" x14ac:dyDescent="0.25">
      <c r="A2894" t="s">
        <v>401</v>
      </c>
      <c r="B2894" t="s">
        <v>7473</v>
      </c>
      <c r="C2894" t="s">
        <v>17348</v>
      </c>
      <c r="F2894">
        <v>6</v>
      </c>
      <c r="I2894">
        <v>12</v>
      </c>
      <c r="J2894" t="s">
        <v>23007</v>
      </c>
      <c r="M2894" t="s">
        <v>23008</v>
      </c>
      <c r="O2894" t="s">
        <v>1847</v>
      </c>
      <c r="S2894" t="s">
        <v>6720</v>
      </c>
      <c r="AA2894" t="str">
        <f>IFERROR(VLOOKUP(B2893, Prices!A:I, 9, FALSE), "")</f>
        <v/>
      </c>
    </row>
    <row r="2895" spans="1:27" x14ac:dyDescent="0.25">
      <c r="A2895" t="s">
        <v>401</v>
      </c>
      <c r="B2895" t="s">
        <v>7475</v>
      </c>
      <c r="C2895" t="s">
        <v>17351</v>
      </c>
      <c r="F2895">
        <v>6</v>
      </c>
      <c r="I2895">
        <v>12</v>
      </c>
      <c r="J2895" t="s">
        <v>23053</v>
      </c>
      <c r="M2895" t="s">
        <v>23029</v>
      </c>
      <c r="O2895" t="s">
        <v>1842</v>
      </c>
      <c r="S2895" t="s">
        <v>6720</v>
      </c>
      <c r="AA2895" t="str">
        <f>IFERROR(VLOOKUP(B2894, Prices!A:I, 9, FALSE), "")</f>
        <v/>
      </c>
    </row>
    <row r="2896" spans="1:27" x14ac:dyDescent="0.25">
      <c r="A2896" t="s">
        <v>401</v>
      </c>
      <c r="B2896" t="s">
        <v>7485</v>
      </c>
      <c r="C2896" t="s">
        <v>17354</v>
      </c>
      <c r="F2896">
        <v>6</v>
      </c>
      <c r="I2896">
        <v>12</v>
      </c>
      <c r="J2896" t="s">
        <v>23038</v>
      </c>
      <c r="M2896" t="s">
        <v>23015</v>
      </c>
      <c r="O2896" t="s">
        <v>1855</v>
      </c>
      <c r="S2896" t="s">
        <v>6543</v>
      </c>
      <c r="AA2896" t="str">
        <f>IFERROR(VLOOKUP(B2895, Prices!A:I, 9, FALSE), "")</f>
        <v/>
      </c>
    </row>
    <row r="2897" spans="1:27" x14ac:dyDescent="0.25">
      <c r="A2897" t="s">
        <v>401</v>
      </c>
      <c r="B2897" t="s">
        <v>7487</v>
      </c>
      <c r="C2897" t="s">
        <v>17357</v>
      </c>
      <c r="F2897">
        <v>4</v>
      </c>
      <c r="I2897">
        <v>8</v>
      </c>
      <c r="J2897" t="s">
        <v>23038</v>
      </c>
      <c r="M2897" t="s">
        <v>23028</v>
      </c>
      <c r="O2897" t="s">
        <v>1847</v>
      </c>
      <c r="S2897" t="s">
        <v>6537</v>
      </c>
      <c r="AA2897" t="str">
        <f>IFERROR(VLOOKUP(B2896, Prices!A:I, 9, FALSE), "")</f>
        <v/>
      </c>
    </row>
    <row r="2898" spans="1:27" x14ac:dyDescent="0.25">
      <c r="A2898" t="s">
        <v>401</v>
      </c>
      <c r="B2898" t="s">
        <v>7489</v>
      </c>
      <c r="C2898" t="s">
        <v>17360</v>
      </c>
      <c r="F2898">
        <v>4</v>
      </c>
      <c r="I2898">
        <v>8</v>
      </c>
      <c r="J2898" t="s">
        <v>23026</v>
      </c>
      <c r="M2898" t="s">
        <v>23033</v>
      </c>
      <c r="O2898" t="s">
        <v>23063</v>
      </c>
      <c r="S2898" t="s">
        <v>7073</v>
      </c>
      <c r="AA2898" t="str">
        <f>IFERROR(VLOOKUP(B2897, Prices!A:I, 9, FALSE), "")</f>
        <v/>
      </c>
    </row>
    <row r="2899" spans="1:27" x14ac:dyDescent="0.25">
      <c r="A2899" t="s">
        <v>401</v>
      </c>
      <c r="B2899" t="s">
        <v>7491</v>
      </c>
      <c r="C2899" t="s">
        <v>17363</v>
      </c>
      <c r="F2899">
        <v>4</v>
      </c>
      <c r="I2899">
        <v>8</v>
      </c>
      <c r="J2899" t="s">
        <v>23034</v>
      </c>
      <c r="M2899" t="s">
        <v>23029</v>
      </c>
      <c r="O2899" t="s">
        <v>1847</v>
      </c>
      <c r="S2899" t="s">
        <v>6537</v>
      </c>
      <c r="AA2899" t="str">
        <f>IFERROR(VLOOKUP(B2898, Prices!A:I, 9, FALSE), "")</f>
        <v/>
      </c>
    </row>
    <row r="2900" spans="1:27" x14ac:dyDescent="0.25">
      <c r="A2900" t="s">
        <v>401</v>
      </c>
      <c r="B2900" t="s">
        <v>7493</v>
      </c>
      <c r="C2900" t="s">
        <v>17366</v>
      </c>
      <c r="F2900">
        <v>4</v>
      </c>
      <c r="I2900">
        <v>8</v>
      </c>
      <c r="J2900" t="s">
        <v>23037</v>
      </c>
      <c r="M2900" t="s">
        <v>23027</v>
      </c>
      <c r="O2900" t="s">
        <v>23063</v>
      </c>
      <c r="S2900" t="s">
        <v>7019</v>
      </c>
      <c r="AA2900" t="str">
        <f>IFERROR(VLOOKUP(B2899, Prices!A:I, 9, FALSE), "")</f>
        <v/>
      </c>
    </row>
    <row r="2901" spans="1:27" x14ac:dyDescent="0.25">
      <c r="A2901" t="s">
        <v>401</v>
      </c>
      <c r="B2901" t="s">
        <v>7495</v>
      </c>
      <c r="C2901" t="s">
        <v>17369</v>
      </c>
      <c r="F2901">
        <v>6</v>
      </c>
      <c r="I2901">
        <v>12</v>
      </c>
      <c r="J2901" t="s">
        <v>23038</v>
      </c>
      <c r="M2901" t="s">
        <v>23015</v>
      </c>
      <c r="O2901" t="s">
        <v>1842</v>
      </c>
      <c r="S2901" t="s">
        <v>6720</v>
      </c>
      <c r="AA2901" t="str">
        <f>IFERROR(VLOOKUP(B2900, Prices!A:I, 9, FALSE), "")</f>
        <v/>
      </c>
    </row>
    <row r="2902" spans="1:27" x14ac:dyDescent="0.25">
      <c r="A2902" t="s">
        <v>401</v>
      </c>
      <c r="B2902" t="s">
        <v>7499</v>
      </c>
      <c r="C2902" t="s">
        <v>17371</v>
      </c>
      <c r="F2902">
        <v>6</v>
      </c>
      <c r="I2902">
        <v>12</v>
      </c>
      <c r="J2902" t="s">
        <v>23034</v>
      </c>
      <c r="M2902" t="s">
        <v>23016</v>
      </c>
      <c r="O2902" t="s">
        <v>1855</v>
      </c>
      <c r="S2902" t="s">
        <v>6543</v>
      </c>
      <c r="AA2902" t="str">
        <f>IFERROR(VLOOKUP(B2901, Prices!A:I, 9, FALSE), "")</f>
        <v/>
      </c>
    </row>
    <row r="2903" spans="1:27" x14ac:dyDescent="0.25">
      <c r="A2903" t="s">
        <v>401</v>
      </c>
      <c r="B2903" t="s">
        <v>7501</v>
      </c>
      <c r="C2903" t="s">
        <v>17374</v>
      </c>
      <c r="F2903">
        <v>6</v>
      </c>
      <c r="I2903">
        <v>12</v>
      </c>
      <c r="J2903" t="s">
        <v>23007</v>
      </c>
      <c r="M2903" t="s">
        <v>23031</v>
      </c>
      <c r="O2903" t="s">
        <v>1847</v>
      </c>
      <c r="S2903" t="s">
        <v>6720</v>
      </c>
      <c r="AA2903" t="str">
        <f>IFERROR(VLOOKUP(B2902, Prices!A:I, 9, FALSE), "")</f>
        <v/>
      </c>
    </row>
    <row r="2904" spans="1:27" x14ac:dyDescent="0.25">
      <c r="A2904" t="s">
        <v>401</v>
      </c>
      <c r="B2904" t="s">
        <v>7503</v>
      </c>
      <c r="C2904" t="s">
        <v>17377</v>
      </c>
      <c r="F2904">
        <v>4</v>
      </c>
      <c r="I2904">
        <v>8</v>
      </c>
      <c r="J2904" t="s">
        <v>23037</v>
      </c>
      <c r="M2904" t="s">
        <v>23033</v>
      </c>
      <c r="O2904" t="s">
        <v>23063</v>
      </c>
      <c r="S2904" t="s">
        <v>7068</v>
      </c>
      <c r="AA2904" t="str">
        <f>IFERROR(VLOOKUP(B2903, Prices!A:I, 9, FALSE), "")</f>
        <v/>
      </c>
    </row>
    <row r="2905" spans="1:27" x14ac:dyDescent="0.25">
      <c r="A2905" t="s">
        <v>401</v>
      </c>
      <c r="B2905" t="s">
        <v>7505</v>
      </c>
      <c r="C2905" t="s">
        <v>17380</v>
      </c>
      <c r="F2905">
        <v>4</v>
      </c>
      <c r="I2905">
        <v>8</v>
      </c>
      <c r="J2905" t="s">
        <v>23038</v>
      </c>
      <c r="M2905" t="s">
        <v>23015</v>
      </c>
      <c r="O2905" t="s">
        <v>23117</v>
      </c>
      <c r="S2905" t="s">
        <v>6537</v>
      </c>
      <c r="AA2905" t="str">
        <f>IFERROR(VLOOKUP(B2904, Prices!A:I, 9, FALSE), "")</f>
        <v/>
      </c>
    </row>
    <row r="2906" spans="1:27" x14ac:dyDescent="0.25">
      <c r="A2906" t="s">
        <v>401</v>
      </c>
      <c r="B2906" t="s">
        <v>7507</v>
      </c>
      <c r="C2906" t="s">
        <v>17383</v>
      </c>
      <c r="F2906">
        <v>4</v>
      </c>
      <c r="I2906">
        <v>8</v>
      </c>
      <c r="J2906" t="s">
        <v>23036</v>
      </c>
      <c r="M2906" t="s">
        <v>23015</v>
      </c>
      <c r="O2906" t="s">
        <v>23063</v>
      </c>
      <c r="S2906" t="s">
        <v>6537</v>
      </c>
      <c r="AA2906" t="str">
        <f>IFERROR(VLOOKUP(B2905, Prices!A:I, 9, FALSE), "")</f>
        <v/>
      </c>
    </row>
    <row r="2907" spans="1:27" x14ac:dyDescent="0.25">
      <c r="A2907" t="s">
        <v>401</v>
      </c>
      <c r="B2907" t="s">
        <v>7509</v>
      </c>
      <c r="C2907" t="s">
        <v>17386</v>
      </c>
      <c r="F2907">
        <v>4</v>
      </c>
      <c r="I2907">
        <v>8</v>
      </c>
      <c r="J2907" t="s">
        <v>23036</v>
      </c>
      <c r="M2907" t="s">
        <v>23021</v>
      </c>
      <c r="O2907" t="s">
        <v>23063</v>
      </c>
      <c r="S2907" t="s">
        <v>6537</v>
      </c>
      <c r="AA2907" t="str">
        <f>IFERROR(VLOOKUP(B2906, Prices!A:I, 9, FALSE), "")</f>
        <v/>
      </c>
    </row>
    <row r="2908" spans="1:27" x14ac:dyDescent="0.25">
      <c r="A2908" t="s">
        <v>401</v>
      </c>
      <c r="B2908" t="s">
        <v>7513</v>
      </c>
      <c r="C2908" t="s">
        <v>17389</v>
      </c>
      <c r="F2908">
        <v>6</v>
      </c>
      <c r="I2908">
        <v>12</v>
      </c>
      <c r="J2908" t="s">
        <v>23053</v>
      </c>
      <c r="M2908" t="s">
        <v>23032</v>
      </c>
      <c r="O2908" t="s">
        <v>1842</v>
      </c>
      <c r="AA2908" t="str">
        <f>IFERROR(VLOOKUP(B2907, Prices!A:I, 9, FALSE), "")</f>
        <v/>
      </c>
    </row>
    <row r="2909" spans="1:27" x14ac:dyDescent="0.25">
      <c r="A2909" t="s">
        <v>401</v>
      </c>
      <c r="B2909" t="s">
        <v>7515</v>
      </c>
      <c r="C2909" t="s">
        <v>17392</v>
      </c>
      <c r="F2909">
        <v>6</v>
      </c>
      <c r="I2909">
        <v>12</v>
      </c>
      <c r="J2909" t="s">
        <v>23053</v>
      </c>
      <c r="M2909" t="s">
        <v>23025</v>
      </c>
      <c r="O2909" t="s">
        <v>1855</v>
      </c>
      <c r="S2909" t="s">
        <v>6543</v>
      </c>
      <c r="AA2909" t="str">
        <f>IFERROR(VLOOKUP(B2908, Prices!A:I, 9, FALSE), "")</f>
        <v/>
      </c>
    </row>
    <row r="2910" spans="1:27" x14ac:dyDescent="0.25">
      <c r="A2910" t="s">
        <v>401</v>
      </c>
      <c r="B2910" t="s">
        <v>7519</v>
      </c>
      <c r="C2910" t="s">
        <v>17395</v>
      </c>
      <c r="F2910">
        <v>4</v>
      </c>
      <c r="I2910">
        <v>8</v>
      </c>
      <c r="J2910" t="s">
        <v>23034</v>
      </c>
      <c r="M2910" t="s">
        <v>23010</v>
      </c>
      <c r="O2910" t="s">
        <v>23117</v>
      </c>
      <c r="S2910" t="s">
        <v>6537</v>
      </c>
      <c r="AA2910" t="str">
        <f>IFERROR(VLOOKUP(B2909, Prices!A:I, 9, FALSE), "")</f>
        <v/>
      </c>
    </row>
    <row r="2911" spans="1:27" x14ac:dyDescent="0.25">
      <c r="A2911" t="s">
        <v>401</v>
      </c>
      <c r="B2911" t="s">
        <v>7529</v>
      </c>
      <c r="C2911" t="s">
        <v>17398</v>
      </c>
      <c r="J2911" t="s">
        <v>1840</v>
      </c>
      <c r="M2911" t="s">
        <v>1840</v>
      </c>
      <c r="O2911" t="s">
        <v>23083</v>
      </c>
      <c r="S2911" t="s">
        <v>7530</v>
      </c>
      <c r="AA2911" t="str">
        <f>IFERROR(VLOOKUP(B2910, Prices!A:I, 9, FALSE), "")</f>
        <v/>
      </c>
    </row>
    <row r="2912" spans="1:27" x14ac:dyDescent="0.25">
      <c r="A2912" t="s">
        <v>401</v>
      </c>
      <c r="B2912" t="s">
        <v>7532</v>
      </c>
      <c r="C2912" t="s">
        <v>17400</v>
      </c>
      <c r="J2912" t="s">
        <v>1840</v>
      </c>
      <c r="M2912" t="s">
        <v>1840</v>
      </c>
      <c r="O2912" t="s">
        <v>23063</v>
      </c>
      <c r="S2912" t="s">
        <v>6553</v>
      </c>
      <c r="AA2912" t="str">
        <f>IFERROR(VLOOKUP(B2911, Prices!A:I, 9, FALSE), "")</f>
        <v/>
      </c>
    </row>
    <row r="2913" spans="1:27" x14ac:dyDescent="0.25">
      <c r="A2913" t="s">
        <v>401</v>
      </c>
      <c r="B2913" t="s">
        <v>7539</v>
      </c>
      <c r="C2913" t="s">
        <v>17402</v>
      </c>
      <c r="J2913" t="s">
        <v>1840</v>
      </c>
      <c r="M2913" t="s">
        <v>1840</v>
      </c>
      <c r="O2913" t="s">
        <v>23117</v>
      </c>
      <c r="S2913" t="s">
        <v>6553</v>
      </c>
      <c r="AA2913" t="str">
        <f>IFERROR(VLOOKUP(B2912, Prices!A:I, 9, FALSE), "")</f>
        <v/>
      </c>
    </row>
    <row r="2914" spans="1:27" x14ac:dyDescent="0.25">
      <c r="A2914" t="s">
        <v>401</v>
      </c>
      <c r="B2914" t="s">
        <v>7541</v>
      </c>
      <c r="C2914" t="s">
        <v>17404</v>
      </c>
      <c r="J2914" t="s">
        <v>1840</v>
      </c>
      <c r="M2914" t="s">
        <v>1840</v>
      </c>
      <c r="O2914" t="s">
        <v>23153</v>
      </c>
      <c r="S2914" t="s">
        <v>6553</v>
      </c>
      <c r="AA2914" t="str">
        <f>IFERROR(VLOOKUP(B2913, Prices!A:I, 9, FALSE), "")</f>
        <v/>
      </c>
    </row>
    <row r="2915" spans="1:27" x14ac:dyDescent="0.25">
      <c r="A2915" t="s">
        <v>401</v>
      </c>
      <c r="B2915" t="s">
        <v>7544</v>
      </c>
      <c r="C2915" t="s">
        <v>17406</v>
      </c>
      <c r="J2915" t="s">
        <v>1840</v>
      </c>
      <c r="M2915" t="s">
        <v>1840</v>
      </c>
      <c r="O2915" t="s">
        <v>1855</v>
      </c>
      <c r="S2915" t="s">
        <v>6553</v>
      </c>
      <c r="AA2915" t="str">
        <f>IFERROR(VLOOKUP(B2914, Prices!A:I, 9, FALSE), "")</f>
        <v/>
      </c>
    </row>
    <row r="2916" spans="1:27" x14ac:dyDescent="0.25">
      <c r="A2916" t="s">
        <v>401</v>
      </c>
      <c r="B2916" t="s">
        <v>7546</v>
      </c>
      <c r="C2916" t="s">
        <v>17408</v>
      </c>
      <c r="J2916" t="s">
        <v>1840</v>
      </c>
      <c r="M2916" t="s">
        <v>1840</v>
      </c>
      <c r="O2916" t="s">
        <v>23154</v>
      </c>
      <c r="S2916" t="s">
        <v>7547</v>
      </c>
      <c r="AA2916" t="str">
        <f>IFERROR(VLOOKUP(B2915, Prices!A:I, 9, FALSE), "")</f>
        <v/>
      </c>
    </row>
    <row r="2917" spans="1:27" x14ac:dyDescent="0.25">
      <c r="A2917" t="s">
        <v>401</v>
      </c>
      <c r="B2917" t="s">
        <v>7550</v>
      </c>
      <c r="C2917" t="s">
        <v>17410</v>
      </c>
      <c r="J2917" t="s">
        <v>1840</v>
      </c>
      <c r="M2917" t="s">
        <v>1840</v>
      </c>
      <c r="O2917" t="s">
        <v>23063</v>
      </c>
      <c r="S2917" t="s">
        <v>6553</v>
      </c>
      <c r="AA2917" t="str">
        <f>IFERROR(VLOOKUP(B2916, Prices!A:I, 9, FALSE), "")</f>
        <v/>
      </c>
    </row>
    <row r="2918" spans="1:27" x14ac:dyDescent="0.25">
      <c r="A2918" t="s">
        <v>401</v>
      </c>
      <c r="B2918" t="s">
        <v>7552</v>
      </c>
      <c r="C2918" t="s">
        <v>17412</v>
      </c>
      <c r="J2918" t="s">
        <v>1840</v>
      </c>
      <c r="M2918" t="s">
        <v>1840</v>
      </c>
      <c r="O2918" t="s">
        <v>23063</v>
      </c>
      <c r="S2918" t="s">
        <v>6553</v>
      </c>
      <c r="AA2918" t="str">
        <f>IFERROR(VLOOKUP(B2917, Prices!A:I, 9, FALSE), "")</f>
        <v/>
      </c>
    </row>
    <row r="2919" spans="1:27" x14ac:dyDescent="0.25">
      <c r="A2919" t="s">
        <v>401</v>
      </c>
      <c r="B2919" t="s">
        <v>7554</v>
      </c>
      <c r="C2919" t="s">
        <v>17414</v>
      </c>
      <c r="J2919" t="s">
        <v>1840</v>
      </c>
      <c r="M2919" t="s">
        <v>1840</v>
      </c>
      <c r="O2919" t="s">
        <v>23063</v>
      </c>
      <c r="S2919" t="s">
        <v>6106</v>
      </c>
      <c r="AA2919" t="str">
        <f>IFERROR(VLOOKUP(B2918, Prices!A:I, 9, FALSE), "")</f>
        <v/>
      </c>
    </row>
    <row r="2920" spans="1:27" x14ac:dyDescent="0.25">
      <c r="A2920" t="s">
        <v>401</v>
      </c>
      <c r="B2920" t="s">
        <v>7556</v>
      </c>
      <c r="C2920" t="s">
        <v>17416</v>
      </c>
      <c r="F2920">
        <v>6</v>
      </c>
      <c r="I2920">
        <v>12</v>
      </c>
      <c r="J2920" t="s">
        <v>23053</v>
      </c>
      <c r="M2920" t="s">
        <v>23030</v>
      </c>
      <c r="O2920" t="s">
        <v>1842</v>
      </c>
      <c r="S2920" t="s">
        <v>28</v>
      </c>
      <c r="AA2920" t="str">
        <f>IFERROR(VLOOKUP(B2919, Prices!A:I, 9, FALSE), "")</f>
        <v/>
      </c>
    </row>
    <row r="2921" spans="1:27" x14ac:dyDescent="0.25">
      <c r="A2921" t="s">
        <v>401</v>
      </c>
      <c r="B2921" t="s">
        <v>7559</v>
      </c>
      <c r="C2921" t="s">
        <v>17418</v>
      </c>
      <c r="F2921">
        <v>6</v>
      </c>
      <c r="I2921">
        <v>12</v>
      </c>
      <c r="J2921" t="s">
        <v>23034</v>
      </c>
      <c r="M2921" t="s">
        <v>23025</v>
      </c>
      <c r="O2921" t="s">
        <v>1842</v>
      </c>
      <c r="S2921" t="s">
        <v>6106</v>
      </c>
      <c r="AA2921" t="str">
        <f>IFERROR(VLOOKUP(B2920, Prices!A:I, 9, FALSE), "")</f>
        <v/>
      </c>
    </row>
    <row r="2922" spans="1:27" x14ac:dyDescent="0.25">
      <c r="A2922" t="s">
        <v>401</v>
      </c>
      <c r="B2922" t="s">
        <v>7561</v>
      </c>
      <c r="C2922" t="s">
        <v>17420</v>
      </c>
      <c r="J2922" t="s">
        <v>1840</v>
      </c>
      <c r="M2922" t="s">
        <v>1840</v>
      </c>
      <c r="O2922" t="s">
        <v>1855</v>
      </c>
      <c r="S2922" t="s">
        <v>6553</v>
      </c>
      <c r="AA2922" t="str">
        <f>IFERROR(VLOOKUP(B2921, Prices!A:I, 9, FALSE), "")</f>
        <v/>
      </c>
    </row>
    <row r="2923" spans="1:27" x14ac:dyDescent="0.25">
      <c r="A2923" t="s">
        <v>401</v>
      </c>
      <c r="B2923" t="s">
        <v>7563</v>
      </c>
      <c r="C2923" t="s">
        <v>17422</v>
      </c>
      <c r="J2923" t="s">
        <v>1840</v>
      </c>
      <c r="M2923" t="s">
        <v>1840</v>
      </c>
      <c r="O2923" t="s">
        <v>1855</v>
      </c>
      <c r="S2923" t="s">
        <v>6106</v>
      </c>
      <c r="AA2923" t="str">
        <f>IFERROR(VLOOKUP(B2922, Prices!A:I, 9, FALSE), "")</f>
        <v/>
      </c>
    </row>
    <row r="2924" spans="1:27" x14ac:dyDescent="0.25">
      <c r="A2924" t="s">
        <v>401</v>
      </c>
      <c r="B2924" t="s">
        <v>7567</v>
      </c>
      <c r="C2924" t="s">
        <v>17424</v>
      </c>
      <c r="F2924">
        <v>6</v>
      </c>
      <c r="I2924">
        <v>12</v>
      </c>
      <c r="J2924" t="s">
        <v>23035</v>
      </c>
      <c r="M2924" t="s">
        <v>23012</v>
      </c>
      <c r="O2924" t="s">
        <v>1847</v>
      </c>
      <c r="S2924" t="s">
        <v>6106</v>
      </c>
      <c r="AA2924" t="str">
        <f>IFERROR(VLOOKUP(B2923, Prices!A:I, 9, FALSE), "")</f>
        <v/>
      </c>
    </row>
    <row r="2925" spans="1:27" x14ac:dyDescent="0.25">
      <c r="A2925" t="s">
        <v>401</v>
      </c>
      <c r="B2925" t="s">
        <v>7569</v>
      </c>
      <c r="C2925" t="s">
        <v>17426</v>
      </c>
      <c r="J2925" t="s">
        <v>1840</v>
      </c>
      <c r="M2925" t="s">
        <v>1840</v>
      </c>
      <c r="O2925" t="s">
        <v>23117</v>
      </c>
      <c r="S2925" t="s">
        <v>7570</v>
      </c>
      <c r="AA2925" t="str">
        <f>IFERROR(VLOOKUP(B2924, Prices!A:I, 9, FALSE), "")</f>
        <v/>
      </c>
    </row>
    <row r="2926" spans="1:27" x14ac:dyDescent="0.25">
      <c r="A2926" t="s">
        <v>401</v>
      </c>
      <c r="B2926" t="s">
        <v>7572</v>
      </c>
      <c r="C2926" t="s">
        <v>17428</v>
      </c>
      <c r="J2926" t="s">
        <v>1840</v>
      </c>
      <c r="M2926" t="s">
        <v>1840</v>
      </c>
      <c r="O2926" t="s">
        <v>23117</v>
      </c>
      <c r="S2926" t="s">
        <v>6553</v>
      </c>
      <c r="AA2926" t="str">
        <f>IFERROR(VLOOKUP(B2925, Prices!A:I, 9, FALSE), "")</f>
        <v/>
      </c>
    </row>
    <row r="2927" spans="1:27" x14ac:dyDescent="0.25">
      <c r="A2927" t="s">
        <v>401</v>
      </c>
      <c r="B2927" t="s">
        <v>7576</v>
      </c>
      <c r="C2927" t="s">
        <v>17430</v>
      </c>
      <c r="J2927" t="s">
        <v>1840</v>
      </c>
      <c r="M2927" t="s">
        <v>1840</v>
      </c>
      <c r="O2927" t="s">
        <v>1855</v>
      </c>
      <c r="S2927" t="s">
        <v>6553</v>
      </c>
      <c r="AA2927" t="str">
        <f>IFERROR(VLOOKUP(B2926, Prices!A:I, 9, FALSE), "")</f>
        <v/>
      </c>
    </row>
    <row r="2928" spans="1:27" x14ac:dyDescent="0.25">
      <c r="A2928" t="s">
        <v>401</v>
      </c>
      <c r="B2928" t="s">
        <v>7578</v>
      </c>
      <c r="C2928" t="s">
        <v>17432</v>
      </c>
      <c r="J2928" t="s">
        <v>1840</v>
      </c>
      <c r="M2928" t="s">
        <v>1840</v>
      </c>
      <c r="O2928" t="s">
        <v>1842</v>
      </c>
      <c r="S2928" t="s">
        <v>7579</v>
      </c>
      <c r="AA2928" t="str">
        <f>IFERROR(VLOOKUP(B2927, Prices!A:I, 9, FALSE), "")</f>
        <v/>
      </c>
    </row>
    <row r="2929" spans="1:27" x14ac:dyDescent="0.25">
      <c r="A2929" t="s">
        <v>401</v>
      </c>
      <c r="B2929" t="s">
        <v>7581</v>
      </c>
      <c r="C2929" t="s">
        <v>17434</v>
      </c>
      <c r="J2929" t="s">
        <v>1840</v>
      </c>
      <c r="M2929" t="s">
        <v>1840</v>
      </c>
      <c r="O2929" t="s">
        <v>1855</v>
      </c>
      <c r="S2929" t="s">
        <v>6106</v>
      </c>
      <c r="AA2929" t="str">
        <f>IFERROR(VLOOKUP(B2928, Prices!A:I, 9, FALSE), "")</f>
        <v/>
      </c>
    </row>
    <row r="2930" spans="1:27" x14ac:dyDescent="0.25">
      <c r="A2930" t="s">
        <v>401</v>
      </c>
      <c r="B2930" t="s">
        <v>7583</v>
      </c>
      <c r="C2930" t="s">
        <v>17436</v>
      </c>
      <c r="J2930" t="s">
        <v>1840</v>
      </c>
      <c r="M2930" t="s">
        <v>1840</v>
      </c>
      <c r="O2930" t="s">
        <v>23114</v>
      </c>
      <c r="S2930" t="s">
        <v>7547</v>
      </c>
      <c r="AA2930" t="str">
        <f>IFERROR(VLOOKUP(B2929, Prices!A:I, 9, FALSE), "")</f>
        <v/>
      </c>
    </row>
    <row r="2931" spans="1:27" x14ac:dyDescent="0.25">
      <c r="A2931" t="s">
        <v>401</v>
      </c>
      <c r="B2931" t="s">
        <v>7589</v>
      </c>
      <c r="C2931" t="s">
        <v>17438</v>
      </c>
      <c r="J2931" t="s">
        <v>1840</v>
      </c>
      <c r="M2931" t="s">
        <v>1840</v>
      </c>
      <c r="O2931" t="s">
        <v>23063</v>
      </c>
      <c r="S2931" t="s">
        <v>6553</v>
      </c>
      <c r="AA2931" t="str">
        <f>IFERROR(VLOOKUP(B2930, Prices!A:I, 9, FALSE), "")</f>
        <v/>
      </c>
    </row>
    <row r="2932" spans="1:27" x14ac:dyDescent="0.25">
      <c r="A2932" t="s">
        <v>401</v>
      </c>
      <c r="B2932" t="s">
        <v>7591</v>
      </c>
      <c r="C2932" t="s">
        <v>17440</v>
      </c>
      <c r="J2932" t="s">
        <v>1840</v>
      </c>
      <c r="M2932" t="s">
        <v>1840</v>
      </c>
      <c r="O2932" t="s">
        <v>23063</v>
      </c>
      <c r="S2932" t="s">
        <v>6553</v>
      </c>
      <c r="AA2932" t="str">
        <f>IFERROR(VLOOKUP(B2931, Prices!A:I, 9, FALSE), "")</f>
        <v/>
      </c>
    </row>
    <row r="2933" spans="1:27" x14ac:dyDescent="0.25">
      <c r="A2933" t="s">
        <v>401</v>
      </c>
      <c r="B2933" t="s">
        <v>7593</v>
      </c>
      <c r="C2933" t="s">
        <v>17442</v>
      </c>
      <c r="J2933" t="s">
        <v>1840</v>
      </c>
      <c r="M2933" t="s">
        <v>1840</v>
      </c>
      <c r="O2933" t="s">
        <v>23117</v>
      </c>
      <c r="S2933" t="s">
        <v>6553</v>
      </c>
      <c r="AA2933" t="str">
        <f>IFERROR(VLOOKUP(B2932, Prices!A:I, 9, FALSE), "")</f>
        <v/>
      </c>
    </row>
    <row r="2934" spans="1:27" x14ac:dyDescent="0.25">
      <c r="A2934" t="s">
        <v>401</v>
      </c>
      <c r="B2934" t="s">
        <v>7597</v>
      </c>
      <c r="C2934" t="s">
        <v>17444</v>
      </c>
      <c r="J2934" t="s">
        <v>1840</v>
      </c>
      <c r="M2934" t="s">
        <v>1840</v>
      </c>
      <c r="O2934" t="s">
        <v>1842</v>
      </c>
      <c r="S2934" t="s">
        <v>6106</v>
      </c>
      <c r="AA2934" t="str">
        <f>IFERROR(VLOOKUP(B2933, Prices!A:I, 9, FALSE), "")</f>
        <v/>
      </c>
    </row>
    <row r="2935" spans="1:27" x14ac:dyDescent="0.25">
      <c r="A2935" t="s">
        <v>401</v>
      </c>
      <c r="B2935" t="s">
        <v>7599</v>
      </c>
      <c r="C2935" t="s">
        <v>17446</v>
      </c>
      <c r="J2935" t="s">
        <v>1840</v>
      </c>
      <c r="M2935" t="s">
        <v>1840</v>
      </c>
      <c r="O2935" t="s">
        <v>1842</v>
      </c>
      <c r="S2935" t="s">
        <v>6106</v>
      </c>
      <c r="AA2935" t="str">
        <f>IFERROR(VLOOKUP(B2934, Prices!A:I, 9, FALSE), "")</f>
        <v/>
      </c>
    </row>
    <row r="2936" spans="1:27" x14ac:dyDescent="0.25">
      <c r="A2936" t="s">
        <v>401</v>
      </c>
      <c r="B2936" t="s">
        <v>7602</v>
      </c>
      <c r="C2936" t="s">
        <v>17448</v>
      </c>
      <c r="J2936" t="s">
        <v>1840</v>
      </c>
      <c r="M2936" t="s">
        <v>1840</v>
      </c>
      <c r="O2936" t="s">
        <v>23152</v>
      </c>
      <c r="S2936" t="s">
        <v>6106</v>
      </c>
      <c r="AA2936" t="str">
        <f>IFERROR(VLOOKUP(B2935, Prices!A:I, 9, FALSE), "")</f>
        <v/>
      </c>
    </row>
    <row r="2937" spans="1:27" x14ac:dyDescent="0.25">
      <c r="A2937" t="s">
        <v>401</v>
      </c>
      <c r="B2937" t="s">
        <v>7604</v>
      </c>
      <c r="C2937" t="s">
        <v>17450</v>
      </c>
      <c r="J2937" t="s">
        <v>1840</v>
      </c>
      <c r="M2937" t="s">
        <v>1840</v>
      </c>
      <c r="O2937" t="s">
        <v>23117</v>
      </c>
      <c r="S2937" t="s">
        <v>6553</v>
      </c>
      <c r="AA2937" t="str">
        <f>IFERROR(VLOOKUP(B2936, Prices!A:I, 9, FALSE), "")</f>
        <v/>
      </c>
    </row>
    <row r="2938" spans="1:27" x14ac:dyDescent="0.25">
      <c r="A2938" t="s">
        <v>401</v>
      </c>
      <c r="B2938" t="s">
        <v>7606</v>
      </c>
      <c r="C2938" t="s">
        <v>17452</v>
      </c>
      <c r="J2938" t="s">
        <v>1840</v>
      </c>
      <c r="M2938" t="s">
        <v>1840</v>
      </c>
      <c r="O2938" t="s">
        <v>23117</v>
      </c>
      <c r="S2938" t="s">
        <v>6553</v>
      </c>
      <c r="AA2938" t="str">
        <f>IFERROR(VLOOKUP(B2937, Prices!A:I, 9, FALSE), "")</f>
        <v/>
      </c>
    </row>
    <row r="2939" spans="1:27" x14ac:dyDescent="0.25">
      <c r="A2939" t="s">
        <v>401</v>
      </c>
      <c r="B2939" t="s">
        <v>7608</v>
      </c>
      <c r="C2939" t="s">
        <v>17454</v>
      </c>
      <c r="J2939" t="s">
        <v>1840</v>
      </c>
      <c r="M2939" t="s">
        <v>1840</v>
      </c>
      <c r="O2939" t="s">
        <v>1855</v>
      </c>
      <c r="S2939" t="s">
        <v>6553</v>
      </c>
      <c r="AA2939" t="str">
        <f>IFERROR(VLOOKUP(B2938, Prices!A:I, 9, FALSE), "")</f>
        <v/>
      </c>
    </row>
    <row r="2940" spans="1:27" x14ac:dyDescent="0.25">
      <c r="A2940" t="s">
        <v>401</v>
      </c>
      <c r="B2940" t="s">
        <v>7610</v>
      </c>
      <c r="C2940" t="s">
        <v>17456</v>
      </c>
      <c r="J2940" t="s">
        <v>1840</v>
      </c>
      <c r="M2940" t="s">
        <v>1840</v>
      </c>
      <c r="O2940" t="s">
        <v>23114</v>
      </c>
      <c r="S2940" t="s">
        <v>7547</v>
      </c>
      <c r="AA2940" t="str">
        <f>IFERROR(VLOOKUP(B2939, Prices!A:I, 9, FALSE), "")</f>
        <v/>
      </c>
    </row>
    <row r="2941" spans="1:27" x14ac:dyDescent="0.25">
      <c r="A2941" t="s">
        <v>401</v>
      </c>
      <c r="B2941" t="s">
        <v>7612</v>
      </c>
      <c r="C2941" t="s">
        <v>17458</v>
      </c>
      <c r="J2941" t="s">
        <v>1840</v>
      </c>
      <c r="M2941" t="s">
        <v>1840</v>
      </c>
      <c r="O2941" t="s">
        <v>23063</v>
      </c>
      <c r="S2941" t="s">
        <v>6553</v>
      </c>
      <c r="AA2941" t="str">
        <f>IFERROR(VLOOKUP(B2940, Prices!A:I, 9, FALSE), "")</f>
        <v/>
      </c>
    </row>
    <row r="2942" spans="1:27" x14ac:dyDescent="0.25">
      <c r="A2942" t="s">
        <v>401</v>
      </c>
      <c r="B2942" t="s">
        <v>7614</v>
      </c>
      <c r="C2942" t="s">
        <v>17460</v>
      </c>
      <c r="J2942" t="s">
        <v>1840</v>
      </c>
      <c r="M2942" t="s">
        <v>1840</v>
      </c>
      <c r="O2942" t="s">
        <v>23063</v>
      </c>
      <c r="S2942" t="s">
        <v>6553</v>
      </c>
      <c r="AA2942" t="str">
        <f>IFERROR(VLOOKUP(B2941, Prices!A:I, 9, FALSE), "")</f>
        <v/>
      </c>
    </row>
    <row r="2943" spans="1:27" x14ac:dyDescent="0.25">
      <c r="A2943" t="s">
        <v>401</v>
      </c>
      <c r="B2943" t="s">
        <v>7616</v>
      </c>
      <c r="C2943" t="s">
        <v>17462</v>
      </c>
      <c r="J2943" t="s">
        <v>1840</v>
      </c>
      <c r="M2943" t="s">
        <v>1840</v>
      </c>
      <c r="O2943" t="s">
        <v>23063</v>
      </c>
      <c r="S2943" t="s">
        <v>6553</v>
      </c>
      <c r="AA2943" t="str">
        <f>IFERROR(VLOOKUP(B2942, Prices!A:I, 9, FALSE), "")</f>
        <v/>
      </c>
    </row>
    <row r="2944" spans="1:27" x14ac:dyDescent="0.25">
      <c r="A2944" t="s">
        <v>401</v>
      </c>
      <c r="B2944" t="s">
        <v>7618</v>
      </c>
      <c r="C2944" t="s">
        <v>17464</v>
      </c>
      <c r="J2944" t="s">
        <v>1840</v>
      </c>
      <c r="M2944" t="s">
        <v>1840</v>
      </c>
      <c r="O2944" t="s">
        <v>1842</v>
      </c>
      <c r="S2944" t="s">
        <v>6106</v>
      </c>
      <c r="AA2944" t="str">
        <f>IFERROR(VLOOKUP(B2943, Prices!A:I, 9, FALSE), "")</f>
        <v/>
      </c>
    </row>
    <row r="2945" spans="1:27" x14ac:dyDescent="0.25">
      <c r="A2945" t="s">
        <v>401</v>
      </c>
      <c r="B2945" t="s">
        <v>7621</v>
      </c>
      <c r="C2945" t="s">
        <v>17466</v>
      </c>
      <c r="J2945" t="s">
        <v>1840</v>
      </c>
      <c r="M2945" t="s">
        <v>1840</v>
      </c>
      <c r="O2945" t="s">
        <v>1842</v>
      </c>
      <c r="S2945" t="s">
        <v>6106</v>
      </c>
      <c r="AA2945" t="str">
        <f>IFERROR(VLOOKUP(B2944, Prices!A:I, 9, FALSE), "")</f>
        <v/>
      </c>
    </row>
    <row r="2946" spans="1:27" x14ac:dyDescent="0.25">
      <c r="A2946" t="s">
        <v>401</v>
      </c>
      <c r="B2946" t="s">
        <v>7623</v>
      </c>
      <c r="C2946" t="s">
        <v>17468</v>
      </c>
      <c r="J2946" t="s">
        <v>1840</v>
      </c>
      <c r="M2946" t="s">
        <v>1840</v>
      </c>
      <c r="O2946" t="s">
        <v>1855</v>
      </c>
      <c r="AA2946" t="str">
        <f>IFERROR(VLOOKUP(B2945, Prices!A:I, 9, FALSE), "")</f>
        <v/>
      </c>
    </row>
    <row r="2947" spans="1:27" x14ac:dyDescent="0.25">
      <c r="A2947" t="s">
        <v>401</v>
      </c>
      <c r="B2947" t="s">
        <v>7625</v>
      </c>
      <c r="C2947" t="s">
        <v>17470</v>
      </c>
      <c r="J2947" t="s">
        <v>1840</v>
      </c>
      <c r="M2947" t="s">
        <v>1840</v>
      </c>
      <c r="O2947" t="s">
        <v>23114</v>
      </c>
      <c r="S2947" t="s">
        <v>7547</v>
      </c>
      <c r="AA2947" t="str">
        <f>IFERROR(VLOOKUP(B2946, Prices!A:I, 9, FALSE), "")</f>
        <v/>
      </c>
    </row>
    <row r="2948" spans="1:27" x14ac:dyDescent="0.25">
      <c r="A2948" t="s">
        <v>401</v>
      </c>
      <c r="B2948" t="s">
        <v>7629</v>
      </c>
      <c r="C2948" t="s">
        <v>17472</v>
      </c>
      <c r="J2948" t="s">
        <v>1840</v>
      </c>
      <c r="M2948" t="s">
        <v>1840</v>
      </c>
      <c r="O2948" t="s">
        <v>1847</v>
      </c>
      <c r="S2948" t="s">
        <v>6106</v>
      </c>
      <c r="AA2948" t="str">
        <f>IFERROR(VLOOKUP(B2947, Prices!A:I, 9, FALSE), "")</f>
        <v/>
      </c>
    </row>
    <row r="2949" spans="1:27" x14ac:dyDescent="0.25">
      <c r="A2949" t="s">
        <v>401</v>
      </c>
      <c r="B2949" t="s">
        <v>7631</v>
      </c>
      <c r="C2949" t="s">
        <v>17474</v>
      </c>
      <c r="J2949" t="s">
        <v>1840</v>
      </c>
      <c r="M2949" t="s">
        <v>1840</v>
      </c>
      <c r="O2949" t="s">
        <v>23117</v>
      </c>
      <c r="S2949" t="s">
        <v>6553</v>
      </c>
      <c r="AA2949" t="str">
        <f>IFERROR(VLOOKUP(B2948, Prices!A:I, 9, FALSE), "")</f>
        <v/>
      </c>
    </row>
    <row r="2950" spans="1:27" x14ac:dyDescent="0.25">
      <c r="A2950" t="s">
        <v>401</v>
      </c>
      <c r="B2950" t="s">
        <v>7633</v>
      </c>
      <c r="C2950" t="s">
        <v>17476</v>
      </c>
      <c r="J2950" t="s">
        <v>1840</v>
      </c>
      <c r="M2950" t="s">
        <v>1840</v>
      </c>
      <c r="O2950" t="s">
        <v>23117</v>
      </c>
      <c r="S2950" t="s">
        <v>6553</v>
      </c>
      <c r="AA2950" t="str">
        <f>IFERROR(VLOOKUP(B2949, Prices!A:I, 9, FALSE), "")</f>
        <v/>
      </c>
    </row>
    <row r="2951" spans="1:27" x14ac:dyDescent="0.25">
      <c r="A2951" t="s">
        <v>401</v>
      </c>
      <c r="B2951" t="s">
        <v>7636</v>
      </c>
      <c r="C2951" t="s">
        <v>17478</v>
      </c>
      <c r="J2951" t="s">
        <v>1840</v>
      </c>
      <c r="M2951" t="s">
        <v>1840</v>
      </c>
      <c r="O2951" t="s">
        <v>1855</v>
      </c>
      <c r="S2951" t="s">
        <v>6553</v>
      </c>
      <c r="AA2951" t="str">
        <f>IFERROR(VLOOKUP(B2950, Prices!A:I, 9, FALSE), "")</f>
        <v/>
      </c>
    </row>
    <row r="2952" spans="1:27" x14ac:dyDescent="0.25">
      <c r="A2952" t="s">
        <v>401</v>
      </c>
      <c r="B2952" t="s">
        <v>7638</v>
      </c>
      <c r="C2952" t="s">
        <v>17480</v>
      </c>
      <c r="J2952" t="s">
        <v>1840</v>
      </c>
      <c r="M2952" t="s">
        <v>1840</v>
      </c>
      <c r="O2952" t="s">
        <v>1855</v>
      </c>
      <c r="S2952" t="s">
        <v>6553</v>
      </c>
      <c r="AA2952" t="str">
        <f>IFERROR(VLOOKUP(B2951, Prices!A:I, 9, FALSE), "")</f>
        <v/>
      </c>
    </row>
    <row r="2953" spans="1:27" x14ac:dyDescent="0.25">
      <c r="A2953" t="s">
        <v>401</v>
      </c>
      <c r="B2953" t="s">
        <v>7640</v>
      </c>
      <c r="C2953" t="s">
        <v>17482</v>
      </c>
      <c r="J2953" t="s">
        <v>1840</v>
      </c>
      <c r="M2953" t="s">
        <v>1840</v>
      </c>
      <c r="O2953" t="s">
        <v>1855</v>
      </c>
      <c r="S2953" t="s">
        <v>6553</v>
      </c>
      <c r="AA2953" t="str">
        <f>IFERROR(VLOOKUP(B2952, Prices!A:I, 9, FALSE), "")</f>
        <v/>
      </c>
    </row>
    <row r="2954" spans="1:27" x14ac:dyDescent="0.25">
      <c r="A2954" t="s">
        <v>401</v>
      </c>
      <c r="B2954" t="s">
        <v>7642</v>
      </c>
      <c r="C2954" t="s">
        <v>17484</v>
      </c>
      <c r="J2954" t="s">
        <v>1840</v>
      </c>
      <c r="M2954" t="s">
        <v>1840</v>
      </c>
      <c r="O2954" t="s">
        <v>23114</v>
      </c>
      <c r="S2954" t="s">
        <v>7547</v>
      </c>
      <c r="AA2954" t="str">
        <f>IFERROR(VLOOKUP(B2953, Prices!A:I, 9, FALSE), "")</f>
        <v/>
      </c>
    </row>
    <row r="2955" spans="1:27" x14ac:dyDescent="0.25">
      <c r="A2955" t="s">
        <v>401</v>
      </c>
      <c r="B2955" t="s">
        <v>563</v>
      </c>
      <c r="C2955" t="s">
        <v>17486</v>
      </c>
      <c r="J2955" t="s">
        <v>1840</v>
      </c>
      <c r="M2955" t="s">
        <v>1840</v>
      </c>
      <c r="O2955" t="s">
        <v>1848</v>
      </c>
      <c r="S2955" t="s">
        <v>6106</v>
      </c>
      <c r="AA2955" t="str">
        <f>IFERROR(VLOOKUP(B2954, Prices!A:I, 9, FALSE), "")</f>
        <v/>
      </c>
    </row>
    <row r="2956" spans="1:27" x14ac:dyDescent="0.25">
      <c r="A2956" t="s">
        <v>401</v>
      </c>
      <c r="B2956" t="s">
        <v>604</v>
      </c>
      <c r="C2956" t="s">
        <v>17488</v>
      </c>
      <c r="J2956" t="s">
        <v>1840</v>
      </c>
      <c r="M2956" t="s">
        <v>1840</v>
      </c>
      <c r="O2956" t="s">
        <v>1848</v>
      </c>
      <c r="S2956" t="s">
        <v>6106</v>
      </c>
      <c r="AA2956">
        <f>IFERROR(VLOOKUP(B2955, Prices!A:I, 9, FALSE), "")</f>
        <v>319</v>
      </c>
    </row>
    <row r="2957" spans="1:27" x14ac:dyDescent="0.25">
      <c r="A2957" t="s">
        <v>401</v>
      </c>
      <c r="B2957" t="s">
        <v>7652</v>
      </c>
      <c r="C2957" t="s">
        <v>17490</v>
      </c>
      <c r="J2957" t="s">
        <v>1840</v>
      </c>
      <c r="M2957" t="s">
        <v>1840</v>
      </c>
      <c r="O2957" t="s">
        <v>23114</v>
      </c>
      <c r="S2957" t="s">
        <v>7547</v>
      </c>
      <c r="AA2957">
        <f>IFERROR(VLOOKUP(B2956, Prices!A:I, 9, FALSE), "")</f>
        <v>0</v>
      </c>
    </row>
    <row r="2958" spans="1:27" x14ac:dyDescent="0.25">
      <c r="A2958" t="s">
        <v>401</v>
      </c>
      <c r="B2958" t="s">
        <v>7654</v>
      </c>
      <c r="C2958" t="s">
        <v>17492</v>
      </c>
      <c r="J2958" t="s">
        <v>1840</v>
      </c>
      <c r="M2958" t="s">
        <v>1840</v>
      </c>
      <c r="O2958" t="s">
        <v>1842</v>
      </c>
      <c r="S2958" t="s">
        <v>6106</v>
      </c>
      <c r="AA2958" t="str">
        <f>IFERROR(VLOOKUP(B2957, Prices!A:I, 9, FALSE), "")</f>
        <v/>
      </c>
    </row>
    <row r="2959" spans="1:27" x14ac:dyDescent="0.25">
      <c r="A2959" t="s">
        <v>401</v>
      </c>
      <c r="B2959" t="s">
        <v>7657</v>
      </c>
      <c r="C2959" t="s">
        <v>17494</v>
      </c>
      <c r="J2959" t="s">
        <v>1840</v>
      </c>
      <c r="M2959" t="s">
        <v>1840</v>
      </c>
      <c r="O2959" t="s">
        <v>23114</v>
      </c>
      <c r="S2959" t="s">
        <v>7547</v>
      </c>
      <c r="AA2959" t="str">
        <f>IFERROR(VLOOKUP(B2958, Prices!A:I, 9, FALSE), "")</f>
        <v/>
      </c>
    </row>
    <row r="2960" spans="1:27" x14ac:dyDescent="0.25">
      <c r="A2960" t="s">
        <v>401</v>
      </c>
      <c r="B2960" t="s">
        <v>514</v>
      </c>
      <c r="C2960" t="s">
        <v>17496</v>
      </c>
      <c r="J2960" t="s">
        <v>1840</v>
      </c>
      <c r="M2960" t="s">
        <v>1840</v>
      </c>
      <c r="O2960" t="s">
        <v>1848</v>
      </c>
      <c r="S2960" t="s">
        <v>6106</v>
      </c>
      <c r="AA2960" t="str">
        <f>IFERROR(VLOOKUP(B2959, Prices!A:I, 9, FALSE), "")</f>
        <v/>
      </c>
    </row>
    <row r="2961" spans="1:27" x14ac:dyDescent="0.25">
      <c r="A2961" t="s">
        <v>401</v>
      </c>
      <c r="B2961" t="s">
        <v>501</v>
      </c>
      <c r="C2961" t="s">
        <v>17498</v>
      </c>
      <c r="J2961" t="s">
        <v>1840</v>
      </c>
      <c r="M2961" t="s">
        <v>1840</v>
      </c>
      <c r="O2961" t="s">
        <v>1848</v>
      </c>
      <c r="S2961" t="s">
        <v>6106</v>
      </c>
      <c r="AA2961">
        <f>IFERROR(VLOOKUP(B2960, Prices!A:I, 9, FALSE), "")</f>
        <v>239.99</v>
      </c>
    </row>
    <row r="2962" spans="1:27" x14ac:dyDescent="0.25">
      <c r="A2962" t="s">
        <v>401</v>
      </c>
      <c r="B2962" t="s">
        <v>7666</v>
      </c>
      <c r="C2962" t="s">
        <v>17500</v>
      </c>
      <c r="F2962">
        <v>4</v>
      </c>
      <c r="I2962">
        <v>4</v>
      </c>
      <c r="J2962" t="s">
        <v>23028</v>
      </c>
      <c r="M2962" t="s">
        <v>23017</v>
      </c>
      <c r="O2962" t="s">
        <v>1846</v>
      </c>
      <c r="S2962" t="s">
        <v>6643</v>
      </c>
      <c r="AA2962">
        <f>IFERROR(VLOOKUP(B2961, Prices!A:I, 9, FALSE), "")</f>
        <v>239.99</v>
      </c>
    </row>
    <row r="2963" spans="1:27" x14ac:dyDescent="0.25">
      <c r="A2963" t="s">
        <v>401</v>
      </c>
      <c r="B2963" t="s">
        <v>7668</v>
      </c>
      <c r="C2963" t="s">
        <v>17502</v>
      </c>
      <c r="F2963">
        <v>4</v>
      </c>
      <c r="I2963">
        <v>4</v>
      </c>
      <c r="J2963" t="s">
        <v>23029</v>
      </c>
      <c r="M2963" t="s">
        <v>23025</v>
      </c>
      <c r="O2963" t="s">
        <v>1846</v>
      </c>
      <c r="S2963" t="s">
        <v>6643</v>
      </c>
      <c r="AA2963" t="str">
        <f>IFERROR(VLOOKUP(B2962, Prices!A:I, 9, FALSE), "")</f>
        <v/>
      </c>
    </row>
    <row r="2964" spans="1:27" x14ac:dyDescent="0.25">
      <c r="A2964" t="s">
        <v>401</v>
      </c>
      <c r="B2964" t="s">
        <v>7670</v>
      </c>
      <c r="C2964" t="s">
        <v>17504</v>
      </c>
      <c r="F2964">
        <v>4</v>
      </c>
      <c r="I2964">
        <v>4</v>
      </c>
      <c r="J2964" t="s">
        <v>23032</v>
      </c>
      <c r="M2964" t="s">
        <v>23030</v>
      </c>
      <c r="O2964" t="s">
        <v>1846</v>
      </c>
      <c r="S2964" t="s">
        <v>6643</v>
      </c>
      <c r="AA2964" t="str">
        <f>IFERROR(VLOOKUP(B2963, Prices!A:I, 9, FALSE), "")</f>
        <v/>
      </c>
    </row>
    <row r="2965" spans="1:27" x14ac:dyDescent="0.25">
      <c r="A2965" t="s">
        <v>401</v>
      </c>
      <c r="B2965" t="s">
        <v>7672</v>
      </c>
      <c r="C2965" t="s">
        <v>17506</v>
      </c>
      <c r="F2965">
        <v>4</v>
      </c>
      <c r="I2965">
        <v>4</v>
      </c>
      <c r="J2965" t="s">
        <v>23020</v>
      </c>
      <c r="M2965" t="s">
        <v>23028</v>
      </c>
      <c r="O2965" t="s">
        <v>1846</v>
      </c>
      <c r="S2965" t="s">
        <v>6643</v>
      </c>
      <c r="AA2965" t="str">
        <f>IFERROR(VLOOKUP(B2964, Prices!A:I, 9, FALSE), "")</f>
        <v/>
      </c>
    </row>
    <row r="2966" spans="1:27" x14ac:dyDescent="0.25">
      <c r="A2966" t="s">
        <v>401</v>
      </c>
      <c r="B2966" t="s">
        <v>7674</v>
      </c>
      <c r="C2966" t="s">
        <v>17508</v>
      </c>
      <c r="F2966">
        <v>2</v>
      </c>
      <c r="I2966">
        <v>4</v>
      </c>
      <c r="J2966" t="s">
        <v>23006</v>
      </c>
      <c r="M2966" t="s">
        <v>23016</v>
      </c>
      <c r="O2966" t="s">
        <v>1847</v>
      </c>
      <c r="S2966" t="s">
        <v>6643</v>
      </c>
      <c r="AA2966" t="str">
        <f>IFERROR(VLOOKUP(B2965, Prices!A:I, 9, FALSE), "")</f>
        <v/>
      </c>
    </row>
    <row r="2967" spans="1:27" x14ac:dyDescent="0.25">
      <c r="A2967" t="s">
        <v>401</v>
      </c>
      <c r="B2967" t="s">
        <v>7676</v>
      </c>
      <c r="C2967" t="s">
        <v>17511</v>
      </c>
      <c r="F2967">
        <v>4</v>
      </c>
      <c r="I2967">
        <v>4</v>
      </c>
      <c r="J2967" t="s">
        <v>23020</v>
      </c>
      <c r="M2967" t="s">
        <v>23028</v>
      </c>
      <c r="O2967" t="s">
        <v>1846</v>
      </c>
      <c r="S2967" t="s">
        <v>6643</v>
      </c>
      <c r="AA2967" t="str">
        <f>IFERROR(VLOOKUP(B2966, Prices!A:I, 9, FALSE), "")</f>
        <v/>
      </c>
    </row>
    <row r="2968" spans="1:27" x14ac:dyDescent="0.25">
      <c r="A2968" t="s">
        <v>401</v>
      </c>
      <c r="B2968" t="s">
        <v>7678</v>
      </c>
      <c r="C2968" t="s">
        <v>17514</v>
      </c>
      <c r="F2968">
        <v>4</v>
      </c>
      <c r="I2968">
        <v>4</v>
      </c>
      <c r="J2968" t="s">
        <v>23032</v>
      </c>
      <c r="M2968" t="s">
        <v>23010</v>
      </c>
      <c r="O2968" t="s">
        <v>1842</v>
      </c>
      <c r="S2968" t="s">
        <v>6643</v>
      </c>
      <c r="AA2968" t="str">
        <f>IFERROR(VLOOKUP(B2967, Prices!A:I, 9, FALSE), "")</f>
        <v/>
      </c>
    </row>
    <row r="2969" spans="1:27" x14ac:dyDescent="0.25">
      <c r="A2969" t="s">
        <v>401</v>
      </c>
      <c r="B2969" t="s">
        <v>7680</v>
      </c>
      <c r="C2969" t="s">
        <v>17516</v>
      </c>
      <c r="F2969">
        <v>4</v>
      </c>
      <c r="I2969">
        <v>4</v>
      </c>
      <c r="J2969" t="s">
        <v>23032</v>
      </c>
      <c r="M2969" t="s">
        <v>23010</v>
      </c>
      <c r="O2969" t="s">
        <v>1842</v>
      </c>
      <c r="S2969" t="s">
        <v>7681</v>
      </c>
      <c r="AA2969" t="str">
        <f>IFERROR(VLOOKUP(B2968, Prices!A:I, 9, FALSE), "")</f>
        <v/>
      </c>
    </row>
    <row r="2970" spans="1:27" x14ac:dyDescent="0.25">
      <c r="A2970" t="s">
        <v>401</v>
      </c>
      <c r="B2970" t="s">
        <v>7683</v>
      </c>
      <c r="C2970" t="s">
        <v>17519</v>
      </c>
      <c r="F2970">
        <v>4</v>
      </c>
      <c r="I2970">
        <v>4</v>
      </c>
      <c r="J2970" t="s">
        <v>23032</v>
      </c>
      <c r="M2970" t="s">
        <v>23010</v>
      </c>
      <c r="O2970" t="s">
        <v>1842</v>
      </c>
      <c r="S2970" t="s">
        <v>6643</v>
      </c>
      <c r="AA2970" t="str">
        <f>IFERROR(VLOOKUP(B2969, Prices!A:I, 9, FALSE), "")</f>
        <v/>
      </c>
    </row>
    <row r="2971" spans="1:27" x14ac:dyDescent="0.25">
      <c r="A2971" t="s">
        <v>401</v>
      </c>
      <c r="B2971" t="s">
        <v>7685</v>
      </c>
      <c r="C2971" t="s">
        <v>17522</v>
      </c>
      <c r="F2971">
        <v>2</v>
      </c>
      <c r="I2971">
        <v>4</v>
      </c>
      <c r="J2971" t="s">
        <v>23025</v>
      </c>
      <c r="M2971" t="s">
        <v>23008</v>
      </c>
      <c r="O2971" t="s">
        <v>1847</v>
      </c>
      <c r="S2971" t="s">
        <v>7686</v>
      </c>
      <c r="AA2971" t="str">
        <f>IFERROR(VLOOKUP(B2970, Prices!A:I, 9, FALSE), "")</f>
        <v/>
      </c>
    </row>
    <row r="2972" spans="1:27" x14ac:dyDescent="0.25">
      <c r="A2972" t="s">
        <v>401</v>
      </c>
      <c r="B2972" t="s">
        <v>7688</v>
      </c>
      <c r="C2972" t="s">
        <v>17525</v>
      </c>
      <c r="F2972">
        <v>2</v>
      </c>
      <c r="I2972">
        <v>4</v>
      </c>
      <c r="J2972" t="s">
        <v>23025</v>
      </c>
      <c r="M2972" t="s">
        <v>23008</v>
      </c>
      <c r="O2972" t="s">
        <v>1847</v>
      </c>
      <c r="S2972" t="s">
        <v>6567</v>
      </c>
      <c r="AA2972" t="str">
        <f>IFERROR(VLOOKUP(B2971, Prices!A:I, 9, FALSE), "")</f>
        <v/>
      </c>
    </row>
    <row r="2973" spans="1:27" x14ac:dyDescent="0.25">
      <c r="A2973" t="s">
        <v>401</v>
      </c>
      <c r="B2973" t="s">
        <v>7690</v>
      </c>
      <c r="C2973" t="s">
        <v>17528</v>
      </c>
      <c r="F2973">
        <v>2</v>
      </c>
      <c r="I2973">
        <v>4</v>
      </c>
      <c r="J2973" t="s">
        <v>23030</v>
      </c>
      <c r="M2973" t="s">
        <v>23027</v>
      </c>
      <c r="O2973" t="s">
        <v>1847</v>
      </c>
      <c r="S2973" t="s">
        <v>6592</v>
      </c>
      <c r="AA2973" t="str">
        <f>IFERROR(VLOOKUP(B2972, Prices!A:I, 9, FALSE), "")</f>
        <v/>
      </c>
    </row>
    <row r="2974" spans="1:27" x14ac:dyDescent="0.25">
      <c r="A2974" t="s">
        <v>401</v>
      </c>
      <c r="B2974" t="s">
        <v>7692</v>
      </c>
      <c r="C2974" t="s">
        <v>17531</v>
      </c>
      <c r="F2974">
        <v>2</v>
      </c>
      <c r="I2974">
        <v>4</v>
      </c>
      <c r="J2974" t="s">
        <v>23030</v>
      </c>
      <c r="M2974" t="s">
        <v>23027</v>
      </c>
      <c r="O2974" t="s">
        <v>1847</v>
      </c>
      <c r="S2974" t="s">
        <v>6567</v>
      </c>
      <c r="AA2974" t="str">
        <f>IFERROR(VLOOKUP(B2973, Prices!A:I, 9, FALSE), "")</f>
        <v/>
      </c>
    </row>
    <row r="2975" spans="1:27" x14ac:dyDescent="0.25">
      <c r="A2975" t="s">
        <v>401</v>
      </c>
      <c r="B2975" t="s">
        <v>7694</v>
      </c>
      <c r="C2975" t="s">
        <v>17534</v>
      </c>
      <c r="F2975">
        <v>2</v>
      </c>
      <c r="I2975">
        <v>4</v>
      </c>
      <c r="J2975" t="s">
        <v>23028</v>
      </c>
      <c r="M2975" t="s">
        <v>23010</v>
      </c>
      <c r="O2975" t="s">
        <v>1847</v>
      </c>
      <c r="S2975" t="s">
        <v>6567</v>
      </c>
      <c r="AA2975" t="str">
        <f>IFERROR(VLOOKUP(B2974, Prices!A:I, 9, FALSE), "")</f>
        <v/>
      </c>
    </row>
    <row r="2976" spans="1:27" x14ac:dyDescent="0.25">
      <c r="A2976" t="s">
        <v>401</v>
      </c>
      <c r="B2976" t="s">
        <v>7696</v>
      </c>
      <c r="C2976" t="s">
        <v>17537</v>
      </c>
      <c r="F2976">
        <v>4</v>
      </c>
      <c r="I2976">
        <v>4</v>
      </c>
      <c r="J2976" t="s">
        <v>23006</v>
      </c>
      <c r="M2976" t="s">
        <v>23029</v>
      </c>
      <c r="O2976" t="s">
        <v>1846</v>
      </c>
      <c r="S2976" t="s">
        <v>6643</v>
      </c>
      <c r="AA2976" t="str">
        <f>IFERROR(VLOOKUP(B2975, Prices!A:I, 9, FALSE), "")</f>
        <v/>
      </c>
    </row>
    <row r="2977" spans="1:27" x14ac:dyDescent="0.25">
      <c r="A2977" t="s">
        <v>401</v>
      </c>
      <c r="B2977" t="s">
        <v>7698</v>
      </c>
      <c r="C2977" t="s">
        <v>17539</v>
      </c>
      <c r="F2977">
        <v>2</v>
      </c>
      <c r="I2977">
        <v>4</v>
      </c>
      <c r="J2977" t="s">
        <v>23008</v>
      </c>
      <c r="M2977" t="s">
        <v>23022</v>
      </c>
      <c r="O2977" t="s">
        <v>23064</v>
      </c>
      <c r="S2977" t="s">
        <v>6567</v>
      </c>
      <c r="AA2977" t="str">
        <f>IFERROR(VLOOKUP(B2976, Prices!A:I, 9, FALSE), "")</f>
        <v/>
      </c>
    </row>
    <row r="2978" spans="1:27" x14ac:dyDescent="0.25">
      <c r="A2978" t="s">
        <v>401</v>
      </c>
      <c r="B2978" t="s">
        <v>7700</v>
      </c>
      <c r="C2978" t="s">
        <v>17542</v>
      </c>
      <c r="F2978">
        <v>4</v>
      </c>
      <c r="I2978">
        <v>4</v>
      </c>
      <c r="J2978" t="s">
        <v>23007</v>
      </c>
      <c r="M2978" t="s">
        <v>23032</v>
      </c>
      <c r="O2978" t="s">
        <v>1846</v>
      </c>
      <c r="S2978" t="s">
        <v>6643</v>
      </c>
      <c r="AA2978" t="str">
        <f>IFERROR(VLOOKUP(B2977, Prices!A:I, 9, FALSE), "")</f>
        <v/>
      </c>
    </row>
    <row r="2979" spans="1:27" x14ac:dyDescent="0.25">
      <c r="A2979" t="s">
        <v>401</v>
      </c>
      <c r="B2979" t="s">
        <v>7702</v>
      </c>
      <c r="C2979" t="s">
        <v>17544</v>
      </c>
      <c r="F2979">
        <v>4</v>
      </c>
      <c r="I2979">
        <v>4</v>
      </c>
      <c r="J2979" t="s">
        <v>23007</v>
      </c>
      <c r="M2979" t="s">
        <v>23032</v>
      </c>
      <c r="O2979" t="s">
        <v>1846</v>
      </c>
      <c r="S2979" t="s">
        <v>6643</v>
      </c>
      <c r="AA2979" t="str">
        <f>IFERROR(VLOOKUP(B2978, Prices!A:I, 9, FALSE), "")</f>
        <v/>
      </c>
    </row>
    <row r="2980" spans="1:27" x14ac:dyDescent="0.25">
      <c r="A2980" t="s">
        <v>401</v>
      </c>
      <c r="B2980" t="s">
        <v>7704</v>
      </c>
      <c r="C2980" t="s">
        <v>17547</v>
      </c>
      <c r="F2980">
        <v>4</v>
      </c>
      <c r="I2980">
        <v>4</v>
      </c>
      <c r="J2980" t="s">
        <v>23007</v>
      </c>
      <c r="M2980" t="s">
        <v>23016</v>
      </c>
      <c r="O2980" t="s">
        <v>1842</v>
      </c>
      <c r="S2980" t="s">
        <v>6643</v>
      </c>
      <c r="AA2980" t="str">
        <f>IFERROR(VLOOKUP(B2979, Prices!A:I, 9, FALSE), "")</f>
        <v/>
      </c>
    </row>
    <row r="2981" spans="1:27" x14ac:dyDescent="0.25">
      <c r="A2981" t="s">
        <v>401</v>
      </c>
      <c r="B2981" t="s">
        <v>7706</v>
      </c>
      <c r="C2981" t="s">
        <v>17550</v>
      </c>
      <c r="F2981">
        <v>4</v>
      </c>
      <c r="I2981">
        <v>4</v>
      </c>
      <c r="J2981" t="s">
        <v>23032</v>
      </c>
      <c r="M2981" t="s">
        <v>23008</v>
      </c>
      <c r="O2981" t="s">
        <v>1855</v>
      </c>
      <c r="S2981" t="s">
        <v>6643</v>
      </c>
      <c r="AA2981" t="str">
        <f>IFERROR(VLOOKUP(B2980, Prices!A:I, 9, FALSE), "")</f>
        <v/>
      </c>
    </row>
    <row r="2982" spans="1:27" x14ac:dyDescent="0.25">
      <c r="A2982" t="s">
        <v>401</v>
      </c>
      <c r="B2982" t="s">
        <v>7708</v>
      </c>
      <c r="C2982" t="s">
        <v>17553</v>
      </c>
      <c r="F2982">
        <v>2</v>
      </c>
      <c r="I2982">
        <v>4</v>
      </c>
      <c r="J2982" t="s">
        <v>23028</v>
      </c>
      <c r="M2982" t="s">
        <v>23010</v>
      </c>
      <c r="O2982" t="s">
        <v>1847</v>
      </c>
      <c r="S2982" t="s">
        <v>6592</v>
      </c>
      <c r="AA2982" t="str">
        <f>IFERROR(VLOOKUP(B2981, Prices!A:I, 9, FALSE), "")</f>
        <v/>
      </c>
    </row>
    <row r="2983" spans="1:27" x14ac:dyDescent="0.25">
      <c r="A2983" t="s">
        <v>401</v>
      </c>
      <c r="B2983" t="s">
        <v>7710</v>
      </c>
      <c r="C2983" t="s">
        <v>17556</v>
      </c>
      <c r="F2983">
        <v>2</v>
      </c>
      <c r="I2983">
        <v>4</v>
      </c>
      <c r="J2983" t="s">
        <v>23028</v>
      </c>
      <c r="M2983" t="s">
        <v>23010</v>
      </c>
      <c r="O2983" t="s">
        <v>1847</v>
      </c>
      <c r="S2983" t="s">
        <v>6567</v>
      </c>
      <c r="AA2983" t="str">
        <f>IFERROR(VLOOKUP(B2982, Prices!A:I, 9, FALSE), "")</f>
        <v/>
      </c>
    </row>
    <row r="2984" spans="1:27" x14ac:dyDescent="0.25">
      <c r="A2984" t="s">
        <v>401</v>
      </c>
      <c r="B2984" t="s">
        <v>7712</v>
      </c>
      <c r="C2984" t="s">
        <v>17559</v>
      </c>
      <c r="F2984">
        <v>2</v>
      </c>
      <c r="I2984">
        <v>4</v>
      </c>
      <c r="J2984" t="s">
        <v>23029</v>
      </c>
      <c r="M2984" t="s">
        <v>23010</v>
      </c>
      <c r="O2984" t="s">
        <v>1847</v>
      </c>
      <c r="S2984" t="s">
        <v>6592</v>
      </c>
      <c r="AA2984" t="str">
        <f>IFERROR(VLOOKUP(B2983, Prices!A:I, 9, FALSE), "")</f>
        <v/>
      </c>
    </row>
    <row r="2985" spans="1:27" x14ac:dyDescent="0.25">
      <c r="A2985" t="s">
        <v>401</v>
      </c>
      <c r="B2985" t="s">
        <v>7714</v>
      </c>
      <c r="C2985" t="s">
        <v>17562</v>
      </c>
      <c r="F2985">
        <v>2</v>
      </c>
      <c r="I2985">
        <v>4</v>
      </c>
      <c r="J2985" t="s">
        <v>23008</v>
      </c>
      <c r="M2985" t="s">
        <v>23023</v>
      </c>
      <c r="O2985" t="s">
        <v>23064</v>
      </c>
      <c r="S2985" t="s">
        <v>6567</v>
      </c>
      <c r="AA2985" t="str">
        <f>IFERROR(VLOOKUP(B2984, Prices!A:I, 9, FALSE), "")</f>
        <v/>
      </c>
    </row>
    <row r="2986" spans="1:27" x14ac:dyDescent="0.25">
      <c r="A2986" t="s">
        <v>401</v>
      </c>
      <c r="B2986" t="s">
        <v>7716</v>
      </c>
      <c r="C2986" t="s">
        <v>17565</v>
      </c>
      <c r="F2986">
        <v>2</v>
      </c>
      <c r="I2986">
        <v>4</v>
      </c>
      <c r="J2986" t="s">
        <v>23032</v>
      </c>
      <c r="M2986" t="s">
        <v>23015</v>
      </c>
      <c r="O2986" t="s">
        <v>1847</v>
      </c>
      <c r="S2986" t="s">
        <v>6567</v>
      </c>
      <c r="AA2986" t="str">
        <f>IFERROR(VLOOKUP(B2985, Prices!A:I, 9, FALSE), "")</f>
        <v/>
      </c>
    </row>
    <row r="2987" spans="1:27" x14ac:dyDescent="0.25">
      <c r="A2987" t="s">
        <v>401</v>
      </c>
      <c r="B2987" t="s">
        <v>7718</v>
      </c>
      <c r="C2987" t="s">
        <v>17568</v>
      </c>
      <c r="F2987">
        <v>4</v>
      </c>
      <c r="I2987">
        <v>4</v>
      </c>
      <c r="J2987" t="s">
        <v>23011</v>
      </c>
      <c r="M2987" t="s">
        <v>23020</v>
      </c>
      <c r="O2987" t="s">
        <v>1846</v>
      </c>
      <c r="S2987" t="s">
        <v>6643</v>
      </c>
      <c r="AA2987" t="str">
        <f>IFERROR(VLOOKUP(B2986, Prices!A:I, 9, FALSE), "")</f>
        <v/>
      </c>
    </row>
    <row r="2988" spans="1:27" x14ac:dyDescent="0.25">
      <c r="A2988" t="s">
        <v>401</v>
      </c>
      <c r="B2988" t="s">
        <v>7720</v>
      </c>
      <c r="C2988" t="s">
        <v>17570</v>
      </c>
      <c r="F2988">
        <v>2</v>
      </c>
      <c r="I2988">
        <v>4</v>
      </c>
      <c r="J2988" t="s">
        <v>23016</v>
      </c>
      <c r="M2988" t="s">
        <v>23024</v>
      </c>
      <c r="O2988" t="s">
        <v>23064</v>
      </c>
      <c r="S2988" t="s">
        <v>6567</v>
      </c>
      <c r="AA2988" t="str">
        <f>IFERROR(VLOOKUP(B2987, Prices!A:I, 9, FALSE), "")</f>
        <v/>
      </c>
    </row>
    <row r="2989" spans="1:27" x14ac:dyDescent="0.25">
      <c r="A2989" t="s">
        <v>401</v>
      </c>
      <c r="B2989" t="s">
        <v>7722</v>
      </c>
      <c r="C2989" t="s">
        <v>17573</v>
      </c>
      <c r="F2989">
        <v>2</v>
      </c>
      <c r="I2989">
        <v>4</v>
      </c>
      <c r="J2989" t="s">
        <v>23020</v>
      </c>
      <c r="M2989" t="s">
        <v>23016</v>
      </c>
      <c r="O2989" t="s">
        <v>1840</v>
      </c>
      <c r="AA2989" t="str">
        <f>IFERROR(VLOOKUP(B2988, Prices!A:I, 9, FALSE), "")</f>
        <v/>
      </c>
    </row>
    <row r="2990" spans="1:27" x14ac:dyDescent="0.25">
      <c r="A2990" t="s">
        <v>401</v>
      </c>
      <c r="B2990" t="s">
        <v>7724</v>
      </c>
      <c r="C2990" t="s">
        <v>17576</v>
      </c>
      <c r="F2990">
        <v>4</v>
      </c>
      <c r="I2990">
        <v>4</v>
      </c>
      <c r="J2990" t="s">
        <v>23004</v>
      </c>
      <c r="M2990" t="s">
        <v>23029</v>
      </c>
      <c r="O2990" t="s">
        <v>1840</v>
      </c>
      <c r="AA2990" t="str">
        <f>IFERROR(VLOOKUP(B2989, Prices!A:I, 9, FALSE), "")</f>
        <v/>
      </c>
    </row>
    <row r="2991" spans="1:27" x14ac:dyDescent="0.25">
      <c r="A2991" t="s">
        <v>401</v>
      </c>
      <c r="B2991" t="s">
        <v>7726</v>
      </c>
      <c r="C2991" t="s">
        <v>17579</v>
      </c>
      <c r="F2991">
        <v>2</v>
      </c>
      <c r="I2991">
        <v>4</v>
      </c>
      <c r="J2991" t="s">
        <v>23028</v>
      </c>
      <c r="M2991" t="s">
        <v>23010</v>
      </c>
      <c r="O2991" t="s">
        <v>1847</v>
      </c>
      <c r="S2991" t="s">
        <v>6592</v>
      </c>
      <c r="AA2991" t="str">
        <f>IFERROR(VLOOKUP(B2990, Prices!A:I, 9, FALSE), "")</f>
        <v/>
      </c>
    </row>
    <row r="2992" spans="1:27" x14ac:dyDescent="0.25">
      <c r="A2992" t="s">
        <v>401</v>
      </c>
      <c r="B2992" t="s">
        <v>7728</v>
      </c>
      <c r="C2992" t="s">
        <v>17582</v>
      </c>
      <c r="F2992">
        <v>2</v>
      </c>
      <c r="I2992">
        <v>4</v>
      </c>
      <c r="J2992" t="s">
        <v>23029</v>
      </c>
      <c r="M2992" t="s">
        <v>23015</v>
      </c>
      <c r="O2992" t="s">
        <v>1847</v>
      </c>
      <c r="S2992" t="s">
        <v>7159</v>
      </c>
      <c r="AA2992" t="str">
        <f>IFERROR(VLOOKUP(B2991, Prices!A:I, 9, FALSE), "")</f>
        <v/>
      </c>
    </row>
    <row r="2993" spans="1:27" x14ac:dyDescent="0.25">
      <c r="A2993" t="s">
        <v>401</v>
      </c>
      <c r="B2993" t="s">
        <v>7730</v>
      </c>
      <c r="C2993" t="s">
        <v>17585</v>
      </c>
      <c r="F2993">
        <v>2</v>
      </c>
      <c r="I2993">
        <v>4</v>
      </c>
      <c r="J2993" t="s">
        <v>23015</v>
      </c>
      <c r="M2993" t="s">
        <v>23024</v>
      </c>
      <c r="O2993" t="s">
        <v>23064</v>
      </c>
      <c r="S2993" t="s">
        <v>6567</v>
      </c>
      <c r="AA2993" t="str">
        <f>IFERROR(VLOOKUP(B2992, Prices!A:I, 9, FALSE), "")</f>
        <v/>
      </c>
    </row>
    <row r="2994" spans="1:27" x14ac:dyDescent="0.25">
      <c r="A2994" t="s">
        <v>401</v>
      </c>
      <c r="B2994" t="s">
        <v>7732</v>
      </c>
      <c r="C2994" t="s">
        <v>17588</v>
      </c>
      <c r="F2994">
        <v>2</v>
      </c>
      <c r="I2994">
        <v>4</v>
      </c>
      <c r="J2994" t="s">
        <v>23032</v>
      </c>
      <c r="M2994" t="s">
        <v>23015</v>
      </c>
      <c r="O2994" t="s">
        <v>1847</v>
      </c>
      <c r="S2994" t="s">
        <v>6567</v>
      </c>
      <c r="AA2994" t="str">
        <f>IFERROR(VLOOKUP(B2993, Prices!A:I, 9, FALSE), "")</f>
        <v/>
      </c>
    </row>
    <row r="2995" spans="1:27" x14ac:dyDescent="0.25">
      <c r="A2995" t="s">
        <v>401</v>
      </c>
      <c r="B2995" t="s">
        <v>7734</v>
      </c>
      <c r="C2995" t="s">
        <v>17591</v>
      </c>
      <c r="F2995">
        <v>4</v>
      </c>
      <c r="I2995">
        <v>4</v>
      </c>
      <c r="J2995" t="s">
        <v>23029</v>
      </c>
      <c r="M2995" t="s">
        <v>23030</v>
      </c>
      <c r="O2995" t="s">
        <v>23155</v>
      </c>
      <c r="S2995" t="s">
        <v>6643</v>
      </c>
      <c r="AA2995" t="str">
        <f>IFERROR(VLOOKUP(B2994, Prices!A:I, 9, FALSE), "")</f>
        <v/>
      </c>
    </row>
    <row r="2996" spans="1:27" x14ac:dyDescent="0.25">
      <c r="A2996" t="s">
        <v>401</v>
      </c>
      <c r="B2996" t="s">
        <v>7736</v>
      </c>
      <c r="C2996" t="s">
        <v>17593</v>
      </c>
      <c r="F2996">
        <v>4</v>
      </c>
      <c r="I2996">
        <v>4</v>
      </c>
      <c r="J2996" t="s">
        <v>23029</v>
      </c>
      <c r="M2996" t="s">
        <v>23016</v>
      </c>
      <c r="O2996" t="s">
        <v>1842</v>
      </c>
      <c r="S2996" t="s">
        <v>6643</v>
      </c>
      <c r="AA2996" t="str">
        <f>IFERROR(VLOOKUP(B2995, Prices!A:I, 9, FALSE), "")</f>
        <v/>
      </c>
    </row>
    <row r="2997" spans="1:27" x14ac:dyDescent="0.25">
      <c r="A2997" t="s">
        <v>401</v>
      </c>
      <c r="B2997" t="s">
        <v>7738</v>
      </c>
      <c r="C2997" t="s">
        <v>17596</v>
      </c>
      <c r="F2997">
        <v>4</v>
      </c>
      <c r="I2997">
        <v>4</v>
      </c>
      <c r="J2997" t="s">
        <v>23029</v>
      </c>
      <c r="M2997" t="s">
        <v>23016</v>
      </c>
      <c r="O2997" t="s">
        <v>1842</v>
      </c>
      <c r="S2997" t="s">
        <v>6643</v>
      </c>
      <c r="AA2997" t="str">
        <f>IFERROR(VLOOKUP(B2996, Prices!A:I, 9, FALSE), "")</f>
        <v/>
      </c>
    </row>
    <row r="2998" spans="1:27" x14ac:dyDescent="0.25">
      <c r="A2998" t="s">
        <v>401</v>
      </c>
      <c r="B2998" t="s">
        <v>7740</v>
      </c>
      <c r="C2998" t="s">
        <v>17599</v>
      </c>
      <c r="F2998">
        <v>2</v>
      </c>
      <c r="I2998">
        <v>4</v>
      </c>
      <c r="J2998" t="s">
        <v>23016</v>
      </c>
      <c r="M2998" t="s">
        <v>23013</v>
      </c>
      <c r="O2998" t="s">
        <v>23064</v>
      </c>
      <c r="S2998" t="s">
        <v>6567</v>
      </c>
      <c r="AA2998" t="str">
        <f>IFERROR(VLOOKUP(B2997, Prices!A:I, 9, FALSE), "")</f>
        <v/>
      </c>
    </row>
    <row r="2999" spans="1:27" x14ac:dyDescent="0.25">
      <c r="A2999" t="s">
        <v>401</v>
      </c>
      <c r="B2999" t="s">
        <v>7742</v>
      </c>
      <c r="C2999" t="s">
        <v>17602</v>
      </c>
      <c r="F2999">
        <v>2</v>
      </c>
      <c r="I2999">
        <v>4</v>
      </c>
      <c r="J2999" t="s">
        <v>23009</v>
      </c>
      <c r="M2999" t="s">
        <v>23021</v>
      </c>
      <c r="O2999" t="s">
        <v>23076</v>
      </c>
      <c r="S2999" t="s">
        <v>6567</v>
      </c>
      <c r="AA2999" t="str">
        <f>IFERROR(VLOOKUP(B2998, Prices!A:I, 9, FALSE), "")</f>
        <v/>
      </c>
    </row>
    <row r="3000" spans="1:27" x14ac:dyDescent="0.25">
      <c r="A3000" t="s">
        <v>401</v>
      </c>
      <c r="B3000" t="s">
        <v>7744</v>
      </c>
      <c r="C3000" t="s">
        <v>17605</v>
      </c>
      <c r="F3000">
        <v>4</v>
      </c>
      <c r="I3000">
        <v>4</v>
      </c>
      <c r="J3000" t="s">
        <v>23032</v>
      </c>
      <c r="M3000" t="s">
        <v>23028</v>
      </c>
      <c r="O3000" t="s">
        <v>23155</v>
      </c>
      <c r="S3000" t="s">
        <v>6643</v>
      </c>
      <c r="AA3000" t="str">
        <f>IFERROR(VLOOKUP(B2999, Prices!A:I, 9, FALSE), "")</f>
        <v/>
      </c>
    </row>
    <row r="3001" spans="1:27" x14ac:dyDescent="0.25">
      <c r="A3001" t="s">
        <v>401</v>
      </c>
      <c r="B3001" t="s">
        <v>7746</v>
      </c>
      <c r="C3001" t="s">
        <v>17607</v>
      </c>
      <c r="F3001">
        <v>2</v>
      </c>
      <c r="I3001">
        <v>4</v>
      </c>
      <c r="J3001" t="s">
        <v>23020</v>
      </c>
      <c r="M3001" t="s">
        <v>23016</v>
      </c>
      <c r="O3001" t="s">
        <v>1847</v>
      </c>
      <c r="S3001" t="s">
        <v>6567</v>
      </c>
      <c r="AA3001" t="str">
        <f>IFERROR(VLOOKUP(B3000, Prices!A:I, 9, FALSE), "")</f>
        <v/>
      </c>
    </row>
    <row r="3002" spans="1:27" x14ac:dyDescent="0.25">
      <c r="A3002" t="s">
        <v>401</v>
      </c>
      <c r="B3002" t="s">
        <v>7748</v>
      </c>
      <c r="C3002" t="s">
        <v>17610</v>
      </c>
      <c r="F3002">
        <v>4</v>
      </c>
      <c r="I3002">
        <v>4</v>
      </c>
      <c r="J3002" t="s">
        <v>23032</v>
      </c>
      <c r="M3002" t="s">
        <v>23017</v>
      </c>
      <c r="O3002" t="s">
        <v>1842</v>
      </c>
      <c r="S3002" t="s">
        <v>6643</v>
      </c>
      <c r="AA3002" t="str">
        <f>IFERROR(VLOOKUP(B3001, Prices!A:I, 9, FALSE), "")</f>
        <v/>
      </c>
    </row>
    <row r="3003" spans="1:27" x14ac:dyDescent="0.25">
      <c r="A3003" t="s">
        <v>401</v>
      </c>
      <c r="B3003" t="s">
        <v>7750</v>
      </c>
      <c r="C3003" t="s">
        <v>17613</v>
      </c>
      <c r="F3003">
        <v>4</v>
      </c>
      <c r="I3003">
        <v>4</v>
      </c>
      <c r="J3003" t="s">
        <v>23032</v>
      </c>
      <c r="M3003" t="s">
        <v>23028</v>
      </c>
      <c r="O3003" t="s">
        <v>23156</v>
      </c>
      <c r="S3003" t="s">
        <v>6643</v>
      </c>
      <c r="AA3003" t="str">
        <f>IFERROR(VLOOKUP(B3002, Prices!A:I, 9, FALSE), "")</f>
        <v/>
      </c>
    </row>
    <row r="3004" spans="1:27" x14ac:dyDescent="0.25">
      <c r="A3004" t="s">
        <v>401</v>
      </c>
      <c r="B3004" t="s">
        <v>7752</v>
      </c>
      <c r="C3004" t="s">
        <v>17615</v>
      </c>
      <c r="F3004">
        <v>2</v>
      </c>
      <c r="I3004">
        <v>4</v>
      </c>
      <c r="J3004" t="s">
        <v>23006</v>
      </c>
      <c r="M3004" t="s">
        <v>23017</v>
      </c>
      <c r="O3004" t="s">
        <v>1847</v>
      </c>
      <c r="S3004" t="s">
        <v>6567</v>
      </c>
      <c r="AA3004" t="str">
        <f>IFERROR(VLOOKUP(B3003, Prices!A:I, 9, FALSE), "")</f>
        <v/>
      </c>
    </row>
    <row r="3005" spans="1:27" x14ac:dyDescent="0.25">
      <c r="A3005" t="s">
        <v>401</v>
      </c>
      <c r="B3005" t="s">
        <v>7754</v>
      </c>
      <c r="C3005" t="s">
        <v>17618</v>
      </c>
      <c r="F3005">
        <v>2</v>
      </c>
      <c r="I3005">
        <v>4</v>
      </c>
      <c r="J3005" t="s">
        <v>23004</v>
      </c>
      <c r="M3005" t="s">
        <v>23025</v>
      </c>
      <c r="O3005" t="s">
        <v>1847</v>
      </c>
      <c r="S3005" t="s">
        <v>7755</v>
      </c>
      <c r="AA3005" t="str">
        <f>IFERROR(VLOOKUP(B3004, Prices!A:I, 9, FALSE), "")</f>
        <v/>
      </c>
    </row>
    <row r="3006" spans="1:27" x14ac:dyDescent="0.25">
      <c r="A3006" t="s">
        <v>401</v>
      </c>
      <c r="B3006" t="s">
        <v>7757</v>
      </c>
      <c r="C3006" t="s">
        <v>17621</v>
      </c>
      <c r="F3006">
        <v>2</v>
      </c>
      <c r="I3006">
        <v>4</v>
      </c>
      <c r="J3006" t="s">
        <v>23017</v>
      </c>
      <c r="M3006" t="s">
        <v>23013</v>
      </c>
      <c r="O3006" t="s">
        <v>23064</v>
      </c>
      <c r="S3006" t="s">
        <v>6567</v>
      </c>
      <c r="AA3006" t="str">
        <f>IFERROR(VLOOKUP(B3005, Prices!A:I, 9, FALSE), "")</f>
        <v/>
      </c>
    </row>
    <row r="3007" spans="1:27" x14ac:dyDescent="0.25">
      <c r="A3007" t="s">
        <v>401</v>
      </c>
      <c r="B3007" t="s">
        <v>7759</v>
      </c>
      <c r="C3007" t="s">
        <v>17624</v>
      </c>
      <c r="F3007">
        <v>2</v>
      </c>
      <c r="I3007">
        <v>4</v>
      </c>
      <c r="J3007" t="s">
        <v>23025</v>
      </c>
      <c r="M3007" t="s">
        <v>23012</v>
      </c>
      <c r="O3007" t="s">
        <v>23064</v>
      </c>
      <c r="S3007" t="s">
        <v>6567</v>
      </c>
      <c r="AA3007" t="str">
        <f>IFERROR(VLOOKUP(B3006, Prices!A:I, 9, FALSE), "")</f>
        <v/>
      </c>
    </row>
    <row r="3008" spans="1:27" x14ac:dyDescent="0.25">
      <c r="A3008" t="s">
        <v>401</v>
      </c>
      <c r="B3008" t="s">
        <v>7761</v>
      </c>
      <c r="C3008" t="s">
        <v>17627</v>
      </c>
      <c r="F3008">
        <v>2</v>
      </c>
      <c r="I3008">
        <v>4</v>
      </c>
      <c r="J3008" t="s">
        <v>23008</v>
      </c>
      <c r="M3008" t="s">
        <v>23021</v>
      </c>
      <c r="O3008" t="s">
        <v>23076</v>
      </c>
      <c r="S3008" t="s">
        <v>6567</v>
      </c>
      <c r="AA3008" t="str">
        <f>IFERROR(VLOOKUP(B3007, Prices!A:I, 9, FALSE), "")</f>
        <v/>
      </c>
    </row>
    <row r="3009" spans="1:27" x14ac:dyDescent="0.25">
      <c r="A3009" t="s">
        <v>401</v>
      </c>
      <c r="B3009" t="s">
        <v>7763</v>
      </c>
      <c r="C3009" t="s">
        <v>17630</v>
      </c>
      <c r="F3009">
        <v>4</v>
      </c>
      <c r="I3009">
        <v>4</v>
      </c>
      <c r="J3009" t="s">
        <v>23006</v>
      </c>
      <c r="M3009" t="s">
        <v>23028</v>
      </c>
      <c r="O3009" t="s">
        <v>23155</v>
      </c>
      <c r="S3009" t="s">
        <v>6643</v>
      </c>
      <c r="AA3009" t="str">
        <f>IFERROR(VLOOKUP(B3008, Prices!A:I, 9, FALSE), "")</f>
        <v/>
      </c>
    </row>
    <row r="3010" spans="1:27" x14ac:dyDescent="0.25">
      <c r="A3010" t="s">
        <v>401</v>
      </c>
      <c r="B3010" t="s">
        <v>7765</v>
      </c>
      <c r="C3010" t="s">
        <v>17632</v>
      </c>
      <c r="F3010">
        <v>4</v>
      </c>
      <c r="I3010">
        <v>4</v>
      </c>
      <c r="J3010" t="s">
        <v>23006</v>
      </c>
      <c r="M3010" t="s">
        <v>23017</v>
      </c>
      <c r="O3010" t="s">
        <v>1842</v>
      </c>
      <c r="S3010" t="s">
        <v>6643</v>
      </c>
      <c r="AA3010" t="str">
        <f>IFERROR(VLOOKUP(B3009, Prices!A:I, 9, FALSE), "")</f>
        <v/>
      </c>
    </row>
    <row r="3011" spans="1:27" x14ac:dyDescent="0.25">
      <c r="A3011" t="s">
        <v>401</v>
      </c>
      <c r="B3011" t="s">
        <v>7767</v>
      </c>
      <c r="C3011" t="s">
        <v>17634</v>
      </c>
      <c r="F3011">
        <v>4</v>
      </c>
      <c r="I3011">
        <v>4</v>
      </c>
      <c r="J3011" t="s">
        <v>23004</v>
      </c>
      <c r="M3011" t="s">
        <v>23029</v>
      </c>
      <c r="O3011" t="s">
        <v>23155</v>
      </c>
      <c r="S3011" t="s">
        <v>6643</v>
      </c>
      <c r="AA3011" t="str">
        <f>IFERROR(VLOOKUP(B3010, Prices!A:I, 9, FALSE), "")</f>
        <v/>
      </c>
    </row>
    <row r="3012" spans="1:27" x14ac:dyDescent="0.25">
      <c r="A3012" t="s">
        <v>401</v>
      </c>
      <c r="B3012" t="s">
        <v>7769</v>
      </c>
      <c r="C3012" t="s">
        <v>17636</v>
      </c>
      <c r="F3012">
        <v>4</v>
      </c>
      <c r="I3012">
        <v>4</v>
      </c>
      <c r="J3012" t="s">
        <v>23004</v>
      </c>
      <c r="M3012" t="s">
        <v>23025</v>
      </c>
      <c r="O3012" t="s">
        <v>1842</v>
      </c>
      <c r="S3012" t="s">
        <v>6643</v>
      </c>
      <c r="AA3012" t="str">
        <f>IFERROR(VLOOKUP(B3011, Prices!A:I, 9, FALSE), "")</f>
        <v/>
      </c>
    </row>
    <row r="3013" spans="1:27" x14ac:dyDescent="0.25">
      <c r="A3013" t="s">
        <v>401</v>
      </c>
      <c r="B3013" t="s">
        <v>7771</v>
      </c>
      <c r="C3013" t="s">
        <v>17638</v>
      </c>
      <c r="F3013">
        <v>2</v>
      </c>
      <c r="I3013">
        <v>4</v>
      </c>
      <c r="J3013" t="s">
        <v>23004</v>
      </c>
      <c r="M3013" t="s">
        <v>23025</v>
      </c>
      <c r="O3013" t="s">
        <v>1847</v>
      </c>
      <c r="S3013" t="s">
        <v>6643</v>
      </c>
      <c r="AA3013" t="str">
        <f>IFERROR(VLOOKUP(B3012, Prices!A:I, 9, FALSE), "")</f>
        <v/>
      </c>
    </row>
    <row r="3014" spans="1:27" x14ac:dyDescent="0.25">
      <c r="A3014" t="s">
        <v>401</v>
      </c>
      <c r="B3014" t="s">
        <v>7773</v>
      </c>
      <c r="C3014" t="s">
        <v>17641</v>
      </c>
      <c r="F3014">
        <v>4</v>
      </c>
      <c r="I3014">
        <v>4</v>
      </c>
      <c r="J3014" t="s">
        <v>23004</v>
      </c>
      <c r="M3014" t="s">
        <v>23025</v>
      </c>
      <c r="O3014" t="s">
        <v>1842</v>
      </c>
      <c r="S3014" t="s">
        <v>6643</v>
      </c>
      <c r="AA3014" t="str">
        <f>IFERROR(VLOOKUP(B3013, Prices!A:I, 9, FALSE), "")</f>
        <v/>
      </c>
    </row>
    <row r="3015" spans="1:27" x14ac:dyDescent="0.25">
      <c r="A3015" t="s">
        <v>401</v>
      </c>
      <c r="B3015" t="s">
        <v>7775</v>
      </c>
      <c r="C3015" t="s">
        <v>17644</v>
      </c>
      <c r="F3015">
        <v>4</v>
      </c>
      <c r="I3015">
        <v>4</v>
      </c>
      <c r="J3015" t="s">
        <v>23007</v>
      </c>
      <c r="M3015" t="s">
        <v>23032</v>
      </c>
      <c r="O3015" t="s">
        <v>23155</v>
      </c>
      <c r="S3015" t="s">
        <v>6643</v>
      </c>
      <c r="AA3015" t="str">
        <f>IFERROR(VLOOKUP(B3014, Prices!A:I, 9, FALSE), "")</f>
        <v/>
      </c>
    </row>
    <row r="3016" spans="1:27" x14ac:dyDescent="0.25">
      <c r="A3016" t="s">
        <v>401</v>
      </c>
      <c r="B3016" t="s">
        <v>7777</v>
      </c>
      <c r="C3016" t="s">
        <v>17646</v>
      </c>
      <c r="F3016">
        <v>4</v>
      </c>
      <c r="I3016">
        <v>4</v>
      </c>
      <c r="J3016" t="s">
        <v>23007</v>
      </c>
      <c r="M3016" t="s">
        <v>23030</v>
      </c>
      <c r="O3016" t="s">
        <v>1842</v>
      </c>
      <c r="S3016" t="s">
        <v>6643</v>
      </c>
      <c r="AA3016" t="str">
        <f>IFERROR(VLOOKUP(B3015, Prices!A:I, 9, FALSE), "")</f>
        <v/>
      </c>
    </row>
    <row r="3017" spans="1:27" x14ac:dyDescent="0.25">
      <c r="A3017" t="s">
        <v>401</v>
      </c>
      <c r="B3017" t="s">
        <v>7779</v>
      </c>
      <c r="C3017" t="s">
        <v>17649</v>
      </c>
      <c r="F3017">
        <v>4</v>
      </c>
      <c r="I3017">
        <v>4</v>
      </c>
      <c r="J3017" t="s">
        <v>23011</v>
      </c>
      <c r="M3017" t="s">
        <v>23020</v>
      </c>
      <c r="O3017" t="s">
        <v>23155</v>
      </c>
      <c r="S3017" t="s">
        <v>6643</v>
      </c>
      <c r="AA3017" t="str">
        <f>IFERROR(VLOOKUP(B3016, Prices!A:I, 9, FALSE), "")</f>
        <v/>
      </c>
    </row>
    <row r="3018" spans="1:27" x14ac:dyDescent="0.25">
      <c r="A3018" t="s">
        <v>401</v>
      </c>
      <c r="B3018" t="s">
        <v>7781</v>
      </c>
      <c r="C3018" t="s">
        <v>17651</v>
      </c>
      <c r="F3018">
        <v>4</v>
      </c>
      <c r="I3018">
        <v>4</v>
      </c>
      <c r="J3018" t="s">
        <v>23011</v>
      </c>
      <c r="M3018" t="s">
        <v>23020</v>
      </c>
      <c r="O3018" t="s">
        <v>23155</v>
      </c>
      <c r="S3018" t="s">
        <v>6643</v>
      </c>
      <c r="AA3018" t="str">
        <f>IFERROR(VLOOKUP(B3017, Prices!A:I, 9, FALSE), "")</f>
        <v/>
      </c>
    </row>
    <row r="3019" spans="1:27" x14ac:dyDescent="0.25">
      <c r="A3019" t="s">
        <v>401</v>
      </c>
      <c r="B3019" t="s">
        <v>7783</v>
      </c>
      <c r="C3019" t="s">
        <v>17654</v>
      </c>
      <c r="F3019">
        <v>4</v>
      </c>
      <c r="I3019">
        <v>4</v>
      </c>
      <c r="J3019" t="s">
        <v>23011</v>
      </c>
      <c r="M3019" t="s">
        <v>23028</v>
      </c>
      <c r="O3019" t="s">
        <v>1842</v>
      </c>
      <c r="S3019" t="s">
        <v>6643</v>
      </c>
      <c r="AA3019" t="str">
        <f>IFERROR(VLOOKUP(B3018, Prices!A:I, 9, FALSE), "")</f>
        <v/>
      </c>
    </row>
    <row r="3020" spans="1:27" x14ac:dyDescent="0.25">
      <c r="A3020" t="s">
        <v>401</v>
      </c>
      <c r="B3020" t="s">
        <v>7785</v>
      </c>
      <c r="C3020" t="s">
        <v>17656</v>
      </c>
      <c r="F3020">
        <v>4</v>
      </c>
      <c r="I3020">
        <v>4</v>
      </c>
      <c r="J3020" t="s">
        <v>23032</v>
      </c>
      <c r="M3020" t="s">
        <v>23008</v>
      </c>
      <c r="O3020" t="s">
        <v>1855</v>
      </c>
      <c r="S3020" t="s">
        <v>6643</v>
      </c>
      <c r="AA3020" t="str">
        <f>IFERROR(VLOOKUP(B3019, Prices!A:I, 9, FALSE), "")</f>
        <v/>
      </c>
    </row>
    <row r="3021" spans="1:27" x14ac:dyDescent="0.25">
      <c r="A3021" t="s">
        <v>401</v>
      </c>
      <c r="B3021" t="s">
        <v>7787</v>
      </c>
      <c r="C3021" t="s">
        <v>17659</v>
      </c>
      <c r="F3021">
        <v>2</v>
      </c>
      <c r="I3021">
        <v>4</v>
      </c>
      <c r="J3021" t="s">
        <v>23032</v>
      </c>
      <c r="M3021" t="s">
        <v>23016</v>
      </c>
      <c r="O3021" t="s">
        <v>1847</v>
      </c>
      <c r="S3021" t="s">
        <v>6567</v>
      </c>
      <c r="AA3021" t="str">
        <f>IFERROR(VLOOKUP(B3020, Prices!A:I, 9, FALSE), "")</f>
        <v/>
      </c>
    </row>
    <row r="3022" spans="1:27" x14ac:dyDescent="0.25">
      <c r="A3022" t="s">
        <v>401</v>
      </c>
      <c r="B3022" t="s">
        <v>7789</v>
      </c>
      <c r="C3022" t="s">
        <v>17662</v>
      </c>
      <c r="F3022">
        <v>2</v>
      </c>
      <c r="I3022">
        <v>4</v>
      </c>
      <c r="J3022" t="s">
        <v>23020</v>
      </c>
      <c r="M3022" t="s">
        <v>23017</v>
      </c>
      <c r="O3022" t="s">
        <v>23157</v>
      </c>
      <c r="S3022" t="s">
        <v>7790</v>
      </c>
      <c r="AA3022" t="str">
        <f>IFERROR(VLOOKUP(B3021, Prices!A:I, 9, FALSE), "")</f>
        <v/>
      </c>
    </row>
    <row r="3023" spans="1:27" x14ac:dyDescent="0.25">
      <c r="A3023" t="s">
        <v>401</v>
      </c>
      <c r="B3023" t="s">
        <v>7793</v>
      </c>
      <c r="C3023" t="s">
        <v>17665</v>
      </c>
      <c r="F3023">
        <v>2</v>
      </c>
      <c r="I3023">
        <v>4</v>
      </c>
      <c r="J3023" t="s">
        <v>23028</v>
      </c>
      <c r="M3023" t="s">
        <v>23010</v>
      </c>
      <c r="O3023" t="s">
        <v>23077</v>
      </c>
      <c r="S3023" t="s">
        <v>7794</v>
      </c>
      <c r="AA3023" t="str">
        <f>IFERROR(VLOOKUP(B3022, Prices!A:I, 9, FALSE), "")</f>
        <v/>
      </c>
    </row>
    <row r="3024" spans="1:27" x14ac:dyDescent="0.25">
      <c r="A3024" t="s">
        <v>401</v>
      </c>
      <c r="B3024" t="s">
        <v>7796</v>
      </c>
      <c r="C3024" t="s">
        <v>17668</v>
      </c>
      <c r="F3024">
        <v>2</v>
      </c>
      <c r="I3024">
        <v>4</v>
      </c>
      <c r="J3024" t="s">
        <v>23015</v>
      </c>
      <c r="M3024" t="s">
        <v>23022</v>
      </c>
      <c r="O3024" t="s">
        <v>23063</v>
      </c>
      <c r="S3024" t="s">
        <v>6471</v>
      </c>
      <c r="AA3024" t="str">
        <f>IFERROR(VLOOKUP(B3023, Prices!A:I, 9, FALSE), "")</f>
        <v/>
      </c>
    </row>
    <row r="3025" spans="1:27" x14ac:dyDescent="0.25">
      <c r="A3025" t="s">
        <v>401</v>
      </c>
      <c r="B3025" t="s">
        <v>7798</v>
      </c>
      <c r="C3025" t="s">
        <v>17671</v>
      </c>
      <c r="F3025">
        <v>2</v>
      </c>
      <c r="I3025">
        <v>4</v>
      </c>
      <c r="J3025" t="s">
        <v>23012</v>
      </c>
      <c r="M3025" t="s">
        <v>23023</v>
      </c>
      <c r="O3025" t="s">
        <v>23131</v>
      </c>
      <c r="S3025" t="s">
        <v>6471</v>
      </c>
      <c r="AA3025" t="str">
        <f>IFERROR(VLOOKUP(B3024, Prices!A:I, 9, FALSE), "")</f>
        <v/>
      </c>
    </row>
    <row r="3026" spans="1:27" x14ac:dyDescent="0.25">
      <c r="A3026" t="s">
        <v>401</v>
      </c>
      <c r="B3026" t="s">
        <v>7800</v>
      </c>
      <c r="C3026" t="s">
        <v>17674</v>
      </c>
      <c r="F3026">
        <v>2</v>
      </c>
      <c r="I3026">
        <v>4</v>
      </c>
      <c r="J3026" t="s">
        <v>23009</v>
      </c>
      <c r="M3026" t="s">
        <v>23022</v>
      </c>
      <c r="O3026" t="s">
        <v>23131</v>
      </c>
      <c r="S3026" t="s">
        <v>6460</v>
      </c>
      <c r="AA3026" t="str">
        <f>IFERROR(VLOOKUP(B3025, Prices!A:I, 9, FALSE), "")</f>
        <v/>
      </c>
    </row>
    <row r="3027" spans="1:27" x14ac:dyDescent="0.25">
      <c r="A3027" t="s">
        <v>401</v>
      </c>
      <c r="B3027" t="s">
        <v>7802</v>
      </c>
      <c r="C3027" t="s">
        <v>17677</v>
      </c>
      <c r="F3027">
        <v>2</v>
      </c>
      <c r="I3027">
        <v>4</v>
      </c>
      <c r="J3027" t="s">
        <v>23006</v>
      </c>
      <c r="M3027" t="s">
        <v>23025</v>
      </c>
      <c r="O3027" t="s">
        <v>23157</v>
      </c>
      <c r="S3027" t="s">
        <v>313</v>
      </c>
      <c r="AA3027" t="str">
        <f>IFERROR(VLOOKUP(B3026, Prices!A:I, 9, FALSE), "")</f>
        <v/>
      </c>
    </row>
    <row r="3028" spans="1:27" x14ac:dyDescent="0.25">
      <c r="A3028" t="s">
        <v>401</v>
      </c>
      <c r="B3028" t="s">
        <v>7804</v>
      </c>
      <c r="C3028" t="s">
        <v>17680</v>
      </c>
      <c r="F3028">
        <v>2</v>
      </c>
      <c r="I3028">
        <v>4</v>
      </c>
      <c r="J3028" t="s">
        <v>23029</v>
      </c>
      <c r="M3028" t="s">
        <v>23015</v>
      </c>
      <c r="O3028" t="s">
        <v>23077</v>
      </c>
      <c r="S3028" t="s">
        <v>6457</v>
      </c>
      <c r="AA3028" t="str">
        <f>IFERROR(VLOOKUP(B3027, Prices!A:I, 9, FALSE), "")</f>
        <v/>
      </c>
    </row>
    <row r="3029" spans="1:27" x14ac:dyDescent="0.25">
      <c r="A3029" t="s">
        <v>401</v>
      </c>
      <c r="B3029" t="s">
        <v>7806</v>
      </c>
      <c r="C3029" t="s">
        <v>17683</v>
      </c>
      <c r="F3029">
        <v>2</v>
      </c>
      <c r="I3029">
        <v>4</v>
      </c>
      <c r="J3029" t="s">
        <v>23016</v>
      </c>
      <c r="M3029" t="s">
        <v>23024</v>
      </c>
      <c r="O3029" t="s">
        <v>23063</v>
      </c>
      <c r="S3029" t="s">
        <v>6460</v>
      </c>
      <c r="AA3029" t="str">
        <f>IFERROR(VLOOKUP(B3028, Prices!A:I, 9, FALSE), "")</f>
        <v/>
      </c>
    </row>
    <row r="3030" spans="1:27" x14ac:dyDescent="0.25">
      <c r="A3030" t="s">
        <v>401</v>
      </c>
      <c r="B3030" t="s">
        <v>7808</v>
      </c>
      <c r="C3030" t="s">
        <v>17686</v>
      </c>
      <c r="F3030">
        <v>2</v>
      </c>
      <c r="I3030">
        <v>4</v>
      </c>
      <c r="J3030" t="s">
        <v>23012</v>
      </c>
      <c r="M3030" t="s">
        <v>23021</v>
      </c>
      <c r="O3030" t="s">
        <v>23158</v>
      </c>
      <c r="S3030" t="s">
        <v>6471</v>
      </c>
      <c r="AA3030" t="str">
        <f>IFERROR(VLOOKUP(B3029, Prices!A:I, 9, FALSE), "")</f>
        <v/>
      </c>
    </row>
    <row r="3031" spans="1:27" x14ac:dyDescent="0.25">
      <c r="A3031" t="s">
        <v>401</v>
      </c>
      <c r="B3031" t="s">
        <v>7811</v>
      </c>
      <c r="C3031" t="s">
        <v>17689</v>
      </c>
      <c r="F3031">
        <v>2</v>
      </c>
      <c r="I3031">
        <v>4</v>
      </c>
      <c r="J3031" t="s">
        <v>23009</v>
      </c>
      <c r="M3031" t="s">
        <v>23022</v>
      </c>
      <c r="O3031" t="s">
        <v>23131</v>
      </c>
      <c r="S3031" t="s">
        <v>313</v>
      </c>
      <c r="AA3031" t="str">
        <f>IFERROR(VLOOKUP(B3030, Prices!A:I, 9, FALSE), "")</f>
        <v/>
      </c>
    </row>
    <row r="3032" spans="1:27" x14ac:dyDescent="0.25">
      <c r="A3032" t="s">
        <v>401</v>
      </c>
      <c r="B3032" t="s">
        <v>7813</v>
      </c>
      <c r="C3032" t="s">
        <v>17692</v>
      </c>
      <c r="F3032">
        <v>2</v>
      </c>
      <c r="I3032">
        <v>4</v>
      </c>
      <c r="J3032" t="s">
        <v>23025</v>
      </c>
      <c r="M3032" t="s">
        <v>23012</v>
      </c>
      <c r="O3032" t="s">
        <v>23063</v>
      </c>
      <c r="S3032" t="s">
        <v>313</v>
      </c>
      <c r="AA3032" t="str">
        <f>IFERROR(VLOOKUP(B3031, Prices!A:I, 9, FALSE), "")</f>
        <v/>
      </c>
    </row>
    <row r="3033" spans="1:27" x14ac:dyDescent="0.25">
      <c r="A3033" t="s">
        <v>401</v>
      </c>
      <c r="B3033" t="s">
        <v>7815</v>
      </c>
      <c r="C3033" t="s">
        <v>17695</v>
      </c>
      <c r="F3033">
        <v>2</v>
      </c>
      <c r="I3033">
        <v>4</v>
      </c>
      <c r="J3033" t="s">
        <v>23015</v>
      </c>
      <c r="M3033" t="s">
        <v>23031</v>
      </c>
      <c r="O3033" t="s">
        <v>23063</v>
      </c>
      <c r="S3033" t="s">
        <v>6471</v>
      </c>
      <c r="AA3033" t="str">
        <f>IFERROR(VLOOKUP(B3032, Prices!A:I, 9, FALSE), "")</f>
        <v/>
      </c>
    </row>
    <row r="3034" spans="1:27" x14ac:dyDescent="0.25">
      <c r="A3034" t="s">
        <v>401</v>
      </c>
      <c r="B3034" t="s">
        <v>7817</v>
      </c>
      <c r="C3034" t="s">
        <v>17698</v>
      </c>
      <c r="F3034">
        <v>2</v>
      </c>
      <c r="I3034">
        <v>4</v>
      </c>
      <c r="J3034" t="s">
        <v>23025</v>
      </c>
      <c r="M3034" t="s">
        <v>23027</v>
      </c>
      <c r="O3034" t="s">
        <v>23117</v>
      </c>
      <c r="S3034" t="s">
        <v>6460</v>
      </c>
      <c r="AA3034" t="str">
        <f>IFERROR(VLOOKUP(B3033, Prices!A:I, 9, FALSE), "")</f>
        <v/>
      </c>
    </row>
    <row r="3035" spans="1:27" x14ac:dyDescent="0.25">
      <c r="A3035" t="s">
        <v>401</v>
      </c>
      <c r="B3035" t="s">
        <v>7819</v>
      </c>
      <c r="C3035" t="s">
        <v>17701</v>
      </c>
      <c r="F3035">
        <v>2</v>
      </c>
      <c r="I3035">
        <v>4</v>
      </c>
      <c r="J3035" t="s">
        <v>23016</v>
      </c>
      <c r="M3035" t="s">
        <v>23023</v>
      </c>
      <c r="O3035" t="s">
        <v>23063</v>
      </c>
      <c r="S3035" t="s">
        <v>6460</v>
      </c>
      <c r="AA3035" t="str">
        <f>IFERROR(VLOOKUP(B3034, Prices!A:I, 9, FALSE), "")</f>
        <v/>
      </c>
    </row>
    <row r="3036" spans="1:27" x14ac:dyDescent="0.25">
      <c r="A3036" t="s">
        <v>401</v>
      </c>
      <c r="B3036" t="s">
        <v>7821</v>
      </c>
      <c r="C3036" t="s">
        <v>17704</v>
      </c>
      <c r="F3036">
        <v>2</v>
      </c>
      <c r="I3036">
        <v>4</v>
      </c>
      <c r="J3036" t="s">
        <v>23028</v>
      </c>
      <c r="M3036" t="s">
        <v>23015</v>
      </c>
      <c r="O3036" t="s">
        <v>23117</v>
      </c>
      <c r="S3036" t="s">
        <v>6460</v>
      </c>
      <c r="AA3036" t="str">
        <f>IFERROR(VLOOKUP(B3035, Prices!A:I, 9, FALSE), "")</f>
        <v/>
      </c>
    </row>
    <row r="3037" spans="1:27" x14ac:dyDescent="0.25">
      <c r="A3037" t="s">
        <v>401</v>
      </c>
      <c r="B3037" t="s">
        <v>7823</v>
      </c>
      <c r="C3037" t="s">
        <v>17707</v>
      </c>
      <c r="F3037">
        <v>2</v>
      </c>
      <c r="I3037">
        <v>4</v>
      </c>
      <c r="J3037" t="s">
        <v>23028</v>
      </c>
      <c r="M3037" t="s">
        <v>23015</v>
      </c>
      <c r="O3037" t="s">
        <v>23117</v>
      </c>
      <c r="S3037" t="s">
        <v>6460</v>
      </c>
      <c r="AA3037" t="str">
        <f>IFERROR(VLOOKUP(B3036, Prices!A:I, 9, FALSE), "")</f>
        <v/>
      </c>
    </row>
    <row r="3038" spans="1:27" x14ac:dyDescent="0.25">
      <c r="A3038" t="s">
        <v>401</v>
      </c>
      <c r="B3038" t="s">
        <v>7825</v>
      </c>
      <c r="C3038" t="s">
        <v>17710</v>
      </c>
      <c r="F3038">
        <v>2</v>
      </c>
      <c r="I3038">
        <v>4</v>
      </c>
      <c r="J3038" t="s">
        <v>23032</v>
      </c>
      <c r="M3038" t="s">
        <v>23015</v>
      </c>
      <c r="O3038" t="s">
        <v>23077</v>
      </c>
      <c r="S3038" t="s">
        <v>7794</v>
      </c>
      <c r="AA3038" t="str">
        <f>IFERROR(VLOOKUP(B3037, Prices!A:I, 9, FALSE), "")</f>
        <v/>
      </c>
    </row>
    <row r="3039" spans="1:27" x14ac:dyDescent="0.25">
      <c r="A3039" t="s">
        <v>401</v>
      </c>
      <c r="B3039" t="s">
        <v>7827</v>
      </c>
      <c r="C3039" t="s">
        <v>17713</v>
      </c>
      <c r="F3039">
        <v>2</v>
      </c>
      <c r="I3039">
        <v>4</v>
      </c>
      <c r="J3039" t="s">
        <v>23025</v>
      </c>
      <c r="M3039" t="s">
        <v>23012</v>
      </c>
      <c r="O3039" t="s">
        <v>23063</v>
      </c>
      <c r="S3039" t="s">
        <v>6460</v>
      </c>
      <c r="AA3039" t="str">
        <f>IFERROR(VLOOKUP(B3038, Prices!A:I, 9, FALSE), "")</f>
        <v/>
      </c>
    </row>
    <row r="3040" spans="1:27" x14ac:dyDescent="0.25">
      <c r="A3040" t="s">
        <v>401</v>
      </c>
      <c r="B3040" t="s">
        <v>7829</v>
      </c>
      <c r="C3040" t="s">
        <v>17716</v>
      </c>
      <c r="F3040">
        <v>2</v>
      </c>
      <c r="I3040">
        <v>4</v>
      </c>
      <c r="J3040" t="s">
        <v>23008</v>
      </c>
      <c r="M3040" t="s">
        <v>23022</v>
      </c>
      <c r="O3040" t="s">
        <v>23131</v>
      </c>
      <c r="S3040" t="s">
        <v>6471</v>
      </c>
      <c r="AA3040" t="str">
        <f>IFERROR(VLOOKUP(B3039, Prices!A:I, 9, FALSE), "")</f>
        <v/>
      </c>
    </row>
    <row r="3041" spans="1:27" x14ac:dyDescent="0.25">
      <c r="A3041" t="s">
        <v>401</v>
      </c>
      <c r="B3041" t="s">
        <v>7831</v>
      </c>
      <c r="C3041" t="s">
        <v>17719</v>
      </c>
      <c r="F3041">
        <v>2</v>
      </c>
      <c r="I3041">
        <v>4</v>
      </c>
      <c r="J3041" t="s">
        <v>23008</v>
      </c>
      <c r="M3041" t="s">
        <v>23022</v>
      </c>
      <c r="O3041" t="s">
        <v>23131</v>
      </c>
      <c r="S3041" t="s">
        <v>6460</v>
      </c>
      <c r="AA3041" t="str">
        <f>IFERROR(VLOOKUP(B3040, Prices!A:I, 9, FALSE), "")</f>
        <v/>
      </c>
    </row>
    <row r="3042" spans="1:27" x14ac:dyDescent="0.25">
      <c r="A3042" t="s">
        <v>401</v>
      </c>
      <c r="B3042" t="s">
        <v>7833</v>
      </c>
      <c r="C3042" t="s">
        <v>17722</v>
      </c>
      <c r="F3042">
        <v>2</v>
      </c>
      <c r="I3042">
        <v>4</v>
      </c>
      <c r="J3042" t="s">
        <v>23032</v>
      </c>
      <c r="M3042" t="s">
        <v>23017</v>
      </c>
      <c r="O3042" t="s">
        <v>23117</v>
      </c>
      <c r="S3042" t="s">
        <v>313</v>
      </c>
      <c r="AA3042" t="str">
        <f>IFERROR(VLOOKUP(B3041, Prices!A:I, 9, FALSE), "")</f>
        <v/>
      </c>
    </row>
    <row r="3043" spans="1:27" x14ac:dyDescent="0.25">
      <c r="A3043" t="s">
        <v>401</v>
      </c>
      <c r="B3043" t="s">
        <v>7835</v>
      </c>
      <c r="C3043" t="s">
        <v>17725</v>
      </c>
      <c r="F3043">
        <v>2</v>
      </c>
      <c r="I3043">
        <v>4</v>
      </c>
      <c r="J3043" t="s">
        <v>23010</v>
      </c>
      <c r="M3043" t="s">
        <v>23008</v>
      </c>
      <c r="O3043" t="s">
        <v>1847</v>
      </c>
      <c r="S3043" t="s">
        <v>6906</v>
      </c>
      <c r="AA3043" t="str">
        <f>IFERROR(VLOOKUP(B3042, Prices!A:I, 9, FALSE), "")</f>
        <v/>
      </c>
    </row>
    <row r="3044" spans="1:27" x14ac:dyDescent="0.25">
      <c r="A3044" t="s">
        <v>401</v>
      </c>
      <c r="B3044" t="s">
        <v>7837</v>
      </c>
      <c r="C3044" t="s">
        <v>17728</v>
      </c>
      <c r="F3044">
        <v>2</v>
      </c>
      <c r="I3044">
        <v>4</v>
      </c>
      <c r="J3044" t="s">
        <v>23024</v>
      </c>
      <c r="M3044" t="s">
        <v>23003</v>
      </c>
      <c r="O3044" t="s">
        <v>23079</v>
      </c>
      <c r="S3044" t="s">
        <v>6906</v>
      </c>
      <c r="AA3044" t="str">
        <f>IFERROR(VLOOKUP(B3043, Prices!A:I, 9, FALSE), "")</f>
        <v/>
      </c>
    </row>
    <row r="3045" spans="1:27" x14ac:dyDescent="0.25">
      <c r="A3045" t="s">
        <v>401</v>
      </c>
      <c r="B3045" t="s">
        <v>7839</v>
      </c>
      <c r="C3045" t="s">
        <v>17731</v>
      </c>
      <c r="F3045">
        <v>2</v>
      </c>
      <c r="I3045">
        <v>4</v>
      </c>
      <c r="J3045" t="s">
        <v>23020</v>
      </c>
      <c r="M3045" t="s">
        <v>23016</v>
      </c>
      <c r="O3045" t="s">
        <v>23077</v>
      </c>
      <c r="AA3045" t="str">
        <f>IFERROR(VLOOKUP(B3044, Prices!A:I, 9, FALSE), "")</f>
        <v/>
      </c>
    </row>
    <row r="3046" spans="1:27" x14ac:dyDescent="0.25">
      <c r="A3046" t="s">
        <v>401</v>
      </c>
      <c r="B3046" t="s">
        <v>7841</v>
      </c>
      <c r="C3046" t="s">
        <v>17734</v>
      </c>
      <c r="F3046">
        <v>2</v>
      </c>
      <c r="I3046">
        <v>4</v>
      </c>
      <c r="J3046" t="s">
        <v>23030</v>
      </c>
      <c r="M3046" t="s">
        <v>23009</v>
      </c>
      <c r="O3046" t="s">
        <v>23063</v>
      </c>
      <c r="S3046" t="s">
        <v>6460</v>
      </c>
      <c r="AA3046" t="str">
        <f>IFERROR(VLOOKUP(B3045, Prices!A:I, 9, FALSE), "")</f>
        <v/>
      </c>
    </row>
    <row r="3047" spans="1:27" x14ac:dyDescent="0.25">
      <c r="A3047" t="s">
        <v>401</v>
      </c>
      <c r="B3047" t="s">
        <v>7843</v>
      </c>
      <c r="C3047" t="s">
        <v>17737</v>
      </c>
      <c r="F3047">
        <v>2</v>
      </c>
      <c r="I3047">
        <v>4</v>
      </c>
      <c r="J3047" t="s">
        <v>23006</v>
      </c>
      <c r="M3047" t="s">
        <v>23017</v>
      </c>
      <c r="O3047" t="s">
        <v>23077</v>
      </c>
      <c r="AA3047" t="str">
        <f>IFERROR(VLOOKUP(B3046, Prices!A:I, 9, FALSE), "")</f>
        <v/>
      </c>
    </row>
    <row r="3048" spans="1:27" x14ac:dyDescent="0.25">
      <c r="A3048" t="s">
        <v>401</v>
      </c>
      <c r="B3048" t="s">
        <v>7845</v>
      </c>
      <c r="C3048" t="s">
        <v>17740</v>
      </c>
      <c r="F3048">
        <v>2</v>
      </c>
      <c r="I3048">
        <v>4</v>
      </c>
      <c r="J3048" t="s">
        <v>23004</v>
      </c>
      <c r="M3048" t="s">
        <v>23025</v>
      </c>
      <c r="O3048" t="s">
        <v>23077</v>
      </c>
      <c r="AA3048" t="str">
        <f>IFERROR(VLOOKUP(B3047, Prices!A:I, 9, FALSE), "")</f>
        <v/>
      </c>
    </row>
    <row r="3049" spans="1:27" x14ac:dyDescent="0.25">
      <c r="A3049" t="s">
        <v>401</v>
      </c>
      <c r="B3049" t="s">
        <v>7847</v>
      </c>
      <c r="C3049" t="s">
        <v>17743</v>
      </c>
      <c r="F3049">
        <v>2</v>
      </c>
      <c r="I3049">
        <v>4</v>
      </c>
      <c r="J3049" t="s">
        <v>23025</v>
      </c>
      <c r="M3049" t="s">
        <v>23023</v>
      </c>
      <c r="O3049" t="s">
        <v>23063</v>
      </c>
      <c r="S3049" t="s">
        <v>6471</v>
      </c>
      <c r="AA3049" t="str">
        <f>IFERROR(VLOOKUP(B3048, Prices!A:I, 9, FALSE), "")</f>
        <v/>
      </c>
    </row>
    <row r="3050" spans="1:27" x14ac:dyDescent="0.25">
      <c r="A3050" t="s">
        <v>401</v>
      </c>
      <c r="B3050" t="s">
        <v>7849</v>
      </c>
      <c r="C3050" t="s">
        <v>17746</v>
      </c>
      <c r="F3050">
        <v>2</v>
      </c>
      <c r="I3050">
        <v>4</v>
      </c>
      <c r="J3050" t="s">
        <v>23032</v>
      </c>
      <c r="M3050" t="s">
        <v>23016</v>
      </c>
      <c r="O3050" t="s">
        <v>23077</v>
      </c>
      <c r="S3050" t="s">
        <v>7790</v>
      </c>
      <c r="AA3050" t="str">
        <f>IFERROR(VLOOKUP(B3049, Prices!A:I, 9, FALSE), "")</f>
        <v/>
      </c>
    </row>
    <row r="3051" spans="1:27" x14ac:dyDescent="0.25">
      <c r="A3051" t="s">
        <v>401</v>
      </c>
      <c r="B3051" t="s">
        <v>7851</v>
      </c>
      <c r="C3051" t="s">
        <v>17749</v>
      </c>
      <c r="F3051">
        <v>2</v>
      </c>
      <c r="I3051">
        <v>4</v>
      </c>
      <c r="J3051" t="s">
        <v>23016</v>
      </c>
      <c r="M3051" t="s">
        <v>23022</v>
      </c>
      <c r="O3051" t="s">
        <v>1851</v>
      </c>
      <c r="S3051" t="s">
        <v>313</v>
      </c>
      <c r="AA3051" t="str">
        <f>IFERROR(VLOOKUP(B3050, Prices!A:I, 9, FALSE), "")</f>
        <v/>
      </c>
    </row>
    <row r="3052" spans="1:27" x14ac:dyDescent="0.25">
      <c r="A3052" t="s">
        <v>401</v>
      </c>
      <c r="B3052" t="s">
        <v>7853</v>
      </c>
      <c r="C3052" t="s">
        <v>17752</v>
      </c>
      <c r="F3052">
        <v>2</v>
      </c>
      <c r="I3052">
        <v>4</v>
      </c>
      <c r="J3052" t="s">
        <v>23025</v>
      </c>
      <c r="M3052" t="s">
        <v>23013</v>
      </c>
      <c r="O3052" t="s">
        <v>1851</v>
      </c>
      <c r="S3052" t="s">
        <v>313</v>
      </c>
      <c r="AA3052" t="str">
        <f>IFERROR(VLOOKUP(B3051, Prices!A:I, 9, FALSE), "")</f>
        <v/>
      </c>
    </row>
    <row r="3053" spans="1:27" x14ac:dyDescent="0.25">
      <c r="A3053" t="s">
        <v>401</v>
      </c>
      <c r="B3053" t="s">
        <v>7869</v>
      </c>
      <c r="C3053" t="s">
        <v>17755</v>
      </c>
      <c r="F3053">
        <v>4</v>
      </c>
      <c r="I3053">
        <v>4</v>
      </c>
      <c r="J3053" t="s">
        <v>23006</v>
      </c>
      <c r="M3053" t="s">
        <v>23032</v>
      </c>
      <c r="O3053" t="s">
        <v>23159</v>
      </c>
      <c r="S3053" t="s">
        <v>323</v>
      </c>
      <c r="AA3053" t="str">
        <f>IFERROR(VLOOKUP(B3052, Prices!A:I, 9, FALSE), "")</f>
        <v/>
      </c>
    </row>
    <row r="3054" spans="1:27" x14ac:dyDescent="0.25">
      <c r="A3054" t="s">
        <v>401</v>
      </c>
      <c r="B3054" t="s">
        <v>7871</v>
      </c>
      <c r="C3054" t="s">
        <v>17758</v>
      </c>
      <c r="F3054">
        <v>4</v>
      </c>
      <c r="I3054">
        <v>4</v>
      </c>
      <c r="J3054" t="s">
        <v>1840</v>
      </c>
      <c r="M3054" t="s">
        <v>23030</v>
      </c>
      <c r="O3054" t="s">
        <v>1842</v>
      </c>
      <c r="S3054" t="s">
        <v>323</v>
      </c>
      <c r="AA3054" t="str">
        <f>IFERROR(VLOOKUP(B3053, Prices!A:I, 9, FALSE), "")</f>
        <v/>
      </c>
    </row>
    <row r="3055" spans="1:27" x14ac:dyDescent="0.25">
      <c r="A3055" t="s">
        <v>401</v>
      </c>
      <c r="B3055" t="s">
        <v>7873</v>
      </c>
      <c r="C3055" t="s">
        <v>17761</v>
      </c>
      <c r="F3055">
        <v>2</v>
      </c>
      <c r="I3055">
        <v>4</v>
      </c>
      <c r="J3055" t="s">
        <v>23016</v>
      </c>
      <c r="M3055" t="s">
        <v>23027</v>
      </c>
      <c r="O3055" t="s">
        <v>1847</v>
      </c>
      <c r="S3055" t="s">
        <v>6903</v>
      </c>
      <c r="AA3055" t="str">
        <f>IFERROR(VLOOKUP(B3054, Prices!A:I, 9, FALSE), "")</f>
        <v/>
      </c>
    </row>
    <row r="3056" spans="1:27" x14ac:dyDescent="0.25">
      <c r="A3056" t="s">
        <v>401</v>
      </c>
      <c r="B3056" t="s">
        <v>7883</v>
      </c>
      <c r="C3056" t="s">
        <v>17764</v>
      </c>
      <c r="F3056">
        <v>2</v>
      </c>
      <c r="I3056">
        <v>4</v>
      </c>
      <c r="J3056" t="s">
        <v>23032</v>
      </c>
      <c r="M3056" t="s">
        <v>23016</v>
      </c>
      <c r="O3056" t="s">
        <v>1847</v>
      </c>
      <c r="S3056" t="s">
        <v>323</v>
      </c>
      <c r="AA3056" t="str">
        <f>IFERROR(VLOOKUP(B3055, Prices!A:I, 9, FALSE), "")</f>
        <v/>
      </c>
    </row>
    <row r="3057" spans="1:27" x14ac:dyDescent="0.25">
      <c r="A3057" t="s">
        <v>401</v>
      </c>
      <c r="B3057" t="s">
        <v>7891</v>
      </c>
      <c r="C3057" t="s">
        <v>17767</v>
      </c>
      <c r="F3057">
        <v>2</v>
      </c>
      <c r="I3057">
        <v>4</v>
      </c>
      <c r="J3057" t="s">
        <v>23017</v>
      </c>
      <c r="M3057" t="s">
        <v>23010</v>
      </c>
      <c r="O3057" t="s">
        <v>1847</v>
      </c>
      <c r="S3057" t="s">
        <v>6906</v>
      </c>
      <c r="AA3057" t="str">
        <f>IFERROR(VLOOKUP(B3056, Prices!A:I, 9, FALSE), "")</f>
        <v/>
      </c>
    </row>
    <row r="3058" spans="1:27" x14ac:dyDescent="0.25">
      <c r="A3058" t="s">
        <v>401</v>
      </c>
      <c r="B3058" t="s">
        <v>7897</v>
      </c>
      <c r="C3058" t="s">
        <v>17770</v>
      </c>
      <c r="F3058">
        <v>4</v>
      </c>
      <c r="I3058">
        <v>4</v>
      </c>
      <c r="J3058" t="s">
        <v>23011</v>
      </c>
      <c r="M3058" t="s">
        <v>23020</v>
      </c>
      <c r="O3058" t="s">
        <v>23159</v>
      </c>
      <c r="S3058" t="s">
        <v>323</v>
      </c>
      <c r="AA3058" t="str">
        <f>IFERROR(VLOOKUP(B3057, Prices!A:I, 9, FALSE), "")</f>
        <v/>
      </c>
    </row>
    <row r="3059" spans="1:27" x14ac:dyDescent="0.25">
      <c r="A3059" t="s">
        <v>401</v>
      </c>
      <c r="B3059" t="s">
        <v>7913</v>
      </c>
      <c r="C3059" t="s">
        <v>17773</v>
      </c>
      <c r="F3059">
        <v>2</v>
      </c>
      <c r="I3059">
        <v>4</v>
      </c>
      <c r="J3059" t="s">
        <v>23012</v>
      </c>
      <c r="M3059" t="s">
        <v>23031</v>
      </c>
      <c r="O3059" t="s">
        <v>23079</v>
      </c>
      <c r="S3059" t="s">
        <v>6906</v>
      </c>
      <c r="AA3059" t="str">
        <f>IFERROR(VLOOKUP(B3058, Prices!A:I, 9, FALSE), "")</f>
        <v/>
      </c>
    </row>
    <row r="3060" spans="1:27" x14ac:dyDescent="0.25">
      <c r="A3060" t="s">
        <v>401</v>
      </c>
      <c r="B3060" t="s">
        <v>7915</v>
      </c>
      <c r="C3060" t="s">
        <v>17776</v>
      </c>
      <c r="F3060">
        <v>2</v>
      </c>
      <c r="I3060">
        <v>4</v>
      </c>
      <c r="J3060" t="s">
        <v>23025</v>
      </c>
      <c r="M3060" t="s">
        <v>23016</v>
      </c>
      <c r="O3060" t="s">
        <v>1847</v>
      </c>
      <c r="S3060" t="s">
        <v>6906</v>
      </c>
      <c r="AA3060" t="str">
        <f>IFERROR(VLOOKUP(B3059, Prices!A:I, 9, FALSE), "")</f>
        <v/>
      </c>
    </row>
    <row r="3061" spans="1:27" x14ac:dyDescent="0.25">
      <c r="A3061" t="s">
        <v>401</v>
      </c>
      <c r="B3061" t="s">
        <v>7917</v>
      </c>
      <c r="C3061" t="s">
        <v>17779</v>
      </c>
      <c r="F3061">
        <v>2</v>
      </c>
      <c r="I3061">
        <v>4</v>
      </c>
      <c r="J3061" t="s">
        <v>23025</v>
      </c>
      <c r="M3061" t="s">
        <v>23027</v>
      </c>
      <c r="O3061" t="s">
        <v>1847</v>
      </c>
      <c r="AA3061" t="str">
        <f>IFERROR(VLOOKUP(B3060, Prices!A:I, 9, FALSE), "")</f>
        <v/>
      </c>
    </row>
    <row r="3062" spans="1:27" x14ac:dyDescent="0.25">
      <c r="A3062" t="s">
        <v>401</v>
      </c>
      <c r="B3062" t="s">
        <v>7919</v>
      </c>
      <c r="C3062" t="s">
        <v>17782</v>
      </c>
      <c r="F3062">
        <v>2</v>
      </c>
      <c r="I3062">
        <v>4</v>
      </c>
      <c r="J3062" t="s">
        <v>23016</v>
      </c>
      <c r="M3062" t="s">
        <v>23019</v>
      </c>
      <c r="O3062" t="s">
        <v>23063</v>
      </c>
      <c r="S3062" t="s">
        <v>6460</v>
      </c>
      <c r="AA3062" t="str">
        <f>IFERROR(VLOOKUP(B3061, Prices!A:I, 9, FALSE), "")</f>
        <v/>
      </c>
    </row>
    <row r="3063" spans="1:27" x14ac:dyDescent="0.25">
      <c r="A3063" t="s">
        <v>401</v>
      </c>
      <c r="B3063" t="s">
        <v>7921</v>
      </c>
      <c r="C3063" t="s">
        <v>17785</v>
      </c>
      <c r="F3063">
        <v>2</v>
      </c>
      <c r="I3063">
        <v>4</v>
      </c>
      <c r="J3063" t="s">
        <v>23025</v>
      </c>
      <c r="M3063" t="s">
        <v>23027</v>
      </c>
      <c r="O3063" t="s">
        <v>1847</v>
      </c>
      <c r="S3063" t="s">
        <v>6906</v>
      </c>
      <c r="AA3063" t="str">
        <f>IFERROR(VLOOKUP(B3062, Prices!A:I, 9, FALSE), "")</f>
        <v/>
      </c>
    </row>
    <row r="3064" spans="1:27" x14ac:dyDescent="0.25">
      <c r="A3064" t="s">
        <v>401</v>
      </c>
      <c r="B3064" t="s">
        <v>7923</v>
      </c>
      <c r="C3064" t="s">
        <v>17788</v>
      </c>
      <c r="F3064">
        <v>2</v>
      </c>
      <c r="I3064">
        <v>4</v>
      </c>
      <c r="J3064" t="s">
        <v>23012</v>
      </c>
      <c r="M3064" t="s">
        <v>23033</v>
      </c>
      <c r="O3064" t="s">
        <v>23079</v>
      </c>
      <c r="S3064" t="s">
        <v>6906</v>
      </c>
      <c r="AA3064" t="str">
        <f>IFERROR(VLOOKUP(B3063, Prices!A:I, 9, FALSE), "")</f>
        <v/>
      </c>
    </row>
    <row r="3065" spans="1:27" x14ac:dyDescent="0.25">
      <c r="A3065" t="s">
        <v>401</v>
      </c>
      <c r="B3065" t="s">
        <v>7925</v>
      </c>
      <c r="C3065" t="s">
        <v>17791</v>
      </c>
      <c r="F3065">
        <v>2</v>
      </c>
      <c r="I3065">
        <v>4</v>
      </c>
      <c r="J3065" t="s">
        <v>23016</v>
      </c>
      <c r="M3065" t="s">
        <v>23022</v>
      </c>
      <c r="O3065" t="s">
        <v>23063</v>
      </c>
      <c r="S3065" t="s">
        <v>6460</v>
      </c>
      <c r="AA3065" t="str">
        <f>IFERROR(VLOOKUP(B3064, Prices!A:I, 9, FALSE), "")</f>
        <v/>
      </c>
    </row>
    <row r="3066" spans="1:27" x14ac:dyDescent="0.25">
      <c r="A3066" t="s">
        <v>401</v>
      </c>
      <c r="B3066" t="s">
        <v>7927</v>
      </c>
      <c r="C3066" t="s">
        <v>17794</v>
      </c>
      <c r="F3066">
        <v>2</v>
      </c>
      <c r="I3066">
        <v>4</v>
      </c>
      <c r="J3066" t="s">
        <v>23028</v>
      </c>
      <c r="M3066" t="s">
        <v>23016</v>
      </c>
      <c r="O3066" t="s">
        <v>23160</v>
      </c>
      <c r="S3066" t="s">
        <v>6460</v>
      </c>
      <c r="AA3066" t="str">
        <f>IFERROR(VLOOKUP(B3065, Prices!A:I, 9, FALSE), "")</f>
        <v/>
      </c>
    </row>
    <row r="3067" spans="1:27" x14ac:dyDescent="0.25">
      <c r="A3067" t="s">
        <v>401</v>
      </c>
      <c r="B3067" t="s">
        <v>7930</v>
      </c>
      <c r="C3067" t="s">
        <v>17797</v>
      </c>
      <c r="F3067">
        <v>2</v>
      </c>
      <c r="I3067">
        <v>4</v>
      </c>
      <c r="J3067" t="s">
        <v>23032</v>
      </c>
      <c r="M3067" t="s">
        <v>23025</v>
      </c>
      <c r="O3067" t="s">
        <v>23117</v>
      </c>
      <c r="S3067" t="s">
        <v>6460</v>
      </c>
      <c r="AA3067" t="str">
        <f>IFERROR(VLOOKUP(B3066, Prices!A:I, 9, FALSE), "")</f>
        <v/>
      </c>
    </row>
    <row r="3068" spans="1:27" x14ac:dyDescent="0.25">
      <c r="A3068" t="s">
        <v>401</v>
      </c>
      <c r="B3068" t="s">
        <v>7932</v>
      </c>
      <c r="C3068" t="s">
        <v>17800</v>
      </c>
      <c r="F3068">
        <v>2</v>
      </c>
      <c r="I3068">
        <v>4</v>
      </c>
      <c r="J3068" t="s">
        <v>23025</v>
      </c>
      <c r="M3068" t="s">
        <v>23008</v>
      </c>
      <c r="O3068" t="s">
        <v>23063</v>
      </c>
      <c r="S3068" t="s">
        <v>6460</v>
      </c>
      <c r="AA3068" t="str">
        <f>IFERROR(VLOOKUP(B3067, Prices!A:I, 9, FALSE), "")</f>
        <v/>
      </c>
    </row>
    <row r="3069" spans="1:27" x14ac:dyDescent="0.25">
      <c r="A3069" t="s">
        <v>401</v>
      </c>
      <c r="B3069" t="s">
        <v>7934</v>
      </c>
      <c r="C3069" t="s">
        <v>17803</v>
      </c>
      <c r="F3069">
        <v>2</v>
      </c>
      <c r="I3069">
        <v>4</v>
      </c>
      <c r="J3069" t="s">
        <v>23025</v>
      </c>
      <c r="M3069" t="s">
        <v>23013</v>
      </c>
      <c r="O3069" t="s">
        <v>23063</v>
      </c>
      <c r="S3069" t="s">
        <v>6460</v>
      </c>
      <c r="AA3069" t="str">
        <f>IFERROR(VLOOKUP(B3068, Prices!A:I, 9, FALSE), "")</f>
        <v/>
      </c>
    </row>
    <row r="3070" spans="1:27" x14ac:dyDescent="0.25">
      <c r="A3070" t="s">
        <v>401</v>
      </c>
      <c r="B3070" t="s">
        <v>7936</v>
      </c>
      <c r="C3070" t="s">
        <v>17806</v>
      </c>
      <c r="F3070">
        <v>2</v>
      </c>
      <c r="I3070">
        <v>4</v>
      </c>
      <c r="J3070" t="s">
        <v>23028</v>
      </c>
      <c r="M3070" t="s">
        <v>23010</v>
      </c>
      <c r="O3070" t="s">
        <v>1847</v>
      </c>
      <c r="S3070" t="s">
        <v>6906</v>
      </c>
      <c r="AA3070" t="str">
        <f>IFERROR(VLOOKUP(B3069, Prices!A:I, 9, FALSE), "")</f>
        <v/>
      </c>
    </row>
    <row r="3071" spans="1:27" x14ac:dyDescent="0.25">
      <c r="A3071" t="s">
        <v>401</v>
      </c>
      <c r="B3071" t="s">
        <v>7938</v>
      </c>
      <c r="C3071" t="s">
        <v>17809</v>
      </c>
      <c r="F3071">
        <v>2</v>
      </c>
      <c r="I3071">
        <v>4</v>
      </c>
      <c r="J3071" t="s">
        <v>23009</v>
      </c>
      <c r="M3071" t="s">
        <v>23003</v>
      </c>
      <c r="O3071" t="s">
        <v>23079</v>
      </c>
      <c r="S3071" t="s">
        <v>6906</v>
      </c>
      <c r="AA3071" t="str">
        <f>IFERROR(VLOOKUP(B3070, Prices!A:I, 9, FALSE), "")</f>
        <v/>
      </c>
    </row>
    <row r="3072" spans="1:27" x14ac:dyDescent="0.25">
      <c r="A3072" t="s">
        <v>401</v>
      </c>
      <c r="B3072" t="s">
        <v>7942</v>
      </c>
      <c r="C3072" t="s">
        <v>17812</v>
      </c>
      <c r="F3072">
        <v>2</v>
      </c>
      <c r="I3072">
        <v>4</v>
      </c>
      <c r="J3072" t="s">
        <v>23029</v>
      </c>
      <c r="M3072" t="s">
        <v>23016</v>
      </c>
      <c r="O3072" t="s">
        <v>1847</v>
      </c>
      <c r="S3072" t="s">
        <v>6906</v>
      </c>
      <c r="AA3072" t="str">
        <f>IFERROR(VLOOKUP(B3071, Prices!A:I, 9, FALSE), "")</f>
        <v/>
      </c>
    </row>
    <row r="3073" spans="1:27" x14ac:dyDescent="0.25">
      <c r="A3073" t="s">
        <v>401</v>
      </c>
      <c r="B3073" t="s">
        <v>7944</v>
      </c>
      <c r="C3073" t="s">
        <v>17815</v>
      </c>
      <c r="F3073">
        <v>2</v>
      </c>
      <c r="I3073">
        <v>4</v>
      </c>
      <c r="J3073" t="s">
        <v>23005</v>
      </c>
      <c r="M3073" t="s">
        <v>23031</v>
      </c>
      <c r="O3073" t="s">
        <v>23079</v>
      </c>
      <c r="S3073" t="s">
        <v>6906</v>
      </c>
      <c r="AA3073" t="str">
        <f>IFERROR(VLOOKUP(B3072, Prices!A:I, 9, FALSE), "")</f>
        <v/>
      </c>
    </row>
    <row r="3074" spans="1:27" x14ac:dyDescent="0.25">
      <c r="A3074" t="s">
        <v>401</v>
      </c>
      <c r="B3074" t="s">
        <v>7950</v>
      </c>
      <c r="C3074" t="s">
        <v>17818</v>
      </c>
      <c r="F3074">
        <v>2</v>
      </c>
      <c r="I3074">
        <v>4</v>
      </c>
      <c r="J3074" t="s">
        <v>23032</v>
      </c>
      <c r="M3074" t="s">
        <v>23016</v>
      </c>
      <c r="O3074" t="s">
        <v>1847</v>
      </c>
      <c r="S3074" t="s">
        <v>6906</v>
      </c>
      <c r="AA3074" t="str">
        <f>IFERROR(VLOOKUP(B3073, Prices!A:I, 9, FALSE), "")</f>
        <v/>
      </c>
    </row>
    <row r="3075" spans="1:27" x14ac:dyDescent="0.25">
      <c r="A3075" t="s">
        <v>401</v>
      </c>
      <c r="B3075" t="s">
        <v>7952</v>
      </c>
      <c r="C3075" t="s">
        <v>17821</v>
      </c>
      <c r="F3075">
        <v>2</v>
      </c>
      <c r="I3075">
        <v>4</v>
      </c>
      <c r="J3075" t="s">
        <v>23017</v>
      </c>
      <c r="M3075" t="s">
        <v>23008</v>
      </c>
      <c r="O3075" t="s">
        <v>23063</v>
      </c>
      <c r="S3075" t="s">
        <v>6491</v>
      </c>
      <c r="AA3075" t="str">
        <f>IFERROR(VLOOKUP(B3074, Prices!A:I, 9, FALSE), "")</f>
        <v/>
      </c>
    </row>
    <row r="3076" spans="1:27" x14ac:dyDescent="0.25">
      <c r="A3076" t="s">
        <v>401</v>
      </c>
      <c r="B3076" t="s">
        <v>7954</v>
      </c>
      <c r="C3076" t="s">
        <v>17824</v>
      </c>
      <c r="F3076">
        <v>2</v>
      </c>
      <c r="I3076">
        <v>4</v>
      </c>
      <c r="J3076" t="s">
        <v>23017</v>
      </c>
      <c r="M3076" t="s">
        <v>23008</v>
      </c>
      <c r="O3076" t="s">
        <v>23063</v>
      </c>
      <c r="S3076" t="s">
        <v>6488</v>
      </c>
      <c r="AA3076" t="str">
        <f>IFERROR(VLOOKUP(B3075, Prices!A:I, 9, FALSE), "")</f>
        <v/>
      </c>
    </row>
    <row r="3077" spans="1:27" x14ac:dyDescent="0.25">
      <c r="A3077" t="s">
        <v>401</v>
      </c>
      <c r="B3077" t="s">
        <v>7956</v>
      </c>
      <c r="C3077" t="s">
        <v>17827</v>
      </c>
      <c r="F3077">
        <v>2</v>
      </c>
      <c r="I3077">
        <v>4</v>
      </c>
      <c r="J3077" t="s">
        <v>23025</v>
      </c>
      <c r="M3077" t="s">
        <v>23013</v>
      </c>
      <c r="O3077" t="s">
        <v>23063</v>
      </c>
      <c r="S3077" t="s">
        <v>6488</v>
      </c>
      <c r="AA3077" t="str">
        <f>IFERROR(VLOOKUP(B3076, Prices!A:I, 9, FALSE), "")</f>
        <v/>
      </c>
    </row>
    <row r="3078" spans="1:27" x14ac:dyDescent="0.25">
      <c r="A3078" t="s">
        <v>401</v>
      </c>
      <c r="B3078" t="s">
        <v>7958</v>
      </c>
      <c r="C3078" t="s">
        <v>17830</v>
      </c>
      <c r="F3078">
        <v>2</v>
      </c>
      <c r="I3078">
        <v>4</v>
      </c>
      <c r="J3078" t="s">
        <v>23032</v>
      </c>
      <c r="M3078" t="s">
        <v>23025</v>
      </c>
      <c r="O3078" t="s">
        <v>23117</v>
      </c>
      <c r="S3078" t="s">
        <v>6488</v>
      </c>
      <c r="AA3078" t="str">
        <f>IFERROR(VLOOKUP(B3077, Prices!A:I, 9, FALSE), "")</f>
        <v/>
      </c>
    </row>
    <row r="3079" spans="1:27" x14ac:dyDescent="0.25">
      <c r="A3079" t="s">
        <v>401</v>
      </c>
      <c r="B3079" t="s">
        <v>7960</v>
      </c>
      <c r="C3079" t="s">
        <v>17833</v>
      </c>
      <c r="F3079">
        <v>2</v>
      </c>
      <c r="I3079">
        <v>4</v>
      </c>
      <c r="J3079" t="s">
        <v>23006</v>
      </c>
      <c r="M3079" t="s">
        <v>23028</v>
      </c>
      <c r="O3079" t="s">
        <v>23117</v>
      </c>
      <c r="S3079" t="s">
        <v>6488</v>
      </c>
      <c r="AA3079" t="str">
        <f>IFERROR(VLOOKUP(B3078, Prices!A:I, 9, FALSE), "")</f>
        <v/>
      </c>
    </row>
    <row r="3080" spans="1:27" x14ac:dyDescent="0.25">
      <c r="A3080" t="s">
        <v>401</v>
      </c>
      <c r="B3080" t="s">
        <v>7962</v>
      </c>
      <c r="C3080" t="s">
        <v>17836</v>
      </c>
      <c r="F3080">
        <v>4</v>
      </c>
      <c r="I3080">
        <v>4</v>
      </c>
      <c r="J3080" t="s">
        <v>23029</v>
      </c>
      <c r="M3080" t="s">
        <v>23008</v>
      </c>
      <c r="O3080" t="s">
        <v>1855</v>
      </c>
      <c r="S3080" t="s">
        <v>7326</v>
      </c>
      <c r="AA3080" t="str">
        <f>IFERROR(VLOOKUP(B3079, Prices!A:I, 9, FALSE), "")</f>
        <v/>
      </c>
    </row>
    <row r="3081" spans="1:27" x14ac:dyDescent="0.25">
      <c r="A3081" t="s">
        <v>401</v>
      </c>
      <c r="B3081" t="s">
        <v>7964</v>
      </c>
      <c r="C3081" t="s">
        <v>17839</v>
      </c>
      <c r="F3081">
        <v>2</v>
      </c>
      <c r="I3081">
        <v>4</v>
      </c>
      <c r="J3081" t="s">
        <v>23030</v>
      </c>
      <c r="M3081" t="s">
        <v>23027</v>
      </c>
      <c r="O3081" t="s">
        <v>23063</v>
      </c>
      <c r="S3081" t="s">
        <v>6488</v>
      </c>
      <c r="AA3081" t="str">
        <f>IFERROR(VLOOKUP(B3080, Prices!A:I, 9, FALSE), "")</f>
        <v/>
      </c>
    </row>
    <row r="3082" spans="1:27" x14ac:dyDescent="0.25">
      <c r="A3082" t="s">
        <v>401</v>
      </c>
      <c r="B3082" t="s">
        <v>7966</v>
      </c>
      <c r="C3082" t="s">
        <v>17842</v>
      </c>
      <c r="F3082">
        <v>4</v>
      </c>
      <c r="I3082">
        <v>4</v>
      </c>
      <c r="J3082" t="s">
        <v>23029</v>
      </c>
      <c r="M3082" t="s">
        <v>23008</v>
      </c>
      <c r="O3082" t="s">
        <v>1855</v>
      </c>
      <c r="S3082" t="s">
        <v>7326</v>
      </c>
      <c r="AA3082" t="str">
        <f>IFERROR(VLOOKUP(B3081, Prices!A:I, 9, FALSE), "")</f>
        <v/>
      </c>
    </row>
    <row r="3083" spans="1:27" x14ac:dyDescent="0.25">
      <c r="A3083" t="s">
        <v>401</v>
      </c>
      <c r="B3083" t="s">
        <v>7968</v>
      </c>
      <c r="C3083" t="s">
        <v>17845</v>
      </c>
      <c r="F3083">
        <v>2</v>
      </c>
      <c r="I3083">
        <v>4</v>
      </c>
      <c r="J3083" t="s">
        <v>23028</v>
      </c>
      <c r="M3083" t="s">
        <v>23009</v>
      </c>
      <c r="O3083" t="s">
        <v>23063</v>
      </c>
      <c r="S3083" t="s">
        <v>6488</v>
      </c>
      <c r="AA3083" t="str">
        <f>IFERROR(VLOOKUP(B3082, Prices!A:I, 9, FALSE), "")</f>
        <v/>
      </c>
    </row>
    <row r="3084" spans="1:27" x14ac:dyDescent="0.25">
      <c r="A3084" t="s">
        <v>401</v>
      </c>
      <c r="B3084" t="s">
        <v>7976</v>
      </c>
      <c r="C3084" t="s">
        <v>17848</v>
      </c>
      <c r="F3084">
        <v>4</v>
      </c>
      <c r="I3084">
        <v>4</v>
      </c>
      <c r="J3084" t="s">
        <v>23020</v>
      </c>
      <c r="M3084" t="s">
        <v>23016</v>
      </c>
      <c r="O3084" t="s">
        <v>1855</v>
      </c>
      <c r="S3084" t="s">
        <v>6668</v>
      </c>
      <c r="AA3084" t="str">
        <f>IFERROR(VLOOKUP(B3083, Prices!A:I, 9, FALSE), "")</f>
        <v/>
      </c>
    </row>
    <row r="3085" spans="1:27" x14ac:dyDescent="0.25">
      <c r="A3085" t="s">
        <v>401</v>
      </c>
      <c r="B3085" t="s">
        <v>7978</v>
      </c>
      <c r="C3085" t="s">
        <v>17851</v>
      </c>
      <c r="F3085">
        <v>4</v>
      </c>
      <c r="I3085">
        <v>4</v>
      </c>
      <c r="J3085" t="s">
        <v>23006</v>
      </c>
      <c r="M3085" t="s">
        <v>23015</v>
      </c>
      <c r="O3085" t="s">
        <v>1855</v>
      </c>
      <c r="S3085" t="s">
        <v>7326</v>
      </c>
      <c r="AA3085" t="str">
        <f>IFERROR(VLOOKUP(B3084, Prices!A:I, 9, FALSE), "")</f>
        <v/>
      </c>
    </row>
    <row r="3086" spans="1:27" x14ac:dyDescent="0.25">
      <c r="A3086" t="s">
        <v>401</v>
      </c>
      <c r="B3086" t="s">
        <v>7980</v>
      </c>
      <c r="C3086" t="s">
        <v>17854</v>
      </c>
      <c r="F3086">
        <v>4</v>
      </c>
      <c r="I3086">
        <v>4</v>
      </c>
      <c r="J3086" t="s">
        <v>23016</v>
      </c>
      <c r="M3086" t="s">
        <v>23012</v>
      </c>
      <c r="O3086" t="s">
        <v>1851</v>
      </c>
      <c r="S3086" t="s">
        <v>6668</v>
      </c>
      <c r="AA3086" t="str">
        <f>IFERROR(VLOOKUP(B3085, Prices!A:I, 9, FALSE), "")</f>
        <v/>
      </c>
    </row>
    <row r="3087" spans="1:27" x14ac:dyDescent="0.25">
      <c r="A3087" t="s">
        <v>401</v>
      </c>
      <c r="B3087" t="s">
        <v>7982</v>
      </c>
      <c r="C3087" t="s">
        <v>17857</v>
      </c>
      <c r="F3087">
        <v>2</v>
      </c>
      <c r="I3087">
        <v>4</v>
      </c>
      <c r="J3087" t="s">
        <v>23006</v>
      </c>
      <c r="M3087" t="s">
        <v>23029</v>
      </c>
      <c r="O3087" t="s">
        <v>23146</v>
      </c>
      <c r="S3087" t="s">
        <v>7315</v>
      </c>
      <c r="AA3087" t="str">
        <f>IFERROR(VLOOKUP(B3086, Prices!A:I, 9, FALSE), "")</f>
        <v/>
      </c>
    </row>
    <row r="3088" spans="1:27" x14ac:dyDescent="0.25">
      <c r="A3088" t="s">
        <v>401</v>
      </c>
      <c r="B3088" t="s">
        <v>7988</v>
      </c>
      <c r="C3088" t="s">
        <v>17859</v>
      </c>
      <c r="F3088">
        <v>4</v>
      </c>
      <c r="I3088">
        <v>4</v>
      </c>
      <c r="J3088" t="s">
        <v>23032</v>
      </c>
      <c r="M3088" t="s">
        <v>23008</v>
      </c>
      <c r="O3088" t="s">
        <v>1847</v>
      </c>
      <c r="S3088" t="s">
        <v>7326</v>
      </c>
      <c r="AA3088" t="str">
        <f>IFERROR(VLOOKUP(B3087, Prices!A:I, 9, FALSE), "")</f>
        <v/>
      </c>
    </row>
    <row r="3089" spans="1:27" x14ac:dyDescent="0.25">
      <c r="A3089" t="s">
        <v>401</v>
      </c>
      <c r="B3089" t="s">
        <v>7990</v>
      </c>
      <c r="C3089" t="s">
        <v>17862</v>
      </c>
      <c r="F3089">
        <v>2</v>
      </c>
      <c r="I3089">
        <v>4</v>
      </c>
      <c r="J3089" t="s">
        <v>23006</v>
      </c>
      <c r="M3089" t="s">
        <v>23029</v>
      </c>
      <c r="O3089" t="s">
        <v>23146</v>
      </c>
      <c r="S3089" t="s">
        <v>7315</v>
      </c>
      <c r="AA3089" t="str">
        <f>IFERROR(VLOOKUP(B3088, Prices!A:I, 9, FALSE), "")</f>
        <v/>
      </c>
    </row>
    <row r="3090" spans="1:27" x14ac:dyDescent="0.25">
      <c r="A3090" t="s">
        <v>401</v>
      </c>
      <c r="B3090" t="s">
        <v>7992</v>
      </c>
      <c r="C3090" t="s">
        <v>17864</v>
      </c>
      <c r="F3090">
        <v>2</v>
      </c>
      <c r="I3090">
        <v>4</v>
      </c>
      <c r="J3090" t="s">
        <v>23004</v>
      </c>
      <c r="M3090" t="s">
        <v>23032</v>
      </c>
      <c r="O3090" t="s">
        <v>23146</v>
      </c>
      <c r="S3090" t="s">
        <v>7315</v>
      </c>
      <c r="AA3090" t="str">
        <f>IFERROR(VLOOKUP(B3089, Prices!A:I, 9, FALSE), "")</f>
        <v/>
      </c>
    </row>
    <row r="3091" spans="1:27" x14ac:dyDescent="0.25">
      <c r="A3091" t="s">
        <v>401</v>
      </c>
      <c r="B3091" t="s">
        <v>8000</v>
      </c>
      <c r="C3091" t="s">
        <v>17866</v>
      </c>
      <c r="F3091">
        <v>2</v>
      </c>
      <c r="I3091">
        <v>4</v>
      </c>
      <c r="J3091" t="s">
        <v>23004</v>
      </c>
      <c r="M3091" t="s">
        <v>23032</v>
      </c>
      <c r="O3091" t="s">
        <v>23161</v>
      </c>
      <c r="S3091" t="s">
        <v>7315</v>
      </c>
      <c r="AA3091" t="str">
        <f>IFERROR(VLOOKUP(B3090, Prices!A:I, 9, FALSE), "")</f>
        <v/>
      </c>
    </row>
    <row r="3092" spans="1:27" x14ac:dyDescent="0.25">
      <c r="A3092" t="s">
        <v>401</v>
      </c>
      <c r="B3092" t="s">
        <v>8002</v>
      </c>
      <c r="C3092" t="s">
        <v>17868</v>
      </c>
      <c r="F3092">
        <v>2</v>
      </c>
      <c r="I3092">
        <v>4</v>
      </c>
      <c r="J3092" t="s">
        <v>23007</v>
      </c>
      <c r="M3092" t="s">
        <v>23006</v>
      </c>
      <c r="O3092" t="s">
        <v>23146</v>
      </c>
      <c r="S3092" t="s">
        <v>7315</v>
      </c>
      <c r="AA3092" t="str">
        <f>IFERROR(VLOOKUP(B3091, Prices!A:I, 9, FALSE), "")</f>
        <v/>
      </c>
    </row>
    <row r="3093" spans="1:27" x14ac:dyDescent="0.25">
      <c r="A3093" t="s">
        <v>401</v>
      </c>
      <c r="B3093" t="s">
        <v>8004</v>
      </c>
      <c r="C3093" t="s">
        <v>17870</v>
      </c>
      <c r="F3093">
        <v>2</v>
      </c>
      <c r="I3093">
        <v>4</v>
      </c>
      <c r="J3093" t="s">
        <v>23014</v>
      </c>
      <c r="M3093" t="s">
        <v>23004</v>
      </c>
      <c r="O3093" t="s">
        <v>23146</v>
      </c>
      <c r="S3093" t="s">
        <v>7315</v>
      </c>
      <c r="AA3093" t="str">
        <f>IFERROR(VLOOKUP(B3092, Prices!A:I, 9, FALSE), "")</f>
        <v/>
      </c>
    </row>
    <row r="3094" spans="1:27" x14ac:dyDescent="0.25">
      <c r="A3094" t="s">
        <v>401</v>
      </c>
      <c r="B3094" t="s">
        <v>8006</v>
      </c>
      <c r="C3094" t="s">
        <v>17873</v>
      </c>
      <c r="F3094">
        <v>2</v>
      </c>
      <c r="I3094">
        <v>4</v>
      </c>
      <c r="J3094" t="s">
        <v>23028</v>
      </c>
      <c r="M3094" t="s">
        <v>23010</v>
      </c>
      <c r="O3094" t="s">
        <v>23063</v>
      </c>
      <c r="S3094" t="s">
        <v>6488</v>
      </c>
      <c r="AA3094" t="str">
        <f>IFERROR(VLOOKUP(B3093, Prices!A:I, 9, FALSE), "")</f>
        <v/>
      </c>
    </row>
    <row r="3095" spans="1:27" x14ac:dyDescent="0.25">
      <c r="A3095" t="s">
        <v>401</v>
      </c>
      <c r="B3095" t="s">
        <v>8008</v>
      </c>
      <c r="C3095" t="s">
        <v>17876</v>
      </c>
      <c r="F3095">
        <v>2</v>
      </c>
      <c r="I3095">
        <v>4</v>
      </c>
      <c r="J3095" t="s">
        <v>23020</v>
      </c>
      <c r="M3095" t="s">
        <v>23019</v>
      </c>
      <c r="O3095" t="s">
        <v>23063</v>
      </c>
      <c r="S3095" t="s">
        <v>6491</v>
      </c>
      <c r="AA3095" t="str">
        <f>IFERROR(VLOOKUP(B3094, Prices!A:I, 9, FALSE), "")</f>
        <v/>
      </c>
    </row>
    <row r="3096" spans="1:27" x14ac:dyDescent="0.25">
      <c r="A3096" t="s">
        <v>401</v>
      </c>
      <c r="B3096" t="s">
        <v>8010</v>
      </c>
      <c r="C3096" t="s">
        <v>17879</v>
      </c>
      <c r="F3096">
        <v>2</v>
      </c>
      <c r="I3096">
        <v>4</v>
      </c>
      <c r="J3096" t="s">
        <v>23006</v>
      </c>
      <c r="M3096" t="s">
        <v>23028</v>
      </c>
      <c r="O3096" t="s">
        <v>23117</v>
      </c>
      <c r="S3096" t="s">
        <v>6491</v>
      </c>
      <c r="AA3096" t="str">
        <f>IFERROR(VLOOKUP(B3095, Prices!A:I, 9, FALSE), "")</f>
        <v/>
      </c>
    </row>
    <row r="3097" spans="1:27" x14ac:dyDescent="0.25">
      <c r="A3097" t="s">
        <v>401</v>
      </c>
      <c r="B3097" t="s">
        <v>8012</v>
      </c>
      <c r="C3097" t="s">
        <v>17882</v>
      </c>
      <c r="F3097">
        <v>2</v>
      </c>
      <c r="I3097">
        <v>4</v>
      </c>
      <c r="J3097" t="s">
        <v>23007</v>
      </c>
      <c r="M3097" t="s">
        <v>23032</v>
      </c>
      <c r="O3097" t="s">
        <v>23117</v>
      </c>
      <c r="AA3097" t="str">
        <f>IFERROR(VLOOKUP(B3096, Prices!A:I, 9, FALSE), "")</f>
        <v/>
      </c>
    </row>
    <row r="3098" spans="1:27" x14ac:dyDescent="0.25">
      <c r="A3098" t="s">
        <v>401</v>
      </c>
      <c r="B3098" t="s">
        <v>8014</v>
      </c>
      <c r="C3098" t="s">
        <v>17885</v>
      </c>
      <c r="F3098">
        <v>4</v>
      </c>
      <c r="I3098">
        <v>4</v>
      </c>
      <c r="J3098" t="s">
        <v>23006</v>
      </c>
      <c r="M3098" t="s">
        <v>23010</v>
      </c>
      <c r="O3098" t="s">
        <v>1855</v>
      </c>
      <c r="AA3098" t="str">
        <f>IFERROR(VLOOKUP(B3097, Prices!A:I, 9, FALSE), "")</f>
        <v/>
      </c>
    </row>
    <row r="3099" spans="1:27" x14ac:dyDescent="0.25">
      <c r="A3099" t="s">
        <v>401</v>
      </c>
      <c r="B3099" t="s">
        <v>8016</v>
      </c>
      <c r="C3099" t="s">
        <v>17888</v>
      </c>
      <c r="F3099">
        <v>2</v>
      </c>
      <c r="I3099">
        <v>4</v>
      </c>
      <c r="J3099" t="s">
        <v>23006</v>
      </c>
      <c r="M3099" t="s">
        <v>23015</v>
      </c>
      <c r="O3099" t="s">
        <v>23063</v>
      </c>
      <c r="S3099" t="s">
        <v>6488</v>
      </c>
      <c r="AA3099" t="str">
        <f>IFERROR(VLOOKUP(B3098, Prices!A:I, 9, FALSE), "")</f>
        <v/>
      </c>
    </row>
    <row r="3100" spans="1:27" x14ac:dyDescent="0.25">
      <c r="A3100" t="s">
        <v>401</v>
      </c>
      <c r="B3100" t="s">
        <v>8018</v>
      </c>
      <c r="C3100" t="s">
        <v>17891</v>
      </c>
      <c r="F3100">
        <v>2</v>
      </c>
      <c r="I3100">
        <v>4</v>
      </c>
      <c r="J3100" t="s">
        <v>23004</v>
      </c>
      <c r="M3100" t="s">
        <v>23008</v>
      </c>
      <c r="O3100" t="s">
        <v>23063</v>
      </c>
      <c r="S3100" t="s">
        <v>6488</v>
      </c>
      <c r="AA3100" t="str">
        <f>IFERROR(VLOOKUP(B3099, Prices!A:I, 9, FALSE), "")</f>
        <v/>
      </c>
    </row>
    <row r="3101" spans="1:27" x14ac:dyDescent="0.25">
      <c r="A3101" t="s">
        <v>401</v>
      </c>
      <c r="B3101" t="s">
        <v>8024</v>
      </c>
      <c r="C3101" t="s">
        <v>17894</v>
      </c>
      <c r="F3101">
        <v>4</v>
      </c>
      <c r="I3101">
        <v>4</v>
      </c>
      <c r="J3101" t="s">
        <v>23004</v>
      </c>
      <c r="M3101" t="s">
        <v>23025</v>
      </c>
      <c r="O3101" t="s">
        <v>1855</v>
      </c>
      <c r="S3101" t="s">
        <v>6668</v>
      </c>
      <c r="AA3101" t="str">
        <f>IFERROR(VLOOKUP(B3100, Prices!A:I, 9, FALSE), "")</f>
        <v/>
      </c>
    </row>
    <row r="3102" spans="1:27" x14ac:dyDescent="0.25">
      <c r="A3102" t="s">
        <v>401</v>
      </c>
      <c r="B3102" t="s">
        <v>8026</v>
      </c>
      <c r="C3102" t="s">
        <v>17897</v>
      </c>
      <c r="F3102">
        <v>4</v>
      </c>
      <c r="I3102">
        <v>4</v>
      </c>
      <c r="J3102" t="s">
        <v>23011</v>
      </c>
      <c r="M3102" t="s">
        <v>23017</v>
      </c>
      <c r="O3102" t="s">
        <v>1855</v>
      </c>
      <c r="S3102" t="s">
        <v>8027</v>
      </c>
      <c r="AA3102" t="str">
        <f>IFERROR(VLOOKUP(B3101, Prices!A:I, 9, FALSE), "")</f>
        <v/>
      </c>
    </row>
    <row r="3103" spans="1:27" x14ac:dyDescent="0.25">
      <c r="A3103" t="s">
        <v>401</v>
      </c>
      <c r="B3103" t="s">
        <v>8029</v>
      </c>
      <c r="C3103" t="s">
        <v>17900</v>
      </c>
      <c r="F3103">
        <v>4</v>
      </c>
      <c r="I3103">
        <v>4</v>
      </c>
      <c r="J3103" t="s">
        <v>23025</v>
      </c>
      <c r="M3103" t="s">
        <v>23005</v>
      </c>
      <c r="O3103" t="s">
        <v>1851</v>
      </c>
      <c r="S3103" t="s">
        <v>6668</v>
      </c>
      <c r="AA3103" t="str">
        <f>IFERROR(VLOOKUP(B3102, Prices!A:I, 9, FALSE), "")</f>
        <v/>
      </c>
    </row>
    <row r="3104" spans="1:27" x14ac:dyDescent="0.25">
      <c r="A3104" t="s">
        <v>401</v>
      </c>
      <c r="B3104" t="s">
        <v>8031</v>
      </c>
      <c r="C3104" t="s">
        <v>17903</v>
      </c>
      <c r="F3104">
        <v>4</v>
      </c>
      <c r="I3104">
        <v>4</v>
      </c>
      <c r="J3104" t="s">
        <v>23029</v>
      </c>
      <c r="M3104" t="s">
        <v>23016</v>
      </c>
      <c r="O3104" t="s">
        <v>1846</v>
      </c>
      <c r="S3104" t="s">
        <v>7315</v>
      </c>
      <c r="AA3104" t="str">
        <f>IFERROR(VLOOKUP(B3103, Prices!A:I, 9, FALSE), "")</f>
        <v/>
      </c>
    </row>
    <row r="3105" spans="1:27" x14ac:dyDescent="0.25">
      <c r="A3105" t="s">
        <v>401</v>
      </c>
      <c r="B3105" t="s">
        <v>8037</v>
      </c>
      <c r="C3105" t="s">
        <v>17905</v>
      </c>
      <c r="F3105">
        <v>4</v>
      </c>
      <c r="I3105">
        <v>4</v>
      </c>
      <c r="J3105" t="s">
        <v>23032</v>
      </c>
      <c r="M3105" t="s">
        <v>23017</v>
      </c>
      <c r="O3105" t="s">
        <v>1846</v>
      </c>
      <c r="S3105" t="s">
        <v>7315</v>
      </c>
      <c r="AA3105" t="str">
        <f>IFERROR(VLOOKUP(B3104, Prices!A:I, 9, FALSE), "")</f>
        <v/>
      </c>
    </row>
    <row r="3106" spans="1:27" x14ac:dyDescent="0.25">
      <c r="A3106" t="s">
        <v>401</v>
      </c>
      <c r="B3106" t="s">
        <v>8045</v>
      </c>
      <c r="C3106" t="s">
        <v>17907</v>
      </c>
      <c r="F3106">
        <v>4</v>
      </c>
      <c r="I3106">
        <v>4</v>
      </c>
      <c r="J3106" t="s">
        <v>23032</v>
      </c>
      <c r="M3106" t="s">
        <v>23010</v>
      </c>
      <c r="O3106" t="s">
        <v>1840</v>
      </c>
      <c r="AA3106" t="str">
        <f>IFERROR(VLOOKUP(B3105, Prices!A:I, 9, FALSE), "")</f>
        <v/>
      </c>
    </row>
    <row r="3107" spans="1:27" x14ac:dyDescent="0.25">
      <c r="A3107" t="s">
        <v>401</v>
      </c>
      <c r="B3107" t="s">
        <v>8050</v>
      </c>
      <c r="C3107" t="s">
        <v>17910</v>
      </c>
      <c r="F3107">
        <v>2</v>
      </c>
      <c r="I3107">
        <v>4</v>
      </c>
      <c r="J3107" t="s">
        <v>23029</v>
      </c>
      <c r="M3107" t="s">
        <v>23003</v>
      </c>
      <c r="O3107" t="s">
        <v>23034</v>
      </c>
      <c r="S3107" t="s">
        <v>6500</v>
      </c>
      <c r="AA3107" t="str">
        <f>IFERROR(VLOOKUP(B3106, Prices!A:I, 9, FALSE), "")</f>
        <v/>
      </c>
    </row>
    <row r="3108" spans="1:27" x14ac:dyDescent="0.25">
      <c r="A3108" t="s">
        <v>401</v>
      </c>
      <c r="B3108" t="s">
        <v>8052</v>
      </c>
      <c r="C3108" t="s">
        <v>17913</v>
      </c>
      <c r="F3108">
        <v>2</v>
      </c>
      <c r="I3108">
        <v>4</v>
      </c>
      <c r="J3108" t="s">
        <v>23032</v>
      </c>
      <c r="M3108" t="s">
        <v>23003</v>
      </c>
      <c r="O3108" t="s">
        <v>23034</v>
      </c>
      <c r="S3108" t="s">
        <v>6500</v>
      </c>
      <c r="AA3108" t="str">
        <f>IFERROR(VLOOKUP(B3107, Prices!A:I, 9, FALSE), "")</f>
        <v/>
      </c>
    </row>
    <row r="3109" spans="1:27" x14ac:dyDescent="0.25">
      <c r="A3109" t="s">
        <v>401</v>
      </c>
      <c r="B3109" t="s">
        <v>8054</v>
      </c>
      <c r="C3109" t="s">
        <v>17916</v>
      </c>
      <c r="F3109">
        <v>2</v>
      </c>
      <c r="I3109">
        <v>4</v>
      </c>
      <c r="J3109" t="s">
        <v>23014</v>
      </c>
      <c r="M3109" t="s">
        <v>23031</v>
      </c>
      <c r="O3109" t="s">
        <v>23061</v>
      </c>
      <c r="S3109" t="s">
        <v>6500</v>
      </c>
      <c r="AA3109" t="str">
        <f>IFERROR(VLOOKUP(B3108, Prices!A:I, 9, FALSE), "")</f>
        <v/>
      </c>
    </row>
    <row r="3110" spans="1:27" x14ac:dyDescent="0.25">
      <c r="A3110" t="s">
        <v>401</v>
      </c>
      <c r="B3110" t="s">
        <v>8056</v>
      </c>
      <c r="C3110" t="s">
        <v>17919</v>
      </c>
      <c r="F3110">
        <v>2</v>
      </c>
      <c r="I3110">
        <v>4</v>
      </c>
      <c r="J3110" t="s">
        <v>23004</v>
      </c>
      <c r="M3110" t="s">
        <v>23022</v>
      </c>
      <c r="O3110" t="s">
        <v>23105</v>
      </c>
      <c r="S3110" t="s">
        <v>6500</v>
      </c>
      <c r="AA3110" t="str">
        <f>IFERROR(VLOOKUP(B3109, Prices!A:I, 9, FALSE), "")</f>
        <v/>
      </c>
    </row>
    <row r="3111" spans="1:27" x14ac:dyDescent="0.25">
      <c r="A3111" t="s">
        <v>401</v>
      </c>
      <c r="B3111" t="s">
        <v>8058</v>
      </c>
      <c r="C3111" t="s">
        <v>17922</v>
      </c>
      <c r="F3111">
        <v>4</v>
      </c>
      <c r="I3111">
        <v>8</v>
      </c>
      <c r="J3111" t="s">
        <v>23020</v>
      </c>
      <c r="M3111" t="s">
        <v>23022</v>
      </c>
      <c r="O3111" t="s">
        <v>23063</v>
      </c>
      <c r="S3111" t="s">
        <v>8059</v>
      </c>
      <c r="AA3111" t="str">
        <f>IFERROR(VLOOKUP(B3110, Prices!A:I, 9, FALSE), "")</f>
        <v/>
      </c>
    </row>
    <row r="3112" spans="1:27" x14ac:dyDescent="0.25">
      <c r="A3112" t="s">
        <v>401</v>
      </c>
      <c r="B3112" t="s">
        <v>8061</v>
      </c>
      <c r="C3112" t="s">
        <v>17925</v>
      </c>
      <c r="F3112">
        <v>4</v>
      </c>
      <c r="I3112">
        <v>8</v>
      </c>
      <c r="J3112" t="s">
        <v>23014</v>
      </c>
      <c r="M3112" t="s">
        <v>23023</v>
      </c>
      <c r="O3112" t="s">
        <v>23063</v>
      </c>
      <c r="S3112" t="s">
        <v>6506</v>
      </c>
      <c r="AA3112" t="str">
        <f>IFERROR(VLOOKUP(B3111, Prices!A:I, 9, FALSE), "")</f>
        <v/>
      </c>
    </row>
    <row r="3113" spans="1:27" x14ac:dyDescent="0.25">
      <c r="A3113" t="s">
        <v>401</v>
      </c>
      <c r="B3113" t="s">
        <v>8063</v>
      </c>
      <c r="C3113" t="s">
        <v>17928</v>
      </c>
      <c r="F3113">
        <v>4</v>
      </c>
      <c r="I3113">
        <v>8</v>
      </c>
      <c r="J3113" t="s">
        <v>23011</v>
      </c>
      <c r="M3113" t="s">
        <v>23008</v>
      </c>
      <c r="O3113" t="s">
        <v>23117</v>
      </c>
      <c r="S3113" t="s">
        <v>6506</v>
      </c>
      <c r="AA3113" t="str">
        <f>IFERROR(VLOOKUP(B3112, Prices!A:I, 9, FALSE), "")</f>
        <v/>
      </c>
    </row>
    <row r="3114" spans="1:27" x14ac:dyDescent="0.25">
      <c r="A3114" t="s">
        <v>401</v>
      </c>
      <c r="B3114" t="s">
        <v>8065</v>
      </c>
      <c r="C3114" t="s">
        <v>17931</v>
      </c>
      <c r="F3114">
        <v>4</v>
      </c>
      <c r="I3114">
        <v>8</v>
      </c>
      <c r="J3114" t="s">
        <v>23014</v>
      </c>
      <c r="M3114" t="s">
        <v>23022</v>
      </c>
      <c r="O3114" t="s">
        <v>23063</v>
      </c>
      <c r="S3114" t="s">
        <v>6506</v>
      </c>
      <c r="AA3114" t="str">
        <f>IFERROR(VLOOKUP(B3113, Prices!A:I, 9, FALSE), "")</f>
        <v/>
      </c>
    </row>
    <row r="3115" spans="1:27" x14ac:dyDescent="0.25">
      <c r="A3115" t="s">
        <v>401</v>
      </c>
      <c r="B3115" t="s">
        <v>8067</v>
      </c>
      <c r="C3115" t="s">
        <v>17934</v>
      </c>
      <c r="F3115">
        <v>4</v>
      </c>
      <c r="I3115">
        <v>8</v>
      </c>
      <c r="J3115" t="s">
        <v>23014</v>
      </c>
      <c r="M3115" t="s">
        <v>23022</v>
      </c>
      <c r="O3115" t="s">
        <v>23063</v>
      </c>
      <c r="S3115" t="s">
        <v>6506</v>
      </c>
      <c r="AA3115" t="str">
        <f>IFERROR(VLOOKUP(B3114, Prices!A:I, 9, FALSE), "")</f>
        <v/>
      </c>
    </row>
    <row r="3116" spans="1:27" x14ac:dyDescent="0.25">
      <c r="A3116" t="s">
        <v>401</v>
      </c>
      <c r="B3116" t="s">
        <v>8069</v>
      </c>
      <c r="C3116" t="s">
        <v>17937</v>
      </c>
      <c r="F3116">
        <v>4</v>
      </c>
      <c r="I3116">
        <v>8</v>
      </c>
      <c r="J3116" t="s">
        <v>23014</v>
      </c>
      <c r="M3116" t="s">
        <v>23022</v>
      </c>
      <c r="O3116" t="s">
        <v>1840</v>
      </c>
      <c r="S3116" t="s">
        <v>6506</v>
      </c>
      <c r="AA3116" t="str">
        <f>IFERROR(VLOOKUP(B3115, Prices!A:I, 9, FALSE), "")</f>
        <v/>
      </c>
    </row>
    <row r="3117" spans="1:27" x14ac:dyDescent="0.25">
      <c r="A3117" t="s">
        <v>401</v>
      </c>
      <c r="B3117" t="s">
        <v>8071</v>
      </c>
      <c r="C3117" t="s">
        <v>17940</v>
      </c>
      <c r="F3117">
        <v>4</v>
      </c>
      <c r="I3117">
        <v>8</v>
      </c>
      <c r="J3117" t="s">
        <v>23037</v>
      </c>
      <c r="M3117" t="s">
        <v>23015</v>
      </c>
      <c r="O3117" t="s">
        <v>23117</v>
      </c>
      <c r="S3117" t="s">
        <v>6506</v>
      </c>
      <c r="AA3117" t="str">
        <f>IFERROR(VLOOKUP(B3116, Prices!A:I, 9, FALSE), "")</f>
        <v/>
      </c>
    </row>
    <row r="3118" spans="1:27" x14ac:dyDescent="0.25">
      <c r="A3118" t="s">
        <v>401</v>
      </c>
      <c r="B3118" t="s">
        <v>8073</v>
      </c>
      <c r="C3118" t="s">
        <v>17943</v>
      </c>
      <c r="F3118">
        <v>4</v>
      </c>
      <c r="I3118">
        <v>8</v>
      </c>
      <c r="J3118" t="s">
        <v>23036</v>
      </c>
      <c r="M3118" t="s">
        <v>23027</v>
      </c>
      <c r="O3118" t="s">
        <v>23117</v>
      </c>
      <c r="S3118" t="s">
        <v>6506</v>
      </c>
      <c r="AA3118" t="str">
        <f>IFERROR(VLOOKUP(B3117, Prices!A:I, 9, FALSE), "")</f>
        <v/>
      </c>
    </row>
    <row r="3119" spans="1:27" x14ac:dyDescent="0.25">
      <c r="A3119" t="s">
        <v>401</v>
      </c>
      <c r="B3119" t="s">
        <v>8075</v>
      </c>
      <c r="C3119" t="s">
        <v>17946</v>
      </c>
      <c r="F3119">
        <v>4</v>
      </c>
      <c r="I3119">
        <v>8</v>
      </c>
      <c r="J3119" t="s">
        <v>23026</v>
      </c>
      <c r="M3119" t="s">
        <v>23008</v>
      </c>
      <c r="O3119" t="s">
        <v>1855</v>
      </c>
      <c r="S3119" t="s">
        <v>6693</v>
      </c>
      <c r="AA3119" t="str">
        <f>IFERROR(VLOOKUP(B3118, Prices!A:I, 9, FALSE), "")</f>
        <v/>
      </c>
    </row>
    <row r="3120" spans="1:27" x14ac:dyDescent="0.25">
      <c r="A3120" t="s">
        <v>401</v>
      </c>
      <c r="B3120" t="s">
        <v>8077</v>
      </c>
      <c r="C3120" t="s">
        <v>17949</v>
      </c>
      <c r="F3120">
        <v>4</v>
      </c>
      <c r="I3120">
        <v>8</v>
      </c>
      <c r="J3120" t="s">
        <v>23011</v>
      </c>
      <c r="M3120" t="s">
        <v>23017</v>
      </c>
      <c r="O3120" t="s">
        <v>1842</v>
      </c>
      <c r="S3120" t="s">
        <v>8078</v>
      </c>
      <c r="AA3120" t="str">
        <f>IFERROR(VLOOKUP(B3119, Prices!A:I, 9, FALSE), "")</f>
        <v/>
      </c>
    </row>
    <row r="3121" spans="1:27" x14ac:dyDescent="0.25">
      <c r="A3121" t="s">
        <v>401</v>
      </c>
      <c r="B3121" t="s">
        <v>8080</v>
      </c>
      <c r="C3121" t="s">
        <v>17952</v>
      </c>
      <c r="F3121">
        <v>4</v>
      </c>
      <c r="I3121">
        <v>8</v>
      </c>
      <c r="J3121" t="s">
        <v>23004</v>
      </c>
      <c r="M3121" t="s">
        <v>23024</v>
      </c>
      <c r="O3121" t="s">
        <v>23063</v>
      </c>
      <c r="S3121" t="s">
        <v>8059</v>
      </c>
      <c r="AA3121" t="str">
        <f>IFERROR(VLOOKUP(B3120, Prices!A:I, 9, FALSE), "")</f>
        <v/>
      </c>
    </row>
    <row r="3122" spans="1:27" x14ac:dyDescent="0.25">
      <c r="A3122" t="s">
        <v>401</v>
      </c>
      <c r="B3122" t="s">
        <v>8082</v>
      </c>
      <c r="C3122" t="s">
        <v>17955</v>
      </c>
      <c r="F3122">
        <v>4</v>
      </c>
      <c r="I3122">
        <v>8</v>
      </c>
      <c r="J3122" t="s">
        <v>23036</v>
      </c>
      <c r="M3122" t="s">
        <v>23022</v>
      </c>
      <c r="O3122" t="s">
        <v>23063</v>
      </c>
      <c r="S3122" t="s">
        <v>6506</v>
      </c>
      <c r="AA3122" t="str">
        <f>IFERROR(VLOOKUP(B3121, Prices!A:I, 9, FALSE), "")</f>
        <v/>
      </c>
    </row>
    <row r="3123" spans="1:27" x14ac:dyDescent="0.25">
      <c r="A3123" t="s">
        <v>401</v>
      </c>
      <c r="B3123" t="s">
        <v>8084</v>
      </c>
      <c r="C3123" t="s">
        <v>17958</v>
      </c>
      <c r="F3123">
        <v>4</v>
      </c>
      <c r="I3123">
        <v>8</v>
      </c>
      <c r="J3123" t="s">
        <v>23036</v>
      </c>
      <c r="M3123" t="s">
        <v>23022</v>
      </c>
      <c r="O3123" t="s">
        <v>23063</v>
      </c>
      <c r="S3123" t="s">
        <v>6506</v>
      </c>
      <c r="AA3123" t="str">
        <f>IFERROR(VLOOKUP(B3122, Prices!A:I, 9, FALSE), "")</f>
        <v/>
      </c>
    </row>
    <row r="3124" spans="1:27" x14ac:dyDescent="0.25">
      <c r="A3124" t="s">
        <v>401</v>
      </c>
      <c r="B3124" t="s">
        <v>8088</v>
      </c>
      <c r="C3124" t="s">
        <v>17961</v>
      </c>
      <c r="F3124">
        <v>4</v>
      </c>
      <c r="I3124">
        <v>8</v>
      </c>
      <c r="J3124" t="s">
        <v>23037</v>
      </c>
      <c r="M3124" t="s">
        <v>23010</v>
      </c>
      <c r="O3124" t="s">
        <v>1855</v>
      </c>
      <c r="S3124" t="s">
        <v>6668</v>
      </c>
      <c r="AA3124" t="str">
        <f>IFERROR(VLOOKUP(B3123, Prices!A:I, 9, FALSE), "")</f>
        <v/>
      </c>
    </row>
    <row r="3125" spans="1:27" x14ac:dyDescent="0.25">
      <c r="A3125" t="s">
        <v>401</v>
      </c>
      <c r="B3125" t="s">
        <v>8094</v>
      </c>
      <c r="C3125" t="s">
        <v>17964</v>
      </c>
      <c r="F3125">
        <v>6</v>
      </c>
      <c r="I3125">
        <v>6</v>
      </c>
      <c r="J3125" t="s">
        <v>23036</v>
      </c>
      <c r="M3125" t="s">
        <v>23030</v>
      </c>
      <c r="O3125" t="s">
        <v>1842</v>
      </c>
      <c r="S3125" t="s">
        <v>6668</v>
      </c>
      <c r="AA3125" t="str">
        <f>IFERROR(VLOOKUP(B3124, Prices!A:I, 9, FALSE), "")</f>
        <v/>
      </c>
    </row>
    <row r="3126" spans="1:27" x14ac:dyDescent="0.25">
      <c r="A3126" t="s">
        <v>401</v>
      </c>
      <c r="B3126" t="s">
        <v>8104</v>
      </c>
      <c r="C3126" t="s">
        <v>17967</v>
      </c>
      <c r="F3126">
        <v>4</v>
      </c>
      <c r="I3126">
        <v>8</v>
      </c>
      <c r="J3126" t="s">
        <v>23036</v>
      </c>
      <c r="M3126" t="s">
        <v>23027</v>
      </c>
      <c r="O3126" t="s">
        <v>1855</v>
      </c>
      <c r="S3126" t="s">
        <v>6668</v>
      </c>
      <c r="AA3126" t="str">
        <f>IFERROR(VLOOKUP(B3125, Prices!A:I, 9, FALSE), "")</f>
        <v/>
      </c>
    </row>
    <row r="3127" spans="1:27" x14ac:dyDescent="0.25">
      <c r="A3127" t="s">
        <v>401</v>
      </c>
      <c r="B3127" t="s">
        <v>8106</v>
      </c>
      <c r="C3127" t="s">
        <v>17970</v>
      </c>
      <c r="F3127">
        <v>4</v>
      </c>
      <c r="I3127">
        <v>8</v>
      </c>
      <c r="J3127" t="s">
        <v>23036</v>
      </c>
      <c r="M3127" t="s">
        <v>23027</v>
      </c>
      <c r="O3127" t="s">
        <v>1855</v>
      </c>
      <c r="S3127" t="s">
        <v>6668</v>
      </c>
      <c r="AA3127" t="str">
        <f>IFERROR(VLOOKUP(B3126, Prices!A:I, 9, FALSE), "")</f>
        <v/>
      </c>
    </row>
    <row r="3128" spans="1:27" x14ac:dyDescent="0.25">
      <c r="A3128" t="s">
        <v>401</v>
      </c>
      <c r="B3128" t="s">
        <v>8112</v>
      </c>
      <c r="C3128" t="s">
        <v>17973</v>
      </c>
      <c r="F3128">
        <v>4</v>
      </c>
      <c r="I3128">
        <v>8</v>
      </c>
      <c r="J3128" t="s">
        <v>23035</v>
      </c>
      <c r="M3128" t="s">
        <v>23010</v>
      </c>
      <c r="O3128" t="s">
        <v>1855</v>
      </c>
      <c r="S3128" t="s">
        <v>6668</v>
      </c>
      <c r="AA3128" t="str">
        <f>IFERROR(VLOOKUP(B3127, Prices!A:I, 9, FALSE), "")</f>
        <v/>
      </c>
    </row>
    <row r="3129" spans="1:27" x14ac:dyDescent="0.25">
      <c r="A3129" t="s">
        <v>401</v>
      </c>
      <c r="B3129" t="s">
        <v>8118</v>
      </c>
      <c r="C3129" t="s">
        <v>17976</v>
      </c>
      <c r="F3129">
        <v>6</v>
      </c>
      <c r="I3129">
        <v>6</v>
      </c>
      <c r="J3129" t="s">
        <v>23037</v>
      </c>
      <c r="M3129" t="s">
        <v>23030</v>
      </c>
      <c r="O3129" t="s">
        <v>1842</v>
      </c>
      <c r="S3129" t="s">
        <v>286</v>
      </c>
      <c r="AA3129" t="str">
        <f>IFERROR(VLOOKUP(B3128, Prices!A:I, 9, FALSE), "")</f>
        <v/>
      </c>
    </row>
    <row r="3130" spans="1:27" x14ac:dyDescent="0.25">
      <c r="A3130" t="s">
        <v>401</v>
      </c>
      <c r="B3130" t="s">
        <v>8124</v>
      </c>
      <c r="C3130" t="s">
        <v>17979</v>
      </c>
      <c r="F3130">
        <v>6</v>
      </c>
      <c r="I3130">
        <v>6</v>
      </c>
      <c r="J3130" t="s">
        <v>23004</v>
      </c>
      <c r="M3130" t="s">
        <v>23019</v>
      </c>
      <c r="O3130" t="s">
        <v>1847</v>
      </c>
      <c r="S3130" t="s">
        <v>6693</v>
      </c>
      <c r="AA3130" t="str">
        <f>IFERROR(VLOOKUP(B3129, Prices!A:I, 9, FALSE), "")</f>
        <v/>
      </c>
    </row>
    <row r="3131" spans="1:27" x14ac:dyDescent="0.25">
      <c r="A3131" t="s">
        <v>401</v>
      </c>
      <c r="B3131" t="s">
        <v>8134</v>
      </c>
      <c r="C3131" t="s">
        <v>17982</v>
      </c>
      <c r="F3131">
        <v>5</v>
      </c>
      <c r="I3131">
        <v>5</v>
      </c>
      <c r="J3131" t="s">
        <v>23030</v>
      </c>
      <c r="M3131" t="s">
        <v>23023</v>
      </c>
      <c r="O3131" t="s">
        <v>23105</v>
      </c>
      <c r="S3131" t="s">
        <v>8135</v>
      </c>
      <c r="AA3131" t="str">
        <f>IFERROR(VLOOKUP(B3130, Prices!A:I, 9, FALSE), "")</f>
        <v/>
      </c>
    </row>
    <row r="3132" spans="1:27" x14ac:dyDescent="0.25">
      <c r="A3132" t="s">
        <v>401</v>
      </c>
      <c r="B3132" t="s">
        <v>8137</v>
      </c>
      <c r="C3132" t="s">
        <v>17985</v>
      </c>
      <c r="F3132">
        <v>4</v>
      </c>
      <c r="I3132">
        <v>8</v>
      </c>
      <c r="J3132" t="s">
        <v>23040</v>
      </c>
      <c r="M3132" t="s">
        <v>23013</v>
      </c>
      <c r="O3132" t="s">
        <v>23063</v>
      </c>
      <c r="S3132" t="s">
        <v>6506</v>
      </c>
      <c r="AA3132" t="str">
        <f>IFERROR(VLOOKUP(B3131, Prices!A:I, 9, FALSE), "")</f>
        <v/>
      </c>
    </row>
    <row r="3133" spans="1:27" x14ac:dyDescent="0.25">
      <c r="A3133" t="s">
        <v>401</v>
      </c>
      <c r="B3133" t="s">
        <v>8139</v>
      </c>
      <c r="C3133" t="s">
        <v>17988</v>
      </c>
      <c r="F3133">
        <v>4</v>
      </c>
      <c r="I3133">
        <v>8</v>
      </c>
      <c r="J3133" t="s">
        <v>23034</v>
      </c>
      <c r="M3133" t="s">
        <v>23003</v>
      </c>
      <c r="O3133" t="s">
        <v>23105</v>
      </c>
      <c r="S3133" t="s">
        <v>7046</v>
      </c>
      <c r="AA3133" t="str">
        <f>IFERROR(VLOOKUP(B3132, Prices!A:I, 9, FALSE), "")</f>
        <v/>
      </c>
    </row>
    <row r="3134" spans="1:27" x14ac:dyDescent="0.25">
      <c r="A3134" t="s">
        <v>401</v>
      </c>
      <c r="B3134" t="s">
        <v>8141</v>
      </c>
      <c r="C3134" t="s">
        <v>17991</v>
      </c>
      <c r="F3134">
        <v>4</v>
      </c>
      <c r="I3134">
        <v>8</v>
      </c>
      <c r="J3134" t="s">
        <v>23011</v>
      </c>
      <c r="M3134" t="s">
        <v>23003</v>
      </c>
      <c r="O3134" t="s">
        <v>23066</v>
      </c>
      <c r="S3134" t="s">
        <v>7022</v>
      </c>
      <c r="AA3134" t="str">
        <f>IFERROR(VLOOKUP(B3133, Prices!A:I, 9, FALSE), "")</f>
        <v/>
      </c>
    </row>
    <row r="3135" spans="1:27" x14ac:dyDescent="0.25">
      <c r="A3135" t="s">
        <v>401</v>
      </c>
      <c r="B3135" t="s">
        <v>8143</v>
      </c>
      <c r="C3135" t="s">
        <v>17994</v>
      </c>
      <c r="F3135">
        <v>4</v>
      </c>
      <c r="I3135">
        <v>8</v>
      </c>
      <c r="J3135" t="s">
        <v>23040</v>
      </c>
      <c r="M3135" t="s">
        <v>23013</v>
      </c>
      <c r="O3135" t="s">
        <v>23063</v>
      </c>
      <c r="S3135" t="s">
        <v>6506</v>
      </c>
      <c r="AA3135" t="str">
        <f>IFERROR(VLOOKUP(B3134, Prices!A:I, 9, FALSE), "")</f>
        <v/>
      </c>
    </row>
    <row r="3136" spans="1:27" x14ac:dyDescent="0.25">
      <c r="A3136" t="s">
        <v>401</v>
      </c>
      <c r="B3136" t="s">
        <v>8145</v>
      </c>
      <c r="C3136" t="s">
        <v>17997</v>
      </c>
      <c r="F3136">
        <v>4</v>
      </c>
      <c r="I3136">
        <v>8</v>
      </c>
      <c r="J3136" t="s">
        <v>23014</v>
      </c>
      <c r="M3136" t="s">
        <v>23031</v>
      </c>
      <c r="O3136" t="s">
        <v>23063</v>
      </c>
      <c r="S3136" t="s">
        <v>8146</v>
      </c>
      <c r="AA3136" t="str">
        <f>IFERROR(VLOOKUP(B3135, Prices!A:I, 9, FALSE), "")</f>
        <v/>
      </c>
    </row>
    <row r="3137" spans="1:27" x14ac:dyDescent="0.25">
      <c r="A3137" t="s">
        <v>401</v>
      </c>
      <c r="B3137" t="s">
        <v>8148</v>
      </c>
      <c r="C3137" t="s">
        <v>18000</v>
      </c>
      <c r="F3137">
        <v>4</v>
      </c>
      <c r="I3137">
        <v>8</v>
      </c>
      <c r="J3137" t="s">
        <v>23036</v>
      </c>
      <c r="M3137" t="s">
        <v>23008</v>
      </c>
      <c r="O3137" t="s">
        <v>23117</v>
      </c>
      <c r="S3137" t="s">
        <v>7455</v>
      </c>
      <c r="AA3137" t="str">
        <f>IFERROR(VLOOKUP(B3136, Prices!A:I, 9, FALSE), "")</f>
        <v/>
      </c>
    </row>
    <row r="3138" spans="1:27" x14ac:dyDescent="0.25">
      <c r="A3138" t="s">
        <v>401</v>
      </c>
      <c r="B3138" t="s">
        <v>8152</v>
      </c>
      <c r="C3138" t="s">
        <v>18003</v>
      </c>
      <c r="F3138">
        <v>8</v>
      </c>
      <c r="I3138">
        <v>16</v>
      </c>
      <c r="J3138" t="s">
        <v>23034</v>
      </c>
      <c r="M3138" t="s">
        <v>23025</v>
      </c>
      <c r="O3138" t="s">
        <v>1842</v>
      </c>
      <c r="S3138" t="s">
        <v>6720</v>
      </c>
      <c r="AA3138" t="str">
        <f>IFERROR(VLOOKUP(B3137, Prices!A:I, 9, FALSE), "")</f>
        <v/>
      </c>
    </row>
    <row r="3139" spans="1:27" x14ac:dyDescent="0.25">
      <c r="A3139" t="s">
        <v>401</v>
      </c>
      <c r="B3139" t="s">
        <v>8162</v>
      </c>
      <c r="C3139" t="s">
        <v>18006</v>
      </c>
      <c r="F3139">
        <v>8</v>
      </c>
      <c r="I3139">
        <v>16</v>
      </c>
      <c r="J3139" t="s">
        <v>23038</v>
      </c>
      <c r="M3139" t="s">
        <v>23009</v>
      </c>
      <c r="O3139" t="s">
        <v>1847</v>
      </c>
      <c r="S3139" t="s">
        <v>6720</v>
      </c>
      <c r="AA3139" t="str">
        <f>IFERROR(VLOOKUP(B3138, Prices!A:I, 9, FALSE), "")</f>
        <v/>
      </c>
    </row>
    <row r="3140" spans="1:27" x14ac:dyDescent="0.25">
      <c r="A3140" t="s">
        <v>401</v>
      </c>
      <c r="B3140" t="s">
        <v>8164</v>
      </c>
      <c r="C3140" t="s">
        <v>18009</v>
      </c>
      <c r="F3140">
        <v>6</v>
      </c>
      <c r="I3140">
        <v>12</v>
      </c>
      <c r="J3140" t="s">
        <v>23039</v>
      </c>
      <c r="M3140" t="s">
        <v>23033</v>
      </c>
      <c r="O3140" t="s">
        <v>23063</v>
      </c>
      <c r="S3140" t="s">
        <v>6506</v>
      </c>
      <c r="AA3140" t="str">
        <f>IFERROR(VLOOKUP(B3139, Prices!A:I, 9, FALSE), "")</f>
        <v/>
      </c>
    </row>
    <row r="3141" spans="1:27" x14ac:dyDescent="0.25">
      <c r="A3141" t="s">
        <v>401</v>
      </c>
      <c r="B3141" t="s">
        <v>8166</v>
      </c>
      <c r="C3141" t="s">
        <v>18012</v>
      </c>
      <c r="F3141">
        <v>6</v>
      </c>
      <c r="I3141">
        <v>12</v>
      </c>
      <c r="J3141" t="s">
        <v>23051</v>
      </c>
      <c r="M3141" t="s">
        <v>23015</v>
      </c>
      <c r="O3141" t="s">
        <v>1855</v>
      </c>
      <c r="S3141" t="s">
        <v>6668</v>
      </c>
      <c r="AA3141" t="str">
        <f>IFERROR(VLOOKUP(B3140, Prices!A:I, 9, FALSE), "")</f>
        <v/>
      </c>
    </row>
    <row r="3142" spans="1:27" x14ac:dyDescent="0.25">
      <c r="A3142" t="s">
        <v>401</v>
      </c>
      <c r="B3142" t="s">
        <v>8168</v>
      </c>
      <c r="C3142" t="s">
        <v>18015</v>
      </c>
      <c r="F3142">
        <v>6</v>
      </c>
      <c r="I3142">
        <v>12</v>
      </c>
      <c r="J3142" t="s">
        <v>23040</v>
      </c>
      <c r="M3142" t="s">
        <v>23033</v>
      </c>
      <c r="O3142" t="s">
        <v>23063</v>
      </c>
      <c r="S3142" t="s">
        <v>6506</v>
      </c>
      <c r="AA3142" t="str">
        <f>IFERROR(VLOOKUP(B3141, Prices!A:I, 9, FALSE), "")</f>
        <v/>
      </c>
    </row>
    <row r="3143" spans="1:27" x14ac:dyDescent="0.25">
      <c r="A3143" t="s">
        <v>401</v>
      </c>
      <c r="B3143" t="s">
        <v>8170</v>
      </c>
      <c r="C3143" t="s">
        <v>18018</v>
      </c>
      <c r="F3143">
        <v>6</v>
      </c>
      <c r="I3143">
        <v>12</v>
      </c>
      <c r="J3143" t="s">
        <v>23047</v>
      </c>
      <c r="M3143" t="s">
        <v>23016</v>
      </c>
      <c r="O3143" t="s">
        <v>1855</v>
      </c>
      <c r="S3143" t="s">
        <v>6668</v>
      </c>
      <c r="AA3143" t="str">
        <f>IFERROR(VLOOKUP(B3142, Prices!A:I, 9, FALSE), "")</f>
        <v/>
      </c>
    </row>
    <row r="3144" spans="1:27" x14ac:dyDescent="0.25">
      <c r="A3144" t="s">
        <v>401</v>
      </c>
      <c r="B3144" t="s">
        <v>8172</v>
      </c>
      <c r="C3144" t="s">
        <v>18021</v>
      </c>
      <c r="F3144">
        <v>8</v>
      </c>
      <c r="I3144">
        <v>16</v>
      </c>
      <c r="J3144" t="s">
        <v>23051</v>
      </c>
      <c r="M3144" t="s">
        <v>23019</v>
      </c>
      <c r="O3144" t="s">
        <v>1855</v>
      </c>
      <c r="S3144" t="s">
        <v>6668</v>
      </c>
      <c r="AA3144" t="str">
        <f>IFERROR(VLOOKUP(B3143, Prices!A:I, 9, FALSE), "")</f>
        <v/>
      </c>
    </row>
    <row r="3145" spans="1:27" x14ac:dyDescent="0.25">
      <c r="A3145" t="s">
        <v>401</v>
      </c>
      <c r="B3145" t="s">
        <v>8174</v>
      </c>
      <c r="C3145" t="s">
        <v>18024</v>
      </c>
      <c r="F3145">
        <v>8</v>
      </c>
      <c r="I3145">
        <v>16</v>
      </c>
      <c r="J3145" t="s">
        <v>23047</v>
      </c>
      <c r="M3145" t="s">
        <v>23008</v>
      </c>
      <c r="O3145" t="s">
        <v>1855</v>
      </c>
      <c r="S3145" t="s">
        <v>6668</v>
      </c>
      <c r="AA3145" t="str">
        <f>IFERROR(VLOOKUP(B3144, Prices!A:I, 9, FALSE), "")</f>
        <v/>
      </c>
    </row>
    <row r="3146" spans="1:27" x14ac:dyDescent="0.25">
      <c r="A3146" t="s">
        <v>401</v>
      </c>
      <c r="B3146" t="s">
        <v>8176</v>
      </c>
      <c r="C3146" t="s">
        <v>18027</v>
      </c>
      <c r="F3146">
        <v>4</v>
      </c>
      <c r="I3146">
        <v>8</v>
      </c>
      <c r="J3146" t="s">
        <v>23052</v>
      </c>
      <c r="M3146" t="s">
        <v>23032</v>
      </c>
      <c r="O3146" t="s">
        <v>1847</v>
      </c>
      <c r="S3146" t="s">
        <v>6537</v>
      </c>
      <c r="AA3146" t="str">
        <f>IFERROR(VLOOKUP(B3145, Prices!A:I, 9, FALSE), "")</f>
        <v/>
      </c>
    </row>
    <row r="3147" spans="1:27" x14ac:dyDescent="0.25">
      <c r="A3147" t="s">
        <v>401</v>
      </c>
      <c r="B3147" t="s">
        <v>8178</v>
      </c>
      <c r="C3147" t="s">
        <v>18030</v>
      </c>
      <c r="F3147">
        <v>4</v>
      </c>
      <c r="I3147">
        <v>8</v>
      </c>
      <c r="J3147" t="s">
        <v>23051</v>
      </c>
      <c r="M3147" t="s">
        <v>23032</v>
      </c>
      <c r="O3147" t="s">
        <v>1847</v>
      </c>
      <c r="S3147" t="s">
        <v>6537</v>
      </c>
      <c r="AA3147" t="str">
        <f>IFERROR(VLOOKUP(B3146, Prices!A:I, 9, FALSE), "")</f>
        <v/>
      </c>
    </row>
    <row r="3148" spans="1:27" x14ac:dyDescent="0.25">
      <c r="A3148" t="s">
        <v>401</v>
      </c>
      <c r="B3148" t="s">
        <v>8180</v>
      </c>
      <c r="C3148" t="s">
        <v>18033</v>
      </c>
      <c r="F3148">
        <v>4</v>
      </c>
      <c r="I3148">
        <v>8</v>
      </c>
      <c r="J3148" t="s">
        <v>23051</v>
      </c>
      <c r="M3148" t="s">
        <v>23020</v>
      </c>
      <c r="O3148" t="s">
        <v>1847</v>
      </c>
      <c r="S3148" t="s">
        <v>6537</v>
      </c>
      <c r="AA3148" t="str">
        <f>IFERROR(VLOOKUP(B3147, Prices!A:I, 9, FALSE), "")</f>
        <v/>
      </c>
    </row>
    <row r="3149" spans="1:27" x14ac:dyDescent="0.25">
      <c r="A3149" t="s">
        <v>401</v>
      </c>
      <c r="B3149" t="s">
        <v>8182</v>
      </c>
      <c r="C3149" t="s">
        <v>18036</v>
      </c>
      <c r="F3149">
        <v>6</v>
      </c>
      <c r="I3149">
        <v>12</v>
      </c>
      <c r="J3149" t="s">
        <v>23053</v>
      </c>
      <c r="M3149" t="s">
        <v>23025</v>
      </c>
      <c r="O3149" t="s">
        <v>1855</v>
      </c>
      <c r="S3149" t="s">
        <v>6543</v>
      </c>
      <c r="AA3149" t="str">
        <f>IFERROR(VLOOKUP(B3148, Prices!A:I, 9, FALSE), "")</f>
        <v/>
      </c>
    </row>
    <row r="3150" spans="1:27" x14ac:dyDescent="0.25">
      <c r="A3150" t="s">
        <v>401</v>
      </c>
      <c r="B3150" t="s">
        <v>8184</v>
      </c>
      <c r="C3150" t="s">
        <v>18039</v>
      </c>
      <c r="F3150">
        <v>4</v>
      </c>
      <c r="I3150">
        <v>8</v>
      </c>
      <c r="J3150" t="s">
        <v>23038</v>
      </c>
      <c r="M3150" t="s">
        <v>23003</v>
      </c>
      <c r="O3150" t="s">
        <v>1840</v>
      </c>
      <c r="S3150" t="s">
        <v>7068</v>
      </c>
      <c r="AA3150" t="str">
        <f>IFERROR(VLOOKUP(B3149, Prices!A:I, 9, FALSE), "")</f>
        <v/>
      </c>
    </row>
    <row r="3151" spans="1:27" x14ac:dyDescent="0.25">
      <c r="A3151" t="s">
        <v>401</v>
      </c>
      <c r="B3151" t="s">
        <v>8186</v>
      </c>
      <c r="C3151" t="s">
        <v>18042</v>
      </c>
      <c r="F3151">
        <v>4</v>
      </c>
      <c r="I3151">
        <v>8</v>
      </c>
      <c r="J3151" t="s">
        <v>23039</v>
      </c>
      <c r="M3151" t="s">
        <v>23017</v>
      </c>
      <c r="O3151" t="s">
        <v>23063</v>
      </c>
      <c r="S3151" t="s">
        <v>7019</v>
      </c>
      <c r="AA3151" t="str">
        <f>IFERROR(VLOOKUP(B3150, Prices!A:I, 9, FALSE), "")</f>
        <v/>
      </c>
    </row>
    <row r="3152" spans="1:27" x14ac:dyDescent="0.25">
      <c r="A3152" t="s">
        <v>401</v>
      </c>
      <c r="B3152" t="s">
        <v>8190</v>
      </c>
      <c r="C3152" t="s">
        <v>18045</v>
      </c>
      <c r="F3152">
        <v>8</v>
      </c>
      <c r="I3152">
        <v>16</v>
      </c>
      <c r="J3152" t="s">
        <v>23052</v>
      </c>
      <c r="M3152" t="s">
        <v>23029</v>
      </c>
      <c r="O3152" t="s">
        <v>1842</v>
      </c>
      <c r="S3152" t="s">
        <v>6543</v>
      </c>
      <c r="AA3152" t="str">
        <f>IFERROR(VLOOKUP(B3151, Prices!A:I, 9, FALSE), "")</f>
        <v/>
      </c>
    </row>
    <row r="3153" spans="1:27" x14ac:dyDescent="0.25">
      <c r="A3153" t="s">
        <v>401</v>
      </c>
      <c r="B3153" t="s">
        <v>8200</v>
      </c>
      <c r="C3153" t="s">
        <v>18048</v>
      </c>
      <c r="F3153">
        <v>8</v>
      </c>
      <c r="I3153">
        <v>16</v>
      </c>
      <c r="J3153" t="s">
        <v>23053</v>
      </c>
      <c r="M3153" t="s">
        <v>23008</v>
      </c>
      <c r="O3153" t="s">
        <v>1855</v>
      </c>
      <c r="S3153" t="s">
        <v>6543</v>
      </c>
      <c r="AA3153" t="str">
        <f>IFERROR(VLOOKUP(B3152, Prices!A:I, 9, FALSE), "")</f>
        <v/>
      </c>
    </row>
    <row r="3154" spans="1:27" x14ac:dyDescent="0.25">
      <c r="A3154" t="s">
        <v>401</v>
      </c>
      <c r="B3154" t="s">
        <v>8202</v>
      </c>
      <c r="C3154" t="s">
        <v>18051</v>
      </c>
      <c r="F3154">
        <v>4</v>
      </c>
      <c r="I3154">
        <v>8</v>
      </c>
      <c r="J3154" t="s">
        <v>23053</v>
      </c>
      <c r="M3154" t="s">
        <v>23031</v>
      </c>
      <c r="O3154" t="s">
        <v>23063</v>
      </c>
      <c r="S3154" t="s">
        <v>7068</v>
      </c>
      <c r="AA3154" t="str">
        <f>IFERROR(VLOOKUP(B3153, Prices!A:I, 9, FALSE), "")</f>
        <v/>
      </c>
    </row>
    <row r="3155" spans="1:27" x14ac:dyDescent="0.25">
      <c r="A3155" t="s">
        <v>401</v>
      </c>
      <c r="B3155" t="s">
        <v>8204</v>
      </c>
      <c r="C3155" t="s">
        <v>18054</v>
      </c>
      <c r="F3155">
        <v>8</v>
      </c>
      <c r="I3155">
        <v>16</v>
      </c>
      <c r="J3155" t="s">
        <v>23052</v>
      </c>
      <c r="M3155" t="s">
        <v>23010</v>
      </c>
      <c r="O3155" t="s">
        <v>1855</v>
      </c>
      <c r="S3155" t="s">
        <v>6543</v>
      </c>
      <c r="AA3155" t="str">
        <f>IFERROR(VLOOKUP(B3154, Prices!A:I, 9, FALSE), "")</f>
        <v/>
      </c>
    </row>
    <row r="3156" spans="1:27" x14ac:dyDescent="0.25">
      <c r="A3156" t="s">
        <v>401</v>
      </c>
      <c r="B3156" t="s">
        <v>8206</v>
      </c>
      <c r="C3156" t="s">
        <v>18057</v>
      </c>
      <c r="F3156">
        <v>8</v>
      </c>
      <c r="I3156">
        <v>16</v>
      </c>
      <c r="J3156" t="s">
        <v>23039</v>
      </c>
      <c r="M3156" t="s">
        <v>23005</v>
      </c>
      <c r="O3156" t="s">
        <v>1847</v>
      </c>
      <c r="S3156" t="s">
        <v>6543</v>
      </c>
      <c r="AA3156" t="str">
        <f>IFERROR(VLOOKUP(B3155, Prices!A:I, 9, FALSE), "")</f>
        <v/>
      </c>
    </row>
    <row r="3157" spans="1:27" x14ac:dyDescent="0.25">
      <c r="A3157" t="s">
        <v>401</v>
      </c>
      <c r="B3157" t="s">
        <v>8208</v>
      </c>
      <c r="C3157" t="s">
        <v>18060</v>
      </c>
      <c r="F3157">
        <v>4</v>
      </c>
      <c r="I3157">
        <v>8</v>
      </c>
      <c r="J3157" t="s">
        <v>23052</v>
      </c>
      <c r="M3157" t="s">
        <v>23030</v>
      </c>
      <c r="O3157" t="s">
        <v>23063</v>
      </c>
      <c r="S3157" t="s">
        <v>7019</v>
      </c>
      <c r="AA3157" t="str">
        <f>IFERROR(VLOOKUP(B3156, Prices!A:I, 9, FALSE), "")</f>
        <v/>
      </c>
    </row>
    <row r="3158" spans="1:27" x14ac:dyDescent="0.25">
      <c r="A3158" t="s">
        <v>401</v>
      </c>
      <c r="B3158" t="s">
        <v>8210</v>
      </c>
      <c r="C3158" t="s">
        <v>18063</v>
      </c>
      <c r="F3158">
        <v>4</v>
      </c>
      <c r="I3158">
        <v>8</v>
      </c>
      <c r="J3158" t="s">
        <v>23038</v>
      </c>
      <c r="M3158" t="s">
        <v>23017</v>
      </c>
      <c r="O3158" t="s">
        <v>23063</v>
      </c>
      <c r="S3158" t="s">
        <v>6537</v>
      </c>
      <c r="AA3158" t="str">
        <f>IFERROR(VLOOKUP(B3157, Prices!A:I, 9, FALSE), "")</f>
        <v/>
      </c>
    </row>
    <row r="3159" spans="1:27" x14ac:dyDescent="0.25">
      <c r="A3159" t="s">
        <v>401</v>
      </c>
      <c r="B3159" t="s">
        <v>8212</v>
      </c>
      <c r="C3159" t="s">
        <v>18066</v>
      </c>
      <c r="F3159">
        <v>4</v>
      </c>
      <c r="I3159">
        <v>8</v>
      </c>
      <c r="J3159" t="s">
        <v>23038</v>
      </c>
      <c r="M3159" t="s">
        <v>23017</v>
      </c>
      <c r="O3159" t="s">
        <v>23063</v>
      </c>
      <c r="S3159" t="s">
        <v>6537</v>
      </c>
      <c r="AA3159" t="str">
        <f>IFERROR(VLOOKUP(B3158, Prices!A:I, 9, FALSE), "")</f>
        <v/>
      </c>
    </row>
    <row r="3160" spans="1:27" x14ac:dyDescent="0.25">
      <c r="A3160" t="s">
        <v>401</v>
      </c>
      <c r="B3160" t="s">
        <v>8214</v>
      </c>
      <c r="C3160" t="s">
        <v>18069</v>
      </c>
      <c r="F3160">
        <v>4</v>
      </c>
      <c r="I3160">
        <v>8</v>
      </c>
      <c r="J3160" t="s">
        <v>23051</v>
      </c>
      <c r="M3160" t="s">
        <v>23025</v>
      </c>
      <c r="O3160" t="s">
        <v>23117</v>
      </c>
      <c r="S3160" t="s">
        <v>6537</v>
      </c>
      <c r="AA3160" t="str">
        <f>IFERROR(VLOOKUP(B3159, Prices!A:I, 9, FALSE), "")</f>
        <v/>
      </c>
    </row>
    <row r="3161" spans="1:27" x14ac:dyDescent="0.25">
      <c r="A3161" t="s">
        <v>401</v>
      </c>
      <c r="B3161" t="s">
        <v>8216</v>
      </c>
      <c r="C3161" t="s">
        <v>18072</v>
      </c>
      <c r="J3161" t="s">
        <v>1840</v>
      </c>
      <c r="M3161" t="s">
        <v>1840</v>
      </c>
      <c r="O3161" t="s">
        <v>23083</v>
      </c>
      <c r="S3161" t="s">
        <v>7530</v>
      </c>
      <c r="AA3161" t="str">
        <f>IFERROR(VLOOKUP(B3160, Prices!A:I, 9, FALSE), "")</f>
        <v/>
      </c>
    </row>
    <row r="3162" spans="1:27" x14ac:dyDescent="0.25">
      <c r="A3162" t="s">
        <v>401</v>
      </c>
      <c r="B3162" t="s">
        <v>8218</v>
      </c>
      <c r="C3162" t="s">
        <v>18074</v>
      </c>
      <c r="J3162" t="s">
        <v>1840</v>
      </c>
      <c r="M3162" t="s">
        <v>1840</v>
      </c>
      <c r="O3162" t="s">
        <v>23063</v>
      </c>
      <c r="S3162" t="s">
        <v>6553</v>
      </c>
      <c r="AA3162" t="str">
        <f>IFERROR(VLOOKUP(B3161, Prices!A:I, 9, FALSE), "")</f>
        <v/>
      </c>
    </row>
    <row r="3163" spans="1:27" x14ac:dyDescent="0.25">
      <c r="A3163" t="s">
        <v>401</v>
      </c>
      <c r="B3163" t="s">
        <v>8220</v>
      </c>
      <c r="C3163" t="s">
        <v>18076</v>
      </c>
      <c r="J3163" t="s">
        <v>1840</v>
      </c>
      <c r="M3163" t="s">
        <v>1840</v>
      </c>
      <c r="O3163" t="s">
        <v>23117</v>
      </c>
      <c r="S3163" t="s">
        <v>6553</v>
      </c>
      <c r="AA3163" t="str">
        <f>IFERROR(VLOOKUP(B3162, Prices!A:I, 9, FALSE), "")</f>
        <v/>
      </c>
    </row>
    <row r="3164" spans="1:27" x14ac:dyDescent="0.25">
      <c r="A3164" t="s">
        <v>401</v>
      </c>
      <c r="B3164" t="s">
        <v>8222</v>
      </c>
      <c r="C3164" t="s">
        <v>18078</v>
      </c>
      <c r="J3164" t="s">
        <v>1840</v>
      </c>
      <c r="M3164" t="s">
        <v>1840</v>
      </c>
      <c r="O3164" t="s">
        <v>23083</v>
      </c>
      <c r="S3164" t="s">
        <v>7530</v>
      </c>
      <c r="AA3164" t="str">
        <f>IFERROR(VLOOKUP(B3163, Prices!A:I, 9, FALSE), "")</f>
        <v/>
      </c>
    </row>
    <row r="3165" spans="1:27" x14ac:dyDescent="0.25">
      <c r="A3165" t="s">
        <v>401</v>
      </c>
      <c r="B3165" t="s">
        <v>8224</v>
      </c>
      <c r="C3165" t="s">
        <v>18080</v>
      </c>
      <c r="J3165" t="s">
        <v>1840</v>
      </c>
      <c r="M3165" t="s">
        <v>1840</v>
      </c>
      <c r="O3165" t="s">
        <v>1855</v>
      </c>
      <c r="S3165" t="s">
        <v>6553</v>
      </c>
      <c r="AA3165" t="str">
        <f>IFERROR(VLOOKUP(B3164, Prices!A:I, 9, FALSE), "")</f>
        <v/>
      </c>
    </row>
    <row r="3166" spans="1:27" x14ac:dyDescent="0.25">
      <c r="A3166" t="s">
        <v>401</v>
      </c>
      <c r="B3166" t="s">
        <v>8226</v>
      </c>
      <c r="C3166" t="s">
        <v>18082</v>
      </c>
      <c r="J3166" t="s">
        <v>1840</v>
      </c>
      <c r="M3166" t="s">
        <v>1840</v>
      </c>
      <c r="O3166" t="s">
        <v>23114</v>
      </c>
      <c r="S3166" t="s">
        <v>7547</v>
      </c>
      <c r="AA3166" t="str">
        <f>IFERROR(VLOOKUP(B3165, Prices!A:I, 9, FALSE), "")</f>
        <v/>
      </c>
    </row>
    <row r="3167" spans="1:27" x14ac:dyDescent="0.25">
      <c r="A3167" t="s">
        <v>401</v>
      </c>
      <c r="B3167" t="s">
        <v>8228</v>
      </c>
      <c r="C3167" t="s">
        <v>18084</v>
      </c>
      <c r="J3167" t="s">
        <v>1840</v>
      </c>
      <c r="M3167" t="s">
        <v>1840</v>
      </c>
      <c r="O3167" t="s">
        <v>23063</v>
      </c>
      <c r="S3167" t="s">
        <v>6553</v>
      </c>
      <c r="AA3167" t="str">
        <f>IFERROR(VLOOKUP(B3166, Prices!A:I, 9, FALSE), "")</f>
        <v/>
      </c>
    </row>
    <row r="3168" spans="1:27" x14ac:dyDescent="0.25">
      <c r="A3168" t="s">
        <v>401</v>
      </c>
      <c r="B3168" t="s">
        <v>8230</v>
      </c>
      <c r="C3168" t="s">
        <v>18086</v>
      </c>
      <c r="J3168" t="s">
        <v>1840</v>
      </c>
      <c r="M3168" t="s">
        <v>1840</v>
      </c>
      <c r="O3168" t="s">
        <v>23117</v>
      </c>
      <c r="S3168" t="s">
        <v>6553</v>
      </c>
      <c r="AA3168" t="str">
        <f>IFERROR(VLOOKUP(B3167, Prices!A:I, 9, FALSE), "")</f>
        <v/>
      </c>
    </row>
    <row r="3169" spans="1:27" x14ac:dyDescent="0.25">
      <c r="A3169" t="s">
        <v>401</v>
      </c>
      <c r="B3169" t="s">
        <v>8232</v>
      </c>
      <c r="C3169" t="s">
        <v>18088</v>
      </c>
      <c r="J3169" t="s">
        <v>1840</v>
      </c>
      <c r="M3169" t="s">
        <v>1840</v>
      </c>
      <c r="O3169" t="s">
        <v>23063</v>
      </c>
      <c r="S3169" t="s">
        <v>6106</v>
      </c>
      <c r="AA3169" t="str">
        <f>IFERROR(VLOOKUP(B3168, Prices!A:I, 9, FALSE), "")</f>
        <v/>
      </c>
    </row>
    <row r="3170" spans="1:27" x14ac:dyDescent="0.25">
      <c r="A3170" t="s">
        <v>401</v>
      </c>
      <c r="B3170" t="s">
        <v>8235</v>
      </c>
      <c r="C3170" t="s">
        <v>18090</v>
      </c>
      <c r="J3170" t="s">
        <v>1840</v>
      </c>
      <c r="M3170" t="s">
        <v>1840</v>
      </c>
      <c r="O3170" t="s">
        <v>1842</v>
      </c>
      <c r="S3170" t="s">
        <v>6106</v>
      </c>
      <c r="AA3170" t="str">
        <f>IFERROR(VLOOKUP(B3169, Prices!A:I, 9, FALSE), "")</f>
        <v/>
      </c>
    </row>
    <row r="3171" spans="1:27" x14ac:dyDescent="0.25">
      <c r="A3171" t="s">
        <v>401</v>
      </c>
      <c r="B3171" t="s">
        <v>8238</v>
      </c>
      <c r="C3171" t="s">
        <v>18092</v>
      </c>
      <c r="J3171" t="s">
        <v>1840</v>
      </c>
      <c r="M3171" t="s">
        <v>1840</v>
      </c>
      <c r="O3171" t="s">
        <v>1855</v>
      </c>
      <c r="S3171" t="s">
        <v>6553</v>
      </c>
      <c r="AA3171" t="str">
        <f>IFERROR(VLOOKUP(B3170, Prices!A:I, 9, FALSE), "")</f>
        <v/>
      </c>
    </row>
    <row r="3172" spans="1:27" x14ac:dyDescent="0.25">
      <c r="A3172" t="s">
        <v>401</v>
      </c>
      <c r="B3172" t="s">
        <v>8244</v>
      </c>
      <c r="C3172" t="s">
        <v>18094</v>
      </c>
      <c r="J3172" t="s">
        <v>1840</v>
      </c>
      <c r="M3172" t="s">
        <v>1840</v>
      </c>
      <c r="O3172" t="s">
        <v>1847</v>
      </c>
      <c r="S3172" t="s">
        <v>6106</v>
      </c>
      <c r="AA3172" t="str">
        <f>IFERROR(VLOOKUP(B3171, Prices!A:I, 9, FALSE), "")</f>
        <v/>
      </c>
    </row>
    <row r="3173" spans="1:27" x14ac:dyDescent="0.25">
      <c r="A3173" t="s">
        <v>401</v>
      </c>
      <c r="B3173" t="s">
        <v>8246</v>
      </c>
      <c r="C3173" t="s">
        <v>18096</v>
      </c>
      <c r="J3173" t="s">
        <v>1840</v>
      </c>
      <c r="M3173" t="s">
        <v>1840</v>
      </c>
      <c r="O3173" t="s">
        <v>23117</v>
      </c>
      <c r="S3173" t="s">
        <v>7570</v>
      </c>
      <c r="AA3173" t="str">
        <f>IFERROR(VLOOKUP(B3172, Prices!A:I, 9, FALSE), "")</f>
        <v/>
      </c>
    </row>
    <row r="3174" spans="1:27" x14ac:dyDescent="0.25">
      <c r="A3174" t="s">
        <v>401</v>
      </c>
      <c r="B3174" t="s">
        <v>8248</v>
      </c>
      <c r="C3174" t="s">
        <v>18098</v>
      </c>
      <c r="J3174" t="s">
        <v>1840</v>
      </c>
      <c r="M3174" t="s">
        <v>1840</v>
      </c>
      <c r="O3174" t="s">
        <v>23117</v>
      </c>
      <c r="S3174" t="s">
        <v>6553</v>
      </c>
      <c r="AA3174" t="str">
        <f>IFERROR(VLOOKUP(B3173, Prices!A:I, 9, FALSE), "")</f>
        <v/>
      </c>
    </row>
    <row r="3175" spans="1:27" x14ac:dyDescent="0.25">
      <c r="A3175" t="s">
        <v>401</v>
      </c>
      <c r="B3175" t="s">
        <v>8250</v>
      </c>
      <c r="C3175" t="s">
        <v>18100</v>
      </c>
      <c r="J3175" t="s">
        <v>1840</v>
      </c>
      <c r="M3175" t="s">
        <v>1840</v>
      </c>
      <c r="O3175" t="s">
        <v>1855</v>
      </c>
      <c r="S3175" t="s">
        <v>6553</v>
      </c>
      <c r="AA3175" t="str">
        <f>IFERROR(VLOOKUP(B3174, Prices!A:I, 9, FALSE), "")</f>
        <v/>
      </c>
    </row>
    <row r="3176" spans="1:27" x14ac:dyDescent="0.25">
      <c r="A3176" t="s">
        <v>401</v>
      </c>
      <c r="B3176" t="s">
        <v>8252</v>
      </c>
      <c r="C3176" t="s">
        <v>18102</v>
      </c>
      <c r="J3176" t="s">
        <v>1840</v>
      </c>
      <c r="M3176" t="s">
        <v>1840</v>
      </c>
      <c r="O3176" t="s">
        <v>1855</v>
      </c>
      <c r="S3176" t="s">
        <v>6553</v>
      </c>
      <c r="AA3176" t="str">
        <f>IFERROR(VLOOKUP(B3175, Prices!A:I, 9, FALSE), "")</f>
        <v/>
      </c>
    </row>
    <row r="3177" spans="1:27" x14ac:dyDescent="0.25">
      <c r="A3177" t="s">
        <v>401</v>
      </c>
      <c r="B3177" t="s">
        <v>8254</v>
      </c>
      <c r="C3177" t="s">
        <v>18104</v>
      </c>
      <c r="J3177" t="s">
        <v>1840</v>
      </c>
      <c r="M3177" t="s">
        <v>1840</v>
      </c>
      <c r="O3177" t="s">
        <v>23114</v>
      </c>
      <c r="S3177" t="s">
        <v>7547</v>
      </c>
      <c r="AA3177" t="str">
        <f>IFERROR(VLOOKUP(B3176, Prices!A:I, 9, FALSE), "")</f>
        <v/>
      </c>
    </row>
    <row r="3178" spans="1:27" x14ac:dyDescent="0.25">
      <c r="A3178" t="s">
        <v>401</v>
      </c>
      <c r="B3178" t="s">
        <v>8256</v>
      </c>
      <c r="C3178" t="s">
        <v>18106</v>
      </c>
      <c r="J3178" t="s">
        <v>1840</v>
      </c>
      <c r="M3178" t="s">
        <v>1840</v>
      </c>
      <c r="O3178" t="s">
        <v>23117</v>
      </c>
      <c r="S3178" t="s">
        <v>6553</v>
      </c>
      <c r="AA3178" t="str">
        <f>IFERROR(VLOOKUP(B3177, Prices!A:I, 9, FALSE), "")</f>
        <v/>
      </c>
    </row>
    <row r="3179" spans="1:27" x14ac:dyDescent="0.25">
      <c r="A3179" t="s">
        <v>401</v>
      </c>
      <c r="B3179" t="s">
        <v>8258</v>
      </c>
      <c r="C3179" t="s">
        <v>18108</v>
      </c>
      <c r="J3179" t="s">
        <v>1840</v>
      </c>
      <c r="M3179" t="s">
        <v>1840</v>
      </c>
      <c r="O3179" t="s">
        <v>23114</v>
      </c>
      <c r="S3179" t="s">
        <v>7547</v>
      </c>
      <c r="AA3179" t="str">
        <f>IFERROR(VLOOKUP(B3178, Prices!A:I, 9, FALSE), "")</f>
        <v/>
      </c>
    </row>
    <row r="3180" spans="1:27" x14ac:dyDescent="0.25">
      <c r="A3180" t="s">
        <v>401</v>
      </c>
      <c r="B3180" t="s">
        <v>8260</v>
      </c>
      <c r="C3180" t="s">
        <v>18110</v>
      </c>
      <c r="J3180" t="s">
        <v>1840</v>
      </c>
      <c r="M3180" t="s">
        <v>1840</v>
      </c>
      <c r="O3180" t="s">
        <v>23063</v>
      </c>
      <c r="S3180" t="s">
        <v>6553</v>
      </c>
      <c r="AA3180" t="str">
        <f>IFERROR(VLOOKUP(B3179, Prices!A:I, 9, FALSE), "")</f>
        <v/>
      </c>
    </row>
    <row r="3181" spans="1:27" x14ac:dyDescent="0.25">
      <c r="A3181" t="s">
        <v>401</v>
      </c>
      <c r="B3181" t="s">
        <v>8262</v>
      </c>
      <c r="C3181" t="s">
        <v>18112</v>
      </c>
      <c r="J3181" t="s">
        <v>1840</v>
      </c>
      <c r="M3181" t="s">
        <v>1840</v>
      </c>
      <c r="O3181" t="s">
        <v>23117</v>
      </c>
      <c r="S3181" t="s">
        <v>6553</v>
      </c>
      <c r="AA3181" t="str">
        <f>IFERROR(VLOOKUP(B3180, Prices!A:I, 9, FALSE), "")</f>
        <v/>
      </c>
    </row>
    <row r="3182" spans="1:27" x14ac:dyDescent="0.25">
      <c r="A3182" t="s">
        <v>401</v>
      </c>
      <c r="B3182" t="s">
        <v>8264</v>
      </c>
      <c r="C3182" t="s">
        <v>18114</v>
      </c>
      <c r="J3182" t="s">
        <v>1840</v>
      </c>
      <c r="M3182" t="s">
        <v>1840</v>
      </c>
      <c r="O3182" t="s">
        <v>1855</v>
      </c>
      <c r="S3182" t="s">
        <v>6553</v>
      </c>
      <c r="AA3182" t="str">
        <f>IFERROR(VLOOKUP(B3181, Prices!A:I, 9, FALSE), "")</f>
        <v/>
      </c>
    </row>
    <row r="3183" spans="1:27" x14ac:dyDescent="0.25">
      <c r="A3183" t="s">
        <v>401</v>
      </c>
      <c r="B3183" t="s">
        <v>8266</v>
      </c>
      <c r="C3183" t="s">
        <v>18116</v>
      </c>
      <c r="J3183" t="s">
        <v>1840</v>
      </c>
      <c r="M3183" t="s">
        <v>1840</v>
      </c>
      <c r="O3183" t="s">
        <v>23114</v>
      </c>
      <c r="S3183" t="s">
        <v>7547</v>
      </c>
      <c r="AA3183" t="str">
        <f>IFERROR(VLOOKUP(B3182, Prices!A:I, 9, FALSE), "")</f>
        <v/>
      </c>
    </row>
    <row r="3184" spans="1:27" x14ac:dyDescent="0.25">
      <c r="A3184" t="s">
        <v>401</v>
      </c>
      <c r="B3184" t="s">
        <v>8268</v>
      </c>
      <c r="C3184" t="s">
        <v>18118</v>
      </c>
      <c r="J3184" t="s">
        <v>1840</v>
      </c>
      <c r="M3184" t="s">
        <v>1840</v>
      </c>
      <c r="O3184" t="s">
        <v>23063</v>
      </c>
      <c r="S3184" t="s">
        <v>6553</v>
      </c>
      <c r="AA3184" t="str">
        <f>IFERROR(VLOOKUP(B3183, Prices!A:I, 9, FALSE), "")</f>
        <v/>
      </c>
    </row>
    <row r="3185" spans="1:27" x14ac:dyDescent="0.25">
      <c r="A3185" t="s">
        <v>401</v>
      </c>
      <c r="B3185" t="s">
        <v>8270</v>
      </c>
      <c r="C3185" t="s">
        <v>18120</v>
      </c>
      <c r="J3185" t="s">
        <v>1840</v>
      </c>
      <c r="M3185" t="s">
        <v>1840</v>
      </c>
      <c r="O3185" t="s">
        <v>23117</v>
      </c>
      <c r="S3185" t="s">
        <v>6553</v>
      </c>
      <c r="AA3185" t="str">
        <f>IFERROR(VLOOKUP(B3184, Prices!A:I, 9, FALSE), "")</f>
        <v/>
      </c>
    </row>
    <row r="3186" spans="1:27" x14ac:dyDescent="0.25">
      <c r="A3186" t="s">
        <v>401</v>
      </c>
      <c r="B3186" t="s">
        <v>8272</v>
      </c>
      <c r="C3186" t="s">
        <v>18122</v>
      </c>
      <c r="J3186" t="s">
        <v>1840</v>
      </c>
      <c r="M3186" t="s">
        <v>1840</v>
      </c>
      <c r="O3186" t="s">
        <v>23063</v>
      </c>
      <c r="S3186" t="s">
        <v>6553</v>
      </c>
      <c r="AA3186" t="str">
        <f>IFERROR(VLOOKUP(B3185, Prices!A:I, 9, FALSE), "")</f>
        <v/>
      </c>
    </row>
    <row r="3187" spans="1:27" x14ac:dyDescent="0.25">
      <c r="A3187" t="s">
        <v>401</v>
      </c>
      <c r="B3187" t="s">
        <v>8276</v>
      </c>
      <c r="C3187" t="s">
        <v>18124</v>
      </c>
      <c r="J3187" t="s">
        <v>1840</v>
      </c>
      <c r="M3187" t="s">
        <v>1840</v>
      </c>
      <c r="O3187" t="s">
        <v>1842</v>
      </c>
      <c r="S3187" t="s">
        <v>6106</v>
      </c>
      <c r="AA3187" t="str">
        <f>IFERROR(VLOOKUP(B3186, Prices!A:I, 9, FALSE), "")</f>
        <v/>
      </c>
    </row>
    <row r="3188" spans="1:27" x14ac:dyDescent="0.25">
      <c r="A3188" t="s">
        <v>401</v>
      </c>
      <c r="B3188" t="s">
        <v>8279</v>
      </c>
      <c r="C3188" t="s">
        <v>18126</v>
      </c>
      <c r="J3188" t="s">
        <v>1840</v>
      </c>
      <c r="M3188" t="s">
        <v>1840</v>
      </c>
      <c r="O3188" t="s">
        <v>1855</v>
      </c>
      <c r="S3188" t="s">
        <v>6553</v>
      </c>
      <c r="AA3188" t="str">
        <f>IFERROR(VLOOKUP(B3187, Prices!A:I, 9, FALSE), "")</f>
        <v/>
      </c>
    </row>
    <row r="3189" spans="1:27" x14ac:dyDescent="0.25">
      <c r="A3189" t="s">
        <v>401</v>
      </c>
      <c r="B3189" t="s">
        <v>8281</v>
      </c>
      <c r="C3189" t="s">
        <v>18128</v>
      </c>
      <c r="J3189" t="s">
        <v>1840</v>
      </c>
      <c r="M3189" t="s">
        <v>1840</v>
      </c>
      <c r="O3189" t="s">
        <v>23114</v>
      </c>
      <c r="S3189" t="s">
        <v>7547</v>
      </c>
      <c r="AA3189" t="str">
        <f>IFERROR(VLOOKUP(B3188, Prices!A:I, 9, FALSE), "")</f>
        <v/>
      </c>
    </row>
    <row r="3190" spans="1:27" x14ac:dyDescent="0.25">
      <c r="A3190" t="s">
        <v>401</v>
      </c>
      <c r="B3190" t="s">
        <v>598</v>
      </c>
      <c r="C3190" t="s">
        <v>18130</v>
      </c>
      <c r="J3190" t="s">
        <v>1840</v>
      </c>
      <c r="M3190" t="s">
        <v>1840</v>
      </c>
      <c r="O3190" t="s">
        <v>1848</v>
      </c>
      <c r="S3190" t="s">
        <v>6106</v>
      </c>
      <c r="AA3190" t="str">
        <f>IFERROR(VLOOKUP(B3189, Prices!A:I, 9, FALSE), "")</f>
        <v/>
      </c>
    </row>
    <row r="3191" spans="1:27" x14ac:dyDescent="0.25">
      <c r="A3191" t="s">
        <v>401</v>
      </c>
      <c r="B3191" t="s">
        <v>8286</v>
      </c>
      <c r="C3191" t="s">
        <v>18132</v>
      </c>
      <c r="J3191" t="s">
        <v>1840</v>
      </c>
      <c r="M3191" t="s">
        <v>1840</v>
      </c>
      <c r="O3191" t="s">
        <v>1847</v>
      </c>
      <c r="S3191" t="s">
        <v>6106</v>
      </c>
      <c r="AA3191">
        <f>IFERROR(VLOOKUP(B3190, Prices!A:I, 9, FALSE), "")</f>
        <v>505.26</v>
      </c>
    </row>
    <row r="3192" spans="1:27" x14ac:dyDescent="0.25">
      <c r="A3192" t="s">
        <v>401</v>
      </c>
      <c r="B3192" t="s">
        <v>8288</v>
      </c>
      <c r="C3192" t="s">
        <v>18134</v>
      </c>
      <c r="J3192" t="s">
        <v>1840</v>
      </c>
      <c r="M3192" t="s">
        <v>1840</v>
      </c>
      <c r="O3192" t="s">
        <v>1855</v>
      </c>
      <c r="S3192" t="s">
        <v>8289</v>
      </c>
      <c r="AA3192" t="str">
        <f>IFERROR(VLOOKUP(B3191, Prices!A:I, 9, FALSE), "")</f>
        <v/>
      </c>
    </row>
    <row r="3193" spans="1:27" x14ac:dyDescent="0.25">
      <c r="A3193" t="s">
        <v>401</v>
      </c>
      <c r="B3193" t="s">
        <v>8291</v>
      </c>
      <c r="C3193" t="s">
        <v>18136</v>
      </c>
      <c r="J3193" t="s">
        <v>1840</v>
      </c>
      <c r="M3193" t="s">
        <v>1840</v>
      </c>
      <c r="O3193" t="s">
        <v>23117</v>
      </c>
      <c r="S3193" t="s">
        <v>6553</v>
      </c>
      <c r="AA3193" t="str">
        <f>IFERROR(VLOOKUP(B3192, Prices!A:I, 9, FALSE), "")</f>
        <v/>
      </c>
    </row>
    <row r="3194" spans="1:27" x14ac:dyDescent="0.25">
      <c r="A3194" t="s">
        <v>401</v>
      </c>
      <c r="B3194" t="s">
        <v>8293</v>
      </c>
      <c r="C3194" t="s">
        <v>18138</v>
      </c>
      <c r="J3194" t="s">
        <v>1840</v>
      </c>
      <c r="M3194" t="s">
        <v>1840</v>
      </c>
      <c r="O3194" t="s">
        <v>23117</v>
      </c>
      <c r="S3194" t="s">
        <v>6553</v>
      </c>
      <c r="AA3194" t="str">
        <f>IFERROR(VLOOKUP(B3193, Prices!A:I, 9, FALSE), "")</f>
        <v/>
      </c>
    </row>
    <row r="3195" spans="1:27" x14ac:dyDescent="0.25">
      <c r="A3195" t="s">
        <v>401</v>
      </c>
      <c r="B3195" t="s">
        <v>8295</v>
      </c>
      <c r="C3195" t="s">
        <v>18140</v>
      </c>
      <c r="J3195" t="s">
        <v>1840</v>
      </c>
      <c r="M3195" t="s">
        <v>1840</v>
      </c>
      <c r="O3195" t="s">
        <v>23117</v>
      </c>
      <c r="S3195" t="s">
        <v>6553</v>
      </c>
      <c r="AA3195" t="str">
        <f>IFERROR(VLOOKUP(B3194, Prices!A:I, 9, FALSE), "")</f>
        <v/>
      </c>
    </row>
    <row r="3196" spans="1:27" x14ac:dyDescent="0.25">
      <c r="A3196" t="s">
        <v>401</v>
      </c>
      <c r="B3196" t="s">
        <v>8297</v>
      </c>
      <c r="C3196" t="s">
        <v>18142</v>
      </c>
      <c r="J3196" t="s">
        <v>1840</v>
      </c>
      <c r="M3196" t="s">
        <v>1840</v>
      </c>
      <c r="O3196" t="s">
        <v>1842</v>
      </c>
      <c r="S3196" t="s">
        <v>6106</v>
      </c>
      <c r="AA3196" t="str">
        <f>IFERROR(VLOOKUP(B3195, Prices!A:I, 9, FALSE), "")</f>
        <v/>
      </c>
    </row>
    <row r="3197" spans="1:27" x14ac:dyDescent="0.25">
      <c r="A3197" t="s">
        <v>401</v>
      </c>
      <c r="B3197" t="s">
        <v>8299</v>
      </c>
      <c r="C3197" t="s">
        <v>18144</v>
      </c>
      <c r="J3197" t="s">
        <v>1840</v>
      </c>
      <c r="M3197" t="s">
        <v>1840</v>
      </c>
      <c r="O3197" t="s">
        <v>1855</v>
      </c>
      <c r="S3197" t="s">
        <v>6553</v>
      </c>
      <c r="AA3197" t="str">
        <f>IFERROR(VLOOKUP(B3196, Prices!A:I, 9, FALSE), "")</f>
        <v/>
      </c>
    </row>
    <row r="3198" spans="1:27" x14ac:dyDescent="0.25">
      <c r="A3198" t="s">
        <v>401</v>
      </c>
      <c r="B3198" t="s">
        <v>8301</v>
      </c>
      <c r="C3198" t="s">
        <v>18146</v>
      </c>
      <c r="J3198" t="s">
        <v>1840</v>
      </c>
      <c r="M3198" t="s">
        <v>1840</v>
      </c>
      <c r="O3198" t="s">
        <v>1855</v>
      </c>
      <c r="S3198" t="s">
        <v>6553</v>
      </c>
      <c r="AA3198" t="str">
        <f>IFERROR(VLOOKUP(B3197, Prices!A:I, 9, FALSE), "")</f>
        <v/>
      </c>
    </row>
    <row r="3199" spans="1:27" x14ac:dyDescent="0.25">
      <c r="A3199" t="s">
        <v>401</v>
      </c>
      <c r="B3199" t="s">
        <v>8303</v>
      </c>
      <c r="C3199" t="s">
        <v>18148</v>
      </c>
      <c r="J3199" t="s">
        <v>1840</v>
      </c>
      <c r="M3199" t="s">
        <v>1840</v>
      </c>
      <c r="O3199" t="s">
        <v>23114</v>
      </c>
      <c r="S3199" t="s">
        <v>7547</v>
      </c>
      <c r="AA3199" t="str">
        <f>IFERROR(VLOOKUP(B3198, Prices!A:I, 9, FALSE), "")</f>
        <v/>
      </c>
    </row>
    <row r="3200" spans="1:27" x14ac:dyDescent="0.25">
      <c r="A3200" t="s">
        <v>401</v>
      </c>
      <c r="B3200" t="s">
        <v>8305</v>
      </c>
      <c r="C3200" t="s">
        <v>18150</v>
      </c>
      <c r="J3200" t="s">
        <v>1840</v>
      </c>
      <c r="M3200" t="s">
        <v>1840</v>
      </c>
      <c r="O3200" t="s">
        <v>23114</v>
      </c>
      <c r="S3200" t="s">
        <v>7547</v>
      </c>
      <c r="AA3200" t="str">
        <f>IFERROR(VLOOKUP(B3199, Prices!A:I, 9, FALSE), "")</f>
        <v/>
      </c>
    </row>
    <row r="3201" spans="1:27" x14ac:dyDescent="0.25">
      <c r="A3201" t="s">
        <v>401</v>
      </c>
      <c r="B3201" t="s">
        <v>8309</v>
      </c>
      <c r="C3201" t="s">
        <v>18152</v>
      </c>
      <c r="J3201" t="s">
        <v>1840</v>
      </c>
      <c r="M3201" t="s">
        <v>1840</v>
      </c>
      <c r="O3201" t="s">
        <v>23114</v>
      </c>
      <c r="S3201" t="s">
        <v>7547</v>
      </c>
      <c r="AA3201" t="str">
        <f>IFERROR(VLOOKUP(B3200, Prices!A:I, 9, FALSE), "")</f>
        <v/>
      </c>
    </row>
    <row r="3202" spans="1:27" x14ac:dyDescent="0.25">
      <c r="A3202" t="s">
        <v>401</v>
      </c>
      <c r="B3202" t="s">
        <v>524</v>
      </c>
      <c r="C3202" t="s">
        <v>18154</v>
      </c>
      <c r="J3202" t="s">
        <v>1840</v>
      </c>
      <c r="M3202" t="s">
        <v>1840</v>
      </c>
      <c r="O3202" t="s">
        <v>1848</v>
      </c>
      <c r="S3202" t="s">
        <v>6106</v>
      </c>
      <c r="AA3202" t="str">
        <f>IFERROR(VLOOKUP(B3201, Prices!A:I, 9, FALSE), "")</f>
        <v/>
      </c>
    </row>
    <row r="3203" spans="1:27" x14ac:dyDescent="0.25">
      <c r="A3203" t="s">
        <v>401</v>
      </c>
      <c r="B3203" t="s">
        <v>8315</v>
      </c>
      <c r="C3203" t="s">
        <v>18156</v>
      </c>
      <c r="F3203">
        <v>8</v>
      </c>
      <c r="I3203">
        <v>16</v>
      </c>
      <c r="J3203" t="s">
        <v>23049</v>
      </c>
      <c r="M3203" t="s">
        <v>23015</v>
      </c>
      <c r="O3203" t="s">
        <v>1842</v>
      </c>
      <c r="S3203" t="s">
        <v>6106</v>
      </c>
      <c r="AA3203">
        <f>IFERROR(VLOOKUP(B3202, Prices!A:I, 9, FALSE), "")</f>
        <v>346.97</v>
      </c>
    </row>
    <row r="3204" spans="1:27" x14ac:dyDescent="0.25">
      <c r="A3204" t="s">
        <v>401</v>
      </c>
      <c r="B3204" t="s">
        <v>8317</v>
      </c>
      <c r="C3204" t="s">
        <v>18158</v>
      </c>
      <c r="F3204">
        <v>8</v>
      </c>
      <c r="I3204">
        <v>16</v>
      </c>
      <c r="J3204" t="s">
        <v>23055</v>
      </c>
      <c r="M3204" t="s">
        <v>23005</v>
      </c>
      <c r="O3204" t="s">
        <v>1855</v>
      </c>
      <c r="S3204" t="s">
        <v>6106</v>
      </c>
      <c r="AA3204" t="str">
        <f>IFERROR(VLOOKUP(B3203, Prices!A:I, 9, FALSE), "")</f>
        <v/>
      </c>
    </row>
    <row r="3205" spans="1:27" x14ac:dyDescent="0.25">
      <c r="A3205" t="s">
        <v>401</v>
      </c>
      <c r="B3205" t="s">
        <v>8319</v>
      </c>
      <c r="C3205" t="s">
        <v>18160</v>
      </c>
      <c r="J3205" t="s">
        <v>1840</v>
      </c>
      <c r="M3205" t="s">
        <v>1840</v>
      </c>
      <c r="O3205" t="s">
        <v>1842</v>
      </c>
      <c r="AA3205" t="str">
        <f>IFERROR(VLOOKUP(B3204, Prices!A:I, 9, FALSE), "")</f>
        <v/>
      </c>
    </row>
    <row r="3206" spans="1:27" x14ac:dyDescent="0.25">
      <c r="A3206" t="s">
        <v>401</v>
      </c>
      <c r="B3206" t="s">
        <v>8321</v>
      </c>
      <c r="C3206" t="s">
        <v>18162</v>
      </c>
      <c r="F3206">
        <v>4</v>
      </c>
      <c r="I3206">
        <v>8</v>
      </c>
      <c r="J3206" t="s">
        <v>23011</v>
      </c>
      <c r="M3206" t="s">
        <v>23020</v>
      </c>
      <c r="O3206" t="s">
        <v>1846</v>
      </c>
      <c r="S3206" t="s">
        <v>6643</v>
      </c>
      <c r="AA3206" t="str">
        <f>IFERROR(VLOOKUP(B3205, Prices!A:I, 9, FALSE), "")</f>
        <v/>
      </c>
    </row>
    <row r="3207" spans="1:27" x14ac:dyDescent="0.25">
      <c r="A3207" t="s">
        <v>401</v>
      </c>
      <c r="B3207" t="s">
        <v>8323</v>
      </c>
      <c r="C3207" t="s">
        <v>18165</v>
      </c>
      <c r="F3207">
        <v>4</v>
      </c>
      <c r="I3207">
        <v>8</v>
      </c>
      <c r="J3207" t="s">
        <v>23011</v>
      </c>
      <c r="M3207" t="s">
        <v>23020</v>
      </c>
      <c r="O3207" t="s">
        <v>1846</v>
      </c>
      <c r="S3207" t="s">
        <v>6643</v>
      </c>
      <c r="AA3207" t="str">
        <f>IFERROR(VLOOKUP(B3206, Prices!A:I, 9, FALSE), "")</f>
        <v/>
      </c>
    </row>
    <row r="3208" spans="1:27" x14ac:dyDescent="0.25">
      <c r="A3208" t="s">
        <v>401</v>
      </c>
      <c r="B3208" t="s">
        <v>8325</v>
      </c>
      <c r="C3208" t="s">
        <v>18168</v>
      </c>
      <c r="F3208">
        <v>4</v>
      </c>
      <c r="I3208">
        <v>8</v>
      </c>
      <c r="J3208" t="s">
        <v>23011</v>
      </c>
      <c r="M3208" t="s">
        <v>23017</v>
      </c>
      <c r="O3208" t="s">
        <v>1842</v>
      </c>
      <c r="S3208" t="s">
        <v>6643</v>
      </c>
      <c r="AA3208" t="str">
        <f>IFERROR(VLOOKUP(B3207, Prices!A:I, 9, FALSE), "")</f>
        <v/>
      </c>
    </row>
    <row r="3209" spans="1:27" x14ac:dyDescent="0.25">
      <c r="A3209" t="s">
        <v>401</v>
      </c>
      <c r="B3209" t="s">
        <v>8327</v>
      </c>
      <c r="C3209" t="s">
        <v>18170</v>
      </c>
      <c r="F3209">
        <v>2</v>
      </c>
      <c r="I3209">
        <v>4</v>
      </c>
      <c r="J3209" t="s">
        <v>23027</v>
      </c>
      <c r="M3209" t="s">
        <v>23021</v>
      </c>
      <c r="O3209" t="s">
        <v>23064</v>
      </c>
      <c r="S3209" t="s">
        <v>6567</v>
      </c>
      <c r="AA3209" t="str">
        <f>IFERROR(VLOOKUP(B3208, Prices!A:I, 9, FALSE), "")</f>
        <v/>
      </c>
    </row>
    <row r="3210" spans="1:27" x14ac:dyDescent="0.25">
      <c r="A3210" t="s">
        <v>401</v>
      </c>
      <c r="B3210" t="s">
        <v>8329</v>
      </c>
      <c r="C3210" t="s">
        <v>18173</v>
      </c>
      <c r="F3210">
        <v>2</v>
      </c>
      <c r="I3210">
        <v>4</v>
      </c>
      <c r="J3210" t="s">
        <v>23015</v>
      </c>
      <c r="M3210" t="s">
        <v>23021</v>
      </c>
      <c r="O3210" t="s">
        <v>23064</v>
      </c>
      <c r="S3210" t="s">
        <v>6567</v>
      </c>
      <c r="AA3210" t="str">
        <f>IFERROR(VLOOKUP(B3209, Prices!A:I, 9, FALSE), "")</f>
        <v/>
      </c>
    </row>
    <row r="3211" spans="1:27" x14ac:dyDescent="0.25">
      <c r="A3211" t="s">
        <v>401</v>
      </c>
      <c r="B3211" t="s">
        <v>8331</v>
      </c>
      <c r="C3211" t="s">
        <v>18176</v>
      </c>
      <c r="F3211">
        <v>2</v>
      </c>
      <c r="I3211">
        <v>4</v>
      </c>
      <c r="J3211" t="s">
        <v>23020</v>
      </c>
      <c r="M3211" t="s">
        <v>23016</v>
      </c>
      <c r="O3211" t="s">
        <v>1847</v>
      </c>
      <c r="S3211" t="s">
        <v>6567</v>
      </c>
      <c r="AA3211" t="str">
        <f>IFERROR(VLOOKUP(B3210, Prices!A:I, 9, FALSE), "")</f>
        <v/>
      </c>
    </row>
    <row r="3212" spans="1:27" x14ac:dyDescent="0.25">
      <c r="A3212" t="s">
        <v>401</v>
      </c>
      <c r="B3212" t="s">
        <v>8333</v>
      </c>
      <c r="C3212" t="s">
        <v>18179</v>
      </c>
      <c r="F3212">
        <v>4</v>
      </c>
      <c r="I3212">
        <v>8</v>
      </c>
      <c r="J3212" t="s">
        <v>23025</v>
      </c>
      <c r="M3212" t="s">
        <v>23009</v>
      </c>
      <c r="O3212" t="s">
        <v>1855</v>
      </c>
      <c r="S3212" t="s">
        <v>6592</v>
      </c>
      <c r="AA3212" t="str">
        <f>IFERROR(VLOOKUP(B3211, Prices!A:I, 9, FALSE), "")</f>
        <v/>
      </c>
    </row>
    <row r="3213" spans="1:27" x14ac:dyDescent="0.25">
      <c r="A3213" t="s">
        <v>401</v>
      </c>
      <c r="B3213" t="s">
        <v>8335</v>
      </c>
      <c r="C3213" t="s">
        <v>18182</v>
      </c>
      <c r="F3213">
        <v>2</v>
      </c>
      <c r="I3213">
        <v>4</v>
      </c>
      <c r="J3213" t="s">
        <v>23016</v>
      </c>
      <c r="M3213" t="s">
        <v>23022</v>
      </c>
      <c r="O3213" t="s">
        <v>1840</v>
      </c>
      <c r="AA3213" t="str">
        <f>IFERROR(VLOOKUP(B3212, Prices!A:I, 9, FALSE), "")</f>
        <v/>
      </c>
    </row>
    <row r="3214" spans="1:27" x14ac:dyDescent="0.25">
      <c r="A3214" t="s">
        <v>401</v>
      </c>
      <c r="B3214" t="s">
        <v>8337</v>
      </c>
      <c r="C3214" t="s">
        <v>18185</v>
      </c>
      <c r="F3214">
        <v>4</v>
      </c>
      <c r="I3214">
        <v>8</v>
      </c>
      <c r="J3214" t="s">
        <v>23025</v>
      </c>
      <c r="M3214" t="s">
        <v>23009</v>
      </c>
      <c r="O3214" t="s">
        <v>1855</v>
      </c>
      <c r="S3214" t="s">
        <v>8338</v>
      </c>
      <c r="AA3214" t="str">
        <f>IFERROR(VLOOKUP(B3213, Prices!A:I, 9, FALSE), "")</f>
        <v/>
      </c>
    </row>
    <row r="3215" spans="1:27" x14ac:dyDescent="0.25">
      <c r="A3215" t="s">
        <v>401</v>
      </c>
      <c r="B3215" t="s">
        <v>8340</v>
      </c>
      <c r="C3215" t="s">
        <v>18188</v>
      </c>
      <c r="F3215">
        <v>2</v>
      </c>
      <c r="I3215">
        <v>4</v>
      </c>
      <c r="J3215" t="s">
        <v>23017</v>
      </c>
      <c r="M3215" t="s">
        <v>23024</v>
      </c>
      <c r="O3215" t="s">
        <v>23064</v>
      </c>
      <c r="S3215" t="s">
        <v>6567</v>
      </c>
      <c r="AA3215" t="str">
        <f>IFERROR(VLOOKUP(B3214, Prices!A:I, 9, FALSE), "")</f>
        <v/>
      </c>
    </row>
    <row r="3216" spans="1:27" x14ac:dyDescent="0.25">
      <c r="A3216" t="s">
        <v>401</v>
      </c>
      <c r="B3216" t="s">
        <v>8342</v>
      </c>
      <c r="C3216" t="s">
        <v>18191</v>
      </c>
      <c r="F3216">
        <v>2</v>
      </c>
      <c r="I3216">
        <v>4</v>
      </c>
      <c r="J3216" t="s">
        <v>23006</v>
      </c>
      <c r="M3216" t="s">
        <v>23017</v>
      </c>
      <c r="O3216" t="s">
        <v>1847</v>
      </c>
      <c r="S3216" t="s">
        <v>6567</v>
      </c>
      <c r="AA3216" t="str">
        <f>IFERROR(VLOOKUP(B3215, Prices!A:I, 9, FALSE), "")</f>
        <v/>
      </c>
    </row>
    <row r="3217" spans="1:27" x14ac:dyDescent="0.25">
      <c r="A3217" t="s">
        <v>401</v>
      </c>
      <c r="B3217" t="s">
        <v>8344</v>
      </c>
      <c r="C3217" t="s">
        <v>18194</v>
      </c>
      <c r="F3217">
        <v>2</v>
      </c>
      <c r="I3217">
        <v>4</v>
      </c>
      <c r="J3217" t="s">
        <v>23025</v>
      </c>
      <c r="M3217" t="s">
        <v>23019</v>
      </c>
      <c r="O3217" t="s">
        <v>1851</v>
      </c>
      <c r="S3217" t="s">
        <v>6567</v>
      </c>
      <c r="AA3217" t="str">
        <f>IFERROR(VLOOKUP(B3216, Prices!A:I, 9, FALSE), "")</f>
        <v/>
      </c>
    </row>
    <row r="3218" spans="1:27" x14ac:dyDescent="0.25">
      <c r="A3218" t="s">
        <v>401</v>
      </c>
      <c r="B3218" t="s">
        <v>8346</v>
      </c>
      <c r="C3218" t="s">
        <v>18197</v>
      </c>
      <c r="F3218">
        <v>4</v>
      </c>
      <c r="I3218">
        <v>8</v>
      </c>
      <c r="J3218" t="s">
        <v>23028</v>
      </c>
      <c r="M3218" t="s">
        <v>23019</v>
      </c>
      <c r="O3218" t="s">
        <v>1855</v>
      </c>
      <c r="S3218" t="s">
        <v>6592</v>
      </c>
      <c r="AA3218" t="str">
        <f>IFERROR(VLOOKUP(B3217, Prices!A:I, 9, FALSE), "")</f>
        <v/>
      </c>
    </row>
    <row r="3219" spans="1:27" x14ac:dyDescent="0.25">
      <c r="A3219" t="s">
        <v>401</v>
      </c>
      <c r="B3219" t="s">
        <v>8348</v>
      </c>
      <c r="C3219" t="s">
        <v>18200</v>
      </c>
      <c r="F3219">
        <v>4</v>
      </c>
      <c r="I3219">
        <v>8</v>
      </c>
      <c r="J3219" t="s">
        <v>23028</v>
      </c>
      <c r="M3219" t="s">
        <v>23019</v>
      </c>
      <c r="O3219" t="s">
        <v>1855</v>
      </c>
      <c r="S3219" t="s">
        <v>8338</v>
      </c>
      <c r="AA3219" t="str">
        <f>IFERROR(VLOOKUP(B3218, Prices!A:I, 9, FALSE), "")</f>
        <v/>
      </c>
    </row>
    <row r="3220" spans="1:27" x14ac:dyDescent="0.25">
      <c r="A3220" t="s">
        <v>401</v>
      </c>
      <c r="B3220" t="s">
        <v>8350</v>
      </c>
      <c r="C3220" t="s">
        <v>18203</v>
      </c>
      <c r="F3220">
        <v>2</v>
      </c>
      <c r="I3220">
        <v>4</v>
      </c>
      <c r="J3220" t="s">
        <v>23025</v>
      </c>
      <c r="M3220" t="s">
        <v>23013</v>
      </c>
      <c r="O3220" t="s">
        <v>23064</v>
      </c>
      <c r="S3220" t="s">
        <v>6567</v>
      </c>
      <c r="AA3220" t="str">
        <f>IFERROR(VLOOKUP(B3219, Prices!A:I, 9, FALSE), "")</f>
        <v/>
      </c>
    </row>
    <row r="3221" spans="1:27" x14ac:dyDescent="0.25">
      <c r="A3221" t="s">
        <v>401</v>
      </c>
      <c r="B3221" t="s">
        <v>8352</v>
      </c>
      <c r="C3221" t="s">
        <v>18206</v>
      </c>
      <c r="F3221">
        <v>4</v>
      </c>
      <c r="I3221">
        <v>8</v>
      </c>
      <c r="J3221" t="s">
        <v>23014</v>
      </c>
      <c r="M3221" t="s">
        <v>23006</v>
      </c>
      <c r="O3221" t="s">
        <v>1846</v>
      </c>
      <c r="S3221" t="s">
        <v>6643</v>
      </c>
      <c r="AA3221" t="str">
        <f>IFERROR(VLOOKUP(B3220, Prices!A:I, 9, FALSE), "")</f>
        <v/>
      </c>
    </row>
    <row r="3222" spans="1:27" x14ac:dyDescent="0.25">
      <c r="A3222" t="s">
        <v>401</v>
      </c>
      <c r="B3222" t="s">
        <v>8354</v>
      </c>
      <c r="C3222" t="s">
        <v>18208</v>
      </c>
      <c r="F3222">
        <v>4</v>
      </c>
      <c r="I3222">
        <v>8</v>
      </c>
      <c r="J3222" t="s">
        <v>23030</v>
      </c>
      <c r="M3222" t="s">
        <v>23005</v>
      </c>
      <c r="O3222" t="s">
        <v>1855</v>
      </c>
      <c r="S3222" t="s">
        <v>6592</v>
      </c>
      <c r="AA3222" t="str">
        <f>IFERROR(VLOOKUP(B3221, Prices!A:I, 9, FALSE), "")</f>
        <v/>
      </c>
    </row>
    <row r="3223" spans="1:27" x14ac:dyDescent="0.25">
      <c r="A3223" t="s">
        <v>401</v>
      </c>
      <c r="B3223" t="s">
        <v>8356</v>
      </c>
      <c r="C3223" t="s">
        <v>18211</v>
      </c>
      <c r="F3223">
        <v>4</v>
      </c>
      <c r="I3223">
        <v>8</v>
      </c>
      <c r="J3223" t="s">
        <v>23030</v>
      </c>
      <c r="M3223" t="s">
        <v>23005</v>
      </c>
      <c r="O3223" t="s">
        <v>1855</v>
      </c>
      <c r="S3223" t="s">
        <v>6567</v>
      </c>
      <c r="AA3223" t="str">
        <f>IFERROR(VLOOKUP(B3222, Prices!A:I, 9, FALSE), "")</f>
        <v/>
      </c>
    </row>
    <row r="3224" spans="1:27" x14ac:dyDescent="0.25">
      <c r="A3224" t="s">
        <v>401</v>
      </c>
      <c r="B3224" t="s">
        <v>8358</v>
      </c>
      <c r="C3224" t="s">
        <v>18214</v>
      </c>
      <c r="F3224">
        <v>4</v>
      </c>
      <c r="I3224">
        <v>8</v>
      </c>
      <c r="J3224" t="s">
        <v>23032</v>
      </c>
      <c r="M3224" t="s">
        <v>23019</v>
      </c>
      <c r="O3224" t="s">
        <v>1855</v>
      </c>
      <c r="S3224" t="s">
        <v>8338</v>
      </c>
      <c r="AA3224" t="str">
        <f>IFERROR(VLOOKUP(B3223, Prices!A:I, 9, FALSE), "")</f>
        <v/>
      </c>
    </row>
    <row r="3225" spans="1:27" x14ac:dyDescent="0.25">
      <c r="A3225" t="s">
        <v>401</v>
      </c>
      <c r="B3225" t="s">
        <v>8360</v>
      </c>
      <c r="C3225" t="s">
        <v>18217</v>
      </c>
      <c r="F3225">
        <v>4</v>
      </c>
      <c r="I3225">
        <v>8</v>
      </c>
      <c r="J3225" t="s">
        <v>23006</v>
      </c>
      <c r="M3225" t="s">
        <v>23027</v>
      </c>
      <c r="O3225" t="s">
        <v>1855</v>
      </c>
      <c r="S3225" t="s">
        <v>8338</v>
      </c>
      <c r="AA3225" t="str">
        <f>IFERROR(VLOOKUP(B3224, Prices!A:I, 9, FALSE), "")</f>
        <v/>
      </c>
    </row>
    <row r="3226" spans="1:27" x14ac:dyDescent="0.25">
      <c r="A3226" t="s">
        <v>401</v>
      </c>
      <c r="B3226" t="s">
        <v>8362</v>
      </c>
      <c r="C3226" t="s">
        <v>18220</v>
      </c>
      <c r="F3226">
        <v>4</v>
      </c>
      <c r="I3226">
        <v>8</v>
      </c>
      <c r="J3226" t="s">
        <v>23020</v>
      </c>
      <c r="M3226" t="s">
        <v>23008</v>
      </c>
      <c r="O3226" t="s">
        <v>1855</v>
      </c>
      <c r="S3226" t="s">
        <v>8338</v>
      </c>
      <c r="AA3226" t="str">
        <f>IFERROR(VLOOKUP(B3225, Prices!A:I, 9, FALSE), "")</f>
        <v/>
      </c>
    </row>
    <row r="3227" spans="1:27" x14ac:dyDescent="0.25">
      <c r="A3227" t="s">
        <v>401</v>
      </c>
      <c r="B3227" t="s">
        <v>8364</v>
      </c>
      <c r="C3227" t="s">
        <v>18223</v>
      </c>
      <c r="F3227">
        <v>4</v>
      </c>
      <c r="I3227">
        <v>8</v>
      </c>
      <c r="J3227" t="s">
        <v>23006</v>
      </c>
      <c r="M3227" t="s">
        <v>23027</v>
      </c>
      <c r="O3227" t="s">
        <v>1840</v>
      </c>
      <c r="S3227" t="s">
        <v>6587</v>
      </c>
      <c r="AA3227" t="str">
        <f>IFERROR(VLOOKUP(B3226, Prices!A:I, 9, FALSE), "")</f>
        <v/>
      </c>
    </row>
    <row r="3228" spans="1:27" x14ac:dyDescent="0.25">
      <c r="A3228" t="s">
        <v>401</v>
      </c>
      <c r="B3228" t="s">
        <v>8366</v>
      </c>
      <c r="C3228" t="s">
        <v>18226</v>
      </c>
      <c r="F3228">
        <v>4</v>
      </c>
      <c r="I3228">
        <v>8</v>
      </c>
      <c r="J3228" t="s">
        <v>23004</v>
      </c>
      <c r="M3228" t="s">
        <v>23010</v>
      </c>
      <c r="O3228" t="s">
        <v>1855</v>
      </c>
      <c r="S3228" t="s">
        <v>8338</v>
      </c>
      <c r="AA3228" t="str">
        <f>IFERROR(VLOOKUP(B3227, Prices!A:I, 9, FALSE), "")</f>
        <v/>
      </c>
    </row>
    <row r="3229" spans="1:27" x14ac:dyDescent="0.25">
      <c r="A3229" t="s">
        <v>401</v>
      </c>
      <c r="B3229" t="s">
        <v>8368</v>
      </c>
      <c r="C3229" t="s">
        <v>18229</v>
      </c>
      <c r="F3229">
        <v>4</v>
      </c>
      <c r="I3229">
        <v>8</v>
      </c>
      <c r="J3229" t="s">
        <v>23006</v>
      </c>
      <c r="M3229" t="s">
        <v>23010</v>
      </c>
      <c r="O3229" t="s">
        <v>23114</v>
      </c>
      <c r="S3229" t="s">
        <v>6382</v>
      </c>
      <c r="AA3229" t="str">
        <f>IFERROR(VLOOKUP(B3228, Prices!A:I, 9, FALSE), "")</f>
        <v/>
      </c>
    </row>
    <row r="3230" spans="1:27" x14ac:dyDescent="0.25">
      <c r="A3230" t="s">
        <v>401</v>
      </c>
      <c r="B3230" t="s">
        <v>8370</v>
      </c>
      <c r="C3230" t="s">
        <v>18232</v>
      </c>
      <c r="F3230">
        <v>4</v>
      </c>
      <c r="I3230">
        <v>8</v>
      </c>
      <c r="J3230" t="s">
        <v>23007</v>
      </c>
      <c r="M3230" t="s">
        <v>23016</v>
      </c>
      <c r="O3230" t="s">
        <v>23114</v>
      </c>
      <c r="S3230" t="s">
        <v>6592</v>
      </c>
      <c r="AA3230" t="str">
        <f>IFERROR(VLOOKUP(B3229, Prices!A:I, 9, FALSE), "")</f>
        <v/>
      </c>
    </row>
    <row r="3231" spans="1:27" x14ac:dyDescent="0.25">
      <c r="A3231" t="s">
        <v>401</v>
      </c>
      <c r="B3231" t="s">
        <v>8372</v>
      </c>
      <c r="C3231" t="s">
        <v>18235</v>
      </c>
      <c r="F3231">
        <v>2</v>
      </c>
      <c r="I3231">
        <v>4</v>
      </c>
      <c r="J3231" t="s">
        <v>23030</v>
      </c>
      <c r="M3231" t="s">
        <v>23012</v>
      </c>
      <c r="O3231" t="s">
        <v>23064</v>
      </c>
      <c r="S3231" t="s">
        <v>6567</v>
      </c>
      <c r="AA3231" t="str">
        <f>IFERROR(VLOOKUP(B3230, Prices!A:I, 9, FALSE), "")</f>
        <v/>
      </c>
    </row>
    <row r="3232" spans="1:27" x14ac:dyDescent="0.25">
      <c r="A3232" t="s">
        <v>401</v>
      </c>
      <c r="B3232" t="s">
        <v>8374</v>
      </c>
      <c r="C3232" t="s">
        <v>18238</v>
      </c>
      <c r="F3232">
        <v>2</v>
      </c>
      <c r="I3232">
        <v>4</v>
      </c>
      <c r="J3232" t="s">
        <v>23017</v>
      </c>
      <c r="M3232" t="s">
        <v>23024</v>
      </c>
      <c r="O3232" t="s">
        <v>23064</v>
      </c>
      <c r="S3232" t="s">
        <v>6567</v>
      </c>
      <c r="AA3232" t="str">
        <f>IFERROR(VLOOKUP(B3231, Prices!A:I, 9, FALSE), "")</f>
        <v/>
      </c>
    </row>
    <row r="3233" spans="1:27" x14ac:dyDescent="0.25">
      <c r="A3233" t="s">
        <v>401</v>
      </c>
      <c r="B3233" t="s">
        <v>8376</v>
      </c>
      <c r="C3233" t="s">
        <v>18241</v>
      </c>
      <c r="F3233">
        <v>2</v>
      </c>
      <c r="I3233">
        <v>4</v>
      </c>
      <c r="J3233" t="s">
        <v>23004</v>
      </c>
      <c r="M3233" t="s">
        <v>23025</v>
      </c>
      <c r="O3233" t="s">
        <v>1847</v>
      </c>
      <c r="S3233" t="s">
        <v>6567</v>
      </c>
      <c r="AA3233" t="str">
        <f>IFERROR(VLOOKUP(B3232, Prices!A:I, 9, FALSE), "")</f>
        <v/>
      </c>
    </row>
    <row r="3234" spans="1:27" x14ac:dyDescent="0.25">
      <c r="A3234" t="s">
        <v>401</v>
      </c>
      <c r="B3234" t="s">
        <v>8378</v>
      </c>
      <c r="C3234" t="s">
        <v>18244</v>
      </c>
      <c r="F3234">
        <v>2</v>
      </c>
      <c r="I3234">
        <v>4</v>
      </c>
      <c r="J3234" t="s">
        <v>23028</v>
      </c>
      <c r="M3234" t="s">
        <v>23009</v>
      </c>
      <c r="O3234" t="s">
        <v>23064</v>
      </c>
      <c r="S3234" t="s">
        <v>6567</v>
      </c>
      <c r="AA3234" t="str">
        <f>IFERROR(VLOOKUP(B3233, Prices!A:I, 9, FALSE), "")</f>
        <v/>
      </c>
    </row>
    <row r="3235" spans="1:27" x14ac:dyDescent="0.25">
      <c r="A3235" t="s">
        <v>401</v>
      </c>
      <c r="B3235" t="s">
        <v>8380</v>
      </c>
      <c r="C3235" t="s">
        <v>18247</v>
      </c>
      <c r="F3235">
        <v>2</v>
      </c>
      <c r="I3235">
        <v>4</v>
      </c>
      <c r="J3235" t="s">
        <v>23007</v>
      </c>
      <c r="M3235" t="s">
        <v>23030</v>
      </c>
      <c r="O3235" t="s">
        <v>1847</v>
      </c>
      <c r="S3235" t="s">
        <v>6587</v>
      </c>
      <c r="AA3235" t="str">
        <f>IFERROR(VLOOKUP(B3234, Prices!A:I, 9, FALSE), "")</f>
        <v/>
      </c>
    </row>
    <row r="3236" spans="1:27" x14ac:dyDescent="0.25">
      <c r="A3236" t="s">
        <v>401</v>
      </c>
      <c r="B3236" t="s">
        <v>8382</v>
      </c>
      <c r="C3236" t="s">
        <v>18250</v>
      </c>
      <c r="F3236">
        <v>2</v>
      </c>
      <c r="I3236">
        <v>4</v>
      </c>
      <c r="J3236" t="s">
        <v>23029</v>
      </c>
      <c r="M3236" t="s">
        <v>23010</v>
      </c>
      <c r="O3236" t="s">
        <v>1851</v>
      </c>
      <c r="S3236" t="s">
        <v>6567</v>
      </c>
      <c r="AA3236" t="str">
        <f>IFERROR(VLOOKUP(B3235, Prices!A:I, 9, FALSE), "")</f>
        <v/>
      </c>
    </row>
    <row r="3237" spans="1:27" x14ac:dyDescent="0.25">
      <c r="A3237" t="s">
        <v>401</v>
      </c>
      <c r="B3237" t="s">
        <v>8384</v>
      </c>
      <c r="C3237" t="s">
        <v>18253</v>
      </c>
      <c r="F3237">
        <v>4</v>
      </c>
      <c r="I3237">
        <v>8</v>
      </c>
      <c r="J3237" t="s">
        <v>23032</v>
      </c>
      <c r="M3237" t="s">
        <v>23008</v>
      </c>
      <c r="O3237" t="s">
        <v>1855</v>
      </c>
      <c r="S3237" t="s">
        <v>6587</v>
      </c>
      <c r="AA3237" t="str">
        <f>IFERROR(VLOOKUP(B3236, Prices!A:I, 9, FALSE), "")</f>
        <v/>
      </c>
    </row>
    <row r="3238" spans="1:27" x14ac:dyDescent="0.25">
      <c r="A3238" t="s">
        <v>401</v>
      </c>
      <c r="B3238" t="s">
        <v>8386</v>
      </c>
      <c r="C3238" t="s">
        <v>18256</v>
      </c>
      <c r="F3238">
        <v>4</v>
      </c>
      <c r="I3238">
        <v>8</v>
      </c>
      <c r="J3238" t="s">
        <v>23032</v>
      </c>
      <c r="M3238" t="s">
        <v>23008</v>
      </c>
      <c r="O3238" t="s">
        <v>1855</v>
      </c>
      <c r="S3238" t="s">
        <v>6592</v>
      </c>
      <c r="AA3238" t="str">
        <f>IFERROR(VLOOKUP(B3237, Prices!A:I, 9, FALSE), "")</f>
        <v/>
      </c>
    </row>
    <row r="3239" spans="1:27" x14ac:dyDescent="0.25">
      <c r="A3239" t="s">
        <v>401</v>
      </c>
      <c r="B3239" t="s">
        <v>8388</v>
      </c>
      <c r="C3239" t="s">
        <v>18259</v>
      </c>
      <c r="F3239">
        <v>4</v>
      </c>
      <c r="I3239">
        <v>8</v>
      </c>
      <c r="J3239" t="s">
        <v>23028</v>
      </c>
      <c r="M3239" t="s">
        <v>23005</v>
      </c>
      <c r="O3239" t="s">
        <v>1847</v>
      </c>
      <c r="S3239" t="s">
        <v>8338</v>
      </c>
      <c r="AA3239" t="str">
        <f>IFERROR(VLOOKUP(B3238, Prices!A:I, 9, FALSE), "")</f>
        <v/>
      </c>
    </row>
    <row r="3240" spans="1:27" x14ac:dyDescent="0.25">
      <c r="A3240" t="s">
        <v>401</v>
      </c>
      <c r="B3240" t="s">
        <v>8390</v>
      </c>
      <c r="C3240" t="s">
        <v>18262</v>
      </c>
      <c r="F3240">
        <v>4</v>
      </c>
      <c r="I3240">
        <v>8</v>
      </c>
      <c r="J3240" t="s">
        <v>23028</v>
      </c>
      <c r="M3240" t="s">
        <v>23005</v>
      </c>
      <c r="O3240" t="s">
        <v>1847</v>
      </c>
      <c r="S3240" t="s">
        <v>8391</v>
      </c>
      <c r="AA3240" t="str">
        <f>IFERROR(VLOOKUP(B3239, Prices!A:I, 9, FALSE), "")</f>
        <v/>
      </c>
    </row>
    <row r="3241" spans="1:27" x14ac:dyDescent="0.25">
      <c r="A3241" t="s">
        <v>401</v>
      </c>
      <c r="B3241" t="s">
        <v>8393</v>
      </c>
      <c r="C3241" t="s">
        <v>18265</v>
      </c>
      <c r="F3241">
        <v>4</v>
      </c>
      <c r="I3241">
        <v>8</v>
      </c>
      <c r="J3241" t="s">
        <v>23032</v>
      </c>
      <c r="M3241" t="s">
        <v>23008</v>
      </c>
      <c r="O3241" t="s">
        <v>1855</v>
      </c>
      <c r="S3241" t="s">
        <v>8338</v>
      </c>
      <c r="AA3241" t="str">
        <f>IFERROR(VLOOKUP(B3240, Prices!A:I, 9, FALSE), "")</f>
        <v/>
      </c>
    </row>
    <row r="3242" spans="1:27" x14ac:dyDescent="0.25">
      <c r="A3242" t="s">
        <v>401</v>
      </c>
      <c r="B3242" t="s">
        <v>8395</v>
      </c>
      <c r="C3242" t="s">
        <v>18268</v>
      </c>
      <c r="F3242">
        <v>4</v>
      </c>
      <c r="I3242">
        <v>8</v>
      </c>
      <c r="J3242" t="s">
        <v>23032</v>
      </c>
      <c r="M3242" t="s">
        <v>23008</v>
      </c>
      <c r="O3242" t="s">
        <v>1855</v>
      </c>
      <c r="S3242" t="s">
        <v>8338</v>
      </c>
      <c r="AA3242" t="str">
        <f>IFERROR(VLOOKUP(B3241, Prices!A:I, 9, FALSE), "")</f>
        <v/>
      </c>
    </row>
    <row r="3243" spans="1:27" x14ac:dyDescent="0.25">
      <c r="A3243" t="s">
        <v>401</v>
      </c>
      <c r="B3243" t="s">
        <v>8397</v>
      </c>
      <c r="C3243" t="s">
        <v>18271</v>
      </c>
      <c r="F3243">
        <v>4</v>
      </c>
      <c r="I3243">
        <v>8</v>
      </c>
      <c r="J3243" t="s">
        <v>23020</v>
      </c>
      <c r="M3243" t="s">
        <v>23027</v>
      </c>
      <c r="O3243" t="s">
        <v>1855</v>
      </c>
      <c r="S3243" t="s">
        <v>6587</v>
      </c>
      <c r="AA3243" t="str">
        <f>IFERROR(VLOOKUP(B3242, Prices!A:I, 9, FALSE), "")</f>
        <v/>
      </c>
    </row>
    <row r="3244" spans="1:27" x14ac:dyDescent="0.25">
      <c r="A3244" t="s">
        <v>401</v>
      </c>
      <c r="B3244" t="s">
        <v>8399</v>
      </c>
      <c r="C3244" t="s">
        <v>18274</v>
      </c>
      <c r="F3244">
        <v>4</v>
      </c>
      <c r="I3244">
        <v>8</v>
      </c>
      <c r="J3244" t="s">
        <v>23029</v>
      </c>
      <c r="M3244" t="s">
        <v>23019</v>
      </c>
      <c r="O3244" t="s">
        <v>1847</v>
      </c>
      <c r="S3244" t="s">
        <v>6587</v>
      </c>
      <c r="AA3244" t="str">
        <f>IFERROR(VLOOKUP(B3243, Prices!A:I, 9, FALSE), "")</f>
        <v/>
      </c>
    </row>
    <row r="3245" spans="1:27" x14ac:dyDescent="0.25">
      <c r="A3245" t="s">
        <v>401</v>
      </c>
      <c r="B3245" t="s">
        <v>8401</v>
      </c>
      <c r="C3245" t="s">
        <v>18277</v>
      </c>
      <c r="F3245">
        <v>4</v>
      </c>
      <c r="I3245">
        <v>8</v>
      </c>
      <c r="J3245" t="s">
        <v>23020</v>
      </c>
      <c r="M3245" t="s">
        <v>23027</v>
      </c>
      <c r="O3245" t="s">
        <v>1855</v>
      </c>
      <c r="AA3245" t="str">
        <f>IFERROR(VLOOKUP(B3244, Prices!A:I, 9, FALSE), "")</f>
        <v/>
      </c>
    </row>
    <row r="3246" spans="1:27" x14ac:dyDescent="0.25">
      <c r="A3246" t="s">
        <v>401</v>
      </c>
      <c r="B3246" t="s">
        <v>8403</v>
      </c>
      <c r="C3246" t="s">
        <v>18280</v>
      </c>
      <c r="F3246">
        <v>2</v>
      </c>
      <c r="I3246">
        <v>4</v>
      </c>
      <c r="J3246" t="s">
        <v>23029</v>
      </c>
      <c r="M3246" t="s">
        <v>23009</v>
      </c>
      <c r="O3246" t="s">
        <v>23064</v>
      </c>
      <c r="S3246" t="s">
        <v>6567</v>
      </c>
      <c r="AA3246" t="str">
        <f>IFERROR(VLOOKUP(B3245, Prices!A:I, 9, FALSE), "")</f>
        <v/>
      </c>
    </row>
    <row r="3247" spans="1:27" x14ac:dyDescent="0.25">
      <c r="A3247" t="s">
        <v>401</v>
      </c>
      <c r="B3247" t="s">
        <v>8405</v>
      </c>
      <c r="C3247" t="s">
        <v>18283</v>
      </c>
      <c r="F3247">
        <v>2</v>
      </c>
      <c r="I3247">
        <v>4</v>
      </c>
      <c r="J3247" t="s">
        <v>23032</v>
      </c>
      <c r="M3247" t="s">
        <v>23005</v>
      </c>
      <c r="O3247" t="s">
        <v>23064</v>
      </c>
      <c r="S3247" t="s">
        <v>6567</v>
      </c>
      <c r="AA3247" t="str">
        <f>IFERROR(VLOOKUP(B3246, Prices!A:I, 9, FALSE), "")</f>
        <v/>
      </c>
    </row>
    <row r="3248" spans="1:27" x14ac:dyDescent="0.25">
      <c r="A3248" t="s">
        <v>401</v>
      </c>
      <c r="B3248" t="s">
        <v>8407</v>
      </c>
      <c r="C3248" t="s">
        <v>18286</v>
      </c>
      <c r="F3248">
        <v>2</v>
      </c>
      <c r="I3248">
        <v>4</v>
      </c>
      <c r="J3248" t="s">
        <v>23015</v>
      </c>
      <c r="M3248" t="s">
        <v>23021</v>
      </c>
      <c r="O3248" t="s">
        <v>23076</v>
      </c>
      <c r="S3248" t="s">
        <v>6389</v>
      </c>
      <c r="AA3248" t="str">
        <f>IFERROR(VLOOKUP(B3247, Prices!A:I, 9, FALSE), "")</f>
        <v/>
      </c>
    </row>
    <row r="3249" spans="1:27" x14ac:dyDescent="0.25">
      <c r="A3249" t="s">
        <v>401</v>
      </c>
      <c r="B3249" t="s">
        <v>8409</v>
      </c>
      <c r="C3249" t="s">
        <v>18289</v>
      </c>
      <c r="F3249">
        <v>4</v>
      </c>
      <c r="I3249">
        <v>8</v>
      </c>
      <c r="J3249" t="s">
        <v>23004</v>
      </c>
      <c r="M3249" t="s">
        <v>23015</v>
      </c>
      <c r="O3249" t="s">
        <v>1855</v>
      </c>
      <c r="S3249" t="s">
        <v>8338</v>
      </c>
      <c r="AA3249" t="str">
        <f>IFERROR(VLOOKUP(B3248, Prices!A:I, 9, FALSE), "")</f>
        <v/>
      </c>
    </row>
    <row r="3250" spans="1:27" x14ac:dyDescent="0.25">
      <c r="A3250" t="s">
        <v>401</v>
      </c>
      <c r="B3250" t="s">
        <v>8411</v>
      </c>
      <c r="C3250" t="s">
        <v>18292</v>
      </c>
      <c r="F3250">
        <v>4</v>
      </c>
      <c r="I3250">
        <v>8</v>
      </c>
      <c r="J3250" t="s">
        <v>23007</v>
      </c>
      <c r="M3250" t="s">
        <v>23016</v>
      </c>
      <c r="O3250" t="s">
        <v>1855</v>
      </c>
      <c r="S3250" t="s">
        <v>6587</v>
      </c>
      <c r="AA3250" t="str">
        <f>IFERROR(VLOOKUP(B3249, Prices!A:I, 9, FALSE), "")</f>
        <v/>
      </c>
    </row>
    <row r="3251" spans="1:27" x14ac:dyDescent="0.25">
      <c r="A3251" t="s">
        <v>401</v>
      </c>
      <c r="B3251" t="s">
        <v>8413</v>
      </c>
      <c r="C3251" t="s">
        <v>18295</v>
      </c>
      <c r="F3251">
        <v>4</v>
      </c>
      <c r="I3251">
        <v>8</v>
      </c>
      <c r="J3251" t="s">
        <v>23014</v>
      </c>
      <c r="M3251" t="s">
        <v>23020</v>
      </c>
      <c r="O3251" t="s">
        <v>23155</v>
      </c>
      <c r="S3251" t="s">
        <v>6643</v>
      </c>
      <c r="AA3251" t="str">
        <f>IFERROR(VLOOKUP(B3250, Prices!A:I, 9, FALSE), "")</f>
        <v/>
      </c>
    </row>
    <row r="3252" spans="1:27" x14ac:dyDescent="0.25">
      <c r="A3252" t="s">
        <v>401</v>
      </c>
      <c r="B3252" t="s">
        <v>8415</v>
      </c>
      <c r="C3252" t="s">
        <v>18297</v>
      </c>
      <c r="F3252">
        <v>4</v>
      </c>
      <c r="I3252">
        <v>8</v>
      </c>
      <c r="J3252" t="s">
        <v>23014</v>
      </c>
      <c r="M3252" t="s">
        <v>23006</v>
      </c>
      <c r="O3252" t="s">
        <v>23155</v>
      </c>
      <c r="S3252" t="s">
        <v>6643</v>
      </c>
      <c r="AA3252" t="str">
        <f>IFERROR(VLOOKUP(B3251, Prices!A:I, 9, FALSE), "")</f>
        <v/>
      </c>
    </row>
    <row r="3253" spans="1:27" x14ac:dyDescent="0.25">
      <c r="A3253" t="s">
        <v>401</v>
      </c>
      <c r="B3253" t="s">
        <v>8417</v>
      </c>
      <c r="C3253" t="s">
        <v>18299</v>
      </c>
      <c r="F3253">
        <v>4</v>
      </c>
      <c r="I3253">
        <v>8</v>
      </c>
      <c r="J3253" t="s">
        <v>23014</v>
      </c>
      <c r="M3253" t="s">
        <v>23028</v>
      </c>
      <c r="O3253" t="s">
        <v>1842</v>
      </c>
      <c r="S3253" t="s">
        <v>6643</v>
      </c>
      <c r="AA3253" t="str">
        <f>IFERROR(VLOOKUP(B3252, Prices!A:I, 9, FALSE), "")</f>
        <v/>
      </c>
    </row>
    <row r="3254" spans="1:27" x14ac:dyDescent="0.25">
      <c r="A3254" t="s">
        <v>401</v>
      </c>
      <c r="B3254" t="s">
        <v>8419</v>
      </c>
      <c r="C3254" t="s">
        <v>18301</v>
      </c>
      <c r="F3254">
        <v>4</v>
      </c>
      <c r="I3254">
        <v>8</v>
      </c>
      <c r="J3254" t="s">
        <v>23007</v>
      </c>
      <c r="M3254" t="s">
        <v>23010</v>
      </c>
      <c r="O3254" t="s">
        <v>1855</v>
      </c>
      <c r="S3254" t="s">
        <v>6643</v>
      </c>
      <c r="AA3254" t="str">
        <f>IFERROR(VLOOKUP(B3253, Prices!A:I, 9, FALSE), "")</f>
        <v/>
      </c>
    </row>
    <row r="3255" spans="1:27" x14ac:dyDescent="0.25">
      <c r="A3255" t="s">
        <v>401</v>
      </c>
      <c r="B3255" t="s">
        <v>8421</v>
      </c>
      <c r="C3255" t="s">
        <v>18303</v>
      </c>
      <c r="F3255">
        <v>4</v>
      </c>
      <c r="I3255">
        <v>8</v>
      </c>
      <c r="J3255" t="s">
        <v>23011</v>
      </c>
      <c r="M3255" t="s">
        <v>23004</v>
      </c>
      <c r="O3255" t="s">
        <v>23089</v>
      </c>
      <c r="S3255" t="s">
        <v>369</v>
      </c>
      <c r="AA3255" t="str">
        <f>IFERROR(VLOOKUP(B3254, Prices!A:I, 9, FALSE), "")</f>
        <v/>
      </c>
    </row>
    <row r="3256" spans="1:27" x14ac:dyDescent="0.25">
      <c r="A3256" t="s">
        <v>401</v>
      </c>
      <c r="B3256" t="s">
        <v>8423</v>
      </c>
      <c r="C3256" t="s">
        <v>18305</v>
      </c>
      <c r="F3256">
        <v>4</v>
      </c>
      <c r="I3256">
        <v>8</v>
      </c>
      <c r="J3256" t="s">
        <v>23007</v>
      </c>
      <c r="M3256" t="s">
        <v>23016</v>
      </c>
      <c r="O3256" t="s">
        <v>1855</v>
      </c>
      <c r="S3256" t="s">
        <v>8338</v>
      </c>
      <c r="AA3256" t="str">
        <f>IFERROR(VLOOKUP(B3255, Prices!A:I, 9, FALSE), "")</f>
        <v/>
      </c>
    </row>
    <row r="3257" spans="1:27" x14ac:dyDescent="0.25">
      <c r="A3257" t="s">
        <v>401</v>
      </c>
      <c r="B3257" t="s">
        <v>8425</v>
      </c>
      <c r="C3257" t="s">
        <v>18308</v>
      </c>
      <c r="F3257">
        <v>4</v>
      </c>
      <c r="I3257">
        <v>8</v>
      </c>
      <c r="J3257" t="s">
        <v>23011</v>
      </c>
      <c r="M3257" t="s">
        <v>23017</v>
      </c>
      <c r="O3257" t="s">
        <v>1855</v>
      </c>
      <c r="S3257" t="s">
        <v>6587</v>
      </c>
      <c r="AA3257" t="str">
        <f>IFERROR(VLOOKUP(B3256, Prices!A:I, 9, FALSE), "")</f>
        <v/>
      </c>
    </row>
    <row r="3258" spans="1:27" x14ac:dyDescent="0.25">
      <c r="A3258" t="s">
        <v>401</v>
      </c>
      <c r="B3258" t="s">
        <v>8427</v>
      </c>
      <c r="C3258" t="s">
        <v>18311</v>
      </c>
      <c r="F3258">
        <v>4</v>
      </c>
      <c r="I3258">
        <v>8</v>
      </c>
      <c r="J3258" t="s">
        <v>23011</v>
      </c>
      <c r="M3258" t="s">
        <v>23025</v>
      </c>
      <c r="O3258" t="s">
        <v>23114</v>
      </c>
      <c r="S3258" t="s">
        <v>6382</v>
      </c>
      <c r="AA3258" t="str">
        <f>IFERROR(VLOOKUP(B3257, Prices!A:I, 9, FALSE), "")</f>
        <v/>
      </c>
    </row>
    <row r="3259" spans="1:27" x14ac:dyDescent="0.25">
      <c r="A3259" t="s">
        <v>401</v>
      </c>
      <c r="B3259" t="s">
        <v>8429</v>
      </c>
      <c r="C3259" t="s">
        <v>18314</v>
      </c>
      <c r="F3259">
        <v>6</v>
      </c>
      <c r="I3259">
        <v>12</v>
      </c>
      <c r="J3259" t="s">
        <v>23011</v>
      </c>
      <c r="M3259" t="s">
        <v>23029</v>
      </c>
      <c r="O3259" t="s">
        <v>23089</v>
      </c>
      <c r="S3259" t="s">
        <v>369</v>
      </c>
      <c r="AA3259" t="str">
        <f>IFERROR(VLOOKUP(B3258, Prices!A:I, 9, FALSE), "")</f>
        <v/>
      </c>
    </row>
    <row r="3260" spans="1:27" x14ac:dyDescent="0.25">
      <c r="A3260" t="s">
        <v>401</v>
      </c>
      <c r="B3260" t="s">
        <v>8431</v>
      </c>
      <c r="C3260" t="s">
        <v>18316</v>
      </c>
      <c r="F3260">
        <v>4</v>
      </c>
      <c r="I3260">
        <v>8</v>
      </c>
      <c r="J3260" t="s">
        <v>23014</v>
      </c>
      <c r="M3260" t="s">
        <v>23030</v>
      </c>
      <c r="O3260" t="s">
        <v>23114</v>
      </c>
      <c r="S3260" t="s">
        <v>6587</v>
      </c>
      <c r="AA3260" t="str">
        <f>IFERROR(VLOOKUP(B3259, Prices!A:I, 9, FALSE), "")</f>
        <v/>
      </c>
    </row>
    <row r="3261" spans="1:27" x14ac:dyDescent="0.25">
      <c r="A3261" t="s">
        <v>401</v>
      </c>
      <c r="B3261" t="s">
        <v>8433</v>
      </c>
      <c r="C3261" t="s">
        <v>18319</v>
      </c>
      <c r="F3261">
        <v>6</v>
      </c>
      <c r="I3261">
        <v>12</v>
      </c>
      <c r="J3261" t="s">
        <v>23014</v>
      </c>
      <c r="M3261" t="s">
        <v>23032</v>
      </c>
      <c r="O3261" t="s">
        <v>23089</v>
      </c>
      <c r="S3261" t="s">
        <v>369</v>
      </c>
      <c r="AA3261" t="str">
        <f>IFERROR(VLOOKUP(B3260, Prices!A:I, 9, FALSE), "")</f>
        <v/>
      </c>
    </row>
    <row r="3262" spans="1:27" x14ac:dyDescent="0.25">
      <c r="A3262" t="s">
        <v>401</v>
      </c>
      <c r="B3262" t="s">
        <v>8435</v>
      </c>
      <c r="C3262" t="s">
        <v>18322</v>
      </c>
      <c r="F3262">
        <v>6</v>
      </c>
      <c r="I3262">
        <v>12</v>
      </c>
      <c r="J3262" t="s">
        <v>23026</v>
      </c>
      <c r="M3262" t="s">
        <v>23006</v>
      </c>
      <c r="O3262" t="s">
        <v>23162</v>
      </c>
      <c r="S3262" t="s">
        <v>369</v>
      </c>
      <c r="AA3262" t="str">
        <f>IFERROR(VLOOKUP(B3261, Prices!A:I, 9, FALSE), "")</f>
        <v/>
      </c>
    </row>
    <row r="3263" spans="1:27" x14ac:dyDescent="0.25">
      <c r="A3263" t="s">
        <v>401</v>
      </c>
      <c r="B3263" t="s">
        <v>8437</v>
      </c>
      <c r="C3263" t="s">
        <v>18325</v>
      </c>
      <c r="F3263">
        <v>2</v>
      </c>
      <c r="I3263">
        <v>4</v>
      </c>
      <c r="J3263" t="s">
        <v>23030</v>
      </c>
      <c r="M3263" t="s">
        <v>23013</v>
      </c>
      <c r="O3263" t="s">
        <v>23063</v>
      </c>
      <c r="S3263" t="s">
        <v>6471</v>
      </c>
      <c r="AA3263" t="str">
        <f>IFERROR(VLOOKUP(B3262, Prices!A:I, 9, FALSE), "")</f>
        <v/>
      </c>
    </row>
    <row r="3264" spans="1:27" x14ac:dyDescent="0.25">
      <c r="A3264" t="s">
        <v>401</v>
      </c>
      <c r="B3264" t="s">
        <v>8439</v>
      </c>
      <c r="C3264" t="s">
        <v>18328</v>
      </c>
      <c r="F3264">
        <v>2</v>
      </c>
      <c r="I3264">
        <v>4</v>
      </c>
      <c r="J3264" t="s">
        <v>23028</v>
      </c>
      <c r="M3264" t="s">
        <v>23009</v>
      </c>
      <c r="O3264" t="s">
        <v>23063</v>
      </c>
      <c r="S3264" t="s">
        <v>6460</v>
      </c>
      <c r="AA3264" t="str">
        <f>IFERROR(VLOOKUP(B3263, Prices!A:I, 9, FALSE), "")</f>
        <v/>
      </c>
    </row>
    <row r="3265" spans="1:27" x14ac:dyDescent="0.25">
      <c r="A3265" t="s">
        <v>401</v>
      </c>
      <c r="B3265" t="s">
        <v>8441</v>
      </c>
      <c r="C3265" t="s">
        <v>18331</v>
      </c>
      <c r="F3265">
        <v>2</v>
      </c>
      <c r="I3265">
        <v>4</v>
      </c>
      <c r="J3265" t="s">
        <v>23030</v>
      </c>
      <c r="M3265" t="s">
        <v>23021</v>
      </c>
      <c r="O3265" t="s">
        <v>23063</v>
      </c>
      <c r="S3265" t="s">
        <v>6471</v>
      </c>
      <c r="AA3265" t="str">
        <f>IFERROR(VLOOKUP(B3264, Prices!A:I, 9, FALSE), "")</f>
        <v/>
      </c>
    </row>
    <row r="3266" spans="1:27" x14ac:dyDescent="0.25">
      <c r="A3266" t="s">
        <v>401</v>
      </c>
      <c r="B3266" t="s">
        <v>8443</v>
      </c>
      <c r="C3266" t="s">
        <v>18334</v>
      </c>
      <c r="F3266">
        <v>2</v>
      </c>
      <c r="I3266">
        <v>4</v>
      </c>
      <c r="J3266" t="s">
        <v>23032</v>
      </c>
      <c r="M3266" t="s">
        <v>23017</v>
      </c>
      <c r="O3266" t="s">
        <v>23117</v>
      </c>
      <c r="S3266" t="s">
        <v>6471</v>
      </c>
      <c r="AA3266" t="str">
        <f>IFERROR(VLOOKUP(B3265, Prices!A:I, 9, FALSE), "")</f>
        <v/>
      </c>
    </row>
    <row r="3267" spans="1:27" x14ac:dyDescent="0.25">
      <c r="A3267" t="s">
        <v>401</v>
      </c>
      <c r="B3267" t="s">
        <v>8445</v>
      </c>
      <c r="C3267" t="s">
        <v>18337</v>
      </c>
      <c r="F3267">
        <v>2</v>
      </c>
      <c r="I3267">
        <v>4</v>
      </c>
      <c r="J3267" t="s">
        <v>23030</v>
      </c>
      <c r="M3267" t="s">
        <v>23022</v>
      </c>
      <c r="O3267" t="s">
        <v>1840</v>
      </c>
      <c r="AA3267" t="str">
        <f>IFERROR(VLOOKUP(B3266, Prices!A:I, 9, FALSE), "")</f>
        <v/>
      </c>
    </row>
    <row r="3268" spans="1:27" x14ac:dyDescent="0.25">
      <c r="A3268" t="s">
        <v>401</v>
      </c>
      <c r="B3268" t="s">
        <v>8447</v>
      </c>
      <c r="C3268" t="s">
        <v>18340</v>
      </c>
      <c r="F3268">
        <v>2</v>
      </c>
      <c r="I3268">
        <v>4</v>
      </c>
      <c r="J3268" t="s">
        <v>23006</v>
      </c>
      <c r="M3268" t="s">
        <v>23030</v>
      </c>
      <c r="O3268" t="s">
        <v>23117</v>
      </c>
      <c r="S3268" t="s">
        <v>6460</v>
      </c>
      <c r="AA3268" t="str">
        <f>IFERROR(VLOOKUP(B3267, Prices!A:I, 9, FALSE), "")</f>
        <v/>
      </c>
    </row>
    <row r="3269" spans="1:27" x14ac:dyDescent="0.25">
      <c r="A3269" t="s">
        <v>401</v>
      </c>
      <c r="B3269" t="s">
        <v>8449</v>
      </c>
      <c r="C3269" t="s">
        <v>18343</v>
      </c>
      <c r="F3269">
        <v>2</v>
      </c>
      <c r="I3269">
        <v>4</v>
      </c>
      <c r="J3269" t="s">
        <v>23004</v>
      </c>
      <c r="M3269" t="s">
        <v>23025</v>
      </c>
      <c r="O3269" t="s">
        <v>23077</v>
      </c>
      <c r="S3269" t="s">
        <v>7794</v>
      </c>
      <c r="AA3269" t="str">
        <f>IFERROR(VLOOKUP(B3268, Prices!A:I, 9, FALSE), "")</f>
        <v/>
      </c>
    </row>
    <row r="3270" spans="1:27" x14ac:dyDescent="0.25">
      <c r="A3270" t="s">
        <v>401</v>
      </c>
      <c r="B3270" t="s">
        <v>8451</v>
      </c>
      <c r="C3270" t="s">
        <v>18346</v>
      </c>
      <c r="F3270">
        <v>2</v>
      </c>
      <c r="I3270">
        <v>4</v>
      </c>
      <c r="J3270" t="s">
        <v>23032</v>
      </c>
      <c r="M3270" t="s">
        <v>23005</v>
      </c>
      <c r="O3270" t="s">
        <v>23063</v>
      </c>
      <c r="S3270" t="s">
        <v>6460</v>
      </c>
      <c r="AA3270" t="str">
        <f>IFERROR(VLOOKUP(B3269, Prices!A:I, 9, FALSE), "")</f>
        <v/>
      </c>
    </row>
    <row r="3271" spans="1:27" x14ac:dyDescent="0.25">
      <c r="A3271" t="s">
        <v>401</v>
      </c>
      <c r="B3271" t="s">
        <v>8453</v>
      </c>
      <c r="C3271" t="s">
        <v>18349</v>
      </c>
      <c r="F3271">
        <v>2</v>
      </c>
      <c r="I3271">
        <v>4</v>
      </c>
      <c r="J3271" t="s">
        <v>23007</v>
      </c>
      <c r="M3271" t="s">
        <v>23030</v>
      </c>
      <c r="O3271" t="s">
        <v>23077</v>
      </c>
      <c r="S3271" t="s">
        <v>8454</v>
      </c>
      <c r="AA3271" t="str">
        <f>IFERROR(VLOOKUP(B3270, Prices!A:I, 9, FALSE), "")</f>
        <v/>
      </c>
    </row>
    <row r="3272" spans="1:27" x14ac:dyDescent="0.25">
      <c r="A3272" t="s">
        <v>401</v>
      </c>
      <c r="B3272" t="s">
        <v>8456</v>
      </c>
      <c r="C3272" t="s">
        <v>18352</v>
      </c>
      <c r="F3272">
        <v>2</v>
      </c>
      <c r="I3272">
        <v>4</v>
      </c>
      <c r="J3272" t="s">
        <v>23025</v>
      </c>
      <c r="M3272" t="s">
        <v>23024</v>
      </c>
      <c r="O3272" t="s">
        <v>23131</v>
      </c>
      <c r="S3272" t="s">
        <v>6471</v>
      </c>
      <c r="AA3272" t="str">
        <f>IFERROR(VLOOKUP(B3271, Prices!A:I, 9, FALSE), "")</f>
        <v/>
      </c>
    </row>
    <row r="3273" spans="1:27" x14ac:dyDescent="0.25">
      <c r="A3273" t="s">
        <v>401</v>
      </c>
      <c r="B3273" t="s">
        <v>8458</v>
      </c>
      <c r="C3273" t="s">
        <v>18355</v>
      </c>
      <c r="F3273">
        <v>2</v>
      </c>
      <c r="I3273">
        <v>4</v>
      </c>
      <c r="J3273" t="s">
        <v>23032</v>
      </c>
      <c r="M3273" t="s">
        <v>23024</v>
      </c>
      <c r="O3273" t="s">
        <v>23063</v>
      </c>
      <c r="S3273" t="s">
        <v>6471</v>
      </c>
      <c r="AA3273" t="str">
        <f>IFERROR(VLOOKUP(B3272, Prices!A:I, 9, FALSE), "")</f>
        <v/>
      </c>
    </row>
    <row r="3274" spans="1:27" x14ac:dyDescent="0.25">
      <c r="A3274" t="s">
        <v>401</v>
      </c>
      <c r="B3274" t="s">
        <v>8460</v>
      </c>
      <c r="C3274" t="s">
        <v>18358</v>
      </c>
      <c r="F3274">
        <v>4</v>
      </c>
      <c r="I3274">
        <v>8</v>
      </c>
      <c r="J3274" t="s">
        <v>23020</v>
      </c>
      <c r="M3274" t="s">
        <v>23027</v>
      </c>
      <c r="O3274" t="s">
        <v>23157</v>
      </c>
      <c r="S3274" t="s">
        <v>313</v>
      </c>
      <c r="AA3274" t="str">
        <f>IFERROR(VLOOKUP(B3273, Prices!A:I, 9, FALSE), "")</f>
        <v/>
      </c>
    </row>
    <row r="3275" spans="1:27" x14ac:dyDescent="0.25">
      <c r="A3275" t="s">
        <v>401</v>
      </c>
      <c r="B3275" t="s">
        <v>8462</v>
      </c>
      <c r="C3275" t="s">
        <v>18361</v>
      </c>
      <c r="F3275">
        <v>4</v>
      </c>
      <c r="I3275">
        <v>8</v>
      </c>
      <c r="J3275" t="s">
        <v>23020</v>
      </c>
      <c r="M3275" t="s">
        <v>23027</v>
      </c>
      <c r="O3275" t="s">
        <v>23157</v>
      </c>
      <c r="S3275" t="s">
        <v>313</v>
      </c>
      <c r="AA3275" t="str">
        <f>IFERROR(VLOOKUP(B3274, Prices!A:I, 9, FALSE), "")</f>
        <v/>
      </c>
    </row>
    <row r="3276" spans="1:27" x14ac:dyDescent="0.25">
      <c r="A3276" t="s">
        <v>401</v>
      </c>
      <c r="B3276" t="s">
        <v>8464</v>
      </c>
      <c r="C3276" t="s">
        <v>18364</v>
      </c>
      <c r="F3276">
        <v>4</v>
      </c>
      <c r="I3276">
        <v>8</v>
      </c>
      <c r="J3276" t="s">
        <v>23020</v>
      </c>
      <c r="M3276" t="s">
        <v>23027</v>
      </c>
      <c r="O3276" t="s">
        <v>23157</v>
      </c>
      <c r="S3276" t="s">
        <v>8465</v>
      </c>
      <c r="AA3276" t="str">
        <f>IFERROR(VLOOKUP(B3275, Prices!A:I, 9, FALSE), "")</f>
        <v/>
      </c>
    </row>
    <row r="3277" spans="1:27" x14ac:dyDescent="0.25">
      <c r="A3277" t="s">
        <v>401</v>
      </c>
      <c r="B3277" t="s">
        <v>8467</v>
      </c>
      <c r="C3277" t="s">
        <v>18367</v>
      </c>
      <c r="F3277">
        <v>4</v>
      </c>
      <c r="I3277">
        <v>8</v>
      </c>
      <c r="J3277" t="s">
        <v>23029</v>
      </c>
      <c r="M3277" t="s">
        <v>23019</v>
      </c>
      <c r="O3277" t="s">
        <v>23077</v>
      </c>
      <c r="S3277" t="s">
        <v>313</v>
      </c>
      <c r="AA3277" t="str">
        <f>IFERROR(VLOOKUP(B3276, Prices!A:I, 9, FALSE), "")</f>
        <v/>
      </c>
    </row>
    <row r="3278" spans="1:27" x14ac:dyDescent="0.25">
      <c r="A3278" t="s">
        <v>401</v>
      </c>
      <c r="B3278" t="s">
        <v>8469</v>
      </c>
      <c r="C3278" t="s">
        <v>18370</v>
      </c>
      <c r="F3278">
        <v>4</v>
      </c>
      <c r="I3278">
        <v>8</v>
      </c>
      <c r="J3278" t="s">
        <v>23029</v>
      </c>
      <c r="M3278" t="s">
        <v>23019</v>
      </c>
      <c r="O3278" t="s">
        <v>23077</v>
      </c>
      <c r="S3278" t="s">
        <v>6457</v>
      </c>
      <c r="AA3278" t="str">
        <f>IFERROR(VLOOKUP(B3277, Prices!A:I, 9, FALSE), "")</f>
        <v/>
      </c>
    </row>
    <row r="3279" spans="1:27" x14ac:dyDescent="0.25">
      <c r="A3279" t="s">
        <v>401</v>
      </c>
      <c r="B3279" t="s">
        <v>8471</v>
      </c>
      <c r="C3279" t="s">
        <v>18373</v>
      </c>
      <c r="F3279">
        <v>4</v>
      </c>
      <c r="I3279">
        <v>8</v>
      </c>
      <c r="J3279" t="s">
        <v>23006</v>
      </c>
      <c r="M3279" t="s">
        <v>23010</v>
      </c>
      <c r="O3279" t="s">
        <v>23157</v>
      </c>
      <c r="S3279" t="s">
        <v>313</v>
      </c>
      <c r="AA3279" t="str">
        <f>IFERROR(VLOOKUP(B3278, Prices!A:I, 9, FALSE), "")</f>
        <v/>
      </c>
    </row>
    <row r="3280" spans="1:27" x14ac:dyDescent="0.25">
      <c r="A3280" t="s">
        <v>401</v>
      </c>
      <c r="B3280" t="s">
        <v>8473</v>
      </c>
      <c r="C3280" t="s">
        <v>18376</v>
      </c>
      <c r="F3280">
        <v>4</v>
      </c>
      <c r="I3280">
        <v>8</v>
      </c>
      <c r="J3280" t="s">
        <v>23006</v>
      </c>
      <c r="M3280" t="s">
        <v>23010</v>
      </c>
      <c r="O3280" t="s">
        <v>23157</v>
      </c>
      <c r="S3280" t="s">
        <v>6457</v>
      </c>
      <c r="AA3280" t="str">
        <f>IFERROR(VLOOKUP(B3279, Prices!A:I, 9, FALSE), "")</f>
        <v/>
      </c>
    </row>
    <row r="3281" spans="1:27" x14ac:dyDescent="0.25">
      <c r="A3281" t="s">
        <v>401</v>
      </c>
      <c r="B3281" t="s">
        <v>8475</v>
      </c>
      <c r="C3281" t="s">
        <v>18379</v>
      </c>
      <c r="F3281">
        <v>4</v>
      </c>
      <c r="I3281">
        <v>8</v>
      </c>
      <c r="J3281" t="s">
        <v>23032</v>
      </c>
      <c r="M3281" t="s">
        <v>23008</v>
      </c>
      <c r="O3281" t="s">
        <v>23077</v>
      </c>
      <c r="S3281" t="s">
        <v>313</v>
      </c>
      <c r="AA3281" t="str">
        <f>IFERROR(VLOOKUP(B3280, Prices!A:I, 9, FALSE), "")</f>
        <v/>
      </c>
    </row>
    <row r="3282" spans="1:27" x14ac:dyDescent="0.25">
      <c r="A3282" t="s">
        <v>401</v>
      </c>
      <c r="B3282" t="s">
        <v>8477</v>
      </c>
      <c r="C3282" t="s">
        <v>18382</v>
      </c>
      <c r="F3282">
        <v>4</v>
      </c>
      <c r="I3282">
        <v>8</v>
      </c>
      <c r="J3282" t="s">
        <v>23032</v>
      </c>
      <c r="M3282" t="s">
        <v>23008</v>
      </c>
      <c r="O3282" t="s">
        <v>23077</v>
      </c>
      <c r="S3282" t="s">
        <v>6457</v>
      </c>
      <c r="AA3282" t="str">
        <f>IFERROR(VLOOKUP(B3281, Prices!A:I, 9, FALSE), "")</f>
        <v/>
      </c>
    </row>
    <row r="3283" spans="1:27" x14ac:dyDescent="0.25">
      <c r="A3283" t="s">
        <v>401</v>
      </c>
      <c r="B3283" t="s">
        <v>8479</v>
      </c>
      <c r="C3283" t="s">
        <v>18385</v>
      </c>
      <c r="F3283">
        <v>4</v>
      </c>
      <c r="I3283">
        <v>8</v>
      </c>
      <c r="J3283" t="s">
        <v>23004</v>
      </c>
      <c r="M3283" t="s">
        <v>23015</v>
      </c>
      <c r="O3283" t="s">
        <v>23157</v>
      </c>
      <c r="S3283" t="s">
        <v>7790</v>
      </c>
      <c r="AA3283" t="str">
        <f>IFERROR(VLOOKUP(B3282, Prices!A:I, 9, FALSE), "")</f>
        <v/>
      </c>
    </row>
    <row r="3284" spans="1:27" x14ac:dyDescent="0.25">
      <c r="A3284" t="s">
        <v>401</v>
      </c>
      <c r="B3284" t="s">
        <v>8481</v>
      </c>
      <c r="C3284" t="s">
        <v>18388</v>
      </c>
      <c r="F3284">
        <v>4</v>
      </c>
      <c r="I3284">
        <v>8</v>
      </c>
      <c r="J3284" t="s">
        <v>23020</v>
      </c>
      <c r="M3284" t="s">
        <v>23027</v>
      </c>
      <c r="O3284" t="s">
        <v>23077</v>
      </c>
      <c r="S3284" t="s">
        <v>313</v>
      </c>
      <c r="AA3284" t="str">
        <f>IFERROR(VLOOKUP(B3283, Prices!A:I, 9, FALSE), "")</f>
        <v/>
      </c>
    </row>
    <row r="3285" spans="1:27" x14ac:dyDescent="0.25">
      <c r="A3285" t="s">
        <v>401</v>
      </c>
      <c r="B3285" t="s">
        <v>8483</v>
      </c>
      <c r="C3285" t="s">
        <v>18391</v>
      </c>
      <c r="F3285">
        <v>4</v>
      </c>
      <c r="I3285">
        <v>8</v>
      </c>
      <c r="J3285" t="s">
        <v>23029</v>
      </c>
      <c r="M3285" t="s">
        <v>23009</v>
      </c>
      <c r="O3285" t="s">
        <v>23157</v>
      </c>
      <c r="S3285" t="s">
        <v>313</v>
      </c>
      <c r="AA3285" t="str">
        <f>IFERROR(VLOOKUP(B3284, Prices!A:I, 9, FALSE), "")</f>
        <v/>
      </c>
    </row>
    <row r="3286" spans="1:27" x14ac:dyDescent="0.25">
      <c r="A3286" t="s">
        <v>401</v>
      </c>
      <c r="B3286" t="s">
        <v>8485</v>
      </c>
      <c r="C3286" t="s">
        <v>18394</v>
      </c>
      <c r="F3286">
        <v>4</v>
      </c>
      <c r="I3286">
        <v>8</v>
      </c>
      <c r="J3286" t="s">
        <v>23032</v>
      </c>
      <c r="M3286" t="s">
        <v>23005</v>
      </c>
      <c r="O3286" t="s">
        <v>23157</v>
      </c>
      <c r="S3286" t="s">
        <v>313</v>
      </c>
      <c r="AA3286" t="str">
        <f>IFERROR(VLOOKUP(B3285, Prices!A:I, 9, FALSE), "")</f>
        <v/>
      </c>
    </row>
    <row r="3287" spans="1:27" x14ac:dyDescent="0.25">
      <c r="A3287" t="s">
        <v>401</v>
      </c>
      <c r="B3287" t="s">
        <v>8491</v>
      </c>
      <c r="C3287" t="s">
        <v>18397</v>
      </c>
      <c r="F3287">
        <v>4</v>
      </c>
      <c r="I3287">
        <v>8</v>
      </c>
      <c r="J3287" t="s">
        <v>23020</v>
      </c>
      <c r="M3287" t="s">
        <v>23019</v>
      </c>
      <c r="O3287" t="s">
        <v>23157</v>
      </c>
      <c r="S3287" t="s">
        <v>313</v>
      </c>
      <c r="AA3287" t="str">
        <f>IFERROR(VLOOKUP(B3286, Prices!A:I, 9, FALSE), "")</f>
        <v/>
      </c>
    </row>
    <row r="3288" spans="1:27" x14ac:dyDescent="0.25">
      <c r="A3288" t="s">
        <v>401</v>
      </c>
      <c r="B3288" t="s">
        <v>8501</v>
      </c>
      <c r="C3288" t="s">
        <v>18400</v>
      </c>
      <c r="F3288">
        <v>4</v>
      </c>
      <c r="I3288">
        <v>8</v>
      </c>
      <c r="J3288" t="s">
        <v>23032</v>
      </c>
      <c r="M3288" t="s">
        <v>23008</v>
      </c>
      <c r="O3288" t="s">
        <v>1855</v>
      </c>
      <c r="S3288" t="s">
        <v>323</v>
      </c>
      <c r="AA3288" t="str">
        <f>IFERROR(VLOOKUP(B3287, Prices!A:I, 9, FALSE), "")</f>
        <v/>
      </c>
    </row>
    <row r="3289" spans="1:27" x14ac:dyDescent="0.25">
      <c r="A3289" t="s">
        <v>401</v>
      </c>
      <c r="B3289" t="s">
        <v>8515</v>
      </c>
      <c r="C3289" t="s">
        <v>18403</v>
      </c>
      <c r="F3289">
        <v>4</v>
      </c>
      <c r="I3289">
        <v>8</v>
      </c>
      <c r="J3289" t="s">
        <v>23007</v>
      </c>
      <c r="M3289" t="s">
        <v>23016</v>
      </c>
      <c r="O3289" t="s">
        <v>23157</v>
      </c>
      <c r="S3289" t="s">
        <v>8465</v>
      </c>
      <c r="AA3289" t="str">
        <f>IFERROR(VLOOKUP(B3288, Prices!A:I, 9, FALSE), "")</f>
        <v/>
      </c>
    </row>
    <row r="3290" spans="1:27" x14ac:dyDescent="0.25">
      <c r="A3290" t="s">
        <v>401</v>
      </c>
      <c r="B3290" t="s">
        <v>8517</v>
      </c>
      <c r="C3290" t="s">
        <v>18406</v>
      </c>
      <c r="F3290">
        <v>4</v>
      </c>
      <c r="I3290">
        <v>8</v>
      </c>
      <c r="J3290" t="s">
        <v>23011</v>
      </c>
      <c r="M3290" t="s">
        <v>23017</v>
      </c>
      <c r="O3290" t="s">
        <v>23157</v>
      </c>
      <c r="S3290" t="s">
        <v>6457</v>
      </c>
      <c r="AA3290" t="str">
        <f>IFERROR(VLOOKUP(B3289, Prices!A:I, 9, FALSE), "")</f>
        <v/>
      </c>
    </row>
    <row r="3291" spans="1:27" x14ac:dyDescent="0.25">
      <c r="A3291" t="s">
        <v>401</v>
      </c>
      <c r="B3291" t="s">
        <v>8522</v>
      </c>
      <c r="C3291" t="s">
        <v>18409</v>
      </c>
      <c r="F3291">
        <v>4</v>
      </c>
      <c r="I3291">
        <v>8</v>
      </c>
      <c r="J3291" t="s">
        <v>23006</v>
      </c>
      <c r="M3291" t="s">
        <v>23008</v>
      </c>
      <c r="O3291" t="s">
        <v>23157</v>
      </c>
      <c r="S3291" t="s">
        <v>313</v>
      </c>
      <c r="AA3291" t="str">
        <f>IFERROR(VLOOKUP(B3290, Prices!A:I, 9, FALSE), "")</f>
        <v/>
      </c>
    </row>
    <row r="3292" spans="1:27" x14ac:dyDescent="0.25">
      <c r="A3292" t="s">
        <v>401</v>
      </c>
      <c r="B3292" t="s">
        <v>8524</v>
      </c>
      <c r="C3292" t="s">
        <v>18412</v>
      </c>
      <c r="F3292">
        <v>4</v>
      </c>
      <c r="I3292">
        <v>8</v>
      </c>
      <c r="J3292" t="s">
        <v>23029</v>
      </c>
      <c r="M3292" t="s">
        <v>23013</v>
      </c>
      <c r="O3292" t="s">
        <v>23157</v>
      </c>
      <c r="S3292" t="s">
        <v>313</v>
      </c>
      <c r="AA3292" t="str">
        <f>IFERROR(VLOOKUP(B3291, Prices!A:I, 9, FALSE), "")</f>
        <v/>
      </c>
    </row>
    <row r="3293" spans="1:27" x14ac:dyDescent="0.25">
      <c r="A3293" t="s">
        <v>401</v>
      </c>
      <c r="B3293" t="s">
        <v>8526</v>
      </c>
      <c r="C3293" t="s">
        <v>18415</v>
      </c>
      <c r="F3293">
        <v>4</v>
      </c>
      <c r="I3293">
        <v>8</v>
      </c>
      <c r="J3293" t="s">
        <v>23004</v>
      </c>
      <c r="M3293" t="s">
        <v>23027</v>
      </c>
      <c r="O3293" t="s">
        <v>23157</v>
      </c>
      <c r="S3293" t="s">
        <v>313</v>
      </c>
      <c r="AA3293" t="str">
        <f>IFERROR(VLOOKUP(B3292, Prices!A:I, 9, FALSE), "")</f>
        <v/>
      </c>
    </row>
    <row r="3294" spans="1:27" x14ac:dyDescent="0.25">
      <c r="A3294" t="s">
        <v>401</v>
      </c>
      <c r="B3294" t="s">
        <v>8528</v>
      </c>
      <c r="C3294" t="s">
        <v>18418</v>
      </c>
      <c r="F3294">
        <v>4</v>
      </c>
      <c r="I3294">
        <v>8</v>
      </c>
      <c r="J3294" t="s">
        <v>23007</v>
      </c>
      <c r="M3294" t="s">
        <v>23010</v>
      </c>
      <c r="O3294" t="s">
        <v>23157</v>
      </c>
      <c r="S3294" t="s">
        <v>313</v>
      </c>
      <c r="AA3294" t="str">
        <f>IFERROR(VLOOKUP(B3293, Prices!A:I, 9, FALSE), "")</f>
        <v/>
      </c>
    </row>
    <row r="3295" spans="1:27" x14ac:dyDescent="0.25">
      <c r="A3295" t="s">
        <v>401</v>
      </c>
      <c r="B3295" t="s">
        <v>8530</v>
      </c>
      <c r="C3295" t="s">
        <v>18421</v>
      </c>
      <c r="F3295">
        <v>4</v>
      </c>
      <c r="I3295">
        <v>8</v>
      </c>
      <c r="J3295" t="s">
        <v>23011</v>
      </c>
      <c r="M3295" t="s">
        <v>23017</v>
      </c>
      <c r="O3295" t="s">
        <v>23157</v>
      </c>
      <c r="S3295" t="s">
        <v>6457</v>
      </c>
      <c r="AA3295" t="str">
        <f>IFERROR(VLOOKUP(B3294, Prices!A:I, 9, FALSE), "")</f>
        <v/>
      </c>
    </row>
    <row r="3296" spans="1:27" x14ac:dyDescent="0.25">
      <c r="A3296" t="s">
        <v>401</v>
      </c>
      <c r="B3296" t="s">
        <v>8532</v>
      </c>
      <c r="C3296" t="s">
        <v>18424</v>
      </c>
      <c r="F3296">
        <v>4</v>
      </c>
      <c r="I3296">
        <v>8</v>
      </c>
      <c r="J3296" t="s">
        <v>23014</v>
      </c>
      <c r="M3296" t="s">
        <v>23025</v>
      </c>
      <c r="O3296" t="s">
        <v>23157</v>
      </c>
      <c r="S3296" t="s">
        <v>6457</v>
      </c>
      <c r="AA3296" t="str">
        <f>IFERROR(VLOOKUP(B3295, Prices!A:I, 9, FALSE), "")</f>
        <v/>
      </c>
    </row>
    <row r="3297" spans="1:27" x14ac:dyDescent="0.25">
      <c r="A3297" t="s">
        <v>401</v>
      </c>
      <c r="B3297" t="s">
        <v>8536</v>
      </c>
      <c r="C3297" t="s">
        <v>18427</v>
      </c>
      <c r="F3297">
        <v>4</v>
      </c>
      <c r="I3297">
        <v>8</v>
      </c>
      <c r="J3297" t="s">
        <v>23014</v>
      </c>
      <c r="M3297" t="s">
        <v>23030</v>
      </c>
      <c r="O3297" t="s">
        <v>23163</v>
      </c>
      <c r="S3297" t="s">
        <v>6457</v>
      </c>
      <c r="AA3297" t="str">
        <f>IFERROR(VLOOKUP(B3296, Prices!A:I, 9, FALSE), "")</f>
        <v/>
      </c>
    </row>
    <row r="3298" spans="1:27" x14ac:dyDescent="0.25">
      <c r="A3298" t="s">
        <v>401</v>
      </c>
      <c r="B3298" t="s">
        <v>8539</v>
      </c>
      <c r="C3298" t="s">
        <v>18430</v>
      </c>
      <c r="F3298">
        <v>4</v>
      </c>
      <c r="I3298">
        <v>8</v>
      </c>
      <c r="J3298" t="s">
        <v>23026</v>
      </c>
      <c r="M3298" t="s">
        <v>23028</v>
      </c>
      <c r="O3298" t="s">
        <v>23163</v>
      </c>
      <c r="S3298" t="s">
        <v>8454</v>
      </c>
      <c r="AA3298" t="str">
        <f>IFERROR(VLOOKUP(B3297, Prices!A:I, 9, FALSE), "")</f>
        <v/>
      </c>
    </row>
    <row r="3299" spans="1:27" x14ac:dyDescent="0.25">
      <c r="A3299" t="s">
        <v>401</v>
      </c>
      <c r="B3299" t="s">
        <v>8541</v>
      </c>
      <c r="C3299" t="s">
        <v>18433</v>
      </c>
      <c r="F3299">
        <v>4</v>
      </c>
      <c r="I3299">
        <v>8</v>
      </c>
      <c r="J3299" t="s">
        <v>23011</v>
      </c>
      <c r="M3299" t="s">
        <v>23015</v>
      </c>
      <c r="O3299" t="s">
        <v>23157</v>
      </c>
      <c r="S3299" t="s">
        <v>313</v>
      </c>
      <c r="AA3299" t="str">
        <f>IFERROR(VLOOKUP(B3298, Prices!A:I, 9, FALSE), "")</f>
        <v/>
      </c>
    </row>
    <row r="3300" spans="1:27" x14ac:dyDescent="0.25">
      <c r="A3300" t="s">
        <v>401</v>
      </c>
      <c r="B3300" t="s">
        <v>8545</v>
      </c>
      <c r="C3300" t="s">
        <v>18436</v>
      </c>
      <c r="F3300">
        <v>4</v>
      </c>
      <c r="I3300">
        <v>8</v>
      </c>
      <c r="J3300" t="s">
        <v>23026</v>
      </c>
      <c r="M3300" t="s">
        <v>23017</v>
      </c>
      <c r="O3300" t="s">
        <v>23157</v>
      </c>
      <c r="S3300" t="s">
        <v>313</v>
      </c>
      <c r="AA3300" t="str">
        <f>IFERROR(VLOOKUP(B3299, Prices!A:I, 9, FALSE), "")</f>
        <v/>
      </c>
    </row>
    <row r="3301" spans="1:27" x14ac:dyDescent="0.25">
      <c r="A3301" t="s">
        <v>401</v>
      </c>
      <c r="B3301" t="s">
        <v>8547</v>
      </c>
      <c r="C3301" t="s">
        <v>18439</v>
      </c>
      <c r="F3301">
        <v>2</v>
      </c>
      <c r="I3301">
        <v>4</v>
      </c>
      <c r="J3301" t="s">
        <v>23030</v>
      </c>
      <c r="M3301" t="s">
        <v>23027</v>
      </c>
      <c r="O3301" t="s">
        <v>23063</v>
      </c>
      <c r="S3301" t="s">
        <v>6460</v>
      </c>
      <c r="AA3301" t="str">
        <f>IFERROR(VLOOKUP(B3300, Prices!A:I, 9, FALSE), "")</f>
        <v/>
      </c>
    </row>
    <row r="3302" spans="1:27" x14ac:dyDescent="0.25">
      <c r="A3302" t="s">
        <v>401</v>
      </c>
      <c r="B3302" t="s">
        <v>8549</v>
      </c>
      <c r="C3302" t="s">
        <v>18442</v>
      </c>
      <c r="F3302">
        <v>2</v>
      </c>
      <c r="I3302">
        <v>4</v>
      </c>
      <c r="J3302" t="s">
        <v>23030</v>
      </c>
      <c r="M3302" t="s">
        <v>23009</v>
      </c>
      <c r="O3302" t="s">
        <v>23063</v>
      </c>
      <c r="S3302" t="s">
        <v>6460</v>
      </c>
      <c r="AA3302" t="str">
        <f>IFERROR(VLOOKUP(B3301, Prices!A:I, 9, FALSE), "")</f>
        <v/>
      </c>
    </row>
    <row r="3303" spans="1:27" x14ac:dyDescent="0.25">
      <c r="A3303" t="s">
        <v>401</v>
      </c>
      <c r="B3303" t="s">
        <v>8551</v>
      </c>
      <c r="C3303" t="s">
        <v>18445</v>
      </c>
      <c r="F3303">
        <v>2</v>
      </c>
      <c r="I3303">
        <v>4</v>
      </c>
      <c r="J3303" t="s">
        <v>23020</v>
      </c>
      <c r="M3303" t="s">
        <v>23028</v>
      </c>
      <c r="O3303" t="s">
        <v>23117</v>
      </c>
      <c r="S3303" t="s">
        <v>6460</v>
      </c>
      <c r="AA3303" t="str">
        <f>IFERROR(VLOOKUP(B3302, Prices!A:I, 9, FALSE), "")</f>
        <v/>
      </c>
    </row>
    <row r="3304" spans="1:27" x14ac:dyDescent="0.25">
      <c r="A3304" t="s">
        <v>401</v>
      </c>
      <c r="B3304" t="s">
        <v>8553</v>
      </c>
      <c r="C3304" t="s">
        <v>18448</v>
      </c>
      <c r="F3304">
        <v>2</v>
      </c>
      <c r="I3304">
        <v>4</v>
      </c>
      <c r="J3304" t="s">
        <v>23029</v>
      </c>
      <c r="M3304" t="s">
        <v>23015</v>
      </c>
      <c r="O3304" t="s">
        <v>23063</v>
      </c>
      <c r="S3304" t="s">
        <v>6460</v>
      </c>
      <c r="AA3304" t="str">
        <f>IFERROR(VLOOKUP(B3303, Prices!A:I, 9, FALSE), "")</f>
        <v/>
      </c>
    </row>
    <row r="3305" spans="1:27" x14ac:dyDescent="0.25">
      <c r="A3305" t="s">
        <v>401</v>
      </c>
      <c r="B3305" t="s">
        <v>8555</v>
      </c>
      <c r="C3305" t="s">
        <v>18451</v>
      </c>
      <c r="F3305">
        <v>2</v>
      </c>
      <c r="I3305">
        <v>4</v>
      </c>
      <c r="J3305" t="s">
        <v>23028</v>
      </c>
      <c r="M3305" t="s">
        <v>23019</v>
      </c>
      <c r="O3305" t="s">
        <v>23063</v>
      </c>
      <c r="S3305" t="s">
        <v>6460</v>
      </c>
      <c r="AA3305" t="str">
        <f>IFERROR(VLOOKUP(B3304, Prices!A:I, 9, FALSE), "")</f>
        <v/>
      </c>
    </row>
    <row r="3306" spans="1:27" x14ac:dyDescent="0.25">
      <c r="A3306" t="s">
        <v>401</v>
      </c>
      <c r="B3306" t="s">
        <v>8557</v>
      </c>
      <c r="C3306" t="s">
        <v>18454</v>
      </c>
      <c r="F3306">
        <v>4</v>
      </c>
      <c r="I3306">
        <v>4</v>
      </c>
      <c r="J3306" t="s">
        <v>23004</v>
      </c>
      <c r="M3306" t="s">
        <v>23028</v>
      </c>
      <c r="O3306" t="s">
        <v>1842</v>
      </c>
      <c r="S3306" t="s">
        <v>323</v>
      </c>
      <c r="AA3306" t="str">
        <f>IFERROR(VLOOKUP(B3305, Prices!A:I, 9, FALSE), "")</f>
        <v/>
      </c>
    </row>
    <row r="3307" spans="1:27" x14ac:dyDescent="0.25">
      <c r="A3307" t="s">
        <v>401</v>
      </c>
      <c r="B3307" t="s">
        <v>8559</v>
      </c>
      <c r="C3307" t="s">
        <v>18457</v>
      </c>
      <c r="F3307">
        <v>4</v>
      </c>
      <c r="I3307">
        <v>8</v>
      </c>
      <c r="J3307" t="s">
        <v>23020</v>
      </c>
      <c r="M3307" t="s">
        <v>23015</v>
      </c>
      <c r="O3307" t="s">
        <v>23157</v>
      </c>
      <c r="S3307" t="s">
        <v>313</v>
      </c>
      <c r="AA3307" t="str">
        <f>IFERROR(VLOOKUP(B3306, Prices!A:I, 9, FALSE), "")</f>
        <v/>
      </c>
    </row>
    <row r="3308" spans="1:27" x14ac:dyDescent="0.25">
      <c r="A3308" t="s">
        <v>401</v>
      </c>
      <c r="B3308" t="s">
        <v>8561</v>
      </c>
      <c r="C3308" t="s">
        <v>18460</v>
      </c>
      <c r="F3308">
        <v>4</v>
      </c>
      <c r="I3308">
        <v>8</v>
      </c>
      <c r="J3308" t="s">
        <v>23006</v>
      </c>
      <c r="M3308" t="s">
        <v>23016</v>
      </c>
      <c r="O3308" t="s">
        <v>23157</v>
      </c>
      <c r="S3308" t="s">
        <v>313</v>
      </c>
      <c r="AA3308" t="str">
        <f>IFERROR(VLOOKUP(B3307, Prices!A:I, 9, FALSE), "")</f>
        <v/>
      </c>
    </row>
    <row r="3309" spans="1:27" x14ac:dyDescent="0.25">
      <c r="A3309" t="s">
        <v>401</v>
      </c>
      <c r="B3309" t="s">
        <v>8563</v>
      </c>
      <c r="C3309" t="s">
        <v>18463</v>
      </c>
      <c r="F3309">
        <v>4</v>
      </c>
      <c r="I3309">
        <v>8</v>
      </c>
      <c r="J3309" t="s">
        <v>23007</v>
      </c>
      <c r="M3309" t="s">
        <v>23032</v>
      </c>
      <c r="O3309" t="s">
        <v>1842</v>
      </c>
      <c r="S3309" t="s">
        <v>317</v>
      </c>
      <c r="AA3309" t="str">
        <f>IFERROR(VLOOKUP(B3308, Prices!A:I, 9, FALSE), "")</f>
        <v/>
      </c>
    </row>
    <row r="3310" spans="1:27" x14ac:dyDescent="0.25">
      <c r="A3310" t="s">
        <v>401</v>
      </c>
      <c r="B3310" t="s">
        <v>8565</v>
      </c>
      <c r="C3310" t="s">
        <v>18465</v>
      </c>
      <c r="F3310">
        <v>4</v>
      </c>
      <c r="I3310">
        <v>8</v>
      </c>
      <c r="J3310" t="s">
        <v>23011</v>
      </c>
      <c r="M3310" t="s">
        <v>23032</v>
      </c>
      <c r="O3310" t="s">
        <v>1842</v>
      </c>
      <c r="S3310" t="s">
        <v>323</v>
      </c>
      <c r="AA3310" t="str">
        <f>IFERROR(VLOOKUP(B3309, Prices!A:I, 9, FALSE), "")</f>
        <v/>
      </c>
    </row>
    <row r="3311" spans="1:27" x14ac:dyDescent="0.25">
      <c r="A3311" t="s">
        <v>401</v>
      </c>
      <c r="B3311" t="s">
        <v>8570</v>
      </c>
      <c r="C3311" t="s">
        <v>18468</v>
      </c>
      <c r="F3311">
        <v>4</v>
      </c>
      <c r="I3311">
        <v>8</v>
      </c>
      <c r="J3311" t="s">
        <v>23020</v>
      </c>
      <c r="M3311" t="s">
        <v>23016</v>
      </c>
      <c r="O3311" t="s">
        <v>23157</v>
      </c>
      <c r="S3311" t="s">
        <v>313</v>
      </c>
      <c r="AA3311" t="str">
        <f>IFERROR(VLOOKUP(B3310, Prices!A:I, 9, FALSE), "")</f>
        <v/>
      </c>
    </row>
    <row r="3312" spans="1:27" x14ac:dyDescent="0.25">
      <c r="A3312" t="s">
        <v>401</v>
      </c>
      <c r="B3312" t="s">
        <v>8572</v>
      </c>
      <c r="C3312" t="s">
        <v>18471</v>
      </c>
      <c r="F3312">
        <v>4</v>
      </c>
      <c r="I3312">
        <v>8</v>
      </c>
      <c r="J3312" t="s">
        <v>23004</v>
      </c>
      <c r="M3312" t="s">
        <v>23016</v>
      </c>
      <c r="O3312" t="s">
        <v>23157</v>
      </c>
      <c r="S3312" t="s">
        <v>313</v>
      </c>
      <c r="AA3312" t="str">
        <f>IFERROR(VLOOKUP(B3311, Prices!A:I, 9, FALSE), "")</f>
        <v/>
      </c>
    </row>
    <row r="3313" spans="1:27" x14ac:dyDescent="0.25">
      <c r="A3313" t="s">
        <v>401</v>
      </c>
      <c r="B3313" t="s">
        <v>8576</v>
      </c>
      <c r="C3313" t="s">
        <v>18474</v>
      </c>
      <c r="F3313">
        <v>4</v>
      </c>
      <c r="I3313">
        <v>8</v>
      </c>
      <c r="J3313" t="s">
        <v>23007</v>
      </c>
      <c r="M3313" t="s">
        <v>23025</v>
      </c>
      <c r="O3313" t="s">
        <v>23157</v>
      </c>
      <c r="S3313" t="s">
        <v>313</v>
      </c>
      <c r="AA3313" t="str">
        <f>IFERROR(VLOOKUP(B3312, Prices!A:I, 9, FALSE), "")</f>
        <v/>
      </c>
    </row>
    <row r="3314" spans="1:27" x14ac:dyDescent="0.25">
      <c r="A3314" t="s">
        <v>401</v>
      </c>
      <c r="B3314" t="s">
        <v>8580</v>
      </c>
      <c r="C3314" t="s">
        <v>18477</v>
      </c>
      <c r="F3314">
        <v>2</v>
      </c>
      <c r="I3314">
        <v>4</v>
      </c>
      <c r="J3314" t="s">
        <v>23029</v>
      </c>
      <c r="M3314" t="s">
        <v>23010</v>
      </c>
      <c r="O3314" t="s">
        <v>1847</v>
      </c>
      <c r="S3314" t="s">
        <v>6906</v>
      </c>
      <c r="AA3314" t="str">
        <f>IFERROR(VLOOKUP(B3313, Prices!A:I, 9, FALSE), "")</f>
        <v/>
      </c>
    </row>
    <row r="3315" spans="1:27" x14ac:dyDescent="0.25">
      <c r="A3315" t="s">
        <v>401</v>
      </c>
      <c r="B3315" t="s">
        <v>8582</v>
      </c>
      <c r="C3315" t="s">
        <v>18480</v>
      </c>
      <c r="F3315">
        <v>2</v>
      </c>
      <c r="I3315">
        <v>4</v>
      </c>
      <c r="J3315" t="s">
        <v>23029</v>
      </c>
      <c r="M3315" t="s">
        <v>23010</v>
      </c>
      <c r="O3315" t="s">
        <v>1847</v>
      </c>
      <c r="S3315" t="s">
        <v>6906</v>
      </c>
      <c r="AA3315" t="str">
        <f>IFERROR(VLOOKUP(B3314, Prices!A:I, 9, FALSE), "")</f>
        <v/>
      </c>
    </row>
    <row r="3316" spans="1:27" x14ac:dyDescent="0.25">
      <c r="A3316" t="s">
        <v>401</v>
      </c>
      <c r="B3316" t="s">
        <v>8584</v>
      </c>
      <c r="C3316" t="s">
        <v>18483</v>
      </c>
      <c r="F3316">
        <v>2</v>
      </c>
      <c r="I3316">
        <v>4</v>
      </c>
      <c r="J3316" t="s">
        <v>23017</v>
      </c>
      <c r="M3316" t="s">
        <v>23009</v>
      </c>
      <c r="O3316" t="s">
        <v>1851</v>
      </c>
      <c r="S3316" t="s">
        <v>8585</v>
      </c>
      <c r="AA3316" t="str">
        <f>IFERROR(VLOOKUP(B3315, Prices!A:I, 9, FALSE), "")</f>
        <v/>
      </c>
    </row>
    <row r="3317" spans="1:27" x14ac:dyDescent="0.25">
      <c r="A3317" t="s">
        <v>401</v>
      </c>
      <c r="B3317" t="s">
        <v>8587</v>
      </c>
      <c r="C3317" t="s">
        <v>18486</v>
      </c>
      <c r="F3317">
        <v>2</v>
      </c>
      <c r="I3317">
        <v>4</v>
      </c>
      <c r="J3317" t="s">
        <v>23032</v>
      </c>
      <c r="M3317" t="s">
        <v>23016</v>
      </c>
      <c r="O3317" t="s">
        <v>1847</v>
      </c>
      <c r="S3317" t="s">
        <v>6906</v>
      </c>
      <c r="AA3317" t="str">
        <f>IFERROR(VLOOKUP(B3316, Prices!A:I, 9, FALSE), "")</f>
        <v/>
      </c>
    </row>
    <row r="3318" spans="1:27" x14ac:dyDescent="0.25">
      <c r="A3318" t="s">
        <v>401</v>
      </c>
      <c r="B3318" t="s">
        <v>8589</v>
      </c>
      <c r="C3318" t="s">
        <v>18489</v>
      </c>
      <c r="F3318">
        <v>2</v>
      </c>
      <c r="I3318">
        <v>4</v>
      </c>
      <c r="J3318" t="s">
        <v>23005</v>
      </c>
      <c r="M3318" t="s">
        <v>23033</v>
      </c>
      <c r="O3318" t="s">
        <v>23079</v>
      </c>
      <c r="S3318" t="s">
        <v>6906</v>
      </c>
      <c r="AA3318" t="str">
        <f>IFERROR(VLOOKUP(B3317, Prices!A:I, 9, FALSE), "")</f>
        <v/>
      </c>
    </row>
    <row r="3319" spans="1:27" x14ac:dyDescent="0.25">
      <c r="A3319" t="s">
        <v>401</v>
      </c>
      <c r="B3319" t="s">
        <v>8591</v>
      </c>
      <c r="C3319" t="s">
        <v>18492</v>
      </c>
      <c r="F3319">
        <v>2</v>
      </c>
      <c r="I3319">
        <v>4</v>
      </c>
      <c r="J3319" t="s">
        <v>23025</v>
      </c>
      <c r="M3319" t="s">
        <v>23005</v>
      </c>
      <c r="O3319" t="s">
        <v>1851</v>
      </c>
      <c r="S3319" t="s">
        <v>6906</v>
      </c>
      <c r="AA3319" t="str">
        <f>IFERROR(VLOOKUP(B3318, Prices!A:I, 9, FALSE), "")</f>
        <v/>
      </c>
    </row>
    <row r="3320" spans="1:27" x14ac:dyDescent="0.25">
      <c r="A3320" t="s">
        <v>401</v>
      </c>
      <c r="B3320" t="s">
        <v>8593</v>
      </c>
      <c r="C3320" t="s">
        <v>18495</v>
      </c>
      <c r="F3320">
        <v>2</v>
      </c>
      <c r="I3320">
        <v>4</v>
      </c>
      <c r="J3320" t="s">
        <v>23006</v>
      </c>
      <c r="M3320" t="s">
        <v>23017</v>
      </c>
      <c r="O3320" t="s">
        <v>1847</v>
      </c>
      <c r="S3320" t="s">
        <v>6906</v>
      </c>
      <c r="AA3320" t="str">
        <f>IFERROR(VLOOKUP(B3319, Prices!A:I, 9, FALSE), "")</f>
        <v/>
      </c>
    </row>
    <row r="3321" spans="1:27" x14ac:dyDescent="0.25">
      <c r="A3321" t="s">
        <v>401</v>
      </c>
      <c r="B3321" t="s">
        <v>8595</v>
      </c>
      <c r="C3321" t="s">
        <v>18498</v>
      </c>
      <c r="F3321">
        <v>2</v>
      </c>
      <c r="I3321">
        <v>4</v>
      </c>
      <c r="J3321" t="s">
        <v>23008</v>
      </c>
      <c r="M3321" t="s">
        <v>23003</v>
      </c>
      <c r="O3321" t="s">
        <v>23079</v>
      </c>
      <c r="S3321" t="s">
        <v>6906</v>
      </c>
      <c r="AA3321" t="str">
        <f>IFERROR(VLOOKUP(B3320, Prices!A:I, 9, FALSE), "")</f>
        <v/>
      </c>
    </row>
    <row r="3322" spans="1:27" x14ac:dyDescent="0.25">
      <c r="A3322" t="s">
        <v>401</v>
      </c>
      <c r="B3322" t="s">
        <v>8597</v>
      </c>
      <c r="C3322" t="s">
        <v>18501</v>
      </c>
      <c r="F3322">
        <v>2</v>
      </c>
      <c r="I3322">
        <v>4</v>
      </c>
      <c r="J3322" t="s">
        <v>23028</v>
      </c>
      <c r="M3322" t="s">
        <v>23010</v>
      </c>
      <c r="O3322" t="s">
        <v>23063</v>
      </c>
      <c r="S3322" t="s">
        <v>6491</v>
      </c>
      <c r="AA3322" t="str">
        <f>IFERROR(VLOOKUP(B3321, Prices!A:I, 9, FALSE), "")</f>
        <v/>
      </c>
    </row>
    <row r="3323" spans="1:27" x14ac:dyDescent="0.25">
      <c r="A3323" t="s">
        <v>401</v>
      </c>
      <c r="B3323" t="s">
        <v>8599</v>
      </c>
      <c r="C3323" t="s">
        <v>18504</v>
      </c>
      <c r="F3323">
        <v>2</v>
      </c>
      <c r="I3323">
        <v>4</v>
      </c>
      <c r="J3323" t="s">
        <v>23028</v>
      </c>
      <c r="M3323" t="s">
        <v>23010</v>
      </c>
      <c r="O3323" t="s">
        <v>23063</v>
      </c>
      <c r="S3323" t="s">
        <v>6488</v>
      </c>
      <c r="AA3323" t="str">
        <f>IFERROR(VLOOKUP(B3322, Prices!A:I, 9, FALSE), "")</f>
        <v/>
      </c>
    </row>
    <row r="3324" spans="1:27" x14ac:dyDescent="0.25">
      <c r="A3324" t="s">
        <v>401</v>
      </c>
      <c r="B3324" t="s">
        <v>8601</v>
      </c>
      <c r="C3324" t="s">
        <v>18507</v>
      </c>
      <c r="F3324">
        <v>2</v>
      </c>
      <c r="I3324">
        <v>4</v>
      </c>
      <c r="J3324" t="s">
        <v>23029</v>
      </c>
      <c r="M3324" t="s">
        <v>23019</v>
      </c>
      <c r="O3324" t="s">
        <v>23063</v>
      </c>
      <c r="AA3324" t="str">
        <f>IFERROR(VLOOKUP(B3323, Prices!A:I, 9, FALSE), "")</f>
        <v/>
      </c>
    </row>
    <row r="3325" spans="1:27" x14ac:dyDescent="0.25">
      <c r="A3325" t="s">
        <v>401</v>
      </c>
      <c r="B3325" t="s">
        <v>8603</v>
      </c>
      <c r="C3325" t="s">
        <v>18510</v>
      </c>
      <c r="F3325">
        <v>2</v>
      </c>
      <c r="I3325">
        <v>4</v>
      </c>
      <c r="J3325" t="s">
        <v>23004</v>
      </c>
      <c r="M3325" t="s">
        <v>23032</v>
      </c>
      <c r="O3325" t="s">
        <v>23117</v>
      </c>
      <c r="S3325" t="s">
        <v>6488</v>
      </c>
      <c r="AA3325" t="str">
        <f>IFERROR(VLOOKUP(B3324, Prices!A:I, 9, FALSE), "")</f>
        <v/>
      </c>
    </row>
    <row r="3326" spans="1:27" x14ac:dyDescent="0.25">
      <c r="A3326" t="s">
        <v>401</v>
      </c>
      <c r="B3326" t="s">
        <v>8605</v>
      </c>
      <c r="C3326" t="s">
        <v>18513</v>
      </c>
      <c r="F3326">
        <v>2</v>
      </c>
      <c r="I3326">
        <v>4</v>
      </c>
      <c r="J3326" t="s">
        <v>23020</v>
      </c>
      <c r="M3326" t="s">
        <v>23015</v>
      </c>
      <c r="O3326" t="s">
        <v>23063</v>
      </c>
      <c r="S3326" t="s">
        <v>6488</v>
      </c>
      <c r="AA3326" t="str">
        <f>IFERROR(VLOOKUP(B3325, Prices!A:I, 9, FALSE), "")</f>
        <v/>
      </c>
    </row>
    <row r="3327" spans="1:27" x14ac:dyDescent="0.25">
      <c r="A3327" t="s">
        <v>401</v>
      </c>
      <c r="B3327" t="s">
        <v>8607</v>
      </c>
      <c r="C3327" t="s">
        <v>18516</v>
      </c>
      <c r="F3327">
        <v>2</v>
      </c>
      <c r="I3327">
        <v>4</v>
      </c>
      <c r="J3327" t="s">
        <v>23027</v>
      </c>
      <c r="M3327" t="s">
        <v>23031</v>
      </c>
      <c r="O3327" t="s">
        <v>23079</v>
      </c>
      <c r="S3327" t="s">
        <v>6906</v>
      </c>
      <c r="AA3327" t="str">
        <f>IFERROR(VLOOKUP(B3326, Prices!A:I, 9, FALSE), "")</f>
        <v/>
      </c>
    </row>
    <row r="3328" spans="1:27" x14ac:dyDescent="0.25">
      <c r="A3328" t="s">
        <v>401</v>
      </c>
      <c r="B3328" t="s">
        <v>8609</v>
      </c>
      <c r="C3328" t="s">
        <v>18519</v>
      </c>
      <c r="F3328">
        <v>2</v>
      </c>
      <c r="I3328">
        <v>4</v>
      </c>
      <c r="J3328" t="s">
        <v>23020</v>
      </c>
      <c r="M3328" t="s">
        <v>23019</v>
      </c>
      <c r="O3328" t="s">
        <v>23063</v>
      </c>
      <c r="S3328" t="s">
        <v>6488</v>
      </c>
      <c r="AA3328" t="str">
        <f>IFERROR(VLOOKUP(B3327, Prices!A:I, 9, FALSE), "")</f>
        <v/>
      </c>
    </row>
    <row r="3329" spans="1:27" x14ac:dyDescent="0.25">
      <c r="A3329" t="s">
        <v>401</v>
      </c>
      <c r="B3329" t="s">
        <v>8611</v>
      </c>
      <c r="C3329" t="s">
        <v>18522</v>
      </c>
      <c r="F3329">
        <v>2</v>
      </c>
      <c r="I3329">
        <v>4</v>
      </c>
      <c r="J3329" t="s">
        <v>23020</v>
      </c>
      <c r="M3329" t="s">
        <v>23027</v>
      </c>
      <c r="O3329" t="s">
        <v>23063</v>
      </c>
      <c r="S3329" t="s">
        <v>6488</v>
      </c>
      <c r="AA3329" t="str">
        <f>IFERROR(VLOOKUP(B3328, Prices!A:I, 9, FALSE), "")</f>
        <v/>
      </c>
    </row>
    <row r="3330" spans="1:27" x14ac:dyDescent="0.25">
      <c r="A3330" t="s">
        <v>401</v>
      </c>
      <c r="B3330" t="s">
        <v>8615</v>
      </c>
      <c r="C3330" t="s">
        <v>18525</v>
      </c>
      <c r="F3330">
        <v>4</v>
      </c>
      <c r="I3330">
        <v>8</v>
      </c>
      <c r="J3330" t="s">
        <v>23006</v>
      </c>
      <c r="M3330" t="s">
        <v>23015</v>
      </c>
      <c r="O3330" t="s">
        <v>1855</v>
      </c>
      <c r="S3330" t="s">
        <v>6668</v>
      </c>
      <c r="AA3330" t="str">
        <f>IFERROR(VLOOKUP(B3329, Prices!A:I, 9, FALSE), "")</f>
        <v/>
      </c>
    </row>
    <row r="3331" spans="1:27" x14ac:dyDescent="0.25">
      <c r="A3331" t="s">
        <v>401</v>
      </c>
      <c r="B3331" t="s">
        <v>8621</v>
      </c>
      <c r="C3331" t="s">
        <v>18528</v>
      </c>
      <c r="F3331">
        <v>4</v>
      </c>
      <c r="I3331">
        <v>8</v>
      </c>
      <c r="J3331" t="s">
        <v>23020</v>
      </c>
      <c r="M3331" t="s">
        <v>23027</v>
      </c>
      <c r="O3331" t="s">
        <v>1847</v>
      </c>
      <c r="S3331" t="s">
        <v>7326</v>
      </c>
      <c r="AA3331" t="str">
        <f>IFERROR(VLOOKUP(B3330, Prices!A:I, 9, FALSE), "")</f>
        <v/>
      </c>
    </row>
    <row r="3332" spans="1:27" x14ac:dyDescent="0.25">
      <c r="A3332" t="s">
        <v>401</v>
      </c>
      <c r="B3332" t="s">
        <v>8623</v>
      </c>
      <c r="C3332" t="s">
        <v>18531</v>
      </c>
      <c r="F3332">
        <v>4</v>
      </c>
      <c r="I3332">
        <v>8</v>
      </c>
      <c r="J3332" t="s">
        <v>23006</v>
      </c>
      <c r="M3332" t="s">
        <v>23015</v>
      </c>
      <c r="O3332" t="s">
        <v>1855</v>
      </c>
      <c r="S3332" t="s">
        <v>6668</v>
      </c>
      <c r="AA3332" t="str">
        <f>IFERROR(VLOOKUP(B3331, Prices!A:I, 9, FALSE), "")</f>
        <v/>
      </c>
    </row>
    <row r="3333" spans="1:27" x14ac:dyDescent="0.25">
      <c r="A3333" t="s">
        <v>401</v>
      </c>
      <c r="B3333" t="s">
        <v>8627</v>
      </c>
      <c r="C3333" t="s">
        <v>18534</v>
      </c>
      <c r="F3333">
        <v>2</v>
      </c>
      <c r="I3333">
        <v>4</v>
      </c>
      <c r="J3333" t="s">
        <v>23010</v>
      </c>
      <c r="M3333" t="s">
        <v>23021</v>
      </c>
      <c r="O3333" t="s">
        <v>23079</v>
      </c>
      <c r="S3333" t="s">
        <v>6906</v>
      </c>
      <c r="AA3333" t="str">
        <f>IFERROR(VLOOKUP(B3332, Prices!A:I, 9, FALSE), "")</f>
        <v/>
      </c>
    </row>
    <row r="3334" spans="1:27" x14ac:dyDescent="0.25">
      <c r="A3334" t="s">
        <v>401</v>
      </c>
      <c r="B3334" t="s">
        <v>8629</v>
      </c>
      <c r="C3334" t="s">
        <v>18537</v>
      </c>
      <c r="F3334">
        <v>4</v>
      </c>
      <c r="I3334">
        <v>8</v>
      </c>
      <c r="J3334" t="s">
        <v>23006</v>
      </c>
      <c r="M3334" t="s">
        <v>23017</v>
      </c>
      <c r="O3334" t="s">
        <v>1855</v>
      </c>
      <c r="S3334" t="s">
        <v>6668</v>
      </c>
      <c r="AA3334" t="str">
        <f>IFERROR(VLOOKUP(B3333, Prices!A:I, 9, FALSE), "")</f>
        <v/>
      </c>
    </row>
    <row r="3335" spans="1:27" x14ac:dyDescent="0.25">
      <c r="A3335" t="s">
        <v>401</v>
      </c>
      <c r="B3335" t="s">
        <v>8631</v>
      </c>
      <c r="C3335" t="s">
        <v>18540</v>
      </c>
      <c r="F3335">
        <v>4</v>
      </c>
      <c r="I3335">
        <v>8</v>
      </c>
      <c r="J3335" t="s">
        <v>23004</v>
      </c>
      <c r="M3335" t="s">
        <v>23016</v>
      </c>
      <c r="O3335" t="s">
        <v>1855</v>
      </c>
      <c r="S3335" t="s">
        <v>6668</v>
      </c>
      <c r="AA3335" t="str">
        <f>IFERROR(VLOOKUP(B3334, Prices!A:I, 9, FALSE), "")</f>
        <v/>
      </c>
    </row>
    <row r="3336" spans="1:27" x14ac:dyDescent="0.25">
      <c r="A3336" t="s">
        <v>401</v>
      </c>
      <c r="B3336" t="s">
        <v>8633</v>
      </c>
      <c r="C3336" t="s">
        <v>18543</v>
      </c>
      <c r="F3336">
        <v>4</v>
      </c>
      <c r="I3336">
        <v>8</v>
      </c>
      <c r="J3336" t="s">
        <v>23004</v>
      </c>
      <c r="M3336" t="s">
        <v>23016</v>
      </c>
      <c r="O3336" t="s">
        <v>1855</v>
      </c>
      <c r="S3336" t="s">
        <v>6668</v>
      </c>
      <c r="AA3336" t="str">
        <f>IFERROR(VLOOKUP(B3335, Prices!A:I, 9, FALSE), "")</f>
        <v/>
      </c>
    </row>
    <row r="3337" spans="1:27" x14ac:dyDescent="0.25">
      <c r="A3337" t="s">
        <v>401</v>
      </c>
      <c r="B3337" t="s">
        <v>8635</v>
      </c>
      <c r="C3337" t="s">
        <v>18546</v>
      </c>
      <c r="F3337">
        <v>4</v>
      </c>
      <c r="I3337">
        <v>8</v>
      </c>
      <c r="J3337" t="s">
        <v>23017</v>
      </c>
      <c r="M3337" t="s">
        <v>23009</v>
      </c>
      <c r="O3337" t="s">
        <v>1851</v>
      </c>
      <c r="S3337" t="s">
        <v>7326</v>
      </c>
      <c r="AA3337" t="str">
        <f>IFERROR(VLOOKUP(B3336, Prices!A:I, 9, FALSE), "")</f>
        <v/>
      </c>
    </row>
    <row r="3338" spans="1:27" x14ac:dyDescent="0.25">
      <c r="A3338" t="s">
        <v>401</v>
      </c>
      <c r="B3338" t="s">
        <v>8642</v>
      </c>
      <c r="C3338" t="s">
        <v>18549</v>
      </c>
      <c r="F3338">
        <v>4</v>
      </c>
      <c r="I3338">
        <v>8</v>
      </c>
      <c r="J3338" t="s">
        <v>23011</v>
      </c>
      <c r="M3338" t="s">
        <v>23025</v>
      </c>
      <c r="O3338" t="s">
        <v>1855</v>
      </c>
      <c r="S3338" t="s">
        <v>6668</v>
      </c>
      <c r="AA3338" t="str">
        <f>IFERROR(VLOOKUP(B3337, Prices!A:I, 9, FALSE), "")</f>
        <v/>
      </c>
    </row>
    <row r="3339" spans="1:27" x14ac:dyDescent="0.25">
      <c r="A3339" t="s">
        <v>401</v>
      </c>
      <c r="B3339" t="s">
        <v>8646</v>
      </c>
      <c r="C3339" t="s">
        <v>18552</v>
      </c>
      <c r="F3339">
        <v>4</v>
      </c>
      <c r="I3339">
        <v>8</v>
      </c>
      <c r="J3339" t="s">
        <v>23007</v>
      </c>
      <c r="M3339" t="s">
        <v>23017</v>
      </c>
      <c r="O3339" t="s">
        <v>1855</v>
      </c>
      <c r="S3339" t="s">
        <v>6668</v>
      </c>
      <c r="AA3339" t="str">
        <f>IFERROR(VLOOKUP(B3338, Prices!A:I, 9, FALSE), "")</f>
        <v/>
      </c>
    </row>
    <row r="3340" spans="1:27" x14ac:dyDescent="0.25">
      <c r="A3340" t="s">
        <v>401</v>
      </c>
      <c r="B3340" t="s">
        <v>8648</v>
      </c>
      <c r="C3340" t="s">
        <v>18555</v>
      </c>
      <c r="F3340">
        <v>4</v>
      </c>
      <c r="I3340">
        <v>8</v>
      </c>
      <c r="J3340" t="s">
        <v>23017</v>
      </c>
      <c r="M3340" t="s">
        <v>23022</v>
      </c>
      <c r="O3340" t="s">
        <v>1855</v>
      </c>
      <c r="S3340" t="s">
        <v>6903</v>
      </c>
      <c r="AA3340" t="str">
        <f>IFERROR(VLOOKUP(B3339, Prices!A:I, 9, FALSE), "")</f>
        <v/>
      </c>
    </row>
    <row r="3341" spans="1:27" x14ac:dyDescent="0.25">
      <c r="A3341" t="s">
        <v>401</v>
      </c>
      <c r="B3341" t="s">
        <v>8650</v>
      </c>
      <c r="C3341" t="s">
        <v>18558</v>
      </c>
      <c r="F3341">
        <v>4</v>
      </c>
      <c r="I3341">
        <v>8</v>
      </c>
      <c r="J3341" t="s">
        <v>23025</v>
      </c>
      <c r="M3341" t="s">
        <v>23024</v>
      </c>
      <c r="O3341" t="s">
        <v>1855</v>
      </c>
      <c r="S3341" t="s">
        <v>6903</v>
      </c>
      <c r="AA3341" t="str">
        <f>IFERROR(VLOOKUP(B3340, Prices!A:I, 9, FALSE), "")</f>
        <v/>
      </c>
    </row>
    <row r="3342" spans="1:27" x14ac:dyDescent="0.25">
      <c r="A3342" t="s">
        <v>401</v>
      </c>
      <c r="B3342" t="s">
        <v>8652</v>
      </c>
      <c r="C3342" t="s">
        <v>18561</v>
      </c>
      <c r="F3342">
        <v>2</v>
      </c>
      <c r="I3342">
        <v>4</v>
      </c>
      <c r="J3342" t="s">
        <v>23006</v>
      </c>
      <c r="M3342" t="s">
        <v>23016</v>
      </c>
      <c r="O3342" t="s">
        <v>23063</v>
      </c>
      <c r="S3342" t="s">
        <v>6488</v>
      </c>
      <c r="AA3342" t="str">
        <f>IFERROR(VLOOKUP(B3341, Prices!A:I, 9, FALSE), "")</f>
        <v/>
      </c>
    </row>
    <row r="3343" spans="1:27" x14ac:dyDescent="0.25">
      <c r="A3343" t="s">
        <v>401</v>
      </c>
      <c r="B3343" t="s">
        <v>8654</v>
      </c>
      <c r="C3343" t="s">
        <v>18564</v>
      </c>
      <c r="F3343">
        <v>2</v>
      </c>
      <c r="I3343">
        <v>4</v>
      </c>
      <c r="J3343" t="s">
        <v>23011</v>
      </c>
      <c r="M3343" t="s">
        <v>23027</v>
      </c>
      <c r="O3343" t="s">
        <v>23063</v>
      </c>
      <c r="S3343" t="s">
        <v>6491</v>
      </c>
      <c r="AA3343" t="str">
        <f>IFERROR(VLOOKUP(B3342, Prices!A:I, 9, FALSE), "")</f>
        <v/>
      </c>
    </row>
    <row r="3344" spans="1:27" x14ac:dyDescent="0.25">
      <c r="A3344" t="s">
        <v>401</v>
      </c>
      <c r="B3344" t="s">
        <v>8656</v>
      </c>
      <c r="C3344" t="s">
        <v>18567</v>
      </c>
      <c r="F3344">
        <v>2</v>
      </c>
      <c r="I3344">
        <v>4</v>
      </c>
      <c r="J3344" t="s">
        <v>23026</v>
      </c>
      <c r="M3344" t="s">
        <v>23006</v>
      </c>
      <c r="O3344" t="s">
        <v>23117</v>
      </c>
      <c r="S3344" t="s">
        <v>6491</v>
      </c>
      <c r="AA3344" t="str">
        <f>IFERROR(VLOOKUP(B3343, Prices!A:I, 9, FALSE), "")</f>
        <v/>
      </c>
    </row>
    <row r="3345" spans="1:27" x14ac:dyDescent="0.25">
      <c r="A3345" t="s">
        <v>401</v>
      </c>
      <c r="B3345" t="s">
        <v>8658</v>
      </c>
      <c r="C3345" t="s">
        <v>18570</v>
      </c>
      <c r="F3345">
        <v>2</v>
      </c>
      <c r="I3345">
        <v>4</v>
      </c>
      <c r="J3345" t="s">
        <v>23014</v>
      </c>
      <c r="M3345" t="s">
        <v>23017</v>
      </c>
      <c r="O3345" t="s">
        <v>23063</v>
      </c>
      <c r="S3345" t="s">
        <v>6488</v>
      </c>
      <c r="AA3345" t="str">
        <f>IFERROR(VLOOKUP(B3344, Prices!A:I, 9, FALSE), "")</f>
        <v/>
      </c>
    </row>
    <row r="3346" spans="1:27" x14ac:dyDescent="0.25">
      <c r="A3346" t="s">
        <v>401</v>
      </c>
      <c r="B3346" t="s">
        <v>8660</v>
      </c>
      <c r="C3346" t="s">
        <v>18573</v>
      </c>
      <c r="F3346">
        <v>2</v>
      </c>
      <c r="I3346">
        <v>4</v>
      </c>
      <c r="J3346" t="s">
        <v>23026</v>
      </c>
      <c r="M3346" t="s">
        <v>23010</v>
      </c>
      <c r="O3346" t="s">
        <v>23063</v>
      </c>
      <c r="S3346" t="s">
        <v>6491</v>
      </c>
      <c r="AA3346" t="str">
        <f>IFERROR(VLOOKUP(B3345, Prices!A:I, 9, FALSE), "")</f>
        <v/>
      </c>
    </row>
    <row r="3347" spans="1:27" x14ac:dyDescent="0.25">
      <c r="A3347" t="s">
        <v>401</v>
      </c>
      <c r="B3347" t="s">
        <v>8664</v>
      </c>
      <c r="C3347" t="s">
        <v>18576</v>
      </c>
      <c r="F3347">
        <v>4</v>
      </c>
      <c r="I3347">
        <v>8</v>
      </c>
      <c r="J3347" t="s">
        <v>23011</v>
      </c>
      <c r="M3347" t="s">
        <v>23017</v>
      </c>
      <c r="O3347" t="s">
        <v>1855</v>
      </c>
      <c r="S3347" t="s">
        <v>6668</v>
      </c>
      <c r="AA3347" t="str">
        <f>IFERROR(VLOOKUP(B3346, Prices!A:I, 9, FALSE), "")</f>
        <v/>
      </c>
    </row>
    <row r="3348" spans="1:27" x14ac:dyDescent="0.25">
      <c r="A3348" t="s">
        <v>401</v>
      </c>
      <c r="B3348" t="s">
        <v>8674</v>
      </c>
      <c r="C3348" t="s">
        <v>18579</v>
      </c>
      <c r="F3348">
        <v>4</v>
      </c>
      <c r="I3348">
        <v>8</v>
      </c>
      <c r="J3348" t="s">
        <v>23007</v>
      </c>
      <c r="M3348" t="s">
        <v>23030</v>
      </c>
      <c r="O3348" t="s">
        <v>1855</v>
      </c>
      <c r="S3348" t="s">
        <v>6668</v>
      </c>
      <c r="AA3348" t="str">
        <f>IFERROR(VLOOKUP(B3347, Prices!A:I, 9, FALSE), "")</f>
        <v/>
      </c>
    </row>
    <row r="3349" spans="1:27" x14ac:dyDescent="0.25">
      <c r="A3349" t="s">
        <v>401</v>
      </c>
      <c r="B3349" t="s">
        <v>8676</v>
      </c>
      <c r="C3349" t="s">
        <v>18582</v>
      </c>
      <c r="F3349">
        <v>4</v>
      </c>
      <c r="I3349">
        <v>8</v>
      </c>
      <c r="J3349" t="s">
        <v>23014</v>
      </c>
      <c r="M3349" t="s">
        <v>23025</v>
      </c>
      <c r="O3349" t="s">
        <v>1855</v>
      </c>
      <c r="S3349" t="s">
        <v>6668</v>
      </c>
      <c r="AA3349" t="str">
        <f>IFERROR(VLOOKUP(B3348, Prices!A:I, 9, FALSE), "")</f>
        <v/>
      </c>
    </row>
    <row r="3350" spans="1:27" x14ac:dyDescent="0.25">
      <c r="A3350" t="s">
        <v>401</v>
      </c>
      <c r="B3350" t="s">
        <v>8678</v>
      </c>
      <c r="C3350" t="s">
        <v>18585</v>
      </c>
      <c r="F3350">
        <v>4</v>
      </c>
      <c r="I3350">
        <v>8</v>
      </c>
      <c r="J3350" t="s">
        <v>23014</v>
      </c>
      <c r="M3350" t="s">
        <v>23025</v>
      </c>
      <c r="O3350" t="s">
        <v>1855</v>
      </c>
      <c r="S3350" t="s">
        <v>6668</v>
      </c>
      <c r="AA3350" t="str">
        <f>IFERROR(VLOOKUP(B3349, Prices!A:I, 9, FALSE), "")</f>
        <v/>
      </c>
    </row>
    <row r="3351" spans="1:27" x14ac:dyDescent="0.25">
      <c r="A3351" t="s">
        <v>401</v>
      </c>
      <c r="B3351" t="s">
        <v>8682</v>
      </c>
      <c r="C3351" t="s">
        <v>18588</v>
      </c>
      <c r="F3351">
        <v>10</v>
      </c>
      <c r="I3351">
        <v>20</v>
      </c>
      <c r="J3351" t="s">
        <v>23035</v>
      </c>
      <c r="M3351" t="s">
        <v>23032</v>
      </c>
      <c r="O3351" t="s">
        <v>1858</v>
      </c>
      <c r="S3351" t="s">
        <v>8048</v>
      </c>
      <c r="AA3351" t="str">
        <f>IFERROR(VLOOKUP(B3350, Prices!A:I, 9, FALSE), "")</f>
        <v/>
      </c>
    </row>
    <row r="3352" spans="1:27" x14ac:dyDescent="0.25">
      <c r="A3352" t="s">
        <v>401</v>
      </c>
      <c r="B3352" t="s">
        <v>8684</v>
      </c>
      <c r="C3352" t="s">
        <v>18591</v>
      </c>
      <c r="F3352">
        <v>4</v>
      </c>
      <c r="I3352">
        <v>8</v>
      </c>
      <c r="J3352" t="s">
        <v>23036</v>
      </c>
      <c r="M3352" t="s">
        <v>23028</v>
      </c>
      <c r="O3352" t="s">
        <v>1855</v>
      </c>
      <c r="S3352" t="s">
        <v>6668</v>
      </c>
      <c r="AA3352" t="str">
        <f>IFERROR(VLOOKUP(B3351, Prices!A:I, 9, FALSE), "")</f>
        <v/>
      </c>
    </row>
    <row r="3353" spans="1:27" x14ac:dyDescent="0.25">
      <c r="A3353" t="s">
        <v>401</v>
      </c>
      <c r="B3353" t="s">
        <v>8686</v>
      </c>
      <c r="C3353" t="s">
        <v>18594</v>
      </c>
      <c r="F3353">
        <v>2</v>
      </c>
      <c r="I3353">
        <v>4</v>
      </c>
      <c r="J3353" t="s">
        <v>23004</v>
      </c>
      <c r="M3353" t="s">
        <v>23031</v>
      </c>
      <c r="O3353" t="s">
        <v>23034</v>
      </c>
      <c r="S3353" t="s">
        <v>6500</v>
      </c>
      <c r="AA3353" t="str">
        <f>IFERROR(VLOOKUP(B3352, Prices!A:I, 9, FALSE), "")</f>
        <v/>
      </c>
    </row>
    <row r="3354" spans="1:27" x14ac:dyDescent="0.25">
      <c r="A3354" t="s">
        <v>401</v>
      </c>
      <c r="B3354" t="s">
        <v>8690</v>
      </c>
      <c r="C3354" t="s">
        <v>18597</v>
      </c>
      <c r="F3354">
        <v>4</v>
      </c>
      <c r="I3354">
        <v>8</v>
      </c>
      <c r="J3354" t="s">
        <v>23028</v>
      </c>
      <c r="M3354" t="s">
        <v>23024</v>
      </c>
      <c r="O3354" t="s">
        <v>1855</v>
      </c>
      <c r="S3354" t="s">
        <v>6903</v>
      </c>
      <c r="AA3354" t="str">
        <f>IFERROR(VLOOKUP(B3353, Prices!A:I, 9, FALSE), "")</f>
        <v/>
      </c>
    </row>
    <row r="3355" spans="1:27" x14ac:dyDescent="0.25">
      <c r="A3355" t="s">
        <v>401</v>
      </c>
      <c r="B3355" t="s">
        <v>8692</v>
      </c>
      <c r="C3355" t="s">
        <v>18600</v>
      </c>
      <c r="F3355">
        <v>4</v>
      </c>
      <c r="I3355">
        <v>8</v>
      </c>
      <c r="J3355" t="s">
        <v>23029</v>
      </c>
      <c r="M3355" t="s">
        <v>23012</v>
      </c>
      <c r="O3355" t="s">
        <v>1855</v>
      </c>
      <c r="S3355" t="s">
        <v>6903</v>
      </c>
      <c r="AA3355" t="str">
        <f>IFERROR(VLOOKUP(B3354, Prices!A:I, 9, FALSE), "")</f>
        <v/>
      </c>
    </row>
    <row r="3356" spans="1:27" x14ac:dyDescent="0.25">
      <c r="A3356" t="s">
        <v>401</v>
      </c>
      <c r="B3356" t="s">
        <v>8694</v>
      </c>
      <c r="C3356" t="s">
        <v>18603</v>
      </c>
      <c r="F3356">
        <v>2</v>
      </c>
      <c r="I3356">
        <v>4</v>
      </c>
      <c r="J3356" t="s">
        <v>23037</v>
      </c>
      <c r="M3356" t="s">
        <v>23021</v>
      </c>
      <c r="O3356" t="s">
        <v>23061</v>
      </c>
      <c r="S3356" t="s">
        <v>6500</v>
      </c>
      <c r="AA3356" t="str">
        <f>IFERROR(VLOOKUP(B3355, Prices!A:I, 9, FALSE), "")</f>
        <v/>
      </c>
    </row>
    <row r="3357" spans="1:27" x14ac:dyDescent="0.25">
      <c r="A3357" t="s">
        <v>401</v>
      </c>
      <c r="B3357" t="s">
        <v>8696</v>
      </c>
      <c r="C3357" t="s">
        <v>18606</v>
      </c>
      <c r="F3357">
        <v>4</v>
      </c>
      <c r="I3357">
        <v>8</v>
      </c>
      <c r="J3357" t="s">
        <v>23026</v>
      </c>
      <c r="M3357" t="s">
        <v>23013</v>
      </c>
      <c r="O3357" t="s">
        <v>23063</v>
      </c>
      <c r="S3357" t="s">
        <v>8059</v>
      </c>
      <c r="AA3357" t="str">
        <f>IFERROR(VLOOKUP(B3356, Prices!A:I, 9, FALSE), "")</f>
        <v/>
      </c>
    </row>
    <row r="3358" spans="1:27" x14ac:dyDescent="0.25">
      <c r="A3358" t="s">
        <v>401</v>
      </c>
      <c r="B3358" t="s">
        <v>8698</v>
      </c>
      <c r="C3358" t="s">
        <v>18609</v>
      </c>
      <c r="F3358">
        <v>4</v>
      </c>
      <c r="I3358">
        <v>8</v>
      </c>
      <c r="J3358" t="s">
        <v>23034</v>
      </c>
      <c r="M3358" t="s">
        <v>23024</v>
      </c>
      <c r="O3358" t="s">
        <v>23063</v>
      </c>
      <c r="S3358" t="s">
        <v>6506</v>
      </c>
      <c r="AA3358" t="str">
        <f>IFERROR(VLOOKUP(B3357, Prices!A:I, 9, FALSE), "")</f>
        <v/>
      </c>
    </row>
    <row r="3359" spans="1:27" x14ac:dyDescent="0.25">
      <c r="A3359" t="s">
        <v>401</v>
      </c>
      <c r="B3359" t="s">
        <v>8700</v>
      </c>
      <c r="C3359" t="s">
        <v>18612</v>
      </c>
      <c r="F3359">
        <v>4</v>
      </c>
      <c r="I3359">
        <v>8</v>
      </c>
      <c r="J3359" t="s">
        <v>23034</v>
      </c>
      <c r="M3359" t="s">
        <v>23016</v>
      </c>
      <c r="O3359" t="s">
        <v>23117</v>
      </c>
      <c r="S3359" t="s">
        <v>6506</v>
      </c>
      <c r="AA3359" t="str">
        <f>IFERROR(VLOOKUP(B3358, Prices!A:I, 9, FALSE), "")</f>
        <v/>
      </c>
    </row>
    <row r="3360" spans="1:27" x14ac:dyDescent="0.25">
      <c r="A3360" t="s">
        <v>401</v>
      </c>
      <c r="B3360" t="s">
        <v>8702</v>
      </c>
      <c r="C3360" t="s">
        <v>18615</v>
      </c>
      <c r="F3360">
        <v>4</v>
      </c>
      <c r="I3360">
        <v>8</v>
      </c>
      <c r="J3360" t="s">
        <v>23053</v>
      </c>
      <c r="M3360" t="s">
        <v>23013</v>
      </c>
      <c r="O3360" t="s">
        <v>23063</v>
      </c>
      <c r="S3360" t="s">
        <v>6488</v>
      </c>
      <c r="AA3360" t="str">
        <f>IFERROR(VLOOKUP(B3359, Prices!A:I, 9, FALSE), "")</f>
        <v/>
      </c>
    </row>
    <row r="3361" spans="1:27" x14ac:dyDescent="0.25">
      <c r="A3361" t="s">
        <v>401</v>
      </c>
      <c r="B3361" t="s">
        <v>8704</v>
      </c>
      <c r="C3361" t="s">
        <v>18618</v>
      </c>
      <c r="F3361">
        <v>4</v>
      </c>
      <c r="I3361">
        <v>8</v>
      </c>
      <c r="J3361" t="s">
        <v>23053</v>
      </c>
      <c r="M3361" t="s">
        <v>23013</v>
      </c>
      <c r="O3361" t="s">
        <v>23063</v>
      </c>
      <c r="S3361" t="s">
        <v>6506</v>
      </c>
      <c r="AA3361" t="str">
        <f>IFERROR(VLOOKUP(B3360, Prices!A:I, 9, FALSE), "")</f>
        <v/>
      </c>
    </row>
    <row r="3362" spans="1:27" x14ac:dyDescent="0.25">
      <c r="A3362" t="s">
        <v>401</v>
      </c>
      <c r="B3362" t="s">
        <v>8706</v>
      </c>
      <c r="C3362" t="s">
        <v>18621</v>
      </c>
      <c r="F3362">
        <v>4</v>
      </c>
      <c r="I3362">
        <v>8</v>
      </c>
      <c r="J3362" t="s">
        <v>23039</v>
      </c>
      <c r="M3362" t="s">
        <v>23017</v>
      </c>
      <c r="O3362" t="s">
        <v>23117</v>
      </c>
      <c r="S3362" t="s">
        <v>6506</v>
      </c>
      <c r="AA3362" t="str">
        <f>IFERROR(VLOOKUP(B3361, Prices!A:I, 9, FALSE), "")</f>
        <v/>
      </c>
    </row>
    <row r="3363" spans="1:27" x14ac:dyDescent="0.25">
      <c r="A3363" t="s">
        <v>401</v>
      </c>
      <c r="B3363" t="s">
        <v>8708</v>
      </c>
      <c r="C3363" t="s">
        <v>18624</v>
      </c>
      <c r="F3363">
        <v>4</v>
      </c>
      <c r="I3363">
        <v>8</v>
      </c>
      <c r="J3363" t="s">
        <v>23006</v>
      </c>
      <c r="M3363" t="s">
        <v>23017</v>
      </c>
      <c r="O3363" t="s">
        <v>1846</v>
      </c>
      <c r="S3363" t="s">
        <v>7315</v>
      </c>
      <c r="AA3363" t="str">
        <f>IFERROR(VLOOKUP(B3362, Prices!A:I, 9, FALSE), "")</f>
        <v/>
      </c>
    </row>
    <row r="3364" spans="1:27" x14ac:dyDescent="0.25">
      <c r="A3364" t="s">
        <v>401</v>
      </c>
      <c r="B3364" t="s">
        <v>8710</v>
      </c>
      <c r="C3364" t="s">
        <v>18626</v>
      </c>
      <c r="F3364">
        <v>4</v>
      </c>
      <c r="I3364">
        <v>8</v>
      </c>
      <c r="J3364" t="s">
        <v>23006</v>
      </c>
      <c r="M3364" t="s">
        <v>23010</v>
      </c>
      <c r="O3364" t="s">
        <v>23152</v>
      </c>
      <c r="S3364" t="s">
        <v>7315</v>
      </c>
      <c r="AA3364" t="str">
        <f>IFERROR(VLOOKUP(B3363, Prices!A:I, 9, FALSE), "")</f>
        <v/>
      </c>
    </row>
    <row r="3365" spans="1:27" x14ac:dyDescent="0.25">
      <c r="A3365" t="s">
        <v>401</v>
      </c>
      <c r="B3365" t="s">
        <v>8712</v>
      </c>
      <c r="C3365" t="s">
        <v>18628</v>
      </c>
      <c r="F3365">
        <v>4</v>
      </c>
      <c r="I3365">
        <v>8</v>
      </c>
      <c r="J3365" t="s">
        <v>23037</v>
      </c>
      <c r="M3365" t="s">
        <v>23012</v>
      </c>
      <c r="O3365" t="s">
        <v>23063</v>
      </c>
      <c r="S3365" t="s">
        <v>8059</v>
      </c>
      <c r="AA3365" t="str">
        <f>IFERROR(VLOOKUP(B3364, Prices!A:I, 9, FALSE), "")</f>
        <v/>
      </c>
    </row>
    <row r="3366" spans="1:27" x14ac:dyDescent="0.25">
      <c r="A3366" t="s">
        <v>401</v>
      </c>
      <c r="B3366" t="s">
        <v>8714</v>
      </c>
      <c r="C3366" t="s">
        <v>18631</v>
      </c>
      <c r="F3366">
        <v>4</v>
      </c>
      <c r="I3366">
        <v>8</v>
      </c>
      <c r="J3366" t="s">
        <v>23052</v>
      </c>
      <c r="M3366" t="s">
        <v>23012</v>
      </c>
      <c r="O3366" t="s">
        <v>23063</v>
      </c>
      <c r="S3366" t="s">
        <v>6506</v>
      </c>
      <c r="AA3366" t="str">
        <f>IFERROR(VLOOKUP(B3365, Prices!A:I, 9, FALSE), "")</f>
        <v/>
      </c>
    </row>
    <row r="3367" spans="1:27" x14ac:dyDescent="0.25">
      <c r="A3367" t="s">
        <v>401</v>
      </c>
      <c r="B3367" t="s">
        <v>8716</v>
      </c>
      <c r="C3367" t="s">
        <v>18634</v>
      </c>
      <c r="F3367">
        <v>4</v>
      </c>
      <c r="I3367">
        <v>8</v>
      </c>
      <c r="J3367" t="s">
        <v>23038</v>
      </c>
      <c r="M3367" t="s">
        <v>23024</v>
      </c>
      <c r="O3367" t="s">
        <v>23063</v>
      </c>
      <c r="S3367" t="s">
        <v>6506</v>
      </c>
      <c r="AA3367" t="str">
        <f>IFERROR(VLOOKUP(B3366, Prices!A:I, 9, FALSE), "")</f>
        <v/>
      </c>
    </row>
    <row r="3368" spans="1:27" x14ac:dyDescent="0.25">
      <c r="A3368" t="s">
        <v>401</v>
      </c>
      <c r="B3368" t="s">
        <v>8718</v>
      </c>
      <c r="C3368" t="s">
        <v>18637</v>
      </c>
      <c r="F3368">
        <v>4</v>
      </c>
      <c r="I3368">
        <v>8</v>
      </c>
      <c r="J3368" t="s">
        <v>23004</v>
      </c>
      <c r="M3368" t="s">
        <v>23025</v>
      </c>
      <c r="O3368" t="s">
        <v>1846</v>
      </c>
      <c r="S3368" t="s">
        <v>7315</v>
      </c>
      <c r="AA3368" t="str">
        <f>IFERROR(VLOOKUP(B3367, Prices!A:I, 9, FALSE), "")</f>
        <v/>
      </c>
    </row>
    <row r="3369" spans="1:27" x14ac:dyDescent="0.25">
      <c r="A3369" t="s">
        <v>401</v>
      </c>
      <c r="B3369" t="s">
        <v>8722</v>
      </c>
      <c r="C3369" t="s">
        <v>18639</v>
      </c>
      <c r="F3369">
        <v>6</v>
      </c>
      <c r="I3369">
        <v>12</v>
      </c>
      <c r="J3369" t="s">
        <v>23053</v>
      </c>
      <c r="M3369" t="s">
        <v>23029</v>
      </c>
      <c r="O3369" t="s">
        <v>1842</v>
      </c>
      <c r="S3369" t="s">
        <v>6668</v>
      </c>
      <c r="AA3369" t="str">
        <f>IFERROR(VLOOKUP(B3368, Prices!A:I, 9, FALSE), "")</f>
        <v/>
      </c>
    </row>
    <row r="3370" spans="1:27" x14ac:dyDescent="0.25">
      <c r="A3370" t="s">
        <v>401</v>
      </c>
      <c r="B3370" t="s">
        <v>8728</v>
      </c>
      <c r="C3370" t="s">
        <v>18642</v>
      </c>
      <c r="F3370">
        <v>4</v>
      </c>
      <c r="I3370">
        <v>8</v>
      </c>
      <c r="J3370" t="s">
        <v>23036</v>
      </c>
      <c r="M3370" t="s">
        <v>23028</v>
      </c>
      <c r="O3370" t="s">
        <v>1842</v>
      </c>
      <c r="S3370" t="s">
        <v>8078</v>
      </c>
      <c r="AA3370" t="str">
        <f>IFERROR(VLOOKUP(B3369, Prices!A:I, 9, FALSE), "")</f>
        <v/>
      </c>
    </row>
    <row r="3371" spans="1:27" x14ac:dyDescent="0.25">
      <c r="A3371" t="s">
        <v>401</v>
      </c>
      <c r="B3371" t="s">
        <v>8730</v>
      </c>
      <c r="C3371" t="s">
        <v>18645</v>
      </c>
      <c r="F3371">
        <v>4</v>
      </c>
      <c r="I3371">
        <v>8</v>
      </c>
      <c r="J3371" t="s">
        <v>23036</v>
      </c>
      <c r="M3371" t="s">
        <v>23028</v>
      </c>
      <c r="O3371" t="s">
        <v>1842</v>
      </c>
      <c r="S3371" t="s">
        <v>8078</v>
      </c>
      <c r="AA3371" t="str">
        <f>IFERROR(VLOOKUP(B3370, Prices!A:I, 9, FALSE), "")</f>
        <v/>
      </c>
    </row>
    <row r="3372" spans="1:27" x14ac:dyDescent="0.25">
      <c r="A3372" t="s">
        <v>401</v>
      </c>
      <c r="B3372" t="s">
        <v>8732</v>
      </c>
      <c r="C3372" t="s">
        <v>18648</v>
      </c>
      <c r="F3372">
        <v>4</v>
      </c>
      <c r="I3372">
        <v>8</v>
      </c>
      <c r="J3372" t="s">
        <v>23036</v>
      </c>
      <c r="M3372" t="s">
        <v>23028</v>
      </c>
      <c r="O3372" t="s">
        <v>1852</v>
      </c>
      <c r="S3372" t="s">
        <v>8078</v>
      </c>
      <c r="AA3372" t="str">
        <f>IFERROR(VLOOKUP(B3371, Prices!A:I, 9, FALSE), "")</f>
        <v/>
      </c>
    </row>
    <row r="3373" spans="1:27" x14ac:dyDescent="0.25">
      <c r="A3373" t="s">
        <v>401</v>
      </c>
      <c r="B3373" t="s">
        <v>8734</v>
      </c>
      <c r="C3373" t="s">
        <v>18651</v>
      </c>
      <c r="F3373">
        <v>4</v>
      </c>
      <c r="I3373">
        <v>8</v>
      </c>
      <c r="J3373" t="s">
        <v>23004</v>
      </c>
      <c r="M3373" t="s">
        <v>23016</v>
      </c>
      <c r="O3373" t="s">
        <v>23152</v>
      </c>
      <c r="S3373" t="s">
        <v>7315</v>
      </c>
      <c r="AA3373" t="str">
        <f>IFERROR(VLOOKUP(B3372, Prices!A:I, 9, FALSE), "")</f>
        <v/>
      </c>
    </row>
    <row r="3374" spans="1:27" x14ac:dyDescent="0.25">
      <c r="A3374" t="s">
        <v>401</v>
      </c>
      <c r="B3374" t="s">
        <v>8736</v>
      </c>
      <c r="C3374" t="s">
        <v>18653</v>
      </c>
      <c r="F3374">
        <v>6</v>
      </c>
      <c r="I3374">
        <v>12</v>
      </c>
      <c r="J3374" t="s">
        <v>23036</v>
      </c>
      <c r="M3374" t="s">
        <v>23019</v>
      </c>
      <c r="O3374" t="s">
        <v>1855</v>
      </c>
      <c r="S3374" t="s">
        <v>6668</v>
      </c>
      <c r="AA3374" t="str">
        <f>IFERROR(VLOOKUP(B3373, Prices!A:I, 9, FALSE), "")</f>
        <v/>
      </c>
    </row>
    <row r="3375" spans="1:27" x14ac:dyDescent="0.25">
      <c r="A3375" t="s">
        <v>401</v>
      </c>
      <c r="B3375" t="s">
        <v>8738</v>
      </c>
      <c r="C3375" t="s">
        <v>18656</v>
      </c>
      <c r="F3375">
        <v>4</v>
      </c>
      <c r="I3375">
        <v>8</v>
      </c>
      <c r="J3375" t="s">
        <v>23004</v>
      </c>
      <c r="M3375" t="s">
        <v>23025</v>
      </c>
      <c r="O3375" t="s">
        <v>1846</v>
      </c>
      <c r="S3375" t="s">
        <v>7315</v>
      </c>
      <c r="AA3375" t="str">
        <f>IFERROR(VLOOKUP(B3374, Prices!A:I, 9, FALSE), "")</f>
        <v/>
      </c>
    </row>
    <row r="3376" spans="1:27" x14ac:dyDescent="0.25">
      <c r="A3376" t="s">
        <v>401</v>
      </c>
      <c r="B3376" t="s">
        <v>8740</v>
      </c>
      <c r="C3376" t="s">
        <v>18658</v>
      </c>
      <c r="F3376">
        <v>4</v>
      </c>
      <c r="I3376">
        <v>8</v>
      </c>
      <c r="J3376" t="s">
        <v>23007</v>
      </c>
      <c r="M3376" t="s">
        <v>23028</v>
      </c>
      <c r="O3376" t="s">
        <v>1846</v>
      </c>
      <c r="S3376" t="s">
        <v>7315</v>
      </c>
      <c r="AA3376" t="str">
        <f>IFERROR(VLOOKUP(B3375, Prices!A:I, 9, FALSE), "")</f>
        <v/>
      </c>
    </row>
    <row r="3377" spans="1:27" x14ac:dyDescent="0.25">
      <c r="A3377" t="s">
        <v>401</v>
      </c>
      <c r="B3377" t="s">
        <v>8742</v>
      </c>
      <c r="C3377" t="s">
        <v>18660</v>
      </c>
      <c r="F3377">
        <v>4</v>
      </c>
      <c r="I3377">
        <v>8</v>
      </c>
      <c r="J3377" t="s">
        <v>23037</v>
      </c>
      <c r="M3377" t="s">
        <v>23028</v>
      </c>
      <c r="O3377" t="s">
        <v>1852</v>
      </c>
      <c r="S3377" t="s">
        <v>8078</v>
      </c>
      <c r="AA3377" t="str">
        <f>IFERROR(VLOOKUP(B3376, Prices!A:I, 9, FALSE), "")</f>
        <v/>
      </c>
    </row>
    <row r="3378" spans="1:27" x14ac:dyDescent="0.25">
      <c r="A3378" t="s">
        <v>401</v>
      </c>
      <c r="B3378" t="s">
        <v>8744</v>
      </c>
      <c r="C3378" t="s">
        <v>18663</v>
      </c>
      <c r="F3378">
        <v>6</v>
      </c>
      <c r="I3378">
        <v>12</v>
      </c>
      <c r="J3378" t="s">
        <v>23035</v>
      </c>
      <c r="M3378" t="s">
        <v>23015</v>
      </c>
      <c r="O3378" t="s">
        <v>1855</v>
      </c>
      <c r="S3378" t="s">
        <v>6668</v>
      </c>
      <c r="AA3378" t="str">
        <f>IFERROR(VLOOKUP(B3377, Prices!A:I, 9, FALSE), "")</f>
        <v/>
      </c>
    </row>
    <row r="3379" spans="1:27" x14ac:dyDescent="0.25">
      <c r="A3379" t="s">
        <v>401</v>
      </c>
      <c r="B3379" t="s">
        <v>8746</v>
      </c>
      <c r="C3379" t="s">
        <v>18666</v>
      </c>
      <c r="F3379">
        <v>4</v>
      </c>
      <c r="I3379">
        <v>8</v>
      </c>
      <c r="J3379" t="s">
        <v>23025</v>
      </c>
      <c r="M3379" t="s">
        <v>23016</v>
      </c>
      <c r="O3379" t="s">
        <v>23089</v>
      </c>
      <c r="S3379" t="s">
        <v>8747</v>
      </c>
      <c r="AA3379" t="str">
        <f>IFERROR(VLOOKUP(B3378, Prices!A:I, 9, FALSE), "")</f>
        <v/>
      </c>
    </row>
    <row r="3380" spans="1:27" x14ac:dyDescent="0.25">
      <c r="A3380" t="s">
        <v>401</v>
      </c>
      <c r="B3380" t="s">
        <v>8749</v>
      </c>
      <c r="C3380" t="s">
        <v>18668</v>
      </c>
      <c r="F3380">
        <v>4</v>
      </c>
      <c r="I3380">
        <v>8</v>
      </c>
      <c r="J3380" t="s">
        <v>23029</v>
      </c>
      <c r="M3380" t="s">
        <v>23009</v>
      </c>
      <c r="O3380" t="s">
        <v>23114</v>
      </c>
      <c r="S3380" t="s">
        <v>6592</v>
      </c>
      <c r="AA3380" t="str">
        <f>IFERROR(VLOOKUP(B3379, Prices!A:I, 9, FALSE), "")</f>
        <v/>
      </c>
    </row>
    <row r="3381" spans="1:27" x14ac:dyDescent="0.25">
      <c r="A3381" t="s">
        <v>401</v>
      </c>
      <c r="B3381" t="s">
        <v>8751</v>
      </c>
      <c r="C3381" t="s">
        <v>18671</v>
      </c>
      <c r="F3381">
        <v>4</v>
      </c>
      <c r="I3381">
        <v>8</v>
      </c>
      <c r="J3381" t="s">
        <v>23028</v>
      </c>
      <c r="M3381" t="s">
        <v>23017</v>
      </c>
      <c r="O3381" t="s">
        <v>23089</v>
      </c>
      <c r="S3381" t="s">
        <v>8747</v>
      </c>
      <c r="AA3381" t="str">
        <f>IFERROR(VLOOKUP(B3380, Prices!A:I, 9, FALSE), "")</f>
        <v/>
      </c>
    </row>
    <row r="3382" spans="1:27" x14ac:dyDescent="0.25">
      <c r="A3382" t="s">
        <v>401</v>
      </c>
      <c r="B3382" t="s">
        <v>8753</v>
      </c>
      <c r="C3382" t="s">
        <v>18673</v>
      </c>
      <c r="F3382">
        <v>4</v>
      </c>
      <c r="I3382">
        <v>8</v>
      </c>
      <c r="J3382" t="s">
        <v>23029</v>
      </c>
      <c r="M3382" t="s">
        <v>23025</v>
      </c>
      <c r="O3382" t="s">
        <v>23089</v>
      </c>
      <c r="S3382" t="s">
        <v>8747</v>
      </c>
      <c r="AA3382" t="str">
        <f>IFERROR(VLOOKUP(B3381, Prices!A:I, 9, FALSE), "")</f>
        <v/>
      </c>
    </row>
    <row r="3383" spans="1:27" x14ac:dyDescent="0.25">
      <c r="A3383" t="s">
        <v>401</v>
      </c>
      <c r="B3383" t="s">
        <v>8755</v>
      </c>
      <c r="C3383" t="s">
        <v>18675</v>
      </c>
      <c r="F3383">
        <v>4</v>
      </c>
      <c r="I3383">
        <v>8</v>
      </c>
      <c r="J3383" t="s">
        <v>23032</v>
      </c>
      <c r="M3383" t="s">
        <v>23005</v>
      </c>
      <c r="O3383" t="s">
        <v>23114</v>
      </c>
      <c r="S3383" t="s">
        <v>7159</v>
      </c>
      <c r="AA3383" t="str">
        <f>IFERROR(VLOOKUP(B3382, Prices!A:I, 9, FALSE), "")</f>
        <v/>
      </c>
    </row>
    <row r="3384" spans="1:27" x14ac:dyDescent="0.25">
      <c r="A3384" t="s">
        <v>401</v>
      </c>
      <c r="B3384" t="s">
        <v>8757</v>
      </c>
      <c r="C3384" t="s">
        <v>18678</v>
      </c>
      <c r="F3384">
        <v>4</v>
      </c>
      <c r="I3384">
        <v>8</v>
      </c>
      <c r="J3384" t="s">
        <v>23032</v>
      </c>
      <c r="M3384" t="s">
        <v>23028</v>
      </c>
      <c r="O3384" t="s">
        <v>23089</v>
      </c>
      <c r="S3384" t="s">
        <v>8747</v>
      </c>
      <c r="AA3384" t="str">
        <f>IFERROR(VLOOKUP(B3383, Prices!A:I, 9, FALSE), "")</f>
        <v/>
      </c>
    </row>
    <row r="3385" spans="1:27" x14ac:dyDescent="0.25">
      <c r="A3385" t="s">
        <v>401</v>
      </c>
      <c r="B3385" t="s">
        <v>8759</v>
      </c>
      <c r="C3385" t="s">
        <v>18680</v>
      </c>
      <c r="F3385">
        <v>4</v>
      </c>
      <c r="I3385">
        <v>8</v>
      </c>
      <c r="J3385" t="s">
        <v>23006</v>
      </c>
      <c r="M3385" t="s">
        <v>23029</v>
      </c>
      <c r="O3385" t="s">
        <v>23089</v>
      </c>
      <c r="S3385" t="s">
        <v>8747</v>
      </c>
      <c r="AA3385" t="str">
        <f>IFERROR(VLOOKUP(B3384, Prices!A:I, 9, FALSE), "")</f>
        <v/>
      </c>
    </row>
    <row r="3386" spans="1:27" x14ac:dyDescent="0.25">
      <c r="A3386" t="s">
        <v>401</v>
      </c>
      <c r="B3386" t="s">
        <v>8761</v>
      </c>
      <c r="C3386" t="s">
        <v>18682</v>
      </c>
      <c r="F3386">
        <v>4</v>
      </c>
      <c r="I3386">
        <v>8</v>
      </c>
      <c r="J3386" t="s">
        <v>23006</v>
      </c>
      <c r="M3386" t="s">
        <v>23029</v>
      </c>
      <c r="O3386" t="s">
        <v>23089</v>
      </c>
      <c r="S3386" t="s">
        <v>8747</v>
      </c>
      <c r="AA3386" t="str">
        <f>IFERROR(VLOOKUP(B3385, Prices!A:I, 9, FALSE), "")</f>
        <v/>
      </c>
    </row>
    <row r="3387" spans="1:27" x14ac:dyDescent="0.25">
      <c r="A3387" t="s">
        <v>401</v>
      </c>
      <c r="B3387" t="s">
        <v>8763</v>
      </c>
      <c r="C3387" t="s">
        <v>18685</v>
      </c>
      <c r="F3387">
        <v>6</v>
      </c>
      <c r="I3387">
        <v>12</v>
      </c>
      <c r="J3387" t="s">
        <v>23006</v>
      </c>
      <c r="M3387" t="s">
        <v>23029</v>
      </c>
      <c r="O3387" t="s">
        <v>23089</v>
      </c>
      <c r="S3387" t="s">
        <v>8747</v>
      </c>
      <c r="AA3387" t="str">
        <f>IFERROR(VLOOKUP(B3386, Prices!A:I, 9, FALSE), "")</f>
        <v/>
      </c>
    </row>
    <row r="3388" spans="1:27" x14ac:dyDescent="0.25">
      <c r="A3388" t="s">
        <v>401</v>
      </c>
      <c r="B3388" t="s">
        <v>8767</v>
      </c>
      <c r="C3388" t="s">
        <v>18687</v>
      </c>
      <c r="F3388">
        <v>8</v>
      </c>
      <c r="I3388">
        <v>8</v>
      </c>
      <c r="J3388" t="s">
        <v>23038</v>
      </c>
      <c r="M3388" t="s">
        <v>23015</v>
      </c>
      <c r="O3388" t="s">
        <v>1842</v>
      </c>
      <c r="S3388" t="s">
        <v>6693</v>
      </c>
      <c r="AA3388" t="str">
        <f>IFERROR(VLOOKUP(B3387, Prices!A:I, 9, FALSE), "")</f>
        <v/>
      </c>
    </row>
    <row r="3389" spans="1:27" x14ac:dyDescent="0.25">
      <c r="A3389" t="s">
        <v>401</v>
      </c>
      <c r="B3389" t="s">
        <v>8777</v>
      </c>
      <c r="C3389" t="s">
        <v>18690</v>
      </c>
      <c r="F3389">
        <v>8</v>
      </c>
      <c r="I3389">
        <v>8</v>
      </c>
      <c r="J3389" t="s">
        <v>23011</v>
      </c>
      <c r="M3389" t="s">
        <v>23013</v>
      </c>
      <c r="O3389" t="s">
        <v>1847</v>
      </c>
      <c r="S3389" t="s">
        <v>6693</v>
      </c>
      <c r="AA3389" t="str">
        <f>IFERROR(VLOOKUP(B3388, Prices!A:I, 9, FALSE), "")</f>
        <v/>
      </c>
    </row>
    <row r="3390" spans="1:27" x14ac:dyDescent="0.25">
      <c r="A3390" t="s">
        <v>401</v>
      </c>
      <c r="B3390" t="s">
        <v>8779</v>
      </c>
      <c r="C3390" t="s">
        <v>18693</v>
      </c>
      <c r="F3390">
        <v>4</v>
      </c>
      <c r="I3390">
        <v>8</v>
      </c>
      <c r="J3390" t="s">
        <v>23004</v>
      </c>
      <c r="M3390" t="s">
        <v>23032</v>
      </c>
      <c r="O3390" t="s">
        <v>23089</v>
      </c>
      <c r="S3390" t="s">
        <v>8747</v>
      </c>
      <c r="AA3390" t="str">
        <f>IFERROR(VLOOKUP(B3389, Prices!A:I, 9, FALSE), "")</f>
        <v/>
      </c>
    </row>
    <row r="3391" spans="1:27" x14ac:dyDescent="0.25">
      <c r="A3391" t="s">
        <v>401</v>
      </c>
      <c r="B3391" t="s">
        <v>8781</v>
      </c>
      <c r="C3391" t="s">
        <v>18696</v>
      </c>
      <c r="F3391">
        <v>6</v>
      </c>
      <c r="I3391">
        <v>12</v>
      </c>
      <c r="J3391" t="s">
        <v>23034</v>
      </c>
      <c r="M3391" t="s">
        <v>23015</v>
      </c>
      <c r="O3391" t="s">
        <v>1855</v>
      </c>
      <c r="S3391" t="s">
        <v>6668</v>
      </c>
      <c r="AA3391" t="str">
        <f>IFERROR(VLOOKUP(B3390, Prices!A:I, 9, FALSE), "")</f>
        <v/>
      </c>
    </row>
    <row r="3392" spans="1:27" x14ac:dyDescent="0.25">
      <c r="A3392" t="s">
        <v>401</v>
      </c>
      <c r="B3392" t="s">
        <v>8783</v>
      </c>
      <c r="C3392" t="s">
        <v>18699</v>
      </c>
      <c r="F3392">
        <v>6</v>
      </c>
      <c r="I3392">
        <v>12</v>
      </c>
      <c r="J3392" t="s">
        <v>23034</v>
      </c>
      <c r="M3392" t="s">
        <v>23015</v>
      </c>
      <c r="O3392" t="s">
        <v>1855</v>
      </c>
      <c r="S3392" t="s">
        <v>6668</v>
      </c>
      <c r="AA3392" t="str">
        <f>IFERROR(VLOOKUP(B3391, Prices!A:I, 9, FALSE), "")</f>
        <v/>
      </c>
    </row>
    <row r="3393" spans="1:27" x14ac:dyDescent="0.25">
      <c r="A3393" t="s">
        <v>401</v>
      </c>
      <c r="B3393" t="s">
        <v>8785</v>
      </c>
      <c r="C3393" t="s">
        <v>18702</v>
      </c>
      <c r="F3393">
        <v>6</v>
      </c>
      <c r="I3393">
        <v>12</v>
      </c>
      <c r="J3393" t="s">
        <v>23004</v>
      </c>
      <c r="M3393" t="s">
        <v>23032</v>
      </c>
      <c r="O3393" t="s">
        <v>23089</v>
      </c>
      <c r="S3393" t="s">
        <v>8747</v>
      </c>
      <c r="AA3393" t="str">
        <f>IFERROR(VLOOKUP(B3392, Prices!A:I, 9, FALSE), "")</f>
        <v/>
      </c>
    </row>
    <row r="3394" spans="1:27" x14ac:dyDescent="0.25">
      <c r="A3394" t="s">
        <v>401</v>
      </c>
      <c r="B3394" t="s">
        <v>8789</v>
      </c>
      <c r="C3394" t="s">
        <v>18704</v>
      </c>
      <c r="F3394">
        <v>6</v>
      </c>
      <c r="I3394">
        <v>12</v>
      </c>
      <c r="J3394" t="s">
        <v>23004</v>
      </c>
      <c r="M3394" t="s">
        <v>23032</v>
      </c>
      <c r="O3394" t="s">
        <v>23089</v>
      </c>
      <c r="S3394" t="s">
        <v>8747</v>
      </c>
      <c r="AA3394" t="str">
        <f>IFERROR(VLOOKUP(B3393, Prices!A:I, 9, FALSE), "")</f>
        <v/>
      </c>
    </row>
    <row r="3395" spans="1:27" x14ac:dyDescent="0.25">
      <c r="A3395" t="s">
        <v>401</v>
      </c>
      <c r="B3395" t="s">
        <v>8791</v>
      </c>
      <c r="C3395" t="s">
        <v>18707</v>
      </c>
      <c r="F3395">
        <v>4</v>
      </c>
      <c r="I3395">
        <v>8</v>
      </c>
      <c r="J3395" t="s">
        <v>1840</v>
      </c>
      <c r="M3395" t="s">
        <v>23006</v>
      </c>
      <c r="O3395" t="s">
        <v>1840</v>
      </c>
      <c r="S3395" t="s">
        <v>8747</v>
      </c>
      <c r="AA3395" t="str">
        <f>IFERROR(VLOOKUP(B3394, Prices!A:I, 9, FALSE), "")</f>
        <v/>
      </c>
    </row>
    <row r="3396" spans="1:27" x14ac:dyDescent="0.25">
      <c r="A3396" t="s">
        <v>401</v>
      </c>
      <c r="B3396" t="s">
        <v>8793</v>
      </c>
      <c r="C3396" t="s">
        <v>18710</v>
      </c>
      <c r="F3396">
        <v>6</v>
      </c>
      <c r="I3396">
        <v>12</v>
      </c>
      <c r="J3396" t="s">
        <v>23053</v>
      </c>
      <c r="M3396" t="s">
        <v>23015</v>
      </c>
      <c r="O3396" t="s">
        <v>1855</v>
      </c>
      <c r="AA3396" t="str">
        <f>IFERROR(VLOOKUP(B3395, Prices!A:I, 9, FALSE), "")</f>
        <v/>
      </c>
    </row>
    <row r="3397" spans="1:27" x14ac:dyDescent="0.25">
      <c r="A3397" t="s">
        <v>401</v>
      </c>
      <c r="B3397" t="s">
        <v>8795</v>
      </c>
      <c r="C3397" t="s">
        <v>18713</v>
      </c>
      <c r="F3397">
        <v>6</v>
      </c>
      <c r="I3397">
        <v>12</v>
      </c>
      <c r="J3397" t="s">
        <v>23038</v>
      </c>
      <c r="M3397" t="s">
        <v>23016</v>
      </c>
      <c r="O3397" t="s">
        <v>1855</v>
      </c>
      <c r="S3397" t="s">
        <v>6668</v>
      </c>
      <c r="AA3397" t="str">
        <f>IFERROR(VLOOKUP(B3396, Prices!A:I, 9, FALSE), "")</f>
        <v/>
      </c>
    </row>
    <row r="3398" spans="1:27" x14ac:dyDescent="0.25">
      <c r="A3398" t="s">
        <v>401</v>
      </c>
      <c r="B3398" t="s">
        <v>8797</v>
      </c>
      <c r="C3398" t="s">
        <v>18716</v>
      </c>
      <c r="F3398">
        <v>6</v>
      </c>
      <c r="I3398">
        <v>12</v>
      </c>
      <c r="J3398" t="s">
        <v>23036</v>
      </c>
      <c r="M3398" t="s">
        <v>23012</v>
      </c>
      <c r="O3398" t="s">
        <v>1851</v>
      </c>
      <c r="S3398" t="s">
        <v>6668</v>
      </c>
      <c r="AA3398" t="str">
        <f>IFERROR(VLOOKUP(B3397, Prices!A:I, 9, FALSE), "")</f>
        <v/>
      </c>
    </row>
    <row r="3399" spans="1:27" x14ac:dyDescent="0.25">
      <c r="A3399" t="s">
        <v>401</v>
      </c>
      <c r="B3399" t="s">
        <v>8799</v>
      </c>
      <c r="C3399" t="s">
        <v>18719</v>
      </c>
      <c r="F3399">
        <v>6</v>
      </c>
      <c r="I3399">
        <v>12</v>
      </c>
      <c r="J3399" t="s">
        <v>23007</v>
      </c>
      <c r="M3399" t="s">
        <v>23006</v>
      </c>
      <c r="O3399" t="s">
        <v>23089</v>
      </c>
      <c r="S3399" t="s">
        <v>8747</v>
      </c>
      <c r="AA3399" t="str">
        <f>IFERROR(VLOOKUP(B3398, Prices!A:I, 9, FALSE), "")</f>
        <v/>
      </c>
    </row>
    <row r="3400" spans="1:27" x14ac:dyDescent="0.25">
      <c r="A3400" t="s">
        <v>401</v>
      </c>
      <c r="B3400" t="s">
        <v>8801</v>
      </c>
      <c r="C3400" t="s">
        <v>18722</v>
      </c>
      <c r="F3400">
        <v>6</v>
      </c>
      <c r="I3400">
        <v>12</v>
      </c>
      <c r="J3400" t="s">
        <v>23035</v>
      </c>
      <c r="M3400" t="s">
        <v>23004</v>
      </c>
      <c r="O3400" t="s">
        <v>1840</v>
      </c>
      <c r="AA3400" t="str">
        <f>IFERROR(VLOOKUP(B3399, Prices!A:I, 9, FALSE), "")</f>
        <v/>
      </c>
    </row>
    <row r="3401" spans="1:27" x14ac:dyDescent="0.25">
      <c r="A3401" t="s">
        <v>401</v>
      </c>
      <c r="B3401" t="s">
        <v>8805</v>
      </c>
      <c r="C3401" t="s">
        <v>18725</v>
      </c>
      <c r="F3401">
        <v>8</v>
      </c>
      <c r="I3401">
        <v>16</v>
      </c>
      <c r="J3401" t="s">
        <v>23047</v>
      </c>
      <c r="M3401" t="s">
        <v>23008</v>
      </c>
      <c r="O3401" t="s">
        <v>1855</v>
      </c>
      <c r="S3401" t="s">
        <v>6668</v>
      </c>
      <c r="AA3401" t="str">
        <f>IFERROR(VLOOKUP(B3400, Prices!A:I, 9, FALSE), "")</f>
        <v/>
      </c>
    </row>
    <row r="3402" spans="1:27" x14ac:dyDescent="0.25">
      <c r="A3402" t="s">
        <v>401</v>
      </c>
      <c r="B3402" t="s">
        <v>8807</v>
      </c>
      <c r="C3402" t="s">
        <v>18728</v>
      </c>
      <c r="F3402">
        <v>8</v>
      </c>
      <c r="I3402">
        <v>16</v>
      </c>
      <c r="J3402" t="s">
        <v>23056</v>
      </c>
      <c r="M3402" t="s">
        <v>23027</v>
      </c>
      <c r="O3402" t="s">
        <v>1855</v>
      </c>
      <c r="S3402" t="s">
        <v>6668</v>
      </c>
      <c r="AA3402" t="str">
        <f>IFERROR(VLOOKUP(B3401, Prices!A:I, 9, FALSE), "")</f>
        <v/>
      </c>
    </row>
    <row r="3403" spans="1:27" x14ac:dyDescent="0.25">
      <c r="A3403" t="s">
        <v>401</v>
      </c>
      <c r="B3403" t="s">
        <v>8811</v>
      </c>
      <c r="C3403" t="s">
        <v>18731</v>
      </c>
      <c r="F3403">
        <v>10</v>
      </c>
      <c r="I3403">
        <v>20</v>
      </c>
      <c r="J3403" t="s">
        <v>23039</v>
      </c>
      <c r="M3403" t="s">
        <v>23017</v>
      </c>
      <c r="O3403" t="s">
        <v>1842</v>
      </c>
      <c r="S3403" t="s">
        <v>6720</v>
      </c>
      <c r="AA3403" t="str">
        <f>IFERROR(VLOOKUP(B3402, Prices!A:I, 9, FALSE), "")</f>
        <v/>
      </c>
    </row>
    <row r="3404" spans="1:27" x14ac:dyDescent="0.25">
      <c r="A3404" t="s">
        <v>401</v>
      </c>
      <c r="B3404" t="s">
        <v>8821</v>
      </c>
      <c r="C3404" t="s">
        <v>18734</v>
      </c>
      <c r="F3404">
        <v>10</v>
      </c>
      <c r="I3404">
        <v>20</v>
      </c>
      <c r="J3404" t="s">
        <v>23034</v>
      </c>
      <c r="M3404" t="s">
        <v>23013</v>
      </c>
      <c r="O3404" t="s">
        <v>1847</v>
      </c>
      <c r="S3404" t="s">
        <v>6720</v>
      </c>
      <c r="AA3404" t="str">
        <f>IFERROR(VLOOKUP(B3403, Prices!A:I, 9, FALSE), "")</f>
        <v/>
      </c>
    </row>
    <row r="3405" spans="1:27" x14ac:dyDescent="0.25">
      <c r="A3405" t="s">
        <v>401</v>
      </c>
      <c r="B3405" t="s">
        <v>8825</v>
      </c>
      <c r="C3405" t="s">
        <v>18737</v>
      </c>
      <c r="F3405">
        <v>10</v>
      </c>
      <c r="I3405">
        <v>20</v>
      </c>
      <c r="J3405" t="s">
        <v>23051</v>
      </c>
      <c r="M3405" t="s">
        <v>23004</v>
      </c>
      <c r="O3405" t="s">
        <v>1848</v>
      </c>
      <c r="S3405" t="s">
        <v>6720</v>
      </c>
      <c r="AA3405" t="str">
        <f>IFERROR(VLOOKUP(B3404, Prices!A:I, 9, FALSE), "")</f>
        <v/>
      </c>
    </row>
    <row r="3406" spans="1:27" x14ac:dyDescent="0.25">
      <c r="A3406" t="s">
        <v>401</v>
      </c>
      <c r="B3406" t="s">
        <v>8831</v>
      </c>
      <c r="C3406" t="s">
        <v>18740</v>
      </c>
      <c r="F3406">
        <v>8</v>
      </c>
      <c r="I3406">
        <v>16</v>
      </c>
      <c r="J3406" t="s">
        <v>23056</v>
      </c>
      <c r="M3406" t="s">
        <v>23027</v>
      </c>
      <c r="O3406" t="s">
        <v>1855</v>
      </c>
      <c r="S3406" t="s">
        <v>6668</v>
      </c>
      <c r="AA3406" t="str">
        <f>IFERROR(VLOOKUP(B3405, Prices!A:I, 9, FALSE), "")</f>
        <v/>
      </c>
    </row>
    <row r="3407" spans="1:27" x14ac:dyDescent="0.25">
      <c r="A3407" t="s">
        <v>401</v>
      </c>
      <c r="B3407" t="s">
        <v>8839</v>
      </c>
      <c r="C3407" t="s">
        <v>18743</v>
      </c>
      <c r="F3407">
        <v>8</v>
      </c>
      <c r="I3407">
        <v>16</v>
      </c>
      <c r="J3407" t="s">
        <v>23040</v>
      </c>
      <c r="M3407" t="s">
        <v>23010</v>
      </c>
      <c r="O3407" t="s">
        <v>1855</v>
      </c>
      <c r="S3407" t="s">
        <v>6543</v>
      </c>
      <c r="AA3407" t="str">
        <f>IFERROR(VLOOKUP(B3406, Prices!A:I, 9, FALSE), "")</f>
        <v/>
      </c>
    </row>
    <row r="3408" spans="1:27" x14ac:dyDescent="0.25">
      <c r="A3408" t="s">
        <v>401</v>
      </c>
      <c r="B3408" t="s">
        <v>8843</v>
      </c>
      <c r="C3408" t="s">
        <v>18746</v>
      </c>
      <c r="F3408">
        <v>8</v>
      </c>
      <c r="I3408">
        <v>16</v>
      </c>
      <c r="J3408" t="s">
        <v>23040</v>
      </c>
      <c r="M3408" t="s">
        <v>23032</v>
      </c>
      <c r="O3408" t="s">
        <v>1842</v>
      </c>
      <c r="S3408" t="s">
        <v>6543</v>
      </c>
      <c r="AA3408" t="str">
        <f>IFERROR(VLOOKUP(B3407, Prices!A:I, 9, FALSE), "")</f>
        <v/>
      </c>
    </row>
    <row r="3409" spans="1:27" x14ac:dyDescent="0.25">
      <c r="A3409" t="s">
        <v>401</v>
      </c>
      <c r="B3409" t="s">
        <v>8849</v>
      </c>
      <c r="C3409" t="s">
        <v>18749</v>
      </c>
      <c r="F3409">
        <v>8</v>
      </c>
      <c r="I3409">
        <v>16</v>
      </c>
      <c r="J3409" t="s">
        <v>23051</v>
      </c>
      <c r="M3409" t="s">
        <v>23015</v>
      </c>
      <c r="O3409" t="s">
        <v>1855</v>
      </c>
      <c r="S3409" t="s">
        <v>6543</v>
      </c>
      <c r="AA3409" t="str">
        <f>IFERROR(VLOOKUP(B3408, Prices!A:I, 9, FALSE), "")</f>
        <v/>
      </c>
    </row>
    <row r="3410" spans="1:27" x14ac:dyDescent="0.25">
      <c r="A3410" t="s">
        <v>401</v>
      </c>
      <c r="B3410" t="s">
        <v>8851</v>
      </c>
      <c r="C3410" t="s">
        <v>18752</v>
      </c>
      <c r="F3410">
        <v>8</v>
      </c>
      <c r="I3410">
        <v>16</v>
      </c>
      <c r="J3410" t="s">
        <v>23051</v>
      </c>
      <c r="M3410" t="s">
        <v>23015</v>
      </c>
      <c r="O3410" t="s">
        <v>1855</v>
      </c>
      <c r="S3410" t="s">
        <v>6543</v>
      </c>
      <c r="AA3410" t="str">
        <f>IFERROR(VLOOKUP(B3409, Prices!A:I, 9, FALSE), "")</f>
        <v/>
      </c>
    </row>
    <row r="3411" spans="1:27" x14ac:dyDescent="0.25">
      <c r="A3411" t="s">
        <v>401</v>
      </c>
      <c r="B3411" t="s">
        <v>8855</v>
      </c>
      <c r="C3411" t="s">
        <v>18755</v>
      </c>
      <c r="J3411" t="s">
        <v>1840</v>
      </c>
      <c r="M3411" t="s">
        <v>1840</v>
      </c>
      <c r="O3411" t="s">
        <v>1842</v>
      </c>
      <c r="S3411" t="s">
        <v>6106</v>
      </c>
      <c r="AA3411" t="str">
        <f>IFERROR(VLOOKUP(B3410, Prices!A:I, 9, FALSE), "")</f>
        <v/>
      </c>
    </row>
    <row r="3412" spans="1:27" x14ac:dyDescent="0.25">
      <c r="A3412" t="s">
        <v>401</v>
      </c>
      <c r="B3412" t="s">
        <v>8859</v>
      </c>
      <c r="C3412" t="s">
        <v>18757</v>
      </c>
      <c r="J3412" t="s">
        <v>1840</v>
      </c>
      <c r="M3412" t="s">
        <v>1840</v>
      </c>
      <c r="O3412" t="s">
        <v>1855</v>
      </c>
      <c r="S3412" t="s">
        <v>6553</v>
      </c>
      <c r="AA3412" t="str">
        <f>IFERROR(VLOOKUP(B3411, Prices!A:I, 9, FALSE), "")</f>
        <v/>
      </c>
    </row>
    <row r="3413" spans="1:27" x14ac:dyDescent="0.25">
      <c r="A3413" t="s">
        <v>401</v>
      </c>
      <c r="B3413" t="s">
        <v>8861</v>
      </c>
      <c r="C3413" t="s">
        <v>18759</v>
      </c>
      <c r="J3413" t="s">
        <v>1840</v>
      </c>
      <c r="M3413" t="s">
        <v>1840</v>
      </c>
      <c r="O3413" t="s">
        <v>1855</v>
      </c>
      <c r="S3413" t="s">
        <v>6553</v>
      </c>
      <c r="AA3413" t="str">
        <f>IFERROR(VLOOKUP(B3412, Prices!A:I, 9, FALSE), "")</f>
        <v/>
      </c>
    </row>
    <row r="3414" spans="1:27" x14ac:dyDescent="0.25">
      <c r="A3414" t="s">
        <v>401</v>
      </c>
      <c r="B3414" t="s">
        <v>8863</v>
      </c>
      <c r="C3414" t="s">
        <v>18761</v>
      </c>
      <c r="J3414" t="s">
        <v>1840</v>
      </c>
      <c r="M3414" t="s">
        <v>1840</v>
      </c>
      <c r="O3414" t="s">
        <v>23114</v>
      </c>
      <c r="S3414" t="s">
        <v>7547</v>
      </c>
      <c r="AA3414" t="str">
        <f>IFERROR(VLOOKUP(B3413, Prices!A:I, 9, FALSE), "")</f>
        <v/>
      </c>
    </row>
    <row r="3415" spans="1:27" x14ac:dyDescent="0.25">
      <c r="A3415" t="s">
        <v>401</v>
      </c>
      <c r="B3415" t="s">
        <v>8871</v>
      </c>
      <c r="C3415" t="s">
        <v>18763</v>
      </c>
      <c r="J3415" t="s">
        <v>1840</v>
      </c>
      <c r="M3415" t="s">
        <v>1840</v>
      </c>
      <c r="O3415" t="s">
        <v>1847</v>
      </c>
      <c r="S3415" t="s">
        <v>6106</v>
      </c>
      <c r="AA3415" t="str">
        <f>IFERROR(VLOOKUP(B3414, Prices!A:I, 9, FALSE), "")</f>
        <v/>
      </c>
    </row>
    <row r="3416" spans="1:27" x14ac:dyDescent="0.25">
      <c r="A3416" t="s">
        <v>401</v>
      </c>
      <c r="B3416" t="s">
        <v>8873</v>
      </c>
      <c r="C3416" t="s">
        <v>18765</v>
      </c>
      <c r="J3416" t="s">
        <v>1840</v>
      </c>
      <c r="M3416" t="s">
        <v>1840</v>
      </c>
      <c r="O3416" t="s">
        <v>23114</v>
      </c>
      <c r="S3416" t="s">
        <v>7547</v>
      </c>
      <c r="AA3416" t="str">
        <f>IFERROR(VLOOKUP(B3415, Prices!A:I, 9, FALSE), "")</f>
        <v/>
      </c>
    </row>
    <row r="3417" spans="1:27" x14ac:dyDescent="0.25">
      <c r="A3417" t="s">
        <v>401</v>
      </c>
      <c r="B3417" t="s">
        <v>8877</v>
      </c>
      <c r="C3417" t="s">
        <v>18767</v>
      </c>
      <c r="J3417" t="s">
        <v>1840</v>
      </c>
      <c r="M3417" t="s">
        <v>1840</v>
      </c>
      <c r="O3417" t="s">
        <v>1842</v>
      </c>
      <c r="S3417" t="s">
        <v>6106</v>
      </c>
      <c r="AA3417" t="str">
        <f>IFERROR(VLOOKUP(B3416, Prices!A:I, 9, FALSE), "")</f>
        <v/>
      </c>
    </row>
    <row r="3418" spans="1:27" x14ac:dyDescent="0.25">
      <c r="A3418" t="s">
        <v>401</v>
      </c>
      <c r="B3418" t="s">
        <v>8880</v>
      </c>
      <c r="C3418" t="s">
        <v>18769</v>
      </c>
      <c r="J3418" t="s">
        <v>1840</v>
      </c>
      <c r="M3418" t="s">
        <v>1840</v>
      </c>
      <c r="O3418" t="s">
        <v>1855</v>
      </c>
      <c r="S3418" t="s">
        <v>6553</v>
      </c>
      <c r="AA3418" t="str">
        <f>IFERROR(VLOOKUP(B3417, Prices!A:I, 9, FALSE), "")</f>
        <v/>
      </c>
    </row>
    <row r="3419" spans="1:27" x14ac:dyDescent="0.25">
      <c r="A3419" t="s">
        <v>401</v>
      </c>
      <c r="B3419" t="s">
        <v>8882</v>
      </c>
      <c r="C3419" t="s">
        <v>18771</v>
      </c>
      <c r="J3419" t="s">
        <v>1840</v>
      </c>
      <c r="M3419" t="s">
        <v>1840</v>
      </c>
      <c r="O3419" t="s">
        <v>1855</v>
      </c>
      <c r="S3419" t="s">
        <v>6553</v>
      </c>
      <c r="AA3419" t="str">
        <f>IFERROR(VLOOKUP(B3418, Prices!A:I, 9, FALSE), "")</f>
        <v/>
      </c>
    </row>
    <row r="3420" spans="1:27" x14ac:dyDescent="0.25">
      <c r="A3420" t="s">
        <v>401</v>
      </c>
      <c r="B3420" t="s">
        <v>8884</v>
      </c>
      <c r="C3420" t="s">
        <v>18773</v>
      </c>
      <c r="J3420" t="s">
        <v>1840</v>
      </c>
      <c r="M3420" t="s">
        <v>1840</v>
      </c>
      <c r="O3420" t="s">
        <v>23114</v>
      </c>
      <c r="S3420" t="s">
        <v>7547</v>
      </c>
      <c r="AA3420" t="str">
        <f>IFERROR(VLOOKUP(B3419, Prices!A:I, 9, FALSE), "")</f>
        <v/>
      </c>
    </row>
    <row r="3421" spans="1:27" x14ac:dyDescent="0.25">
      <c r="A3421" t="s">
        <v>401</v>
      </c>
      <c r="B3421" t="s">
        <v>8890</v>
      </c>
      <c r="C3421" t="s">
        <v>18775</v>
      </c>
      <c r="J3421" t="s">
        <v>1840</v>
      </c>
      <c r="M3421" t="s">
        <v>1840</v>
      </c>
      <c r="O3421" t="s">
        <v>1847</v>
      </c>
      <c r="S3421" t="s">
        <v>6106</v>
      </c>
      <c r="AA3421" t="str">
        <f>IFERROR(VLOOKUP(B3420, Prices!A:I, 9, FALSE), "")</f>
        <v/>
      </c>
    </row>
    <row r="3422" spans="1:27" x14ac:dyDescent="0.25">
      <c r="A3422" t="s">
        <v>401</v>
      </c>
      <c r="B3422" t="s">
        <v>8892</v>
      </c>
      <c r="C3422" t="s">
        <v>18777</v>
      </c>
      <c r="J3422" t="s">
        <v>1840</v>
      </c>
      <c r="M3422" t="s">
        <v>1840</v>
      </c>
      <c r="O3422" t="s">
        <v>1855</v>
      </c>
      <c r="S3422" t="s">
        <v>8289</v>
      </c>
      <c r="AA3422" t="str">
        <f>IFERROR(VLOOKUP(B3421, Prices!A:I, 9, FALSE), "")</f>
        <v/>
      </c>
    </row>
    <row r="3423" spans="1:27" x14ac:dyDescent="0.25">
      <c r="A3423" t="s">
        <v>401</v>
      </c>
      <c r="B3423" t="s">
        <v>8894</v>
      </c>
      <c r="C3423" t="s">
        <v>18779</v>
      </c>
      <c r="J3423" t="s">
        <v>1840</v>
      </c>
      <c r="M3423" t="s">
        <v>1840</v>
      </c>
      <c r="O3423" t="s">
        <v>23114</v>
      </c>
      <c r="S3423" t="s">
        <v>7547</v>
      </c>
      <c r="AA3423" t="str">
        <f>IFERROR(VLOOKUP(B3422, Prices!A:I, 9, FALSE), "")</f>
        <v/>
      </c>
    </row>
    <row r="3424" spans="1:27" x14ac:dyDescent="0.25">
      <c r="A3424" t="s">
        <v>401</v>
      </c>
      <c r="B3424" t="s">
        <v>8896</v>
      </c>
      <c r="C3424" t="s">
        <v>18781</v>
      </c>
      <c r="J3424" t="s">
        <v>1840</v>
      </c>
      <c r="M3424" t="s">
        <v>1840</v>
      </c>
      <c r="O3424" t="s">
        <v>23114</v>
      </c>
      <c r="S3424" t="s">
        <v>7547</v>
      </c>
      <c r="AA3424" t="str">
        <f>IFERROR(VLOOKUP(B3423, Prices!A:I, 9, FALSE), "")</f>
        <v/>
      </c>
    </row>
    <row r="3425" spans="1:27" x14ac:dyDescent="0.25">
      <c r="A3425" t="s">
        <v>401</v>
      </c>
      <c r="B3425" t="s">
        <v>8902</v>
      </c>
      <c r="C3425" t="s">
        <v>18783</v>
      </c>
      <c r="J3425" t="s">
        <v>1840</v>
      </c>
      <c r="M3425" t="s">
        <v>1840</v>
      </c>
      <c r="O3425" t="s">
        <v>23114</v>
      </c>
      <c r="S3425" t="s">
        <v>7547</v>
      </c>
      <c r="AA3425" t="str">
        <f>IFERROR(VLOOKUP(B3424, Prices!A:I, 9, FALSE), "")</f>
        <v/>
      </c>
    </row>
    <row r="3426" spans="1:27" x14ac:dyDescent="0.25">
      <c r="A3426" t="s">
        <v>401</v>
      </c>
      <c r="B3426" t="s">
        <v>8909</v>
      </c>
      <c r="C3426" t="s">
        <v>18785</v>
      </c>
      <c r="F3426">
        <v>8</v>
      </c>
      <c r="I3426">
        <v>16</v>
      </c>
      <c r="J3426" t="s">
        <v>23017</v>
      </c>
      <c r="M3426" t="s">
        <v>23017</v>
      </c>
      <c r="O3426" t="s">
        <v>1842</v>
      </c>
      <c r="S3426" t="s">
        <v>6106</v>
      </c>
      <c r="AA3426" t="str">
        <f>IFERROR(VLOOKUP(B3425, Prices!A:I, 9, FALSE), "")</f>
        <v/>
      </c>
    </row>
    <row r="3427" spans="1:27" x14ac:dyDescent="0.25">
      <c r="A3427" t="s">
        <v>401</v>
      </c>
      <c r="B3427" t="s">
        <v>8921</v>
      </c>
      <c r="C3427" t="s">
        <v>18787</v>
      </c>
      <c r="F3427">
        <v>6</v>
      </c>
      <c r="I3427">
        <v>12</v>
      </c>
      <c r="J3427" t="s">
        <v>23052</v>
      </c>
      <c r="M3427" t="s">
        <v>23025</v>
      </c>
      <c r="O3427" t="s">
        <v>1855</v>
      </c>
      <c r="S3427" t="s">
        <v>6668</v>
      </c>
      <c r="AA3427" t="str">
        <f>IFERROR(VLOOKUP(B3426, Prices!A:I, 9, FALSE), "")</f>
        <v/>
      </c>
    </row>
    <row r="3428" spans="1:27" x14ac:dyDescent="0.25">
      <c r="A3428" t="s">
        <v>401</v>
      </c>
      <c r="B3428" t="s">
        <v>8925</v>
      </c>
      <c r="C3428" t="s">
        <v>18790</v>
      </c>
      <c r="F3428">
        <v>8</v>
      </c>
      <c r="I3428">
        <v>16</v>
      </c>
      <c r="J3428" t="s">
        <v>23052</v>
      </c>
      <c r="M3428" t="s">
        <v>23008</v>
      </c>
      <c r="O3428" t="s">
        <v>1855</v>
      </c>
      <c r="S3428" t="s">
        <v>6668</v>
      </c>
      <c r="AA3428" t="str">
        <f>IFERROR(VLOOKUP(B3427, Prices!A:I, 9, FALSE), "")</f>
        <v/>
      </c>
    </row>
    <row r="3429" spans="1:27" x14ac:dyDescent="0.25">
      <c r="A3429" t="s">
        <v>401</v>
      </c>
      <c r="B3429" t="s">
        <v>8929</v>
      </c>
      <c r="C3429" t="s">
        <v>18793</v>
      </c>
      <c r="F3429">
        <v>8</v>
      </c>
      <c r="I3429">
        <v>16</v>
      </c>
      <c r="J3429" t="s">
        <v>23051</v>
      </c>
      <c r="M3429" t="s">
        <v>23028</v>
      </c>
      <c r="O3429" t="s">
        <v>1842</v>
      </c>
      <c r="S3429" t="s">
        <v>286</v>
      </c>
      <c r="AA3429" t="str">
        <f>IFERROR(VLOOKUP(B3428, Prices!A:I, 9, FALSE), "")</f>
        <v/>
      </c>
    </row>
    <row r="3430" spans="1:27" x14ac:dyDescent="0.25">
      <c r="A3430" t="s">
        <v>401</v>
      </c>
      <c r="B3430" t="s">
        <v>8948</v>
      </c>
      <c r="C3430" t="s">
        <v>18796</v>
      </c>
      <c r="F3430">
        <v>8</v>
      </c>
      <c r="I3430">
        <v>16</v>
      </c>
      <c r="J3430" t="s">
        <v>23051</v>
      </c>
      <c r="M3430" t="s">
        <v>23027</v>
      </c>
      <c r="O3430" t="s">
        <v>1855</v>
      </c>
      <c r="S3430" t="s">
        <v>6668</v>
      </c>
      <c r="AA3430" t="str">
        <f>IFERROR(VLOOKUP(B3429, Prices!A:I, 9, FALSE), "")</f>
        <v/>
      </c>
    </row>
    <row r="3431" spans="1:27" x14ac:dyDescent="0.25">
      <c r="A3431" t="s">
        <v>401</v>
      </c>
      <c r="B3431" t="s">
        <v>8952</v>
      </c>
      <c r="C3431" t="s">
        <v>18799</v>
      </c>
      <c r="F3431">
        <v>14</v>
      </c>
      <c r="I3431">
        <v>28</v>
      </c>
      <c r="J3431" t="s">
        <v>23051</v>
      </c>
      <c r="M3431" t="s">
        <v>23026</v>
      </c>
      <c r="O3431" t="s">
        <v>23164</v>
      </c>
      <c r="S3431" t="s">
        <v>184</v>
      </c>
      <c r="AA3431" t="str">
        <f>IFERROR(VLOOKUP(B3430, Prices!A:I, 9, FALSE), "")</f>
        <v/>
      </c>
    </row>
    <row r="3432" spans="1:27" x14ac:dyDescent="0.25">
      <c r="A3432" t="s">
        <v>401</v>
      </c>
      <c r="B3432" t="s">
        <v>8955</v>
      </c>
      <c r="C3432" t="s">
        <v>18802</v>
      </c>
      <c r="F3432">
        <v>2</v>
      </c>
      <c r="I3432">
        <v>4</v>
      </c>
      <c r="J3432" t="s">
        <v>23009</v>
      </c>
      <c r="M3432" t="s">
        <v>23043</v>
      </c>
      <c r="O3432" t="s">
        <v>23034</v>
      </c>
      <c r="AA3432" t="str">
        <f>IFERROR(VLOOKUP(B3431, Prices!A:I, 9, FALSE), "")</f>
        <v/>
      </c>
    </row>
    <row r="3433" spans="1:27" x14ac:dyDescent="0.25">
      <c r="A3433" t="s">
        <v>401</v>
      </c>
      <c r="B3433" t="s">
        <v>8957</v>
      </c>
      <c r="C3433" t="s">
        <v>18805</v>
      </c>
      <c r="F3433">
        <v>2</v>
      </c>
      <c r="I3433">
        <v>4</v>
      </c>
      <c r="J3433" t="s">
        <v>23009</v>
      </c>
      <c r="M3433" t="s">
        <v>23043</v>
      </c>
      <c r="O3433" t="s">
        <v>23034</v>
      </c>
      <c r="S3433" t="s">
        <v>8958</v>
      </c>
      <c r="AA3433" t="str">
        <f>IFERROR(VLOOKUP(B3432, Prices!A:I, 9, FALSE), "")</f>
        <v/>
      </c>
    </row>
    <row r="3434" spans="1:27" x14ac:dyDescent="0.25">
      <c r="A3434" t="s">
        <v>401</v>
      </c>
      <c r="B3434" t="s">
        <v>8960</v>
      </c>
      <c r="C3434" t="s">
        <v>18808</v>
      </c>
      <c r="F3434">
        <v>2</v>
      </c>
      <c r="I3434">
        <v>4</v>
      </c>
      <c r="J3434" t="s">
        <v>23009</v>
      </c>
      <c r="M3434" t="s">
        <v>23043</v>
      </c>
      <c r="O3434" t="s">
        <v>23034</v>
      </c>
      <c r="S3434" t="s">
        <v>8958</v>
      </c>
      <c r="AA3434" t="str">
        <f>IFERROR(VLOOKUP(B3433, Prices!A:I, 9, FALSE), "")</f>
        <v/>
      </c>
    </row>
    <row r="3435" spans="1:27" x14ac:dyDescent="0.25">
      <c r="A3435" t="s">
        <v>401</v>
      </c>
      <c r="B3435" t="s">
        <v>8962</v>
      </c>
      <c r="C3435" t="s">
        <v>18811</v>
      </c>
      <c r="F3435">
        <v>2</v>
      </c>
      <c r="I3435">
        <v>4</v>
      </c>
      <c r="J3435" t="s">
        <v>23027</v>
      </c>
      <c r="M3435" t="s">
        <v>23042</v>
      </c>
      <c r="O3435" t="s">
        <v>23034</v>
      </c>
      <c r="S3435" t="s">
        <v>8958</v>
      </c>
      <c r="AA3435" t="str">
        <f>IFERROR(VLOOKUP(B3434, Prices!A:I, 9, FALSE), "")</f>
        <v/>
      </c>
    </row>
    <row r="3436" spans="1:27" x14ac:dyDescent="0.25">
      <c r="A3436" t="s">
        <v>401</v>
      </c>
      <c r="B3436" t="s">
        <v>8964</v>
      </c>
      <c r="C3436" t="s">
        <v>18814</v>
      </c>
      <c r="F3436">
        <v>2</v>
      </c>
      <c r="I3436">
        <v>4</v>
      </c>
      <c r="J3436" t="s">
        <v>23015</v>
      </c>
      <c r="M3436" t="s">
        <v>23033</v>
      </c>
      <c r="O3436" t="s">
        <v>23034</v>
      </c>
      <c r="S3436" t="s">
        <v>8958</v>
      </c>
      <c r="AA3436" t="str">
        <f>IFERROR(VLOOKUP(B3435, Prices!A:I, 9, FALSE), "")</f>
        <v/>
      </c>
    </row>
    <row r="3437" spans="1:27" x14ac:dyDescent="0.25">
      <c r="A3437" t="s">
        <v>401</v>
      </c>
      <c r="B3437" t="s">
        <v>8966</v>
      </c>
      <c r="C3437" t="s">
        <v>18817</v>
      </c>
      <c r="F3437">
        <v>2</v>
      </c>
      <c r="I3437">
        <v>4</v>
      </c>
      <c r="J3437" t="s">
        <v>23015</v>
      </c>
      <c r="M3437" t="s">
        <v>23033</v>
      </c>
      <c r="O3437" t="s">
        <v>23034</v>
      </c>
      <c r="S3437" t="s">
        <v>8967</v>
      </c>
      <c r="AA3437" t="str">
        <f>IFERROR(VLOOKUP(B3436, Prices!A:I, 9, FALSE), "")</f>
        <v/>
      </c>
    </row>
    <row r="3438" spans="1:27" x14ac:dyDescent="0.25">
      <c r="A3438" t="s">
        <v>401</v>
      </c>
      <c r="B3438" t="s">
        <v>8969</v>
      </c>
      <c r="C3438" t="s">
        <v>18820</v>
      </c>
      <c r="F3438">
        <v>2</v>
      </c>
      <c r="I3438">
        <v>4</v>
      </c>
      <c r="J3438" t="s">
        <v>23025</v>
      </c>
      <c r="M3438" t="s">
        <v>23003</v>
      </c>
      <c r="O3438" t="s">
        <v>23034</v>
      </c>
      <c r="S3438" t="s">
        <v>8958</v>
      </c>
      <c r="AA3438" t="str">
        <f>IFERROR(VLOOKUP(B3437, Prices!A:I, 9, FALSE), "")</f>
        <v/>
      </c>
    </row>
    <row r="3439" spans="1:27" x14ac:dyDescent="0.25">
      <c r="A3439" t="s">
        <v>401</v>
      </c>
      <c r="B3439" t="s">
        <v>8971</v>
      </c>
      <c r="C3439" t="s">
        <v>18823</v>
      </c>
      <c r="F3439">
        <v>2</v>
      </c>
      <c r="I3439">
        <v>4</v>
      </c>
      <c r="J3439" t="s">
        <v>23019</v>
      </c>
      <c r="M3439" t="s">
        <v>23042</v>
      </c>
      <c r="O3439" t="s">
        <v>23034</v>
      </c>
      <c r="S3439" t="s">
        <v>6500</v>
      </c>
      <c r="AA3439" t="str">
        <f>IFERROR(VLOOKUP(B3438, Prices!A:I, 9, FALSE), "")</f>
        <v/>
      </c>
    </row>
    <row r="3440" spans="1:27" x14ac:dyDescent="0.25">
      <c r="A3440" t="s">
        <v>401</v>
      </c>
      <c r="B3440" t="s">
        <v>8973</v>
      </c>
      <c r="C3440" t="s">
        <v>18826</v>
      </c>
      <c r="F3440">
        <v>2</v>
      </c>
      <c r="I3440">
        <v>4</v>
      </c>
      <c r="J3440" t="s">
        <v>23015</v>
      </c>
      <c r="M3440" t="s">
        <v>23018</v>
      </c>
      <c r="O3440" t="s">
        <v>23034</v>
      </c>
      <c r="S3440" t="s">
        <v>6500</v>
      </c>
      <c r="AA3440" t="str">
        <f>IFERROR(VLOOKUP(B3439, Prices!A:I, 9, FALSE), "")</f>
        <v/>
      </c>
    </row>
    <row r="3441" spans="1:27" x14ac:dyDescent="0.25">
      <c r="A3441" t="s">
        <v>401</v>
      </c>
      <c r="B3441" t="s">
        <v>8975</v>
      </c>
      <c r="C3441" t="s">
        <v>18829</v>
      </c>
      <c r="F3441">
        <v>2</v>
      </c>
      <c r="I3441">
        <v>4</v>
      </c>
      <c r="J3441" t="s">
        <v>23030</v>
      </c>
      <c r="M3441" t="s">
        <v>23033</v>
      </c>
      <c r="O3441" t="s">
        <v>23034</v>
      </c>
      <c r="S3441" t="s">
        <v>6500</v>
      </c>
      <c r="AA3441" t="str">
        <f>IFERROR(VLOOKUP(B3440, Prices!A:I, 9, FALSE), "")</f>
        <v/>
      </c>
    </row>
    <row r="3442" spans="1:27" x14ac:dyDescent="0.25">
      <c r="A3442" t="s">
        <v>401</v>
      </c>
      <c r="B3442" t="s">
        <v>8977</v>
      </c>
      <c r="C3442" t="s">
        <v>18832</v>
      </c>
      <c r="F3442">
        <v>2</v>
      </c>
      <c r="I3442">
        <v>4</v>
      </c>
      <c r="J3442" t="s">
        <v>23020</v>
      </c>
      <c r="M3442" t="s">
        <v>23033</v>
      </c>
      <c r="O3442" t="s">
        <v>23061</v>
      </c>
      <c r="S3442" t="s">
        <v>6500</v>
      </c>
      <c r="AA3442" t="str">
        <f>IFERROR(VLOOKUP(B3441, Prices!A:I, 9, FALSE), "")</f>
        <v/>
      </c>
    </row>
    <row r="3443" spans="1:27" x14ac:dyDescent="0.25">
      <c r="A3443" t="s">
        <v>401</v>
      </c>
      <c r="B3443" t="s">
        <v>8979</v>
      </c>
      <c r="C3443" t="s">
        <v>18835</v>
      </c>
      <c r="F3443">
        <v>2</v>
      </c>
      <c r="I3443">
        <v>4</v>
      </c>
      <c r="J3443" t="s">
        <v>23016</v>
      </c>
      <c r="M3443" t="s">
        <v>23033</v>
      </c>
      <c r="O3443" t="s">
        <v>23105</v>
      </c>
      <c r="S3443" t="s">
        <v>6500</v>
      </c>
      <c r="AA3443" t="str">
        <f>IFERROR(VLOOKUP(B3442, Prices!A:I, 9, FALSE), "")</f>
        <v/>
      </c>
    </row>
    <row r="3444" spans="1:27" x14ac:dyDescent="0.25">
      <c r="A3444" t="s">
        <v>401</v>
      </c>
      <c r="B3444" t="s">
        <v>8981</v>
      </c>
      <c r="C3444" t="s">
        <v>18838</v>
      </c>
      <c r="F3444">
        <v>2</v>
      </c>
      <c r="I3444">
        <v>4</v>
      </c>
      <c r="J3444" t="s">
        <v>23017</v>
      </c>
      <c r="M3444" t="s">
        <v>23033</v>
      </c>
      <c r="O3444" t="s">
        <v>23105</v>
      </c>
      <c r="S3444" t="s">
        <v>6500</v>
      </c>
      <c r="AA3444" t="str">
        <f>IFERROR(VLOOKUP(B3443, Prices!A:I, 9, FALSE), "")</f>
        <v/>
      </c>
    </row>
    <row r="3445" spans="1:27" x14ac:dyDescent="0.25">
      <c r="A3445" t="s">
        <v>401</v>
      </c>
      <c r="B3445" t="s">
        <v>8983</v>
      </c>
      <c r="C3445" t="s">
        <v>18841</v>
      </c>
      <c r="F3445">
        <v>2</v>
      </c>
      <c r="I3445">
        <v>4</v>
      </c>
      <c r="J3445" t="s">
        <v>1840</v>
      </c>
      <c r="M3445" t="s">
        <v>23003</v>
      </c>
      <c r="O3445" t="s">
        <v>1840</v>
      </c>
      <c r="AA3445" t="str">
        <f>IFERROR(VLOOKUP(B3444, Prices!A:I, 9, FALSE), "")</f>
        <v/>
      </c>
    </row>
    <row r="3446" spans="1:27" x14ac:dyDescent="0.25">
      <c r="A3446" t="s">
        <v>401</v>
      </c>
      <c r="B3446" t="s">
        <v>8985</v>
      </c>
      <c r="C3446" t="s">
        <v>18844</v>
      </c>
      <c r="F3446">
        <v>2</v>
      </c>
      <c r="I3446">
        <v>4</v>
      </c>
      <c r="J3446" t="s">
        <v>23028</v>
      </c>
      <c r="M3446" t="s">
        <v>23003</v>
      </c>
      <c r="O3446" t="s">
        <v>23105</v>
      </c>
      <c r="S3446" t="s">
        <v>6500</v>
      </c>
      <c r="AA3446" t="str">
        <f>IFERROR(VLOOKUP(B3445, Prices!A:I, 9, FALSE), "")</f>
        <v/>
      </c>
    </row>
    <row r="3447" spans="1:27" x14ac:dyDescent="0.25">
      <c r="A3447" t="s">
        <v>401</v>
      </c>
      <c r="B3447" t="s">
        <v>8987</v>
      </c>
      <c r="C3447" t="s">
        <v>18847</v>
      </c>
      <c r="F3447">
        <v>1</v>
      </c>
      <c r="I3447">
        <v>1</v>
      </c>
      <c r="J3447" t="s">
        <v>1840</v>
      </c>
      <c r="M3447" t="s">
        <v>23024</v>
      </c>
      <c r="O3447" t="s">
        <v>23126</v>
      </c>
      <c r="S3447" t="s">
        <v>5924</v>
      </c>
      <c r="AA3447" t="str">
        <f>IFERROR(VLOOKUP(B3446, Prices!A:I, 9, FALSE), "")</f>
        <v/>
      </c>
    </row>
    <row r="3448" spans="1:27" x14ac:dyDescent="0.25">
      <c r="A3448" t="s">
        <v>401</v>
      </c>
      <c r="B3448" t="s">
        <v>8989</v>
      </c>
      <c r="C3448" t="s">
        <v>18850</v>
      </c>
      <c r="F3448">
        <v>1</v>
      </c>
      <c r="I3448">
        <v>1</v>
      </c>
      <c r="J3448" t="s">
        <v>1840</v>
      </c>
      <c r="M3448" t="s">
        <v>23012</v>
      </c>
      <c r="O3448" t="s">
        <v>23074</v>
      </c>
      <c r="AA3448" t="str">
        <f>IFERROR(VLOOKUP(B3447, Prices!A:I, 9, FALSE), "")</f>
        <v/>
      </c>
    </row>
    <row r="3449" spans="1:27" x14ac:dyDescent="0.25">
      <c r="A3449" t="s">
        <v>401</v>
      </c>
      <c r="B3449" t="s">
        <v>8991</v>
      </c>
      <c r="C3449" t="s">
        <v>18853</v>
      </c>
      <c r="F3449">
        <v>1</v>
      </c>
      <c r="I3449">
        <v>1</v>
      </c>
      <c r="J3449" t="s">
        <v>1840</v>
      </c>
      <c r="M3449" t="s">
        <v>23013</v>
      </c>
      <c r="O3449" t="s">
        <v>23126</v>
      </c>
      <c r="S3449" t="s">
        <v>5924</v>
      </c>
      <c r="AA3449" t="str">
        <f>IFERROR(VLOOKUP(B3448, Prices!A:I, 9, FALSE), "")</f>
        <v/>
      </c>
    </row>
    <row r="3450" spans="1:27" x14ac:dyDescent="0.25">
      <c r="A3450" t="s">
        <v>401</v>
      </c>
      <c r="B3450" t="s">
        <v>8993</v>
      </c>
      <c r="C3450" t="s">
        <v>18856</v>
      </c>
      <c r="F3450">
        <v>1</v>
      </c>
      <c r="I3450">
        <v>1</v>
      </c>
      <c r="J3450" t="s">
        <v>1840</v>
      </c>
      <c r="M3450" t="s">
        <v>23033</v>
      </c>
      <c r="O3450" t="s">
        <v>23002</v>
      </c>
      <c r="S3450" t="s">
        <v>6810</v>
      </c>
      <c r="AA3450" t="str">
        <f>IFERROR(VLOOKUP(B3449, Prices!A:I, 9, FALSE), "")</f>
        <v/>
      </c>
    </row>
    <row r="3451" spans="1:27" x14ac:dyDescent="0.25">
      <c r="A3451" t="s">
        <v>401</v>
      </c>
      <c r="B3451" t="s">
        <v>8995</v>
      </c>
      <c r="C3451" t="s">
        <v>18859</v>
      </c>
      <c r="F3451">
        <v>1</v>
      </c>
      <c r="I3451">
        <v>1</v>
      </c>
      <c r="J3451" t="s">
        <v>1840</v>
      </c>
      <c r="M3451" t="s">
        <v>23003</v>
      </c>
      <c r="O3451" t="s">
        <v>23054</v>
      </c>
      <c r="S3451" t="s">
        <v>6810</v>
      </c>
      <c r="AA3451" t="str">
        <f>IFERROR(VLOOKUP(B3450, Prices!A:I, 9, FALSE), "")</f>
        <v/>
      </c>
    </row>
    <row r="3452" spans="1:27" x14ac:dyDescent="0.25">
      <c r="A3452" t="s">
        <v>401</v>
      </c>
      <c r="B3452" t="s">
        <v>8997</v>
      </c>
      <c r="C3452" t="s">
        <v>18862</v>
      </c>
      <c r="F3452">
        <v>1</v>
      </c>
      <c r="I3452">
        <v>1</v>
      </c>
      <c r="J3452" t="s">
        <v>1840</v>
      </c>
      <c r="M3452" t="s">
        <v>23031</v>
      </c>
      <c r="O3452" t="s">
        <v>23054</v>
      </c>
      <c r="AA3452" t="str">
        <f>IFERROR(VLOOKUP(B3451, Prices!A:I, 9, FALSE), "")</f>
        <v/>
      </c>
    </row>
    <row r="3453" spans="1:27" x14ac:dyDescent="0.25">
      <c r="A3453" t="s">
        <v>401</v>
      </c>
      <c r="B3453" t="s">
        <v>8999</v>
      </c>
      <c r="C3453" t="s">
        <v>18865</v>
      </c>
      <c r="J3453" t="s">
        <v>1840</v>
      </c>
      <c r="M3453" t="s">
        <v>1840</v>
      </c>
      <c r="O3453" t="s">
        <v>23063</v>
      </c>
      <c r="S3453" t="s">
        <v>9000</v>
      </c>
      <c r="AA3453" t="str">
        <f>IFERROR(VLOOKUP(B3452, Prices!A:I, 9, FALSE), "")</f>
        <v/>
      </c>
    </row>
    <row r="3454" spans="1:27" x14ac:dyDescent="0.25">
      <c r="A3454" t="s">
        <v>401</v>
      </c>
      <c r="B3454" t="s">
        <v>9002</v>
      </c>
      <c r="C3454" t="s">
        <v>18867</v>
      </c>
      <c r="J3454" t="s">
        <v>1840</v>
      </c>
      <c r="M3454" t="s">
        <v>1840</v>
      </c>
      <c r="O3454" t="s">
        <v>23163</v>
      </c>
      <c r="S3454" t="s">
        <v>9000</v>
      </c>
      <c r="AA3454" t="str">
        <f>IFERROR(VLOOKUP(B3453, Prices!A:I, 9, FALSE), "")</f>
        <v/>
      </c>
    </row>
    <row r="3455" spans="1:27" x14ac:dyDescent="0.25">
      <c r="A3455" t="s">
        <v>401</v>
      </c>
      <c r="B3455" t="s">
        <v>9004</v>
      </c>
      <c r="C3455" t="s">
        <v>18869</v>
      </c>
      <c r="J3455" t="s">
        <v>1840</v>
      </c>
      <c r="M3455" t="s">
        <v>1840</v>
      </c>
      <c r="O3455" t="s">
        <v>1840</v>
      </c>
      <c r="AA3455" t="str">
        <f>IFERROR(VLOOKUP(B3454, Prices!A:I, 9, FALSE), "")</f>
        <v/>
      </c>
    </row>
    <row r="3456" spans="1:27" x14ac:dyDescent="0.25">
      <c r="A3456" t="s">
        <v>401</v>
      </c>
      <c r="B3456" t="s">
        <v>9006</v>
      </c>
      <c r="C3456" t="s">
        <v>18871</v>
      </c>
      <c r="J3456" t="s">
        <v>1840</v>
      </c>
      <c r="M3456" t="s">
        <v>1840</v>
      </c>
      <c r="O3456" t="s">
        <v>23063</v>
      </c>
      <c r="S3456" t="s">
        <v>9007</v>
      </c>
      <c r="AA3456" t="str">
        <f>IFERROR(VLOOKUP(B3455, Prices!A:I, 9, FALSE), "")</f>
        <v/>
      </c>
    </row>
    <row r="3457" spans="1:27" x14ac:dyDescent="0.25">
      <c r="A3457" t="s">
        <v>401</v>
      </c>
      <c r="B3457" t="s">
        <v>9009</v>
      </c>
      <c r="C3457" t="s">
        <v>18873</v>
      </c>
      <c r="J3457" t="s">
        <v>1840</v>
      </c>
      <c r="M3457" t="s">
        <v>1840</v>
      </c>
      <c r="O3457" t="s">
        <v>23117</v>
      </c>
      <c r="S3457" t="s">
        <v>9007</v>
      </c>
      <c r="AA3457" t="str">
        <f>IFERROR(VLOOKUP(B3456, Prices!A:I, 9, FALSE), "")</f>
        <v/>
      </c>
    </row>
    <row r="3458" spans="1:27" x14ac:dyDescent="0.25">
      <c r="A3458" t="s">
        <v>401</v>
      </c>
      <c r="B3458" t="s">
        <v>9011</v>
      </c>
      <c r="C3458" t="s">
        <v>18875</v>
      </c>
      <c r="J3458" t="s">
        <v>1840</v>
      </c>
      <c r="M3458" t="s">
        <v>1840</v>
      </c>
      <c r="O3458" t="s">
        <v>23063</v>
      </c>
      <c r="S3458" t="s">
        <v>9007</v>
      </c>
      <c r="AA3458" t="str">
        <f>IFERROR(VLOOKUP(B3457, Prices!A:I, 9, FALSE), "")</f>
        <v/>
      </c>
    </row>
    <row r="3459" spans="1:27" x14ac:dyDescent="0.25">
      <c r="A3459" t="s">
        <v>401</v>
      </c>
      <c r="B3459" t="s">
        <v>9013</v>
      </c>
      <c r="C3459" t="s">
        <v>18877</v>
      </c>
      <c r="J3459" t="s">
        <v>1840</v>
      </c>
      <c r="M3459" t="s">
        <v>1840</v>
      </c>
      <c r="O3459" t="s">
        <v>23086</v>
      </c>
      <c r="S3459" t="s">
        <v>9014</v>
      </c>
      <c r="AA3459" t="str">
        <f>IFERROR(VLOOKUP(B3458, Prices!A:I, 9, FALSE), "")</f>
        <v/>
      </c>
    </row>
    <row r="3460" spans="1:27" x14ac:dyDescent="0.25">
      <c r="A3460" t="s">
        <v>401</v>
      </c>
      <c r="B3460" t="s">
        <v>9016</v>
      </c>
      <c r="C3460" t="s">
        <v>18879</v>
      </c>
      <c r="J3460" t="s">
        <v>1840</v>
      </c>
      <c r="M3460" t="s">
        <v>1840</v>
      </c>
      <c r="O3460" t="s">
        <v>23117</v>
      </c>
      <c r="S3460" t="s">
        <v>9007</v>
      </c>
      <c r="AA3460" t="str">
        <f>IFERROR(VLOOKUP(B3459, Prices!A:I, 9, FALSE), "")</f>
        <v/>
      </c>
    </row>
    <row r="3461" spans="1:27" x14ac:dyDescent="0.25">
      <c r="A3461" t="s">
        <v>401</v>
      </c>
      <c r="B3461" t="s">
        <v>9018</v>
      </c>
      <c r="C3461" t="s">
        <v>18881</v>
      </c>
      <c r="J3461" t="s">
        <v>1840</v>
      </c>
      <c r="M3461" t="s">
        <v>1840</v>
      </c>
      <c r="O3461" t="s">
        <v>23063</v>
      </c>
      <c r="S3461" t="s">
        <v>9007</v>
      </c>
      <c r="AA3461" t="str">
        <f>IFERROR(VLOOKUP(B3460, Prices!A:I, 9, FALSE), "")</f>
        <v/>
      </c>
    </row>
    <row r="3462" spans="1:27" x14ac:dyDescent="0.25">
      <c r="A3462" t="s">
        <v>401</v>
      </c>
      <c r="B3462" t="s">
        <v>573</v>
      </c>
      <c r="C3462" t="s">
        <v>18883</v>
      </c>
      <c r="J3462" t="s">
        <v>1840</v>
      </c>
      <c r="M3462" t="s">
        <v>1840</v>
      </c>
      <c r="O3462" t="s">
        <v>1842</v>
      </c>
      <c r="S3462" t="s">
        <v>9000</v>
      </c>
      <c r="AA3462" t="str">
        <f>IFERROR(VLOOKUP(B3461, Prices!A:I, 9, FALSE), "")</f>
        <v/>
      </c>
    </row>
    <row r="3463" spans="1:27" x14ac:dyDescent="0.25">
      <c r="A3463" t="s">
        <v>401</v>
      </c>
      <c r="B3463" t="s">
        <v>517</v>
      </c>
      <c r="C3463" t="s">
        <v>18885</v>
      </c>
      <c r="J3463" t="s">
        <v>1840</v>
      </c>
      <c r="M3463" t="s">
        <v>1840</v>
      </c>
      <c r="O3463" t="s">
        <v>1842</v>
      </c>
      <c r="S3463" t="s">
        <v>9000</v>
      </c>
      <c r="AA3463">
        <f>IFERROR(VLOOKUP(B3462, Prices!A:I, 9, FALSE), "")</f>
        <v>179.98</v>
      </c>
    </row>
    <row r="3464" spans="1:27" x14ac:dyDescent="0.25">
      <c r="A3464" t="s">
        <v>401</v>
      </c>
      <c r="B3464" t="s">
        <v>9022</v>
      </c>
      <c r="C3464" t="s">
        <v>18887</v>
      </c>
      <c r="J3464" t="s">
        <v>1840</v>
      </c>
      <c r="M3464" t="s">
        <v>1840</v>
      </c>
      <c r="O3464" t="s">
        <v>23117</v>
      </c>
      <c r="S3464" t="s">
        <v>9007</v>
      </c>
      <c r="AA3464">
        <f>IFERROR(VLOOKUP(B3463, Prices!A:I, 9, FALSE), "")</f>
        <v>157.96</v>
      </c>
    </row>
    <row r="3465" spans="1:27" x14ac:dyDescent="0.25">
      <c r="A3465" t="s">
        <v>401</v>
      </c>
      <c r="B3465" t="s">
        <v>9024</v>
      </c>
      <c r="C3465" t="s">
        <v>18889</v>
      </c>
      <c r="J3465" t="s">
        <v>1840</v>
      </c>
      <c r="M3465" t="s">
        <v>1840</v>
      </c>
      <c r="O3465" t="s">
        <v>1847</v>
      </c>
      <c r="S3465" t="s">
        <v>9000</v>
      </c>
      <c r="AA3465" t="str">
        <f>IFERROR(VLOOKUP(B3464, Prices!A:I, 9, FALSE), "")</f>
        <v/>
      </c>
    </row>
    <row r="3466" spans="1:27" x14ac:dyDescent="0.25">
      <c r="A3466" t="s">
        <v>401</v>
      </c>
      <c r="B3466" t="s">
        <v>9026</v>
      </c>
      <c r="C3466" t="s">
        <v>18891</v>
      </c>
      <c r="J3466" t="s">
        <v>1840</v>
      </c>
      <c r="M3466" t="s">
        <v>1840</v>
      </c>
      <c r="O3466" t="s">
        <v>23063</v>
      </c>
      <c r="S3466" t="s">
        <v>9007</v>
      </c>
      <c r="AA3466" t="str">
        <f>IFERROR(VLOOKUP(B3465, Prices!A:I, 9, FALSE), "")</f>
        <v/>
      </c>
    </row>
    <row r="3467" spans="1:27" x14ac:dyDescent="0.25">
      <c r="A3467" t="s">
        <v>401</v>
      </c>
      <c r="B3467" t="s">
        <v>9028</v>
      </c>
      <c r="C3467" t="s">
        <v>18893</v>
      </c>
      <c r="J3467" t="s">
        <v>1840</v>
      </c>
      <c r="M3467" t="s">
        <v>1840</v>
      </c>
      <c r="O3467" t="s">
        <v>23064</v>
      </c>
      <c r="S3467" t="s">
        <v>9029</v>
      </c>
      <c r="AA3467" t="str">
        <f>IFERROR(VLOOKUP(B3466, Prices!A:I, 9, FALSE), "")</f>
        <v/>
      </c>
    </row>
    <row r="3468" spans="1:27" x14ac:dyDescent="0.25">
      <c r="A3468" t="s">
        <v>401</v>
      </c>
      <c r="B3468" t="s">
        <v>9031</v>
      </c>
      <c r="C3468" t="s">
        <v>18895</v>
      </c>
      <c r="J3468" t="s">
        <v>1840</v>
      </c>
      <c r="M3468" t="s">
        <v>1840</v>
      </c>
      <c r="O3468" t="s">
        <v>23064</v>
      </c>
      <c r="S3468" t="s">
        <v>9029</v>
      </c>
      <c r="AA3468" t="str">
        <f>IFERROR(VLOOKUP(B3467, Prices!A:I, 9, FALSE), "")</f>
        <v/>
      </c>
    </row>
    <row r="3469" spans="1:27" x14ac:dyDescent="0.25">
      <c r="A3469" t="s">
        <v>401</v>
      </c>
      <c r="B3469" t="s">
        <v>9033</v>
      </c>
      <c r="C3469" t="s">
        <v>18897</v>
      </c>
      <c r="J3469" t="s">
        <v>1840</v>
      </c>
      <c r="M3469" t="s">
        <v>1840</v>
      </c>
      <c r="O3469" t="s">
        <v>23165</v>
      </c>
      <c r="S3469" t="s">
        <v>9000</v>
      </c>
      <c r="AA3469" t="str">
        <f>IFERROR(VLOOKUP(B3468, Prices!A:I, 9, FALSE), "")</f>
        <v/>
      </c>
    </row>
    <row r="3470" spans="1:27" x14ac:dyDescent="0.25">
      <c r="A3470" t="s">
        <v>401</v>
      </c>
      <c r="B3470" t="s">
        <v>680</v>
      </c>
      <c r="C3470" t="s">
        <v>18899</v>
      </c>
      <c r="J3470" t="s">
        <v>1840</v>
      </c>
      <c r="M3470" t="s">
        <v>1840</v>
      </c>
      <c r="O3470" t="s">
        <v>1842</v>
      </c>
      <c r="S3470" t="s">
        <v>9000</v>
      </c>
      <c r="AA3470" t="str">
        <f>IFERROR(VLOOKUP(B3469, Prices!A:I, 9, FALSE), "")</f>
        <v/>
      </c>
    </row>
    <row r="3471" spans="1:27" x14ac:dyDescent="0.25">
      <c r="A3471" t="s">
        <v>401</v>
      </c>
      <c r="B3471" t="s">
        <v>9037</v>
      </c>
      <c r="C3471" t="s">
        <v>18901</v>
      </c>
      <c r="J3471" t="s">
        <v>1840</v>
      </c>
      <c r="M3471" t="s">
        <v>1840</v>
      </c>
      <c r="O3471" t="s">
        <v>23117</v>
      </c>
      <c r="S3471" t="s">
        <v>9007</v>
      </c>
      <c r="AA3471">
        <f>IFERROR(VLOOKUP(B3470, Prices!A:I, 9, FALSE), "")</f>
        <v>224.95</v>
      </c>
    </row>
    <row r="3472" spans="1:27" x14ac:dyDescent="0.25">
      <c r="A3472" t="s">
        <v>401</v>
      </c>
      <c r="B3472" t="s">
        <v>9039</v>
      </c>
      <c r="C3472" t="s">
        <v>18903</v>
      </c>
      <c r="J3472" t="s">
        <v>1840</v>
      </c>
      <c r="M3472" t="s">
        <v>1840</v>
      </c>
      <c r="O3472" t="s">
        <v>23114</v>
      </c>
      <c r="S3472" t="s">
        <v>9040</v>
      </c>
      <c r="AA3472" t="str">
        <f>IFERROR(VLOOKUP(B3471, Prices!A:I, 9, FALSE), "")</f>
        <v/>
      </c>
    </row>
    <row r="3473" spans="1:27" x14ac:dyDescent="0.25">
      <c r="A3473" t="s">
        <v>401</v>
      </c>
      <c r="B3473" t="s">
        <v>9042</v>
      </c>
      <c r="C3473" t="s">
        <v>18905</v>
      </c>
      <c r="J3473" t="s">
        <v>1840</v>
      </c>
      <c r="M3473" t="s">
        <v>1840</v>
      </c>
      <c r="O3473" t="s">
        <v>1847</v>
      </c>
      <c r="S3473" t="s">
        <v>9000</v>
      </c>
      <c r="AA3473" t="str">
        <f>IFERROR(VLOOKUP(B3472, Prices!A:I, 9, FALSE), "")</f>
        <v/>
      </c>
    </row>
    <row r="3474" spans="1:27" x14ac:dyDescent="0.25">
      <c r="A3474" t="s">
        <v>401</v>
      </c>
      <c r="B3474" t="s">
        <v>9044</v>
      </c>
      <c r="C3474" t="s">
        <v>18907</v>
      </c>
      <c r="J3474" t="s">
        <v>1840</v>
      </c>
      <c r="M3474" t="s">
        <v>1840</v>
      </c>
      <c r="O3474" t="s">
        <v>23063</v>
      </c>
      <c r="S3474" t="s">
        <v>9007</v>
      </c>
      <c r="AA3474" t="str">
        <f>IFERROR(VLOOKUP(B3473, Prices!A:I, 9, FALSE), "")</f>
        <v/>
      </c>
    </row>
    <row r="3475" spans="1:27" x14ac:dyDescent="0.25">
      <c r="A3475" t="s">
        <v>401</v>
      </c>
      <c r="B3475" t="s">
        <v>9046</v>
      </c>
      <c r="C3475" t="s">
        <v>18909</v>
      </c>
      <c r="J3475" t="s">
        <v>1840</v>
      </c>
      <c r="M3475" t="s">
        <v>1840</v>
      </c>
      <c r="O3475" t="s">
        <v>23064</v>
      </c>
      <c r="S3475" t="s">
        <v>9029</v>
      </c>
      <c r="AA3475" t="str">
        <f>IFERROR(VLOOKUP(B3474, Prices!A:I, 9, FALSE), "")</f>
        <v/>
      </c>
    </row>
    <row r="3476" spans="1:27" x14ac:dyDescent="0.25">
      <c r="A3476" t="s">
        <v>401</v>
      </c>
      <c r="B3476" t="s">
        <v>9048</v>
      </c>
      <c r="C3476" t="s">
        <v>18911</v>
      </c>
      <c r="J3476" t="s">
        <v>1840</v>
      </c>
      <c r="M3476" t="s">
        <v>1840</v>
      </c>
      <c r="O3476" t="s">
        <v>23064</v>
      </c>
      <c r="S3476" t="s">
        <v>9029</v>
      </c>
      <c r="AA3476" t="str">
        <f>IFERROR(VLOOKUP(B3475, Prices!A:I, 9, FALSE), "")</f>
        <v/>
      </c>
    </row>
    <row r="3477" spans="1:27" x14ac:dyDescent="0.25">
      <c r="A3477" t="s">
        <v>401</v>
      </c>
      <c r="B3477" t="s">
        <v>817</v>
      </c>
      <c r="C3477" t="s">
        <v>18913</v>
      </c>
      <c r="J3477" t="s">
        <v>1840</v>
      </c>
      <c r="M3477" t="s">
        <v>1840</v>
      </c>
      <c r="O3477" t="s">
        <v>1842</v>
      </c>
      <c r="S3477" t="s">
        <v>9000</v>
      </c>
      <c r="AA3477" t="str">
        <f>IFERROR(VLOOKUP(B3476, Prices!A:I, 9, FALSE), "")</f>
        <v/>
      </c>
    </row>
    <row r="3478" spans="1:27" x14ac:dyDescent="0.25">
      <c r="A3478" t="s">
        <v>401</v>
      </c>
      <c r="B3478" t="s">
        <v>9051</v>
      </c>
      <c r="C3478" t="s">
        <v>18915</v>
      </c>
      <c r="J3478" t="s">
        <v>1840</v>
      </c>
      <c r="M3478" t="s">
        <v>1840</v>
      </c>
      <c r="O3478" t="s">
        <v>23114</v>
      </c>
      <c r="S3478" t="s">
        <v>9040</v>
      </c>
      <c r="AA3478">
        <f>IFERROR(VLOOKUP(B3477, Prices!A:I, 9, FALSE), "")</f>
        <v>0</v>
      </c>
    </row>
    <row r="3479" spans="1:27" x14ac:dyDescent="0.25">
      <c r="A3479" t="s">
        <v>401</v>
      </c>
      <c r="B3479" t="s">
        <v>513</v>
      </c>
      <c r="C3479" t="s">
        <v>18917</v>
      </c>
      <c r="J3479" t="s">
        <v>1840</v>
      </c>
      <c r="M3479" t="s">
        <v>1840</v>
      </c>
      <c r="O3479" t="s">
        <v>1848</v>
      </c>
      <c r="S3479" t="s">
        <v>9000</v>
      </c>
      <c r="AA3479" t="str">
        <f>IFERROR(VLOOKUP(B3478, Prices!A:I, 9, FALSE), "")</f>
        <v/>
      </c>
    </row>
    <row r="3480" spans="1:27" x14ac:dyDescent="0.25">
      <c r="A3480" t="s">
        <v>401</v>
      </c>
      <c r="B3480" t="s">
        <v>523</v>
      </c>
      <c r="C3480" t="s">
        <v>18919</v>
      </c>
      <c r="J3480" t="s">
        <v>1840</v>
      </c>
      <c r="M3480" t="s">
        <v>1840</v>
      </c>
      <c r="O3480" t="s">
        <v>1848</v>
      </c>
      <c r="S3480" t="s">
        <v>9000</v>
      </c>
      <c r="AA3480">
        <f>IFERROR(VLOOKUP(B3479, Prices!A:I, 9, FALSE), "")</f>
        <v>200.28</v>
      </c>
    </row>
    <row r="3481" spans="1:27" x14ac:dyDescent="0.25">
      <c r="A3481" t="s">
        <v>401</v>
      </c>
      <c r="B3481" t="s">
        <v>9055</v>
      </c>
      <c r="C3481" t="s">
        <v>18921</v>
      </c>
      <c r="J3481" t="s">
        <v>1840</v>
      </c>
      <c r="M3481" t="s">
        <v>1840</v>
      </c>
      <c r="O3481" t="s">
        <v>1847</v>
      </c>
      <c r="S3481" t="s">
        <v>9000</v>
      </c>
      <c r="AA3481">
        <f>IFERROR(VLOOKUP(B3480, Prices!A:I, 9, FALSE), "")</f>
        <v>189</v>
      </c>
    </row>
    <row r="3482" spans="1:27" x14ac:dyDescent="0.25">
      <c r="A3482" t="s">
        <v>401</v>
      </c>
      <c r="B3482" t="s">
        <v>509</v>
      </c>
      <c r="C3482" t="s">
        <v>18923</v>
      </c>
      <c r="J3482" t="s">
        <v>1840</v>
      </c>
      <c r="M3482" t="s">
        <v>1840</v>
      </c>
      <c r="O3482" t="s">
        <v>1848</v>
      </c>
      <c r="S3482" t="s">
        <v>9000</v>
      </c>
      <c r="AA3482" t="str">
        <f>IFERROR(VLOOKUP(B3481, Prices!A:I, 9, FALSE), "")</f>
        <v/>
      </c>
    </row>
    <row r="3483" spans="1:27" x14ac:dyDescent="0.25">
      <c r="A3483" t="s">
        <v>401</v>
      </c>
      <c r="B3483" t="s">
        <v>521</v>
      </c>
      <c r="C3483" t="s">
        <v>18925</v>
      </c>
      <c r="J3483" t="s">
        <v>1840</v>
      </c>
      <c r="M3483" t="s">
        <v>1840</v>
      </c>
      <c r="O3483" t="s">
        <v>1848</v>
      </c>
      <c r="S3483" t="s">
        <v>9000</v>
      </c>
      <c r="AA3483">
        <f>IFERROR(VLOOKUP(B3482, Prices!A:I, 9, FALSE), "")</f>
        <v>219.99</v>
      </c>
    </row>
    <row r="3484" spans="1:27" x14ac:dyDescent="0.25">
      <c r="A3484" t="s">
        <v>401</v>
      </c>
      <c r="B3484" t="s">
        <v>9059</v>
      </c>
      <c r="C3484" t="s">
        <v>18927</v>
      </c>
      <c r="J3484" t="s">
        <v>1840</v>
      </c>
      <c r="M3484" t="s">
        <v>1840</v>
      </c>
      <c r="O3484" t="s">
        <v>1851</v>
      </c>
      <c r="S3484" t="s">
        <v>9060</v>
      </c>
      <c r="AA3484">
        <f>IFERROR(VLOOKUP(B3483, Prices!A:I, 9, FALSE), "")</f>
        <v>199.99</v>
      </c>
    </row>
    <row r="3485" spans="1:27" x14ac:dyDescent="0.25">
      <c r="A3485" t="s">
        <v>401</v>
      </c>
      <c r="B3485" t="s">
        <v>9062</v>
      </c>
      <c r="C3485" t="s">
        <v>18929</v>
      </c>
      <c r="J3485" t="s">
        <v>1840</v>
      </c>
      <c r="M3485" t="s">
        <v>1840</v>
      </c>
      <c r="O3485" t="s">
        <v>1851</v>
      </c>
      <c r="S3485" t="s">
        <v>9060</v>
      </c>
      <c r="AA3485" t="str">
        <f>IFERROR(VLOOKUP(B3484, Prices!A:I, 9, FALSE), "")</f>
        <v/>
      </c>
    </row>
    <row r="3486" spans="1:27" x14ac:dyDescent="0.25">
      <c r="A3486" t="s">
        <v>401</v>
      </c>
      <c r="B3486" t="s">
        <v>9064</v>
      </c>
      <c r="C3486" t="s">
        <v>18931</v>
      </c>
      <c r="J3486" t="s">
        <v>1840</v>
      </c>
      <c r="M3486" t="s">
        <v>1840</v>
      </c>
      <c r="O3486" t="s">
        <v>23063</v>
      </c>
      <c r="S3486" t="s">
        <v>9060</v>
      </c>
      <c r="AA3486" t="str">
        <f>IFERROR(VLOOKUP(B3485, Prices!A:I, 9, FALSE), "")</f>
        <v/>
      </c>
    </row>
    <row r="3487" spans="1:27" x14ac:dyDescent="0.25">
      <c r="A3487" t="s">
        <v>401</v>
      </c>
      <c r="B3487" t="s">
        <v>9066</v>
      </c>
      <c r="C3487" t="s">
        <v>18933</v>
      </c>
      <c r="J3487" t="s">
        <v>1840</v>
      </c>
      <c r="M3487" t="s">
        <v>1840</v>
      </c>
      <c r="O3487" t="s">
        <v>1851</v>
      </c>
      <c r="S3487" t="s">
        <v>9060</v>
      </c>
      <c r="AA3487" t="str">
        <f>IFERROR(VLOOKUP(B3486, Prices!A:I, 9, FALSE), "")</f>
        <v/>
      </c>
    </row>
    <row r="3488" spans="1:27" x14ac:dyDescent="0.25">
      <c r="A3488" t="s">
        <v>401</v>
      </c>
      <c r="B3488" t="s">
        <v>9068</v>
      </c>
      <c r="C3488" t="s">
        <v>18935</v>
      </c>
      <c r="J3488" t="s">
        <v>1840</v>
      </c>
      <c r="M3488" t="s">
        <v>1840</v>
      </c>
      <c r="O3488" t="s">
        <v>1851</v>
      </c>
      <c r="S3488" t="s">
        <v>9060</v>
      </c>
      <c r="AA3488" t="str">
        <f>IFERROR(VLOOKUP(B3487, Prices!A:I, 9, FALSE), "")</f>
        <v/>
      </c>
    </row>
    <row r="3489" spans="1:27" x14ac:dyDescent="0.25">
      <c r="A3489" t="s">
        <v>401</v>
      </c>
      <c r="B3489" t="s">
        <v>9070</v>
      </c>
      <c r="C3489" t="s">
        <v>18937</v>
      </c>
      <c r="J3489" t="s">
        <v>1840</v>
      </c>
      <c r="M3489" t="s">
        <v>1840</v>
      </c>
      <c r="O3489" t="s">
        <v>23117</v>
      </c>
      <c r="S3489" t="s">
        <v>9007</v>
      </c>
      <c r="AA3489" t="str">
        <f>IFERROR(VLOOKUP(B3488, Prices!A:I, 9, FALSE), "")</f>
        <v/>
      </c>
    </row>
    <row r="3490" spans="1:27" x14ac:dyDescent="0.25">
      <c r="A3490" t="s">
        <v>401</v>
      </c>
      <c r="B3490" t="s">
        <v>9072</v>
      </c>
      <c r="C3490" t="s">
        <v>18939</v>
      </c>
      <c r="J3490" t="s">
        <v>1840</v>
      </c>
      <c r="M3490" t="s">
        <v>1840</v>
      </c>
      <c r="O3490" t="s">
        <v>23063</v>
      </c>
      <c r="S3490" t="s">
        <v>9007</v>
      </c>
      <c r="AA3490" t="str">
        <f>IFERROR(VLOOKUP(B3489, Prices!A:I, 9, FALSE), "")</f>
        <v/>
      </c>
    </row>
    <row r="3491" spans="1:27" x14ac:dyDescent="0.25">
      <c r="A3491" t="s">
        <v>401</v>
      </c>
      <c r="B3491" t="s">
        <v>9074</v>
      </c>
      <c r="C3491" t="s">
        <v>18941</v>
      </c>
      <c r="J3491" t="s">
        <v>1840</v>
      </c>
      <c r="M3491" t="s">
        <v>1840</v>
      </c>
      <c r="O3491" t="s">
        <v>23083</v>
      </c>
      <c r="S3491" t="s">
        <v>9014</v>
      </c>
      <c r="AA3491" t="str">
        <f>IFERROR(VLOOKUP(B3490, Prices!A:I, 9, FALSE), "")</f>
        <v/>
      </c>
    </row>
    <row r="3492" spans="1:27" x14ac:dyDescent="0.25">
      <c r="A3492" t="s">
        <v>401</v>
      </c>
      <c r="B3492" t="s">
        <v>9076</v>
      </c>
      <c r="C3492" t="s">
        <v>18943</v>
      </c>
      <c r="J3492" t="s">
        <v>1840</v>
      </c>
      <c r="M3492" t="s">
        <v>1840</v>
      </c>
      <c r="O3492" t="s">
        <v>23117</v>
      </c>
      <c r="S3492" t="s">
        <v>9007</v>
      </c>
      <c r="AA3492" t="str">
        <f>IFERROR(VLOOKUP(B3491, Prices!A:I, 9, FALSE), "")</f>
        <v/>
      </c>
    </row>
    <row r="3493" spans="1:27" x14ac:dyDescent="0.25">
      <c r="A3493" t="s">
        <v>401</v>
      </c>
      <c r="B3493" t="s">
        <v>9078</v>
      </c>
      <c r="C3493" t="s">
        <v>18945</v>
      </c>
      <c r="J3493" t="s">
        <v>1840</v>
      </c>
      <c r="M3493" t="s">
        <v>1840</v>
      </c>
      <c r="O3493" t="s">
        <v>23063</v>
      </c>
      <c r="S3493" t="s">
        <v>9007</v>
      </c>
      <c r="AA3493" t="str">
        <f>IFERROR(VLOOKUP(B3492, Prices!A:I, 9, FALSE), "")</f>
        <v/>
      </c>
    </row>
    <row r="3494" spans="1:27" x14ac:dyDescent="0.25">
      <c r="A3494" t="s">
        <v>401</v>
      </c>
      <c r="B3494" t="s">
        <v>9080</v>
      </c>
      <c r="C3494" t="s">
        <v>18947</v>
      </c>
      <c r="J3494" t="s">
        <v>1840</v>
      </c>
      <c r="M3494" t="s">
        <v>1840</v>
      </c>
      <c r="O3494" t="s">
        <v>23117</v>
      </c>
      <c r="S3494" t="s">
        <v>9007</v>
      </c>
      <c r="AA3494" t="str">
        <f>IFERROR(VLOOKUP(B3493, Prices!A:I, 9, FALSE), "")</f>
        <v/>
      </c>
    </row>
    <row r="3495" spans="1:27" x14ac:dyDescent="0.25">
      <c r="A3495" t="s">
        <v>401</v>
      </c>
      <c r="B3495" t="s">
        <v>9082</v>
      </c>
      <c r="C3495" t="s">
        <v>18949</v>
      </c>
      <c r="J3495" t="s">
        <v>1840</v>
      </c>
      <c r="M3495" t="s">
        <v>1840</v>
      </c>
      <c r="O3495" t="s">
        <v>23114</v>
      </c>
      <c r="S3495" t="s">
        <v>9040</v>
      </c>
      <c r="AA3495" t="str">
        <f>IFERROR(VLOOKUP(B3494, Prices!A:I, 9, FALSE), "")</f>
        <v/>
      </c>
    </row>
    <row r="3496" spans="1:27" x14ac:dyDescent="0.25">
      <c r="A3496" t="s">
        <v>401</v>
      </c>
      <c r="B3496" t="s">
        <v>9084</v>
      </c>
      <c r="C3496" t="s">
        <v>18951</v>
      </c>
      <c r="J3496" t="s">
        <v>1840</v>
      </c>
      <c r="M3496" t="s">
        <v>1840</v>
      </c>
      <c r="O3496" t="s">
        <v>23063</v>
      </c>
      <c r="S3496" t="s">
        <v>9007</v>
      </c>
      <c r="AA3496" t="str">
        <f>IFERROR(VLOOKUP(B3495, Prices!A:I, 9, FALSE), "")</f>
        <v/>
      </c>
    </row>
    <row r="3497" spans="1:27" x14ac:dyDescent="0.25">
      <c r="A3497" t="s">
        <v>401</v>
      </c>
      <c r="B3497" t="s">
        <v>9086</v>
      </c>
      <c r="C3497" t="s">
        <v>18953</v>
      </c>
      <c r="J3497" t="s">
        <v>1840</v>
      </c>
      <c r="M3497" t="s">
        <v>1840</v>
      </c>
      <c r="O3497" t="s">
        <v>23064</v>
      </c>
      <c r="S3497" t="s">
        <v>9029</v>
      </c>
      <c r="AA3497" t="str">
        <f>IFERROR(VLOOKUP(B3496, Prices!A:I, 9, FALSE), "")</f>
        <v/>
      </c>
    </row>
    <row r="3498" spans="1:27" x14ac:dyDescent="0.25">
      <c r="A3498" t="s">
        <v>401</v>
      </c>
      <c r="B3498" t="s">
        <v>9088</v>
      </c>
      <c r="C3498" t="s">
        <v>18955</v>
      </c>
      <c r="J3498" t="s">
        <v>1840</v>
      </c>
      <c r="M3498" t="s">
        <v>1840</v>
      </c>
      <c r="O3498" t="s">
        <v>23064</v>
      </c>
      <c r="S3498" t="s">
        <v>9029</v>
      </c>
      <c r="AA3498" t="str">
        <f>IFERROR(VLOOKUP(B3497, Prices!A:I, 9, FALSE), "")</f>
        <v/>
      </c>
    </row>
    <row r="3499" spans="1:27" x14ac:dyDescent="0.25">
      <c r="A3499" t="s">
        <v>401</v>
      </c>
      <c r="B3499" t="s">
        <v>636</v>
      </c>
      <c r="C3499" t="s">
        <v>18957</v>
      </c>
      <c r="J3499" t="s">
        <v>1840</v>
      </c>
      <c r="M3499" t="s">
        <v>1840</v>
      </c>
      <c r="O3499" t="s">
        <v>1842</v>
      </c>
      <c r="S3499" t="s">
        <v>9000</v>
      </c>
      <c r="AA3499" t="str">
        <f>IFERROR(VLOOKUP(B3498, Prices!A:I, 9, FALSE), "")</f>
        <v/>
      </c>
    </row>
    <row r="3500" spans="1:27" x14ac:dyDescent="0.25">
      <c r="A3500" t="s">
        <v>401</v>
      </c>
      <c r="B3500" t="s">
        <v>608</v>
      </c>
      <c r="C3500" t="s">
        <v>18959</v>
      </c>
      <c r="J3500" t="s">
        <v>1840</v>
      </c>
      <c r="M3500" t="s">
        <v>1840</v>
      </c>
      <c r="O3500" t="s">
        <v>1842</v>
      </c>
      <c r="S3500" t="s">
        <v>9000</v>
      </c>
      <c r="AA3500">
        <f>IFERROR(VLOOKUP(B3499, Prices!A:I, 9, FALSE), "")</f>
        <v>326.81</v>
      </c>
    </row>
    <row r="3501" spans="1:27" x14ac:dyDescent="0.25">
      <c r="A3501" t="s">
        <v>401</v>
      </c>
      <c r="B3501" t="s">
        <v>9092</v>
      </c>
      <c r="C3501" t="s">
        <v>18961</v>
      </c>
      <c r="J3501" t="s">
        <v>1840</v>
      </c>
      <c r="M3501" t="s">
        <v>1840</v>
      </c>
      <c r="O3501" t="s">
        <v>23117</v>
      </c>
      <c r="S3501" t="s">
        <v>9007</v>
      </c>
      <c r="AA3501">
        <f>IFERROR(VLOOKUP(B3500, Prices!A:I, 9, FALSE), "")</f>
        <v>329.99</v>
      </c>
    </row>
    <row r="3502" spans="1:27" x14ac:dyDescent="0.25">
      <c r="A3502" t="s">
        <v>401</v>
      </c>
      <c r="B3502" t="s">
        <v>9094</v>
      </c>
      <c r="C3502" t="s">
        <v>18963</v>
      </c>
      <c r="J3502" t="s">
        <v>1840</v>
      </c>
      <c r="M3502" t="s">
        <v>1840</v>
      </c>
      <c r="O3502" t="s">
        <v>23114</v>
      </c>
      <c r="S3502" t="s">
        <v>9040</v>
      </c>
      <c r="AA3502" t="str">
        <f>IFERROR(VLOOKUP(B3501, Prices!A:I, 9, FALSE), "")</f>
        <v/>
      </c>
    </row>
    <row r="3503" spans="1:27" x14ac:dyDescent="0.25">
      <c r="A3503" t="s">
        <v>401</v>
      </c>
      <c r="B3503" t="s">
        <v>465</v>
      </c>
      <c r="C3503" t="s">
        <v>18965</v>
      </c>
      <c r="J3503" t="s">
        <v>1840</v>
      </c>
      <c r="M3503" t="s">
        <v>1840</v>
      </c>
      <c r="O3503" t="s">
        <v>1848</v>
      </c>
      <c r="S3503" t="s">
        <v>9000</v>
      </c>
      <c r="AA3503" t="str">
        <f>IFERROR(VLOOKUP(B3502, Prices!A:I, 9, FALSE), "")</f>
        <v/>
      </c>
    </row>
    <row r="3504" spans="1:27" x14ac:dyDescent="0.25">
      <c r="A3504" t="s">
        <v>401</v>
      </c>
      <c r="B3504" t="s">
        <v>497</v>
      </c>
      <c r="C3504" t="s">
        <v>18967</v>
      </c>
      <c r="J3504" t="s">
        <v>1840</v>
      </c>
      <c r="M3504" t="s">
        <v>1840</v>
      </c>
      <c r="O3504" t="s">
        <v>1848</v>
      </c>
      <c r="S3504" t="s">
        <v>9000</v>
      </c>
      <c r="AA3504">
        <f>IFERROR(VLOOKUP(B3503, Prices!A:I, 9, FALSE), "")</f>
        <v>282.98</v>
      </c>
    </row>
    <row r="3505" spans="1:27" x14ac:dyDescent="0.25">
      <c r="A3505" t="s">
        <v>401</v>
      </c>
      <c r="B3505" t="s">
        <v>9098</v>
      </c>
      <c r="C3505" t="s">
        <v>18969</v>
      </c>
      <c r="J3505" t="s">
        <v>1840</v>
      </c>
      <c r="M3505" t="s">
        <v>1840</v>
      </c>
      <c r="O3505" t="s">
        <v>1847</v>
      </c>
      <c r="S3505" t="s">
        <v>9000</v>
      </c>
      <c r="AA3505">
        <f>IFERROR(VLOOKUP(B3504, Prices!A:I, 9, FALSE), "")</f>
        <v>239.99</v>
      </c>
    </row>
    <row r="3506" spans="1:27" x14ac:dyDescent="0.25">
      <c r="A3506" t="s">
        <v>401</v>
      </c>
      <c r="B3506" t="s">
        <v>9100</v>
      </c>
      <c r="C3506" t="s">
        <v>18971</v>
      </c>
      <c r="J3506" t="s">
        <v>1840</v>
      </c>
      <c r="M3506" t="s">
        <v>1840</v>
      </c>
      <c r="O3506" t="s">
        <v>23063</v>
      </c>
      <c r="S3506" t="s">
        <v>9007</v>
      </c>
      <c r="AA3506" t="str">
        <f>IFERROR(VLOOKUP(B3505, Prices!A:I, 9, FALSE), "")</f>
        <v/>
      </c>
    </row>
    <row r="3507" spans="1:27" x14ac:dyDescent="0.25">
      <c r="A3507" t="s">
        <v>401</v>
      </c>
      <c r="B3507" t="s">
        <v>9102</v>
      </c>
      <c r="C3507" t="s">
        <v>18973</v>
      </c>
      <c r="J3507" t="s">
        <v>1840</v>
      </c>
      <c r="M3507" t="s">
        <v>1840</v>
      </c>
      <c r="O3507" t="s">
        <v>23064</v>
      </c>
      <c r="S3507" t="s">
        <v>9029</v>
      </c>
      <c r="AA3507" t="str">
        <f>IFERROR(VLOOKUP(B3506, Prices!A:I, 9, FALSE), "")</f>
        <v/>
      </c>
    </row>
    <row r="3508" spans="1:27" x14ac:dyDescent="0.25">
      <c r="A3508" t="s">
        <v>401</v>
      </c>
      <c r="B3508" t="s">
        <v>9104</v>
      </c>
      <c r="C3508" t="s">
        <v>18975</v>
      </c>
      <c r="J3508" t="s">
        <v>1840</v>
      </c>
      <c r="M3508" t="s">
        <v>1840</v>
      </c>
      <c r="O3508" t="s">
        <v>23064</v>
      </c>
      <c r="S3508" t="s">
        <v>9029</v>
      </c>
      <c r="AA3508" t="str">
        <f>IFERROR(VLOOKUP(B3507, Prices!A:I, 9, FALSE), "")</f>
        <v/>
      </c>
    </row>
    <row r="3509" spans="1:27" x14ac:dyDescent="0.25">
      <c r="A3509" t="s">
        <v>401</v>
      </c>
      <c r="B3509" t="s">
        <v>482</v>
      </c>
      <c r="C3509" t="s">
        <v>18977</v>
      </c>
      <c r="J3509" t="s">
        <v>1840</v>
      </c>
      <c r="M3509" t="s">
        <v>1840</v>
      </c>
      <c r="O3509" t="s">
        <v>1840</v>
      </c>
      <c r="AA3509" t="str">
        <f>IFERROR(VLOOKUP(B3508, Prices!A:I, 9, FALSE), "")</f>
        <v/>
      </c>
    </row>
    <row r="3510" spans="1:27" x14ac:dyDescent="0.25">
      <c r="A3510" t="s">
        <v>401</v>
      </c>
      <c r="B3510" t="s">
        <v>9107</v>
      </c>
      <c r="C3510" t="s">
        <v>18979</v>
      </c>
      <c r="J3510" t="s">
        <v>1840</v>
      </c>
      <c r="M3510" t="s">
        <v>1840</v>
      </c>
      <c r="O3510" t="s">
        <v>1851</v>
      </c>
      <c r="S3510" t="s">
        <v>9060</v>
      </c>
      <c r="AA3510" t="str">
        <f>IFERROR(VLOOKUP(B3509, Prices!A:I, 9, FALSE), "")</f>
        <v>Out of stock
329.99</v>
      </c>
    </row>
    <row r="3511" spans="1:27" x14ac:dyDescent="0.25">
      <c r="A3511" t="s">
        <v>401</v>
      </c>
      <c r="B3511" t="s">
        <v>9109</v>
      </c>
      <c r="C3511" t="s">
        <v>18981</v>
      </c>
      <c r="J3511" t="s">
        <v>1840</v>
      </c>
      <c r="M3511" t="s">
        <v>1840</v>
      </c>
      <c r="O3511" t="s">
        <v>1851</v>
      </c>
      <c r="S3511" t="s">
        <v>9060</v>
      </c>
      <c r="AA3511" t="str">
        <f>IFERROR(VLOOKUP(B3510, Prices!A:I, 9, FALSE), "")</f>
        <v/>
      </c>
    </row>
    <row r="3512" spans="1:27" x14ac:dyDescent="0.25">
      <c r="A3512" t="s">
        <v>401</v>
      </c>
      <c r="B3512" t="s">
        <v>9111</v>
      </c>
      <c r="C3512" t="s">
        <v>18983</v>
      </c>
      <c r="J3512" t="s">
        <v>1840</v>
      </c>
      <c r="M3512" t="s">
        <v>1840</v>
      </c>
      <c r="O3512" t="s">
        <v>1840</v>
      </c>
      <c r="S3512" t="s">
        <v>9060</v>
      </c>
      <c r="AA3512" t="str">
        <f>IFERROR(VLOOKUP(B3511, Prices!A:I, 9, FALSE), "")</f>
        <v/>
      </c>
    </row>
    <row r="3513" spans="1:27" x14ac:dyDescent="0.25">
      <c r="A3513" t="s">
        <v>401</v>
      </c>
      <c r="B3513" t="s">
        <v>9113</v>
      </c>
      <c r="C3513" t="s">
        <v>18985</v>
      </c>
      <c r="J3513" t="s">
        <v>1840</v>
      </c>
      <c r="M3513" t="s">
        <v>1840</v>
      </c>
      <c r="O3513" t="s">
        <v>1851</v>
      </c>
      <c r="S3513" t="s">
        <v>9060</v>
      </c>
      <c r="AA3513" t="str">
        <f>IFERROR(VLOOKUP(B3512, Prices!A:I, 9, FALSE), "")</f>
        <v/>
      </c>
    </row>
    <row r="3514" spans="1:27" x14ac:dyDescent="0.25">
      <c r="A3514" t="s">
        <v>401</v>
      </c>
      <c r="B3514" t="s">
        <v>9115</v>
      </c>
      <c r="C3514" t="s">
        <v>18987</v>
      </c>
      <c r="J3514" t="s">
        <v>1840</v>
      </c>
      <c r="M3514" t="s">
        <v>1840</v>
      </c>
      <c r="O3514" t="s">
        <v>1855</v>
      </c>
      <c r="S3514" t="s">
        <v>9007</v>
      </c>
      <c r="AA3514" t="str">
        <f>IFERROR(VLOOKUP(B3513, Prices!A:I, 9, FALSE), "")</f>
        <v/>
      </c>
    </row>
    <row r="3515" spans="1:27" x14ac:dyDescent="0.25">
      <c r="A3515" t="s">
        <v>401</v>
      </c>
      <c r="B3515" t="s">
        <v>9117</v>
      </c>
      <c r="C3515" t="s">
        <v>18989</v>
      </c>
      <c r="J3515" t="s">
        <v>1840</v>
      </c>
      <c r="M3515" t="s">
        <v>1840</v>
      </c>
      <c r="O3515" t="s">
        <v>23114</v>
      </c>
      <c r="S3515" t="s">
        <v>9040</v>
      </c>
      <c r="AA3515" t="str">
        <f>IFERROR(VLOOKUP(B3514, Prices!A:I, 9, FALSE), "")</f>
        <v/>
      </c>
    </row>
    <row r="3516" spans="1:27" x14ac:dyDescent="0.25">
      <c r="A3516" t="s">
        <v>401</v>
      </c>
      <c r="B3516" t="s">
        <v>629</v>
      </c>
      <c r="C3516" t="s">
        <v>18991</v>
      </c>
      <c r="J3516" t="s">
        <v>1840</v>
      </c>
      <c r="M3516" t="s">
        <v>1840</v>
      </c>
      <c r="O3516" t="s">
        <v>1842</v>
      </c>
      <c r="S3516" t="s">
        <v>9000</v>
      </c>
      <c r="AA3516" t="str">
        <f>IFERROR(VLOOKUP(B3515, Prices!A:I, 9, FALSE), "")</f>
        <v/>
      </c>
    </row>
    <row r="3517" spans="1:27" x14ac:dyDescent="0.25">
      <c r="A3517" t="s">
        <v>401</v>
      </c>
      <c r="B3517" t="s">
        <v>9120</v>
      </c>
      <c r="C3517" t="s">
        <v>18993</v>
      </c>
      <c r="J3517" t="s">
        <v>1840</v>
      </c>
      <c r="M3517" t="s">
        <v>1840</v>
      </c>
      <c r="O3517" t="s">
        <v>1855</v>
      </c>
      <c r="S3517" t="s">
        <v>9007</v>
      </c>
      <c r="AA3517">
        <f>IFERROR(VLOOKUP(B3516, Prices!A:I, 9, FALSE), "")</f>
        <v>549.99</v>
      </c>
    </row>
    <row r="3518" spans="1:27" x14ac:dyDescent="0.25">
      <c r="A3518" t="s">
        <v>401</v>
      </c>
      <c r="B3518" t="s">
        <v>9122</v>
      </c>
      <c r="C3518" t="s">
        <v>18995</v>
      </c>
      <c r="J3518" t="s">
        <v>1840</v>
      </c>
      <c r="M3518" t="s">
        <v>1840</v>
      </c>
      <c r="O3518" t="s">
        <v>23114</v>
      </c>
      <c r="S3518" t="s">
        <v>9040</v>
      </c>
      <c r="AA3518" t="str">
        <f>IFERROR(VLOOKUP(B3517, Prices!A:I, 9, FALSE), "")</f>
        <v/>
      </c>
    </row>
    <row r="3519" spans="1:27" x14ac:dyDescent="0.25">
      <c r="A3519" t="s">
        <v>401</v>
      </c>
      <c r="B3519" t="s">
        <v>471</v>
      </c>
      <c r="C3519" t="s">
        <v>18997</v>
      </c>
      <c r="J3519" t="s">
        <v>1840</v>
      </c>
      <c r="M3519" t="s">
        <v>1840</v>
      </c>
      <c r="O3519" t="s">
        <v>1848</v>
      </c>
      <c r="S3519" t="s">
        <v>9000</v>
      </c>
      <c r="AA3519" t="str">
        <f>IFERROR(VLOOKUP(B3518, Prices!A:I, 9, FALSE), "")</f>
        <v/>
      </c>
    </row>
    <row r="3520" spans="1:27" x14ac:dyDescent="0.25">
      <c r="A3520" t="s">
        <v>401</v>
      </c>
      <c r="B3520" t="s">
        <v>9125</v>
      </c>
      <c r="C3520" t="s">
        <v>18999</v>
      </c>
      <c r="J3520" t="s">
        <v>1840</v>
      </c>
      <c r="M3520" t="s">
        <v>1840</v>
      </c>
      <c r="O3520" t="s">
        <v>1847</v>
      </c>
      <c r="S3520" t="s">
        <v>9000</v>
      </c>
      <c r="AA3520">
        <f>IFERROR(VLOOKUP(B3519, Prices!A:I, 9, FALSE), "")</f>
        <v>549.99</v>
      </c>
    </row>
    <row r="3521" spans="1:27" x14ac:dyDescent="0.25">
      <c r="A3521" t="s">
        <v>401</v>
      </c>
      <c r="B3521" t="s">
        <v>9127</v>
      </c>
      <c r="C3521" t="s">
        <v>19001</v>
      </c>
      <c r="J3521" t="s">
        <v>1840</v>
      </c>
      <c r="M3521" t="s">
        <v>1840</v>
      </c>
      <c r="O3521" t="s">
        <v>23086</v>
      </c>
      <c r="S3521" t="s">
        <v>9029</v>
      </c>
      <c r="AA3521" t="str">
        <f>IFERROR(VLOOKUP(B3520, Prices!A:I, 9, FALSE), "")</f>
        <v/>
      </c>
    </row>
    <row r="3522" spans="1:27" x14ac:dyDescent="0.25">
      <c r="A3522" t="s">
        <v>401</v>
      </c>
      <c r="B3522" t="s">
        <v>9129</v>
      </c>
      <c r="C3522" t="s">
        <v>19003</v>
      </c>
      <c r="J3522" t="s">
        <v>1840</v>
      </c>
      <c r="M3522" t="s">
        <v>1840</v>
      </c>
      <c r="O3522" t="s">
        <v>1840</v>
      </c>
      <c r="AA3522" t="str">
        <f>IFERROR(VLOOKUP(B3521, Prices!A:I, 9, FALSE), "")</f>
        <v/>
      </c>
    </row>
    <row r="3523" spans="1:27" x14ac:dyDescent="0.25">
      <c r="A3523" t="s">
        <v>401</v>
      </c>
      <c r="B3523" t="s">
        <v>9131</v>
      </c>
      <c r="C3523" t="s">
        <v>19005</v>
      </c>
      <c r="J3523" t="s">
        <v>1840</v>
      </c>
      <c r="M3523" t="s">
        <v>1840</v>
      </c>
      <c r="O3523" t="s">
        <v>1840</v>
      </c>
      <c r="AA3523" t="str">
        <f>IFERROR(VLOOKUP(B3522, Prices!A:I, 9, FALSE), "")</f>
        <v/>
      </c>
    </row>
    <row r="3524" spans="1:27" x14ac:dyDescent="0.25">
      <c r="A3524" t="s">
        <v>401</v>
      </c>
      <c r="B3524" t="s">
        <v>9133</v>
      </c>
      <c r="C3524" t="s">
        <v>19007</v>
      </c>
      <c r="J3524" t="s">
        <v>1840</v>
      </c>
      <c r="M3524" t="s">
        <v>1840</v>
      </c>
      <c r="O3524" t="s">
        <v>1851</v>
      </c>
      <c r="S3524" t="s">
        <v>9060</v>
      </c>
      <c r="AA3524" t="str">
        <f>IFERROR(VLOOKUP(B3523, Prices!A:I, 9, FALSE), "")</f>
        <v/>
      </c>
    </row>
    <row r="3525" spans="1:27" x14ac:dyDescent="0.25">
      <c r="A3525" t="s">
        <v>401</v>
      </c>
      <c r="B3525" t="s">
        <v>9135</v>
      </c>
      <c r="C3525" t="s">
        <v>19009</v>
      </c>
      <c r="J3525" t="s">
        <v>1840</v>
      </c>
      <c r="M3525" t="s">
        <v>1840</v>
      </c>
      <c r="O3525" t="s">
        <v>1851</v>
      </c>
      <c r="S3525" t="s">
        <v>9060</v>
      </c>
      <c r="AA3525" t="str">
        <f>IFERROR(VLOOKUP(B3524, Prices!A:I, 9, FALSE), "")</f>
        <v/>
      </c>
    </row>
    <row r="3526" spans="1:27" x14ac:dyDescent="0.25">
      <c r="A3526" t="s">
        <v>401</v>
      </c>
      <c r="B3526" t="s">
        <v>9137</v>
      </c>
      <c r="C3526" t="s">
        <v>19011</v>
      </c>
      <c r="J3526" t="s">
        <v>1840</v>
      </c>
      <c r="M3526" t="s">
        <v>1840</v>
      </c>
      <c r="O3526" t="s">
        <v>1851</v>
      </c>
      <c r="S3526" t="s">
        <v>9060</v>
      </c>
      <c r="AA3526" t="str">
        <f>IFERROR(VLOOKUP(B3525, Prices!A:I, 9, FALSE), "")</f>
        <v/>
      </c>
    </row>
    <row r="3527" spans="1:27" x14ac:dyDescent="0.25">
      <c r="A3527" t="s">
        <v>401</v>
      </c>
      <c r="B3527" t="s">
        <v>9139</v>
      </c>
      <c r="C3527" t="s">
        <v>19013</v>
      </c>
      <c r="J3527" t="s">
        <v>1840</v>
      </c>
      <c r="M3527" t="s">
        <v>1840</v>
      </c>
      <c r="O3527" t="s">
        <v>1851</v>
      </c>
      <c r="S3527" t="s">
        <v>9060</v>
      </c>
      <c r="AA3527" t="str">
        <f>IFERROR(VLOOKUP(B3526, Prices!A:I, 9, FALSE), "")</f>
        <v/>
      </c>
    </row>
    <row r="3528" spans="1:27" x14ac:dyDescent="0.25">
      <c r="A3528" t="s">
        <v>401</v>
      </c>
      <c r="B3528" t="s">
        <v>9141</v>
      </c>
      <c r="C3528" t="s">
        <v>19015</v>
      </c>
      <c r="F3528">
        <v>2</v>
      </c>
      <c r="I3528">
        <v>2</v>
      </c>
      <c r="J3528" t="s">
        <v>1840</v>
      </c>
      <c r="M3528" t="s">
        <v>23012</v>
      </c>
      <c r="O3528" t="s">
        <v>1840</v>
      </c>
      <c r="AA3528" t="str">
        <f>IFERROR(VLOOKUP(B3527, Prices!A:I, 9, FALSE), "")</f>
        <v/>
      </c>
    </row>
    <row r="3529" spans="1:27" x14ac:dyDescent="0.25">
      <c r="A3529" t="s">
        <v>401</v>
      </c>
      <c r="B3529" t="s">
        <v>9143</v>
      </c>
      <c r="C3529" t="s">
        <v>19018</v>
      </c>
      <c r="F3529">
        <v>2</v>
      </c>
      <c r="I3529">
        <v>2</v>
      </c>
      <c r="J3529" t="s">
        <v>1840</v>
      </c>
      <c r="M3529" t="s">
        <v>23013</v>
      </c>
      <c r="O3529" t="s">
        <v>1842</v>
      </c>
      <c r="S3529" t="s">
        <v>6503</v>
      </c>
      <c r="AA3529" t="str">
        <f>IFERROR(VLOOKUP(B3528, Prices!A:I, 9, FALSE), "")</f>
        <v/>
      </c>
    </row>
    <row r="3530" spans="1:27" x14ac:dyDescent="0.25">
      <c r="A3530" t="s">
        <v>401</v>
      </c>
      <c r="B3530" t="s">
        <v>9145</v>
      </c>
      <c r="C3530" t="s">
        <v>19021</v>
      </c>
      <c r="F3530">
        <v>2</v>
      </c>
      <c r="I3530">
        <v>2</v>
      </c>
      <c r="J3530" t="s">
        <v>1840</v>
      </c>
      <c r="M3530" t="s">
        <v>23009</v>
      </c>
      <c r="O3530" t="s">
        <v>1842</v>
      </c>
      <c r="S3530" t="s">
        <v>6503</v>
      </c>
      <c r="AA3530" t="str">
        <f>IFERROR(VLOOKUP(B3529, Prices!A:I, 9, FALSE), "")</f>
        <v/>
      </c>
    </row>
    <row r="3531" spans="1:27" x14ac:dyDescent="0.25">
      <c r="A3531" t="s">
        <v>401</v>
      </c>
      <c r="B3531" t="s">
        <v>9147</v>
      </c>
      <c r="C3531" t="s">
        <v>19024</v>
      </c>
      <c r="F3531">
        <v>2</v>
      </c>
      <c r="I3531">
        <v>2</v>
      </c>
      <c r="J3531" t="s">
        <v>1840</v>
      </c>
      <c r="M3531" t="s">
        <v>23019</v>
      </c>
      <c r="O3531" t="s">
        <v>1842</v>
      </c>
      <c r="S3531" t="s">
        <v>6503</v>
      </c>
      <c r="AA3531" t="str">
        <f>IFERROR(VLOOKUP(B3530, Prices!A:I, 9, FALSE), "")</f>
        <v/>
      </c>
    </row>
    <row r="3532" spans="1:27" x14ac:dyDescent="0.25">
      <c r="A3532" t="s">
        <v>401</v>
      </c>
      <c r="B3532" t="s">
        <v>9149</v>
      </c>
      <c r="C3532" t="s">
        <v>19027</v>
      </c>
      <c r="F3532">
        <v>2</v>
      </c>
      <c r="I3532">
        <v>2</v>
      </c>
      <c r="J3532" t="s">
        <v>1840</v>
      </c>
      <c r="M3532" t="s">
        <v>23027</v>
      </c>
      <c r="O3532" t="s">
        <v>1842</v>
      </c>
      <c r="S3532" t="s">
        <v>6503</v>
      </c>
      <c r="AA3532" t="str">
        <f>IFERROR(VLOOKUP(B3531, Prices!A:I, 9, FALSE), "")</f>
        <v/>
      </c>
    </row>
    <row r="3533" spans="1:27" x14ac:dyDescent="0.25">
      <c r="A3533" t="s">
        <v>401</v>
      </c>
      <c r="B3533" t="s">
        <v>9151</v>
      </c>
      <c r="C3533" t="s">
        <v>19030</v>
      </c>
      <c r="F3533">
        <v>2</v>
      </c>
      <c r="I3533">
        <v>2</v>
      </c>
      <c r="J3533" t="s">
        <v>1840</v>
      </c>
      <c r="M3533" t="s">
        <v>23015</v>
      </c>
      <c r="O3533" t="s">
        <v>1842</v>
      </c>
      <c r="S3533" t="s">
        <v>6503</v>
      </c>
      <c r="AA3533" t="str">
        <f>IFERROR(VLOOKUP(B3532, Prices!A:I, 9, FALSE), "")</f>
        <v/>
      </c>
    </row>
    <row r="3534" spans="1:27" x14ac:dyDescent="0.25">
      <c r="A3534" t="s">
        <v>401</v>
      </c>
      <c r="B3534" t="s">
        <v>9153</v>
      </c>
      <c r="C3534" t="s">
        <v>19033</v>
      </c>
      <c r="F3534">
        <v>2</v>
      </c>
      <c r="I3534">
        <v>2</v>
      </c>
      <c r="J3534" t="s">
        <v>1840</v>
      </c>
      <c r="M3534" t="s">
        <v>23012</v>
      </c>
      <c r="O3534" t="s">
        <v>1842</v>
      </c>
      <c r="S3534" t="s">
        <v>9154</v>
      </c>
      <c r="AA3534" t="str">
        <f>IFERROR(VLOOKUP(B3533, Prices!A:I, 9, FALSE), "")</f>
        <v/>
      </c>
    </row>
    <row r="3535" spans="1:27" x14ac:dyDescent="0.25">
      <c r="A3535" t="s">
        <v>401</v>
      </c>
      <c r="B3535" t="s">
        <v>9156</v>
      </c>
      <c r="C3535" t="s">
        <v>19036</v>
      </c>
      <c r="F3535">
        <v>2</v>
      </c>
      <c r="I3535">
        <v>2</v>
      </c>
      <c r="J3535" t="s">
        <v>1840</v>
      </c>
      <c r="M3535" t="s">
        <v>23012</v>
      </c>
      <c r="O3535" t="s">
        <v>1842</v>
      </c>
      <c r="S3535" t="s">
        <v>6605</v>
      </c>
      <c r="AA3535" t="str">
        <f>IFERROR(VLOOKUP(B3534, Prices!A:I, 9, FALSE), "")</f>
        <v/>
      </c>
    </row>
    <row r="3536" spans="1:27" x14ac:dyDescent="0.25">
      <c r="A3536" t="s">
        <v>401</v>
      </c>
      <c r="B3536" t="s">
        <v>9158</v>
      </c>
      <c r="C3536" t="s">
        <v>19039</v>
      </c>
      <c r="F3536">
        <v>2</v>
      </c>
      <c r="I3536">
        <v>2</v>
      </c>
      <c r="J3536" t="s">
        <v>1840</v>
      </c>
      <c r="M3536" t="s">
        <v>23005</v>
      </c>
      <c r="O3536" t="s">
        <v>1842</v>
      </c>
      <c r="S3536" t="s">
        <v>6503</v>
      </c>
      <c r="AA3536" t="str">
        <f>IFERROR(VLOOKUP(B3535, Prices!A:I, 9, FALSE), "")</f>
        <v/>
      </c>
    </row>
    <row r="3537" spans="1:27" x14ac:dyDescent="0.25">
      <c r="A3537" t="s">
        <v>401</v>
      </c>
      <c r="B3537" t="s">
        <v>9160</v>
      </c>
      <c r="C3537" t="s">
        <v>19042</v>
      </c>
      <c r="F3537">
        <v>2</v>
      </c>
      <c r="I3537">
        <v>2</v>
      </c>
      <c r="J3537" t="s">
        <v>1840</v>
      </c>
      <c r="M3537" t="s">
        <v>23005</v>
      </c>
      <c r="O3537" t="s">
        <v>1842</v>
      </c>
      <c r="S3537" t="s">
        <v>6605</v>
      </c>
      <c r="AA3537" t="str">
        <f>IFERROR(VLOOKUP(B3536, Prices!A:I, 9, FALSE), "")</f>
        <v/>
      </c>
    </row>
    <row r="3538" spans="1:27" x14ac:dyDescent="0.25">
      <c r="A3538" t="s">
        <v>401</v>
      </c>
      <c r="B3538" t="s">
        <v>9162</v>
      </c>
      <c r="C3538" t="s">
        <v>19045</v>
      </c>
      <c r="F3538">
        <v>2</v>
      </c>
      <c r="I3538">
        <v>2</v>
      </c>
      <c r="J3538" t="s">
        <v>1840</v>
      </c>
      <c r="M3538" t="s">
        <v>23008</v>
      </c>
      <c r="O3538" t="s">
        <v>1842</v>
      </c>
      <c r="S3538" t="s">
        <v>6503</v>
      </c>
      <c r="AA3538" t="str">
        <f>IFERROR(VLOOKUP(B3537, Prices!A:I, 9, FALSE), "")</f>
        <v/>
      </c>
    </row>
    <row r="3539" spans="1:27" x14ac:dyDescent="0.25">
      <c r="A3539" t="s">
        <v>401</v>
      </c>
      <c r="B3539" t="s">
        <v>9164</v>
      </c>
      <c r="C3539" t="s">
        <v>19048</v>
      </c>
      <c r="F3539">
        <v>2</v>
      </c>
      <c r="I3539">
        <v>2</v>
      </c>
      <c r="J3539" t="s">
        <v>1840</v>
      </c>
      <c r="M3539" t="s">
        <v>23008</v>
      </c>
      <c r="O3539" t="s">
        <v>1842</v>
      </c>
      <c r="S3539" t="s">
        <v>6503</v>
      </c>
      <c r="AA3539" t="str">
        <f>IFERROR(VLOOKUP(B3538, Prices!A:I, 9, FALSE), "")</f>
        <v/>
      </c>
    </row>
    <row r="3540" spans="1:27" x14ac:dyDescent="0.25">
      <c r="A3540" t="s">
        <v>401</v>
      </c>
      <c r="B3540" t="s">
        <v>9166</v>
      </c>
      <c r="C3540" t="s">
        <v>19051</v>
      </c>
      <c r="F3540">
        <v>2</v>
      </c>
      <c r="I3540">
        <v>2</v>
      </c>
      <c r="J3540" t="s">
        <v>1840</v>
      </c>
      <c r="M3540" t="s">
        <v>23027</v>
      </c>
      <c r="O3540" t="s">
        <v>1842</v>
      </c>
      <c r="S3540" t="s">
        <v>6605</v>
      </c>
      <c r="AA3540" t="str">
        <f>IFERROR(VLOOKUP(B3539, Prices!A:I, 9, FALSE), "")</f>
        <v/>
      </c>
    </row>
    <row r="3541" spans="1:27" x14ac:dyDescent="0.25">
      <c r="A3541" t="s">
        <v>401</v>
      </c>
      <c r="B3541" t="s">
        <v>9168</v>
      </c>
      <c r="C3541" t="s">
        <v>19054</v>
      </c>
      <c r="F3541">
        <v>2</v>
      </c>
      <c r="I3541">
        <v>2</v>
      </c>
      <c r="J3541" t="s">
        <v>1840</v>
      </c>
      <c r="M3541" t="s">
        <v>23016</v>
      </c>
      <c r="O3541" t="s">
        <v>1842</v>
      </c>
      <c r="S3541" t="s">
        <v>6503</v>
      </c>
      <c r="AA3541" t="str">
        <f>IFERROR(VLOOKUP(B3540, Prices!A:I, 9, FALSE), "")</f>
        <v/>
      </c>
    </row>
    <row r="3542" spans="1:27" x14ac:dyDescent="0.25">
      <c r="A3542" t="s">
        <v>401</v>
      </c>
      <c r="B3542" t="s">
        <v>9170</v>
      </c>
      <c r="C3542" t="s">
        <v>19057</v>
      </c>
      <c r="F3542">
        <v>2</v>
      </c>
      <c r="I3542">
        <v>2</v>
      </c>
      <c r="J3542" t="s">
        <v>1840</v>
      </c>
      <c r="M3542" t="s">
        <v>23016</v>
      </c>
      <c r="O3542" t="s">
        <v>1842</v>
      </c>
      <c r="S3542" t="s">
        <v>6503</v>
      </c>
      <c r="AA3542" t="str">
        <f>IFERROR(VLOOKUP(B3541, Prices!A:I, 9, FALSE), "")</f>
        <v/>
      </c>
    </row>
    <row r="3543" spans="1:27" x14ac:dyDescent="0.25">
      <c r="A3543" t="s">
        <v>401</v>
      </c>
      <c r="B3543" t="s">
        <v>9172</v>
      </c>
      <c r="C3543" t="s">
        <v>19060</v>
      </c>
      <c r="F3543">
        <v>2</v>
      </c>
      <c r="I3543">
        <v>2</v>
      </c>
      <c r="J3543" t="s">
        <v>1840</v>
      </c>
      <c r="M3543" t="s">
        <v>23030</v>
      </c>
      <c r="O3543" t="s">
        <v>1842</v>
      </c>
      <c r="S3543" t="s">
        <v>6503</v>
      </c>
      <c r="AA3543" t="str">
        <f>IFERROR(VLOOKUP(B3542, Prices!A:I, 9, FALSE), "")</f>
        <v/>
      </c>
    </row>
    <row r="3544" spans="1:27" x14ac:dyDescent="0.25">
      <c r="A3544" t="s">
        <v>401</v>
      </c>
      <c r="B3544" t="s">
        <v>9174</v>
      </c>
      <c r="C3544" t="s">
        <v>19063</v>
      </c>
      <c r="F3544">
        <v>2</v>
      </c>
      <c r="I3544">
        <v>2</v>
      </c>
      <c r="J3544" t="s">
        <v>1840</v>
      </c>
      <c r="M3544" t="s">
        <v>23010</v>
      </c>
      <c r="O3544" t="s">
        <v>1842</v>
      </c>
      <c r="S3544" t="s">
        <v>6503</v>
      </c>
      <c r="AA3544" t="str">
        <f>IFERROR(VLOOKUP(B3543, Prices!A:I, 9, FALSE), "")</f>
        <v/>
      </c>
    </row>
    <row r="3545" spans="1:27" x14ac:dyDescent="0.25">
      <c r="A3545" t="s">
        <v>401</v>
      </c>
      <c r="B3545" t="s">
        <v>9176</v>
      </c>
      <c r="C3545" t="s">
        <v>19066</v>
      </c>
      <c r="F3545">
        <v>2</v>
      </c>
      <c r="I3545">
        <v>2</v>
      </c>
      <c r="J3545" t="s">
        <v>1840</v>
      </c>
      <c r="M3545" t="s">
        <v>23016</v>
      </c>
      <c r="O3545" t="s">
        <v>1842</v>
      </c>
      <c r="S3545" t="s">
        <v>6503</v>
      </c>
      <c r="AA3545" t="str">
        <f>IFERROR(VLOOKUP(B3544, Prices!A:I, 9, FALSE), "")</f>
        <v/>
      </c>
    </row>
    <row r="3546" spans="1:27" x14ac:dyDescent="0.25">
      <c r="A3546" t="s">
        <v>401</v>
      </c>
      <c r="B3546" t="s">
        <v>9178</v>
      </c>
      <c r="C3546" t="s">
        <v>19069</v>
      </c>
      <c r="F3546">
        <v>2</v>
      </c>
      <c r="I3546">
        <v>2</v>
      </c>
      <c r="J3546" t="s">
        <v>1840</v>
      </c>
      <c r="M3546" t="s">
        <v>23017</v>
      </c>
      <c r="O3546" t="s">
        <v>1842</v>
      </c>
      <c r="S3546" t="s">
        <v>6503</v>
      </c>
      <c r="AA3546" t="str">
        <f>IFERROR(VLOOKUP(B3545, Prices!A:I, 9, FALSE), "")</f>
        <v/>
      </c>
    </row>
    <row r="3547" spans="1:27" x14ac:dyDescent="0.25">
      <c r="A3547" t="s">
        <v>401</v>
      </c>
      <c r="B3547" t="s">
        <v>9180</v>
      </c>
      <c r="C3547" t="s">
        <v>19072</v>
      </c>
      <c r="F3547">
        <v>2</v>
      </c>
      <c r="I3547">
        <v>2</v>
      </c>
      <c r="J3547" t="s">
        <v>1840</v>
      </c>
      <c r="M3547" t="s">
        <v>23025</v>
      </c>
      <c r="O3547" t="s">
        <v>1842</v>
      </c>
      <c r="S3547" t="s">
        <v>6503</v>
      </c>
      <c r="AA3547" t="str">
        <f>IFERROR(VLOOKUP(B3546, Prices!A:I, 9, FALSE), "")</f>
        <v/>
      </c>
    </row>
    <row r="3548" spans="1:27" x14ac:dyDescent="0.25">
      <c r="A3548" t="s">
        <v>401</v>
      </c>
      <c r="B3548" t="s">
        <v>9182</v>
      </c>
      <c r="C3548" t="s">
        <v>19075</v>
      </c>
      <c r="F3548">
        <v>2</v>
      </c>
      <c r="I3548">
        <v>2</v>
      </c>
      <c r="J3548" t="s">
        <v>1840</v>
      </c>
      <c r="M3548" t="s">
        <v>23028</v>
      </c>
      <c r="O3548" t="s">
        <v>1842</v>
      </c>
      <c r="S3548" t="s">
        <v>6503</v>
      </c>
      <c r="AA3548" t="str">
        <f>IFERROR(VLOOKUP(B3547, Prices!A:I, 9, FALSE), "")</f>
        <v/>
      </c>
    </row>
    <row r="3549" spans="1:27" x14ac:dyDescent="0.25">
      <c r="A3549" t="s">
        <v>401</v>
      </c>
      <c r="B3549" t="s">
        <v>9184</v>
      </c>
      <c r="C3549" t="s">
        <v>19078</v>
      </c>
      <c r="F3549">
        <v>2</v>
      </c>
      <c r="I3549">
        <v>2</v>
      </c>
      <c r="J3549" t="s">
        <v>1840</v>
      </c>
      <c r="M3549" t="s">
        <v>23027</v>
      </c>
      <c r="O3549" t="s">
        <v>23070</v>
      </c>
      <c r="AA3549" t="str">
        <f>IFERROR(VLOOKUP(B3548, Prices!A:I, 9, FALSE), "")</f>
        <v/>
      </c>
    </row>
    <row r="3550" spans="1:27" x14ac:dyDescent="0.25">
      <c r="A3550" t="s">
        <v>401</v>
      </c>
      <c r="B3550" t="s">
        <v>9186</v>
      </c>
      <c r="C3550" t="s">
        <v>19078</v>
      </c>
      <c r="F3550">
        <v>2</v>
      </c>
      <c r="I3550">
        <v>2</v>
      </c>
      <c r="J3550" t="s">
        <v>1840</v>
      </c>
      <c r="M3550" t="s">
        <v>23016</v>
      </c>
      <c r="O3550" t="s">
        <v>23070</v>
      </c>
      <c r="S3550" t="s">
        <v>9187</v>
      </c>
      <c r="AA3550" t="str">
        <f>IFERROR(VLOOKUP(B3549, Prices!A:I, 9, FALSE), "")</f>
        <v/>
      </c>
    </row>
    <row r="3551" spans="1:27" x14ac:dyDescent="0.25">
      <c r="A3551" t="s">
        <v>401</v>
      </c>
      <c r="B3551" t="s">
        <v>9189</v>
      </c>
      <c r="C3551" t="s">
        <v>19081</v>
      </c>
      <c r="F3551">
        <v>2</v>
      </c>
      <c r="I3551">
        <v>2</v>
      </c>
      <c r="J3551" t="s">
        <v>1840</v>
      </c>
      <c r="M3551" t="s">
        <v>23016</v>
      </c>
      <c r="O3551" t="s">
        <v>1842</v>
      </c>
      <c r="S3551" t="s">
        <v>6503</v>
      </c>
      <c r="AA3551" t="str">
        <f>IFERROR(VLOOKUP(B3550, Prices!A:I, 9, FALSE), "")</f>
        <v/>
      </c>
    </row>
    <row r="3552" spans="1:27" x14ac:dyDescent="0.25">
      <c r="A3552" t="s">
        <v>401</v>
      </c>
      <c r="B3552" t="s">
        <v>9191</v>
      </c>
      <c r="C3552" t="s">
        <v>19084</v>
      </c>
      <c r="F3552">
        <v>2</v>
      </c>
      <c r="I3552">
        <v>2</v>
      </c>
      <c r="J3552" t="s">
        <v>1840</v>
      </c>
      <c r="M3552" t="s">
        <v>23017</v>
      </c>
      <c r="O3552" t="s">
        <v>23070</v>
      </c>
      <c r="S3552" t="s">
        <v>9187</v>
      </c>
      <c r="AA3552" t="str">
        <f>IFERROR(VLOOKUP(B3551, Prices!A:I, 9, FALSE), "")</f>
        <v/>
      </c>
    </row>
    <row r="3553" spans="1:27" x14ac:dyDescent="0.25">
      <c r="A3553" t="s">
        <v>401</v>
      </c>
      <c r="B3553" t="s">
        <v>9193</v>
      </c>
      <c r="C3553" t="s">
        <v>19087</v>
      </c>
      <c r="F3553">
        <v>2</v>
      </c>
      <c r="I3553">
        <v>2</v>
      </c>
      <c r="J3553" t="s">
        <v>1840</v>
      </c>
      <c r="M3553" t="s">
        <v>23017</v>
      </c>
      <c r="O3553" t="s">
        <v>1842</v>
      </c>
      <c r="S3553" t="s">
        <v>6503</v>
      </c>
      <c r="AA3553" t="str">
        <f>IFERROR(VLOOKUP(B3552, Prices!A:I, 9, FALSE), "")</f>
        <v/>
      </c>
    </row>
    <row r="3554" spans="1:27" x14ac:dyDescent="0.25">
      <c r="A3554" t="s">
        <v>401</v>
      </c>
      <c r="B3554" t="s">
        <v>9195</v>
      </c>
      <c r="C3554" t="s">
        <v>19090</v>
      </c>
      <c r="F3554">
        <v>2</v>
      </c>
      <c r="I3554">
        <v>2</v>
      </c>
      <c r="J3554" t="s">
        <v>1840</v>
      </c>
      <c r="M3554" t="s">
        <v>23017</v>
      </c>
      <c r="O3554" t="s">
        <v>1842</v>
      </c>
      <c r="S3554" t="s">
        <v>6503</v>
      </c>
      <c r="AA3554" t="str">
        <f>IFERROR(VLOOKUP(B3553, Prices!A:I, 9, FALSE), "")</f>
        <v/>
      </c>
    </row>
    <row r="3555" spans="1:27" x14ac:dyDescent="0.25">
      <c r="A3555" t="s">
        <v>401</v>
      </c>
      <c r="B3555" t="s">
        <v>9197</v>
      </c>
      <c r="C3555" t="s">
        <v>19093</v>
      </c>
      <c r="F3555">
        <v>2</v>
      </c>
      <c r="I3555">
        <v>2</v>
      </c>
      <c r="J3555" t="s">
        <v>1840</v>
      </c>
      <c r="M3555" t="s">
        <v>23016</v>
      </c>
      <c r="O3555" t="s">
        <v>23070</v>
      </c>
      <c r="S3555" t="s">
        <v>9187</v>
      </c>
      <c r="AA3555" t="str">
        <f>IFERROR(VLOOKUP(B3554, Prices!A:I, 9, FALSE), "")</f>
        <v/>
      </c>
    </row>
    <row r="3556" spans="1:27" x14ac:dyDescent="0.25">
      <c r="A3556" t="s">
        <v>401</v>
      </c>
      <c r="B3556" t="s">
        <v>9199</v>
      </c>
      <c r="C3556" t="s">
        <v>19093</v>
      </c>
      <c r="F3556">
        <v>2</v>
      </c>
      <c r="I3556">
        <v>2</v>
      </c>
      <c r="J3556" t="s">
        <v>1840</v>
      </c>
      <c r="M3556" t="s">
        <v>23025</v>
      </c>
      <c r="O3556" t="s">
        <v>23070</v>
      </c>
      <c r="S3556" t="s">
        <v>9187</v>
      </c>
      <c r="AA3556" t="str">
        <f>IFERROR(VLOOKUP(B3555, Prices!A:I, 9, FALSE), "")</f>
        <v/>
      </c>
    </row>
    <row r="3557" spans="1:27" x14ac:dyDescent="0.25">
      <c r="A3557" t="s">
        <v>401</v>
      </c>
      <c r="B3557" t="s">
        <v>9201</v>
      </c>
      <c r="C3557" t="s">
        <v>19096</v>
      </c>
      <c r="F3557">
        <v>2</v>
      </c>
      <c r="I3557">
        <v>2</v>
      </c>
      <c r="J3557" t="s">
        <v>1840</v>
      </c>
      <c r="M3557" t="s">
        <v>23030</v>
      </c>
      <c r="O3557" t="s">
        <v>1842</v>
      </c>
      <c r="S3557" t="s">
        <v>6503</v>
      </c>
      <c r="AA3557" t="str">
        <f>IFERROR(VLOOKUP(B3556, Prices!A:I, 9, FALSE), "")</f>
        <v/>
      </c>
    </row>
    <row r="3558" spans="1:27" x14ac:dyDescent="0.25">
      <c r="A3558" t="s">
        <v>401</v>
      </c>
      <c r="B3558" t="s">
        <v>9203</v>
      </c>
      <c r="C3558" t="s">
        <v>19099</v>
      </c>
      <c r="F3558">
        <v>2</v>
      </c>
      <c r="I3558">
        <v>2</v>
      </c>
      <c r="J3558" t="s">
        <v>1840</v>
      </c>
      <c r="M3558" t="s">
        <v>23028</v>
      </c>
      <c r="O3558" t="s">
        <v>23070</v>
      </c>
      <c r="S3558" t="s">
        <v>9187</v>
      </c>
      <c r="AA3558" t="str">
        <f>IFERROR(VLOOKUP(B3557, Prices!A:I, 9, FALSE), "")</f>
        <v/>
      </c>
    </row>
    <row r="3559" spans="1:27" x14ac:dyDescent="0.25">
      <c r="A3559" t="s">
        <v>401</v>
      </c>
      <c r="B3559" t="s">
        <v>9205</v>
      </c>
      <c r="C3559" t="s">
        <v>19102</v>
      </c>
      <c r="F3559">
        <v>2</v>
      </c>
      <c r="I3559">
        <v>2</v>
      </c>
      <c r="J3559" t="s">
        <v>1840</v>
      </c>
      <c r="M3559" t="s">
        <v>23029</v>
      </c>
      <c r="O3559" t="s">
        <v>1842</v>
      </c>
      <c r="S3559" t="s">
        <v>6503</v>
      </c>
      <c r="AA3559" t="str">
        <f>IFERROR(VLOOKUP(B3558, Prices!A:I, 9, FALSE), "")</f>
        <v/>
      </c>
    </row>
    <row r="3560" spans="1:27" x14ac:dyDescent="0.25">
      <c r="A3560" t="s">
        <v>401</v>
      </c>
      <c r="B3560" t="s">
        <v>9207</v>
      </c>
      <c r="C3560" t="s">
        <v>19105</v>
      </c>
      <c r="F3560">
        <v>2</v>
      </c>
      <c r="I3560">
        <v>2</v>
      </c>
      <c r="J3560" t="s">
        <v>1840</v>
      </c>
      <c r="M3560" t="s">
        <v>23032</v>
      </c>
      <c r="O3560" t="s">
        <v>1842</v>
      </c>
      <c r="S3560" t="s">
        <v>6503</v>
      </c>
      <c r="AA3560" t="str">
        <f>IFERROR(VLOOKUP(B3559, Prices!A:I, 9, FALSE), "")</f>
        <v/>
      </c>
    </row>
    <row r="3561" spans="1:27" x14ac:dyDescent="0.25">
      <c r="A3561" t="s">
        <v>401</v>
      </c>
      <c r="B3561" t="s">
        <v>9209</v>
      </c>
      <c r="C3561" t="s">
        <v>19108</v>
      </c>
      <c r="F3561">
        <v>2</v>
      </c>
      <c r="I3561">
        <v>2</v>
      </c>
      <c r="J3561" t="s">
        <v>1840</v>
      </c>
      <c r="M3561" t="s">
        <v>23006</v>
      </c>
      <c r="O3561" t="s">
        <v>23070</v>
      </c>
      <c r="AA3561" t="str">
        <f>IFERROR(VLOOKUP(B3560, Prices!A:I, 9, FALSE), "")</f>
        <v/>
      </c>
    </row>
    <row r="3562" spans="1:27" x14ac:dyDescent="0.25">
      <c r="A3562" t="s">
        <v>401</v>
      </c>
      <c r="B3562" t="s">
        <v>9211</v>
      </c>
      <c r="C3562" t="s">
        <v>19111</v>
      </c>
      <c r="F3562">
        <v>2</v>
      </c>
      <c r="I3562">
        <v>2</v>
      </c>
      <c r="J3562" t="s">
        <v>1840</v>
      </c>
      <c r="M3562" t="s">
        <v>23003</v>
      </c>
      <c r="O3562" t="s">
        <v>23070</v>
      </c>
      <c r="S3562" t="s">
        <v>6550</v>
      </c>
      <c r="AA3562" t="str">
        <f>IFERROR(VLOOKUP(B3561, Prices!A:I, 9, FALSE), "")</f>
        <v/>
      </c>
    </row>
    <row r="3563" spans="1:27" x14ac:dyDescent="0.25">
      <c r="A3563" t="s">
        <v>401</v>
      </c>
      <c r="B3563" t="s">
        <v>9213</v>
      </c>
      <c r="C3563" t="s">
        <v>19114</v>
      </c>
      <c r="F3563">
        <v>2</v>
      </c>
      <c r="I3563">
        <v>2</v>
      </c>
      <c r="J3563" t="s">
        <v>1840</v>
      </c>
      <c r="M3563" t="s">
        <v>23031</v>
      </c>
      <c r="O3563" t="s">
        <v>23064</v>
      </c>
      <c r="S3563" t="s">
        <v>6810</v>
      </c>
      <c r="AA3563" t="str">
        <f>IFERROR(VLOOKUP(B3562, Prices!A:I, 9, FALSE), "")</f>
        <v/>
      </c>
    </row>
    <row r="3564" spans="1:27" x14ac:dyDescent="0.25">
      <c r="A3564" t="s">
        <v>401</v>
      </c>
      <c r="B3564" t="s">
        <v>9215</v>
      </c>
      <c r="C3564" t="s">
        <v>19117</v>
      </c>
      <c r="F3564">
        <v>2</v>
      </c>
      <c r="I3564">
        <v>2</v>
      </c>
      <c r="J3564" t="s">
        <v>1840</v>
      </c>
      <c r="M3564" t="s">
        <v>23023</v>
      </c>
      <c r="O3564" t="s">
        <v>23064</v>
      </c>
      <c r="S3564" t="s">
        <v>5927</v>
      </c>
      <c r="AA3564" t="str">
        <f>IFERROR(VLOOKUP(B3563, Prices!A:I, 9, FALSE), "")</f>
        <v/>
      </c>
    </row>
    <row r="3565" spans="1:27" x14ac:dyDescent="0.25">
      <c r="A3565" t="s">
        <v>401</v>
      </c>
      <c r="B3565" t="s">
        <v>9217</v>
      </c>
      <c r="C3565" t="s">
        <v>19120</v>
      </c>
      <c r="F3565">
        <v>2</v>
      </c>
      <c r="I3565">
        <v>2</v>
      </c>
      <c r="J3565" t="s">
        <v>1840</v>
      </c>
      <c r="M3565" t="s">
        <v>23021</v>
      </c>
      <c r="O3565" t="s">
        <v>23064</v>
      </c>
      <c r="S3565" t="s">
        <v>5927</v>
      </c>
      <c r="AA3565" t="str">
        <f>IFERROR(VLOOKUP(B3564, Prices!A:I, 9, FALSE), "")</f>
        <v/>
      </c>
    </row>
    <row r="3566" spans="1:27" x14ac:dyDescent="0.25">
      <c r="A3566" t="s">
        <v>401</v>
      </c>
      <c r="B3566" t="s">
        <v>9219</v>
      </c>
      <c r="C3566" t="s">
        <v>19123</v>
      </c>
      <c r="F3566">
        <v>2</v>
      </c>
      <c r="I3566">
        <v>2</v>
      </c>
      <c r="J3566" t="s">
        <v>1840</v>
      </c>
      <c r="M3566" t="s">
        <v>23022</v>
      </c>
      <c r="O3566" t="s">
        <v>23064</v>
      </c>
      <c r="S3566" t="s">
        <v>5927</v>
      </c>
      <c r="AA3566" t="str">
        <f>IFERROR(VLOOKUP(B3565, Prices!A:I, 9, FALSE), "")</f>
        <v/>
      </c>
    </row>
    <row r="3567" spans="1:27" x14ac:dyDescent="0.25">
      <c r="A3567" t="s">
        <v>401</v>
      </c>
      <c r="B3567" t="s">
        <v>9221</v>
      </c>
      <c r="C3567" t="s">
        <v>19126</v>
      </c>
      <c r="F3567">
        <v>2</v>
      </c>
      <c r="I3567">
        <v>2</v>
      </c>
      <c r="J3567" t="s">
        <v>1840</v>
      </c>
      <c r="M3567" t="s">
        <v>23013</v>
      </c>
      <c r="O3567" t="s">
        <v>23064</v>
      </c>
      <c r="AA3567" t="str">
        <f>IFERROR(VLOOKUP(B3566, Prices!A:I, 9, FALSE), "")</f>
        <v/>
      </c>
    </row>
    <row r="3568" spans="1:27" x14ac:dyDescent="0.25">
      <c r="A3568" t="s">
        <v>401</v>
      </c>
      <c r="B3568" t="s">
        <v>9223</v>
      </c>
      <c r="C3568" t="s">
        <v>19129</v>
      </c>
      <c r="F3568">
        <v>2</v>
      </c>
      <c r="I3568">
        <v>2</v>
      </c>
      <c r="J3568" t="s">
        <v>1840</v>
      </c>
      <c r="M3568" t="s">
        <v>23009</v>
      </c>
      <c r="O3568" t="s">
        <v>23070</v>
      </c>
      <c r="AA3568" t="str">
        <f>IFERROR(VLOOKUP(B3567, Prices!A:I, 9, FALSE), "")</f>
        <v/>
      </c>
    </row>
    <row r="3569" spans="1:27" x14ac:dyDescent="0.25">
      <c r="A3569" t="s">
        <v>401</v>
      </c>
      <c r="B3569" t="s">
        <v>9225</v>
      </c>
      <c r="C3569" t="s">
        <v>19132</v>
      </c>
      <c r="F3569">
        <v>2</v>
      </c>
      <c r="I3569">
        <v>2</v>
      </c>
      <c r="J3569" t="s">
        <v>1840</v>
      </c>
      <c r="M3569" t="s">
        <v>23022</v>
      </c>
      <c r="O3569" t="s">
        <v>23064</v>
      </c>
      <c r="S3569" t="s">
        <v>6550</v>
      </c>
      <c r="AA3569" t="str">
        <f>IFERROR(VLOOKUP(B3568, Prices!A:I, 9, FALSE), "")</f>
        <v/>
      </c>
    </row>
    <row r="3570" spans="1:27" x14ac:dyDescent="0.25">
      <c r="A3570" t="s">
        <v>401</v>
      </c>
      <c r="B3570" t="s">
        <v>9227</v>
      </c>
      <c r="C3570" t="s">
        <v>19135</v>
      </c>
      <c r="F3570">
        <v>2</v>
      </c>
      <c r="I3570">
        <v>2</v>
      </c>
      <c r="J3570" t="s">
        <v>1840</v>
      </c>
      <c r="M3570" t="s">
        <v>23005</v>
      </c>
      <c r="O3570" t="s">
        <v>23064</v>
      </c>
      <c r="S3570" t="s">
        <v>6550</v>
      </c>
      <c r="AA3570" t="str">
        <f>IFERROR(VLOOKUP(B3569, Prices!A:I, 9, FALSE), "")</f>
        <v/>
      </c>
    </row>
    <row r="3571" spans="1:27" x14ac:dyDescent="0.25">
      <c r="A3571" t="s">
        <v>401</v>
      </c>
      <c r="B3571" t="s">
        <v>9229</v>
      </c>
      <c r="C3571" t="s">
        <v>19138</v>
      </c>
      <c r="F3571">
        <v>2</v>
      </c>
      <c r="I3571">
        <v>2</v>
      </c>
      <c r="J3571" t="s">
        <v>1840</v>
      </c>
      <c r="M3571" t="s">
        <v>23009</v>
      </c>
      <c r="O3571" t="s">
        <v>1851</v>
      </c>
      <c r="S3571" t="s">
        <v>5927</v>
      </c>
      <c r="AA3571" t="str">
        <f>IFERROR(VLOOKUP(B3570, Prices!A:I, 9, FALSE), "")</f>
        <v/>
      </c>
    </row>
    <row r="3572" spans="1:27" x14ac:dyDescent="0.25">
      <c r="A3572" t="s">
        <v>401</v>
      </c>
      <c r="B3572" t="s">
        <v>9231</v>
      </c>
      <c r="C3572" t="s">
        <v>19141</v>
      </c>
      <c r="F3572">
        <v>2</v>
      </c>
      <c r="I3572">
        <v>2</v>
      </c>
      <c r="J3572" t="s">
        <v>1840</v>
      </c>
      <c r="M3572" t="s">
        <v>23009</v>
      </c>
      <c r="O3572" t="s">
        <v>1851</v>
      </c>
      <c r="S3572" t="s">
        <v>5924</v>
      </c>
      <c r="AA3572" t="str">
        <f>IFERROR(VLOOKUP(B3571, Prices!A:I, 9, FALSE), "")</f>
        <v/>
      </c>
    </row>
    <row r="3573" spans="1:27" x14ac:dyDescent="0.25">
      <c r="A3573" t="s">
        <v>401</v>
      </c>
      <c r="B3573" t="s">
        <v>9233</v>
      </c>
      <c r="C3573" t="s">
        <v>19144</v>
      </c>
      <c r="F3573">
        <v>2</v>
      </c>
      <c r="I3573">
        <v>2</v>
      </c>
      <c r="J3573" t="s">
        <v>1840</v>
      </c>
      <c r="M3573" t="s">
        <v>23005</v>
      </c>
      <c r="O3573" t="s">
        <v>1851</v>
      </c>
      <c r="S3573" t="s">
        <v>5924</v>
      </c>
      <c r="AA3573" t="str">
        <f>IFERROR(VLOOKUP(B3572, Prices!A:I, 9, FALSE), "")</f>
        <v/>
      </c>
    </row>
    <row r="3574" spans="1:27" x14ac:dyDescent="0.25">
      <c r="A3574" t="s">
        <v>401</v>
      </c>
      <c r="B3574" t="s">
        <v>9235</v>
      </c>
      <c r="C3574" t="s">
        <v>19147</v>
      </c>
      <c r="F3574">
        <v>2</v>
      </c>
      <c r="I3574">
        <v>2</v>
      </c>
      <c r="J3574" t="s">
        <v>1840</v>
      </c>
      <c r="M3574" t="s">
        <v>23022</v>
      </c>
      <c r="O3574" t="s">
        <v>23070</v>
      </c>
      <c r="AA3574" t="str">
        <f>IFERROR(VLOOKUP(B3573, Prices!A:I, 9, FALSE), "")</f>
        <v/>
      </c>
    </row>
    <row r="3575" spans="1:27" x14ac:dyDescent="0.25">
      <c r="A3575" t="s">
        <v>401</v>
      </c>
      <c r="B3575" t="s">
        <v>9237</v>
      </c>
      <c r="C3575" t="s">
        <v>19150</v>
      </c>
      <c r="F3575">
        <v>2</v>
      </c>
      <c r="I3575">
        <v>2</v>
      </c>
      <c r="J3575" t="s">
        <v>1840</v>
      </c>
      <c r="M3575" t="s">
        <v>23008</v>
      </c>
      <c r="O3575" t="s">
        <v>1851</v>
      </c>
      <c r="S3575" t="s">
        <v>5924</v>
      </c>
      <c r="AA3575" t="str">
        <f>IFERROR(VLOOKUP(B3574, Prices!A:I, 9, FALSE), "")</f>
        <v/>
      </c>
    </row>
    <row r="3576" spans="1:27" x14ac:dyDescent="0.25">
      <c r="A3576" t="s">
        <v>401</v>
      </c>
      <c r="B3576" t="s">
        <v>9239</v>
      </c>
      <c r="C3576" t="s">
        <v>19153</v>
      </c>
      <c r="F3576">
        <v>2</v>
      </c>
      <c r="I3576">
        <v>2</v>
      </c>
      <c r="J3576" t="s">
        <v>1840</v>
      </c>
      <c r="M3576" t="s">
        <v>23008</v>
      </c>
      <c r="O3576" t="s">
        <v>1851</v>
      </c>
      <c r="S3576" t="s">
        <v>5924</v>
      </c>
      <c r="AA3576" t="str">
        <f>IFERROR(VLOOKUP(B3575, Prices!A:I, 9, FALSE), "")</f>
        <v/>
      </c>
    </row>
    <row r="3577" spans="1:27" x14ac:dyDescent="0.25">
      <c r="A3577" t="s">
        <v>401</v>
      </c>
      <c r="B3577" t="s">
        <v>9241</v>
      </c>
      <c r="C3577" t="s">
        <v>19156</v>
      </c>
      <c r="F3577">
        <v>2</v>
      </c>
      <c r="I3577">
        <v>2</v>
      </c>
      <c r="J3577" t="s">
        <v>1840</v>
      </c>
      <c r="M3577" t="s">
        <v>23013</v>
      </c>
      <c r="O3577" t="s">
        <v>23070</v>
      </c>
      <c r="AA3577" t="str">
        <f>IFERROR(VLOOKUP(B3576, Prices!A:I, 9, FALSE), "")</f>
        <v/>
      </c>
    </row>
    <row r="3578" spans="1:27" x14ac:dyDescent="0.25">
      <c r="A3578" t="s">
        <v>401</v>
      </c>
      <c r="B3578" t="s">
        <v>9243</v>
      </c>
      <c r="C3578" t="s">
        <v>19159</v>
      </c>
      <c r="F3578">
        <v>2</v>
      </c>
      <c r="I3578">
        <v>2</v>
      </c>
      <c r="J3578" t="s">
        <v>1840</v>
      </c>
      <c r="M3578" t="s">
        <v>23008</v>
      </c>
      <c r="O3578" t="s">
        <v>1851</v>
      </c>
      <c r="S3578" t="s">
        <v>5927</v>
      </c>
      <c r="AA3578" t="str">
        <f>IFERROR(VLOOKUP(B3577, Prices!A:I, 9, FALSE), "")</f>
        <v/>
      </c>
    </row>
    <row r="3579" spans="1:27" x14ac:dyDescent="0.25">
      <c r="A3579" t="s">
        <v>401</v>
      </c>
      <c r="B3579" t="s">
        <v>9245</v>
      </c>
      <c r="C3579" t="s">
        <v>19162</v>
      </c>
      <c r="F3579">
        <v>2</v>
      </c>
      <c r="I3579">
        <v>2</v>
      </c>
      <c r="J3579" t="s">
        <v>1840</v>
      </c>
      <c r="M3579" t="s">
        <v>23027</v>
      </c>
      <c r="O3579" t="s">
        <v>1851</v>
      </c>
      <c r="S3579" t="s">
        <v>5927</v>
      </c>
      <c r="AA3579" t="str">
        <f>IFERROR(VLOOKUP(B3578, Prices!A:I, 9, FALSE), "")</f>
        <v/>
      </c>
    </row>
    <row r="3580" spans="1:27" x14ac:dyDescent="0.25">
      <c r="A3580" t="s">
        <v>401</v>
      </c>
      <c r="B3580" t="s">
        <v>9247</v>
      </c>
      <c r="C3580" t="s">
        <v>19165</v>
      </c>
      <c r="F3580">
        <v>2</v>
      </c>
      <c r="I3580">
        <v>2</v>
      </c>
      <c r="J3580" t="s">
        <v>1840</v>
      </c>
      <c r="M3580" t="s">
        <v>23010</v>
      </c>
      <c r="O3580" t="s">
        <v>1851</v>
      </c>
      <c r="S3580" t="s">
        <v>5927</v>
      </c>
      <c r="AA3580" t="str">
        <f>IFERROR(VLOOKUP(B3579, Prices!A:I, 9, FALSE), "")</f>
        <v/>
      </c>
    </row>
    <row r="3581" spans="1:27" x14ac:dyDescent="0.25">
      <c r="A3581" t="s">
        <v>401</v>
      </c>
      <c r="B3581" t="s">
        <v>9249</v>
      </c>
      <c r="C3581" t="s">
        <v>19168</v>
      </c>
      <c r="F3581">
        <v>2</v>
      </c>
      <c r="I3581">
        <v>2</v>
      </c>
      <c r="J3581" t="s">
        <v>1840</v>
      </c>
      <c r="M3581" t="s">
        <v>23016</v>
      </c>
      <c r="O3581" t="s">
        <v>1851</v>
      </c>
      <c r="S3581" t="s">
        <v>5927</v>
      </c>
      <c r="AA3581" t="str">
        <f>IFERROR(VLOOKUP(B3580, Prices!A:I, 9, FALSE), "")</f>
        <v/>
      </c>
    </row>
    <row r="3582" spans="1:27" x14ac:dyDescent="0.25">
      <c r="A3582" t="s">
        <v>401</v>
      </c>
      <c r="B3582" t="s">
        <v>9251</v>
      </c>
      <c r="C3582" t="s">
        <v>19171</v>
      </c>
      <c r="F3582">
        <v>2</v>
      </c>
      <c r="I3582">
        <v>2</v>
      </c>
      <c r="J3582" t="s">
        <v>1840</v>
      </c>
      <c r="M3582" t="s">
        <v>23008</v>
      </c>
      <c r="O3582" t="s">
        <v>23070</v>
      </c>
      <c r="AA3582" t="str">
        <f>IFERROR(VLOOKUP(B3581, Prices!A:I, 9, FALSE), "")</f>
        <v/>
      </c>
    </row>
    <row r="3583" spans="1:27" x14ac:dyDescent="0.25">
      <c r="A3583" t="s">
        <v>401</v>
      </c>
      <c r="B3583" t="s">
        <v>9253</v>
      </c>
      <c r="C3583" t="s">
        <v>19174</v>
      </c>
      <c r="F3583">
        <v>2</v>
      </c>
      <c r="I3583">
        <v>2</v>
      </c>
      <c r="J3583" t="s">
        <v>1840</v>
      </c>
      <c r="M3583" t="s">
        <v>23010</v>
      </c>
      <c r="O3583" t="s">
        <v>1851</v>
      </c>
      <c r="S3583" t="s">
        <v>5927</v>
      </c>
      <c r="AA3583" t="str">
        <f>IFERROR(VLOOKUP(B3582, Prices!A:I, 9, FALSE), "")</f>
        <v/>
      </c>
    </row>
    <row r="3584" spans="1:27" x14ac:dyDescent="0.25">
      <c r="A3584" t="s">
        <v>401</v>
      </c>
      <c r="B3584" t="s">
        <v>9255</v>
      </c>
      <c r="C3584" t="s">
        <v>19177</v>
      </c>
      <c r="F3584">
        <v>2</v>
      </c>
      <c r="I3584">
        <v>2</v>
      </c>
      <c r="J3584" t="s">
        <v>1840</v>
      </c>
      <c r="M3584" t="s">
        <v>23010</v>
      </c>
      <c r="O3584" t="s">
        <v>1851</v>
      </c>
      <c r="S3584" t="s">
        <v>5924</v>
      </c>
      <c r="AA3584" t="str">
        <f>IFERROR(VLOOKUP(B3583, Prices!A:I, 9, FALSE), "")</f>
        <v/>
      </c>
    </row>
    <row r="3585" spans="1:27" x14ac:dyDescent="0.25">
      <c r="A3585" t="s">
        <v>401</v>
      </c>
      <c r="B3585" t="s">
        <v>9257</v>
      </c>
      <c r="C3585" t="s">
        <v>19177</v>
      </c>
      <c r="F3585">
        <v>2</v>
      </c>
      <c r="I3585">
        <v>2</v>
      </c>
      <c r="J3585" t="s">
        <v>1840</v>
      </c>
      <c r="M3585" t="s">
        <v>23016</v>
      </c>
      <c r="O3585" t="s">
        <v>1851</v>
      </c>
      <c r="S3585" t="s">
        <v>5924</v>
      </c>
      <c r="AA3585" t="str">
        <f>IFERROR(VLOOKUP(B3584, Prices!A:I, 9, FALSE), "")</f>
        <v/>
      </c>
    </row>
    <row r="3586" spans="1:27" x14ac:dyDescent="0.25">
      <c r="A3586" t="s">
        <v>401</v>
      </c>
      <c r="B3586" t="s">
        <v>9259</v>
      </c>
      <c r="C3586" t="s">
        <v>19180</v>
      </c>
      <c r="F3586">
        <v>2</v>
      </c>
      <c r="I3586">
        <v>2</v>
      </c>
      <c r="J3586" t="s">
        <v>1840</v>
      </c>
      <c r="M3586" t="s">
        <v>23017</v>
      </c>
      <c r="O3586" t="s">
        <v>23117</v>
      </c>
      <c r="S3586" t="s">
        <v>5924</v>
      </c>
      <c r="AA3586" t="str">
        <f>IFERROR(VLOOKUP(B3585, Prices!A:I, 9, FALSE), "")</f>
        <v/>
      </c>
    </row>
    <row r="3587" spans="1:27" x14ac:dyDescent="0.25">
      <c r="A3587" t="s">
        <v>401</v>
      </c>
      <c r="B3587" t="s">
        <v>9261</v>
      </c>
      <c r="C3587" t="s">
        <v>19183</v>
      </c>
      <c r="F3587">
        <v>2</v>
      </c>
      <c r="I3587">
        <v>2</v>
      </c>
      <c r="J3587" t="s">
        <v>1840</v>
      </c>
      <c r="M3587" t="s">
        <v>23030</v>
      </c>
      <c r="O3587" t="s">
        <v>23070</v>
      </c>
      <c r="AA3587" t="str">
        <f>IFERROR(VLOOKUP(B3586, Prices!A:I, 9, FALSE), "")</f>
        <v/>
      </c>
    </row>
    <row r="3588" spans="1:27" x14ac:dyDescent="0.25">
      <c r="A3588" t="s">
        <v>401</v>
      </c>
      <c r="B3588" t="s">
        <v>9263</v>
      </c>
      <c r="C3588" t="s">
        <v>19186</v>
      </c>
      <c r="F3588">
        <v>2</v>
      </c>
      <c r="I3588">
        <v>2</v>
      </c>
      <c r="J3588" t="s">
        <v>1840</v>
      </c>
      <c r="M3588" t="s">
        <v>23012</v>
      </c>
      <c r="O3588" t="s">
        <v>23064</v>
      </c>
      <c r="S3588" t="s">
        <v>6550</v>
      </c>
      <c r="AA3588" t="str">
        <f>IFERROR(VLOOKUP(B3587, Prices!A:I, 9, FALSE), "")</f>
        <v/>
      </c>
    </row>
    <row r="3589" spans="1:27" x14ac:dyDescent="0.25">
      <c r="A3589" t="s">
        <v>401</v>
      </c>
      <c r="B3589" t="s">
        <v>9265</v>
      </c>
      <c r="C3589" t="s">
        <v>19189</v>
      </c>
      <c r="F3589">
        <v>2</v>
      </c>
      <c r="I3589">
        <v>2</v>
      </c>
      <c r="J3589" t="s">
        <v>1840</v>
      </c>
      <c r="M3589" t="s">
        <v>23027</v>
      </c>
      <c r="O3589" t="s">
        <v>1851</v>
      </c>
      <c r="S3589" t="s">
        <v>6550</v>
      </c>
      <c r="AA3589" t="str">
        <f>IFERROR(VLOOKUP(B3588, Prices!A:I, 9, FALSE), "")</f>
        <v/>
      </c>
    </row>
    <row r="3590" spans="1:27" x14ac:dyDescent="0.25">
      <c r="A3590" t="s">
        <v>401</v>
      </c>
      <c r="B3590" t="s">
        <v>9267</v>
      </c>
      <c r="C3590" t="s">
        <v>19192</v>
      </c>
      <c r="F3590">
        <v>2</v>
      </c>
      <c r="I3590">
        <v>2</v>
      </c>
      <c r="J3590" t="s">
        <v>1840</v>
      </c>
      <c r="M3590" t="s">
        <v>23023</v>
      </c>
      <c r="O3590" t="s">
        <v>23066</v>
      </c>
      <c r="S3590" t="s">
        <v>6550</v>
      </c>
      <c r="AA3590" t="str">
        <f>IFERROR(VLOOKUP(B3589, Prices!A:I, 9, FALSE), "")</f>
        <v/>
      </c>
    </row>
    <row r="3591" spans="1:27" x14ac:dyDescent="0.25">
      <c r="A3591" t="s">
        <v>401</v>
      </c>
      <c r="B3591" t="s">
        <v>9269</v>
      </c>
      <c r="C3591" t="s">
        <v>19195</v>
      </c>
      <c r="F3591">
        <v>2</v>
      </c>
      <c r="I3591">
        <v>2</v>
      </c>
      <c r="J3591" t="s">
        <v>1840</v>
      </c>
      <c r="M3591" t="s">
        <v>23022</v>
      </c>
      <c r="O3591" t="s">
        <v>23166</v>
      </c>
      <c r="S3591" t="s">
        <v>9270</v>
      </c>
      <c r="AA3591" t="str">
        <f>IFERROR(VLOOKUP(B3590, Prices!A:I, 9, FALSE), "")</f>
        <v/>
      </c>
    </row>
    <row r="3592" spans="1:27" x14ac:dyDescent="0.25">
      <c r="A3592" t="s">
        <v>401</v>
      </c>
      <c r="B3592" t="s">
        <v>9273</v>
      </c>
      <c r="C3592" t="s">
        <v>19198</v>
      </c>
      <c r="F3592">
        <v>2</v>
      </c>
      <c r="I3592">
        <v>2</v>
      </c>
      <c r="J3592" t="s">
        <v>1840</v>
      </c>
      <c r="M3592" t="s">
        <v>23021</v>
      </c>
      <c r="O3592" t="s">
        <v>1847</v>
      </c>
      <c r="S3592" t="s">
        <v>5924</v>
      </c>
      <c r="AA3592" t="str">
        <f>IFERROR(VLOOKUP(B3591, Prices!A:I, 9, FALSE), "")</f>
        <v/>
      </c>
    </row>
    <row r="3593" spans="1:27" x14ac:dyDescent="0.25">
      <c r="A3593" t="s">
        <v>401</v>
      </c>
      <c r="B3593" t="s">
        <v>9275</v>
      </c>
      <c r="C3593" t="s">
        <v>19201</v>
      </c>
      <c r="F3593">
        <v>2</v>
      </c>
      <c r="I3593">
        <v>2</v>
      </c>
      <c r="J3593" t="s">
        <v>1840</v>
      </c>
      <c r="M3593" t="s">
        <v>23023</v>
      </c>
      <c r="O3593" t="s">
        <v>1847</v>
      </c>
      <c r="S3593" t="s">
        <v>5924</v>
      </c>
      <c r="AA3593" t="str">
        <f>IFERROR(VLOOKUP(B3592, Prices!A:I, 9, FALSE), "")</f>
        <v/>
      </c>
    </row>
    <row r="3594" spans="1:27" x14ac:dyDescent="0.25">
      <c r="A3594" t="s">
        <v>401</v>
      </c>
      <c r="B3594" t="s">
        <v>9277</v>
      </c>
      <c r="C3594" t="s">
        <v>19204</v>
      </c>
      <c r="F3594">
        <v>2</v>
      </c>
      <c r="I3594">
        <v>2</v>
      </c>
      <c r="J3594" t="s">
        <v>1840</v>
      </c>
      <c r="M3594" t="s">
        <v>23024</v>
      </c>
      <c r="O3594" t="s">
        <v>23166</v>
      </c>
      <c r="S3594" t="s">
        <v>5924</v>
      </c>
      <c r="AA3594" t="str">
        <f>IFERROR(VLOOKUP(B3593, Prices!A:I, 9, FALSE), "")</f>
        <v/>
      </c>
    </row>
    <row r="3595" spans="1:27" x14ac:dyDescent="0.25">
      <c r="A3595" t="s">
        <v>401</v>
      </c>
      <c r="B3595" t="s">
        <v>9279</v>
      </c>
      <c r="C3595" t="s">
        <v>19207</v>
      </c>
      <c r="F3595">
        <v>2</v>
      </c>
      <c r="I3595">
        <v>2</v>
      </c>
      <c r="J3595" t="s">
        <v>1840</v>
      </c>
      <c r="M3595" t="s">
        <v>23024</v>
      </c>
      <c r="O3595" t="s">
        <v>1847</v>
      </c>
      <c r="S3595" t="s">
        <v>5924</v>
      </c>
      <c r="AA3595" t="str">
        <f>IFERROR(VLOOKUP(B3594, Prices!A:I, 9, FALSE), "")</f>
        <v/>
      </c>
    </row>
    <row r="3596" spans="1:27" x14ac:dyDescent="0.25">
      <c r="A3596" t="s">
        <v>401</v>
      </c>
      <c r="B3596" t="s">
        <v>9281</v>
      </c>
      <c r="C3596" t="s">
        <v>19210</v>
      </c>
      <c r="F3596">
        <v>2</v>
      </c>
      <c r="I3596">
        <v>2</v>
      </c>
      <c r="J3596" t="s">
        <v>1840</v>
      </c>
      <c r="M3596" t="s">
        <v>23022</v>
      </c>
      <c r="O3596" t="s">
        <v>1847</v>
      </c>
      <c r="S3596" t="s">
        <v>5924</v>
      </c>
      <c r="AA3596" t="str">
        <f>IFERROR(VLOOKUP(B3595, Prices!A:I, 9, FALSE), "")</f>
        <v/>
      </c>
    </row>
    <row r="3597" spans="1:27" x14ac:dyDescent="0.25">
      <c r="A3597" t="s">
        <v>401</v>
      </c>
      <c r="B3597" t="s">
        <v>9283</v>
      </c>
      <c r="C3597" t="s">
        <v>19213</v>
      </c>
      <c r="F3597">
        <v>2</v>
      </c>
      <c r="I3597">
        <v>2</v>
      </c>
      <c r="J3597" t="s">
        <v>1840</v>
      </c>
      <c r="M3597" t="s">
        <v>23024</v>
      </c>
      <c r="O3597" t="s">
        <v>23166</v>
      </c>
      <c r="S3597" t="s">
        <v>5924</v>
      </c>
      <c r="AA3597" t="str">
        <f>IFERROR(VLOOKUP(B3596, Prices!A:I, 9, FALSE), "")</f>
        <v/>
      </c>
    </row>
    <row r="3598" spans="1:27" x14ac:dyDescent="0.25">
      <c r="A3598" t="s">
        <v>401</v>
      </c>
      <c r="B3598" t="s">
        <v>9285</v>
      </c>
      <c r="C3598" t="s">
        <v>19216</v>
      </c>
      <c r="F3598">
        <v>2</v>
      </c>
      <c r="I3598">
        <v>2</v>
      </c>
      <c r="J3598" t="s">
        <v>1840</v>
      </c>
      <c r="M3598" t="s">
        <v>23013</v>
      </c>
      <c r="O3598" t="s">
        <v>1847</v>
      </c>
      <c r="S3598" t="s">
        <v>5924</v>
      </c>
      <c r="AA3598" t="str">
        <f>IFERROR(VLOOKUP(B3597, Prices!A:I, 9, FALSE), "")</f>
        <v/>
      </c>
    </row>
    <row r="3599" spans="1:27" x14ac:dyDescent="0.25">
      <c r="A3599" t="s">
        <v>401</v>
      </c>
      <c r="B3599" t="s">
        <v>9287</v>
      </c>
      <c r="C3599" t="s">
        <v>19219</v>
      </c>
      <c r="F3599">
        <v>2</v>
      </c>
      <c r="I3599">
        <v>2</v>
      </c>
      <c r="J3599" t="s">
        <v>1840</v>
      </c>
      <c r="M3599" t="s">
        <v>23013</v>
      </c>
      <c r="O3599" t="s">
        <v>23166</v>
      </c>
      <c r="S3599" t="s">
        <v>5924</v>
      </c>
      <c r="AA3599" t="str">
        <f>IFERROR(VLOOKUP(B3598, Prices!A:I, 9, FALSE), "")</f>
        <v/>
      </c>
    </row>
    <row r="3600" spans="1:27" x14ac:dyDescent="0.25">
      <c r="A3600" t="s">
        <v>401</v>
      </c>
      <c r="B3600" t="s">
        <v>9289</v>
      </c>
      <c r="C3600" t="s">
        <v>19222</v>
      </c>
      <c r="F3600">
        <v>2</v>
      </c>
      <c r="I3600">
        <v>2</v>
      </c>
      <c r="J3600" t="s">
        <v>1840</v>
      </c>
      <c r="M3600" t="s">
        <v>23013</v>
      </c>
      <c r="O3600" t="s">
        <v>1847</v>
      </c>
      <c r="S3600" t="s">
        <v>9187</v>
      </c>
      <c r="AA3600" t="str">
        <f>IFERROR(VLOOKUP(B3599, Prices!A:I, 9, FALSE), "")</f>
        <v/>
      </c>
    </row>
    <row r="3601" spans="1:27" x14ac:dyDescent="0.25">
      <c r="A3601" t="s">
        <v>401</v>
      </c>
      <c r="B3601" t="s">
        <v>9291</v>
      </c>
      <c r="C3601" t="s">
        <v>19225</v>
      </c>
      <c r="F3601">
        <v>2</v>
      </c>
      <c r="I3601">
        <v>2</v>
      </c>
      <c r="J3601" t="s">
        <v>1840</v>
      </c>
      <c r="M3601" t="s">
        <v>23009</v>
      </c>
      <c r="O3601" t="s">
        <v>1847</v>
      </c>
      <c r="S3601" t="s">
        <v>9187</v>
      </c>
      <c r="AA3601" t="str">
        <f>IFERROR(VLOOKUP(B3600, Prices!A:I, 9, FALSE), "")</f>
        <v/>
      </c>
    </row>
    <row r="3602" spans="1:27" x14ac:dyDescent="0.25">
      <c r="A3602" t="s">
        <v>401</v>
      </c>
      <c r="B3602" t="s">
        <v>9293</v>
      </c>
      <c r="C3602" t="s">
        <v>19228</v>
      </c>
      <c r="F3602">
        <v>2</v>
      </c>
      <c r="I3602">
        <v>2</v>
      </c>
      <c r="J3602" t="s">
        <v>1840</v>
      </c>
      <c r="M3602" t="s">
        <v>23009</v>
      </c>
      <c r="O3602" t="s">
        <v>1847</v>
      </c>
      <c r="S3602" t="s">
        <v>5924</v>
      </c>
      <c r="AA3602" t="str">
        <f>IFERROR(VLOOKUP(B3601, Prices!A:I, 9, FALSE), "")</f>
        <v/>
      </c>
    </row>
    <row r="3603" spans="1:27" x14ac:dyDescent="0.25">
      <c r="A3603" t="s">
        <v>401</v>
      </c>
      <c r="B3603" t="s">
        <v>9295</v>
      </c>
      <c r="C3603" t="s">
        <v>19231</v>
      </c>
      <c r="F3603">
        <v>2</v>
      </c>
      <c r="I3603">
        <v>2</v>
      </c>
      <c r="J3603" t="s">
        <v>1840</v>
      </c>
      <c r="M3603" t="s">
        <v>23019</v>
      </c>
      <c r="O3603" t="s">
        <v>1840</v>
      </c>
      <c r="S3603" t="s">
        <v>9187</v>
      </c>
      <c r="AA3603" t="str">
        <f>IFERROR(VLOOKUP(B3602, Prices!A:I, 9, FALSE), "")</f>
        <v/>
      </c>
    </row>
    <row r="3604" spans="1:27" x14ac:dyDescent="0.25">
      <c r="A3604" t="s">
        <v>401</v>
      </c>
      <c r="B3604" t="s">
        <v>9297</v>
      </c>
      <c r="C3604" t="s">
        <v>19234</v>
      </c>
      <c r="F3604">
        <v>2</v>
      </c>
      <c r="I3604">
        <v>2</v>
      </c>
      <c r="J3604" t="s">
        <v>1840</v>
      </c>
      <c r="M3604" t="s">
        <v>23009</v>
      </c>
      <c r="O3604" t="s">
        <v>1847</v>
      </c>
      <c r="S3604" t="s">
        <v>9298</v>
      </c>
      <c r="AA3604" t="str">
        <f>IFERROR(VLOOKUP(B3603, Prices!A:I, 9, FALSE), "")</f>
        <v/>
      </c>
    </row>
    <row r="3605" spans="1:27" x14ac:dyDescent="0.25">
      <c r="A3605" t="s">
        <v>401</v>
      </c>
      <c r="B3605" t="s">
        <v>9300</v>
      </c>
      <c r="C3605" t="s">
        <v>19237</v>
      </c>
      <c r="F3605">
        <v>2</v>
      </c>
      <c r="I3605">
        <v>2</v>
      </c>
      <c r="J3605" t="s">
        <v>1840</v>
      </c>
      <c r="M3605" t="s">
        <v>23019</v>
      </c>
      <c r="O3605" t="s">
        <v>1840</v>
      </c>
      <c r="S3605" t="s">
        <v>9187</v>
      </c>
      <c r="AA3605" t="str">
        <f>IFERROR(VLOOKUP(B3604, Prices!A:I, 9, FALSE), "")</f>
        <v/>
      </c>
    </row>
    <row r="3606" spans="1:27" x14ac:dyDescent="0.25">
      <c r="A3606" t="s">
        <v>401</v>
      </c>
      <c r="B3606" t="s">
        <v>9302</v>
      </c>
      <c r="C3606" t="s">
        <v>19240</v>
      </c>
      <c r="F3606">
        <v>2</v>
      </c>
      <c r="I3606">
        <v>2</v>
      </c>
      <c r="J3606" t="s">
        <v>1840</v>
      </c>
      <c r="M3606" t="s">
        <v>23009</v>
      </c>
      <c r="O3606" t="s">
        <v>1847</v>
      </c>
      <c r="S3606" t="s">
        <v>5924</v>
      </c>
      <c r="AA3606" t="str">
        <f>IFERROR(VLOOKUP(B3605, Prices!A:I, 9, FALSE), "")</f>
        <v/>
      </c>
    </row>
    <row r="3607" spans="1:27" x14ac:dyDescent="0.25">
      <c r="A3607" t="s">
        <v>401</v>
      </c>
      <c r="B3607" t="s">
        <v>9304</v>
      </c>
      <c r="C3607" t="s">
        <v>19243</v>
      </c>
      <c r="F3607">
        <v>2</v>
      </c>
      <c r="I3607">
        <v>2</v>
      </c>
      <c r="J3607" t="s">
        <v>1840</v>
      </c>
      <c r="M3607" t="s">
        <v>23005</v>
      </c>
      <c r="O3607" t="s">
        <v>1847</v>
      </c>
      <c r="S3607" t="s">
        <v>5924</v>
      </c>
      <c r="AA3607" t="str">
        <f>IFERROR(VLOOKUP(B3606, Prices!A:I, 9, FALSE), "")</f>
        <v/>
      </c>
    </row>
    <row r="3608" spans="1:27" x14ac:dyDescent="0.25">
      <c r="A3608" t="s">
        <v>401</v>
      </c>
      <c r="B3608" t="s">
        <v>9306</v>
      </c>
      <c r="C3608" t="s">
        <v>19246</v>
      </c>
      <c r="F3608">
        <v>2</v>
      </c>
      <c r="I3608">
        <v>2</v>
      </c>
      <c r="J3608" t="s">
        <v>1840</v>
      </c>
      <c r="M3608" t="s">
        <v>23005</v>
      </c>
      <c r="O3608" t="s">
        <v>1847</v>
      </c>
      <c r="S3608" t="s">
        <v>5924</v>
      </c>
      <c r="AA3608" t="str">
        <f>IFERROR(VLOOKUP(B3607, Prices!A:I, 9, FALSE), "")</f>
        <v/>
      </c>
    </row>
    <row r="3609" spans="1:27" x14ac:dyDescent="0.25">
      <c r="A3609" t="s">
        <v>401</v>
      </c>
      <c r="B3609" t="s">
        <v>9308</v>
      </c>
      <c r="C3609" t="s">
        <v>19249</v>
      </c>
      <c r="F3609">
        <v>2</v>
      </c>
      <c r="I3609">
        <v>2</v>
      </c>
      <c r="J3609" t="s">
        <v>1840</v>
      </c>
      <c r="M3609" t="s">
        <v>23019</v>
      </c>
      <c r="O3609" t="s">
        <v>1847</v>
      </c>
      <c r="S3609" t="s">
        <v>5924</v>
      </c>
      <c r="AA3609" t="str">
        <f>IFERROR(VLOOKUP(B3608, Prices!A:I, 9, FALSE), "")</f>
        <v/>
      </c>
    </row>
    <row r="3610" spans="1:27" x14ac:dyDescent="0.25">
      <c r="A3610" t="s">
        <v>401</v>
      </c>
      <c r="B3610" t="s">
        <v>9310</v>
      </c>
      <c r="C3610" t="s">
        <v>19252</v>
      </c>
      <c r="F3610">
        <v>2</v>
      </c>
      <c r="I3610">
        <v>2</v>
      </c>
      <c r="J3610" t="s">
        <v>1840</v>
      </c>
      <c r="M3610" t="s">
        <v>23019</v>
      </c>
      <c r="O3610" t="s">
        <v>1847</v>
      </c>
      <c r="S3610" t="s">
        <v>5924</v>
      </c>
      <c r="AA3610" t="str">
        <f>IFERROR(VLOOKUP(B3609, Prices!A:I, 9, FALSE), "")</f>
        <v/>
      </c>
    </row>
    <row r="3611" spans="1:27" x14ac:dyDescent="0.25">
      <c r="A3611" t="s">
        <v>401</v>
      </c>
      <c r="B3611" t="s">
        <v>9312</v>
      </c>
      <c r="C3611" t="s">
        <v>19255</v>
      </c>
      <c r="F3611">
        <v>2</v>
      </c>
      <c r="I3611">
        <v>2</v>
      </c>
      <c r="J3611" t="s">
        <v>1840</v>
      </c>
      <c r="M3611" t="s">
        <v>23013</v>
      </c>
      <c r="O3611" t="s">
        <v>1847</v>
      </c>
      <c r="S3611" t="s">
        <v>5927</v>
      </c>
      <c r="AA3611" t="str">
        <f>IFERROR(VLOOKUP(B3610, Prices!A:I, 9, FALSE), "")</f>
        <v/>
      </c>
    </row>
    <row r="3612" spans="1:27" x14ac:dyDescent="0.25">
      <c r="A3612" t="s">
        <v>401</v>
      </c>
      <c r="B3612" t="s">
        <v>9314</v>
      </c>
      <c r="C3612" t="s">
        <v>19258</v>
      </c>
      <c r="F3612">
        <v>2</v>
      </c>
      <c r="I3612">
        <v>2</v>
      </c>
      <c r="J3612" t="s">
        <v>1840</v>
      </c>
      <c r="M3612" t="s">
        <v>23009</v>
      </c>
      <c r="O3612" t="s">
        <v>23166</v>
      </c>
      <c r="S3612" t="s">
        <v>6807</v>
      </c>
      <c r="AA3612" t="str">
        <f>IFERROR(VLOOKUP(B3611, Prices!A:I, 9, FALSE), "")</f>
        <v/>
      </c>
    </row>
    <row r="3613" spans="1:27" x14ac:dyDescent="0.25">
      <c r="A3613" t="s">
        <v>401</v>
      </c>
      <c r="B3613" t="s">
        <v>9316</v>
      </c>
      <c r="C3613" t="s">
        <v>19261</v>
      </c>
      <c r="F3613">
        <v>2</v>
      </c>
      <c r="I3613">
        <v>2</v>
      </c>
      <c r="J3613" t="s">
        <v>1840</v>
      </c>
      <c r="M3613" t="s">
        <v>23009</v>
      </c>
      <c r="O3613" t="s">
        <v>1847</v>
      </c>
      <c r="S3613" t="s">
        <v>5927</v>
      </c>
      <c r="AA3613" t="str">
        <f>IFERROR(VLOOKUP(B3612, Prices!A:I, 9, FALSE), "")</f>
        <v/>
      </c>
    </row>
    <row r="3614" spans="1:27" x14ac:dyDescent="0.25">
      <c r="A3614" t="s">
        <v>401</v>
      </c>
      <c r="B3614" t="s">
        <v>9318</v>
      </c>
      <c r="C3614" t="s">
        <v>19264</v>
      </c>
      <c r="F3614">
        <v>2</v>
      </c>
      <c r="I3614">
        <v>2</v>
      </c>
      <c r="J3614" t="s">
        <v>1840</v>
      </c>
      <c r="M3614" t="s">
        <v>23009</v>
      </c>
      <c r="O3614" t="s">
        <v>1847</v>
      </c>
      <c r="S3614" t="s">
        <v>5927</v>
      </c>
      <c r="AA3614" t="str">
        <f>IFERROR(VLOOKUP(B3613, Prices!A:I, 9, FALSE), "")</f>
        <v/>
      </c>
    </row>
    <row r="3615" spans="1:27" x14ac:dyDescent="0.25">
      <c r="A3615" t="s">
        <v>401</v>
      </c>
      <c r="B3615" t="s">
        <v>9320</v>
      </c>
      <c r="C3615" t="s">
        <v>19267</v>
      </c>
      <c r="F3615">
        <v>2</v>
      </c>
      <c r="I3615">
        <v>2</v>
      </c>
      <c r="J3615" t="s">
        <v>1840</v>
      </c>
      <c r="M3615" t="s">
        <v>23019</v>
      </c>
      <c r="O3615" t="s">
        <v>23166</v>
      </c>
      <c r="S3615" t="s">
        <v>5927</v>
      </c>
      <c r="AA3615" t="str">
        <f>IFERROR(VLOOKUP(B3614, Prices!A:I, 9, FALSE), "")</f>
        <v/>
      </c>
    </row>
    <row r="3616" spans="1:27" x14ac:dyDescent="0.25">
      <c r="A3616" t="s">
        <v>401</v>
      </c>
      <c r="B3616" t="s">
        <v>9322</v>
      </c>
      <c r="C3616" t="s">
        <v>19270</v>
      </c>
      <c r="F3616">
        <v>2</v>
      </c>
      <c r="I3616">
        <v>2</v>
      </c>
      <c r="J3616" t="s">
        <v>1840</v>
      </c>
      <c r="M3616" t="s">
        <v>23019</v>
      </c>
      <c r="O3616" t="s">
        <v>1847</v>
      </c>
      <c r="S3616" t="s">
        <v>5927</v>
      </c>
      <c r="AA3616" t="str">
        <f>IFERROR(VLOOKUP(B3615, Prices!A:I, 9, FALSE), "")</f>
        <v/>
      </c>
    </row>
    <row r="3617" spans="1:27" x14ac:dyDescent="0.25">
      <c r="A3617" t="s">
        <v>401</v>
      </c>
      <c r="B3617" t="s">
        <v>9324</v>
      </c>
      <c r="C3617" t="s">
        <v>19273</v>
      </c>
      <c r="F3617">
        <v>2</v>
      </c>
      <c r="I3617">
        <v>2</v>
      </c>
      <c r="J3617" t="s">
        <v>1840</v>
      </c>
      <c r="M3617" t="s">
        <v>23008</v>
      </c>
      <c r="O3617" t="s">
        <v>23166</v>
      </c>
      <c r="S3617" t="s">
        <v>6807</v>
      </c>
      <c r="AA3617" t="str">
        <f>IFERROR(VLOOKUP(B3616, Prices!A:I, 9, FALSE), "")</f>
        <v/>
      </c>
    </row>
    <row r="3618" spans="1:27" x14ac:dyDescent="0.25">
      <c r="A3618" t="s">
        <v>401</v>
      </c>
      <c r="B3618" t="s">
        <v>9326</v>
      </c>
      <c r="C3618" t="s">
        <v>19276</v>
      </c>
      <c r="F3618">
        <v>2</v>
      </c>
      <c r="I3618">
        <v>2</v>
      </c>
      <c r="J3618" t="s">
        <v>1840</v>
      </c>
      <c r="M3618" t="s">
        <v>23027</v>
      </c>
      <c r="O3618" t="s">
        <v>1847</v>
      </c>
      <c r="S3618" t="s">
        <v>5927</v>
      </c>
      <c r="AA3618" t="str">
        <f>IFERROR(VLOOKUP(B3617, Prices!A:I, 9, FALSE), "")</f>
        <v/>
      </c>
    </row>
    <row r="3619" spans="1:27" x14ac:dyDescent="0.25">
      <c r="A3619" t="s">
        <v>401</v>
      </c>
      <c r="B3619" t="s">
        <v>9328</v>
      </c>
      <c r="C3619" t="s">
        <v>19279</v>
      </c>
      <c r="F3619">
        <v>2</v>
      </c>
      <c r="I3619">
        <v>2</v>
      </c>
      <c r="J3619" t="s">
        <v>1840</v>
      </c>
      <c r="M3619" t="s">
        <v>23015</v>
      </c>
      <c r="O3619" t="s">
        <v>1847</v>
      </c>
      <c r="S3619" t="s">
        <v>5927</v>
      </c>
      <c r="AA3619" t="str">
        <f>IFERROR(VLOOKUP(B3618, Prices!A:I, 9, FALSE), "")</f>
        <v/>
      </c>
    </row>
    <row r="3620" spans="1:27" x14ac:dyDescent="0.25">
      <c r="A3620" t="s">
        <v>401</v>
      </c>
      <c r="B3620" t="s">
        <v>9330</v>
      </c>
      <c r="C3620" t="s">
        <v>19282</v>
      </c>
      <c r="F3620">
        <v>2</v>
      </c>
      <c r="I3620">
        <v>2</v>
      </c>
      <c r="J3620" t="s">
        <v>1840</v>
      </c>
      <c r="M3620" t="s">
        <v>23005</v>
      </c>
      <c r="O3620" t="s">
        <v>1847</v>
      </c>
      <c r="S3620" t="s">
        <v>5927</v>
      </c>
      <c r="AA3620" t="str">
        <f>IFERROR(VLOOKUP(B3619, Prices!A:I, 9, FALSE), "")</f>
        <v/>
      </c>
    </row>
    <row r="3621" spans="1:27" x14ac:dyDescent="0.25">
      <c r="A3621" t="s">
        <v>401</v>
      </c>
      <c r="B3621" t="s">
        <v>9332</v>
      </c>
      <c r="C3621" t="s">
        <v>19285</v>
      </c>
      <c r="F3621">
        <v>2</v>
      </c>
      <c r="I3621">
        <v>2</v>
      </c>
      <c r="J3621" t="s">
        <v>1840</v>
      </c>
      <c r="M3621" t="s">
        <v>23027</v>
      </c>
      <c r="O3621" t="s">
        <v>1847</v>
      </c>
      <c r="S3621" t="s">
        <v>5927</v>
      </c>
      <c r="AA3621" t="str">
        <f>IFERROR(VLOOKUP(B3620, Prices!A:I, 9, FALSE), "")</f>
        <v/>
      </c>
    </row>
    <row r="3622" spans="1:27" x14ac:dyDescent="0.25">
      <c r="A3622" t="s">
        <v>401</v>
      </c>
      <c r="B3622" t="s">
        <v>9334</v>
      </c>
      <c r="C3622" t="s">
        <v>19288</v>
      </c>
      <c r="F3622">
        <v>2</v>
      </c>
      <c r="I3622">
        <v>2</v>
      </c>
      <c r="J3622" t="s">
        <v>1840</v>
      </c>
      <c r="M3622" t="s">
        <v>23010</v>
      </c>
      <c r="O3622" t="s">
        <v>1847</v>
      </c>
      <c r="S3622" t="s">
        <v>5927</v>
      </c>
      <c r="AA3622" t="str">
        <f>IFERROR(VLOOKUP(B3621, Prices!A:I, 9, FALSE), "")</f>
        <v/>
      </c>
    </row>
    <row r="3623" spans="1:27" x14ac:dyDescent="0.25">
      <c r="A3623" t="s">
        <v>401</v>
      </c>
      <c r="B3623" t="s">
        <v>9336</v>
      </c>
      <c r="C3623" t="s">
        <v>19291</v>
      </c>
      <c r="F3623">
        <v>2</v>
      </c>
      <c r="I3623">
        <v>2</v>
      </c>
      <c r="J3623" t="s">
        <v>1840</v>
      </c>
      <c r="M3623" t="s">
        <v>23010</v>
      </c>
      <c r="O3623" t="s">
        <v>1847</v>
      </c>
      <c r="S3623" t="s">
        <v>5927</v>
      </c>
      <c r="AA3623" t="str">
        <f>IFERROR(VLOOKUP(B3622, Prices!A:I, 9, FALSE), "")</f>
        <v/>
      </c>
    </row>
    <row r="3624" spans="1:27" x14ac:dyDescent="0.25">
      <c r="A3624" t="s">
        <v>401</v>
      </c>
      <c r="B3624" t="s">
        <v>9338</v>
      </c>
      <c r="C3624" t="s">
        <v>19294</v>
      </c>
      <c r="F3624">
        <v>2</v>
      </c>
      <c r="I3624">
        <v>2</v>
      </c>
      <c r="J3624" t="s">
        <v>1840</v>
      </c>
      <c r="M3624" t="s">
        <v>23015</v>
      </c>
      <c r="O3624" t="s">
        <v>1847</v>
      </c>
      <c r="S3624" t="s">
        <v>5927</v>
      </c>
      <c r="AA3624" t="str">
        <f>IFERROR(VLOOKUP(B3623, Prices!A:I, 9, FALSE), "")</f>
        <v/>
      </c>
    </row>
    <row r="3625" spans="1:27" x14ac:dyDescent="0.25">
      <c r="A3625" t="s">
        <v>401</v>
      </c>
      <c r="B3625" t="s">
        <v>9340</v>
      </c>
      <c r="C3625" t="s">
        <v>19297</v>
      </c>
      <c r="F3625">
        <v>2</v>
      </c>
      <c r="I3625">
        <v>2</v>
      </c>
      <c r="J3625" t="s">
        <v>1840</v>
      </c>
      <c r="M3625" t="s">
        <v>23016</v>
      </c>
      <c r="O3625" t="s">
        <v>1847</v>
      </c>
      <c r="S3625" t="s">
        <v>5927</v>
      </c>
      <c r="AA3625" t="str">
        <f>IFERROR(VLOOKUP(B3624, Prices!A:I, 9, FALSE), "")</f>
        <v/>
      </c>
    </row>
    <row r="3626" spans="1:27" x14ac:dyDescent="0.25">
      <c r="A3626" t="s">
        <v>401</v>
      </c>
      <c r="B3626" t="s">
        <v>9342</v>
      </c>
      <c r="C3626" t="s">
        <v>19300</v>
      </c>
      <c r="F3626">
        <v>2</v>
      </c>
      <c r="I3626">
        <v>2</v>
      </c>
      <c r="J3626" t="s">
        <v>1840</v>
      </c>
      <c r="M3626" t="s">
        <v>23017</v>
      </c>
      <c r="O3626" t="s">
        <v>1847</v>
      </c>
      <c r="S3626" t="s">
        <v>5927</v>
      </c>
      <c r="AA3626" t="str">
        <f>IFERROR(VLOOKUP(B3625, Prices!A:I, 9, FALSE), "")</f>
        <v/>
      </c>
    </row>
    <row r="3627" spans="1:27" x14ac:dyDescent="0.25">
      <c r="A3627" t="s">
        <v>401</v>
      </c>
      <c r="B3627" t="s">
        <v>9344</v>
      </c>
      <c r="C3627" t="s">
        <v>19303</v>
      </c>
      <c r="F3627">
        <v>2</v>
      </c>
      <c r="I3627">
        <v>2</v>
      </c>
      <c r="J3627" t="s">
        <v>1840</v>
      </c>
      <c r="M3627" t="s">
        <v>23025</v>
      </c>
      <c r="O3627" t="s">
        <v>1847</v>
      </c>
      <c r="S3627" t="s">
        <v>5927</v>
      </c>
      <c r="AA3627" t="str">
        <f>IFERROR(VLOOKUP(B3626, Prices!A:I, 9, FALSE), "")</f>
        <v/>
      </c>
    </row>
    <row r="3628" spans="1:27" x14ac:dyDescent="0.25">
      <c r="A3628" t="s">
        <v>401</v>
      </c>
      <c r="B3628" t="s">
        <v>9346</v>
      </c>
      <c r="C3628" t="s">
        <v>19306</v>
      </c>
      <c r="F3628">
        <v>2</v>
      </c>
      <c r="I3628">
        <v>2</v>
      </c>
      <c r="J3628" t="s">
        <v>1840</v>
      </c>
      <c r="M3628" t="s">
        <v>23028</v>
      </c>
      <c r="O3628" t="s">
        <v>1847</v>
      </c>
      <c r="S3628" t="s">
        <v>9347</v>
      </c>
      <c r="AA3628" t="str">
        <f>IFERROR(VLOOKUP(B3627, Prices!A:I, 9, FALSE), "")</f>
        <v/>
      </c>
    </row>
    <row r="3629" spans="1:27" x14ac:dyDescent="0.25">
      <c r="A3629" t="s">
        <v>401</v>
      </c>
      <c r="B3629" t="s">
        <v>9349</v>
      </c>
      <c r="C3629" t="s">
        <v>19309</v>
      </c>
      <c r="F3629">
        <v>2</v>
      </c>
      <c r="I3629">
        <v>2</v>
      </c>
      <c r="J3629" t="s">
        <v>1840</v>
      </c>
      <c r="M3629" t="s">
        <v>23031</v>
      </c>
      <c r="O3629" t="s">
        <v>23066</v>
      </c>
      <c r="S3629" t="s">
        <v>6550</v>
      </c>
      <c r="AA3629" t="str">
        <f>IFERROR(VLOOKUP(B3628, Prices!A:I, 9, FALSE), "")</f>
        <v/>
      </c>
    </row>
    <row r="3630" spans="1:27" x14ac:dyDescent="0.25">
      <c r="A3630" t="s">
        <v>401</v>
      </c>
      <c r="B3630" t="s">
        <v>9351</v>
      </c>
      <c r="C3630" t="s">
        <v>19312</v>
      </c>
      <c r="F3630">
        <v>2</v>
      </c>
      <c r="I3630">
        <v>2</v>
      </c>
      <c r="J3630" t="s">
        <v>1840</v>
      </c>
      <c r="M3630" t="s">
        <v>23033</v>
      </c>
      <c r="O3630" t="s">
        <v>23066</v>
      </c>
      <c r="S3630" t="s">
        <v>5927</v>
      </c>
      <c r="AA3630" t="str">
        <f>IFERROR(VLOOKUP(B3629, Prices!A:I, 9, FALSE), "")</f>
        <v/>
      </c>
    </row>
    <row r="3631" spans="1:27" x14ac:dyDescent="0.25">
      <c r="A3631" t="s">
        <v>401</v>
      </c>
      <c r="B3631" t="s">
        <v>9353</v>
      </c>
      <c r="C3631" t="s">
        <v>19315</v>
      </c>
      <c r="F3631">
        <v>2</v>
      </c>
      <c r="I3631">
        <v>2</v>
      </c>
      <c r="J3631" t="s">
        <v>1840</v>
      </c>
      <c r="M3631" t="s">
        <v>23003</v>
      </c>
      <c r="O3631" t="s">
        <v>23066</v>
      </c>
      <c r="S3631" t="s">
        <v>5927</v>
      </c>
      <c r="AA3631" t="str">
        <f>IFERROR(VLOOKUP(B3630, Prices!A:I, 9, FALSE), "")</f>
        <v/>
      </c>
    </row>
    <row r="3632" spans="1:27" x14ac:dyDescent="0.25">
      <c r="A3632" t="s">
        <v>401</v>
      </c>
      <c r="B3632" t="s">
        <v>9355</v>
      </c>
      <c r="C3632" t="s">
        <v>19318</v>
      </c>
      <c r="F3632">
        <v>2</v>
      </c>
      <c r="I3632">
        <v>2</v>
      </c>
      <c r="J3632" t="s">
        <v>1840</v>
      </c>
      <c r="M3632" t="s">
        <v>23031</v>
      </c>
      <c r="O3632" t="s">
        <v>23066</v>
      </c>
      <c r="AA3632" t="str">
        <f>IFERROR(VLOOKUP(B3631, Prices!A:I, 9, FALSE), "")</f>
        <v/>
      </c>
    </row>
    <row r="3633" spans="1:27" x14ac:dyDescent="0.25">
      <c r="A3633" t="s">
        <v>401</v>
      </c>
      <c r="B3633" t="s">
        <v>9357</v>
      </c>
      <c r="C3633" t="s">
        <v>19321</v>
      </c>
      <c r="F3633">
        <v>2</v>
      </c>
      <c r="I3633">
        <v>2</v>
      </c>
      <c r="J3633" t="s">
        <v>1840</v>
      </c>
      <c r="M3633" t="s">
        <v>23003</v>
      </c>
      <c r="O3633" t="s">
        <v>23066</v>
      </c>
      <c r="S3633" t="s">
        <v>6550</v>
      </c>
      <c r="AA3633" t="str">
        <f>IFERROR(VLOOKUP(B3632, Prices!A:I, 9, FALSE), "")</f>
        <v/>
      </c>
    </row>
    <row r="3634" spans="1:27" x14ac:dyDescent="0.25">
      <c r="A3634" t="s">
        <v>401</v>
      </c>
      <c r="B3634" t="s">
        <v>9359</v>
      </c>
      <c r="C3634" t="s">
        <v>19324</v>
      </c>
      <c r="F3634">
        <v>2</v>
      </c>
      <c r="I3634">
        <v>2</v>
      </c>
      <c r="J3634" t="s">
        <v>1840</v>
      </c>
      <c r="M3634" t="s">
        <v>23022</v>
      </c>
      <c r="O3634" t="s">
        <v>23066</v>
      </c>
      <c r="S3634" t="s">
        <v>6550</v>
      </c>
      <c r="AA3634" t="str">
        <f>IFERROR(VLOOKUP(B3633, Prices!A:I, 9, FALSE), "")</f>
        <v/>
      </c>
    </row>
    <row r="3635" spans="1:27" x14ac:dyDescent="0.25">
      <c r="A3635" t="s">
        <v>401</v>
      </c>
      <c r="B3635" t="s">
        <v>9361</v>
      </c>
      <c r="C3635" t="s">
        <v>19327</v>
      </c>
      <c r="F3635">
        <v>2</v>
      </c>
      <c r="I3635">
        <v>2</v>
      </c>
      <c r="J3635" t="s">
        <v>1840</v>
      </c>
      <c r="M3635" t="s">
        <v>23010</v>
      </c>
      <c r="O3635" t="s">
        <v>1840</v>
      </c>
      <c r="AA3635" t="str">
        <f>IFERROR(VLOOKUP(B3634, Prices!A:I, 9, FALSE), "")</f>
        <v/>
      </c>
    </row>
    <row r="3636" spans="1:27" x14ac:dyDescent="0.25">
      <c r="A3636" t="s">
        <v>401</v>
      </c>
      <c r="B3636" t="s">
        <v>9363</v>
      </c>
      <c r="C3636" t="s">
        <v>19330</v>
      </c>
      <c r="F3636">
        <v>4</v>
      </c>
      <c r="I3636">
        <v>4</v>
      </c>
      <c r="J3636" t="s">
        <v>1840</v>
      </c>
      <c r="M3636" t="s">
        <v>23025</v>
      </c>
      <c r="O3636" t="s">
        <v>23071</v>
      </c>
      <c r="S3636" t="s">
        <v>6503</v>
      </c>
      <c r="AA3636" t="str">
        <f>IFERROR(VLOOKUP(B3635, Prices!A:I, 9, FALSE), "")</f>
        <v/>
      </c>
    </row>
    <row r="3637" spans="1:27" x14ac:dyDescent="0.25">
      <c r="A3637" t="s">
        <v>401</v>
      </c>
      <c r="B3637" t="s">
        <v>9365</v>
      </c>
      <c r="C3637" t="s">
        <v>19333</v>
      </c>
      <c r="F3637">
        <v>4</v>
      </c>
      <c r="I3637">
        <v>4</v>
      </c>
      <c r="J3637" t="s">
        <v>1840</v>
      </c>
      <c r="M3637" t="s">
        <v>23030</v>
      </c>
      <c r="O3637" t="s">
        <v>23089</v>
      </c>
      <c r="S3637" t="s">
        <v>6503</v>
      </c>
      <c r="AA3637" t="str">
        <f>IFERROR(VLOOKUP(B3636, Prices!A:I, 9, FALSE), "")</f>
        <v/>
      </c>
    </row>
    <row r="3638" spans="1:27" x14ac:dyDescent="0.25">
      <c r="A3638" t="s">
        <v>401</v>
      </c>
      <c r="B3638" t="s">
        <v>9367</v>
      </c>
      <c r="C3638" t="s">
        <v>19336</v>
      </c>
      <c r="F3638">
        <v>4</v>
      </c>
      <c r="I3638">
        <v>4</v>
      </c>
      <c r="J3638" t="s">
        <v>1840</v>
      </c>
      <c r="M3638" t="s">
        <v>23027</v>
      </c>
      <c r="O3638" t="s">
        <v>1840</v>
      </c>
      <c r="AA3638" t="str">
        <f>IFERROR(VLOOKUP(B3637, Prices!A:I, 9, FALSE), "")</f>
        <v/>
      </c>
    </row>
    <row r="3639" spans="1:27" x14ac:dyDescent="0.25">
      <c r="A3639" t="s">
        <v>401</v>
      </c>
      <c r="B3639" t="s">
        <v>9369</v>
      </c>
      <c r="C3639" t="s">
        <v>19339</v>
      </c>
      <c r="F3639">
        <v>4</v>
      </c>
      <c r="I3639">
        <v>4</v>
      </c>
      <c r="J3639" t="s">
        <v>1840</v>
      </c>
      <c r="M3639" t="s">
        <v>23010</v>
      </c>
      <c r="O3639" t="s">
        <v>1855</v>
      </c>
      <c r="S3639" t="s">
        <v>5924</v>
      </c>
      <c r="AA3639" t="str">
        <f>IFERROR(VLOOKUP(B3638, Prices!A:I, 9, FALSE), "")</f>
        <v/>
      </c>
    </row>
    <row r="3640" spans="1:27" x14ac:dyDescent="0.25">
      <c r="A3640" t="s">
        <v>401</v>
      </c>
      <c r="B3640" t="s">
        <v>9371</v>
      </c>
      <c r="C3640" t="s">
        <v>19342</v>
      </c>
      <c r="F3640">
        <v>2</v>
      </c>
      <c r="I3640">
        <v>2</v>
      </c>
      <c r="J3640" t="s">
        <v>1840</v>
      </c>
      <c r="M3640" t="s">
        <v>23025</v>
      </c>
      <c r="O3640" t="s">
        <v>23071</v>
      </c>
      <c r="S3640" t="s">
        <v>6605</v>
      </c>
      <c r="AA3640" t="str">
        <f>IFERROR(VLOOKUP(B3639, Prices!A:I, 9, FALSE), "")</f>
        <v/>
      </c>
    </row>
    <row r="3641" spans="1:27" x14ac:dyDescent="0.25">
      <c r="A3641" t="s">
        <v>401</v>
      </c>
      <c r="B3641" t="s">
        <v>9373</v>
      </c>
      <c r="C3641" t="s">
        <v>19345</v>
      </c>
      <c r="F3641">
        <v>2</v>
      </c>
      <c r="I3641">
        <v>2</v>
      </c>
      <c r="J3641" t="s">
        <v>1840</v>
      </c>
      <c r="M3641" t="s">
        <v>23015</v>
      </c>
      <c r="O3641" t="s">
        <v>23167</v>
      </c>
      <c r="S3641" t="s">
        <v>5924</v>
      </c>
      <c r="AA3641" t="str">
        <f>IFERROR(VLOOKUP(B3640, Prices!A:I, 9, FALSE), "")</f>
        <v/>
      </c>
    </row>
    <row r="3642" spans="1:27" x14ac:dyDescent="0.25">
      <c r="A3642" t="s">
        <v>401</v>
      </c>
      <c r="B3642" t="s">
        <v>9376</v>
      </c>
      <c r="C3642" t="s">
        <v>19348</v>
      </c>
      <c r="F3642">
        <v>2</v>
      </c>
      <c r="I3642">
        <v>2</v>
      </c>
      <c r="J3642" t="s">
        <v>1840</v>
      </c>
      <c r="M3642" t="s">
        <v>23017</v>
      </c>
      <c r="O3642" t="s">
        <v>1840</v>
      </c>
      <c r="AA3642" t="str">
        <f>IFERROR(VLOOKUP(B3641, Prices!A:I, 9, FALSE), "")</f>
        <v/>
      </c>
    </row>
    <row r="3643" spans="1:27" x14ac:dyDescent="0.25">
      <c r="A3643" t="s">
        <v>401</v>
      </c>
      <c r="B3643" t="s">
        <v>9378</v>
      </c>
      <c r="C3643" t="s">
        <v>19351</v>
      </c>
      <c r="F3643">
        <v>2</v>
      </c>
      <c r="I3643">
        <v>2</v>
      </c>
      <c r="J3643" t="s">
        <v>1840</v>
      </c>
      <c r="M3643" t="s">
        <v>23017</v>
      </c>
      <c r="O3643" t="s">
        <v>23167</v>
      </c>
      <c r="S3643" t="s">
        <v>5924</v>
      </c>
      <c r="AA3643" t="str">
        <f>IFERROR(VLOOKUP(B3642, Prices!A:I, 9, FALSE), "")</f>
        <v/>
      </c>
    </row>
    <row r="3644" spans="1:27" x14ac:dyDescent="0.25">
      <c r="A3644" t="s">
        <v>401</v>
      </c>
      <c r="B3644" t="s">
        <v>9380</v>
      </c>
      <c r="C3644" t="s">
        <v>19354</v>
      </c>
      <c r="F3644">
        <v>2</v>
      </c>
      <c r="I3644">
        <v>2</v>
      </c>
      <c r="J3644" t="s">
        <v>1840</v>
      </c>
      <c r="M3644" t="s">
        <v>23017</v>
      </c>
      <c r="O3644" t="s">
        <v>23167</v>
      </c>
      <c r="S3644" t="s">
        <v>5924</v>
      </c>
      <c r="AA3644" t="str">
        <f>IFERROR(VLOOKUP(B3643, Prices!A:I, 9, FALSE), "")</f>
        <v/>
      </c>
    </row>
    <row r="3645" spans="1:27" x14ac:dyDescent="0.25">
      <c r="A3645" t="s">
        <v>401</v>
      </c>
      <c r="B3645" t="s">
        <v>9382</v>
      </c>
      <c r="C3645" t="s">
        <v>19357</v>
      </c>
      <c r="F3645">
        <v>2</v>
      </c>
      <c r="I3645">
        <v>2</v>
      </c>
      <c r="J3645" t="s">
        <v>1840</v>
      </c>
      <c r="M3645" t="s">
        <v>23028</v>
      </c>
      <c r="O3645" t="s">
        <v>23167</v>
      </c>
      <c r="S3645" t="s">
        <v>5924</v>
      </c>
      <c r="AA3645" t="str">
        <f>IFERROR(VLOOKUP(B3644, Prices!A:I, 9, FALSE), "")</f>
        <v/>
      </c>
    </row>
    <row r="3646" spans="1:27" x14ac:dyDescent="0.25">
      <c r="A3646" t="s">
        <v>401</v>
      </c>
      <c r="B3646" t="s">
        <v>9384</v>
      </c>
      <c r="C3646" t="s">
        <v>19360</v>
      </c>
      <c r="F3646">
        <v>4</v>
      </c>
      <c r="I3646">
        <v>4</v>
      </c>
      <c r="J3646" t="s">
        <v>1840</v>
      </c>
      <c r="M3646" t="s">
        <v>23030</v>
      </c>
      <c r="O3646" t="s">
        <v>23089</v>
      </c>
      <c r="S3646" t="s">
        <v>6503</v>
      </c>
      <c r="AA3646" t="str">
        <f>IFERROR(VLOOKUP(B3645, Prices!A:I, 9, FALSE), "")</f>
        <v/>
      </c>
    </row>
    <row r="3647" spans="1:27" x14ac:dyDescent="0.25">
      <c r="A3647" t="s">
        <v>401</v>
      </c>
      <c r="B3647" t="s">
        <v>9386</v>
      </c>
      <c r="C3647" t="s">
        <v>19363</v>
      </c>
      <c r="F3647">
        <v>4</v>
      </c>
      <c r="I3647">
        <v>4</v>
      </c>
      <c r="J3647" t="s">
        <v>1840</v>
      </c>
      <c r="M3647" t="s">
        <v>23029</v>
      </c>
      <c r="O3647" t="s">
        <v>1840</v>
      </c>
      <c r="AA3647" t="str">
        <f>IFERROR(VLOOKUP(B3646, Prices!A:I, 9, FALSE), "")</f>
        <v/>
      </c>
    </row>
    <row r="3648" spans="1:27" x14ac:dyDescent="0.25">
      <c r="A3648" t="s">
        <v>401</v>
      </c>
      <c r="B3648" t="s">
        <v>9388</v>
      </c>
      <c r="C3648" t="s">
        <v>19366</v>
      </c>
      <c r="F3648">
        <v>4</v>
      </c>
      <c r="I3648">
        <v>4</v>
      </c>
      <c r="J3648" t="s">
        <v>1840</v>
      </c>
      <c r="M3648" t="s">
        <v>23029</v>
      </c>
      <c r="O3648" t="s">
        <v>23168</v>
      </c>
      <c r="S3648" t="s">
        <v>6503</v>
      </c>
      <c r="AA3648" t="str">
        <f>IFERROR(VLOOKUP(B3647, Prices!A:I, 9, FALSE), "")</f>
        <v/>
      </c>
    </row>
    <row r="3649" spans="1:27" x14ac:dyDescent="0.25">
      <c r="A3649" t="s">
        <v>401</v>
      </c>
      <c r="B3649" t="s">
        <v>9390</v>
      </c>
      <c r="C3649" t="s">
        <v>19369</v>
      </c>
      <c r="F3649">
        <v>4</v>
      </c>
      <c r="I3649">
        <v>4</v>
      </c>
      <c r="J3649" t="s">
        <v>1840</v>
      </c>
      <c r="M3649" t="s">
        <v>23029</v>
      </c>
      <c r="O3649" t="s">
        <v>23162</v>
      </c>
      <c r="S3649" t="s">
        <v>9391</v>
      </c>
      <c r="AA3649" t="str">
        <f>IFERROR(VLOOKUP(B3648, Prices!A:I, 9, FALSE), "")</f>
        <v/>
      </c>
    </row>
    <row r="3650" spans="1:27" x14ac:dyDescent="0.25">
      <c r="A3650" t="s">
        <v>401</v>
      </c>
      <c r="B3650" t="s">
        <v>9393</v>
      </c>
      <c r="C3650" t="s">
        <v>19372</v>
      </c>
      <c r="F3650">
        <v>4</v>
      </c>
      <c r="I3650">
        <v>4</v>
      </c>
      <c r="J3650" t="s">
        <v>1840</v>
      </c>
      <c r="M3650" t="s">
        <v>23027</v>
      </c>
      <c r="O3650" t="s">
        <v>1844</v>
      </c>
      <c r="S3650" t="s">
        <v>6503</v>
      </c>
      <c r="AA3650" t="str">
        <f>IFERROR(VLOOKUP(B3649, Prices!A:I, 9, FALSE), "")</f>
        <v/>
      </c>
    </row>
    <row r="3651" spans="1:27" x14ac:dyDescent="0.25">
      <c r="A3651" t="s">
        <v>401</v>
      </c>
      <c r="B3651" t="s">
        <v>9395</v>
      </c>
      <c r="C3651" t="s">
        <v>19375</v>
      </c>
      <c r="F3651">
        <v>4</v>
      </c>
      <c r="I3651">
        <v>4</v>
      </c>
      <c r="J3651" t="s">
        <v>1840</v>
      </c>
      <c r="M3651" t="s">
        <v>23016</v>
      </c>
      <c r="O3651" t="s">
        <v>1844</v>
      </c>
      <c r="S3651" t="s">
        <v>6503</v>
      </c>
      <c r="AA3651" t="str">
        <f>IFERROR(VLOOKUP(B3650, Prices!A:I, 9, FALSE), "")</f>
        <v/>
      </c>
    </row>
    <row r="3652" spans="1:27" x14ac:dyDescent="0.25">
      <c r="A3652" t="s">
        <v>401</v>
      </c>
      <c r="B3652" t="s">
        <v>9397</v>
      </c>
      <c r="C3652" t="s">
        <v>19378</v>
      </c>
      <c r="F3652">
        <v>4</v>
      </c>
      <c r="I3652">
        <v>4</v>
      </c>
      <c r="J3652" t="s">
        <v>1840</v>
      </c>
      <c r="M3652" t="s">
        <v>23008</v>
      </c>
      <c r="O3652" t="s">
        <v>1846</v>
      </c>
      <c r="S3652" t="s">
        <v>6503</v>
      </c>
      <c r="AA3652" t="str">
        <f>IFERROR(VLOOKUP(B3651, Prices!A:I, 9, FALSE), "")</f>
        <v/>
      </c>
    </row>
    <row r="3653" spans="1:27" x14ac:dyDescent="0.25">
      <c r="A3653" t="s">
        <v>401</v>
      </c>
      <c r="B3653" t="s">
        <v>9399</v>
      </c>
      <c r="C3653" t="s">
        <v>19381</v>
      </c>
      <c r="F3653">
        <v>4</v>
      </c>
      <c r="I3653">
        <v>4</v>
      </c>
      <c r="J3653" t="s">
        <v>1840</v>
      </c>
      <c r="M3653" t="s">
        <v>23010</v>
      </c>
      <c r="O3653" t="s">
        <v>1846</v>
      </c>
      <c r="S3653" t="s">
        <v>6503</v>
      </c>
      <c r="AA3653" t="str">
        <f>IFERROR(VLOOKUP(B3652, Prices!A:I, 9, FALSE), "")</f>
        <v/>
      </c>
    </row>
    <row r="3654" spans="1:27" x14ac:dyDescent="0.25">
      <c r="A3654" t="s">
        <v>401</v>
      </c>
      <c r="B3654" t="s">
        <v>9401</v>
      </c>
      <c r="C3654" t="s">
        <v>19384</v>
      </c>
      <c r="F3654">
        <v>4</v>
      </c>
      <c r="I3654">
        <v>4</v>
      </c>
      <c r="J3654" t="s">
        <v>1840</v>
      </c>
      <c r="M3654" t="s">
        <v>23016</v>
      </c>
      <c r="O3654" t="s">
        <v>1846</v>
      </c>
      <c r="S3654" t="s">
        <v>6503</v>
      </c>
      <c r="AA3654" t="str">
        <f>IFERROR(VLOOKUP(B3653, Prices!A:I, 9, FALSE), "")</f>
        <v/>
      </c>
    </row>
    <row r="3655" spans="1:27" x14ac:dyDescent="0.25">
      <c r="A3655" t="s">
        <v>401</v>
      </c>
      <c r="B3655" t="s">
        <v>9403</v>
      </c>
      <c r="C3655" t="s">
        <v>19387</v>
      </c>
      <c r="F3655">
        <v>4</v>
      </c>
      <c r="I3655">
        <v>4</v>
      </c>
      <c r="J3655" t="s">
        <v>1840</v>
      </c>
      <c r="M3655" t="s">
        <v>23009</v>
      </c>
      <c r="O3655" t="s">
        <v>1855</v>
      </c>
      <c r="S3655" t="s">
        <v>5924</v>
      </c>
      <c r="AA3655" t="str">
        <f>IFERROR(VLOOKUP(B3654, Prices!A:I, 9, FALSE), "")</f>
        <v/>
      </c>
    </row>
    <row r="3656" spans="1:27" x14ac:dyDescent="0.25">
      <c r="A3656" t="s">
        <v>401</v>
      </c>
      <c r="B3656" t="s">
        <v>9405</v>
      </c>
      <c r="C3656" t="s">
        <v>19390</v>
      </c>
      <c r="F3656">
        <v>4</v>
      </c>
      <c r="I3656">
        <v>4</v>
      </c>
      <c r="J3656" t="s">
        <v>1840</v>
      </c>
      <c r="M3656" t="s">
        <v>23008</v>
      </c>
      <c r="O3656" t="s">
        <v>1855</v>
      </c>
      <c r="S3656" t="s">
        <v>5924</v>
      </c>
      <c r="AA3656" t="str">
        <f>IFERROR(VLOOKUP(B3655, Prices!A:I, 9, FALSE), "")</f>
        <v/>
      </c>
    </row>
    <row r="3657" spans="1:27" x14ac:dyDescent="0.25">
      <c r="A3657" t="s">
        <v>401</v>
      </c>
      <c r="B3657" t="s">
        <v>9407</v>
      </c>
      <c r="C3657" t="s">
        <v>19339</v>
      </c>
      <c r="F3657">
        <v>4</v>
      </c>
      <c r="I3657">
        <v>4</v>
      </c>
      <c r="J3657" t="s">
        <v>1840</v>
      </c>
      <c r="M3657" t="s">
        <v>23010</v>
      </c>
      <c r="O3657" t="s">
        <v>1846</v>
      </c>
      <c r="S3657" t="s">
        <v>6503</v>
      </c>
      <c r="AA3657" t="str">
        <f>IFERROR(VLOOKUP(B3656, Prices!A:I, 9, FALSE), "")</f>
        <v/>
      </c>
    </row>
    <row r="3658" spans="1:27" x14ac:dyDescent="0.25">
      <c r="A3658" t="s">
        <v>401</v>
      </c>
      <c r="B3658" t="s">
        <v>9409</v>
      </c>
      <c r="C3658" t="s">
        <v>19395</v>
      </c>
      <c r="F3658">
        <v>4</v>
      </c>
      <c r="I3658">
        <v>4</v>
      </c>
      <c r="J3658" t="s">
        <v>1840</v>
      </c>
      <c r="M3658" t="s">
        <v>23016</v>
      </c>
      <c r="O3658" t="s">
        <v>1846</v>
      </c>
      <c r="S3658" t="s">
        <v>6503</v>
      </c>
      <c r="AA3658" t="str">
        <f>IFERROR(VLOOKUP(B3657, Prices!A:I, 9, FALSE), "")</f>
        <v/>
      </c>
    </row>
    <row r="3659" spans="1:27" x14ac:dyDescent="0.25">
      <c r="A3659" t="s">
        <v>401</v>
      </c>
      <c r="B3659" t="s">
        <v>9411</v>
      </c>
      <c r="C3659" t="s">
        <v>19398</v>
      </c>
      <c r="F3659">
        <v>4</v>
      </c>
      <c r="I3659">
        <v>4</v>
      </c>
      <c r="J3659" t="s">
        <v>1840</v>
      </c>
      <c r="M3659" t="s">
        <v>23016</v>
      </c>
      <c r="O3659" t="s">
        <v>1846</v>
      </c>
      <c r="S3659" t="s">
        <v>6503</v>
      </c>
      <c r="AA3659" t="str">
        <f>IFERROR(VLOOKUP(B3658, Prices!A:I, 9, FALSE), "")</f>
        <v/>
      </c>
    </row>
    <row r="3660" spans="1:27" x14ac:dyDescent="0.25">
      <c r="A3660" t="s">
        <v>401</v>
      </c>
      <c r="B3660" t="s">
        <v>9413</v>
      </c>
      <c r="C3660" t="s">
        <v>19401</v>
      </c>
      <c r="F3660">
        <v>4</v>
      </c>
      <c r="I3660">
        <v>4</v>
      </c>
      <c r="J3660" t="s">
        <v>1840</v>
      </c>
      <c r="M3660" t="s">
        <v>23017</v>
      </c>
      <c r="O3660" t="s">
        <v>1846</v>
      </c>
      <c r="S3660" t="s">
        <v>6503</v>
      </c>
      <c r="AA3660" t="str">
        <f>IFERROR(VLOOKUP(B3659, Prices!A:I, 9, FALSE), "")</f>
        <v/>
      </c>
    </row>
    <row r="3661" spans="1:27" x14ac:dyDescent="0.25">
      <c r="A3661" t="s">
        <v>401</v>
      </c>
      <c r="B3661" t="s">
        <v>9415</v>
      </c>
      <c r="C3661" t="s">
        <v>19404</v>
      </c>
      <c r="F3661">
        <v>4</v>
      </c>
      <c r="I3661">
        <v>4</v>
      </c>
      <c r="J3661" t="s">
        <v>1840</v>
      </c>
      <c r="M3661" t="s">
        <v>23017</v>
      </c>
      <c r="O3661" t="s">
        <v>1846</v>
      </c>
      <c r="S3661" t="s">
        <v>6503</v>
      </c>
      <c r="AA3661" t="str">
        <f>IFERROR(VLOOKUP(B3660, Prices!A:I, 9, FALSE), "")</f>
        <v/>
      </c>
    </row>
    <row r="3662" spans="1:27" x14ac:dyDescent="0.25">
      <c r="A3662" t="s">
        <v>401</v>
      </c>
      <c r="B3662" t="s">
        <v>9417</v>
      </c>
      <c r="C3662" t="s">
        <v>19407</v>
      </c>
      <c r="F3662">
        <v>4</v>
      </c>
      <c r="I3662">
        <v>4</v>
      </c>
      <c r="J3662" t="s">
        <v>1840</v>
      </c>
      <c r="M3662" t="s">
        <v>23017</v>
      </c>
      <c r="O3662" t="s">
        <v>1846</v>
      </c>
      <c r="S3662" t="s">
        <v>6503</v>
      </c>
      <c r="AA3662" t="str">
        <f>IFERROR(VLOOKUP(B3661, Prices!A:I, 9, FALSE), "")</f>
        <v/>
      </c>
    </row>
    <row r="3663" spans="1:27" x14ac:dyDescent="0.25">
      <c r="A3663" t="s">
        <v>401</v>
      </c>
      <c r="B3663" t="s">
        <v>9419</v>
      </c>
      <c r="C3663" t="s">
        <v>19410</v>
      </c>
      <c r="F3663">
        <v>4</v>
      </c>
      <c r="I3663">
        <v>4</v>
      </c>
      <c r="J3663" t="s">
        <v>1840</v>
      </c>
      <c r="M3663" t="s">
        <v>23030</v>
      </c>
      <c r="O3663" t="s">
        <v>1846</v>
      </c>
      <c r="S3663" t="s">
        <v>6503</v>
      </c>
      <c r="AA3663" t="str">
        <f>IFERROR(VLOOKUP(B3662, Prices!A:I, 9, FALSE), "")</f>
        <v/>
      </c>
    </row>
    <row r="3664" spans="1:27" x14ac:dyDescent="0.25">
      <c r="A3664" t="s">
        <v>401</v>
      </c>
      <c r="B3664" t="s">
        <v>9421</v>
      </c>
      <c r="C3664" t="s">
        <v>19413</v>
      </c>
      <c r="F3664">
        <v>4</v>
      </c>
      <c r="I3664">
        <v>4</v>
      </c>
      <c r="J3664" t="s">
        <v>1840</v>
      </c>
      <c r="M3664" t="s">
        <v>23029</v>
      </c>
      <c r="O3664" t="s">
        <v>1846</v>
      </c>
      <c r="S3664" t="s">
        <v>6503</v>
      </c>
      <c r="AA3664" t="str">
        <f>IFERROR(VLOOKUP(B3663, Prices!A:I, 9, FALSE), "")</f>
        <v/>
      </c>
    </row>
    <row r="3665" spans="1:27" x14ac:dyDescent="0.25">
      <c r="A3665" t="s">
        <v>401</v>
      </c>
      <c r="B3665" t="s">
        <v>9423</v>
      </c>
      <c r="C3665" t="s">
        <v>19416</v>
      </c>
      <c r="F3665">
        <v>1</v>
      </c>
      <c r="I3665">
        <v>1</v>
      </c>
      <c r="J3665" t="s">
        <v>1840</v>
      </c>
      <c r="M3665" t="s">
        <v>23033</v>
      </c>
      <c r="O3665" t="s">
        <v>23054</v>
      </c>
      <c r="AA3665" t="str">
        <f>IFERROR(VLOOKUP(B3664, Prices!A:I, 9, FALSE), "")</f>
        <v/>
      </c>
    </row>
    <row r="3666" spans="1:27" x14ac:dyDescent="0.25">
      <c r="A3666" t="s">
        <v>401</v>
      </c>
      <c r="B3666" t="s">
        <v>9425</v>
      </c>
      <c r="C3666" t="s">
        <v>19419</v>
      </c>
      <c r="F3666">
        <v>1</v>
      </c>
      <c r="I3666">
        <v>1</v>
      </c>
      <c r="J3666" t="s">
        <v>1840</v>
      </c>
      <c r="M3666" t="s">
        <v>23003</v>
      </c>
      <c r="O3666" t="s">
        <v>23054</v>
      </c>
      <c r="AA3666" t="str">
        <f>IFERROR(VLOOKUP(B3665, Prices!A:I, 9, FALSE), "")</f>
        <v/>
      </c>
    </row>
    <row r="3667" spans="1:27" x14ac:dyDescent="0.25">
      <c r="A3667" t="s">
        <v>401</v>
      </c>
      <c r="B3667" t="s">
        <v>9427</v>
      </c>
      <c r="C3667" t="s">
        <v>19422</v>
      </c>
      <c r="F3667">
        <v>1</v>
      </c>
      <c r="I3667">
        <v>1</v>
      </c>
      <c r="J3667" t="s">
        <v>1840</v>
      </c>
      <c r="M3667" t="s">
        <v>23003</v>
      </c>
      <c r="O3667" t="s">
        <v>23054</v>
      </c>
      <c r="AA3667" t="str">
        <f>IFERROR(VLOOKUP(B3666, Prices!A:I, 9, FALSE), "")</f>
        <v/>
      </c>
    </row>
    <row r="3668" spans="1:27" x14ac:dyDescent="0.25">
      <c r="A3668" t="s">
        <v>401</v>
      </c>
      <c r="B3668" t="s">
        <v>9429</v>
      </c>
      <c r="C3668" t="s">
        <v>19425</v>
      </c>
      <c r="F3668">
        <v>1</v>
      </c>
      <c r="I3668">
        <v>1</v>
      </c>
      <c r="J3668" t="s">
        <v>1840</v>
      </c>
      <c r="M3668" t="s">
        <v>23023</v>
      </c>
      <c r="O3668" t="s">
        <v>23054</v>
      </c>
      <c r="S3668" t="s">
        <v>6550</v>
      </c>
      <c r="AA3668" t="str">
        <f>IFERROR(VLOOKUP(B3667, Prices!A:I, 9, FALSE), "")</f>
        <v/>
      </c>
    </row>
    <row r="3669" spans="1:27" x14ac:dyDescent="0.25">
      <c r="A3669" t="s">
        <v>401</v>
      </c>
      <c r="B3669" t="s">
        <v>9431</v>
      </c>
      <c r="C3669" t="s">
        <v>19428</v>
      </c>
      <c r="J3669" t="s">
        <v>1840</v>
      </c>
      <c r="M3669" t="s">
        <v>1840</v>
      </c>
      <c r="O3669" t="s">
        <v>23117</v>
      </c>
      <c r="S3669" t="s">
        <v>6553</v>
      </c>
      <c r="AA3669" t="str">
        <f>IFERROR(VLOOKUP(B3668, Prices!A:I, 9, FALSE), "")</f>
        <v/>
      </c>
    </row>
    <row r="3670" spans="1:27" x14ac:dyDescent="0.25">
      <c r="A3670" t="s">
        <v>401</v>
      </c>
      <c r="B3670" t="s">
        <v>9433</v>
      </c>
      <c r="C3670" t="s">
        <v>19430</v>
      </c>
      <c r="J3670" t="s">
        <v>1840</v>
      </c>
      <c r="M3670" t="s">
        <v>1840</v>
      </c>
      <c r="O3670" t="s">
        <v>23063</v>
      </c>
      <c r="S3670" t="s">
        <v>9007</v>
      </c>
      <c r="AA3670" t="str">
        <f>IFERROR(VLOOKUP(B3669, Prices!A:I, 9, FALSE), "")</f>
        <v/>
      </c>
    </row>
    <row r="3671" spans="1:27" x14ac:dyDescent="0.25">
      <c r="A3671" t="s">
        <v>401</v>
      </c>
      <c r="B3671" t="s">
        <v>9435</v>
      </c>
      <c r="C3671" t="s">
        <v>19431</v>
      </c>
      <c r="F3671">
        <v>2</v>
      </c>
      <c r="I3671">
        <v>2</v>
      </c>
      <c r="J3671" t="s">
        <v>1840</v>
      </c>
      <c r="M3671" t="s">
        <v>23020</v>
      </c>
      <c r="O3671" t="s">
        <v>1840</v>
      </c>
      <c r="AA3671" t="str">
        <f>IFERROR(VLOOKUP(B3670, Prices!A:I, 9, FALSE), "")</f>
        <v/>
      </c>
    </row>
    <row r="3672" spans="1:27" x14ac:dyDescent="0.25">
      <c r="A3672" t="s">
        <v>401</v>
      </c>
      <c r="B3672" t="s">
        <v>9437</v>
      </c>
      <c r="C3672" t="s">
        <v>19433</v>
      </c>
      <c r="F3672">
        <v>4</v>
      </c>
      <c r="I3672">
        <v>4</v>
      </c>
      <c r="J3672" t="s">
        <v>23020</v>
      </c>
      <c r="M3672" t="s">
        <v>23045</v>
      </c>
      <c r="O3672" t="s">
        <v>23002</v>
      </c>
      <c r="S3672" t="s">
        <v>6297</v>
      </c>
      <c r="AA3672" t="str">
        <f>IFERROR(VLOOKUP(B3671, Prices!A:I, 9, FALSE), "")</f>
        <v/>
      </c>
    </row>
    <row r="3673" spans="1:27" x14ac:dyDescent="0.25">
      <c r="A3673" t="s">
        <v>401</v>
      </c>
      <c r="B3673" t="s">
        <v>9440</v>
      </c>
      <c r="C3673" t="s">
        <v>19434</v>
      </c>
      <c r="F3673">
        <v>4</v>
      </c>
      <c r="I3673">
        <v>4</v>
      </c>
      <c r="J3673" t="s">
        <v>23004</v>
      </c>
      <c r="M3673" t="s">
        <v>23043</v>
      </c>
      <c r="O3673" t="s">
        <v>23002</v>
      </c>
      <c r="S3673" t="s">
        <v>6297</v>
      </c>
      <c r="AA3673" t="str">
        <f>IFERROR(VLOOKUP(B3672, Prices!A:I, 9, FALSE), "")</f>
        <v/>
      </c>
    </row>
    <row r="3674" spans="1:27" x14ac:dyDescent="0.25">
      <c r="A3674" t="s">
        <v>401</v>
      </c>
      <c r="B3674" t="s">
        <v>9442</v>
      </c>
      <c r="C3674" t="s">
        <v>19435</v>
      </c>
      <c r="F3674">
        <v>4</v>
      </c>
      <c r="I3674">
        <v>4</v>
      </c>
      <c r="J3674" t="s">
        <v>23007</v>
      </c>
      <c r="M3674" t="s">
        <v>23029</v>
      </c>
      <c r="O3674" t="s">
        <v>23002</v>
      </c>
      <c r="S3674" t="s">
        <v>6297</v>
      </c>
      <c r="AA3674" t="str">
        <f>IFERROR(VLOOKUP(B3673, Prices!A:I, 9, FALSE), "")</f>
        <v/>
      </c>
    </row>
    <row r="3675" spans="1:27" x14ac:dyDescent="0.25">
      <c r="A3675" t="s">
        <v>401</v>
      </c>
      <c r="B3675" t="s">
        <v>9444</v>
      </c>
      <c r="C3675" t="s">
        <v>19436</v>
      </c>
      <c r="F3675">
        <v>4</v>
      </c>
      <c r="I3675">
        <v>4</v>
      </c>
      <c r="J3675" t="s">
        <v>23011</v>
      </c>
      <c r="M3675" t="s">
        <v>23031</v>
      </c>
      <c r="O3675" t="s">
        <v>23002</v>
      </c>
      <c r="S3675" t="s">
        <v>6297</v>
      </c>
      <c r="AA3675" t="str">
        <f>IFERROR(VLOOKUP(B3674, Prices!A:I, 9, FALSE), "")</f>
        <v/>
      </c>
    </row>
    <row r="3676" spans="1:27" x14ac:dyDescent="0.25">
      <c r="A3676" t="s">
        <v>401</v>
      </c>
      <c r="B3676" t="s">
        <v>9446</v>
      </c>
      <c r="C3676" t="s">
        <v>19437</v>
      </c>
      <c r="F3676">
        <v>2</v>
      </c>
      <c r="I3676">
        <v>2</v>
      </c>
      <c r="J3676" t="s">
        <v>23020</v>
      </c>
      <c r="M3676" t="s">
        <v>23018</v>
      </c>
      <c r="O3676" t="s">
        <v>23002</v>
      </c>
      <c r="S3676" t="s">
        <v>6297</v>
      </c>
      <c r="AA3676" t="str">
        <f>IFERROR(VLOOKUP(B3675, Prices!A:I, 9, FALSE), "")</f>
        <v/>
      </c>
    </row>
    <row r="3677" spans="1:27" x14ac:dyDescent="0.25">
      <c r="A3677" t="s">
        <v>401</v>
      </c>
      <c r="B3677" t="s">
        <v>9448</v>
      </c>
      <c r="C3677" t="s">
        <v>19438</v>
      </c>
      <c r="F3677">
        <v>4</v>
      </c>
      <c r="I3677">
        <v>4</v>
      </c>
      <c r="J3677" t="s">
        <v>23020</v>
      </c>
      <c r="M3677" t="s">
        <v>23024</v>
      </c>
      <c r="O3677" t="s">
        <v>23063</v>
      </c>
      <c r="AA3677" t="str">
        <f>IFERROR(VLOOKUP(B3676, Prices!A:I, 9, FALSE), "")</f>
        <v/>
      </c>
    </row>
    <row r="3678" spans="1:27" x14ac:dyDescent="0.25">
      <c r="A3678" t="s">
        <v>401</v>
      </c>
      <c r="B3678" t="s">
        <v>9450</v>
      </c>
      <c r="C3678" t="s">
        <v>19439</v>
      </c>
      <c r="F3678">
        <v>4</v>
      </c>
      <c r="I3678">
        <v>4</v>
      </c>
      <c r="J3678" t="s">
        <v>23004</v>
      </c>
      <c r="M3678" t="s">
        <v>23004</v>
      </c>
      <c r="O3678" t="s">
        <v>23075</v>
      </c>
      <c r="S3678" t="s">
        <v>6297</v>
      </c>
      <c r="AA3678" t="str">
        <f>IFERROR(VLOOKUP(B3677, Prices!A:I, 9, FALSE), "")</f>
        <v/>
      </c>
    </row>
    <row r="3679" spans="1:27" x14ac:dyDescent="0.25">
      <c r="A3679" t="s">
        <v>401</v>
      </c>
      <c r="B3679" t="s">
        <v>9452</v>
      </c>
      <c r="C3679" t="s">
        <v>19441</v>
      </c>
      <c r="F3679">
        <v>2</v>
      </c>
      <c r="I3679">
        <v>2</v>
      </c>
      <c r="J3679" t="s">
        <v>1840</v>
      </c>
      <c r="M3679" t="s">
        <v>23015</v>
      </c>
      <c r="O3679" t="s">
        <v>1857</v>
      </c>
      <c r="S3679" t="s">
        <v>9453</v>
      </c>
      <c r="AA3679" t="str">
        <f>IFERROR(VLOOKUP(B3678, Prices!A:I, 9, FALSE), "")</f>
        <v/>
      </c>
    </row>
    <row r="3680" spans="1:27" x14ac:dyDescent="0.25">
      <c r="A3680" t="s">
        <v>401</v>
      </c>
      <c r="B3680" t="s">
        <v>9455</v>
      </c>
      <c r="C3680" t="s">
        <v>19444</v>
      </c>
      <c r="F3680">
        <v>2</v>
      </c>
      <c r="I3680">
        <v>2</v>
      </c>
      <c r="J3680" t="s">
        <v>1840</v>
      </c>
      <c r="M3680" t="s">
        <v>23015</v>
      </c>
      <c r="O3680" t="s">
        <v>1857</v>
      </c>
      <c r="AA3680" t="str">
        <f>IFERROR(VLOOKUP(B3679, Prices!A:I, 9, FALSE), "")</f>
        <v/>
      </c>
    </row>
    <row r="3681" spans="1:27" x14ac:dyDescent="0.25">
      <c r="A3681" t="s">
        <v>401</v>
      </c>
      <c r="B3681" t="s">
        <v>9457</v>
      </c>
      <c r="C3681" t="s">
        <v>19447</v>
      </c>
      <c r="F3681">
        <v>2</v>
      </c>
      <c r="I3681">
        <v>2</v>
      </c>
      <c r="J3681" t="s">
        <v>1840</v>
      </c>
      <c r="M3681" t="s">
        <v>23027</v>
      </c>
      <c r="O3681" t="s">
        <v>1847</v>
      </c>
      <c r="S3681" t="s">
        <v>6382</v>
      </c>
      <c r="AA3681" t="str">
        <f>IFERROR(VLOOKUP(B3680, Prices!A:I, 9, FALSE), "")</f>
        <v/>
      </c>
    </row>
    <row r="3682" spans="1:27" x14ac:dyDescent="0.25">
      <c r="A3682" t="s">
        <v>401</v>
      </c>
      <c r="B3682" t="s">
        <v>9459</v>
      </c>
      <c r="C3682" t="s">
        <v>19450</v>
      </c>
      <c r="F3682">
        <v>2</v>
      </c>
      <c r="I3682">
        <v>2</v>
      </c>
      <c r="J3682" t="s">
        <v>1840</v>
      </c>
      <c r="M3682" t="s">
        <v>23010</v>
      </c>
      <c r="O3682" t="s">
        <v>1847</v>
      </c>
      <c r="S3682" t="s">
        <v>6382</v>
      </c>
      <c r="AA3682" t="str">
        <f>IFERROR(VLOOKUP(B3681, Prices!A:I, 9, FALSE), "")</f>
        <v/>
      </c>
    </row>
    <row r="3683" spans="1:27" x14ac:dyDescent="0.25">
      <c r="A3683" t="s">
        <v>401</v>
      </c>
      <c r="B3683" t="s">
        <v>9461</v>
      </c>
      <c r="C3683" t="s">
        <v>19453</v>
      </c>
      <c r="F3683">
        <v>2</v>
      </c>
      <c r="I3683">
        <v>2</v>
      </c>
      <c r="J3683" t="s">
        <v>1840</v>
      </c>
      <c r="M3683" t="s">
        <v>23013</v>
      </c>
      <c r="O3683" t="s">
        <v>23064</v>
      </c>
      <c r="S3683" t="s">
        <v>6389</v>
      </c>
      <c r="AA3683" t="str">
        <f>IFERROR(VLOOKUP(B3682, Prices!A:I, 9, FALSE), "")</f>
        <v/>
      </c>
    </row>
    <row r="3684" spans="1:27" x14ac:dyDescent="0.25">
      <c r="A3684" t="s">
        <v>401</v>
      </c>
      <c r="B3684" t="s">
        <v>9463</v>
      </c>
      <c r="C3684" t="s">
        <v>19456</v>
      </c>
      <c r="F3684">
        <v>2</v>
      </c>
      <c r="I3684">
        <v>2</v>
      </c>
      <c r="J3684" t="s">
        <v>1840</v>
      </c>
      <c r="M3684" t="s">
        <v>23012</v>
      </c>
      <c r="O3684" t="s">
        <v>23064</v>
      </c>
      <c r="S3684" t="s">
        <v>6389</v>
      </c>
      <c r="AA3684" t="str">
        <f>IFERROR(VLOOKUP(B3683, Prices!A:I, 9, FALSE), "")</f>
        <v/>
      </c>
    </row>
    <row r="3685" spans="1:27" x14ac:dyDescent="0.25">
      <c r="A3685" t="s">
        <v>401</v>
      </c>
      <c r="B3685" t="s">
        <v>9465</v>
      </c>
      <c r="C3685" t="s">
        <v>19459</v>
      </c>
      <c r="F3685">
        <v>2</v>
      </c>
      <c r="I3685">
        <v>2</v>
      </c>
      <c r="J3685" t="s">
        <v>1840</v>
      </c>
      <c r="M3685" t="s">
        <v>23033</v>
      </c>
      <c r="O3685" t="s">
        <v>23066</v>
      </c>
      <c r="S3685" t="s">
        <v>6389</v>
      </c>
      <c r="AA3685" t="str">
        <f>IFERROR(VLOOKUP(B3684, Prices!A:I, 9, FALSE), "")</f>
        <v/>
      </c>
    </row>
    <row r="3686" spans="1:27" x14ac:dyDescent="0.25">
      <c r="A3686" t="s">
        <v>401</v>
      </c>
      <c r="B3686" t="s">
        <v>9467</v>
      </c>
      <c r="C3686" t="s">
        <v>19462</v>
      </c>
      <c r="F3686">
        <v>2</v>
      </c>
      <c r="I3686">
        <v>2</v>
      </c>
      <c r="J3686" t="s">
        <v>1840</v>
      </c>
      <c r="M3686" t="s">
        <v>23008</v>
      </c>
      <c r="O3686" t="s">
        <v>23077</v>
      </c>
      <c r="S3686" t="s">
        <v>6457</v>
      </c>
      <c r="AA3686" t="str">
        <f>IFERROR(VLOOKUP(B3685, Prices!A:I, 9, FALSE), "")</f>
        <v/>
      </c>
    </row>
    <row r="3687" spans="1:27" x14ac:dyDescent="0.25">
      <c r="A3687" t="s">
        <v>401</v>
      </c>
      <c r="B3687" t="s">
        <v>9469</v>
      </c>
      <c r="C3687" t="s">
        <v>19465</v>
      </c>
      <c r="F3687">
        <v>2</v>
      </c>
      <c r="I3687">
        <v>2</v>
      </c>
      <c r="J3687" t="s">
        <v>1840</v>
      </c>
      <c r="M3687" t="s">
        <v>23024</v>
      </c>
      <c r="O3687" t="s">
        <v>23063</v>
      </c>
      <c r="S3687" t="s">
        <v>6471</v>
      </c>
      <c r="AA3687" t="str">
        <f>IFERROR(VLOOKUP(B3686, Prices!A:I, 9, FALSE), "")</f>
        <v/>
      </c>
    </row>
    <row r="3688" spans="1:27" x14ac:dyDescent="0.25">
      <c r="A3688" t="s">
        <v>401</v>
      </c>
      <c r="B3688" t="s">
        <v>9471</v>
      </c>
      <c r="C3688" t="s">
        <v>19468</v>
      </c>
      <c r="F3688">
        <v>2</v>
      </c>
      <c r="I3688">
        <v>2</v>
      </c>
      <c r="J3688" t="s">
        <v>1840</v>
      </c>
      <c r="M3688" t="s">
        <v>23024</v>
      </c>
      <c r="O3688" t="s">
        <v>23063</v>
      </c>
      <c r="S3688" t="s">
        <v>6460</v>
      </c>
      <c r="AA3688" t="str">
        <f>IFERROR(VLOOKUP(B3687, Prices!A:I, 9, FALSE), "")</f>
        <v/>
      </c>
    </row>
    <row r="3689" spans="1:27" x14ac:dyDescent="0.25">
      <c r="A3689" t="s">
        <v>401</v>
      </c>
      <c r="B3689" t="s">
        <v>9473</v>
      </c>
      <c r="C3689" t="s">
        <v>19471</v>
      </c>
      <c r="F3689">
        <v>2</v>
      </c>
      <c r="I3689">
        <v>2</v>
      </c>
      <c r="J3689" t="s">
        <v>1840</v>
      </c>
      <c r="M3689" t="s">
        <v>23027</v>
      </c>
      <c r="O3689" t="s">
        <v>23077</v>
      </c>
      <c r="S3689" t="s">
        <v>6457</v>
      </c>
      <c r="AA3689" t="str">
        <f>IFERROR(VLOOKUP(B3688, Prices!A:I, 9, FALSE), "")</f>
        <v/>
      </c>
    </row>
    <row r="3690" spans="1:27" x14ac:dyDescent="0.25">
      <c r="A3690" t="s">
        <v>401</v>
      </c>
      <c r="B3690" t="s">
        <v>9475</v>
      </c>
      <c r="C3690" t="s">
        <v>19474</v>
      </c>
      <c r="F3690">
        <v>2</v>
      </c>
      <c r="I3690">
        <v>2</v>
      </c>
      <c r="J3690" t="s">
        <v>1840</v>
      </c>
      <c r="M3690" t="s">
        <v>23003</v>
      </c>
      <c r="O3690" t="s">
        <v>23131</v>
      </c>
      <c r="S3690" t="s">
        <v>6471</v>
      </c>
      <c r="AA3690" t="str">
        <f>IFERROR(VLOOKUP(B3689, Prices!A:I, 9, FALSE), "")</f>
        <v/>
      </c>
    </row>
    <row r="3691" spans="1:27" x14ac:dyDescent="0.25">
      <c r="A3691" t="s">
        <v>401</v>
      </c>
      <c r="B3691" t="s">
        <v>9477</v>
      </c>
      <c r="C3691" t="s">
        <v>19477</v>
      </c>
      <c r="F3691">
        <v>2</v>
      </c>
      <c r="I3691">
        <v>2</v>
      </c>
      <c r="J3691" t="s">
        <v>1840</v>
      </c>
      <c r="M3691" t="s">
        <v>23012</v>
      </c>
      <c r="O3691" t="s">
        <v>23063</v>
      </c>
      <c r="S3691" t="s">
        <v>6460</v>
      </c>
      <c r="AA3691" t="str">
        <f>IFERROR(VLOOKUP(B3690, Prices!A:I, 9, FALSE), "")</f>
        <v/>
      </c>
    </row>
    <row r="3692" spans="1:27" x14ac:dyDescent="0.25">
      <c r="A3692" t="s">
        <v>401</v>
      </c>
      <c r="B3692" t="s">
        <v>9479</v>
      </c>
      <c r="C3692" t="s">
        <v>19480</v>
      </c>
      <c r="F3692">
        <v>2</v>
      </c>
      <c r="I3692">
        <v>4</v>
      </c>
      <c r="J3692" t="s">
        <v>1840</v>
      </c>
      <c r="M3692" t="s">
        <v>23012</v>
      </c>
      <c r="O3692" t="s">
        <v>23063</v>
      </c>
      <c r="S3692" t="s">
        <v>6460</v>
      </c>
      <c r="AA3692" t="str">
        <f>IFERROR(VLOOKUP(B3691, Prices!A:I, 9, FALSE), "")</f>
        <v/>
      </c>
    </row>
    <row r="3693" spans="1:27" x14ac:dyDescent="0.25">
      <c r="A3693" t="s">
        <v>401</v>
      </c>
      <c r="B3693" t="s">
        <v>9481</v>
      </c>
      <c r="C3693" t="s">
        <v>19483</v>
      </c>
      <c r="F3693">
        <v>1</v>
      </c>
      <c r="I3693">
        <v>1</v>
      </c>
      <c r="J3693" t="s">
        <v>1840</v>
      </c>
      <c r="M3693" t="s">
        <v>23023</v>
      </c>
      <c r="O3693" t="s">
        <v>23169</v>
      </c>
      <c r="S3693" t="s">
        <v>9482</v>
      </c>
      <c r="AA3693" t="str">
        <f>IFERROR(VLOOKUP(B3692, Prices!A:I, 9, FALSE), "")</f>
        <v/>
      </c>
    </row>
    <row r="3694" spans="1:27" x14ac:dyDescent="0.25">
      <c r="A3694" t="s">
        <v>401</v>
      </c>
      <c r="B3694" t="s">
        <v>9485</v>
      </c>
      <c r="C3694" t="s">
        <v>19485</v>
      </c>
      <c r="F3694">
        <v>1</v>
      </c>
      <c r="I3694">
        <v>1</v>
      </c>
      <c r="J3694" t="s">
        <v>1840</v>
      </c>
      <c r="M3694" t="s">
        <v>23021</v>
      </c>
      <c r="O3694" t="s">
        <v>23170</v>
      </c>
      <c r="S3694" t="s">
        <v>9482</v>
      </c>
      <c r="AA3694" t="str">
        <f>IFERROR(VLOOKUP(B3693, Prices!A:I, 9, FALSE), "")</f>
        <v/>
      </c>
    </row>
    <row r="3695" spans="1:27" x14ac:dyDescent="0.25">
      <c r="A3695" t="s">
        <v>401</v>
      </c>
      <c r="B3695" t="s">
        <v>9488</v>
      </c>
      <c r="C3695" t="s">
        <v>19487</v>
      </c>
      <c r="F3695">
        <v>1</v>
      </c>
      <c r="I3695">
        <v>1</v>
      </c>
      <c r="J3695" t="s">
        <v>1840</v>
      </c>
      <c r="M3695" t="s">
        <v>23022</v>
      </c>
      <c r="O3695" t="s">
        <v>23133</v>
      </c>
      <c r="S3695" t="s">
        <v>5924</v>
      </c>
      <c r="AA3695" t="str">
        <f>IFERROR(VLOOKUP(B3694, Prices!A:I, 9, FALSE), "")</f>
        <v/>
      </c>
    </row>
    <row r="3696" spans="1:27" x14ac:dyDescent="0.25">
      <c r="A3696" t="s">
        <v>401</v>
      </c>
      <c r="B3696" t="s">
        <v>9490</v>
      </c>
      <c r="C3696" t="s">
        <v>19489</v>
      </c>
      <c r="F3696">
        <v>1</v>
      </c>
      <c r="I3696">
        <v>1</v>
      </c>
      <c r="J3696" t="s">
        <v>1840</v>
      </c>
      <c r="M3696" t="s">
        <v>23024</v>
      </c>
      <c r="O3696" t="s">
        <v>23080</v>
      </c>
      <c r="S3696" t="s">
        <v>9482</v>
      </c>
      <c r="AA3696" t="str">
        <f>IFERROR(VLOOKUP(B3695, Prices!A:I, 9, FALSE), "")</f>
        <v/>
      </c>
    </row>
    <row r="3697" spans="1:27" x14ac:dyDescent="0.25">
      <c r="A3697" t="s">
        <v>401</v>
      </c>
      <c r="B3697" t="s">
        <v>9492</v>
      </c>
      <c r="C3697" t="s">
        <v>19491</v>
      </c>
      <c r="F3697">
        <v>1</v>
      </c>
      <c r="I3697">
        <v>1</v>
      </c>
      <c r="J3697" t="s">
        <v>1840</v>
      </c>
      <c r="M3697" t="s">
        <v>23013</v>
      </c>
      <c r="O3697" t="s">
        <v>23171</v>
      </c>
      <c r="S3697" t="s">
        <v>5924</v>
      </c>
      <c r="AA3697" t="str">
        <f>IFERROR(VLOOKUP(B3696, Prices!A:I, 9, FALSE), "")</f>
        <v/>
      </c>
    </row>
    <row r="3698" spans="1:27" x14ac:dyDescent="0.25">
      <c r="A3698" t="s">
        <v>401</v>
      </c>
      <c r="B3698" t="s">
        <v>9495</v>
      </c>
      <c r="C3698" t="s">
        <v>19493</v>
      </c>
      <c r="F3698">
        <v>1</v>
      </c>
      <c r="I3698">
        <v>1</v>
      </c>
      <c r="J3698" t="s">
        <v>1840</v>
      </c>
      <c r="M3698" t="s">
        <v>23012</v>
      </c>
      <c r="O3698" t="s">
        <v>23172</v>
      </c>
      <c r="S3698" t="s">
        <v>9482</v>
      </c>
      <c r="AA3698" t="str">
        <f>IFERROR(VLOOKUP(B3697, Prices!A:I, 9, FALSE), "")</f>
        <v/>
      </c>
    </row>
    <row r="3699" spans="1:27" x14ac:dyDescent="0.25">
      <c r="A3699" t="s">
        <v>401</v>
      </c>
      <c r="B3699" t="s">
        <v>9498</v>
      </c>
      <c r="C3699" t="s">
        <v>19495</v>
      </c>
      <c r="F3699">
        <v>1</v>
      </c>
      <c r="I3699">
        <v>1</v>
      </c>
      <c r="J3699" t="s">
        <v>1840</v>
      </c>
      <c r="M3699" t="s">
        <v>23031</v>
      </c>
      <c r="O3699" t="s">
        <v>23173</v>
      </c>
      <c r="S3699" t="s">
        <v>9482</v>
      </c>
      <c r="AA3699" t="str">
        <f>IFERROR(VLOOKUP(B3698, Prices!A:I, 9, FALSE), "")</f>
        <v/>
      </c>
    </row>
    <row r="3700" spans="1:27" x14ac:dyDescent="0.25">
      <c r="A3700" t="s">
        <v>401</v>
      </c>
      <c r="B3700" t="s">
        <v>9501</v>
      </c>
      <c r="C3700" t="s">
        <v>19497</v>
      </c>
      <c r="F3700">
        <v>1</v>
      </c>
      <c r="I3700">
        <v>1</v>
      </c>
      <c r="J3700" t="s">
        <v>1840</v>
      </c>
      <c r="M3700" t="s">
        <v>23023</v>
      </c>
      <c r="O3700" t="s">
        <v>23169</v>
      </c>
      <c r="S3700" t="s">
        <v>9482</v>
      </c>
      <c r="AA3700" t="str">
        <f>IFERROR(VLOOKUP(B3699, Prices!A:I, 9, FALSE), "")</f>
        <v/>
      </c>
    </row>
    <row r="3701" spans="1:27" x14ac:dyDescent="0.25">
      <c r="A3701" t="s">
        <v>401</v>
      </c>
      <c r="B3701" t="s">
        <v>9503</v>
      </c>
      <c r="C3701" t="s">
        <v>19499</v>
      </c>
      <c r="F3701">
        <v>1</v>
      </c>
      <c r="I3701">
        <v>1</v>
      </c>
      <c r="J3701" t="s">
        <v>1840</v>
      </c>
      <c r="M3701" t="s">
        <v>23021</v>
      </c>
      <c r="O3701" t="s">
        <v>23170</v>
      </c>
      <c r="S3701" t="s">
        <v>9482</v>
      </c>
      <c r="AA3701" t="str">
        <f>IFERROR(VLOOKUP(B3700, Prices!A:I, 9, FALSE), "")</f>
        <v/>
      </c>
    </row>
    <row r="3702" spans="1:27" x14ac:dyDescent="0.25">
      <c r="A3702" t="s">
        <v>401</v>
      </c>
      <c r="B3702" t="s">
        <v>9505</v>
      </c>
      <c r="C3702" t="s">
        <v>19501</v>
      </c>
      <c r="F3702">
        <v>1</v>
      </c>
      <c r="I3702">
        <v>1</v>
      </c>
      <c r="J3702" t="s">
        <v>1840</v>
      </c>
      <c r="M3702" t="s">
        <v>23022</v>
      </c>
      <c r="O3702" t="s">
        <v>23133</v>
      </c>
      <c r="S3702" t="s">
        <v>5924</v>
      </c>
      <c r="AA3702" t="str">
        <f>IFERROR(VLOOKUP(B3701, Prices!A:I, 9, FALSE), "")</f>
        <v/>
      </c>
    </row>
    <row r="3703" spans="1:27" x14ac:dyDescent="0.25">
      <c r="A3703" t="s">
        <v>401</v>
      </c>
      <c r="B3703" t="s">
        <v>9507</v>
      </c>
      <c r="C3703" t="s">
        <v>19503</v>
      </c>
      <c r="F3703">
        <v>1</v>
      </c>
      <c r="I3703">
        <v>1</v>
      </c>
      <c r="J3703" t="s">
        <v>1840</v>
      </c>
      <c r="M3703" t="s">
        <v>23024</v>
      </c>
      <c r="O3703" t="s">
        <v>23080</v>
      </c>
      <c r="S3703" t="s">
        <v>9482</v>
      </c>
      <c r="AA3703" t="str">
        <f>IFERROR(VLOOKUP(B3702, Prices!A:I, 9, FALSE), "")</f>
        <v/>
      </c>
    </row>
    <row r="3704" spans="1:27" x14ac:dyDescent="0.25">
      <c r="A3704" t="s">
        <v>401</v>
      </c>
      <c r="B3704" t="s">
        <v>9509</v>
      </c>
      <c r="C3704" t="s">
        <v>19505</v>
      </c>
      <c r="F3704">
        <v>1</v>
      </c>
      <c r="I3704">
        <v>1</v>
      </c>
      <c r="J3704" t="s">
        <v>1840</v>
      </c>
      <c r="M3704" t="s">
        <v>23013</v>
      </c>
      <c r="O3704" t="s">
        <v>23171</v>
      </c>
      <c r="S3704" t="s">
        <v>5924</v>
      </c>
      <c r="AA3704" t="str">
        <f>IFERROR(VLOOKUP(B3703, Prices!A:I, 9, FALSE), "")</f>
        <v/>
      </c>
    </row>
    <row r="3705" spans="1:27" x14ac:dyDescent="0.25">
      <c r="A3705" t="s">
        <v>401</v>
      </c>
      <c r="B3705" t="s">
        <v>9511</v>
      </c>
      <c r="C3705" t="s">
        <v>19507</v>
      </c>
      <c r="F3705">
        <v>1</v>
      </c>
      <c r="I3705">
        <v>1</v>
      </c>
      <c r="J3705" t="s">
        <v>1840</v>
      </c>
      <c r="M3705" t="s">
        <v>23009</v>
      </c>
      <c r="O3705" t="s">
        <v>23174</v>
      </c>
      <c r="S3705" t="s">
        <v>5924</v>
      </c>
      <c r="AA3705" t="str">
        <f>IFERROR(VLOOKUP(B3704, Prices!A:I, 9, FALSE), "")</f>
        <v/>
      </c>
    </row>
    <row r="3706" spans="1:27" x14ac:dyDescent="0.25">
      <c r="A3706" t="s">
        <v>401</v>
      </c>
      <c r="B3706" t="s">
        <v>9514</v>
      </c>
      <c r="C3706" t="s">
        <v>19509</v>
      </c>
      <c r="F3706">
        <v>1</v>
      </c>
      <c r="I3706">
        <v>1</v>
      </c>
      <c r="J3706" t="s">
        <v>1840</v>
      </c>
      <c r="M3706" t="s">
        <v>23019</v>
      </c>
      <c r="O3706" t="s">
        <v>23175</v>
      </c>
      <c r="S3706" t="s">
        <v>5924</v>
      </c>
      <c r="AA3706" t="str">
        <f>IFERROR(VLOOKUP(B3705, Prices!A:I, 9, FALSE), "")</f>
        <v/>
      </c>
    </row>
    <row r="3707" spans="1:27" x14ac:dyDescent="0.25">
      <c r="A3707" t="s">
        <v>401</v>
      </c>
      <c r="B3707" t="s">
        <v>9517</v>
      </c>
      <c r="C3707" t="s">
        <v>19511</v>
      </c>
      <c r="F3707">
        <v>1</v>
      </c>
      <c r="I3707">
        <v>1</v>
      </c>
      <c r="J3707" t="s">
        <v>1840</v>
      </c>
      <c r="M3707" t="s">
        <v>23008</v>
      </c>
      <c r="O3707" t="s">
        <v>23149</v>
      </c>
      <c r="S3707" t="s">
        <v>5924</v>
      </c>
      <c r="AA3707" t="str">
        <f>IFERROR(VLOOKUP(B3706, Prices!A:I, 9, FALSE), "")</f>
        <v/>
      </c>
    </row>
    <row r="3708" spans="1:27" x14ac:dyDescent="0.25">
      <c r="A3708" t="s">
        <v>401</v>
      </c>
      <c r="B3708" t="s">
        <v>9519</v>
      </c>
      <c r="C3708" t="s">
        <v>19513</v>
      </c>
      <c r="F3708">
        <v>1</v>
      </c>
      <c r="I3708">
        <v>1</v>
      </c>
      <c r="J3708" t="s">
        <v>1840</v>
      </c>
      <c r="M3708" t="s">
        <v>23027</v>
      </c>
      <c r="O3708" t="s">
        <v>23176</v>
      </c>
      <c r="S3708" t="s">
        <v>5924</v>
      </c>
      <c r="AA3708" t="str">
        <f>IFERROR(VLOOKUP(B3707, Prices!A:I, 9, FALSE), "")</f>
        <v/>
      </c>
    </row>
    <row r="3709" spans="1:27" x14ac:dyDescent="0.25">
      <c r="A3709" t="s">
        <v>401</v>
      </c>
      <c r="B3709" t="s">
        <v>9522</v>
      </c>
      <c r="C3709" t="s">
        <v>19515</v>
      </c>
      <c r="F3709">
        <v>1</v>
      </c>
      <c r="I3709">
        <v>1</v>
      </c>
      <c r="J3709" t="s">
        <v>1840</v>
      </c>
      <c r="M3709" t="s">
        <v>23010</v>
      </c>
      <c r="O3709" t="s">
        <v>23177</v>
      </c>
      <c r="S3709" t="s">
        <v>5924</v>
      </c>
      <c r="AA3709" t="str">
        <f>IFERROR(VLOOKUP(B3708, Prices!A:I, 9, FALSE), "")</f>
        <v/>
      </c>
    </row>
    <row r="3710" spans="1:27" x14ac:dyDescent="0.25">
      <c r="A3710" t="s">
        <v>401</v>
      </c>
      <c r="B3710" t="s">
        <v>9525</v>
      </c>
      <c r="C3710" t="s">
        <v>19517</v>
      </c>
      <c r="F3710">
        <v>1</v>
      </c>
      <c r="I3710">
        <v>1</v>
      </c>
      <c r="J3710" t="s">
        <v>1840</v>
      </c>
      <c r="M3710" t="s">
        <v>23010</v>
      </c>
      <c r="O3710" t="s">
        <v>23178</v>
      </c>
      <c r="S3710" t="s">
        <v>5924</v>
      </c>
      <c r="AA3710" t="str">
        <f>IFERROR(VLOOKUP(B3709, Prices!A:I, 9, FALSE), "")</f>
        <v/>
      </c>
    </row>
    <row r="3711" spans="1:27" x14ac:dyDescent="0.25">
      <c r="A3711" t="s">
        <v>401</v>
      </c>
      <c r="B3711" t="s">
        <v>9528</v>
      </c>
      <c r="C3711" t="s">
        <v>19519</v>
      </c>
      <c r="F3711">
        <v>1</v>
      </c>
      <c r="I3711">
        <v>2</v>
      </c>
      <c r="J3711" t="s">
        <v>1840</v>
      </c>
      <c r="M3711" t="s">
        <v>23015</v>
      </c>
      <c r="O3711" t="s">
        <v>23156</v>
      </c>
      <c r="S3711" t="s">
        <v>5924</v>
      </c>
      <c r="AA3711" t="str">
        <f>IFERROR(VLOOKUP(B3710, Prices!A:I, 9, FALSE), "")</f>
        <v/>
      </c>
    </row>
    <row r="3712" spans="1:27" x14ac:dyDescent="0.25">
      <c r="A3712" t="s">
        <v>401</v>
      </c>
      <c r="B3712" t="s">
        <v>9530</v>
      </c>
      <c r="C3712" t="s">
        <v>19521</v>
      </c>
      <c r="F3712">
        <v>1</v>
      </c>
      <c r="I3712">
        <v>1</v>
      </c>
      <c r="J3712" t="s">
        <v>1840</v>
      </c>
      <c r="M3712" t="s">
        <v>23016</v>
      </c>
      <c r="O3712" t="s">
        <v>23140</v>
      </c>
      <c r="S3712" t="s">
        <v>5924</v>
      </c>
      <c r="AA3712" t="str">
        <f>IFERROR(VLOOKUP(B3711, Prices!A:I, 9, FALSE), "")</f>
        <v/>
      </c>
    </row>
    <row r="3713" spans="1:27" x14ac:dyDescent="0.25">
      <c r="A3713" t="s">
        <v>401</v>
      </c>
      <c r="B3713" t="s">
        <v>9532</v>
      </c>
      <c r="C3713" t="s">
        <v>19523</v>
      </c>
      <c r="F3713">
        <v>1</v>
      </c>
      <c r="I3713">
        <v>2</v>
      </c>
      <c r="J3713" t="s">
        <v>1840</v>
      </c>
      <c r="M3713" t="s">
        <v>23017</v>
      </c>
      <c r="O3713" t="s">
        <v>23179</v>
      </c>
      <c r="S3713" t="s">
        <v>5924</v>
      </c>
      <c r="AA3713" t="str">
        <f>IFERROR(VLOOKUP(B3712, Prices!A:I, 9, FALSE), "")</f>
        <v/>
      </c>
    </row>
    <row r="3714" spans="1:27" x14ac:dyDescent="0.25">
      <c r="A3714" t="s">
        <v>401</v>
      </c>
      <c r="B3714" t="s">
        <v>9535</v>
      </c>
      <c r="C3714" t="s">
        <v>19525</v>
      </c>
      <c r="F3714">
        <v>1</v>
      </c>
      <c r="I3714">
        <v>1</v>
      </c>
      <c r="J3714" t="s">
        <v>1840</v>
      </c>
      <c r="M3714" t="s">
        <v>23025</v>
      </c>
      <c r="O3714" t="s">
        <v>1840</v>
      </c>
      <c r="AA3714" t="str">
        <f>IFERROR(VLOOKUP(B3713, Prices!A:I, 9, FALSE), "")</f>
        <v/>
      </c>
    </row>
    <row r="3715" spans="1:27" x14ac:dyDescent="0.25">
      <c r="A3715" t="s">
        <v>401</v>
      </c>
      <c r="B3715" t="s">
        <v>9537</v>
      </c>
      <c r="C3715" t="s">
        <v>19527</v>
      </c>
      <c r="F3715">
        <v>1</v>
      </c>
      <c r="I3715">
        <v>2</v>
      </c>
      <c r="J3715" t="s">
        <v>1840</v>
      </c>
      <c r="M3715" t="s">
        <v>23030</v>
      </c>
      <c r="O3715" t="s">
        <v>23180</v>
      </c>
      <c r="S3715" t="s">
        <v>5924</v>
      </c>
      <c r="AA3715" t="str">
        <f>IFERROR(VLOOKUP(B3714, Prices!A:I, 9, FALSE), "")</f>
        <v/>
      </c>
    </row>
    <row r="3716" spans="1:27" x14ac:dyDescent="0.25">
      <c r="A3716" t="s">
        <v>401</v>
      </c>
      <c r="B3716" t="s">
        <v>9540</v>
      </c>
      <c r="C3716" t="s">
        <v>19529</v>
      </c>
      <c r="F3716">
        <v>1</v>
      </c>
      <c r="I3716">
        <v>2</v>
      </c>
      <c r="J3716" t="s">
        <v>1840</v>
      </c>
      <c r="M3716" t="s">
        <v>23028</v>
      </c>
      <c r="O3716" t="s">
        <v>23181</v>
      </c>
      <c r="S3716" t="s">
        <v>5924</v>
      </c>
      <c r="AA3716" t="str">
        <f>IFERROR(VLOOKUP(B3715, Prices!A:I, 9, FALSE), "")</f>
        <v/>
      </c>
    </row>
    <row r="3717" spans="1:27" x14ac:dyDescent="0.25">
      <c r="A3717" t="s">
        <v>401</v>
      </c>
      <c r="B3717" t="s">
        <v>9543</v>
      </c>
      <c r="C3717" t="s">
        <v>19531</v>
      </c>
      <c r="F3717">
        <v>1</v>
      </c>
      <c r="I3717">
        <v>2</v>
      </c>
      <c r="J3717" t="s">
        <v>1840</v>
      </c>
      <c r="M3717" t="s">
        <v>23029</v>
      </c>
      <c r="O3717" t="s">
        <v>23152</v>
      </c>
      <c r="S3717" t="s">
        <v>5924</v>
      </c>
      <c r="AA3717" t="str">
        <f>IFERROR(VLOOKUP(B3716, Prices!A:I, 9, FALSE), "")</f>
        <v/>
      </c>
    </row>
    <row r="3718" spans="1:27" x14ac:dyDescent="0.25">
      <c r="A3718" t="s">
        <v>401</v>
      </c>
      <c r="B3718" t="s">
        <v>9545</v>
      </c>
      <c r="C3718" t="s">
        <v>19533</v>
      </c>
      <c r="F3718">
        <v>1</v>
      </c>
      <c r="I3718">
        <v>2</v>
      </c>
      <c r="J3718" t="s">
        <v>1840</v>
      </c>
      <c r="M3718" t="s">
        <v>23020</v>
      </c>
      <c r="O3718" t="s">
        <v>23067</v>
      </c>
      <c r="S3718" t="s">
        <v>5924</v>
      </c>
      <c r="AA3718" t="str">
        <f>IFERROR(VLOOKUP(B3717, Prices!A:I, 9, FALSE), "")</f>
        <v/>
      </c>
    </row>
    <row r="3719" spans="1:27" x14ac:dyDescent="0.25">
      <c r="A3719" t="s">
        <v>401</v>
      </c>
      <c r="B3719" t="s">
        <v>9547</v>
      </c>
      <c r="C3719" t="s">
        <v>19535</v>
      </c>
      <c r="F3719">
        <v>1</v>
      </c>
      <c r="I3719">
        <v>2</v>
      </c>
      <c r="J3719" t="s">
        <v>1840</v>
      </c>
      <c r="M3719" t="s">
        <v>23006</v>
      </c>
      <c r="O3719" t="s">
        <v>23182</v>
      </c>
      <c r="AA3719" t="str">
        <f>IFERROR(VLOOKUP(B3718, Prices!A:I, 9, FALSE), "")</f>
        <v/>
      </c>
    </row>
    <row r="3720" spans="1:27" x14ac:dyDescent="0.25">
      <c r="A3720" t="s">
        <v>401</v>
      </c>
      <c r="B3720" t="s">
        <v>9550</v>
      </c>
      <c r="C3720" t="s">
        <v>19537</v>
      </c>
      <c r="F3720">
        <v>1</v>
      </c>
      <c r="I3720">
        <v>2</v>
      </c>
      <c r="J3720" t="s">
        <v>1840</v>
      </c>
      <c r="M3720" t="s">
        <v>23004</v>
      </c>
      <c r="O3720" t="s">
        <v>1854</v>
      </c>
      <c r="AA3720" t="str">
        <f>IFERROR(VLOOKUP(B3719, Prices!A:I, 9, FALSE), "")</f>
        <v/>
      </c>
    </row>
    <row r="3721" spans="1:27" x14ac:dyDescent="0.25">
      <c r="A3721" t="s">
        <v>401</v>
      </c>
      <c r="B3721" t="s">
        <v>9552</v>
      </c>
      <c r="C3721" t="s">
        <v>19539</v>
      </c>
      <c r="F3721">
        <v>1</v>
      </c>
      <c r="I3721">
        <v>2</v>
      </c>
      <c r="J3721" t="s">
        <v>1840</v>
      </c>
      <c r="M3721" t="s">
        <v>23007</v>
      </c>
      <c r="O3721" t="s">
        <v>1854</v>
      </c>
      <c r="AA3721" t="str">
        <f>IFERROR(VLOOKUP(B3720, Prices!A:I, 9, FALSE), "")</f>
        <v/>
      </c>
    </row>
    <row r="3722" spans="1:27" x14ac:dyDescent="0.25">
      <c r="A3722" t="s">
        <v>401</v>
      </c>
      <c r="B3722" t="s">
        <v>9554</v>
      </c>
      <c r="C3722" t="s">
        <v>19541</v>
      </c>
      <c r="F3722">
        <v>1</v>
      </c>
      <c r="I3722">
        <v>2</v>
      </c>
      <c r="J3722" t="s">
        <v>1840</v>
      </c>
      <c r="M3722" t="s">
        <v>23011</v>
      </c>
      <c r="O3722" t="s">
        <v>1842</v>
      </c>
      <c r="AA3722" t="str">
        <f>IFERROR(VLOOKUP(B3721, Prices!A:I, 9, FALSE), "")</f>
        <v/>
      </c>
    </row>
    <row r="3723" spans="1:27" x14ac:dyDescent="0.25">
      <c r="A3723" t="s">
        <v>401</v>
      </c>
      <c r="B3723" t="s">
        <v>9556</v>
      </c>
      <c r="C3723" t="s">
        <v>19543</v>
      </c>
      <c r="F3723">
        <v>1</v>
      </c>
      <c r="I3723">
        <v>2</v>
      </c>
      <c r="J3723" t="s">
        <v>1840</v>
      </c>
      <c r="M3723" t="s">
        <v>23011</v>
      </c>
      <c r="O3723" t="s">
        <v>1840</v>
      </c>
      <c r="AA3723" t="str">
        <f>IFERROR(VLOOKUP(B3722, Prices!A:I, 9, FALSE), "")</f>
        <v/>
      </c>
    </row>
    <row r="3724" spans="1:27" x14ac:dyDescent="0.25">
      <c r="A3724" t="s">
        <v>401</v>
      </c>
      <c r="B3724" t="s">
        <v>9558</v>
      </c>
      <c r="C3724" t="s">
        <v>19545</v>
      </c>
      <c r="F3724">
        <v>1</v>
      </c>
      <c r="I3724">
        <v>1</v>
      </c>
      <c r="J3724" t="s">
        <v>1840</v>
      </c>
      <c r="M3724" t="s">
        <v>23026</v>
      </c>
      <c r="O3724" t="s">
        <v>1840</v>
      </c>
      <c r="AA3724" t="str">
        <f>IFERROR(VLOOKUP(B3723, Prices!A:I, 9, FALSE), "")</f>
        <v/>
      </c>
    </row>
    <row r="3725" spans="1:27" x14ac:dyDescent="0.25">
      <c r="A3725" t="s">
        <v>401</v>
      </c>
      <c r="B3725" t="s">
        <v>9560</v>
      </c>
      <c r="C3725" t="s">
        <v>19547</v>
      </c>
      <c r="F3725">
        <v>1</v>
      </c>
      <c r="I3725">
        <v>1</v>
      </c>
      <c r="J3725" t="s">
        <v>1840</v>
      </c>
      <c r="M3725" t="s">
        <v>23023</v>
      </c>
      <c r="O3725" t="s">
        <v>1840</v>
      </c>
      <c r="AA3725" t="str">
        <f>IFERROR(VLOOKUP(B3724, Prices!A:I, 9, FALSE), "")</f>
        <v/>
      </c>
    </row>
    <row r="3726" spans="1:27" x14ac:dyDescent="0.25">
      <c r="A3726" t="s">
        <v>401</v>
      </c>
      <c r="B3726" t="s">
        <v>9562</v>
      </c>
      <c r="C3726" t="s">
        <v>19549</v>
      </c>
      <c r="F3726">
        <v>1</v>
      </c>
      <c r="I3726">
        <v>1</v>
      </c>
      <c r="J3726" t="s">
        <v>1840</v>
      </c>
      <c r="M3726" t="s">
        <v>23021</v>
      </c>
      <c r="O3726" t="s">
        <v>1840</v>
      </c>
      <c r="AA3726" t="str">
        <f>IFERROR(VLOOKUP(B3725, Prices!A:I, 9, FALSE), "")</f>
        <v/>
      </c>
    </row>
    <row r="3727" spans="1:27" x14ac:dyDescent="0.25">
      <c r="A3727" t="s">
        <v>401</v>
      </c>
      <c r="B3727" t="s">
        <v>9564</v>
      </c>
      <c r="C3727" t="s">
        <v>19551</v>
      </c>
      <c r="F3727">
        <v>1</v>
      </c>
      <c r="I3727">
        <v>1</v>
      </c>
      <c r="J3727" t="s">
        <v>1840</v>
      </c>
      <c r="M3727" t="s">
        <v>23022</v>
      </c>
      <c r="O3727" t="s">
        <v>1840</v>
      </c>
      <c r="AA3727" t="str">
        <f>IFERROR(VLOOKUP(B3726, Prices!A:I, 9, FALSE), "")</f>
        <v/>
      </c>
    </row>
    <row r="3728" spans="1:27" x14ac:dyDescent="0.25">
      <c r="A3728" t="s">
        <v>401</v>
      </c>
      <c r="B3728" t="s">
        <v>9566</v>
      </c>
      <c r="C3728" t="s">
        <v>19553</v>
      </c>
      <c r="F3728">
        <v>1</v>
      </c>
      <c r="I3728">
        <v>1</v>
      </c>
      <c r="J3728" t="s">
        <v>1840</v>
      </c>
      <c r="M3728" t="s">
        <v>23024</v>
      </c>
      <c r="O3728" t="s">
        <v>1840</v>
      </c>
      <c r="AA3728" t="str">
        <f>IFERROR(VLOOKUP(B3727, Prices!A:I, 9, FALSE), "")</f>
        <v/>
      </c>
    </row>
    <row r="3729" spans="1:27" x14ac:dyDescent="0.25">
      <c r="A3729" t="s">
        <v>401</v>
      </c>
      <c r="B3729" t="s">
        <v>9568</v>
      </c>
      <c r="C3729" t="s">
        <v>19555</v>
      </c>
      <c r="F3729">
        <v>1</v>
      </c>
      <c r="I3729">
        <v>1</v>
      </c>
      <c r="J3729" t="s">
        <v>1840</v>
      </c>
      <c r="M3729" t="s">
        <v>23013</v>
      </c>
      <c r="O3729" t="s">
        <v>1840</v>
      </c>
      <c r="AA3729" t="str">
        <f>IFERROR(VLOOKUP(B3728, Prices!A:I, 9, FALSE), "")</f>
        <v/>
      </c>
    </row>
    <row r="3730" spans="1:27" x14ac:dyDescent="0.25">
      <c r="A3730" t="s">
        <v>401</v>
      </c>
      <c r="B3730" t="s">
        <v>9570</v>
      </c>
      <c r="C3730" t="s">
        <v>19557</v>
      </c>
      <c r="F3730">
        <v>1</v>
      </c>
      <c r="I3730">
        <v>1</v>
      </c>
      <c r="J3730" t="s">
        <v>1840</v>
      </c>
      <c r="M3730" t="s">
        <v>23012</v>
      </c>
      <c r="O3730" t="s">
        <v>1840</v>
      </c>
      <c r="AA3730" t="str">
        <f>IFERROR(VLOOKUP(B3729, Prices!A:I, 9, FALSE), "")</f>
        <v/>
      </c>
    </row>
    <row r="3731" spans="1:27" x14ac:dyDescent="0.25">
      <c r="A3731" t="s">
        <v>401</v>
      </c>
      <c r="B3731" t="s">
        <v>9572</v>
      </c>
      <c r="C3731" t="s">
        <v>19559</v>
      </c>
      <c r="F3731">
        <v>1</v>
      </c>
      <c r="I3731">
        <v>1</v>
      </c>
      <c r="J3731" t="s">
        <v>1840</v>
      </c>
      <c r="M3731" t="s">
        <v>23009</v>
      </c>
      <c r="O3731" t="s">
        <v>1840</v>
      </c>
      <c r="AA3731" t="str">
        <f>IFERROR(VLOOKUP(B3730, Prices!A:I, 9, FALSE), "")</f>
        <v/>
      </c>
    </row>
    <row r="3732" spans="1:27" x14ac:dyDescent="0.25">
      <c r="A3732" t="s">
        <v>401</v>
      </c>
      <c r="B3732" t="s">
        <v>9574</v>
      </c>
      <c r="C3732" t="s">
        <v>19561</v>
      </c>
      <c r="F3732">
        <v>2</v>
      </c>
      <c r="I3732">
        <v>4</v>
      </c>
      <c r="J3732" t="s">
        <v>1840</v>
      </c>
      <c r="M3732" t="s">
        <v>23005</v>
      </c>
      <c r="O3732" t="s">
        <v>23063</v>
      </c>
      <c r="S3732" t="s">
        <v>6488</v>
      </c>
      <c r="AA3732" t="str">
        <f>IFERROR(VLOOKUP(B3731, Prices!A:I, 9, FALSE), "")</f>
        <v/>
      </c>
    </row>
    <row r="3733" spans="1:27" x14ac:dyDescent="0.25">
      <c r="A3733" t="s">
        <v>401</v>
      </c>
      <c r="B3733" t="s">
        <v>9576</v>
      </c>
      <c r="C3733" t="s">
        <v>19564</v>
      </c>
      <c r="F3733">
        <v>2</v>
      </c>
      <c r="I3733">
        <v>4</v>
      </c>
      <c r="J3733" t="s">
        <v>1840</v>
      </c>
      <c r="M3733" t="s">
        <v>23021</v>
      </c>
      <c r="O3733" t="s">
        <v>23002</v>
      </c>
      <c r="S3733" t="s">
        <v>6500</v>
      </c>
      <c r="AA3733" t="str">
        <f>IFERROR(VLOOKUP(B3732, Prices!A:I, 9, FALSE), "")</f>
        <v/>
      </c>
    </row>
    <row r="3734" spans="1:27" x14ac:dyDescent="0.25">
      <c r="A3734" t="s">
        <v>401</v>
      </c>
      <c r="B3734" t="s">
        <v>9578</v>
      </c>
      <c r="C3734" t="s">
        <v>19567</v>
      </c>
      <c r="F3734">
        <v>2</v>
      </c>
      <c r="I3734">
        <v>4</v>
      </c>
      <c r="J3734" t="s">
        <v>1840</v>
      </c>
      <c r="M3734" t="s">
        <v>23021</v>
      </c>
      <c r="O3734" t="s">
        <v>23002</v>
      </c>
      <c r="S3734" t="s">
        <v>6500</v>
      </c>
      <c r="AA3734" t="str">
        <f>IFERROR(VLOOKUP(B3733, Prices!A:I, 9, FALSE), "")</f>
        <v/>
      </c>
    </row>
    <row r="3735" spans="1:27" x14ac:dyDescent="0.25">
      <c r="A3735" t="s">
        <v>401</v>
      </c>
      <c r="B3735" t="s">
        <v>9580</v>
      </c>
      <c r="C3735" t="s">
        <v>19570</v>
      </c>
      <c r="F3735">
        <v>2</v>
      </c>
      <c r="I3735">
        <v>4</v>
      </c>
      <c r="J3735" t="s">
        <v>1840</v>
      </c>
      <c r="M3735" t="s">
        <v>23008</v>
      </c>
      <c r="O3735" t="s">
        <v>23063</v>
      </c>
      <c r="S3735" t="s">
        <v>6491</v>
      </c>
      <c r="AA3735" t="str">
        <f>IFERROR(VLOOKUP(B3734, Prices!A:I, 9, FALSE), "")</f>
        <v/>
      </c>
    </row>
    <row r="3736" spans="1:27" x14ac:dyDescent="0.25">
      <c r="A3736" t="s">
        <v>401</v>
      </c>
      <c r="B3736" t="s">
        <v>9582</v>
      </c>
      <c r="C3736" t="s">
        <v>19573</v>
      </c>
      <c r="F3736">
        <v>2</v>
      </c>
      <c r="I3736">
        <v>4</v>
      </c>
      <c r="J3736" t="s">
        <v>1840</v>
      </c>
      <c r="M3736" t="s">
        <v>23022</v>
      </c>
      <c r="O3736" t="s">
        <v>23002</v>
      </c>
      <c r="S3736" t="s">
        <v>6500</v>
      </c>
      <c r="AA3736" t="str">
        <f>IFERROR(VLOOKUP(B3735, Prices!A:I, 9, FALSE), "")</f>
        <v/>
      </c>
    </row>
    <row r="3737" spans="1:27" x14ac:dyDescent="0.25">
      <c r="A3737" t="s">
        <v>401</v>
      </c>
      <c r="B3737" t="s">
        <v>9584</v>
      </c>
      <c r="C3737" t="s">
        <v>19576</v>
      </c>
      <c r="F3737">
        <v>2</v>
      </c>
      <c r="I3737">
        <v>4</v>
      </c>
      <c r="J3737" t="s">
        <v>1840</v>
      </c>
      <c r="M3737" t="s">
        <v>23008</v>
      </c>
      <c r="O3737" t="s">
        <v>23063</v>
      </c>
      <c r="S3737" t="s">
        <v>6488</v>
      </c>
      <c r="AA3737" t="str">
        <f>IFERROR(VLOOKUP(B3736, Prices!A:I, 9, FALSE), "")</f>
        <v/>
      </c>
    </row>
    <row r="3738" spans="1:27" x14ac:dyDescent="0.25">
      <c r="A3738" t="s">
        <v>401</v>
      </c>
      <c r="B3738" t="s">
        <v>9586</v>
      </c>
      <c r="C3738" t="s">
        <v>19579</v>
      </c>
      <c r="F3738">
        <v>2</v>
      </c>
      <c r="I3738">
        <v>4</v>
      </c>
      <c r="J3738" t="s">
        <v>1840</v>
      </c>
      <c r="M3738" t="s">
        <v>23024</v>
      </c>
      <c r="O3738" t="s">
        <v>23002</v>
      </c>
      <c r="S3738" t="s">
        <v>6500</v>
      </c>
      <c r="AA3738" t="str">
        <f>IFERROR(VLOOKUP(B3737, Prices!A:I, 9, FALSE), "")</f>
        <v/>
      </c>
    </row>
    <row r="3739" spans="1:27" x14ac:dyDescent="0.25">
      <c r="A3739" t="s">
        <v>401</v>
      </c>
      <c r="B3739" t="s">
        <v>9588</v>
      </c>
      <c r="C3739" t="s">
        <v>19582</v>
      </c>
      <c r="F3739">
        <v>2</v>
      </c>
      <c r="I3739">
        <v>2</v>
      </c>
      <c r="J3739" t="s">
        <v>1840</v>
      </c>
      <c r="M3739" t="s">
        <v>23016</v>
      </c>
      <c r="O3739" t="s">
        <v>1840</v>
      </c>
      <c r="AA3739" t="str">
        <f>IFERROR(VLOOKUP(B3738, Prices!A:I, 9, FALSE), "")</f>
        <v/>
      </c>
    </row>
    <row r="3740" spans="1:27" x14ac:dyDescent="0.25">
      <c r="A3740" t="s">
        <v>401</v>
      </c>
      <c r="B3740" t="s">
        <v>9590</v>
      </c>
      <c r="C3740" t="s">
        <v>19584</v>
      </c>
      <c r="F3740">
        <v>2</v>
      </c>
      <c r="I3740">
        <v>4</v>
      </c>
      <c r="J3740" t="s">
        <v>1840</v>
      </c>
      <c r="M3740" t="s">
        <v>23008</v>
      </c>
      <c r="O3740" t="s">
        <v>23063</v>
      </c>
      <c r="S3740" t="s">
        <v>6506</v>
      </c>
      <c r="AA3740" t="str">
        <f>IFERROR(VLOOKUP(B3739, Prices!A:I, 9, FALSE), "")</f>
        <v/>
      </c>
    </row>
    <row r="3741" spans="1:27" x14ac:dyDescent="0.25">
      <c r="A3741" t="s">
        <v>401</v>
      </c>
      <c r="B3741" t="s">
        <v>9592</v>
      </c>
      <c r="C3741" t="s">
        <v>19587</v>
      </c>
      <c r="F3741">
        <v>2</v>
      </c>
      <c r="I3741">
        <v>4</v>
      </c>
      <c r="J3741" t="s">
        <v>1840</v>
      </c>
      <c r="M3741" t="s">
        <v>23027</v>
      </c>
      <c r="O3741" t="s">
        <v>23063</v>
      </c>
      <c r="S3741" t="s">
        <v>6506</v>
      </c>
      <c r="AA3741" t="str">
        <f>IFERROR(VLOOKUP(B3740, Prices!A:I, 9, FALSE), "")</f>
        <v/>
      </c>
    </row>
    <row r="3742" spans="1:27" x14ac:dyDescent="0.25">
      <c r="A3742" t="s">
        <v>401</v>
      </c>
      <c r="B3742" t="s">
        <v>9594</v>
      </c>
      <c r="C3742" t="s">
        <v>19590</v>
      </c>
      <c r="F3742">
        <v>2</v>
      </c>
      <c r="I3742">
        <v>4</v>
      </c>
      <c r="J3742" t="s">
        <v>23030</v>
      </c>
      <c r="M3742" t="s">
        <v>23033</v>
      </c>
      <c r="O3742" t="s">
        <v>23063</v>
      </c>
      <c r="S3742" t="s">
        <v>7022</v>
      </c>
      <c r="AA3742" t="str">
        <f>IFERROR(VLOOKUP(B3741, Prices!A:I, 9, FALSE), "")</f>
        <v/>
      </c>
    </row>
    <row r="3743" spans="1:27" x14ac:dyDescent="0.25">
      <c r="A3743" t="s">
        <v>401</v>
      </c>
      <c r="B3743" t="s">
        <v>9596</v>
      </c>
      <c r="C3743" t="s">
        <v>19593</v>
      </c>
      <c r="F3743">
        <v>2</v>
      </c>
      <c r="I3743">
        <v>2</v>
      </c>
      <c r="J3743" t="s">
        <v>1840</v>
      </c>
      <c r="M3743" t="s">
        <v>23003</v>
      </c>
      <c r="O3743" t="s">
        <v>23064</v>
      </c>
      <c r="S3743" t="s">
        <v>6389</v>
      </c>
      <c r="AA3743" t="str">
        <f>IFERROR(VLOOKUP(B3742, Prices!A:I, 9, FALSE), "")</f>
        <v/>
      </c>
    </row>
    <row r="3744" spans="1:27" x14ac:dyDescent="0.25">
      <c r="A3744" t="s">
        <v>401</v>
      </c>
      <c r="B3744" t="s">
        <v>9598</v>
      </c>
      <c r="C3744" t="s">
        <v>19596</v>
      </c>
      <c r="F3744">
        <v>2</v>
      </c>
      <c r="I3744">
        <v>2</v>
      </c>
      <c r="J3744" t="s">
        <v>1840</v>
      </c>
      <c r="M3744" t="s">
        <v>23031</v>
      </c>
      <c r="O3744" t="s">
        <v>23064</v>
      </c>
      <c r="S3744" t="s">
        <v>6389</v>
      </c>
      <c r="AA3744" t="str">
        <f>IFERROR(VLOOKUP(B3743, Prices!A:I, 9, FALSE), "")</f>
        <v/>
      </c>
    </row>
    <row r="3745" spans="1:27" x14ac:dyDescent="0.25">
      <c r="A3745" t="s">
        <v>401</v>
      </c>
      <c r="B3745" t="s">
        <v>9600</v>
      </c>
      <c r="C3745" t="s">
        <v>19599</v>
      </c>
      <c r="F3745">
        <v>2</v>
      </c>
      <c r="I3745">
        <v>2</v>
      </c>
      <c r="J3745" t="s">
        <v>1840</v>
      </c>
      <c r="M3745" t="s">
        <v>23023</v>
      </c>
      <c r="O3745" t="s">
        <v>23064</v>
      </c>
      <c r="S3745" t="s">
        <v>6389</v>
      </c>
      <c r="AA3745" t="str">
        <f>IFERROR(VLOOKUP(B3744, Prices!A:I, 9, FALSE), "")</f>
        <v/>
      </c>
    </row>
    <row r="3746" spans="1:27" x14ac:dyDescent="0.25">
      <c r="A3746" t="s">
        <v>401</v>
      </c>
      <c r="B3746" t="s">
        <v>9602</v>
      </c>
      <c r="C3746" t="s">
        <v>19602</v>
      </c>
      <c r="F3746">
        <v>2</v>
      </c>
      <c r="I3746">
        <v>2</v>
      </c>
      <c r="J3746" t="s">
        <v>1840</v>
      </c>
      <c r="M3746" t="s">
        <v>23021</v>
      </c>
      <c r="O3746" t="s">
        <v>23064</v>
      </c>
      <c r="S3746" t="s">
        <v>6389</v>
      </c>
      <c r="AA3746" t="str">
        <f>IFERROR(VLOOKUP(B3745, Prices!A:I, 9, FALSE), "")</f>
        <v/>
      </c>
    </row>
    <row r="3747" spans="1:27" x14ac:dyDescent="0.25">
      <c r="A3747" t="s">
        <v>401</v>
      </c>
      <c r="B3747" t="s">
        <v>9604</v>
      </c>
      <c r="C3747" t="s">
        <v>19605</v>
      </c>
      <c r="F3747">
        <v>2</v>
      </c>
      <c r="I3747">
        <v>2</v>
      </c>
      <c r="J3747" t="s">
        <v>1840</v>
      </c>
      <c r="M3747" t="s">
        <v>23022</v>
      </c>
      <c r="O3747" t="s">
        <v>23064</v>
      </c>
      <c r="S3747" t="s">
        <v>6560</v>
      </c>
      <c r="AA3747" t="str">
        <f>IFERROR(VLOOKUP(B3746, Prices!A:I, 9, FALSE), "")</f>
        <v/>
      </c>
    </row>
    <row r="3748" spans="1:27" x14ac:dyDescent="0.25">
      <c r="A3748" t="s">
        <v>401</v>
      </c>
      <c r="B3748" t="s">
        <v>9606</v>
      </c>
      <c r="C3748" t="s">
        <v>19608</v>
      </c>
      <c r="F3748">
        <v>2</v>
      </c>
      <c r="I3748">
        <v>2</v>
      </c>
      <c r="J3748" t="s">
        <v>1840</v>
      </c>
      <c r="M3748" t="s">
        <v>23005</v>
      </c>
      <c r="O3748" t="s">
        <v>1847</v>
      </c>
      <c r="S3748" t="s">
        <v>6382</v>
      </c>
      <c r="AA3748" t="str">
        <f>IFERROR(VLOOKUP(B3747, Prices!A:I, 9, FALSE), "")</f>
        <v/>
      </c>
    </row>
    <row r="3749" spans="1:27" x14ac:dyDescent="0.25">
      <c r="A3749" t="s">
        <v>401</v>
      </c>
      <c r="B3749" t="s">
        <v>9608</v>
      </c>
      <c r="C3749" t="s">
        <v>19611</v>
      </c>
      <c r="F3749">
        <v>4</v>
      </c>
      <c r="I3749">
        <v>4</v>
      </c>
      <c r="J3749" t="s">
        <v>23016</v>
      </c>
      <c r="M3749" t="s">
        <v>23027</v>
      </c>
      <c r="O3749" t="s">
        <v>23066</v>
      </c>
      <c r="S3749" t="s">
        <v>6189</v>
      </c>
      <c r="AA3749" t="str">
        <f>IFERROR(VLOOKUP(B3748, Prices!A:I, 9, FALSE), "")</f>
        <v/>
      </c>
    </row>
    <row r="3750" spans="1:27" x14ac:dyDescent="0.25">
      <c r="A3750" t="s">
        <v>401</v>
      </c>
      <c r="B3750" t="s">
        <v>9610</v>
      </c>
      <c r="C3750" t="s">
        <v>19614</v>
      </c>
      <c r="F3750">
        <v>2</v>
      </c>
      <c r="I3750">
        <v>2</v>
      </c>
      <c r="J3750" t="s">
        <v>1840</v>
      </c>
      <c r="M3750" t="s">
        <v>23009</v>
      </c>
      <c r="O3750" t="s">
        <v>1847</v>
      </c>
      <c r="S3750" t="s">
        <v>7159</v>
      </c>
      <c r="AA3750" t="str">
        <f>IFERROR(VLOOKUP(B3749, Prices!A:I, 9, FALSE), "")</f>
        <v/>
      </c>
    </row>
    <row r="3751" spans="1:27" x14ac:dyDescent="0.25">
      <c r="A3751" t="s">
        <v>401</v>
      </c>
      <c r="B3751" t="s">
        <v>9612</v>
      </c>
      <c r="C3751" t="s">
        <v>19617</v>
      </c>
      <c r="F3751">
        <v>2</v>
      </c>
      <c r="I3751">
        <v>2</v>
      </c>
      <c r="J3751" t="s">
        <v>1840</v>
      </c>
      <c r="M3751" t="s">
        <v>23005</v>
      </c>
      <c r="O3751" t="s">
        <v>1847</v>
      </c>
      <c r="S3751" t="s">
        <v>7159</v>
      </c>
      <c r="AA3751" t="str">
        <f>IFERROR(VLOOKUP(B3750, Prices!A:I, 9, FALSE), "")</f>
        <v/>
      </c>
    </row>
    <row r="3752" spans="1:27" x14ac:dyDescent="0.25">
      <c r="A3752" t="s">
        <v>401</v>
      </c>
      <c r="B3752" t="s">
        <v>9614</v>
      </c>
      <c r="C3752" t="s">
        <v>19620</v>
      </c>
      <c r="F3752">
        <v>2</v>
      </c>
      <c r="I3752">
        <v>2</v>
      </c>
      <c r="J3752" t="s">
        <v>1840</v>
      </c>
      <c r="M3752" t="s">
        <v>23019</v>
      </c>
      <c r="O3752" t="s">
        <v>1847</v>
      </c>
      <c r="S3752" t="s">
        <v>7159</v>
      </c>
      <c r="AA3752" t="str">
        <f>IFERROR(VLOOKUP(B3751, Prices!A:I, 9, FALSE), "")</f>
        <v/>
      </c>
    </row>
    <row r="3753" spans="1:27" x14ac:dyDescent="0.25">
      <c r="A3753" t="s">
        <v>401</v>
      </c>
      <c r="B3753" t="s">
        <v>9616</v>
      </c>
      <c r="C3753" t="s">
        <v>19623</v>
      </c>
      <c r="F3753">
        <v>2</v>
      </c>
      <c r="I3753">
        <v>2</v>
      </c>
      <c r="J3753" t="s">
        <v>1840</v>
      </c>
      <c r="M3753" t="s">
        <v>23008</v>
      </c>
      <c r="O3753" t="s">
        <v>1847</v>
      </c>
      <c r="S3753" t="s">
        <v>7159</v>
      </c>
      <c r="AA3753" t="str">
        <f>IFERROR(VLOOKUP(B3752, Prices!A:I, 9, FALSE), "")</f>
        <v/>
      </c>
    </row>
    <row r="3754" spans="1:27" x14ac:dyDescent="0.25">
      <c r="A3754" t="s">
        <v>401</v>
      </c>
      <c r="B3754" t="s">
        <v>9618</v>
      </c>
      <c r="C3754" t="s">
        <v>19626</v>
      </c>
      <c r="F3754">
        <v>2</v>
      </c>
      <c r="I3754">
        <v>2</v>
      </c>
      <c r="J3754" t="s">
        <v>1840</v>
      </c>
      <c r="M3754" t="s">
        <v>23027</v>
      </c>
      <c r="O3754" t="s">
        <v>1847</v>
      </c>
      <c r="S3754" t="s">
        <v>6382</v>
      </c>
      <c r="AA3754" t="str">
        <f>IFERROR(VLOOKUP(B3753, Prices!A:I, 9, FALSE), "")</f>
        <v/>
      </c>
    </row>
    <row r="3755" spans="1:27" x14ac:dyDescent="0.25">
      <c r="A3755" t="s">
        <v>401</v>
      </c>
      <c r="B3755" t="s">
        <v>9620</v>
      </c>
      <c r="C3755" t="s">
        <v>19629</v>
      </c>
      <c r="F3755">
        <v>2</v>
      </c>
      <c r="I3755">
        <v>2</v>
      </c>
      <c r="J3755" t="s">
        <v>1840</v>
      </c>
      <c r="M3755" t="s">
        <v>23020</v>
      </c>
      <c r="O3755" t="s">
        <v>1840</v>
      </c>
      <c r="AA3755" t="str">
        <f>IFERROR(VLOOKUP(B3754, Prices!A:I, 9, FALSE), "")</f>
        <v/>
      </c>
    </row>
    <row r="3756" spans="1:27" x14ac:dyDescent="0.25">
      <c r="A3756" t="s">
        <v>401</v>
      </c>
      <c r="B3756" t="s">
        <v>9622</v>
      </c>
      <c r="C3756" t="s">
        <v>19631</v>
      </c>
      <c r="F3756">
        <v>2</v>
      </c>
      <c r="I3756">
        <v>2</v>
      </c>
      <c r="J3756" t="s">
        <v>1840</v>
      </c>
      <c r="M3756" t="s">
        <v>23016</v>
      </c>
      <c r="O3756" t="s">
        <v>1846</v>
      </c>
      <c r="S3756" t="s">
        <v>6605</v>
      </c>
      <c r="AA3756" t="str">
        <f>IFERROR(VLOOKUP(B3755, Prices!A:I, 9, FALSE), "")</f>
        <v/>
      </c>
    </row>
    <row r="3757" spans="1:27" x14ac:dyDescent="0.25">
      <c r="A3757" t="s">
        <v>401</v>
      </c>
      <c r="B3757" t="s">
        <v>9624</v>
      </c>
      <c r="C3757" t="s">
        <v>19634</v>
      </c>
      <c r="F3757">
        <v>2</v>
      </c>
      <c r="I3757">
        <v>2</v>
      </c>
      <c r="J3757" t="s">
        <v>1840</v>
      </c>
      <c r="M3757" t="s">
        <v>23030</v>
      </c>
      <c r="O3757" t="s">
        <v>1846</v>
      </c>
      <c r="S3757" t="s">
        <v>6605</v>
      </c>
      <c r="AA3757" t="str">
        <f>IFERROR(VLOOKUP(B3756, Prices!A:I, 9, FALSE), "")</f>
        <v/>
      </c>
    </row>
    <row r="3758" spans="1:27" x14ac:dyDescent="0.25">
      <c r="A3758" t="s">
        <v>401</v>
      </c>
      <c r="B3758" t="s">
        <v>9626</v>
      </c>
      <c r="C3758" t="s">
        <v>19637</v>
      </c>
      <c r="F3758">
        <v>2</v>
      </c>
      <c r="I3758">
        <v>2</v>
      </c>
      <c r="J3758" t="s">
        <v>1840</v>
      </c>
      <c r="M3758" t="s">
        <v>23017</v>
      </c>
      <c r="O3758" t="s">
        <v>1846</v>
      </c>
      <c r="S3758" t="s">
        <v>6605</v>
      </c>
      <c r="AA3758" t="str">
        <f>IFERROR(VLOOKUP(B3757, Prices!A:I, 9, FALSE), "")</f>
        <v/>
      </c>
    </row>
    <row r="3759" spans="1:27" x14ac:dyDescent="0.25">
      <c r="A3759" t="s">
        <v>401</v>
      </c>
      <c r="B3759" t="s">
        <v>9628</v>
      </c>
      <c r="C3759" t="s">
        <v>19640</v>
      </c>
      <c r="F3759">
        <v>2</v>
      </c>
      <c r="I3759">
        <v>2</v>
      </c>
      <c r="J3759" t="s">
        <v>1840</v>
      </c>
      <c r="M3759" t="s">
        <v>23029</v>
      </c>
      <c r="O3759" t="s">
        <v>23089</v>
      </c>
      <c r="S3759" t="s">
        <v>6605</v>
      </c>
      <c r="AA3759" t="str">
        <f>IFERROR(VLOOKUP(B3758, Prices!A:I, 9, FALSE), "")</f>
        <v/>
      </c>
    </row>
    <row r="3760" spans="1:27" x14ac:dyDescent="0.25">
      <c r="A3760" t="s">
        <v>401</v>
      </c>
      <c r="B3760" t="s">
        <v>9630</v>
      </c>
      <c r="C3760" t="s">
        <v>19643</v>
      </c>
      <c r="F3760">
        <v>2</v>
      </c>
      <c r="I3760">
        <v>2</v>
      </c>
      <c r="J3760" t="s">
        <v>1840</v>
      </c>
      <c r="M3760" t="s">
        <v>23020</v>
      </c>
      <c r="O3760" t="s">
        <v>23089</v>
      </c>
      <c r="S3760" t="s">
        <v>6605</v>
      </c>
      <c r="AA3760" t="str">
        <f>IFERROR(VLOOKUP(B3759, Prices!A:I, 9, FALSE), "")</f>
        <v/>
      </c>
    </row>
    <row r="3761" spans="1:27" x14ac:dyDescent="0.25">
      <c r="A3761" t="s">
        <v>401</v>
      </c>
      <c r="B3761" t="s">
        <v>9632</v>
      </c>
      <c r="C3761" t="s">
        <v>19646</v>
      </c>
      <c r="F3761">
        <v>2</v>
      </c>
      <c r="I3761">
        <v>2</v>
      </c>
      <c r="J3761" t="s">
        <v>1840</v>
      </c>
      <c r="M3761" t="s">
        <v>23004</v>
      </c>
      <c r="O3761" t="s">
        <v>23089</v>
      </c>
      <c r="S3761" t="s">
        <v>6605</v>
      </c>
      <c r="AA3761" t="str">
        <f>IFERROR(VLOOKUP(B3760, Prices!A:I, 9, FALSE), "")</f>
        <v/>
      </c>
    </row>
    <row r="3762" spans="1:27" x14ac:dyDescent="0.25">
      <c r="A3762" t="s">
        <v>401</v>
      </c>
      <c r="B3762" t="s">
        <v>9634</v>
      </c>
      <c r="C3762" t="s">
        <v>19649</v>
      </c>
      <c r="F3762">
        <v>2</v>
      </c>
      <c r="I3762">
        <v>4</v>
      </c>
      <c r="J3762" t="s">
        <v>23015</v>
      </c>
      <c r="M3762" t="s">
        <v>23019</v>
      </c>
      <c r="O3762" t="s">
        <v>1851</v>
      </c>
      <c r="S3762" t="s">
        <v>9635</v>
      </c>
      <c r="AA3762" t="str">
        <f>IFERROR(VLOOKUP(B3761, Prices!A:I, 9, FALSE), "")</f>
        <v/>
      </c>
    </row>
    <row r="3763" spans="1:27" x14ac:dyDescent="0.25">
      <c r="A3763" t="s">
        <v>401</v>
      </c>
      <c r="B3763" t="s">
        <v>9637</v>
      </c>
      <c r="C3763" t="s">
        <v>19652</v>
      </c>
      <c r="F3763">
        <v>2</v>
      </c>
      <c r="I3763">
        <v>2</v>
      </c>
      <c r="J3763" t="s">
        <v>1840</v>
      </c>
      <c r="M3763" t="s">
        <v>23012</v>
      </c>
      <c r="O3763" t="s">
        <v>1847</v>
      </c>
      <c r="S3763" t="s">
        <v>6378</v>
      </c>
      <c r="AA3763" t="str">
        <f>IFERROR(VLOOKUP(B3762, Prices!A:I, 9, FALSE), "")</f>
        <v/>
      </c>
    </row>
    <row r="3764" spans="1:27" x14ac:dyDescent="0.25">
      <c r="A3764" t="s">
        <v>401</v>
      </c>
      <c r="B3764" t="s">
        <v>9639</v>
      </c>
      <c r="C3764" t="s">
        <v>19655</v>
      </c>
      <c r="F3764">
        <v>2</v>
      </c>
      <c r="I3764">
        <v>2</v>
      </c>
      <c r="J3764" t="s">
        <v>1840</v>
      </c>
      <c r="M3764" t="s">
        <v>23022</v>
      </c>
      <c r="O3764" t="s">
        <v>1842</v>
      </c>
      <c r="S3764" t="s">
        <v>9154</v>
      </c>
      <c r="AA3764" t="str">
        <f>IFERROR(VLOOKUP(B3763, Prices!A:I, 9, FALSE), "")</f>
        <v/>
      </c>
    </row>
    <row r="3765" spans="1:27" x14ac:dyDescent="0.25">
      <c r="A3765" t="s">
        <v>401</v>
      </c>
      <c r="B3765" t="s">
        <v>9641</v>
      </c>
      <c r="C3765" t="s">
        <v>19657</v>
      </c>
      <c r="F3765">
        <v>2</v>
      </c>
      <c r="I3765">
        <v>2</v>
      </c>
      <c r="J3765" t="s">
        <v>1840</v>
      </c>
      <c r="M3765" t="s">
        <v>23013</v>
      </c>
      <c r="O3765" t="s">
        <v>1842</v>
      </c>
      <c r="S3765" t="s">
        <v>6503</v>
      </c>
      <c r="AA3765" t="str">
        <f>IFERROR(VLOOKUP(B3764, Prices!A:I, 9, FALSE), "")</f>
        <v/>
      </c>
    </row>
    <row r="3766" spans="1:27" x14ac:dyDescent="0.25">
      <c r="A3766" t="s">
        <v>401</v>
      </c>
      <c r="B3766" t="s">
        <v>9643</v>
      </c>
      <c r="C3766" t="s">
        <v>19659</v>
      </c>
      <c r="F3766">
        <v>2</v>
      </c>
      <c r="I3766">
        <v>2</v>
      </c>
      <c r="J3766" t="s">
        <v>1840</v>
      </c>
      <c r="M3766" t="s">
        <v>23009</v>
      </c>
      <c r="O3766" t="s">
        <v>1842</v>
      </c>
      <c r="S3766" t="s">
        <v>6503</v>
      </c>
      <c r="AA3766" t="str">
        <f>IFERROR(VLOOKUP(B3765, Prices!A:I, 9, FALSE), "")</f>
        <v/>
      </c>
    </row>
    <row r="3767" spans="1:27" x14ac:dyDescent="0.25">
      <c r="A3767" t="s">
        <v>401</v>
      </c>
      <c r="B3767" t="s">
        <v>9645</v>
      </c>
      <c r="C3767" t="s">
        <v>19661</v>
      </c>
      <c r="F3767">
        <v>2</v>
      </c>
      <c r="I3767">
        <v>2</v>
      </c>
      <c r="J3767" t="s">
        <v>1840</v>
      </c>
      <c r="M3767" t="s">
        <v>23019</v>
      </c>
      <c r="O3767" t="s">
        <v>1842</v>
      </c>
      <c r="S3767" t="s">
        <v>6503</v>
      </c>
      <c r="AA3767" t="str">
        <f>IFERROR(VLOOKUP(B3766, Prices!A:I, 9, FALSE), "")</f>
        <v/>
      </c>
    </row>
    <row r="3768" spans="1:27" x14ac:dyDescent="0.25">
      <c r="A3768" t="s">
        <v>401</v>
      </c>
      <c r="B3768" t="s">
        <v>9647</v>
      </c>
      <c r="C3768" t="s">
        <v>19663</v>
      </c>
      <c r="F3768">
        <v>2</v>
      </c>
      <c r="I3768">
        <v>2</v>
      </c>
      <c r="J3768" t="s">
        <v>1840</v>
      </c>
      <c r="M3768" t="s">
        <v>23019</v>
      </c>
      <c r="O3768" t="s">
        <v>1842</v>
      </c>
      <c r="S3768" t="s">
        <v>6503</v>
      </c>
      <c r="AA3768" t="str">
        <f>IFERROR(VLOOKUP(B3767, Prices!A:I, 9, FALSE), "")</f>
        <v/>
      </c>
    </row>
    <row r="3769" spans="1:27" x14ac:dyDescent="0.25">
      <c r="A3769" t="s">
        <v>401</v>
      </c>
      <c r="B3769" t="s">
        <v>9649</v>
      </c>
      <c r="C3769" t="s">
        <v>19666</v>
      </c>
      <c r="F3769">
        <v>2</v>
      </c>
      <c r="I3769">
        <v>2</v>
      </c>
      <c r="J3769" t="s">
        <v>1840</v>
      </c>
      <c r="M3769" t="s">
        <v>23027</v>
      </c>
      <c r="O3769" t="s">
        <v>1842</v>
      </c>
      <c r="S3769" t="s">
        <v>6503</v>
      </c>
      <c r="AA3769" t="str">
        <f>IFERROR(VLOOKUP(B3768, Prices!A:I, 9, FALSE), "")</f>
        <v/>
      </c>
    </row>
    <row r="3770" spans="1:27" x14ac:dyDescent="0.25">
      <c r="A3770" t="s">
        <v>401</v>
      </c>
      <c r="B3770" t="s">
        <v>9651</v>
      </c>
      <c r="C3770" t="s">
        <v>19668</v>
      </c>
      <c r="F3770">
        <v>2</v>
      </c>
      <c r="I3770">
        <v>2</v>
      </c>
      <c r="J3770" t="s">
        <v>1840</v>
      </c>
      <c r="M3770" t="s">
        <v>23010</v>
      </c>
      <c r="O3770" t="s">
        <v>1842</v>
      </c>
      <c r="S3770" t="s">
        <v>6503</v>
      </c>
      <c r="AA3770" t="str">
        <f>IFERROR(VLOOKUP(B3769, Prices!A:I, 9, FALSE), "")</f>
        <v/>
      </c>
    </row>
    <row r="3771" spans="1:27" x14ac:dyDescent="0.25">
      <c r="A3771" t="s">
        <v>401</v>
      </c>
      <c r="B3771" t="s">
        <v>9653</v>
      </c>
      <c r="C3771" t="s">
        <v>19670</v>
      </c>
      <c r="F3771">
        <v>2</v>
      </c>
      <c r="I3771">
        <v>2</v>
      </c>
      <c r="J3771" t="s">
        <v>1840</v>
      </c>
      <c r="M3771" t="s">
        <v>23015</v>
      </c>
      <c r="O3771" t="s">
        <v>1842</v>
      </c>
      <c r="S3771" t="s">
        <v>6503</v>
      </c>
      <c r="AA3771" t="str">
        <f>IFERROR(VLOOKUP(B3770, Prices!A:I, 9, FALSE), "")</f>
        <v/>
      </c>
    </row>
    <row r="3772" spans="1:27" x14ac:dyDescent="0.25">
      <c r="A3772" t="s">
        <v>401</v>
      </c>
      <c r="B3772" t="s">
        <v>9655</v>
      </c>
      <c r="C3772" t="s">
        <v>19672</v>
      </c>
      <c r="F3772">
        <v>2</v>
      </c>
      <c r="I3772">
        <v>2</v>
      </c>
      <c r="J3772" t="s">
        <v>1840</v>
      </c>
      <c r="M3772" t="s">
        <v>23016</v>
      </c>
      <c r="O3772" t="s">
        <v>1842</v>
      </c>
      <c r="S3772" t="s">
        <v>6503</v>
      </c>
      <c r="AA3772" t="str">
        <f>IFERROR(VLOOKUP(B3771, Prices!A:I, 9, FALSE), "")</f>
        <v/>
      </c>
    </row>
    <row r="3773" spans="1:27" x14ac:dyDescent="0.25">
      <c r="A3773" t="s">
        <v>401</v>
      </c>
      <c r="B3773" t="s">
        <v>9657</v>
      </c>
      <c r="C3773" t="s">
        <v>19674</v>
      </c>
      <c r="F3773">
        <v>2</v>
      </c>
      <c r="I3773">
        <v>2</v>
      </c>
      <c r="J3773" t="s">
        <v>1840</v>
      </c>
      <c r="M3773" t="s">
        <v>23017</v>
      </c>
      <c r="O3773" t="s">
        <v>1842</v>
      </c>
      <c r="S3773" t="s">
        <v>6503</v>
      </c>
      <c r="AA3773" t="str">
        <f>IFERROR(VLOOKUP(B3772, Prices!A:I, 9, FALSE), "")</f>
        <v/>
      </c>
    </row>
    <row r="3774" spans="1:27" x14ac:dyDescent="0.25">
      <c r="A3774" t="s">
        <v>401</v>
      </c>
      <c r="B3774" t="s">
        <v>9659</v>
      </c>
      <c r="C3774" t="s">
        <v>19676</v>
      </c>
      <c r="F3774">
        <v>2</v>
      </c>
      <c r="I3774">
        <v>2</v>
      </c>
      <c r="J3774" t="s">
        <v>1840</v>
      </c>
      <c r="M3774" t="s">
        <v>23030</v>
      </c>
      <c r="O3774" t="s">
        <v>1842</v>
      </c>
      <c r="S3774" t="s">
        <v>6503</v>
      </c>
      <c r="AA3774" t="str">
        <f>IFERROR(VLOOKUP(B3773, Prices!A:I, 9, FALSE), "")</f>
        <v/>
      </c>
    </row>
    <row r="3775" spans="1:27" x14ac:dyDescent="0.25">
      <c r="A3775" t="s">
        <v>401</v>
      </c>
      <c r="B3775" t="s">
        <v>9661</v>
      </c>
      <c r="C3775" t="s">
        <v>19678</v>
      </c>
      <c r="F3775">
        <v>2</v>
      </c>
      <c r="I3775">
        <v>2</v>
      </c>
      <c r="J3775" t="s">
        <v>1840</v>
      </c>
      <c r="M3775" t="s">
        <v>23029</v>
      </c>
      <c r="O3775" t="s">
        <v>1842</v>
      </c>
      <c r="S3775" t="s">
        <v>6503</v>
      </c>
      <c r="AA3775" t="str">
        <f>IFERROR(VLOOKUP(B3774, Prices!A:I, 9, FALSE), "")</f>
        <v/>
      </c>
    </row>
    <row r="3776" spans="1:27" x14ac:dyDescent="0.25">
      <c r="A3776" t="s">
        <v>401</v>
      </c>
      <c r="B3776" t="s">
        <v>9663</v>
      </c>
      <c r="C3776" t="s">
        <v>19033</v>
      </c>
      <c r="F3776">
        <v>2</v>
      </c>
      <c r="I3776">
        <v>2</v>
      </c>
      <c r="J3776" t="s">
        <v>1840</v>
      </c>
      <c r="M3776" t="s">
        <v>23017</v>
      </c>
      <c r="O3776" t="s">
        <v>1842</v>
      </c>
      <c r="S3776" t="s">
        <v>6503</v>
      </c>
      <c r="AA3776" t="str">
        <f>IFERROR(VLOOKUP(B3775, Prices!A:I, 9, FALSE), "")</f>
        <v/>
      </c>
    </row>
    <row r="3777" spans="1:27" x14ac:dyDescent="0.25">
      <c r="A3777" t="s">
        <v>401</v>
      </c>
      <c r="B3777" t="s">
        <v>9665</v>
      </c>
      <c r="C3777" t="s">
        <v>19681</v>
      </c>
      <c r="F3777">
        <v>2</v>
      </c>
      <c r="I3777">
        <v>2</v>
      </c>
      <c r="J3777" t="s">
        <v>1840</v>
      </c>
      <c r="M3777" t="s">
        <v>23025</v>
      </c>
      <c r="O3777" t="s">
        <v>1842</v>
      </c>
      <c r="S3777" t="s">
        <v>6503</v>
      </c>
      <c r="AA3777" t="str">
        <f>IFERROR(VLOOKUP(B3776, Prices!A:I, 9, FALSE), "")</f>
        <v/>
      </c>
    </row>
    <row r="3778" spans="1:27" x14ac:dyDescent="0.25">
      <c r="A3778" t="s">
        <v>401</v>
      </c>
      <c r="B3778" t="s">
        <v>9667</v>
      </c>
      <c r="C3778" t="s">
        <v>19051</v>
      </c>
      <c r="F3778">
        <v>2</v>
      </c>
      <c r="I3778">
        <v>2</v>
      </c>
      <c r="J3778" t="s">
        <v>1840</v>
      </c>
      <c r="M3778" t="s">
        <v>23028</v>
      </c>
      <c r="O3778" t="s">
        <v>1842</v>
      </c>
      <c r="S3778" t="s">
        <v>6503</v>
      </c>
      <c r="AA3778" t="str">
        <f>IFERROR(VLOOKUP(B3777, Prices!A:I, 9, FALSE), "")</f>
        <v/>
      </c>
    </row>
    <row r="3779" spans="1:27" x14ac:dyDescent="0.25">
      <c r="A3779" t="s">
        <v>401</v>
      </c>
      <c r="B3779" t="s">
        <v>9669</v>
      </c>
      <c r="C3779" t="s">
        <v>19054</v>
      </c>
      <c r="F3779">
        <v>2</v>
      </c>
      <c r="I3779">
        <v>2</v>
      </c>
      <c r="J3779" t="s">
        <v>1840</v>
      </c>
      <c r="M3779" t="s">
        <v>23029</v>
      </c>
      <c r="O3779" t="s">
        <v>1842</v>
      </c>
      <c r="S3779" t="s">
        <v>6503</v>
      </c>
      <c r="AA3779" t="str">
        <f>IFERROR(VLOOKUP(B3778, Prices!A:I, 9, FALSE), "")</f>
        <v/>
      </c>
    </row>
    <row r="3780" spans="1:27" x14ac:dyDescent="0.25">
      <c r="A3780" t="s">
        <v>401</v>
      </c>
      <c r="B3780" t="s">
        <v>9671</v>
      </c>
      <c r="C3780" t="s">
        <v>19686</v>
      </c>
      <c r="F3780">
        <v>2</v>
      </c>
      <c r="I3780">
        <v>2</v>
      </c>
      <c r="J3780" t="s">
        <v>1840</v>
      </c>
      <c r="M3780" t="s">
        <v>23032</v>
      </c>
      <c r="O3780" t="s">
        <v>1842</v>
      </c>
      <c r="S3780" t="s">
        <v>6503</v>
      </c>
      <c r="AA3780" t="str">
        <f>IFERROR(VLOOKUP(B3779, Prices!A:I, 9, FALSE), "")</f>
        <v/>
      </c>
    </row>
    <row r="3781" spans="1:27" x14ac:dyDescent="0.25">
      <c r="A3781" t="s">
        <v>401</v>
      </c>
      <c r="B3781" t="s">
        <v>9673</v>
      </c>
      <c r="C3781" t="s">
        <v>19688</v>
      </c>
      <c r="F3781">
        <v>2</v>
      </c>
      <c r="I3781">
        <v>4</v>
      </c>
      <c r="J3781" t="s">
        <v>1840</v>
      </c>
      <c r="M3781" t="s">
        <v>23006</v>
      </c>
      <c r="O3781" t="s">
        <v>23089</v>
      </c>
      <c r="S3781" t="s">
        <v>6605</v>
      </c>
      <c r="AA3781" t="str">
        <f>IFERROR(VLOOKUP(B3780, Prices!A:I, 9, FALSE), "")</f>
        <v/>
      </c>
    </row>
    <row r="3782" spans="1:27" x14ac:dyDescent="0.25">
      <c r="A3782" t="s">
        <v>401</v>
      </c>
      <c r="B3782" t="s">
        <v>9675</v>
      </c>
      <c r="C3782" t="s">
        <v>19691</v>
      </c>
      <c r="F3782">
        <v>2</v>
      </c>
      <c r="I3782">
        <v>4</v>
      </c>
      <c r="J3782" t="s">
        <v>1840</v>
      </c>
      <c r="M3782" t="s">
        <v>23007</v>
      </c>
      <c r="O3782" t="s">
        <v>23089</v>
      </c>
      <c r="S3782" t="s">
        <v>6605</v>
      </c>
      <c r="AA3782" t="str">
        <f>IFERROR(VLOOKUP(B3781, Prices!A:I, 9, FALSE), "")</f>
        <v/>
      </c>
    </row>
    <row r="3783" spans="1:27" x14ac:dyDescent="0.25">
      <c r="A3783" t="s">
        <v>401</v>
      </c>
      <c r="B3783" t="s">
        <v>9677</v>
      </c>
      <c r="C3783" t="s">
        <v>19694</v>
      </c>
      <c r="F3783">
        <v>2</v>
      </c>
      <c r="I3783">
        <v>2</v>
      </c>
      <c r="J3783" t="s">
        <v>1840</v>
      </c>
      <c r="M3783" t="s">
        <v>23017</v>
      </c>
      <c r="O3783" t="s">
        <v>23114</v>
      </c>
      <c r="S3783" t="s">
        <v>6640</v>
      </c>
      <c r="AA3783" t="str">
        <f>IFERROR(VLOOKUP(B3782, Prices!A:I, 9, FALSE), "")</f>
        <v/>
      </c>
    </row>
    <row r="3784" spans="1:27" x14ac:dyDescent="0.25">
      <c r="A3784" t="s">
        <v>401</v>
      </c>
      <c r="B3784" t="s">
        <v>9679</v>
      </c>
      <c r="C3784" t="s">
        <v>19697</v>
      </c>
      <c r="F3784">
        <v>2</v>
      </c>
      <c r="I3784">
        <v>2</v>
      </c>
      <c r="J3784" t="s">
        <v>1840</v>
      </c>
      <c r="M3784" t="s">
        <v>23025</v>
      </c>
      <c r="O3784" t="s">
        <v>23114</v>
      </c>
      <c r="S3784" t="s">
        <v>6640</v>
      </c>
      <c r="AA3784" t="str">
        <f>IFERROR(VLOOKUP(B3783, Prices!A:I, 9, FALSE), "")</f>
        <v/>
      </c>
    </row>
    <row r="3785" spans="1:27" x14ac:dyDescent="0.25">
      <c r="A3785" t="s">
        <v>401</v>
      </c>
      <c r="B3785" t="s">
        <v>9681</v>
      </c>
      <c r="C3785" t="s">
        <v>19699</v>
      </c>
      <c r="F3785">
        <v>2</v>
      </c>
      <c r="I3785">
        <v>2</v>
      </c>
      <c r="J3785" t="s">
        <v>1840</v>
      </c>
      <c r="M3785" t="s">
        <v>23010</v>
      </c>
      <c r="O3785" t="s">
        <v>1847</v>
      </c>
      <c r="S3785" t="s">
        <v>6640</v>
      </c>
      <c r="AA3785" t="str">
        <f>IFERROR(VLOOKUP(B3784, Prices!A:I, 9, FALSE), "")</f>
        <v/>
      </c>
    </row>
    <row r="3786" spans="1:27" x14ac:dyDescent="0.25">
      <c r="A3786" t="s">
        <v>401</v>
      </c>
      <c r="B3786" t="s">
        <v>9683</v>
      </c>
      <c r="C3786" t="s">
        <v>19702</v>
      </c>
      <c r="F3786">
        <v>2</v>
      </c>
      <c r="I3786">
        <v>2</v>
      </c>
      <c r="J3786" t="s">
        <v>1840</v>
      </c>
      <c r="M3786" t="s">
        <v>23030</v>
      </c>
      <c r="O3786" t="s">
        <v>23114</v>
      </c>
      <c r="S3786" t="s">
        <v>6640</v>
      </c>
      <c r="AA3786" t="str">
        <f>IFERROR(VLOOKUP(B3785, Prices!A:I, 9, FALSE), "")</f>
        <v/>
      </c>
    </row>
    <row r="3787" spans="1:27" x14ac:dyDescent="0.25">
      <c r="A3787" t="s">
        <v>401</v>
      </c>
      <c r="B3787" t="s">
        <v>9685</v>
      </c>
      <c r="C3787" t="s">
        <v>19704</v>
      </c>
      <c r="F3787">
        <v>2</v>
      </c>
      <c r="I3787">
        <v>2</v>
      </c>
      <c r="J3787" t="s">
        <v>1840</v>
      </c>
      <c r="M3787" t="s">
        <v>23015</v>
      </c>
      <c r="O3787" t="s">
        <v>1847</v>
      </c>
      <c r="S3787" t="s">
        <v>6643</v>
      </c>
      <c r="AA3787" t="str">
        <f>IFERROR(VLOOKUP(B3786, Prices!A:I, 9, FALSE), "")</f>
        <v/>
      </c>
    </row>
    <row r="3788" spans="1:27" x14ac:dyDescent="0.25">
      <c r="A3788" t="s">
        <v>401</v>
      </c>
      <c r="B3788" t="s">
        <v>9687</v>
      </c>
      <c r="C3788" t="s">
        <v>19707</v>
      </c>
      <c r="F3788">
        <v>2</v>
      </c>
      <c r="I3788">
        <v>2</v>
      </c>
      <c r="J3788" t="s">
        <v>1840</v>
      </c>
      <c r="M3788" t="s">
        <v>23015</v>
      </c>
      <c r="O3788" t="s">
        <v>1847</v>
      </c>
      <c r="S3788" t="s">
        <v>6643</v>
      </c>
      <c r="AA3788" t="str">
        <f>IFERROR(VLOOKUP(B3787, Prices!A:I, 9, FALSE), "")</f>
        <v/>
      </c>
    </row>
    <row r="3789" spans="1:27" x14ac:dyDescent="0.25">
      <c r="A3789" t="s">
        <v>401</v>
      </c>
      <c r="B3789" t="s">
        <v>9689</v>
      </c>
      <c r="C3789" t="s">
        <v>19710</v>
      </c>
      <c r="F3789">
        <v>2</v>
      </c>
      <c r="I3789">
        <v>2</v>
      </c>
      <c r="J3789" t="s">
        <v>1840</v>
      </c>
      <c r="M3789" t="s">
        <v>23028</v>
      </c>
      <c r="O3789" t="s">
        <v>23114</v>
      </c>
      <c r="S3789" t="s">
        <v>6640</v>
      </c>
      <c r="AA3789" t="str">
        <f>IFERROR(VLOOKUP(B3788, Prices!A:I, 9, FALSE), "")</f>
        <v/>
      </c>
    </row>
    <row r="3790" spans="1:27" x14ac:dyDescent="0.25">
      <c r="A3790" t="s">
        <v>401</v>
      </c>
      <c r="B3790" t="s">
        <v>9691</v>
      </c>
      <c r="C3790" t="s">
        <v>19712</v>
      </c>
      <c r="F3790">
        <v>2</v>
      </c>
      <c r="I3790">
        <v>2</v>
      </c>
      <c r="J3790" t="s">
        <v>1840</v>
      </c>
      <c r="M3790" t="s">
        <v>23016</v>
      </c>
      <c r="O3790" t="s">
        <v>1847</v>
      </c>
      <c r="S3790" t="s">
        <v>6640</v>
      </c>
      <c r="AA3790" t="str">
        <f>IFERROR(VLOOKUP(B3789, Prices!A:I, 9, FALSE), "")</f>
        <v/>
      </c>
    </row>
    <row r="3791" spans="1:27" x14ac:dyDescent="0.25">
      <c r="A3791" t="s">
        <v>401</v>
      </c>
      <c r="B3791" t="s">
        <v>9693</v>
      </c>
      <c r="C3791" t="s">
        <v>19715</v>
      </c>
      <c r="F3791">
        <v>2</v>
      </c>
      <c r="I3791">
        <v>2</v>
      </c>
      <c r="J3791" t="s">
        <v>1840</v>
      </c>
      <c r="M3791" t="s">
        <v>23029</v>
      </c>
      <c r="O3791" t="s">
        <v>23114</v>
      </c>
      <c r="S3791" t="s">
        <v>6640</v>
      </c>
      <c r="AA3791" t="str">
        <f>IFERROR(VLOOKUP(B3790, Prices!A:I, 9, FALSE), "")</f>
        <v/>
      </c>
    </row>
    <row r="3792" spans="1:27" x14ac:dyDescent="0.25">
      <c r="A3792" t="s">
        <v>401</v>
      </c>
      <c r="B3792" t="s">
        <v>9695</v>
      </c>
      <c r="C3792" t="s">
        <v>19717</v>
      </c>
      <c r="F3792">
        <v>2</v>
      </c>
      <c r="I3792">
        <v>2</v>
      </c>
      <c r="J3792" t="s">
        <v>1840</v>
      </c>
      <c r="M3792" t="s">
        <v>23032</v>
      </c>
      <c r="O3792" t="s">
        <v>23114</v>
      </c>
      <c r="S3792" t="s">
        <v>6643</v>
      </c>
      <c r="AA3792" t="str">
        <f>IFERROR(VLOOKUP(B3791, Prices!A:I, 9, FALSE), "")</f>
        <v/>
      </c>
    </row>
    <row r="3793" spans="1:27" x14ac:dyDescent="0.25">
      <c r="A3793" t="s">
        <v>401</v>
      </c>
      <c r="B3793" t="s">
        <v>9697</v>
      </c>
      <c r="C3793" t="s">
        <v>19719</v>
      </c>
      <c r="F3793">
        <v>2</v>
      </c>
      <c r="I3793">
        <v>2</v>
      </c>
      <c r="J3793" t="s">
        <v>1840</v>
      </c>
      <c r="M3793" t="s">
        <v>23030</v>
      </c>
      <c r="O3793" t="s">
        <v>23118</v>
      </c>
      <c r="S3793" t="s">
        <v>317</v>
      </c>
      <c r="AA3793" t="str">
        <f>IFERROR(VLOOKUP(B3792, Prices!A:I, 9, FALSE), "")</f>
        <v/>
      </c>
    </row>
    <row r="3794" spans="1:27" x14ac:dyDescent="0.25">
      <c r="A3794" t="s">
        <v>401</v>
      </c>
      <c r="B3794" t="s">
        <v>9699</v>
      </c>
      <c r="C3794" t="s">
        <v>19721</v>
      </c>
      <c r="F3794">
        <v>2</v>
      </c>
      <c r="I3794">
        <v>2</v>
      </c>
      <c r="J3794" t="s">
        <v>1840</v>
      </c>
      <c r="M3794" t="s">
        <v>23015</v>
      </c>
      <c r="O3794" t="s">
        <v>1847</v>
      </c>
      <c r="S3794" t="s">
        <v>323</v>
      </c>
      <c r="AA3794" t="str">
        <f>IFERROR(VLOOKUP(B3793, Prices!A:I, 9, FALSE), "")</f>
        <v/>
      </c>
    </row>
    <row r="3795" spans="1:27" x14ac:dyDescent="0.25">
      <c r="A3795" t="s">
        <v>401</v>
      </c>
      <c r="B3795" t="s">
        <v>9701</v>
      </c>
      <c r="C3795" t="s">
        <v>19724</v>
      </c>
      <c r="F3795">
        <v>2</v>
      </c>
      <c r="I3795">
        <v>2</v>
      </c>
      <c r="J3795" t="s">
        <v>1840</v>
      </c>
      <c r="M3795" t="s">
        <v>23028</v>
      </c>
      <c r="O3795" t="s">
        <v>23147</v>
      </c>
      <c r="S3795" t="s">
        <v>317</v>
      </c>
      <c r="AA3795" t="str">
        <f>IFERROR(VLOOKUP(B3794, Prices!A:I, 9, FALSE), "")</f>
        <v/>
      </c>
    </row>
    <row r="3796" spans="1:27" x14ac:dyDescent="0.25">
      <c r="A3796" t="s">
        <v>401</v>
      </c>
      <c r="B3796" t="s">
        <v>9703</v>
      </c>
      <c r="C3796" t="s">
        <v>19726</v>
      </c>
      <c r="F3796">
        <v>2</v>
      </c>
      <c r="I3796">
        <v>2</v>
      </c>
      <c r="J3796" t="s">
        <v>1840</v>
      </c>
      <c r="M3796" t="s">
        <v>23016</v>
      </c>
      <c r="O3796" t="s">
        <v>1847</v>
      </c>
      <c r="S3796" t="s">
        <v>323</v>
      </c>
      <c r="AA3796" t="str">
        <f>IFERROR(VLOOKUP(B3795, Prices!A:I, 9, FALSE), "")</f>
        <v/>
      </c>
    </row>
    <row r="3797" spans="1:27" x14ac:dyDescent="0.25">
      <c r="A3797" t="s">
        <v>401</v>
      </c>
      <c r="B3797" t="s">
        <v>9705</v>
      </c>
      <c r="C3797" t="s">
        <v>19729</v>
      </c>
      <c r="F3797">
        <v>2</v>
      </c>
      <c r="I3797">
        <v>2</v>
      </c>
      <c r="J3797" t="s">
        <v>1840</v>
      </c>
      <c r="M3797" t="s">
        <v>23029</v>
      </c>
      <c r="O3797" t="s">
        <v>23147</v>
      </c>
      <c r="S3797" t="s">
        <v>323</v>
      </c>
      <c r="AA3797" t="str">
        <f>IFERROR(VLOOKUP(B3796, Prices!A:I, 9, FALSE), "")</f>
        <v/>
      </c>
    </row>
    <row r="3798" spans="1:27" x14ac:dyDescent="0.25">
      <c r="A3798" t="s">
        <v>401</v>
      </c>
      <c r="B3798" t="s">
        <v>9707</v>
      </c>
      <c r="C3798" t="s">
        <v>19731</v>
      </c>
      <c r="F3798">
        <v>2</v>
      </c>
      <c r="I3798">
        <v>2</v>
      </c>
      <c r="J3798" t="s">
        <v>1840</v>
      </c>
      <c r="M3798" t="s">
        <v>23017</v>
      </c>
      <c r="O3798" t="s">
        <v>1847</v>
      </c>
      <c r="S3798" t="s">
        <v>323</v>
      </c>
      <c r="AA3798" t="str">
        <f>IFERROR(VLOOKUP(B3797, Prices!A:I, 9, FALSE), "")</f>
        <v/>
      </c>
    </row>
    <row r="3799" spans="1:27" x14ac:dyDescent="0.25">
      <c r="A3799" t="s">
        <v>401</v>
      </c>
      <c r="B3799" t="s">
        <v>9709</v>
      </c>
      <c r="C3799" t="s">
        <v>19733</v>
      </c>
      <c r="F3799">
        <v>2</v>
      </c>
      <c r="I3799">
        <v>2</v>
      </c>
      <c r="J3799" t="s">
        <v>1840</v>
      </c>
      <c r="M3799" t="s">
        <v>23029</v>
      </c>
      <c r="O3799" t="s">
        <v>23147</v>
      </c>
      <c r="S3799" t="s">
        <v>317</v>
      </c>
      <c r="AA3799" t="str">
        <f>IFERROR(VLOOKUP(B3798, Prices!A:I, 9, FALSE), "")</f>
        <v/>
      </c>
    </row>
    <row r="3800" spans="1:27" x14ac:dyDescent="0.25">
      <c r="A3800" t="s">
        <v>401</v>
      </c>
      <c r="B3800" t="s">
        <v>9711</v>
      </c>
      <c r="C3800" t="s">
        <v>19735</v>
      </c>
      <c r="F3800">
        <v>2</v>
      </c>
      <c r="I3800">
        <v>2</v>
      </c>
      <c r="J3800" t="s">
        <v>1840</v>
      </c>
      <c r="M3800" t="s">
        <v>23032</v>
      </c>
      <c r="O3800" t="s">
        <v>23147</v>
      </c>
      <c r="S3800" t="s">
        <v>323</v>
      </c>
      <c r="AA3800" t="str">
        <f>IFERROR(VLOOKUP(B3799, Prices!A:I, 9, FALSE), "")</f>
        <v/>
      </c>
    </row>
    <row r="3801" spans="1:27" x14ac:dyDescent="0.25">
      <c r="A3801" t="s">
        <v>401</v>
      </c>
      <c r="B3801" t="s">
        <v>9713</v>
      </c>
      <c r="C3801" t="s">
        <v>19737</v>
      </c>
      <c r="F3801">
        <v>2</v>
      </c>
      <c r="I3801">
        <v>2</v>
      </c>
      <c r="J3801" t="s">
        <v>1840</v>
      </c>
      <c r="M3801" t="s">
        <v>23025</v>
      </c>
      <c r="O3801" t="s">
        <v>1847</v>
      </c>
      <c r="S3801" t="s">
        <v>323</v>
      </c>
      <c r="AA3801" t="str">
        <f>IFERROR(VLOOKUP(B3800, Prices!A:I, 9, FALSE), "")</f>
        <v/>
      </c>
    </row>
    <row r="3802" spans="1:27" x14ac:dyDescent="0.25">
      <c r="A3802" t="s">
        <v>401</v>
      </c>
      <c r="B3802" t="s">
        <v>9715</v>
      </c>
      <c r="C3802" t="s">
        <v>19740</v>
      </c>
      <c r="F3802">
        <v>2</v>
      </c>
      <c r="I3802">
        <v>2</v>
      </c>
      <c r="J3802" t="s">
        <v>1840</v>
      </c>
      <c r="M3802" t="s">
        <v>23008</v>
      </c>
      <c r="O3802" t="s">
        <v>1847</v>
      </c>
      <c r="S3802" t="s">
        <v>317</v>
      </c>
      <c r="AA3802" t="str">
        <f>IFERROR(VLOOKUP(B3801, Prices!A:I, 9, FALSE), "")</f>
        <v/>
      </c>
    </row>
    <row r="3803" spans="1:27" x14ac:dyDescent="0.25">
      <c r="A3803" t="s">
        <v>401</v>
      </c>
      <c r="B3803" t="s">
        <v>9717</v>
      </c>
      <c r="C3803" t="s">
        <v>19743</v>
      </c>
      <c r="F3803">
        <v>2</v>
      </c>
      <c r="I3803">
        <v>2</v>
      </c>
      <c r="J3803" t="s">
        <v>1840</v>
      </c>
      <c r="M3803" t="s">
        <v>23029</v>
      </c>
      <c r="O3803" t="s">
        <v>23118</v>
      </c>
      <c r="S3803" t="s">
        <v>317</v>
      </c>
      <c r="AA3803" t="str">
        <f>IFERROR(VLOOKUP(B3802, Prices!A:I, 9, FALSE), "")</f>
        <v/>
      </c>
    </row>
    <row r="3804" spans="1:27" x14ac:dyDescent="0.25">
      <c r="A3804" t="s">
        <v>401</v>
      </c>
      <c r="B3804" t="s">
        <v>9719</v>
      </c>
      <c r="C3804" t="s">
        <v>19745</v>
      </c>
      <c r="F3804">
        <v>2</v>
      </c>
      <c r="I3804">
        <v>2</v>
      </c>
      <c r="J3804" t="s">
        <v>1840</v>
      </c>
      <c r="M3804" t="s">
        <v>23016</v>
      </c>
      <c r="O3804" t="s">
        <v>1847</v>
      </c>
      <c r="S3804" t="s">
        <v>323</v>
      </c>
      <c r="AA3804" t="str">
        <f>IFERROR(VLOOKUP(B3803, Prices!A:I, 9, FALSE), "")</f>
        <v/>
      </c>
    </row>
    <row r="3805" spans="1:27" x14ac:dyDescent="0.25">
      <c r="A3805" t="s">
        <v>401</v>
      </c>
      <c r="B3805" t="s">
        <v>9721</v>
      </c>
      <c r="C3805" t="s">
        <v>19748</v>
      </c>
      <c r="F3805">
        <v>2</v>
      </c>
      <c r="I3805">
        <v>2</v>
      </c>
      <c r="J3805" t="s">
        <v>1840</v>
      </c>
      <c r="M3805" t="s">
        <v>23032</v>
      </c>
      <c r="O3805" t="s">
        <v>23118</v>
      </c>
      <c r="S3805" t="s">
        <v>317</v>
      </c>
      <c r="AA3805" t="str">
        <f>IFERROR(VLOOKUP(B3804, Prices!A:I, 9, FALSE), "")</f>
        <v/>
      </c>
    </row>
    <row r="3806" spans="1:27" x14ac:dyDescent="0.25">
      <c r="A3806" t="s">
        <v>401</v>
      </c>
      <c r="B3806" t="s">
        <v>9723</v>
      </c>
      <c r="C3806" t="s">
        <v>19750</v>
      </c>
      <c r="F3806">
        <v>2</v>
      </c>
      <c r="I3806">
        <v>2</v>
      </c>
      <c r="J3806" t="s">
        <v>1840</v>
      </c>
      <c r="M3806" t="s">
        <v>23032</v>
      </c>
      <c r="O3806" t="s">
        <v>23147</v>
      </c>
      <c r="S3806" t="s">
        <v>323</v>
      </c>
      <c r="AA3806" t="str">
        <f>IFERROR(VLOOKUP(B3805, Prices!A:I, 9, FALSE), "")</f>
        <v/>
      </c>
    </row>
    <row r="3807" spans="1:27" x14ac:dyDescent="0.25">
      <c r="A3807" t="s">
        <v>401</v>
      </c>
      <c r="B3807" t="s">
        <v>9725</v>
      </c>
      <c r="C3807" t="s">
        <v>19752</v>
      </c>
      <c r="F3807">
        <v>2</v>
      </c>
      <c r="I3807">
        <v>2</v>
      </c>
      <c r="J3807" t="s">
        <v>1840</v>
      </c>
      <c r="M3807" t="s">
        <v>23017</v>
      </c>
      <c r="O3807" t="s">
        <v>1847</v>
      </c>
      <c r="S3807" t="s">
        <v>323</v>
      </c>
      <c r="AA3807" t="str">
        <f>IFERROR(VLOOKUP(B3806, Prices!A:I, 9, FALSE), "")</f>
        <v/>
      </c>
    </row>
    <row r="3808" spans="1:27" x14ac:dyDescent="0.25">
      <c r="A3808" t="s">
        <v>401</v>
      </c>
      <c r="B3808" t="s">
        <v>9727</v>
      </c>
      <c r="C3808" t="s">
        <v>19755</v>
      </c>
      <c r="F3808">
        <v>2</v>
      </c>
      <c r="I3808">
        <v>2</v>
      </c>
      <c r="J3808" t="s">
        <v>1840</v>
      </c>
      <c r="M3808" t="s">
        <v>23020</v>
      </c>
      <c r="O3808" t="s">
        <v>23147</v>
      </c>
      <c r="S3808" t="s">
        <v>317</v>
      </c>
      <c r="AA3808" t="str">
        <f>IFERROR(VLOOKUP(B3807, Prices!A:I, 9, FALSE), "")</f>
        <v/>
      </c>
    </row>
    <row r="3809" spans="1:27" x14ac:dyDescent="0.25">
      <c r="A3809" t="s">
        <v>401</v>
      </c>
      <c r="B3809" t="s">
        <v>9729</v>
      </c>
      <c r="C3809" t="s">
        <v>19757</v>
      </c>
      <c r="F3809">
        <v>2</v>
      </c>
      <c r="I3809">
        <v>2</v>
      </c>
      <c r="J3809" t="s">
        <v>1840</v>
      </c>
      <c r="M3809" t="s">
        <v>23025</v>
      </c>
      <c r="O3809" t="s">
        <v>1847</v>
      </c>
      <c r="S3809" t="s">
        <v>323</v>
      </c>
      <c r="AA3809" t="str">
        <f>IFERROR(VLOOKUP(B3808, Prices!A:I, 9, FALSE), "")</f>
        <v/>
      </c>
    </row>
    <row r="3810" spans="1:27" x14ac:dyDescent="0.25">
      <c r="A3810" t="s">
        <v>401</v>
      </c>
      <c r="B3810" t="s">
        <v>9731</v>
      </c>
      <c r="C3810" t="s">
        <v>19760</v>
      </c>
      <c r="F3810">
        <v>2</v>
      </c>
      <c r="I3810">
        <v>2</v>
      </c>
      <c r="J3810" t="s">
        <v>1840</v>
      </c>
      <c r="M3810" t="s">
        <v>23006</v>
      </c>
      <c r="O3810" t="s">
        <v>23147</v>
      </c>
      <c r="S3810" t="s">
        <v>323</v>
      </c>
      <c r="AA3810" t="str">
        <f>IFERROR(VLOOKUP(B3809, Prices!A:I, 9, FALSE), "")</f>
        <v/>
      </c>
    </row>
    <row r="3811" spans="1:27" x14ac:dyDescent="0.25">
      <c r="A3811" t="s">
        <v>401</v>
      </c>
      <c r="B3811" t="s">
        <v>9733</v>
      </c>
      <c r="C3811" t="s">
        <v>19762</v>
      </c>
      <c r="F3811">
        <v>2</v>
      </c>
      <c r="I3811">
        <v>2</v>
      </c>
      <c r="J3811" t="s">
        <v>1840</v>
      </c>
      <c r="M3811" t="s">
        <v>23030</v>
      </c>
      <c r="O3811" t="s">
        <v>1847</v>
      </c>
      <c r="S3811" t="s">
        <v>317</v>
      </c>
      <c r="AA3811" t="str">
        <f>IFERROR(VLOOKUP(B3810, Prices!A:I, 9, FALSE), "")</f>
        <v/>
      </c>
    </row>
    <row r="3812" spans="1:27" x14ac:dyDescent="0.25">
      <c r="A3812" t="s">
        <v>401</v>
      </c>
      <c r="B3812" t="s">
        <v>9735</v>
      </c>
      <c r="C3812" t="s">
        <v>19765</v>
      </c>
      <c r="F3812">
        <v>2</v>
      </c>
      <c r="I3812">
        <v>2</v>
      </c>
      <c r="J3812" t="s">
        <v>1840</v>
      </c>
      <c r="M3812" t="s">
        <v>23004</v>
      </c>
      <c r="O3812" t="s">
        <v>23147</v>
      </c>
      <c r="S3812" t="s">
        <v>323</v>
      </c>
      <c r="AA3812" t="str">
        <f>IFERROR(VLOOKUP(B3811, Prices!A:I, 9, FALSE), "")</f>
        <v/>
      </c>
    </row>
    <row r="3813" spans="1:27" x14ac:dyDescent="0.25">
      <c r="A3813" t="s">
        <v>401</v>
      </c>
      <c r="B3813" t="s">
        <v>9737</v>
      </c>
      <c r="C3813" t="s">
        <v>19767</v>
      </c>
      <c r="F3813">
        <v>2</v>
      </c>
      <c r="I3813">
        <v>2</v>
      </c>
      <c r="J3813" t="s">
        <v>1840</v>
      </c>
      <c r="M3813" t="s">
        <v>23032</v>
      </c>
      <c r="O3813" t="s">
        <v>23118</v>
      </c>
      <c r="S3813" t="s">
        <v>286</v>
      </c>
      <c r="AA3813" t="str">
        <f>IFERROR(VLOOKUP(B3812, Prices!A:I, 9, FALSE), "")</f>
        <v/>
      </c>
    </row>
    <row r="3814" spans="1:27" x14ac:dyDescent="0.25">
      <c r="A3814" t="s">
        <v>401</v>
      </c>
      <c r="B3814" t="s">
        <v>9739</v>
      </c>
      <c r="C3814" t="s">
        <v>19770</v>
      </c>
      <c r="F3814">
        <v>2</v>
      </c>
      <c r="I3814">
        <v>2</v>
      </c>
      <c r="J3814" t="s">
        <v>1840</v>
      </c>
      <c r="M3814" t="s">
        <v>23025</v>
      </c>
      <c r="O3814" t="s">
        <v>1847</v>
      </c>
      <c r="S3814" t="s">
        <v>286</v>
      </c>
      <c r="AA3814" t="str">
        <f>IFERROR(VLOOKUP(B3813, Prices!A:I, 9, FALSE), "")</f>
        <v/>
      </c>
    </row>
    <row r="3815" spans="1:27" x14ac:dyDescent="0.25">
      <c r="A3815" t="s">
        <v>401</v>
      </c>
      <c r="B3815" t="s">
        <v>9741</v>
      </c>
      <c r="C3815" t="s">
        <v>19772</v>
      </c>
      <c r="F3815">
        <v>2</v>
      </c>
      <c r="I3815">
        <v>2</v>
      </c>
      <c r="J3815" t="s">
        <v>1840</v>
      </c>
      <c r="M3815" t="s">
        <v>23027</v>
      </c>
      <c r="O3815" t="s">
        <v>1847</v>
      </c>
      <c r="S3815" t="s">
        <v>286</v>
      </c>
      <c r="AA3815" t="str">
        <f>IFERROR(VLOOKUP(B3814, Prices!A:I, 9, FALSE), "")</f>
        <v/>
      </c>
    </row>
    <row r="3816" spans="1:27" x14ac:dyDescent="0.25">
      <c r="A3816" t="s">
        <v>401</v>
      </c>
      <c r="B3816" t="s">
        <v>9743</v>
      </c>
      <c r="C3816" t="s">
        <v>19775</v>
      </c>
      <c r="F3816">
        <v>2</v>
      </c>
      <c r="I3816">
        <v>2</v>
      </c>
      <c r="J3816" t="s">
        <v>1840</v>
      </c>
      <c r="M3816" t="s">
        <v>23006</v>
      </c>
      <c r="O3816" t="s">
        <v>23148</v>
      </c>
      <c r="S3816" t="s">
        <v>286</v>
      </c>
      <c r="AA3816" t="str">
        <f>IFERROR(VLOOKUP(B3815, Prices!A:I, 9, FALSE), "")</f>
        <v/>
      </c>
    </row>
    <row r="3817" spans="1:27" x14ac:dyDescent="0.25">
      <c r="A3817" t="s">
        <v>401</v>
      </c>
      <c r="B3817" t="s">
        <v>9745</v>
      </c>
      <c r="C3817" t="s">
        <v>19777</v>
      </c>
      <c r="F3817">
        <v>2</v>
      </c>
      <c r="I3817">
        <v>2</v>
      </c>
      <c r="J3817" t="s">
        <v>1840</v>
      </c>
      <c r="M3817" t="s">
        <v>23030</v>
      </c>
      <c r="O3817" t="s">
        <v>1847</v>
      </c>
      <c r="S3817" t="s">
        <v>286</v>
      </c>
      <c r="AA3817" t="str">
        <f>IFERROR(VLOOKUP(B3816, Prices!A:I, 9, FALSE), "")</f>
        <v/>
      </c>
    </row>
    <row r="3818" spans="1:27" x14ac:dyDescent="0.25">
      <c r="A3818" t="s">
        <v>401</v>
      </c>
      <c r="B3818" t="s">
        <v>9747</v>
      </c>
      <c r="C3818" t="s">
        <v>19779</v>
      </c>
      <c r="F3818">
        <v>2</v>
      </c>
      <c r="I3818">
        <v>2</v>
      </c>
      <c r="J3818" t="s">
        <v>1840</v>
      </c>
      <c r="M3818" t="s">
        <v>23004</v>
      </c>
      <c r="O3818" t="s">
        <v>23148</v>
      </c>
      <c r="S3818" t="s">
        <v>286</v>
      </c>
      <c r="AA3818" t="str">
        <f>IFERROR(VLOOKUP(B3817, Prices!A:I, 9, FALSE), "")</f>
        <v/>
      </c>
    </row>
    <row r="3819" spans="1:27" x14ac:dyDescent="0.25">
      <c r="A3819" t="s">
        <v>401</v>
      </c>
      <c r="B3819" t="s">
        <v>9749</v>
      </c>
      <c r="C3819" t="s">
        <v>19781</v>
      </c>
      <c r="F3819">
        <v>2</v>
      </c>
      <c r="I3819">
        <v>4</v>
      </c>
      <c r="J3819" t="s">
        <v>1840</v>
      </c>
      <c r="M3819" t="s">
        <v>23006</v>
      </c>
      <c r="O3819" t="s">
        <v>23118</v>
      </c>
      <c r="S3819" t="s">
        <v>286</v>
      </c>
      <c r="AA3819" t="str">
        <f>IFERROR(VLOOKUP(B3818, Prices!A:I, 9, FALSE), "")</f>
        <v/>
      </c>
    </row>
    <row r="3820" spans="1:27" x14ac:dyDescent="0.25">
      <c r="A3820" t="s">
        <v>401</v>
      </c>
      <c r="B3820" t="s">
        <v>9751</v>
      </c>
      <c r="C3820" t="s">
        <v>19783</v>
      </c>
      <c r="F3820">
        <v>2</v>
      </c>
      <c r="I3820">
        <v>4</v>
      </c>
      <c r="J3820" t="s">
        <v>1840</v>
      </c>
      <c r="M3820" t="s">
        <v>23025</v>
      </c>
      <c r="O3820" t="s">
        <v>1847</v>
      </c>
      <c r="S3820" t="s">
        <v>286</v>
      </c>
      <c r="AA3820" t="str">
        <f>IFERROR(VLOOKUP(B3819, Prices!A:I, 9, FALSE), "")</f>
        <v/>
      </c>
    </row>
    <row r="3821" spans="1:27" x14ac:dyDescent="0.25">
      <c r="A3821" t="s">
        <v>401</v>
      </c>
      <c r="B3821" t="s">
        <v>9753</v>
      </c>
      <c r="C3821" t="s">
        <v>19785</v>
      </c>
      <c r="F3821">
        <v>2</v>
      </c>
      <c r="I3821">
        <v>4</v>
      </c>
      <c r="J3821" t="s">
        <v>1840</v>
      </c>
      <c r="M3821" t="s">
        <v>23004</v>
      </c>
      <c r="O3821" t="s">
        <v>23148</v>
      </c>
      <c r="S3821" t="s">
        <v>286</v>
      </c>
      <c r="AA3821" t="str">
        <f>IFERROR(VLOOKUP(B3820, Prices!A:I, 9, FALSE), "")</f>
        <v/>
      </c>
    </row>
    <row r="3822" spans="1:27" x14ac:dyDescent="0.25">
      <c r="A3822" t="s">
        <v>401</v>
      </c>
      <c r="B3822" t="s">
        <v>9755</v>
      </c>
      <c r="C3822" t="s">
        <v>19787</v>
      </c>
      <c r="F3822">
        <v>2</v>
      </c>
      <c r="I3822">
        <v>4</v>
      </c>
      <c r="J3822" t="s">
        <v>1840</v>
      </c>
      <c r="M3822" t="s">
        <v>23030</v>
      </c>
      <c r="O3822" t="s">
        <v>1847</v>
      </c>
      <c r="S3822" t="s">
        <v>286</v>
      </c>
      <c r="AA3822" t="str">
        <f>IFERROR(VLOOKUP(B3821, Prices!A:I, 9, FALSE), "")</f>
        <v/>
      </c>
    </row>
    <row r="3823" spans="1:27" x14ac:dyDescent="0.25">
      <c r="A3823" t="s">
        <v>401</v>
      </c>
      <c r="B3823" t="s">
        <v>9757</v>
      </c>
      <c r="C3823" t="s">
        <v>19789</v>
      </c>
      <c r="F3823">
        <v>2</v>
      </c>
      <c r="I3823">
        <v>4</v>
      </c>
      <c r="J3823" t="s">
        <v>1840</v>
      </c>
      <c r="M3823" t="s">
        <v>23007</v>
      </c>
      <c r="O3823" t="s">
        <v>23148</v>
      </c>
      <c r="S3823" t="s">
        <v>286</v>
      </c>
      <c r="AA3823" t="str">
        <f>IFERROR(VLOOKUP(B3822, Prices!A:I, 9, FALSE), "")</f>
        <v/>
      </c>
    </row>
    <row r="3824" spans="1:27" x14ac:dyDescent="0.25">
      <c r="A3824" t="s">
        <v>401</v>
      </c>
      <c r="B3824" t="s">
        <v>9759</v>
      </c>
      <c r="C3824" t="s">
        <v>19791</v>
      </c>
      <c r="F3824">
        <v>2</v>
      </c>
      <c r="I3824">
        <v>2</v>
      </c>
      <c r="J3824" t="s">
        <v>1840</v>
      </c>
      <c r="M3824" t="s">
        <v>23015</v>
      </c>
      <c r="O3824" t="s">
        <v>1842</v>
      </c>
      <c r="S3824" t="s">
        <v>6643</v>
      </c>
      <c r="AA3824" t="str">
        <f>IFERROR(VLOOKUP(B3823, Prices!A:I, 9, FALSE), "")</f>
        <v/>
      </c>
    </row>
    <row r="3825" spans="1:27" x14ac:dyDescent="0.25">
      <c r="A3825" t="s">
        <v>401</v>
      </c>
      <c r="B3825" t="s">
        <v>9761</v>
      </c>
      <c r="C3825" t="s">
        <v>19793</v>
      </c>
      <c r="F3825">
        <v>2</v>
      </c>
      <c r="I3825">
        <v>2</v>
      </c>
      <c r="J3825" t="s">
        <v>1840</v>
      </c>
      <c r="M3825" t="s">
        <v>23019</v>
      </c>
      <c r="O3825" t="s">
        <v>1847</v>
      </c>
      <c r="S3825" t="s">
        <v>6643</v>
      </c>
      <c r="AA3825" t="str">
        <f>IFERROR(VLOOKUP(B3824, Prices!A:I, 9, FALSE), "")</f>
        <v/>
      </c>
    </row>
    <row r="3826" spans="1:27" x14ac:dyDescent="0.25">
      <c r="A3826" t="s">
        <v>401</v>
      </c>
      <c r="B3826" t="s">
        <v>9763</v>
      </c>
      <c r="C3826" t="s">
        <v>19795</v>
      </c>
      <c r="F3826">
        <v>2</v>
      </c>
      <c r="I3826">
        <v>2</v>
      </c>
      <c r="J3826" t="s">
        <v>1840</v>
      </c>
      <c r="M3826" t="s">
        <v>23016</v>
      </c>
      <c r="O3826" t="s">
        <v>1842</v>
      </c>
      <c r="S3826" t="s">
        <v>6643</v>
      </c>
      <c r="AA3826" t="str">
        <f>IFERROR(VLOOKUP(B3825, Prices!A:I, 9, FALSE), "")</f>
        <v/>
      </c>
    </row>
    <row r="3827" spans="1:27" x14ac:dyDescent="0.25">
      <c r="A3827" t="s">
        <v>401</v>
      </c>
      <c r="B3827" t="s">
        <v>9765</v>
      </c>
      <c r="C3827" t="s">
        <v>19797</v>
      </c>
      <c r="F3827">
        <v>2</v>
      </c>
      <c r="I3827">
        <v>2</v>
      </c>
      <c r="J3827" t="s">
        <v>1840</v>
      </c>
      <c r="M3827" t="s">
        <v>23008</v>
      </c>
      <c r="O3827" t="s">
        <v>1847</v>
      </c>
      <c r="S3827" t="s">
        <v>6643</v>
      </c>
      <c r="AA3827" t="str">
        <f>IFERROR(VLOOKUP(B3826, Prices!A:I, 9, FALSE), "")</f>
        <v/>
      </c>
    </row>
    <row r="3828" spans="1:27" x14ac:dyDescent="0.25">
      <c r="A3828" t="s">
        <v>401</v>
      </c>
      <c r="B3828" t="s">
        <v>9767</v>
      </c>
      <c r="C3828" t="s">
        <v>19799</v>
      </c>
      <c r="F3828">
        <v>2</v>
      </c>
      <c r="I3828">
        <v>2</v>
      </c>
      <c r="J3828" t="s">
        <v>1840</v>
      </c>
      <c r="M3828" t="s">
        <v>23017</v>
      </c>
      <c r="O3828" t="s">
        <v>1842</v>
      </c>
      <c r="S3828" t="s">
        <v>6643</v>
      </c>
      <c r="AA3828" t="str">
        <f>IFERROR(VLOOKUP(B3827, Prices!A:I, 9, FALSE), "")</f>
        <v/>
      </c>
    </row>
    <row r="3829" spans="1:27" x14ac:dyDescent="0.25">
      <c r="A3829" t="s">
        <v>401</v>
      </c>
      <c r="B3829" t="s">
        <v>9769</v>
      </c>
      <c r="C3829" t="s">
        <v>19801</v>
      </c>
      <c r="F3829">
        <v>2</v>
      </c>
      <c r="I3829">
        <v>2</v>
      </c>
      <c r="J3829" t="s">
        <v>1840</v>
      </c>
      <c r="M3829" t="s">
        <v>23027</v>
      </c>
      <c r="O3829" t="s">
        <v>1847</v>
      </c>
      <c r="S3829" t="s">
        <v>6643</v>
      </c>
      <c r="AA3829" t="str">
        <f>IFERROR(VLOOKUP(B3828, Prices!A:I, 9, FALSE), "")</f>
        <v/>
      </c>
    </row>
    <row r="3830" spans="1:27" x14ac:dyDescent="0.25">
      <c r="A3830" t="s">
        <v>401</v>
      </c>
      <c r="B3830" t="s">
        <v>9771</v>
      </c>
      <c r="C3830" t="s">
        <v>19803</v>
      </c>
      <c r="F3830">
        <v>2</v>
      </c>
      <c r="I3830">
        <v>2</v>
      </c>
      <c r="J3830" t="s">
        <v>1840</v>
      </c>
      <c r="M3830" t="s">
        <v>23025</v>
      </c>
      <c r="O3830" t="s">
        <v>1842</v>
      </c>
      <c r="S3830" t="s">
        <v>6643</v>
      </c>
      <c r="AA3830" t="str">
        <f>IFERROR(VLOOKUP(B3829, Prices!A:I, 9, FALSE), "")</f>
        <v/>
      </c>
    </row>
    <row r="3831" spans="1:27" x14ac:dyDescent="0.25">
      <c r="A3831" t="s">
        <v>401</v>
      </c>
      <c r="B3831" t="s">
        <v>9773</v>
      </c>
      <c r="C3831" t="s">
        <v>19805</v>
      </c>
      <c r="F3831">
        <v>2</v>
      </c>
      <c r="I3831">
        <v>2</v>
      </c>
      <c r="J3831" t="s">
        <v>1840</v>
      </c>
      <c r="M3831" t="s">
        <v>23010</v>
      </c>
      <c r="O3831" t="s">
        <v>1847</v>
      </c>
      <c r="S3831" t="s">
        <v>6643</v>
      </c>
      <c r="AA3831" t="str">
        <f>IFERROR(VLOOKUP(B3830, Prices!A:I, 9, FALSE), "")</f>
        <v/>
      </c>
    </row>
    <row r="3832" spans="1:27" x14ac:dyDescent="0.25">
      <c r="A3832" t="s">
        <v>401</v>
      </c>
      <c r="B3832" t="s">
        <v>9775</v>
      </c>
      <c r="C3832" t="s">
        <v>19808</v>
      </c>
      <c r="F3832">
        <v>2</v>
      </c>
      <c r="I3832">
        <v>2</v>
      </c>
      <c r="J3832" t="s">
        <v>1840</v>
      </c>
      <c r="M3832" t="s">
        <v>23017</v>
      </c>
      <c r="O3832" t="s">
        <v>23146</v>
      </c>
      <c r="S3832" t="s">
        <v>7315</v>
      </c>
      <c r="AA3832" t="str">
        <f>IFERROR(VLOOKUP(B3831, Prices!A:I, 9, FALSE), "")</f>
        <v/>
      </c>
    </row>
    <row r="3833" spans="1:27" x14ac:dyDescent="0.25">
      <c r="A3833" t="s">
        <v>401</v>
      </c>
      <c r="B3833" t="s">
        <v>9777</v>
      </c>
      <c r="C3833" t="s">
        <v>19810</v>
      </c>
      <c r="F3833">
        <v>2</v>
      </c>
      <c r="I3833">
        <v>2</v>
      </c>
      <c r="J3833" t="s">
        <v>1840</v>
      </c>
      <c r="M3833" t="s">
        <v>23017</v>
      </c>
      <c r="O3833" t="s">
        <v>23146</v>
      </c>
      <c r="S3833" t="s">
        <v>7315</v>
      </c>
      <c r="AA3833" t="str">
        <f>IFERROR(VLOOKUP(B3832, Prices!A:I, 9, FALSE), "")</f>
        <v/>
      </c>
    </row>
    <row r="3834" spans="1:27" x14ac:dyDescent="0.25">
      <c r="A3834" t="s">
        <v>401</v>
      </c>
      <c r="B3834" t="s">
        <v>9779</v>
      </c>
      <c r="C3834" t="s">
        <v>19813</v>
      </c>
      <c r="F3834">
        <v>2</v>
      </c>
      <c r="I3834">
        <v>4</v>
      </c>
      <c r="J3834" t="s">
        <v>1840</v>
      </c>
      <c r="M3834" t="s">
        <v>23017</v>
      </c>
      <c r="O3834" t="s">
        <v>1840</v>
      </c>
      <c r="S3834" t="s">
        <v>7315</v>
      </c>
      <c r="AA3834" t="str">
        <f>IFERROR(VLOOKUP(B3833, Prices!A:I, 9, FALSE), "")</f>
        <v/>
      </c>
    </row>
    <row r="3835" spans="1:27" x14ac:dyDescent="0.25">
      <c r="A3835" t="s">
        <v>401</v>
      </c>
      <c r="B3835" t="s">
        <v>9781</v>
      </c>
      <c r="C3835" t="s">
        <v>19816</v>
      </c>
      <c r="F3835">
        <v>2</v>
      </c>
      <c r="I3835">
        <v>2</v>
      </c>
      <c r="J3835" t="s">
        <v>1840</v>
      </c>
      <c r="M3835" t="s">
        <v>23025</v>
      </c>
      <c r="O3835" t="s">
        <v>23146</v>
      </c>
      <c r="S3835" t="s">
        <v>7315</v>
      </c>
      <c r="AA3835" t="str">
        <f>IFERROR(VLOOKUP(B3834, Prices!A:I, 9, FALSE), "")</f>
        <v/>
      </c>
    </row>
    <row r="3836" spans="1:27" x14ac:dyDescent="0.25">
      <c r="A3836" t="s">
        <v>401</v>
      </c>
      <c r="B3836" t="s">
        <v>9783</v>
      </c>
      <c r="C3836" t="s">
        <v>19819</v>
      </c>
      <c r="F3836">
        <v>2</v>
      </c>
      <c r="I3836">
        <v>2</v>
      </c>
      <c r="J3836" t="s">
        <v>1840</v>
      </c>
      <c r="M3836" t="s">
        <v>23017</v>
      </c>
      <c r="O3836" t="s">
        <v>1842</v>
      </c>
      <c r="S3836" t="s">
        <v>6640</v>
      </c>
      <c r="AA3836" t="str">
        <f>IFERROR(VLOOKUP(B3835, Prices!A:I, 9, FALSE), "")</f>
        <v/>
      </c>
    </row>
    <row r="3837" spans="1:27" x14ac:dyDescent="0.25">
      <c r="A3837" t="s">
        <v>401</v>
      </c>
      <c r="B3837" t="s">
        <v>9785</v>
      </c>
      <c r="C3837" t="s">
        <v>19821</v>
      </c>
      <c r="F3837">
        <v>2</v>
      </c>
      <c r="I3837">
        <v>2</v>
      </c>
      <c r="J3837" t="s">
        <v>1840</v>
      </c>
      <c r="M3837" t="s">
        <v>23025</v>
      </c>
      <c r="O3837" t="s">
        <v>1842</v>
      </c>
      <c r="S3837" t="s">
        <v>6640</v>
      </c>
      <c r="AA3837" t="str">
        <f>IFERROR(VLOOKUP(B3836, Prices!A:I, 9, FALSE), "")</f>
        <v/>
      </c>
    </row>
    <row r="3838" spans="1:27" x14ac:dyDescent="0.25">
      <c r="A3838" t="s">
        <v>401</v>
      </c>
      <c r="B3838" t="s">
        <v>9787</v>
      </c>
      <c r="C3838" t="s">
        <v>19824</v>
      </c>
      <c r="F3838">
        <v>2</v>
      </c>
      <c r="I3838">
        <v>2</v>
      </c>
      <c r="J3838" t="s">
        <v>1840</v>
      </c>
      <c r="M3838" t="s">
        <v>23030</v>
      </c>
      <c r="O3838" t="s">
        <v>1842</v>
      </c>
      <c r="S3838" t="s">
        <v>6640</v>
      </c>
      <c r="AA3838" t="str">
        <f>IFERROR(VLOOKUP(B3837, Prices!A:I, 9, FALSE), "")</f>
        <v/>
      </c>
    </row>
    <row r="3839" spans="1:27" x14ac:dyDescent="0.25">
      <c r="A3839" t="s">
        <v>401</v>
      </c>
      <c r="B3839" t="s">
        <v>9789</v>
      </c>
      <c r="C3839" t="s">
        <v>19827</v>
      </c>
      <c r="F3839">
        <v>2</v>
      </c>
      <c r="I3839">
        <v>2</v>
      </c>
      <c r="J3839" t="s">
        <v>1840</v>
      </c>
      <c r="M3839" t="s">
        <v>23028</v>
      </c>
      <c r="O3839" t="s">
        <v>1842</v>
      </c>
      <c r="S3839" t="s">
        <v>6640</v>
      </c>
      <c r="AA3839" t="str">
        <f>IFERROR(VLOOKUP(B3838, Prices!A:I, 9, FALSE), "")</f>
        <v/>
      </c>
    </row>
    <row r="3840" spans="1:27" x14ac:dyDescent="0.25">
      <c r="A3840" t="s">
        <v>401</v>
      </c>
      <c r="B3840" t="s">
        <v>9791</v>
      </c>
      <c r="C3840" t="s">
        <v>19829</v>
      </c>
      <c r="F3840">
        <v>2</v>
      </c>
      <c r="I3840">
        <v>4</v>
      </c>
      <c r="J3840" t="s">
        <v>23020</v>
      </c>
      <c r="M3840" t="s">
        <v>23033</v>
      </c>
      <c r="O3840" t="s">
        <v>23061</v>
      </c>
      <c r="AA3840" t="str">
        <f>IFERROR(VLOOKUP(B3839, Prices!A:I, 9, FALSE), "")</f>
        <v/>
      </c>
    </row>
    <row r="3841" spans="1:27" x14ac:dyDescent="0.25">
      <c r="A3841" t="s">
        <v>401</v>
      </c>
      <c r="B3841" t="s">
        <v>9793</v>
      </c>
      <c r="C3841" t="s">
        <v>19832</v>
      </c>
      <c r="F3841">
        <v>2</v>
      </c>
      <c r="I3841">
        <v>4</v>
      </c>
      <c r="J3841" t="s">
        <v>23006</v>
      </c>
      <c r="M3841" t="s">
        <v>23009</v>
      </c>
      <c r="O3841" t="s">
        <v>23063</v>
      </c>
      <c r="S3841" t="s">
        <v>6537</v>
      </c>
      <c r="AA3841" t="str">
        <f>IFERROR(VLOOKUP(B3840, Prices!A:I, 9, FALSE), "")</f>
        <v/>
      </c>
    </row>
    <row r="3842" spans="1:27" x14ac:dyDescent="0.25">
      <c r="A3842" t="s">
        <v>401</v>
      </c>
      <c r="B3842" t="s">
        <v>9795</v>
      </c>
      <c r="C3842" t="s">
        <v>19835</v>
      </c>
      <c r="J3842" t="s">
        <v>1840</v>
      </c>
      <c r="M3842" t="s">
        <v>1840</v>
      </c>
      <c r="O3842" t="s">
        <v>23083</v>
      </c>
      <c r="S3842" t="s">
        <v>7530</v>
      </c>
      <c r="AA3842" t="str">
        <f>IFERROR(VLOOKUP(B3841, Prices!A:I, 9, FALSE), "")</f>
        <v/>
      </c>
    </row>
    <row r="3843" spans="1:27" x14ac:dyDescent="0.25">
      <c r="A3843" t="s">
        <v>401</v>
      </c>
      <c r="B3843" t="s">
        <v>9797</v>
      </c>
      <c r="C3843" t="s">
        <v>19837</v>
      </c>
      <c r="J3843" t="s">
        <v>1840</v>
      </c>
      <c r="M3843" t="s">
        <v>1840</v>
      </c>
      <c r="O3843" t="s">
        <v>23063</v>
      </c>
      <c r="S3843" t="s">
        <v>7570</v>
      </c>
      <c r="AA3843" t="str">
        <f>IFERROR(VLOOKUP(B3842, Prices!A:I, 9, FALSE), "")</f>
        <v/>
      </c>
    </row>
    <row r="3844" spans="1:27" x14ac:dyDescent="0.25">
      <c r="A3844" t="s">
        <v>401</v>
      </c>
      <c r="B3844" t="s">
        <v>9799</v>
      </c>
      <c r="C3844" t="s">
        <v>19839</v>
      </c>
      <c r="F3844">
        <v>2</v>
      </c>
      <c r="I3844">
        <v>4</v>
      </c>
      <c r="J3844" t="s">
        <v>1840</v>
      </c>
      <c r="M3844" t="s">
        <v>23007</v>
      </c>
      <c r="O3844" t="s">
        <v>23118</v>
      </c>
      <c r="S3844" t="s">
        <v>6693</v>
      </c>
      <c r="AA3844" t="str">
        <f>IFERROR(VLOOKUP(B3843, Prices!A:I, 9, FALSE), "")</f>
        <v/>
      </c>
    </row>
    <row r="3845" spans="1:27" x14ac:dyDescent="0.25">
      <c r="A3845" t="s">
        <v>401</v>
      </c>
      <c r="B3845" t="s">
        <v>9801</v>
      </c>
      <c r="C3845" t="s">
        <v>19841</v>
      </c>
      <c r="F3845">
        <v>2</v>
      </c>
      <c r="I3845">
        <v>4</v>
      </c>
      <c r="J3845" t="s">
        <v>1840</v>
      </c>
      <c r="M3845" t="s">
        <v>23028</v>
      </c>
      <c r="O3845" t="s">
        <v>1847</v>
      </c>
      <c r="S3845" t="s">
        <v>6693</v>
      </c>
      <c r="AA3845" t="str">
        <f>IFERROR(VLOOKUP(B3844, Prices!A:I, 9, FALSE), "")</f>
        <v/>
      </c>
    </row>
    <row r="3846" spans="1:27" x14ac:dyDescent="0.25">
      <c r="A3846" t="s">
        <v>401</v>
      </c>
      <c r="B3846" t="s">
        <v>9803</v>
      </c>
      <c r="C3846" t="s">
        <v>19843</v>
      </c>
      <c r="F3846">
        <v>2</v>
      </c>
      <c r="I3846">
        <v>4</v>
      </c>
      <c r="J3846" t="s">
        <v>1840</v>
      </c>
      <c r="M3846" t="s">
        <v>23011</v>
      </c>
      <c r="O3846" t="s">
        <v>23118</v>
      </c>
      <c r="S3846" t="s">
        <v>6693</v>
      </c>
      <c r="AA3846" t="str">
        <f>IFERROR(VLOOKUP(B3845, Prices!A:I, 9, FALSE), "")</f>
        <v/>
      </c>
    </row>
    <row r="3847" spans="1:27" x14ac:dyDescent="0.25">
      <c r="A3847" t="s">
        <v>401</v>
      </c>
      <c r="B3847" t="s">
        <v>9805</v>
      </c>
      <c r="C3847" t="s">
        <v>19845</v>
      </c>
      <c r="F3847">
        <v>2</v>
      </c>
      <c r="I3847">
        <v>4</v>
      </c>
      <c r="J3847" t="s">
        <v>1840</v>
      </c>
      <c r="M3847" t="s">
        <v>23029</v>
      </c>
      <c r="O3847" t="s">
        <v>1847</v>
      </c>
      <c r="S3847" t="s">
        <v>6693</v>
      </c>
      <c r="AA3847" t="str">
        <f>IFERROR(VLOOKUP(B3846, Prices!A:I, 9, FALSE), "")</f>
        <v/>
      </c>
    </row>
    <row r="3848" spans="1:27" x14ac:dyDescent="0.25">
      <c r="A3848" t="s">
        <v>401</v>
      </c>
      <c r="B3848" t="s">
        <v>9807</v>
      </c>
      <c r="C3848" t="s">
        <v>19848</v>
      </c>
      <c r="F3848">
        <v>2</v>
      </c>
      <c r="I3848">
        <v>4</v>
      </c>
      <c r="J3848" t="s">
        <v>1840</v>
      </c>
      <c r="M3848" t="s">
        <v>23011</v>
      </c>
      <c r="O3848" t="s">
        <v>23118</v>
      </c>
      <c r="S3848" t="s">
        <v>6693</v>
      </c>
      <c r="AA3848" t="str">
        <f>IFERROR(VLOOKUP(B3847, Prices!A:I, 9, FALSE), "")</f>
        <v/>
      </c>
    </row>
    <row r="3849" spans="1:27" x14ac:dyDescent="0.25">
      <c r="A3849" t="s">
        <v>401</v>
      </c>
      <c r="B3849" t="s">
        <v>9809</v>
      </c>
      <c r="C3849" t="s">
        <v>19850</v>
      </c>
      <c r="F3849">
        <v>2</v>
      </c>
      <c r="I3849">
        <v>4</v>
      </c>
      <c r="J3849" t="s">
        <v>1840</v>
      </c>
      <c r="M3849" t="s">
        <v>23029</v>
      </c>
      <c r="O3849" t="s">
        <v>1847</v>
      </c>
      <c r="S3849" t="s">
        <v>6693</v>
      </c>
      <c r="AA3849" t="str">
        <f>IFERROR(VLOOKUP(B3848, Prices!A:I, 9, FALSE), "")</f>
        <v/>
      </c>
    </row>
    <row r="3850" spans="1:27" x14ac:dyDescent="0.25">
      <c r="A3850" t="s">
        <v>401</v>
      </c>
      <c r="B3850" t="s">
        <v>9811</v>
      </c>
      <c r="C3850" t="s">
        <v>19852</v>
      </c>
      <c r="F3850">
        <v>2</v>
      </c>
      <c r="I3850">
        <v>4</v>
      </c>
      <c r="J3850" t="s">
        <v>1840</v>
      </c>
      <c r="M3850" t="s">
        <v>23014</v>
      </c>
      <c r="O3850" t="s">
        <v>23118</v>
      </c>
      <c r="S3850" t="s">
        <v>6693</v>
      </c>
      <c r="AA3850" t="str">
        <f>IFERROR(VLOOKUP(B3849, Prices!A:I, 9, FALSE), "")</f>
        <v/>
      </c>
    </row>
    <row r="3851" spans="1:27" x14ac:dyDescent="0.25">
      <c r="A3851" t="s">
        <v>401</v>
      </c>
      <c r="B3851" t="s">
        <v>9813</v>
      </c>
      <c r="C3851" t="s">
        <v>19854</v>
      </c>
      <c r="F3851">
        <v>2</v>
      </c>
      <c r="I3851">
        <v>4</v>
      </c>
      <c r="J3851" t="s">
        <v>1840</v>
      </c>
      <c r="M3851" t="s">
        <v>23014</v>
      </c>
      <c r="O3851" t="s">
        <v>23118</v>
      </c>
      <c r="S3851" t="s">
        <v>6693</v>
      </c>
      <c r="AA3851" t="str">
        <f>IFERROR(VLOOKUP(B3850, Prices!A:I, 9, FALSE), "")</f>
        <v/>
      </c>
    </row>
    <row r="3852" spans="1:27" x14ac:dyDescent="0.25">
      <c r="A3852" t="s">
        <v>401</v>
      </c>
      <c r="B3852" t="s">
        <v>9815</v>
      </c>
      <c r="C3852" t="s">
        <v>19857</v>
      </c>
      <c r="F3852">
        <v>2</v>
      </c>
      <c r="I3852">
        <v>4</v>
      </c>
      <c r="J3852" t="s">
        <v>1840</v>
      </c>
      <c r="M3852" t="s">
        <v>23032</v>
      </c>
      <c r="O3852" t="s">
        <v>1847</v>
      </c>
      <c r="S3852" t="s">
        <v>286</v>
      </c>
      <c r="AA3852" t="str">
        <f>IFERROR(VLOOKUP(B3851, Prices!A:I, 9, FALSE), "")</f>
        <v/>
      </c>
    </row>
    <row r="3853" spans="1:27" x14ac:dyDescent="0.25">
      <c r="A3853" t="s">
        <v>401</v>
      </c>
      <c r="B3853" t="s">
        <v>9817</v>
      </c>
      <c r="C3853" t="s">
        <v>19860</v>
      </c>
      <c r="F3853">
        <v>2</v>
      </c>
      <c r="I3853">
        <v>4</v>
      </c>
      <c r="J3853" t="s">
        <v>1840</v>
      </c>
      <c r="M3853" t="s">
        <v>23026</v>
      </c>
      <c r="O3853" t="s">
        <v>23118</v>
      </c>
      <c r="S3853" t="s">
        <v>6693</v>
      </c>
      <c r="AA3853" t="str">
        <f>IFERROR(VLOOKUP(B3852, Prices!A:I, 9, FALSE), "")</f>
        <v/>
      </c>
    </row>
    <row r="3854" spans="1:27" x14ac:dyDescent="0.25">
      <c r="A3854" t="s">
        <v>401</v>
      </c>
      <c r="B3854" t="s">
        <v>9819</v>
      </c>
      <c r="C3854" t="s">
        <v>19863</v>
      </c>
      <c r="F3854">
        <v>2</v>
      </c>
      <c r="I3854">
        <v>4</v>
      </c>
      <c r="J3854" t="s">
        <v>1840</v>
      </c>
      <c r="M3854" t="s">
        <v>23026</v>
      </c>
      <c r="O3854" t="s">
        <v>23149</v>
      </c>
      <c r="S3854" t="s">
        <v>6720</v>
      </c>
      <c r="AA3854" t="str">
        <f>IFERROR(VLOOKUP(B3853, Prices!A:I, 9, FALSE), "")</f>
        <v/>
      </c>
    </row>
    <row r="3855" spans="1:27" x14ac:dyDescent="0.25">
      <c r="A3855" t="s">
        <v>401</v>
      </c>
      <c r="B3855" t="s">
        <v>9821</v>
      </c>
      <c r="C3855" t="s">
        <v>19865</v>
      </c>
      <c r="F3855">
        <v>2</v>
      </c>
      <c r="I3855">
        <v>4</v>
      </c>
      <c r="J3855" t="s">
        <v>1840</v>
      </c>
      <c r="M3855" t="s">
        <v>23011</v>
      </c>
      <c r="O3855" t="s">
        <v>23149</v>
      </c>
      <c r="S3855" t="s">
        <v>6720</v>
      </c>
      <c r="AA3855" t="str">
        <f>IFERROR(VLOOKUP(B3854, Prices!A:I, 9, FALSE), "")</f>
        <v/>
      </c>
    </row>
    <row r="3856" spans="1:27" x14ac:dyDescent="0.25">
      <c r="A3856" t="s">
        <v>401</v>
      </c>
      <c r="B3856" t="s">
        <v>9823</v>
      </c>
      <c r="C3856" t="s">
        <v>19868</v>
      </c>
      <c r="F3856">
        <v>2</v>
      </c>
      <c r="I3856">
        <v>4</v>
      </c>
      <c r="J3856" t="s">
        <v>1840</v>
      </c>
      <c r="M3856" t="s">
        <v>23020</v>
      </c>
      <c r="O3856" t="s">
        <v>1847</v>
      </c>
      <c r="S3856" t="s">
        <v>6720</v>
      </c>
      <c r="AA3856" t="str">
        <f>IFERROR(VLOOKUP(B3855, Prices!A:I, 9, FALSE), "")</f>
        <v/>
      </c>
    </row>
    <row r="3857" spans="1:27" x14ac:dyDescent="0.25">
      <c r="A3857" t="s">
        <v>401</v>
      </c>
      <c r="B3857" t="s">
        <v>9825</v>
      </c>
      <c r="C3857" t="s">
        <v>19871</v>
      </c>
      <c r="F3857">
        <v>2</v>
      </c>
      <c r="I3857">
        <v>4</v>
      </c>
      <c r="J3857" t="s">
        <v>1840</v>
      </c>
      <c r="M3857" t="s">
        <v>23036</v>
      </c>
      <c r="O3857" t="s">
        <v>23149</v>
      </c>
      <c r="S3857" t="s">
        <v>6720</v>
      </c>
      <c r="AA3857" t="str">
        <f>IFERROR(VLOOKUP(B3856, Prices!A:I, 9, FALSE), "")</f>
        <v/>
      </c>
    </row>
    <row r="3858" spans="1:27" x14ac:dyDescent="0.25">
      <c r="A3858" t="s">
        <v>401</v>
      </c>
      <c r="B3858" t="s">
        <v>9827</v>
      </c>
      <c r="C3858" t="s">
        <v>19873</v>
      </c>
      <c r="F3858">
        <v>2</v>
      </c>
      <c r="I3858">
        <v>4</v>
      </c>
      <c r="J3858" t="s">
        <v>1840</v>
      </c>
      <c r="M3858" t="s">
        <v>23006</v>
      </c>
      <c r="O3858" t="s">
        <v>1847</v>
      </c>
      <c r="S3858" t="s">
        <v>6720</v>
      </c>
      <c r="AA3858" t="str">
        <f>IFERROR(VLOOKUP(B3857, Prices!A:I, 9, FALSE), "")</f>
        <v/>
      </c>
    </row>
    <row r="3859" spans="1:27" x14ac:dyDescent="0.25">
      <c r="A3859" t="s">
        <v>401</v>
      </c>
      <c r="B3859" t="s">
        <v>9829</v>
      </c>
      <c r="C3859" t="s">
        <v>19876</v>
      </c>
      <c r="F3859">
        <v>2</v>
      </c>
      <c r="I3859">
        <v>4</v>
      </c>
      <c r="J3859" t="s">
        <v>1840</v>
      </c>
      <c r="M3859" t="s">
        <v>23036</v>
      </c>
      <c r="O3859" t="s">
        <v>23149</v>
      </c>
      <c r="S3859" t="s">
        <v>6720</v>
      </c>
      <c r="AA3859" t="str">
        <f>IFERROR(VLOOKUP(B3858, Prices!A:I, 9, FALSE), "")</f>
        <v/>
      </c>
    </row>
    <row r="3860" spans="1:27" x14ac:dyDescent="0.25">
      <c r="A3860" t="s">
        <v>401</v>
      </c>
      <c r="B3860" t="s">
        <v>9831</v>
      </c>
      <c r="C3860" t="s">
        <v>19878</v>
      </c>
      <c r="F3860">
        <v>2</v>
      </c>
      <c r="I3860">
        <v>4</v>
      </c>
      <c r="J3860" t="s">
        <v>1840</v>
      </c>
      <c r="M3860" t="s">
        <v>23006</v>
      </c>
      <c r="O3860" t="s">
        <v>1847</v>
      </c>
      <c r="S3860" t="s">
        <v>6720</v>
      </c>
      <c r="AA3860" t="str">
        <f>IFERROR(VLOOKUP(B3859, Prices!A:I, 9, FALSE), "")</f>
        <v/>
      </c>
    </row>
    <row r="3861" spans="1:27" x14ac:dyDescent="0.25">
      <c r="A3861" t="s">
        <v>401</v>
      </c>
      <c r="B3861" t="s">
        <v>9833</v>
      </c>
      <c r="C3861" t="s">
        <v>19881</v>
      </c>
      <c r="F3861">
        <v>2</v>
      </c>
      <c r="I3861">
        <v>4</v>
      </c>
      <c r="J3861" t="s">
        <v>1840</v>
      </c>
      <c r="M3861" t="s">
        <v>23037</v>
      </c>
      <c r="O3861" t="s">
        <v>23149</v>
      </c>
      <c r="S3861" t="s">
        <v>6720</v>
      </c>
      <c r="AA3861" t="str">
        <f>IFERROR(VLOOKUP(B3860, Prices!A:I, 9, FALSE), "")</f>
        <v/>
      </c>
    </row>
    <row r="3862" spans="1:27" x14ac:dyDescent="0.25">
      <c r="A3862" t="s">
        <v>401</v>
      </c>
      <c r="B3862" t="s">
        <v>9835</v>
      </c>
      <c r="C3862" t="s">
        <v>19884</v>
      </c>
      <c r="F3862">
        <v>2</v>
      </c>
      <c r="I3862">
        <v>4</v>
      </c>
      <c r="J3862" t="s">
        <v>1840</v>
      </c>
      <c r="M3862" t="s">
        <v>23004</v>
      </c>
      <c r="O3862" t="s">
        <v>1847</v>
      </c>
      <c r="S3862" t="s">
        <v>6720</v>
      </c>
      <c r="AA3862" t="str">
        <f>IFERROR(VLOOKUP(B3861, Prices!A:I, 9, FALSE), "")</f>
        <v/>
      </c>
    </row>
    <row r="3863" spans="1:27" x14ac:dyDescent="0.25">
      <c r="A3863" t="s">
        <v>401</v>
      </c>
      <c r="B3863" t="s">
        <v>9837</v>
      </c>
      <c r="C3863" t="s">
        <v>19887</v>
      </c>
      <c r="F3863">
        <v>2</v>
      </c>
      <c r="I3863">
        <v>4</v>
      </c>
      <c r="J3863" t="s">
        <v>1840</v>
      </c>
      <c r="M3863" t="s">
        <v>23037</v>
      </c>
      <c r="O3863" t="s">
        <v>23149</v>
      </c>
      <c r="S3863" t="s">
        <v>6720</v>
      </c>
      <c r="AA3863" t="str">
        <f>IFERROR(VLOOKUP(B3862, Prices!A:I, 9, FALSE), "")</f>
        <v/>
      </c>
    </row>
    <row r="3864" spans="1:27" x14ac:dyDescent="0.25">
      <c r="A3864" t="s">
        <v>401</v>
      </c>
      <c r="B3864" t="s">
        <v>9839</v>
      </c>
      <c r="C3864" t="s">
        <v>19889</v>
      </c>
      <c r="F3864">
        <v>2</v>
      </c>
      <c r="I3864">
        <v>4</v>
      </c>
      <c r="J3864" t="s">
        <v>1840</v>
      </c>
      <c r="M3864" t="s">
        <v>23035</v>
      </c>
      <c r="O3864" t="s">
        <v>23149</v>
      </c>
      <c r="S3864" t="s">
        <v>6720</v>
      </c>
      <c r="AA3864" t="str">
        <f>IFERROR(VLOOKUP(B3863, Prices!A:I, 9, FALSE), "")</f>
        <v/>
      </c>
    </row>
    <row r="3865" spans="1:27" x14ac:dyDescent="0.25">
      <c r="A3865" t="s">
        <v>401</v>
      </c>
      <c r="B3865" t="s">
        <v>774</v>
      </c>
      <c r="C3865" t="s">
        <v>19891</v>
      </c>
      <c r="F3865">
        <v>2</v>
      </c>
      <c r="I3865">
        <v>4</v>
      </c>
      <c r="J3865" t="s">
        <v>1840</v>
      </c>
      <c r="M3865" t="s">
        <v>23007</v>
      </c>
      <c r="O3865" t="s">
        <v>23127</v>
      </c>
      <c r="S3865" t="s">
        <v>6736</v>
      </c>
      <c r="AA3865" t="str">
        <f>IFERROR(VLOOKUP(B3864, Prices!A:I, 9, FALSE), "")</f>
        <v/>
      </c>
    </row>
    <row r="3866" spans="1:27" x14ac:dyDescent="0.25">
      <c r="A3866" t="s">
        <v>401</v>
      </c>
      <c r="B3866" t="s">
        <v>9842</v>
      </c>
      <c r="C3866" t="s">
        <v>19893</v>
      </c>
      <c r="F3866">
        <v>2</v>
      </c>
      <c r="I3866">
        <v>4</v>
      </c>
      <c r="J3866" t="s">
        <v>1840</v>
      </c>
      <c r="M3866" t="s">
        <v>23004</v>
      </c>
      <c r="O3866" t="s">
        <v>23127</v>
      </c>
      <c r="S3866" t="s">
        <v>6106</v>
      </c>
      <c r="AA3866">
        <f>IFERROR(VLOOKUP(B3865, Prices!A:I, 9, FALSE), "")</f>
        <v>180.45</v>
      </c>
    </row>
    <row r="3867" spans="1:27" x14ac:dyDescent="0.25">
      <c r="A3867" t="s">
        <v>401</v>
      </c>
      <c r="B3867" t="s">
        <v>9844</v>
      </c>
      <c r="C3867" t="s">
        <v>19895</v>
      </c>
      <c r="F3867">
        <v>2</v>
      </c>
      <c r="I3867">
        <v>4</v>
      </c>
      <c r="J3867" t="s">
        <v>1840</v>
      </c>
      <c r="M3867" t="s">
        <v>23028</v>
      </c>
      <c r="O3867" t="s">
        <v>1847</v>
      </c>
      <c r="AA3867" t="str">
        <f>IFERROR(VLOOKUP(B3866, Prices!A:I, 9, FALSE), "")</f>
        <v/>
      </c>
    </row>
    <row r="3868" spans="1:27" x14ac:dyDescent="0.25">
      <c r="A3868" t="s">
        <v>401</v>
      </c>
      <c r="B3868" t="s">
        <v>9846</v>
      </c>
      <c r="C3868" t="s">
        <v>19897</v>
      </c>
      <c r="F3868">
        <v>2</v>
      </c>
      <c r="I3868">
        <v>4</v>
      </c>
      <c r="J3868" t="s">
        <v>1840</v>
      </c>
      <c r="M3868" t="s">
        <v>23030</v>
      </c>
      <c r="O3868" t="s">
        <v>1847</v>
      </c>
      <c r="S3868" t="s">
        <v>6106</v>
      </c>
      <c r="AA3868" t="str">
        <f>IFERROR(VLOOKUP(B3867, Prices!A:I, 9, FALSE), "")</f>
        <v/>
      </c>
    </row>
    <row r="3869" spans="1:27" x14ac:dyDescent="0.25">
      <c r="A3869" t="s">
        <v>401</v>
      </c>
      <c r="B3869" t="s">
        <v>9848</v>
      </c>
      <c r="C3869" t="s">
        <v>19899</v>
      </c>
      <c r="F3869">
        <v>1</v>
      </c>
      <c r="I3869">
        <v>1</v>
      </c>
      <c r="J3869" t="s">
        <v>1840</v>
      </c>
      <c r="M3869" t="s">
        <v>23033</v>
      </c>
      <c r="O3869" t="s">
        <v>23183</v>
      </c>
      <c r="S3869" t="s">
        <v>9849</v>
      </c>
      <c r="AA3869" t="str">
        <f>IFERROR(VLOOKUP(B3868, Prices!A:I, 9, FALSE), "")</f>
        <v/>
      </c>
    </row>
    <row r="3870" spans="1:27" x14ac:dyDescent="0.25">
      <c r="A3870" t="s">
        <v>401</v>
      </c>
      <c r="B3870" t="s">
        <v>9852</v>
      </c>
      <c r="C3870" t="s">
        <v>19902</v>
      </c>
      <c r="F3870">
        <v>1</v>
      </c>
      <c r="I3870">
        <v>1</v>
      </c>
      <c r="J3870" t="s">
        <v>1840</v>
      </c>
      <c r="M3870" t="s">
        <v>23003</v>
      </c>
      <c r="O3870" t="s">
        <v>23184</v>
      </c>
      <c r="S3870" t="s">
        <v>9849</v>
      </c>
      <c r="AA3870" t="str">
        <f>IFERROR(VLOOKUP(B3869, Prices!A:I, 9, FALSE), "")</f>
        <v/>
      </c>
    </row>
    <row r="3871" spans="1:27" x14ac:dyDescent="0.25">
      <c r="A3871" t="s">
        <v>401</v>
      </c>
      <c r="B3871" t="s">
        <v>9855</v>
      </c>
      <c r="C3871" t="s">
        <v>19905</v>
      </c>
      <c r="F3871">
        <v>1</v>
      </c>
      <c r="I3871">
        <v>1</v>
      </c>
      <c r="J3871" t="s">
        <v>1840</v>
      </c>
      <c r="M3871" t="s">
        <v>23031</v>
      </c>
      <c r="O3871" t="s">
        <v>23185</v>
      </c>
      <c r="S3871" t="s">
        <v>9849</v>
      </c>
      <c r="AA3871" t="str">
        <f>IFERROR(VLOOKUP(B3870, Prices!A:I, 9, FALSE), "")</f>
        <v/>
      </c>
    </row>
    <row r="3872" spans="1:27" x14ac:dyDescent="0.25">
      <c r="A3872" t="s">
        <v>401</v>
      </c>
      <c r="B3872" t="s">
        <v>9858</v>
      </c>
      <c r="C3872" t="s">
        <v>19908</v>
      </c>
      <c r="F3872">
        <v>1</v>
      </c>
      <c r="I3872">
        <v>1</v>
      </c>
      <c r="J3872" t="s">
        <v>1840</v>
      </c>
      <c r="M3872" t="s">
        <v>23023</v>
      </c>
      <c r="O3872" t="s">
        <v>23186</v>
      </c>
      <c r="S3872" t="s">
        <v>9849</v>
      </c>
      <c r="AA3872" t="str">
        <f>IFERROR(VLOOKUP(B3871, Prices!A:I, 9, FALSE), "")</f>
        <v/>
      </c>
    </row>
    <row r="3873" spans="1:27" x14ac:dyDescent="0.25">
      <c r="A3873" t="s">
        <v>401</v>
      </c>
      <c r="B3873" t="s">
        <v>9861</v>
      </c>
      <c r="C3873" t="s">
        <v>19911</v>
      </c>
      <c r="F3873">
        <v>1</v>
      </c>
      <c r="I3873">
        <v>1</v>
      </c>
      <c r="J3873" t="s">
        <v>1840</v>
      </c>
      <c r="M3873" t="s">
        <v>23023</v>
      </c>
      <c r="O3873" t="s">
        <v>23187</v>
      </c>
      <c r="S3873" t="s">
        <v>9849</v>
      </c>
      <c r="AA3873" t="str">
        <f>IFERROR(VLOOKUP(B3872, Prices!A:I, 9, FALSE), "")</f>
        <v/>
      </c>
    </row>
    <row r="3874" spans="1:27" x14ac:dyDescent="0.25">
      <c r="A3874" t="s">
        <v>401</v>
      </c>
      <c r="B3874" t="s">
        <v>9864</v>
      </c>
      <c r="C3874" t="s">
        <v>19914</v>
      </c>
      <c r="F3874">
        <v>1</v>
      </c>
      <c r="I3874">
        <v>1</v>
      </c>
      <c r="J3874" t="s">
        <v>1840</v>
      </c>
      <c r="M3874" t="s">
        <v>23042</v>
      </c>
      <c r="O3874" t="s">
        <v>23188</v>
      </c>
      <c r="S3874" t="s">
        <v>9849</v>
      </c>
      <c r="AA3874" t="str">
        <f>IFERROR(VLOOKUP(B3873, Prices!A:I, 9, FALSE), "")</f>
        <v/>
      </c>
    </row>
    <row r="3875" spans="1:27" x14ac:dyDescent="0.25">
      <c r="A3875" t="s">
        <v>401</v>
      </c>
      <c r="B3875" t="s">
        <v>9867</v>
      </c>
      <c r="C3875" t="s">
        <v>19917</v>
      </c>
      <c r="F3875">
        <v>1</v>
      </c>
      <c r="I3875">
        <v>1</v>
      </c>
      <c r="J3875" t="s">
        <v>1840</v>
      </c>
      <c r="M3875" t="s">
        <v>23018</v>
      </c>
      <c r="O3875" t="s">
        <v>1840</v>
      </c>
      <c r="AA3875" t="str">
        <f>IFERROR(VLOOKUP(B3874, Prices!A:I, 9, FALSE), "")</f>
        <v/>
      </c>
    </row>
    <row r="3876" spans="1:27" x14ac:dyDescent="0.25">
      <c r="A3876" t="s">
        <v>401</v>
      </c>
      <c r="B3876" t="s">
        <v>9869</v>
      </c>
      <c r="C3876" t="s">
        <v>19919</v>
      </c>
      <c r="F3876">
        <v>1</v>
      </c>
      <c r="I3876">
        <v>1</v>
      </c>
      <c r="J3876" t="s">
        <v>1840</v>
      </c>
      <c r="M3876" t="s">
        <v>23033</v>
      </c>
      <c r="O3876" t="s">
        <v>1840</v>
      </c>
      <c r="AA3876" t="str">
        <f>IFERROR(VLOOKUP(B3875, Prices!A:I, 9, FALSE), "")</f>
        <v/>
      </c>
    </row>
    <row r="3877" spans="1:27" x14ac:dyDescent="0.25">
      <c r="A3877" t="s">
        <v>401</v>
      </c>
      <c r="B3877" t="s">
        <v>9871</v>
      </c>
      <c r="C3877" t="s">
        <v>19921</v>
      </c>
      <c r="F3877">
        <v>1</v>
      </c>
      <c r="I3877">
        <v>1</v>
      </c>
      <c r="J3877" t="s">
        <v>1840</v>
      </c>
      <c r="M3877" t="s">
        <v>23033</v>
      </c>
      <c r="O3877" t="s">
        <v>1840</v>
      </c>
      <c r="AA3877" t="str">
        <f>IFERROR(VLOOKUP(B3876, Prices!A:I, 9, FALSE), "")</f>
        <v/>
      </c>
    </row>
    <row r="3878" spans="1:27" x14ac:dyDescent="0.25">
      <c r="A3878" t="s">
        <v>401</v>
      </c>
      <c r="B3878" t="s">
        <v>9873</v>
      </c>
      <c r="C3878" t="s">
        <v>19923</v>
      </c>
      <c r="F3878">
        <v>1</v>
      </c>
      <c r="I3878">
        <v>1</v>
      </c>
      <c r="J3878" t="s">
        <v>1840</v>
      </c>
      <c r="M3878" t="s">
        <v>23003</v>
      </c>
      <c r="O3878" t="s">
        <v>1840</v>
      </c>
      <c r="AA3878" t="str">
        <f>IFERROR(VLOOKUP(B3877, Prices!A:I, 9, FALSE), "")</f>
        <v/>
      </c>
    </row>
    <row r="3879" spans="1:27" x14ac:dyDescent="0.25">
      <c r="A3879" t="s">
        <v>401</v>
      </c>
      <c r="B3879" t="s">
        <v>9875</v>
      </c>
      <c r="C3879" t="s">
        <v>19925</v>
      </c>
      <c r="F3879">
        <v>1</v>
      </c>
      <c r="I3879">
        <v>1</v>
      </c>
      <c r="J3879" t="s">
        <v>1840</v>
      </c>
      <c r="M3879" t="s">
        <v>23043</v>
      </c>
      <c r="O3879" t="s">
        <v>1840</v>
      </c>
      <c r="AA3879" t="str">
        <f>IFERROR(VLOOKUP(B3878, Prices!A:I, 9, FALSE), "")</f>
        <v/>
      </c>
    </row>
    <row r="3880" spans="1:27" x14ac:dyDescent="0.25">
      <c r="A3880" t="s">
        <v>401</v>
      </c>
      <c r="B3880" t="s">
        <v>9877</v>
      </c>
      <c r="C3880" t="s">
        <v>19927</v>
      </c>
      <c r="F3880">
        <v>1</v>
      </c>
      <c r="I3880">
        <v>1</v>
      </c>
      <c r="J3880" t="s">
        <v>1840</v>
      </c>
      <c r="M3880" t="s">
        <v>23043</v>
      </c>
      <c r="O3880" t="s">
        <v>1840</v>
      </c>
      <c r="AA3880" t="str">
        <f>IFERROR(VLOOKUP(B3879, Prices!A:I, 9, FALSE), "")</f>
        <v/>
      </c>
    </row>
    <row r="3881" spans="1:27" x14ac:dyDescent="0.25">
      <c r="A3881" t="s">
        <v>401</v>
      </c>
      <c r="B3881" t="s">
        <v>9879</v>
      </c>
      <c r="C3881" t="s">
        <v>19929</v>
      </c>
      <c r="F3881">
        <v>1</v>
      </c>
      <c r="I3881">
        <v>1</v>
      </c>
      <c r="J3881" t="s">
        <v>1840</v>
      </c>
      <c r="M3881" t="s">
        <v>23042</v>
      </c>
      <c r="O3881" t="s">
        <v>1840</v>
      </c>
      <c r="AA3881" t="str">
        <f>IFERROR(VLOOKUP(B3880, Prices!A:I, 9, FALSE), "")</f>
        <v/>
      </c>
    </row>
    <row r="3882" spans="1:27" x14ac:dyDescent="0.25">
      <c r="A3882" t="s">
        <v>401</v>
      </c>
      <c r="B3882" t="s">
        <v>9881</v>
      </c>
      <c r="C3882" t="s">
        <v>19931</v>
      </c>
      <c r="F3882">
        <v>1</v>
      </c>
      <c r="I3882">
        <v>1</v>
      </c>
      <c r="J3882" t="s">
        <v>1840</v>
      </c>
      <c r="M3882" t="s">
        <v>23042</v>
      </c>
      <c r="O3882" t="s">
        <v>1840</v>
      </c>
      <c r="AA3882" t="str">
        <f>IFERROR(VLOOKUP(B3881, Prices!A:I, 9, FALSE), "")</f>
        <v/>
      </c>
    </row>
    <row r="3883" spans="1:27" x14ac:dyDescent="0.25">
      <c r="A3883" t="s">
        <v>401</v>
      </c>
      <c r="B3883" t="s">
        <v>9883</v>
      </c>
      <c r="C3883" t="s">
        <v>19933</v>
      </c>
      <c r="F3883">
        <v>4</v>
      </c>
      <c r="I3883">
        <v>4</v>
      </c>
      <c r="J3883" t="s">
        <v>1840</v>
      </c>
      <c r="M3883" t="s">
        <v>23027</v>
      </c>
      <c r="O3883" t="s">
        <v>23066</v>
      </c>
      <c r="S3883" t="s">
        <v>6189</v>
      </c>
      <c r="AA3883" t="str">
        <f>IFERROR(VLOOKUP(B3882, Prices!A:I, 9, FALSE), "")</f>
        <v/>
      </c>
    </row>
    <row r="3884" spans="1:27" x14ac:dyDescent="0.25">
      <c r="A3884" t="s">
        <v>401</v>
      </c>
      <c r="B3884" t="s">
        <v>9885</v>
      </c>
      <c r="C3884" t="s">
        <v>19936</v>
      </c>
      <c r="F3884">
        <v>4</v>
      </c>
      <c r="I3884">
        <v>4</v>
      </c>
      <c r="J3884" t="s">
        <v>23016</v>
      </c>
      <c r="M3884" t="s">
        <v>23027</v>
      </c>
      <c r="O3884" t="s">
        <v>23066</v>
      </c>
      <c r="S3884" t="s">
        <v>6189</v>
      </c>
      <c r="AA3884" t="str">
        <f>IFERROR(VLOOKUP(B3883, Prices!A:I, 9, FALSE), "")</f>
        <v/>
      </c>
    </row>
    <row r="3885" spans="1:27" x14ac:dyDescent="0.25">
      <c r="A3885" t="s">
        <v>401</v>
      </c>
      <c r="B3885" t="s">
        <v>9887</v>
      </c>
      <c r="C3885" t="s">
        <v>19939</v>
      </c>
      <c r="F3885">
        <v>4</v>
      </c>
      <c r="I3885">
        <v>4</v>
      </c>
      <c r="J3885" t="s">
        <v>23015</v>
      </c>
      <c r="M3885" t="s">
        <v>23022</v>
      </c>
      <c r="O3885" t="s">
        <v>23135</v>
      </c>
      <c r="S3885" t="s">
        <v>6189</v>
      </c>
      <c r="AA3885" t="str">
        <f>IFERROR(VLOOKUP(B3884, Prices!A:I, 9, FALSE), "")</f>
        <v/>
      </c>
    </row>
    <row r="3886" spans="1:27" x14ac:dyDescent="0.25">
      <c r="A3886" t="s">
        <v>401</v>
      </c>
      <c r="B3886" t="s">
        <v>9889</v>
      </c>
      <c r="C3886" t="s">
        <v>19942</v>
      </c>
      <c r="F3886">
        <v>4</v>
      </c>
      <c r="I3886">
        <v>4</v>
      </c>
      <c r="J3886" t="s">
        <v>23015</v>
      </c>
      <c r="M3886" t="s">
        <v>23021</v>
      </c>
      <c r="O3886" t="s">
        <v>23066</v>
      </c>
      <c r="S3886" t="s">
        <v>6758</v>
      </c>
      <c r="AA3886" t="str">
        <f>IFERROR(VLOOKUP(B3885, Prices!A:I, 9, FALSE), "")</f>
        <v/>
      </c>
    </row>
    <row r="3887" spans="1:27" x14ac:dyDescent="0.25">
      <c r="A3887" t="s">
        <v>401</v>
      </c>
      <c r="B3887" t="s">
        <v>9891</v>
      </c>
      <c r="C3887" t="s">
        <v>19945</v>
      </c>
      <c r="F3887">
        <v>4</v>
      </c>
      <c r="I3887">
        <v>4</v>
      </c>
      <c r="J3887" t="s">
        <v>23030</v>
      </c>
      <c r="M3887" t="s">
        <v>23009</v>
      </c>
      <c r="O3887" t="s">
        <v>23066</v>
      </c>
      <c r="S3887" t="s">
        <v>6273</v>
      </c>
      <c r="AA3887" t="str">
        <f>IFERROR(VLOOKUP(B3886, Prices!A:I, 9, FALSE), "")</f>
        <v/>
      </c>
    </row>
    <row r="3888" spans="1:27" x14ac:dyDescent="0.25">
      <c r="A3888" t="s">
        <v>401</v>
      </c>
      <c r="B3888" t="s">
        <v>9893</v>
      </c>
      <c r="C3888" t="s">
        <v>19948</v>
      </c>
      <c r="F3888">
        <v>1</v>
      </c>
      <c r="I3888">
        <v>1</v>
      </c>
      <c r="J3888" t="s">
        <v>1840</v>
      </c>
      <c r="M3888" t="s">
        <v>23033</v>
      </c>
      <c r="O3888" t="s">
        <v>1840</v>
      </c>
      <c r="AA3888" t="str">
        <f>IFERROR(VLOOKUP(B3887, Prices!A:I, 9, FALSE), "")</f>
        <v/>
      </c>
    </row>
    <row r="3889" spans="1:27" x14ac:dyDescent="0.25">
      <c r="A3889" t="s">
        <v>401</v>
      </c>
      <c r="B3889" t="s">
        <v>9895</v>
      </c>
      <c r="C3889" t="s">
        <v>19950</v>
      </c>
      <c r="F3889">
        <v>1</v>
      </c>
      <c r="I3889">
        <v>1</v>
      </c>
      <c r="J3889" t="s">
        <v>1840</v>
      </c>
      <c r="M3889" t="s">
        <v>23003</v>
      </c>
      <c r="O3889" t="s">
        <v>1840</v>
      </c>
      <c r="AA3889" t="str">
        <f>IFERROR(VLOOKUP(B3888, Prices!A:I, 9, FALSE), "")</f>
        <v/>
      </c>
    </row>
    <row r="3890" spans="1:27" x14ac:dyDescent="0.25">
      <c r="A3890" t="s">
        <v>401</v>
      </c>
      <c r="B3890" t="s">
        <v>9897</v>
      </c>
      <c r="C3890" t="s">
        <v>19952</v>
      </c>
      <c r="F3890">
        <v>1</v>
      </c>
      <c r="I3890">
        <v>1</v>
      </c>
      <c r="J3890" t="s">
        <v>1840</v>
      </c>
      <c r="M3890" t="s">
        <v>23031</v>
      </c>
      <c r="O3890" t="s">
        <v>23068</v>
      </c>
      <c r="S3890" t="s">
        <v>9898</v>
      </c>
      <c r="AA3890" t="str">
        <f>IFERROR(VLOOKUP(B3889, Prices!A:I, 9, FALSE), "")</f>
        <v/>
      </c>
    </row>
    <row r="3891" spans="1:27" x14ac:dyDescent="0.25">
      <c r="A3891" t="s">
        <v>401</v>
      </c>
      <c r="B3891" t="s">
        <v>9900</v>
      </c>
      <c r="C3891" t="s">
        <v>19954</v>
      </c>
      <c r="F3891">
        <v>1</v>
      </c>
      <c r="I3891">
        <v>1</v>
      </c>
      <c r="J3891" t="s">
        <v>1840</v>
      </c>
      <c r="M3891" t="s">
        <v>23023</v>
      </c>
      <c r="O3891" t="s">
        <v>23068</v>
      </c>
      <c r="S3891" t="s">
        <v>9898</v>
      </c>
      <c r="AA3891" t="str">
        <f>IFERROR(VLOOKUP(B3890, Prices!A:I, 9, FALSE), "")</f>
        <v/>
      </c>
    </row>
    <row r="3892" spans="1:27" x14ac:dyDescent="0.25">
      <c r="A3892" t="s">
        <v>401</v>
      </c>
      <c r="B3892" t="s">
        <v>9902</v>
      </c>
      <c r="C3892" t="s">
        <v>19956</v>
      </c>
      <c r="F3892">
        <v>1</v>
      </c>
      <c r="I3892">
        <v>1</v>
      </c>
      <c r="J3892" t="s">
        <v>1840</v>
      </c>
      <c r="M3892" t="s">
        <v>23021</v>
      </c>
      <c r="O3892" t="s">
        <v>23189</v>
      </c>
      <c r="S3892" t="s">
        <v>9898</v>
      </c>
      <c r="AA3892" t="str">
        <f>IFERROR(VLOOKUP(B3891, Prices!A:I, 9, FALSE), "")</f>
        <v/>
      </c>
    </row>
    <row r="3893" spans="1:27" x14ac:dyDescent="0.25">
      <c r="A3893" t="s">
        <v>401</v>
      </c>
      <c r="B3893" t="s">
        <v>9905</v>
      </c>
      <c r="C3893" t="s">
        <v>19958</v>
      </c>
      <c r="F3893">
        <v>1</v>
      </c>
      <c r="I3893">
        <v>1</v>
      </c>
      <c r="J3893" t="s">
        <v>1840</v>
      </c>
      <c r="M3893" t="s">
        <v>23022</v>
      </c>
      <c r="O3893" t="s">
        <v>23189</v>
      </c>
      <c r="S3893" t="s">
        <v>9898</v>
      </c>
      <c r="AA3893" t="str">
        <f>IFERROR(VLOOKUP(B3892, Prices!A:I, 9, FALSE), "")</f>
        <v/>
      </c>
    </row>
    <row r="3894" spans="1:27" x14ac:dyDescent="0.25">
      <c r="A3894" t="s">
        <v>401</v>
      </c>
      <c r="B3894" t="s">
        <v>9907</v>
      </c>
      <c r="C3894" t="s">
        <v>19960</v>
      </c>
      <c r="F3894">
        <v>1</v>
      </c>
      <c r="I3894">
        <v>1</v>
      </c>
      <c r="J3894" t="s">
        <v>1840</v>
      </c>
      <c r="M3894" t="s">
        <v>23024</v>
      </c>
      <c r="O3894" t="s">
        <v>23189</v>
      </c>
      <c r="S3894" t="s">
        <v>9898</v>
      </c>
      <c r="AA3894" t="str">
        <f>IFERROR(VLOOKUP(B3893, Prices!A:I, 9, FALSE), "")</f>
        <v/>
      </c>
    </row>
    <row r="3895" spans="1:27" x14ac:dyDescent="0.25">
      <c r="A3895" t="s">
        <v>401</v>
      </c>
      <c r="B3895" t="s">
        <v>9909</v>
      </c>
      <c r="C3895" t="s">
        <v>19962</v>
      </c>
      <c r="F3895">
        <v>1</v>
      </c>
      <c r="I3895">
        <v>1</v>
      </c>
      <c r="J3895" t="s">
        <v>1840</v>
      </c>
      <c r="M3895" t="s">
        <v>23024</v>
      </c>
      <c r="O3895" t="s">
        <v>23126</v>
      </c>
      <c r="S3895" t="s">
        <v>6798</v>
      </c>
      <c r="AA3895" t="str">
        <f>IFERROR(VLOOKUP(B3894, Prices!A:I, 9, FALSE), "")</f>
        <v/>
      </c>
    </row>
    <row r="3896" spans="1:27" x14ac:dyDescent="0.25">
      <c r="A3896" t="s">
        <v>401</v>
      </c>
      <c r="B3896" t="s">
        <v>9911</v>
      </c>
      <c r="C3896" t="s">
        <v>19964</v>
      </c>
      <c r="F3896">
        <v>1</v>
      </c>
      <c r="I3896">
        <v>1</v>
      </c>
      <c r="J3896" t="s">
        <v>1840</v>
      </c>
      <c r="M3896" t="s">
        <v>23013</v>
      </c>
      <c r="O3896" t="s">
        <v>23150</v>
      </c>
      <c r="S3896" t="s">
        <v>6798</v>
      </c>
      <c r="AA3896" t="str">
        <f>IFERROR(VLOOKUP(B3895, Prices!A:I, 9, FALSE), "")</f>
        <v/>
      </c>
    </row>
    <row r="3897" spans="1:27" x14ac:dyDescent="0.25">
      <c r="A3897" t="s">
        <v>401</v>
      </c>
      <c r="B3897" t="s">
        <v>9913</v>
      </c>
      <c r="C3897" t="s">
        <v>19966</v>
      </c>
      <c r="F3897">
        <v>1</v>
      </c>
      <c r="I3897">
        <v>1</v>
      </c>
      <c r="J3897" t="s">
        <v>1840</v>
      </c>
      <c r="M3897" t="s">
        <v>23012</v>
      </c>
      <c r="O3897" t="s">
        <v>23126</v>
      </c>
      <c r="S3897" t="s">
        <v>6798</v>
      </c>
      <c r="AA3897" t="str">
        <f>IFERROR(VLOOKUP(B3896, Prices!A:I, 9, FALSE), "")</f>
        <v/>
      </c>
    </row>
    <row r="3898" spans="1:27" x14ac:dyDescent="0.25">
      <c r="A3898" t="s">
        <v>401</v>
      </c>
      <c r="B3898" t="s">
        <v>9915</v>
      </c>
      <c r="C3898" t="s">
        <v>19968</v>
      </c>
      <c r="F3898">
        <v>1</v>
      </c>
      <c r="I3898">
        <v>1</v>
      </c>
      <c r="J3898" t="s">
        <v>1840</v>
      </c>
      <c r="M3898" t="s">
        <v>23018</v>
      </c>
      <c r="O3898" t="s">
        <v>23105</v>
      </c>
      <c r="AA3898" t="str">
        <f>IFERROR(VLOOKUP(B3897, Prices!A:I, 9, FALSE), "")</f>
        <v/>
      </c>
    </row>
    <row r="3899" spans="1:27" x14ac:dyDescent="0.25">
      <c r="A3899" t="s">
        <v>401</v>
      </c>
      <c r="B3899" t="s">
        <v>9917</v>
      </c>
      <c r="C3899" t="s">
        <v>19970</v>
      </c>
      <c r="F3899">
        <v>1</v>
      </c>
      <c r="I3899">
        <v>1</v>
      </c>
      <c r="J3899" t="s">
        <v>1840</v>
      </c>
      <c r="M3899" t="s">
        <v>23033</v>
      </c>
      <c r="O3899" t="s">
        <v>23075</v>
      </c>
      <c r="S3899" t="s">
        <v>6821</v>
      </c>
      <c r="AA3899" t="str">
        <f>IFERROR(VLOOKUP(B3898, Prices!A:I, 9, FALSE), "")</f>
        <v/>
      </c>
    </row>
    <row r="3900" spans="1:27" x14ac:dyDescent="0.25">
      <c r="A3900" t="s">
        <v>401</v>
      </c>
      <c r="B3900" t="s">
        <v>9919</v>
      </c>
      <c r="C3900" t="s">
        <v>19972</v>
      </c>
      <c r="F3900">
        <v>1</v>
      </c>
      <c r="I3900">
        <v>1</v>
      </c>
      <c r="J3900" t="s">
        <v>1840</v>
      </c>
      <c r="M3900" t="s">
        <v>23003</v>
      </c>
      <c r="O3900" t="s">
        <v>23075</v>
      </c>
      <c r="AA3900" t="str">
        <f>IFERROR(VLOOKUP(B3899, Prices!A:I, 9, FALSE), "")</f>
        <v/>
      </c>
    </row>
    <row r="3901" spans="1:27" x14ac:dyDescent="0.25">
      <c r="A3901" t="s">
        <v>401</v>
      </c>
      <c r="B3901" t="s">
        <v>9921</v>
      </c>
      <c r="C3901" t="s">
        <v>19974</v>
      </c>
      <c r="F3901">
        <v>1</v>
      </c>
      <c r="I3901">
        <v>1</v>
      </c>
      <c r="J3901" t="s">
        <v>1840</v>
      </c>
      <c r="M3901" t="s">
        <v>23031</v>
      </c>
      <c r="O3901" t="s">
        <v>23068</v>
      </c>
      <c r="S3901" t="s">
        <v>6798</v>
      </c>
      <c r="AA3901" t="str">
        <f>IFERROR(VLOOKUP(B3900, Prices!A:I, 9, FALSE), "")</f>
        <v/>
      </c>
    </row>
    <row r="3902" spans="1:27" x14ac:dyDescent="0.25">
      <c r="A3902" t="s">
        <v>401</v>
      </c>
      <c r="B3902" t="s">
        <v>9923</v>
      </c>
      <c r="C3902" t="s">
        <v>19976</v>
      </c>
      <c r="F3902">
        <v>1</v>
      </c>
      <c r="I3902">
        <v>1</v>
      </c>
      <c r="J3902" t="s">
        <v>1840</v>
      </c>
      <c r="M3902" t="s">
        <v>23023</v>
      </c>
      <c r="O3902" t="s">
        <v>23068</v>
      </c>
      <c r="S3902" t="s">
        <v>6798</v>
      </c>
      <c r="AA3902" t="str">
        <f>IFERROR(VLOOKUP(B3901, Prices!A:I, 9, FALSE), "")</f>
        <v/>
      </c>
    </row>
    <row r="3903" spans="1:27" x14ac:dyDescent="0.25">
      <c r="A3903" t="s">
        <v>401</v>
      </c>
      <c r="B3903" t="s">
        <v>9925</v>
      </c>
      <c r="C3903" t="s">
        <v>19978</v>
      </c>
      <c r="F3903">
        <v>1</v>
      </c>
      <c r="I3903">
        <v>1</v>
      </c>
      <c r="J3903" t="s">
        <v>1840</v>
      </c>
      <c r="M3903" t="s">
        <v>23021</v>
      </c>
      <c r="O3903" t="s">
        <v>23189</v>
      </c>
      <c r="S3903" t="s">
        <v>6798</v>
      </c>
      <c r="AA3903" t="str">
        <f>IFERROR(VLOOKUP(B3902, Prices!A:I, 9, FALSE), "")</f>
        <v/>
      </c>
    </row>
    <row r="3904" spans="1:27" x14ac:dyDescent="0.25">
      <c r="A3904" t="s">
        <v>401</v>
      </c>
      <c r="B3904" t="s">
        <v>9927</v>
      </c>
      <c r="C3904" t="s">
        <v>19980</v>
      </c>
      <c r="F3904">
        <v>1</v>
      </c>
      <c r="I3904">
        <v>1</v>
      </c>
      <c r="J3904" t="s">
        <v>1840</v>
      </c>
      <c r="M3904" t="s">
        <v>23022</v>
      </c>
      <c r="O3904" t="s">
        <v>23189</v>
      </c>
      <c r="S3904" t="s">
        <v>6798</v>
      </c>
      <c r="AA3904" t="str">
        <f>IFERROR(VLOOKUP(B3903, Prices!A:I, 9, FALSE), "")</f>
        <v/>
      </c>
    </row>
    <row r="3905" spans="1:27" x14ac:dyDescent="0.25">
      <c r="A3905" t="s">
        <v>401</v>
      </c>
      <c r="B3905" t="s">
        <v>9929</v>
      </c>
      <c r="C3905" t="s">
        <v>19982</v>
      </c>
      <c r="F3905">
        <v>1</v>
      </c>
      <c r="I3905">
        <v>1</v>
      </c>
      <c r="J3905" t="s">
        <v>1840</v>
      </c>
      <c r="M3905" t="s">
        <v>23024</v>
      </c>
      <c r="O3905" t="s">
        <v>23189</v>
      </c>
      <c r="S3905" t="s">
        <v>6798</v>
      </c>
      <c r="AA3905" t="str">
        <f>IFERROR(VLOOKUP(B3904, Prices!A:I, 9, FALSE), "")</f>
        <v/>
      </c>
    </row>
    <row r="3906" spans="1:27" x14ac:dyDescent="0.25">
      <c r="A3906" t="s">
        <v>401</v>
      </c>
      <c r="B3906" t="s">
        <v>9931</v>
      </c>
      <c r="C3906" t="s">
        <v>19984</v>
      </c>
      <c r="F3906">
        <v>1</v>
      </c>
      <c r="I3906">
        <v>1</v>
      </c>
      <c r="J3906" t="s">
        <v>1840</v>
      </c>
      <c r="M3906" t="s">
        <v>23009</v>
      </c>
      <c r="O3906" t="s">
        <v>23150</v>
      </c>
      <c r="S3906" t="s">
        <v>6798</v>
      </c>
      <c r="AA3906" t="str">
        <f>IFERROR(VLOOKUP(B3905, Prices!A:I, 9, FALSE), "")</f>
        <v/>
      </c>
    </row>
    <row r="3907" spans="1:27" x14ac:dyDescent="0.25">
      <c r="A3907" t="s">
        <v>401</v>
      </c>
      <c r="B3907" t="s">
        <v>9933</v>
      </c>
      <c r="C3907" t="s">
        <v>19986</v>
      </c>
      <c r="F3907">
        <v>1</v>
      </c>
      <c r="I3907">
        <v>1</v>
      </c>
      <c r="J3907" t="s">
        <v>1840</v>
      </c>
      <c r="M3907" t="s">
        <v>23005</v>
      </c>
      <c r="O3907" t="s">
        <v>23150</v>
      </c>
      <c r="S3907" t="s">
        <v>6798</v>
      </c>
      <c r="AA3907" t="str">
        <f>IFERROR(VLOOKUP(B3906, Prices!A:I, 9, FALSE), "")</f>
        <v/>
      </c>
    </row>
    <row r="3908" spans="1:27" x14ac:dyDescent="0.25">
      <c r="A3908" t="s">
        <v>401</v>
      </c>
      <c r="B3908" t="s">
        <v>9935</v>
      </c>
      <c r="C3908" t="s">
        <v>19988</v>
      </c>
      <c r="F3908">
        <v>1</v>
      </c>
      <c r="I3908">
        <v>1</v>
      </c>
      <c r="J3908" t="s">
        <v>1840</v>
      </c>
      <c r="M3908" t="s">
        <v>23005</v>
      </c>
      <c r="O3908" t="s">
        <v>23126</v>
      </c>
      <c r="S3908" t="s">
        <v>6798</v>
      </c>
      <c r="AA3908" t="str">
        <f>IFERROR(VLOOKUP(B3907, Prices!A:I, 9, FALSE), "")</f>
        <v/>
      </c>
    </row>
    <row r="3909" spans="1:27" x14ac:dyDescent="0.25">
      <c r="A3909" t="s">
        <v>401</v>
      </c>
      <c r="B3909" t="s">
        <v>9937</v>
      </c>
      <c r="C3909" t="s">
        <v>19990</v>
      </c>
      <c r="F3909">
        <v>1</v>
      </c>
      <c r="I3909">
        <v>1</v>
      </c>
      <c r="J3909" t="s">
        <v>1840</v>
      </c>
      <c r="M3909" t="s">
        <v>23008</v>
      </c>
      <c r="O3909" t="s">
        <v>23126</v>
      </c>
      <c r="S3909" t="s">
        <v>6798</v>
      </c>
      <c r="AA3909" t="str">
        <f>IFERROR(VLOOKUP(B3908, Prices!A:I, 9, FALSE), "")</f>
        <v/>
      </c>
    </row>
    <row r="3910" spans="1:27" x14ac:dyDescent="0.25">
      <c r="A3910" t="s">
        <v>401</v>
      </c>
      <c r="B3910" t="s">
        <v>9939</v>
      </c>
      <c r="C3910" t="s">
        <v>19992</v>
      </c>
      <c r="F3910">
        <v>1</v>
      </c>
      <c r="I3910">
        <v>1</v>
      </c>
      <c r="J3910" t="s">
        <v>1840</v>
      </c>
      <c r="M3910" t="s">
        <v>23024</v>
      </c>
      <c r="O3910" t="s">
        <v>1840</v>
      </c>
      <c r="AA3910" t="str">
        <f>IFERROR(VLOOKUP(B3909, Prices!A:I, 9, FALSE), "")</f>
        <v/>
      </c>
    </row>
    <row r="3911" spans="1:27" x14ac:dyDescent="0.25">
      <c r="A3911" t="s">
        <v>401</v>
      </c>
      <c r="B3911" t="s">
        <v>9941</v>
      </c>
      <c r="C3911" t="s">
        <v>19995</v>
      </c>
      <c r="F3911">
        <v>1</v>
      </c>
      <c r="I3911">
        <v>1</v>
      </c>
      <c r="J3911" t="s">
        <v>1840</v>
      </c>
      <c r="M3911" t="s">
        <v>23042</v>
      </c>
      <c r="O3911" t="s">
        <v>23105</v>
      </c>
      <c r="AA3911" t="str">
        <f>IFERROR(VLOOKUP(B3910, Prices!A:I, 9, FALSE), "")</f>
        <v/>
      </c>
    </row>
    <row r="3912" spans="1:27" x14ac:dyDescent="0.25">
      <c r="A3912" t="s">
        <v>401</v>
      </c>
      <c r="B3912" t="s">
        <v>9943</v>
      </c>
      <c r="C3912" t="s">
        <v>19997</v>
      </c>
      <c r="F3912">
        <v>4</v>
      </c>
      <c r="I3912">
        <v>4</v>
      </c>
      <c r="J3912" t="s">
        <v>1840</v>
      </c>
      <c r="M3912" t="s">
        <v>23009</v>
      </c>
      <c r="O3912" t="s">
        <v>23151</v>
      </c>
      <c r="S3912" t="s">
        <v>6189</v>
      </c>
      <c r="AA3912" t="str">
        <f>IFERROR(VLOOKUP(B3911, Prices!A:I, 9, FALSE), "")</f>
        <v/>
      </c>
    </row>
    <row r="3913" spans="1:27" x14ac:dyDescent="0.25">
      <c r="A3913" t="s">
        <v>401</v>
      </c>
      <c r="B3913" t="s">
        <v>9945</v>
      </c>
      <c r="C3913" t="s">
        <v>20000</v>
      </c>
      <c r="F3913">
        <v>4</v>
      </c>
      <c r="I3913">
        <v>4</v>
      </c>
      <c r="J3913" t="s">
        <v>23027</v>
      </c>
      <c r="M3913" t="s">
        <v>23019</v>
      </c>
      <c r="O3913" t="s">
        <v>23151</v>
      </c>
      <c r="S3913" t="s">
        <v>6189</v>
      </c>
      <c r="AA3913" t="str">
        <f>IFERROR(VLOOKUP(B3912, Prices!A:I, 9, FALSE), "")</f>
        <v/>
      </c>
    </row>
    <row r="3914" spans="1:27" x14ac:dyDescent="0.25">
      <c r="A3914" t="s">
        <v>401</v>
      </c>
      <c r="B3914" t="s">
        <v>9947</v>
      </c>
      <c r="C3914" t="s">
        <v>20003</v>
      </c>
      <c r="F3914">
        <v>4</v>
      </c>
      <c r="I3914">
        <v>4</v>
      </c>
      <c r="J3914" t="s">
        <v>23015</v>
      </c>
      <c r="M3914" t="s">
        <v>23019</v>
      </c>
      <c r="O3914" t="s">
        <v>23151</v>
      </c>
      <c r="S3914" t="s">
        <v>6189</v>
      </c>
      <c r="AA3914" t="str">
        <f>IFERROR(VLOOKUP(B3913, Prices!A:I, 9, FALSE), "")</f>
        <v/>
      </c>
    </row>
    <row r="3915" spans="1:27" x14ac:dyDescent="0.25">
      <c r="A3915" t="s">
        <v>401</v>
      </c>
      <c r="B3915" t="s">
        <v>9949</v>
      </c>
      <c r="C3915" t="s">
        <v>20006</v>
      </c>
      <c r="F3915">
        <v>4</v>
      </c>
      <c r="I3915">
        <v>4</v>
      </c>
      <c r="J3915" t="s">
        <v>23016</v>
      </c>
      <c r="M3915" t="s">
        <v>23019</v>
      </c>
      <c r="O3915" t="s">
        <v>23151</v>
      </c>
      <c r="S3915" t="s">
        <v>6189</v>
      </c>
      <c r="AA3915" t="str">
        <f>IFERROR(VLOOKUP(B3914, Prices!A:I, 9, FALSE), "")</f>
        <v/>
      </c>
    </row>
    <row r="3916" spans="1:27" x14ac:dyDescent="0.25">
      <c r="A3916" t="s">
        <v>401</v>
      </c>
      <c r="B3916" t="s">
        <v>9951</v>
      </c>
      <c r="C3916" t="s">
        <v>20009</v>
      </c>
      <c r="F3916">
        <v>4</v>
      </c>
      <c r="I3916">
        <v>4</v>
      </c>
      <c r="J3916" t="s">
        <v>23027</v>
      </c>
      <c r="M3916" t="s">
        <v>23022</v>
      </c>
      <c r="O3916" t="s">
        <v>23002</v>
      </c>
      <c r="S3916" t="s">
        <v>6189</v>
      </c>
      <c r="AA3916" t="str">
        <f>IFERROR(VLOOKUP(B3915, Prices!A:I, 9, FALSE), "")</f>
        <v/>
      </c>
    </row>
    <row r="3917" spans="1:27" x14ac:dyDescent="0.25">
      <c r="A3917" t="s">
        <v>401</v>
      </c>
      <c r="B3917" t="s">
        <v>9953</v>
      </c>
      <c r="C3917" t="s">
        <v>20012</v>
      </c>
      <c r="F3917">
        <v>4</v>
      </c>
      <c r="I3917">
        <v>4</v>
      </c>
      <c r="J3917" t="s">
        <v>23015</v>
      </c>
      <c r="M3917" t="s">
        <v>23022</v>
      </c>
      <c r="O3917" t="s">
        <v>23002</v>
      </c>
      <c r="S3917" t="s">
        <v>6189</v>
      </c>
      <c r="AA3917" t="str">
        <f>IFERROR(VLOOKUP(B3916, Prices!A:I, 9, FALSE), "")</f>
        <v/>
      </c>
    </row>
    <row r="3918" spans="1:27" x14ac:dyDescent="0.25">
      <c r="A3918" t="s">
        <v>401</v>
      </c>
      <c r="B3918" t="s">
        <v>9955</v>
      </c>
      <c r="C3918" t="s">
        <v>20015</v>
      </c>
      <c r="F3918">
        <v>4</v>
      </c>
      <c r="I3918">
        <v>4</v>
      </c>
      <c r="J3918" t="s">
        <v>23010</v>
      </c>
      <c r="M3918" t="s">
        <v>23033</v>
      </c>
      <c r="O3918" t="s">
        <v>23002</v>
      </c>
      <c r="S3918" t="s">
        <v>6758</v>
      </c>
      <c r="AA3918" t="str">
        <f>IFERROR(VLOOKUP(B3917, Prices!A:I, 9, FALSE), "")</f>
        <v/>
      </c>
    </row>
    <row r="3919" spans="1:27" x14ac:dyDescent="0.25">
      <c r="A3919" t="s">
        <v>401</v>
      </c>
      <c r="B3919" t="s">
        <v>9957</v>
      </c>
      <c r="C3919" t="s">
        <v>20018</v>
      </c>
      <c r="F3919">
        <v>4</v>
      </c>
      <c r="I3919">
        <v>4</v>
      </c>
      <c r="J3919" t="s">
        <v>23030</v>
      </c>
      <c r="M3919" t="s">
        <v>23003</v>
      </c>
      <c r="O3919" t="s">
        <v>23135</v>
      </c>
      <c r="S3919" t="s">
        <v>6273</v>
      </c>
      <c r="AA3919" t="str">
        <f>IFERROR(VLOOKUP(B3918, Prices!A:I, 9, FALSE), "")</f>
        <v/>
      </c>
    </row>
    <row r="3920" spans="1:27" x14ac:dyDescent="0.25">
      <c r="A3920" t="s">
        <v>401</v>
      </c>
      <c r="B3920" t="s">
        <v>9959</v>
      </c>
      <c r="C3920" t="s">
        <v>20021</v>
      </c>
      <c r="F3920">
        <v>2</v>
      </c>
      <c r="I3920">
        <v>2</v>
      </c>
      <c r="J3920" t="s">
        <v>1840</v>
      </c>
      <c r="M3920" t="s">
        <v>23012</v>
      </c>
      <c r="O3920" t="s">
        <v>1847</v>
      </c>
      <c r="S3920" t="s">
        <v>7159</v>
      </c>
      <c r="AA3920" t="str">
        <f>IFERROR(VLOOKUP(B3919, Prices!A:I, 9, FALSE), "")</f>
        <v/>
      </c>
    </row>
    <row r="3921" spans="1:27" x14ac:dyDescent="0.25">
      <c r="A3921" t="s">
        <v>401</v>
      </c>
      <c r="B3921" t="s">
        <v>9961</v>
      </c>
      <c r="C3921" t="s">
        <v>20024</v>
      </c>
      <c r="F3921">
        <v>2</v>
      </c>
      <c r="I3921">
        <v>2</v>
      </c>
      <c r="J3921" t="s">
        <v>1840</v>
      </c>
      <c r="M3921" t="s">
        <v>23009</v>
      </c>
      <c r="O3921" t="s">
        <v>1847</v>
      </c>
      <c r="S3921" t="s">
        <v>7159</v>
      </c>
      <c r="AA3921" t="str">
        <f>IFERROR(VLOOKUP(B3920, Prices!A:I, 9, FALSE), "")</f>
        <v/>
      </c>
    </row>
    <row r="3922" spans="1:27" x14ac:dyDescent="0.25">
      <c r="A3922" t="s">
        <v>401</v>
      </c>
      <c r="B3922" t="s">
        <v>9963</v>
      </c>
      <c r="C3922" t="s">
        <v>20027</v>
      </c>
      <c r="F3922">
        <v>2</v>
      </c>
      <c r="I3922">
        <v>2</v>
      </c>
      <c r="J3922" t="s">
        <v>1840</v>
      </c>
      <c r="M3922" t="s">
        <v>23005</v>
      </c>
      <c r="O3922" t="s">
        <v>1847</v>
      </c>
      <c r="S3922" t="s">
        <v>7159</v>
      </c>
      <c r="AA3922" t="str">
        <f>IFERROR(VLOOKUP(B3921, Prices!A:I, 9, FALSE), "")</f>
        <v/>
      </c>
    </row>
    <row r="3923" spans="1:27" x14ac:dyDescent="0.25">
      <c r="A3923" t="s">
        <v>401</v>
      </c>
      <c r="B3923" t="s">
        <v>9965</v>
      </c>
      <c r="C3923" t="s">
        <v>20030</v>
      </c>
      <c r="F3923">
        <v>2</v>
      </c>
      <c r="I3923">
        <v>2</v>
      </c>
      <c r="J3923" t="s">
        <v>1840</v>
      </c>
      <c r="M3923" t="s">
        <v>23008</v>
      </c>
      <c r="O3923" t="s">
        <v>1847</v>
      </c>
      <c r="S3923" t="s">
        <v>7159</v>
      </c>
      <c r="AA3923" t="str">
        <f>IFERROR(VLOOKUP(B3922, Prices!A:I, 9, FALSE), "")</f>
        <v/>
      </c>
    </row>
    <row r="3924" spans="1:27" x14ac:dyDescent="0.25">
      <c r="A3924" t="s">
        <v>401</v>
      </c>
      <c r="B3924" t="s">
        <v>9967</v>
      </c>
      <c r="C3924" t="s">
        <v>20033</v>
      </c>
      <c r="F3924">
        <v>2</v>
      </c>
      <c r="I3924">
        <v>2</v>
      </c>
      <c r="J3924" t="s">
        <v>23016</v>
      </c>
      <c r="M3924" t="s">
        <v>23009</v>
      </c>
      <c r="O3924" t="s">
        <v>23063</v>
      </c>
      <c r="S3924" t="s">
        <v>6765</v>
      </c>
      <c r="AA3924" t="str">
        <f>IFERROR(VLOOKUP(B3923, Prices!A:I, 9, FALSE), "")</f>
        <v/>
      </c>
    </row>
    <row r="3925" spans="1:27" x14ac:dyDescent="0.25">
      <c r="A3925" t="s">
        <v>401</v>
      </c>
      <c r="B3925" t="s">
        <v>9969</v>
      </c>
      <c r="C3925" t="s">
        <v>20036</v>
      </c>
      <c r="F3925">
        <v>4</v>
      </c>
      <c r="I3925">
        <v>4</v>
      </c>
      <c r="J3925" t="s">
        <v>23017</v>
      </c>
      <c r="M3925" t="s">
        <v>23021</v>
      </c>
      <c r="O3925" t="s">
        <v>23066</v>
      </c>
      <c r="S3925" t="s">
        <v>6765</v>
      </c>
      <c r="AA3925" t="str">
        <f>IFERROR(VLOOKUP(B3924, Prices!A:I, 9, FALSE), "")</f>
        <v/>
      </c>
    </row>
    <row r="3926" spans="1:27" x14ac:dyDescent="0.25">
      <c r="A3926" t="s">
        <v>401</v>
      </c>
      <c r="B3926" t="s">
        <v>9971</v>
      </c>
      <c r="C3926" t="s">
        <v>20039</v>
      </c>
      <c r="F3926">
        <v>4</v>
      </c>
      <c r="I3926">
        <v>4</v>
      </c>
      <c r="J3926" t="s">
        <v>23029</v>
      </c>
      <c r="M3926" t="s">
        <v>23009</v>
      </c>
      <c r="O3926" t="s">
        <v>23066</v>
      </c>
      <c r="S3926" t="s">
        <v>6765</v>
      </c>
      <c r="AA3926" t="str">
        <f>IFERROR(VLOOKUP(B3925, Prices!A:I, 9, FALSE), "")</f>
        <v/>
      </c>
    </row>
    <row r="3927" spans="1:27" x14ac:dyDescent="0.25">
      <c r="A3927" t="s">
        <v>401</v>
      </c>
      <c r="B3927" t="s">
        <v>9973</v>
      </c>
      <c r="C3927" t="s">
        <v>20042</v>
      </c>
      <c r="F3927">
        <v>4</v>
      </c>
      <c r="I3927">
        <v>4</v>
      </c>
      <c r="J3927" t="s">
        <v>23016</v>
      </c>
      <c r="M3927" t="s">
        <v>23033</v>
      </c>
      <c r="O3927" t="s">
        <v>23002</v>
      </c>
      <c r="S3927" t="s">
        <v>6765</v>
      </c>
      <c r="AA3927" t="str">
        <f>IFERROR(VLOOKUP(B3926, Prices!A:I, 9, FALSE), "")</f>
        <v/>
      </c>
    </row>
    <row r="3928" spans="1:27" x14ac:dyDescent="0.25">
      <c r="A3928" t="s">
        <v>401</v>
      </c>
      <c r="B3928" t="s">
        <v>9975</v>
      </c>
      <c r="C3928" t="s">
        <v>20045</v>
      </c>
      <c r="F3928">
        <v>4</v>
      </c>
      <c r="I3928">
        <v>4</v>
      </c>
      <c r="J3928" t="s">
        <v>1840</v>
      </c>
      <c r="M3928" t="s">
        <v>23033</v>
      </c>
      <c r="O3928" t="s">
        <v>23002</v>
      </c>
      <c r="S3928" t="s">
        <v>6765</v>
      </c>
      <c r="AA3928" t="str">
        <f>IFERROR(VLOOKUP(B3927, Prices!A:I, 9, FALSE), "")</f>
        <v/>
      </c>
    </row>
    <row r="3929" spans="1:27" x14ac:dyDescent="0.25">
      <c r="A3929" t="s">
        <v>401</v>
      </c>
      <c r="B3929" t="s">
        <v>9977</v>
      </c>
      <c r="C3929" t="s">
        <v>20048</v>
      </c>
      <c r="F3929">
        <v>4</v>
      </c>
      <c r="I3929">
        <v>4</v>
      </c>
      <c r="J3929" t="s">
        <v>23028</v>
      </c>
      <c r="M3929" t="s">
        <v>23033</v>
      </c>
      <c r="O3929" t="s">
        <v>23002</v>
      </c>
      <c r="S3929" t="s">
        <v>6765</v>
      </c>
      <c r="AA3929" t="str">
        <f>IFERROR(VLOOKUP(B3928, Prices!A:I, 9, FALSE), "")</f>
        <v/>
      </c>
    </row>
    <row r="3930" spans="1:27" x14ac:dyDescent="0.25">
      <c r="A3930" t="s">
        <v>401</v>
      </c>
      <c r="B3930" t="s">
        <v>9979</v>
      </c>
      <c r="C3930" t="s">
        <v>20051</v>
      </c>
      <c r="F3930">
        <v>4</v>
      </c>
      <c r="I3930">
        <v>4</v>
      </c>
      <c r="J3930" t="s">
        <v>23030</v>
      </c>
      <c r="M3930" t="s">
        <v>23033</v>
      </c>
      <c r="O3930" t="s">
        <v>23002</v>
      </c>
      <c r="S3930" t="s">
        <v>6886</v>
      </c>
      <c r="AA3930" t="str">
        <f>IFERROR(VLOOKUP(B3929, Prices!A:I, 9, FALSE), "")</f>
        <v/>
      </c>
    </row>
    <row r="3931" spans="1:27" x14ac:dyDescent="0.25">
      <c r="A3931" t="s">
        <v>401</v>
      </c>
      <c r="B3931" t="s">
        <v>9981</v>
      </c>
      <c r="C3931" t="s">
        <v>20054</v>
      </c>
      <c r="F3931">
        <v>4</v>
      </c>
      <c r="I3931">
        <v>4</v>
      </c>
      <c r="J3931" t="s">
        <v>23032</v>
      </c>
      <c r="M3931" t="s">
        <v>23009</v>
      </c>
      <c r="O3931" t="s">
        <v>23066</v>
      </c>
      <c r="S3931" t="s">
        <v>6886</v>
      </c>
      <c r="AA3931" t="str">
        <f>IFERROR(VLOOKUP(B3930, Prices!A:I, 9, FALSE), "")</f>
        <v/>
      </c>
    </row>
    <row r="3932" spans="1:27" x14ac:dyDescent="0.25">
      <c r="A3932" t="s">
        <v>401</v>
      </c>
      <c r="B3932" t="s">
        <v>9983</v>
      </c>
      <c r="C3932" t="s">
        <v>20057</v>
      </c>
      <c r="F3932">
        <v>1</v>
      </c>
      <c r="I3932">
        <v>1</v>
      </c>
      <c r="J3932" t="s">
        <v>1840</v>
      </c>
      <c r="M3932" t="s">
        <v>23031</v>
      </c>
      <c r="O3932" t="s">
        <v>23066</v>
      </c>
      <c r="AA3932" t="str">
        <f>IFERROR(VLOOKUP(B3931, Prices!A:I, 9, FALSE), "")</f>
        <v/>
      </c>
    </row>
    <row r="3933" spans="1:27" x14ac:dyDescent="0.25">
      <c r="A3933" t="s">
        <v>401</v>
      </c>
      <c r="B3933" t="s">
        <v>9985</v>
      </c>
      <c r="C3933" t="s">
        <v>20060</v>
      </c>
      <c r="F3933">
        <v>2</v>
      </c>
      <c r="I3933">
        <v>2</v>
      </c>
      <c r="J3933" t="s">
        <v>1840</v>
      </c>
      <c r="M3933" t="s">
        <v>23031</v>
      </c>
      <c r="O3933" t="s">
        <v>23066</v>
      </c>
      <c r="S3933" t="s">
        <v>6550</v>
      </c>
      <c r="AA3933" t="str">
        <f>IFERROR(VLOOKUP(B3932, Prices!A:I, 9, FALSE), "")</f>
        <v/>
      </c>
    </row>
    <row r="3934" spans="1:27" x14ac:dyDescent="0.25">
      <c r="A3934" t="s">
        <v>401</v>
      </c>
      <c r="B3934" t="s">
        <v>9987</v>
      </c>
      <c r="C3934" t="s">
        <v>20063</v>
      </c>
      <c r="F3934">
        <v>2</v>
      </c>
      <c r="I3934">
        <v>2</v>
      </c>
      <c r="J3934" t="s">
        <v>1840</v>
      </c>
      <c r="M3934" t="s">
        <v>23024</v>
      </c>
      <c r="O3934" t="s">
        <v>1840</v>
      </c>
      <c r="AA3934" t="str">
        <f>IFERROR(VLOOKUP(B3933, Prices!A:I, 9, FALSE), "")</f>
        <v/>
      </c>
    </row>
    <row r="3935" spans="1:27" x14ac:dyDescent="0.25">
      <c r="A3935" t="s">
        <v>401</v>
      </c>
      <c r="B3935" t="s">
        <v>9989</v>
      </c>
      <c r="C3935" t="s">
        <v>20066</v>
      </c>
      <c r="F3935">
        <v>2</v>
      </c>
      <c r="I3935">
        <v>2</v>
      </c>
      <c r="J3935" t="s">
        <v>1840</v>
      </c>
      <c r="M3935" t="s">
        <v>23022</v>
      </c>
      <c r="O3935" t="s">
        <v>23074</v>
      </c>
      <c r="S3935" t="s">
        <v>5924</v>
      </c>
      <c r="AA3935" t="str">
        <f>IFERROR(VLOOKUP(B3934, Prices!A:I, 9, FALSE), "")</f>
        <v/>
      </c>
    </row>
    <row r="3936" spans="1:27" x14ac:dyDescent="0.25">
      <c r="A3936" t="s">
        <v>401</v>
      </c>
      <c r="B3936" t="s">
        <v>9991</v>
      </c>
      <c r="C3936" t="s">
        <v>20069</v>
      </c>
      <c r="F3936">
        <v>2</v>
      </c>
      <c r="I3936">
        <v>2</v>
      </c>
      <c r="J3936" t="s">
        <v>1840</v>
      </c>
      <c r="M3936" t="s">
        <v>23024</v>
      </c>
      <c r="O3936" t="s">
        <v>23074</v>
      </c>
      <c r="S3936" t="s">
        <v>5924</v>
      </c>
      <c r="AA3936" t="str">
        <f>IFERROR(VLOOKUP(B3935, Prices!A:I, 9, FALSE), "")</f>
        <v/>
      </c>
    </row>
    <row r="3937" spans="1:27" x14ac:dyDescent="0.25">
      <c r="A3937" t="s">
        <v>401</v>
      </c>
      <c r="B3937" t="s">
        <v>9993</v>
      </c>
      <c r="C3937" t="s">
        <v>20072</v>
      </c>
      <c r="F3937">
        <v>2</v>
      </c>
      <c r="I3937">
        <v>2</v>
      </c>
      <c r="J3937" t="s">
        <v>1840</v>
      </c>
      <c r="M3937" t="s">
        <v>23012</v>
      </c>
      <c r="O3937" t="s">
        <v>23074</v>
      </c>
      <c r="S3937" t="s">
        <v>5924</v>
      </c>
      <c r="AA3937" t="str">
        <f>IFERROR(VLOOKUP(B3936, Prices!A:I, 9, FALSE), "")</f>
        <v/>
      </c>
    </row>
    <row r="3938" spans="1:27" x14ac:dyDescent="0.25">
      <c r="A3938" t="s">
        <v>401</v>
      </c>
      <c r="B3938" t="s">
        <v>9995</v>
      </c>
      <c r="C3938" t="s">
        <v>20075</v>
      </c>
      <c r="F3938">
        <v>2</v>
      </c>
      <c r="I3938">
        <v>2</v>
      </c>
      <c r="J3938" t="s">
        <v>1840</v>
      </c>
      <c r="M3938" t="s">
        <v>23021</v>
      </c>
      <c r="O3938" t="s">
        <v>1847</v>
      </c>
      <c r="S3938" t="s">
        <v>6378</v>
      </c>
      <c r="AA3938" t="str">
        <f>IFERROR(VLOOKUP(B3937, Prices!A:I, 9, FALSE), "")</f>
        <v/>
      </c>
    </row>
    <row r="3939" spans="1:27" x14ac:dyDescent="0.25">
      <c r="A3939" t="s">
        <v>401</v>
      </c>
      <c r="B3939" t="s">
        <v>9997</v>
      </c>
      <c r="C3939" t="s">
        <v>20078</v>
      </c>
      <c r="F3939">
        <v>2</v>
      </c>
      <c r="I3939">
        <v>2</v>
      </c>
      <c r="J3939" t="s">
        <v>1840</v>
      </c>
      <c r="M3939" t="s">
        <v>23022</v>
      </c>
      <c r="O3939" t="s">
        <v>1847</v>
      </c>
      <c r="S3939" t="s">
        <v>6378</v>
      </c>
      <c r="AA3939" t="str">
        <f>IFERROR(VLOOKUP(B3938, Prices!A:I, 9, FALSE), "")</f>
        <v/>
      </c>
    </row>
    <row r="3940" spans="1:27" x14ac:dyDescent="0.25">
      <c r="A3940" t="s">
        <v>401</v>
      </c>
      <c r="B3940" t="s">
        <v>9999</v>
      </c>
      <c r="C3940" t="s">
        <v>20081</v>
      </c>
      <c r="F3940">
        <v>2</v>
      </c>
      <c r="I3940">
        <v>2</v>
      </c>
      <c r="J3940" t="s">
        <v>1840</v>
      </c>
      <c r="M3940" t="s">
        <v>23024</v>
      </c>
      <c r="O3940" t="s">
        <v>1847</v>
      </c>
      <c r="S3940" t="s">
        <v>6378</v>
      </c>
      <c r="AA3940" t="str">
        <f>IFERROR(VLOOKUP(B3939, Prices!A:I, 9, FALSE), "")</f>
        <v/>
      </c>
    </row>
    <row r="3941" spans="1:27" x14ac:dyDescent="0.25">
      <c r="A3941" t="s">
        <v>401</v>
      </c>
      <c r="B3941" t="s">
        <v>10001</v>
      </c>
      <c r="C3941" t="s">
        <v>20084</v>
      </c>
      <c r="F3941">
        <v>2</v>
      </c>
      <c r="I3941">
        <v>2</v>
      </c>
      <c r="J3941" t="s">
        <v>1840</v>
      </c>
      <c r="M3941" t="s">
        <v>23012</v>
      </c>
      <c r="O3941" t="s">
        <v>1847</v>
      </c>
      <c r="S3941" t="s">
        <v>6378</v>
      </c>
      <c r="AA3941" t="str">
        <f>IFERROR(VLOOKUP(B3940, Prices!A:I, 9, FALSE), "")</f>
        <v/>
      </c>
    </row>
    <row r="3942" spans="1:27" x14ac:dyDescent="0.25">
      <c r="A3942" t="s">
        <v>401</v>
      </c>
      <c r="B3942" t="s">
        <v>10003</v>
      </c>
      <c r="C3942" t="s">
        <v>20087</v>
      </c>
      <c r="F3942">
        <v>2</v>
      </c>
      <c r="I3942">
        <v>2</v>
      </c>
      <c r="J3942" t="s">
        <v>1840</v>
      </c>
      <c r="M3942" t="s">
        <v>23009</v>
      </c>
      <c r="O3942" t="s">
        <v>1840</v>
      </c>
      <c r="AA3942" t="str">
        <f>IFERROR(VLOOKUP(B3941, Prices!A:I, 9, FALSE), "")</f>
        <v/>
      </c>
    </row>
    <row r="3943" spans="1:27" x14ac:dyDescent="0.25">
      <c r="A3943" t="s">
        <v>401</v>
      </c>
      <c r="B3943" t="s">
        <v>10005</v>
      </c>
      <c r="C3943" t="s">
        <v>20090</v>
      </c>
      <c r="F3943">
        <v>2</v>
      </c>
      <c r="I3943">
        <v>2</v>
      </c>
      <c r="J3943" t="s">
        <v>1840</v>
      </c>
      <c r="M3943" t="s">
        <v>23009</v>
      </c>
      <c r="O3943" t="s">
        <v>1847</v>
      </c>
      <c r="S3943" t="s">
        <v>6378</v>
      </c>
      <c r="AA3943" t="str">
        <f>IFERROR(VLOOKUP(B3942, Prices!A:I, 9, FALSE), "")</f>
        <v/>
      </c>
    </row>
    <row r="3944" spans="1:27" x14ac:dyDescent="0.25">
      <c r="A3944" t="s">
        <v>401</v>
      </c>
      <c r="B3944" t="s">
        <v>10007</v>
      </c>
      <c r="C3944" t="s">
        <v>20093</v>
      </c>
      <c r="F3944">
        <v>2</v>
      </c>
      <c r="I3944">
        <v>2</v>
      </c>
      <c r="J3944" t="s">
        <v>1840</v>
      </c>
      <c r="M3944" t="s">
        <v>23019</v>
      </c>
      <c r="O3944" t="s">
        <v>1847</v>
      </c>
      <c r="S3944" t="s">
        <v>6378</v>
      </c>
      <c r="AA3944" t="str">
        <f>IFERROR(VLOOKUP(B3943, Prices!A:I, 9, FALSE), "")</f>
        <v/>
      </c>
    </row>
    <row r="3945" spans="1:27" x14ac:dyDescent="0.25">
      <c r="A3945" t="s">
        <v>401</v>
      </c>
      <c r="B3945" t="s">
        <v>10009</v>
      </c>
      <c r="C3945" t="s">
        <v>20096</v>
      </c>
      <c r="F3945">
        <v>2</v>
      </c>
      <c r="I3945">
        <v>2</v>
      </c>
      <c r="J3945" t="s">
        <v>1840</v>
      </c>
      <c r="M3945" t="s">
        <v>23009</v>
      </c>
      <c r="O3945" t="s">
        <v>1847</v>
      </c>
      <c r="S3945" t="s">
        <v>5924</v>
      </c>
      <c r="AA3945" t="str">
        <f>IFERROR(VLOOKUP(B3944, Prices!A:I, 9, FALSE), "")</f>
        <v/>
      </c>
    </row>
    <row r="3946" spans="1:27" x14ac:dyDescent="0.25">
      <c r="A3946" t="s">
        <v>401</v>
      </c>
      <c r="B3946" t="s">
        <v>10011</v>
      </c>
      <c r="C3946" t="s">
        <v>20099</v>
      </c>
      <c r="F3946">
        <v>2</v>
      </c>
      <c r="I3946">
        <v>2</v>
      </c>
      <c r="J3946" t="s">
        <v>1840</v>
      </c>
      <c r="M3946" t="s">
        <v>23005</v>
      </c>
      <c r="O3946" t="s">
        <v>1847</v>
      </c>
      <c r="S3946" t="s">
        <v>5924</v>
      </c>
      <c r="AA3946" t="str">
        <f>IFERROR(VLOOKUP(B3945, Prices!A:I, 9, FALSE), "")</f>
        <v/>
      </c>
    </row>
    <row r="3947" spans="1:27" x14ac:dyDescent="0.25">
      <c r="A3947" t="s">
        <v>401</v>
      </c>
      <c r="B3947" t="s">
        <v>10013</v>
      </c>
      <c r="C3947" t="s">
        <v>20102</v>
      </c>
      <c r="F3947">
        <v>2</v>
      </c>
      <c r="I3947">
        <v>2</v>
      </c>
      <c r="J3947" t="s">
        <v>1840</v>
      </c>
      <c r="M3947" t="s">
        <v>23019</v>
      </c>
      <c r="O3947" t="s">
        <v>1847</v>
      </c>
      <c r="S3947" t="s">
        <v>5924</v>
      </c>
      <c r="AA3947" t="str">
        <f>IFERROR(VLOOKUP(B3946, Prices!A:I, 9, FALSE), "")</f>
        <v/>
      </c>
    </row>
    <row r="3948" spans="1:27" x14ac:dyDescent="0.25">
      <c r="A3948" t="s">
        <v>401</v>
      </c>
      <c r="B3948" t="s">
        <v>10015</v>
      </c>
      <c r="C3948" t="s">
        <v>20105</v>
      </c>
      <c r="F3948">
        <v>2</v>
      </c>
      <c r="I3948">
        <v>2</v>
      </c>
      <c r="J3948" t="s">
        <v>1840</v>
      </c>
      <c r="M3948" t="s">
        <v>23008</v>
      </c>
      <c r="O3948" t="s">
        <v>1847</v>
      </c>
      <c r="S3948" t="s">
        <v>5924</v>
      </c>
      <c r="AA3948" t="str">
        <f>IFERROR(VLOOKUP(B3947, Prices!A:I, 9, FALSE), "")</f>
        <v/>
      </c>
    </row>
    <row r="3949" spans="1:27" x14ac:dyDescent="0.25">
      <c r="A3949" t="s">
        <v>401</v>
      </c>
      <c r="B3949" t="s">
        <v>10017</v>
      </c>
      <c r="C3949" t="s">
        <v>20108</v>
      </c>
      <c r="F3949">
        <v>2</v>
      </c>
      <c r="I3949">
        <v>2</v>
      </c>
      <c r="J3949" t="s">
        <v>1840</v>
      </c>
      <c r="M3949" t="s">
        <v>23003</v>
      </c>
      <c r="O3949" t="s">
        <v>23079</v>
      </c>
      <c r="S3949" t="s">
        <v>6906</v>
      </c>
      <c r="AA3949" t="str">
        <f>IFERROR(VLOOKUP(B3948, Prices!A:I, 9, FALSE), "")</f>
        <v/>
      </c>
    </row>
    <row r="3950" spans="1:27" x14ac:dyDescent="0.25">
      <c r="A3950" t="s">
        <v>401</v>
      </c>
      <c r="B3950" t="s">
        <v>10019</v>
      </c>
      <c r="C3950" t="s">
        <v>20111</v>
      </c>
      <c r="F3950">
        <v>2</v>
      </c>
      <c r="I3950">
        <v>2</v>
      </c>
      <c r="J3950" t="s">
        <v>1840</v>
      </c>
      <c r="M3950" t="s">
        <v>23031</v>
      </c>
      <c r="O3950" t="s">
        <v>23079</v>
      </c>
      <c r="S3950" t="s">
        <v>6906</v>
      </c>
      <c r="AA3950" t="str">
        <f>IFERROR(VLOOKUP(B3949, Prices!A:I, 9, FALSE), "")</f>
        <v/>
      </c>
    </row>
    <row r="3951" spans="1:27" x14ac:dyDescent="0.25">
      <c r="A3951" t="s">
        <v>401</v>
      </c>
      <c r="B3951" t="s">
        <v>10021</v>
      </c>
      <c r="C3951" t="s">
        <v>20113</v>
      </c>
      <c r="F3951">
        <v>1</v>
      </c>
      <c r="I3951">
        <v>1</v>
      </c>
      <c r="J3951" t="s">
        <v>1840</v>
      </c>
      <c r="M3951" t="s">
        <v>23021</v>
      </c>
      <c r="O3951" t="s">
        <v>1840</v>
      </c>
      <c r="AA3951" t="str">
        <f>IFERROR(VLOOKUP(B3950, Prices!A:I, 9, FALSE), "")</f>
        <v/>
      </c>
    </row>
    <row r="3952" spans="1:27" x14ac:dyDescent="0.25">
      <c r="A3952" t="s">
        <v>401</v>
      </c>
      <c r="B3952" t="s">
        <v>10023</v>
      </c>
      <c r="C3952" t="s">
        <v>20115</v>
      </c>
      <c r="F3952">
        <v>2</v>
      </c>
      <c r="I3952">
        <v>2</v>
      </c>
      <c r="J3952" t="s">
        <v>1840</v>
      </c>
      <c r="M3952" t="s">
        <v>23024</v>
      </c>
      <c r="O3952" t="s">
        <v>1840</v>
      </c>
      <c r="AA3952" t="str">
        <f>IFERROR(VLOOKUP(B3951, Prices!A:I, 9, FALSE), "")</f>
        <v/>
      </c>
    </row>
    <row r="3953" spans="1:27" x14ac:dyDescent="0.25">
      <c r="A3953" t="s">
        <v>401</v>
      </c>
      <c r="B3953" t="s">
        <v>10025</v>
      </c>
      <c r="C3953" t="s">
        <v>20117</v>
      </c>
      <c r="F3953">
        <v>2</v>
      </c>
      <c r="I3953">
        <v>2</v>
      </c>
      <c r="J3953" t="s">
        <v>1840</v>
      </c>
      <c r="M3953" t="s">
        <v>23012</v>
      </c>
      <c r="O3953" t="s">
        <v>1840</v>
      </c>
      <c r="AA3953" t="str">
        <f>IFERROR(VLOOKUP(B3952, Prices!A:I, 9, FALSE), "")</f>
        <v/>
      </c>
    </row>
    <row r="3954" spans="1:27" x14ac:dyDescent="0.25">
      <c r="A3954" t="s">
        <v>401</v>
      </c>
      <c r="B3954" t="s">
        <v>10027</v>
      </c>
      <c r="C3954" t="s">
        <v>20119</v>
      </c>
      <c r="F3954">
        <v>2</v>
      </c>
      <c r="I3954">
        <v>2</v>
      </c>
      <c r="J3954" t="s">
        <v>1840</v>
      </c>
      <c r="M3954" t="s">
        <v>23009</v>
      </c>
      <c r="O3954" t="s">
        <v>23074</v>
      </c>
      <c r="S3954" t="s">
        <v>6378</v>
      </c>
      <c r="AA3954" t="str">
        <f>IFERROR(VLOOKUP(B3953, Prices!A:I, 9, FALSE), "")</f>
        <v/>
      </c>
    </row>
    <row r="3955" spans="1:27" x14ac:dyDescent="0.25">
      <c r="A3955" t="s">
        <v>401</v>
      </c>
      <c r="B3955" t="s">
        <v>10029</v>
      </c>
      <c r="C3955" t="s">
        <v>20121</v>
      </c>
      <c r="J3955" t="s">
        <v>1840</v>
      </c>
      <c r="M3955" t="s">
        <v>1840</v>
      </c>
      <c r="O3955" t="s">
        <v>23063</v>
      </c>
      <c r="S3955" t="s">
        <v>6553</v>
      </c>
      <c r="AA3955" t="str">
        <f>IFERROR(VLOOKUP(B3954, Prices!A:I, 9, FALSE), "")</f>
        <v/>
      </c>
    </row>
    <row r="3956" spans="1:27" x14ac:dyDescent="0.25">
      <c r="A3956" t="s">
        <v>401</v>
      </c>
      <c r="B3956" t="s">
        <v>10031</v>
      </c>
      <c r="C3956" t="s">
        <v>20122</v>
      </c>
      <c r="J3956" t="s">
        <v>1840</v>
      </c>
      <c r="M3956" t="s">
        <v>1840</v>
      </c>
      <c r="O3956" t="s">
        <v>23063</v>
      </c>
      <c r="S3956" t="s">
        <v>6553</v>
      </c>
      <c r="AA3956" t="str">
        <f>IFERROR(VLOOKUP(B3955, Prices!A:I, 9, FALSE), "")</f>
        <v/>
      </c>
    </row>
    <row r="3957" spans="1:27" x14ac:dyDescent="0.25">
      <c r="A3957" t="s">
        <v>401</v>
      </c>
      <c r="B3957" t="s">
        <v>10033</v>
      </c>
      <c r="C3957" t="s">
        <v>20123</v>
      </c>
      <c r="J3957" t="s">
        <v>1840</v>
      </c>
      <c r="M3957" t="s">
        <v>1840</v>
      </c>
      <c r="O3957" t="s">
        <v>23063</v>
      </c>
      <c r="S3957" t="s">
        <v>6106</v>
      </c>
      <c r="AA3957" t="str">
        <f>IFERROR(VLOOKUP(B3956, Prices!A:I, 9, FALSE), "")</f>
        <v/>
      </c>
    </row>
    <row r="3958" spans="1:27" x14ac:dyDescent="0.25">
      <c r="A3958" t="s">
        <v>401</v>
      </c>
      <c r="B3958" t="s">
        <v>10035</v>
      </c>
      <c r="C3958" t="s">
        <v>20124</v>
      </c>
      <c r="F3958">
        <v>2</v>
      </c>
      <c r="I3958">
        <v>2</v>
      </c>
      <c r="J3958" t="s">
        <v>1840</v>
      </c>
      <c r="M3958" t="s">
        <v>23031</v>
      </c>
      <c r="O3958" t="s">
        <v>1840</v>
      </c>
      <c r="AA3958" t="str">
        <f>IFERROR(VLOOKUP(B3957, Prices!A:I, 9, FALSE), "")</f>
        <v/>
      </c>
    </row>
    <row r="3959" spans="1:27" x14ac:dyDescent="0.25">
      <c r="A3959" t="s">
        <v>401</v>
      </c>
      <c r="B3959" t="s">
        <v>10037</v>
      </c>
      <c r="C3959" t="s">
        <v>18871</v>
      </c>
      <c r="J3959" t="s">
        <v>1840</v>
      </c>
      <c r="M3959" t="s">
        <v>1840</v>
      </c>
      <c r="O3959" t="s">
        <v>23063</v>
      </c>
      <c r="S3959" t="s">
        <v>9007</v>
      </c>
      <c r="AA3959" t="str">
        <f>IFERROR(VLOOKUP(B3958, Prices!A:I, 9, FALSE), "")</f>
        <v/>
      </c>
    </row>
    <row r="3960" spans="1:27" x14ac:dyDescent="0.25">
      <c r="A3960" t="s">
        <v>401</v>
      </c>
      <c r="B3960" t="s">
        <v>10039</v>
      </c>
      <c r="C3960" t="s">
        <v>20127</v>
      </c>
      <c r="F3960">
        <v>1</v>
      </c>
      <c r="I3960">
        <v>1</v>
      </c>
      <c r="J3960" t="s">
        <v>1840</v>
      </c>
      <c r="M3960" t="s">
        <v>23021</v>
      </c>
      <c r="O3960" t="s">
        <v>1840</v>
      </c>
      <c r="AA3960" t="str">
        <f>IFERROR(VLOOKUP(B3959, Prices!A:I, 9, FALSE), "")</f>
        <v/>
      </c>
    </row>
    <row r="3961" spans="1:27" x14ac:dyDescent="0.25">
      <c r="A3961" t="s">
        <v>401</v>
      </c>
      <c r="B3961" t="s">
        <v>10041</v>
      </c>
      <c r="C3961" t="s">
        <v>20129</v>
      </c>
      <c r="F3961">
        <v>1</v>
      </c>
      <c r="I3961">
        <v>2</v>
      </c>
      <c r="J3961" t="s">
        <v>1840</v>
      </c>
      <c r="M3961" t="s">
        <v>23009</v>
      </c>
      <c r="O3961" t="s">
        <v>1840</v>
      </c>
      <c r="AA3961" t="str">
        <f>IFERROR(VLOOKUP(B3960, Prices!A:I, 9, FALSE), "")</f>
        <v/>
      </c>
    </row>
    <row r="3962" spans="1:27" x14ac:dyDescent="0.25">
      <c r="A3962" t="s">
        <v>401</v>
      </c>
      <c r="B3962" t="s">
        <v>10043</v>
      </c>
      <c r="C3962" t="s">
        <v>20130</v>
      </c>
      <c r="F3962">
        <v>1</v>
      </c>
      <c r="I3962">
        <v>1</v>
      </c>
      <c r="J3962" t="s">
        <v>1840</v>
      </c>
      <c r="M3962" t="s">
        <v>23019</v>
      </c>
      <c r="O3962" t="s">
        <v>1840</v>
      </c>
      <c r="AA3962" t="str">
        <f>IFERROR(VLOOKUP(B3961, Prices!A:I, 9, FALSE), "")</f>
        <v/>
      </c>
    </row>
    <row r="3963" spans="1:27" x14ac:dyDescent="0.25">
      <c r="A3963" t="s">
        <v>401</v>
      </c>
      <c r="B3963" t="s">
        <v>10045</v>
      </c>
      <c r="C3963" t="s">
        <v>20132</v>
      </c>
      <c r="F3963">
        <v>1</v>
      </c>
      <c r="I3963">
        <v>2</v>
      </c>
      <c r="J3963" t="s">
        <v>1840</v>
      </c>
      <c r="M3963" t="s">
        <v>23027</v>
      </c>
      <c r="O3963" t="s">
        <v>1840</v>
      </c>
      <c r="AA3963" t="str">
        <f>IFERROR(VLOOKUP(B3962, Prices!A:I, 9, FALSE), "")</f>
        <v/>
      </c>
    </row>
    <row r="3964" spans="1:27" x14ac:dyDescent="0.25">
      <c r="A3964" t="s">
        <v>401</v>
      </c>
      <c r="B3964" t="s">
        <v>10047</v>
      </c>
      <c r="C3964" t="s">
        <v>20134</v>
      </c>
      <c r="F3964">
        <v>1</v>
      </c>
      <c r="I3964">
        <v>2</v>
      </c>
      <c r="J3964" t="s">
        <v>1840</v>
      </c>
      <c r="M3964" t="s">
        <v>23016</v>
      </c>
      <c r="O3964" t="s">
        <v>1840</v>
      </c>
      <c r="AA3964" t="str">
        <f>IFERROR(VLOOKUP(B3963, Prices!A:I, 9, FALSE), "")</f>
        <v/>
      </c>
    </row>
    <row r="3965" spans="1:27" x14ac:dyDescent="0.25">
      <c r="A3965" t="s">
        <v>401</v>
      </c>
      <c r="B3965" t="s">
        <v>10049</v>
      </c>
      <c r="C3965" t="s">
        <v>16189</v>
      </c>
      <c r="F3965">
        <v>1</v>
      </c>
      <c r="I3965">
        <v>2</v>
      </c>
      <c r="J3965" t="s">
        <v>1840</v>
      </c>
      <c r="M3965" t="s">
        <v>23017</v>
      </c>
      <c r="O3965" t="s">
        <v>23107</v>
      </c>
      <c r="S3965" t="s">
        <v>10050</v>
      </c>
      <c r="AA3965" t="str">
        <f>IFERROR(VLOOKUP(B3964, Prices!A:I, 9, FALSE), "")</f>
        <v/>
      </c>
    </row>
    <row r="3966" spans="1:27" x14ac:dyDescent="0.25">
      <c r="A3966" t="s">
        <v>401</v>
      </c>
      <c r="B3966" t="s">
        <v>10052</v>
      </c>
      <c r="C3966" t="s">
        <v>20137</v>
      </c>
      <c r="F3966">
        <v>1</v>
      </c>
      <c r="I3966">
        <v>2</v>
      </c>
      <c r="J3966" t="s">
        <v>1840</v>
      </c>
      <c r="M3966" t="s">
        <v>23030</v>
      </c>
      <c r="O3966" t="s">
        <v>23107</v>
      </c>
      <c r="S3966" t="s">
        <v>10050</v>
      </c>
      <c r="AA3966" t="str">
        <f>IFERROR(VLOOKUP(B3965, Prices!A:I, 9, FALSE), "")</f>
        <v/>
      </c>
    </row>
    <row r="3967" spans="1:27" x14ac:dyDescent="0.25">
      <c r="A3967" t="s">
        <v>401</v>
      </c>
      <c r="B3967" t="s">
        <v>10054</v>
      </c>
      <c r="C3967" t="s">
        <v>20139</v>
      </c>
      <c r="F3967">
        <v>1</v>
      </c>
      <c r="I3967">
        <v>2</v>
      </c>
      <c r="J3967" t="s">
        <v>1840</v>
      </c>
      <c r="M3967" t="s">
        <v>23028</v>
      </c>
      <c r="O3967" t="s">
        <v>1840</v>
      </c>
      <c r="AA3967" t="str">
        <f>IFERROR(VLOOKUP(B3966, Prices!A:I, 9, FALSE), "")</f>
        <v/>
      </c>
    </row>
    <row r="3968" spans="1:27" x14ac:dyDescent="0.25">
      <c r="A3968" t="s">
        <v>401</v>
      </c>
      <c r="B3968" t="s">
        <v>10056</v>
      </c>
      <c r="C3968" t="s">
        <v>20141</v>
      </c>
      <c r="F3968">
        <v>1</v>
      </c>
      <c r="I3968">
        <v>2</v>
      </c>
      <c r="J3968" t="s">
        <v>1840</v>
      </c>
      <c r="M3968" t="s">
        <v>23029</v>
      </c>
      <c r="O3968" t="s">
        <v>23107</v>
      </c>
      <c r="S3968" t="s">
        <v>10050</v>
      </c>
      <c r="AA3968" t="str">
        <f>IFERROR(VLOOKUP(B3967, Prices!A:I, 9, FALSE), "")</f>
        <v/>
      </c>
    </row>
    <row r="3969" spans="1:27" x14ac:dyDescent="0.25">
      <c r="A3969" t="s">
        <v>401</v>
      </c>
      <c r="B3969" t="s">
        <v>10058</v>
      </c>
      <c r="C3969" t="s">
        <v>20143</v>
      </c>
      <c r="F3969">
        <v>1</v>
      </c>
      <c r="I3969">
        <v>2</v>
      </c>
      <c r="J3969" t="s">
        <v>1840</v>
      </c>
      <c r="M3969" t="s">
        <v>23020</v>
      </c>
      <c r="O3969" t="s">
        <v>23107</v>
      </c>
      <c r="S3969" t="s">
        <v>10050</v>
      </c>
      <c r="AA3969" t="str">
        <f>IFERROR(VLOOKUP(B3968, Prices!A:I, 9, FALSE), "")</f>
        <v/>
      </c>
    </row>
    <row r="3970" spans="1:27" x14ac:dyDescent="0.25">
      <c r="A3970" t="s">
        <v>401</v>
      </c>
      <c r="B3970" t="s">
        <v>10060</v>
      </c>
      <c r="C3970" t="s">
        <v>20145</v>
      </c>
      <c r="F3970">
        <v>1</v>
      </c>
      <c r="I3970">
        <v>2</v>
      </c>
      <c r="J3970" t="s">
        <v>1840</v>
      </c>
      <c r="M3970" t="s">
        <v>23004</v>
      </c>
      <c r="O3970" t="s">
        <v>23073</v>
      </c>
      <c r="S3970" t="s">
        <v>10050</v>
      </c>
      <c r="AA3970" t="str">
        <f>IFERROR(VLOOKUP(B3969, Prices!A:I, 9, FALSE), "")</f>
        <v/>
      </c>
    </row>
    <row r="3971" spans="1:27" x14ac:dyDescent="0.25">
      <c r="A3971" t="s">
        <v>401</v>
      </c>
      <c r="B3971" t="s">
        <v>10062</v>
      </c>
      <c r="C3971" t="s">
        <v>20147</v>
      </c>
      <c r="F3971">
        <v>2</v>
      </c>
      <c r="I3971">
        <v>4</v>
      </c>
      <c r="J3971" t="s">
        <v>1840</v>
      </c>
      <c r="M3971" t="s">
        <v>23007</v>
      </c>
      <c r="O3971" t="s">
        <v>1840</v>
      </c>
      <c r="AA3971" t="str">
        <f>IFERROR(VLOOKUP(B3970, Prices!A:I, 9, FALSE), "")</f>
        <v/>
      </c>
    </row>
    <row r="3972" spans="1:27" x14ac:dyDescent="0.25">
      <c r="A3972" t="s">
        <v>401</v>
      </c>
      <c r="B3972" t="s">
        <v>10064</v>
      </c>
      <c r="C3972" t="s">
        <v>20149</v>
      </c>
      <c r="F3972">
        <v>1</v>
      </c>
      <c r="I3972">
        <v>2</v>
      </c>
      <c r="J3972" t="s">
        <v>1840</v>
      </c>
      <c r="M3972" t="s">
        <v>23011</v>
      </c>
      <c r="O3972" t="s">
        <v>23073</v>
      </c>
      <c r="S3972" t="s">
        <v>10050</v>
      </c>
      <c r="AA3972" t="str">
        <f>IFERROR(VLOOKUP(B3971, Prices!A:I, 9, FALSE), "")</f>
        <v/>
      </c>
    </row>
    <row r="3973" spans="1:27" x14ac:dyDescent="0.25">
      <c r="A3973" t="s">
        <v>401</v>
      </c>
      <c r="B3973" t="s">
        <v>10066</v>
      </c>
      <c r="C3973" t="s">
        <v>20151</v>
      </c>
      <c r="F3973">
        <v>2</v>
      </c>
      <c r="I3973">
        <v>2</v>
      </c>
      <c r="J3973" t="s">
        <v>1840</v>
      </c>
      <c r="M3973" t="s">
        <v>23012</v>
      </c>
      <c r="O3973" t="s">
        <v>1842</v>
      </c>
      <c r="S3973" t="s">
        <v>6503</v>
      </c>
      <c r="AA3973" t="str">
        <f>IFERROR(VLOOKUP(B3972, Prices!A:I, 9, FALSE), "")</f>
        <v/>
      </c>
    </row>
    <row r="3974" spans="1:27" x14ac:dyDescent="0.25">
      <c r="A3974" t="s">
        <v>401</v>
      </c>
      <c r="B3974" t="s">
        <v>10068</v>
      </c>
      <c r="C3974" t="s">
        <v>20154</v>
      </c>
      <c r="F3974">
        <v>2</v>
      </c>
      <c r="I3974">
        <v>2</v>
      </c>
      <c r="J3974" t="s">
        <v>1840</v>
      </c>
      <c r="M3974" t="s">
        <v>23005</v>
      </c>
      <c r="O3974" t="s">
        <v>1842</v>
      </c>
      <c r="S3974" t="s">
        <v>6503</v>
      </c>
      <c r="AA3974" t="str">
        <f>IFERROR(VLOOKUP(B3973, Prices!A:I, 9, FALSE), "")</f>
        <v/>
      </c>
    </row>
    <row r="3975" spans="1:27" x14ac:dyDescent="0.25">
      <c r="A3975" t="s">
        <v>401</v>
      </c>
      <c r="B3975" t="s">
        <v>10070</v>
      </c>
      <c r="C3975" t="s">
        <v>20157</v>
      </c>
      <c r="F3975">
        <v>2</v>
      </c>
      <c r="I3975">
        <v>2</v>
      </c>
      <c r="J3975" t="s">
        <v>1840</v>
      </c>
      <c r="M3975" t="s">
        <v>23027</v>
      </c>
      <c r="O3975" t="s">
        <v>1842</v>
      </c>
      <c r="S3975" t="s">
        <v>6503</v>
      </c>
      <c r="AA3975" t="str">
        <f>IFERROR(VLOOKUP(B3974, Prices!A:I, 9, FALSE), "")</f>
        <v/>
      </c>
    </row>
    <row r="3976" spans="1:27" x14ac:dyDescent="0.25">
      <c r="A3976" t="s">
        <v>401</v>
      </c>
      <c r="B3976" t="s">
        <v>10072</v>
      </c>
      <c r="C3976" t="s">
        <v>20160</v>
      </c>
      <c r="F3976">
        <v>2</v>
      </c>
      <c r="I3976">
        <v>2</v>
      </c>
      <c r="J3976" t="s">
        <v>1840</v>
      </c>
      <c r="M3976" t="s">
        <v>23008</v>
      </c>
      <c r="O3976" t="s">
        <v>1842</v>
      </c>
      <c r="S3976" t="s">
        <v>6503</v>
      </c>
      <c r="AA3976" t="str">
        <f>IFERROR(VLOOKUP(B3975, Prices!A:I, 9, FALSE), "")</f>
        <v/>
      </c>
    </row>
    <row r="3977" spans="1:27" x14ac:dyDescent="0.25">
      <c r="A3977" t="s">
        <v>401</v>
      </c>
      <c r="B3977" t="s">
        <v>10074</v>
      </c>
      <c r="C3977" t="s">
        <v>20163</v>
      </c>
      <c r="F3977">
        <v>2</v>
      </c>
      <c r="I3977">
        <v>2</v>
      </c>
      <c r="J3977" t="s">
        <v>1840</v>
      </c>
      <c r="M3977" t="s">
        <v>23016</v>
      </c>
      <c r="O3977" t="s">
        <v>1842</v>
      </c>
      <c r="S3977" t="s">
        <v>6503</v>
      </c>
      <c r="AA3977" t="str">
        <f>IFERROR(VLOOKUP(B3976, Prices!A:I, 9, FALSE), "")</f>
        <v/>
      </c>
    </row>
    <row r="3978" spans="1:27" x14ac:dyDescent="0.25">
      <c r="A3978" t="s">
        <v>401</v>
      </c>
      <c r="B3978" t="s">
        <v>10076</v>
      </c>
      <c r="C3978" t="s">
        <v>20166</v>
      </c>
      <c r="F3978">
        <v>2</v>
      </c>
      <c r="I3978">
        <v>2</v>
      </c>
      <c r="J3978" t="s">
        <v>1840</v>
      </c>
      <c r="M3978" t="s">
        <v>23016</v>
      </c>
      <c r="O3978" t="s">
        <v>1840</v>
      </c>
      <c r="AA3978" t="str">
        <f>IFERROR(VLOOKUP(B3977, Prices!A:I, 9, FALSE), "")</f>
        <v/>
      </c>
    </row>
    <row r="3979" spans="1:27" x14ac:dyDescent="0.25">
      <c r="A3979" t="s">
        <v>401</v>
      </c>
      <c r="B3979" t="s">
        <v>10078</v>
      </c>
      <c r="C3979" t="s">
        <v>20169</v>
      </c>
      <c r="F3979">
        <v>2</v>
      </c>
      <c r="I3979">
        <v>2</v>
      </c>
      <c r="J3979" t="s">
        <v>1840</v>
      </c>
      <c r="M3979" t="s">
        <v>23030</v>
      </c>
      <c r="O3979" t="s">
        <v>1842</v>
      </c>
      <c r="S3979" t="s">
        <v>6503</v>
      </c>
      <c r="AA3979" t="str">
        <f>IFERROR(VLOOKUP(B3978, Prices!A:I, 9, FALSE), "")</f>
        <v/>
      </c>
    </row>
    <row r="3980" spans="1:27" x14ac:dyDescent="0.25">
      <c r="A3980" t="s">
        <v>401</v>
      </c>
      <c r="B3980" t="s">
        <v>10080</v>
      </c>
      <c r="C3980" t="s">
        <v>20172</v>
      </c>
      <c r="F3980">
        <v>2</v>
      </c>
      <c r="I3980">
        <v>2</v>
      </c>
      <c r="J3980" t="s">
        <v>1840</v>
      </c>
      <c r="M3980" t="s">
        <v>23022</v>
      </c>
      <c r="O3980" t="s">
        <v>1842</v>
      </c>
      <c r="S3980" t="s">
        <v>9391</v>
      </c>
      <c r="AA3980" t="str">
        <f>IFERROR(VLOOKUP(B3979, Prices!A:I, 9, FALSE), "")</f>
        <v/>
      </c>
    </row>
    <row r="3981" spans="1:27" x14ac:dyDescent="0.25">
      <c r="A3981" t="s">
        <v>401</v>
      </c>
      <c r="B3981" t="s">
        <v>10082</v>
      </c>
      <c r="C3981" t="s">
        <v>20175</v>
      </c>
      <c r="F3981">
        <v>2</v>
      </c>
      <c r="I3981">
        <v>2</v>
      </c>
      <c r="J3981" t="s">
        <v>1840</v>
      </c>
      <c r="M3981" t="s">
        <v>23012</v>
      </c>
      <c r="O3981" t="s">
        <v>1842</v>
      </c>
      <c r="S3981" t="s">
        <v>9391</v>
      </c>
      <c r="AA3981" t="str">
        <f>IFERROR(VLOOKUP(B3980, Prices!A:I, 9, FALSE), "")</f>
        <v/>
      </c>
    </row>
    <row r="3982" spans="1:27" x14ac:dyDescent="0.25">
      <c r="A3982" t="s">
        <v>401</v>
      </c>
      <c r="B3982" t="s">
        <v>10084</v>
      </c>
      <c r="C3982" t="s">
        <v>20178</v>
      </c>
      <c r="F3982">
        <v>2</v>
      </c>
      <c r="I3982">
        <v>2</v>
      </c>
      <c r="J3982" t="s">
        <v>1840</v>
      </c>
      <c r="M3982" t="s">
        <v>23009</v>
      </c>
      <c r="O3982" t="s">
        <v>1842</v>
      </c>
      <c r="S3982" t="s">
        <v>9391</v>
      </c>
      <c r="AA3982" t="str">
        <f>IFERROR(VLOOKUP(B3981, Prices!A:I, 9, FALSE), "")</f>
        <v/>
      </c>
    </row>
    <row r="3983" spans="1:27" x14ac:dyDescent="0.25">
      <c r="A3983" t="s">
        <v>401</v>
      </c>
      <c r="B3983" t="s">
        <v>10086</v>
      </c>
      <c r="C3983" t="s">
        <v>20181</v>
      </c>
      <c r="F3983">
        <v>2</v>
      </c>
      <c r="I3983">
        <v>2</v>
      </c>
      <c r="J3983" t="s">
        <v>1840</v>
      </c>
      <c r="M3983" t="s">
        <v>23019</v>
      </c>
      <c r="O3983" t="s">
        <v>23116</v>
      </c>
      <c r="S3983" t="s">
        <v>9391</v>
      </c>
      <c r="AA3983" t="str">
        <f>IFERROR(VLOOKUP(B3982, Prices!A:I, 9, FALSE), "")</f>
        <v/>
      </c>
    </row>
    <row r="3984" spans="1:27" x14ac:dyDescent="0.25">
      <c r="A3984" t="s">
        <v>401</v>
      </c>
      <c r="B3984" t="s">
        <v>10088</v>
      </c>
      <c r="C3984" t="s">
        <v>20184</v>
      </c>
      <c r="F3984">
        <v>2</v>
      </c>
      <c r="I3984">
        <v>2</v>
      </c>
      <c r="J3984" t="s">
        <v>1840</v>
      </c>
      <c r="M3984" t="s">
        <v>23008</v>
      </c>
      <c r="O3984" t="s">
        <v>1842</v>
      </c>
      <c r="S3984" t="s">
        <v>9391</v>
      </c>
      <c r="AA3984" t="str">
        <f>IFERROR(VLOOKUP(B3983, Prices!A:I, 9, FALSE), "")</f>
        <v/>
      </c>
    </row>
    <row r="3985" spans="1:27" x14ac:dyDescent="0.25">
      <c r="A3985" t="s">
        <v>401</v>
      </c>
      <c r="B3985" t="s">
        <v>10090</v>
      </c>
      <c r="C3985" t="s">
        <v>20187</v>
      </c>
      <c r="F3985">
        <v>2</v>
      </c>
      <c r="I3985">
        <v>2</v>
      </c>
      <c r="J3985" t="s">
        <v>1840</v>
      </c>
      <c r="M3985" t="s">
        <v>23008</v>
      </c>
      <c r="O3985" t="s">
        <v>23116</v>
      </c>
      <c r="S3985" t="s">
        <v>9391</v>
      </c>
      <c r="AA3985" t="str">
        <f>IFERROR(VLOOKUP(B3984, Prices!A:I, 9, FALSE), "")</f>
        <v/>
      </c>
    </row>
    <row r="3986" spans="1:27" x14ac:dyDescent="0.25">
      <c r="A3986" t="s">
        <v>401</v>
      </c>
      <c r="B3986" t="s">
        <v>10094</v>
      </c>
      <c r="C3986" t="s">
        <v>20190</v>
      </c>
      <c r="F3986">
        <v>2</v>
      </c>
      <c r="I3986">
        <v>2</v>
      </c>
      <c r="J3986" t="s">
        <v>1840</v>
      </c>
      <c r="M3986" t="s">
        <v>23030</v>
      </c>
      <c r="O3986" t="s">
        <v>1857</v>
      </c>
      <c r="S3986" t="s">
        <v>9391</v>
      </c>
      <c r="AA3986" t="str">
        <f>IFERROR(VLOOKUP(B3985, Prices!A:I, 9, FALSE), "")</f>
        <v/>
      </c>
    </row>
    <row r="3987" spans="1:27" x14ac:dyDescent="0.25">
      <c r="A3987" t="s">
        <v>401</v>
      </c>
      <c r="B3987" t="s">
        <v>10096</v>
      </c>
      <c r="C3987" t="s">
        <v>20193</v>
      </c>
      <c r="F3987">
        <v>4</v>
      </c>
      <c r="I3987">
        <v>4</v>
      </c>
      <c r="J3987" t="s">
        <v>23055</v>
      </c>
      <c r="M3987" t="s">
        <v>23017</v>
      </c>
      <c r="O3987" t="s">
        <v>23114</v>
      </c>
      <c r="S3987" t="s">
        <v>6106</v>
      </c>
      <c r="AA3987" t="str">
        <f>IFERROR(VLOOKUP(B3986, Prices!A:I, 9, FALSE), "")</f>
        <v/>
      </c>
    </row>
    <row r="3988" spans="1:27" x14ac:dyDescent="0.25">
      <c r="A3988" t="s">
        <v>401</v>
      </c>
      <c r="B3988" t="s">
        <v>10098</v>
      </c>
      <c r="C3988" t="s">
        <v>20195</v>
      </c>
      <c r="F3988">
        <v>4</v>
      </c>
      <c r="I3988">
        <v>8</v>
      </c>
      <c r="J3988" t="s">
        <v>23055</v>
      </c>
      <c r="M3988" t="s">
        <v>23006</v>
      </c>
      <c r="O3988" t="s">
        <v>23114</v>
      </c>
      <c r="S3988" t="s">
        <v>6106</v>
      </c>
      <c r="AA3988" t="str">
        <f>IFERROR(VLOOKUP(B3987, Prices!A:I, 9, FALSE), "")</f>
        <v/>
      </c>
    </row>
    <row r="3989" spans="1:27" x14ac:dyDescent="0.25">
      <c r="A3989" t="s">
        <v>401</v>
      </c>
      <c r="B3989" t="s">
        <v>10100</v>
      </c>
      <c r="C3989" t="s">
        <v>20197</v>
      </c>
      <c r="F3989">
        <v>6</v>
      </c>
      <c r="I3989">
        <v>12</v>
      </c>
      <c r="J3989" t="s">
        <v>23055</v>
      </c>
      <c r="M3989" t="s">
        <v>23028</v>
      </c>
      <c r="O3989" t="s">
        <v>1842</v>
      </c>
      <c r="S3989" t="s">
        <v>6106</v>
      </c>
      <c r="AA3989" t="str">
        <f>IFERROR(VLOOKUP(B3988, Prices!A:I, 9, FALSE), "")</f>
        <v/>
      </c>
    </row>
    <row r="3990" spans="1:27" x14ac:dyDescent="0.25">
      <c r="A3990" t="s">
        <v>401</v>
      </c>
      <c r="B3990" t="s">
        <v>10102</v>
      </c>
      <c r="C3990" t="s">
        <v>20199</v>
      </c>
      <c r="F3990">
        <v>6</v>
      </c>
      <c r="I3990">
        <v>12</v>
      </c>
      <c r="J3990" t="s">
        <v>23056</v>
      </c>
      <c r="M3990" t="s">
        <v>23006</v>
      </c>
      <c r="O3990" t="s">
        <v>1857</v>
      </c>
      <c r="S3990" t="s">
        <v>6106</v>
      </c>
      <c r="AA3990" t="str">
        <f>IFERROR(VLOOKUP(B3989, Prices!A:I, 9, FALSE), "")</f>
        <v/>
      </c>
    </row>
    <row r="3991" spans="1:27" x14ac:dyDescent="0.25">
      <c r="A3991" t="s">
        <v>401</v>
      </c>
      <c r="B3991" t="s">
        <v>10104</v>
      </c>
      <c r="C3991" t="s">
        <v>20201</v>
      </c>
      <c r="F3991">
        <v>6</v>
      </c>
      <c r="I3991">
        <v>12</v>
      </c>
      <c r="J3991" t="s">
        <v>23050</v>
      </c>
      <c r="M3991" t="s">
        <v>23004</v>
      </c>
      <c r="O3991" t="s">
        <v>1846</v>
      </c>
      <c r="S3991" t="s">
        <v>6106</v>
      </c>
      <c r="AA3991" t="str">
        <f>IFERROR(VLOOKUP(B3990, Prices!A:I, 9, FALSE), "")</f>
        <v/>
      </c>
    </row>
    <row r="3992" spans="1:27" x14ac:dyDescent="0.25">
      <c r="A3992" t="s">
        <v>401</v>
      </c>
      <c r="B3992" t="s">
        <v>10106</v>
      </c>
      <c r="C3992" t="s">
        <v>20203</v>
      </c>
      <c r="F3992">
        <v>8</v>
      </c>
      <c r="I3992">
        <v>16</v>
      </c>
      <c r="J3992" t="s">
        <v>23049</v>
      </c>
      <c r="M3992" t="s">
        <v>23016</v>
      </c>
      <c r="O3992" t="s">
        <v>1842</v>
      </c>
      <c r="S3992" t="s">
        <v>6106</v>
      </c>
      <c r="AA3992" t="str">
        <f>IFERROR(VLOOKUP(B3991, Prices!A:I, 9, FALSE), "")</f>
        <v/>
      </c>
    </row>
    <row r="3993" spans="1:27" x14ac:dyDescent="0.25">
      <c r="A3993" t="s">
        <v>401</v>
      </c>
      <c r="B3993" t="s">
        <v>10108</v>
      </c>
      <c r="C3993" t="s">
        <v>20205</v>
      </c>
      <c r="F3993">
        <v>8</v>
      </c>
      <c r="I3993">
        <v>16</v>
      </c>
      <c r="J3993" t="s">
        <v>23049</v>
      </c>
      <c r="M3993" t="s">
        <v>23030</v>
      </c>
      <c r="O3993" t="s">
        <v>1857</v>
      </c>
      <c r="S3993" t="s">
        <v>6106</v>
      </c>
      <c r="AA3993" t="str">
        <f>IFERROR(VLOOKUP(B3992, Prices!A:I, 9, FALSE), "")</f>
        <v/>
      </c>
    </row>
    <row r="3994" spans="1:27" x14ac:dyDescent="0.25">
      <c r="A3994" t="s">
        <v>401</v>
      </c>
      <c r="B3994" t="s">
        <v>10110</v>
      </c>
      <c r="C3994" t="s">
        <v>20207</v>
      </c>
      <c r="F3994">
        <v>8</v>
      </c>
      <c r="I3994">
        <v>16</v>
      </c>
      <c r="J3994" t="s">
        <v>23050</v>
      </c>
      <c r="M3994" t="s">
        <v>23032</v>
      </c>
      <c r="O3994" t="s">
        <v>1846</v>
      </c>
      <c r="S3994" t="s">
        <v>6106</v>
      </c>
      <c r="AA3994" t="str">
        <f>IFERROR(VLOOKUP(B3993, Prices!A:I, 9, FALSE), "")</f>
        <v/>
      </c>
    </row>
    <row r="3995" spans="1:27" x14ac:dyDescent="0.25">
      <c r="A3995" t="s">
        <v>401</v>
      </c>
      <c r="B3995" t="s">
        <v>10112</v>
      </c>
      <c r="C3995" t="s">
        <v>20209</v>
      </c>
      <c r="F3995">
        <v>12</v>
      </c>
      <c r="I3995">
        <v>24</v>
      </c>
      <c r="J3995" t="s">
        <v>23036</v>
      </c>
      <c r="M3995" t="s">
        <v>23019</v>
      </c>
      <c r="O3995" t="s">
        <v>23162</v>
      </c>
      <c r="S3995" t="s">
        <v>10113</v>
      </c>
      <c r="AA3995" t="str">
        <f>IFERROR(VLOOKUP(B3994, Prices!A:I, 9, FALSE), "")</f>
        <v/>
      </c>
    </row>
    <row r="3996" spans="1:27" x14ac:dyDescent="0.25">
      <c r="A3996" t="s">
        <v>401</v>
      </c>
      <c r="B3996" t="s">
        <v>10115</v>
      </c>
      <c r="C3996" t="s">
        <v>20211</v>
      </c>
      <c r="F3996">
        <v>8</v>
      </c>
      <c r="I3996">
        <v>16</v>
      </c>
      <c r="J3996" t="s">
        <v>23035</v>
      </c>
      <c r="M3996" t="s">
        <v>23006</v>
      </c>
      <c r="O3996" t="s">
        <v>23162</v>
      </c>
      <c r="S3996" t="s">
        <v>10113</v>
      </c>
      <c r="AA3996" t="str">
        <f>IFERROR(VLOOKUP(B3995, Prices!A:I, 9, FALSE), "")</f>
        <v/>
      </c>
    </row>
    <row r="3997" spans="1:27" x14ac:dyDescent="0.25">
      <c r="A3997" t="s">
        <v>401</v>
      </c>
      <c r="B3997" t="s">
        <v>10117</v>
      </c>
      <c r="C3997" t="s">
        <v>20213</v>
      </c>
      <c r="F3997">
        <v>16</v>
      </c>
      <c r="I3997">
        <v>32</v>
      </c>
      <c r="J3997" t="s">
        <v>23037</v>
      </c>
      <c r="M3997" t="s">
        <v>23008</v>
      </c>
      <c r="O3997" t="s">
        <v>23162</v>
      </c>
      <c r="S3997" t="s">
        <v>10113</v>
      </c>
      <c r="AA3997" t="str">
        <f>IFERROR(VLOOKUP(B3996, Prices!A:I, 9, FALSE), "")</f>
        <v/>
      </c>
    </row>
    <row r="3998" spans="1:27" x14ac:dyDescent="0.25">
      <c r="A3998" t="s">
        <v>401</v>
      </c>
      <c r="B3998" t="s">
        <v>10119</v>
      </c>
      <c r="C3998" t="s">
        <v>20215</v>
      </c>
      <c r="F3998">
        <v>16</v>
      </c>
      <c r="I3998">
        <v>32</v>
      </c>
      <c r="J3998" t="s">
        <v>23011</v>
      </c>
      <c r="M3998" t="s">
        <v>23008</v>
      </c>
      <c r="O3998" t="s">
        <v>23162</v>
      </c>
      <c r="S3998" t="s">
        <v>10113</v>
      </c>
      <c r="AA3998" t="str">
        <f>IFERROR(VLOOKUP(B3997, Prices!A:I, 9, FALSE), "")</f>
        <v/>
      </c>
    </row>
    <row r="3999" spans="1:27" x14ac:dyDescent="0.25">
      <c r="A3999" t="s">
        <v>401</v>
      </c>
      <c r="B3999" t="s">
        <v>10121</v>
      </c>
      <c r="C3999" t="s">
        <v>20217</v>
      </c>
      <c r="F3999">
        <v>16</v>
      </c>
      <c r="I3999">
        <v>32</v>
      </c>
      <c r="J3999" t="s">
        <v>23037</v>
      </c>
      <c r="M3999" t="s">
        <v>23029</v>
      </c>
      <c r="O3999" t="s">
        <v>23090</v>
      </c>
      <c r="S3999" t="s">
        <v>10113</v>
      </c>
      <c r="AA3999" t="str">
        <f>IFERROR(VLOOKUP(B3998, Prices!A:I, 9, FALSE), "")</f>
        <v/>
      </c>
    </row>
    <row r="4000" spans="1:27" x14ac:dyDescent="0.25">
      <c r="A4000" t="s">
        <v>401</v>
      </c>
      <c r="B4000" t="s">
        <v>10123</v>
      </c>
      <c r="C4000" t="s">
        <v>20219</v>
      </c>
      <c r="F4000">
        <v>24</v>
      </c>
      <c r="I4000">
        <v>48</v>
      </c>
      <c r="J4000" t="s">
        <v>23026</v>
      </c>
      <c r="M4000" t="s">
        <v>23027</v>
      </c>
      <c r="O4000" t="s">
        <v>23097</v>
      </c>
      <c r="S4000" t="s">
        <v>10113</v>
      </c>
      <c r="AA4000" t="str">
        <f>IFERROR(VLOOKUP(B3999, Prices!A:I, 9, FALSE), "")</f>
        <v/>
      </c>
    </row>
    <row r="4001" spans="1:27" x14ac:dyDescent="0.25">
      <c r="A4001" t="s">
        <v>401</v>
      </c>
      <c r="B4001" t="s">
        <v>10125</v>
      </c>
      <c r="C4001" t="s">
        <v>20221</v>
      </c>
      <c r="F4001">
        <v>24</v>
      </c>
      <c r="I4001">
        <v>48</v>
      </c>
      <c r="J4001" t="s">
        <v>23036</v>
      </c>
      <c r="M4001" t="s">
        <v>23015</v>
      </c>
      <c r="O4001" t="s">
        <v>23093</v>
      </c>
      <c r="S4001" t="s">
        <v>10113</v>
      </c>
      <c r="AA4001" t="str">
        <f>IFERROR(VLOOKUP(B4000, Prices!A:I, 9, FALSE), "")</f>
        <v/>
      </c>
    </row>
    <row r="4002" spans="1:27" x14ac:dyDescent="0.25">
      <c r="A4002" t="s">
        <v>401</v>
      </c>
      <c r="B4002" t="s">
        <v>10127</v>
      </c>
      <c r="C4002" t="s">
        <v>20223</v>
      </c>
      <c r="F4002">
        <v>18</v>
      </c>
      <c r="I4002">
        <v>36</v>
      </c>
      <c r="J4002" t="s">
        <v>23052</v>
      </c>
      <c r="M4002" t="s">
        <v>23028</v>
      </c>
      <c r="O4002" t="s">
        <v>23092</v>
      </c>
      <c r="S4002" t="s">
        <v>10113</v>
      </c>
      <c r="AA4002" t="str">
        <f>IFERROR(VLOOKUP(B4001, Prices!A:I, 9, FALSE), "")</f>
        <v/>
      </c>
    </row>
    <row r="4003" spans="1:27" x14ac:dyDescent="0.25">
      <c r="A4003" t="s">
        <v>401</v>
      </c>
      <c r="B4003" t="s">
        <v>10129</v>
      </c>
      <c r="C4003" t="s">
        <v>20225</v>
      </c>
      <c r="F4003">
        <v>24</v>
      </c>
      <c r="I4003">
        <v>48</v>
      </c>
      <c r="J4003" t="s">
        <v>23040</v>
      </c>
      <c r="M4003" t="s">
        <v>23030</v>
      </c>
      <c r="O4003" t="s">
        <v>1849</v>
      </c>
      <c r="S4003" t="s">
        <v>10113</v>
      </c>
      <c r="AA4003" t="str">
        <f>IFERROR(VLOOKUP(B4002, Prices!A:I, 9, FALSE), "")</f>
        <v/>
      </c>
    </row>
    <row r="4004" spans="1:27" x14ac:dyDescent="0.25">
      <c r="A4004" t="s">
        <v>401</v>
      </c>
      <c r="B4004" t="s">
        <v>10131</v>
      </c>
      <c r="C4004" t="s">
        <v>20227</v>
      </c>
      <c r="F4004">
        <v>64</v>
      </c>
      <c r="I4004">
        <v>64</v>
      </c>
      <c r="J4004" t="s">
        <v>23029</v>
      </c>
      <c r="M4004" t="s">
        <v>23027</v>
      </c>
      <c r="O4004" t="s">
        <v>23190</v>
      </c>
      <c r="S4004" t="s">
        <v>10113</v>
      </c>
      <c r="AA4004" t="str">
        <f>IFERROR(VLOOKUP(B4003, Prices!A:I, 9, FALSE), "")</f>
        <v/>
      </c>
    </row>
    <row r="4005" spans="1:27" x14ac:dyDescent="0.25">
      <c r="A4005" t="s">
        <v>401</v>
      </c>
      <c r="B4005" t="s">
        <v>10134</v>
      </c>
      <c r="C4005" t="s">
        <v>20229</v>
      </c>
      <c r="F4005">
        <v>16</v>
      </c>
      <c r="I4005">
        <v>32</v>
      </c>
      <c r="J4005" t="s">
        <v>23035</v>
      </c>
      <c r="M4005" t="s">
        <v>23004</v>
      </c>
      <c r="O4005" t="s">
        <v>23097</v>
      </c>
      <c r="S4005" t="s">
        <v>10113</v>
      </c>
      <c r="AA4005" t="str">
        <f>IFERROR(VLOOKUP(B4004, Prices!A:I, 9, FALSE), "")</f>
        <v/>
      </c>
    </row>
    <row r="4006" spans="1:27" x14ac:dyDescent="0.25">
      <c r="A4006" t="s">
        <v>401</v>
      </c>
      <c r="B4006" t="s">
        <v>10136</v>
      </c>
      <c r="C4006" t="s">
        <v>20231</v>
      </c>
      <c r="F4006">
        <v>32</v>
      </c>
      <c r="I4006">
        <v>64</v>
      </c>
      <c r="J4006" t="s">
        <v>23011</v>
      </c>
      <c r="M4006" t="s">
        <v>23010</v>
      </c>
      <c r="O4006" t="s">
        <v>1849</v>
      </c>
      <c r="S4006" t="s">
        <v>10113</v>
      </c>
      <c r="AA4006" t="str">
        <f>IFERROR(VLOOKUP(B4005, Prices!A:I, 9, FALSE), "")</f>
        <v/>
      </c>
    </row>
    <row r="4007" spans="1:27" x14ac:dyDescent="0.25">
      <c r="A4007" t="s">
        <v>401</v>
      </c>
      <c r="B4007" t="s">
        <v>10138</v>
      </c>
      <c r="C4007" t="s">
        <v>20233</v>
      </c>
      <c r="F4007">
        <v>32</v>
      </c>
      <c r="I4007">
        <v>64</v>
      </c>
      <c r="J4007" t="s">
        <v>23035</v>
      </c>
      <c r="M4007" t="s">
        <v>23011</v>
      </c>
      <c r="O4007" t="s">
        <v>23121</v>
      </c>
      <c r="S4007" t="s">
        <v>10113</v>
      </c>
      <c r="AA4007" t="str">
        <f>IFERROR(VLOOKUP(B4006, Prices!A:I, 9, FALSE), "")</f>
        <v/>
      </c>
    </row>
    <row r="4008" spans="1:27" x14ac:dyDescent="0.25">
      <c r="A4008" t="s">
        <v>401</v>
      </c>
      <c r="B4008" t="s">
        <v>10140</v>
      </c>
      <c r="C4008" t="s">
        <v>20235</v>
      </c>
      <c r="F4008">
        <v>36</v>
      </c>
      <c r="I4008">
        <v>72</v>
      </c>
      <c r="J4008" t="s">
        <v>23036</v>
      </c>
      <c r="M4008" t="s">
        <v>23020</v>
      </c>
      <c r="O4008" t="s">
        <v>23190</v>
      </c>
      <c r="S4008" t="s">
        <v>10113</v>
      </c>
      <c r="AA4008" t="str">
        <f>IFERROR(VLOOKUP(B4007, Prices!A:I, 9, FALSE), "")</f>
        <v/>
      </c>
    </row>
    <row r="4009" spans="1:27" x14ac:dyDescent="0.25">
      <c r="A4009" t="s">
        <v>401</v>
      </c>
      <c r="B4009" t="s">
        <v>10142</v>
      </c>
      <c r="C4009" t="s">
        <v>20237</v>
      </c>
      <c r="F4009">
        <v>32</v>
      </c>
      <c r="I4009">
        <v>64</v>
      </c>
      <c r="J4009" t="s">
        <v>23026</v>
      </c>
      <c r="M4009" t="s">
        <v>23025</v>
      </c>
      <c r="O4009" t="s">
        <v>23191</v>
      </c>
      <c r="S4009" t="s">
        <v>10113</v>
      </c>
      <c r="AA4009" t="str">
        <f>IFERROR(VLOOKUP(B4008, Prices!A:I, 9, FALSE), "")</f>
        <v/>
      </c>
    </row>
    <row r="4010" spans="1:27" x14ac:dyDescent="0.25">
      <c r="A4010" t="s">
        <v>401</v>
      </c>
      <c r="B4010" t="s">
        <v>10145</v>
      </c>
      <c r="C4010" t="s">
        <v>20239</v>
      </c>
      <c r="F4010">
        <v>96</v>
      </c>
      <c r="I4010">
        <v>96</v>
      </c>
      <c r="J4010" t="s">
        <v>23029</v>
      </c>
      <c r="M4010" t="s">
        <v>23027</v>
      </c>
      <c r="O4010" t="s">
        <v>1849</v>
      </c>
      <c r="S4010" t="s">
        <v>10113</v>
      </c>
      <c r="AA4010" t="str">
        <f>IFERROR(VLOOKUP(B4009, Prices!A:I, 9, FALSE), "")</f>
        <v/>
      </c>
    </row>
    <row r="4011" spans="1:27" x14ac:dyDescent="0.25">
      <c r="A4011" t="s">
        <v>401</v>
      </c>
      <c r="B4011" t="s">
        <v>10147</v>
      </c>
      <c r="C4011" t="s">
        <v>20241</v>
      </c>
      <c r="F4011">
        <v>48</v>
      </c>
      <c r="I4011">
        <v>96</v>
      </c>
      <c r="J4011" t="s">
        <v>23011</v>
      </c>
      <c r="M4011" t="s">
        <v>23005</v>
      </c>
      <c r="O4011" t="s">
        <v>23191</v>
      </c>
      <c r="S4011" t="s">
        <v>10113</v>
      </c>
      <c r="AA4011" t="str">
        <f>IFERROR(VLOOKUP(B4010, Prices!A:I, 9, FALSE), "")</f>
        <v/>
      </c>
    </row>
    <row r="4012" spans="1:27" x14ac:dyDescent="0.25">
      <c r="A4012" t="s">
        <v>401</v>
      </c>
      <c r="B4012" t="s">
        <v>10149</v>
      </c>
      <c r="C4012" t="s">
        <v>20243</v>
      </c>
      <c r="F4012">
        <v>48</v>
      </c>
      <c r="I4012">
        <v>96</v>
      </c>
      <c r="J4012" t="s">
        <v>23011</v>
      </c>
      <c r="M4012" t="s">
        <v>23010</v>
      </c>
      <c r="O4012" t="s">
        <v>16190</v>
      </c>
      <c r="S4012" t="s">
        <v>10113</v>
      </c>
      <c r="AA4012" t="str">
        <f>IFERROR(VLOOKUP(B4011, Prices!A:I, 9, FALSE), "")</f>
        <v/>
      </c>
    </row>
    <row r="4013" spans="1:27" x14ac:dyDescent="0.25">
      <c r="A4013" t="s">
        <v>401</v>
      </c>
      <c r="B4013" t="s">
        <v>10151</v>
      </c>
      <c r="C4013" t="s">
        <v>20245</v>
      </c>
      <c r="F4013">
        <v>32</v>
      </c>
      <c r="I4013">
        <v>64</v>
      </c>
      <c r="J4013" t="s">
        <v>23035</v>
      </c>
      <c r="M4013" t="s">
        <v>23028</v>
      </c>
      <c r="O4013" t="s">
        <v>16190</v>
      </c>
      <c r="S4013" t="s">
        <v>10113</v>
      </c>
      <c r="AA4013" t="str">
        <f>IFERROR(VLOOKUP(B4012, Prices!A:I, 9, FALSE), "")</f>
        <v/>
      </c>
    </row>
    <row r="4014" spans="1:27" x14ac:dyDescent="0.25">
      <c r="A4014" t="s">
        <v>401</v>
      </c>
      <c r="B4014" t="s">
        <v>10153</v>
      </c>
      <c r="C4014" t="s">
        <v>20247</v>
      </c>
      <c r="F4014">
        <v>48</v>
      </c>
      <c r="I4014">
        <v>96</v>
      </c>
      <c r="J4014" t="s">
        <v>23014</v>
      </c>
      <c r="M4014" t="s">
        <v>23016</v>
      </c>
      <c r="O4014" t="s">
        <v>16830</v>
      </c>
      <c r="S4014" t="s">
        <v>10113</v>
      </c>
      <c r="AA4014" t="str">
        <f>IFERROR(VLOOKUP(B4013, Prices!A:I, 9, FALSE), "")</f>
        <v/>
      </c>
    </row>
    <row r="4015" spans="1:27" x14ac:dyDescent="0.25">
      <c r="A4015" t="s">
        <v>401</v>
      </c>
      <c r="B4015" t="s">
        <v>10156</v>
      </c>
      <c r="C4015" t="s">
        <v>20249</v>
      </c>
      <c r="F4015">
        <v>28</v>
      </c>
      <c r="I4015">
        <v>56</v>
      </c>
      <c r="J4015" t="s">
        <v>23040</v>
      </c>
      <c r="M4015" t="s">
        <v>23030</v>
      </c>
      <c r="O4015" t="s">
        <v>23191</v>
      </c>
      <c r="S4015" t="s">
        <v>10113</v>
      </c>
      <c r="AA4015" t="str">
        <f>IFERROR(VLOOKUP(B4014, Prices!A:I, 9, FALSE), "")</f>
        <v/>
      </c>
    </row>
    <row r="4016" spans="1:27" x14ac:dyDescent="0.25">
      <c r="A4016" t="s">
        <v>401</v>
      </c>
      <c r="B4016" t="s">
        <v>10158</v>
      </c>
      <c r="C4016" t="s">
        <v>20251</v>
      </c>
      <c r="F4016">
        <v>32</v>
      </c>
      <c r="I4016">
        <v>64</v>
      </c>
      <c r="J4016" t="s">
        <v>23040</v>
      </c>
      <c r="M4016" t="s">
        <v>23017</v>
      </c>
      <c r="O4016" t="s">
        <v>23192</v>
      </c>
      <c r="S4016" t="s">
        <v>10113</v>
      </c>
      <c r="AA4016" t="str">
        <f>IFERROR(VLOOKUP(B4015, Prices!A:I, 9, FALSE), "")</f>
        <v/>
      </c>
    </row>
    <row r="4017" spans="1:27" x14ac:dyDescent="0.25">
      <c r="A4017" t="s">
        <v>401</v>
      </c>
      <c r="B4017" t="s">
        <v>10161</v>
      </c>
      <c r="C4017" t="s">
        <v>20253</v>
      </c>
      <c r="F4017">
        <v>144</v>
      </c>
      <c r="I4017">
        <v>144</v>
      </c>
      <c r="J4017" t="s">
        <v>23030</v>
      </c>
      <c r="M4017" t="s">
        <v>23019</v>
      </c>
      <c r="O4017" t="s">
        <v>16830</v>
      </c>
      <c r="S4017" t="s">
        <v>10113</v>
      </c>
      <c r="AA4017" t="str">
        <f>IFERROR(VLOOKUP(B4016, Prices!A:I, 9, FALSE), "")</f>
        <v/>
      </c>
    </row>
    <row r="4018" spans="1:27" x14ac:dyDescent="0.25">
      <c r="A4018" t="s">
        <v>401</v>
      </c>
      <c r="B4018" t="s">
        <v>10163</v>
      </c>
      <c r="C4018" t="s">
        <v>20255</v>
      </c>
      <c r="F4018">
        <v>80</v>
      </c>
      <c r="I4018">
        <v>160</v>
      </c>
      <c r="J4018" t="s">
        <v>23011</v>
      </c>
      <c r="M4018" t="s">
        <v>23009</v>
      </c>
      <c r="O4018" t="s">
        <v>23121</v>
      </c>
      <c r="S4018" t="s">
        <v>10113</v>
      </c>
      <c r="AA4018" t="str">
        <f>IFERROR(VLOOKUP(B4017, Prices!A:I, 9, FALSE), "")</f>
        <v/>
      </c>
    </row>
    <row r="4019" spans="1:27" x14ac:dyDescent="0.25">
      <c r="A4019" t="s">
        <v>401</v>
      </c>
      <c r="B4019" t="s">
        <v>10165</v>
      </c>
      <c r="C4019" t="s">
        <v>20257</v>
      </c>
      <c r="F4019">
        <v>48</v>
      </c>
      <c r="I4019">
        <v>96</v>
      </c>
      <c r="J4019" t="s">
        <v>23040</v>
      </c>
      <c r="M4019" t="s">
        <v>23027</v>
      </c>
      <c r="O4019" t="s">
        <v>16190</v>
      </c>
      <c r="S4019" t="s">
        <v>10113</v>
      </c>
      <c r="AA4019" t="str">
        <f>IFERROR(VLOOKUP(B4018, Prices!A:I, 9, FALSE), "")</f>
        <v/>
      </c>
    </row>
    <row r="4020" spans="1:27" x14ac:dyDescent="0.25">
      <c r="A4020" t="s">
        <v>401</v>
      </c>
      <c r="B4020" t="s">
        <v>10167</v>
      </c>
      <c r="C4020" t="s">
        <v>20259</v>
      </c>
      <c r="F4020">
        <v>72</v>
      </c>
      <c r="I4020">
        <v>144</v>
      </c>
      <c r="J4020" t="s">
        <v>23014</v>
      </c>
      <c r="M4020" t="s">
        <v>23016</v>
      </c>
      <c r="O4020" t="s">
        <v>23102</v>
      </c>
      <c r="S4020" t="s">
        <v>10168</v>
      </c>
      <c r="AA4020" t="str">
        <f>IFERROR(VLOOKUP(B4019, Prices!A:I, 9, FALSE), "")</f>
        <v/>
      </c>
    </row>
    <row r="4021" spans="1:27" x14ac:dyDescent="0.25">
      <c r="A4021" t="s">
        <v>401</v>
      </c>
      <c r="B4021" t="s">
        <v>10170</v>
      </c>
      <c r="C4021" t="s">
        <v>20261</v>
      </c>
      <c r="F4021">
        <v>64</v>
      </c>
      <c r="I4021">
        <v>128</v>
      </c>
      <c r="J4021" t="s">
        <v>23053</v>
      </c>
      <c r="M4021" t="s">
        <v>23019</v>
      </c>
      <c r="O4021" t="s">
        <v>23121</v>
      </c>
      <c r="S4021" t="s">
        <v>10113</v>
      </c>
      <c r="AA4021" t="str">
        <f>IFERROR(VLOOKUP(B4020, Prices!A:I, 9, FALSE), "")</f>
        <v/>
      </c>
    </row>
    <row r="4022" spans="1:27" x14ac:dyDescent="0.25">
      <c r="A4022" t="s">
        <v>401</v>
      </c>
      <c r="B4022" t="s">
        <v>10172</v>
      </c>
      <c r="C4022" t="s">
        <v>20263</v>
      </c>
      <c r="F4022">
        <v>1</v>
      </c>
      <c r="I4022">
        <v>2</v>
      </c>
      <c r="J4022" t="s">
        <v>1840</v>
      </c>
      <c r="M4022" t="s">
        <v>1840</v>
      </c>
      <c r="O4022" t="s">
        <v>1840</v>
      </c>
      <c r="S4022" t="s">
        <v>10168</v>
      </c>
      <c r="AA4022" t="str">
        <f>IFERROR(VLOOKUP(B4021, Prices!A:I, 9, FALSE), "")</f>
        <v/>
      </c>
    </row>
    <row r="4023" spans="1:27" x14ac:dyDescent="0.25">
      <c r="A4023" t="s">
        <v>401</v>
      </c>
      <c r="B4023" t="s">
        <v>10174</v>
      </c>
      <c r="C4023" t="s">
        <v>20265</v>
      </c>
      <c r="F4023">
        <v>8</v>
      </c>
      <c r="I4023">
        <v>16</v>
      </c>
      <c r="J4023" t="s">
        <v>23014</v>
      </c>
      <c r="M4023" t="s">
        <v>23016</v>
      </c>
      <c r="O4023" t="s">
        <v>1840</v>
      </c>
      <c r="AA4023" t="str">
        <f>IFERROR(VLOOKUP(B4022, Prices!A:I, 9, FALSE), "")</f>
        <v/>
      </c>
    </row>
    <row r="4024" spans="1:27" x14ac:dyDescent="0.25">
      <c r="A4024" t="s">
        <v>401</v>
      </c>
      <c r="B4024" t="s">
        <v>10181</v>
      </c>
      <c r="C4024" t="s">
        <v>20267</v>
      </c>
      <c r="F4024">
        <v>6</v>
      </c>
      <c r="I4024">
        <v>6</v>
      </c>
      <c r="J4024" t="s">
        <v>1840</v>
      </c>
      <c r="M4024" t="s">
        <v>23024</v>
      </c>
      <c r="O4024" t="s">
        <v>23094</v>
      </c>
      <c r="S4024" t="s">
        <v>10182</v>
      </c>
      <c r="AA4024" t="str">
        <f>IFERROR(VLOOKUP(B4023, Prices!A:I, 9, FALSE), "")</f>
        <v/>
      </c>
    </row>
    <row r="4025" spans="1:27" x14ac:dyDescent="0.25">
      <c r="A4025" t="s">
        <v>401</v>
      </c>
      <c r="B4025" t="s">
        <v>10184</v>
      </c>
      <c r="C4025" t="s">
        <v>20270</v>
      </c>
      <c r="F4025">
        <v>8</v>
      </c>
      <c r="I4025">
        <v>8</v>
      </c>
      <c r="J4025" t="s">
        <v>1840</v>
      </c>
      <c r="M4025" t="s">
        <v>23024</v>
      </c>
      <c r="O4025" t="s">
        <v>23094</v>
      </c>
      <c r="S4025" t="s">
        <v>10182</v>
      </c>
      <c r="AA4025" t="str">
        <f>IFERROR(VLOOKUP(B4024, Prices!A:I, 9, FALSE), "")</f>
        <v/>
      </c>
    </row>
    <row r="4026" spans="1:27" x14ac:dyDescent="0.25">
      <c r="A4026" t="s">
        <v>401</v>
      </c>
      <c r="B4026" t="s">
        <v>10186</v>
      </c>
      <c r="C4026" t="s">
        <v>20273</v>
      </c>
      <c r="F4026">
        <v>6</v>
      </c>
      <c r="I4026">
        <v>6</v>
      </c>
      <c r="J4026" t="s">
        <v>1840</v>
      </c>
      <c r="M4026" t="s">
        <v>23012</v>
      </c>
      <c r="O4026" t="s">
        <v>23094</v>
      </c>
      <c r="S4026" t="s">
        <v>10182</v>
      </c>
      <c r="AA4026" t="str">
        <f>IFERROR(VLOOKUP(B4025, Prices!A:I, 9, FALSE), "")</f>
        <v/>
      </c>
    </row>
    <row r="4027" spans="1:27" x14ac:dyDescent="0.25">
      <c r="A4027" t="s">
        <v>401</v>
      </c>
      <c r="B4027" t="s">
        <v>10188</v>
      </c>
      <c r="C4027" t="s">
        <v>20276</v>
      </c>
      <c r="F4027">
        <v>8</v>
      </c>
      <c r="I4027">
        <v>8</v>
      </c>
      <c r="J4027" t="s">
        <v>1840</v>
      </c>
      <c r="M4027" t="s">
        <v>23012</v>
      </c>
      <c r="O4027" t="s">
        <v>23094</v>
      </c>
      <c r="S4027" t="s">
        <v>10182</v>
      </c>
      <c r="AA4027" t="str">
        <f>IFERROR(VLOOKUP(B4026, Prices!A:I, 9, FALSE), "")</f>
        <v/>
      </c>
    </row>
    <row r="4028" spans="1:27" x14ac:dyDescent="0.25">
      <c r="A4028" t="s">
        <v>401</v>
      </c>
      <c r="B4028" t="s">
        <v>10190</v>
      </c>
      <c r="C4028" t="s">
        <v>20279</v>
      </c>
      <c r="F4028">
        <v>8</v>
      </c>
      <c r="I4028">
        <v>8</v>
      </c>
      <c r="J4028" t="s">
        <v>23012</v>
      </c>
      <c r="M4028" t="s">
        <v>23013</v>
      </c>
      <c r="O4028" t="s">
        <v>1848</v>
      </c>
      <c r="S4028" t="s">
        <v>10191</v>
      </c>
      <c r="AA4028" t="str">
        <f>IFERROR(VLOOKUP(B4027, Prices!A:I, 9, FALSE), "")</f>
        <v/>
      </c>
    </row>
    <row r="4029" spans="1:27" x14ac:dyDescent="0.25">
      <c r="A4029" t="s">
        <v>401</v>
      </c>
      <c r="B4029" t="s">
        <v>10193</v>
      </c>
      <c r="C4029" t="s">
        <v>20281</v>
      </c>
      <c r="F4029">
        <v>8</v>
      </c>
      <c r="I4029">
        <v>8</v>
      </c>
      <c r="J4029" t="s">
        <v>23019</v>
      </c>
      <c r="M4029" t="s">
        <v>23005</v>
      </c>
      <c r="O4029" t="s">
        <v>1848</v>
      </c>
      <c r="S4029" t="s">
        <v>10191</v>
      </c>
      <c r="AA4029" t="str">
        <f>IFERROR(VLOOKUP(B4028, Prices!A:I, 9, FALSE), "")</f>
        <v/>
      </c>
    </row>
    <row r="4030" spans="1:27" x14ac:dyDescent="0.25">
      <c r="A4030" t="s">
        <v>401</v>
      </c>
      <c r="B4030" t="s">
        <v>10195</v>
      </c>
      <c r="C4030" t="s">
        <v>20283</v>
      </c>
      <c r="F4030">
        <v>4</v>
      </c>
      <c r="I4030">
        <v>8</v>
      </c>
      <c r="J4030" t="s">
        <v>23019</v>
      </c>
      <c r="M4030" t="s">
        <v>23022</v>
      </c>
      <c r="O4030" t="s">
        <v>1847</v>
      </c>
      <c r="S4030" t="s">
        <v>9635</v>
      </c>
      <c r="AA4030" t="str">
        <f>IFERROR(VLOOKUP(B4029, Prices!A:I, 9, FALSE), "")</f>
        <v/>
      </c>
    </row>
    <row r="4031" spans="1:27" x14ac:dyDescent="0.25">
      <c r="A4031" t="s">
        <v>401</v>
      </c>
      <c r="B4031" t="s">
        <v>10197</v>
      </c>
      <c r="C4031" t="s">
        <v>20286</v>
      </c>
      <c r="F4031">
        <v>4</v>
      </c>
      <c r="I4031">
        <v>8</v>
      </c>
      <c r="J4031" t="s">
        <v>1840</v>
      </c>
      <c r="M4031" t="s">
        <v>23019</v>
      </c>
      <c r="O4031" t="s">
        <v>1847</v>
      </c>
      <c r="S4031" t="s">
        <v>9635</v>
      </c>
      <c r="AA4031" t="str">
        <f>IFERROR(VLOOKUP(B4030, Prices!A:I, 9, FALSE), "")</f>
        <v/>
      </c>
    </row>
    <row r="4032" spans="1:27" x14ac:dyDescent="0.25">
      <c r="A4032" t="s">
        <v>401</v>
      </c>
      <c r="B4032" t="s">
        <v>10199</v>
      </c>
      <c r="C4032" t="s">
        <v>20289</v>
      </c>
      <c r="F4032">
        <v>4</v>
      </c>
      <c r="I4032">
        <v>8</v>
      </c>
      <c r="J4032" t="s">
        <v>23015</v>
      </c>
      <c r="M4032" t="s">
        <v>23019</v>
      </c>
      <c r="O4032" t="s">
        <v>1855</v>
      </c>
      <c r="S4032" t="s">
        <v>10200</v>
      </c>
      <c r="AA4032" t="str">
        <f>IFERROR(VLOOKUP(B4031, Prices!A:I, 9, FALSE), "")</f>
        <v/>
      </c>
    </row>
    <row r="4033" spans="1:27" x14ac:dyDescent="0.25">
      <c r="A4033" t="s">
        <v>401</v>
      </c>
      <c r="B4033" t="s">
        <v>10202</v>
      </c>
      <c r="C4033" t="s">
        <v>20292</v>
      </c>
      <c r="F4033">
        <v>4</v>
      </c>
      <c r="I4033">
        <v>8</v>
      </c>
      <c r="J4033" t="s">
        <v>23016</v>
      </c>
      <c r="M4033" t="s">
        <v>23027</v>
      </c>
      <c r="O4033" t="s">
        <v>1855</v>
      </c>
      <c r="S4033" t="s">
        <v>9635</v>
      </c>
      <c r="AA4033" t="str">
        <f>IFERROR(VLOOKUP(B4032, Prices!A:I, 9, FALSE), "")</f>
        <v/>
      </c>
    </row>
    <row r="4034" spans="1:27" x14ac:dyDescent="0.25">
      <c r="A4034" t="s">
        <v>401</v>
      </c>
      <c r="B4034" t="s">
        <v>10204</v>
      </c>
      <c r="C4034" t="s">
        <v>20295</v>
      </c>
      <c r="F4034">
        <v>4</v>
      </c>
      <c r="I4034">
        <v>8</v>
      </c>
      <c r="J4034" t="s">
        <v>23016</v>
      </c>
      <c r="M4034" t="s">
        <v>23019</v>
      </c>
      <c r="O4034" t="s">
        <v>1847</v>
      </c>
      <c r="S4034" t="s">
        <v>9635</v>
      </c>
      <c r="AA4034" t="str">
        <f>IFERROR(VLOOKUP(B4033, Prices!A:I, 9, FALSE), "")</f>
        <v/>
      </c>
    </row>
    <row r="4035" spans="1:27" x14ac:dyDescent="0.25">
      <c r="A4035" t="s">
        <v>401</v>
      </c>
      <c r="B4035" t="s">
        <v>10206</v>
      </c>
      <c r="C4035" t="s">
        <v>20298</v>
      </c>
      <c r="F4035">
        <v>6</v>
      </c>
      <c r="I4035">
        <v>12</v>
      </c>
      <c r="J4035" t="s">
        <v>23010</v>
      </c>
      <c r="M4035" t="s">
        <v>23012</v>
      </c>
      <c r="O4035" t="s">
        <v>1847</v>
      </c>
      <c r="S4035" t="s">
        <v>9635</v>
      </c>
      <c r="AA4035" t="str">
        <f>IFERROR(VLOOKUP(B4034, Prices!A:I, 9, FALSE), "")</f>
        <v/>
      </c>
    </row>
    <row r="4036" spans="1:27" x14ac:dyDescent="0.25">
      <c r="A4036" t="s">
        <v>401</v>
      </c>
      <c r="B4036" t="s">
        <v>10208</v>
      </c>
      <c r="C4036" t="s">
        <v>20301</v>
      </c>
      <c r="F4036">
        <v>6</v>
      </c>
      <c r="I4036">
        <v>12</v>
      </c>
      <c r="J4036" t="s">
        <v>23016</v>
      </c>
      <c r="M4036" t="s">
        <v>23019</v>
      </c>
      <c r="O4036" t="s">
        <v>1855</v>
      </c>
      <c r="S4036" t="s">
        <v>9635</v>
      </c>
      <c r="AA4036" t="str">
        <f>IFERROR(VLOOKUP(B4035, Prices!A:I, 9, FALSE), "")</f>
        <v/>
      </c>
    </row>
    <row r="4037" spans="1:27" x14ac:dyDescent="0.25">
      <c r="A4037" t="s">
        <v>401</v>
      </c>
      <c r="B4037" t="s">
        <v>10210</v>
      </c>
      <c r="C4037" t="s">
        <v>20304</v>
      </c>
      <c r="F4037">
        <v>8</v>
      </c>
      <c r="I4037">
        <v>16</v>
      </c>
      <c r="J4037" t="s">
        <v>23008</v>
      </c>
      <c r="M4037" t="s">
        <v>23024</v>
      </c>
      <c r="O4037" t="s">
        <v>1847</v>
      </c>
      <c r="S4037" t="s">
        <v>9635</v>
      </c>
      <c r="AA4037" t="str">
        <f>IFERROR(VLOOKUP(B4036, Prices!A:I, 9, FALSE), "")</f>
        <v/>
      </c>
    </row>
    <row r="4038" spans="1:27" x14ac:dyDescent="0.25">
      <c r="A4038" t="s">
        <v>401</v>
      </c>
      <c r="B4038" t="s">
        <v>10212</v>
      </c>
      <c r="C4038" t="s">
        <v>20307</v>
      </c>
      <c r="F4038">
        <v>8</v>
      </c>
      <c r="I4038">
        <v>16</v>
      </c>
      <c r="J4038" t="s">
        <v>23019</v>
      </c>
      <c r="M4038" t="s">
        <v>23022</v>
      </c>
      <c r="O4038" t="s">
        <v>1847</v>
      </c>
      <c r="S4038" t="s">
        <v>9635</v>
      </c>
      <c r="AA4038" t="str">
        <f>IFERROR(VLOOKUP(B4037, Prices!A:I, 9, FALSE), "")</f>
        <v/>
      </c>
    </row>
    <row r="4039" spans="1:27" x14ac:dyDescent="0.25">
      <c r="A4039" t="s">
        <v>401</v>
      </c>
      <c r="B4039" t="s">
        <v>10214</v>
      </c>
      <c r="C4039" t="s">
        <v>20310</v>
      </c>
      <c r="F4039">
        <v>8</v>
      </c>
      <c r="I4039">
        <v>16</v>
      </c>
      <c r="J4039" t="s">
        <v>23015</v>
      </c>
      <c r="M4039" t="s">
        <v>23009</v>
      </c>
      <c r="O4039" t="s">
        <v>1855</v>
      </c>
      <c r="S4039" t="s">
        <v>9635</v>
      </c>
      <c r="AA4039" t="str">
        <f>IFERROR(VLOOKUP(B4038, Prices!A:I, 9, FALSE), "")</f>
        <v/>
      </c>
    </row>
    <row r="4040" spans="1:27" x14ac:dyDescent="0.25">
      <c r="A4040" t="s">
        <v>401</v>
      </c>
      <c r="B4040" t="s">
        <v>10216</v>
      </c>
      <c r="C4040" t="s">
        <v>20313</v>
      </c>
      <c r="F4040">
        <v>8</v>
      </c>
      <c r="I4040">
        <v>16</v>
      </c>
      <c r="J4040" t="s">
        <v>23016</v>
      </c>
      <c r="M4040" t="s">
        <v>23005</v>
      </c>
      <c r="O4040" t="s">
        <v>1855</v>
      </c>
      <c r="S4040" t="s">
        <v>9635</v>
      </c>
      <c r="AA4040" t="str">
        <f>IFERROR(VLOOKUP(B4039, Prices!A:I, 9, FALSE), "")</f>
        <v/>
      </c>
    </row>
    <row r="4041" spans="1:27" x14ac:dyDescent="0.25">
      <c r="A4041" t="s">
        <v>401</v>
      </c>
      <c r="B4041" t="s">
        <v>10218</v>
      </c>
      <c r="C4041" t="s">
        <v>20316</v>
      </c>
      <c r="F4041">
        <v>8</v>
      </c>
      <c r="I4041">
        <v>16</v>
      </c>
      <c r="J4041" t="s">
        <v>23015</v>
      </c>
      <c r="M4041" t="s">
        <v>23009</v>
      </c>
      <c r="O4041" t="s">
        <v>1855</v>
      </c>
      <c r="S4041" t="s">
        <v>9635</v>
      </c>
      <c r="AA4041" t="str">
        <f>IFERROR(VLOOKUP(B4040, Prices!A:I, 9, FALSE), "")</f>
        <v/>
      </c>
    </row>
    <row r="4042" spans="1:27" x14ac:dyDescent="0.25">
      <c r="A4042" t="s">
        <v>401</v>
      </c>
      <c r="B4042" t="s">
        <v>10220</v>
      </c>
      <c r="C4042" t="s">
        <v>20319</v>
      </c>
      <c r="F4042">
        <v>12</v>
      </c>
      <c r="I4042">
        <v>24</v>
      </c>
      <c r="J4042" t="s">
        <v>23005</v>
      </c>
      <c r="M4042" t="s">
        <v>23021</v>
      </c>
      <c r="O4042" t="s">
        <v>1855</v>
      </c>
      <c r="S4042" t="s">
        <v>9635</v>
      </c>
      <c r="AA4042" t="str">
        <f>IFERROR(VLOOKUP(B4041, Prices!A:I, 9, FALSE), "")</f>
        <v/>
      </c>
    </row>
    <row r="4043" spans="1:27" x14ac:dyDescent="0.25">
      <c r="A4043" t="s">
        <v>401</v>
      </c>
      <c r="B4043" t="s">
        <v>10222</v>
      </c>
      <c r="C4043" t="s">
        <v>20322</v>
      </c>
      <c r="F4043">
        <v>12</v>
      </c>
      <c r="I4043">
        <v>24</v>
      </c>
      <c r="J4043" t="s">
        <v>23005</v>
      </c>
      <c r="M4043" t="s">
        <v>23021</v>
      </c>
      <c r="O4043" t="s">
        <v>1855</v>
      </c>
      <c r="S4043" t="s">
        <v>9635</v>
      </c>
      <c r="AA4043" t="str">
        <f>IFERROR(VLOOKUP(B4042, Prices!A:I, 9, FALSE), "")</f>
        <v/>
      </c>
    </row>
    <row r="4044" spans="1:27" x14ac:dyDescent="0.25">
      <c r="A4044" t="s">
        <v>401</v>
      </c>
      <c r="B4044" t="s">
        <v>10224</v>
      </c>
      <c r="C4044" t="s">
        <v>20325</v>
      </c>
      <c r="F4044">
        <v>12</v>
      </c>
      <c r="I4044">
        <v>24</v>
      </c>
      <c r="J4044" t="s">
        <v>23016</v>
      </c>
      <c r="M4044" t="s">
        <v>23005</v>
      </c>
      <c r="O4044" t="s">
        <v>1842</v>
      </c>
      <c r="S4044" t="s">
        <v>9635</v>
      </c>
      <c r="AA4044" t="str">
        <f>IFERROR(VLOOKUP(B4043, Prices!A:I, 9, FALSE), "")</f>
        <v/>
      </c>
    </row>
    <row r="4045" spans="1:27" x14ac:dyDescent="0.25">
      <c r="A4045" t="s">
        <v>401</v>
      </c>
      <c r="B4045" t="s">
        <v>10226</v>
      </c>
      <c r="C4045" t="s">
        <v>20328</v>
      </c>
      <c r="F4045">
        <v>16</v>
      </c>
      <c r="I4045">
        <v>32</v>
      </c>
      <c r="J4045" t="s">
        <v>23005</v>
      </c>
      <c r="M4045" t="s">
        <v>23031</v>
      </c>
      <c r="O4045" t="s">
        <v>1855</v>
      </c>
      <c r="S4045" t="s">
        <v>9635</v>
      </c>
      <c r="AA4045" t="str">
        <f>IFERROR(VLOOKUP(B4044, Prices!A:I, 9, FALSE), "")</f>
        <v/>
      </c>
    </row>
    <row r="4046" spans="1:27" x14ac:dyDescent="0.25">
      <c r="A4046" t="s">
        <v>401</v>
      </c>
      <c r="B4046" t="s">
        <v>10228</v>
      </c>
      <c r="C4046" t="s">
        <v>20331</v>
      </c>
      <c r="F4046">
        <v>16</v>
      </c>
      <c r="I4046">
        <v>32</v>
      </c>
      <c r="J4046" t="s">
        <v>23027</v>
      </c>
      <c r="M4046" t="s">
        <v>23013</v>
      </c>
      <c r="O4046" t="s">
        <v>1842</v>
      </c>
      <c r="S4046" t="s">
        <v>9635</v>
      </c>
      <c r="AA4046" t="str">
        <f>IFERROR(VLOOKUP(B4045, Prices!A:I, 9, FALSE), "")</f>
        <v/>
      </c>
    </row>
    <row r="4047" spans="1:27" x14ac:dyDescent="0.25">
      <c r="A4047" t="s">
        <v>401</v>
      </c>
      <c r="B4047" t="s">
        <v>10230</v>
      </c>
      <c r="C4047" t="s">
        <v>20334</v>
      </c>
      <c r="F4047">
        <v>16</v>
      </c>
      <c r="I4047">
        <v>32</v>
      </c>
      <c r="J4047" t="s">
        <v>23008</v>
      </c>
      <c r="M4047" t="s">
        <v>23024</v>
      </c>
      <c r="O4047" t="s">
        <v>1842</v>
      </c>
      <c r="S4047" t="s">
        <v>9635</v>
      </c>
      <c r="AA4047" t="str">
        <f>IFERROR(VLOOKUP(B4046, Prices!A:I, 9, FALSE), "")</f>
        <v/>
      </c>
    </row>
    <row r="4048" spans="1:27" x14ac:dyDescent="0.25">
      <c r="A4048" t="s">
        <v>401</v>
      </c>
      <c r="B4048" t="s">
        <v>10232</v>
      </c>
      <c r="C4048" t="s">
        <v>20337</v>
      </c>
      <c r="F4048">
        <v>2</v>
      </c>
      <c r="I4048">
        <v>4</v>
      </c>
      <c r="J4048" t="s">
        <v>23029</v>
      </c>
      <c r="M4048" t="s">
        <v>23010</v>
      </c>
      <c r="O4048" t="s">
        <v>23126</v>
      </c>
      <c r="S4048" t="s">
        <v>9635</v>
      </c>
      <c r="AA4048" t="str">
        <f>IFERROR(VLOOKUP(B4047, Prices!A:I, 9, FALSE), "")</f>
        <v/>
      </c>
    </row>
    <row r="4049" spans="1:27" x14ac:dyDescent="0.25">
      <c r="A4049" t="s">
        <v>401</v>
      </c>
      <c r="B4049" t="s">
        <v>10234</v>
      </c>
      <c r="C4049" t="s">
        <v>20340</v>
      </c>
      <c r="F4049">
        <v>4</v>
      </c>
      <c r="I4049">
        <v>8</v>
      </c>
      <c r="J4049" t="s">
        <v>23029</v>
      </c>
      <c r="M4049" t="s">
        <v>23015</v>
      </c>
      <c r="O4049" t="s">
        <v>23116</v>
      </c>
      <c r="S4049" t="s">
        <v>9635</v>
      </c>
      <c r="AA4049" t="str">
        <f>IFERROR(VLOOKUP(B4048, Prices!A:I, 9, FALSE), "")</f>
        <v/>
      </c>
    </row>
    <row r="4050" spans="1:27" x14ac:dyDescent="0.25">
      <c r="A4050" t="s">
        <v>401</v>
      </c>
      <c r="B4050" t="s">
        <v>10236</v>
      </c>
      <c r="C4050" t="s">
        <v>20343</v>
      </c>
      <c r="F4050">
        <v>4</v>
      </c>
      <c r="I4050">
        <v>8</v>
      </c>
      <c r="J4050" t="s">
        <v>23028</v>
      </c>
      <c r="M4050" t="s">
        <v>23009</v>
      </c>
      <c r="O4050" t="s">
        <v>23116</v>
      </c>
      <c r="S4050" t="s">
        <v>10237</v>
      </c>
      <c r="AA4050" t="str">
        <f>IFERROR(VLOOKUP(B4049, Prices!A:I, 9, FALSE), "")</f>
        <v/>
      </c>
    </row>
    <row r="4051" spans="1:27" x14ac:dyDescent="0.25">
      <c r="A4051" t="s">
        <v>401</v>
      </c>
      <c r="B4051" t="s">
        <v>10239</v>
      </c>
      <c r="C4051" t="s">
        <v>20346</v>
      </c>
      <c r="F4051">
        <v>4</v>
      </c>
      <c r="I4051">
        <v>8</v>
      </c>
      <c r="J4051" t="s">
        <v>23006</v>
      </c>
      <c r="M4051" t="s">
        <v>23027</v>
      </c>
      <c r="O4051" t="s">
        <v>23087</v>
      </c>
      <c r="S4051" t="s">
        <v>10237</v>
      </c>
      <c r="AA4051" t="str">
        <f>IFERROR(VLOOKUP(B4050, Prices!A:I, 9, FALSE), "")</f>
        <v/>
      </c>
    </row>
    <row r="4052" spans="1:27" x14ac:dyDescent="0.25">
      <c r="A4052" t="s">
        <v>401</v>
      </c>
      <c r="B4052" t="s">
        <v>10241</v>
      </c>
      <c r="C4052" t="s">
        <v>20349</v>
      </c>
      <c r="F4052">
        <v>4</v>
      </c>
      <c r="I4052">
        <v>8</v>
      </c>
      <c r="J4052" t="s">
        <v>23006</v>
      </c>
      <c r="M4052" t="s">
        <v>23015</v>
      </c>
      <c r="O4052" t="s">
        <v>23127</v>
      </c>
      <c r="S4052" t="s">
        <v>10237</v>
      </c>
      <c r="AA4052" t="str">
        <f>IFERROR(VLOOKUP(B4051, Prices!A:I, 9, FALSE), "")</f>
        <v/>
      </c>
    </row>
    <row r="4053" spans="1:27" x14ac:dyDescent="0.25">
      <c r="A4053" t="s">
        <v>401</v>
      </c>
      <c r="B4053" t="s">
        <v>10243</v>
      </c>
      <c r="C4053" t="s">
        <v>20352</v>
      </c>
      <c r="F4053">
        <v>6</v>
      </c>
      <c r="I4053">
        <v>12</v>
      </c>
      <c r="J4053" t="s">
        <v>23006</v>
      </c>
      <c r="M4053" t="s">
        <v>23025</v>
      </c>
      <c r="O4053" t="s">
        <v>23082</v>
      </c>
      <c r="S4053" t="s">
        <v>10237</v>
      </c>
      <c r="AA4053" t="str">
        <f>IFERROR(VLOOKUP(B4052, Prices!A:I, 9, FALSE), "")</f>
        <v/>
      </c>
    </row>
    <row r="4054" spans="1:27" x14ac:dyDescent="0.25">
      <c r="A4054" t="s">
        <v>401</v>
      </c>
      <c r="B4054" t="s">
        <v>10245</v>
      </c>
      <c r="C4054" t="s">
        <v>20355</v>
      </c>
      <c r="F4054">
        <v>8</v>
      </c>
      <c r="I4054">
        <v>16</v>
      </c>
      <c r="J4054" t="s">
        <v>23030</v>
      </c>
      <c r="M4054" t="s">
        <v>23012</v>
      </c>
      <c r="O4054" t="s">
        <v>23193</v>
      </c>
      <c r="S4054" t="s">
        <v>10237</v>
      </c>
      <c r="AA4054" t="str">
        <f>IFERROR(VLOOKUP(B4053, Prices!A:I, 9, FALSE), "")</f>
        <v/>
      </c>
    </row>
    <row r="4055" spans="1:27" x14ac:dyDescent="0.25">
      <c r="A4055" t="s">
        <v>401</v>
      </c>
      <c r="B4055" t="s">
        <v>10248</v>
      </c>
      <c r="C4055" t="s">
        <v>20358</v>
      </c>
      <c r="F4055">
        <v>8</v>
      </c>
      <c r="I4055">
        <v>16</v>
      </c>
      <c r="J4055" t="s">
        <v>23028</v>
      </c>
      <c r="M4055" t="s">
        <v>23009</v>
      </c>
      <c r="O4055" t="s">
        <v>23147</v>
      </c>
      <c r="S4055" t="s">
        <v>10237</v>
      </c>
      <c r="AA4055" t="str">
        <f>IFERROR(VLOOKUP(B4054, Prices!A:I, 9, FALSE), "")</f>
        <v/>
      </c>
    </row>
    <row r="4056" spans="1:27" x14ac:dyDescent="0.25">
      <c r="A4056" t="s">
        <v>401</v>
      </c>
      <c r="B4056" t="s">
        <v>10250</v>
      </c>
      <c r="C4056" t="s">
        <v>20361</v>
      </c>
      <c r="F4056">
        <v>8</v>
      </c>
      <c r="I4056">
        <v>16</v>
      </c>
      <c r="J4056" t="s">
        <v>23006</v>
      </c>
      <c r="M4056" t="s">
        <v>23016</v>
      </c>
      <c r="O4056" t="s">
        <v>23109</v>
      </c>
      <c r="S4056" t="s">
        <v>10237</v>
      </c>
      <c r="AA4056" t="str">
        <f>IFERROR(VLOOKUP(B4055, Prices!A:I, 9, FALSE), "")</f>
        <v/>
      </c>
    </row>
    <row r="4057" spans="1:27" x14ac:dyDescent="0.25">
      <c r="A4057" t="s">
        <v>401</v>
      </c>
      <c r="B4057" t="s">
        <v>10252</v>
      </c>
      <c r="C4057" t="s">
        <v>20364</v>
      </c>
      <c r="F4057">
        <v>10</v>
      </c>
      <c r="I4057">
        <v>20</v>
      </c>
      <c r="J4057" t="s">
        <v>23028</v>
      </c>
      <c r="M4057" t="s">
        <v>23009</v>
      </c>
      <c r="O4057" t="s">
        <v>23109</v>
      </c>
      <c r="S4057" t="s">
        <v>10237</v>
      </c>
      <c r="AA4057" t="str">
        <f>IFERROR(VLOOKUP(B4056, Prices!A:I, 9, FALSE), "")</f>
        <v/>
      </c>
    </row>
    <row r="4058" spans="1:27" x14ac:dyDescent="0.25">
      <c r="A4058" t="s">
        <v>401</v>
      </c>
      <c r="B4058" t="s">
        <v>10254</v>
      </c>
      <c r="C4058" t="s">
        <v>20367</v>
      </c>
      <c r="F4058">
        <v>10</v>
      </c>
      <c r="I4058">
        <v>20</v>
      </c>
      <c r="J4058" t="s">
        <v>23006</v>
      </c>
      <c r="M4058" t="s">
        <v>23010</v>
      </c>
      <c r="O4058" t="s">
        <v>1857</v>
      </c>
      <c r="S4058" t="s">
        <v>10237</v>
      </c>
      <c r="AA4058" t="str">
        <f>IFERROR(VLOOKUP(B4057, Prices!A:I, 9, FALSE), "")</f>
        <v/>
      </c>
    </row>
    <row r="4059" spans="1:27" x14ac:dyDescent="0.25">
      <c r="A4059" t="s">
        <v>401</v>
      </c>
      <c r="B4059" t="s">
        <v>10256</v>
      </c>
      <c r="C4059" t="s">
        <v>20370</v>
      </c>
      <c r="F4059">
        <v>4</v>
      </c>
      <c r="I4059">
        <v>8</v>
      </c>
      <c r="J4059" t="s">
        <v>23027</v>
      </c>
      <c r="M4059" t="s">
        <v>23019</v>
      </c>
      <c r="O4059" t="s">
        <v>23194</v>
      </c>
      <c r="S4059" t="s">
        <v>10237</v>
      </c>
      <c r="AA4059" t="str">
        <f>IFERROR(VLOOKUP(B4058, Prices!A:I, 9, FALSE), "")</f>
        <v/>
      </c>
    </row>
    <row r="4060" spans="1:27" x14ac:dyDescent="0.25">
      <c r="A4060" t="s">
        <v>401</v>
      </c>
      <c r="B4060" t="s">
        <v>10259</v>
      </c>
      <c r="C4060" t="s">
        <v>20373</v>
      </c>
      <c r="F4060">
        <v>6</v>
      </c>
      <c r="I4060">
        <v>12</v>
      </c>
      <c r="J4060" t="s">
        <v>23006</v>
      </c>
      <c r="M4060" t="s">
        <v>23017</v>
      </c>
      <c r="O4060" t="s">
        <v>23114</v>
      </c>
      <c r="S4060" t="s">
        <v>10237</v>
      </c>
      <c r="AA4060" t="str">
        <f>IFERROR(VLOOKUP(B4059, Prices!A:I, 9, FALSE), "")</f>
        <v/>
      </c>
    </row>
    <row r="4061" spans="1:27" x14ac:dyDescent="0.25">
      <c r="A4061" t="s">
        <v>401</v>
      </c>
      <c r="B4061" t="s">
        <v>10261</v>
      </c>
      <c r="C4061" t="s">
        <v>20376</v>
      </c>
      <c r="F4061">
        <v>10</v>
      </c>
      <c r="I4061">
        <v>20</v>
      </c>
      <c r="J4061" t="s">
        <v>23028</v>
      </c>
      <c r="M4061" t="s">
        <v>23009</v>
      </c>
      <c r="O4061" t="s">
        <v>23163</v>
      </c>
      <c r="S4061" t="s">
        <v>10237</v>
      </c>
      <c r="AA4061" t="str">
        <f>IFERROR(VLOOKUP(B4060, Prices!A:I, 9, FALSE), "")</f>
        <v/>
      </c>
    </row>
    <row r="4062" spans="1:27" x14ac:dyDescent="0.25">
      <c r="A4062" t="s">
        <v>401</v>
      </c>
      <c r="B4062" t="s">
        <v>10263</v>
      </c>
      <c r="C4062" t="s">
        <v>20379</v>
      </c>
      <c r="F4062">
        <v>4</v>
      </c>
      <c r="I4062">
        <v>8</v>
      </c>
      <c r="J4062" t="s">
        <v>23030</v>
      </c>
      <c r="M4062" t="s">
        <v>23019</v>
      </c>
      <c r="O4062" t="s">
        <v>23113</v>
      </c>
      <c r="S4062" t="s">
        <v>10264</v>
      </c>
      <c r="AA4062" t="str">
        <f>IFERROR(VLOOKUP(B4061, Prices!A:I, 9, FALSE), "")</f>
        <v/>
      </c>
    </row>
    <row r="4063" spans="1:27" x14ac:dyDescent="0.25">
      <c r="A4063" t="s">
        <v>401</v>
      </c>
      <c r="B4063" t="s">
        <v>10266</v>
      </c>
      <c r="C4063" t="s">
        <v>20382</v>
      </c>
      <c r="F4063">
        <v>8</v>
      </c>
      <c r="I4063">
        <v>16</v>
      </c>
      <c r="J4063" t="s">
        <v>23030</v>
      </c>
      <c r="M4063" t="s">
        <v>23019</v>
      </c>
      <c r="O4063" t="s">
        <v>1842</v>
      </c>
      <c r="S4063" t="s">
        <v>10264</v>
      </c>
      <c r="AA4063" t="str">
        <f>IFERROR(VLOOKUP(B4062, Prices!A:I, 9, FALSE), "")</f>
        <v/>
      </c>
    </row>
    <row r="4064" spans="1:27" x14ac:dyDescent="0.25">
      <c r="A4064" t="s">
        <v>401</v>
      </c>
      <c r="B4064" t="s">
        <v>10268</v>
      </c>
      <c r="C4064" t="s">
        <v>20385</v>
      </c>
      <c r="F4064">
        <v>8</v>
      </c>
      <c r="I4064">
        <v>16</v>
      </c>
      <c r="J4064" t="s">
        <v>23030</v>
      </c>
      <c r="M4064" t="s">
        <v>23019</v>
      </c>
      <c r="O4064" t="s">
        <v>1842</v>
      </c>
      <c r="S4064" t="s">
        <v>10264</v>
      </c>
      <c r="AA4064" t="str">
        <f>IFERROR(VLOOKUP(B4063, Prices!A:I, 9, FALSE), "")</f>
        <v/>
      </c>
    </row>
    <row r="4065" spans="1:27" x14ac:dyDescent="0.25">
      <c r="A4065" t="s">
        <v>401</v>
      </c>
      <c r="B4065" t="s">
        <v>10270</v>
      </c>
      <c r="C4065" t="s">
        <v>20388</v>
      </c>
      <c r="F4065">
        <v>8</v>
      </c>
      <c r="I4065">
        <v>16</v>
      </c>
      <c r="J4065" t="s">
        <v>23030</v>
      </c>
      <c r="M4065" t="s">
        <v>23008</v>
      </c>
      <c r="O4065" t="s">
        <v>1857</v>
      </c>
      <c r="S4065" t="s">
        <v>10264</v>
      </c>
      <c r="AA4065" t="str">
        <f>IFERROR(VLOOKUP(B4064, Prices!A:I, 9, FALSE), "")</f>
        <v/>
      </c>
    </row>
    <row r="4066" spans="1:27" x14ac:dyDescent="0.25">
      <c r="A4066" t="s">
        <v>401</v>
      </c>
      <c r="B4066" t="s">
        <v>10272</v>
      </c>
      <c r="C4066" t="s">
        <v>20391</v>
      </c>
      <c r="F4066">
        <v>12</v>
      </c>
      <c r="I4066">
        <v>24</v>
      </c>
      <c r="J4066" t="s">
        <v>23030</v>
      </c>
      <c r="M4066" t="s">
        <v>23009</v>
      </c>
      <c r="O4066" t="s">
        <v>23094</v>
      </c>
      <c r="S4066" t="s">
        <v>10264</v>
      </c>
      <c r="AA4066" t="str">
        <f>IFERROR(VLOOKUP(B4065, Prices!A:I, 9, FALSE), "")</f>
        <v/>
      </c>
    </row>
    <row r="4067" spans="1:27" x14ac:dyDescent="0.25">
      <c r="A4067" t="s">
        <v>401</v>
      </c>
      <c r="B4067" t="s">
        <v>10274</v>
      </c>
      <c r="C4067" t="s">
        <v>20394</v>
      </c>
      <c r="F4067">
        <v>16</v>
      </c>
      <c r="I4067">
        <v>32</v>
      </c>
      <c r="J4067" t="s">
        <v>23030</v>
      </c>
      <c r="M4067" t="s">
        <v>23019</v>
      </c>
      <c r="O4067" t="s">
        <v>1852</v>
      </c>
      <c r="S4067" t="s">
        <v>10264</v>
      </c>
      <c r="AA4067" t="str">
        <f>IFERROR(VLOOKUP(B4066, Prices!A:I, 9, FALSE), "")</f>
        <v/>
      </c>
    </row>
    <row r="4068" spans="1:27" x14ac:dyDescent="0.25">
      <c r="A4068" t="s">
        <v>401</v>
      </c>
      <c r="B4068" t="s">
        <v>10276</v>
      </c>
      <c r="C4068" t="s">
        <v>20397</v>
      </c>
      <c r="F4068">
        <v>16</v>
      </c>
      <c r="I4068">
        <v>32</v>
      </c>
      <c r="J4068" t="s">
        <v>23030</v>
      </c>
      <c r="M4068" t="s">
        <v>23009</v>
      </c>
      <c r="O4068" t="s">
        <v>23073</v>
      </c>
      <c r="S4068" t="s">
        <v>10264</v>
      </c>
      <c r="AA4068" t="str">
        <f>IFERROR(VLOOKUP(B4067, Prices!A:I, 9, FALSE), "")</f>
        <v/>
      </c>
    </row>
    <row r="4069" spans="1:27" x14ac:dyDescent="0.25">
      <c r="A4069" t="s">
        <v>401</v>
      </c>
      <c r="B4069" t="s">
        <v>10278</v>
      </c>
      <c r="C4069" t="s">
        <v>20400</v>
      </c>
      <c r="F4069">
        <v>4</v>
      </c>
      <c r="I4069">
        <v>8</v>
      </c>
      <c r="J4069" t="s">
        <v>23030</v>
      </c>
      <c r="M4069" t="s">
        <v>23012</v>
      </c>
      <c r="O4069" t="s">
        <v>1842</v>
      </c>
      <c r="S4069" t="s">
        <v>10279</v>
      </c>
      <c r="AA4069" t="str">
        <f>IFERROR(VLOOKUP(B4068, Prices!A:I, 9, FALSE), "")</f>
        <v/>
      </c>
    </row>
    <row r="4070" spans="1:27" x14ac:dyDescent="0.25">
      <c r="A4070" t="s">
        <v>401</v>
      </c>
      <c r="B4070" t="s">
        <v>10281</v>
      </c>
      <c r="C4070" t="s">
        <v>20403</v>
      </c>
      <c r="F4070">
        <v>8</v>
      </c>
      <c r="I4070">
        <v>16</v>
      </c>
      <c r="J4070" t="s">
        <v>23029</v>
      </c>
      <c r="M4070" t="s">
        <v>23005</v>
      </c>
      <c r="O4070" t="s">
        <v>1857</v>
      </c>
      <c r="S4070" t="s">
        <v>10279</v>
      </c>
      <c r="AA4070" t="str">
        <f>IFERROR(VLOOKUP(B4069, Prices!A:I, 9, FALSE), "")</f>
        <v/>
      </c>
    </row>
    <row r="4071" spans="1:27" x14ac:dyDescent="0.25">
      <c r="A4071" t="s">
        <v>401</v>
      </c>
      <c r="B4071" t="s">
        <v>10283</v>
      </c>
      <c r="C4071" t="s">
        <v>20406</v>
      </c>
      <c r="F4071">
        <v>12</v>
      </c>
      <c r="I4071">
        <v>24</v>
      </c>
      <c r="J4071" t="s">
        <v>23017</v>
      </c>
      <c r="M4071" t="s">
        <v>23013</v>
      </c>
      <c r="O4071" t="s">
        <v>23155</v>
      </c>
      <c r="S4071" t="s">
        <v>10279</v>
      </c>
      <c r="AA4071" t="str">
        <f>IFERROR(VLOOKUP(B4070, Prices!A:I, 9, FALSE), "")</f>
        <v/>
      </c>
    </row>
    <row r="4072" spans="1:27" x14ac:dyDescent="0.25">
      <c r="A4072" t="s">
        <v>401</v>
      </c>
      <c r="B4072" t="s">
        <v>10285</v>
      </c>
      <c r="C4072" t="s">
        <v>20409</v>
      </c>
      <c r="F4072">
        <v>12</v>
      </c>
      <c r="I4072">
        <v>24</v>
      </c>
      <c r="J4072" t="s">
        <v>23028</v>
      </c>
      <c r="M4072" t="s">
        <v>23009</v>
      </c>
      <c r="O4072" t="s">
        <v>23161</v>
      </c>
      <c r="S4072" t="s">
        <v>10279</v>
      </c>
      <c r="AA4072" t="str">
        <f>IFERROR(VLOOKUP(B4071, Prices!A:I, 9, FALSE), "")</f>
        <v/>
      </c>
    </row>
    <row r="4073" spans="1:27" x14ac:dyDescent="0.25">
      <c r="A4073" t="s">
        <v>401</v>
      </c>
      <c r="B4073" t="s">
        <v>10287</v>
      </c>
      <c r="C4073" t="s">
        <v>20412</v>
      </c>
      <c r="F4073">
        <v>14</v>
      </c>
      <c r="I4073">
        <v>28</v>
      </c>
      <c r="J4073" t="s">
        <v>23028</v>
      </c>
      <c r="M4073" t="s">
        <v>23009</v>
      </c>
      <c r="O4073" t="s">
        <v>23195</v>
      </c>
      <c r="S4073" t="s">
        <v>10279</v>
      </c>
      <c r="AA4073" t="str">
        <f>IFERROR(VLOOKUP(B4072, Prices!A:I, 9, FALSE), "")</f>
        <v/>
      </c>
    </row>
    <row r="4074" spans="1:27" x14ac:dyDescent="0.25">
      <c r="A4074" t="s">
        <v>401</v>
      </c>
      <c r="B4074" t="s">
        <v>10290</v>
      </c>
      <c r="C4074" t="s">
        <v>20415</v>
      </c>
      <c r="F4074">
        <v>16</v>
      </c>
      <c r="I4074">
        <v>32</v>
      </c>
      <c r="J4074" t="s">
        <v>23028</v>
      </c>
      <c r="M4074" t="s">
        <v>23009</v>
      </c>
      <c r="O4074" t="s">
        <v>1852</v>
      </c>
      <c r="S4074" t="s">
        <v>10279</v>
      </c>
      <c r="AA4074" t="str">
        <f>IFERROR(VLOOKUP(B4073, Prices!A:I, 9, FALSE), "")</f>
        <v/>
      </c>
    </row>
    <row r="4075" spans="1:27" x14ac:dyDescent="0.25">
      <c r="A4075" t="s">
        <v>401</v>
      </c>
      <c r="B4075" t="s">
        <v>10292</v>
      </c>
      <c r="C4075" t="s">
        <v>20418</v>
      </c>
      <c r="F4075">
        <v>20</v>
      </c>
      <c r="I4075">
        <v>40</v>
      </c>
      <c r="J4075" t="s">
        <v>23028</v>
      </c>
      <c r="M4075" t="s">
        <v>23009</v>
      </c>
      <c r="O4075" t="s">
        <v>23073</v>
      </c>
      <c r="S4075" t="s">
        <v>10279</v>
      </c>
      <c r="AA4075" t="str">
        <f>IFERROR(VLOOKUP(B4074, Prices!A:I, 9, FALSE), "")</f>
        <v/>
      </c>
    </row>
    <row r="4076" spans="1:27" x14ac:dyDescent="0.25">
      <c r="A4076" t="s">
        <v>401</v>
      </c>
      <c r="B4076" t="s">
        <v>10294</v>
      </c>
      <c r="C4076" t="s">
        <v>20421</v>
      </c>
      <c r="F4076">
        <v>20</v>
      </c>
      <c r="I4076">
        <v>40</v>
      </c>
      <c r="J4076" t="s">
        <v>23028</v>
      </c>
      <c r="M4076" t="s">
        <v>23009</v>
      </c>
      <c r="O4076" t="s">
        <v>23196</v>
      </c>
      <c r="S4076" t="s">
        <v>10279</v>
      </c>
      <c r="AA4076" t="str">
        <f>IFERROR(VLOOKUP(B4075, Prices!A:I, 9, FALSE), "")</f>
        <v/>
      </c>
    </row>
    <row r="4077" spans="1:27" x14ac:dyDescent="0.25">
      <c r="A4077" t="s">
        <v>401</v>
      </c>
      <c r="B4077" t="s">
        <v>10297</v>
      </c>
      <c r="C4077" t="s">
        <v>20424</v>
      </c>
      <c r="F4077">
        <v>20</v>
      </c>
      <c r="I4077">
        <v>40</v>
      </c>
      <c r="J4077" t="s">
        <v>23020</v>
      </c>
      <c r="M4077" t="s">
        <v>23027</v>
      </c>
      <c r="O4077" t="s">
        <v>23197</v>
      </c>
      <c r="S4077" t="s">
        <v>10279</v>
      </c>
      <c r="AA4077" t="str">
        <f>IFERROR(VLOOKUP(B4076, Prices!A:I, 9, FALSE), "")</f>
        <v/>
      </c>
    </row>
    <row r="4078" spans="1:27" x14ac:dyDescent="0.25">
      <c r="A4078" t="s">
        <v>401</v>
      </c>
      <c r="B4078" t="s">
        <v>10300</v>
      </c>
      <c r="C4078" t="s">
        <v>20427</v>
      </c>
      <c r="F4078">
        <v>4</v>
      </c>
      <c r="I4078">
        <v>4</v>
      </c>
      <c r="J4078" t="s">
        <v>23034</v>
      </c>
      <c r="M4078" t="s">
        <v>23015</v>
      </c>
      <c r="O4078" t="s">
        <v>23114</v>
      </c>
      <c r="S4078" t="s">
        <v>6106</v>
      </c>
      <c r="AA4078" t="str">
        <f>IFERROR(VLOOKUP(B4077, Prices!A:I, 9, FALSE), "")</f>
        <v/>
      </c>
    </row>
    <row r="4079" spans="1:27" x14ac:dyDescent="0.25">
      <c r="A4079" t="s">
        <v>401</v>
      </c>
      <c r="B4079" t="s">
        <v>10302</v>
      </c>
      <c r="C4079" t="s">
        <v>20429</v>
      </c>
      <c r="F4079">
        <v>4</v>
      </c>
      <c r="I4079">
        <v>8</v>
      </c>
      <c r="J4079" t="s">
        <v>23051</v>
      </c>
      <c r="M4079" t="s">
        <v>23020</v>
      </c>
      <c r="O4079" t="s">
        <v>23114</v>
      </c>
      <c r="S4079" t="s">
        <v>6106</v>
      </c>
      <c r="AA4079" t="str">
        <f>IFERROR(VLOOKUP(B4078, Prices!A:I, 9, FALSE), "")</f>
        <v/>
      </c>
    </row>
    <row r="4080" spans="1:27" x14ac:dyDescent="0.25">
      <c r="A4080" t="s">
        <v>401</v>
      </c>
      <c r="B4080" t="s">
        <v>10304</v>
      </c>
      <c r="C4080" t="s">
        <v>20431</v>
      </c>
      <c r="F4080">
        <v>6</v>
      </c>
      <c r="I4080">
        <v>12</v>
      </c>
      <c r="J4080" t="s">
        <v>23058</v>
      </c>
      <c r="M4080" t="s">
        <v>23006</v>
      </c>
      <c r="O4080" t="s">
        <v>1846</v>
      </c>
      <c r="S4080" t="s">
        <v>6106</v>
      </c>
      <c r="AA4080" t="str">
        <f>IFERROR(VLOOKUP(B4079, Prices!A:I, 9, FALSE), "")</f>
        <v/>
      </c>
    </row>
    <row r="4081" spans="1:27" x14ac:dyDescent="0.25">
      <c r="A4081" t="s">
        <v>401</v>
      </c>
      <c r="B4081" t="s">
        <v>10306</v>
      </c>
      <c r="C4081" t="s">
        <v>20433</v>
      </c>
      <c r="F4081">
        <v>4</v>
      </c>
      <c r="I4081">
        <v>4</v>
      </c>
      <c r="J4081" t="s">
        <v>1840</v>
      </c>
      <c r="M4081" t="s">
        <v>23029</v>
      </c>
      <c r="O4081" t="s">
        <v>1842</v>
      </c>
      <c r="S4081" t="s">
        <v>6693</v>
      </c>
      <c r="AA4081" t="str">
        <f>IFERROR(VLOOKUP(B4080, Prices!A:I, 9, FALSE), "")</f>
        <v/>
      </c>
    </row>
    <row r="4082" spans="1:27" x14ac:dyDescent="0.25">
      <c r="A4082" t="s">
        <v>401</v>
      </c>
      <c r="B4082" t="s">
        <v>10308</v>
      </c>
      <c r="C4082" t="s">
        <v>20436</v>
      </c>
      <c r="F4082">
        <v>4</v>
      </c>
      <c r="I4082">
        <v>4</v>
      </c>
      <c r="J4082" t="s">
        <v>23035</v>
      </c>
      <c r="M4082" t="s">
        <v>23032</v>
      </c>
      <c r="O4082" t="s">
        <v>23136</v>
      </c>
      <c r="S4082" t="s">
        <v>6693</v>
      </c>
      <c r="AA4082" t="str">
        <f>IFERROR(VLOOKUP(B4081, Prices!A:I, 9, FALSE), "")</f>
        <v/>
      </c>
    </row>
    <row r="4083" spans="1:27" x14ac:dyDescent="0.25">
      <c r="A4083" t="s">
        <v>401</v>
      </c>
      <c r="B4083" t="s">
        <v>10310</v>
      </c>
      <c r="C4083" t="s">
        <v>20438</v>
      </c>
      <c r="F4083">
        <v>4</v>
      </c>
      <c r="I4083">
        <v>4</v>
      </c>
      <c r="J4083" t="s">
        <v>23034</v>
      </c>
      <c r="M4083" t="s">
        <v>23020</v>
      </c>
      <c r="O4083" t="s">
        <v>23136</v>
      </c>
      <c r="S4083" t="s">
        <v>6693</v>
      </c>
      <c r="AA4083" t="str">
        <f>IFERROR(VLOOKUP(B4082, Prices!A:I, 9, FALSE), "")</f>
        <v/>
      </c>
    </row>
    <row r="4084" spans="1:27" x14ac:dyDescent="0.25">
      <c r="A4084" t="s">
        <v>401</v>
      </c>
      <c r="B4084" t="s">
        <v>10312</v>
      </c>
      <c r="C4084" t="s">
        <v>20440</v>
      </c>
      <c r="F4084">
        <v>6</v>
      </c>
      <c r="I4084">
        <v>6</v>
      </c>
      <c r="J4084" t="s">
        <v>23034</v>
      </c>
      <c r="M4084" t="s">
        <v>23032</v>
      </c>
      <c r="O4084" t="s">
        <v>1857</v>
      </c>
      <c r="S4084" t="s">
        <v>6693</v>
      </c>
      <c r="AA4084" t="str">
        <f>IFERROR(VLOOKUP(B4083, Prices!A:I, 9, FALSE), "")</f>
        <v/>
      </c>
    </row>
    <row r="4085" spans="1:27" x14ac:dyDescent="0.25">
      <c r="A4085" t="s">
        <v>401</v>
      </c>
      <c r="B4085" t="s">
        <v>10314</v>
      </c>
      <c r="C4085" t="s">
        <v>20442</v>
      </c>
      <c r="F4085">
        <v>4</v>
      </c>
      <c r="I4085">
        <v>8</v>
      </c>
      <c r="J4085" t="s">
        <v>23034</v>
      </c>
      <c r="M4085" t="s">
        <v>23006</v>
      </c>
      <c r="O4085" t="s">
        <v>23136</v>
      </c>
      <c r="S4085" t="s">
        <v>6693</v>
      </c>
      <c r="AA4085" t="str">
        <f>IFERROR(VLOOKUP(B4084, Prices!A:I, 9, FALSE), "")</f>
        <v/>
      </c>
    </row>
    <row r="4086" spans="1:27" x14ac:dyDescent="0.25">
      <c r="A4086" t="s">
        <v>401</v>
      </c>
      <c r="B4086" t="s">
        <v>10316</v>
      </c>
      <c r="C4086" t="s">
        <v>20444</v>
      </c>
      <c r="F4086">
        <v>6</v>
      </c>
      <c r="I4086">
        <v>12</v>
      </c>
      <c r="J4086" t="s">
        <v>23034</v>
      </c>
      <c r="M4086" t="s">
        <v>23032</v>
      </c>
      <c r="O4086" t="s">
        <v>1857</v>
      </c>
      <c r="S4086" t="s">
        <v>6693</v>
      </c>
      <c r="AA4086" t="str">
        <f>IFERROR(VLOOKUP(B4085, Prices!A:I, 9, FALSE), "")</f>
        <v/>
      </c>
    </row>
    <row r="4087" spans="1:27" x14ac:dyDescent="0.25">
      <c r="A4087" t="s">
        <v>401</v>
      </c>
      <c r="B4087" t="s">
        <v>10318</v>
      </c>
      <c r="C4087" t="s">
        <v>20446</v>
      </c>
      <c r="F4087">
        <v>4</v>
      </c>
      <c r="I4087">
        <v>8</v>
      </c>
      <c r="J4087" t="s">
        <v>23034</v>
      </c>
      <c r="M4087" t="s">
        <v>23004</v>
      </c>
      <c r="O4087" t="s">
        <v>23136</v>
      </c>
      <c r="S4087" t="s">
        <v>6693</v>
      </c>
      <c r="AA4087" t="str">
        <f>IFERROR(VLOOKUP(B4086, Prices!A:I, 9, FALSE), "")</f>
        <v/>
      </c>
    </row>
    <row r="4088" spans="1:27" x14ac:dyDescent="0.25">
      <c r="A4088" t="s">
        <v>401</v>
      </c>
      <c r="B4088" t="s">
        <v>10320</v>
      </c>
      <c r="C4088" t="s">
        <v>20448</v>
      </c>
      <c r="F4088">
        <v>6</v>
      </c>
      <c r="I4088">
        <v>12</v>
      </c>
      <c r="J4088" t="s">
        <v>23034</v>
      </c>
      <c r="M4088" t="s">
        <v>23006</v>
      </c>
      <c r="O4088" t="s">
        <v>1857</v>
      </c>
      <c r="S4088" t="s">
        <v>6693</v>
      </c>
      <c r="AA4088" t="str">
        <f>IFERROR(VLOOKUP(B4087, Prices!A:I, 9, FALSE), "")</f>
        <v/>
      </c>
    </row>
    <row r="4089" spans="1:27" x14ac:dyDescent="0.25">
      <c r="A4089" t="s">
        <v>401</v>
      </c>
      <c r="B4089" t="s">
        <v>10322</v>
      </c>
      <c r="C4089" t="s">
        <v>20450</v>
      </c>
      <c r="F4089">
        <v>4</v>
      </c>
      <c r="I4089">
        <v>8</v>
      </c>
      <c r="J4089" t="s">
        <v>23039</v>
      </c>
      <c r="M4089" t="s">
        <v>23011</v>
      </c>
      <c r="O4089" t="s">
        <v>23136</v>
      </c>
      <c r="S4089" t="s">
        <v>6693</v>
      </c>
      <c r="AA4089" t="str">
        <f>IFERROR(VLOOKUP(B4088, Prices!A:I, 9, FALSE), "")</f>
        <v/>
      </c>
    </row>
    <row r="4090" spans="1:27" x14ac:dyDescent="0.25">
      <c r="A4090" t="s">
        <v>401</v>
      </c>
      <c r="B4090" t="s">
        <v>10324</v>
      </c>
      <c r="C4090" t="s">
        <v>20452</v>
      </c>
      <c r="F4090">
        <v>6</v>
      </c>
      <c r="I4090">
        <v>12</v>
      </c>
      <c r="J4090" t="s">
        <v>23039</v>
      </c>
      <c r="M4090" t="s">
        <v>23007</v>
      </c>
      <c r="O4090" t="s">
        <v>1857</v>
      </c>
      <c r="S4090" t="s">
        <v>6693</v>
      </c>
      <c r="AA4090" t="str">
        <f>IFERROR(VLOOKUP(B4089, Prices!A:I, 9, FALSE), "")</f>
        <v/>
      </c>
    </row>
    <row r="4091" spans="1:27" x14ac:dyDescent="0.25">
      <c r="A4091" t="s">
        <v>401</v>
      </c>
      <c r="B4091" t="s">
        <v>10326</v>
      </c>
      <c r="C4091" t="s">
        <v>20454</v>
      </c>
      <c r="F4091">
        <v>6</v>
      </c>
      <c r="I4091">
        <v>12</v>
      </c>
      <c r="J4091" t="s">
        <v>23038</v>
      </c>
      <c r="M4091" t="s">
        <v>23016</v>
      </c>
      <c r="O4091" t="s">
        <v>1855</v>
      </c>
      <c r="S4091" t="s">
        <v>6668</v>
      </c>
      <c r="AA4091" t="str">
        <f>IFERROR(VLOOKUP(B4090, Prices!A:I, 9, FALSE), "")</f>
        <v/>
      </c>
    </row>
    <row r="4092" spans="1:27" x14ac:dyDescent="0.25">
      <c r="A4092" t="s">
        <v>401</v>
      </c>
      <c r="B4092" t="s">
        <v>10328</v>
      </c>
      <c r="C4092" t="s">
        <v>20457</v>
      </c>
      <c r="F4092">
        <v>6</v>
      </c>
      <c r="I4092">
        <v>12</v>
      </c>
      <c r="J4092" t="s">
        <v>23039</v>
      </c>
      <c r="M4092" t="s">
        <v>23011</v>
      </c>
      <c r="O4092" t="s">
        <v>1846</v>
      </c>
      <c r="S4092" t="s">
        <v>6693</v>
      </c>
      <c r="AA4092" t="str">
        <f>IFERROR(VLOOKUP(B4091, Prices!A:I, 9, FALSE), "")</f>
        <v/>
      </c>
    </row>
    <row r="4093" spans="1:27" x14ac:dyDescent="0.25">
      <c r="A4093" t="s">
        <v>401</v>
      </c>
      <c r="B4093" t="s">
        <v>10330</v>
      </c>
      <c r="C4093" t="s">
        <v>20460</v>
      </c>
      <c r="F4093">
        <v>6</v>
      </c>
      <c r="I4093">
        <v>12</v>
      </c>
      <c r="J4093" t="s">
        <v>23052</v>
      </c>
      <c r="M4093" t="s">
        <v>23025</v>
      </c>
      <c r="O4093" t="s">
        <v>1855</v>
      </c>
      <c r="S4093" t="s">
        <v>6668</v>
      </c>
      <c r="AA4093" t="str">
        <f>IFERROR(VLOOKUP(B4092, Prices!A:I, 9, FALSE), "")</f>
        <v/>
      </c>
    </row>
    <row r="4094" spans="1:27" x14ac:dyDescent="0.25">
      <c r="A4094" t="s">
        <v>401</v>
      </c>
      <c r="B4094" t="s">
        <v>10332</v>
      </c>
      <c r="C4094" t="s">
        <v>20463</v>
      </c>
      <c r="F4094">
        <v>4</v>
      </c>
      <c r="I4094">
        <v>4</v>
      </c>
      <c r="J4094" t="s">
        <v>23053</v>
      </c>
      <c r="M4094" t="s">
        <v>23020</v>
      </c>
      <c r="O4094" t="s">
        <v>23136</v>
      </c>
      <c r="S4094" t="s">
        <v>6693</v>
      </c>
      <c r="AA4094" t="str">
        <f>IFERROR(VLOOKUP(B4093, Prices!A:I, 9, FALSE), "")</f>
        <v/>
      </c>
    </row>
    <row r="4095" spans="1:27" x14ac:dyDescent="0.25">
      <c r="A4095" t="s">
        <v>401</v>
      </c>
      <c r="B4095" t="s">
        <v>10334</v>
      </c>
      <c r="C4095" t="s">
        <v>20466</v>
      </c>
      <c r="F4095">
        <v>4</v>
      </c>
      <c r="I4095">
        <v>4</v>
      </c>
      <c r="J4095" t="s">
        <v>23039</v>
      </c>
      <c r="M4095" t="s">
        <v>23006</v>
      </c>
      <c r="O4095" t="s">
        <v>23136</v>
      </c>
      <c r="S4095" t="s">
        <v>6693</v>
      </c>
      <c r="AA4095" t="str">
        <f>IFERROR(VLOOKUP(B4094, Prices!A:I, 9, FALSE), "")</f>
        <v/>
      </c>
    </row>
    <row r="4096" spans="1:27" x14ac:dyDescent="0.25">
      <c r="A4096" t="s">
        <v>401</v>
      </c>
      <c r="B4096" t="s">
        <v>10336</v>
      </c>
      <c r="C4096" t="s">
        <v>20469</v>
      </c>
      <c r="F4096">
        <v>6</v>
      </c>
      <c r="I4096">
        <v>6</v>
      </c>
      <c r="J4096" t="s">
        <v>23039</v>
      </c>
      <c r="M4096" t="s">
        <v>23020</v>
      </c>
      <c r="O4096" t="s">
        <v>1857</v>
      </c>
      <c r="S4096" t="s">
        <v>6693</v>
      </c>
      <c r="AA4096" t="str">
        <f>IFERROR(VLOOKUP(B4095, Prices!A:I, 9, FALSE), "")</f>
        <v/>
      </c>
    </row>
    <row r="4097" spans="1:27" x14ac:dyDescent="0.25">
      <c r="A4097" t="s">
        <v>401</v>
      </c>
      <c r="B4097" t="s">
        <v>10338</v>
      </c>
      <c r="C4097" t="s">
        <v>20472</v>
      </c>
      <c r="F4097">
        <v>6</v>
      </c>
      <c r="I4097">
        <v>6</v>
      </c>
      <c r="J4097" t="s">
        <v>23053</v>
      </c>
      <c r="M4097" t="s">
        <v>23020</v>
      </c>
      <c r="O4097" t="s">
        <v>1857</v>
      </c>
      <c r="S4097" t="s">
        <v>286</v>
      </c>
      <c r="AA4097" t="str">
        <f>IFERROR(VLOOKUP(B4096, Prices!A:I, 9, FALSE), "")</f>
        <v/>
      </c>
    </row>
    <row r="4098" spans="1:27" x14ac:dyDescent="0.25">
      <c r="A4098" t="s">
        <v>401</v>
      </c>
      <c r="B4098" t="s">
        <v>10340</v>
      </c>
      <c r="C4098" t="s">
        <v>20475</v>
      </c>
      <c r="F4098">
        <v>4</v>
      </c>
      <c r="I4098">
        <v>8</v>
      </c>
      <c r="J4098" t="s">
        <v>23052</v>
      </c>
      <c r="M4098" t="s">
        <v>23004</v>
      </c>
      <c r="O4098" t="s">
        <v>23136</v>
      </c>
      <c r="S4098" t="s">
        <v>6693</v>
      </c>
      <c r="AA4098" t="str">
        <f>IFERROR(VLOOKUP(B4097, Prices!A:I, 9, FALSE), "")</f>
        <v/>
      </c>
    </row>
    <row r="4099" spans="1:27" x14ac:dyDescent="0.25">
      <c r="A4099" t="s">
        <v>401</v>
      </c>
      <c r="B4099" t="s">
        <v>10342</v>
      </c>
      <c r="C4099" t="s">
        <v>20478</v>
      </c>
      <c r="F4099">
        <v>6</v>
      </c>
      <c r="I4099">
        <v>12</v>
      </c>
      <c r="J4099" t="s">
        <v>23052</v>
      </c>
      <c r="M4099" t="s">
        <v>23020</v>
      </c>
      <c r="O4099" t="s">
        <v>1857</v>
      </c>
      <c r="S4099" t="s">
        <v>6693</v>
      </c>
      <c r="AA4099" t="str">
        <f>IFERROR(VLOOKUP(B4098, Prices!A:I, 9, FALSE), "")</f>
        <v/>
      </c>
    </row>
    <row r="4100" spans="1:27" x14ac:dyDescent="0.25">
      <c r="A4100" t="s">
        <v>401</v>
      </c>
      <c r="B4100" t="s">
        <v>10344</v>
      </c>
      <c r="C4100" t="s">
        <v>20480</v>
      </c>
      <c r="F4100">
        <v>4</v>
      </c>
      <c r="I4100">
        <v>8</v>
      </c>
      <c r="J4100" t="s">
        <v>23052</v>
      </c>
      <c r="M4100" t="s">
        <v>23011</v>
      </c>
      <c r="O4100" t="s">
        <v>23136</v>
      </c>
      <c r="S4100" t="s">
        <v>6693</v>
      </c>
      <c r="AA4100" t="str">
        <f>IFERROR(VLOOKUP(B4099, Prices!A:I, 9, FALSE), "")</f>
        <v/>
      </c>
    </row>
    <row r="4101" spans="1:27" x14ac:dyDescent="0.25">
      <c r="A4101" t="s">
        <v>401</v>
      </c>
      <c r="B4101" t="s">
        <v>10346</v>
      </c>
      <c r="C4101" t="s">
        <v>20482</v>
      </c>
      <c r="F4101">
        <v>6</v>
      </c>
      <c r="I4101">
        <v>12</v>
      </c>
      <c r="J4101" t="s">
        <v>23052</v>
      </c>
      <c r="M4101" t="s">
        <v>23004</v>
      </c>
      <c r="O4101" t="s">
        <v>1857</v>
      </c>
      <c r="S4101" t="s">
        <v>6693</v>
      </c>
      <c r="AA4101" t="str">
        <f>IFERROR(VLOOKUP(B4100, Prices!A:I, 9, FALSE), "")</f>
        <v/>
      </c>
    </row>
    <row r="4102" spans="1:27" x14ac:dyDescent="0.25">
      <c r="A4102" t="s">
        <v>401</v>
      </c>
      <c r="B4102" t="s">
        <v>10348</v>
      </c>
      <c r="C4102" t="s">
        <v>20484</v>
      </c>
      <c r="F4102">
        <v>4</v>
      </c>
      <c r="I4102">
        <v>8</v>
      </c>
      <c r="J4102" t="s">
        <v>23006</v>
      </c>
      <c r="M4102" t="s">
        <v>23024</v>
      </c>
      <c r="O4102" t="s">
        <v>1851</v>
      </c>
      <c r="S4102" t="s">
        <v>6668</v>
      </c>
      <c r="AA4102" t="str">
        <f>IFERROR(VLOOKUP(B4101, Prices!A:I, 9, FALSE), "")</f>
        <v/>
      </c>
    </row>
    <row r="4103" spans="1:27" x14ac:dyDescent="0.25">
      <c r="A4103" t="s">
        <v>401</v>
      </c>
      <c r="B4103" t="s">
        <v>10350</v>
      </c>
      <c r="C4103" t="s">
        <v>20487</v>
      </c>
      <c r="F4103">
        <v>4</v>
      </c>
      <c r="I4103">
        <v>8</v>
      </c>
      <c r="J4103" t="s">
        <v>23040</v>
      </c>
      <c r="M4103" t="s">
        <v>23026</v>
      </c>
      <c r="O4103" t="s">
        <v>23137</v>
      </c>
      <c r="S4103" t="s">
        <v>6693</v>
      </c>
      <c r="AA4103" t="str">
        <f>IFERROR(VLOOKUP(B4102, Prices!A:I, 9, FALSE), "")</f>
        <v/>
      </c>
    </row>
    <row r="4104" spans="1:27" x14ac:dyDescent="0.25">
      <c r="A4104" t="s">
        <v>401</v>
      </c>
      <c r="B4104" t="s">
        <v>10352</v>
      </c>
      <c r="C4104" t="s">
        <v>20489</v>
      </c>
      <c r="F4104">
        <v>6</v>
      </c>
      <c r="I4104">
        <v>12</v>
      </c>
      <c r="J4104" t="s">
        <v>23040</v>
      </c>
      <c r="M4104" t="s">
        <v>23011</v>
      </c>
      <c r="O4104" t="s">
        <v>1857</v>
      </c>
      <c r="S4104" t="s">
        <v>6693</v>
      </c>
      <c r="AA4104" t="str">
        <f>IFERROR(VLOOKUP(B4103, Prices!A:I, 9, FALSE), "")</f>
        <v/>
      </c>
    </row>
    <row r="4105" spans="1:27" x14ac:dyDescent="0.25">
      <c r="A4105" t="s">
        <v>401</v>
      </c>
      <c r="B4105" t="s">
        <v>10354</v>
      </c>
      <c r="C4105" t="s">
        <v>20492</v>
      </c>
      <c r="F4105">
        <v>6</v>
      </c>
      <c r="I4105">
        <v>12</v>
      </c>
      <c r="J4105" t="s">
        <v>23039</v>
      </c>
      <c r="M4105" t="s">
        <v>23017</v>
      </c>
      <c r="O4105" t="s">
        <v>1855</v>
      </c>
      <c r="S4105" t="s">
        <v>6668</v>
      </c>
      <c r="AA4105" t="str">
        <f>IFERROR(VLOOKUP(B4104, Prices!A:I, 9, FALSE), "")</f>
        <v/>
      </c>
    </row>
    <row r="4106" spans="1:27" x14ac:dyDescent="0.25">
      <c r="A4106" t="s">
        <v>401</v>
      </c>
      <c r="B4106" t="s">
        <v>10356</v>
      </c>
      <c r="C4106" t="s">
        <v>20495</v>
      </c>
      <c r="F4106">
        <v>6</v>
      </c>
      <c r="I4106">
        <v>12</v>
      </c>
      <c r="J4106" t="s">
        <v>23034</v>
      </c>
      <c r="M4106" t="s">
        <v>23017</v>
      </c>
      <c r="O4106" t="s">
        <v>1855</v>
      </c>
      <c r="S4106" t="s">
        <v>6668</v>
      </c>
      <c r="AA4106" t="str">
        <f>IFERROR(VLOOKUP(B4105, Prices!A:I, 9, FALSE), "")</f>
        <v/>
      </c>
    </row>
    <row r="4107" spans="1:27" x14ac:dyDescent="0.25">
      <c r="A4107" t="s">
        <v>401</v>
      </c>
      <c r="B4107" t="s">
        <v>10358</v>
      </c>
      <c r="C4107" t="s">
        <v>20498</v>
      </c>
      <c r="F4107">
        <v>6</v>
      </c>
      <c r="I4107">
        <v>12</v>
      </c>
      <c r="J4107" t="s">
        <v>23037</v>
      </c>
      <c r="M4107" t="s">
        <v>23046</v>
      </c>
      <c r="O4107" t="s">
        <v>1851</v>
      </c>
      <c r="S4107" t="s">
        <v>6668</v>
      </c>
      <c r="AA4107" t="str">
        <f>IFERROR(VLOOKUP(B4106, Prices!A:I, 9, FALSE), "")</f>
        <v/>
      </c>
    </row>
    <row r="4108" spans="1:27" x14ac:dyDescent="0.25">
      <c r="A4108" t="s">
        <v>401</v>
      </c>
      <c r="B4108" t="s">
        <v>10361</v>
      </c>
      <c r="C4108" t="s">
        <v>20501</v>
      </c>
      <c r="F4108">
        <v>8</v>
      </c>
      <c r="I4108">
        <v>16</v>
      </c>
      <c r="J4108" t="s">
        <v>23051</v>
      </c>
      <c r="M4108" t="s">
        <v>23020</v>
      </c>
      <c r="O4108" t="s">
        <v>1857</v>
      </c>
      <c r="S4108" t="s">
        <v>6693</v>
      </c>
      <c r="AA4108" t="str">
        <f>IFERROR(VLOOKUP(B4107, Prices!A:I, 9, FALSE), "")</f>
        <v/>
      </c>
    </row>
    <row r="4109" spans="1:27" x14ac:dyDescent="0.25">
      <c r="A4109" t="s">
        <v>401</v>
      </c>
      <c r="B4109" t="s">
        <v>10363</v>
      </c>
      <c r="C4109" t="s">
        <v>20503</v>
      </c>
      <c r="F4109">
        <v>8</v>
      </c>
      <c r="I4109">
        <v>16</v>
      </c>
      <c r="J4109" t="s">
        <v>23039</v>
      </c>
      <c r="M4109" t="s">
        <v>23032</v>
      </c>
      <c r="O4109" t="s">
        <v>1857</v>
      </c>
      <c r="S4109" t="s">
        <v>6693</v>
      </c>
      <c r="AA4109" t="str">
        <f>IFERROR(VLOOKUP(B4108, Prices!A:I, 9, FALSE), "")</f>
        <v/>
      </c>
    </row>
    <row r="4110" spans="1:27" x14ac:dyDescent="0.25">
      <c r="A4110" t="s">
        <v>401</v>
      </c>
      <c r="B4110" t="s">
        <v>10365</v>
      </c>
      <c r="C4110" t="s">
        <v>20506</v>
      </c>
      <c r="F4110">
        <v>8</v>
      </c>
      <c r="I4110">
        <v>16</v>
      </c>
      <c r="J4110" t="s">
        <v>23014</v>
      </c>
      <c r="M4110" t="s">
        <v>23009</v>
      </c>
      <c r="O4110" t="s">
        <v>1847</v>
      </c>
      <c r="S4110" t="s">
        <v>6693</v>
      </c>
      <c r="AA4110" t="str">
        <f>IFERROR(VLOOKUP(B4109, Prices!A:I, 9, FALSE), "")</f>
        <v/>
      </c>
    </row>
    <row r="4111" spans="1:27" x14ac:dyDescent="0.25">
      <c r="A4111" t="s">
        <v>401</v>
      </c>
      <c r="B4111" t="s">
        <v>10367</v>
      </c>
      <c r="C4111" t="s">
        <v>20509</v>
      </c>
      <c r="F4111">
        <v>6</v>
      </c>
      <c r="I4111">
        <v>12</v>
      </c>
      <c r="J4111" t="s">
        <v>23040</v>
      </c>
      <c r="M4111" t="s">
        <v>23026</v>
      </c>
      <c r="O4111" t="s">
        <v>1846</v>
      </c>
      <c r="S4111" t="s">
        <v>6693</v>
      </c>
      <c r="AA4111" t="str">
        <f>IFERROR(VLOOKUP(B4110, Prices!A:I, 9, FALSE), "")</f>
        <v/>
      </c>
    </row>
    <row r="4112" spans="1:27" x14ac:dyDescent="0.25">
      <c r="A4112" t="s">
        <v>401</v>
      </c>
      <c r="B4112" t="s">
        <v>10369</v>
      </c>
      <c r="C4112" t="s">
        <v>20511</v>
      </c>
      <c r="F4112">
        <v>8</v>
      </c>
      <c r="I4112">
        <v>16</v>
      </c>
      <c r="J4112" t="s">
        <v>23051</v>
      </c>
      <c r="M4112" t="s">
        <v>23027</v>
      </c>
      <c r="O4112" t="s">
        <v>1855</v>
      </c>
      <c r="S4112" t="s">
        <v>6668</v>
      </c>
      <c r="AA4112" t="str">
        <f>IFERROR(VLOOKUP(B4111, Prices!A:I, 9, FALSE), "")</f>
        <v/>
      </c>
    </row>
    <row r="4113" spans="1:27" x14ac:dyDescent="0.25">
      <c r="A4113" t="s">
        <v>401</v>
      </c>
      <c r="B4113" t="s">
        <v>10371</v>
      </c>
      <c r="C4113" t="s">
        <v>20514</v>
      </c>
      <c r="F4113">
        <v>8</v>
      </c>
      <c r="I4113">
        <v>16</v>
      </c>
      <c r="J4113" t="s">
        <v>23051</v>
      </c>
      <c r="M4113" t="s">
        <v>23007</v>
      </c>
      <c r="O4113" t="s">
        <v>1846</v>
      </c>
      <c r="S4113" t="s">
        <v>6693</v>
      </c>
      <c r="AA4113" t="str">
        <f>IFERROR(VLOOKUP(B4112, Prices!A:I, 9, FALSE), "")</f>
        <v/>
      </c>
    </row>
    <row r="4114" spans="1:27" x14ac:dyDescent="0.25">
      <c r="A4114" t="s">
        <v>401</v>
      </c>
      <c r="B4114" t="s">
        <v>10373</v>
      </c>
      <c r="C4114" t="s">
        <v>20516</v>
      </c>
      <c r="F4114">
        <v>4</v>
      </c>
      <c r="I4114">
        <v>4</v>
      </c>
      <c r="J4114" t="s">
        <v>23034</v>
      </c>
      <c r="M4114" t="s">
        <v>23017</v>
      </c>
      <c r="O4114" t="s">
        <v>1842</v>
      </c>
      <c r="S4114" t="s">
        <v>6720</v>
      </c>
      <c r="AA4114" t="str">
        <f>IFERROR(VLOOKUP(B4113, Prices!A:I, 9, FALSE), "")</f>
        <v/>
      </c>
    </row>
    <row r="4115" spans="1:27" x14ac:dyDescent="0.25">
      <c r="A4115" t="s">
        <v>401</v>
      </c>
      <c r="B4115" t="s">
        <v>10375</v>
      </c>
      <c r="C4115" t="s">
        <v>20519</v>
      </c>
      <c r="F4115">
        <v>4</v>
      </c>
      <c r="I4115">
        <v>4</v>
      </c>
      <c r="J4115" t="s">
        <v>23053</v>
      </c>
      <c r="M4115" t="s">
        <v>23028</v>
      </c>
      <c r="O4115" t="s">
        <v>1842</v>
      </c>
      <c r="S4115" t="s">
        <v>6720</v>
      </c>
      <c r="AA4115" t="str">
        <f>IFERROR(VLOOKUP(B4114, Prices!A:I, 9, FALSE), "")</f>
        <v/>
      </c>
    </row>
    <row r="4116" spans="1:27" x14ac:dyDescent="0.25">
      <c r="A4116" t="s">
        <v>401</v>
      </c>
      <c r="B4116" t="s">
        <v>10377</v>
      </c>
      <c r="C4116" t="s">
        <v>20522</v>
      </c>
      <c r="F4116">
        <v>4</v>
      </c>
      <c r="I4116">
        <v>8</v>
      </c>
      <c r="J4116" t="s">
        <v>23052</v>
      </c>
      <c r="M4116" t="s">
        <v>23020</v>
      </c>
      <c r="O4116" t="s">
        <v>1842</v>
      </c>
      <c r="S4116" t="s">
        <v>6720</v>
      </c>
      <c r="AA4116" t="str">
        <f>IFERROR(VLOOKUP(B4115, Prices!A:I, 9, FALSE), "")</f>
        <v/>
      </c>
    </row>
    <row r="4117" spans="1:27" x14ac:dyDescent="0.25">
      <c r="A4117" t="s">
        <v>401</v>
      </c>
      <c r="B4117" t="s">
        <v>10379</v>
      </c>
      <c r="C4117" t="s">
        <v>20525</v>
      </c>
      <c r="F4117">
        <v>6</v>
      </c>
      <c r="I4117">
        <v>12</v>
      </c>
      <c r="J4117" t="s">
        <v>23052</v>
      </c>
      <c r="M4117" t="s">
        <v>23025</v>
      </c>
      <c r="O4117" t="s">
        <v>1842</v>
      </c>
      <c r="S4117" t="s">
        <v>6720</v>
      </c>
      <c r="AA4117" t="str">
        <f>IFERROR(VLOOKUP(B4116, Prices!A:I, 9, FALSE), "")</f>
        <v/>
      </c>
    </row>
    <row r="4118" spans="1:27" x14ac:dyDescent="0.25">
      <c r="A4118" t="s">
        <v>401</v>
      </c>
      <c r="B4118" t="s">
        <v>10381</v>
      </c>
      <c r="C4118" t="s">
        <v>20528</v>
      </c>
      <c r="F4118">
        <v>6</v>
      </c>
      <c r="I4118">
        <v>12</v>
      </c>
      <c r="J4118" t="s">
        <v>23051</v>
      </c>
      <c r="M4118" t="s">
        <v>23029</v>
      </c>
      <c r="O4118" t="s">
        <v>1857</v>
      </c>
      <c r="S4118" t="s">
        <v>6720</v>
      </c>
      <c r="AA4118" t="str">
        <f>IFERROR(VLOOKUP(B4117, Prices!A:I, 9, FALSE), "")</f>
        <v/>
      </c>
    </row>
    <row r="4119" spans="1:27" x14ac:dyDescent="0.25">
      <c r="A4119" t="s">
        <v>401</v>
      </c>
      <c r="B4119" t="s">
        <v>10383</v>
      </c>
      <c r="C4119" t="s">
        <v>20531</v>
      </c>
      <c r="F4119">
        <v>4</v>
      </c>
      <c r="I4119">
        <v>8</v>
      </c>
      <c r="J4119" t="s">
        <v>23051</v>
      </c>
      <c r="M4119" t="s">
        <v>23007</v>
      </c>
      <c r="O4119" t="s">
        <v>1857</v>
      </c>
      <c r="S4119" t="s">
        <v>6720</v>
      </c>
      <c r="AA4119" t="str">
        <f>IFERROR(VLOOKUP(B4118, Prices!A:I, 9, FALSE), "")</f>
        <v/>
      </c>
    </row>
    <row r="4120" spans="1:27" x14ac:dyDescent="0.25">
      <c r="A4120" t="s">
        <v>401</v>
      </c>
      <c r="B4120" t="s">
        <v>10385</v>
      </c>
      <c r="C4120" t="s">
        <v>20534</v>
      </c>
      <c r="F4120">
        <v>8</v>
      </c>
      <c r="I4120">
        <v>16</v>
      </c>
      <c r="J4120" t="s">
        <v>23052</v>
      </c>
      <c r="M4120" t="s">
        <v>23015</v>
      </c>
      <c r="O4120" t="s">
        <v>1842</v>
      </c>
      <c r="S4120" t="s">
        <v>6720</v>
      </c>
      <c r="AA4120" t="str">
        <f>IFERROR(VLOOKUP(B4119, Prices!A:I, 9, FALSE), "")</f>
        <v/>
      </c>
    </row>
    <row r="4121" spans="1:27" x14ac:dyDescent="0.25">
      <c r="A4121" t="s">
        <v>401</v>
      </c>
      <c r="B4121" t="s">
        <v>10387</v>
      </c>
      <c r="C4121" t="s">
        <v>20537</v>
      </c>
      <c r="F4121">
        <v>8</v>
      </c>
      <c r="I4121">
        <v>16</v>
      </c>
      <c r="J4121" t="s">
        <v>23047</v>
      </c>
      <c r="M4121" t="s">
        <v>23017</v>
      </c>
      <c r="O4121" t="s">
        <v>1857</v>
      </c>
      <c r="S4121" t="s">
        <v>6720</v>
      </c>
      <c r="AA4121" t="str">
        <f>IFERROR(VLOOKUP(B4120, Prices!A:I, 9, FALSE), "")</f>
        <v/>
      </c>
    </row>
    <row r="4122" spans="1:27" x14ac:dyDescent="0.25">
      <c r="A4122" t="s">
        <v>401</v>
      </c>
      <c r="B4122" t="s">
        <v>10389</v>
      </c>
      <c r="C4122" t="s">
        <v>20540</v>
      </c>
      <c r="F4122">
        <v>6</v>
      </c>
      <c r="I4122">
        <v>12</v>
      </c>
      <c r="J4122" t="s">
        <v>23047</v>
      </c>
      <c r="M4122" t="s">
        <v>23006</v>
      </c>
      <c r="O4122" t="s">
        <v>1846</v>
      </c>
      <c r="S4122" t="s">
        <v>6720</v>
      </c>
      <c r="AA4122" t="str">
        <f>IFERROR(VLOOKUP(B4121, Prices!A:I, 9, FALSE), "")</f>
        <v/>
      </c>
    </row>
    <row r="4123" spans="1:27" x14ac:dyDescent="0.25">
      <c r="A4123" t="s">
        <v>401</v>
      </c>
      <c r="B4123" t="s">
        <v>10391</v>
      </c>
      <c r="C4123" t="s">
        <v>20543</v>
      </c>
      <c r="F4123">
        <v>8</v>
      </c>
      <c r="I4123">
        <v>16</v>
      </c>
      <c r="J4123" t="s">
        <v>23047</v>
      </c>
      <c r="M4123" t="s">
        <v>23029</v>
      </c>
      <c r="O4123" t="s">
        <v>1846</v>
      </c>
      <c r="S4123" t="s">
        <v>6720</v>
      </c>
      <c r="AA4123" t="str">
        <f>IFERROR(VLOOKUP(B4122, Prices!A:I, 9, FALSE), "")</f>
        <v/>
      </c>
    </row>
    <row r="4124" spans="1:27" x14ac:dyDescent="0.25">
      <c r="A4124" t="s">
        <v>401</v>
      </c>
      <c r="B4124" t="s">
        <v>10393</v>
      </c>
      <c r="C4124" t="s">
        <v>20546</v>
      </c>
      <c r="F4124">
        <v>6</v>
      </c>
      <c r="I4124">
        <v>12</v>
      </c>
      <c r="J4124" t="s">
        <v>23051</v>
      </c>
      <c r="M4124" t="s">
        <v>23025</v>
      </c>
      <c r="O4124" t="s">
        <v>1842</v>
      </c>
      <c r="S4124" t="s">
        <v>6106</v>
      </c>
      <c r="AA4124" t="str">
        <f>IFERROR(VLOOKUP(B4123, Prices!A:I, 9, FALSE), "")</f>
        <v/>
      </c>
    </row>
    <row r="4125" spans="1:27" x14ac:dyDescent="0.25">
      <c r="A4125" t="s">
        <v>401</v>
      </c>
      <c r="B4125" t="s">
        <v>10395</v>
      </c>
      <c r="C4125" t="s">
        <v>20548</v>
      </c>
      <c r="F4125">
        <v>6</v>
      </c>
      <c r="I4125">
        <v>12</v>
      </c>
      <c r="J4125" t="s">
        <v>23047</v>
      </c>
      <c r="M4125" t="s">
        <v>23032</v>
      </c>
      <c r="O4125" t="s">
        <v>1857</v>
      </c>
      <c r="S4125" t="s">
        <v>6106</v>
      </c>
      <c r="AA4125" t="str">
        <f>IFERROR(VLOOKUP(B4124, Prices!A:I, 9, FALSE), "")</f>
        <v/>
      </c>
    </row>
    <row r="4126" spans="1:27" x14ac:dyDescent="0.25">
      <c r="A4126" t="s">
        <v>401</v>
      </c>
      <c r="B4126" t="s">
        <v>10397</v>
      </c>
      <c r="C4126" t="s">
        <v>20550</v>
      </c>
      <c r="F4126">
        <v>8</v>
      </c>
      <c r="I4126">
        <v>16</v>
      </c>
      <c r="J4126" t="s">
        <v>23055</v>
      </c>
      <c r="M4126" t="s">
        <v>23015</v>
      </c>
      <c r="O4126" t="s">
        <v>1842</v>
      </c>
      <c r="S4126" t="s">
        <v>6106</v>
      </c>
      <c r="AA4126" t="str">
        <f>IFERROR(VLOOKUP(B4125, Prices!A:I, 9, FALSE), "")</f>
        <v/>
      </c>
    </row>
    <row r="4127" spans="1:27" x14ac:dyDescent="0.25">
      <c r="A4127" t="s">
        <v>401</v>
      </c>
      <c r="B4127" t="s">
        <v>10399</v>
      </c>
      <c r="C4127" t="s">
        <v>20552</v>
      </c>
      <c r="F4127">
        <v>8</v>
      </c>
      <c r="I4127">
        <v>16</v>
      </c>
      <c r="J4127" t="s">
        <v>23055</v>
      </c>
      <c r="M4127" t="s">
        <v>23017</v>
      </c>
      <c r="O4127" t="s">
        <v>1857</v>
      </c>
      <c r="S4127" t="s">
        <v>6106</v>
      </c>
      <c r="AA4127" t="str">
        <f>IFERROR(VLOOKUP(B4126, Prices!A:I, 9, FALSE), "")</f>
        <v/>
      </c>
    </row>
    <row r="4128" spans="1:27" x14ac:dyDescent="0.25">
      <c r="A4128" t="s">
        <v>401</v>
      </c>
      <c r="B4128" t="s">
        <v>10401</v>
      </c>
      <c r="C4128" t="s">
        <v>20554</v>
      </c>
      <c r="F4128">
        <v>8</v>
      </c>
      <c r="I4128">
        <v>16</v>
      </c>
      <c r="J4128" t="s">
        <v>23058</v>
      </c>
      <c r="M4128" t="s">
        <v>23029</v>
      </c>
      <c r="O4128" t="s">
        <v>1846</v>
      </c>
      <c r="S4128" t="s">
        <v>6106</v>
      </c>
      <c r="AA4128" t="str">
        <f>IFERROR(VLOOKUP(B4127, Prices!A:I, 9, FALSE), "")</f>
        <v/>
      </c>
    </row>
    <row r="4129" spans="1:27" x14ac:dyDescent="0.25">
      <c r="A4129" t="s">
        <v>401</v>
      </c>
      <c r="B4129" t="s">
        <v>10403</v>
      </c>
      <c r="C4129" t="s">
        <v>20556</v>
      </c>
      <c r="F4129">
        <v>4</v>
      </c>
      <c r="I4129">
        <v>4</v>
      </c>
      <c r="J4129" t="s">
        <v>1840</v>
      </c>
      <c r="M4129" t="s">
        <v>23030</v>
      </c>
      <c r="O4129" t="s">
        <v>1842</v>
      </c>
      <c r="S4129" t="s">
        <v>286</v>
      </c>
      <c r="AA4129" t="str">
        <f>IFERROR(VLOOKUP(B4128, Prices!A:I, 9, FALSE), "")</f>
        <v/>
      </c>
    </row>
    <row r="4130" spans="1:27" x14ac:dyDescent="0.25">
      <c r="A4130" t="s">
        <v>401</v>
      </c>
      <c r="B4130" t="s">
        <v>10405</v>
      </c>
      <c r="C4130" t="s">
        <v>20559</v>
      </c>
      <c r="F4130">
        <v>4</v>
      </c>
      <c r="I4130">
        <v>4</v>
      </c>
      <c r="J4130" t="s">
        <v>23020</v>
      </c>
      <c r="M4130" t="s">
        <v>23028</v>
      </c>
      <c r="O4130" t="s">
        <v>1857</v>
      </c>
      <c r="S4130" t="s">
        <v>6643</v>
      </c>
      <c r="AA4130" t="str">
        <f>IFERROR(VLOOKUP(B4129, Prices!A:I, 9, FALSE), "")</f>
        <v/>
      </c>
    </row>
    <row r="4131" spans="1:27" x14ac:dyDescent="0.25">
      <c r="A4131" t="s">
        <v>401</v>
      </c>
      <c r="B4131" t="s">
        <v>10407</v>
      </c>
      <c r="C4131" t="s">
        <v>20561</v>
      </c>
      <c r="F4131">
        <v>4</v>
      </c>
      <c r="I4131">
        <v>4</v>
      </c>
      <c r="J4131" t="s">
        <v>23006</v>
      </c>
      <c r="M4131" t="s">
        <v>23028</v>
      </c>
      <c r="O4131" t="s">
        <v>23156</v>
      </c>
      <c r="S4131" t="s">
        <v>6643</v>
      </c>
      <c r="AA4131" t="str">
        <f>IFERROR(VLOOKUP(B4130, Prices!A:I, 9, FALSE), "")</f>
        <v/>
      </c>
    </row>
    <row r="4132" spans="1:27" x14ac:dyDescent="0.25">
      <c r="A4132" t="s">
        <v>401</v>
      </c>
      <c r="B4132" t="s">
        <v>10409</v>
      </c>
      <c r="C4132" t="s">
        <v>20563</v>
      </c>
      <c r="F4132">
        <v>4</v>
      </c>
      <c r="I4132">
        <v>4</v>
      </c>
      <c r="J4132" t="s">
        <v>23020</v>
      </c>
      <c r="M4132" t="s">
        <v>23028</v>
      </c>
      <c r="O4132" t="s">
        <v>1857</v>
      </c>
      <c r="S4132" t="s">
        <v>323</v>
      </c>
      <c r="AA4132" t="str">
        <f>IFERROR(VLOOKUP(B4131, Prices!A:I, 9, FALSE), "")</f>
        <v/>
      </c>
    </row>
    <row r="4133" spans="1:27" x14ac:dyDescent="0.25">
      <c r="A4133" t="s">
        <v>401</v>
      </c>
      <c r="B4133" t="s">
        <v>10411</v>
      </c>
      <c r="C4133" t="s">
        <v>20566</v>
      </c>
      <c r="F4133">
        <v>4</v>
      </c>
      <c r="I4133">
        <v>4</v>
      </c>
      <c r="J4133" t="s">
        <v>23006</v>
      </c>
      <c r="M4133" t="s">
        <v>23030</v>
      </c>
      <c r="O4133" t="s">
        <v>1857</v>
      </c>
      <c r="S4133" t="s">
        <v>286</v>
      </c>
      <c r="AA4133" t="str">
        <f>IFERROR(VLOOKUP(B4132, Prices!A:I, 9, FALSE), "")</f>
        <v/>
      </c>
    </row>
    <row r="4134" spans="1:27" x14ac:dyDescent="0.25">
      <c r="A4134" t="s">
        <v>401</v>
      </c>
      <c r="B4134" t="s">
        <v>10413</v>
      </c>
      <c r="C4134" t="s">
        <v>20569</v>
      </c>
      <c r="F4134">
        <v>4</v>
      </c>
      <c r="I4134">
        <v>4</v>
      </c>
      <c r="J4134" t="s">
        <v>23006</v>
      </c>
      <c r="M4134" t="s">
        <v>23030</v>
      </c>
      <c r="O4134" t="s">
        <v>23198</v>
      </c>
      <c r="S4134" t="s">
        <v>286</v>
      </c>
      <c r="AA4134" t="str">
        <f>IFERROR(VLOOKUP(B4133, Prices!A:I, 9, FALSE), "")</f>
        <v/>
      </c>
    </row>
    <row r="4135" spans="1:27" x14ac:dyDescent="0.25">
      <c r="A4135" t="s">
        <v>401</v>
      </c>
      <c r="B4135" t="s">
        <v>10415</v>
      </c>
      <c r="C4135" t="s">
        <v>20572</v>
      </c>
      <c r="F4135">
        <v>2</v>
      </c>
      <c r="I4135">
        <v>4</v>
      </c>
      <c r="J4135" t="s">
        <v>23020</v>
      </c>
      <c r="M4135" t="s">
        <v>23019</v>
      </c>
      <c r="O4135" t="s">
        <v>1850</v>
      </c>
      <c r="S4135" t="s">
        <v>6643</v>
      </c>
      <c r="AA4135" t="str">
        <f>IFERROR(VLOOKUP(B4134, Prices!A:I, 9, FALSE), "")</f>
        <v/>
      </c>
    </row>
    <row r="4136" spans="1:27" x14ac:dyDescent="0.25">
      <c r="A4136" t="s">
        <v>401</v>
      </c>
      <c r="B4136" t="s">
        <v>10417</v>
      </c>
      <c r="C4136" t="s">
        <v>20575</v>
      </c>
      <c r="F4136">
        <v>2</v>
      </c>
      <c r="I4136">
        <v>4</v>
      </c>
      <c r="J4136" t="s">
        <v>23006</v>
      </c>
      <c r="M4136" t="s">
        <v>23008</v>
      </c>
      <c r="O4136" t="s">
        <v>23064</v>
      </c>
      <c r="S4136" t="s">
        <v>6643</v>
      </c>
      <c r="AA4136" t="str">
        <f>IFERROR(VLOOKUP(B4135, Prices!A:I, 9, FALSE), "")</f>
        <v/>
      </c>
    </row>
    <row r="4137" spans="1:27" x14ac:dyDescent="0.25">
      <c r="A4137" t="s">
        <v>401</v>
      </c>
      <c r="B4137" t="s">
        <v>10419</v>
      </c>
      <c r="C4137" t="s">
        <v>20578</v>
      </c>
      <c r="F4137">
        <v>2</v>
      </c>
      <c r="I4137">
        <v>4</v>
      </c>
      <c r="J4137" t="s">
        <v>23021</v>
      </c>
      <c r="M4137" t="s">
        <v>23033</v>
      </c>
      <c r="O4137" t="s">
        <v>23076</v>
      </c>
      <c r="S4137" t="s">
        <v>323</v>
      </c>
      <c r="AA4137" t="str">
        <f>IFERROR(VLOOKUP(B4136, Prices!A:I, 9, FALSE), "")</f>
        <v/>
      </c>
    </row>
    <row r="4138" spans="1:27" x14ac:dyDescent="0.25">
      <c r="A4138" t="s">
        <v>401</v>
      </c>
      <c r="B4138" t="s">
        <v>10421</v>
      </c>
      <c r="C4138" t="s">
        <v>20581</v>
      </c>
      <c r="F4138">
        <v>4</v>
      </c>
      <c r="I4138">
        <v>4</v>
      </c>
      <c r="J4138" t="s">
        <v>23020</v>
      </c>
      <c r="M4138" t="s">
        <v>23028</v>
      </c>
      <c r="O4138" t="s">
        <v>1846</v>
      </c>
      <c r="S4138" t="s">
        <v>6643</v>
      </c>
      <c r="AA4138" t="str">
        <f>IFERROR(VLOOKUP(B4137, Prices!A:I, 9, FALSE), "")</f>
        <v/>
      </c>
    </row>
    <row r="4139" spans="1:27" x14ac:dyDescent="0.25">
      <c r="A4139" t="s">
        <v>401</v>
      </c>
      <c r="B4139" t="s">
        <v>10423</v>
      </c>
      <c r="C4139" t="s">
        <v>20584</v>
      </c>
      <c r="F4139">
        <v>4</v>
      </c>
      <c r="I4139">
        <v>4</v>
      </c>
      <c r="J4139" t="s">
        <v>23004</v>
      </c>
      <c r="M4139" t="s">
        <v>23029</v>
      </c>
      <c r="O4139" t="s">
        <v>23155</v>
      </c>
      <c r="S4139" t="s">
        <v>6643</v>
      </c>
      <c r="AA4139" t="str">
        <f>IFERROR(VLOOKUP(B4138, Prices!A:I, 9, FALSE), "")</f>
        <v/>
      </c>
    </row>
    <row r="4140" spans="1:27" x14ac:dyDescent="0.25">
      <c r="A4140" t="s">
        <v>401</v>
      </c>
      <c r="B4140" t="s">
        <v>10425</v>
      </c>
      <c r="C4140" t="s">
        <v>20586</v>
      </c>
      <c r="F4140">
        <v>4</v>
      </c>
      <c r="I4140">
        <v>4</v>
      </c>
      <c r="J4140" t="s">
        <v>23004</v>
      </c>
      <c r="M4140" t="s">
        <v>23029</v>
      </c>
      <c r="O4140" t="s">
        <v>23159</v>
      </c>
      <c r="S4140" t="s">
        <v>323</v>
      </c>
      <c r="AA4140" t="str">
        <f>IFERROR(VLOOKUP(B4139, Prices!A:I, 9, FALSE), "")</f>
        <v/>
      </c>
    </row>
    <row r="4141" spans="1:27" x14ac:dyDescent="0.25">
      <c r="A4141" t="s">
        <v>401</v>
      </c>
      <c r="B4141" t="s">
        <v>10427</v>
      </c>
      <c r="C4141" t="s">
        <v>20589</v>
      </c>
      <c r="F4141">
        <v>4</v>
      </c>
      <c r="I4141">
        <v>4</v>
      </c>
      <c r="J4141" t="s">
        <v>23007</v>
      </c>
      <c r="M4141" t="s">
        <v>23032</v>
      </c>
      <c r="O4141" t="s">
        <v>1857</v>
      </c>
      <c r="S4141" t="s">
        <v>286</v>
      </c>
      <c r="AA4141" t="str">
        <f>IFERROR(VLOOKUP(B4140, Prices!A:I, 9, FALSE), "")</f>
        <v/>
      </c>
    </row>
    <row r="4142" spans="1:27" x14ac:dyDescent="0.25">
      <c r="A4142" t="s">
        <v>401</v>
      </c>
      <c r="B4142" t="s">
        <v>10429</v>
      </c>
      <c r="C4142" t="s">
        <v>20592</v>
      </c>
      <c r="F4142">
        <v>4</v>
      </c>
      <c r="I4142">
        <v>4</v>
      </c>
      <c r="J4142" t="s">
        <v>23007</v>
      </c>
      <c r="M4142" t="s">
        <v>23032</v>
      </c>
      <c r="O4142" t="s">
        <v>23146</v>
      </c>
      <c r="S4142" t="s">
        <v>286</v>
      </c>
      <c r="AA4142" t="str">
        <f>IFERROR(VLOOKUP(B4141, Prices!A:I, 9, FALSE), "")</f>
        <v/>
      </c>
    </row>
    <row r="4143" spans="1:27" x14ac:dyDescent="0.25">
      <c r="A4143" t="s">
        <v>401</v>
      </c>
      <c r="B4143" t="s">
        <v>10431</v>
      </c>
      <c r="C4143" t="s">
        <v>20595</v>
      </c>
      <c r="F4143">
        <v>4</v>
      </c>
      <c r="I4143">
        <v>4</v>
      </c>
      <c r="J4143" t="s">
        <v>23007</v>
      </c>
      <c r="M4143" t="s">
        <v>23032</v>
      </c>
      <c r="O4143" t="s">
        <v>23159</v>
      </c>
      <c r="S4143" t="s">
        <v>317</v>
      </c>
      <c r="AA4143" t="str">
        <f>IFERROR(VLOOKUP(B4142, Prices!A:I, 9, FALSE), "")</f>
        <v/>
      </c>
    </row>
    <row r="4144" spans="1:27" x14ac:dyDescent="0.25">
      <c r="A4144" t="s">
        <v>401</v>
      </c>
      <c r="B4144" t="s">
        <v>10433</v>
      </c>
      <c r="C4144" t="s">
        <v>20598</v>
      </c>
      <c r="F4144">
        <v>4</v>
      </c>
      <c r="I4144">
        <v>8</v>
      </c>
      <c r="J4144" t="s">
        <v>23004</v>
      </c>
      <c r="M4144" t="s">
        <v>23029</v>
      </c>
      <c r="O4144" t="s">
        <v>1857</v>
      </c>
      <c r="S4144" t="s">
        <v>6643</v>
      </c>
      <c r="AA4144" t="str">
        <f>IFERROR(VLOOKUP(B4143, Prices!A:I, 9, FALSE), "")</f>
        <v/>
      </c>
    </row>
    <row r="4145" spans="1:27" x14ac:dyDescent="0.25">
      <c r="A4145" t="s">
        <v>401</v>
      </c>
      <c r="B4145" t="s">
        <v>10435</v>
      </c>
      <c r="C4145" t="s">
        <v>20600</v>
      </c>
      <c r="F4145">
        <v>4</v>
      </c>
      <c r="I4145">
        <v>8</v>
      </c>
      <c r="J4145" t="s">
        <v>23007</v>
      </c>
      <c r="M4145" t="s">
        <v>23032</v>
      </c>
      <c r="O4145" t="s">
        <v>23156</v>
      </c>
      <c r="S4145" t="s">
        <v>6643</v>
      </c>
      <c r="AA4145" t="str">
        <f>IFERROR(VLOOKUP(B4144, Prices!A:I, 9, FALSE), "")</f>
        <v/>
      </c>
    </row>
    <row r="4146" spans="1:27" x14ac:dyDescent="0.25">
      <c r="A4146" t="s">
        <v>401</v>
      </c>
      <c r="B4146" t="s">
        <v>10437</v>
      </c>
      <c r="C4146" t="s">
        <v>20602</v>
      </c>
      <c r="F4146">
        <v>4</v>
      </c>
      <c r="I4146">
        <v>8</v>
      </c>
      <c r="J4146" t="s">
        <v>23007</v>
      </c>
      <c r="M4146" t="s">
        <v>23032</v>
      </c>
      <c r="O4146" t="s">
        <v>1857</v>
      </c>
      <c r="S4146" t="s">
        <v>323</v>
      </c>
      <c r="AA4146" t="str">
        <f>IFERROR(VLOOKUP(B4145, Prices!A:I, 9, FALSE), "")</f>
        <v/>
      </c>
    </row>
    <row r="4147" spans="1:27" x14ac:dyDescent="0.25">
      <c r="A4147" t="s">
        <v>401</v>
      </c>
      <c r="B4147" t="s">
        <v>10439</v>
      </c>
      <c r="C4147" t="s">
        <v>20605</v>
      </c>
      <c r="F4147">
        <v>4</v>
      </c>
      <c r="I4147">
        <v>8</v>
      </c>
      <c r="J4147" t="s">
        <v>23011</v>
      </c>
      <c r="M4147" t="s">
        <v>23020</v>
      </c>
      <c r="O4147" t="s">
        <v>1857</v>
      </c>
      <c r="S4147" t="s">
        <v>286</v>
      </c>
      <c r="AA4147" t="str">
        <f>IFERROR(VLOOKUP(B4146, Prices!A:I, 9, FALSE), "")</f>
        <v/>
      </c>
    </row>
    <row r="4148" spans="1:27" x14ac:dyDescent="0.25">
      <c r="A4148" t="s">
        <v>401</v>
      </c>
      <c r="B4148" t="s">
        <v>10441</v>
      </c>
      <c r="C4148" t="s">
        <v>20608</v>
      </c>
      <c r="F4148">
        <v>4</v>
      </c>
      <c r="I4148">
        <v>8</v>
      </c>
      <c r="J4148" t="s">
        <v>23014</v>
      </c>
      <c r="M4148" t="s">
        <v>23006</v>
      </c>
      <c r="O4148" t="s">
        <v>23198</v>
      </c>
      <c r="S4148" t="s">
        <v>286</v>
      </c>
      <c r="AA4148" t="str">
        <f>IFERROR(VLOOKUP(B4147, Prices!A:I, 9, FALSE), "")</f>
        <v/>
      </c>
    </row>
    <row r="4149" spans="1:27" x14ac:dyDescent="0.25">
      <c r="A4149" t="s">
        <v>401</v>
      </c>
      <c r="B4149" t="s">
        <v>10443</v>
      </c>
      <c r="C4149" t="s">
        <v>20611</v>
      </c>
      <c r="F4149">
        <v>4</v>
      </c>
      <c r="I4149">
        <v>8</v>
      </c>
      <c r="J4149" t="s">
        <v>23017</v>
      </c>
      <c r="M4149" t="s">
        <v>23013</v>
      </c>
      <c r="O4149" t="s">
        <v>1851</v>
      </c>
      <c r="S4149" t="s">
        <v>323</v>
      </c>
      <c r="AA4149" t="str">
        <f>IFERROR(VLOOKUP(B4148, Prices!A:I, 9, FALSE), "")</f>
        <v/>
      </c>
    </row>
    <row r="4150" spans="1:27" x14ac:dyDescent="0.25">
      <c r="A4150" t="s">
        <v>401</v>
      </c>
      <c r="B4150" t="s">
        <v>10445</v>
      </c>
      <c r="C4150" t="s">
        <v>20614</v>
      </c>
      <c r="F4150">
        <v>4</v>
      </c>
      <c r="I4150">
        <v>8</v>
      </c>
      <c r="J4150" t="s">
        <v>23011</v>
      </c>
      <c r="M4150" t="s">
        <v>23020</v>
      </c>
      <c r="O4150" t="s">
        <v>1857</v>
      </c>
      <c r="S4150" t="s">
        <v>317</v>
      </c>
      <c r="AA4150" t="str">
        <f>IFERROR(VLOOKUP(B4149, Prices!A:I, 9, FALSE), "")</f>
        <v/>
      </c>
    </row>
    <row r="4151" spans="1:27" x14ac:dyDescent="0.25">
      <c r="A4151" t="s">
        <v>401</v>
      </c>
      <c r="B4151" t="s">
        <v>10447</v>
      </c>
      <c r="C4151" t="s">
        <v>20617</v>
      </c>
      <c r="F4151">
        <v>4</v>
      </c>
      <c r="I4151">
        <v>8</v>
      </c>
      <c r="J4151" t="s">
        <v>23004</v>
      </c>
      <c r="M4151" t="s">
        <v>23029</v>
      </c>
      <c r="O4151" t="s">
        <v>1846</v>
      </c>
      <c r="S4151" t="s">
        <v>6643</v>
      </c>
      <c r="AA4151" t="str">
        <f>IFERROR(VLOOKUP(B4150, Prices!A:I, 9, FALSE), "")</f>
        <v/>
      </c>
    </row>
    <row r="4152" spans="1:27" x14ac:dyDescent="0.25">
      <c r="A4152" t="s">
        <v>401</v>
      </c>
      <c r="B4152" t="s">
        <v>10449</v>
      </c>
      <c r="C4152" t="s">
        <v>20619</v>
      </c>
      <c r="F4152">
        <v>4</v>
      </c>
      <c r="I4152">
        <v>4</v>
      </c>
      <c r="J4152" t="s">
        <v>23030</v>
      </c>
      <c r="M4152" t="s">
        <v>23009</v>
      </c>
      <c r="O4152" t="s">
        <v>1851</v>
      </c>
      <c r="S4152" t="s">
        <v>286</v>
      </c>
      <c r="AA4152" t="str">
        <f>IFERROR(VLOOKUP(B4151, Prices!A:I, 9, FALSE), "")</f>
        <v/>
      </c>
    </row>
    <row r="4153" spans="1:27" x14ac:dyDescent="0.25">
      <c r="A4153" t="s">
        <v>401</v>
      </c>
      <c r="B4153" t="s">
        <v>10451</v>
      </c>
      <c r="C4153" t="s">
        <v>20622</v>
      </c>
      <c r="F4153">
        <v>4</v>
      </c>
      <c r="I4153">
        <v>8</v>
      </c>
      <c r="J4153" t="s">
        <v>23007</v>
      </c>
      <c r="M4153" t="s">
        <v>23032</v>
      </c>
      <c r="O4153" t="s">
        <v>1857</v>
      </c>
      <c r="S4153" t="s">
        <v>6643</v>
      </c>
      <c r="AA4153" t="str">
        <f>IFERROR(VLOOKUP(B4152, Prices!A:I, 9, FALSE), "")</f>
        <v/>
      </c>
    </row>
    <row r="4154" spans="1:27" x14ac:dyDescent="0.25">
      <c r="A4154" t="s">
        <v>401</v>
      </c>
      <c r="B4154" t="s">
        <v>10453</v>
      </c>
      <c r="C4154" t="s">
        <v>20624</v>
      </c>
      <c r="F4154">
        <v>4</v>
      </c>
      <c r="I4154">
        <v>8</v>
      </c>
      <c r="J4154" t="s">
        <v>23011</v>
      </c>
      <c r="M4154" t="s">
        <v>23020</v>
      </c>
      <c r="O4154" t="s">
        <v>23156</v>
      </c>
      <c r="S4154" t="s">
        <v>6643</v>
      </c>
      <c r="AA4154" t="str">
        <f>IFERROR(VLOOKUP(B4153, Prices!A:I, 9, FALSE), "")</f>
        <v/>
      </c>
    </row>
    <row r="4155" spans="1:27" x14ac:dyDescent="0.25">
      <c r="A4155" t="s">
        <v>401</v>
      </c>
      <c r="B4155" t="s">
        <v>10455</v>
      </c>
      <c r="C4155" t="s">
        <v>20626</v>
      </c>
      <c r="F4155">
        <v>4</v>
      </c>
      <c r="I4155">
        <v>8</v>
      </c>
      <c r="J4155" t="s">
        <v>23011</v>
      </c>
      <c r="M4155" t="s">
        <v>23020</v>
      </c>
      <c r="O4155" t="s">
        <v>1857</v>
      </c>
      <c r="S4155" t="s">
        <v>323</v>
      </c>
      <c r="AA4155" t="str">
        <f>IFERROR(VLOOKUP(B4154, Prices!A:I, 9, FALSE), "")</f>
        <v/>
      </c>
    </row>
    <row r="4156" spans="1:27" x14ac:dyDescent="0.25">
      <c r="A4156" t="s">
        <v>401</v>
      </c>
      <c r="B4156" t="s">
        <v>10457</v>
      </c>
      <c r="C4156" t="s">
        <v>20629</v>
      </c>
      <c r="F4156">
        <v>4</v>
      </c>
      <c r="I4156">
        <v>8</v>
      </c>
      <c r="J4156" t="s">
        <v>23014</v>
      </c>
      <c r="M4156" t="s">
        <v>23006</v>
      </c>
      <c r="O4156" t="s">
        <v>1857</v>
      </c>
      <c r="S4156" t="s">
        <v>286</v>
      </c>
      <c r="AA4156" t="str">
        <f>IFERROR(VLOOKUP(B4155, Prices!A:I, 9, FALSE), "")</f>
        <v/>
      </c>
    </row>
    <row r="4157" spans="1:27" x14ac:dyDescent="0.25">
      <c r="A4157" t="s">
        <v>401</v>
      </c>
      <c r="B4157" t="s">
        <v>10459</v>
      </c>
      <c r="C4157" t="s">
        <v>20632</v>
      </c>
      <c r="F4157">
        <v>4</v>
      </c>
      <c r="I4157">
        <v>8</v>
      </c>
      <c r="J4157" t="s">
        <v>23036</v>
      </c>
      <c r="M4157" t="s">
        <v>23007</v>
      </c>
      <c r="O4157" t="s">
        <v>23198</v>
      </c>
      <c r="S4157" t="s">
        <v>286</v>
      </c>
      <c r="AA4157" t="str">
        <f>IFERROR(VLOOKUP(B4156, Prices!A:I, 9, FALSE), "")</f>
        <v/>
      </c>
    </row>
    <row r="4158" spans="1:27" x14ac:dyDescent="0.25">
      <c r="A4158" t="s">
        <v>401</v>
      </c>
      <c r="B4158" t="s">
        <v>10461</v>
      </c>
      <c r="C4158" t="s">
        <v>20635</v>
      </c>
      <c r="F4158">
        <v>4</v>
      </c>
      <c r="I4158">
        <v>8</v>
      </c>
      <c r="J4158" t="s">
        <v>23030</v>
      </c>
      <c r="M4158" t="s">
        <v>23009</v>
      </c>
      <c r="O4158" t="s">
        <v>1851</v>
      </c>
      <c r="S4158" t="s">
        <v>317</v>
      </c>
      <c r="AA4158" t="str">
        <f>IFERROR(VLOOKUP(B4157, Prices!A:I, 9, FALSE), "")</f>
        <v/>
      </c>
    </row>
    <row r="4159" spans="1:27" x14ac:dyDescent="0.25">
      <c r="A4159" t="s">
        <v>401</v>
      </c>
      <c r="B4159" t="s">
        <v>10463</v>
      </c>
      <c r="C4159" t="s">
        <v>20638</v>
      </c>
      <c r="F4159">
        <v>4</v>
      </c>
      <c r="I4159">
        <v>8</v>
      </c>
      <c r="J4159" t="s">
        <v>23029</v>
      </c>
      <c r="M4159" t="s">
        <v>23005</v>
      </c>
      <c r="O4159" t="s">
        <v>1851</v>
      </c>
      <c r="S4159" t="s">
        <v>286</v>
      </c>
      <c r="AA4159" t="str">
        <f>IFERROR(VLOOKUP(B4158, Prices!A:I, 9, FALSE), "")</f>
        <v/>
      </c>
    </row>
    <row r="4160" spans="1:27" x14ac:dyDescent="0.25">
      <c r="A4160" t="s">
        <v>401</v>
      </c>
      <c r="B4160" t="s">
        <v>10465</v>
      </c>
      <c r="C4160" t="s">
        <v>20641</v>
      </c>
      <c r="F4160">
        <v>4</v>
      </c>
      <c r="I4160">
        <v>8</v>
      </c>
      <c r="J4160" t="s">
        <v>23014</v>
      </c>
      <c r="M4160" t="s">
        <v>23006</v>
      </c>
      <c r="O4160" t="s">
        <v>1857</v>
      </c>
      <c r="S4160" t="s">
        <v>323</v>
      </c>
      <c r="AA4160" t="str">
        <f>IFERROR(VLOOKUP(B4159, Prices!A:I, 9, FALSE), "")</f>
        <v/>
      </c>
    </row>
    <row r="4161" spans="1:27" x14ac:dyDescent="0.25">
      <c r="A4161" t="s">
        <v>401</v>
      </c>
      <c r="B4161" t="s">
        <v>10467</v>
      </c>
      <c r="C4161" t="s">
        <v>20644</v>
      </c>
      <c r="F4161">
        <v>4</v>
      </c>
      <c r="I4161">
        <v>8</v>
      </c>
      <c r="J4161" t="s">
        <v>23007</v>
      </c>
      <c r="M4161" t="s">
        <v>23032</v>
      </c>
      <c r="O4161" t="s">
        <v>1846</v>
      </c>
      <c r="S4161" t="s">
        <v>6643</v>
      </c>
      <c r="AA4161" t="str">
        <f>IFERROR(VLOOKUP(B4160, Prices!A:I, 9, FALSE), "")</f>
        <v/>
      </c>
    </row>
    <row r="4162" spans="1:27" x14ac:dyDescent="0.25">
      <c r="A4162" t="s">
        <v>401</v>
      </c>
      <c r="B4162" t="s">
        <v>10469</v>
      </c>
      <c r="C4162" t="s">
        <v>20646</v>
      </c>
      <c r="F4162">
        <v>4</v>
      </c>
      <c r="I4162">
        <v>8</v>
      </c>
      <c r="J4162" t="s">
        <v>23011</v>
      </c>
      <c r="M4162" t="s">
        <v>23020</v>
      </c>
      <c r="O4162" t="s">
        <v>23155</v>
      </c>
      <c r="S4162" t="s">
        <v>6643</v>
      </c>
      <c r="AA4162" t="str">
        <f>IFERROR(VLOOKUP(B4161, Prices!A:I, 9, FALSE), "")</f>
        <v/>
      </c>
    </row>
    <row r="4163" spans="1:27" x14ac:dyDescent="0.25">
      <c r="A4163" t="s">
        <v>401</v>
      </c>
      <c r="B4163" t="s">
        <v>10471</v>
      </c>
      <c r="C4163" t="s">
        <v>20648</v>
      </c>
      <c r="F4163">
        <v>4</v>
      </c>
      <c r="I4163">
        <v>8</v>
      </c>
      <c r="J4163" t="s">
        <v>23011</v>
      </c>
      <c r="M4163" t="s">
        <v>23020</v>
      </c>
      <c r="O4163" t="s">
        <v>23159</v>
      </c>
      <c r="S4163" t="s">
        <v>323</v>
      </c>
      <c r="AA4163" t="str">
        <f>IFERROR(VLOOKUP(B4162, Prices!A:I, 9, FALSE), "")</f>
        <v/>
      </c>
    </row>
    <row r="4164" spans="1:27" x14ac:dyDescent="0.25">
      <c r="A4164" t="s">
        <v>401</v>
      </c>
      <c r="B4164" t="s">
        <v>10473</v>
      </c>
      <c r="C4164" t="s">
        <v>20651</v>
      </c>
      <c r="F4164">
        <v>4</v>
      </c>
      <c r="I4164">
        <v>8</v>
      </c>
      <c r="J4164" t="s">
        <v>23014</v>
      </c>
      <c r="M4164" t="s">
        <v>23006</v>
      </c>
      <c r="O4164" t="s">
        <v>1857</v>
      </c>
      <c r="S4164" t="s">
        <v>286</v>
      </c>
      <c r="AA4164" t="str">
        <f>IFERROR(VLOOKUP(B4163, Prices!A:I, 9, FALSE), "")</f>
        <v/>
      </c>
    </row>
    <row r="4165" spans="1:27" x14ac:dyDescent="0.25">
      <c r="A4165" t="s">
        <v>401</v>
      </c>
      <c r="B4165" t="s">
        <v>10475</v>
      </c>
      <c r="C4165" t="s">
        <v>20654</v>
      </c>
      <c r="F4165">
        <v>4</v>
      </c>
      <c r="I4165">
        <v>8</v>
      </c>
      <c r="J4165" t="s">
        <v>23036</v>
      </c>
      <c r="M4165" t="s">
        <v>23007</v>
      </c>
      <c r="O4165" t="s">
        <v>23146</v>
      </c>
      <c r="S4165" t="s">
        <v>286</v>
      </c>
      <c r="AA4165" t="str">
        <f>IFERROR(VLOOKUP(B4164, Prices!A:I, 9, FALSE), "")</f>
        <v/>
      </c>
    </row>
    <row r="4166" spans="1:27" x14ac:dyDescent="0.25">
      <c r="A4166" t="s">
        <v>401</v>
      </c>
      <c r="B4166" t="s">
        <v>10477</v>
      </c>
      <c r="C4166" t="s">
        <v>20657</v>
      </c>
      <c r="F4166">
        <v>4</v>
      </c>
      <c r="I4166">
        <v>8</v>
      </c>
      <c r="J4166" t="s">
        <v>23014</v>
      </c>
      <c r="M4166" t="s">
        <v>23006</v>
      </c>
      <c r="O4166" t="s">
        <v>23159</v>
      </c>
      <c r="S4166" t="s">
        <v>317</v>
      </c>
      <c r="AA4166" t="str">
        <f>IFERROR(VLOOKUP(B4165, Prices!A:I, 9, FALSE), "")</f>
        <v/>
      </c>
    </row>
    <row r="4167" spans="1:27" x14ac:dyDescent="0.25">
      <c r="A4167" t="s">
        <v>401</v>
      </c>
      <c r="B4167" t="s">
        <v>10479</v>
      </c>
      <c r="C4167" t="s">
        <v>20660</v>
      </c>
      <c r="F4167">
        <v>4</v>
      </c>
      <c r="I4167">
        <v>8</v>
      </c>
      <c r="J4167" t="s">
        <v>23032</v>
      </c>
      <c r="M4167" t="s">
        <v>23027</v>
      </c>
      <c r="O4167" t="s">
        <v>1855</v>
      </c>
      <c r="S4167" t="s">
        <v>6643</v>
      </c>
      <c r="AA4167" t="str">
        <f>IFERROR(VLOOKUP(B4166, Prices!A:I, 9, FALSE), "")</f>
        <v/>
      </c>
    </row>
    <row r="4168" spans="1:27" x14ac:dyDescent="0.25">
      <c r="A4168" t="s">
        <v>401</v>
      </c>
      <c r="B4168" t="s">
        <v>10481</v>
      </c>
      <c r="C4168" t="s">
        <v>20663</v>
      </c>
      <c r="F4168">
        <v>4</v>
      </c>
      <c r="I4168">
        <v>8</v>
      </c>
      <c r="J4168" t="s">
        <v>23014</v>
      </c>
      <c r="M4168" t="s">
        <v>23025</v>
      </c>
      <c r="O4168" t="s">
        <v>1855</v>
      </c>
      <c r="S4168" t="s">
        <v>286</v>
      </c>
      <c r="AA4168" t="str">
        <f>IFERROR(VLOOKUP(B4167, Prices!A:I, 9, FALSE), "")</f>
        <v/>
      </c>
    </row>
    <row r="4169" spans="1:27" x14ac:dyDescent="0.25">
      <c r="A4169" t="s">
        <v>401</v>
      </c>
      <c r="B4169" t="s">
        <v>10483</v>
      </c>
      <c r="C4169" t="s">
        <v>20666</v>
      </c>
      <c r="F4169">
        <v>4</v>
      </c>
      <c r="I4169">
        <v>8</v>
      </c>
      <c r="J4169" t="s">
        <v>23032</v>
      </c>
      <c r="M4169" t="s">
        <v>23027</v>
      </c>
      <c r="O4169" t="s">
        <v>1855</v>
      </c>
      <c r="S4169" t="s">
        <v>6643</v>
      </c>
      <c r="AA4169" t="str">
        <f>IFERROR(VLOOKUP(B4168, Prices!A:I, 9, FALSE), "")</f>
        <v/>
      </c>
    </row>
    <row r="4170" spans="1:27" x14ac:dyDescent="0.25">
      <c r="A4170" t="s">
        <v>401</v>
      </c>
      <c r="B4170" t="s">
        <v>10485</v>
      </c>
      <c r="C4170" t="s">
        <v>20669</v>
      </c>
      <c r="F4170">
        <v>4</v>
      </c>
      <c r="I4170">
        <v>8</v>
      </c>
      <c r="J4170" t="s">
        <v>23006</v>
      </c>
      <c r="M4170" t="s">
        <v>23010</v>
      </c>
      <c r="O4170" t="s">
        <v>1855</v>
      </c>
      <c r="S4170" t="s">
        <v>6643</v>
      </c>
      <c r="AA4170" t="str">
        <f>IFERROR(VLOOKUP(B4169, Prices!A:I, 9, FALSE), "")</f>
        <v/>
      </c>
    </row>
    <row r="4171" spans="1:27" x14ac:dyDescent="0.25">
      <c r="A4171" t="s">
        <v>401</v>
      </c>
      <c r="B4171" t="s">
        <v>10487</v>
      </c>
      <c r="C4171" t="s">
        <v>20671</v>
      </c>
      <c r="F4171">
        <v>4</v>
      </c>
      <c r="I4171">
        <v>8</v>
      </c>
      <c r="J4171" t="s">
        <v>23007</v>
      </c>
      <c r="M4171" t="s">
        <v>23010</v>
      </c>
      <c r="O4171" t="s">
        <v>1855</v>
      </c>
      <c r="S4171" t="s">
        <v>317</v>
      </c>
      <c r="AA4171" t="str">
        <f>IFERROR(VLOOKUP(B4170, Prices!A:I, 9, FALSE), "")</f>
        <v/>
      </c>
    </row>
    <row r="4172" spans="1:27" x14ac:dyDescent="0.25">
      <c r="A4172" t="s">
        <v>401</v>
      </c>
      <c r="B4172" t="s">
        <v>10489</v>
      </c>
      <c r="C4172" t="s">
        <v>20674</v>
      </c>
      <c r="F4172">
        <v>4</v>
      </c>
      <c r="I4172">
        <v>8</v>
      </c>
      <c r="J4172" t="s">
        <v>23032</v>
      </c>
      <c r="M4172" t="s">
        <v>23008</v>
      </c>
      <c r="O4172" t="s">
        <v>1847</v>
      </c>
      <c r="S4172" t="s">
        <v>317</v>
      </c>
      <c r="AA4172" t="str">
        <f>IFERROR(VLOOKUP(B4171, Prices!A:I, 9, FALSE), "")</f>
        <v/>
      </c>
    </row>
    <row r="4173" spans="1:27" x14ac:dyDescent="0.25">
      <c r="A4173" t="s">
        <v>401</v>
      </c>
      <c r="B4173" t="s">
        <v>10491</v>
      </c>
      <c r="C4173" t="s">
        <v>20677</v>
      </c>
      <c r="F4173">
        <v>4</v>
      </c>
      <c r="I4173">
        <v>8</v>
      </c>
      <c r="J4173" t="s">
        <v>23032</v>
      </c>
      <c r="M4173" t="s">
        <v>23008</v>
      </c>
      <c r="O4173" t="s">
        <v>1855</v>
      </c>
      <c r="S4173" t="s">
        <v>323</v>
      </c>
      <c r="AA4173" t="str">
        <f>IFERROR(VLOOKUP(B4172, Prices!A:I, 9, FALSE), "")</f>
        <v/>
      </c>
    </row>
    <row r="4174" spans="1:27" x14ac:dyDescent="0.25">
      <c r="A4174" t="s">
        <v>401</v>
      </c>
      <c r="B4174" t="s">
        <v>10493</v>
      </c>
      <c r="C4174" t="s">
        <v>20680</v>
      </c>
      <c r="F4174">
        <v>4</v>
      </c>
      <c r="I4174">
        <v>8</v>
      </c>
      <c r="J4174" t="s">
        <v>23020</v>
      </c>
      <c r="M4174" t="s">
        <v>23027</v>
      </c>
      <c r="O4174" t="s">
        <v>1847</v>
      </c>
      <c r="S4174" t="s">
        <v>286</v>
      </c>
      <c r="AA4174" t="str">
        <f>IFERROR(VLOOKUP(B4173, Prices!A:I, 9, FALSE), "")</f>
        <v/>
      </c>
    </row>
    <row r="4175" spans="1:27" x14ac:dyDescent="0.25">
      <c r="A4175" t="s">
        <v>401</v>
      </c>
      <c r="B4175" t="s">
        <v>10495</v>
      </c>
      <c r="C4175" t="s">
        <v>20683</v>
      </c>
      <c r="F4175">
        <v>4</v>
      </c>
      <c r="I4175">
        <v>8</v>
      </c>
      <c r="J4175" t="s">
        <v>23011</v>
      </c>
      <c r="M4175" t="s">
        <v>23020</v>
      </c>
      <c r="O4175" t="s">
        <v>1857</v>
      </c>
      <c r="S4175" t="s">
        <v>6643</v>
      </c>
      <c r="AA4175" t="str">
        <f>IFERROR(VLOOKUP(B4174, Prices!A:I, 9, FALSE), "")</f>
        <v/>
      </c>
    </row>
    <row r="4176" spans="1:27" x14ac:dyDescent="0.25">
      <c r="A4176" t="s">
        <v>401</v>
      </c>
      <c r="B4176" t="s">
        <v>10497</v>
      </c>
      <c r="C4176" t="s">
        <v>20685</v>
      </c>
      <c r="F4176">
        <v>4</v>
      </c>
      <c r="I4176">
        <v>8</v>
      </c>
      <c r="J4176" t="s">
        <v>23014</v>
      </c>
      <c r="M4176" t="s">
        <v>23006</v>
      </c>
      <c r="O4176" t="s">
        <v>23156</v>
      </c>
      <c r="S4176" t="s">
        <v>6643</v>
      </c>
      <c r="AA4176" t="str">
        <f>IFERROR(VLOOKUP(B4175, Prices!A:I, 9, FALSE), "")</f>
        <v/>
      </c>
    </row>
    <row r="4177" spans="1:27" x14ac:dyDescent="0.25">
      <c r="A4177" t="s">
        <v>401</v>
      </c>
      <c r="B4177" t="s">
        <v>10499</v>
      </c>
      <c r="C4177" t="s">
        <v>20687</v>
      </c>
      <c r="F4177">
        <v>4</v>
      </c>
      <c r="I4177">
        <v>8</v>
      </c>
      <c r="J4177" t="s">
        <v>23014</v>
      </c>
      <c r="M4177" t="s">
        <v>23006</v>
      </c>
      <c r="O4177" t="s">
        <v>1857</v>
      </c>
      <c r="S4177" t="s">
        <v>323</v>
      </c>
      <c r="AA4177" t="str">
        <f>IFERROR(VLOOKUP(B4176, Prices!A:I, 9, FALSE), "")</f>
        <v/>
      </c>
    </row>
    <row r="4178" spans="1:27" x14ac:dyDescent="0.25">
      <c r="A4178" t="s">
        <v>401</v>
      </c>
      <c r="B4178" t="s">
        <v>10501</v>
      </c>
      <c r="C4178" t="s">
        <v>20690</v>
      </c>
      <c r="F4178">
        <v>4</v>
      </c>
      <c r="I4178">
        <v>8</v>
      </c>
      <c r="J4178" t="s">
        <v>23026</v>
      </c>
      <c r="M4178" t="s">
        <v>23004</v>
      </c>
      <c r="O4178" t="s">
        <v>1857</v>
      </c>
      <c r="S4178" t="s">
        <v>286</v>
      </c>
      <c r="AA4178" t="str">
        <f>IFERROR(VLOOKUP(B4177, Prices!A:I, 9, FALSE), "")</f>
        <v/>
      </c>
    </row>
    <row r="4179" spans="1:27" x14ac:dyDescent="0.25">
      <c r="A4179" t="s">
        <v>401</v>
      </c>
      <c r="B4179" t="s">
        <v>10503</v>
      </c>
      <c r="C4179" t="s">
        <v>20693</v>
      </c>
      <c r="F4179">
        <v>4</v>
      </c>
      <c r="I4179">
        <v>8</v>
      </c>
      <c r="J4179" t="s">
        <v>23037</v>
      </c>
      <c r="M4179" t="s">
        <v>23011</v>
      </c>
      <c r="O4179" t="s">
        <v>23198</v>
      </c>
      <c r="S4179" t="s">
        <v>286</v>
      </c>
      <c r="AA4179" t="str">
        <f>IFERROR(VLOOKUP(B4178, Prices!A:I, 9, FALSE), "")</f>
        <v/>
      </c>
    </row>
    <row r="4180" spans="1:27" x14ac:dyDescent="0.25">
      <c r="A4180" t="s">
        <v>401</v>
      </c>
      <c r="B4180" t="s">
        <v>10505</v>
      </c>
      <c r="C4180" t="s">
        <v>20696</v>
      </c>
      <c r="F4180">
        <v>4</v>
      </c>
      <c r="I4180">
        <v>8</v>
      </c>
      <c r="J4180" t="s">
        <v>23004</v>
      </c>
      <c r="M4180" t="s">
        <v>23030</v>
      </c>
      <c r="O4180" t="s">
        <v>1855</v>
      </c>
      <c r="S4180" t="s">
        <v>323</v>
      </c>
      <c r="AA4180" t="str">
        <f>IFERROR(VLOOKUP(B4179, Prices!A:I, 9, FALSE), "")</f>
        <v/>
      </c>
    </row>
    <row r="4181" spans="1:27" x14ac:dyDescent="0.25">
      <c r="A4181" t="s">
        <v>401</v>
      </c>
      <c r="B4181" t="s">
        <v>10507</v>
      </c>
      <c r="C4181" t="s">
        <v>20699</v>
      </c>
      <c r="F4181">
        <v>4</v>
      </c>
      <c r="I4181">
        <v>8</v>
      </c>
      <c r="J4181" t="s">
        <v>23026</v>
      </c>
      <c r="M4181" t="s">
        <v>23004</v>
      </c>
      <c r="O4181" t="s">
        <v>1857</v>
      </c>
      <c r="S4181" t="s">
        <v>317</v>
      </c>
      <c r="AA4181" t="str">
        <f>IFERROR(VLOOKUP(B4180, Prices!A:I, 9, FALSE), "")</f>
        <v/>
      </c>
    </row>
    <row r="4182" spans="1:27" x14ac:dyDescent="0.25">
      <c r="A4182" t="s">
        <v>401</v>
      </c>
      <c r="B4182" t="s">
        <v>10509</v>
      </c>
      <c r="C4182" t="s">
        <v>20702</v>
      </c>
      <c r="F4182">
        <v>4</v>
      </c>
      <c r="I4182">
        <v>8</v>
      </c>
      <c r="J4182" t="s">
        <v>23011</v>
      </c>
      <c r="M4182" t="s">
        <v>23020</v>
      </c>
      <c r="O4182" t="s">
        <v>1846</v>
      </c>
      <c r="S4182" t="s">
        <v>6643</v>
      </c>
      <c r="AA4182" t="str">
        <f>IFERROR(VLOOKUP(B4181, Prices!A:I, 9, FALSE), "")</f>
        <v/>
      </c>
    </row>
    <row r="4183" spans="1:27" x14ac:dyDescent="0.25">
      <c r="A4183" t="s">
        <v>401</v>
      </c>
      <c r="B4183" t="s">
        <v>10511</v>
      </c>
      <c r="C4183" t="s">
        <v>20704</v>
      </c>
      <c r="F4183">
        <v>4</v>
      </c>
      <c r="I4183">
        <v>8</v>
      </c>
      <c r="J4183" t="s">
        <v>23014</v>
      </c>
      <c r="M4183" t="s">
        <v>23006</v>
      </c>
      <c r="O4183" t="s">
        <v>23155</v>
      </c>
      <c r="S4183" t="s">
        <v>6643</v>
      </c>
      <c r="AA4183" t="str">
        <f>IFERROR(VLOOKUP(B4182, Prices!A:I, 9, FALSE), "")</f>
        <v/>
      </c>
    </row>
    <row r="4184" spans="1:27" x14ac:dyDescent="0.25">
      <c r="A4184" t="s">
        <v>401</v>
      </c>
      <c r="B4184" t="s">
        <v>10513</v>
      </c>
      <c r="C4184" t="s">
        <v>20706</v>
      </c>
      <c r="F4184">
        <v>4</v>
      </c>
      <c r="I4184">
        <v>8</v>
      </c>
      <c r="J4184" t="s">
        <v>23014</v>
      </c>
      <c r="M4184" t="s">
        <v>23006</v>
      </c>
      <c r="O4184" t="s">
        <v>1846</v>
      </c>
      <c r="S4184" t="s">
        <v>323</v>
      </c>
      <c r="AA4184" t="str">
        <f>IFERROR(VLOOKUP(B4183, Prices!A:I, 9, FALSE), "")</f>
        <v/>
      </c>
    </row>
    <row r="4185" spans="1:27" x14ac:dyDescent="0.25">
      <c r="A4185" t="s">
        <v>401</v>
      </c>
      <c r="B4185" t="s">
        <v>10515</v>
      </c>
      <c r="C4185" t="s">
        <v>20709</v>
      </c>
      <c r="F4185">
        <v>4</v>
      </c>
      <c r="I4185">
        <v>8</v>
      </c>
      <c r="J4185" t="s">
        <v>23026</v>
      </c>
      <c r="M4185" t="s">
        <v>23004</v>
      </c>
      <c r="O4185" t="s">
        <v>1857</v>
      </c>
      <c r="S4185" t="s">
        <v>286</v>
      </c>
      <c r="AA4185" t="str">
        <f>IFERROR(VLOOKUP(B4184, Prices!A:I, 9, FALSE), "")</f>
        <v/>
      </c>
    </row>
    <row r="4186" spans="1:27" x14ac:dyDescent="0.25">
      <c r="A4186" t="s">
        <v>401</v>
      </c>
      <c r="B4186" t="s">
        <v>10517</v>
      </c>
      <c r="C4186" t="s">
        <v>20712</v>
      </c>
      <c r="F4186">
        <v>4</v>
      </c>
      <c r="I4186">
        <v>8</v>
      </c>
      <c r="J4186" t="s">
        <v>23037</v>
      </c>
      <c r="M4186" t="s">
        <v>23011</v>
      </c>
      <c r="O4186" t="s">
        <v>23146</v>
      </c>
      <c r="S4186" t="s">
        <v>286</v>
      </c>
      <c r="AA4186" t="str">
        <f>IFERROR(VLOOKUP(B4185, Prices!A:I, 9, FALSE), "")</f>
        <v/>
      </c>
    </row>
    <row r="4187" spans="1:27" x14ac:dyDescent="0.25">
      <c r="A4187" t="s">
        <v>401</v>
      </c>
      <c r="B4187" t="s">
        <v>10519</v>
      </c>
      <c r="C4187" t="s">
        <v>20715</v>
      </c>
      <c r="F4187">
        <v>4</v>
      </c>
      <c r="I4187">
        <v>8</v>
      </c>
      <c r="J4187" t="s">
        <v>23014</v>
      </c>
      <c r="M4187" t="s">
        <v>23016</v>
      </c>
      <c r="O4187" t="s">
        <v>1855</v>
      </c>
      <c r="S4187" t="s">
        <v>323</v>
      </c>
      <c r="AA4187" t="str">
        <f>IFERROR(VLOOKUP(B4186, Prices!A:I, 9, FALSE), "")</f>
        <v/>
      </c>
    </row>
    <row r="4188" spans="1:27" x14ac:dyDescent="0.25">
      <c r="A4188" t="s">
        <v>401</v>
      </c>
      <c r="B4188" t="s">
        <v>10521</v>
      </c>
      <c r="C4188" t="s">
        <v>20718</v>
      </c>
      <c r="F4188">
        <v>4</v>
      </c>
      <c r="I4188">
        <v>8</v>
      </c>
      <c r="J4188" t="s">
        <v>23026</v>
      </c>
      <c r="M4188" t="s">
        <v>23004</v>
      </c>
      <c r="O4188" t="s">
        <v>23159</v>
      </c>
      <c r="S4188" t="s">
        <v>317</v>
      </c>
      <c r="AA4188" t="str">
        <f>IFERROR(VLOOKUP(B4187, Prices!A:I, 9, FALSE), "")</f>
        <v/>
      </c>
    </row>
    <row r="4189" spans="1:27" x14ac:dyDescent="0.25">
      <c r="A4189" t="s">
        <v>401</v>
      </c>
      <c r="B4189" t="s">
        <v>10523</v>
      </c>
      <c r="C4189" t="s">
        <v>20721</v>
      </c>
      <c r="F4189">
        <v>4</v>
      </c>
      <c r="I4189">
        <v>8</v>
      </c>
      <c r="J4189" t="s">
        <v>23014</v>
      </c>
      <c r="M4189" t="s">
        <v>23006</v>
      </c>
      <c r="O4189" t="s">
        <v>1846</v>
      </c>
      <c r="S4189" t="s">
        <v>6643</v>
      </c>
      <c r="AA4189" t="str">
        <f>IFERROR(VLOOKUP(B4188, Prices!A:I, 9, FALSE), "")</f>
        <v/>
      </c>
    </row>
    <row r="4190" spans="1:27" x14ac:dyDescent="0.25">
      <c r="A4190" t="s">
        <v>401</v>
      </c>
      <c r="B4190" t="s">
        <v>10525</v>
      </c>
      <c r="C4190" t="s">
        <v>20723</v>
      </c>
      <c r="F4190">
        <v>4</v>
      </c>
      <c r="I4190">
        <v>8</v>
      </c>
      <c r="J4190" t="s">
        <v>23026</v>
      </c>
      <c r="M4190" t="s">
        <v>23004</v>
      </c>
      <c r="O4190" t="s">
        <v>23156</v>
      </c>
      <c r="S4190" t="s">
        <v>6643</v>
      </c>
      <c r="AA4190" t="str">
        <f>IFERROR(VLOOKUP(B4189, Prices!A:I, 9, FALSE), "")</f>
        <v/>
      </c>
    </row>
    <row r="4191" spans="1:27" x14ac:dyDescent="0.25">
      <c r="A4191" t="s">
        <v>401</v>
      </c>
      <c r="B4191" t="s">
        <v>10527</v>
      </c>
      <c r="C4191" t="s">
        <v>20726</v>
      </c>
      <c r="F4191">
        <v>4</v>
      </c>
      <c r="I4191">
        <v>8</v>
      </c>
      <c r="J4191" t="s">
        <v>23026</v>
      </c>
      <c r="M4191" t="s">
        <v>23004</v>
      </c>
      <c r="O4191" t="s">
        <v>23152</v>
      </c>
      <c r="S4191" t="s">
        <v>323</v>
      </c>
      <c r="AA4191" t="str">
        <f>IFERROR(VLOOKUP(B4190, Prices!A:I, 9, FALSE), "")</f>
        <v/>
      </c>
    </row>
    <row r="4192" spans="1:27" x14ac:dyDescent="0.25">
      <c r="A4192" t="s">
        <v>401</v>
      </c>
      <c r="B4192" t="s">
        <v>10529</v>
      </c>
      <c r="C4192" t="s">
        <v>20729</v>
      </c>
      <c r="F4192">
        <v>4</v>
      </c>
      <c r="I4192">
        <v>8</v>
      </c>
      <c r="J4192" t="s">
        <v>23026</v>
      </c>
      <c r="M4192" t="s">
        <v>23007</v>
      </c>
      <c r="O4192" t="s">
        <v>1857</v>
      </c>
      <c r="S4192" t="s">
        <v>286</v>
      </c>
      <c r="AA4192" t="str">
        <f>IFERROR(VLOOKUP(B4191, Prices!A:I, 9, FALSE), "")</f>
        <v/>
      </c>
    </row>
    <row r="4193" spans="1:27" x14ac:dyDescent="0.25">
      <c r="A4193" t="s">
        <v>401</v>
      </c>
      <c r="B4193" t="s">
        <v>10531</v>
      </c>
      <c r="C4193" t="s">
        <v>20732</v>
      </c>
      <c r="F4193">
        <v>4</v>
      </c>
      <c r="I4193">
        <v>8</v>
      </c>
      <c r="J4193" t="s">
        <v>23037</v>
      </c>
      <c r="M4193" t="s">
        <v>23014</v>
      </c>
      <c r="O4193" t="s">
        <v>23198</v>
      </c>
      <c r="S4193" t="s">
        <v>286</v>
      </c>
      <c r="AA4193" t="str">
        <f>IFERROR(VLOOKUP(B4192, Prices!A:I, 9, FALSE), "")</f>
        <v/>
      </c>
    </row>
    <row r="4194" spans="1:27" x14ac:dyDescent="0.25">
      <c r="A4194" t="s">
        <v>401</v>
      </c>
      <c r="B4194" t="s">
        <v>10533</v>
      </c>
      <c r="C4194" t="s">
        <v>20735</v>
      </c>
      <c r="F4194">
        <v>4</v>
      </c>
      <c r="I4194">
        <v>8</v>
      </c>
      <c r="J4194" t="s">
        <v>23036</v>
      </c>
      <c r="M4194" t="s">
        <v>23007</v>
      </c>
      <c r="O4194" t="s">
        <v>23152</v>
      </c>
      <c r="S4194" t="s">
        <v>323</v>
      </c>
      <c r="AA4194" t="str">
        <f>IFERROR(VLOOKUP(B4193, Prices!A:I, 9, FALSE), "")</f>
        <v/>
      </c>
    </row>
    <row r="4195" spans="1:27" x14ac:dyDescent="0.25">
      <c r="A4195" t="s">
        <v>401</v>
      </c>
      <c r="B4195" t="s">
        <v>10535</v>
      </c>
      <c r="C4195" t="s">
        <v>20738</v>
      </c>
      <c r="F4195">
        <v>4</v>
      </c>
      <c r="I4195">
        <v>8</v>
      </c>
      <c r="J4195" t="s">
        <v>23026</v>
      </c>
      <c r="M4195" t="s">
        <v>23004</v>
      </c>
      <c r="O4195" t="s">
        <v>23159</v>
      </c>
      <c r="S4195" t="s">
        <v>323</v>
      </c>
      <c r="AA4195" t="str">
        <f>IFERROR(VLOOKUP(B4194, Prices!A:I, 9, FALSE), "")</f>
        <v/>
      </c>
    </row>
    <row r="4196" spans="1:27" x14ac:dyDescent="0.25">
      <c r="A4196" t="s">
        <v>401</v>
      </c>
      <c r="B4196" t="s">
        <v>10537</v>
      </c>
      <c r="C4196" t="s">
        <v>20741</v>
      </c>
      <c r="F4196">
        <v>4</v>
      </c>
      <c r="I4196">
        <v>8</v>
      </c>
      <c r="J4196" t="s">
        <v>23011</v>
      </c>
      <c r="M4196" t="s">
        <v>23006</v>
      </c>
      <c r="O4196" t="s">
        <v>1846</v>
      </c>
      <c r="S4196" t="s">
        <v>317</v>
      </c>
      <c r="AA4196" t="str">
        <f>IFERROR(VLOOKUP(B4195, Prices!A:I, 9, FALSE), "")</f>
        <v/>
      </c>
    </row>
    <row r="4197" spans="1:27" x14ac:dyDescent="0.25">
      <c r="A4197" t="s">
        <v>401</v>
      </c>
      <c r="B4197" t="s">
        <v>10539</v>
      </c>
      <c r="C4197" t="s">
        <v>20744</v>
      </c>
      <c r="F4197">
        <v>4</v>
      </c>
      <c r="I4197">
        <v>8</v>
      </c>
      <c r="J4197" t="s">
        <v>23034</v>
      </c>
      <c r="M4197" t="s">
        <v>23036</v>
      </c>
      <c r="O4197" t="s">
        <v>23199</v>
      </c>
      <c r="S4197" t="s">
        <v>286</v>
      </c>
      <c r="AA4197" t="str">
        <f>IFERROR(VLOOKUP(B4196, Prices!A:I, 9, FALSE), "")</f>
        <v/>
      </c>
    </row>
    <row r="4198" spans="1:27" x14ac:dyDescent="0.25">
      <c r="A4198" t="s">
        <v>401</v>
      </c>
      <c r="B4198" t="s">
        <v>10541</v>
      </c>
      <c r="C4198" t="s">
        <v>20747</v>
      </c>
      <c r="F4198">
        <v>4</v>
      </c>
      <c r="I4198">
        <v>8</v>
      </c>
      <c r="J4198" t="s">
        <v>23014</v>
      </c>
      <c r="M4198" t="s">
        <v>23028</v>
      </c>
      <c r="O4198" t="s">
        <v>1842</v>
      </c>
      <c r="S4198" t="s">
        <v>323</v>
      </c>
      <c r="AA4198" t="str">
        <f>IFERROR(VLOOKUP(B4197, Prices!A:I, 9, FALSE), "")</f>
        <v/>
      </c>
    </row>
    <row r="4199" spans="1:27" x14ac:dyDescent="0.25">
      <c r="A4199" t="s">
        <v>401</v>
      </c>
      <c r="B4199" t="s">
        <v>10543</v>
      </c>
      <c r="C4199" t="s">
        <v>20750</v>
      </c>
      <c r="F4199">
        <v>4</v>
      </c>
      <c r="I4199">
        <v>8</v>
      </c>
      <c r="J4199" t="s">
        <v>23011</v>
      </c>
      <c r="M4199" t="s">
        <v>23020</v>
      </c>
      <c r="O4199" t="s">
        <v>1842</v>
      </c>
      <c r="S4199" t="s">
        <v>323</v>
      </c>
      <c r="AA4199" t="str">
        <f>IFERROR(VLOOKUP(B4198, Prices!A:I, 9, FALSE), "")</f>
        <v/>
      </c>
    </row>
    <row r="4200" spans="1:27" x14ac:dyDescent="0.25">
      <c r="A4200" t="s">
        <v>401</v>
      </c>
      <c r="B4200" t="s">
        <v>10545</v>
      </c>
      <c r="C4200" t="s">
        <v>20753</v>
      </c>
      <c r="F4200">
        <v>4</v>
      </c>
      <c r="I4200">
        <v>8</v>
      </c>
      <c r="J4200" t="s">
        <v>23036</v>
      </c>
      <c r="M4200" t="s">
        <v>23007</v>
      </c>
      <c r="O4200" t="s">
        <v>23159</v>
      </c>
      <c r="S4200" t="s">
        <v>323</v>
      </c>
      <c r="AA4200" t="str">
        <f>IFERROR(VLOOKUP(B4199, Prices!A:I, 9, FALSE), "")</f>
        <v/>
      </c>
    </row>
    <row r="4201" spans="1:27" x14ac:dyDescent="0.25">
      <c r="A4201" t="s">
        <v>401</v>
      </c>
      <c r="B4201" t="s">
        <v>10547</v>
      </c>
      <c r="C4201" t="s">
        <v>20756</v>
      </c>
      <c r="F4201">
        <v>4</v>
      </c>
      <c r="I4201">
        <v>8</v>
      </c>
      <c r="J4201" t="s">
        <v>23026</v>
      </c>
      <c r="M4201" t="s">
        <v>23029</v>
      </c>
      <c r="O4201" t="s">
        <v>1842</v>
      </c>
      <c r="S4201" t="s">
        <v>323</v>
      </c>
      <c r="AA4201" t="str">
        <f>IFERROR(VLOOKUP(B4200, Prices!A:I, 9, FALSE), "")</f>
        <v/>
      </c>
    </row>
    <row r="4202" spans="1:27" x14ac:dyDescent="0.25">
      <c r="A4202" t="s">
        <v>401</v>
      </c>
      <c r="B4202" t="s">
        <v>10549</v>
      </c>
      <c r="C4202" t="s">
        <v>20759</v>
      </c>
      <c r="F4202">
        <v>4</v>
      </c>
      <c r="I4202">
        <v>8</v>
      </c>
      <c r="J4202" t="s">
        <v>23026</v>
      </c>
      <c r="M4202" t="s">
        <v>23004</v>
      </c>
      <c r="O4202" t="s">
        <v>1846</v>
      </c>
      <c r="S4202" t="s">
        <v>6643</v>
      </c>
      <c r="AA4202" t="str">
        <f>IFERROR(VLOOKUP(B4201, Prices!A:I, 9, FALSE), "")</f>
        <v/>
      </c>
    </row>
    <row r="4203" spans="1:27" x14ac:dyDescent="0.25">
      <c r="A4203" t="s">
        <v>401</v>
      </c>
      <c r="B4203" t="s">
        <v>10551</v>
      </c>
      <c r="C4203" t="s">
        <v>20762</v>
      </c>
      <c r="F4203">
        <v>4</v>
      </c>
      <c r="I4203">
        <v>8</v>
      </c>
      <c r="J4203" t="s">
        <v>23036</v>
      </c>
      <c r="M4203" t="s">
        <v>23007</v>
      </c>
      <c r="O4203" t="s">
        <v>23161</v>
      </c>
      <c r="S4203" t="s">
        <v>6643</v>
      </c>
      <c r="AA4203" t="str">
        <f>IFERROR(VLOOKUP(B4202, Prices!A:I, 9, FALSE), "")</f>
        <v/>
      </c>
    </row>
    <row r="4204" spans="1:27" x14ac:dyDescent="0.25">
      <c r="A4204" t="s">
        <v>401</v>
      </c>
      <c r="B4204" t="s">
        <v>10553</v>
      </c>
      <c r="C4204" t="s">
        <v>20765</v>
      </c>
      <c r="F4204">
        <v>4</v>
      </c>
      <c r="I4204">
        <v>8</v>
      </c>
      <c r="J4204" t="s">
        <v>23017</v>
      </c>
      <c r="M4204" t="s">
        <v>23009</v>
      </c>
      <c r="O4204" t="s">
        <v>1851</v>
      </c>
      <c r="S4204" t="s">
        <v>6668</v>
      </c>
      <c r="AA4204" t="str">
        <f>IFERROR(VLOOKUP(B4203, Prices!A:I, 9, FALSE), "")</f>
        <v/>
      </c>
    </row>
    <row r="4205" spans="1:27" x14ac:dyDescent="0.25">
      <c r="A4205" t="s">
        <v>401</v>
      </c>
      <c r="B4205" t="s">
        <v>10555</v>
      </c>
      <c r="C4205" t="s">
        <v>20768</v>
      </c>
      <c r="F4205">
        <v>4</v>
      </c>
      <c r="I4205">
        <v>8</v>
      </c>
      <c r="J4205" t="s">
        <v>23030</v>
      </c>
      <c r="M4205" t="s">
        <v>23019</v>
      </c>
      <c r="O4205" t="s">
        <v>1851</v>
      </c>
      <c r="S4205" t="s">
        <v>6668</v>
      </c>
      <c r="AA4205" t="str">
        <f>IFERROR(VLOOKUP(B4204, Prices!A:I, 9, FALSE), "")</f>
        <v/>
      </c>
    </row>
    <row r="4206" spans="1:27" x14ac:dyDescent="0.25">
      <c r="A4206" t="s">
        <v>401</v>
      </c>
      <c r="B4206" t="s">
        <v>10557</v>
      </c>
      <c r="C4206" t="s">
        <v>20771</v>
      </c>
      <c r="F4206">
        <v>4</v>
      </c>
      <c r="I4206">
        <v>8</v>
      </c>
      <c r="J4206" t="s">
        <v>23007</v>
      </c>
      <c r="M4206" t="s">
        <v>23017</v>
      </c>
      <c r="O4206" t="s">
        <v>1855</v>
      </c>
      <c r="S4206" t="s">
        <v>6668</v>
      </c>
      <c r="AA4206" t="str">
        <f>IFERROR(VLOOKUP(B4205, Prices!A:I, 9, FALSE), "")</f>
        <v/>
      </c>
    </row>
    <row r="4207" spans="1:27" x14ac:dyDescent="0.25">
      <c r="A4207" t="s">
        <v>401</v>
      </c>
      <c r="B4207" t="s">
        <v>10559</v>
      </c>
      <c r="C4207" t="s">
        <v>20774</v>
      </c>
      <c r="F4207">
        <v>4</v>
      </c>
      <c r="I4207">
        <v>8</v>
      </c>
      <c r="J4207" t="s">
        <v>23026</v>
      </c>
      <c r="M4207" t="s">
        <v>23030</v>
      </c>
      <c r="O4207" t="s">
        <v>1855</v>
      </c>
      <c r="AA4207" t="str">
        <f>IFERROR(VLOOKUP(B4206, Prices!A:I, 9, FALSE), "")</f>
        <v/>
      </c>
    </row>
    <row r="4208" spans="1:27" x14ac:dyDescent="0.25">
      <c r="A4208" t="s">
        <v>401</v>
      </c>
      <c r="B4208" t="s">
        <v>10561</v>
      </c>
      <c r="C4208" t="s">
        <v>20777</v>
      </c>
      <c r="F4208">
        <v>4</v>
      </c>
      <c r="I4208">
        <v>8</v>
      </c>
      <c r="J4208" t="s">
        <v>23007</v>
      </c>
      <c r="M4208" t="s">
        <v>23017</v>
      </c>
      <c r="O4208" t="s">
        <v>1855</v>
      </c>
      <c r="S4208" t="s">
        <v>6668</v>
      </c>
      <c r="AA4208" t="str">
        <f>IFERROR(VLOOKUP(B4207, Prices!A:I, 9, FALSE), "")</f>
        <v/>
      </c>
    </row>
    <row r="4209" spans="1:27" x14ac:dyDescent="0.25">
      <c r="A4209" t="s">
        <v>401</v>
      </c>
      <c r="B4209" t="s">
        <v>10563</v>
      </c>
      <c r="C4209" t="s">
        <v>20780</v>
      </c>
      <c r="F4209">
        <v>4</v>
      </c>
      <c r="I4209">
        <v>8</v>
      </c>
      <c r="J4209" t="s">
        <v>23011</v>
      </c>
      <c r="M4209" t="s">
        <v>23025</v>
      </c>
      <c r="O4209" t="s">
        <v>1855</v>
      </c>
      <c r="S4209" t="s">
        <v>6668</v>
      </c>
      <c r="AA4209" t="str">
        <f>IFERROR(VLOOKUP(B4208, Prices!A:I, 9, FALSE), "")</f>
        <v/>
      </c>
    </row>
    <row r="4210" spans="1:27" x14ac:dyDescent="0.25">
      <c r="A4210" t="s">
        <v>401</v>
      </c>
      <c r="B4210" t="s">
        <v>10565</v>
      </c>
      <c r="C4210" t="s">
        <v>20783</v>
      </c>
      <c r="F4210">
        <v>4</v>
      </c>
      <c r="I4210">
        <v>8</v>
      </c>
      <c r="J4210" t="s">
        <v>23037</v>
      </c>
      <c r="M4210" t="s">
        <v>23028</v>
      </c>
      <c r="O4210" t="s">
        <v>1847</v>
      </c>
      <c r="S4210" t="s">
        <v>6668</v>
      </c>
      <c r="AA4210" t="str">
        <f>IFERROR(VLOOKUP(B4209, Prices!A:I, 9, FALSE), "")</f>
        <v/>
      </c>
    </row>
    <row r="4211" spans="1:27" x14ac:dyDescent="0.25">
      <c r="A4211" t="s">
        <v>401</v>
      </c>
      <c r="B4211" t="s">
        <v>10567</v>
      </c>
      <c r="C4211" t="s">
        <v>20786</v>
      </c>
      <c r="F4211">
        <v>4</v>
      </c>
      <c r="I4211">
        <v>8</v>
      </c>
      <c r="J4211" t="s">
        <v>23011</v>
      </c>
      <c r="M4211" t="s">
        <v>23025</v>
      </c>
      <c r="O4211" t="s">
        <v>1855</v>
      </c>
      <c r="S4211" t="s">
        <v>6668</v>
      </c>
      <c r="AA4211" t="str">
        <f>IFERROR(VLOOKUP(B4210, Prices!A:I, 9, FALSE), "")</f>
        <v/>
      </c>
    </row>
    <row r="4212" spans="1:27" x14ac:dyDescent="0.25">
      <c r="A4212" t="s">
        <v>401</v>
      </c>
      <c r="B4212" t="s">
        <v>10569</v>
      </c>
      <c r="C4212" t="s">
        <v>20789</v>
      </c>
      <c r="F4212">
        <v>4</v>
      </c>
      <c r="I4212">
        <v>8</v>
      </c>
      <c r="J4212" t="s">
        <v>23032</v>
      </c>
      <c r="M4212" t="s">
        <v>23012</v>
      </c>
      <c r="O4212" t="s">
        <v>1855</v>
      </c>
      <c r="S4212" t="s">
        <v>6668</v>
      </c>
      <c r="AA4212" t="str">
        <f>IFERROR(VLOOKUP(B4211, Prices!A:I, 9, FALSE), "")</f>
        <v/>
      </c>
    </row>
    <row r="4213" spans="1:27" x14ac:dyDescent="0.25">
      <c r="A4213" t="s">
        <v>401</v>
      </c>
      <c r="B4213" t="s">
        <v>10571</v>
      </c>
      <c r="C4213" t="s">
        <v>20792</v>
      </c>
      <c r="F4213">
        <v>4</v>
      </c>
      <c r="I4213">
        <v>8</v>
      </c>
      <c r="J4213" t="s">
        <v>23006</v>
      </c>
      <c r="M4213" t="s">
        <v>23010</v>
      </c>
      <c r="O4213" t="s">
        <v>1847</v>
      </c>
      <c r="S4213" t="s">
        <v>6668</v>
      </c>
      <c r="AA4213" t="str">
        <f>IFERROR(VLOOKUP(B4212, Prices!A:I, 9, FALSE), "")</f>
        <v/>
      </c>
    </row>
    <row r="4214" spans="1:27" x14ac:dyDescent="0.25">
      <c r="A4214" t="s">
        <v>401</v>
      </c>
      <c r="B4214" t="s">
        <v>10573</v>
      </c>
      <c r="C4214" t="s">
        <v>20795</v>
      </c>
      <c r="F4214">
        <v>4</v>
      </c>
      <c r="I4214">
        <v>8</v>
      </c>
      <c r="J4214" t="s">
        <v>23014</v>
      </c>
      <c r="M4214" t="s">
        <v>23030</v>
      </c>
      <c r="O4214" t="s">
        <v>1855</v>
      </c>
      <c r="S4214" t="s">
        <v>6668</v>
      </c>
      <c r="AA4214" t="str">
        <f>IFERROR(VLOOKUP(B4213, Prices!A:I, 9, FALSE), "")</f>
        <v/>
      </c>
    </row>
    <row r="4215" spans="1:27" x14ac:dyDescent="0.25">
      <c r="A4215" t="s">
        <v>401</v>
      </c>
      <c r="B4215" t="s">
        <v>10575</v>
      </c>
      <c r="C4215" t="s">
        <v>20798</v>
      </c>
      <c r="F4215">
        <v>4</v>
      </c>
      <c r="I4215">
        <v>8</v>
      </c>
      <c r="J4215" t="s">
        <v>23014</v>
      </c>
      <c r="M4215" t="s">
        <v>23006</v>
      </c>
      <c r="O4215" t="s">
        <v>1842</v>
      </c>
      <c r="S4215" t="s">
        <v>6668</v>
      </c>
      <c r="AA4215" t="str">
        <f>IFERROR(VLOOKUP(B4214, Prices!A:I, 9, FALSE), "")</f>
        <v/>
      </c>
    </row>
    <row r="4216" spans="1:27" x14ac:dyDescent="0.25">
      <c r="A4216" t="s">
        <v>401</v>
      </c>
      <c r="B4216" t="s">
        <v>10577</v>
      </c>
      <c r="C4216" t="s">
        <v>20801</v>
      </c>
      <c r="F4216">
        <v>4</v>
      </c>
      <c r="I4216">
        <v>8</v>
      </c>
      <c r="J4216" t="s">
        <v>23007</v>
      </c>
      <c r="M4216" t="s">
        <v>23030</v>
      </c>
      <c r="O4216" t="s">
        <v>1855</v>
      </c>
      <c r="S4216" t="s">
        <v>6668</v>
      </c>
      <c r="AA4216" t="str">
        <f>IFERROR(VLOOKUP(B4215, Prices!A:I, 9, FALSE), "")</f>
        <v/>
      </c>
    </row>
    <row r="4217" spans="1:27" x14ac:dyDescent="0.25">
      <c r="A4217" t="s">
        <v>401</v>
      </c>
      <c r="B4217" t="s">
        <v>10579</v>
      </c>
      <c r="C4217" t="s">
        <v>20804</v>
      </c>
      <c r="F4217">
        <v>2</v>
      </c>
      <c r="I4217">
        <v>2</v>
      </c>
      <c r="J4217" t="s">
        <v>1840</v>
      </c>
      <c r="M4217" t="s">
        <v>23030</v>
      </c>
      <c r="O4217" t="s">
        <v>1842</v>
      </c>
      <c r="S4217" t="s">
        <v>6503</v>
      </c>
      <c r="AA4217" t="str">
        <f>IFERROR(VLOOKUP(B4216, Prices!A:I, 9, FALSE), "")</f>
        <v/>
      </c>
    </row>
    <row r="4218" spans="1:27" x14ac:dyDescent="0.25">
      <c r="A4218" t="s">
        <v>401</v>
      </c>
      <c r="B4218" t="s">
        <v>10581</v>
      </c>
      <c r="C4218" t="s">
        <v>20807</v>
      </c>
      <c r="F4218">
        <v>2</v>
      </c>
      <c r="I4218">
        <v>2</v>
      </c>
      <c r="J4218" t="s">
        <v>1840</v>
      </c>
      <c r="M4218" t="s">
        <v>23030</v>
      </c>
      <c r="O4218" t="s">
        <v>1842</v>
      </c>
      <c r="S4218" t="s">
        <v>6503</v>
      </c>
      <c r="AA4218" t="str">
        <f>IFERROR(VLOOKUP(B4217, Prices!A:I, 9, FALSE), "")</f>
        <v/>
      </c>
    </row>
    <row r="4219" spans="1:27" x14ac:dyDescent="0.25">
      <c r="A4219" t="s">
        <v>401</v>
      </c>
      <c r="B4219" t="s">
        <v>10583</v>
      </c>
      <c r="C4219" t="s">
        <v>20810</v>
      </c>
      <c r="F4219">
        <v>2</v>
      </c>
      <c r="I4219">
        <v>2</v>
      </c>
      <c r="J4219" t="s">
        <v>1840</v>
      </c>
      <c r="M4219" t="s">
        <v>23029</v>
      </c>
      <c r="O4219" t="s">
        <v>1842</v>
      </c>
      <c r="S4219" t="s">
        <v>6503</v>
      </c>
      <c r="AA4219" t="str">
        <f>IFERROR(VLOOKUP(B4218, Prices!A:I, 9, FALSE), "")</f>
        <v/>
      </c>
    </row>
    <row r="4220" spans="1:27" x14ac:dyDescent="0.25">
      <c r="A4220" t="s">
        <v>401</v>
      </c>
      <c r="B4220" t="s">
        <v>10585</v>
      </c>
      <c r="C4220" t="s">
        <v>20813</v>
      </c>
      <c r="F4220">
        <v>4</v>
      </c>
      <c r="I4220">
        <v>8</v>
      </c>
      <c r="J4220" t="s">
        <v>23029</v>
      </c>
      <c r="M4220" t="s">
        <v>23017</v>
      </c>
      <c r="O4220" t="s">
        <v>1857</v>
      </c>
      <c r="S4220" t="s">
        <v>9453</v>
      </c>
      <c r="AA4220" t="str">
        <f>IFERROR(VLOOKUP(B4219, Prices!A:I, 9, FALSE), "")</f>
        <v/>
      </c>
    </row>
    <row r="4221" spans="1:27" x14ac:dyDescent="0.25">
      <c r="A4221" t="s">
        <v>401</v>
      </c>
      <c r="B4221" t="s">
        <v>10587</v>
      </c>
      <c r="C4221" t="s">
        <v>20816</v>
      </c>
      <c r="F4221">
        <v>4</v>
      </c>
      <c r="I4221">
        <v>8</v>
      </c>
      <c r="J4221" t="s">
        <v>23029</v>
      </c>
      <c r="M4221" t="s">
        <v>23017</v>
      </c>
      <c r="O4221" t="s">
        <v>1857</v>
      </c>
      <c r="S4221" t="s">
        <v>10588</v>
      </c>
      <c r="AA4221" t="str">
        <f>IFERROR(VLOOKUP(B4220, Prices!A:I, 9, FALSE), "")</f>
        <v/>
      </c>
    </row>
    <row r="4222" spans="1:27" x14ac:dyDescent="0.25">
      <c r="A4222" t="s">
        <v>401</v>
      </c>
      <c r="B4222" t="s">
        <v>10590</v>
      </c>
      <c r="C4222" t="s">
        <v>20819</v>
      </c>
      <c r="F4222">
        <v>6</v>
      </c>
      <c r="I4222">
        <v>12</v>
      </c>
      <c r="J4222" t="s">
        <v>23016</v>
      </c>
      <c r="M4222" t="s">
        <v>23019</v>
      </c>
      <c r="O4222" t="s">
        <v>23113</v>
      </c>
      <c r="S4222" t="s">
        <v>10591</v>
      </c>
      <c r="AA4222" t="str">
        <f>IFERROR(VLOOKUP(B4221, Prices!A:I, 9, FALSE), "")</f>
        <v/>
      </c>
    </row>
    <row r="4223" spans="1:27" x14ac:dyDescent="0.25">
      <c r="A4223" t="s">
        <v>401</v>
      </c>
      <c r="B4223" t="s">
        <v>10593</v>
      </c>
      <c r="C4223" t="s">
        <v>20822</v>
      </c>
      <c r="F4223">
        <v>4</v>
      </c>
      <c r="I4223">
        <v>4</v>
      </c>
      <c r="J4223" t="s">
        <v>1840</v>
      </c>
      <c r="M4223" t="s">
        <v>23017</v>
      </c>
      <c r="O4223" t="s">
        <v>23089</v>
      </c>
      <c r="S4223" t="s">
        <v>369</v>
      </c>
      <c r="AA4223" t="str">
        <f>IFERROR(VLOOKUP(B4222, Prices!A:I, 9, FALSE), "")</f>
        <v/>
      </c>
    </row>
    <row r="4224" spans="1:27" x14ac:dyDescent="0.25">
      <c r="A4224" t="s">
        <v>401</v>
      </c>
      <c r="B4224" t="s">
        <v>10595</v>
      </c>
      <c r="C4224" t="s">
        <v>20825</v>
      </c>
      <c r="F4224">
        <v>4</v>
      </c>
      <c r="I4224">
        <v>4</v>
      </c>
      <c r="J4224" t="s">
        <v>1840</v>
      </c>
      <c r="M4224" t="s">
        <v>23017</v>
      </c>
      <c r="O4224" t="s">
        <v>1858</v>
      </c>
      <c r="S4224" t="s">
        <v>8568</v>
      </c>
      <c r="AA4224" t="str">
        <f>IFERROR(VLOOKUP(B4223, Prices!A:I, 9, FALSE), "")</f>
        <v/>
      </c>
    </row>
    <row r="4225" spans="1:27" x14ac:dyDescent="0.25">
      <c r="A4225" t="s">
        <v>401</v>
      </c>
      <c r="B4225" t="s">
        <v>10597</v>
      </c>
      <c r="C4225" t="s">
        <v>20828</v>
      </c>
      <c r="F4225">
        <v>4</v>
      </c>
      <c r="I4225">
        <v>4</v>
      </c>
      <c r="J4225" t="s">
        <v>1840</v>
      </c>
      <c r="M4225" t="s">
        <v>23017</v>
      </c>
      <c r="O4225" t="s">
        <v>1858</v>
      </c>
      <c r="S4225" t="s">
        <v>8638</v>
      </c>
      <c r="AA4225" t="str">
        <f>IFERROR(VLOOKUP(B4224, Prices!A:I, 9, FALSE), "")</f>
        <v/>
      </c>
    </row>
    <row r="4226" spans="1:27" x14ac:dyDescent="0.25">
      <c r="A4226" t="s">
        <v>401</v>
      </c>
      <c r="B4226" t="s">
        <v>10599</v>
      </c>
      <c r="C4226" t="s">
        <v>20831</v>
      </c>
      <c r="F4226">
        <v>4</v>
      </c>
      <c r="I4226">
        <v>4</v>
      </c>
      <c r="J4226" t="s">
        <v>1840</v>
      </c>
      <c r="M4226" t="s">
        <v>23030</v>
      </c>
      <c r="O4226" t="s">
        <v>23089</v>
      </c>
      <c r="S4226" t="s">
        <v>369</v>
      </c>
      <c r="AA4226" t="str">
        <f>IFERROR(VLOOKUP(B4225, Prices!A:I, 9, FALSE), "")</f>
        <v/>
      </c>
    </row>
    <row r="4227" spans="1:27" x14ac:dyDescent="0.25">
      <c r="A4227" t="s">
        <v>401</v>
      </c>
      <c r="B4227" t="s">
        <v>10601</v>
      </c>
      <c r="C4227" t="s">
        <v>20834</v>
      </c>
      <c r="F4227">
        <v>4</v>
      </c>
      <c r="I4227">
        <v>4</v>
      </c>
      <c r="J4227" t="s">
        <v>1840</v>
      </c>
      <c r="M4227" t="s">
        <v>23030</v>
      </c>
      <c r="O4227" t="s">
        <v>23089</v>
      </c>
      <c r="S4227" t="s">
        <v>10602</v>
      </c>
      <c r="AA4227" t="str">
        <f>IFERROR(VLOOKUP(B4226, Prices!A:I, 9, FALSE), "")</f>
        <v/>
      </c>
    </row>
    <row r="4228" spans="1:27" x14ac:dyDescent="0.25">
      <c r="A4228" t="s">
        <v>401</v>
      </c>
      <c r="B4228" t="s">
        <v>10604</v>
      </c>
      <c r="C4228" t="s">
        <v>20837</v>
      </c>
      <c r="F4228">
        <v>4</v>
      </c>
      <c r="I4228">
        <v>4</v>
      </c>
      <c r="J4228" t="s">
        <v>1840</v>
      </c>
      <c r="M4228" t="s">
        <v>23028</v>
      </c>
      <c r="O4228" t="s">
        <v>1858</v>
      </c>
      <c r="S4228" t="s">
        <v>8568</v>
      </c>
      <c r="AA4228" t="str">
        <f>IFERROR(VLOOKUP(B4227, Prices!A:I, 9, FALSE), "")</f>
        <v/>
      </c>
    </row>
    <row r="4229" spans="1:27" x14ac:dyDescent="0.25">
      <c r="A4229" t="s">
        <v>401</v>
      </c>
      <c r="B4229" t="s">
        <v>10606</v>
      </c>
      <c r="C4229" t="s">
        <v>20840</v>
      </c>
      <c r="F4229">
        <v>4</v>
      </c>
      <c r="I4229">
        <v>4</v>
      </c>
      <c r="J4229" t="s">
        <v>1840</v>
      </c>
      <c r="M4229" t="s">
        <v>23028</v>
      </c>
      <c r="O4229" t="s">
        <v>1858</v>
      </c>
      <c r="S4229" t="s">
        <v>8638</v>
      </c>
      <c r="AA4229" t="str">
        <f>IFERROR(VLOOKUP(B4228, Prices!A:I, 9, FALSE), "")</f>
        <v/>
      </c>
    </row>
    <row r="4230" spans="1:27" x14ac:dyDescent="0.25">
      <c r="A4230" t="s">
        <v>401</v>
      </c>
      <c r="B4230" t="s">
        <v>10608</v>
      </c>
      <c r="C4230" t="s">
        <v>20843</v>
      </c>
      <c r="F4230">
        <v>4</v>
      </c>
      <c r="I4230">
        <v>8</v>
      </c>
      <c r="J4230" t="s">
        <v>23011</v>
      </c>
      <c r="M4230" t="s">
        <v>23004</v>
      </c>
      <c r="O4230" t="s">
        <v>23089</v>
      </c>
      <c r="S4230" t="s">
        <v>369</v>
      </c>
      <c r="AA4230" t="str">
        <f>IFERROR(VLOOKUP(B4229, Prices!A:I, 9, FALSE), "")</f>
        <v/>
      </c>
    </row>
    <row r="4231" spans="1:27" x14ac:dyDescent="0.25">
      <c r="A4231" t="s">
        <v>401</v>
      </c>
      <c r="B4231" t="s">
        <v>10610</v>
      </c>
      <c r="C4231" t="s">
        <v>20845</v>
      </c>
      <c r="F4231">
        <v>4</v>
      </c>
      <c r="I4231">
        <v>8</v>
      </c>
      <c r="J4231" t="s">
        <v>23014</v>
      </c>
      <c r="M4231" t="s">
        <v>23007</v>
      </c>
      <c r="O4231" t="s">
        <v>23089</v>
      </c>
      <c r="S4231" t="s">
        <v>8520</v>
      </c>
      <c r="AA4231" t="str">
        <f>IFERROR(VLOOKUP(B4230, Prices!A:I, 9, FALSE), "")</f>
        <v/>
      </c>
    </row>
    <row r="4232" spans="1:27" x14ac:dyDescent="0.25">
      <c r="A4232" t="s">
        <v>401</v>
      </c>
      <c r="B4232" t="s">
        <v>10612</v>
      </c>
      <c r="C4232" t="s">
        <v>20848</v>
      </c>
      <c r="F4232">
        <v>4</v>
      </c>
      <c r="I4232">
        <v>8</v>
      </c>
      <c r="J4232" t="s">
        <v>23004</v>
      </c>
      <c r="M4232" t="s">
        <v>23006</v>
      </c>
      <c r="O4232" t="s">
        <v>1858</v>
      </c>
      <c r="S4232" t="s">
        <v>8568</v>
      </c>
      <c r="AA4232" t="str">
        <f>IFERROR(VLOOKUP(B4231, Prices!A:I, 9, FALSE), "")</f>
        <v/>
      </c>
    </row>
    <row r="4233" spans="1:27" x14ac:dyDescent="0.25">
      <c r="A4233" t="s">
        <v>401</v>
      </c>
      <c r="B4233" t="s">
        <v>10614</v>
      </c>
      <c r="C4233" t="s">
        <v>20851</v>
      </c>
      <c r="F4233">
        <v>4</v>
      </c>
      <c r="I4233">
        <v>8</v>
      </c>
      <c r="J4233" t="s">
        <v>23011</v>
      </c>
      <c r="M4233" t="s">
        <v>23006</v>
      </c>
      <c r="O4233" t="s">
        <v>1858</v>
      </c>
      <c r="S4233" t="s">
        <v>8638</v>
      </c>
      <c r="AA4233" t="str">
        <f>IFERROR(VLOOKUP(B4232, Prices!A:I, 9, FALSE), "")</f>
        <v/>
      </c>
    </row>
    <row r="4234" spans="1:27" x14ac:dyDescent="0.25">
      <c r="A4234" t="s">
        <v>401</v>
      </c>
      <c r="B4234" t="s">
        <v>10616</v>
      </c>
      <c r="C4234" t="s">
        <v>20854</v>
      </c>
      <c r="F4234">
        <v>4</v>
      </c>
      <c r="I4234">
        <v>8</v>
      </c>
      <c r="J4234" t="s">
        <v>23011</v>
      </c>
      <c r="M4234" t="s">
        <v>23007</v>
      </c>
      <c r="O4234" t="s">
        <v>1858</v>
      </c>
      <c r="S4234" t="s">
        <v>8568</v>
      </c>
      <c r="AA4234" t="str">
        <f>IFERROR(VLOOKUP(B4233, Prices!A:I, 9, FALSE), "")</f>
        <v/>
      </c>
    </row>
    <row r="4235" spans="1:27" x14ac:dyDescent="0.25">
      <c r="A4235" t="s">
        <v>401</v>
      </c>
      <c r="B4235" t="s">
        <v>10618</v>
      </c>
      <c r="C4235" t="s">
        <v>20857</v>
      </c>
      <c r="F4235">
        <v>4</v>
      </c>
      <c r="I4235">
        <v>8</v>
      </c>
      <c r="J4235" t="s">
        <v>23026</v>
      </c>
      <c r="M4235" t="s">
        <v>23007</v>
      </c>
      <c r="O4235" t="s">
        <v>1858</v>
      </c>
      <c r="S4235" t="s">
        <v>8638</v>
      </c>
      <c r="AA4235" t="str">
        <f>IFERROR(VLOOKUP(B4234, Prices!A:I, 9, FALSE), "")</f>
        <v/>
      </c>
    </row>
    <row r="4236" spans="1:27" x14ac:dyDescent="0.25">
      <c r="A4236" t="s">
        <v>401</v>
      </c>
      <c r="B4236" t="s">
        <v>10620</v>
      </c>
      <c r="C4236" t="s">
        <v>20860</v>
      </c>
      <c r="F4236">
        <v>6</v>
      </c>
      <c r="I4236">
        <v>12</v>
      </c>
      <c r="J4236" t="s">
        <v>23011</v>
      </c>
      <c r="M4236" t="s">
        <v>23029</v>
      </c>
      <c r="O4236" t="s">
        <v>23089</v>
      </c>
      <c r="S4236" t="s">
        <v>369</v>
      </c>
      <c r="AA4236" t="str">
        <f>IFERROR(VLOOKUP(B4235, Prices!A:I, 9, FALSE), "")</f>
        <v/>
      </c>
    </row>
    <row r="4237" spans="1:27" x14ac:dyDescent="0.25">
      <c r="A4237" t="s">
        <v>401</v>
      </c>
      <c r="B4237" t="s">
        <v>10622</v>
      </c>
      <c r="C4237" t="s">
        <v>20862</v>
      </c>
      <c r="F4237">
        <v>6</v>
      </c>
      <c r="I4237">
        <v>12</v>
      </c>
      <c r="J4237" t="s">
        <v>23014</v>
      </c>
      <c r="M4237" t="s">
        <v>23006</v>
      </c>
      <c r="O4237" t="s">
        <v>23089</v>
      </c>
      <c r="S4237" t="s">
        <v>8520</v>
      </c>
      <c r="AA4237" t="str">
        <f>IFERROR(VLOOKUP(B4236, Prices!A:I, 9, FALSE), "")</f>
        <v/>
      </c>
    </row>
    <row r="4238" spans="1:27" x14ac:dyDescent="0.25">
      <c r="A4238" t="s">
        <v>401</v>
      </c>
      <c r="B4238" t="s">
        <v>10624</v>
      </c>
      <c r="C4238" t="s">
        <v>20865</v>
      </c>
      <c r="F4238">
        <v>6</v>
      </c>
      <c r="I4238">
        <v>12</v>
      </c>
      <c r="J4238" t="s">
        <v>23011</v>
      </c>
      <c r="M4238" t="s">
        <v>23006</v>
      </c>
      <c r="O4238" t="s">
        <v>1858</v>
      </c>
      <c r="S4238" t="s">
        <v>8568</v>
      </c>
      <c r="AA4238" t="str">
        <f>IFERROR(VLOOKUP(B4237, Prices!A:I, 9, FALSE), "")</f>
        <v/>
      </c>
    </row>
    <row r="4239" spans="1:27" x14ac:dyDescent="0.25">
      <c r="A4239" t="s">
        <v>401</v>
      </c>
      <c r="B4239" t="s">
        <v>10626</v>
      </c>
      <c r="C4239" t="s">
        <v>20868</v>
      </c>
      <c r="F4239">
        <v>6</v>
      </c>
      <c r="I4239">
        <v>12</v>
      </c>
      <c r="J4239" t="s">
        <v>23026</v>
      </c>
      <c r="M4239" t="s">
        <v>23004</v>
      </c>
      <c r="O4239" t="s">
        <v>1858</v>
      </c>
      <c r="S4239" t="s">
        <v>8638</v>
      </c>
      <c r="AA4239" t="str">
        <f>IFERROR(VLOOKUP(B4238, Prices!A:I, 9, FALSE), "")</f>
        <v/>
      </c>
    </row>
    <row r="4240" spans="1:27" x14ac:dyDescent="0.25">
      <c r="A4240" t="s">
        <v>401</v>
      </c>
      <c r="B4240" t="s">
        <v>10628</v>
      </c>
      <c r="C4240" t="s">
        <v>20871</v>
      </c>
      <c r="F4240">
        <v>6</v>
      </c>
      <c r="I4240">
        <v>12</v>
      </c>
      <c r="J4240" t="s">
        <v>23014</v>
      </c>
      <c r="M4240" t="s">
        <v>23032</v>
      </c>
      <c r="O4240" t="s">
        <v>23089</v>
      </c>
      <c r="S4240" t="s">
        <v>369</v>
      </c>
      <c r="AA4240" t="str">
        <f>IFERROR(VLOOKUP(B4239, Prices!A:I, 9, FALSE), "")</f>
        <v/>
      </c>
    </row>
    <row r="4241" spans="1:27" x14ac:dyDescent="0.25">
      <c r="A4241" t="s">
        <v>401</v>
      </c>
      <c r="B4241" t="s">
        <v>10630</v>
      </c>
      <c r="C4241" t="s">
        <v>20874</v>
      </c>
      <c r="F4241">
        <v>6</v>
      </c>
      <c r="I4241">
        <v>12</v>
      </c>
      <c r="J4241" t="s">
        <v>23026</v>
      </c>
      <c r="M4241" t="s">
        <v>23007</v>
      </c>
      <c r="O4241" t="s">
        <v>23089</v>
      </c>
      <c r="S4241" t="s">
        <v>10602</v>
      </c>
      <c r="AA4241" t="str">
        <f>IFERROR(VLOOKUP(B4240, Prices!A:I, 9, FALSE), "")</f>
        <v/>
      </c>
    </row>
    <row r="4242" spans="1:27" x14ac:dyDescent="0.25">
      <c r="A4242" t="s">
        <v>401</v>
      </c>
      <c r="B4242" t="s">
        <v>10632</v>
      </c>
      <c r="C4242" t="s">
        <v>20877</v>
      </c>
      <c r="F4242">
        <v>8</v>
      </c>
      <c r="I4242">
        <v>16</v>
      </c>
      <c r="J4242" t="s">
        <v>23006</v>
      </c>
      <c r="M4242" t="s">
        <v>23030</v>
      </c>
      <c r="O4242" t="s">
        <v>1858</v>
      </c>
      <c r="S4242" t="s">
        <v>8568</v>
      </c>
      <c r="AA4242" t="str">
        <f>IFERROR(VLOOKUP(B4241, Prices!A:I, 9, FALSE), "")</f>
        <v/>
      </c>
    </row>
    <row r="4243" spans="1:27" x14ac:dyDescent="0.25">
      <c r="A4243" t="s">
        <v>401</v>
      </c>
      <c r="B4243" t="s">
        <v>10634</v>
      </c>
      <c r="C4243" t="s">
        <v>20880</v>
      </c>
      <c r="F4243">
        <v>8</v>
      </c>
      <c r="I4243">
        <v>16</v>
      </c>
      <c r="J4243" t="s">
        <v>23011</v>
      </c>
      <c r="M4243" t="s">
        <v>23029</v>
      </c>
      <c r="O4243" t="s">
        <v>1858</v>
      </c>
      <c r="S4243" t="s">
        <v>8638</v>
      </c>
      <c r="AA4243" t="str">
        <f>IFERROR(VLOOKUP(B4242, Prices!A:I, 9, FALSE), "")</f>
        <v/>
      </c>
    </row>
    <row r="4244" spans="1:27" x14ac:dyDescent="0.25">
      <c r="A4244" t="s">
        <v>401</v>
      </c>
      <c r="B4244" t="s">
        <v>10636</v>
      </c>
      <c r="C4244" t="s">
        <v>20883</v>
      </c>
      <c r="F4244">
        <v>8</v>
      </c>
      <c r="I4244">
        <v>16</v>
      </c>
      <c r="J4244" t="s">
        <v>23014</v>
      </c>
      <c r="M4244" t="s">
        <v>23030</v>
      </c>
      <c r="O4244" t="s">
        <v>23089</v>
      </c>
      <c r="S4244" t="s">
        <v>10602</v>
      </c>
      <c r="AA4244" t="str">
        <f>IFERROR(VLOOKUP(B4243, Prices!A:I, 9, FALSE), "")</f>
        <v/>
      </c>
    </row>
    <row r="4245" spans="1:27" x14ac:dyDescent="0.25">
      <c r="A4245" t="s">
        <v>401</v>
      </c>
      <c r="B4245" t="s">
        <v>10638</v>
      </c>
      <c r="C4245" t="s">
        <v>20886</v>
      </c>
      <c r="F4245">
        <v>8</v>
      </c>
      <c r="I4245">
        <v>16</v>
      </c>
      <c r="J4245" t="s">
        <v>23011</v>
      </c>
      <c r="M4245" t="s">
        <v>23029</v>
      </c>
      <c r="O4245" t="s">
        <v>1858</v>
      </c>
      <c r="S4245" t="s">
        <v>8568</v>
      </c>
      <c r="AA4245" t="str">
        <f>IFERROR(VLOOKUP(B4244, Prices!A:I, 9, FALSE), "")</f>
        <v/>
      </c>
    </row>
    <row r="4246" spans="1:27" x14ac:dyDescent="0.25">
      <c r="A4246" t="s">
        <v>401</v>
      </c>
      <c r="B4246" t="s">
        <v>10640</v>
      </c>
      <c r="C4246" t="s">
        <v>20889</v>
      </c>
      <c r="F4246">
        <v>8</v>
      </c>
      <c r="I4246">
        <v>16</v>
      </c>
      <c r="J4246" t="s">
        <v>23026</v>
      </c>
      <c r="M4246" t="s">
        <v>23020</v>
      </c>
      <c r="O4246" t="s">
        <v>1858</v>
      </c>
      <c r="S4246" t="s">
        <v>8638</v>
      </c>
      <c r="AA4246" t="str">
        <f>IFERROR(VLOOKUP(B4245, Prices!A:I, 9, FALSE), "")</f>
        <v/>
      </c>
    </row>
    <row r="4247" spans="1:27" x14ac:dyDescent="0.25">
      <c r="A4247" t="s">
        <v>401</v>
      </c>
      <c r="B4247" t="s">
        <v>10642</v>
      </c>
      <c r="C4247" t="s">
        <v>20892</v>
      </c>
      <c r="F4247">
        <v>10</v>
      </c>
      <c r="I4247">
        <v>20</v>
      </c>
      <c r="J4247" t="s">
        <v>23006</v>
      </c>
      <c r="M4247" t="s">
        <v>23025</v>
      </c>
      <c r="O4247" t="s">
        <v>23200</v>
      </c>
      <c r="S4247" t="s">
        <v>8568</v>
      </c>
      <c r="AA4247" t="str">
        <f>IFERROR(VLOOKUP(B4246, Prices!A:I, 9, FALSE), "")</f>
        <v/>
      </c>
    </row>
    <row r="4248" spans="1:27" x14ac:dyDescent="0.25">
      <c r="A4248" t="s">
        <v>401</v>
      </c>
      <c r="B4248" t="s">
        <v>10644</v>
      </c>
      <c r="C4248" t="s">
        <v>20895</v>
      </c>
      <c r="F4248">
        <v>4</v>
      </c>
      <c r="I4248">
        <v>4</v>
      </c>
      <c r="J4248" t="s">
        <v>1840</v>
      </c>
      <c r="M4248" t="s">
        <v>23013</v>
      </c>
      <c r="O4248" t="s">
        <v>1857</v>
      </c>
      <c r="S4248" t="s">
        <v>10588</v>
      </c>
      <c r="AA4248" t="str">
        <f>IFERROR(VLOOKUP(B4247, Prices!A:I, 9, FALSE), "")</f>
        <v/>
      </c>
    </row>
    <row r="4249" spans="1:27" x14ac:dyDescent="0.25">
      <c r="A4249" t="s">
        <v>401</v>
      </c>
      <c r="B4249" t="s">
        <v>10646</v>
      </c>
      <c r="C4249" t="s">
        <v>20898</v>
      </c>
      <c r="F4249">
        <v>4</v>
      </c>
      <c r="I4249">
        <v>4</v>
      </c>
      <c r="J4249" t="s">
        <v>1840</v>
      </c>
      <c r="M4249" t="s">
        <v>23013</v>
      </c>
      <c r="O4249" t="s">
        <v>1857</v>
      </c>
      <c r="S4249" t="s">
        <v>10591</v>
      </c>
      <c r="AA4249" t="str">
        <f>IFERROR(VLOOKUP(B4248, Prices!A:I, 9, FALSE), "")</f>
        <v/>
      </c>
    </row>
    <row r="4250" spans="1:27" x14ac:dyDescent="0.25">
      <c r="A4250" t="s">
        <v>401</v>
      </c>
      <c r="B4250" t="s">
        <v>10648</v>
      </c>
      <c r="C4250" t="s">
        <v>20901</v>
      </c>
      <c r="F4250">
        <v>4</v>
      </c>
      <c r="I4250">
        <v>4</v>
      </c>
      <c r="J4250" t="s">
        <v>1840</v>
      </c>
      <c r="M4250" t="s">
        <v>23019</v>
      </c>
      <c r="O4250" t="s">
        <v>1857</v>
      </c>
      <c r="S4250" t="s">
        <v>10588</v>
      </c>
      <c r="AA4250" t="str">
        <f>IFERROR(VLOOKUP(B4249, Prices!A:I, 9, FALSE), "")</f>
        <v/>
      </c>
    </row>
    <row r="4251" spans="1:27" x14ac:dyDescent="0.25">
      <c r="A4251" t="s">
        <v>401</v>
      </c>
      <c r="B4251" t="s">
        <v>10650</v>
      </c>
      <c r="C4251" t="s">
        <v>20904</v>
      </c>
      <c r="F4251">
        <v>4</v>
      </c>
      <c r="I4251">
        <v>4</v>
      </c>
      <c r="J4251" t="s">
        <v>1840</v>
      </c>
      <c r="M4251" t="s">
        <v>23027</v>
      </c>
      <c r="O4251" t="s">
        <v>1857</v>
      </c>
      <c r="S4251" t="s">
        <v>10591</v>
      </c>
      <c r="AA4251" t="str">
        <f>IFERROR(VLOOKUP(B4250, Prices!A:I, 9, FALSE), "")</f>
        <v/>
      </c>
    </row>
    <row r="4252" spans="1:27" x14ac:dyDescent="0.25">
      <c r="A4252" t="s">
        <v>401</v>
      </c>
      <c r="B4252" t="s">
        <v>10652</v>
      </c>
      <c r="C4252" t="s">
        <v>20907</v>
      </c>
      <c r="F4252">
        <v>4</v>
      </c>
      <c r="I4252">
        <v>8</v>
      </c>
      <c r="J4252" t="s">
        <v>23005</v>
      </c>
      <c r="M4252" t="s">
        <v>23009</v>
      </c>
      <c r="O4252" t="s">
        <v>23087</v>
      </c>
      <c r="S4252" t="s">
        <v>10588</v>
      </c>
      <c r="AA4252" t="str">
        <f>IFERROR(VLOOKUP(B4251, Prices!A:I, 9, FALSE), "")</f>
        <v/>
      </c>
    </row>
    <row r="4253" spans="1:27" x14ac:dyDescent="0.25">
      <c r="A4253" t="s">
        <v>401</v>
      </c>
      <c r="B4253" t="s">
        <v>10654</v>
      </c>
      <c r="C4253" t="s">
        <v>20910</v>
      </c>
      <c r="F4253">
        <v>6</v>
      </c>
      <c r="I4253">
        <v>12</v>
      </c>
      <c r="J4253" t="s">
        <v>1840</v>
      </c>
      <c r="M4253" t="s">
        <v>23009</v>
      </c>
      <c r="O4253" t="s">
        <v>23087</v>
      </c>
      <c r="S4253" t="s">
        <v>10591</v>
      </c>
      <c r="AA4253" t="str">
        <f>IFERROR(VLOOKUP(B4252, Prices!A:I, 9, FALSE), "")</f>
        <v/>
      </c>
    </row>
    <row r="4254" spans="1:27" x14ac:dyDescent="0.25">
      <c r="A4254" t="s">
        <v>401</v>
      </c>
      <c r="B4254" t="s">
        <v>10656</v>
      </c>
      <c r="C4254" t="s">
        <v>20913</v>
      </c>
      <c r="F4254">
        <v>6</v>
      </c>
      <c r="I4254">
        <v>12</v>
      </c>
      <c r="J4254" t="s">
        <v>23027</v>
      </c>
      <c r="M4254" t="s">
        <v>23012</v>
      </c>
      <c r="O4254" t="s">
        <v>1846</v>
      </c>
      <c r="S4254" t="s">
        <v>9453</v>
      </c>
      <c r="AA4254" t="str">
        <f>IFERROR(VLOOKUP(B4253, Prices!A:I, 9, FALSE), "")</f>
        <v/>
      </c>
    </row>
    <row r="4255" spans="1:27" x14ac:dyDescent="0.25">
      <c r="A4255" t="s">
        <v>401</v>
      </c>
      <c r="B4255" t="s">
        <v>10658</v>
      </c>
      <c r="C4255" t="s">
        <v>20916</v>
      </c>
      <c r="F4255">
        <v>6</v>
      </c>
      <c r="I4255">
        <v>12</v>
      </c>
      <c r="J4255" t="s">
        <v>23016</v>
      </c>
      <c r="M4255" t="s">
        <v>23019</v>
      </c>
      <c r="O4255" t="s">
        <v>1857</v>
      </c>
      <c r="S4255" t="s">
        <v>10591</v>
      </c>
      <c r="AA4255" t="str">
        <f>IFERROR(VLOOKUP(B4254, Prices!A:I, 9, FALSE), "")</f>
        <v/>
      </c>
    </row>
    <row r="4256" spans="1:27" x14ac:dyDescent="0.25">
      <c r="A4256" t="s">
        <v>401</v>
      </c>
      <c r="B4256" t="s">
        <v>10660</v>
      </c>
      <c r="C4256" t="s">
        <v>20919</v>
      </c>
      <c r="F4256">
        <v>8</v>
      </c>
      <c r="I4256">
        <v>16</v>
      </c>
      <c r="J4256" t="s">
        <v>23008</v>
      </c>
      <c r="M4256" t="s">
        <v>23013</v>
      </c>
      <c r="O4256" t="s">
        <v>23113</v>
      </c>
      <c r="S4256" t="s">
        <v>10591</v>
      </c>
      <c r="AA4256" t="str">
        <f>IFERROR(VLOOKUP(B4255, Prices!A:I, 9, FALSE), "")</f>
        <v/>
      </c>
    </row>
    <row r="4257" spans="1:27" x14ac:dyDescent="0.25">
      <c r="A4257" t="s">
        <v>401</v>
      </c>
      <c r="B4257" t="s">
        <v>10662</v>
      </c>
      <c r="C4257" t="s">
        <v>20922</v>
      </c>
      <c r="F4257">
        <v>6</v>
      </c>
      <c r="I4257">
        <v>12</v>
      </c>
      <c r="J4257" t="s">
        <v>23016</v>
      </c>
      <c r="M4257" t="s">
        <v>23019</v>
      </c>
      <c r="O4257" t="s">
        <v>1846</v>
      </c>
      <c r="S4257" t="s">
        <v>10588</v>
      </c>
      <c r="AA4257" t="str">
        <f>IFERROR(VLOOKUP(B4256, Prices!A:I, 9, FALSE), "")</f>
        <v/>
      </c>
    </row>
    <row r="4258" spans="1:27" x14ac:dyDescent="0.25">
      <c r="A4258" t="s">
        <v>401</v>
      </c>
      <c r="B4258" t="s">
        <v>10664</v>
      </c>
      <c r="C4258" t="s">
        <v>20925</v>
      </c>
      <c r="F4258">
        <v>6</v>
      </c>
      <c r="I4258">
        <v>12</v>
      </c>
      <c r="J4258" t="s">
        <v>23030</v>
      </c>
      <c r="M4258" t="s">
        <v>23010</v>
      </c>
      <c r="O4258" t="s">
        <v>1857</v>
      </c>
      <c r="S4258" t="s">
        <v>10588</v>
      </c>
      <c r="AA4258" t="str">
        <f>IFERROR(VLOOKUP(B4257, Prices!A:I, 9, FALSE), "")</f>
        <v/>
      </c>
    </row>
    <row r="4259" spans="1:27" x14ac:dyDescent="0.25">
      <c r="A4259" t="s">
        <v>401</v>
      </c>
      <c r="B4259" t="s">
        <v>10666</v>
      </c>
      <c r="C4259" t="s">
        <v>20928</v>
      </c>
      <c r="F4259">
        <v>6</v>
      </c>
      <c r="I4259">
        <v>12</v>
      </c>
      <c r="J4259" t="s">
        <v>23010</v>
      </c>
      <c r="M4259" t="s">
        <v>23009</v>
      </c>
      <c r="O4259" t="s">
        <v>23113</v>
      </c>
      <c r="S4259" t="s">
        <v>10591</v>
      </c>
      <c r="AA4259" t="str">
        <f>IFERROR(VLOOKUP(B4258, Prices!A:I, 9, FALSE), "")</f>
        <v/>
      </c>
    </row>
    <row r="4260" spans="1:27" x14ac:dyDescent="0.25">
      <c r="A4260" t="s">
        <v>401</v>
      </c>
      <c r="B4260" t="s">
        <v>10668</v>
      </c>
      <c r="C4260" t="s">
        <v>20931</v>
      </c>
      <c r="F4260">
        <v>6</v>
      </c>
      <c r="I4260">
        <v>12</v>
      </c>
      <c r="J4260" t="s">
        <v>23017</v>
      </c>
      <c r="M4260" t="s">
        <v>23027</v>
      </c>
      <c r="O4260" t="s">
        <v>23113</v>
      </c>
      <c r="S4260" t="s">
        <v>10588</v>
      </c>
      <c r="AA4260" t="str">
        <f>IFERROR(VLOOKUP(B4259, Prices!A:I, 9, FALSE), "")</f>
        <v/>
      </c>
    </row>
    <row r="4261" spans="1:27" x14ac:dyDescent="0.25">
      <c r="A4261" t="s">
        <v>401</v>
      </c>
      <c r="B4261" t="s">
        <v>10670</v>
      </c>
      <c r="C4261" t="s">
        <v>20934</v>
      </c>
      <c r="F4261">
        <v>6</v>
      </c>
      <c r="I4261">
        <v>12</v>
      </c>
      <c r="J4261" t="s">
        <v>23016</v>
      </c>
      <c r="M4261" t="s">
        <v>23027</v>
      </c>
      <c r="O4261" t="s">
        <v>1846</v>
      </c>
      <c r="S4261" t="s">
        <v>10588</v>
      </c>
      <c r="AA4261" t="str">
        <f>IFERROR(VLOOKUP(B4260, Prices!A:I, 9, FALSE), "")</f>
        <v/>
      </c>
    </row>
    <row r="4262" spans="1:27" x14ac:dyDescent="0.25">
      <c r="A4262" t="s">
        <v>401</v>
      </c>
      <c r="B4262" t="s">
        <v>10672</v>
      </c>
      <c r="C4262" t="s">
        <v>20937</v>
      </c>
      <c r="F4262">
        <v>8</v>
      </c>
      <c r="I4262">
        <v>16</v>
      </c>
      <c r="J4262" t="s">
        <v>23027</v>
      </c>
      <c r="M4262" t="s">
        <v>23012</v>
      </c>
      <c r="O4262" t="s">
        <v>1846</v>
      </c>
      <c r="S4262" t="s">
        <v>10588</v>
      </c>
      <c r="AA4262" t="str">
        <f>IFERROR(VLOOKUP(B4261, Prices!A:I, 9, FALSE), "")</f>
        <v/>
      </c>
    </row>
    <row r="4263" spans="1:27" x14ac:dyDescent="0.25">
      <c r="A4263" t="s">
        <v>401</v>
      </c>
      <c r="B4263" t="s">
        <v>10674</v>
      </c>
      <c r="C4263" t="s">
        <v>20940</v>
      </c>
      <c r="F4263">
        <v>10</v>
      </c>
      <c r="I4263">
        <v>20</v>
      </c>
      <c r="J4263" t="s">
        <v>23027</v>
      </c>
      <c r="M4263" t="s">
        <v>23013</v>
      </c>
      <c r="O4263" t="s">
        <v>23082</v>
      </c>
      <c r="S4263" t="s">
        <v>10588</v>
      </c>
      <c r="AA4263" t="str">
        <f>IFERROR(VLOOKUP(B4262, Prices!A:I, 9, FALSE), "")</f>
        <v/>
      </c>
    </row>
    <row r="4264" spans="1:27" x14ac:dyDescent="0.25">
      <c r="A4264" t="s">
        <v>401</v>
      </c>
      <c r="B4264" t="s">
        <v>10676</v>
      </c>
      <c r="C4264" t="s">
        <v>20943</v>
      </c>
      <c r="F4264">
        <v>8</v>
      </c>
      <c r="I4264">
        <v>16</v>
      </c>
      <c r="J4264" t="s">
        <v>23025</v>
      </c>
      <c r="M4264" t="s">
        <v>23005</v>
      </c>
      <c r="O4264" t="s">
        <v>1846</v>
      </c>
      <c r="S4264" t="s">
        <v>10588</v>
      </c>
      <c r="AA4264" t="str">
        <f>IFERROR(VLOOKUP(B4263, Prices!A:I, 9, FALSE), "")</f>
        <v/>
      </c>
    </row>
    <row r="4265" spans="1:27" x14ac:dyDescent="0.25">
      <c r="A4265" t="s">
        <v>401</v>
      </c>
      <c r="B4265" t="s">
        <v>10678</v>
      </c>
      <c r="C4265" t="s">
        <v>20946</v>
      </c>
      <c r="F4265">
        <v>8</v>
      </c>
      <c r="I4265">
        <v>16</v>
      </c>
      <c r="J4265" t="s">
        <v>23032</v>
      </c>
      <c r="M4265" t="s">
        <v>23010</v>
      </c>
      <c r="O4265" t="s">
        <v>1846</v>
      </c>
      <c r="S4265" t="s">
        <v>10588</v>
      </c>
      <c r="AA4265" t="str">
        <f>IFERROR(VLOOKUP(B4264, Prices!A:I, 9, FALSE), "")</f>
        <v/>
      </c>
    </row>
    <row r="4266" spans="1:27" x14ac:dyDescent="0.25">
      <c r="A4266" t="s">
        <v>401</v>
      </c>
      <c r="B4266" t="s">
        <v>10680</v>
      </c>
      <c r="C4266" t="s">
        <v>20949</v>
      </c>
      <c r="F4266">
        <v>8</v>
      </c>
      <c r="I4266">
        <v>16</v>
      </c>
      <c r="J4266" t="s">
        <v>23008</v>
      </c>
      <c r="M4266" t="s">
        <v>23013</v>
      </c>
      <c r="O4266" t="s">
        <v>23082</v>
      </c>
      <c r="S4266" t="s">
        <v>10588</v>
      </c>
      <c r="AA4266" t="str">
        <f>IFERROR(VLOOKUP(B4265, Prices!A:I, 9, FALSE), "")</f>
        <v/>
      </c>
    </row>
    <row r="4267" spans="1:27" x14ac:dyDescent="0.25">
      <c r="A4267" t="s">
        <v>401</v>
      </c>
      <c r="B4267" t="s">
        <v>10682</v>
      </c>
      <c r="C4267" t="s">
        <v>20952</v>
      </c>
      <c r="F4267">
        <v>8</v>
      </c>
      <c r="I4267">
        <v>16</v>
      </c>
      <c r="J4267" t="s">
        <v>23028</v>
      </c>
      <c r="M4267" t="s">
        <v>23008</v>
      </c>
      <c r="O4267" t="s">
        <v>1846</v>
      </c>
      <c r="S4267" t="s">
        <v>10588</v>
      </c>
      <c r="AA4267" t="str">
        <f>IFERROR(VLOOKUP(B4266, Prices!A:I, 9, FALSE), "")</f>
        <v/>
      </c>
    </row>
    <row r="4268" spans="1:27" x14ac:dyDescent="0.25">
      <c r="A4268" t="s">
        <v>401</v>
      </c>
      <c r="B4268" t="s">
        <v>10684</v>
      </c>
      <c r="C4268" t="s">
        <v>20955</v>
      </c>
      <c r="F4268">
        <v>10</v>
      </c>
      <c r="I4268">
        <v>20</v>
      </c>
      <c r="J4268" t="s">
        <v>23029</v>
      </c>
      <c r="M4268" t="s">
        <v>23027</v>
      </c>
      <c r="O4268" t="s">
        <v>1846</v>
      </c>
      <c r="S4268" t="s">
        <v>10588</v>
      </c>
      <c r="AA4268" t="str">
        <f>IFERROR(VLOOKUP(B4267, Prices!A:I, 9, FALSE), "")</f>
        <v/>
      </c>
    </row>
    <row r="4269" spans="1:27" x14ac:dyDescent="0.25">
      <c r="A4269" t="s">
        <v>401</v>
      </c>
      <c r="B4269" t="s">
        <v>10686</v>
      </c>
      <c r="C4269" t="s">
        <v>20958</v>
      </c>
      <c r="F4269">
        <v>4</v>
      </c>
      <c r="I4269">
        <v>4</v>
      </c>
      <c r="J4269" t="s">
        <v>1840</v>
      </c>
      <c r="M4269" t="s">
        <v>23013</v>
      </c>
      <c r="O4269" t="s">
        <v>1857</v>
      </c>
      <c r="S4269" t="s">
        <v>10602</v>
      </c>
      <c r="AA4269" t="str">
        <f>IFERROR(VLOOKUP(B4268, Prices!A:I, 9, FALSE), "")</f>
        <v/>
      </c>
    </row>
    <row r="4270" spans="1:27" x14ac:dyDescent="0.25">
      <c r="A4270" t="s">
        <v>401</v>
      </c>
      <c r="B4270" t="s">
        <v>10688</v>
      </c>
      <c r="C4270" t="s">
        <v>20960</v>
      </c>
      <c r="F4270">
        <v>4</v>
      </c>
      <c r="I4270">
        <v>4</v>
      </c>
      <c r="J4270" t="s">
        <v>1840</v>
      </c>
      <c r="M4270" t="s">
        <v>23013</v>
      </c>
      <c r="O4270" t="s">
        <v>1857</v>
      </c>
      <c r="S4270" t="s">
        <v>10602</v>
      </c>
      <c r="AA4270" t="str">
        <f>IFERROR(VLOOKUP(B4269, Prices!A:I, 9, FALSE), "")</f>
        <v/>
      </c>
    </row>
    <row r="4271" spans="1:27" x14ac:dyDescent="0.25">
      <c r="A4271" t="s">
        <v>401</v>
      </c>
      <c r="B4271" t="s">
        <v>10690</v>
      </c>
      <c r="C4271" t="s">
        <v>20963</v>
      </c>
      <c r="F4271">
        <v>6</v>
      </c>
      <c r="I4271">
        <v>6</v>
      </c>
      <c r="J4271" t="s">
        <v>1840</v>
      </c>
      <c r="M4271" t="s">
        <v>23022</v>
      </c>
      <c r="O4271" t="s">
        <v>23094</v>
      </c>
      <c r="S4271" t="s">
        <v>8568</v>
      </c>
      <c r="AA4271" t="str">
        <f>IFERROR(VLOOKUP(B4270, Prices!A:I, 9, FALSE), "")</f>
        <v/>
      </c>
    </row>
    <row r="4272" spans="1:27" x14ac:dyDescent="0.25">
      <c r="A4272" t="s">
        <v>401</v>
      </c>
      <c r="B4272" t="s">
        <v>10692</v>
      </c>
      <c r="C4272" t="s">
        <v>20966</v>
      </c>
      <c r="F4272">
        <v>6</v>
      </c>
      <c r="I4272">
        <v>6</v>
      </c>
      <c r="J4272" t="s">
        <v>1840</v>
      </c>
      <c r="M4272" t="s">
        <v>23024</v>
      </c>
      <c r="O4272" t="s">
        <v>23094</v>
      </c>
      <c r="S4272" t="s">
        <v>8638</v>
      </c>
      <c r="AA4272" t="str">
        <f>IFERROR(VLOOKUP(B4271, Prices!A:I, 9, FALSE), "")</f>
        <v/>
      </c>
    </row>
    <row r="4273" spans="1:27" x14ac:dyDescent="0.25">
      <c r="A4273" t="s">
        <v>401</v>
      </c>
      <c r="B4273" t="s">
        <v>10694</v>
      </c>
      <c r="C4273" t="s">
        <v>20969</v>
      </c>
      <c r="F4273">
        <v>6</v>
      </c>
      <c r="I4273">
        <v>12</v>
      </c>
      <c r="J4273" t="s">
        <v>1840</v>
      </c>
      <c r="M4273" t="s">
        <v>23009</v>
      </c>
      <c r="O4273" t="s">
        <v>23193</v>
      </c>
      <c r="S4273" t="s">
        <v>8568</v>
      </c>
      <c r="AA4273" t="str">
        <f>IFERROR(VLOOKUP(B4272, Prices!A:I, 9, FALSE), "")</f>
        <v/>
      </c>
    </row>
    <row r="4274" spans="1:27" x14ac:dyDescent="0.25">
      <c r="A4274" t="s">
        <v>401</v>
      </c>
      <c r="B4274" t="s">
        <v>10696</v>
      </c>
      <c r="C4274" t="s">
        <v>20972</v>
      </c>
      <c r="F4274">
        <v>8</v>
      </c>
      <c r="I4274">
        <v>16</v>
      </c>
      <c r="J4274" t="s">
        <v>23024</v>
      </c>
      <c r="M4274" t="s">
        <v>23022</v>
      </c>
      <c r="O4274" t="s">
        <v>23087</v>
      </c>
      <c r="S4274" t="s">
        <v>8638</v>
      </c>
      <c r="AA4274" t="str">
        <f>IFERROR(VLOOKUP(B4273, Prices!A:I, 9, FALSE), "")</f>
        <v/>
      </c>
    </row>
    <row r="4275" spans="1:27" x14ac:dyDescent="0.25">
      <c r="A4275" t="s">
        <v>401</v>
      </c>
      <c r="B4275" t="s">
        <v>10698</v>
      </c>
      <c r="C4275" t="s">
        <v>20975</v>
      </c>
      <c r="F4275">
        <v>4</v>
      </c>
      <c r="I4275">
        <v>4</v>
      </c>
      <c r="J4275" t="s">
        <v>1840</v>
      </c>
      <c r="M4275" t="s">
        <v>23027</v>
      </c>
      <c r="O4275" t="s">
        <v>1857</v>
      </c>
      <c r="S4275" t="s">
        <v>369</v>
      </c>
      <c r="AA4275" t="str">
        <f>IFERROR(VLOOKUP(B4274, Prices!A:I, 9, FALSE), "")</f>
        <v/>
      </c>
    </row>
    <row r="4276" spans="1:27" x14ac:dyDescent="0.25">
      <c r="A4276" t="s">
        <v>401</v>
      </c>
      <c r="B4276" t="s">
        <v>10700</v>
      </c>
      <c r="C4276" t="s">
        <v>20977</v>
      </c>
      <c r="F4276">
        <v>4</v>
      </c>
      <c r="I4276">
        <v>4</v>
      </c>
      <c r="J4276" t="s">
        <v>1840</v>
      </c>
      <c r="M4276" t="s">
        <v>23010</v>
      </c>
      <c r="O4276" t="s">
        <v>1857</v>
      </c>
      <c r="S4276" t="s">
        <v>10602</v>
      </c>
      <c r="AA4276" t="str">
        <f>IFERROR(VLOOKUP(B4275, Prices!A:I, 9, FALSE), "")</f>
        <v/>
      </c>
    </row>
    <row r="4277" spans="1:27" x14ac:dyDescent="0.25">
      <c r="A4277" t="s">
        <v>401</v>
      </c>
      <c r="B4277" t="s">
        <v>10702</v>
      </c>
      <c r="C4277" t="s">
        <v>20980</v>
      </c>
      <c r="F4277">
        <v>6</v>
      </c>
      <c r="I4277">
        <v>6</v>
      </c>
      <c r="J4277" t="s">
        <v>1840</v>
      </c>
      <c r="M4277" t="s">
        <v>23012</v>
      </c>
      <c r="O4277" t="s">
        <v>1857</v>
      </c>
      <c r="S4277" t="s">
        <v>8568</v>
      </c>
      <c r="AA4277" t="str">
        <f>IFERROR(VLOOKUP(B4276, Prices!A:I, 9, FALSE), "")</f>
        <v/>
      </c>
    </row>
    <row r="4278" spans="1:27" x14ac:dyDescent="0.25">
      <c r="A4278" t="s">
        <v>401</v>
      </c>
      <c r="B4278" t="s">
        <v>10704</v>
      </c>
      <c r="C4278" t="s">
        <v>20983</v>
      </c>
      <c r="F4278">
        <v>8</v>
      </c>
      <c r="I4278">
        <v>8</v>
      </c>
      <c r="J4278" t="s">
        <v>1840</v>
      </c>
      <c r="M4278" t="s">
        <v>23024</v>
      </c>
      <c r="O4278" t="s">
        <v>23094</v>
      </c>
      <c r="S4278" t="s">
        <v>8638</v>
      </c>
      <c r="AA4278" t="str">
        <f>IFERROR(VLOOKUP(B4277, Prices!A:I, 9, FALSE), "")</f>
        <v/>
      </c>
    </row>
    <row r="4279" spans="1:27" x14ac:dyDescent="0.25">
      <c r="A4279" t="s">
        <v>401</v>
      </c>
      <c r="B4279" t="s">
        <v>10706</v>
      </c>
      <c r="C4279" t="s">
        <v>20986</v>
      </c>
      <c r="F4279">
        <v>8</v>
      </c>
      <c r="I4279">
        <v>16</v>
      </c>
      <c r="J4279" t="s">
        <v>23020</v>
      </c>
      <c r="M4279" t="s">
        <v>23008</v>
      </c>
      <c r="O4279" t="s">
        <v>23071</v>
      </c>
      <c r="S4279" t="s">
        <v>8568</v>
      </c>
      <c r="AA4279" t="str">
        <f>IFERROR(VLOOKUP(B4278, Prices!A:I, 9, FALSE), "")</f>
        <v/>
      </c>
    </row>
    <row r="4280" spans="1:27" x14ac:dyDescent="0.25">
      <c r="A4280" t="s">
        <v>401</v>
      </c>
      <c r="B4280" t="s">
        <v>10708</v>
      </c>
      <c r="C4280" t="s">
        <v>20989</v>
      </c>
      <c r="F4280">
        <v>10</v>
      </c>
      <c r="I4280">
        <v>20</v>
      </c>
      <c r="J4280" t="s">
        <v>23029</v>
      </c>
      <c r="M4280" t="s">
        <v>23019</v>
      </c>
      <c r="O4280" t="s">
        <v>23071</v>
      </c>
      <c r="S4280" t="s">
        <v>8638</v>
      </c>
      <c r="AA4280" t="str">
        <f>IFERROR(VLOOKUP(B4279, Prices!A:I, 9, FALSE), "")</f>
        <v/>
      </c>
    </row>
    <row r="4281" spans="1:27" x14ac:dyDescent="0.25">
      <c r="A4281" t="s">
        <v>401</v>
      </c>
      <c r="B4281" t="s">
        <v>10710</v>
      </c>
      <c r="C4281" t="s">
        <v>20992</v>
      </c>
      <c r="F4281">
        <v>6</v>
      </c>
      <c r="I4281">
        <v>12</v>
      </c>
      <c r="J4281" t="s">
        <v>23010</v>
      </c>
      <c r="M4281" t="s">
        <v>23009</v>
      </c>
      <c r="O4281" t="s">
        <v>1846</v>
      </c>
      <c r="S4281" t="s">
        <v>369</v>
      </c>
      <c r="AA4281" t="str">
        <f>IFERROR(VLOOKUP(B4280, Prices!A:I, 9, FALSE), "")</f>
        <v/>
      </c>
    </row>
    <row r="4282" spans="1:27" x14ac:dyDescent="0.25">
      <c r="A4282" t="s">
        <v>401</v>
      </c>
      <c r="B4282" t="s">
        <v>10712</v>
      </c>
      <c r="C4282" t="s">
        <v>20994</v>
      </c>
      <c r="F4282">
        <v>6</v>
      </c>
      <c r="I4282">
        <v>12</v>
      </c>
      <c r="J4282" t="s">
        <v>23015</v>
      </c>
      <c r="M4282" t="s">
        <v>23005</v>
      </c>
      <c r="O4282" t="s">
        <v>1857</v>
      </c>
      <c r="S4282" t="s">
        <v>8520</v>
      </c>
      <c r="AA4282" t="str">
        <f>IFERROR(VLOOKUP(B4281, Prices!A:I, 9, FALSE), "")</f>
        <v/>
      </c>
    </row>
    <row r="4283" spans="1:27" x14ac:dyDescent="0.25">
      <c r="A4283" t="s">
        <v>401</v>
      </c>
      <c r="B4283" t="s">
        <v>10714</v>
      </c>
      <c r="C4283" t="s">
        <v>20997</v>
      </c>
      <c r="F4283">
        <v>6</v>
      </c>
      <c r="I4283">
        <v>12</v>
      </c>
      <c r="J4283" t="s">
        <v>23029</v>
      </c>
      <c r="M4283" t="s">
        <v>23027</v>
      </c>
      <c r="O4283" t="s">
        <v>23094</v>
      </c>
      <c r="S4283" t="s">
        <v>8568</v>
      </c>
      <c r="AA4283" t="str">
        <f>IFERROR(VLOOKUP(B4282, Prices!A:I, 9, FALSE), "")</f>
        <v/>
      </c>
    </row>
    <row r="4284" spans="1:27" x14ac:dyDescent="0.25">
      <c r="A4284" t="s">
        <v>401</v>
      </c>
      <c r="B4284" t="s">
        <v>10716</v>
      </c>
      <c r="C4284" t="s">
        <v>21000</v>
      </c>
      <c r="F4284">
        <v>8</v>
      </c>
      <c r="I4284">
        <v>16</v>
      </c>
      <c r="J4284" t="s">
        <v>23030</v>
      </c>
      <c r="M4284" t="s">
        <v>23005</v>
      </c>
      <c r="O4284" t="s">
        <v>23094</v>
      </c>
      <c r="S4284" t="s">
        <v>8638</v>
      </c>
      <c r="AA4284" t="str">
        <f>IFERROR(VLOOKUP(B4283, Prices!A:I, 9, FALSE), "")</f>
        <v/>
      </c>
    </row>
    <row r="4285" spans="1:27" x14ac:dyDescent="0.25">
      <c r="A4285" t="s">
        <v>401</v>
      </c>
      <c r="B4285" t="s">
        <v>10718</v>
      </c>
      <c r="C4285" t="s">
        <v>21003</v>
      </c>
      <c r="F4285">
        <v>4</v>
      </c>
      <c r="I4285">
        <v>8</v>
      </c>
      <c r="J4285" t="s">
        <v>23006</v>
      </c>
      <c r="M4285" t="s">
        <v>23030</v>
      </c>
      <c r="O4285" t="s">
        <v>1844</v>
      </c>
      <c r="S4285" t="s">
        <v>8568</v>
      </c>
      <c r="AA4285" t="str">
        <f>IFERROR(VLOOKUP(B4284, Prices!A:I, 9, FALSE), "")</f>
        <v/>
      </c>
    </row>
    <row r="4286" spans="1:27" x14ac:dyDescent="0.25">
      <c r="A4286" t="s">
        <v>401</v>
      </c>
      <c r="B4286" t="s">
        <v>10720</v>
      </c>
      <c r="C4286" t="s">
        <v>21006</v>
      </c>
      <c r="F4286">
        <v>4</v>
      </c>
      <c r="I4286">
        <v>8</v>
      </c>
      <c r="J4286" t="s">
        <v>23029</v>
      </c>
      <c r="M4286" t="s">
        <v>23015</v>
      </c>
      <c r="O4286" t="s">
        <v>23094</v>
      </c>
      <c r="S4286" t="s">
        <v>8638</v>
      </c>
      <c r="AA4286" t="str">
        <f>IFERROR(VLOOKUP(B4285, Prices!A:I, 9, FALSE), "")</f>
        <v/>
      </c>
    </row>
    <row r="4287" spans="1:27" x14ac:dyDescent="0.25">
      <c r="A4287" t="s">
        <v>401</v>
      </c>
      <c r="B4287" t="s">
        <v>10722</v>
      </c>
      <c r="C4287" t="s">
        <v>21009</v>
      </c>
      <c r="F4287">
        <v>8</v>
      </c>
      <c r="I4287">
        <v>8</v>
      </c>
      <c r="J4287" t="s">
        <v>23030</v>
      </c>
      <c r="M4287" t="s">
        <v>23010</v>
      </c>
      <c r="O4287" t="s">
        <v>23094</v>
      </c>
      <c r="S4287" t="s">
        <v>8568</v>
      </c>
      <c r="AA4287" t="str">
        <f>IFERROR(VLOOKUP(B4286, Prices!A:I, 9, FALSE), "")</f>
        <v/>
      </c>
    </row>
    <row r="4288" spans="1:27" x14ac:dyDescent="0.25">
      <c r="A4288" t="s">
        <v>401</v>
      </c>
      <c r="B4288" t="s">
        <v>10724</v>
      </c>
      <c r="C4288" t="s">
        <v>21012</v>
      </c>
      <c r="F4288">
        <v>8</v>
      </c>
      <c r="I4288">
        <v>16</v>
      </c>
      <c r="J4288" t="s">
        <v>23027</v>
      </c>
      <c r="M4288" t="s">
        <v>23012</v>
      </c>
      <c r="O4288" t="s">
        <v>23082</v>
      </c>
      <c r="S4288" t="s">
        <v>10602</v>
      </c>
      <c r="AA4288" t="str">
        <f>IFERROR(VLOOKUP(B4287, Prices!A:I, 9, FALSE), "")</f>
        <v/>
      </c>
    </row>
    <row r="4289" spans="1:27" x14ac:dyDescent="0.25">
      <c r="A4289" t="s">
        <v>401</v>
      </c>
      <c r="B4289" t="s">
        <v>10726</v>
      </c>
      <c r="C4289" t="s">
        <v>21015</v>
      </c>
      <c r="F4289">
        <v>10</v>
      </c>
      <c r="I4289">
        <v>20</v>
      </c>
      <c r="J4289" t="s">
        <v>23010</v>
      </c>
      <c r="M4289" t="s">
        <v>23009</v>
      </c>
      <c r="O4289" t="s">
        <v>23071</v>
      </c>
      <c r="S4289" t="s">
        <v>8568</v>
      </c>
      <c r="AA4289" t="str">
        <f>IFERROR(VLOOKUP(B4288, Prices!A:I, 9, FALSE), "")</f>
        <v/>
      </c>
    </row>
    <row r="4290" spans="1:27" x14ac:dyDescent="0.25">
      <c r="A4290" t="s">
        <v>401</v>
      </c>
      <c r="B4290" t="s">
        <v>10728</v>
      </c>
      <c r="C4290" t="s">
        <v>21018</v>
      </c>
      <c r="F4290">
        <v>12</v>
      </c>
      <c r="I4290">
        <v>24</v>
      </c>
      <c r="J4290" t="s">
        <v>23027</v>
      </c>
      <c r="M4290" t="s">
        <v>23012</v>
      </c>
      <c r="O4290" t="s">
        <v>23071</v>
      </c>
      <c r="S4290" t="s">
        <v>8638</v>
      </c>
      <c r="AA4290" t="str">
        <f>IFERROR(VLOOKUP(B4289, Prices!A:I, 9, FALSE), "")</f>
        <v/>
      </c>
    </row>
    <row r="4291" spans="1:27" x14ac:dyDescent="0.25">
      <c r="A4291" t="s">
        <v>401</v>
      </c>
      <c r="B4291" t="s">
        <v>10730</v>
      </c>
      <c r="C4291" t="s">
        <v>21021</v>
      </c>
      <c r="F4291">
        <v>8</v>
      </c>
      <c r="I4291">
        <v>16</v>
      </c>
      <c r="J4291" t="s">
        <v>23015</v>
      </c>
      <c r="M4291" t="s">
        <v>23027</v>
      </c>
      <c r="O4291" t="s">
        <v>23094</v>
      </c>
      <c r="S4291" t="s">
        <v>8568</v>
      </c>
      <c r="AA4291" t="str">
        <f>IFERROR(VLOOKUP(B4290, Prices!A:I, 9, FALSE), "")</f>
        <v/>
      </c>
    </row>
    <row r="4292" spans="1:27" x14ac:dyDescent="0.25">
      <c r="A4292" t="s">
        <v>401</v>
      </c>
      <c r="B4292" t="s">
        <v>10732</v>
      </c>
      <c r="C4292" t="s">
        <v>21024</v>
      </c>
      <c r="F4292">
        <v>6</v>
      </c>
      <c r="I4292">
        <v>12</v>
      </c>
      <c r="J4292" t="s">
        <v>23017</v>
      </c>
      <c r="M4292" t="s">
        <v>23008</v>
      </c>
      <c r="O4292" t="s">
        <v>1846</v>
      </c>
      <c r="S4292" t="s">
        <v>369</v>
      </c>
      <c r="AA4292" t="str">
        <f>IFERROR(VLOOKUP(B4291, Prices!A:I, 9, FALSE), "")</f>
        <v/>
      </c>
    </row>
    <row r="4293" spans="1:27" x14ac:dyDescent="0.25">
      <c r="A4293" t="s">
        <v>401</v>
      </c>
      <c r="B4293" t="s">
        <v>10734</v>
      </c>
      <c r="C4293" t="s">
        <v>21026</v>
      </c>
      <c r="F4293">
        <v>6</v>
      </c>
      <c r="I4293">
        <v>12</v>
      </c>
      <c r="J4293" t="s">
        <v>23028</v>
      </c>
      <c r="M4293" t="s">
        <v>23015</v>
      </c>
      <c r="O4293" t="s">
        <v>1857</v>
      </c>
      <c r="S4293" t="s">
        <v>8520</v>
      </c>
      <c r="AA4293" t="str">
        <f>IFERROR(VLOOKUP(B4292, Prices!A:I, 9, FALSE), "")</f>
        <v/>
      </c>
    </row>
    <row r="4294" spans="1:27" x14ac:dyDescent="0.25">
      <c r="A4294" t="s">
        <v>401</v>
      </c>
      <c r="B4294" t="s">
        <v>10736</v>
      </c>
      <c r="C4294" t="s">
        <v>21029</v>
      </c>
      <c r="F4294">
        <v>8</v>
      </c>
      <c r="I4294">
        <v>16</v>
      </c>
      <c r="J4294" t="s">
        <v>23029</v>
      </c>
      <c r="M4294" t="s">
        <v>23027</v>
      </c>
      <c r="O4294" t="s">
        <v>23094</v>
      </c>
      <c r="S4294" t="s">
        <v>8568</v>
      </c>
      <c r="AA4294" t="str">
        <f>IFERROR(VLOOKUP(B4293, Prices!A:I, 9, FALSE), "")</f>
        <v/>
      </c>
    </row>
    <row r="4295" spans="1:27" x14ac:dyDescent="0.25">
      <c r="A4295" t="s">
        <v>401</v>
      </c>
      <c r="B4295" t="s">
        <v>10738</v>
      </c>
      <c r="C4295" t="s">
        <v>21032</v>
      </c>
      <c r="F4295">
        <v>10</v>
      </c>
      <c r="I4295">
        <v>20</v>
      </c>
      <c r="J4295" t="s">
        <v>23028</v>
      </c>
      <c r="M4295" t="s">
        <v>23019</v>
      </c>
      <c r="O4295" t="s">
        <v>23094</v>
      </c>
      <c r="S4295" t="s">
        <v>8638</v>
      </c>
      <c r="AA4295" t="str">
        <f>IFERROR(VLOOKUP(B4294, Prices!A:I, 9, FALSE), "")</f>
        <v/>
      </c>
    </row>
    <row r="4296" spans="1:27" x14ac:dyDescent="0.25">
      <c r="A4296" t="s">
        <v>401</v>
      </c>
      <c r="B4296" t="s">
        <v>10740</v>
      </c>
      <c r="C4296" t="s">
        <v>21035</v>
      </c>
      <c r="F4296">
        <v>6</v>
      </c>
      <c r="I4296">
        <v>12</v>
      </c>
      <c r="J4296" t="s">
        <v>23010</v>
      </c>
      <c r="M4296" t="s">
        <v>23009</v>
      </c>
      <c r="O4296" t="s">
        <v>23113</v>
      </c>
      <c r="S4296" t="s">
        <v>10602</v>
      </c>
      <c r="AA4296" t="str">
        <f>IFERROR(VLOOKUP(B4295, Prices!A:I, 9, FALSE), "")</f>
        <v/>
      </c>
    </row>
    <row r="4297" spans="1:27" x14ac:dyDescent="0.25">
      <c r="A4297" t="s">
        <v>401</v>
      </c>
      <c r="B4297" t="s">
        <v>10742</v>
      </c>
      <c r="C4297" t="s">
        <v>21038</v>
      </c>
      <c r="F4297">
        <v>6</v>
      </c>
      <c r="I4297">
        <v>12</v>
      </c>
      <c r="J4297" t="s">
        <v>23017</v>
      </c>
      <c r="M4297" t="s">
        <v>23027</v>
      </c>
      <c r="O4297" t="s">
        <v>23113</v>
      </c>
      <c r="S4297" t="s">
        <v>10602</v>
      </c>
      <c r="AA4297" t="str">
        <f>IFERROR(VLOOKUP(B4296, Prices!A:I, 9, FALSE), "")</f>
        <v/>
      </c>
    </row>
    <row r="4298" spans="1:27" x14ac:dyDescent="0.25">
      <c r="A4298" t="s">
        <v>401</v>
      </c>
      <c r="B4298" t="s">
        <v>10744</v>
      </c>
      <c r="C4298" t="s">
        <v>21041</v>
      </c>
      <c r="F4298">
        <v>8</v>
      </c>
      <c r="I4298">
        <v>16</v>
      </c>
      <c r="J4298" t="s">
        <v>23025</v>
      </c>
      <c r="M4298" t="s">
        <v>23013</v>
      </c>
      <c r="O4298" t="s">
        <v>23114</v>
      </c>
      <c r="S4298" t="s">
        <v>8568</v>
      </c>
      <c r="AA4298" t="str">
        <f>IFERROR(VLOOKUP(B4297, Prices!A:I, 9, FALSE), "")</f>
        <v/>
      </c>
    </row>
    <row r="4299" spans="1:27" x14ac:dyDescent="0.25">
      <c r="A4299" t="s">
        <v>401</v>
      </c>
      <c r="B4299" t="s">
        <v>10746</v>
      </c>
      <c r="C4299" t="s">
        <v>21044</v>
      </c>
      <c r="F4299">
        <v>10</v>
      </c>
      <c r="I4299">
        <v>20</v>
      </c>
      <c r="J4299" t="s">
        <v>23025</v>
      </c>
      <c r="M4299" t="s">
        <v>23013</v>
      </c>
      <c r="O4299" t="s">
        <v>23114</v>
      </c>
      <c r="S4299" t="s">
        <v>8638</v>
      </c>
      <c r="AA4299" t="str">
        <f>IFERROR(VLOOKUP(B4298, Prices!A:I, 9, FALSE), "")</f>
        <v/>
      </c>
    </row>
    <row r="4300" spans="1:27" x14ac:dyDescent="0.25">
      <c r="A4300" t="s">
        <v>401</v>
      </c>
      <c r="B4300" t="s">
        <v>10748</v>
      </c>
      <c r="C4300" t="s">
        <v>21047</v>
      </c>
      <c r="F4300">
        <v>2</v>
      </c>
      <c r="I4300">
        <v>4</v>
      </c>
      <c r="J4300" t="s">
        <v>23006</v>
      </c>
      <c r="M4300" t="s">
        <v>23030</v>
      </c>
      <c r="O4300" t="s">
        <v>1857</v>
      </c>
      <c r="S4300" t="s">
        <v>8520</v>
      </c>
      <c r="AA4300" t="str">
        <f>IFERROR(VLOOKUP(B4299, Prices!A:I, 9, FALSE), "")</f>
        <v/>
      </c>
    </row>
    <row r="4301" spans="1:27" x14ac:dyDescent="0.25">
      <c r="A4301" t="s">
        <v>401</v>
      </c>
      <c r="B4301" t="s">
        <v>10750</v>
      </c>
      <c r="C4301" t="s">
        <v>21050</v>
      </c>
      <c r="F4301">
        <v>4</v>
      </c>
      <c r="I4301">
        <v>8</v>
      </c>
      <c r="J4301" t="s">
        <v>23011</v>
      </c>
      <c r="M4301" t="s">
        <v>23006</v>
      </c>
      <c r="O4301" t="s">
        <v>23089</v>
      </c>
      <c r="S4301" t="s">
        <v>10602</v>
      </c>
      <c r="AA4301" t="str">
        <f>IFERROR(VLOOKUP(B4300, Prices!A:I, 9, FALSE), "")</f>
        <v/>
      </c>
    </row>
    <row r="4302" spans="1:27" x14ac:dyDescent="0.25">
      <c r="A4302" t="s">
        <v>401</v>
      </c>
      <c r="B4302" t="s">
        <v>10752</v>
      </c>
      <c r="C4302" t="s">
        <v>21053</v>
      </c>
      <c r="F4302">
        <v>4</v>
      </c>
      <c r="I4302">
        <v>8</v>
      </c>
      <c r="J4302" t="s">
        <v>23007</v>
      </c>
      <c r="M4302" t="s">
        <v>23006</v>
      </c>
      <c r="O4302" t="s">
        <v>23200</v>
      </c>
      <c r="S4302" t="s">
        <v>8568</v>
      </c>
      <c r="AA4302" t="str">
        <f>IFERROR(VLOOKUP(B4301, Prices!A:I, 9, FALSE), "")</f>
        <v/>
      </c>
    </row>
    <row r="4303" spans="1:27" x14ac:dyDescent="0.25">
      <c r="A4303" t="s">
        <v>401</v>
      </c>
      <c r="B4303" t="s">
        <v>10754</v>
      </c>
      <c r="C4303" t="s">
        <v>21056</v>
      </c>
      <c r="F4303">
        <v>4</v>
      </c>
      <c r="I4303">
        <v>8</v>
      </c>
      <c r="J4303" t="s">
        <v>23007</v>
      </c>
      <c r="M4303" t="s">
        <v>23006</v>
      </c>
      <c r="O4303" t="s">
        <v>23200</v>
      </c>
      <c r="S4303" t="s">
        <v>8638</v>
      </c>
      <c r="AA4303" t="str">
        <f>IFERROR(VLOOKUP(B4302, Prices!A:I, 9, FALSE), "")</f>
        <v/>
      </c>
    </row>
    <row r="4304" spans="1:27" x14ac:dyDescent="0.25">
      <c r="A4304" t="s">
        <v>401</v>
      </c>
      <c r="B4304" t="s">
        <v>10756</v>
      </c>
      <c r="C4304" t="s">
        <v>21059</v>
      </c>
      <c r="F4304">
        <v>6</v>
      </c>
      <c r="I4304">
        <v>12</v>
      </c>
      <c r="J4304" t="s">
        <v>23030</v>
      </c>
      <c r="M4304" t="s">
        <v>23010</v>
      </c>
      <c r="O4304" t="s">
        <v>1846</v>
      </c>
      <c r="S4304" t="s">
        <v>369</v>
      </c>
      <c r="AA4304" t="str">
        <f>IFERROR(VLOOKUP(B4303, Prices!A:I, 9, FALSE), "")</f>
        <v/>
      </c>
    </row>
    <row r="4305" spans="1:27" x14ac:dyDescent="0.25">
      <c r="A4305" t="s">
        <v>401</v>
      </c>
      <c r="B4305" t="s">
        <v>10758</v>
      </c>
      <c r="C4305" t="s">
        <v>21061</v>
      </c>
      <c r="F4305">
        <v>8</v>
      </c>
      <c r="I4305">
        <v>16</v>
      </c>
      <c r="J4305" t="s">
        <v>23010</v>
      </c>
      <c r="M4305" t="s">
        <v>23009</v>
      </c>
      <c r="O4305" t="s">
        <v>1846</v>
      </c>
      <c r="S4305" t="s">
        <v>10602</v>
      </c>
      <c r="AA4305" t="str">
        <f>IFERROR(VLOOKUP(B4304, Prices!A:I, 9, FALSE), "")</f>
        <v/>
      </c>
    </row>
    <row r="4306" spans="1:27" x14ac:dyDescent="0.25">
      <c r="A4306" t="s">
        <v>401</v>
      </c>
      <c r="B4306" t="s">
        <v>10760</v>
      </c>
      <c r="C4306" t="s">
        <v>21064</v>
      </c>
      <c r="F4306">
        <v>8</v>
      </c>
      <c r="I4306">
        <v>16</v>
      </c>
      <c r="J4306" t="s">
        <v>23020</v>
      </c>
      <c r="M4306" t="s">
        <v>23015</v>
      </c>
      <c r="O4306" t="s">
        <v>23095</v>
      </c>
      <c r="S4306" t="s">
        <v>8568</v>
      </c>
      <c r="AA4306" t="str">
        <f>IFERROR(VLOOKUP(B4305, Prices!A:I, 9, FALSE), "")</f>
        <v/>
      </c>
    </row>
    <row r="4307" spans="1:27" x14ac:dyDescent="0.25">
      <c r="A4307" t="s">
        <v>401</v>
      </c>
      <c r="B4307" t="s">
        <v>10762</v>
      </c>
      <c r="C4307" t="s">
        <v>21067</v>
      </c>
      <c r="F4307">
        <v>10</v>
      </c>
      <c r="I4307">
        <v>20</v>
      </c>
      <c r="J4307" t="s">
        <v>23020</v>
      </c>
      <c r="M4307" t="s">
        <v>23027</v>
      </c>
      <c r="O4307" t="s">
        <v>23095</v>
      </c>
      <c r="S4307" t="s">
        <v>8638</v>
      </c>
      <c r="AA4307" t="str">
        <f>IFERROR(VLOOKUP(B4306, Prices!A:I, 9, FALSE), "")</f>
        <v/>
      </c>
    </row>
    <row r="4308" spans="1:27" x14ac:dyDescent="0.25">
      <c r="A4308" t="s">
        <v>401</v>
      </c>
      <c r="B4308" t="s">
        <v>10764</v>
      </c>
      <c r="C4308" t="s">
        <v>21070</v>
      </c>
      <c r="F4308">
        <v>4</v>
      </c>
      <c r="I4308">
        <v>8</v>
      </c>
      <c r="J4308" t="s">
        <v>23006</v>
      </c>
      <c r="M4308" t="s">
        <v>23032</v>
      </c>
      <c r="O4308" t="s">
        <v>23089</v>
      </c>
      <c r="S4308" t="s">
        <v>369</v>
      </c>
      <c r="AA4308" t="str">
        <f>IFERROR(VLOOKUP(B4307, Prices!A:I, 9, FALSE), "")</f>
        <v/>
      </c>
    </row>
    <row r="4309" spans="1:27" x14ac:dyDescent="0.25">
      <c r="A4309" t="s">
        <v>401</v>
      </c>
      <c r="B4309" t="s">
        <v>10766</v>
      </c>
      <c r="C4309" t="s">
        <v>21073</v>
      </c>
      <c r="F4309">
        <v>6</v>
      </c>
      <c r="I4309">
        <v>12</v>
      </c>
      <c r="J4309" t="s">
        <v>23011</v>
      </c>
      <c r="M4309" t="s">
        <v>23006</v>
      </c>
      <c r="O4309" t="s">
        <v>23089</v>
      </c>
      <c r="S4309" t="s">
        <v>8520</v>
      </c>
      <c r="AA4309" t="str">
        <f>IFERROR(VLOOKUP(B4308, Prices!A:I, 9, FALSE), "")</f>
        <v/>
      </c>
    </row>
    <row r="4310" spans="1:27" x14ac:dyDescent="0.25">
      <c r="A4310" t="s">
        <v>401</v>
      </c>
      <c r="B4310" t="s">
        <v>10768</v>
      </c>
      <c r="C4310" t="s">
        <v>21076</v>
      </c>
      <c r="F4310">
        <v>6</v>
      </c>
      <c r="I4310">
        <v>12</v>
      </c>
      <c r="J4310" t="s">
        <v>23007</v>
      </c>
      <c r="M4310" t="s">
        <v>23020</v>
      </c>
      <c r="O4310" t="s">
        <v>23200</v>
      </c>
      <c r="S4310" t="s">
        <v>8568</v>
      </c>
      <c r="AA4310" t="str">
        <f>IFERROR(VLOOKUP(B4309, Prices!A:I, 9, FALSE), "")</f>
        <v/>
      </c>
    </row>
    <row r="4311" spans="1:27" x14ac:dyDescent="0.25">
      <c r="A4311" t="s">
        <v>401</v>
      </c>
      <c r="B4311" t="s">
        <v>10770</v>
      </c>
      <c r="C4311" t="s">
        <v>21079</v>
      </c>
      <c r="F4311">
        <v>6</v>
      </c>
      <c r="I4311">
        <v>12</v>
      </c>
      <c r="J4311" t="s">
        <v>23007</v>
      </c>
      <c r="M4311" t="s">
        <v>23020</v>
      </c>
      <c r="O4311" t="s">
        <v>23200</v>
      </c>
      <c r="S4311" t="s">
        <v>8638</v>
      </c>
      <c r="AA4311" t="str">
        <f>IFERROR(VLOOKUP(B4310, Prices!A:I, 9, FALSE), "")</f>
        <v/>
      </c>
    </row>
    <row r="4312" spans="1:27" x14ac:dyDescent="0.25">
      <c r="A4312" t="s">
        <v>401</v>
      </c>
      <c r="B4312" t="s">
        <v>10772</v>
      </c>
      <c r="C4312" t="s">
        <v>21082</v>
      </c>
      <c r="F4312">
        <v>8</v>
      </c>
      <c r="I4312">
        <v>16</v>
      </c>
      <c r="J4312" t="s">
        <v>23005</v>
      </c>
      <c r="M4312" t="s">
        <v>23013</v>
      </c>
      <c r="O4312" t="s">
        <v>23082</v>
      </c>
      <c r="S4312" t="s">
        <v>10602</v>
      </c>
      <c r="AA4312" t="str">
        <f>IFERROR(VLOOKUP(B4311, Prices!A:I, 9, FALSE), "")</f>
        <v/>
      </c>
    </row>
    <row r="4313" spans="1:27" x14ac:dyDescent="0.25">
      <c r="A4313" t="s">
        <v>401</v>
      </c>
      <c r="B4313" t="s">
        <v>10774</v>
      </c>
      <c r="C4313" t="s">
        <v>21085</v>
      </c>
      <c r="F4313">
        <v>10</v>
      </c>
      <c r="I4313">
        <v>20</v>
      </c>
      <c r="J4313" t="s">
        <v>23010</v>
      </c>
      <c r="M4313" t="s">
        <v>23012</v>
      </c>
      <c r="O4313" t="s">
        <v>23082</v>
      </c>
      <c r="S4313" t="s">
        <v>8520</v>
      </c>
      <c r="AA4313" t="str">
        <f>IFERROR(VLOOKUP(B4312, Prices!A:I, 9, FALSE), "")</f>
        <v/>
      </c>
    </row>
    <row r="4314" spans="1:27" x14ac:dyDescent="0.25">
      <c r="A4314" t="s">
        <v>401</v>
      </c>
      <c r="B4314" t="s">
        <v>10776</v>
      </c>
      <c r="C4314" t="s">
        <v>21088</v>
      </c>
      <c r="F4314">
        <v>12</v>
      </c>
      <c r="I4314">
        <v>24</v>
      </c>
      <c r="J4314" t="s">
        <v>23010</v>
      </c>
      <c r="M4314" t="s">
        <v>23013</v>
      </c>
      <c r="O4314" t="s">
        <v>23071</v>
      </c>
      <c r="S4314" t="s">
        <v>8568</v>
      </c>
      <c r="AA4314" t="str">
        <f>IFERROR(VLOOKUP(B4313, Prices!A:I, 9, FALSE), "")</f>
        <v/>
      </c>
    </row>
    <row r="4315" spans="1:27" x14ac:dyDescent="0.25">
      <c r="A4315" t="s">
        <v>401</v>
      </c>
      <c r="B4315" t="s">
        <v>10778</v>
      </c>
      <c r="C4315" t="s">
        <v>21091</v>
      </c>
      <c r="F4315">
        <v>14</v>
      </c>
      <c r="I4315">
        <v>28</v>
      </c>
      <c r="J4315" t="s">
        <v>23010</v>
      </c>
      <c r="M4315" t="s">
        <v>23013</v>
      </c>
      <c r="O4315" t="s">
        <v>23071</v>
      </c>
      <c r="S4315" t="s">
        <v>8638</v>
      </c>
      <c r="AA4315" t="str">
        <f>IFERROR(VLOOKUP(B4314, Prices!A:I, 9, FALSE), "")</f>
        <v/>
      </c>
    </row>
    <row r="4316" spans="1:27" x14ac:dyDescent="0.25">
      <c r="A4316" t="s">
        <v>401</v>
      </c>
      <c r="B4316" t="s">
        <v>10780</v>
      </c>
      <c r="C4316" t="s">
        <v>21094</v>
      </c>
      <c r="F4316">
        <v>10</v>
      </c>
      <c r="I4316">
        <v>20</v>
      </c>
      <c r="J4316" t="s">
        <v>23030</v>
      </c>
      <c r="M4316" t="s">
        <v>23008</v>
      </c>
      <c r="O4316" t="s">
        <v>1844</v>
      </c>
      <c r="S4316" t="s">
        <v>8568</v>
      </c>
      <c r="AA4316" t="str">
        <f>IFERROR(VLOOKUP(B4315, Prices!A:I, 9, FALSE), "")</f>
        <v/>
      </c>
    </row>
    <row r="4317" spans="1:27" x14ac:dyDescent="0.25">
      <c r="A4317" t="s">
        <v>401</v>
      </c>
      <c r="B4317" t="s">
        <v>10782</v>
      </c>
      <c r="C4317" t="s">
        <v>21097</v>
      </c>
      <c r="F4317">
        <v>8</v>
      </c>
      <c r="I4317">
        <v>16</v>
      </c>
      <c r="J4317" t="s">
        <v>23017</v>
      </c>
      <c r="M4317" t="s">
        <v>23009</v>
      </c>
      <c r="O4317" t="s">
        <v>1846</v>
      </c>
      <c r="S4317" t="s">
        <v>369</v>
      </c>
      <c r="AA4317" t="str">
        <f>IFERROR(VLOOKUP(B4316, Prices!A:I, 9, FALSE), "")</f>
        <v/>
      </c>
    </row>
    <row r="4318" spans="1:27" x14ac:dyDescent="0.25">
      <c r="A4318" t="s">
        <v>401</v>
      </c>
      <c r="B4318" t="s">
        <v>10784</v>
      </c>
      <c r="C4318" t="s">
        <v>21099</v>
      </c>
      <c r="F4318">
        <v>8</v>
      </c>
      <c r="I4318">
        <v>16</v>
      </c>
      <c r="J4318" t="s">
        <v>23020</v>
      </c>
      <c r="M4318" t="s">
        <v>23015</v>
      </c>
      <c r="O4318" t="s">
        <v>1846</v>
      </c>
      <c r="S4318" t="s">
        <v>8520</v>
      </c>
      <c r="AA4318" t="str">
        <f>IFERROR(VLOOKUP(B4317, Prices!A:I, 9, FALSE), "")</f>
        <v/>
      </c>
    </row>
    <row r="4319" spans="1:27" x14ac:dyDescent="0.25">
      <c r="A4319" t="s">
        <v>401</v>
      </c>
      <c r="B4319" t="s">
        <v>10786</v>
      </c>
      <c r="C4319" t="s">
        <v>21102</v>
      </c>
      <c r="F4319">
        <v>10</v>
      </c>
      <c r="I4319">
        <v>20</v>
      </c>
      <c r="J4319" t="s">
        <v>23030</v>
      </c>
      <c r="M4319" t="s">
        <v>23008</v>
      </c>
      <c r="O4319" t="s">
        <v>1844</v>
      </c>
      <c r="S4319" t="s">
        <v>8568</v>
      </c>
      <c r="AA4319" t="str">
        <f>IFERROR(VLOOKUP(B4318, Prices!A:I, 9, FALSE), "")</f>
        <v/>
      </c>
    </row>
    <row r="4320" spans="1:27" x14ac:dyDescent="0.25">
      <c r="A4320" t="s">
        <v>401</v>
      </c>
      <c r="B4320" t="s">
        <v>10788</v>
      </c>
      <c r="C4320" t="s">
        <v>21105</v>
      </c>
      <c r="F4320">
        <v>12</v>
      </c>
      <c r="I4320">
        <v>24</v>
      </c>
      <c r="J4320" t="s">
        <v>23025</v>
      </c>
      <c r="M4320" t="s">
        <v>23019</v>
      </c>
      <c r="O4320" t="s">
        <v>1844</v>
      </c>
      <c r="S4320" t="s">
        <v>8638</v>
      </c>
      <c r="AA4320" t="str">
        <f>IFERROR(VLOOKUP(B4319, Prices!A:I, 9, FALSE), "")</f>
        <v/>
      </c>
    </row>
    <row r="4321" spans="1:27" x14ac:dyDescent="0.25">
      <c r="A4321" t="s">
        <v>401</v>
      </c>
      <c r="B4321" t="s">
        <v>10790</v>
      </c>
      <c r="C4321" t="s">
        <v>21108</v>
      </c>
      <c r="F4321">
        <v>8</v>
      </c>
      <c r="I4321">
        <v>16</v>
      </c>
      <c r="J4321" t="s">
        <v>23008</v>
      </c>
      <c r="M4321" t="s">
        <v>23013</v>
      </c>
      <c r="O4321" t="s">
        <v>23082</v>
      </c>
      <c r="S4321" t="s">
        <v>10602</v>
      </c>
      <c r="AA4321" t="str">
        <f>IFERROR(VLOOKUP(B4320, Prices!A:I, 9, FALSE), "")</f>
        <v/>
      </c>
    </row>
    <row r="4322" spans="1:27" x14ac:dyDescent="0.25">
      <c r="A4322" t="s">
        <v>401</v>
      </c>
      <c r="B4322" t="s">
        <v>10792</v>
      </c>
      <c r="C4322" t="s">
        <v>21110</v>
      </c>
      <c r="F4322">
        <v>10</v>
      </c>
      <c r="I4322">
        <v>20</v>
      </c>
      <c r="J4322" t="s">
        <v>23005</v>
      </c>
      <c r="M4322" t="s">
        <v>23024</v>
      </c>
      <c r="O4322" t="s">
        <v>23082</v>
      </c>
      <c r="S4322" t="s">
        <v>8520</v>
      </c>
      <c r="AA4322" t="str">
        <f>IFERROR(VLOOKUP(B4321, Prices!A:I, 9, FALSE), "")</f>
        <v/>
      </c>
    </row>
    <row r="4323" spans="1:27" x14ac:dyDescent="0.25">
      <c r="A4323" t="s">
        <v>401</v>
      </c>
      <c r="B4323" t="s">
        <v>10794</v>
      </c>
      <c r="C4323" t="s">
        <v>21113</v>
      </c>
      <c r="F4323">
        <v>12</v>
      </c>
      <c r="I4323">
        <v>24</v>
      </c>
      <c r="J4323" t="s">
        <v>23010</v>
      </c>
      <c r="M4323" t="s">
        <v>23013</v>
      </c>
      <c r="O4323" t="s">
        <v>1842</v>
      </c>
      <c r="S4323" t="s">
        <v>8568</v>
      </c>
      <c r="AA4323" t="str">
        <f>IFERROR(VLOOKUP(B4322, Prices!A:I, 9, FALSE), "")</f>
        <v/>
      </c>
    </row>
    <row r="4324" spans="1:27" x14ac:dyDescent="0.25">
      <c r="A4324" t="s">
        <v>401</v>
      </c>
      <c r="B4324" t="s">
        <v>10796</v>
      </c>
      <c r="C4324" t="s">
        <v>21116</v>
      </c>
      <c r="F4324">
        <v>14</v>
      </c>
      <c r="I4324">
        <v>28</v>
      </c>
      <c r="J4324" t="s">
        <v>23010</v>
      </c>
      <c r="M4324" t="s">
        <v>23024</v>
      </c>
      <c r="O4324" t="s">
        <v>1842</v>
      </c>
      <c r="S4324" t="s">
        <v>8638</v>
      </c>
      <c r="AA4324" t="str">
        <f>IFERROR(VLOOKUP(B4323, Prices!A:I, 9, FALSE), "")</f>
        <v/>
      </c>
    </row>
    <row r="4325" spans="1:27" x14ac:dyDescent="0.25">
      <c r="A4325" t="s">
        <v>401</v>
      </c>
      <c r="B4325" t="s">
        <v>10798</v>
      </c>
      <c r="C4325" t="s">
        <v>21119</v>
      </c>
      <c r="F4325">
        <v>12</v>
      </c>
      <c r="I4325">
        <v>24</v>
      </c>
      <c r="J4325" t="s">
        <v>23019</v>
      </c>
      <c r="M4325" t="s">
        <v>23013</v>
      </c>
      <c r="O4325" t="s">
        <v>1840</v>
      </c>
      <c r="S4325" t="s">
        <v>10602</v>
      </c>
      <c r="AA4325" t="str">
        <f>IFERROR(VLOOKUP(B4324, Prices!A:I, 9, FALSE), "")</f>
        <v/>
      </c>
    </row>
    <row r="4326" spans="1:27" x14ac:dyDescent="0.25">
      <c r="A4326" t="s">
        <v>401</v>
      </c>
      <c r="B4326" t="s">
        <v>10800</v>
      </c>
      <c r="C4326" t="s">
        <v>21122</v>
      </c>
      <c r="F4326">
        <v>8</v>
      </c>
      <c r="I4326">
        <v>16</v>
      </c>
      <c r="J4326" t="s">
        <v>23027</v>
      </c>
      <c r="M4326" t="s">
        <v>23005</v>
      </c>
      <c r="O4326" t="s">
        <v>1846</v>
      </c>
      <c r="S4326" t="s">
        <v>369</v>
      </c>
      <c r="AA4326" t="str">
        <f>IFERROR(VLOOKUP(B4325, Prices!A:I, 9, FALSE), "")</f>
        <v/>
      </c>
    </row>
    <row r="4327" spans="1:27" x14ac:dyDescent="0.25">
      <c r="A4327" t="s">
        <v>401</v>
      </c>
      <c r="B4327" t="s">
        <v>10802</v>
      </c>
      <c r="C4327" t="s">
        <v>21125</v>
      </c>
      <c r="F4327">
        <v>10</v>
      </c>
      <c r="I4327">
        <v>20</v>
      </c>
      <c r="J4327" t="s">
        <v>23030</v>
      </c>
      <c r="M4327" t="s">
        <v>23027</v>
      </c>
      <c r="O4327" t="s">
        <v>1846</v>
      </c>
      <c r="S4327" t="s">
        <v>10602</v>
      </c>
      <c r="AA4327" t="str">
        <f>IFERROR(VLOOKUP(B4326, Prices!A:I, 9, FALSE), "")</f>
        <v/>
      </c>
    </row>
    <row r="4328" spans="1:27" x14ac:dyDescent="0.25">
      <c r="A4328" t="s">
        <v>401</v>
      </c>
      <c r="B4328" t="s">
        <v>10804</v>
      </c>
      <c r="C4328" t="s">
        <v>21128</v>
      </c>
      <c r="F4328">
        <v>12</v>
      </c>
      <c r="I4328">
        <v>24</v>
      </c>
      <c r="J4328" t="s">
        <v>23025</v>
      </c>
      <c r="M4328" t="s">
        <v>23019</v>
      </c>
      <c r="O4328" t="s">
        <v>1844</v>
      </c>
      <c r="S4328" t="s">
        <v>8568</v>
      </c>
      <c r="AA4328" t="str">
        <f>IFERROR(VLOOKUP(B4327, Prices!A:I, 9, FALSE), "")</f>
        <v/>
      </c>
    </row>
    <row r="4329" spans="1:27" x14ac:dyDescent="0.25">
      <c r="A4329" t="s">
        <v>401</v>
      </c>
      <c r="B4329" t="s">
        <v>10806</v>
      </c>
      <c r="C4329" t="s">
        <v>21131</v>
      </c>
      <c r="F4329">
        <v>14</v>
      </c>
      <c r="I4329">
        <v>28</v>
      </c>
      <c r="J4329" t="s">
        <v>23017</v>
      </c>
      <c r="M4329" t="s">
        <v>23008</v>
      </c>
      <c r="O4329" t="s">
        <v>1844</v>
      </c>
      <c r="S4329" t="s">
        <v>8638</v>
      </c>
      <c r="AA4329" t="str">
        <f>IFERROR(VLOOKUP(B4328, Prices!A:I, 9, FALSE), "")</f>
        <v/>
      </c>
    </row>
    <row r="4330" spans="1:27" x14ac:dyDescent="0.25">
      <c r="A4330" t="s">
        <v>401</v>
      </c>
      <c r="B4330" t="s">
        <v>10808</v>
      </c>
      <c r="C4330" t="s">
        <v>21134</v>
      </c>
      <c r="F4330">
        <v>12</v>
      </c>
      <c r="I4330">
        <v>24</v>
      </c>
      <c r="J4330" t="s">
        <v>23025</v>
      </c>
      <c r="M4330" t="s">
        <v>23019</v>
      </c>
      <c r="O4330" t="s">
        <v>1844</v>
      </c>
      <c r="S4330" t="s">
        <v>8638</v>
      </c>
      <c r="AA4330" t="str">
        <f>IFERROR(VLOOKUP(B4329, Prices!A:I, 9, FALSE), "")</f>
        <v/>
      </c>
    </row>
    <row r="4331" spans="1:27" x14ac:dyDescent="0.25">
      <c r="A4331" t="s">
        <v>401</v>
      </c>
      <c r="B4331" t="s">
        <v>10810</v>
      </c>
      <c r="C4331" t="s">
        <v>21137</v>
      </c>
      <c r="F4331">
        <v>8</v>
      </c>
      <c r="I4331">
        <v>16</v>
      </c>
      <c r="J4331" t="s">
        <v>23030</v>
      </c>
      <c r="M4331" t="s">
        <v>23019</v>
      </c>
      <c r="O4331" t="s">
        <v>1846</v>
      </c>
      <c r="S4331" t="s">
        <v>369</v>
      </c>
      <c r="AA4331" t="str">
        <f>IFERROR(VLOOKUP(B4330, Prices!A:I, 9, FALSE), "")</f>
        <v/>
      </c>
    </row>
    <row r="4332" spans="1:27" x14ac:dyDescent="0.25">
      <c r="A4332" t="s">
        <v>401</v>
      </c>
      <c r="B4332" t="s">
        <v>10812</v>
      </c>
      <c r="C4332" t="s">
        <v>21139</v>
      </c>
      <c r="F4332">
        <v>10</v>
      </c>
      <c r="I4332">
        <v>20</v>
      </c>
      <c r="J4332" t="s">
        <v>23030</v>
      </c>
      <c r="M4332" t="s">
        <v>23019</v>
      </c>
      <c r="O4332" t="s">
        <v>1846</v>
      </c>
      <c r="S4332" t="s">
        <v>10602</v>
      </c>
      <c r="AA4332" t="str">
        <f>IFERROR(VLOOKUP(B4331, Prices!A:I, 9, FALSE), "")</f>
        <v/>
      </c>
    </row>
    <row r="4333" spans="1:27" x14ac:dyDescent="0.25">
      <c r="A4333" t="s">
        <v>401</v>
      </c>
      <c r="B4333" t="s">
        <v>10814</v>
      </c>
      <c r="C4333" t="s">
        <v>21142</v>
      </c>
      <c r="F4333">
        <v>10</v>
      </c>
      <c r="I4333">
        <v>20</v>
      </c>
      <c r="J4333" t="s">
        <v>23032</v>
      </c>
      <c r="M4333" t="s">
        <v>23015</v>
      </c>
      <c r="O4333" t="s">
        <v>1844</v>
      </c>
      <c r="S4333" t="s">
        <v>8568</v>
      </c>
      <c r="AA4333" t="str">
        <f>IFERROR(VLOOKUP(B4332, Prices!A:I, 9, FALSE), "")</f>
        <v/>
      </c>
    </row>
    <row r="4334" spans="1:27" x14ac:dyDescent="0.25">
      <c r="A4334" t="s">
        <v>401</v>
      </c>
      <c r="B4334" t="s">
        <v>10816</v>
      </c>
      <c r="C4334" t="s">
        <v>21145</v>
      </c>
      <c r="F4334">
        <v>14</v>
      </c>
      <c r="I4334">
        <v>28</v>
      </c>
      <c r="J4334" t="s">
        <v>23029</v>
      </c>
      <c r="M4334" t="s">
        <v>23009</v>
      </c>
      <c r="O4334" t="s">
        <v>1844</v>
      </c>
      <c r="S4334" t="s">
        <v>8638</v>
      </c>
      <c r="AA4334" t="str">
        <f>IFERROR(VLOOKUP(B4333, Prices!A:I, 9, FALSE), "")</f>
        <v/>
      </c>
    </row>
    <row r="4335" spans="1:27" x14ac:dyDescent="0.25">
      <c r="A4335" t="s">
        <v>401</v>
      </c>
      <c r="B4335" t="s">
        <v>10818</v>
      </c>
      <c r="C4335" t="s">
        <v>21148</v>
      </c>
      <c r="F4335">
        <v>10</v>
      </c>
      <c r="I4335">
        <v>10</v>
      </c>
      <c r="J4335" t="s">
        <v>23006</v>
      </c>
      <c r="M4335" t="s">
        <v>23017</v>
      </c>
      <c r="O4335" t="s">
        <v>1841</v>
      </c>
      <c r="S4335" t="s">
        <v>8568</v>
      </c>
      <c r="AA4335" t="str">
        <f>IFERROR(VLOOKUP(B4334, Prices!A:I, 9, FALSE), "")</f>
        <v/>
      </c>
    </row>
    <row r="4336" spans="1:27" x14ac:dyDescent="0.25">
      <c r="A4336" t="s">
        <v>401</v>
      </c>
      <c r="B4336" t="s">
        <v>10820</v>
      </c>
      <c r="C4336" t="s">
        <v>21151</v>
      </c>
      <c r="F4336">
        <v>8</v>
      </c>
      <c r="I4336">
        <v>16</v>
      </c>
      <c r="J4336" t="s">
        <v>23028</v>
      </c>
      <c r="M4336" t="s">
        <v>23027</v>
      </c>
      <c r="O4336" t="s">
        <v>1854</v>
      </c>
      <c r="S4336" t="s">
        <v>369</v>
      </c>
      <c r="AA4336" t="str">
        <f>IFERROR(VLOOKUP(B4335, Prices!A:I, 9, FALSE), "")</f>
        <v/>
      </c>
    </row>
    <row r="4337" spans="1:27" x14ac:dyDescent="0.25">
      <c r="A4337" t="s">
        <v>401</v>
      </c>
      <c r="B4337" t="s">
        <v>10822</v>
      </c>
      <c r="C4337" t="s">
        <v>21153</v>
      </c>
      <c r="F4337">
        <v>10</v>
      </c>
      <c r="I4337">
        <v>20</v>
      </c>
      <c r="J4337" t="s">
        <v>23006</v>
      </c>
      <c r="M4337" t="s">
        <v>23025</v>
      </c>
      <c r="O4337" t="s">
        <v>23200</v>
      </c>
      <c r="S4337" t="s">
        <v>8568</v>
      </c>
      <c r="AA4337" t="str">
        <f>IFERROR(VLOOKUP(B4336, Prices!A:I, 9, FALSE), "")</f>
        <v/>
      </c>
    </row>
    <row r="4338" spans="1:27" x14ac:dyDescent="0.25">
      <c r="A4338" t="s">
        <v>401</v>
      </c>
      <c r="B4338" t="s">
        <v>10824</v>
      </c>
      <c r="C4338" t="s">
        <v>21156</v>
      </c>
      <c r="F4338">
        <v>12</v>
      </c>
      <c r="I4338">
        <v>24</v>
      </c>
      <c r="J4338" t="s">
        <v>23020</v>
      </c>
      <c r="M4338" t="s">
        <v>23017</v>
      </c>
      <c r="O4338" t="s">
        <v>23201</v>
      </c>
      <c r="S4338" t="s">
        <v>10825</v>
      </c>
      <c r="AA4338" t="str">
        <f>IFERROR(VLOOKUP(B4337, Prices!A:I, 9, FALSE), "")</f>
        <v/>
      </c>
    </row>
    <row r="4339" spans="1:27" x14ac:dyDescent="0.25">
      <c r="A4339" t="s">
        <v>401</v>
      </c>
      <c r="B4339" t="s">
        <v>10827</v>
      </c>
      <c r="C4339" t="s">
        <v>21159</v>
      </c>
      <c r="F4339">
        <v>6</v>
      </c>
      <c r="I4339">
        <v>12</v>
      </c>
      <c r="J4339" t="s">
        <v>23006</v>
      </c>
      <c r="M4339" t="s">
        <v>23025</v>
      </c>
      <c r="O4339" t="s">
        <v>23089</v>
      </c>
      <c r="S4339" t="s">
        <v>369</v>
      </c>
      <c r="AA4339" t="str">
        <f>IFERROR(VLOOKUP(B4338, Prices!A:I, 9, FALSE), "")</f>
        <v/>
      </c>
    </row>
    <row r="4340" spans="1:27" x14ac:dyDescent="0.25">
      <c r="A4340" t="s">
        <v>401</v>
      </c>
      <c r="B4340" t="s">
        <v>10829</v>
      </c>
      <c r="C4340" t="s">
        <v>21162</v>
      </c>
      <c r="F4340">
        <v>8</v>
      </c>
      <c r="I4340">
        <v>16</v>
      </c>
      <c r="J4340" t="s">
        <v>23026</v>
      </c>
      <c r="M4340" t="s">
        <v>23032</v>
      </c>
      <c r="O4340" t="s">
        <v>23089</v>
      </c>
      <c r="S4340" t="s">
        <v>10602</v>
      </c>
      <c r="AA4340" t="str">
        <f>IFERROR(VLOOKUP(B4339, Prices!A:I, 9, FALSE), "")</f>
        <v/>
      </c>
    </row>
    <row r="4341" spans="1:27" x14ac:dyDescent="0.25">
      <c r="A4341" t="s">
        <v>401</v>
      </c>
      <c r="B4341" t="s">
        <v>10831</v>
      </c>
      <c r="C4341" t="s">
        <v>21165</v>
      </c>
      <c r="F4341">
        <v>8</v>
      </c>
      <c r="I4341">
        <v>16</v>
      </c>
      <c r="J4341" t="s">
        <v>23004</v>
      </c>
      <c r="M4341" t="s">
        <v>23029</v>
      </c>
      <c r="O4341" t="s">
        <v>23200</v>
      </c>
      <c r="S4341" t="s">
        <v>8568</v>
      </c>
      <c r="AA4341" t="str">
        <f>IFERROR(VLOOKUP(B4340, Prices!A:I, 9, FALSE), "")</f>
        <v/>
      </c>
    </row>
    <row r="4342" spans="1:27" x14ac:dyDescent="0.25">
      <c r="A4342" t="s">
        <v>401</v>
      </c>
      <c r="B4342" t="s">
        <v>10833</v>
      </c>
      <c r="C4342" t="s">
        <v>21168</v>
      </c>
      <c r="F4342">
        <v>8</v>
      </c>
      <c r="I4342">
        <v>16</v>
      </c>
      <c r="J4342" t="s">
        <v>23004</v>
      </c>
      <c r="M4342" t="s">
        <v>23029</v>
      </c>
      <c r="O4342" t="s">
        <v>23200</v>
      </c>
      <c r="S4342" t="s">
        <v>8638</v>
      </c>
      <c r="AA4342" t="str">
        <f>IFERROR(VLOOKUP(B4341, Prices!A:I, 9, FALSE), "")</f>
        <v/>
      </c>
    </row>
    <row r="4343" spans="1:27" x14ac:dyDescent="0.25">
      <c r="A4343" t="s">
        <v>401</v>
      </c>
      <c r="B4343" t="s">
        <v>10835</v>
      </c>
      <c r="C4343" t="s">
        <v>21171</v>
      </c>
      <c r="F4343">
        <v>12</v>
      </c>
      <c r="I4343">
        <v>24</v>
      </c>
      <c r="J4343" t="s">
        <v>23015</v>
      </c>
      <c r="M4343" t="s">
        <v>23008</v>
      </c>
      <c r="O4343" t="s">
        <v>1841</v>
      </c>
      <c r="S4343" t="s">
        <v>8568</v>
      </c>
      <c r="AA4343" t="str">
        <f>IFERROR(VLOOKUP(B4342, Prices!A:I, 9, FALSE), "")</f>
        <v/>
      </c>
    </row>
    <row r="4344" spans="1:27" x14ac:dyDescent="0.25">
      <c r="A4344" t="s">
        <v>401</v>
      </c>
      <c r="B4344" t="s">
        <v>10837</v>
      </c>
      <c r="C4344" t="s">
        <v>21174</v>
      </c>
      <c r="F4344">
        <v>8</v>
      </c>
      <c r="I4344">
        <v>16</v>
      </c>
      <c r="J4344" t="s">
        <v>23032</v>
      </c>
      <c r="M4344" t="s">
        <v>23015</v>
      </c>
      <c r="O4344" t="s">
        <v>1854</v>
      </c>
      <c r="S4344" t="s">
        <v>369</v>
      </c>
      <c r="AA4344" t="str">
        <f>IFERROR(VLOOKUP(B4343, Prices!A:I, 9, FALSE), "")</f>
        <v/>
      </c>
    </row>
    <row r="4345" spans="1:27" x14ac:dyDescent="0.25">
      <c r="A4345" t="s">
        <v>401</v>
      </c>
      <c r="B4345" t="s">
        <v>10839</v>
      </c>
      <c r="C4345" t="s">
        <v>21176</v>
      </c>
      <c r="F4345">
        <v>10</v>
      </c>
      <c r="I4345">
        <v>20</v>
      </c>
      <c r="J4345" t="s">
        <v>23032</v>
      </c>
      <c r="M4345" t="s">
        <v>23010</v>
      </c>
      <c r="O4345" t="s">
        <v>1854</v>
      </c>
      <c r="S4345" t="s">
        <v>8520</v>
      </c>
      <c r="AA4345" t="str">
        <f>IFERROR(VLOOKUP(B4344, Prices!A:I, 9, FALSE), "")</f>
        <v/>
      </c>
    </row>
    <row r="4346" spans="1:27" x14ac:dyDescent="0.25">
      <c r="A4346" t="s">
        <v>401</v>
      </c>
      <c r="B4346" t="s">
        <v>10841</v>
      </c>
      <c r="C4346" t="s">
        <v>21179</v>
      </c>
      <c r="F4346">
        <v>12</v>
      </c>
      <c r="I4346">
        <v>24</v>
      </c>
      <c r="J4346" t="s">
        <v>23028</v>
      </c>
      <c r="M4346" t="s">
        <v>23008</v>
      </c>
      <c r="O4346" t="s">
        <v>1841</v>
      </c>
      <c r="S4346" t="s">
        <v>8568</v>
      </c>
      <c r="AA4346" t="str">
        <f>IFERROR(VLOOKUP(B4345, Prices!A:I, 9, FALSE), "")</f>
        <v/>
      </c>
    </row>
    <row r="4347" spans="1:27" x14ac:dyDescent="0.25">
      <c r="A4347" t="s">
        <v>401</v>
      </c>
      <c r="B4347" t="s">
        <v>10843</v>
      </c>
      <c r="C4347" t="s">
        <v>21182</v>
      </c>
      <c r="F4347">
        <v>8</v>
      </c>
      <c r="I4347">
        <v>16</v>
      </c>
      <c r="J4347" t="s">
        <v>23026</v>
      </c>
      <c r="M4347" t="s">
        <v>23032</v>
      </c>
      <c r="O4347" t="s">
        <v>23073</v>
      </c>
      <c r="S4347" t="s">
        <v>10602</v>
      </c>
      <c r="AA4347" t="str">
        <f>IFERROR(VLOOKUP(B4346, Prices!A:I, 9, FALSE), "")</f>
        <v/>
      </c>
    </row>
    <row r="4348" spans="1:27" x14ac:dyDescent="0.25">
      <c r="A4348" t="s">
        <v>401</v>
      </c>
      <c r="B4348" t="s">
        <v>10845</v>
      </c>
      <c r="C4348" t="s">
        <v>21185</v>
      </c>
      <c r="F4348">
        <v>12</v>
      </c>
      <c r="I4348">
        <v>24</v>
      </c>
      <c r="J4348" t="s">
        <v>23028</v>
      </c>
      <c r="M4348" t="s">
        <v>23027</v>
      </c>
      <c r="O4348" t="s">
        <v>23073</v>
      </c>
      <c r="S4348" t="s">
        <v>8568</v>
      </c>
      <c r="AA4348" t="str">
        <f>IFERROR(VLOOKUP(B4347, Prices!A:I, 9, FALSE), "")</f>
        <v/>
      </c>
    </row>
    <row r="4349" spans="1:27" x14ac:dyDescent="0.25">
      <c r="A4349" t="s">
        <v>401</v>
      </c>
      <c r="B4349" t="s">
        <v>10847</v>
      </c>
      <c r="C4349" t="s">
        <v>21188</v>
      </c>
      <c r="F4349">
        <v>20</v>
      </c>
      <c r="I4349">
        <v>40</v>
      </c>
      <c r="J4349" t="s">
        <v>23032</v>
      </c>
      <c r="M4349" t="s">
        <v>23008</v>
      </c>
      <c r="O4349" t="s">
        <v>23200</v>
      </c>
      <c r="S4349" t="s">
        <v>8638</v>
      </c>
      <c r="AA4349" t="str">
        <f>IFERROR(VLOOKUP(B4348, Prices!A:I, 9, FALSE), "")</f>
        <v/>
      </c>
    </row>
    <row r="4350" spans="1:27" x14ac:dyDescent="0.25">
      <c r="A4350" t="s">
        <v>401</v>
      </c>
      <c r="B4350" t="s">
        <v>10849</v>
      </c>
      <c r="C4350" t="s">
        <v>21191</v>
      </c>
      <c r="F4350">
        <v>16</v>
      </c>
      <c r="I4350">
        <v>32</v>
      </c>
      <c r="J4350" t="s">
        <v>23008</v>
      </c>
      <c r="M4350" t="s">
        <v>23013</v>
      </c>
      <c r="O4350" t="s">
        <v>1840</v>
      </c>
      <c r="S4350" t="s">
        <v>8568</v>
      </c>
      <c r="AA4350" t="str">
        <f>IFERROR(VLOOKUP(B4349, Prices!A:I, 9, FALSE), "")</f>
        <v/>
      </c>
    </row>
    <row r="4351" spans="1:27" x14ac:dyDescent="0.25">
      <c r="A4351" t="s">
        <v>401</v>
      </c>
      <c r="B4351" t="s">
        <v>10851</v>
      </c>
      <c r="C4351" t="s">
        <v>21194</v>
      </c>
      <c r="F4351">
        <v>12</v>
      </c>
      <c r="I4351">
        <v>24</v>
      </c>
      <c r="J4351" t="s">
        <v>23030</v>
      </c>
      <c r="M4351" t="s">
        <v>23027</v>
      </c>
      <c r="O4351" t="s">
        <v>1841</v>
      </c>
      <c r="S4351" t="s">
        <v>8568</v>
      </c>
      <c r="AA4351" t="str">
        <f>IFERROR(VLOOKUP(B4350, Prices!A:I, 9, FALSE), "")</f>
        <v/>
      </c>
    </row>
    <row r="4352" spans="1:27" x14ac:dyDescent="0.25">
      <c r="A4352" t="s">
        <v>401</v>
      </c>
      <c r="B4352" t="s">
        <v>10853</v>
      </c>
      <c r="C4352" t="s">
        <v>21197</v>
      </c>
      <c r="F4352">
        <v>16</v>
      </c>
      <c r="I4352">
        <v>32</v>
      </c>
      <c r="J4352" t="s">
        <v>23030</v>
      </c>
      <c r="M4352" t="s">
        <v>23027</v>
      </c>
      <c r="O4352" t="s">
        <v>23201</v>
      </c>
      <c r="S4352" t="s">
        <v>8638</v>
      </c>
      <c r="AA4352" t="str">
        <f>IFERROR(VLOOKUP(B4351, Prices!A:I, 9, FALSE), "")</f>
        <v/>
      </c>
    </row>
    <row r="4353" spans="1:27" x14ac:dyDescent="0.25">
      <c r="A4353" t="s">
        <v>401</v>
      </c>
      <c r="B4353" t="s">
        <v>10855</v>
      </c>
      <c r="C4353" t="s">
        <v>21200</v>
      </c>
      <c r="F4353">
        <v>12</v>
      </c>
      <c r="I4353">
        <v>24</v>
      </c>
      <c r="J4353" t="s">
        <v>23028</v>
      </c>
      <c r="M4353" t="s">
        <v>23010</v>
      </c>
      <c r="O4353" t="s">
        <v>1841</v>
      </c>
      <c r="S4353" t="s">
        <v>8568</v>
      </c>
      <c r="AA4353" t="str">
        <f>IFERROR(VLOOKUP(B4352, Prices!A:I, 9, FALSE), "")</f>
        <v/>
      </c>
    </row>
    <row r="4354" spans="1:27" x14ac:dyDescent="0.25">
      <c r="A4354" t="s">
        <v>401</v>
      </c>
      <c r="B4354" t="s">
        <v>10857</v>
      </c>
      <c r="C4354" t="s">
        <v>21203</v>
      </c>
      <c r="F4354">
        <v>20</v>
      </c>
      <c r="I4354">
        <v>40</v>
      </c>
      <c r="J4354" t="s">
        <v>23032</v>
      </c>
      <c r="M4354" t="s">
        <v>23010</v>
      </c>
      <c r="O4354" t="s">
        <v>23092</v>
      </c>
      <c r="S4354" t="s">
        <v>8638</v>
      </c>
      <c r="AA4354" t="str">
        <f>IFERROR(VLOOKUP(B4353, Prices!A:I, 9, FALSE), "")</f>
        <v/>
      </c>
    </row>
    <row r="4355" spans="1:27" x14ac:dyDescent="0.25">
      <c r="A4355" t="s">
        <v>401</v>
      </c>
      <c r="B4355" t="s">
        <v>10859</v>
      </c>
      <c r="C4355" t="s">
        <v>21206</v>
      </c>
      <c r="F4355">
        <v>8</v>
      </c>
      <c r="I4355">
        <v>16</v>
      </c>
      <c r="J4355" t="s">
        <v>23006</v>
      </c>
      <c r="M4355" t="s">
        <v>23016</v>
      </c>
      <c r="O4355" t="s">
        <v>23089</v>
      </c>
      <c r="S4355" t="s">
        <v>369</v>
      </c>
      <c r="AA4355" t="str">
        <f>IFERROR(VLOOKUP(B4354, Prices!A:I, 9, FALSE), "")</f>
        <v/>
      </c>
    </row>
    <row r="4356" spans="1:27" x14ac:dyDescent="0.25">
      <c r="A4356" t="s">
        <v>401</v>
      </c>
      <c r="B4356" t="s">
        <v>10861</v>
      </c>
      <c r="C4356" t="s">
        <v>21208</v>
      </c>
      <c r="F4356">
        <v>10</v>
      </c>
      <c r="I4356">
        <v>20</v>
      </c>
      <c r="J4356" t="s">
        <v>23004</v>
      </c>
      <c r="M4356" t="s">
        <v>23017</v>
      </c>
      <c r="O4356" t="s">
        <v>1854</v>
      </c>
      <c r="S4356" t="s">
        <v>8520</v>
      </c>
      <c r="AA4356" t="str">
        <f>IFERROR(VLOOKUP(B4355, Prices!A:I, 9, FALSE), "")</f>
        <v/>
      </c>
    </row>
    <row r="4357" spans="1:27" x14ac:dyDescent="0.25">
      <c r="A4357" t="s">
        <v>401</v>
      </c>
      <c r="B4357" t="s">
        <v>10863</v>
      </c>
      <c r="C4357" t="s">
        <v>21211</v>
      </c>
      <c r="F4357">
        <v>12</v>
      </c>
      <c r="I4357">
        <v>24</v>
      </c>
      <c r="J4357" t="s">
        <v>23032</v>
      </c>
      <c r="M4357" t="s">
        <v>23010</v>
      </c>
      <c r="O4357" t="s">
        <v>1841</v>
      </c>
      <c r="S4357" t="s">
        <v>8568</v>
      </c>
      <c r="AA4357" t="str">
        <f>IFERROR(VLOOKUP(B4356, Prices!A:I, 9, FALSE), "")</f>
        <v/>
      </c>
    </row>
    <row r="4358" spans="1:27" x14ac:dyDescent="0.25">
      <c r="A4358" t="s">
        <v>401</v>
      </c>
      <c r="B4358" t="s">
        <v>10865</v>
      </c>
      <c r="C4358" t="s">
        <v>21214</v>
      </c>
      <c r="F4358">
        <v>14</v>
      </c>
      <c r="I4358">
        <v>28</v>
      </c>
      <c r="J4358" t="s">
        <v>23032</v>
      </c>
      <c r="M4358" t="s">
        <v>23027</v>
      </c>
      <c r="O4358" t="s">
        <v>1841</v>
      </c>
      <c r="S4358" t="s">
        <v>8638</v>
      </c>
      <c r="AA4358" t="str">
        <f>IFERROR(VLOOKUP(B4357, Prices!A:I, 9, FALSE), "")</f>
        <v/>
      </c>
    </row>
    <row r="4359" spans="1:27" x14ac:dyDescent="0.25">
      <c r="A4359" t="s">
        <v>401</v>
      </c>
      <c r="B4359" t="s">
        <v>10867</v>
      </c>
      <c r="C4359" t="s">
        <v>21217</v>
      </c>
      <c r="F4359">
        <v>14</v>
      </c>
      <c r="I4359">
        <v>28</v>
      </c>
      <c r="J4359" t="s">
        <v>23032</v>
      </c>
      <c r="M4359" t="s">
        <v>23027</v>
      </c>
      <c r="O4359" t="s">
        <v>1841</v>
      </c>
      <c r="S4359" t="s">
        <v>8638</v>
      </c>
      <c r="AA4359" t="str">
        <f>IFERROR(VLOOKUP(B4358, Prices!A:I, 9, FALSE), "")</f>
        <v/>
      </c>
    </row>
    <row r="4360" spans="1:27" x14ac:dyDescent="0.25">
      <c r="A4360" t="s">
        <v>401</v>
      </c>
      <c r="B4360" t="s">
        <v>10869</v>
      </c>
      <c r="C4360" t="s">
        <v>21220</v>
      </c>
      <c r="F4360">
        <v>16</v>
      </c>
      <c r="I4360">
        <v>32</v>
      </c>
      <c r="J4360" t="s">
        <v>23030</v>
      </c>
      <c r="M4360" t="s">
        <v>23010</v>
      </c>
      <c r="O4360" t="s">
        <v>1841</v>
      </c>
      <c r="S4360" t="s">
        <v>8638</v>
      </c>
      <c r="AA4360" t="str">
        <f>IFERROR(VLOOKUP(B4359, Prices!A:I, 9, FALSE), "")</f>
        <v/>
      </c>
    </row>
    <row r="4361" spans="1:27" x14ac:dyDescent="0.25">
      <c r="A4361" t="s">
        <v>401</v>
      </c>
      <c r="B4361" t="s">
        <v>10871</v>
      </c>
      <c r="C4361" t="s">
        <v>21223</v>
      </c>
      <c r="F4361">
        <v>14</v>
      </c>
      <c r="I4361">
        <v>28</v>
      </c>
      <c r="J4361" t="s">
        <v>23030</v>
      </c>
      <c r="M4361" t="s">
        <v>23009</v>
      </c>
      <c r="O4361" t="s">
        <v>1841</v>
      </c>
      <c r="S4361" t="s">
        <v>8568</v>
      </c>
      <c r="AA4361" t="str">
        <f>IFERROR(VLOOKUP(B4360, Prices!A:I, 9, FALSE), "")</f>
        <v/>
      </c>
    </row>
    <row r="4362" spans="1:27" x14ac:dyDescent="0.25">
      <c r="A4362" t="s">
        <v>401</v>
      </c>
      <c r="B4362" t="s">
        <v>10873</v>
      </c>
      <c r="C4362" t="s">
        <v>21226</v>
      </c>
      <c r="F4362">
        <v>16</v>
      </c>
      <c r="I4362">
        <v>32</v>
      </c>
      <c r="J4362" t="s">
        <v>23030</v>
      </c>
      <c r="M4362" t="s">
        <v>23005</v>
      </c>
      <c r="O4362" t="s">
        <v>1841</v>
      </c>
      <c r="S4362" t="s">
        <v>8638</v>
      </c>
      <c r="AA4362" t="str">
        <f>IFERROR(VLOOKUP(B4361, Prices!A:I, 9, FALSE), "")</f>
        <v/>
      </c>
    </row>
    <row r="4363" spans="1:27" x14ac:dyDescent="0.25">
      <c r="A4363" t="s">
        <v>401</v>
      </c>
      <c r="B4363" t="s">
        <v>10875</v>
      </c>
      <c r="C4363" t="s">
        <v>21229</v>
      </c>
      <c r="F4363">
        <v>12</v>
      </c>
      <c r="I4363">
        <v>12</v>
      </c>
      <c r="J4363" t="s">
        <v>23032</v>
      </c>
      <c r="M4363" t="s">
        <v>23015</v>
      </c>
      <c r="O4363" t="s">
        <v>1841</v>
      </c>
      <c r="S4363" t="s">
        <v>8568</v>
      </c>
      <c r="AA4363" t="str">
        <f>IFERROR(VLOOKUP(B4362, Prices!A:I, 9, FALSE), "")</f>
        <v/>
      </c>
    </row>
    <row r="4364" spans="1:27" x14ac:dyDescent="0.25">
      <c r="A4364" t="s">
        <v>401</v>
      </c>
      <c r="B4364" t="s">
        <v>10877</v>
      </c>
      <c r="C4364" t="s">
        <v>21232</v>
      </c>
      <c r="F4364">
        <v>18</v>
      </c>
      <c r="I4364">
        <v>36</v>
      </c>
      <c r="J4364" t="s">
        <v>23006</v>
      </c>
      <c r="M4364" t="s">
        <v>23009</v>
      </c>
      <c r="O4364" t="s">
        <v>1841</v>
      </c>
      <c r="S4364" t="s">
        <v>8568</v>
      </c>
      <c r="AA4364" t="str">
        <f>IFERROR(VLOOKUP(B4363, Prices!A:I, 9, FALSE), "")</f>
        <v/>
      </c>
    </row>
    <row r="4365" spans="1:27" x14ac:dyDescent="0.25">
      <c r="A4365" t="s">
        <v>401</v>
      </c>
      <c r="B4365" t="s">
        <v>10879</v>
      </c>
      <c r="C4365" t="s">
        <v>21235</v>
      </c>
      <c r="F4365">
        <v>18</v>
      </c>
      <c r="I4365">
        <v>36</v>
      </c>
      <c r="J4365" t="s">
        <v>23030</v>
      </c>
      <c r="M4365" t="s">
        <v>23008</v>
      </c>
      <c r="O4365" t="s">
        <v>23201</v>
      </c>
      <c r="S4365" t="s">
        <v>8638</v>
      </c>
      <c r="AA4365" t="str">
        <f>IFERROR(VLOOKUP(B4364, Prices!A:I, 9, FALSE), "")</f>
        <v/>
      </c>
    </row>
    <row r="4366" spans="1:27" x14ac:dyDescent="0.25">
      <c r="A4366" t="s">
        <v>401</v>
      </c>
      <c r="B4366" t="s">
        <v>10881</v>
      </c>
      <c r="C4366" t="s">
        <v>21238</v>
      </c>
      <c r="F4366">
        <v>8</v>
      </c>
      <c r="I4366">
        <v>16</v>
      </c>
      <c r="J4366" t="s">
        <v>23011</v>
      </c>
      <c r="M4366" t="s">
        <v>23028</v>
      </c>
      <c r="O4366" t="s">
        <v>23162</v>
      </c>
      <c r="S4366" t="s">
        <v>369</v>
      </c>
      <c r="AA4366" t="str">
        <f>IFERROR(VLOOKUP(B4365, Prices!A:I, 9, FALSE), "")</f>
        <v/>
      </c>
    </row>
    <row r="4367" spans="1:27" x14ac:dyDescent="0.25">
      <c r="A4367" t="s">
        <v>401</v>
      </c>
      <c r="B4367" t="s">
        <v>10883</v>
      </c>
      <c r="C4367" t="s">
        <v>21240</v>
      </c>
      <c r="F4367">
        <v>8</v>
      </c>
      <c r="I4367">
        <v>16</v>
      </c>
      <c r="J4367" t="s">
        <v>23026</v>
      </c>
      <c r="M4367" t="s">
        <v>23020</v>
      </c>
      <c r="O4367" t="s">
        <v>23162</v>
      </c>
      <c r="S4367" t="s">
        <v>8520</v>
      </c>
      <c r="AA4367" t="str">
        <f>IFERROR(VLOOKUP(B4366, Prices!A:I, 9, FALSE), "")</f>
        <v/>
      </c>
    </row>
    <row r="4368" spans="1:27" x14ac:dyDescent="0.25">
      <c r="A4368" t="s">
        <v>401</v>
      </c>
      <c r="B4368" t="s">
        <v>10885</v>
      </c>
      <c r="C4368" t="s">
        <v>21243</v>
      </c>
      <c r="F4368">
        <v>10</v>
      </c>
      <c r="I4368">
        <v>20</v>
      </c>
      <c r="J4368" t="s">
        <v>23006</v>
      </c>
      <c r="M4368" t="s">
        <v>23028</v>
      </c>
      <c r="O4368" t="s">
        <v>23078</v>
      </c>
      <c r="S4368" t="s">
        <v>8568</v>
      </c>
      <c r="AA4368" t="str">
        <f>IFERROR(VLOOKUP(B4367, Prices!A:I, 9, FALSE), "")</f>
        <v/>
      </c>
    </row>
    <row r="4369" spans="1:27" x14ac:dyDescent="0.25">
      <c r="A4369" t="s">
        <v>401</v>
      </c>
      <c r="B4369" t="s">
        <v>10887</v>
      </c>
      <c r="C4369" t="s">
        <v>21246</v>
      </c>
      <c r="F4369">
        <v>12</v>
      </c>
      <c r="I4369">
        <v>24</v>
      </c>
      <c r="J4369" t="s">
        <v>23006</v>
      </c>
      <c r="M4369" t="s">
        <v>23030</v>
      </c>
      <c r="O4369" t="s">
        <v>23078</v>
      </c>
      <c r="S4369" t="s">
        <v>8638</v>
      </c>
      <c r="AA4369" t="str">
        <f>IFERROR(VLOOKUP(B4368, Prices!A:I, 9, FALSE), "")</f>
        <v/>
      </c>
    </row>
    <row r="4370" spans="1:27" x14ac:dyDescent="0.25">
      <c r="A4370" t="s">
        <v>401</v>
      </c>
      <c r="B4370" t="s">
        <v>10889</v>
      </c>
      <c r="C4370" t="s">
        <v>21249</v>
      </c>
      <c r="F4370">
        <v>8</v>
      </c>
      <c r="I4370">
        <v>16</v>
      </c>
      <c r="J4370" t="s">
        <v>23004</v>
      </c>
      <c r="M4370" t="s">
        <v>23015</v>
      </c>
      <c r="O4370" t="s">
        <v>1854</v>
      </c>
      <c r="S4370" t="s">
        <v>10602</v>
      </c>
      <c r="AA4370" t="str">
        <f>IFERROR(VLOOKUP(B4369, Prices!A:I, 9, FALSE), "")</f>
        <v/>
      </c>
    </row>
    <row r="4371" spans="1:27" x14ac:dyDescent="0.25">
      <c r="A4371" t="s">
        <v>401</v>
      </c>
      <c r="B4371" t="s">
        <v>10891</v>
      </c>
      <c r="C4371" t="s">
        <v>21252</v>
      </c>
      <c r="F4371">
        <v>10</v>
      </c>
      <c r="I4371">
        <v>20</v>
      </c>
      <c r="J4371" t="s">
        <v>23011</v>
      </c>
      <c r="M4371" t="s">
        <v>23028</v>
      </c>
      <c r="O4371" t="s">
        <v>23202</v>
      </c>
      <c r="S4371" t="s">
        <v>8638</v>
      </c>
      <c r="AA4371" t="str">
        <f>IFERROR(VLOOKUP(B4370, Prices!A:I, 9, FALSE), "")</f>
        <v/>
      </c>
    </row>
    <row r="4372" spans="1:27" x14ac:dyDescent="0.25">
      <c r="A4372" t="s">
        <v>401</v>
      </c>
      <c r="B4372" t="s">
        <v>10893</v>
      </c>
      <c r="C4372" t="s">
        <v>21255</v>
      </c>
      <c r="F4372">
        <v>8</v>
      </c>
      <c r="I4372">
        <v>16</v>
      </c>
      <c r="J4372" t="s">
        <v>23011</v>
      </c>
      <c r="M4372" t="s">
        <v>23025</v>
      </c>
      <c r="O4372" t="s">
        <v>23200</v>
      </c>
      <c r="S4372" t="s">
        <v>369</v>
      </c>
      <c r="AA4372" t="str">
        <f>IFERROR(VLOOKUP(B4371, Prices!A:I, 9, FALSE), "")</f>
        <v/>
      </c>
    </row>
    <row r="4373" spans="1:27" x14ac:dyDescent="0.25">
      <c r="A4373" t="s">
        <v>401</v>
      </c>
      <c r="B4373" t="s">
        <v>10895</v>
      </c>
      <c r="C4373" t="s">
        <v>21257</v>
      </c>
      <c r="F4373">
        <v>10</v>
      </c>
      <c r="I4373">
        <v>20</v>
      </c>
      <c r="J4373" t="s">
        <v>23004</v>
      </c>
      <c r="M4373" t="s">
        <v>23030</v>
      </c>
      <c r="O4373" t="s">
        <v>23089</v>
      </c>
      <c r="S4373" t="s">
        <v>8520</v>
      </c>
      <c r="AA4373" t="str">
        <f>IFERROR(VLOOKUP(B4372, Prices!A:I, 9, FALSE), "")</f>
        <v/>
      </c>
    </row>
    <row r="4374" spans="1:27" x14ac:dyDescent="0.25">
      <c r="A4374" t="s">
        <v>401</v>
      </c>
      <c r="B4374" t="s">
        <v>10897</v>
      </c>
      <c r="C4374" t="s">
        <v>21260</v>
      </c>
      <c r="F4374">
        <v>12</v>
      </c>
      <c r="I4374">
        <v>24</v>
      </c>
      <c r="J4374" t="s">
        <v>23006</v>
      </c>
      <c r="M4374" t="s">
        <v>23015</v>
      </c>
      <c r="O4374" t="s">
        <v>23200</v>
      </c>
      <c r="S4374" t="s">
        <v>8568</v>
      </c>
      <c r="AA4374" t="str">
        <f>IFERROR(VLOOKUP(B4373, Prices!A:I, 9, FALSE), "")</f>
        <v/>
      </c>
    </row>
    <row r="4375" spans="1:27" x14ac:dyDescent="0.25">
      <c r="A4375" t="s">
        <v>401</v>
      </c>
      <c r="B4375" t="s">
        <v>10899</v>
      </c>
      <c r="C4375" t="s">
        <v>21263</v>
      </c>
      <c r="F4375">
        <v>14</v>
      </c>
      <c r="I4375">
        <v>28</v>
      </c>
      <c r="J4375" t="s">
        <v>23006</v>
      </c>
      <c r="M4375" t="s">
        <v>23015</v>
      </c>
      <c r="O4375" t="s">
        <v>23200</v>
      </c>
      <c r="S4375" t="s">
        <v>8638</v>
      </c>
      <c r="AA4375" t="str">
        <f>IFERROR(VLOOKUP(B4374, Prices!A:I, 9, FALSE), "")</f>
        <v/>
      </c>
    </row>
    <row r="4376" spans="1:27" x14ac:dyDescent="0.25">
      <c r="A4376" t="s">
        <v>401</v>
      </c>
      <c r="B4376" t="s">
        <v>10901</v>
      </c>
      <c r="C4376" t="s">
        <v>21266</v>
      </c>
      <c r="F4376">
        <v>12</v>
      </c>
      <c r="I4376">
        <v>24</v>
      </c>
      <c r="J4376" t="s">
        <v>1840</v>
      </c>
      <c r="M4376" t="s">
        <v>23019</v>
      </c>
      <c r="O4376" t="s">
        <v>1854</v>
      </c>
      <c r="S4376" t="s">
        <v>10602</v>
      </c>
      <c r="AA4376" t="str">
        <f>IFERROR(VLOOKUP(B4375, Prices!A:I, 9, FALSE), "")</f>
        <v/>
      </c>
    </row>
    <row r="4377" spans="1:27" x14ac:dyDescent="0.25">
      <c r="A4377" t="s">
        <v>401</v>
      </c>
      <c r="B4377" t="s">
        <v>10903</v>
      </c>
      <c r="C4377" t="s">
        <v>21269</v>
      </c>
      <c r="F4377">
        <v>12</v>
      </c>
      <c r="I4377">
        <v>24</v>
      </c>
      <c r="J4377" t="s">
        <v>23029</v>
      </c>
      <c r="M4377" t="s">
        <v>23027</v>
      </c>
      <c r="O4377" t="s">
        <v>1854</v>
      </c>
      <c r="S4377" t="s">
        <v>10602</v>
      </c>
      <c r="AA4377" t="str">
        <f>IFERROR(VLOOKUP(B4376, Prices!A:I, 9, FALSE), "")</f>
        <v/>
      </c>
    </row>
    <row r="4378" spans="1:27" x14ac:dyDescent="0.25">
      <c r="A4378" t="s">
        <v>401</v>
      </c>
      <c r="B4378" t="s">
        <v>10905</v>
      </c>
      <c r="C4378" t="s">
        <v>21272</v>
      </c>
      <c r="F4378">
        <v>14</v>
      </c>
      <c r="I4378">
        <v>28</v>
      </c>
      <c r="J4378" t="s">
        <v>23032</v>
      </c>
      <c r="M4378" t="s">
        <v>23008</v>
      </c>
      <c r="O4378" t="s">
        <v>1841</v>
      </c>
      <c r="S4378" t="s">
        <v>8568</v>
      </c>
      <c r="AA4378" t="str">
        <f>IFERROR(VLOOKUP(B4377, Prices!A:I, 9, FALSE), "")</f>
        <v/>
      </c>
    </row>
    <row r="4379" spans="1:27" x14ac:dyDescent="0.25">
      <c r="A4379" t="s">
        <v>401</v>
      </c>
      <c r="B4379" t="s">
        <v>10907</v>
      </c>
      <c r="C4379" t="s">
        <v>21275</v>
      </c>
      <c r="F4379">
        <v>18</v>
      </c>
      <c r="I4379">
        <v>36</v>
      </c>
      <c r="J4379" t="s">
        <v>23032</v>
      </c>
      <c r="M4379" t="s">
        <v>23005</v>
      </c>
      <c r="O4379" t="s">
        <v>1841</v>
      </c>
      <c r="S4379" t="s">
        <v>8638</v>
      </c>
      <c r="AA4379" t="str">
        <f>IFERROR(VLOOKUP(B4378, Prices!A:I, 9, FALSE), "")</f>
        <v/>
      </c>
    </row>
    <row r="4380" spans="1:27" x14ac:dyDescent="0.25">
      <c r="A4380" t="s">
        <v>401</v>
      </c>
      <c r="B4380" t="s">
        <v>10909</v>
      </c>
      <c r="C4380" t="s">
        <v>21278</v>
      </c>
      <c r="F4380">
        <v>12</v>
      </c>
      <c r="I4380">
        <v>24</v>
      </c>
      <c r="J4380" t="s">
        <v>23032</v>
      </c>
      <c r="M4380" t="s">
        <v>23010</v>
      </c>
      <c r="O4380" t="s">
        <v>1841</v>
      </c>
      <c r="S4380" t="s">
        <v>369</v>
      </c>
      <c r="AA4380" t="str">
        <f>IFERROR(VLOOKUP(B4379, Prices!A:I, 9, FALSE), "")</f>
        <v/>
      </c>
    </row>
    <row r="4381" spans="1:27" x14ac:dyDescent="0.25">
      <c r="A4381" t="s">
        <v>401</v>
      </c>
      <c r="B4381" t="s">
        <v>10911</v>
      </c>
      <c r="C4381" t="s">
        <v>21281</v>
      </c>
      <c r="F4381">
        <v>18</v>
      </c>
      <c r="I4381">
        <v>36</v>
      </c>
      <c r="J4381" t="s">
        <v>23004</v>
      </c>
      <c r="M4381" t="s">
        <v>23008</v>
      </c>
      <c r="O4381" t="s">
        <v>23201</v>
      </c>
      <c r="S4381" t="s">
        <v>8568</v>
      </c>
      <c r="AA4381" t="str">
        <f>IFERROR(VLOOKUP(B4380, Prices!A:I, 9, FALSE), "")</f>
        <v/>
      </c>
    </row>
    <row r="4382" spans="1:27" x14ac:dyDescent="0.25">
      <c r="A4382" t="s">
        <v>401</v>
      </c>
      <c r="B4382" t="s">
        <v>10913</v>
      </c>
      <c r="C4382" t="s">
        <v>21284</v>
      </c>
      <c r="F4382">
        <v>22</v>
      </c>
      <c r="I4382">
        <v>44</v>
      </c>
      <c r="J4382" t="s">
        <v>23004</v>
      </c>
      <c r="M4382" t="s">
        <v>23019</v>
      </c>
      <c r="O4382" t="s">
        <v>23162</v>
      </c>
      <c r="S4382" t="s">
        <v>8638</v>
      </c>
      <c r="AA4382" t="str">
        <f>IFERROR(VLOOKUP(B4381, Prices!A:I, 9, FALSE), "")</f>
        <v/>
      </c>
    </row>
    <row r="4383" spans="1:27" x14ac:dyDescent="0.25">
      <c r="A4383" t="s">
        <v>401</v>
      </c>
      <c r="B4383" t="s">
        <v>10915</v>
      </c>
      <c r="C4383" t="s">
        <v>21287</v>
      </c>
      <c r="F4383">
        <v>12</v>
      </c>
      <c r="I4383">
        <v>24</v>
      </c>
      <c r="J4383" t="s">
        <v>23006</v>
      </c>
      <c r="M4383" t="s">
        <v>23016</v>
      </c>
      <c r="O4383" t="s">
        <v>23089</v>
      </c>
      <c r="S4383" t="s">
        <v>8520</v>
      </c>
      <c r="AA4383" t="str">
        <f>IFERROR(VLOOKUP(B4382, Prices!A:I, 9, FALSE), "")</f>
        <v/>
      </c>
    </row>
    <row r="4384" spans="1:27" x14ac:dyDescent="0.25">
      <c r="A4384" t="s">
        <v>401</v>
      </c>
      <c r="B4384" t="s">
        <v>10917</v>
      </c>
      <c r="C4384" t="s">
        <v>21290</v>
      </c>
      <c r="F4384">
        <v>14</v>
      </c>
      <c r="I4384">
        <v>28</v>
      </c>
      <c r="J4384" t="s">
        <v>23004</v>
      </c>
      <c r="M4384" t="s">
        <v>23015</v>
      </c>
      <c r="O4384" t="s">
        <v>23201</v>
      </c>
      <c r="S4384" t="s">
        <v>8568</v>
      </c>
      <c r="AA4384" t="str">
        <f>IFERROR(VLOOKUP(B4383, Prices!A:I, 9, FALSE), "")</f>
        <v/>
      </c>
    </row>
    <row r="4385" spans="1:27" x14ac:dyDescent="0.25">
      <c r="A4385" t="s">
        <v>401</v>
      </c>
      <c r="B4385" t="s">
        <v>10919</v>
      </c>
      <c r="C4385" t="s">
        <v>21293</v>
      </c>
      <c r="F4385">
        <v>18</v>
      </c>
      <c r="I4385">
        <v>36</v>
      </c>
      <c r="J4385" t="s">
        <v>23004</v>
      </c>
      <c r="M4385" t="s">
        <v>23008</v>
      </c>
      <c r="O4385" t="s">
        <v>23201</v>
      </c>
      <c r="S4385" t="s">
        <v>8638</v>
      </c>
      <c r="AA4385" t="str">
        <f>IFERROR(VLOOKUP(B4384, Prices!A:I, 9, FALSE), "")</f>
        <v/>
      </c>
    </row>
    <row r="4386" spans="1:27" x14ac:dyDescent="0.25">
      <c r="A4386" t="s">
        <v>401</v>
      </c>
      <c r="B4386" t="s">
        <v>10921</v>
      </c>
      <c r="C4386" t="s">
        <v>21296</v>
      </c>
      <c r="F4386">
        <v>16</v>
      </c>
      <c r="I4386">
        <v>32</v>
      </c>
      <c r="J4386" t="s">
        <v>23004</v>
      </c>
      <c r="M4386" t="s">
        <v>23015</v>
      </c>
      <c r="O4386" t="s">
        <v>23201</v>
      </c>
      <c r="S4386" t="s">
        <v>8638</v>
      </c>
      <c r="AA4386" t="str">
        <f>IFERROR(VLOOKUP(B4385, Prices!A:I, 9, FALSE), "")</f>
        <v/>
      </c>
    </row>
    <row r="4387" spans="1:27" x14ac:dyDescent="0.25">
      <c r="A4387" t="s">
        <v>401</v>
      </c>
      <c r="B4387" t="s">
        <v>10923</v>
      </c>
      <c r="C4387" t="s">
        <v>21299</v>
      </c>
      <c r="F4387">
        <v>18</v>
      </c>
      <c r="I4387">
        <v>36</v>
      </c>
      <c r="J4387" t="s">
        <v>23004</v>
      </c>
      <c r="M4387" t="s">
        <v>23008</v>
      </c>
      <c r="O4387" t="s">
        <v>23201</v>
      </c>
      <c r="S4387" t="s">
        <v>8638</v>
      </c>
      <c r="AA4387" t="str">
        <f>IFERROR(VLOOKUP(B4386, Prices!A:I, 9, FALSE), "")</f>
        <v/>
      </c>
    </row>
    <row r="4388" spans="1:27" x14ac:dyDescent="0.25">
      <c r="A4388" t="s">
        <v>401</v>
      </c>
      <c r="B4388" t="s">
        <v>10925</v>
      </c>
      <c r="C4388" t="s">
        <v>21302</v>
      </c>
      <c r="F4388">
        <v>16</v>
      </c>
      <c r="I4388">
        <v>32</v>
      </c>
      <c r="J4388" t="s">
        <v>23004</v>
      </c>
      <c r="M4388" t="s">
        <v>23008</v>
      </c>
      <c r="O4388" t="s">
        <v>23200</v>
      </c>
      <c r="S4388" t="s">
        <v>8568</v>
      </c>
      <c r="AA4388" t="str">
        <f>IFERROR(VLOOKUP(B4387, Prices!A:I, 9, FALSE), "")</f>
        <v/>
      </c>
    </row>
    <row r="4389" spans="1:27" x14ac:dyDescent="0.25">
      <c r="A4389" t="s">
        <v>401</v>
      </c>
      <c r="B4389" t="s">
        <v>10927</v>
      </c>
      <c r="C4389" t="s">
        <v>21305</v>
      </c>
      <c r="F4389">
        <v>20</v>
      </c>
      <c r="I4389">
        <v>40</v>
      </c>
      <c r="J4389" t="s">
        <v>23004</v>
      </c>
      <c r="M4389" t="s">
        <v>23019</v>
      </c>
      <c r="O4389" t="s">
        <v>23200</v>
      </c>
      <c r="S4389" t="s">
        <v>8638</v>
      </c>
      <c r="AA4389" t="str">
        <f>IFERROR(VLOOKUP(B4388, Prices!A:I, 9, FALSE), "")</f>
        <v/>
      </c>
    </row>
    <row r="4390" spans="1:27" x14ac:dyDescent="0.25">
      <c r="A4390" t="s">
        <v>401</v>
      </c>
      <c r="B4390" t="s">
        <v>10929</v>
      </c>
      <c r="C4390" t="s">
        <v>21308</v>
      </c>
      <c r="F4390">
        <v>16</v>
      </c>
      <c r="I4390">
        <v>32</v>
      </c>
      <c r="J4390" t="s">
        <v>1840</v>
      </c>
      <c r="M4390" t="s">
        <v>23009</v>
      </c>
      <c r="O4390" t="s">
        <v>1840</v>
      </c>
      <c r="S4390" t="s">
        <v>8568</v>
      </c>
      <c r="AA4390" t="str">
        <f>IFERROR(VLOOKUP(B4389, Prices!A:I, 9, FALSE), "")</f>
        <v/>
      </c>
    </row>
    <row r="4391" spans="1:27" x14ac:dyDescent="0.25">
      <c r="A4391" t="s">
        <v>401</v>
      </c>
      <c r="B4391" t="s">
        <v>10931</v>
      </c>
      <c r="C4391" t="s">
        <v>21311</v>
      </c>
      <c r="F4391">
        <v>20</v>
      </c>
      <c r="I4391">
        <v>40</v>
      </c>
      <c r="J4391" t="s">
        <v>1840</v>
      </c>
      <c r="M4391" t="s">
        <v>23019</v>
      </c>
      <c r="O4391" t="s">
        <v>1840</v>
      </c>
      <c r="S4391" t="s">
        <v>8638</v>
      </c>
      <c r="AA4391" t="str">
        <f>IFERROR(VLOOKUP(B4390, Prices!A:I, 9, FALSE), "")</f>
        <v/>
      </c>
    </row>
    <row r="4392" spans="1:27" x14ac:dyDescent="0.25">
      <c r="A4392" t="s">
        <v>401</v>
      </c>
      <c r="B4392" t="s">
        <v>10933</v>
      </c>
      <c r="C4392" t="s">
        <v>21314</v>
      </c>
      <c r="F4392">
        <v>18</v>
      </c>
      <c r="I4392">
        <v>36</v>
      </c>
      <c r="J4392" t="s">
        <v>23004</v>
      </c>
      <c r="M4392" t="s">
        <v>23008</v>
      </c>
      <c r="O4392" t="s">
        <v>23201</v>
      </c>
      <c r="S4392" t="s">
        <v>8568</v>
      </c>
      <c r="AA4392" t="str">
        <f>IFERROR(VLOOKUP(B4391, Prices!A:I, 9, FALSE), "")</f>
        <v/>
      </c>
    </row>
    <row r="4393" spans="1:27" x14ac:dyDescent="0.25">
      <c r="A4393" t="s">
        <v>401</v>
      </c>
      <c r="B4393" t="s">
        <v>10935</v>
      </c>
      <c r="C4393" t="s">
        <v>21317</v>
      </c>
      <c r="F4393">
        <v>22</v>
      </c>
      <c r="I4393">
        <v>44</v>
      </c>
      <c r="J4393" t="s">
        <v>23004</v>
      </c>
      <c r="M4393" t="s">
        <v>23019</v>
      </c>
      <c r="O4393" t="s">
        <v>23201</v>
      </c>
      <c r="S4393" t="s">
        <v>8638</v>
      </c>
      <c r="AA4393" t="str">
        <f>IFERROR(VLOOKUP(B4392, Prices!A:I, 9, FALSE), "")</f>
        <v/>
      </c>
    </row>
    <row r="4394" spans="1:27" x14ac:dyDescent="0.25">
      <c r="A4394" t="s">
        <v>401</v>
      </c>
      <c r="B4394" t="s">
        <v>10937</v>
      </c>
      <c r="C4394" t="s">
        <v>21320</v>
      </c>
      <c r="F4394">
        <v>22</v>
      </c>
      <c r="I4394">
        <v>44</v>
      </c>
      <c r="J4394" t="s">
        <v>23004</v>
      </c>
      <c r="M4394" t="s">
        <v>23027</v>
      </c>
      <c r="O4394" t="s">
        <v>23201</v>
      </c>
      <c r="S4394" t="s">
        <v>8638</v>
      </c>
      <c r="AA4394" t="str">
        <f>IFERROR(VLOOKUP(B4393, Prices!A:I, 9, FALSE), "")</f>
        <v/>
      </c>
    </row>
    <row r="4395" spans="1:27" x14ac:dyDescent="0.25">
      <c r="A4395" t="s">
        <v>401</v>
      </c>
      <c r="B4395" t="s">
        <v>10939</v>
      </c>
      <c r="C4395" t="s">
        <v>21323</v>
      </c>
      <c r="F4395">
        <v>22</v>
      </c>
      <c r="I4395">
        <v>44</v>
      </c>
      <c r="J4395" t="s">
        <v>23004</v>
      </c>
      <c r="M4395" t="s">
        <v>23019</v>
      </c>
      <c r="O4395" t="s">
        <v>23201</v>
      </c>
      <c r="S4395" t="s">
        <v>8638</v>
      </c>
      <c r="AA4395" t="str">
        <f>IFERROR(VLOOKUP(B4394, Prices!A:I, 9, FALSE), "")</f>
        <v/>
      </c>
    </row>
    <row r="4396" spans="1:27" x14ac:dyDescent="0.25">
      <c r="A4396" t="s">
        <v>401</v>
      </c>
      <c r="B4396" t="s">
        <v>10941</v>
      </c>
      <c r="C4396" t="s">
        <v>21326</v>
      </c>
      <c r="F4396">
        <v>4</v>
      </c>
      <c r="I4396">
        <v>8</v>
      </c>
      <c r="J4396" t="s">
        <v>1840</v>
      </c>
      <c r="M4396" t="s">
        <v>23009</v>
      </c>
      <c r="O4396" t="s">
        <v>1846</v>
      </c>
      <c r="S4396" t="s">
        <v>10602</v>
      </c>
      <c r="AA4396" t="str">
        <f>IFERROR(VLOOKUP(B4395, Prices!A:I, 9, FALSE), "")</f>
        <v/>
      </c>
    </row>
    <row r="4397" spans="1:27" x14ac:dyDescent="0.25">
      <c r="A4397" t="s">
        <v>401</v>
      </c>
      <c r="B4397" t="s">
        <v>10943</v>
      </c>
      <c r="C4397" t="s">
        <v>21329</v>
      </c>
      <c r="F4397">
        <v>6</v>
      </c>
      <c r="I4397">
        <v>12</v>
      </c>
      <c r="J4397" t="s">
        <v>1840</v>
      </c>
      <c r="M4397" t="s">
        <v>23015</v>
      </c>
      <c r="O4397" t="s">
        <v>1846</v>
      </c>
      <c r="S4397" t="s">
        <v>8520</v>
      </c>
      <c r="AA4397" t="str">
        <f>IFERROR(VLOOKUP(B4396, Prices!A:I, 9, FALSE), "")</f>
        <v/>
      </c>
    </row>
    <row r="4398" spans="1:27" x14ac:dyDescent="0.25">
      <c r="A4398" t="s">
        <v>401</v>
      </c>
      <c r="B4398" t="s">
        <v>10945</v>
      </c>
      <c r="C4398" t="s">
        <v>21332</v>
      </c>
      <c r="F4398">
        <v>6</v>
      </c>
      <c r="I4398">
        <v>12</v>
      </c>
      <c r="J4398" t="s">
        <v>23025</v>
      </c>
      <c r="M4398" t="s">
        <v>23027</v>
      </c>
      <c r="O4398" t="s">
        <v>1846</v>
      </c>
      <c r="S4398" t="s">
        <v>8520</v>
      </c>
      <c r="AA4398" t="str">
        <f>IFERROR(VLOOKUP(B4397, Prices!A:I, 9, FALSE), "")</f>
        <v/>
      </c>
    </row>
    <row r="4399" spans="1:27" x14ac:dyDescent="0.25">
      <c r="A4399" t="s">
        <v>401</v>
      </c>
      <c r="B4399" t="s">
        <v>10947</v>
      </c>
      <c r="C4399" t="s">
        <v>21335</v>
      </c>
      <c r="F4399">
        <v>10</v>
      </c>
      <c r="I4399">
        <v>20</v>
      </c>
      <c r="J4399" t="s">
        <v>1840</v>
      </c>
      <c r="M4399" t="s">
        <v>23024</v>
      </c>
      <c r="O4399" t="s">
        <v>1844</v>
      </c>
      <c r="S4399" t="s">
        <v>8638</v>
      </c>
      <c r="AA4399" t="str">
        <f>IFERROR(VLOOKUP(B4398, Prices!A:I, 9, FALSE), "")</f>
        <v/>
      </c>
    </row>
    <row r="4400" spans="1:27" x14ac:dyDescent="0.25">
      <c r="A4400" t="s">
        <v>401</v>
      </c>
      <c r="B4400" t="s">
        <v>10949</v>
      </c>
      <c r="C4400" t="s">
        <v>21338</v>
      </c>
      <c r="F4400">
        <v>6</v>
      </c>
      <c r="I4400">
        <v>6</v>
      </c>
      <c r="J4400" t="s">
        <v>23020</v>
      </c>
      <c r="M4400" t="s">
        <v>23025</v>
      </c>
      <c r="O4400" t="s">
        <v>23089</v>
      </c>
      <c r="S4400" t="s">
        <v>10602</v>
      </c>
      <c r="AA4400" t="str">
        <f>IFERROR(VLOOKUP(B4399, Prices!A:I, 9, FALSE), "")</f>
        <v/>
      </c>
    </row>
    <row r="4401" spans="1:27" x14ac:dyDescent="0.25">
      <c r="A4401" t="s">
        <v>401</v>
      </c>
      <c r="B4401" t="s">
        <v>10951</v>
      </c>
      <c r="C4401" t="s">
        <v>21341</v>
      </c>
      <c r="F4401">
        <v>8</v>
      </c>
      <c r="I4401">
        <v>16</v>
      </c>
      <c r="J4401" t="s">
        <v>23015</v>
      </c>
      <c r="M4401" t="s">
        <v>23019</v>
      </c>
      <c r="O4401" t="s">
        <v>1846</v>
      </c>
      <c r="S4401" t="s">
        <v>10602</v>
      </c>
      <c r="AA4401" t="str">
        <f>IFERROR(VLOOKUP(B4400, Prices!A:I, 9, FALSE), "")</f>
        <v/>
      </c>
    </row>
    <row r="4402" spans="1:27" x14ac:dyDescent="0.25">
      <c r="A4402" t="s">
        <v>401</v>
      </c>
      <c r="B4402" t="s">
        <v>10953</v>
      </c>
      <c r="C4402" t="s">
        <v>21343</v>
      </c>
      <c r="F4402">
        <v>8</v>
      </c>
      <c r="I4402">
        <v>16</v>
      </c>
      <c r="J4402" t="s">
        <v>23030</v>
      </c>
      <c r="M4402" t="s">
        <v>23015</v>
      </c>
      <c r="O4402" t="s">
        <v>1846</v>
      </c>
      <c r="S4402" t="s">
        <v>8520</v>
      </c>
      <c r="AA4402" t="str">
        <f>IFERROR(VLOOKUP(B4401, Prices!A:I, 9, FALSE), "")</f>
        <v/>
      </c>
    </row>
    <row r="4403" spans="1:27" x14ac:dyDescent="0.25">
      <c r="A4403" t="s">
        <v>401</v>
      </c>
      <c r="B4403" t="s">
        <v>10955</v>
      </c>
      <c r="C4403" t="s">
        <v>21346</v>
      </c>
      <c r="F4403">
        <v>10</v>
      </c>
      <c r="I4403">
        <v>20</v>
      </c>
      <c r="J4403" t="s">
        <v>23015</v>
      </c>
      <c r="M4403" t="s">
        <v>23009</v>
      </c>
      <c r="O4403" t="s">
        <v>1844</v>
      </c>
      <c r="S4403" t="s">
        <v>8638</v>
      </c>
      <c r="AA4403" t="str">
        <f>IFERROR(VLOOKUP(B4402, Prices!A:I, 9, FALSE), "")</f>
        <v/>
      </c>
    </row>
    <row r="4404" spans="1:27" x14ac:dyDescent="0.25">
      <c r="A4404" t="s">
        <v>401</v>
      </c>
      <c r="B4404" t="s">
        <v>10957</v>
      </c>
      <c r="C4404" t="s">
        <v>21349</v>
      </c>
      <c r="F4404">
        <v>8</v>
      </c>
      <c r="I4404">
        <v>8</v>
      </c>
      <c r="J4404" t="s">
        <v>23004</v>
      </c>
      <c r="M4404" t="s">
        <v>23032</v>
      </c>
      <c r="O4404" t="s">
        <v>23089</v>
      </c>
      <c r="S4404" t="s">
        <v>8520</v>
      </c>
      <c r="AA4404" t="str">
        <f>IFERROR(VLOOKUP(B4403, Prices!A:I, 9, FALSE), "")</f>
        <v/>
      </c>
    </row>
    <row r="4405" spans="1:27" x14ac:dyDescent="0.25">
      <c r="A4405" t="s">
        <v>401</v>
      </c>
      <c r="B4405" t="s">
        <v>10959</v>
      </c>
      <c r="C4405" t="s">
        <v>21352</v>
      </c>
      <c r="F4405">
        <v>10</v>
      </c>
      <c r="I4405">
        <v>10</v>
      </c>
      <c r="J4405" t="s">
        <v>23029</v>
      </c>
      <c r="M4405" t="s">
        <v>23015</v>
      </c>
      <c r="O4405" t="s">
        <v>23200</v>
      </c>
      <c r="S4405" t="s">
        <v>8638</v>
      </c>
      <c r="AA4405" t="str">
        <f>IFERROR(VLOOKUP(B4404, Prices!A:I, 9, FALSE), "")</f>
        <v/>
      </c>
    </row>
    <row r="4406" spans="1:27" x14ac:dyDescent="0.25">
      <c r="A4406" t="s">
        <v>401</v>
      </c>
      <c r="B4406" t="s">
        <v>10961</v>
      </c>
      <c r="C4406" t="s">
        <v>21355</v>
      </c>
      <c r="F4406">
        <v>10</v>
      </c>
      <c r="I4406">
        <v>10</v>
      </c>
      <c r="J4406" t="s">
        <v>23029</v>
      </c>
      <c r="M4406" t="s">
        <v>23015</v>
      </c>
      <c r="O4406" t="s">
        <v>23200</v>
      </c>
      <c r="S4406" t="s">
        <v>8638</v>
      </c>
      <c r="AA4406" t="str">
        <f>IFERROR(VLOOKUP(B4405, Prices!A:I, 9, FALSE), "")</f>
        <v/>
      </c>
    </row>
    <row r="4407" spans="1:27" x14ac:dyDescent="0.25">
      <c r="A4407" t="s">
        <v>401</v>
      </c>
      <c r="B4407" t="s">
        <v>10963</v>
      </c>
      <c r="C4407" t="s">
        <v>21358</v>
      </c>
      <c r="F4407">
        <v>14</v>
      </c>
      <c r="I4407">
        <v>28</v>
      </c>
      <c r="J4407" t="s">
        <v>23019</v>
      </c>
      <c r="M4407" t="s">
        <v>23013</v>
      </c>
      <c r="O4407" t="s">
        <v>23071</v>
      </c>
      <c r="S4407" t="s">
        <v>8520</v>
      </c>
      <c r="AA4407" t="str">
        <f>IFERROR(VLOOKUP(B4406, Prices!A:I, 9, FALSE), "")</f>
        <v/>
      </c>
    </row>
    <row r="4408" spans="1:27" x14ac:dyDescent="0.25">
      <c r="A4408" t="s">
        <v>401</v>
      </c>
      <c r="B4408" t="s">
        <v>10965</v>
      </c>
      <c r="C4408" t="s">
        <v>21361</v>
      </c>
      <c r="F4408">
        <v>8</v>
      </c>
      <c r="I4408">
        <v>16</v>
      </c>
      <c r="J4408" t="s">
        <v>23017</v>
      </c>
      <c r="M4408" t="s">
        <v>23027</v>
      </c>
      <c r="O4408" t="s">
        <v>1846</v>
      </c>
      <c r="S4408" t="s">
        <v>369</v>
      </c>
      <c r="AA4408" t="str">
        <f>IFERROR(VLOOKUP(B4407, Prices!A:I, 9, FALSE), "")</f>
        <v/>
      </c>
    </row>
    <row r="4409" spans="1:27" x14ac:dyDescent="0.25">
      <c r="A4409" t="s">
        <v>401</v>
      </c>
      <c r="B4409" t="s">
        <v>10967</v>
      </c>
      <c r="C4409" t="s">
        <v>21364</v>
      </c>
      <c r="F4409">
        <v>12</v>
      </c>
      <c r="I4409">
        <v>24</v>
      </c>
      <c r="J4409" t="s">
        <v>23015</v>
      </c>
      <c r="M4409" t="s">
        <v>23012</v>
      </c>
      <c r="O4409" t="s">
        <v>1844</v>
      </c>
      <c r="S4409" t="s">
        <v>8638</v>
      </c>
      <c r="AA4409" t="str">
        <f>IFERROR(VLOOKUP(B4408, Prices!A:I, 9, FALSE), "")</f>
        <v/>
      </c>
    </row>
    <row r="4410" spans="1:27" x14ac:dyDescent="0.25">
      <c r="A4410" t="s">
        <v>401</v>
      </c>
      <c r="B4410" t="s">
        <v>10969</v>
      </c>
      <c r="C4410" t="s">
        <v>21367</v>
      </c>
      <c r="F4410">
        <v>12</v>
      </c>
      <c r="I4410">
        <v>24</v>
      </c>
      <c r="J4410" t="s">
        <v>23019</v>
      </c>
      <c r="M4410" t="s">
        <v>23024</v>
      </c>
      <c r="O4410" t="s">
        <v>1844</v>
      </c>
      <c r="S4410" t="s">
        <v>8638</v>
      </c>
      <c r="AA4410" t="str">
        <f>IFERROR(VLOOKUP(B4409, Prices!A:I, 9, FALSE), "")</f>
        <v/>
      </c>
    </row>
    <row r="4411" spans="1:27" x14ac:dyDescent="0.25">
      <c r="A4411" t="s">
        <v>401</v>
      </c>
      <c r="B4411" t="s">
        <v>10971</v>
      </c>
      <c r="C4411" t="s">
        <v>21370</v>
      </c>
      <c r="F4411">
        <v>8</v>
      </c>
      <c r="I4411">
        <v>16</v>
      </c>
      <c r="J4411" t="s">
        <v>23032</v>
      </c>
      <c r="M4411" t="s">
        <v>23016</v>
      </c>
      <c r="O4411" t="s">
        <v>23089</v>
      </c>
      <c r="S4411" t="s">
        <v>369</v>
      </c>
      <c r="AA4411" t="str">
        <f>IFERROR(VLOOKUP(B4410, Prices!A:I, 9, FALSE), "")</f>
        <v/>
      </c>
    </row>
    <row r="4412" spans="1:27" x14ac:dyDescent="0.25">
      <c r="A4412" t="s">
        <v>401</v>
      </c>
      <c r="B4412" t="s">
        <v>10973</v>
      </c>
      <c r="C4412" t="s">
        <v>21372</v>
      </c>
      <c r="F4412">
        <v>10</v>
      </c>
      <c r="I4412">
        <v>20</v>
      </c>
      <c r="J4412" t="s">
        <v>23025</v>
      </c>
      <c r="M4412" t="s">
        <v>23027</v>
      </c>
      <c r="O4412" t="s">
        <v>1846</v>
      </c>
      <c r="S4412" t="s">
        <v>8520</v>
      </c>
      <c r="AA4412" t="str">
        <f>IFERROR(VLOOKUP(B4411, Prices!A:I, 9, FALSE), "")</f>
        <v/>
      </c>
    </row>
    <row r="4413" spans="1:27" x14ac:dyDescent="0.25">
      <c r="A4413" t="s">
        <v>401</v>
      </c>
      <c r="B4413" t="s">
        <v>10975</v>
      </c>
      <c r="C4413" t="s">
        <v>21375</v>
      </c>
      <c r="F4413">
        <v>12</v>
      </c>
      <c r="I4413">
        <v>24</v>
      </c>
      <c r="J4413" t="s">
        <v>23017</v>
      </c>
      <c r="M4413" t="s">
        <v>23005</v>
      </c>
      <c r="O4413" t="s">
        <v>1844</v>
      </c>
      <c r="S4413" t="s">
        <v>8638</v>
      </c>
      <c r="AA4413" t="str">
        <f>IFERROR(VLOOKUP(B4412, Prices!A:I, 9, FALSE), "")</f>
        <v/>
      </c>
    </row>
    <row r="4414" spans="1:27" x14ac:dyDescent="0.25">
      <c r="A4414" t="s">
        <v>401</v>
      </c>
      <c r="B4414" t="s">
        <v>10977</v>
      </c>
      <c r="C4414" t="s">
        <v>21378</v>
      </c>
      <c r="F4414">
        <v>14</v>
      </c>
      <c r="I4414">
        <v>28</v>
      </c>
      <c r="J4414" t="s">
        <v>23017</v>
      </c>
      <c r="M4414" t="s">
        <v>23019</v>
      </c>
      <c r="O4414" t="s">
        <v>1844</v>
      </c>
      <c r="S4414" t="s">
        <v>8638</v>
      </c>
      <c r="AA4414" t="str">
        <f>IFERROR(VLOOKUP(B4413, Prices!A:I, 9, FALSE), "")</f>
        <v/>
      </c>
    </row>
    <row r="4415" spans="1:27" x14ac:dyDescent="0.25">
      <c r="A4415" t="s">
        <v>401</v>
      </c>
      <c r="B4415" t="s">
        <v>10979</v>
      </c>
      <c r="C4415" t="s">
        <v>21381</v>
      </c>
      <c r="F4415">
        <v>8</v>
      </c>
      <c r="I4415">
        <v>16</v>
      </c>
      <c r="J4415" t="s">
        <v>23028</v>
      </c>
      <c r="M4415" t="s">
        <v>23015</v>
      </c>
      <c r="O4415" t="s">
        <v>1854</v>
      </c>
      <c r="S4415" t="s">
        <v>10602</v>
      </c>
      <c r="AA4415" t="str">
        <f>IFERROR(VLOOKUP(B4414, Prices!A:I, 9, FALSE), "")</f>
        <v/>
      </c>
    </row>
    <row r="4416" spans="1:27" x14ac:dyDescent="0.25">
      <c r="A4416" t="s">
        <v>401</v>
      </c>
      <c r="B4416" t="s">
        <v>10981</v>
      </c>
      <c r="C4416" t="s">
        <v>21384</v>
      </c>
      <c r="F4416">
        <v>6</v>
      </c>
      <c r="I4416">
        <v>12</v>
      </c>
      <c r="J4416" t="s">
        <v>23029</v>
      </c>
      <c r="M4416" t="s">
        <v>23025</v>
      </c>
      <c r="O4416" t="s">
        <v>23200</v>
      </c>
      <c r="S4416" t="s">
        <v>8638</v>
      </c>
      <c r="AA4416" t="str">
        <f>IFERROR(VLOOKUP(B4415, Prices!A:I, 9, FALSE), "")</f>
        <v/>
      </c>
    </row>
    <row r="4417" spans="1:27" x14ac:dyDescent="0.25">
      <c r="A4417" t="s">
        <v>401</v>
      </c>
      <c r="B4417" t="s">
        <v>10983</v>
      </c>
      <c r="C4417" t="s">
        <v>21387</v>
      </c>
      <c r="F4417">
        <v>8</v>
      </c>
      <c r="I4417">
        <v>16</v>
      </c>
      <c r="J4417" t="s">
        <v>23029</v>
      </c>
      <c r="M4417" t="s">
        <v>23010</v>
      </c>
      <c r="O4417" t="s">
        <v>23200</v>
      </c>
      <c r="S4417" t="s">
        <v>8520</v>
      </c>
      <c r="AA4417" t="str">
        <f>IFERROR(VLOOKUP(B4416, Prices!A:I, 9, FALSE), "")</f>
        <v/>
      </c>
    </row>
    <row r="4418" spans="1:27" x14ac:dyDescent="0.25">
      <c r="A4418" t="s">
        <v>401</v>
      </c>
      <c r="B4418" t="s">
        <v>10985</v>
      </c>
      <c r="C4418" t="s">
        <v>21390</v>
      </c>
      <c r="F4418">
        <v>12</v>
      </c>
      <c r="I4418">
        <v>24</v>
      </c>
      <c r="J4418" t="s">
        <v>23025</v>
      </c>
      <c r="M4418" t="s">
        <v>23027</v>
      </c>
      <c r="O4418" t="s">
        <v>1854</v>
      </c>
      <c r="S4418" t="s">
        <v>8520</v>
      </c>
      <c r="AA4418" t="str">
        <f>IFERROR(VLOOKUP(B4417, Prices!A:I, 9, FALSE), "")</f>
        <v/>
      </c>
    </row>
    <row r="4419" spans="1:27" x14ac:dyDescent="0.25">
      <c r="A4419" t="s">
        <v>401</v>
      </c>
      <c r="B4419" t="s">
        <v>10987</v>
      </c>
      <c r="C4419" t="s">
        <v>21393</v>
      </c>
      <c r="F4419">
        <v>14</v>
      </c>
      <c r="I4419">
        <v>28</v>
      </c>
      <c r="J4419" t="s">
        <v>23025</v>
      </c>
      <c r="M4419" t="s">
        <v>23005</v>
      </c>
      <c r="O4419" t="s">
        <v>1841</v>
      </c>
      <c r="S4419" t="s">
        <v>8638</v>
      </c>
      <c r="AA4419" t="str">
        <f>IFERROR(VLOOKUP(B4418, Prices!A:I, 9, FALSE), "")</f>
        <v/>
      </c>
    </row>
    <row r="4420" spans="1:27" x14ac:dyDescent="0.25">
      <c r="A4420" t="s">
        <v>401</v>
      </c>
      <c r="B4420" t="s">
        <v>10989</v>
      </c>
      <c r="C4420" t="s">
        <v>21396</v>
      </c>
      <c r="F4420">
        <v>16</v>
      </c>
      <c r="I4420">
        <v>32</v>
      </c>
      <c r="J4420" t="s">
        <v>23030</v>
      </c>
      <c r="M4420" t="s">
        <v>23019</v>
      </c>
      <c r="O4420" t="s">
        <v>1841</v>
      </c>
      <c r="S4420" t="s">
        <v>8638</v>
      </c>
      <c r="AA4420" t="str">
        <f>IFERROR(VLOOKUP(B4419, Prices!A:I, 9, FALSE), "")</f>
        <v/>
      </c>
    </row>
    <row r="4421" spans="1:27" x14ac:dyDescent="0.25">
      <c r="A4421" t="s">
        <v>401</v>
      </c>
      <c r="B4421" t="s">
        <v>10991</v>
      </c>
      <c r="C4421" t="s">
        <v>21399</v>
      </c>
      <c r="F4421">
        <v>16</v>
      </c>
      <c r="I4421">
        <v>32</v>
      </c>
      <c r="J4421" t="s">
        <v>23025</v>
      </c>
      <c r="M4421" t="s">
        <v>23009</v>
      </c>
      <c r="O4421" t="s">
        <v>23200</v>
      </c>
      <c r="S4421" t="s">
        <v>8638</v>
      </c>
      <c r="AA4421" t="str">
        <f>IFERROR(VLOOKUP(B4420, Prices!A:I, 9, FALSE), "")</f>
        <v/>
      </c>
    </row>
    <row r="4422" spans="1:27" x14ac:dyDescent="0.25">
      <c r="A4422" t="s">
        <v>401</v>
      </c>
      <c r="B4422" t="s">
        <v>10993</v>
      </c>
      <c r="C4422" t="s">
        <v>21402</v>
      </c>
      <c r="F4422">
        <v>18</v>
      </c>
      <c r="I4422">
        <v>36</v>
      </c>
      <c r="J4422" t="s">
        <v>23025</v>
      </c>
      <c r="M4422" t="s">
        <v>23019</v>
      </c>
      <c r="O4422" t="s">
        <v>23200</v>
      </c>
      <c r="S4422" t="s">
        <v>8638</v>
      </c>
      <c r="AA4422" t="str">
        <f>IFERROR(VLOOKUP(B4421, Prices!A:I, 9, FALSE), "")</f>
        <v/>
      </c>
    </row>
    <row r="4423" spans="1:27" x14ac:dyDescent="0.25">
      <c r="A4423" t="s">
        <v>401</v>
      </c>
      <c r="B4423" t="s">
        <v>10995</v>
      </c>
      <c r="C4423" t="s">
        <v>21405</v>
      </c>
      <c r="F4423">
        <v>18</v>
      </c>
      <c r="I4423">
        <v>36</v>
      </c>
      <c r="J4423" t="s">
        <v>23025</v>
      </c>
      <c r="M4423" t="s">
        <v>23005</v>
      </c>
      <c r="O4423" t="s">
        <v>23200</v>
      </c>
      <c r="S4423" t="s">
        <v>8638</v>
      </c>
      <c r="AA4423" t="str">
        <f>IFERROR(VLOOKUP(B4422, Prices!A:I, 9, FALSE), "")</f>
        <v/>
      </c>
    </row>
    <row r="4424" spans="1:27" x14ac:dyDescent="0.25">
      <c r="A4424" t="s">
        <v>401</v>
      </c>
      <c r="B4424" t="s">
        <v>10997</v>
      </c>
      <c r="C4424" t="s">
        <v>21408</v>
      </c>
      <c r="F4424">
        <v>22</v>
      </c>
      <c r="I4424">
        <v>44</v>
      </c>
      <c r="J4424" t="s">
        <v>23030</v>
      </c>
      <c r="M4424" t="s">
        <v>23019</v>
      </c>
      <c r="O4424" t="s">
        <v>23200</v>
      </c>
      <c r="S4424" t="s">
        <v>8638</v>
      </c>
      <c r="AA4424" t="str">
        <f>IFERROR(VLOOKUP(B4423, Prices!A:I, 9, FALSE), "")</f>
        <v/>
      </c>
    </row>
    <row r="4425" spans="1:27" x14ac:dyDescent="0.25">
      <c r="A4425" t="s">
        <v>401</v>
      </c>
      <c r="B4425" t="s">
        <v>10999</v>
      </c>
      <c r="C4425" t="s">
        <v>21411</v>
      </c>
      <c r="F4425">
        <v>2</v>
      </c>
      <c r="I4425">
        <v>2</v>
      </c>
      <c r="J4425" t="s">
        <v>1840</v>
      </c>
      <c r="M4425" t="s">
        <v>23012</v>
      </c>
      <c r="O4425" t="s">
        <v>1842</v>
      </c>
      <c r="S4425" t="s">
        <v>9391</v>
      </c>
      <c r="AA4425" t="str">
        <f>IFERROR(VLOOKUP(B4424, Prices!A:I, 9, FALSE), "")</f>
        <v/>
      </c>
    </row>
    <row r="4426" spans="1:27" x14ac:dyDescent="0.25">
      <c r="A4426" t="s">
        <v>401</v>
      </c>
      <c r="B4426" t="s">
        <v>11001</v>
      </c>
      <c r="C4426" t="s">
        <v>21414</v>
      </c>
      <c r="F4426">
        <v>2</v>
      </c>
      <c r="I4426">
        <v>2</v>
      </c>
      <c r="J4426" t="s">
        <v>1840</v>
      </c>
      <c r="M4426" t="s">
        <v>23030</v>
      </c>
      <c r="O4426" t="s">
        <v>1842</v>
      </c>
      <c r="S4426" t="s">
        <v>9391</v>
      </c>
      <c r="AA4426" t="str">
        <f>IFERROR(VLOOKUP(B4425, Prices!A:I, 9, FALSE), "")</f>
        <v/>
      </c>
    </row>
    <row r="4427" spans="1:27" x14ac:dyDescent="0.25">
      <c r="A4427" t="s">
        <v>401</v>
      </c>
      <c r="B4427" t="s">
        <v>11003</v>
      </c>
      <c r="C4427" t="s">
        <v>21417</v>
      </c>
      <c r="F4427">
        <v>4</v>
      </c>
      <c r="I4427">
        <v>4</v>
      </c>
      <c r="J4427" t="s">
        <v>1840</v>
      </c>
      <c r="M4427" t="s">
        <v>23022</v>
      </c>
      <c r="O4427" t="s">
        <v>1857</v>
      </c>
      <c r="S4427" t="s">
        <v>9391</v>
      </c>
      <c r="AA4427" t="str">
        <f>IFERROR(VLOOKUP(B4426, Prices!A:I, 9, FALSE), "")</f>
        <v/>
      </c>
    </row>
    <row r="4428" spans="1:27" x14ac:dyDescent="0.25">
      <c r="A4428" t="s">
        <v>401</v>
      </c>
      <c r="B4428" t="s">
        <v>11005</v>
      </c>
      <c r="C4428" t="s">
        <v>21420</v>
      </c>
      <c r="F4428">
        <v>4</v>
      </c>
      <c r="I4428">
        <v>4</v>
      </c>
      <c r="J4428" t="s">
        <v>1840</v>
      </c>
      <c r="M4428" t="s">
        <v>23012</v>
      </c>
      <c r="O4428" t="s">
        <v>1857</v>
      </c>
      <c r="S4428" t="s">
        <v>9391</v>
      </c>
      <c r="AA4428" t="str">
        <f>IFERROR(VLOOKUP(B4427, Prices!A:I, 9, FALSE), "")</f>
        <v/>
      </c>
    </row>
    <row r="4429" spans="1:27" x14ac:dyDescent="0.25">
      <c r="A4429" t="s">
        <v>401</v>
      </c>
      <c r="B4429" t="s">
        <v>11007</v>
      </c>
      <c r="C4429" t="s">
        <v>21423</v>
      </c>
      <c r="F4429">
        <v>4</v>
      </c>
      <c r="I4429">
        <v>4</v>
      </c>
      <c r="J4429" t="s">
        <v>1840</v>
      </c>
      <c r="M4429" t="s">
        <v>23009</v>
      </c>
      <c r="O4429" t="s">
        <v>1857</v>
      </c>
      <c r="S4429" t="s">
        <v>9391</v>
      </c>
      <c r="AA4429" t="str">
        <f>IFERROR(VLOOKUP(B4428, Prices!A:I, 9, FALSE), "")</f>
        <v/>
      </c>
    </row>
    <row r="4430" spans="1:27" x14ac:dyDescent="0.25">
      <c r="A4430" t="s">
        <v>401</v>
      </c>
      <c r="B4430" t="s">
        <v>11009</v>
      </c>
      <c r="C4430" t="s">
        <v>21426</v>
      </c>
      <c r="F4430">
        <v>4</v>
      </c>
      <c r="I4430">
        <v>4</v>
      </c>
      <c r="J4430" t="s">
        <v>1840</v>
      </c>
      <c r="M4430" t="s">
        <v>23008</v>
      </c>
      <c r="O4430" t="s">
        <v>1857</v>
      </c>
      <c r="S4430" t="s">
        <v>9391</v>
      </c>
      <c r="AA4430" t="str">
        <f>IFERROR(VLOOKUP(B4429, Prices!A:I, 9, FALSE), "")</f>
        <v/>
      </c>
    </row>
    <row r="4431" spans="1:27" x14ac:dyDescent="0.25">
      <c r="A4431" t="s">
        <v>401</v>
      </c>
      <c r="B4431" t="s">
        <v>11011</v>
      </c>
      <c r="C4431" t="s">
        <v>21429</v>
      </c>
      <c r="F4431">
        <v>4</v>
      </c>
      <c r="I4431">
        <v>4</v>
      </c>
      <c r="J4431" t="s">
        <v>1840</v>
      </c>
      <c r="M4431" t="s">
        <v>23009</v>
      </c>
      <c r="O4431" t="s">
        <v>1857</v>
      </c>
      <c r="S4431" t="s">
        <v>9391</v>
      </c>
      <c r="AA4431" t="str">
        <f>IFERROR(VLOOKUP(B4430, Prices!A:I, 9, FALSE), "")</f>
        <v/>
      </c>
    </row>
    <row r="4432" spans="1:27" x14ac:dyDescent="0.25">
      <c r="A4432" t="s">
        <v>401</v>
      </c>
      <c r="B4432" t="s">
        <v>11013</v>
      </c>
      <c r="C4432" t="s">
        <v>21432</v>
      </c>
      <c r="F4432">
        <v>4</v>
      </c>
      <c r="I4432">
        <v>4</v>
      </c>
      <c r="J4432" t="s">
        <v>1840</v>
      </c>
      <c r="M4432" t="s">
        <v>23008</v>
      </c>
      <c r="O4432" t="s">
        <v>1857</v>
      </c>
      <c r="S4432" t="s">
        <v>9391</v>
      </c>
      <c r="AA4432" t="str">
        <f>IFERROR(VLOOKUP(B4431, Prices!A:I, 9, FALSE), "")</f>
        <v/>
      </c>
    </row>
    <row r="4433" spans="1:27" x14ac:dyDescent="0.25">
      <c r="A4433" t="s">
        <v>401</v>
      </c>
      <c r="B4433" t="s">
        <v>11015</v>
      </c>
      <c r="C4433" t="s">
        <v>21435</v>
      </c>
      <c r="F4433">
        <v>4</v>
      </c>
      <c r="I4433">
        <v>4</v>
      </c>
      <c r="J4433" t="s">
        <v>1840</v>
      </c>
      <c r="M4433" t="s">
        <v>23010</v>
      </c>
      <c r="O4433" t="s">
        <v>1857</v>
      </c>
      <c r="S4433" t="s">
        <v>9391</v>
      </c>
      <c r="AA4433" t="str">
        <f>IFERROR(VLOOKUP(B4432, Prices!A:I, 9, FALSE), "")</f>
        <v/>
      </c>
    </row>
    <row r="4434" spans="1:27" x14ac:dyDescent="0.25">
      <c r="A4434" t="s">
        <v>401</v>
      </c>
      <c r="B4434" t="s">
        <v>11017</v>
      </c>
      <c r="C4434" t="s">
        <v>21438</v>
      </c>
      <c r="F4434">
        <v>4</v>
      </c>
      <c r="I4434">
        <v>4</v>
      </c>
      <c r="J4434" t="s">
        <v>1840</v>
      </c>
      <c r="M4434" t="s">
        <v>23016</v>
      </c>
      <c r="O4434" t="s">
        <v>1857</v>
      </c>
      <c r="S4434" t="s">
        <v>9391</v>
      </c>
      <c r="AA4434" t="str">
        <f>IFERROR(VLOOKUP(B4433, Prices!A:I, 9, FALSE), "")</f>
        <v/>
      </c>
    </row>
    <row r="4435" spans="1:27" x14ac:dyDescent="0.25">
      <c r="A4435" t="s">
        <v>401</v>
      </c>
      <c r="B4435" t="s">
        <v>11019</v>
      </c>
      <c r="C4435" t="s">
        <v>21441</v>
      </c>
      <c r="F4435">
        <v>4</v>
      </c>
      <c r="I4435">
        <v>4</v>
      </c>
      <c r="J4435" t="s">
        <v>1840</v>
      </c>
      <c r="M4435" t="s">
        <v>23017</v>
      </c>
      <c r="O4435" t="s">
        <v>1857</v>
      </c>
      <c r="S4435" t="s">
        <v>9391</v>
      </c>
      <c r="AA4435" t="str">
        <f>IFERROR(VLOOKUP(B4434, Prices!A:I, 9, FALSE), "")</f>
        <v/>
      </c>
    </row>
    <row r="4436" spans="1:27" x14ac:dyDescent="0.25">
      <c r="A4436" t="s">
        <v>401</v>
      </c>
      <c r="B4436" t="s">
        <v>11021</v>
      </c>
      <c r="C4436" t="s">
        <v>21444</v>
      </c>
      <c r="F4436">
        <v>4</v>
      </c>
      <c r="I4436">
        <v>4</v>
      </c>
      <c r="J4436" t="s">
        <v>1840</v>
      </c>
      <c r="M4436" t="s">
        <v>23030</v>
      </c>
      <c r="O4436" t="s">
        <v>1857</v>
      </c>
      <c r="S4436" t="s">
        <v>9391</v>
      </c>
      <c r="AA4436" t="str">
        <f>IFERROR(VLOOKUP(B4435, Prices!A:I, 9, FALSE), "")</f>
        <v/>
      </c>
    </row>
    <row r="4437" spans="1:27" x14ac:dyDescent="0.25">
      <c r="A4437" t="s">
        <v>401</v>
      </c>
      <c r="B4437" t="s">
        <v>11023</v>
      </c>
      <c r="C4437" t="s">
        <v>21447</v>
      </c>
      <c r="F4437">
        <v>4</v>
      </c>
      <c r="I4437">
        <v>4</v>
      </c>
      <c r="J4437" t="s">
        <v>1840</v>
      </c>
      <c r="M4437" t="s">
        <v>23017</v>
      </c>
      <c r="O4437" t="s">
        <v>1857</v>
      </c>
      <c r="S4437" t="s">
        <v>9391</v>
      </c>
      <c r="AA4437" t="str">
        <f>IFERROR(VLOOKUP(B4436, Prices!A:I, 9, FALSE), "")</f>
        <v/>
      </c>
    </row>
    <row r="4438" spans="1:27" x14ac:dyDescent="0.25">
      <c r="A4438" t="s">
        <v>401</v>
      </c>
      <c r="B4438" t="s">
        <v>11025</v>
      </c>
      <c r="C4438" t="s">
        <v>21450</v>
      </c>
      <c r="F4438">
        <v>4</v>
      </c>
      <c r="I4438">
        <v>4</v>
      </c>
      <c r="J4438" t="s">
        <v>1840</v>
      </c>
      <c r="M4438" t="s">
        <v>23030</v>
      </c>
      <c r="O4438" t="s">
        <v>1857</v>
      </c>
      <c r="S4438" t="s">
        <v>9391</v>
      </c>
      <c r="AA4438" t="str">
        <f>IFERROR(VLOOKUP(B4437, Prices!A:I, 9, FALSE), "")</f>
        <v/>
      </c>
    </row>
    <row r="4439" spans="1:27" x14ac:dyDescent="0.25">
      <c r="A4439" t="s">
        <v>401</v>
      </c>
      <c r="B4439" t="s">
        <v>11027</v>
      </c>
      <c r="C4439" t="s">
        <v>21453</v>
      </c>
      <c r="F4439">
        <v>2</v>
      </c>
      <c r="I4439">
        <v>2</v>
      </c>
      <c r="J4439" t="s">
        <v>1840</v>
      </c>
      <c r="M4439" t="s">
        <v>23012</v>
      </c>
      <c r="O4439" t="s">
        <v>1857</v>
      </c>
      <c r="S4439" t="s">
        <v>8747</v>
      </c>
      <c r="AA4439" t="str">
        <f>IFERROR(VLOOKUP(B4438, Prices!A:I, 9, FALSE), "")</f>
        <v/>
      </c>
    </row>
    <row r="4440" spans="1:27" x14ac:dyDescent="0.25">
      <c r="A4440" t="s">
        <v>401</v>
      </c>
      <c r="B4440" t="s">
        <v>11029</v>
      </c>
      <c r="C4440" t="s">
        <v>21456</v>
      </c>
      <c r="F4440">
        <v>2</v>
      </c>
      <c r="I4440">
        <v>2</v>
      </c>
      <c r="J4440" t="s">
        <v>1840</v>
      </c>
      <c r="M4440" t="s">
        <v>23009</v>
      </c>
      <c r="O4440" t="s">
        <v>1857</v>
      </c>
      <c r="S4440" t="s">
        <v>8747</v>
      </c>
      <c r="AA4440" t="str">
        <f>IFERROR(VLOOKUP(B4439, Prices!A:I, 9, FALSE), "")</f>
        <v/>
      </c>
    </row>
    <row r="4441" spans="1:27" x14ac:dyDescent="0.25">
      <c r="A4441" t="s">
        <v>401</v>
      </c>
      <c r="B4441" t="s">
        <v>11031</v>
      </c>
      <c r="C4441" t="s">
        <v>21459</v>
      </c>
      <c r="F4441">
        <v>4</v>
      </c>
      <c r="I4441">
        <v>4</v>
      </c>
      <c r="J4441" t="s">
        <v>1840</v>
      </c>
      <c r="M4441" t="s">
        <v>23009</v>
      </c>
      <c r="O4441" t="s">
        <v>1857</v>
      </c>
      <c r="S4441" t="s">
        <v>8747</v>
      </c>
      <c r="AA4441" t="str">
        <f>IFERROR(VLOOKUP(B4440, Prices!A:I, 9, FALSE), "")</f>
        <v/>
      </c>
    </row>
    <row r="4442" spans="1:27" x14ac:dyDescent="0.25">
      <c r="A4442" t="s">
        <v>401</v>
      </c>
      <c r="B4442" t="s">
        <v>11033</v>
      </c>
      <c r="C4442" t="s">
        <v>21462</v>
      </c>
      <c r="F4442">
        <v>4</v>
      </c>
      <c r="I4442">
        <v>4</v>
      </c>
      <c r="J4442" t="s">
        <v>1840</v>
      </c>
      <c r="M4442" t="s">
        <v>23005</v>
      </c>
      <c r="O4442" t="s">
        <v>1857</v>
      </c>
      <c r="S4442" t="s">
        <v>8747</v>
      </c>
      <c r="AA4442" t="str">
        <f>IFERROR(VLOOKUP(B4441, Prices!A:I, 9, FALSE), "")</f>
        <v/>
      </c>
    </row>
    <row r="4443" spans="1:27" x14ac:dyDescent="0.25">
      <c r="A4443" t="s">
        <v>401</v>
      </c>
      <c r="B4443" t="s">
        <v>11035</v>
      </c>
      <c r="C4443" t="s">
        <v>21465</v>
      </c>
      <c r="F4443">
        <v>4</v>
      </c>
      <c r="I4443">
        <v>4</v>
      </c>
      <c r="J4443" t="s">
        <v>1840</v>
      </c>
      <c r="M4443" t="s">
        <v>23008</v>
      </c>
      <c r="O4443" t="s">
        <v>1857</v>
      </c>
      <c r="S4443" t="s">
        <v>8747</v>
      </c>
      <c r="AA4443" t="str">
        <f>IFERROR(VLOOKUP(B4442, Prices!A:I, 9, FALSE), "")</f>
        <v/>
      </c>
    </row>
    <row r="4444" spans="1:27" x14ac:dyDescent="0.25">
      <c r="A4444" t="s">
        <v>401</v>
      </c>
      <c r="B4444" t="s">
        <v>11037</v>
      </c>
      <c r="C4444" t="s">
        <v>21468</v>
      </c>
      <c r="F4444">
        <v>4</v>
      </c>
      <c r="I4444">
        <v>8</v>
      </c>
      <c r="J4444" t="s">
        <v>23010</v>
      </c>
      <c r="M4444" t="s">
        <v>23008</v>
      </c>
      <c r="O4444" t="s">
        <v>1857</v>
      </c>
      <c r="S4444" t="s">
        <v>8747</v>
      </c>
      <c r="AA4444" t="str">
        <f>IFERROR(VLOOKUP(B4443, Prices!A:I, 9, FALSE), "")</f>
        <v/>
      </c>
    </row>
    <row r="4445" spans="1:27" x14ac:dyDescent="0.25">
      <c r="A4445" t="s">
        <v>401</v>
      </c>
      <c r="B4445" t="s">
        <v>11039</v>
      </c>
      <c r="C4445" t="s">
        <v>21471</v>
      </c>
      <c r="F4445">
        <v>4</v>
      </c>
      <c r="I4445">
        <v>8</v>
      </c>
      <c r="J4445" t="s">
        <v>23016</v>
      </c>
      <c r="M4445" t="s">
        <v>23027</v>
      </c>
      <c r="O4445" t="s">
        <v>1857</v>
      </c>
      <c r="S4445" t="s">
        <v>8747</v>
      </c>
      <c r="AA4445" t="str">
        <f>IFERROR(VLOOKUP(B4444, Prices!A:I, 9, FALSE), "")</f>
        <v/>
      </c>
    </row>
    <row r="4446" spans="1:27" x14ac:dyDescent="0.25">
      <c r="A4446" t="s">
        <v>401</v>
      </c>
      <c r="B4446" t="s">
        <v>11041</v>
      </c>
      <c r="C4446" t="s">
        <v>21474</v>
      </c>
      <c r="F4446">
        <v>4</v>
      </c>
      <c r="I4446">
        <v>8</v>
      </c>
      <c r="J4446" t="s">
        <v>23017</v>
      </c>
      <c r="M4446" t="s">
        <v>23010</v>
      </c>
      <c r="O4446" t="s">
        <v>1857</v>
      </c>
      <c r="S4446" t="s">
        <v>8747</v>
      </c>
      <c r="AA4446" t="str">
        <f>IFERROR(VLOOKUP(B4445, Prices!A:I, 9, FALSE), "")</f>
        <v/>
      </c>
    </row>
    <row r="4447" spans="1:27" x14ac:dyDescent="0.25">
      <c r="A4447" t="s">
        <v>401</v>
      </c>
      <c r="B4447" t="s">
        <v>11043</v>
      </c>
      <c r="C4447" t="s">
        <v>21477</v>
      </c>
      <c r="F4447">
        <v>4</v>
      </c>
      <c r="I4447">
        <v>4</v>
      </c>
      <c r="J4447" t="s">
        <v>1840</v>
      </c>
      <c r="M4447" t="s">
        <v>23022</v>
      </c>
      <c r="O4447" t="s">
        <v>1857</v>
      </c>
      <c r="S4447" t="s">
        <v>8747</v>
      </c>
      <c r="AA4447" t="str">
        <f>IFERROR(VLOOKUP(B4446, Prices!A:I, 9, FALSE), "")</f>
        <v/>
      </c>
    </row>
    <row r="4448" spans="1:27" x14ac:dyDescent="0.25">
      <c r="A4448" t="s">
        <v>401</v>
      </c>
      <c r="B4448" t="s">
        <v>11045</v>
      </c>
      <c r="C4448" t="s">
        <v>21480</v>
      </c>
      <c r="F4448">
        <v>4</v>
      </c>
      <c r="I4448">
        <v>4</v>
      </c>
      <c r="J4448" t="s">
        <v>1840</v>
      </c>
      <c r="M4448" t="s">
        <v>23005</v>
      </c>
      <c r="O4448" t="s">
        <v>1857</v>
      </c>
      <c r="S4448" t="s">
        <v>8747</v>
      </c>
      <c r="AA4448" t="str">
        <f>IFERROR(VLOOKUP(B4447, Prices!A:I, 9, FALSE), "")</f>
        <v/>
      </c>
    </row>
    <row r="4449" spans="1:27" x14ac:dyDescent="0.25">
      <c r="A4449" t="s">
        <v>401</v>
      </c>
      <c r="B4449" t="s">
        <v>11047</v>
      </c>
      <c r="C4449" t="s">
        <v>21483</v>
      </c>
      <c r="F4449">
        <v>4</v>
      </c>
      <c r="I4449">
        <v>4</v>
      </c>
      <c r="J4449" t="s">
        <v>1840</v>
      </c>
      <c r="M4449" t="s">
        <v>23008</v>
      </c>
      <c r="O4449" t="s">
        <v>1857</v>
      </c>
      <c r="S4449" t="s">
        <v>8747</v>
      </c>
      <c r="AA4449" t="str">
        <f>IFERROR(VLOOKUP(B4448, Prices!A:I, 9, FALSE), "")</f>
        <v/>
      </c>
    </row>
    <row r="4450" spans="1:27" x14ac:dyDescent="0.25">
      <c r="A4450" t="s">
        <v>401</v>
      </c>
      <c r="B4450" t="s">
        <v>11049</v>
      </c>
      <c r="C4450" t="s">
        <v>21486</v>
      </c>
      <c r="F4450">
        <v>4</v>
      </c>
      <c r="I4450">
        <v>8</v>
      </c>
      <c r="J4450" t="s">
        <v>23016</v>
      </c>
      <c r="M4450" t="s">
        <v>23027</v>
      </c>
      <c r="O4450" t="s">
        <v>1857</v>
      </c>
      <c r="S4450" t="s">
        <v>8747</v>
      </c>
      <c r="AA4450" t="str">
        <f>IFERROR(VLOOKUP(B4449, Prices!A:I, 9, FALSE), "")</f>
        <v/>
      </c>
    </row>
    <row r="4451" spans="1:27" x14ac:dyDescent="0.25">
      <c r="A4451" t="s">
        <v>401</v>
      </c>
      <c r="B4451" t="s">
        <v>11051</v>
      </c>
      <c r="C4451" t="s">
        <v>21489</v>
      </c>
      <c r="F4451">
        <v>4</v>
      </c>
      <c r="I4451">
        <v>8</v>
      </c>
      <c r="J4451" t="s">
        <v>23017</v>
      </c>
      <c r="M4451" t="s">
        <v>23010</v>
      </c>
      <c r="O4451" t="s">
        <v>1857</v>
      </c>
      <c r="S4451" t="s">
        <v>8747</v>
      </c>
      <c r="AA4451" t="str">
        <f>IFERROR(VLOOKUP(B4450, Prices!A:I, 9, FALSE), "")</f>
        <v/>
      </c>
    </row>
    <row r="4452" spans="1:27" x14ac:dyDescent="0.25">
      <c r="A4452" t="s">
        <v>401</v>
      </c>
      <c r="B4452" t="s">
        <v>11053</v>
      </c>
      <c r="C4452" t="s">
        <v>21492</v>
      </c>
      <c r="F4452">
        <v>4</v>
      </c>
      <c r="I4452">
        <v>8</v>
      </c>
      <c r="J4452" t="s">
        <v>23025</v>
      </c>
      <c r="M4452" t="s">
        <v>23016</v>
      </c>
      <c r="O4452" t="s">
        <v>1857</v>
      </c>
      <c r="S4452" t="s">
        <v>8747</v>
      </c>
      <c r="AA4452" t="str">
        <f>IFERROR(VLOOKUP(B4451, Prices!A:I, 9, FALSE), "")</f>
        <v/>
      </c>
    </row>
    <row r="4453" spans="1:27" x14ac:dyDescent="0.25">
      <c r="A4453" t="s">
        <v>401</v>
      </c>
      <c r="B4453" t="s">
        <v>11055</v>
      </c>
      <c r="C4453" t="s">
        <v>21495</v>
      </c>
      <c r="F4453">
        <v>6</v>
      </c>
      <c r="I4453">
        <v>12</v>
      </c>
      <c r="J4453" t="s">
        <v>23016</v>
      </c>
      <c r="M4453" t="s">
        <v>23027</v>
      </c>
      <c r="O4453" t="s">
        <v>1857</v>
      </c>
      <c r="S4453" t="s">
        <v>8747</v>
      </c>
      <c r="AA4453" t="str">
        <f>IFERROR(VLOOKUP(B4452, Prices!A:I, 9, FALSE), "")</f>
        <v/>
      </c>
    </row>
    <row r="4454" spans="1:27" x14ac:dyDescent="0.25">
      <c r="A4454" t="s">
        <v>401</v>
      </c>
      <c r="B4454" t="s">
        <v>11057</v>
      </c>
      <c r="C4454" t="s">
        <v>21498</v>
      </c>
      <c r="F4454">
        <v>6</v>
      </c>
      <c r="I4454">
        <v>12</v>
      </c>
      <c r="J4454" t="s">
        <v>23025</v>
      </c>
      <c r="M4454" t="s">
        <v>23010</v>
      </c>
      <c r="O4454" t="s">
        <v>1857</v>
      </c>
      <c r="S4454" t="s">
        <v>8747</v>
      </c>
      <c r="AA4454" t="str">
        <f>IFERROR(VLOOKUP(B4453, Prices!A:I, 9, FALSE), "")</f>
        <v/>
      </c>
    </row>
    <row r="4455" spans="1:27" x14ac:dyDescent="0.25">
      <c r="A4455" t="s">
        <v>401</v>
      </c>
      <c r="B4455" t="s">
        <v>11059</v>
      </c>
      <c r="C4455" t="s">
        <v>21501</v>
      </c>
      <c r="F4455">
        <v>4</v>
      </c>
      <c r="I4455">
        <v>4</v>
      </c>
      <c r="J4455" t="s">
        <v>23027</v>
      </c>
      <c r="M4455" t="s">
        <v>23005</v>
      </c>
      <c r="O4455" t="s">
        <v>1844</v>
      </c>
      <c r="S4455" t="s">
        <v>11060</v>
      </c>
      <c r="AA4455" t="str">
        <f>IFERROR(VLOOKUP(B4454, Prices!A:I, 9, FALSE), "")</f>
        <v/>
      </c>
    </row>
    <row r="4456" spans="1:27" x14ac:dyDescent="0.25">
      <c r="A4456" t="s">
        <v>401</v>
      </c>
      <c r="B4456" t="s">
        <v>11062</v>
      </c>
      <c r="C4456" t="s">
        <v>21504</v>
      </c>
      <c r="F4456">
        <v>6</v>
      </c>
      <c r="I4456">
        <v>12</v>
      </c>
      <c r="J4456" t="s">
        <v>1840</v>
      </c>
      <c r="M4456" t="s">
        <v>23012</v>
      </c>
      <c r="O4456" t="s">
        <v>1844</v>
      </c>
      <c r="S4456" t="s">
        <v>8520</v>
      </c>
      <c r="AA4456" t="str">
        <f>IFERROR(VLOOKUP(B4455, Prices!A:I, 9, FALSE), "")</f>
        <v/>
      </c>
    </row>
    <row r="4457" spans="1:27" x14ac:dyDescent="0.25">
      <c r="A4457" t="s">
        <v>401</v>
      </c>
      <c r="B4457" t="s">
        <v>11065</v>
      </c>
      <c r="C4457" t="s">
        <v>21507</v>
      </c>
      <c r="F4457">
        <v>18</v>
      </c>
      <c r="I4457">
        <v>36</v>
      </c>
      <c r="J4457" t="s">
        <v>23028</v>
      </c>
      <c r="M4457" t="s">
        <v>23008</v>
      </c>
      <c r="O4457" t="s">
        <v>23162</v>
      </c>
      <c r="S4457" t="s">
        <v>11064</v>
      </c>
      <c r="AA4457" t="str">
        <f>IFERROR(VLOOKUP(B4456, Prices!A:I, 9, FALSE), "")</f>
        <v/>
      </c>
    </row>
    <row r="4458" spans="1:27" x14ac:dyDescent="0.25">
      <c r="A4458" t="s">
        <v>401</v>
      </c>
      <c r="B4458" t="s">
        <v>11067</v>
      </c>
      <c r="C4458" t="s">
        <v>21510</v>
      </c>
      <c r="F4458">
        <v>10</v>
      </c>
      <c r="I4458">
        <v>20</v>
      </c>
      <c r="J4458" t="s">
        <v>23006</v>
      </c>
      <c r="M4458" t="s">
        <v>23017</v>
      </c>
      <c r="O4458" t="s">
        <v>23202</v>
      </c>
      <c r="S4458" t="s">
        <v>8568</v>
      </c>
      <c r="AA4458" t="str">
        <f>IFERROR(VLOOKUP(B4457, Prices!A:I, 9, FALSE), "")</f>
        <v/>
      </c>
    </row>
    <row r="4459" spans="1:27" x14ac:dyDescent="0.25">
      <c r="A4459" t="s">
        <v>401</v>
      </c>
      <c r="B4459" t="s">
        <v>11069</v>
      </c>
      <c r="C4459" t="s">
        <v>21513</v>
      </c>
      <c r="F4459">
        <v>4</v>
      </c>
      <c r="I4459">
        <v>4</v>
      </c>
      <c r="J4459" t="s">
        <v>1840</v>
      </c>
      <c r="M4459" t="s">
        <v>23005</v>
      </c>
      <c r="O4459" t="s">
        <v>1857</v>
      </c>
      <c r="S4459">
        <v>604</v>
      </c>
      <c r="AA4459" t="str">
        <f>IFERROR(VLOOKUP(B4458, Prices!A:I, 9, FALSE), "")</f>
        <v/>
      </c>
    </row>
    <row r="4460" spans="1:27" x14ac:dyDescent="0.25">
      <c r="A4460" t="s">
        <v>401</v>
      </c>
      <c r="B4460" t="s">
        <v>11072</v>
      </c>
      <c r="C4460" t="s">
        <v>21516</v>
      </c>
      <c r="F4460">
        <v>10</v>
      </c>
      <c r="I4460">
        <v>20</v>
      </c>
      <c r="J4460" t="s">
        <v>23029</v>
      </c>
      <c r="M4460" t="s">
        <v>23027</v>
      </c>
      <c r="O4460" t="s">
        <v>23094</v>
      </c>
      <c r="S4460" t="s">
        <v>10182</v>
      </c>
      <c r="AA4460" t="str">
        <f>IFERROR(VLOOKUP(B4459, Prices!A:I, 9, FALSE), "")</f>
        <v/>
      </c>
    </row>
    <row r="4461" spans="1:27" x14ac:dyDescent="0.25">
      <c r="A4461" t="s">
        <v>401</v>
      </c>
      <c r="B4461" t="s">
        <v>11074</v>
      </c>
      <c r="C4461" t="s">
        <v>21519</v>
      </c>
      <c r="F4461">
        <v>14</v>
      </c>
      <c r="I4461">
        <v>28</v>
      </c>
      <c r="J4461" t="s">
        <v>23017</v>
      </c>
      <c r="M4461" t="s">
        <v>23009</v>
      </c>
      <c r="O4461" t="s">
        <v>1844</v>
      </c>
      <c r="AA4461" t="str">
        <f>IFERROR(VLOOKUP(B4460, Prices!A:I, 9, FALSE), "")</f>
        <v/>
      </c>
    </row>
    <row r="4462" spans="1:27" x14ac:dyDescent="0.25">
      <c r="A4462" t="s">
        <v>401</v>
      </c>
      <c r="B4462" t="s">
        <v>11076</v>
      </c>
      <c r="C4462" t="s">
        <v>21522</v>
      </c>
      <c r="F4462">
        <v>12</v>
      </c>
      <c r="I4462">
        <v>24</v>
      </c>
      <c r="J4462" t="s">
        <v>23029</v>
      </c>
      <c r="M4462" t="s">
        <v>23008</v>
      </c>
      <c r="O4462" t="s">
        <v>1844</v>
      </c>
      <c r="S4462" t="s">
        <v>10182</v>
      </c>
      <c r="AA4462" t="str">
        <f>IFERROR(VLOOKUP(B4461, Prices!A:I, 9, FALSE), "")</f>
        <v/>
      </c>
    </row>
    <row r="4463" spans="1:27" x14ac:dyDescent="0.25">
      <c r="A4463" t="s">
        <v>401</v>
      </c>
      <c r="B4463" t="s">
        <v>11078</v>
      </c>
      <c r="C4463" t="s">
        <v>20175</v>
      </c>
      <c r="F4463">
        <v>14</v>
      </c>
      <c r="I4463">
        <v>28</v>
      </c>
      <c r="J4463" t="s">
        <v>23029</v>
      </c>
      <c r="M4463" t="s">
        <v>23019</v>
      </c>
      <c r="O4463" t="s">
        <v>1844</v>
      </c>
      <c r="S4463" t="s">
        <v>10182</v>
      </c>
      <c r="AA4463" t="str">
        <f>IFERROR(VLOOKUP(B4462, Prices!A:I, 9, FALSE), "")</f>
        <v/>
      </c>
    </row>
    <row r="4464" spans="1:27" x14ac:dyDescent="0.25">
      <c r="A4464" t="s">
        <v>401</v>
      </c>
      <c r="B4464" t="s">
        <v>11080</v>
      </c>
      <c r="C4464" t="s">
        <v>21527</v>
      </c>
      <c r="F4464">
        <v>14</v>
      </c>
      <c r="I4464">
        <v>28</v>
      </c>
      <c r="J4464" t="s">
        <v>23029</v>
      </c>
      <c r="M4464" t="s">
        <v>23019</v>
      </c>
      <c r="O4464" t="s">
        <v>1844</v>
      </c>
      <c r="S4464" t="s">
        <v>10182</v>
      </c>
      <c r="AA4464" t="str">
        <f>IFERROR(VLOOKUP(B4463, Prices!A:I, 9, FALSE), "")</f>
        <v/>
      </c>
    </row>
    <row r="4465" spans="1:27" x14ac:dyDescent="0.25">
      <c r="A4465" t="s">
        <v>401</v>
      </c>
      <c r="B4465" t="s">
        <v>11082</v>
      </c>
      <c r="C4465" t="s">
        <v>21530</v>
      </c>
      <c r="F4465">
        <v>4</v>
      </c>
      <c r="I4465">
        <v>8</v>
      </c>
      <c r="J4465" t="s">
        <v>23007</v>
      </c>
      <c r="M4465" t="s">
        <v>23004</v>
      </c>
      <c r="O4465" t="s">
        <v>1844</v>
      </c>
      <c r="S4465" t="s">
        <v>10182</v>
      </c>
      <c r="AA4465" t="str">
        <f>IFERROR(VLOOKUP(B4464, Prices!A:I, 9, FALSE), "")</f>
        <v/>
      </c>
    </row>
    <row r="4466" spans="1:27" x14ac:dyDescent="0.25">
      <c r="A4466" t="s">
        <v>401</v>
      </c>
      <c r="B4466" t="s">
        <v>11084</v>
      </c>
      <c r="C4466" t="s">
        <v>21533</v>
      </c>
      <c r="F4466">
        <v>10</v>
      </c>
      <c r="I4466">
        <v>20</v>
      </c>
      <c r="J4466" t="s">
        <v>23020</v>
      </c>
      <c r="M4466" t="s">
        <v>23010</v>
      </c>
      <c r="O4466" t="s">
        <v>23094</v>
      </c>
      <c r="S4466" t="s">
        <v>10182</v>
      </c>
      <c r="AA4466" t="str">
        <f>IFERROR(VLOOKUP(B4465, Prices!A:I, 9, FALSE), "")</f>
        <v/>
      </c>
    </row>
    <row r="4467" spans="1:27" x14ac:dyDescent="0.25">
      <c r="A4467" t="s">
        <v>401</v>
      </c>
      <c r="B4467" t="s">
        <v>11086</v>
      </c>
      <c r="C4467" t="s">
        <v>21533</v>
      </c>
      <c r="F4467">
        <v>10</v>
      </c>
      <c r="I4467">
        <v>20</v>
      </c>
      <c r="J4467" t="s">
        <v>23020</v>
      </c>
      <c r="M4467" t="s">
        <v>23010</v>
      </c>
      <c r="O4467" t="s">
        <v>23094</v>
      </c>
      <c r="S4467" t="s">
        <v>10182</v>
      </c>
      <c r="AA4467" t="str">
        <f>IFERROR(VLOOKUP(B4466, Prices!A:I, 9, FALSE), "")</f>
        <v/>
      </c>
    </row>
    <row r="4468" spans="1:27" x14ac:dyDescent="0.25">
      <c r="A4468" t="s">
        <v>401</v>
      </c>
      <c r="B4468" t="s">
        <v>11088</v>
      </c>
      <c r="C4468" t="s">
        <v>21536</v>
      </c>
      <c r="F4468">
        <v>8</v>
      </c>
      <c r="I4468">
        <v>16</v>
      </c>
      <c r="J4468" t="s">
        <v>23007</v>
      </c>
      <c r="M4468" t="s">
        <v>23030</v>
      </c>
      <c r="O4468" t="s">
        <v>1854</v>
      </c>
      <c r="S4468" t="s">
        <v>10182</v>
      </c>
      <c r="AA4468" t="str">
        <f>IFERROR(VLOOKUP(B4467, Prices!A:I, 9, FALSE), "")</f>
        <v/>
      </c>
    </row>
    <row r="4469" spans="1:27" x14ac:dyDescent="0.25">
      <c r="A4469" t="s">
        <v>401</v>
      </c>
      <c r="B4469" t="s">
        <v>11090</v>
      </c>
      <c r="C4469" t="s">
        <v>21539</v>
      </c>
      <c r="F4469">
        <v>16</v>
      </c>
      <c r="I4469">
        <v>32</v>
      </c>
      <c r="J4469" t="s">
        <v>23014</v>
      </c>
      <c r="M4469" t="s">
        <v>23008</v>
      </c>
      <c r="O4469" t="s">
        <v>1848</v>
      </c>
      <c r="S4469" t="s">
        <v>10182</v>
      </c>
      <c r="AA4469" t="str">
        <f>IFERROR(VLOOKUP(B4468, Prices!A:I, 9, FALSE), "")</f>
        <v/>
      </c>
    </row>
    <row r="4470" spans="1:27" x14ac:dyDescent="0.25">
      <c r="A4470" t="s">
        <v>401</v>
      </c>
      <c r="B4470" t="s">
        <v>11092</v>
      </c>
      <c r="C4470" t="s">
        <v>21542</v>
      </c>
      <c r="F4470">
        <v>20</v>
      </c>
      <c r="I4470">
        <v>40</v>
      </c>
      <c r="J4470" t="s">
        <v>23026</v>
      </c>
      <c r="M4470" t="s">
        <v>23005</v>
      </c>
      <c r="O4470" t="s">
        <v>1848</v>
      </c>
      <c r="S4470" t="s">
        <v>10182</v>
      </c>
      <c r="AA4470" t="str">
        <f>IFERROR(VLOOKUP(B4469, Prices!A:I, 9, FALSE), "")</f>
        <v/>
      </c>
    </row>
    <row r="4471" spans="1:27" x14ac:dyDescent="0.25">
      <c r="A4471" t="s">
        <v>401</v>
      </c>
      <c r="B4471" t="s">
        <v>11094</v>
      </c>
      <c r="C4471" t="s">
        <v>21545</v>
      </c>
      <c r="F4471">
        <v>16</v>
      </c>
      <c r="I4471">
        <v>32</v>
      </c>
      <c r="J4471" t="s">
        <v>23011</v>
      </c>
      <c r="M4471" t="s">
        <v>23005</v>
      </c>
      <c r="O4471" t="s">
        <v>1844</v>
      </c>
      <c r="AA4471" t="str">
        <f>IFERROR(VLOOKUP(B4470, Prices!A:I, 9, FALSE), "")</f>
        <v/>
      </c>
    </row>
    <row r="4472" spans="1:27" x14ac:dyDescent="0.25">
      <c r="A4472" t="s">
        <v>401</v>
      </c>
      <c r="B4472" t="s">
        <v>11096</v>
      </c>
      <c r="C4472" t="s">
        <v>21548</v>
      </c>
      <c r="F4472">
        <v>18</v>
      </c>
      <c r="I4472">
        <v>36</v>
      </c>
      <c r="J4472" t="s">
        <v>23014</v>
      </c>
      <c r="M4472" t="s">
        <v>23019</v>
      </c>
      <c r="O4472" t="s">
        <v>1848</v>
      </c>
      <c r="S4472" t="s">
        <v>10182</v>
      </c>
      <c r="AA4472" t="str">
        <f>IFERROR(VLOOKUP(B4471, Prices!A:I, 9, FALSE), "")</f>
        <v/>
      </c>
    </row>
    <row r="4473" spans="1:27" x14ac:dyDescent="0.25">
      <c r="A4473" t="s">
        <v>401</v>
      </c>
      <c r="B4473" t="s">
        <v>11098</v>
      </c>
      <c r="C4473" t="s">
        <v>21551</v>
      </c>
      <c r="F4473">
        <v>24</v>
      </c>
      <c r="I4473">
        <v>48</v>
      </c>
      <c r="J4473" t="s">
        <v>23026</v>
      </c>
      <c r="M4473" t="s">
        <v>23019</v>
      </c>
      <c r="O4473" t="s">
        <v>23162</v>
      </c>
      <c r="S4473" t="s">
        <v>10182</v>
      </c>
      <c r="AA4473" t="str">
        <f>IFERROR(VLOOKUP(B4472, Prices!A:I, 9, FALSE), "")</f>
        <v/>
      </c>
    </row>
    <row r="4474" spans="1:27" x14ac:dyDescent="0.25">
      <c r="A4474" t="s">
        <v>401</v>
      </c>
      <c r="B4474" t="s">
        <v>11100</v>
      </c>
      <c r="C4474" t="s">
        <v>21554</v>
      </c>
      <c r="F4474">
        <v>4</v>
      </c>
      <c r="I4474">
        <v>8</v>
      </c>
      <c r="J4474" t="s">
        <v>23014</v>
      </c>
      <c r="M4474" t="s">
        <v>23011</v>
      </c>
      <c r="O4474" t="s">
        <v>1844</v>
      </c>
      <c r="S4474" t="s">
        <v>10182</v>
      </c>
      <c r="AA4474" t="str">
        <f>IFERROR(VLOOKUP(B4473, Prices!A:I, 9, FALSE), "")</f>
        <v/>
      </c>
    </row>
    <row r="4475" spans="1:27" x14ac:dyDescent="0.25">
      <c r="A4475" t="s">
        <v>401</v>
      </c>
      <c r="B4475" t="s">
        <v>11102</v>
      </c>
      <c r="C4475" t="s">
        <v>21557</v>
      </c>
      <c r="F4475">
        <v>8</v>
      </c>
      <c r="I4475">
        <v>16</v>
      </c>
      <c r="J4475" t="s">
        <v>23004</v>
      </c>
      <c r="M4475" t="s">
        <v>23029</v>
      </c>
      <c r="O4475" t="s">
        <v>1858</v>
      </c>
      <c r="S4475" t="s">
        <v>11103</v>
      </c>
      <c r="AA4475" t="str">
        <f>IFERROR(VLOOKUP(B4474, Prices!A:I, 9, FALSE), "")</f>
        <v/>
      </c>
    </row>
    <row r="4476" spans="1:27" x14ac:dyDescent="0.25">
      <c r="A4476" t="s">
        <v>401</v>
      </c>
      <c r="B4476" t="s">
        <v>11105</v>
      </c>
      <c r="C4476" t="s">
        <v>21560</v>
      </c>
      <c r="F4476">
        <v>12</v>
      </c>
      <c r="I4476">
        <v>24</v>
      </c>
      <c r="J4476" t="s">
        <v>23004</v>
      </c>
      <c r="M4476" t="s">
        <v>23030</v>
      </c>
      <c r="O4476" t="s">
        <v>23162</v>
      </c>
      <c r="S4476" t="s">
        <v>11103</v>
      </c>
      <c r="AA4476" t="str">
        <f>IFERROR(VLOOKUP(B4475, Prices!A:I, 9, FALSE), "")</f>
        <v/>
      </c>
    </row>
    <row r="4477" spans="1:27" x14ac:dyDescent="0.25">
      <c r="A4477" t="s">
        <v>401</v>
      </c>
      <c r="B4477" t="s">
        <v>11107</v>
      </c>
      <c r="C4477" t="s">
        <v>21563</v>
      </c>
      <c r="F4477">
        <v>18</v>
      </c>
      <c r="I4477">
        <v>36</v>
      </c>
      <c r="J4477" t="s">
        <v>23011</v>
      </c>
      <c r="M4477" t="s">
        <v>23010</v>
      </c>
      <c r="O4477" t="s">
        <v>23162</v>
      </c>
      <c r="S4477" t="s">
        <v>11103</v>
      </c>
      <c r="AA4477" t="str">
        <f>IFERROR(VLOOKUP(B4476, Prices!A:I, 9, FALSE), "")</f>
        <v/>
      </c>
    </row>
    <row r="4478" spans="1:27" x14ac:dyDescent="0.25">
      <c r="A4478" t="s">
        <v>401</v>
      </c>
      <c r="B4478" t="s">
        <v>11109</v>
      </c>
      <c r="C4478" t="s">
        <v>21566</v>
      </c>
      <c r="F4478">
        <v>24</v>
      </c>
      <c r="I4478">
        <v>48</v>
      </c>
      <c r="J4478" t="s">
        <v>23020</v>
      </c>
      <c r="M4478" t="s">
        <v>23005</v>
      </c>
      <c r="O4478" t="s">
        <v>23202</v>
      </c>
      <c r="S4478" t="s">
        <v>11103</v>
      </c>
      <c r="AA4478" t="str">
        <f>IFERROR(VLOOKUP(B4477, Prices!A:I, 9, FALSE), "")</f>
        <v/>
      </c>
    </row>
    <row r="4479" spans="1:27" x14ac:dyDescent="0.25">
      <c r="A4479" t="s">
        <v>401</v>
      </c>
      <c r="B4479" t="s">
        <v>11111</v>
      </c>
      <c r="C4479" t="s">
        <v>21569</v>
      </c>
      <c r="F4479">
        <v>26</v>
      </c>
      <c r="I4479">
        <v>52</v>
      </c>
      <c r="J4479" t="s">
        <v>23020</v>
      </c>
      <c r="M4479" t="s">
        <v>23019</v>
      </c>
      <c r="O4479" t="s">
        <v>23203</v>
      </c>
      <c r="S4479" t="s">
        <v>11103</v>
      </c>
      <c r="AA4479" t="str">
        <f>IFERROR(VLOOKUP(B4478, Prices!A:I, 9, FALSE), "")</f>
        <v/>
      </c>
    </row>
    <row r="4480" spans="1:27" x14ac:dyDescent="0.25">
      <c r="A4480" t="s">
        <v>401</v>
      </c>
      <c r="B4480" t="s">
        <v>11114</v>
      </c>
      <c r="C4480" t="s">
        <v>21572</v>
      </c>
      <c r="F4480">
        <v>20</v>
      </c>
      <c r="I4480">
        <v>40</v>
      </c>
      <c r="J4480" t="s">
        <v>23037</v>
      </c>
      <c r="M4480" t="s">
        <v>23027</v>
      </c>
      <c r="O4480" t="s">
        <v>23162</v>
      </c>
      <c r="S4480" t="s">
        <v>11103</v>
      </c>
      <c r="AA4480" t="str">
        <f>IFERROR(VLOOKUP(B4479, Prices!A:I, 9, FALSE), "")</f>
        <v/>
      </c>
    </row>
    <row r="4481" spans="1:27" x14ac:dyDescent="0.25">
      <c r="A4481" t="s">
        <v>401</v>
      </c>
      <c r="B4481" t="s">
        <v>11116</v>
      </c>
      <c r="C4481" t="s">
        <v>21575</v>
      </c>
      <c r="F4481">
        <v>20</v>
      </c>
      <c r="I4481">
        <v>40</v>
      </c>
      <c r="J4481" t="s">
        <v>23006</v>
      </c>
      <c r="M4481" t="s">
        <v>23008</v>
      </c>
      <c r="O4481" t="s">
        <v>23162</v>
      </c>
      <c r="S4481" t="s">
        <v>11103</v>
      </c>
      <c r="AA4481" t="str">
        <f>IFERROR(VLOOKUP(B4480, Prices!A:I, 9, FALSE), "")</f>
        <v/>
      </c>
    </row>
    <row r="4482" spans="1:27" x14ac:dyDescent="0.25">
      <c r="A4482" t="s">
        <v>401</v>
      </c>
      <c r="B4482" t="s">
        <v>11118</v>
      </c>
      <c r="C4482" t="s">
        <v>21578</v>
      </c>
      <c r="F4482">
        <v>24</v>
      </c>
      <c r="I4482">
        <v>48</v>
      </c>
      <c r="J4482" t="s">
        <v>23014</v>
      </c>
      <c r="M4482" t="s">
        <v>23005</v>
      </c>
      <c r="O4482" t="s">
        <v>23203</v>
      </c>
      <c r="S4482" t="s">
        <v>10191</v>
      </c>
      <c r="AA4482" t="str">
        <f>IFERROR(VLOOKUP(B4481, Prices!A:I, 9, FALSE), "")</f>
        <v/>
      </c>
    </row>
    <row r="4483" spans="1:27" x14ac:dyDescent="0.25">
      <c r="A4483" t="s">
        <v>401</v>
      </c>
      <c r="B4483" t="s">
        <v>11120</v>
      </c>
      <c r="C4483" t="s">
        <v>21580</v>
      </c>
      <c r="F4483">
        <v>8</v>
      </c>
      <c r="I4483">
        <v>16</v>
      </c>
      <c r="J4483" t="s">
        <v>23036</v>
      </c>
      <c r="M4483" t="s">
        <v>23025</v>
      </c>
      <c r="O4483" t="s">
        <v>23162</v>
      </c>
      <c r="S4483" t="s">
        <v>10191</v>
      </c>
      <c r="AA4483" t="str">
        <f>IFERROR(VLOOKUP(B4482, Prices!A:I, 9, FALSE), "")</f>
        <v/>
      </c>
    </row>
    <row r="4484" spans="1:27" x14ac:dyDescent="0.25">
      <c r="A4484" t="s">
        <v>401</v>
      </c>
      <c r="B4484" t="s">
        <v>11122</v>
      </c>
      <c r="C4484" t="s">
        <v>21582</v>
      </c>
      <c r="F4484">
        <v>16</v>
      </c>
      <c r="I4484">
        <v>32</v>
      </c>
      <c r="J4484" t="s">
        <v>23026</v>
      </c>
      <c r="M4484" t="s">
        <v>23009</v>
      </c>
      <c r="O4484" t="s">
        <v>23162</v>
      </c>
      <c r="S4484" t="s">
        <v>10191</v>
      </c>
      <c r="AA4484" t="str">
        <f>IFERROR(VLOOKUP(B4483, Prices!A:I, 9, FALSE), "")</f>
        <v/>
      </c>
    </row>
    <row r="4485" spans="1:27" x14ac:dyDescent="0.25">
      <c r="A4485" t="s">
        <v>401</v>
      </c>
      <c r="B4485" t="s">
        <v>11124</v>
      </c>
      <c r="C4485" t="s">
        <v>21584</v>
      </c>
      <c r="F4485">
        <v>24</v>
      </c>
      <c r="I4485">
        <v>48</v>
      </c>
      <c r="J4485" t="s">
        <v>23011</v>
      </c>
      <c r="M4485" t="s">
        <v>23009</v>
      </c>
      <c r="O4485" t="s">
        <v>23203</v>
      </c>
      <c r="S4485" t="s">
        <v>10191</v>
      </c>
      <c r="AA4485" t="str">
        <f>IFERROR(VLOOKUP(B4484, Prices!A:I, 9, FALSE), "")</f>
        <v/>
      </c>
    </row>
    <row r="4486" spans="1:27" x14ac:dyDescent="0.25">
      <c r="A4486" t="s">
        <v>401</v>
      </c>
      <c r="B4486" t="s">
        <v>11126</v>
      </c>
      <c r="C4486" t="s">
        <v>21586</v>
      </c>
      <c r="F4486">
        <v>28</v>
      </c>
      <c r="I4486">
        <v>56</v>
      </c>
      <c r="J4486" t="s">
        <v>23036</v>
      </c>
      <c r="M4486" t="s">
        <v>23009</v>
      </c>
      <c r="O4486" t="s">
        <v>23190</v>
      </c>
      <c r="S4486" t="s">
        <v>10191</v>
      </c>
      <c r="AA4486" t="str">
        <f>IFERROR(VLOOKUP(B4485, Prices!A:I, 9, FALSE), "")</f>
        <v/>
      </c>
    </row>
    <row r="4487" spans="1:27" x14ac:dyDescent="0.25">
      <c r="A4487" t="s">
        <v>401</v>
      </c>
      <c r="B4487" t="s">
        <v>11128</v>
      </c>
      <c r="C4487" t="s">
        <v>21588</v>
      </c>
      <c r="F4487">
        <v>28</v>
      </c>
      <c r="I4487">
        <v>56</v>
      </c>
      <c r="J4487" t="s">
        <v>23007</v>
      </c>
      <c r="M4487" t="s">
        <v>23005</v>
      </c>
      <c r="O4487" t="s">
        <v>23203</v>
      </c>
      <c r="S4487" t="s">
        <v>10191</v>
      </c>
      <c r="AA4487" t="str">
        <f>IFERROR(VLOOKUP(B4486, Prices!A:I, 9, FALSE), "")</f>
        <v/>
      </c>
    </row>
    <row r="4488" spans="1:27" x14ac:dyDescent="0.25">
      <c r="A4488" t="s">
        <v>401</v>
      </c>
      <c r="B4488" t="s">
        <v>11130</v>
      </c>
      <c r="C4488" t="s">
        <v>21590</v>
      </c>
      <c r="F4488">
        <v>8</v>
      </c>
      <c r="I4488">
        <v>16</v>
      </c>
      <c r="J4488" t="s">
        <v>23036</v>
      </c>
      <c r="M4488" t="s">
        <v>23029</v>
      </c>
      <c r="O4488" t="s">
        <v>23202</v>
      </c>
      <c r="S4488" t="s">
        <v>10191</v>
      </c>
      <c r="AA4488" t="str">
        <f>IFERROR(VLOOKUP(B4487, Prices!A:I, 9, FALSE), "")</f>
        <v/>
      </c>
    </row>
    <row r="4489" spans="1:27" x14ac:dyDescent="0.25">
      <c r="A4489" t="s">
        <v>401</v>
      </c>
      <c r="B4489" t="s">
        <v>11132</v>
      </c>
      <c r="C4489" t="s">
        <v>21592</v>
      </c>
      <c r="F4489">
        <v>28</v>
      </c>
      <c r="I4489">
        <v>56</v>
      </c>
      <c r="J4489" t="s">
        <v>23059</v>
      </c>
      <c r="M4489" t="s">
        <v>23019</v>
      </c>
      <c r="O4489" t="s">
        <v>23190</v>
      </c>
      <c r="S4489" t="s">
        <v>10191</v>
      </c>
      <c r="AA4489" t="str">
        <f>IFERROR(VLOOKUP(B4488, Prices!A:I, 9, FALSE), "")</f>
        <v/>
      </c>
    </row>
    <row r="4490" spans="1:27" x14ac:dyDescent="0.25">
      <c r="A4490" t="s">
        <v>401</v>
      </c>
      <c r="B4490" t="s">
        <v>11135</v>
      </c>
      <c r="C4490" t="s">
        <v>21594</v>
      </c>
      <c r="F4490">
        <v>20</v>
      </c>
      <c r="I4490">
        <v>40</v>
      </c>
      <c r="J4490" t="s">
        <v>23007</v>
      </c>
      <c r="M4490" t="s">
        <v>23013</v>
      </c>
      <c r="O4490" t="s">
        <v>1841</v>
      </c>
      <c r="S4490" t="s">
        <v>10182</v>
      </c>
      <c r="AA4490" t="str">
        <f>IFERROR(VLOOKUP(B4489, Prices!A:I, 9, FALSE), "")</f>
        <v/>
      </c>
    </row>
    <row r="4491" spans="1:27" x14ac:dyDescent="0.25">
      <c r="A4491" t="s">
        <v>401</v>
      </c>
      <c r="B4491" t="s">
        <v>11137</v>
      </c>
      <c r="C4491" t="s">
        <v>21597</v>
      </c>
      <c r="F4491">
        <v>12</v>
      </c>
      <c r="I4491">
        <v>24</v>
      </c>
      <c r="J4491" t="s">
        <v>23007</v>
      </c>
      <c r="M4491" t="s">
        <v>23015</v>
      </c>
      <c r="O4491" t="s">
        <v>1848</v>
      </c>
      <c r="S4491" t="s">
        <v>10182</v>
      </c>
      <c r="AA4491" t="str">
        <f>IFERROR(VLOOKUP(B4490, Prices!A:I, 9, FALSE), "")</f>
        <v/>
      </c>
    </row>
    <row r="4492" spans="1:27" x14ac:dyDescent="0.25">
      <c r="A4492" t="s">
        <v>401</v>
      </c>
      <c r="B4492" t="s">
        <v>11139</v>
      </c>
      <c r="C4492" t="s">
        <v>21600</v>
      </c>
      <c r="F4492">
        <v>12</v>
      </c>
      <c r="I4492">
        <v>24</v>
      </c>
      <c r="J4492" t="s">
        <v>23007</v>
      </c>
      <c r="M4492" t="s">
        <v>23015</v>
      </c>
      <c r="O4492" t="s">
        <v>1848</v>
      </c>
      <c r="S4492" t="s">
        <v>10182</v>
      </c>
      <c r="AA4492" t="str">
        <f>IFERROR(VLOOKUP(B4491, Prices!A:I, 9, FALSE), "")</f>
        <v/>
      </c>
    </row>
    <row r="4493" spans="1:27" x14ac:dyDescent="0.25">
      <c r="A4493" t="s">
        <v>401</v>
      </c>
      <c r="B4493" t="s">
        <v>11141</v>
      </c>
      <c r="C4493" t="s">
        <v>21603</v>
      </c>
      <c r="F4493">
        <v>6</v>
      </c>
      <c r="I4493">
        <v>12</v>
      </c>
      <c r="J4493" t="s">
        <v>23007</v>
      </c>
      <c r="M4493" t="s">
        <v>23020</v>
      </c>
      <c r="O4493" t="s">
        <v>1854</v>
      </c>
      <c r="S4493" t="s">
        <v>10182</v>
      </c>
      <c r="AA4493" t="str">
        <f>IFERROR(VLOOKUP(B4492, Prices!A:I, 9, FALSE), "")</f>
        <v/>
      </c>
    </row>
    <row r="4494" spans="1:27" x14ac:dyDescent="0.25">
      <c r="A4494" t="s">
        <v>401</v>
      </c>
      <c r="B4494" t="s">
        <v>11143</v>
      </c>
      <c r="C4494" t="s">
        <v>21606</v>
      </c>
      <c r="F4494">
        <v>16</v>
      </c>
      <c r="I4494">
        <v>32</v>
      </c>
      <c r="J4494" t="s">
        <v>23007</v>
      </c>
      <c r="M4494" t="s">
        <v>23005</v>
      </c>
      <c r="O4494" t="s">
        <v>1848</v>
      </c>
      <c r="S4494" t="s">
        <v>10182</v>
      </c>
      <c r="AA4494" t="str">
        <f>IFERROR(VLOOKUP(B4493, Prices!A:I, 9, FALSE), "")</f>
        <v/>
      </c>
    </row>
    <row r="4495" spans="1:27" x14ac:dyDescent="0.25">
      <c r="A4495" t="s">
        <v>401</v>
      </c>
      <c r="B4495" t="s">
        <v>11145</v>
      </c>
      <c r="C4495" t="s">
        <v>21609</v>
      </c>
      <c r="F4495">
        <v>16</v>
      </c>
      <c r="I4495">
        <v>32</v>
      </c>
      <c r="J4495" t="s">
        <v>23007</v>
      </c>
      <c r="M4495" t="s">
        <v>23005</v>
      </c>
      <c r="O4495" t="s">
        <v>1848</v>
      </c>
      <c r="S4495" t="s">
        <v>10182</v>
      </c>
      <c r="AA4495" t="str">
        <f>IFERROR(VLOOKUP(B4494, Prices!A:I, 9, FALSE), "")</f>
        <v/>
      </c>
    </row>
    <row r="4496" spans="1:27" x14ac:dyDescent="0.25">
      <c r="A4496" t="s">
        <v>401</v>
      </c>
      <c r="B4496" t="s">
        <v>11147</v>
      </c>
      <c r="C4496" t="s">
        <v>21612</v>
      </c>
      <c r="F4496">
        <v>14</v>
      </c>
      <c r="I4496">
        <v>28</v>
      </c>
      <c r="J4496" t="s">
        <v>23007</v>
      </c>
      <c r="M4496" t="s">
        <v>23015</v>
      </c>
      <c r="O4496" t="s">
        <v>1858</v>
      </c>
      <c r="S4496" t="s">
        <v>10182</v>
      </c>
      <c r="AA4496" t="str">
        <f>IFERROR(VLOOKUP(B4495, Prices!A:I, 9, FALSE), "")</f>
        <v/>
      </c>
    </row>
    <row r="4497" spans="1:27" x14ac:dyDescent="0.25">
      <c r="A4497" t="s">
        <v>401</v>
      </c>
      <c r="B4497" t="s">
        <v>11149</v>
      </c>
      <c r="C4497" t="s">
        <v>21615</v>
      </c>
      <c r="F4497">
        <v>8</v>
      </c>
      <c r="I4497">
        <v>16</v>
      </c>
      <c r="J4497" t="s">
        <v>23007</v>
      </c>
      <c r="M4497" t="s">
        <v>23029</v>
      </c>
      <c r="O4497" t="s">
        <v>23089</v>
      </c>
      <c r="S4497" t="s">
        <v>10182</v>
      </c>
      <c r="AA4497" t="str">
        <f>IFERROR(VLOOKUP(B4496, Prices!A:I, 9, FALSE), "")</f>
        <v/>
      </c>
    </row>
    <row r="4498" spans="1:27" x14ac:dyDescent="0.25">
      <c r="A4498" t="s">
        <v>401</v>
      </c>
      <c r="B4498" t="s">
        <v>11151</v>
      </c>
      <c r="C4498" t="s">
        <v>21618</v>
      </c>
      <c r="F4498">
        <v>12</v>
      </c>
      <c r="I4498">
        <v>24</v>
      </c>
      <c r="J4498" t="s">
        <v>23007</v>
      </c>
      <c r="M4498" t="s">
        <v>23030</v>
      </c>
      <c r="O4498" t="s">
        <v>23162</v>
      </c>
      <c r="S4498" t="s">
        <v>10182</v>
      </c>
      <c r="AA4498" t="str">
        <f>IFERROR(VLOOKUP(B4497, Prices!A:I, 9, FALSE), "")</f>
        <v/>
      </c>
    </row>
    <row r="4499" spans="1:27" x14ac:dyDescent="0.25">
      <c r="A4499" t="s">
        <v>401</v>
      </c>
      <c r="B4499" t="s">
        <v>11153</v>
      </c>
      <c r="C4499" t="s">
        <v>21621</v>
      </c>
      <c r="F4499">
        <v>8</v>
      </c>
      <c r="I4499">
        <v>16</v>
      </c>
      <c r="J4499" t="s">
        <v>23036</v>
      </c>
      <c r="M4499" t="s">
        <v>23014</v>
      </c>
      <c r="O4499" t="s">
        <v>23190</v>
      </c>
      <c r="S4499" t="s">
        <v>11154</v>
      </c>
      <c r="AA4499" t="str">
        <f>IFERROR(VLOOKUP(B4498, Prices!A:I, 9, FALSE), "")</f>
        <v/>
      </c>
    </row>
    <row r="4500" spans="1:27" x14ac:dyDescent="0.25">
      <c r="A4500" t="s">
        <v>401</v>
      </c>
      <c r="B4500" t="s">
        <v>11156</v>
      </c>
      <c r="C4500" t="s">
        <v>21624</v>
      </c>
      <c r="F4500">
        <v>20</v>
      </c>
      <c r="I4500">
        <v>40</v>
      </c>
      <c r="J4500" t="s">
        <v>23007</v>
      </c>
      <c r="M4500" t="s">
        <v>23009</v>
      </c>
      <c r="O4500" t="s">
        <v>1848</v>
      </c>
      <c r="S4500" t="s">
        <v>10182</v>
      </c>
      <c r="AA4500" t="str">
        <f>IFERROR(VLOOKUP(B4499, Prices!A:I, 9, FALSE), "")</f>
        <v/>
      </c>
    </row>
    <row r="4501" spans="1:27" x14ac:dyDescent="0.25">
      <c r="A4501" t="s">
        <v>401</v>
      </c>
      <c r="B4501" t="s">
        <v>11158</v>
      </c>
      <c r="C4501" t="s">
        <v>21627</v>
      </c>
      <c r="F4501">
        <v>20</v>
      </c>
      <c r="I4501">
        <v>40</v>
      </c>
      <c r="J4501" t="s">
        <v>23007</v>
      </c>
      <c r="M4501" t="s">
        <v>23009</v>
      </c>
      <c r="O4501" t="s">
        <v>1848</v>
      </c>
      <c r="S4501" t="s">
        <v>10182</v>
      </c>
      <c r="AA4501" t="str">
        <f>IFERROR(VLOOKUP(B4500, Prices!A:I, 9, FALSE), "")</f>
        <v/>
      </c>
    </row>
    <row r="4502" spans="1:27" x14ac:dyDescent="0.25">
      <c r="A4502" t="s">
        <v>401</v>
      </c>
      <c r="B4502" t="s">
        <v>11161</v>
      </c>
      <c r="C4502" t="s">
        <v>21630</v>
      </c>
      <c r="F4502">
        <v>18</v>
      </c>
      <c r="I4502">
        <v>36</v>
      </c>
      <c r="J4502" t="s">
        <v>23007</v>
      </c>
      <c r="M4502" t="s">
        <v>23008</v>
      </c>
      <c r="O4502" t="s">
        <v>1858</v>
      </c>
      <c r="S4502" t="s">
        <v>10182</v>
      </c>
      <c r="AA4502" t="str">
        <f>IFERROR(VLOOKUP(B4501, Prices!A:I, 9, FALSE), "")</f>
        <v/>
      </c>
    </row>
    <row r="4503" spans="1:27" x14ac:dyDescent="0.25">
      <c r="A4503" t="s">
        <v>401</v>
      </c>
      <c r="B4503" t="s">
        <v>11163</v>
      </c>
      <c r="C4503" t="s">
        <v>21633</v>
      </c>
      <c r="F4503">
        <v>16</v>
      </c>
      <c r="I4503">
        <v>32</v>
      </c>
      <c r="J4503" t="s">
        <v>23007</v>
      </c>
      <c r="M4503" t="s">
        <v>23015</v>
      </c>
      <c r="O4503" t="s">
        <v>23162</v>
      </c>
      <c r="S4503" t="s">
        <v>10182</v>
      </c>
      <c r="AA4503" t="str">
        <f>IFERROR(VLOOKUP(B4502, Prices!A:I, 9, FALSE), "")</f>
        <v/>
      </c>
    </row>
    <row r="4504" spans="1:27" x14ac:dyDescent="0.25">
      <c r="A4504" t="s">
        <v>401</v>
      </c>
      <c r="B4504" t="s">
        <v>11165</v>
      </c>
      <c r="C4504" t="s">
        <v>21636</v>
      </c>
      <c r="F4504">
        <v>16</v>
      </c>
      <c r="I4504">
        <v>32</v>
      </c>
      <c r="J4504" t="s">
        <v>23007</v>
      </c>
      <c r="M4504" t="s">
        <v>23015</v>
      </c>
      <c r="O4504" t="s">
        <v>23162</v>
      </c>
      <c r="S4504" t="s">
        <v>10182</v>
      </c>
      <c r="AA4504" t="str">
        <f>IFERROR(VLOOKUP(B4503, Prices!A:I, 9, FALSE), "")</f>
        <v/>
      </c>
    </row>
    <row r="4505" spans="1:27" x14ac:dyDescent="0.25">
      <c r="A4505" t="s">
        <v>401</v>
      </c>
      <c r="B4505" t="s">
        <v>11167</v>
      </c>
      <c r="C4505" t="s">
        <v>21639</v>
      </c>
      <c r="F4505">
        <v>16</v>
      </c>
      <c r="I4505">
        <v>32</v>
      </c>
      <c r="J4505" t="s">
        <v>23026</v>
      </c>
      <c r="M4505" t="s">
        <v>23017</v>
      </c>
      <c r="O4505" t="s">
        <v>23190</v>
      </c>
      <c r="S4505" t="s">
        <v>10182</v>
      </c>
      <c r="AA4505" t="str">
        <f>IFERROR(VLOOKUP(B4504, Prices!A:I, 9, FALSE), "")</f>
        <v/>
      </c>
    </row>
    <row r="4506" spans="1:27" x14ac:dyDescent="0.25">
      <c r="A4506" t="s">
        <v>401</v>
      </c>
      <c r="B4506" t="s">
        <v>11169</v>
      </c>
      <c r="C4506" t="s">
        <v>21642</v>
      </c>
      <c r="F4506">
        <v>8</v>
      </c>
      <c r="I4506">
        <v>16</v>
      </c>
      <c r="J4506" t="s">
        <v>23037</v>
      </c>
      <c r="M4506" t="s">
        <v>23006</v>
      </c>
      <c r="O4506" t="s">
        <v>23162</v>
      </c>
      <c r="S4506" t="s">
        <v>10182</v>
      </c>
      <c r="AA4506" t="str">
        <f>IFERROR(VLOOKUP(B4505, Prices!A:I, 9, FALSE), "")</f>
        <v/>
      </c>
    </row>
    <row r="4507" spans="1:27" x14ac:dyDescent="0.25">
      <c r="A4507" t="s">
        <v>401</v>
      </c>
      <c r="B4507" t="s">
        <v>11171</v>
      </c>
      <c r="C4507" t="s">
        <v>21645</v>
      </c>
      <c r="F4507">
        <v>12</v>
      </c>
      <c r="I4507">
        <v>24</v>
      </c>
      <c r="J4507" t="s">
        <v>23037</v>
      </c>
      <c r="M4507" t="s">
        <v>23029</v>
      </c>
      <c r="O4507" t="s">
        <v>23202</v>
      </c>
      <c r="S4507" t="s">
        <v>10182</v>
      </c>
      <c r="AA4507" t="str">
        <f>IFERROR(VLOOKUP(B4506, Prices!A:I, 9, FALSE), "")</f>
        <v/>
      </c>
    </row>
    <row r="4508" spans="1:27" x14ac:dyDescent="0.25">
      <c r="A4508" t="s">
        <v>401</v>
      </c>
      <c r="B4508" t="s">
        <v>11173</v>
      </c>
      <c r="C4508" t="s">
        <v>21648</v>
      </c>
      <c r="F4508">
        <v>20</v>
      </c>
      <c r="I4508">
        <v>40</v>
      </c>
      <c r="J4508" t="s">
        <v>23007</v>
      </c>
      <c r="M4508" t="s">
        <v>23027</v>
      </c>
      <c r="O4508" t="s">
        <v>23162</v>
      </c>
      <c r="S4508" t="s">
        <v>10182</v>
      </c>
      <c r="AA4508" t="str">
        <f>IFERROR(VLOOKUP(B4507, Prices!A:I, 9, FALSE), "")</f>
        <v/>
      </c>
    </row>
    <row r="4509" spans="1:27" x14ac:dyDescent="0.25">
      <c r="A4509" t="s">
        <v>401</v>
      </c>
      <c r="B4509" t="s">
        <v>11175</v>
      </c>
      <c r="C4509" t="s">
        <v>21651</v>
      </c>
      <c r="F4509">
        <v>18</v>
      </c>
      <c r="I4509">
        <v>36</v>
      </c>
      <c r="J4509" t="s">
        <v>23007</v>
      </c>
      <c r="M4509" t="s">
        <v>23016</v>
      </c>
      <c r="O4509" t="s">
        <v>23202</v>
      </c>
      <c r="S4509" t="s">
        <v>10182</v>
      </c>
      <c r="AA4509" t="str">
        <f>IFERROR(VLOOKUP(B4508, Prices!A:I, 9, FALSE), "")</f>
        <v/>
      </c>
    </row>
    <row r="4510" spans="1:27" x14ac:dyDescent="0.25">
      <c r="A4510" t="s">
        <v>401</v>
      </c>
      <c r="B4510" t="s">
        <v>11177</v>
      </c>
      <c r="C4510" t="s">
        <v>21654</v>
      </c>
      <c r="F4510">
        <v>22</v>
      </c>
      <c r="I4510">
        <v>44</v>
      </c>
      <c r="J4510" t="s">
        <v>23007</v>
      </c>
      <c r="M4510" t="s">
        <v>23005</v>
      </c>
      <c r="O4510" t="s">
        <v>1858</v>
      </c>
      <c r="S4510" t="s">
        <v>10182</v>
      </c>
      <c r="AA4510" t="str">
        <f>IFERROR(VLOOKUP(B4509, Prices!A:I, 9, FALSE), "")</f>
        <v/>
      </c>
    </row>
    <row r="4511" spans="1:27" x14ac:dyDescent="0.25">
      <c r="A4511" t="s">
        <v>401</v>
      </c>
      <c r="B4511" t="s">
        <v>11179</v>
      </c>
      <c r="C4511" t="s">
        <v>21657</v>
      </c>
      <c r="F4511">
        <v>18</v>
      </c>
      <c r="I4511">
        <v>36</v>
      </c>
      <c r="J4511" t="s">
        <v>23007</v>
      </c>
      <c r="M4511" t="s">
        <v>23030</v>
      </c>
      <c r="O4511" t="s">
        <v>23092</v>
      </c>
      <c r="S4511" t="s">
        <v>10182</v>
      </c>
      <c r="AA4511" t="str">
        <f>IFERROR(VLOOKUP(B4510, Prices!A:I, 9, FALSE), "")</f>
        <v/>
      </c>
    </row>
    <row r="4512" spans="1:27" x14ac:dyDescent="0.25">
      <c r="A4512" t="s">
        <v>401</v>
      </c>
      <c r="B4512" t="s">
        <v>11181</v>
      </c>
      <c r="C4512" t="s">
        <v>21660</v>
      </c>
      <c r="F4512">
        <v>16</v>
      </c>
      <c r="I4512">
        <v>32</v>
      </c>
      <c r="J4512" t="s">
        <v>23014</v>
      </c>
      <c r="M4512" t="s">
        <v>23025</v>
      </c>
      <c r="O4512" t="s">
        <v>23162</v>
      </c>
      <c r="S4512" t="s">
        <v>10182</v>
      </c>
      <c r="AA4512" t="str">
        <f>IFERROR(VLOOKUP(B4511, Prices!A:I, 9, FALSE), "")</f>
        <v/>
      </c>
    </row>
    <row r="4513" spans="1:27" x14ac:dyDescent="0.25">
      <c r="A4513" t="s">
        <v>401</v>
      </c>
      <c r="B4513" t="s">
        <v>11183</v>
      </c>
      <c r="C4513" t="s">
        <v>21663</v>
      </c>
      <c r="F4513">
        <v>20</v>
      </c>
      <c r="I4513">
        <v>40</v>
      </c>
      <c r="J4513" t="s">
        <v>23014</v>
      </c>
      <c r="M4513" t="s">
        <v>23010</v>
      </c>
      <c r="O4513" t="s">
        <v>23162</v>
      </c>
      <c r="S4513" t="s">
        <v>10182</v>
      </c>
      <c r="AA4513" t="str">
        <f>IFERROR(VLOOKUP(B4512, Prices!A:I, 9, FALSE), "")</f>
        <v/>
      </c>
    </row>
    <row r="4514" spans="1:27" x14ac:dyDescent="0.25">
      <c r="A4514" t="s">
        <v>401</v>
      </c>
      <c r="B4514" t="s">
        <v>11185</v>
      </c>
      <c r="C4514" t="s">
        <v>21666</v>
      </c>
      <c r="F4514">
        <v>24</v>
      </c>
      <c r="I4514">
        <v>48</v>
      </c>
      <c r="J4514" t="s">
        <v>23014</v>
      </c>
      <c r="M4514" t="s">
        <v>23027</v>
      </c>
      <c r="O4514" t="s">
        <v>23202</v>
      </c>
      <c r="S4514" t="s">
        <v>10182</v>
      </c>
      <c r="AA4514" t="str">
        <f>IFERROR(VLOOKUP(B4513, Prices!A:I, 9, FALSE), "")</f>
        <v/>
      </c>
    </row>
    <row r="4515" spans="1:27" x14ac:dyDescent="0.25">
      <c r="A4515" t="s">
        <v>401</v>
      </c>
      <c r="B4515" t="s">
        <v>11187</v>
      </c>
      <c r="C4515" t="s">
        <v>21669</v>
      </c>
      <c r="F4515">
        <v>20</v>
      </c>
      <c r="I4515">
        <v>40</v>
      </c>
      <c r="J4515" t="s">
        <v>23004</v>
      </c>
      <c r="M4515" t="s">
        <v>23013</v>
      </c>
      <c r="O4515" t="s">
        <v>1854</v>
      </c>
      <c r="S4515" t="s">
        <v>10182</v>
      </c>
      <c r="AA4515" t="str">
        <f>IFERROR(VLOOKUP(B4514, Prices!A:I, 9, FALSE), "")</f>
        <v/>
      </c>
    </row>
    <row r="4516" spans="1:27" x14ac:dyDescent="0.25">
      <c r="A4516" t="s">
        <v>401</v>
      </c>
      <c r="B4516" t="s">
        <v>11189</v>
      </c>
      <c r="C4516" t="s">
        <v>21672</v>
      </c>
      <c r="F4516">
        <v>12</v>
      </c>
      <c r="I4516">
        <v>24</v>
      </c>
      <c r="J4516" t="s">
        <v>23007</v>
      </c>
      <c r="M4516" t="s">
        <v>23016</v>
      </c>
      <c r="O4516" t="s">
        <v>1848</v>
      </c>
      <c r="S4516" t="s">
        <v>10182</v>
      </c>
      <c r="AA4516" t="str">
        <f>IFERROR(VLOOKUP(B4515, Prices!A:I, 9, FALSE), "")</f>
        <v/>
      </c>
    </row>
    <row r="4517" spans="1:27" x14ac:dyDescent="0.25">
      <c r="A4517" t="s">
        <v>401</v>
      </c>
      <c r="B4517" t="s">
        <v>11191</v>
      </c>
      <c r="C4517" t="s">
        <v>21675</v>
      </c>
      <c r="F4517">
        <v>16</v>
      </c>
      <c r="I4517">
        <v>32</v>
      </c>
      <c r="J4517" t="s">
        <v>23014</v>
      </c>
      <c r="M4517" t="s">
        <v>23025</v>
      </c>
      <c r="O4517" t="s">
        <v>23162</v>
      </c>
      <c r="S4517" t="s">
        <v>10182</v>
      </c>
      <c r="AA4517" t="str">
        <f>IFERROR(VLOOKUP(B4516, Prices!A:I, 9, FALSE), "")</f>
        <v/>
      </c>
    </row>
    <row r="4518" spans="1:27" x14ac:dyDescent="0.25">
      <c r="A4518" t="s">
        <v>401</v>
      </c>
      <c r="B4518" t="s">
        <v>11193</v>
      </c>
      <c r="C4518" t="s">
        <v>21678</v>
      </c>
      <c r="F4518">
        <v>20</v>
      </c>
      <c r="I4518">
        <v>40</v>
      </c>
      <c r="J4518" t="s">
        <v>23014</v>
      </c>
      <c r="M4518" t="s">
        <v>23005</v>
      </c>
      <c r="O4518" t="s">
        <v>1848</v>
      </c>
      <c r="S4518" t="s">
        <v>10182</v>
      </c>
      <c r="AA4518" t="str">
        <f>IFERROR(VLOOKUP(B4517, Prices!A:I, 9, FALSE), "")</f>
        <v/>
      </c>
    </row>
    <row r="4519" spans="1:27" x14ac:dyDescent="0.25">
      <c r="A4519" t="s">
        <v>401</v>
      </c>
      <c r="B4519" t="s">
        <v>11195</v>
      </c>
      <c r="C4519" t="s">
        <v>21681</v>
      </c>
      <c r="F4519">
        <v>26</v>
      </c>
      <c r="I4519">
        <v>52</v>
      </c>
      <c r="J4519" t="s">
        <v>23026</v>
      </c>
      <c r="M4519" t="s">
        <v>23005</v>
      </c>
      <c r="O4519" t="s">
        <v>23162</v>
      </c>
      <c r="S4519" t="s">
        <v>10182</v>
      </c>
      <c r="AA4519" t="str">
        <f>IFERROR(VLOOKUP(B4518, Prices!A:I, 9, FALSE), "")</f>
        <v/>
      </c>
    </row>
    <row r="4520" spans="1:27" x14ac:dyDescent="0.25">
      <c r="A4520" t="s">
        <v>401</v>
      </c>
      <c r="B4520" t="s">
        <v>11197</v>
      </c>
      <c r="C4520" t="s">
        <v>21684</v>
      </c>
      <c r="F4520">
        <v>20</v>
      </c>
      <c r="I4520">
        <v>40</v>
      </c>
      <c r="J4520" t="s">
        <v>23014</v>
      </c>
      <c r="M4520" t="s">
        <v>23005</v>
      </c>
      <c r="O4520" t="s">
        <v>1848</v>
      </c>
      <c r="S4520" t="s">
        <v>10182</v>
      </c>
      <c r="AA4520" t="str">
        <f>IFERROR(VLOOKUP(B4519, Prices!A:I, 9, FALSE), "")</f>
        <v/>
      </c>
    </row>
    <row r="4521" spans="1:27" x14ac:dyDescent="0.25">
      <c r="A4521" t="s">
        <v>401</v>
      </c>
      <c r="B4521" t="s">
        <v>11199</v>
      </c>
      <c r="C4521" t="s">
        <v>21687</v>
      </c>
      <c r="F4521">
        <v>8</v>
      </c>
      <c r="I4521">
        <v>16</v>
      </c>
      <c r="J4521" t="s">
        <v>23026</v>
      </c>
      <c r="M4521" t="s">
        <v>23032</v>
      </c>
      <c r="O4521" t="s">
        <v>23089</v>
      </c>
      <c r="S4521" t="s">
        <v>10182</v>
      </c>
      <c r="AA4521" t="str">
        <f>IFERROR(VLOOKUP(B4520, Prices!A:I, 9, FALSE), "")</f>
        <v/>
      </c>
    </row>
    <row r="4522" spans="1:27" x14ac:dyDescent="0.25">
      <c r="A4522" t="s">
        <v>401</v>
      </c>
      <c r="B4522" t="s">
        <v>11201</v>
      </c>
      <c r="C4522" t="s">
        <v>21690</v>
      </c>
      <c r="F4522">
        <v>22</v>
      </c>
      <c r="I4522">
        <v>44</v>
      </c>
      <c r="J4522" t="s">
        <v>23007</v>
      </c>
      <c r="M4522" t="s">
        <v>23005</v>
      </c>
      <c r="O4522" t="s">
        <v>1858</v>
      </c>
      <c r="S4522" t="s">
        <v>10182</v>
      </c>
      <c r="AA4522" t="str">
        <f>IFERROR(VLOOKUP(B4521, Prices!A:I, 9, FALSE), "")</f>
        <v/>
      </c>
    </row>
    <row r="4523" spans="1:27" x14ac:dyDescent="0.25">
      <c r="A4523" t="s">
        <v>401</v>
      </c>
      <c r="B4523" t="s">
        <v>11203</v>
      </c>
      <c r="C4523" t="s">
        <v>21693</v>
      </c>
      <c r="F4523">
        <v>28</v>
      </c>
      <c r="I4523">
        <v>56</v>
      </c>
      <c r="J4523" t="s">
        <v>23026</v>
      </c>
      <c r="M4523" t="s">
        <v>23019</v>
      </c>
      <c r="O4523" t="s">
        <v>23202</v>
      </c>
      <c r="S4523" t="s">
        <v>10182</v>
      </c>
      <c r="AA4523" t="str">
        <f>IFERROR(VLOOKUP(B4522, Prices!A:I, 9, FALSE), "")</f>
        <v/>
      </c>
    </row>
    <row r="4524" spans="1:27" x14ac:dyDescent="0.25">
      <c r="A4524" t="s">
        <v>401</v>
      </c>
      <c r="B4524" t="s">
        <v>11205</v>
      </c>
      <c r="C4524" t="s">
        <v>21696</v>
      </c>
      <c r="F4524">
        <v>18</v>
      </c>
      <c r="I4524">
        <v>36</v>
      </c>
      <c r="J4524" t="s">
        <v>23014</v>
      </c>
      <c r="M4524" t="s">
        <v>23015</v>
      </c>
      <c r="O4524" t="s">
        <v>23162</v>
      </c>
      <c r="S4524" t="s">
        <v>10182</v>
      </c>
      <c r="AA4524" t="str">
        <f>IFERROR(VLOOKUP(B4523, Prices!A:I, 9, FALSE), "")</f>
        <v/>
      </c>
    </row>
    <row r="4525" spans="1:27" x14ac:dyDescent="0.25">
      <c r="A4525" t="s">
        <v>401</v>
      </c>
      <c r="B4525" t="s">
        <v>11207</v>
      </c>
      <c r="C4525" t="s">
        <v>21699</v>
      </c>
      <c r="F4525">
        <v>24</v>
      </c>
      <c r="I4525">
        <v>48</v>
      </c>
      <c r="J4525" t="s">
        <v>23026</v>
      </c>
      <c r="M4525" t="s">
        <v>23027</v>
      </c>
      <c r="O4525" t="s">
        <v>23202</v>
      </c>
      <c r="S4525" t="s">
        <v>10182</v>
      </c>
      <c r="AA4525" t="str">
        <f>IFERROR(VLOOKUP(B4524, Prices!A:I, 9, FALSE), "")</f>
        <v/>
      </c>
    </row>
    <row r="4526" spans="1:27" x14ac:dyDescent="0.25">
      <c r="A4526" t="s">
        <v>401</v>
      </c>
      <c r="B4526" t="s">
        <v>11209</v>
      </c>
      <c r="C4526" t="s">
        <v>21702</v>
      </c>
      <c r="F4526">
        <v>16</v>
      </c>
      <c r="I4526">
        <v>32</v>
      </c>
      <c r="J4526" t="s">
        <v>23014</v>
      </c>
      <c r="M4526" t="s">
        <v>23017</v>
      </c>
      <c r="O4526" t="s">
        <v>23162</v>
      </c>
      <c r="S4526" t="s">
        <v>10182</v>
      </c>
      <c r="AA4526" t="str">
        <f>IFERROR(VLOOKUP(B4525, Prices!A:I, 9, FALSE), "")</f>
        <v/>
      </c>
    </row>
    <row r="4527" spans="1:27" x14ac:dyDescent="0.25">
      <c r="A4527" t="s">
        <v>401</v>
      </c>
      <c r="B4527" t="s">
        <v>11211</v>
      </c>
      <c r="C4527" t="s">
        <v>21705</v>
      </c>
      <c r="F4527">
        <v>20</v>
      </c>
      <c r="I4527">
        <v>40</v>
      </c>
      <c r="J4527" t="s">
        <v>23036</v>
      </c>
      <c r="M4527" t="s">
        <v>23028</v>
      </c>
      <c r="O4527" t="s">
        <v>23190</v>
      </c>
      <c r="S4527" t="s">
        <v>10182</v>
      </c>
      <c r="AA4527" t="str">
        <f>IFERROR(VLOOKUP(B4526, Prices!A:I, 9, FALSE), "")</f>
        <v/>
      </c>
    </row>
    <row r="4528" spans="1:27" x14ac:dyDescent="0.25">
      <c r="A4528" t="s">
        <v>401</v>
      </c>
      <c r="B4528" t="s">
        <v>11213</v>
      </c>
      <c r="C4528" t="s">
        <v>21708</v>
      </c>
      <c r="F4528">
        <v>8</v>
      </c>
      <c r="I4528">
        <v>16</v>
      </c>
      <c r="J4528" t="s">
        <v>23038</v>
      </c>
      <c r="M4528" t="s">
        <v>23004</v>
      </c>
      <c r="O4528" t="s">
        <v>23162</v>
      </c>
      <c r="S4528" t="s">
        <v>10182</v>
      </c>
      <c r="AA4528" t="str">
        <f>IFERROR(VLOOKUP(B4527, Prices!A:I, 9, FALSE), "")</f>
        <v/>
      </c>
    </row>
    <row r="4529" spans="1:27" x14ac:dyDescent="0.25">
      <c r="A4529" t="s">
        <v>401</v>
      </c>
      <c r="B4529" t="s">
        <v>11215</v>
      </c>
      <c r="C4529" t="s">
        <v>21711</v>
      </c>
      <c r="F4529">
        <v>12</v>
      </c>
      <c r="I4529">
        <v>24</v>
      </c>
      <c r="J4529" t="s">
        <v>23037</v>
      </c>
      <c r="M4529" t="s">
        <v>23032</v>
      </c>
      <c r="O4529" t="s">
        <v>23202</v>
      </c>
      <c r="S4529" t="s">
        <v>10182</v>
      </c>
      <c r="AA4529" t="str">
        <f>IFERROR(VLOOKUP(B4528, Prices!A:I, 9, FALSE), "")</f>
        <v/>
      </c>
    </row>
    <row r="4530" spans="1:27" x14ac:dyDescent="0.25">
      <c r="A4530" t="s">
        <v>401</v>
      </c>
      <c r="B4530" t="s">
        <v>11217</v>
      </c>
      <c r="C4530" t="s">
        <v>21714</v>
      </c>
      <c r="F4530">
        <v>16</v>
      </c>
      <c r="I4530">
        <v>32</v>
      </c>
      <c r="J4530" t="s">
        <v>23036</v>
      </c>
      <c r="M4530" t="s">
        <v>23020</v>
      </c>
      <c r="O4530" t="s">
        <v>23190</v>
      </c>
      <c r="S4530" t="s">
        <v>10182</v>
      </c>
      <c r="AA4530" t="str">
        <f>IFERROR(VLOOKUP(B4529, Prices!A:I, 9, FALSE), "")</f>
        <v/>
      </c>
    </row>
    <row r="4531" spans="1:27" x14ac:dyDescent="0.25">
      <c r="A4531" t="s">
        <v>401</v>
      </c>
      <c r="B4531" t="s">
        <v>11219</v>
      </c>
      <c r="C4531" t="s">
        <v>21717</v>
      </c>
      <c r="F4531">
        <v>20</v>
      </c>
      <c r="I4531">
        <v>40</v>
      </c>
      <c r="J4531" t="s">
        <v>23014</v>
      </c>
      <c r="M4531" t="s">
        <v>23010</v>
      </c>
      <c r="O4531" t="s">
        <v>23162</v>
      </c>
      <c r="S4531" t="s">
        <v>10182</v>
      </c>
      <c r="AA4531" t="str">
        <f>IFERROR(VLOOKUP(B4530, Prices!A:I, 9, FALSE), "")</f>
        <v/>
      </c>
    </row>
    <row r="4532" spans="1:27" x14ac:dyDescent="0.25">
      <c r="A4532" t="s">
        <v>401</v>
      </c>
      <c r="B4532" t="s">
        <v>11221</v>
      </c>
      <c r="C4532" t="s">
        <v>21720</v>
      </c>
      <c r="F4532">
        <v>24</v>
      </c>
      <c r="I4532">
        <v>48</v>
      </c>
      <c r="J4532" t="s">
        <v>23026</v>
      </c>
      <c r="M4532" t="s">
        <v>23030</v>
      </c>
      <c r="O4532" t="s">
        <v>23190</v>
      </c>
      <c r="S4532" t="s">
        <v>10182</v>
      </c>
      <c r="AA4532" t="str">
        <f>IFERROR(VLOOKUP(B4531, Prices!A:I, 9, FALSE), "")</f>
        <v/>
      </c>
    </row>
    <row r="4533" spans="1:27" x14ac:dyDescent="0.25">
      <c r="A4533" t="s">
        <v>401</v>
      </c>
      <c r="B4533" t="s">
        <v>11223</v>
      </c>
      <c r="C4533" t="s">
        <v>21723</v>
      </c>
      <c r="F4533">
        <v>8</v>
      </c>
      <c r="I4533">
        <v>16</v>
      </c>
      <c r="J4533" t="s">
        <v>23034</v>
      </c>
      <c r="M4533" t="s">
        <v>23014</v>
      </c>
      <c r="O4533" t="s">
        <v>23203</v>
      </c>
      <c r="S4533" t="s">
        <v>10182</v>
      </c>
      <c r="AA4533" t="str">
        <f>IFERROR(VLOOKUP(B4532, Prices!A:I, 9, FALSE), "")</f>
        <v/>
      </c>
    </row>
    <row r="4534" spans="1:27" x14ac:dyDescent="0.25">
      <c r="A4534" t="s">
        <v>401</v>
      </c>
      <c r="B4534" t="s">
        <v>11225</v>
      </c>
      <c r="C4534" t="s">
        <v>21726</v>
      </c>
      <c r="F4534">
        <v>24</v>
      </c>
      <c r="I4534">
        <v>48</v>
      </c>
      <c r="J4534" t="s">
        <v>23007</v>
      </c>
      <c r="M4534" t="s">
        <v>23005</v>
      </c>
      <c r="O4534" t="s">
        <v>23162</v>
      </c>
      <c r="S4534" t="s">
        <v>10182</v>
      </c>
      <c r="AA4534" t="str">
        <f>IFERROR(VLOOKUP(B4533, Prices!A:I, 9, FALSE), "")</f>
        <v/>
      </c>
    </row>
    <row r="4535" spans="1:27" x14ac:dyDescent="0.25">
      <c r="A4535" t="s">
        <v>401</v>
      </c>
      <c r="B4535" t="s">
        <v>11227</v>
      </c>
      <c r="C4535" t="s">
        <v>21729</v>
      </c>
      <c r="F4535">
        <v>18</v>
      </c>
      <c r="I4535">
        <v>36</v>
      </c>
      <c r="J4535" t="s">
        <v>23014</v>
      </c>
      <c r="M4535" t="s">
        <v>23028</v>
      </c>
      <c r="O4535" t="s">
        <v>23190</v>
      </c>
      <c r="S4535" t="s">
        <v>10182</v>
      </c>
      <c r="AA4535" t="str">
        <f>IFERROR(VLOOKUP(B4534, Prices!A:I, 9, FALSE), "")</f>
        <v/>
      </c>
    </row>
    <row r="4536" spans="1:27" x14ac:dyDescent="0.25">
      <c r="A4536" t="s">
        <v>401</v>
      </c>
      <c r="B4536" t="s">
        <v>11229</v>
      </c>
      <c r="C4536" t="s">
        <v>21732</v>
      </c>
      <c r="F4536">
        <v>18</v>
      </c>
      <c r="I4536">
        <v>36</v>
      </c>
      <c r="J4536" t="s">
        <v>23026</v>
      </c>
      <c r="M4536" t="s">
        <v>23028</v>
      </c>
      <c r="O4536" t="s">
        <v>23092</v>
      </c>
      <c r="S4536" t="s">
        <v>10182</v>
      </c>
      <c r="AA4536" t="str">
        <f>IFERROR(VLOOKUP(B4535, Prices!A:I, 9, FALSE), "")</f>
        <v/>
      </c>
    </row>
    <row r="4537" spans="1:27" x14ac:dyDescent="0.25">
      <c r="A4537" t="s">
        <v>401</v>
      </c>
      <c r="B4537" t="s">
        <v>11231</v>
      </c>
      <c r="C4537" t="s">
        <v>21735</v>
      </c>
      <c r="F4537">
        <v>12</v>
      </c>
      <c r="I4537">
        <v>24</v>
      </c>
      <c r="J4537" t="s">
        <v>23034</v>
      </c>
      <c r="M4537" t="s">
        <v>23004</v>
      </c>
      <c r="O4537" t="s">
        <v>23190</v>
      </c>
      <c r="S4537" t="s">
        <v>10182</v>
      </c>
      <c r="AA4537" t="str">
        <f>IFERROR(VLOOKUP(B4536, Prices!A:I, 9, FALSE), "")</f>
        <v/>
      </c>
    </row>
    <row r="4538" spans="1:27" x14ac:dyDescent="0.25">
      <c r="A4538" t="s">
        <v>401</v>
      </c>
      <c r="B4538" t="s">
        <v>11233</v>
      </c>
      <c r="C4538" t="s">
        <v>21738</v>
      </c>
      <c r="F4538">
        <v>28</v>
      </c>
      <c r="I4538">
        <v>56</v>
      </c>
      <c r="J4538" t="s">
        <v>23026</v>
      </c>
      <c r="M4538" t="s">
        <v>23016</v>
      </c>
      <c r="O4538" t="s">
        <v>23190</v>
      </c>
      <c r="S4538" t="s">
        <v>10182</v>
      </c>
      <c r="AA4538" t="str">
        <f>IFERROR(VLOOKUP(B4537, Prices!A:I, 9, FALSE), "")</f>
        <v/>
      </c>
    </row>
    <row r="4539" spans="1:27" x14ac:dyDescent="0.25">
      <c r="A4539" t="s">
        <v>401</v>
      </c>
      <c r="B4539" t="s">
        <v>11235</v>
      </c>
      <c r="C4539" t="s">
        <v>21741</v>
      </c>
      <c r="F4539">
        <v>24</v>
      </c>
      <c r="I4539">
        <v>48</v>
      </c>
      <c r="J4539" t="s">
        <v>23004</v>
      </c>
      <c r="M4539" t="s">
        <v>23012</v>
      </c>
      <c r="O4539" t="s">
        <v>23200</v>
      </c>
      <c r="AA4539" t="str">
        <f>IFERROR(VLOOKUP(B4538, Prices!A:I, 9, FALSE), "")</f>
        <v/>
      </c>
    </row>
    <row r="4540" spans="1:27" x14ac:dyDescent="0.25">
      <c r="A4540" t="s">
        <v>401</v>
      </c>
      <c r="B4540" t="s">
        <v>11237</v>
      </c>
      <c r="C4540" t="s">
        <v>21744</v>
      </c>
      <c r="F4540">
        <v>24</v>
      </c>
      <c r="I4540">
        <v>48</v>
      </c>
      <c r="J4540" t="s">
        <v>23004</v>
      </c>
      <c r="M4540" t="s">
        <v>23012</v>
      </c>
      <c r="O4540" t="s">
        <v>23200</v>
      </c>
      <c r="S4540" t="s">
        <v>10182</v>
      </c>
      <c r="AA4540" t="str">
        <f>IFERROR(VLOOKUP(B4539, Prices!A:I, 9, FALSE), "")</f>
        <v/>
      </c>
    </row>
    <row r="4541" spans="1:27" x14ac:dyDescent="0.25">
      <c r="A4541" t="s">
        <v>401</v>
      </c>
      <c r="B4541" t="s">
        <v>11239</v>
      </c>
      <c r="C4541" t="s">
        <v>21747</v>
      </c>
      <c r="F4541">
        <v>22</v>
      </c>
      <c r="I4541">
        <v>44</v>
      </c>
      <c r="J4541" t="s">
        <v>23020</v>
      </c>
      <c r="M4541" t="s">
        <v>23030</v>
      </c>
      <c r="O4541" t="s">
        <v>23190</v>
      </c>
      <c r="S4541" t="s">
        <v>10182</v>
      </c>
      <c r="AA4541" t="str">
        <f>IFERROR(VLOOKUP(B4540, Prices!A:I, 9, FALSE), "")</f>
        <v/>
      </c>
    </row>
    <row r="4542" spans="1:27" x14ac:dyDescent="0.25">
      <c r="A4542" t="s">
        <v>401</v>
      </c>
      <c r="B4542" t="s">
        <v>11241</v>
      </c>
      <c r="C4542" t="s">
        <v>21750</v>
      </c>
      <c r="F4542">
        <v>24</v>
      </c>
      <c r="I4542">
        <v>48</v>
      </c>
      <c r="J4542" t="s">
        <v>23014</v>
      </c>
      <c r="M4542" t="s">
        <v>23017</v>
      </c>
      <c r="O4542" t="s">
        <v>23190</v>
      </c>
      <c r="S4542" t="s">
        <v>10182</v>
      </c>
      <c r="AA4542" t="str">
        <f>IFERROR(VLOOKUP(B4541, Prices!A:I, 9, FALSE), "")</f>
        <v/>
      </c>
    </row>
    <row r="4543" spans="1:27" x14ac:dyDescent="0.25">
      <c r="A4543" t="s">
        <v>401</v>
      </c>
      <c r="B4543" t="s">
        <v>11243</v>
      </c>
      <c r="C4543" t="s">
        <v>21753</v>
      </c>
      <c r="F4543">
        <v>26</v>
      </c>
      <c r="I4543">
        <v>52</v>
      </c>
      <c r="J4543" t="s">
        <v>23006</v>
      </c>
      <c r="M4543" t="s">
        <v>23015</v>
      </c>
      <c r="O4543" t="s">
        <v>23203</v>
      </c>
      <c r="S4543" t="s">
        <v>10182</v>
      </c>
      <c r="AA4543" t="str">
        <f>IFERROR(VLOOKUP(B4542, Prices!A:I, 9, FALSE), "")</f>
        <v/>
      </c>
    </row>
    <row r="4544" spans="1:27" x14ac:dyDescent="0.25">
      <c r="A4544" t="s">
        <v>401</v>
      </c>
      <c r="B4544" t="s">
        <v>11245</v>
      </c>
      <c r="C4544" t="s">
        <v>21756</v>
      </c>
      <c r="F4544">
        <v>24</v>
      </c>
      <c r="I4544">
        <v>48</v>
      </c>
      <c r="J4544" t="s">
        <v>23004</v>
      </c>
      <c r="M4544" t="s">
        <v>23027</v>
      </c>
      <c r="O4544" t="s">
        <v>23203</v>
      </c>
      <c r="S4544" t="s">
        <v>11103</v>
      </c>
      <c r="AA4544" t="str">
        <f>IFERROR(VLOOKUP(B4543, Prices!A:I, 9, FALSE), "")</f>
        <v/>
      </c>
    </row>
    <row r="4545" spans="1:27" x14ac:dyDescent="0.25">
      <c r="A4545" t="s">
        <v>401</v>
      </c>
      <c r="B4545" t="s">
        <v>11247</v>
      </c>
      <c r="C4545" t="s">
        <v>21759</v>
      </c>
      <c r="F4545">
        <v>32</v>
      </c>
      <c r="I4545">
        <v>64</v>
      </c>
      <c r="J4545" t="s">
        <v>23020</v>
      </c>
      <c r="M4545" t="s">
        <v>23008</v>
      </c>
      <c r="O4545" t="s">
        <v>23190</v>
      </c>
      <c r="S4545" t="s">
        <v>11103</v>
      </c>
      <c r="AA4545" t="str">
        <f>IFERROR(VLOOKUP(B4544, Prices!A:I, 9, FALSE), "")</f>
        <v/>
      </c>
    </row>
    <row r="4546" spans="1:27" x14ac:dyDescent="0.25">
      <c r="A4546" t="s">
        <v>401</v>
      </c>
      <c r="B4546" t="s">
        <v>11249</v>
      </c>
      <c r="C4546" t="s">
        <v>21762</v>
      </c>
      <c r="F4546">
        <v>16</v>
      </c>
      <c r="I4546">
        <v>32</v>
      </c>
      <c r="J4546" t="s">
        <v>23006</v>
      </c>
      <c r="M4546" t="s">
        <v>23025</v>
      </c>
      <c r="O4546" t="s">
        <v>23203</v>
      </c>
      <c r="S4546" t="s">
        <v>11103</v>
      </c>
      <c r="AA4546" t="str">
        <f>IFERROR(VLOOKUP(B4545, Prices!A:I, 9, FALSE), "")</f>
        <v/>
      </c>
    </row>
    <row r="4547" spans="1:27" x14ac:dyDescent="0.25">
      <c r="A4547" t="s">
        <v>401</v>
      </c>
      <c r="B4547" t="s">
        <v>11251</v>
      </c>
      <c r="C4547" t="s">
        <v>21765</v>
      </c>
      <c r="F4547">
        <v>28</v>
      </c>
      <c r="I4547">
        <v>56</v>
      </c>
      <c r="J4547" t="s">
        <v>23028</v>
      </c>
      <c r="M4547" t="s">
        <v>23009</v>
      </c>
      <c r="O4547" t="s">
        <v>23190</v>
      </c>
      <c r="S4547" t="s">
        <v>11103</v>
      </c>
      <c r="AA4547" t="str">
        <f>IFERROR(VLOOKUP(B4546, Prices!A:I, 9, FALSE), "")</f>
        <v/>
      </c>
    </row>
    <row r="4548" spans="1:27" x14ac:dyDescent="0.25">
      <c r="A4548" t="s">
        <v>401</v>
      </c>
      <c r="B4548" t="s">
        <v>11253</v>
      </c>
      <c r="C4548" t="s">
        <v>21768</v>
      </c>
      <c r="F4548">
        <v>28</v>
      </c>
      <c r="I4548">
        <v>56</v>
      </c>
      <c r="J4548" t="s">
        <v>23020</v>
      </c>
      <c r="M4548" t="s">
        <v>23019</v>
      </c>
      <c r="O4548" t="s">
        <v>23202</v>
      </c>
      <c r="S4548" t="s">
        <v>11103</v>
      </c>
      <c r="AA4548" t="str">
        <f>IFERROR(VLOOKUP(B4547, Prices!A:I, 9, FALSE), "")</f>
        <v/>
      </c>
    </row>
    <row r="4549" spans="1:27" x14ac:dyDescent="0.25">
      <c r="A4549" t="s">
        <v>401</v>
      </c>
      <c r="B4549" t="s">
        <v>11255</v>
      </c>
      <c r="C4549" t="s">
        <v>21771</v>
      </c>
      <c r="F4549">
        <v>8</v>
      </c>
      <c r="I4549">
        <v>16</v>
      </c>
      <c r="J4549" t="s">
        <v>23007</v>
      </c>
      <c r="M4549" t="s">
        <v>23004</v>
      </c>
      <c r="O4549" t="s">
        <v>23202</v>
      </c>
      <c r="S4549" t="s">
        <v>11103</v>
      </c>
      <c r="AA4549" t="str">
        <f>IFERROR(VLOOKUP(B4548, Prices!A:I, 9, FALSE), "")</f>
        <v/>
      </c>
    </row>
    <row r="4550" spans="1:27" x14ac:dyDescent="0.25">
      <c r="A4550" t="s">
        <v>401</v>
      </c>
      <c r="B4550" t="s">
        <v>11257</v>
      </c>
      <c r="C4550" t="s">
        <v>21774</v>
      </c>
      <c r="F4550">
        <v>24</v>
      </c>
      <c r="I4550">
        <v>48</v>
      </c>
      <c r="J4550" t="s">
        <v>23004</v>
      </c>
      <c r="M4550" t="s">
        <v>23027</v>
      </c>
      <c r="O4550" t="s">
        <v>23203</v>
      </c>
      <c r="S4550" t="s">
        <v>11103</v>
      </c>
      <c r="AA4550" t="str">
        <f>IFERROR(VLOOKUP(B4549, Prices!A:I, 9, FALSE), "")</f>
        <v/>
      </c>
    </row>
    <row r="4551" spans="1:27" x14ac:dyDescent="0.25">
      <c r="A4551" t="s">
        <v>401</v>
      </c>
      <c r="B4551" t="s">
        <v>11259</v>
      </c>
      <c r="C4551" t="s">
        <v>21777</v>
      </c>
      <c r="F4551">
        <v>32</v>
      </c>
      <c r="I4551">
        <v>64</v>
      </c>
      <c r="J4551" t="s">
        <v>23029</v>
      </c>
      <c r="M4551" t="s">
        <v>23009</v>
      </c>
      <c r="O4551" t="s">
        <v>23190</v>
      </c>
      <c r="S4551" t="s">
        <v>11103</v>
      </c>
      <c r="AA4551" t="str">
        <f>IFERROR(VLOOKUP(B4550, Prices!A:I, 9, FALSE), "")</f>
        <v/>
      </c>
    </row>
    <row r="4552" spans="1:27" x14ac:dyDescent="0.25">
      <c r="A4552" t="s">
        <v>401</v>
      </c>
      <c r="B4552" t="s">
        <v>11261</v>
      </c>
      <c r="C4552" t="s">
        <v>21780</v>
      </c>
      <c r="F4552">
        <v>32</v>
      </c>
      <c r="I4552">
        <v>64</v>
      </c>
      <c r="J4552" t="s">
        <v>23006</v>
      </c>
      <c r="M4552" t="s">
        <v>23019</v>
      </c>
      <c r="O4552" t="s">
        <v>23203</v>
      </c>
      <c r="S4552" t="s">
        <v>11103</v>
      </c>
      <c r="AA4552" t="str">
        <f>IFERROR(VLOOKUP(B4551, Prices!A:I, 9, FALSE), "")</f>
        <v/>
      </c>
    </row>
    <row r="4553" spans="1:27" x14ac:dyDescent="0.25">
      <c r="A4553" t="s">
        <v>401</v>
      </c>
      <c r="B4553" t="s">
        <v>11263</v>
      </c>
      <c r="C4553" t="s">
        <v>21783</v>
      </c>
      <c r="F4553">
        <v>24</v>
      </c>
      <c r="I4553">
        <v>48</v>
      </c>
      <c r="J4553" t="s">
        <v>23020</v>
      </c>
      <c r="M4553" t="s">
        <v>23005</v>
      </c>
      <c r="O4553" t="s">
        <v>23202</v>
      </c>
      <c r="S4553" t="s">
        <v>11103</v>
      </c>
      <c r="AA4553" t="str">
        <f>IFERROR(VLOOKUP(B4552, Prices!A:I, 9, FALSE), "")</f>
        <v/>
      </c>
    </row>
    <row r="4554" spans="1:27" x14ac:dyDescent="0.25">
      <c r="A4554" t="s">
        <v>401</v>
      </c>
      <c r="B4554" t="s">
        <v>11265</v>
      </c>
      <c r="C4554" t="s">
        <v>21786</v>
      </c>
      <c r="F4554">
        <v>24</v>
      </c>
      <c r="I4554">
        <v>48</v>
      </c>
      <c r="J4554" t="s">
        <v>23006</v>
      </c>
      <c r="M4554" t="s">
        <v>23017</v>
      </c>
      <c r="O4554" t="s">
        <v>23204</v>
      </c>
      <c r="S4554" t="s">
        <v>11103</v>
      </c>
      <c r="AA4554" t="str">
        <f>IFERROR(VLOOKUP(B4553, Prices!A:I, 9, FALSE), "")</f>
        <v/>
      </c>
    </row>
    <row r="4555" spans="1:27" x14ac:dyDescent="0.25">
      <c r="A4555" t="s">
        <v>401</v>
      </c>
      <c r="B4555" t="s">
        <v>11268</v>
      </c>
      <c r="C4555" t="s">
        <v>21789</v>
      </c>
      <c r="F4555">
        <v>16</v>
      </c>
      <c r="I4555">
        <v>32</v>
      </c>
      <c r="J4555" t="s">
        <v>23004</v>
      </c>
      <c r="M4555" t="s">
        <v>23028</v>
      </c>
      <c r="O4555" t="s">
        <v>23190</v>
      </c>
      <c r="S4555" t="s">
        <v>11103</v>
      </c>
      <c r="AA4555" t="str">
        <f>IFERROR(VLOOKUP(B4554, Prices!A:I, 9, FALSE), "")</f>
        <v/>
      </c>
    </row>
    <row r="4556" spans="1:27" x14ac:dyDescent="0.25">
      <c r="A4556" t="s">
        <v>401</v>
      </c>
      <c r="B4556" t="s">
        <v>11270</v>
      </c>
      <c r="C4556" t="s">
        <v>21792</v>
      </c>
      <c r="F4556">
        <v>28</v>
      </c>
      <c r="I4556">
        <v>56</v>
      </c>
      <c r="J4556" t="s">
        <v>23006</v>
      </c>
      <c r="M4556" t="s">
        <v>23015</v>
      </c>
      <c r="O4556" t="s">
        <v>23205</v>
      </c>
      <c r="S4556" t="s">
        <v>11103</v>
      </c>
      <c r="AA4556" t="str">
        <f>IFERROR(VLOOKUP(B4555, Prices!A:I, 9, FALSE), "")</f>
        <v/>
      </c>
    </row>
    <row r="4557" spans="1:27" x14ac:dyDescent="0.25">
      <c r="A4557" t="s">
        <v>401</v>
      </c>
      <c r="B4557" t="s">
        <v>11273</v>
      </c>
      <c r="C4557" t="s">
        <v>21795</v>
      </c>
      <c r="F4557">
        <v>18</v>
      </c>
      <c r="I4557">
        <v>36</v>
      </c>
      <c r="J4557" t="s">
        <v>23004</v>
      </c>
      <c r="M4557" t="s">
        <v>23030</v>
      </c>
      <c r="O4557" t="s">
        <v>23190</v>
      </c>
      <c r="S4557" t="s">
        <v>11103</v>
      </c>
      <c r="AA4557" t="str">
        <f>IFERROR(VLOOKUP(B4556, Prices!A:I, 9, FALSE), "")</f>
        <v/>
      </c>
    </row>
    <row r="4558" spans="1:27" x14ac:dyDescent="0.25">
      <c r="A4558" t="s">
        <v>401</v>
      </c>
      <c r="B4558" t="s">
        <v>11275</v>
      </c>
      <c r="C4558" t="s">
        <v>21798</v>
      </c>
      <c r="F4558">
        <v>32</v>
      </c>
      <c r="I4558">
        <v>64</v>
      </c>
      <c r="J4558" t="s">
        <v>23020</v>
      </c>
      <c r="M4558" t="s">
        <v>23009</v>
      </c>
      <c r="O4558" t="s">
        <v>1849</v>
      </c>
      <c r="S4558" t="s">
        <v>10191</v>
      </c>
      <c r="AA4558" t="str">
        <f>IFERROR(VLOOKUP(B4557, Prices!A:I, 9, FALSE), "")</f>
        <v/>
      </c>
    </row>
    <row r="4559" spans="1:27" x14ac:dyDescent="0.25">
      <c r="A4559" t="s">
        <v>401</v>
      </c>
      <c r="B4559" t="s">
        <v>11277</v>
      </c>
      <c r="C4559" t="s">
        <v>21800</v>
      </c>
      <c r="F4559">
        <v>18</v>
      </c>
      <c r="I4559">
        <v>36</v>
      </c>
      <c r="J4559" t="s">
        <v>23037</v>
      </c>
      <c r="M4559" t="s">
        <v>23019</v>
      </c>
      <c r="O4559" t="s">
        <v>23202</v>
      </c>
      <c r="S4559" t="s">
        <v>10191</v>
      </c>
      <c r="AA4559" t="str">
        <f>IFERROR(VLOOKUP(B4558, Prices!A:I, 9, FALSE), "")</f>
        <v/>
      </c>
    </row>
    <row r="4560" spans="1:27" x14ac:dyDescent="0.25">
      <c r="A4560" t="s">
        <v>401</v>
      </c>
      <c r="B4560" t="s">
        <v>11279</v>
      </c>
      <c r="C4560" t="s">
        <v>21802</v>
      </c>
      <c r="F4560">
        <v>24</v>
      </c>
      <c r="I4560">
        <v>48</v>
      </c>
      <c r="J4560" t="s">
        <v>23026</v>
      </c>
      <c r="M4560" t="s">
        <v>23005</v>
      </c>
      <c r="O4560" t="s">
        <v>23203</v>
      </c>
      <c r="S4560" t="s">
        <v>10191</v>
      </c>
      <c r="AA4560" t="str">
        <f>IFERROR(VLOOKUP(B4559, Prices!A:I, 9, FALSE), "")</f>
        <v/>
      </c>
    </row>
    <row r="4561" spans="1:27" x14ac:dyDescent="0.25">
      <c r="A4561" t="s">
        <v>401</v>
      </c>
      <c r="B4561" t="s">
        <v>11281</v>
      </c>
      <c r="C4561" t="s">
        <v>21804</v>
      </c>
      <c r="F4561">
        <v>32</v>
      </c>
      <c r="I4561">
        <v>64</v>
      </c>
      <c r="J4561" t="s">
        <v>23004</v>
      </c>
      <c r="M4561" t="s">
        <v>23013</v>
      </c>
      <c r="O4561" t="s">
        <v>23203</v>
      </c>
      <c r="S4561" t="s">
        <v>10191</v>
      </c>
      <c r="AA4561" t="str">
        <f>IFERROR(VLOOKUP(B4560, Prices!A:I, 9, FALSE), "")</f>
        <v/>
      </c>
    </row>
    <row r="4562" spans="1:27" x14ac:dyDescent="0.25">
      <c r="A4562" t="s">
        <v>401</v>
      </c>
      <c r="B4562" t="s">
        <v>11283</v>
      </c>
      <c r="C4562" t="s">
        <v>21806</v>
      </c>
      <c r="F4562">
        <v>28</v>
      </c>
      <c r="I4562">
        <v>56</v>
      </c>
      <c r="J4562" t="s">
        <v>23004</v>
      </c>
      <c r="M4562" t="s">
        <v>23009</v>
      </c>
      <c r="O4562" t="s">
        <v>23206</v>
      </c>
      <c r="S4562" t="s">
        <v>10191</v>
      </c>
      <c r="AA4562" t="str">
        <f>IFERROR(VLOOKUP(B4561, Prices!A:I, 9, FALSE), "")</f>
        <v/>
      </c>
    </row>
    <row r="4563" spans="1:27" x14ac:dyDescent="0.25">
      <c r="A4563" t="s">
        <v>401</v>
      </c>
      <c r="B4563" t="s">
        <v>11286</v>
      </c>
      <c r="C4563" t="s">
        <v>21808</v>
      </c>
      <c r="F4563">
        <v>16</v>
      </c>
      <c r="I4563">
        <v>32</v>
      </c>
      <c r="J4563" t="s">
        <v>23036</v>
      </c>
      <c r="M4563" t="s">
        <v>23010</v>
      </c>
      <c r="O4563" t="s">
        <v>23203</v>
      </c>
      <c r="S4563" t="s">
        <v>10191</v>
      </c>
      <c r="AA4563" t="str">
        <f>IFERROR(VLOOKUP(B4562, Prices!A:I, 9, FALSE), "")</f>
        <v/>
      </c>
    </row>
    <row r="4564" spans="1:27" x14ac:dyDescent="0.25">
      <c r="A4564" t="s">
        <v>401</v>
      </c>
      <c r="B4564" t="s">
        <v>11288</v>
      </c>
      <c r="C4564" t="s">
        <v>21810</v>
      </c>
      <c r="F4564">
        <v>32</v>
      </c>
      <c r="I4564">
        <v>64</v>
      </c>
      <c r="J4564" t="s">
        <v>23020</v>
      </c>
      <c r="M4564" t="s">
        <v>23012</v>
      </c>
      <c r="O4564" t="s">
        <v>1840</v>
      </c>
      <c r="AA4564" t="str">
        <f>IFERROR(VLOOKUP(B4563, Prices!A:I, 9, FALSE), "")</f>
        <v/>
      </c>
    </row>
    <row r="4565" spans="1:27" x14ac:dyDescent="0.25">
      <c r="A4565" t="s">
        <v>401</v>
      </c>
      <c r="B4565" t="s">
        <v>11290</v>
      </c>
      <c r="C4565" t="s">
        <v>21812</v>
      </c>
      <c r="F4565">
        <v>8</v>
      </c>
      <c r="I4565">
        <v>16</v>
      </c>
      <c r="J4565" t="s">
        <v>23036</v>
      </c>
      <c r="M4565" t="s">
        <v>23007</v>
      </c>
      <c r="O4565" t="s">
        <v>23206</v>
      </c>
      <c r="S4565" t="s">
        <v>10191</v>
      </c>
      <c r="AA4565" t="str">
        <f>IFERROR(VLOOKUP(B4564, Prices!A:I, 9, FALSE), "")</f>
        <v/>
      </c>
    </row>
    <row r="4566" spans="1:27" x14ac:dyDescent="0.25">
      <c r="A4566" t="s">
        <v>401</v>
      </c>
      <c r="B4566" t="s">
        <v>11292</v>
      </c>
      <c r="C4566" t="s">
        <v>21814</v>
      </c>
      <c r="F4566">
        <v>32</v>
      </c>
      <c r="I4566">
        <v>64</v>
      </c>
      <c r="J4566" t="s">
        <v>23004</v>
      </c>
      <c r="M4566" t="s">
        <v>23009</v>
      </c>
      <c r="O4566" t="s">
        <v>23190</v>
      </c>
      <c r="S4566" t="s">
        <v>10191</v>
      </c>
      <c r="AA4566" t="str">
        <f>IFERROR(VLOOKUP(B4565, Prices!A:I, 9, FALSE), "")</f>
        <v/>
      </c>
    </row>
    <row r="4567" spans="1:27" x14ac:dyDescent="0.25">
      <c r="A4567" t="s">
        <v>401</v>
      </c>
      <c r="B4567" t="s">
        <v>11294</v>
      </c>
      <c r="C4567" t="s">
        <v>21816</v>
      </c>
      <c r="F4567">
        <v>32</v>
      </c>
      <c r="I4567">
        <v>64</v>
      </c>
      <c r="J4567" t="s">
        <v>23026</v>
      </c>
      <c r="M4567" t="s">
        <v>23009</v>
      </c>
      <c r="O4567" t="s">
        <v>23190</v>
      </c>
      <c r="S4567" t="s">
        <v>10191</v>
      </c>
      <c r="AA4567" t="str">
        <f>IFERROR(VLOOKUP(B4566, Prices!A:I, 9, FALSE), "")</f>
        <v/>
      </c>
    </row>
    <row r="4568" spans="1:27" x14ac:dyDescent="0.25">
      <c r="A4568" t="s">
        <v>401</v>
      </c>
      <c r="B4568" t="s">
        <v>11296</v>
      </c>
      <c r="C4568" t="s">
        <v>21818</v>
      </c>
      <c r="F4568">
        <v>24</v>
      </c>
      <c r="I4568">
        <v>48</v>
      </c>
      <c r="J4568" t="s">
        <v>23026</v>
      </c>
      <c r="M4568" t="s">
        <v>23015</v>
      </c>
      <c r="O4568" t="s">
        <v>23093</v>
      </c>
      <c r="S4568" t="s">
        <v>10191</v>
      </c>
      <c r="AA4568" t="str">
        <f>IFERROR(VLOOKUP(B4567, Prices!A:I, 9, FALSE), "")</f>
        <v/>
      </c>
    </row>
    <row r="4569" spans="1:27" x14ac:dyDescent="0.25">
      <c r="A4569" t="s">
        <v>401</v>
      </c>
      <c r="B4569" t="s">
        <v>11298</v>
      </c>
      <c r="C4569" t="s">
        <v>21820</v>
      </c>
      <c r="F4569">
        <v>16</v>
      </c>
      <c r="I4569">
        <v>32</v>
      </c>
      <c r="J4569" t="s">
        <v>23026</v>
      </c>
      <c r="M4569" t="s">
        <v>23004</v>
      </c>
      <c r="O4569" t="s">
        <v>23191</v>
      </c>
      <c r="S4569" t="s">
        <v>10191</v>
      </c>
      <c r="AA4569" t="str">
        <f>IFERROR(VLOOKUP(B4568, Prices!A:I, 9, FALSE), "")</f>
        <v/>
      </c>
    </row>
    <row r="4570" spans="1:27" x14ac:dyDescent="0.25">
      <c r="A4570" t="s">
        <v>401</v>
      </c>
      <c r="B4570" t="s">
        <v>11300</v>
      </c>
      <c r="C4570" t="s">
        <v>21822</v>
      </c>
      <c r="F4570">
        <v>32</v>
      </c>
      <c r="I4570">
        <v>64</v>
      </c>
      <c r="J4570" t="s">
        <v>23036</v>
      </c>
      <c r="M4570" t="s">
        <v>23020</v>
      </c>
      <c r="O4570" t="s">
        <v>1849</v>
      </c>
      <c r="S4570" t="s">
        <v>10191</v>
      </c>
      <c r="AA4570" t="str">
        <f>IFERROR(VLOOKUP(B4569, Prices!A:I, 9, FALSE), "")</f>
        <v/>
      </c>
    </row>
    <row r="4571" spans="1:27" x14ac:dyDescent="0.25">
      <c r="A4571" t="s">
        <v>401</v>
      </c>
      <c r="B4571" t="s">
        <v>11302</v>
      </c>
      <c r="C4571" t="s">
        <v>21824</v>
      </c>
      <c r="F4571">
        <v>32</v>
      </c>
      <c r="I4571">
        <v>64</v>
      </c>
      <c r="J4571" t="s">
        <v>23036</v>
      </c>
      <c r="M4571" t="s">
        <v>23005</v>
      </c>
      <c r="O4571" t="s">
        <v>23093</v>
      </c>
      <c r="S4571" t="s">
        <v>10191</v>
      </c>
      <c r="AA4571" t="str">
        <f>IFERROR(VLOOKUP(B4570, Prices!A:I, 9, FALSE), "")</f>
        <v/>
      </c>
    </row>
    <row r="4572" spans="1:27" x14ac:dyDescent="0.25">
      <c r="A4572" t="s">
        <v>401</v>
      </c>
      <c r="B4572" t="s">
        <v>11304</v>
      </c>
      <c r="C4572" t="s">
        <v>21826</v>
      </c>
      <c r="F4572">
        <v>30</v>
      </c>
      <c r="I4572">
        <v>60</v>
      </c>
      <c r="J4572" t="s">
        <v>23008</v>
      </c>
      <c r="M4572" t="s">
        <v>23018</v>
      </c>
      <c r="O4572" t="s">
        <v>23207</v>
      </c>
      <c r="S4572" t="s">
        <v>10191</v>
      </c>
      <c r="AA4572" t="str">
        <f>IFERROR(VLOOKUP(B4571, Prices!A:I, 9, FALSE), "")</f>
        <v/>
      </c>
    </row>
    <row r="4573" spans="1:27" x14ac:dyDescent="0.25">
      <c r="A4573" t="s">
        <v>401</v>
      </c>
      <c r="B4573" t="s">
        <v>11307</v>
      </c>
      <c r="C4573" t="s">
        <v>21828</v>
      </c>
      <c r="F4573">
        <v>16</v>
      </c>
      <c r="I4573">
        <v>32</v>
      </c>
      <c r="J4573" t="s">
        <v>23014</v>
      </c>
      <c r="M4573" t="s">
        <v>23017</v>
      </c>
      <c r="O4573" t="s">
        <v>23206</v>
      </c>
      <c r="S4573" t="s">
        <v>10191</v>
      </c>
      <c r="AA4573" t="str">
        <f>IFERROR(VLOOKUP(B4572, Prices!A:I, 9, FALSE), "")</f>
        <v/>
      </c>
    </row>
    <row r="4574" spans="1:27" x14ac:dyDescent="0.25">
      <c r="A4574" t="s">
        <v>401</v>
      </c>
      <c r="B4574" t="s">
        <v>11309</v>
      </c>
      <c r="C4574" t="s">
        <v>21830</v>
      </c>
      <c r="F4574">
        <v>32</v>
      </c>
      <c r="I4574">
        <v>64</v>
      </c>
      <c r="J4574" t="s">
        <v>23026</v>
      </c>
      <c r="M4574" t="s">
        <v>23005</v>
      </c>
      <c r="O4574" t="s">
        <v>23191</v>
      </c>
      <c r="S4574" t="s">
        <v>10191</v>
      </c>
      <c r="AA4574" t="str">
        <f>IFERROR(VLOOKUP(B4573, Prices!A:I, 9, FALSE), "")</f>
        <v/>
      </c>
    </row>
    <row r="4575" spans="1:27" x14ac:dyDescent="0.25">
      <c r="A4575" t="s">
        <v>401</v>
      </c>
      <c r="B4575" t="s">
        <v>11311</v>
      </c>
      <c r="C4575" t="s">
        <v>21832</v>
      </c>
      <c r="F4575">
        <v>8</v>
      </c>
      <c r="I4575">
        <v>16</v>
      </c>
      <c r="J4575" t="s">
        <v>23037</v>
      </c>
      <c r="M4575" t="s">
        <v>23014</v>
      </c>
      <c r="O4575" t="s">
        <v>23206</v>
      </c>
      <c r="S4575" t="s">
        <v>10191</v>
      </c>
      <c r="AA4575" t="str">
        <f>IFERROR(VLOOKUP(B4574, Prices!A:I, 9, FALSE), "")</f>
        <v/>
      </c>
    </row>
    <row r="4576" spans="1:27" x14ac:dyDescent="0.25">
      <c r="A4576" t="s">
        <v>401</v>
      </c>
      <c r="B4576" t="s">
        <v>11313</v>
      </c>
      <c r="C4576" t="s">
        <v>21834</v>
      </c>
      <c r="F4576">
        <v>32</v>
      </c>
      <c r="I4576">
        <v>64</v>
      </c>
      <c r="J4576" t="s">
        <v>23036</v>
      </c>
      <c r="M4576" t="s">
        <v>23005</v>
      </c>
      <c r="O4576" t="s">
        <v>23190</v>
      </c>
      <c r="S4576" t="s">
        <v>10191</v>
      </c>
      <c r="AA4576" t="str">
        <f>IFERROR(VLOOKUP(B4575, Prices!A:I, 9, FALSE), "")</f>
        <v/>
      </c>
    </row>
    <row r="4577" spans="1:27" x14ac:dyDescent="0.25">
      <c r="A4577" t="s">
        <v>401</v>
      </c>
      <c r="B4577" t="s">
        <v>11315</v>
      </c>
      <c r="C4577" t="s">
        <v>21836</v>
      </c>
      <c r="F4577">
        <v>24</v>
      </c>
      <c r="I4577">
        <v>48</v>
      </c>
      <c r="J4577" t="s">
        <v>23036</v>
      </c>
      <c r="M4577" t="s">
        <v>23025</v>
      </c>
      <c r="O4577" t="s">
        <v>1849</v>
      </c>
      <c r="S4577" t="s">
        <v>10191</v>
      </c>
      <c r="AA4577" t="str">
        <f>IFERROR(VLOOKUP(B4576, Prices!A:I, 9, FALSE), "")</f>
        <v/>
      </c>
    </row>
    <row r="4578" spans="1:27" x14ac:dyDescent="0.25">
      <c r="A4578" t="s">
        <v>401</v>
      </c>
      <c r="B4578" t="s">
        <v>11317</v>
      </c>
      <c r="C4578" t="s">
        <v>21838</v>
      </c>
      <c r="F4578">
        <v>16</v>
      </c>
      <c r="I4578">
        <v>32</v>
      </c>
      <c r="J4578" t="s">
        <v>23036</v>
      </c>
      <c r="M4578" t="s">
        <v>23004</v>
      </c>
      <c r="O4578" t="s">
        <v>23191</v>
      </c>
      <c r="S4578" t="s">
        <v>10191</v>
      </c>
      <c r="AA4578" t="str">
        <f>IFERROR(VLOOKUP(B4577, Prices!A:I, 9, FALSE), "")</f>
        <v/>
      </c>
    </row>
    <row r="4579" spans="1:27" x14ac:dyDescent="0.25">
      <c r="A4579" t="s">
        <v>401</v>
      </c>
      <c r="B4579" t="s">
        <v>11319</v>
      </c>
      <c r="C4579" t="s">
        <v>21840</v>
      </c>
      <c r="F4579">
        <v>32</v>
      </c>
      <c r="I4579">
        <v>64</v>
      </c>
      <c r="J4579" t="s">
        <v>23036</v>
      </c>
      <c r="M4579" t="s">
        <v>23017</v>
      </c>
      <c r="O4579" t="s">
        <v>1849</v>
      </c>
      <c r="S4579" t="s">
        <v>10191</v>
      </c>
      <c r="AA4579" t="str">
        <f>IFERROR(VLOOKUP(B4578, Prices!A:I, 9, FALSE), "")</f>
        <v/>
      </c>
    </row>
    <row r="4580" spans="1:27" x14ac:dyDescent="0.25">
      <c r="A4580" t="s">
        <v>401</v>
      </c>
      <c r="B4580" t="s">
        <v>11321</v>
      </c>
      <c r="C4580" t="s">
        <v>21842</v>
      </c>
      <c r="F4580">
        <v>32</v>
      </c>
      <c r="I4580">
        <v>64</v>
      </c>
      <c r="J4580" t="s">
        <v>23036</v>
      </c>
      <c r="M4580" t="s">
        <v>23010</v>
      </c>
      <c r="O4580" t="s">
        <v>23190</v>
      </c>
      <c r="S4580" t="s">
        <v>10191</v>
      </c>
      <c r="AA4580" t="str">
        <f>IFERROR(VLOOKUP(B4579, Prices!A:I, 9, FALSE), "")</f>
        <v/>
      </c>
    </row>
    <row r="4581" spans="1:27" x14ac:dyDescent="0.25">
      <c r="A4581" t="s">
        <v>401</v>
      </c>
      <c r="B4581" t="s">
        <v>11323</v>
      </c>
      <c r="C4581" t="s">
        <v>21844</v>
      </c>
      <c r="F4581">
        <v>36</v>
      </c>
      <c r="I4581">
        <v>72</v>
      </c>
      <c r="J4581" t="s">
        <v>23026</v>
      </c>
      <c r="M4581" t="s">
        <v>23019</v>
      </c>
      <c r="O4581" t="s">
        <v>23191</v>
      </c>
      <c r="S4581" t="s">
        <v>10191</v>
      </c>
      <c r="AA4581" t="str">
        <f>IFERROR(VLOOKUP(B4580, Prices!A:I, 9, FALSE), "")</f>
        <v/>
      </c>
    </row>
    <row r="4582" spans="1:27" x14ac:dyDescent="0.25">
      <c r="A4582" t="s">
        <v>401</v>
      </c>
      <c r="B4582" t="s">
        <v>11325</v>
      </c>
      <c r="C4582" t="s">
        <v>21846</v>
      </c>
      <c r="F4582">
        <v>2</v>
      </c>
      <c r="I4582">
        <v>2</v>
      </c>
      <c r="J4582" t="s">
        <v>1840</v>
      </c>
      <c r="M4582" t="s">
        <v>23030</v>
      </c>
      <c r="O4582" t="s">
        <v>1855</v>
      </c>
      <c r="S4582" t="s">
        <v>6503</v>
      </c>
      <c r="AA4582" t="str">
        <f>IFERROR(VLOOKUP(B4581, Prices!A:I, 9, FALSE), "")</f>
        <v/>
      </c>
    </row>
    <row r="4583" spans="1:27" x14ac:dyDescent="0.25">
      <c r="A4583" t="s">
        <v>401</v>
      </c>
      <c r="B4583" t="s">
        <v>11327</v>
      </c>
      <c r="C4583" t="s">
        <v>21849</v>
      </c>
      <c r="F4583">
        <v>4</v>
      </c>
      <c r="I4583">
        <v>4</v>
      </c>
      <c r="J4583" t="s">
        <v>1840</v>
      </c>
      <c r="M4583" t="s">
        <v>23017</v>
      </c>
      <c r="O4583" t="s">
        <v>1842</v>
      </c>
      <c r="S4583" t="s">
        <v>6503</v>
      </c>
      <c r="AA4583" t="str">
        <f>IFERROR(VLOOKUP(B4582, Prices!A:I, 9, FALSE), "")</f>
        <v/>
      </c>
    </row>
    <row r="4584" spans="1:27" x14ac:dyDescent="0.25">
      <c r="A4584" t="s">
        <v>401</v>
      </c>
      <c r="B4584" t="s">
        <v>11329</v>
      </c>
      <c r="C4584" t="s">
        <v>21852</v>
      </c>
      <c r="F4584">
        <v>2</v>
      </c>
      <c r="I4584">
        <v>4</v>
      </c>
      <c r="J4584" t="s">
        <v>23010</v>
      </c>
      <c r="M4584" t="s">
        <v>23008</v>
      </c>
      <c r="O4584" t="s">
        <v>23086</v>
      </c>
      <c r="S4584" t="s">
        <v>7315</v>
      </c>
      <c r="AA4584" t="str">
        <f>IFERROR(VLOOKUP(B4583, Prices!A:I, 9, FALSE), "")</f>
        <v/>
      </c>
    </row>
    <row r="4585" spans="1:27" x14ac:dyDescent="0.25">
      <c r="A4585" t="s">
        <v>401</v>
      </c>
      <c r="B4585" t="s">
        <v>11331</v>
      </c>
      <c r="C4585" t="s">
        <v>21855</v>
      </c>
      <c r="F4585">
        <v>4</v>
      </c>
      <c r="I4585">
        <v>8</v>
      </c>
      <c r="J4585" t="s">
        <v>23029</v>
      </c>
      <c r="M4585" t="s">
        <v>23012</v>
      </c>
      <c r="O4585" t="s">
        <v>1855</v>
      </c>
      <c r="S4585" t="s">
        <v>7315</v>
      </c>
      <c r="AA4585" t="str">
        <f>IFERROR(VLOOKUP(B4584, Prices!A:I, 9, FALSE), "")</f>
        <v/>
      </c>
    </row>
    <row r="4586" spans="1:27" x14ac:dyDescent="0.25">
      <c r="A4586" t="s">
        <v>401</v>
      </c>
      <c r="B4586" t="s">
        <v>11333</v>
      </c>
      <c r="C4586" t="s">
        <v>21858</v>
      </c>
      <c r="F4586">
        <v>2</v>
      </c>
      <c r="I4586">
        <v>2</v>
      </c>
      <c r="J4586" t="s">
        <v>1840</v>
      </c>
      <c r="M4586" t="s">
        <v>23016</v>
      </c>
      <c r="O4586" t="s">
        <v>1847</v>
      </c>
      <c r="S4586" t="s">
        <v>9391</v>
      </c>
      <c r="AA4586" t="str">
        <f>IFERROR(VLOOKUP(B4585, Prices!A:I, 9, FALSE), "")</f>
        <v/>
      </c>
    </row>
    <row r="4587" spans="1:27" x14ac:dyDescent="0.25">
      <c r="A4587" t="s">
        <v>401</v>
      </c>
      <c r="B4587" t="s">
        <v>11335</v>
      </c>
      <c r="C4587" t="s">
        <v>21861</v>
      </c>
      <c r="F4587">
        <v>2</v>
      </c>
      <c r="I4587">
        <v>2</v>
      </c>
      <c r="J4587" t="s">
        <v>1840</v>
      </c>
      <c r="M4587" t="s">
        <v>23030</v>
      </c>
      <c r="O4587" t="s">
        <v>23116</v>
      </c>
      <c r="S4587" t="s">
        <v>9391</v>
      </c>
      <c r="AA4587" t="str">
        <f>IFERROR(VLOOKUP(B4586, Prices!A:I, 9, FALSE), "")</f>
        <v/>
      </c>
    </row>
    <row r="4588" spans="1:27" x14ac:dyDescent="0.25">
      <c r="A4588" t="s">
        <v>401</v>
      </c>
      <c r="B4588" t="s">
        <v>11337</v>
      </c>
      <c r="C4588" t="s">
        <v>21864</v>
      </c>
      <c r="F4588">
        <v>4</v>
      </c>
      <c r="I4588">
        <v>4</v>
      </c>
      <c r="J4588" t="s">
        <v>1840</v>
      </c>
      <c r="M4588" t="s">
        <v>23022</v>
      </c>
      <c r="O4588" t="s">
        <v>23087</v>
      </c>
      <c r="S4588" t="s">
        <v>9391</v>
      </c>
      <c r="AA4588" t="str">
        <f>IFERROR(VLOOKUP(B4587, Prices!A:I, 9, FALSE), "")</f>
        <v/>
      </c>
    </row>
    <row r="4589" spans="1:27" x14ac:dyDescent="0.25">
      <c r="A4589" t="s">
        <v>401</v>
      </c>
      <c r="B4589" t="s">
        <v>11339</v>
      </c>
      <c r="C4589" t="s">
        <v>21867</v>
      </c>
      <c r="F4589">
        <v>4</v>
      </c>
      <c r="I4589">
        <v>4</v>
      </c>
      <c r="J4589" t="s">
        <v>1840</v>
      </c>
      <c r="M4589" t="s">
        <v>23012</v>
      </c>
      <c r="O4589" t="s">
        <v>23087</v>
      </c>
      <c r="S4589" t="s">
        <v>9391</v>
      </c>
      <c r="AA4589" t="str">
        <f>IFERROR(VLOOKUP(B4588, Prices!A:I, 9, FALSE), "")</f>
        <v/>
      </c>
    </row>
    <row r="4590" spans="1:27" x14ac:dyDescent="0.25">
      <c r="A4590" t="s">
        <v>401</v>
      </c>
      <c r="B4590" t="s">
        <v>11341</v>
      </c>
      <c r="C4590" t="s">
        <v>21870</v>
      </c>
      <c r="F4590">
        <v>4</v>
      </c>
      <c r="I4590">
        <v>4</v>
      </c>
      <c r="J4590" t="s">
        <v>1840</v>
      </c>
      <c r="M4590" t="s">
        <v>23009</v>
      </c>
      <c r="O4590" t="s">
        <v>23087</v>
      </c>
      <c r="S4590" t="s">
        <v>9391</v>
      </c>
      <c r="AA4590" t="str">
        <f>IFERROR(VLOOKUP(B4589, Prices!A:I, 9, FALSE), "")</f>
        <v/>
      </c>
    </row>
    <row r="4591" spans="1:27" x14ac:dyDescent="0.25">
      <c r="A4591" t="s">
        <v>401</v>
      </c>
      <c r="B4591" t="s">
        <v>11344</v>
      </c>
      <c r="C4591" t="s">
        <v>21873</v>
      </c>
      <c r="F4591">
        <v>4</v>
      </c>
      <c r="I4591">
        <v>4</v>
      </c>
      <c r="J4591" t="s">
        <v>1840</v>
      </c>
      <c r="M4591" t="s">
        <v>23005</v>
      </c>
      <c r="O4591" t="s">
        <v>23116</v>
      </c>
      <c r="S4591" t="s">
        <v>9391</v>
      </c>
      <c r="AA4591" t="str">
        <f>IFERROR(VLOOKUP(B4590, Prices!A:I, 9, FALSE), "")</f>
        <v/>
      </c>
    </row>
    <row r="4592" spans="1:27" x14ac:dyDescent="0.25">
      <c r="A4592" t="s">
        <v>401</v>
      </c>
      <c r="B4592" t="s">
        <v>11346</v>
      </c>
      <c r="C4592" t="s">
        <v>21876</v>
      </c>
      <c r="F4592">
        <v>4</v>
      </c>
      <c r="I4592">
        <v>4</v>
      </c>
      <c r="J4592" t="s">
        <v>1840</v>
      </c>
      <c r="M4592" t="s">
        <v>23008</v>
      </c>
      <c r="O4592" t="s">
        <v>23087</v>
      </c>
      <c r="S4592" t="s">
        <v>9391</v>
      </c>
      <c r="AA4592" t="str">
        <f>IFERROR(VLOOKUP(B4591, Prices!A:I, 9, FALSE), "")</f>
        <v/>
      </c>
    </row>
    <row r="4593" spans="1:27" x14ac:dyDescent="0.25">
      <c r="A4593" t="s">
        <v>401</v>
      </c>
      <c r="B4593" t="s">
        <v>11348</v>
      </c>
      <c r="C4593" t="s">
        <v>21879</v>
      </c>
      <c r="F4593">
        <v>4</v>
      </c>
      <c r="I4593">
        <v>4</v>
      </c>
      <c r="J4593" t="s">
        <v>1840</v>
      </c>
      <c r="M4593" t="s">
        <v>23010</v>
      </c>
      <c r="O4593" t="s">
        <v>23087</v>
      </c>
      <c r="S4593" t="s">
        <v>9391</v>
      </c>
      <c r="AA4593" t="str">
        <f>IFERROR(VLOOKUP(B4592, Prices!A:I, 9, FALSE), "")</f>
        <v/>
      </c>
    </row>
    <row r="4594" spans="1:27" x14ac:dyDescent="0.25">
      <c r="A4594" t="s">
        <v>401</v>
      </c>
      <c r="B4594" t="s">
        <v>11350</v>
      </c>
      <c r="C4594" t="s">
        <v>21882</v>
      </c>
      <c r="F4594">
        <v>4</v>
      </c>
      <c r="I4594">
        <v>4</v>
      </c>
      <c r="J4594" t="s">
        <v>1840</v>
      </c>
      <c r="M4594" t="s">
        <v>23016</v>
      </c>
      <c r="O4594" t="s">
        <v>23087</v>
      </c>
      <c r="S4594" t="s">
        <v>9391</v>
      </c>
      <c r="AA4594" t="str">
        <f>IFERROR(VLOOKUP(B4593, Prices!A:I, 9, FALSE), "")</f>
        <v/>
      </c>
    </row>
    <row r="4595" spans="1:27" x14ac:dyDescent="0.25">
      <c r="A4595" t="s">
        <v>401</v>
      </c>
      <c r="B4595" t="s">
        <v>11352</v>
      </c>
      <c r="C4595" t="s">
        <v>21885</v>
      </c>
      <c r="F4595">
        <v>4</v>
      </c>
      <c r="I4595">
        <v>4</v>
      </c>
      <c r="J4595" t="s">
        <v>1840</v>
      </c>
      <c r="M4595" t="s">
        <v>23005</v>
      </c>
      <c r="O4595" t="s">
        <v>23113</v>
      </c>
      <c r="S4595" t="s">
        <v>8747</v>
      </c>
      <c r="AA4595" t="str">
        <f>IFERROR(VLOOKUP(B4594, Prices!A:I, 9, FALSE), "")</f>
        <v/>
      </c>
    </row>
    <row r="4596" spans="1:27" x14ac:dyDescent="0.25">
      <c r="A4596" t="s">
        <v>401</v>
      </c>
      <c r="B4596" t="s">
        <v>11354</v>
      </c>
      <c r="C4596" t="s">
        <v>21888</v>
      </c>
      <c r="F4596">
        <v>4</v>
      </c>
      <c r="I4596">
        <v>8</v>
      </c>
      <c r="J4596" t="s">
        <v>23010</v>
      </c>
      <c r="M4596" t="s">
        <v>23008</v>
      </c>
      <c r="O4596" t="s">
        <v>23113</v>
      </c>
      <c r="S4596" t="s">
        <v>8747</v>
      </c>
      <c r="AA4596" t="str">
        <f>IFERROR(VLOOKUP(B4595, Prices!A:I, 9, FALSE), "")</f>
        <v/>
      </c>
    </row>
    <row r="4597" spans="1:27" x14ac:dyDescent="0.25">
      <c r="A4597" t="s">
        <v>401</v>
      </c>
      <c r="B4597" t="s">
        <v>11356</v>
      </c>
      <c r="C4597" t="s">
        <v>21891</v>
      </c>
      <c r="F4597">
        <v>4</v>
      </c>
      <c r="I4597">
        <v>8</v>
      </c>
      <c r="J4597" t="s">
        <v>23016</v>
      </c>
      <c r="M4597" t="s">
        <v>23027</v>
      </c>
      <c r="O4597" t="s">
        <v>23113</v>
      </c>
      <c r="S4597" t="s">
        <v>8747</v>
      </c>
      <c r="AA4597" t="str">
        <f>IFERROR(VLOOKUP(B4596, Prices!A:I, 9, FALSE), "")</f>
        <v/>
      </c>
    </row>
    <row r="4598" spans="1:27" x14ac:dyDescent="0.25">
      <c r="A4598" t="s">
        <v>401</v>
      </c>
      <c r="B4598" t="s">
        <v>11358</v>
      </c>
      <c r="C4598" t="s">
        <v>21894</v>
      </c>
      <c r="F4598">
        <v>4</v>
      </c>
      <c r="I4598">
        <v>4</v>
      </c>
      <c r="J4598" t="s">
        <v>23012</v>
      </c>
      <c r="M4598" t="s">
        <v>23012</v>
      </c>
      <c r="O4598" t="s">
        <v>23116</v>
      </c>
      <c r="S4598" t="s">
        <v>8747</v>
      </c>
      <c r="AA4598" t="str">
        <f>IFERROR(VLOOKUP(B4597, Prices!A:I, 9, FALSE), "")</f>
        <v/>
      </c>
    </row>
    <row r="4599" spans="1:27" x14ac:dyDescent="0.25">
      <c r="A4599" t="s">
        <v>401</v>
      </c>
      <c r="B4599" t="s">
        <v>11360</v>
      </c>
      <c r="C4599" t="s">
        <v>21897</v>
      </c>
      <c r="F4599">
        <v>4</v>
      </c>
      <c r="I4599">
        <v>8</v>
      </c>
      <c r="J4599" t="s">
        <v>23027</v>
      </c>
      <c r="M4599" t="s">
        <v>23005</v>
      </c>
      <c r="O4599" t="s">
        <v>23116</v>
      </c>
      <c r="S4599" t="s">
        <v>8747</v>
      </c>
      <c r="AA4599" t="str">
        <f>IFERROR(VLOOKUP(B4598, Prices!A:I, 9, FALSE), "")</f>
        <v/>
      </c>
    </row>
    <row r="4600" spans="1:27" x14ac:dyDescent="0.25">
      <c r="A4600" t="s">
        <v>401</v>
      </c>
      <c r="B4600" t="s">
        <v>11362</v>
      </c>
      <c r="C4600" t="s">
        <v>21900</v>
      </c>
      <c r="F4600">
        <v>6</v>
      </c>
      <c r="I4600">
        <v>12</v>
      </c>
      <c r="J4600" t="s">
        <v>23027</v>
      </c>
      <c r="M4600" t="s">
        <v>23009</v>
      </c>
      <c r="O4600" t="s">
        <v>23113</v>
      </c>
      <c r="S4600" t="s">
        <v>8747</v>
      </c>
      <c r="AA4600" t="str">
        <f>IFERROR(VLOOKUP(B4599, Prices!A:I, 9, FALSE), "")</f>
        <v/>
      </c>
    </row>
    <row r="4601" spans="1:27" x14ac:dyDescent="0.25">
      <c r="A4601" t="s">
        <v>401</v>
      </c>
      <c r="B4601" t="s">
        <v>11364</v>
      </c>
      <c r="C4601" t="s">
        <v>21903</v>
      </c>
      <c r="F4601">
        <v>6</v>
      </c>
      <c r="I4601">
        <v>12</v>
      </c>
      <c r="J4601" t="s">
        <v>23016</v>
      </c>
      <c r="M4601" t="s">
        <v>23005</v>
      </c>
      <c r="O4601" t="s">
        <v>23113</v>
      </c>
      <c r="S4601" t="s">
        <v>8747</v>
      </c>
      <c r="AA4601" t="str">
        <f>IFERROR(VLOOKUP(B4600, Prices!A:I, 9, FALSE), "")</f>
        <v/>
      </c>
    </row>
    <row r="4602" spans="1:27" x14ac:dyDescent="0.25">
      <c r="A4602" t="s">
        <v>401</v>
      </c>
      <c r="B4602" t="s">
        <v>11366</v>
      </c>
      <c r="C4602" t="s">
        <v>21906</v>
      </c>
      <c r="F4602">
        <v>6</v>
      </c>
      <c r="I4602">
        <v>12</v>
      </c>
      <c r="J4602" t="s">
        <v>23017</v>
      </c>
      <c r="M4602" t="s">
        <v>23008</v>
      </c>
      <c r="O4602" t="s">
        <v>23113</v>
      </c>
      <c r="S4602" t="s">
        <v>8747</v>
      </c>
      <c r="AA4602" t="str">
        <f>IFERROR(VLOOKUP(B4601, Prices!A:I, 9, FALSE), "")</f>
        <v/>
      </c>
    </row>
    <row r="4603" spans="1:27" x14ac:dyDescent="0.25">
      <c r="A4603" t="s">
        <v>401</v>
      </c>
      <c r="B4603" t="s">
        <v>11368</v>
      </c>
      <c r="C4603" t="s">
        <v>21909</v>
      </c>
      <c r="F4603">
        <v>6</v>
      </c>
      <c r="I4603">
        <v>6</v>
      </c>
      <c r="J4603" t="s">
        <v>1840</v>
      </c>
      <c r="M4603" t="s">
        <v>23005</v>
      </c>
      <c r="O4603" t="s">
        <v>1842</v>
      </c>
      <c r="S4603" t="s">
        <v>11071</v>
      </c>
      <c r="AA4603" t="str">
        <f>IFERROR(VLOOKUP(B4602, Prices!A:I, 9, FALSE), "")</f>
        <v/>
      </c>
    </row>
    <row r="4604" spans="1:27" x14ac:dyDescent="0.25">
      <c r="A4604" t="s">
        <v>401</v>
      </c>
      <c r="B4604" t="s">
        <v>11370</v>
      </c>
      <c r="C4604" t="s">
        <v>21912</v>
      </c>
      <c r="F4604">
        <v>32</v>
      </c>
      <c r="I4604">
        <v>64</v>
      </c>
      <c r="J4604" t="s">
        <v>23006</v>
      </c>
      <c r="M4604" t="s">
        <v>23016</v>
      </c>
      <c r="O4604" t="s">
        <v>23121</v>
      </c>
      <c r="S4604" t="s">
        <v>10191</v>
      </c>
      <c r="AA4604" t="str">
        <f>IFERROR(VLOOKUP(B4603, Prices!A:I, 9, FALSE), "")</f>
        <v/>
      </c>
    </row>
    <row r="4605" spans="1:27" x14ac:dyDescent="0.25">
      <c r="A4605" t="s">
        <v>401</v>
      </c>
      <c r="B4605" t="s">
        <v>11373</v>
      </c>
      <c r="C4605" t="s">
        <v>21914</v>
      </c>
      <c r="F4605">
        <v>56</v>
      </c>
      <c r="I4605">
        <v>112</v>
      </c>
      <c r="J4605" t="s">
        <v>23006</v>
      </c>
      <c r="M4605" t="s">
        <v>23012</v>
      </c>
      <c r="O4605" t="s">
        <v>23121</v>
      </c>
      <c r="S4605" t="s">
        <v>10191</v>
      </c>
      <c r="AA4605" t="str">
        <f>IFERROR(VLOOKUP(B4604, Prices!A:I, 9, FALSE), "")</f>
        <v/>
      </c>
    </row>
    <row r="4606" spans="1:27" x14ac:dyDescent="0.25">
      <c r="A4606" t="s">
        <v>401</v>
      </c>
      <c r="B4606" t="s">
        <v>11375</v>
      </c>
      <c r="C4606" t="s">
        <v>21916</v>
      </c>
      <c r="F4606">
        <v>2</v>
      </c>
      <c r="I4606">
        <v>4</v>
      </c>
      <c r="J4606" t="s">
        <v>1840</v>
      </c>
      <c r="M4606" t="s">
        <v>23029</v>
      </c>
      <c r="O4606" t="s">
        <v>23095</v>
      </c>
      <c r="S4606" t="s">
        <v>11376</v>
      </c>
      <c r="AA4606" t="str">
        <f>IFERROR(VLOOKUP(B4605, Prices!A:I, 9, FALSE), "")</f>
        <v/>
      </c>
    </row>
    <row r="4607" spans="1:27" x14ac:dyDescent="0.25">
      <c r="A4607" t="s">
        <v>401</v>
      </c>
      <c r="B4607" t="s">
        <v>11378</v>
      </c>
      <c r="C4607" t="s">
        <v>21918</v>
      </c>
      <c r="F4607">
        <v>64</v>
      </c>
      <c r="I4607">
        <v>64</v>
      </c>
      <c r="J4607" t="s">
        <v>23021</v>
      </c>
      <c r="M4607" t="s">
        <v>23031</v>
      </c>
      <c r="O4607" t="s">
        <v>23208</v>
      </c>
      <c r="S4607" t="s">
        <v>11379</v>
      </c>
      <c r="AA4607" t="str">
        <f>IFERROR(VLOOKUP(B4606, Prices!A:I, 9, FALSE), "")</f>
        <v/>
      </c>
    </row>
    <row r="4608" spans="1:27" x14ac:dyDescent="0.25">
      <c r="A4608" t="s">
        <v>401</v>
      </c>
      <c r="B4608" t="s">
        <v>11382</v>
      </c>
      <c r="C4608" t="s">
        <v>21921</v>
      </c>
      <c r="F4608">
        <v>72</v>
      </c>
      <c r="I4608">
        <v>288</v>
      </c>
      <c r="J4608" t="s">
        <v>23024</v>
      </c>
      <c r="M4608" t="s">
        <v>23021</v>
      </c>
      <c r="O4608" t="s">
        <v>23209</v>
      </c>
      <c r="S4608" t="s">
        <v>11379</v>
      </c>
      <c r="AA4608" t="str">
        <f>IFERROR(VLOOKUP(B4607, Prices!A:I, 9, FALSE), "")</f>
        <v/>
      </c>
    </row>
    <row r="4609" spans="1:27" x14ac:dyDescent="0.25">
      <c r="A4609" t="s">
        <v>401</v>
      </c>
      <c r="B4609" t="s">
        <v>11385</v>
      </c>
      <c r="C4609" t="s">
        <v>21924</v>
      </c>
      <c r="F4609">
        <v>18</v>
      </c>
      <c r="I4609">
        <v>36</v>
      </c>
      <c r="J4609" t="s">
        <v>23006</v>
      </c>
      <c r="M4609" t="s">
        <v>23030</v>
      </c>
      <c r="O4609" t="s">
        <v>1840</v>
      </c>
      <c r="S4609" t="s">
        <v>10182</v>
      </c>
      <c r="AA4609" t="str">
        <f>IFERROR(VLOOKUP(B4608, Prices!A:I, 9, FALSE), "")</f>
        <v/>
      </c>
    </row>
    <row r="4610" spans="1:27" x14ac:dyDescent="0.25">
      <c r="A4610" t="s">
        <v>401</v>
      </c>
      <c r="B4610" t="s">
        <v>11387</v>
      </c>
      <c r="C4610" t="s">
        <v>21927</v>
      </c>
      <c r="F4610">
        <v>12</v>
      </c>
      <c r="I4610">
        <v>24</v>
      </c>
      <c r="J4610" t="s">
        <v>1840</v>
      </c>
      <c r="M4610" t="s">
        <v>23020</v>
      </c>
      <c r="O4610" t="s">
        <v>1840</v>
      </c>
      <c r="AA4610" t="str">
        <f>IFERROR(VLOOKUP(B4609, Prices!A:I, 9, FALSE), "")</f>
        <v/>
      </c>
    </row>
    <row r="4611" spans="1:27" x14ac:dyDescent="0.25">
      <c r="A4611" t="s">
        <v>401</v>
      </c>
      <c r="B4611" t="s">
        <v>11389</v>
      </c>
      <c r="C4611" t="s">
        <v>21930</v>
      </c>
      <c r="F4611">
        <v>24</v>
      </c>
      <c r="I4611">
        <v>48</v>
      </c>
      <c r="J4611" t="s">
        <v>23007</v>
      </c>
      <c r="M4611" t="s">
        <v>23005</v>
      </c>
      <c r="O4611" t="s">
        <v>23162</v>
      </c>
      <c r="S4611" t="s">
        <v>10182</v>
      </c>
      <c r="AA4611" t="str">
        <f>IFERROR(VLOOKUP(B4610, Prices!A:I, 9, FALSE), "")</f>
        <v/>
      </c>
    </row>
    <row r="4612" spans="1:27" x14ac:dyDescent="0.25">
      <c r="A4612" t="s">
        <v>401</v>
      </c>
      <c r="B4612" t="s">
        <v>11391</v>
      </c>
      <c r="C4612" t="s">
        <v>21933</v>
      </c>
      <c r="F4612">
        <v>26</v>
      </c>
      <c r="I4612">
        <v>52</v>
      </c>
      <c r="J4612" t="s">
        <v>23027</v>
      </c>
      <c r="M4612" t="s">
        <v>23009</v>
      </c>
      <c r="O4612" t="s">
        <v>1840</v>
      </c>
      <c r="S4612" t="s">
        <v>10182</v>
      </c>
      <c r="AA4612" t="str">
        <f>IFERROR(VLOOKUP(B4611, Prices!A:I, 9, FALSE), "")</f>
        <v/>
      </c>
    </row>
    <row r="4613" spans="1:27" x14ac:dyDescent="0.25">
      <c r="A4613" t="s">
        <v>401</v>
      </c>
      <c r="B4613" t="s">
        <v>11393</v>
      </c>
      <c r="C4613" t="s">
        <v>21936</v>
      </c>
      <c r="F4613">
        <v>24</v>
      </c>
      <c r="I4613">
        <v>48</v>
      </c>
      <c r="J4613" t="s">
        <v>23007</v>
      </c>
      <c r="M4613" t="s">
        <v>23016</v>
      </c>
      <c r="O4613" t="s">
        <v>23190</v>
      </c>
      <c r="S4613" t="s">
        <v>10182</v>
      </c>
      <c r="AA4613" t="str">
        <f>IFERROR(VLOOKUP(B4612, Prices!A:I, 9, FALSE), "")</f>
        <v/>
      </c>
    </row>
    <row r="4614" spans="1:27" x14ac:dyDescent="0.25">
      <c r="A4614" t="s">
        <v>401</v>
      </c>
      <c r="B4614" t="s">
        <v>11395</v>
      </c>
      <c r="C4614" t="s">
        <v>21939</v>
      </c>
      <c r="F4614">
        <v>26</v>
      </c>
      <c r="I4614">
        <v>52</v>
      </c>
      <c r="J4614" t="s">
        <v>23007</v>
      </c>
      <c r="M4614" t="s">
        <v>23015</v>
      </c>
      <c r="O4614" t="s">
        <v>23202</v>
      </c>
      <c r="S4614" t="s">
        <v>10182</v>
      </c>
      <c r="AA4614" t="str">
        <f>IFERROR(VLOOKUP(B4613, Prices!A:I, 9, FALSE), "")</f>
        <v/>
      </c>
    </row>
    <row r="4615" spans="1:27" x14ac:dyDescent="0.25">
      <c r="A4615" t="s">
        <v>401</v>
      </c>
      <c r="B4615" t="s">
        <v>11397</v>
      </c>
      <c r="C4615" t="s">
        <v>21942</v>
      </c>
      <c r="F4615">
        <v>28</v>
      </c>
      <c r="I4615">
        <v>56</v>
      </c>
      <c r="J4615" t="s">
        <v>23006</v>
      </c>
      <c r="M4615" t="s">
        <v>23009</v>
      </c>
      <c r="O4615" t="s">
        <v>23202</v>
      </c>
      <c r="S4615" t="s">
        <v>10182</v>
      </c>
      <c r="AA4615" t="str">
        <f>IFERROR(VLOOKUP(B4614, Prices!A:I, 9, FALSE), "")</f>
        <v/>
      </c>
    </row>
    <row r="4616" spans="1:27" x14ac:dyDescent="0.25">
      <c r="A4616" t="s">
        <v>401</v>
      </c>
      <c r="B4616" t="s">
        <v>11399</v>
      </c>
      <c r="C4616" t="s">
        <v>21945</v>
      </c>
      <c r="F4616">
        <v>24</v>
      </c>
      <c r="I4616">
        <v>48</v>
      </c>
      <c r="J4616" t="s">
        <v>23014</v>
      </c>
      <c r="M4616" t="s">
        <v>23028</v>
      </c>
      <c r="O4616" t="s">
        <v>23091</v>
      </c>
      <c r="S4616" t="s">
        <v>10182</v>
      </c>
      <c r="AA4616" t="str">
        <f>IFERROR(VLOOKUP(B4615, Prices!A:I, 9, FALSE), "")</f>
        <v/>
      </c>
    </row>
    <row r="4617" spans="1:27" x14ac:dyDescent="0.25">
      <c r="A4617" t="s">
        <v>401</v>
      </c>
      <c r="B4617" t="s">
        <v>11401</v>
      </c>
      <c r="C4617" t="s">
        <v>21948</v>
      </c>
      <c r="F4617">
        <v>24</v>
      </c>
      <c r="I4617">
        <v>48</v>
      </c>
      <c r="J4617" t="s">
        <v>1840</v>
      </c>
      <c r="M4617" t="s">
        <v>23010</v>
      </c>
      <c r="O4617" t="s">
        <v>1840</v>
      </c>
      <c r="S4617" t="s">
        <v>10182</v>
      </c>
      <c r="AA4617" t="str">
        <f>IFERROR(VLOOKUP(B4616, Prices!A:I, 9, FALSE), "")</f>
        <v/>
      </c>
    </row>
    <row r="4618" spans="1:27" x14ac:dyDescent="0.25">
      <c r="A4618" t="s">
        <v>401</v>
      </c>
      <c r="B4618" t="s">
        <v>11403</v>
      </c>
      <c r="C4618" t="s">
        <v>21951</v>
      </c>
      <c r="F4618">
        <v>28</v>
      </c>
      <c r="I4618">
        <v>56</v>
      </c>
      <c r="J4618" t="s">
        <v>23011</v>
      </c>
      <c r="M4618" t="s">
        <v>23005</v>
      </c>
      <c r="O4618" t="s">
        <v>23202</v>
      </c>
      <c r="S4618" t="s">
        <v>10182</v>
      </c>
      <c r="AA4618" t="str">
        <f>IFERROR(VLOOKUP(B4617, Prices!A:I, 9, FALSE), "")</f>
        <v/>
      </c>
    </row>
    <row r="4619" spans="1:27" x14ac:dyDescent="0.25">
      <c r="A4619" t="s">
        <v>401</v>
      </c>
      <c r="B4619" t="s">
        <v>11405</v>
      </c>
      <c r="C4619" t="s">
        <v>21954</v>
      </c>
      <c r="F4619">
        <v>28</v>
      </c>
      <c r="I4619">
        <v>56</v>
      </c>
      <c r="J4619" t="s">
        <v>23011</v>
      </c>
      <c r="M4619" t="s">
        <v>23010</v>
      </c>
      <c r="O4619" t="s">
        <v>23190</v>
      </c>
      <c r="S4619" t="s">
        <v>10182</v>
      </c>
      <c r="AA4619" t="str">
        <f>IFERROR(VLOOKUP(B4618, Prices!A:I, 9, FALSE), "")</f>
        <v/>
      </c>
    </row>
    <row r="4620" spans="1:27" x14ac:dyDescent="0.25">
      <c r="A4620" t="s">
        <v>401</v>
      </c>
      <c r="B4620" t="s">
        <v>11407</v>
      </c>
      <c r="C4620" t="s">
        <v>21957</v>
      </c>
      <c r="F4620">
        <v>28</v>
      </c>
      <c r="I4620">
        <v>56</v>
      </c>
      <c r="J4620" t="s">
        <v>23011</v>
      </c>
      <c r="M4620" t="s">
        <v>23010</v>
      </c>
      <c r="O4620" t="s">
        <v>23190</v>
      </c>
      <c r="S4620" t="s">
        <v>10182</v>
      </c>
      <c r="AA4620" t="str">
        <f>IFERROR(VLOOKUP(B4619, Prices!A:I, 9, FALSE), "")</f>
        <v/>
      </c>
    </row>
    <row r="4621" spans="1:27" x14ac:dyDescent="0.25">
      <c r="A4621" t="s">
        <v>401</v>
      </c>
      <c r="B4621" t="s">
        <v>11409</v>
      </c>
      <c r="C4621" t="s">
        <v>21960</v>
      </c>
      <c r="F4621">
        <v>12</v>
      </c>
      <c r="I4621">
        <v>24</v>
      </c>
      <c r="J4621" t="s">
        <v>23034</v>
      </c>
      <c r="M4621" t="s">
        <v>23011</v>
      </c>
      <c r="O4621" t="s">
        <v>1840</v>
      </c>
      <c r="AA4621" t="str">
        <f>IFERROR(VLOOKUP(B4620, Prices!A:I, 9, FALSE), "")</f>
        <v/>
      </c>
    </row>
    <row r="4622" spans="1:27" x14ac:dyDescent="0.25">
      <c r="A4622" t="s">
        <v>401</v>
      </c>
      <c r="B4622" t="s">
        <v>11411</v>
      </c>
      <c r="C4622" t="s">
        <v>21963</v>
      </c>
      <c r="F4622">
        <v>24</v>
      </c>
      <c r="I4622">
        <v>48</v>
      </c>
      <c r="J4622" t="s">
        <v>23006</v>
      </c>
      <c r="M4622" t="s">
        <v>23010</v>
      </c>
      <c r="O4622" t="s">
        <v>23097</v>
      </c>
      <c r="S4622" t="s">
        <v>11160</v>
      </c>
      <c r="AA4622" t="str">
        <f>IFERROR(VLOOKUP(B4621, Prices!A:I, 9, FALSE), "")</f>
        <v/>
      </c>
    </row>
    <row r="4623" spans="1:27" x14ac:dyDescent="0.25">
      <c r="A4623" t="s">
        <v>401</v>
      </c>
      <c r="B4623" t="s">
        <v>11413</v>
      </c>
      <c r="C4623" t="s">
        <v>21966</v>
      </c>
      <c r="F4623">
        <v>24</v>
      </c>
      <c r="I4623">
        <v>48</v>
      </c>
      <c r="J4623" t="s">
        <v>23014</v>
      </c>
      <c r="M4623" t="s">
        <v>23027</v>
      </c>
      <c r="O4623" t="s">
        <v>23202</v>
      </c>
      <c r="S4623" t="s">
        <v>10182</v>
      </c>
      <c r="AA4623" t="str">
        <f>IFERROR(VLOOKUP(B4622, Prices!A:I, 9, FALSE), "")</f>
        <v/>
      </c>
    </row>
    <row r="4624" spans="1:27" x14ac:dyDescent="0.25">
      <c r="A4624" t="s">
        <v>401</v>
      </c>
      <c r="B4624" t="s">
        <v>11415</v>
      </c>
      <c r="C4624" t="s">
        <v>21969</v>
      </c>
      <c r="F4624">
        <v>24</v>
      </c>
      <c r="I4624">
        <v>48</v>
      </c>
      <c r="J4624" t="s">
        <v>23014</v>
      </c>
      <c r="M4624" t="s">
        <v>23015</v>
      </c>
      <c r="O4624" t="s">
        <v>1840</v>
      </c>
      <c r="S4624" t="s">
        <v>10182</v>
      </c>
      <c r="AA4624" t="str">
        <f>IFERROR(VLOOKUP(B4623, Prices!A:I, 9, FALSE), "")</f>
        <v/>
      </c>
    </row>
    <row r="4625" spans="1:27" x14ac:dyDescent="0.25">
      <c r="A4625" t="s">
        <v>401</v>
      </c>
      <c r="B4625" t="s">
        <v>11417</v>
      </c>
      <c r="C4625" t="s">
        <v>21972</v>
      </c>
      <c r="F4625">
        <v>24</v>
      </c>
      <c r="I4625">
        <v>48</v>
      </c>
      <c r="J4625" t="s">
        <v>23014</v>
      </c>
      <c r="M4625" t="s">
        <v>23008</v>
      </c>
      <c r="O4625" t="s">
        <v>23202</v>
      </c>
      <c r="S4625" t="s">
        <v>11418</v>
      </c>
      <c r="AA4625" t="str">
        <f>IFERROR(VLOOKUP(B4624, Prices!A:I, 9, FALSE), "")</f>
        <v/>
      </c>
    </row>
    <row r="4626" spans="1:27" x14ac:dyDescent="0.25">
      <c r="A4626" t="s">
        <v>401</v>
      </c>
      <c r="B4626" t="s">
        <v>11420</v>
      </c>
      <c r="C4626" t="s">
        <v>21972</v>
      </c>
      <c r="F4626">
        <v>24</v>
      </c>
      <c r="I4626">
        <v>48</v>
      </c>
      <c r="J4626" t="s">
        <v>23014</v>
      </c>
      <c r="M4626" t="s">
        <v>23027</v>
      </c>
      <c r="O4626" t="s">
        <v>23202</v>
      </c>
      <c r="S4626" t="s">
        <v>10182</v>
      </c>
      <c r="AA4626" t="str">
        <f>IFERROR(VLOOKUP(B4625, Prices!A:I, 9, FALSE), "")</f>
        <v/>
      </c>
    </row>
    <row r="4627" spans="1:27" x14ac:dyDescent="0.25">
      <c r="A4627" t="s">
        <v>401</v>
      </c>
      <c r="B4627" t="s">
        <v>11422</v>
      </c>
      <c r="C4627" t="s">
        <v>21975</v>
      </c>
      <c r="F4627">
        <v>24</v>
      </c>
      <c r="I4627">
        <v>48</v>
      </c>
      <c r="J4627" t="s">
        <v>23014</v>
      </c>
      <c r="M4627" t="s">
        <v>23025</v>
      </c>
      <c r="O4627" t="s">
        <v>23190</v>
      </c>
      <c r="S4627" t="s">
        <v>10182</v>
      </c>
      <c r="AA4627" t="str">
        <f>IFERROR(VLOOKUP(B4626, Prices!A:I, 9, FALSE), "")</f>
        <v/>
      </c>
    </row>
    <row r="4628" spans="1:27" x14ac:dyDescent="0.25">
      <c r="A4628" t="s">
        <v>401</v>
      </c>
      <c r="B4628" t="s">
        <v>11424</v>
      </c>
      <c r="C4628" t="s">
        <v>21978</v>
      </c>
      <c r="F4628">
        <v>26</v>
      </c>
      <c r="I4628">
        <v>52</v>
      </c>
      <c r="J4628" t="s">
        <v>23026</v>
      </c>
      <c r="M4628" t="s">
        <v>23016</v>
      </c>
      <c r="O4628" t="s">
        <v>23190</v>
      </c>
      <c r="S4628" t="s">
        <v>10182</v>
      </c>
      <c r="AA4628" t="str">
        <f>IFERROR(VLOOKUP(B4627, Prices!A:I, 9, FALSE), "")</f>
        <v/>
      </c>
    </row>
    <row r="4629" spans="1:27" x14ac:dyDescent="0.25">
      <c r="A4629" t="s">
        <v>401</v>
      </c>
      <c r="B4629" t="s">
        <v>11426</v>
      </c>
      <c r="C4629" t="s">
        <v>21981</v>
      </c>
      <c r="F4629">
        <v>28</v>
      </c>
      <c r="I4629">
        <v>56</v>
      </c>
      <c r="J4629" t="s">
        <v>23007</v>
      </c>
      <c r="M4629" t="s">
        <v>23019</v>
      </c>
      <c r="O4629" t="s">
        <v>23202</v>
      </c>
      <c r="S4629" t="s">
        <v>10182</v>
      </c>
      <c r="AA4629" t="str">
        <f>IFERROR(VLOOKUP(B4628, Prices!A:I, 9, FALSE), "")</f>
        <v/>
      </c>
    </row>
    <row r="4630" spans="1:27" x14ac:dyDescent="0.25">
      <c r="A4630" t="s">
        <v>401</v>
      </c>
      <c r="B4630" t="s">
        <v>11428</v>
      </c>
      <c r="C4630" t="s">
        <v>21984</v>
      </c>
      <c r="F4630">
        <v>24</v>
      </c>
      <c r="I4630">
        <v>48</v>
      </c>
      <c r="J4630" t="s">
        <v>1840</v>
      </c>
      <c r="M4630" t="s">
        <v>23030</v>
      </c>
      <c r="O4630" t="s">
        <v>1840</v>
      </c>
      <c r="AA4630" t="str">
        <f>IFERROR(VLOOKUP(B4629, Prices!A:I, 9, FALSE), "")</f>
        <v/>
      </c>
    </row>
    <row r="4631" spans="1:27" x14ac:dyDescent="0.25">
      <c r="A4631" t="s">
        <v>401</v>
      </c>
      <c r="B4631" t="s">
        <v>11430</v>
      </c>
      <c r="C4631" t="s">
        <v>21987</v>
      </c>
      <c r="F4631">
        <v>28</v>
      </c>
      <c r="I4631">
        <v>56</v>
      </c>
      <c r="J4631" t="s">
        <v>23026</v>
      </c>
      <c r="M4631" t="s">
        <v>23016</v>
      </c>
      <c r="O4631" t="s">
        <v>23190</v>
      </c>
      <c r="S4631" t="s">
        <v>10182</v>
      </c>
      <c r="AA4631" t="str">
        <f>IFERROR(VLOOKUP(B4630, Prices!A:I, 9, FALSE), "")</f>
        <v/>
      </c>
    </row>
    <row r="4632" spans="1:27" x14ac:dyDescent="0.25">
      <c r="A4632" t="s">
        <v>401</v>
      </c>
      <c r="B4632" t="s">
        <v>11432</v>
      </c>
      <c r="C4632" t="s">
        <v>21990</v>
      </c>
      <c r="F4632">
        <v>28</v>
      </c>
      <c r="I4632">
        <v>56</v>
      </c>
      <c r="J4632" t="s">
        <v>23026</v>
      </c>
      <c r="M4632" t="s">
        <v>23016</v>
      </c>
      <c r="O4632" t="s">
        <v>23190</v>
      </c>
      <c r="S4632" t="s">
        <v>10182</v>
      </c>
      <c r="AA4632" t="str">
        <f>IFERROR(VLOOKUP(B4631, Prices!A:I, 9, FALSE), "")</f>
        <v/>
      </c>
    </row>
    <row r="4633" spans="1:27" x14ac:dyDescent="0.25">
      <c r="A4633" t="s">
        <v>401</v>
      </c>
      <c r="B4633" t="s">
        <v>11434</v>
      </c>
      <c r="C4633" t="s">
        <v>21993</v>
      </c>
      <c r="F4633">
        <v>36</v>
      </c>
      <c r="I4633">
        <v>72</v>
      </c>
      <c r="J4633" t="s">
        <v>23006</v>
      </c>
      <c r="M4633" t="s">
        <v>23005</v>
      </c>
      <c r="O4633" t="s">
        <v>23097</v>
      </c>
      <c r="S4633" t="s">
        <v>11435</v>
      </c>
      <c r="AA4633" t="str">
        <f>IFERROR(VLOOKUP(B4632, Prices!A:I, 9, FALSE), "")</f>
        <v/>
      </c>
    </row>
    <row r="4634" spans="1:27" x14ac:dyDescent="0.25">
      <c r="A4634" t="s">
        <v>401</v>
      </c>
      <c r="B4634" t="s">
        <v>11437</v>
      </c>
      <c r="C4634" t="s">
        <v>21996</v>
      </c>
      <c r="F4634">
        <v>36</v>
      </c>
      <c r="I4634">
        <v>72</v>
      </c>
      <c r="J4634" t="s">
        <v>23006</v>
      </c>
      <c r="M4634" t="s">
        <v>23027</v>
      </c>
      <c r="O4634" t="s">
        <v>23093</v>
      </c>
      <c r="S4634" t="s">
        <v>11103</v>
      </c>
      <c r="AA4634" t="str">
        <f>IFERROR(VLOOKUP(B4633, Prices!A:I, 9, FALSE), "")</f>
        <v/>
      </c>
    </row>
    <row r="4635" spans="1:27" x14ac:dyDescent="0.25">
      <c r="A4635" t="s">
        <v>401</v>
      </c>
      <c r="B4635" t="s">
        <v>11439</v>
      </c>
      <c r="C4635" t="s">
        <v>21999</v>
      </c>
      <c r="F4635">
        <v>32</v>
      </c>
      <c r="I4635">
        <v>64</v>
      </c>
      <c r="J4635" t="s">
        <v>23020</v>
      </c>
      <c r="M4635" t="s">
        <v>23015</v>
      </c>
      <c r="O4635" t="s">
        <v>1849</v>
      </c>
      <c r="S4635" t="s">
        <v>11103</v>
      </c>
      <c r="AA4635" t="str">
        <f>IFERROR(VLOOKUP(B4634, Prices!A:I, 9, FALSE), "")</f>
        <v/>
      </c>
    </row>
    <row r="4636" spans="1:27" x14ac:dyDescent="0.25">
      <c r="A4636" t="s">
        <v>401</v>
      </c>
      <c r="B4636" t="s">
        <v>11441</v>
      </c>
      <c r="C4636" t="s">
        <v>22002</v>
      </c>
      <c r="F4636">
        <v>36</v>
      </c>
      <c r="I4636">
        <v>72</v>
      </c>
      <c r="J4636" t="s">
        <v>23006</v>
      </c>
      <c r="M4636" t="s">
        <v>23027</v>
      </c>
      <c r="O4636" t="s">
        <v>1849</v>
      </c>
      <c r="S4636" t="s">
        <v>11103</v>
      </c>
      <c r="AA4636" t="str">
        <f>IFERROR(VLOOKUP(B4635, Prices!A:I, 9, FALSE), "")</f>
        <v/>
      </c>
    </row>
    <row r="4637" spans="1:27" x14ac:dyDescent="0.25">
      <c r="A4637" t="s">
        <v>401</v>
      </c>
      <c r="B4637" t="s">
        <v>11443</v>
      </c>
      <c r="C4637" t="s">
        <v>22005</v>
      </c>
      <c r="F4637">
        <v>32</v>
      </c>
      <c r="I4637">
        <v>64</v>
      </c>
      <c r="J4637" t="s">
        <v>23004</v>
      </c>
      <c r="M4637" t="s">
        <v>23017</v>
      </c>
      <c r="O4637" t="s">
        <v>23210</v>
      </c>
      <c r="S4637" t="s">
        <v>11103</v>
      </c>
      <c r="AA4637" t="str">
        <f>IFERROR(VLOOKUP(B4636, Prices!A:I, 9, FALSE), "")</f>
        <v/>
      </c>
    </row>
    <row r="4638" spans="1:27" x14ac:dyDescent="0.25">
      <c r="A4638" t="s">
        <v>401</v>
      </c>
      <c r="B4638" t="s">
        <v>11446</v>
      </c>
      <c r="C4638" t="s">
        <v>22008</v>
      </c>
      <c r="F4638">
        <v>38</v>
      </c>
      <c r="I4638">
        <v>76</v>
      </c>
      <c r="J4638" t="s">
        <v>23007</v>
      </c>
      <c r="M4638" t="s">
        <v>23015</v>
      </c>
      <c r="O4638" t="s">
        <v>23191</v>
      </c>
      <c r="S4638" t="s">
        <v>11103</v>
      </c>
      <c r="AA4638" t="str">
        <f>IFERROR(VLOOKUP(B4637, Prices!A:I, 9, FALSE), "")</f>
        <v/>
      </c>
    </row>
    <row r="4639" spans="1:27" x14ac:dyDescent="0.25">
      <c r="A4639" t="s">
        <v>401</v>
      </c>
      <c r="B4639" t="s">
        <v>11448</v>
      </c>
      <c r="C4639" t="s">
        <v>22011</v>
      </c>
      <c r="F4639">
        <v>32</v>
      </c>
      <c r="I4639">
        <v>64</v>
      </c>
      <c r="J4639" t="s">
        <v>23006</v>
      </c>
      <c r="M4639" t="s">
        <v>23025</v>
      </c>
      <c r="O4639" t="s">
        <v>16190</v>
      </c>
      <c r="S4639" t="s">
        <v>11103</v>
      </c>
      <c r="AA4639" t="str">
        <f>IFERROR(VLOOKUP(B4638, Prices!A:I, 9, FALSE), "")</f>
        <v/>
      </c>
    </row>
    <row r="4640" spans="1:27" x14ac:dyDescent="0.25">
      <c r="A4640" t="s">
        <v>401</v>
      </c>
      <c r="B4640" t="s">
        <v>11450</v>
      </c>
      <c r="C4640" t="s">
        <v>22014</v>
      </c>
      <c r="F4640">
        <v>40</v>
      </c>
      <c r="I4640">
        <v>80</v>
      </c>
      <c r="J4640" t="s">
        <v>23020</v>
      </c>
      <c r="M4640" t="s">
        <v>23008</v>
      </c>
      <c r="O4640" t="s">
        <v>23191</v>
      </c>
      <c r="S4640" t="s">
        <v>11103</v>
      </c>
      <c r="AA4640" t="str">
        <f>IFERROR(VLOOKUP(B4639, Prices!A:I, 9, FALSE), "")</f>
        <v/>
      </c>
    </row>
    <row r="4641" spans="1:27" x14ac:dyDescent="0.25">
      <c r="A4641" t="s">
        <v>401</v>
      </c>
      <c r="B4641" t="s">
        <v>11452</v>
      </c>
      <c r="C4641" t="s">
        <v>22017</v>
      </c>
      <c r="F4641">
        <v>32</v>
      </c>
      <c r="I4641">
        <v>64</v>
      </c>
      <c r="J4641" t="s">
        <v>23020</v>
      </c>
      <c r="M4641" t="s">
        <v>23005</v>
      </c>
      <c r="O4641" t="s">
        <v>23191</v>
      </c>
      <c r="S4641" t="s">
        <v>10191</v>
      </c>
      <c r="AA4641" t="str">
        <f>IFERROR(VLOOKUP(B4640, Prices!A:I, 9, FALSE), "")</f>
        <v/>
      </c>
    </row>
    <row r="4642" spans="1:27" x14ac:dyDescent="0.25">
      <c r="A4642" t="s">
        <v>401</v>
      </c>
      <c r="B4642" t="s">
        <v>11454</v>
      </c>
      <c r="C4642" t="s">
        <v>22019</v>
      </c>
      <c r="F4642">
        <v>48</v>
      </c>
      <c r="I4642">
        <v>96</v>
      </c>
      <c r="J4642" t="s">
        <v>23007</v>
      </c>
      <c r="M4642" t="s">
        <v>23019</v>
      </c>
      <c r="O4642" t="s">
        <v>16190</v>
      </c>
      <c r="S4642" t="s">
        <v>10191</v>
      </c>
      <c r="AA4642" t="str">
        <f>IFERROR(VLOOKUP(B4641, Prices!A:I, 9, FALSE), "")</f>
        <v/>
      </c>
    </row>
    <row r="4643" spans="1:27" x14ac:dyDescent="0.25">
      <c r="A4643" t="s">
        <v>401</v>
      </c>
      <c r="B4643" t="s">
        <v>11456</v>
      </c>
      <c r="C4643" t="s">
        <v>22021</v>
      </c>
      <c r="F4643">
        <v>48</v>
      </c>
      <c r="I4643">
        <v>96</v>
      </c>
      <c r="J4643" t="s">
        <v>23011</v>
      </c>
      <c r="M4643" t="s">
        <v>23010</v>
      </c>
      <c r="O4643" t="s">
        <v>23121</v>
      </c>
      <c r="S4643" t="s">
        <v>10191</v>
      </c>
      <c r="AA4643" t="str">
        <f>IFERROR(VLOOKUP(B4642, Prices!A:I, 9, FALSE), "")</f>
        <v/>
      </c>
    </row>
    <row r="4644" spans="1:27" x14ac:dyDescent="0.25">
      <c r="A4644" t="s">
        <v>401</v>
      </c>
      <c r="B4644" t="s">
        <v>11458</v>
      </c>
      <c r="C4644" t="s">
        <v>22023</v>
      </c>
      <c r="F4644">
        <v>52</v>
      </c>
      <c r="I4644">
        <v>104</v>
      </c>
      <c r="J4644" t="s">
        <v>23011</v>
      </c>
      <c r="M4644" t="s">
        <v>23009</v>
      </c>
      <c r="O4644" t="s">
        <v>23121</v>
      </c>
      <c r="S4644" t="s">
        <v>10191</v>
      </c>
      <c r="AA4644" t="str">
        <f>IFERROR(VLOOKUP(B4643, Prices!A:I, 9, FALSE), "")</f>
        <v/>
      </c>
    </row>
    <row r="4645" spans="1:27" x14ac:dyDescent="0.25">
      <c r="A4645" t="s">
        <v>401</v>
      </c>
      <c r="B4645" t="s">
        <v>11460</v>
      </c>
      <c r="C4645" t="s">
        <v>22026</v>
      </c>
      <c r="F4645">
        <v>1</v>
      </c>
      <c r="I4645">
        <v>2</v>
      </c>
      <c r="J4645" t="s">
        <v>1840</v>
      </c>
      <c r="M4645" t="s">
        <v>23011</v>
      </c>
      <c r="O4645" t="s">
        <v>1840</v>
      </c>
      <c r="AA4645" t="str">
        <f>IFERROR(VLOOKUP(B4644, Prices!A:I, 9, FALSE), "")</f>
        <v/>
      </c>
    </row>
    <row r="4646" spans="1:27" x14ac:dyDescent="0.25">
      <c r="A4646" t="s">
        <v>401</v>
      </c>
      <c r="B4646" t="s">
        <v>11462</v>
      </c>
      <c r="C4646" t="s">
        <v>22028</v>
      </c>
      <c r="F4646">
        <v>56</v>
      </c>
      <c r="I4646">
        <v>112</v>
      </c>
      <c r="J4646" t="s">
        <v>23011</v>
      </c>
      <c r="M4646" t="s">
        <v>23009</v>
      </c>
      <c r="O4646" t="s">
        <v>23121</v>
      </c>
      <c r="S4646" t="s">
        <v>10191</v>
      </c>
      <c r="AA4646" t="str">
        <f>IFERROR(VLOOKUP(B4645, Prices!A:I, 9, FALSE), "")</f>
        <v/>
      </c>
    </row>
    <row r="4647" spans="1:27" x14ac:dyDescent="0.25">
      <c r="A4647" t="s">
        <v>401</v>
      </c>
      <c r="B4647" t="s">
        <v>11464</v>
      </c>
      <c r="C4647" t="s">
        <v>22030</v>
      </c>
      <c r="F4647">
        <v>4</v>
      </c>
      <c r="I4647">
        <v>8</v>
      </c>
      <c r="J4647" t="s">
        <v>23011</v>
      </c>
      <c r="M4647" t="s">
        <v>23016</v>
      </c>
      <c r="O4647" t="s">
        <v>23121</v>
      </c>
      <c r="AA4647" t="str">
        <f>IFERROR(VLOOKUP(B4646, Prices!A:I, 9, FALSE), "")</f>
        <v/>
      </c>
    </row>
    <row r="4648" spans="1:27" x14ac:dyDescent="0.25">
      <c r="A4648" t="s">
        <v>401</v>
      </c>
      <c r="B4648" t="s">
        <v>11466</v>
      </c>
      <c r="C4648" t="s">
        <v>22033</v>
      </c>
      <c r="F4648">
        <v>48</v>
      </c>
      <c r="I4648">
        <v>96</v>
      </c>
      <c r="J4648" t="s">
        <v>23011</v>
      </c>
      <c r="M4648" t="s">
        <v>23027</v>
      </c>
      <c r="O4648" t="s">
        <v>23211</v>
      </c>
      <c r="AA4648" t="str">
        <f>IFERROR(VLOOKUP(B4647, Prices!A:I, 9, FALSE), "")</f>
        <v/>
      </c>
    </row>
    <row r="4649" spans="1:27" x14ac:dyDescent="0.25">
      <c r="A4649" t="s">
        <v>401</v>
      </c>
      <c r="B4649" t="s">
        <v>11469</v>
      </c>
      <c r="C4649" t="s">
        <v>22035</v>
      </c>
      <c r="F4649">
        <v>32</v>
      </c>
      <c r="I4649">
        <v>64</v>
      </c>
      <c r="J4649" t="s">
        <v>23036</v>
      </c>
      <c r="M4649" t="s">
        <v>23017</v>
      </c>
      <c r="O4649" t="s">
        <v>16190</v>
      </c>
      <c r="S4649" t="s">
        <v>10191</v>
      </c>
      <c r="AA4649" t="str">
        <f>IFERROR(VLOOKUP(B4648, Prices!A:I, 9, FALSE), "")</f>
        <v/>
      </c>
    </row>
    <row r="4650" spans="1:27" x14ac:dyDescent="0.25">
      <c r="A4650" t="s">
        <v>401</v>
      </c>
      <c r="B4650" t="s">
        <v>11471</v>
      </c>
      <c r="C4650" t="s">
        <v>22037</v>
      </c>
      <c r="F4650">
        <v>48</v>
      </c>
      <c r="I4650">
        <v>96</v>
      </c>
      <c r="J4650" t="s">
        <v>23026</v>
      </c>
      <c r="M4650" t="s">
        <v>23008</v>
      </c>
      <c r="O4650" t="s">
        <v>23121</v>
      </c>
      <c r="S4650" t="s">
        <v>10191</v>
      </c>
      <c r="AA4650" t="str">
        <f>IFERROR(VLOOKUP(B4649, Prices!A:I, 9, FALSE), "")</f>
        <v/>
      </c>
    </row>
    <row r="4651" spans="1:27" x14ac:dyDescent="0.25">
      <c r="A4651" t="s">
        <v>401</v>
      </c>
      <c r="B4651" t="s">
        <v>11473</v>
      </c>
      <c r="C4651" t="s">
        <v>22039</v>
      </c>
      <c r="F4651">
        <v>56</v>
      </c>
      <c r="I4651">
        <v>112</v>
      </c>
      <c r="J4651" t="s">
        <v>23026</v>
      </c>
      <c r="M4651" t="s">
        <v>23005</v>
      </c>
      <c r="O4651" t="s">
        <v>23121</v>
      </c>
      <c r="S4651" t="s">
        <v>10191</v>
      </c>
      <c r="AA4651" t="str">
        <f>IFERROR(VLOOKUP(B4650, Prices!A:I, 9, FALSE), "")</f>
        <v/>
      </c>
    </row>
    <row r="4652" spans="1:27" x14ac:dyDescent="0.25">
      <c r="A4652" t="s">
        <v>401</v>
      </c>
      <c r="B4652" t="s">
        <v>11475</v>
      </c>
      <c r="C4652" t="s">
        <v>22041</v>
      </c>
      <c r="F4652">
        <v>52</v>
      </c>
      <c r="I4652">
        <v>104</v>
      </c>
      <c r="J4652" t="s">
        <v>23026</v>
      </c>
      <c r="M4652" t="s">
        <v>23027</v>
      </c>
      <c r="O4652" t="s">
        <v>16190</v>
      </c>
      <c r="S4652" t="s">
        <v>10191</v>
      </c>
      <c r="AA4652" t="str">
        <f>IFERROR(VLOOKUP(B4651, Prices!A:I, 9, FALSE), "")</f>
        <v/>
      </c>
    </row>
    <row r="4653" spans="1:27" x14ac:dyDescent="0.25">
      <c r="A4653" t="s">
        <v>401</v>
      </c>
      <c r="B4653" t="s">
        <v>11477</v>
      </c>
      <c r="C4653" t="s">
        <v>22043</v>
      </c>
      <c r="F4653">
        <v>1</v>
      </c>
      <c r="I4653">
        <v>2</v>
      </c>
      <c r="J4653" t="s">
        <v>1840</v>
      </c>
      <c r="M4653" t="s">
        <v>23026</v>
      </c>
      <c r="O4653" t="s">
        <v>1840</v>
      </c>
      <c r="AA4653" t="str">
        <f>IFERROR(VLOOKUP(B4652, Prices!A:I, 9, FALSE), "")</f>
        <v/>
      </c>
    </row>
    <row r="4654" spans="1:27" x14ac:dyDescent="0.25">
      <c r="A4654" t="s">
        <v>401</v>
      </c>
      <c r="B4654" t="s">
        <v>11479</v>
      </c>
      <c r="C4654" t="s">
        <v>22045</v>
      </c>
      <c r="F4654">
        <v>2</v>
      </c>
      <c r="I4654">
        <v>4</v>
      </c>
      <c r="J4654" t="s">
        <v>23026</v>
      </c>
      <c r="M4654" t="s">
        <v>23008</v>
      </c>
      <c r="O4654" t="s">
        <v>1840</v>
      </c>
      <c r="AA4654" t="str">
        <f>IFERROR(VLOOKUP(B4653, Prices!A:I, 9, FALSE), "")</f>
        <v/>
      </c>
    </row>
    <row r="4655" spans="1:27" x14ac:dyDescent="0.25">
      <c r="A4655" t="s">
        <v>401</v>
      </c>
      <c r="B4655" t="s">
        <v>11481</v>
      </c>
      <c r="C4655" t="s">
        <v>22048</v>
      </c>
      <c r="F4655">
        <v>64</v>
      </c>
      <c r="I4655">
        <v>128</v>
      </c>
      <c r="J4655" t="s">
        <v>23014</v>
      </c>
      <c r="M4655" t="s">
        <v>23012</v>
      </c>
      <c r="O4655" t="s">
        <v>23121</v>
      </c>
      <c r="S4655" t="s">
        <v>10191</v>
      </c>
      <c r="AA4655" t="str">
        <f>IFERROR(VLOOKUP(B4654, Prices!A:I, 9, FALSE), "")</f>
        <v/>
      </c>
    </row>
    <row r="4656" spans="1:27" x14ac:dyDescent="0.25">
      <c r="A4656" t="s">
        <v>401</v>
      </c>
      <c r="B4656" t="s">
        <v>11483</v>
      </c>
      <c r="C4656" t="s">
        <v>22050</v>
      </c>
      <c r="F4656">
        <v>18</v>
      </c>
      <c r="I4656">
        <v>36</v>
      </c>
      <c r="J4656" t="s">
        <v>23006</v>
      </c>
      <c r="M4656" t="s">
        <v>23030</v>
      </c>
      <c r="O4656" t="s">
        <v>23091</v>
      </c>
      <c r="S4656" t="s">
        <v>10182</v>
      </c>
      <c r="AA4656" t="str">
        <f>IFERROR(VLOOKUP(B4655, Prices!A:I, 9, FALSE), "")</f>
        <v/>
      </c>
    </row>
    <row r="4657" spans="1:27" x14ac:dyDescent="0.25">
      <c r="A4657" t="s">
        <v>401</v>
      </c>
      <c r="B4657" t="s">
        <v>11485</v>
      </c>
      <c r="C4657" t="s">
        <v>22053</v>
      </c>
      <c r="F4657">
        <v>8</v>
      </c>
      <c r="I4657">
        <v>16</v>
      </c>
      <c r="J4657" t="s">
        <v>23030</v>
      </c>
      <c r="M4657" t="s">
        <v>23013</v>
      </c>
      <c r="O4657" t="s">
        <v>23094</v>
      </c>
      <c r="S4657" t="s">
        <v>10182</v>
      </c>
      <c r="AA4657" t="str">
        <f>IFERROR(VLOOKUP(B4656, Prices!A:I, 9, FALSE), "")</f>
        <v/>
      </c>
    </row>
    <row r="4658" spans="1:27" x14ac:dyDescent="0.25">
      <c r="A4658" t="s">
        <v>401</v>
      </c>
      <c r="B4658" t="s">
        <v>11487</v>
      </c>
      <c r="C4658" t="s">
        <v>22056</v>
      </c>
      <c r="F4658">
        <v>8</v>
      </c>
      <c r="I4658">
        <v>16</v>
      </c>
      <c r="J4658" t="s">
        <v>23030</v>
      </c>
      <c r="M4658" t="s">
        <v>23009</v>
      </c>
      <c r="O4658" t="s">
        <v>23082</v>
      </c>
      <c r="S4658" t="s">
        <v>10182</v>
      </c>
      <c r="AA4658" t="str">
        <f>IFERROR(VLOOKUP(B4657, Prices!A:I, 9, FALSE), "")</f>
        <v/>
      </c>
    </row>
    <row r="4659" spans="1:27" x14ac:dyDescent="0.25">
      <c r="A4659" t="s">
        <v>401</v>
      </c>
      <c r="B4659" t="s">
        <v>11489</v>
      </c>
      <c r="C4659" t="s">
        <v>22059</v>
      </c>
      <c r="F4659">
        <v>8</v>
      </c>
      <c r="I4659">
        <v>16</v>
      </c>
      <c r="J4659" t="s">
        <v>23030</v>
      </c>
      <c r="M4659" t="s">
        <v>23005</v>
      </c>
      <c r="O4659" t="s">
        <v>23094</v>
      </c>
      <c r="S4659" t="s">
        <v>10182</v>
      </c>
      <c r="AA4659" t="str">
        <f>IFERROR(VLOOKUP(B4658, Prices!A:I, 9, FALSE), "")</f>
        <v/>
      </c>
    </row>
    <row r="4660" spans="1:27" x14ac:dyDescent="0.25">
      <c r="A4660" t="s">
        <v>401</v>
      </c>
      <c r="B4660" t="s">
        <v>11491</v>
      </c>
      <c r="C4660" t="s">
        <v>22062</v>
      </c>
      <c r="F4660">
        <v>4</v>
      </c>
      <c r="I4660">
        <v>8</v>
      </c>
      <c r="J4660" t="s">
        <v>23030</v>
      </c>
      <c r="M4660" t="s">
        <v>23015</v>
      </c>
      <c r="O4660" t="s">
        <v>23094</v>
      </c>
      <c r="S4660" t="s">
        <v>10182</v>
      </c>
      <c r="AA4660" t="str">
        <f>IFERROR(VLOOKUP(B4659, Prices!A:I, 9, FALSE), "")</f>
        <v/>
      </c>
    </row>
    <row r="4661" spans="1:27" x14ac:dyDescent="0.25">
      <c r="A4661" t="s">
        <v>401</v>
      </c>
      <c r="B4661" t="s">
        <v>11493</v>
      </c>
      <c r="C4661" t="s">
        <v>22065</v>
      </c>
      <c r="F4661">
        <v>10</v>
      </c>
      <c r="I4661">
        <v>20</v>
      </c>
      <c r="J4661" t="s">
        <v>23030</v>
      </c>
      <c r="M4661" t="s">
        <v>23019</v>
      </c>
      <c r="O4661" t="s">
        <v>23094</v>
      </c>
      <c r="S4661" t="s">
        <v>10182</v>
      </c>
      <c r="AA4661" t="str">
        <f>IFERROR(VLOOKUP(B4660, Prices!A:I, 9, FALSE), "")</f>
        <v/>
      </c>
    </row>
    <row r="4662" spans="1:27" x14ac:dyDescent="0.25">
      <c r="A4662" t="s">
        <v>401</v>
      </c>
      <c r="B4662" t="s">
        <v>11495</v>
      </c>
      <c r="C4662" t="s">
        <v>22068</v>
      </c>
      <c r="F4662">
        <v>12</v>
      </c>
      <c r="I4662">
        <v>24</v>
      </c>
      <c r="J4662" t="s">
        <v>23030</v>
      </c>
      <c r="M4662" t="s">
        <v>23005</v>
      </c>
      <c r="O4662" t="s">
        <v>23094</v>
      </c>
      <c r="S4662" t="s">
        <v>10182</v>
      </c>
      <c r="AA4662" t="str">
        <f>IFERROR(VLOOKUP(B4661, Prices!A:I, 9, FALSE), "")</f>
        <v/>
      </c>
    </row>
    <row r="4663" spans="1:27" x14ac:dyDescent="0.25">
      <c r="A4663" t="s">
        <v>401</v>
      </c>
      <c r="B4663" t="s">
        <v>11497</v>
      </c>
      <c r="C4663" t="s">
        <v>22071</v>
      </c>
      <c r="F4663">
        <v>12</v>
      </c>
      <c r="I4663">
        <v>24</v>
      </c>
      <c r="J4663" t="s">
        <v>23030</v>
      </c>
      <c r="M4663" t="s">
        <v>23005</v>
      </c>
      <c r="O4663" t="s">
        <v>23094</v>
      </c>
      <c r="S4663" t="s">
        <v>10182</v>
      </c>
      <c r="AA4663" t="str">
        <f>IFERROR(VLOOKUP(B4662, Prices!A:I, 9, FALSE), "")</f>
        <v/>
      </c>
    </row>
    <row r="4664" spans="1:27" x14ac:dyDescent="0.25">
      <c r="A4664" t="s">
        <v>401</v>
      </c>
      <c r="B4664" t="s">
        <v>11499</v>
      </c>
      <c r="C4664" t="s">
        <v>22074</v>
      </c>
      <c r="F4664">
        <v>8</v>
      </c>
      <c r="I4664">
        <v>16</v>
      </c>
      <c r="J4664" t="s">
        <v>23029</v>
      </c>
      <c r="M4664" t="s">
        <v>23030</v>
      </c>
      <c r="O4664" t="s">
        <v>1844</v>
      </c>
      <c r="AA4664" t="str">
        <f>IFERROR(VLOOKUP(B4663, Prices!A:I, 9, FALSE), "")</f>
        <v/>
      </c>
    </row>
    <row r="4665" spans="1:27" x14ac:dyDescent="0.25">
      <c r="A4665" t="s">
        <v>401</v>
      </c>
      <c r="B4665" t="s">
        <v>11501</v>
      </c>
      <c r="C4665" t="s">
        <v>22077</v>
      </c>
      <c r="F4665">
        <v>8</v>
      </c>
      <c r="I4665">
        <v>16</v>
      </c>
      <c r="J4665" t="s">
        <v>23029</v>
      </c>
      <c r="M4665" t="s">
        <v>23005</v>
      </c>
      <c r="O4665" t="s">
        <v>23094</v>
      </c>
      <c r="S4665" t="s">
        <v>10182</v>
      </c>
      <c r="AA4665" t="str">
        <f>IFERROR(VLOOKUP(B4664, Prices!A:I, 9, FALSE), "")</f>
        <v/>
      </c>
    </row>
    <row r="4666" spans="1:27" x14ac:dyDescent="0.25">
      <c r="A4666" t="s">
        <v>401</v>
      </c>
      <c r="B4666" t="s">
        <v>11503</v>
      </c>
      <c r="C4666" t="s">
        <v>22080</v>
      </c>
      <c r="F4666">
        <v>8</v>
      </c>
      <c r="I4666">
        <v>16</v>
      </c>
      <c r="J4666" t="s">
        <v>23029</v>
      </c>
      <c r="M4666" t="s">
        <v>23019</v>
      </c>
      <c r="O4666" t="s">
        <v>23082</v>
      </c>
      <c r="S4666" t="s">
        <v>10182</v>
      </c>
      <c r="AA4666" t="str">
        <f>IFERROR(VLOOKUP(B4665, Prices!A:I, 9, FALSE), "")</f>
        <v/>
      </c>
    </row>
    <row r="4667" spans="1:27" x14ac:dyDescent="0.25">
      <c r="A4667" t="s">
        <v>401</v>
      </c>
      <c r="B4667" t="s">
        <v>11505</v>
      </c>
      <c r="C4667" t="s">
        <v>22083</v>
      </c>
      <c r="F4667">
        <v>10</v>
      </c>
      <c r="I4667">
        <v>20</v>
      </c>
      <c r="J4667" t="s">
        <v>23029</v>
      </c>
      <c r="M4667" t="s">
        <v>23019</v>
      </c>
      <c r="O4667" t="s">
        <v>23094</v>
      </c>
      <c r="S4667" t="s">
        <v>10182</v>
      </c>
      <c r="AA4667" t="str">
        <f>IFERROR(VLOOKUP(B4666, Prices!A:I, 9, FALSE), "")</f>
        <v/>
      </c>
    </row>
    <row r="4668" spans="1:27" x14ac:dyDescent="0.25">
      <c r="A4668" t="s">
        <v>401</v>
      </c>
      <c r="B4668" t="s">
        <v>11507</v>
      </c>
      <c r="C4668" t="s">
        <v>22086</v>
      </c>
      <c r="F4668">
        <v>10</v>
      </c>
      <c r="I4668">
        <v>20</v>
      </c>
      <c r="J4668" t="s">
        <v>23029</v>
      </c>
      <c r="M4668" t="s">
        <v>23027</v>
      </c>
      <c r="O4668" t="s">
        <v>1852</v>
      </c>
      <c r="S4668" t="s">
        <v>10182</v>
      </c>
      <c r="AA4668" t="str">
        <f>IFERROR(VLOOKUP(B4667, Prices!A:I, 9, FALSE), "")</f>
        <v/>
      </c>
    </row>
    <row r="4669" spans="1:27" x14ac:dyDescent="0.25">
      <c r="A4669" t="s">
        <v>401</v>
      </c>
      <c r="B4669" t="s">
        <v>11509</v>
      </c>
      <c r="C4669" t="s">
        <v>22089</v>
      </c>
      <c r="F4669">
        <v>12</v>
      </c>
      <c r="I4669">
        <v>24</v>
      </c>
      <c r="J4669" t="s">
        <v>23029</v>
      </c>
      <c r="M4669" t="s">
        <v>23019</v>
      </c>
      <c r="O4669" t="s">
        <v>23094</v>
      </c>
      <c r="S4669" t="s">
        <v>10182</v>
      </c>
      <c r="AA4669" t="str">
        <f>IFERROR(VLOOKUP(B4668, Prices!A:I, 9, FALSE), "")</f>
        <v/>
      </c>
    </row>
    <row r="4670" spans="1:27" x14ac:dyDescent="0.25">
      <c r="A4670" t="s">
        <v>401</v>
      </c>
      <c r="B4670" t="s">
        <v>11511</v>
      </c>
      <c r="C4670" t="s">
        <v>22092</v>
      </c>
      <c r="F4670">
        <v>12</v>
      </c>
      <c r="I4670">
        <v>24</v>
      </c>
      <c r="J4670" t="s">
        <v>23006</v>
      </c>
      <c r="M4670" t="s">
        <v>23027</v>
      </c>
      <c r="O4670" t="s">
        <v>1852</v>
      </c>
      <c r="S4670" t="s">
        <v>10182</v>
      </c>
      <c r="AA4670" t="str">
        <f>IFERROR(VLOOKUP(B4669, Prices!A:I, 9, FALSE), "")</f>
        <v/>
      </c>
    </row>
    <row r="4671" spans="1:27" x14ac:dyDescent="0.25">
      <c r="A4671" t="s">
        <v>401</v>
      </c>
      <c r="B4671" t="s">
        <v>11513</v>
      </c>
      <c r="C4671" t="s">
        <v>22095</v>
      </c>
      <c r="F4671">
        <v>12</v>
      </c>
      <c r="I4671">
        <v>24</v>
      </c>
      <c r="J4671" t="s">
        <v>23029</v>
      </c>
      <c r="M4671" t="s">
        <v>23019</v>
      </c>
      <c r="O4671" t="s">
        <v>23094</v>
      </c>
      <c r="S4671" t="s">
        <v>10182</v>
      </c>
      <c r="AA4671" t="str">
        <f>IFERROR(VLOOKUP(B4670, Prices!A:I, 9, FALSE), "")</f>
        <v/>
      </c>
    </row>
    <row r="4672" spans="1:27" x14ac:dyDescent="0.25">
      <c r="A4672" t="s">
        <v>401</v>
      </c>
      <c r="B4672" t="s">
        <v>11515</v>
      </c>
      <c r="C4672" t="s">
        <v>22098</v>
      </c>
      <c r="F4672">
        <v>8</v>
      </c>
      <c r="I4672">
        <v>16</v>
      </c>
      <c r="J4672" t="s">
        <v>23006</v>
      </c>
      <c r="M4672" t="s">
        <v>23010</v>
      </c>
      <c r="O4672" t="s">
        <v>23094</v>
      </c>
      <c r="S4672" t="s">
        <v>10182</v>
      </c>
      <c r="AA4672" t="str">
        <f>IFERROR(VLOOKUP(B4671, Prices!A:I, 9, FALSE), "")</f>
        <v/>
      </c>
    </row>
    <row r="4673" spans="1:27" x14ac:dyDescent="0.25">
      <c r="A4673" t="s">
        <v>401</v>
      </c>
      <c r="B4673" t="s">
        <v>11517</v>
      </c>
      <c r="C4673" t="s">
        <v>22101</v>
      </c>
      <c r="F4673">
        <v>8</v>
      </c>
      <c r="I4673">
        <v>16</v>
      </c>
      <c r="J4673" t="s">
        <v>23026</v>
      </c>
      <c r="M4673" t="s">
        <v>23029</v>
      </c>
      <c r="O4673" t="s">
        <v>23089</v>
      </c>
      <c r="S4673" t="s">
        <v>10182</v>
      </c>
      <c r="AA4673" t="str">
        <f>IFERROR(VLOOKUP(B4672, Prices!A:I, 9, FALSE), "")</f>
        <v/>
      </c>
    </row>
    <row r="4674" spans="1:27" x14ac:dyDescent="0.25">
      <c r="A4674" t="s">
        <v>401</v>
      </c>
      <c r="B4674" t="s">
        <v>11519</v>
      </c>
      <c r="C4674" t="s">
        <v>22104</v>
      </c>
      <c r="F4674">
        <v>16</v>
      </c>
      <c r="I4674">
        <v>32</v>
      </c>
      <c r="J4674" t="s">
        <v>23029</v>
      </c>
      <c r="M4674" t="s">
        <v>23005</v>
      </c>
      <c r="O4674" t="s">
        <v>1852</v>
      </c>
      <c r="S4674" t="s">
        <v>10182</v>
      </c>
      <c r="AA4674" t="str">
        <f>IFERROR(VLOOKUP(B4673, Prices!A:I, 9, FALSE), "")</f>
        <v/>
      </c>
    </row>
    <row r="4675" spans="1:27" x14ac:dyDescent="0.25">
      <c r="A4675" t="s">
        <v>401</v>
      </c>
      <c r="B4675" t="s">
        <v>11521</v>
      </c>
      <c r="C4675" t="s">
        <v>22107</v>
      </c>
      <c r="F4675">
        <v>16</v>
      </c>
      <c r="I4675">
        <v>32</v>
      </c>
      <c r="J4675" t="s">
        <v>1840</v>
      </c>
      <c r="M4675" t="s">
        <v>23019</v>
      </c>
      <c r="O4675" t="s">
        <v>1840</v>
      </c>
      <c r="S4675" t="s">
        <v>10182</v>
      </c>
      <c r="AA4675" t="str">
        <f>IFERROR(VLOOKUP(B4674, Prices!A:I, 9, FALSE), "")</f>
        <v/>
      </c>
    </row>
    <row r="4676" spans="1:27" x14ac:dyDescent="0.25">
      <c r="A4676" t="s">
        <v>401</v>
      </c>
      <c r="B4676" t="s">
        <v>11523</v>
      </c>
      <c r="C4676" t="s">
        <v>22110</v>
      </c>
      <c r="F4676">
        <v>8</v>
      </c>
      <c r="I4676">
        <v>16</v>
      </c>
      <c r="J4676" t="s">
        <v>23004</v>
      </c>
      <c r="M4676" t="s">
        <v>23017</v>
      </c>
      <c r="O4676" t="s">
        <v>1844</v>
      </c>
      <c r="S4676" t="s">
        <v>11103</v>
      </c>
      <c r="AA4676" t="str">
        <f>IFERROR(VLOOKUP(B4675, Prices!A:I, 9, FALSE), "")</f>
        <v/>
      </c>
    </row>
    <row r="4677" spans="1:27" x14ac:dyDescent="0.25">
      <c r="A4677" t="s">
        <v>401</v>
      </c>
      <c r="B4677" t="s">
        <v>11525</v>
      </c>
      <c r="C4677" t="s">
        <v>22113</v>
      </c>
      <c r="F4677">
        <v>12</v>
      </c>
      <c r="I4677">
        <v>24</v>
      </c>
      <c r="J4677" t="s">
        <v>23032</v>
      </c>
      <c r="M4677" t="s">
        <v>23005</v>
      </c>
      <c r="O4677" t="s">
        <v>1841</v>
      </c>
      <c r="S4677" t="s">
        <v>11103</v>
      </c>
      <c r="AA4677" t="str">
        <f>IFERROR(VLOOKUP(B4676, Prices!A:I, 9, FALSE), "")</f>
        <v/>
      </c>
    </row>
    <row r="4678" spans="1:27" x14ac:dyDescent="0.25">
      <c r="A4678" t="s">
        <v>401</v>
      </c>
      <c r="B4678" t="s">
        <v>11527</v>
      </c>
      <c r="C4678" t="s">
        <v>22116</v>
      </c>
      <c r="F4678">
        <v>10</v>
      </c>
      <c r="I4678">
        <v>20</v>
      </c>
      <c r="J4678" t="s">
        <v>23020</v>
      </c>
      <c r="M4678" t="s">
        <v>23008</v>
      </c>
      <c r="O4678" t="s">
        <v>1844</v>
      </c>
      <c r="S4678" t="s">
        <v>11103</v>
      </c>
      <c r="AA4678" t="str">
        <f>IFERROR(VLOOKUP(B4677, Prices!A:I, 9, FALSE), "")</f>
        <v/>
      </c>
    </row>
    <row r="4679" spans="1:27" x14ac:dyDescent="0.25">
      <c r="A4679" t="s">
        <v>401</v>
      </c>
      <c r="B4679" t="s">
        <v>11529</v>
      </c>
      <c r="C4679" t="s">
        <v>22119</v>
      </c>
      <c r="F4679">
        <v>16</v>
      </c>
      <c r="I4679">
        <v>32</v>
      </c>
      <c r="J4679" t="s">
        <v>23020</v>
      </c>
      <c r="M4679" t="s">
        <v>23027</v>
      </c>
      <c r="O4679" t="s">
        <v>23200</v>
      </c>
      <c r="S4679" t="s">
        <v>11103</v>
      </c>
      <c r="AA4679" t="str">
        <f>IFERROR(VLOOKUP(B4678, Prices!A:I, 9, FALSE), "")</f>
        <v/>
      </c>
    </row>
    <row r="4680" spans="1:27" x14ac:dyDescent="0.25">
      <c r="A4680" t="s">
        <v>401</v>
      </c>
      <c r="B4680" t="s">
        <v>11531</v>
      </c>
      <c r="C4680" t="s">
        <v>22122</v>
      </c>
      <c r="F4680">
        <v>20</v>
      </c>
      <c r="I4680">
        <v>40</v>
      </c>
      <c r="J4680" t="s">
        <v>23020</v>
      </c>
      <c r="M4680" t="s">
        <v>23008</v>
      </c>
      <c r="O4680" t="s">
        <v>23162</v>
      </c>
      <c r="S4680" t="s">
        <v>11103</v>
      </c>
      <c r="AA4680" t="str">
        <f>IFERROR(VLOOKUP(B4679, Prices!A:I, 9, FALSE), "")</f>
        <v/>
      </c>
    </row>
    <row r="4681" spans="1:27" x14ac:dyDescent="0.25">
      <c r="A4681" t="s">
        <v>401</v>
      </c>
      <c r="B4681" t="s">
        <v>11533</v>
      </c>
      <c r="C4681" t="s">
        <v>22125</v>
      </c>
      <c r="F4681">
        <v>10</v>
      </c>
      <c r="I4681">
        <v>20</v>
      </c>
      <c r="J4681" t="s">
        <v>23026</v>
      </c>
      <c r="M4681" t="s">
        <v>23016</v>
      </c>
      <c r="O4681" t="s">
        <v>23162</v>
      </c>
      <c r="S4681" t="s">
        <v>10191</v>
      </c>
      <c r="AA4681" t="str">
        <f>IFERROR(VLOOKUP(B4680, Prices!A:I, 9, FALSE), "")</f>
        <v/>
      </c>
    </row>
    <row r="4682" spans="1:27" x14ac:dyDescent="0.25">
      <c r="A4682" t="s">
        <v>401</v>
      </c>
      <c r="B4682" t="s">
        <v>11535</v>
      </c>
      <c r="C4682" t="s">
        <v>19567</v>
      </c>
      <c r="F4682">
        <v>12</v>
      </c>
      <c r="I4682">
        <v>24</v>
      </c>
      <c r="J4682" t="s">
        <v>23014</v>
      </c>
      <c r="M4682" t="s">
        <v>23009</v>
      </c>
      <c r="O4682" t="s">
        <v>23162</v>
      </c>
      <c r="S4682" t="s">
        <v>10191</v>
      </c>
      <c r="AA4682" t="str">
        <f>IFERROR(VLOOKUP(B4681, Prices!A:I, 9, FALSE), "")</f>
        <v/>
      </c>
    </row>
    <row r="4683" spans="1:27" x14ac:dyDescent="0.25">
      <c r="A4683" t="s">
        <v>401</v>
      </c>
      <c r="B4683" t="s">
        <v>11537</v>
      </c>
      <c r="C4683" t="s">
        <v>22128</v>
      </c>
      <c r="F4683">
        <v>20</v>
      </c>
      <c r="I4683">
        <v>40</v>
      </c>
      <c r="J4683" t="s">
        <v>23014</v>
      </c>
      <c r="M4683" t="s">
        <v>23009</v>
      </c>
      <c r="O4683" t="s">
        <v>23202</v>
      </c>
      <c r="S4683" t="s">
        <v>10191</v>
      </c>
      <c r="AA4683" t="str">
        <f>IFERROR(VLOOKUP(B4682, Prices!A:I, 9, FALSE), "")</f>
        <v/>
      </c>
    </row>
    <row r="4684" spans="1:27" x14ac:dyDescent="0.25">
      <c r="A4684" t="s">
        <v>401</v>
      </c>
      <c r="B4684" t="s">
        <v>11539</v>
      </c>
      <c r="C4684" t="s">
        <v>22130</v>
      </c>
      <c r="F4684">
        <v>8</v>
      </c>
      <c r="I4684">
        <v>16</v>
      </c>
      <c r="J4684" t="s">
        <v>23036</v>
      </c>
      <c r="M4684" t="s">
        <v>23015</v>
      </c>
      <c r="O4684" t="s">
        <v>1848</v>
      </c>
      <c r="S4684" t="s">
        <v>10191</v>
      </c>
      <c r="AA4684" t="str">
        <f>IFERROR(VLOOKUP(B4683, Prices!A:I, 9, FALSE), "")</f>
        <v/>
      </c>
    </row>
    <row r="4685" spans="1:27" x14ac:dyDescent="0.25">
      <c r="A4685" t="s">
        <v>401</v>
      </c>
      <c r="B4685" t="s">
        <v>11541</v>
      </c>
      <c r="C4685" t="s">
        <v>22132</v>
      </c>
      <c r="F4685">
        <v>12</v>
      </c>
      <c r="I4685">
        <v>24</v>
      </c>
      <c r="J4685" t="s">
        <v>23036</v>
      </c>
      <c r="M4685" t="s">
        <v>23027</v>
      </c>
      <c r="O4685" t="s">
        <v>23162</v>
      </c>
      <c r="S4685" t="s">
        <v>10191</v>
      </c>
      <c r="AA4685" t="str">
        <f>IFERROR(VLOOKUP(B4684, Prices!A:I, 9, FALSE), "")</f>
        <v/>
      </c>
    </row>
    <row r="4686" spans="1:27" x14ac:dyDescent="0.25">
      <c r="A4686" t="s">
        <v>401</v>
      </c>
      <c r="B4686" t="s">
        <v>11543</v>
      </c>
      <c r="C4686" t="s">
        <v>22134</v>
      </c>
      <c r="F4686">
        <v>12</v>
      </c>
      <c r="I4686">
        <v>24</v>
      </c>
      <c r="J4686" t="s">
        <v>23007</v>
      </c>
      <c r="M4686" t="s">
        <v>23009</v>
      </c>
      <c r="O4686" t="s">
        <v>1854</v>
      </c>
      <c r="S4686" t="s">
        <v>10191</v>
      </c>
      <c r="AA4686" t="str">
        <f>IFERROR(VLOOKUP(B4685, Prices!A:I, 9, FALSE), "")</f>
        <v/>
      </c>
    </row>
    <row r="4687" spans="1:27" x14ac:dyDescent="0.25">
      <c r="A4687" t="s">
        <v>401</v>
      </c>
      <c r="B4687" t="s">
        <v>11545</v>
      </c>
      <c r="C4687" t="s">
        <v>22136</v>
      </c>
      <c r="F4687">
        <v>16</v>
      </c>
      <c r="I4687">
        <v>32</v>
      </c>
      <c r="J4687" t="s">
        <v>23020</v>
      </c>
      <c r="M4687" t="s">
        <v>23009</v>
      </c>
      <c r="O4687" t="s">
        <v>23162</v>
      </c>
      <c r="S4687" t="s">
        <v>10191</v>
      </c>
      <c r="AA4687" t="str">
        <f>IFERROR(VLOOKUP(B4686, Prices!A:I, 9, FALSE), "")</f>
        <v/>
      </c>
    </row>
    <row r="4688" spans="1:27" x14ac:dyDescent="0.25">
      <c r="A4688" t="s">
        <v>401</v>
      </c>
      <c r="B4688" t="s">
        <v>11547</v>
      </c>
      <c r="C4688" t="s">
        <v>22138</v>
      </c>
      <c r="F4688">
        <v>6</v>
      </c>
      <c r="I4688">
        <v>12</v>
      </c>
      <c r="J4688" t="s">
        <v>23047</v>
      </c>
      <c r="M4688" t="s">
        <v>23017</v>
      </c>
      <c r="O4688" t="s">
        <v>1855</v>
      </c>
      <c r="S4688" t="s">
        <v>6668</v>
      </c>
      <c r="AA4688" t="str">
        <f>IFERROR(VLOOKUP(B4687, Prices!A:I, 9, FALSE), "")</f>
        <v/>
      </c>
    </row>
    <row r="4689" spans="1:27" x14ac:dyDescent="0.25">
      <c r="A4689" t="s">
        <v>401</v>
      </c>
      <c r="B4689" t="s">
        <v>11549</v>
      </c>
      <c r="C4689" t="s">
        <v>22141</v>
      </c>
      <c r="F4689">
        <v>8</v>
      </c>
      <c r="I4689">
        <v>16</v>
      </c>
      <c r="J4689" t="s">
        <v>23056</v>
      </c>
      <c r="M4689" t="s">
        <v>23027</v>
      </c>
      <c r="O4689" t="s">
        <v>1855</v>
      </c>
      <c r="S4689" t="s">
        <v>6668</v>
      </c>
      <c r="AA4689" t="str">
        <f>IFERROR(VLOOKUP(B4688, Prices!A:I, 9, FALSE), "")</f>
        <v/>
      </c>
    </row>
    <row r="4690" spans="1:27" x14ac:dyDescent="0.25">
      <c r="A4690" t="s">
        <v>401</v>
      </c>
      <c r="B4690" t="s">
        <v>11551</v>
      </c>
      <c r="C4690" t="s">
        <v>22144</v>
      </c>
      <c r="F4690">
        <v>4</v>
      </c>
      <c r="I4690">
        <v>8</v>
      </c>
      <c r="J4690" t="s">
        <v>23028</v>
      </c>
      <c r="M4690" t="s">
        <v>23013</v>
      </c>
      <c r="O4690" t="s">
        <v>1851</v>
      </c>
      <c r="S4690" t="s">
        <v>6543</v>
      </c>
      <c r="AA4690" t="str">
        <f>IFERROR(VLOOKUP(B4689, Prices!A:I, 9, FALSE), "")</f>
        <v/>
      </c>
    </row>
    <row r="4691" spans="1:27" x14ac:dyDescent="0.25">
      <c r="A4691" t="s">
        <v>401</v>
      </c>
      <c r="B4691" t="s">
        <v>11553</v>
      </c>
      <c r="C4691" t="s">
        <v>22147</v>
      </c>
      <c r="F4691">
        <v>6</v>
      </c>
      <c r="I4691">
        <v>12</v>
      </c>
      <c r="J4691" t="s">
        <v>23038</v>
      </c>
      <c r="M4691" t="s">
        <v>23012</v>
      </c>
      <c r="O4691" t="s">
        <v>1851</v>
      </c>
      <c r="S4691" t="s">
        <v>6543</v>
      </c>
      <c r="AA4691" t="str">
        <f>IFERROR(VLOOKUP(B4690, Prices!A:I, 9, FALSE), "")</f>
        <v/>
      </c>
    </row>
    <row r="4692" spans="1:27" x14ac:dyDescent="0.25">
      <c r="A4692" t="s">
        <v>401</v>
      </c>
      <c r="B4692" t="s">
        <v>11555</v>
      </c>
      <c r="C4692" t="s">
        <v>22150</v>
      </c>
      <c r="F4692">
        <v>6</v>
      </c>
      <c r="I4692">
        <v>12</v>
      </c>
      <c r="J4692" t="s">
        <v>23034</v>
      </c>
      <c r="M4692" t="s">
        <v>23015</v>
      </c>
      <c r="O4692" t="s">
        <v>1855</v>
      </c>
      <c r="S4692" t="s">
        <v>6543</v>
      </c>
      <c r="AA4692" t="str">
        <f>IFERROR(VLOOKUP(B4691, Prices!A:I, 9, FALSE), "")</f>
        <v/>
      </c>
    </row>
    <row r="4693" spans="1:27" x14ac:dyDescent="0.25">
      <c r="A4693" t="s">
        <v>401</v>
      </c>
      <c r="B4693" t="s">
        <v>11557</v>
      </c>
      <c r="C4693" t="s">
        <v>22153</v>
      </c>
      <c r="F4693">
        <v>6</v>
      </c>
      <c r="I4693">
        <v>12</v>
      </c>
      <c r="J4693" t="s">
        <v>23040</v>
      </c>
      <c r="M4693" t="s">
        <v>23029</v>
      </c>
      <c r="O4693" t="s">
        <v>1855</v>
      </c>
      <c r="S4693" t="s">
        <v>6543</v>
      </c>
      <c r="AA4693" t="str">
        <f>IFERROR(VLOOKUP(B4692, Prices!A:I, 9, FALSE), "")</f>
        <v/>
      </c>
    </row>
    <row r="4694" spans="1:27" x14ac:dyDescent="0.25">
      <c r="A4694" t="s">
        <v>401</v>
      </c>
      <c r="B4694" t="s">
        <v>11559</v>
      </c>
      <c r="C4694" t="s">
        <v>22156</v>
      </c>
      <c r="F4694">
        <v>8</v>
      </c>
      <c r="I4694">
        <v>16</v>
      </c>
      <c r="J4694" t="s">
        <v>23034</v>
      </c>
      <c r="M4694" t="s">
        <v>23021</v>
      </c>
      <c r="O4694" t="s">
        <v>1851</v>
      </c>
      <c r="S4694" t="s">
        <v>6543</v>
      </c>
      <c r="AA4694" t="str">
        <f>IFERROR(VLOOKUP(B4693, Prices!A:I, 9, FALSE), "")</f>
        <v/>
      </c>
    </row>
    <row r="4695" spans="1:27" x14ac:dyDescent="0.25">
      <c r="A4695" t="s">
        <v>401</v>
      </c>
      <c r="B4695" t="s">
        <v>11561</v>
      </c>
      <c r="C4695" t="s">
        <v>22159</v>
      </c>
      <c r="F4695">
        <v>8</v>
      </c>
      <c r="I4695">
        <v>16</v>
      </c>
      <c r="J4695" t="s">
        <v>23039</v>
      </c>
      <c r="M4695" t="s">
        <v>23015</v>
      </c>
      <c r="O4695" t="s">
        <v>1855</v>
      </c>
      <c r="S4695" t="s">
        <v>6543</v>
      </c>
      <c r="AA4695" t="str">
        <f>IFERROR(VLOOKUP(B4694, Prices!A:I, 9, FALSE), "")</f>
        <v/>
      </c>
    </row>
    <row r="4696" spans="1:27" x14ac:dyDescent="0.25">
      <c r="A4696" t="s">
        <v>401</v>
      </c>
      <c r="B4696" t="s">
        <v>11563</v>
      </c>
      <c r="C4696" t="s">
        <v>22162</v>
      </c>
      <c r="F4696">
        <v>8</v>
      </c>
      <c r="I4696">
        <v>16</v>
      </c>
      <c r="J4696" t="s">
        <v>23051</v>
      </c>
      <c r="M4696" t="s">
        <v>23015</v>
      </c>
      <c r="O4696" t="s">
        <v>1855</v>
      </c>
      <c r="S4696" t="s">
        <v>6543</v>
      </c>
      <c r="AA4696" t="str">
        <f>IFERROR(VLOOKUP(B4695, Prices!A:I, 9, FALSE), "")</f>
        <v/>
      </c>
    </row>
    <row r="4697" spans="1:27" x14ac:dyDescent="0.25">
      <c r="A4697" t="s">
        <v>401</v>
      </c>
      <c r="B4697" t="s">
        <v>11565</v>
      </c>
      <c r="C4697" t="s">
        <v>22165</v>
      </c>
      <c r="F4697">
        <v>6</v>
      </c>
      <c r="I4697">
        <v>12</v>
      </c>
      <c r="J4697" t="s">
        <v>23039</v>
      </c>
      <c r="M4697" t="s">
        <v>23032</v>
      </c>
      <c r="O4697" t="s">
        <v>1857</v>
      </c>
      <c r="S4697" t="s">
        <v>6720</v>
      </c>
      <c r="AA4697" t="str">
        <f>IFERROR(VLOOKUP(B4696, Prices!A:I, 9, FALSE), "")</f>
        <v/>
      </c>
    </row>
    <row r="4698" spans="1:27" x14ac:dyDescent="0.25">
      <c r="A4698" t="s">
        <v>401</v>
      </c>
      <c r="B4698" t="s">
        <v>11567</v>
      </c>
      <c r="C4698" t="s">
        <v>22168</v>
      </c>
      <c r="F4698">
        <v>6</v>
      </c>
      <c r="I4698">
        <v>12</v>
      </c>
      <c r="J4698" t="s">
        <v>23039</v>
      </c>
      <c r="M4698" t="s">
        <v>23006</v>
      </c>
      <c r="O4698" t="s">
        <v>1857</v>
      </c>
      <c r="S4698" t="s">
        <v>6720</v>
      </c>
      <c r="AA4698" t="str">
        <f>IFERROR(VLOOKUP(B4697, Prices!A:I, 9, FALSE), "")</f>
        <v/>
      </c>
    </row>
    <row r="4699" spans="1:27" x14ac:dyDescent="0.25">
      <c r="A4699" t="s">
        <v>401</v>
      </c>
      <c r="B4699" t="s">
        <v>11569</v>
      </c>
      <c r="C4699" t="s">
        <v>22171</v>
      </c>
      <c r="F4699">
        <v>6</v>
      </c>
      <c r="I4699">
        <v>12</v>
      </c>
      <c r="J4699" t="s">
        <v>23052</v>
      </c>
      <c r="M4699" t="s">
        <v>23036</v>
      </c>
      <c r="O4699" t="s">
        <v>1848</v>
      </c>
      <c r="S4699" t="s">
        <v>6720</v>
      </c>
      <c r="AA4699" t="str">
        <f>IFERROR(VLOOKUP(B4698, Prices!A:I, 9, FALSE), "")</f>
        <v/>
      </c>
    </row>
    <row r="4700" spans="1:27" x14ac:dyDescent="0.25">
      <c r="A4700" t="s">
        <v>401</v>
      </c>
      <c r="B4700" t="s">
        <v>11571</v>
      </c>
      <c r="C4700" t="s">
        <v>22174</v>
      </c>
      <c r="F4700">
        <v>6</v>
      </c>
      <c r="I4700">
        <v>12</v>
      </c>
      <c r="J4700" t="s">
        <v>23011</v>
      </c>
      <c r="M4700" t="s">
        <v>23027</v>
      </c>
      <c r="O4700" t="s">
        <v>1847</v>
      </c>
      <c r="S4700" t="s">
        <v>6720</v>
      </c>
      <c r="AA4700" t="str">
        <f>IFERROR(VLOOKUP(B4699, Prices!A:I, 9, FALSE), "")</f>
        <v/>
      </c>
    </row>
    <row r="4701" spans="1:27" x14ac:dyDescent="0.25">
      <c r="A4701" t="s">
        <v>401</v>
      </c>
      <c r="B4701" t="s">
        <v>11573</v>
      </c>
      <c r="C4701" t="s">
        <v>22177</v>
      </c>
      <c r="F4701">
        <v>8</v>
      </c>
      <c r="I4701">
        <v>16</v>
      </c>
      <c r="J4701" t="s">
        <v>23051</v>
      </c>
      <c r="M4701" t="s">
        <v>23020</v>
      </c>
      <c r="O4701" t="s">
        <v>1857</v>
      </c>
      <c r="S4701" t="s">
        <v>6720</v>
      </c>
      <c r="AA4701" t="str">
        <f>IFERROR(VLOOKUP(B4700, Prices!A:I, 9, FALSE), "")</f>
        <v/>
      </c>
    </row>
    <row r="4702" spans="1:27" x14ac:dyDescent="0.25">
      <c r="A4702" t="s">
        <v>401</v>
      </c>
      <c r="B4702" t="s">
        <v>11575</v>
      </c>
      <c r="C4702" t="s">
        <v>22180</v>
      </c>
      <c r="F4702">
        <v>8</v>
      </c>
      <c r="I4702">
        <v>16</v>
      </c>
      <c r="J4702" t="s">
        <v>23052</v>
      </c>
      <c r="M4702" t="s">
        <v>23020</v>
      </c>
      <c r="O4702" t="s">
        <v>1857</v>
      </c>
      <c r="S4702" t="s">
        <v>6720</v>
      </c>
      <c r="AA4702" t="str">
        <f>IFERROR(VLOOKUP(B4701, Prices!A:I, 9, FALSE), "")</f>
        <v/>
      </c>
    </row>
    <row r="4703" spans="1:27" x14ac:dyDescent="0.25">
      <c r="A4703" t="s">
        <v>401</v>
      </c>
      <c r="B4703" t="s">
        <v>11577</v>
      </c>
      <c r="C4703" t="s">
        <v>22183</v>
      </c>
      <c r="F4703">
        <v>8</v>
      </c>
      <c r="I4703">
        <v>16</v>
      </c>
      <c r="J4703" t="s">
        <v>23047</v>
      </c>
      <c r="M4703" t="s">
        <v>23011</v>
      </c>
      <c r="O4703" t="s">
        <v>1846</v>
      </c>
      <c r="S4703" t="s">
        <v>6720</v>
      </c>
      <c r="AA4703" t="str">
        <f>IFERROR(VLOOKUP(B4702, Prices!A:I, 9, FALSE), "")</f>
        <v/>
      </c>
    </row>
    <row r="4704" spans="1:27" x14ac:dyDescent="0.25">
      <c r="A4704" t="s">
        <v>401</v>
      </c>
      <c r="B4704" t="s">
        <v>11579</v>
      </c>
      <c r="C4704" t="s">
        <v>22186</v>
      </c>
      <c r="F4704">
        <v>8</v>
      </c>
      <c r="I4704">
        <v>16</v>
      </c>
      <c r="J4704" t="s">
        <v>23038</v>
      </c>
      <c r="M4704" t="s">
        <v>23009</v>
      </c>
      <c r="O4704" t="s">
        <v>1847</v>
      </c>
      <c r="S4704" t="s">
        <v>6720</v>
      </c>
      <c r="AA4704" t="str">
        <f>IFERROR(VLOOKUP(B4703, Prices!A:I, 9, FALSE), "")</f>
        <v/>
      </c>
    </row>
    <row r="4705" spans="1:27" x14ac:dyDescent="0.25">
      <c r="A4705" t="s">
        <v>401</v>
      </c>
      <c r="B4705" t="s">
        <v>11581</v>
      </c>
      <c r="C4705" t="s">
        <v>22189</v>
      </c>
      <c r="F4705">
        <v>10</v>
      </c>
      <c r="I4705">
        <v>20</v>
      </c>
      <c r="J4705" t="s">
        <v>23055</v>
      </c>
      <c r="M4705" t="s">
        <v>23029</v>
      </c>
      <c r="O4705" t="s">
        <v>1857</v>
      </c>
      <c r="S4705" t="s">
        <v>6720</v>
      </c>
      <c r="AA4705" t="str">
        <f>IFERROR(VLOOKUP(B4704, Prices!A:I, 9, FALSE), "")</f>
        <v/>
      </c>
    </row>
    <row r="4706" spans="1:27" x14ac:dyDescent="0.25">
      <c r="A4706" t="s">
        <v>401</v>
      </c>
      <c r="B4706" t="s">
        <v>11583</v>
      </c>
      <c r="C4706" t="s">
        <v>22192</v>
      </c>
      <c r="F4706">
        <v>10</v>
      </c>
      <c r="I4706">
        <v>20</v>
      </c>
      <c r="J4706" t="s">
        <v>23052</v>
      </c>
      <c r="M4706" t="s">
        <v>23006</v>
      </c>
      <c r="O4706" t="s">
        <v>1846</v>
      </c>
      <c r="S4706" t="s">
        <v>6720</v>
      </c>
      <c r="AA4706" t="str">
        <f>IFERROR(VLOOKUP(B4705, Prices!A:I, 9, FALSE), "")</f>
        <v/>
      </c>
    </row>
    <row r="4707" spans="1:27" x14ac:dyDescent="0.25">
      <c r="A4707" t="s">
        <v>401</v>
      </c>
      <c r="B4707" t="s">
        <v>11585</v>
      </c>
      <c r="C4707" t="s">
        <v>22195</v>
      </c>
      <c r="F4707">
        <v>10</v>
      </c>
      <c r="I4707">
        <v>20</v>
      </c>
      <c r="J4707" t="s">
        <v>23056</v>
      </c>
      <c r="M4707" t="s">
        <v>23007</v>
      </c>
      <c r="O4707" t="s">
        <v>1848</v>
      </c>
      <c r="S4707" t="s">
        <v>6720</v>
      </c>
      <c r="AA4707" t="str">
        <f>IFERROR(VLOOKUP(B4706, Prices!A:I, 9, FALSE), "")</f>
        <v/>
      </c>
    </row>
    <row r="4708" spans="1:27" x14ac:dyDescent="0.25">
      <c r="A4708" t="s">
        <v>401</v>
      </c>
      <c r="B4708" t="s">
        <v>11587</v>
      </c>
      <c r="C4708" t="s">
        <v>22198</v>
      </c>
      <c r="F4708">
        <v>10</v>
      </c>
      <c r="I4708">
        <v>20</v>
      </c>
      <c r="J4708" t="s">
        <v>23039</v>
      </c>
      <c r="M4708" t="s">
        <v>23012</v>
      </c>
      <c r="O4708" t="s">
        <v>1847</v>
      </c>
      <c r="S4708" t="s">
        <v>6720</v>
      </c>
      <c r="AA4708" t="str">
        <f>IFERROR(VLOOKUP(B4707, Prices!A:I, 9, FALSE), "")</f>
        <v/>
      </c>
    </row>
    <row r="4709" spans="1:27" x14ac:dyDescent="0.25">
      <c r="A4709" t="s">
        <v>401</v>
      </c>
      <c r="B4709" t="s">
        <v>11589</v>
      </c>
      <c r="C4709" t="s">
        <v>22201</v>
      </c>
      <c r="F4709">
        <v>10</v>
      </c>
      <c r="I4709">
        <v>20</v>
      </c>
      <c r="J4709" t="s">
        <v>23034</v>
      </c>
      <c r="M4709" t="s">
        <v>23013</v>
      </c>
      <c r="O4709" t="s">
        <v>1847</v>
      </c>
      <c r="S4709" t="s">
        <v>6720</v>
      </c>
      <c r="AA4709" t="str">
        <f>IFERROR(VLOOKUP(B4708, Prices!A:I, 9, FALSE), "")</f>
        <v/>
      </c>
    </row>
    <row r="4710" spans="1:27" x14ac:dyDescent="0.25">
      <c r="A4710" t="s">
        <v>401</v>
      </c>
      <c r="B4710" t="s">
        <v>11591</v>
      </c>
      <c r="C4710" t="s">
        <v>22204</v>
      </c>
      <c r="F4710">
        <v>6</v>
      </c>
      <c r="I4710">
        <v>12</v>
      </c>
      <c r="J4710" t="s">
        <v>23051</v>
      </c>
      <c r="M4710" t="s">
        <v>23032</v>
      </c>
      <c r="O4710" t="s">
        <v>1857</v>
      </c>
      <c r="S4710" t="s">
        <v>6720</v>
      </c>
      <c r="AA4710" t="str">
        <f>IFERROR(VLOOKUP(B4709, Prices!A:I, 9, FALSE), "")</f>
        <v/>
      </c>
    </row>
    <row r="4711" spans="1:27" x14ac:dyDescent="0.25">
      <c r="A4711" t="s">
        <v>401</v>
      </c>
      <c r="B4711" t="s">
        <v>11593</v>
      </c>
      <c r="C4711" t="s">
        <v>22207</v>
      </c>
      <c r="F4711">
        <v>6</v>
      </c>
      <c r="I4711">
        <v>12</v>
      </c>
      <c r="J4711" t="s">
        <v>23047</v>
      </c>
      <c r="M4711" t="s">
        <v>23026</v>
      </c>
      <c r="O4711" t="s">
        <v>1842</v>
      </c>
      <c r="S4711" t="s">
        <v>6720</v>
      </c>
      <c r="AA4711" t="str">
        <f>IFERROR(VLOOKUP(B4710, Prices!A:I, 9, FALSE), "")</f>
        <v/>
      </c>
    </row>
    <row r="4712" spans="1:27" x14ac:dyDescent="0.25">
      <c r="A4712" t="s">
        <v>401</v>
      </c>
      <c r="B4712" t="s">
        <v>11595</v>
      </c>
      <c r="C4712" t="s">
        <v>22210</v>
      </c>
      <c r="F4712">
        <v>8</v>
      </c>
      <c r="I4712">
        <v>16</v>
      </c>
      <c r="J4712" t="s">
        <v>23047</v>
      </c>
      <c r="M4712" t="s">
        <v>23025</v>
      </c>
      <c r="O4712" t="s">
        <v>1857</v>
      </c>
      <c r="S4712" t="s">
        <v>6720</v>
      </c>
      <c r="AA4712" t="str">
        <f>IFERROR(VLOOKUP(B4711, Prices!A:I, 9, FALSE), "")</f>
        <v/>
      </c>
    </row>
    <row r="4713" spans="1:27" x14ac:dyDescent="0.25">
      <c r="A4713" t="s">
        <v>401</v>
      </c>
      <c r="B4713" t="s">
        <v>11597</v>
      </c>
      <c r="C4713" t="s">
        <v>22213</v>
      </c>
      <c r="F4713">
        <v>8</v>
      </c>
      <c r="I4713">
        <v>16</v>
      </c>
      <c r="J4713" t="s">
        <v>23055</v>
      </c>
      <c r="M4713" t="s">
        <v>23004</v>
      </c>
      <c r="O4713" t="s">
        <v>1848</v>
      </c>
      <c r="S4713" t="s">
        <v>6720</v>
      </c>
      <c r="AA4713" t="str">
        <f>IFERROR(VLOOKUP(B4712, Prices!A:I, 9, FALSE), "")</f>
        <v/>
      </c>
    </row>
    <row r="4714" spans="1:27" x14ac:dyDescent="0.25">
      <c r="A4714" t="s">
        <v>401</v>
      </c>
      <c r="B4714" t="s">
        <v>11599</v>
      </c>
      <c r="C4714" t="s">
        <v>22216</v>
      </c>
      <c r="F4714">
        <v>8</v>
      </c>
      <c r="I4714">
        <v>16</v>
      </c>
      <c r="J4714" t="s">
        <v>23055</v>
      </c>
      <c r="M4714" t="s">
        <v>23017</v>
      </c>
      <c r="O4714" t="s">
        <v>1857</v>
      </c>
      <c r="S4714" t="s">
        <v>6720</v>
      </c>
      <c r="AA4714" t="str">
        <f>IFERROR(VLOOKUP(B4713, Prices!A:I, 9, FALSE), "")</f>
        <v/>
      </c>
    </row>
    <row r="4715" spans="1:27" x14ac:dyDescent="0.25">
      <c r="A4715" t="s">
        <v>401</v>
      </c>
      <c r="B4715" t="s">
        <v>11601</v>
      </c>
      <c r="C4715" t="s">
        <v>22219</v>
      </c>
      <c r="F4715">
        <v>8</v>
      </c>
      <c r="I4715">
        <v>16</v>
      </c>
      <c r="J4715" t="s">
        <v>23056</v>
      </c>
      <c r="M4715" t="s">
        <v>23047</v>
      </c>
      <c r="O4715" t="s">
        <v>1848</v>
      </c>
      <c r="S4715" t="s">
        <v>6720</v>
      </c>
      <c r="AA4715" t="str">
        <f>IFERROR(VLOOKUP(B4714, Prices!A:I, 9, FALSE), "")</f>
        <v/>
      </c>
    </row>
    <row r="4716" spans="1:27" x14ac:dyDescent="0.25">
      <c r="A4716" t="s">
        <v>401</v>
      </c>
      <c r="B4716" t="s">
        <v>11603</v>
      </c>
      <c r="C4716" t="s">
        <v>22222</v>
      </c>
      <c r="F4716">
        <v>4</v>
      </c>
      <c r="I4716">
        <v>4</v>
      </c>
      <c r="J4716" t="s">
        <v>1840</v>
      </c>
      <c r="M4716" t="s">
        <v>23025</v>
      </c>
      <c r="O4716" t="s">
        <v>1841</v>
      </c>
      <c r="S4716" t="s">
        <v>8048</v>
      </c>
      <c r="AA4716" t="str">
        <f>IFERROR(VLOOKUP(B4715, Prices!A:I, 9, FALSE), "")</f>
        <v/>
      </c>
    </row>
    <row r="4717" spans="1:27" x14ac:dyDescent="0.25">
      <c r="A4717" t="s">
        <v>401</v>
      </c>
      <c r="B4717" t="s">
        <v>11605</v>
      </c>
      <c r="C4717" t="s">
        <v>22225</v>
      </c>
      <c r="F4717">
        <v>4</v>
      </c>
      <c r="I4717">
        <v>4</v>
      </c>
      <c r="J4717" t="s">
        <v>1840</v>
      </c>
      <c r="M4717" t="s">
        <v>23029</v>
      </c>
      <c r="O4717" t="s">
        <v>1841</v>
      </c>
      <c r="S4717" t="s">
        <v>8048</v>
      </c>
      <c r="AA4717" t="str">
        <f>IFERROR(VLOOKUP(B4716, Prices!A:I, 9, FALSE), "")</f>
        <v/>
      </c>
    </row>
    <row r="4718" spans="1:27" x14ac:dyDescent="0.25">
      <c r="A4718" t="s">
        <v>401</v>
      </c>
      <c r="B4718" t="s">
        <v>11607</v>
      </c>
      <c r="C4718" t="s">
        <v>22228</v>
      </c>
      <c r="F4718">
        <v>4</v>
      </c>
      <c r="I4718">
        <v>8</v>
      </c>
      <c r="J4718" t="s">
        <v>23014</v>
      </c>
      <c r="M4718" t="s">
        <v>23004</v>
      </c>
      <c r="O4718" t="s">
        <v>1841</v>
      </c>
      <c r="S4718" t="s">
        <v>8048</v>
      </c>
      <c r="AA4718" t="str">
        <f>IFERROR(VLOOKUP(B4717, Prices!A:I, 9, FALSE), "")</f>
        <v/>
      </c>
    </row>
    <row r="4719" spans="1:27" x14ac:dyDescent="0.25">
      <c r="A4719" t="s">
        <v>401</v>
      </c>
      <c r="B4719" t="s">
        <v>11609</v>
      </c>
      <c r="C4719" t="s">
        <v>22231</v>
      </c>
      <c r="F4719">
        <v>4</v>
      </c>
      <c r="I4719">
        <v>8</v>
      </c>
      <c r="J4719" t="s">
        <v>23034</v>
      </c>
      <c r="M4719" t="s">
        <v>23026</v>
      </c>
      <c r="O4719" t="s">
        <v>1841</v>
      </c>
      <c r="S4719" t="s">
        <v>8048</v>
      </c>
      <c r="AA4719" t="str">
        <f>IFERROR(VLOOKUP(B4718, Prices!A:I, 9, FALSE), "")</f>
        <v/>
      </c>
    </row>
    <row r="4720" spans="1:27" x14ac:dyDescent="0.25">
      <c r="A4720" t="s">
        <v>401</v>
      </c>
      <c r="B4720" t="s">
        <v>11611</v>
      </c>
      <c r="C4720" t="s">
        <v>22234</v>
      </c>
      <c r="F4720">
        <v>6</v>
      </c>
      <c r="I4720">
        <v>12</v>
      </c>
      <c r="J4720" t="s">
        <v>23014</v>
      </c>
      <c r="M4720" t="s">
        <v>23004</v>
      </c>
      <c r="O4720" t="s">
        <v>1858</v>
      </c>
      <c r="S4720" t="s">
        <v>8048</v>
      </c>
      <c r="AA4720" t="str">
        <f>IFERROR(VLOOKUP(B4719, Prices!A:I, 9, FALSE), "")</f>
        <v/>
      </c>
    </row>
    <row r="4721" spans="1:27" x14ac:dyDescent="0.25">
      <c r="A4721" t="s">
        <v>401</v>
      </c>
      <c r="B4721" t="s">
        <v>11613</v>
      </c>
      <c r="C4721" t="s">
        <v>22237</v>
      </c>
      <c r="F4721">
        <v>6</v>
      </c>
      <c r="I4721">
        <v>12</v>
      </c>
      <c r="J4721" t="s">
        <v>23034</v>
      </c>
      <c r="M4721" t="s">
        <v>23007</v>
      </c>
      <c r="O4721" t="s">
        <v>1858</v>
      </c>
      <c r="S4721" t="s">
        <v>8048</v>
      </c>
      <c r="AA4721" t="str">
        <f>IFERROR(VLOOKUP(B4720, Prices!A:I, 9, FALSE), "")</f>
        <v/>
      </c>
    </row>
    <row r="4722" spans="1:27" x14ac:dyDescent="0.25">
      <c r="A4722" t="s">
        <v>401</v>
      </c>
      <c r="B4722" t="s">
        <v>11615</v>
      </c>
      <c r="C4722" t="s">
        <v>22240</v>
      </c>
      <c r="F4722">
        <v>8</v>
      </c>
      <c r="I4722">
        <v>16</v>
      </c>
      <c r="J4722" t="s">
        <v>23037</v>
      </c>
      <c r="M4722" t="s">
        <v>23029</v>
      </c>
      <c r="O4722" t="s">
        <v>1840</v>
      </c>
      <c r="S4722" t="s">
        <v>8048</v>
      </c>
      <c r="AA4722" t="str">
        <f>IFERROR(VLOOKUP(B4721, Prices!A:I, 9, FALSE), "")</f>
        <v/>
      </c>
    </row>
    <row r="4723" spans="1:27" x14ac:dyDescent="0.25">
      <c r="A4723" t="s">
        <v>401</v>
      </c>
      <c r="B4723" t="s">
        <v>11617</v>
      </c>
      <c r="C4723" t="s">
        <v>22243</v>
      </c>
      <c r="F4723">
        <v>8</v>
      </c>
      <c r="I4723">
        <v>16</v>
      </c>
      <c r="J4723" t="s">
        <v>23034</v>
      </c>
      <c r="M4723" t="s">
        <v>23007</v>
      </c>
      <c r="O4723" t="s">
        <v>1858</v>
      </c>
      <c r="S4723" t="s">
        <v>8048</v>
      </c>
      <c r="AA4723" t="str">
        <f>IFERROR(VLOOKUP(B4722, Prices!A:I, 9, FALSE), "")</f>
        <v/>
      </c>
    </row>
    <row r="4724" spans="1:27" x14ac:dyDescent="0.25">
      <c r="A4724" t="s">
        <v>401</v>
      </c>
      <c r="B4724" t="s">
        <v>11619</v>
      </c>
      <c r="C4724" t="s">
        <v>22246</v>
      </c>
      <c r="F4724">
        <v>10</v>
      </c>
      <c r="I4724">
        <v>20</v>
      </c>
      <c r="J4724" t="s">
        <v>23034</v>
      </c>
      <c r="M4724" t="s">
        <v>23030</v>
      </c>
      <c r="O4724" t="s">
        <v>1840</v>
      </c>
      <c r="S4724" t="s">
        <v>8048</v>
      </c>
      <c r="AA4724" t="str">
        <f>IFERROR(VLOOKUP(B4723, Prices!A:I, 9, FALSE), "")</f>
        <v/>
      </c>
    </row>
    <row r="4725" spans="1:27" x14ac:dyDescent="0.25">
      <c r="A4725" t="s">
        <v>401</v>
      </c>
      <c r="B4725" t="s">
        <v>11621</v>
      </c>
      <c r="C4725" t="s">
        <v>22249</v>
      </c>
      <c r="F4725">
        <v>10</v>
      </c>
      <c r="I4725">
        <v>20</v>
      </c>
      <c r="J4725" t="s">
        <v>23034</v>
      </c>
      <c r="M4725" t="s">
        <v>23032</v>
      </c>
      <c r="O4725" t="s">
        <v>1858</v>
      </c>
      <c r="S4725" t="s">
        <v>8048</v>
      </c>
      <c r="AA4725" t="str">
        <f>IFERROR(VLOOKUP(B4724, Prices!A:I, 9, FALSE), "")</f>
        <v/>
      </c>
    </row>
    <row r="4726" spans="1:27" x14ac:dyDescent="0.25">
      <c r="A4726" t="s">
        <v>401</v>
      </c>
      <c r="B4726" t="s">
        <v>11623</v>
      </c>
      <c r="C4726" t="s">
        <v>22252</v>
      </c>
      <c r="F4726">
        <v>14</v>
      </c>
      <c r="I4726">
        <v>28</v>
      </c>
      <c r="J4726" t="s">
        <v>23035</v>
      </c>
      <c r="M4726" t="s">
        <v>23010</v>
      </c>
      <c r="O4726" t="s">
        <v>1840</v>
      </c>
      <c r="S4726" t="s">
        <v>11624</v>
      </c>
      <c r="AA4726" t="str">
        <f>IFERROR(VLOOKUP(B4725, Prices!A:I, 9, FALSE), "")</f>
        <v/>
      </c>
    </row>
    <row r="4727" spans="1:27" x14ac:dyDescent="0.25">
      <c r="A4727" t="s">
        <v>401</v>
      </c>
      <c r="B4727" t="s">
        <v>11626</v>
      </c>
      <c r="C4727" t="s">
        <v>22255</v>
      </c>
      <c r="F4727">
        <v>14</v>
      </c>
      <c r="I4727">
        <v>28</v>
      </c>
      <c r="J4727" t="s">
        <v>23035</v>
      </c>
      <c r="M4727" t="s">
        <v>23010</v>
      </c>
      <c r="O4727" t="s">
        <v>1858</v>
      </c>
      <c r="S4727" t="s">
        <v>8048</v>
      </c>
      <c r="AA4727" t="str">
        <f>IFERROR(VLOOKUP(B4726, Prices!A:I, 9, FALSE), "")</f>
        <v/>
      </c>
    </row>
    <row r="4728" spans="1:27" x14ac:dyDescent="0.25">
      <c r="A4728" t="s">
        <v>401</v>
      </c>
      <c r="B4728" t="s">
        <v>11628</v>
      </c>
      <c r="C4728" t="s">
        <v>22258</v>
      </c>
      <c r="F4728">
        <v>18</v>
      </c>
      <c r="I4728">
        <v>36</v>
      </c>
      <c r="J4728" t="s">
        <v>23035</v>
      </c>
      <c r="M4728" t="s">
        <v>23008</v>
      </c>
      <c r="O4728" t="s">
        <v>1858</v>
      </c>
      <c r="S4728" t="s">
        <v>8048</v>
      </c>
      <c r="AA4728" t="str">
        <f>IFERROR(VLOOKUP(B4727, Prices!A:I, 9, FALSE), "")</f>
        <v/>
      </c>
    </row>
    <row r="4729" spans="1:27" x14ac:dyDescent="0.25">
      <c r="A4729" t="s">
        <v>401</v>
      </c>
      <c r="B4729" t="s">
        <v>11630</v>
      </c>
      <c r="C4729" t="s">
        <v>22261</v>
      </c>
      <c r="F4729">
        <v>18</v>
      </c>
      <c r="I4729">
        <v>36</v>
      </c>
      <c r="J4729" t="s">
        <v>23035</v>
      </c>
      <c r="M4729" t="s">
        <v>23008</v>
      </c>
      <c r="O4729" t="s">
        <v>1858</v>
      </c>
      <c r="S4729" t="s">
        <v>8048</v>
      </c>
      <c r="AA4729" t="str">
        <f>IFERROR(VLOOKUP(B4728, Prices!A:I, 9, FALSE), "")</f>
        <v/>
      </c>
    </row>
    <row r="4730" spans="1:27" x14ac:dyDescent="0.25">
      <c r="A4730" t="s">
        <v>401</v>
      </c>
      <c r="B4730" t="s">
        <v>11632</v>
      </c>
      <c r="C4730" t="s">
        <v>22264</v>
      </c>
      <c r="F4730">
        <v>4</v>
      </c>
      <c r="I4730">
        <v>8</v>
      </c>
      <c r="J4730" t="s">
        <v>23014</v>
      </c>
      <c r="M4730" t="s">
        <v>23004</v>
      </c>
      <c r="O4730" t="s">
        <v>1841</v>
      </c>
      <c r="S4730" t="s">
        <v>8048</v>
      </c>
      <c r="AA4730" t="str">
        <f>IFERROR(VLOOKUP(B4729, Prices!A:I, 9, FALSE), "")</f>
        <v/>
      </c>
    </row>
    <row r="4731" spans="1:27" x14ac:dyDescent="0.25">
      <c r="A4731" t="s">
        <v>401</v>
      </c>
      <c r="B4731" t="s">
        <v>11634</v>
      </c>
      <c r="C4731" t="s">
        <v>22267</v>
      </c>
      <c r="F4731">
        <v>4</v>
      </c>
      <c r="I4731">
        <v>8</v>
      </c>
      <c r="J4731" t="s">
        <v>23053</v>
      </c>
      <c r="M4731" t="s">
        <v>23036</v>
      </c>
      <c r="O4731" t="s">
        <v>1844</v>
      </c>
      <c r="S4731" t="s">
        <v>8048</v>
      </c>
      <c r="AA4731" t="str">
        <f>IFERROR(VLOOKUP(B4730, Prices!A:I, 9, FALSE), "")</f>
        <v/>
      </c>
    </row>
    <row r="4732" spans="1:27" x14ac:dyDescent="0.25">
      <c r="A4732" t="s">
        <v>401</v>
      </c>
      <c r="B4732" t="s">
        <v>11636</v>
      </c>
      <c r="C4732" t="s">
        <v>22270</v>
      </c>
      <c r="F4732">
        <v>6</v>
      </c>
      <c r="I4732">
        <v>12</v>
      </c>
      <c r="J4732" t="s">
        <v>23053</v>
      </c>
      <c r="M4732" t="s">
        <v>23011</v>
      </c>
      <c r="O4732" t="s">
        <v>23089</v>
      </c>
      <c r="S4732" t="s">
        <v>8048</v>
      </c>
      <c r="AA4732" t="str">
        <f>IFERROR(VLOOKUP(B4731, Prices!A:I, 9, FALSE), "")</f>
        <v/>
      </c>
    </row>
    <row r="4733" spans="1:27" x14ac:dyDescent="0.25">
      <c r="A4733" t="s">
        <v>401</v>
      </c>
      <c r="B4733" t="s">
        <v>11638</v>
      </c>
      <c r="C4733" t="s">
        <v>22273</v>
      </c>
      <c r="F4733">
        <v>8</v>
      </c>
      <c r="I4733">
        <v>16</v>
      </c>
      <c r="J4733" t="s">
        <v>23039</v>
      </c>
      <c r="M4733" t="s">
        <v>23014</v>
      </c>
      <c r="O4733" t="s">
        <v>23088</v>
      </c>
      <c r="S4733" t="s">
        <v>8048</v>
      </c>
      <c r="AA4733" t="str">
        <f>IFERROR(VLOOKUP(B4732, Prices!A:I, 9, FALSE), "")</f>
        <v/>
      </c>
    </row>
    <row r="4734" spans="1:27" x14ac:dyDescent="0.25">
      <c r="A4734" t="s">
        <v>401</v>
      </c>
      <c r="B4734" t="s">
        <v>11640</v>
      </c>
      <c r="C4734" t="s">
        <v>22276</v>
      </c>
      <c r="F4734">
        <v>10</v>
      </c>
      <c r="I4734">
        <v>20</v>
      </c>
      <c r="J4734" t="s">
        <v>23039</v>
      </c>
      <c r="M4734" t="s">
        <v>23007</v>
      </c>
      <c r="O4734" t="s">
        <v>23202</v>
      </c>
      <c r="S4734" t="s">
        <v>8048</v>
      </c>
      <c r="AA4734" t="str">
        <f>IFERROR(VLOOKUP(B4733, Prices!A:I, 9, FALSE), "")</f>
        <v/>
      </c>
    </row>
    <row r="4735" spans="1:27" x14ac:dyDescent="0.25">
      <c r="A4735" t="s">
        <v>401</v>
      </c>
      <c r="B4735" t="s">
        <v>11642</v>
      </c>
      <c r="C4735" t="s">
        <v>22279</v>
      </c>
      <c r="F4735">
        <v>12</v>
      </c>
      <c r="I4735">
        <v>24</v>
      </c>
      <c r="J4735" t="s">
        <v>23053</v>
      </c>
      <c r="M4735" t="s">
        <v>23006</v>
      </c>
      <c r="O4735" t="s">
        <v>23202</v>
      </c>
      <c r="S4735" t="s">
        <v>8048</v>
      </c>
      <c r="AA4735" t="str">
        <f>IFERROR(VLOOKUP(B4734, Prices!A:I, 9, FALSE), "")</f>
        <v/>
      </c>
    </row>
    <row r="4736" spans="1:27" x14ac:dyDescent="0.25">
      <c r="A4736" t="s">
        <v>401</v>
      </c>
      <c r="B4736" t="s">
        <v>11644</v>
      </c>
      <c r="C4736" t="s">
        <v>22282</v>
      </c>
      <c r="F4736">
        <v>14</v>
      </c>
      <c r="I4736">
        <v>28</v>
      </c>
      <c r="J4736" t="s">
        <v>23052</v>
      </c>
      <c r="M4736" t="s">
        <v>23032</v>
      </c>
      <c r="O4736" t="s">
        <v>23202</v>
      </c>
      <c r="S4736" t="s">
        <v>8048</v>
      </c>
      <c r="AA4736" t="str">
        <f>IFERROR(VLOOKUP(B4735, Prices!A:I, 9, FALSE), "")</f>
        <v/>
      </c>
    </row>
    <row r="4737" spans="1:27" x14ac:dyDescent="0.25">
      <c r="A4737" t="s">
        <v>401</v>
      </c>
      <c r="B4737" t="s">
        <v>11646</v>
      </c>
      <c r="C4737" t="s">
        <v>22285</v>
      </c>
      <c r="F4737">
        <v>18</v>
      </c>
      <c r="I4737">
        <v>36</v>
      </c>
      <c r="J4737" t="s">
        <v>23052</v>
      </c>
      <c r="M4737" t="s">
        <v>23030</v>
      </c>
      <c r="O4737" t="s">
        <v>23202</v>
      </c>
      <c r="S4737" t="s">
        <v>8048</v>
      </c>
      <c r="AA4737" t="str">
        <f>IFERROR(VLOOKUP(B4736, Prices!A:I, 9, FALSE), "")</f>
        <v/>
      </c>
    </row>
    <row r="4738" spans="1:27" x14ac:dyDescent="0.25">
      <c r="A4738" t="s">
        <v>401</v>
      </c>
      <c r="B4738" t="s">
        <v>11648</v>
      </c>
      <c r="C4738" t="s">
        <v>22288</v>
      </c>
      <c r="F4738">
        <v>28</v>
      </c>
      <c r="I4738">
        <v>56</v>
      </c>
      <c r="J4738" t="s">
        <v>23011</v>
      </c>
      <c r="M4738" t="s">
        <v>23028</v>
      </c>
      <c r="O4738" t="s">
        <v>23164</v>
      </c>
      <c r="S4738" t="s">
        <v>10182</v>
      </c>
      <c r="AA4738" t="str">
        <f>IFERROR(VLOOKUP(B4737, Prices!A:I, 9, FALSE), "")</f>
        <v/>
      </c>
    </row>
    <row r="4739" spans="1:27" x14ac:dyDescent="0.25">
      <c r="A4739" t="s">
        <v>401</v>
      </c>
      <c r="B4739" t="s">
        <v>11650</v>
      </c>
      <c r="C4739" t="s">
        <v>22291</v>
      </c>
      <c r="F4739">
        <v>8</v>
      </c>
      <c r="I4739">
        <v>16</v>
      </c>
      <c r="J4739" t="s">
        <v>23026</v>
      </c>
      <c r="M4739" t="s">
        <v>23006</v>
      </c>
      <c r="O4739" t="s">
        <v>23078</v>
      </c>
      <c r="S4739" t="s">
        <v>10182</v>
      </c>
      <c r="AA4739" t="str">
        <f>IFERROR(VLOOKUP(B4738, Prices!A:I, 9, FALSE), "")</f>
        <v/>
      </c>
    </row>
    <row r="4740" spans="1:27" x14ac:dyDescent="0.25">
      <c r="A4740" t="s">
        <v>401</v>
      </c>
      <c r="B4740" t="s">
        <v>11652</v>
      </c>
      <c r="C4740" t="s">
        <v>22294</v>
      </c>
      <c r="F4740">
        <v>8</v>
      </c>
      <c r="I4740">
        <v>16</v>
      </c>
      <c r="J4740" t="s">
        <v>23038</v>
      </c>
      <c r="M4740" t="s">
        <v>23007</v>
      </c>
      <c r="O4740" t="s">
        <v>23078</v>
      </c>
      <c r="S4740" t="s">
        <v>10182</v>
      </c>
      <c r="AA4740" t="str">
        <f>IFERROR(VLOOKUP(B4739, Prices!A:I, 9, FALSE), "")</f>
        <v/>
      </c>
    </row>
    <row r="4741" spans="1:27" x14ac:dyDescent="0.25">
      <c r="A4741" t="s">
        <v>401</v>
      </c>
      <c r="B4741" t="s">
        <v>11654</v>
      </c>
      <c r="C4741" t="s">
        <v>22297</v>
      </c>
      <c r="F4741">
        <v>12</v>
      </c>
      <c r="I4741">
        <v>24</v>
      </c>
      <c r="J4741" t="s">
        <v>23034</v>
      </c>
      <c r="M4741" t="s">
        <v>23032</v>
      </c>
      <c r="O4741" t="s">
        <v>1856</v>
      </c>
      <c r="S4741" t="s">
        <v>10182</v>
      </c>
      <c r="AA4741" t="str">
        <f>IFERROR(VLOOKUP(B4740, Prices!A:I, 9, FALSE), "")</f>
        <v/>
      </c>
    </row>
    <row r="4742" spans="1:27" x14ac:dyDescent="0.25">
      <c r="A4742" t="s">
        <v>401</v>
      </c>
      <c r="B4742" t="s">
        <v>11656</v>
      </c>
      <c r="C4742" t="s">
        <v>22300</v>
      </c>
      <c r="F4742">
        <v>16</v>
      </c>
      <c r="I4742">
        <v>32</v>
      </c>
      <c r="J4742" t="s">
        <v>23038</v>
      </c>
      <c r="M4742" t="s">
        <v>23029</v>
      </c>
      <c r="O4742" t="s">
        <v>23190</v>
      </c>
      <c r="S4742" t="s">
        <v>10182</v>
      </c>
      <c r="AA4742" t="str">
        <f>IFERROR(VLOOKUP(B4741, Prices!A:I, 9, FALSE), "")</f>
        <v/>
      </c>
    </row>
    <row r="4743" spans="1:27" x14ac:dyDescent="0.25">
      <c r="A4743" t="s">
        <v>401</v>
      </c>
      <c r="B4743" t="s">
        <v>11658</v>
      </c>
      <c r="C4743" t="s">
        <v>22303</v>
      </c>
      <c r="F4743">
        <v>16</v>
      </c>
      <c r="I4743">
        <v>32</v>
      </c>
      <c r="J4743" t="s">
        <v>23053</v>
      </c>
      <c r="M4743" t="s">
        <v>23029</v>
      </c>
      <c r="O4743" t="s">
        <v>23190</v>
      </c>
      <c r="S4743" t="s">
        <v>10182</v>
      </c>
      <c r="AA4743" t="str">
        <f>IFERROR(VLOOKUP(B4742, Prices!A:I, 9, FALSE), "")</f>
        <v/>
      </c>
    </row>
    <row r="4744" spans="1:27" x14ac:dyDescent="0.25">
      <c r="A4744" t="s">
        <v>401</v>
      </c>
      <c r="B4744" t="s">
        <v>11660</v>
      </c>
      <c r="C4744" t="s">
        <v>22306</v>
      </c>
      <c r="F4744">
        <v>24</v>
      </c>
      <c r="I4744">
        <v>48</v>
      </c>
      <c r="J4744" t="s">
        <v>23038</v>
      </c>
      <c r="M4744" t="s">
        <v>23016</v>
      </c>
      <c r="O4744" t="s">
        <v>23190</v>
      </c>
      <c r="S4744" t="s">
        <v>10182</v>
      </c>
      <c r="AA4744" t="str">
        <f>IFERROR(VLOOKUP(B4743, Prices!A:I, 9, FALSE), "")</f>
        <v/>
      </c>
    </row>
    <row r="4745" spans="1:27" x14ac:dyDescent="0.25">
      <c r="A4745" t="s">
        <v>401</v>
      </c>
      <c r="B4745" t="s">
        <v>11662</v>
      </c>
      <c r="C4745" t="s">
        <v>22309</v>
      </c>
      <c r="F4745">
        <v>24</v>
      </c>
      <c r="I4745">
        <v>48</v>
      </c>
      <c r="J4745" t="s">
        <v>23038</v>
      </c>
      <c r="M4745" t="s">
        <v>23016</v>
      </c>
      <c r="O4745" t="s">
        <v>23190</v>
      </c>
      <c r="S4745" t="s">
        <v>10182</v>
      </c>
      <c r="AA4745" t="str">
        <f>IFERROR(VLOOKUP(B4744, Prices!A:I, 9, FALSE), "")</f>
        <v/>
      </c>
    </row>
    <row r="4746" spans="1:27" x14ac:dyDescent="0.25">
      <c r="A4746" t="s">
        <v>401</v>
      </c>
      <c r="B4746" t="s">
        <v>11664</v>
      </c>
      <c r="C4746" t="s">
        <v>22312</v>
      </c>
      <c r="F4746">
        <v>28</v>
      </c>
      <c r="I4746">
        <v>56</v>
      </c>
      <c r="J4746" t="s">
        <v>23053</v>
      </c>
      <c r="M4746" t="s">
        <v>23010</v>
      </c>
      <c r="O4746" t="s">
        <v>23190</v>
      </c>
      <c r="S4746" t="s">
        <v>10182</v>
      </c>
      <c r="AA4746" t="str">
        <f>IFERROR(VLOOKUP(B4745, Prices!A:I, 9, FALSE), "")</f>
        <v/>
      </c>
    </row>
    <row r="4747" spans="1:27" x14ac:dyDescent="0.25">
      <c r="A4747" t="s">
        <v>401</v>
      </c>
      <c r="B4747" t="s">
        <v>11666</v>
      </c>
      <c r="C4747" t="s">
        <v>22315</v>
      </c>
      <c r="F4747">
        <v>28</v>
      </c>
      <c r="I4747">
        <v>56</v>
      </c>
      <c r="J4747" t="s">
        <v>23038</v>
      </c>
      <c r="M4747" t="s">
        <v>23010</v>
      </c>
      <c r="O4747" t="s">
        <v>23190</v>
      </c>
      <c r="S4747" t="s">
        <v>10182</v>
      </c>
      <c r="AA4747" t="str">
        <f>IFERROR(VLOOKUP(B4746, Prices!A:I, 9, FALSE), "")</f>
        <v/>
      </c>
    </row>
    <row r="4748" spans="1:27" x14ac:dyDescent="0.25">
      <c r="A4748" t="s">
        <v>401</v>
      </c>
      <c r="B4748" t="s">
        <v>11668</v>
      </c>
      <c r="C4748" t="s">
        <v>22318</v>
      </c>
      <c r="F4748">
        <v>12</v>
      </c>
      <c r="I4748">
        <v>24</v>
      </c>
      <c r="J4748" t="s">
        <v>23014</v>
      </c>
      <c r="M4748" t="s">
        <v>23006</v>
      </c>
      <c r="O4748" t="s">
        <v>1853</v>
      </c>
      <c r="S4748" t="s">
        <v>11103</v>
      </c>
      <c r="AA4748" t="str">
        <f>IFERROR(VLOOKUP(B4747, Prices!A:I, 9, FALSE), "")</f>
        <v/>
      </c>
    </row>
    <row r="4749" spans="1:27" x14ac:dyDescent="0.25">
      <c r="A4749" t="s">
        <v>401</v>
      </c>
      <c r="B4749" t="s">
        <v>11670</v>
      </c>
      <c r="C4749" t="s">
        <v>22321</v>
      </c>
      <c r="F4749">
        <v>16</v>
      </c>
      <c r="I4749">
        <v>32</v>
      </c>
      <c r="J4749" t="s">
        <v>23026</v>
      </c>
      <c r="M4749" t="s">
        <v>23020</v>
      </c>
      <c r="O4749" t="s">
        <v>1849</v>
      </c>
      <c r="S4749" t="s">
        <v>11103</v>
      </c>
      <c r="AA4749" t="str">
        <f>IFERROR(VLOOKUP(B4748, Prices!A:I, 9, FALSE), "")</f>
        <v/>
      </c>
    </row>
    <row r="4750" spans="1:27" x14ac:dyDescent="0.25">
      <c r="A4750" t="s">
        <v>401</v>
      </c>
      <c r="B4750" t="s">
        <v>11672</v>
      </c>
      <c r="C4750" t="s">
        <v>22324</v>
      </c>
      <c r="F4750">
        <v>24</v>
      </c>
      <c r="I4750">
        <v>48</v>
      </c>
      <c r="J4750" t="s">
        <v>23026</v>
      </c>
      <c r="M4750" t="s">
        <v>23030</v>
      </c>
      <c r="O4750" t="s">
        <v>1849</v>
      </c>
      <c r="S4750" t="s">
        <v>11103</v>
      </c>
      <c r="AA4750" t="str">
        <f>IFERROR(VLOOKUP(B4749, Prices!A:I, 9, FALSE), "")</f>
        <v/>
      </c>
    </row>
    <row r="4751" spans="1:27" x14ac:dyDescent="0.25">
      <c r="A4751" t="s">
        <v>401</v>
      </c>
      <c r="B4751" t="s">
        <v>11674</v>
      </c>
      <c r="C4751" t="s">
        <v>22327</v>
      </c>
      <c r="F4751">
        <v>32</v>
      </c>
      <c r="I4751">
        <v>64</v>
      </c>
      <c r="J4751" t="s">
        <v>23026</v>
      </c>
      <c r="M4751" t="s">
        <v>23016</v>
      </c>
      <c r="O4751" t="s">
        <v>23191</v>
      </c>
      <c r="S4751" t="s">
        <v>11103</v>
      </c>
      <c r="AA4751" t="str">
        <f>IFERROR(VLOOKUP(B4750, Prices!A:I, 9, FALSE), "")</f>
        <v/>
      </c>
    </row>
    <row r="4752" spans="1:27" x14ac:dyDescent="0.25">
      <c r="A4752" t="s">
        <v>401</v>
      </c>
      <c r="B4752" t="s">
        <v>11676</v>
      </c>
      <c r="C4752" t="s">
        <v>22330</v>
      </c>
      <c r="F4752">
        <v>38</v>
      </c>
      <c r="I4752">
        <v>76</v>
      </c>
      <c r="J4752" t="s">
        <v>23026</v>
      </c>
      <c r="M4752" t="s">
        <v>23010</v>
      </c>
      <c r="O4752" t="s">
        <v>23191</v>
      </c>
      <c r="S4752" t="s">
        <v>11103</v>
      </c>
      <c r="AA4752" t="str">
        <f>IFERROR(VLOOKUP(B4751, Prices!A:I, 9, FALSE), "")</f>
        <v/>
      </c>
    </row>
    <row r="4753" spans="1:27" x14ac:dyDescent="0.25">
      <c r="A4753" t="s">
        <v>401</v>
      </c>
      <c r="B4753" t="s">
        <v>11678</v>
      </c>
      <c r="C4753" t="s">
        <v>22333</v>
      </c>
      <c r="F4753">
        <v>6</v>
      </c>
      <c r="I4753">
        <v>12</v>
      </c>
      <c r="J4753" t="s">
        <v>23037</v>
      </c>
      <c r="M4753" t="s">
        <v>23005</v>
      </c>
      <c r="O4753" t="s">
        <v>1841</v>
      </c>
      <c r="S4753" t="s">
        <v>10191</v>
      </c>
      <c r="AA4753" t="str">
        <f>IFERROR(VLOOKUP(B4752, Prices!A:I, 9, FALSE), "")</f>
        <v/>
      </c>
    </row>
    <row r="4754" spans="1:27" x14ac:dyDescent="0.25">
      <c r="A4754" t="s">
        <v>401</v>
      </c>
      <c r="B4754" t="s">
        <v>11680</v>
      </c>
      <c r="C4754" t="s">
        <v>22335</v>
      </c>
      <c r="F4754">
        <v>6</v>
      </c>
      <c r="I4754">
        <v>12</v>
      </c>
      <c r="J4754" t="s">
        <v>23026</v>
      </c>
      <c r="M4754" t="s">
        <v>23030</v>
      </c>
      <c r="O4754" t="s">
        <v>23089</v>
      </c>
      <c r="S4754" t="s">
        <v>10191</v>
      </c>
      <c r="AA4754" t="str">
        <f>IFERROR(VLOOKUP(B4753, Prices!A:I, 9, FALSE), "")</f>
        <v/>
      </c>
    </row>
    <row r="4755" spans="1:27" x14ac:dyDescent="0.25">
      <c r="A4755" t="s">
        <v>401</v>
      </c>
      <c r="B4755" t="s">
        <v>11682</v>
      </c>
      <c r="C4755" t="s">
        <v>22337</v>
      </c>
      <c r="F4755">
        <v>8</v>
      </c>
      <c r="I4755">
        <v>16</v>
      </c>
      <c r="J4755" t="s">
        <v>23034</v>
      </c>
      <c r="M4755" t="s">
        <v>23028</v>
      </c>
      <c r="O4755" t="s">
        <v>23202</v>
      </c>
      <c r="S4755" t="s">
        <v>10191</v>
      </c>
      <c r="AA4755" t="str">
        <f>IFERROR(VLOOKUP(B4754, Prices!A:I, 9, FALSE), "")</f>
        <v/>
      </c>
    </row>
    <row r="4756" spans="1:27" x14ac:dyDescent="0.25">
      <c r="A4756" t="s">
        <v>401</v>
      </c>
      <c r="B4756" t="s">
        <v>11684</v>
      </c>
      <c r="C4756" t="s">
        <v>22339</v>
      </c>
      <c r="F4756">
        <v>8</v>
      </c>
      <c r="I4756">
        <v>16</v>
      </c>
      <c r="J4756" t="s">
        <v>23034</v>
      </c>
      <c r="M4756" t="s">
        <v>23006</v>
      </c>
      <c r="O4756" t="s">
        <v>23212</v>
      </c>
      <c r="S4756" t="s">
        <v>10191</v>
      </c>
      <c r="AA4756" t="str">
        <f>IFERROR(VLOOKUP(B4755, Prices!A:I, 9, FALSE), "")</f>
        <v/>
      </c>
    </row>
    <row r="4757" spans="1:27" x14ac:dyDescent="0.25">
      <c r="A4757" t="s">
        <v>401</v>
      </c>
      <c r="B4757" t="s">
        <v>11687</v>
      </c>
      <c r="C4757" t="s">
        <v>22341</v>
      </c>
      <c r="F4757">
        <v>10</v>
      </c>
      <c r="I4757">
        <v>20</v>
      </c>
      <c r="J4757" t="s">
        <v>23053</v>
      </c>
      <c r="M4757" t="s">
        <v>23006</v>
      </c>
      <c r="O4757" t="s">
        <v>23203</v>
      </c>
      <c r="AA4757" t="str">
        <f>IFERROR(VLOOKUP(B4756, Prices!A:I, 9, FALSE), "")</f>
        <v/>
      </c>
    </row>
    <row r="4758" spans="1:27" x14ac:dyDescent="0.25">
      <c r="A4758" t="s">
        <v>401</v>
      </c>
      <c r="B4758" t="s">
        <v>11689</v>
      </c>
      <c r="C4758" t="s">
        <v>22343</v>
      </c>
      <c r="F4758">
        <v>2</v>
      </c>
      <c r="I4758">
        <v>2</v>
      </c>
      <c r="J4758" t="s">
        <v>1840</v>
      </c>
      <c r="M4758" t="s">
        <v>23027</v>
      </c>
      <c r="O4758" t="s">
        <v>23089</v>
      </c>
      <c r="S4758" t="s">
        <v>8747</v>
      </c>
      <c r="AA4758" t="str">
        <f>IFERROR(VLOOKUP(B4757, Prices!A:I, 9, FALSE), "")</f>
        <v/>
      </c>
    </row>
    <row r="4759" spans="1:27" x14ac:dyDescent="0.25">
      <c r="A4759" t="s">
        <v>401</v>
      </c>
      <c r="B4759" t="s">
        <v>11691</v>
      </c>
      <c r="C4759" t="s">
        <v>22346</v>
      </c>
      <c r="F4759">
        <v>2</v>
      </c>
      <c r="I4759">
        <v>2</v>
      </c>
      <c r="J4759" t="s">
        <v>1840</v>
      </c>
      <c r="M4759" t="s">
        <v>23010</v>
      </c>
      <c r="O4759" t="s">
        <v>23089</v>
      </c>
      <c r="S4759" t="s">
        <v>8747</v>
      </c>
      <c r="AA4759" t="str">
        <f>IFERROR(VLOOKUP(B4758, Prices!A:I, 9, FALSE), "")</f>
        <v/>
      </c>
    </row>
    <row r="4760" spans="1:27" x14ac:dyDescent="0.25">
      <c r="A4760" t="s">
        <v>401</v>
      </c>
      <c r="B4760" t="s">
        <v>11693</v>
      </c>
      <c r="C4760" t="s">
        <v>22349</v>
      </c>
      <c r="F4760">
        <v>4</v>
      </c>
      <c r="I4760">
        <v>8</v>
      </c>
      <c r="J4760" t="s">
        <v>23025</v>
      </c>
      <c r="M4760" t="s">
        <v>23016</v>
      </c>
      <c r="O4760" t="s">
        <v>23089</v>
      </c>
      <c r="S4760" t="s">
        <v>8747</v>
      </c>
      <c r="AA4760" t="str">
        <f>IFERROR(VLOOKUP(B4759, Prices!A:I, 9, FALSE), "")</f>
        <v/>
      </c>
    </row>
    <row r="4761" spans="1:27" x14ac:dyDescent="0.25">
      <c r="A4761" t="s">
        <v>401</v>
      </c>
      <c r="B4761" t="s">
        <v>11695</v>
      </c>
      <c r="C4761" t="s">
        <v>22352</v>
      </c>
      <c r="F4761">
        <v>4</v>
      </c>
      <c r="I4761">
        <v>8</v>
      </c>
      <c r="J4761" t="s">
        <v>23028</v>
      </c>
      <c r="M4761" t="s">
        <v>23017</v>
      </c>
      <c r="O4761" t="s">
        <v>23089</v>
      </c>
      <c r="S4761" t="s">
        <v>8747</v>
      </c>
      <c r="AA4761" t="str">
        <f>IFERROR(VLOOKUP(B4760, Prices!A:I, 9, FALSE), "")</f>
        <v/>
      </c>
    </row>
    <row r="4762" spans="1:27" x14ac:dyDescent="0.25">
      <c r="A4762" t="s">
        <v>401</v>
      </c>
      <c r="B4762" t="s">
        <v>11697</v>
      </c>
      <c r="C4762" t="s">
        <v>22355</v>
      </c>
      <c r="F4762">
        <v>4</v>
      </c>
      <c r="I4762">
        <v>8</v>
      </c>
      <c r="J4762" t="s">
        <v>23029</v>
      </c>
      <c r="M4762" t="s">
        <v>23025</v>
      </c>
      <c r="O4762" t="s">
        <v>23089</v>
      </c>
      <c r="S4762" t="s">
        <v>8747</v>
      </c>
      <c r="AA4762" t="str">
        <f>IFERROR(VLOOKUP(B4761, Prices!A:I, 9, FALSE), "")</f>
        <v/>
      </c>
    </row>
    <row r="4763" spans="1:27" x14ac:dyDescent="0.25">
      <c r="A4763" t="s">
        <v>401</v>
      </c>
      <c r="B4763" t="s">
        <v>11699</v>
      </c>
      <c r="C4763" t="s">
        <v>22358</v>
      </c>
      <c r="F4763">
        <v>4</v>
      </c>
      <c r="I4763">
        <v>8</v>
      </c>
      <c r="J4763" t="s">
        <v>23032</v>
      </c>
      <c r="M4763" t="s">
        <v>23028</v>
      </c>
      <c r="O4763" t="s">
        <v>23089</v>
      </c>
      <c r="S4763" t="s">
        <v>8747</v>
      </c>
      <c r="AA4763" t="str">
        <f>IFERROR(VLOOKUP(B4762, Prices!A:I, 9, FALSE), "")</f>
        <v/>
      </c>
    </row>
    <row r="4764" spans="1:27" x14ac:dyDescent="0.25">
      <c r="A4764" t="s">
        <v>401</v>
      </c>
      <c r="B4764" t="s">
        <v>11701</v>
      </c>
      <c r="C4764" t="s">
        <v>22361</v>
      </c>
      <c r="F4764">
        <v>4</v>
      </c>
      <c r="I4764">
        <v>8</v>
      </c>
      <c r="J4764" t="s">
        <v>23006</v>
      </c>
      <c r="M4764" t="s">
        <v>23029</v>
      </c>
      <c r="O4764" t="s">
        <v>23089</v>
      </c>
      <c r="S4764" t="s">
        <v>8747</v>
      </c>
      <c r="AA4764" t="str">
        <f>IFERROR(VLOOKUP(B4763, Prices!A:I, 9, FALSE), "")</f>
        <v/>
      </c>
    </row>
    <row r="4765" spans="1:27" x14ac:dyDescent="0.25">
      <c r="A4765" t="s">
        <v>401</v>
      </c>
      <c r="B4765" t="s">
        <v>11703</v>
      </c>
      <c r="C4765" t="s">
        <v>22364</v>
      </c>
      <c r="F4765">
        <v>4</v>
      </c>
      <c r="I4765">
        <v>8</v>
      </c>
      <c r="J4765" t="s">
        <v>23006</v>
      </c>
      <c r="M4765" t="s">
        <v>23029</v>
      </c>
      <c r="O4765" t="s">
        <v>23089</v>
      </c>
      <c r="S4765" t="s">
        <v>8747</v>
      </c>
      <c r="AA4765" t="str">
        <f>IFERROR(VLOOKUP(B4764, Prices!A:I, 9, FALSE), "")</f>
        <v/>
      </c>
    </row>
    <row r="4766" spans="1:27" x14ac:dyDescent="0.25">
      <c r="A4766" t="s">
        <v>401</v>
      </c>
      <c r="B4766" t="s">
        <v>11705</v>
      </c>
      <c r="C4766" t="s">
        <v>22367</v>
      </c>
      <c r="F4766">
        <v>4</v>
      </c>
      <c r="I4766">
        <v>8</v>
      </c>
      <c r="J4766" t="s">
        <v>23004</v>
      </c>
      <c r="M4766" t="s">
        <v>23032</v>
      </c>
      <c r="O4766" t="s">
        <v>23089</v>
      </c>
      <c r="S4766" t="s">
        <v>8747</v>
      </c>
      <c r="AA4766" t="str">
        <f>IFERROR(VLOOKUP(B4765, Prices!A:I, 9, FALSE), "")</f>
        <v/>
      </c>
    </row>
    <row r="4767" spans="1:27" x14ac:dyDescent="0.25">
      <c r="A4767" t="s">
        <v>401</v>
      </c>
      <c r="B4767" t="s">
        <v>11707</v>
      </c>
      <c r="C4767" t="s">
        <v>22370</v>
      </c>
      <c r="F4767">
        <v>6</v>
      </c>
      <c r="I4767">
        <v>12</v>
      </c>
      <c r="J4767" t="s">
        <v>23006</v>
      </c>
      <c r="M4767" t="s">
        <v>23029</v>
      </c>
      <c r="O4767" t="s">
        <v>23089</v>
      </c>
      <c r="S4767" t="s">
        <v>8747</v>
      </c>
      <c r="AA4767" t="str">
        <f>IFERROR(VLOOKUP(B4766, Prices!A:I, 9, FALSE), "")</f>
        <v/>
      </c>
    </row>
    <row r="4768" spans="1:27" x14ac:dyDescent="0.25">
      <c r="A4768" t="s">
        <v>401</v>
      </c>
      <c r="B4768" t="s">
        <v>11709</v>
      </c>
      <c r="C4768" t="s">
        <v>22373</v>
      </c>
      <c r="F4768">
        <v>6</v>
      </c>
      <c r="I4768">
        <v>12</v>
      </c>
      <c r="J4768" t="s">
        <v>23004</v>
      </c>
      <c r="M4768" t="s">
        <v>23032</v>
      </c>
      <c r="O4768" t="s">
        <v>23089</v>
      </c>
      <c r="S4768" t="s">
        <v>8747</v>
      </c>
      <c r="AA4768" t="str">
        <f>IFERROR(VLOOKUP(B4767, Prices!A:I, 9, FALSE), "")</f>
        <v/>
      </c>
    </row>
    <row r="4769" spans="1:27" x14ac:dyDescent="0.25">
      <c r="A4769" t="s">
        <v>401</v>
      </c>
      <c r="B4769" t="s">
        <v>11711</v>
      </c>
      <c r="C4769" t="s">
        <v>22376</v>
      </c>
      <c r="F4769">
        <v>6</v>
      </c>
      <c r="I4769">
        <v>12</v>
      </c>
      <c r="J4769" t="s">
        <v>23007</v>
      </c>
      <c r="M4769" t="s">
        <v>23006</v>
      </c>
      <c r="O4769" t="s">
        <v>23089</v>
      </c>
      <c r="S4769" t="s">
        <v>8747</v>
      </c>
      <c r="AA4769" t="str">
        <f>IFERROR(VLOOKUP(B4768, Prices!A:I, 9, FALSE), "")</f>
        <v/>
      </c>
    </row>
    <row r="4770" spans="1:27" x14ac:dyDescent="0.25">
      <c r="A4770" t="s">
        <v>401</v>
      </c>
      <c r="B4770" t="s">
        <v>11713</v>
      </c>
      <c r="C4770" t="s">
        <v>22379</v>
      </c>
      <c r="F4770">
        <v>10</v>
      </c>
      <c r="I4770">
        <v>20</v>
      </c>
      <c r="J4770" t="s">
        <v>23053</v>
      </c>
      <c r="M4770" t="s">
        <v>23028</v>
      </c>
      <c r="O4770" t="s">
        <v>23212</v>
      </c>
      <c r="S4770" t="s">
        <v>10191</v>
      </c>
      <c r="AA4770" t="str">
        <f>IFERROR(VLOOKUP(B4769, Prices!A:I, 9, FALSE), "")</f>
        <v/>
      </c>
    </row>
    <row r="4771" spans="1:27" x14ac:dyDescent="0.25">
      <c r="A4771" t="s">
        <v>401</v>
      </c>
      <c r="B4771" t="s">
        <v>11715</v>
      </c>
      <c r="C4771" t="s">
        <v>22381</v>
      </c>
      <c r="F4771">
        <v>12</v>
      </c>
      <c r="I4771">
        <v>24</v>
      </c>
      <c r="J4771" t="s">
        <v>23053</v>
      </c>
      <c r="M4771" t="s">
        <v>23029</v>
      </c>
      <c r="O4771" t="s">
        <v>23092</v>
      </c>
      <c r="S4771" t="s">
        <v>10191</v>
      </c>
      <c r="AA4771" t="str">
        <f>IFERROR(VLOOKUP(B4770, Prices!A:I, 9, FALSE), "")</f>
        <v/>
      </c>
    </row>
    <row r="4772" spans="1:27" x14ac:dyDescent="0.25">
      <c r="A4772" t="s">
        <v>401</v>
      </c>
      <c r="B4772" t="s">
        <v>11717</v>
      </c>
      <c r="C4772" t="s">
        <v>22383</v>
      </c>
      <c r="F4772">
        <v>16</v>
      </c>
      <c r="I4772">
        <v>32</v>
      </c>
      <c r="J4772" t="s">
        <v>23039</v>
      </c>
      <c r="M4772" t="s">
        <v>23028</v>
      </c>
      <c r="O4772" t="s">
        <v>23092</v>
      </c>
      <c r="S4772" t="s">
        <v>10191</v>
      </c>
      <c r="AA4772" t="str">
        <f>IFERROR(VLOOKUP(B4771, Prices!A:I, 9, FALSE), "")</f>
        <v/>
      </c>
    </row>
    <row r="4773" spans="1:27" x14ac:dyDescent="0.25">
      <c r="A4773" t="s">
        <v>401</v>
      </c>
      <c r="B4773" t="s">
        <v>11719</v>
      </c>
      <c r="C4773" t="s">
        <v>22385</v>
      </c>
      <c r="F4773">
        <v>12</v>
      </c>
      <c r="I4773">
        <v>24</v>
      </c>
      <c r="J4773" t="s">
        <v>23039</v>
      </c>
      <c r="M4773" t="s">
        <v>23006</v>
      </c>
      <c r="O4773" t="s">
        <v>23097</v>
      </c>
      <c r="S4773" t="s">
        <v>10191</v>
      </c>
      <c r="AA4773" t="str">
        <f>IFERROR(VLOOKUP(B4772, Prices!A:I, 9, FALSE), "")</f>
        <v/>
      </c>
    </row>
    <row r="4774" spans="1:27" x14ac:dyDescent="0.25">
      <c r="A4774" t="s">
        <v>401</v>
      </c>
      <c r="B4774" t="s">
        <v>11721</v>
      </c>
      <c r="C4774" t="s">
        <v>22387</v>
      </c>
      <c r="F4774">
        <v>14</v>
      </c>
      <c r="I4774">
        <v>28</v>
      </c>
      <c r="J4774" t="s">
        <v>23052</v>
      </c>
      <c r="M4774" t="s">
        <v>23032</v>
      </c>
      <c r="O4774" t="s">
        <v>23097</v>
      </c>
      <c r="S4774" t="s">
        <v>10191</v>
      </c>
      <c r="AA4774" t="str">
        <f>IFERROR(VLOOKUP(B4773, Prices!A:I, 9, FALSE), "")</f>
        <v/>
      </c>
    </row>
    <row r="4775" spans="1:27" x14ac:dyDescent="0.25">
      <c r="A4775" t="s">
        <v>401</v>
      </c>
      <c r="B4775" t="s">
        <v>11723</v>
      </c>
      <c r="C4775" t="s">
        <v>22389</v>
      </c>
      <c r="F4775">
        <v>18</v>
      </c>
      <c r="I4775">
        <v>36</v>
      </c>
      <c r="J4775" t="s">
        <v>23052</v>
      </c>
      <c r="M4775" t="s">
        <v>23029</v>
      </c>
      <c r="O4775" t="s">
        <v>23091</v>
      </c>
      <c r="S4775" t="s">
        <v>10191</v>
      </c>
      <c r="AA4775" t="str">
        <f>IFERROR(VLOOKUP(B4774, Prices!A:I, 9, FALSE), "")</f>
        <v/>
      </c>
    </row>
    <row r="4776" spans="1:27" x14ac:dyDescent="0.25">
      <c r="A4776" t="s">
        <v>401</v>
      </c>
      <c r="B4776" t="s">
        <v>11725</v>
      </c>
      <c r="C4776" t="s">
        <v>22391</v>
      </c>
      <c r="F4776">
        <v>12</v>
      </c>
      <c r="I4776">
        <v>24</v>
      </c>
      <c r="J4776" t="s">
        <v>23053</v>
      </c>
      <c r="M4776" t="s">
        <v>23029</v>
      </c>
      <c r="O4776" t="s">
        <v>23191</v>
      </c>
      <c r="S4776" t="s">
        <v>10191</v>
      </c>
      <c r="AA4776" t="str">
        <f>IFERROR(VLOOKUP(B4775, Prices!A:I, 9, FALSE), "")</f>
        <v/>
      </c>
    </row>
    <row r="4777" spans="1:27" x14ac:dyDescent="0.25">
      <c r="A4777" t="s">
        <v>401</v>
      </c>
      <c r="B4777" t="s">
        <v>11727</v>
      </c>
      <c r="C4777" t="s">
        <v>22393</v>
      </c>
      <c r="F4777">
        <v>12</v>
      </c>
      <c r="I4777">
        <v>24</v>
      </c>
      <c r="J4777" t="s">
        <v>23053</v>
      </c>
      <c r="M4777" t="s">
        <v>23029</v>
      </c>
      <c r="O4777" t="s">
        <v>23191</v>
      </c>
      <c r="S4777" t="s">
        <v>10191</v>
      </c>
      <c r="AA4777" t="str">
        <f>IFERROR(VLOOKUP(B4776, Prices!A:I, 9, FALSE), "")</f>
        <v/>
      </c>
    </row>
    <row r="4778" spans="1:27" x14ac:dyDescent="0.25">
      <c r="A4778" t="s">
        <v>401</v>
      </c>
      <c r="B4778" t="s">
        <v>11729</v>
      </c>
      <c r="C4778" t="s">
        <v>22395</v>
      </c>
      <c r="F4778">
        <v>16</v>
      </c>
      <c r="I4778">
        <v>32</v>
      </c>
      <c r="J4778" t="s">
        <v>23037</v>
      </c>
      <c r="M4778" t="s">
        <v>23009</v>
      </c>
      <c r="O4778" t="s">
        <v>1853</v>
      </c>
      <c r="S4778" t="s">
        <v>10191</v>
      </c>
      <c r="AA4778" t="str">
        <f>IFERROR(VLOOKUP(B4777, Prices!A:I, 9, FALSE), "")</f>
        <v/>
      </c>
    </row>
    <row r="4779" spans="1:27" x14ac:dyDescent="0.25">
      <c r="A4779" t="s">
        <v>401</v>
      </c>
      <c r="B4779" t="s">
        <v>11731</v>
      </c>
      <c r="C4779" t="s">
        <v>22397</v>
      </c>
      <c r="F4779">
        <v>16</v>
      </c>
      <c r="I4779">
        <v>32</v>
      </c>
      <c r="J4779" t="s">
        <v>23039</v>
      </c>
      <c r="M4779" t="s">
        <v>23028</v>
      </c>
      <c r="O4779" t="s">
        <v>23213</v>
      </c>
      <c r="S4779" t="s">
        <v>10191</v>
      </c>
      <c r="AA4779" t="str">
        <f>IFERROR(VLOOKUP(B4778, Prices!A:I, 9, FALSE), "")</f>
        <v/>
      </c>
    </row>
    <row r="4780" spans="1:27" x14ac:dyDescent="0.25">
      <c r="A4780" t="s">
        <v>401</v>
      </c>
      <c r="B4780" t="s">
        <v>11734</v>
      </c>
      <c r="C4780" t="s">
        <v>22399</v>
      </c>
      <c r="F4780">
        <v>16</v>
      </c>
      <c r="I4780">
        <v>32</v>
      </c>
      <c r="J4780" t="s">
        <v>23052</v>
      </c>
      <c r="M4780" t="s">
        <v>23029</v>
      </c>
      <c r="O4780" t="s">
        <v>23098</v>
      </c>
      <c r="S4780" t="s">
        <v>10191</v>
      </c>
      <c r="AA4780" t="str">
        <f>IFERROR(VLOOKUP(B4779, Prices!A:I, 9, FALSE), "")</f>
        <v/>
      </c>
    </row>
    <row r="4781" spans="1:27" x14ac:dyDescent="0.25">
      <c r="A4781" t="s">
        <v>401</v>
      </c>
      <c r="B4781" t="s">
        <v>11736</v>
      </c>
      <c r="C4781" t="s">
        <v>22401</v>
      </c>
      <c r="F4781">
        <v>20</v>
      </c>
      <c r="I4781">
        <v>40</v>
      </c>
      <c r="J4781" t="s">
        <v>23052</v>
      </c>
      <c r="M4781" t="s">
        <v>23025</v>
      </c>
      <c r="O4781" t="s">
        <v>16190</v>
      </c>
      <c r="S4781" t="s">
        <v>10191</v>
      </c>
      <c r="AA4781" t="str">
        <f>IFERROR(VLOOKUP(B4780, Prices!A:I, 9, FALSE), "")</f>
        <v/>
      </c>
    </row>
    <row r="4782" spans="1:27" x14ac:dyDescent="0.25">
      <c r="A4782" t="s">
        <v>401</v>
      </c>
      <c r="B4782" t="s">
        <v>11738</v>
      </c>
      <c r="C4782" t="s">
        <v>22403</v>
      </c>
      <c r="F4782">
        <v>4</v>
      </c>
      <c r="I4782">
        <v>8</v>
      </c>
      <c r="J4782" t="s">
        <v>23006</v>
      </c>
      <c r="M4782" t="s">
        <v>23029</v>
      </c>
      <c r="O4782" t="s">
        <v>23089</v>
      </c>
      <c r="S4782" t="s">
        <v>8747</v>
      </c>
      <c r="AA4782" t="str">
        <f>IFERROR(VLOOKUP(B4781, Prices!A:I, 9, FALSE), "")</f>
        <v/>
      </c>
    </row>
    <row r="4783" spans="1:27" x14ac:dyDescent="0.25">
      <c r="A4783" t="s">
        <v>401</v>
      </c>
      <c r="B4783" t="s">
        <v>11740</v>
      </c>
      <c r="C4783" t="s">
        <v>22406</v>
      </c>
      <c r="F4783">
        <v>4</v>
      </c>
      <c r="I4783">
        <v>8</v>
      </c>
      <c r="J4783" t="s">
        <v>23004</v>
      </c>
      <c r="M4783" t="s">
        <v>23032</v>
      </c>
      <c r="O4783" t="s">
        <v>23089</v>
      </c>
      <c r="S4783" t="s">
        <v>8747</v>
      </c>
      <c r="AA4783" t="str">
        <f>IFERROR(VLOOKUP(B4782, Prices!A:I, 9, FALSE), "")</f>
        <v/>
      </c>
    </row>
    <row r="4784" spans="1:27" x14ac:dyDescent="0.25">
      <c r="A4784" t="s">
        <v>401</v>
      </c>
      <c r="B4784" t="s">
        <v>11742</v>
      </c>
      <c r="C4784" t="s">
        <v>22409</v>
      </c>
      <c r="F4784">
        <v>20</v>
      </c>
      <c r="I4784">
        <v>40</v>
      </c>
      <c r="J4784" t="s">
        <v>23052</v>
      </c>
      <c r="M4784" t="s">
        <v>23015</v>
      </c>
      <c r="O4784" t="s">
        <v>23093</v>
      </c>
      <c r="S4784" t="s">
        <v>10191</v>
      </c>
      <c r="AA4784" t="str">
        <f>IFERROR(VLOOKUP(B4783, Prices!A:I, 9, FALSE), "")</f>
        <v/>
      </c>
    </row>
    <row r="4785" spans="1:27" x14ac:dyDescent="0.25">
      <c r="A4785" t="s">
        <v>401</v>
      </c>
      <c r="B4785" t="s">
        <v>11744</v>
      </c>
      <c r="C4785" t="s">
        <v>22411</v>
      </c>
      <c r="F4785">
        <v>24</v>
      </c>
      <c r="I4785">
        <v>48</v>
      </c>
      <c r="J4785" t="s">
        <v>23052</v>
      </c>
      <c r="M4785" t="s">
        <v>23010</v>
      </c>
      <c r="O4785" t="s">
        <v>23093</v>
      </c>
      <c r="S4785" t="s">
        <v>10191</v>
      </c>
      <c r="AA4785" t="str">
        <f>IFERROR(VLOOKUP(B4784, Prices!A:I, 9, FALSE), "")</f>
        <v/>
      </c>
    </row>
    <row r="4786" spans="1:27" x14ac:dyDescent="0.25">
      <c r="A4786" t="s">
        <v>401</v>
      </c>
      <c r="B4786" t="s">
        <v>11746</v>
      </c>
      <c r="C4786" t="s">
        <v>22413</v>
      </c>
      <c r="F4786">
        <v>22</v>
      </c>
      <c r="I4786">
        <v>44</v>
      </c>
      <c r="J4786" t="s">
        <v>23052</v>
      </c>
      <c r="M4786" t="s">
        <v>23030</v>
      </c>
      <c r="O4786" t="s">
        <v>1849</v>
      </c>
      <c r="S4786" t="s">
        <v>10191</v>
      </c>
      <c r="AA4786" t="str">
        <f>IFERROR(VLOOKUP(B4785, Prices!A:I, 9, FALSE), "")</f>
        <v/>
      </c>
    </row>
    <row r="4787" spans="1:27" x14ac:dyDescent="0.25">
      <c r="A4787" t="s">
        <v>401</v>
      </c>
      <c r="B4787" t="s">
        <v>11748</v>
      </c>
      <c r="C4787" t="s">
        <v>22415</v>
      </c>
      <c r="F4787">
        <v>26</v>
      </c>
      <c r="I4787">
        <v>52</v>
      </c>
      <c r="J4787" t="s">
        <v>23052</v>
      </c>
      <c r="M4787" t="s">
        <v>23017</v>
      </c>
      <c r="O4787" t="s">
        <v>1849</v>
      </c>
      <c r="S4787" t="s">
        <v>10191</v>
      </c>
      <c r="AA4787" t="str">
        <f>IFERROR(VLOOKUP(B4786, Prices!A:I, 9, FALSE), "")</f>
        <v/>
      </c>
    </row>
    <row r="4788" spans="1:27" x14ac:dyDescent="0.25">
      <c r="A4788" t="s">
        <v>401</v>
      </c>
      <c r="B4788" t="s">
        <v>11750</v>
      </c>
      <c r="C4788" t="s">
        <v>22417</v>
      </c>
      <c r="F4788">
        <v>20</v>
      </c>
      <c r="I4788">
        <v>40</v>
      </c>
      <c r="J4788" t="s">
        <v>23052</v>
      </c>
      <c r="M4788" t="s">
        <v>23015</v>
      </c>
      <c r="O4788" t="s">
        <v>23191</v>
      </c>
      <c r="S4788" t="s">
        <v>10191</v>
      </c>
      <c r="AA4788" t="str">
        <f>IFERROR(VLOOKUP(B4787, Prices!A:I, 9, FALSE), "")</f>
        <v/>
      </c>
    </row>
    <row r="4789" spans="1:27" x14ac:dyDescent="0.25">
      <c r="A4789" t="s">
        <v>401</v>
      </c>
      <c r="B4789" t="s">
        <v>11752</v>
      </c>
      <c r="C4789" t="s">
        <v>22419</v>
      </c>
      <c r="F4789">
        <v>24</v>
      </c>
      <c r="I4789">
        <v>48</v>
      </c>
      <c r="J4789" t="s">
        <v>23052</v>
      </c>
      <c r="M4789" t="s">
        <v>23010</v>
      </c>
      <c r="O4789" t="s">
        <v>23191</v>
      </c>
      <c r="S4789" t="s">
        <v>10191</v>
      </c>
      <c r="AA4789" t="str">
        <f>IFERROR(VLOOKUP(B4788, Prices!A:I, 9, FALSE), "")</f>
        <v/>
      </c>
    </row>
    <row r="4790" spans="1:27" x14ac:dyDescent="0.25">
      <c r="A4790" t="s">
        <v>401</v>
      </c>
      <c r="B4790" t="s">
        <v>11754</v>
      </c>
      <c r="C4790" t="s">
        <v>22421</v>
      </c>
      <c r="F4790">
        <v>28</v>
      </c>
      <c r="I4790">
        <v>56</v>
      </c>
      <c r="J4790" t="s">
        <v>23052</v>
      </c>
      <c r="M4790" t="s">
        <v>23010</v>
      </c>
      <c r="O4790" t="s">
        <v>16190</v>
      </c>
      <c r="S4790" t="s">
        <v>10191</v>
      </c>
      <c r="AA4790" t="str">
        <f>IFERROR(VLOOKUP(B4789, Prices!A:I, 9, FALSE), "")</f>
        <v/>
      </c>
    </row>
    <row r="4791" spans="1:27" x14ac:dyDescent="0.25">
      <c r="A4791" t="s">
        <v>401</v>
      </c>
      <c r="B4791" t="s">
        <v>11756</v>
      </c>
      <c r="C4791" t="s">
        <v>22423</v>
      </c>
      <c r="F4791">
        <v>24</v>
      </c>
      <c r="I4791">
        <v>48</v>
      </c>
      <c r="J4791" t="s">
        <v>23052</v>
      </c>
      <c r="M4791" t="s">
        <v>23016</v>
      </c>
      <c r="O4791" t="s">
        <v>23214</v>
      </c>
      <c r="S4791" t="s">
        <v>10191</v>
      </c>
      <c r="AA4791" t="str">
        <f>IFERROR(VLOOKUP(B4790, Prices!A:I, 9, FALSE), "")</f>
        <v/>
      </c>
    </row>
    <row r="4792" spans="1:27" x14ac:dyDescent="0.25">
      <c r="A4792" t="s">
        <v>401</v>
      </c>
      <c r="B4792" t="s">
        <v>11759</v>
      </c>
      <c r="C4792" t="s">
        <v>22425</v>
      </c>
      <c r="F4792">
        <v>28</v>
      </c>
      <c r="I4792">
        <v>56</v>
      </c>
      <c r="J4792" t="s">
        <v>23052</v>
      </c>
      <c r="M4792" t="s">
        <v>23016</v>
      </c>
      <c r="O4792" t="s">
        <v>23215</v>
      </c>
      <c r="S4792" t="s">
        <v>10191</v>
      </c>
      <c r="AA4792" t="str">
        <f>IFERROR(VLOOKUP(B4791, Prices!A:I, 9, FALSE), "")</f>
        <v/>
      </c>
    </row>
    <row r="4793" spans="1:27" x14ac:dyDescent="0.25">
      <c r="A4793" t="s">
        <v>401</v>
      </c>
      <c r="B4793" t="s">
        <v>11762</v>
      </c>
      <c r="C4793" t="s">
        <v>22427</v>
      </c>
      <c r="F4793">
        <v>32</v>
      </c>
      <c r="I4793">
        <v>64</v>
      </c>
      <c r="J4793" t="s">
        <v>23052</v>
      </c>
      <c r="M4793" t="s">
        <v>23010</v>
      </c>
      <c r="O4793" t="s">
        <v>23216</v>
      </c>
      <c r="S4793" t="s">
        <v>10191</v>
      </c>
      <c r="AA4793" t="str">
        <f>IFERROR(VLOOKUP(B4792, Prices!A:I, 9, FALSE), "")</f>
        <v/>
      </c>
    </row>
    <row r="4794" spans="1:27" x14ac:dyDescent="0.25">
      <c r="A4794" t="s">
        <v>401</v>
      </c>
      <c r="B4794" t="s">
        <v>11765</v>
      </c>
      <c r="C4794" t="s">
        <v>22429</v>
      </c>
      <c r="F4794">
        <v>36</v>
      </c>
      <c r="I4794">
        <v>72</v>
      </c>
      <c r="J4794" t="s">
        <v>23052</v>
      </c>
      <c r="M4794" t="s">
        <v>23019</v>
      </c>
      <c r="O4794" t="s">
        <v>16190</v>
      </c>
      <c r="S4794" t="s">
        <v>10191</v>
      </c>
      <c r="AA4794" t="str">
        <f>IFERROR(VLOOKUP(B4793, Prices!A:I, 9, FALSE), "")</f>
        <v/>
      </c>
    </row>
    <row r="4795" spans="1:27" x14ac:dyDescent="0.25">
      <c r="A4795" t="s">
        <v>401</v>
      </c>
      <c r="B4795" t="s">
        <v>11767</v>
      </c>
      <c r="C4795" t="s">
        <v>22431</v>
      </c>
      <c r="F4795">
        <v>56</v>
      </c>
      <c r="I4795">
        <v>112</v>
      </c>
      <c r="J4795" t="s">
        <v>23052</v>
      </c>
      <c r="M4795" t="s">
        <v>23012</v>
      </c>
      <c r="O4795" t="s">
        <v>23121</v>
      </c>
      <c r="S4795" t="s">
        <v>10191</v>
      </c>
      <c r="AA4795" t="str">
        <f>IFERROR(VLOOKUP(B4794, Prices!A:I, 9, FALSE), "")</f>
        <v/>
      </c>
    </row>
    <row r="4796" spans="1:27" x14ac:dyDescent="0.25">
      <c r="A4796" t="s">
        <v>401</v>
      </c>
      <c r="B4796" t="s">
        <v>11769</v>
      </c>
      <c r="C4796" t="s">
        <v>22433</v>
      </c>
      <c r="F4796">
        <v>44</v>
      </c>
      <c r="I4796">
        <v>88</v>
      </c>
      <c r="J4796" t="s">
        <v>23052</v>
      </c>
      <c r="M4796" t="s">
        <v>23019</v>
      </c>
      <c r="O4796" t="s">
        <v>23101</v>
      </c>
      <c r="S4796" t="s">
        <v>10191</v>
      </c>
      <c r="AA4796" t="str">
        <f>IFERROR(VLOOKUP(B4795, Prices!A:I, 9, FALSE), "")</f>
        <v/>
      </c>
    </row>
    <row r="4797" spans="1:27" x14ac:dyDescent="0.25">
      <c r="A4797" t="s">
        <v>401</v>
      </c>
      <c r="B4797" t="s">
        <v>11771</v>
      </c>
      <c r="C4797" t="s">
        <v>22435</v>
      </c>
      <c r="F4797">
        <v>60</v>
      </c>
      <c r="I4797">
        <v>120</v>
      </c>
      <c r="J4797" t="s">
        <v>23052</v>
      </c>
      <c r="M4797" t="s">
        <v>23009</v>
      </c>
      <c r="O4797" t="s">
        <v>23211</v>
      </c>
      <c r="S4797" t="s">
        <v>10191</v>
      </c>
      <c r="AA4797" t="str">
        <f>IFERROR(VLOOKUP(B4796, Prices!A:I, 9, FALSE), "")</f>
        <v/>
      </c>
    </row>
    <row r="4798" spans="1:27" x14ac:dyDescent="0.25">
      <c r="A4798" t="s">
        <v>401</v>
      </c>
      <c r="B4798" t="s">
        <v>11773</v>
      </c>
      <c r="C4798" t="s">
        <v>22437</v>
      </c>
      <c r="F4798">
        <v>4</v>
      </c>
      <c r="I4798">
        <v>4</v>
      </c>
      <c r="J4798" t="s">
        <v>1840</v>
      </c>
      <c r="M4798" t="s">
        <v>23005</v>
      </c>
      <c r="O4798" t="s">
        <v>1844</v>
      </c>
      <c r="S4798" t="s">
        <v>6503</v>
      </c>
      <c r="AA4798" t="str">
        <f>IFERROR(VLOOKUP(B4797, Prices!A:I, 9, FALSE), "")</f>
        <v/>
      </c>
    </row>
    <row r="4799" spans="1:27" x14ac:dyDescent="0.25">
      <c r="A4799" t="s">
        <v>401</v>
      </c>
      <c r="B4799" t="s">
        <v>11775</v>
      </c>
      <c r="C4799" t="s">
        <v>22440</v>
      </c>
      <c r="F4799">
        <v>4</v>
      </c>
      <c r="I4799">
        <v>4</v>
      </c>
      <c r="J4799" t="s">
        <v>1840</v>
      </c>
      <c r="M4799" t="s">
        <v>23027</v>
      </c>
      <c r="O4799" t="s">
        <v>1844</v>
      </c>
      <c r="S4799" t="s">
        <v>6503</v>
      </c>
      <c r="AA4799" t="str">
        <f>IFERROR(VLOOKUP(B4798, Prices!A:I, 9, FALSE), "")</f>
        <v/>
      </c>
    </row>
    <row r="4800" spans="1:27" x14ac:dyDescent="0.25">
      <c r="A4800" t="s">
        <v>401</v>
      </c>
      <c r="B4800" t="s">
        <v>11777</v>
      </c>
      <c r="C4800" t="s">
        <v>22443</v>
      </c>
      <c r="F4800">
        <v>4</v>
      </c>
      <c r="I4800">
        <v>4</v>
      </c>
      <c r="J4800" t="s">
        <v>1840</v>
      </c>
      <c r="M4800" t="s">
        <v>23016</v>
      </c>
      <c r="O4800" t="s">
        <v>1846</v>
      </c>
      <c r="S4800" t="s">
        <v>6503</v>
      </c>
      <c r="AA4800" t="str">
        <f>IFERROR(VLOOKUP(B4799, Prices!A:I, 9, FALSE), "")</f>
        <v/>
      </c>
    </row>
    <row r="4801" spans="1:27" x14ac:dyDescent="0.25">
      <c r="A4801" t="s">
        <v>401</v>
      </c>
      <c r="B4801" t="s">
        <v>11779</v>
      </c>
      <c r="C4801" t="s">
        <v>22446</v>
      </c>
      <c r="F4801">
        <v>4</v>
      </c>
      <c r="I4801">
        <v>4</v>
      </c>
      <c r="J4801" t="s">
        <v>1840</v>
      </c>
      <c r="M4801" t="s">
        <v>23010</v>
      </c>
      <c r="O4801" t="s">
        <v>1846</v>
      </c>
      <c r="S4801" t="s">
        <v>6503</v>
      </c>
      <c r="AA4801" t="str">
        <f>IFERROR(VLOOKUP(B4800, Prices!A:I, 9, FALSE), "")</f>
        <v/>
      </c>
    </row>
    <row r="4802" spans="1:27" x14ac:dyDescent="0.25">
      <c r="A4802" t="s">
        <v>401</v>
      </c>
      <c r="B4802" t="s">
        <v>11781</v>
      </c>
      <c r="C4802" t="s">
        <v>22449</v>
      </c>
      <c r="F4802">
        <v>4</v>
      </c>
      <c r="I4802">
        <v>4</v>
      </c>
      <c r="J4802" t="s">
        <v>1840</v>
      </c>
      <c r="M4802" t="s">
        <v>23010</v>
      </c>
      <c r="O4802" t="s">
        <v>1857</v>
      </c>
      <c r="S4802" t="s">
        <v>6503</v>
      </c>
      <c r="AA4802" t="str">
        <f>IFERROR(VLOOKUP(B4801, Prices!A:I, 9, FALSE), "")</f>
        <v/>
      </c>
    </row>
    <row r="4803" spans="1:27" x14ac:dyDescent="0.25">
      <c r="A4803" t="s">
        <v>401</v>
      </c>
      <c r="B4803" t="s">
        <v>11783</v>
      </c>
      <c r="C4803" t="s">
        <v>22452</v>
      </c>
      <c r="F4803">
        <v>4</v>
      </c>
      <c r="I4803">
        <v>4</v>
      </c>
      <c r="J4803" t="s">
        <v>1840</v>
      </c>
      <c r="M4803" t="s">
        <v>23016</v>
      </c>
      <c r="O4803" t="s">
        <v>1846</v>
      </c>
      <c r="S4803" t="s">
        <v>6503</v>
      </c>
      <c r="AA4803" t="str">
        <f>IFERROR(VLOOKUP(B4802, Prices!A:I, 9, FALSE), "")</f>
        <v/>
      </c>
    </row>
    <row r="4804" spans="1:27" x14ac:dyDescent="0.25">
      <c r="A4804" t="s">
        <v>401</v>
      </c>
      <c r="B4804" t="s">
        <v>11785</v>
      </c>
      <c r="C4804" t="s">
        <v>22455</v>
      </c>
      <c r="F4804">
        <v>4</v>
      </c>
      <c r="I4804">
        <v>4</v>
      </c>
      <c r="J4804" t="s">
        <v>1840</v>
      </c>
      <c r="M4804" t="s">
        <v>23016</v>
      </c>
      <c r="O4804" t="s">
        <v>1846</v>
      </c>
      <c r="S4804" t="s">
        <v>6503</v>
      </c>
      <c r="AA4804" t="str">
        <f>IFERROR(VLOOKUP(B4803, Prices!A:I, 9, FALSE), "")</f>
        <v/>
      </c>
    </row>
    <row r="4805" spans="1:27" x14ac:dyDescent="0.25">
      <c r="A4805" t="s">
        <v>401</v>
      </c>
      <c r="B4805" t="s">
        <v>11787</v>
      </c>
      <c r="C4805" t="s">
        <v>22458</v>
      </c>
      <c r="F4805">
        <v>4</v>
      </c>
      <c r="I4805">
        <v>4</v>
      </c>
      <c r="J4805" t="s">
        <v>1840</v>
      </c>
      <c r="M4805" t="s">
        <v>23016</v>
      </c>
      <c r="O4805" t="s">
        <v>1857</v>
      </c>
      <c r="S4805" t="s">
        <v>6503</v>
      </c>
      <c r="AA4805" t="str">
        <f>IFERROR(VLOOKUP(B4804, Prices!A:I, 9, FALSE), "")</f>
        <v/>
      </c>
    </row>
    <row r="4806" spans="1:27" x14ac:dyDescent="0.25">
      <c r="A4806" t="s">
        <v>401</v>
      </c>
      <c r="B4806" t="s">
        <v>11789</v>
      </c>
      <c r="C4806" t="s">
        <v>22461</v>
      </c>
      <c r="F4806">
        <v>4</v>
      </c>
      <c r="I4806">
        <v>4</v>
      </c>
      <c r="J4806" t="s">
        <v>1840</v>
      </c>
      <c r="M4806" t="s">
        <v>23017</v>
      </c>
      <c r="O4806" t="s">
        <v>1846</v>
      </c>
      <c r="S4806" t="s">
        <v>6503</v>
      </c>
      <c r="AA4806" t="str">
        <f>IFERROR(VLOOKUP(B4805, Prices!A:I, 9, FALSE), "")</f>
        <v/>
      </c>
    </row>
    <row r="4807" spans="1:27" x14ac:dyDescent="0.25">
      <c r="A4807" t="s">
        <v>401</v>
      </c>
      <c r="B4807" t="s">
        <v>11791</v>
      </c>
      <c r="C4807" t="s">
        <v>22464</v>
      </c>
      <c r="F4807">
        <v>4</v>
      </c>
      <c r="I4807">
        <v>4</v>
      </c>
      <c r="J4807" t="s">
        <v>1840</v>
      </c>
      <c r="M4807" t="s">
        <v>23017</v>
      </c>
      <c r="O4807" t="s">
        <v>1857</v>
      </c>
      <c r="S4807" t="s">
        <v>9391</v>
      </c>
      <c r="AA4807" t="str">
        <f>IFERROR(VLOOKUP(B4806, Prices!A:I, 9, FALSE), "")</f>
        <v/>
      </c>
    </row>
    <row r="4808" spans="1:27" x14ac:dyDescent="0.25">
      <c r="A4808" t="s">
        <v>401</v>
      </c>
      <c r="B4808" t="s">
        <v>11793</v>
      </c>
      <c r="C4808" t="s">
        <v>22467</v>
      </c>
      <c r="F4808">
        <v>4</v>
      </c>
      <c r="I4808">
        <v>4</v>
      </c>
      <c r="J4808" t="s">
        <v>1840</v>
      </c>
      <c r="M4808" t="s">
        <v>23030</v>
      </c>
      <c r="O4808" t="s">
        <v>1846</v>
      </c>
      <c r="S4808" t="s">
        <v>6503</v>
      </c>
      <c r="AA4808" t="str">
        <f>IFERROR(VLOOKUP(B4807, Prices!A:I, 9, FALSE), "")</f>
        <v/>
      </c>
    </row>
    <row r="4809" spans="1:27" x14ac:dyDescent="0.25">
      <c r="A4809" t="s">
        <v>401</v>
      </c>
      <c r="B4809" t="s">
        <v>11795</v>
      </c>
      <c r="C4809" t="s">
        <v>22470</v>
      </c>
      <c r="F4809">
        <v>4</v>
      </c>
      <c r="I4809">
        <v>4</v>
      </c>
      <c r="J4809" t="s">
        <v>1840</v>
      </c>
      <c r="M4809" t="s">
        <v>23029</v>
      </c>
      <c r="O4809" t="s">
        <v>1846</v>
      </c>
      <c r="S4809" t="s">
        <v>6503</v>
      </c>
      <c r="AA4809" t="str">
        <f>IFERROR(VLOOKUP(B4808, Prices!A:I, 9, FALSE), "")</f>
        <v/>
      </c>
    </row>
    <row r="4810" spans="1:27" x14ac:dyDescent="0.25">
      <c r="A4810" t="s">
        <v>401</v>
      </c>
      <c r="B4810" t="s">
        <v>11797</v>
      </c>
      <c r="C4810" t="s">
        <v>22473</v>
      </c>
      <c r="F4810">
        <v>4</v>
      </c>
      <c r="I4810">
        <v>4</v>
      </c>
      <c r="J4810" t="s">
        <v>23017</v>
      </c>
      <c r="M4810" t="s">
        <v>23027</v>
      </c>
      <c r="O4810" t="s">
        <v>1846</v>
      </c>
      <c r="S4810" t="s">
        <v>7315</v>
      </c>
      <c r="AA4810" t="str">
        <f>IFERROR(VLOOKUP(B4809, Prices!A:I, 9, FALSE), "")</f>
        <v/>
      </c>
    </row>
    <row r="4811" spans="1:27" x14ac:dyDescent="0.25">
      <c r="A4811" t="s">
        <v>401</v>
      </c>
      <c r="B4811" t="s">
        <v>11799</v>
      </c>
      <c r="C4811" t="s">
        <v>22476</v>
      </c>
      <c r="F4811">
        <v>4</v>
      </c>
      <c r="I4811">
        <v>8</v>
      </c>
      <c r="J4811" t="s">
        <v>23025</v>
      </c>
      <c r="M4811" t="s">
        <v>23010</v>
      </c>
      <c r="O4811" t="s">
        <v>1846</v>
      </c>
      <c r="S4811" t="s">
        <v>7315</v>
      </c>
      <c r="AA4811" t="str">
        <f>IFERROR(VLOOKUP(B4810, Prices!A:I, 9, FALSE), "")</f>
        <v/>
      </c>
    </row>
    <row r="4812" spans="1:27" x14ac:dyDescent="0.25">
      <c r="A4812" t="s">
        <v>401</v>
      </c>
      <c r="B4812" t="s">
        <v>11801</v>
      </c>
      <c r="C4812" t="s">
        <v>22479</v>
      </c>
      <c r="F4812">
        <v>4</v>
      </c>
      <c r="I4812">
        <v>8</v>
      </c>
      <c r="J4812" t="s">
        <v>23029</v>
      </c>
      <c r="M4812" t="s">
        <v>23016</v>
      </c>
      <c r="O4812" t="s">
        <v>1846</v>
      </c>
      <c r="S4812" t="s">
        <v>7315</v>
      </c>
      <c r="AA4812" t="str">
        <f>IFERROR(VLOOKUP(B4811, Prices!A:I, 9, FALSE), "")</f>
        <v/>
      </c>
    </row>
    <row r="4813" spans="1:27" x14ac:dyDescent="0.25">
      <c r="A4813" t="s">
        <v>401</v>
      </c>
      <c r="B4813" t="s">
        <v>11803</v>
      </c>
      <c r="C4813" t="s">
        <v>22482</v>
      </c>
      <c r="F4813">
        <v>4</v>
      </c>
      <c r="I4813">
        <v>8</v>
      </c>
      <c r="J4813" t="s">
        <v>23006</v>
      </c>
      <c r="M4813" t="s">
        <v>23017</v>
      </c>
      <c r="O4813" t="s">
        <v>1846</v>
      </c>
      <c r="S4813" t="s">
        <v>7315</v>
      </c>
      <c r="AA4813" t="str">
        <f>IFERROR(VLOOKUP(B4812, Prices!A:I, 9, FALSE), "")</f>
        <v/>
      </c>
    </row>
    <row r="4814" spans="1:27" x14ac:dyDescent="0.25">
      <c r="A4814" t="s">
        <v>401</v>
      </c>
      <c r="B4814" t="s">
        <v>11805</v>
      </c>
      <c r="C4814" t="s">
        <v>22485</v>
      </c>
      <c r="F4814">
        <v>4</v>
      </c>
      <c r="I4814">
        <v>8</v>
      </c>
      <c r="J4814" t="s">
        <v>23004</v>
      </c>
      <c r="M4814" t="s">
        <v>23025</v>
      </c>
      <c r="O4814" t="s">
        <v>1846</v>
      </c>
      <c r="S4814" t="s">
        <v>7315</v>
      </c>
      <c r="AA4814" t="str">
        <f>IFERROR(VLOOKUP(B4813, Prices!A:I, 9, FALSE), "")</f>
        <v/>
      </c>
    </row>
    <row r="4815" spans="1:27" x14ac:dyDescent="0.25">
      <c r="A4815" t="s">
        <v>401</v>
      </c>
      <c r="B4815" t="s">
        <v>11807</v>
      </c>
      <c r="C4815" t="s">
        <v>22488</v>
      </c>
      <c r="F4815">
        <v>4</v>
      </c>
      <c r="I4815">
        <v>8</v>
      </c>
      <c r="J4815" t="s">
        <v>23007</v>
      </c>
      <c r="M4815" t="s">
        <v>23028</v>
      </c>
      <c r="O4815" t="s">
        <v>1846</v>
      </c>
      <c r="S4815" t="s">
        <v>7315</v>
      </c>
      <c r="AA4815" t="str">
        <f>IFERROR(VLOOKUP(B4814, Prices!A:I, 9, FALSE), "")</f>
        <v/>
      </c>
    </row>
    <row r="4816" spans="1:27" x14ac:dyDescent="0.25">
      <c r="A4816" t="s">
        <v>401</v>
      </c>
      <c r="B4816" t="s">
        <v>11809</v>
      </c>
      <c r="C4816" t="s">
        <v>22491</v>
      </c>
      <c r="F4816">
        <v>2</v>
      </c>
      <c r="I4816">
        <v>2</v>
      </c>
      <c r="J4816" t="s">
        <v>1840</v>
      </c>
      <c r="M4816" t="s">
        <v>23032</v>
      </c>
      <c r="O4816" t="s">
        <v>1857</v>
      </c>
      <c r="S4816" t="s">
        <v>9391</v>
      </c>
      <c r="AA4816" t="str">
        <f>IFERROR(VLOOKUP(B4815, Prices!A:I, 9, FALSE), "")</f>
        <v/>
      </c>
    </row>
    <row r="4817" spans="1:27" x14ac:dyDescent="0.25">
      <c r="A4817" t="s">
        <v>401</v>
      </c>
      <c r="B4817" t="s">
        <v>11811</v>
      </c>
      <c r="C4817" t="s">
        <v>22494</v>
      </c>
      <c r="F4817">
        <v>2</v>
      </c>
      <c r="I4817">
        <v>2</v>
      </c>
      <c r="J4817" t="s">
        <v>1840</v>
      </c>
      <c r="M4817" t="s">
        <v>23006</v>
      </c>
      <c r="O4817" t="s">
        <v>1857</v>
      </c>
      <c r="S4817" t="s">
        <v>9391</v>
      </c>
      <c r="AA4817" t="str">
        <f>IFERROR(VLOOKUP(B4816, Prices!A:I, 9, FALSE), "")</f>
        <v/>
      </c>
    </row>
    <row r="4818" spans="1:27" x14ac:dyDescent="0.25">
      <c r="A4818" t="s">
        <v>401</v>
      </c>
      <c r="B4818" t="s">
        <v>11813</v>
      </c>
      <c r="C4818" t="s">
        <v>22497</v>
      </c>
      <c r="F4818">
        <v>2</v>
      </c>
      <c r="I4818">
        <v>2</v>
      </c>
      <c r="J4818" t="s">
        <v>1840</v>
      </c>
      <c r="M4818" t="s">
        <v>23020</v>
      </c>
      <c r="O4818" t="s">
        <v>1857</v>
      </c>
      <c r="S4818" t="s">
        <v>9391</v>
      </c>
      <c r="AA4818" t="str">
        <f>IFERROR(VLOOKUP(B4817, Prices!A:I, 9, FALSE), "")</f>
        <v/>
      </c>
    </row>
    <row r="4819" spans="1:27" x14ac:dyDescent="0.25">
      <c r="A4819" t="s">
        <v>401</v>
      </c>
      <c r="B4819" t="s">
        <v>11815</v>
      </c>
      <c r="C4819" t="s">
        <v>22500</v>
      </c>
      <c r="F4819">
        <v>4</v>
      </c>
      <c r="I4819">
        <v>4</v>
      </c>
      <c r="J4819" t="s">
        <v>1840</v>
      </c>
      <c r="M4819" t="s">
        <v>23016</v>
      </c>
      <c r="O4819" t="s">
        <v>1841</v>
      </c>
      <c r="S4819" t="s">
        <v>9391</v>
      </c>
      <c r="AA4819" t="str">
        <f>IFERROR(VLOOKUP(B4818, Prices!A:I, 9, FALSE), "")</f>
        <v/>
      </c>
    </row>
    <row r="4820" spans="1:27" x14ac:dyDescent="0.25">
      <c r="A4820" t="s">
        <v>401</v>
      </c>
      <c r="B4820" t="s">
        <v>11817</v>
      </c>
      <c r="C4820" t="s">
        <v>22503</v>
      </c>
      <c r="F4820">
        <v>4</v>
      </c>
      <c r="I4820">
        <v>4</v>
      </c>
      <c r="J4820" t="s">
        <v>1840</v>
      </c>
      <c r="M4820" t="s">
        <v>23030</v>
      </c>
      <c r="O4820" t="s">
        <v>23162</v>
      </c>
      <c r="S4820" t="s">
        <v>9391</v>
      </c>
      <c r="AA4820" t="str">
        <f>IFERROR(VLOOKUP(B4819, Prices!A:I, 9, FALSE), "")</f>
        <v/>
      </c>
    </row>
    <row r="4821" spans="1:27" x14ac:dyDescent="0.25">
      <c r="A4821" t="s">
        <v>401</v>
      </c>
      <c r="B4821" t="s">
        <v>11819</v>
      </c>
      <c r="C4821" t="s">
        <v>22506</v>
      </c>
      <c r="F4821">
        <v>4</v>
      </c>
      <c r="I4821">
        <v>4</v>
      </c>
      <c r="J4821" t="s">
        <v>1840</v>
      </c>
      <c r="M4821" t="s">
        <v>23030</v>
      </c>
      <c r="O4821" t="s">
        <v>1841</v>
      </c>
      <c r="S4821" t="s">
        <v>9391</v>
      </c>
      <c r="AA4821" t="str">
        <f>IFERROR(VLOOKUP(B4820, Prices!A:I, 9, FALSE), "")</f>
        <v/>
      </c>
    </row>
    <row r="4822" spans="1:27" x14ac:dyDescent="0.25">
      <c r="A4822" t="s">
        <v>401</v>
      </c>
      <c r="B4822" t="s">
        <v>11821</v>
      </c>
      <c r="C4822" t="s">
        <v>22509</v>
      </c>
      <c r="F4822">
        <v>4</v>
      </c>
      <c r="I4822">
        <v>4</v>
      </c>
      <c r="J4822" t="s">
        <v>1840</v>
      </c>
      <c r="M4822" t="s">
        <v>23029</v>
      </c>
      <c r="O4822" t="s">
        <v>1841</v>
      </c>
      <c r="S4822" t="s">
        <v>9391</v>
      </c>
      <c r="AA4822" t="str">
        <f>IFERROR(VLOOKUP(B4821, Prices!A:I, 9, FALSE), "")</f>
        <v/>
      </c>
    </row>
    <row r="4823" spans="1:27" x14ac:dyDescent="0.25">
      <c r="A4823" t="s">
        <v>401</v>
      </c>
      <c r="B4823" t="s">
        <v>11823</v>
      </c>
      <c r="C4823" t="s">
        <v>22512</v>
      </c>
      <c r="F4823">
        <v>4</v>
      </c>
      <c r="I4823">
        <v>4</v>
      </c>
      <c r="J4823" t="s">
        <v>1840</v>
      </c>
      <c r="M4823" t="s">
        <v>23032</v>
      </c>
      <c r="O4823" t="s">
        <v>1841</v>
      </c>
      <c r="S4823" t="s">
        <v>9391</v>
      </c>
      <c r="AA4823" t="str">
        <f>IFERROR(VLOOKUP(B4822, Prices!A:I, 9, FALSE), "")</f>
        <v/>
      </c>
    </row>
    <row r="4824" spans="1:27" x14ac:dyDescent="0.25">
      <c r="A4824" t="s">
        <v>401</v>
      </c>
      <c r="B4824" t="s">
        <v>11825</v>
      </c>
      <c r="C4824" t="s">
        <v>22515</v>
      </c>
      <c r="F4824">
        <v>4</v>
      </c>
      <c r="I4824">
        <v>4</v>
      </c>
      <c r="J4824" t="s">
        <v>1840</v>
      </c>
      <c r="M4824" t="s">
        <v>23030</v>
      </c>
      <c r="O4824" t="s">
        <v>1841</v>
      </c>
      <c r="S4824" t="s">
        <v>9391</v>
      </c>
      <c r="AA4824" t="str">
        <f>IFERROR(VLOOKUP(B4823, Prices!A:I, 9, FALSE), "")</f>
        <v/>
      </c>
    </row>
    <row r="4825" spans="1:27" x14ac:dyDescent="0.25">
      <c r="A4825" t="s">
        <v>401</v>
      </c>
      <c r="B4825" t="s">
        <v>11827</v>
      </c>
      <c r="C4825" t="s">
        <v>22518</v>
      </c>
      <c r="F4825">
        <v>4</v>
      </c>
      <c r="I4825">
        <v>4</v>
      </c>
      <c r="J4825" t="s">
        <v>1840</v>
      </c>
      <c r="M4825" t="s">
        <v>23029</v>
      </c>
      <c r="O4825" t="s">
        <v>23162</v>
      </c>
      <c r="S4825" t="s">
        <v>9391</v>
      </c>
      <c r="AA4825" t="str">
        <f>IFERROR(VLOOKUP(B4824, Prices!A:I, 9, FALSE), "")</f>
        <v/>
      </c>
    </row>
    <row r="4826" spans="1:27" x14ac:dyDescent="0.25">
      <c r="A4826" t="s">
        <v>401</v>
      </c>
      <c r="B4826" t="s">
        <v>11829</v>
      </c>
      <c r="C4826" t="s">
        <v>22521</v>
      </c>
      <c r="F4826">
        <v>4</v>
      </c>
      <c r="I4826">
        <v>4</v>
      </c>
      <c r="J4826" t="s">
        <v>1840</v>
      </c>
      <c r="M4826" t="s">
        <v>23020</v>
      </c>
      <c r="O4826" t="s">
        <v>23162</v>
      </c>
      <c r="S4826" t="s">
        <v>9391</v>
      </c>
      <c r="AA4826" t="str">
        <f>IFERROR(VLOOKUP(B4825, Prices!A:I, 9, FALSE), "")</f>
        <v/>
      </c>
    </row>
    <row r="4827" spans="1:27" x14ac:dyDescent="0.25">
      <c r="A4827" t="s">
        <v>401</v>
      </c>
      <c r="B4827" t="s">
        <v>11832</v>
      </c>
      <c r="C4827" t="s">
        <v>22524</v>
      </c>
      <c r="F4827">
        <v>4</v>
      </c>
      <c r="I4827">
        <v>8</v>
      </c>
      <c r="J4827" t="s">
        <v>23028</v>
      </c>
      <c r="M4827" t="s">
        <v>23016</v>
      </c>
      <c r="O4827" t="s">
        <v>1846</v>
      </c>
      <c r="S4827" t="s">
        <v>8747</v>
      </c>
      <c r="AA4827" t="str">
        <f>IFERROR(VLOOKUP(B4826, Prices!A:I, 9, FALSE), "")</f>
        <v/>
      </c>
    </row>
    <row r="4828" spans="1:27" x14ac:dyDescent="0.25">
      <c r="A4828" t="s">
        <v>401</v>
      </c>
      <c r="B4828" t="s">
        <v>11834</v>
      </c>
      <c r="C4828" t="s">
        <v>22527</v>
      </c>
      <c r="F4828">
        <v>4</v>
      </c>
      <c r="I4828">
        <v>8</v>
      </c>
      <c r="J4828" t="s">
        <v>23029</v>
      </c>
      <c r="M4828" t="s">
        <v>23017</v>
      </c>
      <c r="O4828" t="s">
        <v>1846</v>
      </c>
      <c r="S4828" t="s">
        <v>8747</v>
      </c>
      <c r="AA4828" t="str">
        <f>IFERROR(VLOOKUP(B4827, Prices!A:I, 9, FALSE), "")</f>
        <v/>
      </c>
    </row>
    <row r="4829" spans="1:27" x14ac:dyDescent="0.25">
      <c r="A4829" t="s">
        <v>401</v>
      </c>
      <c r="B4829" t="s">
        <v>11836</v>
      </c>
      <c r="C4829" t="s">
        <v>22530</v>
      </c>
      <c r="F4829">
        <v>4</v>
      </c>
      <c r="I4829">
        <v>8</v>
      </c>
      <c r="J4829" t="s">
        <v>23032</v>
      </c>
      <c r="M4829" t="s">
        <v>23025</v>
      </c>
      <c r="O4829" t="s">
        <v>1846</v>
      </c>
      <c r="S4829" t="s">
        <v>8747</v>
      </c>
      <c r="AA4829" t="str">
        <f>IFERROR(VLOOKUP(B4828, Prices!A:I, 9, FALSE), "")</f>
        <v/>
      </c>
    </row>
    <row r="4830" spans="1:27" x14ac:dyDescent="0.25">
      <c r="A4830" t="s">
        <v>401</v>
      </c>
      <c r="B4830" t="s">
        <v>11838</v>
      </c>
      <c r="C4830" t="s">
        <v>22533</v>
      </c>
      <c r="F4830">
        <v>4</v>
      </c>
      <c r="I4830">
        <v>8</v>
      </c>
      <c r="J4830" t="s">
        <v>23029</v>
      </c>
      <c r="M4830" t="s">
        <v>23025</v>
      </c>
      <c r="O4830" t="s">
        <v>23089</v>
      </c>
      <c r="S4830" t="s">
        <v>8747</v>
      </c>
      <c r="AA4830" t="str">
        <f>IFERROR(VLOOKUP(B4829, Prices!A:I, 9, FALSE), "")</f>
        <v/>
      </c>
    </row>
    <row r="4831" spans="1:27" x14ac:dyDescent="0.25">
      <c r="A4831" t="s">
        <v>401</v>
      </c>
      <c r="B4831" t="s">
        <v>11840</v>
      </c>
      <c r="C4831" t="s">
        <v>22536</v>
      </c>
      <c r="F4831">
        <v>6</v>
      </c>
      <c r="I4831">
        <v>12</v>
      </c>
      <c r="J4831" t="s">
        <v>23028</v>
      </c>
      <c r="M4831" t="s">
        <v>23016</v>
      </c>
      <c r="O4831" t="s">
        <v>1846</v>
      </c>
      <c r="S4831" t="s">
        <v>8747</v>
      </c>
      <c r="AA4831" t="str">
        <f>IFERROR(VLOOKUP(B4830, Prices!A:I, 9, FALSE), "")</f>
        <v/>
      </c>
    </row>
    <row r="4832" spans="1:27" x14ac:dyDescent="0.25">
      <c r="A4832" t="s">
        <v>401</v>
      </c>
      <c r="B4832" t="s">
        <v>11842</v>
      </c>
      <c r="C4832" t="s">
        <v>22539</v>
      </c>
      <c r="F4832">
        <v>6</v>
      </c>
      <c r="I4832">
        <v>12</v>
      </c>
      <c r="J4832" t="s">
        <v>23029</v>
      </c>
      <c r="M4832" t="s">
        <v>23017</v>
      </c>
      <c r="O4832" t="s">
        <v>1846</v>
      </c>
      <c r="S4832" t="s">
        <v>8747</v>
      </c>
      <c r="AA4832" t="str">
        <f>IFERROR(VLOOKUP(B4831, Prices!A:I, 9, FALSE), "")</f>
        <v/>
      </c>
    </row>
    <row r="4833" spans="1:27" x14ac:dyDescent="0.25">
      <c r="A4833" t="s">
        <v>401</v>
      </c>
      <c r="B4833" t="s">
        <v>11844</v>
      </c>
      <c r="C4833" t="s">
        <v>22542</v>
      </c>
      <c r="F4833">
        <v>4</v>
      </c>
      <c r="I4833">
        <v>8</v>
      </c>
      <c r="J4833" t="s">
        <v>23006</v>
      </c>
      <c r="M4833" t="s">
        <v>23028</v>
      </c>
      <c r="O4833" t="s">
        <v>1846</v>
      </c>
      <c r="S4833" t="s">
        <v>8747</v>
      </c>
      <c r="AA4833" t="str">
        <f>IFERROR(VLOOKUP(B4832, Prices!A:I, 9, FALSE), "")</f>
        <v/>
      </c>
    </row>
    <row r="4834" spans="1:27" x14ac:dyDescent="0.25">
      <c r="A4834" t="s">
        <v>401</v>
      </c>
      <c r="B4834" t="s">
        <v>11846</v>
      </c>
      <c r="C4834" t="s">
        <v>22545</v>
      </c>
      <c r="F4834">
        <v>6</v>
      </c>
      <c r="I4834">
        <v>12</v>
      </c>
      <c r="J4834" t="s">
        <v>23032</v>
      </c>
      <c r="M4834" t="s">
        <v>23025</v>
      </c>
      <c r="O4834" t="s">
        <v>1846</v>
      </c>
      <c r="S4834" t="s">
        <v>8747</v>
      </c>
      <c r="AA4834" t="str">
        <f>IFERROR(VLOOKUP(B4833, Prices!A:I, 9, FALSE), "")</f>
        <v/>
      </c>
    </row>
    <row r="4835" spans="1:27" x14ac:dyDescent="0.25">
      <c r="A4835" t="s">
        <v>401</v>
      </c>
      <c r="B4835" t="s">
        <v>11848</v>
      </c>
      <c r="C4835" t="s">
        <v>22548</v>
      </c>
      <c r="F4835">
        <v>4</v>
      </c>
      <c r="I4835">
        <v>8</v>
      </c>
      <c r="J4835" t="s">
        <v>23004</v>
      </c>
      <c r="M4835" t="s">
        <v>23029</v>
      </c>
      <c r="O4835" t="s">
        <v>1846</v>
      </c>
      <c r="S4835" t="s">
        <v>8747</v>
      </c>
      <c r="AA4835" t="str">
        <f>IFERROR(VLOOKUP(B4834, Prices!A:I, 9, FALSE), "")</f>
        <v/>
      </c>
    </row>
    <row r="4836" spans="1:27" x14ac:dyDescent="0.25">
      <c r="A4836" t="s">
        <v>401</v>
      </c>
      <c r="B4836" t="s">
        <v>11850</v>
      </c>
      <c r="C4836" t="s">
        <v>22551</v>
      </c>
      <c r="F4836">
        <v>6</v>
      </c>
      <c r="I4836">
        <v>12</v>
      </c>
      <c r="J4836" t="s">
        <v>23006</v>
      </c>
      <c r="M4836" t="s">
        <v>23028</v>
      </c>
      <c r="O4836" t="s">
        <v>1846</v>
      </c>
      <c r="S4836" t="s">
        <v>8747</v>
      </c>
      <c r="AA4836" t="str">
        <f>IFERROR(VLOOKUP(B4835, Prices!A:I, 9, FALSE), "")</f>
        <v/>
      </c>
    </row>
    <row r="4837" spans="1:27" x14ac:dyDescent="0.25">
      <c r="A4837" t="s">
        <v>401</v>
      </c>
      <c r="B4837" t="s">
        <v>11852</v>
      </c>
      <c r="C4837" t="s">
        <v>22554</v>
      </c>
      <c r="F4837">
        <v>4</v>
      </c>
      <c r="I4837">
        <v>8</v>
      </c>
      <c r="J4837" t="s">
        <v>23007</v>
      </c>
      <c r="M4837" t="s">
        <v>23006</v>
      </c>
      <c r="O4837" t="s">
        <v>23089</v>
      </c>
      <c r="S4837" t="s">
        <v>8747</v>
      </c>
      <c r="AA4837" t="str">
        <f>IFERROR(VLOOKUP(B4836, Prices!A:I, 9, FALSE), "")</f>
        <v/>
      </c>
    </row>
    <row r="4838" spans="1:27" x14ac:dyDescent="0.25">
      <c r="A4838" t="s">
        <v>401</v>
      </c>
      <c r="B4838" t="s">
        <v>11854</v>
      </c>
      <c r="C4838" t="s">
        <v>22557</v>
      </c>
      <c r="F4838">
        <v>6</v>
      </c>
      <c r="I4838">
        <v>12</v>
      </c>
      <c r="J4838" t="s">
        <v>23004</v>
      </c>
      <c r="M4838" t="s">
        <v>23029</v>
      </c>
      <c r="O4838" t="s">
        <v>1854</v>
      </c>
      <c r="S4838" t="s">
        <v>8747</v>
      </c>
      <c r="AA4838" t="str">
        <f>IFERROR(VLOOKUP(B4837, Prices!A:I, 9, FALSE), "")</f>
        <v/>
      </c>
    </row>
    <row r="4839" spans="1:27" x14ac:dyDescent="0.25">
      <c r="A4839" t="s">
        <v>401</v>
      </c>
      <c r="B4839" t="s">
        <v>11856</v>
      </c>
      <c r="C4839" t="s">
        <v>22560</v>
      </c>
      <c r="F4839">
        <v>6</v>
      </c>
      <c r="I4839">
        <v>12</v>
      </c>
      <c r="J4839" t="s">
        <v>23004</v>
      </c>
      <c r="M4839" t="s">
        <v>23032</v>
      </c>
      <c r="O4839" t="s">
        <v>23089</v>
      </c>
      <c r="S4839" t="s">
        <v>8747</v>
      </c>
      <c r="AA4839" t="str">
        <f>IFERROR(VLOOKUP(B4838, Prices!A:I, 9, FALSE), "")</f>
        <v/>
      </c>
    </row>
    <row r="4840" spans="1:27" x14ac:dyDescent="0.25">
      <c r="A4840" t="s">
        <v>401</v>
      </c>
      <c r="B4840" t="s">
        <v>11858</v>
      </c>
      <c r="C4840" t="s">
        <v>22563</v>
      </c>
      <c r="F4840">
        <v>4</v>
      </c>
      <c r="I4840">
        <v>8</v>
      </c>
      <c r="J4840" t="s">
        <v>23014</v>
      </c>
      <c r="M4840" t="s">
        <v>23004</v>
      </c>
      <c r="O4840" t="s">
        <v>23089</v>
      </c>
      <c r="S4840" t="s">
        <v>8747</v>
      </c>
      <c r="AA4840" t="str">
        <f>IFERROR(VLOOKUP(B4839, Prices!A:I, 9, FALSE), "")</f>
        <v/>
      </c>
    </row>
    <row r="4841" spans="1:27" x14ac:dyDescent="0.25">
      <c r="A4841" t="s">
        <v>401</v>
      </c>
      <c r="B4841" t="s">
        <v>11860</v>
      </c>
      <c r="C4841" t="s">
        <v>22566</v>
      </c>
      <c r="F4841">
        <v>6</v>
      </c>
      <c r="I4841">
        <v>12</v>
      </c>
      <c r="J4841" t="s">
        <v>23007</v>
      </c>
      <c r="M4841" t="s">
        <v>23006</v>
      </c>
      <c r="O4841" t="s">
        <v>23089</v>
      </c>
      <c r="S4841" t="s">
        <v>8747</v>
      </c>
      <c r="AA4841" t="str">
        <f>IFERROR(VLOOKUP(B4840, Prices!A:I, 9, FALSE), "")</f>
        <v/>
      </c>
    </row>
    <row r="4842" spans="1:27" x14ac:dyDescent="0.25">
      <c r="A4842" t="s">
        <v>401</v>
      </c>
      <c r="B4842" t="s">
        <v>11862</v>
      </c>
      <c r="C4842" t="s">
        <v>22569</v>
      </c>
      <c r="F4842">
        <v>2</v>
      </c>
      <c r="I4842">
        <v>4</v>
      </c>
      <c r="J4842" t="s">
        <v>1840</v>
      </c>
      <c r="M4842" t="s">
        <v>23038</v>
      </c>
      <c r="O4842" t="s">
        <v>23089</v>
      </c>
      <c r="S4842" t="s">
        <v>8747</v>
      </c>
      <c r="AA4842" t="str">
        <f>IFERROR(VLOOKUP(B4841, Prices!A:I, 9, FALSE), "")</f>
        <v/>
      </c>
    </row>
    <row r="4843" spans="1:27" x14ac:dyDescent="0.25">
      <c r="A4843" t="s">
        <v>401</v>
      </c>
      <c r="B4843" t="s">
        <v>11864</v>
      </c>
      <c r="C4843" t="s">
        <v>22572</v>
      </c>
      <c r="F4843">
        <v>4</v>
      </c>
      <c r="I4843">
        <v>4</v>
      </c>
      <c r="J4843" t="s">
        <v>23027</v>
      </c>
      <c r="M4843" t="s">
        <v>23009</v>
      </c>
      <c r="O4843" t="s">
        <v>23089</v>
      </c>
      <c r="S4843" t="s">
        <v>11060</v>
      </c>
      <c r="AA4843" t="str">
        <f>IFERROR(VLOOKUP(B4842, Prices!A:I, 9, FALSE), "")</f>
        <v/>
      </c>
    </row>
    <row r="4844" spans="1:27" x14ac:dyDescent="0.25">
      <c r="A4844" t="s">
        <v>12871</v>
      </c>
      <c r="B4844" t="s">
        <v>11872</v>
      </c>
      <c r="C4844" t="s">
        <v>22574</v>
      </c>
      <c r="F4844">
        <v>8</v>
      </c>
      <c r="I4844">
        <v>8</v>
      </c>
      <c r="J4844" t="s">
        <v>1840</v>
      </c>
      <c r="M4844" t="s">
        <v>23027</v>
      </c>
      <c r="O4844" t="s">
        <v>1840</v>
      </c>
      <c r="AA4844" t="str">
        <f>IFERROR(VLOOKUP(B4843, Prices!A:I, 9, FALSE), "")</f>
        <v/>
      </c>
    </row>
    <row r="4845" spans="1:27" x14ac:dyDescent="0.25">
      <c r="A4845" t="s">
        <v>12871</v>
      </c>
      <c r="B4845" t="s">
        <v>11880</v>
      </c>
      <c r="C4845" t="s">
        <v>22575</v>
      </c>
      <c r="F4845">
        <v>8</v>
      </c>
      <c r="I4845">
        <v>8</v>
      </c>
      <c r="J4845" t="s">
        <v>1840</v>
      </c>
      <c r="M4845" t="s">
        <v>23017</v>
      </c>
      <c r="O4845" t="s">
        <v>1840</v>
      </c>
      <c r="AA4845" t="str">
        <f>IFERROR(VLOOKUP(B4844, Prices!A:I, 9, FALSE), "")</f>
        <v/>
      </c>
    </row>
    <row r="4846" spans="1:27" x14ac:dyDescent="0.25">
      <c r="A4846" t="s">
        <v>22576</v>
      </c>
      <c r="B4846" t="s">
        <v>11882</v>
      </c>
      <c r="C4846" t="s">
        <v>22577</v>
      </c>
      <c r="F4846">
        <v>8</v>
      </c>
      <c r="I4846">
        <v>8</v>
      </c>
      <c r="J4846" t="s">
        <v>1840</v>
      </c>
      <c r="M4846" t="s">
        <v>23015</v>
      </c>
      <c r="O4846" t="s">
        <v>1840</v>
      </c>
      <c r="AA4846" t="str">
        <f>IFERROR(VLOOKUP(B4845, Prices!A:I, 9, FALSE), "")</f>
        <v/>
      </c>
    </row>
    <row r="4847" spans="1:27" x14ac:dyDescent="0.25">
      <c r="A4847" t="s">
        <v>22576</v>
      </c>
      <c r="B4847" t="s">
        <v>11884</v>
      </c>
      <c r="C4847" t="s">
        <v>11884</v>
      </c>
      <c r="F4847">
        <v>8</v>
      </c>
      <c r="I4847">
        <v>8</v>
      </c>
      <c r="J4847" t="s">
        <v>1840</v>
      </c>
      <c r="M4847" t="s">
        <v>23019</v>
      </c>
      <c r="O4847" t="s">
        <v>1840</v>
      </c>
      <c r="AA4847" t="str">
        <f>IFERROR(VLOOKUP(B4846, Prices!A:I, 9, FALSE), "")</f>
        <v/>
      </c>
    </row>
    <row r="4848" spans="1:27" x14ac:dyDescent="0.25">
      <c r="A4848" t="s">
        <v>22576</v>
      </c>
      <c r="B4848" t="s">
        <v>11886</v>
      </c>
      <c r="C4848" t="s">
        <v>11886</v>
      </c>
      <c r="F4848">
        <v>8</v>
      </c>
      <c r="I4848">
        <v>8</v>
      </c>
      <c r="J4848" t="s">
        <v>1840</v>
      </c>
      <c r="M4848" t="s">
        <v>23017</v>
      </c>
      <c r="O4848" t="s">
        <v>1840</v>
      </c>
      <c r="AA4848" t="str">
        <f>IFERROR(VLOOKUP(B4847, Prices!A:I, 9, FALSE), "")</f>
        <v/>
      </c>
    </row>
    <row r="4849" spans="1:27" x14ac:dyDescent="0.25">
      <c r="A4849" t="s">
        <v>22576</v>
      </c>
      <c r="B4849" t="s">
        <v>11888</v>
      </c>
      <c r="C4849" t="s">
        <v>11888</v>
      </c>
      <c r="F4849">
        <v>8</v>
      </c>
      <c r="I4849">
        <v>8</v>
      </c>
      <c r="J4849" t="s">
        <v>1840</v>
      </c>
      <c r="M4849" t="s">
        <v>23010</v>
      </c>
      <c r="O4849" t="s">
        <v>1840</v>
      </c>
      <c r="AA4849" t="str">
        <f>IFERROR(VLOOKUP(B4848, Prices!A:I, 9, FALSE), "")</f>
        <v/>
      </c>
    </row>
    <row r="4850" spans="1:27" x14ac:dyDescent="0.25">
      <c r="A4850" t="s">
        <v>22576</v>
      </c>
      <c r="B4850" t="s">
        <v>11890</v>
      </c>
      <c r="C4850" t="s">
        <v>11890</v>
      </c>
      <c r="F4850">
        <v>8</v>
      </c>
      <c r="I4850">
        <v>8</v>
      </c>
      <c r="J4850" t="s">
        <v>1840</v>
      </c>
      <c r="M4850" t="s">
        <v>23028</v>
      </c>
      <c r="O4850" t="s">
        <v>1840</v>
      </c>
      <c r="AA4850" t="str">
        <f>IFERROR(VLOOKUP(B4849, Prices!A:I, 9, FALSE), "")</f>
        <v/>
      </c>
    </row>
    <row r="4851" spans="1:27" x14ac:dyDescent="0.25">
      <c r="A4851" t="s">
        <v>22576</v>
      </c>
      <c r="B4851" t="s">
        <v>11892</v>
      </c>
      <c r="C4851" t="s">
        <v>11892</v>
      </c>
      <c r="F4851">
        <v>8</v>
      </c>
      <c r="I4851">
        <v>8</v>
      </c>
      <c r="J4851" t="s">
        <v>1840</v>
      </c>
      <c r="M4851" t="s">
        <v>23020</v>
      </c>
      <c r="O4851" t="s">
        <v>1840</v>
      </c>
      <c r="AA4851" t="str">
        <f>IFERROR(VLOOKUP(B4850, Prices!A:I, 9, FALSE), "")</f>
        <v/>
      </c>
    </row>
    <row r="4852" spans="1:27" x14ac:dyDescent="0.25">
      <c r="A4852" t="s">
        <v>22576</v>
      </c>
      <c r="B4852" t="s">
        <v>11894</v>
      </c>
      <c r="C4852" t="s">
        <v>11894</v>
      </c>
      <c r="F4852">
        <v>8</v>
      </c>
      <c r="I4852">
        <v>8</v>
      </c>
      <c r="J4852" t="s">
        <v>1840</v>
      </c>
      <c r="M4852" t="s">
        <v>23032</v>
      </c>
      <c r="O4852" t="s">
        <v>1840</v>
      </c>
      <c r="AA4852" t="str">
        <f>IFERROR(VLOOKUP(B4851, Prices!A:I, 9, FALSE), "")</f>
        <v/>
      </c>
    </row>
    <row r="4853" spans="1:27" x14ac:dyDescent="0.25">
      <c r="A4853" t="s">
        <v>22576</v>
      </c>
      <c r="B4853" t="s">
        <v>11896</v>
      </c>
      <c r="C4853" t="s">
        <v>22578</v>
      </c>
      <c r="F4853">
        <v>8</v>
      </c>
      <c r="I4853">
        <v>8</v>
      </c>
      <c r="J4853" t="s">
        <v>1840</v>
      </c>
      <c r="M4853" t="s">
        <v>23027</v>
      </c>
      <c r="O4853" t="s">
        <v>1840</v>
      </c>
      <c r="AA4853" t="str">
        <f>IFERROR(VLOOKUP(B4852, Prices!A:I, 9, FALSE), "")</f>
        <v/>
      </c>
    </row>
    <row r="4854" spans="1:27" x14ac:dyDescent="0.25">
      <c r="A4854" t="s">
        <v>22576</v>
      </c>
      <c r="B4854" t="s">
        <v>11898</v>
      </c>
      <c r="C4854" t="s">
        <v>11898</v>
      </c>
      <c r="F4854">
        <v>8</v>
      </c>
      <c r="I4854">
        <v>8</v>
      </c>
      <c r="J4854" t="s">
        <v>1840</v>
      </c>
      <c r="M4854" t="s">
        <v>23020</v>
      </c>
      <c r="O4854" t="s">
        <v>1840</v>
      </c>
      <c r="AA4854" t="str">
        <f>IFERROR(VLOOKUP(B4853, Prices!A:I, 9, FALSE), "")</f>
        <v/>
      </c>
    </row>
    <row r="4855" spans="1:27" x14ac:dyDescent="0.25">
      <c r="A4855" t="s">
        <v>22576</v>
      </c>
      <c r="B4855" t="s">
        <v>11900</v>
      </c>
      <c r="C4855" t="s">
        <v>11900</v>
      </c>
      <c r="F4855">
        <v>8</v>
      </c>
      <c r="I4855">
        <v>8</v>
      </c>
      <c r="J4855" t="s">
        <v>1840</v>
      </c>
      <c r="M4855" t="s">
        <v>23004</v>
      </c>
      <c r="O4855" t="s">
        <v>1840</v>
      </c>
      <c r="AA4855" t="str">
        <f>IFERROR(VLOOKUP(B4854, Prices!A:I, 9, FALSE), "")</f>
        <v/>
      </c>
    </row>
    <row r="4856" spans="1:27" x14ac:dyDescent="0.25">
      <c r="A4856" t="s">
        <v>22576</v>
      </c>
      <c r="B4856" t="s">
        <v>11902</v>
      </c>
      <c r="C4856" t="s">
        <v>11902</v>
      </c>
      <c r="F4856">
        <v>8</v>
      </c>
      <c r="I4856">
        <v>8</v>
      </c>
      <c r="J4856" t="s">
        <v>1840</v>
      </c>
      <c r="M4856" t="s">
        <v>23019</v>
      </c>
      <c r="O4856" t="s">
        <v>1840</v>
      </c>
      <c r="AA4856" t="str">
        <f>IFERROR(VLOOKUP(B4855, Prices!A:I, 9, FALSE), "")</f>
        <v/>
      </c>
    </row>
    <row r="4857" spans="1:27" x14ac:dyDescent="0.25">
      <c r="A4857" t="s">
        <v>22576</v>
      </c>
      <c r="B4857" t="s">
        <v>11904</v>
      </c>
      <c r="C4857" t="s">
        <v>22579</v>
      </c>
      <c r="F4857">
        <v>8</v>
      </c>
      <c r="I4857">
        <v>8</v>
      </c>
      <c r="J4857" t="s">
        <v>1840</v>
      </c>
      <c r="M4857" t="s">
        <v>23009</v>
      </c>
      <c r="O4857" t="s">
        <v>1840</v>
      </c>
      <c r="AA4857" t="str">
        <f>IFERROR(VLOOKUP(B4856, Prices!A:I, 9, FALSE), "")</f>
        <v/>
      </c>
    </row>
    <row r="4858" spans="1:27" x14ac:dyDescent="0.25">
      <c r="A4858" t="s">
        <v>22576</v>
      </c>
      <c r="B4858" t="s">
        <v>11906</v>
      </c>
      <c r="C4858" t="s">
        <v>22580</v>
      </c>
      <c r="F4858">
        <v>8</v>
      </c>
      <c r="I4858">
        <v>8</v>
      </c>
      <c r="J4858" t="s">
        <v>1840</v>
      </c>
      <c r="M4858" t="s">
        <v>23009</v>
      </c>
      <c r="O4858" t="s">
        <v>1840</v>
      </c>
      <c r="AA4858" t="str">
        <f>IFERROR(VLOOKUP(B4857, Prices!A:I, 9, FALSE), "")</f>
        <v/>
      </c>
    </row>
    <row r="4859" spans="1:27" x14ac:dyDescent="0.25">
      <c r="A4859" t="s">
        <v>22576</v>
      </c>
      <c r="B4859" t="s">
        <v>11908</v>
      </c>
      <c r="C4859" t="s">
        <v>22581</v>
      </c>
      <c r="F4859">
        <v>8</v>
      </c>
      <c r="I4859">
        <v>8</v>
      </c>
      <c r="J4859" t="s">
        <v>1840</v>
      </c>
      <c r="M4859" t="s">
        <v>23009</v>
      </c>
      <c r="O4859" t="s">
        <v>1840</v>
      </c>
      <c r="AA4859" t="str">
        <f>IFERROR(VLOOKUP(B4858, Prices!A:I, 9, FALSE), "")</f>
        <v/>
      </c>
    </row>
    <row r="4860" spans="1:27" x14ac:dyDescent="0.25">
      <c r="A4860" t="s">
        <v>22576</v>
      </c>
      <c r="B4860" t="s">
        <v>11910</v>
      </c>
      <c r="C4860" t="s">
        <v>22582</v>
      </c>
      <c r="F4860">
        <v>8</v>
      </c>
      <c r="I4860">
        <v>8</v>
      </c>
      <c r="J4860" t="s">
        <v>1840</v>
      </c>
      <c r="M4860" t="s">
        <v>23009</v>
      </c>
      <c r="O4860" t="s">
        <v>1840</v>
      </c>
      <c r="AA4860" t="str">
        <f>IFERROR(VLOOKUP(B4859, Prices!A:I, 9, FALSE), "")</f>
        <v/>
      </c>
    </row>
    <row r="4861" spans="1:27" x14ac:dyDescent="0.25">
      <c r="A4861" t="s">
        <v>22576</v>
      </c>
      <c r="B4861" t="s">
        <v>11912</v>
      </c>
      <c r="C4861" t="s">
        <v>22583</v>
      </c>
      <c r="F4861">
        <v>8</v>
      </c>
      <c r="I4861">
        <v>8</v>
      </c>
      <c r="J4861" t="s">
        <v>1840</v>
      </c>
      <c r="M4861" t="s">
        <v>23009</v>
      </c>
      <c r="O4861" t="s">
        <v>1840</v>
      </c>
      <c r="AA4861" t="str">
        <f>IFERROR(VLOOKUP(B4860, Prices!A:I, 9, FALSE), "")</f>
        <v/>
      </c>
    </row>
    <row r="4862" spans="1:27" x14ac:dyDescent="0.25">
      <c r="A4862" t="s">
        <v>22576</v>
      </c>
      <c r="B4862" t="s">
        <v>11914</v>
      </c>
      <c r="C4862" t="s">
        <v>22584</v>
      </c>
      <c r="F4862">
        <v>8</v>
      </c>
      <c r="I4862">
        <v>8</v>
      </c>
      <c r="J4862" t="s">
        <v>1840</v>
      </c>
      <c r="M4862" t="s">
        <v>23009</v>
      </c>
      <c r="O4862" t="s">
        <v>1840</v>
      </c>
      <c r="AA4862" t="str">
        <f>IFERROR(VLOOKUP(B4861, Prices!A:I, 9, FALSE), "")</f>
        <v/>
      </c>
    </row>
    <row r="4863" spans="1:27" x14ac:dyDescent="0.25">
      <c r="A4863" t="s">
        <v>22576</v>
      </c>
      <c r="B4863" t="s">
        <v>11916</v>
      </c>
      <c r="C4863" t="s">
        <v>22585</v>
      </c>
      <c r="F4863">
        <v>8</v>
      </c>
      <c r="I4863">
        <v>8</v>
      </c>
      <c r="J4863" t="s">
        <v>1840</v>
      </c>
      <c r="M4863" t="s">
        <v>23009</v>
      </c>
      <c r="O4863" t="s">
        <v>1840</v>
      </c>
      <c r="AA4863" t="str">
        <f>IFERROR(VLOOKUP(B4862, Prices!A:I, 9, FALSE), "")</f>
        <v/>
      </c>
    </row>
    <row r="4864" spans="1:27" x14ac:dyDescent="0.25">
      <c r="A4864" t="s">
        <v>22576</v>
      </c>
      <c r="B4864" t="s">
        <v>11918</v>
      </c>
      <c r="C4864" t="s">
        <v>22586</v>
      </c>
      <c r="F4864">
        <v>8</v>
      </c>
      <c r="I4864">
        <v>8</v>
      </c>
      <c r="J4864" t="s">
        <v>1840</v>
      </c>
      <c r="M4864" t="s">
        <v>23019</v>
      </c>
      <c r="O4864" t="s">
        <v>1840</v>
      </c>
      <c r="AA4864" t="str">
        <f>IFERROR(VLOOKUP(B4863, Prices!A:I, 9, FALSE), "")</f>
        <v/>
      </c>
    </row>
    <row r="4865" spans="1:27" x14ac:dyDescent="0.25">
      <c r="A4865" t="s">
        <v>16175</v>
      </c>
      <c r="B4865" t="s">
        <v>11920</v>
      </c>
      <c r="C4865" t="s">
        <v>22587</v>
      </c>
      <c r="F4865">
        <v>8</v>
      </c>
      <c r="I4865">
        <v>8</v>
      </c>
      <c r="J4865" t="s">
        <v>1840</v>
      </c>
      <c r="M4865" t="s">
        <v>23004</v>
      </c>
      <c r="O4865" t="s">
        <v>1840</v>
      </c>
      <c r="AA4865" t="str">
        <f>IFERROR(VLOOKUP(B4864, Prices!A:I, 9, FALSE), "")</f>
        <v/>
      </c>
    </row>
    <row r="4866" spans="1:27" x14ac:dyDescent="0.25">
      <c r="A4866" t="s">
        <v>22576</v>
      </c>
      <c r="B4866" t="s">
        <v>11922</v>
      </c>
      <c r="C4866" t="s">
        <v>11922</v>
      </c>
      <c r="F4866">
        <v>8</v>
      </c>
      <c r="I4866">
        <v>8</v>
      </c>
      <c r="J4866" t="s">
        <v>1840</v>
      </c>
      <c r="M4866" t="s">
        <v>23030</v>
      </c>
      <c r="O4866" t="s">
        <v>1840</v>
      </c>
      <c r="AA4866" t="str">
        <f>IFERROR(VLOOKUP(B4865, Prices!A:I, 9, FALSE), "")</f>
        <v/>
      </c>
    </row>
    <row r="4867" spans="1:27" x14ac:dyDescent="0.25">
      <c r="A4867" t="s">
        <v>22576</v>
      </c>
      <c r="B4867" t="s">
        <v>11924</v>
      </c>
      <c r="C4867" t="s">
        <v>11924</v>
      </c>
      <c r="F4867">
        <v>8</v>
      </c>
      <c r="I4867">
        <v>8</v>
      </c>
      <c r="J4867" t="s">
        <v>1840</v>
      </c>
      <c r="M4867" t="s">
        <v>23009</v>
      </c>
      <c r="O4867" t="s">
        <v>1840</v>
      </c>
      <c r="AA4867" t="str">
        <f>IFERROR(VLOOKUP(B4866, Prices!A:I, 9, FALSE), "")</f>
        <v/>
      </c>
    </row>
    <row r="4868" spans="1:27" x14ac:dyDescent="0.25">
      <c r="A4868" t="s">
        <v>22576</v>
      </c>
      <c r="B4868" t="s">
        <v>11926</v>
      </c>
      <c r="C4868" t="s">
        <v>22588</v>
      </c>
      <c r="J4868" t="s">
        <v>1840</v>
      </c>
      <c r="M4868" t="s">
        <v>1840</v>
      </c>
      <c r="O4868" t="s">
        <v>23128</v>
      </c>
      <c r="AA4868" t="str">
        <f>IFERROR(VLOOKUP(B4867, Prices!A:I, 9, FALSE), "")</f>
        <v/>
      </c>
    </row>
    <row r="4869" spans="1:27" x14ac:dyDescent="0.25">
      <c r="A4869" t="s">
        <v>22576</v>
      </c>
      <c r="B4869" t="s">
        <v>11928</v>
      </c>
      <c r="C4869" t="s">
        <v>11928</v>
      </c>
      <c r="F4869">
        <v>8</v>
      </c>
      <c r="I4869">
        <v>8</v>
      </c>
      <c r="J4869" t="s">
        <v>1840</v>
      </c>
      <c r="M4869" t="s">
        <v>23015</v>
      </c>
      <c r="O4869" t="s">
        <v>1840</v>
      </c>
      <c r="AA4869" t="str">
        <f>IFERROR(VLOOKUP(B4868, Prices!A:I, 9, FALSE), "")</f>
        <v/>
      </c>
    </row>
    <row r="4870" spans="1:27" x14ac:dyDescent="0.25">
      <c r="A4870" t="s">
        <v>22576</v>
      </c>
      <c r="B4870" t="s">
        <v>11930</v>
      </c>
      <c r="C4870" t="s">
        <v>11930</v>
      </c>
      <c r="F4870">
        <v>8</v>
      </c>
      <c r="I4870">
        <v>8</v>
      </c>
      <c r="J4870" t="s">
        <v>1840</v>
      </c>
      <c r="M4870" t="s">
        <v>23015</v>
      </c>
      <c r="O4870" t="s">
        <v>1840</v>
      </c>
      <c r="AA4870" t="str">
        <f>IFERROR(VLOOKUP(B4869, Prices!A:I, 9, FALSE), "")</f>
        <v/>
      </c>
    </row>
    <row r="4871" spans="1:27" x14ac:dyDescent="0.25">
      <c r="A4871" t="s">
        <v>22576</v>
      </c>
      <c r="B4871" t="s">
        <v>11932</v>
      </c>
      <c r="C4871" t="s">
        <v>11932</v>
      </c>
      <c r="F4871">
        <v>8</v>
      </c>
      <c r="I4871">
        <v>8</v>
      </c>
      <c r="J4871" t="s">
        <v>1840</v>
      </c>
      <c r="M4871" t="s">
        <v>23004</v>
      </c>
      <c r="O4871" t="s">
        <v>1840</v>
      </c>
      <c r="AA4871" t="str">
        <f>IFERROR(VLOOKUP(B4870, Prices!A:I, 9, FALSE), "")</f>
        <v/>
      </c>
    </row>
    <row r="4872" spans="1:27" x14ac:dyDescent="0.25">
      <c r="A4872" t="s">
        <v>22576</v>
      </c>
      <c r="B4872" t="s">
        <v>11934</v>
      </c>
      <c r="C4872" t="s">
        <v>22589</v>
      </c>
      <c r="F4872">
        <v>4</v>
      </c>
      <c r="I4872">
        <v>4</v>
      </c>
      <c r="J4872" t="s">
        <v>1840</v>
      </c>
      <c r="M4872" t="s">
        <v>23031</v>
      </c>
      <c r="O4872" t="s">
        <v>1840</v>
      </c>
      <c r="AA4872" t="str">
        <f>IFERROR(VLOOKUP(B4871, Prices!A:I, 9, FALSE), "")</f>
        <v/>
      </c>
    </row>
    <row r="4873" spans="1:27" x14ac:dyDescent="0.25">
      <c r="A4873" t="s">
        <v>22576</v>
      </c>
      <c r="B4873" t="s">
        <v>11936</v>
      </c>
      <c r="C4873" t="s">
        <v>22590</v>
      </c>
      <c r="F4873">
        <v>4</v>
      </c>
      <c r="I4873">
        <v>4</v>
      </c>
      <c r="J4873" t="s">
        <v>1840</v>
      </c>
      <c r="M4873" t="s">
        <v>23003</v>
      </c>
      <c r="O4873" t="s">
        <v>1840</v>
      </c>
      <c r="AA4873" t="str">
        <f>IFERROR(VLOOKUP(B4872, Prices!A:I, 9, FALSE), "")</f>
        <v/>
      </c>
    </row>
    <row r="4874" spans="1:27" x14ac:dyDescent="0.25">
      <c r="A4874" t="s">
        <v>22576</v>
      </c>
      <c r="B4874" t="s">
        <v>11938</v>
      </c>
      <c r="C4874" t="s">
        <v>22591</v>
      </c>
      <c r="F4874">
        <v>4</v>
      </c>
      <c r="I4874">
        <v>4</v>
      </c>
      <c r="J4874" t="s">
        <v>1840</v>
      </c>
      <c r="M4874" t="s">
        <v>23033</v>
      </c>
      <c r="O4874" t="s">
        <v>1840</v>
      </c>
      <c r="AA4874" t="str">
        <f>IFERROR(VLOOKUP(B4873, Prices!A:I, 9, FALSE), "")</f>
        <v/>
      </c>
    </row>
    <row r="4875" spans="1:27" x14ac:dyDescent="0.25">
      <c r="A4875" t="s">
        <v>22576</v>
      </c>
      <c r="B4875" t="s">
        <v>11940</v>
      </c>
      <c r="C4875" t="s">
        <v>22592</v>
      </c>
      <c r="F4875">
        <v>4</v>
      </c>
      <c r="I4875">
        <v>4</v>
      </c>
      <c r="J4875" t="s">
        <v>1840</v>
      </c>
      <c r="M4875" t="s">
        <v>23023</v>
      </c>
      <c r="O4875" t="s">
        <v>1840</v>
      </c>
      <c r="AA4875" t="str">
        <f>IFERROR(VLOOKUP(B4874, Prices!A:I, 9, FALSE), "")</f>
        <v/>
      </c>
    </row>
    <row r="4876" spans="1:27" x14ac:dyDescent="0.25">
      <c r="A4876" t="s">
        <v>22576</v>
      </c>
      <c r="B4876" t="s">
        <v>11942</v>
      </c>
      <c r="C4876" t="s">
        <v>11942</v>
      </c>
      <c r="F4876">
        <v>4</v>
      </c>
      <c r="I4876">
        <v>4</v>
      </c>
      <c r="J4876" t="s">
        <v>1840</v>
      </c>
      <c r="M4876" t="s">
        <v>23021</v>
      </c>
      <c r="O4876" t="s">
        <v>1840</v>
      </c>
      <c r="AA4876" t="str">
        <f>IFERROR(VLOOKUP(B4875, Prices!A:I, 9, FALSE), "")</f>
        <v/>
      </c>
    </row>
    <row r="4877" spans="1:27" x14ac:dyDescent="0.25">
      <c r="A4877" t="s">
        <v>22576</v>
      </c>
      <c r="B4877" t="s">
        <v>11944</v>
      </c>
      <c r="C4877" t="s">
        <v>11944</v>
      </c>
      <c r="F4877">
        <v>4</v>
      </c>
      <c r="I4877">
        <v>4</v>
      </c>
      <c r="J4877" t="s">
        <v>1840</v>
      </c>
      <c r="M4877" t="s">
        <v>23031</v>
      </c>
      <c r="O4877" t="s">
        <v>1840</v>
      </c>
      <c r="AA4877" t="str">
        <f>IFERROR(VLOOKUP(B4876, Prices!A:I, 9, FALSE), "")</f>
        <v/>
      </c>
    </row>
    <row r="4878" spans="1:27" x14ac:dyDescent="0.25">
      <c r="A4878" t="s">
        <v>22576</v>
      </c>
      <c r="B4878" t="s">
        <v>11946</v>
      </c>
      <c r="C4878" t="s">
        <v>22593</v>
      </c>
      <c r="F4878">
        <v>4</v>
      </c>
      <c r="I4878">
        <v>4</v>
      </c>
      <c r="J4878" t="s">
        <v>1840</v>
      </c>
      <c r="M4878" t="s">
        <v>23031</v>
      </c>
      <c r="O4878" t="s">
        <v>1840</v>
      </c>
      <c r="AA4878" t="str">
        <f>IFERROR(VLOOKUP(B4877, Prices!A:I, 9, FALSE), "")</f>
        <v/>
      </c>
    </row>
    <row r="4879" spans="1:27" x14ac:dyDescent="0.25">
      <c r="A4879" t="s">
        <v>22576</v>
      </c>
      <c r="B4879" t="s">
        <v>11948</v>
      </c>
      <c r="C4879" t="s">
        <v>22594</v>
      </c>
      <c r="F4879">
        <v>4</v>
      </c>
      <c r="I4879">
        <v>4</v>
      </c>
      <c r="J4879" t="s">
        <v>1840</v>
      </c>
      <c r="M4879" t="s">
        <v>23021</v>
      </c>
      <c r="O4879" t="s">
        <v>1840</v>
      </c>
      <c r="AA4879" t="str">
        <f>IFERROR(VLOOKUP(B4878, Prices!A:I, 9, FALSE), "")</f>
        <v/>
      </c>
    </row>
    <row r="4880" spans="1:27" x14ac:dyDescent="0.25">
      <c r="A4880" t="s">
        <v>22576</v>
      </c>
      <c r="B4880" t="s">
        <v>11950</v>
      </c>
      <c r="C4880" t="s">
        <v>22595</v>
      </c>
      <c r="F4880">
        <v>8</v>
      </c>
      <c r="I4880">
        <v>8</v>
      </c>
      <c r="J4880" t="s">
        <v>1840</v>
      </c>
      <c r="M4880" t="s">
        <v>23021</v>
      </c>
      <c r="O4880" t="s">
        <v>1840</v>
      </c>
      <c r="AA4880" t="str">
        <f>IFERROR(VLOOKUP(B4879, Prices!A:I, 9, FALSE), "")</f>
        <v/>
      </c>
    </row>
    <row r="4881" spans="1:27" x14ac:dyDescent="0.25">
      <c r="A4881" t="s">
        <v>22576</v>
      </c>
      <c r="B4881" t="s">
        <v>11952</v>
      </c>
      <c r="C4881" t="s">
        <v>22596</v>
      </c>
      <c r="F4881">
        <v>8</v>
      </c>
      <c r="I4881">
        <v>8</v>
      </c>
      <c r="J4881" t="s">
        <v>1840</v>
      </c>
      <c r="M4881" t="s">
        <v>23021</v>
      </c>
      <c r="O4881" t="s">
        <v>1840</v>
      </c>
      <c r="AA4881" t="str">
        <f>IFERROR(VLOOKUP(B4880, Prices!A:I, 9, FALSE), "")</f>
        <v/>
      </c>
    </row>
    <row r="4882" spans="1:27" x14ac:dyDescent="0.25">
      <c r="A4882" t="s">
        <v>22576</v>
      </c>
      <c r="B4882" t="s">
        <v>11954</v>
      </c>
      <c r="C4882" t="s">
        <v>22597</v>
      </c>
      <c r="F4882">
        <v>8</v>
      </c>
      <c r="I4882">
        <v>8</v>
      </c>
      <c r="J4882" t="s">
        <v>1840</v>
      </c>
      <c r="M4882" t="s">
        <v>23021</v>
      </c>
      <c r="O4882" t="s">
        <v>1840</v>
      </c>
      <c r="AA4882" t="str">
        <f>IFERROR(VLOOKUP(B4881, Prices!A:I, 9, FALSE), "")</f>
        <v/>
      </c>
    </row>
    <row r="4883" spans="1:27" x14ac:dyDescent="0.25">
      <c r="A4883" t="s">
        <v>22576</v>
      </c>
      <c r="B4883" t="s">
        <v>11956</v>
      </c>
      <c r="C4883" t="s">
        <v>22598</v>
      </c>
      <c r="F4883">
        <v>8</v>
      </c>
      <c r="I4883">
        <v>8</v>
      </c>
      <c r="J4883" t="s">
        <v>1840</v>
      </c>
      <c r="M4883" t="s">
        <v>23031</v>
      </c>
      <c r="O4883" t="s">
        <v>1840</v>
      </c>
      <c r="AA4883" t="str">
        <f>IFERROR(VLOOKUP(B4882, Prices!A:I, 9, FALSE), "")</f>
        <v/>
      </c>
    </row>
    <row r="4884" spans="1:27" x14ac:dyDescent="0.25">
      <c r="A4884" t="s">
        <v>22576</v>
      </c>
      <c r="B4884" t="s">
        <v>11958</v>
      </c>
      <c r="C4884" t="s">
        <v>22599</v>
      </c>
      <c r="F4884">
        <v>8</v>
      </c>
      <c r="I4884">
        <v>8</v>
      </c>
      <c r="J4884" t="s">
        <v>1840</v>
      </c>
      <c r="M4884" t="s">
        <v>23021</v>
      </c>
      <c r="O4884" t="s">
        <v>1840</v>
      </c>
      <c r="AA4884" t="str">
        <f>IFERROR(VLOOKUP(B4883, Prices!A:I, 9, FALSE), "")</f>
        <v/>
      </c>
    </row>
    <row r="4885" spans="1:27" x14ac:dyDescent="0.25">
      <c r="A4885" t="s">
        <v>22576</v>
      </c>
      <c r="B4885" t="s">
        <v>11960</v>
      </c>
      <c r="C4885" t="s">
        <v>22600</v>
      </c>
      <c r="F4885">
        <v>8</v>
      </c>
      <c r="I4885">
        <v>8</v>
      </c>
      <c r="J4885" t="s">
        <v>1840</v>
      </c>
      <c r="M4885" t="s">
        <v>23027</v>
      </c>
      <c r="O4885" t="s">
        <v>1840</v>
      </c>
      <c r="AA4885" t="str">
        <f>IFERROR(VLOOKUP(B4884, Prices!A:I, 9, FALSE), "")</f>
        <v/>
      </c>
    </row>
    <row r="4886" spans="1:27" x14ac:dyDescent="0.25">
      <c r="A4886" t="s">
        <v>22576</v>
      </c>
      <c r="B4886" t="s">
        <v>11962</v>
      </c>
      <c r="C4886" t="s">
        <v>22601</v>
      </c>
      <c r="F4886">
        <v>8</v>
      </c>
      <c r="I4886">
        <v>8</v>
      </c>
      <c r="J4886" t="s">
        <v>1840</v>
      </c>
      <c r="M4886" t="s">
        <v>23008</v>
      </c>
      <c r="O4886" t="s">
        <v>1840</v>
      </c>
      <c r="AA4886" t="str">
        <f>IFERROR(VLOOKUP(B4885, Prices!A:I, 9, FALSE), "")</f>
        <v/>
      </c>
    </row>
    <row r="4887" spans="1:27" x14ac:dyDescent="0.25">
      <c r="A4887" t="s">
        <v>22576</v>
      </c>
      <c r="B4887" t="s">
        <v>11964</v>
      </c>
      <c r="C4887" t="s">
        <v>11964</v>
      </c>
      <c r="F4887">
        <v>4</v>
      </c>
      <c r="I4887">
        <v>4</v>
      </c>
      <c r="J4887" t="s">
        <v>1840</v>
      </c>
      <c r="M4887" t="s">
        <v>23009</v>
      </c>
      <c r="O4887" t="s">
        <v>1840</v>
      </c>
      <c r="AA4887" t="str">
        <f>IFERROR(VLOOKUP(B4886, Prices!A:I, 9, FALSE), "")</f>
        <v/>
      </c>
    </row>
    <row r="4888" spans="1:27" x14ac:dyDescent="0.25">
      <c r="A4888" t="s">
        <v>22576</v>
      </c>
      <c r="B4888" t="s">
        <v>11966</v>
      </c>
      <c r="C4888" t="s">
        <v>11966</v>
      </c>
      <c r="F4888">
        <v>4</v>
      </c>
      <c r="I4888">
        <v>4</v>
      </c>
      <c r="J4888" t="s">
        <v>1840</v>
      </c>
      <c r="M4888" t="s">
        <v>23009</v>
      </c>
      <c r="O4888" t="s">
        <v>1840</v>
      </c>
      <c r="AA4888" t="str">
        <f>IFERROR(VLOOKUP(B4887, Prices!A:I, 9, FALSE), "")</f>
        <v/>
      </c>
    </row>
    <row r="4889" spans="1:27" x14ac:dyDescent="0.25">
      <c r="A4889" t="s">
        <v>22576</v>
      </c>
      <c r="B4889" t="s">
        <v>11968</v>
      </c>
      <c r="C4889" t="s">
        <v>22602</v>
      </c>
      <c r="F4889">
        <v>4</v>
      </c>
      <c r="I4889">
        <v>4</v>
      </c>
      <c r="J4889" t="s">
        <v>1840</v>
      </c>
      <c r="M4889" t="s">
        <v>23009</v>
      </c>
      <c r="O4889" t="s">
        <v>1840</v>
      </c>
      <c r="AA4889" t="str">
        <f>IFERROR(VLOOKUP(B4888, Prices!A:I, 9, FALSE), "")</f>
        <v/>
      </c>
    </row>
    <row r="4890" spans="1:27" x14ac:dyDescent="0.25">
      <c r="A4890" t="s">
        <v>22576</v>
      </c>
      <c r="B4890" t="s">
        <v>11970</v>
      </c>
      <c r="C4890" t="s">
        <v>11970</v>
      </c>
      <c r="F4890">
        <v>4</v>
      </c>
      <c r="I4890">
        <v>4</v>
      </c>
      <c r="J4890" t="s">
        <v>1840</v>
      </c>
      <c r="M4890" t="s">
        <v>23013</v>
      </c>
      <c r="O4890" t="s">
        <v>1840</v>
      </c>
      <c r="AA4890" t="str">
        <f>IFERROR(VLOOKUP(B4889, Prices!A:I, 9, FALSE), "")</f>
        <v/>
      </c>
    </row>
    <row r="4891" spans="1:27" x14ac:dyDescent="0.25">
      <c r="A4891" t="s">
        <v>22576</v>
      </c>
      <c r="B4891" t="s">
        <v>11972</v>
      </c>
      <c r="C4891" t="s">
        <v>22603</v>
      </c>
      <c r="F4891">
        <v>4</v>
      </c>
      <c r="I4891">
        <v>4</v>
      </c>
      <c r="J4891" t="s">
        <v>1840</v>
      </c>
      <c r="M4891" t="s">
        <v>23013</v>
      </c>
      <c r="O4891" t="s">
        <v>1840</v>
      </c>
      <c r="AA4891" t="str">
        <f>IFERROR(VLOOKUP(B4890, Prices!A:I, 9, FALSE), "")</f>
        <v/>
      </c>
    </row>
    <row r="4892" spans="1:27" x14ac:dyDescent="0.25">
      <c r="A4892" t="s">
        <v>22576</v>
      </c>
      <c r="B4892" t="s">
        <v>11974</v>
      </c>
      <c r="C4892" t="s">
        <v>11974</v>
      </c>
      <c r="F4892">
        <v>8</v>
      </c>
      <c r="I4892">
        <v>8</v>
      </c>
      <c r="J4892" t="s">
        <v>1840</v>
      </c>
      <c r="M4892" t="s">
        <v>23009</v>
      </c>
      <c r="O4892" t="s">
        <v>1840</v>
      </c>
      <c r="AA4892" t="str">
        <f>IFERROR(VLOOKUP(B4891, Prices!A:I, 9, FALSE), "")</f>
        <v/>
      </c>
    </row>
    <row r="4893" spans="1:27" x14ac:dyDescent="0.25">
      <c r="A4893" t="s">
        <v>22576</v>
      </c>
      <c r="B4893" t="s">
        <v>11976</v>
      </c>
      <c r="C4893" t="s">
        <v>22604</v>
      </c>
      <c r="F4893">
        <v>8</v>
      </c>
      <c r="I4893">
        <v>8</v>
      </c>
      <c r="J4893" t="s">
        <v>1840</v>
      </c>
      <c r="M4893" t="s">
        <v>23009</v>
      </c>
      <c r="O4893" t="s">
        <v>1840</v>
      </c>
      <c r="AA4893" t="str">
        <f>IFERROR(VLOOKUP(B4892, Prices!A:I, 9, FALSE), "")</f>
        <v/>
      </c>
    </row>
    <row r="4894" spans="1:27" x14ac:dyDescent="0.25">
      <c r="A4894" t="s">
        <v>22576</v>
      </c>
      <c r="B4894" t="s">
        <v>11978</v>
      </c>
      <c r="C4894" t="s">
        <v>22605</v>
      </c>
      <c r="F4894">
        <v>8</v>
      </c>
      <c r="I4894">
        <v>8</v>
      </c>
      <c r="J4894" t="s">
        <v>1840</v>
      </c>
      <c r="M4894" t="s">
        <v>23009</v>
      </c>
      <c r="O4894" t="s">
        <v>1840</v>
      </c>
      <c r="AA4894" t="str">
        <f>IFERROR(VLOOKUP(B4893, Prices!A:I, 9, FALSE), "")</f>
        <v/>
      </c>
    </row>
    <row r="4895" spans="1:27" x14ac:dyDescent="0.25">
      <c r="A4895" t="s">
        <v>22576</v>
      </c>
      <c r="B4895" t="s">
        <v>11980</v>
      </c>
      <c r="C4895" t="s">
        <v>22606</v>
      </c>
      <c r="F4895">
        <v>8</v>
      </c>
      <c r="I4895">
        <v>8</v>
      </c>
      <c r="J4895" t="s">
        <v>1840</v>
      </c>
      <c r="M4895" t="s">
        <v>23009</v>
      </c>
      <c r="O4895" t="s">
        <v>1840</v>
      </c>
      <c r="AA4895" t="str">
        <f>IFERROR(VLOOKUP(B4894, Prices!A:I, 9, FALSE), "")</f>
        <v/>
      </c>
    </row>
    <row r="4896" spans="1:27" x14ac:dyDescent="0.25">
      <c r="A4896" t="s">
        <v>22576</v>
      </c>
      <c r="B4896" t="s">
        <v>11982</v>
      </c>
      <c r="C4896" t="s">
        <v>22607</v>
      </c>
      <c r="F4896">
        <v>4</v>
      </c>
      <c r="I4896">
        <v>4</v>
      </c>
      <c r="J4896" t="s">
        <v>1840</v>
      </c>
      <c r="M4896" t="s">
        <v>23009</v>
      </c>
      <c r="O4896" t="s">
        <v>1840</v>
      </c>
      <c r="AA4896" t="str">
        <f>IFERROR(VLOOKUP(B4895, Prices!A:I, 9, FALSE), "")</f>
        <v/>
      </c>
    </row>
    <row r="4897" spans="1:27" x14ac:dyDescent="0.25">
      <c r="A4897" t="s">
        <v>22576</v>
      </c>
      <c r="B4897" t="s">
        <v>11984</v>
      </c>
      <c r="C4897" t="s">
        <v>22608</v>
      </c>
      <c r="F4897">
        <v>8</v>
      </c>
      <c r="I4897">
        <v>8</v>
      </c>
      <c r="J4897" t="s">
        <v>1840</v>
      </c>
      <c r="M4897" t="s">
        <v>23009</v>
      </c>
      <c r="O4897" t="s">
        <v>1840</v>
      </c>
      <c r="AA4897" t="str">
        <f>IFERROR(VLOOKUP(B4896, Prices!A:I, 9, FALSE), "")</f>
        <v/>
      </c>
    </row>
    <row r="4898" spans="1:27" x14ac:dyDescent="0.25">
      <c r="A4898" t="s">
        <v>22576</v>
      </c>
      <c r="B4898" t="s">
        <v>11986</v>
      </c>
      <c r="C4898" t="s">
        <v>22609</v>
      </c>
      <c r="F4898">
        <v>8</v>
      </c>
      <c r="I4898">
        <v>8</v>
      </c>
      <c r="J4898" t="s">
        <v>1840</v>
      </c>
      <c r="M4898" t="s">
        <v>23009</v>
      </c>
      <c r="O4898" t="s">
        <v>1840</v>
      </c>
      <c r="AA4898" t="str">
        <f>IFERROR(VLOOKUP(B4897, Prices!A:I, 9, FALSE), "")</f>
        <v/>
      </c>
    </row>
    <row r="4899" spans="1:27" x14ac:dyDescent="0.25">
      <c r="A4899" t="s">
        <v>22576</v>
      </c>
      <c r="B4899" t="s">
        <v>11988</v>
      </c>
      <c r="C4899" t="s">
        <v>22610</v>
      </c>
      <c r="F4899">
        <v>8</v>
      </c>
      <c r="I4899">
        <v>8</v>
      </c>
      <c r="J4899" t="s">
        <v>1840</v>
      </c>
      <c r="M4899" t="s">
        <v>23013</v>
      </c>
      <c r="O4899" t="s">
        <v>1840</v>
      </c>
      <c r="AA4899" t="str">
        <f>IFERROR(VLOOKUP(B4898, Prices!A:I, 9, FALSE), "")</f>
        <v/>
      </c>
    </row>
    <row r="4900" spans="1:27" x14ac:dyDescent="0.25">
      <c r="A4900" t="s">
        <v>22576</v>
      </c>
      <c r="B4900" t="s">
        <v>11990</v>
      </c>
      <c r="C4900" t="s">
        <v>22611</v>
      </c>
      <c r="F4900">
        <v>8</v>
      </c>
      <c r="I4900">
        <v>8</v>
      </c>
      <c r="J4900" t="s">
        <v>1840</v>
      </c>
      <c r="M4900" t="s">
        <v>23009</v>
      </c>
      <c r="O4900" t="s">
        <v>1840</v>
      </c>
      <c r="AA4900" t="str">
        <f>IFERROR(VLOOKUP(B4899, Prices!A:I, 9, FALSE), "")</f>
        <v/>
      </c>
    </row>
    <row r="4901" spans="1:27" x14ac:dyDescent="0.25">
      <c r="A4901" t="s">
        <v>22576</v>
      </c>
      <c r="B4901" t="s">
        <v>11992</v>
      </c>
      <c r="C4901" t="s">
        <v>22612</v>
      </c>
      <c r="F4901">
        <v>8</v>
      </c>
      <c r="I4901">
        <v>8</v>
      </c>
      <c r="J4901" t="s">
        <v>1840</v>
      </c>
      <c r="M4901" t="s">
        <v>23009</v>
      </c>
      <c r="O4901" t="s">
        <v>1840</v>
      </c>
      <c r="AA4901" t="str">
        <f>IFERROR(VLOOKUP(B4900, Prices!A:I, 9, FALSE), "")</f>
        <v/>
      </c>
    </row>
    <row r="4902" spans="1:27" x14ac:dyDescent="0.25">
      <c r="A4902" t="s">
        <v>22576</v>
      </c>
      <c r="B4902" t="s">
        <v>11994</v>
      </c>
      <c r="C4902" t="s">
        <v>22613</v>
      </c>
      <c r="F4902">
        <v>8</v>
      </c>
      <c r="I4902">
        <v>8</v>
      </c>
      <c r="J4902" t="s">
        <v>1840</v>
      </c>
      <c r="M4902" t="s">
        <v>23009</v>
      </c>
      <c r="O4902" t="s">
        <v>1840</v>
      </c>
      <c r="AA4902" t="str">
        <f>IFERROR(VLOOKUP(B4901, Prices!A:I, 9, FALSE), "")</f>
        <v/>
      </c>
    </row>
    <row r="4903" spans="1:27" x14ac:dyDescent="0.25">
      <c r="A4903" t="s">
        <v>22576</v>
      </c>
      <c r="B4903" t="s">
        <v>11996</v>
      </c>
      <c r="C4903" t="s">
        <v>11996</v>
      </c>
      <c r="F4903">
        <v>8</v>
      </c>
      <c r="I4903">
        <v>8</v>
      </c>
      <c r="J4903" t="s">
        <v>1840</v>
      </c>
      <c r="M4903" t="s">
        <v>23008</v>
      </c>
      <c r="O4903" t="s">
        <v>1840</v>
      </c>
      <c r="AA4903" t="str">
        <f>IFERROR(VLOOKUP(B4902, Prices!A:I, 9, FALSE), "")</f>
        <v/>
      </c>
    </row>
    <row r="4904" spans="1:27" x14ac:dyDescent="0.25">
      <c r="A4904" t="s">
        <v>22576</v>
      </c>
      <c r="B4904" t="s">
        <v>11998</v>
      </c>
      <c r="C4904" t="s">
        <v>22614</v>
      </c>
      <c r="F4904">
        <v>8</v>
      </c>
      <c r="I4904">
        <v>8</v>
      </c>
      <c r="J4904" t="s">
        <v>1840</v>
      </c>
      <c r="M4904" t="s">
        <v>23008</v>
      </c>
      <c r="O4904" t="s">
        <v>1840</v>
      </c>
      <c r="AA4904" t="str">
        <f>IFERROR(VLOOKUP(B4903, Prices!A:I, 9, FALSE), "")</f>
        <v/>
      </c>
    </row>
    <row r="4905" spans="1:27" x14ac:dyDescent="0.25">
      <c r="A4905" t="s">
        <v>22576</v>
      </c>
      <c r="B4905" t="s">
        <v>12000</v>
      </c>
      <c r="C4905" t="s">
        <v>12000</v>
      </c>
      <c r="F4905">
        <v>8</v>
      </c>
      <c r="I4905">
        <v>8</v>
      </c>
      <c r="J4905" t="s">
        <v>1840</v>
      </c>
      <c r="M4905" t="s">
        <v>23008</v>
      </c>
      <c r="O4905" t="s">
        <v>1840</v>
      </c>
      <c r="AA4905" t="str">
        <f>IFERROR(VLOOKUP(B4904, Prices!A:I, 9, FALSE), "")</f>
        <v/>
      </c>
    </row>
    <row r="4906" spans="1:27" x14ac:dyDescent="0.25">
      <c r="A4906" t="s">
        <v>22576</v>
      </c>
      <c r="B4906" t="s">
        <v>12002</v>
      </c>
      <c r="C4906" t="s">
        <v>22615</v>
      </c>
      <c r="F4906">
        <v>8</v>
      </c>
      <c r="I4906">
        <v>8</v>
      </c>
      <c r="J4906" t="s">
        <v>1840</v>
      </c>
      <c r="M4906" t="s">
        <v>23008</v>
      </c>
      <c r="O4906" t="s">
        <v>1840</v>
      </c>
      <c r="AA4906" t="str">
        <f>IFERROR(VLOOKUP(B4905, Prices!A:I, 9, FALSE), "")</f>
        <v/>
      </c>
    </row>
    <row r="4907" spans="1:27" x14ac:dyDescent="0.25">
      <c r="A4907" t="s">
        <v>22576</v>
      </c>
      <c r="B4907" t="s">
        <v>12004</v>
      </c>
      <c r="C4907" t="s">
        <v>22616</v>
      </c>
      <c r="F4907">
        <v>8</v>
      </c>
      <c r="I4907">
        <v>8</v>
      </c>
      <c r="J4907" t="s">
        <v>1840</v>
      </c>
      <c r="M4907" t="s">
        <v>23008</v>
      </c>
      <c r="O4907" t="s">
        <v>1840</v>
      </c>
      <c r="AA4907" t="str">
        <f>IFERROR(VLOOKUP(B4906, Prices!A:I, 9, FALSE), "")</f>
        <v/>
      </c>
    </row>
    <row r="4908" spans="1:27" x14ac:dyDescent="0.25">
      <c r="A4908" t="s">
        <v>22576</v>
      </c>
      <c r="B4908" t="s">
        <v>12006</v>
      </c>
      <c r="C4908" t="s">
        <v>12006</v>
      </c>
      <c r="F4908">
        <v>8</v>
      </c>
      <c r="I4908">
        <v>8</v>
      </c>
      <c r="J4908" t="s">
        <v>1840</v>
      </c>
      <c r="M4908" t="s">
        <v>23008</v>
      </c>
      <c r="O4908" t="s">
        <v>1840</v>
      </c>
      <c r="AA4908" t="str">
        <f>IFERROR(VLOOKUP(B4907, Prices!A:I, 9, FALSE), "")</f>
        <v/>
      </c>
    </row>
    <row r="4909" spans="1:27" x14ac:dyDescent="0.25">
      <c r="A4909" t="s">
        <v>22576</v>
      </c>
      <c r="B4909" t="s">
        <v>12008</v>
      </c>
      <c r="C4909" t="s">
        <v>12008</v>
      </c>
      <c r="F4909">
        <v>8</v>
      </c>
      <c r="I4909">
        <v>8</v>
      </c>
      <c r="J4909" t="s">
        <v>1840</v>
      </c>
      <c r="M4909" t="s">
        <v>23008</v>
      </c>
      <c r="O4909" t="s">
        <v>1840</v>
      </c>
      <c r="AA4909" t="str">
        <f>IFERROR(VLOOKUP(B4908, Prices!A:I, 9, FALSE), "")</f>
        <v/>
      </c>
    </row>
    <row r="4910" spans="1:27" x14ac:dyDescent="0.25">
      <c r="A4910" t="s">
        <v>22576</v>
      </c>
      <c r="B4910" t="s">
        <v>12010</v>
      </c>
      <c r="C4910" t="s">
        <v>12010</v>
      </c>
      <c r="F4910">
        <v>8</v>
      </c>
      <c r="I4910">
        <v>8</v>
      </c>
      <c r="J4910" t="s">
        <v>1840</v>
      </c>
      <c r="M4910" t="s">
        <v>23019</v>
      </c>
      <c r="O4910" t="s">
        <v>1840</v>
      </c>
      <c r="AA4910" t="str">
        <f>IFERROR(VLOOKUP(B4909, Prices!A:I, 9, FALSE), "")</f>
        <v/>
      </c>
    </row>
    <row r="4911" spans="1:27" x14ac:dyDescent="0.25">
      <c r="A4911" t="s">
        <v>22576</v>
      </c>
      <c r="B4911" t="s">
        <v>12012</v>
      </c>
      <c r="C4911" t="s">
        <v>12012</v>
      </c>
      <c r="F4911">
        <v>8</v>
      </c>
      <c r="I4911">
        <v>8</v>
      </c>
      <c r="J4911" t="s">
        <v>1840</v>
      </c>
      <c r="M4911" t="s">
        <v>23009</v>
      </c>
      <c r="O4911" t="s">
        <v>1840</v>
      </c>
      <c r="AA4911" t="str">
        <f>IFERROR(VLOOKUP(B4910, Prices!A:I, 9, FALSE), "")</f>
        <v/>
      </c>
    </row>
    <row r="4912" spans="1:27" x14ac:dyDescent="0.25">
      <c r="A4912" t="s">
        <v>22576</v>
      </c>
      <c r="B4912" t="s">
        <v>12014</v>
      </c>
      <c r="C4912" t="s">
        <v>12014</v>
      </c>
      <c r="F4912">
        <v>8</v>
      </c>
      <c r="I4912">
        <v>8</v>
      </c>
      <c r="J4912" t="s">
        <v>1840</v>
      </c>
      <c r="M4912" t="s">
        <v>23009</v>
      </c>
      <c r="O4912" t="s">
        <v>1840</v>
      </c>
      <c r="AA4912" t="str">
        <f>IFERROR(VLOOKUP(B4911, Prices!A:I, 9, FALSE), "")</f>
        <v/>
      </c>
    </row>
    <row r="4913" spans="1:27" x14ac:dyDescent="0.25">
      <c r="A4913" t="s">
        <v>22576</v>
      </c>
      <c r="B4913" t="s">
        <v>12016</v>
      </c>
      <c r="C4913" t="s">
        <v>22617</v>
      </c>
      <c r="F4913">
        <v>8</v>
      </c>
      <c r="I4913">
        <v>8</v>
      </c>
      <c r="J4913" t="s">
        <v>1840</v>
      </c>
      <c r="M4913" t="s">
        <v>23009</v>
      </c>
      <c r="O4913" t="s">
        <v>1840</v>
      </c>
      <c r="AA4913" t="str">
        <f>IFERROR(VLOOKUP(B4912, Prices!A:I, 9, FALSE), "")</f>
        <v/>
      </c>
    </row>
    <row r="4914" spans="1:27" x14ac:dyDescent="0.25">
      <c r="A4914" t="s">
        <v>22576</v>
      </c>
      <c r="B4914" t="s">
        <v>12018</v>
      </c>
      <c r="C4914" t="s">
        <v>12018</v>
      </c>
      <c r="F4914">
        <v>8</v>
      </c>
      <c r="I4914">
        <v>8</v>
      </c>
      <c r="J4914" t="s">
        <v>1840</v>
      </c>
      <c r="M4914" t="s">
        <v>23009</v>
      </c>
      <c r="O4914" t="s">
        <v>1840</v>
      </c>
      <c r="AA4914" t="str">
        <f>IFERROR(VLOOKUP(B4913, Prices!A:I, 9, FALSE), "")</f>
        <v/>
      </c>
    </row>
    <row r="4915" spans="1:27" x14ac:dyDescent="0.25">
      <c r="A4915" t="s">
        <v>22576</v>
      </c>
      <c r="B4915" t="s">
        <v>12020</v>
      </c>
      <c r="C4915" t="s">
        <v>12020</v>
      </c>
      <c r="F4915">
        <v>8</v>
      </c>
      <c r="I4915">
        <v>8</v>
      </c>
      <c r="J4915" t="s">
        <v>1840</v>
      </c>
      <c r="M4915" t="s">
        <v>23009</v>
      </c>
      <c r="O4915" t="s">
        <v>1840</v>
      </c>
      <c r="AA4915" t="str">
        <f>IFERROR(VLOOKUP(B4914, Prices!A:I, 9, FALSE), "")</f>
        <v/>
      </c>
    </row>
    <row r="4916" spans="1:27" x14ac:dyDescent="0.25">
      <c r="A4916" t="s">
        <v>22576</v>
      </c>
      <c r="B4916" t="s">
        <v>12022</v>
      </c>
      <c r="C4916" t="s">
        <v>22618</v>
      </c>
      <c r="F4916">
        <v>8</v>
      </c>
      <c r="I4916">
        <v>8</v>
      </c>
      <c r="J4916" t="s">
        <v>1840</v>
      </c>
      <c r="M4916" t="s">
        <v>23009</v>
      </c>
      <c r="O4916" t="s">
        <v>1840</v>
      </c>
      <c r="AA4916" t="str">
        <f>IFERROR(VLOOKUP(B4915, Prices!A:I, 9, FALSE), "")</f>
        <v/>
      </c>
    </row>
    <row r="4917" spans="1:27" x14ac:dyDescent="0.25">
      <c r="A4917" t="s">
        <v>22576</v>
      </c>
      <c r="B4917" t="s">
        <v>12024</v>
      </c>
      <c r="C4917" t="s">
        <v>22619</v>
      </c>
      <c r="F4917">
        <v>8</v>
      </c>
      <c r="I4917">
        <v>8</v>
      </c>
      <c r="J4917" t="s">
        <v>1840</v>
      </c>
      <c r="M4917" t="s">
        <v>23005</v>
      </c>
      <c r="O4917" t="s">
        <v>1840</v>
      </c>
      <c r="AA4917" t="str">
        <f>IFERROR(VLOOKUP(B4916, Prices!A:I, 9, FALSE), "")</f>
        <v/>
      </c>
    </row>
    <row r="4918" spans="1:27" x14ac:dyDescent="0.25">
      <c r="A4918" t="s">
        <v>22576</v>
      </c>
      <c r="B4918" t="s">
        <v>12026</v>
      </c>
      <c r="C4918" t="s">
        <v>22620</v>
      </c>
      <c r="F4918">
        <v>8</v>
      </c>
      <c r="I4918">
        <v>8</v>
      </c>
      <c r="J4918" t="s">
        <v>1840</v>
      </c>
      <c r="M4918" t="s">
        <v>23009</v>
      </c>
      <c r="O4918" t="s">
        <v>1840</v>
      </c>
      <c r="AA4918" t="str">
        <f>IFERROR(VLOOKUP(B4917, Prices!A:I, 9, FALSE), "")</f>
        <v/>
      </c>
    </row>
    <row r="4919" spans="1:27" x14ac:dyDescent="0.25">
      <c r="A4919" t="s">
        <v>22576</v>
      </c>
      <c r="B4919" t="s">
        <v>12028</v>
      </c>
      <c r="C4919" t="s">
        <v>22621</v>
      </c>
      <c r="F4919">
        <v>8</v>
      </c>
      <c r="I4919">
        <v>8</v>
      </c>
      <c r="J4919" t="s">
        <v>1840</v>
      </c>
      <c r="M4919" t="s">
        <v>23013</v>
      </c>
      <c r="O4919" t="s">
        <v>1840</v>
      </c>
      <c r="AA4919" t="str">
        <f>IFERROR(VLOOKUP(B4918, Prices!A:I, 9, FALSE), "")</f>
        <v/>
      </c>
    </row>
    <row r="4920" spans="1:27" x14ac:dyDescent="0.25">
      <c r="A4920" t="s">
        <v>22576</v>
      </c>
      <c r="B4920" t="s">
        <v>12030</v>
      </c>
      <c r="C4920" t="s">
        <v>22622</v>
      </c>
      <c r="F4920">
        <v>8</v>
      </c>
      <c r="I4920">
        <v>8</v>
      </c>
      <c r="J4920" t="s">
        <v>1840</v>
      </c>
      <c r="M4920" t="s">
        <v>23005</v>
      </c>
      <c r="O4920" t="s">
        <v>1840</v>
      </c>
      <c r="AA4920" t="str">
        <f>IFERROR(VLOOKUP(B4919, Prices!A:I, 9, FALSE), "")</f>
        <v/>
      </c>
    </row>
    <row r="4921" spans="1:27" x14ac:dyDescent="0.25">
      <c r="A4921" t="s">
        <v>22576</v>
      </c>
      <c r="B4921" t="s">
        <v>12032</v>
      </c>
      <c r="C4921" t="s">
        <v>12032</v>
      </c>
      <c r="F4921">
        <v>8</v>
      </c>
      <c r="I4921">
        <v>8</v>
      </c>
      <c r="J4921" t="s">
        <v>1840</v>
      </c>
      <c r="M4921" t="s">
        <v>23019</v>
      </c>
      <c r="O4921" t="s">
        <v>1840</v>
      </c>
      <c r="AA4921" t="str">
        <f>IFERROR(VLOOKUP(B4920, Prices!A:I, 9, FALSE), "")</f>
        <v/>
      </c>
    </row>
    <row r="4922" spans="1:27" x14ac:dyDescent="0.25">
      <c r="A4922" t="s">
        <v>22576</v>
      </c>
      <c r="B4922" t="s">
        <v>12034</v>
      </c>
      <c r="C4922" t="s">
        <v>22623</v>
      </c>
      <c r="F4922">
        <v>8</v>
      </c>
      <c r="I4922">
        <v>8</v>
      </c>
      <c r="J4922" t="s">
        <v>1840</v>
      </c>
      <c r="M4922" t="s">
        <v>23019</v>
      </c>
      <c r="O4922" t="s">
        <v>1840</v>
      </c>
      <c r="AA4922" t="str">
        <f>IFERROR(VLOOKUP(B4921, Prices!A:I, 9, FALSE), "")</f>
        <v/>
      </c>
    </row>
    <row r="4923" spans="1:27" x14ac:dyDescent="0.25">
      <c r="A4923" t="s">
        <v>22576</v>
      </c>
      <c r="B4923" t="s">
        <v>12036</v>
      </c>
      <c r="C4923" t="s">
        <v>22624</v>
      </c>
      <c r="F4923">
        <v>8</v>
      </c>
      <c r="I4923">
        <v>8</v>
      </c>
      <c r="J4923" t="s">
        <v>1840</v>
      </c>
      <c r="M4923" t="s">
        <v>23019</v>
      </c>
      <c r="O4923" t="s">
        <v>1840</v>
      </c>
      <c r="AA4923" t="str">
        <f>IFERROR(VLOOKUP(B4922, Prices!A:I, 9, FALSE), "")</f>
        <v/>
      </c>
    </row>
    <row r="4924" spans="1:27" x14ac:dyDescent="0.25">
      <c r="A4924" t="s">
        <v>22576</v>
      </c>
      <c r="B4924" t="s">
        <v>12038</v>
      </c>
      <c r="C4924" t="s">
        <v>22625</v>
      </c>
      <c r="F4924">
        <v>8</v>
      </c>
      <c r="I4924">
        <v>8</v>
      </c>
      <c r="J4924" t="s">
        <v>1840</v>
      </c>
      <c r="M4924" t="s">
        <v>23019</v>
      </c>
      <c r="O4924" t="s">
        <v>1840</v>
      </c>
      <c r="AA4924" t="str">
        <f>IFERROR(VLOOKUP(B4923, Prices!A:I, 9, FALSE), "")</f>
        <v/>
      </c>
    </row>
    <row r="4925" spans="1:27" x14ac:dyDescent="0.25">
      <c r="A4925" t="s">
        <v>22576</v>
      </c>
      <c r="B4925" t="s">
        <v>12040</v>
      </c>
      <c r="C4925" t="s">
        <v>12040</v>
      </c>
      <c r="F4925">
        <v>8</v>
      </c>
      <c r="I4925">
        <v>8</v>
      </c>
      <c r="J4925" t="s">
        <v>1840</v>
      </c>
      <c r="M4925" t="s">
        <v>23005</v>
      </c>
      <c r="O4925" t="s">
        <v>1840</v>
      </c>
      <c r="AA4925" t="str">
        <f>IFERROR(VLOOKUP(B4924, Prices!A:I, 9, FALSE), "")</f>
        <v/>
      </c>
    </row>
    <row r="4926" spans="1:27" x14ac:dyDescent="0.25">
      <c r="A4926" t="s">
        <v>22576</v>
      </c>
      <c r="B4926" t="s">
        <v>12042</v>
      </c>
      <c r="C4926" t="s">
        <v>12042</v>
      </c>
      <c r="F4926">
        <v>8</v>
      </c>
      <c r="I4926">
        <v>8</v>
      </c>
      <c r="J4926" t="s">
        <v>1840</v>
      </c>
      <c r="M4926" t="s">
        <v>23005</v>
      </c>
      <c r="O4926" t="s">
        <v>1840</v>
      </c>
      <c r="AA4926" t="str">
        <f>IFERROR(VLOOKUP(B4925, Prices!A:I, 9, FALSE), "")</f>
        <v/>
      </c>
    </row>
    <row r="4927" spans="1:27" x14ac:dyDescent="0.25">
      <c r="A4927" t="s">
        <v>22576</v>
      </c>
      <c r="B4927" t="s">
        <v>12044</v>
      </c>
      <c r="C4927" t="s">
        <v>12044</v>
      </c>
      <c r="F4927">
        <v>8</v>
      </c>
      <c r="I4927">
        <v>8</v>
      </c>
      <c r="J4927" t="s">
        <v>1840</v>
      </c>
      <c r="M4927" t="s">
        <v>23005</v>
      </c>
      <c r="O4927" t="s">
        <v>1840</v>
      </c>
      <c r="AA4927" t="str">
        <f>IFERROR(VLOOKUP(B4926, Prices!A:I, 9, FALSE), "")</f>
        <v/>
      </c>
    </row>
    <row r="4928" spans="1:27" x14ac:dyDescent="0.25">
      <c r="A4928" t="s">
        <v>22576</v>
      </c>
      <c r="B4928" t="s">
        <v>12046</v>
      </c>
      <c r="C4928" t="s">
        <v>12046</v>
      </c>
      <c r="F4928">
        <v>8</v>
      </c>
      <c r="I4928">
        <v>8</v>
      </c>
      <c r="J4928" t="s">
        <v>1840</v>
      </c>
      <c r="M4928" t="s">
        <v>23005</v>
      </c>
      <c r="O4928" t="s">
        <v>1840</v>
      </c>
      <c r="AA4928" t="str">
        <f>IFERROR(VLOOKUP(B4927, Prices!A:I, 9, FALSE), "")</f>
        <v/>
      </c>
    </row>
    <row r="4929" spans="1:27" x14ac:dyDescent="0.25">
      <c r="A4929" t="s">
        <v>22576</v>
      </c>
      <c r="B4929" t="s">
        <v>12048</v>
      </c>
      <c r="C4929" t="s">
        <v>22626</v>
      </c>
      <c r="F4929">
        <v>8</v>
      </c>
      <c r="I4929">
        <v>8</v>
      </c>
      <c r="J4929" t="s">
        <v>1840</v>
      </c>
      <c r="M4929" t="s">
        <v>23005</v>
      </c>
      <c r="O4929" t="s">
        <v>1840</v>
      </c>
      <c r="AA4929" t="str">
        <f>IFERROR(VLOOKUP(B4928, Prices!A:I, 9, FALSE), "")</f>
        <v/>
      </c>
    </row>
    <row r="4930" spans="1:27" x14ac:dyDescent="0.25">
      <c r="A4930" t="s">
        <v>22576</v>
      </c>
      <c r="B4930" t="s">
        <v>12050</v>
      </c>
      <c r="C4930" t="s">
        <v>22627</v>
      </c>
      <c r="F4930">
        <v>8</v>
      </c>
      <c r="I4930">
        <v>8</v>
      </c>
      <c r="J4930" t="s">
        <v>1840</v>
      </c>
      <c r="M4930" t="s">
        <v>23005</v>
      </c>
      <c r="O4930" t="s">
        <v>1840</v>
      </c>
      <c r="AA4930" t="str">
        <f>IFERROR(VLOOKUP(B4929, Prices!A:I, 9, FALSE), "")</f>
        <v/>
      </c>
    </row>
    <row r="4931" spans="1:27" x14ac:dyDescent="0.25">
      <c r="A4931" t="s">
        <v>22576</v>
      </c>
      <c r="B4931" t="s">
        <v>12052</v>
      </c>
      <c r="C4931" t="s">
        <v>12052</v>
      </c>
      <c r="F4931">
        <v>8</v>
      </c>
      <c r="I4931">
        <v>8</v>
      </c>
      <c r="J4931" t="s">
        <v>1840</v>
      </c>
      <c r="M4931" t="s">
        <v>23019</v>
      </c>
      <c r="O4931" t="s">
        <v>1840</v>
      </c>
      <c r="AA4931" t="str">
        <f>IFERROR(VLOOKUP(B4930, Prices!A:I, 9, FALSE), "")</f>
        <v/>
      </c>
    </row>
    <row r="4932" spans="1:27" x14ac:dyDescent="0.25">
      <c r="A4932" t="s">
        <v>22576</v>
      </c>
      <c r="B4932" t="s">
        <v>12054</v>
      </c>
      <c r="C4932" t="s">
        <v>22628</v>
      </c>
      <c r="F4932">
        <v>10</v>
      </c>
      <c r="I4932">
        <v>10</v>
      </c>
      <c r="J4932" t="s">
        <v>1840</v>
      </c>
      <c r="M4932" t="s">
        <v>23013</v>
      </c>
      <c r="O4932" t="s">
        <v>1840</v>
      </c>
      <c r="AA4932" t="str">
        <f>IFERROR(VLOOKUP(B4931, Prices!A:I, 9, FALSE), "")</f>
        <v/>
      </c>
    </row>
    <row r="4933" spans="1:27" x14ac:dyDescent="0.25">
      <c r="A4933" t="s">
        <v>22576</v>
      </c>
      <c r="B4933" t="s">
        <v>12056</v>
      </c>
      <c r="C4933" t="s">
        <v>22629</v>
      </c>
      <c r="F4933">
        <v>10</v>
      </c>
      <c r="I4933">
        <v>10</v>
      </c>
      <c r="J4933" t="s">
        <v>1840</v>
      </c>
      <c r="M4933" t="s">
        <v>23010</v>
      </c>
      <c r="O4933" t="s">
        <v>1840</v>
      </c>
      <c r="AA4933" t="str">
        <f>IFERROR(VLOOKUP(B4932, Prices!A:I, 9, FALSE), "")</f>
        <v/>
      </c>
    </row>
    <row r="4934" spans="1:27" x14ac:dyDescent="0.25">
      <c r="A4934" t="s">
        <v>22576</v>
      </c>
      <c r="B4934" t="s">
        <v>12058</v>
      </c>
      <c r="C4934" t="s">
        <v>22630</v>
      </c>
      <c r="F4934">
        <v>10</v>
      </c>
      <c r="I4934">
        <v>10</v>
      </c>
      <c r="J4934" t="s">
        <v>1840</v>
      </c>
      <c r="M4934" t="s">
        <v>23021</v>
      </c>
      <c r="O4934" t="s">
        <v>1840</v>
      </c>
      <c r="AA4934" t="str">
        <f>IFERROR(VLOOKUP(B4933, Prices!A:I, 9, FALSE), "")</f>
        <v/>
      </c>
    </row>
    <row r="4935" spans="1:27" x14ac:dyDescent="0.25">
      <c r="A4935" t="s">
        <v>22576</v>
      </c>
      <c r="B4935" t="s">
        <v>12060</v>
      </c>
      <c r="C4935" t="s">
        <v>12060</v>
      </c>
      <c r="F4935">
        <v>8</v>
      </c>
      <c r="I4935">
        <v>8</v>
      </c>
      <c r="J4935" t="s">
        <v>1840</v>
      </c>
      <c r="M4935" t="s">
        <v>23019</v>
      </c>
      <c r="O4935" t="s">
        <v>1840</v>
      </c>
      <c r="AA4935" t="str">
        <f>IFERROR(VLOOKUP(B4934, Prices!A:I, 9, FALSE), "")</f>
        <v/>
      </c>
    </row>
    <row r="4936" spans="1:27" x14ac:dyDescent="0.25">
      <c r="A4936" t="s">
        <v>22576</v>
      </c>
      <c r="B4936" t="s">
        <v>12062</v>
      </c>
      <c r="C4936" t="s">
        <v>12062</v>
      </c>
      <c r="F4936">
        <v>8</v>
      </c>
      <c r="I4936">
        <v>8</v>
      </c>
      <c r="J4936" t="s">
        <v>1840</v>
      </c>
      <c r="M4936" t="s">
        <v>23019</v>
      </c>
      <c r="O4936" t="s">
        <v>1840</v>
      </c>
      <c r="AA4936" t="str">
        <f>IFERROR(VLOOKUP(B4935, Prices!A:I, 9, FALSE), "")</f>
        <v/>
      </c>
    </row>
    <row r="4937" spans="1:27" x14ac:dyDescent="0.25">
      <c r="A4937" t="s">
        <v>22576</v>
      </c>
      <c r="B4937" t="s">
        <v>12064</v>
      </c>
      <c r="C4937" t="s">
        <v>12064</v>
      </c>
      <c r="F4937">
        <v>8</v>
      </c>
      <c r="I4937">
        <v>8</v>
      </c>
      <c r="J4937" t="s">
        <v>1840</v>
      </c>
      <c r="M4937" t="s">
        <v>23027</v>
      </c>
      <c r="O4937" t="s">
        <v>1840</v>
      </c>
      <c r="AA4937" t="str">
        <f>IFERROR(VLOOKUP(B4936, Prices!A:I, 9, FALSE), "")</f>
        <v/>
      </c>
    </row>
    <row r="4938" spans="1:27" x14ac:dyDescent="0.25">
      <c r="A4938" t="s">
        <v>22576</v>
      </c>
      <c r="B4938" t="s">
        <v>12066</v>
      </c>
      <c r="C4938" t="s">
        <v>12066</v>
      </c>
      <c r="F4938">
        <v>8</v>
      </c>
      <c r="I4938">
        <v>8</v>
      </c>
      <c r="J4938" t="s">
        <v>1840</v>
      </c>
      <c r="M4938" t="s">
        <v>23027</v>
      </c>
      <c r="O4938" t="s">
        <v>1840</v>
      </c>
      <c r="AA4938" t="str">
        <f>IFERROR(VLOOKUP(B4937, Prices!A:I, 9, FALSE), "")</f>
        <v/>
      </c>
    </row>
    <row r="4939" spans="1:27" x14ac:dyDescent="0.25">
      <c r="A4939" t="s">
        <v>22576</v>
      </c>
      <c r="B4939" t="s">
        <v>12068</v>
      </c>
      <c r="C4939" t="s">
        <v>12068</v>
      </c>
      <c r="F4939">
        <v>8</v>
      </c>
      <c r="I4939">
        <v>8</v>
      </c>
      <c r="J4939" t="s">
        <v>1840</v>
      </c>
      <c r="M4939" t="s">
        <v>23019</v>
      </c>
      <c r="O4939" t="s">
        <v>1840</v>
      </c>
      <c r="AA4939" t="str">
        <f>IFERROR(VLOOKUP(B4938, Prices!A:I, 9, FALSE), "")</f>
        <v/>
      </c>
    </row>
    <row r="4940" spans="1:27" x14ac:dyDescent="0.25">
      <c r="A4940" t="s">
        <v>22576</v>
      </c>
      <c r="B4940" t="s">
        <v>12070</v>
      </c>
      <c r="C4940" t="s">
        <v>12070</v>
      </c>
      <c r="F4940">
        <v>8</v>
      </c>
      <c r="I4940">
        <v>8</v>
      </c>
      <c r="J4940" t="s">
        <v>1840</v>
      </c>
      <c r="M4940" t="s">
        <v>23027</v>
      </c>
      <c r="O4940" t="s">
        <v>1840</v>
      </c>
      <c r="AA4940" t="str">
        <f>IFERROR(VLOOKUP(B4939, Prices!A:I, 9, FALSE), "")</f>
        <v/>
      </c>
    </row>
    <row r="4941" spans="1:27" x14ac:dyDescent="0.25">
      <c r="A4941" t="s">
        <v>22576</v>
      </c>
      <c r="B4941" t="s">
        <v>12072</v>
      </c>
      <c r="C4941" t="s">
        <v>12072</v>
      </c>
      <c r="F4941">
        <v>8</v>
      </c>
      <c r="I4941">
        <v>8</v>
      </c>
      <c r="J4941" t="s">
        <v>1840</v>
      </c>
      <c r="M4941" t="s">
        <v>23019</v>
      </c>
      <c r="O4941" t="s">
        <v>1840</v>
      </c>
      <c r="AA4941" t="str">
        <f>IFERROR(VLOOKUP(B4940, Prices!A:I, 9, FALSE), "")</f>
        <v/>
      </c>
    </row>
    <row r="4942" spans="1:27" x14ac:dyDescent="0.25">
      <c r="A4942" t="s">
        <v>22576</v>
      </c>
      <c r="B4942" t="s">
        <v>12074</v>
      </c>
      <c r="C4942" t="s">
        <v>12074</v>
      </c>
      <c r="F4942">
        <v>8</v>
      </c>
      <c r="I4942">
        <v>8</v>
      </c>
      <c r="J4942" t="s">
        <v>1840</v>
      </c>
      <c r="M4942" t="s">
        <v>23027</v>
      </c>
      <c r="O4942" t="s">
        <v>1840</v>
      </c>
      <c r="AA4942" t="str">
        <f>IFERROR(VLOOKUP(B4941, Prices!A:I, 9, FALSE), "")</f>
        <v/>
      </c>
    </row>
    <row r="4943" spans="1:27" x14ac:dyDescent="0.25">
      <c r="A4943" t="s">
        <v>22576</v>
      </c>
      <c r="B4943" t="s">
        <v>12076</v>
      </c>
      <c r="C4943" t="s">
        <v>22631</v>
      </c>
      <c r="F4943">
        <v>8</v>
      </c>
      <c r="I4943">
        <v>8</v>
      </c>
      <c r="J4943" t="s">
        <v>1840</v>
      </c>
      <c r="M4943" t="s">
        <v>23027</v>
      </c>
      <c r="O4943" t="s">
        <v>1840</v>
      </c>
      <c r="AA4943" t="str">
        <f>IFERROR(VLOOKUP(B4942, Prices!A:I, 9, FALSE), "")</f>
        <v/>
      </c>
    </row>
    <row r="4944" spans="1:27" x14ac:dyDescent="0.25">
      <c r="A4944" t="s">
        <v>22576</v>
      </c>
      <c r="B4944" t="s">
        <v>12078</v>
      </c>
      <c r="C4944" t="s">
        <v>12078</v>
      </c>
      <c r="F4944">
        <v>8</v>
      </c>
      <c r="I4944">
        <v>8</v>
      </c>
      <c r="J4944" t="s">
        <v>1840</v>
      </c>
      <c r="M4944" t="s">
        <v>23009</v>
      </c>
      <c r="O4944" t="s">
        <v>1840</v>
      </c>
      <c r="AA4944" t="str">
        <f>IFERROR(VLOOKUP(B4943, Prices!A:I, 9, FALSE), "")</f>
        <v/>
      </c>
    </row>
    <row r="4945" spans="1:27" x14ac:dyDescent="0.25">
      <c r="A4945" t="s">
        <v>22576</v>
      </c>
      <c r="B4945" t="s">
        <v>12080</v>
      </c>
      <c r="C4945" t="s">
        <v>12080</v>
      </c>
      <c r="F4945">
        <v>8</v>
      </c>
      <c r="I4945">
        <v>8</v>
      </c>
      <c r="J4945" t="s">
        <v>1840</v>
      </c>
      <c r="M4945" t="s">
        <v>23027</v>
      </c>
      <c r="O4945" t="s">
        <v>1840</v>
      </c>
      <c r="AA4945" t="str">
        <f>IFERROR(VLOOKUP(B4944, Prices!A:I, 9, FALSE), "")</f>
        <v/>
      </c>
    </row>
    <row r="4946" spans="1:27" x14ac:dyDescent="0.25">
      <c r="A4946" t="s">
        <v>22576</v>
      </c>
      <c r="B4946" t="s">
        <v>12082</v>
      </c>
      <c r="C4946" t="s">
        <v>22632</v>
      </c>
      <c r="F4946">
        <v>8</v>
      </c>
      <c r="I4946">
        <v>8</v>
      </c>
      <c r="J4946" t="s">
        <v>1840</v>
      </c>
      <c r="M4946" t="s">
        <v>23009</v>
      </c>
      <c r="O4946" t="s">
        <v>1840</v>
      </c>
      <c r="AA4946" t="str">
        <f>IFERROR(VLOOKUP(B4945, Prices!A:I, 9, FALSE), "")</f>
        <v/>
      </c>
    </row>
    <row r="4947" spans="1:27" x14ac:dyDescent="0.25">
      <c r="A4947" t="s">
        <v>22576</v>
      </c>
      <c r="B4947" t="s">
        <v>12084</v>
      </c>
      <c r="C4947" t="s">
        <v>12084</v>
      </c>
      <c r="F4947">
        <v>8</v>
      </c>
      <c r="I4947">
        <v>8</v>
      </c>
      <c r="J4947" t="s">
        <v>1840</v>
      </c>
      <c r="M4947" t="s">
        <v>23015</v>
      </c>
      <c r="O4947" t="s">
        <v>1840</v>
      </c>
      <c r="AA4947" t="str">
        <f>IFERROR(VLOOKUP(B4946, Prices!A:I, 9, FALSE), "")</f>
        <v/>
      </c>
    </row>
    <row r="4948" spans="1:27" x14ac:dyDescent="0.25">
      <c r="A4948" t="s">
        <v>22576</v>
      </c>
      <c r="B4948" t="s">
        <v>12086</v>
      </c>
      <c r="C4948" t="s">
        <v>12086</v>
      </c>
      <c r="F4948">
        <v>8</v>
      </c>
      <c r="I4948">
        <v>8</v>
      </c>
      <c r="J4948" t="s">
        <v>1840</v>
      </c>
      <c r="M4948" t="s">
        <v>23015</v>
      </c>
      <c r="O4948" t="s">
        <v>1840</v>
      </c>
      <c r="AA4948" t="str">
        <f>IFERROR(VLOOKUP(B4947, Prices!A:I, 9, FALSE), "")</f>
        <v/>
      </c>
    </row>
    <row r="4949" spans="1:27" x14ac:dyDescent="0.25">
      <c r="A4949" t="s">
        <v>22576</v>
      </c>
      <c r="B4949" t="s">
        <v>12088</v>
      </c>
      <c r="C4949" t="s">
        <v>12088</v>
      </c>
      <c r="F4949">
        <v>8</v>
      </c>
      <c r="I4949">
        <v>8</v>
      </c>
      <c r="J4949" t="s">
        <v>1840</v>
      </c>
      <c r="M4949" t="s">
        <v>23010</v>
      </c>
      <c r="O4949" t="s">
        <v>1840</v>
      </c>
      <c r="AA4949" t="str">
        <f>IFERROR(VLOOKUP(B4948, Prices!A:I, 9, FALSE), "")</f>
        <v/>
      </c>
    </row>
    <row r="4950" spans="1:27" x14ac:dyDescent="0.25">
      <c r="A4950" t="s">
        <v>22576</v>
      </c>
      <c r="B4950" t="s">
        <v>12090</v>
      </c>
      <c r="C4950" t="s">
        <v>22633</v>
      </c>
      <c r="F4950">
        <v>8</v>
      </c>
      <c r="I4950">
        <v>8</v>
      </c>
      <c r="J4950" t="s">
        <v>1840</v>
      </c>
      <c r="M4950" t="s">
        <v>23010</v>
      </c>
      <c r="O4950" t="s">
        <v>1840</v>
      </c>
      <c r="AA4950" t="str">
        <f>IFERROR(VLOOKUP(B4949, Prices!A:I, 9, FALSE), "")</f>
        <v/>
      </c>
    </row>
    <row r="4951" spans="1:27" x14ac:dyDescent="0.25">
      <c r="A4951" t="s">
        <v>22576</v>
      </c>
      <c r="B4951" t="s">
        <v>12092</v>
      </c>
      <c r="C4951" t="s">
        <v>12092</v>
      </c>
      <c r="F4951">
        <v>8</v>
      </c>
      <c r="I4951">
        <v>8</v>
      </c>
      <c r="J4951" t="s">
        <v>1840</v>
      </c>
      <c r="M4951" t="s">
        <v>23010</v>
      </c>
      <c r="O4951" t="s">
        <v>1840</v>
      </c>
      <c r="AA4951" t="str">
        <f>IFERROR(VLOOKUP(B4950, Prices!A:I, 9, FALSE), "")</f>
        <v/>
      </c>
    </row>
    <row r="4952" spans="1:27" x14ac:dyDescent="0.25">
      <c r="A4952" t="s">
        <v>22576</v>
      </c>
      <c r="B4952" t="s">
        <v>12094</v>
      </c>
      <c r="C4952" t="s">
        <v>12094</v>
      </c>
      <c r="F4952">
        <v>8</v>
      </c>
      <c r="I4952">
        <v>8</v>
      </c>
      <c r="J4952" t="s">
        <v>1840</v>
      </c>
      <c r="M4952" t="s">
        <v>23010</v>
      </c>
      <c r="O4952" t="s">
        <v>1840</v>
      </c>
      <c r="AA4952" t="str">
        <f>IFERROR(VLOOKUP(B4951, Prices!A:I, 9, FALSE), "")</f>
        <v/>
      </c>
    </row>
    <row r="4953" spans="1:27" x14ac:dyDescent="0.25">
      <c r="A4953" t="s">
        <v>22576</v>
      </c>
      <c r="B4953" t="s">
        <v>12096</v>
      </c>
      <c r="C4953" t="s">
        <v>12096</v>
      </c>
      <c r="F4953">
        <v>8</v>
      </c>
      <c r="I4953">
        <v>8</v>
      </c>
      <c r="J4953" t="s">
        <v>1840</v>
      </c>
      <c r="M4953" t="s">
        <v>23009</v>
      </c>
      <c r="O4953" t="s">
        <v>1840</v>
      </c>
      <c r="AA4953" t="str">
        <f>IFERROR(VLOOKUP(B4952, Prices!A:I, 9, FALSE), "")</f>
        <v/>
      </c>
    </row>
    <row r="4954" spans="1:27" x14ac:dyDescent="0.25">
      <c r="A4954" t="s">
        <v>22576</v>
      </c>
      <c r="B4954" t="s">
        <v>12098</v>
      </c>
      <c r="C4954" t="s">
        <v>12098</v>
      </c>
      <c r="F4954">
        <v>8</v>
      </c>
      <c r="I4954">
        <v>8</v>
      </c>
      <c r="J4954" t="s">
        <v>1840</v>
      </c>
      <c r="M4954" t="s">
        <v>23015</v>
      </c>
      <c r="O4954" t="s">
        <v>1840</v>
      </c>
      <c r="AA4954" t="str">
        <f>IFERROR(VLOOKUP(B4953, Prices!A:I, 9, FALSE), "")</f>
        <v/>
      </c>
    </row>
    <row r="4955" spans="1:27" x14ac:dyDescent="0.25">
      <c r="A4955" t="s">
        <v>22576</v>
      </c>
      <c r="B4955" t="s">
        <v>12100</v>
      </c>
      <c r="C4955" t="s">
        <v>12100</v>
      </c>
      <c r="F4955">
        <v>8</v>
      </c>
      <c r="I4955">
        <v>8</v>
      </c>
      <c r="J4955" t="s">
        <v>1840</v>
      </c>
      <c r="M4955" t="s">
        <v>23015</v>
      </c>
      <c r="O4955" t="s">
        <v>1840</v>
      </c>
      <c r="AA4955" t="str">
        <f>IFERROR(VLOOKUP(B4954, Prices!A:I, 9, FALSE), "")</f>
        <v/>
      </c>
    </row>
    <row r="4956" spans="1:27" x14ac:dyDescent="0.25">
      <c r="A4956" t="s">
        <v>22576</v>
      </c>
      <c r="B4956" t="s">
        <v>12102</v>
      </c>
      <c r="C4956" t="s">
        <v>12102</v>
      </c>
      <c r="F4956">
        <v>8</v>
      </c>
      <c r="I4956">
        <v>8</v>
      </c>
      <c r="J4956" t="s">
        <v>1840</v>
      </c>
      <c r="M4956" t="s">
        <v>23015</v>
      </c>
      <c r="O4956" t="s">
        <v>1840</v>
      </c>
      <c r="AA4956" t="str">
        <f>IFERROR(VLOOKUP(B4955, Prices!A:I, 9, FALSE), "")</f>
        <v/>
      </c>
    </row>
    <row r="4957" spans="1:27" x14ac:dyDescent="0.25">
      <c r="A4957" t="s">
        <v>22576</v>
      </c>
      <c r="B4957" t="s">
        <v>12104</v>
      </c>
      <c r="C4957" t="s">
        <v>12104</v>
      </c>
      <c r="F4957">
        <v>8</v>
      </c>
      <c r="I4957">
        <v>8</v>
      </c>
      <c r="J4957" t="s">
        <v>1840</v>
      </c>
      <c r="M4957" t="s">
        <v>23015</v>
      </c>
      <c r="O4957" t="s">
        <v>1840</v>
      </c>
      <c r="AA4957" t="str">
        <f>IFERROR(VLOOKUP(B4956, Prices!A:I, 9, FALSE), "")</f>
        <v/>
      </c>
    </row>
    <row r="4958" spans="1:27" x14ac:dyDescent="0.25">
      <c r="A4958" t="s">
        <v>22576</v>
      </c>
      <c r="B4958" t="s">
        <v>12106</v>
      </c>
      <c r="C4958" t="s">
        <v>12106</v>
      </c>
      <c r="F4958">
        <v>8</v>
      </c>
      <c r="I4958">
        <v>8</v>
      </c>
      <c r="J4958" t="s">
        <v>1840</v>
      </c>
      <c r="M4958" t="s">
        <v>23030</v>
      </c>
      <c r="O4958" t="s">
        <v>1840</v>
      </c>
      <c r="AA4958" t="str">
        <f>IFERROR(VLOOKUP(B4957, Prices!A:I, 9, FALSE), "")</f>
        <v/>
      </c>
    </row>
    <row r="4959" spans="1:27" x14ac:dyDescent="0.25">
      <c r="A4959" t="s">
        <v>22576</v>
      </c>
      <c r="B4959" t="s">
        <v>12108</v>
      </c>
      <c r="C4959" t="s">
        <v>12108</v>
      </c>
      <c r="F4959">
        <v>8</v>
      </c>
      <c r="I4959">
        <v>8</v>
      </c>
      <c r="J4959" t="s">
        <v>1840</v>
      </c>
      <c r="M4959" t="s">
        <v>23030</v>
      </c>
      <c r="O4959" t="s">
        <v>1840</v>
      </c>
      <c r="AA4959" t="str">
        <f>IFERROR(VLOOKUP(B4958, Prices!A:I, 9, FALSE), "")</f>
        <v/>
      </c>
    </row>
    <row r="4960" spans="1:27" x14ac:dyDescent="0.25">
      <c r="A4960" t="s">
        <v>22576</v>
      </c>
      <c r="B4960" t="s">
        <v>12110</v>
      </c>
      <c r="C4960" t="s">
        <v>22634</v>
      </c>
      <c r="F4960">
        <v>8</v>
      </c>
      <c r="I4960">
        <v>8</v>
      </c>
      <c r="J4960" t="s">
        <v>1840</v>
      </c>
      <c r="M4960" t="s">
        <v>23025</v>
      </c>
      <c r="O4960" t="s">
        <v>1840</v>
      </c>
      <c r="AA4960" t="str">
        <f>IFERROR(VLOOKUP(B4959, Prices!A:I, 9, FALSE), "")</f>
        <v/>
      </c>
    </row>
    <row r="4961" spans="1:27" x14ac:dyDescent="0.25">
      <c r="A4961" t="s">
        <v>22576</v>
      </c>
      <c r="B4961" t="s">
        <v>12112</v>
      </c>
      <c r="C4961" t="s">
        <v>12112</v>
      </c>
      <c r="F4961">
        <v>8</v>
      </c>
      <c r="I4961">
        <v>8</v>
      </c>
      <c r="J4961" t="s">
        <v>1840</v>
      </c>
      <c r="M4961" t="s">
        <v>23025</v>
      </c>
      <c r="O4961" t="s">
        <v>1840</v>
      </c>
      <c r="AA4961" t="str">
        <f>IFERROR(VLOOKUP(B4960, Prices!A:I, 9, FALSE), "")</f>
        <v/>
      </c>
    </row>
    <row r="4962" spans="1:27" x14ac:dyDescent="0.25">
      <c r="A4962" t="s">
        <v>22576</v>
      </c>
      <c r="B4962" t="s">
        <v>12114</v>
      </c>
      <c r="C4962" t="s">
        <v>12114</v>
      </c>
      <c r="F4962">
        <v>8</v>
      </c>
      <c r="I4962">
        <v>8</v>
      </c>
      <c r="J4962" t="s">
        <v>1840</v>
      </c>
      <c r="M4962" t="s">
        <v>23025</v>
      </c>
      <c r="O4962" t="s">
        <v>1840</v>
      </c>
      <c r="AA4962" t="str">
        <f>IFERROR(VLOOKUP(B4961, Prices!A:I, 9, FALSE), "")</f>
        <v/>
      </c>
    </row>
    <row r="4963" spans="1:27" x14ac:dyDescent="0.25">
      <c r="A4963" t="s">
        <v>22576</v>
      </c>
      <c r="B4963" t="s">
        <v>12116</v>
      </c>
      <c r="C4963" t="s">
        <v>12116</v>
      </c>
      <c r="F4963">
        <v>8</v>
      </c>
      <c r="I4963">
        <v>8</v>
      </c>
      <c r="J4963" t="s">
        <v>1840</v>
      </c>
      <c r="M4963" t="s">
        <v>23025</v>
      </c>
      <c r="O4963" t="s">
        <v>1840</v>
      </c>
      <c r="AA4963" t="str">
        <f>IFERROR(VLOOKUP(B4962, Prices!A:I, 9, FALSE), "")</f>
        <v/>
      </c>
    </row>
    <row r="4964" spans="1:27" x14ac:dyDescent="0.25">
      <c r="A4964" t="s">
        <v>22576</v>
      </c>
      <c r="B4964" t="s">
        <v>12118</v>
      </c>
      <c r="C4964" t="s">
        <v>22635</v>
      </c>
      <c r="F4964">
        <v>8</v>
      </c>
      <c r="I4964">
        <v>8</v>
      </c>
      <c r="J4964" t="s">
        <v>1840</v>
      </c>
      <c r="M4964" t="s">
        <v>23028</v>
      </c>
      <c r="O4964" t="s">
        <v>1840</v>
      </c>
      <c r="AA4964" t="str">
        <f>IFERROR(VLOOKUP(B4963, Prices!A:I, 9, FALSE), "")</f>
        <v/>
      </c>
    </row>
    <row r="4965" spans="1:27" x14ac:dyDescent="0.25">
      <c r="A4965" t="s">
        <v>22576</v>
      </c>
      <c r="B4965" t="s">
        <v>12120</v>
      </c>
      <c r="C4965" t="s">
        <v>12120</v>
      </c>
      <c r="F4965">
        <v>8</v>
      </c>
      <c r="I4965">
        <v>8</v>
      </c>
      <c r="J4965" t="s">
        <v>1840</v>
      </c>
      <c r="M4965" t="s">
        <v>23020</v>
      </c>
      <c r="O4965" t="s">
        <v>1840</v>
      </c>
      <c r="AA4965" t="str">
        <f>IFERROR(VLOOKUP(B4964, Prices!A:I, 9, FALSE), "")</f>
        <v/>
      </c>
    </row>
    <row r="4966" spans="1:27" x14ac:dyDescent="0.25">
      <c r="A4966" t="s">
        <v>22576</v>
      </c>
      <c r="B4966" t="s">
        <v>12122</v>
      </c>
      <c r="C4966" t="s">
        <v>12122</v>
      </c>
      <c r="F4966">
        <v>8</v>
      </c>
      <c r="I4966">
        <v>8</v>
      </c>
      <c r="J4966" t="s">
        <v>1840</v>
      </c>
      <c r="M4966" t="s">
        <v>23028</v>
      </c>
      <c r="O4966" t="s">
        <v>1840</v>
      </c>
      <c r="AA4966" t="str">
        <f>IFERROR(VLOOKUP(B4965, Prices!A:I, 9, FALSE), "")</f>
        <v/>
      </c>
    </row>
    <row r="4967" spans="1:27" x14ac:dyDescent="0.25">
      <c r="A4967" t="s">
        <v>22576</v>
      </c>
      <c r="B4967" t="s">
        <v>12124</v>
      </c>
      <c r="C4967" t="s">
        <v>12124</v>
      </c>
      <c r="F4967">
        <v>8</v>
      </c>
      <c r="I4967">
        <v>8</v>
      </c>
      <c r="J4967" t="s">
        <v>1840</v>
      </c>
      <c r="M4967" t="s">
        <v>23032</v>
      </c>
      <c r="O4967" t="s">
        <v>1840</v>
      </c>
      <c r="AA4967" t="str">
        <f>IFERROR(VLOOKUP(B4966, Prices!A:I, 9, FALSE), "")</f>
        <v/>
      </c>
    </row>
    <row r="4968" spans="1:27" x14ac:dyDescent="0.25">
      <c r="A4968" t="s">
        <v>22576</v>
      </c>
      <c r="B4968" t="s">
        <v>12126</v>
      </c>
      <c r="C4968" t="s">
        <v>22636</v>
      </c>
      <c r="F4968">
        <v>8</v>
      </c>
      <c r="I4968">
        <v>8</v>
      </c>
      <c r="J4968" t="s">
        <v>1840</v>
      </c>
      <c r="M4968" t="s">
        <v>23037</v>
      </c>
      <c r="O4968" t="s">
        <v>1840</v>
      </c>
      <c r="AA4968" t="str">
        <f>IFERROR(VLOOKUP(B4967, Prices!A:I, 9, FALSE), "")</f>
        <v/>
      </c>
    </row>
    <row r="4969" spans="1:27" x14ac:dyDescent="0.25">
      <c r="A4969" t="s">
        <v>22576</v>
      </c>
      <c r="B4969" t="s">
        <v>12128</v>
      </c>
      <c r="C4969" t="s">
        <v>22637</v>
      </c>
      <c r="F4969">
        <v>4</v>
      </c>
      <c r="I4969">
        <v>4</v>
      </c>
      <c r="J4969" t="s">
        <v>1840</v>
      </c>
      <c r="M4969" t="s">
        <v>23031</v>
      </c>
      <c r="O4969" t="s">
        <v>1840</v>
      </c>
      <c r="AA4969" t="str">
        <f>IFERROR(VLOOKUP(B4968, Prices!A:I, 9, FALSE), "")</f>
        <v/>
      </c>
    </row>
    <row r="4970" spans="1:27" x14ac:dyDescent="0.25">
      <c r="A4970" t="s">
        <v>22576</v>
      </c>
      <c r="B4970" t="s">
        <v>12130</v>
      </c>
      <c r="C4970" t="s">
        <v>22638</v>
      </c>
      <c r="F4970">
        <v>4</v>
      </c>
      <c r="I4970">
        <v>4</v>
      </c>
      <c r="J4970" t="s">
        <v>1840</v>
      </c>
      <c r="M4970" t="s">
        <v>23009</v>
      </c>
      <c r="O4970" t="s">
        <v>1840</v>
      </c>
      <c r="AA4970" t="str">
        <f>IFERROR(VLOOKUP(B4969, Prices!A:I, 9, FALSE), "")</f>
        <v/>
      </c>
    </row>
    <row r="4971" spans="1:27" x14ac:dyDescent="0.25">
      <c r="A4971" t="s">
        <v>22576</v>
      </c>
      <c r="B4971" t="s">
        <v>12132</v>
      </c>
      <c r="C4971" t="s">
        <v>22639</v>
      </c>
      <c r="F4971">
        <v>4</v>
      </c>
      <c r="I4971">
        <v>4</v>
      </c>
      <c r="J4971" t="s">
        <v>1840</v>
      </c>
      <c r="M4971" t="s">
        <v>23031</v>
      </c>
      <c r="O4971" t="s">
        <v>1840</v>
      </c>
      <c r="AA4971" t="str">
        <f>IFERROR(VLOOKUP(B4970, Prices!A:I, 9, FALSE), "")</f>
        <v/>
      </c>
    </row>
    <row r="4972" spans="1:27" x14ac:dyDescent="0.25">
      <c r="A4972" t="s">
        <v>22576</v>
      </c>
      <c r="B4972" t="s">
        <v>12134</v>
      </c>
      <c r="C4972" t="s">
        <v>22640</v>
      </c>
      <c r="F4972">
        <v>4</v>
      </c>
      <c r="I4972">
        <v>4</v>
      </c>
      <c r="J4972" t="s">
        <v>1840</v>
      </c>
      <c r="M4972" t="s">
        <v>23009</v>
      </c>
      <c r="O4972" t="s">
        <v>1840</v>
      </c>
      <c r="AA4972" t="str">
        <f>IFERROR(VLOOKUP(B4971, Prices!A:I, 9, FALSE), "")</f>
        <v/>
      </c>
    </row>
    <row r="4973" spans="1:27" x14ac:dyDescent="0.25">
      <c r="A4973" t="s">
        <v>22576</v>
      </c>
      <c r="B4973" t="s">
        <v>12136</v>
      </c>
      <c r="C4973" t="s">
        <v>22641</v>
      </c>
      <c r="F4973">
        <v>4</v>
      </c>
      <c r="I4973">
        <v>4</v>
      </c>
      <c r="J4973" t="s">
        <v>1840</v>
      </c>
      <c r="M4973" t="s">
        <v>23009</v>
      </c>
      <c r="O4973" t="s">
        <v>1840</v>
      </c>
      <c r="AA4973" t="str">
        <f>IFERROR(VLOOKUP(B4972, Prices!A:I, 9, FALSE), "")</f>
        <v/>
      </c>
    </row>
    <row r="4974" spans="1:27" x14ac:dyDescent="0.25">
      <c r="A4974" t="s">
        <v>22576</v>
      </c>
      <c r="B4974" t="s">
        <v>12138</v>
      </c>
      <c r="C4974" t="s">
        <v>12138</v>
      </c>
      <c r="F4974">
        <v>4</v>
      </c>
      <c r="I4974">
        <v>4</v>
      </c>
      <c r="J4974" t="s">
        <v>1840</v>
      </c>
      <c r="M4974" t="s">
        <v>23009</v>
      </c>
      <c r="O4974" t="s">
        <v>1840</v>
      </c>
      <c r="AA4974" t="str">
        <f>IFERROR(VLOOKUP(B4973, Prices!A:I, 9, FALSE), "")</f>
        <v/>
      </c>
    </row>
    <row r="4975" spans="1:27" x14ac:dyDescent="0.25">
      <c r="A4975" t="s">
        <v>22576</v>
      </c>
      <c r="B4975" t="s">
        <v>12140</v>
      </c>
      <c r="C4975" t="s">
        <v>12140</v>
      </c>
      <c r="F4975">
        <v>4</v>
      </c>
      <c r="I4975">
        <v>4</v>
      </c>
      <c r="J4975" t="s">
        <v>1840</v>
      </c>
      <c r="M4975" t="s">
        <v>23005</v>
      </c>
      <c r="O4975" t="s">
        <v>1840</v>
      </c>
      <c r="AA4975" t="str">
        <f>IFERROR(VLOOKUP(B4974, Prices!A:I, 9, FALSE), "")</f>
        <v/>
      </c>
    </row>
    <row r="4976" spans="1:27" x14ac:dyDescent="0.25">
      <c r="A4976" t="s">
        <v>22576</v>
      </c>
      <c r="B4976" t="s">
        <v>12142</v>
      </c>
      <c r="C4976" t="s">
        <v>12142</v>
      </c>
      <c r="F4976">
        <v>4</v>
      </c>
      <c r="I4976">
        <v>4</v>
      </c>
      <c r="J4976" t="s">
        <v>1840</v>
      </c>
      <c r="M4976" t="s">
        <v>23009</v>
      </c>
      <c r="O4976" t="s">
        <v>1840</v>
      </c>
      <c r="AA4976" t="str">
        <f>IFERROR(VLOOKUP(B4975, Prices!A:I, 9, FALSE), "")</f>
        <v/>
      </c>
    </row>
    <row r="4977" spans="1:27" x14ac:dyDescent="0.25">
      <c r="A4977" t="s">
        <v>22576</v>
      </c>
      <c r="B4977" t="s">
        <v>12144</v>
      </c>
      <c r="C4977" t="s">
        <v>22642</v>
      </c>
      <c r="F4977">
        <v>8</v>
      </c>
      <c r="I4977">
        <v>8</v>
      </c>
      <c r="J4977" t="s">
        <v>1840</v>
      </c>
      <c r="M4977" t="s">
        <v>23009</v>
      </c>
      <c r="O4977" t="s">
        <v>1840</v>
      </c>
      <c r="AA4977" t="str">
        <f>IFERROR(VLOOKUP(B4976, Prices!A:I, 9, FALSE), "")</f>
        <v/>
      </c>
    </row>
    <row r="4978" spans="1:27" x14ac:dyDescent="0.25">
      <c r="A4978" t="s">
        <v>22576</v>
      </c>
      <c r="B4978" t="s">
        <v>12146</v>
      </c>
      <c r="C4978" t="s">
        <v>22643</v>
      </c>
      <c r="F4978">
        <v>8</v>
      </c>
      <c r="I4978">
        <v>8</v>
      </c>
      <c r="J4978" t="s">
        <v>1840</v>
      </c>
      <c r="M4978" t="s">
        <v>23019</v>
      </c>
      <c r="O4978" t="s">
        <v>1840</v>
      </c>
      <c r="AA4978" t="str">
        <f>IFERROR(VLOOKUP(B4977, Prices!A:I, 9, FALSE), "")</f>
        <v/>
      </c>
    </row>
    <row r="4979" spans="1:27" x14ac:dyDescent="0.25">
      <c r="A4979" t="s">
        <v>22576</v>
      </c>
      <c r="B4979" t="s">
        <v>12148</v>
      </c>
      <c r="C4979" t="s">
        <v>12148</v>
      </c>
      <c r="F4979">
        <v>8</v>
      </c>
      <c r="I4979">
        <v>8</v>
      </c>
      <c r="J4979" t="s">
        <v>1840</v>
      </c>
      <c r="M4979" t="s">
        <v>23019</v>
      </c>
      <c r="O4979" t="s">
        <v>1840</v>
      </c>
      <c r="AA4979" t="str">
        <f>IFERROR(VLOOKUP(B4978, Prices!A:I, 9, FALSE), "")</f>
        <v/>
      </c>
    </row>
    <row r="4980" spans="1:27" x14ac:dyDescent="0.25">
      <c r="A4980" t="s">
        <v>22576</v>
      </c>
      <c r="B4980" t="s">
        <v>12150</v>
      </c>
      <c r="C4980" t="s">
        <v>12150</v>
      </c>
      <c r="F4980">
        <v>8</v>
      </c>
      <c r="I4980">
        <v>8</v>
      </c>
      <c r="J4980" t="s">
        <v>1840</v>
      </c>
      <c r="M4980" t="s">
        <v>23030</v>
      </c>
      <c r="O4980" t="s">
        <v>1840</v>
      </c>
      <c r="AA4980" t="str">
        <f>IFERROR(VLOOKUP(B4979, Prices!A:I, 9, FALSE), "")</f>
        <v/>
      </c>
    </row>
    <row r="4981" spans="1:27" x14ac:dyDescent="0.25">
      <c r="A4981" t="s">
        <v>22576</v>
      </c>
      <c r="B4981" t="s">
        <v>12152</v>
      </c>
      <c r="C4981" t="s">
        <v>12152</v>
      </c>
      <c r="F4981">
        <v>8</v>
      </c>
      <c r="I4981">
        <v>8</v>
      </c>
      <c r="J4981" t="s">
        <v>1840</v>
      </c>
      <c r="M4981" t="s">
        <v>23019</v>
      </c>
      <c r="O4981" t="s">
        <v>1840</v>
      </c>
      <c r="AA4981" t="str">
        <f>IFERROR(VLOOKUP(B4980, Prices!A:I, 9, FALSE), "")</f>
        <v/>
      </c>
    </row>
    <row r="4982" spans="1:27" x14ac:dyDescent="0.25">
      <c r="A4982" t="s">
        <v>22576</v>
      </c>
      <c r="B4982" t="s">
        <v>12154</v>
      </c>
      <c r="C4982" t="s">
        <v>12154</v>
      </c>
      <c r="F4982">
        <v>4</v>
      </c>
      <c r="I4982">
        <v>4</v>
      </c>
      <c r="J4982" t="s">
        <v>1840</v>
      </c>
      <c r="M4982" t="s">
        <v>23009</v>
      </c>
      <c r="O4982" t="s">
        <v>1840</v>
      </c>
      <c r="AA4982" t="str">
        <f>IFERROR(VLOOKUP(B4981, Prices!A:I, 9, FALSE), "")</f>
        <v/>
      </c>
    </row>
    <row r="4983" spans="1:27" x14ac:dyDescent="0.25">
      <c r="A4983" t="s">
        <v>22576</v>
      </c>
      <c r="B4983" t="s">
        <v>12156</v>
      </c>
      <c r="C4983" t="s">
        <v>12156</v>
      </c>
      <c r="F4983">
        <v>6</v>
      </c>
      <c r="I4983">
        <v>6</v>
      </c>
      <c r="J4983" t="s">
        <v>1840</v>
      </c>
      <c r="M4983" t="s">
        <v>23009</v>
      </c>
      <c r="O4983" t="s">
        <v>1840</v>
      </c>
      <c r="AA4983" t="str">
        <f>IFERROR(VLOOKUP(B4982, Prices!A:I, 9, FALSE), "")</f>
        <v/>
      </c>
    </row>
    <row r="4984" spans="1:27" x14ac:dyDescent="0.25">
      <c r="A4984" t="s">
        <v>22576</v>
      </c>
      <c r="B4984" t="s">
        <v>12158</v>
      </c>
      <c r="C4984" t="s">
        <v>12158</v>
      </c>
      <c r="F4984">
        <v>8</v>
      </c>
      <c r="I4984">
        <v>8</v>
      </c>
      <c r="J4984" t="s">
        <v>1840</v>
      </c>
      <c r="M4984" t="s">
        <v>23019</v>
      </c>
      <c r="O4984" t="s">
        <v>1840</v>
      </c>
      <c r="AA4984" t="str">
        <f>IFERROR(VLOOKUP(B4983, Prices!A:I, 9, FALSE), "")</f>
        <v/>
      </c>
    </row>
    <row r="4985" spans="1:27" x14ac:dyDescent="0.25">
      <c r="A4985" t="s">
        <v>22576</v>
      </c>
      <c r="B4985" t="s">
        <v>12160</v>
      </c>
      <c r="C4985" t="s">
        <v>12160</v>
      </c>
      <c r="F4985">
        <v>4</v>
      </c>
      <c r="I4985">
        <v>4</v>
      </c>
      <c r="J4985" t="s">
        <v>1840</v>
      </c>
      <c r="M4985" t="s">
        <v>23013</v>
      </c>
      <c r="O4985" t="s">
        <v>1840</v>
      </c>
      <c r="AA4985" t="str">
        <f>IFERROR(VLOOKUP(B4984, Prices!A:I, 9, FALSE), "")</f>
        <v/>
      </c>
    </row>
    <row r="4986" spans="1:27" x14ac:dyDescent="0.25">
      <c r="A4986" t="s">
        <v>22576</v>
      </c>
      <c r="B4986" t="s">
        <v>12162</v>
      </c>
      <c r="C4986" t="s">
        <v>22644</v>
      </c>
      <c r="F4986">
        <v>4</v>
      </c>
      <c r="I4986">
        <v>4</v>
      </c>
      <c r="J4986" t="s">
        <v>1840</v>
      </c>
      <c r="M4986" t="s">
        <v>23003</v>
      </c>
      <c r="O4986" t="s">
        <v>1840</v>
      </c>
      <c r="AA4986" t="str">
        <f>IFERROR(VLOOKUP(B4985, Prices!A:I, 9, FALSE), "")</f>
        <v/>
      </c>
    </row>
    <row r="4987" spans="1:27" x14ac:dyDescent="0.25">
      <c r="A4987" t="s">
        <v>22576</v>
      </c>
      <c r="B4987" t="s">
        <v>12164</v>
      </c>
      <c r="C4987" t="s">
        <v>12164</v>
      </c>
      <c r="F4987">
        <v>8</v>
      </c>
      <c r="I4987">
        <v>8</v>
      </c>
      <c r="J4987" t="s">
        <v>1840</v>
      </c>
      <c r="M4987" t="s">
        <v>23015</v>
      </c>
      <c r="O4987" t="s">
        <v>1840</v>
      </c>
      <c r="AA4987" t="str">
        <f>IFERROR(VLOOKUP(B4986, Prices!A:I, 9, FALSE), "")</f>
        <v/>
      </c>
    </row>
    <row r="4988" spans="1:27" x14ac:dyDescent="0.25">
      <c r="A4988" t="s">
        <v>22576</v>
      </c>
      <c r="B4988" t="s">
        <v>12166</v>
      </c>
      <c r="C4988" t="s">
        <v>12166</v>
      </c>
      <c r="F4988">
        <v>4</v>
      </c>
      <c r="I4988">
        <v>4</v>
      </c>
      <c r="J4988" t="s">
        <v>1840</v>
      </c>
      <c r="M4988" t="s">
        <v>23021</v>
      </c>
      <c r="O4988" t="s">
        <v>1840</v>
      </c>
      <c r="AA4988" t="str">
        <f>IFERROR(VLOOKUP(B4987, Prices!A:I, 9, FALSE), "")</f>
        <v/>
      </c>
    </row>
    <row r="4989" spans="1:27" x14ac:dyDescent="0.25">
      <c r="A4989" t="s">
        <v>22576</v>
      </c>
      <c r="B4989" t="s">
        <v>12168</v>
      </c>
      <c r="C4989" t="s">
        <v>12168</v>
      </c>
      <c r="F4989">
        <v>4</v>
      </c>
      <c r="I4989">
        <v>4</v>
      </c>
      <c r="J4989" t="s">
        <v>1840</v>
      </c>
      <c r="M4989" t="s">
        <v>23009</v>
      </c>
      <c r="O4989" t="s">
        <v>1840</v>
      </c>
      <c r="AA4989" t="str">
        <f>IFERROR(VLOOKUP(B4988, Prices!A:I, 9, FALSE), "")</f>
        <v/>
      </c>
    </row>
    <row r="4990" spans="1:27" x14ac:dyDescent="0.25">
      <c r="A4990" t="s">
        <v>22576</v>
      </c>
      <c r="B4990" t="s">
        <v>12170</v>
      </c>
      <c r="C4990" t="s">
        <v>12170</v>
      </c>
      <c r="F4990">
        <v>4</v>
      </c>
      <c r="I4990">
        <v>4</v>
      </c>
      <c r="J4990" t="s">
        <v>1840</v>
      </c>
      <c r="M4990" t="s">
        <v>23009</v>
      </c>
      <c r="O4990" t="s">
        <v>1840</v>
      </c>
      <c r="AA4990" t="str">
        <f>IFERROR(VLOOKUP(B4989, Prices!A:I, 9, FALSE), "")</f>
        <v/>
      </c>
    </row>
    <row r="4991" spans="1:27" x14ac:dyDescent="0.25">
      <c r="A4991" t="s">
        <v>22576</v>
      </c>
      <c r="B4991" t="s">
        <v>12172</v>
      </c>
      <c r="C4991" t="s">
        <v>12172</v>
      </c>
      <c r="F4991">
        <v>8</v>
      </c>
      <c r="I4991">
        <v>8</v>
      </c>
      <c r="J4991" t="s">
        <v>1840</v>
      </c>
      <c r="M4991" t="s">
        <v>23008</v>
      </c>
      <c r="O4991" t="s">
        <v>1840</v>
      </c>
      <c r="AA4991" t="str">
        <f>IFERROR(VLOOKUP(B4990, Prices!A:I, 9, FALSE), "")</f>
        <v/>
      </c>
    </row>
    <row r="4992" spans="1:27" x14ac:dyDescent="0.25">
      <c r="A4992" t="s">
        <v>22576</v>
      </c>
      <c r="B4992" t="s">
        <v>12174</v>
      </c>
      <c r="C4992" t="s">
        <v>12174</v>
      </c>
      <c r="F4992">
        <v>8</v>
      </c>
      <c r="I4992">
        <v>8</v>
      </c>
      <c r="J4992" t="s">
        <v>1840</v>
      </c>
      <c r="M4992" t="s">
        <v>23009</v>
      </c>
      <c r="O4992" t="s">
        <v>1840</v>
      </c>
      <c r="AA4992" t="str">
        <f>IFERROR(VLOOKUP(B4991, Prices!A:I, 9, FALSE), "")</f>
        <v/>
      </c>
    </row>
    <row r="4993" spans="1:27" x14ac:dyDescent="0.25">
      <c r="A4993" t="s">
        <v>22576</v>
      </c>
      <c r="B4993" t="s">
        <v>12176</v>
      </c>
      <c r="C4993" t="s">
        <v>12176</v>
      </c>
      <c r="F4993">
        <v>8</v>
      </c>
      <c r="I4993">
        <v>8</v>
      </c>
      <c r="J4993" t="s">
        <v>1840</v>
      </c>
      <c r="M4993" t="s">
        <v>23009</v>
      </c>
      <c r="O4993" t="s">
        <v>1840</v>
      </c>
      <c r="AA4993" t="str">
        <f>IFERROR(VLOOKUP(B4992, Prices!A:I, 9, FALSE), "")</f>
        <v/>
      </c>
    </row>
    <row r="4994" spans="1:27" x14ac:dyDescent="0.25">
      <c r="A4994" t="s">
        <v>22576</v>
      </c>
      <c r="B4994" t="s">
        <v>12178</v>
      </c>
      <c r="C4994" t="s">
        <v>22645</v>
      </c>
      <c r="F4994">
        <v>8</v>
      </c>
      <c r="I4994">
        <v>8</v>
      </c>
      <c r="J4994" t="s">
        <v>1840</v>
      </c>
      <c r="M4994" t="s">
        <v>23008</v>
      </c>
      <c r="O4994" t="s">
        <v>1840</v>
      </c>
      <c r="AA4994" t="str">
        <f>IFERROR(VLOOKUP(B4993, Prices!A:I, 9, FALSE), "")</f>
        <v/>
      </c>
    </row>
    <row r="4995" spans="1:27" x14ac:dyDescent="0.25">
      <c r="A4995" t="s">
        <v>22576</v>
      </c>
      <c r="B4995" t="s">
        <v>12180</v>
      </c>
      <c r="C4995" t="s">
        <v>12180</v>
      </c>
      <c r="F4995">
        <v>8</v>
      </c>
      <c r="I4995">
        <v>8</v>
      </c>
      <c r="J4995" t="s">
        <v>1840</v>
      </c>
      <c r="M4995" t="s">
        <v>23019</v>
      </c>
      <c r="O4995" t="s">
        <v>1840</v>
      </c>
      <c r="AA4995" t="str">
        <f>IFERROR(VLOOKUP(B4994, Prices!A:I, 9, FALSE), "")</f>
        <v/>
      </c>
    </row>
    <row r="4996" spans="1:27" x14ac:dyDescent="0.25">
      <c r="A4996" t="s">
        <v>22576</v>
      </c>
      <c r="B4996" t="s">
        <v>12182</v>
      </c>
      <c r="C4996" t="s">
        <v>12182</v>
      </c>
      <c r="F4996">
        <v>8</v>
      </c>
      <c r="I4996">
        <v>8</v>
      </c>
      <c r="J4996" t="s">
        <v>1840</v>
      </c>
      <c r="M4996" t="s">
        <v>23019</v>
      </c>
      <c r="O4996" t="s">
        <v>1840</v>
      </c>
      <c r="AA4996" t="str">
        <f>IFERROR(VLOOKUP(B4995, Prices!A:I, 9, FALSE), "")</f>
        <v/>
      </c>
    </row>
    <row r="4997" spans="1:27" x14ac:dyDescent="0.25">
      <c r="A4997" t="s">
        <v>22576</v>
      </c>
      <c r="B4997" t="s">
        <v>12184</v>
      </c>
      <c r="C4997" t="s">
        <v>22646</v>
      </c>
      <c r="F4997">
        <v>8</v>
      </c>
      <c r="I4997">
        <v>8</v>
      </c>
      <c r="J4997" t="s">
        <v>1840</v>
      </c>
      <c r="M4997" t="s">
        <v>23009</v>
      </c>
      <c r="O4997" t="s">
        <v>1840</v>
      </c>
      <c r="AA4997" t="str">
        <f>IFERROR(VLOOKUP(B4996, Prices!A:I, 9, FALSE), "")</f>
        <v/>
      </c>
    </row>
    <row r="4998" spans="1:27" x14ac:dyDescent="0.25">
      <c r="A4998" t="s">
        <v>22576</v>
      </c>
      <c r="B4998" t="s">
        <v>12186</v>
      </c>
      <c r="C4998" t="s">
        <v>12186</v>
      </c>
      <c r="F4998">
        <v>8</v>
      </c>
      <c r="I4998">
        <v>8</v>
      </c>
      <c r="J4998" t="s">
        <v>1840</v>
      </c>
      <c r="M4998" t="s">
        <v>23009</v>
      </c>
      <c r="O4998" t="s">
        <v>1840</v>
      </c>
      <c r="AA4998" t="str">
        <f>IFERROR(VLOOKUP(B4997, Prices!A:I, 9, FALSE), "")</f>
        <v/>
      </c>
    </row>
    <row r="4999" spans="1:27" x14ac:dyDescent="0.25">
      <c r="A4999" t="s">
        <v>22576</v>
      </c>
      <c r="B4999" t="s">
        <v>12188</v>
      </c>
      <c r="C4999" t="s">
        <v>22647</v>
      </c>
      <c r="F4999">
        <v>8</v>
      </c>
      <c r="I4999">
        <v>8</v>
      </c>
      <c r="J4999" t="s">
        <v>1840</v>
      </c>
      <c r="M4999" t="s">
        <v>23008</v>
      </c>
      <c r="O4999" t="s">
        <v>1840</v>
      </c>
      <c r="AA4999" t="str">
        <f>IFERROR(VLOOKUP(B4998, Prices!A:I, 9, FALSE), "")</f>
        <v/>
      </c>
    </row>
    <row r="5000" spans="1:27" x14ac:dyDescent="0.25">
      <c r="A5000" t="s">
        <v>22576</v>
      </c>
      <c r="B5000" t="s">
        <v>12190</v>
      </c>
      <c r="C5000" t="s">
        <v>12190</v>
      </c>
      <c r="F5000">
        <v>8</v>
      </c>
      <c r="I5000">
        <v>8</v>
      </c>
      <c r="J5000" t="s">
        <v>1840</v>
      </c>
      <c r="M5000" t="s">
        <v>23009</v>
      </c>
      <c r="O5000" t="s">
        <v>1840</v>
      </c>
      <c r="AA5000" t="str">
        <f>IFERROR(VLOOKUP(B4999, Prices!A:I, 9, FALSE), "")</f>
        <v/>
      </c>
    </row>
    <row r="5001" spans="1:27" x14ac:dyDescent="0.25">
      <c r="A5001" t="s">
        <v>22576</v>
      </c>
      <c r="B5001" t="s">
        <v>12192</v>
      </c>
      <c r="C5001" t="s">
        <v>12192</v>
      </c>
      <c r="F5001">
        <v>8</v>
      </c>
      <c r="I5001">
        <v>8</v>
      </c>
      <c r="J5001" t="s">
        <v>1840</v>
      </c>
      <c r="M5001" t="s">
        <v>23010</v>
      </c>
      <c r="O5001" t="s">
        <v>1840</v>
      </c>
      <c r="AA5001" t="str">
        <f>IFERROR(VLOOKUP(B5000, Prices!A:I, 9, FALSE), "")</f>
        <v/>
      </c>
    </row>
    <row r="5002" spans="1:27" x14ac:dyDescent="0.25">
      <c r="A5002" t="s">
        <v>22576</v>
      </c>
      <c r="B5002" t="s">
        <v>12194</v>
      </c>
      <c r="C5002" t="s">
        <v>22648</v>
      </c>
      <c r="F5002">
        <v>8</v>
      </c>
      <c r="I5002">
        <v>8</v>
      </c>
      <c r="J5002" t="s">
        <v>1840</v>
      </c>
      <c r="M5002" t="s">
        <v>23019</v>
      </c>
      <c r="O5002" t="s">
        <v>1840</v>
      </c>
      <c r="AA5002" t="str">
        <f>IFERROR(VLOOKUP(B5001, Prices!A:I, 9, FALSE), "")</f>
        <v/>
      </c>
    </row>
    <row r="5003" spans="1:27" x14ac:dyDescent="0.25">
      <c r="A5003" t="s">
        <v>22576</v>
      </c>
      <c r="B5003" t="s">
        <v>12196</v>
      </c>
      <c r="C5003" t="s">
        <v>12196</v>
      </c>
      <c r="F5003">
        <v>8</v>
      </c>
      <c r="I5003">
        <v>8</v>
      </c>
      <c r="J5003" t="s">
        <v>1840</v>
      </c>
      <c r="M5003" t="s">
        <v>23019</v>
      </c>
      <c r="O5003" t="s">
        <v>1840</v>
      </c>
      <c r="AA5003" t="str">
        <f>IFERROR(VLOOKUP(B5002, Prices!A:I, 9, FALSE), "")</f>
        <v/>
      </c>
    </row>
    <row r="5004" spans="1:27" x14ac:dyDescent="0.25">
      <c r="A5004" t="s">
        <v>22576</v>
      </c>
      <c r="B5004" t="s">
        <v>12198</v>
      </c>
      <c r="C5004" t="s">
        <v>12198</v>
      </c>
      <c r="F5004">
        <v>8</v>
      </c>
      <c r="I5004">
        <v>8</v>
      </c>
      <c r="J5004" t="s">
        <v>1840</v>
      </c>
      <c r="M5004" t="s">
        <v>23019</v>
      </c>
      <c r="O5004" t="s">
        <v>1840</v>
      </c>
      <c r="AA5004" t="str">
        <f>IFERROR(VLOOKUP(B5003, Prices!A:I, 9, FALSE), "")</f>
        <v/>
      </c>
    </row>
    <row r="5005" spans="1:27" x14ac:dyDescent="0.25">
      <c r="A5005" t="s">
        <v>22576</v>
      </c>
      <c r="B5005" t="s">
        <v>12200</v>
      </c>
      <c r="C5005" t="s">
        <v>12200</v>
      </c>
      <c r="F5005">
        <v>8</v>
      </c>
      <c r="I5005">
        <v>8</v>
      </c>
      <c r="J5005" t="s">
        <v>1840</v>
      </c>
      <c r="M5005" t="s">
        <v>23009</v>
      </c>
      <c r="O5005" t="s">
        <v>1840</v>
      </c>
      <c r="AA5005" t="str">
        <f>IFERROR(VLOOKUP(B5004, Prices!A:I, 9, FALSE), "")</f>
        <v/>
      </c>
    </row>
    <row r="5006" spans="1:27" x14ac:dyDescent="0.25">
      <c r="A5006" t="s">
        <v>22576</v>
      </c>
      <c r="B5006" t="s">
        <v>12202</v>
      </c>
      <c r="C5006" t="s">
        <v>12202</v>
      </c>
      <c r="F5006">
        <v>8</v>
      </c>
      <c r="I5006">
        <v>8</v>
      </c>
      <c r="J5006" t="s">
        <v>1840</v>
      </c>
      <c r="M5006" t="s">
        <v>23009</v>
      </c>
      <c r="O5006" t="s">
        <v>1840</v>
      </c>
      <c r="AA5006" t="str">
        <f>IFERROR(VLOOKUP(B5005, Prices!A:I, 9, FALSE), "")</f>
        <v/>
      </c>
    </row>
    <row r="5007" spans="1:27" x14ac:dyDescent="0.25">
      <c r="A5007" t="s">
        <v>22576</v>
      </c>
      <c r="B5007" t="s">
        <v>12204</v>
      </c>
      <c r="C5007" t="s">
        <v>12204</v>
      </c>
      <c r="F5007">
        <v>8</v>
      </c>
      <c r="I5007">
        <v>8</v>
      </c>
      <c r="J5007" t="s">
        <v>1840</v>
      </c>
      <c r="M5007" t="s">
        <v>23009</v>
      </c>
      <c r="O5007" t="s">
        <v>1840</v>
      </c>
      <c r="AA5007" t="str">
        <f>IFERROR(VLOOKUP(B5006, Prices!A:I, 9, FALSE), "")</f>
        <v/>
      </c>
    </row>
    <row r="5008" spans="1:27" x14ac:dyDescent="0.25">
      <c r="A5008" t="s">
        <v>22576</v>
      </c>
      <c r="B5008" t="s">
        <v>12206</v>
      </c>
      <c r="C5008" t="s">
        <v>12206</v>
      </c>
      <c r="F5008">
        <v>8</v>
      </c>
      <c r="I5008">
        <v>8</v>
      </c>
      <c r="J5008" t="s">
        <v>1840</v>
      </c>
      <c r="M5008" t="s">
        <v>23009</v>
      </c>
      <c r="O5008" t="s">
        <v>1840</v>
      </c>
      <c r="AA5008" t="str">
        <f>IFERROR(VLOOKUP(B5007, Prices!A:I, 9, FALSE), "")</f>
        <v/>
      </c>
    </row>
    <row r="5009" spans="1:27" x14ac:dyDescent="0.25">
      <c r="A5009" t="s">
        <v>22576</v>
      </c>
      <c r="B5009" t="s">
        <v>12208</v>
      </c>
      <c r="C5009" t="s">
        <v>12208</v>
      </c>
      <c r="F5009">
        <v>8</v>
      </c>
      <c r="I5009">
        <v>8</v>
      </c>
      <c r="J5009" t="s">
        <v>1840</v>
      </c>
      <c r="M5009" t="s">
        <v>23015</v>
      </c>
      <c r="O5009" t="s">
        <v>1840</v>
      </c>
      <c r="AA5009" t="str">
        <f>IFERROR(VLOOKUP(B5008, Prices!A:I, 9, FALSE), "")</f>
        <v/>
      </c>
    </row>
    <row r="5010" spans="1:27" x14ac:dyDescent="0.25">
      <c r="A5010" t="s">
        <v>22576</v>
      </c>
      <c r="B5010" t="s">
        <v>12210</v>
      </c>
      <c r="C5010" t="s">
        <v>12210</v>
      </c>
      <c r="F5010">
        <v>8</v>
      </c>
      <c r="I5010">
        <v>8</v>
      </c>
      <c r="J5010" t="s">
        <v>1840</v>
      </c>
      <c r="M5010" t="s">
        <v>23005</v>
      </c>
      <c r="O5010" t="s">
        <v>1840</v>
      </c>
      <c r="AA5010" t="str">
        <f>IFERROR(VLOOKUP(B5009, Prices!A:I, 9, FALSE), "")</f>
        <v/>
      </c>
    </row>
    <row r="5011" spans="1:27" x14ac:dyDescent="0.25">
      <c r="A5011" t="s">
        <v>22576</v>
      </c>
      <c r="B5011" t="s">
        <v>12212</v>
      </c>
      <c r="C5011" t="s">
        <v>12212</v>
      </c>
      <c r="F5011">
        <v>8</v>
      </c>
      <c r="I5011">
        <v>8</v>
      </c>
      <c r="J5011" t="s">
        <v>1840</v>
      </c>
      <c r="M5011" t="s">
        <v>23005</v>
      </c>
      <c r="O5011" t="s">
        <v>1840</v>
      </c>
      <c r="AA5011" t="str">
        <f>IFERROR(VLOOKUP(B5010, Prices!A:I, 9, FALSE), "")</f>
        <v/>
      </c>
    </row>
    <row r="5012" spans="1:27" x14ac:dyDescent="0.25">
      <c r="A5012" t="s">
        <v>22576</v>
      </c>
      <c r="B5012" t="s">
        <v>12214</v>
      </c>
      <c r="C5012" t="s">
        <v>12214</v>
      </c>
      <c r="F5012">
        <v>8</v>
      </c>
      <c r="I5012">
        <v>8</v>
      </c>
      <c r="J5012" t="s">
        <v>1840</v>
      </c>
      <c r="M5012" t="s">
        <v>23027</v>
      </c>
      <c r="O5012" t="s">
        <v>1840</v>
      </c>
      <c r="AA5012" t="str">
        <f>IFERROR(VLOOKUP(B5011, Prices!A:I, 9, FALSE), "")</f>
        <v/>
      </c>
    </row>
    <row r="5013" spans="1:27" x14ac:dyDescent="0.25">
      <c r="A5013" t="s">
        <v>22576</v>
      </c>
      <c r="B5013" t="s">
        <v>12216</v>
      </c>
      <c r="C5013" t="s">
        <v>12216</v>
      </c>
      <c r="F5013">
        <v>8</v>
      </c>
      <c r="I5013">
        <v>8</v>
      </c>
      <c r="J5013" t="s">
        <v>1840</v>
      </c>
      <c r="M5013" t="s">
        <v>23015</v>
      </c>
      <c r="O5013" t="s">
        <v>1840</v>
      </c>
      <c r="AA5013" t="str">
        <f>IFERROR(VLOOKUP(B5012, Prices!A:I, 9, FALSE), "")</f>
        <v/>
      </c>
    </row>
    <row r="5014" spans="1:27" x14ac:dyDescent="0.25">
      <c r="A5014" t="s">
        <v>22576</v>
      </c>
      <c r="B5014" t="s">
        <v>12218</v>
      </c>
      <c r="C5014" t="s">
        <v>12218</v>
      </c>
      <c r="F5014">
        <v>8</v>
      </c>
      <c r="I5014">
        <v>8</v>
      </c>
      <c r="J5014" t="s">
        <v>1840</v>
      </c>
      <c r="M5014" t="s">
        <v>23015</v>
      </c>
      <c r="O5014" t="s">
        <v>1840</v>
      </c>
      <c r="AA5014" t="str">
        <f>IFERROR(VLOOKUP(B5013, Prices!A:I, 9, FALSE), "")</f>
        <v/>
      </c>
    </row>
    <row r="5015" spans="1:27" x14ac:dyDescent="0.25">
      <c r="A5015" t="s">
        <v>22576</v>
      </c>
      <c r="B5015" t="s">
        <v>12220</v>
      </c>
      <c r="C5015" t="s">
        <v>12220</v>
      </c>
      <c r="F5015">
        <v>8</v>
      </c>
      <c r="I5015">
        <v>8</v>
      </c>
      <c r="J5015" t="s">
        <v>1840</v>
      </c>
      <c r="M5015" t="s">
        <v>23015</v>
      </c>
      <c r="O5015" t="s">
        <v>1840</v>
      </c>
      <c r="AA5015" t="str">
        <f>IFERROR(VLOOKUP(B5014, Prices!A:I, 9, FALSE), "")</f>
        <v/>
      </c>
    </row>
    <row r="5016" spans="1:27" x14ac:dyDescent="0.25">
      <c r="A5016" t="s">
        <v>22576</v>
      </c>
      <c r="B5016" t="s">
        <v>12222</v>
      </c>
      <c r="C5016" t="s">
        <v>12222</v>
      </c>
      <c r="F5016">
        <v>8</v>
      </c>
      <c r="I5016">
        <v>8</v>
      </c>
      <c r="J5016" t="s">
        <v>1840</v>
      </c>
      <c r="M5016" t="s">
        <v>23020</v>
      </c>
      <c r="O5016" t="s">
        <v>1840</v>
      </c>
      <c r="AA5016" t="str">
        <f>IFERROR(VLOOKUP(B5015, Prices!A:I, 9, FALSE), "")</f>
        <v/>
      </c>
    </row>
    <row r="5017" spans="1:27" x14ac:dyDescent="0.25">
      <c r="A5017" t="s">
        <v>22576</v>
      </c>
      <c r="B5017" t="s">
        <v>12224</v>
      </c>
      <c r="C5017" t="s">
        <v>12224</v>
      </c>
      <c r="F5017">
        <v>8</v>
      </c>
      <c r="I5017">
        <v>8</v>
      </c>
      <c r="J5017" t="s">
        <v>1840</v>
      </c>
      <c r="M5017" t="s">
        <v>23015</v>
      </c>
      <c r="O5017" t="s">
        <v>1840</v>
      </c>
      <c r="AA5017" t="str">
        <f>IFERROR(VLOOKUP(B5016, Prices!A:I, 9, FALSE), "")</f>
        <v/>
      </c>
    </row>
    <row r="5018" spans="1:27" x14ac:dyDescent="0.25">
      <c r="A5018" t="s">
        <v>22576</v>
      </c>
      <c r="B5018" t="s">
        <v>12226</v>
      </c>
      <c r="C5018" t="s">
        <v>12226</v>
      </c>
      <c r="F5018">
        <v>8</v>
      </c>
      <c r="I5018">
        <v>8</v>
      </c>
      <c r="J5018" t="s">
        <v>1840</v>
      </c>
      <c r="M5018" t="s">
        <v>23028</v>
      </c>
      <c r="O5018" t="s">
        <v>1840</v>
      </c>
      <c r="AA5018" t="str">
        <f>IFERROR(VLOOKUP(B5017, Prices!A:I, 9, FALSE), "")</f>
        <v/>
      </c>
    </row>
    <row r="5019" spans="1:27" x14ac:dyDescent="0.25">
      <c r="A5019" t="s">
        <v>22576</v>
      </c>
      <c r="B5019" t="s">
        <v>12228</v>
      </c>
      <c r="C5019" t="s">
        <v>12228</v>
      </c>
      <c r="F5019">
        <v>4</v>
      </c>
      <c r="I5019">
        <v>4</v>
      </c>
      <c r="J5019" t="s">
        <v>1840</v>
      </c>
      <c r="M5019" t="s">
        <v>23024</v>
      </c>
      <c r="O5019" t="s">
        <v>1840</v>
      </c>
      <c r="AA5019" t="str">
        <f>IFERROR(VLOOKUP(B5018, Prices!A:I, 9, FALSE), "")</f>
        <v/>
      </c>
    </row>
    <row r="5020" spans="1:27" x14ac:dyDescent="0.25">
      <c r="A5020" t="s">
        <v>22576</v>
      </c>
      <c r="B5020" t="s">
        <v>12230</v>
      </c>
      <c r="C5020" t="s">
        <v>12230</v>
      </c>
      <c r="F5020">
        <v>4</v>
      </c>
      <c r="I5020">
        <v>4</v>
      </c>
      <c r="J5020" t="s">
        <v>1840</v>
      </c>
      <c r="M5020" t="s">
        <v>23009</v>
      </c>
      <c r="O5020" t="s">
        <v>1840</v>
      </c>
      <c r="AA5020" t="str">
        <f>IFERROR(VLOOKUP(B5019, Prices!A:I, 9, FALSE), "")</f>
        <v/>
      </c>
    </row>
    <row r="5021" spans="1:27" x14ac:dyDescent="0.25">
      <c r="A5021" t="s">
        <v>1505</v>
      </c>
      <c r="B5021" t="s">
        <v>12238</v>
      </c>
      <c r="C5021" t="s">
        <v>22649</v>
      </c>
      <c r="F5021">
        <v>1</v>
      </c>
      <c r="I5021">
        <v>1</v>
      </c>
      <c r="J5021" t="s">
        <v>1840</v>
      </c>
      <c r="M5021" t="s">
        <v>1840</v>
      </c>
      <c r="O5021" t="s">
        <v>1840</v>
      </c>
      <c r="AA5021" t="str">
        <f>IFERROR(VLOOKUP(B5020, Prices!A:I, 9, FALSE), "")</f>
        <v/>
      </c>
    </row>
    <row r="5022" spans="1:27" x14ac:dyDescent="0.25">
      <c r="A5022" t="s">
        <v>1505</v>
      </c>
      <c r="B5022" t="s">
        <v>12240</v>
      </c>
      <c r="C5022" t="s">
        <v>22650</v>
      </c>
      <c r="F5022">
        <v>1</v>
      </c>
      <c r="I5022">
        <v>1</v>
      </c>
      <c r="J5022" t="s">
        <v>1840</v>
      </c>
      <c r="M5022" t="s">
        <v>23012</v>
      </c>
      <c r="O5022" t="s">
        <v>1840</v>
      </c>
      <c r="AA5022" t="str">
        <f>IFERROR(VLOOKUP(B5021, Prices!A:I, 9, FALSE), "")</f>
        <v/>
      </c>
    </row>
    <row r="5023" spans="1:27" x14ac:dyDescent="0.25">
      <c r="A5023" t="s">
        <v>1505</v>
      </c>
      <c r="B5023" t="s">
        <v>12242</v>
      </c>
      <c r="C5023" t="s">
        <v>22651</v>
      </c>
      <c r="F5023">
        <v>1</v>
      </c>
      <c r="I5023">
        <v>1</v>
      </c>
      <c r="J5023" t="s">
        <v>1840</v>
      </c>
      <c r="M5023" t="s">
        <v>1840</v>
      </c>
      <c r="O5023" t="s">
        <v>1840</v>
      </c>
      <c r="AA5023" t="str">
        <f>IFERROR(VLOOKUP(B5022, Prices!A:I, 9, FALSE), "")</f>
        <v/>
      </c>
    </row>
    <row r="5024" spans="1:27" x14ac:dyDescent="0.25">
      <c r="A5024" t="s">
        <v>1505</v>
      </c>
      <c r="B5024" t="s">
        <v>12244</v>
      </c>
      <c r="C5024" t="s">
        <v>22652</v>
      </c>
      <c r="F5024">
        <v>1</v>
      </c>
      <c r="I5024">
        <v>1</v>
      </c>
      <c r="J5024" t="s">
        <v>1840</v>
      </c>
      <c r="M5024" t="s">
        <v>23013</v>
      </c>
      <c r="O5024" t="s">
        <v>1840</v>
      </c>
      <c r="AA5024" t="str">
        <f>IFERROR(VLOOKUP(B5023, Prices!A:I, 9, FALSE), "")</f>
        <v/>
      </c>
    </row>
    <row r="5025" spans="1:27" x14ac:dyDescent="0.25">
      <c r="A5025" t="s">
        <v>1505</v>
      </c>
      <c r="B5025" t="s">
        <v>12246</v>
      </c>
      <c r="C5025" t="s">
        <v>22653</v>
      </c>
      <c r="F5025">
        <v>1</v>
      </c>
      <c r="I5025">
        <v>1</v>
      </c>
      <c r="J5025" t="s">
        <v>1840</v>
      </c>
      <c r="M5025" t="s">
        <v>23022</v>
      </c>
      <c r="O5025" t="s">
        <v>1840</v>
      </c>
      <c r="AA5025" t="str">
        <f>IFERROR(VLOOKUP(B5024, Prices!A:I, 9, FALSE), "")</f>
        <v/>
      </c>
    </row>
    <row r="5026" spans="1:27" x14ac:dyDescent="0.25">
      <c r="A5026" t="s">
        <v>1505</v>
      </c>
      <c r="B5026" t="s">
        <v>12248</v>
      </c>
      <c r="C5026" t="s">
        <v>22654</v>
      </c>
      <c r="F5026">
        <v>1</v>
      </c>
      <c r="I5026">
        <v>1</v>
      </c>
      <c r="J5026" t="s">
        <v>1840</v>
      </c>
      <c r="M5026" t="s">
        <v>23013</v>
      </c>
      <c r="O5026" t="s">
        <v>1847</v>
      </c>
      <c r="AA5026" t="str">
        <f>IFERROR(VLOOKUP(B5025, Prices!A:I, 9, FALSE), "")</f>
        <v/>
      </c>
    </row>
    <row r="5027" spans="1:27" x14ac:dyDescent="0.25">
      <c r="A5027" t="s">
        <v>1505</v>
      </c>
      <c r="B5027" t="s">
        <v>12250</v>
      </c>
      <c r="C5027" t="s">
        <v>22655</v>
      </c>
      <c r="F5027">
        <v>1</v>
      </c>
      <c r="I5027">
        <v>1</v>
      </c>
      <c r="J5027" t="s">
        <v>1840</v>
      </c>
      <c r="M5027" t="s">
        <v>23009</v>
      </c>
      <c r="O5027" t="s">
        <v>23217</v>
      </c>
      <c r="AA5027" t="str">
        <f>IFERROR(VLOOKUP(B5026, Prices!A:I, 9, FALSE), "")</f>
        <v/>
      </c>
    </row>
    <row r="5028" spans="1:27" x14ac:dyDescent="0.25">
      <c r="A5028" t="s">
        <v>1505</v>
      </c>
      <c r="B5028" t="s">
        <v>12253</v>
      </c>
      <c r="C5028" t="s">
        <v>22656</v>
      </c>
      <c r="F5028">
        <v>1</v>
      </c>
      <c r="I5028">
        <v>1</v>
      </c>
      <c r="J5028" t="s">
        <v>1840</v>
      </c>
      <c r="M5028" t="s">
        <v>23019</v>
      </c>
      <c r="O5028" t="s">
        <v>23217</v>
      </c>
      <c r="AA5028" t="str">
        <f>IFERROR(VLOOKUP(B5027, Prices!A:I, 9, FALSE), "")</f>
        <v/>
      </c>
    </row>
    <row r="5029" spans="1:27" x14ac:dyDescent="0.25">
      <c r="A5029" t="s">
        <v>1505</v>
      </c>
      <c r="B5029" t="s">
        <v>12255</v>
      </c>
      <c r="C5029" t="s">
        <v>22657</v>
      </c>
      <c r="F5029">
        <v>1</v>
      </c>
      <c r="I5029">
        <v>1</v>
      </c>
      <c r="J5029" t="s">
        <v>1840</v>
      </c>
      <c r="M5029" t="s">
        <v>23019</v>
      </c>
      <c r="O5029" t="s">
        <v>23217</v>
      </c>
      <c r="AA5029" t="str">
        <f>IFERROR(VLOOKUP(B5028, Prices!A:I, 9, FALSE), "")</f>
        <v/>
      </c>
    </row>
    <row r="5030" spans="1:27" x14ac:dyDescent="0.25">
      <c r="A5030" t="s">
        <v>1505</v>
      </c>
      <c r="B5030" t="s">
        <v>12257</v>
      </c>
      <c r="C5030" t="s">
        <v>22658</v>
      </c>
      <c r="F5030">
        <v>1</v>
      </c>
      <c r="I5030">
        <v>1</v>
      </c>
      <c r="J5030" t="s">
        <v>1840</v>
      </c>
      <c r="M5030" t="s">
        <v>23027</v>
      </c>
      <c r="O5030" t="s">
        <v>23217</v>
      </c>
      <c r="AA5030" t="str">
        <f>IFERROR(VLOOKUP(B5029, Prices!A:I, 9, FALSE), "")</f>
        <v/>
      </c>
    </row>
    <row r="5031" spans="1:27" x14ac:dyDescent="0.25">
      <c r="A5031" t="s">
        <v>1505</v>
      </c>
      <c r="B5031" t="s">
        <v>12259</v>
      </c>
      <c r="C5031" t="s">
        <v>22659</v>
      </c>
      <c r="F5031">
        <v>1</v>
      </c>
      <c r="I5031">
        <v>1</v>
      </c>
      <c r="J5031" t="s">
        <v>1840</v>
      </c>
      <c r="M5031" t="s">
        <v>23015</v>
      </c>
      <c r="O5031" t="s">
        <v>23069</v>
      </c>
      <c r="AA5031" t="str">
        <f>IFERROR(VLOOKUP(B5030, Prices!A:I, 9, FALSE), "")</f>
        <v/>
      </c>
    </row>
    <row r="5032" spans="1:27" x14ac:dyDescent="0.25">
      <c r="A5032" t="s">
        <v>1505</v>
      </c>
      <c r="B5032" t="s">
        <v>12261</v>
      </c>
      <c r="C5032" t="s">
        <v>22660</v>
      </c>
      <c r="F5032">
        <v>1</v>
      </c>
      <c r="I5032">
        <v>1</v>
      </c>
      <c r="J5032" t="s">
        <v>1840</v>
      </c>
      <c r="M5032" t="s">
        <v>23013</v>
      </c>
      <c r="O5032" t="s">
        <v>1847</v>
      </c>
      <c r="AA5032" t="str">
        <f>IFERROR(VLOOKUP(B5031, Prices!A:I, 9, FALSE), "")</f>
        <v/>
      </c>
    </row>
    <row r="5033" spans="1:27" x14ac:dyDescent="0.25">
      <c r="A5033" t="s">
        <v>1505</v>
      </c>
      <c r="B5033" t="s">
        <v>12263</v>
      </c>
      <c r="C5033" t="s">
        <v>22661</v>
      </c>
      <c r="F5033">
        <v>1</v>
      </c>
      <c r="I5033">
        <v>1</v>
      </c>
      <c r="J5033" t="s">
        <v>1840</v>
      </c>
      <c r="M5033" t="s">
        <v>23024</v>
      </c>
      <c r="O5033" t="s">
        <v>1840</v>
      </c>
      <c r="AA5033" t="str">
        <f>IFERROR(VLOOKUP(B5032, Prices!A:I, 9, FALSE), "")</f>
        <v/>
      </c>
    </row>
    <row r="5034" spans="1:27" x14ac:dyDescent="0.25">
      <c r="A5034" t="s">
        <v>1505</v>
      </c>
      <c r="B5034" t="s">
        <v>12265</v>
      </c>
      <c r="C5034" t="s">
        <v>22662</v>
      </c>
      <c r="F5034">
        <v>1</v>
      </c>
      <c r="I5034">
        <v>1</v>
      </c>
      <c r="J5034" t="s">
        <v>1840</v>
      </c>
      <c r="M5034" t="s">
        <v>23009</v>
      </c>
      <c r="O5034" t="s">
        <v>23070</v>
      </c>
      <c r="AA5034" t="str">
        <f>IFERROR(VLOOKUP(B5033, Prices!A:I, 9, FALSE), "")</f>
        <v/>
      </c>
    </row>
    <row r="5035" spans="1:27" x14ac:dyDescent="0.25">
      <c r="A5035" t="s">
        <v>1505</v>
      </c>
      <c r="B5035" t="s">
        <v>12267</v>
      </c>
      <c r="C5035" t="s">
        <v>22663</v>
      </c>
      <c r="F5035">
        <v>1</v>
      </c>
      <c r="I5035">
        <v>1</v>
      </c>
      <c r="J5035" t="s">
        <v>1840</v>
      </c>
      <c r="M5035" t="s">
        <v>1840</v>
      </c>
      <c r="O5035" t="s">
        <v>1840</v>
      </c>
      <c r="AA5035" t="str">
        <f>IFERROR(VLOOKUP(B5034, Prices!A:I, 9, FALSE), "")</f>
        <v/>
      </c>
    </row>
    <row r="5036" spans="1:27" x14ac:dyDescent="0.25">
      <c r="A5036" t="s">
        <v>1505</v>
      </c>
      <c r="B5036" t="s">
        <v>12269</v>
      </c>
      <c r="C5036" t="s">
        <v>22664</v>
      </c>
      <c r="F5036">
        <v>1</v>
      </c>
      <c r="I5036">
        <v>1</v>
      </c>
      <c r="J5036" t="s">
        <v>1840</v>
      </c>
      <c r="M5036" t="s">
        <v>1840</v>
      </c>
      <c r="O5036" t="s">
        <v>1840</v>
      </c>
      <c r="AA5036" t="str">
        <f>IFERROR(VLOOKUP(B5035, Prices!A:I, 9, FALSE), "")</f>
        <v/>
      </c>
    </row>
    <row r="5037" spans="1:27" x14ac:dyDescent="0.25">
      <c r="A5037" t="s">
        <v>1505</v>
      </c>
      <c r="B5037" t="s">
        <v>12271</v>
      </c>
      <c r="C5037" t="s">
        <v>22665</v>
      </c>
      <c r="F5037">
        <v>1</v>
      </c>
      <c r="I5037">
        <v>1</v>
      </c>
      <c r="J5037" t="s">
        <v>1840</v>
      </c>
      <c r="M5037" t="s">
        <v>1840</v>
      </c>
      <c r="O5037" t="s">
        <v>1840</v>
      </c>
      <c r="AA5037" t="str">
        <f>IFERROR(VLOOKUP(B5036, Prices!A:I, 9, FALSE), "")</f>
        <v/>
      </c>
    </row>
    <row r="5038" spans="1:27" x14ac:dyDescent="0.25">
      <c r="A5038" t="s">
        <v>1505</v>
      </c>
      <c r="B5038" t="s">
        <v>12273</v>
      </c>
      <c r="C5038" t="s">
        <v>22666</v>
      </c>
      <c r="F5038">
        <v>1</v>
      </c>
      <c r="I5038">
        <v>1</v>
      </c>
      <c r="J5038" t="s">
        <v>1840</v>
      </c>
      <c r="M5038" t="s">
        <v>1840</v>
      </c>
      <c r="O5038" t="s">
        <v>1840</v>
      </c>
      <c r="AA5038" t="str">
        <f>IFERROR(VLOOKUP(B5037, Prices!A:I, 9, FALSE), "")</f>
        <v/>
      </c>
    </row>
    <row r="5039" spans="1:27" x14ac:dyDescent="0.25">
      <c r="A5039" t="s">
        <v>1505</v>
      </c>
      <c r="B5039" t="s">
        <v>12275</v>
      </c>
      <c r="C5039" t="s">
        <v>22667</v>
      </c>
      <c r="F5039">
        <v>1</v>
      </c>
      <c r="I5039">
        <v>1</v>
      </c>
      <c r="J5039" t="s">
        <v>1840</v>
      </c>
      <c r="M5039" t="s">
        <v>23031</v>
      </c>
      <c r="O5039" t="s">
        <v>1840</v>
      </c>
      <c r="AA5039" t="str">
        <f>IFERROR(VLOOKUP(B5038, Prices!A:I, 9, FALSE), "")</f>
        <v/>
      </c>
    </row>
    <row r="5040" spans="1:27" x14ac:dyDescent="0.25">
      <c r="A5040" t="s">
        <v>1505</v>
      </c>
      <c r="B5040" t="s">
        <v>12277</v>
      </c>
      <c r="C5040" t="s">
        <v>22668</v>
      </c>
      <c r="F5040">
        <v>1</v>
      </c>
      <c r="I5040">
        <v>1</v>
      </c>
      <c r="J5040" t="s">
        <v>1840</v>
      </c>
      <c r="M5040" t="s">
        <v>1840</v>
      </c>
      <c r="O5040" t="s">
        <v>1840</v>
      </c>
      <c r="AA5040" t="str">
        <f>IFERROR(VLOOKUP(B5039, Prices!A:I, 9, FALSE), "")</f>
        <v/>
      </c>
    </row>
    <row r="5041" spans="1:27" x14ac:dyDescent="0.25">
      <c r="A5041" t="s">
        <v>1505</v>
      </c>
      <c r="B5041" t="s">
        <v>12279</v>
      </c>
      <c r="C5041" t="s">
        <v>22669</v>
      </c>
      <c r="F5041">
        <v>1</v>
      </c>
      <c r="I5041">
        <v>1</v>
      </c>
      <c r="J5041" t="s">
        <v>1840</v>
      </c>
      <c r="M5041" t="s">
        <v>23024</v>
      </c>
      <c r="O5041" t="s">
        <v>1840</v>
      </c>
      <c r="AA5041" t="str">
        <f>IFERROR(VLOOKUP(B5040, Prices!A:I, 9, FALSE), "")</f>
        <v/>
      </c>
    </row>
    <row r="5042" spans="1:27" x14ac:dyDescent="0.25">
      <c r="A5042" t="s">
        <v>1505</v>
      </c>
      <c r="B5042" t="s">
        <v>12281</v>
      </c>
      <c r="C5042" t="s">
        <v>22670</v>
      </c>
      <c r="F5042">
        <v>1</v>
      </c>
      <c r="I5042">
        <v>1</v>
      </c>
      <c r="J5042" t="s">
        <v>1840</v>
      </c>
      <c r="M5042" t="s">
        <v>23024</v>
      </c>
      <c r="O5042" t="s">
        <v>1840</v>
      </c>
      <c r="AA5042" t="str">
        <f>IFERROR(VLOOKUP(B5041, Prices!A:I, 9, FALSE), "")</f>
        <v/>
      </c>
    </row>
    <row r="5043" spans="1:27" x14ac:dyDescent="0.25">
      <c r="A5043" t="s">
        <v>1505</v>
      </c>
      <c r="B5043" t="s">
        <v>12283</v>
      </c>
      <c r="C5043" t="s">
        <v>22671</v>
      </c>
      <c r="F5043">
        <v>1</v>
      </c>
      <c r="I5043">
        <v>1</v>
      </c>
      <c r="J5043" t="s">
        <v>1840</v>
      </c>
      <c r="M5043" t="s">
        <v>23005</v>
      </c>
      <c r="O5043" t="s">
        <v>1840</v>
      </c>
      <c r="AA5043" t="str">
        <f>IFERROR(VLOOKUP(B5042, Prices!A:I, 9, FALSE), "")</f>
        <v/>
      </c>
    </row>
    <row r="5044" spans="1:27" x14ac:dyDescent="0.25">
      <c r="A5044" t="s">
        <v>1505</v>
      </c>
      <c r="B5044" t="s">
        <v>12285</v>
      </c>
      <c r="C5044" t="s">
        <v>22672</v>
      </c>
      <c r="F5044">
        <v>1</v>
      </c>
      <c r="I5044">
        <v>1</v>
      </c>
      <c r="J5044" t="s">
        <v>1840</v>
      </c>
      <c r="M5044" t="s">
        <v>1840</v>
      </c>
      <c r="O5044" t="s">
        <v>1840</v>
      </c>
      <c r="AA5044" t="str">
        <f>IFERROR(VLOOKUP(B5043, Prices!A:I, 9, FALSE), "")</f>
        <v/>
      </c>
    </row>
    <row r="5045" spans="1:27" x14ac:dyDescent="0.25">
      <c r="A5045" t="s">
        <v>1505</v>
      </c>
      <c r="B5045" t="s">
        <v>12287</v>
      </c>
      <c r="C5045" t="s">
        <v>22673</v>
      </c>
      <c r="F5045">
        <v>1</v>
      </c>
      <c r="I5045">
        <v>1</v>
      </c>
      <c r="J5045" t="s">
        <v>1840</v>
      </c>
      <c r="M5045" t="s">
        <v>23003</v>
      </c>
      <c r="O5045" t="s">
        <v>1851</v>
      </c>
      <c r="AA5045" t="str">
        <f>IFERROR(VLOOKUP(B5044, Prices!A:I, 9, FALSE), "")</f>
        <v/>
      </c>
    </row>
    <row r="5046" spans="1:27" x14ac:dyDescent="0.25">
      <c r="A5046" t="s">
        <v>1505</v>
      </c>
      <c r="B5046" t="s">
        <v>12289</v>
      </c>
      <c r="C5046" t="s">
        <v>22674</v>
      </c>
      <c r="F5046">
        <v>1</v>
      </c>
      <c r="I5046">
        <v>1</v>
      </c>
      <c r="J5046" t="s">
        <v>1840</v>
      </c>
      <c r="M5046" t="s">
        <v>23031</v>
      </c>
      <c r="O5046" t="s">
        <v>1840</v>
      </c>
      <c r="AA5046" t="str">
        <f>IFERROR(VLOOKUP(B5045, Prices!A:I, 9, FALSE), "")</f>
        <v/>
      </c>
    </row>
    <row r="5047" spans="1:27" x14ac:dyDescent="0.25">
      <c r="A5047" t="s">
        <v>1505</v>
      </c>
      <c r="B5047" t="s">
        <v>12291</v>
      </c>
      <c r="C5047" t="s">
        <v>22675</v>
      </c>
      <c r="F5047">
        <v>1</v>
      </c>
      <c r="I5047">
        <v>1</v>
      </c>
      <c r="J5047" t="s">
        <v>1840</v>
      </c>
      <c r="M5047" t="s">
        <v>23023</v>
      </c>
      <c r="O5047" t="s">
        <v>1840</v>
      </c>
      <c r="AA5047" t="str">
        <f>IFERROR(VLOOKUP(B5046, Prices!A:I, 9, FALSE), "")</f>
        <v/>
      </c>
    </row>
    <row r="5048" spans="1:27" x14ac:dyDescent="0.25">
      <c r="A5048" t="s">
        <v>1505</v>
      </c>
      <c r="B5048" t="s">
        <v>12293</v>
      </c>
      <c r="C5048" t="s">
        <v>22676</v>
      </c>
      <c r="F5048">
        <v>1</v>
      </c>
      <c r="I5048">
        <v>1</v>
      </c>
      <c r="J5048" t="s">
        <v>1840</v>
      </c>
      <c r="M5048" t="s">
        <v>23021</v>
      </c>
      <c r="O5048" t="s">
        <v>1840</v>
      </c>
      <c r="AA5048" t="str">
        <f>IFERROR(VLOOKUP(B5047, Prices!A:I, 9, FALSE), "")</f>
        <v/>
      </c>
    </row>
    <row r="5049" spans="1:27" x14ac:dyDescent="0.25">
      <c r="A5049" t="s">
        <v>1505</v>
      </c>
      <c r="B5049" t="s">
        <v>12295</v>
      </c>
      <c r="C5049" t="s">
        <v>22677</v>
      </c>
      <c r="F5049">
        <v>1</v>
      </c>
      <c r="I5049">
        <v>1</v>
      </c>
      <c r="J5049" t="s">
        <v>1840</v>
      </c>
      <c r="M5049" t="s">
        <v>23021</v>
      </c>
      <c r="O5049" t="s">
        <v>1855</v>
      </c>
      <c r="S5049" t="s">
        <v>2811</v>
      </c>
      <c r="AA5049" t="str">
        <f>IFERROR(VLOOKUP(B5048, Prices!A:I, 9, FALSE), "")</f>
        <v/>
      </c>
    </row>
    <row r="5050" spans="1:27" x14ac:dyDescent="0.25">
      <c r="A5050" t="s">
        <v>1505</v>
      </c>
      <c r="B5050" t="s">
        <v>12297</v>
      </c>
      <c r="C5050" t="s">
        <v>22678</v>
      </c>
      <c r="F5050">
        <v>1</v>
      </c>
      <c r="I5050">
        <v>1</v>
      </c>
      <c r="J5050" t="s">
        <v>1840</v>
      </c>
      <c r="M5050" t="s">
        <v>23022</v>
      </c>
      <c r="O5050" t="s">
        <v>1840</v>
      </c>
      <c r="AA5050" t="str">
        <f>IFERROR(VLOOKUP(B5049, Prices!A:I, 9, FALSE), "")</f>
        <v/>
      </c>
    </row>
    <row r="5051" spans="1:27" x14ac:dyDescent="0.25">
      <c r="A5051" t="s">
        <v>1505</v>
      </c>
      <c r="B5051" t="s">
        <v>12299</v>
      </c>
      <c r="C5051" t="s">
        <v>22679</v>
      </c>
      <c r="F5051">
        <v>1</v>
      </c>
      <c r="I5051">
        <v>1</v>
      </c>
      <c r="J5051" t="s">
        <v>1840</v>
      </c>
      <c r="M5051" t="s">
        <v>23024</v>
      </c>
      <c r="O5051" t="s">
        <v>1840</v>
      </c>
      <c r="AA5051" t="str">
        <f>IFERROR(VLOOKUP(B5050, Prices!A:I, 9, FALSE), "")</f>
        <v/>
      </c>
    </row>
    <row r="5052" spans="1:27" x14ac:dyDescent="0.25">
      <c r="A5052" t="s">
        <v>1505</v>
      </c>
      <c r="B5052" t="s">
        <v>12301</v>
      </c>
      <c r="C5052" t="s">
        <v>22680</v>
      </c>
      <c r="F5052">
        <v>1</v>
      </c>
      <c r="I5052">
        <v>1</v>
      </c>
      <c r="J5052" t="s">
        <v>1840</v>
      </c>
      <c r="M5052" t="s">
        <v>23013</v>
      </c>
      <c r="O5052" t="s">
        <v>1840</v>
      </c>
      <c r="AA5052" t="str">
        <f>IFERROR(VLOOKUP(B5051, Prices!A:I, 9, FALSE), "")</f>
        <v/>
      </c>
    </row>
    <row r="5053" spans="1:27" x14ac:dyDescent="0.25">
      <c r="A5053" t="s">
        <v>1505</v>
      </c>
      <c r="B5053" t="s">
        <v>12303</v>
      </c>
      <c r="C5053" t="s">
        <v>22681</v>
      </c>
      <c r="F5053">
        <v>1</v>
      </c>
      <c r="I5053">
        <v>1</v>
      </c>
      <c r="J5053" t="s">
        <v>1840</v>
      </c>
      <c r="M5053" t="s">
        <v>23009</v>
      </c>
      <c r="O5053" t="s">
        <v>1840</v>
      </c>
      <c r="AA5053" t="str">
        <f>IFERROR(VLOOKUP(B5052, Prices!A:I, 9, FALSE), "")</f>
        <v/>
      </c>
    </row>
    <row r="5054" spans="1:27" x14ac:dyDescent="0.25">
      <c r="A5054" t="s">
        <v>1505</v>
      </c>
      <c r="B5054" t="s">
        <v>12305</v>
      </c>
      <c r="C5054" t="s">
        <v>22682</v>
      </c>
      <c r="F5054">
        <v>1</v>
      </c>
      <c r="I5054">
        <v>1</v>
      </c>
      <c r="J5054" t="s">
        <v>1840</v>
      </c>
      <c r="M5054" t="s">
        <v>23012</v>
      </c>
      <c r="O5054" t="s">
        <v>1840</v>
      </c>
      <c r="AA5054" t="str">
        <f>IFERROR(VLOOKUP(B5053, Prices!A:I, 9, FALSE), "")</f>
        <v/>
      </c>
    </row>
    <row r="5055" spans="1:27" x14ac:dyDescent="0.25">
      <c r="A5055" t="s">
        <v>1505</v>
      </c>
      <c r="B5055" t="s">
        <v>12307</v>
      </c>
      <c r="C5055" t="s">
        <v>22683</v>
      </c>
      <c r="F5055">
        <v>1</v>
      </c>
      <c r="I5055">
        <v>1</v>
      </c>
      <c r="J5055" t="s">
        <v>1840</v>
      </c>
      <c r="M5055" t="s">
        <v>23005</v>
      </c>
      <c r="O5055" t="s">
        <v>1840</v>
      </c>
      <c r="AA5055" t="str">
        <f>IFERROR(VLOOKUP(B5054, Prices!A:I, 9, FALSE), "")</f>
        <v/>
      </c>
    </row>
    <row r="5056" spans="1:27" x14ac:dyDescent="0.25">
      <c r="A5056" t="s">
        <v>1505</v>
      </c>
      <c r="B5056" t="s">
        <v>12309</v>
      </c>
      <c r="C5056" t="s">
        <v>22684</v>
      </c>
      <c r="F5056">
        <v>1</v>
      </c>
      <c r="I5056">
        <v>1</v>
      </c>
      <c r="J5056" t="s">
        <v>1840</v>
      </c>
      <c r="M5056" t="s">
        <v>23005</v>
      </c>
      <c r="O5056" t="s">
        <v>1840</v>
      </c>
      <c r="AA5056" t="str">
        <f>IFERROR(VLOOKUP(B5055, Prices!A:I, 9, FALSE), "")</f>
        <v/>
      </c>
    </row>
    <row r="5057" spans="1:27" x14ac:dyDescent="0.25">
      <c r="A5057" t="s">
        <v>1505</v>
      </c>
      <c r="B5057" t="s">
        <v>12311</v>
      </c>
      <c r="C5057" t="s">
        <v>22685</v>
      </c>
      <c r="F5057">
        <v>1</v>
      </c>
      <c r="I5057">
        <v>1</v>
      </c>
      <c r="J5057" t="s">
        <v>1840</v>
      </c>
      <c r="M5057" t="s">
        <v>23019</v>
      </c>
      <c r="O5057" t="s">
        <v>1840</v>
      </c>
      <c r="AA5057" t="str">
        <f>IFERROR(VLOOKUP(B5056, Prices!A:I, 9, FALSE), "")</f>
        <v/>
      </c>
    </row>
    <row r="5058" spans="1:27" x14ac:dyDescent="0.25">
      <c r="A5058" t="s">
        <v>1505</v>
      </c>
      <c r="B5058" t="s">
        <v>12313</v>
      </c>
      <c r="C5058" t="s">
        <v>22686</v>
      </c>
      <c r="F5058">
        <v>1</v>
      </c>
      <c r="I5058">
        <v>1</v>
      </c>
      <c r="J5058" t="s">
        <v>1840</v>
      </c>
      <c r="M5058" t="s">
        <v>1840</v>
      </c>
      <c r="O5058" t="s">
        <v>1840</v>
      </c>
      <c r="AA5058" t="str">
        <f>IFERROR(VLOOKUP(B5057, Prices!A:I, 9, FALSE), "")</f>
        <v/>
      </c>
    </row>
    <row r="5059" spans="1:27" x14ac:dyDescent="0.25">
      <c r="A5059" t="s">
        <v>1505</v>
      </c>
      <c r="B5059" t="s">
        <v>12315</v>
      </c>
      <c r="C5059" t="s">
        <v>22687</v>
      </c>
      <c r="F5059">
        <v>1</v>
      </c>
      <c r="I5059">
        <v>1</v>
      </c>
      <c r="J5059" t="s">
        <v>1840</v>
      </c>
      <c r="M5059" t="s">
        <v>23019</v>
      </c>
      <c r="O5059" t="s">
        <v>1840</v>
      </c>
      <c r="AA5059" t="str">
        <f>IFERROR(VLOOKUP(B5058, Prices!A:I, 9, FALSE), "")</f>
        <v/>
      </c>
    </row>
    <row r="5060" spans="1:27" x14ac:dyDescent="0.25">
      <c r="A5060" t="s">
        <v>1505</v>
      </c>
      <c r="B5060" t="s">
        <v>12317</v>
      </c>
      <c r="C5060" t="s">
        <v>22688</v>
      </c>
      <c r="F5060">
        <v>1</v>
      </c>
      <c r="I5060">
        <v>1</v>
      </c>
      <c r="J5060" t="s">
        <v>1840</v>
      </c>
      <c r="M5060" t="s">
        <v>23018</v>
      </c>
      <c r="O5060" t="s">
        <v>23060</v>
      </c>
      <c r="S5060" t="s">
        <v>2458</v>
      </c>
      <c r="AA5060" t="str">
        <f>IFERROR(VLOOKUP(B5059, Prices!A:I, 9, FALSE), "")</f>
        <v/>
      </c>
    </row>
    <row r="5061" spans="1:27" x14ac:dyDescent="0.25">
      <c r="A5061" t="s">
        <v>1505</v>
      </c>
      <c r="B5061" t="s">
        <v>12319</v>
      </c>
      <c r="C5061" t="s">
        <v>22689</v>
      </c>
      <c r="F5061">
        <v>1</v>
      </c>
      <c r="I5061">
        <v>1</v>
      </c>
      <c r="J5061" t="s">
        <v>1840</v>
      </c>
      <c r="M5061" t="s">
        <v>23022</v>
      </c>
      <c r="O5061" t="s">
        <v>1840</v>
      </c>
      <c r="S5061" t="s">
        <v>2371</v>
      </c>
      <c r="AA5061" t="str">
        <f>IFERROR(VLOOKUP(B5060, Prices!A:I, 9, FALSE), "")</f>
        <v/>
      </c>
    </row>
    <row r="5062" spans="1:27" x14ac:dyDescent="0.25">
      <c r="A5062" t="s">
        <v>1505</v>
      </c>
      <c r="B5062" t="s">
        <v>12321</v>
      </c>
      <c r="C5062" t="s">
        <v>22690</v>
      </c>
      <c r="F5062">
        <v>1</v>
      </c>
      <c r="I5062">
        <v>1</v>
      </c>
      <c r="J5062" t="s">
        <v>1840</v>
      </c>
      <c r="M5062" t="s">
        <v>23022</v>
      </c>
      <c r="O5062" t="s">
        <v>1840</v>
      </c>
      <c r="S5062" t="s">
        <v>2371</v>
      </c>
      <c r="AA5062" t="str">
        <f>IFERROR(VLOOKUP(B5061, Prices!A:I, 9, FALSE), "")</f>
        <v/>
      </c>
    </row>
    <row r="5063" spans="1:27" x14ac:dyDescent="0.25">
      <c r="A5063" t="s">
        <v>1505</v>
      </c>
      <c r="B5063" t="s">
        <v>12323</v>
      </c>
      <c r="C5063" t="s">
        <v>22691</v>
      </c>
      <c r="F5063">
        <v>1</v>
      </c>
      <c r="I5063">
        <v>1</v>
      </c>
      <c r="J5063" t="s">
        <v>1840</v>
      </c>
      <c r="M5063" t="s">
        <v>23013</v>
      </c>
      <c r="O5063" t="s">
        <v>1840</v>
      </c>
      <c r="S5063" t="s">
        <v>2371</v>
      </c>
      <c r="AA5063" t="str">
        <f>IFERROR(VLOOKUP(B5062, Prices!A:I, 9, FALSE), "")</f>
        <v/>
      </c>
    </row>
    <row r="5064" spans="1:27" x14ac:dyDescent="0.25">
      <c r="A5064" t="s">
        <v>1505</v>
      </c>
      <c r="B5064" t="s">
        <v>12325</v>
      </c>
      <c r="C5064" t="s">
        <v>22692</v>
      </c>
      <c r="F5064">
        <v>1</v>
      </c>
      <c r="I5064">
        <v>1</v>
      </c>
      <c r="J5064" t="s">
        <v>1840</v>
      </c>
      <c r="M5064" t="s">
        <v>23013</v>
      </c>
      <c r="O5064" t="s">
        <v>1840</v>
      </c>
      <c r="S5064" t="s">
        <v>2371</v>
      </c>
      <c r="AA5064" t="str">
        <f>IFERROR(VLOOKUP(B5063, Prices!A:I, 9, FALSE), "")</f>
        <v/>
      </c>
    </row>
    <row r="5065" spans="1:27" x14ac:dyDescent="0.25">
      <c r="A5065" t="s">
        <v>1505</v>
      </c>
      <c r="B5065" t="s">
        <v>12327</v>
      </c>
      <c r="C5065" t="s">
        <v>22693</v>
      </c>
      <c r="F5065">
        <v>1</v>
      </c>
      <c r="I5065">
        <v>1</v>
      </c>
      <c r="J5065" t="s">
        <v>1840</v>
      </c>
      <c r="M5065" t="s">
        <v>23013</v>
      </c>
      <c r="O5065" t="s">
        <v>1840</v>
      </c>
      <c r="S5065" t="s">
        <v>2458</v>
      </c>
      <c r="AA5065" t="str">
        <f>IFERROR(VLOOKUP(B5064, Prices!A:I, 9, FALSE), "")</f>
        <v/>
      </c>
    </row>
    <row r="5066" spans="1:27" x14ac:dyDescent="0.25">
      <c r="A5066" t="s">
        <v>1505</v>
      </c>
      <c r="B5066" t="s">
        <v>12329</v>
      </c>
      <c r="C5066" t="s">
        <v>22694</v>
      </c>
      <c r="F5066">
        <v>1</v>
      </c>
      <c r="I5066">
        <v>1</v>
      </c>
      <c r="J5066" t="s">
        <v>1840</v>
      </c>
      <c r="M5066" t="s">
        <v>23009</v>
      </c>
      <c r="O5066" t="s">
        <v>1840</v>
      </c>
      <c r="S5066" t="s">
        <v>2371</v>
      </c>
      <c r="AA5066" t="str">
        <f>IFERROR(VLOOKUP(B5065, Prices!A:I, 9, FALSE), "")</f>
        <v/>
      </c>
    </row>
    <row r="5067" spans="1:27" x14ac:dyDescent="0.25">
      <c r="A5067" t="s">
        <v>1505</v>
      </c>
      <c r="B5067" t="s">
        <v>12331</v>
      </c>
      <c r="C5067" t="s">
        <v>22695</v>
      </c>
      <c r="F5067">
        <v>1</v>
      </c>
      <c r="I5067">
        <v>1</v>
      </c>
      <c r="J5067" t="s">
        <v>1840</v>
      </c>
      <c r="M5067" t="s">
        <v>23009</v>
      </c>
      <c r="O5067" t="s">
        <v>1851</v>
      </c>
      <c r="S5067" t="s">
        <v>12332</v>
      </c>
      <c r="AA5067" t="str">
        <f>IFERROR(VLOOKUP(B5066, Prices!A:I, 9, FALSE), "")</f>
        <v/>
      </c>
    </row>
    <row r="5068" spans="1:27" x14ac:dyDescent="0.25">
      <c r="A5068" t="s">
        <v>1505</v>
      </c>
      <c r="B5068" t="s">
        <v>12334</v>
      </c>
      <c r="C5068" t="s">
        <v>22696</v>
      </c>
      <c r="F5068">
        <v>1</v>
      </c>
      <c r="I5068">
        <v>1</v>
      </c>
      <c r="J5068" t="s">
        <v>1840</v>
      </c>
      <c r="M5068" t="s">
        <v>23013</v>
      </c>
      <c r="O5068" t="s">
        <v>1840</v>
      </c>
      <c r="S5068" t="s">
        <v>2458</v>
      </c>
      <c r="AA5068" t="str">
        <f>IFERROR(VLOOKUP(B5067, Prices!A:I, 9, FALSE), "")</f>
        <v/>
      </c>
    </row>
    <row r="5069" spans="1:27" x14ac:dyDescent="0.25">
      <c r="A5069" t="s">
        <v>1505</v>
      </c>
      <c r="B5069" t="s">
        <v>12336</v>
      </c>
      <c r="C5069" t="s">
        <v>22697</v>
      </c>
      <c r="F5069">
        <v>1</v>
      </c>
      <c r="I5069">
        <v>1</v>
      </c>
      <c r="J5069" t="s">
        <v>1840</v>
      </c>
      <c r="M5069" t="s">
        <v>23019</v>
      </c>
      <c r="O5069" t="s">
        <v>1851</v>
      </c>
      <c r="S5069" t="s">
        <v>2458</v>
      </c>
      <c r="AA5069" t="str">
        <f>IFERROR(VLOOKUP(B5068, Prices!A:I, 9, FALSE), "")</f>
        <v/>
      </c>
    </row>
    <row r="5070" spans="1:27" x14ac:dyDescent="0.25">
      <c r="A5070" t="s">
        <v>1505</v>
      </c>
      <c r="B5070" t="s">
        <v>12338</v>
      </c>
      <c r="C5070" t="s">
        <v>22698</v>
      </c>
      <c r="F5070">
        <v>1</v>
      </c>
      <c r="I5070">
        <v>1</v>
      </c>
      <c r="J5070" t="s">
        <v>1840</v>
      </c>
      <c r="M5070" t="s">
        <v>23019</v>
      </c>
      <c r="O5070" t="s">
        <v>1840</v>
      </c>
      <c r="S5070" t="s">
        <v>2458</v>
      </c>
      <c r="AA5070" t="str">
        <f>IFERROR(VLOOKUP(B5069, Prices!A:I, 9, FALSE), "")</f>
        <v/>
      </c>
    </row>
    <row r="5071" spans="1:27" x14ac:dyDescent="0.25">
      <c r="A5071" t="s">
        <v>401</v>
      </c>
      <c r="B5071" t="s">
        <v>12340</v>
      </c>
      <c r="C5071" t="s">
        <v>22699</v>
      </c>
      <c r="F5071">
        <v>1</v>
      </c>
      <c r="I5071">
        <v>1</v>
      </c>
      <c r="J5071" t="s">
        <v>1840</v>
      </c>
      <c r="M5071" t="s">
        <v>23003</v>
      </c>
      <c r="O5071" t="s">
        <v>23218</v>
      </c>
      <c r="S5071" t="s">
        <v>6378</v>
      </c>
      <c r="AA5071" t="str">
        <f>IFERROR(VLOOKUP(B5070, Prices!A:I, 9, FALSE), "")</f>
        <v/>
      </c>
    </row>
    <row r="5072" spans="1:27" x14ac:dyDescent="0.25">
      <c r="A5072" t="s">
        <v>401</v>
      </c>
      <c r="B5072" t="s">
        <v>12343</v>
      </c>
      <c r="C5072" t="s">
        <v>22700</v>
      </c>
      <c r="F5072">
        <v>1</v>
      </c>
      <c r="I5072">
        <v>1</v>
      </c>
      <c r="J5072" t="s">
        <v>1840</v>
      </c>
      <c r="M5072" t="s">
        <v>23021</v>
      </c>
      <c r="O5072" t="s">
        <v>23086</v>
      </c>
      <c r="S5072" t="s">
        <v>6378</v>
      </c>
      <c r="AA5072" t="str">
        <f>IFERROR(VLOOKUP(B5071, Prices!A:I, 9, FALSE), "")</f>
        <v/>
      </c>
    </row>
    <row r="5073" spans="1:27" x14ac:dyDescent="0.25">
      <c r="A5073" t="s">
        <v>401</v>
      </c>
      <c r="B5073" t="s">
        <v>12345</v>
      </c>
      <c r="C5073" t="s">
        <v>22701</v>
      </c>
      <c r="F5073">
        <v>1</v>
      </c>
      <c r="I5073">
        <v>1</v>
      </c>
      <c r="J5073" t="s">
        <v>1840</v>
      </c>
      <c r="M5073" t="s">
        <v>23022</v>
      </c>
      <c r="O5073" t="s">
        <v>1840</v>
      </c>
      <c r="AA5073" t="str">
        <f>IFERROR(VLOOKUP(B5072, Prices!A:I, 9, FALSE), "")</f>
        <v/>
      </c>
    </row>
    <row r="5074" spans="1:27" x14ac:dyDescent="0.25">
      <c r="A5074" t="s">
        <v>401</v>
      </c>
      <c r="B5074" t="s">
        <v>12347</v>
      </c>
      <c r="C5074" t="s">
        <v>22702</v>
      </c>
      <c r="F5074">
        <v>1</v>
      </c>
      <c r="I5074">
        <v>1</v>
      </c>
      <c r="J5074" t="s">
        <v>1840</v>
      </c>
      <c r="M5074" t="s">
        <v>23024</v>
      </c>
      <c r="O5074" t="s">
        <v>1840</v>
      </c>
      <c r="AA5074" t="str">
        <f>IFERROR(VLOOKUP(B5073, Prices!A:I, 9, FALSE), "")</f>
        <v/>
      </c>
    </row>
    <row r="5075" spans="1:27" x14ac:dyDescent="0.25">
      <c r="A5075" t="s">
        <v>401</v>
      </c>
      <c r="B5075" t="s">
        <v>12349</v>
      </c>
      <c r="C5075" t="s">
        <v>22703</v>
      </c>
      <c r="F5075">
        <v>1</v>
      </c>
      <c r="I5075">
        <v>1</v>
      </c>
      <c r="J5075" t="s">
        <v>1840</v>
      </c>
      <c r="M5075" t="s">
        <v>23013</v>
      </c>
      <c r="O5075" t="s">
        <v>23140</v>
      </c>
      <c r="S5075" t="s">
        <v>6378</v>
      </c>
      <c r="AA5075" t="str">
        <f>IFERROR(VLOOKUP(B5074, Prices!A:I, 9, FALSE), "")</f>
        <v/>
      </c>
    </row>
    <row r="5076" spans="1:27" x14ac:dyDescent="0.25">
      <c r="A5076" t="s">
        <v>401</v>
      </c>
      <c r="B5076" t="s">
        <v>12351</v>
      </c>
      <c r="C5076" t="s">
        <v>22704</v>
      </c>
      <c r="F5076">
        <v>1</v>
      </c>
      <c r="I5076">
        <v>1</v>
      </c>
      <c r="J5076" t="s">
        <v>1840</v>
      </c>
      <c r="M5076" t="s">
        <v>23003</v>
      </c>
      <c r="O5076" t="s">
        <v>1840</v>
      </c>
      <c r="AA5076" t="str">
        <f>IFERROR(VLOOKUP(B5075, Prices!A:I, 9, FALSE), "")</f>
        <v/>
      </c>
    </row>
    <row r="5077" spans="1:27" x14ac:dyDescent="0.25">
      <c r="A5077" t="s">
        <v>401</v>
      </c>
      <c r="B5077" t="s">
        <v>12353</v>
      </c>
      <c r="C5077" t="s">
        <v>22705</v>
      </c>
      <c r="F5077">
        <v>1</v>
      </c>
      <c r="I5077">
        <v>1</v>
      </c>
      <c r="J5077" t="s">
        <v>1840</v>
      </c>
      <c r="M5077" t="s">
        <v>23031</v>
      </c>
      <c r="O5077" t="s">
        <v>1840</v>
      </c>
      <c r="AA5077" t="str">
        <f>IFERROR(VLOOKUP(B5076, Prices!A:I, 9, FALSE), "")</f>
        <v/>
      </c>
    </row>
    <row r="5078" spans="1:27" x14ac:dyDescent="0.25">
      <c r="A5078" t="s">
        <v>401</v>
      </c>
      <c r="B5078" t="s">
        <v>12355</v>
      </c>
      <c r="C5078" t="s">
        <v>22706</v>
      </c>
      <c r="F5078">
        <v>1</v>
      </c>
      <c r="I5078">
        <v>1</v>
      </c>
      <c r="J5078" t="s">
        <v>1840</v>
      </c>
      <c r="M5078" t="s">
        <v>23009</v>
      </c>
      <c r="O5078" t="s">
        <v>1840</v>
      </c>
      <c r="AA5078" t="str">
        <f>IFERROR(VLOOKUP(B5077, Prices!A:I, 9, FALSE), "")</f>
        <v/>
      </c>
    </row>
    <row r="5079" spans="1:27" x14ac:dyDescent="0.25">
      <c r="A5079" t="s">
        <v>401</v>
      </c>
      <c r="B5079" t="s">
        <v>12357</v>
      </c>
      <c r="C5079" t="s">
        <v>22707</v>
      </c>
      <c r="F5079">
        <v>1</v>
      </c>
      <c r="I5079">
        <v>1</v>
      </c>
      <c r="J5079" t="s">
        <v>1840</v>
      </c>
      <c r="M5079" t="s">
        <v>23019</v>
      </c>
      <c r="O5079" t="s">
        <v>1840</v>
      </c>
      <c r="AA5079" t="str">
        <f>IFERROR(VLOOKUP(B5078, Prices!A:I, 9, FALSE), "")</f>
        <v/>
      </c>
    </row>
    <row r="5080" spans="1:27" x14ac:dyDescent="0.25">
      <c r="A5080" t="s">
        <v>401</v>
      </c>
      <c r="B5080" t="s">
        <v>12359</v>
      </c>
      <c r="C5080" t="s">
        <v>22708</v>
      </c>
      <c r="F5080">
        <v>1</v>
      </c>
      <c r="I5080">
        <v>1</v>
      </c>
      <c r="J5080" t="s">
        <v>1840</v>
      </c>
      <c r="M5080" t="s">
        <v>23027</v>
      </c>
      <c r="O5080" t="s">
        <v>1840</v>
      </c>
      <c r="AA5080" t="str">
        <f>IFERROR(VLOOKUP(B5079, Prices!A:I, 9, FALSE), "")</f>
        <v/>
      </c>
    </row>
    <row r="5081" spans="1:27" x14ac:dyDescent="0.25">
      <c r="A5081" t="s">
        <v>401</v>
      </c>
      <c r="B5081" t="s">
        <v>12361</v>
      </c>
      <c r="C5081" t="s">
        <v>22709</v>
      </c>
      <c r="F5081">
        <v>1</v>
      </c>
      <c r="I5081">
        <v>1</v>
      </c>
      <c r="J5081" t="s">
        <v>1840</v>
      </c>
      <c r="M5081" t="s">
        <v>23010</v>
      </c>
      <c r="O5081" t="s">
        <v>1840</v>
      </c>
      <c r="AA5081" t="str">
        <f>IFERROR(VLOOKUP(B5080, Prices!A:I, 9, FALSE), "")</f>
        <v/>
      </c>
    </row>
    <row r="5082" spans="1:27" x14ac:dyDescent="0.25">
      <c r="A5082" t="s">
        <v>401</v>
      </c>
      <c r="B5082" t="s">
        <v>12363</v>
      </c>
      <c r="C5082" t="s">
        <v>22711</v>
      </c>
      <c r="F5082">
        <v>1</v>
      </c>
      <c r="I5082">
        <v>1</v>
      </c>
      <c r="J5082" t="s">
        <v>1840</v>
      </c>
      <c r="M5082" t="s">
        <v>23022</v>
      </c>
      <c r="O5082" t="s">
        <v>1840</v>
      </c>
      <c r="AA5082" t="str">
        <f>IFERROR(VLOOKUP(B5081, Prices!A:I, 9, FALSE), "")</f>
        <v/>
      </c>
    </row>
    <row r="5083" spans="1:27" x14ac:dyDescent="0.25">
      <c r="A5083" t="s">
        <v>401</v>
      </c>
      <c r="B5083" t="s">
        <v>12365</v>
      </c>
      <c r="C5083" t="s">
        <v>22713</v>
      </c>
      <c r="F5083">
        <v>1</v>
      </c>
      <c r="I5083">
        <v>1</v>
      </c>
      <c r="J5083" t="s">
        <v>1840</v>
      </c>
      <c r="M5083" t="s">
        <v>23024</v>
      </c>
      <c r="O5083" t="s">
        <v>1840</v>
      </c>
      <c r="AA5083" t="str">
        <f>IFERROR(VLOOKUP(B5082, Prices!A:I, 9, FALSE), "")</f>
        <v/>
      </c>
    </row>
    <row r="5084" spans="1:27" x14ac:dyDescent="0.25">
      <c r="A5084" t="s">
        <v>401</v>
      </c>
      <c r="B5084" t="s">
        <v>12367</v>
      </c>
      <c r="C5084" t="s">
        <v>22715</v>
      </c>
      <c r="F5084">
        <v>1</v>
      </c>
      <c r="I5084">
        <v>1</v>
      </c>
      <c r="J5084" t="s">
        <v>1840</v>
      </c>
      <c r="M5084" t="s">
        <v>23013</v>
      </c>
      <c r="O5084" t="s">
        <v>1840</v>
      </c>
      <c r="AA5084" t="str">
        <f>IFERROR(VLOOKUP(B5083, Prices!A:I, 9, FALSE), "")</f>
        <v/>
      </c>
    </row>
    <row r="5085" spans="1:27" x14ac:dyDescent="0.25">
      <c r="A5085" t="s">
        <v>401</v>
      </c>
      <c r="B5085" t="s">
        <v>12369</v>
      </c>
      <c r="C5085" t="s">
        <v>22717</v>
      </c>
      <c r="F5085">
        <v>1</v>
      </c>
      <c r="I5085">
        <v>1</v>
      </c>
      <c r="J5085" t="s">
        <v>1840</v>
      </c>
      <c r="M5085" t="s">
        <v>23012</v>
      </c>
      <c r="O5085" t="s">
        <v>1840</v>
      </c>
      <c r="AA5085" t="str">
        <f>IFERROR(VLOOKUP(B5084, Prices!A:I, 9, FALSE), "")</f>
        <v/>
      </c>
    </row>
    <row r="5086" spans="1:27" x14ac:dyDescent="0.25">
      <c r="A5086" t="s">
        <v>401</v>
      </c>
      <c r="B5086" t="s">
        <v>12371</v>
      </c>
      <c r="C5086" t="s">
        <v>22719</v>
      </c>
      <c r="F5086">
        <v>1</v>
      </c>
      <c r="I5086">
        <v>1</v>
      </c>
      <c r="J5086" t="s">
        <v>1840</v>
      </c>
      <c r="M5086" t="s">
        <v>23009</v>
      </c>
      <c r="O5086" t="s">
        <v>1840</v>
      </c>
      <c r="AA5086" t="str">
        <f>IFERROR(VLOOKUP(B5085, Prices!A:I, 9, FALSE), "")</f>
        <v/>
      </c>
    </row>
    <row r="5087" spans="1:27" x14ac:dyDescent="0.25">
      <c r="A5087" t="s">
        <v>401</v>
      </c>
      <c r="B5087" t="s">
        <v>12373</v>
      </c>
      <c r="C5087" t="s">
        <v>22721</v>
      </c>
      <c r="F5087">
        <v>1</v>
      </c>
      <c r="I5087">
        <v>1</v>
      </c>
      <c r="J5087" t="s">
        <v>1840</v>
      </c>
      <c r="M5087" t="s">
        <v>23019</v>
      </c>
      <c r="O5087" t="s">
        <v>1840</v>
      </c>
      <c r="AA5087" t="str">
        <f>IFERROR(VLOOKUP(B5086, Prices!A:I, 9, FALSE), "")</f>
        <v/>
      </c>
    </row>
    <row r="5088" spans="1:27" x14ac:dyDescent="0.25">
      <c r="A5088" t="s">
        <v>401</v>
      </c>
      <c r="B5088" t="s">
        <v>12375</v>
      </c>
      <c r="C5088" t="s">
        <v>22723</v>
      </c>
      <c r="F5088">
        <v>1</v>
      </c>
      <c r="I5088">
        <v>1</v>
      </c>
      <c r="J5088" t="s">
        <v>1840</v>
      </c>
      <c r="M5088" t="s">
        <v>23027</v>
      </c>
      <c r="O5088" t="s">
        <v>1840</v>
      </c>
      <c r="AA5088" t="str">
        <f>IFERROR(VLOOKUP(B5087, Prices!A:I, 9, FALSE), "")</f>
        <v/>
      </c>
    </row>
    <row r="5089" spans="1:27" x14ac:dyDescent="0.25">
      <c r="A5089" t="s">
        <v>401</v>
      </c>
      <c r="B5089" t="s">
        <v>12377</v>
      </c>
      <c r="C5089" t="s">
        <v>22725</v>
      </c>
      <c r="F5089">
        <v>1</v>
      </c>
      <c r="I5089">
        <v>1</v>
      </c>
      <c r="J5089" t="s">
        <v>1840</v>
      </c>
      <c r="M5089" t="s">
        <v>23010</v>
      </c>
      <c r="O5089" t="s">
        <v>1840</v>
      </c>
      <c r="AA5089" t="str">
        <f>IFERROR(VLOOKUP(B5088, Prices!A:I, 9, FALSE), "")</f>
        <v/>
      </c>
    </row>
    <row r="5090" spans="1:27" x14ac:dyDescent="0.25">
      <c r="A5090" t="s">
        <v>401</v>
      </c>
      <c r="B5090" t="s">
        <v>12379</v>
      </c>
      <c r="C5090" t="s">
        <v>22727</v>
      </c>
      <c r="F5090">
        <v>1</v>
      </c>
      <c r="I5090">
        <v>1</v>
      </c>
      <c r="J5090" t="s">
        <v>1840</v>
      </c>
      <c r="M5090" t="s">
        <v>23015</v>
      </c>
      <c r="O5090" t="s">
        <v>1840</v>
      </c>
      <c r="AA5090" t="str">
        <f>IFERROR(VLOOKUP(B5089, Prices!A:I, 9, FALSE), "")</f>
        <v/>
      </c>
    </row>
    <row r="5091" spans="1:27" x14ac:dyDescent="0.25">
      <c r="A5091" t="s">
        <v>401</v>
      </c>
      <c r="B5091" t="s">
        <v>12381</v>
      </c>
      <c r="C5091" t="s">
        <v>22729</v>
      </c>
      <c r="F5091">
        <v>1</v>
      </c>
      <c r="I5091">
        <v>1</v>
      </c>
      <c r="J5091" t="s">
        <v>1840</v>
      </c>
      <c r="M5091" t="s">
        <v>23008</v>
      </c>
      <c r="O5091" t="s">
        <v>1840</v>
      </c>
      <c r="AA5091" t="str">
        <f>IFERROR(VLOOKUP(B5090, Prices!A:I, 9, FALSE), "")</f>
        <v/>
      </c>
    </row>
    <row r="5092" spans="1:27" x14ac:dyDescent="0.25">
      <c r="A5092" t="s">
        <v>401</v>
      </c>
      <c r="B5092" t="s">
        <v>12383</v>
      </c>
      <c r="C5092" t="s">
        <v>22731</v>
      </c>
      <c r="F5092">
        <v>1</v>
      </c>
      <c r="I5092">
        <v>1</v>
      </c>
      <c r="J5092" t="s">
        <v>1840</v>
      </c>
      <c r="M5092" t="s">
        <v>23027</v>
      </c>
      <c r="O5092" t="s">
        <v>23176</v>
      </c>
      <c r="S5092" t="s">
        <v>5924</v>
      </c>
      <c r="AA5092" t="str">
        <f>IFERROR(VLOOKUP(B5091, Prices!A:I, 9, FALSE), "")</f>
        <v/>
      </c>
    </row>
    <row r="5093" spans="1:27" x14ac:dyDescent="0.25">
      <c r="A5093" t="s">
        <v>401</v>
      </c>
      <c r="B5093" t="s">
        <v>12385</v>
      </c>
      <c r="C5093" t="s">
        <v>22733</v>
      </c>
      <c r="F5093">
        <v>1</v>
      </c>
      <c r="I5093">
        <v>1</v>
      </c>
      <c r="J5093" t="s">
        <v>1840</v>
      </c>
      <c r="M5093" t="s">
        <v>23016</v>
      </c>
      <c r="O5093" t="s">
        <v>23140</v>
      </c>
      <c r="S5093" t="s">
        <v>5924</v>
      </c>
      <c r="AA5093" t="str">
        <f>IFERROR(VLOOKUP(B5092, Prices!A:I, 9, FALSE), "")</f>
        <v/>
      </c>
    </row>
    <row r="5094" spans="1:27" x14ac:dyDescent="0.25">
      <c r="A5094" t="s">
        <v>401</v>
      </c>
      <c r="B5094" t="s">
        <v>12387</v>
      </c>
      <c r="C5094" t="s">
        <v>22735</v>
      </c>
      <c r="F5094">
        <v>1</v>
      </c>
      <c r="I5094">
        <v>2</v>
      </c>
      <c r="J5094" t="s">
        <v>1840</v>
      </c>
      <c r="M5094" t="s">
        <v>23017</v>
      </c>
      <c r="O5094" t="s">
        <v>23179</v>
      </c>
      <c r="S5094" t="s">
        <v>5924</v>
      </c>
      <c r="AA5094" t="str">
        <f>IFERROR(VLOOKUP(B5093, Prices!A:I, 9, FALSE), "")</f>
        <v/>
      </c>
    </row>
    <row r="5095" spans="1:27" x14ac:dyDescent="0.25">
      <c r="A5095" t="s">
        <v>401</v>
      </c>
      <c r="B5095" t="s">
        <v>12389</v>
      </c>
      <c r="C5095" t="s">
        <v>22737</v>
      </c>
      <c r="F5095">
        <v>1</v>
      </c>
      <c r="I5095">
        <v>2</v>
      </c>
      <c r="J5095" t="s">
        <v>1840</v>
      </c>
      <c r="M5095" t="s">
        <v>23028</v>
      </c>
      <c r="O5095" t="s">
        <v>23181</v>
      </c>
      <c r="S5095" t="s">
        <v>5924</v>
      </c>
      <c r="AA5095" t="str">
        <f>IFERROR(VLOOKUP(B5094, Prices!A:I, 9, FALSE), "")</f>
        <v/>
      </c>
    </row>
    <row r="5096" spans="1:27" x14ac:dyDescent="0.25">
      <c r="A5096" t="s">
        <v>401</v>
      </c>
      <c r="B5096" t="s">
        <v>12391</v>
      </c>
      <c r="C5096" t="s">
        <v>22739</v>
      </c>
      <c r="F5096">
        <v>1</v>
      </c>
      <c r="I5096">
        <v>2</v>
      </c>
      <c r="J5096" t="s">
        <v>1840</v>
      </c>
      <c r="M5096" t="s">
        <v>23029</v>
      </c>
      <c r="O5096" t="s">
        <v>23152</v>
      </c>
      <c r="S5096" t="s">
        <v>5924</v>
      </c>
      <c r="AA5096" t="str">
        <f>IFERROR(VLOOKUP(B5095, Prices!A:I, 9, FALSE), "")</f>
        <v/>
      </c>
    </row>
    <row r="5097" spans="1:27" x14ac:dyDescent="0.25">
      <c r="A5097" t="s">
        <v>401</v>
      </c>
      <c r="B5097" t="s">
        <v>12393</v>
      </c>
      <c r="C5097" t="s">
        <v>22741</v>
      </c>
      <c r="F5097">
        <v>1</v>
      </c>
      <c r="I5097">
        <v>2</v>
      </c>
      <c r="J5097" t="s">
        <v>1840</v>
      </c>
      <c r="M5097" t="s">
        <v>23032</v>
      </c>
      <c r="O5097" t="s">
        <v>1840</v>
      </c>
      <c r="AA5097" t="str">
        <f>IFERROR(VLOOKUP(B5096, Prices!A:I, 9, FALSE), "")</f>
        <v/>
      </c>
    </row>
    <row r="5098" spans="1:27" x14ac:dyDescent="0.25">
      <c r="A5098" t="s">
        <v>401</v>
      </c>
      <c r="B5098" t="s">
        <v>12395</v>
      </c>
      <c r="C5098" t="s">
        <v>22743</v>
      </c>
      <c r="F5098">
        <v>1</v>
      </c>
      <c r="I5098">
        <v>2</v>
      </c>
      <c r="J5098" t="s">
        <v>1840</v>
      </c>
      <c r="M5098" t="s">
        <v>23006</v>
      </c>
      <c r="O5098" t="s">
        <v>1840</v>
      </c>
      <c r="AA5098" t="str">
        <f>IFERROR(VLOOKUP(B5097, Prices!A:I, 9, FALSE), "")</f>
        <v/>
      </c>
    </row>
    <row r="5099" spans="1:27" x14ac:dyDescent="0.25">
      <c r="A5099" t="s">
        <v>401</v>
      </c>
      <c r="B5099" t="s">
        <v>12397</v>
      </c>
      <c r="C5099" t="s">
        <v>22745</v>
      </c>
      <c r="F5099">
        <v>1</v>
      </c>
      <c r="I5099">
        <v>1</v>
      </c>
      <c r="J5099" t="s">
        <v>1840</v>
      </c>
      <c r="M5099" t="s">
        <v>23018</v>
      </c>
      <c r="O5099" t="s">
        <v>23219</v>
      </c>
      <c r="S5099" t="s">
        <v>12398</v>
      </c>
      <c r="AA5099" t="str">
        <f>IFERROR(VLOOKUP(B5098, Prices!A:I, 9, FALSE), "")</f>
        <v/>
      </c>
    </row>
    <row r="5100" spans="1:27" x14ac:dyDescent="0.25">
      <c r="A5100" t="s">
        <v>401</v>
      </c>
      <c r="B5100" t="s">
        <v>12401</v>
      </c>
      <c r="C5100" t="s">
        <v>22747</v>
      </c>
      <c r="F5100">
        <v>1</v>
      </c>
      <c r="I5100">
        <v>1</v>
      </c>
      <c r="J5100" t="s">
        <v>1840</v>
      </c>
      <c r="M5100" t="s">
        <v>23033</v>
      </c>
      <c r="O5100" t="s">
        <v>23220</v>
      </c>
      <c r="S5100" t="s">
        <v>12398</v>
      </c>
      <c r="AA5100" t="str">
        <f>IFERROR(VLOOKUP(B5099, Prices!A:I, 9, FALSE), "")</f>
        <v/>
      </c>
    </row>
    <row r="5101" spans="1:27" x14ac:dyDescent="0.25">
      <c r="A5101" t="s">
        <v>401</v>
      </c>
      <c r="B5101" t="s">
        <v>12404</v>
      </c>
      <c r="C5101" t="s">
        <v>22749</v>
      </c>
      <c r="F5101">
        <v>1</v>
      </c>
      <c r="I5101">
        <v>1</v>
      </c>
      <c r="J5101" t="s">
        <v>1840</v>
      </c>
      <c r="M5101" t="s">
        <v>23003</v>
      </c>
      <c r="O5101" t="s">
        <v>23068</v>
      </c>
      <c r="S5101" t="s">
        <v>12398</v>
      </c>
      <c r="AA5101" t="str">
        <f>IFERROR(VLOOKUP(B5100, Prices!A:I, 9, FALSE), "")</f>
        <v/>
      </c>
    </row>
    <row r="5102" spans="1:27" x14ac:dyDescent="0.25">
      <c r="A5102" t="s">
        <v>401</v>
      </c>
      <c r="B5102" t="s">
        <v>12406</v>
      </c>
      <c r="C5102" t="s">
        <v>22751</v>
      </c>
      <c r="F5102">
        <v>1</v>
      </c>
      <c r="I5102">
        <v>1</v>
      </c>
      <c r="J5102" t="s">
        <v>1840</v>
      </c>
      <c r="M5102" t="s">
        <v>23031</v>
      </c>
      <c r="O5102" t="s">
        <v>23068</v>
      </c>
      <c r="S5102" t="s">
        <v>12398</v>
      </c>
      <c r="AA5102" t="str">
        <f>IFERROR(VLOOKUP(B5101, Prices!A:I, 9, FALSE), "")</f>
        <v/>
      </c>
    </row>
    <row r="5103" spans="1:27" x14ac:dyDescent="0.25">
      <c r="A5103" t="s">
        <v>401</v>
      </c>
      <c r="B5103" t="s">
        <v>12408</v>
      </c>
      <c r="C5103" t="s">
        <v>22753</v>
      </c>
      <c r="F5103">
        <v>1</v>
      </c>
      <c r="I5103">
        <v>1</v>
      </c>
      <c r="J5103" t="s">
        <v>1840</v>
      </c>
      <c r="M5103" t="s">
        <v>23042</v>
      </c>
      <c r="O5103" t="s">
        <v>23221</v>
      </c>
      <c r="S5103" t="s">
        <v>12398</v>
      </c>
      <c r="AA5103" t="str">
        <f>IFERROR(VLOOKUP(B5102, Prices!A:I, 9, FALSE), "")</f>
        <v/>
      </c>
    </row>
    <row r="5104" spans="1:27" x14ac:dyDescent="0.25">
      <c r="A5104" t="s">
        <v>401</v>
      </c>
      <c r="B5104" t="s">
        <v>12411</v>
      </c>
      <c r="C5104" t="s">
        <v>22755</v>
      </c>
      <c r="F5104">
        <v>1</v>
      </c>
      <c r="I5104">
        <v>1</v>
      </c>
      <c r="J5104" t="s">
        <v>1840</v>
      </c>
      <c r="M5104" t="s">
        <v>23042</v>
      </c>
      <c r="O5104" t="s">
        <v>23222</v>
      </c>
      <c r="S5104" t="s">
        <v>12398</v>
      </c>
      <c r="AA5104" t="str">
        <f>IFERROR(VLOOKUP(B5103, Prices!A:I, 9, FALSE), "")</f>
        <v/>
      </c>
    </row>
    <row r="5105" spans="1:27" x14ac:dyDescent="0.25">
      <c r="A5105" t="s">
        <v>12871</v>
      </c>
      <c r="B5105" t="s">
        <v>12723</v>
      </c>
      <c r="C5105" t="s">
        <v>22756</v>
      </c>
      <c r="F5105">
        <v>8</v>
      </c>
      <c r="I5105">
        <v>8</v>
      </c>
      <c r="J5105" t="s">
        <v>1840</v>
      </c>
      <c r="M5105" t="s">
        <v>23030</v>
      </c>
      <c r="O5105" t="s">
        <v>1840</v>
      </c>
      <c r="AA5105" t="str">
        <f>IFERROR(VLOOKUP(B5104, Prices!A:I, 9, FALSE), "")</f>
        <v/>
      </c>
    </row>
    <row r="5106" spans="1:27" x14ac:dyDescent="0.25">
      <c r="A5106" t="s">
        <v>12871</v>
      </c>
      <c r="B5106" t="s">
        <v>12873</v>
      </c>
      <c r="C5106" t="s">
        <v>22757</v>
      </c>
      <c r="F5106">
        <v>4</v>
      </c>
      <c r="I5106">
        <v>4</v>
      </c>
      <c r="J5106" t="s">
        <v>1840</v>
      </c>
      <c r="M5106" t="s">
        <v>23016</v>
      </c>
      <c r="O5106" t="s">
        <v>1840</v>
      </c>
      <c r="AA5106" t="str">
        <f>IFERROR(VLOOKUP(B5105, Prices!A:I, 9, FALSE), "")</f>
        <v/>
      </c>
    </row>
    <row r="5107" spans="1:27" x14ac:dyDescent="0.25">
      <c r="A5107" t="s">
        <v>12871</v>
      </c>
      <c r="B5107" t="s">
        <v>12875</v>
      </c>
      <c r="C5107" t="s">
        <v>22758</v>
      </c>
      <c r="F5107">
        <v>4</v>
      </c>
      <c r="I5107">
        <v>4</v>
      </c>
      <c r="J5107" t="s">
        <v>1840</v>
      </c>
      <c r="M5107" t="s">
        <v>23003</v>
      </c>
      <c r="O5107" t="s">
        <v>1840</v>
      </c>
      <c r="AA5107" t="str">
        <f>IFERROR(VLOOKUP(B5106, Prices!A:I, 9, FALSE), "")</f>
        <v/>
      </c>
    </row>
    <row r="5108" spans="1:27" x14ac:dyDescent="0.25">
      <c r="A5108" t="s">
        <v>12871</v>
      </c>
      <c r="B5108" t="s">
        <v>12877</v>
      </c>
      <c r="C5108" t="s">
        <v>22759</v>
      </c>
      <c r="F5108">
        <v>4</v>
      </c>
      <c r="I5108">
        <v>4</v>
      </c>
      <c r="J5108" t="s">
        <v>1840</v>
      </c>
      <c r="M5108" t="s">
        <v>23015</v>
      </c>
      <c r="O5108" t="s">
        <v>1840</v>
      </c>
      <c r="AA5108" t="str">
        <f>IFERROR(VLOOKUP(B5107, Prices!A:I, 9, FALSE), "")</f>
        <v/>
      </c>
    </row>
    <row r="5109" spans="1:27" x14ac:dyDescent="0.25">
      <c r="A5109" t="s">
        <v>12871</v>
      </c>
      <c r="B5109" t="s">
        <v>12879</v>
      </c>
      <c r="C5109" t="s">
        <v>22760</v>
      </c>
      <c r="F5109">
        <v>8</v>
      </c>
      <c r="I5109">
        <v>8</v>
      </c>
      <c r="J5109" t="s">
        <v>1840</v>
      </c>
      <c r="M5109" t="s">
        <v>23021</v>
      </c>
      <c r="O5109" t="s">
        <v>1840</v>
      </c>
      <c r="AA5109" t="str">
        <f>IFERROR(VLOOKUP(B5108, Prices!A:I, 9, FALSE), "")</f>
        <v/>
      </c>
    </row>
    <row r="5110" spans="1:27" x14ac:dyDescent="0.25">
      <c r="A5110" t="s">
        <v>12871</v>
      </c>
      <c r="B5110" t="s">
        <v>12881</v>
      </c>
      <c r="C5110" t="s">
        <v>22761</v>
      </c>
      <c r="F5110">
        <v>8</v>
      </c>
      <c r="I5110">
        <v>8</v>
      </c>
      <c r="J5110" t="s">
        <v>1840</v>
      </c>
      <c r="M5110" t="s">
        <v>23021</v>
      </c>
      <c r="O5110" t="s">
        <v>1840</v>
      </c>
      <c r="AA5110" t="str">
        <f>IFERROR(VLOOKUP(B5109, Prices!A:I, 9, FALSE), "")</f>
        <v/>
      </c>
    </row>
    <row r="5111" spans="1:27" x14ac:dyDescent="0.25">
      <c r="A5111" t="s">
        <v>12871</v>
      </c>
      <c r="B5111" t="s">
        <v>12883</v>
      </c>
      <c r="C5111" t="s">
        <v>22762</v>
      </c>
      <c r="F5111">
        <v>8</v>
      </c>
      <c r="I5111">
        <v>8</v>
      </c>
      <c r="J5111" t="s">
        <v>1840</v>
      </c>
      <c r="M5111" t="s">
        <v>23021</v>
      </c>
      <c r="O5111" t="s">
        <v>1840</v>
      </c>
      <c r="AA5111" t="str">
        <f>IFERROR(VLOOKUP(B5110, Prices!A:I, 9, FALSE), "")</f>
        <v/>
      </c>
    </row>
    <row r="5112" spans="1:27" x14ac:dyDescent="0.25">
      <c r="A5112" t="s">
        <v>12871</v>
      </c>
      <c r="B5112" t="s">
        <v>12885</v>
      </c>
      <c r="C5112" t="s">
        <v>22763</v>
      </c>
      <c r="F5112">
        <v>4</v>
      </c>
      <c r="I5112">
        <v>4</v>
      </c>
      <c r="J5112" t="s">
        <v>1840</v>
      </c>
      <c r="M5112" t="s">
        <v>23008</v>
      </c>
      <c r="O5112" t="s">
        <v>1840</v>
      </c>
      <c r="AA5112" t="str">
        <f>IFERROR(VLOOKUP(B5111, Prices!A:I, 9, FALSE), "")</f>
        <v/>
      </c>
    </row>
    <row r="5113" spans="1:27" x14ac:dyDescent="0.25">
      <c r="A5113" t="s">
        <v>12871</v>
      </c>
      <c r="B5113" t="s">
        <v>12887</v>
      </c>
      <c r="C5113" t="s">
        <v>22764</v>
      </c>
      <c r="F5113">
        <v>4</v>
      </c>
      <c r="I5113">
        <v>4</v>
      </c>
      <c r="J5113" t="s">
        <v>1840</v>
      </c>
      <c r="M5113" t="s">
        <v>23003</v>
      </c>
      <c r="O5113" t="s">
        <v>1840</v>
      </c>
      <c r="AA5113" t="str">
        <f>IFERROR(VLOOKUP(B5112, Prices!A:I, 9, FALSE), "")</f>
        <v/>
      </c>
    </row>
    <row r="5114" spans="1:27" x14ac:dyDescent="0.25">
      <c r="A5114" t="s">
        <v>12871</v>
      </c>
      <c r="B5114" t="s">
        <v>12889</v>
      </c>
      <c r="C5114" t="s">
        <v>22765</v>
      </c>
      <c r="F5114">
        <v>4</v>
      </c>
      <c r="I5114">
        <v>4</v>
      </c>
      <c r="J5114" t="s">
        <v>1840</v>
      </c>
      <c r="M5114" t="s">
        <v>23003</v>
      </c>
      <c r="O5114" t="s">
        <v>1840</v>
      </c>
      <c r="AA5114" t="str">
        <f>IFERROR(VLOOKUP(B5113, Prices!A:I, 9, FALSE), "")</f>
        <v/>
      </c>
    </row>
    <row r="5115" spans="1:27" x14ac:dyDescent="0.25">
      <c r="A5115" t="s">
        <v>12871</v>
      </c>
      <c r="B5115" t="s">
        <v>12891</v>
      </c>
      <c r="C5115" t="s">
        <v>22766</v>
      </c>
      <c r="F5115">
        <v>4</v>
      </c>
      <c r="I5115">
        <v>4</v>
      </c>
      <c r="J5115" t="s">
        <v>1840</v>
      </c>
      <c r="M5115" t="s">
        <v>23023</v>
      </c>
      <c r="O5115" t="s">
        <v>1840</v>
      </c>
      <c r="AA5115" t="str">
        <f>IFERROR(VLOOKUP(B5114, Prices!A:I, 9, FALSE), "")</f>
        <v/>
      </c>
    </row>
    <row r="5116" spans="1:27" x14ac:dyDescent="0.25">
      <c r="A5116" t="s">
        <v>12871</v>
      </c>
      <c r="B5116" t="s">
        <v>12893</v>
      </c>
      <c r="C5116" t="s">
        <v>22767</v>
      </c>
      <c r="F5116">
        <v>4</v>
      </c>
      <c r="I5116">
        <v>4</v>
      </c>
      <c r="J5116" t="s">
        <v>1840</v>
      </c>
      <c r="M5116" t="s">
        <v>23003</v>
      </c>
      <c r="O5116" t="s">
        <v>1840</v>
      </c>
      <c r="AA5116" t="str">
        <f>IFERROR(VLOOKUP(B5115, Prices!A:I, 9, FALSE), "")</f>
        <v/>
      </c>
    </row>
    <row r="5117" spans="1:27" x14ac:dyDescent="0.25">
      <c r="A5117" t="s">
        <v>12871</v>
      </c>
      <c r="B5117" t="s">
        <v>12895</v>
      </c>
      <c r="C5117" t="s">
        <v>22768</v>
      </c>
      <c r="F5117">
        <v>4</v>
      </c>
      <c r="I5117">
        <v>4</v>
      </c>
      <c r="J5117" t="s">
        <v>1840</v>
      </c>
      <c r="M5117" t="s">
        <v>23003</v>
      </c>
      <c r="O5117" t="s">
        <v>1840</v>
      </c>
      <c r="AA5117" t="str">
        <f>IFERROR(VLOOKUP(B5116, Prices!A:I, 9, FALSE), "")</f>
        <v/>
      </c>
    </row>
    <row r="5118" spans="1:27" x14ac:dyDescent="0.25">
      <c r="A5118" t="s">
        <v>12871</v>
      </c>
      <c r="B5118" t="s">
        <v>12897</v>
      </c>
      <c r="C5118" t="s">
        <v>22769</v>
      </c>
      <c r="F5118">
        <v>4</v>
      </c>
      <c r="I5118">
        <v>4</v>
      </c>
      <c r="J5118" t="s">
        <v>1840</v>
      </c>
      <c r="M5118" t="s">
        <v>23023</v>
      </c>
      <c r="O5118" t="s">
        <v>1840</v>
      </c>
      <c r="AA5118" t="str">
        <f>IFERROR(VLOOKUP(B5117, Prices!A:I, 9, FALSE), "")</f>
        <v/>
      </c>
    </row>
    <row r="5119" spans="1:27" x14ac:dyDescent="0.25">
      <c r="A5119" t="s">
        <v>12871</v>
      </c>
      <c r="B5119" t="s">
        <v>12899</v>
      </c>
      <c r="C5119" t="s">
        <v>22770</v>
      </c>
      <c r="F5119">
        <v>4</v>
      </c>
      <c r="I5119">
        <v>4</v>
      </c>
      <c r="J5119" t="s">
        <v>1840</v>
      </c>
      <c r="M5119" t="s">
        <v>23003</v>
      </c>
      <c r="O5119" t="s">
        <v>1840</v>
      </c>
      <c r="AA5119" t="str">
        <f>IFERROR(VLOOKUP(B5118, Prices!A:I, 9, FALSE), "")</f>
        <v/>
      </c>
    </row>
    <row r="5120" spans="1:27" x14ac:dyDescent="0.25">
      <c r="A5120" t="s">
        <v>12871</v>
      </c>
      <c r="B5120" t="s">
        <v>12901</v>
      </c>
      <c r="C5120" t="s">
        <v>22771</v>
      </c>
      <c r="F5120">
        <v>4</v>
      </c>
      <c r="I5120">
        <v>4</v>
      </c>
      <c r="J5120" t="s">
        <v>1840</v>
      </c>
      <c r="M5120" t="s">
        <v>23023</v>
      </c>
      <c r="O5120" t="s">
        <v>1840</v>
      </c>
      <c r="AA5120" t="str">
        <f>IFERROR(VLOOKUP(B5119, Prices!A:I, 9, FALSE), "")</f>
        <v/>
      </c>
    </row>
    <row r="5121" spans="1:27" x14ac:dyDescent="0.25">
      <c r="A5121" t="s">
        <v>12871</v>
      </c>
      <c r="B5121" t="s">
        <v>12903</v>
      </c>
      <c r="C5121" t="s">
        <v>22772</v>
      </c>
      <c r="F5121">
        <v>8</v>
      </c>
      <c r="I5121">
        <v>8</v>
      </c>
      <c r="J5121" t="s">
        <v>1840</v>
      </c>
      <c r="M5121" t="s">
        <v>23023</v>
      </c>
      <c r="O5121" t="s">
        <v>1840</v>
      </c>
      <c r="AA5121" t="str">
        <f>IFERROR(VLOOKUP(B5120, Prices!A:I, 9, FALSE), "")</f>
        <v/>
      </c>
    </row>
    <row r="5122" spans="1:27" x14ac:dyDescent="0.25">
      <c r="A5122" t="s">
        <v>12871</v>
      </c>
      <c r="B5122" t="s">
        <v>12905</v>
      </c>
      <c r="C5122" t="s">
        <v>22773</v>
      </c>
      <c r="F5122">
        <v>8</v>
      </c>
      <c r="I5122">
        <v>8</v>
      </c>
      <c r="J5122" t="s">
        <v>1840</v>
      </c>
      <c r="M5122" t="s">
        <v>23024</v>
      </c>
      <c r="O5122" t="s">
        <v>1840</v>
      </c>
      <c r="AA5122" t="str">
        <f>IFERROR(VLOOKUP(B5121, Prices!A:I, 9, FALSE), "")</f>
        <v/>
      </c>
    </row>
    <row r="5123" spans="1:27" x14ac:dyDescent="0.25">
      <c r="A5123" t="s">
        <v>12871</v>
      </c>
      <c r="B5123" t="s">
        <v>12907</v>
      </c>
      <c r="C5123" t="s">
        <v>22774</v>
      </c>
      <c r="F5123">
        <v>8</v>
      </c>
      <c r="I5123">
        <v>8</v>
      </c>
      <c r="J5123" t="s">
        <v>1840</v>
      </c>
      <c r="M5123" t="s">
        <v>23013</v>
      </c>
      <c r="O5123" t="s">
        <v>1840</v>
      </c>
      <c r="AA5123" t="str">
        <f>IFERROR(VLOOKUP(B5122, Prices!A:I, 9, FALSE), "")</f>
        <v/>
      </c>
    </row>
    <row r="5124" spans="1:27" x14ac:dyDescent="0.25">
      <c r="A5124" t="s">
        <v>12871</v>
      </c>
      <c r="B5124" t="s">
        <v>12909</v>
      </c>
      <c r="C5124" t="s">
        <v>22775</v>
      </c>
      <c r="F5124">
        <v>6</v>
      </c>
      <c r="I5124">
        <v>6</v>
      </c>
      <c r="J5124" t="s">
        <v>1840</v>
      </c>
      <c r="M5124" t="s">
        <v>23013</v>
      </c>
      <c r="O5124" t="s">
        <v>1840</v>
      </c>
      <c r="AA5124" t="str">
        <f>IFERROR(VLOOKUP(B5123, Prices!A:I, 9, FALSE), "")</f>
        <v/>
      </c>
    </row>
    <row r="5125" spans="1:27" x14ac:dyDescent="0.25">
      <c r="A5125" t="s">
        <v>12871</v>
      </c>
      <c r="B5125" t="s">
        <v>12911</v>
      </c>
      <c r="C5125" t="s">
        <v>22776</v>
      </c>
      <c r="F5125">
        <v>4</v>
      </c>
      <c r="I5125">
        <v>4</v>
      </c>
      <c r="J5125" t="s">
        <v>1840</v>
      </c>
      <c r="M5125" t="s">
        <v>23008</v>
      </c>
      <c r="O5125" t="s">
        <v>1840</v>
      </c>
      <c r="AA5125" t="str">
        <f>IFERROR(VLOOKUP(B5124, Prices!A:I, 9, FALSE), "")</f>
        <v/>
      </c>
    </row>
    <row r="5126" spans="1:27" x14ac:dyDescent="0.25">
      <c r="A5126" t="s">
        <v>12871</v>
      </c>
      <c r="B5126" t="s">
        <v>12913</v>
      </c>
      <c r="C5126" t="s">
        <v>22777</v>
      </c>
      <c r="F5126">
        <v>4</v>
      </c>
      <c r="I5126">
        <v>4</v>
      </c>
      <c r="J5126" t="s">
        <v>1840</v>
      </c>
      <c r="M5126" t="s">
        <v>23008</v>
      </c>
      <c r="O5126" t="s">
        <v>1840</v>
      </c>
      <c r="AA5126" t="str">
        <f>IFERROR(VLOOKUP(B5125, Prices!A:I, 9, FALSE), "")</f>
        <v/>
      </c>
    </row>
    <row r="5127" spans="1:27" x14ac:dyDescent="0.25">
      <c r="A5127" t="s">
        <v>12871</v>
      </c>
      <c r="B5127" t="s">
        <v>12915</v>
      </c>
      <c r="C5127" t="s">
        <v>22778</v>
      </c>
      <c r="F5127">
        <v>4</v>
      </c>
      <c r="I5127">
        <v>4</v>
      </c>
      <c r="J5127" t="s">
        <v>1840</v>
      </c>
      <c r="M5127" t="s">
        <v>23008</v>
      </c>
      <c r="O5127" t="s">
        <v>1840</v>
      </c>
      <c r="AA5127" t="str">
        <f>IFERROR(VLOOKUP(B5126, Prices!A:I, 9, FALSE), "")</f>
        <v/>
      </c>
    </row>
    <row r="5128" spans="1:27" x14ac:dyDescent="0.25">
      <c r="A5128" t="s">
        <v>12871</v>
      </c>
      <c r="B5128" t="s">
        <v>12917</v>
      </c>
      <c r="C5128" t="s">
        <v>22779</v>
      </c>
      <c r="F5128">
        <v>4</v>
      </c>
      <c r="I5128">
        <v>4</v>
      </c>
      <c r="J5128" t="s">
        <v>1840</v>
      </c>
      <c r="M5128" t="s">
        <v>23010</v>
      </c>
      <c r="O5128" t="s">
        <v>1840</v>
      </c>
      <c r="AA5128" t="str">
        <f>IFERROR(VLOOKUP(B5127, Prices!A:I, 9, FALSE), "")</f>
        <v/>
      </c>
    </row>
    <row r="5129" spans="1:27" x14ac:dyDescent="0.25">
      <c r="A5129" t="s">
        <v>12871</v>
      </c>
      <c r="B5129" t="s">
        <v>12919</v>
      </c>
      <c r="C5129" t="s">
        <v>22780</v>
      </c>
      <c r="F5129">
        <v>8</v>
      </c>
      <c r="I5129">
        <v>8</v>
      </c>
      <c r="J5129" t="s">
        <v>1840</v>
      </c>
      <c r="M5129" t="s">
        <v>23013</v>
      </c>
      <c r="O5129" t="s">
        <v>1840</v>
      </c>
      <c r="AA5129" t="str">
        <f>IFERROR(VLOOKUP(B5128, Prices!A:I, 9, FALSE), "")</f>
        <v/>
      </c>
    </row>
    <row r="5130" spans="1:27" x14ac:dyDescent="0.25">
      <c r="A5130" t="s">
        <v>12871</v>
      </c>
      <c r="B5130" t="s">
        <v>12921</v>
      </c>
      <c r="C5130" t="s">
        <v>22781</v>
      </c>
      <c r="F5130">
        <v>6</v>
      </c>
      <c r="I5130">
        <v>6</v>
      </c>
      <c r="J5130" t="s">
        <v>1840</v>
      </c>
      <c r="M5130" t="s">
        <v>23013</v>
      </c>
      <c r="O5130" t="s">
        <v>1840</v>
      </c>
      <c r="AA5130" t="str">
        <f>IFERROR(VLOOKUP(B5129, Prices!A:I, 9, FALSE), "")</f>
        <v/>
      </c>
    </row>
    <row r="5131" spans="1:27" x14ac:dyDescent="0.25">
      <c r="A5131" t="s">
        <v>12871</v>
      </c>
      <c r="B5131" t="s">
        <v>12923</v>
      </c>
      <c r="C5131" t="s">
        <v>22782</v>
      </c>
      <c r="F5131">
        <v>8</v>
      </c>
      <c r="I5131">
        <v>8</v>
      </c>
      <c r="J5131" t="s">
        <v>1840</v>
      </c>
      <c r="M5131" t="s">
        <v>23009</v>
      </c>
      <c r="O5131" t="s">
        <v>1840</v>
      </c>
      <c r="AA5131" t="str">
        <f>IFERROR(VLOOKUP(B5130, Prices!A:I, 9, FALSE), "")</f>
        <v/>
      </c>
    </row>
    <row r="5132" spans="1:27" x14ac:dyDescent="0.25">
      <c r="A5132" t="s">
        <v>12871</v>
      </c>
      <c r="B5132" t="s">
        <v>12925</v>
      </c>
      <c r="C5132" t="s">
        <v>22783</v>
      </c>
      <c r="F5132">
        <v>4</v>
      </c>
      <c r="I5132">
        <v>4</v>
      </c>
      <c r="J5132" t="s">
        <v>1840</v>
      </c>
      <c r="M5132" t="s">
        <v>23019</v>
      </c>
      <c r="O5132" t="s">
        <v>1840</v>
      </c>
      <c r="AA5132" t="str">
        <f>IFERROR(VLOOKUP(B5131, Prices!A:I, 9, FALSE), "")</f>
        <v/>
      </c>
    </row>
    <row r="5133" spans="1:27" x14ac:dyDescent="0.25">
      <c r="A5133" t="s">
        <v>12871</v>
      </c>
      <c r="B5133" t="s">
        <v>12927</v>
      </c>
      <c r="C5133" t="s">
        <v>22784</v>
      </c>
      <c r="F5133">
        <v>4</v>
      </c>
      <c r="I5133">
        <v>4</v>
      </c>
      <c r="J5133" t="s">
        <v>1840</v>
      </c>
      <c r="M5133" t="s">
        <v>23019</v>
      </c>
      <c r="O5133" t="s">
        <v>1840</v>
      </c>
      <c r="AA5133" t="str">
        <f>IFERROR(VLOOKUP(B5132, Prices!A:I, 9, FALSE), "")</f>
        <v/>
      </c>
    </row>
    <row r="5134" spans="1:27" x14ac:dyDescent="0.25">
      <c r="A5134" t="s">
        <v>12871</v>
      </c>
      <c r="B5134" t="s">
        <v>12929</v>
      </c>
      <c r="C5134" t="s">
        <v>22785</v>
      </c>
      <c r="F5134">
        <v>8</v>
      </c>
      <c r="I5134">
        <v>8</v>
      </c>
      <c r="J5134" t="s">
        <v>1840</v>
      </c>
      <c r="M5134" t="s">
        <v>23010</v>
      </c>
      <c r="O5134" t="s">
        <v>1840</v>
      </c>
      <c r="AA5134" t="str">
        <f>IFERROR(VLOOKUP(B5133, Prices!A:I, 9, FALSE), "")</f>
        <v/>
      </c>
    </row>
    <row r="5135" spans="1:27" x14ac:dyDescent="0.25">
      <c r="A5135" t="s">
        <v>12871</v>
      </c>
      <c r="B5135" t="s">
        <v>12931</v>
      </c>
      <c r="C5135" t="s">
        <v>22786</v>
      </c>
      <c r="F5135">
        <v>8</v>
      </c>
      <c r="I5135">
        <v>8</v>
      </c>
      <c r="J5135" t="s">
        <v>1840</v>
      </c>
      <c r="M5135" t="s">
        <v>23027</v>
      </c>
      <c r="O5135" t="s">
        <v>1840</v>
      </c>
      <c r="AA5135" t="str">
        <f>IFERROR(VLOOKUP(B5134, Prices!A:I, 9, FALSE), "")</f>
        <v/>
      </c>
    </row>
    <row r="5136" spans="1:27" x14ac:dyDescent="0.25">
      <c r="A5136" t="s">
        <v>12871</v>
      </c>
      <c r="B5136" t="s">
        <v>12933</v>
      </c>
      <c r="C5136" t="s">
        <v>22787</v>
      </c>
      <c r="F5136">
        <v>8</v>
      </c>
      <c r="I5136">
        <v>8</v>
      </c>
      <c r="J5136" t="s">
        <v>23005</v>
      </c>
      <c r="M5136" t="s">
        <v>23013</v>
      </c>
      <c r="O5136" t="s">
        <v>1840</v>
      </c>
      <c r="AA5136" t="str">
        <f>IFERROR(VLOOKUP(B5135, Prices!A:I, 9, FALSE), "")</f>
        <v/>
      </c>
    </row>
    <row r="5137" spans="1:27" x14ac:dyDescent="0.25">
      <c r="A5137" t="s">
        <v>12871</v>
      </c>
      <c r="B5137" t="s">
        <v>12935</v>
      </c>
      <c r="C5137" t="s">
        <v>22788</v>
      </c>
      <c r="F5137">
        <v>8</v>
      </c>
      <c r="I5137">
        <v>8</v>
      </c>
      <c r="J5137" t="s">
        <v>23005</v>
      </c>
      <c r="M5137" t="s">
        <v>23012</v>
      </c>
      <c r="O5137" t="s">
        <v>1840</v>
      </c>
      <c r="AA5137" t="str">
        <f>IFERROR(VLOOKUP(B5136, Prices!A:I, 9, FALSE), "")</f>
        <v/>
      </c>
    </row>
    <row r="5138" spans="1:27" x14ac:dyDescent="0.25">
      <c r="A5138" t="s">
        <v>12871</v>
      </c>
      <c r="B5138" t="s">
        <v>12937</v>
      </c>
      <c r="C5138" t="s">
        <v>22789</v>
      </c>
      <c r="F5138">
        <v>8</v>
      </c>
      <c r="I5138">
        <v>8</v>
      </c>
      <c r="J5138" t="s">
        <v>1840</v>
      </c>
      <c r="M5138" t="s">
        <v>23005</v>
      </c>
      <c r="O5138" t="s">
        <v>1840</v>
      </c>
      <c r="AA5138" t="str">
        <f>IFERROR(VLOOKUP(B5137, Prices!A:I, 9, FALSE), "")</f>
        <v/>
      </c>
    </row>
    <row r="5139" spans="1:27" x14ac:dyDescent="0.25">
      <c r="A5139" t="s">
        <v>12871</v>
      </c>
      <c r="B5139" t="s">
        <v>12939</v>
      </c>
      <c r="C5139" t="s">
        <v>22790</v>
      </c>
      <c r="F5139">
        <v>8</v>
      </c>
      <c r="I5139">
        <v>8</v>
      </c>
      <c r="J5139" t="s">
        <v>1840</v>
      </c>
      <c r="M5139" t="s">
        <v>23010</v>
      </c>
      <c r="O5139" t="s">
        <v>1840</v>
      </c>
      <c r="AA5139" t="str">
        <f>IFERROR(VLOOKUP(B5138, Prices!A:I, 9, FALSE), "")</f>
        <v/>
      </c>
    </row>
    <row r="5140" spans="1:27" x14ac:dyDescent="0.25">
      <c r="A5140" t="s">
        <v>12871</v>
      </c>
      <c r="B5140" t="s">
        <v>12941</v>
      </c>
      <c r="C5140" t="s">
        <v>22791</v>
      </c>
      <c r="F5140">
        <v>8</v>
      </c>
      <c r="I5140">
        <v>8</v>
      </c>
      <c r="J5140" t="s">
        <v>1840</v>
      </c>
      <c r="M5140" t="s">
        <v>1840</v>
      </c>
      <c r="O5140" t="s">
        <v>1840</v>
      </c>
      <c r="AA5140" t="str">
        <f>IFERROR(VLOOKUP(B5139, Prices!A:I, 9, FALSE), "")</f>
        <v/>
      </c>
    </row>
    <row r="5141" spans="1:27" x14ac:dyDescent="0.25">
      <c r="A5141" t="s">
        <v>12871</v>
      </c>
      <c r="B5141" t="s">
        <v>12943</v>
      </c>
      <c r="C5141" t="s">
        <v>22792</v>
      </c>
      <c r="F5141">
        <v>8</v>
      </c>
      <c r="I5141">
        <v>8</v>
      </c>
      <c r="J5141" t="s">
        <v>1840</v>
      </c>
      <c r="M5141" t="s">
        <v>23005</v>
      </c>
      <c r="O5141" t="s">
        <v>1840</v>
      </c>
      <c r="AA5141" t="str">
        <f>IFERROR(VLOOKUP(B5140, Prices!A:I, 9, FALSE), "")</f>
        <v/>
      </c>
    </row>
    <row r="5142" spans="1:27" x14ac:dyDescent="0.25">
      <c r="A5142" t="s">
        <v>12871</v>
      </c>
      <c r="B5142" t="s">
        <v>12945</v>
      </c>
      <c r="C5142" t="s">
        <v>22793</v>
      </c>
      <c r="F5142">
        <v>8</v>
      </c>
      <c r="I5142">
        <v>8</v>
      </c>
      <c r="J5142" t="s">
        <v>1840</v>
      </c>
      <c r="M5142" t="s">
        <v>23015</v>
      </c>
      <c r="O5142" t="s">
        <v>1840</v>
      </c>
      <c r="AA5142" t="str">
        <f>IFERROR(VLOOKUP(B5141, Prices!A:I, 9, FALSE), "")</f>
        <v/>
      </c>
    </row>
    <row r="5143" spans="1:27" x14ac:dyDescent="0.25">
      <c r="A5143" t="s">
        <v>12871</v>
      </c>
      <c r="B5143" t="s">
        <v>12947</v>
      </c>
      <c r="C5143" t="s">
        <v>22794</v>
      </c>
      <c r="F5143">
        <v>8</v>
      </c>
      <c r="I5143">
        <v>8</v>
      </c>
      <c r="J5143" t="s">
        <v>1840</v>
      </c>
      <c r="M5143" t="s">
        <v>23009</v>
      </c>
      <c r="O5143" t="s">
        <v>1840</v>
      </c>
      <c r="AA5143" t="str">
        <f>IFERROR(VLOOKUP(B5142, Prices!A:I, 9, FALSE), "")</f>
        <v/>
      </c>
    </row>
    <row r="5144" spans="1:27" x14ac:dyDescent="0.25">
      <c r="A5144" t="s">
        <v>12871</v>
      </c>
      <c r="B5144" t="s">
        <v>12949</v>
      </c>
      <c r="C5144" t="s">
        <v>22795</v>
      </c>
      <c r="F5144">
        <v>8</v>
      </c>
      <c r="I5144">
        <v>8</v>
      </c>
      <c r="J5144" t="s">
        <v>1840</v>
      </c>
      <c r="M5144" t="s">
        <v>23013</v>
      </c>
      <c r="O5144" t="s">
        <v>1840</v>
      </c>
      <c r="AA5144" t="str">
        <f>IFERROR(VLOOKUP(B5143, Prices!A:I, 9, FALSE), "")</f>
        <v/>
      </c>
    </row>
    <row r="5145" spans="1:27" x14ac:dyDescent="0.25">
      <c r="A5145" t="s">
        <v>12871</v>
      </c>
      <c r="B5145" t="s">
        <v>12951</v>
      </c>
      <c r="C5145" t="s">
        <v>22796</v>
      </c>
      <c r="F5145">
        <v>8</v>
      </c>
      <c r="I5145">
        <v>8</v>
      </c>
      <c r="J5145" t="s">
        <v>1840</v>
      </c>
      <c r="M5145" t="s">
        <v>23019</v>
      </c>
      <c r="O5145" t="s">
        <v>1840</v>
      </c>
      <c r="AA5145" t="str">
        <f>IFERROR(VLOOKUP(B5144, Prices!A:I, 9, FALSE), "")</f>
        <v/>
      </c>
    </row>
    <row r="5146" spans="1:27" x14ac:dyDescent="0.25">
      <c r="A5146" t="s">
        <v>12871</v>
      </c>
      <c r="B5146" t="s">
        <v>12953</v>
      </c>
      <c r="C5146" t="s">
        <v>22797</v>
      </c>
      <c r="F5146">
        <v>8</v>
      </c>
      <c r="I5146">
        <v>8</v>
      </c>
      <c r="J5146" t="s">
        <v>1840</v>
      </c>
      <c r="M5146" t="s">
        <v>23019</v>
      </c>
      <c r="O5146" t="s">
        <v>1840</v>
      </c>
      <c r="AA5146" t="str">
        <f>IFERROR(VLOOKUP(B5145, Prices!A:I, 9, FALSE), "")</f>
        <v/>
      </c>
    </row>
    <row r="5147" spans="1:27" x14ac:dyDescent="0.25">
      <c r="A5147" t="s">
        <v>12871</v>
      </c>
      <c r="B5147" t="s">
        <v>12955</v>
      </c>
      <c r="C5147" t="s">
        <v>22798</v>
      </c>
      <c r="F5147">
        <v>8</v>
      </c>
      <c r="I5147">
        <v>8</v>
      </c>
      <c r="J5147" t="s">
        <v>1840</v>
      </c>
      <c r="M5147" t="s">
        <v>23009</v>
      </c>
      <c r="O5147" t="s">
        <v>1840</v>
      </c>
      <c r="AA5147" t="str">
        <f>IFERROR(VLOOKUP(B5146, Prices!A:I, 9, FALSE), "")</f>
        <v/>
      </c>
    </row>
    <row r="5148" spans="1:27" x14ac:dyDescent="0.25">
      <c r="A5148" t="s">
        <v>12871</v>
      </c>
      <c r="B5148" t="s">
        <v>12957</v>
      </c>
      <c r="C5148" t="s">
        <v>22799</v>
      </c>
      <c r="F5148">
        <v>8</v>
      </c>
      <c r="I5148">
        <v>8</v>
      </c>
      <c r="J5148" t="s">
        <v>1840</v>
      </c>
      <c r="M5148" t="s">
        <v>23017</v>
      </c>
      <c r="O5148" t="s">
        <v>1840</v>
      </c>
      <c r="AA5148" t="str">
        <f>IFERROR(VLOOKUP(B5147, Prices!A:I, 9, FALSE), "")</f>
        <v/>
      </c>
    </row>
    <row r="5149" spans="1:27" x14ac:dyDescent="0.25">
      <c r="A5149" t="s">
        <v>12871</v>
      </c>
      <c r="B5149" t="s">
        <v>12959</v>
      </c>
      <c r="C5149" t="s">
        <v>22800</v>
      </c>
      <c r="F5149">
        <v>8</v>
      </c>
      <c r="I5149">
        <v>8</v>
      </c>
      <c r="J5149" t="s">
        <v>1840</v>
      </c>
      <c r="M5149" t="s">
        <v>23013</v>
      </c>
      <c r="O5149" t="s">
        <v>1840</v>
      </c>
      <c r="AA5149" t="str">
        <f>IFERROR(VLOOKUP(B5148, Prices!A:I, 9, FALSE), "")</f>
        <v/>
      </c>
    </row>
    <row r="5150" spans="1:27" x14ac:dyDescent="0.25">
      <c r="A5150" t="s">
        <v>12871</v>
      </c>
      <c r="B5150" t="s">
        <v>12961</v>
      </c>
      <c r="C5150" t="s">
        <v>22801</v>
      </c>
      <c r="F5150">
        <v>8</v>
      </c>
      <c r="I5150">
        <v>8</v>
      </c>
      <c r="J5150" t="s">
        <v>1840</v>
      </c>
      <c r="M5150" t="s">
        <v>23009</v>
      </c>
      <c r="O5150" t="s">
        <v>1840</v>
      </c>
      <c r="AA5150" t="str">
        <f>IFERROR(VLOOKUP(B5149, Prices!A:I, 9, FALSE), "")</f>
        <v/>
      </c>
    </row>
    <row r="5151" spans="1:27" x14ac:dyDescent="0.25">
      <c r="A5151" t="s">
        <v>12871</v>
      </c>
      <c r="B5151" t="s">
        <v>12963</v>
      </c>
      <c r="C5151" t="s">
        <v>22802</v>
      </c>
      <c r="F5151">
        <v>8</v>
      </c>
      <c r="I5151">
        <v>8</v>
      </c>
      <c r="J5151" t="s">
        <v>1840</v>
      </c>
      <c r="M5151" t="s">
        <v>23009</v>
      </c>
      <c r="O5151" t="s">
        <v>1840</v>
      </c>
      <c r="AA5151" t="str">
        <f>IFERROR(VLOOKUP(B5150, Prices!A:I, 9, FALSE), "")</f>
        <v/>
      </c>
    </row>
    <row r="5152" spans="1:27" x14ac:dyDescent="0.25">
      <c r="A5152" t="s">
        <v>12871</v>
      </c>
      <c r="B5152" t="s">
        <v>12965</v>
      </c>
      <c r="C5152" t="s">
        <v>22803</v>
      </c>
      <c r="F5152">
        <v>8</v>
      </c>
      <c r="I5152">
        <v>8</v>
      </c>
      <c r="J5152" t="s">
        <v>1840</v>
      </c>
      <c r="M5152" t="s">
        <v>23009</v>
      </c>
      <c r="O5152" t="s">
        <v>1840</v>
      </c>
      <c r="AA5152" t="str">
        <f>IFERROR(VLOOKUP(B5151, Prices!A:I, 9, FALSE), "")</f>
        <v/>
      </c>
    </row>
    <row r="5153" spans="1:27" x14ac:dyDescent="0.25">
      <c r="A5153" t="s">
        <v>12871</v>
      </c>
      <c r="B5153" t="s">
        <v>12967</v>
      </c>
      <c r="C5153" t="s">
        <v>22804</v>
      </c>
      <c r="F5153">
        <v>8</v>
      </c>
      <c r="I5153">
        <v>8</v>
      </c>
      <c r="J5153" t="s">
        <v>1840</v>
      </c>
      <c r="M5153" t="s">
        <v>23009</v>
      </c>
      <c r="O5153" t="s">
        <v>1840</v>
      </c>
      <c r="AA5153" t="str">
        <f>IFERROR(VLOOKUP(B5152, Prices!A:I, 9, FALSE), "")</f>
        <v/>
      </c>
    </row>
    <row r="5154" spans="1:27" x14ac:dyDescent="0.25">
      <c r="A5154" t="s">
        <v>12871</v>
      </c>
      <c r="B5154" t="s">
        <v>12969</v>
      </c>
      <c r="C5154" t="s">
        <v>22805</v>
      </c>
      <c r="F5154">
        <v>8</v>
      </c>
      <c r="I5154">
        <v>8</v>
      </c>
      <c r="J5154" t="s">
        <v>1840</v>
      </c>
      <c r="M5154" t="s">
        <v>23027</v>
      </c>
      <c r="O5154" t="s">
        <v>1840</v>
      </c>
      <c r="AA5154" t="str">
        <f>IFERROR(VLOOKUP(B5153, Prices!A:I, 9, FALSE), "")</f>
        <v/>
      </c>
    </row>
    <row r="5155" spans="1:27" x14ac:dyDescent="0.25">
      <c r="A5155" t="s">
        <v>12871</v>
      </c>
      <c r="B5155" t="s">
        <v>12971</v>
      </c>
      <c r="C5155" t="s">
        <v>13391</v>
      </c>
      <c r="F5155">
        <v>8</v>
      </c>
      <c r="I5155">
        <v>8</v>
      </c>
      <c r="J5155" t="s">
        <v>1840</v>
      </c>
      <c r="M5155" t="s">
        <v>23019</v>
      </c>
      <c r="O5155" t="s">
        <v>1840</v>
      </c>
      <c r="AA5155" t="str">
        <f>IFERROR(VLOOKUP(B5154, Prices!A:I, 9, FALSE), "")</f>
        <v/>
      </c>
    </row>
    <row r="5156" spans="1:27" x14ac:dyDescent="0.25">
      <c r="A5156" t="s">
        <v>12871</v>
      </c>
      <c r="B5156" t="s">
        <v>12973</v>
      </c>
      <c r="C5156" t="s">
        <v>22806</v>
      </c>
      <c r="F5156">
        <v>8</v>
      </c>
      <c r="I5156">
        <v>8</v>
      </c>
      <c r="J5156" t="s">
        <v>1840</v>
      </c>
      <c r="M5156" t="s">
        <v>23008</v>
      </c>
      <c r="O5156" t="s">
        <v>1840</v>
      </c>
      <c r="AA5156" t="str">
        <f>IFERROR(VLOOKUP(B5155, Prices!A:I, 9, FALSE), "")</f>
        <v/>
      </c>
    </row>
    <row r="5157" spans="1:27" x14ac:dyDescent="0.25">
      <c r="A5157" t="s">
        <v>12871</v>
      </c>
      <c r="B5157" t="s">
        <v>12975</v>
      </c>
      <c r="C5157" t="s">
        <v>22807</v>
      </c>
      <c r="F5157">
        <v>8</v>
      </c>
      <c r="I5157">
        <v>8</v>
      </c>
      <c r="J5157" t="s">
        <v>1840</v>
      </c>
      <c r="M5157" t="s">
        <v>23019</v>
      </c>
      <c r="O5157" t="s">
        <v>1840</v>
      </c>
      <c r="AA5157" t="str">
        <f>IFERROR(VLOOKUP(B5156, Prices!A:I, 9, FALSE), "")</f>
        <v/>
      </c>
    </row>
    <row r="5158" spans="1:27" x14ac:dyDescent="0.25">
      <c r="A5158" t="s">
        <v>12871</v>
      </c>
      <c r="B5158" t="s">
        <v>12977</v>
      </c>
      <c r="C5158" t="s">
        <v>22808</v>
      </c>
      <c r="F5158">
        <v>8</v>
      </c>
      <c r="I5158">
        <v>8</v>
      </c>
      <c r="J5158" t="s">
        <v>1840</v>
      </c>
      <c r="M5158" t="s">
        <v>23027</v>
      </c>
      <c r="O5158" t="s">
        <v>1840</v>
      </c>
      <c r="AA5158" t="str">
        <f>IFERROR(VLOOKUP(B5157, Prices!A:I, 9, FALSE), "")</f>
        <v/>
      </c>
    </row>
    <row r="5159" spans="1:27" x14ac:dyDescent="0.25">
      <c r="A5159" t="s">
        <v>12871</v>
      </c>
      <c r="B5159" t="s">
        <v>12979</v>
      </c>
      <c r="C5159" t="s">
        <v>13393</v>
      </c>
      <c r="F5159">
        <v>8</v>
      </c>
      <c r="I5159">
        <v>8</v>
      </c>
      <c r="J5159" t="s">
        <v>1840</v>
      </c>
      <c r="M5159" t="s">
        <v>23027</v>
      </c>
      <c r="O5159" t="s">
        <v>1840</v>
      </c>
      <c r="AA5159" t="str">
        <f>IFERROR(VLOOKUP(B5158, Prices!A:I, 9, FALSE), "")</f>
        <v/>
      </c>
    </row>
    <row r="5160" spans="1:27" x14ac:dyDescent="0.25">
      <c r="A5160" t="s">
        <v>12871</v>
      </c>
      <c r="B5160" t="s">
        <v>12981</v>
      </c>
      <c r="C5160" t="s">
        <v>22809</v>
      </c>
      <c r="F5160">
        <v>8</v>
      </c>
      <c r="I5160">
        <v>8</v>
      </c>
      <c r="J5160" t="s">
        <v>1840</v>
      </c>
      <c r="M5160" t="s">
        <v>23017</v>
      </c>
      <c r="O5160" t="s">
        <v>1840</v>
      </c>
      <c r="AA5160" t="str">
        <f>IFERROR(VLOOKUP(B5159, Prices!A:I, 9, FALSE), "")</f>
        <v/>
      </c>
    </row>
    <row r="5161" spans="1:27" x14ac:dyDescent="0.25">
      <c r="A5161" t="s">
        <v>12871</v>
      </c>
      <c r="B5161" t="s">
        <v>12983</v>
      </c>
      <c r="C5161" t="s">
        <v>22810</v>
      </c>
      <c r="F5161">
        <v>8</v>
      </c>
      <c r="I5161">
        <v>8</v>
      </c>
      <c r="J5161" t="s">
        <v>1840</v>
      </c>
      <c r="M5161" t="s">
        <v>23017</v>
      </c>
      <c r="O5161" t="s">
        <v>1840</v>
      </c>
      <c r="AA5161" t="str">
        <f>IFERROR(VLOOKUP(B5160, Prices!A:I, 9, FALSE), "")</f>
        <v/>
      </c>
    </row>
    <row r="5162" spans="1:27" x14ac:dyDescent="0.25">
      <c r="A5162" t="s">
        <v>12871</v>
      </c>
      <c r="B5162" t="s">
        <v>12985</v>
      </c>
      <c r="C5162" t="s">
        <v>13397</v>
      </c>
      <c r="F5162">
        <v>8</v>
      </c>
      <c r="I5162">
        <v>8</v>
      </c>
      <c r="J5162" t="s">
        <v>1840</v>
      </c>
      <c r="M5162" t="s">
        <v>23017</v>
      </c>
      <c r="O5162" t="s">
        <v>1840</v>
      </c>
      <c r="AA5162" t="str">
        <f>IFERROR(VLOOKUP(B5161, Prices!A:I, 9, FALSE), "")</f>
        <v/>
      </c>
    </row>
    <row r="5163" spans="1:27" x14ac:dyDescent="0.25">
      <c r="A5163" t="s">
        <v>12871</v>
      </c>
      <c r="B5163" t="s">
        <v>12987</v>
      </c>
      <c r="C5163" t="s">
        <v>22811</v>
      </c>
      <c r="F5163">
        <v>6</v>
      </c>
      <c r="I5163">
        <v>6</v>
      </c>
      <c r="J5163" t="s">
        <v>1840</v>
      </c>
      <c r="M5163" t="s">
        <v>23013</v>
      </c>
      <c r="O5163" t="s">
        <v>1840</v>
      </c>
      <c r="AA5163" t="str">
        <f>IFERROR(VLOOKUP(B5162, Prices!A:I, 9, FALSE), "")</f>
        <v/>
      </c>
    </row>
    <row r="5164" spans="1:27" x14ac:dyDescent="0.25">
      <c r="A5164" t="s">
        <v>12871</v>
      </c>
      <c r="B5164" t="s">
        <v>12989</v>
      </c>
      <c r="C5164" t="s">
        <v>22812</v>
      </c>
      <c r="J5164" t="s">
        <v>1840</v>
      </c>
      <c r="M5164" t="s">
        <v>1840</v>
      </c>
      <c r="O5164" t="s">
        <v>1840</v>
      </c>
      <c r="AA5164" t="str">
        <f>IFERROR(VLOOKUP(B5163, Prices!A:I, 9, FALSE), "")</f>
        <v/>
      </c>
    </row>
    <row r="5165" spans="1:27" x14ac:dyDescent="0.25">
      <c r="A5165" t="s">
        <v>12871</v>
      </c>
      <c r="B5165" t="s">
        <v>12991</v>
      </c>
      <c r="C5165" t="s">
        <v>22813</v>
      </c>
      <c r="F5165">
        <v>12</v>
      </c>
      <c r="I5165">
        <v>12</v>
      </c>
      <c r="J5165" t="s">
        <v>23020</v>
      </c>
      <c r="M5165" t="s">
        <v>23020</v>
      </c>
      <c r="O5165" t="s">
        <v>23160</v>
      </c>
      <c r="AA5165" t="str">
        <f>IFERROR(VLOOKUP(B5164, Prices!A:I, 9, FALSE), "")</f>
        <v/>
      </c>
    </row>
    <row r="5166" spans="1:27" x14ac:dyDescent="0.25">
      <c r="A5166" t="s">
        <v>12871</v>
      </c>
      <c r="B5166" t="s">
        <v>12993</v>
      </c>
      <c r="C5166" t="s">
        <v>22814</v>
      </c>
      <c r="F5166">
        <v>12</v>
      </c>
      <c r="I5166">
        <v>12</v>
      </c>
      <c r="J5166" t="s">
        <v>23026</v>
      </c>
      <c r="M5166" t="s">
        <v>23020</v>
      </c>
      <c r="O5166" t="s">
        <v>1840</v>
      </c>
      <c r="AA5166" t="str">
        <f>IFERROR(VLOOKUP(B5165, Prices!A:I, 9, FALSE), "")</f>
        <v/>
      </c>
    </row>
    <row r="5167" spans="1:27" x14ac:dyDescent="0.25">
      <c r="A5167" t="s">
        <v>12871</v>
      </c>
      <c r="B5167" t="s">
        <v>12995</v>
      </c>
      <c r="C5167" t="s">
        <v>22815</v>
      </c>
      <c r="F5167">
        <v>12</v>
      </c>
      <c r="I5167">
        <v>12</v>
      </c>
      <c r="J5167" t="s">
        <v>23037</v>
      </c>
      <c r="M5167" t="s">
        <v>23011</v>
      </c>
      <c r="O5167" t="s">
        <v>1840</v>
      </c>
      <c r="AA5167" t="str">
        <f>IFERROR(VLOOKUP(B5166, Prices!A:I, 9, FALSE), "")</f>
        <v/>
      </c>
    </row>
    <row r="5168" spans="1:27" x14ac:dyDescent="0.25">
      <c r="A5168" t="s">
        <v>12871</v>
      </c>
      <c r="B5168" t="s">
        <v>12997</v>
      </c>
      <c r="C5168" t="s">
        <v>22816</v>
      </c>
      <c r="F5168">
        <v>12</v>
      </c>
      <c r="I5168">
        <v>12</v>
      </c>
      <c r="J5168" t="s">
        <v>23035</v>
      </c>
      <c r="M5168" t="s">
        <v>23011</v>
      </c>
      <c r="O5168" t="s">
        <v>1840</v>
      </c>
      <c r="AA5168" t="str">
        <f>IFERROR(VLOOKUP(B5167, Prices!A:I, 9, FALSE), "")</f>
        <v/>
      </c>
    </row>
    <row r="5169" spans="1:27" x14ac:dyDescent="0.25">
      <c r="A5169" t="s">
        <v>12871</v>
      </c>
      <c r="B5169" t="s">
        <v>12999</v>
      </c>
      <c r="C5169" t="s">
        <v>22817</v>
      </c>
      <c r="F5169">
        <v>10</v>
      </c>
      <c r="I5169">
        <v>10</v>
      </c>
      <c r="J5169" t="s">
        <v>23020</v>
      </c>
      <c r="M5169" t="s">
        <v>23020</v>
      </c>
      <c r="O5169" t="s">
        <v>1840</v>
      </c>
      <c r="AA5169" t="str">
        <f>IFERROR(VLOOKUP(B5168, Prices!A:I, 9, FALSE), "")</f>
        <v/>
      </c>
    </row>
    <row r="5170" spans="1:27" x14ac:dyDescent="0.25">
      <c r="A5170" t="s">
        <v>12871</v>
      </c>
      <c r="B5170" t="s">
        <v>13001</v>
      </c>
      <c r="C5170" t="s">
        <v>22818</v>
      </c>
      <c r="F5170">
        <v>6</v>
      </c>
      <c r="I5170">
        <v>6</v>
      </c>
      <c r="J5170" t="s">
        <v>1840</v>
      </c>
      <c r="M5170" t="s">
        <v>23027</v>
      </c>
      <c r="O5170" t="s">
        <v>1840</v>
      </c>
      <c r="AA5170" t="str">
        <f>IFERROR(VLOOKUP(B5169, Prices!A:I, 9, FALSE), "")</f>
        <v/>
      </c>
    </row>
    <row r="5171" spans="1:27" x14ac:dyDescent="0.25">
      <c r="A5171" t="s">
        <v>12871</v>
      </c>
      <c r="B5171" t="s">
        <v>13003</v>
      </c>
      <c r="C5171" t="s">
        <v>22819</v>
      </c>
      <c r="F5171">
        <v>8</v>
      </c>
      <c r="I5171">
        <v>8</v>
      </c>
      <c r="J5171" t="s">
        <v>1840</v>
      </c>
      <c r="M5171" t="s">
        <v>23009</v>
      </c>
      <c r="O5171" t="s">
        <v>1840</v>
      </c>
      <c r="AA5171" t="str">
        <f>IFERROR(VLOOKUP(B5170, Prices!A:I, 9, FALSE), "")</f>
        <v/>
      </c>
    </row>
    <row r="5172" spans="1:27" x14ac:dyDescent="0.25">
      <c r="A5172" t="s">
        <v>12871</v>
      </c>
      <c r="B5172" t="s">
        <v>13005</v>
      </c>
      <c r="C5172" t="s">
        <v>22820</v>
      </c>
      <c r="F5172">
        <v>8</v>
      </c>
      <c r="I5172">
        <v>8</v>
      </c>
      <c r="J5172" t="s">
        <v>1840</v>
      </c>
      <c r="M5172" t="s">
        <v>23013</v>
      </c>
      <c r="O5172" t="s">
        <v>1840</v>
      </c>
      <c r="AA5172" t="str">
        <f>IFERROR(VLOOKUP(B5171, Prices!A:I, 9, FALSE), "")</f>
        <v/>
      </c>
    </row>
    <row r="5173" spans="1:27" x14ac:dyDescent="0.25">
      <c r="A5173" t="s">
        <v>12871</v>
      </c>
      <c r="B5173" t="s">
        <v>13007</v>
      </c>
      <c r="C5173" t="s">
        <v>22821</v>
      </c>
      <c r="F5173">
        <v>4</v>
      </c>
      <c r="I5173">
        <v>4</v>
      </c>
      <c r="J5173" t="s">
        <v>1840</v>
      </c>
      <c r="M5173" t="s">
        <v>23031</v>
      </c>
      <c r="O5173" t="s">
        <v>1840</v>
      </c>
      <c r="AA5173" t="str">
        <f>IFERROR(VLOOKUP(B5172, Prices!A:I, 9, FALSE), "")</f>
        <v/>
      </c>
    </row>
    <row r="5174" spans="1:27" x14ac:dyDescent="0.25">
      <c r="A5174" t="s">
        <v>12871</v>
      </c>
      <c r="B5174" t="s">
        <v>13009</v>
      </c>
      <c r="C5174" t="s">
        <v>22822</v>
      </c>
      <c r="F5174">
        <v>4</v>
      </c>
      <c r="I5174">
        <v>4</v>
      </c>
      <c r="J5174" t="s">
        <v>1840</v>
      </c>
      <c r="M5174" t="s">
        <v>23003</v>
      </c>
      <c r="O5174" t="s">
        <v>1840</v>
      </c>
      <c r="AA5174" t="str">
        <f>IFERROR(VLOOKUP(B5173, Prices!A:I, 9, FALSE), "")</f>
        <v/>
      </c>
    </row>
    <row r="5175" spans="1:27" x14ac:dyDescent="0.25">
      <c r="A5175" t="s">
        <v>12871</v>
      </c>
      <c r="B5175" t="s">
        <v>13011</v>
      </c>
      <c r="C5175" t="s">
        <v>22823</v>
      </c>
      <c r="F5175">
        <v>4</v>
      </c>
      <c r="I5175">
        <v>4</v>
      </c>
      <c r="J5175" t="s">
        <v>1840</v>
      </c>
      <c r="M5175" t="s">
        <v>23023</v>
      </c>
      <c r="O5175" t="s">
        <v>1840</v>
      </c>
      <c r="AA5175" t="str">
        <f>IFERROR(VLOOKUP(B5174, Prices!A:I, 9, FALSE), "")</f>
        <v/>
      </c>
    </row>
    <row r="5176" spans="1:27" x14ac:dyDescent="0.25">
      <c r="A5176" t="s">
        <v>12871</v>
      </c>
      <c r="B5176" t="s">
        <v>13013</v>
      </c>
      <c r="C5176" t="s">
        <v>22824</v>
      </c>
      <c r="F5176">
        <v>8</v>
      </c>
      <c r="I5176">
        <v>8</v>
      </c>
      <c r="J5176" t="s">
        <v>1840</v>
      </c>
      <c r="M5176" t="s">
        <v>23009</v>
      </c>
      <c r="O5176" t="s">
        <v>1840</v>
      </c>
      <c r="AA5176" t="str">
        <f>IFERROR(VLOOKUP(B5175, Prices!A:I, 9, FALSE), "")</f>
        <v/>
      </c>
    </row>
    <row r="5177" spans="1:27" x14ac:dyDescent="0.25">
      <c r="A5177" t="s">
        <v>12871</v>
      </c>
      <c r="B5177" t="s">
        <v>13015</v>
      </c>
      <c r="C5177" t="s">
        <v>22825</v>
      </c>
      <c r="F5177">
        <v>8</v>
      </c>
      <c r="I5177">
        <v>8</v>
      </c>
      <c r="J5177" t="s">
        <v>1840</v>
      </c>
      <c r="M5177" t="s">
        <v>23023</v>
      </c>
      <c r="O5177" t="s">
        <v>1840</v>
      </c>
      <c r="AA5177" t="str">
        <f>IFERROR(VLOOKUP(B5176, Prices!A:I, 9, FALSE), "")</f>
        <v/>
      </c>
    </row>
    <row r="5178" spans="1:27" x14ac:dyDescent="0.25">
      <c r="A5178" t="s">
        <v>12871</v>
      </c>
      <c r="B5178" t="s">
        <v>13017</v>
      </c>
      <c r="C5178" t="s">
        <v>22826</v>
      </c>
      <c r="F5178">
        <v>8</v>
      </c>
      <c r="I5178">
        <v>8</v>
      </c>
      <c r="J5178" t="s">
        <v>1840</v>
      </c>
      <c r="M5178" t="s">
        <v>23009</v>
      </c>
      <c r="O5178" t="s">
        <v>1840</v>
      </c>
      <c r="AA5178" t="str">
        <f>IFERROR(VLOOKUP(B5177, Prices!A:I, 9, FALSE), "")</f>
        <v/>
      </c>
    </row>
    <row r="5179" spans="1:27" x14ac:dyDescent="0.25">
      <c r="A5179" t="s">
        <v>12871</v>
      </c>
      <c r="B5179" t="s">
        <v>13019</v>
      </c>
      <c r="C5179" t="s">
        <v>22827</v>
      </c>
      <c r="F5179">
        <v>4</v>
      </c>
      <c r="I5179">
        <v>4</v>
      </c>
      <c r="J5179" t="s">
        <v>1840</v>
      </c>
      <c r="M5179" t="s">
        <v>23019</v>
      </c>
      <c r="O5179" t="s">
        <v>1840</v>
      </c>
      <c r="AA5179" t="str">
        <f>IFERROR(VLOOKUP(B5178, Prices!A:I, 9, FALSE), "")</f>
        <v/>
      </c>
    </row>
    <row r="5180" spans="1:27" x14ac:dyDescent="0.25">
      <c r="A5180" t="s">
        <v>12871</v>
      </c>
      <c r="B5180" t="s">
        <v>13021</v>
      </c>
      <c r="C5180" t="s">
        <v>22828</v>
      </c>
      <c r="F5180">
        <v>4</v>
      </c>
      <c r="I5180">
        <v>4</v>
      </c>
      <c r="J5180" t="s">
        <v>1840</v>
      </c>
      <c r="M5180" t="s">
        <v>23008</v>
      </c>
      <c r="O5180" t="s">
        <v>1840</v>
      </c>
      <c r="AA5180" t="str">
        <f>IFERROR(VLOOKUP(B5179, Prices!A:I, 9, FALSE), "")</f>
        <v/>
      </c>
    </row>
    <row r="5181" spans="1:27" x14ac:dyDescent="0.25">
      <c r="A5181" t="s">
        <v>12871</v>
      </c>
      <c r="B5181" t="s">
        <v>13023</v>
      </c>
      <c r="C5181" t="s">
        <v>22829</v>
      </c>
      <c r="F5181">
        <v>8</v>
      </c>
      <c r="I5181">
        <v>8</v>
      </c>
      <c r="J5181" t="s">
        <v>1840</v>
      </c>
      <c r="M5181" t="s">
        <v>23008</v>
      </c>
      <c r="O5181" t="s">
        <v>1840</v>
      </c>
      <c r="AA5181" t="str">
        <f>IFERROR(VLOOKUP(B5180, Prices!A:I, 9, FALSE), "")</f>
        <v/>
      </c>
    </row>
    <row r="5182" spans="1:27" x14ac:dyDescent="0.25">
      <c r="A5182" t="s">
        <v>12871</v>
      </c>
      <c r="B5182" t="s">
        <v>13025</v>
      </c>
      <c r="C5182" t="s">
        <v>22830</v>
      </c>
      <c r="F5182">
        <v>8</v>
      </c>
      <c r="I5182">
        <v>8</v>
      </c>
      <c r="J5182" t="s">
        <v>1840</v>
      </c>
      <c r="M5182" t="s">
        <v>23009</v>
      </c>
      <c r="O5182" t="s">
        <v>1840</v>
      </c>
      <c r="AA5182" t="str">
        <f>IFERROR(VLOOKUP(B5181, Prices!A:I, 9, FALSE), "")</f>
        <v/>
      </c>
    </row>
    <row r="5183" spans="1:27" x14ac:dyDescent="0.25">
      <c r="A5183" t="s">
        <v>12871</v>
      </c>
      <c r="B5183" t="s">
        <v>13027</v>
      </c>
      <c r="C5183" t="s">
        <v>22831</v>
      </c>
      <c r="F5183">
        <v>8</v>
      </c>
      <c r="I5183">
        <v>8</v>
      </c>
      <c r="J5183" t="s">
        <v>1840</v>
      </c>
      <c r="M5183" t="s">
        <v>23009</v>
      </c>
      <c r="O5183" t="s">
        <v>1840</v>
      </c>
      <c r="AA5183" t="str">
        <f>IFERROR(VLOOKUP(B5182, Prices!A:I, 9, FALSE), "")</f>
        <v/>
      </c>
    </row>
    <row r="5184" spans="1:27" x14ac:dyDescent="0.25">
      <c r="A5184" t="s">
        <v>12871</v>
      </c>
      <c r="B5184" t="s">
        <v>13029</v>
      </c>
      <c r="C5184" t="s">
        <v>22832</v>
      </c>
      <c r="F5184">
        <v>8</v>
      </c>
      <c r="I5184">
        <v>8</v>
      </c>
      <c r="J5184" t="s">
        <v>1840</v>
      </c>
      <c r="M5184" t="s">
        <v>23009</v>
      </c>
      <c r="O5184" t="s">
        <v>1840</v>
      </c>
      <c r="AA5184" t="str">
        <f>IFERROR(VLOOKUP(B5183, Prices!A:I, 9, FALSE), "")</f>
        <v/>
      </c>
    </row>
    <row r="5185" spans="1:27" x14ac:dyDescent="0.25">
      <c r="A5185" t="s">
        <v>12871</v>
      </c>
      <c r="B5185" t="s">
        <v>13031</v>
      </c>
      <c r="C5185" t="s">
        <v>22833</v>
      </c>
      <c r="F5185">
        <v>8</v>
      </c>
      <c r="I5185">
        <v>8</v>
      </c>
      <c r="J5185" t="s">
        <v>1840</v>
      </c>
      <c r="M5185" t="s">
        <v>23009</v>
      </c>
      <c r="O5185" t="s">
        <v>1840</v>
      </c>
      <c r="AA5185" t="str">
        <f>IFERROR(VLOOKUP(B5184, Prices!A:I, 9, FALSE), "")</f>
        <v/>
      </c>
    </row>
    <row r="5186" spans="1:27" x14ac:dyDescent="0.25">
      <c r="A5186" t="s">
        <v>12871</v>
      </c>
      <c r="B5186" t="s">
        <v>13033</v>
      </c>
      <c r="C5186" t="s">
        <v>22834</v>
      </c>
      <c r="F5186">
        <v>8</v>
      </c>
      <c r="I5186">
        <v>8</v>
      </c>
      <c r="J5186" t="s">
        <v>1840</v>
      </c>
      <c r="M5186" t="s">
        <v>23027</v>
      </c>
      <c r="O5186" t="s">
        <v>1840</v>
      </c>
      <c r="AA5186" t="str">
        <f>IFERROR(VLOOKUP(B5185, Prices!A:I, 9, FALSE), "")</f>
        <v/>
      </c>
    </row>
    <row r="5187" spans="1:27" x14ac:dyDescent="0.25">
      <c r="A5187" t="s">
        <v>12871</v>
      </c>
      <c r="B5187" t="s">
        <v>13035</v>
      </c>
      <c r="C5187" t="s">
        <v>22835</v>
      </c>
      <c r="F5187">
        <v>8</v>
      </c>
      <c r="I5187">
        <v>8</v>
      </c>
      <c r="J5187" t="s">
        <v>1840</v>
      </c>
      <c r="M5187" t="s">
        <v>23017</v>
      </c>
      <c r="O5187" t="s">
        <v>1840</v>
      </c>
      <c r="AA5187" t="str">
        <f>IFERROR(VLOOKUP(B5186, Prices!A:I, 9, FALSE), "")</f>
        <v/>
      </c>
    </row>
    <row r="5188" spans="1:27" x14ac:dyDescent="0.25">
      <c r="A5188" t="s">
        <v>12871</v>
      </c>
      <c r="B5188" t="s">
        <v>13037</v>
      </c>
      <c r="C5188" t="s">
        <v>22836</v>
      </c>
      <c r="F5188">
        <v>8</v>
      </c>
      <c r="I5188">
        <v>8</v>
      </c>
      <c r="J5188" t="s">
        <v>1840</v>
      </c>
      <c r="M5188" t="s">
        <v>23017</v>
      </c>
      <c r="O5188" t="s">
        <v>1840</v>
      </c>
      <c r="AA5188" t="str">
        <f>IFERROR(VLOOKUP(B5187, Prices!A:I, 9, FALSE), "")</f>
        <v/>
      </c>
    </row>
    <row r="5189" spans="1:27" x14ac:dyDescent="0.25">
      <c r="A5189" t="s">
        <v>12871</v>
      </c>
      <c r="B5189" t="s">
        <v>13039</v>
      </c>
      <c r="C5189" t="s">
        <v>22837</v>
      </c>
      <c r="F5189">
        <v>8</v>
      </c>
      <c r="I5189">
        <v>8</v>
      </c>
      <c r="J5189" t="s">
        <v>1840</v>
      </c>
      <c r="M5189" t="s">
        <v>23005</v>
      </c>
      <c r="O5189" t="s">
        <v>1840</v>
      </c>
      <c r="AA5189" t="str">
        <f>IFERROR(VLOOKUP(B5188, Prices!A:I, 9, FALSE), "")</f>
        <v/>
      </c>
    </row>
    <row r="5190" spans="1:27" x14ac:dyDescent="0.25">
      <c r="A5190" t="s">
        <v>12871</v>
      </c>
      <c r="B5190" t="s">
        <v>13041</v>
      </c>
      <c r="C5190" t="s">
        <v>22838</v>
      </c>
      <c r="F5190">
        <v>8</v>
      </c>
      <c r="I5190">
        <v>8</v>
      </c>
      <c r="J5190" t="s">
        <v>1840</v>
      </c>
      <c r="M5190" t="s">
        <v>23027</v>
      </c>
      <c r="O5190" t="s">
        <v>1840</v>
      </c>
      <c r="AA5190" t="str">
        <f>IFERROR(VLOOKUP(B5189, Prices!A:I, 9, FALSE), "")</f>
        <v/>
      </c>
    </row>
    <row r="5191" spans="1:27" x14ac:dyDescent="0.25">
      <c r="A5191" t="s">
        <v>12871</v>
      </c>
      <c r="B5191" t="s">
        <v>13043</v>
      </c>
      <c r="C5191" t="s">
        <v>22839</v>
      </c>
      <c r="F5191">
        <v>4</v>
      </c>
      <c r="I5191">
        <v>4</v>
      </c>
      <c r="J5191" t="s">
        <v>1840</v>
      </c>
      <c r="M5191" t="s">
        <v>23003</v>
      </c>
      <c r="O5191" t="s">
        <v>1840</v>
      </c>
      <c r="AA5191" t="str">
        <f>IFERROR(VLOOKUP(B5190, Prices!A:I, 9, FALSE), "")</f>
        <v/>
      </c>
    </row>
    <row r="5192" spans="1:27" x14ac:dyDescent="0.25">
      <c r="A5192" t="s">
        <v>12871</v>
      </c>
      <c r="B5192" t="s">
        <v>13045</v>
      </c>
      <c r="C5192" t="s">
        <v>22840</v>
      </c>
      <c r="F5192">
        <v>4</v>
      </c>
      <c r="I5192">
        <v>4</v>
      </c>
      <c r="J5192" t="s">
        <v>1840</v>
      </c>
      <c r="M5192" t="s">
        <v>23031</v>
      </c>
      <c r="O5192" t="s">
        <v>1840</v>
      </c>
      <c r="AA5192" t="str">
        <f>IFERROR(VLOOKUP(B5191, Prices!A:I, 9, FALSE), "")</f>
        <v/>
      </c>
    </row>
    <row r="5193" spans="1:27" x14ac:dyDescent="0.25">
      <c r="A5193" t="s">
        <v>12871</v>
      </c>
      <c r="B5193" t="s">
        <v>13047</v>
      </c>
      <c r="C5193" t="s">
        <v>22841</v>
      </c>
      <c r="F5193">
        <v>4</v>
      </c>
      <c r="I5193">
        <v>4</v>
      </c>
      <c r="J5193" t="s">
        <v>1840</v>
      </c>
      <c r="M5193" t="s">
        <v>23003</v>
      </c>
      <c r="O5193" t="s">
        <v>1840</v>
      </c>
      <c r="AA5193" t="str">
        <f>IFERROR(VLOOKUP(B5192, Prices!A:I, 9, FALSE), "")</f>
        <v/>
      </c>
    </row>
    <row r="5194" spans="1:27" x14ac:dyDescent="0.25">
      <c r="A5194" t="s">
        <v>12871</v>
      </c>
      <c r="B5194" t="s">
        <v>13049</v>
      </c>
      <c r="C5194" t="s">
        <v>22842</v>
      </c>
      <c r="F5194">
        <v>4</v>
      </c>
      <c r="I5194">
        <v>4</v>
      </c>
      <c r="J5194" t="s">
        <v>1840</v>
      </c>
      <c r="M5194" t="s">
        <v>23023</v>
      </c>
      <c r="O5194" t="s">
        <v>1840</v>
      </c>
      <c r="AA5194" t="str">
        <f>IFERROR(VLOOKUP(B5193, Prices!A:I, 9, FALSE), "")</f>
        <v/>
      </c>
    </row>
    <row r="5195" spans="1:27" x14ac:dyDescent="0.25">
      <c r="A5195" t="s">
        <v>12871</v>
      </c>
      <c r="B5195" t="s">
        <v>13051</v>
      </c>
      <c r="C5195" t="s">
        <v>22843</v>
      </c>
      <c r="F5195">
        <v>4</v>
      </c>
      <c r="I5195">
        <v>4</v>
      </c>
      <c r="J5195" t="s">
        <v>1840</v>
      </c>
      <c r="M5195" t="s">
        <v>23023</v>
      </c>
      <c r="O5195" t="s">
        <v>1840</v>
      </c>
      <c r="AA5195" t="str">
        <f>IFERROR(VLOOKUP(B5194, Prices!A:I, 9, FALSE), "")</f>
        <v/>
      </c>
    </row>
    <row r="5196" spans="1:27" x14ac:dyDescent="0.25">
      <c r="A5196" t="s">
        <v>12871</v>
      </c>
      <c r="B5196" t="s">
        <v>13053</v>
      </c>
      <c r="C5196" t="s">
        <v>22844</v>
      </c>
      <c r="F5196">
        <v>8</v>
      </c>
      <c r="I5196">
        <v>8</v>
      </c>
      <c r="J5196" t="s">
        <v>1840</v>
      </c>
      <c r="M5196" t="s">
        <v>23023</v>
      </c>
      <c r="O5196" t="s">
        <v>1840</v>
      </c>
      <c r="AA5196" t="str">
        <f>IFERROR(VLOOKUP(B5195, Prices!A:I, 9, FALSE), "")</f>
        <v/>
      </c>
    </row>
    <row r="5197" spans="1:27" x14ac:dyDescent="0.25">
      <c r="A5197" t="s">
        <v>12871</v>
      </c>
      <c r="B5197" t="s">
        <v>13055</v>
      </c>
      <c r="C5197" t="s">
        <v>22845</v>
      </c>
      <c r="F5197">
        <v>8</v>
      </c>
      <c r="I5197">
        <v>8</v>
      </c>
      <c r="J5197" t="s">
        <v>1840</v>
      </c>
      <c r="M5197" t="s">
        <v>23023</v>
      </c>
      <c r="O5197" t="s">
        <v>1840</v>
      </c>
      <c r="AA5197" t="str">
        <f>IFERROR(VLOOKUP(B5196, Prices!A:I, 9, FALSE), "")</f>
        <v/>
      </c>
    </row>
    <row r="5198" spans="1:27" x14ac:dyDescent="0.25">
      <c r="A5198" t="s">
        <v>12871</v>
      </c>
      <c r="B5198" t="s">
        <v>13057</v>
      </c>
      <c r="C5198" t="s">
        <v>22846</v>
      </c>
      <c r="F5198">
        <v>8</v>
      </c>
      <c r="I5198">
        <v>8</v>
      </c>
      <c r="J5198" t="s">
        <v>1840</v>
      </c>
      <c r="M5198" t="s">
        <v>23021</v>
      </c>
      <c r="O5198" t="s">
        <v>1840</v>
      </c>
      <c r="AA5198" t="str">
        <f>IFERROR(VLOOKUP(B5197, Prices!A:I, 9, FALSE), "")</f>
        <v/>
      </c>
    </row>
    <row r="5199" spans="1:27" x14ac:dyDescent="0.25">
      <c r="A5199" t="s">
        <v>12871</v>
      </c>
      <c r="B5199" t="s">
        <v>13059</v>
      </c>
      <c r="C5199" t="s">
        <v>22847</v>
      </c>
      <c r="F5199">
        <v>8</v>
      </c>
      <c r="I5199">
        <v>8</v>
      </c>
      <c r="J5199" t="s">
        <v>1840</v>
      </c>
      <c r="M5199" t="s">
        <v>23021</v>
      </c>
      <c r="O5199" t="s">
        <v>1840</v>
      </c>
      <c r="AA5199" t="str">
        <f>IFERROR(VLOOKUP(B5198, Prices!A:I, 9, FALSE), "")</f>
        <v/>
      </c>
    </row>
    <row r="5200" spans="1:27" x14ac:dyDescent="0.25">
      <c r="A5200" t="s">
        <v>12871</v>
      </c>
      <c r="B5200" t="s">
        <v>13061</v>
      </c>
      <c r="C5200" t="s">
        <v>22848</v>
      </c>
      <c r="F5200">
        <v>8</v>
      </c>
      <c r="I5200">
        <v>8</v>
      </c>
      <c r="J5200" t="s">
        <v>1840</v>
      </c>
      <c r="M5200" t="s">
        <v>23009</v>
      </c>
      <c r="O5200" t="s">
        <v>1840</v>
      </c>
      <c r="AA5200" t="str">
        <f>IFERROR(VLOOKUP(B5199, Prices!A:I, 9, FALSE), "")</f>
        <v/>
      </c>
    </row>
    <row r="5201" spans="1:27" x14ac:dyDescent="0.25">
      <c r="A5201" t="s">
        <v>12871</v>
      </c>
      <c r="B5201" t="s">
        <v>13063</v>
      </c>
      <c r="C5201" t="s">
        <v>22849</v>
      </c>
      <c r="F5201">
        <v>6</v>
      </c>
      <c r="I5201">
        <v>6</v>
      </c>
      <c r="J5201" t="s">
        <v>1840</v>
      </c>
      <c r="M5201" t="s">
        <v>23013</v>
      </c>
      <c r="O5201" t="s">
        <v>1840</v>
      </c>
      <c r="AA5201" t="str">
        <f>IFERROR(VLOOKUP(B5200, Prices!A:I, 9, FALSE), "")</f>
        <v/>
      </c>
    </row>
    <row r="5202" spans="1:27" x14ac:dyDescent="0.25">
      <c r="A5202" t="s">
        <v>12871</v>
      </c>
      <c r="B5202" t="s">
        <v>13065</v>
      </c>
      <c r="C5202" t="s">
        <v>22850</v>
      </c>
      <c r="F5202">
        <v>8</v>
      </c>
      <c r="I5202">
        <v>8</v>
      </c>
      <c r="J5202" t="s">
        <v>1840</v>
      </c>
      <c r="M5202" t="s">
        <v>23013</v>
      </c>
      <c r="O5202" t="s">
        <v>1840</v>
      </c>
      <c r="AA5202" t="str">
        <f>IFERROR(VLOOKUP(B5201, Prices!A:I, 9, FALSE), "")</f>
        <v/>
      </c>
    </row>
    <row r="5203" spans="1:27" x14ac:dyDescent="0.25">
      <c r="A5203" t="s">
        <v>12871</v>
      </c>
      <c r="B5203" t="s">
        <v>13067</v>
      </c>
      <c r="C5203" t="s">
        <v>22851</v>
      </c>
      <c r="F5203">
        <v>8</v>
      </c>
      <c r="I5203">
        <v>8</v>
      </c>
      <c r="J5203" t="s">
        <v>1840</v>
      </c>
      <c r="M5203" t="s">
        <v>23009</v>
      </c>
      <c r="O5203" t="s">
        <v>1840</v>
      </c>
      <c r="AA5203" t="str">
        <f>IFERROR(VLOOKUP(B5202, Prices!A:I, 9, FALSE), "")</f>
        <v/>
      </c>
    </row>
    <row r="5204" spans="1:27" x14ac:dyDescent="0.25">
      <c r="A5204" t="s">
        <v>12871</v>
      </c>
      <c r="B5204" t="s">
        <v>13069</v>
      </c>
      <c r="C5204" t="s">
        <v>22852</v>
      </c>
      <c r="F5204">
        <v>6</v>
      </c>
      <c r="I5204">
        <v>6</v>
      </c>
      <c r="J5204" t="s">
        <v>1840</v>
      </c>
      <c r="M5204" t="s">
        <v>23023</v>
      </c>
      <c r="O5204" t="s">
        <v>1840</v>
      </c>
      <c r="AA5204" t="str">
        <f>IFERROR(VLOOKUP(B5203, Prices!A:I, 9, FALSE), "")</f>
        <v/>
      </c>
    </row>
    <row r="5205" spans="1:27" x14ac:dyDescent="0.25">
      <c r="A5205" t="s">
        <v>12871</v>
      </c>
      <c r="B5205" t="s">
        <v>13071</v>
      </c>
      <c r="C5205" t="s">
        <v>22853</v>
      </c>
      <c r="F5205">
        <v>8</v>
      </c>
      <c r="I5205">
        <v>8</v>
      </c>
      <c r="J5205" t="s">
        <v>1840</v>
      </c>
      <c r="M5205" t="s">
        <v>23022</v>
      </c>
      <c r="O5205" t="s">
        <v>1840</v>
      </c>
      <c r="AA5205" t="str">
        <f>IFERROR(VLOOKUP(B5204, Prices!A:I, 9, FALSE), "")</f>
        <v/>
      </c>
    </row>
    <row r="5206" spans="1:27" x14ac:dyDescent="0.25">
      <c r="A5206" t="s">
        <v>12871</v>
      </c>
      <c r="B5206" t="s">
        <v>13073</v>
      </c>
      <c r="C5206" t="s">
        <v>22854</v>
      </c>
      <c r="F5206">
        <v>4</v>
      </c>
      <c r="I5206">
        <v>4</v>
      </c>
      <c r="J5206" t="s">
        <v>1840</v>
      </c>
      <c r="M5206" t="s">
        <v>23019</v>
      </c>
      <c r="O5206" t="s">
        <v>1840</v>
      </c>
      <c r="AA5206" t="str">
        <f>IFERROR(VLOOKUP(B5205, Prices!A:I, 9, FALSE), "")</f>
        <v/>
      </c>
    </row>
    <row r="5207" spans="1:27" x14ac:dyDescent="0.25">
      <c r="A5207" t="s">
        <v>12871</v>
      </c>
      <c r="B5207" t="s">
        <v>13075</v>
      </c>
      <c r="C5207" t="s">
        <v>22855</v>
      </c>
      <c r="F5207">
        <v>4</v>
      </c>
      <c r="I5207">
        <v>4</v>
      </c>
      <c r="J5207" t="s">
        <v>1840</v>
      </c>
      <c r="M5207" t="s">
        <v>23008</v>
      </c>
      <c r="O5207" t="s">
        <v>1840</v>
      </c>
      <c r="AA5207" t="str">
        <f>IFERROR(VLOOKUP(B5206, Prices!A:I, 9, FALSE), "")</f>
        <v/>
      </c>
    </row>
    <row r="5208" spans="1:27" x14ac:dyDescent="0.25">
      <c r="A5208" t="s">
        <v>12871</v>
      </c>
      <c r="B5208" t="s">
        <v>13077</v>
      </c>
      <c r="C5208" t="s">
        <v>22856</v>
      </c>
      <c r="F5208">
        <v>8</v>
      </c>
      <c r="I5208">
        <v>8</v>
      </c>
      <c r="J5208" t="s">
        <v>1840</v>
      </c>
      <c r="M5208" t="s">
        <v>23010</v>
      </c>
      <c r="O5208" t="s">
        <v>1840</v>
      </c>
      <c r="AA5208" t="str">
        <f>IFERROR(VLOOKUP(B5207, Prices!A:I, 9, FALSE), "")</f>
        <v/>
      </c>
    </row>
    <row r="5209" spans="1:27" x14ac:dyDescent="0.25">
      <c r="A5209" t="s">
        <v>12871</v>
      </c>
      <c r="B5209" t="s">
        <v>13079</v>
      </c>
      <c r="C5209" t="s">
        <v>22857</v>
      </c>
      <c r="F5209">
        <v>4</v>
      </c>
      <c r="I5209">
        <v>4</v>
      </c>
      <c r="J5209" t="s">
        <v>1840</v>
      </c>
      <c r="M5209" t="s">
        <v>23031</v>
      </c>
      <c r="O5209" t="s">
        <v>1840</v>
      </c>
      <c r="AA5209" t="str">
        <f>IFERROR(VLOOKUP(B5208, Prices!A:I, 9, FALSE), "")</f>
        <v/>
      </c>
    </row>
    <row r="5210" spans="1:27" x14ac:dyDescent="0.25">
      <c r="A5210" t="s">
        <v>12871</v>
      </c>
      <c r="B5210" t="s">
        <v>13081</v>
      </c>
      <c r="C5210" t="s">
        <v>22858</v>
      </c>
      <c r="F5210">
        <v>8</v>
      </c>
      <c r="I5210">
        <v>8</v>
      </c>
      <c r="J5210" t="s">
        <v>1840</v>
      </c>
      <c r="M5210" t="s">
        <v>23009</v>
      </c>
      <c r="O5210" t="s">
        <v>1840</v>
      </c>
      <c r="AA5210" t="str">
        <f>IFERROR(VLOOKUP(B5209, Prices!A:I, 9, FALSE), "")</f>
        <v/>
      </c>
    </row>
    <row r="5211" spans="1:27" x14ac:dyDescent="0.25">
      <c r="A5211" t="s">
        <v>12871</v>
      </c>
      <c r="B5211" t="s">
        <v>13083</v>
      </c>
      <c r="C5211" t="s">
        <v>22859</v>
      </c>
      <c r="F5211">
        <v>8</v>
      </c>
      <c r="I5211">
        <v>8</v>
      </c>
      <c r="J5211" t="s">
        <v>1840</v>
      </c>
      <c r="M5211" t="s">
        <v>23019</v>
      </c>
      <c r="O5211" t="s">
        <v>1840</v>
      </c>
      <c r="AA5211" t="str">
        <f>IFERROR(VLOOKUP(B5210, Prices!A:I, 9, FALSE), "")</f>
        <v/>
      </c>
    </row>
    <row r="5212" spans="1:27" x14ac:dyDescent="0.25">
      <c r="A5212" t="s">
        <v>12871</v>
      </c>
      <c r="B5212" t="s">
        <v>13085</v>
      </c>
      <c r="C5212" t="s">
        <v>22860</v>
      </c>
      <c r="F5212">
        <v>4</v>
      </c>
      <c r="I5212">
        <v>4</v>
      </c>
      <c r="J5212" t="s">
        <v>1840</v>
      </c>
      <c r="M5212" t="s">
        <v>23031</v>
      </c>
      <c r="O5212" t="s">
        <v>1840</v>
      </c>
      <c r="AA5212" t="str">
        <f>IFERROR(VLOOKUP(B5211, Prices!A:I, 9, FALSE), "")</f>
        <v/>
      </c>
    </row>
    <row r="5213" spans="1:27" x14ac:dyDescent="0.25">
      <c r="A5213" t="s">
        <v>12871</v>
      </c>
      <c r="B5213" t="s">
        <v>13087</v>
      </c>
      <c r="C5213" t="s">
        <v>22861</v>
      </c>
      <c r="F5213">
        <v>8</v>
      </c>
      <c r="I5213">
        <v>8</v>
      </c>
      <c r="J5213" t="s">
        <v>1840</v>
      </c>
      <c r="M5213" t="s">
        <v>23010</v>
      </c>
      <c r="O5213" t="s">
        <v>1840</v>
      </c>
      <c r="AA5213" t="str">
        <f>IFERROR(VLOOKUP(B5212, Prices!A:I, 9, FALSE), "")</f>
        <v/>
      </c>
    </row>
    <row r="5214" spans="1:27" x14ac:dyDescent="0.25">
      <c r="A5214" t="s">
        <v>12871</v>
      </c>
      <c r="B5214" t="s">
        <v>13089</v>
      </c>
      <c r="C5214" t="s">
        <v>22862</v>
      </c>
      <c r="F5214">
        <v>4</v>
      </c>
      <c r="I5214">
        <v>4</v>
      </c>
      <c r="J5214" t="s">
        <v>1840</v>
      </c>
      <c r="M5214" t="s">
        <v>23009</v>
      </c>
      <c r="O5214" t="s">
        <v>1840</v>
      </c>
      <c r="AA5214" t="str">
        <f>IFERROR(VLOOKUP(B5213, Prices!A:I, 9, FALSE), "")</f>
        <v/>
      </c>
    </row>
    <row r="5215" spans="1:27" x14ac:dyDescent="0.25">
      <c r="A5215" t="s">
        <v>12871</v>
      </c>
      <c r="B5215" t="s">
        <v>13091</v>
      </c>
      <c r="C5215" t="s">
        <v>22863</v>
      </c>
      <c r="F5215">
        <v>4</v>
      </c>
      <c r="I5215">
        <v>4</v>
      </c>
      <c r="J5215" t="s">
        <v>1840</v>
      </c>
      <c r="M5215" t="s">
        <v>23009</v>
      </c>
      <c r="O5215" t="s">
        <v>1840</v>
      </c>
      <c r="AA5215" t="str">
        <f>IFERROR(VLOOKUP(B5214, Prices!A:I, 9, FALSE), "")</f>
        <v/>
      </c>
    </row>
    <row r="5216" spans="1:27" x14ac:dyDescent="0.25">
      <c r="A5216" t="s">
        <v>12871</v>
      </c>
      <c r="B5216" t="s">
        <v>13093</v>
      </c>
      <c r="C5216" t="s">
        <v>22864</v>
      </c>
      <c r="F5216">
        <v>4</v>
      </c>
      <c r="I5216">
        <v>4</v>
      </c>
      <c r="J5216" t="s">
        <v>1840</v>
      </c>
      <c r="M5216" t="s">
        <v>23009</v>
      </c>
      <c r="O5216" t="s">
        <v>1840</v>
      </c>
      <c r="AA5216" t="str">
        <f>IFERROR(VLOOKUP(B5215, Prices!A:I, 9, FALSE), "")</f>
        <v/>
      </c>
    </row>
    <row r="5217" spans="1:27" x14ac:dyDescent="0.25">
      <c r="A5217" t="s">
        <v>12871</v>
      </c>
      <c r="B5217" t="s">
        <v>13095</v>
      </c>
      <c r="C5217" t="s">
        <v>22865</v>
      </c>
      <c r="F5217">
        <v>8</v>
      </c>
      <c r="I5217">
        <v>8</v>
      </c>
      <c r="J5217" t="s">
        <v>1840</v>
      </c>
      <c r="M5217" t="s">
        <v>23013</v>
      </c>
      <c r="O5217" t="s">
        <v>1840</v>
      </c>
      <c r="AA5217" t="str">
        <f>IFERROR(VLOOKUP(B5216, Prices!A:I, 9, FALSE), "")</f>
        <v/>
      </c>
    </row>
    <row r="5218" spans="1:27" x14ac:dyDescent="0.25">
      <c r="A5218" t="s">
        <v>12871</v>
      </c>
      <c r="B5218" t="s">
        <v>13097</v>
      </c>
      <c r="C5218" t="s">
        <v>22866</v>
      </c>
      <c r="F5218">
        <v>8</v>
      </c>
      <c r="I5218">
        <v>8</v>
      </c>
      <c r="J5218" t="s">
        <v>1840</v>
      </c>
      <c r="M5218" t="s">
        <v>23019</v>
      </c>
      <c r="O5218" t="s">
        <v>1840</v>
      </c>
      <c r="AA5218" t="str">
        <f>IFERROR(VLOOKUP(B5217, Prices!A:I, 9, FALSE), "")</f>
        <v/>
      </c>
    </row>
    <row r="5219" spans="1:27" x14ac:dyDescent="0.25">
      <c r="A5219" t="s">
        <v>12871</v>
      </c>
      <c r="B5219" t="s">
        <v>13099</v>
      </c>
      <c r="C5219" t="s">
        <v>22867</v>
      </c>
      <c r="F5219">
        <v>4</v>
      </c>
      <c r="I5219">
        <v>4</v>
      </c>
      <c r="J5219" t="s">
        <v>1840</v>
      </c>
      <c r="M5219" t="s">
        <v>23009</v>
      </c>
      <c r="O5219" t="s">
        <v>1840</v>
      </c>
      <c r="AA5219" t="str">
        <f>IFERROR(VLOOKUP(B5218, Prices!A:I, 9, FALSE), "")</f>
        <v/>
      </c>
    </row>
    <row r="5220" spans="1:27" x14ac:dyDescent="0.25">
      <c r="A5220" t="s">
        <v>12871</v>
      </c>
      <c r="B5220" t="s">
        <v>13101</v>
      </c>
      <c r="C5220" t="s">
        <v>22868</v>
      </c>
      <c r="F5220">
        <v>8</v>
      </c>
      <c r="I5220">
        <v>8</v>
      </c>
      <c r="J5220" t="s">
        <v>1840</v>
      </c>
      <c r="M5220" t="s">
        <v>23009</v>
      </c>
      <c r="O5220" t="s">
        <v>1840</v>
      </c>
      <c r="AA5220" t="str">
        <f>IFERROR(VLOOKUP(B5219, Prices!A:I, 9, FALSE), "")</f>
        <v/>
      </c>
    </row>
    <row r="5221" spans="1:27" x14ac:dyDescent="0.25">
      <c r="A5221" t="s">
        <v>12871</v>
      </c>
      <c r="B5221" t="s">
        <v>13103</v>
      </c>
      <c r="C5221" t="s">
        <v>22869</v>
      </c>
      <c r="F5221">
        <v>8</v>
      </c>
      <c r="I5221">
        <v>8</v>
      </c>
      <c r="J5221" t="s">
        <v>1840</v>
      </c>
      <c r="M5221" t="s">
        <v>23013</v>
      </c>
      <c r="O5221" t="s">
        <v>1840</v>
      </c>
      <c r="AA5221" t="str">
        <f>IFERROR(VLOOKUP(B5220, Prices!A:I, 9, FALSE), "")</f>
        <v/>
      </c>
    </row>
    <row r="5222" spans="1:27" x14ac:dyDescent="0.25">
      <c r="A5222" t="s">
        <v>12871</v>
      </c>
      <c r="B5222" t="s">
        <v>13105</v>
      </c>
      <c r="C5222" t="s">
        <v>22870</v>
      </c>
      <c r="F5222">
        <v>8</v>
      </c>
      <c r="I5222">
        <v>8</v>
      </c>
      <c r="J5222" t="s">
        <v>1840</v>
      </c>
      <c r="M5222" t="s">
        <v>23013</v>
      </c>
      <c r="O5222" t="s">
        <v>1840</v>
      </c>
      <c r="AA5222" t="str">
        <f>IFERROR(VLOOKUP(B5221, Prices!A:I, 9, FALSE), "")</f>
        <v/>
      </c>
    </row>
    <row r="5223" spans="1:27" x14ac:dyDescent="0.25">
      <c r="A5223" t="s">
        <v>12871</v>
      </c>
      <c r="B5223" t="s">
        <v>13107</v>
      </c>
      <c r="C5223" t="s">
        <v>22871</v>
      </c>
      <c r="F5223">
        <v>8</v>
      </c>
      <c r="I5223">
        <v>8</v>
      </c>
      <c r="J5223" t="s">
        <v>1840</v>
      </c>
      <c r="M5223" t="s">
        <v>23019</v>
      </c>
      <c r="O5223" t="s">
        <v>1840</v>
      </c>
      <c r="AA5223" t="str">
        <f>IFERROR(VLOOKUP(B5222, Prices!A:I, 9, FALSE), "")</f>
        <v/>
      </c>
    </row>
    <row r="5224" spans="1:27" x14ac:dyDescent="0.25">
      <c r="A5224" t="s">
        <v>12871</v>
      </c>
      <c r="B5224" t="s">
        <v>13109</v>
      </c>
      <c r="C5224" t="s">
        <v>22872</v>
      </c>
      <c r="F5224">
        <v>8</v>
      </c>
      <c r="I5224">
        <v>8</v>
      </c>
      <c r="J5224" t="s">
        <v>1840</v>
      </c>
      <c r="M5224" t="s">
        <v>23013</v>
      </c>
      <c r="O5224" t="s">
        <v>1840</v>
      </c>
      <c r="AA5224" t="str">
        <f>IFERROR(VLOOKUP(B5223, Prices!A:I, 9, FALSE), "")</f>
        <v/>
      </c>
    </row>
    <row r="5225" spans="1:27" x14ac:dyDescent="0.25">
      <c r="A5225" t="s">
        <v>12871</v>
      </c>
      <c r="B5225" t="s">
        <v>13111</v>
      </c>
      <c r="C5225" t="s">
        <v>22873</v>
      </c>
      <c r="F5225">
        <v>8</v>
      </c>
      <c r="I5225">
        <v>8</v>
      </c>
      <c r="J5225" t="s">
        <v>1840</v>
      </c>
      <c r="M5225" t="s">
        <v>23013</v>
      </c>
      <c r="O5225" t="s">
        <v>1840</v>
      </c>
      <c r="AA5225" t="str">
        <f>IFERROR(VLOOKUP(B5224, Prices!A:I, 9, FALSE), "")</f>
        <v/>
      </c>
    </row>
    <row r="5226" spans="1:27" x14ac:dyDescent="0.25">
      <c r="A5226" t="s">
        <v>12871</v>
      </c>
      <c r="B5226" t="s">
        <v>13113</v>
      </c>
      <c r="C5226" t="s">
        <v>22874</v>
      </c>
      <c r="F5226">
        <v>8</v>
      </c>
      <c r="I5226">
        <v>8</v>
      </c>
      <c r="J5226" t="s">
        <v>1840</v>
      </c>
      <c r="M5226" t="s">
        <v>23019</v>
      </c>
      <c r="O5226" t="s">
        <v>1840</v>
      </c>
      <c r="AA5226" t="str">
        <f>IFERROR(VLOOKUP(B5225, Prices!A:I, 9, FALSE), "")</f>
        <v/>
      </c>
    </row>
    <row r="5227" spans="1:27" x14ac:dyDescent="0.25">
      <c r="A5227" t="s">
        <v>12871</v>
      </c>
      <c r="B5227" t="s">
        <v>13115</v>
      </c>
      <c r="C5227" t="s">
        <v>22875</v>
      </c>
      <c r="F5227">
        <v>8</v>
      </c>
      <c r="I5227">
        <v>8</v>
      </c>
      <c r="J5227" t="s">
        <v>1840</v>
      </c>
      <c r="M5227" t="s">
        <v>23009</v>
      </c>
      <c r="O5227" t="s">
        <v>1840</v>
      </c>
      <c r="AA5227" t="str">
        <f>IFERROR(VLOOKUP(B5226, Prices!A:I, 9, FALSE), "")</f>
        <v/>
      </c>
    </row>
    <row r="5228" spans="1:27" x14ac:dyDescent="0.25">
      <c r="A5228" t="s">
        <v>12871</v>
      </c>
      <c r="B5228" t="s">
        <v>13117</v>
      </c>
      <c r="C5228" t="s">
        <v>22876</v>
      </c>
      <c r="F5228">
        <v>8</v>
      </c>
      <c r="I5228">
        <v>8</v>
      </c>
      <c r="J5228" t="s">
        <v>1840</v>
      </c>
      <c r="M5228" t="s">
        <v>23009</v>
      </c>
      <c r="O5228" t="s">
        <v>1840</v>
      </c>
      <c r="AA5228" t="str">
        <f>IFERROR(VLOOKUP(B5227, Prices!A:I, 9, FALSE), "")</f>
        <v/>
      </c>
    </row>
    <row r="5229" spans="1:27" x14ac:dyDescent="0.25">
      <c r="A5229" t="s">
        <v>12871</v>
      </c>
      <c r="B5229" t="s">
        <v>13119</v>
      </c>
      <c r="C5229" t="s">
        <v>22877</v>
      </c>
      <c r="F5229">
        <v>8</v>
      </c>
      <c r="I5229">
        <v>8</v>
      </c>
      <c r="J5229" t="s">
        <v>1840</v>
      </c>
      <c r="M5229" t="s">
        <v>23009</v>
      </c>
      <c r="O5229" t="s">
        <v>1840</v>
      </c>
      <c r="AA5229" t="str">
        <f>IFERROR(VLOOKUP(B5228, Prices!A:I, 9, FALSE), "")</f>
        <v/>
      </c>
    </row>
    <row r="5230" spans="1:27" x14ac:dyDescent="0.25">
      <c r="A5230" t="s">
        <v>12871</v>
      </c>
      <c r="B5230" t="s">
        <v>13121</v>
      </c>
      <c r="C5230" t="s">
        <v>22878</v>
      </c>
      <c r="F5230">
        <v>8</v>
      </c>
      <c r="I5230">
        <v>8</v>
      </c>
      <c r="J5230" t="s">
        <v>1840</v>
      </c>
      <c r="M5230" t="s">
        <v>23019</v>
      </c>
      <c r="O5230" t="s">
        <v>1840</v>
      </c>
      <c r="AA5230" t="str">
        <f>IFERROR(VLOOKUP(B5229, Prices!A:I, 9, FALSE), "")</f>
        <v/>
      </c>
    </row>
    <row r="5231" spans="1:27" x14ac:dyDescent="0.25">
      <c r="A5231" t="s">
        <v>12871</v>
      </c>
      <c r="B5231" t="s">
        <v>13123</v>
      </c>
      <c r="C5231" t="s">
        <v>22879</v>
      </c>
      <c r="J5231" t="s">
        <v>1840</v>
      </c>
      <c r="M5231" t="s">
        <v>1840</v>
      </c>
      <c r="O5231" t="s">
        <v>1840</v>
      </c>
      <c r="AA5231" t="str">
        <f>IFERROR(VLOOKUP(B5230, Prices!A:I, 9, FALSE), "")</f>
        <v/>
      </c>
    </row>
    <row r="5232" spans="1:27" x14ac:dyDescent="0.25">
      <c r="A5232" t="s">
        <v>12871</v>
      </c>
      <c r="B5232" t="s">
        <v>13125</v>
      </c>
      <c r="C5232" t="s">
        <v>22880</v>
      </c>
      <c r="F5232">
        <v>8</v>
      </c>
      <c r="I5232">
        <v>8</v>
      </c>
      <c r="J5232" t="s">
        <v>1840</v>
      </c>
      <c r="M5232" t="s">
        <v>23008</v>
      </c>
      <c r="O5232" t="s">
        <v>1840</v>
      </c>
      <c r="AA5232" t="str">
        <f>IFERROR(VLOOKUP(B5231, Prices!A:I, 9, FALSE), "")</f>
        <v/>
      </c>
    </row>
    <row r="5233" spans="1:27" x14ac:dyDescent="0.25">
      <c r="A5233" t="s">
        <v>12871</v>
      </c>
      <c r="B5233" t="s">
        <v>13127</v>
      </c>
      <c r="C5233" t="s">
        <v>22881</v>
      </c>
      <c r="F5233">
        <v>8</v>
      </c>
      <c r="I5233">
        <v>8</v>
      </c>
      <c r="J5233" t="s">
        <v>1840</v>
      </c>
      <c r="M5233" t="s">
        <v>23019</v>
      </c>
      <c r="O5233" t="s">
        <v>1840</v>
      </c>
      <c r="AA5233" t="str">
        <f>IFERROR(VLOOKUP(B5232, Prices!A:I, 9, FALSE), "")</f>
        <v/>
      </c>
    </row>
    <row r="5234" spans="1:27" x14ac:dyDescent="0.25">
      <c r="A5234" t="s">
        <v>12871</v>
      </c>
      <c r="B5234" t="s">
        <v>13129</v>
      </c>
      <c r="C5234" t="s">
        <v>22882</v>
      </c>
      <c r="F5234">
        <v>8</v>
      </c>
      <c r="I5234">
        <v>8</v>
      </c>
      <c r="J5234" t="s">
        <v>1840</v>
      </c>
      <c r="M5234" t="s">
        <v>23019</v>
      </c>
      <c r="O5234" t="s">
        <v>1840</v>
      </c>
      <c r="AA5234" t="str">
        <f>IFERROR(VLOOKUP(B5233, Prices!A:I, 9, FALSE), "")</f>
        <v/>
      </c>
    </row>
    <row r="5235" spans="1:27" x14ac:dyDescent="0.25">
      <c r="A5235" t="s">
        <v>12871</v>
      </c>
      <c r="B5235" t="s">
        <v>13131</v>
      </c>
      <c r="C5235" t="s">
        <v>22883</v>
      </c>
      <c r="F5235">
        <v>8</v>
      </c>
      <c r="I5235">
        <v>8</v>
      </c>
      <c r="J5235" t="s">
        <v>1840</v>
      </c>
      <c r="M5235" t="s">
        <v>23027</v>
      </c>
      <c r="O5235" t="s">
        <v>1840</v>
      </c>
      <c r="AA5235" t="str">
        <f>IFERROR(VLOOKUP(B5234, Prices!A:I, 9, FALSE), "")</f>
        <v/>
      </c>
    </row>
    <row r="5236" spans="1:27" x14ac:dyDescent="0.25">
      <c r="A5236" t="s">
        <v>12871</v>
      </c>
      <c r="B5236" t="s">
        <v>13133</v>
      </c>
      <c r="C5236" t="s">
        <v>22884</v>
      </c>
      <c r="F5236">
        <v>8</v>
      </c>
      <c r="I5236">
        <v>8</v>
      </c>
      <c r="J5236" t="s">
        <v>1840</v>
      </c>
      <c r="M5236" t="s">
        <v>23027</v>
      </c>
      <c r="O5236" t="s">
        <v>1840</v>
      </c>
      <c r="AA5236" t="str">
        <f>IFERROR(VLOOKUP(B5235, Prices!A:I, 9, FALSE), "")</f>
        <v/>
      </c>
    </row>
    <row r="5237" spans="1:27" x14ac:dyDescent="0.25">
      <c r="A5237" t="s">
        <v>12871</v>
      </c>
      <c r="B5237" t="s">
        <v>13135</v>
      </c>
      <c r="C5237" t="s">
        <v>22885</v>
      </c>
      <c r="F5237">
        <v>8</v>
      </c>
      <c r="I5237">
        <v>8</v>
      </c>
      <c r="J5237" t="s">
        <v>1840</v>
      </c>
      <c r="M5237" t="s">
        <v>23016</v>
      </c>
      <c r="O5237" t="s">
        <v>1840</v>
      </c>
      <c r="AA5237" t="str">
        <f>IFERROR(VLOOKUP(B5236, Prices!A:I, 9, FALSE), "")</f>
        <v/>
      </c>
    </row>
    <row r="5238" spans="1:27" x14ac:dyDescent="0.25">
      <c r="A5238" t="s">
        <v>12871</v>
      </c>
      <c r="B5238" t="s">
        <v>13137</v>
      </c>
      <c r="C5238" t="s">
        <v>22886</v>
      </c>
      <c r="F5238">
        <v>8</v>
      </c>
      <c r="I5238">
        <v>8</v>
      </c>
      <c r="J5238" t="s">
        <v>1840</v>
      </c>
      <c r="M5238" t="s">
        <v>23017</v>
      </c>
      <c r="O5238" t="s">
        <v>1840</v>
      </c>
      <c r="AA5238" t="str">
        <f>IFERROR(VLOOKUP(B5237, Prices!A:I, 9, FALSE), "")</f>
        <v/>
      </c>
    </row>
    <row r="5239" spans="1:27" x14ac:dyDescent="0.25">
      <c r="A5239" t="s">
        <v>12871</v>
      </c>
      <c r="B5239" t="s">
        <v>13139</v>
      </c>
      <c r="C5239" t="s">
        <v>22887</v>
      </c>
      <c r="F5239">
        <v>8</v>
      </c>
      <c r="I5239">
        <v>8</v>
      </c>
      <c r="J5239" t="s">
        <v>1840</v>
      </c>
      <c r="M5239" t="s">
        <v>23019</v>
      </c>
      <c r="O5239" t="s">
        <v>1840</v>
      </c>
      <c r="AA5239" t="str">
        <f>IFERROR(VLOOKUP(B5238, Prices!A:I, 9, FALSE), "")</f>
        <v/>
      </c>
    </row>
    <row r="5240" spans="1:27" x14ac:dyDescent="0.25">
      <c r="A5240" t="s">
        <v>12871</v>
      </c>
      <c r="B5240" t="s">
        <v>13141</v>
      </c>
      <c r="C5240" t="s">
        <v>22888</v>
      </c>
      <c r="F5240">
        <v>8</v>
      </c>
      <c r="I5240">
        <v>8</v>
      </c>
      <c r="J5240" t="s">
        <v>1840</v>
      </c>
      <c r="M5240" t="s">
        <v>23019</v>
      </c>
      <c r="O5240" t="s">
        <v>1840</v>
      </c>
      <c r="AA5240" t="str">
        <f>IFERROR(VLOOKUP(B5239, Prices!A:I, 9, FALSE), "")</f>
        <v/>
      </c>
    </row>
    <row r="5241" spans="1:27" x14ac:dyDescent="0.25">
      <c r="A5241" t="s">
        <v>12871</v>
      </c>
      <c r="B5241" t="s">
        <v>13143</v>
      </c>
      <c r="C5241" t="s">
        <v>22889</v>
      </c>
      <c r="F5241">
        <v>8</v>
      </c>
      <c r="I5241">
        <v>8</v>
      </c>
      <c r="J5241" t="s">
        <v>1840</v>
      </c>
      <c r="M5241" t="s">
        <v>23013</v>
      </c>
      <c r="O5241" t="s">
        <v>1840</v>
      </c>
      <c r="AA5241" t="str">
        <f>IFERROR(VLOOKUP(B5240, Prices!A:I, 9, FALSE), "")</f>
        <v/>
      </c>
    </row>
    <row r="5242" spans="1:27" x14ac:dyDescent="0.25">
      <c r="A5242" t="s">
        <v>12871</v>
      </c>
      <c r="B5242" t="s">
        <v>13145</v>
      </c>
      <c r="C5242" t="s">
        <v>22890</v>
      </c>
      <c r="F5242">
        <v>8</v>
      </c>
      <c r="I5242">
        <v>8</v>
      </c>
      <c r="J5242" t="s">
        <v>1840</v>
      </c>
      <c r="M5242" t="s">
        <v>23009</v>
      </c>
      <c r="O5242" t="s">
        <v>1840</v>
      </c>
      <c r="AA5242" t="str">
        <f>IFERROR(VLOOKUP(B5241, Prices!A:I, 9, FALSE), "")</f>
        <v/>
      </c>
    </row>
    <row r="5243" spans="1:27" x14ac:dyDescent="0.25">
      <c r="A5243" t="s">
        <v>12871</v>
      </c>
      <c r="B5243" t="s">
        <v>13147</v>
      </c>
      <c r="C5243" t="s">
        <v>22891</v>
      </c>
      <c r="F5243">
        <v>8</v>
      </c>
      <c r="I5243">
        <v>8</v>
      </c>
      <c r="J5243" t="s">
        <v>1840</v>
      </c>
      <c r="M5243" t="s">
        <v>23009</v>
      </c>
      <c r="O5243" t="s">
        <v>1840</v>
      </c>
      <c r="AA5243" t="str">
        <f>IFERROR(VLOOKUP(B5242, Prices!A:I, 9, FALSE), "")</f>
        <v/>
      </c>
    </row>
    <row r="5244" spans="1:27" x14ac:dyDescent="0.25">
      <c r="A5244" t="s">
        <v>12871</v>
      </c>
      <c r="B5244" t="s">
        <v>13149</v>
      </c>
      <c r="C5244" t="s">
        <v>22892</v>
      </c>
      <c r="F5244">
        <v>8</v>
      </c>
      <c r="I5244">
        <v>8</v>
      </c>
      <c r="J5244" t="s">
        <v>1840</v>
      </c>
      <c r="M5244" t="s">
        <v>23009</v>
      </c>
      <c r="O5244" t="s">
        <v>1840</v>
      </c>
      <c r="AA5244" t="str">
        <f>IFERROR(VLOOKUP(B5243, Prices!A:I, 9, FALSE), "")</f>
        <v/>
      </c>
    </row>
    <row r="5245" spans="1:27" x14ac:dyDescent="0.25">
      <c r="A5245" t="s">
        <v>12871</v>
      </c>
      <c r="B5245" t="s">
        <v>13151</v>
      </c>
      <c r="C5245" t="s">
        <v>22893</v>
      </c>
      <c r="F5245">
        <v>8</v>
      </c>
      <c r="I5245">
        <v>8</v>
      </c>
      <c r="J5245" t="s">
        <v>1840</v>
      </c>
      <c r="M5245" t="s">
        <v>23027</v>
      </c>
      <c r="O5245" t="s">
        <v>1840</v>
      </c>
      <c r="AA5245" t="str">
        <f>IFERROR(VLOOKUP(B5244, Prices!A:I, 9, FALSE), "")</f>
        <v/>
      </c>
    </row>
    <row r="5246" spans="1:27" x14ac:dyDescent="0.25">
      <c r="A5246" t="s">
        <v>12871</v>
      </c>
      <c r="B5246" t="s">
        <v>13153</v>
      </c>
      <c r="C5246" t="s">
        <v>22894</v>
      </c>
      <c r="F5246">
        <v>8</v>
      </c>
      <c r="I5246">
        <v>8</v>
      </c>
      <c r="J5246" t="s">
        <v>1840</v>
      </c>
      <c r="M5246" t="s">
        <v>23019</v>
      </c>
      <c r="O5246" t="s">
        <v>1840</v>
      </c>
      <c r="AA5246" t="str">
        <f>IFERROR(VLOOKUP(B5245, Prices!A:I, 9, FALSE), "")</f>
        <v/>
      </c>
    </row>
    <row r="5247" spans="1:27" x14ac:dyDescent="0.25">
      <c r="A5247" t="s">
        <v>12871</v>
      </c>
      <c r="B5247" t="s">
        <v>13155</v>
      </c>
      <c r="C5247" t="s">
        <v>22895</v>
      </c>
      <c r="F5247">
        <v>8</v>
      </c>
      <c r="I5247">
        <v>8</v>
      </c>
      <c r="J5247" t="s">
        <v>1840</v>
      </c>
      <c r="M5247" t="s">
        <v>23008</v>
      </c>
      <c r="O5247" t="s">
        <v>1840</v>
      </c>
      <c r="AA5247" t="str">
        <f>IFERROR(VLOOKUP(B5246, Prices!A:I, 9, FALSE), "")</f>
        <v/>
      </c>
    </row>
    <row r="5248" spans="1:27" x14ac:dyDescent="0.25">
      <c r="A5248" t="s">
        <v>12871</v>
      </c>
      <c r="B5248" t="s">
        <v>13157</v>
      </c>
      <c r="C5248" t="s">
        <v>22896</v>
      </c>
      <c r="F5248">
        <v>8</v>
      </c>
      <c r="I5248">
        <v>8</v>
      </c>
      <c r="J5248" t="s">
        <v>1840</v>
      </c>
      <c r="M5248" t="s">
        <v>23019</v>
      </c>
      <c r="O5248" t="s">
        <v>1840</v>
      </c>
      <c r="AA5248" t="str">
        <f>IFERROR(VLOOKUP(B5247, Prices!A:I, 9, FALSE), "")</f>
        <v/>
      </c>
    </row>
    <row r="5249" spans="1:27" x14ac:dyDescent="0.25">
      <c r="A5249" t="s">
        <v>12871</v>
      </c>
      <c r="B5249" t="s">
        <v>13159</v>
      </c>
      <c r="C5249" t="s">
        <v>22897</v>
      </c>
      <c r="F5249">
        <v>8</v>
      </c>
      <c r="I5249">
        <v>8</v>
      </c>
      <c r="J5249" t="s">
        <v>1840</v>
      </c>
      <c r="M5249" t="s">
        <v>23019</v>
      </c>
      <c r="O5249" t="s">
        <v>1840</v>
      </c>
      <c r="AA5249" t="str">
        <f>IFERROR(VLOOKUP(B5248, Prices!A:I, 9, FALSE), "")</f>
        <v/>
      </c>
    </row>
    <row r="5250" spans="1:27" x14ac:dyDescent="0.25">
      <c r="A5250" t="s">
        <v>12871</v>
      </c>
      <c r="B5250" t="s">
        <v>13161</v>
      </c>
      <c r="C5250" t="s">
        <v>22898</v>
      </c>
      <c r="F5250">
        <v>8</v>
      </c>
      <c r="I5250">
        <v>8</v>
      </c>
      <c r="J5250" t="s">
        <v>1840</v>
      </c>
      <c r="M5250" t="s">
        <v>23027</v>
      </c>
      <c r="O5250" t="s">
        <v>1840</v>
      </c>
      <c r="AA5250" t="str">
        <f>IFERROR(VLOOKUP(B5249, Prices!A:I, 9, FALSE), "")</f>
        <v/>
      </c>
    </row>
    <row r="5251" spans="1:27" x14ac:dyDescent="0.25">
      <c r="A5251" t="s">
        <v>12871</v>
      </c>
      <c r="B5251" t="s">
        <v>13163</v>
      </c>
      <c r="C5251" t="s">
        <v>22899</v>
      </c>
      <c r="F5251">
        <v>8</v>
      </c>
      <c r="I5251">
        <v>8</v>
      </c>
      <c r="J5251" t="s">
        <v>1840</v>
      </c>
      <c r="M5251" t="s">
        <v>23027</v>
      </c>
      <c r="O5251" t="s">
        <v>1840</v>
      </c>
      <c r="AA5251" t="str">
        <f>IFERROR(VLOOKUP(B5250, Prices!A:I, 9, FALSE), "")</f>
        <v/>
      </c>
    </row>
    <row r="5252" spans="1:27" x14ac:dyDescent="0.25">
      <c r="A5252" t="s">
        <v>12871</v>
      </c>
      <c r="B5252" t="s">
        <v>13165</v>
      </c>
      <c r="C5252" t="s">
        <v>22900</v>
      </c>
      <c r="F5252">
        <v>8</v>
      </c>
      <c r="I5252">
        <v>8</v>
      </c>
      <c r="J5252" t="s">
        <v>1840</v>
      </c>
      <c r="M5252" t="s">
        <v>23017</v>
      </c>
      <c r="O5252" t="s">
        <v>1840</v>
      </c>
      <c r="AA5252" t="str">
        <f>IFERROR(VLOOKUP(B5251, Prices!A:I, 9, FALSE), "")</f>
        <v/>
      </c>
    </row>
    <row r="5253" spans="1:27" x14ac:dyDescent="0.25">
      <c r="A5253" t="s">
        <v>12871</v>
      </c>
      <c r="B5253" t="s">
        <v>13167</v>
      </c>
      <c r="C5253" t="s">
        <v>22901</v>
      </c>
      <c r="F5253">
        <v>8</v>
      </c>
      <c r="I5253">
        <v>8</v>
      </c>
      <c r="J5253" t="s">
        <v>1840</v>
      </c>
      <c r="M5253" t="s">
        <v>23030</v>
      </c>
      <c r="O5253" t="s">
        <v>1840</v>
      </c>
      <c r="AA5253" t="str">
        <f>IFERROR(VLOOKUP(B5252, Prices!A:I, 9, FALSE), "")</f>
        <v/>
      </c>
    </row>
    <row r="5254" spans="1:27" x14ac:dyDescent="0.25">
      <c r="A5254" t="s">
        <v>12871</v>
      </c>
      <c r="B5254" t="s">
        <v>13169</v>
      </c>
      <c r="C5254" t="s">
        <v>22902</v>
      </c>
      <c r="F5254">
        <v>8</v>
      </c>
      <c r="I5254">
        <v>8</v>
      </c>
      <c r="J5254" t="s">
        <v>1840</v>
      </c>
      <c r="M5254" t="s">
        <v>23017</v>
      </c>
      <c r="O5254" t="s">
        <v>1840</v>
      </c>
      <c r="AA5254" t="str">
        <f>IFERROR(VLOOKUP(B5253, Prices!A:I, 9, FALSE), "")</f>
        <v/>
      </c>
    </row>
    <row r="5255" spans="1:27" x14ac:dyDescent="0.25">
      <c r="A5255" t="s">
        <v>12871</v>
      </c>
      <c r="B5255" t="s">
        <v>13171</v>
      </c>
      <c r="C5255" t="s">
        <v>22903</v>
      </c>
      <c r="F5255">
        <v>8</v>
      </c>
      <c r="I5255">
        <v>8</v>
      </c>
      <c r="J5255" t="s">
        <v>1840</v>
      </c>
      <c r="M5255" t="s">
        <v>23017</v>
      </c>
      <c r="O5255" t="s">
        <v>1840</v>
      </c>
      <c r="AA5255" t="str">
        <f>IFERROR(VLOOKUP(B5254, Prices!A:I, 9, FALSE), "")</f>
        <v/>
      </c>
    </row>
    <row r="5256" spans="1:27" x14ac:dyDescent="0.25">
      <c r="A5256" t="s">
        <v>12871</v>
      </c>
      <c r="B5256" t="s">
        <v>13173</v>
      </c>
      <c r="C5256" t="s">
        <v>22904</v>
      </c>
      <c r="F5256">
        <v>8</v>
      </c>
      <c r="I5256">
        <v>8</v>
      </c>
      <c r="J5256" t="s">
        <v>1840</v>
      </c>
      <c r="M5256" t="s">
        <v>23029</v>
      </c>
      <c r="O5256" t="s">
        <v>1840</v>
      </c>
      <c r="AA5256" t="str">
        <f>IFERROR(VLOOKUP(B5255, Prices!A:I, 9, FALSE), "")</f>
        <v/>
      </c>
    </row>
    <row r="5257" spans="1:27" x14ac:dyDescent="0.25">
      <c r="A5257" t="s">
        <v>12871</v>
      </c>
      <c r="B5257" t="s">
        <v>13175</v>
      </c>
      <c r="C5257" t="s">
        <v>22905</v>
      </c>
      <c r="F5257">
        <v>8</v>
      </c>
      <c r="I5257">
        <v>8</v>
      </c>
      <c r="J5257" t="s">
        <v>1840</v>
      </c>
      <c r="M5257" t="s">
        <v>23017</v>
      </c>
      <c r="O5257" t="s">
        <v>1840</v>
      </c>
      <c r="AA5257" t="str">
        <f>IFERROR(VLOOKUP(B5256, Prices!A:I, 9, FALSE), "")</f>
        <v/>
      </c>
    </row>
    <row r="5258" spans="1:27" x14ac:dyDescent="0.25">
      <c r="A5258" t="s">
        <v>12871</v>
      </c>
      <c r="B5258" t="s">
        <v>13177</v>
      </c>
      <c r="C5258" t="s">
        <v>22906</v>
      </c>
      <c r="F5258">
        <v>8</v>
      </c>
      <c r="I5258">
        <v>8</v>
      </c>
      <c r="J5258" t="s">
        <v>1840</v>
      </c>
      <c r="M5258" t="s">
        <v>23030</v>
      </c>
      <c r="O5258" t="s">
        <v>1840</v>
      </c>
      <c r="AA5258" t="str">
        <f>IFERROR(VLOOKUP(B5257, Prices!A:I, 9, FALSE), "")</f>
        <v/>
      </c>
    </row>
    <row r="5259" spans="1:27" x14ac:dyDescent="0.25">
      <c r="A5259" t="s">
        <v>12871</v>
      </c>
      <c r="B5259" t="s">
        <v>13179</v>
      </c>
      <c r="C5259" t="s">
        <v>22907</v>
      </c>
      <c r="F5259">
        <v>8</v>
      </c>
      <c r="I5259">
        <v>8</v>
      </c>
      <c r="J5259" t="s">
        <v>1840</v>
      </c>
      <c r="M5259" t="s">
        <v>23009</v>
      </c>
      <c r="O5259" t="s">
        <v>1840</v>
      </c>
      <c r="AA5259" t="str">
        <f>IFERROR(VLOOKUP(B5258, Prices!A:I, 9, FALSE), "")</f>
        <v/>
      </c>
    </row>
    <row r="5260" spans="1:27" x14ac:dyDescent="0.25">
      <c r="A5260" t="s">
        <v>12871</v>
      </c>
      <c r="B5260" t="s">
        <v>13181</v>
      </c>
      <c r="C5260" t="s">
        <v>22908</v>
      </c>
      <c r="F5260">
        <v>8</v>
      </c>
      <c r="I5260">
        <v>8</v>
      </c>
      <c r="J5260" t="s">
        <v>1840</v>
      </c>
      <c r="M5260" t="s">
        <v>23009</v>
      </c>
      <c r="O5260" t="s">
        <v>1840</v>
      </c>
      <c r="AA5260" t="str">
        <f>IFERROR(VLOOKUP(B5259, Prices!A:I, 9, FALSE), "")</f>
        <v/>
      </c>
    </row>
    <row r="5261" spans="1:27" x14ac:dyDescent="0.25">
      <c r="A5261" t="s">
        <v>12871</v>
      </c>
      <c r="B5261" t="s">
        <v>13183</v>
      </c>
      <c r="C5261" t="s">
        <v>22909</v>
      </c>
      <c r="F5261">
        <v>8</v>
      </c>
      <c r="I5261">
        <v>8</v>
      </c>
      <c r="J5261" t="s">
        <v>1840</v>
      </c>
      <c r="M5261" t="s">
        <v>23023</v>
      </c>
      <c r="O5261" t="s">
        <v>1840</v>
      </c>
      <c r="AA5261" t="str">
        <f>IFERROR(VLOOKUP(B5260, Prices!A:I, 9, FALSE), "")</f>
        <v/>
      </c>
    </row>
    <row r="5262" spans="1:27" x14ac:dyDescent="0.25">
      <c r="A5262" t="s">
        <v>12871</v>
      </c>
      <c r="B5262" t="s">
        <v>13185</v>
      </c>
      <c r="C5262" t="s">
        <v>22910</v>
      </c>
      <c r="F5262">
        <v>8</v>
      </c>
      <c r="I5262">
        <v>8</v>
      </c>
      <c r="J5262" t="s">
        <v>1840</v>
      </c>
      <c r="M5262" t="s">
        <v>23021</v>
      </c>
      <c r="O5262" t="s">
        <v>1840</v>
      </c>
      <c r="AA5262" t="str">
        <f>IFERROR(VLOOKUP(B5261, Prices!A:I, 9, FALSE), "")</f>
        <v/>
      </c>
    </row>
    <row r="5263" spans="1:27" x14ac:dyDescent="0.25">
      <c r="A5263" t="s">
        <v>12871</v>
      </c>
      <c r="B5263" t="s">
        <v>13187</v>
      </c>
      <c r="C5263" t="s">
        <v>22911</v>
      </c>
      <c r="F5263">
        <v>8</v>
      </c>
      <c r="I5263">
        <v>8</v>
      </c>
      <c r="J5263" t="s">
        <v>1840</v>
      </c>
      <c r="M5263" t="s">
        <v>23027</v>
      </c>
      <c r="O5263" t="s">
        <v>1840</v>
      </c>
      <c r="AA5263" t="str">
        <f>IFERROR(VLOOKUP(B5262, Prices!A:I, 9, FALSE), "")</f>
        <v/>
      </c>
    </row>
    <row r="5264" spans="1:27" x14ac:dyDescent="0.25">
      <c r="A5264" t="s">
        <v>12871</v>
      </c>
      <c r="B5264" t="s">
        <v>13189</v>
      </c>
      <c r="C5264" t="s">
        <v>22912</v>
      </c>
      <c r="F5264">
        <v>8</v>
      </c>
      <c r="I5264">
        <v>8</v>
      </c>
      <c r="J5264" t="s">
        <v>1840</v>
      </c>
      <c r="M5264" t="s">
        <v>23027</v>
      </c>
      <c r="O5264" t="s">
        <v>1840</v>
      </c>
      <c r="AA5264" t="str">
        <f>IFERROR(VLOOKUP(B5263, Prices!A:I, 9, FALSE), "")</f>
        <v/>
      </c>
    </row>
    <row r="5265" spans="1:27" x14ac:dyDescent="0.25">
      <c r="A5265" t="s">
        <v>22913</v>
      </c>
      <c r="B5265" t="s">
        <v>13285</v>
      </c>
      <c r="C5265" t="s">
        <v>22914</v>
      </c>
      <c r="F5265">
        <v>8</v>
      </c>
      <c r="I5265">
        <v>8</v>
      </c>
      <c r="J5265" t="s">
        <v>1840</v>
      </c>
      <c r="M5265" t="s">
        <v>23019</v>
      </c>
      <c r="O5265" t="s">
        <v>1840</v>
      </c>
      <c r="AA5265" t="str">
        <f>IFERROR(VLOOKUP(B5264, Prices!A:I, 9, FALSE), "")</f>
        <v/>
      </c>
    </row>
    <row r="5266" spans="1:27" x14ac:dyDescent="0.25">
      <c r="A5266" t="s">
        <v>22913</v>
      </c>
      <c r="B5266" t="s">
        <v>13287</v>
      </c>
      <c r="C5266" t="s">
        <v>22915</v>
      </c>
      <c r="F5266">
        <v>8</v>
      </c>
      <c r="I5266">
        <v>8</v>
      </c>
      <c r="J5266" t="s">
        <v>1840</v>
      </c>
      <c r="M5266" t="s">
        <v>23009</v>
      </c>
      <c r="O5266" t="s">
        <v>1840</v>
      </c>
      <c r="AA5266" t="str">
        <f>IFERROR(VLOOKUP(B5265, Prices!A:I, 9, FALSE), "")</f>
        <v/>
      </c>
    </row>
    <row r="5267" spans="1:27" x14ac:dyDescent="0.25">
      <c r="A5267" t="s">
        <v>22913</v>
      </c>
      <c r="B5267" t="s">
        <v>13289</v>
      </c>
      <c r="C5267" t="s">
        <v>22916</v>
      </c>
      <c r="F5267">
        <v>8</v>
      </c>
      <c r="I5267">
        <v>8</v>
      </c>
      <c r="J5267" t="s">
        <v>1840</v>
      </c>
      <c r="M5267" t="s">
        <v>23009</v>
      </c>
      <c r="O5267" t="s">
        <v>1840</v>
      </c>
      <c r="AA5267" t="str">
        <f>IFERROR(VLOOKUP(B5266, Prices!A:I, 9, FALSE), "")</f>
        <v/>
      </c>
    </row>
    <row r="5268" spans="1:27" x14ac:dyDescent="0.25">
      <c r="A5268" t="s">
        <v>22913</v>
      </c>
      <c r="B5268" t="s">
        <v>13291</v>
      </c>
      <c r="C5268" t="s">
        <v>22917</v>
      </c>
      <c r="F5268">
        <v>8</v>
      </c>
      <c r="I5268">
        <v>8</v>
      </c>
      <c r="J5268" t="s">
        <v>1840</v>
      </c>
      <c r="M5268" t="s">
        <v>23009</v>
      </c>
      <c r="O5268" t="s">
        <v>1840</v>
      </c>
      <c r="AA5268" t="str">
        <f>IFERROR(VLOOKUP(B5267, Prices!A:I, 9, FALSE), "")</f>
        <v/>
      </c>
    </row>
    <row r="5269" spans="1:27" x14ac:dyDescent="0.25">
      <c r="A5269" t="s">
        <v>22913</v>
      </c>
      <c r="B5269" t="s">
        <v>13293</v>
      </c>
      <c r="C5269" t="s">
        <v>13293</v>
      </c>
      <c r="F5269">
        <v>2</v>
      </c>
      <c r="I5269">
        <v>2</v>
      </c>
      <c r="J5269" t="s">
        <v>1840</v>
      </c>
      <c r="M5269" t="s">
        <v>23003</v>
      </c>
      <c r="O5269" t="s">
        <v>1840</v>
      </c>
      <c r="AA5269" t="str">
        <f>IFERROR(VLOOKUP(B5268, Prices!A:I, 9, FALSE), "")</f>
        <v/>
      </c>
    </row>
    <row r="5270" spans="1:27" x14ac:dyDescent="0.25">
      <c r="A5270" t="s">
        <v>22913</v>
      </c>
      <c r="B5270" t="s">
        <v>13295</v>
      </c>
      <c r="C5270" t="s">
        <v>22918</v>
      </c>
      <c r="F5270">
        <v>8</v>
      </c>
      <c r="I5270">
        <v>8</v>
      </c>
      <c r="J5270" t="s">
        <v>1840</v>
      </c>
      <c r="M5270" t="s">
        <v>23005</v>
      </c>
      <c r="O5270" t="s">
        <v>1840</v>
      </c>
      <c r="AA5270" t="str">
        <f>IFERROR(VLOOKUP(B5269, Prices!A:I, 9, FALSE), "")</f>
        <v/>
      </c>
    </row>
    <row r="5271" spans="1:27" x14ac:dyDescent="0.25">
      <c r="A5271" t="s">
        <v>22913</v>
      </c>
      <c r="B5271" t="s">
        <v>13297</v>
      </c>
      <c r="C5271" t="s">
        <v>22919</v>
      </c>
      <c r="F5271">
        <v>8</v>
      </c>
      <c r="I5271">
        <v>8</v>
      </c>
      <c r="J5271" t="s">
        <v>1840</v>
      </c>
      <c r="M5271" t="s">
        <v>23025</v>
      </c>
      <c r="O5271" t="s">
        <v>1840</v>
      </c>
      <c r="AA5271" t="str">
        <f>IFERROR(VLOOKUP(B5270, Prices!A:I, 9, FALSE), "")</f>
        <v/>
      </c>
    </row>
    <row r="5272" spans="1:27" x14ac:dyDescent="0.25">
      <c r="A5272" t="s">
        <v>22913</v>
      </c>
      <c r="B5272" t="s">
        <v>13299</v>
      </c>
      <c r="C5272" t="s">
        <v>22920</v>
      </c>
      <c r="F5272">
        <v>8</v>
      </c>
      <c r="I5272">
        <v>8</v>
      </c>
      <c r="J5272" t="s">
        <v>1840</v>
      </c>
      <c r="M5272" t="s">
        <v>23027</v>
      </c>
      <c r="O5272" t="s">
        <v>1840</v>
      </c>
      <c r="AA5272" t="str">
        <f>IFERROR(VLOOKUP(B5271, Prices!A:I, 9, FALSE), "")</f>
        <v/>
      </c>
    </row>
    <row r="5273" spans="1:27" x14ac:dyDescent="0.25">
      <c r="A5273" t="s">
        <v>22913</v>
      </c>
      <c r="B5273" t="s">
        <v>13301</v>
      </c>
      <c r="C5273" t="s">
        <v>22921</v>
      </c>
      <c r="F5273">
        <v>4</v>
      </c>
      <c r="I5273">
        <v>4</v>
      </c>
      <c r="J5273" t="s">
        <v>1840</v>
      </c>
      <c r="M5273" t="s">
        <v>23023</v>
      </c>
      <c r="O5273" t="s">
        <v>1840</v>
      </c>
      <c r="AA5273" t="str">
        <f>IFERROR(VLOOKUP(B5272, Prices!A:I, 9, FALSE), "")</f>
        <v/>
      </c>
    </row>
    <row r="5274" spans="1:27" x14ac:dyDescent="0.25">
      <c r="A5274" t="s">
        <v>22913</v>
      </c>
      <c r="B5274" t="s">
        <v>13303</v>
      </c>
      <c r="C5274" t="s">
        <v>22922</v>
      </c>
      <c r="F5274">
        <v>8</v>
      </c>
      <c r="I5274">
        <v>8</v>
      </c>
      <c r="J5274" t="s">
        <v>1840</v>
      </c>
      <c r="M5274" t="s">
        <v>23022</v>
      </c>
      <c r="O5274" t="s">
        <v>1840</v>
      </c>
      <c r="AA5274" t="str">
        <f>IFERROR(VLOOKUP(B5273, Prices!A:I, 9, FALSE), "")</f>
        <v/>
      </c>
    </row>
    <row r="5275" spans="1:27" x14ac:dyDescent="0.25">
      <c r="A5275" t="s">
        <v>22913</v>
      </c>
      <c r="B5275" t="s">
        <v>13305</v>
      </c>
      <c r="C5275" t="s">
        <v>22923</v>
      </c>
      <c r="F5275">
        <v>8</v>
      </c>
      <c r="I5275">
        <v>8</v>
      </c>
      <c r="J5275" t="s">
        <v>1840</v>
      </c>
      <c r="M5275" t="s">
        <v>23022</v>
      </c>
      <c r="O5275" t="s">
        <v>1840</v>
      </c>
      <c r="AA5275" t="str">
        <f>IFERROR(VLOOKUP(B5274, Prices!A:I, 9, FALSE), "")</f>
        <v/>
      </c>
    </row>
    <row r="5276" spans="1:27" x14ac:dyDescent="0.25">
      <c r="A5276" t="s">
        <v>22913</v>
      </c>
      <c r="B5276" t="s">
        <v>13307</v>
      </c>
      <c r="C5276" t="s">
        <v>22924</v>
      </c>
      <c r="F5276">
        <v>8</v>
      </c>
      <c r="I5276">
        <v>8</v>
      </c>
      <c r="J5276" t="s">
        <v>1840</v>
      </c>
      <c r="M5276" t="s">
        <v>23012</v>
      </c>
      <c r="O5276" t="s">
        <v>1840</v>
      </c>
      <c r="AA5276" t="str">
        <f>IFERROR(VLOOKUP(B5275, Prices!A:I, 9, FALSE), "")</f>
        <v/>
      </c>
    </row>
    <row r="5277" spans="1:27" x14ac:dyDescent="0.25">
      <c r="A5277" t="s">
        <v>22913</v>
      </c>
      <c r="B5277" t="s">
        <v>13309</v>
      </c>
      <c r="C5277" t="s">
        <v>22925</v>
      </c>
      <c r="F5277">
        <v>8</v>
      </c>
      <c r="I5277">
        <v>8</v>
      </c>
      <c r="J5277" t="s">
        <v>1840</v>
      </c>
      <c r="M5277" t="s">
        <v>23022</v>
      </c>
      <c r="O5277" t="s">
        <v>1840</v>
      </c>
      <c r="AA5277" t="str">
        <f>IFERROR(VLOOKUP(B5276, Prices!A:I, 9, FALSE), "")</f>
        <v/>
      </c>
    </row>
    <row r="5278" spans="1:27" x14ac:dyDescent="0.25">
      <c r="A5278" t="s">
        <v>22913</v>
      </c>
      <c r="B5278" t="s">
        <v>13311</v>
      </c>
      <c r="C5278" t="s">
        <v>22926</v>
      </c>
      <c r="F5278">
        <v>8</v>
      </c>
      <c r="I5278">
        <v>8</v>
      </c>
      <c r="J5278" t="s">
        <v>1840</v>
      </c>
      <c r="M5278" t="s">
        <v>23019</v>
      </c>
      <c r="O5278" t="s">
        <v>1840</v>
      </c>
      <c r="AA5278" t="str">
        <f>IFERROR(VLOOKUP(B5277, Prices!A:I, 9, FALSE), "")</f>
        <v/>
      </c>
    </row>
    <row r="5279" spans="1:27" x14ac:dyDescent="0.25">
      <c r="A5279" t="s">
        <v>22913</v>
      </c>
      <c r="B5279" t="s">
        <v>13313</v>
      </c>
      <c r="C5279" t="s">
        <v>22927</v>
      </c>
      <c r="F5279">
        <v>8</v>
      </c>
      <c r="I5279">
        <v>8</v>
      </c>
      <c r="J5279" t="s">
        <v>1840</v>
      </c>
      <c r="M5279" t="s">
        <v>23013</v>
      </c>
      <c r="O5279" t="s">
        <v>1840</v>
      </c>
      <c r="AA5279" t="str">
        <f>IFERROR(VLOOKUP(B5278, Prices!A:I, 9, FALSE), "")</f>
        <v/>
      </c>
    </row>
    <row r="5280" spans="1:27" x14ac:dyDescent="0.25">
      <c r="A5280" t="s">
        <v>22913</v>
      </c>
      <c r="B5280" t="s">
        <v>13315</v>
      </c>
      <c r="C5280" t="s">
        <v>22928</v>
      </c>
      <c r="F5280">
        <v>8</v>
      </c>
      <c r="I5280">
        <v>8</v>
      </c>
      <c r="J5280" t="s">
        <v>1840</v>
      </c>
      <c r="M5280" t="s">
        <v>23009</v>
      </c>
      <c r="O5280" t="s">
        <v>1840</v>
      </c>
      <c r="AA5280" t="str">
        <f>IFERROR(VLOOKUP(B5279, Prices!A:I, 9, FALSE), "")</f>
        <v/>
      </c>
    </row>
    <row r="5281" spans="1:27" x14ac:dyDescent="0.25">
      <c r="A5281" t="s">
        <v>22913</v>
      </c>
      <c r="B5281" t="s">
        <v>13317</v>
      </c>
      <c r="C5281" t="s">
        <v>22929</v>
      </c>
      <c r="F5281">
        <v>8</v>
      </c>
      <c r="I5281">
        <v>8</v>
      </c>
      <c r="J5281" t="s">
        <v>1840</v>
      </c>
      <c r="M5281" t="s">
        <v>23015</v>
      </c>
      <c r="O5281" t="s">
        <v>1840</v>
      </c>
      <c r="AA5281" t="str">
        <f>IFERROR(VLOOKUP(B5280, Prices!A:I, 9, FALSE), "")</f>
        <v/>
      </c>
    </row>
    <row r="5282" spans="1:27" x14ac:dyDescent="0.25">
      <c r="A5282" t="s">
        <v>22913</v>
      </c>
      <c r="B5282" t="s">
        <v>13319</v>
      </c>
      <c r="C5282" t="s">
        <v>22930</v>
      </c>
      <c r="F5282">
        <v>8</v>
      </c>
      <c r="I5282">
        <v>8</v>
      </c>
      <c r="J5282" t="s">
        <v>1840</v>
      </c>
      <c r="M5282" t="s">
        <v>23008</v>
      </c>
      <c r="O5282" t="s">
        <v>1840</v>
      </c>
      <c r="AA5282" t="str">
        <f>IFERROR(VLOOKUP(B5281, Prices!A:I, 9, FALSE), "")</f>
        <v/>
      </c>
    </row>
    <row r="5283" spans="1:27" x14ac:dyDescent="0.25">
      <c r="A5283" t="s">
        <v>22913</v>
      </c>
      <c r="B5283" t="s">
        <v>13321</v>
      </c>
      <c r="C5283" t="s">
        <v>22931</v>
      </c>
      <c r="F5283">
        <v>8</v>
      </c>
      <c r="I5283">
        <v>8</v>
      </c>
      <c r="J5283" t="s">
        <v>1840</v>
      </c>
      <c r="M5283" t="s">
        <v>23008</v>
      </c>
      <c r="O5283" t="s">
        <v>1840</v>
      </c>
      <c r="AA5283" t="str">
        <f>IFERROR(VLOOKUP(B5282, Prices!A:I, 9, FALSE), "")</f>
        <v/>
      </c>
    </row>
    <row r="5284" spans="1:27" x14ac:dyDescent="0.25">
      <c r="A5284" t="s">
        <v>22913</v>
      </c>
      <c r="B5284" t="s">
        <v>13323</v>
      </c>
      <c r="C5284" t="s">
        <v>22932</v>
      </c>
      <c r="F5284">
        <v>8</v>
      </c>
      <c r="I5284">
        <v>8</v>
      </c>
      <c r="J5284" t="s">
        <v>1840</v>
      </c>
      <c r="M5284" t="s">
        <v>23008</v>
      </c>
      <c r="O5284" t="s">
        <v>1840</v>
      </c>
      <c r="AA5284" t="str">
        <f>IFERROR(VLOOKUP(B5283, Prices!A:I, 9, FALSE), "")</f>
        <v/>
      </c>
    </row>
    <row r="5285" spans="1:27" x14ac:dyDescent="0.25">
      <c r="A5285" t="s">
        <v>22913</v>
      </c>
      <c r="B5285" t="s">
        <v>13325</v>
      </c>
      <c r="C5285" t="s">
        <v>22933</v>
      </c>
      <c r="F5285">
        <v>8</v>
      </c>
      <c r="I5285">
        <v>8</v>
      </c>
      <c r="J5285" t="s">
        <v>1840</v>
      </c>
      <c r="M5285" t="s">
        <v>23019</v>
      </c>
      <c r="O5285" t="s">
        <v>1840</v>
      </c>
      <c r="AA5285" t="str">
        <f>IFERROR(VLOOKUP(B5284, Prices!A:I, 9, FALSE), "")</f>
        <v/>
      </c>
    </row>
    <row r="5286" spans="1:27" x14ac:dyDescent="0.25">
      <c r="A5286" t="s">
        <v>22913</v>
      </c>
      <c r="B5286" t="s">
        <v>13327</v>
      </c>
      <c r="C5286" t="s">
        <v>22934</v>
      </c>
      <c r="F5286">
        <v>8</v>
      </c>
      <c r="I5286">
        <v>8</v>
      </c>
      <c r="J5286" t="s">
        <v>1840</v>
      </c>
      <c r="M5286" t="s">
        <v>23016</v>
      </c>
      <c r="O5286" t="s">
        <v>1840</v>
      </c>
      <c r="AA5286" t="str">
        <f>IFERROR(VLOOKUP(B5285, Prices!A:I, 9, FALSE), "")</f>
        <v/>
      </c>
    </row>
    <row r="5287" spans="1:27" x14ac:dyDescent="0.25">
      <c r="A5287" t="s">
        <v>22913</v>
      </c>
      <c r="B5287" t="s">
        <v>13329</v>
      </c>
      <c r="C5287" t="s">
        <v>22935</v>
      </c>
      <c r="F5287">
        <v>8</v>
      </c>
      <c r="I5287">
        <v>8</v>
      </c>
      <c r="J5287" t="s">
        <v>1840</v>
      </c>
      <c r="M5287" t="s">
        <v>23016</v>
      </c>
      <c r="O5287" t="s">
        <v>1840</v>
      </c>
      <c r="AA5287" t="str">
        <f>IFERROR(VLOOKUP(B5286, Prices!A:I, 9, FALSE), "")</f>
        <v/>
      </c>
    </row>
    <row r="5288" spans="1:27" x14ac:dyDescent="0.25">
      <c r="A5288" t="s">
        <v>22913</v>
      </c>
      <c r="B5288" t="s">
        <v>13331</v>
      </c>
      <c r="C5288" t="s">
        <v>22936</v>
      </c>
      <c r="F5288">
        <v>8</v>
      </c>
      <c r="I5288">
        <v>8</v>
      </c>
      <c r="J5288" t="s">
        <v>1840</v>
      </c>
      <c r="M5288" t="s">
        <v>23016</v>
      </c>
      <c r="O5288" t="s">
        <v>1840</v>
      </c>
      <c r="AA5288" t="str">
        <f>IFERROR(VLOOKUP(B5287, Prices!A:I, 9, FALSE), "")</f>
        <v/>
      </c>
    </row>
    <row r="5289" spans="1:27" x14ac:dyDescent="0.25">
      <c r="A5289" t="s">
        <v>22913</v>
      </c>
      <c r="B5289" t="s">
        <v>13333</v>
      </c>
      <c r="C5289" t="s">
        <v>22937</v>
      </c>
      <c r="F5289">
        <v>8</v>
      </c>
      <c r="I5289">
        <v>8</v>
      </c>
      <c r="J5289" t="s">
        <v>1840</v>
      </c>
      <c r="M5289" t="s">
        <v>23016</v>
      </c>
      <c r="O5289" t="s">
        <v>1840</v>
      </c>
      <c r="AA5289" t="str">
        <f>IFERROR(VLOOKUP(B5288, Prices!A:I, 9, FALSE), "")</f>
        <v/>
      </c>
    </row>
    <row r="5290" spans="1:27" x14ac:dyDescent="0.25">
      <c r="A5290" t="s">
        <v>22913</v>
      </c>
      <c r="B5290" t="s">
        <v>13335</v>
      </c>
      <c r="C5290" t="s">
        <v>22938</v>
      </c>
      <c r="F5290">
        <v>4</v>
      </c>
      <c r="I5290">
        <v>4</v>
      </c>
      <c r="J5290" t="s">
        <v>1840</v>
      </c>
      <c r="M5290" t="s">
        <v>23005</v>
      </c>
      <c r="O5290" t="s">
        <v>1840</v>
      </c>
      <c r="AA5290" t="str">
        <f>IFERROR(VLOOKUP(B5289, Prices!A:I, 9, FALSE), "")</f>
        <v/>
      </c>
    </row>
    <row r="5291" spans="1:27" x14ac:dyDescent="0.25">
      <c r="A5291" t="s">
        <v>22913</v>
      </c>
      <c r="B5291" t="s">
        <v>13337</v>
      </c>
      <c r="C5291" t="s">
        <v>22939</v>
      </c>
      <c r="F5291">
        <v>8</v>
      </c>
      <c r="I5291">
        <v>8</v>
      </c>
      <c r="J5291" t="s">
        <v>1840</v>
      </c>
      <c r="M5291" t="s">
        <v>23013</v>
      </c>
      <c r="O5291" t="s">
        <v>1840</v>
      </c>
      <c r="AA5291" t="str">
        <f>IFERROR(VLOOKUP(B5290, Prices!A:I, 9, FALSE), "")</f>
        <v/>
      </c>
    </row>
    <row r="5292" spans="1:27" x14ac:dyDescent="0.25">
      <c r="A5292" t="s">
        <v>22913</v>
      </c>
      <c r="B5292" t="s">
        <v>13339</v>
      </c>
      <c r="C5292" t="s">
        <v>22940</v>
      </c>
      <c r="F5292">
        <v>8</v>
      </c>
      <c r="I5292">
        <v>8</v>
      </c>
      <c r="J5292" t="s">
        <v>1840</v>
      </c>
      <c r="M5292" t="s">
        <v>23012</v>
      </c>
      <c r="O5292" t="s">
        <v>1840</v>
      </c>
      <c r="AA5292" t="str">
        <f>IFERROR(VLOOKUP(B5291, Prices!A:I, 9, FALSE), "")</f>
        <v/>
      </c>
    </row>
    <row r="5293" spans="1:27" x14ac:dyDescent="0.25">
      <c r="A5293" t="s">
        <v>22913</v>
      </c>
      <c r="B5293" t="s">
        <v>13341</v>
      </c>
      <c r="C5293" t="s">
        <v>13341</v>
      </c>
      <c r="F5293">
        <v>8</v>
      </c>
      <c r="I5293">
        <v>8</v>
      </c>
      <c r="J5293" t="s">
        <v>1840</v>
      </c>
      <c r="M5293" t="s">
        <v>23005</v>
      </c>
      <c r="O5293" t="s">
        <v>1840</v>
      </c>
      <c r="AA5293" t="str">
        <f>IFERROR(VLOOKUP(B5292, Prices!A:I, 9, FALSE), "")</f>
        <v/>
      </c>
    </row>
    <row r="5294" spans="1:27" x14ac:dyDescent="0.25">
      <c r="A5294" t="s">
        <v>22913</v>
      </c>
      <c r="B5294" t="s">
        <v>13343</v>
      </c>
      <c r="C5294" t="s">
        <v>13343</v>
      </c>
      <c r="F5294">
        <v>8</v>
      </c>
      <c r="I5294">
        <v>8</v>
      </c>
      <c r="J5294" t="s">
        <v>1840</v>
      </c>
      <c r="M5294" t="s">
        <v>23022</v>
      </c>
      <c r="O5294" t="s">
        <v>1840</v>
      </c>
      <c r="AA5294" t="str">
        <f>IFERROR(VLOOKUP(B5293, Prices!A:I, 9, FALSE), "")</f>
        <v/>
      </c>
    </row>
    <row r="5295" spans="1:27" x14ac:dyDescent="0.25">
      <c r="A5295" t="s">
        <v>22913</v>
      </c>
      <c r="B5295" t="s">
        <v>13345</v>
      </c>
      <c r="C5295" t="s">
        <v>22941</v>
      </c>
      <c r="F5295">
        <v>8</v>
      </c>
      <c r="I5295">
        <v>8</v>
      </c>
      <c r="J5295" t="s">
        <v>1840</v>
      </c>
      <c r="M5295" t="s">
        <v>23024</v>
      </c>
      <c r="O5295" t="s">
        <v>1840</v>
      </c>
      <c r="AA5295" t="str">
        <f>IFERROR(VLOOKUP(B5294, Prices!A:I, 9, FALSE), "")</f>
        <v/>
      </c>
    </row>
    <row r="5296" spans="1:27" x14ac:dyDescent="0.25">
      <c r="A5296" t="s">
        <v>22913</v>
      </c>
      <c r="B5296" t="s">
        <v>13347</v>
      </c>
      <c r="C5296" t="s">
        <v>13347</v>
      </c>
      <c r="F5296">
        <v>8</v>
      </c>
      <c r="I5296">
        <v>8</v>
      </c>
      <c r="J5296" t="s">
        <v>1840</v>
      </c>
      <c r="M5296" t="s">
        <v>23005</v>
      </c>
      <c r="O5296" t="s">
        <v>1840</v>
      </c>
      <c r="AA5296" t="str">
        <f>IFERROR(VLOOKUP(B5295, Prices!A:I, 9, FALSE), "")</f>
        <v/>
      </c>
    </row>
    <row r="5297" spans="1:27" x14ac:dyDescent="0.25">
      <c r="A5297" t="s">
        <v>22913</v>
      </c>
      <c r="B5297" t="s">
        <v>13349</v>
      </c>
      <c r="C5297" t="s">
        <v>22942</v>
      </c>
      <c r="F5297">
        <v>4</v>
      </c>
      <c r="I5297">
        <v>4</v>
      </c>
      <c r="J5297" t="s">
        <v>1840</v>
      </c>
      <c r="M5297" t="s">
        <v>23023</v>
      </c>
      <c r="O5297" t="s">
        <v>1840</v>
      </c>
      <c r="AA5297" t="str">
        <f>IFERROR(VLOOKUP(B5296, Prices!A:I, 9, FALSE), "")</f>
        <v/>
      </c>
    </row>
    <row r="5298" spans="1:27" x14ac:dyDescent="0.25">
      <c r="A5298" t="s">
        <v>22913</v>
      </c>
      <c r="B5298" t="s">
        <v>13351</v>
      </c>
      <c r="C5298" t="s">
        <v>22943</v>
      </c>
      <c r="F5298">
        <v>4</v>
      </c>
      <c r="I5298">
        <v>4</v>
      </c>
      <c r="J5298" t="s">
        <v>1840</v>
      </c>
      <c r="M5298" t="s">
        <v>23023</v>
      </c>
      <c r="O5298" t="s">
        <v>1840</v>
      </c>
      <c r="AA5298" t="str">
        <f>IFERROR(VLOOKUP(B5297, Prices!A:I, 9, FALSE), "")</f>
        <v/>
      </c>
    </row>
    <row r="5299" spans="1:27" x14ac:dyDescent="0.25">
      <c r="A5299" t="s">
        <v>22913</v>
      </c>
      <c r="B5299" t="s">
        <v>13353</v>
      </c>
      <c r="C5299" t="s">
        <v>22944</v>
      </c>
      <c r="F5299">
        <v>4</v>
      </c>
      <c r="I5299">
        <v>4</v>
      </c>
      <c r="J5299" t="s">
        <v>1840</v>
      </c>
      <c r="M5299" t="s">
        <v>23023</v>
      </c>
      <c r="O5299" t="s">
        <v>1840</v>
      </c>
      <c r="AA5299" t="str">
        <f>IFERROR(VLOOKUP(B5298, Prices!A:I, 9, FALSE), "")</f>
        <v/>
      </c>
    </row>
    <row r="5300" spans="1:27" x14ac:dyDescent="0.25">
      <c r="A5300" t="s">
        <v>22913</v>
      </c>
      <c r="B5300" t="s">
        <v>13355</v>
      </c>
      <c r="C5300" t="s">
        <v>22945</v>
      </c>
      <c r="F5300">
        <v>8</v>
      </c>
      <c r="I5300">
        <v>8</v>
      </c>
      <c r="J5300" t="s">
        <v>1840</v>
      </c>
      <c r="M5300" t="s">
        <v>23027</v>
      </c>
      <c r="O5300" t="s">
        <v>1840</v>
      </c>
      <c r="AA5300" t="str">
        <f>IFERROR(VLOOKUP(B5299, Prices!A:I, 9, FALSE), "")</f>
        <v/>
      </c>
    </row>
    <row r="5301" spans="1:27" x14ac:dyDescent="0.25">
      <c r="A5301" t="s">
        <v>22913</v>
      </c>
      <c r="B5301" t="s">
        <v>13357</v>
      </c>
      <c r="C5301" t="s">
        <v>13357</v>
      </c>
      <c r="F5301">
        <v>4</v>
      </c>
      <c r="I5301">
        <v>4</v>
      </c>
      <c r="J5301" t="s">
        <v>1840</v>
      </c>
      <c r="M5301" t="s">
        <v>23012</v>
      </c>
      <c r="O5301" t="s">
        <v>1840</v>
      </c>
      <c r="AA5301" t="str">
        <f>IFERROR(VLOOKUP(B5300, Prices!A:I, 9, FALSE), "")</f>
        <v/>
      </c>
    </row>
    <row r="5302" spans="1:27" x14ac:dyDescent="0.25">
      <c r="A5302" t="s">
        <v>22913</v>
      </c>
      <c r="B5302" t="s">
        <v>13359</v>
      </c>
      <c r="C5302" t="s">
        <v>22946</v>
      </c>
      <c r="F5302">
        <v>8</v>
      </c>
      <c r="I5302">
        <v>8</v>
      </c>
      <c r="J5302" t="s">
        <v>1840</v>
      </c>
      <c r="M5302" t="s">
        <v>23009</v>
      </c>
      <c r="O5302" t="s">
        <v>1840</v>
      </c>
      <c r="AA5302" t="str">
        <f>IFERROR(VLOOKUP(B5301, Prices!A:I, 9, FALSE), "")</f>
        <v/>
      </c>
    </row>
    <row r="5303" spans="1:27" x14ac:dyDescent="0.25">
      <c r="A5303" t="s">
        <v>22913</v>
      </c>
      <c r="B5303" t="s">
        <v>13361</v>
      </c>
      <c r="C5303" t="s">
        <v>22947</v>
      </c>
      <c r="F5303">
        <v>8</v>
      </c>
      <c r="I5303">
        <v>8</v>
      </c>
      <c r="J5303" t="s">
        <v>1840</v>
      </c>
      <c r="M5303" t="s">
        <v>23009</v>
      </c>
      <c r="O5303" t="s">
        <v>1840</v>
      </c>
      <c r="AA5303" t="str">
        <f>IFERROR(VLOOKUP(B5302, Prices!A:I, 9, FALSE), "")</f>
        <v/>
      </c>
    </row>
    <row r="5304" spans="1:27" x14ac:dyDescent="0.25">
      <c r="A5304" t="s">
        <v>22913</v>
      </c>
      <c r="B5304" t="s">
        <v>13363</v>
      </c>
      <c r="C5304" t="s">
        <v>22948</v>
      </c>
      <c r="F5304">
        <v>8</v>
      </c>
      <c r="I5304">
        <v>8</v>
      </c>
      <c r="J5304" t="s">
        <v>1840</v>
      </c>
      <c r="M5304" t="s">
        <v>23027</v>
      </c>
      <c r="O5304" t="s">
        <v>1840</v>
      </c>
      <c r="AA5304" t="str">
        <f>IFERROR(VLOOKUP(B5303, Prices!A:I, 9, FALSE), "")</f>
        <v/>
      </c>
    </row>
    <row r="5305" spans="1:27" x14ac:dyDescent="0.25">
      <c r="A5305" t="s">
        <v>22913</v>
      </c>
      <c r="B5305" t="s">
        <v>13365</v>
      </c>
      <c r="C5305" t="s">
        <v>22949</v>
      </c>
      <c r="F5305">
        <v>8</v>
      </c>
      <c r="I5305">
        <v>8</v>
      </c>
      <c r="J5305" t="s">
        <v>1840</v>
      </c>
      <c r="M5305" t="s">
        <v>23027</v>
      </c>
      <c r="O5305" t="s">
        <v>1840</v>
      </c>
      <c r="AA5305" t="str">
        <f>IFERROR(VLOOKUP(B5304, Prices!A:I, 9, FALSE), "")</f>
        <v/>
      </c>
    </row>
    <row r="5306" spans="1:27" x14ac:dyDescent="0.25">
      <c r="A5306" t="s">
        <v>22913</v>
      </c>
      <c r="B5306" t="s">
        <v>13367</v>
      </c>
      <c r="C5306" t="s">
        <v>22950</v>
      </c>
      <c r="F5306">
        <v>8</v>
      </c>
      <c r="I5306">
        <v>8</v>
      </c>
      <c r="J5306" t="s">
        <v>1840</v>
      </c>
      <c r="M5306" t="s">
        <v>23027</v>
      </c>
      <c r="O5306" t="s">
        <v>1840</v>
      </c>
      <c r="AA5306" t="str">
        <f>IFERROR(VLOOKUP(B5305, Prices!A:I, 9, FALSE), "")</f>
        <v/>
      </c>
    </row>
    <row r="5307" spans="1:27" x14ac:dyDescent="0.25">
      <c r="A5307" t="s">
        <v>22913</v>
      </c>
      <c r="B5307" t="s">
        <v>13369</v>
      </c>
      <c r="C5307" t="s">
        <v>22951</v>
      </c>
      <c r="F5307">
        <v>8</v>
      </c>
      <c r="I5307">
        <v>8</v>
      </c>
      <c r="J5307" t="s">
        <v>1840</v>
      </c>
      <c r="M5307" t="s">
        <v>23017</v>
      </c>
      <c r="O5307" t="s">
        <v>1840</v>
      </c>
      <c r="AA5307" t="str">
        <f>IFERROR(VLOOKUP(B5306, Prices!A:I, 9, FALSE), "")</f>
        <v/>
      </c>
    </row>
    <row r="5308" spans="1:27" x14ac:dyDescent="0.25">
      <c r="A5308" t="s">
        <v>22913</v>
      </c>
      <c r="B5308" t="s">
        <v>13371</v>
      </c>
      <c r="C5308" t="s">
        <v>22952</v>
      </c>
      <c r="F5308">
        <v>8</v>
      </c>
      <c r="I5308">
        <v>8</v>
      </c>
      <c r="J5308" t="s">
        <v>1840</v>
      </c>
      <c r="M5308" t="s">
        <v>23025</v>
      </c>
      <c r="O5308" t="s">
        <v>1840</v>
      </c>
      <c r="AA5308" t="str">
        <f>IFERROR(VLOOKUP(B5307, Prices!A:I, 9, FALSE), "")</f>
        <v/>
      </c>
    </row>
    <row r="5309" spans="1:27" x14ac:dyDescent="0.25">
      <c r="A5309" t="s">
        <v>22913</v>
      </c>
      <c r="B5309" t="s">
        <v>13373</v>
      </c>
      <c r="C5309" t="s">
        <v>22953</v>
      </c>
      <c r="F5309">
        <v>8</v>
      </c>
      <c r="I5309">
        <v>8</v>
      </c>
      <c r="J5309" t="s">
        <v>1840</v>
      </c>
      <c r="M5309" t="s">
        <v>23025</v>
      </c>
      <c r="O5309" t="s">
        <v>1840</v>
      </c>
      <c r="AA5309" t="str">
        <f>IFERROR(VLOOKUP(B5308, Prices!A:I, 9, FALSE), "")</f>
        <v/>
      </c>
    </row>
    <row r="5310" spans="1:27" x14ac:dyDescent="0.25">
      <c r="A5310" t="s">
        <v>22913</v>
      </c>
      <c r="B5310" t="s">
        <v>13375</v>
      </c>
      <c r="C5310" t="s">
        <v>22954</v>
      </c>
      <c r="F5310">
        <v>8</v>
      </c>
      <c r="I5310">
        <v>8</v>
      </c>
      <c r="J5310" t="s">
        <v>1840</v>
      </c>
      <c r="M5310" t="s">
        <v>23017</v>
      </c>
      <c r="O5310" t="s">
        <v>1840</v>
      </c>
      <c r="AA5310" t="str">
        <f>IFERROR(VLOOKUP(B5309, Prices!A:I, 9, FALSE), "")</f>
        <v/>
      </c>
    </row>
    <row r="5311" spans="1:27" x14ac:dyDescent="0.25">
      <c r="A5311" t="s">
        <v>22913</v>
      </c>
      <c r="B5311" t="s">
        <v>13377</v>
      </c>
      <c r="C5311" t="s">
        <v>22955</v>
      </c>
      <c r="F5311">
        <v>10</v>
      </c>
      <c r="I5311">
        <v>10</v>
      </c>
      <c r="J5311" t="s">
        <v>1840</v>
      </c>
      <c r="M5311" t="s">
        <v>23029</v>
      </c>
      <c r="O5311" t="s">
        <v>1840</v>
      </c>
      <c r="AA5311" t="str">
        <f>IFERROR(VLOOKUP(B5310, Prices!A:I, 9, FALSE), "")</f>
        <v/>
      </c>
    </row>
    <row r="5312" spans="1:27" x14ac:dyDescent="0.25">
      <c r="A5312" t="s">
        <v>22913</v>
      </c>
      <c r="B5312" t="s">
        <v>13379</v>
      </c>
      <c r="C5312" t="s">
        <v>22956</v>
      </c>
      <c r="F5312">
        <v>10</v>
      </c>
      <c r="I5312">
        <v>10</v>
      </c>
      <c r="J5312" t="s">
        <v>1840</v>
      </c>
      <c r="M5312" t="s">
        <v>23032</v>
      </c>
      <c r="O5312" t="s">
        <v>1840</v>
      </c>
      <c r="AA5312" t="str">
        <f>IFERROR(VLOOKUP(B5311, Prices!A:I, 9, FALSE), "")</f>
        <v/>
      </c>
    </row>
    <row r="5313" spans="1:27" x14ac:dyDescent="0.25">
      <c r="A5313" t="s">
        <v>22913</v>
      </c>
      <c r="B5313" t="s">
        <v>13381</v>
      </c>
      <c r="C5313" t="s">
        <v>22957</v>
      </c>
      <c r="F5313">
        <v>10</v>
      </c>
      <c r="I5313">
        <v>10</v>
      </c>
      <c r="J5313" t="s">
        <v>1840</v>
      </c>
      <c r="M5313" t="s">
        <v>23011</v>
      </c>
      <c r="O5313" t="s">
        <v>1840</v>
      </c>
      <c r="AA5313" t="str">
        <f>IFERROR(VLOOKUP(B5312, Prices!A:I, 9, FALSE), "")</f>
        <v/>
      </c>
    </row>
    <row r="5314" spans="1:27" x14ac:dyDescent="0.25">
      <c r="A5314" t="s">
        <v>22913</v>
      </c>
      <c r="B5314" t="s">
        <v>13383</v>
      </c>
      <c r="C5314" t="s">
        <v>13383</v>
      </c>
      <c r="F5314">
        <v>2</v>
      </c>
      <c r="I5314">
        <v>2</v>
      </c>
      <c r="J5314" t="s">
        <v>1840</v>
      </c>
      <c r="M5314" t="s">
        <v>23024</v>
      </c>
      <c r="O5314" t="s">
        <v>1840</v>
      </c>
      <c r="AA5314" t="str">
        <f>IFERROR(VLOOKUP(B5313, Prices!A:I, 9, FALSE), "")</f>
        <v/>
      </c>
    </row>
    <row r="5315" spans="1:27" x14ac:dyDescent="0.25">
      <c r="A5315" t="s">
        <v>22913</v>
      </c>
      <c r="B5315" t="s">
        <v>13385</v>
      </c>
      <c r="C5315" t="s">
        <v>22958</v>
      </c>
      <c r="F5315">
        <v>8</v>
      </c>
      <c r="I5315">
        <v>8</v>
      </c>
      <c r="J5315" t="s">
        <v>1840</v>
      </c>
      <c r="M5315" t="s">
        <v>23017</v>
      </c>
      <c r="O5315" t="s">
        <v>1840</v>
      </c>
      <c r="AA5315" t="str">
        <f>IFERROR(VLOOKUP(B5314, Prices!A:I, 9, FALSE), "")</f>
        <v/>
      </c>
    </row>
    <row r="5316" spans="1:27" x14ac:dyDescent="0.25">
      <c r="A5316" t="s">
        <v>22913</v>
      </c>
      <c r="B5316" t="s">
        <v>13387</v>
      </c>
      <c r="C5316" t="s">
        <v>22959</v>
      </c>
      <c r="F5316">
        <v>8</v>
      </c>
      <c r="I5316">
        <v>8</v>
      </c>
      <c r="J5316" t="s">
        <v>1840</v>
      </c>
      <c r="M5316" t="s">
        <v>23016</v>
      </c>
      <c r="O5316" t="s">
        <v>1840</v>
      </c>
      <c r="AA5316" t="str">
        <f>IFERROR(VLOOKUP(B5315, Prices!A:I, 9, FALSE), "")</f>
        <v/>
      </c>
    </row>
    <row r="5317" spans="1:27" x14ac:dyDescent="0.25">
      <c r="A5317" t="s">
        <v>22960</v>
      </c>
      <c r="B5317" t="s">
        <v>13409</v>
      </c>
      <c r="C5317" t="s">
        <v>22961</v>
      </c>
      <c r="F5317">
        <v>8</v>
      </c>
      <c r="I5317">
        <v>8</v>
      </c>
      <c r="J5317" t="s">
        <v>1840</v>
      </c>
      <c r="M5317" t="s">
        <v>23023</v>
      </c>
      <c r="O5317" t="s">
        <v>1840</v>
      </c>
      <c r="AA5317" t="str">
        <f>IFERROR(VLOOKUP(B5316, Prices!A:I, 9, FALSE), "")</f>
        <v/>
      </c>
    </row>
    <row r="5318" spans="1:27" x14ac:dyDescent="0.25">
      <c r="A5318" t="s">
        <v>22960</v>
      </c>
      <c r="B5318" t="s">
        <v>13411</v>
      </c>
      <c r="C5318" t="s">
        <v>22962</v>
      </c>
      <c r="J5318" t="s">
        <v>1840</v>
      </c>
      <c r="M5318" t="s">
        <v>1840</v>
      </c>
      <c r="O5318" t="s">
        <v>1840</v>
      </c>
      <c r="AA5318" t="str">
        <f>IFERROR(VLOOKUP(B5317, Prices!A:I, 9, FALSE), "")</f>
        <v/>
      </c>
    </row>
    <row r="5319" spans="1:27" x14ac:dyDescent="0.25">
      <c r="A5319" t="s">
        <v>22960</v>
      </c>
      <c r="B5319" t="s">
        <v>13413</v>
      </c>
      <c r="C5319" t="s">
        <v>22963</v>
      </c>
      <c r="J5319" t="s">
        <v>1840</v>
      </c>
      <c r="M5319" t="s">
        <v>1840</v>
      </c>
      <c r="O5319" t="s">
        <v>1840</v>
      </c>
      <c r="AA5319" t="str">
        <f>IFERROR(VLOOKUP(B5318, Prices!A:I, 9, FALSE), "")</f>
        <v/>
      </c>
    </row>
    <row r="5320" spans="1:27" x14ac:dyDescent="0.25">
      <c r="A5320" t="s">
        <v>22960</v>
      </c>
      <c r="B5320" t="s">
        <v>13415</v>
      </c>
      <c r="C5320" t="s">
        <v>22964</v>
      </c>
      <c r="J5320" t="s">
        <v>1840</v>
      </c>
      <c r="M5320" t="s">
        <v>1840</v>
      </c>
      <c r="O5320" t="s">
        <v>1840</v>
      </c>
      <c r="AA5320" t="str">
        <f>IFERROR(VLOOKUP(B5319, Prices!A:I, 9, FALSE), "")</f>
        <v/>
      </c>
    </row>
    <row r="5321" spans="1:27" x14ac:dyDescent="0.25">
      <c r="A5321" t="s">
        <v>22960</v>
      </c>
      <c r="B5321" t="s">
        <v>13417</v>
      </c>
      <c r="C5321" t="s">
        <v>22964</v>
      </c>
      <c r="J5321" t="s">
        <v>1840</v>
      </c>
      <c r="M5321" t="s">
        <v>1840</v>
      </c>
      <c r="O5321" t="s">
        <v>23083</v>
      </c>
      <c r="AA5321" t="str">
        <f>IFERROR(VLOOKUP(B5320, Prices!A:I, 9, FALSE), "")</f>
        <v/>
      </c>
    </row>
    <row r="5322" spans="1:27" x14ac:dyDescent="0.25">
      <c r="A5322" t="s">
        <v>22960</v>
      </c>
      <c r="B5322" t="s">
        <v>13419</v>
      </c>
      <c r="C5322" t="s">
        <v>22966</v>
      </c>
      <c r="J5322" t="s">
        <v>1840</v>
      </c>
      <c r="M5322" t="s">
        <v>1840</v>
      </c>
      <c r="O5322" t="s">
        <v>23105</v>
      </c>
      <c r="AA5322" t="str">
        <f>IFERROR(VLOOKUP(B5321, Prices!A:I, 9, FALSE), "")</f>
        <v/>
      </c>
    </row>
    <row r="5323" spans="1:27" x14ac:dyDescent="0.25">
      <c r="A5323" t="s">
        <v>22960</v>
      </c>
      <c r="B5323" t="s">
        <v>13421</v>
      </c>
      <c r="C5323" t="s">
        <v>22968</v>
      </c>
      <c r="F5323">
        <v>8</v>
      </c>
      <c r="I5323">
        <v>8</v>
      </c>
      <c r="J5323" t="s">
        <v>1840</v>
      </c>
      <c r="M5323" t="s">
        <v>23027</v>
      </c>
      <c r="O5323" t="s">
        <v>1840</v>
      </c>
      <c r="AA5323" t="str">
        <f>IFERROR(VLOOKUP(B5322, Prices!A:I, 9, FALSE), "")</f>
        <v/>
      </c>
    </row>
    <row r="5324" spans="1:27" x14ac:dyDescent="0.25">
      <c r="A5324" t="s">
        <v>22960</v>
      </c>
      <c r="B5324" t="s">
        <v>13423</v>
      </c>
      <c r="C5324" t="s">
        <v>22970</v>
      </c>
      <c r="F5324">
        <v>8</v>
      </c>
      <c r="I5324">
        <v>8</v>
      </c>
      <c r="J5324" t="s">
        <v>1840</v>
      </c>
      <c r="M5324" t="s">
        <v>23020</v>
      </c>
      <c r="O5324" t="s">
        <v>1840</v>
      </c>
      <c r="AA5324" t="str">
        <f>IFERROR(VLOOKUP(B5323, Prices!A:I, 9, FALSE), "")</f>
        <v/>
      </c>
    </row>
    <row r="5325" spans="1:27" x14ac:dyDescent="0.25">
      <c r="A5325" t="s">
        <v>22960</v>
      </c>
      <c r="B5325" t="s">
        <v>13425</v>
      </c>
      <c r="C5325" t="s">
        <v>22971</v>
      </c>
      <c r="F5325">
        <v>8</v>
      </c>
      <c r="I5325">
        <v>8</v>
      </c>
      <c r="J5325" t="s">
        <v>1840</v>
      </c>
      <c r="M5325" t="s">
        <v>23015</v>
      </c>
      <c r="O5325" t="s">
        <v>23083</v>
      </c>
      <c r="AA5325" t="str">
        <f>IFERROR(VLOOKUP(B5324, Prices!A:I, 9, FALSE), "")</f>
        <v/>
      </c>
    </row>
    <row r="5326" spans="1:27" x14ac:dyDescent="0.25">
      <c r="A5326" t="s">
        <v>22960</v>
      </c>
      <c r="B5326" t="s">
        <v>13427</v>
      </c>
      <c r="C5326" t="s">
        <v>22971</v>
      </c>
      <c r="F5326">
        <v>8</v>
      </c>
      <c r="I5326">
        <v>8</v>
      </c>
      <c r="J5326" t="s">
        <v>1840</v>
      </c>
      <c r="M5326" t="s">
        <v>23010</v>
      </c>
      <c r="O5326" t="s">
        <v>1840</v>
      </c>
      <c r="AA5326" t="str">
        <f>IFERROR(VLOOKUP(B5325, Prices!A:I, 9, FALSE), "")</f>
        <v/>
      </c>
    </row>
    <row r="5327" spans="1:27" x14ac:dyDescent="0.25">
      <c r="A5327" t="s">
        <v>22960</v>
      </c>
      <c r="B5327" t="s">
        <v>13429</v>
      </c>
      <c r="C5327" t="s">
        <v>22972</v>
      </c>
      <c r="J5327" t="s">
        <v>1840</v>
      </c>
      <c r="M5327" t="s">
        <v>1840</v>
      </c>
      <c r="O5327" t="s">
        <v>1840</v>
      </c>
      <c r="AA5327" t="str">
        <f>IFERROR(VLOOKUP(B5326, Prices!A:I, 9, FALSE), "")</f>
        <v/>
      </c>
    </row>
    <row r="5328" spans="1:27" x14ac:dyDescent="0.25">
      <c r="A5328" t="s">
        <v>22960</v>
      </c>
      <c r="B5328" t="s">
        <v>13431</v>
      </c>
      <c r="C5328" t="s">
        <v>22973</v>
      </c>
      <c r="J5328" t="s">
        <v>1840</v>
      </c>
      <c r="M5328" t="s">
        <v>1840</v>
      </c>
      <c r="O5328" t="s">
        <v>1840</v>
      </c>
      <c r="AA5328" t="str">
        <f>IFERROR(VLOOKUP(B5327, Prices!A:I, 9, FALSE), "")</f>
        <v/>
      </c>
    </row>
    <row r="5329" spans="1:27" x14ac:dyDescent="0.25">
      <c r="A5329" t="s">
        <v>22960</v>
      </c>
      <c r="B5329" t="s">
        <v>13433</v>
      </c>
      <c r="C5329" t="s">
        <v>22975</v>
      </c>
      <c r="J5329" t="s">
        <v>1840</v>
      </c>
      <c r="M5329" t="s">
        <v>1840</v>
      </c>
      <c r="O5329" t="s">
        <v>1840</v>
      </c>
      <c r="AA5329" t="str">
        <f>IFERROR(VLOOKUP(B5328, Prices!A:I, 9, FALSE), "")</f>
        <v/>
      </c>
    </row>
    <row r="5330" spans="1:27" x14ac:dyDescent="0.25">
      <c r="A5330" t="s">
        <v>22960</v>
      </c>
      <c r="B5330" t="s">
        <v>13435</v>
      </c>
      <c r="C5330" t="s">
        <v>22975</v>
      </c>
      <c r="J5330" t="s">
        <v>1840</v>
      </c>
      <c r="M5330" t="s">
        <v>1840</v>
      </c>
      <c r="O5330" t="s">
        <v>23061</v>
      </c>
      <c r="AA5330" t="str">
        <f>IFERROR(VLOOKUP(B5329, Prices!A:I, 9, FALSE), "")</f>
        <v/>
      </c>
    </row>
    <row r="5331" spans="1:27" x14ac:dyDescent="0.25">
      <c r="A5331" t="s">
        <v>22960</v>
      </c>
      <c r="B5331" t="s">
        <v>13437</v>
      </c>
      <c r="C5331" t="s">
        <v>22977</v>
      </c>
      <c r="J5331" t="s">
        <v>1840</v>
      </c>
      <c r="M5331" t="s">
        <v>1840</v>
      </c>
      <c r="O5331" t="s">
        <v>1840</v>
      </c>
      <c r="AA5331" t="str">
        <f>IFERROR(VLOOKUP(B5330, Prices!A:I, 9, FALSE), "")</f>
        <v/>
      </c>
    </row>
    <row r="5332" spans="1:27" x14ac:dyDescent="0.25">
      <c r="A5332" t="s">
        <v>22960</v>
      </c>
      <c r="B5332" t="s">
        <v>13439</v>
      </c>
      <c r="C5332" t="s">
        <v>16875</v>
      </c>
      <c r="F5332">
        <v>8</v>
      </c>
      <c r="I5332">
        <v>8</v>
      </c>
      <c r="J5332" t="s">
        <v>1840</v>
      </c>
      <c r="M5332" t="s">
        <v>23030</v>
      </c>
      <c r="O5332" t="s">
        <v>1840</v>
      </c>
      <c r="AA5332" t="str">
        <f>IFERROR(VLOOKUP(B5331, Prices!A:I, 9, FALSE), "")</f>
        <v/>
      </c>
    </row>
    <row r="5333" spans="1:27" x14ac:dyDescent="0.25">
      <c r="A5333" t="s">
        <v>22960</v>
      </c>
      <c r="B5333" t="s">
        <v>13441</v>
      </c>
      <c r="C5333" t="s">
        <v>22980</v>
      </c>
      <c r="J5333" t="s">
        <v>1840</v>
      </c>
      <c r="M5333" t="s">
        <v>1840</v>
      </c>
      <c r="O5333" t="s">
        <v>1840</v>
      </c>
      <c r="AA5333" t="str">
        <f>IFERROR(VLOOKUP(B5332, Prices!A:I, 9, FALSE), "")</f>
        <v/>
      </c>
    </row>
    <row r="5334" spans="1:27" x14ac:dyDescent="0.25">
      <c r="A5334" t="s">
        <v>22960</v>
      </c>
      <c r="B5334" t="s">
        <v>13443</v>
      </c>
      <c r="C5334" t="s">
        <v>22982</v>
      </c>
      <c r="J5334" t="s">
        <v>1840</v>
      </c>
      <c r="M5334" t="s">
        <v>1840</v>
      </c>
      <c r="O5334" t="s">
        <v>1840</v>
      </c>
      <c r="AA5334" t="str">
        <f>IFERROR(VLOOKUP(B5333, Prices!A:I, 9, FALSE), "")</f>
        <v/>
      </c>
    </row>
    <row r="5335" spans="1:27" x14ac:dyDescent="0.25">
      <c r="A5335" t="s">
        <v>22960</v>
      </c>
      <c r="B5335" t="s">
        <v>13445</v>
      </c>
      <c r="C5335" t="s">
        <v>22984</v>
      </c>
      <c r="J5335" t="s">
        <v>1840</v>
      </c>
      <c r="M5335" t="s">
        <v>1840</v>
      </c>
      <c r="O5335" t="s">
        <v>1840</v>
      </c>
      <c r="AA5335" t="str">
        <f>IFERROR(VLOOKUP(B5334, Prices!A:I, 9, FALSE), "")</f>
        <v/>
      </c>
    </row>
    <row r="5336" spans="1:27" x14ac:dyDescent="0.25">
      <c r="A5336" t="s">
        <v>22960</v>
      </c>
      <c r="B5336" t="s">
        <v>13447</v>
      </c>
      <c r="C5336" t="s">
        <v>22984</v>
      </c>
      <c r="J5336" t="s">
        <v>1840</v>
      </c>
      <c r="M5336" t="s">
        <v>1840</v>
      </c>
      <c r="O5336" t="s">
        <v>23105</v>
      </c>
      <c r="AA5336" t="str">
        <f>IFERROR(VLOOKUP(B5335, Prices!A:I, 9, FALSE), "")</f>
        <v/>
      </c>
    </row>
    <row r="5337" spans="1:27" x14ac:dyDescent="0.25">
      <c r="A5337" t="s">
        <v>22960</v>
      </c>
      <c r="B5337" t="s">
        <v>13449</v>
      </c>
      <c r="C5337" t="s">
        <v>22986</v>
      </c>
      <c r="F5337">
        <v>8</v>
      </c>
      <c r="I5337">
        <v>8</v>
      </c>
      <c r="J5337" t="s">
        <v>1840</v>
      </c>
      <c r="M5337" t="s">
        <v>23016</v>
      </c>
      <c r="O5337" t="s">
        <v>1840</v>
      </c>
      <c r="AA5337" t="str">
        <f>IFERROR(VLOOKUP(B5336, Prices!A:I, 9, FALSE), "")</f>
        <v/>
      </c>
    </row>
    <row r="5338" spans="1:27" x14ac:dyDescent="0.25">
      <c r="A5338" t="s">
        <v>22960</v>
      </c>
      <c r="B5338" t="s">
        <v>13451</v>
      </c>
      <c r="C5338" t="s">
        <v>22986</v>
      </c>
      <c r="F5338">
        <v>1</v>
      </c>
      <c r="I5338">
        <v>1</v>
      </c>
      <c r="J5338" t="s">
        <v>1840</v>
      </c>
      <c r="M5338" t="s">
        <v>23030</v>
      </c>
      <c r="O5338" t="s">
        <v>1840</v>
      </c>
      <c r="AA5338" t="str">
        <f>IFERROR(VLOOKUP(B5337, Prices!A:I, 9, FALSE), "")</f>
        <v/>
      </c>
    </row>
    <row r="5339" spans="1:27" x14ac:dyDescent="0.25">
      <c r="A5339" t="s">
        <v>22960</v>
      </c>
      <c r="B5339" t="s">
        <v>13453</v>
      </c>
      <c r="C5339" t="s">
        <v>22986</v>
      </c>
      <c r="J5339" t="s">
        <v>1840</v>
      </c>
      <c r="M5339" t="s">
        <v>1840</v>
      </c>
      <c r="O5339" t="s">
        <v>1840</v>
      </c>
      <c r="AA5339" t="str">
        <f>IFERROR(VLOOKUP(B5338, Prices!A:I, 9, FALSE), "")</f>
        <v/>
      </c>
    </row>
    <row r="5340" spans="1:27" x14ac:dyDescent="0.25">
      <c r="A5340" t="s">
        <v>12871</v>
      </c>
      <c r="B5340" t="s">
        <v>13455</v>
      </c>
      <c r="C5340" t="s">
        <v>22988</v>
      </c>
      <c r="F5340">
        <v>8</v>
      </c>
      <c r="I5340">
        <v>8</v>
      </c>
      <c r="J5340" t="s">
        <v>1840</v>
      </c>
      <c r="M5340" t="s">
        <v>23030</v>
      </c>
      <c r="O5340" t="s">
        <v>23086</v>
      </c>
      <c r="AA5340" t="str">
        <f>IFERROR(VLOOKUP(B5339, Prices!A:I, 9, FALSE), "")</f>
        <v/>
      </c>
    </row>
    <row r="5341" spans="1:27" x14ac:dyDescent="0.25">
      <c r="A5341" t="s">
        <v>12871</v>
      </c>
      <c r="B5341" t="s">
        <v>13457</v>
      </c>
      <c r="C5341" t="s">
        <v>22989</v>
      </c>
      <c r="F5341">
        <v>12</v>
      </c>
      <c r="I5341">
        <v>12</v>
      </c>
      <c r="J5341" t="s">
        <v>1840</v>
      </c>
      <c r="M5341" t="s">
        <v>1840</v>
      </c>
      <c r="O5341" t="s">
        <v>1840</v>
      </c>
      <c r="AA5341" t="str">
        <f>IFERROR(VLOOKUP(B5340, Prices!A:I, 9, FALSE), "")</f>
        <v/>
      </c>
    </row>
    <row r="5342" spans="1:27" x14ac:dyDescent="0.25">
      <c r="A5342" t="s">
        <v>12871</v>
      </c>
      <c r="B5342" t="s">
        <v>13459</v>
      </c>
      <c r="C5342" t="s">
        <v>22990</v>
      </c>
      <c r="F5342">
        <v>12</v>
      </c>
      <c r="I5342">
        <v>12</v>
      </c>
      <c r="J5342" t="s">
        <v>1840</v>
      </c>
      <c r="M5342" t="s">
        <v>1840</v>
      </c>
      <c r="O5342" t="s">
        <v>1840</v>
      </c>
      <c r="AA5342" t="str">
        <f>IFERROR(VLOOKUP(B5341, Prices!A:I, 9, FALSE), "")</f>
        <v/>
      </c>
    </row>
    <row r="5343" spans="1:27" x14ac:dyDescent="0.25">
      <c r="A5343" t="s">
        <v>22960</v>
      </c>
      <c r="B5343" t="s">
        <v>13461</v>
      </c>
      <c r="C5343" t="s">
        <v>22991</v>
      </c>
      <c r="F5343">
        <v>8</v>
      </c>
      <c r="I5343">
        <v>8</v>
      </c>
      <c r="J5343" t="s">
        <v>1840</v>
      </c>
      <c r="M5343" t="s">
        <v>23032</v>
      </c>
      <c r="O5343" t="s">
        <v>1840</v>
      </c>
      <c r="AA5343" t="str">
        <f>IFERROR(VLOOKUP(B5342, Prices!A:I, 9, FALSE), "")</f>
        <v/>
      </c>
    </row>
    <row r="5344" spans="1:27" x14ac:dyDescent="0.25">
      <c r="A5344" t="s">
        <v>12871</v>
      </c>
      <c r="B5344" t="s">
        <v>13463</v>
      </c>
      <c r="C5344" t="s">
        <v>22993</v>
      </c>
      <c r="F5344">
        <v>8</v>
      </c>
      <c r="I5344">
        <v>8</v>
      </c>
      <c r="J5344" t="s">
        <v>1840</v>
      </c>
      <c r="M5344" t="s">
        <v>23020</v>
      </c>
      <c r="O5344" t="s">
        <v>23086</v>
      </c>
      <c r="AA5344" t="str">
        <f>IFERROR(VLOOKUP(B5343, Prices!A:I, 9, FALSE), "")</f>
        <v/>
      </c>
    </row>
    <row r="5345" spans="1:27" x14ac:dyDescent="0.25">
      <c r="A5345" t="s">
        <v>12871</v>
      </c>
      <c r="B5345" t="s">
        <v>13465</v>
      </c>
      <c r="C5345" t="s">
        <v>22994</v>
      </c>
      <c r="F5345">
        <v>18</v>
      </c>
      <c r="I5345">
        <v>18</v>
      </c>
      <c r="J5345" t="s">
        <v>1840</v>
      </c>
      <c r="M5345" t="s">
        <v>1840</v>
      </c>
      <c r="O5345" t="s">
        <v>1840</v>
      </c>
      <c r="AA5345" t="str">
        <f>IFERROR(VLOOKUP(B5344, Prices!A:I, 9, FALSE), "")</f>
        <v/>
      </c>
    </row>
    <row r="5346" spans="1:27" x14ac:dyDescent="0.25">
      <c r="A5346" t="s">
        <v>12871</v>
      </c>
      <c r="B5346" t="s">
        <v>13467</v>
      </c>
      <c r="C5346" t="s">
        <v>22995</v>
      </c>
      <c r="F5346">
        <v>18</v>
      </c>
      <c r="I5346">
        <v>18</v>
      </c>
      <c r="J5346" t="s">
        <v>1840</v>
      </c>
      <c r="M5346" t="s">
        <v>1840</v>
      </c>
      <c r="O5346" t="s">
        <v>1840</v>
      </c>
      <c r="AA5346" t="str">
        <f>IFERROR(VLOOKUP(B5345, Prices!A:I, 9, FALSE), "")</f>
        <v/>
      </c>
    </row>
    <row r="5347" spans="1:27" x14ac:dyDescent="0.25">
      <c r="A5347" t="s">
        <v>22960</v>
      </c>
      <c r="B5347" t="s">
        <v>13469</v>
      </c>
      <c r="C5347" t="s">
        <v>22996</v>
      </c>
      <c r="F5347">
        <v>18</v>
      </c>
      <c r="I5347">
        <v>18</v>
      </c>
      <c r="J5347" t="s">
        <v>1840</v>
      </c>
      <c r="M5347" t="s">
        <v>1840</v>
      </c>
      <c r="O5347" t="s">
        <v>1840</v>
      </c>
      <c r="AA5347" t="str">
        <f>IFERROR(VLOOKUP(B5346, Prices!A:I, 9, FALSE), "")</f>
        <v/>
      </c>
    </row>
    <row r="5348" spans="1:27" x14ac:dyDescent="0.25">
      <c r="A5348" t="s">
        <v>22960</v>
      </c>
      <c r="B5348" t="s">
        <v>13471</v>
      </c>
      <c r="C5348" t="s">
        <v>22997</v>
      </c>
      <c r="F5348">
        <v>10</v>
      </c>
      <c r="I5348">
        <v>10</v>
      </c>
      <c r="J5348" t="s">
        <v>1840</v>
      </c>
      <c r="M5348" t="s">
        <v>23017</v>
      </c>
      <c r="O5348" t="s">
        <v>1840</v>
      </c>
      <c r="AA5348" t="str">
        <f>IFERROR(VLOOKUP(B5347, Prices!A:I, 9, FALSE), "")</f>
        <v/>
      </c>
    </row>
    <row r="5349" spans="1:27" x14ac:dyDescent="0.25">
      <c r="A5349" t="s">
        <v>12871</v>
      </c>
      <c r="B5349" t="s">
        <v>13533</v>
      </c>
      <c r="C5349" t="s">
        <v>22998</v>
      </c>
      <c r="F5349">
        <v>8</v>
      </c>
      <c r="I5349">
        <v>8</v>
      </c>
      <c r="J5349" t="s">
        <v>1840</v>
      </c>
      <c r="M5349" t="s">
        <v>23017</v>
      </c>
      <c r="O5349" t="s">
        <v>1840</v>
      </c>
      <c r="AA5349" t="str">
        <f>IFERROR(VLOOKUP(B5348, Prices!A:I, 9, FALSE), "")</f>
        <v/>
      </c>
    </row>
    <row r="5350" spans="1:27" x14ac:dyDescent="0.25">
      <c r="A5350" t="s">
        <v>12871</v>
      </c>
      <c r="B5350" t="s">
        <v>13559</v>
      </c>
      <c r="C5350" t="s">
        <v>22999</v>
      </c>
      <c r="F5350">
        <v>8</v>
      </c>
      <c r="I5350">
        <v>8</v>
      </c>
      <c r="J5350" t="s">
        <v>1840</v>
      </c>
      <c r="M5350" t="s">
        <v>23027</v>
      </c>
      <c r="O5350" t="s">
        <v>1840</v>
      </c>
      <c r="AA5350" t="str">
        <f>IFERROR(VLOOKUP(B5349, Prices!A:I, 9, FALSE), "")</f>
        <v/>
      </c>
    </row>
    <row r="5351" spans="1:27" x14ac:dyDescent="0.25">
      <c r="A5351" t="s">
        <v>12871</v>
      </c>
      <c r="B5351" t="s">
        <v>13645</v>
      </c>
      <c r="C5351" t="s">
        <v>23000</v>
      </c>
      <c r="F5351">
        <v>8</v>
      </c>
      <c r="I5351">
        <v>8</v>
      </c>
      <c r="J5351" t="s">
        <v>1840</v>
      </c>
      <c r="M5351" t="s">
        <v>23017</v>
      </c>
      <c r="O5351" t="s">
        <v>1840</v>
      </c>
      <c r="AA5351" t="str">
        <f>IFERROR(VLOOKUP(B5350, Prices!A:I, 9, FALSE), "")</f>
        <v/>
      </c>
    </row>
    <row r="5352" spans="1:27" x14ac:dyDescent="0.25">
      <c r="A5352" t="s">
        <v>401</v>
      </c>
      <c r="B5352" t="s">
        <v>471</v>
      </c>
      <c r="C5352" t="s">
        <v>23223</v>
      </c>
      <c r="D5352">
        <v>9</v>
      </c>
      <c r="E5352">
        <v>2</v>
      </c>
      <c r="F5352">
        <v>24</v>
      </c>
      <c r="G5352">
        <v>8</v>
      </c>
      <c r="H5352">
        <v>16</v>
      </c>
      <c r="I5352">
        <v>24</v>
      </c>
      <c r="J5352">
        <v>5.7</v>
      </c>
      <c r="K5352">
        <v>3.7</v>
      </c>
      <c r="L5352">
        <v>3.2</v>
      </c>
      <c r="M5352">
        <v>3.7</v>
      </c>
      <c r="N5352">
        <v>36</v>
      </c>
      <c r="O5352">
        <v>125</v>
      </c>
      <c r="P5352">
        <v>192</v>
      </c>
      <c r="Q5352" t="s">
        <v>23224</v>
      </c>
      <c r="R5352">
        <v>20</v>
      </c>
      <c r="S5352" t="s">
        <v>23225</v>
      </c>
      <c r="T5352" t="s">
        <v>23226</v>
      </c>
      <c r="U5352">
        <v>2</v>
      </c>
      <c r="V5352" t="s">
        <v>30</v>
      </c>
      <c r="W5352" t="s">
        <v>31</v>
      </c>
      <c r="X5352" t="s">
        <v>31</v>
      </c>
      <c r="Y5352" t="s">
        <v>31</v>
      </c>
      <c r="Z5352" t="s">
        <v>23227</v>
      </c>
      <c r="AA5352" t="str">
        <f>IFERROR(VLOOKUP(B5351, Prices!A:I, 9, FALSE), "")</f>
        <v/>
      </c>
    </row>
    <row r="5353" spans="1:27" x14ac:dyDescent="0.25">
      <c r="A5353" t="s">
        <v>401</v>
      </c>
      <c r="B5353" t="s">
        <v>23235</v>
      </c>
      <c r="C5353" t="s">
        <v>23228</v>
      </c>
      <c r="D5353">
        <v>9</v>
      </c>
      <c r="E5353">
        <v>2</v>
      </c>
      <c r="F5353">
        <v>24</v>
      </c>
      <c r="G5353">
        <v>8</v>
      </c>
      <c r="H5353">
        <v>16</v>
      </c>
      <c r="I5353">
        <v>24</v>
      </c>
      <c r="J5353">
        <v>5.7</v>
      </c>
      <c r="K5353">
        <v>3.7</v>
      </c>
      <c r="L5353">
        <v>3.2</v>
      </c>
      <c r="M5353">
        <v>3.7</v>
      </c>
      <c r="N5353">
        <v>36</v>
      </c>
      <c r="O5353">
        <v>125</v>
      </c>
      <c r="P5353">
        <v>192</v>
      </c>
      <c r="Q5353" t="s">
        <v>23224</v>
      </c>
      <c r="R5353">
        <v>20</v>
      </c>
      <c r="S5353" t="s">
        <v>23225</v>
      </c>
      <c r="T5353" t="s">
        <v>428</v>
      </c>
      <c r="U5353">
        <v>0</v>
      </c>
      <c r="V5353" t="s">
        <v>30</v>
      </c>
      <c r="W5353" t="s">
        <v>31</v>
      </c>
      <c r="X5353" t="s">
        <v>31</v>
      </c>
      <c r="Y5353" t="s">
        <v>31</v>
      </c>
      <c r="Z5353" t="s">
        <v>26</v>
      </c>
    </row>
    <row r="5354" spans="1:27" x14ac:dyDescent="0.25">
      <c r="A5354" t="s">
        <v>401</v>
      </c>
      <c r="B5354" t="s">
        <v>465</v>
      </c>
      <c r="C5354" t="s">
        <v>23229</v>
      </c>
      <c r="D5354">
        <v>7</v>
      </c>
      <c r="E5354">
        <v>2</v>
      </c>
      <c r="F5354">
        <v>20</v>
      </c>
      <c r="G5354">
        <v>8</v>
      </c>
      <c r="H5354">
        <v>12</v>
      </c>
      <c r="I5354">
        <v>20</v>
      </c>
      <c r="J5354">
        <v>5.5</v>
      </c>
      <c r="K5354">
        <v>3.5</v>
      </c>
      <c r="L5354">
        <v>3</v>
      </c>
      <c r="M5354">
        <v>3.5</v>
      </c>
      <c r="N5354">
        <v>30</v>
      </c>
      <c r="O5354">
        <v>125</v>
      </c>
      <c r="P5354">
        <v>192</v>
      </c>
      <c r="Q5354" t="s">
        <v>23224</v>
      </c>
      <c r="R5354">
        <v>20</v>
      </c>
      <c r="S5354" t="s">
        <v>23225</v>
      </c>
      <c r="T5354" t="s">
        <v>23226</v>
      </c>
      <c r="U5354">
        <v>2</v>
      </c>
      <c r="V5354" t="s">
        <v>30</v>
      </c>
      <c r="W5354" t="s">
        <v>31</v>
      </c>
      <c r="X5354" t="s">
        <v>31</v>
      </c>
      <c r="Y5354" t="s">
        <v>31</v>
      </c>
      <c r="Z5354" t="s">
        <v>23227</v>
      </c>
    </row>
    <row r="5355" spans="1:27" x14ac:dyDescent="0.25">
      <c r="A5355" t="s">
        <v>401</v>
      </c>
      <c r="B5355" t="s">
        <v>497</v>
      </c>
      <c r="C5355" t="s">
        <v>23230</v>
      </c>
      <c r="D5355">
        <v>7</v>
      </c>
      <c r="E5355">
        <v>2</v>
      </c>
      <c r="F5355">
        <v>20</v>
      </c>
      <c r="G5355">
        <v>8</v>
      </c>
      <c r="H5355">
        <v>12</v>
      </c>
      <c r="I5355">
        <v>20</v>
      </c>
      <c r="J5355">
        <v>5.5</v>
      </c>
      <c r="K5355">
        <v>3.5</v>
      </c>
      <c r="L5355">
        <v>3</v>
      </c>
      <c r="M5355">
        <v>3.5</v>
      </c>
      <c r="N5355">
        <v>30</v>
      </c>
      <c r="O5355">
        <v>125</v>
      </c>
      <c r="P5355">
        <v>192</v>
      </c>
      <c r="Q5355" t="s">
        <v>23224</v>
      </c>
      <c r="R5355">
        <v>20</v>
      </c>
      <c r="S5355" t="s">
        <v>23225</v>
      </c>
      <c r="T5355" t="s">
        <v>428</v>
      </c>
      <c r="U5355">
        <v>0</v>
      </c>
      <c r="V5355" t="s">
        <v>30</v>
      </c>
      <c r="W5355" t="s">
        <v>31</v>
      </c>
      <c r="X5355" t="s">
        <v>31</v>
      </c>
      <c r="Y5355" t="s">
        <v>31</v>
      </c>
      <c r="Z5355" t="s">
        <v>26</v>
      </c>
    </row>
    <row r="5356" spans="1:27" x14ac:dyDescent="0.25">
      <c r="A5356" t="s">
        <v>401</v>
      </c>
      <c r="B5356" t="s">
        <v>513</v>
      </c>
      <c r="C5356" t="s">
        <v>23231</v>
      </c>
      <c r="D5356">
        <v>5</v>
      </c>
      <c r="E5356">
        <v>2</v>
      </c>
      <c r="F5356">
        <v>14</v>
      </c>
      <c r="G5356">
        <v>6</v>
      </c>
      <c r="H5356">
        <v>8</v>
      </c>
      <c r="I5356">
        <v>14</v>
      </c>
      <c r="J5356">
        <v>5.2</v>
      </c>
      <c r="K5356">
        <v>3.3</v>
      </c>
      <c r="L5356">
        <v>2.9</v>
      </c>
      <c r="M5356">
        <v>3.3</v>
      </c>
      <c r="N5356">
        <v>24</v>
      </c>
      <c r="O5356">
        <v>125</v>
      </c>
      <c r="P5356">
        <v>192</v>
      </c>
      <c r="Q5356" t="s">
        <v>23224</v>
      </c>
      <c r="R5356">
        <v>20</v>
      </c>
      <c r="S5356" t="s">
        <v>23225</v>
      </c>
      <c r="T5356" t="s">
        <v>23226</v>
      </c>
      <c r="U5356">
        <v>1.9</v>
      </c>
      <c r="V5356" t="s">
        <v>30</v>
      </c>
      <c r="W5356" t="s">
        <v>31</v>
      </c>
      <c r="X5356" t="s">
        <v>30</v>
      </c>
      <c r="Y5356" t="s">
        <v>30</v>
      </c>
      <c r="Z5356" t="s">
        <v>23227</v>
      </c>
    </row>
    <row r="5357" spans="1:27" x14ac:dyDescent="0.25">
      <c r="A5357" t="s">
        <v>401</v>
      </c>
      <c r="B5357" t="s">
        <v>523</v>
      </c>
      <c r="C5357" t="s">
        <v>23232</v>
      </c>
      <c r="D5357">
        <v>5</v>
      </c>
      <c r="E5357">
        <v>2</v>
      </c>
      <c r="F5357">
        <v>14</v>
      </c>
      <c r="G5357">
        <v>6</v>
      </c>
      <c r="H5357">
        <v>8</v>
      </c>
      <c r="I5357">
        <v>14</v>
      </c>
      <c r="J5357">
        <v>5.2</v>
      </c>
      <c r="K5357">
        <v>3.3</v>
      </c>
      <c r="L5357">
        <v>2.9</v>
      </c>
      <c r="M5357">
        <v>3.3</v>
      </c>
      <c r="N5357">
        <v>24</v>
      </c>
      <c r="O5357">
        <v>125</v>
      </c>
      <c r="P5357">
        <v>192</v>
      </c>
      <c r="Q5357" t="s">
        <v>23224</v>
      </c>
      <c r="R5357">
        <v>20</v>
      </c>
      <c r="S5357" t="s">
        <v>23225</v>
      </c>
      <c r="T5357" t="s">
        <v>428</v>
      </c>
      <c r="U5357">
        <v>0</v>
      </c>
      <c r="V5357" t="s">
        <v>30</v>
      </c>
      <c r="W5357" t="s">
        <v>31</v>
      </c>
      <c r="X5357" t="s">
        <v>30</v>
      </c>
      <c r="Y5357" t="s">
        <v>30</v>
      </c>
      <c r="Z5357" t="s">
        <v>26</v>
      </c>
    </row>
    <row r="5358" spans="1:27" x14ac:dyDescent="0.25">
      <c r="A5358" t="s">
        <v>401</v>
      </c>
      <c r="B5358" t="s">
        <v>680</v>
      </c>
      <c r="C5358">
        <v>235</v>
      </c>
      <c r="D5358">
        <v>5</v>
      </c>
      <c r="E5358">
        <v>2</v>
      </c>
      <c r="F5358">
        <v>14</v>
      </c>
      <c r="G5358">
        <v>6</v>
      </c>
      <c r="H5358">
        <v>8</v>
      </c>
      <c r="I5358">
        <v>14</v>
      </c>
      <c r="J5358">
        <v>4.9000000000000004</v>
      </c>
      <c r="K5358">
        <v>3.2</v>
      </c>
      <c r="L5358">
        <v>2.8</v>
      </c>
      <c r="M5358">
        <v>3.2</v>
      </c>
      <c r="N5358">
        <v>24</v>
      </c>
      <c r="O5358">
        <v>65</v>
      </c>
      <c r="P5358">
        <v>192</v>
      </c>
      <c r="Q5358" t="s">
        <v>23233</v>
      </c>
      <c r="R5358">
        <v>20</v>
      </c>
      <c r="S5358" t="s">
        <v>23225</v>
      </c>
      <c r="T5358" t="s">
        <v>23226</v>
      </c>
      <c r="U5358">
        <v>1.8</v>
      </c>
      <c r="V5358" t="s">
        <v>30</v>
      </c>
      <c r="W5358" t="s">
        <v>31</v>
      </c>
      <c r="X5358" t="s">
        <v>30</v>
      </c>
      <c r="Y5358" t="s">
        <v>30</v>
      </c>
      <c r="Z5358" t="s">
        <v>23227</v>
      </c>
    </row>
    <row r="5359" spans="1:27" x14ac:dyDescent="0.25">
      <c r="A5359" t="s">
        <v>401</v>
      </c>
      <c r="B5359" t="s">
        <v>23236</v>
      </c>
      <c r="C5359" t="s">
        <v>23234</v>
      </c>
      <c r="D5359">
        <v>5</v>
      </c>
      <c r="E5359">
        <v>2</v>
      </c>
      <c r="F5359">
        <v>14</v>
      </c>
      <c r="G5359">
        <v>6</v>
      </c>
      <c r="H5359">
        <v>8</v>
      </c>
      <c r="I5359">
        <v>14</v>
      </c>
      <c r="J5359">
        <v>4.9000000000000004</v>
      </c>
      <c r="K5359">
        <v>3.2</v>
      </c>
      <c r="L5359">
        <v>2.8</v>
      </c>
      <c r="M5359">
        <v>3.2</v>
      </c>
      <c r="N5359">
        <v>24</v>
      </c>
      <c r="O5359">
        <v>65</v>
      </c>
      <c r="P5359">
        <v>192</v>
      </c>
      <c r="Q5359" t="s">
        <v>23233</v>
      </c>
      <c r="R5359">
        <v>20</v>
      </c>
      <c r="S5359" t="s">
        <v>23225</v>
      </c>
      <c r="T5359" t="s">
        <v>428</v>
      </c>
      <c r="U5359">
        <v>0</v>
      </c>
      <c r="V5359" t="s">
        <v>30</v>
      </c>
      <c r="W5359" t="s">
        <v>31</v>
      </c>
      <c r="X5359" t="s">
        <v>30</v>
      </c>
      <c r="Y5359" t="s">
        <v>30</v>
      </c>
      <c r="Z5359" t="s">
        <v>26</v>
      </c>
    </row>
    <row r="5360" spans="1:27" x14ac:dyDescent="0.25">
      <c r="A5360" t="s">
        <v>12871</v>
      </c>
      <c r="B5360" t="s">
        <v>13726</v>
      </c>
      <c r="C5360" t="s">
        <v>23001</v>
      </c>
      <c r="F5360">
        <v>8</v>
      </c>
      <c r="I5360" t="str">
        <f t="shared" ref="I5360" si="13">SUBSTITUTE(J5360," W","")</f>
        <v>8</v>
      </c>
      <c r="J5360" t="s">
        <v>23060</v>
      </c>
      <c r="M5360" t="s">
        <v>1840</v>
      </c>
    </row>
  </sheetData>
  <hyperlinks>
    <hyperlink ref="C73" r:id="rId1" display="https://ark.intel.com/content/www/us/en/ark/products/212279/intel-core-i7-11700-processor-16m-cache-up-to-4-90-ghz.html" xr:uid="{C43EC2F5-4EB2-4F38-98A6-7C298286FE89}"/>
    <hyperlink ref="C272" r:id="rId2" xr:uid="{497BF814-8501-4CB1-A0CD-BF8ED2C3D898}"/>
    <hyperlink ref="C271" r:id="rId3" xr:uid="{23C93ADB-205F-4A33-AE2F-779AE82811FB}"/>
    <hyperlink ref="C270" r:id="rId4" xr:uid="{8493A0B7-EC8D-434A-91B0-23ABBC8540DE}"/>
    <hyperlink ref="C94" r:id="rId5" display="https://ark.intel.com/content/www/us/en/ark/products/201894/intel-core-i3-10105-processor-6m-cache-up-to-4-40-ghz.html" xr:uid="{8E3F48D4-0712-475C-91BE-6229CAF87DD0}"/>
    <hyperlink ref="C92" r:id="rId6" display="https://ark.intel.com/content/www/us/en/ark/products/201893/intel-core-i3-10305-processor-8m-cache-up-to-4-50-ghz.html" xr:uid="{A522F9C7-5A4C-4E63-9FB3-0C43FEC18153}"/>
    <hyperlink ref="C74" r:id="rId7" display="https://ark.intel.com/content/www/us/en/ark/products/212256/intel-core-i9-11900t-processor-16m-cache-up-to-4-90-ghz.html" xr:uid="{5144EC87-71AB-41DF-BD7C-400800C05071}"/>
    <hyperlink ref="C77" r:id="rId8" display="https://ark.intel.com/content/www/us/en/ark/products/212254/intel-core-i9-11900f-processor-16m-cache-up-to-5-20-ghz.html" xr:uid="{53B4BC13-80F1-4A47-A257-38C149B10C25}"/>
    <hyperlink ref="C78" r:id="rId9" display="https://ark.intel.com/content/www/us/en/ark/products/212252/intel-core-i9-11900-processor-16m-cache-up-to-5-20-ghz.html" xr:uid="{76F137FC-B129-4EB4-A911-0B2F91BC4ACC}"/>
    <hyperlink ref="C82" r:id="rId10" display="https://ark.intel.com/content/www/us/en/ark/products/212280/intel-core-i7-11700f-processor-16m-cache-up-to-4-90-ghz.html" xr:uid="{90D64571-61E3-499F-84E7-6BF7A2FFB888}"/>
    <hyperlink ref="C87" r:id="rId11" display="https://ark.intel.com/content/www/us/en/ark/products/212272/intel-core-i5-11500t-processor-12m-cache-up-to-3-90-ghz.html" xr:uid="{13E24EF0-48A4-4D5A-963F-29EE7838BC85}"/>
    <hyperlink ref="C88" r:id="rId12" display="https://ark.intel.com/content/www/us/en/ark/products/212277/intel-core-i5-11500-processor-12m-cache-up-to-4-60-ghz.html" xr:uid="{2093E6CC-75B4-44F5-A0F2-27EA7FC191FF}"/>
    <hyperlink ref="C80" r:id="rId13" display="https://ark.intel.com/content/www/us/en/ark/products/212048/intel-core-i7-11700kf-processor-16m-cache-up-to-5-00-ghz.html" xr:uid="{ABD914BD-BEDA-4A6F-B7C2-D21185098A06}"/>
    <hyperlink ref="C79" r:id="rId14" display="https://ark.intel.com/content/www/us/en/ark/products/212251/intel-core-i7-11700t-processor-16m-cache-up-to-4-60-ghz.html" xr:uid="{A0EFBA19-BA84-4413-A32C-7C6928BECE52}"/>
    <hyperlink ref="C89" r:id="rId15" display="https://ark.intel.com/content/www/us/en/ark/products/212271/intel-core-i5-11400f-processor-12m-cache-up-to-4-40-ghz.html" xr:uid="{3A76F8BA-7BD5-4975-AA2F-7F398BDCB56B}"/>
    <hyperlink ref="C83" r:id="rId16" display="https://ark.intel.com/content/www/us/en/ark/products/212278/intel-core-i5-11600t-processor-12m-cache-up-to-4-10-ghz.html" xr:uid="{B2A05FC5-C519-49B9-A7A1-B39836645208}"/>
    <hyperlink ref="C84" r:id="rId17" display="https://ark.intel.com/content/www/us/en/ark/products/212276/intel-core-i5-11600kf-processor-12m-cache-up-to-4-90-ghz.html" xr:uid="{A9425E99-247D-4099-B7B2-19DA3D790C97}"/>
    <hyperlink ref="C85" r:id="rId18" display="https://ark.intel.com/content/www/us/en/ark/products/212275/intel-core-i5-11600k-processor-12m-cache-up-to-4-90-ghz.html" xr:uid="{C012F04B-C857-4528-ABA4-078FA167D70A}"/>
    <hyperlink ref="C86" r:id="rId19" display="https://ark.intel.com/content/www/us/en/ark/products/212274/intel-core-i5-11600-processor-12m-cache-up-to-4-80-ghz.html" xr:uid="{F40B85FC-4D89-4377-A216-4B49ECEB9EF1}"/>
    <hyperlink ref="C81" r:id="rId20" display="https://ark.intel.com/content/www/us/en/ark/products/212047/intel-core-i7-11700k-processor-16m-cache-up-to-5-00-ghz.html" xr:uid="{656EC4F7-F99B-42A0-9D2C-EE38A763C663}"/>
    <hyperlink ref="C76" r:id="rId21" display="https://ark.intel.com/content/www/us/en/ark/products/212325/intel-core-i9-11900k-processor-16m-cache-up-to-5-30-ghz.html" xr:uid="{8C5FE015-5791-4F4C-B327-16DD9857A807}"/>
    <hyperlink ref="C75" r:id="rId22" display="https://ark.intel.com/content/www/us/en/ark/products/212321/intel-core-i9-11900kf-processor-16m-cache-up-to-5-30-ghz.html" xr:uid="{2FA68DCF-D48B-4B21-A497-6752701001EE}"/>
    <hyperlink ref="C95" r:id="rId23" display="https://ark.intel.com/content/www/us/en/ark/products/203474/intel-core-i3-10105f-processor-6m-cache-up-to-4-40-ghz.html" xr:uid="{298D2768-5870-435B-A170-008E1FDA8A38}"/>
    <hyperlink ref="C93" r:id="rId24" display="https://ark.intel.com/content/www/us/en/ark/products/201890/intel-core-i3-10105t-processor-6m-cache-up-to-3-90-ghz.html" xr:uid="{21FAAA42-E560-40CA-98A3-11BA7106206D}"/>
    <hyperlink ref="C90" r:id="rId25" display="https://ark.intel.com/content/www/us/en/ark/products/201889/intel-core-i3-10325-processor-8m-cache-up-to-4-70-ghz.html" xr:uid="{238B2619-5A0A-4F45-BABF-03A689F9E5F0}"/>
    <hyperlink ref="C91" r:id="rId26" display="https://ark.intel.com/content/www/us/en/ark/products/201898/intel-core-i3-10305t-processor-8m-cache-up-to-4-00-ghz.html" xr:uid="{F3A101A4-41DC-4A0A-88A7-16C642078918}"/>
    <hyperlink ref="C96" r:id="rId27" xr:uid="{9AFE966F-AE60-4644-BA38-A6B13AAD3BE2}"/>
    <hyperlink ref="C281" r:id="rId28" display="https://www.intel.com/content/www/us/en/ark/products/76641/intel-core-i5-4670r-processor-4m-cache-up-to-3-70-ghz.html" xr:uid="{1F45CC9B-F71F-4E60-BDDC-9182AC06608D}"/>
    <hyperlink ref="C276" r:id="rId29" display="https://www.intel.com/content/www/us/en/ark/products/76640/intel-core-i5-4570r-processor-4m-cache-up-to-3-20-ghz.html" xr:uid="{1EF08D0B-7BEA-4EAF-AAA0-DE04F89B1DAC}"/>
    <hyperlink ref="C279" r:id="rId30" display="https://www.intel.com/content/www/us/en/ark/products/75047/intel-core-i5-4670-processor-6m-cache-up-to-3-80-ghz.html" xr:uid="{3321984B-7BBA-44BB-9C6F-91AA443DAB63}"/>
    <hyperlink ref="C280" r:id="rId31" display="https://www.intel.com/content/www/us/en/ark/products/75048/intel-core-i5-4670k-processor-6m-cache-up-to-3-80-ghz.html" xr:uid="{BD61D0C7-DCAA-4627-A5EF-A50FABE88AFA}"/>
    <hyperlink ref="C282" r:id="rId32" display="https://www.intel.com/content/www/us/en/ark/products/75049/intel-core-i5-4670s-processor-6m-cache-up-to-3-80-ghz.html" xr:uid="{0588CD23-DD1F-4FF6-8AC7-431F6D82BB26}"/>
    <hyperlink ref="C283" r:id="rId33" display="https://www.intel.com/content/www/us/en/ark/products/75050/intel-core-i5-4670t-processor-6m-cache-up-to-3-30-ghz.html" xr:uid="{365AF915-38BB-4E76-9B0B-717B2A6B0B56}"/>
    <hyperlink ref="C275" r:id="rId34" display="https://www.intel.com/content/www/us/en/ark/products/75043/intel-core-i5-4570-processor-6m-cache-up-to-3-60-ghz.html" xr:uid="{E5EC4642-3914-4FA4-AB6E-F33A9D3E49ED}"/>
    <hyperlink ref="C277" r:id="rId35" display="https://www.intel.com/content/www/us/en/ark/products/75044/intel-core-i5-4570s-processor-6m-cache-up-to-3-60-ghz.html" xr:uid="{901B6B89-C52B-456E-BEE5-25239A4633D7}"/>
    <hyperlink ref="C278" r:id="rId36" display="https://www.intel.com/content/www/us/en/ark/products/75045/intel-core-i5-4570t-processor-4m-cache-up-to-3-60-ghz.html" xr:uid="{95484685-BFF5-491E-9016-6C3CCD5B6AD3}"/>
    <hyperlink ref="C274" r:id="rId37" display="https://www.intel.com/content/www/us/en/ark/products/75037/intel-core-i5-4430s-processor-6m-cache-up-to-3-20-ghz.html" xr:uid="{53D305DA-C6C5-4CB9-8C90-D8444951E070}"/>
    <hyperlink ref="C273" r:id="rId38" display="https://www.intel.com/content/www/us/en/ark/products/75036/intel-core-i5-4430-processor-6m-cache-up-to-3-20-ghz.html" xr:uid="{3C037873-C175-468E-8EC5-A039373E6849}"/>
    <hyperlink ref="C287" r:id="rId39" display="https://www.intel.com/content/www/us/en/ark/products/76642/intel-core-i7-4770r-processor-6m-cache-up-to-3-90-ghz.html" xr:uid="{12F78C92-3624-466C-A93E-73014725E95C}"/>
    <hyperlink ref="C286" r:id="rId40" display="https://www.intel.com/content/www/us/en/ark/products/75123/intel-core-i7-4770k-processor-8m-cache-up-to-3-90-ghz.html" xr:uid="{A3CED8EA-4BA0-4302-B2A0-5C76B974D931}"/>
    <hyperlink ref="C285" r:id="rId41" display="https://www.intel.com/content/www/us/en/ark/products/75122/intel-core-i7-4770-processor-8m-cache-up-to-3-90-ghz.html" xr:uid="{870EB0EE-6BFE-4325-AB7B-6022C8DBFEB4}"/>
    <hyperlink ref="C284" r:id="rId42" display="https://www.intel.com/content/www/us/en/ark/products/75121/intel-core-i7-4765t-processor-8m-cache-up-to-3-00-ghz.html" xr:uid="{15D88DF9-DAC8-40BD-8FD2-2D21EB008EF2}"/>
    <hyperlink ref="C288" r:id="rId43" display="https://www.intel.com/content/www/us/en/ark/products/75124/intel-core-i7-4770s-processor-8m-cache-up-to-3-90-ghz.html" xr:uid="{5F1A24FE-3C2B-4D79-B6F7-901C6342B4F2}"/>
    <hyperlink ref="C289" r:id="rId44" display="https://www.intel.com/content/www/us/en/ark/products/75125/intel-core-i7-4770t-processor-8m-cache-up-to-3-70-ghz.html" xr:uid="{77E0A87C-D5FE-45CC-889A-DBDDC3526327}"/>
    <hyperlink ref="C268" r:id="rId45" display="https://www.intel.com/content/www/us/en/ark/products/75040/intel-core-i5-4440s-processor-6m-cache-up-to-3-30-ghz.html" xr:uid="{78E48667-E7FA-491E-A7A2-9223D917E909}"/>
    <hyperlink ref="C267" r:id="rId46" display="https://www.intel.com/content/www/us/en/ark/products/75038/intel-core-i5-4440-processor-6m-cache-up-to-3-30-ghz.html" xr:uid="{3D21B856-765E-4DC1-B915-3CC09AA917A1}"/>
    <hyperlink ref="C264" r:id="rId47" display="https://www.intel.com/content/www/us/en/ark/products/77769/intel-core-i3-4330-processor-4m-cache-3-50-ghz.html" xr:uid="{80BB4DD3-3981-4580-854A-08F82F22F9F9}"/>
    <hyperlink ref="C265" r:id="rId48" display="https://www.intel.com/content/www/us/en/ark/products/77770/intel-core-i3-4330t-processor-4m-cache-3-00-ghz.html" xr:uid="{883425E1-8364-4C16-AD82-E77635D7C85D}"/>
    <hyperlink ref="C266" r:id="rId49" display="https://www.intel.com/content/www/us/en/ark/products/77771/intel-core-i3-4340-processor-4m-cache-3-60-ghz.html" xr:uid="{ED9DF71B-C1D0-4321-B191-BAA29477CAB0}"/>
    <hyperlink ref="C263" r:id="rId50" display="https://www.intel.com/content/www/us/en/ark/products/77481/intel-core-i3-4130t-processor-3m-cache-2-90-ghz.html" xr:uid="{955E7E0F-2734-4854-99E1-B97CA331E1D5}"/>
    <hyperlink ref="C262" r:id="rId51" display="https://www.intel.com/content/www/us/en/ark/products/77480/intel-core-i3-4130-processor-3m-cache-3-40-ghz.html" xr:uid="{9535226C-FAB3-48E2-AD49-31816FA31319}"/>
    <hyperlink ref="C269" r:id="rId52" display="https://www.intel.com/content/www/us/en/ark/products/77656/intel-core-i7-4771-processor-8m-cache-up-to-3-90-ghz.html" xr:uid="{C5A73002-228D-4E48-B05C-5A96AE0A3BE4}"/>
    <hyperlink ref="C99" r:id="rId53" xr:uid="{BBD5C5B9-4BF3-4AE8-8500-C350BB8DA0E6}"/>
    <hyperlink ref="C100" r:id="rId54" xr:uid="{24E2B0B8-FFE6-4E6B-A651-2EA079A33250}"/>
    <hyperlink ref="C120" r:id="rId55" xr:uid="{5A03B68F-EA49-4A96-B541-326630496AF6}"/>
    <hyperlink ref="C121" r:id="rId56" xr:uid="{FE07BBBE-F074-4A59-83F5-6B01A047E122}"/>
    <hyperlink ref="C118" r:id="rId57" xr:uid="{617167E5-55DC-4372-B1A1-303D9446F7C1}"/>
    <hyperlink ref="C119" r:id="rId58" xr:uid="{652053D3-EEB1-4486-ABE1-B203DA5930CF}"/>
    <hyperlink ref="C117" r:id="rId59" xr:uid="{F198B5B3-004B-4C32-84F3-21F0DA28F3B1}"/>
    <hyperlink ref="C114" r:id="rId60" xr:uid="{7DCC26E7-0904-4CA5-9925-52F7D900CAAC}"/>
    <hyperlink ref="C112" r:id="rId61" xr:uid="{C8C389BB-405C-4E63-9528-2746D6605023}"/>
    <hyperlink ref="C113" r:id="rId62" xr:uid="{6B54DBF7-E151-4534-BCA2-780E45715E0C}"/>
    <hyperlink ref="C108" r:id="rId63" xr:uid="{A203D820-35C0-408D-AB32-E675D3288B10}"/>
    <hyperlink ref="C111" r:id="rId64" xr:uid="{B4092933-918A-4ED2-8658-2553FD5F1EC9}"/>
    <hyperlink ref="C115" r:id="rId65" xr:uid="{7A3EC4C3-8028-457A-88B0-9938BEEF1AA0}"/>
    <hyperlink ref="C116" r:id="rId66" xr:uid="{C3104E0D-A294-441B-96CD-041223F25C9F}"/>
    <hyperlink ref="C109" r:id="rId67" xr:uid="{E600C660-878E-452A-B033-1184EB6DC9A4}"/>
    <hyperlink ref="C110" r:id="rId68" xr:uid="{D0EBB5CA-654C-46F0-9240-F92334C155DF}"/>
    <hyperlink ref="C106" r:id="rId69" xr:uid="{D0A971A3-7A60-4FE3-829F-23D2BDA241E2}"/>
    <hyperlink ref="C103" r:id="rId70" xr:uid="{D5194983-75FC-4EDB-BC5B-CF5EEF57466C}"/>
    <hyperlink ref="C107" r:id="rId71" xr:uid="{70CC93FE-B412-4DEC-AE32-815492EA2692}"/>
    <hyperlink ref="C104" r:id="rId72" xr:uid="{368F86F0-D403-40CD-8AD1-4395FDD3DBBA}"/>
    <hyperlink ref="C105" r:id="rId73" xr:uid="{877E1A8D-DBDF-4D0E-A118-FD266915D892}"/>
    <hyperlink ref="C101" r:id="rId74" xr:uid="{4BA998EB-9C22-447D-B333-40D81975D075}"/>
    <hyperlink ref="C98" r:id="rId75" xr:uid="{AFEA786D-BDC8-45C7-A50B-1C2738CFD409}"/>
    <hyperlink ref="C102" r:id="rId76" xr:uid="{4D7583E7-45F5-418E-8EED-16CB2E7E5E7B}"/>
    <hyperlink ref="C97" r:id="rId77" xr:uid="{431DDF3E-57B3-444B-BDD7-6157012FD1CC}"/>
    <hyperlink ref="C122" r:id="rId78" xr:uid="{F6C9F046-1872-417C-8B0B-E3EB5F5D2E8F}"/>
    <hyperlink ref="C160" r:id="rId79" xr:uid="{60000635-64BF-44B4-A0D8-CBFE6BF9702E}"/>
    <hyperlink ref="C180" r:id="rId80" display="https://www.intel.com/content/www/us/en/ark/products/126697/intel-core-i9-7960x-x-series-processor-22m-cache-up-to-4-20-ghz.html" xr:uid="{AAF4E5AE-49D4-416E-839D-BCC7757CB9EE}"/>
    <hyperlink ref="C179" r:id="rId81" display="https://www.intel.com/content/www/us/en/ark/products/126699/intel-core-i9-7980xe-extreme-edition-processor-24-75m-cache-up-to-4-20-ghz.html" xr:uid="{8C0176E4-AFA5-4EA1-B67C-4A08CA9FC523}"/>
    <hyperlink ref="C151" r:id="rId82" display="https://www.intel.com/content/www/us/en/ark/products/189126/intel-core-i9-9980xe-extreme-edition-processor-24-75m-cache-up-to-4-50-ghz.html" xr:uid="{DB1DBC76-E1FC-4442-97B0-8CDBEB9112E0}"/>
    <hyperlink ref="C158" r:id="rId83" display="https://www.intel.com/content/www/us/en/ark/products/189122/intel-core-i7-9800x-x-series-processor-16-5m-cache-up-to-4-50-ghz.html" xr:uid="{85A5C69A-624A-4151-B921-CF5218780D46}"/>
    <hyperlink ref="C157" r:id="rId84" display="https://www.intel.com/content/www/us/en/ark/products/189121/intel-core-i9-9820x-x-series-processor-16-5m-cache-up-to-4-20-ghz.html" xr:uid="{7EE99656-7EB3-475C-9AA6-F648FF3F28ED}"/>
    <hyperlink ref="C155" r:id="rId85" display="https://www.intel.com/content/www/us/en/ark/products/189124/intel-core-i9-9900x-x-series-processor-19-25m-cache-up-to-4-50-ghz.html" xr:uid="{1FEC1B9A-F4E2-426A-A49D-029705475CB6}"/>
    <hyperlink ref="C154" r:id="rId86" display="https://www.intel.com/content/www/us/en/ark/products/189127/intel-core-i9-9920x-x-series-processor-19-25m-cache-up-to-4-50-ghz.html" xr:uid="{3F476AEA-26E2-4A32-A3DA-FE282A1B490D}"/>
    <hyperlink ref="C153" r:id="rId87" display="https://www.intel.com/content/www/us/en/ark/products/189125/intel-core-i9-9940x-x-series-processor-19-25m-cache-up-to-4-50-ghz.html" xr:uid="{F4FB3074-B476-4F12-8B24-B8BCB642CEF4}"/>
    <hyperlink ref="C261" r:id="rId88" display="https://www.intel.com/content/www/us/en/ark/products/80809/intel-core-i7-4790t-processor-8m-cache-up-to-3-90-ghz.html" xr:uid="{971F7EC7-22E6-437E-835E-5C5E1DDF4FFC}"/>
    <hyperlink ref="C254" r:id="rId89" display="https://www.intel.com/content/www/us/en/ark/products/80811/intel-core-i5-4690k-processor-6m-cache-up-to-3-90-ghz.html" xr:uid="{989E5DE3-1E44-4A3A-8065-2A8CDB846836}"/>
    <hyperlink ref="C253" r:id="rId90" display="https://www.intel.com/content/www/us/en/ark/products/80810/intel-core-i5-4690-processor-6m-cache-up-to-3-90-ghz.html" xr:uid="{E698DB25-5DC1-44CE-B60E-44598511C3EB}"/>
    <hyperlink ref="C255" r:id="rId91" display="https://www.intel.com/content/www/us/en/ark/products/80812/intel-core-i5-4690s-processor-6m-cache-up-to-3-90-ghz.html" xr:uid="{47768E2F-1780-4945-97DD-7A3D574091BE}"/>
    <hyperlink ref="C256" r:id="rId92" display="https://www.intel.com/content/www/us/en/ark/products/80813/intel-core-i5-4690t-processor-6m-cache-up-to-3-50-ghz.html" xr:uid="{E523319D-903D-4311-8C14-C982C91E4B85}"/>
    <hyperlink ref="C250" r:id="rId93" display="https://www.intel.com/content/www/us/en/ark/products/80815/intel-core-i5-4590-processor-6m-cache-up-to-3-70-ghz.html" xr:uid="{EA4CEA3C-23B3-44E4-A90F-EAFC664B75D3}"/>
    <hyperlink ref="C251" r:id="rId94" display="https://www.intel.com/content/www/us/en/ark/products/80816/intel-core-i5-4590s-processor-6m-cache-up-to-3-70-ghz.html" xr:uid="{BF756647-156F-4695-9579-F733E8079A59}"/>
    <hyperlink ref="C252" r:id="rId95" display="https://www.intel.com/content/www/us/en/ark/products/78928/intel-core-i5-4590t-processor-6m-cache-up-to-3-00-ghz.html" xr:uid="{F4659B5A-00AD-4454-83C0-ABDADCC32AD1}"/>
    <hyperlink ref="C249" r:id="rId96" display="https://www.intel.com/content/www/us/en/ark/products/78927/intel-core-i5-4460t-processor-6m-cache-up-to-2-70-ghz.html" xr:uid="{8E9855FA-4C1D-4AA5-80CE-91FD61F44C8C}"/>
    <hyperlink ref="C248" r:id="rId97" display="https://www.intel.com/content/www/us/en/ark/products/80818/intel-core-i5-4460s-processor-6m-cache-up-to-3-40-ghz.html" xr:uid="{0AD9B19C-AADD-42B8-8839-88270398A05B}"/>
    <hyperlink ref="C247" r:id="rId98" display="https://www.intel.com/content/www/us/en/ark/products/80817/intel-core-i5-4460-processor-6m-cache-up-to-3-40-ghz.html" xr:uid="{11D5966D-0F13-46F5-94F1-67F3C74A60E0}"/>
    <hyperlink ref="C244" r:id="rId99" display="https://www.intel.com/content/www/us/en/ark/products/77491/intel-core-i3-4350-processor-4m-cache-3-60-ghz.html" xr:uid="{1EE5F268-2DC9-4720-9A8D-762A3B38FAF8}"/>
    <hyperlink ref="C245" r:id="rId100" display="https://www.intel.com/content/www/us/en/ark/products/77492/intel-core-i3-4350t-processor-4m-cache-3-10-ghz.html" xr:uid="{505E286B-45DB-4FC9-A041-B1953F3E36B7}"/>
    <hyperlink ref="C246" r:id="rId101" display="https://www.intel.com/content/www/us/en/ark/products/77493/intel-core-i3-4360-processor-4m-cache-3-70-ghz.html" xr:uid="{24472F08-C7F8-4063-AEA4-6F8AC698B861}"/>
    <hyperlink ref="C243" r:id="rId102" display="https://www.intel.com/content/www/us/en/ark/products/77487/intel-core-i3-4150t-processor-3m-cache-3-00-ghz.html" xr:uid="{32D261A7-5982-4598-9908-84729DCB3995}"/>
    <hyperlink ref="C152" r:id="rId103" display="https://www.intel.com/content/www/us/en/ark/products/189123/intel-core-i9-9960x-x-series-processor-22m-cache-up-to-4-50-ghz.html" xr:uid="{EDDC5985-DECC-45FD-ACB0-23C99E8C21CD}"/>
    <hyperlink ref="C123" r:id="rId104" display="https://www.intel.com/content/www/us/en/ark/products/198017/intel-core-i9-10980xe-extreme-edition-processor-24-75m-cache-3-00-ghz.html" xr:uid="{60964CE6-FBF2-4F90-8345-1D21AC256078}"/>
    <hyperlink ref="C124" r:id="rId105" display="https://www.intel.com/content/www/us/en/ark/products/198014/intel-core-i9-10940x-x-series-processor-19-25m-cache-3-30-ghz.html" xr:uid="{D3D0DBD2-DAB9-4D19-8B73-BEB25A166921}"/>
    <hyperlink ref="C125" r:id="rId106" display="https://www.intel.com/content/www/us/en/ark/products/198012/intel-core-i9-10920x-x-series-processor-19-25m-cache-3-50-ghz.html" xr:uid="{5A53B35A-B0AF-4BBE-A5F4-0AA7F48051A2}"/>
    <hyperlink ref="C126" r:id="rId107" display="https://www.intel.com/content/www/us/en/ark/products/198019/intel-core-i9-10900x-x-series-processor-19-25m-cache-3-70-ghz.html" xr:uid="{76D09AB3-7BDB-4F4F-A3DE-9A1FD6E9F5E9}"/>
    <hyperlink ref="C234" r:id="rId108" display="https://www.intel.com/content/www/us/en/ark/products/81207/intel-core-i3-4370t-processor-4m-cache-3-30-ghz.html" xr:uid="{F5604B94-8FCA-4BAD-9EBA-81A5A9F30D13}"/>
    <hyperlink ref="C233" r:id="rId109" display="https://www.intel.com/content/www/us/en/ark/products/81209/intel-core-i3-4170t-processor-3m-cache-3-20-ghz.html" xr:uid="{0B7A1867-4908-415E-A619-B3840649B4B8}"/>
    <hyperlink ref="C232" r:id="rId110" display="https://www.intel.com/content/www/us/en/ark/products/77490/intel-core-i3-4170-processor-3m-cache-3-70-ghz.html" xr:uid="{50941AD2-D2DE-4E22-87D0-3B13384EB913}"/>
    <hyperlink ref="C259" r:id="rId111" display="https://www.intel.com/content/www/us/en/ark/products/80807/intel-core-i7-4790k-processor-8m-cache-up-to-4-40-ghz.html" xr:uid="{0F3D27DD-7960-418B-BE86-EF8CFD0EE3D2}"/>
    <hyperlink ref="C257" r:id="rId112" display="https://www.intel.com/content/www/us/en/ark/products/80814/intel-core-i7-4785t-processor-8m-cache-up-to-3-20-ghz.html" xr:uid="{397928AA-0AD7-45F1-BB7F-0F885C69FA9C}"/>
    <hyperlink ref="C258" r:id="rId113" display="https://www.intel.com/content/www/us/en/ark/products/80806/intel-core-i7-4790-processor-8m-cache-up-to-4-00-ghz.html" xr:uid="{50292A9F-A8CF-4A92-A1DA-FBE0388E5A6A}"/>
    <hyperlink ref="C260" r:id="rId114" display="https://www.intel.com/content/www/us/en/ark/products/80808/intel-core-i7-4790s-processor-8m-cache-up-to-4-00-ghz.html" xr:uid="{AE42E3F3-4276-40D0-A8E1-18F3C9F42EAC}"/>
    <hyperlink ref="C187" r:id="rId115" display="https://www.intel.com/content/www/us/en/ark/products/121500/intel-core-i5-7640x-x-series-processor-6m-cache-up-to-4-20-ghz.html" xr:uid="{9D057FC8-315F-478B-9A84-635A36BF77E6}"/>
    <hyperlink ref="C186" r:id="rId116" display="https://www.intel.com/content/www/us/en/ark/products/121499/intel-core-i7-7740x-x-series-processor-8m-cache-up-to-4-50-ghz.html" xr:uid="{D2029B09-DDCB-4A07-B13F-25D4AABD7F78}"/>
    <hyperlink ref="C185" r:id="rId117" display="https://www.intel.com/content/www/us/en/ark/products/123589/intel-core-i7-7800x-x-series-processor-8-25m-cache-up-to-4-00-ghz.html" xr:uid="{C4121D76-0DAF-4521-A091-45781F5D3EB8}"/>
    <hyperlink ref="C184" r:id="rId118" display="https://www.intel.com/content/www/us/en/ark/products/123767/intel-core-i7-7820x-x-series-processor-11m-cache-up-to-4-30-ghz.html" xr:uid="{6DF05CF4-DB20-474C-8419-FA96CECB3CFC}"/>
    <hyperlink ref="C183" r:id="rId119" display="https://www.intel.com/content/www/us/en/ark/products/123613/intel-core-i9-7900x-x-series-processor-13-75m-cache-up-to-4-30-ghz.html" xr:uid="{52CCF85C-EFCF-4AA0-B1E6-B04A6646DCE3}"/>
    <hyperlink ref="C237" r:id="rId120" display="https://www.intel.com/content/www/us/en/ark/products/82932/intel-core-i7-5820k-processor-15m-cache-up-to-3-60-ghz.html" xr:uid="{E2516D9F-5BEE-463C-A981-6C318D2B64A9}"/>
    <hyperlink ref="C236" r:id="rId121" display="https://www.intel.com/content/www/us/en/ark/products/82931/intel-core-i7-5930k-processor-15m-cache-up-to-3-70-ghz.html" xr:uid="{0FD167D9-EC42-4CE3-B109-8D75C994C3A4}"/>
    <hyperlink ref="C235" r:id="rId122" display="https://www.intel.com/content/www/us/en/ark/products/82930/intel-core-i7-5960x-processor-extreme-edition-20m-cache-up-to-3-50-ghz.html" xr:uid="{1A2E9459-1631-4AE3-B5C3-4DACBF0F3637}"/>
    <hyperlink ref="C182" r:id="rId123" display="https://www.intel.com/content/www/us/en/ark/products/126240/intel-core-i9-7920x-x-series-processor-16-5m-cache-up-to-4-30-ghz.html" xr:uid="{8C3CDDDA-7960-4860-A3D8-2EB2F5DB17A7}"/>
    <hyperlink ref="C181" r:id="rId124" display="https://www.intel.com/content/www/us/en/ark/products/126695/intel-core-i9-7940x-x-series-processor-19-25m-cache-up-to-4-30-ghz.html" xr:uid="{29D77639-4743-48CD-8B19-75B9877E2B3E}"/>
    <hyperlink ref="C209" r:id="rId125" display="https://www.intel.com/content/www/us/en/ark/products/94189/intel-core-i7-6800k-processor-15m-cache-up-to-3-60-ghz.html" xr:uid="{806AE550-4242-4F56-97CA-BA4A404A99C1}"/>
    <hyperlink ref="C208" r:id="rId126" display="https://www.intel.com/content/www/us/en/ark/products/94188/intel-core-i7-6850k-processor-15m-cache-up-to-3-80-ghz.html" xr:uid="{B18116D8-E8FE-426C-964D-86AD7FAB92F4}"/>
    <hyperlink ref="C207" r:id="rId127" display="https://www.intel.com/content/www/us/en/ark/products/94196/intel-core-i7-6900k-processor-20m-cache-up-to-3-70-ghz.html" xr:uid="{5322C429-B03E-4765-A1D9-86F15EE5D0EF}"/>
    <hyperlink ref="C206" r:id="rId128" display="https://www.intel.com/content/www/us/en/ark/products/94456/intel-core-i7-6950x-processor-extreme-edition-25m-cache-up-to-3-50-ghz.html" xr:uid="{C17E575F-6FD9-4558-B263-E2C544A58819}"/>
    <hyperlink ref="C242" r:id="rId129" display="https://www.intel.com\content\www\us\en\ark\products\77486\intel-core-i3-4150-processor-3m-cache-3-50-ghz.html" xr:uid="{AC228BF7-4324-4926-8235-20D3B7F4CFF6}"/>
    <hyperlink ref="C240" r:id="rId130" display="https://www.intel.com/content/www/us/en/ark/products/77494/intel-core-i3-4360t-processor-4m-cache-3-20-ghz.html" xr:uid="{CED3157A-C507-422F-88A7-2F71953D95DD}"/>
    <hyperlink ref="C241" r:id="rId131" display="https://www.intel.com/content/www/us/en/ark/products/77495/intel-core-i3-4370-processor-4m-cache-3-80-ghz.html" xr:uid="{51ECCFEC-305F-42A0-B8A6-D086D98F1CD1}"/>
    <hyperlink ref="C239" r:id="rId132" display="https://www.intel.com/content/www/us/en/ark/products/77489/intel-core-i3-4160t-processor-3m-cache-3-10-ghz.html" xr:uid="{B14ECBDC-103E-48F0-94BE-FFFF86001204}"/>
    <hyperlink ref="C238" r:id="rId133" display="https://www.intel.com/content/www/us/en/ark/products/77488/intel-core-i3-4160-processor-3m-cache-3-60-ghz.html" xr:uid="{A952D307-0E5F-4BAF-885A-01E05110C1DC}"/>
    <hyperlink ref="C231" r:id="rId134" display="https://www.intel.com/content/www/us/en/ark/products/87714/intel-core-i5-5575r-processor-4m-cache-up-to-3-30-ghz.html" xr:uid="{9CF09DE3-7626-4D60-8E98-F098403B9893}"/>
    <hyperlink ref="C230" r:id="rId135" display="https://www.intel.com/content/www/us/en/ark/products/88095/intel-core-i5-5675c-processor-4m-cache-up-to-3-60-ghz.html" xr:uid="{31396D10-0639-492B-81EC-584B3229E225}"/>
    <hyperlink ref="C229" r:id="rId136" display="https://www.intel.com/content/www/us/en/ark/products/87715/intel-core-i5-5675r-processor-4m-cache-up-to-3-60-ghz.html" xr:uid="{DA60F400-41E9-46B1-8310-0D6F07BD337E}"/>
    <hyperlink ref="C211" r:id="rId137" display="https://www.intel.com/content/www/us/en/ark/products/93337/intel-core-i5-6585r-processor-6m-cache-up-to-3-60-ghz.html" xr:uid="{C9D64658-B3C9-4113-992C-811985417266}"/>
    <hyperlink ref="C210" r:id="rId138" display="https://www.intel.com/content/www/us/en/ark/products/93338/intel-core-i5-6685r-processor-6m-cache-up-to-3-80-ghz.html" xr:uid="{E5EC73D4-EE27-4710-932E-FAB1C69F91CE}"/>
    <hyperlink ref="C216" r:id="rId139" display="https://www.intel.com/content/www/us/en/ark/products/88196/intel-core-i7-6700-processor-8m-cache-up-to-4-00-ghz.html" xr:uid="{82BA7101-44D8-4ECC-A4C7-00FD500212D2}"/>
    <hyperlink ref="C214" r:id="rId140" display="https://www.intel.com/content/www/us/en/ark/products/88200/intel-core-i7-6700t-processor-8m-cache-up-to-3-60-ghz.html" xr:uid="{B02B188C-B2EC-47F6-9226-2A0ACC443B79}"/>
    <hyperlink ref="C215" r:id="rId141" display="https://www.intel.com/content/www/us/en/ark/products/88195/intel-core-i7-6700k-processor-8m-cache-up-to-4-20-ghz.html" xr:uid="{ADCD068D-E00A-42AA-83AC-69F09029CCF2}"/>
    <hyperlink ref="C218" r:id="rId142" display="https://www.intel.com/content/www/us/en/ark/products/88191/intel-core-i5-6600k-processor-6m-cache-up-to-3-90-ghz.html" xr:uid="{43304B01-67A6-4005-B8D6-CE1C5F6084E0}"/>
    <hyperlink ref="C222" r:id="rId143" display="https://www.intel.com/content/www/us/en/ark/products/88187/intel-core-i5-6400t-processor-6m-cache-up-to-2-80-ghz.html" xr:uid="{3699BF0A-0857-41D4-AB86-C54EBE4DD19B}"/>
    <hyperlink ref="C223" r:id="rId144" display="https://www.intel.com/content/www/us/en/ark/products/88185/intel-core-i5-6400-processor-6m-cache-up-to-3-30-ghz.html" xr:uid="{F1582E72-D21C-4E45-A9A9-0CB8D9ED24DE}"/>
    <hyperlink ref="C220" r:id="rId145" display="https://www.intel.com/content/www/us/en/ark/products/88183/intel-core-i5-6500t-processor-6m-cache-up-to-3-10-ghz.html" xr:uid="{2253C497-7BB9-4F69-9FC4-9E985AE9DA0B}"/>
    <hyperlink ref="C221" r:id="rId146" display="https://www.intel.com/content/www/us/en/ark/products/88184/intel-core-i5-6500-processor-6m-cache-up-to-3-60-ghz.html" xr:uid="{56712C1C-C4CF-4D9B-A6BA-B4393746978B}"/>
    <hyperlink ref="C217" r:id="rId147" display="https://www.intel.com/content/www/us/en/ark/products/88189/intel-core-i5-6600t-processor-6m-cache-up-to-3-50-ghz.html" xr:uid="{E11E89A2-5986-4B4A-B5AE-FA3CAD8CD826}"/>
    <hyperlink ref="C219" r:id="rId148" display="https://www.intel.com/content/www/us/en/ark/products/88188/intel-core-i5-6600-processor-6m-cache-up-to-3-90-ghz.html" xr:uid="{3C631311-42AD-4644-ABDB-E8CDBBE3C96C}"/>
    <hyperlink ref="C227" r:id="rId149" display="https://www.intel.com/content/www/us/en/ark/products/90734/intel-core-i3-6100t-processor-3m-cache-3-20-ghz.html" xr:uid="{B22F30F8-DB68-406D-889A-848AF3C6FDF5}"/>
    <hyperlink ref="C228" r:id="rId150" display="https://www.intel.com/content/www/us/en/ark/products/90729/intel-core-i3-6100-processor-3m-cache-3-70-ghz.html" xr:uid="{F4BCBFE8-06F2-409C-A433-7B13F944EC30}"/>
    <hyperlink ref="C224" r:id="rId151" display="https://www.intel.com/content/www/us/en/ark/products/90733/intel-core-i3-6320-processor-4m-cache-3-90-ghz.html" xr:uid="{65FADB73-1A22-4332-9202-03FF75F87DE9}"/>
    <hyperlink ref="C225" r:id="rId152" display="https://www.intel.com/content/www/us/en/ark/products/90728/intel-core-i3-6300t-processor-4m-cache-3-30-ghz.html" xr:uid="{D41E175A-9ACB-43A7-B067-03B3A9CB3337}"/>
    <hyperlink ref="C226" r:id="rId153" display="https://www.intel.com/content/www/us/en/ark/products/90731/intel-core-i3-6300-processor-4m-cache-3-80-ghz.html" xr:uid="{0C7275A1-4E0E-4889-B4AD-4781C3CA8A1A}"/>
    <hyperlink ref="C212" r:id="rId154" display="https://www.intel.com/content/www/us/en/ark/products/93277/intel-core-i5-6402p-processor-6m-cache-up-to-3-40-ghz.html" xr:uid="{B1DFBD15-78B4-4EF0-B540-786F75405D76}"/>
    <hyperlink ref="C213" r:id="rId155" display="https://www.intel.com/content/www/us/en/ark/products/93366/intel-core-i3-6098p-processor-3m-cache-3-60-ghz.html" xr:uid="{61ED09BE-0974-412E-8A31-866DE2E08FEB}"/>
    <hyperlink ref="C188" r:id="rId156" display="https://www.intel.com/content/www/us/en/ark/products/97122/intel-core-i7-7700t-processor-8m-cache-up-to-3-80-ghz.html" xr:uid="{7D435291-D53A-4BD4-A658-6B7159B78DF1}"/>
    <hyperlink ref="C189" r:id="rId157" display="https://www.intel.com/content/www/us/en/ark/products/97129/intel-core-i7-7700k-processor-8m-cache-up-to-4-50-ghz.html" xr:uid="{7FFC8B41-B001-427F-A7E1-F7A5F39D2453}"/>
    <hyperlink ref="C190" r:id="rId158" display="https://www.intel.com/content/www/us/en/ark/products/97128/intel-core-i7-7700-processor-8m-cache-up-to-4-20-ghz.html" xr:uid="{64A0BEC1-12A3-444C-8B6B-0723CB343505}"/>
    <hyperlink ref="C197" r:id="rId159" display="https://www.intel.com/content/www/us/en/ark/products/97147/intel-core-i5-7400-processor-6m-cache-up-to-3-50-ghz.html" xr:uid="{C7ED5062-C9F0-4711-AD61-DD1956A57B06}"/>
    <hyperlink ref="C196" r:id="rId160" display="https://www.intel.com/content/www/us/en/ark/products/97184/intel-core-i5-7400t-processor-6m-cache-up-to-3-00-ghz.html" xr:uid="{0F01FD27-62B1-459F-97AA-604005D0B23A}"/>
    <hyperlink ref="C194" r:id="rId161" display="https://www.intel.com/content/www/us/en/ark/products/97121/intel-core-i5-7500t-processor-6m-cache-up-to-3-30-ghz.html" xr:uid="{2A667493-7174-430F-A2FB-2D2D91B1E79B}"/>
    <hyperlink ref="C195" r:id="rId162" display="https://www.intel.com/content/www/us/en/ark/products/97123/intel-core-i5-7500-processor-6m-cache-up-to-3-80-ghz.html" xr:uid="{D9035271-66AB-4B16-A53C-0AEA6A5EF076}"/>
    <hyperlink ref="C193" r:id="rId163" display="https://www.intel.com/content/www/us/en/ark/products/97150/intel-core-i5-7600-processor-6m-cache-up-to-4-10-ghz.html" xr:uid="{9D2D3A5B-B64B-4E6D-8D94-17C2BF125C5D}"/>
    <hyperlink ref="C191" r:id="rId164" display="https://www.intel.com/content/www/us/en/ark/products/97183/intel-core-i5-7600t-processor-6m-cache-up-to-3-70-ghz.html" xr:uid="{36B8FE2C-24B8-4DF3-807B-E1498FB6A308}"/>
    <hyperlink ref="C192" r:id="rId165" display="https://www.intel.com/content/www/us/en/ark/products/97144/intel-core-i5-7600k-processor-6m-cache-up-to-4-20-ghz.html" xr:uid="{CA6ED451-0CC4-44A9-AA50-EDB4A362842E}"/>
    <hyperlink ref="C205" r:id="rId166" display="https://www.intel.com/content/www/us/en/ark/products/97455/intel-core-i3-7100-processor-3m-cache-3-90-ghz.html" xr:uid="{47D6F07E-9706-45C4-8290-0DDDFE001E98}"/>
    <hyperlink ref="C204" r:id="rId167" display="https://www.intel.com/content/www/us/en/ark/products/97485/intel-core-i3-7100t-processor-3m-cache-3-40-ghz.html" xr:uid="{606054BC-7446-4C41-9C5E-4F8F4F687F90}"/>
    <hyperlink ref="C202" r:id="rId168" display="https://www.intel.com/content/www/us/en/ark/products/97125/intel-core-i3-7101te-processor-3m-cache-3-40-ghz.html" xr:uid="{C74A5DCD-E0CE-4442-A9F2-3D24FBFE62D5}"/>
    <hyperlink ref="C203" r:id="rId169" display="https://www.intel.com\content\www\us\en\ark\products\97130\intel-core-i3-7101e-processor-3m-cache-3-90-ghz.html" xr:uid="{A74AB618-799E-4E59-8491-38F0BF8C41F6}"/>
    <hyperlink ref="C200" r:id="rId170" display="https://www.intel.com/content/www/us/en/ark/products/97457/intel-core-i3-7300t-processor-4m-cache-3-50-ghz.html" xr:uid="{BA129BB4-85A6-4079-8543-DCCF95AD86D3}"/>
    <hyperlink ref="C201" r:id="rId171" display="https://www.intel.com/content/www/us/en/ark/products/97458/intel-core-i3-7300-processor-4m-cache-4-00-ghz.html" xr:uid="{B21A4093-C109-4B26-978D-EBD7B6676CFD}"/>
    <hyperlink ref="C199" r:id="rId172" display="https://www.intel.com/content/www/us/en/ark/products/97484/intel-core-i3-7320-processor-4m-cache-4-10-ghz.html" xr:uid="{0E3925EF-4A17-4478-A679-2E0885AF63CB}"/>
    <hyperlink ref="C198" r:id="rId173" display="https://www.intel.com/content/www/us/en/ark/products/97527/intel-core-i3-7350k-processor-4m-cache-4-20-ghz.html" xr:uid="{4C12736D-9046-444E-85F8-70054BDF7FDD}"/>
    <hyperlink ref="C162" r:id="rId174" display="https://www.intel.com/content/www/us/en/ark/products/140642/intel-core-i7-8700-processor-12m-cache-up-to-4-60-ghz-includes-intel-optane-memory-16gb.html" xr:uid="{E11E12F0-779F-4727-B73C-D5069FD6C91C}"/>
    <hyperlink ref="C161" r:id="rId175" display="https://www.intel.com/content/www/us/en/ark/products/129948/intel-core-i7-8700t-processor-12m-cache-up-to-4-00-ghz.html" xr:uid="{9D00EBFD-D157-4061-BF87-698B1AA2EF67}"/>
    <hyperlink ref="C163" r:id="rId176" display="https://www.intel.com/content/www/us/en/ark/products/148263/intel-core-i7-8086k-processor-12m-cache-up-to-5-00-ghz.html" xr:uid="{5544062B-D595-4C55-81B2-10A5F26A129E}"/>
    <hyperlink ref="C169" r:id="rId177" display="https://www.intel.com/content/www/us/en/ark/products/140644/intel-core-i5-8400-processor-9m-cache-up-to-4-00-ghz-includes-intel-optane-memory-16gb.html" xr:uid="{E6614625-8966-4355-9BE1-A0F8D0FBD44B}"/>
    <hyperlink ref="C168" r:id="rId178" display="https://www.intel.com/content/www/us/en/ark/products/129940/intel-core-i5-8400t-processor-9m-cache-up-to-3-30-ghz.html" xr:uid="{D8FC746D-CD37-4AA4-BFD9-7BFB12C24CD1}"/>
    <hyperlink ref="C167" r:id="rId179" display="https://www.intel.com/content/www/us/en/ark/products/129939/intel-core-i5-8500-processor-9m-cache-up-to-4-10-ghz.html" xr:uid="{864E4AC5-4E67-43CA-8A5A-066DC00AC985}"/>
    <hyperlink ref="C166" r:id="rId180" display="https://www.intel.com/content/www/us/en/ark/products/129941/intel-core-i5-8500t-processor-9m-cache-up-to-3-50-ghz.html" xr:uid="{195F4CC3-D72C-4B49-A401-D357152CEC87}"/>
    <hyperlink ref="C165" r:id="rId181" display="https://www.intel.com/content/www/us/en/ark/products/129937/intel-core-i5-8600-processor-9m-cache-up-to-4-30-ghz.html" xr:uid="{ED3879B7-4E25-430B-9B11-4C156BF8075E}"/>
    <hyperlink ref="C164" r:id="rId182" display="https://www.intel.com/content/www/us/en/ark/products/129938/intel-core-i5-8600t-processor-9m-cache-up-to-3-70-ghz.html" xr:uid="{6B3263B3-4064-4BF8-B948-90EB036B6267}"/>
    <hyperlink ref="C172" r:id="rId183" display="https://www.intel.com/content/www/us/en/ark/products/129944/intel-core-i3-8100t-processor-6m-cache-3-10-ghz.html" xr:uid="{15A0AEA1-4FAE-4413-9C80-DC60F8D55AB6}"/>
    <hyperlink ref="C170" r:id="rId184" display="https://www.intel.com/content/www/us/en/ark/products/129943/intel-core-i3-8300t-processor-8m-cache-3-20-ghz.html" xr:uid="{390C7E79-C23E-4110-A947-8522C87F361D}"/>
    <hyperlink ref="C171" r:id="rId185" display="https://www.intel.com/content/www/us/en/ark/products/129942/intel-core-i3-8300-processor-8m-cache-3-70-ghz.html" xr:uid="{2CC22093-7067-445A-8A4C-C09488AACDD2}"/>
    <hyperlink ref="C174" r:id="rId186" display="https://www.intel.com/content/www/us/en/ark/products/126686/intel-core-i7-8700-processor-12m-cache-up-to-4-60-ghz.html" xr:uid="{972939E0-F01F-41C8-A2A5-0C205F9E2FA3}"/>
    <hyperlink ref="C173" r:id="rId187" display="https://www.intel.com/content/www/us/en/ark/products/126684/intel-core-i7-8700k-processor-12m-cache-up-to-4-70-ghz.html" xr:uid="{10677B43-100D-4C36-BBBA-DB7F795135A0}"/>
    <hyperlink ref="C176" r:id="rId188" display="i5-8400" xr:uid="{0D295D45-B0E2-4D5B-98B5-5649DF1816A5}"/>
    <hyperlink ref="C175" r:id="rId189" display="https://www.intel.com/content/www/us/en/ark/products/126685/intel-core-i5-8600k-processor-9m-cache-up-to-4-30-ghz.html" xr:uid="{797369E4-95AF-4BF8-A635-FA415A11E530}"/>
    <hyperlink ref="C178" r:id="rId190" display="https://www.intel.com/content/www/us/en/ark/products/126688/intel-core-i3-8100-processor-6m-cache-3-60-ghz.html" xr:uid="{EF69F3BB-16C2-4888-AD8C-0A255ECE53A0}"/>
    <hyperlink ref="C177" r:id="rId191" display="https://www.intel.com/content/www/us/en/ark/products/126689/intel-core-i3-8350k-processor-8m-cache-4-00-ghz.html" xr:uid="{A3D6E305-4F81-4CF8-B015-4A7C08386247}"/>
    <hyperlink ref="C145" r:id="rId192" display="https://www.intel.com/content/www/us/en/ark/products/190887/intel-core-i9-9900kf-processor-16m-cache-up-to-5-00-ghz.html" xr:uid="{1A4ABC12-2DD1-48E9-A8A1-1EB9D554405E}"/>
    <hyperlink ref="C146" r:id="rId193" display="https://www.intel.com/content/www/us/en/ark/products/190885/intel-core-i7-9700kf-processor-12m-cache-up-to-4-90-ghz.html" xr:uid="{D988C2CA-EBA4-4019-8B9C-618EACDA886B}"/>
    <hyperlink ref="C149" r:id="rId194" display="https://www.intel.com/content/www/us/en/ark/products/134898/intel-core-i5-9400-processor-9m-cache-up-to-4-10-ghz.html" xr:uid="{61984E72-BBF6-40A1-95E5-AE1A356CAF51}"/>
    <hyperlink ref="C148" r:id="rId195" display="https://www.intel.com/content/www/us/en/ark/products/190883/intel-core-i5-9400f-processor-9m-cache-up-to-4-10-ghz.html" xr:uid="{A8E0C29F-66A0-4C1D-A709-2A7E8C857F2C}"/>
    <hyperlink ref="C147" r:id="rId196" display="https://www.intel.com/content/www/us/en/ark/products/190884/intel-core-i5-9600kf-processor-9m-cache-up-to-4-60-ghz.html" xr:uid="{CE7562E5-249C-491B-8485-9E50A5F9F05A}"/>
    <hyperlink ref="C150" r:id="rId197" display="https://www.intel.com/content/www/us/en/ark/products/191126/intel-core-i3-9350kf-processor-8m-cache-up-to-4-60-ghz.html" xr:uid="{9D67FEE6-F9C1-4F4E-A3B2-14F10C39A7F9}"/>
    <hyperlink ref="C128" r:id="rId198" display="https://www.intel.com/content/www/us/en/ark/products/191789/intel-core-i9-9900-processor-16m-cache-up-to-5-00-ghz.html" xr:uid="{8732AF1A-84D2-4A21-A0B3-EEDB27F5A605}"/>
    <hyperlink ref="C127" r:id="rId199" display="https://www.intel.com/content/www/us/en/ark/products/191044/intel-core-i9-9900t-processor-16m-cache-up-to-4-40-ghz.html" xr:uid="{C67F5831-17CE-4C54-8D56-5DE0B42AB577}"/>
    <hyperlink ref="C131" r:id="rId200" display="https://www.intel.com/content/www/us/en/ark/products/191792/intel-core-i7-9700-processor-12m-cache-up-to-4-70-ghz.html" xr:uid="{FCABAEB4-21DD-4E02-BA56-D9C7C45299CB}"/>
    <hyperlink ref="C130" r:id="rId201" display="https://www.intel.com/content/www/us/en/ark/products/193738/intel-core-i7-9700f-processor-12m-cache-up-to-4-70-ghz.html" xr:uid="{94DBDADE-5B83-4CA2-AE6E-CCF5B3296265}"/>
    <hyperlink ref="C129" r:id="rId202" display="https://www.intel.com/content/www/us/en/ark/products/191048/intel-core-i7-9700t-processor-12m-cache-up-to-4-30-ghz.html" xr:uid="{0CCFB49D-0AA4-4290-BB07-D98929C28838}"/>
    <hyperlink ref="C137" r:id="rId203" display="https://www.intel.com/content/www/us/en/ark/products/134893/intel-core-i5-9400t-processor-9m-cache-up-to-3-40-ghz.html" xr:uid="{26F2C87C-1CD7-4186-BF3A-E1E7B0C35498}"/>
    <hyperlink ref="C136" r:id="rId204" display="https://www.intel.com/content/www/us/en/ark/products/134895/intel-core-i5-9500-processor-9m-cache-up-to-4-40-ghz.html" xr:uid="{55684693-1745-450F-82FE-9DBF14B28BCF}"/>
    <hyperlink ref="C135" r:id="rId205" display="https://www.intel.com/content/www/us/en/ark/products/190890/intel-core-i5-9500f-processor-9m-cache-up-to-4-40-ghz.html" xr:uid="{4B568888-D03A-4B6E-B09A-39EF464677EC}"/>
    <hyperlink ref="C134" r:id="rId206" display="https://www.intel.com/content/www/us/en/ark/products/191052/intel-core-i5-9500t-processor-9m-cache-up-to-3-70-ghz.html" xr:uid="{E2A13B54-5C9F-485E-BF7A-57D1BA982887}"/>
    <hyperlink ref="C133" r:id="rId207" display="https://www.intel.com/content/www/us/en/ark/products/134900/intel-core-i5-9600-processor-9m-cache-up-to-4-60-ghz.html" xr:uid="{972F8892-77D2-43A9-8762-A07135754575}"/>
    <hyperlink ref="C132" r:id="rId208" display="https://www.intel.com/content/www/us/en/ark/products/191051/intel-core-i5-9600t-processor-9m-cache-up-to-3-90-ghz.html" xr:uid="{A0AC3CE5-96C5-4378-8441-21A17A6C977B}"/>
    <hyperlink ref="C144" r:id="rId209" display="https://www.intel.com/content/www/us/en/ark/products/134870/intel-core-i3-9100-processor-6m-cache-up-to-4-20-ghz.html" xr:uid="{EE0059BF-0EED-46AC-B943-067613814B4B}"/>
    <hyperlink ref="C143" r:id="rId210" display="https://www.intel.com/content/www/us/en/ark/products/190886/intel-core-i3-9100f-processor-6m-cache-up-to-4-20-ghz.html" xr:uid="{2FD3AF08-5C9F-463F-8BA8-AA9D1FF2EB65}"/>
    <hyperlink ref="C142" r:id="rId211" display="https://www.intel.com/content/www/us/en/ark/products/134871/intel-core-i3-9100t-processor-6m-cache-up-to-3-70-ghz.html" xr:uid="{3E896491-2D2C-4770-AA11-0D1974827AB0}"/>
    <hyperlink ref="C141" r:id="rId212" display="https://www.intel.com/content/www/us/en/ark/products/134886/intel-core-i3-9300-processor-8m-cache-up-to-4-30-ghz.html" xr:uid="{D7A580DD-C813-4F6A-BB65-89FCF590E8AC}"/>
    <hyperlink ref="C140" r:id="rId213" display="https://www.intel.com/content/www/us/en/ark/products/134875/intel-core-i3-9300t-processor-8m-cache-up-to-3-80-ghz.html" xr:uid="{AB8309EB-A780-4F95-8E70-3A5BDEC9EA51}"/>
    <hyperlink ref="C139" r:id="rId214" display="https://www.intel.com/content/www/us/en/ark/products/191793/intel-core-i3-9320-processor-8m-cache-up-to-4-40-ghz.html" xr:uid="{2E92E061-97B5-4AFC-B87A-A3CDA6F387C9}"/>
    <hyperlink ref="C159" r:id="rId215" display="https://www.intel.com/content/www/us/en/ark/products/186604/intel-core-i7-9700k-processor-12m-cache-up-to-4-90-ghz.html" xr:uid="{01FDB4DD-D41B-481A-ADE1-AA1C7D3260AD}"/>
    <hyperlink ref="C156" r:id="rId216" display="https://www.intel.com/content/www/us/en/ark/products/186605/intel-core-i9-9900k-processor-16m-cache-up-to-5-00-ghz.html" xr:uid="{3008AB5E-7D19-4DCC-A5A2-92C8D0838BD6}"/>
    <hyperlink ref="C138" r:id="rId217" display="https://www.intel.com/content/www/us/en/ark/products/186606/intel-core-i3-9350k-processor-8m-cache-up-to-4-60-ghz.html" xr:uid="{1A81F5E8-EA9B-410E-AC04-48D6185159C4}"/>
    <hyperlink ref="C48" r:id="rId218" xr:uid="{CE6F09E9-A10A-4012-A980-1D3082E69CF4}"/>
    <hyperlink ref="C50" r:id="rId219" xr:uid="{F3E23D56-BDAE-4FE8-96D4-22F25EBC6BF5}"/>
    <hyperlink ref="C66" r:id="rId220" display=" i5-12600KF" xr:uid="{33EC0BDB-BC58-4ACB-B133-33D762E7A9FE}"/>
    <hyperlink ref="C51" r:id="rId221" xr:uid="{AC4C0251-1E27-45FB-9B69-4E818AE32ADA}"/>
    <hyperlink ref="C52" r:id="rId222" xr:uid="{ECFB4755-8F86-4308-9CA7-837B16B4C6CE}"/>
    <hyperlink ref="C53" r:id="rId223" xr:uid="{972AD43E-E5EE-40DB-9660-23810864EB01}"/>
    <hyperlink ref="C54" r:id="rId224" xr:uid="{1D1D7F5F-7860-4321-8263-D097BFF2E9B5}"/>
    <hyperlink ref="C55" r:id="rId225" display=" i9-12900T" xr:uid="{A3100043-856B-44A5-B924-864933BAE07B}"/>
    <hyperlink ref="C56" r:id="rId226" xr:uid="{0CC4DD57-4737-44CB-9947-1DC1654818A5}"/>
    <hyperlink ref="C57" r:id="rId227" xr:uid="{2AE5BAFD-0192-4765-B520-EA3B08C101C9}"/>
    <hyperlink ref="C58" r:id="rId228" display="15-12600" xr:uid="{5D38E720-1D0F-4F92-BBBD-E3C7F724E3AC}"/>
    <hyperlink ref="C59" r:id="rId229" xr:uid="{8824C220-D2EA-462A-A36C-F1552245780C}"/>
    <hyperlink ref="C60" r:id="rId230" xr:uid="{536BF5B8-6B1B-476D-8436-FE7A6B3D5E6E}"/>
    <hyperlink ref="C61" r:id="rId231" xr:uid="{EB4CB9DA-D96C-49ED-AD4D-8E6E383407E9}"/>
    <hyperlink ref="C62" r:id="rId232" xr:uid="{45AF1B6D-8DEA-4BDE-B8B8-26EB9C933C78}"/>
    <hyperlink ref="C63" r:id="rId233" xr:uid="{7CFB3ACE-F517-4855-B0D6-348DC2864F7F}"/>
    <hyperlink ref="C64" r:id="rId234" xr:uid="{6CF154B9-CA00-46AE-BF5C-A994A1367215}"/>
    <hyperlink ref="C65" r:id="rId235" xr:uid="{CEB6C2D1-2FD5-4D12-A183-711A464AE53B}"/>
    <hyperlink ref="C67" r:id="rId236" xr:uid="{0E22085B-25F2-47EE-B425-C29BB3AF7C06}"/>
    <hyperlink ref="C68" r:id="rId237" xr:uid="{2E10F4F4-FCB0-4FA3-ABBC-0B9AF5A37576}"/>
    <hyperlink ref="C69" r:id="rId238" xr:uid="{757DDF78-F7B6-4909-B581-13E33E7E8D2F}"/>
    <hyperlink ref="C70" r:id="rId239" xr:uid="{E58DD146-3246-4FA3-9C0F-F345D779B981}"/>
    <hyperlink ref="C71" r:id="rId240" xr:uid="{D7B48E11-BA80-4C68-8BF7-0B4383212411}"/>
    <hyperlink ref="C72" r:id="rId241" xr:uid="{EEFACB77-EEEB-421E-A76E-60F233D5DC9A}"/>
    <hyperlink ref="C49" r:id="rId242" xr:uid="{CFF88B56-7EC0-4538-A620-D59C62EF7B76}"/>
    <hyperlink ref="C40" r:id="rId243" display="https://ark.intel.com/content/www/us/en/ark/products/230497/intel-core-i913900kf-processor-36m-cache-up-to-5-80-ghz.html" xr:uid="{CA7B0E2A-439B-4230-BCBA-BC215E206B04}"/>
    <hyperlink ref="C41" r:id="rId244" xr:uid="{9D1D0B38-190E-4CF1-BDA2-CBF2FA30D84C}"/>
    <hyperlink ref="C42" r:id="rId245" xr:uid="{4E9069D7-89EF-4FDB-B58F-13D990A17695}"/>
    <hyperlink ref="C43" r:id="rId246" xr:uid="{EAEE69D1-4C4D-412D-ACAB-5A41A84E6F2D}"/>
    <hyperlink ref="C44" r:id="rId247" xr:uid="{B7DC67EC-BA8B-4A13-B76A-EA2479FC5D41}"/>
    <hyperlink ref="C39" r:id="rId248" xr:uid="{11C1A1F0-65AF-494D-BD1B-7EAAF3E5E86E}"/>
    <hyperlink ref="C27" r:id="rId249" xr:uid="{CF047EED-B72B-4F6D-8F43-F290A088F4B2}"/>
    <hyperlink ref="C28" r:id="rId250" xr:uid="{2C57E424-EC22-479F-AD15-8FB50EC978BE}"/>
    <hyperlink ref="C30" r:id="rId251" xr:uid="{2F5FF91B-7262-4A39-B5E7-22A1E3A603F7}"/>
    <hyperlink ref="C29" r:id="rId252" xr:uid="{C567393F-0C63-429E-A989-618FCFD6C3BA}"/>
    <hyperlink ref="C31" r:id="rId253" xr:uid="{567E6225-EA43-4DE3-8372-F9874A43437C}"/>
    <hyperlink ref="C32" r:id="rId254" xr:uid="{908B9B9A-D230-4C90-A33A-131230FA0F7C}"/>
    <hyperlink ref="C33" r:id="rId255" xr:uid="{233DE948-6D2A-4F2F-997B-1C73311F9B38}"/>
    <hyperlink ref="C35" r:id="rId256" xr:uid="{916844FD-694D-410E-AC95-1F6370708CAE}"/>
    <hyperlink ref="C36" r:id="rId257" xr:uid="{341D9628-8D45-4FF0-A8F0-5DD1576A9DD3}"/>
    <hyperlink ref="C37" r:id="rId258" xr:uid="{46196F21-D3CF-4606-A06C-D8C5B3FAB480}"/>
    <hyperlink ref="C38" r:id="rId259" xr:uid="{E66D287D-8D86-4278-8B30-823AC1A8564C}"/>
    <hyperlink ref="C34" r:id="rId260" xr:uid="{A69529F1-3389-4A7E-AF8E-98C133681943}"/>
    <hyperlink ref="C45" r:id="rId261" xr:uid="{6CB3EC02-377B-4EA0-A80D-BA5F54846C18}"/>
    <hyperlink ref="C46" r:id="rId262" display="https://ark.intel.com/content/www/us/en/ark/products/230576/intel-core-i313100f-processor-12m-cache-up-to-4-50-ghz.html" xr:uid="{D988BFF3-4E4F-4D77-95C7-BD220C4D034E}"/>
    <hyperlink ref="C47" r:id="rId263" display="https://ark.intel.com/content/www/us/en/ark/products/230579/intel-core-i313100t-processor-12m-cache-up-to-4-20-ghz.html" xr:uid="{9B686DB4-5A6F-4281-9B66-2F5E13AA9347}"/>
    <hyperlink ref="C26" r:id="rId264" xr:uid="{F7DEDF8B-45EE-412F-B62B-CE3F7E100945}"/>
    <hyperlink ref="C25" r:id="rId265" display="https://ark.intel.com/content/www/us/en/ark/products/232167/intel-core-i913900ks-processor-36m-cache-up-to-6-00-ghz.html" xr:uid="{085F2A05-85AC-4BBA-A334-BF6CB453AA42}"/>
    <hyperlink ref="C20" r:id="rId266" xr:uid="{5D4F8FE9-EEA9-4F4C-B42F-1E87C904E281}"/>
    <hyperlink ref="C21" r:id="rId267" xr:uid="{F97AD51B-B454-435C-B444-0216CD5D34D5}"/>
    <hyperlink ref="C22" r:id="rId268" xr:uid="{892B6E4B-B2A9-4E85-B29A-F6B5DF17EF65}"/>
    <hyperlink ref="C23" r:id="rId269" xr:uid="{009D0471-6366-4B04-8D40-F614CA6FB17D}"/>
    <hyperlink ref="C24" r:id="rId270" xr:uid="{EB0D7251-5477-4A7A-A840-55FA1CB4C25D}"/>
    <hyperlink ref="C19" r:id="rId271" xr:uid="{3A1F10B0-1B28-4016-A857-3FA4D18F56B8}"/>
    <hyperlink ref="C3" r:id="rId272" xr:uid="{87DB2003-3D48-4146-A799-B999345F6E7B}"/>
    <hyperlink ref="C4" r:id="rId273" xr:uid="{BE4F38DD-1FAF-4835-98E6-8DE1A121CFFB}"/>
    <hyperlink ref="C5" r:id="rId274" xr:uid="{BD35E2D4-37CE-445F-8F02-63DD43D6DB71}"/>
    <hyperlink ref="C6" r:id="rId275" xr:uid="{6C9515BD-DFFC-4350-8F74-E4A1663268E2}"/>
    <hyperlink ref="C7" r:id="rId276" xr:uid="{D9F3B681-36F7-42C1-9406-3CFBCAF9B4AB}"/>
    <hyperlink ref="C8" r:id="rId277" xr:uid="{3977B3F5-C123-489E-8FFD-27F51259775F}"/>
    <hyperlink ref="C9" r:id="rId278" xr:uid="{3CFAFF25-8E09-4929-9E37-D6A67B829384}"/>
    <hyperlink ref="C10" r:id="rId279" xr:uid="{FE35C075-04C5-44CA-99D9-D27A011F7A15}"/>
    <hyperlink ref="C11" r:id="rId280" xr:uid="{D3A5C092-A79A-4379-9F2D-BE8C70417E4A}"/>
    <hyperlink ref="C12" r:id="rId281" xr:uid="{5C2AD89E-3338-4B1E-9FF5-BD7B4C4D5A96}"/>
    <hyperlink ref="C13" r:id="rId282" xr:uid="{6E4E17C7-A2B6-4461-9C55-7CD981C9EC3B}"/>
    <hyperlink ref="C14" r:id="rId283" xr:uid="{B832E929-0150-4781-B805-985EB91D7113}"/>
    <hyperlink ref="C15" r:id="rId284" xr:uid="{B84F3987-2312-4759-8C7D-CD2E9DCC5B1C}"/>
    <hyperlink ref="C16" r:id="rId285" xr:uid="{54FAC156-B3CA-4E57-B874-AB7026CEEBAC}"/>
    <hyperlink ref="C17" r:id="rId286" xr:uid="{AF5B59A8-9261-432B-8968-483AE9D7B823}"/>
    <hyperlink ref="C18" r:id="rId287" xr:uid="{9F23532C-4B41-472D-99AE-41F3E025B066}"/>
    <hyperlink ref="C2" r:id="rId288" xr:uid="{FF050E23-785B-4A91-9F50-40F66170822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A53A6-FB97-4713-B748-955BD1B879D3}">
  <sheetPr filterMode="1"/>
  <dimension ref="A1:S9284"/>
  <sheetViews>
    <sheetView workbookViewId="0">
      <selection activeCell="H15" sqref="H15"/>
    </sheetView>
  </sheetViews>
  <sheetFormatPr defaultRowHeight="15" x14ac:dyDescent="0.25"/>
  <cols>
    <col min="3" max="3" width="43.42578125" bestFit="1" customWidth="1"/>
    <col min="4" max="4" width="43.42578125" customWidth="1"/>
    <col min="5" max="5" width="5" customWidth="1"/>
    <col min="6" max="6" width="5.7109375" customWidth="1"/>
    <col min="7" max="7" width="43.42578125" customWidth="1"/>
    <col min="8" max="9" width="54.140625" bestFit="1" customWidth="1"/>
  </cols>
  <sheetData>
    <row r="1" spans="1:19" x14ac:dyDescent="0.25">
      <c r="A1" t="s">
        <v>13803</v>
      </c>
      <c r="B1" t="s">
        <v>13802</v>
      </c>
      <c r="C1" t="s">
        <v>13806</v>
      </c>
      <c r="D1" t="s">
        <v>400</v>
      </c>
      <c r="G1" t="s">
        <v>13805</v>
      </c>
      <c r="I1" t="s">
        <v>1860</v>
      </c>
      <c r="J1" t="s">
        <v>1861</v>
      </c>
      <c r="K1" t="s">
        <v>1862</v>
      </c>
      <c r="L1" t="s">
        <v>1863</v>
      </c>
      <c r="M1" t="s">
        <v>1864</v>
      </c>
      <c r="N1" t="s">
        <v>1865</v>
      </c>
      <c r="O1" t="s">
        <v>407</v>
      </c>
      <c r="P1" t="s">
        <v>1866</v>
      </c>
      <c r="Q1" t="s">
        <v>1867</v>
      </c>
      <c r="R1" t="str">
        <f>IF(COUNTIF(cpus!B:B, C1)&gt;0, "found", "Missing")</f>
        <v>Missing</v>
      </c>
      <c r="S1" t="str">
        <f>IF(COUNTIF(cpus!C:C, G1)&gt;0, "found", "Missing")</f>
        <v>Missing</v>
      </c>
    </row>
    <row r="2" spans="1:19" hidden="1" x14ac:dyDescent="0.25">
      <c r="A2" t="str">
        <f>IF(COUNTIF(C2,"*Quad CPU]*"),"found","missing")</f>
        <v>missing</v>
      </c>
      <c r="B2" t="str">
        <f>IF(COUNTIF(C2,"*[Dual CPU]*"),"found","missing")</f>
        <v>missing</v>
      </c>
      <c r="C2" t="str">
        <f t="shared" ref="C2:C65" si="0">SUBSTITUTE(SUBSTITUTE(SUBSTITUTE(SUBSTITUTE(SUBSTITUTE(I2," Dual Core","")," Quad Core","")," Quad-Core","")," Dual-Core","")," APU","")</f>
        <v>686 Gen</v>
      </c>
      <c r="D2" t="str">
        <f>IF(ISNUMBER(SEARCH("AMD",H2)),"AMD",
IF(ISNUMBER(SEARCH("Intel",H2)),"Intel",
IF(ISNUMBER(SEARCH("Apple",H2)),"Apple",
IF(ISNUMBER(SEARCH("ARM",H2)),"ARM",
IF(ISNUMBER(SEARCH("Google",H2)),"Google",
IF(ISNUMBER(SEARCH("MediaTek",H2)),"MediaTek",
IF(ISNUMBER(SEARCH("Qualcomm",H2)),"Qualcomm",
IF(ISNUMBER(SEARCH("Samsung",H2)),"Samsung",
IF(ISNUMBER(SEARCH("Snapdragon",H2)),"Snapdragon","")))))))))</f>
        <v/>
      </c>
      <c r="E2" t="str">
        <f>TRIM(SUBSTITUTE(SUBSTITUTE(SUBSTITUTE(SUBSTITUTE(SUBSTITUTE(SUBSTITUTE(SUBSTITUTE(SUBSTITUTE(SUBSTITUTE(H2,
"Apple",""),"ARM",""),"Google",""),"MediaTek",""),"Qualcomm",""),"Samsung",""),"Snapdragon",""),"Intel",""),"AMD",""))</f>
        <v>686 Gen</v>
      </c>
      <c r="F2" t="str">
        <f>TRIM(SUBSTITUTE(SUBSTITUTE(SUBSTITUTE(SUBSTITUTE(SUBSTITUTE(SUBSTITUTE(SUBSTITUTE(SUBSTITUTE(SUBSTITUTE(E2,
"Core2 Extreme",""),"Core2 Quad",""),"Core2 Duo",""),"Core",""),
"Pentium Gold",""),"Pentium",""),
"Xeon Platinum",""),"Xeon Gold",""),"Xeon Silver",""))</f>
        <v>686 Gen</v>
      </c>
      <c r="G2" t="str">
        <f>TRIM(SUBSTITUTE(F2,"Xeon",""))</f>
        <v>686 Gen</v>
      </c>
      <c r="H2" t="str">
        <f t="shared" ref="H2:H65" si="1">IFERROR(LEFT(C2, SEARCH(" @", C2) - 1), C2)</f>
        <v>686 Gen</v>
      </c>
      <c r="I2" t="s">
        <v>1868</v>
      </c>
      <c r="M2">
        <v>1</v>
      </c>
      <c r="N2">
        <v>1</v>
      </c>
      <c r="O2" t="s">
        <v>1869</v>
      </c>
      <c r="P2" t="s">
        <v>1870</v>
      </c>
      <c r="Q2" t="s">
        <v>1871</v>
      </c>
      <c r="R2" t="str">
        <f>IF(COUNTIF(cpus!B:B, C2)&gt;0, "found", "Missing")</f>
        <v>Missing</v>
      </c>
      <c r="S2" t="str">
        <f>IF(COUNTIF(cpus!C:C, G2)&gt;0, "found", "Missing")</f>
        <v>Missing</v>
      </c>
    </row>
    <row r="3" spans="1:19" hidden="1" x14ac:dyDescent="0.25">
      <c r="A3" t="str">
        <f t="shared" ref="A3:A66" si="2">IF(COUNTIF(C3,"*Quad CPU]*"),"found","missing")</f>
        <v>missing</v>
      </c>
      <c r="B3" t="str">
        <f t="shared" ref="B3:B66" si="3">IF(COUNTIF(C3,"*[Dual CPU]*"),"found","missing")</f>
        <v>missing</v>
      </c>
      <c r="C3" t="str">
        <f t="shared" si="0"/>
        <v>AArch64</v>
      </c>
      <c r="D3" t="str">
        <f t="shared" ref="D3:D66" si="4">IF(ISNUMBER(SEARCH("AMD",H3)),"AMD",
IF(ISNUMBER(SEARCH("Intel",H3)),"Intel",
IF(ISNUMBER(SEARCH("Apple",H3)),"Apple",
IF(ISNUMBER(SEARCH("ARM",H3)),"ARM",
IF(ISNUMBER(SEARCH("Google",H3)),"Google",
IF(ISNUMBER(SEARCH("MediaTek",H3)),"MediaTek",
IF(ISNUMBER(SEARCH("Qualcomm",H3)),"Qualcomm",
IF(ISNUMBER(SEARCH("Samsung",H3)),"Samsung",
IF(ISNUMBER(SEARCH("Snapdragon",H3)),"Snapdragon","")))))))))</f>
        <v/>
      </c>
      <c r="E3" t="str">
        <f t="shared" ref="E3:E66" si="5">TRIM(SUBSTITUTE(SUBSTITUTE(SUBSTITUTE(SUBSTITUTE(SUBSTITUTE(SUBSTITUTE(SUBSTITUTE(SUBSTITUTE(SUBSTITUTE(H3,
"Apple",""),"ARM",""),"Google",""),"MediaTek",""),"Qualcomm",""),"Samsung",""),"Snapdragon",""),"Intel",""),"AMD",""))</f>
        <v>AArch64</v>
      </c>
      <c r="F3" t="str">
        <f t="shared" ref="F3:F66" si="6">TRIM(SUBSTITUTE(SUBSTITUTE(SUBSTITUTE(SUBSTITUTE(SUBSTITUTE(SUBSTITUTE(SUBSTITUTE(SUBSTITUTE(SUBSTITUTE(E3,
"Core2 Extreme",""),"Core2 Quad",""),"Core2 Duo",""),"Core",""),
"Pentium Gold",""),"Pentium",""),
"Xeon Platinum",""),"Xeon Gold",""),"Xeon Silver",""))</f>
        <v>AArch64</v>
      </c>
      <c r="G3" t="str">
        <f t="shared" ref="G3:G66" si="7">TRIM(SUBSTITUTE(F3,"Xeon",""))</f>
        <v>AArch64</v>
      </c>
      <c r="H3" t="str">
        <f t="shared" si="1"/>
        <v>AArch64</v>
      </c>
      <c r="I3" t="s">
        <v>1872</v>
      </c>
      <c r="K3" t="s">
        <v>919</v>
      </c>
      <c r="M3">
        <v>4</v>
      </c>
      <c r="N3">
        <v>4</v>
      </c>
      <c r="P3" t="s">
        <v>1873</v>
      </c>
      <c r="Q3" t="s">
        <v>1874</v>
      </c>
      <c r="R3" t="str">
        <f>IF(COUNTIF(cpus!B:B, C3)&gt;0, "found", "Missing")</f>
        <v>Missing</v>
      </c>
      <c r="S3" t="str">
        <f>IF(COUNTIF(cpus!C:C, G3)&gt;0, "found", "Missing")</f>
        <v>Missing</v>
      </c>
    </row>
    <row r="4" spans="1:19" hidden="1" x14ac:dyDescent="0.25">
      <c r="A4" t="str">
        <f t="shared" si="2"/>
        <v>missing</v>
      </c>
      <c r="B4" t="str">
        <f t="shared" si="3"/>
        <v>missing</v>
      </c>
      <c r="C4" t="str">
        <f t="shared" si="0"/>
        <v>AArch64 rev 2 (aarch64)</v>
      </c>
      <c r="D4" t="str">
        <f t="shared" si="4"/>
        <v/>
      </c>
      <c r="E4" t="str">
        <f t="shared" si="5"/>
        <v>AArch64 rev 2 (aarch64)</v>
      </c>
      <c r="F4" t="str">
        <f t="shared" si="6"/>
        <v>AArch64 rev 2 (aarch64)</v>
      </c>
      <c r="G4" t="str">
        <f t="shared" si="7"/>
        <v>AArch64 rev 2 (aarch64)</v>
      </c>
      <c r="H4" t="str">
        <f t="shared" si="1"/>
        <v>AArch64 rev 2 (aarch64)</v>
      </c>
      <c r="I4" t="s">
        <v>1875</v>
      </c>
      <c r="K4" t="s">
        <v>632</v>
      </c>
      <c r="M4">
        <v>8</v>
      </c>
      <c r="N4">
        <v>8</v>
      </c>
      <c r="P4" t="s">
        <v>1876</v>
      </c>
      <c r="Q4" t="s">
        <v>1877</v>
      </c>
      <c r="R4" t="str">
        <f>IF(COUNTIF(cpus!B:B, C4)&gt;0, "found", "Missing")</f>
        <v>Missing</v>
      </c>
      <c r="S4" t="str">
        <f>IF(COUNTIF(cpus!C:C, G4)&gt;0, "found", "Missing")</f>
        <v>Missing</v>
      </c>
    </row>
    <row r="5" spans="1:19" hidden="1" x14ac:dyDescent="0.25">
      <c r="A5" t="str">
        <f t="shared" si="2"/>
        <v>missing</v>
      </c>
      <c r="B5" t="str">
        <f t="shared" si="3"/>
        <v>missing</v>
      </c>
      <c r="C5" t="str">
        <f t="shared" si="0"/>
        <v>AArch64 rev 4 (aarch64)</v>
      </c>
      <c r="D5" t="str">
        <f t="shared" si="4"/>
        <v/>
      </c>
      <c r="E5" t="str">
        <f t="shared" si="5"/>
        <v>AArch64 rev 4 (aarch64)</v>
      </c>
      <c r="F5" t="str">
        <f t="shared" si="6"/>
        <v>AArch64 rev 4 (aarch64)</v>
      </c>
      <c r="G5" t="str">
        <f t="shared" si="7"/>
        <v>AArch64 rev 4 (aarch64)</v>
      </c>
      <c r="H5" t="str">
        <f t="shared" si="1"/>
        <v>AArch64 rev 4 (aarch64)</v>
      </c>
      <c r="I5" t="s">
        <v>1878</v>
      </c>
      <c r="K5" t="s">
        <v>529</v>
      </c>
      <c r="M5">
        <v>8</v>
      </c>
      <c r="N5">
        <v>8</v>
      </c>
      <c r="P5" t="s">
        <v>1876</v>
      </c>
      <c r="Q5" t="s">
        <v>1879</v>
      </c>
      <c r="R5" t="str">
        <f>IF(COUNTIF(cpus!B:B, C5)&gt;0, "found", "Missing")</f>
        <v>Missing</v>
      </c>
      <c r="S5" t="str">
        <f>IF(COUNTIF(cpus!C:C, G5)&gt;0, "found", "Missing")</f>
        <v>Missing</v>
      </c>
    </row>
    <row r="6" spans="1:19" hidden="1" x14ac:dyDescent="0.25">
      <c r="A6" t="str">
        <f t="shared" si="2"/>
        <v>missing</v>
      </c>
      <c r="B6" t="str">
        <f t="shared" si="3"/>
        <v>missing</v>
      </c>
      <c r="C6" t="str">
        <f t="shared" si="0"/>
        <v>AC8257V-WAB</v>
      </c>
      <c r="D6" t="str">
        <f t="shared" si="4"/>
        <v/>
      </c>
      <c r="E6" t="str">
        <f t="shared" si="5"/>
        <v>AC8257V-WAB</v>
      </c>
      <c r="F6" t="str">
        <f t="shared" si="6"/>
        <v>AC8257V-WAB</v>
      </c>
      <c r="G6" t="str">
        <f t="shared" si="7"/>
        <v>AC8257V-WAB</v>
      </c>
      <c r="H6" t="str">
        <f t="shared" si="1"/>
        <v>AC8257V-WAB</v>
      </c>
      <c r="I6" t="s">
        <v>1880</v>
      </c>
      <c r="K6" t="s">
        <v>1881</v>
      </c>
      <c r="M6">
        <v>8</v>
      </c>
      <c r="N6">
        <v>8</v>
      </c>
      <c r="P6" t="s">
        <v>1876</v>
      </c>
      <c r="Q6" t="s">
        <v>1882</v>
      </c>
      <c r="R6" t="str">
        <f>IF(COUNTIF(cpus!B:B, C6)&gt;0, "found", "Missing")</f>
        <v>Missing</v>
      </c>
      <c r="S6" t="str">
        <f>IF(COUNTIF(cpus!C:C, G6)&gt;0, "found", "Missing")</f>
        <v>Missing</v>
      </c>
    </row>
    <row r="7" spans="1:19" hidden="1" x14ac:dyDescent="0.25">
      <c r="A7" t="str">
        <f t="shared" si="2"/>
        <v>missing</v>
      </c>
      <c r="B7" t="str">
        <f t="shared" si="3"/>
        <v>missing</v>
      </c>
      <c r="C7" t="str">
        <f t="shared" si="0"/>
        <v>AC8259V-WAB</v>
      </c>
      <c r="D7" t="str">
        <f t="shared" si="4"/>
        <v/>
      </c>
      <c r="E7" t="str">
        <f t="shared" si="5"/>
        <v>AC8259V-WAB</v>
      </c>
      <c r="F7" t="str">
        <f t="shared" si="6"/>
        <v>AC8259V-WAB</v>
      </c>
      <c r="G7" t="str">
        <f t="shared" si="7"/>
        <v>AC8259V-WAB</v>
      </c>
      <c r="H7" t="str">
        <f t="shared" si="1"/>
        <v>AC8259V-WAB</v>
      </c>
      <c r="I7" t="s">
        <v>1883</v>
      </c>
      <c r="K7" t="s">
        <v>632</v>
      </c>
      <c r="M7">
        <v>8</v>
      </c>
      <c r="N7">
        <v>8</v>
      </c>
      <c r="P7" t="s">
        <v>1873</v>
      </c>
      <c r="Q7" t="s">
        <v>1884</v>
      </c>
      <c r="R7" t="str">
        <f>IF(COUNTIF(cpus!B:B, C7)&gt;0, "found", "Missing")</f>
        <v>Missing</v>
      </c>
      <c r="S7" t="str">
        <f>IF(COUNTIF(cpus!C:C, G7)&gt;0, "found", "Missing")</f>
        <v>Missing</v>
      </c>
    </row>
    <row r="8" spans="1:19" hidden="1" x14ac:dyDescent="0.25">
      <c r="A8" t="str">
        <f t="shared" si="2"/>
        <v>missing</v>
      </c>
      <c r="B8" t="str">
        <f t="shared" si="3"/>
        <v>missing</v>
      </c>
      <c r="C8" t="str">
        <f t="shared" si="0"/>
        <v>Allwinner A133</v>
      </c>
      <c r="D8" t="str">
        <f t="shared" si="4"/>
        <v/>
      </c>
      <c r="E8" t="str">
        <f t="shared" si="5"/>
        <v>Allwinner A133</v>
      </c>
      <c r="F8" t="str">
        <f t="shared" si="6"/>
        <v>Allwinner A133</v>
      </c>
      <c r="G8" t="str">
        <f t="shared" si="7"/>
        <v>Allwinner A133</v>
      </c>
      <c r="H8" t="str">
        <f t="shared" si="1"/>
        <v>Allwinner A133</v>
      </c>
      <c r="I8" t="s">
        <v>1885</v>
      </c>
      <c r="K8" t="s">
        <v>796</v>
      </c>
      <c r="M8">
        <v>4</v>
      </c>
      <c r="N8">
        <v>4</v>
      </c>
      <c r="P8" t="s">
        <v>1886</v>
      </c>
      <c r="Q8" t="s">
        <v>1887</v>
      </c>
      <c r="R8" t="str">
        <f>IF(COUNTIF(cpus!B:B, C8)&gt;0, "found", "Missing")</f>
        <v>Missing</v>
      </c>
      <c r="S8" t="str">
        <f>IF(COUNTIF(cpus!C:C, G8)&gt;0, "found", "Missing")</f>
        <v>Missing</v>
      </c>
    </row>
    <row r="9" spans="1:19" hidden="1" x14ac:dyDescent="0.25">
      <c r="A9" t="str">
        <f t="shared" si="2"/>
        <v>missing</v>
      </c>
      <c r="B9" t="str">
        <f t="shared" si="3"/>
        <v>missing</v>
      </c>
      <c r="C9" t="str">
        <f t="shared" si="0"/>
        <v>Allwinner A333</v>
      </c>
      <c r="D9" t="str">
        <f t="shared" si="4"/>
        <v/>
      </c>
      <c r="E9" t="str">
        <f t="shared" si="5"/>
        <v>Allwinner A333</v>
      </c>
      <c r="F9" t="str">
        <f t="shared" si="6"/>
        <v>Allwinner A333</v>
      </c>
      <c r="G9" t="str">
        <f t="shared" si="7"/>
        <v>Allwinner A333</v>
      </c>
      <c r="H9" t="str">
        <f t="shared" si="1"/>
        <v>Allwinner A333</v>
      </c>
      <c r="I9" t="s">
        <v>1888</v>
      </c>
      <c r="K9" t="s">
        <v>796</v>
      </c>
      <c r="M9">
        <v>5</v>
      </c>
      <c r="N9">
        <v>5</v>
      </c>
      <c r="P9" t="s">
        <v>1889</v>
      </c>
      <c r="Q9" t="s">
        <v>1890</v>
      </c>
      <c r="R9" t="str">
        <f>IF(COUNTIF(cpus!B:B, C9)&gt;0, "found", "Missing")</f>
        <v>Missing</v>
      </c>
      <c r="S9" t="str">
        <f>IF(COUNTIF(cpus!C:C, G9)&gt;0, "found", "Missing")</f>
        <v>Missing</v>
      </c>
    </row>
    <row r="10" spans="1:19" hidden="1" x14ac:dyDescent="0.25">
      <c r="A10" t="str">
        <f t="shared" si="2"/>
        <v>missing</v>
      </c>
      <c r="B10" t="str">
        <f t="shared" si="3"/>
        <v>missing</v>
      </c>
      <c r="C10" t="str">
        <f t="shared" si="0"/>
        <v>Allwinner A523</v>
      </c>
      <c r="D10" t="str">
        <f t="shared" si="4"/>
        <v/>
      </c>
      <c r="E10" t="str">
        <f t="shared" si="5"/>
        <v>Allwinner A523</v>
      </c>
      <c r="F10" t="str">
        <f t="shared" si="6"/>
        <v>Allwinner A523</v>
      </c>
      <c r="G10" t="str">
        <f t="shared" si="7"/>
        <v>Allwinner A523</v>
      </c>
      <c r="H10" t="str">
        <f t="shared" si="1"/>
        <v>Allwinner A523</v>
      </c>
      <c r="I10" t="s">
        <v>1891</v>
      </c>
      <c r="K10" t="s">
        <v>796</v>
      </c>
      <c r="M10">
        <v>8</v>
      </c>
      <c r="N10">
        <v>8</v>
      </c>
      <c r="P10" t="s">
        <v>1892</v>
      </c>
      <c r="Q10" t="s">
        <v>1893</v>
      </c>
      <c r="R10" t="str">
        <f>IF(COUNTIF(cpus!B:B, C10)&gt;0, "found", "Missing")</f>
        <v>Missing</v>
      </c>
      <c r="S10" t="str">
        <f>IF(COUNTIF(cpus!C:C, G10)&gt;0, "found", "Missing")</f>
        <v>Missing</v>
      </c>
    </row>
    <row r="11" spans="1:19" hidden="1" x14ac:dyDescent="0.25">
      <c r="A11" t="str">
        <f t="shared" si="2"/>
        <v>missing</v>
      </c>
      <c r="B11" t="str">
        <f t="shared" si="3"/>
        <v>missing</v>
      </c>
      <c r="C11" t="str">
        <f t="shared" si="0"/>
        <v>Allwinner A527</v>
      </c>
      <c r="D11" t="str">
        <f t="shared" si="4"/>
        <v/>
      </c>
      <c r="E11" t="str">
        <f t="shared" si="5"/>
        <v>Allwinner A527</v>
      </c>
      <c r="F11" t="str">
        <f t="shared" si="6"/>
        <v>Allwinner A527</v>
      </c>
      <c r="G11" t="str">
        <f t="shared" si="7"/>
        <v>Allwinner A527</v>
      </c>
      <c r="H11" t="str">
        <f t="shared" si="1"/>
        <v>Allwinner A527</v>
      </c>
      <c r="I11" t="s">
        <v>1894</v>
      </c>
      <c r="K11" t="s">
        <v>1881</v>
      </c>
      <c r="M11">
        <v>8</v>
      </c>
      <c r="N11">
        <v>8</v>
      </c>
      <c r="P11" t="s">
        <v>1892</v>
      </c>
      <c r="Q11" t="s">
        <v>1895</v>
      </c>
      <c r="R11" t="str">
        <f>IF(COUNTIF(cpus!B:B, C11)&gt;0, "found", "Missing")</f>
        <v>Missing</v>
      </c>
      <c r="S11" t="str">
        <f>IF(COUNTIF(cpus!C:C, G11)&gt;0, "found", "Missing")</f>
        <v>Missing</v>
      </c>
    </row>
    <row r="12" spans="1:19" hidden="1" x14ac:dyDescent="0.25">
      <c r="A12" t="str">
        <f t="shared" si="2"/>
        <v>missing</v>
      </c>
      <c r="B12" t="str">
        <f t="shared" si="3"/>
        <v>missing</v>
      </c>
      <c r="C12" t="str">
        <f t="shared" si="0"/>
        <v>Allwinner A733</v>
      </c>
      <c r="D12" t="str">
        <f t="shared" si="4"/>
        <v/>
      </c>
      <c r="E12" t="str">
        <f t="shared" si="5"/>
        <v>Allwinner A733</v>
      </c>
      <c r="F12" t="str">
        <f t="shared" si="6"/>
        <v>Allwinner A733</v>
      </c>
      <c r="G12" t="str">
        <f t="shared" si="7"/>
        <v>Allwinner A733</v>
      </c>
      <c r="H12" t="str">
        <f t="shared" si="1"/>
        <v>Allwinner A733</v>
      </c>
      <c r="I12" t="s">
        <v>1896</v>
      </c>
      <c r="K12" t="s">
        <v>1881</v>
      </c>
      <c r="M12">
        <v>8</v>
      </c>
      <c r="N12">
        <v>8</v>
      </c>
      <c r="P12" t="s">
        <v>1897</v>
      </c>
      <c r="Q12" t="s">
        <v>1898</v>
      </c>
      <c r="R12" t="str">
        <f>IF(COUNTIF(cpus!B:B, C12)&gt;0, "found", "Missing")</f>
        <v>Missing</v>
      </c>
      <c r="S12" t="str">
        <f>IF(COUNTIF(cpus!C:C, G12)&gt;0, "found", "Missing")</f>
        <v>Missing</v>
      </c>
    </row>
    <row r="13" spans="1:19" hidden="1" x14ac:dyDescent="0.25">
      <c r="A13" t="str">
        <f t="shared" si="2"/>
        <v>missing</v>
      </c>
      <c r="B13" t="str">
        <f t="shared" si="3"/>
        <v>missing</v>
      </c>
      <c r="C13" t="str">
        <f t="shared" si="0"/>
        <v>Allwinner H618</v>
      </c>
      <c r="D13" t="str">
        <f t="shared" si="4"/>
        <v/>
      </c>
      <c r="E13" t="str">
        <f t="shared" si="5"/>
        <v>Allwinner H618</v>
      </c>
      <c r="F13" t="str">
        <f t="shared" si="6"/>
        <v>Allwinner H618</v>
      </c>
      <c r="G13" t="str">
        <f t="shared" si="7"/>
        <v>Allwinner H618</v>
      </c>
      <c r="H13" t="str">
        <f t="shared" si="1"/>
        <v>Allwinner H618</v>
      </c>
      <c r="I13" t="s">
        <v>1899</v>
      </c>
      <c r="K13" t="s">
        <v>791</v>
      </c>
      <c r="M13">
        <v>4</v>
      </c>
      <c r="N13">
        <v>4</v>
      </c>
      <c r="P13" t="s">
        <v>1886</v>
      </c>
      <c r="Q13" t="s">
        <v>1900</v>
      </c>
      <c r="R13" t="str">
        <f>IF(COUNTIF(cpus!B:B, C13)&gt;0, "found", "Missing")</f>
        <v>Missing</v>
      </c>
      <c r="S13" t="str">
        <f>IF(COUNTIF(cpus!C:C, G13)&gt;0, "found", "Missing")</f>
        <v>Missing</v>
      </c>
    </row>
    <row r="14" spans="1:19" hidden="1" x14ac:dyDescent="0.25">
      <c r="A14" t="str">
        <f t="shared" si="2"/>
        <v>missing</v>
      </c>
      <c r="B14" t="str">
        <f t="shared" si="3"/>
        <v>missing</v>
      </c>
      <c r="C14" t="str">
        <f t="shared" si="0"/>
        <v>Allwinner h728</v>
      </c>
      <c r="D14" t="str">
        <f t="shared" si="4"/>
        <v/>
      </c>
      <c r="E14" t="str">
        <f t="shared" si="5"/>
        <v>Allwinner h728</v>
      </c>
      <c r="F14" t="str">
        <f t="shared" si="6"/>
        <v>Allwinner h728</v>
      </c>
      <c r="G14" t="str">
        <f t="shared" si="7"/>
        <v>Allwinner h728</v>
      </c>
      <c r="H14" t="str">
        <f t="shared" si="1"/>
        <v>Allwinner h728</v>
      </c>
      <c r="I14" t="s">
        <v>1901</v>
      </c>
      <c r="K14" t="s">
        <v>796</v>
      </c>
      <c r="M14">
        <v>8</v>
      </c>
      <c r="N14">
        <v>8</v>
      </c>
      <c r="P14" t="s">
        <v>1902</v>
      </c>
      <c r="Q14" t="s">
        <v>1903</v>
      </c>
      <c r="R14" t="str">
        <f>IF(COUNTIF(cpus!B:B, C14)&gt;0, "found", "Missing")</f>
        <v>Missing</v>
      </c>
      <c r="S14" t="str">
        <f>IF(COUNTIF(cpus!C:C, G14)&gt;0, "found", "Missing")</f>
        <v>Missing</v>
      </c>
    </row>
    <row r="15" spans="1:19" x14ac:dyDescent="0.25">
      <c r="A15" t="str">
        <f>IF(COUNTIF(C15,"*Quad CPU]*"),"found","missing")</f>
        <v>missing</v>
      </c>
      <c r="B15" t="str">
        <f t="shared" si="3"/>
        <v>missing</v>
      </c>
      <c r="C15" t="str">
        <f t="shared" si="0"/>
        <v>AMD 3015Ce</v>
      </c>
      <c r="D15" t="str">
        <f t="shared" si="4"/>
        <v/>
      </c>
      <c r="E15" t="str">
        <f t="shared" si="5"/>
        <v>Zen 3</v>
      </c>
      <c r="F15" t="str">
        <f t="shared" si="6"/>
        <v>Zen 3</v>
      </c>
      <c r="G15" t="str">
        <f t="shared" si="7"/>
        <v>Zen 3</v>
      </c>
      <c r="H15" t="str">
        <f>[1]cpu_pricesV2!$E$10</f>
        <v>Zen 3</v>
      </c>
      <c r="I15" t="s">
        <v>1904</v>
      </c>
      <c r="J15" t="s">
        <v>1905</v>
      </c>
      <c r="K15" t="s">
        <v>1906</v>
      </c>
      <c r="L15" t="s">
        <v>826</v>
      </c>
      <c r="M15">
        <v>2</v>
      </c>
      <c r="N15">
        <v>4</v>
      </c>
      <c r="O15" t="s">
        <v>1907</v>
      </c>
      <c r="P15" t="s">
        <v>1908</v>
      </c>
      <c r="Q15" t="s">
        <v>1909</v>
      </c>
      <c r="R15" t="str">
        <f>IF(COUNTIF(cpus!B:B, C15)&gt;0, "found", "Missing")</f>
        <v>found</v>
      </c>
      <c r="S15" t="str">
        <f>IF(COUNTIF(cpus!C:C, G15)&gt;0, "found", "Missing")</f>
        <v>Missing</v>
      </c>
    </row>
    <row r="16" spans="1:19" x14ac:dyDescent="0.25">
      <c r="A16" t="str">
        <f t="shared" si="2"/>
        <v>missing</v>
      </c>
      <c r="B16" t="str">
        <f t="shared" si="3"/>
        <v>missing</v>
      </c>
      <c r="C16" t="str">
        <f>SUBSTITUTE(SUBSTITUTE(SUBSTITUTE(SUBSTITUTE(Load!R2," Quad Core","")," Quad-Core","")," Dual-Core","")," APU","")</f>
        <v>6</v>
      </c>
      <c r="D16" t="str">
        <f t="shared" si="4"/>
        <v/>
      </c>
      <c r="E16" t="str">
        <f t="shared" si="5"/>
        <v>6</v>
      </c>
      <c r="F16" t="str">
        <f t="shared" si="6"/>
        <v>6</v>
      </c>
      <c r="G16" t="str">
        <f t="shared" si="7"/>
        <v>6</v>
      </c>
      <c r="H16" t="str">
        <f t="shared" si="1"/>
        <v>6</v>
      </c>
      <c r="I16" t="s">
        <v>1910</v>
      </c>
      <c r="K16" t="s">
        <v>1906</v>
      </c>
      <c r="L16" t="s">
        <v>826</v>
      </c>
      <c r="M16">
        <v>2</v>
      </c>
      <c r="N16">
        <v>4</v>
      </c>
      <c r="O16" t="s">
        <v>1907</v>
      </c>
      <c r="P16" t="s">
        <v>1911</v>
      </c>
      <c r="Q16" t="s">
        <v>1912</v>
      </c>
      <c r="R16" t="str">
        <f>IF(COUNTIF(cpus!B:B, C16)&gt;0, "found", "Missing")</f>
        <v>found</v>
      </c>
      <c r="S16" t="str">
        <f>IF(COUNTIF(cpus!C:C, G16)&gt;0, "found", "Missing")</f>
        <v>Missing</v>
      </c>
    </row>
    <row r="17" spans="1:19" x14ac:dyDescent="0.25">
      <c r="A17" t="str">
        <f t="shared" si="2"/>
        <v>missing</v>
      </c>
      <c r="B17" t="str">
        <f t="shared" si="3"/>
        <v>missing</v>
      </c>
      <c r="C17" t="str">
        <f t="shared" si="0"/>
        <v>AMD 3020e</v>
      </c>
      <c r="D17" t="str">
        <f t="shared" si="4"/>
        <v>AMD</v>
      </c>
      <c r="E17" t="str">
        <f t="shared" si="5"/>
        <v>3020e</v>
      </c>
      <c r="F17" t="str">
        <f t="shared" si="6"/>
        <v>3020e</v>
      </c>
      <c r="G17" t="str">
        <f t="shared" si="7"/>
        <v>3020e</v>
      </c>
      <c r="H17" t="str">
        <f t="shared" si="1"/>
        <v>AMD 3020e</v>
      </c>
      <c r="I17" t="s">
        <v>1913</v>
      </c>
      <c r="K17" t="s">
        <v>1906</v>
      </c>
      <c r="L17" t="s">
        <v>581</v>
      </c>
      <c r="M17">
        <v>2</v>
      </c>
      <c r="N17">
        <v>2</v>
      </c>
      <c r="O17" t="s">
        <v>1907</v>
      </c>
      <c r="P17" t="s">
        <v>1914</v>
      </c>
      <c r="Q17" t="s">
        <v>1915</v>
      </c>
      <c r="R17" t="str">
        <f>IF(COUNTIF(cpus!B:B, C17)&gt;0, "found", "Missing")</f>
        <v>found</v>
      </c>
      <c r="S17" t="str">
        <f>IF(COUNTIF(cpus!C:C, G17)&gt;0, "found", "Missing")</f>
        <v>found</v>
      </c>
    </row>
    <row r="18" spans="1:19" x14ac:dyDescent="0.25">
      <c r="A18" t="str">
        <f t="shared" si="2"/>
        <v>missing</v>
      </c>
      <c r="B18" t="str">
        <f t="shared" si="3"/>
        <v>missing</v>
      </c>
      <c r="C18" t="str">
        <f t="shared" si="0"/>
        <v>AMD 4700S</v>
      </c>
      <c r="D18" t="str">
        <f t="shared" si="4"/>
        <v>AMD</v>
      </c>
      <c r="E18" t="str">
        <f t="shared" si="5"/>
        <v>4700S</v>
      </c>
      <c r="F18" t="str">
        <f t="shared" si="6"/>
        <v>4700S</v>
      </c>
      <c r="G18" t="str">
        <f t="shared" si="7"/>
        <v>4700S</v>
      </c>
      <c r="H18" t="str">
        <f t="shared" si="1"/>
        <v>AMD 4700S</v>
      </c>
      <c r="I18" t="s">
        <v>1916</v>
      </c>
      <c r="K18" t="s">
        <v>426</v>
      </c>
      <c r="L18" t="s">
        <v>1917</v>
      </c>
      <c r="M18">
        <v>8</v>
      </c>
      <c r="N18">
        <v>16</v>
      </c>
      <c r="P18" t="s">
        <v>1918</v>
      </c>
      <c r="Q18" t="s">
        <v>1919</v>
      </c>
      <c r="R18" t="str">
        <f>IF(COUNTIF(cpus!B:B, C18)&gt;0, "found", "Missing")</f>
        <v>found</v>
      </c>
      <c r="S18" t="str">
        <f>IF(COUNTIF(cpus!C:C, G18)&gt;0, "found", "Missing")</f>
        <v>found</v>
      </c>
    </row>
    <row r="19" spans="1:19" x14ac:dyDescent="0.25">
      <c r="A19" t="str">
        <f t="shared" si="2"/>
        <v>missing</v>
      </c>
      <c r="B19" t="str">
        <f t="shared" si="3"/>
        <v>missing</v>
      </c>
      <c r="C19" t="str">
        <f t="shared" si="0"/>
        <v>AMD A10 Micro-6700T</v>
      </c>
      <c r="D19" t="str">
        <f t="shared" si="4"/>
        <v>AMD</v>
      </c>
      <c r="E19" t="str">
        <f t="shared" si="5"/>
        <v>A10 Micro-6700T</v>
      </c>
      <c r="F19" t="str">
        <f t="shared" si="6"/>
        <v>A10 Micro-6700T</v>
      </c>
      <c r="G19" t="str">
        <f t="shared" si="7"/>
        <v>A10 Micro-6700T</v>
      </c>
      <c r="H19" t="str">
        <f t="shared" si="1"/>
        <v>AMD A10 Micro-6700T</v>
      </c>
      <c r="I19" t="s">
        <v>1920</v>
      </c>
      <c r="J19" t="s">
        <v>1921</v>
      </c>
      <c r="K19" t="s">
        <v>1906</v>
      </c>
      <c r="L19" t="s">
        <v>632</v>
      </c>
      <c r="M19">
        <v>4</v>
      </c>
      <c r="N19">
        <v>4</v>
      </c>
      <c r="O19" t="s">
        <v>1922</v>
      </c>
      <c r="P19" t="s">
        <v>1923</v>
      </c>
      <c r="Q19" t="s">
        <v>1924</v>
      </c>
      <c r="R19" t="str">
        <f>IF(COUNTIF(cpus!B:B, C19)&gt;0, "found", "Missing")</f>
        <v>found</v>
      </c>
      <c r="S19" t="str">
        <f>IF(COUNTIF(cpus!C:C, G19)&gt;0, "found", "Missing")</f>
        <v>found</v>
      </c>
    </row>
    <row r="20" spans="1:19" x14ac:dyDescent="0.25">
      <c r="A20" t="str">
        <f t="shared" si="2"/>
        <v>missing</v>
      </c>
      <c r="B20" t="str">
        <f t="shared" si="3"/>
        <v>missing</v>
      </c>
      <c r="C20" t="str">
        <f t="shared" si="0"/>
        <v>AMD A10 PRO-7350B</v>
      </c>
      <c r="D20" t="str">
        <f t="shared" si="4"/>
        <v>AMD</v>
      </c>
      <c r="E20" t="str">
        <f t="shared" si="5"/>
        <v>A10 PRO-7350B</v>
      </c>
      <c r="F20" t="str">
        <f t="shared" si="6"/>
        <v>A10 PRO-7350B</v>
      </c>
      <c r="G20" t="str">
        <f t="shared" si="7"/>
        <v>A10 PRO-7350B</v>
      </c>
      <c r="H20" t="str">
        <f t="shared" si="1"/>
        <v>AMD A10 PRO-7350B</v>
      </c>
      <c r="I20" t="s">
        <v>1925</v>
      </c>
      <c r="J20" t="s">
        <v>1926</v>
      </c>
      <c r="K20" t="s">
        <v>529</v>
      </c>
      <c r="L20" t="s">
        <v>507</v>
      </c>
      <c r="M20">
        <v>4</v>
      </c>
      <c r="O20" t="s">
        <v>1927</v>
      </c>
      <c r="P20" t="s">
        <v>1928</v>
      </c>
      <c r="Q20" t="s">
        <v>1929</v>
      </c>
      <c r="R20" t="str">
        <f>IF(COUNTIF(cpus!B:B, C20)&gt;0, "found", "Missing")</f>
        <v>found</v>
      </c>
      <c r="S20" t="str">
        <f>IF(COUNTIF(cpus!C:C, G20)&gt;0, "found", "Missing")</f>
        <v>found</v>
      </c>
    </row>
    <row r="21" spans="1:19" x14ac:dyDescent="0.25">
      <c r="A21" t="str">
        <f t="shared" si="2"/>
        <v>missing</v>
      </c>
      <c r="B21" t="str">
        <f t="shared" si="3"/>
        <v>missing</v>
      </c>
      <c r="C21" t="str">
        <f t="shared" si="0"/>
        <v>AMD A10 PRO-7800B</v>
      </c>
      <c r="D21" t="str">
        <f t="shared" si="4"/>
        <v>AMD</v>
      </c>
      <c r="E21" t="str">
        <f t="shared" si="5"/>
        <v>A10 PRO-7800B</v>
      </c>
      <c r="F21" t="str">
        <f t="shared" si="6"/>
        <v>A10 PRO-7800B</v>
      </c>
      <c r="G21" t="str">
        <f t="shared" si="7"/>
        <v>A10 PRO-7800B</v>
      </c>
      <c r="H21" t="str">
        <f t="shared" si="1"/>
        <v>AMD A10 PRO-7800B</v>
      </c>
      <c r="I21" t="s">
        <v>1930</v>
      </c>
      <c r="J21" t="s">
        <v>1931</v>
      </c>
      <c r="K21" t="s">
        <v>437</v>
      </c>
      <c r="L21" t="s">
        <v>422</v>
      </c>
      <c r="M21">
        <v>4</v>
      </c>
      <c r="O21" t="s">
        <v>424</v>
      </c>
      <c r="P21" t="s">
        <v>1932</v>
      </c>
      <c r="Q21" t="s">
        <v>1933</v>
      </c>
      <c r="R21" t="str">
        <f>IF(COUNTIF(cpus!B:B, C21)&gt;0, "found", "Missing")</f>
        <v>found</v>
      </c>
      <c r="S21" t="str">
        <f>IF(COUNTIF(cpus!C:C, G21)&gt;0, "found", "Missing")</f>
        <v>found</v>
      </c>
    </row>
    <row r="22" spans="1:19" x14ac:dyDescent="0.25">
      <c r="A22" t="str">
        <f t="shared" si="2"/>
        <v>missing</v>
      </c>
      <c r="B22" t="str">
        <f t="shared" si="3"/>
        <v>missing</v>
      </c>
      <c r="C22" t="str">
        <f t="shared" si="0"/>
        <v>AMD A10 PRO-7850B</v>
      </c>
      <c r="D22" t="str">
        <f t="shared" si="4"/>
        <v>AMD</v>
      </c>
      <c r="E22" t="str">
        <f t="shared" si="5"/>
        <v>A10 PRO-7850B</v>
      </c>
      <c r="F22" t="str">
        <f t="shared" si="6"/>
        <v>A10 PRO-7850B</v>
      </c>
      <c r="G22" t="str">
        <f t="shared" si="7"/>
        <v>A10 PRO-7850B</v>
      </c>
      <c r="H22" t="str">
        <f t="shared" si="1"/>
        <v>AMD A10 PRO-7850B</v>
      </c>
      <c r="I22" t="s">
        <v>1934</v>
      </c>
      <c r="J22" t="s">
        <v>1931</v>
      </c>
      <c r="K22" t="s">
        <v>442</v>
      </c>
      <c r="L22" t="s">
        <v>1917</v>
      </c>
      <c r="M22">
        <v>4</v>
      </c>
      <c r="O22" t="s">
        <v>541</v>
      </c>
      <c r="P22" t="s">
        <v>1932</v>
      </c>
      <c r="Q22" t="s">
        <v>1935</v>
      </c>
      <c r="R22" t="str">
        <f>IF(COUNTIF(cpus!B:B, C22)&gt;0, "found", "Missing")</f>
        <v>found</v>
      </c>
      <c r="S22" t="str">
        <f>IF(COUNTIF(cpus!C:C, G22)&gt;0, "found", "Missing")</f>
        <v>found</v>
      </c>
    </row>
    <row r="23" spans="1:19" x14ac:dyDescent="0.25">
      <c r="A23" t="str">
        <f t="shared" si="2"/>
        <v>missing</v>
      </c>
      <c r="B23" t="str">
        <f t="shared" si="3"/>
        <v>missing</v>
      </c>
      <c r="C23" t="str">
        <f t="shared" si="0"/>
        <v>AMD A10-4600M</v>
      </c>
      <c r="D23" t="str">
        <f t="shared" si="4"/>
        <v>AMD</v>
      </c>
      <c r="E23" t="str">
        <f t="shared" si="5"/>
        <v>A10-4600M</v>
      </c>
      <c r="F23" t="str">
        <f t="shared" si="6"/>
        <v>A10-4600M</v>
      </c>
      <c r="G23" t="str">
        <f t="shared" si="7"/>
        <v>A10-4600M</v>
      </c>
      <c r="H23" t="str">
        <f t="shared" si="1"/>
        <v>AMD A10-4600M</v>
      </c>
      <c r="I23" t="s">
        <v>1936</v>
      </c>
      <c r="J23" t="s">
        <v>1937</v>
      </c>
      <c r="K23" t="s">
        <v>826</v>
      </c>
      <c r="L23" t="s">
        <v>469</v>
      </c>
      <c r="M23">
        <v>4</v>
      </c>
      <c r="O23" t="s">
        <v>623</v>
      </c>
      <c r="P23" t="s">
        <v>1938</v>
      </c>
      <c r="Q23" t="s">
        <v>1939</v>
      </c>
      <c r="R23" t="str">
        <f>IF(COUNTIF(cpus!B:B, C23)&gt;0, "found", "Missing")</f>
        <v>found</v>
      </c>
      <c r="S23" t="str">
        <f>IF(COUNTIF(cpus!C:C, G23)&gt;0, "found", "Missing")</f>
        <v>found</v>
      </c>
    </row>
    <row r="24" spans="1:19" x14ac:dyDescent="0.25">
      <c r="A24" t="str">
        <f t="shared" si="2"/>
        <v>missing</v>
      </c>
      <c r="B24" t="str">
        <f t="shared" si="3"/>
        <v>missing</v>
      </c>
      <c r="C24" t="str">
        <f t="shared" si="0"/>
        <v>AMD A10-4655M</v>
      </c>
      <c r="D24" t="str">
        <f t="shared" si="4"/>
        <v>AMD</v>
      </c>
      <c r="E24" t="str">
        <f t="shared" si="5"/>
        <v>A10-4655M</v>
      </c>
      <c r="F24" t="str">
        <f t="shared" si="6"/>
        <v>A10-4655M</v>
      </c>
      <c r="G24" t="str">
        <f t="shared" si="7"/>
        <v>A10-4655M</v>
      </c>
      <c r="H24" t="str">
        <f t="shared" si="1"/>
        <v>AMD A10-4655M</v>
      </c>
      <c r="I24" t="s">
        <v>1940</v>
      </c>
      <c r="J24" t="s">
        <v>1941</v>
      </c>
      <c r="K24" t="s">
        <v>1881</v>
      </c>
      <c r="L24" t="s">
        <v>627</v>
      </c>
      <c r="M24">
        <v>4</v>
      </c>
      <c r="O24" t="s">
        <v>837</v>
      </c>
      <c r="P24" t="s">
        <v>1942</v>
      </c>
      <c r="Q24" t="s">
        <v>1943</v>
      </c>
      <c r="R24" t="str">
        <f>IF(COUNTIF(cpus!B:B, C24)&gt;0, "found", "Missing")</f>
        <v>found</v>
      </c>
      <c r="S24" t="str">
        <f>IF(COUNTIF(cpus!C:C, G24)&gt;0, "found", "Missing")</f>
        <v>found</v>
      </c>
    </row>
    <row r="25" spans="1:19" x14ac:dyDescent="0.25">
      <c r="A25" t="str">
        <f t="shared" si="2"/>
        <v>missing</v>
      </c>
      <c r="B25" t="str">
        <f t="shared" si="3"/>
        <v>missing</v>
      </c>
      <c r="C25" t="str">
        <f t="shared" si="0"/>
        <v>AMD A10-4657M</v>
      </c>
      <c r="D25" t="str">
        <f t="shared" si="4"/>
        <v>AMD</v>
      </c>
      <c r="E25" t="str">
        <f t="shared" si="5"/>
        <v>A10-4657M</v>
      </c>
      <c r="F25" t="str">
        <f t="shared" si="6"/>
        <v>A10-4657M</v>
      </c>
      <c r="G25" t="str">
        <f t="shared" si="7"/>
        <v>A10-4657M</v>
      </c>
      <c r="H25" t="str">
        <f t="shared" si="1"/>
        <v>AMD A10-4657M</v>
      </c>
      <c r="I25" t="s">
        <v>1944</v>
      </c>
      <c r="J25" t="s">
        <v>1941</v>
      </c>
      <c r="K25" t="s">
        <v>826</v>
      </c>
      <c r="L25" t="s">
        <v>469</v>
      </c>
      <c r="M25">
        <v>4</v>
      </c>
      <c r="O25" t="s">
        <v>623</v>
      </c>
      <c r="P25" t="s">
        <v>1945</v>
      </c>
      <c r="Q25" t="s">
        <v>1946</v>
      </c>
      <c r="R25" t="str">
        <f>IF(COUNTIF(cpus!B:B, C25)&gt;0, "found", "Missing")</f>
        <v>found</v>
      </c>
      <c r="S25" t="str">
        <f>IF(COUNTIF(cpus!C:C, G25)&gt;0, "found", "Missing")</f>
        <v>found</v>
      </c>
    </row>
    <row r="26" spans="1:19" hidden="1" x14ac:dyDescent="0.25">
      <c r="A26" t="str">
        <f t="shared" si="2"/>
        <v>missing</v>
      </c>
      <c r="B26" t="str">
        <f t="shared" si="3"/>
        <v>missing</v>
      </c>
      <c r="C26" t="str">
        <f t="shared" si="0"/>
        <v>AMD A10-5700</v>
      </c>
      <c r="D26" t="str">
        <f t="shared" si="4"/>
        <v>AMD</v>
      </c>
      <c r="E26" t="str">
        <f t="shared" si="5"/>
        <v>A10-5700</v>
      </c>
      <c r="F26" t="str">
        <f t="shared" si="6"/>
        <v>A10-5700</v>
      </c>
      <c r="G26" t="str">
        <f t="shared" si="7"/>
        <v>A10-5700</v>
      </c>
      <c r="H26" t="str">
        <f t="shared" si="1"/>
        <v>AMD A10-5700</v>
      </c>
      <c r="I26" t="s">
        <v>1947</v>
      </c>
      <c r="J26" t="s">
        <v>1948</v>
      </c>
      <c r="K26" t="s">
        <v>451</v>
      </c>
      <c r="L26" t="s">
        <v>1917</v>
      </c>
      <c r="M26">
        <v>4</v>
      </c>
      <c r="O26" t="s">
        <v>424</v>
      </c>
      <c r="P26" t="s">
        <v>1938</v>
      </c>
      <c r="Q26" t="s">
        <v>1949</v>
      </c>
      <c r="R26" t="str">
        <f>IF(COUNTIF(cpus!B:B, C26)&gt;0, "found", "Missing")</f>
        <v>found</v>
      </c>
      <c r="S26" t="str">
        <f>IF(COUNTIF(cpus!C:C, G26)&gt;0, "found", "Missing")</f>
        <v>found</v>
      </c>
    </row>
    <row r="27" spans="1:19" x14ac:dyDescent="0.25">
      <c r="A27" t="str">
        <f t="shared" si="2"/>
        <v>missing</v>
      </c>
      <c r="B27" t="str">
        <f t="shared" si="3"/>
        <v>missing</v>
      </c>
      <c r="C27" t="str">
        <f t="shared" si="0"/>
        <v>AMD A10-5745M</v>
      </c>
      <c r="D27" t="str">
        <f t="shared" si="4"/>
        <v>AMD</v>
      </c>
      <c r="E27" t="str">
        <f t="shared" si="5"/>
        <v>A10-5745M</v>
      </c>
      <c r="F27" t="str">
        <f t="shared" si="6"/>
        <v>A10-5745M</v>
      </c>
      <c r="G27" t="str">
        <f t="shared" si="7"/>
        <v>A10-5745M</v>
      </c>
      <c r="H27" t="str">
        <f t="shared" si="1"/>
        <v>AMD A10-5745M</v>
      </c>
      <c r="I27" t="s">
        <v>1950</v>
      </c>
      <c r="J27" t="s">
        <v>1941</v>
      </c>
      <c r="K27" t="s">
        <v>529</v>
      </c>
      <c r="L27" t="s">
        <v>473</v>
      </c>
      <c r="M27">
        <v>4</v>
      </c>
      <c r="O27" t="s">
        <v>837</v>
      </c>
      <c r="P27" t="s">
        <v>1951</v>
      </c>
      <c r="Q27" t="s">
        <v>1952</v>
      </c>
      <c r="R27" t="str">
        <f>IF(COUNTIF(cpus!B:B, C27)&gt;0, "found", "Missing")</f>
        <v>found</v>
      </c>
      <c r="S27" t="str">
        <f>IF(COUNTIF(cpus!C:C, G27)&gt;0, "found", "Missing")</f>
        <v>found</v>
      </c>
    </row>
    <row r="28" spans="1:19" x14ac:dyDescent="0.25">
      <c r="A28" t="str">
        <f t="shared" si="2"/>
        <v>missing</v>
      </c>
      <c r="B28" t="str">
        <f t="shared" si="3"/>
        <v>missing</v>
      </c>
      <c r="C28" t="str">
        <f t="shared" si="0"/>
        <v>AMD A10-5750M</v>
      </c>
      <c r="D28" t="str">
        <f t="shared" si="4"/>
        <v>AMD</v>
      </c>
      <c r="E28" t="str">
        <f t="shared" si="5"/>
        <v>A10-5750M</v>
      </c>
      <c r="F28" t="str">
        <f t="shared" si="6"/>
        <v>A10-5750M</v>
      </c>
      <c r="G28" t="str">
        <f t="shared" si="7"/>
        <v>A10-5750M</v>
      </c>
      <c r="H28" t="str">
        <f t="shared" si="1"/>
        <v>AMD A10-5750M</v>
      </c>
      <c r="I28" t="s">
        <v>1953</v>
      </c>
      <c r="J28" t="s">
        <v>1937</v>
      </c>
      <c r="K28" t="s">
        <v>457</v>
      </c>
      <c r="L28" t="s">
        <v>437</v>
      </c>
      <c r="M28">
        <v>4</v>
      </c>
      <c r="O28" t="s">
        <v>623</v>
      </c>
      <c r="P28" t="s">
        <v>1945</v>
      </c>
      <c r="Q28" t="s">
        <v>1954</v>
      </c>
      <c r="R28" t="str">
        <f>IF(COUNTIF(cpus!B:B, C28)&gt;0, "found", "Missing")</f>
        <v>found</v>
      </c>
      <c r="S28" t="str">
        <f>IF(COUNTIF(cpus!C:C, G28)&gt;0, "found", "Missing")</f>
        <v>found</v>
      </c>
    </row>
    <row r="29" spans="1:19" x14ac:dyDescent="0.25">
      <c r="A29" t="str">
        <f t="shared" si="2"/>
        <v>missing</v>
      </c>
      <c r="B29" t="str">
        <f t="shared" si="3"/>
        <v>missing</v>
      </c>
      <c r="C29" t="str">
        <f t="shared" si="0"/>
        <v>AMD A10-5757M</v>
      </c>
      <c r="D29" t="str">
        <f t="shared" si="4"/>
        <v>AMD</v>
      </c>
      <c r="E29" t="str">
        <f t="shared" si="5"/>
        <v>A10-5757M</v>
      </c>
      <c r="F29" t="str">
        <f t="shared" si="6"/>
        <v>A10-5757M</v>
      </c>
      <c r="G29" t="str">
        <f t="shared" si="7"/>
        <v>A10-5757M</v>
      </c>
      <c r="H29" t="str">
        <f t="shared" si="1"/>
        <v>AMD A10-5757M</v>
      </c>
      <c r="I29" t="s">
        <v>1955</v>
      </c>
      <c r="J29" t="s">
        <v>1941</v>
      </c>
      <c r="K29" t="s">
        <v>457</v>
      </c>
      <c r="L29" t="s">
        <v>437</v>
      </c>
      <c r="M29">
        <v>4</v>
      </c>
      <c r="O29" t="s">
        <v>623</v>
      </c>
      <c r="P29" t="s">
        <v>1951</v>
      </c>
      <c r="Q29" t="s">
        <v>1956</v>
      </c>
      <c r="R29" t="str">
        <f>IF(COUNTIF(cpus!B:B, C29)&gt;0, "found", "Missing")</f>
        <v>found</v>
      </c>
      <c r="S29" t="str">
        <f>IF(COUNTIF(cpus!C:C, G29)&gt;0, "found", "Missing")</f>
        <v>found</v>
      </c>
    </row>
    <row r="30" spans="1:19" x14ac:dyDescent="0.25">
      <c r="A30" t="str">
        <f t="shared" si="2"/>
        <v>missing</v>
      </c>
      <c r="B30" t="str">
        <f t="shared" si="3"/>
        <v>missing</v>
      </c>
      <c r="C30" t="str">
        <f t="shared" si="0"/>
        <v>AMD A10-5800B</v>
      </c>
      <c r="D30" t="str">
        <f t="shared" si="4"/>
        <v>AMD</v>
      </c>
      <c r="E30" t="str">
        <f t="shared" si="5"/>
        <v>A10-5800B</v>
      </c>
      <c r="F30" t="str">
        <f t="shared" si="6"/>
        <v>A10-5800B</v>
      </c>
      <c r="G30" t="str">
        <f t="shared" si="7"/>
        <v>A10-5800B</v>
      </c>
      <c r="H30" t="str">
        <f t="shared" si="1"/>
        <v>AMD A10-5800B</v>
      </c>
      <c r="I30" t="s">
        <v>1957</v>
      </c>
      <c r="J30" t="s">
        <v>1948</v>
      </c>
      <c r="K30" t="s">
        <v>445</v>
      </c>
      <c r="L30" t="s">
        <v>418</v>
      </c>
      <c r="M30">
        <v>4</v>
      </c>
      <c r="O30" t="s">
        <v>932</v>
      </c>
      <c r="P30" t="s">
        <v>1951</v>
      </c>
      <c r="Q30" t="s">
        <v>1958</v>
      </c>
      <c r="R30" t="str">
        <f>IF(COUNTIF(cpus!B:B, C30)&gt;0, "found", "Missing")</f>
        <v>found</v>
      </c>
      <c r="S30" t="str">
        <f>IF(COUNTIF(cpus!C:C, G30)&gt;0, "found", "Missing")</f>
        <v>found</v>
      </c>
    </row>
    <row r="31" spans="1:19" hidden="1" x14ac:dyDescent="0.25">
      <c r="A31" t="str">
        <f t="shared" si="2"/>
        <v>missing</v>
      </c>
      <c r="B31" t="str">
        <f t="shared" si="3"/>
        <v>missing</v>
      </c>
      <c r="C31" t="str">
        <f t="shared" si="0"/>
        <v>AMD A10-5800K</v>
      </c>
      <c r="D31" t="str">
        <f t="shared" si="4"/>
        <v>AMD</v>
      </c>
      <c r="E31" t="str">
        <f t="shared" si="5"/>
        <v>A10-5800K</v>
      </c>
      <c r="F31" t="str">
        <f t="shared" si="6"/>
        <v>A10-5800K</v>
      </c>
      <c r="G31" t="str">
        <f t="shared" si="7"/>
        <v>A10-5800K</v>
      </c>
      <c r="H31" t="str">
        <f t="shared" si="1"/>
        <v>AMD A10-5800K</v>
      </c>
      <c r="I31" t="s">
        <v>1959</v>
      </c>
      <c r="J31" t="s">
        <v>1948</v>
      </c>
      <c r="K31" t="s">
        <v>445</v>
      </c>
      <c r="L31" t="s">
        <v>418</v>
      </c>
      <c r="M31">
        <v>4</v>
      </c>
      <c r="O31" t="s">
        <v>932</v>
      </c>
      <c r="P31" t="s">
        <v>1960</v>
      </c>
      <c r="Q31" t="s">
        <v>1961</v>
      </c>
      <c r="R31" t="str">
        <f>IF(COUNTIF(cpus!B:B, C31)&gt;0, "found", "Missing")</f>
        <v>found</v>
      </c>
      <c r="S31" t="str">
        <f>IF(COUNTIF(cpus!C:C, G31)&gt;0, "found", "Missing")</f>
        <v>found</v>
      </c>
    </row>
    <row r="32" spans="1:19" hidden="1" x14ac:dyDescent="0.25">
      <c r="A32" t="str">
        <f t="shared" si="2"/>
        <v>missing</v>
      </c>
      <c r="B32" t="str">
        <f t="shared" si="3"/>
        <v>missing</v>
      </c>
      <c r="C32" t="str">
        <f t="shared" si="0"/>
        <v>AMD A10-6700</v>
      </c>
      <c r="D32" t="str">
        <f t="shared" si="4"/>
        <v>AMD</v>
      </c>
      <c r="E32" t="str">
        <f t="shared" si="5"/>
        <v>A10-6700</v>
      </c>
      <c r="F32" t="str">
        <f t="shared" si="6"/>
        <v>A10-6700</v>
      </c>
      <c r="G32" t="str">
        <f t="shared" si="7"/>
        <v>A10-6700</v>
      </c>
      <c r="H32" t="str">
        <f t="shared" si="1"/>
        <v>AMD A10-6700</v>
      </c>
      <c r="I32" t="s">
        <v>1962</v>
      </c>
      <c r="J32" t="s">
        <v>1948</v>
      </c>
      <c r="K32" t="s">
        <v>442</v>
      </c>
      <c r="L32" t="s">
        <v>430</v>
      </c>
      <c r="M32">
        <v>4</v>
      </c>
      <c r="O32" t="s">
        <v>424</v>
      </c>
      <c r="P32" t="s">
        <v>1945</v>
      </c>
      <c r="Q32" t="s">
        <v>1963</v>
      </c>
      <c r="R32" t="str">
        <f>IF(COUNTIF(cpus!B:B, C32)&gt;0, "found", "Missing")</f>
        <v>found</v>
      </c>
      <c r="S32" t="str">
        <f>IF(COUNTIF(cpus!C:C, G32)&gt;0, "found", "Missing")</f>
        <v>found</v>
      </c>
    </row>
    <row r="33" spans="1:19" hidden="1" x14ac:dyDescent="0.25">
      <c r="A33" t="str">
        <f t="shared" si="2"/>
        <v>missing</v>
      </c>
      <c r="B33" t="str">
        <f t="shared" si="3"/>
        <v>missing</v>
      </c>
      <c r="C33" t="str">
        <f t="shared" si="0"/>
        <v>AMD A10-6700T</v>
      </c>
      <c r="D33" t="str">
        <f t="shared" si="4"/>
        <v>AMD</v>
      </c>
      <c r="E33" t="str">
        <f t="shared" si="5"/>
        <v>A10-6700T</v>
      </c>
      <c r="F33" t="str">
        <f t="shared" si="6"/>
        <v>A10-6700T</v>
      </c>
      <c r="G33" t="str">
        <f t="shared" si="7"/>
        <v>A10-6700T</v>
      </c>
      <c r="H33" t="str">
        <f t="shared" si="1"/>
        <v>AMD A10-6700T</v>
      </c>
      <c r="I33" t="s">
        <v>1964</v>
      </c>
      <c r="J33" t="s">
        <v>1948</v>
      </c>
      <c r="K33" t="s">
        <v>457</v>
      </c>
      <c r="L33" t="s">
        <v>437</v>
      </c>
      <c r="M33">
        <v>4</v>
      </c>
      <c r="O33" t="s">
        <v>985</v>
      </c>
      <c r="P33" t="s">
        <v>1928</v>
      </c>
      <c r="Q33" t="s">
        <v>1965</v>
      </c>
      <c r="R33" t="str">
        <f>IF(COUNTIF(cpus!B:B, C33)&gt;0, "found", "Missing")</f>
        <v>found</v>
      </c>
      <c r="S33" t="str">
        <f>IF(COUNTIF(cpus!C:C, G33)&gt;0, "found", "Missing")</f>
        <v>found</v>
      </c>
    </row>
    <row r="34" spans="1:19" hidden="1" x14ac:dyDescent="0.25">
      <c r="A34" t="str">
        <f t="shared" si="2"/>
        <v>missing</v>
      </c>
      <c r="B34" t="str">
        <f t="shared" si="3"/>
        <v>missing</v>
      </c>
      <c r="C34" t="str">
        <f t="shared" si="0"/>
        <v>AMD A10-6790B</v>
      </c>
      <c r="D34" t="str">
        <f t="shared" si="4"/>
        <v>AMD</v>
      </c>
      <c r="E34" t="str">
        <f t="shared" si="5"/>
        <v>A10-6790B</v>
      </c>
      <c r="F34" t="str">
        <f t="shared" si="6"/>
        <v>A10-6790B</v>
      </c>
      <c r="G34" t="str">
        <f t="shared" si="7"/>
        <v>A10-6790B</v>
      </c>
      <c r="H34" t="str">
        <f t="shared" si="1"/>
        <v>AMD A10-6790B</v>
      </c>
      <c r="I34" t="s">
        <v>1966</v>
      </c>
      <c r="J34" t="s">
        <v>1948</v>
      </c>
      <c r="K34" t="s">
        <v>1917</v>
      </c>
      <c r="L34" t="s">
        <v>430</v>
      </c>
      <c r="M34">
        <v>4</v>
      </c>
      <c r="O34" t="s">
        <v>932</v>
      </c>
      <c r="P34" t="s">
        <v>1967</v>
      </c>
      <c r="Q34" t="s">
        <v>1968</v>
      </c>
      <c r="R34" t="str">
        <f>IF(COUNTIF(cpus!B:B, C34)&gt;0, "found", "Missing")</f>
        <v>found</v>
      </c>
      <c r="S34" t="str">
        <f>IF(COUNTIF(cpus!C:C, G34)&gt;0, "found", "Missing")</f>
        <v>found</v>
      </c>
    </row>
    <row r="35" spans="1:19" hidden="1" x14ac:dyDescent="0.25">
      <c r="A35" t="str">
        <f t="shared" si="2"/>
        <v>missing</v>
      </c>
      <c r="B35" t="str">
        <f t="shared" si="3"/>
        <v>missing</v>
      </c>
      <c r="C35" t="str">
        <f t="shared" si="0"/>
        <v>AMD A10-6790K</v>
      </c>
      <c r="D35" t="str">
        <f t="shared" si="4"/>
        <v>AMD</v>
      </c>
      <c r="E35" t="str">
        <f t="shared" si="5"/>
        <v>A10-6790K</v>
      </c>
      <c r="F35" t="str">
        <f t="shared" si="6"/>
        <v>A10-6790K</v>
      </c>
      <c r="G35" t="str">
        <f t="shared" si="7"/>
        <v>A10-6790K</v>
      </c>
      <c r="H35" t="str">
        <f t="shared" si="1"/>
        <v>AMD A10-6790K</v>
      </c>
      <c r="I35" t="s">
        <v>1969</v>
      </c>
      <c r="J35" t="s">
        <v>1948</v>
      </c>
      <c r="K35" t="s">
        <v>1917</v>
      </c>
      <c r="L35" t="s">
        <v>430</v>
      </c>
      <c r="M35">
        <v>4</v>
      </c>
      <c r="O35" t="s">
        <v>932</v>
      </c>
      <c r="P35" t="s">
        <v>1970</v>
      </c>
      <c r="Q35" t="s">
        <v>1971</v>
      </c>
      <c r="R35" t="str">
        <f>IF(COUNTIF(cpus!B:B, C35)&gt;0, "found", "Missing")</f>
        <v>found</v>
      </c>
      <c r="S35" t="str">
        <f>IF(COUNTIF(cpus!C:C, G35)&gt;0, "found", "Missing")</f>
        <v>found</v>
      </c>
    </row>
    <row r="36" spans="1:19" hidden="1" x14ac:dyDescent="0.25">
      <c r="A36" t="str">
        <f t="shared" si="2"/>
        <v>missing</v>
      </c>
      <c r="B36" t="str">
        <f t="shared" si="3"/>
        <v>missing</v>
      </c>
      <c r="C36" t="str">
        <f t="shared" si="0"/>
        <v>AMD A10-6800B</v>
      </c>
      <c r="D36" t="str">
        <f t="shared" si="4"/>
        <v>AMD</v>
      </c>
      <c r="E36" t="str">
        <f t="shared" si="5"/>
        <v>A10-6800B</v>
      </c>
      <c r="F36" t="str">
        <f t="shared" si="6"/>
        <v>A10-6800B</v>
      </c>
      <c r="G36" t="str">
        <f t="shared" si="7"/>
        <v>A10-6800B</v>
      </c>
      <c r="H36" t="str">
        <f t="shared" si="1"/>
        <v>AMD A10-6800B</v>
      </c>
      <c r="I36" t="s">
        <v>1972</v>
      </c>
      <c r="J36" t="s">
        <v>1948</v>
      </c>
      <c r="K36" t="s">
        <v>494</v>
      </c>
      <c r="L36" t="s">
        <v>438</v>
      </c>
      <c r="M36">
        <v>4</v>
      </c>
      <c r="O36" t="s">
        <v>932</v>
      </c>
      <c r="P36" t="s">
        <v>1973</v>
      </c>
      <c r="Q36" t="s">
        <v>1974</v>
      </c>
      <c r="R36" t="str">
        <f>IF(COUNTIF(cpus!B:B, C36)&gt;0, "found", "Missing")</f>
        <v>found</v>
      </c>
      <c r="S36" t="str">
        <f>IF(COUNTIF(cpus!C:C, G36)&gt;0, "found", "Missing")</f>
        <v>found</v>
      </c>
    </row>
    <row r="37" spans="1:19" hidden="1" x14ac:dyDescent="0.25">
      <c r="A37" t="str">
        <f t="shared" si="2"/>
        <v>missing</v>
      </c>
      <c r="B37" t="str">
        <f t="shared" si="3"/>
        <v>missing</v>
      </c>
      <c r="C37" t="str">
        <f t="shared" si="0"/>
        <v>AMD A10-6800K</v>
      </c>
      <c r="D37" t="str">
        <f t="shared" si="4"/>
        <v>AMD</v>
      </c>
      <c r="E37" t="str">
        <f t="shared" si="5"/>
        <v>A10-6800K</v>
      </c>
      <c r="F37" t="str">
        <f t="shared" si="6"/>
        <v>A10-6800K</v>
      </c>
      <c r="G37" t="str">
        <f t="shared" si="7"/>
        <v>A10-6800K</v>
      </c>
      <c r="H37" t="str">
        <f t="shared" si="1"/>
        <v>AMD A10-6800K</v>
      </c>
      <c r="I37" t="s">
        <v>1975</v>
      </c>
      <c r="J37" t="s">
        <v>1948</v>
      </c>
      <c r="K37" t="s">
        <v>494</v>
      </c>
      <c r="L37" t="s">
        <v>438</v>
      </c>
      <c r="M37">
        <v>4</v>
      </c>
      <c r="O37" t="s">
        <v>932</v>
      </c>
      <c r="P37" t="s">
        <v>1945</v>
      </c>
      <c r="Q37" t="s">
        <v>1976</v>
      </c>
      <c r="R37" t="str">
        <f>IF(COUNTIF(cpus!B:B, C37)&gt;0, "found", "Missing")</f>
        <v>found</v>
      </c>
      <c r="S37" t="str">
        <f>IF(COUNTIF(cpus!C:C, G37)&gt;0, "found", "Missing")</f>
        <v>found</v>
      </c>
    </row>
    <row r="38" spans="1:19" x14ac:dyDescent="0.25">
      <c r="A38" t="str">
        <f t="shared" si="2"/>
        <v>missing</v>
      </c>
      <c r="B38" t="str">
        <f t="shared" si="3"/>
        <v>missing</v>
      </c>
      <c r="C38" t="str">
        <f t="shared" si="0"/>
        <v>AMD A10-7300</v>
      </c>
      <c r="D38" t="str">
        <f t="shared" si="4"/>
        <v>AMD</v>
      </c>
      <c r="E38" t="str">
        <f t="shared" si="5"/>
        <v>A10-7300</v>
      </c>
      <c r="F38" t="str">
        <f t="shared" si="6"/>
        <v>A10-7300</v>
      </c>
      <c r="G38" t="str">
        <f t="shared" si="7"/>
        <v>A10-7300</v>
      </c>
      <c r="H38" t="str">
        <f t="shared" si="1"/>
        <v>AMD A10-7300</v>
      </c>
      <c r="I38" t="s">
        <v>1977</v>
      </c>
      <c r="J38" t="s">
        <v>1926</v>
      </c>
      <c r="K38" t="s">
        <v>1309</v>
      </c>
      <c r="L38" t="s">
        <v>469</v>
      </c>
      <c r="M38">
        <v>4</v>
      </c>
      <c r="O38" t="s">
        <v>1927</v>
      </c>
      <c r="P38" t="s">
        <v>1978</v>
      </c>
      <c r="Q38" t="s">
        <v>1979</v>
      </c>
      <c r="R38" t="str">
        <f>IF(COUNTIF(cpus!B:B, C38)&gt;0, "found", "Missing")</f>
        <v>found</v>
      </c>
      <c r="S38" t="str">
        <f>IF(COUNTIF(cpus!C:C, G38)&gt;0, "found", "Missing")</f>
        <v>found</v>
      </c>
    </row>
    <row r="39" spans="1:19" x14ac:dyDescent="0.25">
      <c r="A39" t="str">
        <f t="shared" si="2"/>
        <v>missing</v>
      </c>
      <c r="B39" t="str">
        <f t="shared" si="3"/>
        <v>missing</v>
      </c>
      <c r="C39" t="str">
        <f t="shared" si="0"/>
        <v>AMD A10-7400P</v>
      </c>
      <c r="D39" t="str">
        <f t="shared" si="4"/>
        <v>AMD</v>
      </c>
      <c r="E39" t="str">
        <f t="shared" si="5"/>
        <v>A10-7400P</v>
      </c>
      <c r="F39" t="str">
        <f t="shared" si="6"/>
        <v>A10-7400P</v>
      </c>
      <c r="G39" t="str">
        <f t="shared" si="7"/>
        <v>A10-7400P</v>
      </c>
      <c r="H39" t="str">
        <f t="shared" si="1"/>
        <v>AMD A10-7400P</v>
      </c>
      <c r="I39" t="s">
        <v>1980</v>
      </c>
      <c r="J39" t="s">
        <v>1926</v>
      </c>
      <c r="K39" t="s">
        <v>457</v>
      </c>
      <c r="L39" t="s">
        <v>451</v>
      </c>
      <c r="M39">
        <v>4</v>
      </c>
      <c r="O39" t="s">
        <v>623</v>
      </c>
      <c r="P39" t="s">
        <v>1932</v>
      </c>
      <c r="Q39" t="s">
        <v>1981</v>
      </c>
      <c r="R39" t="str">
        <f>IF(COUNTIF(cpus!B:B, C39)&gt;0, "found", "Missing")</f>
        <v>found</v>
      </c>
      <c r="S39" t="str">
        <f>IF(COUNTIF(cpus!C:C, G39)&gt;0, "found", "Missing")</f>
        <v>found</v>
      </c>
    </row>
    <row r="40" spans="1:19" hidden="1" x14ac:dyDescent="0.25">
      <c r="A40" t="str">
        <f t="shared" si="2"/>
        <v>missing</v>
      </c>
      <c r="B40" t="str">
        <f t="shared" si="3"/>
        <v>missing</v>
      </c>
      <c r="C40" t="str">
        <f t="shared" si="0"/>
        <v>AMD A10-7700K</v>
      </c>
      <c r="D40" t="str">
        <f t="shared" si="4"/>
        <v>AMD</v>
      </c>
      <c r="E40" t="str">
        <f t="shared" si="5"/>
        <v>A10-7700K</v>
      </c>
      <c r="F40" t="str">
        <f t="shared" si="6"/>
        <v>A10-7700K</v>
      </c>
      <c r="G40" t="str">
        <f t="shared" si="7"/>
        <v>A10-7700K</v>
      </c>
      <c r="H40" t="str">
        <f t="shared" si="1"/>
        <v>AMD A10-7700K</v>
      </c>
      <c r="I40" t="s">
        <v>1982</v>
      </c>
      <c r="J40" t="s">
        <v>1931</v>
      </c>
      <c r="K40" t="s">
        <v>451</v>
      </c>
      <c r="L40" t="s">
        <v>445</v>
      </c>
      <c r="M40">
        <v>4</v>
      </c>
      <c r="O40" t="s">
        <v>541</v>
      </c>
      <c r="P40" t="s">
        <v>1973</v>
      </c>
      <c r="Q40" t="s">
        <v>1983</v>
      </c>
      <c r="R40" t="str">
        <f>IF(COUNTIF(cpus!B:B, C40)&gt;0, "found", "Missing")</f>
        <v>found</v>
      </c>
      <c r="S40" t="str">
        <f>IF(COUNTIF(cpus!C:C, G40)&gt;0, "found", "Missing")</f>
        <v>found</v>
      </c>
    </row>
    <row r="41" spans="1:19" hidden="1" x14ac:dyDescent="0.25">
      <c r="A41" t="str">
        <f t="shared" si="2"/>
        <v>missing</v>
      </c>
      <c r="B41" t="str">
        <f t="shared" si="3"/>
        <v>missing</v>
      </c>
      <c r="C41" t="str">
        <f t="shared" si="0"/>
        <v>AMD A10-7800</v>
      </c>
      <c r="D41" t="str">
        <f t="shared" si="4"/>
        <v>AMD</v>
      </c>
      <c r="E41" t="str">
        <f t="shared" si="5"/>
        <v>A10-7800</v>
      </c>
      <c r="F41" t="str">
        <f t="shared" si="6"/>
        <v>A10-7800</v>
      </c>
      <c r="G41" t="str">
        <f t="shared" si="7"/>
        <v>A10-7800</v>
      </c>
      <c r="H41" t="str">
        <f t="shared" si="1"/>
        <v>AMD A10-7800</v>
      </c>
      <c r="I41" t="s">
        <v>1984</v>
      </c>
      <c r="J41" t="s">
        <v>1931</v>
      </c>
      <c r="K41" t="s">
        <v>437</v>
      </c>
      <c r="L41" t="s">
        <v>422</v>
      </c>
      <c r="M41">
        <v>4</v>
      </c>
      <c r="O41" t="s">
        <v>424</v>
      </c>
      <c r="P41" t="s">
        <v>1928</v>
      </c>
      <c r="Q41" t="s">
        <v>1985</v>
      </c>
      <c r="R41" t="str">
        <f>IF(COUNTIF(cpus!B:B, C41)&gt;0, "found", "Missing")</f>
        <v>found</v>
      </c>
      <c r="S41" t="str">
        <f>IF(COUNTIF(cpus!C:C, G41)&gt;0, "found", "Missing")</f>
        <v>found</v>
      </c>
    </row>
    <row r="42" spans="1:19" hidden="1" x14ac:dyDescent="0.25">
      <c r="A42" t="str">
        <f t="shared" si="2"/>
        <v>missing</v>
      </c>
      <c r="B42" t="str">
        <f t="shared" si="3"/>
        <v>missing</v>
      </c>
      <c r="C42" t="str">
        <f t="shared" si="0"/>
        <v>AMD A10-7850K</v>
      </c>
      <c r="D42" t="str">
        <f t="shared" si="4"/>
        <v>AMD</v>
      </c>
      <c r="E42" t="str">
        <f t="shared" si="5"/>
        <v>A10-7850K</v>
      </c>
      <c r="F42" t="str">
        <f t="shared" si="6"/>
        <v>A10-7850K</v>
      </c>
      <c r="G42" t="str">
        <f t="shared" si="7"/>
        <v>A10-7850K</v>
      </c>
      <c r="H42" t="str">
        <f t="shared" si="1"/>
        <v>AMD A10-7850K</v>
      </c>
      <c r="I42" t="s">
        <v>1986</v>
      </c>
      <c r="J42" t="s">
        <v>1931</v>
      </c>
      <c r="K42" t="s">
        <v>442</v>
      </c>
      <c r="L42" t="s">
        <v>1917</v>
      </c>
      <c r="M42">
        <v>4</v>
      </c>
      <c r="O42" t="s">
        <v>541</v>
      </c>
      <c r="P42" t="s">
        <v>1973</v>
      </c>
      <c r="Q42" t="s">
        <v>1987</v>
      </c>
      <c r="R42" t="str">
        <f>IF(COUNTIF(cpus!B:B, C42)&gt;0, "found", "Missing")</f>
        <v>found</v>
      </c>
      <c r="S42" t="str">
        <f>IF(COUNTIF(cpus!C:C, G42)&gt;0, "found", "Missing")</f>
        <v>found</v>
      </c>
    </row>
    <row r="43" spans="1:19" hidden="1" x14ac:dyDescent="0.25">
      <c r="A43" t="str">
        <f t="shared" si="2"/>
        <v>missing</v>
      </c>
      <c r="B43" t="str">
        <f t="shared" si="3"/>
        <v>missing</v>
      </c>
      <c r="C43" t="str">
        <f t="shared" si="0"/>
        <v>AMD A10-7860K</v>
      </c>
      <c r="D43" t="str">
        <f t="shared" si="4"/>
        <v>AMD</v>
      </c>
      <c r="E43" t="str">
        <f t="shared" si="5"/>
        <v>A10-7860K</v>
      </c>
      <c r="F43" t="str">
        <f t="shared" si="6"/>
        <v>A10-7860K</v>
      </c>
      <c r="G43" t="str">
        <f t="shared" si="7"/>
        <v>A10-7860K</v>
      </c>
      <c r="H43" t="str">
        <f t="shared" si="1"/>
        <v>AMD A10-7860K</v>
      </c>
      <c r="I43" t="s">
        <v>1988</v>
      </c>
      <c r="J43" t="s">
        <v>1931</v>
      </c>
      <c r="K43" t="s">
        <v>426</v>
      </c>
      <c r="L43" t="s">
        <v>1917</v>
      </c>
      <c r="M43">
        <v>4</v>
      </c>
      <c r="O43" t="s">
        <v>424</v>
      </c>
      <c r="P43" t="s">
        <v>1989</v>
      </c>
      <c r="Q43" t="s">
        <v>1990</v>
      </c>
      <c r="R43" t="str">
        <f>IF(COUNTIF(cpus!B:B, C43)&gt;0, "found", "Missing")</f>
        <v>found</v>
      </c>
      <c r="S43" t="str">
        <f>IF(COUNTIF(cpus!C:C, G43)&gt;0, "found", "Missing")</f>
        <v>found</v>
      </c>
    </row>
    <row r="44" spans="1:19" hidden="1" x14ac:dyDescent="0.25">
      <c r="A44" t="str">
        <f t="shared" si="2"/>
        <v>missing</v>
      </c>
      <c r="B44" t="str">
        <f t="shared" si="3"/>
        <v>missing</v>
      </c>
      <c r="C44" t="str">
        <f t="shared" si="0"/>
        <v>AMD A10-7870K</v>
      </c>
      <c r="D44" t="str">
        <f t="shared" si="4"/>
        <v>AMD</v>
      </c>
      <c r="E44" t="str">
        <f t="shared" si="5"/>
        <v>A10-7870K</v>
      </c>
      <c r="F44" t="str">
        <f t="shared" si="6"/>
        <v>A10-7870K</v>
      </c>
      <c r="G44" t="str">
        <f t="shared" si="7"/>
        <v>A10-7870K</v>
      </c>
      <c r="H44" t="str">
        <f t="shared" si="1"/>
        <v>AMD A10-7870K</v>
      </c>
      <c r="I44" t="s">
        <v>1233</v>
      </c>
      <c r="J44" t="s">
        <v>1931</v>
      </c>
      <c r="K44" t="s">
        <v>422</v>
      </c>
      <c r="L44" t="s">
        <v>494</v>
      </c>
      <c r="M44">
        <v>4</v>
      </c>
      <c r="O44" t="s">
        <v>541</v>
      </c>
      <c r="P44" t="s">
        <v>1923</v>
      </c>
      <c r="Q44" t="s">
        <v>1991</v>
      </c>
      <c r="R44" t="str">
        <f>IF(COUNTIF(cpus!B:B, C44)&gt;0, "found", "Missing")</f>
        <v>found</v>
      </c>
      <c r="S44" t="str">
        <f>IF(COUNTIF(cpus!C:C, G44)&gt;0, "found", "Missing")</f>
        <v>found</v>
      </c>
    </row>
    <row r="45" spans="1:19" hidden="1" x14ac:dyDescent="0.25">
      <c r="A45" t="str">
        <f t="shared" si="2"/>
        <v>missing</v>
      </c>
      <c r="B45" t="str">
        <f t="shared" si="3"/>
        <v>missing</v>
      </c>
      <c r="C45" t="str">
        <f t="shared" si="0"/>
        <v>AMD A10-7890K</v>
      </c>
      <c r="D45" t="str">
        <f t="shared" si="4"/>
        <v>AMD</v>
      </c>
      <c r="E45" t="str">
        <f t="shared" si="5"/>
        <v>A10-7890K</v>
      </c>
      <c r="F45" t="str">
        <f t="shared" si="6"/>
        <v>A10-7890K</v>
      </c>
      <c r="G45" t="str">
        <f t="shared" si="7"/>
        <v>A10-7890K</v>
      </c>
      <c r="H45" t="str">
        <f t="shared" si="1"/>
        <v>AMD A10-7890K</v>
      </c>
      <c r="I45" t="s">
        <v>962</v>
      </c>
      <c r="J45" t="s">
        <v>1931</v>
      </c>
      <c r="K45" t="s">
        <v>494</v>
      </c>
      <c r="L45" t="s">
        <v>430</v>
      </c>
      <c r="M45">
        <v>4</v>
      </c>
      <c r="O45" t="s">
        <v>541</v>
      </c>
      <c r="P45" t="s">
        <v>1992</v>
      </c>
      <c r="Q45" t="s">
        <v>1993</v>
      </c>
      <c r="R45" t="str">
        <f>IF(COUNTIF(cpus!B:B, C45)&gt;0, "found", "Missing")</f>
        <v>found</v>
      </c>
      <c r="S45" t="str">
        <f>IF(COUNTIF(cpus!C:C, G45)&gt;0, "found", "Missing")</f>
        <v>found</v>
      </c>
    </row>
    <row r="46" spans="1:19" x14ac:dyDescent="0.25">
      <c r="A46" t="str">
        <f t="shared" si="2"/>
        <v>missing</v>
      </c>
      <c r="B46" t="str">
        <f t="shared" si="3"/>
        <v>missing</v>
      </c>
      <c r="C46" t="str">
        <f t="shared" si="0"/>
        <v>AMD A10-8700P</v>
      </c>
      <c r="D46" t="str">
        <f t="shared" si="4"/>
        <v>AMD</v>
      </c>
      <c r="E46" t="str">
        <f t="shared" si="5"/>
        <v>A10-8700P</v>
      </c>
      <c r="F46" t="str">
        <f t="shared" si="6"/>
        <v>A10-8700P</v>
      </c>
      <c r="G46" t="str">
        <f t="shared" si="7"/>
        <v>A10-8700P</v>
      </c>
      <c r="H46" t="str">
        <f t="shared" si="1"/>
        <v>AMD A10-8700P</v>
      </c>
      <c r="I46" t="s">
        <v>1994</v>
      </c>
      <c r="J46" t="s">
        <v>1995</v>
      </c>
      <c r="K46" t="s">
        <v>796</v>
      </c>
      <c r="L46" t="s">
        <v>469</v>
      </c>
      <c r="M46">
        <v>4</v>
      </c>
      <c r="O46" t="s">
        <v>623</v>
      </c>
      <c r="P46" t="s">
        <v>1996</v>
      </c>
      <c r="Q46" t="s">
        <v>1997</v>
      </c>
      <c r="R46" t="str">
        <f>IF(COUNTIF(cpus!B:B, C46)&gt;0, "found", "Missing")</f>
        <v>found</v>
      </c>
      <c r="S46" t="str">
        <f>IF(COUNTIF(cpus!C:C, G46)&gt;0, "found", "Missing")</f>
        <v>found</v>
      </c>
    </row>
    <row r="47" spans="1:19" x14ac:dyDescent="0.25">
      <c r="A47" t="str">
        <f t="shared" si="2"/>
        <v>missing</v>
      </c>
      <c r="B47" t="str">
        <f t="shared" si="3"/>
        <v>missing</v>
      </c>
      <c r="C47" t="str">
        <f t="shared" si="0"/>
        <v>AMD A10-8750</v>
      </c>
      <c r="D47" t="str">
        <f t="shared" si="4"/>
        <v>AMD</v>
      </c>
      <c r="E47" t="str">
        <f t="shared" si="5"/>
        <v>A10-8750</v>
      </c>
      <c r="F47" t="str">
        <f t="shared" si="6"/>
        <v>A10-8750</v>
      </c>
      <c r="G47" t="str">
        <f t="shared" si="7"/>
        <v>A10-8750</v>
      </c>
      <c r="H47" t="str">
        <f t="shared" si="1"/>
        <v>AMD A10-8750</v>
      </c>
      <c r="I47" t="s">
        <v>1998</v>
      </c>
      <c r="J47" t="s">
        <v>1931</v>
      </c>
      <c r="K47" t="s">
        <v>426</v>
      </c>
      <c r="L47" t="s">
        <v>1917</v>
      </c>
      <c r="M47">
        <v>4</v>
      </c>
      <c r="O47" t="s">
        <v>424</v>
      </c>
      <c r="P47" t="s">
        <v>1996</v>
      </c>
      <c r="Q47" t="s">
        <v>1999</v>
      </c>
      <c r="R47" t="str">
        <f>IF(COUNTIF(cpus!B:B, C47)&gt;0, "found", "Missing")</f>
        <v>found</v>
      </c>
      <c r="S47" t="str">
        <f>IF(COUNTIF(cpus!C:C, G47)&gt;0, "found", "Missing")</f>
        <v>found</v>
      </c>
    </row>
    <row r="48" spans="1:19" x14ac:dyDescent="0.25">
      <c r="A48" t="str">
        <f t="shared" si="2"/>
        <v>missing</v>
      </c>
      <c r="B48" t="str">
        <f t="shared" si="3"/>
        <v>missing</v>
      </c>
      <c r="C48" t="str">
        <f t="shared" si="0"/>
        <v>AMD A10-8780P</v>
      </c>
      <c r="D48" t="str">
        <f t="shared" si="4"/>
        <v>AMD</v>
      </c>
      <c r="E48" t="str">
        <f t="shared" si="5"/>
        <v>A10-8780P</v>
      </c>
      <c r="F48" t="str">
        <f t="shared" si="6"/>
        <v>A10-8780P</v>
      </c>
      <c r="G48" t="str">
        <f t="shared" si="7"/>
        <v>A10-8780P</v>
      </c>
      <c r="H48" t="str">
        <f t="shared" si="1"/>
        <v>AMD A10-8780P</v>
      </c>
      <c r="I48" t="s">
        <v>2000</v>
      </c>
      <c r="J48" t="s">
        <v>2001</v>
      </c>
      <c r="K48" t="s">
        <v>1881</v>
      </c>
      <c r="L48" t="s">
        <v>507</v>
      </c>
      <c r="M48">
        <v>4</v>
      </c>
      <c r="O48" t="s">
        <v>2002</v>
      </c>
      <c r="P48" t="s">
        <v>1992</v>
      </c>
      <c r="Q48" t="s">
        <v>2003</v>
      </c>
      <c r="R48" t="str">
        <f>IF(COUNTIF(cpus!B:B, C48)&gt;0, "found", "Missing")</f>
        <v>found</v>
      </c>
      <c r="S48" t="str">
        <f>IF(COUNTIF(cpus!C:C, G48)&gt;0, "found", "Missing")</f>
        <v>found</v>
      </c>
    </row>
    <row r="49" spans="1:19" x14ac:dyDescent="0.25">
      <c r="A49" t="str">
        <f t="shared" si="2"/>
        <v>missing</v>
      </c>
      <c r="B49" t="str">
        <f t="shared" si="3"/>
        <v>missing</v>
      </c>
      <c r="C49" t="str">
        <f t="shared" si="0"/>
        <v>AMD A10-8850</v>
      </c>
      <c r="D49" t="str">
        <f t="shared" si="4"/>
        <v>AMD</v>
      </c>
      <c r="E49" t="str">
        <f t="shared" si="5"/>
        <v>A10-8850</v>
      </c>
      <c r="F49" t="str">
        <f t="shared" si="6"/>
        <v>A10-8850</v>
      </c>
      <c r="G49" t="str">
        <f t="shared" si="7"/>
        <v>A10-8850</v>
      </c>
      <c r="H49" t="str">
        <f t="shared" si="1"/>
        <v>AMD A10-8850</v>
      </c>
      <c r="I49" t="s">
        <v>2004</v>
      </c>
      <c r="K49" t="s">
        <v>422</v>
      </c>
      <c r="L49" t="s">
        <v>494</v>
      </c>
      <c r="M49">
        <v>4</v>
      </c>
      <c r="P49" t="s">
        <v>1992</v>
      </c>
      <c r="Q49" t="s">
        <v>2005</v>
      </c>
      <c r="R49" t="str">
        <f>IF(COUNTIF(cpus!B:B, C49)&gt;0, "found", "Missing")</f>
        <v>found</v>
      </c>
      <c r="S49" t="str">
        <f>IF(COUNTIF(cpus!C:C, G49)&gt;0, "found", "Missing")</f>
        <v>found</v>
      </c>
    </row>
    <row r="50" spans="1:19" x14ac:dyDescent="0.25">
      <c r="A50" t="str">
        <f t="shared" si="2"/>
        <v>missing</v>
      </c>
      <c r="B50" t="str">
        <f t="shared" si="3"/>
        <v>missing</v>
      </c>
      <c r="C50" t="str">
        <f t="shared" si="0"/>
        <v>AMD A10-9600P</v>
      </c>
      <c r="D50" t="str">
        <f t="shared" si="4"/>
        <v>AMD</v>
      </c>
      <c r="E50" t="str">
        <f t="shared" si="5"/>
        <v>A10-9600P</v>
      </c>
      <c r="F50" t="str">
        <f t="shared" si="6"/>
        <v>A10-9600P</v>
      </c>
      <c r="G50" t="str">
        <f t="shared" si="7"/>
        <v>A10-9600P</v>
      </c>
      <c r="H50" t="str">
        <f t="shared" si="1"/>
        <v>AMD A10-9600P</v>
      </c>
      <c r="I50" t="s">
        <v>2006</v>
      </c>
      <c r="J50" t="s">
        <v>1995</v>
      </c>
      <c r="K50" t="s">
        <v>826</v>
      </c>
      <c r="L50" t="s">
        <v>469</v>
      </c>
      <c r="M50">
        <v>4</v>
      </c>
      <c r="O50" t="s">
        <v>2002</v>
      </c>
      <c r="P50" t="s">
        <v>1992</v>
      </c>
      <c r="Q50" t="s">
        <v>2007</v>
      </c>
      <c r="R50" t="str">
        <f>IF(COUNTIF(cpus!B:B, C50)&gt;0, "found", "Missing")</f>
        <v>found</v>
      </c>
      <c r="S50" t="str">
        <f>IF(COUNTIF(cpus!C:C, G50)&gt;0, "found", "Missing")</f>
        <v>found</v>
      </c>
    </row>
    <row r="51" spans="1:19" x14ac:dyDescent="0.25">
      <c r="A51" t="str">
        <f t="shared" si="2"/>
        <v>missing</v>
      </c>
      <c r="B51" t="str">
        <f t="shared" si="3"/>
        <v>missing</v>
      </c>
      <c r="C51" t="str">
        <f t="shared" si="0"/>
        <v>AMD A10-9620P</v>
      </c>
      <c r="D51" t="str">
        <f t="shared" si="4"/>
        <v>AMD</v>
      </c>
      <c r="E51" t="str">
        <f t="shared" si="5"/>
        <v>A10-9620P</v>
      </c>
      <c r="F51" t="str">
        <f t="shared" si="6"/>
        <v>A10-9620P</v>
      </c>
      <c r="G51" t="str">
        <f t="shared" si="7"/>
        <v>A10-9620P</v>
      </c>
      <c r="H51" t="str">
        <f t="shared" si="1"/>
        <v>AMD A10-9620P</v>
      </c>
      <c r="I51" t="s">
        <v>2008</v>
      </c>
      <c r="K51" t="s">
        <v>457</v>
      </c>
      <c r="L51" t="s">
        <v>451</v>
      </c>
      <c r="M51">
        <v>4</v>
      </c>
      <c r="O51" t="s">
        <v>2002</v>
      </c>
      <c r="P51" t="s">
        <v>2009</v>
      </c>
      <c r="Q51" t="s">
        <v>2010</v>
      </c>
      <c r="R51" t="str">
        <f>IF(COUNTIF(cpus!B:B, C51)&gt;0, "found", "Missing")</f>
        <v>found</v>
      </c>
      <c r="S51" t="str">
        <f>IF(COUNTIF(cpus!C:C, G51)&gt;0, "found", "Missing")</f>
        <v>found</v>
      </c>
    </row>
    <row r="52" spans="1:19" x14ac:dyDescent="0.25">
      <c r="A52" t="str">
        <f t="shared" si="2"/>
        <v>missing</v>
      </c>
      <c r="B52" t="str">
        <f t="shared" si="3"/>
        <v>missing</v>
      </c>
      <c r="C52" t="str">
        <f t="shared" si="0"/>
        <v>AMD A10-9630P</v>
      </c>
      <c r="D52" t="str">
        <f t="shared" si="4"/>
        <v>AMD</v>
      </c>
      <c r="E52" t="str">
        <f t="shared" si="5"/>
        <v>A10-9630P</v>
      </c>
      <c r="F52" t="str">
        <f t="shared" si="6"/>
        <v>A10-9630P</v>
      </c>
      <c r="G52" t="str">
        <f t="shared" si="7"/>
        <v>A10-9630P</v>
      </c>
      <c r="H52" t="str">
        <f t="shared" si="1"/>
        <v>AMD A10-9630P</v>
      </c>
      <c r="I52" t="s">
        <v>2011</v>
      </c>
      <c r="J52" t="s">
        <v>1995</v>
      </c>
      <c r="K52" t="s">
        <v>581</v>
      </c>
      <c r="L52" t="s">
        <v>507</v>
      </c>
      <c r="M52">
        <v>4</v>
      </c>
      <c r="O52" t="s">
        <v>623</v>
      </c>
      <c r="P52" t="s">
        <v>2012</v>
      </c>
      <c r="Q52" t="s">
        <v>2013</v>
      </c>
      <c r="R52" t="str">
        <f>IF(COUNTIF(cpus!B:B, C52)&gt;0, "found", "Missing")</f>
        <v>found</v>
      </c>
      <c r="S52" t="str">
        <f>IF(COUNTIF(cpus!C:C, G52)&gt;0, "found", "Missing")</f>
        <v>found</v>
      </c>
    </row>
    <row r="53" spans="1:19" hidden="1" x14ac:dyDescent="0.25">
      <c r="A53" t="str">
        <f t="shared" si="2"/>
        <v>missing</v>
      </c>
      <c r="B53" t="str">
        <f t="shared" si="3"/>
        <v>missing</v>
      </c>
      <c r="C53" t="str">
        <f t="shared" si="0"/>
        <v>AMD A10-9700</v>
      </c>
      <c r="D53" t="str">
        <f t="shared" si="4"/>
        <v>AMD</v>
      </c>
      <c r="E53" t="str">
        <f t="shared" si="5"/>
        <v>A10-9700</v>
      </c>
      <c r="F53" t="str">
        <f t="shared" si="6"/>
        <v>A10-9700</v>
      </c>
      <c r="G53" t="str">
        <f t="shared" si="7"/>
        <v>A10-9700</v>
      </c>
      <c r="H53" t="str">
        <f t="shared" si="1"/>
        <v>AMD A10-9700</v>
      </c>
      <c r="I53" t="s">
        <v>1028</v>
      </c>
      <c r="J53" t="s">
        <v>2014</v>
      </c>
      <c r="K53" t="s">
        <v>437</v>
      </c>
      <c r="L53" t="s">
        <v>445</v>
      </c>
      <c r="M53">
        <v>4</v>
      </c>
      <c r="O53" t="s">
        <v>424</v>
      </c>
      <c r="P53" t="s">
        <v>2015</v>
      </c>
      <c r="Q53" t="s">
        <v>2016</v>
      </c>
      <c r="R53" t="str">
        <f>IF(COUNTIF(cpus!B:B, C53)&gt;0, "found", "Missing")</f>
        <v>found</v>
      </c>
      <c r="S53" t="str">
        <f>IF(COUNTIF(cpus!C:C, G53)&gt;0, "found", "Missing")</f>
        <v>found</v>
      </c>
    </row>
    <row r="54" spans="1:19" hidden="1" x14ac:dyDescent="0.25">
      <c r="A54" t="str">
        <f t="shared" si="2"/>
        <v>missing</v>
      </c>
      <c r="B54" t="str">
        <f t="shared" si="3"/>
        <v>missing</v>
      </c>
      <c r="C54" t="str">
        <f t="shared" si="0"/>
        <v>AMD A10-9700E</v>
      </c>
      <c r="D54" t="str">
        <f t="shared" si="4"/>
        <v>AMD</v>
      </c>
      <c r="E54" t="str">
        <f t="shared" si="5"/>
        <v>A10-9700E</v>
      </c>
      <c r="F54" t="str">
        <f t="shared" si="6"/>
        <v>A10-9700E</v>
      </c>
      <c r="G54" t="str">
        <f t="shared" si="7"/>
        <v>A10-9700E</v>
      </c>
      <c r="H54" t="str">
        <f t="shared" si="1"/>
        <v>AMD A10-9700E</v>
      </c>
      <c r="I54" t="s">
        <v>1056</v>
      </c>
      <c r="J54" t="s">
        <v>2014</v>
      </c>
      <c r="K54" t="s">
        <v>2017</v>
      </c>
      <c r="L54" t="s">
        <v>437</v>
      </c>
      <c r="M54">
        <v>4</v>
      </c>
      <c r="O54" t="s">
        <v>623</v>
      </c>
      <c r="P54" t="s">
        <v>2018</v>
      </c>
      <c r="Q54" t="s">
        <v>2019</v>
      </c>
      <c r="R54" t="str">
        <f>IF(COUNTIF(cpus!B:B, C54)&gt;0, "found", "Missing")</f>
        <v>found</v>
      </c>
      <c r="S54" t="str">
        <f>IF(COUNTIF(cpus!C:C, G54)&gt;0, "found", "Missing")</f>
        <v>found</v>
      </c>
    </row>
    <row r="55" spans="1:19" x14ac:dyDescent="0.25">
      <c r="A55" t="str">
        <f t="shared" si="2"/>
        <v>missing</v>
      </c>
      <c r="B55" t="str">
        <f t="shared" si="3"/>
        <v>missing</v>
      </c>
      <c r="C55" t="str">
        <f t="shared" si="0"/>
        <v>AMD A12-9700P</v>
      </c>
      <c r="D55" t="str">
        <f t="shared" si="4"/>
        <v>AMD</v>
      </c>
      <c r="E55" t="str">
        <f t="shared" si="5"/>
        <v>A12-9700P</v>
      </c>
      <c r="F55" t="str">
        <f t="shared" si="6"/>
        <v>A12-9700P</v>
      </c>
      <c r="G55" t="str">
        <f t="shared" si="7"/>
        <v>A12-9700P</v>
      </c>
      <c r="H55" t="str">
        <f t="shared" si="1"/>
        <v>AMD A12-9700P</v>
      </c>
      <c r="I55" t="s">
        <v>2020</v>
      </c>
      <c r="J55" t="s">
        <v>1995</v>
      </c>
      <c r="K55" t="s">
        <v>457</v>
      </c>
      <c r="L55" t="s">
        <v>451</v>
      </c>
      <c r="M55">
        <v>4</v>
      </c>
      <c r="O55" t="s">
        <v>2002</v>
      </c>
      <c r="P55" t="s">
        <v>2012</v>
      </c>
      <c r="Q55" t="s">
        <v>2021</v>
      </c>
      <c r="R55" t="str">
        <f>IF(COUNTIF(cpus!B:B, C55)&gt;0, "found", "Missing")</f>
        <v>found</v>
      </c>
      <c r="S55" t="str">
        <f>IF(COUNTIF(cpus!C:C, G55)&gt;0, "found", "Missing")</f>
        <v>found</v>
      </c>
    </row>
    <row r="56" spans="1:19" x14ac:dyDescent="0.25">
      <c r="A56" t="str">
        <f t="shared" si="2"/>
        <v>missing</v>
      </c>
      <c r="B56" t="str">
        <f t="shared" si="3"/>
        <v>missing</v>
      </c>
      <c r="C56" t="str">
        <f t="shared" si="0"/>
        <v>AMD A12-9720P</v>
      </c>
      <c r="D56" t="str">
        <f t="shared" si="4"/>
        <v>AMD</v>
      </c>
      <c r="E56" t="str">
        <f t="shared" si="5"/>
        <v>A12-9720P</v>
      </c>
      <c r="F56" t="str">
        <f t="shared" si="6"/>
        <v>A12-9720P</v>
      </c>
      <c r="G56" t="str">
        <f t="shared" si="7"/>
        <v>A12-9720P</v>
      </c>
      <c r="H56" t="str">
        <f t="shared" si="1"/>
        <v>AMD A12-9720P</v>
      </c>
      <c r="I56" t="s">
        <v>2022</v>
      </c>
      <c r="J56" t="s">
        <v>1995</v>
      </c>
      <c r="K56" t="s">
        <v>758</v>
      </c>
      <c r="L56" t="s">
        <v>426</v>
      </c>
      <c r="M56">
        <v>4</v>
      </c>
      <c r="O56" t="s">
        <v>2002</v>
      </c>
      <c r="P56" t="s">
        <v>2009</v>
      </c>
      <c r="Q56" t="s">
        <v>2023</v>
      </c>
      <c r="R56" t="str">
        <f>IF(COUNTIF(cpus!B:B, C56)&gt;0, "found", "Missing")</f>
        <v>found</v>
      </c>
      <c r="S56" t="str">
        <f>IF(COUNTIF(cpus!C:C, G56)&gt;0, "found", "Missing")</f>
        <v>found</v>
      </c>
    </row>
    <row r="57" spans="1:19" x14ac:dyDescent="0.25">
      <c r="A57" t="str">
        <f t="shared" si="2"/>
        <v>missing</v>
      </c>
      <c r="B57" t="str">
        <f t="shared" si="3"/>
        <v>missing</v>
      </c>
      <c r="C57" t="str">
        <f t="shared" si="0"/>
        <v>AMD A12-9730P</v>
      </c>
      <c r="D57" t="str">
        <f t="shared" si="4"/>
        <v>AMD</v>
      </c>
      <c r="E57" t="str">
        <f t="shared" si="5"/>
        <v>A12-9730P</v>
      </c>
      <c r="F57" t="str">
        <f t="shared" si="6"/>
        <v>A12-9730P</v>
      </c>
      <c r="G57" t="str">
        <f t="shared" si="7"/>
        <v>A12-9730P</v>
      </c>
      <c r="H57" t="str">
        <f t="shared" si="1"/>
        <v>AMD A12-9730P</v>
      </c>
      <c r="I57" t="s">
        <v>2024</v>
      </c>
      <c r="J57" t="s">
        <v>1995</v>
      </c>
      <c r="K57" t="s">
        <v>627</v>
      </c>
      <c r="L57" t="s">
        <v>437</v>
      </c>
      <c r="M57">
        <v>4</v>
      </c>
      <c r="O57" t="s">
        <v>623</v>
      </c>
      <c r="P57" t="s">
        <v>2009</v>
      </c>
      <c r="Q57" t="s">
        <v>2025</v>
      </c>
      <c r="R57" t="str">
        <f>IF(COUNTIF(cpus!B:B, C57)&gt;0, "found", "Missing")</f>
        <v>found</v>
      </c>
      <c r="S57" t="str">
        <f>IF(COUNTIF(cpus!C:C, G57)&gt;0, "found", "Missing")</f>
        <v>found</v>
      </c>
    </row>
    <row r="58" spans="1:19" hidden="1" x14ac:dyDescent="0.25">
      <c r="A58" t="str">
        <f t="shared" si="2"/>
        <v>missing</v>
      </c>
      <c r="B58" t="str">
        <f t="shared" si="3"/>
        <v>missing</v>
      </c>
      <c r="C58" t="str">
        <f t="shared" si="0"/>
        <v>AMD A12-9800</v>
      </c>
      <c r="D58" t="str">
        <f t="shared" si="4"/>
        <v>AMD</v>
      </c>
      <c r="E58" t="str">
        <f t="shared" si="5"/>
        <v>A12-9800</v>
      </c>
      <c r="F58" t="str">
        <f t="shared" si="6"/>
        <v>A12-9800</v>
      </c>
      <c r="G58" t="str">
        <f t="shared" si="7"/>
        <v>A12-9800</v>
      </c>
      <c r="H58" t="str">
        <f t="shared" si="1"/>
        <v>AMD A12-9800</v>
      </c>
      <c r="I58" t="s">
        <v>1155</v>
      </c>
      <c r="J58" t="s">
        <v>2014</v>
      </c>
      <c r="K58" t="s">
        <v>445</v>
      </c>
      <c r="L58" t="s">
        <v>418</v>
      </c>
      <c r="M58">
        <v>4</v>
      </c>
      <c r="O58" t="s">
        <v>424</v>
      </c>
      <c r="P58" t="s">
        <v>2015</v>
      </c>
      <c r="Q58" t="s">
        <v>2026</v>
      </c>
      <c r="R58" t="str">
        <f>IF(COUNTIF(cpus!B:B, C58)&gt;0, "found", "Missing")</f>
        <v>found</v>
      </c>
      <c r="S58" t="str">
        <f>IF(COUNTIF(cpus!C:C, G58)&gt;0, "found", "Missing")</f>
        <v>found</v>
      </c>
    </row>
    <row r="59" spans="1:19" hidden="1" x14ac:dyDescent="0.25">
      <c r="A59" t="str">
        <f t="shared" si="2"/>
        <v>missing</v>
      </c>
      <c r="B59" t="str">
        <f t="shared" si="3"/>
        <v>missing</v>
      </c>
      <c r="C59" t="str">
        <f t="shared" si="0"/>
        <v>AMD A12-9800E</v>
      </c>
      <c r="D59" t="str">
        <f t="shared" si="4"/>
        <v>AMD</v>
      </c>
      <c r="E59" t="str">
        <f t="shared" si="5"/>
        <v>A12-9800E</v>
      </c>
      <c r="F59" t="str">
        <f t="shared" si="6"/>
        <v>A12-9800E</v>
      </c>
      <c r="G59" t="str">
        <f t="shared" si="7"/>
        <v>A12-9800E</v>
      </c>
      <c r="H59" t="str">
        <f t="shared" si="1"/>
        <v>AMD A12-9800E</v>
      </c>
      <c r="I59" t="s">
        <v>1091</v>
      </c>
      <c r="J59" t="s">
        <v>2014</v>
      </c>
      <c r="K59" t="s">
        <v>700</v>
      </c>
      <c r="L59" t="s">
        <v>445</v>
      </c>
      <c r="M59">
        <v>4</v>
      </c>
      <c r="O59" t="s">
        <v>623</v>
      </c>
      <c r="P59" t="s">
        <v>2009</v>
      </c>
      <c r="Q59" t="s">
        <v>2027</v>
      </c>
      <c r="R59" t="str">
        <f>IF(COUNTIF(cpus!B:B, C59)&gt;0, "found", "Missing")</f>
        <v>found</v>
      </c>
      <c r="S59" t="str">
        <f>IF(COUNTIF(cpus!C:C, G59)&gt;0, "found", "Missing")</f>
        <v>found</v>
      </c>
    </row>
    <row r="60" spans="1:19" x14ac:dyDescent="0.25">
      <c r="A60" t="str">
        <f t="shared" si="2"/>
        <v>missing</v>
      </c>
      <c r="B60" t="str">
        <f t="shared" si="3"/>
        <v>missing</v>
      </c>
      <c r="C60" t="str">
        <f t="shared" si="0"/>
        <v>AMD A4 Micro-6400T</v>
      </c>
      <c r="D60" t="str">
        <f t="shared" si="4"/>
        <v>AMD</v>
      </c>
      <c r="E60" t="str">
        <f t="shared" si="5"/>
        <v>A4 Micro-6400T</v>
      </c>
      <c r="F60" t="str">
        <f t="shared" si="6"/>
        <v>A4 Micro-6400T</v>
      </c>
      <c r="G60" t="str">
        <f t="shared" si="7"/>
        <v>A4 Micro-6400T</v>
      </c>
      <c r="H60" t="str">
        <f t="shared" si="1"/>
        <v>AMD A4 Micro-6400T</v>
      </c>
      <c r="I60" t="s">
        <v>2028</v>
      </c>
      <c r="J60" t="s">
        <v>1921</v>
      </c>
      <c r="K60" t="s">
        <v>2029</v>
      </c>
      <c r="L60" t="s">
        <v>951</v>
      </c>
      <c r="M60">
        <v>4</v>
      </c>
      <c r="N60">
        <v>4</v>
      </c>
      <c r="O60" t="s">
        <v>2030</v>
      </c>
      <c r="P60" t="s">
        <v>1932</v>
      </c>
      <c r="Q60" t="s">
        <v>2031</v>
      </c>
      <c r="R60" t="str">
        <f>IF(COUNTIF(cpus!B:B, C60)&gt;0, "found", "Missing")</f>
        <v>found</v>
      </c>
      <c r="S60" t="str">
        <f>IF(COUNTIF(cpus!C:C, G60)&gt;0, "found", "Missing")</f>
        <v>found</v>
      </c>
    </row>
    <row r="61" spans="1:19" x14ac:dyDescent="0.25">
      <c r="A61" t="str">
        <f t="shared" si="2"/>
        <v>missing</v>
      </c>
      <c r="B61" t="str">
        <f t="shared" si="3"/>
        <v>missing</v>
      </c>
      <c r="C61" t="str">
        <f t="shared" si="0"/>
        <v>AMD A4 PRO-3340B</v>
      </c>
      <c r="D61" t="str">
        <f t="shared" si="4"/>
        <v>AMD</v>
      </c>
      <c r="E61" t="str">
        <f t="shared" si="5"/>
        <v>A4 PRO-3340B</v>
      </c>
      <c r="F61" t="str">
        <f t="shared" si="6"/>
        <v>A4 PRO-3340B</v>
      </c>
      <c r="G61" t="str">
        <f t="shared" si="7"/>
        <v>A4 PRO-3340B</v>
      </c>
      <c r="H61" t="str">
        <f t="shared" si="1"/>
        <v>AMD A4 PRO-3340B</v>
      </c>
      <c r="I61" t="s">
        <v>2032</v>
      </c>
      <c r="J61" t="s">
        <v>2033</v>
      </c>
      <c r="K61" t="s">
        <v>632</v>
      </c>
      <c r="M61">
        <v>4</v>
      </c>
      <c r="N61">
        <v>4</v>
      </c>
      <c r="O61" t="s">
        <v>837</v>
      </c>
      <c r="P61" t="s">
        <v>2034</v>
      </c>
      <c r="Q61" t="s">
        <v>2035</v>
      </c>
      <c r="R61" t="str">
        <f>IF(COUNTIF(cpus!B:B, C61)&gt;0, "found", "Missing")</f>
        <v>found</v>
      </c>
      <c r="S61" t="str">
        <f>IF(COUNTIF(cpus!C:C, G61)&gt;0, "found", "Missing")</f>
        <v>found</v>
      </c>
    </row>
    <row r="62" spans="1:19" x14ac:dyDescent="0.25">
      <c r="A62" t="str">
        <f t="shared" si="2"/>
        <v>missing</v>
      </c>
      <c r="B62" t="str">
        <f t="shared" si="3"/>
        <v>missing</v>
      </c>
      <c r="C62" t="str">
        <f t="shared" si="0"/>
        <v>AMD A4 PRO-7300B</v>
      </c>
      <c r="D62" t="str">
        <f t="shared" si="4"/>
        <v>AMD</v>
      </c>
      <c r="E62" t="str">
        <f t="shared" si="5"/>
        <v>A4 PRO-7300B</v>
      </c>
      <c r="F62" t="str">
        <f t="shared" si="6"/>
        <v>A4 PRO-7300B</v>
      </c>
      <c r="G62" t="str">
        <f t="shared" si="7"/>
        <v>A4 PRO-7300B</v>
      </c>
      <c r="H62" t="str">
        <f t="shared" si="1"/>
        <v>AMD A4 PRO-7300B</v>
      </c>
      <c r="I62" t="s">
        <v>2036</v>
      </c>
      <c r="K62" t="s">
        <v>445</v>
      </c>
      <c r="L62" t="s">
        <v>1917</v>
      </c>
      <c r="M62">
        <v>2</v>
      </c>
      <c r="O62" t="s">
        <v>424</v>
      </c>
      <c r="P62" t="s">
        <v>1932</v>
      </c>
      <c r="Q62" t="s">
        <v>2037</v>
      </c>
      <c r="R62" t="str">
        <f>IF(COUNTIF(cpus!B:B, C62)&gt;0, "found", "Missing")</f>
        <v>found</v>
      </c>
      <c r="S62" t="str">
        <f>IF(COUNTIF(cpus!C:C, G62)&gt;0, "found", "Missing")</f>
        <v>found</v>
      </c>
    </row>
    <row r="63" spans="1:19" x14ac:dyDescent="0.25">
      <c r="A63" t="str">
        <f t="shared" si="2"/>
        <v>missing</v>
      </c>
      <c r="B63" t="str">
        <f t="shared" si="3"/>
        <v>missing</v>
      </c>
      <c r="C63" t="str">
        <f t="shared" si="0"/>
        <v>AMD A4 PRO-7350B</v>
      </c>
      <c r="D63" t="str">
        <f t="shared" si="4"/>
        <v>AMD</v>
      </c>
      <c r="E63" t="str">
        <f t="shared" si="5"/>
        <v>A4 PRO-7350B</v>
      </c>
      <c r="F63" t="str">
        <f t="shared" si="6"/>
        <v>A4 PRO-7350B</v>
      </c>
      <c r="G63" t="str">
        <f t="shared" si="7"/>
        <v>A4 PRO-7350B</v>
      </c>
      <c r="H63" t="str">
        <f t="shared" si="1"/>
        <v>AMD A4 PRO-7350B</v>
      </c>
      <c r="I63" t="s">
        <v>2038</v>
      </c>
      <c r="J63" t="s">
        <v>1931</v>
      </c>
      <c r="K63" t="s">
        <v>451</v>
      </c>
      <c r="L63" t="s">
        <v>445</v>
      </c>
      <c r="M63">
        <v>2</v>
      </c>
      <c r="O63" t="s">
        <v>424</v>
      </c>
      <c r="P63" t="s">
        <v>1932</v>
      </c>
      <c r="Q63" t="s">
        <v>2039</v>
      </c>
      <c r="R63" t="str">
        <f>IF(COUNTIF(cpus!B:B, C63)&gt;0, "found", "Missing")</f>
        <v>found</v>
      </c>
      <c r="S63" t="str">
        <f>IF(COUNTIF(cpus!C:C, G63)&gt;0, "found", "Missing")</f>
        <v>found</v>
      </c>
    </row>
    <row r="64" spans="1:19" x14ac:dyDescent="0.25">
      <c r="A64" t="str">
        <f t="shared" si="2"/>
        <v>missing</v>
      </c>
      <c r="B64" t="str">
        <f t="shared" si="3"/>
        <v>missing</v>
      </c>
      <c r="C64" t="str">
        <f t="shared" si="0"/>
        <v>AMD A4-1200</v>
      </c>
      <c r="D64" t="str">
        <f t="shared" si="4"/>
        <v>AMD</v>
      </c>
      <c r="E64" t="str">
        <f t="shared" si="5"/>
        <v>A4-1200</v>
      </c>
      <c r="F64" t="str">
        <f t="shared" si="6"/>
        <v>A4-1200</v>
      </c>
      <c r="G64" t="str">
        <f t="shared" si="7"/>
        <v>A4-1200</v>
      </c>
      <c r="H64" t="str">
        <f t="shared" si="1"/>
        <v>AMD A4-1200</v>
      </c>
      <c r="I64" t="s">
        <v>2040</v>
      </c>
      <c r="J64" t="s">
        <v>2041</v>
      </c>
      <c r="K64" t="s">
        <v>2029</v>
      </c>
      <c r="M64">
        <v>2</v>
      </c>
      <c r="N64">
        <v>2</v>
      </c>
      <c r="O64" t="s">
        <v>2042</v>
      </c>
      <c r="P64" t="s">
        <v>1970</v>
      </c>
      <c r="Q64" t="s">
        <v>2043</v>
      </c>
      <c r="R64" t="str">
        <f>IF(COUNTIF(cpus!B:B, C64)&gt;0, "found", "Missing")</f>
        <v>found</v>
      </c>
      <c r="S64" t="str">
        <f>IF(COUNTIF(cpus!C:C, G64)&gt;0, "found", "Missing")</f>
        <v>found</v>
      </c>
    </row>
    <row r="65" spans="1:19" x14ac:dyDescent="0.25">
      <c r="A65" t="str">
        <f t="shared" si="2"/>
        <v>missing</v>
      </c>
      <c r="B65" t="str">
        <f t="shared" si="3"/>
        <v>missing</v>
      </c>
      <c r="C65" t="str">
        <f t="shared" si="0"/>
        <v>AMD A4-1250</v>
      </c>
      <c r="D65" t="str">
        <f t="shared" si="4"/>
        <v>AMD</v>
      </c>
      <c r="E65" t="str">
        <f t="shared" si="5"/>
        <v>A4-1250</v>
      </c>
      <c r="F65" t="str">
        <f t="shared" si="6"/>
        <v>A4-1250</v>
      </c>
      <c r="G65" t="str">
        <f t="shared" si="7"/>
        <v>A4-1250</v>
      </c>
      <c r="H65" t="str">
        <f t="shared" si="1"/>
        <v>AMD A4-1250</v>
      </c>
      <c r="I65" t="s">
        <v>2044</v>
      </c>
      <c r="J65" t="s">
        <v>2041</v>
      </c>
      <c r="K65" t="s">
        <v>2029</v>
      </c>
      <c r="M65">
        <v>2</v>
      </c>
      <c r="N65">
        <v>2</v>
      </c>
      <c r="O65" t="s">
        <v>2045</v>
      </c>
      <c r="P65" t="s">
        <v>1951</v>
      </c>
      <c r="Q65" t="s">
        <v>2046</v>
      </c>
      <c r="R65" t="str">
        <f>IF(COUNTIF(cpus!B:B, C65)&gt;0, "found", "Missing")</f>
        <v>found</v>
      </c>
      <c r="S65" t="str">
        <f>IF(COUNTIF(cpus!C:C, G65)&gt;0, "found", "Missing")</f>
        <v>found</v>
      </c>
    </row>
    <row r="66" spans="1:19" x14ac:dyDescent="0.25">
      <c r="A66" t="str">
        <f t="shared" si="2"/>
        <v>missing</v>
      </c>
      <c r="B66" t="str">
        <f t="shared" si="3"/>
        <v>missing</v>
      </c>
      <c r="C66" t="str">
        <f t="shared" ref="C66:C129" si="8">SUBSTITUTE(SUBSTITUTE(SUBSTITUTE(SUBSTITUTE(SUBSTITUTE(I66," Dual Core","")," Quad Core","")," Quad-Core","")," Dual-Core","")," APU","")</f>
        <v>AMD A4-1350</v>
      </c>
      <c r="D66" t="str">
        <f t="shared" si="4"/>
        <v>AMD</v>
      </c>
      <c r="E66" t="str">
        <f t="shared" si="5"/>
        <v>A4-1350</v>
      </c>
      <c r="F66" t="str">
        <f t="shared" si="6"/>
        <v>A4-1350</v>
      </c>
      <c r="G66" t="str">
        <f t="shared" si="7"/>
        <v>A4-1350</v>
      </c>
      <c r="H66" t="str">
        <f t="shared" ref="H66:H129" si="9">IFERROR(LEFT(C66, SEARCH(" @", C66) - 1), C66)</f>
        <v>AMD A4-1350</v>
      </c>
      <c r="I66" t="s">
        <v>2047</v>
      </c>
      <c r="J66" t="s">
        <v>2041</v>
      </c>
      <c r="K66" t="s">
        <v>2029</v>
      </c>
      <c r="M66">
        <v>4</v>
      </c>
      <c r="N66">
        <v>4</v>
      </c>
      <c r="O66" t="s">
        <v>2045</v>
      </c>
      <c r="P66" t="s">
        <v>2048</v>
      </c>
      <c r="Q66" t="s">
        <v>2049</v>
      </c>
      <c r="R66" t="str">
        <f>IF(COUNTIF(cpus!B:B, C66)&gt;0, "found", "Missing")</f>
        <v>found</v>
      </c>
      <c r="S66" t="str">
        <f>IF(COUNTIF(cpus!C:C, G66)&gt;0, "found", "Missing")</f>
        <v>found</v>
      </c>
    </row>
    <row r="67" spans="1:19" hidden="1" x14ac:dyDescent="0.25">
      <c r="A67" t="str">
        <f t="shared" ref="A67:A130" si="10">IF(COUNTIF(C67,"*Quad CPU]*"),"found","missing")</f>
        <v>missing</v>
      </c>
      <c r="B67" t="str">
        <f t="shared" ref="B67:B130" si="11">IF(COUNTIF(C67,"*[Dual CPU]*"),"found","missing")</f>
        <v>missing</v>
      </c>
      <c r="C67" t="str">
        <f t="shared" si="8"/>
        <v>AMD A4-3300</v>
      </c>
      <c r="D67" t="str">
        <f t="shared" ref="D67:D130" si="12">IF(ISNUMBER(SEARCH("AMD",H67)),"AMD",
IF(ISNUMBER(SEARCH("Intel",H67)),"Intel",
IF(ISNUMBER(SEARCH("Apple",H67)),"Apple",
IF(ISNUMBER(SEARCH("ARM",H67)),"ARM",
IF(ISNUMBER(SEARCH("Google",H67)),"Google",
IF(ISNUMBER(SEARCH("MediaTek",H67)),"MediaTek",
IF(ISNUMBER(SEARCH("Qualcomm",H67)),"Qualcomm",
IF(ISNUMBER(SEARCH("Samsung",H67)),"Samsung",
IF(ISNUMBER(SEARCH("Snapdragon",H67)),"Snapdragon","")))))))))</f>
        <v>AMD</v>
      </c>
      <c r="E67" t="str">
        <f t="shared" ref="E67:E130" si="13">TRIM(SUBSTITUTE(SUBSTITUTE(SUBSTITUTE(SUBSTITUTE(SUBSTITUTE(SUBSTITUTE(SUBSTITUTE(SUBSTITUTE(SUBSTITUTE(H67,
"Apple",""),"ARM",""),"Google",""),"MediaTek",""),"Qualcomm",""),"Samsung",""),"Snapdragon",""),"Intel",""),"AMD",""))</f>
        <v>A4-3300</v>
      </c>
      <c r="F67" t="str">
        <f t="shared" ref="F67:F130" si="14">TRIM(SUBSTITUTE(SUBSTITUTE(SUBSTITUTE(SUBSTITUTE(SUBSTITUTE(SUBSTITUTE(SUBSTITUTE(SUBSTITUTE(SUBSTITUTE(E67,
"Core2 Extreme",""),"Core2 Quad",""),"Core2 Duo",""),"Core",""),
"Pentium Gold",""),"Pentium",""),
"Xeon Platinum",""),"Xeon Gold",""),"Xeon Silver",""))</f>
        <v>A4-3300</v>
      </c>
      <c r="G67" t="str">
        <f t="shared" ref="G67:G130" si="15">TRIM(SUBSTITUTE(F67,"Xeon",""))</f>
        <v>A4-3300</v>
      </c>
      <c r="H67" t="str">
        <f t="shared" si="9"/>
        <v>AMD A4-3300</v>
      </c>
      <c r="I67" t="s">
        <v>2050</v>
      </c>
      <c r="J67" t="s">
        <v>2051</v>
      </c>
      <c r="K67" t="s">
        <v>457</v>
      </c>
      <c r="M67">
        <v>2</v>
      </c>
      <c r="N67">
        <v>2</v>
      </c>
      <c r="O67" t="s">
        <v>424</v>
      </c>
      <c r="P67" t="s">
        <v>2052</v>
      </c>
      <c r="Q67" t="s">
        <v>2053</v>
      </c>
      <c r="R67" t="str">
        <f>IF(COUNTIF(cpus!B:B, C67)&gt;0, "found", "Missing")</f>
        <v>found</v>
      </c>
      <c r="S67" t="str">
        <f>IF(COUNTIF(cpus!C:C, G67)&gt;0, "found", "Missing")</f>
        <v>found</v>
      </c>
    </row>
    <row r="68" spans="1:19" x14ac:dyDescent="0.25">
      <c r="A68" t="str">
        <f t="shared" si="10"/>
        <v>missing</v>
      </c>
      <c r="B68" t="str">
        <f t="shared" si="11"/>
        <v>missing</v>
      </c>
      <c r="C68" t="str">
        <f t="shared" si="8"/>
        <v>AMD A4-3300M</v>
      </c>
      <c r="D68" t="str">
        <f t="shared" si="12"/>
        <v>AMD</v>
      </c>
      <c r="E68" t="str">
        <f t="shared" si="13"/>
        <v>A4-3300M</v>
      </c>
      <c r="F68" t="str">
        <f t="shared" si="14"/>
        <v>A4-3300M</v>
      </c>
      <c r="G68" t="str">
        <f t="shared" si="15"/>
        <v>A4-3300M</v>
      </c>
      <c r="H68" t="str">
        <f t="shared" si="9"/>
        <v>AMD A4-3300M</v>
      </c>
      <c r="I68" t="s">
        <v>2054</v>
      </c>
      <c r="J68" t="s">
        <v>2051</v>
      </c>
      <c r="K68" t="s">
        <v>1309</v>
      </c>
      <c r="L68" t="s">
        <v>457</v>
      </c>
      <c r="M68">
        <v>2</v>
      </c>
      <c r="N68">
        <v>2</v>
      </c>
      <c r="O68" t="s">
        <v>424</v>
      </c>
      <c r="P68" t="s">
        <v>2055</v>
      </c>
      <c r="Q68" t="s">
        <v>2056</v>
      </c>
      <c r="R68" t="str">
        <f>IF(COUNTIF(cpus!B:B, C68)&gt;0, "found", "Missing")</f>
        <v>found</v>
      </c>
      <c r="S68" t="str">
        <f>IF(COUNTIF(cpus!C:C, G68)&gt;0, "found", "Missing")</f>
        <v>found</v>
      </c>
    </row>
    <row r="69" spans="1:19" x14ac:dyDescent="0.25">
      <c r="A69" t="str">
        <f t="shared" si="10"/>
        <v>missing</v>
      </c>
      <c r="B69" t="str">
        <f t="shared" si="11"/>
        <v>missing</v>
      </c>
      <c r="C69" t="str">
        <f t="shared" si="8"/>
        <v>AMD A4-3305M</v>
      </c>
      <c r="D69" t="str">
        <f t="shared" si="12"/>
        <v>AMD</v>
      </c>
      <c r="E69" t="str">
        <f t="shared" si="13"/>
        <v>A4-3305M</v>
      </c>
      <c r="F69" t="str">
        <f t="shared" si="14"/>
        <v>A4-3305M</v>
      </c>
      <c r="G69" t="str">
        <f t="shared" si="15"/>
        <v>A4-3305M</v>
      </c>
      <c r="H69" t="str">
        <f t="shared" si="9"/>
        <v>AMD A4-3305M</v>
      </c>
      <c r="I69" t="s">
        <v>2057</v>
      </c>
      <c r="J69" t="s">
        <v>2058</v>
      </c>
      <c r="K69" t="s">
        <v>1309</v>
      </c>
      <c r="L69" t="s">
        <v>457</v>
      </c>
      <c r="M69">
        <v>2</v>
      </c>
      <c r="N69">
        <v>2</v>
      </c>
      <c r="O69" t="s">
        <v>623</v>
      </c>
      <c r="P69" t="s">
        <v>2059</v>
      </c>
      <c r="Q69" t="s">
        <v>2060</v>
      </c>
      <c r="R69" t="str">
        <f>IF(COUNTIF(cpus!B:B, C69)&gt;0, "found", "Missing")</f>
        <v>found</v>
      </c>
      <c r="S69" t="str">
        <f>IF(COUNTIF(cpus!C:C, G69)&gt;0, "found", "Missing")</f>
        <v>found</v>
      </c>
    </row>
    <row r="70" spans="1:19" x14ac:dyDescent="0.25">
      <c r="A70" t="str">
        <f t="shared" si="10"/>
        <v>missing</v>
      </c>
      <c r="B70" t="str">
        <f t="shared" si="11"/>
        <v>missing</v>
      </c>
      <c r="C70" t="str">
        <f t="shared" si="8"/>
        <v>AMD A4-3310MX</v>
      </c>
      <c r="D70" t="str">
        <f t="shared" si="12"/>
        <v>AMD</v>
      </c>
      <c r="E70" t="str">
        <f t="shared" si="13"/>
        <v>A4-3310MX</v>
      </c>
      <c r="F70" t="str">
        <f t="shared" si="14"/>
        <v>A4-3310MX</v>
      </c>
      <c r="G70" t="str">
        <f t="shared" si="15"/>
        <v>A4-3310MX</v>
      </c>
      <c r="H70" t="str">
        <f t="shared" si="9"/>
        <v>AMD A4-3310MX</v>
      </c>
      <c r="I70" t="s">
        <v>2061</v>
      </c>
      <c r="J70" t="s">
        <v>2058</v>
      </c>
      <c r="K70" t="s">
        <v>529</v>
      </c>
      <c r="L70" t="s">
        <v>826</v>
      </c>
      <c r="M70">
        <v>2</v>
      </c>
      <c r="N70">
        <v>2</v>
      </c>
      <c r="O70" t="s">
        <v>985</v>
      </c>
      <c r="P70" t="s">
        <v>2052</v>
      </c>
      <c r="Q70" t="s">
        <v>2062</v>
      </c>
      <c r="R70" t="str">
        <f>IF(COUNTIF(cpus!B:B, C70)&gt;0, "found", "Missing")</f>
        <v>found</v>
      </c>
      <c r="S70" t="str">
        <f>IF(COUNTIF(cpus!C:C, G70)&gt;0, "found", "Missing")</f>
        <v>found</v>
      </c>
    </row>
    <row r="71" spans="1:19" x14ac:dyDescent="0.25">
      <c r="A71" t="str">
        <f t="shared" si="10"/>
        <v>missing</v>
      </c>
      <c r="B71" t="str">
        <f t="shared" si="11"/>
        <v>missing</v>
      </c>
      <c r="C71" t="str">
        <f t="shared" si="8"/>
        <v>AMD A4-3320M</v>
      </c>
      <c r="D71" t="str">
        <f t="shared" si="12"/>
        <v>AMD</v>
      </c>
      <c r="E71" t="str">
        <f t="shared" si="13"/>
        <v>A4-3320M</v>
      </c>
      <c r="F71" t="str">
        <f t="shared" si="14"/>
        <v>A4-3320M</v>
      </c>
      <c r="G71" t="str">
        <f t="shared" si="15"/>
        <v>A4-3320M</v>
      </c>
      <c r="H71" t="str">
        <f t="shared" si="9"/>
        <v>AMD A4-3320M</v>
      </c>
      <c r="I71" t="s">
        <v>2063</v>
      </c>
      <c r="J71" t="s">
        <v>2058</v>
      </c>
      <c r="K71" t="s">
        <v>1881</v>
      </c>
      <c r="L71" t="s">
        <v>581</v>
      </c>
      <c r="M71">
        <v>2</v>
      </c>
      <c r="N71">
        <v>2</v>
      </c>
      <c r="O71" t="s">
        <v>623</v>
      </c>
      <c r="P71" t="s">
        <v>2059</v>
      </c>
      <c r="Q71" t="s">
        <v>2064</v>
      </c>
      <c r="R71" t="str">
        <f>IF(COUNTIF(cpus!B:B, C71)&gt;0, "found", "Missing")</f>
        <v>found</v>
      </c>
      <c r="S71" t="str">
        <f>IF(COUNTIF(cpus!C:C, G71)&gt;0, "found", "Missing")</f>
        <v>found</v>
      </c>
    </row>
    <row r="72" spans="1:19" x14ac:dyDescent="0.25">
      <c r="A72" t="str">
        <f t="shared" si="10"/>
        <v>missing</v>
      </c>
      <c r="B72" t="str">
        <f t="shared" si="11"/>
        <v>missing</v>
      </c>
      <c r="C72" t="str">
        <f t="shared" si="8"/>
        <v>AMD A4-3330MX</v>
      </c>
      <c r="D72" t="str">
        <f t="shared" si="12"/>
        <v>AMD</v>
      </c>
      <c r="E72" t="str">
        <f t="shared" si="13"/>
        <v>A4-3330MX</v>
      </c>
      <c r="F72" t="str">
        <f t="shared" si="14"/>
        <v>A4-3330MX</v>
      </c>
      <c r="G72" t="str">
        <f t="shared" si="15"/>
        <v>A4-3330MX</v>
      </c>
      <c r="H72" t="str">
        <f t="shared" si="9"/>
        <v>AMD A4-3330MX</v>
      </c>
      <c r="I72" t="s">
        <v>2065</v>
      </c>
      <c r="J72" t="s">
        <v>2066</v>
      </c>
      <c r="K72" t="s">
        <v>632</v>
      </c>
      <c r="L72" t="s">
        <v>581</v>
      </c>
      <c r="M72">
        <v>2</v>
      </c>
      <c r="N72">
        <v>2</v>
      </c>
      <c r="O72" t="s">
        <v>985</v>
      </c>
      <c r="P72" t="s">
        <v>2067</v>
      </c>
      <c r="Q72" t="s">
        <v>2068</v>
      </c>
      <c r="R72" t="str">
        <f>IF(COUNTIF(cpus!B:B, C72)&gt;0, "found", "Missing")</f>
        <v>found</v>
      </c>
      <c r="S72" t="str">
        <f>IF(COUNTIF(cpus!C:C, G72)&gt;0, "found", "Missing")</f>
        <v>found</v>
      </c>
    </row>
    <row r="73" spans="1:19" hidden="1" x14ac:dyDescent="0.25">
      <c r="A73" t="str">
        <f t="shared" si="10"/>
        <v>missing</v>
      </c>
      <c r="B73" t="str">
        <f t="shared" si="11"/>
        <v>missing</v>
      </c>
      <c r="C73" t="str">
        <f t="shared" si="8"/>
        <v>AMD A4-3400</v>
      </c>
      <c r="D73" t="str">
        <f t="shared" si="12"/>
        <v>AMD</v>
      </c>
      <c r="E73" t="str">
        <f t="shared" si="13"/>
        <v>A4-3400</v>
      </c>
      <c r="F73" t="str">
        <f t="shared" si="14"/>
        <v>A4-3400</v>
      </c>
      <c r="G73" t="str">
        <f t="shared" si="15"/>
        <v>A4-3400</v>
      </c>
      <c r="H73" t="str">
        <f t="shared" si="9"/>
        <v>AMD A4-3400</v>
      </c>
      <c r="I73" t="s">
        <v>2069</v>
      </c>
      <c r="J73" t="s">
        <v>2051</v>
      </c>
      <c r="K73" t="s">
        <v>758</v>
      </c>
      <c r="M73">
        <v>2</v>
      </c>
      <c r="N73">
        <v>2</v>
      </c>
      <c r="O73" t="s">
        <v>424</v>
      </c>
      <c r="P73" t="s">
        <v>2055</v>
      </c>
      <c r="Q73" t="s">
        <v>2070</v>
      </c>
      <c r="R73" t="str">
        <f>IF(COUNTIF(cpus!B:B, C73)&gt;0, "found", "Missing")</f>
        <v>found</v>
      </c>
      <c r="S73" t="str">
        <f>IF(COUNTIF(cpus!C:C, G73)&gt;0, "found", "Missing")</f>
        <v>found</v>
      </c>
    </row>
    <row r="74" spans="1:19" hidden="1" x14ac:dyDescent="0.25">
      <c r="A74" t="str">
        <f t="shared" si="10"/>
        <v>missing</v>
      </c>
      <c r="B74" t="str">
        <f t="shared" si="11"/>
        <v>missing</v>
      </c>
      <c r="C74" t="str">
        <f t="shared" si="8"/>
        <v>AMD A4-3420</v>
      </c>
      <c r="D74" t="str">
        <f t="shared" si="12"/>
        <v>AMD</v>
      </c>
      <c r="E74" t="str">
        <f t="shared" si="13"/>
        <v>A4-3420</v>
      </c>
      <c r="F74" t="str">
        <f t="shared" si="14"/>
        <v>A4-3420</v>
      </c>
      <c r="G74" t="str">
        <f t="shared" si="15"/>
        <v>A4-3420</v>
      </c>
      <c r="H74" t="str">
        <f t="shared" si="9"/>
        <v>AMD A4-3420</v>
      </c>
      <c r="I74" t="s">
        <v>2071</v>
      </c>
      <c r="J74" t="s">
        <v>2051</v>
      </c>
      <c r="K74" t="s">
        <v>627</v>
      </c>
      <c r="M74">
        <v>2</v>
      </c>
      <c r="N74">
        <v>2</v>
      </c>
      <c r="O74" t="s">
        <v>424</v>
      </c>
      <c r="P74" t="s">
        <v>2059</v>
      </c>
      <c r="Q74" t="s">
        <v>2072</v>
      </c>
      <c r="R74" t="str">
        <f>IF(COUNTIF(cpus!B:B, C74)&gt;0, "found", "Missing")</f>
        <v>found</v>
      </c>
      <c r="S74" t="str">
        <f>IF(COUNTIF(cpus!C:C, G74)&gt;0, "found", "Missing")</f>
        <v>found</v>
      </c>
    </row>
    <row r="75" spans="1:19" hidden="1" x14ac:dyDescent="0.25">
      <c r="A75" t="str">
        <f t="shared" si="10"/>
        <v>missing</v>
      </c>
      <c r="B75" t="str">
        <f t="shared" si="11"/>
        <v>missing</v>
      </c>
      <c r="C75" t="str">
        <f t="shared" si="8"/>
        <v>AMD A4-4000</v>
      </c>
      <c r="D75" t="str">
        <f t="shared" si="12"/>
        <v>AMD</v>
      </c>
      <c r="E75" t="str">
        <f t="shared" si="13"/>
        <v>A4-4000</v>
      </c>
      <c r="F75" t="str">
        <f t="shared" si="14"/>
        <v>A4-4000</v>
      </c>
      <c r="G75" t="str">
        <f t="shared" si="15"/>
        <v>A4-4000</v>
      </c>
      <c r="H75" t="str">
        <f t="shared" si="9"/>
        <v>AMD A4-4000</v>
      </c>
      <c r="I75" t="s">
        <v>2073</v>
      </c>
      <c r="J75" t="s">
        <v>1948</v>
      </c>
      <c r="K75" t="s">
        <v>2017</v>
      </c>
      <c r="L75" t="s">
        <v>469</v>
      </c>
      <c r="M75">
        <v>2</v>
      </c>
      <c r="O75" t="s">
        <v>424</v>
      </c>
      <c r="P75" t="s">
        <v>1945</v>
      </c>
      <c r="Q75" t="s">
        <v>2074</v>
      </c>
      <c r="R75" t="str">
        <f>IF(COUNTIF(cpus!B:B, C75)&gt;0, "found", "Missing")</f>
        <v>found</v>
      </c>
      <c r="S75" t="str">
        <f>IF(COUNTIF(cpus!C:C, G75)&gt;0, "found", "Missing")</f>
        <v>found</v>
      </c>
    </row>
    <row r="76" spans="1:19" hidden="1" x14ac:dyDescent="0.25">
      <c r="A76" t="str">
        <f t="shared" si="10"/>
        <v>missing</v>
      </c>
      <c r="B76" t="str">
        <f t="shared" si="11"/>
        <v>missing</v>
      </c>
      <c r="C76" t="str">
        <f t="shared" si="8"/>
        <v>AMD A4-4020</v>
      </c>
      <c r="D76" t="str">
        <f t="shared" si="12"/>
        <v>AMD</v>
      </c>
      <c r="E76" t="str">
        <f t="shared" si="13"/>
        <v>A4-4020</v>
      </c>
      <c r="F76" t="str">
        <f t="shared" si="14"/>
        <v>A4-4020</v>
      </c>
      <c r="G76" t="str">
        <f t="shared" si="15"/>
        <v>A4-4020</v>
      </c>
      <c r="H76" t="str">
        <f t="shared" si="9"/>
        <v>AMD A4-4020</v>
      </c>
      <c r="I76" t="s">
        <v>2075</v>
      </c>
      <c r="J76" t="s">
        <v>1948</v>
      </c>
      <c r="K76" t="s">
        <v>469</v>
      </c>
      <c r="L76" t="s">
        <v>451</v>
      </c>
      <c r="M76">
        <v>2</v>
      </c>
      <c r="O76" t="s">
        <v>424</v>
      </c>
      <c r="P76" t="s">
        <v>1978</v>
      </c>
      <c r="Q76" t="s">
        <v>2076</v>
      </c>
      <c r="R76" t="str">
        <f>IF(COUNTIF(cpus!B:B, C76)&gt;0, "found", "Missing")</f>
        <v>found</v>
      </c>
      <c r="S76" t="str">
        <f>IF(COUNTIF(cpus!C:C, G76)&gt;0, "found", "Missing")</f>
        <v>found</v>
      </c>
    </row>
    <row r="77" spans="1:19" x14ac:dyDescent="0.25">
      <c r="A77" t="str">
        <f t="shared" si="10"/>
        <v>missing</v>
      </c>
      <c r="B77" t="str">
        <f t="shared" si="11"/>
        <v>missing</v>
      </c>
      <c r="C77" t="str">
        <f t="shared" si="8"/>
        <v>AMD A4-4300M</v>
      </c>
      <c r="D77" t="str">
        <f t="shared" si="12"/>
        <v>AMD</v>
      </c>
      <c r="E77" t="str">
        <f t="shared" si="13"/>
        <v>A4-4300M</v>
      </c>
      <c r="F77" t="str">
        <f t="shared" si="14"/>
        <v>A4-4300M</v>
      </c>
      <c r="G77" t="str">
        <f t="shared" si="15"/>
        <v>A4-4300M</v>
      </c>
      <c r="H77" t="str">
        <f t="shared" si="9"/>
        <v>AMD A4-4300M</v>
      </c>
      <c r="I77" t="s">
        <v>2077</v>
      </c>
      <c r="J77" t="s">
        <v>2058</v>
      </c>
      <c r="K77" t="s">
        <v>457</v>
      </c>
      <c r="L77" t="s">
        <v>2017</v>
      </c>
      <c r="M77">
        <v>2</v>
      </c>
      <c r="O77" t="s">
        <v>623</v>
      </c>
      <c r="P77" t="s">
        <v>1938</v>
      </c>
      <c r="Q77" t="s">
        <v>2078</v>
      </c>
      <c r="R77" t="str">
        <f>IF(COUNTIF(cpus!B:B, C77)&gt;0, "found", "Missing")</f>
        <v>found</v>
      </c>
      <c r="S77" t="str">
        <f>IF(COUNTIF(cpus!C:C, G77)&gt;0, "found", "Missing")</f>
        <v>found</v>
      </c>
    </row>
    <row r="78" spans="1:19" x14ac:dyDescent="0.25">
      <c r="A78" t="str">
        <f t="shared" si="10"/>
        <v>missing</v>
      </c>
      <c r="B78" t="str">
        <f t="shared" si="11"/>
        <v>missing</v>
      </c>
      <c r="C78" t="str">
        <f t="shared" si="8"/>
        <v>AMD A4-4355M</v>
      </c>
      <c r="D78" t="str">
        <f t="shared" si="12"/>
        <v>AMD</v>
      </c>
      <c r="E78" t="str">
        <f t="shared" si="13"/>
        <v>A4-4355M</v>
      </c>
      <c r="F78" t="str">
        <f t="shared" si="14"/>
        <v>A4-4355M</v>
      </c>
      <c r="G78" t="str">
        <f t="shared" si="15"/>
        <v>A4-4355M</v>
      </c>
      <c r="H78" t="str">
        <f t="shared" si="9"/>
        <v>AMD A4-4355M</v>
      </c>
      <c r="I78" t="s">
        <v>2079</v>
      </c>
      <c r="J78" t="s">
        <v>1941</v>
      </c>
      <c r="K78" t="s">
        <v>1309</v>
      </c>
      <c r="L78" t="s">
        <v>609</v>
      </c>
      <c r="M78">
        <v>2</v>
      </c>
      <c r="O78" t="s">
        <v>2080</v>
      </c>
      <c r="P78" t="s">
        <v>1960</v>
      </c>
      <c r="Q78" t="s">
        <v>2081</v>
      </c>
      <c r="R78" t="str">
        <f>IF(COUNTIF(cpus!B:B, C78)&gt;0, "found", "Missing")</f>
        <v>found</v>
      </c>
      <c r="S78" t="str">
        <f>IF(COUNTIF(cpus!C:C, G78)&gt;0, "found", "Missing")</f>
        <v>found</v>
      </c>
    </row>
    <row r="79" spans="1:19" x14ac:dyDescent="0.25">
      <c r="A79" t="str">
        <f t="shared" si="10"/>
        <v>missing</v>
      </c>
      <c r="B79" t="str">
        <f t="shared" si="11"/>
        <v>missing</v>
      </c>
      <c r="C79" t="str">
        <f t="shared" si="8"/>
        <v>AMD A4-5000</v>
      </c>
      <c r="D79" t="str">
        <f t="shared" si="12"/>
        <v>AMD</v>
      </c>
      <c r="E79" t="str">
        <f t="shared" si="13"/>
        <v>A4-5000</v>
      </c>
      <c r="F79" t="str">
        <f t="shared" si="14"/>
        <v>A4-5000</v>
      </c>
      <c r="G79" t="str">
        <f t="shared" si="15"/>
        <v>A4-5000</v>
      </c>
      <c r="H79" t="str">
        <f t="shared" si="9"/>
        <v>AMD A4-5000</v>
      </c>
      <c r="I79" t="s">
        <v>2082</v>
      </c>
      <c r="J79" t="s">
        <v>2041</v>
      </c>
      <c r="K79" t="s">
        <v>2083</v>
      </c>
      <c r="M79">
        <v>4</v>
      </c>
      <c r="N79">
        <v>4</v>
      </c>
      <c r="O79" t="s">
        <v>2002</v>
      </c>
      <c r="P79" t="s">
        <v>1951</v>
      </c>
      <c r="Q79" t="s">
        <v>2084</v>
      </c>
      <c r="R79" t="str">
        <f>IF(COUNTIF(cpus!B:B, C79)&gt;0, "found", "Missing")</f>
        <v>found</v>
      </c>
      <c r="S79" t="str">
        <f>IF(COUNTIF(cpus!C:C, G79)&gt;0, "found", "Missing")</f>
        <v>found</v>
      </c>
    </row>
    <row r="80" spans="1:19" x14ac:dyDescent="0.25">
      <c r="A80" t="str">
        <f t="shared" si="10"/>
        <v>missing</v>
      </c>
      <c r="B80" t="str">
        <f t="shared" si="11"/>
        <v>missing</v>
      </c>
      <c r="C80" t="str">
        <f t="shared" si="8"/>
        <v>AMD A4-5050</v>
      </c>
      <c r="D80" t="str">
        <f t="shared" si="12"/>
        <v>AMD</v>
      </c>
      <c r="E80" t="str">
        <f t="shared" si="13"/>
        <v>A4-5050</v>
      </c>
      <c r="F80" t="str">
        <f t="shared" si="14"/>
        <v>A4-5050</v>
      </c>
      <c r="G80" t="str">
        <f t="shared" si="15"/>
        <v>A4-5050</v>
      </c>
      <c r="H80" t="str">
        <f t="shared" si="9"/>
        <v>AMD A4-5050</v>
      </c>
      <c r="I80" t="s">
        <v>2085</v>
      </c>
      <c r="J80" t="s">
        <v>2041</v>
      </c>
      <c r="K80" t="s">
        <v>951</v>
      </c>
      <c r="M80">
        <v>4</v>
      </c>
      <c r="N80">
        <v>4</v>
      </c>
      <c r="O80" t="s">
        <v>2086</v>
      </c>
      <c r="P80" t="s">
        <v>2087</v>
      </c>
      <c r="Q80" t="s">
        <v>2088</v>
      </c>
      <c r="R80" t="str">
        <f>IF(COUNTIF(cpus!B:B, C80)&gt;0, "found", "Missing")</f>
        <v>found</v>
      </c>
      <c r="S80" t="str">
        <f>IF(COUNTIF(cpus!C:C, G80)&gt;0, "found", "Missing")</f>
        <v>found</v>
      </c>
    </row>
    <row r="81" spans="1:19" x14ac:dyDescent="0.25">
      <c r="A81" t="str">
        <f t="shared" si="10"/>
        <v>missing</v>
      </c>
      <c r="B81" t="str">
        <f t="shared" si="11"/>
        <v>missing</v>
      </c>
      <c r="C81" t="str">
        <f t="shared" si="8"/>
        <v>AMD A4-5100</v>
      </c>
      <c r="D81" t="str">
        <f t="shared" si="12"/>
        <v>AMD</v>
      </c>
      <c r="E81" t="str">
        <f t="shared" si="13"/>
        <v>A4-5100</v>
      </c>
      <c r="F81" t="str">
        <f t="shared" si="14"/>
        <v>A4-5100</v>
      </c>
      <c r="G81" t="str">
        <f t="shared" si="15"/>
        <v>A4-5100</v>
      </c>
      <c r="H81" t="str">
        <f t="shared" si="9"/>
        <v>AMD A4-5100</v>
      </c>
      <c r="I81" t="s">
        <v>2089</v>
      </c>
      <c r="J81" t="s">
        <v>2041</v>
      </c>
      <c r="K81" t="s">
        <v>951</v>
      </c>
      <c r="M81">
        <v>4</v>
      </c>
      <c r="N81">
        <v>4</v>
      </c>
      <c r="O81" t="s">
        <v>2002</v>
      </c>
      <c r="P81" t="s">
        <v>1996</v>
      </c>
      <c r="Q81" t="s">
        <v>2090</v>
      </c>
      <c r="R81" t="str">
        <f>IF(COUNTIF(cpus!B:B, C81)&gt;0, "found", "Missing")</f>
        <v>found</v>
      </c>
      <c r="S81" t="str">
        <f>IF(COUNTIF(cpus!C:C, G81)&gt;0, "found", "Missing")</f>
        <v>found</v>
      </c>
    </row>
    <row r="82" spans="1:19" x14ac:dyDescent="0.25">
      <c r="A82" t="str">
        <f t="shared" si="10"/>
        <v>missing</v>
      </c>
      <c r="B82" t="str">
        <f t="shared" si="11"/>
        <v>missing</v>
      </c>
      <c r="C82" t="str">
        <f t="shared" si="8"/>
        <v>AMD A4-5150M</v>
      </c>
      <c r="D82" t="str">
        <f t="shared" si="12"/>
        <v>AMD</v>
      </c>
      <c r="E82" t="str">
        <f t="shared" si="13"/>
        <v>A4-5150M</v>
      </c>
      <c r="F82" t="str">
        <f t="shared" si="14"/>
        <v>A4-5150M</v>
      </c>
      <c r="G82" t="str">
        <f t="shared" si="15"/>
        <v>A4-5150M</v>
      </c>
      <c r="H82" t="str">
        <f t="shared" si="9"/>
        <v>AMD A4-5150M</v>
      </c>
      <c r="I82" t="s">
        <v>2091</v>
      </c>
      <c r="J82" t="s">
        <v>1937</v>
      </c>
      <c r="K82" t="s">
        <v>758</v>
      </c>
      <c r="L82" t="s">
        <v>507</v>
      </c>
      <c r="M82">
        <v>2</v>
      </c>
      <c r="O82" t="s">
        <v>623</v>
      </c>
      <c r="P82" t="s">
        <v>1951</v>
      </c>
      <c r="Q82" t="s">
        <v>2092</v>
      </c>
      <c r="R82" t="str">
        <f>IF(COUNTIF(cpus!B:B, C82)&gt;0, "found", "Missing")</f>
        <v>found</v>
      </c>
      <c r="S82" t="str">
        <f>IF(COUNTIF(cpus!C:C, G82)&gt;0, "found", "Missing")</f>
        <v>found</v>
      </c>
    </row>
    <row r="83" spans="1:19" hidden="1" x14ac:dyDescent="0.25">
      <c r="A83" t="str">
        <f t="shared" si="10"/>
        <v>missing</v>
      </c>
      <c r="B83" t="str">
        <f t="shared" si="11"/>
        <v>missing</v>
      </c>
      <c r="C83" t="str">
        <f t="shared" si="8"/>
        <v>AMD A4-5300</v>
      </c>
      <c r="D83" t="str">
        <f t="shared" si="12"/>
        <v>AMD</v>
      </c>
      <c r="E83" t="str">
        <f t="shared" si="13"/>
        <v>A4-5300</v>
      </c>
      <c r="F83" t="str">
        <f t="shared" si="14"/>
        <v>A4-5300</v>
      </c>
      <c r="G83" t="str">
        <f t="shared" si="15"/>
        <v>A4-5300</v>
      </c>
      <c r="H83" t="str">
        <f t="shared" si="9"/>
        <v>AMD A4-5300</v>
      </c>
      <c r="I83" t="s">
        <v>2093</v>
      </c>
      <c r="J83" t="s">
        <v>1948</v>
      </c>
      <c r="K83" t="s">
        <v>451</v>
      </c>
      <c r="L83" t="s">
        <v>442</v>
      </c>
      <c r="M83">
        <v>2</v>
      </c>
      <c r="O83" t="s">
        <v>424</v>
      </c>
      <c r="P83" t="s">
        <v>1960</v>
      </c>
      <c r="Q83" t="s">
        <v>2094</v>
      </c>
      <c r="R83" t="str">
        <f>IF(COUNTIF(cpus!B:B, C83)&gt;0, "found", "Missing")</f>
        <v>found</v>
      </c>
      <c r="S83" t="str">
        <f>IF(COUNTIF(cpus!C:C, G83)&gt;0, "found", "Missing")</f>
        <v>found</v>
      </c>
    </row>
    <row r="84" spans="1:19" x14ac:dyDescent="0.25">
      <c r="A84" t="str">
        <f t="shared" si="10"/>
        <v>missing</v>
      </c>
      <c r="B84" t="str">
        <f t="shared" si="11"/>
        <v>missing</v>
      </c>
      <c r="C84" t="str">
        <f t="shared" si="8"/>
        <v>AMD A4-5300B</v>
      </c>
      <c r="D84" t="str">
        <f t="shared" si="12"/>
        <v>AMD</v>
      </c>
      <c r="E84" t="str">
        <f t="shared" si="13"/>
        <v>A4-5300B</v>
      </c>
      <c r="F84" t="str">
        <f t="shared" si="14"/>
        <v>A4-5300B</v>
      </c>
      <c r="G84" t="str">
        <f t="shared" si="15"/>
        <v>A4-5300B</v>
      </c>
      <c r="H84" t="str">
        <f t="shared" si="9"/>
        <v>AMD A4-5300B</v>
      </c>
      <c r="I84" t="s">
        <v>2095</v>
      </c>
      <c r="J84" t="s">
        <v>1948</v>
      </c>
      <c r="K84" t="s">
        <v>451</v>
      </c>
      <c r="L84" t="s">
        <v>442</v>
      </c>
      <c r="M84">
        <v>2</v>
      </c>
      <c r="O84" t="s">
        <v>424</v>
      </c>
      <c r="P84" t="s">
        <v>1960</v>
      </c>
      <c r="Q84" t="s">
        <v>2096</v>
      </c>
      <c r="R84" t="str">
        <f>IF(COUNTIF(cpus!B:B, C84)&gt;0, "found", "Missing")</f>
        <v>found</v>
      </c>
      <c r="S84" t="str">
        <f>IF(COUNTIF(cpus!C:C, G84)&gt;0, "found", "Missing")</f>
        <v>found</v>
      </c>
    </row>
    <row r="85" spans="1:19" x14ac:dyDescent="0.25">
      <c r="A85" t="str">
        <f t="shared" si="10"/>
        <v>missing</v>
      </c>
      <c r="B85" t="str">
        <f t="shared" si="11"/>
        <v>missing</v>
      </c>
      <c r="C85" t="str">
        <f t="shared" si="8"/>
        <v>AMD A4-6210</v>
      </c>
      <c r="D85" t="str">
        <f t="shared" si="12"/>
        <v>AMD</v>
      </c>
      <c r="E85" t="str">
        <f t="shared" si="13"/>
        <v>A4-6210</v>
      </c>
      <c r="F85" t="str">
        <f t="shared" si="14"/>
        <v>A4-6210</v>
      </c>
      <c r="G85" t="str">
        <f t="shared" si="15"/>
        <v>A4-6210</v>
      </c>
      <c r="H85" t="str">
        <f t="shared" si="9"/>
        <v>AMD A4-6210</v>
      </c>
      <c r="I85" t="s">
        <v>2097</v>
      </c>
      <c r="J85" t="s">
        <v>1921</v>
      </c>
      <c r="K85" t="s">
        <v>796</v>
      </c>
      <c r="M85">
        <v>4</v>
      </c>
      <c r="N85">
        <v>4</v>
      </c>
      <c r="O85" t="s">
        <v>2002</v>
      </c>
      <c r="P85" t="s">
        <v>1978</v>
      </c>
      <c r="Q85" t="s">
        <v>2098</v>
      </c>
      <c r="R85" t="str">
        <f>IF(COUNTIF(cpus!B:B, C85)&gt;0, "found", "Missing")</f>
        <v>found</v>
      </c>
      <c r="S85" t="str">
        <f>IF(COUNTIF(cpus!C:C, G85)&gt;0, "found", "Missing")</f>
        <v>found</v>
      </c>
    </row>
    <row r="86" spans="1:19" x14ac:dyDescent="0.25">
      <c r="A86" t="str">
        <f t="shared" si="10"/>
        <v>missing</v>
      </c>
      <c r="B86" t="str">
        <f t="shared" si="11"/>
        <v>missing</v>
      </c>
      <c r="C86" t="str">
        <f t="shared" si="8"/>
        <v>AMD A4-6250J</v>
      </c>
      <c r="D86" t="str">
        <f t="shared" si="12"/>
        <v>AMD</v>
      </c>
      <c r="E86" t="str">
        <f t="shared" si="13"/>
        <v>A4-6250J</v>
      </c>
      <c r="F86" t="str">
        <f t="shared" si="14"/>
        <v>A4-6250J</v>
      </c>
      <c r="G86" t="str">
        <f t="shared" si="15"/>
        <v>A4-6250J</v>
      </c>
      <c r="H86" t="str">
        <f t="shared" si="9"/>
        <v>AMD A4-6250J</v>
      </c>
      <c r="I86" t="s">
        <v>2099</v>
      </c>
      <c r="K86" t="s">
        <v>1881</v>
      </c>
      <c r="M86">
        <v>4</v>
      </c>
      <c r="N86">
        <v>4</v>
      </c>
      <c r="O86" t="s">
        <v>837</v>
      </c>
      <c r="P86" t="s">
        <v>1932</v>
      </c>
      <c r="Q86" t="s">
        <v>2100</v>
      </c>
      <c r="R86" t="str">
        <f>IF(COUNTIF(cpus!B:B, C86)&gt;0, "found", "Missing")</f>
        <v>found</v>
      </c>
      <c r="S86" t="str">
        <f>IF(COUNTIF(cpus!C:C, G86)&gt;0, "found", "Missing")</f>
        <v>found</v>
      </c>
    </row>
    <row r="87" spans="1:19" hidden="1" x14ac:dyDescent="0.25">
      <c r="A87" t="str">
        <f t="shared" si="10"/>
        <v>missing</v>
      </c>
      <c r="B87" t="str">
        <f t="shared" si="11"/>
        <v>missing</v>
      </c>
      <c r="C87" t="str">
        <f t="shared" si="8"/>
        <v>AMD A4-6300</v>
      </c>
      <c r="D87" t="str">
        <f t="shared" si="12"/>
        <v>AMD</v>
      </c>
      <c r="E87" t="str">
        <f t="shared" si="13"/>
        <v>A4-6300</v>
      </c>
      <c r="F87" t="str">
        <f t="shared" si="14"/>
        <v>A4-6300</v>
      </c>
      <c r="G87" t="str">
        <f t="shared" si="15"/>
        <v>A4-6300</v>
      </c>
      <c r="H87" t="str">
        <f t="shared" si="9"/>
        <v>AMD A4-6300</v>
      </c>
      <c r="I87" t="s">
        <v>2101</v>
      </c>
      <c r="J87" t="s">
        <v>1948</v>
      </c>
      <c r="K87" t="s">
        <v>442</v>
      </c>
      <c r="L87" t="s">
        <v>422</v>
      </c>
      <c r="M87">
        <v>2</v>
      </c>
      <c r="O87" t="s">
        <v>424</v>
      </c>
      <c r="P87" t="s">
        <v>1970</v>
      </c>
      <c r="Q87" t="s">
        <v>2102</v>
      </c>
      <c r="R87" t="str">
        <f>IF(COUNTIF(cpus!B:B, C87)&gt;0, "found", "Missing")</f>
        <v>found</v>
      </c>
      <c r="S87" t="str">
        <f>IF(COUNTIF(cpus!C:C, G87)&gt;0, "found", "Missing")</f>
        <v>found</v>
      </c>
    </row>
    <row r="88" spans="1:19" hidden="1" x14ac:dyDescent="0.25">
      <c r="A88" t="str">
        <f t="shared" si="10"/>
        <v>missing</v>
      </c>
      <c r="B88" t="str">
        <f t="shared" si="11"/>
        <v>missing</v>
      </c>
      <c r="C88" t="str">
        <f t="shared" si="8"/>
        <v>AMD A4-6300B</v>
      </c>
      <c r="D88" t="str">
        <f t="shared" si="12"/>
        <v>AMD</v>
      </c>
      <c r="E88" t="str">
        <f t="shared" si="13"/>
        <v>A4-6300B</v>
      </c>
      <c r="F88" t="str">
        <f t="shared" si="14"/>
        <v>A4-6300B</v>
      </c>
      <c r="G88" t="str">
        <f t="shared" si="15"/>
        <v>A4-6300B</v>
      </c>
      <c r="H88" t="str">
        <f t="shared" si="9"/>
        <v>AMD A4-6300B</v>
      </c>
      <c r="I88" t="s">
        <v>2103</v>
      </c>
      <c r="K88" t="s">
        <v>442</v>
      </c>
      <c r="L88" t="s">
        <v>422</v>
      </c>
      <c r="M88">
        <v>2</v>
      </c>
      <c r="O88" t="s">
        <v>424</v>
      </c>
      <c r="P88" t="s">
        <v>1970</v>
      </c>
      <c r="Q88" t="s">
        <v>2104</v>
      </c>
      <c r="R88" t="str">
        <f>IF(COUNTIF(cpus!B:B, C88)&gt;0, "found", "Missing")</f>
        <v>found</v>
      </c>
      <c r="S88" t="str">
        <f>IF(COUNTIF(cpus!C:C, G88)&gt;0, "found", "Missing")</f>
        <v>found</v>
      </c>
    </row>
    <row r="89" spans="1:19" hidden="1" x14ac:dyDescent="0.25">
      <c r="A89" t="str">
        <f t="shared" si="10"/>
        <v>missing</v>
      </c>
      <c r="B89" t="str">
        <f t="shared" si="11"/>
        <v>missing</v>
      </c>
      <c r="C89" t="str">
        <f t="shared" si="8"/>
        <v>AMD A4-6320</v>
      </c>
      <c r="D89" t="str">
        <f t="shared" si="12"/>
        <v>AMD</v>
      </c>
      <c r="E89" t="str">
        <f t="shared" si="13"/>
        <v>A4-6320</v>
      </c>
      <c r="F89" t="str">
        <f t="shared" si="14"/>
        <v>A4-6320</v>
      </c>
      <c r="G89" t="str">
        <f t="shared" si="15"/>
        <v>A4-6320</v>
      </c>
      <c r="H89" t="str">
        <f t="shared" si="9"/>
        <v>AMD A4-6320</v>
      </c>
      <c r="I89" t="s">
        <v>2105</v>
      </c>
      <c r="J89" t="s">
        <v>1948</v>
      </c>
      <c r="K89" t="s">
        <v>445</v>
      </c>
      <c r="L89" t="s">
        <v>1917</v>
      </c>
      <c r="M89">
        <v>2</v>
      </c>
      <c r="O89" t="s">
        <v>424</v>
      </c>
      <c r="P89" t="s">
        <v>1928</v>
      </c>
      <c r="Q89" t="s">
        <v>2106</v>
      </c>
      <c r="R89" t="str">
        <f>IF(COUNTIF(cpus!B:B, C89)&gt;0, "found", "Missing")</f>
        <v>found</v>
      </c>
      <c r="S89" t="str">
        <f>IF(COUNTIF(cpus!C:C, G89)&gt;0, "found", "Missing")</f>
        <v>found</v>
      </c>
    </row>
    <row r="90" spans="1:19" x14ac:dyDescent="0.25">
      <c r="A90" t="str">
        <f t="shared" si="10"/>
        <v>missing</v>
      </c>
      <c r="B90" t="str">
        <f t="shared" si="11"/>
        <v>missing</v>
      </c>
      <c r="C90" t="str">
        <f t="shared" si="8"/>
        <v>AMD A4-7210</v>
      </c>
      <c r="D90" t="str">
        <f t="shared" si="12"/>
        <v>AMD</v>
      </c>
      <c r="E90" t="str">
        <f t="shared" si="13"/>
        <v>A4-7210</v>
      </c>
      <c r="F90" t="str">
        <f t="shared" si="14"/>
        <v>A4-7210</v>
      </c>
      <c r="G90" t="str">
        <f t="shared" si="15"/>
        <v>A4-7210</v>
      </c>
      <c r="H90" t="str">
        <f t="shared" si="9"/>
        <v>AMD A4-7210</v>
      </c>
      <c r="I90" t="s">
        <v>2107</v>
      </c>
      <c r="J90" t="s">
        <v>2108</v>
      </c>
      <c r="K90" t="s">
        <v>796</v>
      </c>
      <c r="L90" t="s">
        <v>632</v>
      </c>
      <c r="M90">
        <v>4</v>
      </c>
      <c r="N90">
        <v>4</v>
      </c>
      <c r="O90" t="s">
        <v>837</v>
      </c>
      <c r="P90" t="s">
        <v>1996</v>
      </c>
      <c r="Q90" t="s">
        <v>2109</v>
      </c>
      <c r="R90" t="str">
        <f>IF(COUNTIF(cpus!B:B, C90)&gt;0, "found", "Missing")</f>
        <v>found</v>
      </c>
      <c r="S90" t="str">
        <f>IF(COUNTIF(cpus!C:C, G90)&gt;0, "found", "Missing")</f>
        <v>found</v>
      </c>
    </row>
    <row r="91" spans="1:19" x14ac:dyDescent="0.25">
      <c r="A91" t="str">
        <f t="shared" si="10"/>
        <v>missing</v>
      </c>
      <c r="B91" t="str">
        <f t="shared" si="11"/>
        <v>missing</v>
      </c>
      <c r="C91" t="str">
        <f t="shared" si="8"/>
        <v>AMD A4-7300</v>
      </c>
      <c r="D91" t="str">
        <f t="shared" si="12"/>
        <v>AMD</v>
      </c>
      <c r="E91" t="str">
        <f t="shared" si="13"/>
        <v>A4-7300</v>
      </c>
      <c r="F91" t="str">
        <f t="shared" si="14"/>
        <v>A4-7300</v>
      </c>
      <c r="G91" t="str">
        <f t="shared" si="15"/>
        <v>A4-7300</v>
      </c>
      <c r="H91" t="str">
        <f t="shared" si="9"/>
        <v>AMD A4-7300</v>
      </c>
      <c r="I91" t="s">
        <v>2110</v>
      </c>
      <c r="J91" t="s">
        <v>1948</v>
      </c>
      <c r="K91" t="s">
        <v>445</v>
      </c>
      <c r="L91" t="s">
        <v>1917</v>
      </c>
      <c r="M91">
        <v>2</v>
      </c>
      <c r="O91" t="s">
        <v>424</v>
      </c>
      <c r="P91" t="s">
        <v>1978</v>
      </c>
      <c r="Q91" t="s">
        <v>2111</v>
      </c>
      <c r="R91" t="str">
        <f>IF(COUNTIF(cpus!B:B, C91)&gt;0, "found", "Missing")</f>
        <v>found</v>
      </c>
      <c r="S91" t="str">
        <f>IF(COUNTIF(cpus!C:C, G91)&gt;0, "found", "Missing")</f>
        <v>found</v>
      </c>
    </row>
    <row r="92" spans="1:19" x14ac:dyDescent="0.25">
      <c r="A92" t="str">
        <f t="shared" si="10"/>
        <v>missing</v>
      </c>
      <c r="B92" t="str">
        <f t="shared" si="11"/>
        <v>missing</v>
      </c>
      <c r="C92" t="str">
        <f t="shared" si="8"/>
        <v>AMD A4-9120</v>
      </c>
      <c r="D92" t="str">
        <f t="shared" si="12"/>
        <v>AMD</v>
      </c>
      <c r="E92" t="str">
        <f t="shared" si="13"/>
        <v>A4-9120</v>
      </c>
      <c r="F92" t="str">
        <f t="shared" si="14"/>
        <v>A4-9120</v>
      </c>
      <c r="G92" t="str">
        <f t="shared" si="15"/>
        <v>A4-9120</v>
      </c>
      <c r="H92" t="str">
        <f t="shared" si="9"/>
        <v>AMD A4-9120</v>
      </c>
      <c r="I92" t="s">
        <v>2112</v>
      </c>
      <c r="J92" t="s">
        <v>2108</v>
      </c>
      <c r="K92" t="s">
        <v>632</v>
      </c>
      <c r="L92" t="s">
        <v>457</v>
      </c>
      <c r="M92">
        <v>2</v>
      </c>
      <c r="O92" t="s">
        <v>2002</v>
      </c>
      <c r="P92" t="s">
        <v>2009</v>
      </c>
      <c r="Q92" t="s">
        <v>2113</v>
      </c>
      <c r="R92" t="str">
        <f>IF(COUNTIF(cpus!B:B, C92)&gt;0, "found", "Missing")</f>
        <v>found</v>
      </c>
      <c r="S92" t="str">
        <f>IF(COUNTIF(cpus!C:C, G92)&gt;0, "found", "Missing")</f>
        <v>found</v>
      </c>
    </row>
    <row r="93" spans="1:19" x14ac:dyDescent="0.25">
      <c r="A93" t="str">
        <f t="shared" si="10"/>
        <v>missing</v>
      </c>
      <c r="B93" t="str">
        <f t="shared" si="11"/>
        <v>missing</v>
      </c>
      <c r="C93" t="str">
        <f t="shared" si="8"/>
        <v>AMD A4-9120C</v>
      </c>
      <c r="D93" t="str">
        <f t="shared" si="12"/>
        <v>AMD</v>
      </c>
      <c r="E93" t="str">
        <f t="shared" si="13"/>
        <v>A4-9120C</v>
      </c>
      <c r="F93" t="str">
        <f t="shared" si="14"/>
        <v>A4-9120C</v>
      </c>
      <c r="G93" t="str">
        <f t="shared" si="15"/>
        <v>A4-9120C</v>
      </c>
      <c r="H93" t="str">
        <f t="shared" si="9"/>
        <v>AMD A4-9120C</v>
      </c>
      <c r="I93" t="s">
        <v>2114</v>
      </c>
      <c r="J93" t="s">
        <v>2115</v>
      </c>
      <c r="K93" t="s">
        <v>951</v>
      </c>
      <c r="L93" t="s">
        <v>609</v>
      </c>
      <c r="M93">
        <v>2</v>
      </c>
      <c r="O93" t="s">
        <v>1907</v>
      </c>
      <c r="P93" t="s">
        <v>2116</v>
      </c>
      <c r="Q93" t="s">
        <v>2117</v>
      </c>
      <c r="R93" t="str">
        <f>IF(COUNTIF(cpus!B:B, C93)&gt;0, "found", "Missing")</f>
        <v>found</v>
      </c>
      <c r="S93" t="str">
        <f>IF(COUNTIF(cpus!C:C, G93)&gt;0, "found", "Missing")</f>
        <v>found</v>
      </c>
    </row>
    <row r="94" spans="1:19" x14ac:dyDescent="0.25">
      <c r="A94" t="str">
        <f t="shared" si="10"/>
        <v>missing</v>
      </c>
      <c r="B94" t="str">
        <f t="shared" si="11"/>
        <v>missing</v>
      </c>
      <c r="C94" t="str">
        <f t="shared" si="8"/>
        <v>AMD A4-9120e</v>
      </c>
      <c r="D94" t="str">
        <f t="shared" si="12"/>
        <v>AMD</v>
      </c>
      <c r="E94" t="str">
        <f t="shared" si="13"/>
        <v>A4-9120e</v>
      </c>
      <c r="F94" t="str">
        <f t="shared" si="14"/>
        <v>A4-9120e</v>
      </c>
      <c r="G94" t="str">
        <f t="shared" si="15"/>
        <v>A4-9120e</v>
      </c>
      <c r="H94" t="str">
        <f t="shared" si="9"/>
        <v>AMD A4-9120e</v>
      </c>
      <c r="I94" t="s">
        <v>2118</v>
      </c>
      <c r="J94" t="s">
        <v>2115</v>
      </c>
      <c r="K94" t="s">
        <v>2083</v>
      </c>
      <c r="L94" t="s">
        <v>632</v>
      </c>
      <c r="M94">
        <v>2</v>
      </c>
      <c r="P94" t="s">
        <v>2119</v>
      </c>
      <c r="Q94" t="s">
        <v>2120</v>
      </c>
      <c r="R94" t="str">
        <f>IF(COUNTIF(cpus!B:B, C94)&gt;0, "found", "Missing")</f>
        <v>found</v>
      </c>
      <c r="S94" t="str">
        <f>IF(COUNTIF(cpus!C:C, G94)&gt;0, "found", "Missing")</f>
        <v>found</v>
      </c>
    </row>
    <row r="95" spans="1:19" x14ac:dyDescent="0.25">
      <c r="A95" t="str">
        <f t="shared" si="10"/>
        <v>missing</v>
      </c>
      <c r="B95" t="str">
        <f t="shared" si="11"/>
        <v>missing</v>
      </c>
      <c r="C95" t="str">
        <f t="shared" si="8"/>
        <v>AMD A4-9125</v>
      </c>
      <c r="D95" t="str">
        <f t="shared" si="12"/>
        <v>AMD</v>
      </c>
      <c r="E95" t="str">
        <f t="shared" si="13"/>
        <v>A4-9125</v>
      </c>
      <c r="F95" t="str">
        <f t="shared" si="14"/>
        <v>A4-9125</v>
      </c>
      <c r="G95" t="str">
        <f t="shared" si="15"/>
        <v>A4-9125</v>
      </c>
      <c r="H95" t="str">
        <f t="shared" si="9"/>
        <v>AMD A4-9125</v>
      </c>
      <c r="I95" t="s">
        <v>2121</v>
      </c>
      <c r="J95" t="s">
        <v>2122</v>
      </c>
      <c r="K95" t="s">
        <v>826</v>
      </c>
      <c r="L95" t="s">
        <v>581</v>
      </c>
      <c r="M95">
        <v>2</v>
      </c>
      <c r="O95" t="s">
        <v>2002</v>
      </c>
      <c r="P95" t="s">
        <v>2123</v>
      </c>
      <c r="Q95" t="s">
        <v>2124</v>
      </c>
      <c r="R95" t="str">
        <f>IF(COUNTIF(cpus!B:B, C95)&gt;0, "found", "Missing")</f>
        <v>found</v>
      </c>
      <c r="S95" t="str">
        <f>IF(COUNTIF(cpus!C:C, G95)&gt;0, "found", "Missing")</f>
        <v>found</v>
      </c>
    </row>
    <row r="96" spans="1:19" x14ac:dyDescent="0.25">
      <c r="A96" t="str">
        <f t="shared" si="10"/>
        <v>missing</v>
      </c>
      <c r="B96" t="str">
        <f t="shared" si="11"/>
        <v>missing</v>
      </c>
      <c r="C96" t="str">
        <f t="shared" si="8"/>
        <v>AMD A6 Micro-6500T</v>
      </c>
      <c r="D96" t="str">
        <f t="shared" si="12"/>
        <v>AMD</v>
      </c>
      <c r="E96" t="str">
        <f t="shared" si="13"/>
        <v>A6 Micro-6500T</v>
      </c>
      <c r="F96" t="str">
        <f t="shared" si="14"/>
        <v>A6 Micro-6500T</v>
      </c>
      <c r="G96" t="str">
        <f t="shared" si="15"/>
        <v>A6 Micro-6500T</v>
      </c>
      <c r="H96" t="str">
        <f t="shared" si="9"/>
        <v>AMD A6 Micro-6500T</v>
      </c>
      <c r="I96" t="s">
        <v>2125</v>
      </c>
      <c r="K96" t="s">
        <v>1906</v>
      </c>
      <c r="M96">
        <v>4</v>
      </c>
      <c r="N96">
        <v>4</v>
      </c>
      <c r="P96" t="s">
        <v>1989</v>
      </c>
      <c r="Q96" t="s">
        <v>2126</v>
      </c>
      <c r="R96" t="str">
        <f>IF(COUNTIF(cpus!B:B, C96)&gt;0, "found", "Missing")</f>
        <v>found</v>
      </c>
      <c r="S96" t="str">
        <f>IF(COUNTIF(cpus!C:C, G96)&gt;0, "found", "Missing")</f>
        <v>found</v>
      </c>
    </row>
    <row r="97" spans="1:19" x14ac:dyDescent="0.25">
      <c r="A97" t="str">
        <f t="shared" si="10"/>
        <v>missing</v>
      </c>
      <c r="B97" t="str">
        <f t="shared" si="11"/>
        <v>missing</v>
      </c>
      <c r="C97" t="str">
        <f t="shared" si="8"/>
        <v>AMD A6 PRO-7050B</v>
      </c>
      <c r="D97" t="str">
        <f t="shared" si="12"/>
        <v>AMD</v>
      </c>
      <c r="E97" t="str">
        <f t="shared" si="13"/>
        <v>A6 PRO-7050B</v>
      </c>
      <c r="F97" t="str">
        <f t="shared" si="14"/>
        <v>A6 PRO-7050B</v>
      </c>
      <c r="G97" t="str">
        <f t="shared" si="15"/>
        <v>A6 PRO-7050B</v>
      </c>
      <c r="H97" t="str">
        <f t="shared" si="9"/>
        <v>AMD A6 PRO-7050B</v>
      </c>
      <c r="I97" t="s">
        <v>2127</v>
      </c>
      <c r="J97" t="s">
        <v>1926</v>
      </c>
      <c r="K97" t="s">
        <v>632</v>
      </c>
      <c r="L97" t="s">
        <v>2017</v>
      </c>
      <c r="M97">
        <v>2</v>
      </c>
      <c r="O97" t="s">
        <v>2080</v>
      </c>
      <c r="P97" t="s">
        <v>1978</v>
      </c>
      <c r="Q97" t="s">
        <v>2128</v>
      </c>
      <c r="R97" t="str">
        <f>IF(COUNTIF(cpus!B:B, C97)&gt;0, "found", "Missing")</f>
        <v>found</v>
      </c>
      <c r="S97" t="str">
        <f>IF(COUNTIF(cpus!C:C, G97)&gt;0, "found", "Missing")</f>
        <v>found</v>
      </c>
    </row>
    <row r="98" spans="1:19" x14ac:dyDescent="0.25">
      <c r="A98" t="str">
        <f t="shared" si="10"/>
        <v>missing</v>
      </c>
      <c r="B98" t="str">
        <f t="shared" si="11"/>
        <v>missing</v>
      </c>
      <c r="C98" t="str">
        <f t="shared" si="8"/>
        <v>AMD A6 PRO-7400B</v>
      </c>
      <c r="D98" t="str">
        <f t="shared" si="12"/>
        <v>AMD</v>
      </c>
      <c r="E98" t="str">
        <f t="shared" si="13"/>
        <v>A6 PRO-7400B</v>
      </c>
      <c r="F98" t="str">
        <f t="shared" si="14"/>
        <v>A6 PRO-7400B</v>
      </c>
      <c r="G98" t="str">
        <f t="shared" si="15"/>
        <v>A6 PRO-7400B</v>
      </c>
      <c r="H98" t="str">
        <f t="shared" si="9"/>
        <v>AMD A6 PRO-7400B</v>
      </c>
      <c r="I98" t="s">
        <v>2129</v>
      </c>
      <c r="J98" t="s">
        <v>1931</v>
      </c>
      <c r="K98" t="s">
        <v>437</v>
      </c>
      <c r="L98" t="s">
        <v>422</v>
      </c>
      <c r="M98">
        <v>2</v>
      </c>
      <c r="O98" t="s">
        <v>424</v>
      </c>
      <c r="P98" t="s">
        <v>1932</v>
      </c>
      <c r="Q98" t="s">
        <v>2130</v>
      </c>
      <c r="R98" t="str">
        <f>IF(COUNTIF(cpus!B:B, C98)&gt;0, "found", "Missing")</f>
        <v>found</v>
      </c>
      <c r="S98" t="str">
        <f>IF(COUNTIF(cpus!C:C, G98)&gt;0, "found", "Missing")</f>
        <v>found</v>
      </c>
    </row>
    <row r="99" spans="1:19" x14ac:dyDescent="0.25">
      <c r="A99" t="str">
        <f t="shared" si="10"/>
        <v>missing</v>
      </c>
      <c r="B99" t="str">
        <f t="shared" si="11"/>
        <v>missing</v>
      </c>
      <c r="C99" t="str">
        <f t="shared" si="8"/>
        <v>AMD A6-1450</v>
      </c>
      <c r="D99" t="str">
        <f t="shared" si="12"/>
        <v>AMD</v>
      </c>
      <c r="E99" t="str">
        <f t="shared" si="13"/>
        <v>A6-1450</v>
      </c>
      <c r="F99" t="str">
        <f t="shared" si="14"/>
        <v>A6-1450</v>
      </c>
      <c r="G99" t="str">
        <f t="shared" si="15"/>
        <v>A6-1450</v>
      </c>
      <c r="H99" t="str">
        <f t="shared" si="9"/>
        <v>AMD A6-1450</v>
      </c>
      <c r="I99" t="s">
        <v>2131</v>
      </c>
      <c r="J99" t="s">
        <v>2041</v>
      </c>
      <c r="K99" t="s">
        <v>2029</v>
      </c>
      <c r="L99" t="s">
        <v>791</v>
      </c>
      <c r="M99">
        <v>4</v>
      </c>
      <c r="N99">
        <v>4</v>
      </c>
      <c r="O99" t="s">
        <v>2045</v>
      </c>
      <c r="P99" t="s">
        <v>1945</v>
      </c>
      <c r="Q99" t="s">
        <v>2132</v>
      </c>
      <c r="R99" t="str">
        <f>IF(COUNTIF(cpus!B:B, C99)&gt;0, "found", "Missing")</f>
        <v>found</v>
      </c>
      <c r="S99" t="str">
        <f>IF(COUNTIF(cpus!C:C, G99)&gt;0, "found", "Missing")</f>
        <v>found</v>
      </c>
    </row>
    <row r="100" spans="1:19" x14ac:dyDescent="0.25">
      <c r="A100" t="str">
        <f t="shared" si="10"/>
        <v>missing</v>
      </c>
      <c r="B100" t="str">
        <f t="shared" si="11"/>
        <v>missing</v>
      </c>
      <c r="C100" t="str">
        <f t="shared" si="8"/>
        <v>AMD A6-3400M</v>
      </c>
      <c r="D100" t="str">
        <f t="shared" si="12"/>
        <v>AMD</v>
      </c>
      <c r="E100" t="str">
        <f t="shared" si="13"/>
        <v>A6-3400M</v>
      </c>
      <c r="F100" t="str">
        <f t="shared" si="14"/>
        <v>A6-3400M</v>
      </c>
      <c r="G100" t="str">
        <f t="shared" si="15"/>
        <v>A6-3400M</v>
      </c>
      <c r="H100" t="str">
        <f t="shared" si="9"/>
        <v>AMD A6-3400M</v>
      </c>
      <c r="I100" t="s">
        <v>2133</v>
      </c>
      <c r="J100" t="s">
        <v>2058</v>
      </c>
      <c r="K100" t="s">
        <v>791</v>
      </c>
      <c r="L100" t="s">
        <v>826</v>
      </c>
      <c r="M100">
        <v>4</v>
      </c>
      <c r="N100">
        <v>4</v>
      </c>
      <c r="O100" t="s">
        <v>623</v>
      </c>
      <c r="P100" t="s">
        <v>2134</v>
      </c>
      <c r="Q100" t="s">
        <v>2135</v>
      </c>
      <c r="R100" t="str">
        <f>IF(COUNTIF(cpus!B:B, C100)&gt;0, "found", "Missing")</f>
        <v>found</v>
      </c>
      <c r="S100" t="str">
        <f>IF(COUNTIF(cpus!C:C, G100)&gt;0, "found", "Missing")</f>
        <v>found</v>
      </c>
    </row>
    <row r="101" spans="1:19" x14ac:dyDescent="0.25">
      <c r="A101" t="str">
        <f t="shared" si="10"/>
        <v>missing</v>
      </c>
      <c r="B101" t="str">
        <f t="shared" si="11"/>
        <v>missing</v>
      </c>
      <c r="C101" t="str">
        <f t="shared" si="8"/>
        <v>AMD A6-3410MX</v>
      </c>
      <c r="D101" t="str">
        <f t="shared" si="12"/>
        <v>AMD</v>
      </c>
      <c r="E101" t="str">
        <f t="shared" si="13"/>
        <v>A6-3410MX</v>
      </c>
      <c r="F101" t="str">
        <f t="shared" si="14"/>
        <v>A6-3410MX</v>
      </c>
      <c r="G101" t="str">
        <f t="shared" si="15"/>
        <v>A6-3410MX</v>
      </c>
      <c r="H101" t="str">
        <f t="shared" si="9"/>
        <v>AMD A6-3410MX</v>
      </c>
      <c r="I101" t="s">
        <v>2136</v>
      </c>
      <c r="J101" t="s">
        <v>2058</v>
      </c>
      <c r="K101" t="s">
        <v>951</v>
      </c>
      <c r="L101" t="s">
        <v>826</v>
      </c>
      <c r="M101">
        <v>4</v>
      </c>
      <c r="N101">
        <v>4</v>
      </c>
      <c r="O101" t="s">
        <v>985</v>
      </c>
      <c r="P101" t="s">
        <v>2055</v>
      </c>
      <c r="Q101" t="s">
        <v>2137</v>
      </c>
      <c r="R101" t="str">
        <f>IF(COUNTIF(cpus!B:B, C101)&gt;0, "found", "Missing")</f>
        <v>found</v>
      </c>
      <c r="S101" t="str">
        <f>IF(COUNTIF(cpus!C:C, G101)&gt;0, "found", "Missing")</f>
        <v>found</v>
      </c>
    </row>
    <row r="102" spans="1:19" x14ac:dyDescent="0.25">
      <c r="A102" t="str">
        <f t="shared" si="10"/>
        <v>missing</v>
      </c>
      <c r="B102" t="str">
        <f t="shared" si="11"/>
        <v>missing</v>
      </c>
      <c r="C102" t="str">
        <f t="shared" si="8"/>
        <v>AMD A6-3420M</v>
      </c>
      <c r="D102" t="str">
        <f t="shared" si="12"/>
        <v>AMD</v>
      </c>
      <c r="E102" t="str">
        <f t="shared" si="13"/>
        <v>A6-3420M</v>
      </c>
      <c r="F102" t="str">
        <f t="shared" si="14"/>
        <v>A6-3420M</v>
      </c>
      <c r="G102" t="str">
        <f t="shared" si="15"/>
        <v>A6-3420M</v>
      </c>
      <c r="H102" t="str">
        <f t="shared" si="9"/>
        <v>AMD A6-3420M</v>
      </c>
      <c r="I102" t="s">
        <v>2138</v>
      </c>
      <c r="J102" t="s">
        <v>2058</v>
      </c>
      <c r="K102" t="s">
        <v>2083</v>
      </c>
      <c r="L102" t="s">
        <v>609</v>
      </c>
      <c r="M102">
        <v>4</v>
      </c>
      <c r="N102">
        <v>4</v>
      </c>
      <c r="O102" t="s">
        <v>623</v>
      </c>
      <c r="P102" t="s">
        <v>2059</v>
      </c>
      <c r="Q102" t="s">
        <v>2139</v>
      </c>
      <c r="R102" t="str">
        <f>IF(COUNTIF(cpus!B:B, C102)&gt;0, "found", "Missing")</f>
        <v>found</v>
      </c>
      <c r="S102" t="str">
        <f>IF(COUNTIF(cpus!C:C, G102)&gt;0, "found", "Missing")</f>
        <v>found</v>
      </c>
    </row>
    <row r="103" spans="1:19" x14ac:dyDescent="0.25">
      <c r="A103" t="str">
        <f t="shared" si="10"/>
        <v>missing</v>
      </c>
      <c r="B103" t="str">
        <f t="shared" si="11"/>
        <v>missing</v>
      </c>
      <c r="C103" t="str">
        <f t="shared" si="8"/>
        <v>AMD A6-3430MX</v>
      </c>
      <c r="D103" t="str">
        <f t="shared" si="12"/>
        <v>AMD</v>
      </c>
      <c r="E103" t="str">
        <f t="shared" si="13"/>
        <v>A6-3430MX</v>
      </c>
      <c r="F103" t="str">
        <f t="shared" si="14"/>
        <v>A6-3430MX</v>
      </c>
      <c r="G103" t="str">
        <f t="shared" si="15"/>
        <v>A6-3430MX</v>
      </c>
      <c r="H103" t="str">
        <f t="shared" si="9"/>
        <v>AMD A6-3430MX</v>
      </c>
      <c r="I103" t="s">
        <v>2140</v>
      </c>
      <c r="J103" t="s">
        <v>2058</v>
      </c>
      <c r="K103" t="s">
        <v>727</v>
      </c>
      <c r="L103" t="s">
        <v>609</v>
      </c>
      <c r="M103">
        <v>4</v>
      </c>
      <c r="N103">
        <v>4</v>
      </c>
      <c r="O103" t="s">
        <v>985</v>
      </c>
      <c r="P103" t="s">
        <v>2059</v>
      </c>
      <c r="Q103" t="s">
        <v>2141</v>
      </c>
      <c r="R103" t="str">
        <f>IF(COUNTIF(cpus!B:B, C103)&gt;0, "found", "Missing")</f>
        <v>found</v>
      </c>
      <c r="S103" t="str">
        <f>IF(COUNTIF(cpus!C:C, G103)&gt;0, "found", "Missing")</f>
        <v>found</v>
      </c>
    </row>
    <row r="104" spans="1:19" hidden="1" x14ac:dyDescent="0.25">
      <c r="A104" t="str">
        <f t="shared" si="10"/>
        <v>missing</v>
      </c>
      <c r="B104" t="str">
        <f t="shared" si="11"/>
        <v>missing</v>
      </c>
      <c r="C104" t="str">
        <f t="shared" si="8"/>
        <v>AMD A6-3500</v>
      </c>
      <c r="D104" t="str">
        <f t="shared" si="12"/>
        <v>AMD</v>
      </c>
      <c r="E104" t="str">
        <f t="shared" si="13"/>
        <v>A6-3500</v>
      </c>
      <c r="F104" t="str">
        <f t="shared" si="14"/>
        <v>A6-3500</v>
      </c>
      <c r="G104" t="str">
        <f t="shared" si="15"/>
        <v>A6-3500</v>
      </c>
      <c r="H104" t="str">
        <f t="shared" si="9"/>
        <v>AMD A6-3500</v>
      </c>
      <c r="I104" t="s">
        <v>2142</v>
      </c>
      <c r="J104" t="s">
        <v>2051</v>
      </c>
      <c r="K104" t="s">
        <v>529</v>
      </c>
      <c r="L104" t="s">
        <v>609</v>
      </c>
      <c r="M104">
        <v>3</v>
      </c>
      <c r="N104">
        <v>3</v>
      </c>
      <c r="O104" t="s">
        <v>424</v>
      </c>
      <c r="P104" t="s">
        <v>2055</v>
      </c>
      <c r="Q104" t="s">
        <v>2143</v>
      </c>
      <c r="R104" t="str">
        <f>IF(COUNTIF(cpus!B:B, C104)&gt;0, "found", "Missing")</f>
        <v>found</v>
      </c>
      <c r="S104" t="str">
        <f>IF(COUNTIF(cpus!C:C, G104)&gt;0, "found", "Missing")</f>
        <v>found</v>
      </c>
    </row>
    <row r="105" spans="1:19" x14ac:dyDescent="0.25">
      <c r="A105" t="str">
        <f t="shared" si="10"/>
        <v>missing</v>
      </c>
      <c r="B105" t="str">
        <f t="shared" si="11"/>
        <v>missing</v>
      </c>
      <c r="C105" t="str">
        <f t="shared" si="8"/>
        <v>AMD A6-3600</v>
      </c>
      <c r="D105" t="str">
        <f t="shared" si="12"/>
        <v>AMD</v>
      </c>
      <c r="E105" t="str">
        <f t="shared" si="13"/>
        <v>A6-3600</v>
      </c>
      <c r="F105" t="str">
        <f t="shared" si="14"/>
        <v>A6-3600</v>
      </c>
      <c r="G105" t="str">
        <f t="shared" si="15"/>
        <v>A6-3600</v>
      </c>
      <c r="H105" t="str">
        <f t="shared" si="9"/>
        <v>AMD A6-3600</v>
      </c>
      <c r="I105" t="s">
        <v>2144</v>
      </c>
      <c r="J105" t="s">
        <v>2051</v>
      </c>
      <c r="K105" t="s">
        <v>529</v>
      </c>
      <c r="L105" t="s">
        <v>609</v>
      </c>
      <c r="M105">
        <v>4</v>
      </c>
      <c r="N105">
        <v>4</v>
      </c>
      <c r="O105" t="s">
        <v>424</v>
      </c>
      <c r="P105" t="s">
        <v>2052</v>
      </c>
      <c r="Q105" t="s">
        <v>2145</v>
      </c>
      <c r="R105" t="str">
        <f>IF(COUNTIF(cpus!B:B, C105)&gt;0, "found", "Missing")</f>
        <v>found</v>
      </c>
      <c r="S105" t="str">
        <f>IF(COUNTIF(cpus!C:C, G105)&gt;0, "found", "Missing")</f>
        <v>found</v>
      </c>
    </row>
    <row r="106" spans="1:19" x14ac:dyDescent="0.25">
      <c r="A106" t="str">
        <f t="shared" si="10"/>
        <v>missing</v>
      </c>
      <c r="B106" t="str">
        <f t="shared" si="11"/>
        <v>missing</v>
      </c>
      <c r="C106" t="str">
        <f t="shared" si="8"/>
        <v>AMD A6-3620</v>
      </c>
      <c r="D106" t="str">
        <f t="shared" si="12"/>
        <v>AMD</v>
      </c>
      <c r="E106" t="str">
        <f t="shared" si="13"/>
        <v>A6-3620</v>
      </c>
      <c r="F106" t="str">
        <f t="shared" si="14"/>
        <v>A6-3620</v>
      </c>
      <c r="G106" t="str">
        <f t="shared" si="15"/>
        <v>A6-3620</v>
      </c>
      <c r="H106" t="str">
        <f t="shared" si="9"/>
        <v>AMD A6-3620</v>
      </c>
      <c r="I106" t="s">
        <v>2146</v>
      </c>
      <c r="J106" t="s">
        <v>2051</v>
      </c>
      <c r="K106" t="s">
        <v>632</v>
      </c>
      <c r="L106" t="s">
        <v>457</v>
      </c>
      <c r="M106">
        <v>4</v>
      </c>
      <c r="N106">
        <v>4</v>
      </c>
      <c r="O106" t="s">
        <v>424</v>
      </c>
      <c r="P106" t="s">
        <v>2059</v>
      </c>
      <c r="Q106" t="s">
        <v>2147</v>
      </c>
      <c r="R106" t="str">
        <f>IF(COUNTIF(cpus!B:B, C106)&gt;0, "found", "Missing")</f>
        <v>found</v>
      </c>
      <c r="S106" t="str">
        <f>IF(COUNTIF(cpus!C:C, G106)&gt;0, "found", "Missing")</f>
        <v>found</v>
      </c>
    </row>
    <row r="107" spans="1:19" hidden="1" x14ac:dyDescent="0.25">
      <c r="A107" t="str">
        <f t="shared" si="10"/>
        <v>missing</v>
      </c>
      <c r="B107" t="str">
        <f t="shared" si="11"/>
        <v>missing</v>
      </c>
      <c r="C107" t="str">
        <f t="shared" si="8"/>
        <v>AMD A6-3650</v>
      </c>
      <c r="D107" t="str">
        <f t="shared" si="12"/>
        <v>AMD</v>
      </c>
      <c r="E107" t="str">
        <f t="shared" si="13"/>
        <v>A6-3650</v>
      </c>
      <c r="F107" t="str">
        <f t="shared" si="14"/>
        <v>A6-3650</v>
      </c>
      <c r="G107" t="str">
        <f t="shared" si="15"/>
        <v>A6-3650</v>
      </c>
      <c r="H107" t="str">
        <f t="shared" si="9"/>
        <v>AMD A6-3650</v>
      </c>
      <c r="I107" t="s">
        <v>2148</v>
      </c>
      <c r="J107" t="s">
        <v>2051</v>
      </c>
      <c r="K107" t="s">
        <v>581</v>
      </c>
      <c r="M107">
        <v>4</v>
      </c>
      <c r="N107">
        <v>4</v>
      </c>
      <c r="O107" t="s">
        <v>932</v>
      </c>
      <c r="P107" t="s">
        <v>2055</v>
      </c>
      <c r="Q107" t="s">
        <v>2149</v>
      </c>
      <c r="R107" t="str">
        <f>IF(COUNTIF(cpus!B:B, C107)&gt;0, "found", "Missing")</f>
        <v>found</v>
      </c>
      <c r="S107" t="str">
        <f>IF(COUNTIF(cpus!C:C, G107)&gt;0, "found", "Missing")</f>
        <v>found</v>
      </c>
    </row>
    <row r="108" spans="1:19" x14ac:dyDescent="0.25">
      <c r="A108" t="str">
        <f t="shared" si="10"/>
        <v>missing</v>
      </c>
      <c r="B108" t="str">
        <f t="shared" si="11"/>
        <v>missing</v>
      </c>
      <c r="C108" t="str">
        <f t="shared" si="8"/>
        <v>AMD A6-3670</v>
      </c>
      <c r="D108" t="str">
        <f t="shared" si="12"/>
        <v>AMD</v>
      </c>
      <c r="E108" t="str">
        <f t="shared" si="13"/>
        <v>A6-3670</v>
      </c>
      <c r="F108" t="str">
        <f t="shared" si="14"/>
        <v>A6-3670</v>
      </c>
      <c r="G108" t="str">
        <f t="shared" si="15"/>
        <v>A6-3670</v>
      </c>
      <c r="H108" t="str">
        <f t="shared" si="9"/>
        <v>AMD A6-3670</v>
      </c>
      <c r="I108" t="s">
        <v>2150</v>
      </c>
      <c r="J108" t="s">
        <v>2051</v>
      </c>
      <c r="K108" t="s">
        <v>758</v>
      </c>
      <c r="M108">
        <v>4</v>
      </c>
      <c r="N108">
        <v>4</v>
      </c>
      <c r="O108" t="s">
        <v>932</v>
      </c>
      <c r="P108" t="s">
        <v>2059</v>
      </c>
      <c r="Q108" t="s">
        <v>2151</v>
      </c>
      <c r="R108" t="str">
        <f>IF(COUNTIF(cpus!B:B, C108)&gt;0, "found", "Missing")</f>
        <v>found</v>
      </c>
      <c r="S108" t="str">
        <f>IF(COUNTIF(cpus!C:C, G108)&gt;0, "found", "Missing")</f>
        <v>found</v>
      </c>
    </row>
    <row r="109" spans="1:19" x14ac:dyDescent="0.25">
      <c r="A109" t="str">
        <f t="shared" si="10"/>
        <v>missing</v>
      </c>
      <c r="B109" t="str">
        <f t="shared" si="11"/>
        <v>missing</v>
      </c>
      <c r="C109" t="str">
        <f t="shared" si="8"/>
        <v>AMD A6-4400M</v>
      </c>
      <c r="D109" t="str">
        <f t="shared" si="12"/>
        <v>AMD</v>
      </c>
      <c r="E109" t="str">
        <f t="shared" si="13"/>
        <v>A6-4400M</v>
      </c>
      <c r="F109" t="str">
        <f t="shared" si="14"/>
        <v>A6-4400M</v>
      </c>
      <c r="G109" t="str">
        <f t="shared" si="15"/>
        <v>A6-4400M</v>
      </c>
      <c r="H109" t="str">
        <f t="shared" si="9"/>
        <v>AMD A6-4400M</v>
      </c>
      <c r="I109" t="s">
        <v>2152</v>
      </c>
      <c r="J109" t="s">
        <v>1937</v>
      </c>
      <c r="K109" t="s">
        <v>758</v>
      </c>
      <c r="L109" t="s">
        <v>469</v>
      </c>
      <c r="M109">
        <v>2</v>
      </c>
      <c r="O109" t="s">
        <v>623</v>
      </c>
      <c r="P109" t="s">
        <v>1938</v>
      </c>
      <c r="Q109" t="s">
        <v>2153</v>
      </c>
      <c r="R109" t="str">
        <f>IF(COUNTIF(cpus!B:B, C109)&gt;0, "found", "Missing")</f>
        <v>found</v>
      </c>
      <c r="S109" t="str">
        <f>IF(COUNTIF(cpus!C:C, G109)&gt;0, "found", "Missing")</f>
        <v>found</v>
      </c>
    </row>
    <row r="110" spans="1:19" x14ac:dyDescent="0.25">
      <c r="A110" t="str">
        <f t="shared" si="10"/>
        <v>missing</v>
      </c>
      <c r="B110" t="str">
        <f t="shared" si="11"/>
        <v>missing</v>
      </c>
      <c r="C110" t="str">
        <f t="shared" si="8"/>
        <v>AMD A6-4455M</v>
      </c>
      <c r="D110" t="str">
        <f t="shared" si="12"/>
        <v>AMD</v>
      </c>
      <c r="E110" t="str">
        <f t="shared" si="13"/>
        <v>A6-4455M</v>
      </c>
      <c r="F110" t="str">
        <f t="shared" si="14"/>
        <v>A6-4455M</v>
      </c>
      <c r="G110" t="str">
        <f t="shared" si="15"/>
        <v>A6-4455M</v>
      </c>
      <c r="H110" t="str">
        <f t="shared" si="9"/>
        <v>AMD A6-4455M</v>
      </c>
      <c r="I110" t="s">
        <v>2154</v>
      </c>
      <c r="J110" t="s">
        <v>1941</v>
      </c>
      <c r="K110" t="s">
        <v>529</v>
      </c>
      <c r="L110" t="s">
        <v>581</v>
      </c>
      <c r="M110">
        <v>2</v>
      </c>
      <c r="O110" t="s">
        <v>2080</v>
      </c>
      <c r="P110" t="s">
        <v>1942</v>
      </c>
      <c r="Q110" t="s">
        <v>2155</v>
      </c>
      <c r="R110" t="str">
        <f>IF(COUNTIF(cpus!B:B, C110)&gt;0, "found", "Missing")</f>
        <v>found</v>
      </c>
      <c r="S110" t="str">
        <f>IF(COUNTIF(cpus!C:C, G110)&gt;0, "found", "Missing")</f>
        <v>found</v>
      </c>
    </row>
    <row r="111" spans="1:19" x14ac:dyDescent="0.25">
      <c r="A111" t="str">
        <f t="shared" si="10"/>
        <v>missing</v>
      </c>
      <c r="B111" t="str">
        <f t="shared" si="11"/>
        <v>missing</v>
      </c>
      <c r="C111" t="str">
        <f t="shared" si="8"/>
        <v>AMD A6-5200</v>
      </c>
      <c r="D111" t="str">
        <f t="shared" si="12"/>
        <v>AMD</v>
      </c>
      <c r="E111" t="str">
        <f t="shared" si="13"/>
        <v>A6-5200</v>
      </c>
      <c r="F111" t="str">
        <f t="shared" si="14"/>
        <v>A6-5200</v>
      </c>
      <c r="G111" t="str">
        <f t="shared" si="15"/>
        <v>A6-5200</v>
      </c>
      <c r="H111" t="str">
        <f t="shared" si="9"/>
        <v>AMD A6-5200</v>
      </c>
      <c r="I111" t="s">
        <v>2156</v>
      </c>
      <c r="J111" t="s">
        <v>2041</v>
      </c>
      <c r="K111" t="s">
        <v>1881</v>
      </c>
      <c r="M111">
        <v>4</v>
      </c>
      <c r="N111">
        <v>4</v>
      </c>
      <c r="O111" t="s">
        <v>837</v>
      </c>
      <c r="P111" t="s">
        <v>1951</v>
      </c>
      <c r="Q111" t="s">
        <v>2157</v>
      </c>
      <c r="R111" t="str">
        <f>IF(COUNTIF(cpus!B:B, C111)&gt;0, "found", "Missing")</f>
        <v>found</v>
      </c>
      <c r="S111" t="str">
        <f>IF(COUNTIF(cpus!C:C, G111)&gt;0, "found", "Missing")</f>
        <v>found</v>
      </c>
    </row>
    <row r="112" spans="1:19" x14ac:dyDescent="0.25">
      <c r="A112" t="str">
        <f t="shared" si="10"/>
        <v>missing</v>
      </c>
      <c r="B112" t="str">
        <f t="shared" si="11"/>
        <v>missing</v>
      </c>
      <c r="C112" t="str">
        <f t="shared" si="8"/>
        <v>AMD A6-5345M</v>
      </c>
      <c r="D112" t="str">
        <f t="shared" si="12"/>
        <v>AMD</v>
      </c>
      <c r="E112" t="str">
        <f t="shared" si="13"/>
        <v>A6-5345M</v>
      </c>
      <c r="F112" t="str">
        <f t="shared" si="14"/>
        <v>A6-5345M</v>
      </c>
      <c r="G112" t="str">
        <f t="shared" si="15"/>
        <v>A6-5345M</v>
      </c>
      <c r="H112" t="str">
        <f t="shared" si="9"/>
        <v>AMD A6-5345M</v>
      </c>
      <c r="I112" t="s">
        <v>2158</v>
      </c>
      <c r="J112" t="s">
        <v>1941</v>
      </c>
      <c r="K112" t="s">
        <v>632</v>
      </c>
      <c r="L112" t="s">
        <v>627</v>
      </c>
      <c r="M112">
        <v>2</v>
      </c>
      <c r="O112" t="s">
        <v>2080</v>
      </c>
      <c r="P112" t="s">
        <v>1928</v>
      </c>
      <c r="Q112" t="s">
        <v>2159</v>
      </c>
      <c r="R112" t="str">
        <f>IF(COUNTIF(cpus!B:B, C112)&gt;0, "found", "Missing")</f>
        <v>found</v>
      </c>
      <c r="S112" t="str">
        <f>IF(COUNTIF(cpus!C:C, G112)&gt;0, "found", "Missing")</f>
        <v>found</v>
      </c>
    </row>
    <row r="113" spans="1:19" x14ac:dyDescent="0.25">
      <c r="A113" t="str">
        <f t="shared" si="10"/>
        <v>missing</v>
      </c>
      <c r="B113" t="str">
        <f t="shared" si="11"/>
        <v>missing</v>
      </c>
      <c r="C113" t="str">
        <f t="shared" si="8"/>
        <v>AMD A6-5350M</v>
      </c>
      <c r="D113" t="str">
        <f t="shared" si="12"/>
        <v>AMD</v>
      </c>
      <c r="E113" t="str">
        <f t="shared" si="13"/>
        <v>A6-5350M</v>
      </c>
      <c r="F113" t="str">
        <f t="shared" si="14"/>
        <v>A6-5350M</v>
      </c>
      <c r="G113" t="str">
        <f t="shared" si="15"/>
        <v>A6-5350M</v>
      </c>
      <c r="H113" t="str">
        <f t="shared" si="9"/>
        <v>AMD A6-5350M</v>
      </c>
      <c r="I113" t="s">
        <v>2160</v>
      </c>
      <c r="J113" t="s">
        <v>1937</v>
      </c>
      <c r="K113" t="s">
        <v>473</v>
      </c>
      <c r="L113" t="s">
        <v>437</v>
      </c>
      <c r="M113">
        <v>2</v>
      </c>
      <c r="O113" t="s">
        <v>623</v>
      </c>
      <c r="P113" t="s">
        <v>1951</v>
      </c>
      <c r="Q113" t="s">
        <v>2161</v>
      </c>
      <c r="R113" t="str">
        <f>IF(COUNTIF(cpus!B:B, C113)&gt;0, "found", "Missing")</f>
        <v>found</v>
      </c>
      <c r="S113" t="str">
        <f>IF(COUNTIF(cpus!C:C, G113)&gt;0, "found", "Missing")</f>
        <v>found</v>
      </c>
    </row>
    <row r="114" spans="1:19" x14ac:dyDescent="0.25">
      <c r="A114" t="str">
        <f t="shared" si="10"/>
        <v>missing</v>
      </c>
      <c r="B114" t="str">
        <f t="shared" si="11"/>
        <v>missing</v>
      </c>
      <c r="C114" t="str">
        <f t="shared" si="8"/>
        <v>AMD A6-5357M</v>
      </c>
      <c r="D114" t="str">
        <f t="shared" si="12"/>
        <v>AMD</v>
      </c>
      <c r="E114" t="str">
        <f t="shared" si="13"/>
        <v>A6-5357M</v>
      </c>
      <c r="F114" t="str">
        <f t="shared" si="14"/>
        <v>A6-5357M</v>
      </c>
      <c r="G114" t="str">
        <f t="shared" si="15"/>
        <v>A6-5357M</v>
      </c>
      <c r="H114" t="str">
        <f t="shared" si="9"/>
        <v>AMD A6-5357M</v>
      </c>
      <c r="I114" t="s">
        <v>2162</v>
      </c>
      <c r="J114" t="s">
        <v>1941</v>
      </c>
      <c r="K114" t="s">
        <v>473</v>
      </c>
      <c r="L114" t="s">
        <v>437</v>
      </c>
      <c r="M114">
        <v>2</v>
      </c>
      <c r="O114" t="s">
        <v>623</v>
      </c>
      <c r="P114" t="s">
        <v>1970</v>
      </c>
      <c r="Q114" t="s">
        <v>2163</v>
      </c>
      <c r="R114" t="str">
        <f>IF(COUNTIF(cpus!B:B, C114)&gt;0, "found", "Missing")</f>
        <v>found</v>
      </c>
      <c r="S114" t="str">
        <f>IF(COUNTIF(cpus!C:C, G114)&gt;0, "found", "Missing")</f>
        <v>found</v>
      </c>
    </row>
    <row r="115" spans="1:19" x14ac:dyDescent="0.25">
      <c r="A115" t="str">
        <f t="shared" si="10"/>
        <v>missing</v>
      </c>
      <c r="B115" t="str">
        <f t="shared" si="11"/>
        <v>missing</v>
      </c>
      <c r="C115" t="str">
        <f t="shared" si="8"/>
        <v>AMD A6-5400B</v>
      </c>
      <c r="D115" t="str">
        <f t="shared" si="12"/>
        <v>AMD</v>
      </c>
      <c r="E115" t="str">
        <f t="shared" si="13"/>
        <v>A6-5400B</v>
      </c>
      <c r="F115" t="str">
        <f t="shared" si="14"/>
        <v>A6-5400B</v>
      </c>
      <c r="G115" t="str">
        <f t="shared" si="15"/>
        <v>A6-5400B</v>
      </c>
      <c r="H115" t="str">
        <f t="shared" si="9"/>
        <v>AMD A6-5400B</v>
      </c>
      <c r="I115" t="s">
        <v>2164</v>
      </c>
      <c r="J115" t="s">
        <v>1948</v>
      </c>
      <c r="K115" t="s">
        <v>426</v>
      </c>
      <c r="L115" t="s">
        <v>445</v>
      </c>
      <c r="M115">
        <v>2</v>
      </c>
      <c r="O115" t="s">
        <v>424</v>
      </c>
      <c r="P115" t="s">
        <v>1970</v>
      </c>
      <c r="Q115" t="s">
        <v>2165</v>
      </c>
      <c r="R115" t="str">
        <f>IF(COUNTIF(cpus!B:B, C115)&gt;0, "found", "Missing")</f>
        <v>found</v>
      </c>
      <c r="S115" t="str">
        <f>IF(COUNTIF(cpus!C:C, G115)&gt;0, "found", "Missing")</f>
        <v>found</v>
      </c>
    </row>
    <row r="116" spans="1:19" hidden="1" x14ac:dyDescent="0.25">
      <c r="A116" t="str">
        <f t="shared" si="10"/>
        <v>missing</v>
      </c>
      <c r="B116" t="str">
        <f t="shared" si="11"/>
        <v>missing</v>
      </c>
      <c r="C116" t="str">
        <f t="shared" si="8"/>
        <v>AMD A6-5400K</v>
      </c>
      <c r="D116" t="str">
        <f t="shared" si="12"/>
        <v>AMD</v>
      </c>
      <c r="E116" t="str">
        <f t="shared" si="13"/>
        <v>A6-5400K</v>
      </c>
      <c r="F116" t="str">
        <f t="shared" si="14"/>
        <v>A6-5400K</v>
      </c>
      <c r="G116" t="str">
        <f t="shared" si="15"/>
        <v>A6-5400K</v>
      </c>
      <c r="H116" t="str">
        <f t="shared" si="9"/>
        <v>AMD A6-5400K</v>
      </c>
      <c r="I116" t="s">
        <v>2166</v>
      </c>
      <c r="J116" t="s">
        <v>1948</v>
      </c>
      <c r="K116" t="s">
        <v>426</v>
      </c>
      <c r="L116" t="s">
        <v>445</v>
      </c>
      <c r="M116">
        <v>2</v>
      </c>
      <c r="O116" t="s">
        <v>424</v>
      </c>
      <c r="P116" t="s">
        <v>1960</v>
      </c>
      <c r="Q116" t="s">
        <v>2167</v>
      </c>
      <c r="R116" t="str">
        <f>IF(COUNTIF(cpus!B:B, C116)&gt;0, "found", "Missing")</f>
        <v>found</v>
      </c>
      <c r="S116" t="str">
        <f>IF(COUNTIF(cpus!C:C, G116)&gt;0, "found", "Missing")</f>
        <v>found</v>
      </c>
    </row>
    <row r="117" spans="1:19" x14ac:dyDescent="0.25">
      <c r="A117" t="str">
        <f t="shared" si="10"/>
        <v>missing</v>
      </c>
      <c r="B117" t="str">
        <f t="shared" si="11"/>
        <v>missing</v>
      </c>
      <c r="C117" t="str">
        <f t="shared" si="8"/>
        <v>AMD A6-6310</v>
      </c>
      <c r="D117" t="str">
        <f t="shared" si="12"/>
        <v>AMD</v>
      </c>
      <c r="E117" t="str">
        <f t="shared" si="13"/>
        <v>A6-6310</v>
      </c>
      <c r="F117" t="str">
        <f t="shared" si="14"/>
        <v>A6-6310</v>
      </c>
      <c r="G117" t="str">
        <f t="shared" si="15"/>
        <v>A6-6310</v>
      </c>
      <c r="H117" t="str">
        <f t="shared" si="9"/>
        <v>AMD A6-6310</v>
      </c>
      <c r="I117" t="s">
        <v>2168</v>
      </c>
      <c r="J117" t="s">
        <v>2041</v>
      </c>
      <c r="K117" t="s">
        <v>796</v>
      </c>
      <c r="L117" t="s">
        <v>609</v>
      </c>
      <c r="M117">
        <v>4</v>
      </c>
      <c r="N117">
        <v>4</v>
      </c>
      <c r="O117" t="s">
        <v>2002</v>
      </c>
      <c r="P117" t="s">
        <v>1978</v>
      </c>
      <c r="Q117" t="s">
        <v>2169</v>
      </c>
      <c r="R117" t="str">
        <f>IF(COUNTIF(cpus!B:B, C117)&gt;0, "found", "Missing")</f>
        <v>found</v>
      </c>
      <c r="S117" t="str">
        <f>IF(COUNTIF(cpus!C:C, G117)&gt;0, "found", "Missing")</f>
        <v>found</v>
      </c>
    </row>
    <row r="118" spans="1:19" x14ac:dyDescent="0.25">
      <c r="A118" t="str">
        <f t="shared" si="10"/>
        <v>missing</v>
      </c>
      <c r="B118" t="str">
        <f t="shared" si="11"/>
        <v>missing</v>
      </c>
      <c r="C118" t="str">
        <f t="shared" si="8"/>
        <v>AMD A6-6400B</v>
      </c>
      <c r="D118" t="str">
        <f t="shared" si="12"/>
        <v>AMD</v>
      </c>
      <c r="E118" t="str">
        <f t="shared" si="13"/>
        <v>A6-6400B</v>
      </c>
      <c r="F118" t="str">
        <f t="shared" si="14"/>
        <v>A6-6400B</v>
      </c>
      <c r="G118" t="str">
        <f t="shared" si="15"/>
        <v>A6-6400B</v>
      </c>
      <c r="H118" t="str">
        <f t="shared" si="9"/>
        <v>AMD A6-6400B</v>
      </c>
      <c r="I118" t="s">
        <v>2170</v>
      </c>
      <c r="J118" t="s">
        <v>1948</v>
      </c>
      <c r="K118" t="s">
        <v>422</v>
      </c>
      <c r="L118" t="s">
        <v>494</v>
      </c>
      <c r="M118">
        <v>2</v>
      </c>
      <c r="O118" t="s">
        <v>424</v>
      </c>
      <c r="P118" t="s">
        <v>1973</v>
      </c>
      <c r="Q118" t="s">
        <v>2171</v>
      </c>
      <c r="R118" t="str">
        <f>IF(COUNTIF(cpus!B:B, C118)&gt;0, "found", "Missing")</f>
        <v>found</v>
      </c>
      <c r="S118" t="str">
        <f>IF(COUNTIF(cpus!C:C, G118)&gt;0, "found", "Missing")</f>
        <v>found</v>
      </c>
    </row>
    <row r="119" spans="1:19" hidden="1" x14ac:dyDescent="0.25">
      <c r="A119" t="str">
        <f t="shared" si="10"/>
        <v>missing</v>
      </c>
      <c r="B119" t="str">
        <f t="shared" si="11"/>
        <v>missing</v>
      </c>
      <c r="C119" t="str">
        <f t="shared" si="8"/>
        <v>AMD A6-6400K</v>
      </c>
      <c r="D119" t="str">
        <f t="shared" si="12"/>
        <v>AMD</v>
      </c>
      <c r="E119" t="str">
        <f t="shared" si="13"/>
        <v>A6-6400K</v>
      </c>
      <c r="F119" t="str">
        <f t="shared" si="14"/>
        <v>A6-6400K</v>
      </c>
      <c r="G119" t="str">
        <f t="shared" si="15"/>
        <v>A6-6400K</v>
      </c>
      <c r="H119" t="str">
        <f t="shared" si="9"/>
        <v>AMD A6-6400K</v>
      </c>
      <c r="I119" t="s">
        <v>2172</v>
      </c>
      <c r="J119" t="s">
        <v>1948</v>
      </c>
      <c r="K119" t="s">
        <v>422</v>
      </c>
      <c r="L119" t="s">
        <v>494</v>
      </c>
      <c r="M119">
        <v>2</v>
      </c>
      <c r="O119" t="s">
        <v>424</v>
      </c>
      <c r="P119" t="s">
        <v>1951</v>
      </c>
      <c r="Q119" t="s">
        <v>2173</v>
      </c>
      <c r="R119" t="str">
        <f>IF(COUNTIF(cpus!B:B, C119)&gt;0, "found", "Missing")</f>
        <v>found</v>
      </c>
      <c r="S119" t="str">
        <f>IF(COUNTIF(cpus!C:C, G119)&gt;0, "found", "Missing")</f>
        <v>found</v>
      </c>
    </row>
    <row r="120" spans="1:19" x14ac:dyDescent="0.25">
      <c r="A120" t="str">
        <f t="shared" si="10"/>
        <v>missing</v>
      </c>
      <c r="B120" t="str">
        <f t="shared" si="11"/>
        <v>missing</v>
      </c>
      <c r="C120" t="str">
        <f t="shared" si="8"/>
        <v>AMD A6-6420B</v>
      </c>
      <c r="D120" t="str">
        <f t="shared" si="12"/>
        <v>AMD</v>
      </c>
      <c r="E120" t="str">
        <f t="shared" si="13"/>
        <v>A6-6420B</v>
      </c>
      <c r="F120" t="str">
        <f t="shared" si="14"/>
        <v>A6-6420B</v>
      </c>
      <c r="G120" t="str">
        <f t="shared" si="15"/>
        <v>A6-6420B</v>
      </c>
      <c r="H120" t="str">
        <f t="shared" si="9"/>
        <v>AMD A6-6420B</v>
      </c>
      <c r="I120" t="s">
        <v>2174</v>
      </c>
      <c r="J120" t="s">
        <v>1948</v>
      </c>
      <c r="K120" t="s">
        <v>1917</v>
      </c>
      <c r="L120" t="s">
        <v>418</v>
      </c>
      <c r="M120">
        <v>2</v>
      </c>
      <c r="O120" t="s">
        <v>424</v>
      </c>
      <c r="P120" t="s">
        <v>1932</v>
      </c>
      <c r="Q120" t="s">
        <v>2175</v>
      </c>
      <c r="R120" t="str">
        <f>IF(COUNTIF(cpus!B:B, C120)&gt;0, "found", "Missing")</f>
        <v>found</v>
      </c>
      <c r="S120" t="str">
        <f>IF(COUNTIF(cpus!C:C, G120)&gt;0, "found", "Missing")</f>
        <v>found</v>
      </c>
    </row>
    <row r="121" spans="1:19" hidden="1" x14ac:dyDescent="0.25">
      <c r="A121" t="str">
        <f t="shared" si="10"/>
        <v>missing</v>
      </c>
      <c r="B121" t="str">
        <f t="shared" si="11"/>
        <v>missing</v>
      </c>
      <c r="C121" t="str">
        <f t="shared" si="8"/>
        <v>AMD A6-6420K</v>
      </c>
      <c r="D121" t="str">
        <f t="shared" si="12"/>
        <v>AMD</v>
      </c>
      <c r="E121" t="str">
        <f t="shared" si="13"/>
        <v>A6-6420K</v>
      </c>
      <c r="F121" t="str">
        <f t="shared" si="14"/>
        <v>A6-6420K</v>
      </c>
      <c r="G121" t="str">
        <f t="shared" si="15"/>
        <v>A6-6420K</v>
      </c>
      <c r="H121" t="str">
        <f t="shared" si="9"/>
        <v>AMD A6-6420K</v>
      </c>
      <c r="I121" t="s">
        <v>2176</v>
      </c>
      <c r="J121" t="s">
        <v>1948</v>
      </c>
      <c r="K121" t="s">
        <v>1917</v>
      </c>
      <c r="L121" t="s">
        <v>418</v>
      </c>
      <c r="M121">
        <v>2</v>
      </c>
      <c r="O121" t="s">
        <v>424</v>
      </c>
      <c r="P121" t="s">
        <v>1932</v>
      </c>
      <c r="Q121" t="s">
        <v>2177</v>
      </c>
      <c r="R121" t="str">
        <f>IF(COUNTIF(cpus!B:B, C121)&gt;0, "found", "Missing")</f>
        <v>found</v>
      </c>
      <c r="S121" t="str">
        <f>IF(COUNTIF(cpus!C:C, G121)&gt;0, "found", "Missing")</f>
        <v>found</v>
      </c>
    </row>
    <row r="122" spans="1:19" x14ac:dyDescent="0.25">
      <c r="A122" t="str">
        <f t="shared" si="10"/>
        <v>missing</v>
      </c>
      <c r="B122" t="str">
        <f t="shared" si="11"/>
        <v>missing</v>
      </c>
      <c r="C122" t="str">
        <f t="shared" si="8"/>
        <v>AMD A6-7000</v>
      </c>
      <c r="D122" t="str">
        <f t="shared" si="12"/>
        <v>AMD</v>
      </c>
      <c r="E122" t="str">
        <f t="shared" si="13"/>
        <v>A6-7000</v>
      </c>
      <c r="F122" t="str">
        <f t="shared" si="14"/>
        <v>A6-7000</v>
      </c>
      <c r="G122" t="str">
        <f t="shared" si="15"/>
        <v>A6-7000</v>
      </c>
      <c r="H122" t="str">
        <f t="shared" si="9"/>
        <v>AMD A6-7000</v>
      </c>
      <c r="I122" t="s">
        <v>2178</v>
      </c>
      <c r="J122" t="s">
        <v>1926</v>
      </c>
      <c r="K122" t="s">
        <v>632</v>
      </c>
      <c r="L122" t="s">
        <v>2017</v>
      </c>
      <c r="M122">
        <v>2</v>
      </c>
      <c r="O122" t="s">
        <v>2080</v>
      </c>
      <c r="P122" t="s">
        <v>2179</v>
      </c>
      <c r="Q122" t="s">
        <v>2180</v>
      </c>
      <c r="R122" t="str">
        <f>IF(COUNTIF(cpus!B:B, C122)&gt;0, "found", "Missing")</f>
        <v>found</v>
      </c>
      <c r="S122" t="str">
        <f>IF(COUNTIF(cpus!C:C, G122)&gt;0, "found", "Missing")</f>
        <v>found</v>
      </c>
    </row>
    <row r="123" spans="1:19" x14ac:dyDescent="0.25">
      <c r="A123" t="str">
        <f t="shared" si="10"/>
        <v>missing</v>
      </c>
      <c r="B123" t="str">
        <f t="shared" si="11"/>
        <v>missing</v>
      </c>
      <c r="C123" t="str">
        <f t="shared" si="8"/>
        <v>AMD A6-7310</v>
      </c>
      <c r="D123" t="str">
        <f t="shared" si="12"/>
        <v>AMD</v>
      </c>
      <c r="E123" t="str">
        <f t="shared" si="13"/>
        <v>A6-7310</v>
      </c>
      <c r="F123" t="str">
        <f t="shared" si="14"/>
        <v>A6-7310</v>
      </c>
      <c r="G123" t="str">
        <f t="shared" si="15"/>
        <v>A6-7310</v>
      </c>
      <c r="H123" t="str">
        <f t="shared" si="9"/>
        <v>AMD A6-7310</v>
      </c>
      <c r="I123" t="s">
        <v>2181</v>
      </c>
      <c r="K123" t="s">
        <v>1881</v>
      </c>
      <c r="L123" t="s">
        <v>609</v>
      </c>
      <c r="M123">
        <v>4</v>
      </c>
      <c r="N123">
        <v>4</v>
      </c>
      <c r="O123" t="s">
        <v>837</v>
      </c>
      <c r="P123" t="s">
        <v>1923</v>
      </c>
      <c r="Q123" t="s">
        <v>2182</v>
      </c>
      <c r="R123" t="str">
        <f>IF(COUNTIF(cpus!B:B, C123)&gt;0, "found", "Missing")</f>
        <v>found</v>
      </c>
      <c r="S123" t="str">
        <f>IF(COUNTIF(cpus!C:C, G123)&gt;0, "found", "Missing")</f>
        <v>found</v>
      </c>
    </row>
    <row r="124" spans="1:19" hidden="1" x14ac:dyDescent="0.25">
      <c r="A124" t="str">
        <f t="shared" si="10"/>
        <v>missing</v>
      </c>
      <c r="B124" t="str">
        <f t="shared" si="11"/>
        <v>missing</v>
      </c>
      <c r="C124" t="str">
        <f t="shared" si="8"/>
        <v>AMD A6-7400K</v>
      </c>
      <c r="D124" t="str">
        <f t="shared" si="12"/>
        <v>AMD</v>
      </c>
      <c r="E124" t="str">
        <f t="shared" si="13"/>
        <v>A6-7400K</v>
      </c>
      <c r="F124" t="str">
        <f t="shared" si="14"/>
        <v>A6-7400K</v>
      </c>
      <c r="G124" t="str">
        <f t="shared" si="15"/>
        <v>A6-7400K</v>
      </c>
      <c r="H124" t="str">
        <f t="shared" si="9"/>
        <v>AMD A6-7400K</v>
      </c>
      <c r="I124" t="s">
        <v>2183</v>
      </c>
      <c r="J124" t="s">
        <v>1931</v>
      </c>
      <c r="K124" t="s">
        <v>437</v>
      </c>
      <c r="L124" t="s">
        <v>422</v>
      </c>
      <c r="M124">
        <v>2</v>
      </c>
      <c r="O124" t="s">
        <v>424</v>
      </c>
      <c r="P124" t="s">
        <v>1932</v>
      </c>
      <c r="Q124" t="s">
        <v>2184</v>
      </c>
      <c r="R124" t="str">
        <f>IF(COUNTIF(cpus!B:B, C124)&gt;0, "found", "Missing")</f>
        <v>found</v>
      </c>
      <c r="S124" t="str">
        <f>IF(COUNTIF(cpus!C:C, G124)&gt;0, "found", "Missing")</f>
        <v>found</v>
      </c>
    </row>
    <row r="125" spans="1:19" hidden="1" x14ac:dyDescent="0.25">
      <c r="A125" t="str">
        <f t="shared" si="10"/>
        <v>missing</v>
      </c>
      <c r="B125" t="str">
        <f t="shared" si="11"/>
        <v>missing</v>
      </c>
      <c r="C125" t="str">
        <f t="shared" si="8"/>
        <v>AMD A6-7470K</v>
      </c>
      <c r="D125" t="str">
        <f t="shared" si="12"/>
        <v>AMD</v>
      </c>
      <c r="E125" t="str">
        <f t="shared" si="13"/>
        <v>A6-7470K</v>
      </c>
      <c r="F125" t="str">
        <f t="shared" si="14"/>
        <v>A6-7470K</v>
      </c>
      <c r="G125" t="str">
        <f t="shared" si="15"/>
        <v>A6-7470K</v>
      </c>
      <c r="H125" t="str">
        <f t="shared" si="9"/>
        <v>AMD A6-7470K</v>
      </c>
      <c r="I125" t="s">
        <v>1298</v>
      </c>
      <c r="J125" t="s">
        <v>1931</v>
      </c>
      <c r="K125" t="s">
        <v>442</v>
      </c>
      <c r="L125" t="s">
        <v>1917</v>
      </c>
      <c r="M125">
        <v>2</v>
      </c>
      <c r="O125" t="s">
        <v>424</v>
      </c>
      <c r="P125" t="s">
        <v>1992</v>
      </c>
      <c r="Q125" t="s">
        <v>2185</v>
      </c>
      <c r="R125" t="str">
        <f>IF(COUNTIF(cpus!B:B, C125)&gt;0, "found", "Missing")</f>
        <v>found</v>
      </c>
      <c r="S125" t="str">
        <f>IF(COUNTIF(cpus!C:C, G125)&gt;0, "found", "Missing")</f>
        <v>found</v>
      </c>
    </row>
    <row r="126" spans="1:19" hidden="1" x14ac:dyDescent="0.25">
      <c r="A126" t="str">
        <f t="shared" si="10"/>
        <v>missing</v>
      </c>
      <c r="B126" t="str">
        <f t="shared" si="11"/>
        <v>missing</v>
      </c>
      <c r="C126" t="str">
        <f t="shared" si="8"/>
        <v>AMD A6-7480</v>
      </c>
      <c r="D126" t="str">
        <f t="shared" si="12"/>
        <v>AMD</v>
      </c>
      <c r="E126" t="str">
        <f t="shared" si="13"/>
        <v>A6-7480</v>
      </c>
      <c r="F126" t="str">
        <f t="shared" si="14"/>
        <v>A6-7480</v>
      </c>
      <c r="G126" t="str">
        <f t="shared" si="15"/>
        <v>A6-7480</v>
      </c>
      <c r="H126" t="str">
        <f t="shared" si="9"/>
        <v>AMD A6-7480</v>
      </c>
      <c r="I126" t="s">
        <v>1241</v>
      </c>
      <c r="J126" t="s">
        <v>1931</v>
      </c>
      <c r="K126" t="s">
        <v>437</v>
      </c>
      <c r="L126" t="s">
        <v>445</v>
      </c>
      <c r="M126">
        <v>2</v>
      </c>
      <c r="O126" t="s">
        <v>424</v>
      </c>
      <c r="P126" t="s">
        <v>2119</v>
      </c>
      <c r="Q126" t="s">
        <v>2186</v>
      </c>
      <c r="R126" t="str">
        <f>IF(COUNTIF(cpus!B:B, C126)&gt;0, "found", "Missing")</f>
        <v>found</v>
      </c>
      <c r="S126" t="str">
        <f>IF(COUNTIF(cpus!C:C, G126)&gt;0, "found", "Missing")</f>
        <v>found</v>
      </c>
    </row>
    <row r="127" spans="1:19" x14ac:dyDescent="0.25">
      <c r="A127" t="str">
        <f t="shared" si="10"/>
        <v>missing</v>
      </c>
      <c r="B127" t="str">
        <f t="shared" si="11"/>
        <v>missing</v>
      </c>
      <c r="C127" t="str">
        <f t="shared" si="8"/>
        <v>AMD A6-8500P</v>
      </c>
      <c r="D127" t="str">
        <f t="shared" si="12"/>
        <v>AMD</v>
      </c>
      <c r="E127" t="str">
        <f t="shared" si="13"/>
        <v>A6-8500P</v>
      </c>
      <c r="F127" t="str">
        <f t="shared" si="14"/>
        <v>A6-8500P</v>
      </c>
      <c r="G127" t="str">
        <f t="shared" si="15"/>
        <v>A6-8500P</v>
      </c>
      <c r="H127" t="str">
        <f t="shared" si="9"/>
        <v>AMD A6-8500P</v>
      </c>
      <c r="I127" t="s">
        <v>2187</v>
      </c>
      <c r="J127" t="s">
        <v>2001</v>
      </c>
      <c r="K127" t="s">
        <v>951</v>
      </c>
      <c r="L127" t="s">
        <v>2017</v>
      </c>
      <c r="M127">
        <v>2</v>
      </c>
      <c r="O127" t="s">
        <v>2002</v>
      </c>
      <c r="P127" t="s">
        <v>1992</v>
      </c>
      <c r="Q127" t="s">
        <v>2188</v>
      </c>
      <c r="R127" t="str">
        <f>IF(COUNTIF(cpus!B:B, C127)&gt;0, "found", "Missing")</f>
        <v>found</v>
      </c>
      <c r="S127" t="str">
        <f>IF(COUNTIF(cpus!C:C, G127)&gt;0, "found", "Missing")</f>
        <v>found</v>
      </c>
    </row>
    <row r="128" spans="1:19" x14ac:dyDescent="0.25">
      <c r="A128" t="str">
        <f t="shared" si="10"/>
        <v>missing</v>
      </c>
      <c r="B128" t="str">
        <f t="shared" si="11"/>
        <v>missing</v>
      </c>
      <c r="C128" t="str">
        <f t="shared" si="8"/>
        <v>AMD A6-8550</v>
      </c>
      <c r="D128" t="str">
        <f t="shared" si="12"/>
        <v>AMD</v>
      </c>
      <c r="E128" t="str">
        <f t="shared" si="13"/>
        <v>A6-8550</v>
      </c>
      <c r="F128" t="str">
        <f t="shared" si="14"/>
        <v>A6-8550</v>
      </c>
      <c r="G128" t="str">
        <f t="shared" si="15"/>
        <v>A6-8550</v>
      </c>
      <c r="H128" t="str">
        <f t="shared" si="9"/>
        <v>AMD A6-8550</v>
      </c>
      <c r="I128" t="s">
        <v>2189</v>
      </c>
      <c r="J128" t="s">
        <v>1931</v>
      </c>
      <c r="K128" t="s">
        <v>442</v>
      </c>
      <c r="L128" t="s">
        <v>1917</v>
      </c>
      <c r="M128">
        <v>2</v>
      </c>
      <c r="O128" t="s">
        <v>424</v>
      </c>
      <c r="P128" t="s">
        <v>2034</v>
      </c>
      <c r="Q128" t="s">
        <v>2190</v>
      </c>
      <c r="R128" t="str">
        <f>IF(COUNTIF(cpus!B:B, C128)&gt;0, "found", "Missing")</f>
        <v>found</v>
      </c>
      <c r="S128" t="str">
        <f>IF(COUNTIF(cpus!C:C, G128)&gt;0, "found", "Missing")</f>
        <v>found</v>
      </c>
    </row>
    <row r="129" spans="1:19" x14ac:dyDescent="0.25">
      <c r="A129" t="str">
        <f t="shared" si="10"/>
        <v>missing</v>
      </c>
      <c r="B129" t="str">
        <f t="shared" si="11"/>
        <v>missing</v>
      </c>
      <c r="C129" t="str">
        <f t="shared" si="8"/>
        <v>AMD A6-9200</v>
      </c>
      <c r="D129" t="str">
        <f t="shared" si="12"/>
        <v>AMD</v>
      </c>
      <c r="E129" t="str">
        <f t="shared" si="13"/>
        <v>A6-9200</v>
      </c>
      <c r="F129" t="str">
        <f t="shared" si="14"/>
        <v>A6-9200</v>
      </c>
      <c r="G129" t="str">
        <f t="shared" si="15"/>
        <v>A6-9200</v>
      </c>
      <c r="H129" t="str">
        <f t="shared" si="9"/>
        <v>AMD A6-9200</v>
      </c>
      <c r="I129" t="s">
        <v>2191</v>
      </c>
      <c r="J129" t="s">
        <v>2108</v>
      </c>
      <c r="K129" t="s">
        <v>1881</v>
      </c>
      <c r="L129" t="s">
        <v>627</v>
      </c>
      <c r="M129">
        <v>2</v>
      </c>
      <c r="O129" t="s">
        <v>2192</v>
      </c>
      <c r="P129" t="s">
        <v>2193</v>
      </c>
      <c r="Q129" t="s">
        <v>2194</v>
      </c>
      <c r="R129" t="str">
        <f>IF(COUNTIF(cpus!B:B, C129)&gt;0, "found", "Missing")</f>
        <v>found</v>
      </c>
      <c r="S129" t="str">
        <f>IF(COUNTIF(cpus!C:C, G129)&gt;0, "found", "Missing")</f>
        <v>found</v>
      </c>
    </row>
    <row r="130" spans="1:19" x14ac:dyDescent="0.25">
      <c r="A130" t="str">
        <f t="shared" si="10"/>
        <v>missing</v>
      </c>
      <c r="B130" t="str">
        <f t="shared" si="11"/>
        <v>missing</v>
      </c>
      <c r="C130" t="str">
        <f t="shared" ref="C130:C193" si="16">SUBSTITUTE(SUBSTITUTE(SUBSTITUTE(SUBSTITUTE(SUBSTITUTE(I130," Dual Core","")," Quad Core","")," Quad-Core","")," Dual-Core","")," APU","")</f>
        <v>AMD A6-9210</v>
      </c>
      <c r="D130" t="str">
        <f t="shared" si="12"/>
        <v>AMD</v>
      </c>
      <c r="E130" t="str">
        <f t="shared" si="13"/>
        <v>A6-9210</v>
      </c>
      <c r="F130" t="str">
        <f t="shared" si="14"/>
        <v>A6-9210</v>
      </c>
      <c r="G130" t="str">
        <f t="shared" si="15"/>
        <v>A6-9210</v>
      </c>
      <c r="H130" t="str">
        <f t="shared" ref="H130:H193" si="17">IFERROR(LEFT(C130, SEARCH(" @", C130) - 1), C130)</f>
        <v>AMD A6-9210</v>
      </c>
      <c r="I130" t="s">
        <v>2195</v>
      </c>
      <c r="J130" t="s">
        <v>1995</v>
      </c>
      <c r="K130" t="s">
        <v>609</v>
      </c>
      <c r="L130" t="s">
        <v>627</v>
      </c>
      <c r="M130">
        <v>2</v>
      </c>
      <c r="O130" t="s">
        <v>2002</v>
      </c>
      <c r="P130" t="s">
        <v>2012</v>
      </c>
      <c r="Q130" t="s">
        <v>2196</v>
      </c>
      <c r="R130" t="str">
        <f>IF(COUNTIF(cpus!B:B, C130)&gt;0, "found", "Missing")</f>
        <v>found</v>
      </c>
      <c r="S130" t="str">
        <f>IF(COUNTIF(cpus!C:C, G130)&gt;0, "found", "Missing")</f>
        <v>found</v>
      </c>
    </row>
    <row r="131" spans="1:19" x14ac:dyDescent="0.25">
      <c r="A131" t="str">
        <f t="shared" ref="A131:A194" si="18">IF(COUNTIF(C131,"*Quad CPU]*"),"found","missing")</f>
        <v>missing</v>
      </c>
      <c r="B131" t="str">
        <f t="shared" ref="B131:B194" si="19">IF(COUNTIF(C131,"*[Dual CPU]*"),"found","missing")</f>
        <v>missing</v>
      </c>
      <c r="C131" t="str">
        <f t="shared" si="16"/>
        <v>AMD A6-9220</v>
      </c>
      <c r="D131" t="str">
        <f t="shared" ref="D131:D194" si="20">IF(ISNUMBER(SEARCH("AMD",H131)),"AMD",
IF(ISNUMBER(SEARCH("Intel",H131)),"Intel",
IF(ISNUMBER(SEARCH("Apple",H131)),"Apple",
IF(ISNUMBER(SEARCH("ARM",H131)),"ARM",
IF(ISNUMBER(SEARCH("Google",H131)),"Google",
IF(ISNUMBER(SEARCH("MediaTek",H131)),"MediaTek",
IF(ISNUMBER(SEARCH("Qualcomm",H131)),"Qualcomm",
IF(ISNUMBER(SEARCH("Samsung",H131)),"Samsung",
IF(ISNUMBER(SEARCH("Snapdragon",H131)),"Snapdragon","")))))))))</f>
        <v>AMD</v>
      </c>
      <c r="E131" t="str">
        <f t="shared" ref="E131:E194" si="21">TRIM(SUBSTITUTE(SUBSTITUTE(SUBSTITUTE(SUBSTITUTE(SUBSTITUTE(SUBSTITUTE(SUBSTITUTE(SUBSTITUTE(SUBSTITUTE(H131,
"Apple",""),"ARM",""),"Google",""),"MediaTek",""),"Qualcomm",""),"Samsung",""),"Snapdragon",""),"Intel",""),"AMD",""))</f>
        <v>A6-9220</v>
      </c>
      <c r="F131" t="str">
        <f t="shared" ref="F131:F194" si="22">TRIM(SUBSTITUTE(SUBSTITUTE(SUBSTITUTE(SUBSTITUTE(SUBSTITUTE(SUBSTITUTE(SUBSTITUTE(SUBSTITUTE(SUBSTITUTE(E131,
"Core2 Extreme",""),"Core2 Quad",""),"Core2 Duo",""),"Core",""),
"Pentium Gold",""),"Pentium",""),
"Xeon Platinum",""),"Xeon Gold",""),"Xeon Silver",""))</f>
        <v>A6-9220</v>
      </c>
      <c r="G131" t="str">
        <f t="shared" ref="G131:G194" si="23">TRIM(SUBSTITUTE(F131,"Xeon",""))</f>
        <v>A6-9220</v>
      </c>
      <c r="H131" t="str">
        <f t="shared" si="17"/>
        <v>AMD A6-9220</v>
      </c>
      <c r="I131" t="s">
        <v>2197</v>
      </c>
      <c r="K131" t="s">
        <v>457</v>
      </c>
      <c r="L131" t="s">
        <v>473</v>
      </c>
      <c r="M131">
        <v>2</v>
      </c>
      <c r="O131" t="s">
        <v>2002</v>
      </c>
      <c r="P131" t="s">
        <v>2009</v>
      </c>
      <c r="Q131" t="s">
        <v>2198</v>
      </c>
      <c r="R131" t="str">
        <f>IF(COUNTIF(cpus!B:B, C131)&gt;0, "found", "Missing")</f>
        <v>found</v>
      </c>
      <c r="S131" t="str">
        <f>IF(COUNTIF(cpus!C:C, G131)&gt;0, "found", "Missing")</f>
        <v>found</v>
      </c>
    </row>
    <row r="132" spans="1:19" x14ac:dyDescent="0.25">
      <c r="A132" t="str">
        <f t="shared" si="18"/>
        <v>missing</v>
      </c>
      <c r="B132" t="str">
        <f t="shared" si="19"/>
        <v>missing</v>
      </c>
      <c r="C132" t="str">
        <f t="shared" si="16"/>
        <v>AMD A6-9220C</v>
      </c>
      <c r="D132" t="str">
        <f t="shared" si="20"/>
        <v>AMD</v>
      </c>
      <c r="E132" t="str">
        <f t="shared" si="21"/>
        <v>A6-9220C</v>
      </c>
      <c r="F132" t="str">
        <f t="shared" si="22"/>
        <v>A6-9220C</v>
      </c>
      <c r="G132" t="str">
        <f t="shared" si="23"/>
        <v>A6-9220C</v>
      </c>
      <c r="H132" t="str">
        <f t="shared" si="17"/>
        <v>AMD A6-9220C</v>
      </c>
      <c r="I132" t="s">
        <v>2199</v>
      </c>
      <c r="J132" t="s">
        <v>2115</v>
      </c>
      <c r="K132" t="s">
        <v>796</v>
      </c>
      <c r="L132" t="s">
        <v>758</v>
      </c>
      <c r="M132">
        <v>2</v>
      </c>
      <c r="O132" t="s">
        <v>1907</v>
      </c>
      <c r="P132" t="s">
        <v>2119</v>
      </c>
      <c r="Q132" t="s">
        <v>2200</v>
      </c>
      <c r="R132" t="str">
        <f>IF(COUNTIF(cpus!B:B, C132)&gt;0, "found", "Missing")</f>
        <v>found</v>
      </c>
      <c r="S132" t="str">
        <f>IF(COUNTIF(cpus!C:C, G132)&gt;0, "found", "Missing")</f>
        <v>found</v>
      </c>
    </row>
    <row r="133" spans="1:19" x14ac:dyDescent="0.25">
      <c r="A133" t="str">
        <f t="shared" si="18"/>
        <v>missing</v>
      </c>
      <c r="B133" t="str">
        <f t="shared" si="19"/>
        <v>missing</v>
      </c>
      <c r="C133" t="str">
        <f t="shared" si="16"/>
        <v>AMD A6-9220e</v>
      </c>
      <c r="D133" t="str">
        <f t="shared" si="20"/>
        <v>AMD</v>
      </c>
      <c r="E133" t="str">
        <f t="shared" si="21"/>
        <v>A6-9220e</v>
      </c>
      <c r="F133" t="str">
        <f t="shared" si="22"/>
        <v>A6-9220e</v>
      </c>
      <c r="G133" t="str">
        <f t="shared" si="23"/>
        <v>A6-9220e</v>
      </c>
      <c r="H133" t="str">
        <f t="shared" si="17"/>
        <v>AMD A6-9220e</v>
      </c>
      <c r="I133" t="s">
        <v>2201</v>
      </c>
      <c r="K133" t="s">
        <v>951</v>
      </c>
      <c r="L133" t="s">
        <v>609</v>
      </c>
      <c r="M133">
        <v>2</v>
      </c>
      <c r="P133" t="s">
        <v>2193</v>
      </c>
      <c r="Q133" t="s">
        <v>2202</v>
      </c>
      <c r="R133" t="str">
        <f>IF(COUNTIF(cpus!B:B, C133)&gt;0, "found", "Missing")</f>
        <v>found</v>
      </c>
      <c r="S133" t="str">
        <f>IF(COUNTIF(cpus!C:C, G133)&gt;0, "found", "Missing")</f>
        <v>found</v>
      </c>
    </row>
    <row r="134" spans="1:19" x14ac:dyDescent="0.25">
      <c r="A134" t="str">
        <f t="shared" si="18"/>
        <v>missing</v>
      </c>
      <c r="B134" t="str">
        <f t="shared" si="19"/>
        <v>missing</v>
      </c>
      <c r="C134" t="str">
        <f t="shared" si="16"/>
        <v>AMD A6-9225</v>
      </c>
      <c r="D134" t="str">
        <f t="shared" si="20"/>
        <v>AMD</v>
      </c>
      <c r="E134" t="str">
        <f t="shared" si="21"/>
        <v>A6-9225</v>
      </c>
      <c r="F134" t="str">
        <f t="shared" si="22"/>
        <v>A6-9225</v>
      </c>
      <c r="G134" t="str">
        <f t="shared" si="23"/>
        <v>A6-9225</v>
      </c>
      <c r="H134" t="str">
        <f t="shared" si="17"/>
        <v>AMD A6-9225</v>
      </c>
      <c r="I134" t="s">
        <v>2203</v>
      </c>
      <c r="J134" t="s">
        <v>2122</v>
      </c>
      <c r="K134" t="s">
        <v>581</v>
      </c>
      <c r="L134" t="s">
        <v>2017</v>
      </c>
      <c r="M134">
        <v>2</v>
      </c>
      <c r="O134" t="s">
        <v>2002</v>
      </c>
      <c r="P134" t="s">
        <v>2204</v>
      </c>
      <c r="Q134" t="s">
        <v>2205</v>
      </c>
      <c r="R134" t="str">
        <f>IF(COUNTIF(cpus!B:B, C134)&gt;0, "found", "Missing")</f>
        <v>found</v>
      </c>
      <c r="S134" t="str">
        <f>IF(COUNTIF(cpus!C:C, G134)&gt;0, "found", "Missing")</f>
        <v>found</v>
      </c>
    </row>
    <row r="135" spans="1:19" x14ac:dyDescent="0.25">
      <c r="A135" t="str">
        <f t="shared" si="18"/>
        <v>missing</v>
      </c>
      <c r="B135" t="str">
        <f t="shared" si="19"/>
        <v>missing</v>
      </c>
      <c r="C135" t="str">
        <f t="shared" si="16"/>
        <v>AMD A6-9230</v>
      </c>
      <c r="D135" t="str">
        <f t="shared" si="20"/>
        <v>AMD</v>
      </c>
      <c r="E135" t="str">
        <f t="shared" si="21"/>
        <v>A6-9230</v>
      </c>
      <c r="F135" t="str">
        <f t="shared" si="22"/>
        <v>A6-9230</v>
      </c>
      <c r="G135" t="str">
        <f t="shared" si="23"/>
        <v>A6-9230</v>
      </c>
      <c r="H135" t="str">
        <f t="shared" si="17"/>
        <v>AMD A6-9230</v>
      </c>
      <c r="I135" t="s">
        <v>2206</v>
      </c>
      <c r="K135" t="s">
        <v>581</v>
      </c>
      <c r="L135" t="s">
        <v>437</v>
      </c>
      <c r="M135">
        <v>2</v>
      </c>
      <c r="O135" t="s">
        <v>2002</v>
      </c>
      <c r="P135" t="s">
        <v>2009</v>
      </c>
      <c r="Q135" t="s">
        <v>2207</v>
      </c>
      <c r="R135" t="str">
        <f>IF(COUNTIF(cpus!B:B, C135)&gt;0, "found", "Missing")</f>
        <v>found</v>
      </c>
      <c r="S135" t="str">
        <f>IF(COUNTIF(cpus!C:C, G135)&gt;0, "found", "Missing")</f>
        <v>found</v>
      </c>
    </row>
    <row r="136" spans="1:19" x14ac:dyDescent="0.25">
      <c r="A136" t="str">
        <f t="shared" si="18"/>
        <v>missing</v>
      </c>
      <c r="B136" t="str">
        <f t="shared" si="19"/>
        <v>missing</v>
      </c>
      <c r="C136" t="str">
        <f t="shared" si="16"/>
        <v>AMD A6-9400</v>
      </c>
      <c r="D136" t="str">
        <f t="shared" si="20"/>
        <v>AMD</v>
      </c>
      <c r="E136" t="str">
        <f t="shared" si="21"/>
        <v>A6-9400</v>
      </c>
      <c r="F136" t="str">
        <f t="shared" si="22"/>
        <v>A6-9400</v>
      </c>
      <c r="G136" t="str">
        <f t="shared" si="23"/>
        <v>A6-9400</v>
      </c>
      <c r="H136" t="str">
        <f t="shared" si="17"/>
        <v>AMD A6-9400</v>
      </c>
      <c r="I136" t="s">
        <v>2208</v>
      </c>
      <c r="J136" t="s">
        <v>2115</v>
      </c>
      <c r="K136" t="s">
        <v>609</v>
      </c>
      <c r="L136" t="s">
        <v>469</v>
      </c>
      <c r="M136">
        <v>2</v>
      </c>
      <c r="O136" t="s">
        <v>2192</v>
      </c>
      <c r="P136" t="s">
        <v>2209</v>
      </c>
      <c r="Q136" t="s">
        <v>2210</v>
      </c>
      <c r="R136" t="str">
        <f>IF(COUNTIF(cpus!B:B, C136)&gt;0, "found", "Missing")</f>
        <v>found</v>
      </c>
      <c r="S136" t="str">
        <f>IF(COUNTIF(cpus!C:C, G136)&gt;0, "found", "Missing")</f>
        <v>found</v>
      </c>
    </row>
    <row r="137" spans="1:19" hidden="1" x14ac:dyDescent="0.25">
      <c r="A137" t="str">
        <f t="shared" si="18"/>
        <v>missing</v>
      </c>
      <c r="B137" t="str">
        <f t="shared" si="19"/>
        <v>missing</v>
      </c>
      <c r="C137" t="str">
        <f t="shared" si="16"/>
        <v>AMD A6-9500</v>
      </c>
      <c r="D137" t="str">
        <f t="shared" si="20"/>
        <v>AMD</v>
      </c>
      <c r="E137" t="str">
        <f t="shared" si="21"/>
        <v>A6-9500</v>
      </c>
      <c r="F137" t="str">
        <f t="shared" si="22"/>
        <v>A6-9500</v>
      </c>
      <c r="G137" t="str">
        <f t="shared" si="23"/>
        <v>A6-9500</v>
      </c>
      <c r="H137" t="str">
        <f t="shared" si="17"/>
        <v>AMD A6-9500</v>
      </c>
      <c r="I137" t="s">
        <v>1090</v>
      </c>
      <c r="J137" t="s">
        <v>2014</v>
      </c>
      <c r="K137" t="s">
        <v>437</v>
      </c>
      <c r="L137" t="s">
        <v>445</v>
      </c>
      <c r="M137">
        <v>2</v>
      </c>
      <c r="O137" t="s">
        <v>424</v>
      </c>
      <c r="P137" t="s">
        <v>2015</v>
      </c>
      <c r="Q137" t="s">
        <v>2211</v>
      </c>
      <c r="R137" t="str">
        <f>IF(COUNTIF(cpus!B:B, C137)&gt;0, "found", "Missing")</f>
        <v>found</v>
      </c>
      <c r="S137" t="str">
        <f>IF(COUNTIF(cpus!C:C, G137)&gt;0, "found", "Missing")</f>
        <v>found</v>
      </c>
    </row>
    <row r="138" spans="1:19" hidden="1" x14ac:dyDescent="0.25">
      <c r="A138" t="str">
        <f t="shared" si="18"/>
        <v>missing</v>
      </c>
      <c r="B138" t="str">
        <f t="shared" si="19"/>
        <v>missing</v>
      </c>
      <c r="C138" t="str">
        <f t="shared" si="16"/>
        <v>AMD A6-9500E</v>
      </c>
      <c r="D138" t="str">
        <f t="shared" si="20"/>
        <v>AMD</v>
      </c>
      <c r="E138" t="str">
        <f t="shared" si="21"/>
        <v>A6-9500E</v>
      </c>
      <c r="F138" t="str">
        <f t="shared" si="22"/>
        <v>A6-9500E</v>
      </c>
      <c r="G138" t="str">
        <f t="shared" si="23"/>
        <v>A6-9500E</v>
      </c>
      <c r="H138" t="str">
        <f t="shared" si="17"/>
        <v>AMD A6-9500E</v>
      </c>
      <c r="I138" t="s">
        <v>1108</v>
      </c>
      <c r="J138" t="s">
        <v>2014</v>
      </c>
      <c r="K138" t="s">
        <v>2017</v>
      </c>
      <c r="L138" t="s">
        <v>451</v>
      </c>
      <c r="M138">
        <v>2</v>
      </c>
      <c r="O138" t="s">
        <v>623</v>
      </c>
      <c r="P138" t="s">
        <v>2123</v>
      </c>
      <c r="Q138" t="s">
        <v>2212</v>
      </c>
      <c r="R138" t="str">
        <f>IF(COUNTIF(cpus!B:B, C138)&gt;0, "found", "Missing")</f>
        <v>found</v>
      </c>
      <c r="S138" t="str">
        <f>IF(COUNTIF(cpus!C:C, G138)&gt;0, "found", "Missing")</f>
        <v>found</v>
      </c>
    </row>
    <row r="139" spans="1:19" x14ac:dyDescent="0.25">
      <c r="A139" t="str">
        <f t="shared" si="18"/>
        <v>missing</v>
      </c>
      <c r="B139" t="str">
        <f t="shared" si="19"/>
        <v>missing</v>
      </c>
      <c r="C139" t="str">
        <f t="shared" si="16"/>
        <v>AMD A8 PRO-7150B</v>
      </c>
      <c r="D139" t="str">
        <f t="shared" si="20"/>
        <v>AMD</v>
      </c>
      <c r="E139" t="str">
        <f t="shared" si="21"/>
        <v>A8 PRO-7150B</v>
      </c>
      <c r="F139" t="str">
        <f t="shared" si="22"/>
        <v>A8 PRO-7150B</v>
      </c>
      <c r="G139" t="str">
        <f t="shared" si="23"/>
        <v>A8 PRO-7150B</v>
      </c>
      <c r="H139" t="str">
        <f t="shared" si="17"/>
        <v>AMD A8 PRO-7150B</v>
      </c>
      <c r="I139" t="s">
        <v>2213</v>
      </c>
      <c r="J139" t="s">
        <v>1926</v>
      </c>
      <c r="K139" t="s">
        <v>1309</v>
      </c>
      <c r="L139" t="s">
        <v>469</v>
      </c>
      <c r="M139">
        <v>4</v>
      </c>
      <c r="O139" t="s">
        <v>1927</v>
      </c>
      <c r="P139" t="s">
        <v>1978</v>
      </c>
      <c r="Q139" t="s">
        <v>2214</v>
      </c>
      <c r="R139" t="str">
        <f>IF(COUNTIF(cpus!B:B, C139)&gt;0, "found", "Missing")</f>
        <v>found</v>
      </c>
      <c r="S139" t="str">
        <f>IF(COUNTIF(cpus!C:C, G139)&gt;0, "found", "Missing")</f>
        <v>found</v>
      </c>
    </row>
    <row r="140" spans="1:19" x14ac:dyDescent="0.25">
      <c r="A140" t="str">
        <f t="shared" si="18"/>
        <v>missing</v>
      </c>
      <c r="B140" t="str">
        <f t="shared" si="19"/>
        <v>missing</v>
      </c>
      <c r="C140" t="str">
        <f t="shared" si="16"/>
        <v>AMD A8 PRO-7600B</v>
      </c>
      <c r="D140" t="str">
        <f t="shared" si="20"/>
        <v>AMD</v>
      </c>
      <c r="E140" t="str">
        <f t="shared" si="21"/>
        <v>A8 PRO-7600B</v>
      </c>
      <c r="F140" t="str">
        <f t="shared" si="22"/>
        <v>A8 PRO-7600B</v>
      </c>
      <c r="G140" t="str">
        <f t="shared" si="23"/>
        <v>A8 PRO-7600B</v>
      </c>
      <c r="H140" t="str">
        <f t="shared" si="17"/>
        <v>AMD A8 PRO-7600B</v>
      </c>
      <c r="I140" t="s">
        <v>2215</v>
      </c>
      <c r="J140" t="s">
        <v>1931</v>
      </c>
      <c r="K140" t="s">
        <v>700</v>
      </c>
      <c r="L140" t="s">
        <v>445</v>
      </c>
      <c r="M140">
        <v>4</v>
      </c>
      <c r="O140" t="s">
        <v>424</v>
      </c>
      <c r="P140" t="s">
        <v>1978</v>
      </c>
      <c r="Q140" t="s">
        <v>2216</v>
      </c>
      <c r="R140" t="str">
        <f>IF(COUNTIF(cpus!B:B, C140)&gt;0, "found", "Missing")</f>
        <v>found</v>
      </c>
      <c r="S140" t="str">
        <f>IF(COUNTIF(cpus!C:C, G140)&gt;0, "found", "Missing")</f>
        <v>found</v>
      </c>
    </row>
    <row r="141" spans="1:19" x14ac:dyDescent="0.25">
      <c r="A141" t="str">
        <f t="shared" si="18"/>
        <v>missing</v>
      </c>
      <c r="B141" t="str">
        <f t="shared" si="19"/>
        <v>missing</v>
      </c>
      <c r="C141" t="str">
        <f t="shared" si="16"/>
        <v>AMD A8-3500M</v>
      </c>
      <c r="D141" t="str">
        <f t="shared" si="20"/>
        <v>AMD</v>
      </c>
      <c r="E141" t="str">
        <f t="shared" si="21"/>
        <v>A8-3500M</v>
      </c>
      <c r="F141" t="str">
        <f t="shared" si="22"/>
        <v>A8-3500M</v>
      </c>
      <c r="G141" t="str">
        <f t="shared" si="23"/>
        <v>A8-3500M</v>
      </c>
      <c r="H141" t="str">
        <f t="shared" si="17"/>
        <v>AMD A8-3500M</v>
      </c>
      <c r="I141" t="s">
        <v>2217</v>
      </c>
      <c r="J141" t="s">
        <v>2058</v>
      </c>
      <c r="K141" t="s">
        <v>2083</v>
      </c>
      <c r="L141" t="s">
        <v>609</v>
      </c>
      <c r="M141">
        <v>4</v>
      </c>
      <c r="N141">
        <v>4</v>
      </c>
      <c r="O141" t="s">
        <v>623</v>
      </c>
      <c r="P141" t="s">
        <v>2055</v>
      </c>
      <c r="Q141" t="s">
        <v>2218</v>
      </c>
      <c r="R141" t="str">
        <f>IF(COUNTIF(cpus!B:B, C141)&gt;0, "found", "Missing")</f>
        <v>found</v>
      </c>
      <c r="S141" t="str">
        <f>IF(COUNTIF(cpus!C:C, G141)&gt;0, "found", "Missing")</f>
        <v>found</v>
      </c>
    </row>
    <row r="142" spans="1:19" x14ac:dyDescent="0.25">
      <c r="A142" t="str">
        <f t="shared" si="18"/>
        <v>missing</v>
      </c>
      <c r="B142" t="str">
        <f t="shared" si="19"/>
        <v>missing</v>
      </c>
      <c r="C142" t="str">
        <f t="shared" si="16"/>
        <v>AMD A8-3510MX</v>
      </c>
      <c r="D142" t="str">
        <f t="shared" si="20"/>
        <v>AMD</v>
      </c>
      <c r="E142" t="str">
        <f t="shared" si="21"/>
        <v>A8-3510MX</v>
      </c>
      <c r="F142" t="str">
        <f t="shared" si="22"/>
        <v>A8-3510MX</v>
      </c>
      <c r="G142" t="str">
        <f t="shared" si="23"/>
        <v>A8-3510MX</v>
      </c>
      <c r="H142" t="str">
        <f t="shared" si="17"/>
        <v>AMD A8-3510MX</v>
      </c>
      <c r="I142" t="s">
        <v>2219</v>
      </c>
      <c r="J142" t="s">
        <v>2058</v>
      </c>
      <c r="K142" t="s">
        <v>796</v>
      </c>
      <c r="L142" t="s">
        <v>457</v>
      </c>
      <c r="M142">
        <v>4</v>
      </c>
      <c r="N142">
        <v>4</v>
      </c>
      <c r="O142" t="s">
        <v>985</v>
      </c>
      <c r="P142" t="s">
        <v>2055</v>
      </c>
      <c r="Q142" t="s">
        <v>2220</v>
      </c>
      <c r="R142" t="str">
        <f>IF(COUNTIF(cpus!B:B, C142)&gt;0, "found", "Missing")</f>
        <v>found</v>
      </c>
      <c r="S142" t="str">
        <f>IF(COUNTIF(cpus!C:C, G142)&gt;0, "found", "Missing")</f>
        <v>found</v>
      </c>
    </row>
    <row r="143" spans="1:19" x14ac:dyDescent="0.25">
      <c r="A143" t="str">
        <f t="shared" si="18"/>
        <v>missing</v>
      </c>
      <c r="B143" t="str">
        <f t="shared" si="19"/>
        <v>missing</v>
      </c>
      <c r="C143" t="str">
        <f t="shared" si="16"/>
        <v>AMD A8-3520M</v>
      </c>
      <c r="D143" t="str">
        <f t="shared" si="20"/>
        <v>AMD</v>
      </c>
      <c r="E143" t="str">
        <f t="shared" si="21"/>
        <v>A8-3520M</v>
      </c>
      <c r="F143" t="str">
        <f t="shared" si="22"/>
        <v>A8-3520M</v>
      </c>
      <c r="G143" t="str">
        <f t="shared" si="23"/>
        <v>A8-3520M</v>
      </c>
      <c r="H143" t="str">
        <f t="shared" si="17"/>
        <v>AMD A8-3520M</v>
      </c>
      <c r="I143" t="s">
        <v>2221</v>
      </c>
      <c r="J143" t="s">
        <v>2058</v>
      </c>
      <c r="K143" t="s">
        <v>951</v>
      </c>
      <c r="L143" t="s">
        <v>457</v>
      </c>
      <c r="M143">
        <v>4</v>
      </c>
      <c r="N143">
        <v>4</v>
      </c>
      <c r="O143" t="s">
        <v>623</v>
      </c>
      <c r="P143" t="s">
        <v>2059</v>
      </c>
      <c r="Q143" t="s">
        <v>2222</v>
      </c>
      <c r="R143" t="str">
        <f>IF(COUNTIF(cpus!B:B, C143)&gt;0, "found", "Missing")</f>
        <v>found</v>
      </c>
      <c r="S143" t="str">
        <f>IF(COUNTIF(cpus!C:C, G143)&gt;0, "found", "Missing")</f>
        <v>found</v>
      </c>
    </row>
    <row r="144" spans="1:19" x14ac:dyDescent="0.25">
      <c r="A144" t="str">
        <f t="shared" si="18"/>
        <v>missing</v>
      </c>
      <c r="B144" t="str">
        <f t="shared" si="19"/>
        <v>missing</v>
      </c>
      <c r="C144" t="str">
        <f t="shared" si="16"/>
        <v>AMD A8-3530MX</v>
      </c>
      <c r="D144" t="str">
        <f t="shared" si="20"/>
        <v>AMD</v>
      </c>
      <c r="E144" t="str">
        <f t="shared" si="21"/>
        <v>A8-3530MX</v>
      </c>
      <c r="F144" t="str">
        <f t="shared" si="22"/>
        <v>A8-3530MX</v>
      </c>
      <c r="G144" t="str">
        <f t="shared" si="23"/>
        <v>A8-3530MX</v>
      </c>
      <c r="H144" t="str">
        <f t="shared" si="17"/>
        <v>AMD A8-3530MX</v>
      </c>
      <c r="I144" t="s">
        <v>2223</v>
      </c>
      <c r="J144" t="s">
        <v>2058</v>
      </c>
      <c r="K144" t="s">
        <v>1309</v>
      </c>
      <c r="L144" t="s">
        <v>581</v>
      </c>
      <c r="M144">
        <v>4</v>
      </c>
      <c r="N144">
        <v>4</v>
      </c>
      <c r="O144" t="s">
        <v>985</v>
      </c>
      <c r="P144" t="s">
        <v>2055</v>
      </c>
      <c r="Q144" t="s">
        <v>2224</v>
      </c>
      <c r="R144" t="str">
        <f>IF(COUNTIF(cpus!B:B, C144)&gt;0, "found", "Missing")</f>
        <v>found</v>
      </c>
      <c r="S144" t="str">
        <f>IF(COUNTIF(cpus!C:C, G144)&gt;0, "found", "Missing")</f>
        <v>found</v>
      </c>
    </row>
    <row r="145" spans="1:19" x14ac:dyDescent="0.25">
      <c r="A145" t="str">
        <f t="shared" si="18"/>
        <v>missing</v>
      </c>
      <c r="B145" t="str">
        <f t="shared" si="19"/>
        <v>missing</v>
      </c>
      <c r="C145" t="str">
        <f t="shared" si="16"/>
        <v>AMD A8-3550MX</v>
      </c>
      <c r="D145" t="str">
        <f t="shared" si="20"/>
        <v>AMD</v>
      </c>
      <c r="E145" t="str">
        <f t="shared" si="21"/>
        <v>A8-3550MX</v>
      </c>
      <c r="F145" t="str">
        <f t="shared" si="22"/>
        <v>A8-3550MX</v>
      </c>
      <c r="G145" t="str">
        <f t="shared" si="23"/>
        <v>A8-3550MX</v>
      </c>
      <c r="H145" t="str">
        <f t="shared" si="17"/>
        <v>AMD A8-3550MX</v>
      </c>
      <c r="I145" t="s">
        <v>2225</v>
      </c>
      <c r="J145" t="s">
        <v>2058</v>
      </c>
      <c r="K145" t="s">
        <v>1881</v>
      </c>
      <c r="L145" t="s">
        <v>758</v>
      </c>
      <c r="M145">
        <v>4</v>
      </c>
      <c r="N145">
        <v>4</v>
      </c>
      <c r="O145" t="s">
        <v>985</v>
      </c>
      <c r="P145" t="s">
        <v>2059</v>
      </c>
      <c r="Q145" t="s">
        <v>2226</v>
      </c>
      <c r="R145" t="str">
        <f>IF(COUNTIF(cpus!B:B, C145)&gt;0, "found", "Missing")</f>
        <v>found</v>
      </c>
      <c r="S145" t="str">
        <f>IF(COUNTIF(cpus!C:C, G145)&gt;0, "found", "Missing")</f>
        <v>found</v>
      </c>
    </row>
    <row r="146" spans="1:19" x14ac:dyDescent="0.25">
      <c r="A146" t="str">
        <f t="shared" si="18"/>
        <v>missing</v>
      </c>
      <c r="B146" t="str">
        <f t="shared" si="19"/>
        <v>missing</v>
      </c>
      <c r="C146" t="str">
        <f t="shared" si="16"/>
        <v>AMD A8-3800</v>
      </c>
      <c r="D146" t="str">
        <f t="shared" si="20"/>
        <v>AMD</v>
      </c>
      <c r="E146" t="str">
        <f t="shared" si="21"/>
        <v>A8-3800</v>
      </c>
      <c r="F146" t="str">
        <f t="shared" si="22"/>
        <v>A8-3800</v>
      </c>
      <c r="G146" t="str">
        <f t="shared" si="23"/>
        <v>A8-3800</v>
      </c>
      <c r="H146" t="str">
        <f t="shared" si="17"/>
        <v>AMD A8-3800</v>
      </c>
      <c r="I146" t="s">
        <v>2227</v>
      </c>
      <c r="J146" t="s">
        <v>2051</v>
      </c>
      <c r="K146" t="s">
        <v>609</v>
      </c>
      <c r="L146" t="s">
        <v>758</v>
      </c>
      <c r="M146">
        <v>4</v>
      </c>
      <c r="N146">
        <v>4</v>
      </c>
      <c r="O146" t="s">
        <v>424</v>
      </c>
      <c r="P146" t="s">
        <v>2055</v>
      </c>
      <c r="Q146" t="s">
        <v>2228</v>
      </c>
      <c r="R146" t="str">
        <f>IF(COUNTIF(cpus!B:B, C146)&gt;0, "found", "Missing")</f>
        <v>found</v>
      </c>
      <c r="S146" t="str">
        <f>IF(COUNTIF(cpus!C:C, G146)&gt;0, "found", "Missing")</f>
        <v>found</v>
      </c>
    </row>
    <row r="147" spans="1:19" x14ac:dyDescent="0.25">
      <c r="A147" t="str">
        <f t="shared" si="18"/>
        <v>missing</v>
      </c>
      <c r="B147" t="str">
        <f t="shared" si="19"/>
        <v>missing</v>
      </c>
      <c r="C147" t="str">
        <f t="shared" si="16"/>
        <v>AMD A8-3820</v>
      </c>
      <c r="D147" t="str">
        <f t="shared" si="20"/>
        <v>AMD</v>
      </c>
      <c r="E147" t="str">
        <f t="shared" si="21"/>
        <v>A8-3820</v>
      </c>
      <c r="F147" t="str">
        <f t="shared" si="22"/>
        <v>A8-3820</v>
      </c>
      <c r="G147" t="str">
        <f t="shared" si="23"/>
        <v>A8-3820</v>
      </c>
      <c r="H147" t="str">
        <f t="shared" si="17"/>
        <v>AMD A8-3820</v>
      </c>
      <c r="I147" t="s">
        <v>2229</v>
      </c>
      <c r="J147" t="s">
        <v>2051</v>
      </c>
      <c r="K147" t="s">
        <v>457</v>
      </c>
      <c r="L147" t="s">
        <v>627</v>
      </c>
      <c r="M147">
        <v>4</v>
      </c>
      <c r="N147">
        <v>4</v>
      </c>
      <c r="O147" t="s">
        <v>424</v>
      </c>
      <c r="P147" t="s">
        <v>2059</v>
      </c>
      <c r="Q147" t="s">
        <v>2230</v>
      </c>
      <c r="R147" t="str">
        <f>IF(COUNTIF(cpus!B:B, C147)&gt;0, "found", "Missing")</f>
        <v>found</v>
      </c>
      <c r="S147" t="str">
        <f>IF(COUNTIF(cpus!C:C, G147)&gt;0, "found", "Missing")</f>
        <v>found</v>
      </c>
    </row>
    <row r="148" spans="1:19" hidden="1" x14ac:dyDescent="0.25">
      <c r="A148" t="str">
        <f t="shared" si="18"/>
        <v>missing</v>
      </c>
      <c r="B148" t="str">
        <f t="shared" si="19"/>
        <v>missing</v>
      </c>
      <c r="C148" t="str">
        <f t="shared" si="16"/>
        <v>AMD A8-3850</v>
      </c>
      <c r="D148" t="str">
        <f t="shared" si="20"/>
        <v>AMD</v>
      </c>
      <c r="E148" t="str">
        <f t="shared" si="21"/>
        <v>A8-3850</v>
      </c>
      <c r="F148" t="str">
        <f t="shared" si="22"/>
        <v>A8-3850</v>
      </c>
      <c r="G148" t="str">
        <f t="shared" si="23"/>
        <v>A8-3850</v>
      </c>
      <c r="H148" t="str">
        <f t="shared" si="17"/>
        <v>AMD A8-3850</v>
      </c>
      <c r="I148" t="s">
        <v>2231</v>
      </c>
      <c r="J148" t="s">
        <v>2051</v>
      </c>
      <c r="K148" t="s">
        <v>473</v>
      </c>
      <c r="M148">
        <v>4</v>
      </c>
      <c r="N148">
        <v>4</v>
      </c>
      <c r="O148" t="s">
        <v>932</v>
      </c>
      <c r="P148" t="s">
        <v>2134</v>
      </c>
      <c r="Q148" t="s">
        <v>2232</v>
      </c>
      <c r="R148" t="str">
        <f>IF(COUNTIF(cpus!B:B, C148)&gt;0, "found", "Missing")</f>
        <v>found</v>
      </c>
      <c r="S148" t="str">
        <f>IF(COUNTIF(cpus!C:C, G148)&gt;0, "found", "Missing")</f>
        <v>found</v>
      </c>
    </row>
    <row r="149" spans="1:19" hidden="1" x14ac:dyDescent="0.25">
      <c r="A149" t="str">
        <f t="shared" si="18"/>
        <v>missing</v>
      </c>
      <c r="B149" t="str">
        <f t="shared" si="19"/>
        <v>missing</v>
      </c>
      <c r="C149" t="str">
        <f t="shared" si="16"/>
        <v>AMD A8-3870K</v>
      </c>
      <c r="D149" t="str">
        <f t="shared" si="20"/>
        <v>AMD</v>
      </c>
      <c r="E149" t="str">
        <f t="shared" si="21"/>
        <v>A8-3870K</v>
      </c>
      <c r="F149" t="str">
        <f t="shared" si="22"/>
        <v>A8-3870K</v>
      </c>
      <c r="G149" t="str">
        <f t="shared" si="23"/>
        <v>A8-3870K</v>
      </c>
      <c r="H149" t="str">
        <f t="shared" si="17"/>
        <v>AMD A8-3870K</v>
      </c>
      <c r="I149" t="s">
        <v>2233</v>
      </c>
      <c r="J149" t="s">
        <v>2051</v>
      </c>
      <c r="K149" t="s">
        <v>2017</v>
      </c>
      <c r="M149">
        <v>4</v>
      </c>
      <c r="N149">
        <v>4</v>
      </c>
      <c r="O149" t="s">
        <v>932</v>
      </c>
      <c r="P149" t="s">
        <v>2052</v>
      </c>
      <c r="Q149" t="s">
        <v>2234</v>
      </c>
      <c r="R149" t="str">
        <f>IF(COUNTIF(cpus!B:B, C149)&gt;0, "found", "Missing")</f>
        <v>found</v>
      </c>
      <c r="S149" t="str">
        <f>IF(COUNTIF(cpus!C:C, G149)&gt;0, "found", "Missing")</f>
        <v>found</v>
      </c>
    </row>
    <row r="150" spans="1:19" x14ac:dyDescent="0.25">
      <c r="A150" t="str">
        <f t="shared" si="18"/>
        <v>missing</v>
      </c>
      <c r="B150" t="str">
        <f t="shared" si="19"/>
        <v>missing</v>
      </c>
      <c r="C150" t="str">
        <f t="shared" si="16"/>
        <v>AMD A8-4500M</v>
      </c>
      <c r="D150" t="str">
        <f t="shared" si="20"/>
        <v>AMD</v>
      </c>
      <c r="E150" t="str">
        <f t="shared" si="21"/>
        <v>A8-4500M</v>
      </c>
      <c r="F150" t="str">
        <f t="shared" si="22"/>
        <v>A8-4500M</v>
      </c>
      <c r="G150" t="str">
        <f t="shared" si="23"/>
        <v>A8-4500M</v>
      </c>
      <c r="H150" t="str">
        <f t="shared" si="17"/>
        <v>AMD A8-4500M</v>
      </c>
      <c r="I150" t="s">
        <v>2235</v>
      </c>
      <c r="J150" t="s">
        <v>1937</v>
      </c>
      <c r="K150" t="s">
        <v>1309</v>
      </c>
      <c r="L150" t="s">
        <v>627</v>
      </c>
      <c r="M150">
        <v>4</v>
      </c>
      <c r="O150" t="s">
        <v>623</v>
      </c>
      <c r="P150" t="s">
        <v>1938</v>
      </c>
      <c r="Q150" t="s">
        <v>2236</v>
      </c>
      <c r="R150" t="str">
        <f>IF(COUNTIF(cpus!B:B, C150)&gt;0, "found", "Missing")</f>
        <v>found</v>
      </c>
      <c r="S150" t="str">
        <f>IF(COUNTIF(cpus!C:C, G150)&gt;0, "found", "Missing")</f>
        <v>found</v>
      </c>
    </row>
    <row r="151" spans="1:19" x14ac:dyDescent="0.25">
      <c r="A151" t="str">
        <f t="shared" si="18"/>
        <v>missing</v>
      </c>
      <c r="B151" t="str">
        <f t="shared" si="19"/>
        <v>missing</v>
      </c>
      <c r="C151" t="str">
        <f t="shared" si="16"/>
        <v>AMD A8-4555M</v>
      </c>
      <c r="D151" t="str">
        <f t="shared" si="20"/>
        <v>AMD</v>
      </c>
      <c r="E151" t="str">
        <f t="shared" si="21"/>
        <v>A8-4555M</v>
      </c>
      <c r="F151" t="str">
        <f t="shared" si="22"/>
        <v>A8-4555M</v>
      </c>
      <c r="G151" t="str">
        <f t="shared" si="23"/>
        <v>A8-4555M</v>
      </c>
      <c r="H151" t="str">
        <f t="shared" si="17"/>
        <v>AMD A8-4555M</v>
      </c>
      <c r="I151" t="s">
        <v>2237</v>
      </c>
      <c r="J151" t="s">
        <v>1941</v>
      </c>
      <c r="K151" t="s">
        <v>951</v>
      </c>
      <c r="L151" t="s">
        <v>609</v>
      </c>
      <c r="M151">
        <v>4</v>
      </c>
      <c r="O151" t="s">
        <v>1927</v>
      </c>
      <c r="P151" t="s">
        <v>1960</v>
      </c>
      <c r="Q151" t="s">
        <v>2238</v>
      </c>
      <c r="R151" t="str">
        <f>IF(COUNTIF(cpus!B:B, C151)&gt;0, "found", "Missing")</f>
        <v>found</v>
      </c>
      <c r="S151" t="str">
        <f>IF(COUNTIF(cpus!C:C, G151)&gt;0, "found", "Missing")</f>
        <v>found</v>
      </c>
    </row>
    <row r="152" spans="1:19" hidden="1" x14ac:dyDescent="0.25">
      <c r="A152" t="str">
        <f t="shared" si="18"/>
        <v>missing</v>
      </c>
      <c r="B152" t="str">
        <f t="shared" si="19"/>
        <v>missing</v>
      </c>
      <c r="C152" t="str">
        <f t="shared" si="16"/>
        <v>AMD A8-5500</v>
      </c>
      <c r="D152" t="str">
        <f t="shared" si="20"/>
        <v>AMD</v>
      </c>
      <c r="E152" t="str">
        <f t="shared" si="21"/>
        <v>A8-5500</v>
      </c>
      <c r="F152" t="str">
        <f t="shared" si="22"/>
        <v>A8-5500</v>
      </c>
      <c r="G152" t="str">
        <f t="shared" si="23"/>
        <v>A8-5500</v>
      </c>
      <c r="H152" t="str">
        <f t="shared" si="17"/>
        <v>AMD A8-5500</v>
      </c>
      <c r="I152" t="s">
        <v>2239</v>
      </c>
      <c r="J152" t="s">
        <v>1948</v>
      </c>
      <c r="K152" t="s">
        <v>469</v>
      </c>
      <c r="L152" t="s">
        <v>442</v>
      </c>
      <c r="M152">
        <v>4</v>
      </c>
      <c r="O152" t="s">
        <v>424</v>
      </c>
      <c r="P152" t="s">
        <v>1938</v>
      </c>
      <c r="Q152" t="s">
        <v>2240</v>
      </c>
      <c r="R152" t="str">
        <f>IF(COUNTIF(cpus!B:B, C152)&gt;0, "found", "Missing")</f>
        <v>found</v>
      </c>
      <c r="S152" t="str">
        <f>IF(COUNTIF(cpus!C:C, G152)&gt;0, "found", "Missing")</f>
        <v>found</v>
      </c>
    </row>
    <row r="153" spans="1:19" x14ac:dyDescent="0.25">
      <c r="A153" t="str">
        <f t="shared" si="18"/>
        <v>missing</v>
      </c>
      <c r="B153" t="str">
        <f t="shared" si="19"/>
        <v>missing</v>
      </c>
      <c r="C153" t="str">
        <f t="shared" si="16"/>
        <v>AMD A8-5500B</v>
      </c>
      <c r="D153" t="str">
        <f t="shared" si="20"/>
        <v>AMD</v>
      </c>
      <c r="E153" t="str">
        <f t="shared" si="21"/>
        <v>A8-5500B</v>
      </c>
      <c r="F153" t="str">
        <f t="shared" si="22"/>
        <v>A8-5500B</v>
      </c>
      <c r="G153" t="str">
        <f t="shared" si="23"/>
        <v>A8-5500B</v>
      </c>
      <c r="H153" t="str">
        <f t="shared" si="17"/>
        <v>AMD A8-5500B</v>
      </c>
      <c r="I153" t="s">
        <v>2241</v>
      </c>
      <c r="J153" t="s">
        <v>1948</v>
      </c>
      <c r="K153" t="s">
        <v>469</v>
      </c>
      <c r="L153" t="s">
        <v>442</v>
      </c>
      <c r="M153">
        <v>4</v>
      </c>
      <c r="O153" t="s">
        <v>424</v>
      </c>
      <c r="P153" t="s">
        <v>2067</v>
      </c>
      <c r="Q153" t="s">
        <v>2242</v>
      </c>
      <c r="R153" t="str">
        <f>IF(COUNTIF(cpus!B:B, C153)&gt;0, "found", "Missing")</f>
        <v>found</v>
      </c>
      <c r="S153" t="str">
        <f>IF(COUNTIF(cpus!C:C, G153)&gt;0, "found", "Missing")</f>
        <v>found</v>
      </c>
    </row>
    <row r="154" spans="1:19" x14ac:dyDescent="0.25">
      <c r="A154" t="str">
        <f t="shared" si="18"/>
        <v>missing</v>
      </c>
      <c r="B154" t="str">
        <f t="shared" si="19"/>
        <v>missing</v>
      </c>
      <c r="C154" t="str">
        <f t="shared" si="16"/>
        <v>AMD A8-5545M</v>
      </c>
      <c r="D154" t="str">
        <f t="shared" si="20"/>
        <v>AMD</v>
      </c>
      <c r="E154" t="str">
        <f t="shared" si="21"/>
        <v>A8-5545M</v>
      </c>
      <c r="F154" t="str">
        <f t="shared" si="22"/>
        <v>A8-5545M</v>
      </c>
      <c r="G154" t="str">
        <f t="shared" si="23"/>
        <v>A8-5545M</v>
      </c>
      <c r="H154" t="str">
        <f t="shared" si="17"/>
        <v>AMD A8-5545M</v>
      </c>
      <c r="I154" t="s">
        <v>2243</v>
      </c>
      <c r="J154" t="s">
        <v>1941</v>
      </c>
      <c r="K154" t="s">
        <v>727</v>
      </c>
      <c r="L154" t="s">
        <v>758</v>
      </c>
      <c r="M154">
        <v>4</v>
      </c>
      <c r="O154" t="s">
        <v>1927</v>
      </c>
      <c r="P154" t="s">
        <v>1951</v>
      </c>
      <c r="Q154" t="s">
        <v>2244</v>
      </c>
      <c r="R154" t="str">
        <f>IF(COUNTIF(cpus!B:B, C154)&gt;0, "found", "Missing")</f>
        <v>found</v>
      </c>
      <c r="S154" t="str">
        <f>IF(COUNTIF(cpus!C:C, G154)&gt;0, "found", "Missing")</f>
        <v>found</v>
      </c>
    </row>
    <row r="155" spans="1:19" x14ac:dyDescent="0.25">
      <c r="A155" t="str">
        <f t="shared" si="18"/>
        <v>missing</v>
      </c>
      <c r="B155" t="str">
        <f t="shared" si="19"/>
        <v>missing</v>
      </c>
      <c r="C155" t="str">
        <f t="shared" si="16"/>
        <v>AMD A8-5550M</v>
      </c>
      <c r="D155" t="str">
        <f t="shared" si="20"/>
        <v>AMD</v>
      </c>
      <c r="E155" t="str">
        <f t="shared" si="21"/>
        <v>A8-5550M</v>
      </c>
      <c r="F155" t="str">
        <f t="shared" si="22"/>
        <v>A8-5550M</v>
      </c>
      <c r="G155" t="str">
        <f t="shared" si="23"/>
        <v>A8-5550M</v>
      </c>
      <c r="H155" t="str">
        <f t="shared" si="17"/>
        <v>AMD A8-5550M</v>
      </c>
      <c r="I155" t="s">
        <v>2245</v>
      </c>
      <c r="J155" t="s">
        <v>1937</v>
      </c>
      <c r="K155" t="s">
        <v>529</v>
      </c>
      <c r="L155" t="s">
        <v>700</v>
      </c>
      <c r="M155">
        <v>4</v>
      </c>
      <c r="O155" t="s">
        <v>623</v>
      </c>
      <c r="P155" t="s">
        <v>1951</v>
      </c>
      <c r="Q155" t="s">
        <v>2246</v>
      </c>
      <c r="R155" t="str">
        <f>IF(COUNTIF(cpus!B:B, C155)&gt;0, "found", "Missing")</f>
        <v>found</v>
      </c>
      <c r="S155" t="str">
        <f>IF(COUNTIF(cpus!C:C, G155)&gt;0, "found", "Missing")</f>
        <v>found</v>
      </c>
    </row>
    <row r="156" spans="1:19" x14ac:dyDescent="0.25">
      <c r="A156" t="str">
        <f t="shared" si="18"/>
        <v>missing</v>
      </c>
      <c r="B156" t="str">
        <f t="shared" si="19"/>
        <v>missing</v>
      </c>
      <c r="C156" t="str">
        <f t="shared" si="16"/>
        <v>AMD A8-5557M</v>
      </c>
      <c r="D156" t="str">
        <f t="shared" si="20"/>
        <v>AMD</v>
      </c>
      <c r="E156" t="str">
        <f t="shared" si="21"/>
        <v>A8-5557M</v>
      </c>
      <c r="F156" t="str">
        <f t="shared" si="22"/>
        <v>A8-5557M</v>
      </c>
      <c r="G156" t="str">
        <f t="shared" si="23"/>
        <v>A8-5557M</v>
      </c>
      <c r="H156" t="str">
        <f t="shared" si="17"/>
        <v>AMD A8-5557M</v>
      </c>
      <c r="I156" t="s">
        <v>2247</v>
      </c>
      <c r="J156" t="s">
        <v>1941</v>
      </c>
      <c r="K156" t="s">
        <v>529</v>
      </c>
      <c r="L156" t="s">
        <v>700</v>
      </c>
      <c r="M156">
        <v>4</v>
      </c>
      <c r="O156" t="s">
        <v>623</v>
      </c>
      <c r="P156" t="s">
        <v>1951</v>
      </c>
      <c r="Q156" t="s">
        <v>2248</v>
      </c>
      <c r="R156" t="str">
        <f>IF(COUNTIF(cpus!B:B, C156)&gt;0, "found", "Missing")</f>
        <v>found</v>
      </c>
      <c r="S156" t="str">
        <f>IF(COUNTIF(cpus!C:C, G156)&gt;0, "found", "Missing")</f>
        <v>found</v>
      </c>
    </row>
    <row r="157" spans="1:19" hidden="1" x14ac:dyDescent="0.25">
      <c r="A157" t="str">
        <f t="shared" si="18"/>
        <v>missing</v>
      </c>
      <c r="B157" t="str">
        <f t="shared" si="19"/>
        <v>missing</v>
      </c>
      <c r="C157" t="str">
        <f t="shared" si="16"/>
        <v>AMD A8-5600K</v>
      </c>
      <c r="D157" t="str">
        <f t="shared" si="20"/>
        <v>AMD</v>
      </c>
      <c r="E157" t="str">
        <f t="shared" si="21"/>
        <v>A8-5600K</v>
      </c>
      <c r="F157" t="str">
        <f t="shared" si="22"/>
        <v>A8-5600K</v>
      </c>
      <c r="G157" t="str">
        <f t="shared" si="23"/>
        <v>A8-5600K</v>
      </c>
      <c r="H157" t="str">
        <f t="shared" si="17"/>
        <v>AMD A8-5600K</v>
      </c>
      <c r="I157" t="s">
        <v>2249</v>
      </c>
      <c r="J157" t="s">
        <v>1948</v>
      </c>
      <c r="K157" t="s">
        <v>426</v>
      </c>
      <c r="L157" t="s">
        <v>422</v>
      </c>
      <c r="M157">
        <v>4</v>
      </c>
      <c r="O157" t="s">
        <v>932</v>
      </c>
      <c r="P157" t="s">
        <v>1960</v>
      </c>
      <c r="Q157" t="s">
        <v>2250</v>
      </c>
      <c r="R157" t="str">
        <f>IF(COUNTIF(cpus!B:B, C157)&gt;0, "found", "Missing")</f>
        <v>found</v>
      </c>
      <c r="S157" t="str">
        <f>IF(COUNTIF(cpus!C:C, G157)&gt;0, "found", "Missing")</f>
        <v>found</v>
      </c>
    </row>
    <row r="158" spans="1:19" x14ac:dyDescent="0.25">
      <c r="A158" t="str">
        <f t="shared" si="18"/>
        <v>missing</v>
      </c>
      <c r="B158" t="str">
        <f t="shared" si="19"/>
        <v>missing</v>
      </c>
      <c r="C158" t="str">
        <f t="shared" si="16"/>
        <v>AMD A8-6410</v>
      </c>
      <c r="D158" t="str">
        <f t="shared" si="20"/>
        <v>AMD</v>
      </c>
      <c r="E158" t="str">
        <f t="shared" si="21"/>
        <v>A8-6410</v>
      </c>
      <c r="F158" t="str">
        <f t="shared" si="22"/>
        <v>A8-6410</v>
      </c>
      <c r="G158" t="str">
        <f t="shared" si="23"/>
        <v>A8-6410</v>
      </c>
      <c r="H158" t="str">
        <f t="shared" si="17"/>
        <v>AMD A8-6410</v>
      </c>
      <c r="I158" t="s">
        <v>2251</v>
      </c>
      <c r="J158" t="s">
        <v>2252</v>
      </c>
      <c r="K158" t="s">
        <v>1881</v>
      </c>
      <c r="L158" t="s">
        <v>609</v>
      </c>
      <c r="M158">
        <v>4</v>
      </c>
      <c r="N158">
        <v>4</v>
      </c>
      <c r="O158" t="s">
        <v>2002</v>
      </c>
      <c r="P158" t="s">
        <v>1928</v>
      </c>
      <c r="Q158" t="s">
        <v>2253</v>
      </c>
      <c r="R158" t="str">
        <f>IF(COUNTIF(cpus!B:B, C158)&gt;0, "found", "Missing")</f>
        <v>found</v>
      </c>
      <c r="S158" t="str">
        <f>IF(COUNTIF(cpus!C:C, G158)&gt;0, "found", "Missing")</f>
        <v>found</v>
      </c>
    </row>
    <row r="159" spans="1:19" hidden="1" x14ac:dyDescent="0.25">
      <c r="A159" t="str">
        <f t="shared" si="18"/>
        <v>missing</v>
      </c>
      <c r="B159" t="str">
        <f t="shared" si="19"/>
        <v>missing</v>
      </c>
      <c r="C159" t="str">
        <f t="shared" si="16"/>
        <v>AMD A8-6500</v>
      </c>
      <c r="D159" t="str">
        <f t="shared" si="20"/>
        <v>AMD</v>
      </c>
      <c r="E159" t="str">
        <f t="shared" si="21"/>
        <v>A8-6500</v>
      </c>
      <c r="F159" t="str">
        <f t="shared" si="22"/>
        <v>A8-6500</v>
      </c>
      <c r="G159" t="str">
        <f t="shared" si="23"/>
        <v>A8-6500</v>
      </c>
      <c r="H159" t="str">
        <f t="shared" si="17"/>
        <v>AMD A8-6500</v>
      </c>
      <c r="I159" t="s">
        <v>2254</v>
      </c>
      <c r="J159" t="s">
        <v>1948</v>
      </c>
      <c r="K159" t="s">
        <v>437</v>
      </c>
      <c r="L159" t="s">
        <v>494</v>
      </c>
      <c r="M159">
        <v>4</v>
      </c>
      <c r="O159" t="s">
        <v>424</v>
      </c>
      <c r="P159" t="s">
        <v>1951</v>
      </c>
      <c r="Q159" t="s">
        <v>2255</v>
      </c>
      <c r="R159" t="str">
        <f>IF(COUNTIF(cpus!B:B, C159)&gt;0, "found", "Missing")</f>
        <v>found</v>
      </c>
      <c r="S159" t="str">
        <f>IF(COUNTIF(cpus!C:C, G159)&gt;0, "found", "Missing")</f>
        <v>found</v>
      </c>
    </row>
    <row r="160" spans="1:19" x14ac:dyDescent="0.25">
      <c r="A160" t="str">
        <f t="shared" si="18"/>
        <v>missing</v>
      </c>
      <c r="B160" t="str">
        <f t="shared" si="19"/>
        <v>missing</v>
      </c>
      <c r="C160" t="str">
        <f t="shared" si="16"/>
        <v>AMD A8-6500B</v>
      </c>
      <c r="D160" t="str">
        <f t="shared" si="20"/>
        <v>AMD</v>
      </c>
      <c r="E160" t="str">
        <f t="shared" si="21"/>
        <v>A8-6500B</v>
      </c>
      <c r="F160" t="str">
        <f t="shared" si="22"/>
        <v>A8-6500B</v>
      </c>
      <c r="G160" t="str">
        <f t="shared" si="23"/>
        <v>A8-6500B</v>
      </c>
      <c r="H160" t="str">
        <f t="shared" si="17"/>
        <v>AMD A8-6500B</v>
      </c>
      <c r="I160" t="s">
        <v>2256</v>
      </c>
      <c r="J160" t="s">
        <v>1948</v>
      </c>
      <c r="K160" t="s">
        <v>437</v>
      </c>
      <c r="L160" t="s">
        <v>494</v>
      </c>
      <c r="M160">
        <v>4</v>
      </c>
      <c r="O160" t="s">
        <v>424</v>
      </c>
      <c r="P160" t="s">
        <v>1928</v>
      </c>
      <c r="Q160" t="s">
        <v>2257</v>
      </c>
      <c r="R160" t="str">
        <f>IF(COUNTIF(cpus!B:B, C160)&gt;0, "found", "Missing")</f>
        <v>found</v>
      </c>
      <c r="S160" t="str">
        <f>IF(COUNTIF(cpus!C:C, G160)&gt;0, "found", "Missing")</f>
        <v>found</v>
      </c>
    </row>
    <row r="161" spans="1:19" x14ac:dyDescent="0.25">
      <c r="A161" t="str">
        <f t="shared" si="18"/>
        <v>missing</v>
      </c>
      <c r="B161" t="str">
        <f t="shared" si="19"/>
        <v>missing</v>
      </c>
      <c r="C161" t="str">
        <f t="shared" si="16"/>
        <v>AMD A8-6500T</v>
      </c>
      <c r="D161" t="str">
        <f t="shared" si="20"/>
        <v>AMD</v>
      </c>
      <c r="E161" t="str">
        <f t="shared" si="21"/>
        <v>A8-6500T</v>
      </c>
      <c r="F161" t="str">
        <f t="shared" si="22"/>
        <v>A8-6500T</v>
      </c>
      <c r="G161" t="str">
        <f t="shared" si="23"/>
        <v>A8-6500T</v>
      </c>
      <c r="H161" t="str">
        <f t="shared" si="17"/>
        <v>AMD A8-6500T</v>
      </c>
      <c r="I161" t="s">
        <v>2258</v>
      </c>
      <c r="J161" t="s">
        <v>1948</v>
      </c>
      <c r="K161" t="s">
        <v>529</v>
      </c>
      <c r="L161" t="s">
        <v>700</v>
      </c>
      <c r="M161">
        <v>4</v>
      </c>
      <c r="O161" t="s">
        <v>985</v>
      </c>
      <c r="P161" t="s">
        <v>1973</v>
      </c>
      <c r="Q161" t="s">
        <v>2259</v>
      </c>
      <c r="R161" t="str">
        <f>IF(COUNTIF(cpus!B:B, C161)&gt;0, "found", "Missing")</f>
        <v>found</v>
      </c>
      <c r="S161" t="str">
        <f>IF(COUNTIF(cpus!C:C, G161)&gt;0, "found", "Missing")</f>
        <v>found</v>
      </c>
    </row>
    <row r="162" spans="1:19" hidden="1" x14ac:dyDescent="0.25">
      <c r="A162" t="str">
        <f t="shared" si="18"/>
        <v>missing</v>
      </c>
      <c r="B162" t="str">
        <f t="shared" si="19"/>
        <v>missing</v>
      </c>
      <c r="C162" t="str">
        <f t="shared" si="16"/>
        <v>AMD A8-6600K</v>
      </c>
      <c r="D162" t="str">
        <f t="shared" si="20"/>
        <v>AMD</v>
      </c>
      <c r="E162" t="str">
        <f t="shared" si="21"/>
        <v>A8-6600K</v>
      </c>
      <c r="F162" t="str">
        <f t="shared" si="22"/>
        <v>A8-6600K</v>
      </c>
      <c r="G162" t="str">
        <f t="shared" si="23"/>
        <v>A8-6600K</v>
      </c>
      <c r="H162" t="str">
        <f t="shared" si="17"/>
        <v>AMD A8-6600K</v>
      </c>
      <c r="I162" t="s">
        <v>2260</v>
      </c>
      <c r="J162" t="s">
        <v>1948</v>
      </c>
      <c r="K162" t="s">
        <v>422</v>
      </c>
      <c r="L162" t="s">
        <v>418</v>
      </c>
      <c r="M162">
        <v>4</v>
      </c>
      <c r="O162" t="s">
        <v>932</v>
      </c>
      <c r="P162" t="s">
        <v>1945</v>
      </c>
      <c r="Q162" t="s">
        <v>2261</v>
      </c>
      <c r="R162" t="str">
        <f>IF(COUNTIF(cpus!B:B, C162)&gt;0, "found", "Missing")</f>
        <v>found</v>
      </c>
      <c r="S162" t="str">
        <f>IF(COUNTIF(cpus!C:C, G162)&gt;0, "found", "Missing")</f>
        <v>found</v>
      </c>
    </row>
    <row r="163" spans="1:19" x14ac:dyDescent="0.25">
      <c r="A163" t="str">
        <f t="shared" si="18"/>
        <v>missing</v>
      </c>
      <c r="B163" t="str">
        <f t="shared" si="19"/>
        <v>missing</v>
      </c>
      <c r="C163" t="str">
        <f t="shared" si="16"/>
        <v>AMD A8-7050</v>
      </c>
      <c r="D163" t="str">
        <f t="shared" si="20"/>
        <v>AMD</v>
      </c>
      <c r="E163" t="str">
        <f t="shared" si="21"/>
        <v>A8-7050</v>
      </c>
      <c r="F163" t="str">
        <f t="shared" si="22"/>
        <v>A8-7050</v>
      </c>
      <c r="G163" t="str">
        <f t="shared" si="23"/>
        <v>A8-7050</v>
      </c>
      <c r="H163" t="str">
        <f t="shared" si="17"/>
        <v>AMD A8-7050</v>
      </c>
      <c r="I163" t="s">
        <v>2262</v>
      </c>
      <c r="K163" t="s">
        <v>796</v>
      </c>
      <c r="L163" t="s">
        <v>2017</v>
      </c>
      <c r="M163">
        <v>2</v>
      </c>
      <c r="O163" t="s">
        <v>2002</v>
      </c>
      <c r="P163" t="s">
        <v>1989</v>
      </c>
      <c r="Q163" t="s">
        <v>2263</v>
      </c>
      <c r="R163" t="str">
        <f>IF(COUNTIF(cpus!B:B, C163)&gt;0, "found", "Missing")</f>
        <v>found</v>
      </c>
      <c r="S163" t="str">
        <f>IF(COUNTIF(cpus!C:C, G163)&gt;0, "found", "Missing")</f>
        <v>found</v>
      </c>
    </row>
    <row r="164" spans="1:19" x14ac:dyDescent="0.25">
      <c r="A164" t="str">
        <f t="shared" si="18"/>
        <v>missing</v>
      </c>
      <c r="B164" t="str">
        <f t="shared" si="19"/>
        <v>missing</v>
      </c>
      <c r="C164" t="str">
        <f t="shared" si="16"/>
        <v>AMD A8-7100</v>
      </c>
      <c r="D164" t="str">
        <f t="shared" si="20"/>
        <v>AMD</v>
      </c>
      <c r="E164" t="str">
        <f t="shared" si="21"/>
        <v>A8-7100</v>
      </c>
      <c r="F164" t="str">
        <f t="shared" si="22"/>
        <v>A8-7100</v>
      </c>
      <c r="G164" t="str">
        <f t="shared" si="23"/>
        <v>A8-7100</v>
      </c>
      <c r="H164" t="str">
        <f t="shared" si="17"/>
        <v>AMD A8-7100</v>
      </c>
      <c r="I164" t="s">
        <v>2264</v>
      </c>
      <c r="J164" t="s">
        <v>1926</v>
      </c>
      <c r="K164" t="s">
        <v>796</v>
      </c>
      <c r="L164" t="s">
        <v>2017</v>
      </c>
      <c r="M164">
        <v>4</v>
      </c>
      <c r="O164" t="s">
        <v>1927</v>
      </c>
      <c r="P164" t="s">
        <v>1978</v>
      </c>
      <c r="Q164" t="s">
        <v>2265</v>
      </c>
      <c r="R164" t="str">
        <f>IF(COUNTIF(cpus!B:B, C164)&gt;0, "found", "Missing")</f>
        <v>found</v>
      </c>
      <c r="S164" t="str">
        <f>IF(COUNTIF(cpus!C:C, G164)&gt;0, "found", "Missing")</f>
        <v>found</v>
      </c>
    </row>
    <row r="165" spans="1:19" x14ac:dyDescent="0.25">
      <c r="A165" t="str">
        <f t="shared" si="18"/>
        <v>missing</v>
      </c>
      <c r="B165" t="str">
        <f t="shared" si="19"/>
        <v>missing</v>
      </c>
      <c r="C165" t="str">
        <f t="shared" si="16"/>
        <v>AMD A8-7200P</v>
      </c>
      <c r="D165" t="str">
        <f t="shared" si="20"/>
        <v>AMD</v>
      </c>
      <c r="E165" t="str">
        <f t="shared" si="21"/>
        <v>A8-7200P</v>
      </c>
      <c r="F165" t="str">
        <f t="shared" si="22"/>
        <v>A8-7200P</v>
      </c>
      <c r="G165" t="str">
        <f t="shared" si="23"/>
        <v>A8-7200P</v>
      </c>
      <c r="H165" t="str">
        <f t="shared" si="17"/>
        <v>AMD A8-7200P</v>
      </c>
      <c r="I165" t="s">
        <v>2266</v>
      </c>
      <c r="J165" t="s">
        <v>1926</v>
      </c>
      <c r="K165" t="s">
        <v>609</v>
      </c>
      <c r="L165" t="s">
        <v>507</v>
      </c>
      <c r="M165">
        <v>4</v>
      </c>
      <c r="O165" t="s">
        <v>623</v>
      </c>
      <c r="P165" t="s">
        <v>1996</v>
      </c>
      <c r="Q165" t="s">
        <v>2267</v>
      </c>
      <c r="R165" t="str">
        <f>IF(COUNTIF(cpus!B:B, C165)&gt;0, "found", "Missing")</f>
        <v>found</v>
      </c>
      <c r="S165" t="str">
        <f>IF(COUNTIF(cpus!C:C, G165)&gt;0, "found", "Missing")</f>
        <v>found</v>
      </c>
    </row>
    <row r="166" spans="1:19" x14ac:dyDescent="0.25">
      <c r="A166" t="str">
        <f t="shared" si="18"/>
        <v>missing</v>
      </c>
      <c r="B166" t="str">
        <f t="shared" si="19"/>
        <v>missing</v>
      </c>
      <c r="C166" t="str">
        <f t="shared" si="16"/>
        <v>AMD A8-7410</v>
      </c>
      <c r="D166" t="str">
        <f t="shared" si="20"/>
        <v>AMD</v>
      </c>
      <c r="E166" t="str">
        <f t="shared" si="21"/>
        <v>A8-7410</v>
      </c>
      <c r="F166" t="str">
        <f t="shared" si="22"/>
        <v>A8-7410</v>
      </c>
      <c r="G166" t="str">
        <f t="shared" si="23"/>
        <v>A8-7410</v>
      </c>
      <c r="H166" t="str">
        <f t="shared" si="17"/>
        <v>AMD A8-7410</v>
      </c>
      <c r="I166" t="s">
        <v>2268</v>
      </c>
      <c r="K166" t="s">
        <v>632</v>
      </c>
      <c r="L166" t="s">
        <v>457</v>
      </c>
      <c r="M166">
        <v>4</v>
      </c>
      <c r="N166">
        <v>4</v>
      </c>
      <c r="O166" t="s">
        <v>837</v>
      </c>
      <c r="P166" t="s">
        <v>1923</v>
      </c>
      <c r="Q166" t="s">
        <v>2269</v>
      </c>
      <c r="R166" t="str">
        <f>IF(COUNTIF(cpus!B:B, C166)&gt;0, "found", "Missing")</f>
        <v>found</v>
      </c>
      <c r="S166" t="str">
        <f>IF(COUNTIF(cpus!C:C, G166)&gt;0, "found", "Missing")</f>
        <v>found</v>
      </c>
    </row>
    <row r="167" spans="1:19" x14ac:dyDescent="0.25">
      <c r="A167" t="str">
        <f t="shared" si="18"/>
        <v>missing</v>
      </c>
      <c r="B167" t="str">
        <f t="shared" si="19"/>
        <v>missing</v>
      </c>
      <c r="C167" t="str">
        <f t="shared" si="16"/>
        <v>AMD A8-7500</v>
      </c>
      <c r="D167" t="str">
        <f t="shared" si="20"/>
        <v>AMD</v>
      </c>
      <c r="E167" t="str">
        <f t="shared" si="21"/>
        <v>A8-7500</v>
      </c>
      <c r="F167" t="str">
        <f t="shared" si="22"/>
        <v>A8-7500</v>
      </c>
      <c r="G167" t="str">
        <f t="shared" si="23"/>
        <v>A8-7500</v>
      </c>
      <c r="H167" t="str">
        <f t="shared" si="17"/>
        <v>AMD A8-7500</v>
      </c>
      <c r="I167" t="s">
        <v>2270</v>
      </c>
      <c r="J167" t="s">
        <v>1931</v>
      </c>
      <c r="K167" t="s">
        <v>2017</v>
      </c>
      <c r="M167">
        <v>4</v>
      </c>
      <c r="O167" t="s">
        <v>424</v>
      </c>
      <c r="P167" t="s">
        <v>1992</v>
      </c>
      <c r="Q167" t="s">
        <v>2271</v>
      </c>
      <c r="R167" t="str">
        <f>IF(COUNTIF(cpus!B:B, C167)&gt;0, "found", "Missing")</f>
        <v>found</v>
      </c>
      <c r="S167" t="str">
        <f>IF(COUNTIF(cpus!C:C, G167)&gt;0, "found", "Missing")</f>
        <v>found</v>
      </c>
    </row>
    <row r="168" spans="1:19" hidden="1" x14ac:dyDescent="0.25">
      <c r="A168" t="str">
        <f t="shared" si="18"/>
        <v>missing</v>
      </c>
      <c r="B168" t="str">
        <f t="shared" si="19"/>
        <v>missing</v>
      </c>
      <c r="C168" t="str">
        <f t="shared" si="16"/>
        <v>AMD A8-7600</v>
      </c>
      <c r="D168" t="str">
        <f t="shared" si="20"/>
        <v>AMD</v>
      </c>
      <c r="E168" t="str">
        <f t="shared" si="21"/>
        <v>A8-7600</v>
      </c>
      <c r="F168" t="str">
        <f t="shared" si="22"/>
        <v>A8-7600</v>
      </c>
      <c r="G168" t="str">
        <f t="shared" si="23"/>
        <v>A8-7600</v>
      </c>
      <c r="H168" t="str">
        <f t="shared" si="17"/>
        <v>AMD A8-7600</v>
      </c>
      <c r="I168" t="s">
        <v>2272</v>
      </c>
      <c r="J168" t="s">
        <v>1931</v>
      </c>
      <c r="K168" t="s">
        <v>700</v>
      </c>
      <c r="L168" t="s">
        <v>445</v>
      </c>
      <c r="M168">
        <v>4</v>
      </c>
      <c r="O168" t="s">
        <v>424</v>
      </c>
      <c r="P168" t="s">
        <v>1978</v>
      </c>
      <c r="Q168" t="s">
        <v>2273</v>
      </c>
      <c r="R168" t="str">
        <f>IF(COUNTIF(cpus!B:B, C168)&gt;0, "found", "Missing")</f>
        <v>found</v>
      </c>
      <c r="S168" t="str">
        <f>IF(COUNTIF(cpus!C:C, G168)&gt;0, "found", "Missing")</f>
        <v>found</v>
      </c>
    </row>
    <row r="169" spans="1:19" hidden="1" x14ac:dyDescent="0.25">
      <c r="A169" t="str">
        <f t="shared" si="18"/>
        <v>missing</v>
      </c>
      <c r="B169" t="str">
        <f t="shared" si="19"/>
        <v>missing</v>
      </c>
      <c r="C169" t="str">
        <f t="shared" si="16"/>
        <v>AMD A8-7650K</v>
      </c>
      <c r="D169" t="str">
        <f t="shared" si="20"/>
        <v>AMD</v>
      </c>
      <c r="E169" t="str">
        <f t="shared" si="21"/>
        <v>A8-7650K</v>
      </c>
      <c r="F169" t="str">
        <f t="shared" si="22"/>
        <v>A8-7650K</v>
      </c>
      <c r="G169" t="str">
        <f t="shared" si="23"/>
        <v>A8-7650K</v>
      </c>
      <c r="H169" t="str">
        <f t="shared" si="17"/>
        <v>AMD A8-7650K</v>
      </c>
      <c r="I169" t="s">
        <v>1130</v>
      </c>
      <c r="J169" t="s">
        <v>1931</v>
      </c>
      <c r="K169" t="s">
        <v>507</v>
      </c>
      <c r="L169" t="s">
        <v>442</v>
      </c>
      <c r="M169">
        <v>4</v>
      </c>
      <c r="O169" t="s">
        <v>424</v>
      </c>
      <c r="P169" t="s">
        <v>2179</v>
      </c>
      <c r="Q169" t="s">
        <v>2274</v>
      </c>
      <c r="R169" t="str">
        <f>IF(COUNTIF(cpus!B:B, C169)&gt;0, "found", "Missing")</f>
        <v>found</v>
      </c>
      <c r="S169" t="str">
        <f>IF(COUNTIF(cpus!C:C, G169)&gt;0, "found", "Missing")</f>
        <v>found</v>
      </c>
    </row>
    <row r="170" spans="1:19" hidden="1" x14ac:dyDescent="0.25">
      <c r="A170" t="str">
        <f t="shared" si="18"/>
        <v>missing</v>
      </c>
      <c r="B170" t="str">
        <f t="shared" si="19"/>
        <v>missing</v>
      </c>
      <c r="C170" t="str">
        <f t="shared" si="16"/>
        <v>AMD A8-7670K</v>
      </c>
      <c r="D170" t="str">
        <f t="shared" si="20"/>
        <v>AMD</v>
      </c>
      <c r="E170" t="str">
        <f t="shared" si="21"/>
        <v>A8-7670K</v>
      </c>
      <c r="F170" t="str">
        <f t="shared" si="22"/>
        <v>A8-7670K</v>
      </c>
      <c r="G170" t="str">
        <f t="shared" si="23"/>
        <v>A8-7670K</v>
      </c>
      <c r="H170" t="str">
        <f t="shared" si="17"/>
        <v>AMD A8-7670K</v>
      </c>
      <c r="I170" t="s">
        <v>1367</v>
      </c>
      <c r="J170" t="s">
        <v>1931</v>
      </c>
      <c r="K170" t="s">
        <v>426</v>
      </c>
      <c r="L170" t="s">
        <v>422</v>
      </c>
      <c r="M170">
        <v>4</v>
      </c>
      <c r="O170" t="s">
        <v>541</v>
      </c>
      <c r="P170" t="s">
        <v>1996</v>
      </c>
      <c r="Q170" t="s">
        <v>2275</v>
      </c>
      <c r="R170" t="str">
        <f>IF(COUNTIF(cpus!B:B, C170)&gt;0, "found", "Missing")</f>
        <v>found</v>
      </c>
      <c r="S170" t="str">
        <f>IF(COUNTIF(cpus!C:C, G170)&gt;0, "found", "Missing")</f>
        <v>found</v>
      </c>
    </row>
    <row r="171" spans="1:19" hidden="1" x14ac:dyDescent="0.25">
      <c r="A171" t="str">
        <f t="shared" si="18"/>
        <v>missing</v>
      </c>
      <c r="B171" t="str">
        <f t="shared" si="19"/>
        <v>missing</v>
      </c>
      <c r="C171" t="str">
        <f t="shared" si="16"/>
        <v>AMD A8-7680</v>
      </c>
      <c r="D171" t="str">
        <f t="shared" si="20"/>
        <v>AMD</v>
      </c>
      <c r="E171" t="str">
        <f t="shared" si="21"/>
        <v>A8-7680</v>
      </c>
      <c r="F171" t="str">
        <f t="shared" si="22"/>
        <v>A8-7680</v>
      </c>
      <c r="G171" t="str">
        <f t="shared" si="23"/>
        <v>A8-7680</v>
      </c>
      <c r="H171" t="str">
        <f t="shared" si="17"/>
        <v>AMD A8-7680</v>
      </c>
      <c r="I171" t="s">
        <v>1040</v>
      </c>
      <c r="J171" t="s">
        <v>1931</v>
      </c>
      <c r="K171" t="s">
        <v>437</v>
      </c>
      <c r="L171" t="s">
        <v>445</v>
      </c>
      <c r="M171">
        <v>4</v>
      </c>
      <c r="O171" t="s">
        <v>985</v>
      </c>
      <c r="P171" t="s">
        <v>2276</v>
      </c>
      <c r="Q171" t="s">
        <v>2277</v>
      </c>
      <c r="R171" t="str">
        <f>IF(COUNTIF(cpus!B:B, C171)&gt;0, "found", "Missing")</f>
        <v>found</v>
      </c>
      <c r="S171" t="str">
        <f>IF(COUNTIF(cpus!C:C, G171)&gt;0, "found", "Missing")</f>
        <v>found</v>
      </c>
    </row>
    <row r="172" spans="1:19" x14ac:dyDescent="0.25">
      <c r="A172" t="str">
        <f t="shared" si="18"/>
        <v>missing</v>
      </c>
      <c r="B172" t="str">
        <f t="shared" si="19"/>
        <v>missing</v>
      </c>
      <c r="C172" t="str">
        <f t="shared" si="16"/>
        <v>AMD A8-7690K</v>
      </c>
      <c r="D172" t="str">
        <f t="shared" si="20"/>
        <v>AMD</v>
      </c>
      <c r="E172" t="str">
        <f t="shared" si="21"/>
        <v>A8-7690K</v>
      </c>
      <c r="F172" t="str">
        <f t="shared" si="22"/>
        <v>A8-7690K</v>
      </c>
      <c r="G172" t="str">
        <f t="shared" si="23"/>
        <v>A8-7690K</v>
      </c>
      <c r="H172" t="str">
        <f t="shared" si="17"/>
        <v>AMD A8-7690K</v>
      </c>
      <c r="I172" t="s">
        <v>2278</v>
      </c>
      <c r="J172" t="s">
        <v>1931</v>
      </c>
      <c r="K172" t="s">
        <v>442</v>
      </c>
      <c r="M172">
        <v>4</v>
      </c>
      <c r="O172" t="s">
        <v>541</v>
      </c>
      <c r="P172" t="s">
        <v>1886</v>
      </c>
      <c r="Q172" t="s">
        <v>2279</v>
      </c>
      <c r="R172" t="str">
        <f>IF(COUNTIF(cpus!B:B, C172)&gt;0, "found", "Missing")</f>
        <v>found</v>
      </c>
      <c r="S172" t="str">
        <f>IF(COUNTIF(cpus!C:C, G172)&gt;0, "found", "Missing")</f>
        <v>found</v>
      </c>
    </row>
    <row r="173" spans="1:19" x14ac:dyDescent="0.25">
      <c r="A173" t="str">
        <f t="shared" si="18"/>
        <v>missing</v>
      </c>
      <c r="B173" t="str">
        <f t="shared" si="19"/>
        <v>missing</v>
      </c>
      <c r="C173" t="str">
        <f t="shared" si="16"/>
        <v>AMD A8-8600P</v>
      </c>
      <c r="D173" t="str">
        <f t="shared" si="20"/>
        <v>AMD</v>
      </c>
      <c r="E173" t="str">
        <f t="shared" si="21"/>
        <v>A8-8600P</v>
      </c>
      <c r="F173" t="str">
        <f t="shared" si="22"/>
        <v>A8-8600P</v>
      </c>
      <c r="G173" t="str">
        <f t="shared" si="23"/>
        <v>A8-8600P</v>
      </c>
      <c r="H173" t="str">
        <f t="shared" si="17"/>
        <v>AMD A8-8600P</v>
      </c>
      <c r="I173" t="s">
        <v>2280</v>
      </c>
      <c r="J173" t="s">
        <v>1995</v>
      </c>
      <c r="K173" t="s">
        <v>951</v>
      </c>
      <c r="L173" t="s">
        <v>2017</v>
      </c>
      <c r="M173">
        <v>4</v>
      </c>
      <c r="O173" t="s">
        <v>2002</v>
      </c>
      <c r="P173" t="s">
        <v>1996</v>
      </c>
      <c r="Q173" t="s">
        <v>2281</v>
      </c>
      <c r="R173" t="str">
        <f>IF(COUNTIF(cpus!B:B, C173)&gt;0, "found", "Missing")</f>
        <v>found</v>
      </c>
      <c r="S173" t="str">
        <f>IF(COUNTIF(cpus!C:C, G173)&gt;0, "found", "Missing")</f>
        <v>found</v>
      </c>
    </row>
    <row r="174" spans="1:19" x14ac:dyDescent="0.25">
      <c r="A174" t="str">
        <f t="shared" si="18"/>
        <v>missing</v>
      </c>
      <c r="B174" t="str">
        <f t="shared" si="19"/>
        <v>missing</v>
      </c>
      <c r="C174" t="str">
        <f t="shared" si="16"/>
        <v>AMD A8-8650</v>
      </c>
      <c r="D174" t="str">
        <f t="shared" si="20"/>
        <v>AMD</v>
      </c>
      <c r="E174" t="str">
        <f t="shared" si="21"/>
        <v>A8-8650</v>
      </c>
      <c r="F174" t="str">
        <f t="shared" si="22"/>
        <v>A8-8650</v>
      </c>
      <c r="G174" t="str">
        <f t="shared" si="23"/>
        <v>A8-8650</v>
      </c>
      <c r="H174" t="str">
        <f t="shared" si="17"/>
        <v>AMD A8-8650</v>
      </c>
      <c r="I174" t="s">
        <v>2282</v>
      </c>
      <c r="J174" t="s">
        <v>1931</v>
      </c>
      <c r="K174" t="s">
        <v>469</v>
      </c>
      <c r="L174" t="s">
        <v>445</v>
      </c>
      <c r="M174">
        <v>4</v>
      </c>
      <c r="O174" t="s">
        <v>424</v>
      </c>
      <c r="P174" t="s">
        <v>2034</v>
      </c>
      <c r="Q174" t="s">
        <v>2283</v>
      </c>
      <c r="R174" t="str">
        <f>IF(COUNTIF(cpus!B:B, C174)&gt;0, "found", "Missing")</f>
        <v>found</v>
      </c>
      <c r="S174" t="str">
        <f>IF(COUNTIF(cpus!C:C, G174)&gt;0, "found", "Missing")</f>
        <v>found</v>
      </c>
    </row>
    <row r="175" spans="1:19" hidden="1" x14ac:dyDescent="0.25">
      <c r="A175" t="str">
        <f t="shared" si="18"/>
        <v>missing</v>
      </c>
      <c r="B175" t="str">
        <f t="shared" si="19"/>
        <v>missing</v>
      </c>
      <c r="C175" t="str">
        <f t="shared" si="16"/>
        <v>AMD A8-9600</v>
      </c>
      <c r="D175" t="str">
        <f t="shared" si="20"/>
        <v>AMD</v>
      </c>
      <c r="E175" t="str">
        <f t="shared" si="21"/>
        <v>A8-9600</v>
      </c>
      <c r="F175" t="str">
        <f t="shared" si="22"/>
        <v>A8-9600</v>
      </c>
      <c r="G175" t="str">
        <f t="shared" si="23"/>
        <v>A8-9600</v>
      </c>
      <c r="H175" t="str">
        <f t="shared" si="17"/>
        <v>AMD A8-9600</v>
      </c>
      <c r="I175" t="s">
        <v>709</v>
      </c>
      <c r="J175" t="s">
        <v>2014</v>
      </c>
      <c r="K175" t="s">
        <v>700</v>
      </c>
      <c r="L175" t="s">
        <v>451</v>
      </c>
      <c r="M175">
        <v>4</v>
      </c>
      <c r="O175" t="s">
        <v>424</v>
      </c>
      <c r="P175" t="s">
        <v>2087</v>
      </c>
      <c r="Q175" t="s">
        <v>2284</v>
      </c>
      <c r="R175" t="str">
        <f>IF(COUNTIF(cpus!B:B, C175)&gt;0, "found", "Missing")</f>
        <v>found</v>
      </c>
      <c r="S175" t="str">
        <f>IF(COUNTIF(cpus!C:C, G175)&gt;0, "found", "Missing")</f>
        <v>found</v>
      </c>
    </row>
    <row r="176" spans="1:19" x14ac:dyDescent="0.25">
      <c r="A176" t="str">
        <f t="shared" si="18"/>
        <v>missing</v>
      </c>
      <c r="B176" t="str">
        <f t="shared" si="19"/>
        <v>missing</v>
      </c>
      <c r="C176" t="str">
        <f t="shared" si="16"/>
        <v>AMD A9-9400</v>
      </c>
      <c r="D176" t="str">
        <f t="shared" si="20"/>
        <v>AMD</v>
      </c>
      <c r="E176" t="str">
        <f t="shared" si="21"/>
        <v>A9-9400</v>
      </c>
      <c r="F176" t="str">
        <f t="shared" si="22"/>
        <v>A9-9400</v>
      </c>
      <c r="G176" t="str">
        <f t="shared" si="23"/>
        <v>A9-9400</v>
      </c>
      <c r="H176" t="str">
        <f t="shared" si="17"/>
        <v>AMD A9-9400</v>
      </c>
      <c r="I176" t="s">
        <v>2285</v>
      </c>
      <c r="J176" t="s">
        <v>1995</v>
      </c>
      <c r="K176" t="s">
        <v>609</v>
      </c>
      <c r="L176" t="s">
        <v>469</v>
      </c>
      <c r="M176">
        <v>2</v>
      </c>
      <c r="O176" t="s">
        <v>2192</v>
      </c>
      <c r="P176" t="s">
        <v>2015</v>
      </c>
      <c r="Q176" t="s">
        <v>2286</v>
      </c>
      <c r="R176" t="str">
        <f>IF(COUNTIF(cpus!B:B, C176)&gt;0, "found", "Missing")</f>
        <v>found</v>
      </c>
      <c r="S176" t="str">
        <f>IF(COUNTIF(cpus!C:C, G176)&gt;0, "found", "Missing")</f>
        <v>found</v>
      </c>
    </row>
    <row r="177" spans="1:19" x14ac:dyDescent="0.25">
      <c r="A177" t="str">
        <f t="shared" si="18"/>
        <v>missing</v>
      </c>
      <c r="B177" t="str">
        <f t="shared" si="19"/>
        <v>missing</v>
      </c>
      <c r="C177" t="str">
        <f t="shared" si="16"/>
        <v>AMD A9-9410</v>
      </c>
      <c r="D177" t="str">
        <f t="shared" si="20"/>
        <v>AMD</v>
      </c>
      <c r="E177" t="str">
        <f t="shared" si="21"/>
        <v>A9-9410</v>
      </c>
      <c r="F177" t="str">
        <f t="shared" si="22"/>
        <v>A9-9410</v>
      </c>
      <c r="G177" t="str">
        <f t="shared" si="23"/>
        <v>A9-9410</v>
      </c>
      <c r="H177" t="str">
        <f t="shared" si="17"/>
        <v>AMD A9-9410</v>
      </c>
      <c r="I177" t="s">
        <v>2287</v>
      </c>
      <c r="J177" t="s">
        <v>1995</v>
      </c>
      <c r="K177" t="s">
        <v>473</v>
      </c>
      <c r="L177" t="s">
        <v>437</v>
      </c>
      <c r="M177">
        <v>2</v>
      </c>
      <c r="O177" t="s">
        <v>837</v>
      </c>
      <c r="P177" t="s">
        <v>2012</v>
      </c>
      <c r="Q177" t="s">
        <v>2288</v>
      </c>
      <c r="R177" t="str">
        <f>IF(COUNTIF(cpus!B:B, C177)&gt;0, "found", "Missing")</f>
        <v>found</v>
      </c>
      <c r="S177" t="str">
        <f>IF(COUNTIF(cpus!C:C, G177)&gt;0, "found", "Missing")</f>
        <v>found</v>
      </c>
    </row>
    <row r="178" spans="1:19" x14ac:dyDescent="0.25">
      <c r="A178" t="str">
        <f t="shared" si="18"/>
        <v>missing</v>
      </c>
      <c r="B178" t="str">
        <f t="shared" si="19"/>
        <v>missing</v>
      </c>
      <c r="C178" t="str">
        <f t="shared" si="16"/>
        <v>AMD A9-9420</v>
      </c>
      <c r="D178" t="str">
        <f t="shared" si="20"/>
        <v>AMD</v>
      </c>
      <c r="E178" t="str">
        <f t="shared" si="21"/>
        <v>A9-9420</v>
      </c>
      <c r="F178" t="str">
        <f t="shared" si="22"/>
        <v>A9-9420</v>
      </c>
      <c r="G178" t="str">
        <f t="shared" si="23"/>
        <v>A9-9420</v>
      </c>
      <c r="H178" t="str">
        <f t="shared" si="17"/>
        <v>AMD A9-9420</v>
      </c>
      <c r="I178" t="s">
        <v>2289</v>
      </c>
      <c r="K178" t="s">
        <v>2017</v>
      </c>
      <c r="L178" t="s">
        <v>451</v>
      </c>
      <c r="M178">
        <v>2</v>
      </c>
      <c r="O178" t="s">
        <v>2002</v>
      </c>
      <c r="P178" t="s">
        <v>2009</v>
      </c>
      <c r="Q178" t="s">
        <v>2290</v>
      </c>
      <c r="R178" t="str">
        <f>IF(COUNTIF(cpus!B:B, C178)&gt;0, "found", "Missing")</f>
        <v>found</v>
      </c>
      <c r="S178" t="str">
        <f>IF(COUNTIF(cpus!C:C, G178)&gt;0, "found", "Missing")</f>
        <v>found</v>
      </c>
    </row>
    <row r="179" spans="1:19" x14ac:dyDescent="0.25">
      <c r="A179" t="str">
        <f t="shared" si="18"/>
        <v>missing</v>
      </c>
      <c r="B179" t="str">
        <f t="shared" si="19"/>
        <v>missing</v>
      </c>
      <c r="C179" t="str">
        <f t="shared" si="16"/>
        <v>AMD A9-9420e</v>
      </c>
      <c r="D179" t="str">
        <f t="shared" si="20"/>
        <v>AMD</v>
      </c>
      <c r="E179" t="str">
        <f t="shared" si="21"/>
        <v>A9-9420e</v>
      </c>
      <c r="F179" t="str">
        <f t="shared" si="22"/>
        <v>A9-9420e</v>
      </c>
      <c r="G179" t="str">
        <f t="shared" si="23"/>
        <v>A9-9420e</v>
      </c>
      <c r="H179" t="str">
        <f t="shared" si="17"/>
        <v>AMD A9-9420e</v>
      </c>
      <c r="I179" t="s">
        <v>2291</v>
      </c>
      <c r="K179" t="s">
        <v>581</v>
      </c>
      <c r="M179">
        <v>2</v>
      </c>
      <c r="P179" t="s">
        <v>2292</v>
      </c>
      <c r="Q179" t="s">
        <v>2293</v>
      </c>
      <c r="R179" t="str">
        <f>IF(COUNTIF(cpus!B:B, C179)&gt;0, "found", "Missing")</f>
        <v>found</v>
      </c>
      <c r="S179" t="str">
        <f>IF(COUNTIF(cpus!C:C, G179)&gt;0, "found", "Missing")</f>
        <v>found</v>
      </c>
    </row>
    <row r="180" spans="1:19" x14ac:dyDescent="0.25">
      <c r="A180" t="str">
        <f t="shared" si="18"/>
        <v>missing</v>
      </c>
      <c r="B180" t="str">
        <f t="shared" si="19"/>
        <v>missing</v>
      </c>
      <c r="C180" t="str">
        <f t="shared" si="16"/>
        <v>AMD A9-9425</v>
      </c>
      <c r="D180" t="str">
        <f t="shared" si="20"/>
        <v>AMD</v>
      </c>
      <c r="E180" t="str">
        <f t="shared" si="21"/>
        <v>A9-9425</v>
      </c>
      <c r="F180" t="str">
        <f t="shared" si="22"/>
        <v>A9-9425</v>
      </c>
      <c r="G180" t="str">
        <f t="shared" si="23"/>
        <v>A9-9425</v>
      </c>
      <c r="H180" t="str">
        <f t="shared" si="17"/>
        <v>AMD A9-9425</v>
      </c>
      <c r="I180" t="s">
        <v>2294</v>
      </c>
      <c r="J180" t="s">
        <v>2122</v>
      </c>
      <c r="K180" t="s">
        <v>700</v>
      </c>
      <c r="L180" t="s">
        <v>442</v>
      </c>
      <c r="M180">
        <v>2</v>
      </c>
      <c r="O180" t="s">
        <v>2002</v>
      </c>
      <c r="P180" t="s">
        <v>2292</v>
      </c>
      <c r="Q180" t="s">
        <v>2295</v>
      </c>
      <c r="R180" t="str">
        <f>IF(COUNTIF(cpus!B:B, C180)&gt;0, "found", "Missing")</f>
        <v>found</v>
      </c>
      <c r="S180" t="str">
        <f>IF(COUNTIF(cpus!C:C, G180)&gt;0, "found", "Missing")</f>
        <v>found</v>
      </c>
    </row>
    <row r="181" spans="1:19" x14ac:dyDescent="0.25">
      <c r="A181" t="str">
        <f t="shared" si="18"/>
        <v>missing</v>
      </c>
      <c r="B181" t="str">
        <f t="shared" si="19"/>
        <v>missing</v>
      </c>
      <c r="C181" t="str">
        <f t="shared" si="16"/>
        <v>AMD A9-9430</v>
      </c>
      <c r="D181" t="str">
        <f t="shared" si="20"/>
        <v>AMD</v>
      </c>
      <c r="E181" t="str">
        <f t="shared" si="21"/>
        <v>A9-9430</v>
      </c>
      <c r="F181" t="str">
        <f t="shared" si="22"/>
        <v>A9-9430</v>
      </c>
      <c r="G181" t="str">
        <f t="shared" si="23"/>
        <v>A9-9430</v>
      </c>
      <c r="H181" t="str">
        <f t="shared" si="17"/>
        <v>AMD A9-9430</v>
      </c>
      <c r="I181" t="s">
        <v>2296</v>
      </c>
      <c r="K181" t="s">
        <v>469</v>
      </c>
      <c r="L181" t="s">
        <v>437</v>
      </c>
      <c r="M181">
        <v>2</v>
      </c>
      <c r="P181" t="s">
        <v>2018</v>
      </c>
      <c r="Q181" t="s">
        <v>2297</v>
      </c>
      <c r="R181" t="str">
        <f>IF(COUNTIF(cpus!B:B, C181)&gt;0, "found", "Missing")</f>
        <v>found</v>
      </c>
      <c r="S181" t="str">
        <f>IF(COUNTIF(cpus!C:C, G181)&gt;0, "found", "Missing")</f>
        <v>found</v>
      </c>
    </row>
    <row r="182" spans="1:19" x14ac:dyDescent="0.25">
      <c r="A182" t="str">
        <f t="shared" si="18"/>
        <v>missing</v>
      </c>
      <c r="B182" t="str">
        <f t="shared" si="19"/>
        <v>missing</v>
      </c>
      <c r="C182" t="str">
        <f t="shared" si="16"/>
        <v>AMD A9-9820</v>
      </c>
      <c r="D182" t="str">
        <f t="shared" si="20"/>
        <v>AMD</v>
      </c>
      <c r="E182" t="str">
        <f t="shared" si="21"/>
        <v>A9-9820</v>
      </c>
      <c r="F182" t="str">
        <f t="shared" si="22"/>
        <v>A9-9820</v>
      </c>
      <c r="G182" t="str">
        <f t="shared" si="23"/>
        <v>A9-9820</v>
      </c>
      <c r="H182" t="str">
        <f t="shared" si="17"/>
        <v>AMD A9-9820</v>
      </c>
      <c r="I182" t="s">
        <v>2298</v>
      </c>
      <c r="K182" t="s">
        <v>826</v>
      </c>
      <c r="L182" t="s">
        <v>609</v>
      </c>
      <c r="M182">
        <v>8</v>
      </c>
      <c r="N182">
        <v>8</v>
      </c>
      <c r="P182" t="s">
        <v>1918</v>
      </c>
      <c r="Q182" t="s">
        <v>2299</v>
      </c>
      <c r="R182" t="str">
        <f>IF(COUNTIF(cpus!B:B, C182)&gt;0, "found", "Missing")</f>
        <v>found</v>
      </c>
      <c r="S182" t="str">
        <f>IF(COUNTIF(cpus!C:C, G182)&gt;0, "found", "Missing")</f>
        <v>found</v>
      </c>
    </row>
    <row r="183" spans="1:19" x14ac:dyDescent="0.25">
      <c r="A183" t="str">
        <f t="shared" si="18"/>
        <v>missing</v>
      </c>
      <c r="B183" t="str">
        <f t="shared" si="19"/>
        <v>missing</v>
      </c>
      <c r="C183" t="str">
        <f t="shared" si="16"/>
        <v>AMD Athlon 1500+</v>
      </c>
      <c r="D183" t="str">
        <f t="shared" si="20"/>
        <v>AMD</v>
      </c>
      <c r="E183" t="str">
        <f t="shared" si="21"/>
        <v>Athlon 1500+</v>
      </c>
      <c r="F183" t="str">
        <f t="shared" si="22"/>
        <v>Athlon 1500+</v>
      </c>
      <c r="G183" t="str">
        <f t="shared" si="23"/>
        <v>Athlon 1500+</v>
      </c>
      <c r="H183" t="str">
        <f t="shared" si="17"/>
        <v>AMD Athlon 1500+</v>
      </c>
      <c r="I183" t="s">
        <v>2300</v>
      </c>
      <c r="K183" t="s">
        <v>919</v>
      </c>
      <c r="M183">
        <v>1</v>
      </c>
      <c r="N183">
        <v>1</v>
      </c>
      <c r="P183" t="s">
        <v>1870</v>
      </c>
      <c r="Q183" t="s">
        <v>2301</v>
      </c>
      <c r="R183" t="str">
        <f>IF(COUNTIF(cpus!B:B, C183)&gt;0, "found", "Missing")</f>
        <v>found</v>
      </c>
      <c r="S183" t="str">
        <f>IF(COUNTIF(cpus!C:C, G183)&gt;0, "found", "Missing")</f>
        <v>found</v>
      </c>
    </row>
    <row r="184" spans="1:19" x14ac:dyDescent="0.25">
      <c r="A184" t="str">
        <f t="shared" si="18"/>
        <v>missing</v>
      </c>
      <c r="B184" t="str">
        <f t="shared" si="19"/>
        <v>missing</v>
      </c>
      <c r="C184" t="str">
        <f t="shared" si="16"/>
        <v>AMD Athlon 1640B</v>
      </c>
      <c r="D184" t="str">
        <f t="shared" si="20"/>
        <v>AMD</v>
      </c>
      <c r="E184" t="str">
        <f t="shared" si="21"/>
        <v>Athlon 1640B</v>
      </c>
      <c r="F184" t="str">
        <f t="shared" si="22"/>
        <v>Athlon 1640B</v>
      </c>
      <c r="G184" t="str">
        <f t="shared" si="23"/>
        <v>Athlon 1640B</v>
      </c>
      <c r="H184" t="str">
        <f t="shared" si="17"/>
        <v>AMD Athlon 1640B</v>
      </c>
      <c r="I184" t="s">
        <v>2302</v>
      </c>
      <c r="J184" t="s">
        <v>2303</v>
      </c>
      <c r="K184" t="s">
        <v>758</v>
      </c>
      <c r="M184">
        <v>1</v>
      </c>
      <c r="N184">
        <v>1</v>
      </c>
      <c r="O184" t="s">
        <v>985</v>
      </c>
      <c r="P184" t="s">
        <v>2304</v>
      </c>
      <c r="Q184" t="s">
        <v>2305</v>
      </c>
      <c r="R184" t="str">
        <f>IF(COUNTIF(cpus!B:B, C184)&gt;0, "found", "Missing")</f>
        <v>found</v>
      </c>
      <c r="S184" t="str">
        <f>IF(COUNTIF(cpus!C:C, G184)&gt;0, "found", "Missing")</f>
        <v>found</v>
      </c>
    </row>
    <row r="185" spans="1:19" x14ac:dyDescent="0.25">
      <c r="A185" t="str">
        <f t="shared" si="18"/>
        <v>missing</v>
      </c>
      <c r="B185" t="str">
        <f t="shared" si="19"/>
        <v>missing</v>
      </c>
      <c r="C185" t="str">
        <f t="shared" si="16"/>
        <v>AMD Athlon 2000+</v>
      </c>
      <c r="D185" t="str">
        <f t="shared" si="20"/>
        <v>AMD</v>
      </c>
      <c r="E185" t="str">
        <f t="shared" si="21"/>
        <v>Athlon 2000+</v>
      </c>
      <c r="F185" t="str">
        <f t="shared" si="22"/>
        <v>Athlon 2000+</v>
      </c>
      <c r="G185" t="str">
        <f t="shared" si="23"/>
        <v>Athlon 2000+</v>
      </c>
      <c r="H185" t="str">
        <f t="shared" si="17"/>
        <v>AMD Athlon 2000+</v>
      </c>
      <c r="I185" t="s">
        <v>2306</v>
      </c>
      <c r="K185" t="s">
        <v>727</v>
      </c>
      <c r="M185">
        <v>1</v>
      </c>
      <c r="N185">
        <v>1</v>
      </c>
      <c r="P185" t="s">
        <v>2307</v>
      </c>
      <c r="Q185" t="s">
        <v>2308</v>
      </c>
      <c r="R185" t="str">
        <f>IF(COUNTIF(cpus!B:B, C185)&gt;0, "found", "Missing")</f>
        <v>found</v>
      </c>
      <c r="S185" t="str">
        <f>IF(COUNTIF(cpus!C:C, G185)&gt;0, "found", "Missing")</f>
        <v>found</v>
      </c>
    </row>
    <row r="186" spans="1:19" hidden="1" x14ac:dyDescent="0.25">
      <c r="A186" t="str">
        <f t="shared" si="18"/>
        <v>missing</v>
      </c>
      <c r="B186" t="str">
        <f t="shared" si="19"/>
        <v>missing</v>
      </c>
      <c r="C186" t="str">
        <f t="shared" si="16"/>
        <v>AMD Athlon 200GE</v>
      </c>
      <c r="D186" t="str">
        <f t="shared" si="20"/>
        <v>AMD</v>
      </c>
      <c r="E186" t="str">
        <f t="shared" si="21"/>
        <v>Athlon 200GE</v>
      </c>
      <c r="F186" t="str">
        <f t="shared" si="22"/>
        <v>Athlon 200GE</v>
      </c>
      <c r="G186" t="str">
        <f t="shared" si="23"/>
        <v>Athlon 200GE</v>
      </c>
      <c r="H186" t="str">
        <f t="shared" si="17"/>
        <v>AMD Athlon 200GE</v>
      </c>
      <c r="I186" t="s">
        <v>1186</v>
      </c>
      <c r="J186" t="s">
        <v>2014</v>
      </c>
      <c r="K186" t="s">
        <v>469</v>
      </c>
      <c r="L186" t="s">
        <v>469</v>
      </c>
      <c r="M186">
        <v>2</v>
      </c>
      <c r="N186">
        <v>4</v>
      </c>
      <c r="O186" t="s">
        <v>623</v>
      </c>
      <c r="P186" t="s">
        <v>2204</v>
      </c>
      <c r="Q186" t="s">
        <v>2309</v>
      </c>
      <c r="R186" t="str">
        <f>IF(COUNTIF(cpus!B:B, C186)&gt;0, "found", "Missing")</f>
        <v>found</v>
      </c>
      <c r="S186" t="str">
        <f>IF(COUNTIF(cpus!C:C, G186)&gt;0, "found", "Missing")</f>
        <v>found</v>
      </c>
    </row>
    <row r="187" spans="1:19" x14ac:dyDescent="0.25">
      <c r="A187" t="str">
        <f t="shared" si="18"/>
        <v>missing</v>
      </c>
      <c r="B187" t="str">
        <f t="shared" si="19"/>
        <v>missing</v>
      </c>
      <c r="C187" t="str">
        <f t="shared" si="16"/>
        <v>AMD Athlon 2100+</v>
      </c>
      <c r="D187" t="str">
        <f t="shared" si="20"/>
        <v>AMD</v>
      </c>
      <c r="E187" t="str">
        <f t="shared" si="21"/>
        <v>Athlon 2100+</v>
      </c>
      <c r="F187" t="str">
        <f t="shared" si="22"/>
        <v>Athlon 2100+</v>
      </c>
      <c r="G187" t="str">
        <f t="shared" si="23"/>
        <v>Athlon 2100+</v>
      </c>
      <c r="H187" t="str">
        <f t="shared" si="17"/>
        <v>AMD Athlon 2100+</v>
      </c>
      <c r="I187" t="s">
        <v>2310</v>
      </c>
      <c r="K187" t="s">
        <v>727</v>
      </c>
      <c r="M187">
        <v>1</v>
      </c>
      <c r="N187">
        <v>1</v>
      </c>
      <c r="P187" t="s">
        <v>2311</v>
      </c>
      <c r="Q187" t="s">
        <v>2312</v>
      </c>
      <c r="R187" t="str">
        <f>IF(COUNTIF(cpus!B:B, C187)&gt;0, "found", "Missing")</f>
        <v>found</v>
      </c>
      <c r="S187" t="str">
        <f>IF(COUNTIF(cpus!C:C, G187)&gt;0, "found", "Missing")</f>
        <v>found</v>
      </c>
    </row>
    <row r="188" spans="1:19" x14ac:dyDescent="0.25">
      <c r="A188" t="str">
        <f t="shared" si="18"/>
        <v>missing</v>
      </c>
      <c r="B188" t="str">
        <f t="shared" si="19"/>
        <v>missing</v>
      </c>
      <c r="C188" t="str">
        <f t="shared" si="16"/>
        <v>AMD Athlon 2200+</v>
      </c>
      <c r="D188" t="str">
        <f t="shared" si="20"/>
        <v>AMD</v>
      </c>
      <c r="E188" t="str">
        <f t="shared" si="21"/>
        <v>Athlon 2200+</v>
      </c>
      <c r="F188" t="str">
        <f t="shared" si="22"/>
        <v>Athlon 2200+</v>
      </c>
      <c r="G188" t="str">
        <f t="shared" si="23"/>
        <v>Athlon 2200+</v>
      </c>
      <c r="H188" t="str">
        <f t="shared" si="17"/>
        <v>AMD Athlon 2200+</v>
      </c>
      <c r="I188" t="s">
        <v>2313</v>
      </c>
      <c r="K188" t="s">
        <v>796</v>
      </c>
      <c r="M188">
        <v>1</v>
      </c>
      <c r="N188">
        <v>1</v>
      </c>
      <c r="P188" t="s">
        <v>2307</v>
      </c>
      <c r="Q188" t="s">
        <v>2314</v>
      </c>
      <c r="R188" t="str">
        <f>IF(COUNTIF(cpus!B:B, C188)&gt;0, "found", "Missing")</f>
        <v>found</v>
      </c>
      <c r="S188" t="str">
        <f>IF(COUNTIF(cpus!C:C, G188)&gt;0, "found", "Missing")</f>
        <v>found</v>
      </c>
    </row>
    <row r="189" spans="1:19" hidden="1" x14ac:dyDescent="0.25">
      <c r="A189" t="str">
        <f t="shared" si="18"/>
        <v>missing</v>
      </c>
      <c r="B189" t="str">
        <f t="shared" si="19"/>
        <v>missing</v>
      </c>
      <c r="C189" t="str">
        <f t="shared" si="16"/>
        <v>AMD Athlon 220GE</v>
      </c>
      <c r="D189" t="str">
        <f t="shared" si="20"/>
        <v>AMD</v>
      </c>
      <c r="E189" t="str">
        <f t="shared" si="21"/>
        <v>Athlon 220GE</v>
      </c>
      <c r="F189" t="str">
        <f t="shared" si="22"/>
        <v>Athlon 220GE</v>
      </c>
      <c r="G189" t="str">
        <f t="shared" si="23"/>
        <v>Athlon 220GE</v>
      </c>
      <c r="H189" t="str">
        <f t="shared" si="17"/>
        <v>AMD Athlon 220GE</v>
      </c>
      <c r="I189" t="s">
        <v>1092</v>
      </c>
      <c r="J189" t="s">
        <v>2014</v>
      </c>
      <c r="K189" t="s">
        <v>451</v>
      </c>
      <c r="M189">
        <v>2</v>
      </c>
      <c r="N189">
        <v>4</v>
      </c>
      <c r="O189" t="s">
        <v>623</v>
      </c>
      <c r="P189" t="s">
        <v>2276</v>
      </c>
      <c r="Q189" t="s">
        <v>2315</v>
      </c>
      <c r="R189" t="str">
        <f>IF(COUNTIF(cpus!B:B, C189)&gt;0, "found", "Missing")</f>
        <v>found</v>
      </c>
      <c r="S189" t="str">
        <f>IF(COUNTIF(cpus!C:C, G189)&gt;0, "found", "Missing")</f>
        <v>found</v>
      </c>
    </row>
    <row r="190" spans="1:19" x14ac:dyDescent="0.25">
      <c r="A190" t="str">
        <f t="shared" si="18"/>
        <v>missing</v>
      </c>
      <c r="B190" t="str">
        <f t="shared" si="19"/>
        <v>missing</v>
      </c>
      <c r="C190" t="str">
        <f t="shared" si="16"/>
        <v>AMD Athlon 2400+</v>
      </c>
      <c r="D190" t="str">
        <f t="shared" si="20"/>
        <v>AMD</v>
      </c>
      <c r="E190" t="str">
        <f t="shared" si="21"/>
        <v>Athlon 2400+</v>
      </c>
      <c r="F190" t="str">
        <f t="shared" si="22"/>
        <v>Athlon 2400+</v>
      </c>
      <c r="G190" t="str">
        <f t="shared" si="23"/>
        <v>Athlon 2400+</v>
      </c>
      <c r="H190" t="str">
        <f t="shared" si="17"/>
        <v>AMD Athlon 2400+</v>
      </c>
      <c r="I190" t="s">
        <v>2316</v>
      </c>
      <c r="K190" t="s">
        <v>1881</v>
      </c>
      <c r="M190">
        <v>1</v>
      </c>
      <c r="N190">
        <v>1</v>
      </c>
      <c r="P190" t="s">
        <v>2307</v>
      </c>
      <c r="Q190" t="s">
        <v>2317</v>
      </c>
      <c r="R190" t="str">
        <f>IF(COUNTIF(cpus!B:B, C190)&gt;0, "found", "Missing")</f>
        <v>found</v>
      </c>
      <c r="S190" t="str">
        <f>IF(COUNTIF(cpus!C:C, G190)&gt;0, "found", "Missing")</f>
        <v>found</v>
      </c>
    </row>
    <row r="191" spans="1:19" hidden="1" x14ac:dyDescent="0.25">
      <c r="A191" t="str">
        <f t="shared" si="18"/>
        <v>missing</v>
      </c>
      <c r="B191" t="str">
        <f t="shared" si="19"/>
        <v>missing</v>
      </c>
      <c r="C191" t="str">
        <f t="shared" si="16"/>
        <v>AMD Athlon 240GE</v>
      </c>
      <c r="D191" t="str">
        <f t="shared" si="20"/>
        <v>AMD</v>
      </c>
      <c r="E191" t="str">
        <f t="shared" si="21"/>
        <v>Athlon 240GE</v>
      </c>
      <c r="F191" t="str">
        <f t="shared" si="22"/>
        <v>Athlon 240GE</v>
      </c>
      <c r="G191" t="str">
        <f t="shared" si="23"/>
        <v>Athlon 240GE</v>
      </c>
      <c r="H191" t="str">
        <f t="shared" si="17"/>
        <v>AMD Athlon 240GE</v>
      </c>
      <c r="I191" t="s">
        <v>1285</v>
      </c>
      <c r="J191" t="s">
        <v>2014</v>
      </c>
      <c r="K191" t="s">
        <v>437</v>
      </c>
      <c r="M191">
        <v>2</v>
      </c>
      <c r="N191">
        <v>4</v>
      </c>
      <c r="O191" t="s">
        <v>623</v>
      </c>
      <c r="P191" t="s">
        <v>2276</v>
      </c>
      <c r="Q191" t="s">
        <v>2318</v>
      </c>
      <c r="R191" t="str">
        <f>IF(COUNTIF(cpus!B:B, C191)&gt;0, "found", "Missing")</f>
        <v>found</v>
      </c>
      <c r="S191" t="str">
        <f>IF(COUNTIF(cpus!C:C, G191)&gt;0, "found", "Missing")</f>
        <v>found</v>
      </c>
    </row>
    <row r="192" spans="1:19" x14ac:dyDescent="0.25">
      <c r="A192" t="str">
        <f t="shared" si="18"/>
        <v>missing</v>
      </c>
      <c r="B192" t="str">
        <f t="shared" si="19"/>
        <v>missing</v>
      </c>
      <c r="C192" t="str">
        <f t="shared" si="16"/>
        <v>AMD Athlon 2500+</v>
      </c>
      <c r="D192" t="str">
        <f t="shared" si="20"/>
        <v>AMD</v>
      </c>
      <c r="E192" t="str">
        <f t="shared" si="21"/>
        <v>Athlon 2500+</v>
      </c>
      <c r="F192" t="str">
        <f t="shared" si="22"/>
        <v>Athlon 2500+</v>
      </c>
      <c r="G192" t="str">
        <f t="shared" si="23"/>
        <v>Athlon 2500+</v>
      </c>
      <c r="H192" t="str">
        <f t="shared" si="17"/>
        <v>AMD Athlon 2500+</v>
      </c>
      <c r="I192" t="s">
        <v>2319</v>
      </c>
      <c r="K192" t="s">
        <v>796</v>
      </c>
      <c r="M192">
        <v>1</v>
      </c>
      <c r="N192">
        <v>1</v>
      </c>
      <c r="P192" t="s">
        <v>2304</v>
      </c>
      <c r="Q192" t="s">
        <v>2320</v>
      </c>
      <c r="R192" t="str">
        <f>IF(COUNTIF(cpus!B:B, C192)&gt;0, "found", "Missing")</f>
        <v>found</v>
      </c>
      <c r="S192" t="str">
        <f>IF(COUNTIF(cpus!C:C, G192)&gt;0, "found", "Missing")</f>
        <v>found</v>
      </c>
    </row>
    <row r="193" spans="1:19" x14ac:dyDescent="0.25">
      <c r="A193" t="str">
        <f t="shared" si="18"/>
        <v>missing</v>
      </c>
      <c r="B193" t="str">
        <f t="shared" si="19"/>
        <v>missing</v>
      </c>
      <c r="C193" t="str">
        <f t="shared" si="16"/>
        <v>AMD Athlon 2600+</v>
      </c>
      <c r="D193" t="str">
        <f t="shared" si="20"/>
        <v>AMD</v>
      </c>
      <c r="E193" t="str">
        <f t="shared" si="21"/>
        <v>Athlon 2600+</v>
      </c>
      <c r="F193" t="str">
        <f t="shared" si="22"/>
        <v>Athlon 2600+</v>
      </c>
      <c r="G193" t="str">
        <f t="shared" si="23"/>
        <v>Athlon 2600+</v>
      </c>
      <c r="H193" t="str">
        <f t="shared" si="17"/>
        <v>AMD Athlon 2600+</v>
      </c>
      <c r="I193" t="s">
        <v>2321</v>
      </c>
      <c r="K193" t="s">
        <v>529</v>
      </c>
      <c r="M193">
        <v>1</v>
      </c>
      <c r="N193">
        <v>1</v>
      </c>
      <c r="P193" t="s">
        <v>2322</v>
      </c>
      <c r="Q193" t="s">
        <v>2323</v>
      </c>
      <c r="R193" t="str">
        <f>IF(COUNTIF(cpus!B:B, C193)&gt;0, "found", "Missing")</f>
        <v>found</v>
      </c>
      <c r="S193" t="str">
        <f>IF(COUNTIF(cpus!C:C, G193)&gt;0, "found", "Missing")</f>
        <v>found</v>
      </c>
    </row>
    <row r="194" spans="1:19" x14ac:dyDescent="0.25">
      <c r="A194" t="str">
        <f t="shared" si="18"/>
        <v>missing</v>
      </c>
      <c r="B194" t="str">
        <f t="shared" si="19"/>
        <v>missing</v>
      </c>
      <c r="C194" t="str">
        <f t="shared" ref="C194:C257" si="24">SUBSTITUTE(SUBSTITUTE(SUBSTITUTE(SUBSTITUTE(SUBSTITUTE(I194," Dual Core","")," Quad Core","")," Quad-Core","")," Dual-Core","")," APU","")</f>
        <v>AMD Athlon 2650e</v>
      </c>
      <c r="D194" t="str">
        <f t="shared" si="20"/>
        <v>AMD</v>
      </c>
      <c r="E194" t="str">
        <f t="shared" si="21"/>
        <v>Athlon 2650e</v>
      </c>
      <c r="F194" t="str">
        <f t="shared" si="22"/>
        <v>Athlon 2650e</v>
      </c>
      <c r="G194" t="str">
        <f t="shared" si="23"/>
        <v>Athlon 2650e</v>
      </c>
      <c r="H194" t="str">
        <f t="shared" ref="H194:H257" si="25">IFERROR(LEFT(C194, SEARCH(" @", C194) - 1), C194)</f>
        <v>AMD Athlon 2650e</v>
      </c>
      <c r="I194" t="s">
        <v>2324</v>
      </c>
      <c r="J194" t="s">
        <v>2303</v>
      </c>
      <c r="K194" t="s">
        <v>951</v>
      </c>
      <c r="M194">
        <v>1</v>
      </c>
      <c r="N194">
        <v>1</v>
      </c>
      <c r="O194" t="s">
        <v>2002</v>
      </c>
      <c r="P194" t="s">
        <v>1870</v>
      </c>
      <c r="Q194" t="s">
        <v>2325</v>
      </c>
      <c r="R194" t="str">
        <f>IF(COUNTIF(cpus!B:B, C194)&gt;0, "found", "Missing")</f>
        <v>found</v>
      </c>
      <c r="S194" t="str">
        <f>IF(COUNTIF(cpus!C:C, G194)&gt;0, "found", "Missing")</f>
        <v>found</v>
      </c>
    </row>
    <row r="195" spans="1:19" x14ac:dyDescent="0.25">
      <c r="A195" t="str">
        <f t="shared" ref="A195:A258" si="26">IF(COUNTIF(C195,"*Quad CPU]*"),"found","missing")</f>
        <v>missing</v>
      </c>
      <c r="B195" t="str">
        <f t="shared" ref="B195:B258" si="27">IF(COUNTIF(C195,"*[Dual CPU]*"),"found","missing")</f>
        <v>missing</v>
      </c>
      <c r="C195" t="str">
        <f t="shared" si="24"/>
        <v>AMD Athlon 2800+</v>
      </c>
      <c r="D195" t="str">
        <f t="shared" ref="D195:D258" si="28">IF(ISNUMBER(SEARCH("AMD",H195)),"AMD",
IF(ISNUMBER(SEARCH("Intel",H195)),"Intel",
IF(ISNUMBER(SEARCH("Apple",H195)),"Apple",
IF(ISNUMBER(SEARCH("ARM",H195)),"ARM",
IF(ISNUMBER(SEARCH("Google",H195)),"Google",
IF(ISNUMBER(SEARCH("MediaTek",H195)),"MediaTek",
IF(ISNUMBER(SEARCH("Qualcomm",H195)),"Qualcomm",
IF(ISNUMBER(SEARCH("Samsung",H195)),"Samsung",
IF(ISNUMBER(SEARCH("Snapdragon",H195)),"Snapdragon","")))))))))</f>
        <v>AMD</v>
      </c>
      <c r="E195" t="str">
        <f t="shared" ref="E195:E258" si="29">TRIM(SUBSTITUTE(SUBSTITUTE(SUBSTITUTE(SUBSTITUTE(SUBSTITUTE(SUBSTITUTE(SUBSTITUTE(SUBSTITUTE(SUBSTITUTE(H195,
"Apple",""),"ARM",""),"Google",""),"MediaTek",""),"Qualcomm",""),"Samsung",""),"Snapdragon",""),"Intel",""),"AMD",""))</f>
        <v>Athlon 2800+</v>
      </c>
      <c r="F195" t="str">
        <f t="shared" ref="F195:F258" si="30">TRIM(SUBSTITUTE(SUBSTITUTE(SUBSTITUTE(SUBSTITUTE(SUBSTITUTE(SUBSTITUTE(SUBSTITUTE(SUBSTITUTE(SUBSTITUTE(E195,
"Core2 Extreme",""),"Core2 Quad",""),"Core2 Duo",""),"Core",""),
"Pentium Gold",""),"Pentium",""),
"Xeon Platinum",""),"Xeon Gold",""),"Xeon Silver",""))</f>
        <v>Athlon 2800+</v>
      </c>
      <c r="G195" t="str">
        <f t="shared" ref="G195:G258" si="31">TRIM(SUBSTITUTE(F195,"Xeon",""))</f>
        <v>Athlon 2800+</v>
      </c>
      <c r="H195" t="str">
        <f t="shared" si="25"/>
        <v>AMD Athlon 2800+</v>
      </c>
      <c r="I195" t="s">
        <v>2326</v>
      </c>
      <c r="J195">
        <v>754</v>
      </c>
      <c r="K195" t="s">
        <v>529</v>
      </c>
      <c r="M195">
        <v>1</v>
      </c>
      <c r="N195">
        <v>1</v>
      </c>
      <c r="O195" t="s">
        <v>2327</v>
      </c>
      <c r="P195" t="s">
        <v>1870</v>
      </c>
      <c r="Q195" t="s">
        <v>2328</v>
      </c>
      <c r="R195" t="str">
        <f>IF(COUNTIF(cpus!B:B, C195)&gt;0, "found", "Missing")</f>
        <v>found</v>
      </c>
      <c r="S195" t="str">
        <f>IF(COUNTIF(cpus!C:C, G195)&gt;0, "found", "Missing")</f>
        <v>found</v>
      </c>
    </row>
    <row r="196" spans="1:19" x14ac:dyDescent="0.25">
      <c r="A196" t="str">
        <f t="shared" si="26"/>
        <v>missing</v>
      </c>
      <c r="B196" t="str">
        <f t="shared" si="27"/>
        <v>missing</v>
      </c>
      <c r="C196" t="str">
        <f t="shared" si="24"/>
        <v>AMD Athlon 2850e</v>
      </c>
      <c r="D196" t="str">
        <f t="shared" si="28"/>
        <v>AMD</v>
      </c>
      <c r="E196" t="str">
        <f t="shared" si="29"/>
        <v>Athlon 2850e</v>
      </c>
      <c r="F196" t="str">
        <f t="shared" si="30"/>
        <v>Athlon 2850e</v>
      </c>
      <c r="G196" t="str">
        <f t="shared" si="31"/>
        <v>Athlon 2850e</v>
      </c>
      <c r="H196" t="str">
        <f t="shared" si="25"/>
        <v>AMD Athlon 2850e</v>
      </c>
      <c r="I196" t="s">
        <v>2329</v>
      </c>
      <c r="J196" t="s">
        <v>2303</v>
      </c>
      <c r="K196" t="s">
        <v>796</v>
      </c>
      <c r="M196">
        <v>1</v>
      </c>
      <c r="N196">
        <v>1</v>
      </c>
      <c r="O196" t="s">
        <v>2330</v>
      </c>
      <c r="P196" t="s">
        <v>2331</v>
      </c>
      <c r="Q196" t="s">
        <v>2332</v>
      </c>
      <c r="R196" t="str">
        <f>IF(COUNTIF(cpus!B:B, C196)&gt;0, "found", "Missing")</f>
        <v>found</v>
      </c>
      <c r="S196" t="str">
        <f>IF(COUNTIF(cpus!C:C, G196)&gt;0, "found", "Missing")</f>
        <v>found</v>
      </c>
    </row>
    <row r="197" spans="1:19" x14ac:dyDescent="0.25">
      <c r="A197" t="str">
        <f t="shared" si="26"/>
        <v>missing</v>
      </c>
      <c r="B197" t="str">
        <f t="shared" si="27"/>
        <v>missing</v>
      </c>
      <c r="C197" t="str">
        <f t="shared" si="24"/>
        <v>AMD Athlon 3000G</v>
      </c>
      <c r="D197" t="str">
        <f t="shared" si="28"/>
        <v>AMD</v>
      </c>
      <c r="E197" t="str">
        <f t="shared" si="29"/>
        <v>Athlon 3000G</v>
      </c>
      <c r="F197" t="str">
        <f t="shared" si="30"/>
        <v>Athlon 3000G</v>
      </c>
      <c r="G197" t="str">
        <f t="shared" si="31"/>
        <v>Athlon 3000G</v>
      </c>
      <c r="H197" t="str">
        <f t="shared" si="25"/>
        <v>AMD Athlon 3000G</v>
      </c>
      <c r="I197" t="s">
        <v>2333</v>
      </c>
      <c r="J197" t="s">
        <v>2014</v>
      </c>
      <c r="K197" t="s">
        <v>437</v>
      </c>
      <c r="M197">
        <v>2</v>
      </c>
      <c r="N197">
        <v>4</v>
      </c>
      <c r="O197" t="s">
        <v>623</v>
      </c>
      <c r="P197" t="s">
        <v>2209</v>
      </c>
      <c r="Q197" t="s">
        <v>2334</v>
      </c>
      <c r="R197" t="str">
        <f>IF(COUNTIF(cpus!B:B, C197)&gt;0, "found", "Missing")</f>
        <v>found</v>
      </c>
      <c r="S197" t="str">
        <f>IF(COUNTIF(cpus!C:C, G197)&gt;0, "found", "Missing")</f>
        <v>found</v>
      </c>
    </row>
    <row r="198" spans="1:19" x14ac:dyDescent="0.25">
      <c r="A198" t="str">
        <f t="shared" si="26"/>
        <v>missing</v>
      </c>
      <c r="B198" t="str">
        <f t="shared" si="27"/>
        <v>missing</v>
      </c>
      <c r="C198" t="str">
        <f t="shared" si="24"/>
        <v>AMD Athlon 300GE</v>
      </c>
      <c r="D198" t="str">
        <f t="shared" si="28"/>
        <v>AMD</v>
      </c>
      <c r="E198" t="str">
        <f t="shared" si="29"/>
        <v>Athlon 300GE</v>
      </c>
      <c r="F198" t="str">
        <f t="shared" si="30"/>
        <v>Athlon 300GE</v>
      </c>
      <c r="G198" t="str">
        <f t="shared" si="31"/>
        <v>Athlon 300GE</v>
      </c>
      <c r="H198" t="str">
        <f t="shared" si="25"/>
        <v>AMD Athlon 300GE</v>
      </c>
      <c r="I198" t="s">
        <v>2335</v>
      </c>
      <c r="J198" t="s">
        <v>2014</v>
      </c>
      <c r="K198" t="s">
        <v>451</v>
      </c>
      <c r="M198">
        <v>2</v>
      </c>
      <c r="N198">
        <v>4</v>
      </c>
      <c r="O198" t="s">
        <v>623</v>
      </c>
      <c r="P198" t="s">
        <v>2209</v>
      </c>
      <c r="Q198" t="s">
        <v>2336</v>
      </c>
      <c r="R198" t="str">
        <f>IF(COUNTIF(cpus!B:B, C198)&gt;0, "found", "Missing")</f>
        <v>found</v>
      </c>
      <c r="S198" t="str">
        <f>IF(COUNTIF(cpus!C:C, G198)&gt;0, "found", "Missing")</f>
        <v>found</v>
      </c>
    </row>
    <row r="199" spans="1:19" x14ac:dyDescent="0.25">
      <c r="A199" t="str">
        <f t="shared" si="26"/>
        <v>missing</v>
      </c>
      <c r="B199" t="str">
        <f t="shared" si="27"/>
        <v>missing</v>
      </c>
      <c r="C199" t="str">
        <f t="shared" si="24"/>
        <v>AMD Athlon 300U</v>
      </c>
      <c r="D199" t="str">
        <f t="shared" si="28"/>
        <v>AMD</v>
      </c>
      <c r="E199" t="str">
        <f t="shared" si="29"/>
        <v>Athlon 300U</v>
      </c>
      <c r="F199" t="str">
        <f t="shared" si="30"/>
        <v>Athlon 300U</v>
      </c>
      <c r="G199" t="str">
        <f t="shared" si="31"/>
        <v>Athlon 300U</v>
      </c>
      <c r="H199" t="str">
        <f t="shared" si="25"/>
        <v>AMD Athlon 300U</v>
      </c>
      <c r="I199" t="s">
        <v>2337</v>
      </c>
      <c r="J199" t="s">
        <v>2338</v>
      </c>
      <c r="K199" t="s">
        <v>609</v>
      </c>
      <c r="L199" t="s">
        <v>507</v>
      </c>
      <c r="M199">
        <v>2</v>
      </c>
      <c r="N199">
        <v>4</v>
      </c>
      <c r="O199" t="s">
        <v>2002</v>
      </c>
      <c r="P199" t="s">
        <v>2116</v>
      </c>
      <c r="Q199" t="s">
        <v>2339</v>
      </c>
      <c r="R199" t="str">
        <f>IF(COUNTIF(cpus!B:B, C199)&gt;0, "found", "Missing")</f>
        <v>found</v>
      </c>
      <c r="S199" t="str">
        <f>IF(COUNTIF(cpus!C:C, G199)&gt;0, "found", "Missing")</f>
        <v>found</v>
      </c>
    </row>
    <row r="200" spans="1:19" x14ac:dyDescent="0.25">
      <c r="A200" t="str">
        <f t="shared" si="26"/>
        <v>missing</v>
      </c>
      <c r="B200" t="str">
        <f t="shared" si="27"/>
        <v>missing</v>
      </c>
      <c r="C200" t="str">
        <f t="shared" si="24"/>
        <v>AMD Athlon 3100+</v>
      </c>
      <c r="D200" t="str">
        <f t="shared" si="28"/>
        <v>AMD</v>
      </c>
      <c r="E200" t="str">
        <f t="shared" si="29"/>
        <v>Athlon 3100+</v>
      </c>
      <c r="F200" t="str">
        <f t="shared" si="30"/>
        <v>Athlon 3100+</v>
      </c>
      <c r="G200" t="str">
        <f t="shared" si="31"/>
        <v>Athlon 3100+</v>
      </c>
      <c r="H200" t="str">
        <f t="shared" si="25"/>
        <v>AMD Athlon 3100+</v>
      </c>
      <c r="I200" t="s">
        <v>2340</v>
      </c>
      <c r="K200" t="s">
        <v>632</v>
      </c>
      <c r="M200">
        <v>1</v>
      </c>
      <c r="N200">
        <v>1</v>
      </c>
      <c r="P200" t="s">
        <v>1870</v>
      </c>
      <c r="Q200" t="s">
        <v>2341</v>
      </c>
      <c r="R200" t="str">
        <f>IF(COUNTIF(cpus!B:B, C200)&gt;0, "found", "Missing")</f>
        <v>found</v>
      </c>
      <c r="S200" t="str">
        <f>IF(COUNTIF(cpus!C:C, G200)&gt;0, "found", "Missing")</f>
        <v>found</v>
      </c>
    </row>
    <row r="201" spans="1:19" x14ac:dyDescent="0.25">
      <c r="A201" t="str">
        <f t="shared" si="26"/>
        <v>missing</v>
      </c>
      <c r="B201" t="str">
        <f t="shared" si="27"/>
        <v>missing</v>
      </c>
      <c r="C201" t="str">
        <f t="shared" si="24"/>
        <v>AMD Athlon 3200+</v>
      </c>
      <c r="D201" t="str">
        <f t="shared" si="28"/>
        <v>AMD</v>
      </c>
      <c r="E201" t="str">
        <f t="shared" si="29"/>
        <v>Athlon 3200+</v>
      </c>
      <c r="F201" t="str">
        <f t="shared" si="30"/>
        <v>Athlon 3200+</v>
      </c>
      <c r="G201" t="str">
        <f t="shared" si="31"/>
        <v>Athlon 3200+</v>
      </c>
      <c r="H201" t="str">
        <f t="shared" si="25"/>
        <v>AMD Athlon 3200+</v>
      </c>
      <c r="I201" t="s">
        <v>2342</v>
      </c>
      <c r="J201" t="s">
        <v>2303</v>
      </c>
      <c r="K201" t="s">
        <v>1881</v>
      </c>
      <c r="M201">
        <v>1</v>
      </c>
      <c r="N201">
        <v>1</v>
      </c>
      <c r="O201" t="s">
        <v>1039</v>
      </c>
      <c r="P201" t="s">
        <v>2343</v>
      </c>
      <c r="Q201" t="s">
        <v>2344</v>
      </c>
      <c r="R201" t="str">
        <f>IF(COUNTIF(cpus!B:B, C201)&gt;0, "found", "Missing")</f>
        <v>found</v>
      </c>
      <c r="S201" t="str">
        <f>IF(COUNTIF(cpus!C:C, G201)&gt;0, "found", "Missing")</f>
        <v>found</v>
      </c>
    </row>
    <row r="202" spans="1:19" x14ac:dyDescent="0.25">
      <c r="A202" t="str">
        <f t="shared" si="26"/>
        <v>missing</v>
      </c>
      <c r="B202" t="str">
        <f t="shared" si="27"/>
        <v>missing</v>
      </c>
      <c r="C202" t="str">
        <f t="shared" si="24"/>
        <v>AMD Athlon 320GE</v>
      </c>
      <c r="D202" t="str">
        <f t="shared" si="28"/>
        <v>AMD</v>
      </c>
      <c r="E202" t="str">
        <f t="shared" si="29"/>
        <v>Athlon 320GE</v>
      </c>
      <c r="F202" t="str">
        <f t="shared" si="30"/>
        <v>Athlon 320GE</v>
      </c>
      <c r="G202" t="str">
        <f t="shared" si="31"/>
        <v>Athlon 320GE</v>
      </c>
      <c r="H202" t="str">
        <f t="shared" si="25"/>
        <v>AMD Athlon 320GE</v>
      </c>
      <c r="I202" t="s">
        <v>2345</v>
      </c>
      <c r="J202" t="s">
        <v>2014</v>
      </c>
      <c r="K202" t="s">
        <v>437</v>
      </c>
      <c r="M202">
        <v>2</v>
      </c>
      <c r="N202">
        <v>4</v>
      </c>
      <c r="O202" t="s">
        <v>623</v>
      </c>
      <c r="P202" t="s">
        <v>1908</v>
      </c>
      <c r="Q202" t="s">
        <v>2346</v>
      </c>
      <c r="R202" t="str">
        <f>IF(COUNTIF(cpus!B:B, C202)&gt;0, "found", "Missing")</f>
        <v>found</v>
      </c>
      <c r="S202" t="str">
        <f>IF(COUNTIF(cpus!C:C, G202)&gt;0, "found", "Missing")</f>
        <v>found</v>
      </c>
    </row>
    <row r="203" spans="1:19" x14ac:dyDescent="0.25">
      <c r="A203" t="str">
        <f t="shared" si="26"/>
        <v>missing</v>
      </c>
      <c r="B203" t="str">
        <f t="shared" si="27"/>
        <v>missing</v>
      </c>
      <c r="C203" t="str">
        <f t="shared" si="24"/>
        <v>AMD Athlon 4</v>
      </c>
      <c r="D203" t="str">
        <f t="shared" si="28"/>
        <v>AMD</v>
      </c>
      <c r="E203" t="str">
        <f t="shared" si="29"/>
        <v>Athlon 4</v>
      </c>
      <c r="F203" t="str">
        <f t="shared" si="30"/>
        <v>Athlon 4</v>
      </c>
      <c r="G203" t="str">
        <f t="shared" si="31"/>
        <v>Athlon 4</v>
      </c>
      <c r="H203" t="str">
        <f t="shared" si="25"/>
        <v>AMD Athlon 4</v>
      </c>
      <c r="I203" t="s">
        <v>2347</v>
      </c>
      <c r="M203">
        <v>1</v>
      </c>
      <c r="N203">
        <v>1</v>
      </c>
      <c r="O203" t="s">
        <v>1869</v>
      </c>
      <c r="P203" t="s">
        <v>1870</v>
      </c>
      <c r="Q203" t="s">
        <v>2348</v>
      </c>
      <c r="R203" t="str">
        <f>IF(COUNTIF(cpus!B:B, C203)&gt;0, "found", "Missing")</f>
        <v>found</v>
      </c>
      <c r="S203" t="str">
        <f>IF(COUNTIF(cpus!C:C, G203)&gt;0, "found", "Missing")</f>
        <v>found</v>
      </c>
    </row>
    <row r="204" spans="1:19" x14ac:dyDescent="0.25">
      <c r="A204" t="str">
        <f t="shared" si="26"/>
        <v>missing</v>
      </c>
      <c r="B204" t="str">
        <f t="shared" si="27"/>
        <v>missing</v>
      </c>
      <c r="C204" t="str">
        <f t="shared" si="24"/>
        <v>AMD Athlon 5000</v>
      </c>
      <c r="D204" t="str">
        <f t="shared" si="28"/>
        <v>AMD</v>
      </c>
      <c r="E204" t="str">
        <f t="shared" si="29"/>
        <v>Athlon 5000</v>
      </c>
      <c r="F204" t="str">
        <f t="shared" si="30"/>
        <v>Athlon 5000</v>
      </c>
      <c r="G204" t="str">
        <f t="shared" si="31"/>
        <v>Athlon 5000</v>
      </c>
      <c r="H204" t="str">
        <f t="shared" si="25"/>
        <v>AMD Athlon 5000</v>
      </c>
      <c r="I204" t="s">
        <v>2349</v>
      </c>
      <c r="J204" t="s">
        <v>2350</v>
      </c>
      <c r="K204" t="s">
        <v>632</v>
      </c>
      <c r="M204">
        <v>2</v>
      </c>
      <c r="N204">
        <v>2</v>
      </c>
      <c r="O204" t="s">
        <v>424</v>
      </c>
      <c r="P204" t="s">
        <v>2331</v>
      </c>
      <c r="Q204" t="s">
        <v>2351</v>
      </c>
      <c r="R204" t="str">
        <f>IF(COUNTIF(cpus!B:B, C204)&gt;0, "found", "Missing")</f>
        <v>found</v>
      </c>
      <c r="S204" t="str">
        <f>IF(COUNTIF(cpus!C:C, G204)&gt;0, "found", "Missing")</f>
        <v>found</v>
      </c>
    </row>
    <row r="205" spans="1:19" x14ac:dyDescent="0.25">
      <c r="A205" t="str">
        <f t="shared" si="26"/>
        <v>missing</v>
      </c>
      <c r="B205" t="str">
        <f t="shared" si="27"/>
        <v>missing</v>
      </c>
      <c r="C205" t="str">
        <f t="shared" si="24"/>
        <v>AMD Athlon 5150</v>
      </c>
      <c r="D205" t="str">
        <f t="shared" si="28"/>
        <v>AMD</v>
      </c>
      <c r="E205" t="str">
        <f t="shared" si="29"/>
        <v>Athlon 5150</v>
      </c>
      <c r="F205" t="str">
        <f t="shared" si="30"/>
        <v>Athlon 5150</v>
      </c>
      <c r="G205" t="str">
        <f t="shared" si="31"/>
        <v>Athlon 5150</v>
      </c>
      <c r="H205" t="str">
        <f t="shared" si="25"/>
        <v>AMD Athlon 5150</v>
      </c>
      <c r="I205" t="s">
        <v>2352</v>
      </c>
      <c r="J205" t="s">
        <v>2353</v>
      </c>
      <c r="K205" t="s">
        <v>951</v>
      </c>
      <c r="M205">
        <v>4</v>
      </c>
      <c r="N205">
        <v>4</v>
      </c>
      <c r="O205" t="s">
        <v>837</v>
      </c>
      <c r="P205" t="s">
        <v>1928</v>
      </c>
      <c r="Q205" t="s">
        <v>2354</v>
      </c>
      <c r="R205" t="str">
        <f>IF(COUNTIF(cpus!B:B, C205)&gt;0, "found", "Missing")</f>
        <v>found</v>
      </c>
      <c r="S205" t="str">
        <f>IF(COUNTIF(cpus!C:C, G205)&gt;0, "found", "Missing")</f>
        <v>found</v>
      </c>
    </row>
    <row r="206" spans="1:19" x14ac:dyDescent="0.25">
      <c r="A206" t="str">
        <f t="shared" si="26"/>
        <v>missing</v>
      </c>
      <c r="B206" t="str">
        <f t="shared" si="27"/>
        <v>missing</v>
      </c>
      <c r="C206" t="str">
        <f t="shared" si="24"/>
        <v>AMD Athlon 5200</v>
      </c>
      <c r="D206" t="str">
        <f t="shared" si="28"/>
        <v>AMD</v>
      </c>
      <c r="E206" t="str">
        <f t="shared" si="29"/>
        <v>Athlon 5200</v>
      </c>
      <c r="F206" t="str">
        <f t="shared" si="30"/>
        <v>Athlon 5200</v>
      </c>
      <c r="G206" t="str">
        <f t="shared" si="31"/>
        <v>Athlon 5200</v>
      </c>
      <c r="H206" t="str">
        <f t="shared" si="25"/>
        <v>AMD Athlon 5200</v>
      </c>
      <c r="I206" t="s">
        <v>2355</v>
      </c>
      <c r="J206" t="s">
        <v>2303</v>
      </c>
      <c r="K206" t="s">
        <v>758</v>
      </c>
      <c r="M206">
        <v>2</v>
      </c>
      <c r="N206">
        <v>2</v>
      </c>
      <c r="O206" t="s">
        <v>1393</v>
      </c>
      <c r="P206" t="s">
        <v>2311</v>
      </c>
      <c r="Q206" t="s">
        <v>2356</v>
      </c>
      <c r="R206" t="str">
        <f>IF(COUNTIF(cpus!B:B, C206)&gt;0, "found", "Missing")</f>
        <v>found</v>
      </c>
      <c r="S206" t="str">
        <f>IF(COUNTIF(cpus!C:C, G206)&gt;0, "found", "Missing")</f>
        <v>found</v>
      </c>
    </row>
    <row r="207" spans="1:19" x14ac:dyDescent="0.25">
      <c r="A207" t="str">
        <f t="shared" si="26"/>
        <v>missing</v>
      </c>
      <c r="B207" t="str">
        <f t="shared" si="27"/>
        <v>missing</v>
      </c>
      <c r="C207" t="str">
        <f t="shared" si="24"/>
        <v>AMD Athlon 5350</v>
      </c>
      <c r="D207" t="str">
        <f t="shared" si="28"/>
        <v>AMD</v>
      </c>
      <c r="E207" t="str">
        <f t="shared" si="29"/>
        <v>Athlon 5350</v>
      </c>
      <c r="F207" t="str">
        <f t="shared" si="30"/>
        <v>Athlon 5350</v>
      </c>
      <c r="G207" t="str">
        <f t="shared" si="31"/>
        <v>Athlon 5350</v>
      </c>
      <c r="H207" t="str">
        <f t="shared" si="25"/>
        <v>AMD Athlon 5350</v>
      </c>
      <c r="I207" t="s">
        <v>2357</v>
      </c>
      <c r="J207" t="s">
        <v>2358</v>
      </c>
      <c r="K207" t="s">
        <v>529</v>
      </c>
      <c r="M207">
        <v>4</v>
      </c>
      <c r="N207">
        <v>4</v>
      </c>
      <c r="O207" t="s">
        <v>837</v>
      </c>
      <c r="P207" t="s">
        <v>1973</v>
      </c>
      <c r="Q207" t="s">
        <v>2359</v>
      </c>
      <c r="R207" t="str">
        <f>IF(COUNTIF(cpus!B:B, C207)&gt;0, "found", "Missing")</f>
        <v>found</v>
      </c>
      <c r="S207" t="str">
        <f>IF(COUNTIF(cpus!C:C, G207)&gt;0, "found", "Missing")</f>
        <v>found</v>
      </c>
    </row>
    <row r="208" spans="1:19" hidden="1" x14ac:dyDescent="0.25">
      <c r="A208" t="str">
        <f t="shared" si="26"/>
        <v>missing</v>
      </c>
      <c r="B208" t="str">
        <f t="shared" si="27"/>
        <v>missing</v>
      </c>
      <c r="C208" t="str">
        <f t="shared" si="24"/>
        <v>AMD Athlon 5370</v>
      </c>
      <c r="D208" t="str">
        <f t="shared" si="28"/>
        <v>AMD</v>
      </c>
      <c r="E208" t="str">
        <f t="shared" si="29"/>
        <v>Athlon 5370</v>
      </c>
      <c r="F208" t="str">
        <f t="shared" si="30"/>
        <v>Athlon 5370</v>
      </c>
      <c r="G208" t="str">
        <f t="shared" si="31"/>
        <v>Athlon 5370</v>
      </c>
      <c r="H208" t="str">
        <f t="shared" si="25"/>
        <v>AMD Athlon 5370</v>
      </c>
      <c r="I208" t="s">
        <v>2360</v>
      </c>
      <c r="J208" t="s">
        <v>2358</v>
      </c>
      <c r="K208" t="s">
        <v>632</v>
      </c>
      <c r="M208">
        <v>4</v>
      </c>
      <c r="N208">
        <v>4</v>
      </c>
      <c r="O208" t="s">
        <v>837</v>
      </c>
      <c r="P208" t="s">
        <v>1992</v>
      </c>
      <c r="Q208" t="s">
        <v>2361</v>
      </c>
      <c r="R208" t="str">
        <f>IF(COUNTIF(cpus!B:B, C208)&gt;0, "found", "Missing")</f>
        <v>found</v>
      </c>
      <c r="S208" t="str">
        <f>IF(COUNTIF(cpus!C:C, G208)&gt;0, "found", "Missing")</f>
        <v>found</v>
      </c>
    </row>
    <row r="209" spans="1:19" x14ac:dyDescent="0.25">
      <c r="A209" t="str">
        <f t="shared" si="26"/>
        <v>missing</v>
      </c>
      <c r="B209" t="str">
        <f t="shared" si="27"/>
        <v>missing</v>
      </c>
      <c r="C209" t="str">
        <f t="shared" si="24"/>
        <v>AMD Athlon 64 2000+</v>
      </c>
      <c r="D209" t="str">
        <f t="shared" si="28"/>
        <v>AMD</v>
      </c>
      <c r="E209" t="str">
        <f t="shared" si="29"/>
        <v>Athlon 64 2000+</v>
      </c>
      <c r="F209" t="str">
        <f t="shared" si="30"/>
        <v>Athlon 64 2000+</v>
      </c>
      <c r="G209" t="str">
        <f t="shared" si="31"/>
        <v>Athlon 64 2000+</v>
      </c>
      <c r="H209" t="str">
        <f t="shared" si="25"/>
        <v>AMD Athlon 64 2000+</v>
      </c>
      <c r="I209" t="s">
        <v>2362</v>
      </c>
      <c r="K209" t="s">
        <v>2029</v>
      </c>
      <c r="M209">
        <v>1</v>
      </c>
      <c r="N209">
        <v>1</v>
      </c>
      <c r="O209" t="s">
        <v>2045</v>
      </c>
      <c r="P209" t="s">
        <v>1970</v>
      </c>
      <c r="Q209" t="s">
        <v>2363</v>
      </c>
      <c r="R209" t="str">
        <f>IF(COUNTIF(cpus!B:B, C209)&gt;0, "found", "Missing")</f>
        <v>found</v>
      </c>
      <c r="S209" t="str">
        <f>IF(COUNTIF(cpus!C:C, G209)&gt;0, "found", "Missing")</f>
        <v>found</v>
      </c>
    </row>
    <row r="210" spans="1:19" x14ac:dyDescent="0.25">
      <c r="A210" t="str">
        <f t="shared" si="26"/>
        <v>missing</v>
      </c>
      <c r="B210" t="str">
        <f t="shared" si="27"/>
        <v>missing</v>
      </c>
      <c r="C210" t="str">
        <f t="shared" si="24"/>
        <v>AMD Athlon 64 2200+</v>
      </c>
      <c r="D210" t="str">
        <f t="shared" si="28"/>
        <v>AMD</v>
      </c>
      <c r="E210" t="str">
        <f t="shared" si="29"/>
        <v>Athlon 64 2200+</v>
      </c>
      <c r="F210" t="str">
        <f t="shared" si="30"/>
        <v>Athlon 64 2200+</v>
      </c>
      <c r="G210" t="str">
        <f t="shared" si="31"/>
        <v>Athlon 64 2200+</v>
      </c>
      <c r="H210" t="str">
        <f t="shared" si="25"/>
        <v>AMD Athlon 64 2200+</v>
      </c>
      <c r="I210" t="s">
        <v>2364</v>
      </c>
      <c r="K210" t="s">
        <v>796</v>
      </c>
      <c r="M210">
        <v>1</v>
      </c>
      <c r="N210">
        <v>1</v>
      </c>
      <c r="P210" t="s">
        <v>2055</v>
      </c>
      <c r="Q210" t="s">
        <v>2365</v>
      </c>
      <c r="R210" t="str">
        <f>IF(COUNTIF(cpus!B:B, C210)&gt;0, "found", "Missing")</f>
        <v>found</v>
      </c>
      <c r="S210" t="str">
        <f>IF(COUNTIF(cpus!C:C, G210)&gt;0, "found", "Missing")</f>
        <v>found</v>
      </c>
    </row>
    <row r="211" spans="1:19" x14ac:dyDescent="0.25">
      <c r="A211" t="str">
        <f t="shared" si="26"/>
        <v>missing</v>
      </c>
      <c r="B211" t="str">
        <f t="shared" si="27"/>
        <v>missing</v>
      </c>
      <c r="C211" t="str">
        <f t="shared" si="24"/>
        <v>AMD Athlon 64 2600+</v>
      </c>
      <c r="D211" t="str">
        <f t="shared" si="28"/>
        <v>AMD</v>
      </c>
      <c r="E211" t="str">
        <f t="shared" si="29"/>
        <v>Athlon 64 2600+</v>
      </c>
      <c r="F211" t="str">
        <f t="shared" si="30"/>
        <v>Athlon 64 2600+</v>
      </c>
      <c r="G211" t="str">
        <f t="shared" si="31"/>
        <v>Athlon 64 2600+</v>
      </c>
      <c r="H211" t="str">
        <f t="shared" si="25"/>
        <v>AMD Athlon 64 2600+</v>
      </c>
      <c r="I211" t="s">
        <v>2366</v>
      </c>
      <c r="K211" t="s">
        <v>951</v>
      </c>
      <c r="M211">
        <v>1</v>
      </c>
      <c r="N211">
        <v>1</v>
      </c>
      <c r="O211" t="s">
        <v>2002</v>
      </c>
      <c r="P211" t="s">
        <v>1970</v>
      </c>
      <c r="Q211" t="s">
        <v>2367</v>
      </c>
      <c r="R211" t="str">
        <f>IF(COUNTIF(cpus!B:B, C211)&gt;0, "found", "Missing")</f>
        <v>found</v>
      </c>
      <c r="S211" t="str">
        <f>IF(COUNTIF(cpus!C:C, G211)&gt;0, "found", "Missing")</f>
        <v>found</v>
      </c>
    </row>
    <row r="212" spans="1:19" x14ac:dyDescent="0.25">
      <c r="A212" t="str">
        <f t="shared" si="26"/>
        <v>missing</v>
      </c>
      <c r="B212" t="str">
        <f t="shared" si="27"/>
        <v>missing</v>
      </c>
      <c r="C212" t="str">
        <f t="shared" si="24"/>
        <v>AMD Athlon 64 2800+</v>
      </c>
      <c r="D212" t="str">
        <f t="shared" si="28"/>
        <v>AMD</v>
      </c>
      <c r="E212" t="str">
        <f t="shared" si="29"/>
        <v>Athlon 64 2800+</v>
      </c>
      <c r="F212" t="str">
        <f t="shared" si="30"/>
        <v>Athlon 64 2800+</v>
      </c>
      <c r="G212" t="str">
        <f t="shared" si="31"/>
        <v>Athlon 64 2800+</v>
      </c>
      <c r="H212" t="str">
        <f t="shared" si="25"/>
        <v>AMD Athlon 64 2800+</v>
      </c>
      <c r="I212" t="s">
        <v>2368</v>
      </c>
      <c r="J212">
        <v>754</v>
      </c>
      <c r="K212" t="s">
        <v>796</v>
      </c>
      <c r="M212">
        <v>1</v>
      </c>
      <c r="N212">
        <v>1</v>
      </c>
      <c r="O212" t="s">
        <v>2327</v>
      </c>
      <c r="P212" t="s">
        <v>1870</v>
      </c>
      <c r="Q212" t="s">
        <v>2369</v>
      </c>
      <c r="R212" t="str">
        <f>IF(COUNTIF(cpus!B:B, C212)&gt;0, "found", "Missing")</f>
        <v>found</v>
      </c>
      <c r="S212" t="str">
        <f>IF(COUNTIF(cpus!C:C, G212)&gt;0, "found", "Missing")</f>
        <v>found</v>
      </c>
    </row>
    <row r="213" spans="1:19" x14ac:dyDescent="0.25">
      <c r="A213" t="str">
        <f t="shared" si="26"/>
        <v>missing</v>
      </c>
      <c r="B213" t="str">
        <f t="shared" si="27"/>
        <v>missing</v>
      </c>
      <c r="C213" t="str">
        <f t="shared" si="24"/>
        <v>AMD Athlon 64 3000+</v>
      </c>
      <c r="D213" t="str">
        <f t="shared" si="28"/>
        <v>AMD</v>
      </c>
      <c r="E213" t="str">
        <f t="shared" si="29"/>
        <v>Athlon 64 3000+</v>
      </c>
      <c r="F213" t="str">
        <f t="shared" si="30"/>
        <v>Athlon 64 3000+</v>
      </c>
      <c r="G213" t="str">
        <f t="shared" si="31"/>
        <v>Athlon 64 3000+</v>
      </c>
      <c r="H213" t="str">
        <f t="shared" si="25"/>
        <v>AMD Athlon 64 3000+</v>
      </c>
      <c r="I213" t="s">
        <v>2370</v>
      </c>
      <c r="J213" t="s">
        <v>2371</v>
      </c>
      <c r="K213" t="s">
        <v>1881</v>
      </c>
      <c r="M213">
        <v>1</v>
      </c>
      <c r="N213">
        <v>1</v>
      </c>
      <c r="O213" t="s">
        <v>2327</v>
      </c>
      <c r="P213" t="s">
        <v>2372</v>
      </c>
      <c r="Q213" t="s">
        <v>2373</v>
      </c>
      <c r="R213" t="str">
        <f>IF(COUNTIF(cpus!B:B, C213)&gt;0, "found", "Missing")</f>
        <v>found</v>
      </c>
      <c r="S213" t="str">
        <f>IF(COUNTIF(cpus!C:C, G213)&gt;0, "found", "Missing")</f>
        <v>found</v>
      </c>
    </row>
    <row r="214" spans="1:19" x14ac:dyDescent="0.25">
      <c r="A214" t="str">
        <f t="shared" si="26"/>
        <v>missing</v>
      </c>
      <c r="B214" t="str">
        <f t="shared" si="27"/>
        <v>missing</v>
      </c>
      <c r="C214" t="str">
        <f t="shared" si="24"/>
        <v>AMD Athlon 64 3100+</v>
      </c>
      <c r="D214" t="str">
        <f t="shared" si="28"/>
        <v>AMD</v>
      </c>
      <c r="E214" t="str">
        <f t="shared" si="29"/>
        <v>Athlon 64 3100+</v>
      </c>
      <c r="F214" t="str">
        <f t="shared" si="30"/>
        <v>Athlon 64 3100+</v>
      </c>
      <c r="G214" t="str">
        <f t="shared" si="31"/>
        <v>Athlon 64 3100+</v>
      </c>
      <c r="H214" t="str">
        <f t="shared" si="25"/>
        <v>AMD Athlon 64 3100+</v>
      </c>
      <c r="I214" t="s">
        <v>2374</v>
      </c>
      <c r="J214">
        <v>754</v>
      </c>
      <c r="K214" t="s">
        <v>796</v>
      </c>
      <c r="M214">
        <v>1</v>
      </c>
      <c r="N214">
        <v>1</v>
      </c>
      <c r="O214" t="s">
        <v>2327</v>
      </c>
      <c r="P214" t="s">
        <v>2179</v>
      </c>
      <c r="Q214" t="s">
        <v>2375</v>
      </c>
      <c r="R214" t="str">
        <f>IF(COUNTIF(cpus!B:B, C214)&gt;0, "found", "Missing")</f>
        <v>found</v>
      </c>
      <c r="S214" t="str">
        <f>IF(COUNTIF(cpus!C:C, G214)&gt;0, "found", "Missing")</f>
        <v>found</v>
      </c>
    </row>
    <row r="215" spans="1:19" x14ac:dyDescent="0.25">
      <c r="A215" t="str">
        <f t="shared" si="26"/>
        <v>missing</v>
      </c>
      <c r="B215" t="str">
        <f t="shared" si="27"/>
        <v>missing</v>
      </c>
      <c r="C215" t="str">
        <f t="shared" si="24"/>
        <v>AMD Athlon 64 3200+</v>
      </c>
      <c r="D215" t="str">
        <f t="shared" si="28"/>
        <v>AMD</v>
      </c>
      <c r="E215" t="str">
        <f t="shared" si="29"/>
        <v>Athlon 64 3200+</v>
      </c>
      <c r="F215" t="str">
        <f t="shared" si="30"/>
        <v>Athlon 64 3200+</v>
      </c>
      <c r="G215" t="str">
        <f t="shared" si="31"/>
        <v>Athlon 64 3200+</v>
      </c>
      <c r="H215" t="str">
        <f t="shared" si="25"/>
        <v>AMD Athlon 64 3200+</v>
      </c>
      <c r="I215" t="s">
        <v>2376</v>
      </c>
      <c r="J215" t="s">
        <v>2303</v>
      </c>
      <c r="K215" t="s">
        <v>632</v>
      </c>
      <c r="M215">
        <v>1</v>
      </c>
      <c r="N215">
        <v>1</v>
      </c>
      <c r="O215" t="s">
        <v>1039</v>
      </c>
      <c r="P215" t="s">
        <v>2372</v>
      </c>
      <c r="Q215" t="s">
        <v>2377</v>
      </c>
      <c r="R215" t="str">
        <f>IF(COUNTIF(cpus!B:B, C215)&gt;0, "found", "Missing")</f>
        <v>found</v>
      </c>
      <c r="S215" t="str">
        <f>IF(COUNTIF(cpus!C:C, G215)&gt;0, "found", "Missing")</f>
        <v>found</v>
      </c>
    </row>
    <row r="216" spans="1:19" x14ac:dyDescent="0.25">
      <c r="A216" t="str">
        <f t="shared" si="26"/>
        <v>missing</v>
      </c>
      <c r="B216" t="str">
        <f t="shared" si="27"/>
        <v>missing</v>
      </c>
      <c r="C216" t="str">
        <f t="shared" si="24"/>
        <v>AMD Athlon 64 3300+</v>
      </c>
      <c r="D216" t="str">
        <f t="shared" si="28"/>
        <v>AMD</v>
      </c>
      <c r="E216" t="str">
        <f t="shared" si="29"/>
        <v>Athlon 64 3300+</v>
      </c>
      <c r="F216" t="str">
        <f t="shared" si="30"/>
        <v>Athlon 64 3300+</v>
      </c>
      <c r="G216" t="str">
        <f t="shared" si="31"/>
        <v>Athlon 64 3300+</v>
      </c>
      <c r="H216" t="str">
        <f t="shared" si="25"/>
        <v>AMD Athlon 64 3300+</v>
      </c>
      <c r="I216" t="s">
        <v>2378</v>
      </c>
      <c r="K216" t="s">
        <v>609</v>
      </c>
      <c r="M216">
        <v>1</v>
      </c>
      <c r="N216">
        <v>1</v>
      </c>
      <c r="P216" t="s">
        <v>1870</v>
      </c>
      <c r="Q216" t="s">
        <v>2379</v>
      </c>
      <c r="R216" t="str">
        <f>IF(COUNTIF(cpus!B:B, C216)&gt;0, "found", "Missing")</f>
        <v>found</v>
      </c>
      <c r="S216" t="str">
        <f>IF(COUNTIF(cpus!C:C, G216)&gt;0, "found", "Missing")</f>
        <v>found</v>
      </c>
    </row>
    <row r="217" spans="1:19" x14ac:dyDescent="0.25">
      <c r="A217" t="str">
        <f t="shared" si="26"/>
        <v>missing</v>
      </c>
      <c r="B217" t="str">
        <f t="shared" si="27"/>
        <v>missing</v>
      </c>
      <c r="C217" t="str">
        <f t="shared" si="24"/>
        <v>AMD Athlon 64 3400+</v>
      </c>
      <c r="D217" t="str">
        <f t="shared" si="28"/>
        <v>AMD</v>
      </c>
      <c r="E217" t="str">
        <f t="shared" si="29"/>
        <v>Athlon 64 3400+</v>
      </c>
      <c r="F217" t="str">
        <f t="shared" si="30"/>
        <v>Athlon 64 3400+</v>
      </c>
      <c r="G217" t="str">
        <f t="shared" si="31"/>
        <v>Athlon 64 3400+</v>
      </c>
      <c r="H217" t="str">
        <f t="shared" si="25"/>
        <v>AMD Athlon 64 3400+</v>
      </c>
      <c r="I217" t="s">
        <v>2380</v>
      </c>
      <c r="J217">
        <v>754</v>
      </c>
      <c r="K217" t="s">
        <v>609</v>
      </c>
      <c r="M217">
        <v>1</v>
      </c>
      <c r="N217">
        <v>1</v>
      </c>
      <c r="O217" t="s">
        <v>2327</v>
      </c>
      <c r="P217" t="s">
        <v>1870</v>
      </c>
      <c r="Q217" t="s">
        <v>2381</v>
      </c>
      <c r="R217" t="str">
        <f>IF(COUNTIF(cpus!B:B, C217)&gt;0, "found", "Missing")</f>
        <v>found</v>
      </c>
      <c r="S217" t="str">
        <f>IF(COUNTIF(cpus!C:C, G217)&gt;0, "found", "Missing")</f>
        <v>found</v>
      </c>
    </row>
    <row r="218" spans="1:19" x14ac:dyDescent="0.25">
      <c r="A218" t="str">
        <f t="shared" si="26"/>
        <v>missing</v>
      </c>
      <c r="B218" t="str">
        <f t="shared" si="27"/>
        <v>missing</v>
      </c>
      <c r="C218" t="str">
        <f t="shared" si="24"/>
        <v>AMD Athlon 64 3500+</v>
      </c>
      <c r="D218" t="str">
        <f t="shared" si="28"/>
        <v>AMD</v>
      </c>
      <c r="E218" t="str">
        <f t="shared" si="29"/>
        <v>Athlon 64 3500+</v>
      </c>
      <c r="F218" t="str">
        <f t="shared" si="30"/>
        <v>Athlon 64 3500+</v>
      </c>
      <c r="G218" t="str">
        <f t="shared" si="31"/>
        <v>Athlon 64 3500+</v>
      </c>
      <c r="H218" t="str">
        <f t="shared" si="25"/>
        <v>AMD Athlon 64 3500+</v>
      </c>
      <c r="I218" t="s">
        <v>2382</v>
      </c>
      <c r="J218" t="s">
        <v>2303</v>
      </c>
      <c r="K218" t="s">
        <v>632</v>
      </c>
      <c r="M218">
        <v>1</v>
      </c>
      <c r="N218">
        <v>1</v>
      </c>
      <c r="O218" t="s">
        <v>985</v>
      </c>
      <c r="P218" t="s">
        <v>2372</v>
      </c>
      <c r="Q218" t="s">
        <v>2383</v>
      </c>
      <c r="R218" t="str">
        <f>IF(COUNTIF(cpus!B:B, C218)&gt;0, "found", "Missing")</f>
        <v>found</v>
      </c>
      <c r="S218" t="str">
        <f>IF(COUNTIF(cpus!C:C, G218)&gt;0, "found", "Missing")</f>
        <v>found</v>
      </c>
    </row>
    <row r="219" spans="1:19" x14ac:dyDescent="0.25">
      <c r="A219" t="str">
        <f t="shared" si="26"/>
        <v>missing</v>
      </c>
      <c r="B219" t="str">
        <f t="shared" si="27"/>
        <v>missing</v>
      </c>
      <c r="C219" t="str">
        <f t="shared" si="24"/>
        <v>AMD Athlon 64 3600+</v>
      </c>
      <c r="D219" t="str">
        <f t="shared" si="28"/>
        <v>AMD</v>
      </c>
      <c r="E219" t="str">
        <f t="shared" si="29"/>
        <v>Athlon 64 3600+</v>
      </c>
      <c r="F219" t="str">
        <f t="shared" si="30"/>
        <v>Athlon 64 3600+</v>
      </c>
      <c r="G219" t="str">
        <f t="shared" si="31"/>
        <v>Athlon 64 3600+</v>
      </c>
      <c r="H219" t="str">
        <f t="shared" si="25"/>
        <v>AMD Athlon 64 3600+</v>
      </c>
      <c r="I219" t="s">
        <v>2384</v>
      </c>
      <c r="J219" t="s">
        <v>2371</v>
      </c>
      <c r="K219" t="s">
        <v>609</v>
      </c>
      <c r="M219">
        <v>1</v>
      </c>
      <c r="N219">
        <v>1</v>
      </c>
      <c r="O219" t="s">
        <v>1869</v>
      </c>
      <c r="P219" t="s">
        <v>2331</v>
      </c>
      <c r="Q219" t="s">
        <v>2385</v>
      </c>
      <c r="R219" t="str">
        <f>IF(COUNTIF(cpus!B:B, C219)&gt;0, "found", "Missing")</f>
        <v>found</v>
      </c>
      <c r="S219" t="str">
        <f>IF(COUNTIF(cpus!C:C, G219)&gt;0, "found", "Missing")</f>
        <v>found</v>
      </c>
    </row>
    <row r="220" spans="1:19" x14ac:dyDescent="0.25">
      <c r="A220" t="str">
        <f t="shared" si="26"/>
        <v>missing</v>
      </c>
      <c r="B220" t="str">
        <f t="shared" si="27"/>
        <v>missing</v>
      </c>
      <c r="C220" t="str">
        <f t="shared" si="24"/>
        <v>AMD Athlon 64 3700+</v>
      </c>
      <c r="D220" t="str">
        <f t="shared" si="28"/>
        <v>AMD</v>
      </c>
      <c r="E220" t="str">
        <f t="shared" si="29"/>
        <v>Athlon 64 3700+</v>
      </c>
      <c r="F220" t="str">
        <f t="shared" si="30"/>
        <v>Athlon 64 3700+</v>
      </c>
      <c r="G220" t="str">
        <f t="shared" si="31"/>
        <v>Athlon 64 3700+</v>
      </c>
      <c r="H220" t="str">
        <f t="shared" si="25"/>
        <v>AMD Athlon 64 3700+</v>
      </c>
      <c r="I220" t="s">
        <v>2386</v>
      </c>
      <c r="J220">
        <v>939</v>
      </c>
      <c r="K220" t="s">
        <v>632</v>
      </c>
      <c r="M220">
        <v>1</v>
      </c>
      <c r="N220">
        <v>1</v>
      </c>
      <c r="O220" t="s">
        <v>2327</v>
      </c>
      <c r="P220" t="s">
        <v>2372</v>
      </c>
      <c r="Q220" t="s">
        <v>2387</v>
      </c>
      <c r="R220" t="str">
        <f>IF(COUNTIF(cpus!B:B, C220)&gt;0, "found", "Missing")</f>
        <v>found</v>
      </c>
      <c r="S220" t="str">
        <f>IF(COUNTIF(cpus!C:C, G220)&gt;0, "found", "Missing")</f>
        <v>found</v>
      </c>
    </row>
    <row r="221" spans="1:19" x14ac:dyDescent="0.25">
      <c r="A221" t="str">
        <f t="shared" si="26"/>
        <v>missing</v>
      </c>
      <c r="B221" t="str">
        <f t="shared" si="27"/>
        <v>missing</v>
      </c>
      <c r="C221" t="str">
        <f t="shared" si="24"/>
        <v>AMD Athlon 64 3800+</v>
      </c>
      <c r="D221" t="str">
        <f t="shared" si="28"/>
        <v>AMD</v>
      </c>
      <c r="E221" t="str">
        <f t="shared" si="29"/>
        <v>Athlon 64 3800+</v>
      </c>
      <c r="F221" t="str">
        <f t="shared" si="30"/>
        <v>Athlon 64 3800+</v>
      </c>
      <c r="G221" t="str">
        <f t="shared" si="31"/>
        <v>Athlon 64 3800+</v>
      </c>
      <c r="H221" t="str">
        <f t="shared" si="25"/>
        <v>AMD Athlon 64 3800+</v>
      </c>
      <c r="I221" t="s">
        <v>2388</v>
      </c>
      <c r="J221" t="s">
        <v>2303</v>
      </c>
      <c r="K221" t="s">
        <v>609</v>
      </c>
      <c r="M221">
        <v>1</v>
      </c>
      <c r="N221">
        <v>1</v>
      </c>
      <c r="O221" t="s">
        <v>985</v>
      </c>
      <c r="P221" t="s">
        <v>1870</v>
      </c>
      <c r="Q221" t="s">
        <v>2389</v>
      </c>
      <c r="R221" t="str">
        <f>IF(COUNTIF(cpus!B:B, C221)&gt;0, "found", "Missing")</f>
        <v>found</v>
      </c>
      <c r="S221" t="str">
        <f>IF(COUNTIF(cpus!C:C, G221)&gt;0, "found", "Missing")</f>
        <v>found</v>
      </c>
    </row>
    <row r="222" spans="1:19" x14ac:dyDescent="0.25">
      <c r="A222" t="str">
        <f t="shared" si="26"/>
        <v>missing</v>
      </c>
      <c r="B222" t="str">
        <f t="shared" si="27"/>
        <v>missing</v>
      </c>
      <c r="C222" t="str">
        <f t="shared" si="24"/>
        <v>AMD Athlon 64 4000+</v>
      </c>
      <c r="D222" t="str">
        <f t="shared" si="28"/>
        <v>AMD</v>
      </c>
      <c r="E222" t="str">
        <f t="shared" si="29"/>
        <v>Athlon 64 4000+</v>
      </c>
      <c r="F222" t="str">
        <f t="shared" si="30"/>
        <v>Athlon 64 4000+</v>
      </c>
      <c r="G222" t="str">
        <f t="shared" si="31"/>
        <v>Athlon 64 4000+</v>
      </c>
      <c r="H222" t="str">
        <f t="shared" si="25"/>
        <v>AMD Athlon 64 4000+</v>
      </c>
      <c r="I222" t="s">
        <v>2390</v>
      </c>
      <c r="J222" t="s">
        <v>2303</v>
      </c>
      <c r="K222" t="s">
        <v>581</v>
      </c>
      <c r="M222">
        <v>1</v>
      </c>
      <c r="N222">
        <v>1</v>
      </c>
      <c r="O222" t="s">
        <v>1039</v>
      </c>
      <c r="P222" t="s">
        <v>2372</v>
      </c>
      <c r="Q222" t="s">
        <v>2391</v>
      </c>
      <c r="R222" t="str">
        <f>IF(COUNTIF(cpus!B:B, C222)&gt;0, "found", "Missing")</f>
        <v>found</v>
      </c>
      <c r="S222" t="str">
        <f>IF(COUNTIF(cpus!C:C, G222)&gt;0, "found", "Missing")</f>
        <v>found</v>
      </c>
    </row>
    <row r="223" spans="1:19" x14ac:dyDescent="0.25">
      <c r="A223" t="str">
        <f t="shared" si="26"/>
        <v>missing</v>
      </c>
      <c r="B223" t="str">
        <f t="shared" si="27"/>
        <v>missing</v>
      </c>
      <c r="C223" t="str">
        <f t="shared" si="24"/>
        <v>AMD Athlon 64 FX-25</v>
      </c>
      <c r="D223" t="str">
        <f t="shared" si="28"/>
        <v>AMD</v>
      </c>
      <c r="E223" t="str">
        <f t="shared" si="29"/>
        <v>Athlon 64 FX-25</v>
      </c>
      <c r="F223" t="str">
        <f t="shared" si="30"/>
        <v>Athlon 64 FX-25</v>
      </c>
      <c r="G223" t="str">
        <f t="shared" si="31"/>
        <v>Athlon 64 FX-25</v>
      </c>
      <c r="H223" t="str">
        <f t="shared" si="25"/>
        <v>AMD Athlon 64 FX-25</v>
      </c>
      <c r="I223" t="s">
        <v>2392</v>
      </c>
      <c r="J223" t="s">
        <v>2393</v>
      </c>
      <c r="K223" t="s">
        <v>758</v>
      </c>
      <c r="M223">
        <v>1</v>
      </c>
      <c r="N223">
        <v>1</v>
      </c>
      <c r="O223" t="s">
        <v>541</v>
      </c>
      <c r="P223" t="s">
        <v>2331</v>
      </c>
      <c r="Q223" t="s">
        <v>2394</v>
      </c>
      <c r="R223" t="str">
        <f>IF(COUNTIF(cpus!B:B, C223)&gt;0, "found", "Missing")</f>
        <v>found</v>
      </c>
      <c r="S223" t="str">
        <f>IF(COUNTIF(cpus!C:C, G223)&gt;0, "found", "Missing")</f>
        <v>found</v>
      </c>
    </row>
    <row r="224" spans="1:19" x14ac:dyDescent="0.25">
      <c r="A224" t="str">
        <f t="shared" si="26"/>
        <v>missing</v>
      </c>
      <c r="B224" t="str">
        <f t="shared" si="27"/>
        <v>missing</v>
      </c>
      <c r="C224" t="str">
        <f t="shared" si="24"/>
        <v>AMD Athlon 64 FX-34</v>
      </c>
      <c r="D224" t="str">
        <f t="shared" si="28"/>
        <v>AMD</v>
      </c>
      <c r="E224" t="str">
        <f t="shared" si="29"/>
        <v>Athlon 64 FX-34</v>
      </c>
      <c r="F224" t="str">
        <f t="shared" si="30"/>
        <v>Athlon 64 FX-34</v>
      </c>
      <c r="G224" t="str">
        <f t="shared" si="31"/>
        <v>Athlon 64 FX-34</v>
      </c>
      <c r="H224" t="str">
        <f t="shared" si="25"/>
        <v>AMD Athlon 64 FX-34</v>
      </c>
      <c r="I224" t="s">
        <v>2395</v>
      </c>
      <c r="M224">
        <v>1</v>
      </c>
      <c r="N224">
        <v>1</v>
      </c>
      <c r="P224" t="s">
        <v>2331</v>
      </c>
      <c r="Q224" t="s">
        <v>2396</v>
      </c>
      <c r="R224" t="str">
        <f>IF(COUNTIF(cpus!B:B, C224)&gt;0, "found", "Missing")</f>
        <v>found</v>
      </c>
      <c r="S224" t="str">
        <f>IF(COUNTIF(cpus!C:C, G224)&gt;0, "found", "Missing")</f>
        <v>found</v>
      </c>
    </row>
    <row r="225" spans="1:19" x14ac:dyDescent="0.25">
      <c r="A225" t="str">
        <f t="shared" si="26"/>
        <v>missing</v>
      </c>
      <c r="B225" t="str">
        <f t="shared" si="27"/>
        <v>missing</v>
      </c>
      <c r="C225" t="str">
        <f t="shared" si="24"/>
        <v>AMD Athlon 64 FX-51</v>
      </c>
      <c r="D225" t="str">
        <f t="shared" si="28"/>
        <v>AMD</v>
      </c>
      <c r="E225" t="str">
        <f t="shared" si="29"/>
        <v>Athlon 64 FX-51</v>
      </c>
      <c r="F225" t="str">
        <f t="shared" si="30"/>
        <v>Athlon 64 FX-51</v>
      </c>
      <c r="G225" t="str">
        <f t="shared" si="31"/>
        <v>Athlon 64 FX-51</v>
      </c>
      <c r="H225" t="str">
        <f t="shared" si="25"/>
        <v>AMD Athlon 64 FX-51</v>
      </c>
      <c r="I225" t="s">
        <v>2397</v>
      </c>
      <c r="J225">
        <v>940</v>
      </c>
      <c r="K225" t="s">
        <v>632</v>
      </c>
      <c r="M225">
        <v>1</v>
      </c>
      <c r="N225">
        <v>1</v>
      </c>
      <c r="O225" t="s">
        <v>2327</v>
      </c>
      <c r="P225" t="s">
        <v>2304</v>
      </c>
      <c r="Q225" t="s">
        <v>2398</v>
      </c>
      <c r="R225" t="str">
        <f>IF(COUNTIF(cpus!B:B, C225)&gt;0, "found", "Missing")</f>
        <v>found</v>
      </c>
      <c r="S225" t="str">
        <f>IF(COUNTIF(cpus!C:C, G225)&gt;0, "found", "Missing")</f>
        <v>found</v>
      </c>
    </row>
    <row r="226" spans="1:19" x14ac:dyDescent="0.25">
      <c r="A226" t="str">
        <f t="shared" si="26"/>
        <v>missing</v>
      </c>
      <c r="B226" t="str">
        <f t="shared" si="27"/>
        <v>missing</v>
      </c>
      <c r="C226" t="str">
        <f t="shared" si="24"/>
        <v>AMD Athlon 64 FX-53</v>
      </c>
      <c r="D226" t="str">
        <f t="shared" si="28"/>
        <v>AMD</v>
      </c>
      <c r="E226" t="str">
        <f t="shared" si="29"/>
        <v>Athlon 64 FX-53</v>
      </c>
      <c r="F226" t="str">
        <f t="shared" si="30"/>
        <v>Athlon 64 FX-53</v>
      </c>
      <c r="G226" t="str">
        <f t="shared" si="31"/>
        <v>Athlon 64 FX-53</v>
      </c>
      <c r="H226" t="str">
        <f t="shared" si="25"/>
        <v>AMD Athlon 64 FX-53</v>
      </c>
      <c r="I226" t="s">
        <v>2399</v>
      </c>
      <c r="J226">
        <v>940</v>
      </c>
      <c r="K226" t="s">
        <v>609</v>
      </c>
      <c r="M226">
        <v>1</v>
      </c>
      <c r="N226">
        <v>1</v>
      </c>
      <c r="O226" t="s">
        <v>2327</v>
      </c>
      <c r="P226" t="s">
        <v>1870</v>
      </c>
      <c r="Q226" t="s">
        <v>2400</v>
      </c>
      <c r="R226" t="str">
        <f>IF(COUNTIF(cpus!B:B, C226)&gt;0, "found", "Missing")</f>
        <v>found</v>
      </c>
      <c r="S226" t="str">
        <f>IF(COUNTIF(cpus!C:C, G226)&gt;0, "found", "Missing")</f>
        <v>found</v>
      </c>
    </row>
    <row r="227" spans="1:19" x14ac:dyDescent="0.25">
      <c r="A227" t="str">
        <f t="shared" si="26"/>
        <v>missing</v>
      </c>
      <c r="B227" t="str">
        <f t="shared" si="27"/>
        <v>missing</v>
      </c>
      <c r="C227" t="str">
        <f t="shared" si="24"/>
        <v>AMD Athlon 64 FX-55</v>
      </c>
      <c r="D227" t="str">
        <f t="shared" si="28"/>
        <v>AMD</v>
      </c>
      <c r="E227" t="str">
        <f t="shared" si="29"/>
        <v>Athlon 64 FX-55</v>
      </c>
      <c r="F227" t="str">
        <f t="shared" si="30"/>
        <v>Athlon 64 FX-55</v>
      </c>
      <c r="G227" t="str">
        <f t="shared" si="31"/>
        <v>Athlon 64 FX-55</v>
      </c>
      <c r="H227" t="str">
        <f t="shared" si="25"/>
        <v>AMD Athlon 64 FX-55</v>
      </c>
      <c r="I227" t="s">
        <v>2401</v>
      </c>
      <c r="J227">
        <v>939</v>
      </c>
      <c r="K227" t="s">
        <v>581</v>
      </c>
      <c r="M227">
        <v>1</v>
      </c>
      <c r="N227">
        <v>1</v>
      </c>
      <c r="O227" t="s">
        <v>2402</v>
      </c>
      <c r="P227" t="s">
        <v>1870</v>
      </c>
      <c r="Q227" t="s">
        <v>2403</v>
      </c>
      <c r="R227" t="str">
        <f>IF(COUNTIF(cpus!B:B, C227)&gt;0, "found", "Missing")</f>
        <v>found</v>
      </c>
      <c r="S227" t="str">
        <f>IF(COUNTIF(cpus!C:C, G227)&gt;0, "found", "Missing")</f>
        <v>found</v>
      </c>
    </row>
    <row r="228" spans="1:19" x14ac:dyDescent="0.25">
      <c r="A228" t="str">
        <f t="shared" si="26"/>
        <v>missing</v>
      </c>
      <c r="B228" t="str">
        <f t="shared" si="27"/>
        <v>missing</v>
      </c>
      <c r="C228" t="str">
        <f t="shared" si="24"/>
        <v>AMD Athlon 64 FX-57</v>
      </c>
      <c r="D228" t="str">
        <f t="shared" si="28"/>
        <v>AMD</v>
      </c>
      <c r="E228" t="str">
        <f t="shared" si="29"/>
        <v>Athlon 64 FX-57</v>
      </c>
      <c r="F228" t="str">
        <f t="shared" si="30"/>
        <v>Athlon 64 FX-57</v>
      </c>
      <c r="G228" t="str">
        <f t="shared" si="31"/>
        <v>Athlon 64 FX-57</v>
      </c>
      <c r="H228" t="str">
        <f t="shared" si="25"/>
        <v>AMD Athlon 64 FX-57</v>
      </c>
      <c r="I228" t="s">
        <v>2404</v>
      </c>
      <c r="J228">
        <v>939</v>
      </c>
      <c r="K228" t="s">
        <v>627</v>
      </c>
      <c r="M228">
        <v>1</v>
      </c>
      <c r="N228">
        <v>1</v>
      </c>
      <c r="O228" t="s">
        <v>2402</v>
      </c>
      <c r="P228" t="s">
        <v>1870</v>
      </c>
      <c r="Q228" t="s">
        <v>2405</v>
      </c>
      <c r="R228" t="str">
        <f>IF(COUNTIF(cpus!B:B, C228)&gt;0, "found", "Missing")</f>
        <v>found</v>
      </c>
      <c r="S228" t="str">
        <f>IF(COUNTIF(cpus!C:C, G228)&gt;0, "found", "Missing")</f>
        <v>found</v>
      </c>
    </row>
    <row r="229" spans="1:19" x14ac:dyDescent="0.25">
      <c r="A229" t="str">
        <f t="shared" si="26"/>
        <v>missing</v>
      </c>
      <c r="B229" t="str">
        <f t="shared" si="27"/>
        <v>missing</v>
      </c>
      <c r="C229" t="str">
        <f t="shared" si="24"/>
        <v>AMD Athlon 64 FX-59</v>
      </c>
      <c r="D229" t="str">
        <f t="shared" si="28"/>
        <v>AMD</v>
      </c>
      <c r="E229" t="str">
        <f t="shared" si="29"/>
        <v>Athlon 64 FX-59</v>
      </c>
      <c r="F229" t="str">
        <f t="shared" si="30"/>
        <v>Athlon 64 FX-59</v>
      </c>
      <c r="G229" t="str">
        <f t="shared" si="31"/>
        <v>Athlon 64 FX-59</v>
      </c>
      <c r="H229" t="str">
        <f t="shared" si="25"/>
        <v>AMD Athlon 64 FX-59</v>
      </c>
      <c r="I229" t="s">
        <v>2406</v>
      </c>
      <c r="J229">
        <v>939</v>
      </c>
      <c r="K229" t="s">
        <v>2017</v>
      </c>
      <c r="M229">
        <v>1</v>
      </c>
      <c r="N229">
        <v>1</v>
      </c>
      <c r="P229" t="s">
        <v>1945</v>
      </c>
      <c r="Q229" t="s">
        <v>2407</v>
      </c>
      <c r="R229" t="str">
        <f>IF(COUNTIF(cpus!B:B, C229)&gt;0, "found", "Missing")</f>
        <v>found</v>
      </c>
      <c r="S229" t="str">
        <f>IF(COUNTIF(cpus!C:C, G229)&gt;0, "found", "Missing")</f>
        <v>found</v>
      </c>
    </row>
    <row r="230" spans="1:19" x14ac:dyDescent="0.25">
      <c r="A230" t="str">
        <f t="shared" si="26"/>
        <v>missing</v>
      </c>
      <c r="B230" t="str">
        <f t="shared" si="27"/>
        <v>missing</v>
      </c>
      <c r="C230" t="str">
        <f t="shared" si="24"/>
        <v>AMD Athlon 64 FX-60</v>
      </c>
      <c r="D230" t="str">
        <f t="shared" si="28"/>
        <v>AMD</v>
      </c>
      <c r="E230" t="str">
        <f t="shared" si="29"/>
        <v>Athlon 64 FX-60</v>
      </c>
      <c r="F230" t="str">
        <f t="shared" si="30"/>
        <v>Athlon 64 FX-60</v>
      </c>
      <c r="G230" t="str">
        <f t="shared" si="31"/>
        <v>Athlon 64 FX-60</v>
      </c>
      <c r="H230" t="str">
        <f t="shared" si="25"/>
        <v>AMD Athlon 64 FX-60</v>
      </c>
      <c r="I230" t="s">
        <v>2408</v>
      </c>
      <c r="J230">
        <v>939</v>
      </c>
      <c r="K230" t="s">
        <v>581</v>
      </c>
      <c r="M230">
        <v>2</v>
      </c>
      <c r="N230">
        <v>2</v>
      </c>
      <c r="O230" t="s">
        <v>2409</v>
      </c>
      <c r="P230" t="s">
        <v>1870</v>
      </c>
      <c r="Q230" t="s">
        <v>2410</v>
      </c>
      <c r="R230" t="str">
        <f>IF(COUNTIF(cpus!B:B, C230)&gt;0, "found", "Missing")</f>
        <v>found</v>
      </c>
      <c r="S230" t="str">
        <f>IF(COUNTIF(cpus!C:C, G230)&gt;0, "found", "Missing")</f>
        <v>found</v>
      </c>
    </row>
    <row r="231" spans="1:19" x14ac:dyDescent="0.25">
      <c r="A231" t="str">
        <f t="shared" si="26"/>
        <v>missing</v>
      </c>
      <c r="B231" t="str">
        <f t="shared" si="27"/>
        <v>missing</v>
      </c>
      <c r="C231" t="str">
        <f t="shared" si="24"/>
        <v>AMD Athlon 64 FX-62</v>
      </c>
      <c r="D231" t="str">
        <f t="shared" si="28"/>
        <v>AMD</v>
      </c>
      <c r="E231" t="str">
        <f t="shared" si="29"/>
        <v>Athlon 64 FX-62</v>
      </c>
      <c r="F231" t="str">
        <f t="shared" si="30"/>
        <v>Athlon 64 FX-62</v>
      </c>
      <c r="G231" t="str">
        <f t="shared" si="31"/>
        <v>Athlon 64 FX-62</v>
      </c>
      <c r="H231" t="str">
        <f t="shared" si="25"/>
        <v>AMD Athlon 64 FX-62</v>
      </c>
      <c r="I231" t="s">
        <v>2411</v>
      </c>
      <c r="J231" t="s">
        <v>2303</v>
      </c>
      <c r="K231" t="s">
        <v>627</v>
      </c>
      <c r="M231">
        <v>2</v>
      </c>
      <c r="N231">
        <v>2</v>
      </c>
      <c r="O231" t="s">
        <v>454</v>
      </c>
      <c r="P231" t="s">
        <v>1870</v>
      </c>
      <c r="Q231" t="s">
        <v>2412</v>
      </c>
      <c r="R231" t="str">
        <f>IF(COUNTIF(cpus!B:B, C231)&gt;0, "found", "Missing")</f>
        <v>found</v>
      </c>
      <c r="S231" t="str">
        <f>IF(COUNTIF(cpus!C:C, G231)&gt;0, "found", "Missing")</f>
        <v>found</v>
      </c>
    </row>
    <row r="232" spans="1:19" x14ac:dyDescent="0.25">
      <c r="A232" t="str">
        <f t="shared" si="26"/>
        <v>missing</v>
      </c>
      <c r="B232" t="str">
        <f t="shared" si="27"/>
        <v>missing</v>
      </c>
      <c r="C232" t="str">
        <f t="shared" si="24"/>
        <v>AMD Athlon 64 FX-72</v>
      </c>
      <c r="D232" t="str">
        <f t="shared" si="28"/>
        <v>AMD</v>
      </c>
      <c r="E232" t="str">
        <f t="shared" si="29"/>
        <v>Athlon 64 FX-72</v>
      </c>
      <c r="F232" t="str">
        <f t="shared" si="30"/>
        <v>Athlon 64 FX-72</v>
      </c>
      <c r="G232" t="str">
        <f t="shared" si="31"/>
        <v>Athlon 64 FX-72</v>
      </c>
      <c r="H232" t="str">
        <f t="shared" si="25"/>
        <v>AMD Athlon 64 FX-72</v>
      </c>
      <c r="I232" t="s">
        <v>2413</v>
      </c>
      <c r="J232" t="s">
        <v>2414</v>
      </c>
      <c r="K232" t="s">
        <v>627</v>
      </c>
      <c r="M232">
        <v>2</v>
      </c>
      <c r="N232">
        <v>2</v>
      </c>
      <c r="O232" t="s">
        <v>454</v>
      </c>
      <c r="P232" t="s">
        <v>2304</v>
      </c>
      <c r="Q232" t="s">
        <v>2415</v>
      </c>
      <c r="R232" t="str">
        <f>IF(COUNTIF(cpus!B:B, C232)&gt;0, "found", "Missing")</f>
        <v>found</v>
      </c>
      <c r="S232" t="str">
        <f>IF(COUNTIF(cpus!C:C, G232)&gt;0, "found", "Missing")</f>
        <v>found</v>
      </c>
    </row>
    <row r="233" spans="1:19" x14ac:dyDescent="0.25">
      <c r="A233" t="str">
        <f t="shared" si="26"/>
        <v>missing</v>
      </c>
      <c r="B233" t="str">
        <f t="shared" si="27"/>
        <v>missing</v>
      </c>
      <c r="C233" t="str">
        <f t="shared" si="24"/>
        <v>AMD Athlon 64 FX-74</v>
      </c>
      <c r="D233" t="str">
        <f t="shared" si="28"/>
        <v>AMD</v>
      </c>
      <c r="E233" t="str">
        <f t="shared" si="29"/>
        <v>Athlon 64 FX-74</v>
      </c>
      <c r="F233" t="str">
        <f t="shared" si="30"/>
        <v>Athlon 64 FX-74</v>
      </c>
      <c r="G233" t="str">
        <f t="shared" si="31"/>
        <v>Athlon 64 FX-74</v>
      </c>
      <c r="H233" t="str">
        <f t="shared" si="25"/>
        <v>AMD Athlon 64 FX-74</v>
      </c>
      <c r="I233" t="s">
        <v>2416</v>
      </c>
      <c r="J233" t="s">
        <v>2414</v>
      </c>
      <c r="K233" t="s">
        <v>2017</v>
      </c>
      <c r="M233">
        <v>2</v>
      </c>
      <c r="N233">
        <v>2</v>
      </c>
      <c r="O233" t="s">
        <v>454</v>
      </c>
      <c r="P233" t="s">
        <v>1870</v>
      </c>
      <c r="Q233" t="s">
        <v>2417</v>
      </c>
      <c r="R233" t="str">
        <f>IF(COUNTIF(cpus!B:B, C233)&gt;0, "found", "Missing")</f>
        <v>found</v>
      </c>
      <c r="S233" t="str">
        <f>IF(COUNTIF(cpus!C:C, G233)&gt;0, "found", "Missing")</f>
        <v>found</v>
      </c>
    </row>
    <row r="234" spans="1:19" x14ac:dyDescent="0.25">
      <c r="A234" t="str">
        <f t="shared" si="26"/>
        <v>missing</v>
      </c>
      <c r="B234" t="str">
        <f t="shared" si="27"/>
        <v>missing</v>
      </c>
      <c r="C234" t="str">
        <f t="shared" si="24"/>
        <v>AMD Athlon 64 X2 4200+</v>
      </c>
      <c r="D234" t="str">
        <f t="shared" si="28"/>
        <v>AMD</v>
      </c>
      <c r="E234" t="str">
        <f t="shared" si="29"/>
        <v>Athlon 64 X2 4200+</v>
      </c>
      <c r="F234" t="str">
        <f t="shared" si="30"/>
        <v>Athlon 64 X2 4200+</v>
      </c>
      <c r="G234" t="str">
        <f t="shared" si="31"/>
        <v>Athlon 64 X2 4200+</v>
      </c>
      <c r="H234" t="str">
        <f t="shared" si="25"/>
        <v>AMD Athlon 64 X2 4200+</v>
      </c>
      <c r="I234" t="s">
        <v>2418</v>
      </c>
      <c r="J234">
        <v>939</v>
      </c>
      <c r="K234" t="s">
        <v>632</v>
      </c>
      <c r="M234">
        <v>2</v>
      </c>
      <c r="N234">
        <v>2</v>
      </c>
      <c r="O234" t="s">
        <v>2327</v>
      </c>
      <c r="P234" t="s">
        <v>2304</v>
      </c>
      <c r="Q234" t="s">
        <v>2419</v>
      </c>
      <c r="R234" t="str">
        <f>IF(COUNTIF(cpus!B:B, C234)&gt;0, "found", "Missing")</f>
        <v>found</v>
      </c>
      <c r="S234" t="str">
        <f>IF(COUNTIF(cpus!C:C, G234)&gt;0, "found", "Missing")</f>
        <v>found</v>
      </c>
    </row>
    <row r="235" spans="1:19" x14ac:dyDescent="0.25">
      <c r="A235" t="str">
        <f t="shared" si="26"/>
        <v>missing</v>
      </c>
      <c r="B235" t="str">
        <f t="shared" si="27"/>
        <v>missing</v>
      </c>
      <c r="C235" t="str">
        <f t="shared" si="24"/>
        <v>AMD Athlon 64 X2 3400+</v>
      </c>
      <c r="D235" t="str">
        <f t="shared" si="28"/>
        <v>AMD</v>
      </c>
      <c r="E235" t="str">
        <f t="shared" si="29"/>
        <v>Athlon 64 X2 3400+</v>
      </c>
      <c r="F235" t="str">
        <f t="shared" si="30"/>
        <v>Athlon 64 X2 3400+</v>
      </c>
      <c r="G235" t="str">
        <f t="shared" si="31"/>
        <v>Athlon 64 X2 3400+</v>
      </c>
      <c r="H235" t="str">
        <f t="shared" si="25"/>
        <v>AMD Athlon 64 X2 3400+</v>
      </c>
      <c r="I235" t="s">
        <v>2420</v>
      </c>
      <c r="J235">
        <v>754</v>
      </c>
      <c r="K235" t="s">
        <v>632</v>
      </c>
      <c r="M235">
        <v>2</v>
      </c>
      <c r="N235">
        <v>2</v>
      </c>
      <c r="O235" t="s">
        <v>2327</v>
      </c>
      <c r="P235" t="s">
        <v>2311</v>
      </c>
      <c r="Q235" t="s">
        <v>2421</v>
      </c>
      <c r="R235" t="str">
        <f>IF(COUNTIF(cpus!B:B, C235)&gt;0, "found", "Missing")</f>
        <v>found</v>
      </c>
      <c r="S235" t="str">
        <f>IF(COUNTIF(cpus!C:C, G235)&gt;0, "found", "Missing")</f>
        <v>found</v>
      </c>
    </row>
    <row r="236" spans="1:19" x14ac:dyDescent="0.25">
      <c r="A236" t="str">
        <f t="shared" si="26"/>
        <v>missing</v>
      </c>
      <c r="B236" t="str">
        <f t="shared" si="27"/>
        <v>missing</v>
      </c>
      <c r="C236" t="str">
        <f t="shared" si="24"/>
        <v>AMD Athlon 64 X2 3600+</v>
      </c>
      <c r="D236" t="str">
        <f t="shared" si="28"/>
        <v>AMD</v>
      </c>
      <c r="E236" t="str">
        <f t="shared" si="29"/>
        <v>Athlon 64 X2 3600+</v>
      </c>
      <c r="F236" t="str">
        <f t="shared" si="30"/>
        <v>Athlon 64 X2 3600+</v>
      </c>
      <c r="G236" t="str">
        <f t="shared" si="31"/>
        <v>Athlon 64 X2 3600+</v>
      </c>
      <c r="H236" t="str">
        <f t="shared" si="25"/>
        <v>AMD Athlon 64 X2 3600+</v>
      </c>
      <c r="I236" t="s">
        <v>2422</v>
      </c>
      <c r="J236" t="s">
        <v>2303</v>
      </c>
      <c r="K236" t="s">
        <v>1881</v>
      </c>
      <c r="M236">
        <v>2</v>
      </c>
      <c r="N236">
        <v>2</v>
      </c>
      <c r="O236" t="s">
        <v>424</v>
      </c>
      <c r="P236" t="s">
        <v>2372</v>
      </c>
      <c r="Q236" t="s">
        <v>2423</v>
      </c>
      <c r="R236" t="str">
        <f>IF(COUNTIF(cpus!B:B, C236)&gt;0, "found", "Missing")</f>
        <v>found</v>
      </c>
      <c r="S236" t="str">
        <f>IF(COUNTIF(cpus!C:C, G236)&gt;0, "found", "Missing")</f>
        <v>found</v>
      </c>
    </row>
    <row r="237" spans="1:19" x14ac:dyDescent="0.25">
      <c r="A237" t="str">
        <f t="shared" si="26"/>
        <v>missing</v>
      </c>
      <c r="B237" t="str">
        <f t="shared" si="27"/>
        <v>missing</v>
      </c>
      <c r="C237" t="str">
        <f t="shared" si="24"/>
        <v>AMD Athlon 64 X2 3800+</v>
      </c>
      <c r="D237" t="str">
        <f t="shared" si="28"/>
        <v>AMD</v>
      </c>
      <c r="E237" t="str">
        <f t="shared" si="29"/>
        <v>Athlon 64 X2 3800+</v>
      </c>
      <c r="F237" t="str">
        <f t="shared" si="30"/>
        <v>Athlon 64 X2 3800+</v>
      </c>
      <c r="G237" t="str">
        <f t="shared" si="31"/>
        <v>Athlon 64 X2 3800+</v>
      </c>
      <c r="H237" t="str">
        <f t="shared" si="25"/>
        <v>AMD Athlon 64 X2 3800+</v>
      </c>
      <c r="I237" t="s">
        <v>2424</v>
      </c>
      <c r="J237" t="s">
        <v>2303</v>
      </c>
      <c r="K237" t="s">
        <v>1881</v>
      </c>
      <c r="M237">
        <v>2</v>
      </c>
      <c r="N237">
        <v>2</v>
      </c>
      <c r="O237" t="s">
        <v>2327</v>
      </c>
      <c r="P237" t="s">
        <v>2372</v>
      </c>
      <c r="Q237" t="s">
        <v>2425</v>
      </c>
      <c r="R237" t="str">
        <f>IF(COUNTIF(cpus!B:B, C237)&gt;0, "found", "Missing")</f>
        <v>found</v>
      </c>
      <c r="S237" t="str">
        <f>IF(COUNTIF(cpus!C:C, G237)&gt;0, "found", "Missing")</f>
        <v>found</v>
      </c>
    </row>
    <row r="238" spans="1:19" x14ac:dyDescent="0.25">
      <c r="A238" t="str">
        <f t="shared" si="26"/>
        <v>missing</v>
      </c>
      <c r="B238" t="str">
        <f t="shared" si="27"/>
        <v>missing</v>
      </c>
      <c r="C238" t="str">
        <f t="shared" si="24"/>
        <v>AMD Athlon 64 X2 4000+</v>
      </c>
      <c r="D238" t="str">
        <f t="shared" si="28"/>
        <v>AMD</v>
      </c>
      <c r="E238" t="str">
        <f t="shared" si="29"/>
        <v>Athlon 64 X2 4000+</v>
      </c>
      <c r="F238" t="str">
        <f t="shared" si="30"/>
        <v>Athlon 64 X2 4000+</v>
      </c>
      <c r="G238" t="str">
        <f t="shared" si="31"/>
        <v>Athlon 64 X2 4000+</v>
      </c>
      <c r="H238" t="str">
        <f t="shared" si="25"/>
        <v>AMD Athlon 64 X2 4000+</v>
      </c>
      <c r="I238" t="s">
        <v>2426</v>
      </c>
      <c r="J238" t="s">
        <v>2303</v>
      </c>
      <c r="K238" t="s">
        <v>529</v>
      </c>
      <c r="M238">
        <v>2</v>
      </c>
      <c r="N238">
        <v>2</v>
      </c>
      <c r="O238" t="s">
        <v>424</v>
      </c>
      <c r="P238" t="s">
        <v>2372</v>
      </c>
      <c r="Q238" t="s">
        <v>2427</v>
      </c>
      <c r="R238" t="str">
        <f>IF(COUNTIF(cpus!B:B, C238)&gt;0, "found", "Missing")</f>
        <v>found</v>
      </c>
      <c r="S238" t="str">
        <f>IF(COUNTIF(cpus!C:C, G238)&gt;0, "found", "Missing")</f>
        <v>found</v>
      </c>
    </row>
    <row r="239" spans="1:19" x14ac:dyDescent="0.25">
      <c r="A239" t="str">
        <f t="shared" si="26"/>
        <v>missing</v>
      </c>
      <c r="B239" t="str">
        <f t="shared" si="27"/>
        <v>missing</v>
      </c>
      <c r="C239" t="str">
        <f t="shared" si="24"/>
        <v>AMD Athlon 64 X2 4200+</v>
      </c>
      <c r="D239" t="str">
        <f t="shared" si="28"/>
        <v>AMD</v>
      </c>
      <c r="E239" t="str">
        <f t="shared" si="29"/>
        <v>Athlon 64 X2 4200+</v>
      </c>
      <c r="F239" t="str">
        <f t="shared" si="30"/>
        <v>Athlon 64 X2 4200+</v>
      </c>
      <c r="G239" t="str">
        <f t="shared" si="31"/>
        <v>Athlon 64 X2 4200+</v>
      </c>
      <c r="H239" t="str">
        <f t="shared" si="25"/>
        <v>AMD Athlon 64 X2 4200+</v>
      </c>
      <c r="I239" t="s">
        <v>2428</v>
      </c>
      <c r="J239" t="s">
        <v>2303</v>
      </c>
      <c r="K239" t="s">
        <v>632</v>
      </c>
      <c r="M239">
        <v>2</v>
      </c>
      <c r="N239">
        <v>2</v>
      </c>
      <c r="O239" t="s">
        <v>2327</v>
      </c>
      <c r="P239" t="s">
        <v>2372</v>
      </c>
      <c r="Q239" t="s">
        <v>2429</v>
      </c>
      <c r="R239" t="str">
        <f>IF(COUNTIF(cpus!B:B, C239)&gt;0, "found", "Missing")</f>
        <v>found</v>
      </c>
      <c r="S239" t="str">
        <f>IF(COUNTIF(cpus!C:C, G239)&gt;0, "found", "Missing")</f>
        <v>found</v>
      </c>
    </row>
    <row r="240" spans="1:19" x14ac:dyDescent="0.25">
      <c r="A240" t="str">
        <f t="shared" si="26"/>
        <v>missing</v>
      </c>
      <c r="B240" t="str">
        <f t="shared" si="27"/>
        <v>missing</v>
      </c>
      <c r="C240" t="str">
        <f t="shared" si="24"/>
        <v>AMD Athlon 64 X2 4400+</v>
      </c>
      <c r="D240" t="str">
        <f t="shared" si="28"/>
        <v>AMD</v>
      </c>
      <c r="E240" t="str">
        <f t="shared" si="29"/>
        <v>Athlon 64 X2 4400+</v>
      </c>
      <c r="F240" t="str">
        <f t="shared" si="30"/>
        <v>Athlon 64 X2 4400+</v>
      </c>
      <c r="G240" t="str">
        <f t="shared" si="31"/>
        <v>Athlon 64 X2 4400+</v>
      </c>
      <c r="H240" t="str">
        <f t="shared" si="25"/>
        <v>AMD Athlon 64 X2 4400+</v>
      </c>
      <c r="I240" t="s">
        <v>2430</v>
      </c>
      <c r="J240" t="s">
        <v>2303</v>
      </c>
      <c r="K240" t="s">
        <v>826</v>
      </c>
      <c r="M240">
        <v>2</v>
      </c>
      <c r="N240">
        <v>2</v>
      </c>
      <c r="O240" t="s">
        <v>424</v>
      </c>
      <c r="P240" t="s">
        <v>2372</v>
      </c>
      <c r="Q240" t="s">
        <v>2431</v>
      </c>
      <c r="R240" t="str">
        <f>IF(COUNTIF(cpus!B:B, C240)&gt;0, "found", "Missing")</f>
        <v>found</v>
      </c>
      <c r="S240" t="str">
        <f>IF(COUNTIF(cpus!C:C, G240)&gt;0, "found", "Missing")</f>
        <v>found</v>
      </c>
    </row>
    <row r="241" spans="1:19" x14ac:dyDescent="0.25">
      <c r="A241" t="str">
        <f t="shared" si="26"/>
        <v>missing</v>
      </c>
      <c r="B241" t="str">
        <f t="shared" si="27"/>
        <v>missing</v>
      </c>
      <c r="C241" t="str">
        <f t="shared" si="24"/>
        <v>AMD Athlon 64 X2 4600+</v>
      </c>
      <c r="D241" t="str">
        <f t="shared" si="28"/>
        <v>AMD</v>
      </c>
      <c r="E241" t="str">
        <f t="shared" si="29"/>
        <v>Athlon 64 X2 4600+</v>
      </c>
      <c r="F241" t="str">
        <f t="shared" si="30"/>
        <v>Athlon 64 X2 4600+</v>
      </c>
      <c r="G241" t="str">
        <f t="shared" si="31"/>
        <v>Athlon 64 X2 4600+</v>
      </c>
      <c r="H241" t="str">
        <f t="shared" si="25"/>
        <v>AMD Athlon 64 X2 4600+</v>
      </c>
      <c r="I241" t="s">
        <v>2432</v>
      </c>
      <c r="J241" t="s">
        <v>2303</v>
      </c>
      <c r="K241" t="s">
        <v>609</v>
      </c>
      <c r="M241">
        <v>2</v>
      </c>
      <c r="N241">
        <v>2</v>
      </c>
      <c r="O241" t="s">
        <v>424</v>
      </c>
      <c r="P241" t="s">
        <v>2372</v>
      </c>
      <c r="Q241" t="s">
        <v>2433</v>
      </c>
      <c r="R241" t="str">
        <f>IF(COUNTIF(cpus!B:B, C241)&gt;0, "found", "Missing")</f>
        <v>found</v>
      </c>
      <c r="S241" t="str">
        <f>IF(COUNTIF(cpus!C:C, G241)&gt;0, "found", "Missing")</f>
        <v>found</v>
      </c>
    </row>
    <row r="242" spans="1:19" x14ac:dyDescent="0.25">
      <c r="A242" t="str">
        <f t="shared" si="26"/>
        <v>missing</v>
      </c>
      <c r="B242" t="str">
        <f t="shared" si="27"/>
        <v>missing</v>
      </c>
      <c r="C242" t="str">
        <f t="shared" si="24"/>
        <v>AMD Athlon 64 X2 4800+</v>
      </c>
      <c r="D242" t="str">
        <f t="shared" si="28"/>
        <v>AMD</v>
      </c>
      <c r="E242" t="str">
        <f t="shared" si="29"/>
        <v>Athlon 64 X2 4800+</v>
      </c>
      <c r="F242" t="str">
        <f t="shared" si="30"/>
        <v>Athlon 64 X2 4800+</v>
      </c>
      <c r="G242" t="str">
        <f t="shared" si="31"/>
        <v>Athlon 64 X2 4800+</v>
      </c>
      <c r="H242" t="str">
        <f t="shared" si="25"/>
        <v>AMD Athlon 64 X2 4800+</v>
      </c>
      <c r="I242" t="s">
        <v>2434</v>
      </c>
      <c r="J242" t="s">
        <v>2303</v>
      </c>
      <c r="K242" t="s">
        <v>457</v>
      </c>
      <c r="M242">
        <v>2</v>
      </c>
      <c r="N242">
        <v>2</v>
      </c>
      <c r="O242" t="s">
        <v>424</v>
      </c>
      <c r="P242" t="s">
        <v>2372</v>
      </c>
      <c r="Q242" t="s">
        <v>2435</v>
      </c>
      <c r="R242" t="str">
        <f>IF(COUNTIF(cpus!B:B, C242)&gt;0, "found", "Missing")</f>
        <v>found</v>
      </c>
      <c r="S242" t="str">
        <f>IF(COUNTIF(cpus!C:C, G242)&gt;0, "found", "Missing")</f>
        <v>found</v>
      </c>
    </row>
    <row r="243" spans="1:19" x14ac:dyDescent="0.25">
      <c r="A243" t="str">
        <f t="shared" si="26"/>
        <v>missing</v>
      </c>
      <c r="B243" t="str">
        <f t="shared" si="27"/>
        <v>missing</v>
      </c>
      <c r="C243" t="str">
        <f t="shared" si="24"/>
        <v>AMD Athlon 64 X2 5000+</v>
      </c>
      <c r="D243" t="str">
        <f t="shared" si="28"/>
        <v>AMD</v>
      </c>
      <c r="E243" t="str">
        <f t="shared" si="29"/>
        <v>Athlon 64 X2 5000+</v>
      </c>
      <c r="F243" t="str">
        <f t="shared" si="30"/>
        <v>Athlon 64 X2 5000+</v>
      </c>
      <c r="G243" t="str">
        <f t="shared" si="31"/>
        <v>Athlon 64 X2 5000+</v>
      </c>
      <c r="H243" t="str">
        <f t="shared" si="25"/>
        <v>AMD Athlon 64 X2 5000+</v>
      </c>
      <c r="I243" t="s">
        <v>2436</v>
      </c>
      <c r="J243" t="s">
        <v>2303</v>
      </c>
      <c r="K243" t="s">
        <v>581</v>
      </c>
      <c r="M243">
        <v>2</v>
      </c>
      <c r="N243">
        <v>2</v>
      </c>
      <c r="O243" t="s">
        <v>424</v>
      </c>
      <c r="P243" t="s">
        <v>2372</v>
      </c>
      <c r="Q243" t="s">
        <v>2437</v>
      </c>
      <c r="R243" t="str">
        <f>IF(COUNTIF(cpus!B:B, C243)&gt;0, "found", "Missing")</f>
        <v>found</v>
      </c>
      <c r="S243" t="str">
        <f>IF(COUNTIF(cpus!C:C, G243)&gt;0, "found", "Missing")</f>
        <v>found</v>
      </c>
    </row>
    <row r="244" spans="1:19" x14ac:dyDescent="0.25">
      <c r="A244" t="str">
        <f t="shared" si="26"/>
        <v>missing</v>
      </c>
      <c r="B244" t="str">
        <f t="shared" si="27"/>
        <v>missing</v>
      </c>
      <c r="C244" t="str">
        <f t="shared" si="24"/>
        <v>AMD Athlon 64 X2 5200+</v>
      </c>
      <c r="D244" t="str">
        <f t="shared" si="28"/>
        <v>AMD</v>
      </c>
      <c r="E244" t="str">
        <f t="shared" si="29"/>
        <v>Athlon 64 X2 5200+</v>
      </c>
      <c r="F244" t="str">
        <f t="shared" si="30"/>
        <v>Athlon 64 X2 5200+</v>
      </c>
      <c r="G244" t="str">
        <f t="shared" si="31"/>
        <v>Athlon 64 X2 5200+</v>
      </c>
      <c r="H244" t="str">
        <f t="shared" si="25"/>
        <v>AMD Athlon 64 X2 5200+</v>
      </c>
      <c r="I244" t="s">
        <v>2438</v>
      </c>
      <c r="J244" t="s">
        <v>2303</v>
      </c>
      <c r="K244" t="s">
        <v>758</v>
      </c>
      <c r="M244">
        <v>2</v>
      </c>
      <c r="N244">
        <v>2</v>
      </c>
      <c r="O244" t="s">
        <v>424</v>
      </c>
      <c r="P244" t="s">
        <v>2372</v>
      </c>
      <c r="Q244" t="s">
        <v>2439</v>
      </c>
      <c r="R244" t="str">
        <f>IF(COUNTIF(cpus!B:B, C244)&gt;0, "found", "Missing")</f>
        <v>found</v>
      </c>
      <c r="S244" t="str">
        <f>IF(COUNTIF(cpus!C:C, G244)&gt;0, "found", "Missing")</f>
        <v>found</v>
      </c>
    </row>
    <row r="245" spans="1:19" x14ac:dyDescent="0.25">
      <c r="A245" t="str">
        <f t="shared" si="26"/>
        <v>missing</v>
      </c>
      <c r="B245" t="str">
        <f t="shared" si="27"/>
        <v>missing</v>
      </c>
      <c r="C245" t="str">
        <f t="shared" si="24"/>
        <v>AMD Athlon 64 X2 5400+</v>
      </c>
      <c r="D245" t="str">
        <f t="shared" si="28"/>
        <v>AMD</v>
      </c>
      <c r="E245" t="str">
        <f t="shared" si="29"/>
        <v>Athlon 64 X2 5400+</v>
      </c>
      <c r="F245" t="str">
        <f t="shared" si="30"/>
        <v>Athlon 64 X2 5400+</v>
      </c>
      <c r="G245" t="str">
        <f t="shared" si="31"/>
        <v>Athlon 64 X2 5400+</v>
      </c>
      <c r="H245" t="str">
        <f t="shared" si="25"/>
        <v>AMD Athlon 64 X2 5400+</v>
      </c>
      <c r="I245" t="s">
        <v>2440</v>
      </c>
      <c r="J245" t="s">
        <v>2303</v>
      </c>
      <c r="K245" t="s">
        <v>627</v>
      </c>
      <c r="M245">
        <v>2</v>
      </c>
      <c r="N245">
        <v>2</v>
      </c>
      <c r="O245" t="s">
        <v>424</v>
      </c>
      <c r="P245" t="s">
        <v>2372</v>
      </c>
      <c r="Q245" t="s">
        <v>2441</v>
      </c>
      <c r="R245" t="str">
        <f>IF(COUNTIF(cpus!B:B, C245)&gt;0, "found", "Missing")</f>
        <v>found</v>
      </c>
      <c r="S245" t="str">
        <f>IF(COUNTIF(cpus!C:C, G245)&gt;0, "found", "Missing")</f>
        <v>found</v>
      </c>
    </row>
    <row r="246" spans="1:19" x14ac:dyDescent="0.25">
      <c r="A246" t="str">
        <f t="shared" si="26"/>
        <v>missing</v>
      </c>
      <c r="B246" t="str">
        <f t="shared" si="27"/>
        <v>missing</v>
      </c>
      <c r="C246" t="str">
        <f t="shared" si="24"/>
        <v>AMD Athlon 64 X2 5600+</v>
      </c>
      <c r="D246" t="str">
        <f t="shared" si="28"/>
        <v>AMD</v>
      </c>
      <c r="E246" t="str">
        <f t="shared" si="29"/>
        <v>Athlon 64 X2 5600+</v>
      </c>
      <c r="F246" t="str">
        <f t="shared" si="30"/>
        <v>Athlon 64 X2 5600+</v>
      </c>
      <c r="G246" t="str">
        <f t="shared" si="31"/>
        <v>Athlon 64 X2 5600+</v>
      </c>
      <c r="H246" t="str">
        <f t="shared" si="25"/>
        <v>AMD Athlon 64 X2 5600+</v>
      </c>
      <c r="I246" t="s">
        <v>2442</v>
      </c>
      <c r="J246" t="s">
        <v>2303</v>
      </c>
      <c r="K246" t="s">
        <v>627</v>
      </c>
      <c r="M246">
        <v>2</v>
      </c>
      <c r="N246">
        <v>2</v>
      </c>
      <c r="O246" t="s">
        <v>2327</v>
      </c>
      <c r="P246" t="s">
        <v>2372</v>
      </c>
      <c r="Q246" t="s">
        <v>2443</v>
      </c>
      <c r="R246" t="str">
        <f>IF(COUNTIF(cpus!B:B, C246)&gt;0, "found", "Missing")</f>
        <v>found</v>
      </c>
      <c r="S246" t="str">
        <f>IF(COUNTIF(cpus!C:C, G246)&gt;0, "found", "Missing")</f>
        <v>found</v>
      </c>
    </row>
    <row r="247" spans="1:19" x14ac:dyDescent="0.25">
      <c r="A247" t="str">
        <f t="shared" si="26"/>
        <v>missing</v>
      </c>
      <c r="B247" t="str">
        <f t="shared" si="27"/>
        <v>missing</v>
      </c>
      <c r="C247" t="str">
        <f t="shared" si="24"/>
        <v>AMD Athlon 64 X2 5800+</v>
      </c>
      <c r="D247" t="str">
        <f t="shared" si="28"/>
        <v>AMD</v>
      </c>
      <c r="E247" t="str">
        <f t="shared" si="29"/>
        <v>Athlon 64 X2 5800+</v>
      </c>
      <c r="F247" t="str">
        <f t="shared" si="30"/>
        <v>Athlon 64 X2 5800+</v>
      </c>
      <c r="G247" t="str">
        <f t="shared" si="31"/>
        <v>Athlon 64 X2 5800+</v>
      </c>
      <c r="H247" t="str">
        <f t="shared" si="25"/>
        <v>AMD Athlon 64 X2 5800+</v>
      </c>
      <c r="I247" t="s">
        <v>2444</v>
      </c>
      <c r="K247" t="s">
        <v>2017</v>
      </c>
      <c r="M247">
        <v>2</v>
      </c>
      <c r="N247">
        <v>2</v>
      </c>
      <c r="O247" t="s">
        <v>2327</v>
      </c>
      <c r="P247" t="s">
        <v>1870</v>
      </c>
      <c r="Q247" t="s">
        <v>2445</v>
      </c>
      <c r="R247" t="str">
        <f>IF(COUNTIF(cpus!B:B, C247)&gt;0, "found", "Missing")</f>
        <v>found</v>
      </c>
      <c r="S247" t="str">
        <f>IF(COUNTIF(cpus!C:C, G247)&gt;0, "found", "Missing")</f>
        <v>found</v>
      </c>
    </row>
    <row r="248" spans="1:19" x14ac:dyDescent="0.25">
      <c r="A248" t="str">
        <f t="shared" si="26"/>
        <v>missing</v>
      </c>
      <c r="B248" t="str">
        <f t="shared" si="27"/>
        <v>missing</v>
      </c>
      <c r="C248" t="str">
        <f t="shared" si="24"/>
        <v>AMD Athlon 64 X2 6000+</v>
      </c>
      <c r="D248" t="str">
        <f t="shared" si="28"/>
        <v>AMD</v>
      </c>
      <c r="E248" t="str">
        <f t="shared" si="29"/>
        <v>Athlon 64 X2 6000+</v>
      </c>
      <c r="F248" t="str">
        <f t="shared" si="30"/>
        <v>Athlon 64 X2 6000+</v>
      </c>
      <c r="G248" t="str">
        <f t="shared" si="31"/>
        <v>Athlon 64 X2 6000+</v>
      </c>
      <c r="H248" t="str">
        <f t="shared" si="25"/>
        <v>AMD Athlon 64 X2 6000+</v>
      </c>
      <c r="I248" t="s">
        <v>2446</v>
      </c>
      <c r="J248" t="s">
        <v>2303</v>
      </c>
      <c r="K248" t="s">
        <v>2017</v>
      </c>
      <c r="M248">
        <v>2</v>
      </c>
      <c r="N248">
        <v>2</v>
      </c>
      <c r="O248" t="s">
        <v>2327</v>
      </c>
      <c r="P248" t="s">
        <v>2372</v>
      </c>
      <c r="Q248" t="s">
        <v>2447</v>
      </c>
      <c r="R248" t="str">
        <f>IF(COUNTIF(cpus!B:B, C248)&gt;0, "found", "Missing")</f>
        <v>found</v>
      </c>
      <c r="S248" t="str">
        <f>IF(COUNTIF(cpus!C:C, G248)&gt;0, "found", "Missing")</f>
        <v>found</v>
      </c>
    </row>
    <row r="249" spans="1:19" x14ac:dyDescent="0.25">
      <c r="A249" t="str">
        <f t="shared" si="26"/>
        <v>missing</v>
      </c>
      <c r="B249" t="str">
        <f t="shared" si="27"/>
        <v>missing</v>
      </c>
      <c r="C249" t="str">
        <f t="shared" si="24"/>
        <v>AMD Athlon 64 X2 6400+</v>
      </c>
      <c r="D249" t="str">
        <f t="shared" si="28"/>
        <v>AMD</v>
      </c>
      <c r="E249" t="str">
        <f t="shared" si="29"/>
        <v>Athlon 64 X2 6400+</v>
      </c>
      <c r="F249" t="str">
        <f t="shared" si="30"/>
        <v>Athlon 64 X2 6400+</v>
      </c>
      <c r="G249" t="str">
        <f t="shared" si="31"/>
        <v>Athlon 64 X2 6400+</v>
      </c>
      <c r="H249" t="str">
        <f t="shared" si="25"/>
        <v>AMD Athlon 64 X2 6400+</v>
      </c>
      <c r="I249" t="s">
        <v>2448</v>
      </c>
      <c r="J249" t="s">
        <v>2303</v>
      </c>
      <c r="K249" t="s">
        <v>469</v>
      </c>
      <c r="M249">
        <v>2</v>
      </c>
      <c r="N249">
        <v>2</v>
      </c>
      <c r="O249" t="s">
        <v>454</v>
      </c>
      <c r="P249" t="s">
        <v>2372</v>
      </c>
      <c r="Q249" t="s">
        <v>2449</v>
      </c>
      <c r="R249" t="str">
        <f>IF(COUNTIF(cpus!B:B, C249)&gt;0, "found", "Missing")</f>
        <v>found</v>
      </c>
      <c r="S249" t="str">
        <f>IF(COUNTIF(cpus!C:C, G249)&gt;0, "found", "Missing")</f>
        <v>found</v>
      </c>
    </row>
    <row r="250" spans="1:19" x14ac:dyDescent="0.25">
      <c r="A250" t="str">
        <f t="shared" si="26"/>
        <v>missing</v>
      </c>
      <c r="B250" t="str">
        <f t="shared" si="27"/>
        <v>missing</v>
      </c>
      <c r="C250" t="str">
        <f t="shared" si="24"/>
        <v>AMD Athlon 64 X2 BE-230</v>
      </c>
      <c r="D250" t="str">
        <f t="shared" si="28"/>
        <v>AMD</v>
      </c>
      <c r="E250" t="str">
        <f t="shared" si="29"/>
        <v>Athlon 64 X2 BE-230</v>
      </c>
      <c r="F250" t="str">
        <f t="shared" si="30"/>
        <v>Athlon 64 X2 BE-230</v>
      </c>
      <c r="G250" t="str">
        <f t="shared" si="31"/>
        <v>Athlon 64 X2 BE-230</v>
      </c>
      <c r="H250" t="str">
        <f t="shared" si="25"/>
        <v>AMD Athlon 64 X2 BE-230</v>
      </c>
      <c r="I250" t="s">
        <v>2450</v>
      </c>
      <c r="K250" t="s">
        <v>1309</v>
      </c>
      <c r="M250">
        <v>2</v>
      </c>
      <c r="N250">
        <v>2</v>
      </c>
      <c r="O250" t="s">
        <v>985</v>
      </c>
      <c r="P250" t="s">
        <v>2451</v>
      </c>
      <c r="Q250" t="s">
        <v>2452</v>
      </c>
      <c r="R250" t="str">
        <f>IF(COUNTIF(cpus!B:B, C250)&gt;0, "found", "Missing")</f>
        <v>found</v>
      </c>
      <c r="S250" t="str">
        <f>IF(COUNTIF(cpus!C:C, G250)&gt;0, "found", "Missing")</f>
        <v>found</v>
      </c>
    </row>
    <row r="251" spans="1:19" x14ac:dyDescent="0.25">
      <c r="A251" t="str">
        <f t="shared" si="26"/>
        <v>missing</v>
      </c>
      <c r="B251" t="str">
        <f t="shared" si="27"/>
        <v>missing</v>
      </c>
      <c r="C251" t="str">
        <f t="shared" si="24"/>
        <v>AMD Athlon 64 X2 BE-2300</v>
      </c>
      <c r="D251" t="str">
        <f t="shared" si="28"/>
        <v>AMD</v>
      </c>
      <c r="E251" t="str">
        <f t="shared" si="29"/>
        <v>Athlon 64 X2 BE-2300</v>
      </c>
      <c r="F251" t="str">
        <f t="shared" si="30"/>
        <v>Athlon 64 X2 BE-2300</v>
      </c>
      <c r="G251" t="str">
        <f t="shared" si="31"/>
        <v>Athlon 64 X2 BE-2300</v>
      </c>
      <c r="H251" t="str">
        <f t="shared" si="25"/>
        <v>AMD Athlon 64 X2 BE-2300</v>
      </c>
      <c r="I251" t="s">
        <v>2453</v>
      </c>
      <c r="J251" t="s">
        <v>2303</v>
      </c>
      <c r="K251" t="s">
        <v>1309</v>
      </c>
      <c r="M251">
        <v>2</v>
      </c>
      <c r="N251">
        <v>2</v>
      </c>
      <c r="O251" t="s">
        <v>985</v>
      </c>
      <c r="P251" t="s">
        <v>2052</v>
      </c>
      <c r="Q251" t="s">
        <v>2454</v>
      </c>
      <c r="R251" t="str">
        <f>IF(COUNTIF(cpus!B:B, C251)&gt;0, "found", "Missing")</f>
        <v>found</v>
      </c>
      <c r="S251" t="str">
        <f>IF(COUNTIF(cpus!C:C, G251)&gt;0, "found", "Missing")</f>
        <v>found</v>
      </c>
    </row>
    <row r="252" spans="1:19" x14ac:dyDescent="0.25">
      <c r="A252" t="str">
        <f t="shared" si="26"/>
        <v>missing</v>
      </c>
      <c r="B252" t="str">
        <f t="shared" si="27"/>
        <v>missing</v>
      </c>
      <c r="C252" t="str">
        <f t="shared" si="24"/>
        <v>AMD Athlon 64 X2 BE-2350</v>
      </c>
      <c r="D252" t="str">
        <f t="shared" si="28"/>
        <v>AMD</v>
      </c>
      <c r="E252" t="str">
        <f t="shared" si="29"/>
        <v>Athlon 64 X2 BE-2350</v>
      </c>
      <c r="F252" t="str">
        <f t="shared" si="30"/>
        <v>Athlon 64 X2 BE-2350</v>
      </c>
      <c r="G252" t="str">
        <f t="shared" si="31"/>
        <v>Athlon 64 X2 BE-2350</v>
      </c>
      <c r="H252" t="str">
        <f t="shared" si="25"/>
        <v>AMD Athlon 64 X2 BE-2350</v>
      </c>
      <c r="I252" t="s">
        <v>2455</v>
      </c>
      <c r="J252" t="s">
        <v>2303</v>
      </c>
      <c r="K252" t="s">
        <v>529</v>
      </c>
      <c r="M252">
        <v>2</v>
      </c>
      <c r="N252">
        <v>2</v>
      </c>
      <c r="O252" t="s">
        <v>985</v>
      </c>
      <c r="P252" t="s">
        <v>2304</v>
      </c>
      <c r="Q252" t="s">
        <v>2456</v>
      </c>
      <c r="R252" t="str">
        <f>IF(COUNTIF(cpus!B:B, C252)&gt;0, "found", "Missing")</f>
        <v>found</v>
      </c>
      <c r="S252" t="str">
        <f>IF(COUNTIF(cpus!C:C, G252)&gt;0, "found", "Missing")</f>
        <v>found</v>
      </c>
    </row>
    <row r="253" spans="1:19" x14ac:dyDescent="0.25">
      <c r="A253" t="str">
        <f t="shared" si="26"/>
        <v>missing</v>
      </c>
      <c r="B253" t="str">
        <f t="shared" si="27"/>
        <v>missing</v>
      </c>
      <c r="C253" t="str">
        <f t="shared" si="24"/>
        <v>AMD Athlon 64 X2 TK-42</v>
      </c>
      <c r="D253" t="str">
        <f t="shared" si="28"/>
        <v>AMD</v>
      </c>
      <c r="E253" t="str">
        <f t="shared" si="29"/>
        <v>Athlon 64 X2 TK-42</v>
      </c>
      <c r="F253" t="str">
        <f t="shared" si="30"/>
        <v>Athlon 64 X2 TK-42</v>
      </c>
      <c r="G253" t="str">
        <f t="shared" si="31"/>
        <v>Athlon 64 X2 TK-42</v>
      </c>
      <c r="H253" t="str">
        <f t="shared" si="25"/>
        <v>AMD Athlon 64 X2 TK-42</v>
      </c>
      <c r="I253" t="s">
        <v>2457</v>
      </c>
      <c r="J253" t="s">
        <v>2458</v>
      </c>
      <c r="K253" t="s">
        <v>951</v>
      </c>
      <c r="M253">
        <v>2</v>
      </c>
      <c r="N253">
        <v>2</v>
      </c>
      <c r="O253" t="s">
        <v>797</v>
      </c>
      <c r="P253" t="s">
        <v>2307</v>
      </c>
      <c r="Q253" t="s">
        <v>2459</v>
      </c>
      <c r="R253" t="str">
        <f>IF(COUNTIF(cpus!B:B, C253)&gt;0, "found", "Missing")</f>
        <v>found</v>
      </c>
      <c r="S253" t="str">
        <f>IF(COUNTIF(cpus!C:C, G253)&gt;0, "found", "Missing")</f>
        <v>found</v>
      </c>
    </row>
    <row r="254" spans="1:19" x14ac:dyDescent="0.25">
      <c r="A254" t="str">
        <f t="shared" si="26"/>
        <v>missing</v>
      </c>
      <c r="B254" t="str">
        <f t="shared" si="27"/>
        <v>missing</v>
      </c>
      <c r="C254" t="str">
        <f t="shared" si="24"/>
        <v>AMD Athlon 64 X2 TK-53</v>
      </c>
      <c r="D254" t="str">
        <f t="shared" si="28"/>
        <v>AMD</v>
      </c>
      <c r="E254" t="str">
        <f t="shared" si="29"/>
        <v>Athlon 64 X2 TK-53</v>
      </c>
      <c r="F254" t="str">
        <f t="shared" si="30"/>
        <v>Athlon 64 X2 TK-53</v>
      </c>
      <c r="G254" t="str">
        <f t="shared" si="31"/>
        <v>Athlon 64 X2 TK-53</v>
      </c>
      <c r="H254" t="str">
        <f t="shared" si="25"/>
        <v>AMD Athlon 64 X2 TK-53</v>
      </c>
      <c r="I254" t="s">
        <v>2460</v>
      </c>
      <c r="K254" t="s">
        <v>727</v>
      </c>
      <c r="M254">
        <v>2</v>
      </c>
      <c r="N254">
        <v>2</v>
      </c>
      <c r="O254" t="s">
        <v>2461</v>
      </c>
      <c r="P254" t="s">
        <v>1870</v>
      </c>
      <c r="Q254" t="s">
        <v>2462</v>
      </c>
      <c r="R254" t="str">
        <f>IF(COUNTIF(cpus!B:B, C254)&gt;0, "found", "Missing")</f>
        <v>found</v>
      </c>
      <c r="S254" t="str">
        <f>IF(COUNTIF(cpus!C:C, G254)&gt;0, "found", "Missing")</f>
        <v>found</v>
      </c>
    </row>
    <row r="255" spans="1:19" x14ac:dyDescent="0.25">
      <c r="A255" t="str">
        <f t="shared" si="26"/>
        <v>missing</v>
      </c>
      <c r="B255" t="str">
        <f t="shared" si="27"/>
        <v>missing</v>
      </c>
      <c r="C255" t="str">
        <f t="shared" si="24"/>
        <v>AMD Athlon 64 X2 TK-55</v>
      </c>
      <c r="D255" t="str">
        <f t="shared" si="28"/>
        <v>AMD</v>
      </c>
      <c r="E255" t="str">
        <f t="shared" si="29"/>
        <v>Athlon 64 X2 TK-55</v>
      </c>
      <c r="F255" t="str">
        <f t="shared" si="30"/>
        <v>Athlon 64 X2 TK-55</v>
      </c>
      <c r="G255" t="str">
        <f t="shared" si="31"/>
        <v>Athlon 64 X2 TK-55</v>
      </c>
      <c r="H255" t="str">
        <f t="shared" si="25"/>
        <v>AMD Athlon 64 X2 TK-55</v>
      </c>
      <c r="I255" t="s">
        <v>2463</v>
      </c>
      <c r="K255" t="s">
        <v>796</v>
      </c>
      <c r="M255">
        <v>2</v>
      </c>
      <c r="N255">
        <v>2</v>
      </c>
      <c r="O255" t="s">
        <v>623</v>
      </c>
      <c r="P255" t="s">
        <v>2372</v>
      </c>
      <c r="Q255" t="s">
        <v>2464</v>
      </c>
      <c r="R255" t="str">
        <f>IF(COUNTIF(cpus!B:B, C255)&gt;0, "found", "Missing")</f>
        <v>found</v>
      </c>
      <c r="S255" t="str">
        <f>IF(COUNTIF(cpus!C:C, G255)&gt;0, "found", "Missing")</f>
        <v>found</v>
      </c>
    </row>
    <row r="256" spans="1:19" x14ac:dyDescent="0.25">
      <c r="A256" t="str">
        <f t="shared" si="26"/>
        <v>missing</v>
      </c>
      <c r="B256" t="str">
        <f t="shared" si="27"/>
        <v>missing</v>
      </c>
      <c r="C256" t="str">
        <f t="shared" si="24"/>
        <v>AMD Athlon 64 X2 TK-57</v>
      </c>
      <c r="D256" t="str">
        <f t="shared" si="28"/>
        <v>AMD</v>
      </c>
      <c r="E256" t="str">
        <f t="shared" si="29"/>
        <v>Athlon 64 X2 TK-57</v>
      </c>
      <c r="F256" t="str">
        <f t="shared" si="30"/>
        <v>Athlon 64 X2 TK-57</v>
      </c>
      <c r="G256" t="str">
        <f t="shared" si="31"/>
        <v>Athlon 64 X2 TK-57</v>
      </c>
      <c r="H256" t="str">
        <f t="shared" si="25"/>
        <v>AMD Athlon 64 X2 TK-57</v>
      </c>
      <c r="I256" t="s">
        <v>2465</v>
      </c>
      <c r="K256" t="s">
        <v>1309</v>
      </c>
      <c r="M256">
        <v>2</v>
      </c>
      <c r="N256">
        <v>2</v>
      </c>
      <c r="O256" t="s">
        <v>2461</v>
      </c>
      <c r="P256" t="s">
        <v>1870</v>
      </c>
      <c r="Q256" t="s">
        <v>2466</v>
      </c>
      <c r="R256" t="str">
        <f>IF(COUNTIF(cpus!B:B, C256)&gt;0, "found", "Missing")</f>
        <v>found</v>
      </c>
      <c r="S256" t="str">
        <f>IF(COUNTIF(cpus!C:C, G256)&gt;0, "found", "Missing")</f>
        <v>found</v>
      </c>
    </row>
    <row r="257" spans="1:19" x14ac:dyDescent="0.25">
      <c r="A257" t="str">
        <f t="shared" si="26"/>
        <v>missing</v>
      </c>
      <c r="B257" t="str">
        <f t="shared" si="27"/>
        <v>missing</v>
      </c>
      <c r="C257" t="str">
        <f t="shared" si="24"/>
        <v>AMD Athlon 64 X2 QL-60</v>
      </c>
      <c r="D257" t="str">
        <f t="shared" si="28"/>
        <v>AMD</v>
      </c>
      <c r="E257" t="str">
        <f t="shared" si="29"/>
        <v>Athlon 64 X2 QL-60</v>
      </c>
      <c r="F257" t="str">
        <f t="shared" si="30"/>
        <v>Athlon 64 X2 QL-60</v>
      </c>
      <c r="G257" t="str">
        <f t="shared" si="31"/>
        <v>Athlon 64 X2 QL-60</v>
      </c>
      <c r="H257" t="str">
        <f t="shared" si="25"/>
        <v>AMD Athlon 64 X2 QL-60</v>
      </c>
      <c r="I257" t="s">
        <v>2467</v>
      </c>
      <c r="J257" t="s">
        <v>2458</v>
      </c>
      <c r="K257" t="s">
        <v>1309</v>
      </c>
      <c r="M257">
        <v>2</v>
      </c>
      <c r="N257">
        <v>2</v>
      </c>
      <c r="O257" t="s">
        <v>623</v>
      </c>
      <c r="P257" t="s">
        <v>1870</v>
      </c>
      <c r="Q257" t="s">
        <v>2468</v>
      </c>
      <c r="R257" t="str">
        <f>IF(COUNTIF(cpus!B:B, C257)&gt;0, "found", "Missing")</f>
        <v>found</v>
      </c>
      <c r="S257" t="str">
        <f>IF(COUNTIF(cpus!C:C, G257)&gt;0, "found", "Missing")</f>
        <v>found</v>
      </c>
    </row>
    <row r="258" spans="1:19" x14ac:dyDescent="0.25">
      <c r="A258" t="str">
        <f t="shared" si="26"/>
        <v>missing</v>
      </c>
      <c r="B258" t="str">
        <f t="shared" si="27"/>
        <v>missing</v>
      </c>
      <c r="C258" t="str">
        <f t="shared" ref="C258:C321" si="32">SUBSTITUTE(SUBSTITUTE(SUBSTITUTE(SUBSTITUTE(SUBSTITUTE(I258," Dual Core","")," Quad Core","")," Quad-Core","")," Dual-Core","")," APU","")</f>
        <v>AMD Athlon 64 X2 QL-62</v>
      </c>
      <c r="D258" t="str">
        <f t="shared" si="28"/>
        <v>AMD</v>
      </c>
      <c r="E258" t="str">
        <f t="shared" si="29"/>
        <v>Athlon 64 X2 QL-62</v>
      </c>
      <c r="F258" t="str">
        <f t="shared" si="30"/>
        <v>Athlon 64 X2 QL-62</v>
      </c>
      <c r="G258" t="str">
        <f t="shared" si="31"/>
        <v>Athlon 64 X2 QL-62</v>
      </c>
      <c r="H258" t="str">
        <f t="shared" ref="H258:H321" si="33">IFERROR(LEFT(C258, SEARCH(" @", C258) - 1), C258)</f>
        <v>AMD Athlon 64 X2 QL-62</v>
      </c>
      <c r="I258" t="s">
        <v>2469</v>
      </c>
      <c r="J258" t="s">
        <v>2458</v>
      </c>
      <c r="K258" t="s">
        <v>1881</v>
      </c>
      <c r="M258">
        <v>2</v>
      </c>
      <c r="N258">
        <v>2</v>
      </c>
      <c r="O258" t="s">
        <v>623</v>
      </c>
      <c r="P258" t="s">
        <v>1870</v>
      </c>
      <c r="Q258" t="s">
        <v>2470</v>
      </c>
      <c r="R258" t="str">
        <f>IF(COUNTIF(cpus!B:B, C258)&gt;0, "found", "Missing")</f>
        <v>found</v>
      </c>
      <c r="S258" t="str">
        <f>IF(COUNTIF(cpus!C:C, G258)&gt;0, "found", "Missing")</f>
        <v>found</v>
      </c>
    </row>
    <row r="259" spans="1:19" x14ac:dyDescent="0.25">
      <c r="A259" t="str">
        <f t="shared" ref="A259:A322" si="34">IF(COUNTIF(C259,"*Quad CPU]*"),"found","missing")</f>
        <v>missing</v>
      </c>
      <c r="B259" t="str">
        <f t="shared" ref="B259:B322" si="35">IF(COUNTIF(C259,"*[Dual CPU]*"),"found","missing")</f>
        <v>missing</v>
      </c>
      <c r="C259" t="str">
        <f t="shared" si="32"/>
        <v>AMD Athlon 64 X2 QL-64</v>
      </c>
      <c r="D259" t="str">
        <f t="shared" ref="D259:D322" si="36">IF(ISNUMBER(SEARCH("AMD",H259)),"AMD",
IF(ISNUMBER(SEARCH("Intel",H259)),"Intel",
IF(ISNUMBER(SEARCH("Apple",H259)),"Apple",
IF(ISNUMBER(SEARCH("ARM",H259)),"ARM",
IF(ISNUMBER(SEARCH("Google",H259)),"Google",
IF(ISNUMBER(SEARCH("MediaTek",H259)),"MediaTek",
IF(ISNUMBER(SEARCH("Qualcomm",H259)),"Qualcomm",
IF(ISNUMBER(SEARCH("Samsung",H259)),"Samsung",
IF(ISNUMBER(SEARCH("Snapdragon",H259)),"Snapdragon","")))))))))</f>
        <v>AMD</v>
      </c>
      <c r="E259" t="str">
        <f t="shared" ref="E259:E322" si="37">TRIM(SUBSTITUTE(SUBSTITUTE(SUBSTITUTE(SUBSTITUTE(SUBSTITUTE(SUBSTITUTE(SUBSTITUTE(SUBSTITUTE(SUBSTITUTE(H259,
"Apple",""),"ARM",""),"Google",""),"MediaTek",""),"Qualcomm",""),"Samsung",""),"Snapdragon",""),"Intel",""),"AMD",""))</f>
        <v>Athlon 64 X2 QL-64</v>
      </c>
      <c r="F259" t="str">
        <f t="shared" ref="F259:F322" si="38">TRIM(SUBSTITUTE(SUBSTITUTE(SUBSTITUTE(SUBSTITUTE(SUBSTITUTE(SUBSTITUTE(SUBSTITUTE(SUBSTITUTE(SUBSTITUTE(E259,
"Core2 Extreme",""),"Core2 Quad",""),"Core2 Duo",""),"Core",""),
"Pentium Gold",""),"Pentium",""),
"Xeon Platinum",""),"Xeon Gold",""),"Xeon Silver",""))</f>
        <v>Athlon 64 X2 QL-64</v>
      </c>
      <c r="G259" t="str">
        <f t="shared" ref="G259:G322" si="39">TRIM(SUBSTITUTE(F259,"Xeon",""))</f>
        <v>Athlon 64 X2 QL-64</v>
      </c>
      <c r="H259" t="str">
        <f t="shared" si="33"/>
        <v>AMD Athlon 64 X2 QL-64</v>
      </c>
      <c r="I259" t="s">
        <v>2471</v>
      </c>
      <c r="J259" t="s">
        <v>2458</v>
      </c>
      <c r="K259" t="s">
        <v>529</v>
      </c>
      <c r="M259">
        <v>2</v>
      </c>
      <c r="N259">
        <v>2</v>
      </c>
      <c r="O259" t="s">
        <v>623</v>
      </c>
      <c r="P259" t="s">
        <v>1870</v>
      </c>
      <c r="Q259" t="s">
        <v>2472</v>
      </c>
      <c r="R259" t="str">
        <f>IF(COUNTIF(cpus!B:B, C259)&gt;0, "found", "Missing")</f>
        <v>found</v>
      </c>
      <c r="S259" t="str">
        <f>IF(COUNTIF(cpus!C:C, G259)&gt;0, "found", "Missing")</f>
        <v>found</v>
      </c>
    </row>
    <row r="260" spans="1:19" x14ac:dyDescent="0.25">
      <c r="A260" t="str">
        <f t="shared" si="34"/>
        <v>missing</v>
      </c>
      <c r="B260" t="str">
        <f t="shared" si="35"/>
        <v>missing</v>
      </c>
      <c r="C260" t="str">
        <f t="shared" si="32"/>
        <v>AMD Athlon 64 X2 QL-65</v>
      </c>
      <c r="D260" t="str">
        <f t="shared" si="36"/>
        <v>AMD</v>
      </c>
      <c r="E260" t="str">
        <f t="shared" si="37"/>
        <v>Athlon 64 X2 QL-65</v>
      </c>
      <c r="F260" t="str">
        <f t="shared" si="38"/>
        <v>Athlon 64 X2 QL-65</v>
      </c>
      <c r="G260" t="str">
        <f t="shared" si="39"/>
        <v>Athlon 64 X2 QL-65</v>
      </c>
      <c r="H260" t="str">
        <f t="shared" si="33"/>
        <v>AMD Athlon 64 X2 QL-65</v>
      </c>
      <c r="I260" t="s">
        <v>2473</v>
      </c>
      <c r="J260" t="s">
        <v>2458</v>
      </c>
      <c r="K260" t="s">
        <v>529</v>
      </c>
      <c r="M260">
        <v>2</v>
      </c>
      <c r="N260">
        <v>2</v>
      </c>
      <c r="O260" t="s">
        <v>623</v>
      </c>
      <c r="P260" t="s">
        <v>2331</v>
      </c>
      <c r="Q260" t="s">
        <v>2474</v>
      </c>
      <c r="R260" t="str">
        <f>IF(COUNTIF(cpus!B:B, C260)&gt;0, "found", "Missing")</f>
        <v>found</v>
      </c>
      <c r="S260" t="str">
        <f>IF(COUNTIF(cpus!C:C, G260)&gt;0, "found", "Missing")</f>
        <v>found</v>
      </c>
    </row>
    <row r="261" spans="1:19" x14ac:dyDescent="0.25">
      <c r="A261" t="str">
        <f t="shared" si="34"/>
        <v>missing</v>
      </c>
      <c r="B261" t="str">
        <f t="shared" si="35"/>
        <v>missing</v>
      </c>
      <c r="C261" t="str">
        <f t="shared" si="32"/>
        <v>AMD Athlon 64 X2 QL-66</v>
      </c>
      <c r="D261" t="str">
        <f t="shared" si="36"/>
        <v>AMD</v>
      </c>
      <c r="E261" t="str">
        <f t="shared" si="37"/>
        <v>Athlon 64 X2 QL-66</v>
      </c>
      <c r="F261" t="str">
        <f t="shared" si="38"/>
        <v>Athlon 64 X2 QL-66</v>
      </c>
      <c r="G261" t="str">
        <f t="shared" si="39"/>
        <v>Athlon 64 X2 QL-66</v>
      </c>
      <c r="H261" t="str">
        <f t="shared" si="33"/>
        <v>AMD Athlon 64 X2 QL-66</v>
      </c>
      <c r="I261" t="s">
        <v>2475</v>
      </c>
      <c r="J261" t="s">
        <v>2458</v>
      </c>
      <c r="K261" t="s">
        <v>632</v>
      </c>
      <c r="M261">
        <v>2</v>
      </c>
      <c r="N261">
        <v>2</v>
      </c>
      <c r="O261" t="s">
        <v>623</v>
      </c>
      <c r="P261" t="s">
        <v>2331</v>
      </c>
      <c r="Q261" t="s">
        <v>2476</v>
      </c>
      <c r="R261" t="str">
        <f>IF(COUNTIF(cpus!B:B, C261)&gt;0, "found", "Missing")</f>
        <v>found</v>
      </c>
      <c r="S261" t="str">
        <f>IF(COUNTIF(cpus!C:C, G261)&gt;0, "found", "Missing")</f>
        <v>found</v>
      </c>
    </row>
    <row r="262" spans="1:19" x14ac:dyDescent="0.25">
      <c r="A262" t="str">
        <f t="shared" si="34"/>
        <v>missing</v>
      </c>
      <c r="B262" t="str">
        <f t="shared" si="35"/>
        <v>missing</v>
      </c>
      <c r="C262" t="str">
        <f t="shared" si="32"/>
        <v>AMD Athlon 64 X2 QL-67</v>
      </c>
      <c r="D262" t="str">
        <f t="shared" si="36"/>
        <v>AMD</v>
      </c>
      <c r="E262" t="str">
        <f t="shared" si="37"/>
        <v>Athlon 64 X2 QL-67</v>
      </c>
      <c r="F262" t="str">
        <f t="shared" si="38"/>
        <v>Athlon 64 X2 QL-67</v>
      </c>
      <c r="G262" t="str">
        <f t="shared" si="39"/>
        <v>Athlon 64 X2 QL-67</v>
      </c>
      <c r="H262" t="str">
        <f t="shared" si="33"/>
        <v>AMD Athlon 64 X2 QL-67</v>
      </c>
      <c r="I262" t="s">
        <v>2477</v>
      </c>
      <c r="J262" t="s">
        <v>2458</v>
      </c>
      <c r="K262" t="s">
        <v>632</v>
      </c>
      <c r="M262">
        <v>2</v>
      </c>
      <c r="N262">
        <v>2</v>
      </c>
      <c r="O262" t="s">
        <v>623</v>
      </c>
      <c r="P262" t="s">
        <v>2331</v>
      </c>
      <c r="Q262" t="s">
        <v>2478</v>
      </c>
      <c r="R262" t="str">
        <f>IF(COUNTIF(cpus!B:B, C262)&gt;0, "found", "Missing")</f>
        <v>found</v>
      </c>
      <c r="S262" t="str">
        <f>IF(COUNTIF(cpus!C:C, G262)&gt;0, "found", "Missing")</f>
        <v>found</v>
      </c>
    </row>
    <row r="263" spans="1:19" x14ac:dyDescent="0.25">
      <c r="A263" t="str">
        <f t="shared" si="34"/>
        <v>missing</v>
      </c>
      <c r="B263" t="str">
        <f t="shared" si="35"/>
        <v>missing</v>
      </c>
      <c r="C263" t="str">
        <f t="shared" si="32"/>
        <v>AMD Athlon 7450</v>
      </c>
      <c r="D263" t="str">
        <f t="shared" si="36"/>
        <v>AMD</v>
      </c>
      <c r="E263" t="str">
        <f t="shared" si="37"/>
        <v>Athlon 7450</v>
      </c>
      <c r="F263" t="str">
        <f t="shared" si="38"/>
        <v>Athlon 7450</v>
      </c>
      <c r="G263" t="str">
        <f t="shared" si="39"/>
        <v>Athlon 7450</v>
      </c>
      <c r="H263" t="str">
        <f t="shared" si="33"/>
        <v>AMD Athlon 7450</v>
      </c>
      <c r="I263" t="s">
        <v>2479</v>
      </c>
      <c r="J263" t="s">
        <v>2393</v>
      </c>
      <c r="K263" t="s">
        <v>609</v>
      </c>
      <c r="M263">
        <v>2</v>
      </c>
      <c r="N263">
        <v>2</v>
      </c>
      <c r="O263" t="s">
        <v>541</v>
      </c>
      <c r="P263" t="s">
        <v>2304</v>
      </c>
      <c r="Q263" t="s">
        <v>2480</v>
      </c>
      <c r="R263" t="str">
        <f>IF(COUNTIF(cpus!B:B, C263)&gt;0, "found", "Missing")</f>
        <v>found</v>
      </c>
      <c r="S263" t="str">
        <f>IF(COUNTIF(cpus!C:C, G263)&gt;0, "found", "Missing")</f>
        <v>found</v>
      </c>
    </row>
    <row r="264" spans="1:19" x14ac:dyDescent="0.25">
      <c r="A264" t="str">
        <f t="shared" si="34"/>
        <v>missing</v>
      </c>
      <c r="B264" t="str">
        <f t="shared" si="35"/>
        <v>missing</v>
      </c>
      <c r="C264" t="str">
        <f t="shared" si="32"/>
        <v>AMD Athlon 7550</v>
      </c>
      <c r="D264" t="str">
        <f t="shared" si="36"/>
        <v>AMD</v>
      </c>
      <c r="E264" t="str">
        <f t="shared" si="37"/>
        <v>Athlon 7550</v>
      </c>
      <c r="F264" t="str">
        <f t="shared" si="38"/>
        <v>Athlon 7550</v>
      </c>
      <c r="G264" t="str">
        <f t="shared" si="39"/>
        <v>Athlon 7550</v>
      </c>
      <c r="H264" t="str">
        <f t="shared" si="33"/>
        <v>AMD Athlon 7550</v>
      </c>
      <c r="I264" t="s">
        <v>2481</v>
      </c>
      <c r="J264" t="s">
        <v>2393</v>
      </c>
      <c r="K264" t="s">
        <v>457</v>
      </c>
      <c r="M264">
        <v>2</v>
      </c>
      <c r="N264">
        <v>2</v>
      </c>
      <c r="O264" t="s">
        <v>541</v>
      </c>
      <c r="P264" t="s">
        <v>2304</v>
      </c>
      <c r="Q264" t="s">
        <v>2482</v>
      </c>
      <c r="R264" t="str">
        <f>IF(COUNTIF(cpus!B:B, C264)&gt;0, "found", "Missing")</f>
        <v>found</v>
      </c>
      <c r="S264" t="str">
        <f>IF(COUNTIF(cpus!C:C, G264)&gt;0, "found", "Missing")</f>
        <v>found</v>
      </c>
    </row>
    <row r="265" spans="1:19" x14ac:dyDescent="0.25">
      <c r="A265" t="str">
        <f t="shared" si="34"/>
        <v>missing</v>
      </c>
      <c r="B265" t="str">
        <f t="shared" si="35"/>
        <v>missing</v>
      </c>
      <c r="C265" t="str">
        <f t="shared" si="32"/>
        <v>AMD Athlon 7750</v>
      </c>
      <c r="D265" t="str">
        <f t="shared" si="36"/>
        <v>AMD</v>
      </c>
      <c r="E265" t="str">
        <f t="shared" si="37"/>
        <v>Athlon 7750</v>
      </c>
      <c r="F265" t="str">
        <f t="shared" si="38"/>
        <v>Athlon 7750</v>
      </c>
      <c r="G265" t="str">
        <f t="shared" si="39"/>
        <v>Athlon 7750</v>
      </c>
      <c r="H265" t="str">
        <f t="shared" si="33"/>
        <v>AMD Athlon 7750</v>
      </c>
      <c r="I265" t="s">
        <v>2483</v>
      </c>
      <c r="J265" t="s">
        <v>2393</v>
      </c>
      <c r="K265" t="s">
        <v>758</v>
      </c>
      <c r="M265">
        <v>2</v>
      </c>
      <c r="N265">
        <v>2</v>
      </c>
      <c r="O265" t="s">
        <v>541</v>
      </c>
      <c r="P265" t="s">
        <v>1870</v>
      </c>
      <c r="Q265" t="s">
        <v>2484</v>
      </c>
      <c r="R265" t="str">
        <f>IF(COUNTIF(cpus!B:B, C265)&gt;0, "found", "Missing")</f>
        <v>found</v>
      </c>
      <c r="S265" t="str">
        <f>IF(COUNTIF(cpus!C:C, G265)&gt;0, "found", "Missing")</f>
        <v>found</v>
      </c>
    </row>
    <row r="266" spans="1:19" x14ac:dyDescent="0.25">
      <c r="A266" t="str">
        <f t="shared" si="34"/>
        <v>missing</v>
      </c>
      <c r="B266" t="str">
        <f t="shared" si="35"/>
        <v>missing</v>
      </c>
      <c r="C266" t="str">
        <f t="shared" si="32"/>
        <v>AMD Athlon 7850</v>
      </c>
      <c r="D266" t="str">
        <f t="shared" si="36"/>
        <v>AMD</v>
      </c>
      <c r="E266" t="str">
        <f t="shared" si="37"/>
        <v>Athlon 7850</v>
      </c>
      <c r="F266" t="str">
        <f t="shared" si="38"/>
        <v>Athlon 7850</v>
      </c>
      <c r="G266" t="str">
        <f t="shared" si="39"/>
        <v>Athlon 7850</v>
      </c>
      <c r="H266" t="str">
        <f t="shared" si="33"/>
        <v>AMD Athlon 7850</v>
      </c>
      <c r="I266" t="s">
        <v>2485</v>
      </c>
      <c r="J266" t="s">
        <v>2393</v>
      </c>
      <c r="K266" t="s">
        <v>627</v>
      </c>
      <c r="M266">
        <v>2</v>
      </c>
      <c r="N266">
        <v>2</v>
      </c>
      <c r="O266" t="s">
        <v>541</v>
      </c>
      <c r="P266" t="s">
        <v>2304</v>
      </c>
      <c r="Q266" t="s">
        <v>2486</v>
      </c>
      <c r="R266" t="str">
        <f>IF(COUNTIF(cpus!B:B, C266)&gt;0, "found", "Missing")</f>
        <v>found</v>
      </c>
      <c r="S266" t="str">
        <f>IF(COUNTIF(cpus!C:C, G266)&gt;0, "found", "Missing")</f>
        <v>found</v>
      </c>
    </row>
    <row r="267" spans="1:19" x14ac:dyDescent="0.25">
      <c r="A267" t="str">
        <f t="shared" si="34"/>
        <v>missing</v>
      </c>
      <c r="B267" t="str">
        <f t="shared" si="35"/>
        <v>missing</v>
      </c>
      <c r="C267" t="str">
        <f t="shared" si="32"/>
        <v>AMD Athlon 7850 2.8G</v>
      </c>
      <c r="D267" t="str">
        <f t="shared" si="36"/>
        <v>AMD</v>
      </c>
      <c r="E267" t="str">
        <f t="shared" si="37"/>
        <v>Athlon 7850 2.8G</v>
      </c>
      <c r="F267" t="str">
        <f t="shared" si="38"/>
        <v>Athlon 7850 2.8G</v>
      </c>
      <c r="G267" t="str">
        <f t="shared" si="39"/>
        <v>Athlon 7850 2.8G</v>
      </c>
      <c r="H267" t="str">
        <f t="shared" si="33"/>
        <v>AMD Athlon 7850 2.8G</v>
      </c>
      <c r="I267" t="s">
        <v>2487</v>
      </c>
      <c r="J267" t="s">
        <v>2393</v>
      </c>
      <c r="K267" t="s">
        <v>627</v>
      </c>
      <c r="M267">
        <v>1</v>
      </c>
      <c r="N267">
        <v>1</v>
      </c>
      <c r="O267" t="s">
        <v>541</v>
      </c>
      <c r="P267" t="s">
        <v>2134</v>
      </c>
      <c r="Q267" t="s">
        <v>2488</v>
      </c>
      <c r="R267" t="str">
        <f>IF(COUNTIF(cpus!B:B, C267)&gt;0, "found", "Missing")</f>
        <v>found</v>
      </c>
      <c r="S267" t="str">
        <f>IF(COUNTIF(cpus!C:C, G267)&gt;0, "found", "Missing")</f>
        <v>found</v>
      </c>
    </row>
    <row r="268" spans="1:19" x14ac:dyDescent="0.25">
      <c r="A268" t="str">
        <f t="shared" si="34"/>
        <v>missing</v>
      </c>
      <c r="B268" t="str">
        <f t="shared" si="35"/>
        <v>missing</v>
      </c>
      <c r="C268" t="str">
        <f t="shared" si="32"/>
        <v>AMD Athlon 4050e</v>
      </c>
      <c r="D268" t="str">
        <f t="shared" si="36"/>
        <v>AMD</v>
      </c>
      <c r="E268" t="str">
        <f t="shared" si="37"/>
        <v>Athlon 4050e</v>
      </c>
      <c r="F268" t="str">
        <f t="shared" si="38"/>
        <v>Athlon 4050e</v>
      </c>
      <c r="G268" t="str">
        <f t="shared" si="39"/>
        <v>Athlon 4050e</v>
      </c>
      <c r="H268" t="str">
        <f t="shared" si="33"/>
        <v>AMD Athlon 4050e</v>
      </c>
      <c r="I268" t="s">
        <v>2489</v>
      </c>
      <c r="J268" t="s">
        <v>2303</v>
      </c>
      <c r="K268" t="s">
        <v>529</v>
      </c>
      <c r="M268">
        <v>2</v>
      </c>
      <c r="N268">
        <v>2</v>
      </c>
      <c r="O268" t="s">
        <v>985</v>
      </c>
      <c r="P268" t="s">
        <v>1870</v>
      </c>
      <c r="Q268" t="s">
        <v>2490</v>
      </c>
      <c r="R268" t="str">
        <f>IF(COUNTIF(cpus!B:B, C268)&gt;0, "found", "Missing")</f>
        <v>found</v>
      </c>
      <c r="S268" t="str">
        <f>IF(COUNTIF(cpus!C:C, G268)&gt;0, "found", "Missing")</f>
        <v>found</v>
      </c>
    </row>
    <row r="269" spans="1:19" x14ac:dyDescent="0.25">
      <c r="A269" t="str">
        <f t="shared" si="34"/>
        <v>missing</v>
      </c>
      <c r="B269" t="str">
        <f t="shared" si="35"/>
        <v>missing</v>
      </c>
      <c r="C269" t="str">
        <f t="shared" si="32"/>
        <v>AMD Athlon 4450B</v>
      </c>
      <c r="D269" t="str">
        <f t="shared" si="36"/>
        <v>AMD</v>
      </c>
      <c r="E269" t="str">
        <f t="shared" si="37"/>
        <v>Athlon 4450B</v>
      </c>
      <c r="F269" t="str">
        <f t="shared" si="38"/>
        <v>Athlon 4450B</v>
      </c>
      <c r="G269" t="str">
        <f t="shared" si="39"/>
        <v>Athlon 4450B</v>
      </c>
      <c r="H269" t="str">
        <f t="shared" si="33"/>
        <v>AMD Athlon 4450B</v>
      </c>
      <c r="I269" t="s">
        <v>2491</v>
      </c>
      <c r="J269" t="s">
        <v>2393</v>
      </c>
      <c r="K269" t="s">
        <v>826</v>
      </c>
      <c r="M269">
        <v>2</v>
      </c>
      <c r="N269">
        <v>2</v>
      </c>
      <c r="O269" t="s">
        <v>985</v>
      </c>
      <c r="P269" t="s">
        <v>1870</v>
      </c>
      <c r="Q269" t="s">
        <v>2492</v>
      </c>
      <c r="R269" t="str">
        <f>IF(COUNTIF(cpus!B:B, C269)&gt;0, "found", "Missing")</f>
        <v>found</v>
      </c>
      <c r="S269" t="str">
        <f>IF(COUNTIF(cpus!C:C, G269)&gt;0, "found", "Missing")</f>
        <v>found</v>
      </c>
    </row>
    <row r="270" spans="1:19" x14ac:dyDescent="0.25">
      <c r="A270" t="str">
        <f t="shared" si="34"/>
        <v>missing</v>
      </c>
      <c r="B270" t="str">
        <f t="shared" si="35"/>
        <v>missing</v>
      </c>
      <c r="C270" t="str">
        <f t="shared" si="32"/>
        <v>AMD Athlon 4450e</v>
      </c>
      <c r="D270" t="str">
        <f t="shared" si="36"/>
        <v>AMD</v>
      </c>
      <c r="E270" t="str">
        <f t="shared" si="37"/>
        <v>Athlon 4450e</v>
      </c>
      <c r="F270" t="str">
        <f t="shared" si="38"/>
        <v>Athlon 4450e</v>
      </c>
      <c r="G270" t="str">
        <f t="shared" si="39"/>
        <v>Athlon 4450e</v>
      </c>
      <c r="H270" t="str">
        <f t="shared" si="33"/>
        <v>AMD Athlon 4450e</v>
      </c>
      <c r="I270" t="s">
        <v>2493</v>
      </c>
      <c r="J270" t="s">
        <v>2303</v>
      </c>
      <c r="K270" t="s">
        <v>826</v>
      </c>
      <c r="M270">
        <v>2</v>
      </c>
      <c r="N270">
        <v>2</v>
      </c>
      <c r="O270" t="s">
        <v>985</v>
      </c>
      <c r="P270" t="s">
        <v>1870</v>
      </c>
      <c r="Q270" t="s">
        <v>2494</v>
      </c>
      <c r="R270" t="str">
        <f>IF(COUNTIF(cpus!B:B, C270)&gt;0, "found", "Missing")</f>
        <v>found</v>
      </c>
      <c r="S270" t="str">
        <f>IF(COUNTIF(cpus!C:C, G270)&gt;0, "found", "Missing")</f>
        <v>found</v>
      </c>
    </row>
    <row r="271" spans="1:19" x14ac:dyDescent="0.25">
      <c r="A271" t="str">
        <f t="shared" si="34"/>
        <v>missing</v>
      </c>
      <c r="B271" t="str">
        <f t="shared" si="35"/>
        <v>missing</v>
      </c>
      <c r="C271" t="str">
        <f t="shared" si="32"/>
        <v>AMD Athlon 4850B</v>
      </c>
      <c r="D271" t="str">
        <f t="shared" si="36"/>
        <v>AMD</v>
      </c>
      <c r="E271" t="str">
        <f t="shared" si="37"/>
        <v>Athlon 4850B</v>
      </c>
      <c r="F271" t="str">
        <f t="shared" si="38"/>
        <v>Athlon 4850B</v>
      </c>
      <c r="G271" t="str">
        <f t="shared" si="39"/>
        <v>Athlon 4850B</v>
      </c>
      <c r="H271" t="str">
        <f t="shared" si="33"/>
        <v>AMD Athlon 4850B</v>
      </c>
      <c r="I271" t="s">
        <v>2495</v>
      </c>
      <c r="J271" t="s">
        <v>2393</v>
      </c>
      <c r="K271" t="s">
        <v>457</v>
      </c>
      <c r="M271">
        <v>2</v>
      </c>
      <c r="N271">
        <v>2</v>
      </c>
      <c r="O271" t="s">
        <v>985</v>
      </c>
      <c r="P271" t="s">
        <v>2311</v>
      </c>
      <c r="Q271" t="s">
        <v>2496</v>
      </c>
      <c r="R271" t="str">
        <f>IF(COUNTIF(cpus!B:B, C271)&gt;0, "found", "Missing")</f>
        <v>found</v>
      </c>
      <c r="S271" t="str">
        <f>IF(COUNTIF(cpus!C:C, G271)&gt;0, "found", "Missing")</f>
        <v>found</v>
      </c>
    </row>
    <row r="272" spans="1:19" x14ac:dyDescent="0.25">
      <c r="A272" t="str">
        <f t="shared" si="34"/>
        <v>missing</v>
      </c>
      <c r="B272" t="str">
        <f t="shared" si="35"/>
        <v>missing</v>
      </c>
      <c r="C272" t="str">
        <f t="shared" si="32"/>
        <v>AMD Athlon 4850e</v>
      </c>
      <c r="D272" t="str">
        <f t="shared" si="36"/>
        <v>AMD</v>
      </c>
      <c r="E272" t="str">
        <f t="shared" si="37"/>
        <v>Athlon 4850e</v>
      </c>
      <c r="F272" t="str">
        <f t="shared" si="38"/>
        <v>Athlon 4850e</v>
      </c>
      <c r="G272" t="str">
        <f t="shared" si="39"/>
        <v>Athlon 4850e</v>
      </c>
      <c r="H272" t="str">
        <f t="shared" si="33"/>
        <v>AMD Athlon 4850e</v>
      </c>
      <c r="I272" t="s">
        <v>2497</v>
      </c>
      <c r="J272" t="s">
        <v>2303</v>
      </c>
      <c r="K272" t="s">
        <v>457</v>
      </c>
      <c r="M272">
        <v>2</v>
      </c>
      <c r="N272">
        <v>2</v>
      </c>
      <c r="O272" t="s">
        <v>985</v>
      </c>
      <c r="P272" t="s">
        <v>1870</v>
      </c>
      <c r="Q272" t="s">
        <v>2498</v>
      </c>
      <c r="R272" t="str">
        <f>IF(COUNTIF(cpus!B:B, C272)&gt;0, "found", "Missing")</f>
        <v>found</v>
      </c>
      <c r="S272" t="str">
        <f>IF(COUNTIF(cpus!C:C, G272)&gt;0, "found", "Missing")</f>
        <v>found</v>
      </c>
    </row>
    <row r="273" spans="1:19" x14ac:dyDescent="0.25">
      <c r="A273" t="str">
        <f t="shared" si="34"/>
        <v>missing</v>
      </c>
      <c r="B273" t="str">
        <f t="shared" si="35"/>
        <v>missing</v>
      </c>
      <c r="C273" t="str">
        <f t="shared" si="32"/>
        <v>AMD Athlon 5000B</v>
      </c>
      <c r="D273" t="str">
        <f t="shared" si="36"/>
        <v>AMD</v>
      </c>
      <c r="E273" t="str">
        <f t="shared" si="37"/>
        <v>Athlon 5000B</v>
      </c>
      <c r="F273" t="str">
        <f t="shared" si="38"/>
        <v>Athlon 5000B</v>
      </c>
      <c r="G273" t="str">
        <f t="shared" si="39"/>
        <v>Athlon 5000B</v>
      </c>
      <c r="H273" t="str">
        <f t="shared" si="33"/>
        <v>AMD Athlon 5000B</v>
      </c>
      <c r="I273" t="s">
        <v>2499</v>
      </c>
      <c r="J273" t="s">
        <v>2303</v>
      </c>
      <c r="K273" t="s">
        <v>581</v>
      </c>
      <c r="M273">
        <v>2</v>
      </c>
      <c r="N273">
        <v>2</v>
      </c>
      <c r="O273" t="s">
        <v>424</v>
      </c>
      <c r="P273" t="s">
        <v>2304</v>
      </c>
      <c r="Q273" t="s">
        <v>2500</v>
      </c>
      <c r="R273" t="str">
        <f>IF(COUNTIF(cpus!B:B, C273)&gt;0, "found", "Missing")</f>
        <v>found</v>
      </c>
      <c r="S273" t="str">
        <f>IF(COUNTIF(cpus!C:C, G273)&gt;0, "found", "Missing")</f>
        <v>found</v>
      </c>
    </row>
    <row r="274" spans="1:19" x14ac:dyDescent="0.25">
      <c r="A274" t="str">
        <f t="shared" si="34"/>
        <v>missing</v>
      </c>
      <c r="B274" t="str">
        <f t="shared" si="35"/>
        <v>missing</v>
      </c>
      <c r="C274" t="str">
        <f t="shared" si="32"/>
        <v>AMD Athlon 5050e</v>
      </c>
      <c r="D274" t="str">
        <f t="shared" si="36"/>
        <v>AMD</v>
      </c>
      <c r="E274" t="str">
        <f t="shared" si="37"/>
        <v>Athlon 5050e</v>
      </c>
      <c r="F274" t="str">
        <f t="shared" si="38"/>
        <v>Athlon 5050e</v>
      </c>
      <c r="G274" t="str">
        <f t="shared" si="39"/>
        <v>Athlon 5050e</v>
      </c>
      <c r="H274" t="str">
        <f t="shared" si="33"/>
        <v>AMD Athlon 5050e</v>
      </c>
      <c r="I274" t="s">
        <v>2501</v>
      </c>
      <c r="J274" t="s">
        <v>2303</v>
      </c>
      <c r="K274" t="s">
        <v>581</v>
      </c>
      <c r="M274">
        <v>2</v>
      </c>
      <c r="N274">
        <v>2</v>
      </c>
      <c r="O274" t="s">
        <v>985</v>
      </c>
      <c r="P274" t="s">
        <v>1870</v>
      </c>
      <c r="Q274" t="s">
        <v>2502</v>
      </c>
      <c r="R274" t="str">
        <f>IF(COUNTIF(cpus!B:B, C274)&gt;0, "found", "Missing")</f>
        <v>found</v>
      </c>
      <c r="S274" t="str">
        <f>IF(COUNTIF(cpus!C:C, G274)&gt;0, "found", "Missing")</f>
        <v>found</v>
      </c>
    </row>
    <row r="275" spans="1:19" x14ac:dyDescent="0.25">
      <c r="A275" t="str">
        <f t="shared" si="34"/>
        <v>missing</v>
      </c>
      <c r="B275" t="str">
        <f t="shared" si="35"/>
        <v>missing</v>
      </c>
      <c r="C275" t="str">
        <f t="shared" si="32"/>
        <v>AMD Athlon 5200B</v>
      </c>
      <c r="D275" t="str">
        <f t="shared" si="36"/>
        <v>AMD</v>
      </c>
      <c r="E275" t="str">
        <f t="shared" si="37"/>
        <v>Athlon 5200B</v>
      </c>
      <c r="F275" t="str">
        <f t="shared" si="38"/>
        <v>Athlon 5200B</v>
      </c>
      <c r="G275" t="str">
        <f t="shared" si="39"/>
        <v>Athlon 5200B</v>
      </c>
      <c r="H275" t="str">
        <f t="shared" si="33"/>
        <v>AMD Athlon 5200B</v>
      </c>
      <c r="I275" t="s">
        <v>2503</v>
      </c>
      <c r="J275" t="s">
        <v>2303</v>
      </c>
      <c r="K275" t="s">
        <v>758</v>
      </c>
      <c r="M275">
        <v>2</v>
      </c>
      <c r="N275">
        <v>2</v>
      </c>
      <c r="O275" t="s">
        <v>424</v>
      </c>
      <c r="P275" t="s">
        <v>2304</v>
      </c>
      <c r="Q275" t="s">
        <v>2504</v>
      </c>
      <c r="R275" t="str">
        <f>IF(COUNTIF(cpus!B:B, C275)&gt;0, "found", "Missing")</f>
        <v>found</v>
      </c>
      <c r="S275" t="str">
        <f>IF(COUNTIF(cpus!C:C, G275)&gt;0, "found", "Missing")</f>
        <v>found</v>
      </c>
    </row>
    <row r="276" spans="1:19" x14ac:dyDescent="0.25">
      <c r="A276" t="str">
        <f t="shared" si="34"/>
        <v>missing</v>
      </c>
      <c r="B276" t="str">
        <f t="shared" si="35"/>
        <v>missing</v>
      </c>
      <c r="C276" t="str">
        <f t="shared" si="32"/>
        <v>AMD Athlon 5400B</v>
      </c>
      <c r="D276" t="str">
        <f t="shared" si="36"/>
        <v>AMD</v>
      </c>
      <c r="E276" t="str">
        <f t="shared" si="37"/>
        <v>Athlon 5400B</v>
      </c>
      <c r="F276" t="str">
        <f t="shared" si="38"/>
        <v>Athlon 5400B</v>
      </c>
      <c r="G276" t="str">
        <f t="shared" si="39"/>
        <v>Athlon 5400B</v>
      </c>
      <c r="H276" t="str">
        <f t="shared" si="33"/>
        <v>AMD Athlon 5400B</v>
      </c>
      <c r="I276" t="s">
        <v>2505</v>
      </c>
      <c r="J276" t="s">
        <v>2303</v>
      </c>
      <c r="K276" t="s">
        <v>627</v>
      </c>
      <c r="M276">
        <v>2</v>
      </c>
      <c r="N276">
        <v>2</v>
      </c>
      <c r="O276" t="s">
        <v>424</v>
      </c>
      <c r="P276" t="s">
        <v>2304</v>
      </c>
      <c r="Q276" t="s">
        <v>2506</v>
      </c>
      <c r="R276" t="str">
        <f>IF(COUNTIF(cpus!B:B, C276)&gt;0, "found", "Missing")</f>
        <v>found</v>
      </c>
      <c r="S276" t="str">
        <f>IF(COUNTIF(cpus!C:C, G276)&gt;0, "found", "Missing")</f>
        <v>found</v>
      </c>
    </row>
    <row r="277" spans="1:19" x14ac:dyDescent="0.25">
      <c r="A277" t="str">
        <f t="shared" si="34"/>
        <v>missing</v>
      </c>
      <c r="B277" t="str">
        <f t="shared" si="35"/>
        <v>missing</v>
      </c>
      <c r="C277" t="str">
        <f t="shared" si="32"/>
        <v>AMD Athlon 5600B</v>
      </c>
      <c r="D277" t="str">
        <f t="shared" si="36"/>
        <v>AMD</v>
      </c>
      <c r="E277" t="str">
        <f t="shared" si="37"/>
        <v>Athlon 5600B</v>
      </c>
      <c r="F277" t="str">
        <f t="shared" si="38"/>
        <v>Athlon 5600B</v>
      </c>
      <c r="G277" t="str">
        <f t="shared" si="39"/>
        <v>Athlon 5600B</v>
      </c>
      <c r="H277" t="str">
        <f t="shared" si="33"/>
        <v>AMD Athlon 5600B</v>
      </c>
      <c r="I277" t="s">
        <v>2507</v>
      </c>
      <c r="J277" t="s">
        <v>2393</v>
      </c>
      <c r="K277" t="s">
        <v>473</v>
      </c>
      <c r="M277">
        <v>2</v>
      </c>
      <c r="N277">
        <v>2</v>
      </c>
      <c r="O277" t="s">
        <v>424</v>
      </c>
      <c r="P277" t="s">
        <v>2059</v>
      </c>
      <c r="Q277" t="s">
        <v>2508</v>
      </c>
      <c r="R277" t="str">
        <f>IF(COUNTIF(cpus!B:B, C277)&gt;0, "found", "Missing")</f>
        <v>found</v>
      </c>
      <c r="S277" t="str">
        <f>IF(COUNTIF(cpus!C:C, G277)&gt;0, "found", "Missing")</f>
        <v>found</v>
      </c>
    </row>
    <row r="278" spans="1:19" x14ac:dyDescent="0.25">
      <c r="A278" t="str">
        <f t="shared" si="34"/>
        <v>missing</v>
      </c>
      <c r="B278" t="str">
        <f t="shared" si="35"/>
        <v>missing</v>
      </c>
      <c r="C278" t="str">
        <f t="shared" si="32"/>
        <v>AMD Athlon Gold 3150C</v>
      </c>
      <c r="D278" t="str">
        <f t="shared" si="36"/>
        <v>AMD</v>
      </c>
      <c r="E278" t="str">
        <f t="shared" si="37"/>
        <v>Athlon Gold 3150C</v>
      </c>
      <c r="F278" t="str">
        <f t="shared" si="38"/>
        <v>Athlon Gold 3150C</v>
      </c>
      <c r="G278" t="str">
        <f t="shared" si="39"/>
        <v>Athlon Gold 3150C</v>
      </c>
      <c r="H278" t="str">
        <f t="shared" si="33"/>
        <v>AMD Athlon Gold 3150C</v>
      </c>
      <c r="I278" t="s">
        <v>2509</v>
      </c>
      <c r="J278" t="s">
        <v>2338</v>
      </c>
      <c r="K278" t="s">
        <v>609</v>
      </c>
      <c r="L278" t="s">
        <v>507</v>
      </c>
      <c r="M278">
        <v>2</v>
      </c>
      <c r="N278">
        <v>4</v>
      </c>
      <c r="O278" t="s">
        <v>2002</v>
      </c>
      <c r="P278" t="s">
        <v>2510</v>
      </c>
      <c r="Q278" t="s">
        <v>2511</v>
      </c>
      <c r="R278" t="str">
        <f>IF(COUNTIF(cpus!B:B, C278)&gt;0, "found", "Missing")</f>
        <v>found</v>
      </c>
      <c r="S278" t="str">
        <f>IF(COUNTIF(cpus!C:C, G278)&gt;0, "found", "Missing")</f>
        <v>found</v>
      </c>
    </row>
    <row r="279" spans="1:19" x14ac:dyDescent="0.25">
      <c r="A279" t="str">
        <f t="shared" si="34"/>
        <v>missing</v>
      </c>
      <c r="B279" t="str">
        <f t="shared" si="35"/>
        <v>missing</v>
      </c>
      <c r="C279" t="str">
        <f t="shared" si="32"/>
        <v>AMD Athlon Gold 3150G</v>
      </c>
      <c r="D279" t="str">
        <f t="shared" si="36"/>
        <v>AMD</v>
      </c>
      <c r="E279" t="str">
        <f t="shared" si="37"/>
        <v>Athlon Gold 3150G</v>
      </c>
      <c r="F279" t="str">
        <f t="shared" si="38"/>
        <v>Athlon Gold 3150G</v>
      </c>
      <c r="G279" t="str">
        <f t="shared" si="39"/>
        <v>Athlon Gold 3150G</v>
      </c>
      <c r="H279" t="str">
        <f t="shared" si="33"/>
        <v>AMD Athlon Gold 3150G</v>
      </c>
      <c r="I279" t="s">
        <v>2512</v>
      </c>
      <c r="J279" t="s">
        <v>2014</v>
      </c>
      <c r="K279" t="s">
        <v>437</v>
      </c>
      <c r="L279" t="s">
        <v>422</v>
      </c>
      <c r="M279">
        <v>4</v>
      </c>
      <c r="N279">
        <v>4</v>
      </c>
      <c r="O279" t="s">
        <v>424</v>
      </c>
      <c r="P279" t="s">
        <v>2513</v>
      </c>
      <c r="Q279" t="s">
        <v>2514</v>
      </c>
      <c r="R279" t="str">
        <f>IF(COUNTIF(cpus!B:B, C279)&gt;0, "found", "Missing")</f>
        <v>found</v>
      </c>
      <c r="S279" t="str">
        <f>IF(COUNTIF(cpus!C:C, G279)&gt;0, "found", "Missing")</f>
        <v>found</v>
      </c>
    </row>
    <row r="280" spans="1:19" x14ac:dyDescent="0.25">
      <c r="A280" t="str">
        <f t="shared" si="34"/>
        <v>missing</v>
      </c>
      <c r="B280" t="str">
        <f t="shared" si="35"/>
        <v>missing</v>
      </c>
      <c r="C280" t="str">
        <f t="shared" si="32"/>
        <v>AMD Athlon Gold 3150U</v>
      </c>
      <c r="D280" t="str">
        <f t="shared" si="36"/>
        <v>AMD</v>
      </c>
      <c r="E280" t="str">
        <f t="shared" si="37"/>
        <v>Athlon Gold 3150U</v>
      </c>
      <c r="F280" t="str">
        <f t="shared" si="38"/>
        <v>Athlon Gold 3150U</v>
      </c>
      <c r="G280" t="str">
        <f t="shared" si="39"/>
        <v>Athlon Gold 3150U</v>
      </c>
      <c r="H280" t="str">
        <f t="shared" si="33"/>
        <v>AMD Athlon Gold 3150U</v>
      </c>
      <c r="I280" t="s">
        <v>2515</v>
      </c>
      <c r="J280" t="s">
        <v>2338</v>
      </c>
      <c r="K280" t="s">
        <v>609</v>
      </c>
      <c r="L280" t="s">
        <v>507</v>
      </c>
      <c r="M280">
        <v>2</v>
      </c>
      <c r="N280">
        <v>4</v>
      </c>
      <c r="O280" t="s">
        <v>2002</v>
      </c>
      <c r="P280" t="s">
        <v>1911</v>
      </c>
      <c r="Q280" t="s">
        <v>2516</v>
      </c>
      <c r="R280" t="str">
        <f>IF(COUNTIF(cpus!B:B, C280)&gt;0, "found", "Missing")</f>
        <v>found</v>
      </c>
      <c r="S280" t="str">
        <f>IF(COUNTIF(cpus!C:C, G280)&gt;0, "found", "Missing")</f>
        <v>found</v>
      </c>
    </row>
    <row r="281" spans="1:19" x14ac:dyDescent="0.25">
      <c r="A281" t="str">
        <f t="shared" si="34"/>
        <v>missing</v>
      </c>
      <c r="B281" t="str">
        <f t="shared" si="35"/>
        <v>missing</v>
      </c>
      <c r="C281" t="str">
        <f t="shared" si="32"/>
        <v>AMD Athlon Gold 7220U</v>
      </c>
      <c r="D281" t="str">
        <f t="shared" si="36"/>
        <v>AMD</v>
      </c>
      <c r="E281" t="str">
        <f t="shared" si="37"/>
        <v>Athlon Gold 7220U</v>
      </c>
      <c r="F281" t="str">
        <f t="shared" si="38"/>
        <v>Athlon Gold 7220U</v>
      </c>
      <c r="G281" t="str">
        <f t="shared" si="39"/>
        <v>Athlon Gold 7220U</v>
      </c>
      <c r="H281" t="str">
        <f t="shared" si="33"/>
        <v>AMD Athlon Gold 7220U</v>
      </c>
      <c r="I281" t="s">
        <v>2517</v>
      </c>
      <c r="J281" t="s">
        <v>2518</v>
      </c>
      <c r="K281" t="s">
        <v>609</v>
      </c>
      <c r="L281" t="s">
        <v>442</v>
      </c>
      <c r="M281">
        <v>2</v>
      </c>
      <c r="N281">
        <v>4</v>
      </c>
      <c r="O281" t="s">
        <v>2002</v>
      </c>
      <c r="P281" t="s">
        <v>1886</v>
      </c>
      <c r="Q281" t="s">
        <v>2519</v>
      </c>
      <c r="R281" t="str">
        <f>IF(COUNTIF(cpus!B:B, C281)&gt;0, "found", "Missing")</f>
        <v>found</v>
      </c>
      <c r="S281" t="str">
        <f>IF(COUNTIF(cpus!C:C, G281)&gt;0, "found", "Missing")</f>
        <v>found</v>
      </c>
    </row>
    <row r="282" spans="1:19" x14ac:dyDescent="0.25">
      <c r="A282" t="str">
        <f t="shared" si="34"/>
        <v>missing</v>
      </c>
      <c r="B282" t="str">
        <f t="shared" si="35"/>
        <v>missing</v>
      </c>
      <c r="C282" t="str">
        <f t="shared" si="32"/>
        <v>AMD Athlon Gold PRO 3150G</v>
      </c>
      <c r="D282" t="str">
        <f t="shared" si="36"/>
        <v>AMD</v>
      </c>
      <c r="E282" t="str">
        <f t="shared" si="37"/>
        <v>Athlon Gold PRO 3150G</v>
      </c>
      <c r="F282" t="str">
        <f t="shared" si="38"/>
        <v>Athlon Gold PRO 3150G</v>
      </c>
      <c r="G282" t="str">
        <f t="shared" si="39"/>
        <v>Athlon Gold PRO 3150G</v>
      </c>
      <c r="H282" t="str">
        <f t="shared" si="33"/>
        <v>AMD Athlon Gold PRO 3150G</v>
      </c>
      <c r="I282" t="s">
        <v>2520</v>
      </c>
      <c r="J282" t="s">
        <v>2014</v>
      </c>
      <c r="K282" t="s">
        <v>437</v>
      </c>
      <c r="L282" t="s">
        <v>422</v>
      </c>
      <c r="M282">
        <v>4</v>
      </c>
      <c r="N282">
        <v>4</v>
      </c>
      <c r="O282" t="s">
        <v>424</v>
      </c>
      <c r="P282" t="s">
        <v>1911</v>
      </c>
      <c r="Q282" t="s">
        <v>2521</v>
      </c>
      <c r="R282" t="str">
        <f>IF(COUNTIF(cpus!B:B, C282)&gt;0, "found", "Missing")</f>
        <v>found</v>
      </c>
      <c r="S282" t="str">
        <f>IF(COUNTIF(cpus!C:C, G282)&gt;0, "found", "Missing")</f>
        <v>found</v>
      </c>
    </row>
    <row r="283" spans="1:19" x14ac:dyDescent="0.25">
      <c r="A283" t="str">
        <f t="shared" si="34"/>
        <v>missing</v>
      </c>
      <c r="B283" t="str">
        <f t="shared" si="35"/>
        <v>missing</v>
      </c>
      <c r="C283" t="str">
        <f t="shared" si="32"/>
        <v>AMD Athlon Gold PRO 3150GE</v>
      </c>
      <c r="D283" t="str">
        <f t="shared" si="36"/>
        <v>AMD</v>
      </c>
      <c r="E283" t="str">
        <f t="shared" si="37"/>
        <v>Athlon Gold PRO 3150GE</v>
      </c>
      <c r="F283" t="str">
        <f t="shared" si="38"/>
        <v>Athlon Gold PRO 3150GE</v>
      </c>
      <c r="G283" t="str">
        <f t="shared" si="39"/>
        <v>Athlon Gold PRO 3150GE</v>
      </c>
      <c r="H283" t="str">
        <f t="shared" si="33"/>
        <v>AMD Athlon Gold PRO 3150GE</v>
      </c>
      <c r="I283" t="s">
        <v>2522</v>
      </c>
      <c r="J283" t="s">
        <v>2014</v>
      </c>
      <c r="K283" t="s">
        <v>507</v>
      </c>
      <c r="L283" t="s">
        <v>445</v>
      </c>
      <c r="M283">
        <v>4</v>
      </c>
      <c r="N283">
        <v>4</v>
      </c>
      <c r="O283" t="s">
        <v>623</v>
      </c>
      <c r="P283" t="s">
        <v>1911</v>
      </c>
      <c r="Q283" t="s">
        <v>2523</v>
      </c>
      <c r="R283" t="str">
        <f>IF(COUNTIF(cpus!B:B, C283)&gt;0, "found", "Missing")</f>
        <v>found</v>
      </c>
      <c r="S283" t="str">
        <f>IF(COUNTIF(cpus!C:C, G283)&gt;0, "found", "Missing")</f>
        <v>found</v>
      </c>
    </row>
    <row r="284" spans="1:19" x14ac:dyDescent="0.25">
      <c r="A284" t="str">
        <f t="shared" si="34"/>
        <v>missing</v>
      </c>
      <c r="B284" t="str">
        <f t="shared" si="35"/>
        <v>missing</v>
      </c>
      <c r="C284" t="str">
        <f t="shared" si="32"/>
        <v>AMD Athlon Gold PRO 4150GE</v>
      </c>
      <c r="D284" t="str">
        <f t="shared" si="36"/>
        <v>AMD</v>
      </c>
      <c r="E284" t="str">
        <f t="shared" si="37"/>
        <v>Athlon Gold PRO 4150GE</v>
      </c>
      <c r="F284" t="str">
        <f t="shared" si="38"/>
        <v>Athlon Gold PRO 4150GE</v>
      </c>
      <c r="G284" t="str">
        <f t="shared" si="39"/>
        <v>Athlon Gold PRO 4150GE</v>
      </c>
      <c r="H284" t="str">
        <f t="shared" si="33"/>
        <v>AMD Athlon Gold PRO 4150GE</v>
      </c>
      <c r="I284" t="s">
        <v>2524</v>
      </c>
      <c r="J284" t="s">
        <v>2518</v>
      </c>
      <c r="K284" t="s">
        <v>507</v>
      </c>
      <c r="L284" t="s">
        <v>445</v>
      </c>
      <c r="M284">
        <v>4</v>
      </c>
      <c r="N284">
        <v>4</v>
      </c>
      <c r="O284" t="s">
        <v>623</v>
      </c>
      <c r="P284" t="s">
        <v>2510</v>
      </c>
      <c r="Q284" t="s">
        <v>2525</v>
      </c>
      <c r="R284" t="str">
        <f>IF(COUNTIF(cpus!B:B, C284)&gt;0, "found", "Missing")</f>
        <v>found</v>
      </c>
      <c r="S284" t="str">
        <f>IF(COUNTIF(cpus!C:C, G284)&gt;0, "found", "Missing")</f>
        <v>found</v>
      </c>
    </row>
    <row r="285" spans="1:19" hidden="1" x14ac:dyDescent="0.25">
      <c r="A285" t="str">
        <f t="shared" si="34"/>
        <v>missing</v>
      </c>
      <c r="B285" t="str">
        <f t="shared" si="35"/>
        <v>missing</v>
      </c>
      <c r="C285" t="str">
        <f t="shared" si="32"/>
        <v>AMD Athlon II 160u</v>
      </c>
      <c r="D285" t="str">
        <f t="shared" si="36"/>
        <v>AMD</v>
      </c>
      <c r="E285" t="str">
        <f t="shared" si="37"/>
        <v>Athlon II 160u</v>
      </c>
      <c r="F285" t="str">
        <f t="shared" si="38"/>
        <v>Athlon II 160u</v>
      </c>
      <c r="G285" t="str">
        <f t="shared" si="39"/>
        <v>Athlon II 160u</v>
      </c>
      <c r="H285" t="str">
        <f t="shared" si="33"/>
        <v>AMD Athlon II 160u</v>
      </c>
      <c r="I285" t="s">
        <v>795</v>
      </c>
      <c r="K285" t="s">
        <v>796</v>
      </c>
      <c r="M285">
        <v>1</v>
      </c>
      <c r="N285">
        <v>1</v>
      </c>
      <c r="O285" t="s">
        <v>797</v>
      </c>
      <c r="P285" t="s">
        <v>2322</v>
      </c>
      <c r="Q285" t="s">
        <v>2526</v>
      </c>
      <c r="R285" t="str">
        <f>IF(COUNTIF(cpus!B:B, C285)&gt;0, "found", "Missing")</f>
        <v>found</v>
      </c>
      <c r="S285" t="str">
        <f>IF(COUNTIF(cpus!C:C, G285)&gt;0, "found", "Missing")</f>
        <v>found</v>
      </c>
    </row>
    <row r="286" spans="1:19" x14ac:dyDescent="0.25">
      <c r="A286" t="str">
        <f t="shared" si="34"/>
        <v>missing</v>
      </c>
      <c r="B286" t="str">
        <f t="shared" si="35"/>
        <v>missing</v>
      </c>
      <c r="C286" t="str">
        <f t="shared" si="32"/>
        <v>AMD Athlon II 170u</v>
      </c>
      <c r="D286" t="str">
        <f t="shared" si="36"/>
        <v>AMD</v>
      </c>
      <c r="E286" t="str">
        <f t="shared" si="37"/>
        <v>Athlon II 170u</v>
      </c>
      <c r="F286" t="str">
        <f t="shared" si="38"/>
        <v>Athlon II 170u</v>
      </c>
      <c r="G286" t="str">
        <f t="shared" si="39"/>
        <v>Athlon II 170u</v>
      </c>
      <c r="H286" t="str">
        <f t="shared" si="33"/>
        <v>AMD Athlon II 170u</v>
      </c>
      <c r="I286" t="s">
        <v>2527</v>
      </c>
      <c r="J286" t="s">
        <v>2528</v>
      </c>
      <c r="K286" t="s">
        <v>1881</v>
      </c>
      <c r="M286">
        <v>1</v>
      </c>
      <c r="N286">
        <v>1</v>
      </c>
      <c r="O286" t="s">
        <v>797</v>
      </c>
      <c r="P286" t="s">
        <v>2311</v>
      </c>
      <c r="Q286" t="s">
        <v>2529</v>
      </c>
      <c r="R286" t="str">
        <f>IF(COUNTIF(cpus!B:B, C286)&gt;0, "found", "Missing")</f>
        <v>found</v>
      </c>
      <c r="S286" t="str">
        <f>IF(COUNTIF(cpus!C:C, G286)&gt;0, "found", "Missing")</f>
        <v>found</v>
      </c>
    </row>
    <row r="287" spans="1:19" x14ac:dyDescent="0.25">
      <c r="A287" t="str">
        <f t="shared" si="34"/>
        <v>missing</v>
      </c>
      <c r="B287" t="str">
        <f t="shared" si="35"/>
        <v>missing</v>
      </c>
      <c r="C287" t="str">
        <f t="shared" si="32"/>
        <v>AMD Athlon II M300</v>
      </c>
      <c r="D287" t="str">
        <f t="shared" si="36"/>
        <v>AMD</v>
      </c>
      <c r="E287" t="str">
        <f t="shared" si="37"/>
        <v>Athlon II M300</v>
      </c>
      <c r="F287" t="str">
        <f t="shared" si="38"/>
        <v>Athlon II M300</v>
      </c>
      <c r="G287" t="str">
        <f t="shared" si="39"/>
        <v>Athlon II M300</v>
      </c>
      <c r="H287" t="str">
        <f t="shared" si="33"/>
        <v>AMD Athlon II M300</v>
      </c>
      <c r="I287" t="s">
        <v>2530</v>
      </c>
      <c r="K287" t="s">
        <v>1881</v>
      </c>
      <c r="M287">
        <v>2</v>
      </c>
      <c r="N287">
        <v>2</v>
      </c>
      <c r="O287" t="s">
        <v>623</v>
      </c>
      <c r="P287" t="s">
        <v>2331</v>
      </c>
      <c r="Q287" t="s">
        <v>2531</v>
      </c>
      <c r="R287" t="str">
        <f>IF(COUNTIF(cpus!B:B, C287)&gt;0, "found", "Missing")</f>
        <v>found</v>
      </c>
      <c r="S287" t="str">
        <f>IF(COUNTIF(cpus!C:C, G287)&gt;0, "found", "Missing")</f>
        <v>found</v>
      </c>
    </row>
    <row r="288" spans="1:19" x14ac:dyDescent="0.25">
      <c r="A288" t="str">
        <f t="shared" si="34"/>
        <v>missing</v>
      </c>
      <c r="B288" t="str">
        <f t="shared" si="35"/>
        <v>missing</v>
      </c>
      <c r="C288" t="str">
        <f t="shared" si="32"/>
        <v>AMD Athlon II M320</v>
      </c>
      <c r="D288" t="str">
        <f t="shared" si="36"/>
        <v>AMD</v>
      </c>
      <c r="E288" t="str">
        <f t="shared" si="37"/>
        <v>Athlon II M320</v>
      </c>
      <c r="F288" t="str">
        <f t="shared" si="38"/>
        <v>Athlon II M320</v>
      </c>
      <c r="G288" t="str">
        <f t="shared" si="39"/>
        <v>Athlon II M320</v>
      </c>
      <c r="H288" t="str">
        <f t="shared" si="33"/>
        <v>AMD Athlon II M320</v>
      </c>
      <c r="I288" t="s">
        <v>2532</v>
      </c>
      <c r="K288" t="s">
        <v>529</v>
      </c>
      <c r="M288">
        <v>2</v>
      </c>
      <c r="N288">
        <v>2</v>
      </c>
      <c r="O288" t="s">
        <v>623</v>
      </c>
      <c r="P288" t="s">
        <v>2331</v>
      </c>
      <c r="Q288" t="s">
        <v>2533</v>
      </c>
      <c r="R288" t="str">
        <f>IF(COUNTIF(cpus!B:B, C288)&gt;0, "found", "Missing")</f>
        <v>found</v>
      </c>
      <c r="S288" t="str">
        <f>IF(COUNTIF(cpus!C:C, G288)&gt;0, "found", "Missing")</f>
        <v>found</v>
      </c>
    </row>
    <row r="289" spans="1:19" x14ac:dyDescent="0.25">
      <c r="A289" t="str">
        <f t="shared" si="34"/>
        <v>missing</v>
      </c>
      <c r="B289" t="str">
        <f t="shared" si="35"/>
        <v>missing</v>
      </c>
      <c r="C289" t="str">
        <f t="shared" si="32"/>
        <v>AMD Athlon II M340</v>
      </c>
      <c r="D289" t="str">
        <f t="shared" si="36"/>
        <v>AMD</v>
      </c>
      <c r="E289" t="str">
        <f t="shared" si="37"/>
        <v>Athlon II M340</v>
      </c>
      <c r="F289" t="str">
        <f t="shared" si="38"/>
        <v>Athlon II M340</v>
      </c>
      <c r="G289" t="str">
        <f t="shared" si="39"/>
        <v>Athlon II M340</v>
      </c>
      <c r="H289" t="str">
        <f t="shared" si="33"/>
        <v>AMD Athlon II M340</v>
      </c>
      <c r="I289" t="s">
        <v>2534</v>
      </c>
      <c r="K289" t="s">
        <v>632</v>
      </c>
      <c r="M289">
        <v>2</v>
      </c>
      <c r="N289">
        <v>2</v>
      </c>
      <c r="O289" t="s">
        <v>623</v>
      </c>
      <c r="P289" t="s">
        <v>2322</v>
      </c>
      <c r="Q289" t="s">
        <v>2535</v>
      </c>
      <c r="R289" t="str">
        <f>IF(COUNTIF(cpus!B:B, C289)&gt;0, "found", "Missing")</f>
        <v>found</v>
      </c>
      <c r="S289" t="str">
        <f>IF(COUNTIF(cpus!C:C, G289)&gt;0, "found", "Missing")</f>
        <v>found</v>
      </c>
    </row>
    <row r="290" spans="1:19" x14ac:dyDescent="0.25">
      <c r="A290" t="str">
        <f t="shared" si="34"/>
        <v>missing</v>
      </c>
      <c r="B290" t="str">
        <f t="shared" si="35"/>
        <v>missing</v>
      </c>
      <c r="C290" t="str">
        <f t="shared" si="32"/>
        <v>AMD Athlon II N330</v>
      </c>
      <c r="D290" t="str">
        <f t="shared" si="36"/>
        <v>AMD</v>
      </c>
      <c r="E290" t="str">
        <f t="shared" si="37"/>
        <v>Athlon II N330</v>
      </c>
      <c r="F290" t="str">
        <f t="shared" si="38"/>
        <v>Athlon II N330</v>
      </c>
      <c r="G290" t="str">
        <f t="shared" si="39"/>
        <v>Athlon II N330</v>
      </c>
      <c r="H290" t="str">
        <f t="shared" si="33"/>
        <v>AMD Athlon II N330</v>
      </c>
      <c r="I290" t="s">
        <v>2536</v>
      </c>
      <c r="K290" t="s">
        <v>826</v>
      </c>
      <c r="M290">
        <v>2</v>
      </c>
      <c r="N290">
        <v>2</v>
      </c>
      <c r="O290" t="s">
        <v>623</v>
      </c>
      <c r="P290" t="s">
        <v>2343</v>
      </c>
      <c r="Q290" t="s">
        <v>2537</v>
      </c>
      <c r="R290" t="str">
        <f>IF(COUNTIF(cpus!B:B, C290)&gt;0, "found", "Missing")</f>
        <v>found</v>
      </c>
      <c r="S290" t="str">
        <f>IF(COUNTIF(cpus!C:C, G290)&gt;0, "found", "Missing")</f>
        <v>found</v>
      </c>
    </row>
    <row r="291" spans="1:19" x14ac:dyDescent="0.25">
      <c r="A291" t="str">
        <f t="shared" si="34"/>
        <v>missing</v>
      </c>
      <c r="B291" t="str">
        <f t="shared" si="35"/>
        <v>missing</v>
      </c>
      <c r="C291" t="str">
        <f t="shared" si="32"/>
        <v>AMD Athlon II N350</v>
      </c>
      <c r="D291" t="str">
        <f t="shared" si="36"/>
        <v>AMD</v>
      </c>
      <c r="E291" t="str">
        <f t="shared" si="37"/>
        <v>Athlon II N350</v>
      </c>
      <c r="F291" t="str">
        <f t="shared" si="38"/>
        <v>Athlon II N350</v>
      </c>
      <c r="G291" t="str">
        <f t="shared" si="39"/>
        <v>Athlon II N350</v>
      </c>
      <c r="H291" t="str">
        <f t="shared" si="33"/>
        <v>AMD Athlon II N350</v>
      </c>
      <c r="I291" t="s">
        <v>2538</v>
      </c>
      <c r="K291" t="s">
        <v>609</v>
      </c>
      <c r="M291">
        <v>2</v>
      </c>
      <c r="N291">
        <v>2</v>
      </c>
      <c r="O291" t="s">
        <v>623</v>
      </c>
      <c r="P291" t="s">
        <v>2311</v>
      </c>
      <c r="Q291" t="s">
        <v>2539</v>
      </c>
      <c r="R291" t="str">
        <f>IF(COUNTIF(cpus!B:B, C291)&gt;0, "found", "Missing")</f>
        <v>found</v>
      </c>
      <c r="S291" t="str">
        <f>IF(COUNTIF(cpus!C:C, G291)&gt;0, "found", "Missing")</f>
        <v>found</v>
      </c>
    </row>
    <row r="292" spans="1:19" x14ac:dyDescent="0.25">
      <c r="A292" t="str">
        <f t="shared" si="34"/>
        <v>missing</v>
      </c>
      <c r="B292" t="str">
        <f t="shared" si="35"/>
        <v>missing</v>
      </c>
      <c r="C292" t="str">
        <f t="shared" si="32"/>
        <v>AMD Athlon II N370</v>
      </c>
      <c r="D292" t="str">
        <f t="shared" si="36"/>
        <v>AMD</v>
      </c>
      <c r="E292" t="str">
        <f t="shared" si="37"/>
        <v>Athlon II N370</v>
      </c>
      <c r="F292" t="str">
        <f t="shared" si="38"/>
        <v>Athlon II N370</v>
      </c>
      <c r="G292" t="str">
        <f t="shared" si="39"/>
        <v>Athlon II N370</v>
      </c>
      <c r="H292" t="str">
        <f t="shared" si="33"/>
        <v>AMD Athlon II N370</v>
      </c>
      <c r="I292" t="s">
        <v>2540</v>
      </c>
      <c r="J292" t="s">
        <v>2541</v>
      </c>
      <c r="K292" t="s">
        <v>457</v>
      </c>
      <c r="M292">
        <v>2</v>
      </c>
      <c r="N292">
        <v>2</v>
      </c>
      <c r="O292" t="s">
        <v>623</v>
      </c>
      <c r="P292" t="s">
        <v>1938</v>
      </c>
      <c r="Q292" t="s">
        <v>2542</v>
      </c>
      <c r="R292" t="str">
        <f>IF(COUNTIF(cpus!B:B, C292)&gt;0, "found", "Missing")</f>
        <v>found</v>
      </c>
      <c r="S292" t="str">
        <f>IF(COUNTIF(cpus!C:C, G292)&gt;0, "found", "Missing")</f>
        <v>found</v>
      </c>
    </row>
    <row r="293" spans="1:19" x14ac:dyDescent="0.25">
      <c r="A293" t="str">
        <f t="shared" si="34"/>
        <v>missing</v>
      </c>
      <c r="B293" t="str">
        <f t="shared" si="35"/>
        <v>missing</v>
      </c>
      <c r="C293" t="str">
        <f t="shared" si="32"/>
        <v>AMD Athlon II Neo K125</v>
      </c>
      <c r="D293" t="str">
        <f t="shared" si="36"/>
        <v>AMD</v>
      </c>
      <c r="E293" t="str">
        <f t="shared" si="37"/>
        <v>Athlon II Neo K125</v>
      </c>
      <c r="F293" t="str">
        <f t="shared" si="38"/>
        <v>Athlon II Neo K125</v>
      </c>
      <c r="G293" t="str">
        <f t="shared" si="39"/>
        <v>Athlon II Neo K125</v>
      </c>
      <c r="H293" t="str">
        <f t="shared" si="33"/>
        <v>AMD Athlon II Neo K125</v>
      </c>
      <c r="I293" t="s">
        <v>2543</v>
      </c>
      <c r="J293" t="s">
        <v>2458</v>
      </c>
      <c r="K293" t="s">
        <v>727</v>
      </c>
      <c r="M293">
        <v>1</v>
      </c>
      <c r="N293">
        <v>1</v>
      </c>
      <c r="O293" t="s">
        <v>2544</v>
      </c>
      <c r="P293" t="s">
        <v>2322</v>
      </c>
      <c r="Q293" t="s">
        <v>2545</v>
      </c>
      <c r="R293" t="str">
        <f>IF(COUNTIF(cpus!B:B, C293)&gt;0, "found", "Missing")</f>
        <v>found</v>
      </c>
      <c r="S293" t="str">
        <f>IF(COUNTIF(cpus!C:C, G293)&gt;0, "found", "Missing")</f>
        <v>found</v>
      </c>
    </row>
    <row r="294" spans="1:19" x14ac:dyDescent="0.25">
      <c r="A294" t="str">
        <f t="shared" si="34"/>
        <v>missing</v>
      </c>
      <c r="B294" t="str">
        <f t="shared" si="35"/>
        <v>missing</v>
      </c>
      <c r="C294" t="str">
        <f t="shared" si="32"/>
        <v>AMD Athlon II Neo K145</v>
      </c>
      <c r="D294" t="str">
        <f t="shared" si="36"/>
        <v>AMD</v>
      </c>
      <c r="E294" t="str">
        <f t="shared" si="37"/>
        <v>Athlon II Neo K145</v>
      </c>
      <c r="F294" t="str">
        <f t="shared" si="38"/>
        <v>Athlon II Neo K145</v>
      </c>
      <c r="G294" t="str">
        <f t="shared" si="39"/>
        <v>Athlon II Neo K145</v>
      </c>
      <c r="H294" t="str">
        <f t="shared" si="33"/>
        <v>AMD Athlon II Neo K145</v>
      </c>
      <c r="I294" t="s">
        <v>2546</v>
      </c>
      <c r="J294" t="s">
        <v>2458</v>
      </c>
      <c r="K294" t="s">
        <v>796</v>
      </c>
      <c r="M294">
        <v>1</v>
      </c>
      <c r="N294">
        <v>1</v>
      </c>
      <c r="O294" t="s">
        <v>2544</v>
      </c>
      <c r="P294" t="s">
        <v>2547</v>
      </c>
      <c r="Q294" t="s">
        <v>2548</v>
      </c>
      <c r="R294" t="str">
        <f>IF(COUNTIF(cpus!B:B, C294)&gt;0, "found", "Missing")</f>
        <v>found</v>
      </c>
      <c r="S294" t="str">
        <f>IF(COUNTIF(cpus!C:C, G294)&gt;0, "found", "Missing")</f>
        <v>found</v>
      </c>
    </row>
    <row r="295" spans="1:19" x14ac:dyDescent="0.25">
      <c r="A295" t="str">
        <f t="shared" si="34"/>
        <v>missing</v>
      </c>
      <c r="B295" t="str">
        <f t="shared" si="35"/>
        <v>missing</v>
      </c>
      <c r="C295" t="str">
        <f t="shared" si="32"/>
        <v>AMD Athlon II Neo K325</v>
      </c>
      <c r="D295" t="str">
        <f t="shared" si="36"/>
        <v>AMD</v>
      </c>
      <c r="E295" t="str">
        <f t="shared" si="37"/>
        <v>Athlon II Neo K325</v>
      </c>
      <c r="F295" t="str">
        <f t="shared" si="38"/>
        <v>Athlon II Neo K325</v>
      </c>
      <c r="G295" t="str">
        <f t="shared" si="39"/>
        <v>Athlon II Neo K325</v>
      </c>
      <c r="H295" t="str">
        <f t="shared" si="33"/>
        <v>AMD Athlon II Neo K325</v>
      </c>
      <c r="I295" t="s">
        <v>2549</v>
      </c>
      <c r="K295" t="s">
        <v>919</v>
      </c>
      <c r="M295">
        <v>2</v>
      </c>
      <c r="N295">
        <v>2</v>
      </c>
      <c r="O295" t="s">
        <v>2544</v>
      </c>
      <c r="P295" t="s">
        <v>2322</v>
      </c>
      <c r="Q295" t="s">
        <v>2550</v>
      </c>
      <c r="R295" t="str">
        <f>IF(COUNTIF(cpus!B:B, C295)&gt;0, "found", "Missing")</f>
        <v>found</v>
      </c>
      <c r="S295" t="str">
        <f>IF(COUNTIF(cpus!C:C, G295)&gt;0, "found", "Missing")</f>
        <v>found</v>
      </c>
    </row>
    <row r="296" spans="1:19" x14ac:dyDescent="0.25">
      <c r="A296" t="str">
        <f t="shared" si="34"/>
        <v>missing</v>
      </c>
      <c r="B296" t="str">
        <f t="shared" si="35"/>
        <v>missing</v>
      </c>
      <c r="C296" t="str">
        <f t="shared" si="32"/>
        <v>AMD Athlon II Neo K345</v>
      </c>
      <c r="D296" t="str">
        <f t="shared" si="36"/>
        <v>AMD</v>
      </c>
      <c r="E296" t="str">
        <f t="shared" si="37"/>
        <v>Athlon II Neo K345</v>
      </c>
      <c r="F296" t="str">
        <f t="shared" si="38"/>
        <v>Athlon II Neo K345</v>
      </c>
      <c r="G296" t="str">
        <f t="shared" si="39"/>
        <v>Athlon II Neo K345</v>
      </c>
      <c r="H296" t="str">
        <f t="shared" si="33"/>
        <v>AMD Athlon II Neo K345</v>
      </c>
      <c r="I296" t="s">
        <v>2551</v>
      </c>
      <c r="K296" t="s">
        <v>791</v>
      </c>
      <c r="M296">
        <v>2</v>
      </c>
      <c r="N296">
        <v>2</v>
      </c>
      <c r="O296" t="s">
        <v>2544</v>
      </c>
      <c r="P296" t="s">
        <v>2547</v>
      </c>
      <c r="Q296" t="s">
        <v>2552</v>
      </c>
      <c r="R296" t="str">
        <f>IF(COUNTIF(cpus!B:B, C296)&gt;0, "found", "Missing")</f>
        <v>found</v>
      </c>
      <c r="S296" t="str">
        <f>IF(COUNTIF(cpus!C:C, G296)&gt;0, "found", "Missing")</f>
        <v>found</v>
      </c>
    </row>
    <row r="297" spans="1:19" x14ac:dyDescent="0.25">
      <c r="A297" t="str">
        <f t="shared" si="34"/>
        <v>missing</v>
      </c>
      <c r="B297" t="str">
        <f t="shared" si="35"/>
        <v>missing</v>
      </c>
      <c r="C297" t="str">
        <f t="shared" si="32"/>
        <v>AMD Athlon II Neo N36L</v>
      </c>
      <c r="D297" t="str">
        <f t="shared" si="36"/>
        <v>AMD</v>
      </c>
      <c r="E297" t="str">
        <f t="shared" si="37"/>
        <v>Athlon II Neo N36L</v>
      </c>
      <c r="F297" t="str">
        <f t="shared" si="38"/>
        <v>Athlon II Neo N36L</v>
      </c>
      <c r="G297" t="str">
        <f t="shared" si="39"/>
        <v>Athlon II Neo N36L</v>
      </c>
      <c r="H297" t="str">
        <f t="shared" si="33"/>
        <v>AMD Athlon II Neo N36L</v>
      </c>
      <c r="I297" t="s">
        <v>2553</v>
      </c>
      <c r="K297" t="s">
        <v>919</v>
      </c>
      <c r="M297">
        <v>2</v>
      </c>
      <c r="N297">
        <v>2</v>
      </c>
      <c r="O297" t="s">
        <v>2544</v>
      </c>
      <c r="P297" t="s">
        <v>2311</v>
      </c>
      <c r="Q297" t="s">
        <v>2554</v>
      </c>
      <c r="R297" t="str">
        <f>IF(COUNTIF(cpus!B:B, C297)&gt;0, "found", "Missing")</f>
        <v>found</v>
      </c>
      <c r="S297" t="str">
        <f>IF(COUNTIF(cpus!C:C, G297)&gt;0, "found", "Missing")</f>
        <v>found</v>
      </c>
    </row>
    <row r="298" spans="1:19" x14ac:dyDescent="0.25">
      <c r="A298" t="str">
        <f t="shared" si="34"/>
        <v>missing</v>
      </c>
      <c r="B298" t="str">
        <f t="shared" si="35"/>
        <v>missing</v>
      </c>
      <c r="C298" t="str">
        <f t="shared" si="32"/>
        <v>AMD Athlon II P320</v>
      </c>
      <c r="D298" t="str">
        <f t="shared" si="36"/>
        <v>AMD</v>
      </c>
      <c r="E298" t="str">
        <f t="shared" si="37"/>
        <v>Athlon II P320</v>
      </c>
      <c r="F298" t="str">
        <f t="shared" si="38"/>
        <v>Athlon II P320</v>
      </c>
      <c r="G298" t="str">
        <f t="shared" si="39"/>
        <v>Athlon II P320</v>
      </c>
      <c r="H298" t="str">
        <f t="shared" si="33"/>
        <v>AMD Athlon II P320</v>
      </c>
      <c r="I298" t="s">
        <v>2555</v>
      </c>
      <c r="K298" t="s">
        <v>529</v>
      </c>
      <c r="M298">
        <v>2</v>
      </c>
      <c r="N298">
        <v>2</v>
      </c>
      <c r="O298" t="s">
        <v>837</v>
      </c>
      <c r="P298" t="s">
        <v>2322</v>
      </c>
      <c r="Q298" t="s">
        <v>2556</v>
      </c>
      <c r="R298" t="str">
        <f>IF(COUNTIF(cpus!B:B, C298)&gt;0, "found", "Missing")</f>
        <v>found</v>
      </c>
      <c r="S298" t="str">
        <f>IF(COUNTIF(cpus!C:C, G298)&gt;0, "found", "Missing")</f>
        <v>found</v>
      </c>
    </row>
    <row r="299" spans="1:19" x14ac:dyDescent="0.25">
      <c r="A299" t="str">
        <f t="shared" si="34"/>
        <v>missing</v>
      </c>
      <c r="B299" t="str">
        <f t="shared" si="35"/>
        <v>missing</v>
      </c>
      <c r="C299" t="str">
        <f t="shared" si="32"/>
        <v>AMD Athlon II P340</v>
      </c>
      <c r="D299" t="str">
        <f t="shared" si="36"/>
        <v>AMD</v>
      </c>
      <c r="E299" t="str">
        <f t="shared" si="37"/>
        <v>Athlon II P340</v>
      </c>
      <c r="F299" t="str">
        <f t="shared" si="38"/>
        <v>Athlon II P340</v>
      </c>
      <c r="G299" t="str">
        <f t="shared" si="39"/>
        <v>Athlon II P340</v>
      </c>
      <c r="H299" t="str">
        <f t="shared" si="33"/>
        <v>AMD Athlon II P340</v>
      </c>
      <c r="I299" t="s">
        <v>2557</v>
      </c>
      <c r="J299" t="s">
        <v>2541</v>
      </c>
      <c r="K299" t="s">
        <v>632</v>
      </c>
      <c r="M299">
        <v>2</v>
      </c>
      <c r="N299">
        <v>2</v>
      </c>
      <c r="O299" t="s">
        <v>837</v>
      </c>
      <c r="P299" t="s">
        <v>2311</v>
      </c>
      <c r="Q299" t="s">
        <v>2558</v>
      </c>
      <c r="R299" t="str">
        <f>IF(COUNTIF(cpus!B:B, C299)&gt;0, "found", "Missing")</f>
        <v>found</v>
      </c>
      <c r="S299" t="str">
        <f>IF(COUNTIF(cpus!C:C, G299)&gt;0, "found", "Missing")</f>
        <v>found</v>
      </c>
    </row>
    <row r="300" spans="1:19" x14ac:dyDescent="0.25">
      <c r="A300" t="str">
        <f t="shared" si="34"/>
        <v>missing</v>
      </c>
      <c r="B300" t="str">
        <f t="shared" si="35"/>
        <v>missing</v>
      </c>
      <c r="C300" t="str">
        <f t="shared" si="32"/>
        <v>AMD Athlon II P360</v>
      </c>
      <c r="D300" t="str">
        <f t="shared" si="36"/>
        <v>AMD</v>
      </c>
      <c r="E300" t="str">
        <f t="shared" si="37"/>
        <v>Athlon II P360</v>
      </c>
      <c r="F300" t="str">
        <f t="shared" si="38"/>
        <v>Athlon II P360</v>
      </c>
      <c r="G300" t="str">
        <f t="shared" si="39"/>
        <v>Athlon II P360</v>
      </c>
      <c r="H300" t="str">
        <f t="shared" si="33"/>
        <v>AMD Athlon II P360</v>
      </c>
      <c r="I300" t="s">
        <v>2559</v>
      </c>
      <c r="J300" t="s">
        <v>2541</v>
      </c>
      <c r="K300" t="s">
        <v>826</v>
      </c>
      <c r="M300">
        <v>2</v>
      </c>
      <c r="N300">
        <v>2</v>
      </c>
      <c r="O300" t="s">
        <v>837</v>
      </c>
      <c r="P300" t="s">
        <v>2547</v>
      </c>
      <c r="Q300" t="s">
        <v>2560</v>
      </c>
      <c r="R300" t="str">
        <f>IF(COUNTIF(cpus!B:B, C300)&gt;0, "found", "Missing")</f>
        <v>found</v>
      </c>
      <c r="S300" t="str">
        <f>IF(COUNTIF(cpus!C:C, G300)&gt;0, "found", "Missing")</f>
        <v>found</v>
      </c>
    </row>
    <row r="301" spans="1:19" x14ac:dyDescent="0.25">
      <c r="A301" t="str">
        <f t="shared" si="34"/>
        <v>missing</v>
      </c>
      <c r="B301" t="str">
        <f t="shared" si="35"/>
        <v>missing</v>
      </c>
      <c r="C301" t="str">
        <f t="shared" si="32"/>
        <v>AMD Athlon II X2 210e</v>
      </c>
      <c r="D301" t="str">
        <f t="shared" si="36"/>
        <v>AMD</v>
      </c>
      <c r="E301" t="str">
        <f t="shared" si="37"/>
        <v>Athlon II X2 210e</v>
      </c>
      <c r="F301" t="str">
        <f t="shared" si="38"/>
        <v>Athlon II X2 210e</v>
      </c>
      <c r="G301" t="str">
        <f t="shared" si="39"/>
        <v>Athlon II X2 210e</v>
      </c>
      <c r="H301" t="str">
        <f t="shared" si="33"/>
        <v>AMD Athlon II X2 210e</v>
      </c>
      <c r="I301" t="s">
        <v>2561</v>
      </c>
      <c r="J301" t="s">
        <v>2562</v>
      </c>
      <c r="K301" t="s">
        <v>581</v>
      </c>
      <c r="M301">
        <v>2</v>
      </c>
      <c r="N301">
        <v>2</v>
      </c>
      <c r="O301" t="s">
        <v>985</v>
      </c>
      <c r="P301" t="s">
        <v>2311</v>
      </c>
      <c r="Q301" t="s">
        <v>2563</v>
      </c>
      <c r="R301" t="str">
        <f>IF(COUNTIF(cpus!B:B, C301)&gt;0, "found", "Missing")</f>
        <v>found</v>
      </c>
      <c r="S301" t="str">
        <f>IF(COUNTIF(cpus!C:C, G301)&gt;0, "found", "Missing")</f>
        <v>found</v>
      </c>
    </row>
    <row r="302" spans="1:19" hidden="1" x14ac:dyDescent="0.25">
      <c r="A302" t="str">
        <f t="shared" si="34"/>
        <v>missing</v>
      </c>
      <c r="B302" t="str">
        <f t="shared" si="35"/>
        <v>missing</v>
      </c>
      <c r="C302" t="str">
        <f t="shared" si="32"/>
        <v>AMD Athlon II X2 215</v>
      </c>
      <c r="D302" t="str">
        <f t="shared" si="36"/>
        <v>AMD</v>
      </c>
      <c r="E302" t="str">
        <f t="shared" si="37"/>
        <v>Athlon II X2 215</v>
      </c>
      <c r="F302" t="str">
        <f t="shared" si="38"/>
        <v>Athlon II X2 215</v>
      </c>
      <c r="G302" t="str">
        <f t="shared" si="39"/>
        <v>Athlon II X2 215</v>
      </c>
      <c r="H302" t="str">
        <f t="shared" si="33"/>
        <v>AMD Athlon II X2 215</v>
      </c>
      <c r="I302" t="s">
        <v>1310</v>
      </c>
      <c r="J302" t="s">
        <v>2562</v>
      </c>
      <c r="K302" t="s">
        <v>758</v>
      </c>
      <c r="M302">
        <v>2</v>
      </c>
      <c r="N302">
        <v>2</v>
      </c>
      <c r="O302" t="s">
        <v>424</v>
      </c>
      <c r="P302" t="s">
        <v>2307</v>
      </c>
      <c r="Q302" t="s">
        <v>2564</v>
      </c>
      <c r="R302" t="str">
        <f>IF(COUNTIF(cpus!B:B, C302)&gt;0, "found", "Missing")</f>
        <v>found</v>
      </c>
      <c r="S302" t="str">
        <f>IF(COUNTIF(cpus!C:C, G302)&gt;0, "found", "Missing")</f>
        <v>found</v>
      </c>
    </row>
    <row r="303" spans="1:19" x14ac:dyDescent="0.25">
      <c r="A303" t="str">
        <f t="shared" si="34"/>
        <v>missing</v>
      </c>
      <c r="B303" t="str">
        <f t="shared" si="35"/>
        <v>missing</v>
      </c>
      <c r="C303" t="str">
        <f t="shared" si="32"/>
        <v>AMD Athlon II X2 220</v>
      </c>
      <c r="D303" t="str">
        <f t="shared" si="36"/>
        <v>AMD</v>
      </c>
      <c r="E303" t="str">
        <f t="shared" si="37"/>
        <v>Athlon II X2 220</v>
      </c>
      <c r="F303" t="str">
        <f t="shared" si="38"/>
        <v>Athlon II X2 220</v>
      </c>
      <c r="G303" t="str">
        <f t="shared" si="39"/>
        <v>Athlon II X2 220</v>
      </c>
      <c r="H303" t="str">
        <f t="shared" si="33"/>
        <v>AMD Athlon II X2 220</v>
      </c>
      <c r="I303" t="s">
        <v>2565</v>
      </c>
      <c r="J303" t="s">
        <v>2562</v>
      </c>
      <c r="K303" t="s">
        <v>627</v>
      </c>
      <c r="M303">
        <v>2</v>
      </c>
      <c r="N303">
        <v>2</v>
      </c>
      <c r="O303" t="s">
        <v>424</v>
      </c>
      <c r="P303" t="s">
        <v>2322</v>
      </c>
      <c r="Q303" t="s">
        <v>2566</v>
      </c>
      <c r="R303" t="str">
        <f>IF(COUNTIF(cpus!B:B, C303)&gt;0, "found", "Missing")</f>
        <v>found</v>
      </c>
      <c r="S303" t="str">
        <f>IF(COUNTIF(cpus!C:C, G303)&gt;0, "found", "Missing")</f>
        <v>found</v>
      </c>
    </row>
    <row r="304" spans="1:19" x14ac:dyDescent="0.25">
      <c r="A304" t="str">
        <f t="shared" si="34"/>
        <v>missing</v>
      </c>
      <c r="B304" t="str">
        <f t="shared" si="35"/>
        <v>missing</v>
      </c>
      <c r="C304" t="str">
        <f t="shared" si="32"/>
        <v>AMD Athlon II X2 225</v>
      </c>
      <c r="D304" t="str">
        <f t="shared" si="36"/>
        <v>AMD</v>
      </c>
      <c r="E304" t="str">
        <f t="shared" si="37"/>
        <v>Athlon II X2 225</v>
      </c>
      <c r="F304" t="str">
        <f t="shared" si="38"/>
        <v>Athlon II X2 225</v>
      </c>
      <c r="G304" t="str">
        <f t="shared" si="39"/>
        <v>Athlon II X2 225</v>
      </c>
      <c r="H304" t="str">
        <f t="shared" si="33"/>
        <v>AMD Athlon II X2 225</v>
      </c>
      <c r="I304" t="s">
        <v>2567</v>
      </c>
      <c r="J304" t="s">
        <v>2568</v>
      </c>
      <c r="K304" t="s">
        <v>473</v>
      </c>
      <c r="M304">
        <v>2</v>
      </c>
      <c r="N304">
        <v>2</v>
      </c>
      <c r="O304" t="s">
        <v>424</v>
      </c>
      <c r="P304" t="s">
        <v>1938</v>
      </c>
      <c r="Q304" t="s">
        <v>2569</v>
      </c>
      <c r="R304" t="str">
        <f>IF(COUNTIF(cpus!B:B, C304)&gt;0, "found", "Missing")</f>
        <v>found</v>
      </c>
      <c r="S304" t="str">
        <f>IF(COUNTIF(cpus!C:C, G304)&gt;0, "found", "Missing")</f>
        <v>found</v>
      </c>
    </row>
    <row r="305" spans="1:19" hidden="1" x14ac:dyDescent="0.25">
      <c r="A305" t="str">
        <f t="shared" si="34"/>
        <v>missing</v>
      </c>
      <c r="B305" t="str">
        <f t="shared" si="35"/>
        <v>missing</v>
      </c>
      <c r="C305" t="str">
        <f t="shared" si="32"/>
        <v>AMD Athlon II X2 235e</v>
      </c>
      <c r="D305" t="str">
        <f t="shared" si="36"/>
        <v>AMD</v>
      </c>
      <c r="E305" t="str">
        <f t="shared" si="37"/>
        <v>Athlon II X2 235e</v>
      </c>
      <c r="F305" t="str">
        <f t="shared" si="38"/>
        <v>Athlon II X2 235e</v>
      </c>
      <c r="G305" t="str">
        <f t="shared" si="39"/>
        <v>Athlon II X2 235e</v>
      </c>
      <c r="H305" t="str">
        <f t="shared" si="33"/>
        <v>AMD Athlon II X2 235e</v>
      </c>
      <c r="I305" t="s">
        <v>1375</v>
      </c>
      <c r="J305" t="s">
        <v>2562</v>
      </c>
      <c r="K305" t="s">
        <v>758</v>
      </c>
      <c r="M305">
        <v>2</v>
      </c>
      <c r="N305">
        <v>2</v>
      </c>
      <c r="O305" t="s">
        <v>985</v>
      </c>
      <c r="P305" t="s">
        <v>2331</v>
      </c>
      <c r="Q305" t="s">
        <v>2570</v>
      </c>
      <c r="R305" t="str">
        <f>IF(COUNTIF(cpus!B:B, C305)&gt;0, "found", "Missing")</f>
        <v>found</v>
      </c>
      <c r="S305" t="str">
        <f>IF(COUNTIF(cpus!C:C, G305)&gt;0, "found", "Missing")</f>
        <v>found</v>
      </c>
    </row>
    <row r="306" spans="1:19" hidden="1" x14ac:dyDescent="0.25">
      <c r="A306" t="str">
        <f t="shared" si="34"/>
        <v>missing</v>
      </c>
      <c r="B306" t="str">
        <f t="shared" si="35"/>
        <v>missing</v>
      </c>
      <c r="C306" t="str">
        <f t="shared" si="32"/>
        <v>AMD Athlon II X2 240</v>
      </c>
      <c r="D306" t="str">
        <f t="shared" si="36"/>
        <v>AMD</v>
      </c>
      <c r="E306" t="str">
        <f t="shared" si="37"/>
        <v>Athlon II X2 240</v>
      </c>
      <c r="F306" t="str">
        <f t="shared" si="38"/>
        <v>Athlon II X2 240</v>
      </c>
      <c r="G306" t="str">
        <f t="shared" si="39"/>
        <v>Athlon II X2 240</v>
      </c>
      <c r="H306" t="str">
        <f t="shared" si="33"/>
        <v>AMD Athlon II X2 240</v>
      </c>
      <c r="I306" t="s">
        <v>1447</v>
      </c>
      <c r="J306" t="s">
        <v>2562</v>
      </c>
      <c r="K306" t="s">
        <v>627</v>
      </c>
      <c r="M306">
        <v>2</v>
      </c>
      <c r="N306">
        <v>2</v>
      </c>
      <c r="O306" t="s">
        <v>424</v>
      </c>
      <c r="P306" t="s">
        <v>2307</v>
      </c>
      <c r="Q306" t="s">
        <v>2571</v>
      </c>
      <c r="R306" t="str">
        <f>IF(COUNTIF(cpus!B:B, C306)&gt;0, "found", "Missing")</f>
        <v>found</v>
      </c>
      <c r="S306" t="str">
        <f>IF(COUNTIF(cpus!C:C, G306)&gt;0, "found", "Missing")</f>
        <v>found</v>
      </c>
    </row>
    <row r="307" spans="1:19" hidden="1" x14ac:dyDescent="0.25">
      <c r="A307" t="str">
        <f t="shared" si="34"/>
        <v>missing</v>
      </c>
      <c r="B307" t="str">
        <f t="shared" si="35"/>
        <v>missing</v>
      </c>
      <c r="C307" t="str">
        <f t="shared" si="32"/>
        <v>AMD Athlon II X2 240e</v>
      </c>
      <c r="D307" t="str">
        <f t="shared" si="36"/>
        <v>AMD</v>
      </c>
      <c r="E307" t="str">
        <f t="shared" si="37"/>
        <v>Athlon II X2 240e</v>
      </c>
      <c r="F307" t="str">
        <f t="shared" si="38"/>
        <v>Athlon II X2 240e</v>
      </c>
      <c r="G307" t="str">
        <f t="shared" si="39"/>
        <v>Athlon II X2 240e</v>
      </c>
      <c r="H307" t="str">
        <f t="shared" si="33"/>
        <v>AMD Athlon II X2 240e</v>
      </c>
      <c r="I307" t="s">
        <v>1289</v>
      </c>
      <c r="J307" t="s">
        <v>2562</v>
      </c>
      <c r="K307" t="s">
        <v>627</v>
      </c>
      <c r="M307">
        <v>2</v>
      </c>
      <c r="N307">
        <v>2</v>
      </c>
      <c r="O307" t="s">
        <v>985</v>
      </c>
      <c r="P307" t="s">
        <v>2331</v>
      </c>
      <c r="Q307" t="s">
        <v>2572</v>
      </c>
      <c r="R307" t="str">
        <f>IF(COUNTIF(cpus!B:B, C307)&gt;0, "found", "Missing")</f>
        <v>found</v>
      </c>
      <c r="S307" t="str">
        <f>IF(COUNTIF(cpus!C:C, G307)&gt;0, "found", "Missing")</f>
        <v>found</v>
      </c>
    </row>
    <row r="308" spans="1:19" hidden="1" x14ac:dyDescent="0.25">
      <c r="A308" t="str">
        <f t="shared" si="34"/>
        <v>missing</v>
      </c>
      <c r="B308" t="str">
        <f t="shared" si="35"/>
        <v>missing</v>
      </c>
      <c r="C308" t="str">
        <f t="shared" si="32"/>
        <v>AMD Athlon II X2 245</v>
      </c>
      <c r="D308" t="str">
        <f t="shared" si="36"/>
        <v>AMD</v>
      </c>
      <c r="E308" t="str">
        <f t="shared" si="37"/>
        <v>Athlon II X2 245</v>
      </c>
      <c r="F308" t="str">
        <f t="shared" si="38"/>
        <v>Athlon II X2 245</v>
      </c>
      <c r="G308" t="str">
        <f t="shared" si="39"/>
        <v>Athlon II X2 245</v>
      </c>
      <c r="H308" t="str">
        <f t="shared" si="33"/>
        <v>AMD Athlon II X2 245</v>
      </c>
      <c r="I308" t="s">
        <v>1260</v>
      </c>
      <c r="J308" t="s">
        <v>2568</v>
      </c>
      <c r="K308" t="s">
        <v>473</v>
      </c>
      <c r="M308">
        <v>2</v>
      </c>
      <c r="N308">
        <v>2</v>
      </c>
      <c r="O308" t="s">
        <v>424</v>
      </c>
      <c r="P308" t="s">
        <v>2307</v>
      </c>
      <c r="Q308" t="s">
        <v>2573</v>
      </c>
      <c r="R308" t="str">
        <f>IF(COUNTIF(cpus!B:B, C308)&gt;0, "found", "Missing")</f>
        <v>found</v>
      </c>
      <c r="S308" t="str">
        <f>IF(COUNTIF(cpus!C:C, G308)&gt;0, "found", "Missing")</f>
        <v>found</v>
      </c>
    </row>
    <row r="309" spans="1:19" hidden="1" x14ac:dyDescent="0.25">
      <c r="A309" t="str">
        <f t="shared" si="34"/>
        <v>missing</v>
      </c>
      <c r="B309" t="str">
        <f t="shared" si="35"/>
        <v>missing</v>
      </c>
      <c r="C309" t="str">
        <f t="shared" si="32"/>
        <v>AMD Athlon II X2 245e</v>
      </c>
      <c r="D309" t="str">
        <f t="shared" si="36"/>
        <v>AMD</v>
      </c>
      <c r="E309" t="str">
        <f t="shared" si="37"/>
        <v>Athlon II X2 245e</v>
      </c>
      <c r="F309" t="str">
        <f t="shared" si="38"/>
        <v>Athlon II X2 245e</v>
      </c>
      <c r="G309" t="str">
        <f t="shared" si="39"/>
        <v>Athlon II X2 245e</v>
      </c>
      <c r="H309" t="str">
        <f t="shared" si="33"/>
        <v>AMD Athlon II X2 245e</v>
      </c>
      <c r="I309" t="s">
        <v>1451</v>
      </c>
      <c r="J309" t="s">
        <v>2562</v>
      </c>
      <c r="K309" t="s">
        <v>473</v>
      </c>
      <c r="M309">
        <v>2</v>
      </c>
      <c r="N309">
        <v>2</v>
      </c>
      <c r="O309" t="s">
        <v>985</v>
      </c>
      <c r="P309" t="s">
        <v>2547</v>
      </c>
      <c r="Q309" t="s">
        <v>2574</v>
      </c>
      <c r="R309" t="str">
        <f>IF(COUNTIF(cpus!B:B, C309)&gt;0, "found", "Missing")</f>
        <v>found</v>
      </c>
      <c r="S309" t="str">
        <f>IF(COUNTIF(cpus!C:C, G309)&gt;0, "found", "Missing")</f>
        <v>found</v>
      </c>
    </row>
    <row r="310" spans="1:19" hidden="1" x14ac:dyDescent="0.25">
      <c r="A310" t="str">
        <f t="shared" si="34"/>
        <v>missing</v>
      </c>
      <c r="B310" t="str">
        <f t="shared" si="35"/>
        <v>missing</v>
      </c>
      <c r="C310" t="str">
        <f t="shared" si="32"/>
        <v>AMD Athlon II X2 250</v>
      </c>
      <c r="D310" t="str">
        <f t="shared" si="36"/>
        <v>AMD</v>
      </c>
      <c r="E310" t="str">
        <f t="shared" si="37"/>
        <v>Athlon II X2 250</v>
      </c>
      <c r="F310" t="str">
        <f t="shared" si="38"/>
        <v>Athlon II X2 250</v>
      </c>
      <c r="G310" t="str">
        <f t="shared" si="39"/>
        <v>Athlon II X2 250</v>
      </c>
      <c r="H310" t="str">
        <f t="shared" si="33"/>
        <v>AMD Athlon II X2 250</v>
      </c>
      <c r="I310" t="s">
        <v>1193</v>
      </c>
      <c r="J310" t="s">
        <v>2562</v>
      </c>
      <c r="K310" t="s">
        <v>2017</v>
      </c>
      <c r="M310">
        <v>2</v>
      </c>
      <c r="N310">
        <v>2</v>
      </c>
      <c r="O310" t="s">
        <v>424</v>
      </c>
      <c r="P310" t="s">
        <v>2304</v>
      </c>
      <c r="Q310" t="s">
        <v>2575</v>
      </c>
      <c r="R310" t="str">
        <f>IF(COUNTIF(cpus!B:B, C310)&gt;0, "found", "Missing")</f>
        <v>found</v>
      </c>
      <c r="S310" t="str">
        <f>IF(COUNTIF(cpus!C:C, G310)&gt;0, "found", "Missing")</f>
        <v>found</v>
      </c>
    </row>
    <row r="311" spans="1:19" x14ac:dyDescent="0.25">
      <c r="A311" t="str">
        <f t="shared" si="34"/>
        <v>missing</v>
      </c>
      <c r="B311" t="str">
        <f t="shared" si="35"/>
        <v>missing</v>
      </c>
      <c r="C311" t="str">
        <f t="shared" si="32"/>
        <v>AMD Athlon II X2 250e</v>
      </c>
      <c r="D311" t="str">
        <f t="shared" si="36"/>
        <v>AMD</v>
      </c>
      <c r="E311" t="str">
        <f t="shared" si="37"/>
        <v>Athlon II X2 250e</v>
      </c>
      <c r="F311" t="str">
        <f t="shared" si="38"/>
        <v>Athlon II X2 250e</v>
      </c>
      <c r="G311" t="str">
        <f t="shared" si="39"/>
        <v>Athlon II X2 250e</v>
      </c>
      <c r="H311" t="str">
        <f t="shared" si="33"/>
        <v>AMD Athlon II X2 250e</v>
      </c>
      <c r="I311" t="s">
        <v>2576</v>
      </c>
      <c r="J311" t="s">
        <v>2562</v>
      </c>
      <c r="K311" t="s">
        <v>2017</v>
      </c>
      <c r="M311">
        <v>2</v>
      </c>
      <c r="N311">
        <v>2</v>
      </c>
      <c r="O311" t="s">
        <v>985</v>
      </c>
      <c r="P311" t="s">
        <v>2134</v>
      </c>
      <c r="Q311" t="s">
        <v>2577</v>
      </c>
      <c r="R311" t="str">
        <f>IF(COUNTIF(cpus!B:B, C311)&gt;0, "found", "Missing")</f>
        <v>found</v>
      </c>
      <c r="S311" t="str">
        <f>IF(COUNTIF(cpus!C:C, G311)&gt;0, "found", "Missing")</f>
        <v>found</v>
      </c>
    </row>
    <row r="312" spans="1:19" x14ac:dyDescent="0.25">
      <c r="A312" t="str">
        <f t="shared" si="34"/>
        <v>missing</v>
      </c>
      <c r="B312" t="str">
        <f t="shared" si="35"/>
        <v>missing</v>
      </c>
      <c r="C312" t="str">
        <f t="shared" si="32"/>
        <v>AMD Athlon II X2 250u</v>
      </c>
      <c r="D312" t="str">
        <f t="shared" si="36"/>
        <v>AMD</v>
      </c>
      <c r="E312" t="str">
        <f t="shared" si="37"/>
        <v>Athlon II X2 250u</v>
      </c>
      <c r="F312" t="str">
        <f t="shared" si="38"/>
        <v>Athlon II X2 250u</v>
      </c>
      <c r="G312" t="str">
        <f t="shared" si="39"/>
        <v>Athlon II X2 250u</v>
      </c>
      <c r="H312" t="str">
        <f t="shared" si="33"/>
        <v>AMD Athlon II X2 250u</v>
      </c>
      <c r="I312" t="s">
        <v>2578</v>
      </c>
      <c r="J312" t="s">
        <v>2562</v>
      </c>
      <c r="K312" t="s">
        <v>951</v>
      </c>
      <c r="M312">
        <v>2</v>
      </c>
      <c r="N312">
        <v>2</v>
      </c>
      <c r="O312" t="s">
        <v>837</v>
      </c>
      <c r="P312" t="s">
        <v>2451</v>
      </c>
      <c r="Q312" t="s">
        <v>2579</v>
      </c>
      <c r="R312" t="str">
        <f>IF(COUNTIF(cpus!B:B, C312)&gt;0, "found", "Missing")</f>
        <v>found</v>
      </c>
      <c r="S312" t="str">
        <f>IF(COUNTIF(cpus!C:C, G312)&gt;0, "found", "Missing")</f>
        <v>found</v>
      </c>
    </row>
    <row r="313" spans="1:19" hidden="1" x14ac:dyDescent="0.25">
      <c r="A313" t="str">
        <f t="shared" si="34"/>
        <v>missing</v>
      </c>
      <c r="B313" t="str">
        <f t="shared" si="35"/>
        <v>missing</v>
      </c>
      <c r="C313" t="str">
        <f t="shared" si="32"/>
        <v>AMD Athlon II X2 255</v>
      </c>
      <c r="D313" t="str">
        <f t="shared" si="36"/>
        <v>AMD</v>
      </c>
      <c r="E313" t="str">
        <f t="shared" si="37"/>
        <v>Athlon II X2 255</v>
      </c>
      <c r="F313" t="str">
        <f t="shared" si="38"/>
        <v>Athlon II X2 255</v>
      </c>
      <c r="G313" t="str">
        <f t="shared" si="39"/>
        <v>Athlon II X2 255</v>
      </c>
      <c r="H313" t="str">
        <f t="shared" si="33"/>
        <v>AMD Athlon II X2 255</v>
      </c>
      <c r="I313" t="s">
        <v>1311</v>
      </c>
      <c r="J313" t="s">
        <v>2562</v>
      </c>
      <c r="K313" t="s">
        <v>700</v>
      </c>
      <c r="M313">
        <v>2</v>
      </c>
      <c r="N313">
        <v>2</v>
      </c>
      <c r="O313" t="s">
        <v>424</v>
      </c>
      <c r="P313" t="s">
        <v>2451</v>
      </c>
      <c r="Q313" t="s">
        <v>2580</v>
      </c>
      <c r="R313" t="str">
        <f>IF(COUNTIF(cpus!B:B, C313)&gt;0, "found", "Missing")</f>
        <v>found</v>
      </c>
      <c r="S313" t="str">
        <f>IF(COUNTIF(cpus!C:C, G313)&gt;0, "found", "Missing")</f>
        <v>found</v>
      </c>
    </row>
    <row r="314" spans="1:19" hidden="1" x14ac:dyDescent="0.25">
      <c r="A314" t="str">
        <f t="shared" si="34"/>
        <v>missing</v>
      </c>
      <c r="B314" t="str">
        <f t="shared" si="35"/>
        <v>missing</v>
      </c>
      <c r="C314" t="str">
        <f t="shared" si="32"/>
        <v>AMD Athlon II X2 260</v>
      </c>
      <c r="D314" t="str">
        <f t="shared" si="36"/>
        <v>AMD</v>
      </c>
      <c r="E314" t="str">
        <f t="shared" si="37"/>
        <v>Athlon II X2 260</v>
      </c>
      <c r="F314" t="str">
        <f t="shared" si="38"/>
        <v>Athlon II X2 260</v>
      </c>
      <c r="G314" t="str">
        <f t="shared" si="39"/>
        <v>Athlon II X2 260</v>
      </c>
      <c r="H314" t="str">
        <f t="shared" si="33"/>
        <v>AMD Athlon II X2 260</v>
      </c>
      <c r="I314" t="s">
        <v>1368</v>
      </c>
      <c r="J314" t="s">
        <v>2562</v>
      </c>
      <c r="K314" t="s">
        <v>469</v>
      </c>
      <c r="M314">
        <v>2</v>
      </c>
      <c r="N314">
        <v>2</v>
      </c>
      <c r="O314" t="s">
        <v>424</v>
      </c>
      <c r="P314" t="s">
        <v>2343</v>
      </c>
      <c r="Q314" t="s">
        <v>2581</v>
      </c>
      <c r="R314" t="str">
        <f>IF(COUNTIF(cpus!B:B, C314)&gt;0, "found", "Missing")</f>
        <v>found</v>
      </c>
      <c r="S314" t="str">
        <f>IF(COUNTIF(cpus!C:C, G314)&gt;0, "found", "Missing")</f>
        <v>found</v>
      </c>
    </row>
    <row r="315" spans="1:19" hidden="1" x14ac:dyDescent="0.25">
      <c r="A315" t="str">
        <f t="shared" si="34"/>
        <v>missing</v>
      </c>
      <c r="B315" t="str">
        <f t="shared" si="35"/>
        <v>missing</v>
      </c>
      <c r="C315" t="str">
        <f t="shared" si="32"/>
        <v>AMD Athlon II X2 260u</v>
      </c>
      <c r="D315" t="str">
        <f t="shared" si="36"/>
        <v>AMD</v>
      </c>
      <c r="E315" t="str">
        <f t="shared" si="37"/>
        <v>Athlon II X2 260u</v>
      </c>
      <c r="F315" t="str">
        <f t="shared" si="38"/>
        <v>Athlon II X2 260u</v>
      </c>
      <c r="G315" t="str">
        <f t="shared" si="39"/>
        <v>Athlon II X2 260u</v>
      </c>
      <c r="H315" t="str">
        <f t="shared" si="33"/>
        <v>AMD Athlon II X2 260u</v>
      </c>
      <c r="I315" t="s">
        <v>1452</v>
      </c>
      <c r="J315" t="s">
        <v>2562</v>
      </c>
      <c r="K315" t="s">
        <v>796</v>
      </c>
      <c r="M315">
        <v>2</v>
      </c>
      <c r="N315">
        <v>2</v>
      </c>
      <c r="O315" t="s">
        <v>837</v>
      </c>
      <c r="P315" t="s">
        <v>2311</v>
      </c>
      <c r="Q315" t="s">
        <v>2582</v>
      </c>
      <c r="R315" t="str">
        <f>IF(COUNTIF(cpus!B:B, C315)&gt;0, "found", "Missing")</f>
        <v>found</v>
      </c>
      <c r="S315" t="str">
        <f>IF(COUNTIF(cpus!C:C, G315)&gt;0, "found", "Missing")</f>
        <v>found</v>
      </c>
    </row>
    <row r="316" spans="1:19" hidden="1" x14ac:dyDescent="0.25">
      <c r="A316" t="str">
        <f t="shared" si="34"/>
        <v>missing</v>
      </c>
      <c r="B316" t="str">
        <f t="shared" si="35"/>
        <v>missing</v>
      </c>
      <c r="C316" t="str">
        <f t="shared" si="32"/>
        <v>AMD Athlon II X2 265</v>
      </c>
      <c r="D316" t="str">
        <f t="shared" si="36"/>
        <v>AMD</v>
      </c>
      <c r="E316" t="str">
        <f t="shared" si="37"/>
        <v>Athlon II X2 265</v>
      </c>
      <c r="F316" t="str">
        <f t="shared" si="38"/>
        <v>Athlon II X2 265</v>
      </c>
      <c r="G316" t="str">
        <f t="shared" si="39"/>
        <v>Athlon II X2 265</v>
      </c>
      <c r="H316" t="str">
        <f t="shared" si="33"/>
        <v>AMD Athlon II X2 265</v>
      </c>
      <c r="I316" t="s">
        <v>1394</v>
      </c>
      <c r="J316" t="s">
        <v>2562</v>
      </c>
      <c r="K316" t="s">
        <v>507</v>
      </c>
      <c r="M316">
        <v>2</v>
      </c>
      <c r="N316">
        <v>2</v>
      </c>
      <c r="O316" t="s">
        <v>424</v>
      </c>
      <c r="P316" t="s">
        <v>2311</v>
      </c>
      <c r="Q316" t="s">
        <v>2583</v>
      </c>
      <c r="R316" t="str">
        <f>IF(COUNTIF(cpus!B:B, C316)&gt;0, "found", "Missing")</f>
        <v>found</v>
      </c>
      <c r="S316" t="str">
        <f>IF(COUNTIF(cpus!C:C, G316)&gt;0, "found", "Missing")</f>
        <v>found</v>
      </c>
    </row>
    <row r="317" spans="1:19" hidden="1" x14ac:dyDescent="0.25">
      <c r="A317" t="str">
        <f t="shared" si="34"/>
        <v>missing</v>
      </c>
      <c r="B317" t="str">
        <f t="shared" si="35"/>
        <v>missing</v>
      </c>
      <c r="C317" t="str">
        <f t="shared" si="32"/>
        <v>AMD Athlon II X2 270</v>
      </c>
      <c r="D317" t="str">
        <f t="shared" si="36"/>
        <v>AMD</v>
      </c>
      <c r="E317" t="str">
        <f t="shared" si="37"/>
        <v>Athlon II X2 270</v>
      </c>
      <c r="F317" t="str">
        <f t="shared" si="38"/>
        <v>Athlon II X2 270</v>
      </c>
      <c r="G317" t="str">
        <f t="shared" si="39"/>
        <v>Athlon II X2 270</v>
      </c>
      <c r="H317" t="str">
        <f t="shared" si="33"/>
        <v>AMD Athlon II X2 270</v>
      </c>
      <c r="I317" t="s">
        <v>1095</v>
      </c>
      <c r="J317" t="s">
        <v>2562</v>
      </c>
      <c r="K317" t="s">
        <v>451</v>
      </c>
      <c r="M317">
        <v>2</v>
      </c>
      <c r="N317">
        <v>2</v>
      </c>
      <c r="O317" t="s">
        <v>424</v>
      </c>
      <c r="P317" t="s">
        <v>2055</v>
      </c>
      <c r="Q317" t="s">
        <v>2584</v>
      </c>
      <c r="R317" t="str">
        <f>IF(COUNTIF(cpus!B:B, C317)&gt;0, "found", "Missing")</f>
        <v>found</v>
      </c>
      <c r="S317" t="str">
        <f>IF(COUNTIF(cpus!C:C, G317)&gt;0, "found", "Missing")</f>
        <v>found</v>
      </c>
    </row>
    <row r="318" spans="1:19" x14ac:dyDescent="0.25">
      <c r="A318" t="str">
        <f t="shared" si="34"/>
        <v>missing</v>
      </c>
      <c r="B318" t="str">
        <f t="shared" si="35"/>
        <v>missing</v>
      </c>
      <c r="C318" t="str">
        <f t="shared" si="32"/>
        <v>AMD Athlon II X2 270u</v>
      </c>
      <c r="D318" t="str">
        <f t="shared" si="36"/>
        <v>AMD</v>
      </c>
      <c r="E318" t="str">
        <f t="shared" si="37"/>
        <v>Athlon II X2 270u</v>
      </c>
      <c r="F318" t="str">
        <f t="shared" si="38"/>
        <v>Athlon II X2 270u</v>
      </c>
      <c r="G318" t="str">
        <f t="shared" si="39"/>
        <v>Athlon II X2 270u</v>
      </c>
      <c r="H318" t="str">
        <f t="shared" si="33"/>
        <v>AMD Athlon II X2 270u</v>
      </c>
      <c r="I318" t="s">
        <v>2585</v>
      </c>
      <c r="J318" t="s">
        <v>2562</v>
      </c>
      <c r="K318" t="s">
        <v>1881</v>
      </c>
      <c r="M318">
        <v>2</v>
      </c>
      <c r="N318">
        <v>2</v>
      </c>
      <c r="O318" t="s">
        <v>837</v>
      </c>
      <c r="P318" t="s">
        <v>2311</v>
      </c>
      <c r="Q318" t="s">
        <v>2586</v>
      </c>
      <c r="R318" t="str">
        <f>IF(COUNTIF(cpus!B:B, C318)&gt;0, "found", "Missing")</f>
        <v>found</v>
      </c>
      <c r="S318" t="str">
        <f>IF(COUNTIF(cpus!C:C, G318)&gt;0, "found", "Missing")</f>
        <v>found</v>
      </c>
    </row>
    <row r="319" spans="1:19" x14ac:dyDescent="0.25">
      <c r="A319" t="str">
        <f t="shared" si="34"/>
        <v>missing</v>
      </c>
      <c r="B319" t="str">
        <f t="shared" si="35"/>
        <v>missing</v>
      </c>
      <c r="C319" t="str">
        <f t="shared" si="32"/>
        <v>AMD Athlon II X2 280</v>
      </c>
      <c r="D319" t="str">
        <f t="shared" si="36"/>
        <v>AMD</v>
      </c>
      <c r="E319" t="str">
        <f t="shared" si="37"/>
        <v>Athlon II X2 280</v>
      </c>
      <c r="F319" t="str">
        <f t="shared" si="38"/>
        <v>Athlon II X2 280</v>
      </c>
      <c r="G319" t="str">
        <f t="shared" si="39"/>
        <v>Athlon II X2 280</v>
      </c>
      <c r="H319" t="str">
        <f t="shared" si="33"/>
        <v>AMD Athlon II X2 280</v>
      </c>
      <c r="I319" t="s">
        <v>2587</v>
      </c>
      <c r="J319" t="s">
        <v>2562</v>
      </c>
      <c r="K319" t="s">
        <v>426</v>
      </c>
      <c r="M319">
        <v>2</v>
      </c>
      <c r="N319">
        <v>2</v>
      </c>
      <c r="O319" t="s">
        <v>424</v>
      </c>
      <c r="P319" t="s">
        <v>2067</v>
      </c>
      <c r="Q319" t="s">
        <v>2588</v>
      </c>
      <c r="R319" t="str">
        <f>IF(COUNTIF(cpus!B:B, C319)&gt;0, "found", "Missing")</f>
        <v>found</v>
      </c>
      <c r="S319" t="str">
        <f>IF(COUNTIF(cpus!C:C, G319)&gt;0, "found", "Missing")</f>
        <v>found</v>
      </c>
    </row>
    <row r="320" spans="1:19" x14ac:dyDescent="0.25">
      <c r="A320" t="str">
        <f t="shared" si="34"/>
        <v>missing</v>
      </c>
      <c r="B320" t="str">
        <f t="shared" si="35"/>
        <v>missing</v>
      </c>
      <c r="C320" t="str">
        <f t="shared" si="32"/>
        <v>AMD Athlon II X2 4300e</v>
      </c>
      <c r="D320" t="str">
        <f t="shared" si="36"/>
        <v>AMD</v>
      </c>
      <c r="E320" t="str">
        <f t="shared" si="37"/>
        <v>Athlon II X2 4300e</v>
      </c>
      <c r="F320" t="str">
        <f t="shared" si="38"/>
        <v>Athlon II X2 4300e</v>
      </c>
      <c r="G320" t="str">
        <f t="shared" si="39"/>
        <v>Athlon II X2 4300e</v>
      </c>
      <c r="H320" t="str">
        <f t="shared" si="33"/>
        <v>AMD Athlon II X2 4300e</v>
      </c>
      <c r="I320" t="s">
        <v>2589</v>
      </c>
      <c r="K320" t="s">
        <v>581</v>
      </c>
      <c r="M320">
        <v>2</v>
      </c>
      <c r="N320">
        <v>2</v>
      </c>
      <c r="O320" t="s">
        <v>2590</v>
      </c>
      <c r="P320" t="s">
        <v>2059</v>
      </c>
      <c r="Q320" t="s">
        <v>2591</v>
      </c>
      <c r="R320" t="str">
        <f>IF(COUNTIF(cpus!B:B, C320)&gt;0, "found", "Missing")</f>
        <v>found</v>
      </c>
      <c r="S320" t="str">
        <f>IF(COUNTIF(cpus!C:C, G320)&gt;0, "found", "Missing")</f>
        <v>found</v>
      </c>
    </row>
    <row r="321" spans="1:19" x14ac:dyDescent="0.25">
      <c r="A321" t="str">
        <f t="shared" si="34"/>
        <v>missing</v>
      </c>
      <c r="B321" t="str">
        <f t="shared" si="35"/>
        <v>missing</v>
      </c>
      <c r="C321" t="str">
        <f t="shared" si="32"/>
        <v>AMD Athlon II X2 4400e</v>
      </c>
      <c r="D321" t="str">
        <f t="shared" si="36"/>
        <v>AMD</v>
      </c>
      <c r="E321" t="str">
        <f t="shared" si="37"/>
        <v>Athlon II X2 4400e</v>
      </c>
      <c r="F321" t="str">
        <f t="shared" si="38"/>
        <v>Athlon II X2 4400e</v>
      </c>
      <c r="G321" t="str">
        <f t="shared" si="39"/>
        <v>Athlon II X2 4400e</v>
      </c>
      <c r="H321" t="str">
        <f t="shared" si="33"/>
        <v>AMD Athlon II X2 4400e</v>
      </c>
      <c r="I321" t="s">
        <v>2592</v>
      </c>
      <c r="K321" t="s">
        <v>758</v>
      </c>
      <c r="M321">
        <v>2</v>
      </c>
      <c r="N321">
        <v>2</v>
      </c>
      <c r="O321" t="s">
        <v>2593</v>
      </c>
      <c r="P321" t="s">
        <v>2307</v>
      </c>
      <c r="Q321" t="s">
        <v>2594</v>
      </c>
      <c r="R321" t="str">
        <f>IF(COUNTIF(cpus!B:B, C321)&gt;0, "found", "Missing")</f>
        <v>found</v>
      </c>
      <c r="S321" t="str">
        <f>IF(COUNTIF(cpus!C:C, G321)&gt;0, "found", "Missing")</f>
        <v>found</v>
      </c>
    </row>
    <row r="322" spans="1:19" x14ac:dyDescent="0.25">
      <c r="A322" t="str">
        <f t="shared" si="34"/>
        <v>missing</v>
      </c>
      <c r="B322" t="str">
        <f t="shared" si="35"/>
        <v>missing</v>
      </c>
      <c r="C322" t="str">
        <f t="shared" ref="C322:C385" si="40">SUBSTITUTE(SUBSTITUTE(SUBSTITUTE(SUBSTITUTE(SUBSTITUTE(I322," Dual Core","")," Quad Core","")," Quad-Core","")," Dual-Core","")," APU","")</f>
        <v>AMD Athlon II X2 4450e</v>
      </c>
      <c r="D322" t="str">
        <f t="shared" si="36"/>
        <v>AMD</v>
      </c>
      <c r="E322" t="str">
        <f t="shared" si="37"/>
        <v>Athlon II X2 4450e</v>
      </c>
      <c r="F322" t="str">
        <f t="shared" si="38"/>
        <v>Athlon II X2 4450e</v>
      </c>
      <c r="G322" t="str">
        <f t="shared" si="39"/>
        <v>Athlon II X2 4450e</v>
      </c>
      <c r="H322" t="str">
        <f t="shared" ref="H322:H385" si="41">IFERROR(LEFT(C322, SEARCH(" @", C322) - 1), C322)</f>
        <v>AMD Athlon II X2 4450e</v>
      </c>
      <c r="I322" t="s">
        <v>2595</v>
      </c>
      <c r="J322" t="s">
        <v>2303</v>
      </c>
      <c r="K322" t="s">
        <v>826</v>
      </c>
      <c r="M322">
        <v>2</v>
      </c>
      <c r="N322">
        <v>2</v>
      </c>
      <c r="O322" t="s">
        <v>985</v>
      </c>
      <c r="P322" t="s">
        <v>2343</v>
      </c>
      <c r="Q322" t="s">
        <v>2596</v>
      </c>
      <c r="R322" t="str">
        <f>IF(COUNTIF(cpus!B:B, C322)&gt;0, "found", "Missing")</f>
        <v>found</v>
      </c>
      <c r="S322" t="str">
        <f>IF(COUNTIF(cpus!C:C, G322)&gt;0, "found", "Missing")</f>
        <v>found</v>
      </c>
    </row>
    <row r="323" spans="1:19" x14ac:dyDescent="0.25">
      <c r="A323" t="str">
        <f t="shared" ref="A323:A386" si="42">IF(COUNTIF(C323,"*Quad CPU]*"),"found","missing")</f>
        <v>missing</v>
      </c>
      <c r="B323" t="str">
        <f t="shared" ref="B323:B386" si="43">IF(COUNTIF(C323,"*[Dual CPU]*"),"found","missing")</f>
        <v>missing</v>
      </c>
      <c r="C323" t="str">
        <f t="shared" si="40"/>
        <v>AMD Athlon II X2 B22</v>
      </c>
      <c r="D323" t="str">
        <f t="shared" ref="D323:D386" si="44">IF(ISNUMBER(SEARCH("AMD",H323)),"AMD",
IF(ISNUMBER(SEARCH("Intel",H323)),"Intel",
IF(ISNUMBER(SEARCH("Apple",H323)),"Apple",
IF(ISNUMBER(SEARCH("ARM",H323)),"ARM",
IF(ISNUMBER(SEARCH("Google",H323)),"Google",
IF(ISNUMBER(SEARCH("MediaTek",H323)),"MediaTek",
IF(ISNUMBER(SEARCH("Qualcomm",H323)),"Qualcomm",
IF(ISNUMBER(SEARCH("Samsung",H323)),"Samsung",
IF(ISNUMBER(SEARCH("Snapdragon",H323)),"Snapdragon","")))))))))</f>
        <v>AMD</v>
      </c>
      <c r="E323" t="str">
        <f t="shared" ref="E323:E386" si="45">TRIM(SUBSTITUTE(SUBSTITUTE(SUBSTITUTE(SUBSTITUTE(SUBSTITUTE(SUBSTITUTE(SUBSTITUTE(SUBSTITUTE(SUBSTITUTE(H323,
"Apple",""),"ARM",""),"Google",""),"MediaTek",""),"Qualcomm",""),"Samsung",""),"Snapdragon",""),"Intel",""),"AMD",""))</f>
        <v>Athlon II X2 B22</v>
      </c>
      <c r="F323" t="str">
        <f t="shared" ref="F323:F386" si="46">TRIM(SUBSTITUTE(SUBSTITUTE(SUBSTITUTE(SUBSTITUTE(SUBSTITUTE(SUBSTITUTE(SUBSTITUTE(SUBSTITUTE(SUBSTITUTE(E323,
"Core2 Extreme",""),"Core2 Quad",""),"Core2 Duo",""),"Core",""),
"Pentium Gold",""),"Pentium",""),
"Xeon Platinum",""),"Xeon Gold",""),"Xeon Silver",""))</f>
        <v>Athlon II X2 B22</v>
      </c>
      <c r="G323" t="str">
        <f t="shared" ref="G323:G386" si="47">TRIM(SUBSTITUTE(F323,"Xeon",""))</f>
        <v>Athlon II X2 B22</v>
      </c>
      <c r="H323" t="str">
        <f t="shared" si="41"/>
        <v>AMD Athlon II X2 B22</v>
      </c>
      <c r="I323" t="s">
        <v>2597</v>
      </c>
      <c r="J323" t="s">
        <v>2562</v>
      </c>
      <c r="K323" t="s">
        <v>627</v>
      </c>
      <c r="M323">
        <v>2</v>
      </c>
      <c r="N323">
        <v>2</v>
      </c>
      <c r="O323" t="s">
        <v>424</v>
      </c>
      <c r="P323" t="s">
        <v>2451</v>
      </c>
      <c r="Q323" t="s">
        <v>2598</v>
      </c>
      <c r="R323" t="str">
        <f>IF(COUNTIF(cpus!B:B, C323)&gt;0, "found", "Missing")</f>
        <v>found</v>
      </c>
      <c r="S323" t="str">
        <f>IF(COUNTIF(cpus!C:C, G323)&gt;0, "found", "Missing")</f>
        <v>found</v>
      </c>
    </row>
    <row r="324" spans="1:19" x14ac:dyDescent="0.25">
      <c r="A324" t="str">
        <f t="shared" si="42"/>
        <v>missing</v>
      </c>
      <c r="B324" t="str">
        <f t="shared" si="43"/>
        <v>missing</v>
      </c>
      <c r="C324" t="str">
        <f t="shared" si="40"/>
        <v>AMD Athlon II X2 B24</v>
      </c>
      <c r="D324" t="str">
        <f t="shared" si="44"/>
        <v>AMD</v>
      </c>
      <c r="E324" t="str">
        <f t="shared" si="45"/>
        <v>Athlon II X2 B24</v>
      </c>
      <c r="F324" t="str">
        <f t="shared" si="46"/>
        <v>Athlon II X2 B24</v>
      </c>
      <c r="G324" t="str">
        <f t="shared" si="47"/>
        <v>Athlon II X2 B24</v>
      </c>
      <c r="H324" t="str">
        <f t="shared" si="41"/>
        <v>AMD Athlon II X2 B24</v>
      </c>
      <c r="I324" t="s">
        <v>2599</v>
      </c>
      <c r="J324" t="s">
        <v>2562</v>
      </c>
      <c r="K324" t="s">
        <v>2017</v>
      </c>
      <c r="M324">
        <v>2</v>
      </c>
      <c r="N324">
        <v>2</v>
      </c>
      <c r="O324" t="s">
        <v>424</v>
      </c>
      <c r="P324" t="s">
        <v>2451</v>
      </c>
      <c r="Q324" t="s">
        <v>2600</v>
      </c>
      <c r="R324" t="str">
        <f>IF(COUNTIF(cpus!B:B, C324)&gt;0, "found", "Missing")</f>
        <v>found</v>
      </c>
      <c r="S324" t="str">
        <f>IF(COUNTIF(cpus!C:C, G324)&gt;0, "found", "Missing")</f>
        <v>found</v>
      </c>
    </row>
    <row r="325" spans="1:19" x14ac:dyDescent="0.25">
      <c r="A325" t="str">
        <f t="shared" si="42"/>
        <v>missing</v>
      </c>
      <c r="B325" t="str">
        <f t="shared" si="43"/>
        <v>missing</v>
      </c>
      <c r="C325" t="str">
        <f t="shared" si="40"/>
        <v>AMD Athlon II X2 B26</v>
      </c>
      <c r="D325" t="str">
        <f t="shared" si="44"/>
        <v>AMD</v>
      </c>
      <c r="E325" t="str">
        <f t="shared" si="45"/>
        <v>Athlon II X2 B26</v>
      </c>
      <c r="F325" t="str">
        <f t="shared" si="46"/>
        <v>Athlon II X2 B26</v>
      </c>
      <c r="G325" t="str">
        <f t="shared" si="47"/>
        <v>Athlon II X2 B26</v>
      </c>
      <c r="H325" t="str">
        <f t="shared" si="41"/>
        <v>AMD Athlon II X2 B26</v>
      </c>
      <c r="I325" t="s">
        <v>2601</v>
      </c>
      <c r="K325" t="s">
        <v>469</v>
      </c>
      <c r="M325">
        <v>2</v>
      </c>
      <c r="N325">
        <v>2</v>
      </c>
      <c r="O325" t="s">
        <v>424</v>
      </c>
      <c r="P325" t="s">
        <v>2055</v>
      </c>
      <c r="Q325" t="s">
        <v>2602</v>
      </c>
      <c r="R325" t="str">
        <f>IF(COUNTIF(cpus!B:B, C325)&gt;0, "found", "Missing")</f>
        <v>found</v>
      </c>
      <c r="S325" t="str">
        <f>IF(COUNTIF(cpus!C:C, G325)&gt;0, "found", "Missing")</f>
        <v>found</v>
      </c>
    </row>
    <row r="326" spans="1:19" x14ac:dyDescent="0.25">
      <c r="A326" t="str">
        <f t="shared" si="42"/>
        <v>missing</v>
      </c>
      <c r="B326" t="str">
        <f t="shared" si="43"/>
        <v>missing</v>
      </c>
      <c r="C326" t="str">
        <f t="shared" si="40"/>
        <v>AMD Athlon II X2 B28</v>
      </c>
      <c r="D326" t="str">
        <f t="shared" si="44"/>
        <v>AMD</v>
      </c>
      <c r="E326" t="str">
        <f t="shared" si="45"/>
        <v>Athlon II X2 B28</v>
      </c>
      <c r="F326" t="str">
        <f t="shared" si="46"/>
        <v>Athlon II X2 B28</v>
      </c>
      <c r="G326" t="str">
        <f t="shared" si="47"/>
        <v>Athlon II X2 B28</v>
      </c>
      <c r="H326" t="str">
        <f t="shared" si="41"/>
        <v>AMD Athlon II X2 B28</v>
      </c>
      <c r="I326" t="s">
        <v>2603</v>
      </c>
      <c r="J326" t="s">
        <v>2562</v>
      </c>
      <c r="K326" t="s">
        <v>451</v>
      </c>
      <c r="M326">
        <v>2</v>
      </c>
      <c r="N326">
        <v>2</v>
      </c>
      <c r="O326" t="s">
        <v>424</v>
      </c>
      <c r="P326" t="s">
        <v>1942</v>
      </c>
      <c r="Q326" t="s">
        <v>2604</v>
      </c>
      <c r="R326" t="str">
        <f>IF(COUNTIF(cpus!B:B, C326)&gt;0, "found", "Missing")</f>
        <v>found</v>
      </c>
      <c r="S326" t="str">
        <f>IF(COUNTIF(cpus!C:C, G326)&gt;0, "found", "Missing")</f>
        <v>found</v>
      </c>
    </row>
    <row r="327" spans="1:19" hidden="1" x14ac:dyDescent="0.25">
      <c r="A327" t="str">
        <f t="shared" si="42"/>
        <v>missing</v>
      </c>
      <c r="B327" t="str">
        <f t="shared" si="43"/>
        <v>missing</v>
      </c>
      <c r="C327" t="str">
        <f t="shared" si="40"/>
        <v>AMD Athlon II X3 400e</v>
      </c>
      <c r="D327" t="str">
        <f t="shared" si="44"/>
        <v>AMD</v>
      </c>
      <c r="E327" t="str">
        <f t="shared" si="45"/>
        <v>Athlon II X3 400e</v>
      </c>
      <c r="F327" t="str">
        <f t="shared" si="46"/>
        <v>Athlon II X3 400e</v>
      </c>
      <c r="G327" t="str">
        <f t="shared" si="47"/>
        <v>Athlon II X3 400e</v>
      </c>
      <c r="H327" t="str">
        <f t="shared" si="41"/>
        <v>AMD Athlon II X3 400e</v>
      </c>
      <c r="I327" t="s">
        <v>1249</v>
      </c>
      <c r="J327" t="s">
        <v>2562</v>
      </c>
      <c r="K327" t="s">
        <v>632</v>
      </c>
      <c r="M327">
        <v>3</v>
      </c>
      <c r="N327">
        <v>3</v>
      </c>
      <c r="O327" t="s">
        <v>985</v>
      </c>
      <c r="P327" t="s">
        <v>2331</v>
      </c>
      <c r="Q327" t="s">
        <v>2605</v>
      </c>
      <c r="R327" t="str">
        <f>IF(COUNTIF(cpus!B:B, C327)&gt;0, "found", "Missing")</f>
        <v>found</v>
      </c>
      <c r="S327" t="str">
        <f>IF(COUNTIF(cpus!C:C, G327)&gt;0, "found", "Missing")</f>
        <v>found</v>
      </c>
    </row>
    <row r="328" spans="1:19" hidden="1" x14ac:dyDescent="0.25">
      <c r="A328" t="str">
        <f t="shared" si="42"/>
        <v>missing</v>
      </c>
      <c r="B328" t="str">
        <f t="shared" si="43"/>
        <v>missing</v>
      </c>
      <c r="C328" t="str">
        <f t="shared" si="40"/>
        <v>AMD Athlon II X3 405e</v>
      </c>
      <c r="D328" t="str">
        <f t="shared" si="44"/>
        <v>AMD</v>
      </c>
      <c r="E328" t="str">
        <f t="shared" si="45"/>
        <v>Athlon II X3 405e</v>
      </c>
      <c r="F328" t="str">
        <f t="shared" si="46"/>
        <v>Athlon II X3 405e</v>
      </c>
      <c r="G328" t="str">
        <f t="shared" si="47"/>
        <v>Athlon II X3 405e</v>
      </c>
      <c r="H328" t="str">
        <f t="shared" si="41"/>
        <v>AMD Athlon II X3 405e</v>
      </c>
      <c r="I328" t="s">
        <v>1453</v>
      </c>
      <c r="J328" t="s">
        <v>2562</v>
      </c>
      <c r="K328" t="s">
        <v>826</v>
      </c>
      <c r="M328">
        <v>3</v>
      </c>
      <c r="N328">
        <v>3</v>
      </c>
      <c r="O328" t="s">
        <v>985</v>
      </c>
      <c r="P328" t="s">
        <v>2451</v>
      </c>
      <c r="Q328" t="s">
        <v>2606</v>
      </c>
      <c r="R328" t="str">
        <f>IF(COUNTIF(cpus!B:B, C328)&gt;0, "found", "Missing")</f>
        <v>found</v>
      </c>
      <c r="S328" t="str">
        <f>IF(COUNTIF(cpus!C:C, G328)&gt;0, "found", "Missing")</f>
        <v>found</v>
      </c>
    </row>
    <row r="329" spans="1:19" hidden="1" x14ac:dyDescent="0.25">
      <c r="A329" t="str">
        <f t="shared" si="42"/>
        <v>missing</v>
      </c>
      <c r="B329" t="str">
        <f t="shared" si="43"/>
        <v>missing</v>
      </c>
      <c r="C329" t="str">
        <f t="shared" si="40"/>
        <v>AMD Athlon II X3 415e</v>
      </c>
      <c r="D329" t="str">
        <f t="shared" si="44"/>
        <v>AMD</v>
      </c>
      <c r="E329" t="str">
        <f t="shared" si="45"/>
        <v>Athlon II X3 415e</v>
      </c>
      <c r="F329" t="str">
        <f t="shared" si="46"/>
        <v>Athlon II X3 415e</v>
      </c>
      <c r="G329" t="str">
        <f t="shared" si="47"/>
        <v>Athlon II X3 415e</v>
      </c>
      <c r="H329" t="str">
        <f t="shared" si="41"/>
        <v>AMD Athlon II X3 415e</v>
      </c>
      <c r="I329" t="s">
        <v>1454</v>
      </c>
      <c r="J329" t="s">
        <v>2562</v>
      </c>
      <c r="K329" t="s">
        <v>457</v>
      </c>
      <c r="M329">
        <v>3</v>
      </c>
      <c r="N329">
        <v>3</v>
      </c>
      <c r="O329" t="s">
        <v>985</v>
      </c>
      <c r="P329" t="s">
        <v>2311</v>
      </c>
      <c r="Q329" t="s">
        <v>2607</v>
      </c>
      <c r="R329" t="str">
        <f>IF(COUNTIF(cpus!B:B, C329)&gt;0, "found", "Missing")</f>
        <v>found</v>
      </c>
      <c r="S329" t="str">
        <f>IF(COUNTIF(cpus!C:C, G329)&gt;0, "found", "Missing")</f>
        <v>found</v>
      </c>
    </row>
    <row r="330" spans="1:19" x14ac:dyDescent="0.25">
      <c r="A330" t="str">
        <f t="shared" si="42"/>
        <v>missing</v>
      </c>
      <c r="B330" t="str">
        <f t="shared" si="43"/>
        <v>missing</v>
      </c>
      <c r="C330" t="str">
        <f t="shared" si="40"/>
        <v>AMD Athlon II X3 420e</v>
      </c>
      <c r="D330" t="str">
        <f t="shared" si="44"/>
        <v>AMD</v>
      </c>
      <c r="E330" t="str">
        <f t="shared" si="45"/>
        <v>Athlon II X3 420e</v>
      </c>
      <c r="F330" t="str">
        <f t="shared" si="46"/>
        <v>Athlon II X3 420e</v>
      </c>
      <c r="G330" t="str">
        <f t="shared" si="47"/>
        <v>Athlon II X3 420e</v>
      </c>
      <c r="H330" t="str">
        <f t="shared" si="41"/>
        <v>AMD Athlon II X3 420e</v>
      </c>
      <c r="I330" t="s">
        <v>2608</v>
      </c>
      <c r="J330" t="s">
        <v>2562</v>
      </c>
      <c r="K330" t="s">
        <v>581</v>
      </c>
      <c r="M330">
        <v>3</v>
      </c>
      <c r="N330">
        <v>3</v>
      </c>
      <c r="O330" t="s">
        <v>985</v>
      </c>
      <c r="P330" t="s">
        <v>2134</v>
      </c>
      <c r="Q330" t="s">
        <v>2609</v>
      </c>
      <c r="R330" t="str">
        <f>IF(COUNTIF(cpus!B:B, C330)&gt;0, "found", "Missing")</f>
        <v>found</v>
      </c>
      <c r="S330" t="str">
        <f>IF(COUNTIF(cpus!C:C, G330)&gt;0, "found", "Missing")</f>
        <v>found</v>
      </c>
    </row>
    <row r="331" spans="1:19" hidden="1" x14ac:dyDescent="0.25">
      <c r="A331" t="str">
        <f t="shared" si="42"/>
        <v>missing</v>
      </c>
      <c r="B331" t="str">
        <f t="shared" si="43"/>
        <v>missing</v>
      </c>
      <c r="C331" t="str">
        <f t="shared" si="40"/>
        <v>AMD Athlon II X3 425</v>
      </c>
      <c r="D331" t="str">
        <f t="shared" si="44"/>
        <v>AMD</v>
      </c>
      <c r="E331" t="str">
        <f t="shared" si="45"/>
        <v>Athlon II X3 425</v>
      </c>
      <c r="F331" t="str">
        <f t="shared" si="46"/>
        <v>Athlon II X3 425</v>
      </c>
      <c r="G331" t="str">
        <f t="shared" si="47"/>
        <v>Athlon II X3 425</v>
      </c>
      <c r="H331" t="str">
        <f t="shared" si="41"/>
        <v>AMD Athlon II X3 425</v>
      </c>
      <c r="I331" t="s">
        <v>1312</v>
      </c>
      <c r="J331" t="s">
        <v>2562</v>
      </c>
      <c r="K331" t="s">
        <v>758</v>
      </c>
      <c r="M331">
        <v>3</v>
      </c>
      <c r="N331">
        <v>3</v>
      </c>
      <c r="O331" t="s">
        <v>541</v>
      </c>
      <c r="P331" t="s">
        <v>2307</v>
      </c>
      <c r="Q331" t="s">
        <v>2610</v>
      </c>
      <c r="R331" t="str">
        <f>IF(COUNTIF(cpus!B:B, C331)&gt;0, "found", "Missing")</f>
        <v>found</v>
      </c>
      <c r="S331" t="str">
        <f>IF(COUNTIF(cpus!C:C, G331)&gt;0, "found", "Missing")</f>
        <v>found</v>
      </c>
    </row>
    <row r="332" spans="1:19" x14ac:dyDescent="0.25">
      <c r="A332" t="str">
        <f t="shared" si="42"/>
        <v>missing</v>
      </c>
      <c r="B332" t="str">
        <f t="shared" si="43"/>
        <v>missing</v>
      </c>
      <c r="C332" t="str">
        <f t="shared" si="40"/>
        <v>AMD Athlon II X3 425e</v>
      </c>
      <c r="D332" t="str">
        <f t="shared" si="44"/>
        <v>AMD</v>
      </c>
      <c r="E332" t="str">
        <f t="shared" si="45"/>
        <v>Athlon II X3 425e</v>
      </c>
      <c r="F332" t="str">
        <f t="shared" si="46"/>
        <v>Athlon II X3 425e</v>
      </c>
      <c r="G332" t="str">
        <f t="shared" si="47"/>
        <v>Athlon II X3 425e</v>
      </c>
      <c r="H332" t="str">
        <f t="shared" si="41"/>
        <v>AMD Athlon II X3 425e</v>
      </c>
      <c r="I332" t="s">
        <v>2611</v>
      </c>
      <c r="J332" t="s">
        <v>2562</v>
      </c>
      <c r="K332" t="s">
        <v>758</v>
      </c>
      <c r="M332">
        <v>3</v>
      </c>
      <c r="N332">
        <v>3</v>
      </c>
      <c r="O332" t="s">
        <v>985</v>
      </c>
      <c r="P332" t="s">
        <v>1942</v>
      </c>
      <c r="Q332" t="s">
        <v>2612</v>
      </c>
      <c r="R332" t="str">
        <f>IF(COUNTIF(cpus!B:B, C332)&gt;0, "found", "Missing")</f>
        <v>found</v>
      </c>
      <c r="S332" t="str">
        <f>IF(COUNTIF(cpus!C:C, G332)&gt;0, "found", "Missing")</f>
        <v>found</v>
      </c>
    </row>
    <row r="333" spans="1:19" hidden="1" x14ac:dyDescent="0.25">
      <c r="A333" t="str">
        <f t="shared" si="42"/>
        <v>missing</v>
      </c>
      <c r="B333" t="str">
        <f t="shared" si="43"/>
        <v>missing</v>
      </c>
      <c r="C333" t="str">
        <f t="shared" si="40"/>
        <v>AMD Athlon II X3 435</v>
      </c>
      <c r="D333" t="str">
        <f t="shared" si="44"/>
        <v>AMD</v>
      </c>
      <c r="E333" t="str">
        <f t="shared" si="45"/>
        <v>Athlon II X3 435</v>
      </c>
      <c r="F333" t="str">
        <f t="shared" si="46"/>
        <v>Athlon II X3 435</v>
      </c>
      <c r="G333" t="str">
        <f t="shared" si="47"/>
        <v>Athlon II X3 435</v>
      </c>
      <c r="H333" t="str">
        <f t="shared" si="41"/>
        <v>AMD Athlon II X3 435</v>
      </c>
      <c r="I333" t="s">
        <v>1369</v>
      </c>
      <c r="J333" t="s">
        <v>2562</v>
      </c>
      <c r="K333" t="s">
        <v>473</v>
      </c>
      <c r="M333">
        <v>3</v>
      </c>
      <c r="N333">
        <v>3</v>
      </c>
      <c r="O333" t="s">
        <v>541</v>
      </c>
      <c r="P333" t="s">
        <v>2331</v>
      </c>
      <c r="Q333" t="s">
        <v>2613</v>
      </c>
      <c r="R333" t="str">
        <f>IF(COUNTIF(cpus!B:B, C333)&gt;0, "found", "Missing")</f>
        <v>found</v>
      </c>
      <c r="S333" t="str">
        <f>IF(COUNTIF(cpus!C:C, G333)&gt;0, "found", "Missing")</f>
        <v>found</v>
      </c>
    </row>
    <row r="334" spans="1:19" hidden="1" x14ac:dyDescent="0.25">
      <c r="A334" t="str">
        <f t="shared" si="42"/>
        <v>missing</v>
      </c>
      <c r="B334" t="str">
        <f t="shared" si="43"/>
        <v>missing</v>
      </c>
      <c r="C334" t="str">
        <f t="shared" si="40"/>
        <v>AMD Athlon II X3 440</v>
      </c>
      <c r="D334" t="str">
        <f t="shared" si="44"/>
        <v>AMD</v>
      </c>
      <c r="E334" t="str">
        <f t="shared" si="45"/>
        <v>Athlon II X3 440</v>
      </c>
      <c r="F334" t="str">
        <f t="shared" si="46"/>
        <v>Athlon II X3 440</v>
      </c>
      <c r="G334" t="str">
        <f t="shared" si="47"/>
        <v>Athlon II X3 440</v>
      </c>
      <c r="H334" t="str">
        <f t="shared" si="41"/>
        <v>AMD Athlon II X3 440</v>
      </c>
      <c r="I334" t="s">
        <v>1448</v>
      </c>
      <c r="J334" t="s">
        <v>2562</v>
      </c>
      <c r="K334" t="s">
        <v>2017</v>
      </c>
      <c r="M334">
        <v>3</v>
      </c>
      <c r="N334">
        <v>3</v>
      </c>
      <c r="O334" t="s">
        <v>541</v>
      </c>
      <c r="P334" t="s">
        <v>2451</v>
      </c>
      <c r="Q334" t="s">
        <v>2614</v>
      </c>
      <c r="R334" t="str">
        <f>IF(COUNTIF(cpus!B:B, C334)&gt;0, "found", "Missing")</f>
        <v>found</v>
      </c>
      <c r="S334" t="str">
        <f>IF(COUNTIF(cpus!C:C, G334)&gt;0, "found", "Missing")</f>
        <v>found</v>
      </c>
    </row>
    <row r="335" spans="1:19" hidden="1" x14ac:dyDescent="0.25">
      <c r="A335" t="str">
        <f t="shared" si="42"/>
        <v>missing</v>
      </c>
      <c r="B335" t="str">
        <f t="shared" si="43"/>
        <v>missing</v>
      </c>
      <c r="C335" t="str">
        <f t="shared" si="40"/>
        <v>AMD Athlon II X3 445</v>
      </c>
      <c r="D335" t="str">
        <f t="shared" si="44"/>
        <v>AMD</v>
      </c>
      <c r="E335" t="str">
        <f t="shared" si="45"/>
        <v>Athlon II X3 445</v>
      </c>
      <c r="F335" t="str">
        <f t="shared" si="46"/>
        <v>Athlon II X3 445</v>
      </c>
      <c r="G335" t="str">
        <f t="shared" si="47"/>
        <v>Athlon II X3 445</v>
      </c>
      <c r="H335" t="str">
        <f t="shared" si="41"/>
        <v>AMD Athlon II X3 445</v>
      </c>
      <c r="I335" t="s">
        <v>1313</v>
      </c>
      <c r="J335" t="s">
        <v>2562</v>
      </c>
      <c r="K335" t="s">
        <v>700</v>
      </c>
      <c r="M335">
        <v>3</v>
      </c>
      <c r="N335">
        <v>3</v>
      </c>
      <c r="O335" t="s">
        <v>541</v>
      </c>
      <c r="P335" t="s">
        <v>2343</v>
      </c>
      <c r="Q335" t="s">
        <v>2615</v>
      </c>
      <c r="R335" t="str">
        <f>IF(COUNTIF(cpus!B:B, C335)&gt;0, "found", "Missing")</f>
        <v>found</v>
      </c>
      <c r="S335" t="str">
        <f>IF(COUNTIF(cpus!C:C, G335)&gt;0, "found", "Missing")</f>
        <v>found</v>
      </c>
    </row>
    <row r="336" spans="1:19" hidden="1" x14ac:dyDescent="0.25">
      <c r="A336" t="str">
        <f t="shared" si="42"/>
        <v>missing</v>
      </c>
      <c r="B336" t="str">
        <f t="shared" si="43"/>
        <v>missing</v>
      </c>
      <c r="C336" t="str">
        <f t="shared" si="40"/>
        <v>AMD Athlon II X3 450</v>
      </c>
      <c r="D336" t="str">
        <f t="shared" si="44"/>
        <v>AMD</v>
      </c>
      <c r="E336" t="str">
        <f t="shared" si="45"/>
        <v>Athlon II X3 450</v>
      </c>
      <c r="F336" t="str">
        <f t="shared" si="46"/>
        <v>Athlon II X3 450</v>
      </c>
      <c r="G336" t="str">
        <f t="shared" si="47"/>
        <v>Athlon II X3 450</v>
      </c>
      <c r="H336" t="str">
        <f t="shared" si="41"/>
        <v>AMD Athlon II X3 450</v>
      </c>
      <c r="I336" t="s">
        <v>1220</v>
      </c>
      <c r="J336" t="s">
        <v>2562</v>
      </c>
      <c r="K336" t="s">
        <v>469</v>
      </c>
      <c r="M336">
        <v>3</v>
      </c>
      <c r="N336">
        <v>3</v>
      </c>
      <c r="O336" t="s">
        <v>541</v>
      </c>
      <c r="P336" t="s">
        <v>2311</v>
      </c>
      <c r="Q336" t="s">
        <v>2616</v>
      </c>
      <c r="R336" t="str">
        <f>IF(COUNTIF(cpus!B:B, C336)&gt;0, "found", "Missing")</f>
        <v>found</v>
      </c>
      <c r="S336" t="str">
        <f>IF(COUNTIF(cpus!C:C, G336)&gt;0, "found", "Missing")</f>
        <v>found</v>
      </c>
    </row>
    <row r="337" spans="1:19" hidden="1" x14ac:dyDescent="0.25">
      <c r="A337" t="str">
        <f t="shared" si="42"/>
        <v>missing</v>
      </c>
      <c r="B337" t="str">
        <f t="shared" si="43"/>
        <v>missing</v>
      </c>
      <c r="C337" t="str">
        <f t="shared" si="40"/>
        <v>AMD Athlon II X3 455</v>
      </c>
      <c r="D337" t="str">
        <f t="shared" si="44"/>
        <v>AMD</v>
      </c>
      <c r="E337" t="str">
        <f t="shared" si="45"/>
        <v>Athlon II X3 455</v>
      </c>
      <c r="F337" t="str">
        <f t="shared" si="46"/>
        <v>Athlon II X3 455</v>
      </c>
      <c r="G337" t="str">
        <f t="shared" si="47"/>
        <v>Athlon II X3 455</v>
      </c>
      <c r="H337" t="str">
        <f t="shared" si="41"/>
        <v>AMD Athlon II X3 455</v>
      </c>
      <c r="I337" t="s">
        <v>1483</v>
      </c>
      <c r="J337" t="s">
        <v>2562</v>
      </c>
      <c r="K337" t="s">
        <v>507</v>
      </c>
      <c r="M337">
        <v>3</v>
      </c>
      <c r="N337">
        <v>3</v>
      </c>
      <c r="O337" t="s">
        <v>541</v>
      </c>
      <c r="P337" t="s">
        <v>2311</v>
      </c>
      <c r="Q337" t="s">
        <v>2617</v>
      </c>
      <c r="R337" t="str">
        <f>IF(COUNTIF(cpus!B:B, C337)&gt;0, "found", "Missing")</f>
        <v>found</v>
      </c>
      <c r="S337" t="str">
        <f>IF(COUNTIF(cpus!C:C, G337)&gt;0, "found", "Missing")</f>
        <v>found</v>
      </c>
    </row>
    <row r="338" spans="1:19" x14ac:dyDescent="0.25">
      <c r="A338" t="str">
        <f t="shared" si="42"/>
        <v>missing</v>
      </c>
      <c r="B338" t="str">
        <f t="shared" si="43"/>
        <v>missing</v>
      </c>
      <c r="C338" t="str">
        <f t="shared" si="40"/>
        <v>AMD Athlon II X3 460</v>
      </c>
      <c r="D338" t="str">
        <f t="shared" si="44"/>
        <v>AMD</v>
      </c>
      <c r="E338" t="str">
        <f t="shared" si="45"/>
        <v>Athlon II X3 460</v>
      </c>
      <c r="F338" t="str">
        <f t="shared" si="46"/>
        <v>Athlon II X3 460</v>
      </c>
      <c r="G338" t="str">
        <f t="shared" si="47"/>
        <v>Athlon II X3 460</v>
      </c>
      <c r="H338" t="str">
        <f t="shared" si="41"/>
        <v>AMD Athlon II X3 460</v>
      </c>
      <c r="I338" t="s">
        <v>2618</v>
      </c>
      <c r="J338" t="s">
        <v>2562</v>
      </c>
      <c r="K338" t="s">
        <v>451</v>
      </c>
      <c r="M338">
        <v>3</v>
      </c>
      <c r="N338">
        <v>3</v>
      </c>
      <c r="O338" t="s">
        <v>541</v>
      </c>
      <c r="P338" t="s">
        <v>2055</v>
      </c>
      <c r="Q338" t="s">
        <v>2619</v>
      </c>
      <c r="R338" t="str">
        <f>IF(COUNTIF(cpus!B:B, C338)&gt;0, "found", "Missing")</f>
        <v>found</v>
      </c>
      <c r="S338" t="str">
        <f>IF(COUNTIF(cpus!C:C, G338)&gt;0, "found", "Missing")</f>
        <v>found</v>
      </c>
    </row>
    <row r="339" spans="1:19" x14ac:dyDescent="0.25">
      <c r="A339" t="str">
        <f t="shared" si="42"/>
        <v>missing</v>
      </c>
      <c r="B339" t="str">
        <f t="shared" si="43"/>
        <v>missing</v>
      </c>
      <c r="C339" t="str">
        <f t="shared" si="40"/>
        <v>AMD Athlon II X4 553</v>
      </c>
      <c r="D339" t="str">
        <f t="shared" si="44"/>
        <v>AMD</v>
      </c>
      <c r="E339" t="str">
        <f t="shared" si="45"/>
        <v>Athlon II X4 553</v>
      </c>
      <c r="F339" t="str">
        <f t="shared" si="46"/>
        <v>Athlon II X4 553</v>
      </c>
      <c r="G339" t="str">
        <f t="shared" si="47"/>
        <v>Athlon II X4 553</v>
      </c>
      <c r="H339" t="str">
        <f t="shared" si="41"/>
        <v>AMD Athlon II X4 553</v>
      </c>
      <c r="I339" t="s">
        <v>2620</v>
      </c>
      <c r="K339" t="s">
        <v>2017</v>
      </c>
      <c r="M339">
        <v>4</v>
      </c>
      <c r="N339">
        <v>4</v>
      </c>
      <c r="P339" t="s">
        <v>2547</v>
      </c>
      <c r="Q339" t="s">
        <v>2621</v>
      </c>
      <c r="R339" t="str">
        <f>IF(COUNTIF(cpus!B:B, C339)&gt;0, "found", "Missing")</f>
        <v>found</v>
      </c>
      <c r="S339" t="str">
        <f>IF(COUNTIF(cpus!C:C, G339)&gt;0, "found", "Missing")</f>
        <v>found</v>
      </c>
    </row>
    <row r="340" spans="1:19" x14ac:dyDescent="0.25">
      <c r="A340" t="str">
        <f t="shared" si="42"/>
        <v>missing</v>
      </c>
      <c r="B340" t="str">
        <f t="shared" si="43"/>
        <v>missing</v>
      </c>
      <c r="C340" t="str">
        <f t="shared" si="40"/>
        <v>AMD Athlon II X4 555</v>
      </c>
      <c r="D340" t="str">
        <f t="shared" si="44"/>
        <v>AMD</v>
      </c>
      <c r="E340" t="str">
        <f t="shared" si="45"/>
        <v>Athlon II X4 555</v>
      </c>
      <c r="F340" t="str">
        <f t="shared" si="46"/>
        <v>Athlon II X4 555</v>
      </c>
      <c r="G340" t="str">
        <f t="shared" si="47"/>
        <v>Athlon II X4 555</v>
      </c>
      <c r="H340" t="str">
        <f t="shared" si="41"/>
        <v>AMD Athlon II X4 555</v>
      </c>
      <c r="I340" t="s">
        <v>2622</v>
      </c>
      <c r="K340" t="s">
        <v>469</v>
      </c>
      <c r="M340">
        <v>4</v>
      </c>
      <c r="N340">
        <v>4</v>
      </c>
      <c r="P340" t="s">
        <v>2311</v>
      </c>
      <c r="Q340" t="s">
        <v>2623</v>
      </c>
      <c r="R340" t="str">
        <f>IF(COUNTIF(cpus!B:B, C340)&gt;0, "found", "Missing")</f>
        <v>found</v>
      </c>
      <c r="S340" t="str">
        <f>IF(COUNTIF(cpus!C:C, G340)&gt;0, "found", "Missing")</f>
        <v>found</v>
      </c>
    </row>
    <row r="341" spans="1:19" x14ac:dyDescent="0.25">
      <c r="A341" t="str">
        <f t="shared" si="42"/>
        <v>missing</v>
      </c>
      <c r="B341" t="str">
        <f t="shared" si="43"/>
        <v>missing</v>
      </c>
      <c r="C341" t="str">
        <f t="shared" si="40"/>
        <v>AMD Athlon II X4 557</v>
      </c>
      <c r="D341" t="str">
        <f t="shared" si="44"/>
        <v>AMD</v>
      </c>
      <c r="E341" t="str">
        <f t="shared" si="45"/>
        <v>Athlon II X4 557</v>
      </c>
      <c r="F341" t="str">
        <f t="shared" si="46"/>
        <v>Athlon II X4 557</v>
      </c>
      <c r="G341" t="str">
        <f t="shared" si="47"/>
        <v>Athlon II X4 557</v>
      </c>
      <c r="H341" t="str">
        <f t="shared" si="41"/>
        <v>AMD Athlon II X4 557</v>
      </c>
      <c r="I341" t="s">
        <v>2624</v>
      </c>
      <c r="J341" t="s">
        <v>2562</v>
      </c>
      <c r="K341" t="s">
        <v>469</v>
      </c>
      <c r="L341" t="s">
        <v>442</v>
      </c>
      <c r="M341">
        <v>4</v>
      </c>
      <c r="N341">
        <v>4</v>
      </c>
      <c r="O341" t="s">
        <v>999</v>
      </c>
      <c r="P341" t="s">
        <v>1908</v>
      </c>
      <c r="Q341" t="s">
        <v>2625</v>
      </c>
      <c r="R341" t="str">
        <f>IF(COUNTIF(cpus!B:B, C341)&gt;0, "found", "Missing")</f>
        <v>found</v>
      </c>
      <c r="S341" t="str">
        <f>IF(COUNTIF(cpus!C:C, G341)&gt;0, "found", "Missing")</f>
        <v>found</v>
      </c>
    </row>
    <row r="342" spans="1:19" x14ac:dyDescent="0.25">
      <c r="A342" t="str">
        <f t="shared" si="42"/>
        <v>missing</v>
      </c>
      <c r="B342" t="str">
        <f t="shared" si="43"/>
        <v>missing</v>
      </c>
      <c r="C342" t="str">
        <f t="shared" si="40"/>
        <v>AMD Athlon II X4 559</v>
      </c>
      <c r="D342" t="str">
        <f t="shared" si="44"/>
        <v>AMD</v>
      </c>
      <c r="E342" t="str">
        <f t="shared" si="45"/>
        <v>Athlon II X4 559</v>
      </c>
      <c r="F342" t="str">
        <f t="shared" si="46"/>
        <v>Athlon II X4 559</v>
      </c>
      <c r="G342" t="str">
        <f t="shared" si="47"/>
        <v>Athlon II X4 559</v>
      </c>
      <c r="H342" t="str">
        <f t="shared" si="41"/>
        <v>AMD Athlon II X4 559</v>
      </c>
      <c r="I342" t="s">
        <v>2626</v>
      </c>
      <c r="K342" t="s">
        <v>451</v>
      </c>
      <c r="M342">
        <v>4</v>
      </c>
      <c r="N342">
        <v>4</v>
      </c>
      <c r="P342" t="s">
        <v>1951</v>
      </c>
      <c r="Q342" t="s">
        <v>2627</v>
      </c>
      <c r="R342" t="str">
        <f>IF(COUNTIF(cpus!B:B, C342)&gt;0, "found", "Missing")</f>
        <v>found</v>
      </c>
      <c r="S342" t="str">
        <f>IF(COUNTIF(cpus!C:C, G342)&gt;0, "found", "Missing")</f>
        <v>found</v>
      </c>
    </row>
    <row r="343" spans="1:19" hidden="1" x14ac:dyDescent="0.25">
      <c r="A343" t="str">
        <f t="shared" si="42"/>
        <v>missing</v>
      </c>
      <c r="B343" t="str">
        <f t="shared" si="43"/>
        <v>missing</v>
      </c>
      <c r="C343" t="str">
        <f t="shared" si="40"/>
        <v>AMD Athlon II X4 600e</v>
      </c>
      <c r="D343" t="str">
        <f t="shared" si="44"/>
        <v>AMD</v>
      </c>
      <c r="E343" t="str">
        <f t="shared" si="45"/>
        <v>Athlon II X4 600e</v>
      </c>
      <c r="F343" t="str">
        <f t="shared" si="46"/>
        <v>Athlon II X4 600e</v>
      </c>
      <c r="G343" t="str">
        <f t="shared" si="47"/>
        <v>Athlon II X4 600e</v>
      </c>
      <c r="H343" t="str">
        <f t="shared" si="41"/>
        <v>AMD Athlon II X4 600e</v>
      </c>
      <c r="I343" t="s">
        <v>1376</v>
      </c>
      <c r="J343" t="s">
        <v>2562</v>
      </c>
      <c r="K343" t="s">
        <v>632</v>
      </c>
      <c r="M343">
        <v>4</v>
      </c>
      <c r="N343">
        <v>4</v>
      </c>
      <c r="O343" t="s">
        <v>985</v>
      </c>
      <c r="P343" t="s">
        <v>2331</v>
      </c>
      <c r="Q343" t="s">
        <v>2628</v>
      </c>
      <c r="R343" t="str">
        <f>IF(COUNTIF(cpus!B:B, C343)&gt;0, "found", "Missing")</f>
        <v>found</v>
      </c>
      <c r="S343" t="str">
        <f>IF(COUNTIF(cpus!C:C, G343)&gt;0, "found", "Missing")</f>
        <v>found</v>
      </c>
    </row>
    <row r="344" spans="1:19" hidden="1" x14ac:dyDescent="0.25">
      <c r="A344" t="str">
        <f t="shared" si="42"/>
        <v>missing</v>
      </c>
      <c r="B344" t="str">
        <f t="shared" si="43"/>
        <v>missing</v>
      </c>
      <c r="C344" t="str">
        <f t="shared" si="40"/>
        <v>AMD Athlon II X4 605e</v>
      </c>
      <c r="D344" t="str">
        <f t="shared" si="44"/>
        <v>AMD</v>
      </c>
      <c r="E344" t="str">
        <f t="shared" si="45"/>
        <v>Athlon II X4 605e</v>
      </c>
      <c r="F344" t="str">
        <f t="shared" si="46"/>
        <v>Athlon II X4 605e</v>
      </c>
      <c r="G344" t="str">
        <f t="shared" si="47"/>
        <v>Athlon II X4 605e</v>
      </c>
      <c r="H344" t="str">
        <f t="shared" si="41"/>
        <v>AMD Athlon II X4 605e</v>
      </c>
      <c r="I344" t="s">
        <v>1455</v>
      </c>
      <c r="J344" t="s">
        <v>2562</v>
      </c>
      <c r="K344" t="s">
        <v>826</v>
      </c>
      <c r="M344">
        <v>4</v>
      </c>
      <c r="N344">
        <v>4</v>
      </c>
      <c r="O344" t="s">
        <v>985</v>
      </c>
      <c r="P344" t="s">
        <v>2331</v>
      </c>
      <c r="Q344" t="s">
        <v>2629</v>
      </c>
      <c r="R344" t="str">
        <f>IF(COUNTIF(cpus!B:B, C344)&gt;0, "found", "Missing")</f>
        <v>found</v>
      </c>
      <c r="S344" t="str">
        <f>IF(COUNTIF(cpus!C:C, G344)&gt;0, "found", "Missing")</f>
        <v>found</v>
      </c>
    </row>
    <row r="345" spans="1:19" hidden="1" x14ac:dyDescent="0.25">
      <c r="A345" t="str">
        <f t="shared" si="42"/>
        <v>missing</v>
      </c>
      <c r="B345" t="str">
        <f t="shared" si="43"/>
        <v>missing</v>
      </c>
      <c r="C345" t="str">
        <f t="shared" si="40"/>
        <v>AMD Athlon II X4 610e</v>
      </c>
      <c r="D345" t="str">
        <f t="shared" si="44"/>
        <v>AMD</v>
      </c>
      <c r="E345" t="str">
        <f t="shared" si="45"/>
        <v>Athlon II X4 610e</v>
      </c>
      <c r="F345" t="str">
        <f t="shared" si="46"/>
        <v>Athlon II X4 610e</v>
      </c>
      <c r="G345" t="str">
        <f t="shared" si="47"/>
        <v>Athlon II X4 610e</v>
      </c>
      <c r="H345" t="str">
        <f t="shared" si="41"/>
        <v>AMD Athlon II X4 610e</v>
      </c>
      <c r="I345" t="s">
        <v>1456</v>
      </c>
      <c r="J345" t="s">
        <v>2562</v>
      </c>
      <c r="K345" t="s">
        <v>609</v>
      </c>
      <c r="M345">
        <v>4</v>
      </c>
      <c r="N345">
        <v>4</v>
      </c>
      <c r="O345" t="s">
        <v>985</v>
      </c>
      <c r="P345" t="s">
        <v>2343</v>
      </c>
      <c r="Q345" t="s">
        <v>2630</v>
      </c>
      <c r="R345" t="str">
        <f>IF(COUNTIF(cpus!B:B, C345)&gt;0, "found", "Missing")</f>
        <v>found</v>
      </c>
      <c r="S345" t="str">
        <f>IF(COUNTIF(cpus!C:C, G345)&gt;0, "found", "Missing")</f>
        <v>found</v>
      </c>
    </row>
    <row r="346" spans="1:19" x14ac:dyDescent="0.25">
      <c r="A346" t="str">
        <f t="shared" si="42"/>
        <v>missing</v>
      </c>
      <c r="B346" t="str">
        <f t="shared" si="43"/>
        <v>missing</v>
      </c>
      <c r="C346" t="str">
        <f t="shared" si="40"/>
        <v>AMD Athlon II X4 615e</v>
      </c>
      <c r="D346" t="str">
        <f t="shared" si="44"/>
        <v>AMD</v>
      </c>
      <c r="E346" t="str">
        <f t="shared" si="45"/>
        <v>Athlon II X4 615e</v>
      </c>
      <c r="F346" t="str">
        <f t="shared" si="46"/>
        <v>Athlon II X4 615e</v>
      </c>
      <c r="G346" t="str">
        <f t="shared" si="47"/>
        <v>Athlon II X4 615e</v>
      </c>
      <c r="H346" t="str">
        <f t="shared" si="41"/>
        <v>AMD Athlon II X4 615e</v>
      </c>
      <c r="I346" t="s">
        <v>2631</v>
      </c>
      <c r="J346" t="s">
        <v>2562</v>
      </c>
      <c r="K346" t="s">
        <v>457</v>
      </c>
      <c r="M346">
        <v>4</v>
      </c>
      <c r="N346">
        <v>4</v>
      </c>
      <c r="O346" t="s">
        <v>985</v>
      </c>
      <c r="P346" t="s">
        <v>2311</v>
      </c>
      <c r="Q346" t="s">
        <v>2632</v>
      </c>
      <c r="R346" t="str">
        <f>IF(COUNTIF(cpus!B:B, C346)&gt;0, "found", "Missing")</f>
        <v>found</v>
      </c>
      <c r="S346" t="str">
        <f>IF(COUNTIF(cpus!C:C, G346)&gt;0, "found", "Missing")</f>
        <v>found</v>
      </c>
    </row>
    <row r="347" spans="1:19" hidden="1" x14ac:dyDescent="0.25">
      <c r="A347" t="str">
        <f t="shared" si="42"/>
        <v>missing</v>
      </c>
      <c r="B347" t="str">
        <f t="shared" si="43"/>
        <v>missing</v>
      </c>
      <c r="C347" t="str">
        <f t="shared" si="40"/>
        <v>AMD Athlon II X4 620</v>
      </c>
      <c r="D347" t="str">
        <f t="shared" si="44"/>
        <v>AMD</v>
      </c>
      <c r="E347" t="str">
        <f t="shared" si="45"/>
        <v>Athlon II X4 620</v>
      </c>
      <c r="F347" t="str">
        <f t="shared" si="46"/>
        <v>Athlon II X4 620</v>
      </c>
      <c r="G347" t="str">
        <f t="shared" si="47"/>
        <v>Athlon II X4 620</v>
      </c>
      <c r="H347" t="str">
        <f t="shared" si="41"/>
        <v>AMD Athlon II X4 620</v>
      </c>
      <c r="I347" t="s">
        <v>1215</v>
      </c>
      <c r="J347" t="s">
        <v>2562</v>
      </c>
      <c r="K347" t="s">
        <v>581</v>
      </c>
      <c r="M347">
        <v>4</v>
      </c>
      <c r="N347">
        <v>4</v>
      </c>
      <c r="O347" t="s">
        <v>541</v>
      </c>
      <c r="P347" t="s">
        <v>2307</v>
      </c>
      <c r="Q347" t="s">
        <v>2633</v>
      </c>
      <c r="R347" t="str">
        <f>IF(COUNTIF(cpus!B:B, C347)&gt;0, "found", "Missing")</f>
        <v>found</v>
      </c>
      <c r="S347" t="str">
        <f>IF(COUNTIF(cpus!C:C, G347)&gt;0, "found", "Missing")</f>
        <v>found</v>
      </c>
    </row>
    <row r="348" spans="1:19" x14ac:dyDescent="0.25">
      <c r="A348" t="str">
        <f t="shared" si="42"/>
        <v>missing</v>
      </c>
      <c r="B348" t="str">
        <f t="shared" si="43"/>
        <v>missing</v>
      </c>
      <c r="C348" t="str">
        <f t="shared" si="40"/>
        <v>AMD Athlon II X4 620e</v>
      </c>
      <c r="D348" t="str">
        <f t="shared" si="44"/>
        <v>AMD</v>
      </c>
      <c r="E348" t="str">
        <f t="shared" si="45"/>
        <v>Athlon II X4 620e</v>
      </c>
      <c r="F348" t="str">
        <f t="shared" si="46"/>
        <v>Athlon II X4 620e</v>
      </c>
      <c r="G348" t="str">
        <f t="shared" si="47"/>
        <v>Athlon II X4 620e</v>
      </c>
      <c r="H348" t="str">
        <f t="shared" si="41"/>
        <v>AMD Athlon II X4 620e</v>
      </c>
      <c r="I348" t="s">
        <v>2634</v>
      </c>
      <c r="J348" t="s">
        <v>2562</v>
      </c>
      <c r="K348" t="s">
        <v>581</v>
      </c>
      <c r="M348">
        <v>4</v>
      </c>
      <c r="N348">
        <v>4</v>
      </c>
      <c r="O348" t="s">
        <v>985</v>
      </c>
      <c r="P348" t="s">
        <v>2547</v>
      </c>
      <c r="Q348" t="s">
        <v>2635</v>
      </c>
      <c r="R348" t="str">
        <f>IF(COUNTIF(cpus!B:B, C348)&gt;0, "found", "Missing")</f>
        <v>found</v>
      </c>
      <c r="S348" t="str">
        <f>IF(COUNTIF(cpus!C:C, G348)&gt;0, "found", "Missing")</f>
        <v>found</v>
      </c>
    </row>
    <row r="349" spans="1:19" hidden="1" x14ac:dyDescent="0.25">
      <c r="A349" t="str">
        <f t="shared" si="42"/>
        <v>missing</v>
      </c>
      <c r="B349" t="str">
        <f t="shared" si="43"/>
        <v>missing</v>
      </c>
      <c r="C349" t="str">
        <f t="shared" si="40"/>
        <v>AMD Athlon II X4 630</v>
      </c>
      <c r="D349" t="str">
        <f t="shared" si="44"/>
        <v>AMD</v>
      </c>
      <c r="E349" t="str">
        <f t="shared" si="45"/>
        <v>Athlon II X4 630</v>
      </c>
      <c r="F349" t="str">
        <f t="shared" si="46"/>
        <v>Athlon II X4 630</v>
      </c>
      <c r="G349" t="str">
        <f t="shared" si="47"/>
        <v>Athlon II X4 630</v>
      </c>
      <c r="H349" t="str">
        <f t="shared" si="41"/>
        <v>AMD Athlon II X4 630</v>
      </c>
      <c r="I349" t="s">
        <v>1400</v>
      </c>
      <c r="J349" t="s">
        <v>2562</v>
      </c>
      <c r="K349" t="s">
        <v>627</v>
      </c>
      <c r="M349">
        <v>4</v>
      </c>
      <c r="N349">
        <v>4</v>
      </c>
      <c r="O349" t="s">
        <v>541</v>
      </c>
      <c r="P349" t="s">
        <v>2307</v>
      </c>
      <c r="Q349" t="s">
        <v>2636</v>
      </c>
      <c r="R349" t="str">
        <f>IF(COUNTIF(cpus!B:B, C349)&gt;0, "found", "Missing")</f>
        <v>found</v>
      </c>
      <c r="S349" t="str">
        <f>IF(COUNTIF(cpus!C:C, G349)&gt;0, "found", "Missing")</f>
        <v>found</v>
      </c>
    </row>
    <row r="350" spans="1:19" hidden="1" x14ac:dyDescent="0.25">
      <c r="A350" t="str">
        <f t="shared" si="42"/>
        <v>missing</v>
      </c>
      <c r="B350" t="str">
        <f t="shared" si="43"/>
        <v>missing</v>
      </c>
      <c r="C350" t="str">
        <f t="shared" si="40"/>
        <v>AMD Athlon II X4 631</v>
      </c>
      <c r="D350" t="str">
        <f t="shared" si="44"/>
        <v>AMD</v>
      </c>
      <c r="E350" t="str">
        <f t="shared" si="45"/>
        <v>Athlon II X4 631</v>
      </c>
      <c r="F350" t="str">
        <f t="shared" si="46"/>
        <v>Athlon II X4 631</v>
      </c>
      <c r="G350" t="str">
        <f t="shared" si="47"/>
        <v>Athlon II X4 631</v>
      </c>
      <c r="H350" t="str">
        <f t="shared" si="41"/>
        <v>AMD Athlon II X4 631</v>
      </c>
      <c r="I350" t="s">
        <v>2637</v>
      </c>
      <c r="J350" t="s">
        <v>2051</v>
      </c>
      <c r="K350" t="s">
        <v>581</v>
      </c>
      <c r="M350">
        <v>4</v>
      </c>
      <c r="N350">
        <v>4</v>
      </c>
      <c r="O350" t="s">
        <v>932</v>
      </c>
      <c r="P350" t="s">
        <v>2055</v>
      </c>
      <c r="Q350" t="s">
        <v>2638</v>
      </c>
      <c r="R350" t="str">
        <f>IF(COUNTIF(cpus!B:B, C350)&gt;0, "found", "Missing")</f>
        <v>found</v>
      </c>
      <c r="S350" t="str">
        <f>IF(COUNTIF(cpus!C:C, G350)&gt;0, "found", "Missing")</f>
        <v>found</v>
      </c>
    </row>
    <row r="351" spans="1:19" hidden="1" x14ac:dyDescent="0.25">
      <c r="A351" t="str">
        <f t="shared" si="42"/>
        <v>missing</v>
      </c>
      <c r="B351" t="str">
        <f t="shared" si="43"/>
        <v>missing</v>
      </c>
      <c r="C351" t="str">
        <f t="shared" si="40"/>
        <v>AMD Athlon II X4 635</v>
      </c>
      <c r="D351" t="str">
        <f t="shared" si="44"/>
        <v>AMD</v>
      </c>
      <c r="E351" t="str">
        <f t="shared" si="45"/>
        <v>Athlon II X4 635</v>
      </c>
      <c r="F351" t="str">
        <f t="shared" si="46"/>
        <v>Athlon II X4 635</v>
      </c>
      <c r="G351" t="str">
        <f t="shared" si="47"/>
        <v>Athlon II X4 635</v>
      </c>
      <c r="H351" t="str">
        <f t="shared" si="41"/>
        <v>AMD Athlon II X4 635</v>
      </c>
      <c r="I351" t="s">
        <v>1315</v>
      </c>
      <c r="J351" t="s">
        <v>2562</v>
      </c>
      <c r="K351" t="s">
        <v>473</v>
      </c>
      <c r="M351">
        <v>4</v>
      </c>
      <c r="N351">
        <v>4</v>
      </c>
      <c r="O351" t="s">
        <v>541</v>
      </c>
      <c r="P351" t="s">
        <v>2451</v>
      </c>
      <c r="Q351" t="s">
        <v>2639</v>
      </c>
      <c r="R351" t="str">
        <f>IF(COUNTIF(cpus!B:B, C351)&gt;0, "found", "Missing")</f>
        <v>found</v>
      </c>
      <c r="S351" t="str">
        <f>IF(COUNTIF(cpus!C:C, G351)&gt;0, "found", "Missing")</f>
        <v>found</v>
      </c>
    </row>
    <row r="352" spans="1:19" hidden="1" x14ac:dyDescent="0.25">
      <c r="A352" t="str">
        <f t="shared" si="42"/>
        <v>missing</v>
      </c>
      <c r="B352" t="str">
        <f t="shared" si="43"/>
        <v>missing</v>
      </c>
      <c r="C352" t="str">
        <f t="shared" si="40"/>
        <v>AMD Athlon II X4 638</v>
      </c>
      <c r="D352" t="str">
        <f t="shared" si="44"/>
        <v>AMD</v>
      </c>
      <c r="E352" t="str">
        <f t="shared" si="45"/>
        <v>Athlon II X4 638</v>
      </c>
      <c r="F352" t="str">
        <f t="shared" si="46"/>
        <v>Athlon II X4 638</v>
      </c>
      <c r="G352" t="str">
        <f t="shared" si="47"/>
        <v>Athlon II X4 638</v>
      </c>
      <c r="H352" t="str">
        <f t="shared" si="41"/>
        <v>AMD Athlon II X4 638</v>
      </c>
      <c r="I352" t="s">
        <v>2640</v>
      </c>
      <c r="J352" t="s">
        <v>2051</v>
      </c>
      <c r="K352" t="s">
        <v>758</v>
      </c>
      <c r="M352">
        <v>4</v>
      </c>
      <c r="N352">
        <v>4</v>
      </c>
      <c r="O352" t="s">
        <v>424</v>
      </c>
      <c r="P352" t="s">
        <v>1923</v>
      </c>
      <c r="Q352" t="s">
        <v>2641</v>
      </c>
      <c r="R352" t="str">
        <f>IF(COUNTIF(cpus!B:B, C352)&gt;0, "found", "Missing")</f>
        <v>found</v>
      </c>
      <c r="S352" t="str">
        <f>IF(COUNTIF(cpus!C:C, G352)&gt;0, "found", "Missing")</f>
        <v>found</v>
      </c>
    </row>
    <row r="353" spans="1:19" hidden="1" x14ac:dyDescent="0.25">
      <c r="A353" t="str">
        <f t="shared" si="42"/>
        <v>missing</v>
      </c>
      <c r="B353" t="str">
        <f t="shared" si="43"/>
        <v>missing</v>
      </c>
      <c r="C353" t="str">
        <f t="shared" si="40"/>
        <v>AMD Athlon II X4 640</v>
      </c>
      <c r="D353" t="str">
        <f t="shared" si="44"/>
        <v>AMD</v>
      </c>
      <c r="E353" t="str">
        <f t="shared" si="45"/>
        <v>Athlon II X4 640</v>
      </c>
      <c r="F353" t="str">
        <f t="shared" si="46"/>
        <v>Athlon II X4 640</v>
      </c>
      <c r="G353" t="str">
        <f t="shared" si="47"/>
        <v>Athlon II X4 640</v>
      </c>
      <c r="H353" t="str">
        <f t="shared" si="41"/>
        <v>AMD Athlon II X4 640</v>
      </c>
      <c r="I353" t="s">
        <v>949</v>
      </c>
      <c r="J353" t="s">
        <v>2562</v>
      </c>
      <c r="K353" t="s">
        <v>2017</v>
      </c>
      <c r="M353">
        <v>4</v>
      </c>
      <c r="N353">
        <v>4</v>
      </c>
      <c r="O353" t="s">
        <v>541</v>
      </c>
      <c r="P353" t="s">
        <v>2322</v>
      </c>
      <c r="Q353" t="s">
        <v>2642</v>
      </c>
      <c r="R353" t="str">
        <f>IF(COUNTIF(cpus!B:B, C353)&gt;0, "found", "Missing")</f>
        <v>found</v>
      </c>
      <c r="S353" t="str">
        <f>IF(COUNTIF(cpus!C:C, G353)&gt;0, "found", "Missing")</f>
        <v>found</v>
      </c>
    </row>
    <row r="354" spans="1:19" x14ac:dyDescent="0.25">
      <c r="A354" t="str">
        <f t="shared" si="42"/>
        <v>missing</v>
      </c>
      <c r="B354" t="str">
        <f t="shared" si="43"/>
        <v>missing</v>
      </c>
      <c r="C354" t="str">
        <f t="shared" si="40"/>
        <v>AMD Athlon II X4 6400e</v>
      </c>
      <c r="D354" t="str">
        <f t="shared" si="44"/>
        <v>AMD</v>
      </c>
      <c r="E354" t="str">
        <f t="shared" si="45"/>
        <v>Athlon II X4 6400e</v>
      </c>
      <c r="F354" t="str">
        <f t="shared" si="46"/>
        <v>Athlon II X4 6400e</v>
      </c>
      <c r="G354" t="str">
        <f t="shared" si="47"/>
        <v>Athlon II X4 6400e</v>
      </c>
      <c r="H354" t="str">
        <f t="shared" si="41"/>
        <v>AMD Athlon II X4 6400e</v>
      </c>
      <c r="I354" t="s">
        <v>2643</v>
      </c>
      <c r="M354">
        <v>4</v>
      </c>
      <c r="N354">
        <v>4</v>
      </c>
      <c r="P354" t="s">
        <v>2331</v>
      </c>
      <c r="Q354" t="s">
        <v>2644</v>
      </c>
      <c r="R354" t="str">
        <f>IF(COUNTIF(cpus!B:B, C354)&gt;0, "found", "Missing")</f>
        <v>found</v>
      </c>
      <c r="S354" t="str">
        <f>IF(COUNTIF(cpus!C:C, G354)&gt;0, "found", "Missing")</f>
        <v>found</v>
      </c>
    </row>
    <row r="355" spans="1:19" x14ac:dyDescent="0.25">
      <c r="A355" t="str">
        <f t="shared" si="42"/>
        <v>missing</v>
      </c>
      <c r="B355" t="str">
        <f t="shared" si="43"/>
        <v>missing</v>
      </c>
      <c r="C355" t="str">
        <f t="shared" si="40"/>
        <v>AMD Athlon II X4 641</v>
      </c>
      <c r="D355" t="str">
        <f t="shared" si="44"/>
        <v>AMD</v>
      </c>
      <c r="E355" t="str">
        <f t="shared" si="45"/>
        <v>Athlon II X4 641</v>
      </c>
      <c r="F355" t="str">
        <f t="shared" si="46"/>
        <v>Athlon II X4 641</v>
      </c>
      <c r="G355" t="str">
        <f t="shared" si="47"/>
        <v>Athlon II X4 641</v>
      </c>
      <c r="H355" t="str">
        <f t="shared" si="41"/>
        <v>AMD Athlon II X4 641</v>
      </c>
      <c r="I355" t="s">
        <v>2645</v>
      </c>
      <c r="J355" t="s">
        <v>2051</v>
      </c>
      <c r="K355" t="s">
        <v>627</v>
      </c>
      <c r="M355">
        <v>4</v>
      </c>
      <c r="N355">
        <v>4</v>
      </c>
      <c r="O355" t="s">
        <v>932</v>
      </c>
      <c r="P355" t="s">
        <v>2059</v>
      </c>
      <c r="Q355" t="s">
        <v>2646</v>
      </c>
      <c r="R355" t="str">
        <f>IF(COUNTIF(cpus!B:B, C355)&gt;0, "found", "Missing")</f>
        <v>found</v>
      </c>
      <c r="S355" t="str">
        <f>IF(COUNTIF(cpus!C:C, G355)&gt;0, "found", "Missing")</f>
        <v>found</v>
      </c>
    </row>
    <row r="356" spans="1:19" hidden="1" x14ac:dyDescent="0.25">
      <c r="A356" t="str">
        <f t="shared" si="42"/>
        <v>missing</v>
      </c>
      <c r="B356" t="str">
        <f t="shared" si="43"/>
        <v>missing</v>
      </c>
      <c r="C356" t="str">
        <f t="shared" si="40"/>
        <v>AMD Athlon II X4 645</v>
      </c>
      <c r="D356" t="str">
        <f t="shared" si="44"/>
        <v>AMD</v>
      </c>
      <c r="E356" t="str">
        <f t="shared" si="45"/>
        <v>Athlon II X4 645</v>
      </c>
      <c r="F356" t="str">
        <f t="shared" si="46"/>
        <v>Athlon II X4 645</v>
      </c>
      <c r="G356" t="str">
        <f t="shared" si="47"/>
        <v>Athlon II X4 645</v>
      </c>
      <c r="H356" t="str">
        <f t="shared" si="41"/>
        <v>AMD Athlon II X4 645</v>
      </c>
      <c r="I356" t="s">
        <v>1194</v>
      </c>
      <c r="J356" t="s">
        <v>2562</v>
      </c>
      <c r="K356" t="s">
        <v>700</v>
      </c>
      <c r="M356">
        <v>4</v>
      </c>
      <c r="N356">
        <v>4</v>
      </c>
      <c r="O356" t="s">
        <v>541</v>
      </c>
      <c r="P356" t="s">
        <v>2311</v>
      </c>
      <c r="Q356" t="s">
        <v>2647</v>
      </c>
      <c r="R356" t="str">
        <f>IF(COUNTIF(cpus!B:B, C356)&gt;0, "found", "Missing")</f>
        <v>found</v>
      </c>
      <c r="S356" t="str">
        <f>IF(COUNTIF(cpus!C:C, G356)&gt;0, "found", "Missing")</f>
        <v>found</v>
      </c>
    </row>
    <row r="357" spans="1:19" x14ac:dyDescent="0.25">
      <c r="A357" t="str">
        <f t="shared" si="42"/>
        <v>missing</v>
      </c>
      <c r="B357" t="str">
        <f t="shared" si="43"/>
        <v>missing</v>
      </c>
      <c r="C357" t="str">
        <f t="shared" si="40"/>
        <v>AMD Athlon II X4 650</v>
      </c>
      <c r="D357" t="str">
        <f t="shared" si="44"/>
        <v>AMD</v>
      </c>
      <c r="E357" t="str">
        <f t="shared" si="45"/>
        <v>Athlon II X4 650</v>
      </c>
      <c r="F357" t="str">
        <f t="shared" si="46"/>
        <v>Athlon II X4 650</v>
      </c>
      <c r="G357" t="str">
        <f t="shared" si="47"/>
        <v>Athlon II X4 650</v>
      </c>
      <c r="H357" t="str">
        <f t="shared" si="41"/>
        <v>AMD Athlon II X4 650</v>
      </c>
      <c r="I357" t="s">
        <v>2648</v>
      </c>
      <c r="K357" t="s">
        <v>469</v>
      </c>
      <c r="M357">
        <v>4</v>
      </c>
      <c r="N357">
        <v>4</v>
      </c>
      <c r="O357" t="s">
        <v>541</v>
      </c>
      <c r="P357" t="s">
        <v>2055</v>
      </c>
      <c r="Q357" t="s">
        <v>2649</v>
      </c>
      <c r="R357" t="str">
        <f>IF(COUNTIF(cpus!B:B, C357)&gt;0, "found", "Missing")</f>
        <v>found</v>
      </c>
      <c r="S357" t="str">
        <f>IF(COUNTIF(cpus!C:C, G357)&gt;0, "found", "Missing")</f>
        <v>found</v>
      </c>
    </row>
    <row r="358" spans="1:19" hidden="1" x14ac:dyDescent="0.25">
      <c r="A358" t="str">
        <f t="shared" si="42"/>
        <v>missing</v>
      </c>
      <c r="B358" t="str">
        <f t="shared" si="43"/>
        <v>missing</v>
      </c>
      <c r="C358" t="str">
        <f t="shared" si="40"/>
        <v>AMD Athlon II X4 651</v>
      </c>
      <c r="D358" t="str">
        <f t="shared" si="44"/>
        <v>AMD</v>
      </c>
      <c r="E358" t="str">
        <f t="shared" si="45"/>
        <v>Athlon II X4 651</v>
      </c>
      <c r="F358" t="str">
        <f t="shared" si="46"/>
        <v>Athlon II X4 651</v>
      </c>
      <c r="G358" t="str">
        <f t="shared" si="47"/>
        <v>Athlon II X4 651</v>
      </c>
      <c r="H358" t="str">
        <f t="shared" si="41"/>
        <v>AMD Athlon II X4 651</v>
      </c>
      <c r="I358" t="s">
        <v>2650</v>
      </c>
      <c r="J358" t="s">
        <v>2051</v>
      </c>
      <c r="K358" t="s">
        <v>2017</v>
      </c>
      <c r="M358">
        <v>4</v>
      </c>
      <c r="N358">
        <v>4</v>
      </c>
      <c r="O358" t="s">
        <v>932</v>
      </c>
      <c r="P358" t="s">
        <v>2059</v>
      </c>
      <c r="Q358" t="s">
        <v>2651</v>
      </c>
      <c r="R358" t="str">
        <f>IF(COUNTIF(cpus!B:B, C358)&gt;0, "found", "Missing")</f>
        <v>found</v>
      </c>
      <c r="S358" t="str">
        <f>IF(COUNTIF(cpus!C:C, G358)&gt;0, "found", "Missing")</f>
        <v>found</v>
      </c>
    </row>
    <row r="359" spans="1:19" x14ac:dyDescent="0.25">
      <c r="A359" t="str">
        <f t="shared" si="42"/>
        <v>missing</v>
      </c>
      <c r="B359" t="str">
        <f t="shared" si="43"/>
        <v>missing</v>
      </c>
      <c r="C359" t="str">
        <f t="shared" si="40"/>
        <v>AMD Athlon II X4 655</v>
      </c>
      <c r="D359" t="str">
        <f t="shared" si="44"/>
        <v>AMD</v>
      </c>
      <c r="E359" t="str">
        <f t="shared" si="45"/>
        <v>Athlon II X4 655</v>
      </c>
      <c r="F359" t="str">
        <f t="shared" si="46"/>
        <v>Athlon II X4 655</v>
      </c>
      <c r="G359" t="str">
        <f t="shared" si="47"/>
        <v>Athlon II X4 655</v>
      </c>
      <c r="H359" t="str">
        <f t="shared" si="41"/>
        <v>AMD Athlon II X4 655</v>
      </c>
      <c r="I359" t="s">
        <v>2652</v>
      </c>
      <c r="J359" t="s">
        <v>2653</v>
      </c>
      <c r="K359" t="s">
        <v>507</v>
      </c>
      <c r="M359">
        <v>4</v>
      </c>
      <c r="N359">
        <v>4</v>
      </c>
      <c r="O359" t="s">
        <v>541</v>
      </c>
      <c r="P359" t="s">
        <v>1973</v>
      </c>
      <c r="Q359" t="s">
        <v>2654</v>
      </c>
      <c r="R359" t="str">
        <f>IF(COUNTIF(cpus!B:B, C359)&gt;0, "found", "Missing")</f>
        <v>found</v>
      </c>
      <c r="S359" t="str">
        <f>IF(COUNTIF(cpus!C:C, G359)&gt;0, "found", "Missing")</f>
        <v>found</v>
      </c>
    </row>
    <row r="360" spans="1:19" x14ac:dyDescent="0.25">
      <c r="A360" t="str">
        <f t="shared" si="42"/>
        <v>missing</v>
      </c>
      <c r="B360" t="str">
        <f t="shared" si="43"/>
        <v>missing</v>
      </c>
      <c r="C360" t="str">
        <f t="shared" si="40"/>
        <v>AMD Athlon L110</v>
      </c>
      <c r="D360" t="str">
        <f t="shared" si="44"/>
        <v>AMD</v>
      </c>
      <c r="E360" t="str">
        <f t="shared" si="45"/>
        <v>Athlon L110</v>
      </c>
      <c r="F360" t="str">
        <f t="shared" si="46"/>
        <v>Athlon L110</v>
      </c>
      <c r="G360" t="str">
        <f t="shared" si="47"/>
        <v>Athlon L110</v>
      </c>
      <c r="H360" t="str">
        <f t="shared" si="41"/>
        <v>AMD Athlon L110</v>
      </c>
      <c r="I360" t="s">
        <v>2655</v>
      </c>
      <c r="K360" t="s">
        <v>1906</v>
      </c>
      <c r="M360">
        <v>1</v>
      </c>
      <c r="N360">
        <v>1</v>
      </c>
      <c r="O360" t="s">
        <v>2590</v>
      </c>
      <c r="P360" t="s">
        <v>2307</v>
      </c>
      <c r="Q360" t="s">
        <v>2656</v>
      </c>
      <c r="R360" t="str">
        <f>IF(COUNTIF(cpus!B:B, C360)&gt;0, "found", "Missing")</f>
        <v>found</v>
      </c>
      <c r="S360" t="str">
        <f>IF(COUNTIF(cpus!C:C, G360)&gt;0, "found", "Missing")</f>
        <v>found</v>
      </c>
    </row>
    <row r="361" spans="1:19" x14ac:dyDescent="0.25">
      <c r="A361" t="str">
        <f t="shared" si="42"/>
        <v>missing</v>
      </c>
      <c r="B361" t="str">
        <f t="shared" si="43"/>
        <v>missing</v>
      </c>
      <c r="C361" t="str">
        <f t="shared" si="40"/>
        <v>AMD Athlon LE-1600</v>
      </c>
      <c r="D361" t="str">
        <f t="shared" si="44"/>
        <v>AMD</v>
      </c>
      <c r="E361" t="str">
        <f t="shared" si="45"/>
        <v>Athlon LE-1600</v>
      </c>
      <c r="F361" t="str">
        <f t="shared" si="46"/>
        <v>Athlon LE-1600</v>
      </c>
      <c r="G361" t="str">
        <f t="shared" si="47"/>
        <v>Athlon LE-1600</v>
      </c>
      <c r="H361" t="str">
        <f t="shared" si="41"/>
        <v>AMD Athlon LE-1600</v>
      </c>
      <c r="I361" t="s">
        <v>2657</v>
      </c>
      <c r="J361" t="s">
        <v>2303</v>
      </c>
      <c r="K361" t="s">
        <v>632</v>
      </c>
      <c r="M361">
        <v>1</v>
      </c>
      <c r="N361">
        <v>1</v>
      </c>
      <c r="O361" t="s">
        <v>985</v>
      </c>
      <c r="P361" t="s">
        <v>1870</v>
      </c>
      <c r="Q361" t="s">
        <v>2658</v>
      </c>
      <c r="R361" t="str">
        <f>IF(COUNTIF(cpus!B:B, C361)&gt;0, "found", "Missing")</f>
        <v>found</v>
      </c>
      <c r="S361" t="str">
        <f>IF(COUNTIF(cpus!C:C, G361)&gt;0, "found", "Missing")</f>
        <v>found</v>
      </c>
    </row>
    <row r="362" spans="1:19" x14ac:dyDescent="0.25">
      <c r="A362" t="str">
        <f t="shared" si="42"/>
        <v>missing</v>
      </c>
      <c r="B362" t="str">
        <f t="shared" si="43"/>
        <v>missing</v>
      </c>
      <c r="C362" t="str">
        <f t="shared" si="40"/>
        <v>AMD Athlon LE-1620</v>
      </c>
      <c r="D362" t="str">
        <f t="shared" si="44"/>
        <v>AMD</v>
      </c>
      <c r="E362" t="str">
        <f t="shared" si="45"/>
        <v>Athlon LE-1620</v>
      </c>
      <c r="F362" t="str">
        <f t="shared" si="46"/>
        <v>Athlon LE-1620</v>
      </c>
      <c r="G362" t="str">
        <f t="shared" si="47"/>
        <v>Athlon LE-1620</v>
      </c>
      <c r="H362" t="str">
        <f t="shared" si="41"/>
        <v>AMD Athlon LE-1620</v>
      </c>
      <c r="I362" t="s">
        <v>2659</v>
      </c>
      <c r="J362" t="s">
        <v>2303</v>
      </c>
      <c r="K362" t="s">
        <v>609</v>
      </c>
      <c r="M362">
        <v>1</v>
      </c>
      <c r="N362">
        <v>1</v>
      </c>
      <c r="O362" t="s">
        <v>985</v>
      </c>
      <c r="P362" t="s">
        <v>1870</v>
      </c>
      <c r="Q362" t="s">
        <v>2660</v>
      </c>
      <c r="R362" t="str">
        <f>IF(COUNTIF(cpus!B:B, C362)&gt;0, "found", "Missing")</f>
        <v>found</v>
      </c>
      <c r="S362" t="str">
        <f>IF(COUNTIF(cpus!C:C, G362)&gt;0, "found", "Missing")</f>
        <v>found</v>
      </c>
    </row>
    <row r="363" spans="1:19" x14ac:dyDescent="0.25">
      <c r="A363" t="str">
        <f t="shared" si="42"/>
        <v>missing</v>
      </c>
      <c r="B363" t="str">
        <f t="shared" si="43"/>
        <v>missing</v>
      </c>
      <c r="C363" t="str">
        <f t="shared" si="40"/>
        <v>AMD Athlon LE-1640</v>
      </c>
      <c r="D363" t="str">
        <f t="shared" si="44"/>
        <v>AMD</v>
      </c>
      <c r="E363" t="str">
        <f t="shared" si="45"/>
        <v>Athlon LE-1640</v>
      </c>
      <c r="F363" t="str">
        <f t="shared" si="46"/>
        <v>Athlon LE-1640</v>
      </c>
      <c r="G363" t="str">
        <f t="shared" si="47"/>
        <v>Athlon LE-1640</v>
      </c>
      <c r="H363" t="str">
        <f t="shared" si="41"/>
        <v>AMD Athlon LE-1640</v>
      </c>
      <c r="I363" t="s">
        <v>2661</v>
      </c>
      <c r="J363" t="s">
        <v>2303</v>
      </c>
      <c r="K363" t="s">
        <v>758</v>
      </c>
      <c r="M363">
        <v>1</v>
      </c>
      <c r="N363">
        <v>1</v>
      </c>
      <c r="O363" t="s">
        <v>985</v>
      </c>
      <c r="P363" t="s">
        <v>1870</v>
      </c>
      <c r="Q363" t="s">
        <v>2662</v>
      </c>
      <c r="R363" t="str">
        <f>IF(COUNTIF(cpus!B:B, C363)&gt;0, "found", "Missing")</f>
        <v>found</v>
      </c>
      <c r="S363" t="str">
        <f>IF(COUNTIF(cpus!C:C, G363)&gt;0, "found", "Missing")</f>
        <v>found</v>
      </c>
    </row>
    <row r="364" spans="1:19" x14ac:dyDescent="0.25">
      <c r="A364" t="str">
        <f t="shared" si="42"/>
        <v>missing</v>
      </c>
      <c r="B364" t="str">
        <f t="shared" si="43"/>
        <v>missing</v>
      </c>
      <c r="C364" t="str">
        <f t="shared" si="40"/>
        <v>AMD Athlon LE-1660</v>
      </c>
      <c r="D364" t="str">
        <f t="shared" si="44"/>
        <v>AMD</v>
      </c>
      <c r="E364" t="str">
        <f t="shared" si="45"/>
        <v>Athlon LE-1660</v>
      </c>
      <c r="F364" t="str">
        <f t="shared" si="46"/>
        <v>Athlon LE-1660</v>
      </c>
      <c r="G364" t="str">
        <f t="shared" si="47"/>
        <v>Athlon LE-1660</v>
      </c>
      <c r="H364" t="str">
        <f t="shared" si="41"/>
        <v>AMD Athlon LE-1660</v>
      </c>
      <c r="I364" t="s">
        <v>2663</v>
      </c>
      <c r="J364" t="s">
        <v>2303</v>
      </c>
      <c r="K364" t="s">
        <v>627</v>
      </c>
      <c r="M364">
        <v>1</v>
      </c>
      <c r="N364">
        <v>1</v>
      </c>
      <c r="O364" t="s">
        <v>985</v>
      </c>
      <c r="P364" t="s">
        <v>2304</v>
      </c>
      <c r="Q364" t="s">
        <v>2664</v>
      </c>
      <c r="R364" t="str">
        <f>IF(COUNTIF(cpus!B:B, C364)&gt;0, "found", "Missing")</f>
        <v>found</v>
      </c>
      <c r="S364" t="str">
        <f>IF(COUNTIF(cpus!C:C, G364)&gt;0, "found", "Missing")</f>
        <v>found</v>
      </c>
    </row>
    <row r="365" spans="1:19" x14ac:dyDescent="0.25">
      <c r="A365" t="str">
        <f t="shared" si="42"/>
        <v>missing</v>
      </c>
      <c r="B365" t="str">
        <f t="shared" si="43"/>
        <v>missing</v>
      </c>
      <c r="C365" t="str">
        <f t="shared" si="40"/>
        <v>AMD Athlon MP</v>
      </c>
      <c r="D365" t="str">
        <f t="shared" si="44"/>
        <v>AMD</v>
      </c>
      <c r="E365" t="str">
        <f t="shared" si="45"/>
        <v>Athlon MP</v>
      </c>
      <c r="F365" t="str">
        <f t="shared" si="46"/>
        <v>Athlon MP</v>
      </c>
      <c r="G365" t="str">
        <f t="shared" si="47"/>
        <v>Athlon MP</v>
      </c>
      <c r="H365" t="str">
        <f t="shared" si="41"/>
        <v>AMD Athlon MP</v>
      </c>
      <c r="I365" t="s">
        <v>2665</v>
      </c>
      <c r="M365">
        <v>1</v>
      </c>
      <c r="N365">
        <v>1</v>
      </c>
      <c r="P365" t="s">
        <v>1870</v>
      </c>
      <c r="Q365" t="s">
        <v>2666</v>
      </c>
      <c r="R365" t="str">
        <f>IF(COUNTIF(cpus!B:B, C365)&gt;0, "found", "Missing")</f>
        <v>found</v>
      </c>
      <c r="S365" t="str">
        <f>IF(COUNTIF(cpus!C:C, G365)&gt;0, "found", "Missing")</f>
        <v>found</v>
      </c>
    </row>
    <row r="366" spans="1:19" x14ac:dyDescent="0.25">
      <c r="A366" t="str">
        <f t="shared" si="42"/>
        <v>missing</v>
      </c>
      <c r="B366" t="str">
        <f t="shared" si="43"/>
        <v>missing</v>
      </c>
      <c r="C366" t="str">
        <f t="shared" si="40"/>
        <v>AMD Athlon MP 1700+</v>
      </c>
      <c r="D366" t="str">
        <f t="shared" si="44"/>
        <v>AMD</v>
      </c>
      <c r="E366" t="str">
        <f t="shared" si="45"/>
        <v>Athlon MP 1700+</v>
      </c>
      <c r="F366" t="str">
        <f t="shared" si="46"/>
        <v>Athlon MP 1700+</v>
      </c>
      <c r="G366" t="str">
        <f t="shared" si="47"/>
        <v>Athlon MP 1700+</v>
      </c>
      <c r="H366" t="str">
        <f t="shared" si="41"/>
        <v>AMD Athlon MP 1700+</v>
      </c>
      <c r="I366" t="s">
        <v>2667</v>
      </c>
      <c r="M366">
        <v>1</v>
      </c>
      <c r="N366">
        <v>1</v>
      </c>
      <c r="P366" t="s">
        <v>2322</v>
      </c>
      <c r="Q366" t="s">
        <v>2668</v>
      </c>
      <c r="R366" t="str">
        <f>IF(COUNTIF(cpus!B:B, C366)&gt;0, "found", "Missing")</f>
        <v>found</v>
      </c>
      <c r="S366" t="str">
        <f>IF(COUNTIF(cpus!C:C, G366)&gt;0, "found", "Missing")</f>
        <v>found</v>
      </c>
    </row>
    <row r="367" spans="1:19" x14ac:dyDescent="0.25">
      <c r="A367" t="str">
        <f t="shared" si="42"/>
        <v>missing</v>
      </c>
      <c r="B367" t="str">
        <f t="shared" si="43"/>
        <v>missing</v>
      </c>
      <c r="C367" t="str">
        <f t="shared" si="40"/>
        <v>AMD Athlon MP 2400+</v>
      </c>
      <c r="D367" t="str">
        <f t="shared" si="44"/>
        <v>AMD</v>
      </c>
      <c r="E367" t="str">
        <f t="shared" si="45"/>
        <v>Athlon MP 2400+</v>
      </c>
      <c r="F367" t="str">
        <f t="shared" si="46"/>
        <v>Athlon MP 2400+</v>
      </c>
      <c r="G367" t="str">
        <f t="shared" si="47"/>
        <v>Athlon MP 2400+</v>
      </c>
      <c r="H367" t="str">
        <f t="shared" si="41"/>
        <v>AMD Athlon MP 2400+</v>
      </c>
      <c r="I367" t="s">
        <v>2669</v>
      </c>
      <c r="K367" t="s">
        <v>1881</v>
      </c>
      <c r="M367">
        <v>1</v>
      </c>
      <c r="N367">
        <v>1</v>
      </c>
      <c r="P367" t="s">
        <v>2307</v>
      </c>
      <c r="Q367" t="s">
        <v>2670</v>
      </c>
      <c r="R367" t="str">
        <f>IF(COUNTIF(cpus!B:B, C367)&gt;0, "found", "Missing")</f>
        <v>found</v>
      </c>
      <c r="S367" t="str">
        <f>IF(COUNTIF(cpus!C:C, G367)&gt;0, "found", "Missing")</f>
        <v>found</v>
      </c>
    </row>
    <row r="368" spans="1:19" x14ac:dyDescent="0.25">
      <c r="A368" t="str">
        <f t="shared" si="42"/>
        <v>missing</v>
      </c>
      <c r="B368" t="str">
        <f t="shared" si="43"/>
        <v>missing</v>
      </c>
      <c r="C368" t="str">
        <f t="shared" si="40"/>
        <v>AMD Athlon MP 2800+</v>
      </c>
      <c r="D368" t="str">
        <f t="shared" si="44"/>
        <v>AMD</v>
      </c>
      <c r="E368" t="str">
        <f t="shared" si="45"/>
        <v>Athlon MP 2800+</v>
      </c>
      <c r="F368" t="str">
        <f t="shared" si="46"/>
        <v>Athlon MP 2800+</v>
      </c>
      <c r="G368" t="str">
        <f t="shared" si="47"/>
        <v>Athlon MP 2800+</v>
      </c>
      <c r="H368" t="str">
        <f t="shared" si="41"/>
        <v>AMD Athlon MP 2800+</v>
      </c>
      <c r="I368" t="s">
        <v>2671</v>
      </c>
      <c r="K368" t="s">
        <v>529</v>
      </c>
      <c r="M368">
        <v>1</v>
      </c>
      <c r="N368">
        <v>1</v>
      </c>
      <c r="P368" t="s">
        <v>2304</v>
      </c>
      <c r="Q368" t="s">
        <v>2672</v>
      </c>
      <c r="R368" t="str">
        <f>IF(COUNTIF(cpus!B:B, C368)&gt;0, "found", "Missing")</f>
        <v>found</v>
      </c>
      <c r="S368" t="str">
        <f>IF(COUNTIF(cpus!C:C, G368)&gt;0, "found", "Missing")</f>
        <v>found</v>
      </c>
    </row>
    <row r="369" spans="1:19" x14ac:dyDescent="0.25">
      <c r="A369" t="str">
        <f t="shared" si="42"/>
        <v>missing</v>
      </c>
      <c r="B369" t="str">
        <f t="shared" si="43"/>
        <v>missing</v>
      </c>
      <c r="C369" t="str">
        <f t="shared" si="40"/>
        <v>AMD Athlon Neo MV-40</v>
      </c>
      <c r="D369" t="str">
        <f t="shared" si="44"/>
        <v>AMD</v>
      </c>
      <c r="E369" t="str">
        <f t="shared" si="45"/>
        <v>Athlon Neo MV-40</v>
      </c>
      <c r="F369" t="str">
        <f t="shared" si="46"/>
        <v>Athlon Neo MV-40</v>
      </c>
      <c r="G369" t="str">
        <f t="shared" si="47"/>
        <v>Athlon Neo MV-40</v>
      </c>
      <c r="H369" t="str">
        <f t="shared" si="41"/>
        <v>AMD Athlon Neo MV-40</v>
      </c>
      <c r="I369" t="s">
        <v>2673</v>
      </c>
      <c r="K369" t="s">
        <v>951</v>
      </c>
      <c r="M369">
        <v>1</v>
      </c>
      <c r="N369">
        <v>1</v>
      </c>
      <c r="O369" t="s">
        <v>2002</v>
      </c>
      <c r="P369" t="s">
        <v>2304</v>
      </c>
      <c r="Q369" t="s">
        <v>2674</v>
      </c>
      <c r="R369" t="str">
        <f>IF(COUNTIF(cpus!B:B, C369)&gt;0, "found", "Missing")</f>
        <v>found</v>
      </c>
      <c r="S369" t="str">
        <f>IF(COUNTIF(cpus!C:C, G369)&gt;0, "found", "Missing")</f>
        <v>found</v>
      </c>
    </row>
    <row r="370" spans="1:19" x14ac:dyDescent="0.25">
      <c r="A370" t="str">
        <f t="shared" si="42"/>
        <v>missing</v>
      </c>
      <c r="B370" t="str">
        <f t="shared" si="43"/>
        <v>missing</v>
      </c>
      <c r="C370" t="str">
        <f t="shared" si="40"/>
        <v>AMD Athlon Neo X2 6850e</v>
      </c>
      <c r="D370" t="str">
        <f t="shared" si="44"/>
        <v>AMD</v>
      </c>
      <c r="E370" t="str">
        <f t="shared" si="45"/>
        <v>Athlon Neo X2 6850e</v>
      </c>
      <c r="F370" t="str">
        <f t="shared" si="46"/>
        <v>Athlon Neo X2 6850e</v>
      </c>
      <c r="G370" t="str">
        <f t="shared" si="47"/>
        <v>Athlon Neo X2 6850e</v>
      </c>
      <c r="H370" t="str">
        <f t="shared" si="41"/>
        <v>AMD Athlon Neo X2 6850e</v>
      </c>
      <c r="I370" t="s">
        <v>2675</v>
      </c>
      <c r="K370" t="s">
        <v>796</v>
      </c>
      <c r="M370">
        <v>2</v>
      </c>
      <c r="N370">
        <v>2</v>
      </c>
      <c r="O370" t="s">
        <v>2330</v>
      </c>
      <c r="P370" t="s">
        <v>2331</v>
      </c>
      <c r="Q370" t="s">
        <v>2676</v>
      </c>
      <c r="R370" t="str">
        <f>IF(COUNTIF(cpus!B:B, C370)&gt;0, "found", "Missing")</f>
        <v>found</v>
      </c>
      <c r="S370" t="str">
        <f>IF(COUNTIF(cpus!C:C, G370)&gt;0, "found", "Missing")</f>
        <v>found</v>
      </c>
    </row>
    <row r="371" spans="1:19" x14ac:dyDescent="0.25">
      <c r="A371" t="str">
        <f t="shared" si="42"/>
        <v>missing</v>
      </c>
      <c r="B371" t="str">
        <f t="shared" si="43"/>
        <v>missing</v>
      </c>
      <c r="C371" t="str">
        <f t="shared" si="40"/>
        <v>AMD Athlon Neo X2 L325</v>
      </c>
      <c r="D371" t="str">
        <f t="shared" si="44"/>
        <v>AMD</v>
      </c>
      <c r="E371" t="str">
        <f t="shared" si="45"/>
        <v>Athlon Neo X2 L325</v>
      </c>
      <c r="F371" t="str">
        <f t="shared" si="46"/>
        <v>Athlon Neo X2 L325</v>
      </c>
      <c r="G371" t="str">
        <f t="shared" si="47"/>
        <v>Athlon Neo X2 L325</v>
      </c>
      <c r="H371" t="str">
        <f t="shared" si="41"/>
        <v>AMD Athlon Neo X2 L325</v>
      </c>
      <c r="I371" t="s">
        <v>2677</v>
      </c>
      <c r="K371" t="s">
        <v>2083</v>
      </c>
      <c r="M371">
        <v>2</v>
      </c>
      <c r="N371">
        <v>2</v>
      </c>
      <c r="O371" t="s">
        <v>2678</v>
      </c>
      <c r="P371" t="s">
        <v>2451</v>
      </c>
      <c r="Q371" t="s">
        <v>2679</v>
      </c>
      <c r="R371" t="str">
        <f>IF(COUNTIF(cpus!B:B, C371)&gt;0, "found", "Missing")</f>
        <v>found</v>
      </c>
      <c r="S371" t="str">
        <f>IF(COUNTIF(cpus!C:C, G371)&gt;0, "found", "Missing")</f>
        <v>found</v>
      </c>
    </row>
    <row r="372" spans="1:19" x14ac:dyDescent="0.25">
      <c r="A372" t="str">
        <f t="shared" si="42"/>
        <v>missing</v>
      </c>
      <c r="B372" t="str">
        <f t="shared" si="43"/>
        <v>missing</v>
      </c>
      <c r="C372" t="str">
        <f t="shared" si="40"/>
        <v>AMD Athlon Neo X2 L335</v>
      </c>
      <c r="D372" t="str">
        <f t="shared" si="44"/>
        <v>AMD</v>
      </c>
      <c r="E372" t="str">
        <f t="shared" si="45"/>
        <v>Athlon Neo X2 L335</v>
      </c>
      <c r="F372" t="str">
        <f t="shared" si="46"/>
        <v>Athlon Neo X2 L335</v>
      </c>
      <c r="G372" t="str">
        <f t="shared" si="47"/>
        <v>Athlon Neo X2 L335</v>
      </c>
      <c r="H372" t="str">
        <f t="shared" si="41"/>
        <v>AMD Athlon Neo X2 L335</v>
      </c>
      <c r="I372" t="s">
        <v>2680</v>
      </c>
      <c r="K372" t="s">
        <v>951</v>
      </c>
      <c r="M372">
        <v>2</v>
      </c>
      <c r="N372">
        <v>2</v>
      </c>
      <c r="O372" t="s">
        <v>2678</v>
      </c>
      <c r="P372" t="s">
        <v>2307</v>
      </c>
      <c r="Q372" t="s">
        <v>2681</v>
      </c>
      <c r="R372" t="str">
        <f>IF(COUNTIF(cpus!B:B, C372)&gt;0, "found", "Missing")</f>
        <v>found</v>
      </c>
      <c r="S372" t="str">
        <f>IF(COUNTIF(cpus!C:C, G372)&gt;0, "found", "Missing")</f>
        <v>found</v>
      </c>
    </row>
    <row r="373" spans="1:19" x14ac:dyDescent="0.25">
      <c r="A373" t="str">
        <f t="shared" si="42"/>
        <v>missing</v>
      </c>
      <c r="B373" t="str">
        <f t="shared" si="43"/>
        <v>missing</v>
      </c>
      <c r="C373" t="str">
        <f t="shared" si="40"/>
        <v>AMD Athlon PRO 200GE</v>
      </c>
      <c r="D373" t="str">
        <f t="shared" si="44"/>
        <v>AMD</v>
      </c>
      <c r="E373" t="str">
        <f t="shared" si="45"/>
        <v>Athlon PRO 200GE</v>
      </c>
      <c r="F373" t="str">
        <f t="shared" si="46"/>
        <v>Athlon PRO 200GE</v>
      </c>
      <c r="G373" t="str">
        <f t="shared" si="47"/>
        <v>Athlon PRO 200GE</v>
      </c>
      <c r="H373" t="str">
        <f t="shared" si="41"/>
        <v>AMD Athlon PRO 200GE</v>
      </c>
      <c r="I373" t="s">
        <v>2682</v>
      </c>
      <c r="J373" t="s">
        <v>2014</v>
      </c>
      <c r="K373" t="s">
        <v>469</v>
      </c>
      <c r="M373">
        <v>2</v>
      </c>
      <c r="N373">
        <v>4</v>
      </c>
      <c r="O373" t="s">
        <v>623</v>
      </c>
      <c r="P373" t="s">
        <v>2292</v>
      </c>
      <c r="Q373" t="s">
        <v>2683</v>
      </c>
      <c r="R373" t="str">
        <f>IF(COUNTIF(cpus!B:B, C373)&gt;0, "found", "Missing")</f>
        <v>found</v>
      </c>
      <c r="S373" t="str">
        <f>IF(COUNTIF(cpus!C:C, G373)&gt;0, "found", "Missing")</f>
        <v>found</v>
      </c>
    </row>
    <row r="374" spans="1:19" x14ac:dyDescent="0.25">
      <c r="A374" t="str">
        <f t="shared" si="42"/>
        <v>missing</v>
      </c>
      <c r="B374" t="str">
        <f t="shared" si="43"/>
        <v>missing</v>
      </c>
      <c r="C374" t="str">
        <f t="shared" si="40"/>
        <v>AMD Athlon PRO 300GE</v>
      </c>
      <c r="D374" t="str">
        <f t="shared" si="44"/>
        <v>AMD</v>
      </c>
      <c r="E374" t="str">
        <f t="shared" si="45"/>
        <v>Athlon PRO 300GE</v>
      </c>
      <c r="F374" t="str">
        <f t="shared" si="46"/>
        <v>Athlon PRO 300GE</v>
      </c>
      <c r="G374" t="str">
        <f t="shared" si="47"/>
        <v>Athlon PRO 300GE</v>
      </c>
      <c r="H374" t="str">
        <f t="shared" si="41"/>
        <v>AMD Athlon PRO 300GE</v>
      </c>
      <c r="I374" t="s">
        <v>2684</v>
      </c>
      <c r="J374" t="s">
        <v>2014</v>
      </c>
      <c r="K374" t="s">
        <v>451</v>
      </c>
      <c r="M374">
        <v>2</v>
      </c>
      <c r="N374">
        <v>4</v>
      </c>
      <c r="O374" t="s">
        <v>623</v>
      </c>
      <c r="P374" t="s">
        <v>2209</v>
      </c>
      <c r="Q374" t="s">
        <v>2685</v>
      </c>
      <c r="R374" t="str">
        <f>IF(COUNTIF(cpus!B:B, C374)&gt;0, "found", "Missing")</f>
        <v>found</v>
      </c>
      <c r="S374" t="str">
        <f>IF(COUNTIF(cpus!C:C, G374)&gt;0, "found", "Missing")</f>
        <v>found</v>
      </c>
    </row>
    <row r="375" spans="1:19" x14ac:dyDescent="0.25">
      <c r="A375" t="str">
        <f t="shared" si="42"/>
        <v>missing</v>
      </c>
      <c r="B375" t="str">
        <f t="shared" si="43"/>
        <v>missing</v>
      </c>
      <c r="C375" t="str">
        <f t="shared" si="40"/>
        <v>AMD Athlon PRO 300U</v>
      </c>
      <c r="D375" t="str">
        <f t="shared" si="44"/>
        <v>AMD</v>
      </c>
      <c r="E375" t="str">
        <f t="shared" si="45"/>
        <v>Athlon PRO 300U</v>
      </c>
      <c r="F375" t="str">
        <f t="shared" si="46"/>
        <v>Athlon PRO 300U</v>
      </c>
      <c r="G375" t="str">
        <f t="shared" si="47"/>
        <v>Athlon PRO 300U</v>
      </c>
      <c r="H375" t="str">
        <f t="shared" si="41"/>
        <v>AMD Athlon PRO 300U</v>
      </c>
      <c r="I375" t="s">
        <v>2686</v>
      </c>
      <c r="J375" t="s">
        <v>2338</v>
      </c>
      <c r="K375" t="s">
        <v>609</v>
      </c>
      <c r="L375" t="s">
        <v>507</v>
      </c>
      <c r="M375">
        <v>2</v>
      </c>
      <c r="N375">
        <v>4</v>
      </c>
      <c r="O375" t="s">
        <v>2002</v>
      </c>
      <c r="P375" t="s">
        <v>2687</v>
      </c>
      <c r="Q375" t="s">
        <v>2688</v>
      </c>
      <c r="R375" t="str">
        <f>IF(COUNTIF(cpus!B:B, C375)&gt;0, "found", "Missing")</f>
        <v>found</v>
      </c>
      <c r="S375" t="str">
        <f>IF(COUNTIF(cpus!C:C, G375)&gt;0, "found", "Missing")</f>
        <v>found</v>
      </c>
    </row>
    <row r="376" spans="1:19" x14ac:dyDescent="0.25">
      <c r="A376" t="str">
        <f t="shared" si="42"/>
        <v>missing</v>
      </c>
      <c r="B376" t="str">
        <f t="shared" si="43"/>
        <v>missing</v>
      </c>
      <c r="C376" t="str">
        <f t="shared" si="40"/>
        <v>AMD Athlon PRO 3045B</v>
      </c>
      <c r="D376" t="str">
        <f t="shared" si="44"/>
        <v>AMD</v>
      </c>
      <c r="E376" t="str">
        <f t="shared" si="45"/>
        <v>Athlon PRO 3045B</v>
      </c>
      <c r="F376" t="str">
        <f t="shared" si="46"/>
        <v>Athlon PRO 3045B</v>
      </c>
      <c r="G376" t="str">
        <f t="shared" si="47"/>
        <v>Athlon PRO 3045B</v>
      </c>
      <c r="H376" t="str">
        <f t="shared" si="41"/>
        <v>AMD Athlon PRO 3045B</v>
      </c>
      <c r="I376" t="s">
        <v>2689</v>
      </c>
      <c r="J376" t="s">
        <v>2338</v>
      </c>
      <c r="K376" t="s">
        <v>826</v>
      </c>
      <c r="L376" t="s">
        <v>469</v>
      </c>
      <c r="M376">
        <v>2</v>
      </c>
      <c r="N376">
        <v>2</v>
      </c>
      <c r="O376" t="s">
        <v>2002</v>
      </c>
      <c r="P376" t="s">
        <v>2687</v>
      </c>
      <c r="Q376" t="s">
        <v>2690</v>
      </c>
      <c r="R376" t="str">
        <f>IF(COUNTIF(cpus!B:B, C376)&gt;0, "found", "Missing")</f>
        <v>found</v>
      </c>
      <c r="S376" t="str">
        <f>IF(COUNTIF(cpus!C:C, G376)&gt;0, "found", "Missing")</f>
        <v>found</v>
      </c>
    </row>
    <row r="377" spans="1:19" x14ac:dyDescent="0.25">
      <c r="A377" t="str">
        <f t="shared" si="42"/>
        <v>missing</v>
      </c>
      <c r="B377" t="str">
        <f t="shared" si="43"/>
        <v>missing</v>
      </c>
      <c r="C377" t="str">
        <f t="shared" si="40"/>
        <v>AMD Athlon QI-46</v>
      </c>
      <c r="D377" t="str">
        <f t="shared" si="44"/>
        <v>AMD</v>
      </c>
      <c r="E377" t="str">
        <f t="shared" si="45"/>
        <v>Athlon QI-46</v>
      </c>
      <c r="F377" t="str">
        <f t="shared" si="46"/>
        <v>Athlon QI-46</v>
      </c>
      <c r="G377" t="str">
        <f t="shared" si="47"/>
        <v>Athlon QI-46</v>
      </c>
      <c r="H377" t="str">
        <f t="shared" si="41"/>
        <v>AMD Athlon QI-46</v>
      </c>
      <c r="I377" t="s">
        <v>2691</v>
      </c>
      <c r="M377">
        <v>1</v>
      </c>
      <c r="N377">
        <v>1</v>
      </c>
      <c r="O377" t="s">
        <v>1869</v>
      </c>
      <c r="P377" t="s">
        <v>2304</v>
      </c>
      <c r="Q377" t="s">
        <v>2692</v>
      </c>
      <c r="R377" t="str">
        <f>IF(COUNTIF(cpus!B:B, C377)&gt;0, "found", "Missing")</f>
        <v>found</v>
      </c>
      <c r="S377" t="str">
        <f>IF(COUNTIF(cpus!C:C, G377)&gt;0, "found", "Missing")</f>
        <v>found</v>
      </c>
    </row>
    <row r="378" spans="1:19" x14ac:dyDescent="0.25">
      <c r="A378" t="str">
        <f t="shared" si="42"/>
        <v>missing</v>
      </c>
      <c r="B378" t="str">
        <f t="shared" si="43"/>
        <v>missing</v>
      </c>
      <c r="C378" t="str">
        <f t="shared" si="40"/>
        <v>AMD Athlon Silver 10</v>
      </c>
      <c r="D378" t="str">
        <f t="shared" si="44"/>
        <v>AMD</v>
      </c>
      <c r="E378" t="str">
        <f t="shared" si="45"/>
        <v>Athlon Silver 10</v>
      </c>
      <c r="F378" t="str">
        <f t="shared" si="46"/>
        <v>Athlon Silver 10</v>
      </c>
      <c r="G378" t="str">
        <f t="shared" si="47"/>
        <v>Athlon Silver 10</v>
      </c>
      <c r="H378" t="str">
        <f t="shared" si="41"/>
        <v>AMD Athlon Silver 10</v>
      </c>
      <c r="I378" t="s">
        <v>2693</v>
      </c>
      <c r="J378" t="s">
        <v>2694</v>
      </c>
      <c r="K378" t="s">
        <v>609</v>
      </c>
      <c r="L378" t="s">
        <v>437</v>
      </c>
      <c r="M378">
        <v>2</v>
      </c>
      <c r="N378">
        <v>2</v>
      </c>
      <c r="O378" t="s">
        <v>2002</v>
      </c>
      <c r="P378" t="s">
        <v>2695</v>
      </c>
      <c r="Q378" t="s">
        <v>2696</v>
      </c>
      <c r="R378" t="str">
        <f>IF(COUNTIF(cpus!B:B, C378)&gt;0, "found", "Missing")</f>
        <v>found</v>
      </c>
      <c r="S378" t="str">
        <f>IF(COUNTIF(cpus!C:C, G378)&gt;0, "found", "Missing")</f>
        <v>found</v>
      </c>
    </row>
    <row r="379" spans="1:19" x14ac:dyDescent="0.25">
      <c r="A379" t="str">
        <f t="shared" si="42"/>
        <v>missing</v>
      </c>
      <c r="B379" t="str">
        <f t="shared" si="43"/>
        <v>missing</v>
      </c>
      <c r="C379" t="str">
        <f t="shared" si="40"/>
        <v>AMD Athlon Silver 3050C</v>
      </c>
      <c r="D379" t="str">
        <f t="shared" si="44"/>
        <v>AMD</v>
      </c>
      <c r="E379" t="str">
        <f t="shared" si="45"/>
        <v>Athlon Silver 3050C</v>
      </c>
      <c r="F379" t="str">
        <f t="shared" si="46"/>
        <v>Athlon Silver 3050C</v>
      </c>
      <c r="G379" t="str">
        <f t="shared" si="47"/>
        <v>Athlon Silver 3050C</v>
      </c>
      <c r="H379" t="str">
        <f t="shared" si="41"/>
        <v>AMD Athlon Silver 3050C</v>
      </c>
      <c r="I379" t="s">
        <v>2697</v>
      </c>
      <c r="J379" t="s">
        <v>2338</v>
      </c>
      <c r="K379" t="s">
        <v>826</v>
      </c>
      <c r="L379" t="s">
        <v>469</v>
      </c>
      <c r="M379">
        <v>2</v>
      </c>
      <c r="N379">
        <v>2</v>
      </c>
      <c r="O379" t="s">
        <v>2002</v>
      </c>
      <c r="P379" t="s">
        <v>2510</v>
      </c>
      <c r="Q379" t="s">
        <v>2698</v>
      </c>
      <c r="R379" t="str">
        <f>IF(COUNTIF(cpus!B:B, C379)&gt;0, "found", "Missing")</f>
        <v>found</v>
      </c>
      <c r="S379" t="str">
        <f>IF(COUNTIF(cpus!C:C, G379)&gt;0, "found", "Missing")</f>
        <v>found</v>
      </c>
    </row>
    <row r="380" spans="1:19" x14ac:dyDescent="0.25">
      <c r="A380" t="str">
        <f t="shared" si="42"/>
        <v>missing</v>
      </c>
      <c r="B380" t="str">
        <f t="shared" si="43"/>
        <v>missing</v>
      </c>
      <c r="C380" t="str">
        <f t="shared" si="40"/>
        <v>AMD Athlon Silver 3050e</v>
      </c>
      <c r="D380" t="str">
        <f t="shared" si="44"/>
        <v>AMD</v>
      </c>
      <c r="E380" t="str">
        <f t="shared" si="45"/>
        <v>Athlon Silver 3050e</v>
      </c>
      <c r="F380" t="str">
        <f t="shared" si="46"/>
        <v>Athlon Silver 3050e</v>
      </c>
      <c r="G380" t="str">
        <f t="shared" si="47"/>
        <v>Athlon Silver 3050e</v>
      </c>
      <c r="H380" t="str">
        <f t="shared" si="41"/>
        <v>AMD Athlon Silver 3050e</v>
      </c>
      <c r="I380" t="s">
        <v>2699</v>
      </c>
      <c r="K380" t="s">
        <v>791</v>
      </c>
      <c r="L380" t="s">
        <v>627</v>
      </c>
      <c r="M380">
        <v>2</v>
      </c>
      <c r="N380">
        <v>4</v>
      </c>
      <c r="O380" t="s">
        <v>1907</v>
      </c>
      <c r="P380" t="s">
        <v>2700</v>
      </c>
      <c r="Q380" t="s">
        <v>2701</v>
      </c>
      <c r="R380" t="str">
        <f>IF(COUNTIF(cpus!B:B, C380)&gt;0, "found", "Missing")</f>
        <v>found</v>
      </c>
      <c r="S380" t="str">
        <f>IF(COUNTIF(cpus!C:C, G380)&gt;0, "found", "Missing")</f>
        <v>found</v>
      </c>
    </row>
    <row r="381" spans="1:19" x14ac:dyDescent="0.25">
      <c r="A381" t="str">
        <f t="shared" si="42"/>
        <v>missing</v>
      </c>
      <c r="B381" t="str">
        <f t="shared" si="43"/>
        <v>missing</v>
      </c>
      <c r="C381" t="str">
        <f t="shared" si="40"/>
        <v>AMD Athlon Silver 3050GE</v>
      </c>
      <c r="D381" t="str">
        <f t="shared" si="44"/>
        <v>AMD</v>
      </c>
      <c r="E381" t="str">
        <f t="shared" si="45"/>
        <v>Athlon Silver 3050GE</v>
      </c>
      <c r="F381" t="str">
        <f t="shared" si="46"/>
        <v>Athlon Silver 3050GE</v>
      </c>
      <c r="G381" t="str">
        <f t="shared" si="47"/>
        <v>Athlon Silver 3050GE</v>
      </c>
      <c r="H381" t="str">
        <f t="shared" si="41"/>
        <v>AMD Athlon Silver 3050GE</v>
      </c>
      <c r="I381" t="s">
        <v>2702</v>
      </c>
      <c r="J381" t="s">
        <v>2014</v>
      </c>
      <c r="K381" t="s">
        <v>451</v>
      </c>
      <c r="L381" t="s">
        <v>451</v>
      </c>
      <c r="M381">
        <v>2</v>
      </c>
      <c r="N381">
        <v>4</v>
      </c>
      <c r="O381" t="s">
        <v>623</v>
      </c>
      <c r="P381" t="s">
        <v>1876</v>
      </c>
      <c r="Q381" t="s">
        <v>2703</v>
      </c>
      <c r="R381" t="str">
        <f>IF(COUNTIF(cpus!B:B, C381)&gt;0, "found", "Missing")</f>
        <v>found</v>
      </c>
      <c r="S381" t="str">
        <f>IF(COUNTIF(cpus!C:C, G381)&gt;0, "found", "Missing")</f>
        <v>found</v>
      </c>
    </row>
    <row r="382" spans="1:19" x14ac:dyDescent="0.25">
      <c r="A382" t="str">
        <f t="shared" si="42"/>
        <v>missing</v>
      </c>
      <c r="B382" t="str">
        <f t="shared" si="43"/>
        <v>missing</v>
      </c>
      <c r="C382" t="str">
        <f t="shared" si="40"/>
        <v>AMD Athlon Silver 3050U</v>
      </c>
      <c r="D382" t="str">
        <f t="shared" si="44"/>
        <v>AMD</v>
      </c>
      <c r="E382" t="str">
        <f t="shared" si="45"/>
        <v>Athlon Silver 3050U</v>
      </c>
      <c r="F382" t="str">
        <f t="shared" si="46"/>
        <v>Athlon Silver 3050U</v>
      </c>
      <c r="G382" t="str">
        <f t="shared" si="47"/>
        <v>Athlon Silver 3050U</v>
      </c>
      <c r="H382" t="str">
        <f t="shared" si="41"/>
        <v>AMD Athlon Silver 3050U</v>
      </c>
      <c r="I382" t="s">
        <v>2704</v>
      </c>
      <c r="J382" t="s">
        <v>2338</v>
      </c>
      <c r="K382" t="s">
        <v>826</v>
      </c>
      <c r="L382" t="s">
        <v>469</v>
      </c>
      <c r="M382">
        <v>2</v>
      </c>
      <c r="N382">
        <v>2</v>
      </c>
      <c r="O382" t="s">
        <v>2002</v>
      </c>
      <c r="P382" t="s">
        <v>1914</v>
      </c>
      <c r="Q382" t="s">
        <v>2705</v>
      </c>
      <c r="R382" t="str">
        <f>IF(COUNTIF(cpus!B:B, C382)&gt;0, "found", "Missing")</f>
        <v>found</v>
      </c>
      <c r="S382" t="str">
        <f>IF(COUNTIF(cpus!C:C, G382)&gt;0, "found", "Missing")</f>
        <v>found</v>
      </c>
    </row>
    <row r="383" spans="1:19" x14ac:dyDescent="0.25">
      <c r="A383" t="str">
        <f t="shared" si="42"/>
        <v>missing</v>
      </c>
      <c r="B383" t="str">
        <f t="shared" si="43"/>
        <v>missing</v>
      </c>
      <c r="C383" t="str">
        <f t="shared" si="40"/>
        <v>AMD Athlon Silver 7120e</v>
      </c>
      <c r="D383" t="str">
        <f t="shared" si="44"/>
        <v>AMD</v>
      </c>
      <c r="E383" t="str">
        <f t="shared" si="45"/>
        <v>Athlon Silver 7120e</v>
      </c>
      <c r="F383" t="str">
        <f t="shared" si="46"/>
        <v>Athlon Silver 7120e</v>
      </c>
      <c r="G383" t="str">
        <f t="shared" si="47"/>
        <v>Athlon Silver 7120e</v>
      </c>
      <c r="H383" t="str">
        <f t="shared" si="41"/>
        <v>AMD Athlon Silver 7120e</v>
      </c>
      <c r="I383" t="s">
        <v>2706</v>
      </c>
      <c r="M383">
        <v>2</v>
      </c>
      <c r="N383">
        <v>2</v>
      </c>
      <c r="P383" t="s">
        <v>2695</v>
      </c>
      <c r="Q383" t="s">
        <v>2707</v>
      </c>
      <c r="R383" t="str">
        <f>IF(COUNTIF(cpus!B:B, C383)&gt;0, "found", "Missing")</f>
        <v>found</v>
      </c>
      <c r="S383" t="str">
        <f>IF(COUNTIF(cpus!C:C, G383)&gt;0, "found", "Missing")</f>
        <v>found</v>
      </c>
    </row>
    <row r="384" spans="1:19" x14ac:dyDescent="0.25">
      <c r="A384" t="str">
        <f t="shared" si="42"/>
        <v>missing</v>
      </c>
      <c r="B384" t="str">
        <f t="shared" si="43"/>
        <v>missing</v>
      </c>
      <c r="C384" t="str">
        <f t="shared" si="40"/>
        <v>AMD Athlon Silver 7120U</v>
      </c>
      <c r="D384" t="str">
        <f t="shared" si="44"/>
        <v>AMD</v>
      </c>
      <c r="E384" t="str">
        <f t="shared" si="45"/>
        <v>Athlon Silver 7120U</v>
      </c>
      <c r="F384" t="str">
        <f t="shared" si="46"/>
        <v>Athlon Silver 7120U</v>
      </c>
      <c r="G384" t="str">
        <f t="shared" si="47"/>
        <v>Athlon Silver 7120U</v>
      </c>
      <c r="H384" t="str">
        <f t="shared" si="41"/>
        <v>AMD Athlon Silver 7120U</v>
      </c>
      <c r="I384" t="s">
        <v>2708</v>
      </c>
      <c r="J384" t="s">
        <v>2518</v>
      </c>
      <c r="K384" t="s">
        <v>609</v>
      </c>
      <c r="L384" t="s">
        <v>437</v>
      </c>
      <c r="M384">
        <v>2</v>
      </c>
      <c r="N384">
        <v>2</v>
      </c>
      <c r="O384" t="s">
        <v>2002</v>
      </c>
      <c r="P384" t="s">
        <v>1886</v>
      </c>
      <c r="Q384" t="s">
        <v>2709</v>
      </c>
      <c r="R384" t="str">
        <f>IF(COUNTIF(cpus!B:B, C384)&gt;0, "found", "Missing")</f>
        <v>found</v>
      </c>
      <c r="S384" t="str">
        <f>IF(COUNTIF(cpus!C:C, G384)&gt;0, "found", "Missing")</f>
        <v>found</v>
      </c>
    </row>
    <row r="385" spans="1:19" x14ac:dyDescent="0.25">
      <c r="A385" t="str">
        <f t="shared" si="42"/>
        <v>missing</v>
      </c>
      <c r="B385" t="str">
        <f t="shared" si="43"/>
        <v>missing</v>
      </c>
      <c r="C385" t="str">
        <f t="shared" si="40"/>
        <v>AMD Athlon Silver PRO 3125GE</v>
      </c>
      <c r="D385" t="str">
        <f t="shared" si="44"/>
        <v>AMD</v>
      </c>
      <c r="E385" t="str">
        <f t="shared" si="45"/>
        <v>Athlon Silver PRO 3125GE</v>
      </c>
      <c r="F385" t="str">
        <f t="shared" si="46"/>
        <v>Athlon Silver PRO 3125GE</v>
      </c>
      <c r="G385" t="str">
        <f t="shared" si="47"/>
        <v>Athlon Silver PRO 3125GE</v>
      </c>
      <c r="H385" t="str">
        <f t="shared" si="41"/>
        <v>AMD Athlon Silver PRO 3125GE</v>
      </c>
      <c r="I385" t="s">
        <v>2710</v>
      </c>
      <c r="J385" t="s">
        <v>2014</v>
      </c>
      <c r="K385" t="s">
        <v>451</v>
      </c>
      <c r="M385">
        <v>2</v>
      </c>
      <c r="N385">
        <v>4</v>
      </c>
      <c r="O385" t="s">
        <v>623</v>
      </c>
      <c r="P385" t="s">
        <v>1911</v>
      </c>
      <c r="Q385" t="s">
        <v>2711</v>
      </c>
      <c r="R385" t="str">
        <f>IF(COUNTIF(cpus!B:B, C385)&gt;0, "found", "Missing")</f>
        <v>found</v>
      </c>
      <c r="S385" t="str">
        <f>IF(COUNTIF(cpus!C:C, G385)&gt;0, "found", "Missing")</f>
        <v>found</v>
      </c>
    </row>
    <row r="386" spans="1:19" x14ac:dyDescent="0.25">
      <c r="A386" t="str">
        <f t="shared" si="42"/>
        <v>missing</v>
      </c>
      <c r="B386" t="str">
        <f t="shared" si="43"/>
        <v>missing</v>
      </c>
      <c r="C386" t="str">
        <f t="shared" ref="C386:C449" si="48">SUBSTITUTE(SUBSTITUTE(SUBSTITUTE(SUBSTITUTE(SUBSTITUTE(I386," Dual Core","")," Quad Core","")," Quad-Core","")," Dual-Core","")," APU","")</f>
        <v>AMD Athlon TF-20</v>
      </c>
      <c r="D386" t="str">
        <f t="shared" si="44"/>
        <v>AMD</v>
      </c>
      <c r="E386" t="str">
        <f t="shared" si="45"/>
        <v>Athlon TF-20</v>
      </c>
      <c r="F386" t="str">
        <f t="shared" si="46"/>
        <v>Athlon TF-20</v>
      </c>
      <c r="G386" t="str">
        <f t="shared" si="47"/>
        <v>Athlon TF-20</v>
      </c>
      <c r="H386" t="str">
        <f t="shared" ref="H386:H449" si="49">IFERROR(LEFT(C386, SEARCH(" @", C386) - 1), C386)</f>
        <v>AMD Athlon TF-20</v>
      </c>
      <c r="I386" t="s">
        <v>2712</v>
      </c>
      <c r="K386" t="s">
        <v>951</v>
      </c>
      <c r="M386">
        <v>1</v>
      </c>
      <c r="N386">
        <v>1</v>
      </c>
      <c r="O386" t="s">
        <v>2002</v>
      </c>
      <c r="P386" t="s">
        <v>2304</v>
      </c>
      <c r="Q386" t="s">
        <v>2713</v>
      </c>
      <c r="R386" t="str">
        <f>IF(COUNTIF(cpus!B:B, C386)&gt;0, "found", "Missing")</f>
        <v>found</v>
      </c>
      <c r="S386" t="str">
        <f>IF(COUNTIF(cpus!C:C, G386)&gt;0, "found", "Missing")</f>
        <v>found</v>
      </c>
    </row>
    <row r="387" spans="1:19" x14ac:dyDescent="0.25">
      <c r="A387" t="str">
        <f t="shared" ref="A387:A450" si="50">IF(COUNTIF(C387,"*Quad CPU]*"),"found","missing")</f>
        <v>missing</v>
      </c>
      <c r="B387" t="str">
        <f t="shared" ref="B387:B450" si="51">IF(COUNTIF(C387,"*[Dual CPU]*"),"found","missing")</f>
        <v>missing</v>
      </c>
      <c r="C387" t="str">
        <f t="shared" si="48"/>
        <v>AMD Athlon TF-36</v>
      </c>
      <c r="D387" t="str">
        <f t="shared" ref="D387:D450" si="52">IF(ISNUMBER(SEARCH("AMD",H387)),"AMD",
IF(ISNUMBER(SEARCH("Intel",H387)),"Intel",
IF(ISNUMBER(SEARCH("Apple",H387)),"Apple",
IF(ISNUMBER(SEARCH("ARM",H387)),"ARM",
IF(ISNUMBER(SEARCH("Google",H387)),"Google",
IF(ISNUMBER(SEARCH("MediaTek",H387)),"MediaTek",
IF(ISNUMBER(SEARCH("Qualcomm",H387)),"Qualcomm",
IF(ISNUMBER(SEARCH("Samsung",H387)),"Samsung",
IF(ISNUMBER(SEARCH("Snapdragon",H387)),"Snapdragon","")))))))))</f>
        <v>AMD</v>
      </c>
      <c r="E387" t="str">
        <f t="shared" ref="E387:E450" si="53">TRIM(SUBSTITUTE(SUBSTITUTE(SUBSTITUTE(SUBSTITUTE(SUBSTITUTE(SUBSTITUTE(SUBSTITUTE(SUBSTITUTE(SUBSTITUTE(H387,
"Apple",""),"ARM",""),"Google",""),"MediaTek",""),"Qualcomm",""),"Samsung",""),"Snapdragon",""),"Intel",""),"AMD",""))</f>
        <v>Athlon TF-36</v>
      </c>
      <c r="F387" t="str">
        <f t="shared" ref="F387:F450" si="54">TRIM(SUBSTITUTE(SUBSTITUTE(SUBSTITUTE(SUBSTITUTE(SUBSTITUTE(SUBSTITUTE(SUBSTITUTE(SUBSTITUTE(SUBSTITUTE(E387,
"Core2 Extreme",""),"Core2 Quad",""),"Core2 Duo",""),"Core",""),
"Pentium Gold",""),"Pentium",""),
"Xeon Platinum",""),"Xeon Gold",""),"Xeon Silver",""))</f>
        <v>Athlon TF-36</v>
      </c>
      <c r="G387" t="str">
        <f t="shared" ref="G387:G450" si="55">TRIM(SUBSTITUTE(F387,"Xeon",""))</f>
        <v>Athlon TF-36</v>
      </c>
      <c r="H387" t="str">
        <f t="shared" si="49"/>
        <v>AMD Athlon TF-36</v>
      </c>
      <c r="I387" t="s">
        <v>2714</v>
      </c>
      <c r="K387" t="s">
        <v>1881</v>
      </c>
      <c r="M387">
        <v>1</v>
      </c>
      <c r="N387">
        <v>1</v>
      </c>
      <c r="O387" t="s">
        <v>837</v>
      </c>
      <c r="P387" t="s">
        <v>2322</v>
      </c>
      <c r="Q387" t="s">
        <v>2715</v>
      </c>
      <c r="R387" t="str">
        <f>IF(COUNTIF(cpus!B:B, C387)&gt;0, "found", "Missing")</f>
        <v>found</v>
      </c>
      <c r="S387" t="str">
        <f>IF(COUNTIF(cpus!C:C, G387)&gt;0, "found", "Missing")</f>
        <v>found</v>
      </c>
    </row>
    <row r="388" spans="1:19" x14ac:dyDescent="0.25">
      <c r="A388" t="str">
        <f t="shared" si="50"/>
        <v>missing</v>
      </c>
      <c r="B388" t="str">
        <f t="shared" si="51"/>
        <v>missing</v>
      </c>
      <c r="C388" t="str">
        <f t="shared" si="48"/>
        <v>AMD Athlon X2 215</v>
      </c>
      <c r="D388" t="str">
        <f t="shared" si="52"/>
        <v>AMD</v>
      </c>
      <c r="E388" t="str">
        <f t="shared" si="53"/>
        <v>Athlon X2 215</v>
      </c>
      <c r="F388" t="str">
        <f t="shared" si="54"/>
        <v>Athlon X2 215</v>
      </c>
      <c r="G388" t="str">
        <f t="shared" si="55"/>
        <v>Athlon X2 215</v>
      </c>
      <c r="H388" t="str">
        <f t="shared" si="49"/>
        <v>AMD Athlon X2 215</v>
      </c>
      <c r="I388" t="s">
        <v>2716</v>
      </c>
      <c r="K388" t="s">
        <v>758</v>
      </c>
      <c r="M388">
        <v>2</v>
      </c>
      <c r="N388">
        <v>2</v>
      </c>
      <c r="O388" t="s">
        <v>424</v>
      </c>
      <c r="P388" t="s">
        <v>2311</v>
      </c>
      <c r="Q388" t="s">
        <v>2717</v>
      </c>
      <c r="R388" t="str">
        <f>IF(COUNTIF(cpus!B:B, C388)&gt;0, "found", "Missing")</f>
        <v>found</v>
      </c>
      <c r="S388" t="str">
        <f>IF(COUNTIF(cpus!C:C, G388)&gt;0, "found", "Missing")</f>
        <v>found</v>
      </c>
    </row>
    <row r="389" spans="1:19" x14ac:dyDescent="0.25">
      <c r="A389" t="str">
        <f t="shared" si="50"/>
        <v>missing</v>
      </c>
      <c r="B389" t="str">
        <f t="shared" si="51"/>
        <v>missing</v>
      </c>
      <c r="C389" t="str">
        <f t="shared" si="48"/>
        <v>AMD Athlon X2 235e</v>
      </c>
      <c r="D389" t="str">
        <f t="shared" si="52"/>
        <v>AMD</v>
      </c>
      <c r="E389" t="str">
        <f t="shared" si="53"/>
        <v>Athlon X2 235e</v>
      </c>
      <c r="F389" t="str">
        <f t="shared" si="54"/>
        <v>Athlon X2 235e</v>
      </c>
      <c r="G389" t="str">
        <f t="shared" si="55"/>
        <v>Athlon X2 235e</v>
      </c>
      <c r="H389" t="str">
        <f t="shared" si="49"/>
        <v>AMD Athlon X2 235e</v>
      </c>
      <c r="I389" t="s">
        <v>2718</v>
      </c>
      <c r="K389" t="s">
        <v>758</v>
      </c>
      <c r="M389">
        <v>2</v>
      </c>
      <c r="N389">
        <v>2</v>
      </c>
      <c r="O389" t="s">
        <v>985</v>
      </c>
      <c r="P389" t="s">
        <v>2451</v>
      </c>
      <c r="Q389" t="s">
        <v>2719</v>
      </c>
      <c r="R389" t="str">
        <f>IF(COUNTIF(cpus!B:B, C389)&gt;0, "found", "Missing")</f>
        <v>found</v>
      </c>
      <c r="S389" t="str">
        <f>IF(COUNTIF(cpus!C:C, G389)&gt;0, "found", "Missing")</f>
        <v>found</v>
      </c>
    </row>
    <row r="390" spans="1:19" x14ac:dyDescent="0.25">
      <c r="A390" t="str">
        <f t="shared" si="50"/>
        <v>missing</v>
      </c>
      <c r="B390" t="str">
        <f t="shared" si="51"/>
        <v>missing</v>
      </c>
      <c r="C390" t="str">
        <f t="shared" si="48"/>
        <v>AMD Athlon X2 240</v>
      </c>
      <c r="D390" t="str">
        <f t="shared" si="52"/>
        <v>AMD</v>
      </c>
      <c r="E390" t="str">
        <f t="shared" si="53"/>
        <v>Athlon X2 240</v>
      </c>
      <c r="F390" t="str">
        <f t="shared" si="54"/>
        <v>Athlon X2 240</v>
      </c>
      <c r="G390" t="str">
        <f t="shared" si="55"/>
        <v>Athlon X2 240</v>
      </c>
      <c r="H390" t="str">
        <f t="shared" si="49"/>
        <v>AMD Athlon X2 240</v>
      </c>
      <c r="I390" t="s">
        <v>2720</v>
      </c>
      <c r="K390" t="s">
        <v>627</v>
      </c>
      <c r="M390">
        <v>2</v>
      </c>
      <c r="N390">
        <v>2</v>
      </c>
      <c r="O390" t="s">
        <v>424</v>
      </c>
      <c r="P390" t="s">
        <v>2307</v>
      </c>
      <c r="Q390" t="s">
        <v>2721</v>
      </c>
      <c r="R390" t="str">
        <f>IF(COUNTIF(cpus!B:B, C390)&gt;0, "found", "Missing")</f>
        <v>found</v>
      </c>
      <c r="S390" t="str">
        <f>IF(COUNTIF(cpus!C:C, G390)&gt;0, "found", "Missing")</f>
        <v>found</v>
      </c>
    </row>
    <row r="391" spans="1:19" x14ac:dyDescent="0.25">
      <c r="A391" t="str">
        <f t="shared" si="50"/>
        <v>missing</v>
      </c>
      <c r="B391" t="str">
        <f t="shared" si="51"/>
        <v>missing</v>
      </c>
      <c r="C391" t="str">
        <f t="shared" si="48"/>
        <v>AMD Athlon X2 240e</v>
      </c>
      <c r="D391" t="str">
        <f t="shared" si="52"/>
        <v>AMD</v>
      </c>
      <c r="E391" t="str">
        <f t="shared" si="53"/>
        <v>Athlon X2 240e</v>
      </c>
      <c r="F391" t="str">
        <f t="shared" si="54"/>
        <v>Athlon X2 240e</v>
      </c>
      <c r="G391" t="str">
        <f t="shared" si="55"/>
        <v>Athlon X2 240e</v>
      </c>
      <c r="H391" t="str">
        <f t="shared" si="49"/>
        <v>AMD Athlon X2 240e</v>
      </c>
      <c r="I391" t="s">
        <v>2722</v>
      </c>
      <c r="K391" t="s">
        <v>627</v>
      </c>
      <c r="M391">
        <v>2</v>
      </c>
      <c r="N391">
        <v>2</v>
      </c>
      <c r="O391" t="s">
        <v>985</v>
      </c>
      <c r="P391" t="s">
        <v>2055</v>
      </c>
      <c r="Q391" t="s">
        <v>2723</v>
      </c>
      <c r="R391" t="str">
        <f>IF(COUNTIF(cpus!B:B, C391)&gt;0, "found", "Missing")</f>
        <v>found</v>
      </c>
      <c r="S391" t="str">
        <f>IF(COUNTIF(cpus!C:C, G391)&gt;0, "found", "Missing")</f>
        <v>found</v>
      </c>
    </row>
    <row r="392" spans="1:19" x14ac:dyDescent="0.25">
      <c r="A392" t="str">
        <f t="shared" si="50"/>
        <v>missing</v>
      </c>
      <c r="B392" t="str">
        <f t="shared" si="51"/>
        <v>missing</v>
      </c>
      <c r="C392" t="str">
        <f t="shared" si="48"/>
        <v>AMD Athlon X2 250</v>
      </c>
      <c r="D392" t="str">
        <f t="shared" si="52"/>
        <v>AMD</v>
      </c>
      <c r="E392" t="str">
        <f t="shared" si="53"/>
        <v>Athlon X2 250</v>
      </c>
      <c r="F392" t="str">
        <f t="shared" si="54"/>
        <v>Athlon X2 250</v>
      </c>
      <c r="G392" t="str">
        <f t="shared" si="55"/>
        <v>Athlon X2 250</v>
      </c>
      <c r="H392" t="str">
        <f t="shared" si="49"/>
        <v>AMD Athlon X2 250</v>
      </c>
      <c r="I392" t="s">
        <v>2724</v>
      </c>
      <c r="K392" t="s">
        <v>2017</v>
      </c>
      <c r="M392">
        <v>2</v>
      </c>
      <c r="N392">
        <v>2</v>
      </c>
      <c r="O392" t="s">
        <v>424</v>
      </c>
      <c r="P392" t="s">
        <v>2304</v>
      </c>
      <c r="Q392" t="s">
        <v>2725</v>
      </c>
      <c r="R392" t="str">
        <f>IF(COUNTIF(cpus!B:B, C392)&gt;0, "found", "Missing")</f>
        <v>found</v>
      </c>
      <c r="S392" t="str">
        <f>IF(COUNTIF(cpus!C:C, G392)&gt;0, "found", "Missing")</f>
        <v>found</v>
      </c>
    </row>
    <row r="393" spans="1:19" x14ac:dyDescent="0.25">
      <c r="A393" t="str">
        <f t="shared" si="50"/>
        <v>missing</v>
      </c>
      <c r="B393" t="str">
        <f t="shared" si="51"/>
        <v>missing</v>
      </c>
      <c r="C393" t="str">
        <f t="shared" si="48"/>
        <v>AMD Athlon X2 255</v>
      </c>
      <c r="D393" t="str">
        <f t="shared" si="52"/>
        <v>AMD</v>
      </c>
      <c r="E393" t="str">
        <f t="shared" si="53"/>
        <v>Athlon X2 255</v>
      </c>
      <c r="F393" t="str">
        <f t="shared" si="54"/>
        <v>Athlon X2 255</v>
      </c>
      <c r="G393" t="str">
        <f t="shared" si="55"/>
        <v>Athlon X2 255</v>
      </c>
      <c r="H393" t="str">
        <f t="shared" si="49"/>
        <v>AMD Athlon X2 255</v>
      </c>
      <c r="I393" t="s">
        <v>2726</v>
      </c>
      <c r="J393" t="s">
        <v>2568</v>
      </c>
      <c r="K393" t="s">
        <v>700</v>
      </c>
      <c r="M393">
        <v>2</v>
      </c>
      <c r="N393">
        <v>2</v>
      </c>
      <c r="O393" t="s">
        <v>424</v>
      </c>
      <c r="P393" t="s">
        <v>2059</v>
      </c>
      <c r="Q393" t="s">
        <v>2727</v>
      </c>
      <c r="R393" t="str">
        <f>IF(COUNTIF(cpus!B:B, C393)&gt;0, "found", "Missing")</f>
        <v>found</v>
      </c>
      <c r="S393" t="str">
        <f>IF(COUNTIF(cpus!C:C, G393)&gt;0, "found", "Missing")</f>
        <v>found</v>
      </c>
    </row>
    <row r="394" spans="1:19" x14ac:dyDescent="0.25">
      <c r="A394" t="str">
        <f t="shared" si="50"/>
        <v>missing</v>
      </c>
      <c r="B394" t="str">
        <f t="shared" si="51"/>
        <v>missing</v>
      </c>
      <c r="C394" t="str">
        <f t="shared" si="48"/>
        <v>AMD Athlon X2 280</v>
      </c>
      <c r="D394" t="str">
        <f t="shared" si="52"/>
        <v>AMD</v>
      </c>
      <c r="E394" t="str">
        <f t="shared" si="53"/>
        <v>Athlon X2 280</v>
      </c>
      <c r="F394" t="str">
        <f t="shared" si="54"/>
        <v>Athlon X2 280</v>
      </c>
      <c r="G394" t="str">
        <f t="shared" si="55"/>
        <v>Athlon X2 280</v>
      </c>
      <c r="H394" t="str">
        <f t="shared" si="49"/>
        <v>AMD Athlon X2 280</v>
      </c>
      <c r="I394" t="s">
        <v>2728</v>
      </c>
      <c r="J394" t="s">
        <v>2562</v>
      </c>
      <c r="K394" t="s">
        <v>426</v>
      </c>
      <c r="M394">
        <v>2</v>
      </c>
      <c r="N394">
        <v>2</v>
      </c>
      <c r="O394" t="s">
        <v>424</v>
      </c>
      <c r="P394" t="s">
        <v>1973</v>
      </c>
      <c r="Q394" t="s">
        <v>2729</v>
      </c>
      <c r="R394" t="str">
        <f>IF(COUNTIF(cpus!B:B, C394)&gt;0, "found", "Missing")</f>
        <v>found</v>
      </c>
      <c r="S394" t="str">
        <f>IF(COUNTIF(cpus!C:C, G394)&gt;0, "found", "Missing")</f>
        <v>found</v>
      </c>
    </row>
    <row r="395" spans="1:19" hidden="1" x14ac:dyDescent="0.25">
      <c r="A395" t="str">
        <f t="shared" si="50"/>
        <v>missing</v>
      </c>
      <c r="B395" t="str">
        <f t="shared" si="51"/>
        <v>missing</v>
      </c>
      <c r="C395" t="str">
        <f t="shared" si="48"/>
        <v>AMD Athlon X2 340</v>
      </c>
      <c r="D395" t="str">
        <f t="shared" si="52"/>
        <v>AMD</v>
      </c>
      <c r="E395" t="str">
        <f t="shared" si="53"/>
        <v>Athlon X2 340</v>
      </c>
      <c r="F395" t="str">
        <f t="shared" si="54"/>
        <v>Athlon X2 340</v>
      </c>
      <c r="G395" t="str">
        <f t="shared" si="55"/>
        <v>Athlon X2 340</v>
      </c>
      <c r="H395" t="str">
        <f t="shared" si="49"/>
        <v>AMD Athlon X2 340</v>
      </c>
      <c r="I395" t="s">
        <v>2730</v>
      </c>
      <c r="J395" t="s">
        <v>1948</v>
      </c>
      <c r="K395" t="s">
        <v>469</v>
      </c>
      <c r="L395" t="s">
        <v>426</v>
      </c>
      <c r="M395">
        <v>2</v>
      </c>
      <c r="O395" t="s">
        <v>424</v>
      </c>
      <c r="P395" t="s">
        <v>1951</v>
      </c>
      <c r="Q395" t="s">
        <v>2731</v>
      </c>
      <c r="R395" t="str">
        <f>IF(COUNTIF(cpus!B:B, C395)&gt;0, "found", "Missing")</f>
        <v>found</v>
      </c>
      <c r="S395" t="str">
        <f>IF(COUNTIF(cpus!C:C, G395)&gt;0, "found", "Missing")</f>
        <v>found</v>
      </c>
    </row>
    <row r="396" spans="1:19" hidden="1" x14ac:dyDescent="0.25">
      <c r="A396" t="str">
        <f t="shared" si="50"/>
        <v>missing</v>
      </c>
      <c r="B396" t="str">
        <f t="shared" si="51"/>
        <v>missing</v>
      </c>
      <c r="C396" t="str">
        <f t="shared" si="48"/>
        <v>AMD Athlon X2 370K</v>
      </c>
      <c r="D396" t="str">
        <f t="shared" si="52"/>
        <v>AMD</v>
      </c>
      <c r="E396" t="str">
        <f t="shared" si="53"/>
        <v>Athlon X2 370K</v>
      </c>
      <c r="F396" t="str">
        <f t="shared" si="54"/>
        <v>Athlon X2 370K</v>
      </c>
      <c r="G396" t="str">
        <f t="shared" si="55"/>
        <v>Athlon X2 370K</v>
      </c>
      <c r="H396" t="str">
        <f t="shared" si="49"/>
        <v>AMD Athlon X2 370K</v>
      </c>
      <c r="I396" t="s">
        <v>2732</v>
      </c>
      <c r="K396" t="s">
        <v>1917</v>
      </c>
      <c r="L396" t="s">
        <v>418</v>
      </c>
      <c r="M396">
        <v>2</v>
      </c>
      <c r="O396" t="s">
        <v>424</v>
      </c>
      <c r="P396" t="s">
        <v>1970</v>
      </c>
      <c r="Q396" t="s">
        <v>2733</v>
      </c>
      <c r="R396" t="str">
        <f>IF(COUNTIF(cpus!B:B, C396)&gt;0, "found", "Missing")</f>
        <v>found</v>
      </c>
      <c r="S396" t="str">
        <f>IF(COUNTIF(cpus!C:C, G396)&gt;0, "found", "Missing")</f>
        <v>found</v>
      </c>
    </row>
    <row r="397" spans="1:19" x14ac:dyDescent="0.25">
      <c r="A397" t="str">
        <f t="shared" si="50"/>
        <v>missing</v>
      </c>
      <c r="B397" t="str">
        <f t="shared" si="51"/>
        <v>missing</v>
      </c>
      <c r="C397" t="str">
        <f t="shared" si="48"/>
        <v>AMD Athlon X2 440</v>
      </c>
      <c r="D397" t="str">
        <f t="shared" si="52"/>
        <v>AMD</v>
      </c>
      <c r="E397" t="str">
        <f t="shared" si="53"/>
        <v>Athlon X2 440</v>
      </c>
      <c r="F397" t="str">
        <f t="shared" si="54"/>
        <v>Athlon X2 440</v>
      </c>
      <c r="G397" t="str">
        <f t="shared" si="55"/>
        <v>Athlon X2 440</v>
      </c>
      <c r="H397" t="str">
        <f t="shared" si="49"/>
        <v>AMD Athlon X2 440</v>
      </c>
      <c r="I397" t="s">
        <v>2734</v>
      </c>
      <c r="K397" t="s">
        <v>826</v>
      </c>
      <c r="M397">
        <v>2</v>
      </c>
      <c r="N397">
        <v>2</v>
      </c>
      <c r="P397" t="s">
        <v>2307</v>
      </c>
      <c r="Q397" t="s">
        <v>2735</v>
      </c>
      <c r="R397" t="str">
        <f>IF(COUNTIF(cpus!B:B, C397)&gt;0, "found", "Missing")</f>
        <v>found</v>
      </c>
      <c r="S397" t="str">
        <f>IF(COUNTIF(cpus!C:C, G397)&gt;0, "found", "Missing")</f>
        <v>found</v>
      </c>
    </row>
    <row r="398" spans="1:19" hidden="1" x14ac:dyDescent="0.25">
      <c r="A398" t="str">
        <f t="shared" si="50"/>
        <v>missing</v>
      </c>
      <c r="B398" t="str">
        <f t="shared" si="51"/>
        <v>missing</v>
      </c>
      <c r="C398" t="str">
        <f t="shared" si="48"/>
        <v>AMD Athlon X2 450</v>
      </c>
      <c r="D398" t="str">
        <f t="shared" si="52"/>
        <v>AMD</v>
      </c>
      <c r="E398" t="str">
        <f t="shared" si="53"/>
        <v>Athlon X2 450</v>
      </c>
      <c r="F398" t="str">
        <f t="shared" si="54"/>
        <v>Athlon X2 450</v>
      </c>
      <c r="G398" t="str">
        <f t="shared" si="55"/>
        <v>Athlon X2 450</v>
      </c>
      <c r="H398" t="str">
        <f t="shared" si="49"/>
        <v>AMD Athlon X2 450</v>
      </c>
      <c r="I398" t="s">
        <v>1430</v>
      </c>
      <c r="J398" t="s">
        <v>1931</v>
      </c>
      <c r="K398" t="s">
        <v>437</v>
      </c>
      <c r="L398" t="s">
        <v>422</v>
      </c>
      <c r="M398">
        <v>2</v>
      </c>
      <c r="O398" t="s">
        <v>424</v>
      </c>
      <c r="P398" t="s">
        <v>2510</v>
      </c>
      <c r="Q398" t="s">
        <v>2736</v>
      </c>
      <c r="R398" t="str">
        <f>IF(COUNTIF(cpus!B:B, C398)&gt;0, "found", "Missing")</f>
        <v>found</v>
      </c>
      <c r="S398" t="str">
        <f>IF(COUNTIF(cpus!C:C, G398)&gt;0, "found", "Missing")</f>
        <v>found</v>
      </c>
    </row>
    <row r="399" spans="1:19" x14ac:dyDescent="0.25">
      <c r="A399" t="str">
        <f t="shared" si="50"/>
        <v>missing</v>
      </c>
      <c r="B399" t="str">
        <f t="shared" si="51"/>
        <v>missing</v>
      </c>
      <c r="C399" t="str">
        <f t="shared" si="48"/>
        <v>AMD Athlon X2 3250e</v>
      </c>
      <c r="D399" t="str">
        <f t="shared" si="52"/>
        <v>AMD</v>
      </c>
      <c r="E399" t="str">
        <f t="shared" si="53"/>
        <v>Athlon X2 3250e</v>
      </c>
      <c r="F399" t="str">
        <f t="shared" si="54"/>
        <v>Athlon X2 3250e</v>
      </c>
      <c r="G399" t="str">
        <f t="shared" si="55"/>
        <v>Athlon X2 3250e</v>
      </c>
      <c r="H399" t="str">
        <f t="shared" si="49"/>
        <v>AMD Athlon X2 3250e</v>
      </c>
      <c r="I399" t="s">
        <v>2737</v>
      </c>
      <c r="K399" t="s">
        <v>2083</v>
      </c>
      <c r="M399">
        <v>2</v>
      </c>
      <c r="N399">
        <v>2</v>
      </c>
      <c r="O399" t="s">
        <v>2330</v>
      </c>
      <c r="P399" t="s">
        <v>2331</v>
      </c>
      <c r="Q399" t="s">
        <v>2738</v>
      </c>
      <c r="R399" t="str">
        <f>IF(COUNTIF(cpus!B:B, C399)&gt;0, "found", "Missing")</f>
        <v>found</v>
      </c>
      <c r="S399" t="str">
        <f>IF(COUNTIF(cpus!C:C, G399)&gt;0, "found", "Missing")</f>
        <v>found</v>
      </c>
    </row>
    <row r="400" spans="1:19" x14ac:dyDescent="0.25">
      <c r="A400" t="str">
        <f t="shared" si="50"/>
        <v>missing</v>
      </c>
      <c r="B400" t="str">
        <f t="shared" si="51"/>
        <v>missing</v>
      </c>
      <c r="C400" t="str">
        <f t="shared" si="48"/>
        <v>AMD Athlon X2 6850e</v>
      </c>
      <c r="D400" t="str">
        <f t="shared" si="52"/>
        <v>AMD</v>
      </c>
      <c r="E400" t="str">
        <f t="shared" si="53"/>
        <v>Athlon X2 6850e</v>
      </c>
      <c r="F400" t="str">
        <f t="shared" si="54"/>
        <v>Athlon X2 6850e</v>
      </c>
      <c r="G400" t="str">
        <f t="shared" si="55"/>
        <v>Athlon X2 6850e</v>
      </c>
      <c r="H400" t="str">
        <f t="shared" si="49"/>
        <v>AMD Athlon X2 6850e</v>
      </c>
      <c r="I400" t="s">
        <v>2739</v>
      </c>
      <c r="K400" t="s">
        <v>796</v>
      </c>
      <c r="M400">
        <v>2</v>
      </c>
      <c r="N400">
        <v>2</v>
      </c>
      <c r="O400" t="s">
        <v>2330</v>
      </c>
      <c r="P400" t="s">
        <v>2343</v>
      </c>
      <c r="Q400" t="s">
        <v>2740</v>
      </c>
      <c r="R400" t="str">
        <f>IF(COUNTIF(cpus!B:B, C400)&gt;0, "found", "Missing")</f>
        <v>found</v>
      </c>
      <c r="S400" t="str">
        <f>IF(COUNTIF(cpus!C:C, G400)&gt;0, "found", "Missing")</f>
        <v>found</v>
      </c>
    </row>
    <row r="401" spans="1:19" x14ac:dyDescent="0.25">
      <c r="A401" t="str">
        <f t="shared" si="50"/>
        <v>missing</v>
      </c>
      <c r="B401" t="str">
        <f t="shared" si="51"/>
        <v>missing</v>
      </c>
      <c r="C401" t="str">
        <f t="shared" si="48"/>
        <v>AMD Athlon X2 BE-2300</v>
      </c>
      <c r="D401" t="str">
        <f t="shared" si="52"/>
        <v>AMD</v>
      </c>
      <c r="E401" t="str">
        <f t="shared" si="53"/>
        <v>Athlon X2 BE-2300</v>
      </c>
      <c r="F401" t="str">
        <f t="shared" si="54"/>
        <v>Athlon X2 BE-2300</v>
      </c>
      <c r="G401" t="str">
        <f t="shared" si="55"/>
        <v>Athlon X2 BE-2300</v>
      </c>
      <c r="H401" t="str">
        <f t="shared" si="49"/>
        <v>AMD Athlon X2 BE-2300</v>
      </c>
      <c r="I401" t="s">
        <v>2741</v>
      </c>
      <c r="J401" t="s">
        <v>2303</v>
      </c>
      <c r="K401" t="s">
        <v>1309</v>
      </c>
      <c r="M401">
        <v>2</v>
      </c>
      <c r="N401">
        <v>2</v>
      </c>
      <c r="O401" t="s">
        <v>985</v>
      </c>
      <c r="P401" t="s">
        <v>1870</v>
      </c>
      <c r="Q401" t="s">
        <v>2742</v>
      </c>
      <c r="R401" t="str">
        <f>IF(COUNTIF(cpus!B:B, C401)&gt;0, "found", "Missing")</f>
        <v>found</v>
      </c>
      <c r="S401" t="str">
        <f>IF(COUNTIF(cpus!C:C, G401)&gt;0, "found", "Missing")</f>
        <v>found</v>
      </c>
    </row>
    <row r="402" spans="1:19" x14ac:dyDescent="0.25">
      <c r="A402" t="str">
        <f t="shared" si="50"/>
        <v>missing</v>
      </c>
      <c r="B402" t="str">
        <f t="shared" si="51"/>
        <v>missing</v>
      </c>
      <c r="C402" t="str">
        <f t="shared" si="48"/>
        <v>AMD Athlon X2 BE-2350</v>
      </c>
      <c r="D402" t="str">
        <f t="shared" si="52"/>
        <v>AMD</v>
      </c>
      <c r="E402" t="str">
        <f t="shared" si="53"/>
        <v>Athlon X2 BE-2350</v>
      </c>
      <c r="F402" t="str">
        <f t="shared" si="54"/>
        <v>Athlon X2 BE-2350</v>
      </c>
      <c r="G402" t="str">
        <f t="shared" si="55"/>
        <v>Athlon X2 BE-2350</v>
      </c>
      <c r="H402" t="str">
        <f t="shared" si="49"/>
        <v>AMD Athlon X2 BE-2350</v>
      </c>
      <c r="I402" t="s">
        <v>2743</v>
      </c>
      <c r="J402" t="s">
        <v>2303</v>
      </c>
      <c r="K402" t="s">
        <v>529</v>
      </c>
      <c r="M402">
        <v>2</v>
      </c>
      <c r="N402">
        <v>2</v>
      </c>
      <c r="O402" t="s">
        <v>985</v>
      </c>
      <c r="P402" t="s">
        <v>1870</v>
      </c>
      <c r="Q402" t="s">
        <v>2744</v>
      </c>
      <c r="R402" t="str">
        <f>IF(COUNTIF(cpus!B:B, C402)&gt;0, "found", "Missing")</f>
        <v>found</v>
      </c>
      <c r="S402" t="str">
        <f>IF(COUNTIF(cpus!C:C, G402)&gt;0, "found", "Missing")</f>
        <v>found</v>
      </c>
    </row>
    <row r="403" spans="1:19" x14ac:dyDescent="0.25">
      <c r="A403" t="str">
        <f t="shared" si="50"/>
        <v>missing</v>
      </c>
      <c r="B403" t="str">
        <f t="shared" si="51"/>
        <v>missing</v>
      </c>
      <c r="C403" t="str">
        <f t="shared" si="48"/>
        <v>AMD Athlon X2 BE-2400</v>
      </c>
      <c r="D403" t="str">
        <f t="shared" si="52"/>
        <v>AMD</v>
      </c>
      <c r="E403" t="str">
        <f t="shared" si="53"/>
        <v>Athlon X2 BE-2400</v>
      </c>
      <c r="F403" t="str">
        <f t="shared" si="54"/>
        <v>Athlon X2 BE-2400</v>
      </c>
      <c r="G403" t="str">
        <f t="shared" si="55"/>
        <v>Athlon X2 BE-2400</v>
      </c>
      <c r="H403" t="str">
        <f t="shared" si="49"/>
        <v>AMD Athlon X2 BE-2400</v>
      </c>
      <c r="I403" t="s">
        <v>2745</v>
      </c>
      <c r="J403" t="s">
        <v>2746</v>
      </c>
      <c r="K403" t="s">
        <v>826</v>
      </c>
      <c r="M403">
        <v>2</v>
      </c>
      <c r="N403">
        <v>2</v>
      </c>
      <c r="O403" t="s">
        <v>2678</v>
      </c>
      <c r="P403" t="s">
        <v>1870</v>
      </c>
      <c r="Q403" t="s">
        <v>2747</v>
      </c>
      <c r="R403" t="str">
        <f>IF(COUNTIF(cpus!B:B, C403)&gt;0, "found", "Missing")</f>
        <v>found</v>
      </c>
      <c r="S403" t="str">
        <f>IF(COUNTIF(cpus!C:C, G403)&gt;0, "found", "Missing")</f>
        <v>found</v>
      </c>
    </row>
    <row r="404" spans="1:19" x14ac:dyDescent="0.25">
      <c r="A404" t="str">
        <f t="shared" si="50"/>
        <v>missing</v>
      </c>
      <c r="B404" t="str">
        <f t="shared" si="51"/>
        <v>missing</v>
      </c>
      <c r="C404" t="str">
        <f t="shared" si="48"/>
        <v>AMD Athlon X2 BE-2450</v>
      </c>
      <c r="D404" t="str">
        <f t="shared" si="52"/>
        <v>AMD</v>
      </c>
      <c r="E404" t="str">
        <f t="shared" si="53"/>
        <v>Athlon X2 BE-2450</v>
      </c>
      <c r="F404" t="str">
        <f t="shared" si="54"/>
        <v>Athlon X2 BE-2450</v>
      </c>
      <c r="G404" t="str">
        <f t="shared" si="55"/>
        <v>Athlon X2 BE-2450</v>
      </c>
      <c r="H404" t="str">
        <f t="shared" si="49"/>
        <v>AMD Athlon X2 BE-2450</v>
      </c>
      <c r="I404" t="s">
        <v>2748</v>
      </c>
      <c r="K404" t="s">
        <v>457</v>
      </c>
      <c r="M404">
        <v>2</v>
      </c>
      <c r="N404">
        <v>2</v>
      </c>
      <c r="O404" t="s">
        <v>985</v>
      </c>
      <c r="P404" t="s">
        <v>2304</v>
      </c>
      <c r="Q404" t="s">
        <v>2749</v>
      </c>
      <c r="R404" t="str">
        <f>IF(COUNTIF(cpus!B:B, C404)&gt;0, "found", "Missing")</f>
        <v>found</v>
      </c>
      <c r="S404" t="str">
        <f>IF(COUNTIF(cpus!C:C, G404)&gt;0, "found", "Missing")</f>
        <v>found</v>
      </c>
    </row>
    <row r="405" spans="1:19" x14ac:dyDescent="0.25">
      <c r="A405" t="str">
        <f t="shared" si="50"/>
        <v>missing</v>
      </c>
      <c r="B405" t="str">
        <f t="shared" si="51"/>
        <v>missing</v>
      </c>
      <c r="C405" t="str">
        <f t="shared" si="48"/>
        <v>AMD Athlon X2 L310</v>
      </c>
      <c r="D405" t="str">
        <f t="shared" si="52"/>
        <v>AMD</v>
      </c>
      <c r="E405" t="str">
        <f t="shared" si="53"/>
        <v>Athlon X2 L310</v>
      </c>
      <c r="F405" t="str">
        <f t="shared" si="54"/>
        <v>Athlon X2 L310</v>
      </c>
      <c r="G405" t="str">
        <f t="shared" si="55"/>
        <v>Athlon X2 L310</v>
      </c>
      <c r="H405" t="str">
        <f t="shared" si="49"/>
        <v>AMD Athlon X2 L310</v>
      </c>
      <c r="I405" t="s">
        <v>2750</v>
      </c>
      <c r="J405" t="s">
        <v>2458</v>
      </c>
      <c r="K405" t="s">
        <v>1906</v>
      </c>
      <c r="M405">
        <v>2</v>
      </c>
      <c r="N405">
        <v>2</v>
      </c>
      <c r="O405" t="s">
        <v>2590</v>
      </c>
      <c r="P405" t="s">
        <v>2331</v>
      </c>
      <c r="Q405" t="s">
        <v>2751</v>
      </c>
      <c r="R405" t="str">
        <f>IF(COUNTIF(cpus!B:B, C405)&gt;0, "found", "Missing")</f>
        <v>found</v>
      </c>
      <c r="S405" t="str">
        <f>IF(COUNTIF(cpus!C:C, G405)&gt;0, "found", "Missing")</f>
        <v>found</v>
      </c>
    </row>
    <row r="406" spans="1:19" x14ac:dyDescent="0.25">
      <c r="A406" t="str">
        <f t="shared" si="50"/>
        <v>missing</v>
      </c>
      <c r="B406" t="str">
        <f t="shared" si="51"/>
        <v>missing</v>
      </c>
      <c r="C406" t="str">
        <f t="shared" si="48"/>
        <v>AMD Athlon X2 LS-5800</v>
      </c>
      <c r="D406" t="str">
        <f t="shared" si="52"/>
        <v>AMD</v>
      </c>
      <c r="E406" t="str">
        <f t="shared" si="53"/>
        <v>Athlon X2 LS-5800</v>
      </c>
      <c r="F406" t="str">
        <f t="shared" si="54"/>
        <v>Athlon X2 LS-5800</v>
      </c>
      <c r="G406" t="str">
        <f t="shared" si="55"/>
        <v>Athlon X2 LS-5800</v>
      </c>
      <c r="H406" t="str">
        <f t="shared" si="49"/>
        <v>AMD Athlon X2 LS-5800</v>
      </c>
      <c r="I406" t="s">
        <v>2752</v>
      </c>
      <c r="M406">
        <v>2</v>
      </c>
      <c r="N406">
        <v>2</v>
      </c>
      <c r="P406" t="s">
        <v>2059</v>
      </c>
      <c r="Q406" t="s">
        <v>2753</v>
      </c>
      <c r="R406" t="str">
        <f>IF(COUNTIF(cpus!B:B, C406)&gt;0, "found", "Missing")</f>
        <v>found</v>
      </c>
      <c r="S406" t="str">
        <f>IF(COUNTIF(cpus!C:C, G406)&gt;0, "found", "Missing")</f>
        <v>found</v>
      </c>
    </row>
    <row r="407" spans="1:19" x14ac:dyDescent="0.25">
      <c r="A407" t="str">
        <f t="shared" si="50"/>
        <v>missing</v>
      </c>
      <c r="B407" t="str">
        <f t="shared" si="51"/>
        <v>missing</v>
      </c>
      <c r="C407" t="str">
        <f t="shared" si="48"/>
        <v>AMD Athlon X3 425</v>
      </c>
      <c r="D407" t="str">
        <f t="shared" si="52"/>
        <v>AMD</v>
      </c>
      <c r="E407" t="str">
        <f t="shared" si="53"/>
        <v>Athlon X3 425</v>
      </c>
      <c r="F407" t="str">
        <f t="shared" si="54"/>
        <v>Athlon X3 425</v>
      </c>
      <c r="G407" t="str">
        <f t="shared" si="55"/>
        <v>Athlon X3 425</v>
      </c>
      <c r="H407" t="str">
        <f t="shared" si="49"/>
        <v>AMD Athlon X3 425</v>
      </c>
      <c r="I407" t="s">
        <v>2754</v>
      </c>
      <c r="K407" t="s">
        <v>758</v>
      </c>
      <c r="M407">
        <v>3</v>
      </c>
      <c r="N407">
        <v>3</v>
      </c>
      <c r="O407" t="s">
        <v>541</v>
      </c>
      <c r="P407" t="s">
        <v>2451</v>
      </c>
      <c r="Q407" t="s">
        <v>2755</v>
      </c>
      <c r="R407" t="str">
        <f>IF(COUNTIF(cpus!B:B, C407)&gt;0, "found", "Missing")</f>
        <v>found</v>
      </c>
      <c r="S407" t="str">
        <f>IF(COUNTIF(cpus!C:C, G407)&gt;0, "found", "Missing")</f>
        <v>found</v>
      </c>
    </row>
    <row r="408" spans="1:19" x14ac:dyDescent="0.25">
      <c r="A408" t="str">
        <f t="shared" si="50"/>
        <v>missing</v>
      </c>
      <c r="B408" t="str">
        <f t="shared" si="51"/>
        <v>missing</v>
      </c>
      <c r="C408" t="str">
        <f t="shared" si="48"/>
        <v>AMD Athlon X3 435</v>
      </c>
      <c r="D408" t="str">
        <f t="shared" si="52"/>
        <v>AMD</v>
      </c>
      <c r="E408" t="str">
        <f t="shared" si="53"/>
        <v>Athlon X3 435</v>
      </c>
      <c r="F408" t="str">
        <f t="shared" si="54"/>
        <v>Athlon X3 435</v>
      </c>
      <c r="G408" t="str">
        <f t="shared" si="55"/>
        <v>Athlon X3 435</v>
      </c>
      <c r="H408" t="str">
        <f t="shared" si="49"/>
        <v>AMD Athlon X3 435</v>
      </c>
      <c r="I408" t="s">
        <v>2756</v>
      </c>
      <c r="K408" t="s">
        <v>473</v>
      </c>
      <c r="M408">
        <v>3</v>
      </c>
      <c r="N408">
        <v>3</v>
      </c>
      <c r="O408" t="s">
        <v>541</v>
      </c>
      <c r="P408" t="s">
        <v>2331</v>
      </c>
      <c r="Q408" t="s">
        <v>2757</v>
      </c>
      <c r="R408" t="str">
        <f>IF(COUNTIF(cpus!B:B, C408)&gt;0, "found", "Missing")</f>
        <v>found</v>
      </c>
      <c r="S408" t="str">
        <f>IF(COUNTIF(cpus!C:C, G408)&gt;0, "found", "Missing")</f>
        <v>found</v>
      </c>
    </row>
    <row r="409" spans="1:19" x14ac:dyDescent="0.25">
      <c r="A409" t="str">
        <f t="shared" si="50"/>
        <v>missing</v>
      </c>
      <c r="B409" t="str">
        <f t="shared" si="51"/>
        <v>missing</v>
      </c>
      <c r="C409" t="str">
        <f t="shared" si="48"/>
        <v>AMD Athlon X3 440</v>
      </c>
      <c r="D409" t="str">
        <f t="shared" si="52"/>
        <v>AMD</v>
      </c>
      <c r="E409" t="str">
        <f t="shared" si="53"/>
        <v>Athlon X3 440</v>
      </c>
      <c r="F409" t="str">
        <f t="shared" si="54"/>
        <v>Athlon X3 440</v>
      </c>
      <c r="G409" t="str">
        <f t="shared" si="55"/>
        <v>Athlon X3 440</v>
      </c>
      <c r="H409" t="str">
        <f t="shared" si="49"/>
        <v>AMD Athlon X3 440</v>
      </c>
      <c r="I409" t="s">
        <v>2758</v>
      </c>
      <c r="K409" t="s">
        <v>2017</v>
      </c>
      <c r="M409">
        <v>3</v>
      </c>
      <c r="N409">
        <v>3</v>
      </c>
      <c r="O409" t="s">
        <v>541</v>
      </c>
      <c r="P409" t="s">
        <v>2451</v>
      </c>
      <c r="Q409" t="s">
        <v>2759</v>
      </c>
      <c r="R409" t="str">
        <f>IF(COUNTIF(cpus!B:B, C409)&gt;0, "found", "Missing")</f>
        <v>found</v>
      </c>
      <c r="S409" t="str">
        <f>IF(COUNTIF(cpus!C:C, G409)&gt;0, "found", "Missing")</f>
        <v>found</v>
      </c>
    </row>
    <row r="410" spans="1:19" x14ac:dyDescent="0.25">
      <c r="A410" t="str">
        <f t="shared" si="50"/>
        <v>missing</v>
      </c>
      <c r="B410" t="str">
        <f t="shared" si="51"/>
        <v>missing</v>
      </c>
      <c r="C410" t="str">
        <f t="shared" si="48"/>
        <v>AMD Athlon X3 445</v>
      </c>
      <c r="D410" t="str">
        <f t="shared" si="52"/>
        <v>AMD</v>
      </c>
      <c r="E410" t="str">
        <f t="shared" si="53"/>
        <v>Athlon X3 445</v>
      </c>
      <c r="F410" t="str">
        <f t="shared" si="54"/>
        <v>Athlon X3 445</v>
      </c>
      <c r="G410" t="str">
        <f t="shared" si="55"/>
        <v>Athlon X3 445</v>
      </c>
      <c r="H410" t="str">
        <f t="shared" si="49"/>
        <v>AMD Athlon X3 445</v>
      </c>
      <c r="I410" t="s">
        <v>2760</v>
      </c>
      <c r="K410" t="s">
        <v>700</v>
      </c>
      <c r="M410">
        <v>3</v>
      </c>
      <c r="N410">
        <v>3</v>
      </c>
      <c r="O410" t="s">
        <v>541</v>
      </c>
      <c r="P410" t="s">
        <v>2052</v>
      </c>
      <c r="Q410" t="s">
        <v>2761</v>
      </c>
      <c r="R410" t="str">
        <f>IF(COUNTIF(cpus!B:B, C410)&gt;0, "found", "Missing")</f>
        <v>found</v>
      </c>
      <c r="S410" t="str">
        <f>IF(COUNTIF(cpus!C:C, G410)&gt;0, "found", "Missing")</f>
        <v>found</v>
      </c>
    </row>
    <row r="411" spans="1:19" x14ac:dyDescent="0.25">
      <c r="A411" t="str">
        <f t="shared" si="50"/>
        <v>missing</v>
      </c>
      <c r="B411" t="str">
        <f t="shared" si="51"/>
        <v>missing</v>
      </c>
      <c r="C411" t="str">
        <f t="shared" si="48"/>
        <v>AMD Athlon X3 455</v>
      </c>
      <c r="D411" t="str">
        <f t="shared" si="52"/>
        <v>AMD</v>
      </c>
      <c r="E411" t="str">
        <f t="shared" si="53"/>
        <v>Athlon X3 455</v>
      </c>
      <c r="F411" t="str">
        <f t="shared" si="54"/>
        <v>Athlon X3 455</v>
      </c>
      <c r="G411" t="str">
        <f t="shared" si="55"/>
        <v>Athlon X3 455</v>
      </c>
      <c r="H411" t="str">
        <f t="shared" si="49"/>
        <v>AMD Athlon X3 455</v>
      </c>
      <c r="I411" t="s">
        <v>2762</v>
      </c>
      <c r="J411" t="s">
        <v>2568</v>
      </c>
      <c r="K411" t="s">
        <v>507</v>
      </c>
      <c r="M411">
        <v>3</v>
      </c>
      <c r="N411">
        <v>3</v>
      </c>
      <c r="O411" t="s">
        <v>541</v>
      </c>
      <c r="P411" t="s">
        <v>1960</v>
      </c>
      <c r="Q411" t="s">
        <v>2763</v>
      </c>
      <c r="R411" t="str">
        <f>IF(COUNTIF(cpus!B:B, C411)&gt;0, "found", "Missing")</f>
        <v>found</v>
      </c>
      <c r="S411" t="str">
        <f>IF(COUNTIF(cpus!C:C, G411)&gt;0, "found", "Missing")</f>
        <v>found</v>
      </c>
    </row>
    <row r="412" spans="1:19" hidden="1" x14ac:dyDescent="0.25">
      <c r="A412" t="str">
        <f t="shared" si="50"/>
        <v>missing</v>
      </c>
      <c r="B412" t="str">
        <f t="shared" si="51"/>
        <v>missing</v>
      </c>
      <c r="C412" t="str">
        <f t="shared" si="48"/>
        <v>AMD Athlon X4 530</v>
      </c>
      <c r="D412" t="str">
        <f t="shared" si="52"/>
        <v>AMD</v>
      </c>
      <c r="E412" t="str">
        <f t="shared" si="53"/>
        <v>Athlon X4 530</v>
      </c>
      <c r="F412" t="str">
        <f t="shared" si="54"/>
        <v>Athlon X4 530</v>
      </c>
      <c r="G412" t="str">
        <f t="shared" si="55"/>
        <v>Athlon X4 530</v>
      </c>
      <c r="H412" t="str">
        <f t="shared" si="49"/>
        <v>AMD Athlon X4 530</v>
      </c>
      <c r="I412" t="s">
        <v>1340</v>
      </c>
      <c r="J412" t="s">
        <v>2764</v>
      </c>
      <c r="K412" t="s">
        <v>1881</v>
      </c>
      <c r="M412">
        <v>4</v>
      </c>
      <c r="N412">
        <v>4</v>
      </c>
      <c r="O412" t="s">
        <v>837</v>
      </c>
      <c r="P412" t="s">
        <v>1876</v>
      </c>
      <c r="Q412" t="s">
        <v>2765</v>
      </c>
      <c r="R412" t="str">
        <f>IF(COUNTIF(cpus!B:B, C412)&gt;0, "found", "Missing")</f>
        <v>found</v>
      </c>
      <c r="S412" t="str">
        <f>IF(COUNTIF(cpus!C:C, G412)&gt;0, "found", "Missing")</f>
        <v>found</v>
      </c>
    </row>
    <row r="413" spans="1:19" x14ac:dyDescent="0.25">
      <c r="A413" t="str">
        <f t="shared" si="50"/>
        <v>missing</v>
      </c>
      <c r="B413" t="str">
        <f t="shared" si="51"/>
        <v>missing</v>
      </c>
      <c r="C413" t="str">
        <f t="shared" si="48"/>
        <v>AMD Athlon X4 605e</v>
      </c>
      <c r="D413" t="str">
        <f t="shared" si="52"/>
        <v>AMD</v>
      </c>
      <c r="E413" t="str">
        <f t="shared" si="53"/>
        <v>Athlon X4 605e</v>
      </c>
      <c r="F413" t="str">
        <f t="shared" si="54"/>
        <v>Athlon X4 605e</v>
      </c>
      <c r="G413" t="str">
        <f t="shared" si="55"/>
        <v>Athlon X4 605e</v>
      </c>
      <c r="H413" t="str">
        <f t="shared" si="49"/>
        <v>AMD Athlon X4 605e</v>
      </c>
      <c r="I413" t="s">
        <v>2766</v>
      </c>
      <c r="K413" t="s">
        <v>826</v>
      </c>
      <c r="M413">
        <v>4</v>
      </c>
      <c r="N413">
        <v>4</v>
      </c>
      <c r="O413" t="s">
        <v>985</v>
      </c>
      <c r="P413" t="s">
        <v>2547</v>
      </c>
      <c r="Q413" t="s">
        <v>2767</v>
      </c>
      <c r="R413" t="str">
        <f>IF(COUNTIF(cpus!B:B, C413)&gt;0, "found", "Missing")</f>
        <v>found</v>
      </c>
      <c r="S413" t="str">
        <f>IF(COUNTIF(cpus!C:C, G413)&gt;0, "found", "Missing")</f>
        <v>found</v>
      </c>
    </row>
    <row r="414" spans="1:19" x14ac:dyDescent="0.25">
      <c r="A414" t="str">
        <f t="shared" si="50"/>
        <v>missing</v>
      </c>
      <c r="B414" t="str">
        <f t="shared" si="51"/>
        <v>missing</v>
      </c>
      <c r="C414" t="str">
        <f t="shared" si="48"/>
        <v>AMD Athlon X4 620</v>
      </c>
      <c r="D414" t="str">
        <f t="shared" si="52"/>
        <v>AMD</v>
      </c>
      <c r="E414" t="str">
        <f t="shared" si="53"/>
        <v>Athlon X4 620</v>
      </c>
      <c r="F414" t="str">
        <f t="shared" si="54"/>
        <v>Athlon X4 620</v>
      </c>
      <c r="G414" t="str">
        <f t="shared" si="55"/>
        <v>Athlon X4 620</v>
      </c>
      <c r="H414" t="str">
        <f t="shared" si="49"/>
        <v>AMD Athlon X4 620</v>
      </c>
      <c r="I414" t="s">
        <v>2768</v>
      </c>
      <c r="K414" t="s">
        <v>581</v>
      </c>
      <c r="M414">
        <v>4</v>
      </c>
      <c r="N414">
        <v>4</v>
      </c>
      <c r="O414" t="s">
        <v>541</v>
      </c>
      <c r="P414" t="s">
        <v>2331</v>
      </c>
      <c r="Q414" t="s">
        <v>2769</v>
      </c>
      <c r="R414" t="str">
        <f>IF(COUNTIF(cpus!B:B, C414)&gt;0, "found", "Missing")</f>
        <v>found</v>
      </c>
      <c r="S414" t="str">
        <f>IF(COUNTIF(cpus!C:C, G414)&gt;0, "found", "Missing")</f>
        <v>found</v>
      </c>
    </row>
    <row r="415" spans="1:19" x14ac:dyDescent="0.25">
      <c r="A415" t="str">
        <f t="shared" si="50"/>
        <v>missing</v>
      </c>
      <c r="B415" t="str">
        <f t="shared" si="51"/>
        <v>missing</v>
      </c>
      <c r="C415" t="str">
        <f t="shared" si="48"/>
        <v>AMD Athlon X4 635</v>
      </c>
      <c r="D415" t="str">
        <f t="shared" si="52"/>
        <v>AMD</v>
      </c>
      <c r="E415" t="str">
        <f t="shared" si="53"/>
        <v>Athlon X4 635</v>
      </c>
      <c r="F415" t="str">
        <f t="shared" si="54"/>
        <v>Athlon X4 635</v>
      </c>
      <c r="G415" t="str">
        <f t="shared" si="55"/>
        <v>Athlon X4 635</v>
      </c>
      <c r="H415" t="str">
        <f t="shared" si="49"/>
        <v>AMD Athlon X4 635</v>
      </c>
      <c r="I415" t="s">
        <v>2770</v>
      </c>
      <c r="K415" t="s">
        <v>473</v>
      </c>
      <c r="M415">
        <v>4</v>
      </c>
      <c r="N415">
        <v>4</v>
      </c>
      <c r="O415" t="s">
        <v>541</v>
      </c>
      <c r="P415" t="s">
        <v>2343</v>
      </c>
      <c r="Q415" t="s">
        <v>2771</v>
      </c>
      <c r="R415" t="str">
        <f>IF(COUNTIF(cpus!B:B, C415)&gt;0, "found", "Missing")</f>
        <v>found</v>
      </c>
      <c r="S415" t="str">
        <f>IF(COUNTIF(cpus!C:C, G415)&gt;0, "found", "Missing")</f>
        <v>found</v>
      </c>
    </row>
    <row r="416" spans="1:19" x14ac:dyDescent="0.25">
      <c r="A416" t="str">
        <f t="shared" si="50"/>
        <v>missing</v>
      </c>
      <c r="B416" t="str">
        <f t="shared" si="51"/>
        <v>missing</v>
      </c>
      <c r="C416" t="str">
        <f t="shared" si="48"/>
        <v>AMD Athlon X4 640</v>
      </c>
      <c r="D416" t="str">
        <f t="shared" si="52"/>
        <v>AMD</v>
      </c>
      <c r="E416" t="str">
        <f t="shared" si="53"/>
        <v>Athlon X4 640</v>
      </c>
      <c r="F416" t="str">
        <f t="shared" si="54"/>
        <v>Athlon X4 640</v>
      </c>
      <c r="G416" t="str">
        <f t="shared" si="55"/>
        <v>Athlon X4 640</v>
      </c>
      <c r="H416" t="str">
        <f t="shared" si="49"/>
        <v>AMD Athlon X4 640</v>
      </c>
      <c r="I416" t="s">
        <v>2772</v>
      </c>
      <c r="K416" t="s">
        <v>2017</v>
      </c>
      <c r="M416">
        <v>4</v>
      </c>
      <c r="N416">
        <v>4</v>
      </c>
      <c r="O416" t="s">
        <v>541</v>
      </c>
      <c r="P416" t="s">
        <v>2343</v>
      </c>
      <c r="Q416" t="s">
        <v>2773</v>
      </c>
      <c r="R416" t="str">
        <f>IF(COUNTIF(cpus!B:B, C416)&gt;0, "found", "Missing")</f>
        <v>found</v>
      </c>
      <c r="S416" t="str">
        <f>IF(COUNTIF(cpus!C:C, G416)&gt;0, "found", "Missing")</f>
        <v>found</v>
      </c>
    </row>
    <row r="417" spans="1:19" x14ac:dyDescent="0.25">
      <c r="A417" t="str">
        <f t="shared" si="50"/>
        <v>missing</v>
      </c>
      <c r="B417" t="str">
        <f t="shared" si="51"/>
        <v>missing</v>
      </c>
      <c r="C417" t="str">
        <f t="shared" si="48"/>
        <v>AMD Athlon X4 730</v>
      </c>
      <c r="D417" t="str">
        <f t="shared" si="52"/>
        <v>AMD</v>
      </c>
      <c r="E417" t="str">
        <f t="shared" si="53"/>
        <v>Athlon X4 730</v>
      </c>
      <c r="F417" t="str">
        <f t="shared" si="54"/>
        <v>Athlon X4 730</v>
      </c>
      <c r="G417" t="str">
        <f t="shared" si="55"/>
        <v>Athlon X4 730</v>
      </c>
      <c r="H417" t="str">
        <f t="shared" si="49"/>
        <v>AMD Athlon X4 730</v>
      </c>
      <c r="I417" t="s">
        <v>2774</v>
      </c>
      <c r="J417" t="s">
        <v>1948</v>
      </c>
      <c r="K417" t="s">
        <v>627</v>
      </c>
      <c r="L417" t="s">
        <v>469</v>
      </c>
      <c r="M417">
        <v>4</v>
      </c>
      <c r="O417" t="s">
        <v>424</v>
      </c>
      <c r="P417" t="s">
        <v>2513</v>
      </c>
      <c r="Q417" t="s">
        <v>2775</v>
      </c>
      <c r="R417" t="str">
        <f>IF(COUNTIF(cpus!B:B, C417)&gt;0, "found", "Missing")</f>
        <v>found</v>
      </c>
      <c r="S417" t="str">
        <f>IF(COUNTIF(cpus!C:C, G417)&gt;0, "found", "Missing")</f>
        <v>found</v>
      </c>
    </row>
    <row r="418" spans="1:19" x14ac:dyDescent="0.25">
      <c r="A418" t="str">
        <f t="shared" si="50"/>
        <v>missing</v>
      </c>
      <c r="B418" t="str">
        <f t="shared" si="51"/>
        <v>missing</v>
      </c>
      <c r="C418" t="str">
        <f t="shared" si="48"/>
        <v>AMD Athlon X4 740</v>
      </c>
      <c r="D418" t="str">
        <f t="shared" si="52"/>
        <v>AMD</v>
      </c>
      <c r="E418" t="str">
        <f t="shared" si="53"/>
        <v>Athlon X4 740</v>
      </c>
      <c r="F418" t="str">
        <f t="shared" si="54"/>
        <v>Athlon X4 740</v>
      </c>
      <c r="G418" t="str">
        <f t="shared" si="55"/>
        <v>Athlon X4 740</v>
      </c>
      <c r="H418" t="str">
        <f t="shared" si="49"/>
        <v>AMD Athlon X4 740</v>
      </c>
      <c r="I418" t="s">
        <v>2776</v>
      </c>
      <c r="J418" t="s">
        <v>1948</v>
      </c>
      <c r="K418" t="s">
        <v>469</v>
      </c>
      <c r="L418" t="s">
        <v>442</v>
      </c>
      <c r="M418">
        <v>4</v>
      </c>
      <c r="O418" t="s">
        <v>424</v>
      </c>
      <c r="P418" t="s">
        <v>1960</v>
      </c>
      <c r="Q418" t="s">
        <v>2777</v>
      </c>
      <c r="R418" t="str">
        <f>IF(COUNTIF(cpus!B:B, C418)&gt;0, "found", "Missing")</f>
        <v>found</v>
      </c>
      <c r="S418" t="str">
        <f>IF(COUNTIF(cpus!C:C, G418)&gt;0, "found", "Missing")</f>
        <v>found</v>
      </c>
    </row>
    <row r="419" spans="1:19" x14ac:dyDescent="0.25">
      <c r="A419" t="str">
        <f t="shared" si="50"/>
        <v>missing</v>
      </c>
      <c r="B419" t="str">
        <f t="shared" si="51"/>
        <v>missing</v>
      </c>
      <c r="C419" t="str">
        <f t="shared" si="48"/>
        <v>AMD Athlon X4 750</v>
      </c>
      <c r="D419" t="str">
        <f t="shared" si="52"/>
        <v>AMD</v>
      </c>
      <c r="E419" t="str">
        <f t="shared" si="53"/>
        <v>Athlon X4 750</v>
      </c>
      <c r="F419" t="str">
        <f t="shared" si="54"/>
        <v>Athlon X4 750</v>
      </c>
      <c r="G419" t="str">
        <f t="shared" si="55"/>
        <v>Athlon X4 750</v>
      </c>
      <c r="H419" t="str">
        <f t="shared" si="49"/>
        <v>AMD Athlon X4 750</v>
      </c>
      <c r="I419" t="s">
        <v>2778</v>
      </c>
      <c r="J419" t="s">
        <v>1948</v>
      </c>
      <c r="K419" t="s">
        <v>451</v>
      </c>
      <c r="L419" t="s">
        <v>422</v>
      </c>
      <c r="M419">
        <v>4</v>
      </c>
      <c r="O419" t="s">
        <v>424</v>
      </c>
      <c r="P419" t="s">
        <v>2179</v>
      </c>
      <c r="Q419" t="s">
        <v>2779</v>
      </c>
      <c r="R419" t="str">
        <f>IF(COUNTIF(cpus!B:B, C419)&gt;0, "found", "Missing")</f>
        <v>found</v>
      </c>
      <c r="S419" t="str">
        <f>IF(COUNTIF(cpus!C:C, G419)&gt;0, "found", "Missing")</f>
        <v>found</v>
      </c>
    </row>
    <row r="420" spans="1:19" hidden="1" x14ac:dyDescent="0.25">
      <c r="A420" t="str">
        <f t="shared" si="50"/>
        <v>missing</v>
      </c>
      <c r="B420" t="str">
        <f t="shared" si="51"/>
        <v>missing</v>
      </c>
      <c r="C420" t="str">
        <f t="shared" si="48"/>
        <v>AMD Athlon X4 750K</v>
      </c>
      <c r="D420" t="str">
        <f t="shared" si="52"/>
        <v>AMD</v>
      </c>
      <c r="E420" t="str">
        <f t="shared" si="53"/>
        <v>Athlon X4 750K</v>
      </c>
      <c r="F420" t="str">
        <f t="shared" si="54"/>
        <v>Athlon X4 750K</v>
      </c>
      <c r="G420" t="str">
        <f t="shared" si="55"/>
        <v>Athlon X4 750K</v>
      </c>
      <c r="H420" t="str">
        <f t="shared" si="49"/>
        <v>AMD Athlon X4 750K</v>
      </c>
      <c r="I420" t="s">
        <v>2780</v>
      </c>
      <c r="J420" t="s">
        <v>1948</v>
      </c>
      <c r="K420" t="s">
        <v>451</v>
      </c>
      <c r="L420" t="s">
        <v>1917</v>
      </c>
      <c r="M420">
        <v>4</v>
      </c>
      <c r="O420" t="s">
        <v>932</v>
      </c>
      <c r="P420" t="s">
        <v>1960</v>
      </c>
      <c r="Q420" t="s">
        <v>2781</v>
      </c>
      <c r="R420" t="str">
        <f>IF(COUNTIF(cpus!B:B, C420)&gt;0, "found", "Missing")</f>
        <v>found</v>
      </c>
      <c r="S420" t="str">
        <f>IF(COUNTIF(cpus!C:C, G420)&gt;0, "found", "Missing")</f>
        <v>found</v>
      </c>
    </row>
    <row r="421" spans="1:19" hidden="1" x14ac:dyDescent="0.25">
      <c r="A421" t="str">
        <f t="shared" si="50"/>
        <v>missing</v>
      </c>
      <c r="B421" t="str">
        <f t="shared" si="51"/>
        <v>missing</v>
      </c>
      <c r="C421" t="str">
        <f t="shared" si="48"/>
        <v>AMD Athlon X4 760K</v>
      </c>
      <c r="D421" t="str">
        <f t="shared" si="52"/>
        <v>AMD</v>
      </c>
      <c r="E421" t="str">
        <f t="shared" si="53"/>
        <v>Athlon X4 760K</v>
      </c>
      <c r="F421" t="str">
        <f t="shared" si="54"/>
        <v>Athlon X4 760K</v>
      </c>
      <c r="G421" t="str">
        <f t="shared" si="55"/>
        <v>Athlon X4 760K</v>
      </c>
      <c r="H421" t="str">
        <f t="shared" si="49"/>
        <v>AMD Athlon X4 760K</v>
      </c>
      <c r="I421" t="s">
        <v>2782</v>
      </c>
      <c r="J421" t="s">
        <v>1948</v>
      </c>
      <c r="K421" t="s">
        <v>445</v>
      </c>
      <c r="L421" t="s">
        <v>494</v>
      </c>
      <c r="M421">
        <v>4</v>
      </c>
      <c r="O421" t="s">
        <v>932</v>
      </c>
      <c r="P421" t="s">
        <v>1951</v>
      </c>
      <c r="Q421" t="s">
        <v>2783</v>
      </c>
      <c r="R421" t="str">
        <f>IF(COUNTIF(cpus!B:B, C421)&gt;0, "found", "Missing")</f>
        <v>found</v>
      </c>
      <c r="S421" t="str">
        <f>IF(COUNTIF(cpus!C:C, G421)&gt;0, "found", "Missing")</f>
        <v>found</v>
      </c>
    </row>
    <row r="422" spans="1:19" x14ac:dyDescent="0.25">
      <c r="A422" t="str">
        <f t="shared" si="50"/>
        <v>missing</v>
      </c>
      <c r="B422" t="str">
        <f t="shared" si="51"/>
        <v>missing</v>
      </c>
      <c r="C422" t="str">
        <f t="shared" si="48"/>
        <v>AMD Athlon X4 830</v>
      </c>
      <c r="D422" t="str">
        <f t="shared" si="52"/>
        <v>AMD</v>
      </c>
      <c r="E422" t="str">
        <f t="shared" si="53"/>
        <v>Athlon X4 830</v>
      </c>
      <c r="F422" t="str">
        <f t="shared" si="54"/>
        <v>Athlon X4 830</v>
      </c>
      <c r="G422" t="str">
        <f t="shared" si="55"/>
        <v>Athlon X4 830</v>
      </c>
      <c r="H422" t="str">
        <f t="shared" si="49"/>
        <v>AMD Athlon X4 830</v>
      </c>
      <c r="I422" t="s">
        <v>2784</v>
      </c>
      <c r="J422" t="s">
        <v>1931</v>
      </c>
      <c r="K422" t="s">
        <v>2017</v>
      </c>
      <c r="L422" t="s">
        <v>2785</v>
      </c>
      <c r="M422">
        <v>4</v>
      </c>
      <c r="O422" t="s">
        <v>424</v>
      </c>
      <c r="P422" t="s">
        <v>2193</v>
      </c>
      <c r="Q422" t="s">
        <v>2786</v>
      </c>
      <c r="R422" t="str">
        <f>IF(COUNTIF(cpus!B:B, C422)&gt;0, "found", "Missing")</f>
        <v>found</v>
      </c>
      <c r="S422" t="str">
        <f>IF(COUNTIF(cpus!C:C, G422)&gt;0, "found", "Missing")</f>
        <v>found</v>
      </c>
    </row>
    <row r="423" spans="1:19" x14ac:dyDescent="0.25">
      <c r="A423" t="str">
        <f t="shared" si="50"/>
        <v>missing</v>
      </c>
      <c r="B423" t="str">
        <f t="shared" si="51"/>
        <v>missing</v>
      </c>
      <c r="C423" t="str">
        <f t="shared" si="48"/>
        <v>AMD Athlon X4 840</v>
      </c>
      <c r="D423" t="str">
        <f t="shared" si="52"/>
        <v>AMD</v>
      </c>
      <c r="E423" t="str">
        <f t="shared" si="53"/>
        <v>Athlon X4 840</v>
      </c>
      <c r="F423" t="str">
        <f t="shared" si="54"/>
        <v>Athlon X4 840</v>
      </c>
      <c r="G423" t="str">
        <f t="shared" si="55"/>
        <v>Athlon X4 840</v>
      </c>
      <c r="H423" t="str">
        <f t="shared" si="49"/>
        <v>AMD Athlon X4 840</v>
      </c>
      <c r="I423" t="s">
        <v>2787</v>
      </c>
      <c r="J423" t="s">
        <v>1931</v>
      </c>
      <c r="K423" t="s">
        <v>700</v>
      </c>
      <c r="L423" t="s">
        <v>445</v>
      </c>
      <c r="M423">
        <v>4</v>
      </c>
      <c r="O423" t="s">
        <v>424</v>
      </c>
      <c r="P423" t="s">
        <v>2179</v>
      </c>
      <c r="Q423" t="s">
        <v>2788</v>
      </c>
      <c r="R423" t="str">
        <f>IF(COUNTIF(cpus!B:B, C423)&gt;0, "found", "Missing")</f>
        <v>found</v>
      </c>
      <c r="S423" t="str">
        <f>IF(COUNTIF(cpus!C:C, G423)&gt;0, "found", "Missing")</f>
        <v>found</v>
      </c>
    </row>
    <row r="424" spans="1:19" hidden="1" x14ac:dyDescent="0.25">
      <c r="A424" t="str">
        <f t="shared" si="50"/>
        <v>missing</v>
      </c>
      <c r="B424" t="str">
        <f t="shared" si="51"/>
        <v>missing</v>
      </c>
      <c r="C424" t="str">
        <f t="shared" si="48"/>
        <v>AMD Athlon X4 845</v>
      </c>
      <c r="D424" t="str">
        <f t="shared" si="52"/>
        <v>AMD</v>
      </c>
      <c r="E424" t="str">
        <f t="shared" si="53"/>
        <v>Athlon X4 845</v>
      </c>
      <c r="F424" t="str">
        <f t="shared" si="54"/>
        <v>Athlon X4 845</v>
      </c>
      <c r="G424" t="str">
        <f t="shared" si="55"/>
        <v>Athlon X4 845</v>
      </c>
      <c r="H424" t="str">
        <f t="shared" si="49"/>
        <v>AMD Athlon X4 845</v>
      </c>
      <c r="I424" t="s">
        <v>1297</v>
      </c>
      <c r="J424" t="s">
        <v>1931</v>
      </c>
      <c r="K424" t="s">
        <v>437</v>
      </c>
      <c r="L424" t="s">
        <v>445</v>
      </c>
      <c r="M424">
        <v>4</v>
      </c>
      <c r="O424" t="s">
        <v>424</v>
      </c>
      <c r="P424" t="s">
        <v>1989</v>
      </c>
      <c r="Q424" t="s">
        <v>2789</v>
      </c>
      <c r="R424" t="str">
        <f>IF(COUNTIF(cpus!B:B, C424)&gt;0, "found", "Missing")</f>
        <v>found</v>
      </c>
      <c r="S424" t="str">
        <f>IF(COUNTIF(cpus!C:C, G424)&gt;0, "found", "Missing")</f>
        <v>found</v>
      </c>
    </row>
    <row r="425" spans="1:19" x14ac:dyDescent="0.25">
      <c r="A425" t="str">
        <f t="shared" si="50"/>
        <v>missing</v>
      </c>
      <c r="B425" t="str">
        <f t="shared" si="51"/>
        <v>missing</v>
      </c>
      <c r="C425" t="str">
        <f t="shared" si="48"/>
        <v>AMD Athlon X4 850</v>
      </c>
      <c r="D425" t="str">
        <f t="shared" si="52"/>
        <v>AMD</v>
      </c>
      <c r="E425" t="str">
        <f t="shared" si="53"/>
        <v>Athlon X4 850</v>
      </c>
      <c r="F425" t="str">
        <f t="shared" si="54"/>
        <v>Athlon X4 850</v>
      </c>
      <c r="G425" t="str">
        <f t="shared" si="55"/>
        <v>Athlon X4 850</v>
      </c>
      <c r="H425" t="str">
        <f t="shared" si="49"/>
        <v>AMD Athlon X4 850</v>
      </c>
      <c r="I425" t="s">
        <v>2790</v>
      </c>
      <c r="J425" t="s">
        <v>1931</v>
      </c>
      <c r="K425" t="s">
        <v>469</v>
      </c>
      <c r="L425" t="s">
        <v>422</v>
      </c>
      <c r="M425">
        <v>4</v>
      </c>
      <c r="O425" t="s">
        <v>424</v>
      </c>
      <c r="P425" t="s">
        <v>1886</v>
      </c>
      <c r="Q425" t="s">
        <v>2791</v>
      </c>
      <c r="R425" t="str">
        <f>IF(COUNTIF(cpus!B:B, C425)&gt;0, "found", "Missing")</f>
        <v>found</v>
      </c>
      <c r="S425" t="str">
        <f>IF(COUNTIF(cpus!C:C, G425)&gt;0, "found", "Missing")</f>
        <v>found</v>
      </c>
    </row>
    <row r="426" spans="1:19" hidden="1" x14ac:dyDescent="0.25">
      <c r="A426" t="str">
        <f t="shared" si="50"/>
        <v>missing</v>
      </c>
      <c r="B426" t="str">
        <f t="shared" si="51"/>
        <v>missing</v>
      </c>
      <c r="C426" t="str">
        <f t="shared" si="48"/>
        <v>AMD Athlon X4 860K</v>
      </c>
      <c r="D426" t="str">
        <f t="shared" si="52"/>
        <v>AMD</v>
      </c>
      <c r="E426" t="str">
        <f t="shared" si="53"/>
        <v>Athlon X4 860K</v>
      </c>
      <c r="F426" t="str">
        <f t="shared" si="54"/>
        <v>Athlon X4 860K</v>
      </c>
      <c r="G426" t="str">
        <f t="shared" si="55"/>
        <v>Athlon X4 860K</v>
      </c>
      <c r="H426" t="str">
        <f t="shared" si="49"/>
        <v>AMD Athlon X4 860K</v>
      </c>
      <c r="I426" t="s">
        <v>911</v>
      </c>
      <c r="J426" t="s">
        <v>1931</v>
      </c>
      <c r="K426" t="s">
        <v>442</v>
      </c>
      <c r="L426" t="s">
        <v>1917</v>
      </c>
      <c r="M426">
        <v>4</v>
      </c>
      <c r="O426" t="s">
        <v>541</v>
      </c>
      <c r="P426" t="s">
        <v>1978</v>
      </c>
      <c r="Q426" t="s">
        <v>2792</v>
      </c>
      <c r="R426" t="str">
        <f>IF(COUNTIF(cpus!B:B, C426)&gt;0, "found", "Missing")</f>
        <v>found</v>
      </c>
      <c r="S426" t="str">
        <f>IF(COUNTIF(cpus!C:C, G426)&gt;0, "found", "Missing")</f>
        <v>found</v>
      </c>
    </row>
    <row r="427" spans="1:19" hidden="1" x14ac:dyDescent="0.25">
      <c r="A427" t="str">
        <f t="shared" si="50"/>
        <v>missing</v>
      </c>
      <c r="B427" t="str">
        <f t="shared" si="51"/>
        <v>missing</v>
      </c>
      <c r="C427" t="str">
        <f t="shared" si="48"/>
        <v>AMD Athlon X4 870K</v>
      </c>
      <c r="D427" t="str">
        <f t="shared" si="52"/>
        <v>AMD</v>
      </c>
      <c r="E427" t="str">
        <f t="shared" si="53"/>
        <v>Athlon X4 870K</v>
      </c>
      <c r="F427" t="str">
        <f t="shared" si="54"/>
        <v>Athlon X4 870K</v>
      </c>
      <c r="G427" t="str">
        <f t="shared" si="55"/>
        <v>Athlon X4 870K</v>
      </c>
      <c r="H427" t="str">
        <f t="shared" si="49"/>
        <v>AMD Athlon X4 870K</v>
      </c>
      <c r="I427" t="s">
        <v>1350</v>
      </c>
      <c r="J427" t="s">
        <v>1931</v>
      </c>
      <c r="K427" t="s">
        <v>422</v>
      </c>
      <c r="L427" t="s">
        <v>494</v>
      </c>
      <c r="M427">
        <v>4</v>
      </c>
      <c r="O427" t="s">
        <v>541</v>
      </c>
      <c r="P427" t="s">
        <v>1989</v>
      </c>
      <c r="Q427" t="s">
        <v>2793</v>
      </c>
      <c r="R427" t="str">
        <f>IF(COUNTIF(cpus!B:B, C427)&gt;0, "found", "Missing")</f>
        <v>found</v>
      </c>
      <c r="S427" t="str">
        <f>IF(COUNTIF(cpus!C:C, G427)&gt;0, "found", "Missing")</f>
        <v>found</v>
      </c>
    </row>
    <row r="428" spans="1:19" hidden="1" x14ac:dyDescent="0.25">
      <c r="A428" t="str">
        <f t="shared" si="50"/>
        <v>missing</v>
      </c>
      <c r="B428" t="str">
        <f t="shared" si="51"/>
        <v>missing</v>
      </c>
      <c r="C428" t="str">
        <f t="shared" si="48"/>
        <v>AMD Athlon X4 880K</v>
      </c>
      <c r="D428" t="str">
        <f t="shared" si="52"/>
        <v>AMD</v>
      </c>
      <c r="E428" t="str">
        <f t="shared" si="53"/>
        <v>Athlon X4 880K</v>
      </c>
      <c r="F428" t="str">
        <f t="shared" si="54"/>
        <v>Athlon X4 880K</v>
      </c>
      <c r="G428" t="str">
        <f t="shared" si="55"/>
        <v>Athlon X4 880K</v>
      </c>
      <c r="H428" t="str">
        <f t="shared" si="49"/>
        <v>AMD Athlon X4 880K</v>
      </c>
      <c r="I428" t="s">
        <v>1011</v>
      </c>
      <c r="J428" t="s">
        <v>1931</v>
      </c>
      <c r="K428" t="s">
        <v>1917</v>
      </c>
      <c r="L428" t="s">
        <v>418</v>
      </c>
      <c r="M428">
        <v>4</v>
      </c>
      <c r="O428" t="s">
        <v>541</v>
      </c>
      <c r="P428" t="s">
        <v>1992</v>
      </c>
      <c r="Q428" t="s">
        <v>2794</v>
      </c>
      <c r="R428" t="str">
        <f>IF(COUNTIF(cpus!B:B, C428)&gt;0, "found", "Missing")</f>
        <v>found</v>
      </c>
      <c r="S428" t="str">
        <f>IF(COUNTIF(cpus!C:C, G428)&gt;0, "found", "Missing")</f>
        <v>found</v>
      </c>
    </row>
    <row r="429" spans="1:19" hidden="1" x14ac:dyDescent="0.25">
      <c r="A429" t="str">
        <f t="shared" si="50"/>
        <v>missing</v>
      </c>
      <c r="B429" t="str">
        <f t="shared" si="51"/>
        <v>missing</v>
      </c>
      <c r="C429" t="str">
        <f t="shared" si="48"/>
        <v>AMD Athlon X4 950</v>
      </c>
      <c r="D429" t="str">
        <f t="shared" si="52"/>
        <v>AMD</v>
      </c>
      <c r="E429" t="str">
        <f t="shared" si="53"/>
        <v>Athlon X4 950</v>
      </c>
      <c r="F429" t="str">
        <f t="shared" si="54"/>
        <v>Athlon X4 950</v>
      </c>
      <c r="G429" t="str">
        <f t="shared" si="55"/>
        <v>Athlon X4 950</v>
      </c>
      <c r="H429" t="str">
        <f t="shared" si="49"/>
        <v>AMD Athlon X4 950</v>
      </c>
      <c r="I429" t="s">
        <v>1021</v>
      </c>
      <c r="J429" t="s">
        <v>2014</v>
      </c>
      <c r="K429" t="s">
        <v>437</v>
      </c>
      <c r="L429" t="s">
        <v>445</v>
      </c>
      <c r="M429">
        <v>4</v>
      </c>
      <c r="O429" t="s">
        <v>424</v>
      </c>
      <c r="P429" t="s">
        <v>2009</v>
      </c>
      <c r="Q429" t="s">
        <v>2795</v>
      </c>
      <c r="R429" t="str">
        <f>IF(COUNTIF(cpus!B:B, C429)&gt;0, "found", "Missing")</f>
        <v>found</v>
      </c>
      <c r="S429" t="str">
        <f>IF(COUNTIF(cpus!C:C, G429)&gt;0, "found", "Missing")</f>
        <v>found</v>
      </c>
    </row>
    <row r="430" spans="1:19" hidden="1" x14ac:dyDescent="0.25">
      <c r="A430" t="str">
        <f t="shared" si="50"/>
        <v>missing</v>
      </c>
      <c r="B430" t="str">
        <f t="shared" si="51"/>
        <v>missing</v>
      </c>
      <c r="C430" t="str">
        <f t="shared" si="48"/>
        <v>AMD Athlon X4 970</v>
      </c>
      <c r="D430" t="str">
        <f t="shared" si="52"/>
        <v>AMD</v>
      </c>
      <c r="E430" t="str">
        <f t="shared" si="53"/>
        <v>Athlon X4 970</v>
      </c>
      <c r="F430" t="str">
        <f t="shared" si="54"/>
        <v>Athlon X4 970</v>
      </c>
      <c r="G430" t="str">
        <f t="shared" si="55"/>
        <v>Athlon X4 970</v>
      </c>
      <c r="H430" t="str">
        <f t="shared" si="49"/>
        <v>AMD Athlon X4 970</v>
      </c>
      <c r="I430" t="s">
        <v>1303</v>
      </c>
      <c r="J430" t="s">
        <v>2014</v>
      </c>
      <c r="K430" t="s">
        <v>445</v>
      </c>
      <c r="L430" t="s">
        <v>1917</v>
      </c>
      <c r="M430">
        <v>4</v>
      </c>
      <c r="O430" t="s">
        <v>424</v>
      </c>
      <c r="P430" t="s">
        <v>2796</v>
      </c>
      <c r="Q430" t="s">
        <v>2797</v>
      </c>
      <c r="R430" t="str">
        <f>IF(COUNTIF(cpus!B:B, C430)&gt;0, "found", "Missing")</f>
        <v>found</v>
      </c>
      <c r="S430" t="str">
        <f>IF(COUNTIF(cpus!C:C, G430)&gt;0, "found", "Missing")</f>
        <v>found</v>
      </c>
    </row>
    <row r="431" spans="1:19" x14ac:dyDescent="0.25">
      <c r="A431" t="str">
        <f t="shared" si="50"/>
        <v>missing</v>
      </c>
      <c r="B431" t="str">
        <f t="shared" si="51"/>
        <v>missing</v>
      </c>
      <c r="C431" t="str">
        <f t="shared" si="48"/>
        <v>AMD Athlon XP 1500</v>
      </c>
      <c r="D431" t="str">
        <f t="shared" si="52"/>
        <v>AMD</v>
      </c>
      <c r="E431" t="str">
        <f t="shared" si="53"/>
        <v>Athlon XP 1500</v>
      </c>
      <c r="F431" t="str">
        <f t="shared" si="54"/>
        <v>Athlon XP 1500</v>
      </c>
      <c r="G431" t="str">
        <f t="shared" si="55"/>
        <v>Athlon XP 1500</v>
      </c>
      <c r="H431" t="str">
        <f t="shared" si="49"/>
        <v>AMD Athlon XP 1500</v>
      </c>
      <c r="I431" t="s">
        <v>2798</v>
      </c>
      <c r="M431">
        <v>1</v>
      </c>
      <c r="N431">
        <v>1</v>
      </c>
      <c r="P431" t="s">
        <v>2451</v>
      </c>
      <c r="Q431" t="s">
        <v>2799</v>
      </c>
      <c r="R431" t="str">
        <f>IF(COUNTIF(cpus!B:B, C431)&gt;0, "found", "Missing")</f>
        <v>found</v>
      </c>
      <c r="S431" t="str">
        <f>IF(COUNTIF(cpus!C:C, G431)&gt;0, "found", "Missing")</f>
        <v>found</v>
      </c>
    </row>
    <row r="432" spans="1:19" x14ac:dyDescent="0.25">
      <c r="A432" t="str">
        <f t="shared" si="50"/>
        <v>missing</v>
      </c>
      <c r="B432" t="str">
        <f t="shared" si="51"/>
        <v>missing</v>
      </c>
      <c r="C432" t="str">
        <f t="shared" si="48"/>
        <v>AMD Athlon XP 1500+</v>
      </c>
      <c r="D432" t="str">
        <f t="shared" si="52"/>
        <v>AMD</v>
      </c>
      <c r="E432" t="str">
        <f t="shared" si="53"/>
        <v>Athlon XP 1500+</v>
      </c>
      <c r="F432" t="str">
        <f t="shared" si="54"/>
        <v>Athlon XP 1500+</v>
      </c>
      <c r="G432" t="str">
        <f t="shared" si="55"/>
        <v>Athlon XP 1500+</v>
      </c>
      <c r="H432" t="str">
        <f t="shared" si="49"/>
        <v>AMD Athlon XP 1500+</v>
      </c>
      <c r="I432" t="s">
        <v>2800</v>
      </c>
      <c r="K432" t="s">
        <v>919</v>
      </c>
      <c r="M432">
        <v>1</v>
      </c>
      <c r="N432">
        <v>1</v>
      </c>
      <c r="P432" t="s">
        <v>1870</v>
      </c>
      <c r="Q432" t="s">
        <v>2801</v>
      </c>
      <c r="R432" t="str">
        <f>IF(COUNTIF(cpus!B:B, C432)&gt;0, "found", "Missing")</f>
        <v>found</v>
      </c>
      <c r="S432" t="str">
        <f>IF(COUNTIF(cpus!C:C, G432)&gt;0, "found", "Missing")</f>
        <v>found</v>
      </c>
    </row>
    <row r="433" spans="1:19" x14ac:dyDescent="0.25">
      <c r="A433" t="str">
        <f t="shared" si="50"/>
        <v>missing</v>
      </c>
      <c r="B433" t="str">
        <f t="shared" si="51"/>
        <v>missing</v>
      </c>
      <c r="C433" t="str">
        <f t="shared" si="48"/>
        <v>AMD Athlon XP 1600+</v>
      </c>
      <c r="D433" t="str">
        <f t="shared" si="52"/>
        <v>AMD</v>
      </c>
      <c r="E433" t="str">
        <f t="shared" si="53"/>
        <v>Athlon XP 1600+</v>
      </c>
      <c r="F433" t="str">
        <f t="shared" si="54"/>
        <v>Athlon XP 1600+</v>
      </c>
      <c r="G433" t="str">
        <f t="shared" si="55"/>
        <v>Athlon XP 1600+</v>
      </c>
      <c r="H433" t="str">
        <f t="shared" si="49"/>
        <v>AMD Athlon XP 1600+</v>
      </c>
      <c r="I433" t="s">
        <v>2802</v>
      </c>
      <c r="K433" t="s">
        <v>791</v>
      </c>
      <c r="M433">
        <v>1</v>
      </c>
      <c r="N433">
        <v>1</v>
      </c>
      <c r="P433" t="s">
        <v>1870</v>
      </c>
      <c r="Q433" t="s">
        <v>2803</v>
      </c>
      <c r="R433" t="str">
        <f>IF(COUNTIF(cpus!B:B, C433)&gt;0, "found", "Missing")</f>
        <v>found</v>
      </c>
      <c r="S433" t="str">
        <f>IF(COUNTIF(cpus!C:C, G433)&gt;0, "found", "Missing")</f>
        <v>found</v>
      </c>
    </row>
    <row r="434" spans="1:19" x14ac:dyDescent="0.25">
      <c r="A434" t="str">
        <f t="shared" si="50"/>
        <v>missing</v>
      </c>
      <c r="B434" t="str">
        <f t="shared" si="51"/>
        <v>missing</v>
      </c>
      <c r="C434" t="str">
        <f t="shared" si="48"/>
        <v>AMD Athlon XP 1700</v>
      </c>
      <c r="D434" t="str">
        <f t="shared" si="52"/>
        <v>AMD</v>
      </c>
      <c r="E434" t="str">
        <f t="shared" si="53"/>
        <v>Athlon XP 1700</v>
      </c>
      <c r="F434" t="str">
        <f t="shared" si="54"/>
        <v>Athlon XP 1700</v>
      </c>
      <c r="G434" t="str">
        <f t="shared" si="55"/>
        <v>Athlon XP 1700</v>
      </c>
      <c r="H434" t="str">
        <f t="shared" si="49"/>
        <v>AMD Athlon XP 1700</v>
      </c>
      <c r="I434" t="s">
        <v>2804</v>
      </c>
      <c r="M434">
        <v>1</v>
      </c>
      <c r="N434">
        <v>1</v>
      </c>
      <c r="P434" t="s">
        <v>2322</v>
      </c>
      <c r="Q434" t="s">
        <v>2805</v>
      </c>
      <c r="R434" t="str">
        <f>IF(COUNTIF(cpus!B:B, C434)&gt;0, "found", "Missing")</f>
        <v>found</v>
      </c>
      <c r="S434" t="str">
        <f>IF(COUNTIF(cpus!C:C, G434)&gt;0, "found", "Missing")</f>
        <v>found</v>
      </c>
    </row>
    <row r="435" spans="1:19" x14ac:dyDescent="0.25">
      <c r="A435" t="str">
        <f t="shared" si="50"/>
        <v>missing</v>
      </c>
      <c r="B435" t="str">
        <f t="shared" si="51"/>
        <v>missing</v>
      </c>
      <c r="C435" t="str">
        <f t="shared" si="48"/>
        <v>AMD Athlon XP 1700+</v>
      </c>
      <c r="D435" t="str">
        <f t="shared" si="52"/>
        <v>AMD</v>
      </c>
      <c r="E435" t="str">
        <f t="shared" si="53"/>
        <v>Athlon XP 1700+</v>
      </c>
      <c r="F435" t="str">
        <f t="shared" si="54"/>
        <v>Athlon XP 1700+</v>
      </c>
      <c r="G435" t="str">
        <f t="shared" si="55"/>
        <v>Athlon XP 1700+</v>
      </c>
      <c r="H435" t="str">
        <f t="shared" si="49"/>
        <v>AMD Athlon XP 1700+</v>
      </c>
      <c r="I435" t="s">
        <v>2806</v>
      </c>
      <c r="J435" t="s">
        <v>2807</v>
      </c>
      <c r="K435" t="s">
        <v>2083</v>
      </c>
      <c r="M435">
        <v>1</v>
      </c>
      <c r="N435">
        <v>1</v>
      </c>
      <c r="O435" t="s">
        <v>2808</v>
      </c>
      <c r="P435" t="s">
        <v>1870</v>
      </c>
      <c r="Q435" t="s">
        <v>2809</v>
      </c>
      <c r="R435" t="str">
        <f>IF(COUNTIF(cpus!B:B, C435)&gt;0, "found", "Missing")</f>
        <v>found</v>
      </c>
      <c r="S435" t="str">
        <f>IF(COUNTIF(cpus!C:C, G435)&gt;0, "found", "Missing")</f>
        <v>found</v>
      </c>
    </row>
    <row r="436" spans="1:19" x14ac:dyDescent="0.25">
      <c r="A436" t="str">
        <f t="shared" si="50"/>
        <v>missing</v>
      </c>
      <c r="B436" t="str">
        <f t="shared" si="51"/>
        <v>missing</v>
      </c>
      <c r="C436" t="str">
        <f t="shared" si="48"/>
        <v>AMD Athlon XP 1800+</v>
      </c>
      <c r="D436" t="str">
        <f t="shared" si="52"/>
        <v>AMD</v>
      </c>
      <c r="E436" t="str">
        <f t="shared" si="53"/>
        <v>Athlon XP 1800+</v>
      </c>
      <c r="F436" t="str">
        <f t="shared" si="54"/>
        <v>Athlon XP 1800+</v>
      </c>
      <c r="G436" t="str">
        <f t="shared" si="55"/>
        <v>Athlon XP 1800+</v>
      </c>
      <c r="H436" t="str">
        <f t="shared" si="49"/>
        <v>AMD Athlon XP 1800+</v>
      </c>
      <c r="I436" t="s">
        <v>2810</v>
      </c>
      <c r="J436" t="s">
        <v>2811</v>
      </c>
      <c r="K436" t="s">
        <v>2083</v>
      </c>
      <c r="M436">
        <v>1</v>
      </c>
      <c r="N436">
        <v>1</v>
      </c>
      <c r="O436" t="s">
        <v>2812</v>
      </c>
      <c r="P436" t="s">
        <v>1870</v>
      </c>
      <c r="Q436" t="s">
        <v>2813</v>
      </c>
      <c r="R436" t="str">
        <f>IF(COUNTIF(cpus!B:B, C436)&gt;0, "found", "Missing")</f>
        <v>found</v>
      </c>
      <c r="S436" t="str">
        <f>IF(COUNTIF(cpus!C:C, G436)&gt;0, "found", "Missing")</f>
        <v>found</v>
      </c>
    </row>
    <row r="437" spans="1:19" x14ac:dyDescent="0.25">
      <c r="A437" t="str">
        <f t="shared" si="50"/>
        <v>missing</v>
      </c>
      <c r="B437" t="str">
        <f t="shared" si="51"/>
        <v>missing</v>
      </c>
      <c r="C437" t="str">
        <f t="shared" si="48"/>
        <v>AMD Athlon XP 1900+</v>
      </c>
      <c r="D437" t="str">
        <f t="shared" si="52"/>
        <v>AMD</v>
      </c>
      <c r="E437" t="str">
        <f t="shared" si="53"/>
        <v>Athlon XP 1900+</v>
      </c>
      <c r="F437" t="str">
        <f t="shared" si="54"/>
        <v>Athlon XP 1900+</v>
      </c>
      <c r="G437" t="str">
        <f t="shared" si="55"/>
        <v>Athlon XP 1900+</v>
      </c>
      <c r="H437" t="str">
        <f t="shared" si="49"/>
        <v>AMD Athlon XP 1900+</v>
      </c>
      <c r="I437" t="s">
        <v>2814</v>
      </c>
      <c r="K437" t="s">
        <v>951</v>
      </c>
      <c r="M437">
        <v>1</v>
      </c>
      <c r="N437">
        <v>1</v>
      </c>
      <c r="P437" t="s">
        <v>1870</v>
      </c>
      <c r="Q437" t="s">
        <v>2815</v>
      </c>
      <c r="R437" t="str">
        <f>IF(COUNTIF(cpus!B:B, C437)&gt;0, "found", "Missing")</f>
        <v>found</v>
      </c>
      <c r="S437" t="str">
        <f>IF(COUNTIF(cpus!C:C, G437)&gt;0, "found", "Missing")</f>
        <v>found</v>
      </c>
    </row>
    <row r="438" spans="1:19" x14ac:dyDescent="0.25">
      <c r="A438" t="str">
        <f t="shared" si="50"/>
        <v>missing</v>
      </c>
      <c r="B438" t="str">
        <f t="shared" si="51"/>
        <v>missing</v>
      </c>
      <c r="C438" t="str">
        <f t="shared" si="48"/>
        <v>AMD Athlon XP 2000+</v>
      </c>
      <c r="D438" t="str">
        <f t="shared" si="52"/>
        <v>AMD</v>
      </c>
      <c r="E438" t="str">
        <f t="shared" si="53"/>
        <v>Athlon XP 2000+</v>
      </c>
      <c r="F438" t="str">
        <f t="shared" si="54"/>
        <v>Athlon XP 2000+</v>
      </c>
      <c r="G438" t="str">
        <f t="shared" si="55"/>
        <v>Athlon XP 2000+</v>
      </c>
      <c r="H438" t="str">
        <f t="shared" si="49"/>
        <v>AMD Athlon XP 2000+</v>
      </c>
      <c r="I438" t="s">
        <v>2816</v>
      </c>
      <c r="J438" t="s">
        <v>2811</v>
      </c>
      <c r="K438" t="s">
        <v>727</v>
      </c>
      <c r="M438">
        <v>1</v>
      </c>
      <c r="N438">
        <v>1</v>
      </c>
      <c r="O438" t="s">
        <v>883</v>
      </c>
      <c r="P438" t="s">
        <v>1870</v>
      </c>
      <c r="Q438" t="s">
        <v>2817</v>
      </c>
      <c r="R438" t="str">
        <f>IF(COUNTIF(cpus!B:B, C438)&gt;0, "found", "Missing")</f>
        <v>found</v>
      </c>
      <c r="S438" t="str">
        <f>IF(COUNTIF(cpus!C:C, G438)&gt;0, "found", "Missing")</f>
        <v>found</v>
      </c>
    </row>
    <row r="439" spans="1:19" x14ac:dyDescent="0.25">
      <c r="A439" t="str">
        <f t="shared" si="50"/>
        <v>missing</v>
      </c>
      <c r="B439" t="str">
        <f t="shared" si="51"/>
        <v>missing</v>
      </c>
      <c r="C439" t="str">
        <f t="shared" si="48"/>
        <v>AMD Athlon XP 2100+</v>
      </c>
      <c r="D439" t="str">
        <f t="shared" si="52"/>
        <v>AMD</v>
      </c>
      <c r="E439" t="str">
        <f t="shared" si="53"/>
        <v>Athlon XP 2100+</v>
      </c>
      <c r="F439" t="str">
        <f t="shared" si="54"/>
        <v>Athlon XP 2100+</v>
      </c>
      <c r="G439" t="str">
        <f t="shared" si="55"/>
        <v>Athlon XP 2100+</v>
      </c>
      <c r="H439" t="str">
        <f t="shared" si="49"/>
        <v>AMD Athlon XP 2100+</v>
      </c>
      <c r="I439" t="s">
        <v>2818</v>
      </c>
      <c r="K439" t="s">
        <v>727</v>
      </c>
      <c r="M439">
        <v>1</v>
      </c>
      <c r="N439">
        <v>1</v>
      </c>
      <c r="P439" t="s">
        <v>1870</v>
      </c>
      <c r="Q439" t="s">
        <v>2819</v>
      </c>
      <c r="R439" t="str">
        <f>IF(COUNTIF(cpus!B:B, C439)&gt;0, "found", "Missing")</f>
        <v>found</v>
      </c>
      <c r="S439" t="str">
        <f>IF(COUNTIF(cpus!C:C, G439)&gt;0, "found", "Missing")</f>
        <v>found</v>
      </c>
    </row>
    <row r="440" spans="1:19" x14ac:dyDescent="0.25">
      <c r="A440" t="str">
        <f t="shared" si="50"/>
        <v>missing</v>
      </c>
      <c r="B440" t="str">
        <f t="shared" si="51"/>
        <v>missing</v>
      </c>
      <c r="C440" t="str">
        <f t="shared" si="48"/>
        <v>AMD Athlon XP 2200+</v>
      </c>
      <c r="D440" t="str">
        <f t="shared" si="52"/>
        <v>AMD</v>
      </c>
      <c r="E440" t="str">
        <f t="shared" si="53"/>
        <v>Athlon XP 2200+</v>
      </c>
      <c r="F440" t="str">
        <f t="shared" si="54"/>
        <v>Athlon XP 2200+</v>
      </c>
      <c r="G440" t="str">
        <f t="shared" si="55"/>
        <v>Athlon XP 2200+</v>
      </c>
      <c r="H440" t="str">
        <f t="shared" si="49"/>
        <v>AMD Athlon XP 2200+</v>
      </c>
      <c r="I440" t="s">
        <v>2820</v>
      </c>
      <c r="K440" t="s">
        <v>796</v>
      </c>
      <c r="M440">
        <v>1</v>
      </c>
      <c r="N440">
        <v>1</v>
      </c>
      <c r="P440" t="s">
        <v>1870</v>
      </c>
      <c r="Q440" t="s">
        <v>2821</v>
      </c>
      <c r="R440" t="str">
        <f>IF(COUNTIF(cpus!B:B, C440)&gt;0, "found", "Missing")</f>
        <v>found</v>
      </c>
      <c r="S440" t="str">
        <f>IF(COUNTIF(cpus!C:C, G440)&gt;0, "found", "Missing")</f>
        <v>found</v>
      </c>
    </row>
    <row r="441" spans="1:19" x14ac:dyDescent="0.25">
      <c r="A441" t="str">
        <f t="shared" si="50"/>
        <v>missing</v>
      </c>
      <c r="B441" t="str">
        <f t="shared" si="51"/>
        <v>missing</v>
      </c>
      <c r="C441" t="str">
        <f t="shared" si="48"/>
        <v>AMD Athlon XP 2300+</v>
      </c>
      <c r="D441" t="str">
        <f t="shared" si="52"/>
        <v>AMD</v>
      </c>
      <c r="E441" t="str">
        <f t="shared" si="53"/>
        <v>Athlon XP 2300+</v>
      </c>
      <c r="F441" t="str">
        <f t="shared" si="54"/>
        <v>Athlon XP 2300+</v>
      </c>
      <c r="G441" t="str">
        <f t="shared" si="55"/>
        <v>Athlon XP 2300+</v>
      </c>
      <c r="H441" t="str">
        <f t="shared" si="49"/>
        <v>AMD Athlon XP 2300+</v>
      </c>
      <c r="I441" t="s">
        <v>2822</v>
      </c>
      <c r="M441">
        <v>1</v>
      </c>
      <c r="N441">
        <v>1</v>
      </c>
      <c r="P441" t="s">
        <v>2307</v>
      </c>
      <c r="Q441" t="s">
        <v>2823</v>
      </c>
      <c r="R441" t="str">
        <f>IF(COUNTIF(cpus!B:B, C441)&gt;0, "found", "Missing")</f>
        <v>found</v>
      </c>
      <c r="S441" t="str">
        <f>IF(COUNTIF(cpus!C:C, G441)&gt;0, "found", "Missing")</f>
        <v>found</v>
      </c>
    </row>
    <row r="442" spans="1:19" x14ac:dyDescent="0.25">
      <c r="A442" t="str">
        <f t="shared" si="50"/>
        <v>missing</v>
      </c>
      <c r="B442" t="str">
        <f t="shared" si="51"/>
        <v>missing</v>
      </c>
      <c r="C442" t="str">
        <f t="shared" si="48"/>
        <v>AMD Athlon XP 2400+</v>
      </c>
      <c r="D442" t="str">
        <f t="shared" si="52"/>
        <v>AMD</v>
      </c>
      <c r="E442" t="str">
        <f t="shared" si="53"/>
        <v>Athlon XP 2400+</v>
      </c>
      <c r="F442" t="str">
        <f t="shared" si="54"/>
        <v>Athlon XP 2400+</v>
      </c>
      <c r="G442" t="str">
        <f t="shared" si="55"/>
        <v>Athlon XP 2400+</v>
      </c>
      <c r="H442" t="str">
        <f t="shared" si="49"/>
        <v>AMD Athlon XP 2400+</v>
      </c>
      <c r="I442" t="s">
        <v>2824</v>
      </c>
      <c r="K442" t="s">
        <v>1881</v>
      </c>
      <c r="M442">
        <v>1</v>
      </c>
      <c r="N442">
        <v>1</v>
      </c>
      <c r="P442" t="s">
        <v>1870</v>
      </c>
      <c r="Q442" t="s">
        <v>2825</v>
      </c>
      <c r="R442" t="str">
        <f>IF(COUNTIF(cpus!B:B, C442)&gt;0, "found", "Missing")</f>
        <v>found</v>
      </c>
      <c r="S442" t="str">
        <f>IF(COUNTIF(cpus!C:C, G442)&gt;0, "found", "Missing")</f>
        <v>found</v>
      </c>
    </row>
    <row r="443" spans="1:19" x14ac:dyDescent="0.25">
      <c r="A443" t="str">
        <f t="shared" si="50"/>
        <v>missing</v>
      </c>
      <c r="B443" t="str">
        <f t="shared" si="51"/>
        <v>missing</v>
      </c>
      <c r="C443" t="str">
        <f t="shared" si="48"/>
        <v>AMD Athlon XP 2500+</v>
      </c>
      <c r="D443" t="str">
        <f t="shared" si="52"/>
        <v>AMD</v>
      </c>
      <c r="E443" t="str">
        <f t="shared" si="53"/>
        <v>Athlon XP 2500+</v>
      </c>
      <c r="F443" t="str">
        <f t="shared" si="54"/>
        <v>Athlon XP 2500+</v>
      </c>
      <c r="G443" t="str">
        <f t="shared" si="55"/>
        <v>Athlon XP 2500+</v>
      </c>
      <c r="H443" t="str">
        <f t="shared" si="49"/>
        <v>AMD Athlon XP 2500+</v>
      </c>
      <c r="I443" t="s">
        <v>2826</v>
      </c>
      <c r="K443" t="s">
        <v>1309</v>
      </c>
      <c r="M443">
        <v>1</v>
      </c>
      <c r="N443">
        <v>1</v>
      </c>
      <c r="P443" t="s">
        <v>2372</v>
      </c>
      <c r="Q443" t="s">
        <v>2827</v>
      </c>
      <c r="R443" t="str">
        <f>IF(COUNTIF(cpus!B:B, C443)&gt;0, "found", "Missing")</f>
        <v>found</v>
      </c>
      <c r="S443" t="str">
        <f>IF(COUNTIF(cpus!C:C, G443)&gt;0, "found", "Missing")</f>
        <v>found</v>
      </c>
    </row>
    <row r="444" spans="1:19" x14ac:dyDescent="0.25">
      <c r="A444" t="str">
        <f t="shared" si="50"/>
        <v>missing</v>
      </c>
      <c r="B444" t="str">
        <f t="shared" si="51"/>
        <v>missing</v>
      </c>
      <c r="C444" t="str">
        <f t="shared" si="48"/>
        <v>AMD Athlon XP 2600+</v>
      </c>
      <c r="D444" t="str">
        <f t="shared" si="52"/>
        <v>AMD</v>
      </c>
      <c r="E444" t="str">
        <f t="shared" si="53"/>
        <v>Athlon XP 2600+</v>
      </c>
      <c r="F444" t="str">
        <f t="shared" si="54"/>
        <v>Athlon XP 2600+</v>
      </c>
      <c r="G444" t="str">
        <f t="shared" si="55"/>
        <v>Athlon XP 2600+</v>
      </c>
      <c r="H444" t="str">
        <f t="shared" si="49"/>
        <v>AMD Athlon XP 2600+</v>
      </c>
      <c r="I444" t="s">
        <v>2828</v>
      </c>
      <c r="K444" t="s">
        <v>529</v>
      </c>
      <c r="M444">
        <v>1</v>
      </c>
      <c r="N444">
        <v>1</v>
      </c>
      <c r="P444" t="s">
        <v>2372</v>
      </c>
      <c r="Q444" t="s">
        <v>2829</v>
      </c>
      <c r="R444" t="str">
        <f>IF(COUNTIF(cpus!B:B, C444)&gt;0, "found", "Missing")</f>
        <v>found</v>
      </c>
      <c r="S444" t="str">
        <f>IF(COUNTIF(cpus!C:C, G444)&gt;0, "found", "Missing")</f>
        <v>found</v>
      </c>
    </row>
    <row r="445" spans="1:19" x14ac:dyDescent="0.25">
      <c r="A445" t="str">
        <f t="shared" si="50"/>
        <v>missing</v>
      </c>
      <c r="B445" t="str">
        <f t="shared" si="51"/>
        <v>missing</v>
      </c>
      <c r="C445" t="str">
        <f t="shared" si="48"/>
        <v>AMD Athlon XP 2700+</v>
      </c>
      <c r="D445" t="str">
        <f t="shared" si="52"/>
        <v>AMD</v>
      </c>
      <c r="E445" t="str">
        <f t="shared" si="53"/>
        <v>Athlon XP 2700+</v>
      </c>
      <c r="F445" t="str">
        <f t="shared" si="54"/>
        <v>Athlon XP 2700+</v>
      </c>
      <c r="G445" t="str">
        <f t="shared" si="55"/>
        <v>Athlon XP 2700+</v>
      </c>
      <c r="H445" t="str">
        <f t="shared" si="49"/>
        <v>AMD Athlon XP 2700+</v>
      </c>
      <c r="I445" t="s">
        <v>2830</v>
      </c>
      <c r="K445" t="s">
        <v>632</v>
      </c>
      <c r="M445">
        <v>1</v>
      </c>
      <c r="N445">
        <v>1</v>
      </c>
      <c r="P445" t="s">
        <v>2372</v>
      </c>
      <c r="Q445" t="s">
        <v>2831</v>
      </c>
      <c r="R445" t="str">
        <f>IF(COUNTIF(cpus!B:B, C445)&gt;0, "found", "Missing")</f>
        <v>found</v>
      </c>
      <c r="S445" t="str">
        <f>IF(COUNTIF(cpus!C:C, G445)&gt;0, "found", "Missing")</f>
        <v>found</v>
      </c>
    </row>
    <row r="446" spans="1:19" x14ac:dyDescent="0.25">
      <c r="A446" t="str">
        <f t="shared" si="50"/>
        <v>missing</v>
      </c>
      <c r="B446" t="str">
        <f t="shared" si="51"/>
        <v>missing</v>
      </c>
      <c r="C446" t="str">
        <f t="shared" si="48"/>
        <v>AMD Athlon XP 2800+</v>
      </c>
      <c r="D446" t="str">
        <f t="shared" si="52"/>
        <v>AMD</v>
      </c>
      <c r="E446" t="str">
        <f t="shared" si="53"/>
        <v>Athlon XP 2800+</v>
      </c>
      <c r="F446" t="str">
        <f t="shared" si="54"/>
        <v>Athlon XP 2800+</v>
      </c>
      <c r="G446" t="str">
        <f t="shared" si="55"/>
        <v>Athlon XP 2800+</v>
      </c>
      <c r="H446" t="str">
        <f t="shared" si="49"/>
        <v>AMD Athlon XP 2800+</v>
      </c>
      <c r="I446" t="s">
        <v>2832</v>
      </c>
      <c r="J446">
        <v>754</v>
      </c>
      <c r="K446" t="s">
        <v>826</v>
      </c>
      <c r="M446">
        <v>1</v>
      </c>
      <c r="N446">
        <v>1</v>
      </c>
      <c r="O446" t="s">
        <v>2327</v>
      </c>
      <c r="P446" t="s">
        <v>1870</v>
      </c>
      <c r="Q446" t="s">
        <v>2833</v>
      </c>
      <c r="R446" t="str">
        <f>IF(COUNTIF(cpus!B:B, C446)&gt;0, "found", "Missing")</f>
        <v>found</v>
      </c>
      <c r="S446" t="str">
        <f>IF(COUNTIF(cpus!C:C, G446)&gt;0, "found", "Missing")</f>
        <v>found</v>
      </c>
    </row>
    <row r="447" spans="1:19" x14ac:dyDescent="0.25">
      <c r="A447" t="str">
        <f t="shared" si="50"/>
        <v>missing</v>
      </c>
      <c r="B447" t="str">
        <f t="shared" si="51"/>
        <v>missing</v>
      </c>
      <c r="C447" t="str">
        <f t="shared" si="48"/>
        <v>AMD Athlon XP 2900+</v>
      </c>
      <c r="D447" t="str">
        <f t="shared" si="52"/>
        <v>AMD</v>
      </c>
      <c r="E447" t="str">
        <f t="shared" si="53"/>
        <v>Athlon XP 2900+</v>
      </c>
      <c r="F447" t="str">
        <f t="shared" si="54"/>
        <v>Athlon XP 2900+</v>
      </c>
      <c r="G447" t="str">
        <f t="shared" si="55"/>
        <v>Athlon XP 2900+</v>
      </c>
      <c r="H447" t="str">
        <f t="shared" si="49"/>
        <v>AMD Athlon XP 2900+</v>
      </c>
      <c r="I447" t="s">
        <v>2834</v>
      </c>
      <c r="K447" t="s">
        <v>1881</v>
      </c>
      <c r="M447">
        <v>1</v>
      </c>
      <c r="N447">
        <v>1</v>
      </c>
      <c r="P447" t="s">
        <v>2304</v>
      </c>
      <c r="Q447" t="s">
        <v>2835</v>
      </c>
      <c r="R447" t="str">
        <f>IF(COUNTIF(cpus!B:B, C447)&gt;0, "found", "Missing")</f>
        <v>found</v>
      </c>
      <c r="S447" t="str">
        <f>IF(COUNTIF(cpus!C:C, G447)&gt;0, "found", "Missing")</f>
        <v>found</v>
      </c>
    </row>
    <row r="448" spans="1:19" x14ac:dyDescent="0.25">
      <c r="A448" t="str">
        <f t="shared" si="50"/>
        <v>missing</v>
      </c>
      <c r="B448" t="str">
        <f t="shared" si="51"/>
        <v>missing</v>
      </c>
      <c r="C448" t="str">
        <f t="shared" si="48"/>
        <v>AMD Athlon XP 3000+</v>
      </c>
      <c r="D448" t="str">
        <f t="shared" si="52"/>
        <v>AMD</v>
      </c>
      <c r="E448" t="str">
        <f t="shared" si="53"/>
        <v>Athlon XP 3000+</v>
      </c>
      <c r="F448" t="str">
        <f t="shared" si="54"/>
        <v>Athlon XP 3000+</v>
      </c>
      <c r="G448" t="str">
        <f t="shared" si="55"/>
        <v>Athlon XP 3000+</v>
      </c>
      <c r="H448" t="str">
        <f t="shared" si="49"/>
        <v>AMD Athlon XP 3000+</v>
      </c>
      <c r="I448" t="s">
        <v>2836</v>
      </c>
      <c r="J448" t="s">
        <v>2811</v>
      </c>
      <c r="K448" t="s">
        <v>632</v>
      </c>
      <c r="M448">
        <v>1</v>
      </c>
      <c r="N448">
        <v>1</v>
      </c>
      <c r="O448" t="s">
        <v>1039</v>
      </c>
      <c r="P448" t="s">
        <v>1870</v>
      </c>
      <c r="Q448" t="s">
        <v>2837</v>
      </c>
      <c r="R448" t="str">
        <f>IF(COUNTIF(cpus!B:B, C448)&gt;0, "found", "Missing")</f>
        <v>found</v>
      </c>
      <c r="S448" t="str">
        <f>IF(COUNTIF(cpus!C:C, G448)&gt;0, "found", "Missing")</f>
        <v>found</v>
      </c>
    </row>
    <row r="449" spans="1:19" x14ac:dyDescent="0.25">
      <c r="A449" t="str">
        <f t="shared" si="50"/>
        <v>missing</v>
      </c>
      <c r="B449" t="str">
        <f t="shared" si="51"/>
        <v>missing</v>
      </c>
      <c r="C449" t="str">
        <f t="shared" si="48"/>
        <v>AMD Athlon XP 3100+</v>
      </c>
      <c r="D449" t="str">
        <f t="shared" si="52"/>
        <v>AMD</v>
      </c>
      <c r="E449" t="str">
        <f t="shared" si="53"/>
        <v>Athlon XP 3100+</v>
      </c>
      <c r="F449" t="str">
        <f t="shared" si="54"/>
        <v>Athlon XP 3100+</v>
      </c>
      <c r="G449" t="str">
        <f t="shared" si="55"/>
        <v>Athlon XP 3100+</v>
      </c>
      <c r="H449" t="str">
        <f t="shared" si="49"/>
        <v>AMD Athlon XP 3100+</v>
      </c>
      <c r="I449" t="s">
        <v>2838</v>
      </c>
      <c r="K449" t="s">
        <v>632</v>
      </c>
      <c r="M449">
        <v>1</v>
      </c>
      <c r="N449">
        <v>1</v>
      </c>
      <c r="P449" t="s">
        <v>2304</v>
      </c>
      <c r="Q449" t="s">
        <v>2839</v>
      </c>
      <c r="R449" t="str">
        <f>IF(COUNTIF(cpus!B:B, C449)&gt;0, "found", "Missing")</f>
        <v>found</v>
      </c>
      <c r="S449" t="str">
        <f>IF(COUNTIF(cpus!C:C, G449)&gt;0, "found", "Missing")</f>
        <v>found</v>
      </c>
    </row>
    <row r="450" spans="1:19" x14ac:dyDescent="0.25">
      <c r="A450" t="str">
        <f t="shared" si="50"/>
        <v>missing</v>
      </c>
      <c r="B450" t="str">
        <f t="shared" si="51"/>
        <v>missing</v>
      </c>
      <c r="C450" t="str">
        <f t="shared" ref="C450:C513" si="56">SUBSTITUTE(SUBSTITUTE(SUBSTITUTE(SUBSTITUTE(SUBSTITUTE(I450," Dual Core","")," Quad Core","")," Quad-Core","")," Dual-Core","")," APU","")</f>
        <v>AMD Athlon XP 3200+</v>
      </c>
      <c r="D450" t="str">
        <f t="shared" si="52"/>
        <v>AMD</v>
      </c>
      <c r="E450" t="str">
        <f t="shared" si="53"/>
        <v>Athlon XP 3200+</v>
      </c>
      <c r="F450" t="str">
        <f t="shared" si="54"/>
        <v>Athlon XP 3200+</v>
      </c>
      <c r="G450" t="str">
        <f t="shared" si="55"/>
        <v>Athlon XP 3200+</v>
      </c>
      <c r="H450" t="str">
        <f t="shared" ref="H450:H513" si="57">IFERROR(LEFT(C450, SEARCH(" @", C450) - 1), C450)</f>
        <v>AMD Athlon XP 3200+</v>
      </c>
      <c r="I450" t="s">
        <v>2840</v>
      </c>
      <c r="J450" t="s">
        <v>2303</v>
      </c>
      <c r="K450" t="s">
        <v>632</v>
      </c>
      <c r="M450">
        <v>1</v>
      </c>
      <c r="N450">
        <v>1</v>
      </c>
      <c r="O450" t="s">
        <v>1039</v>
      </c>
      <c r="P450" t="s">
        <v>2372</v>
      </c>
      <c r="Q450" t="s">
        <v>2841</v>
      </c>
      <c r="R450" t="str">
        <f>IF(COUNTIF(cpus!B:B, C450)&gt;0, "found", "Missing")</f>
        <v>found</v>
      </c>
      <c r="S450" t="str">
        <f>IF(COUNTIF(cpus!C:C, G450)&gt;0, "found", "Missing")</f>
        <v>found</v>
      </c>
    </row>
    <row r="451" spans="1:19" x14ac:dyDescent="0.25">
      <c r="A451" t="str">
        <f t="shared" ref="A451:A514" si="58">IF(COUNTIF(C451,"*Quad CPU]*"),"found","missing")</f>
        <v>missing</v>
      </c>
      <c r="B451" t="str">
        <f t="shared" ref="B451:B514" si="59">IF(COUNTIF(C451,"*[Dual CPU]*"),"found","missing")</f>
        <v>missing</v>
      </c>
      <c r="C451" t="str">
        <f t="shared" si="56"/>
        <v>AMD Athlon XP 3400+</v>
      </c>
      <c r="D451" t="str">
        <f t="shared" ref="D451:D514" si="60">IF(ISNUMBER(SEARCH("AMD",H451)),"AMD",
IF(ISNUMBER(SEARCH("Intel",H451)),"Intel",
IF(ISNUMBER(SEARCH("Apple",H451)),"Apple",
IF(ISNUMBER(SEARCH("ARM",H451)),"ARM",
IF(ISNUMBER(SEARCH("Google",H451)),"Google",
IF(ISNUMBER(SEARCH("MediaTek",H451)),"MediaTek",
IF(ISNUMBER(SEARCH("Qualcomm",H451)),"Qualcomm",
IF(ISNUMBER(SEARCH("Samsung",H451)),"Samsung",
IF(ISNUMBER(SEARCH("Snapdragon",H451)),"Snapdragon","")))))))))</f>
        <v>AMD</v>
      </c>
      <c r="E451" t="str">
        <f t="shared" ref="E451:E514" si="61">TRIM(SUBSTITUTE(SUBSTITUTE(SUBSTITUTE(SUBSTITUTE(SUBSTITUTE(SUBSTITUTE(SUBSTITUTE(SUBSTITUTE(SUBSTITUTE(H451,
"Apple",""),"ARM",""),"Google",""),"MediaTek",""),"Qualcomm",""),"Samsung",""),"Snapdragon",""),"Intel",""),"AMD",""))</f>
        <v>Athlon XP 3400+</v>
      </c>
      <c r="F451" t="str">
        <f t="shared" ref="F451:F514" si="62">TRIM(SUBSTITUTE(SUBSTITUTE(SUBSTITUTE(SUBSTITUTE(SUBSTITUTE(SUBSTITUTE(SUBSTITUTE(SUBSTITUTE(SUBSTITUTE(E451,
"Core2 Extreme",""),"Core2 Quad",""),"Core2 Duo",""),"Core",""),
"Pentium Gold",""),"Pentium",""),
"Xeon Platinum",""),"Xeon Gold",""),"Xeon Silver",""))</f>
        <v>Athlon XP 3400+</v>
      </c>
      <c r="G451" t="str">
        <f t="shared" ref="G451:G514" si="63">TRIM(SUBSTITUTE(F451,"Xeon",""))</f>
        <v>Athlon XP 3400+</v>
      </c>
      <c r="H451" t="str">
        <f t="shared" si="57"/>
        <v>AMD Athlon XP 3400+</v>
      </c>
      <c r="I451" t="s">
        <v>2842</v>
      </c>
      <c r="K451" t="s">
        <v>451</v>
      </c>
      <c r="M451">
        <v>1</v>
      </c>
      <c r="N451">
        <v>1</v>
      </c>
      <c r="P451" t="s">
        <v>2307</v>
      </c>
      <c r="Q451" t="s">
        <v>2843</v>
      </c>
      <c r="R451" t="str">
        <f>IF(COUNTIF(cpus!B:B, C451)&gt;0, "found", "Missing")</f>
        <v>found</v>
      </c>
      <c r="S451" t="str">
        <f>IF(COUNTIF(cpus!C:C, G451)&gt;0, "found", "Missing")</f>
        <v>found</v>
      </c>
    </row>
    <row r="452" spans="1:19" x14ac:dyDescent="0.25">
      <c r="A452" t="str">
        <f t="shared" si="58"/>
        <v>missing</v>
      </c>
      <c r="B452" t="str">
        <f t="shared" si="59"/>
        <v>missing</v>
      </c>
      <c r="C452" t="str">
        <f t="shared" si="56"/>
        <v>AMD Athlon XP Pro3+</v>
      </c>
      <c r="D452" t="str">
        <f t="shared" si="60"/>
        <v>AMD</v>
      </c>
      <c r="E452" t="str">
        <f t="shared" si="61"/>
        <v>Athlon XP Pro3+</v>
      </c>
      <c r="F452" t="str">
        <f t="shared" si="62"/>
        <v>Athlon XP Pro3+</v>
      </c>
      <c r="G452" t="str">
        <f t="shared" si="63"/>
        <v>Athlon XP Pro3+</v>
      </c>
      <c r="H452" t="str">
        <f t="shared" si="57"/>
        <v>AMD Athlon XP Pro3+</v>
      </c>
      <c r="I452" t="s">
        <v>2844</v>
      </c>
      <c r="M452">
        <v>1</v>
      </c>
      <c r="N452">
        <v>1</v>
      </c>
      <c r="P452" t="s">
        <v>2451</v>
      </c>
      <c r="Q452" t="s">
        <v>2845</v>
      </c>
      <c r="R452" t="str">
        <f>IF(COUNTIF(cpus!B:B, C452)&gt;0, "found", "Missing")</f>
        <v>found</v>
      </c>
      <c r="S452" t="str">
        <f>IF(COUNTIF(cpus!C:C, G452)&gt;0, "found", "Missing")</f>
        <v>found</v>
      </c>
    </row>
    <row r="453" spans="1:19" x14ac:dyDescent="0.25">
      <c r="A453" t="str">
        <f t="shared" si="58"/>
        <v>missing</v>
      </c>
      <c r="B453" t="str">
        <f t="shared" si="59"/>
        <v>missing</v>
      </c>
      <c r="C453" t="str">
        <f t="shared" si="56"/>
        <v>AMD Athlon XP-M</v>
      </c>
      <c r="D453" t="str">
        <f t="shared" si="60"/>
        <v>AMD</v>
      </c>
      <c r="E453" t="str">
        <f t="shared" si="61"/>
        <v>Athlon XP-M</v>
      </c>
      <c r="F453" t="str">
        <f t="shared" si="62"/>
        <v>Athlon XP-M</v>
      </c>
      <c r="G453" t="str">
        <f t="shared" si="63"/>
        <v>Athlon XP-M</v>
      </c>
      <c r="H453" t="str">
        <f t="shared" si="57"/>
        <v>AMD Athlon XP-M</v>
      </c>
      <c r="I453" t="s">
        <v>2846</v>
      </c>
      <c r="M453">
        <v>1</v>
      </c>
      <c r="N453">
        <v>1</v>
      </c>
      <c r="O453" t="s">
        <v>1869</v>
      </c>
      <c r="P453" t="s">
        <v>1870</v>
      </c>
      <c r="Q453" t="s">
        <v>2847</v>
      </c>
      <c r="R453" t="str">
        <f>IF(COUNTIF(cpus!B:B, C453)&gt;0, "found", "Missing")</f>
        <v>found</v>
      </c>
      <c r="S453" t="str">
        <f>IF(COUNTIF(cpus!C:C, G453)&gt;0, "found", "Missing")</f>
        <v>found</v>
      </c>
    </row>
    <row r="454" spans="1:19" x14ac:dyDescent="0.25">
      <c r="A454" t="str">
        <f t="shared" si="58"/>
        <v>missing</v>
      </c>
      <c r="B454" t="str">
        <f t="shared" si="59"/>
        <v>missing</v>
      </c>
      <c r="C454" t="str">
        <f t="shared" si="56"/>
        <v>AMD Athlon XP1600+</v>
      </c>
      <c r="D454" t="str">
        <f t="shared" si="60"/>
        <v>AMD</v>
      </c>
      <c r="E454" t="str">
        <f t="shared" si="61"/>
        <v>Athlon XP1600+</v>
      </c>
      <c r="F454" t="str">
        <f t="shared" si="62"/>
        <v>Athlon XP1600+</v>
      </c>
      <c r="G454" t="str">
        <f t="shared" si="63"/>
        <v>Athlon XP1600+</v>
      </c>
      <c r="H454" t="str">
        <f t="shared" si="57"/>
        <v>AMD Athlon XP1600+</v>
      </c>
      <c r="I454" t="s">
        <v>2848</v>
      </c>
      <c r="K454" t="s">
        <v>791</v>
      </c>
      <c r="M454">
        <v>1</v>
      </c>
      <c r="N454">
        <v>1</v>
      </c>
      <c r="P454" t="s">
        <v>2331</v>
      </c>
      <c r="Q454" t="s">
        <v>2849</v>
      </c>
      <c r="R454" t="str">
        <f>IF(COUNTIF(cpus!B:B, C454)&gt;0, "found", "Missing")</f>
        <v>found</v>
      </c>
      <c r="S454" t="str">
        <f>IF(COUNTIF(cpus!C:C, G454)&gt;0, "found", "Missing")</f>
        <v>found</v>
      </c>
    </row>
    <row r="455" spans="1:19" x14ac:dyDescent="0.25">
      <c r="A455" t="str">
        <f t="shared" si="58"/>
        <v>missing</v>
      </c>
      <c r="B455" t="str">
        <f t="shared" si="59"/>
        <v>missing</v>
      </c>
      <c r="C455" t="str">
        <f t="shared" si="56"/>
        <v>AMD Athlon XP1900+</v>
      </c>
      <c r="D455" t="str">
        <f t="shared" si="60"/>
        <v>AMD</v>
      </c>
      <c r="E455" t="str">
        <f t="shared" si="61"/>
        <v>Athlon XP1900+</v>
      </c>
      <c r="F455" t="str">
        <f t="shared" si="62"/>
        <v>Athlon XP1900+</v>
      </c>
      <c r="G455" t="str">
        <f t="shared" si="63"/>
        <v>Athlon XP1900+</v>
      </c>
      <c r="H455" t="str">
        <f t="shared" si="57"/>
        <v>AMD Athlon XP1900+</v>
      </c>
      <c r="I455" t="s">
        <v>2850</v>
      </c>
      <c r="K455" t="s">
        <v>951</v>
      </c>
      <c r="M455">
        <v>1</v>
      </c>
      <c r="N455">
        <v>1</v>
      </c>
      <c r="P455" t="s">
        <v>2304</v>
      </c>
      <c r="Q455" t="s">
        <v>2851</v>
      </c>
      <c r="R455" t="str">
        <f>IF(COUNTIF(cpus!B:B, C455)&gt;0, "found", "Missing")</f>
        <v>found</v>
      </c>
      <c r="S455" t="str">
        <f>IF(COUNTIF(cpus!C:C, G455)&gt;0, "found", "Missing")</f>
        <v>found</v>
      </c>
    </row>
    <row r="456" spans="1:19" x14ac:dyDescent="0.25">
      <c r="A456" t="str">
        <f t="shared" si="58"/>
        <v>missing</v>
      </c>
      <c r="B456" t="str">
        <f t="shared" si="59"/>
        <v>missing</v>
      </c>
      <c r="C456" t="str">
        <f t="shared" si="56"/>
        <v>AMD Athlon XP2100+</v>
      </c>
      <c r="D456" t="str">
        <f t="shared" si="60"/>
        <v>AMD</v>
      </c>
      <c r="E456" t="str">
        <f t="shared" si="61"/>
        <v>Athlon XP2100+</v>
      </c>
      <c r="F456" t="str">
        <f t="shared" si="62"/>
        <v>Athlon XP2100+</v>
      </c>
      <c r="G456" t="str">
        <f t="shared" si="63"/>
        <v>Athlon XP2100+</v>
      </c>
      <c r="H456" t="str">
        <f t="shared" si="57"/>
        <v>AMD Athlon XP2100+</v>
      </c>
      <c r="I456" t="s">
        <v>2852</v>
      </c>
      <c r="K456" t="s">
        <v>727</v>
      </c>
      <c r="M456">
        <v>1</v>
      </c>
      <c r="N456">
        <v>1</v>
      </c>
      <c r="P456" t="s">
        <v>2304</v>
      </c>
      <c r="Q456" t="s">
        <v>2853</v>
      </c>
      <c r="R456" t="str">
        <f>IF(COUNTIF(cpus!B:B, C456)&gt;0, "found", "Missing")</f>
        <v>found</v>
      </c>
      <c r="S456" t="str">
        <f>IF(COUNTIF(cpus!C:C, G456)&gt;0, "found", "Missing")</f>
        <v>found</v>
      </c>
    </row>
    <row r="457" spans="1:19" x14ac:dyDescent="0.25">
      <c r="A457" t="str">
        <f t="shared" si="58"/>
        <v>missing</v>
      </c>
      <c r="B457" t="str">
        <f t="shared" si="59"/>
        <v>missing</v>
      </c>
      <c r="C457" t="str">
        <f t="shared" si="56"/>
        <v>AMD Athlon XP2200+</v>
      </c>
      <c r="D457" t="str">
        <f t="shared" si="60"/>
        <v>AMD</v>
      </c>
      <c r="E457" t="str">
        <f t="shared" si="61"/>
        <v>Athlon XP2200+</v>
      </c>
      <c r="F457" t="str">
        <f t="shared" si="62"/>
        <v>Athlon XP2200+</v>
      </c>
      <c r="G457" t="str">
        <f t="shared" si="63"/>
        <v>Athlon XP2200+</v>
      </c>
      <c r="H457" t="str">
        <f t="shared" si="57"/>
        <v>AMD Athlon XP2200+</v>
      </c>
      <c r="I457" t="s">
        <v>2854</v>
      </c>
      <c r="K457" t="s">
        <v>796</v>
      </c>
      <c r="M457">
        <v>1</v>
      </c>
      <c r="N457">
        <v>1</v>
      </c>
      <c r="P457" t="s">
        <v>2451</v>
      </c>
      <c r="Q457" t="s">
        <v>2855</v>
      </c>
      <c r="R457" t="str">
        <f>IF(COUNTIF(cpus!B:B, C457)&gt;0, "found", "Missing")</f>
        <v>found</v>
      </c>
      <c r="S457" t="str">
        <f>IF(COUNTIF(cpus!C:C, G457)&gt;0, "found", "Missing")</f>
        <v>found</v>
      </c>
    </row>
    <row r="458" spans="1:19" x14ac:dyDescent="0.25">
      <c r="A458" t="str">
        <f t="shared" si="58"/>
        <v>missing</v>
      </c>
      <c r="B458" t="str">
        <f t="shared" si="59"/>
        <v>missing</v>
      </c>
      <c r="C458" t="str">
        <f t="shared" si="56"/>
        <v>AMD Athlon XP2400+</v>
      </c>
      <c r="D458" t="str">
        <f t="shared" si="60"/>
        <v>AMD</v>
      </c>
      <c r="E458" t="str">
        <f t="shared" si="61"/>
        <v>Athlon XP2400+</v>
      </c>
      <c r="F458" t="str">
        <f t="shared" si="62"/>
        <v>Athlon XP2400+</v>
      </c>
      <c r="G458" t="str">
        <f t="shared" si="63"/>
        <v>Athlon XP2400+</v>
      </c>
      <c r="H458" t="str">
        <f t="shared" si="57"/>
        <v>AMD Athlon XP2400+</v>
      </c>
      <c r="I458" t="s">
        <v>2856</v>
      </c>
      <c r="K458" t="s">
        <v>1881</v>
      </c>
      <c r="M458">
        <v>1</v>
      </c>
      <c r="N458">
        <v>1</v>
      </c>
      <c r="P458" t="s">
        <v>2307</v>
      </c>
      <c r="Q458" t="s">
        <v>2857</v>
      </c>
      <c r="R458" t="str">
        <f>IF(COUNTIF(cpus!B:B, C458)&gt;0, "found", "Missing")</f>
        <v>found</v>
      </c>
      <c r="S458" t="str">
        <f>IF(COUNTIF(cpus!C:C, G458)&gt;0, "found", "Missing")</f>
        <v>found</v>
      </c>
    </row>
    <row r="459" spans="1:19" x14ac:dyDescent="0.25">
      <c r="A459" t="str">
        <f t="shared" si="58"/>
        <v>missing</v>
      </c>
      <c r="B459" t="str">
        <f t="shared" si="59"/>
        <v>missing</v>
      </c>
      <c r="C459" t="str">
        <f t="shared" si="56"/>
        <v>AMD Athlon64 X2 4600+</v>
      </c>
      <c r="D459" t="str">
        <f t="shared" si="60"/>
        <v>AMD</v>
      </c>
      <c r="E459" t="str">
        <f t="shared" si="61"/>
        <v>Athlon64 X2 4600+</v>
      </c>
      <c r="F459" t="str">
        <f t="shared" si="62"/>
        <v>Athlon64 X2 4600+</v>
      </c>
      <c r="G459" t="str">
        <f t="shared" si="63"/>
        <v>Athlon64 X2 4600+</v>
      </c>
      <c r="H459" t="str">
        <f t="shared" si="57"/>
        <v>AMD Athlon64 X2 4600+</v>
      </c>
      <c r="I459" t="s">
        <v>2858</v>
      </c>
      <c r="J459" t="s">
        <v>2303</v>
      </c>
      <c r="K459" t="s">
        <v>609</v>
      </c>
      <c r="M459">
        <v>2</v>
      </c>
      <c r="N459">
        <v>2</v>
      </c>
      <c r="O459" t="s">
        <v>2409</v>
      </c>
      <c r="P459" t="s">
        <v>2304</v>
      </c>
      <c r="Q459" t="s">
        <v>2859</v>
      </c>
      <c r="R459" t="str">
        <f>IF(COUNTIF(cpus!B:B, C459)&gt;0, "found", "Missing")</f>
        <v>found</v>
      </c>
      <c r="S459" t="str">
        <f>IF(COUNTIF(cpus!C:C, G459)&gt;0, "found", "Missing")</f>
        <v>found</v>
      </c>
    </row>
    <row r="460" spans="1:19" x14ac:dyDescent="0.25">
      <c r="A460" t="str">
        <f t="shared" si="58"/>
        <v>missing</v>
      </c>
      <c r="B460" t="str">
        <f t="shared" si="59"/>
        <v>missing</v>
      </c>
      <c r="C460" t="str">
        <f t="shared" si="56"/>
        <v>AMD BC-250</v>
      </c>
      <c r="D460" t="str">
        <f t="shared" si="60"/>
        <v>AMD</v>
      </c>
      <c r="E460" t="str">
        <f t="shared" si="61"/>
        <v>BC-250</v>
      </c>
      <c r="F460" t="str">
        <f t="shared" si="62"/>
        <v>BC-250</v>
      </c>
      <c r="G460" t="str">
        <f t="shared" si="63"/>
        <v>BC-250</v>
      </c>
      <c r="H460" t="str">
        <f t="shared" si="57"/>
        <v>AMD BC-250</v>
      </c>
      <c r="I460" t="s">
        <v>2860</v>
      </c>
      <c r="K460" t="s">
        <v>791</v>
      </c>
      <c r="L460" t="s">
        <v>437</v>
      </c>
      <c r="M460">
        <v>6</v>
      </c>
      <c r="N460">
        <v>12</v>
      </c>
      <c r="O460" t="s">
        <v>937</v>
      </c>
      <c r="P460" t="s">
        <v>1897</v>
      </c>
      <c r="Q460" t="s">
        <v>2861</v>
      </c>
      <c r="R460" t="str">
        <f>IF(COUNTIF(cpus!B:B, C460)&gt;0, "found", "Missing")</f>
        <v>found</v>
      </c>
      <c r="S460" t="str">
        <f>IF(COUNTIF(cpus!C:C, G460)&gt;0, "found", "Missing")</f>
        <v>found</v>
      </c>
    </row>
    <row r="461" spans="1:19" x14ac:dyDescent="0.25">
      <c r="A461" t="str">
        <f t="shared" si="58"/>
        <v>missing</v>
      </c>
      <c r="B461" t="str">
        <f t="shared" si="59"/>
        <v>missing</v>
      </c>
      <c r="C461" t="str">
        <f t="shared" si="56"/>
        <v>AMD C-30</v>
      </c>
      <c r="D461" t="str">
        <f t="shared" si="60"/>
        <v>AMD</v>
      </c>
      <c r="E461" t="str">
        <f t="shared" si="61"/>
        <v>C-30</v>
      </c>
      <c r="F461" t="str">
        <f t="shared" si="62"/>
        <v>C-30</v>
      </c>
      <c r="G461" t="str">
        <f t="shared" si="63"/>
        <v>C-30</v>
      </c>
      <c r="H461" t="str">
        <f t="shared" si="57"/>
        <v>AMD C-30</v>
      </c>
      <c r="I461" t="s">
        <v>2862</v>
      </c>
      <c r="J461" t="s">
        <v>2746</v>
      </c>
      <c r="K461" t="s">
        <v>1906</v>
      </c>
      <c r="M461">
        <v>1</v>
      </c>
      <c r="N461">
        <v>1</v>
      </c>
      <c r="O461" t="s">
        <v>2863</v>
      </c>
      <c r="P461" t="s">
        <v>2134</v>
      </c>
      <c r="Q461" t="s">
        <v>2864</v>
      </c>
      <c r="R461" t="str">
        <f>IF(COUNTIF(cpus!B:B, C461)&gt;0, "found", "Missing")</f>
        <v>found</v>
      </c>
      <c r="S461" t="str">
        <f>IF(COUNTIF(cpus!C:C, G461)&gt;0, "found", "Missing")</f>
        <v>found</v>
      </c>
    </row>
    <row r="462" spans="1:19" x14ac:dyDescent="0.25">
      <c r="A462" t="str">
        <f t="shared" si="58"/>
        <v>missing</v>
      </c>
      <c r="B462" t="str">
        <f t="shared" si="59"/>
        <v>missing</v>
      </c>
      <c r="C462" t="str">
        <f t="shared" si="56"/>
        <v>AMD C-50</v>
      </c>
      <c r="D462" t="str">
        <f t="shared" si="60"/>
        <v>AMD</v>
      </c>
      <c r="E462" t="str">
        <f t="shared" si="61"/>
        <v>C-50</v>
      </c>
      <c r="F462" t="str">
        <f t="shared" si="62"/>
        <v>C-50</v>
      </c>
      <c r="G462" t="str">
        <f t="shared" si="63"/>
        <v>C-50</v>
      </c>
      <c r="H462" t="str">
        <f t="shared" si="57"/>
        <v>AMD C-50</v>
      </c>
      <c r="I462" t="s">
        <v>2865</v>
      </c>
      <c r="J462" t="s">
        <v>2746</v>
      </c>
      <c r="K462" t="s">
        <v>2029</v>
      </c>
      <c r="M462">
        <v>2</v>
      </c>
      <c r="N462">
        <v>2</v>
      </c>
      <c r="O462" t="s">
        <v>2863</v>
      </c>
      <c r="P462" t="s">
        <v>2547</v>
      </c>
      <c r="Q462" t="s">
        <v>2866</v>
      </c>
      <c r="R462" t="str">
        <f>IF(COUNTIF(cpus!B:B, C462)&gt;0, "found", "Missing")</f>
        <v>found</v>
      </c>
      <c r="S462" t="str">
        <f>IF(COUNTIF(cpus!C:C, G462)&gt;0, "found", "Missing")</f>
        <v>found</v>
      </c>
    </row>
    <row r="463" spans="1:19" x14ac:dyDescent="0.25">
      <c r="A463" t="str">
        <f t="shared" si="58"/>
        <v>missing</v>
      </c>
      <c r="B463" t="str">
        <f t="shared" si="59"/>
        <v>missing</v>
      </c>
      <c r="C463" t="str">
        <f t="shared" si="56"/>
        <v>AMD C-60</v>
      </c>
      <c r="D463" t="str">
        <f t="shared" si="60"/>
        <v>AMD</v>
      </c>
      <c r="E463" t="str">
        <f t="shared" si="61"/>
        <v>C-60</v>
      </c>
      <c r="F463" t="str">
        <f t="shared" si="62"/>
        <v>C-60</v>
      </c>
      <c r="G463" t="str">
        <f t="shared" si="63"/>
        <v>C-60</v>
      </c>
      <c r="H463" t="str">
        <f t="shared" si="57"/>
        <v>AMD C-60</v>
      </c>
      <c r="I463" t="s">
        <v>2867</v>
      </c>
      <c r="K463" t="s">
        <v>2029</v>
      </c>
      <c r="L463" t="s">
        <v>919</v>
      </c>
      <c r="M463">
        <v>2</v>
      </c>
      <c r="N463">
        <v>2</v>
      </c>
      <c r="O463" t="s">
        <v>2863</v>
      </c>
      <c r="P463" t="s">
        <v>2052</v>
      </c>
      <c r="Q463" t="s">
        <v>2868</v>
      </c>
      <c r="R463" t="str">
        <f>IF(COUNTIF(cpus!B:B, C463)&gt;0, "found", "Missing")</f>
        <v>found</v>
      </c>
      <c r="S463" t="str">
        <f>IF(COUNTIF(cpus!C:C, G463)&gt;0, "found", "Missing")</f>
        <v>found</v>
      </c>
    </row>
    <row r="464" spans="1:19" x14ac:dyDescent="0.25">
      <c r="A464" t="str">
        <f t="shared" si="58"/>
        <v>missing</v>
      </c>
      <c r="B464" t="str">
        <f t="shared" si="59"/>
        <v>missing</v>
      </c>
      <c r="C464" t="str">
        <f t="shared" si="56"/>
        <v>AMD C-60</v>
      </c>
      <c r="D464" t="str">
        <f t="shared" si="60"/>
        <v>AMD</v>
      </c>
      <c r="E464" t="str">
        <f t="shared" si="61"/>
        <v>C-60</v>
      </c>
      <c r="F464" t="str">
        <f t="shared" si="62"/>
        <v>C-60</v>
      </c>
      <c r="G464" t="str">
        <f t="shared" si="63"/>
        <v>C-60</v>
      </c>
      <c r="H464" t="str">
        <f t="shared" si="57"/>
        <v>AMD C-60</v>
      </c>
      <c r="I464" t="s">
        <v>2869</v>
      </c>
      <c r="K464" t="s">
        <v>2029</v>
      </c>
      <c r="L464" t="s">
        <v>919</v>
      </c>
      <c r="M464">
        <v>2</v>
      </c>
      <c r="N464">
        <v>2</v>
      </c>
      <c r="O464" t="s">
        <v>2863</v>
      </c>
      <c r="P464" t="s">
        <v>2055</v>
      </c>
      <c r="Q464" t="s">
        <v>2870</v>
      </c>
      <c r="R464" t="str">
        <f>IF(COUNTIF(cpus!B:B, C464)&gt;0, "found", "Missing")</f>
        <v>found</v>
      </c>
      <c r="S464" t="str">
        <f>IF(COUNTIF(cpus!C:C, G464)&gt;0, "found", "Missing")</f>
        <v>found</v>
      </c>
    </row>
    <row r="465" spans="1:19" x14ac:dyDescent="0.25">
      <c r="A465" t="str">
        <f t="shared" si="58"/>
        <v>missing</v>
      </c>
      <c r="B465" t="str">
        <f t="shared" si="59"/>
        <v>missing</v>
      </c>
      <c r="C465" t="str">
        <f t="shared" si="56"/>
        <v>AMD C-70</v>
      </c>
      <c r="D465" t="str">
        <f t="shared" si="60"/>
        <v>AMD</v>
      </c>
      <c r="E465" t="str">
        <f t="shared" si="61"/>
        <v>C-70</v>
      </c>
      <c r="F465" t="str">
        <f t="shared" si="62"/>
        <v>C-70</v>
      </c>
      <c r="G465" t="str">
        <f t="shared" si="63"/>
        <v>C-70</v>
      </c>
      <c r="H465" t="str">
        <f t="shared" si="57"/>
        <v>AMD C-70</v>
      </c>
      <c r="I465" t="s">
        <v>2871</v>
      </c>
      <c r="K465" t="s">
        <v>2029</v>
      </c>
      <c r="L465" t="s">
        <v>919</v>
      </c>
      <c r="M465">
        <v>2</v>
      </c>
      <c r="N465">
        <v>2</v>
      </c>
      <c r="O465" t="s">
        <v>2863</v>
      </c>
      <c r="P465" t="s">
        <v>1960</v>
      </c>
      <c r="Q465" t="s">
        <v>2872</v>
      </c>
      <c r="R465" t="str">
        <f>IF(COUNTIF(cpus!B:B, C465)&gt;0, "found", "Missing")</f>
        <v>found</v>
      </c>
      <c r="S465" t="str">
        <f>IF(COUNTIF(cpus!C:C, G465)&gt;0, "found", "Missing")</f>
        <v>found</v>
      </c>
    </row>
    <row r="466" spans="1:19" x14ac:dyDescent="0.25">
      <c r="A466" t="str">
        <f t="shared" si="58"/>
        <v>missing</v>
      </c>
      <c r="B466" t="str">
        <f t="shared" si="59"/>
        <v>missing</v>
      </c>
      <c r="C466" t="str">
        <f t="shared" si="56"/>
        <v>AMD Custom 0932</v>
      </c>
      <c r="D466" t="str">
        <f t="shared" si="60"/>
        <v>AMD</v>
      </c>
      <c r="E466" t="str">
        <f t="shared" si="61"/>
        <v>Custom 0932</v>
      </c>
      <c r="F466" t="str">
        <f t="shared" si="62"/>
        <v>Custom 0932</v>
      </c>
      <c r="G466" t="str">
        <f t="shared" si="63"/>
        <v>Custom 0932</v>
      </c>
      <c r="H466" t="str">
        <f t="shared" si="57"/>
        <v>AMD Custom 0932</v>
      </c>
      <c r="I466" t="s">
        <v>2873</v>
      </c>
      <c r="K466" t="s">
        <v>609</v>
      </c>
      <c r="L466" t="s">
        <v>437</v>
      </c>
      <c r="M466">
        <v>4</v>
      </c>
      <c r="N466">
        <v>8</v>
      </c>
      <c r="O466" t="s">
        <v>2002</v>
      </c>
      <c r="P466" t="s">
        <v>2874</v>
      </c>
      <c r="Q466" t="s">
        <v>2875</v>
      </c>
      <c r="R466" t="str">
        <f>IF(COUNTIF(cpus!B:B, C466)&gt;0, "found", "Missing")</f>
        <v>found</v>
      </c>
      <c r="S466" t="str">
        <f>IF(COUNTIF(cpus!C:C, G466)&gt;0, "found", "Missing")</f>
        <v>found</v>
      </c>
    </row>
    <row r="467" spans="1:19" x14ac:dyDescent="0.25">
      <c r="A467" t="str">
        <f t="shared" si="58"/>
        <v>missing</v>
      </c>
      <c r="B467" t="str">
        <f t="shared" si="59"/>
        <v>missing</v>
      </c>
      <c r="C467" t="str">
        <f t="shared" si="56"/>
        <v>AMD E-240</v>
      </c>
      <c r="D467" t="str">
        <f t="shared" si="60"/>
        <v>AMD</v>
      </c>
      <c r="E467" t="str">
        <f t="shared" si="61"/>
        <v>E-240</v>
      </c>
      <c r="F467" t="str">
        <f t="shared" si="62"/>
        <v>E-240</v>
      </c>
      <c r="G467" t="str">
        <f t="shared" si="63"/>
        <v>E-240</v>
      </c>
      <c r="H467" t="str">
        <f t="shared" si="57"/>
        <v>AMD E-240</v>
      </c>
      <c r="I467" t="s">
        <v>2876</v>
      </c>
      <c r="J467" t="s">
        <v>2746</v>
      </c>
      <c r="K467" t="s">
        <v>2083</v>
      </c>
      <c r="M467">
        <v>1</v>
      </c>
      <c r="N467">
        <v>1</v>
      </c>
      <c r="O467" t="s">
        <v>2678</v>
      </c>
      <c r="P467" t="s">
        <v>2547</v>
      </c>
      <c r="Q467" t="s">
        <v>2877</v>
      </c>
      <c r="R467" t="str">
        <f>IF(COUNTIF(cpus!B:B, C467)&gt;0, "found", "Missing")</f>
        <v>found</v>
      </c>
      <c r="S467" t="str">
        <f>IF(COUNTIF(cpus!C:C, G467)&gt;0, "found", "Missing")</f>
        <v>found</v>
      </c>
    </row>
    <row r="468" spans="1:19" x14ac:dyDescent="0.25">
      <c r="A468" t="str">
        <f t="shared" si="58"/>
        <v>missing</v>
      </c>
      <c r="B468" t="str">
        <f t="shared" si="59"/>
        <v>missing</v>
      </c>
      <c r="C468" t="str">
        <f t="shared" si="56"/>
        <v>AMD E-300</v>
      </c>
      <c r="D468" t="str">
        <f t="shared" si="60"/>
        <v>AMD</v>
      </c>
      <c r="E468" t="str">
        <f t="shared" si="61"/>
        <v>E-300</v>
      </c>
      <c r="F468" t="str">
        <f t="shared" si="62"/>
        <v>E-300</v>
      </c>
      <c r="G468" t="str">
        <f t="shared" si="63"/>
        <v>E-300</v>
      </c>
      <c r="H468" t="str">
        <f t="shared" si="57"/>
        <v>AMD E-300</v>
      </c>
      <c r="I468" t="s">
        <v>2878</v>
      </c>
      <c r="J468" t="s">
        <v>2746</v>
      </c>
      <c r="K468" t="s">
        <v>919</v>
      </c>
      <c r="M468">
        <v>2</v>
      </c>
      <c r="N468">
        <v>2</v>
      </c>
      <c r="O468" t="s">
        <v>2678</v>
      </c>
      <c r="P468" t="s">
        <v>2052</v>
      </c>
      <c r="Q468" t="s">
        <v>2879</v>
      </c>
      <c r="R468" t="str">
        <f>IF(COUNTIF(cpus!B:B, C468)&gt;0, "found", "Missing")</f>
        <v>found</v>
      </c>
      <c r="S468" t="str">
        <f>IF(COUNTIF(cpus!C:C, G468)&gt;0, "found", "Missing")</f>
        <v>found</v>
      </c>
    </row>
    <row r="469" spans="1:19" x14ac:dyDescent="0.25">
      <c r="A469" t="str">
        <f t="shared" si="58"/>
        <v>missing</v>
      </c>
      <c r="B469" t="str">
        <f t="shared" si="59"/>
        <v>missing</v>
      </c>
      <c r="C469" t="str">
        <f t="shared" si="56"/>
        <v>AMD E-350</v>
      </c>
      <c r="D469" t="str">
        <f t="shared" si="60"/>
        <v>AMD</v>
      </c>
      <c r="E469" t="str">
        <f t="shared" si="61"/>
        <v>E-350</v>
      </c>
      <c r="F469" t="str">
        <f t="shared" si="62"/>
        <v>E-350</v>
      </c>
      <c r="G469" t="str">
        <f t="shared" si="63"/>
        <v>E-350</v>
      </c>
      <c r="H469" t="str">
        <f t="shared" si="57"/>
        <v>AMD E-350</v>
      </c>
      <c r="I469" t="s">
        <v>2880</v>
      </c>
      <c r="J469" t="s">
        <v>2746</v>
      </c>
      <c r="K469" t="s">
        <v>951</v>
      </c>
      <c r="M469">
        <v>2</v>
      </c>
      <c r="N469">
        <v>2</v>
      </c>
      <c r="O469" t="s">
        <v>2678</v>
      </c>
      <c r="P469" t="s">
        <v>2547</v>
      </c>
      <c r="Q469" t="s">
        <v>2881</v>
      </c>
      <c r="R469" t="str">
        <f>IF(COUNTIF(cpus!B:B, C469)&gt;0, "found", "Missing")</f>
        <v>found</v>
      </c>
      <c r="S469" t="str">
        <f>IF(COUNTIF(cpus!C:C, G469)&gt;0, "found", "Missing")</f>
        <v>found</v>
      </c>
    </row>
    <row r="470" spans="1:19" x14ac:dyDescent="0.25">
      <c r="A470" t="str">
        <f t="shared" si="58"/>
        <v>missing</v>
      </c>
      <c r="B470" t="str">
        <f t="shared" si="59"/>
        <v>missing</v>
      </c>
      <c r="C470" t="str">
        <f t="shared" si="56"/>
        <v>AMD E-350</v>
      </c>
      <c r="D470" t="str">
        <f t="shared" si="60"/>
        <v>AMD</v>
      </c>
      <c r="E470" t="str">
        <f t="shared" si="61"/>
        <v>E-350</v>
      </c>
      <c r="F470" t="str">
        <f t="shared" si="62"/>
        <v>E-350</v>
      </c>
      <c r="G470" t="str">
        <f t="shared" si="63"/>
        <v>E-350</v>
      </c>
      <c r="H470" t="str">
        <f t="shared" si="57"/>
        <v>AMD E-350</v>
      </c>
      <c r="I470" t="s">
        <v>2882</v>
      </c>
      <c r="J470" t="s">
        <v>2883</v>
      </c>
      <c r="K470" t="s">
        <v>951</v>
      </c>
      <c r="M470">
        <v>2</v>
      </c>
      <c r="N470">
        <v>2</v>
      </c>
      <c r="O470" t="s">
        <v>2678</v>
      </c>
      <c r="P470" t="s">
        <v>1960</v>
      </c>
      <c r="Q470" t="s">
        <v>2884</v>
      </c>
      <c r="R470" t="str">
        <f>IF(COUNTIF(cpus!B:B, C470)&gt;0, "found", "Missing")</f>
        <v>found</v>
      </c>
      <c r="S470" t="str">
        <f>IF(COUNTIF(cpus!C:C, G470)&gt;0, "found", "Missing")</f>
        <v>found</v>
      </c>
    </row>
    <row r="471" spans="1:19" x14ac:dyDescent="0.25">
      <c r="A471" t="str">
        <f t="shared" si="58"/>
        <v>missing</v>
      </c>
      <c r="B471" t="str">
        <f t="shared" si="59"/>
        <v>missing</v>
      </c>
      <c r="C471" t="str">
        <f t="shared" si="56"/>
        <v>AMD E-350D</v>
      </c>
      <c r="D471" t="str">
        <f t="shared" si="60"/>
        <v>AMD</v>
      </c>
      <c r="E471" t="str">
        <f t="shared" si="61"/>
        <v>E-350D</v>
      </c>
      <c r="F471" t="str">
        <f t="shared" si="62"/>
        <v>E-350D</v>
      </c>
      <c r="G471" t="str">
        <f t="shared" si="63"/>
        <v>E-350D</v>
      </c>
      <c r="H471" t="str">
        <f t="shared" si="57"/>
        <v>AMD E-350D</v>
      </c>
      <c r="I471" t="s">
        <v>2885</v>
      </c>
      <c r="K471" t="s">
        <v>951</v>
      </c>
      <c r="M471">
        <v>2</v>
      </c>
      <c r="N471">
        <v>2</v>
      </c>
      <c r="O471" t="s">
        <v>2678</v>
      </c>
      <c r="P471" t="s">
        <v>2067</v>
      </c>
      <c r="Q471" t="s">
        <v>2886</v>
      </c>
      <c r="R471" t="str">
        <f>IF(COUNTIF(cpus!B:B, C471)&gt;0, "found", "Missing")</f>
        <v>found</v>
      </c>
      <c r="S471" t="str">
        <f>IF(COUNTIF(cpus!C:C, G471)&gt;0, "found", "Missing")</f>
        <v>found</v>
      </c>
    </row>
    <row r="472" spans="1:19" x14ac:dyDescent="0.25">
      <c r="A472" t="str">
        <f t="shared" si="58"/>
        <v>missing</v>
      </c>
      <c r="B472" t="str">
        <f t="shared" si="59"/>
        <v>missing</v>
      </c>
      <c r="C472" t="str">
        <f t="shared" si="56"/>
        <v>AMD E-450</v>
      </c>
      <c r="D472" t="str">
        <f t="shared" si="60"/>
        <v>AMD</v>
      </c>
      <c r="E472" t="str">
        <f t="shared" si="61"/>
        <v>E-450</v>
      </c>
      <c r="F472" t="str">
        <f t="shared" si="62"/>
        <v>E-450</v>
      </c>
      <c r="G472" t="str">
        <f t="shared" si="63"/>
        <v>E-450</v>
      </c>
      <c r="H472" t="str">
        <f t="shared" si="57"/>
        <v>AMD E-450</v>
      </c>
      <c r="I472" t="s">
        <v>2887</v>
      </c>
      <c r="J472" t="s">
        <v>2746</v>
      </c>
      <c r="K472" t="s">
        <v>727</v>
      </c>
      <c r="M472">
        <v>2</v>
      </c>
      <c r="N472">
        <v>2</v>
      </c>
      <c r="O472" t="s">
        <v>2678</v>
      </c>
      <c r="P472" t="s">
        <v>2055</v>
      </c>
      <c r="Q472" t="s">
        <v>2888</v>
      </c>
      <c r="R472" t="str">
        <f>IF(COUNTIF(cpus!B:B, C472)&gt;0, "found", "Missing")</f>
        <v>found</v>
      </c>
      <c r="S472" t="str">
        <f>IF(COUNTIF(cpus!C:C, G472)&gt;0, "found", "Missing")</f>
        <v>found</v>
      </c>
    </row>
    <row r="473" spans="1:19" x14ac:dyDescent="0.25">
      <c r="A473" t="str">
        <f t="shared" si="58"/>
        <v>missing</v>
      </c>
      <c r="B473" t="str">
        <f t="shared" si="59"/>
        <v>missing</v>
      </c>
      <c r="C473" t="str">
        <f t="shared" si="56"/>
        <v>AMD E1 Micro-6200T</v>
      </c>
      <c r="D473" t="str">
        <f t="shared" si="60"/>
        <v>AMD</v>
      </c>
      <c r="E473" t="str">
        <f t="shared" si="61"/>
        <v>E1 Micro-6200T</v>
      </c>
      <c r="F473" t="str">
        <f t="shared" si="62"/>
        <v>E1 Micro-6200T</v>
      </c>
      <c r="G473" t="str">
        <f t="shared" si="63"/>
        <v>E1 Micro-6200T</v>
      </c>
      <c r="H473" t="str">
        <f t="shared" si="57"/>
        <v>AMD E1 Micro-6200T</v>
      </c>
      <c r="I473" t="s">
        <v>2889</v>
      </c>
      <c r="J473" t="s">
        <v>1921</v>
      </c>
      <c r="K473" t="s">
        <v>2029</v>
      </c>
      <c r="L473" t="s">
        <v>791</v>
      </c>
      <c r="M473">
        <v>2</v>
      </c>
      <c r="N473">
        <v>2</v>
      </c>
      <c r="O473" t="s">
        <v>2890</v>
      </c>
      <c r="P473" t="s">
        <v>1932</v>
      </c>
      <c r="Q473" t="s">
        <v>2891</v>
      </c>
      <c r="R473" t="str">
        <f>IF(COUNTIF(cpus!B:B, C473)&gt;0, "found", "Missing")</f>
        <v>found</v>
      </c>
      <c r="S473" t="str">
        <f>IF(COUNTIF(cpus!C:C, G473)&gt;0, "found", "Missing")</f>
        <v>found</v>
      </c>
    </row>
    <row r="474" spans="1:19" x14ac:dyDescent="0.25">
      <c r="A474" t="str">
        <f t="shared" si="58"/>
        <v>missing</v>
      </c>
      <c r="B474" t="str">
        <f t="shared" si="59"/>
        <v>missing</v>
      </c>
      <c r="C474" t="str">
        <f t="shared" si="56"/>
        <v>AMD E1-1200</v>
      </c>
      <c r="D474" t="str">
        <f t="shared" si="60"/>
        <v>AMD</v>
      </c>
      <c r="E474" t="str">
        <f t="shared" si="61"/>
        <v>E1-1200</v>
      </c>
      <c r="F474" t="str">
        <f t="shared" si="62"/>
        <v>E1-1200</v>
      </c>
      <c r="G474" t="str">
        <f t="shared" si="63"/>
        <v>E1-1200</v>
      </c>
      <c r="H474" t="str">
        <f t="shared" si="57"/>
        <v>AMD E1-1200</v>
      </c>
      <c r="I474" t="s">
        <v>2892</v>
      </c>
      <c r="J474" t="s">
        <v>2746</v>
      </c>
      <c r="K474" t="s">
        <v>791</v>
      </c>
      <c r="M474">
        <v>2</v>
      </c>
      <c r="N474">
        <v>2</v>
      </c>
      <c r="O474" t="s">
        <v>2678</v>
      </c>
      <c r="P474" t="s">
        <v>1942</v>
      </c>
      <c r="Q474" t="s">
        <v>2893</v>
      </c>
      <c r="R474" t="str">
        <f>IF(COUNTIF(cpus!B:B, C474)&gt;0, "found", "Missing")</f>
        <v>found</v>
      </c>
      <c r="S474" t="str">
        <f>IF(COUNTIF(cpus!C:C, G474)&gt;0, "found", "Missing")</f>
        <v>found</v>
      </c>
    </row>
    <row r="475" spans="1:19" x14ac:dyDescent="0.25">
      <c r="A475" t="str">
        <f t="shared" si="58"/>
        <v>missing</v>
      </c>
      <c r="B475" t="str">
        <f t="shared" si="59"/>
        <v>missing</v>
      </c>
      <c r="C475" t="str">
        <f t="shared" si="56"/>
        <v>AMD E1-1500</v>
      </c>
      <c r="D475" t="str">
        <f t="shared" si="60"/>
        <v>AMD</v>
      </c>
      <c r="E475" t="str">
        <f t="shared" si="61"/>
        <v>E1-1500</v>
      </c>
      <c r="F475" t="str">
        <f t="shared" si="62"/>
        <v>E1-1500</v>
      </c>
      <c r="G475" t="str">
        <f t="shared" si="63"/>
        <v>E1-1500</v>
      </c>
      <c r="H475" t="str">
        <f t="shared" si="57"/>
        <v>AMD E1-1500</v>
      </c>
      <c r="I475" t="s">
        <v>2894</v>
      </c>
      <c r="J475" t="s">
        <v>2746</v>
      </c>
      <c r="K475" t="s">
        <v>2083</v>
      </c>
      <c r="M475">
        <v>2</v>
      </c>
      <c r="N475">
        <v>2</v>
      </c>
      <c r="O475" t="s">
        <v>2678</v>
      </c>
      <c r="P475" t="s">
        <v>2067</v>
      </c>
      <c r="Q475" t="s">
        <v>2895</v>
      </c>
      <c r="R475" t="str">
        <f>IF(COUNTIF(cpus!B:B, C475)&gt;0, "found", "Missing")</f>
        <v>found</v>
      </c>
      <c r="S475" t="str">
        <f>IF(COUNTIF(cpus!C:C, G475)&gt;0, "found", "Missing")</f>
        <v>found</v>
      </c>
    </row>
    <row r="476" spans="1:19" x14ac:dyDescent="0.25">
      <c r="A476" t="str">
        <f t="shared" si="58"/>
        <v>missing</v>
      </c>
      <c r="B476" t="str">
        <f t="shared" si="59"/>
        <v>missing</v>
      </c>
      <c r="C476" t="str">
        <f t="shared" si="56"/>
        <v>AMD E1-2100</v>
      </c>
      <c r="D476" t="str">
        <f t="shared" si="60"/>
        <v>AMD</v>
      </c>
      <c r="E476" t="str">
        <f t="shared" si="61"/>
        <v>E1-2100</v>
      </c>
      <c r="F476" t="str">
        <f t="shared" si="62"/>
        <v>E1-2100</v>
      </c>
      <c r="G476" t="str">
        <f t="shared" si="63"/>
        <v>E1-2100</v>
      </c>
      <c r="H476" t="str">
        <f t="shared" si="57"/>
        <v>AMD E1-2100</v>
      </c>
      <c r="I476" t="s">
        <v>2896</v>
      </c>
      <c r="J476" t="s">
        <v>2041</v>
      </c>
      <c r="K476" t="s">
        <v>2029</v>
      </c>
      <c r="M476">
        <v>2</v>
      </c>
      <c r="N476">
        <v>2</v>
      </c>
      <c r="O476" t="s">
        <v>2863</v>
      </c>
      <c r="P476" t="s">
        <v>1951</v>
      </c>
      <c r="Q476" t="s">
        <v>2897</v>
      </c>
      <c r="R476" t="str">
        <f>IF(COUNTIF(cpus!B:B, C476)&gt;0, "found", "Missing")</f>
        <v>found</v>
      </c>
      <c r="S476" t="str">
        <f>IF(COUNTIF(cpus!C:C, G476)&gt;0, "found", "Missing")</f>
        <v>found</v>
      </c>
    </row>
    <row r="477" spans="1:19" x14ac:dyDescent="0.25">
      <c r="A477" t="str">
        <f t="shared" si="58"/>
        <v>missing</v>
      </c>
      <c r="B477" t="str">
        <f t="shared" si="59"/>
        <v>missing</v>
      </c>
      <c r="C477" t="str">
        <f t="shared" si="56"/>
        <v>AMD E1-2200</v>
      </c>
      <c r="D477" t="str">
        <f t="shared" si="60"/>
        <v>AMD</v>
      </c>
      <c r="E477" t="str">
        <f t="shared" si="61"/>
        <v>E1-2200</v>
      </c>
      <c r="F477" t="str">
        <f t="shared" si="62"/>
        <v>E1-2200</v>
      </c>
      <c r="G477" t="str">
        <f t="shared" si="63"/>
        <v>E1-2200</v>
      </c>
      <c r="H477" t="str">
        <f t="shared" si="57"/>
        <v>AMD E1-2200</v>
      </c>
      <c r="I477" t="s">
        <v>2898</v>
      </c>
      <c r="J477" t="s">
        <v>2041</v>
      </c>
      <c r="K477" t="s">
        <v>745</v>
      </c>
      <c r="M477">
        <v>2</v>
      </c>
      <c r="N477">
        <v>2</v>
      </c>
      <c r="O477" t="s">
        <v>2863</v>
      </c>
      <c r="P477" t="s">
        <v>1932</v>
      </c>
      <c r="Q477" t="s">
        <v>2899</v>
      </c>
      <c r="R477" t="str">
        <f>IF(COUNTIF(cpus!B:B, C477)&gt;0, "found", "Missing")</f>
        <v>found</v>
      </c>
      <c r="S477" t="str">
        <f>IF(COUNTIF(cpus!C:C, G477)&gt;0, "found", "Missing")</f>
        <v>found</v>
      </c>
    </row>
    <row r="478" spans="1:19" x14ac:dyDescent="0.25">
      <c r="A478" t="str">
        <f t="shared" si="58"/>
        <v>missing</v>
      </c>
      <c r="B478" t="str">
        <f t="shared" si="59"/>
        <v>missing</v>
      </c>
      <c r="C478" t="str">
        <f t="shared" si="56"/>
        <v>AMD E1-2500</v>
      </c>
      <c r="D478" t="str">
        <f t="shared" si="60"/>
        <v>AMD</v>
      </c>
      <c r="E478" t="str">
        <f t="shared" si="61"/>
        <v>E1-2500</v>
      </c>
      <c r="F478" t="str">
        <f t="shared" si="62"/>
        <v>E1-2500</v>
      </c>
      <c r="G478" t="str">
        <f t="shared" si="63"/>
        <v>E1-2500</v>
      </c>
      <c r="H478" t="str">
        <f t="shared" si="57"/>
        <v>AMD E1-2500</v>
      </c>
      <c r="I478" t="s">
        <v>2900</v>
      </c>
      <c r="J478" t="s">
        <v>2041</v>
      </c>
      <c r="K478" t="s">
        <v>791</v>
      </c>
      <c r="M478">
        <v>2</v>
      </c>
      <c r="N478">
        <v>2</v>
      </c>
      <c r="O478" t="s">
        <v>2002</v>
      </c>
      <c r="P478" t="s">
        <v>1951</v>
      </c>
      <c r="Q478" t="s">
        <v>2901</v>
      </c>
      <c r="R478" t="str">
        <f>IF(COUNTIF(cpus!B:B, C478)&gt;0, "found", "Missing")</f>
        <v>found</v>
      </c>
      <c r="S478" t="str">
        <f>IF(COUNTIF(cpus!C:C, G478)&gt;0, "found", "Missing")</f>
        <v>found</v>
      </c>
    </row>
    <row r="479" spans="1:19" x14ac:dyDescent="0.25">
      <c r="A479" t="str">
        <f t="shared" si="58"/>
        <v>missing</v>
      </c>
      <c r="B479" t="str">
        <f t="shared" si="59"/>
        <v>missing</v>
      </c>
      <c r="C479" t="str">
        <f t="shared" si="56"/>
        <v>AMD E1-6010</v>
      </c>
      <c r="D479" t="str">
        <f t="shared" si="60"/>
        <v>AMD</v>
      </c>
      <c r="E479" t="str">
        <f t="shared" si="61"/>
        <v>E1-6010</v>
      </c>
      <c r="F479" t="str">
        <f t="shared" si="62"/>
        <v>E1-6010</v>
      </c>
      <c r="G479" t="str">
        <f t="shared" si="63"/>
        <v>E1-6010</v>
      </c>
      <c r="H479" t="str">
        <f t="shared" si="57"/>
        <v>AMD E1-6010</v>
      </c>
      <c r="I479" t="s">
        <v>2902</v>
      </c>
      <c r="J479" t="s">
        <v>1921</v>
      </c>
      <c r="K479" t="s">
        <v>791</v>
      </c>
      <c r="M479">
        <v>2</v>
      </c>
      <c r="N479">
        <v>2</v>
      </c>
      <c r="O479" t="s">
        <v>2192</v>
      </c>
      <c r="P479" t="s">
        <v>1978</v>
      </c>
      <c r="Q479" t="s">
        <v>2903</v>
      </c>
      <c r="R479" t="str">
        <f>IF(COUNTIF(cpus!B:B, C479)&gt;0, "found", "Missing")</f>
        <v>found</v>
      </c>
      <c r="S479" t="str">
        <f>IF(COUNTIF(cpus!C:C, G479)&gt;0, "found", "Missing")</f>
        <v>found</v>
      </c>
    </row>
    <row r="480" spans="1:19" x14ac:dyDescent="0.25">
      <c r="A480" t="str">
        <f t="shared" si="58"/>
        <v>missing</v>
      </c>
      <c r="B480" t="str">
        <f t="shared" si="59"/>
        <v>missing</v>
      </c>
      <c r="C480" t="str">
        <f t="shared" si="56"/>
        <v>AMD E1-6015</v>
      </c>
      <c r="D480" t="str">
        <f t="shared" si="60"/>
        <v>AMD</v>
      </c>
      <c r="E480" t="str">
        <f t="shared" si="61"/>
        <v>E1-6015</v>
      </c>
      <c r="F480" t="str">
        <f t="shared" si="62"/>
        <v>E1-6015</v>
      </c>
      <c r="G480" t="str">
        <f t="shared" si="63"/>
        <v>E1-6015</v>
      </c>
      <c r="H480" t="str">
        <f t="shared" si="57"/>
        <v>AMD E1-6015</v>
      </c>
      <c r="I480" t="s">
        <v>2904</v>
      </c>
      <c r="J480" t="s">
        <v>2252</v>
      </c>
      <c r="K480" t="s">
        <v>791</v>
      </c>
      <c r="M480">
        <v>2</v>
      </c>
      <c r="N480">
        <v>2</v>
      </c>
      <c r="P480" t="s">
        <v>1996</v>
      </c>
      <c r="Q480" t="s">
        <v>2905</v>
      </c>
      <c r="R480" t="str">
        <f>IF(COUNTIF(cpus!B:B, C480)&gt;0, "found", "Missing")</f>
        <v>found</v>
      </c>
      <c r="S480" t="str">
        <f>IF(COUNTIF(cpus!C:C, G480)&gt;0, "found", "Missing")</f>
        <v>found</v>
      </c>
    </row>
    <row r="481" spans="1:19" x14ac:dyDescent="0.25">
      <c r="A481" t="str">
        <f t="shared" si="58"/>
        <v>missing</v>
      </c>
      <c r="B481" t="str">
        <f t="shared" si="59"/>
        <v>missing</v>
      </c>
      <c r="C481" t="str">
        <f t="shared" si="56"/>
        <v>AMD E1-6050J</v>
      </c>
      <c r="D481" t="str">
        <f t="shared" si="60"/>
        <v>AMD</v>
      </c>
      <c r="E481" t="str">
        <f t="shared" si="61"/>
        <v>E1-6050J</v>
      </c>
      <c r="F481" t="str">
        <f t="shared" si="62"/>
        <v>E1-6050J</v>
      </c>
      <c r="G481" t="str">
        <f t="shared" si="63"/>
        <v>E1-6050J</v>
      </c>
      <c r="H481" t="str">
        <f t="shared" si="57"/>
        <v>AMD E1-6050J</v>
      </c>
      <c r="I481" t="s">
        <v>2906</v>
      </c>
      <c r="K481" t="s">
        <v>791</v>
      </c>
      <c r="M481">
        <v>2</v>
      </c>
      <c r="N481">
        <v>2</v>
      </c>
      <c r="O481" t="s">
        <v>2192</v>
      </c>
      <c r="P481" t="s">
        <v>1989</v>
      </c>
      <c r="Q481" t="s">
        <v>2907</v>
      </c>
      <c r="R481" t="str">
        <f>IF(COUNTIF(cpus!B:B, C481)&gt;0, "found", "Missing")</f>
        <v>found</v>
      </c>
      <c r="S481" t="str">
        <f>IF(COUNTIF(cpus!C:C, G481)&gt;0, "found", "Missing")</f>
        <v>found</v>
      </c>
    </row>
    <row r="482" spans="1:19" x14ac:dyDescent="0.25">
      <c r="A482" t="str">
        <f t="shared" si="58"/>
        <v>missing</v>
      </c>
      <c r="B482" t="str">
        <f t="shared" si="59"/>
        <v>missing</v>
      </c>
      <c r="C482" t="str">
        <f t="shared" si="56"/>
        <v>AMD E1-7010</v>
      </c>
      <c r="D482" t="str">
        <f t="shared" si="60"/>
        <v>AMD</v>
      </c>
      <c r="E482" t="str">
        <f t="shared" si="61"/>
        <v>E1-7010</v>
      </c>
      <c r="F482" t="str">
        <f t="shared" si="62"/>
        <v>E1-7010</v>
      </c>
      <c r="G482" t="str">
        <f t="shared" si="63"/>
        <v>E1-7010</v>
      </c>
      <c r="H482" t="str">
        <f t="shared" si="57"/>
        <v>AMD E1-7010</v>
      </c>
      <c r="I482" t="s">
        <v>2908</v>
      </c>
      <c r="J482" t="s">
        <v>2252</v>
      </c>
      <c r="K482" t="s">
        <v>2083</v>
      </c>
      <c r="M482">
        <v>2</v>
      </c>
      <c r="N482">
        <v>2</v>
      </c>
      <c r="O482" t="s">
        <v>2192</v>
      </c>
      <c r="P482" t="s">
        <v>1992</v>
      </c>
      <c r="Q482" t="s">
        <v>2909</v>
      </c>
      <c r="R482" t="str">
        <f>IF(COUNTIF(cpus!B:B, C482)&gt;0, "found", "Missing")</f>
        <v>found</v>
      </c>
      <c r="S482" t="str">
        <f>IF(COUNTIF(cpus!C:C, G482)&gt;0, "found", "Missing")</f>
        <v>found</v>
      </c>
    </row>
    <row r="483" spans="1:19" x14ac:dyDescent="0.25">
      <c r="A483" t="str">
        <f t="shared" si="58"/>
        <v>missing</v>
      </c>
      <c r="B483" t="str">
        <f t="shared" si="59"/>
        <v>missing</v>
      </c>
      <c r="C483" t="str">
        <f t="shared" si="56"/>
        <v>AMD E2-1800</v>
      </c>
      <c r="D483" t="str">
        <f t="shared" si="60"/>
        <v>AMD</v>
      </c>
      <c r="E483" t="str">
        <f t="shared" si="61"/>
        <v>E2-1800</v>
      </c>
      <c r="F483" t="str">
        <f t="shared" si="62"/>
        <v>E2-1800</v>
      </c>
      <c r="G483" t="str">
        <f t="shared" si="63"/>
        <v>E2-1800</v>
      </c>
      <c r="H483" t="str">
        <f t="shared" si="57"/>
        <v>AMD E2-1800</v>
      </c>
      <c r="I483" t="s">
        <v>2910</v>
      </c>
      <c r="J483" t="s">
        <v>2746</v>
      </c>
      <c r="K483" t="s">
        <v>727</v>
      </c>
      <c r="M483">
        <v>2</v>
      </c>
      <c r="N483">
        <v>2</v>
      </c>
      <c r="O483" t="s">
        <v>2678</v>
      </c>
      <c r="P483" t="s">
        <v>1938</v>
      </c>
      <c r="Q483" t="s">
        <v>2911</v>
      </c>
      <c r="R483" t="str">
        <f>IF(COUNTIF(cpus!B:B, C483)&gt;0, "found", "Missing")</f>
        <v>found</v>
      </c>
      <c r="S483" t="str">
        <f>IF(COUNTIF(cpus!C:C, G483)&gt;0, "found", "Missing")</f>
        <v>found</v>
      </c>
    </row>
    <row r="484" spans="1:19" x14ac:dyDescent="0.25">
      <c r="A484" t="str">
        <f t="shared" si="58"/>
        <v>missing</v>
      </c>
      <c r="B484" t="str">
        <f t="shared" si="59"/>
        <v>missing</v>
      </c>
      <c r="C484" t="str">
        <f t="shared" si="56"/>
        <v>AMD E2-2000</v>
      </c>
      <c r="D484" t="str">
        <f t="shared" si="60"/>
        <v>AMD</v>
      </c>
      <c r="E484" t="str">
        <f t="shared" si="61"/>
        <v>E2-2000</v>
      </c>
      <c r="F484" t="str">
        <f t="shared" si="62"/>
        <v>E2-2000</v>
      </c>
      <c r="G484" t="str">
        <f t="shared" si="63"/>
        <v>E2-2000</v>
      </c>
      <c r="H484" t="str">
        <f t="shared" si="57"/>
        <v>AMD E2-2000</v>
      </c>
      <c r="I484" t="s">
        <v>2912</v>
      </c>
      <c r="J484" t="s">
        <v>2913</v>
      </c>
      <c r="K484" t="s">
        <v>796</v>
      </c>
      <c r="M484">
        <v>2</v>
      </c>
      <c r="N484">
        <v>2</v>
      </c>
      <c r="O484" t="s">
        <v>2678</v>
      </c>
      <c r="P484" t="s">
        <v>2067</v>
      </c>
      <c r="Q484" t="s">
        <v>2914</v>
      </c>
      <c r="R484" t="str">
        <f>IF(COUNTIF(cpus!B:B, C484)&gt;0, "found", "Missing")</f>
        <v>found</v>
      </c>
      <c r="S484" t="str">
        <f>IF(COUNTIF(cpus!C:C, G484)&gt;0, "found", "Missing")</f>
        <v>found</v>
      </c>
    </row>
    <row r="485" spans="1:19" x14ac:dyDescent="0.25">
      <c r="A485" t="str">
        <f t="shared" si="58"/>
        <v>missing</v>
      </c>
      <c r="B485" t="str">
        <f t="shared" si="59"/>
        <v>missing</v>
      </c>
      <c r="C485" t="str">
        <f t="shared" si="56"/>
        <v>AMD E2-3000</v>
      </c>
      <c r="D485" t="str">
        <f t="shared" si="60"/>
        <v>AMD</v>
      </c>
      <c r="E485" t="str">
        <f t="shared" si="61"/>
        <v>E2-3000</v>
      </c>
      <c r="F485" t="str">
        <f t="shared" si="62"/>
        <v>E2-3000</v>
      </c>
      <c r="G485" t="str">
        <f t="shared" si="63"/>
        <v>E2-3000</v>
      </c>
      <c r="H485" t="str">
        <f t="shared" si="57"/>
        <v>AMD E2-3000</v>
      </c>
      <c r="I485" t="s">
        <v>2915</v>
      </c>
      <c r="J485" t="s">
        <v>2041</v>
      </c>
      <c r="K485" t="s">
        <v>727</v>
      </c>
      <c r="M485">
        <v>2</v>
      </c>
      <c r="N485">
        <v>2</v>
      </c>
      <c r="O485" t="s">
        <v>2002</v>
      </c>
      <c r="P485" t="s">
        <v>1973</v>
      </c>
      <c r="Q485" t="s">
        <v>2916</v>
      </c>
      <c r="R485" t="str">
        <f>IF(COUNTIF(cpus!B:B, C485)&gt;0, "found", "Missing")</f>
        <v>found</v>
      </c>
      <c r="S485" t="str">
        <f>IF(COUNTIF(cpus!C:C, G485)&gt;0, "found", "Missing")</f>
        <v>found</v>
      </c>
    </row>
    <row r="486" spans="1:19" x14ac:dyDescent="0.25">
      <c r="A486" t="str">
        <f t="shared" si="58"/>
        <v>missing</v>
      </c>
      <c r="B486" t="str">
        <f t="shared" si="59"/>
        <v>missing</v>
      </c>
      <c r="C486" t="str">
        <f t="shared" si="56"/>
        <v>AMD E2-3000M</v>
      </c>
      <c r="D486" t="str">
        <f t="shared" si="60"/>
        <v>AMD</v>
      </c>
      <c r="E486" t="str">
        <f t="shared" si="61"/>
        <v>E2-3000M</v>
      </c>
      <c r="F486" t="str">
        <f t="shared" si="62"/>
        <v>E2-3000M</v>
      </c>
      <c r="G486" t="str">
        <f t="shared" si="63"/>
        <v>E2-3000M</v>
      </c>
      <c r="H486" t="str">
        <f t="shared" si="57"/>
        <v>AMD E2-3000M</v>
      </c>
      <c r="I486" t="s">
        <v>2917</v>
      </c>
      <c r="J486" t="s">
        <v>2058</v>
      </c>
      <c r="K486" t="s">
        <v>796</v>
      </c>
      <c r="L486" t="s">
        <v>609</v>
      </c>
      <c r="M486">
        <v>2</v>
      </c>
      <c r="N486">
        <v>2</v>
      </c>
      <c r="O486" t="s">
        <v>623</v>
      </c>
      <c r="P486" t="s">
        <v>2055</v>
      </c>
      <c r="Q486" t="s">
        <v>2918</v>
      </c>
      <c r="R486" t="str">
        <f>IF(COUNTIF(cpus!B:B, C486)&gt;0, "found", "Missing")</f>
        <v>found</v>
      </c>
      <c r="S486" t="str">
        <f>IF(COUNTIF(cpus!C:C, G486)&gt;0, "found", "Missing")</f>
        <v>found</v>
      </c>
    </row>
    <row r="487" spans="1:19" hidden="1" x14ac:dyDescent="0.25">
      <c r="A487" t="str">
        <f t="shared" si="58"/>
        <v>missing</v>
      </c>
      <c r="B487" t="str">
        <f t="shared" si="59"/>
        <v>missing</v>
      </c>
      <c r="C487" t="str">
        <f t="shared" si="56"/>
        <v>AMD E2-3200</v>
      </c>
      <c r="D487" t="str">
        <f t="shared" si="60"/>
        <v>AMD</v>
      </c>
      <c r="E487" t="str">
        <f t="shared" si="61"/>
        <v>E2-3200</v>
      </c>
      <c r="F487" t="str">
        <f t="shared" si="62"/>
        <v>E2-3200</v>
      </c>
      <c r="G487" t="str">
        <f t="shared" si="63"/>
        <v>E2-3200</v>
      </c>
      <c r="H487" t="str">
        <f t="shared" si="57"/>
        <v>AMD E2-3200</v>
      </c>
      <c r="I487" t="s">
        <v>2919</v>
      </c>
      <c r="J487" t="s">
        <v>2051</v>
      </c>
      <c r="K487" t="s">
        <v>609</v>
      </c>
      <c r="M487">
        <v>2</v>
      </c>
      <c r="N487">
        <v>2</v>
      </c>
      <c r="O487" t="s">
        <v>424</v>
      </c>
      <c r="P487" t="s">
        <v>2052</v>
      </c>
      <c r="Q487" t="s">
        <v>2920</v>
      </c>
      <c r="R487" t="str">
        <f>IF(COUNTIF(cpus!B:B, C487)&gt;0, "found", "Missing")</f>
        <v>found</v>
      </c>
      <c r="S487" t="str">
        <f>IF(COUNTIF(cpus!C:C, G487)&gt;0, "found", "Missing")</f>
        <v>found</v>
      </c>
    </row>
    <row r="488" spans="1:19" x14ac:dyDescent="0.25">
      <c r="A488" t="str">
        <f t="shared" si="58"/>
        <v>missing</v>
      </c>
      <c r="B488" t="str">
        <f t="shared" si="59"/>
        <v>missing</v>
      </c>
      <c r="C488" t="str">
        <f t="shared" si="56"/>
        <v>AMD E2-3800</v>
      </c>
      <c r="D488" t="str">
        <f t="shared" si="60"/>
        <v>AMD</v>
      </c>
      <c r="E488" t="str">
        <f t="shared" si="61"/>
        <v>E2-3800</v>
      </c>
      <c r="F488" t="str">
        <f t="shared" si="62"/>
        <v>E2-3800</v>
      </c>
      <c r="G488" t="str">
        <f t="shared" si="63"/>
        <v>E2-3800</v>
      </c>
      <c r="H488" t="str">
        <f t="shared" si="57"/>
        <v>AMD E2-3800</v>
      </c>
      <c r="I488" t="s">
        <v>2921</v>
      </c>
      <c r="J488" t="s">
        <v>2041</v>
      </c>
      <c r="K488" t="s">
        <v>919</v>
      </c>
      <c r="M488">
        <v>4</v>
      </c>
      <c r="N488">
        <v>4</v>
      </c>
      <c r="O488" t="s">
        <v>2002</v>
      </c>
      <c r="P488" t="s">
        <v>1973</v>
      </c>
      <c r="Q488" t="s">
        <v>2922</v>
      </c>
      <c r="R488" t="str">
        <f>IF(COUNTIF(cpus!B:B, C488)&gt;0, "found", "Missing")</f>
        <v>found</v>
      </c>
      <c r="S488" t="str">
        <f>IF(COUNTIF(cpus!C:C, G488)&gt;0, "found", "Missing")</f>
        <v>found</v>
      </c>
    </row>
    <row r="489" spans="1:19" x14ac:dyDescent="0.25">
      <c r="A489" t="str">
        <f t="shared" si="58"/>
        <v>missing</v>
      </c>
      <c r="B489" t="str">
        <f t="shared" si="59"/>
        <v>missing</v>
      </c>
      <c r="C489" t="str">
        <f t="shared" si="56"/>
        <v>AMD E2-6110</v>
      </c>
      <c r="D489" t="str">
        <f t="shared" si="60"/>
        <v>AMD</v>
      </c>
      <c r="E489" t="str">
        <f t="shared" si="61"/>
        <v>E2-6110</v>
      </c>
      <c r="F489" t="str">
        <f t="shared" si="62"/>
        <v>E2-6110</v>
      </c>
      <c r="G489" t="str">
        <f t="shared" si="63"/>
        <v>E2-6110</v>
      </c>
      <c r="H489" t="str">
        <f t="shared" si="57"/>
        <v>AMD E2-6110</v>
      </c>
      <c r="I489" t="s">
        <v>2923</v>
      </c>
      <c r="J489" t="s">
        <v>2924</v>
      </c>
      <c r="K489" t="s">
        <v>2083</v>
      </c>
      <c r="M489">
        <v>4</v>
      </c>
      <c r="N489">
        <v>4</v>
      </c>
      <c r="O489" t="s">
        <v>2002</v>
      </c>
      <c r="P489" t="s">
        <v>1932</v>
      </c>
      <c r="Q489" t="s">
        <v>2925</v>
      </c>
      <c r="R489" t="str">
        <f>IF(COUNTIF(cpus!B:B, C489)&gt;0, "found", "Missing")</f>
        <v>found</v>
      </c>
      <c r="S489" t="str">
        <f>IF(COUNTIF(cpus!C:C, G489)&gt;0, "found", "Missing")</f>
        <v>found</v>
      </c>
    </row>
    <row r="490" spans="1:19" x14ac:dyDescent="0.25">
      <c r="A490" t="str">
        <f t="shared" si="58"/>
        <v>missing</v>
      </c>
      <c r="B490" t="str">
        <f t="shared" si="59"/>
        <v>missing</v>
      </c>
      <c r="C490" t="str">
        <f t="shared" si="56"/>
        <v>AMD E2-7015</v>
      </c>
      <c r="D490" t="str">
        <f t="shared" si="60"/>
        <v>AMD</v>
      </c>
      <c r="E490" t="str">
        <f t="shared" si="61"/>
        <v>E2-7015</v>
      </c>
      <c r="F490" t="str">
        <f t="shared" si="62"/>
        <v>E2-7015</v>
      </c>
      <c r="G490" t="str">
        <f t="shared" si="63"/>
        <v>E2-7015</v>
      </c>
      <c r="H490" t="str">
        <f t="shared" si="57"/>
        <v>AMD E2-7015</v>
      </c>
      <c r="I490" t="s">
        <v>2926</v>
      </c>
      <c r="K490" t="s">
        <v>2083</v>
      </c>
      <c r="M490">
        <v>2</v>
      </c>
      <c r="N490">
        <v>2</v>
      </c>
      <c r="P490" t="s">
        <v>2700</v>
      </c>
      <c r="Q490" t="s">
        <v>2927</v>
      </c>
      <c r="R490" t="str">
        <f>IF(COUNTIF(cpus!B:B, C490)&gt;0, "found", "Missing")</f>
        <v>found</v>
      </c>
      <c r="S490" t="str">
        <f>IF(COUNTIF(cpus!C:C, G490)&gt;0, "found", "Missing")</f>
        <v>found</v>
      </c>
    </row>
    <row r="491" spans="1:19" x14ac:dyDescent="0.25">
      <c r="A491" t="str">
        <f t="shared" si="58"/>
        <v>missing</v>
      </c>
      <c r="B491" t="str">
        <f t="shared" si="59"/>
        <v>missing</v>
      </c>
      <c r="C491" t="str">
        <f t="shared" si="56"/>
        <v>AMD E2-7015</v>
      </c>
      <c r="D491" t="str">
        <f t="shared" si="60"/>
        <v>AMD</v>
      </c>
      <c r="E491" t="str">
        <f t="shared" si="61"/>
        <v>E2-7015</v>
      </c>
      <c r="F491" t="str">
        <f t="shared" si="62"/>
        <v>E2-7015</v>
      </c>
      <c r="G491" t="str">
        <f t="shared" si="63"/>
        <v>E2-7015</v>
      </c>
      <c r="H491" t="str">
        <f t="shared" si="57"/>
        <v>AMD E2-7015</v>
      </c>
      <c r="I491" t="s">
        <v>2928</v>
      </c>
      <c r="K491" t="s">
        <v>2083</v>
      </c>
      <c r="M491">
        <v>2</v>
      </c>
      <c r="N491">
        <v>2</v>
      </c>
      <c r="P491" t="s">
        <v>2929</v>
      </c>
      <c r="Q491" t="s">
        <v>2930</v>
      </c>
      <c r="R491" t="str">
        <f>IF(COUNTIF(cpus!B:B, C491)&gt;0, "found", "Missing")</f>
        <v>found</v>
      </c>
      <c r="S491" t="str">
        <f>IF(COUNTIF(cpus!C:C, G491)&gt;0, "found", "Missing")</f>
        <v>found</v>
      </c>
    </row>
    <row r="492" spans="1:19" x14ac:dyDescent="0.25">
      <c r="A492" t="str">
        <f t="shared" si="58"/>
        <v>missing</v>
      </c>
      <c r="B492" t="str">
        <f t="shared" si="59"/>
        <v>missing</v>
      </c>
      <c r="C492" t="str">
        <f t="shared" si="56"/>
        <v>AMD E2-7110</v>
      </c>
      <c r="D492" t="str">
        <f t="shared" si="60"/>
        <v>AMD</v>
      </c>
      <c r="E492" t="str">
        <f t="shared" si="61"/>
        <v>E2-7110</v>
      </c>
      <c r="F492" t="str">
        <f t="shared" si="62"/>
        <v>E2-7110</v>
      </c>
      <c r="G492" t="str">
        <f t="shared" si="63"/>
        <v>E2-7110</v>
      </c>
      <c r="H492" t="str">
        <f t="shared" si="57"/>
        <v>AMD E2-7110</v>
      </c>
      <c r="I492" t="s">
        <v>2931</v>
      </c>
      <c r="J492" t="s">
        <v>2932</v>
      </c>
      <c r="K492" t="s">
        <v>796</v>
      </c>
      <c r="M492">
        <v>4</v>
      </c>
      <c r="N492">
        <v>4</v>
      </c>
      <c r="O492" t="s">
        <v>2002</v>
      </c>
      <c r="P492" t="s">
        <v>2034</v>
      </c>
      <c r="Q492" t="s">
        <v>2933</v>
      </c>
      <c r="R492" t="str">
        <f>IF(COUNTIF(cpus!B:B, C492)&gt;0, "found", "Missing")</f>
        <v>found</v>
      </c>
      <c r="S492" t="str">
        <f>IF(COUNTIF(cpus!C:C, G492)&gt;0, "found", "Missing")</f>
        <v>found</v>
      </c>
    </row>
    <row r="493" spans="1:19" x14ac:dyDescent="0.25">
      <c r="A493" t="str">
        <f t="shared" si="58"/>
        <v>missing</v>
      </c>
      <c r="B493" t="str">
        <f t="shared" si="59"/>
        <v>missing</v>
      </c>
      <c r="C493" t="str">
        <f t="shared" si="56"/>
        <v>AMD E2-9000</v>
      </c>
      <c r="D493" t="str">
        <f t="shared" si="60"/>
        <v>AMD</v>
      </c>
      <c r="E493" t="str">
        <f t="shared" si="61"/>
        <v>E2-9000</v>
      </c>
      <c r="F493" t="str">
        <f t="shared" si="62"/>
        <v>E2-9000</v>
      </c>
      <c r="G493" t="str">
        <f t="shared" si="63"/>
        <v>E2-9000</v>
      </c>
      <c r="H493" t="str">
        <f t="shared" si="57"/>
        <v>AMD E2-9000</v>
      </c>
      <c r="I493" t="s">
        <v>2934</v>
      </c>
      <c r="K493" t="s">
        <v>796</v>
      </c>
      <c r="L493" t="s">
        <v>632</v>
      </c>
      <c r="M493">
        <v>2</v>
      </c>
      <c r="O493" t="s">
        <v>2192</v>
      </c>
      <c r="P493" t="s">
        <v>2087</v>
      </c>
      <c r="Q493" t="s">
        <v>2935</v>
      </c>
      <c r="R493" t="str">
        <f>IF(COUNTIF(cpus!B:B, C493)&gt;0, "found", "Missing")</f>
        <v>found</v>
      </c>
      <c r="S493" t="str">
        <f>IF(COUNTIF(cpus!C:C, G493)&gt;0, "found", "Missing")</f>
        <v>found</v>
      </c>
    </row>
    <row r="494" spans="1:19" x14ac:dyDescent="0.25">
      <c r="A494" t="str">
        <f t="shared" si="58"/>
        <v>missing</v>
      </c>
      <c r="B494" t="str">
        <f t="shared" si="59"/>
        <v>missing</v>
      </c>
      <c r="C494" t="str">
        <f t="shared" si="56"/>
        <v>AMD E2-9000e</v>
      </c>
      <c r="D494" t="str">
        <f t="shared" si="60"/>
        <v>AMD</v>
      </c>
      <c r="E494" t="str">
        <f t="shared" si="61"/>
        <v>E2-9000e</v>
      </c>
      <c r="F494" t="str">
        <f t="shared" si="62"/>
        <v>E2-9000e</v>
      </c>
      <c r="G494" t="str">
        <f t="shared" si="63"/>
        <v>E2-9000e</v>
      </c>
      <c r="H494" t="str">
        <f t="shared" si="57"/>
        <v>AMD E2-9000e</v>
      </c>
      <c r="I494" t="s">
        <v>2936</v>
      </c>
      <c r="K494" t="s">
        <v>2083</v>
      </c>
      <c r="L494" t="s">
        <v>1881</v>
      </c>
      <c r="M494">
        <v>2</v>
      </c>
      <c r="O494" t="s">
        <v>1907</v>
      </c>
      <c r="P494" t="s">
        <v>2009</v>
      </c>
      <c r="Q494" t="s">
        <v>2937</v>
      </c>
      <c r="R494" t="str">
        <f>IF(COUNTIF(cpus!B:B, C494)&gt;0, "found", "Missing")</f>
        <v>found</v>
      </c>
      <c r="S494" t="str">
        <f>IF(COUNTIF(cpus!C:C, G494)&gt;0, "found", "Missing")</f>
        <v>found</v>
      </c>
    </row>
    <row r="495" spans="1:19" x14ac:dyDescent="0.25">
      <c r="A495" t="str">
        <f t="shared" si="58"/>
        <v>missing</v>
      </c>
      <c r="B495" t="str">
        <f t="shared" si="59"/>
        <v>missing</v>
      </c>
      <c r="C495" t="str">
        <f t="shared" si="56"/>
        <v>AMD E2-9010</v>
      </c>
      <c r="D495" t="str">
        <f t="shared" si="60"/>
        <v>AMD</v>
      </c>
      <c r="E495" t="str">
        <f t="shared" si="61"/>
        <v>E2-9010</v>
      </c>
      <c r="F495" t="str">
        <f t="shared" si="62"/>
        <v>E2-9010</v>
      </c>
      <c r="G495" t="str">
        <f t="shared" si="63"/>
        <v>E2-9010</v>
      </c>
      <c r="H495" t="str">
        <f t="shared" si="57"/>
        <v>AMD E2-9010</v>
      </c>
      <c r="I495" t="s">
        <v>2938</v>
      </c>
      <c r="J495" t="s">
        <v>1995</v>
      </c>
      <c r="K495" t="s">
        <v>1881</v>
      </c>
      <c r="L495" t="s">
        <v>632</v>
      </c>
      <c r="M495">
        <v>2</v>
      </c>
      <c r="O495" t="s">
        <v>2002</v>
      </c>
      <c r="P495" t="s">
        <v>2939</v>
      </c>
      <c r="Q495" t="s">
        <v>2940</v>
      </c>
      <c r="R495" t="str">
        <f>IF(COUNTIF(cpus!B:B, C495)&gt;0, "found", "Missing")</f>
        <v>found</v>
      </c>
      <c r="S495" t="str">
        <f>IF(COUNTIF(cpus!C:C, G495)&gt;0, "found", "Missing")</f>
        <v>found</v>
      </c>
    </row>
    <row r="496" spans="1:19" x14ac:dyDescent="0.25">
      <c r="A496" t="str">
        <f t="shared" si="58"/>
        <v>missing</v>
      </c>
      <c r="B496" t="str">
        <f t="shared" si="59"/>
        <v>missing</v>
      </c>
      <c r="C496" t="str">
        <f t="shared" si="56"/>
        <v>AMD E2-9030</v>
      </c>
      <c r="D496" t="str">
        <f t="shared" si="60"/>
        <v>AMD</v>
      </c>
      <c r="E496" t="str">
        <f t="shared" si="61"/>
        <v>E2-9030</v>
      </c>
      <c r="F496" t="str">
        <f t="shared" si="62"/>
        <v>E2-9030</v>
      </c>
      <c r="G496" t="str">
        <f t="shared" si="63"/>
        <v>E2-9030</v>
      </c>
      <c r="H496" t="str">
        <f t="shared" si="57"/>
        <v>AMD E2-9030</v>
      </c>
      <c r="I496" t="s">
        <v>2941</v>
      </c>
      <c r="J496" t="s">
        <v>2122</v>
      </c>
      <c r="K496" t="s">
        <v>1881</v>
      </c>
      <c r="L496" t="s">
        <v>632</v>
      </c>
      <c r="M496">
        <v>2</v>
      </c>
      <c r="P496" t="s">
        <v>2276</v>
      </c>
      <c r="Q496" t="s">
        <v>2942</v>
      </c>
      <c r="R496" t="str">
        <f>IF(COUNTIF(cpus!B:B, C496)&gt;0, "found", "Missing")</f>
        <v>found</v>
      </c>
      <c r="S496" t="str">
        <f>IF(COUNTIF(cpus!C:C, G496)&gt;0, "found", "Missing")</f>
        <v>found</v>
      </c>
    </row>
    <row r="497" spans="1:19" x14ac:dyDescent="0.25">
      <c r="A497" t="str">
        <f t="shared" si="58"/>
        <v>missing</v>
      </c>
      <c r="B497" t="str">
        <f t="shared" si="59"/>
        <v>missing</v>
      </c>
      <c r="C497" t="str">
        <f t="shared" si="56"/>
        <v>AMD Embedded G-Series GX-215JJ Radeon R2E</v>
      </c>
      <c r="D497" t="str">
        <f t="shared" si="60"/>
        <v>AMD</v>
      </c>
      <c r="E497" t="str">
        <f t="shared" si="61"/>
        <v>Embedded G-Series GX-215JJ Radeon R2E</v>
      </c>
      <c r="F497" t="str">
        <f t="shared" si="62"/>
        <v>Embedded G-Series GX-215JJ Radeon R2E</v>
      </c>
      <c r="G497" t="str">
        <f t="shared" si="63"/>
        <v>Embedded G-Series GX-215JJ Radeon R2E</v>
      </c>
      <c r="H497" t="str">
        <f t="shared" si="57"/>
        <v>AMD Embedded G-Series GX-215JJ Radeon R2E</v>
      </c>
      <c r="I497" t="s">
        <v>2943</v>
      </c>
      <c r="J497" t="s">
        <v>1995</v>
      </c>
      <c r="K497" t="s">
        <v>2083</v>
      </c>
      <c r="L497" t="s">
        <v>1881</v>
      </c>
      <c r="M497">
        <v>2</v>
      </c>
      <c r="O497" t="s">
        <v>2192</v>
      </c>
      <c r="P497" t="s">
        <v>2009</v>
      </c>
      <c r="Q497" t="s">
        <v>2944</v>
      </c>
      <c r="R497" t="str">
        <f>IF(COUNTIF(cpus!B:B, C497)&gt;0, "found", "Missing")</f>
        <v>found</v>
      </c>
      <c r="S497" t="str">
        <f>IF(COUNTIF(cpus!C:C, G497)&gt;0, "found", "Missing")</f>
        <v>found</v>
      </c>
    </row>
    <row r="498" spans="1:19" x14ac:dyDescent="0.25">
      <c r="A498" t="str">
        <f t="shared" si="58"/>
        <v>missing</v>
      </c>
      <c r="B498" t="str">
        <f t="shared" si="59"/>
        <v>missing</v>
      </c>
      <c r="C498" t="str">
        <f t="shared" si="56"/>
        <v>AMD Embedded G-Series GX-224IJ Radeon R4E</v>
      </c>
      <c r="D498" t="str">
        <f t="shared" si="60"/>
        <v>AMD</v>
      </c>
      <c r="E498" t="str">
        <f t="shared" si="61"/>
        <v>Embedded G-Series GX-224IJ Radeon R4E</v>
      </c>
      <c r="F498" t="str">
        <f t="shared" si="62"/>
        <v>Embedded G-Series GX-224IJ Radeon R4E</v>
      </c>
      <c r="G498" t="str">
        <f t="shared" si="63"/>
        <v>Embedded G-Series GX-224IJ Radeon R4E</v>
      </c>
      <c r="H498" t="str">
        <f t="shared" si="57"/>
        <v>AMD Embedded G-Series GX-224IJ Radeon R4E</v>
      </c>
      <c r="I498" t="s">
        <v>2945</v>
      </c>
      <c r="J498" t="s">
        <v>1995</v>
      </c>
      <c r="K498" t="s">
        <v>609</v>
      </c>
      <c r="L498" t="s">
        <v>627</v>
      </c>
      <c r="M498">
        <v>2</v>
      </c>
      <c r="O498" t="s">
        <v>2002</v>
      </c>
      <c r="P498" t="s">
        <v>2018</v>
      </c>
      <c r="Q498" t="s">
        <v>2946</v>
      </c>
      <c r="R498" t="str">
        <f>IF(COUNTIF(cpus!B:B, C498)&gt;0, "found", "Missing")</f>
        <v>found</v>
      </c>
      <c r="S498" t="str">
        <f>IF(COUNTIF(cpus!C:C, G498)&gt;0, "found", "Missing")</f>
        <v>found</v>
      </c>
    </row>
    <row r="499" spans="1:19" x14ac:dyDescent="0.25">
      <c r="A499" t="str">
        <f t="shared" si="58"/>
        <v>missing</v>
      </c>
      <c r="B499" t="str">
        <f t="shared" si="59"/>
        <v>missing</v>
      </c>
      <c r="C499" t="str">
        <f t="shared" si="56"/>
        <v>AMD Embedded G-Series GX-420GI Radeon R7E</v>
      </c>
      <c r="D499" t="str">
        <f t="shared" si="60"/>
        <v>AMD</v>
      </c>
      <c r="E499" t="str">
        <f t="shared" si="61"/>
        <v>Embedded G-Series GX-420GI Radeon R7E</v>
      </c>
      <c r="F499" t="str">
        <f t="shared" si="62"/>
        <v>Embedded G-Series GX-420GI Radeon R7E</v>
      </c>
      <c r="G499" t="str">
        <f t="shared" si="63"/>
        <v>Embedded G-Series GX-420GI Radeon R7E</v>
      </c>
      <c r="H499" t="str">
        <f t="shared" si="57"/>
        <v>AMD Embedded G-Series GX-420GI Radeon R7E</v>
      </c>
      <c r="I499" t="s">
        <v>2947</v>
      </c>
      <c r="J499" t="s">
        <v>1995</v>
      </c>
      <c r="K499" t="s">
        <v>1881</v>
      </c>
      <c r="L499" t="s">
        <v>632</v>
      </c>
      <c r="M499">
        <v>4</v>
      </c>
      <c r="O499" t="s">
        <v>2948</v>
      </c>
      <c r="P499" t="s">
        <v>2009</v>
      </c>
      <c r="Q499" t="s">
        <v>2949</v>
      </c>
      <c r="R499" t="str">
        <f>IF(COUNTIF(cpus!B:B, C499)&gt;0, "found", "Missing")</f>
        <v>found</v>
      </c>
      <c r="S499" t="str">
        <f>IF(COUNTIF(cpus!C:C, G499)&gt;0, "found", "Missing")</f>
        <v>found</v>
      </c>
    </row>
    <row r="500" spans="1:19" x14ac:dyDescent="0.25">
      <c r="A500" t="str">
        <f t="shared" si="58"/>
        <v>missing</v>
      </c>
      <c r="B500" t="str">
        <f t="shared" si="59"/>
        <v>missing</v>
      </c>
      <c r="C500" t="str">
        <f t="shared" si="56"/>
        <v>AMD Embedded R-Series RX-216GD</v>
      </c>
      <c r="D500" t="str">
        <f t="shared" si="60"/>
        <v>AMD</v>
      </c>
      <c r="E500" t="str">
        <f t="shared" si="61"/>
        <v>Embedded R-Series RX-216GD</v>
      </c>
      <c r="F500" t="str">
        <f t="shared" si="62"/>
        <v>Embedded R-Series RX-216GD</v>
      </c>
      <c r="G500" t="str">
        <f t="shared" si="63"/>
        <v>Embedded R-Series RX-216GD</v>
      </c>
      <c r="H500" t="str">
        <f t="shared" si="57"/>
        <v>AMD Embedded R-Series RX-216GD</v>
      </c>
      <c r="I500" t="s">
        <v>2950</v>
      </c>
      <c r="J500" t="s">
        <v>2001</v>
      </c>
      <c r="K500" t="s">
        <v>951</v>
      </c>
      <c r="L500" t="s">
        <v>2017</v>
      </c>
      <c r="M500">
        <v>2</v>
      </c>
      <c r="O500" t="s">
        <v>2002</v>
      </c>
      <c r="P500" t="s">
        <v>2087</v>
      </c>
      <c r="Q500" t="s">
        <v>2951</v>
      </c>
      <c r="R500" t="str">
        <f>IF(COUNTIF(cpus!B:B, C500)&gt;0, "found", "Missing")</f>
        <v>found</v>
      </c>
      <c r="S500" t="str">
        <f>IF(COUNTIF(cpus!C:C, G500)&gt;0, "found", "Missing")</f>
        <v>found</v>
      </c>
    </row>
    <row r="501" spans="1:19" x14ac:dyDescent="0.25">
      <c r="A501" t="str">
        <f t="shared" si="58"/>
        <v>missing</v>
      </c>
      <c r="B501" t="str">
        <f t="shared" si="59"/>
        <v>missing</v>
      </c>
      <c r="C501" t="str">
        <f t="shared" si="56"/>
        <v>AMD Embedded R-Series RX-418GD Radeon R6</v>
      </c>
      <c r="D501" t="str">
        <f t="shared" si="60"/>
        <v>AMD</v>
      </c>
      <c r="E501" t="str">
        <f t="shared" si="61"/>
        <v>Embedded R-Series RX-418GD Radeon R6</v>
      </c>
      <c r="F501" t="str">
        <f t="shared" si="62"/>
        <v>Embedded R-Series RX-418GD Radeon R6</v>
      </c>
      <c r="G501" t="str">
        <f t="shared" si="63"/>
        <v>Embedded R-Series RX-418GD Radeon R6</v>
      </c>
      <c r="H501" t="str">
        <f t="shared" si="57"/>
        <v>AMD Embedded R-Series RX-418GD Radeon R6</v>
      </c>
      <c r="I501" t="s">
        <v>2952</v>
      </c>
      <c r="J501" t="s">
        <v>1995</v>
      </c>
      <c r="K501" t="s">
        <v>796</v>
      </c>
      <c r="L501" t="s">
        <v>469</v>
      </c>
      <c r="M501">
        <v>4</v>
      </c>
      <c r="O501" t="s">
        <v>623</v>
      </c>
      <c r="P501" t="s">
        <v>2193</v>
      </c>
      <c r="Q501" t="s">
        <v>2953</v>
      </c>
      <c r="R501" t="str">
        <f>IF(COUNTIF(cpus!B:B, C501)&gt;0, "found", "Missing")</f>
        <v>found</v>
      </c>
      <c r="S501" t="str">
        <f>IF(COUNTIF(cpus!C:C, G501)&gt;0, "found", "Missing")</f>
        <v>found</v>
      </c>
    </row>
    <row r="502" spans="1:19" x14ac:dyDescent="0.25">
      <c r="A502" t="str">
        <f t="shared" si="58"/>
        <v>missing</v>
      </c>
      <c r="B502" t="str">
        <f t="shared" si="59"/>
        <v>missing</v>
      </c>
      <c r="C502" t="str">
        <f t="shared" si="56"/>
        <v>AMD Embedded R-Series RX-421BD</v>
      </c>
      <c r="D502" t="str">
        <f t="shared" si="60"/>
        <v>AMD</v>
      </c>
      <c r="E502" t="str">
        <f t="shared" si="61"/>
        <v>Embedded R-Series RX-421BD</v>
      </c>
      <c r="F502" t="str">
        <f t="shared" si="62"/>
        <v>Embedded R-Series RX-421BD</v>
      </c>
      <c r="G502" t="str">
        <f t="shared" si="63"/>
        <v>Embedded R-Series RX-421BD</v>
      </c>
      <c r="H502" t="str">
        <f t="shared" si="57"/>
        <v>AMD Embedded R-Series RX-421BD</v>
      </c>
      <c r="I502" t="s">
        <v>2954</v>
      </c>
      <c r="J502" t="s">
        <v>2001</v>
      </c>
      <c r="K502" t="s">
        <v>529</v>
      </c>
      <c r="L502" t="s">
        <v>451</v>
      </c>
      <c r="M502">
        <v>4</v>
      </c>
      <c r="O502" t="s">
        <v>623</v>
      </c>
      <c r="P502" t="s">
        <v>2034</v>
      </c>
      <c r="Q502" t="s">
        <v>2955</v>
      </c>
      <c r="R502" t="str">
        <f>IF(COUNTIF(cpus!B:B, C502)&gt;0, "found", "Missing")</f>
        <v>found</v>
      </c>
      <c r="S502" t="str">
        <f>IF(COUNTIF(cpus!C:C, G502)&gt;0, "found", "Missing")</f>
        <v>found</v>
      </c>
    </row>
    <row r="503" spans="1:19" x14ac:dyDescent="0.25">
      <c r="A503" t="str">
        <f t="shared" si="58"/>
        <v>missing</v>
      </c>
      <c r="B503" t="str">
        <f t="shared" si="59"/>
        <v>missing</v>
      </c>
      <c r="C503" t="str">
        <f t="shared" si="56"/>
        <v>AMD Embedded R-Series RX-421ND</v>
      </c>
      <c r="D503" t="str">
        <f t="shared" si="60"/>
        <v>AMD</v>
      </c>
      <c r="E503" t="str">
        <f t="shared" si="61"/>
        <v>Embedded R-Series RX-421ND</v>
      </c>
      <c r="F503" t="str">
        <f t="shared" si="62"/>
        <v>Embedded R-Series RX-421ND</v>
      </c>
      <c r="G503" t="str">
        <f t="shared" si="63"/>
        <v>Embedded R-Series RX-421ND</v>
      </c>
      <c r="H503" t="str">
        <f t="shared" si="57"/>
        <v>AMD Embedded R-Series RX-421ND</v>
      </c>
      <c r="I503" t="s">
        <v>2956</v>
      </c>
      <c r="J503" t="s">
        <v>1995</v>
      </c>
      <c r="K503" t="s">
        <v>529</v>
      </c>
      <c r="L503" t="s">
        <v>451</v>
      </c>
      <c r="M503">
        <v>4</v>
      </c>
      <c r="N503">
        <v>4</v>
      </c>
      <c r="O503" t="s">
        <v>623</v>
      </c>
      <c r="P503" t="s">
        <v>2957</v>
      </c>
      <c r="Q503" t="s">
        <v>2958</v>
      </c>
      <c r="R503" t="str">
        <f>IF(COUNTIF(cpus!B:B, C503)&gt;0, "found", "Missing")</f>
        <v>found</v>
      </c>
      <c r="S503" t="str">
        <f>IF(COUNTIF(cpus!C:C, G503)&gt;0, "found", "Missing")</f>
        <v>found</v>
      </c>
    </row>
    <row r="504" spans="1:19" x14ac:dyDescent="0.25">
      <c r="A504" t="str">
        <f t="shared" si="58"/>
        <v>missing</v>
      </c>
      <c r="B504" t="str">
        <f t="shared" si="59"/>
        <v>missing</v>
      </c>
      <c r="C504" t="str">
        <f t="shared" si="56"/>
        <v>AMD EPYC 3101 4-Core</v>
      </c>
      <c r="D504" t="str">
        <f t="shared" si="60"/>
        <v>AMD</v>
      </c>
      <c r="E504" t="str">
        <f t="shared" si="61"/>
        <v>EPYC 3101 4-Core</v>
      </c>
      <c r="F504" t="str">
        <f t="shared" si="62"/>
        <v>EPYC 3101 4-</v>
      </c>
      <c r="G504" t="str">
        <f t="shared" si="63"/>
        <v>EPYC 3101 4-</v>
      </c>
      <c r="H504" t="str">
        <f t="shared" si="57"/>
        <v>AMD EPYC 3101 4-Core</v>
      </c>
      <c r="I504" t="s">
        <v>2959</v>
      </c>
      <c r="K504" t="s">
        <v>529</v>
      </c>
      <c r="M504">
        <v>4</v>
      </c>
      <c r="N504">
        <v>4</v>
      </c>
      <c r="P504" t="s">
        <v>2960</v>
      </c>
      <c r="Q504" t="s">
        <v>2961</v>
      </c>
      <c r="R504" t="str">
        <f>IF(COUNTIF(cpus!B:B, C504)&gt;0, "found", "Missing")</f>
        <v>found</v>
      </c>
      <c r="S504" t="str">
        <f>IF(COUNTIF(cpus!C:C, G504)&gt;0, "found", "Missing")</f>
        <v>found</v>
      </c>
    </row>
    <row r="505" spans="1:19" x14ac:dyDescent="0.25">
      <c r="A505" t="str">
        <f t="shared" si="58"/>
        <v>missing</v>
      </c>
      <c r="B505" t="str">
        <f t="shared" si="59"/>
        <v>missing</v>
      </c>
      <c r="C505" t="str">
        <f t="shared" si="56"/>
        <v>AMD EPYC 3151</v>
      </c>
      <c r="D505" t="str">
        <f t="shared" si="60"/>
        <v>AMD</v>
      </c>
      <c r="E505" t="str">
        <f t="shared" si="61"/>
        <v>EPYC 3151</v>
      </c>
      <c r="F505" t="str">
        <f t="shared" si="62"/>
        <v>EPYC 3151</v>
      </c>
      <c r="G505" t="str">
        <f t="shared" si="63"/>
        <v>EPYC 3151</v>
      </c>
      <c r="H505" t="str">
        <f t="shared" si="57"/>
        <v>AMD EPYC 3151</v>
      </c>
      <c r="I505" t="s">
        <v>2962</v>
      </c>
      <c r="J505" t="s">
        <v>2963</v>
      </c>
      <c r="K505" t="s">
        <v>758</v>
      </c>
      <c r="L505" t="s">
        <v>473</v>
      </c>
      <c r="M505">
        <v>4</v>
      </c>
      <c r="N505">
        <v>8</v>
      </c>
      <c r="O505" t="s">
        <v>985</v>
      </c>
      <c r="P505" t="s">
        <v>2687</v>
      </c>
      <c r="Q505" t="s">
        <v>2964</v>
      </c>
      <c r="R505" t="str">
        <f>IF(COUNTIF(cpus!B:B, C505)&gt;0, "found", "Missing")</f>
        <v>found</v>
      </c>
      <c r="S505" t="str">
        <f>IF(COUNTIF(cpus!C:C, G505)&gt;0, "found", "Missing")</f>
        <v>found</v>
      </c>
    </row>
    <row r="506" spans="1:19" x14ac:dyDescent="0.25">
      <c r="A506" t="str">
        <f t="shared" si="58"/>
        <v>missing</v>
      </c>
      <c r="B506" t="str">
        <f t="shared" si="59"/>
        <v>missing</v>
      </c>
      <c r="C506" t="str">
        <f t="shared" si="56"/>
        <v>AMD EPYC 3201</v>
      </c>
      <c r="D506" t="str">
        <f t="shared" si="60"/>
        <v>AMD</v>
      </c>
      <c r="E506" t="str">
        <f t="shared" si="61"/>
        <v>EPYC 3201</v>
      </c>
      <c r="F506" t="str">
        <f t="shared" si="62"/>
        <v>EPYC 3201</v>
      </c>
      <c r="G506" t="str">
        <f t="shared" si="63"/>
        <v>EPYC 3201</v>
      </c>
      <c r="H506" t="str">
        <f t="shared" si="57"/>
        <v>AMD EPYC 3201</v>
      </c>
      <c r="I506" t="s">
        <v>2965</v>
      </c>
      <c r="J506" t="s">
        <v>2963</v>
      </c>
      <c r="K506" t="s">
        <v>2083</v>
      </c>
      <c r="L506" t="s">
        <v>700</v>
      </c>
      <c r="M506">
        <v>8</v>
      </c>
      <c r="N506">
        <v>8</v>
      </c>
      <c r="O506" t="s">
        <v>2966</v>
      </c>
      <c r="P506" t="s">
        <v>2119</v>
      </c>
      <c r="Q506" t="s">
        <v>2967</v>
      </c>
      <c r="R506" t="str">
        <f>IF(COUNTIF(cpus!B:B, C506)&gt;0, "found", "Missing")</f>
        <v>found</v>
      </c>
      <c r="S506" t="str">
        <f>IF(COUNTIF(cpus!C:C, G506)&gt;0, "found", "Missing")</f>
        <v>found</v>
      </c>
    </row>
    <row r="507" spans="1:19" x14ac:dyDescent="0.25">
      <c r="A507" t="str">
        <f t="shared" si="58"/>
        <v>missing</v>
      </c>
      <c r="B507" t="str">
        <f t="shared" si="59"/>
        <v>missing</v>
      </c>
      <c r="C507" t="str">
        <f t="shared" si="56"/>
        <v>AMD EPYC 3251</v>
      </c>
      <c r="D507" t="str">
        <f t="shared" si="60"/>
        <v>AMD</v>
      </c>
      <c r="E507" t="str">
        <f t="shared" si="61"/>
        <v>EPYC 3251</v>
      </c>
      <c r="F507" t="str">
        <f t="shared" si="62"/>
        <v>EPYC 3251</v>
      </c>
      <c r="G507" t="str">
        <f t="shared" si="63"/>
        <v>EPYC 3251</v>
      </c>
      <c r="H507" t="str">
        <f t="shared" si="57"/>
        <v>AMD EPYC 3251</v>
      </c>
      <c r="I507" t="s">
        <v>2968</v>
      </c>
      <c r="J507" t="s">
        <v>2963</v>
      </c>
      <c r="K507" t="s">
        <v>457</v>
      </c>
      <c r="L507" t="s">
        <v>700</v>
      </c>
      <c r="M507">
        <v>8</v>
      </c>
      <c r="N507">
        <v>16</v>
      </c>
      <c r="O507" t="s">
        <v>2969</v>
      </c>
      <c r="P507" t="s">
        <v>2209</v>
      </c>
      <c r="Q507" t="s">
        <v>2970</v>
      </c>
      <c r="R507" t="str">
        <f>IF(COUNTIF(cpus!B:B, C507)&gt;0, "found", "Missing")</f>
        <v>found</v>
      </c>
      <c r="S507" t="str">
        <f>IF(COUNTIF(cpus!C:C, G507)&gt;0, "found", "Missing")</f>
        <v>found</v>
      </c>
    </row>
    <row r="508" spans="1:19" x14ac:dyDescent="0.25">
      <c r="A508" t="str">
        <f t="shared" si="58"/>
        <v>missing</v>
      </c>
      <c r="B508" t="str">
        <f t="shared" si="59"/>
        <v>missing</v>
      </c>
      <c r="C508" t="str">
        <f t="shared" si="56"/>
        <v>AMD EPYC 3451</v>
      </c>
      <c r="D508" t="str">
        <f t="shared" si="60"/>
        <v>AMD</v>
      </c>
      <c r="E508" t="str">
        <f t="shared" si="61"/>
        <v>EPYC 3451</v>
      </c>
      <c r="F508" t="str">
        <f t="shared" si="62"/>
        <v>EPYC 3451</v>
      </c>
      <c r="G508" t="str">
        <f t="shared" si="63"/>
        <v>EPYC 3451</v>
      </c>
      <c r="H508" t="str">
        <f t="shared" si="57"/>
        <v>AMD EPYC 3451</v>
      </c>
      <c r="I508" t="s">
        <v>2971</v>
      </c>
      <c r="K508" t="s">
        <v>529</v>
      </c>
      <c r="L508" t="s">
        <v>2017</v>
      </c>
      <c r="M508">
        <v>16</v>
      </c>
      <c r="N508">
        <v>32</v>
      </c>
      <c r="P508" t="s">
        <v>1886</v>
      </c>
      <c r="Q508" t="s">
        <v>2972</v>
      </c>
      <c r="R508" t="str">
        <f>IF(COUNTIF(cpus!B:B, C508)&gt;0, "found", "Missing")</f>
        <v>found</v>
      </c>
      <c r="S508" t="str">
        <f>IF(COUNTIF(cpus!C:C, G508)&gt;0, "found", "Missing")</f>
        <v>found</v>
      </c>
    </row>
    <row r="509" spans="1:19" x14ac:dyDescent="0.25">
      <c r="A509" t="str">
        <f t="shared" si="58"/>
        <v>missing</v>
      </c>
      <c r="B509" t="str">
        <f t="shared" si="59"/>
        <v>missing</v>
      </c>
      <c r="C509" t="str">
        <f t="shared" si="56"/>
        <v>AMD EPYC 4124P</v>
      </c>
      <c r="D509" t="str">
        <f t="shared" si="60"/>
        <v>AMD</v>
      </c>
      <c r="E509" t="str">
        <f t="shared" si="61"/>
        <v>EPYC 4124P</v>
      </c>
      <c r="F509" t="str">
        <f t="shared" si="62"/>
        <v>EPYC 4124P</v>
      </c>
      <c r="G509" t="str">
        <f t="shared" si="63"/>
        <v>EPYC 4124P</v>
      </c>
      <c r="H509" t="str">
        <f t="shared" si="57"/>
        <v>AMD EPYC 4124P</v>
      </c>
      <c r="I509" t="s">
        <v>2973</v>
      </c>
      <c r="J509" t="s">
        <v>2974</v>
      </c>
      <c r="K509" t="s">
        <v>445</v>
      </c>
      <c r="L509" t="s">
        <v>476</v>
      </c>
      <c r="M509">
        <v>4</v>
      </c>
      <c r="N509">
        <v>8</v>
      </c>
      <c r="O509" t="s">
        <v>424</v>
      </c>
      <c r="P509" t="s">
        <v>2874</v>
      </c>
      <c r="Q509" t="s">
        <v>2975</v>
      </c>
      <c r="R509" t="str">
        <f>IF(COUNTIF(cpus!B:B, C509)&gt;0, "found", "Missing")</f>
        <v>found</v>
      </c>
      <c r="S509" t="str">
        <f>IF(COUNTIF(cpus!C:C, G509)&gt;0, "found", "Missing")</f>
        <v>found</v>
      </c>
    </row>
    <row r="510" spans="1:19" hidden="1" x14ac:dyDescent="0.25">
      <c r="A510" t="str">
        <f t="shared" si="58"/>
        <v>missing</v>
      </c>
      <c r="B510" t="str">
        <f t="shared" si="59"/>
        <v>missing</v>
      </c>
      <c r="C510" t="str">
        <f t="shared" si="56"/>
        <v>AMD EPYC 4244P</v>
      </c>
      <c r="D510" t="str">
        <f t="shared" si="60"/>
        <v>AMD</v>
      </c>
      <c r="E510" t="str">
        <f t="shared" si="61"/>
        <v>EPYC 4244P</v>
      </c>
      <c r="F510" t="str">
        <f t="shared" si="62"/>
        <v>EPYC 4244P</v>
      </c>
      <c r="G510" t="str">
        <f t="shared" si="63"/>
        <v>EPYC 4244P</v>
      </c>
      <c r="H510" t="str">
        <f t="shared" si="57"/>
        <v>AMD EPYC 4244P</v>
      </c>
      <c r="I510" t="s">
        <v>954</v>
      </c>
      <c r="J510" t="s">
        <v>2974</v>
      </c>
      <c r="K510" t="s">
        <v>445</v>
      </c>
      <c r="L510" t="s">
        <v>476</v>
      </c>
      <c r="M510">
        <v>6</v>
      </c>
      <c r="N510">
        <v>12</v>
      </c>
      <c r="O510" t="s">
        <v>424</v>
      </c>
      <c r="P510" t="s">
        <v>2048</v>
      </c>
      <c r="Q510" t="s">
        <v>2976</v>
      </c>
      <c r="R510" t="str">
        <f>IF(COUNTIF(cpus!B:B, C510)&gt;0, "found", "Missing")</f>
        <v>found</v>
      </c>
      <c r="S510" t="str">
        <f>IF(COUNTIF(cpus!C:C, G510)&gt;0, "found", "Missing")</f>
        <v>found</v>
      </c>
    </row>
    <row r="511" spans="1:19" hidden="1" x14ac:dyDescent="0.25">
      <c r="A511" t="str">
        <f t="shared" si="58"/>
        <v>missing</v>
      </c>
      <c r="B511" t="str">
        <f t="shared" si="59"/>
        <v>missing</v>
      </c>
      <c r="C511" t="str">
        <f t="shared" si="56"/>
        <v>AMD EPYC 4245P</v>
      </c>
      <c r="D511" t="str">
        <f t="shared" si="60"/>
        <v>AMD</v>
      </c>
      <c r="E511" t="str">
        <f t="shared" si="61"/>
        <v>EPYC 4245P</v>
      </c>
      <c r="F511" t="str">
        <f t="shared" si="62"/>
        <v>EPYC 4245P</v>
      </c>
      <c r="G511" t="str">
        <f t="shared" si="63"/>
        <v>EPYC 4245P</v>
      </c>
      <c r="H511" t="str">
        <f t="shared" si="57"/>
        <v>AMD EPYC 4245P</v>
      </c>
      <c r="I511" t="s">
        <v>976</v>
      </c>
      <c r="J511" t="s">
        <v>2974</v>
      </c>
      <c r="K511" t="s">
        <v>422</v>
      </c>
      <c r="L511" t="s">
        <v>423</v>
      </c>
      <c r="M511">
        <v>6</v>
      </c>
      <c r="N511">
        <v>12</v>
      </c>
      <c r="O511" t="s">
        <v>424</v>
      </c>
      <c r="P511" t="s">
        <v>2977</v>
      </c>
      <c r="Q511" t="s">
        <v>2978</v>
      </c>
      <c r="R511" t="str">
        <f>IF(COUNTIF(cpus!B:B, C511)&gt;0, "found", "Missing")</f>
        <v>found</v>
      </c>
      <c r="S511" t="str">
        <f>IF(COUNTIF(cpus!C:C, G511)&gt;0, "found", "Missing")</f>
        <v>found</v>
      </c>
    </row>
    <row r="512" spans="1:19" hidden="1" x14ac:dyDescent="0.25">
      <c r="A512" t="str">
        <f t="shared" si="58"/>
        <v>missing</v>
      </c>
      <c r="B512" t="str">
        <f t="shared" si="59"/>
        <v>missing</v>
      </c>
      <c r="C512" t="str">
        <f t="shared" si="56"/>
        <v>AMD EPYC 4344P</v>
      </c>
      <c r="D512" t="str">
        <f t="shared" si="60"/>
        <v>AMD</v>
      </c>
      <c r="E512" t="str">
        <f t="shared" si="61"/>
        <v>EPYC 4344P</v>
      </c>
      <c r="F512" t="str">
        <f t="shared" si="62"/>
        <v>EPYC 4344P</v>
      </c>
      <c r="G512" t="str">
        <f t="shared" si="63"/>
        <v>EPYC 4344P</v>
      </c>
      <c r="H512" t="str">
        <f t="shared" si="57"/>
        <v>AMD EPYC 4344P</v>
      </c>
      <c r="I512" t="s">
        <v>1122</v>
      </c>
      <c r="J512" t="s">
        <v>2974</v>
      </c>
      <c r="K512" t="s">
        <v>445</v>
      </c>
      <c r="L512" t="s">
        <v>434</v>
      </c>
      <c r="M512">
        <v>8</v>
      </c>
      <c r="N512">
        <v>16</v>
      </c>
      <c r="O512" t="s">
        <v>424</v>
      </c>
      <c r="P512" t="s">
        <v>2048</v>
      </c>
      <c r="Q512" t="s">
        <v>2979</v>
      </c>
      <c r="R512" t="str">
        <f>IF(COUNTIF(cpus!B:B, C512)&gt;0, "found", "Missing")</f>
        <v>found</v>
      </c>
      <c r="S512" t="str">
        <f>IF(COUNTIF(cpus!C:C, G512)&gt;0, "found", "Missing")</f>
        <v>found</v>
      </c>
    </row>
    <row r="513" spans="1:19" hidden="1" x14ac:dyDescent="0.25">
      <c r="A513" t="str">
        <f t="shared" si="58"/>
        <v>missing</v>
      </c>
      <c r="B513" t="str">
        <f t="shared" si="59"/>
        <v>missing</v>
      </c>
      <c r="C513" t="str">
        <f t="shared" si="56"/>
        <v>AMD EPYC 4345P</v>
      </c>
      <c r="D513" t="str">
        <f t="shared" si="60"/>
        <v>AMD</v>
      </c>
      <c r="E513" t="str">
        <f t="shared" si="61"/>
        <v>EPYC 4345P</v>
      </c>
      <c r="F513" t="str">
        <f t="shared" si="62"/>
        <v>EPYC 4345P</v>
      </c>
      <c r="G513" t="str">
        <f t="shared" si="63"/>
        <v>EPYC 4345P</v>
      </c>
      <c r="H513" t="str">
        <f t="shared" si="57"/>
        <v>AMD EPYC 4345P</v>
      </c>
      <c r="I513" t="s">
        <v>923</v>
      </c>
      <c r="J513" t="s">
        <v>2974</v>
      </c>
      <c r="K513" t="s">
        <v>445</v>
      </c>
      <c r="L513" t="s">
        <v>446</v>
      </c>
      <c r="M513">
        <v>8</v>
      </c>
      <c r="N513">
        <v>16</v>
      </c>
      <c r="O513" t="s">
        <v>424</v>
      </c>
      <c r="P513" t="s">
        <v>2977</v>
      </c>
      <c r="Q513" t="s">
        <v>2980</v>
      </c>
      <c r="R513" t="str">
        <f>IF(COUNTIF(cpus!B:B, C513)&gt;0, "found", "Missing")</f>
        <v>found</v>
      </c>
      <c r="S513" t="str">
        <f>IF(COUNTIF(cpus!C:C, G513)&gt;0, "found", "Missing")</f>
        <v>found</v>
      </c>
    </row>
    <row r="514" spans="1:19" hidden="1" x14ac:dyDescent="0.25">
      <c r="A514" t="str">
        <f t="shared" si="58"/>
        <v>missing</v>
      </c>
      <c r="B514" t="str">
        <f t="shared" si="59"/>
        <v>missing</v>
      </c>
      <c r="C514" t="str">
        <f t="shared" ref="C514:C577" si="64">SUBSTITUTE(SUBSTITUTE(SUBSTITUTE(SUBSTITUTE(SUBSTITUTE(I514," Dual Core","")," Quad Core","")," Quad-Core","")," Dual-Core","")," APU","")</f>
        <v>AMD EPYC 4364P</v>
      </c>
      <c r="D514" t="str">
        <f t="shared" si="60"/>
        <v>AMD</v>
      </c>
      <c r="E514" t="str">
        <f t="shared" si="61"/>
        <v>EPYC 4364P</v>
      </c>
      <c r="F514" t="str">
        <f t="shared" si="62"/>
        <v>EPYC 4364P</v>
      </c>
      <c r="G514" t="str">
        <f t="shared" si="63"/>
        <v>EPYC 4364P</v>
      </c>
      <c r="H514" t="str">
        <f t="shared" ref="H514:H577" si="65">IFERROR(LEFT(C514, SEARCH(" @", C514) - 1), C514)</f>
        <v>AMD EPYC 4364P</v>
      </c>
      <c r="I514" t="s">
        <v>1213</v>
      </c>
      <c r="J514" t="s">
        <v>2974</v>
      </c>
      <c r="K514" t="s">
        <v>440</v>
      </c>
      <c r="L514" t="s">
        <v>423</v>
      </c>
      <c r="M514">
        <v>8</v>
      </c>
      <c r="N514">
        <v>16</v>
      </c>
      <c r="O514" t="s">
        <v>435</v>
      </c>
      <c r="P514" t="s">
        <v>2048</v>
      </c>
      <c r="Q514" t="s">
        <v>2981</v>
      </c>
      <c r="R514" t="str">
        <f>IF(COUNTIF(cpus!B:B, C514)&gt;0, "found", "Missing")</f>
        <v>found</v>
      </c>
      <c r="S514" t="str">
        <f>IF(COUNTIF(cpus!C:C, G514)&gt;0, "found", "Missing")</f>
        <v>found</v>
      </c>
    </row>
    <row r="515" spans="1:19" hidden="1" x14ac:dyDescent="0.25">
      <c r="A515" t="str">
        <f t="shared" ref="A515:A578" si="66">IF(COUNTIF(C515,"*Quad CPU]*"),"found","missing")</f>
        <v>missing</v>
      </c>
      <c r="B515" t="str">
        <f t="shared" ref="B515:B556" si="67">IF(COUNTIF(C515,"*[Dual CPU]*"),"found","missing")</f>
        <v>missing</v>
      </c>
      <c r="C515" t="str">
        <f t="shared" si="64"/>
        <v>AMD EPYC 4464P</v>
      </c>
      <c r="D515" t="str">
        <f t="shared" ref="D515:D578" si="68">IF(ISNUMBER(SEARCH("AMD",H515)),"AMD",
IF(ISNUMBER(SEARCH("Intel",H515)),"Intel",
IF(ISNUMBER(SEARCH("Apple",H515)),"Apple",
IF(ISNUMBER(SEARCH("ARM",H515)),"ARM",
IF(ISNUMBER(SEARCH("Google",H515)),"Google",
IF(ISNUMBER(SEARCH("MediaTek",H515)),"MediaTek",
IF(ISNUMBER(SEARCH("Qualcomm",H515)),"Qualcomm",
IF(ISNUMBER(SEARCH("Samsung",H515)),"Samsung",
IF(ISNUMBER(SEARCH("Snapdragon",H515)),"Snapdragon","")))))))))</f>
        <v>AMD</v>
      </c>
      <c r="E515" t="str">
        <f t="shared" ref="E515:E578" si="69">TRIM(SUBSTITUTE(SUBSTITUTE(SUBSTITUTE(SUBSTITUTE(SUBSTITUTE(SUBSTITUTE(SUBSTITUTE(SUBSTITUTE(SUBSTITUTE(H515,
"Apple",""),"ARM",""),"Google",""),"MediaTek",""),"Qualcomm",""),"Samsung",""),"Snapdragon",""),"Intel",""),"AMD",""))</f>
        <v>EPYC 4464P</v>
      </c>
      <c r="F515" t="str">
        <f t="shared" ref="F515:F578" si="70">TRIM(SUBSTITUTE(SUBSTITUTE(SUBSTITUTE(SUBSTITUTE(SUBSTITUTE(SUBSTITUTE(SUBSTITUTE(SUBSTITUTE(SUBSTITUTE(E515,
"Core2 Extreme",""),"Core2 Quad",""),"Core2 Duo",""),"Core",""),
"Pentium Gold",""),"Pentium",""),
"Xeon Platinum",""),"Xeon Gold",""),"Xeon Silver",""))</f>
        <v>EPYC 4464P</v>
      </c>
      <c r="G515" t="str">
        <f t="shared" ref="G515:G578" si="71">TRIM(SUBSTITUTE(F515,"Xeon",""))</f>
        <v>EPYC 4464P</v>
      </c>
      <c r="H515" t="str">
        <f t="shared" si="65"/>
        <v>AMD EPYC 4464P</v>
      </c>
      <c r="I515" t="s">
        <v>1065</v>
      </c>
      <c r="J515" t="s">
        <v>2974</v>
      </c>
      <c r="K515" t="s">
        <v>442</v>
      </c>
      <c r="L515" t="s">
        <v>423</v>
      </c>
      <c r="M515">
        <v>12</v>
      </c>
      <c r="N515">
        <v>24</v>
      </c>
      <c r="P515" t="s">
        <v>2048</v>
      </c>
      <c r="Q515" t="s">
        <v>2982</v>
      </c>
      <c r="R515" t="str">
        <f>IF(COUNTIF(cpus!B:B, C515)&gt;0, "found", "Missing")</f>
        <v>found</v>
      </c>
      <c r="S515" t="str">
        <f>IF(COUNTIF(cpus!C:C, G515)&gt;0, "found", "Missing")</f>
        <v>found</v>
      </c>
    </row>
    <row r="516" spans="1:19" x14ac:dyDescent="0.25">
      <c r="A516" t="str">
        <f t="shared" si="66"/>
        <v>missing</v>
      </c>
      <c r="B516" t="str">
        <f t="shared" si="67"/>
        <v>missing</v>
      </c>
      <c r="C516" t="str">
        <f t="shared" si="64"/>
        <v>AMD EPYC 4465P</v>
      </c>
      <c r="D516" t="str">
        <f t="shared" si="68"/>
        <v>AMD</v>
      </c>
      <c r="E516" t="str">
        <f t="shared" si="69"/>
        <v>EPYC 4465P</v>
      </c>
      <c r="F516" t="str">
        <f t="shared" si="70"/>
        <v>EPYC 4465P</v>
      </c>
      <c r="G516" t="str">
        <f t="shared" si="71"/>
        <v>EPYC 4465P</v>
      </c>
      <c r="H516" t="str">
        <f t="shared" si="65"/>
        <v>AMD EPYC 4465P</v>
      </c>
      <c r="I516" t="s">
        <v>2983</v>
      </c>
      <c r="J516" t="s">
        <v>2974</v>
      </c>
      <c r="K516" t="s">
        <v>451</v>
      </c>
      <c r="L516" t="s">
        <v>423</v>
      </c>
      <c r="M516">
        <v>12</v>
      </c>
      <c r="N516">
        <v>24</v>
      </c>
      <c r="O516" t="s">
        <v>424</v>
      </c>
      <c r="P516" t="s">
        <v>2977</v>
      </c>
      <c r="Q516" t="s">
        <v>2984</v>
      </c>
      <c r="R516" t="str">
        <f>IF(COUNTIF(cpus!B:B, C516)&gt;0, "found", "Missing")</f>
        <v>found</v>
      </c>
      <c r="S516" t="str">
        <f>IF(COUNTIF(cpus!C:C, G516)&gt;0, "found", "Missing")</f>
        <v>found</v>
      </c>
    </row>
    <row r="517" spans="1:19" hidden="1" x14ac:dyDescent="0.25">
      <c r="A517" t="str">
        <f t="shared" si="66"/>
        <v>missing</v>
      </c>
      <c r="B517" t="str">
        <f t="shared" si="67"/>
        <v>missing</v>
      </c>
      <c r="C517" t="str">
        <f t="shared" si="64"/>
        <v>AMD EPYC 4484PX</v>
      </c>
      <c r="D517" t="str">
        <f t="shared" si="68"/>
        <v>AMD</v>
      </c>
      <c r="E517" t="str">
        <f t="shared" si="69"/>
        <v>EPYC 4484PX</v>
      </c>
      <c r="F517" t="str">
        <f t="shared" si="70"/>
        <v>EPYC 4484PX</v>
      </c>
      <c r="G517" t="str">
        <f t="shared" si="71"/>
        <v>EPYC 4484PX</v>
      </c>
      <c r="H517" t="str">
        <f t="shared" si="65"/>
        <v>AMD EPYC 4484PX</v>
      </c>
      <c r="I517" t="s">
        <v>1287</v>
      </c>
      <c r="J517" t="s">
        <v>2974</v>
      </c>
      <c r="K517" t="s">
        <v>438</v>
      </c>
      <c r="L517" t="s">
        <v>448</v>
      </c>
      <c r="M517">
        <v>12</v>
      </c>
      <c r="N517">
        <v>24</v>
      </c>
      <c r="O517" t="s">
        <v>415</v>
      </c>
      <c r="P517" t="s">
        <v>2048</v>
      </c>
      <c r="Q517" t="s">
        <v>2985</v>
      </c>
      <c r="R517" t="str">
        <f>IF(COUNTIF(cpus!B:B, C517)&gt;0, "found", "Missing")</f>
        <v>found</v>
      </c>
      <c r="S517" t="str">
        <f>IF(COUNTIF(cpus!C:C, G517)&gt;0, "found", "Missing")</f>
        <v>found</v>
      </c>
    </row>
    <row r="518" spans="1:19" x14ac:dyDescent="0.25">
      <c r="A518" t="str">
        <f t="shared" si="66"/>
        <v>missing</v>
      </c>
      <c r="B518" t="str">
        <f t="shared" si="67"/>
        <v>missing</v>
      </c>
      <c r="C518" t="str">
        <f t="shared" si="64"/>
        <v>AMD EPYC 4545P</v>
      </c>
      <c r="D518" t="str">
        <f t="shared" si="68"/>
        <v>AMD</v>
      </c>
      <c r="E518" t="str">
        <f t="shared" si="69"/>
        <v>EPYC 4545P</v>
      </c>
      <c r="F518" t="str">
        <f t="shared" si="70"/>
        <v>EPYC 4545P</v>
      </c>
      <c r="G518" t="str">
        <f t="shared" si="71"/>
        <v>EPYC 4545P</v>
      </c>
      <c r="H518" t="str">
        <f t="shared" si="65"/>
        <v>AMD EPYC 4545P</v>
      </c>
      <c r="I518" t="s">
        <v>2986</v>
      </c>
      <c r="J518" t="s">
        <v>2974</v>
      </c>
      <c r="K518" t="s">
        <v>2017</v>
      </c>
      <c r="L518" t="s">
        <v>423</v>
      </c>
      <c r="M518">
        <v>16</v>
      </c>
      <c r="N518">
        <v>32</v>
      </c>
      <c r="O518" t="s">
        <v>424</v>
      </c>
      <c r="P518" t="s">
        <v>2977</v>
      </c>
      <c r="Q518" t="s">
        <v>2987</v>
      </c>
      <c r="R518" t="str">
        <f>IF(COUNTIF(cpus!B:B, C518)&gt;0, "found", "Missing")</f>
        <v>found</v>
      </c>
      <c r="S518" t="str">
        <f>IF(COUNTIF(cpus!C:C, G518)&gt;0, "found", "Missing")</f>
        <v>found</v>
      </c>
    </row>
    <row r="519" spans="1:19" x14ac:dyDescent="0.25">
      <c r="A519" t="str">
        <f t="shared" si="66"/>
        <v>missing</v>
      </c>
      <c r="B519" t="str">
        <f t="shared" si="67"/>
        <v>missing</v>
      </c>
      <c r="C519" t="str">
        <f t="shared" si="64"/>
        <v>AMD EPYC 4564P</v>
      </c>
      <c r="D519" t="str">
        <f t="shared" si="68"/>
        <v>AMD</v>
      </c>
      <c r="E519" t="str">
        <f t="shared" si="69"/>
        <v>EPYC 4564P</v>
      </c>
      <c r="F519" t="str">
        <f t="shared" si="70"/>
        <v>EPYC 4564P</v>
      </c>
      <c r="G519" t="str">
        <f t="shared" si="71"/>
        <v>EPYC 4564P</v>
      </c>
      <c r="H519" t="str">
        <f t="shared" si="65"/>
        <v>AMD EPYC 4564P</v>
      </c>
      <c r="I519" t="s">
        <v>2988</v>
      </c>
      <c r="J519" t="s">
        <v>2974</v>
      </c>
      <c r="K519" t="s">
        <v>440</v>
      </c>
      <c r="L519" t="s">
        <v>431</v>
      </c>
      <c r="M519">
        <v>16</v>
      </c>
      <c r="N519">
        <v>32</v>
      </c>
      <c r="O519" t="s">
        <v>432</v>
      </c>
      <c r="P519" t="s">
        <v>2048</v>
      </c>
      <c r="Q519" t="s">
        <v>2989</v>
      </c>
      <c r="R519" t="str">
        <f>IF(COUNTIF(cpus!B:B, C519)&gt;0, "found", "Missing")</f>
        <v>found</v>
      </c>
      <c r="S519" t="str">
        <f>IF(COUNTIF(cpus!C:C, G519)&gt;0, "found", "Missing")</f>
        <v>found</v>
      </c>
    </row>
    <row r="520" spans="1:19" x14ac:dyDescent="0.25">
      <c r="A520" t="str">
        <f t="shared" si="66"/>
        <v>missing</v>
      </c>
      <c r="B520" t="str">
        <f t="shared" si="67"/>
        <v>missing</v>
      </c>
      <c r="C520" t="str">
        <f t="shared" si="64"/>
        <v>AMD EPYC 4565P</v>
      </c>
      <c r="D520" t="str">
        <f t="shared" si="68"/>
        <v>AMD</v>
      </c>
      <c r="E520" t="str">
        <f t="shared" si="69"/>
        <v>EPYC 4565P</v>
      </c>
      <c r="F520" t="str">
        <f t="shared" si="70"/>
        <v>EPYC 4565P</v>
      </c>
      <c r="G520" t="str">
        <f t="shared" si="71"/>
        <v>EPYC 4565P</v>
      </c>
      <c r="H520" t="str">
        <f t="shared" si="65"/>
        <v>AMD EPYC 4565P</v>
      </c>
      <c r="I520" t="s">
        <v>2990</v>
      </c>
      <c r="J520" t="s">
        <v>2974</v>
      </c>
      <c r="K520" t="s">
        <v>430</v>
      </c>
      <c r="L520" t="s">
        <v>431</v>
      </c>
      <c r="M520">
        <v>16</v>
      </c>
      <c r="N520">
        <v>32</v>
      </c>
      <c r="O520" t="s">
        <v>432</v>
      </c>
      <c r="P520" t="s">
        <v>2977</v>
      </c>
      <c r="Q520" t="s">
        <v>2991</v>
      </c>
      <c r="R520" t="str">
        <f>IF(COUNTIF(cpus!B:B, C520)&gt;0, "found", "Missing")</f>
        <v>found</v>
      </c>
      <c r="S520" t="str">
        <f>IF(COUNTIF(cpus!C:C, G520)&gt;0, "found", "Missing")</f>
        <v>found</v>
      </c>
    </row>
    <row r="521" spans="1:19" hidden="1" x14ac:dyDescent="0.25">
      <c r="A521" t="str">
        <f t="shared" si="66"/>
        <v>missing</v>
      </c>
      <c r="B521" t="str">
        <f t="shared" si="67"/>
        <v>missing</v>
      </c>
      <c r="C521" t="str">
        <f t="shared" si="64"/>
        <v>AMD EPYC 4584PX</v>
      </c>
      <c r="D521" t="str">
        <f t="shared" si="68"/>
        <v>AMD</v>
      </c>
      <c r="E521" t="str">
        <f t="shared" si="69"/>
        <v>EPYC 4584PX</v>
      </c>
      <c r="F521" t="str">
        <f t="shared" si="70"/>
        <v>EPYC 4584PX</v>
      </c>
      <c r="G521" t="str">
        <f t="shared" si="71"/>
        <v>EPYC 4584PX</v>
      </c>
      <c r="H521" t="str">
        <f t="shared" si="65"/>
        <v>AMD EPYC 4584PX</v>
      </c>
      <c r="I521" t="s">
        <v>1212</v>
      </c>
      <c r="J521" t="s">
        <v>2974</v>
      </c>
      <c r="K521" t="s">
        <v>418</v>
      </c>
      <c r="L521" t="s">
        <v>431</v>
      </c>
      <c r="M521">
        <v>16</v>
      </c>
      <c r="N521">
        <v>32</v>
      </c>
      <c r="O521" t="s">
        <v>415</v>
      </c>
      <c r="P521" t="s">
        <v>2048</v>
      </c>
      <c r="Q521" t="s">
        <v>2992</v>
      </c>
      <c r="R521" t="str">
        <f>IF(COUNTIF(cpus!B:B, C521)&gt;0, "found", "Missing")</f>
        <v>found</v>
      </c>
      <c r="S521" t="str">
        <f>IF(COUNTIF(cpus!C:C, G521)&gt;0, "found", "Missing")</f>
        <v>found</v>
      </c>
    </row>
    <row r="522" spans="1:19" hidden="1" x14ac:dyDescent="0.25">
      <c r="A522" t="str">
        <f t="shared" si="66"/>
        <v>missing</v>
      </c>
      <c r="B522" t="str">
        <f t="shared" si="67"/>
        <v>missing</v>
      </c>
      <c r="C522" t="str">
        <f t="shared" si="64"/>
        <v>AMD EPYC 4585PX</v>
      </c>
      <c r="D522" t="str">
        <f t="shared" si="68"/>
        <v>AMD</v>
      </c>
      <c r="E522" t="str">
        <f t="shared" si="69"/>
        <v>EPYC 4585PX</v>
      </c>
      <c r="F522" t="str">
        <f t="shared" si="70"/>
        <v>EPYC 4585PX</v>
      </c>
      <c r="G522" t="str">
        <f t="shared" si="71"/>
        <v>EPYC 4585PX</v>
      </c>
      <c r="H522" t="str">
        <f t="shared" si="65"/>
        <v>AMD EPYC 4585PX</v>
      </c>
      <c r="I522" t="s">
        <v>643</v>
      </c>
      <c r="J522" t="s">
        <v>2974</v>
      </c>
      <c r="K522" t="s">
        <v>430</v>
      </c>
      <c r="L522" t="s">
        <v>431</v>
      </c>
      <c r="M522">
        <v>16</v>
      </c>
      <c r="N522">
        <v>32</v>
      </c>
      <c r="O522" t="s">
        <v>432</v>
      </c>
      <c r="P522" t="s">
        <v>2977</v>
      </c>
      <c r="Q522" t="s">
        <v>2993</v>
      </c>
      <c r="R522" t="str">
        <f>IF(COUNTIF(cpus!B:B, C522)&gt;0, "found", "Missing")</f>
        <v>found</v>
      </c>
      <c r="S522" t="str">
        <f>IF(COUNTIF(cpus!C:C, G522)&gt;0, "found", "Missing")</f>
        <v>found</v>
      </c>
    </row>
    <row r="523" spans="1:19" x14ac:dyDescent="0.25">
      <c r="A523" t="str">
        <f t="shared" si="66"/>
        <v>missing</v>
      </c>
      <c r="B523" t="str">
        <f t="shared" si="67"/>
        <v>missing</v>
      </c>
      <c r="C523" t="str">
        <f t="shared" si="64"/>
        <v>AMD EPYC 7203</v>
      </c>
      <c r="D523" t="str">
        <f t="shared" si="68"/>
        <v>AMD</v>
      </c>
      <c r="E523" t="str">
        <f t="shared" si="69"/>
        <v>EPYC 7203</v>
      </c>
      <c r="F523" t="str">
        <f t="shared" si="70"/>
        <v>EPYC 7203</v>
      </c>
      <c r="G523" t="str">
        <f t="shared" si="71"/>
        <v>EPYC 7203</v>
      </c>
      <c r="H523" t="str">
        <f t="shared" si="65"/>
        <v>AMD EPYC 7203</v>
      </c>
      <c r="I523" t="s">
        <v>2994</v>
      </c>
      <c r="J523" t="s">
        <v>2995</v>
      </c>
      <c r="K523" t="s">
        <v>627</v>
      </c>
      <c r="L523" t="s">
        <v>451</v>
      </c>
      <c r="M523">
        <v>8</v>
      </c>
      <c r="N523">
        <v>16</v>
      </c>
      <c r="O523" t="s">
        <v>415</v>
      </c>
      <c r="P523" t="s">
        <v>1889</v>
      </c>
      <c r="Q523" t="s">
        <v>2996</v>
      </c>
      <c r="R523" t="str">
        <f>IF(COUNTIF(cpus!B:B, C523)&gt;0, "found", "Missing")</f>
        <v>found</v>
      </c>
      <c r="S523" t="str">
        <f>IF(COUNTIF(cpus!C:C, G523)&gt;0, "found", "Missing")</f>
        <v>found</v>
      </c>
    </row>
    <row r="524" spans="1:19" x14ac:dyDescent="0.25">
      <c r="A524" t="str">
        <f t="shared" si="66"/>
        <v>missing</v>
      </c>
      <c r="B524" t="str">
        <f t="shared" si="67"/>
        <v>missing</v>
      </c>
      <c r="C524" t="str">
        <f t="shared" si="64"/>
        <v>AMD EPYC 7203P</v>
      </c>
      <c r="D524" t="str">
        <f t="shared" si="68"/>
        <v>AMD</v>
      </c>
      <c r="E524" t="str">
        <f t="shared" si="69"/>
        <v>EPYC 7203P</v>
      </c>
      <c r="F524" t="str">
        <f t="shared" si="70"/>
        <v>EPYC 7203P</v>
      </c>
      <c r="G524" t="str">
        <f t="shared" si="71"/>
        <v>EPYC 7203P</v>
      </c>
      <c r="H524" t="str">
        <f t="shared" si="65"/>
        <v>AMD EPYC 7203P</v>
      </c>
      <c r="I524" t="s">
        <v>2997</v>
      </c>
      <c r="J524" t="s">
        <v>2995</v>
      </c>
      <c r="K524" t="s">
        <v>627</v>
      </c>
      <c r="L524" t="s">
        <v>451</v>
      </c>
      <c r="M524">
        <v>8</v>
      </c>
      <c r="N524">
        <v>16</v>
      </c>
      <c r="O524" t="s">
        <v>415</v>
      </c>
      <c r="P524" t="s">
        <v>1967</v>
      </c>
      <c r="Q524" t="s">
        <v>2998</v>
      </c>
      <c r="R524" t="str">
        <f>IF(COUNTIF(cpus!B:B, C524)&gt;0, "found", "Missing")</f>
        <v>found</v>
      </c>
      <c r="S524" t="str">
        <f>IF(COUNTIF(cpus!C:C, G524)&gt;0, "found", "Missing")</f>
        <v>found</v>
      </c>
    </row>
    <row r="525" spans="1:19" x14ac:dyDescent="0.25">
      <c r="A525" t="str">
        <f t="shared" si="66"/>
        <v>missing</v>
      </c>
      <c r="B525" t="str">
        <f t="shared" si="67"/>
        <v>missing</v>
      </c>
      <c r="C525" t="str">
        <f t="shared" si="64"/>
        <v>AMD EPYC 7232P</v>
      </c>
      <c r="D525" t="str">
        <f t="shared" si="68"/>
        <v>AMD</v>
      </c>
      <c r="E525" t="str">
        <f t="shared" si="69"/>
        <v>EPYC 7232P</v>
      </c>
      <c r="F525" t="str">
        <f t="shared" si="70"/>
        <v>EPYC 7232P</v>
      </c>
      <c r="G525" t="str">
        <f t="shared" si="71"/>
        <v>EPYC 7232P</v>
      </c>
      <c r="H525" t="str">
        <f t="shared" si="65"/>
        <v>AMD EPYC 7232P</v>
      </c>
      <c r="I525" t="s">
        <v>2999</v>
      </c>
      <c r="J525" t="s">
        <v>2995</v>
      </c>
      <c r="K525" t="s">
        <v>700</v>
      </c>
      <c r="L525" t="s">
        <v>469</v>
      </c>
      <c r="M525">
        <v>8</v>
      </c>
      <c r="N525">
        <v>16</v>
      </c>
      <c r="O525" t="s">
        <v>415</v>
      </c>
      <c r="P525" t="s">
        <v>1914</v>
      </c>
      <c r="Q525" t="s">
        <v>3000</v>
      </c>
      <c r="R525" t="str">
        <f>IF(COUNTIF(cpus!B:B, C525)&gt;0, "found", "Missing")</f>
        <v>found</v>
      </c>
      <c r="S525" t="str">
        <f>IF(COUNTIF(cpus!C:C, G525)&gt;0, "found", "Missing")</f>
        <v>found</v>
      </c>
    </row>
    <row r="526" spans="1:19" x14ac:dyDescent="0.25">
      <c r="A526" t="str">
        <f t="shared" si="66"/>
        <v>missing</v>
      </c>
      <c r="B526" t="str">
        <f t="shared" si="67"/>
        <v>missing</v>
      </c>
      <c r="C526" t="str">
        <f t="shared" si="64"/>
        <v>AMD EPYC 7251</v>
      </c>
      <c r="D526" t="str">
        <f t="shared" si="68"/>
        <v>AMD</v>
      </c>
      <c r="E526" t="str">
        <f t="shared" si="69"/>
        <v>EPYC 7251</v>
      </c>
      <c r="F526" t="str">
        <f t="shared" si="70"/>
        <v>EPYC 7251</v>
      </c>
      <c r="G526" t="str">
        <f t="shared" si="71"/>
        <v>EPYC 7251</v>
      </c>
      <c r="H526" t="str">
        <f t="shared" si="65"/>
        <v>AMD EPYC 7251</v>
      </c>
      <c r="I526" t="s">
        <v>3001</v>
      </c>
      <c r="J526" t="s">
        <v>2995</v>
      </c>
      <c r="K526" t="s">
        <v>529</v>
      </c>
      <c r="L526" t="s">
        <v>473</v>
      </c>
      <c r="M526">
        <v>8</v>
      </c>
      <c r="N526">
        <v>16</v>
      </c>
      <c r="O526" t="s">
        <v>415</v>
      </c>
      <c r="P526" t="s">
        <v>2193</v>
      </c>
      <c r="Q526" t="s">
        <v>3002</v>
      </c>
      <c r="R526" t="str">
        <f>IF(COUNTIF(cpus!B:B, C526)&gt;0, "found", "Missing")</f>
        <v>found</v>
      </c>
      <c r="S526" t="str">
        <f>IF(COUNTIF(cpus!C:C, G526)&gt;0, "found", "Missing")</f>
        <v>found</v>
      </c>
    </row>
    <row r="527" spans="1:19" x14ac:dyDescent="0.25">
      <c r="A527" t="str">
        <f t="shared" si="66"/>
        <v>missing</v>
      </c>
      <c r="B527" t="str">
        <f t="shared" si="67"/>
        <v>missing</v>
      </c>
      <c r="C527" t="str">
        <f t="shared" si="64"/>
        <v>AMD EPYC 7252</v>
      </c>
      <c r="D527" t="str">
        <f t="shared" si="68"/>
        <v>AMD</v>
      </c>
      <c r="E527" t="str">
        <f t="shared" si="69"/>
        <v>EPYC 7252</v>
      </c>
      <c r="F527" t="str">
        <f t="shared" si="70"/>
        <v>EPYC 7252</v>
      </c>
      <c r="G527" t="str">
        <f t="shared" si="71"/>
        <v>EPYC 7252</v>
      </c>
      <c r="H527" t="str">
        <f t="shared" si="65"/>
        <v>AMD EPYC 7252</v>
      </c>
      <c r="I527" t="s">
        <v>3003</v>
      </c>
      <c r="J527" t="s">
        <v>2995</v>
      </c>
      <c r="K527" t="s">
        <v>700</v>
      </c>
      <c r="L527" t="s">
        <v>469</v>
      </c>
      <c r="M527">
        <v>8</v>
      </c>
      <c r="N527">
        <v>16</v>
      </c>
      <c r="O527" t="s">
        <v>415</v>
      </c>
      <c r="P527" t="s">
        <v>1918</v>
      </c>
      <c r="Q527" t="s">
        <v>3004</v>
      </c>
      <c r="R527" t="str">
        <f>IF(COUNTIF(cpus!B:B, C527)&gt;0, "found", "Missing")</f>
        <v>found</v>
      </c>
      <c r="S527" t="str">
        <f>IF(COUNTIF(cpus!C:C, G527)&gt;0, "found", "Missing")</f>
        <v>found</v>
      </c>
    </row>
    <row r="528" spans="1:19" x14ac:dyDescent="0.25">
      <c r="A528" t="str">
        <f t="shared" si="66"/>
        <v>missing</v>
      </c>
      <c r="B528" t="str">
        <f t="shared" si="67"/>
        <v>missing</v>
      </c>
      <c r="C528" t="str">
        <f t="shared" si="64"/>
        <v>AMD EPYC 7261</v>
      </c>
      <c r="D528" t="str">
        <f t="shared" si="68"/>
        <v>AMD</v>
      </c>
      <c r="E528" t="str">
        <f t="shared" si="69"/>
        <v>EPYC 7261</v>
      </c>
      <c r="F528" t="str">
        <f t="shared" si="70"/>
        <v>EPYC 7261</v>
      </c>
      <c r="G528" t="str">
        <f t="shared" si="71"/>
        <v>EPYC 7261</v>
      </c>
      <c r="H528" t="str">
        <f t="shared" si="65"/>
        <v>AMD EPYC 7261</v>
      </c>
      <c r="I528" t="s">
        <v>3005</v>
      </c>
      <c r="J528" t="s">
        <v>2995</v>
      </c>
      <c r="K528" t="s">
        <v>457</v>
      </c>
      <c r="L528" t="s">
        <v>473</v>
      </c>
      <c r="M528">
        <v>8</v>
      </c>
      <c r="N528">
        <v>16</v>
      </c>
      <c r="O528" t="s">
        <v>3006</v>
      </c>
      <c r="P528" t="s">
        <v>2116</v>
      </c>
      <c r="Q528" t="s">
        <v>3007</v>
      </c>
      <c r="R528" t="str">
        <f>IF(COUNTIF(cpus!B:B, C528)&gt;0, "found", "Missing")</f>
        <v>found</v>
      </c>
      <c r="S528" t="str">
        <f>IF(COUNTIF(cpus!C:C, G528)&gt;0, "found", "Missing")</f>
        <v>found</v>
      </c>
    </row>
    <row r="529" spans="1:19" x14ac:dyDescent="0.25">
      <c r="A529" t="str">
        <f t="shared" si="66"/>
        <v>missing</v>
      </c>
      <c r="B529" t="str">
        <f t="shared" si="67"/>
        <v>missing</v>
      </c>
      <c r="C529" t="str">
        <f t="shared" si="64"/>
        <v>AMD EPYC 7262</v>
      </c>
      <c r="D529" t="str">
        <f t="shared" si="68"/>
        <v>AMD</v>
      </c>
      <c r="E529" t="str">
        <f t="shared" si="69"/>
        <v>EPYC 7262</v>
      </c>
      <c r="F529" t="str">
        <f t="shared" si="70"/>
        <v>EPYC 7262</v>
      </c>
      <c r="G529" t="str">
        <f t="shared" si="71"/>
        <v>EPYC 7262</v>
      </c>
      <c r="H529" t="str">
        <f t="shared" si="65"/>
        <v>AMD EPYC 7262</v>
      </c>
      <c r="I529" t="s">
        <v>3008</v>
      </c>
      <c r="J529" t="s">
        <v>2995</v>
      </c>
      <c r="K529" t="s">
        <v>469</v>
      </c>
      <c r="L529" t="s">
        <v>451</v>
      </c>
      <c r="M529">
        <v>8</v>
      </c>
      <c r="N529">
        <v>16</v>
      </c>
      <c r="O529" t="s">
        <v>3006</v>
      </c>
      <c r="P529" t="s">
        <v>2209</v>
      </c>
      <c r="Q529" t="s">
        <v>3009</v>
      </c>
      <c r="R529" t="str">
        <f>IF(COUNTIF(cpus!B:B, C529)&gt;0, "found", "Missing")</f>
        <v>found</v>
      </c>
      <c r="S529" t="str">
        <f>IF(COUNTIF(cpus!C:C, G529)&gt;0, "found", "Missing")</f>
        <v>found</v>
      </c>
    </row>
    <row r="530" spans="1:19" x14ac:dyDescent="0.25">
      <c r="A530" t="str">
        <f t="shared" si="66"/>
        <v>missing</v>
      </c>
      <c r="B530" t="str">
        <f t="shared" si="67"/>
        <v>missing</v>
      </c>
      <c r="C530" t="str">
        <f t="shared" si="64"/>
        <v>AMD EPYC 7272</v>
      </c>
      <c r="D530" t="str">
        <f t="shared" si="68"/>
        <v>AMD</v>
      </c>
      <c r="E530" t="str">
        <f t="shared" si="69"/>
        <v>EPYC 7272</v>
      </c>
      <c r="F530" t="str">
        <f t="shared" si="70"/>
        <v>EPYC 7272</v>
      </c>
      <c r="G530" t="str">
        <f t="shared" si="71"/>
        <v>EPYC 7272</v>
      </c>
      <c r="H530" t="str">
        <f t="shared" si="65"/>
        <v>AMD EPYC 7272</v>
      </c>
      <c r="I530" t="s">
        <v>3010</v>
      </c>
      <c r="J530" t="s">
        <v>2995</v>
      </c>
      <c r="K530" t="s">
        <v>473</v>
      </c>
      <c r="L530" t="s">
        <v>469</v>
      </c>
      <c r="M530">
        <v>12</v>
      </c>
      <c r="N530">
        <v>24</v>
      </c>
      <c r="O530" t="s">
        <v>415</v>
      </c>
      <c r="P530" t="s">
        <v>1914</v>
      </c>
      <c r="Q530" t="s">
        <v>3011</v>
      </c>
      <c r="R530" t="str">
        <f>IF(COUNTIF(cpus!B:B, C530)&gt;0, "found", "Missing")</f>
        <v>found</v>
      </c>
      <c r="S530" t="str">
        <f>IF(COUNTIF(cpus!C:C, G530)&gt;0, "found", "Missing")</f>
        <v>found</v>
      </c>
    </row>
    <row r="531" spans="1:19" x14ac:dyDescent="0.25">
      <c r="A531" t="str">
        <f t="shared" si="66"/>
        <v>missing</v>
      </c>
      <c r="B531" t="str">
        <f t="shared" si="67"/>
        <v>missing</v>
      </c>
      <c r="C531" t="str">
        <f t="shared" si="64"/>
        <v>AMD EPYC 7281</v>
      </c>
      <c r="D531" t="str">
        <f t="shared" si="68"/>
        <v>AMD</v>
      </c>
      <c r="E531" t="str">
        <f t="shared" si="69"/>
        <v>EPYC 7281</v>
      </c>
      <c r="F531" t="str">
        <f t="shared" si="70"/>
        <v>EPYC 7281</v>
      </c>
      <c r="G531" t="str">
        <f t="shared" si="71"/>
        <v>EPYC 7281</v>
      </c>
      <c r="H531" t="str">
        <f t="shared" si="65"/>
        <v>AMD EPYC 7281</v>
      </c>
      <c r="I531" t="s">
        <v>3012</v>
      </c>
      <c r="J531" t="s">
        <v>2995</v>
      </c>
      <c r="K531" t="s">
        <v>529</v>
      </c>
      <c r="L531" t="s">
        <v>758</v>
      </c>
      <c r="M531">
        <v>16</v>
      </c>
      <c r="N531">
        <v>32</v>
      </c>
      <c r="O531" t="s">
        <v>3006</v>
      </c>
      <c r="P531" t="s">
        <v>2018</v>
      </c>
      <c r="Q531" t="s">
        <v>3013</v>
      </c>
      <c r="R531" t="str">
        <f>IF(COUNTIF(cpus!B:B, C531)&gt;0, "found", "Missing")</f>
        <v>found</v>
      </c>
      <c r="S531" t="str">
        <f>IF(COUNTIF(cpus!C:C, G531)&gt;0, "found", "Missing")</f>
        <v>found</v>
      </c>
    </row>
    <row r="532" spans="1:19" x14ac:dyDescent="0.25">
      <c r="A532" t="str">
        <f t="shared" si="66"/>
        <v>missing</v>
      </c>
      <c r="B532" t="str">
        <f t="shared" si="67"/>
        <v>missing</v>
      </c>
      <c r="C532" t="str">
        <f t="shared" si="64"/>
        <v>AMD EPYC 7282</v>
      </c>
      <c r="D532" t="str">
        <f t="shared" si="68"/>
        <v>AMD</v>
      </c>
      <c r="E532" t="str">
        <f t="shared" si="69"/>
        <v>EPYC 7282</v>
      </c>
      <c r="F532" t="str">
        <f t="shared" si="70"/>
        <v>EPYC 7282</v>
      </c>
      <c r="G532" t="str">
        <f t="shared" si="71"/>
        <v>EPYC 7282</v>
      </c>
      <c r="H532" t="str">
        <f t="shared" si="65"/>
        <v>AMD EPYC 7282</v>
      </c>
      <c r="I532" t="s">
        <v>3014</v>
      </c>
      <c r="J532" t="s">
        <v>2995</v>
      </c>
      <c r="K532" t="s">
        <v>627</v>
      </c>
      <c r="L532" t="s">
        <v>469</v>
      </c>
      <c r="M532">
        <v>16</v>
      </c>
      <c r="N532">
        <v>32</v>
      </c>
      <c r="O532" t="s">
        <v>415</v>
      </c>
      <c r="P532" t="s">
        <v>2209</v>
      </c>
      <c r="Q532" t="s">
        <v>3015</v>
      </c>
      <c r="R532" t="str">
        <f>IF(COUNTIF(cpus!B:B, C532)&gt;0, "found", "Missing")</f>
        <v>found</v>
      </c>
      <c r="S532" t="str">
        <f>IF(COUNTIF(cpus!C:C, G532)&gt;0, "found", "Missing")</f>
        <v>found</v>
      </c>
    </row>
    <row r="533" spans="1:19" x14ac:dyDescent="0.25">
      <c r="A533" t="str">
        <f t="shared" si="66"/>
        <v>missing</v>
      </c>
      <c r="B533" t="str">
        <f t="shared" si="67"/>
        <v>missing</v>
      </c>
      <c r="C533" t="str">
        <f t="shared" si="64"/>
        <v>AMD EPYC 72F3</v>
      </c>
      <c r="D533" t="str">
        <f t="shared" si="68"/>
        <v>AMD</v>
      </c>
      <c r="E533" t="str">
        <f t="shared" si="69"/>
        <v>EPYC 72F3</v>
      </c>
      <c r="F533" t="str">
        <f t="shared" si="70"/>
        <v>EPYC 72F3</v>
      </c>
      <c r="G533" t="str">
        <f t="shared" si="71"/>
        <v>EPYC 72F3</v>
      </c>
      <c r="H533" t="str">
        <f t="shared" si="65"/>
        <v>AMD EPYC 72F3</v>
      </c>
      <c r="I533" t="s">
        <v>3016</v>
      </c>
      <c r="J533" t="s">
        <v>2995</v>
      </c>
      <c r="K533" t="s">
        <v>442</v>
      </c>
      <c r="L533" t="s">
        <v>494</v>
      </c>
      <c r="M533">
        <v>8</v>
      </c>
      <c r="N533">
        <v>16</v>
      </c>
      <c r="O533" t="s">
        <v>1184</v>
      </c>
      <c r="P533" t="s">
        <v>2960</v>
      </c>
      <c r="Q533" t="s">
        <v>3017</v>
      </c>
      <c r="R533" t="str">
        <f>IF(COUNTIF(cpus!B:B, C533)&gt;0, "found", "Missing")</f>
        <v>found</v>
      </c>
      <c r="S533" t="str">
        <f>IF(COUNTIF(cpus!C:C, G533)&gt;0, "found", "Missing")</f>
        <v>found</v>
      </c>
    </row>
    <row r="534" spans="1:19" x14ac:dyDescent="0.25">
      <c r="A534" t="str">
        <f t="shared" si="66"/>
        <v>missing</v>
      </c>
      <c r="B534" t="str">
        <f t="shared" si="67"/>
        <v>missing</v>
      </c>
      <c r="C534" t="str">
        <f t="shared" si="64"/>
        <v>AMD EPYC 7301</v>
      </c>
      <c r="D534" t="str">
        <f t="shared" si="68"/>
        <v>AMD</v>
      </c>
      <c r="E534" t="str">
        <f t="shared" si="69"/>
        <v>EPYC 7301</v>
      </c>
      <c r="F534" t="str">
        <f t="shared" si="70"/>
        <v>EPYC 7301</v>
      </c>
      <c r="G534" t="str">
        <f t="shared" si="71"/>
        <v>EPYC 7301</v>
      </c>
      <c r="H534" t="str">
        <f t="shared" si="65"/>
        <v>AMD EPYC 7301</v>
      </c>
      <c r="I534" t="s">
        <v>3018</v>
      </c>
      <c r="J534" t="s">
        <v>2995</v>
      </c>
      <c r="K534" t="s">
        <v>632</v>
      </c>
      <c r="L534" t="s">
        <v>758</v>
      </c>
      <c r="M534">
        <v>16</v>
      </c>
      <c r="N534">
        <v>32</v>
      </c>
      <c r="O534" t="s">
        <v>3006</v>
      </c>
      <c r="P534" t="s">
        <v>2119</v>
      </c>
      <c r="Q534" t="s">
        <v>3019</v>
      </c>
      <c r="R534" t="str">
        <f>IF(COUNTIF(cpus!B:B, C534)&gt;0, "found", "Missing")</f>
        <v>found</v>
      </c>
      <c r="S534" t="str">
        <f>IF(COUNTIF(cpus!C:C, G534)&gt;0, "found", "Missing")</f>
        <v>found</v>
      </c>
    </row>
    <row r="535" spans="1:19" x14ac:dyDescent="0.25">
      <c r="A535" t="str">
        <f t="shared" si="66"/>
        <v>missing</v>
      </c>
      <c r="B535" t="str">
        <f t="shared" si="67"/>
        <v>missing</v>
      </c>
      <c r="C535" t="str">
        <f t="shared" si="64"/>
        <v>AMD EPYC 7302</v>
      </c>
      <c r="D535" t="str">
        <f t="shared" si="68"/>
        <v>AMD</v>
      </c>
      <c r="E535" t="str">
        <f t="shared" si="69"/>
        <v>EPYC 7302</v>
      </c>
      <c r="F535" t="str">
        <f t="shared" si="70"/>
        <v>EPYC 7302</v>
      </c>
      <c r="G535" t="str">
        <f t="shared" si="71"/>
        <v>EPYC 7302</v>
      </c>
      <c r="H535" t="str">
        <f t="shared" si="65"/>
        <v>AMD EPYC 7302</v>
      </c>
      <c r="I535" t="s">
        <v>3020</v>
      </c>
      <c r="J535" t="s">
        <v>2995</v>
      </c>
      <c r="K535" t="s">
        <v>2017</v>
      </c>
      <c r="L535" t="s">
        <v>507</v>
      </c>
      <c r="M535">
        <v>16</v>
      </c>
      <c r="N535">
        <v>32</v>
      </c>
      <c r="O535" t="s">
        <v>3006</v>
      </c>
      <c r="P535" t="s">
        <v>2929</v>
      </c>
      <c r="Q535" t="s">
        <v>3021</v>
      </c>
      <c r="R535" t="str">
        <f>IF(COUNTIF(cpus!B:B, C535)&gt;0, "found", "Missing")</f>
        <v>found</v>
      </c>
      <c r="S535" t="str">
        <f>IF(COUNTIF(cpus!C:C, G535)&gt;0, "found", "Missing")</f>
        <v>found</v>
      </c>
    </row>
    <row r="536" spans="1:19" x14ac:dyDescent="0.25">
      <c r="A536" t="str">
        <f t="shared" si="66"/>
        <v>missing</v>
      </c>
      <c r="B536" t="str">
        <f t="shared" si="67"/>
        <v>missing</v>
      </c>
      <c r="C536" t="str">
        <f t="shared" si="64"/>
        <v>AMD EPYC 7302P</v>
      </c>
      <c r="D536" t="str">
        <f t="shared" si="68"/>
        <v>AMD</v>
      </c>
      <c r="E536" t="str">
        <f t="shared" si="69"/>
        <v>EPYC 7302P</v>
      </c>
      <c r="F536" t="str">
        <f t="shared" si="70"/>
        <v>EPYC 7302P</v>
      </c>
      <c r="G536" t="str">
        <f t="shared" si="71"/>
        <v>EPYC 7302P</v>
      </c>
      <c r="H536" t="str">
        <f t="shared" si="65"/>
        <v>AMD EPYC 7302P</v>
      </c>
      <c r="I536" t="s">
        <v>3022</v>
      </c>
      <c r="J536" t="s">
        <v>2995</v>
      </c>
      <c r="K536" t="s">
        <v>2017</v>
      </c>
      <c r="L536" t="s">
        <v>507</v>
      </c>
      <c r="M536">
        <v>16</v>
      </c>
      <c r="N536">
        <v>32</v>
      </c>
      <c r="O536" t="s">
        <v>3006</v>
      </c>
      <c r="P536" t="s">
        <v>2209</v>
      </c>
      <c r="Q536" t="s">
        <v>3023</v>
      </c>
      <c r="R536" t="str">
        <f>IF(COUNTIF(cpus!B:B, C536)&gt;0, "found", "Missing")</f>
        <v>found</v>
      </c>
      <c r="S536" t="str">
        <f>IF(COUNTIF(cpus!C:C, G536)&gt;0, "found", "Missing")</f>
        <v>found</v>
      </c>
    </row>
    <row r="537" spans="1:19" x14ac:dyDescent="0.25">
      <c r="A537" t="str">
        <f t="shared" si="66"/>
        <v>missing</v>
      </c>
      <c r="B537" t="str">
        <f t="shared" si="67"/>
        <v>missing</v>
      </c>
      <c r="C537" t="str">
        <f t="shared" si="64"/>
        <v>AMD EPYC 7303</v>
      </c>
      <c r="D537" t="str">
        <f t="shared" si="68"/>
        <v>AMD</v>
      </c>
      <c r="E537" t="str">
        <f t="shared" si="69"/>
        <v>EPYC 7303</v>
      </c>
      <c r="F537" t="str">
        <f t="shared" si="70"/>
        <v>EPYC 7303</v>
      </c>
      <c r="G537" t="str">
        <f t="shared" si="71"/>
        <v>EPYC 7303</v>
      </c>
      <c r="H537" t="str">
        <f t="shared" si="65"/>
        <v>AMD EPYC 7303</v>
      </c>
      <c r="I537" t="s">
        <v>3024</v>
      </c>
      <c r="J537" t="s">
        <v>2995</v>
      </c>
      <c r="K537" t="s">
        <v>609</v>
      </c>
      <c r="L537" t="s">
        <v>451</v>
      </c>
      <c r="M537">
        <v>16</v>
      </c>
      <c r="N537">
        <v>32</v>
      </c>
      <c r="O537" t="s">
        <v>723</v>
      </c>
      <c r="P537" t="s">
        <v>2874</v>
      </c>
      <c r="Q537" t="s">
        <v>3025</v>
      </c>
      <c r="R537" t="str">
        <f>IF(COUNTIF(cpus!B:B, C537)&gt;0, "found", "Missing")</f>
        <v>found</v>
      </c>
      <c r="S537" t="str">
        <f>IF(COUNTIF(cpus!C:C, G537)&gt;0, "found", "Missing")</f>
        <v>found</v>
      </c>
    </row>
    <row r="538" spans="1:19" x14ac:dyDescent="0.25">
      <c r="A538" t="str">
        <f t="shared" si="66"/>
        <v>missing</v>
      </c>
      <c r="B538" t="str">
        <f t="shared" si="67"/>
        <v>missing</v>
      </c>
      <c r="C538" t="str">
        <f t="shared" si="64"/>
        <v>AMD EPYC 7303P</v>
      </c>
      <c r="D538" t="str">
        <f t="shared" si="68"/>
        <v>AMD</v>
      </c>
      <c r="E538" t="str">
        <f t="shared" si="69"/>
        <v>EPYC 7303P</v>
      </c>
      <c r="F538" t="str">
        <f t="shared" si="70"/>
        <v>EPYC 7303P</v>
      </c>
      <c r="G538" t="str">
        <f t="shared" si="71"/>
        <v>EPYC 7303P</v>
      </c>
      <c r="H538" t="str">
        <f t="shared" si="65"/>
        <v>AMD EPYC 7303P</v>
      </c>
      <c r="I538" t="s">
        <v>3026</v>
      </c>
      <c r="J538" t="s">
        <v>2995</v>
      </c>
      <c r="K538" t="s">
        <v>609</v>
      </c>
      <c r="L538" t="s">
        <v>451</v>
      </c>
      <c r="M538">
        <v>16</v>
      </c>
      <c r="N538">
        <v>32</v>
      </c>
      <c r="O538" t="s">
        <v>723</v>
      </c>
      <c r="P538" t="s">
        <v>1967</v>
      </c>
      <c r="Q538" t="s">
        <v>3027</v>
      </c>
      <c r="R538" t="str">
        <f>IF(COUNTIF(cpus!B:B, C538)&gt;0, "found", "Missing")</f>
        <v>found</v>
      </c>
      <c r="S538" t="str">
        <f>IF(COUNTIF(cpus!C:C, G538)&gt;0, "found", "Missing")</f>
        <v>found</v>
      </c>
    </row>
    <row r="539" spans="1:19" x14ac:dyDescent="0.25">
      <c r="A539" t="str">
        <f t="shared" si="66"/>
        <v>missing</v>
      </c>
      <c r="B539" t="str">
        <f t="shared" si="67"/>
        <v>missing</v>
      </c>
      <c r="C539" t="str">
        <f t="shared" si="64"/>
        <v>AMD EPYC 7313</v>
      </c>
      <c r="D539" t="str">
        <f t="shared" si="68"/>
        <v>AMD</v>
      </c>
      <c r="E539" t="str">
        <f t="shared" si="69"/>
        <v>EPYC 7313</v>
      </c>
      <c r="F539" t="str">
        <f t="shared" si="70"/>
        <v>EPYC 7313</v>
      </c>
      <c r="G539" t="str">
        <f t="shared" si="71"/>
        <v>EPYC 7313</v>
      </c>
      <c r="H539" t="str">
        <f t="shared" si="65"/>
        <v>AMD EPYC 7313</v>
      </c>
      <c r="I539" t="s">
        <v>3028</v>
      </c>
      <c r="J539" t="s">
        <v>2995</v>
      </c>
      <c r="K539" t="s">
        <v>2017</v>
      </c>
      <c r="L539" t="s">
        <v>442</v>
      </c>
      <c r="M539">
        <v>16</v>
      </c>
      <c r="N539">
        <v>32</v>
      </c>
      <c r="O539" t="s">
        <v>3006</v>
      </c>
      <c r="P539" t="s">
        <v>1908</v>
      </c>
      <c r="Q539" t="s">
        <v>3029</v>
      </c>
      <c r="R539" t="str">
        <f>IF(COUNTIF(cpus!B:B, C539)&gt;0, "found", "Missing")</f>
        <v>found</v>
      </c>
      <c r="S539" t="str">
        <f>IF(COUNTIF(cpus!C:C, G539)&gt;0, "found", "Missing")</f>
        <v>found</v>
      </c>
    </row>
    <row r="540" spans="1:19" x14ac:dyDescent="0.25">
      <c r="A540" t="str">
        <f t="shared" si="66"/>
        <v>missing</v>
      </c>
      <c r="B540" t="str">
        <f t="shared" si="67"/>
        <v>missing</v>
      </c>
      <c r="C540" t="str">
        <f t="shared" si="64"/>
        <v>AMD EPYC 7313P</v>
      </c>
      <c r="D540" t="str">
        <f t="shared" si="68"/>
        <v>AMD</v>
      </c>
      <c r="E540" t="str">
        <f t="shared" si="69"/>
        <v>EPYC 7313P</v>
      </c>
      <c r="F540" t="str">
        <f t="shared" si="70"/>
        <v>EPYC 7313P</v>
      </c>
      <c r="G540" t="str">
        <f t="shared" si="71"/>
        <v>EPYC 7313P</v>
      </c>
      <c r="H540" t="str">
        <f t="shared" si="65"/>
        <v>AMD EPYC 7313P</v>
      </c>
      <c r="I540" t="s">
        <v>3030</v>
      </c>
      <c r="J540" t="s">
        <v>2995</v>
      </c>
      <c r="K540" t="s">
        <v>2017</v>
      </c>
      <c r="L540" t="s">
        <v>442</v>
      </c>
      <c r="M540">
        <v>16</v>
      </c>
      <c r="N540">
        <v>32</v>
      </c>
      <c r="O540" t="s">
        <v>3006</v>
      </c>
      <c r="P540" t="s">
        <v>1918</v>
      </c>
      <c r="Q540" t="s">
        <v>3031</v>
      </c>
      <c r="R540" t="str">
        <f>IF(COUNTIF(cpus!B:B, C540)&gt;0, "found", "Missing")</f>
        <v>found</v>
      </c>
      <c r="S540" t="str">
        <f>IF(COUNTIF(cpus!C:C, G540)&gt;0, "found", "Missing")</f>
        <v>found</v>
      </c>
    </row>
    <row r="541" spans="1:19" x14ac:dyDescent="0.25">
      <c r="A541" t="str">
        <f t="shared" si="66"/>
        <v>missing</v>
      </c>
      <c r="B541" t="str">
        <f t="shared" si="67"/>
        <v>missing</v>
      </c>
      <c r="C541" t="str">
        <f t="shared" si="64"/>
        <v>AMD EPYC 7343</v>
      </c>
      <c r="D541" t="str">
        <f t="shared" si="68"/>
        <v>AMD</v>
      </c>
      <c r="E541" t="str">
        <f t="shared" si="69"/>
        <v>EPYC 7343</v>
      </c>
      <c r="F541" t="str">
        <f t="shared" si="70"/>
        <v>EPYC 7343</v>
      </c>
      <c r="G541" t="str">
        <f t="shared" si="71"/>
        <v>EPYC 7343</v>
      </c>
      <c r="H541" t="str">
        <f t="shared" si="65"/>
        <v>AMD EPYC 7343</v>
      </c>
      <c r="I541" t="s">
        <v>3032</v>
      </c>
      <c r="J541" t="s">
        <v>2995</v>
      </c>
      <c r="K541" t="s">
        <v>469</v>
      </c>
      <c r="L541" t="s">
        <v>422</v>
      </c>
      <c r="M541">
        <v>16</v>
      </c>
      <c r="N541">
        <v>32</v>
      </c>
      <c r="O541" t="s">
        <v>3033</v>
      </c>
      <c r="P541" t="s">
        <v>1918</v>
      </c>
      <c r="Q541" t="s">
        <v>3034</v>
      </c>
      <c r="R541" t="str">
        <f>IF(COUNTIF(cpus!B:B, C541)&gt;0, "found", "Missing")</f>
        <v>found</v>
      </c>
      <c r="S541" t="str">
        <f>IF(COUNTIF(cpus!C:C, G541)&gt;0, "found", "Missing")</f>
        <v>found</v>
      </c>
    </row>
    <row r="542" spans="1:19" x14ac:dyDescent="0.25">
      <c r="A542" t="str">
        <f t="shared" si="66"/>
        <v>missing</v>
      </c>
      <c r="B542" t="str">
        <f t="shared" si="67"/>
        <v>missing</v>
      </c>
      <c r="C542" t="str">
        <f t="shared" si="64"/>
        <v>AMD EPYC 7351</v>
      </c>
      <c r="D542" t="str">
        <f t="shared" si="68"/>
        <v>AMD</v>
      </c>
      <c r="E542" t="str">
        <f t="shared" si="69"/>
        <v>EPYC 7351</v>
      </c>
      <c r="F542" t="str">
        <f t="shared" si="70"/>
        <v>EPYC 7351</v>
      </c>
      <c r="G542" t="str">
        <f t="shared" si="71"/>
        <v>EPYC 7351</v>
      </c>
      <c r="H542" t="str">
        <f t="shared" si="65"/>
        <v>AMD EPYC 7351</v>
      </c>
      <c r="I542" t="s">
        <v>3035</v>
      </c>
      <c r="J542" t="s">
        <v>2995</v>
      </c>
      <c r="K542" t="s">
        <v>609</v>
      </c>
      <c r="L542" t="s">
        <v>473</v>
      </c>
      <c r="M542">
        <v>16</v>
      </c>
      <c r="N542">
        <v>32</v>
      </c>
      <c r="O542" t="s">
        <v>3006</v>
      </c>
      <c r="P542" t="s">
        <v>2276</v>
      </c>
      <c r="Q542" t="s">
        <v>3036</v>
      </c>
      <c r="R542" t="str">
        <f>IF(COUNTIF(cpus!B:B, C542)&gt;0, "found", "Missing")</f>
        <v>found</v>
      </c>
      <c r="S542" t="str">
        <f>IF(COUNTIF(cpus!C:C, G542)&gt;0, "found", "Missing")</f>
        <v>found</v>
      </c>
    </row>
    <row r="543" spans="1:19" x14ac:dyDescent="0.25">
      <c r="A543" t="str">
        <f t="shared" si="66"/>
        <v>missing</v>
      </c>
      <c r="B543" t="str">
        <f t="shared" si="67"/>
        <v>missing</v>
      </c>
      <c r="C543" t="str">
        <f t="shared" si="64"/>
        <v>AMD EPYC 7351P</v>
      </c>
      <c r="D543" t="str">
        <f t="shared" si="68"/>
        <v>AMD</v>
      </c>
      <c r="E543" t="str">
        <f t="shared" si="69"/>
        <v>EPYC 7351P</v>
      </c>
      <c r="F543" t="str">
        <f t="shared" si="70"/>
        <v>EPYC 7351P</v>
      </c>
      <c r="G543" t="str">
        <f t="shared" si="71"/>
        <v>EPYC 7351P</v>
      </c>
      <c r="H543" t="str">
        <f t="shared" si="65"/>
        <v>AMD EPYC 7351P</v>
      </c>
      <c r="I543" t="s">
        <v>3037</v>
      </c>
      <c r="J543" t="s">
        <v>2995</v>
      </c>
      <c r="K543" t="s">
        <v>609</v>
      </c>
      <c r="L543" t="s">
        <v>473</v>
      </c>
      <c r="M543">
        <v>16</v>
      </c>
      <c r="N543">
        <v>32</v>
      </c>
      <c r="O543" t="s">
        <v>3006</v>
      </c>
      <c r="P543" t="s">
        <v>2018</v>
      </c>
      <c r="Q543" t="s">
        <v>3038</v>
      </c>
      <c r="R543" t="str">
        <f>IF(COUNTIF(cpus!B:B, C543)&gt;0, "found", "Missing")</f>
        <v>found</v>
      </c>
      <c r="S543" t="str">
        <f>IF(COUNTIF(cpus!C:C, G543)&gt;0, "found", "Missing")</f>
        <v>found</v>
      </c>
    </row>
    <row r="544" spans="1:19" x14ac:dyDescent="0.25">
      <c r="A544" t="str">
        <f t="shared" si="66"/>
        <v>missing</v>
      </c>
      <c r="B544" t="str">
        <f t="shared" si="67"/>
        <v>missing</v>
      </c>
      <c r="C544" t="str">
        <f t="shared" si="64"/>
        <v>AMD EPYC 7352</v>
      </c>
      <c r="D544" t="str">
        <f t="shared" si="68"/>
        <v>AMD</v>
      </c>
      <c r="E544" t="str">
        <f t="shared" si="69"/>
        <v>EPYC 7352</v>
      </c>
      <c r="F544" t="str">
        <f t="shared" si="70"/>
        <v>EPYC 7352</v>
      </c>
      <c r="G544" t="str">
        <f t="shared" si="71"/>
        <v>EPYC 7352</v>
      </c>
      <c r="H544" t="str">
        <f t="shared" si="65"/>
        <v>AMD EPYC 7352</v>
      </c>
      <c r="I544" t="s">
        <v>3039</v>
      </c>
      <c r="J544" t="s">
        <v>2995</v>
      </c>
      <c r="K544" t="s">
        <v>826</v>
      </c>
      <c r="L544" t="s">
        <v>469</v>
      </c>
      <c r="M544">
        <v>24</v>
      </c>
      <c r="N544">
        <v>48</v>
      </c>
      <c r="O544" t="s">
        <v>3006</v>
      </c>
      <c r="P544" t="s">
        <v>1908</v>
      </c>
      <c r="Q544" t="s">
        <v>3040</v>
      </c>
      <c r="R544" t="str">
        <f>IF(COUNTIF(cpus!B:B, C544)&gt;0, "found", "Missing")</f>
        <v>found</v>
      </c>
      <c r="S544" t="str">
        <f>IF(COUNTIF(cpus!C:C, G544)&gt;0, "found", "Missing")</f>
        <v>found</v>
      </c>
    </row>
    <row r="545" spans="1:19" x14ac:dyDescent="0.25">
      <c r="A545" t="str">
        <f t="shared" si="66"/>
        <v>missing</v>
      </c>
      <c r="B545" t="str">
        <f t="shared" si="67"/>
        <v>missing</v>
      </c>
      <c r="C545" t="str">
        <f t="shared" si="64"/>
        <v>AMD EPYC 7371</v>
      </c>
      <c r="D545" t="str">
        <f t="shared" si="68"/>
        <v>AMD</v>
      </c>
      <c r="E545" t="str">
        <f t="shared" si="69"/>
        <v>EPYC 7371</v>
      </c>
      <c r="F545" t="str">
        <f t="shared" si="70"/>
        <v>EPYC 7371</v>
      </c>
      <c r="G545" t="str">
        <f t="shared" si="71"/>
        <v>EPYC 7371</v>
      </c>
      <c r="H545" t="str">
        <f t="shared" si="65"/>
        <v>AMD EPYC 7371</v>
      </c>
      <c r="I545" t="s">
        <v>3041</v>
      </c>
      <c r="J545" t="s">
        <v>2995</v>
      </c>
      <c r="K545" t="s">
        <v>700</v>
      </c>
      <c r="L545" t="s">
        <v>445</v>
      </c>
      <c r="M545">
        <v>16</v>
      </c>
      <c r="N545">
        <v>32</v>
      </c>
      <c r="P545" t="s">
        <v>2276</v>
      </c>
      <c r="Q545" t="s">
        <v>3042</v>
      </c>
      <c r="R545" t="str">
        <f>IF(COUNTIF(cpus!B:B, C545)&gt;0, "found", "Missing")</f>
        <v>found</v>
      </c>
      <c r="S545" t="str">
        <f>IF(COUNTIF(cpus!C:C, G545)&gt;0, "found", "Missing")</f>
        <v>found</v>
      </c>
    </row>
    <row r="546" spans="1:19" x14ac:dyDescent="0.25">
      <c r="A546" t="str">
        <f t="shared" si="66"/>
        <v>missing</v>
      </c>
      <c r="B546" t="str">
        <f t="shared" si="67"/>
        <v>missing</v>
      </c>
      <c r="C546" t="str">
        <f t="shared" si="64"/>
        <v>AMD EPYC 73F3</v>
      </c>
      <c r="D546" t="str">
        <f t="shared" si="68"/>
        <v>AMD</v>
      </c>
      <c r="E546" t="str">
        <f t="shared" si="69"/>
        <v>EPYC 73F3</v>
      </c>
      <c r="F546" t="str">
        <f t="shared" si="70"/>
        <v>EPYC 73F3</v>
      </c>
      <c r="G546" t="str">
        <f t="shared" si="71"/>
        <v>EPYC 73F3</v>
      </c>
      <c r="H546" t="str">
        <f t="shared" si="65"/>
        <v>AMD EPYC 73F3</v>
      </c>
      <c r="I546" t="s">
        <v>3044</v>
      </c>
      <c r="J546" t="s">
        <v>2995</v>
      </c>
      <c r="K546" t="s">
        <v>437</v>
      </c>
      <c r="L546" t="s">
        <v>1917</v>
      </c>
      <c r="M546">
        <v>16</v>
      </c>
      <c r="N546">
        <v>32</v>
      </c>
      <c r="O546" t="s">
        <v>3043</v>
      </c>
      <c r="P546" t="s">
        <v>1918</v>
      </c>
      <c r="Q546" t="s">
        <v>3045</v>
      </c>
      <c r="R546" t="str">
        <f>IF(COUNTIF(cpus!B:B, C546)&gt;0, "found", "Missing")</f>
        <v>found</v>
      </c>
      <c r="S546" t="str">
        <f>IF(COUNTIF(cpus!C:C, G546)&gt;0, "found", "Missing")</f>
        <v>found</v>
      </c>
    </row>
    <row r="547" spans="1:19" x14ac:dyDescent="0.25">
      <c r="A547" t="str">
        <f t="shared" si="66"/>
        <v>missing</v>
      </c>
      <c r="B547" t="str">
        <f t="shared" si="67"/>
        <v>missing</v>
      </c>
      <c r="C547" t="str">
        <f t="shared" si="64"/>
        <v>AMD EPYC 7401P</v>
      </c>
      <c r="D547" t="str">
        <f t="shared" si="68"/>
        <v>AMD</v>
      </c>
      <c r="E547" t="str">
        <f t="shared" si="69"/>
        <v>EPYC 7401P</v>
      </c>
      <c r="F547" t="str">
        <f t="shared" si="70"/>
        <v>EPYC 7401P</v>
      </c>
      <c r="G547" t="str">
        <f t="shared" si="71"/>
        <v>EPYC 7401P</v>
      </c>
      <c r="H547" t="str">
        <f t="shared" si="65"/>
        <v>AMD EPYC 7401P</v>
      </c>
      <c r="I547" t="s">
        <v>3046</v>
      </c>
      <c r="J547" t="s">
        <v>2995</v>
      </c>
      <c r="K547" t="s">
        <v>1881</v>
      </c>
      <c r="L547" t="s">
        <v>2017</v>
      </c>
      <c r="M547">
        <v>24</v>
      </c>
      <c r="N547">
        <v>48</v>
      </c>
      <c r="O547" t="s">
        <v>3006</v>
      </c>
      <c r="P547" t="s">
        <v>2018</v>
      </c>
      <c r="Q547" t="s">
        <v>3047</v>
      </c>
      <c r="R547" t="str">
        <f>IF(COUNTIF(cpus!B:B, C547)&gt;0, "found", "Missing")</f>
        <v>found</v>
      </c>
      <c r="S547" t="str">
        <f>IF(COUNTIF(cpus!C:C, G547)&gt;0, "found", "Missing")</f>
        <v>found</v>
      </c>
    </row>
    <row r="548" spans="1:19" x14ac:dyDescent="0.25">
      <c r="A548" t="str">
        <f t="shared" si="66"/>
        <v>missing</v>
      </c>
      <c r="B548" t="str">
        <f t="shared" si="67"/>
        <v>missing</v>
      </c>
      <c r="C548" t="str">
        <f t="shared" si="64"/>
        <v>AMD EPYC 7402</v>
      </c>
      <c r="D548" t="str">
        <f t="shared" si="68"/>
        <v>AMD</v>
      </c>
      <c r="E548" t="str">
        <f t="shared" si="69"/>
        <v>EPYC 7402</v>
      </c>
      <c r="F548" t="str">
        <f t="shared" si="70"/>
        <v>EPYC 7402</v>
      </c>
      <c r="G548" t="str">
        <f t="shared" si="71"/>
        <v>EPYC 7402</v>
      </c>
      <c r="H548" t="str">
        <f t="shared" si="65"/>
        <v>AMD EPYC 7402</v>
      </c>
      <c r="I548" t="s">
        <v>3048</v>
      </c>
      <c r="J548" t="s">
        <v>2995</v>
      </c>
      <c r="K548" t="s">
        <v>627</v>
      </c>
      <c r="L548" t="s">
        <v>451</v>
      </c>
      <c r="M548">
        <v>24</v>
      </c>
      <c r="N548">
        <v>48</v>
      </c>
      <c r="O548" t="s">
        <v>1184</v>
      </c>
      <c r="P548" t="s">
        <v>1914</v>
      </c>
      <c r="Q548" t="s">
        <v>3049</v>
      </c>
      <c r="R548" t="str">
        <f>IF(COUNTIF(cpus!B:B, C548)&gt;0, "found", "Missing")</f>
        <v>found</v>
      </c>
      <c r="S548" t="str">
        <f>IF(COUNTIF(cpus!C:C, G548)&gt;0, "found", "Missing")</f>
        <v>found</v>
      </c>
    </row>
    <row r="549" spans="1:19" x14ac:dyDescent="0.25">
      <c r="A549" t="str">
        <f t="shared" si="66"/>
        <v>missing</v>
      </c>
      <c r="B549" t="str">
        <f t="shared" si="67"/>
        <v>missing</v>
      </c>
      <c r="C549" t="str">
        <f t="shared" si="64"/>
        <v>AMD EPYC 7402P</v>
      </c>
      <c r="D549" t="str">
        <f t="shared" si="68"/>
        <v>AMD</v>
      </c>
      <c r="E549" t="str">
        <f t="shared" si="69"/>
        <v>EPYC 7402P</v>
      </c>
      <c r="F549" t="str">
        <f t="shared" si="70"/>
        <v>EPYC 7402P</v>
      </c>
      <c r="G549" t="str">
        <f t="shared" si="71"/>
        <v>EPYC 7402P</v>
      </c>
      <c r="H549" t="str">
        <f t="shared" si="65"/>
        <v>AMD EPYC 7402P</v>
      </c>
      <c r="I549" t="s">
        <v>3050</v>
      </c>
      <c r="J549" t="s">
        <v>2995</v>
      </c>
      <c r="K549" t="s">
        <v>627</v>
      </c>
      <c r="L549" t="s">
        <v>451</v>
      </c>
      <c r="M549">
        <v>24</v>
      </c>
      <c r="N549">
        <v>48</v>
      </c>
      <c r="O549" t="s">
        <v>1184</v>
      </c>
      <c r="P549" t="s">
        <v>2209</v>
      </c>
      <c r="Q549" t="s">
        <v>3051</v>
      </c>
      <c r="R549" t="str">
        <f>IF(COUNTIF(cpus!B:B, C549)&gt;0, "found", "Missing")</f>
        <v>found</v>
      </c>
      <c r="S549" t="str">
        <f>IF(COUNTIF(cpus!C:C, G549)&gt;0, "found", "Missing")</f>
        <v>found</v>
      </c>
    </row>
    <row r="550" spans="1:19" x14ac:dyDescent="0.25">
      <c r="A550" t="str">
        <f t="shared" si="66"/>
        <v>missing</v>
      </c>
      <c r="B550" t="str">
        <f t="shared" si="67"/>
        <v>missing</v>
      </c>
      <c r="C550" t="str">
        <f t="shared" si="64"/>
        <v>AMD EPYC 7413</v>
      </c>
      <c r="D550" t="str">
        <f t="shared" si="68"/>
        <v>AMD</v>
      </c>
      <c r="E550" t="str">
        <f t="shared" si="69"/>
        <v>EPYC 7413</v>
      </c>
      <c r="F550" t="str">
        <f t="shared" si="70"/>
        <v>EPYC 7413</v>
      </c>
      <c r="G550" t="str">
        <f t="shared" si="71"/>
        <v>EPYC 7413</v>
      </c>
      <c r="H550" t="str">
        <f t="shared" si="65"/>
        <v>AMD EPYC 7413</v>
      </c>
      <c r="I550" t="s">
        <v>3052</v>
      </c>
      <c r="J550" t="s">
        <v>2995</v>
      </c>
      <c r="K550" t="s">
        <v>758</v>
      </c>
      <c r="L550" t="s">
        <v>426</v>
      </c>
      <c r="M550">
        <v>24</v>
      </c>
      <c r="N550">
        <v>48</v>
      </c>
      <c r="O550" t="s">
        <v>1184</v>
      </c>
      <c r="P550" t="s">
        <v>1918</v>
      </c>
      <c r="Q550" t="s">
        <v>3053</v>
      </c>
      <c r="R550" t="str">
        <f>IF(COUNTIF(cpus!B:B, C550)&gt;0, "found", "Missing")</f>
        <v>found</v>
      </c>
      <c r="S550" t="str">
        <f>IF(COUNTIF(cpus!C:C, G550)&gt;0, "found", "Missing")</f>
        <v>found</v>
      </c>
    </row>
    <row r="551" spans="1:19" x14ac:dyDescent="0.25">
      <c r="A551" t="str">
        <f t="shared" si="66"/>
        <v>missing</v>
      </c>
      <c r="B551" t="str">
        <f t="shared" si="67"/>
        <v>missing</v>
      </c>
      <c r="C551" t="str">
        <f t="shared" si="64"/>
        <v>AMD EPYC 7443</v>
      </c>
      <c r="D551" t="str">
        <f t="shared" si="68"/>
        <v>AMD</v>
      </c>
      <c r="E551" t="str">
        <f t="shared" si="69"/>
        <v>EPYC 7443</v>
      </c>
      <c r="F551" t="str">
        <f t="shared" si="70"/>
        <v>EPYC 7443</v>
      </c>
      <c r="G551" t="str">
        <f t="shared" si="71"/>
        <v>EPYC 7443</v>
      </c>
      <c r="H551" t="str">
        <f t="shared" si="65"/>
        <v>AMD EPYC 7443</v>
      </c>
      <c r="I551" t="s">
        <v>3054</v>
      </c>
      <c r="J551" t="s">
        <v>2995</v>
      </c>
      <c r="K551" t="s">
        <v>473</v>
      </c>
      <c r="L551" t="s">
        <v>1917</v>
      </c>
      <c r="M551">
        <v>24</v>
      </c>
      <c r="N551">
        <v>48</v>
      </c>
      <c r="O551" t="s">
        <v>3055</v>
      </c>
      <c r="P551" t="s">
        <v>2513</v>
      </c>
      <c r="Q551" t="s">
        <v>3056</v>
      </c>
      <c r="R551" t="str">
        <f>IF(COUNTIF(cpus!B:B, C551)&gt;0, "found", "Missing")</f>
        <v>found</v>
      </c>
      <c r="S551" t="str">
        <f>IF(COUNTIF(cpus!C:C, G551)&gt;0, "found", "Missing")</f>
        <v>found</v>
      </c>
    </row>
    <row r="552" spans="1:19" x14ac:dyDescent="0.25">
      <c r="A552" t="str">
        <f t="shared" si="66"/>
        <v>missing</v>
      </c>
      <c r="B552" t="str">
        <f t="shared" si="67"/>
        <v>missing</v>
      </c>
      <c r="C552" t="str">
        <f t="shared" si="64"/>
        <v>AMD EPYC 7443P</v>
      </c>
      <c r="D552" t="str">
        <f t="shared" si="68"/>
        <v>AMD</v>
      </c>
      <c r="E552" t="str">
        <f t="shared" si="69"/>
        <v>EPYC 7443P</v>
      </c>
      <c r="F552" t="str">
        <f t="shared" si="70"/>
        <v>EPYC 7443P</v>
      </c>
      <c r="G552" t="str">
        <f t="shared" si="71"/>
        <v>EPYC 7443P</v>
      </c>
      <c r="H552" t="str">
        <f t="shared" si="65"/>
        <v>AMD EPYC 7443P</v>
      </c>
      <c r="I552" t="s">
        <v>3057</v>
      </c>
      <c r="J552" t="s">
        <v>2995</v>
      </c>
      <c r="K552" t="s">
        <v>473</v>
      </c>
      <c r="L552" t="s">
        <v>1917</v>
      </c>
      <c r="M552">
        <v>24</v>
      </c>
      <c r="N552">
        <v>48</v>
      </c>
      <c r="O552" t="s">
        <v>3055</v>
      </c>
      <c r="P552" t="s">
        <v>1918</v>
      </c>
      <c r="Q552" t="s">
        <v>3058</v>
      </c>
      <c r="R552" t="str">
        <f>IF(COUNTIF(cpus!B:B, C552)&gt;0, "found", "Missing")</f>
        <v>found</v>
      </c>
      <c r="S552" t="str">
        <f>IF(COUNTIF(cpus!C:C, G552)&gt;0, "found", "Missing")</f>
        <v>found</v>
      </c>
    </row>
    <row r="553" spans="1:19" x14ac:dyDescent="0.25">
      <c r="A553" t="str">
        <f t="shared" si="66"/>
        <v>missing</v>
      </c>
      <c r="B553" t="str">
        <f t="shared" si="67"/>
        <v>missing</v>
      </c>
      <c r="C553" t="str">
        <f t="shared" si="64"/>
        <v>AMD EPYC 7451</v>
      </c>
      <c r="D553" t="str">
        <f t="shared" si="68"/>
        <v>AMD</v>
      </c>
      <c r="E553" t="str">
        <f t="shared" si="69"/>
        <v>EPYC 7451</v>
      </c>
      <c r="F553" t="str">
        <f t="shared" si="70"/>
        <v>EPYC 7451</v>
      </c>
      <c r="G553" t="str">
        <f t="shared" si="71"/>
        <v>EPYC 7451</v>
      </c>
      <c r="H553" t="str">
        <f t="shared" si="65"/>
        <v>AMD EPYC 7451</v>
      </c>
      <c r="I553" t="s">
        <v>3059</v>
      </c>
      <c r="J553" t="s">
        <v>2995</v>
      </c>
      <c r="K553" t="s">
        <v>826</v>
      </c>
      <c r="L553" t="s">
        <v>469</v>
      </c>
      <c r="M553">
        <v>24</v>
      </c>
      <c r="N553">
        <v>48</v>
      </c>
      <c r="O553" t="s">
        <v>1184</v>
      </c>
      <c r="P553" t="s">
        <v>2193</v>
      </c>
      <c r="Q553" t="s">
        <v>3060</v>
      </c>
      <c r="R553" t="str">
        <f>IF(COUNTIF(cpus!B:B, C553)&gt;0, "found", "Missing")</f>
        <v>found</v>
      </c>
      <c r="S553" t="str">
        <f>IF(COUNTIF(cpus!C:C, G553)&gt;0, "found", "Missing")</f>
        <v>found</v>
      </c>
    </row>
    <row r="554" spans="1:19" x14ac:dyDescent="0.25">
      <c r="A554" t="str">
        <f t="shared" si="66"/>
        <v>missing</v>
      </c>
      <c r="B554" t="str">
        <f t="shared" si="67"/>
        <v>missing</v>
      </c>
      <c r="C554" t="str">
        <f t="shared" si="64"/>
        <v>AMD EPYC 7452</v>
      </c>
      <c r="D554" t="str">
        <f t="shared" si="68"/>
        <v>AMD</v>
      </c>
      <c r="E554" t="str">
        <f t="shared" si="69"/>
        <v>EPYC 7452</v>
      </c>
      <c r="F554" t="str">
        <f t="shared" si="70"/>
        <v>EPYC 7452</v>
      </c>
      <c r="G554" t="str">
        <f t="shared" si="71"/>
        <v>EPYC 7452</v>
      </c>
      <c r="H554" t="str">
        <f t="shared" si="65"/>
        <v>AMD EPYC 7452</v>
      </c>
      <c r="I554" t="s">
        <v>3061</v>
      </c>
      <c r="J554" t="s">
        <v>2995</v>
      </c>
      <c r="K554" t="s">
        <v>609</v>
      </c>
      <c r="L554" t="s">
        <v>451</v>
      </c>
      <c r="M554">
        <v>32</v>
      </c>
      <c r="N554">
        <v>64</v>
      </c>
      <c r="O554" t="s">
        <v>3006</v>
      </c>
      <c r="P554" t="s">
        <v>2209</v>
      </c>
      <c r="Q554" t="s">
        <v>3062</v>
      </c>
      <c r="R554" t="str">
        <f>IF(COUNTIF(cpus!B:B, C554)&gt;0, "found", "Missing")</f>
        <v>found</v>
      </c>
      <c r="S554" t="str">
        <f>IF(COUNTIF(cpus!C:C, G554)&gt;0, "found", "Missing")</f>
        <v>found</v>
      </c>
    </row>
    <row r="555" spans="1:19" x14ac:dyDescent="0.25">
      <c r="A555" t="str">
        <f t="shared" si="66"/>
        <v>missing</v>
      </c>
      <c r="B555" t="str">
        <f t="shared" si="67"/>
        <v>missing</v>
      </c>
      <c r="C555" t="str">
        <f t="shared" si="64"/>
        <v>AMD EPYC 7453</v>
      </c>
      <c r="D555" t="str">
        <f t="shared" si="68"/>
        <v>AMD</v>
      </c>
      <c r="E555" t="str">
        <f t="shared" si="69"/>
        <v>EPYC 7453</v>
      </c>
      <c r="F555" t="str">
        <f t="shared" si="70"/>
        <v>EPYC 7453</v>
      </c>
      <c r="G555" t="str">
        <f t="shared" si="71"/>
        <v>EPYC 7453</v>
      </c>
      <c r="H555" t="str">
        <f t="shared" si="65"/>
        <v>AMD EPYC 7453</v>
      </c>
      <c r="I555" t="s">
        <v>3063</v>
      </c>
      <c r="J555" t="s">
        <v>2995</v>
      </c>
      <c r="K555" t="s">
        <v>627</v>
      </c>
      <c r="L555" t="s">
        <v>437</v>
      </c>
      <c r="M555">
        <v>28</v>
      </c>
      <c r="N555">
        <v>56</v>
      </c>
      <c r="O555" t="s">
        <v>3064</v>
      </c>
      <c r="P555" t="s">
        <v>2960</v>
      </c>
      <c r="Q555" t="s">
        <v>3065</v>
      </c>
      <c r="R555" t="str">
        <f>IF(COUNTIF(cpus!B:B, C555)&gt;0, "found", "Missing")</f>
        <v>found</v>
      </c>
      <c r="S555" t="str">
        <f>IF(COUNTIF(cpus!C:C, G555)&gt;0, "found", "Missing")</f>
        <v>found</v>
      </c>
    </row>
    <row r="556" spans="1:19" x14ac:dyDescent="0.25">
      <c r="A556" t="str">
        <f t="shared" si="66"/>
        <v>missing</v>
      </c>
      <c r="B556" t="str">
        <f t="shared" si="67"/>
        <v>missing</v>
      </c>
      <c r="C556" t="str">
        <f t="shared" si="64"/>
        <v>AMD EPYC 7473X</v>
      </c>
      <c r="D556" t="str">
        <f t="shared" si="68"/>
        <v>AMD</v>
      </c>
      <c r="E556" t="str">
        <f t="shared" si="69"/>
        <v>EPYC 7473X</v>
      </c>
      <c r="F556" t="str">
        <f t="shared" si="70"/>
        <v>EPYC 7473X</v>
      </c>
      <c r="G556" t="str">
        <f t="shared" si="71"/>
        <v>EPYC 7473X</v>
      </c>
      <c r="H556" t="str">
        <f t="shared" si="65"/>
        <v>AMD EPYC 7473X</v>
      </c>
      <c r="I556" t="s">
        <v>3066</v>
      </c>
      <c r="J556" t="s">
        <v>2995</v>
      </c>
      <c r="K556" t="s">
        <v>627</v>
      </c>
      <c r="L556" t="s">
        <v>442</v>
      </c>
      <c r="M556">
        <v>24</v>
      </c>
      <c r="N556">
        <v>48</v>
      </c>
      <c r="O556" t="s">
        <v>3043</v>
      </c>
      <c r="P556" t="s">
        <v>2510</v>
      </c>
      <c r="Q556" t="s">
        <v>3067</v>
      </c>
      <c r="R556" t="str">
        <f>IF(COUNTIF(cpus!B:B, C556)&gt;0, "found", "Missing")</f>
        <v>found</v>
      </c>
      <c r="S556" t="str">
        <f>IF(COUNTIF(cpus!C:C, G556)&gt;0, "found", "Missing")</f>
        <v>found</v>
      </c>
    </row>
    <row r="557" spans="1:19" x14ac:dyDescent="0.25">
      <c r="A557" t="str">
        <f t="shared" si="66"/>
        <v>missing</v>
      </c>
      <c r="B557" t="str">
        <f t="shared" ref="B557:B594" si="72">IF(COUNTIF(C557,"*[Dual CPU]*"),"found","missing")</f>
        <v>missing</v>
      </c>
      <c r="C557" t="str">
        <f t="shared" si="64"/>
        <v>AMD EPYC 74F3</v>
      </c>
      <c r="D557" t="str">
        <f t="shared" si="68"/>
        <v>AMD</v>
      </c>
      <c r="E557" t="str">
        <f t="shared" si="69"/>
        <v>EPYC 74F3</v>
      </c>
      <c r="F557" t="str">
        <f t="shared" si="70"/>
        <v>EPYC 74F3</v>
      </c>
      <c r="G557" t="str">
        <f t="shared" si="71"/>
        <v>EPYC 74F3</v>
      </c>
      <c r="H557" t="str">
        <f t="shared" si="65"/>
        <v>AMD EPYC 74F3</v>
      </c>
      <c r="I557" t="s">
        <v>3068</v>
      </c>
      <c r="J557" t="s">
        <v>2995</v>
      </c>
      <c r="K557" t="s">
        <v>469</v>
      </c>
      <c r="L557" t="s">
        <v>1917</v>
      </c>
      <c r="M557">
        <v>24</v>
      </c>
      <c r="N557">
        <v>48</v>
      </c>
      <c r="O557" t="s">
        <v>3043</v>
      </c>
      <c r="P557" t="s">
        <v>2960</v>
      </c>
      <c r="Q557" t="s">
        <v>3069</v>
      </c>
      <c r="R557" t="str">
        <f>IF(COUNTIF(cpus!B:B, C557)&gt;0, "found", "Missing")</f>
        <v>found</v>
      </c>
      <c r="S557" t="str">
        <f>IF(COUNTIF(cpus!C:C, G557)&gt;0, "found", "Missing")</f>
        <v>found</v>
      </c>
    </row>
    <row r="558" spans="1:19" x14ac:dyDescent="0.25">
      <c r="A558" t="str">
        <f t="shared" si="66"/>
        <v>missing</v>
      </c>
      <c r="B558" t="str">
        <f t="shared" si="72"/>
        <v>missing</v>
      </c>
      <c r="C558" t="str">
        <f t="shared" si="64"/>
        <v>AMD EPYC 7501</v>
      </c>
      <c r="D558" t="str">
        <f t="shared" si="68"/>
        <v>AMD</v>
      </c>
      <c r="E558" t="str">
        <f t="shared" si="69"/>
        <v>EPYC 7501</v>
      </c>
      <c r="F558" t="str">
        <f t="shared" si="70"/>
        <v>EPYC 7501</v>
      </c>
      <c r="G558" t="str">
        <f t="shared" si="71"/>
        <v>EPYC 7501</v>
      </c>
      <c r="H558" t="str">
        <f t="shared" si="65"/>
        <v>AMD EPYC 7501</v>
      </c>
      <c r="I558" t="s">
        <v>3070</v>
      </c>
      <c r="J558" t="s">
        <v>2995</v>
      </c>
      <c r="K558" t="s">
        <v>1881</v>
      </c>
      <c r="L558" t="s">
        <v>2017</v>
      </c>
      <c r="M558">
        <v>32</v>
      </c>
      <c r="N558">
        <v>64</v>
      </c>
      <c r="O558" t="s">
        <v>3006</v>
      </c>
      <c r="P558" t="s">
        <v>2018</v>
      </c>
      <c r="Q558" t="s">
        <v>3071</v>
      </c>
      <c r="R558" t="str">
        <f>IF(COUNTIF(cpus!B:B, C558)&gt;0, "found", "Missing")</f>
        <v>found</v>
      </c>
      <c r="S558" t="str">
        <f>IF(COUNTIF(cpus!C:C, G558)&gt;0, "found", "Missing")</f>
        <v>found</v>
      </c>
    </row>
    <row r="559" spans="1:19" x14ac:dyDescent="0.25">
      <c r="A559" t="str">
        <f t="shared" si="66"/>
        <v>missing</v>
      </c>
      <c r="B559" t="str">
        <f t="shared" si="72"/>
        <v>missing</v>
      </c>
      <c r="C559" t="str">
        <f t="shared" si="64"/>
        <v>AMD EPYC 7502</v>
      </c>
      <c r="D559" t="str">
        <f t="shared" si="68"/>
        <v>AMD</v>
      </c>
      <c r="E559" t="str">
        <f t="shared" si="69"/>
        <v>EPYC 7502</v>
      </c>
      <c r="F559" t="str">
        <f t="shared" si="70"/>
        <v>EPYC 7502</v>
      </c>
      <c r="G559" t="str">
        <f t="shared" si="71"/>
        <v>EPYC 7502</v>
      </c>
      <c r="H559" t="str">
        <f t="shared" si="65"/>
        <v>AMD EPYC 7502</v>
      </c>
      <c r="I559" t="s">
        <v>3072</v>
      </c>
      <c r="J559" t="s">
        <v>2995</v>
      </c>
      <c r="K559" t="s">
        <v>457</v>
      </c>
      <c r="L559" t="s">
        <v>451</v>
      </c>
      <c r="M559">
        <v>32</v>
      </c>
      <c r="N559">
        <v>64</v>
      </c>
      <c r="O559" t="s">
        <v>1184</v>
      </c>
      <c r="P559" t="s">
        <v>2700</v>
      </c>
      <c r="Q559" t="s">
        <v>3073</v>
      </c>
      <c r="R559" t="str">
        <f>IF(COUNTIF(cpus!B:B, C559)&gt;0, "found", "Missing")</f>
        <v>found</v>
      </c>
      <c r="S559" t="str">
        <f>IF(COUNTIF(cpus!C:C, G559)&gt;0, "found", "Missing")</f>
        <v>found</v>
      </c>
    </row>
    <row r="560" spans="1:19" x14ac:dyDescent="0.25">
      <c r="A560" t="str">
        <f t="shared" si="66"/>
        <v>missing</v>
      </c>
      <c r="B560" t="str">
        <f t="shared" si="72"/>
        <v>missing</v>
      </c>
      <c r="C560" t="str">
        <f t="shared" si="64"/>
        <v>AMD EPYC 7502P</v>
      </c>
      <c r="D560" t="str">
        <f t="shared" si="68"/>
        <v>AMD</v>
      </c>
      <c r="E560" t="str">
        <f t="shared" si="69"/>
        <v>EPYC 7502P</v>
      </c>
      <c r="F560" t="str">
        <f t="shared" si="70"/>
        <v>EPYC 7502P</v>
      </c>
      <c r="G560" t="str">
        <f t="shared" si="71"/>
        <v>EPYC 7502P</v>
      </c>
      <c r="H560" t="str">
        <f t="shared" si="65"/>
        <v>AMD EPYC 7502P</v>
      </c>
      <c r="I560" t="s">
        <v>3074</v>
      </c>
      <c r="J560" t="s">
        <v>2995</v>
      </c>
      <c r="K560" t="s">
        <v>457</v>
      </c>
      <c r="L560" t="s">
        <v>451</v>
      </c>
      <c r="M560">
        <v>32</v>
      </c>
      <c r="N560">
        <v>64</v>
      </c>
      <c r="O560" t="s">
        <v>1184</v>
      </c>
      <c r="P560" t="s">
        <v>2116</v>
      </c>
      <c r="Q560" t="s">
        <v>3075</v>
      </c>
      <c r="R560" t="str">
        <f>IF(COUNTIF(cpus!B:B, C560)&gt;0, "found", "Missing")</f>
        <v>found</v>
      </c>
      <c r="S560" t="str">
        <f>IF(COUNTIF(cpus!C:C, G560)&gt;0, "found", "Missing")</f>
        <v>found</v>
      </c>
    </row>
    <row r="561" spans="1:19" x14ac:dyDescent="0.25">
      <c r="A561" t="str">
        <f t="shared" si="66"/>
        <v>missing</v>
      </c>
      <c r="B561" t="str">
        <f t="shared" si="72"/>
        <v>missing</v>
      </c>
      <c r="C561" t="str">
        <f t="shared" si="64"/>
        <v>AMD EPYC 7513</v>
      </c>
      <c r="D561" t="str">
        <f t="shared" si="68"/>
        <v>AMD</v>
      </c>
      <c r="E561" t="str">
        <f t="shared" si="69"/>
        <v>EPYC 7513</v>
      </c>
      <c r="F561" t="str">
        <f t="shared" si="70"/>
        <v>EPYC 7513</v>
      </c>
      <c r="G561" t="str">
        <f t="shared" si="71"/>
        <v>EPYC 7513</v>
      </c>
      <c r="H561" t="str">
        <f t="shared" si="65"/>
        <v>AMD EPYC 7513</v>
      </c>
      <c r="I561" t="s">
        <v>3076</v>
      </c>
      <c r="J561" t="s">
        <v>2995</v>
      </c>
      <c r="K561" t="s">
        <v>581</v>
      </c>
      <c r="L561" t="s">
        <v>442</v>
      </c>
      <c r="M561">
        <v>32</v>
      </c>
      <c r="N561">
        <v>64</v>
      </c>
      <c r="O561" t="s">
        <v>3055</v>
      </c>
      <c r="P561" t="s">
        <v>1918</v>
      </c>
      <c r="Q561" t="s">
        <v>3077</v>
      </c>
      <c r="R561" t="str">
        <f>IF(COUNTIF(cpus!B:B, C561)&gt;0, "found", "Missing")</f>
        <v>found</v>
      </c>
      <c r="S561" t="str">
        <f>IF(COUNTIF(cpus!C:C, G561)&gt;0, "found", "Missing")</f>
        <v>found</v>
      </c>
    </row>
    <row r="562" spans="1:19" x14ac:dyDescent="0.25">
      <c r="A562" t="str">
        <f t="shared" si="66"/>
        <v>missing</v>
      </c>
      <c r="B562" t="str">
        <f t="shared" si="72"/>
        <v>missing</v>
      </c>
      <c r="C562" t="str">
        <f t="shared" si="64"/>
        <v>AMD EPYC 7532</v>
      </c>
      <c r="D562" t="str">
        <f t="shared" si="68"/>
        <v>AMD</v>
      </c>
      <c r="E562" t="str">
        <f t="shared" si="69"/>
        <v>EPYC 7532</v>
      </c>
      <c r="F562" t="str">
        <f t="shared" si="70"/>
        <v>EPYC 7532</v>
      </c>
      <c r="G562" t="str">
        <f t="shared" si="71"/>
        <v>EPYC 7532</v>
      </c>
      <c r="H562" t="str">
        <f t="shared" si="65"/>
        <v>AMD EPYC 7532</v>
      </c>
      <c r="I562" t="s">
        <v>3078</v>
      </c>
      <c r="J562" t="s">
        <v>2995</v>
      </c>
      <c r="K562" t="s">
        <v>609</v>
      </c>
      <c r="L562" t="s">
        <v>507</v>
      </c>
      <c r="M562">
        <v>32</v>
      </c>
      <c r="N562">
        <v>64</v>
      </c>
      <c r="O562" t="s">
        <v>3055</v>
      </c>
      <c r="P562" t="s">
        <v>1908</v>
      </c>
      <c r="Q562" t="s">
        <v>3079</v>
      </c>
      <c r="R562" t="str">
        <f>IF(COUNTIF(cpus!B:B, C562)&gt;0, "found", "Missing")</f>
        <v>found</v>
      </c>
      <c r="S562" t="str">
        <f>IF(COUNTIF(cpus!C:C, G562)&gt;0, "found", "Missing")</f>
        <v>found</v>
      </c>
    </row>
    <row r="563" spans="1:19" x14ac:dyDescent="0.25">
      <c r="A563" t="str">
        <f t="shared" si="66"/>
        <v>missing</v>
      </c>
      <c r="B563" t="str">
        <f t="shared" si="72"/>
        <v>missing</v>
      </c>
      <c r="C563" t="str">
        <f t="shared" si="64"/>
        <v>AMD EPYC 7542</v>
      </c>
      <c r="D563" t="str">
        <f t="shared" si="68"/>
        <v>AMD</v>
      </c>
      <c r="E563" t="str">
        <f t="shared" si="69"/>
        <v>EPYC 7542</v>
      </c>
      <c r="F563" t="str">
        <f t="shared" si="70"/>
        <v>EPYC 7542</v>
      </c>
      <c r="G563" t="str">
        <f t="shared" si="71"/>
        <v>EPYC 7542</v>
      </c>
      <c r="H563" t="str">
        <f t="shared" si="65"/>
        <v>AMD EPYC 7542</v>
      </c>
      <c r="I563" t="s">
        <v>3080</v>
      </c>
      <c r="J563" t="s">
        <v>2995</v>
      </c>
      <c r="K563" t="s">
        <v>473</v>
      </c>
      <c r="L563" t="s">
        <v>451</v>
      </c>
      <c r="M563">
        <v>32</v>
      </c>
      <c r="N563">
        <v>64</v>
      </c>
      <c r="O563" t="s">
        <v>3064</v>
      </c>
      <c r="P563" t="s">
        <v>2209</v>
      </c>
      <c r="Q563" t="s">
        <v>3081</v>
      </c>
      <c r="R563" t="str">
        <f>IF(COUNTIF(cpus!B:B, C563)&gt;0, "found", "Missing")</f>
        <v>found</v>
      </c>
      <c r="S563" t="str">
        <f>IF(COUNTIF(cpus!C:C, G563)&gt;0, "found", "Missing")</f>
        <v>found</v>
      </c>
    </row>
    <row r="564" spans="1:19" x14ac:dyDescent="0.25">
      <c r="A564" t="str">
        <f t="shared" si="66"/>
        <v>missing</v>
      </c>
      <c r="B564" t="str">
        <f t="shared" si="72"/>
        <v>missing</v>
      </c>
      <c r="C564" t="str">
        <f t="shared" si="64"/>
        <v>AMD EPYC 7543</v>
      </c>
      <c r="D564" t="str">
        <f t="shared" si="68"/>
        <v>AMD</v>
      </c>
      <c r="E564" t="str">
        <f t="shared" si="69"/>
        <v>EPYC 7543</v>
      </c>
      <c r="F564" t="str">
        <f t="shared" si="70"/>
        <v>EPYC 7543</v>
      </c>
      <c r="G564" t="str">
        <f t="shared" si="71"/>
        <v>EPYC 7543</v>
      </c>
      <c r="H564" t="str">
        <f t="shared" si="65"/>
        <v>AMD EPYC 7543</v>
      </c>
      <c r="I564" t="s">
        <v>3082</v>
      </c>
      <c r="J564" t="s">
        <v>2995</v>
      </c>
      <c r="K564" t="s">
        <v>627</v>
      </c>
      <c r="L564" t="s">
        <v>442</v>
      </c>
      <c r="M564">
        <v>32</v>
      </c>
      <c r="N564">
        <v>64</v>
      </c>
      <c r="O564" t="s">
        <v>3043</v>
      </c>
      <c r="P564" t="s">
        <v>1918</v>
      </c>
      <c r="Q564" t="s">
        <v>3083</v>
      </c>
      <c r="R564" t="str">
        <f>IF(COUNTIF(cpus!B:B, C564)&gt;0, "found", "Missing")</f>
        <v>found</v>
      </c>
      <c r="S564" t="str">
        <f>IF(COUNTIF(cpus!C:C, G564)&gt;0, "found", "Missing")</f>
        <v>found</v>
      </c>
    </row>
    <row r="565" spans="1:19" x14ac:dyDescent="0.25">
      <c r="A565" t="str">
        <f t="shared" si="66"/>
        <v>missing</v>
      </c>
      <c r="B565" t="str">
        <f t="shared" si="72"/>
        <v>missing</v>
      </c>
      <c r="C565" t="str">
        <f t="shared" si="64"/>
        <v>AMD EPYC 7543P</v>
      </c>
      <c r="D565" t="str">
        <f t="shared" si="68"/>
        <v>AMD</v>
      </c>
      <c r="E565" t="str">
        <f t="shared" si="69"/>
        <v>EPYC 7543P</v>
      </c>
      <c r="F565" t="str">
        <f t="shared" si="70"/>
        <v>EPYC 7543P</v>
      </c>
      <c r="G565" t="str">
        <f t="shared" si="71"/>
        <v>EPYC 7543P</v>
      </c>
      <c r="H565" t="str">
        <f t="shared" si="65"/>
        <v>AMD EPYC 7543P</v>
      </c>
      <c r="I565" t="s">
        <v>3084</v>
      </c>
      <c r="J565" t="s">
        <v>2995</v>
      </c>
      <c r="K565" t="s">
        <v>627</v>
      </c>
      <c r="L565" t="s">
        <v>442</v>
      </c>
      <c r="M565">
        <v>32</v>
      </c>
      <c r="N565">
        <v>64</v>
      </c>
      <c r="O565" t="s">
        <v>3064</v>
      </c>
      <c r="P565" t="s">
        <v>1908</v>
      </c>
      <c r="Q565" t="s">
        <v>3085</v>
      </c>
      <c r="R565" t="str">
        <f>IF(COUNTIF(cpus!B:B, C565)&gt;0, "found", "Missing")</f>
        <v>found</v>
      </c>
      <c r="S565" t="str">
        <f>IF(COUNTIF(cpus!C:C, G565)&gt;0, "found", "Missing")</f>
        <v>found</v>
      </c>
    </row>
    <row r="566" spans="1:19" x14ac:dyDescent="0.25">
      <c r="A566" t="str">
        <f t="shared" si="66"/>
        <v>missing</v>
      </c>
      <c r="B566" t="str">
        <f t="shared" si="72"/>
        <v>missing</v>
      </c>
      <c r="C566" t="str">
        <f t="shared" si="64"/>
        <v>AMD EPYC 7551</v>
      </c>
      <c r="D566" t="str">
        <f t="shared" si="68"/>
        <v>AMD</v>
      </c>
      <c r="E566" t="str">
        <f t="shared" si="69"/>
        <v>EPYC 7551</v>
      </c>
      <c r="F566" t="str">
        <f t="shared" si="70"/>
        <v>EPYC 7551</v>
      </c>
      <c r="G566" t="str">
        <f t="shared" si="71"/>
        <v>EPYC 7551</v>
      </c>
      <c r="H566" t="str">
        <f t="shared" si="65"/>
        <v>AMD EPYC 7551</v>
      </c>
      <c r="I566" t="s">
        <v>3086</v>
      </c>
      <c r="J566" t="s">
        <v>2995</v>
      </c>
      <c r="K566" t="s">
        <v>1881</v>
      </c>
      <c r="L566" t="s">
        <v>2017</v>
      </c>
      <c r="M566">
        <v>32</v>
      </c>
      <c r="N566">
        <v>64</v>
      </c>
      <c r="O566" t="s">
        <v>1184</v>
      </c>
      <c r="P566" t="s">
        <v>2009</v>
      </c>
      <c r="Q566" t="s">
        <v>3087</v>
      </c>
      <c r="R566" t="str">
        <f>IF(COUNTIF(cpus!B:B, C566)&gt;0, "found", "Missing")</f>
        <v>found</v>
      </c>
      <c r="S566" t="str">
        <f>IF(COUNTIF(cpus!C:C, G566)&gt;0, "found", "Missing")</f>
        <v>found</v>
      </c>
    </row>
    <row r="567" spans="1:19" x14ac:dyDescent="0.25">
      <c r="A567" t="str">
        <f t="shared" si="66"/>
        <v>missing</v>
      </c>
      <c r="B567" t="str">
        <f t="shared" si="72"/>
        <v>missing</v>
      </c>
      <c r="C567" t="str">
        <f t="shared" si="64"/>
        <v>AMD EPYC 7551P</v>
      </c>
      <c r="D567" t="str">
        <f t="shared" si="68"/>
        <v>AMD</v>
      </c>
      <c r="E567" t="str">
        <f t="shared" si="69"/>
        <v>EPYC 7551P</v>
      </c>
      <c r="F567" t="str">
        <f t="shared" si="70"/>
        <v>EPYC 7551P</v>
      </c>
      <c r="G567" t="str">
        <f t="shared" si="71"/>
        <v>EPYC 7551P</v>
      </c>
      <c r="H567" t="str">
        <f t="shared" si="65"/>
        <v>AMD EPYC 7551P</v>
      </c>
      <c r="I567" t="s">
        <v>3088</v>
      </c>
      <c r="J567" t="s">
        <v>2995</v>
      </c>
      <c r="K567" t="s">
        <v>1881</v>
      </c>
      <c r="L567" t="s">
        <v>2017</v>
      </c>
      <c r="M567">
        <v>32</v>
      </c>
      <c r="N567">
        <v>64</v>
      </c>
      <c r="O567" t="s">
        <v>1184</v>
      </c>
      <c r="P567" t="s">
        <v>2193</v>
      </c>
      <c r="Q567" t="s">
        <v>3089</v>
      </c>
      <c r="R567" t="str">
        <f>IF(COUNTIF(cpus!B:B, C567)&gt;0, "found", "Missing")</f>
        <v>found</v>
      </c>
      <c r="S567" t="str">
        <f>IF(COUNTIF(cpus!C:C, G567)&gt;0, "found", "Missing")</f>
        <v>found</v>
      </c>
    </row>
    <row r="568" spans="1:19" x14ac:dyDescent="0.25">
      <c r="A568" t="str">
        <f t="shared" si="66"/>
        <v>missing</v>
      </c>
      <c r="B568" t="str">
        <f t="shared" si="72"/>
        <v>missing</v>
      </c>
      <c r="C568" t="str">
        <f t="shared" si="64"/>
        <v>AMD EPYC 7552</v>
      </c>
      <c r="D568" t="str">
        <f t="shared" si="68"/>
        <v>AMD</v>
      </c>
      <c r="E568" t="str">
        <f t="shared" si="69"/>
        <v>EPYC 7552</v>
      </c>
      <c r="F568" t="str">
        <f t="shared" si="70"/>
        <v>EPYC 7552</v>
      </c>
      <c r="G568" t="str">
        <f t="shared" si="71"/>
        <v>EPYC 7552</v>
      </c>
      <c r="H568" t="str">
        <f t="shared" si="65"/>
        <v>AMD EPYC 7552</v>
      </c>
      <c r="I568" t="s">
        <v>3090</v>
      </c>
      <c r="J568" t="s">
        <v>2995</v>
      </c>
      <c r="K568" t="s">
        <v>632</v>
      </c>
      <c r="L568" t="s">
        <v>507</v>
      </c>
      <c r="M568">
        <v>48</v>
      </c>
      <c r="N568">
        <v>96</v>
      </c>
      <c r="O568" t="s">
        <v>3055</v>
      </c>
      <c r="P568" t="s">
        <v>1911</v>
      </c>
      <c r="Q568" t="s">
        <v>3091</v>
      </c>
      <c r="R568" t="str">
        <f>IF(COUNTIF(cpus!B:B, C568)&gt;0, "found", "Missing")</f>
        <v>found</v>
      </c>
      <c r="S568" t="str">
        <f>IF(COUNTIF(cpus!C:C, G568)&gt;0, "found", "Missing")</f>
        <v>found</v>
      </c>
    </row>
    <row r="569" spans="1:19" x14ac:dyDescent="0.25">
      <c r="A569" t="str">
        <f t="shared" si="66"/>
        <v>missing</v>
      </c>
      <c r="B569" t="str">
        <f t="shared" si="72"/>
        <v>missing</v>
      </c>
      <c r="C569" t="str">
        <f t="shared" si="64"/>
        <v>AMD EPYC 7571</v>
      </c>
      <c r="D569" t="str">
        <f t="shared" si="68"/>
        <v>AMD</v>
      </c>
      <c r="E569" t="str">
        <f t="shared" si="69"/>
        <v>EPYC 7571</v>
      </c>
      <c r="F569" t="str">
        <f t="shared" si="70"/>
        <v>EPYC 7571</v>
      </c>
      <c r="G569" t="str">
        <f t="shared" si="71"/>
        <v>EPYC 7571</v>
      </c>
      <c r="H569" t="str">
        <f t="shared" si="65"/>
        <v>AMD EPYC 7571</v>
      </c>
      <c r="I569" t="s">
        <v>3092</v>
      </c>
      <c r="J569" t="s">
        <v>2995</v>
      </c>
      <c r="K569" t="s">
        <v>529</v>
      </c>
      <c r="L569" t="s">
        <v>473</v>
      </c>
      <c r="M569">
        <v>32</v>
      </c>
      <c r="N569">
        <v>64</v>
      </c>
      <c r="O569" t="s">
        <v>415</v>
      </c>
      <c r="P569" t="s">
        <v>2116</v>
      </c>
      <c r="Q569" t="s">
        <v>3093</v>
      </c>
      <c r="R569" t="str">
        <f>IF(COUNTIF(cpus!B:B, C569)&gt;0, "found", "Missing")</f>
        <v>found</v>
      </c>
      <c r="S569" t="str">
        <f>IF(COUNTIF(cpus!C:C, G569)&gt;0, "found", "Missing")</f>
        <v>found</v>
      </c>
    </row>
    <row r="570" spans="1:19" x14ac:dyDescent="0.25">
      <c r="A570" t="str">
        <f t="shared" si="66"/>
        <v>missing</v>
      </c>
      <c r="B570" t="str">
        <f t="shared" si="72"/>
        <v>missing</v>
      </c>
      <c r="C570" t="str">
        <f t="shared" si="64"/>
        <v>AMD EPYC 7573X</v>
      </c>
      <c r="D570" t="str">
        <f t="shared" si="68"/>
        <v>AMD</v>
      </c>
      <c r="E570" t="str">
        <f t="shared" si="69"/>
        <v>EPYC 7573X</v>
      </c>
      <c r="F570" t="str">
        <f t="shared" si="70"/>
        <v>EPYC 7573X</v>
      </c>
      <c r="G570" t="str">
        <f t="shared" si="71"/>
        <v>EPYC 7573X</v>
      </c>
      <c r="H570" t="str">
        <f t="shared" si="65"/>
        <v>AMD EPYC 7573X</v>
      </c>
      <c r="I570" t="s">
        <v>3094</v>
      </c>
      <c r="J570" t="s">
        <v>2995</v>
      </c>
      <c r="K570" t="s">
        <v>627</v>
      </c>
      <c r="L570" t="s">
        <v>426</v>
      </c>
      <c r="M570">
        <v>32</v>
      </c>
      <c r="N570">
        <v>64</v>
      </c>
      <c r="O570" t="s">
        <v>474</v>
      </c>
      <c r="P570" t="s">
        <v>2510</v>
      </c>
      <c r="Q570" t="s">
        <v>3095</v>
      </c>
      <c r="R570" t="str">
        <f>IF(COUNTIF(cpus!B:B, C570)&gt;0, "found", "Missing")</f>
        <v>found</v>
      </c>
      <c r="S570" t="str">
        <f>IF(COUNTIF(cpus!C:C, G570)&gt;0, "found", "Missing")</f>
        <v>found</v>
      </c>
    </row>
    <row r="571" spans="1:19" x14ac:dyDescent="0.25">
      <c r="A571" t="str">
        <f t="shared" si="66"/>
        <v>missing</v>
      </c>
      <c r="B571" t="str">
        <f t="shared" si="72"/>
        <v>missing</v>
      </c>
      <c r="C571" t="str">
        <f t="shared" si="64"/>
        <v>AMD EPYC 75F3</v>
      </c>
      <c r="D571" t="str">
        <f t="shared" si="68"/>
        <v>AMD</v>
      </c>
      <c r="E571" t="str">
        <f t="shared" si="69"/>
        <v>EPYC 75F3</v>
      </c>
      <c r="F571" t="str">
        <f t="shared" si="70"/>
        <v>EPYC 75F3</v>
      </c>
      <c r="G571" t="str">
        <f t="shared" si="71"/>
        <v>EPYC 75F3</v>
      </c>
      <c r="H571" t="str">
        <f t="shared" si="65"/>
        <v>AMD EPYC 75F3</v>
      </c>
      <c r="I571" t="s">
        <v>3096</v>
      </c>
      <c r="J571" t="s">
        <v>2995</v>
      </c>
      <c r="K571" t="s">
        <v>2017</v>
      </c>
      <c r="L571" t="s">
        <v>1917</v>
      </c>
      <c r="M571">
        <v>32</v>
      </c>
      <c r="N571">
        <v>64</v>
      </c>
      <c r="O571" t="s">
        <v>474</v>
      </c>
      <c r="P571" t="s">
        <v>1918</v>
      </c>
      <c r="Q571" t="s">
        <v>3097</v>
      </c>
      <c r="R571" t="str">
        <f>IF(COUNTIF(cpus!B:B, C571)&gt;0, "found", "Missing")</f>
        <v>found</v>
      </c>
      <c r="S571" t="str">
        <f>IF(COUNTIF(cpus!C:C, G571)&gt;0, "found", "Missing")</f>
        <v>found</v>
      </c>
    </row>
    <row r="572" spans="1:19" x14ac:dyDescent="0.25">
      <c r="A572" t="str">
        <f t="shared" si="66"/>
        <v>missing</v>
      </c>
      <c r="B572" t="str">
        <f t="shared" si="72"/>
        <v>missing</v>
      </c>
      <c r="C572" t="str">
        <f t="shared" si="64"/>
        <v>AMD EPYC 7601</v>
      </c>
      <c r="D572" t="str">
        <f t="shared" si="68"/>
        <v>AMD</v>
      </c>
      <c r="E572" t="str">
        <f t="shared" si="69"/>
        <v>EPYC 7601</v>
      </c>
      <c r="F572" t="str">
        <f t="shared" si="70"/>
        <v>EPYC 7601</v>
      </c>
      <c r="G572" t="str">
        <f t="shared" si="71"/>
        <v>EPYC 7601</v>
      </c>
      <c r="H572" t="str">
        <f t="shared" si="65"/>
        <v>AMD EPYC 7601</v>
      </c>
      <c r="I572" t="s">
        <v>3098</v>
      </c>
      <c r="J572" t="s">
        <v>2995</v>
      </c>
      <c r="K572" t="s">
        <v>632</v>
      </c>
      <c r="L572" t="s">
        <v>758</v>
      </c>
      <c r="M572">
        <v>32</v>
      </c>
      <c r="N572">
        <v>64</v>
      </c>
      <c r="O572" t="s">
        <v>1184</v>
      </c>
      <c r="P572" t="s">
        <v>2018</v>
      </c>
      <c r="Q572" t="s">
        <v>3099</v>
      </c>
      <c r="R572" t="str">
        <f>IF(COUNTIF(cpus!B:B, C572)&gt;0, "found", "Missing")</f>
        <v>found</v>
      </c>
      <c r="S572" t="str">
        <f>IF(COUNTIF(cpus!C:C, G572)&gt;0, "found", "Missing")</f>
        <v>found</v>
      </c>
    </row>
    <row r="573" spans="1:19" x14ac:dyDescent="0.25">
      <c r="A573" t="str">
        <f t="shared" si="66"/>
        <v>missing</v>
      </c>
      <c r="B573" t="str">
        <f t="shared" si="72"/>
        <v>missing</v>
      </c>
      <c r="C573" t="str">
        <f t="shared" si="64"/>
        <v>AMD EPYC 7642</v>
      </c>
      <c r="D573" t="str">
        <f t="shared" si="68"/>
        <v>AMD</v>
      </c>
      <c r="E573" t="str">
        <f t="shared" si="69"/>
        <v>EPYC 7642</v>
      </c>
      <c r="F573" t="str">
        <f t="shared" si="70"/>
        <v>EPYC 7642</v>
      </c>
      <c r="G573" t="str">
        <f t="shared" si="71"/>
        <v>EPYC 7642</v>
      </c>
      <c r="H573" t="str">
        <f t="shared" si="65"/>
        <v>AMD EPYC 7642</v>
      </c>
      <c r="I573" t="s">
        <v>3100</v>
      </c>
      <c r="J573" t="s">
        <v>2995</v>
      </c>
      <c r="K573" t="s">
        <v>826</v>
      </c>
      <c r="L573" t="s">
        <v>507</v>
      </c>
      <c r="M573">
        <v>48</v>
      </c>
      <c r="N573">
        <v>96</v>
      </c>
      <c r="O573" t="s">
        <v>3064</v>
      </c>
      <c r="P573" t="s">
        <v>1918</v>
      </c>
      <c r="Q573" t="s">
        <v>3101</v>
      </c>
      <c r="R573" t="str">
        <f>IF(COUNTIF(cpus!B:B, C573)&gt;0, "found", "Missing")</f>
        <v>found</v>
      </c>
      <c r="S573" t="str">
        <f>IF(COUNTIF(cpus!C:C, G573)&gt;0, "found", "Missing")</f>
        <v>found</v>
      </c>
    </row>
    <row r="574" spans="1:19" x14ac:dyDescent="0.25">
      <c r="A574" t="str">
        <f t="shared" si="66"/>
        <v>missing</v>
      </c>
      <c r="B574" t="str">
        <f t="shared" si="72"/>
        <v>missing</v>
      </c>
      <c r="C574" t="str">
        <f t="shared" si="64"/>
        <v>AMD EPYC 7643</v>
      </c>
      <c r="D574" t="str">
        <f t="shared" si="68"/>
        <v>AMD</v>
      </c>
      <c r="E574" t="str">
        <f t="shared" si="69"/>
        <v>EPYC 7643</v>
      </c>
      <c r="F574" t="str">
        <f t="shared" si="70"/>
        <v>EPYC 7643</v>
      </c>
      <c r="G574" t="str">
        <f t="shared" si="71"/>
        <v>EPYC 7643</v>
      </c>
      <c r="H574" t="str">
        <f t="shared" si="65"/>
        <v>AMD EPYC 7643</v>
      </c>
      <c r="I574" t="s">
        <v>3102</v>
      </c>
      <c r="J574" t="s">
        <v>2995</v>
      </c>
      <c r="K574" t="s">
        <v>826</v>
      </c>
      <c r="L574" t="s">
        <v>426</v>
      </c>
      <c r="M574">
        <v>48</v>
      </c>
      <c r="N574">
        <v>96</v>
      </c>
      <c r="O574" t="s">
        <v>3064</v>
      </c>
      <c r="P574" t="s">
        <v>1876</v>
      </c>
      <c r="Q574" t="s">
        <v>3103</v>
      </c>
      <c r="R574" t="str">
        <f>IF(COUNTIF(cpus!B:B, C574)&gt;0, "found", "Missing")</f>
        <v>found</v>
      </c>
      <c r="S574" t="str">
        <f>IF(COUNTIF(cpus!C:C, G574)&gt;0, "found", "Missing")</f>
        <v>found</v>
      </c>
    </row>
    <row r="575" spans="1:19" x14ac:dyDescent="0.25">
      <c r="A575" t="str">
        <f t="shared" si="66"/>
        <v>missing</v>
      </c>
      <c r="B575" t="str">
        <f t="shared" si="72"/>
        <v>missing</v>
      </c>
      <c r="C575" t="str">
        <f t="shared" si="64"/>
        <v>AMD EPYC 7643P</v>
      </c>
      <c r="D575" t="str">
        <f t="shared" si="68"/>
        <v>AMD</v>
      </c>
      <c r="E575" t="str">
        <f t="shared" si="69"/>
        <v>EPYC 7643P</v>
      </c>
      <c r="F575" t="str">
        <f t="shared" si="70"/>
        <v>EPYC 7643P</v>
      </c>
      <c r="G575" t="str">
        <f t="shared" si="71"/>
        <v>EPYC 7643P</v>
      </c>
      <c r="H575" t="str">
        <f t="shared" si="65"/>
        <v>AMD EPYC 7643P</v>
      </c>
      <c r="I575" t="s">
        <v>3104</v>
      </c>
      <c r="J575" t="s">
        <v>2995</v>
      </c>
      <c r="K575" t="s">
        <v>826</v>
      </c>
      <c r="L575" t="s">
        <v>426</v>
      </c>
      <c r="M575">
        <v>48</v>
      </c>
      <c r="N575">
        <v>96</v>
      </c>
      <c r="O575" t="s">
        <v>3064</v>
      </c>
      <c r="P575" t="s">
        <v>2048</v>
      </c>
      <c r="Q575" t="s">
        <v>3105</v>
      </c>
      <c r="R575" t="str">
        <f>IF(COUNTIF(cpus!B:B, C575)&gt;0, "found", "Missing")</f>
        <v>found</v>
      </c>
      <c r="S575" t="str">
        <f>IF(COUNTIF(cpus!C:C, G575)&gt;0, "found", "Missing")</f>
        <v>found</v>
      </c>
    </row>
    <row r="576" spans="1:19" x14ac:dyDescent="0.25">
      <c r="A576" t="str">
        <f t="shared" si="66"/>
        <v>missing</v>
      </c>
      <c r="B576" t="str">
        <f t="shared" si="72"/>
        <v>missing</v>
      </c>
      <c r="C576" t="str">
        <f t="shared" si="64"/>
        <v>AMD EPYC 7662</v>
      </c>
      <c r="D576" t="str">
        <f t="shared" si="68"/>
        <v>AMD</v>
      </c>
      <c r="E576" t="str">
        <f t="shared" si="69"/>
        <v>EPYC 7662</v>
      </c>
      <c r="F576" t="str">
        <f t="shared" si="70"/>
        <v>EPYC 7662</v>
      </c>
      <c r="G576" t="str">
        <f t="shared" si="71"/>
        <v>EPYC 7662</v>
      </c>
      <c r="H576" t="str">
        <f t="shared" si="65"/>
        <v>AMD EPYC 7662</v>
      </c>
      <c r="I576" t="s">
        <v>3106</v>
      </c>
      <c r="J576" t="s">
        <v>2995</v>
      </c>
      <c r="K576" t="s">
        <v>1881</v>
      </c>
      <c r="L576" t="s">
        <v>507</v>
      </c>
      <c r="M576">
        <v>64</v>
      </c>
      <c r="N576">
        <v>128</v>
      </c>
      <c r="O576" t="s">
        <v>3064</v>
      </c>
      <c r="P576" t="s">
        <v>1918</v>
      </c>
      <c r="Q576" t="s">
        <v>3107</v>
      </c>
      <c r="R576" t="str">
        <f>IF(COUNTIF(cpus!B:B, C576)&gt;0, "found", "Missing")</f>
        <v>found</v>
      </c>
      <c r="S576" t="str">
        <f>IF(COUNTIF(cpus!C:C, G576)&gt;0, "found", "Missing")</f>
        <v>found</v>
      </c>
    </row>
    <row r="577" spans="1:19" x14ac:dyDescent="0.25">
      <c r="A577" t="str">
        <f t="shared" si="66"/>
        <v>missing</v>
      </c>
      <c r="B577" t="str">
        <f t="shared" si="72"/>
        <v>missing</v>
      </c>
      <c r="C577" t="str">
        <f t="shared" si="64"/>
        <v>AMD EPYC 7663</v>
      </c>
      <c r="D577" t="str">
        <f t="shared" si="68"/>
        <v>AMD</v>
      </c>
      <c r="E577" t="str">
        <f t="shared" si="69"/>
        <v>EPYC 7663</v>
      </c>
      <c r="F577" t="str">
        <f t="shared" si="70"/>
        <v>EPYC 7663</v>
      </c>
      <c r="G577" t="str">
        <f t="shared" si="71"/>
        <v>EPYC 7663</v>
      </c>
      <c r="H577" t="str">
        <f t="shared" si="65"/>
        <v>AMD EPYC 7663</v>
      </c>
      <c r="I577" t="s">
        <v>3108</v>
      </c>
      <c r="J577" t="s">
        <v>2995</v>
      </c>
      <c r="K577" t="s">
        <v>1881</v>
      </c>
      <c r="L577" t="s">
        <v>437</v>
      </c>
      <c r="M577">
        <v>56</v>
      </c>
      <c r="N577">
        <v>112</v>
      </c>
      <c r="O577" t="s">
        <v>3043</v>
      </c>
      <c r="P577" t="s">
        <v>1873</v>
      </c>
      <c r="Q577" t="s">
        <v>3109</v>
      </c>
      <c r="R577" t="str">
        <f>IF(COUNTIF(cpus!B:B, C577)&gt;0, "found", "Missing")</f>
        <v>found</v>
      </c>
      <c r="S577" t="str">
        <f>IF(COUNTIF(cpus!C:C, G577)&gt;0, "found", "Missing")</f>
        <v>found</v>
      </c>
    </row>
    <row r="578" spans="1:19" x14ac:dyDescent="0.25">
      <c r="A578" t="str">
        <f t="shared" si="66"/>
        <v>missing</v>
      </c>
      <c r="B578" t="str">
        <f t="shared" si="72"/>
        <v>missing</v>
      </c>
      <c r="C578" t="str">
        <f t="shared" ref="C578:C641" si="73">SUBSTITUTE(SUBSTITUTE(SUBSTITUTE(SUBSTITUTE(SUBSTITUTE(I578," Dual Core","")," Quad Core","")," Quad-Core","")," Dual-Core","")," APU","")</f>
        <v>AMD EPYC 7663P</v>
      </c>
      <c r="D578" t="str">
        <f t="shared" si="68"/>
        <v>AMD</v>
      </c>
      <c r="E578" t="str">
        <f t="shared" si="69"/>
        <v>EPYC 7663P</v>
      </c>
      <c r="F578" t="str">
        <f t="shared" si="70"/>
        <v>EPYC 7663P</v>
      </c>
      <c r="G578" t="str">
        <f t="shared" si="71"/>
        <v>EPYC 7663P</v>
      </c>
      <c r="H578" t="str">
        <f>IFERROR(LEFT(C578, SEARCH(" @", C578) - 1), C578)</f>
        <v>AMD EPYC 7663P</v>
      </c>
      <c r="I578" t="s">
        <v>3110</v>
      </c>
      <c r="J578" t="s">
        <v>2995</v>
      </c>
      <c r="K578" t="s">
        <v>1881</v>
      </c>
      <c r="L578" t="s">
        <v>437</v>
      </c>
      <c r="M578">
        <v>56</v>
      </c>
      <c r="N578">
        <v>112</v>
      </c>
      <c r="O578" t="s">
        <v>3064</v>
      </c>
      <c r="P578" t="s">
        <v>3111</v>
      </c>
      <c r="Q578" t="s">
        <v>3112</v>
      </c>
      <c r="R578" t="str">
        <f>IF(COUNTIF(cpus!B:B, C578)&gt;0, "found", "Missing")</f>
        <v>found</v>
      </c>
      <c r="S578" t="str">
        <f>IF(COUNTIF(cpus!C:C, G578)&gt;0, "found", "Missing")</f>
        <v>found</v>
      </c>
    </row>
    <row r="579" spans="1:19" x14ac:dyDescent="0.25">
      <c r="A579" t="str">
        <f t="shared" ref="A579:A642" si="74">IF(COUNTIF(C579,"*Quad CPU]*"),"found","missing")</f>
        <v>missing</v>
      </c>
      <c r="B579" t="str">
        <f t="shared" si="72"/>
        <v>missing</v>
      </c>
      <c r="C579" t="str">
        <f t="shared" si="73"/>
        <v>AMD EPYC 7702</v>
      </c>
      <c r="D579" t="str">
        <f t="shared" ref="D579:D642" si="75">IF(ISNUMBER(SEARCH("AMD",H579)),"AMD",
IF(ISNUMBER(SEARCH("Intel",H579)),"Intel",
IF(ISNUMBER(SEARCH("Apple",H579)),"Apple",
IF(ISNUMBER(SEARCH("ARM",H579)),"ARM",
IF(ISNUMBER(SEARCH("Google",H579)),"Google",
IF(ISNUMBER(SEARCH("MediaTek",H579)),"MediaTek",
IF(ISNUMBER(SEARCH("Qualcomm",H579)),"Qualcomm",
IF(ISNUMBER(SEARCH("Samsung",H579)),"Samsung",
IF(ISNUMBER(SEARCH("Snapdragon",H579)),"Snapdragon","")))))))))</f>
        <v>AMD</v>
      </c>
      <c r="E579" t="str">
        <f t="shared" ref="E579:E642" si="76">TRIM(SUBSTITUTE(SUBSTITUTE(SUBSTITUTE(SUBSTITUTE(SUBSTITUTE(SUBSTITUTE(SUBSTITUTE(SUBSTITUTE(SUBSTITUTE(H579,
"Apple",""),"ARM",""),"Google",""),"MediaTek",""),"Qualcomm",""),"Samsung",""),"Snapdragon",""),"Intel",""),"AMD",""))</f>
        <v>EPYC 7702</v>
      </c>
      <c r="F579" t="str">
        <f t="shared" ref="F579:F642" si="77">TRIM(SUBSTITUTE(SUBSTITUTE(SUBSTITUTE(SUBSTITUTE(SUBSTITUTE(SUBSTITUTE(SUBSTITUTE(SUBSTITUTE(SUBSTITUTE(E579,
"Core2 Extreme",""),"Core2 Quad",""),"Core2 Duo",""),"Core",""),
"Pentium Gold",""),"Pentium",""),
"Xeon Platinum",""),"Xeon Gold",""),"Xeon Silver",""))</f>
        <v>EPYC 7702</v>
      </c>
      <c r="G579" t="str">
        <f t="shared" ref="G579:G642" si="78">TRIM(SUBSTITUTE(F579,"Xeon",""))</f>
        <v>EPYC 7702</v>
      </c>
      <c r="H579" t="str">
        <f>IFERROR(LEFT(C579, SEARCH(" @", C579) - 1), C579)</f>
        <v>AMD EPYC 7702</v>
      </c>
      <c r="I579" t="s">
        <v>3113</v>
      </c>
      <c r="J579" t="s">
        <v>2995</v>
      </c>
      <c r="K579" t="s">
        <v>1881</v>
      </c>
      <c r="L579" t="s">
        <v>451</v>
      </c>
      <c r="M579">
        <v>64</v>
      </c>
      <c r="N579">
        <v>128</v>
      </c>
      <c r="O579" t="s">
        <v>3055</v>
      </c>
      <c r="P579" t="s">
        <v>1914</v>
      </c>
      <c r="Q579" t="s">
        <v>3114</v>
      </c>
      <c r="R579" t="str">
        <f>IF(COUNTIF(cpus!B:B, C579)&gt;0, "found", "Missing")</f>
        <v>found</v>
      </c>
      <c r="S579" t="str">
        <f>IF(COUNTIF(cpus!C:C, G579)&gt;0, "found", "Missing")</f>
        <v>found</v>
      </c>
    </row>
    <row r="580" spans="1:19" x14ac:dyDescent="0.25">
      <c r="A580" t="str">
        <f t="shared" si="74"/>
        <v>missing</v>
      </c>
      <c r="B580" t="str">
        <f t="shared" si="72"/>
        <v>missing</v>
      </c>
      <c r="C580" t="str">
        <f t="shared" si="73"/>
        <v>AMD EPYC 7702P</v>
      </c>
      <c r="D580" t="str">
        <f t="shared" si="75"/>
        <v>AMD</v>
      </c>
      <c r="E580" t="str">
        <f t="shared" si="76"/>
        <v>EPYC 7702P</v>
      </c>
      <c r="F580" t="str">
        <f t="shared" si="77"/>
        <v>EPYC 7702P</v>
      </c>
      <c r="G580" t="str">
        <f t="shared" si="78"/>
        <v>EPYC 7702P</v>
      </c>
      <c r="H580" t="str">
        <f>IFERROR(LEFT(C580, SEARCH(" @", C580) - 1), C580)</f>
        <v>AMD EPYC 7702P</v>
      </c>
      <c r="I580" t="s">
        <v>3115</v>
      </c>
      <c r="J580" t="s">
        <v>2995</v>
      </c>
      <c r="K580" t="s">
        <v>1881</v>
      </c>
      <c r="L580" t="s">
        <v>451</v>
      </c>
      <c r="M580">
        <v>64</v>
      </c>
      <c r="N580">
        <v>128</v>
      </c>
      <c r="O580" t="s">
        <v>3055</v>
      </c>
      <c r="P580" t="s">
        <v>2116</v>
      </c>
      <c r="Q580" t="s">
        <v>3116</v>
      </c>
      <c r="R580" t="str">
        <f>IF(COUNTIF(cpus!B:B, C580)&gt;0, "found", "Missing")</f>
        <v>found</v>
      </c>
      <c r="S580" t="str">
        <f>IF(COUNTIF(cpus!C:C, G580)&gt;0, "found", "Missing")</f>
        <v>found</v>
      </c>
    </row>
    <row r="581" spans="1:19" x14ac:dyDescent="0.25">
      <c r="A581" t="str">
        <f t="shared" si="74"/>
        <v>missing</v>
      </c>
      <c r="B581" t="str">
        <f t="shared" si="72"/>
        <v>missing</v>
      </c>
      <c r="C581" t="str">
        <f t="shared" si="73"/>
        <v>AMD EPYC 7713</v>
      </c>
      <c r="D581" t="str">
        <f t="shared" si="75"/>
        <v>AMD</v>
      </c>
      <c r="E581" t="str">
        <f t="shared" si="76"/>
        <v>EPYC 7713</v>
      </c>
      <c r="F581" t="str">
        <f t="shared" si="77"/>
        <v>EPYC 7713</v>
      </c>
      <c r="G581" t="str">
        <f t="shared" si="78"/>
        <v>EPYC 7713</v>
      </c>
      <c r="H581" t="str">
        <f>IFERROR(LEFT(C581, SEARCH(" @", C581) - 1), C581)</f>
        <v>AMD EPYC 7713</v>
      </c>
      <c r="I581" t="s">
        <v>3117</v>
      </c>
      <c r="J581" t="s">
        <v>2995</v>
      </c>
      <c r="K581" t="s">
        <v>1881</v>
      </c>
      <c r="L581" t="s">
        <v>442</v>
      </c>
      <c r="M581">
        <v>64</v>
      </c>
      <c r="N581">
        <v>128</v>
      </c>
      <c r="O581" t="s">
        <v>3064</v>
      </c>
      <c r="P581" t="s">
        <v>1876</v>
      </c>
      <c r="Q581" t="s">
        <v>3118</v>
      </c>
      <c r="R581" t="str">
        <f>IF(COUNTIF(cpus!B:B, C581)&gt;0, "found", "Missing")</f>
        <v>found</v>
      </c>
      <c r="S581" t="str">
        <f>IF(COUNTIF(cpus!C:C, G581)&gt;0, "found", "Missing")</f>
        <v>found</v>
      </c>
    </row>
    <row r="582" spans="1:19" x14ac:dyDescent="0.25">
      <c r="A582" t="str">
        <f t="shared" si="74"/>
        <v>missing</v>
      </c>
      <c r="B582" t="str">
        <f t="shared" si="72"/>
        <v>missing</v>
      </c>
      <c r="C582" t="str">
        <f t="shared" si="73"/>
        <v>AMD EPYC 7713P</v>
      </c>
      <c r="D582" t="str">
        <f t="shared" si="75"/>
        <v>AMD</v>
      </c>
      <c r="E582" t="str">
        <f t="shared" si="76"/>
        <v>EPYC 7713P</v>
      </c>
      <c r="F582" t="str">
        <f t="shared" si="77"/>
        <v>EPYC 7713P</v>
      </c>
      <c r="G582" t="str">
        <f t="shared" si="78"/>
        <v>EPYC 7713P</v>
      </c>
      <c r="H582" t="str">
        <f>IFERROR(LEFT(C582, SEARCH(" @", C582) - 1), C582)</f>
        <v>AMD EPYC 7713P</v>
      </c>
      <c r="I582" t="s">
        <v>3119</v>
      </c>
      <c r="J582" t="s">
        <v>2995</v>
      </c>
      <c r="K582" t="s">
        <v>1881</v>
      </c>
      <c r="L582" t="s">
        <v>442</v>
      </c>
      <c r="M582">
        <v>64</v>
      </c>
      <c r="N582">
        <v>128</v>
      </c>
      <c r="O582" t="s">
        <v>3064</v>
      </c>
      <c r="P582" t="s">
        <v>2513</v>
      </c>
      <c r="Q582" t="s">
        <v>3120</v>
      </c>
      <c r="R582" t="str">
        <f>IF(COUNTIF(cpus!B:B, C582)&gt;0, "found", "Missing")</f>
        <v>found</v>
      </c>
      <c r="S582" t="str">
        <f>IF(COUNTIF(cpus!C:C, G582)&gt;0, "found", "Missing")</f>
        <v>found</v>
      </c>
    </row>
    <row r="583" spans="1:19" x14ac:dyDescent="0.25">
      <c r="A583" t="str">
        <f t="shared" si="74"/>
        <v>missing</v>
      </c>
      <c r="B583" t="str">
        <f t="shared" si="72"/>
        <v>missing</v>
      </c>
      <c r="C583" t="str">
        <f t="shared" si="73"/>
        <v>AMD EPYC 7742</v>
      </c>
      <c r="D583" t="str">
        <f t="shared" si="75"/>
        <v>AMD</v>
      </c>
      <c r="E583" t="str">
        <f t="shared" si="76"/>
        <v>EPYC 7742</v>
      </c>
      <c r="F583" t="str">
        <f t="shared" si="77"/>
        <v>EPYC 7742</v>
      </c>
      <c r="G583" t="str">
        <f t="shared" si="78"/>
        <v>EPYC 7742</v>
      </c>
      <c r="H583" t="str">
        <f>IFERROR(LEFT(C583, SEARCH(" @", C583) - 1), C583)</f>
        <v>AMD EPYC 7742</v>
      </c>
      <c r="I583" t="s">
        <v>3121</v>
      </c>
      <c r="J583" t="s">
        <v>2995</v>
      </c>
      <c r="K583" t="s">
        <v>826</v>
      </c>
      <c r="L583" t="s">
        <v>451</v>
      </c>
      <c r="M583">
        <v>64</v>
      </c>
      <c r="N583">
        <v>128</v>
      </c>
      <c r="O583" t="s">
        <v>3064</v>
      </c>
      <c r="P583" t="s">
        <v>2116</v>
      </c>
      <c r="Q583" t="s">
        <v>3122</v>
      </c>
      <c r="R583" t="str">
        <f>IF(COUNTIF(cpus!B:B, C583)&gt;0, "found", "Missing")</f>
        <v>found</v>
      </c>
      <c r="S583" t="str">
        <f>IF(COUNTIF(cpus!C:C, G583)&gt;0, "found", "Missing")</f>
        <v>found</v>
      </c>
    </row>
    <row r="584" spans="1:19" x14ac:dyDescent="0.25">
      <c r="A584" t="str">
        <f t="shared" si="74"/>
        <v>missing</v>
      </c>
      <c r="B584" t="str">
        <f t="shared" si="72"/>
        <v>missing</v>
      </c>
      <c r="C584" t="str">
        <f t="shared" si="73"/>
        <v>AMD EPYC 7763</v>
      </c>
      <c r="D584" t="str">
        <f t="shared" si="75"/>
        <v>AMD</v>
      </c>
      <c r="E584" t="str">
        <f t="shared" si="76"/>
        <v>EPYC 7763</v>
      </c>
      <c r="F584" t="str">
        <f t="shared" si="77"/>
        <v>EPYC 7763</v>
      </c>
      <c r="G584" t="str">
        <f t="shared" si="78"/>
        <v>EPYC 7763</v>
      </c>
      <c r="H584" t="str">
        <f>IFERROR(LEFT(C584, SEARCH(" @", C584) - 1), C584)</f>
        <v>AMD EPYC 7763</v>
      </c>
      <c r="I584" t="s">
        <v>3123</v>
      </c>
      <c r="J584" t="s">
        <v>2995</v>
      </c>
      <c r="K584" t="s">
        <v>457</v>
      </c>
      <c r="L584" t="s">
        <v>437</v>
      </c>
      <c r="M584">
        <v>64</v>
      </c>
      <c r="N584">
        <v>128</v>
      </c>
      <c r="O584" t="s">
        <v>474</v>
      </c>
      <c r="P584" t="s">
        <v>1876</v>
      </c>
      <c r="Q584" t="s">
        <v>3124</v>
      </c>
      <c r="R584" t="str">
        <f>IF(COUNTIF(cpus!B:B, C584)&gt;0, "found", "Missing")</f>
        <v>found</v>
      </c>
      <c r="S584" t="str">
        <f>IF(COUNTIF(cpus!C:C, G584)&gt;0, "found", "Missing")</f>
        <v>found</v>
      </c>
    </row>
    <row r="585" spans="1:19" x14ac:dyDescent="0.25">
      <c r="A585" t="str">
        <f t="shared" si="74"/>
        <v>missing</v>
      </c>
      <c r="B585" t="str">
        <f t="shared" si="72"/>
        <v>missing</v>
      </c>
      <c r="C585" t="str">
        <f t="shared" si="73"/>
        <v>AMD EPYC 7773X</v>
      </c>
      <c r="D585" t="str">
        <f t="shared" si="75"/>
        <v>AMD</v>
      </c>
      <c r="E585" t="str">
        <f t="shared" si="76"/>
        <v>EPYC 7773X</v>
      </c>
      <c r="F585" t="str">
        <f t="shared" si="77"/>
        <v>EPYC 7773X</v>
      </c>
      <c r="G585" t="str">
        <f t="shared" si="78"/>
        <v>EPYC 7773X</v>
      </c>
      <c r="H585" t="str">
        <f>IFERROR(LEFT(C585, SEARCH(" @", C585) - 1), C585)</f>
        <v>AMD EPYC 7773X</v>
      </c>
      <c r="I585" t="s">
        <v>3125</v>
      </c>
      <c r="J585" t="s">
        <v>2995</v>
      </c>
      <c r="K585" t="s">
        <v>632</v>
      </c>
      <c r="L585" t="s">
        <v>437</v>
      </c>
      <c r="M585">
        <v>64</v>
      </c>
      <c r="N585">
        <v>128</v>
      </c>
      <c r="O585" t="s">
        <v>474</v>
      </c>
      <c r="P585" t="s">
        <v>2957</v>
      </c>
      <c r="Q585" t="s">
        <v>3126</v>
      </c>
      <c r="R585" t="str">
        <f>IF(COUNTIF(cpus!B:B, C585)&gt;0, "found", "Missing")</f>
        <v>found</v>
      </c>
      <c r="S585" t="str">
        <f>IF(COUNTIF(cpus!C:C, G585)&gt;0, "found", "Missing")</f>
        <v>found</v>
      </c>
    </row>
    <row r="586" spans="1:19" x14ac:dyDescent="0.25">
      <c r="A586" t="str">
        <f t="shared" si="74"/>
        <v>missing</v>
      </c>
      <c r="B586" t="str">
        <f t="shared" si="72"/>
        <v>missing</v>
      </c>
      <c r="C586" t="str">
        <f t="shared" si="73"/>
        <v>AMD EPYC 7A23</v>
      </c>
      <c r="D586" t="str">
        <f t="shared" si="75"/>
        <v>AMD</v>
      </c>
      <c r="E586" t="str">
        <f t="shared" si="76"/>
        <v>EPYC 7A23</v>
      </c>
      <c r="F586" t="str">
        <f t="shared" si="77"/>
        <v>EPYC 7A23</v>
      </c>
      <c r="G586" t="str">
        <f t="shared" si="78"/>
        <v>EPYC 7A23</v>
      </c>
      <c r="H586" t="str">
        <f>IFERROR(LEFT(C586, SEARCH(" @", C586) - 1), C586)</f>
        <v>AMD EPYC 7A23</v>
      </c>
      <c r="I586" t="s">
        <v>3127</v>
      </c>
      <c r="J586" t="s">
        <v>2995</v>
      </c>
      <c r="K586" t="s">
        <v>758</v>
      </c>
      <c r="L586" t="s">
        <v>442</v>
      </c>
      <c r="M586">
        <v>48</v>
      </c>
      <c r="N586">
        <v>96</v>
      </c>
      <c r="P586" t="s">
        <v>2695</v>
      </c>
      <c r="Q586" t="s">
        <v>3128</v>
      </c>
      <c r="R586" t="str">
        <f>IF(COUNTIF(cpus!B:B, C586)&gt;0, "found", "Missing")</f>
        <v>found</v>
      </c>
      <c r="S586" t="str">
        <f>IF(COUNTIF(cpus!C:C, G586)&gt;0, "found", "Missing")</f>
        <v>found</v>
      </c>
    </row>
    <row r="587" spans="1:19" x14ac:dyDescent="0.25">
      <c r="A587" t="str">
        <f t="shared" si="74"/>
        <v>missing</v>
      </c>
      <c r="B587" t="str">
        <f t="shared" si="72"/>
        <v>missing</v>
      </c>
      <c r="C587" t="str">
        <f t="shared" si="73"/>
        <v>AMD EPYC 7B12</v>
      </c>
      <c r="D587" t="str">
        <f t="shared" si="75"/>
        <v>AMD</v>
      </c>
      <c r="E587" t="str">
        <f t="shared" si="76"/>
        <v>EPYC 7B12</v>
      </c>
      <c r="F587" t="str">
        <f t="shared" si="77"/>
        <v>EPYC 7B12</v>
      </c>
      <c r="G587" t="str">
        <f t="shared" si="78"/>
        <v>EPYC 7B12</v>
      </c>
      <c r="H587" t="str">
        <f>IFERROR(LEFT(C587, SEARCH(" @", C587) - 1), C587)</f>
        <v>AMD EPYC 7B12</v>
      </c>
      <c r="I587" t="s">
        <v>3129</v>
      </c>
      <c r="J587" t="s">
        <v>2995</v>
      </c>
      <c r="K587" t="s">
        <v>632</v>
      </c>
      <c r="L587" t="s">
        <v>507</v>
      </c>
      <c r="M587">
        <v>64</v>
      </c>
      <c r="N587">
        <v>128</v>
      </c>
      <c r="O587" t="s">
        <v>3043</v>
      </c>
      <c r="P587" t="s">
        <v>1918</v>
      </c>
      <c r="Q587" t="s">
        <v>3130</v>
      </c>
      <c r="R587" t="str">
        <f>IF(COUNTIF(cpus!B:B, C587)&gt;0, "found", "Missing")</f>
        <v>found</v>
      </c>
      <c r="S587" t="str">
        <f>IF(COUNTIF(cpus!C:C, G587)&gt;0, "found", "Missing")</f>
        <v>found</v>
      </c>
    </row>
    <row r="588" spans="1:19" x14ac:dyDescent="0.25">
      <c r="A588" t="str">
        <f t="shared" si="74"/>
        <v>missing</v>
      </c>
      <c r="B588" t="str">
        <f t="shared" si="72"/>
        <v>missing</v>
      </c>
      <c r="C588" t="str">
        <f t="shared" si="73"/>
        <v>AMD EPYC 7B13</v>
      </c>
      <c r="D588" t="str">
        <f t="shared" si="75"/>
        <v>AMD</v>
      </c>
      <c r="E588" t="str">
        <f t="shared" si="76"/>
        <v>EPYC 7B13</v>
      </c>
      <c r="F588" t="str">
        <f t="shared" si="77"/>
        <v>EPYC 7B13</v>
      </c>
      <c r="G588" t="str">
        <f t="shared" si="78"/>
        <v>EPYC 7B13</v>
      </c>
      <c r="H588" t="str">
        <f>IFERROR(LEFT(C588, SEARCH(" @", C588) - 1), C588)</f>
        <v>AMD EPYC 7B13</v>
      </c>
      <c r="I588" t="s">
        <v>3131</v>
      </c>
      <c r="K588" t="s">
        <v>632</v>
      </c>
      <c r="L588" t="s">
        <v>437</v>
      </c>
      <c r="M588">
        <v>64</v>
      </c>
      <c r="N588">
        <v>128</v>
      </c>
      <c r="O588" t="s">
        <v>3043</v>
      </c>
      <c r="P588" t="s">
        <v>1908</v>
      </c>
      <c r="Q588" t="s">
        <v>3132</v>
      </c>
      <c r="R588" t="str">
        <f>IF(COUNTIF(cpus!B:B, C588)&gt;0, "found", "Missing")</f>
        <v>found</v>
      </c>
      <c r="S588" t="str">
        <f>IF(COUNTIF(cpus!C:C, G588)&gt;0, "found", "Missing")</f>
        <v>found</v>
      </c>
    </row>
    <row r="589" spans="1:19" x14ac:dyDescent="0.25">
      <c r="A589" t="str">
        <f t="shared" si="74"/>
        <v>missing</v>
      </c>
      <c r="B589" t="str">
        <f t="shared" si="72"/>
        <v>missing</v>
      </c>
      <c r="C589" t="str">
        <f t="shared" si="73"/>
        <v>AMD EPYC 7C13</v>
      </c>
      <c r="D589" t="str">
        <f t="shared" si="75"/>
        <v>AMD</v>
      </c>
      <c r="E589" t="str">
        <f t="shared" si="76"/>
        <v>EPYC 7C13</v>
      </c>
      <c r="F589" t="str">
        <f t="shared" si="77"/>
        <v>EPYC 7C13</v>
      </c>
      <c r="G589" t="str">
        <f t="shared" si="78"/>
        <v>EPYC 7C13</v>
      </c>
      <c r="H589" t="str">
        <f>IFERROR(LEFT(C589, SEARCH(" @", C589) - 1), C589)</f>
        <v>AMD EPYC 7C13</v>
      </c>
      <c r="I589" t="s">
        <v>3133</v>
      </c>
      <c r="K589" t="s">
        <v>1881</v>
      </c>
      <c r="L589" t="s">
        <v>442</v>
      </c>
      <c r="M589">
        <v>64</v>
      </c>
      <c r="N589">
        <v>128</v>
      </c>
      <c r="P589" t="s">
        <v>2048</v>
      </c>
      <c r="Q589" t="s">
        <v>3134</v>
      </c>
      <c r="R589" t="str">
        <f>IF(COUNTIF(cpus!B:B, C589)&gt;0, "found", "Missing")</f>
        <v>found</v>
      </c>
      <c r="S589" t="str">
        <f>IF(COUNTIF(cpus!C:C, G589)&gt;0, "found", "Missing")</f>
        <v>found</v>
      </c>
    </row>
    <row r="590" spans="1:19" x14ac:dyDescent="0.25">
      <c r="A590" t="str">
        <f t="shared" si="74"/>
        <v>missing</v>
      </c>
      <c r="B590" t="str">
        <f t="shared" si="72"/>
        <v>missing</v>
      </c>
      <c r="C590" t="str">
        <f t="shared" si="73"/>
        <v>AMD EPYC 7D12</v>
      </c>
      <c r="D590" t="str">
        <f t="shared" si="75"/>
        <v>AMD</v>
      </c>
      <c r="E590" t="str">
        <f t="shared" si="76"/>
        <v>EPYC 7D12</v>
      </c>
      <c r="F590" t="str">
        <f t="shared" si="77"/>
        <v>EPYC 7D12</v>
      </c>
      <c r="G590" t="str">
        <f t="shared" si="78"/>
        <v>EPYC 7D12</v>
      </c>
      <c r="H590" t="str">
        <f>IFERROR(LEFT(C590, SEARCH(" @", C590) - 1), C590)</f>
        <v>AMD EPYC 7D12</v>
      </c>
      <c r="I590" t="s">
        <v>3135</v>
      </c>
      <c r="K590" t="s">
        <v>745</v>
      </c>
      <c r="L590" t="s">
        <v>2017</v>
      </c>
      <c r="M590">
        <v>32</v>
      </c>
      <c r="N590">
        <v>64</v>
      </c>
      <c r="O590" t="s">
        <v>811</v>
      </c>
      <c r="P590" t="s">
        <v>3136</v>
      </c>
      <c r="Q590" t="s">
        <v>3137</v>
      </c>
      <c r="R590" t="str">
        <f>IF(COUNTIF(cpus!B:B, C590)&gt;0, "found", "Missing")</f>
        <v>found</v>
      </c>
      <c r="S590" t="str">
        <f>IF(COUNTIF(cpus!C:C, G590)&gt;0, "found", "Missing")</f>
        <v>found</v>
      </c>
    </row>
    <row r="591" spans="1:19" x14ac:dyDescent="0.25">
      <c r="A591" t="str">
        <f t="shared" si="74"/>
        <v>missing</v>
      </c>
      <c r="B591" t="str">
        <f t="shared" si="72"/>
        <v>missing</v>
      </c>
      <c r="C591" t="str">
        <f t="shared" si="73"/>
        <v>AMD EPYC 7F32</v>
      </c>
      <c r="D591" t="str">
        <f t="shared" si="75"/>
        <v>AMD</v>
      </c>
      <c r="E591" t="str">
        <f t="shared" si="76"/>
        <v>EPYC 7F32</v>
      </c>
      <c r="F591" t="str">
        <f t="shared" si="77"/>
        <v>EPYC 7F32</v>
      </c>
      <c r="G591" t="str">
        <f t="shared" si="78"/>
        <v>EPYC 7F32</v>
      </c>
      <c r="H591" t="str">
        <f>IFERROR(LEFT(C591, SEARCH(" @", C591) - 1), C591)</f>
        <v>AMD EPYC 7F32</v>
      </c>
      <c r="I591" t="s">
        <v>3138</v>
      </c>
      <c r="J591" t="s">
        <v>2995</v>
      </c>
      <c r="K591" t="s">
        <v>442</v>
      </c>
      <c r="L591" t="s">
        <v>422</v>
      </c>
      <c r="M591">
        <v>8</v>
      </c>
      <c r="N591">
        <v>16</v>
      </c>
      <c r="O591" t="s">
        <v>1184</v>
      </c>
      <c r="P591" t="s">
        <v>2700</v>
      </c>
      <c r="Q591" t="s">
        <v>3139</v>
      </c>
      <c r="R591" t="str">
        <f>IF(COUNTIF(cpus!B:B, C591)&gt;0, "found", "Missing")</f>
        <v>found</v>
      </c>
      <c r="S591" t="str">
        <f>IF(COUNTIF(cpus!C:C, G591)&gt;0, "found", "Missing")</f>
        <v>found</v>
      </c>
    </row>
    <row r="592" spans="1:19" x14ac:dyDescent="0.25">
      <c r="A592" t="str">
        <f t="shared" si="74"/>
        <v>missing</v>
      </c>
      <c r="B592" t="str">
        <f t="shared" si="72"/>
        <v>missing</v>
      </c>
      <c r="C592" t="str">
        <f t="shared" si="73"/>
        <v>AMD EPYC 7F52</v>
      </c>
      <c r="D592" t="str">
        <f t="shared" si="75"/>
        <v>AMD</v>
      </c>
      <c r="E592" t="str">
        <f t="shared" si="76"/>
        <v>EPYC 7F52</v>
      </c>
      <c r="F592" t="str">
        <f t="shared" si="77"/>
        <v>EPYC 7F52</v>
      </c>
      <c r="G592" t="str">
        <f t="shared" si="78"/>
        <v>EPYC 7F52</v>
      </c>
      <c r="H592" t="str">
        <f>IFERROR(LEFT(C592, SEARCH(" @", C592) - 1), C592)</f>
        <v>AMD EPYC 7F52</v>
      </c>
      <c r="I592" t="s">
        <v>3140</v>
      </c>
      <c r="J592" t="s">
        <v>2995</v>
      </c>
      <c r="K592" t="s">
        <v>437</v>
      </c>
      <c r="L592" t="s">
        <v>422</v>
      </c>
      <c r="M592">
        <v>16</v>
      </c>
      <c r="N592">
        <v>32</v>
      </c>
      <c r="O592" t="s">
        <v>3043</v>
      </c>
      <c r="P592" t="s">
        <v>1914</v>
      </c>
      <c r="Q592" t="s">
        <v>3141</v>
      </c>
      <c r="R592" t="str">
        <f>IF(COUNTIF(cpus!B:B, C592)&gt;0, "found", "Missing")</f>
        <v>found</v>
      </c>
      <c r="S592" t="str">
        <f>IF(COUNTIF(cpus!C:C, G592)&gt;0, "found", "Missing")</f>
        <v>found</v>
      </c>
    </row>
    <row r="593" spans="1:19" x14ac:dyDescent="0.25">
      <c r="A593" t="str">
        <f t="shared" si="74"/>
        <v>missing</v>
      </c>
      <c r="B593" t="str">
        <f t="shared" si="72"/>
        <v>missing</v>
      </c>
      <c r="C593" t="str">
        <f t="shared" si="73"/>
        <v>AMD EPYC 7F72</v>
      </c>
      <c r="D593" t="str">
        <f t="shared" si="75"/>
        <v>AMD</v>
      </c>
      <c r="E593" t="str">
        <f t="shared" si="76"/>
        <v>EPYC 7F72</v>
      </c>
      <c r="F593" t="str">
        <f t="shared" si="77"/>
        <v>EPYC 7F72</v>
      </c>
      <c r="G593" t="str">
        <f t="shared" si="78"/>
        <v>EPYC 7F72</v>
      </c>
      <c r="H593" t="str">
        <f>IFERROR(LEFT(C593, SEARCH(" @", C593) - 1), C593)</f>
        <v>AMD EPYC 7F72</v>
      </c>
      <c r="I593" t="s">
        <v>3142</v>
      </c>
      <c r="J593" t="s">
        <v>2995</v>
      </c>
      <c r="K593" t="s">
        <v>469</v>
      </c>
      <c r="L593" t="s">
        <v>442</v>
      </c>
      <c r="M593">
        <v>24</v>
      </c>
      <c r="N593">
        <v>48</v>
      </c>
      <c r="O593" t="s">
        <v>3043</v>
      </c>
      <c r="P593" t="s">
        <v>1911</v>
      </c>
      <c r="Q593" t="s">
        <v>3143</v>
      </c>
      <c r="R593" t="str">
        <f>IF(COUNTIF(cpus!B:B, C593)&gt;0, "found", "Missing")</f>
        <v>found</v>
      </c>
      <c r="S593" t="str">
        <f>IF(COUNTIF(cpus!C:C, G593)&gt;0, "found", "Missing")</f>
        <v>found</v>
      </c>
    </row>
    <row r="594" spans="1:19" x14ac:dyDescent="0.25">
      <c r="A594" t="str">
        <f t="shared" si="74"/>
        <v>missing</v>
      </c>
      <c r="B594" t="str">
        <f t="shared" si="72"/>
        <v>missing</v>
      </c>
      <c r="C594" t="str">
        <f t="shared" si="73"/>
        <v>AMD EPYC 7H12</v>
      </c>
      <c r="D594" t="str">
        <f t="shared" si="75"/>
        <v>AMD</v>
      </c>
      <c r="E594" t="str">
        <f t="shared" si="76"/>
        <v>EPYC 7H12</v>
      </c>
      <c r="F594" t="str">
        <f t="shared" si="77"/>
        <v>EPYC 7H12</v>
      </c>
      <c r="G594" t="str">
        <f t="shared" si="78"/>
        <v>EPYC 7H12</v>
      </c>
      <c r="H594" t="str">
        <f>IFERROR(LEFT(C594, SEARCH(" @", C594) - 1), C594)</f>
        <v>AMD EPYC 7H12</v>
      </c>
      <c r="I594" t="s">
        <v>3144</v>
      </c>
      <c r="J594" t="s">
        <v>2995</v>
      </c>
      <c r="K594" t="s">
        <v>581</v>
      </c>
      <c r="L594" t="s">
        <v>507</v>
      </c>
      <c r="M594">
        <v>64</v>
      </c>
      <c r="N594">
        <v>128</v>
      </c>
      <c r="O594" t="s">
        <v>474</v>
      </c>
      <c r="P594" t="s">
        <v>2209</v>
      </c>
      <c r="Q594" t="s">
        <v>3145</v>
      </c>
      <c r="R594" t="str">
        <f>IF(COUNTIF(cpus!B:B, C594)&gt;0, "found", "Missing")</f>
        <v>found</v>
      </c>
      <c r="S594" t="str">
        <f>IF(COUNTIF(cpus!C:C, G594)&gt;0, "found", "Missing")</f>
        <v>found</v>
      </c>
    </row>
    <row r="595" spans="1:19" x14ac:dyDescent="0.25">
      <c r="A595" t="str">
        <f t="shared" si="74"/>
        <v>missing</v>
      </c>
      <c r="B595" t="str">
        <f t="shared" ref="B595:B630" si="79">IF(COUNTIF(C595,"*[Dual CPU]*"),"found","missing")</f>
        <v>missing</v>
      </c>
      <c r="C595" t="str">
        <f t="shared" si="73"/>
        <v>AMD EPYC 7J13</v>
      </c>
      <c r="D595" t="str">
        <f t="shared" si="75"/>
        <v>AMD</v>
      </c>
      <c r="E595" t="str">
        <f t="shared" si="76"/>
        <v>EPYC 7J13</v>
      </c>
      <c r="F595" t="str">
        <f t="shared" si="77"/>
        <v>EPYC 7J13</v>
      </c>
      <c r="G595" t="str">
        <f t="shared" si="78"/>
        <v>EPYC 7J13</v>
      </c>
      <c r="H595" t="str">
        <f>IFERROR(LEFT(C595, SEARCH(" @", C595) - 1), C595)</f>
        <v>AMD EPYC 7J13</v>
      </c>
      <c r="I595" t="s">
        <v>3146</v>
      </c>
      <c r="K595" t="s">
        <v>581</v>
      </c>
      <c r="L595" t="s">
        <v>437</v>
      </c>
      <c r="M595">
        <v>64</v>
      </c>
      <c r="N595">
        <v>128</v>
      </c>
      <c r="P595" t="s">
        <v>1918</v>
      </c>
      <c r="Q595" t="s">
        <v>3147</v>
      </c>
      <c r="R595" t="str">
        <f>IF(COUNTIF(cpus!B:B, C595)&gt;0, "found", "Missing")</f>
        <v>found</v>
      </c>
      <c r="S595" t="str">
        <f>IF(COUNTIF(cpus!C:C, G595)&gt;0, "found", "Missing")</f>
        <v>found</v>
      </c>
    </row>
    <row r="596" spans="1:19" x14ac:dyDescent="0.25">
      <c r="A596" t="str">
        <f t="shared" si="74"/>
        <v>missing</v>
      </c>
      <c r="B596" t="str">
        <f t="shared" si="79"/>
        <v>missing</v>
      </c>
      <c r="C596" t="str">
        <f t="shared" si="73"/>
        <v>AMD EPYC 7K23</v>
      </c>
      <c r="D596" t="str">
        <f t="shared" si="75"/>
        <v>AMD</v>
      </c>
      <c r="E596" t="str">
        <f t="shared" si="76"/>
        <v>EPYC 7K23</v>
      </c>
      <c r="F596" t="str">
        <f t="shared" si="77"/>
        <v>EPYC 7K23</v>
      </c>
      <c r="G596" t="str">
        <f t="shared" si="78"/>
        <v>EPYC 7K23</v>
      </c>
      <c r="H596" t="str">
        <f>IFERROR(LEFT(C596, SEARCH(" @", C596) - 1), C596)</f>
        <v>AMD EPYC 7K23</v>
      </c>
      <c r="I596" t="s">
        <v>3148</v>
      </c>
      <c r="K596" t="s">
        <v>758</v>
      </c>
      <c r="M596">
        <v>48</v>
      </c>
      <c r="N596">
        <v>96</v>
      </c>
      <c r="P596" t="s">
        <v>2977</v>
      </c>
      <c r="Q596" t="s">
        <v>3149</v>
      </c>
      <c r="R596" t="str">
        <f>IF(COUNTIF(cpus!B:B, C596)&gt;0, "found", "Missing")</f>
        <v>found</v>
      </c>
      <c r="S596" t="str">
        <f>IF(COUNTIF(cpus!C:C, G596)&gt;0, "found", "Missing")</f>
        <v>found</v>
      </c>
    </row>
    <row r="597" spans="1:19" x14ac:dyDescent="0.25">
      <c r="A597" t="str">
        <f t="shared" si="74"/>
        <v>missing</v>
      </c>
      <c r="B597" t="str">
        <f t="shared" si="79"/>
        <v>missing</v>
      </c>
      <c r="C597" t="str">
        <f t="shared" si="73"/>
        <v>AMD EPYC 7K62</v>
      </c>
      <c r="D597" t="str">
        <f t="shared" si="75"/>
        <v>AMD</v>
      </c>
      <c r="E597" t="str">
        <f t="shared" si="76"/>
        <v>EPYC 7K62</v>
      </c>
      <c r="F597" t="str">
        <f t="shared" si="77"/>
        <v>EPYC 7K62</v>
      </c>
      <c r="G597" t="str">
        <f t="shared" si="78"/>
        <v>EPYC 7K62</v>
      </c>
      <c r="H597" t="str">
        <f>IFERROR(LEFT(C597, SEARCH(" @", C597) - 1), C597)</f>
        <v>AMD EPYC 7K62</v>
      </c>
      <c r="I597" t="s">
        <v>3150</v>
      </c>
      <c r="J597" t="s">
        <v>2995</v>
      </c>
      <c r="K597" t="s">
        <v>581</v>
      </c>
      <c r="L597" t="s">
        <v>507</v>
      </c>
      <c r="M597">
        <v>48</v>
      </c>
      <c r="N597">
        <v>96</v>
      </c>
      <c r="P597" t="s">
        <v>2957</v>
      </c>
      <c r="Q597" t="s">
        <v>3151</v>
      </c>
      <c r="R597" t="str">
        <f>IF(COUNTIF(cpus!B:B, C597)&gt;0, "found", "Missing")</f>
        <v>found</v>
      </c>
      <c r="S597" t="str">
        <f>IF(COUNTIF(cpus!C:C, G597)&gt;0, "found", "Missing")</f>
        <v>found</v>
      </c>
    </row>
    <row r="598" spans="1:19" x14ac:dyDescent="0.25">
      <c r="A598" t="str">
        <f t="shared" si="74"/>
        <v>missing</v>
      </c>
      <c r="B598" t="str">
        <f t="shared" si="79"/>
        <v>missing</v>
      </c>
      <c r="C598" t="str">
        <f t="shared" si="73"/>
        <v>AMD EPYC 7R12</v>
      </c>
      <c r="D598" t="str">
        <f t="shared" si="75"/>
        <v>AMD</v>
      </c>
      <c r="E598" t="str">
        <f t="shared" si="76"/>
        <v>EPYC 7R12</v>
      </c>
      <c r="F598" t="str">
        <f t="shared" si="77"/>
        <v>EPYC 7R12</v>
      </c>
      <c r="G598" t="str">
        <f t="shared" si="78"/>
        <v>EPYC 7R12</v>
      </c>
      <c r="H598" t="str">
        <f>IFERROR(LEFT(C598, SEARCH(" @", C598) - 1), C598)</f>
        <v>AMD EPYC 7R12</v>
      </c>
      <c r="I598" t="s">
        <v>3152</v>
      </c>
      <c r="J598" t="s">
        <v>2995</v>
      </c>
      <c r="K598" t="s">
        <v>632</v>
      </c>
      <c r="L598" t="s">
        <v>507</v>
      </c>
      <c r="M598">
        <v>48</v>
      </c>
      <c r="N598">
        <v>96</v>
      </c>
      <c r="O598" t="s">
        <v>3055</v>
      </c>
      <c r="P598" t="s">
        <v>2687</v>
      </c>
      <c r="Q598" t="s">
        <v>3153</v>
      </c>
      <c r="R598" t="str">
        <f>IF(COUNTIF(cpus!B:B, C598)&gt;0, "found", "Missing")</f>
        <v>found</v>
      </c>
      <c r="S598" t="str">
        <f>IF(COUNTIF(cpus!C:C, G598)&gt;0, "found", "Missing")</f>
        <v>found</v>
      </c>
    </row>
    <row r="599" spans="1:19" x14ac:dyDescent="0.25">
      <c r="A599" t="str">
        <f t="shared" si="74"/>
        <v>missing</v>
      </c>
      <c r="B599" t="str">
        <f t="shared" si="79"/>
        <v>missing</v>
      </c>
      <c r="C599" t="str">
        <f t="shared" si="73"/>
        <v>AMD EPYC 7R13</v>
      </c>
      <c r="D599" t="str">
        <f t="shared" si="75"/>
        <v>AMD</v>
      </c>
      <c r="E599" t="str">
        <f t="shared" si="76"/>
        <v>EPYC 7R13</v>
      </c>
      <c r="F599" t="str">
        <f t="shared" si="77"/>
        <v>EPYC 7R13</v>
      </c>
      <c r="G599" t="str">
        <f t="shared" si="78"/>
        <v>EPYC 7R13</v>
      </c>
      <c r="H599" t="str">
        <f>IFERROR(LEFT(C599, SEARCH(" @", C599) - 1), C599)</f>
        <v>AMD EPYC 7R13</v>
      </c>
      <c r="I599" t="s">
        <v>3154</v>
      </c>
      <c r="K599" t="s">
        <v>581</v>
      </c>
      <c r="M599">
        <v>48</v>
      </c>
      <c r="N599">
        <v>96</v>
      </c>
      <c r="P599" t="s">
        <v>2960</v>
      </c>
      <c r="Q599" t="s">
        <v>3155</v>
      </c>
      <c r="R599" t="str">
        <f>IF(COUNTIF(cpus!B:B, C599)&gt;0, "found", "Missing")</f>
        <v>found</v>
      </c>
      <c r="S599" t="str">
        <f>IF(COUNTIF(cpus!C:C, G599)&gt;0, "found", "Missing")</f>
        <v>found</v>
      </c>
    </row>
    <row r="600" spans="1:19" x14ac:dyDescent="0.25">
      <c r="A600" t="str">
        <f t="shared" si="74"/>
        <v>missing</v>
      </c>
      <c r="B600" t="str">
        <f t="shared" si="79"/>
        <v>missing</v>
      </c>
      <c r="C600" t="str">
        <f t="shared" si="73"/>
        <v>AMD EPYC 7R32</v>
      </c>
      <c r="D600" t="str">
        <f t="shared" si="75"/>
        <v>AMD</v>
      </c>
      <c r="E600" t="str">
        <f t="shared" si="76"/>
        <v>EPYC 7R32</v>
      </c>
      <c r="F600" t="str">
        <f t="shared" si="77"/>
        <v>EPYC 7R32</v>
      </c>
      <c r="G600" t="str">
        <f t="shared" si="78"/>
        <v>EPYC 7R32</v>
      </c>
      <c r="H600" t="str">
        <f>IFERROR(LEFT(C600, SEARCH(" @", C600) - 1), C600)</f>
        <v>AMD EPYC 7R32</v>
      </c>
      <c r="I600" t="s">
        <v>3156</v>
      </c>
      <c r="K600" t="s">
        <v>627</v>
      </c>
      <c r="L600" t="s">
        <v>507</v>
      </c>
      <c r="M600">
        <v>48</v>
      </c>
      <c r="N600">
        <v>96</v>
      </c>
      <c r="P600" t="s">
        <v>2700</v>
      </c>
      <c r="Q600" t="s">
        <v>3157</v>
      </c>
      <c r="R600" t="str">
        <f>IF(COUNTIF(cpus!B:B, C600)&gt;0, "found", "Missing")</f>
        <v>found</v>
      </c>
      <c r="S600" t="str">
        <f>IF(COUNTIF(cpus!C:C, G600)&gt;0, "found", "Missing")</f>
        <v>found</v>
      </c>
    </row>
    <row r="601" spans="1:19" x14ac:dyDescent="0.25">
      <c r="A601" t="str">
        <f t="shared" si="74"/>
        <v>missing</v>
      </c>
      <c r="B601" t="str">
        <f t="shared" si="79"/>
        <v>missing</v>
      </c>
      <c r="C601" t="str">
        <f t="shared" si="73"/>
        <v>AMD EPYC 7R43</v>
      </c>
      <c r="D601" t="str">
        <f t="shared" si="75"/>
        <v>AMD</v>
      </c>
      <c r="E601" t="str">
        <f t="shared" si="76"/>
        <v>EPYC 7R43</v>
      </c>
      <c r="F601" t="str">
        <f t="shared" si="77"/>
        <v>EPYC 7R43</v>
      </c>
      <c r="G601" t="str">
        <f t="shared" si="78"/>
        <v>EPYC 7R43</v>
      </c>
      <c r="H601" t="str">
        <f>IFERROR(LEFT(C601, SEARCH(" @", C601) - 1), C601)</f>
        <v>AMD EPYC 7R43</v>
      </c>
      <c r="I601" t="s">
        <v>3158</v>
      </c>
      <c r="J601" t="s">
        <v>2995</v>
      </c>
      <c r="K601" t="s">
        <v>826</v>
      </c>
      <c r="M601">
        <v>64</v>
      </c>
      <c r="N601">
        <v>128</v>
      </c>
      <c r="O601" t="s">
        <v>474</v>
      </c>
      <c r="P601" t="s">
        <v>1902</v>
      </c>
      <c r="Q601" t="s">
        <v>3159</v>
      </c>
      <c r="R601" t="str">
        <f>IF(COUNTIF(cpus!B:B, C601)&gt;0, "found", "Missing")</f>
        <v>found</v>
      </c>
      <c r="S601" t="str">
        <f>IF(COUNTIF(cpus!C:C, G601)&gt;0, "found", "Missing")</f>
        <v>found</v>
      </c>
    </row>
    <row r="602" spans="1:19" x14ac:dyDescent="0.25">
      <c r="A602" t="str">
        <f t="shared" si="74"/>
        <v>missing</v>
      </c>
      <c r="B602" t="str">
        <f t="shared" si="79"/>
        <v>missing</v>
      </c>
      <c r="C602" t="str">
        <f t="shared" si="73"/>
        <v>AMD EPYC 7T83</v>
      </c>
      <c r="D602" t="str">
        <f t="shared" si="75"/>
        <v>AMD</v>
      </c>
      <c r="E602" t="str">
        <f t="shared" si="76"/>
        <v>EPYC 7T83</v>
      </c>
      <c r="F602" t="str">
        <f t="shared" si="77"/>
        <v>EPYC 7T83</v>
      </c>
      <c r="G602" t="str">
        <f t="shared" si="78"/>
        <v>EPYC 7T83</v>
      </c>
      <c r="H602" t="str">
        <f>IFERROR(LEFT(C602, SEARCH(" @", C602) - 1), C602)</f>
        <v>AMD EPYC 7T83</v>
      </c>
      <c r="I602" t="s">
        <v>3160</v>
      </c>
      <c r="J602" t="s">
        <v>2995</v>
      </c>
      <c r="K602" t="s">
        <v>457</v>
      </c>
      <c r="L602" t="s">
        <v>437</v>
      </c>
      <c r="M602">
        <v>64</v>
      </c>
      <c r="N602">
        <v>128</v>
      </c>
      <c r="O602" t="s">
        <v>474</v>
      </c>
      <c r="P602" t="s">
        <v>2957</v>
      </c>
      <c r="Q602" t="s">
        <v>3161</v>
      </c>
      <c r="R602" t="str">
        <f>IF(COUNTIF(cpus!B:B, C602)&gt;0, "found", "Missing")</f>
        <v>found</v>
      </c>
      <c r="S602" t="str">
        <f>IF(COUNTIF(cpus!C:C, G602)&gt;0, "found", "Missing")</f>
        <v>found</v>
      </c>
    </row>
    <row r="603" spans="1:19" x14ac:dyDescent="0.25">
      <c r="A603" t="str">
        <f t="shared" si="74"/>
        <v>missing</v>
      </c>
      <c r="B603" t="str">
        <f t="shared" si="79"/>
        <v>missing</v>
      </c>
      <c r="C603" t="str">
        <f t="shared" si="73"/>
        <v>AMD EPYC 7V12</v>
      </c>
      <c r="D603" t="str">
        <f t="shared" si="75"/>
        <v>AMD</v>
      </c>
      <c r="E603" t="str">
        <f t="shared" si="76"/>
        <v>EPYC 7V12</v>
      </c>
      <c r="F603" t="str">
        <f t="shared" si="77"/>
        <v>EPYC 7V12</v>
      </c>
      <c r="G603" t="str">
        <f t="shared" si="78"/>
        <v>EPYC 7V12</v>
      </c>
      <c r="H603" t="str">
        <f>IFERROR(LEFT(C603, SEARCH(" @", C603) - 1), C603)</f>
        <v>AMD EPYC 7V12</v>
      </c>
      <c r="I603" t="s">
        <v>3162</v>
      </c>
      <c r="J603" t="s">
        <v>2995</v>
      </c>
      <c r="K603" t="s">
        <v>457</v>
      </c>
      <c r="M603">
        <v>64</v>
      </c>
      <c r="N603">
        <v>128</v>
      </c>
      <c r="O603" t="s">
        <v>3043</v>
      </c>
      <c r="P603" t="s">
        <v>2929</v>
      </c>
      <c r="Q603" t="s">
        <v>3163</v>
      </c>
      <c r="R603" t="str">
        <f>IF(COUNTIF(cpus!B:B, C603)&gt;0, "found", "Missing")</f>
        <v>found</v>
      </c>
      <c r="S603" t="str">
        <f>IF(COUNTIF(cpus!C:C, G603)&gt;0, "found", "Missing")</f>
        <v>found</v>
      </c>
    </row>
    <row r="604" spans="1:19" x14ac:dyDescent="0.25">
      <c r="A604" t="str">
        <f t="shared" si="74"/>
        <v>missing</v>
      </c>
      <c r="B604" t="str">
        <f t="shared" si="79"/>
        <v>missing</v>
      </c>
      <c r="C604" t="str">
        <f t="shared" si="73"/>
        <v>AMD EPYC 7V13</v>
      </c>
      <c r="D604" t="str">
        <f t="shared" si="75"/>
        <v>AMD</v>
      </c>
      <c r="E604" t="str">
        <f t="shared" si="76"/>
        <v>EPYC 7V13</v>
      </c>
      <c r="F604" t="str">
        <f t="shared" si="77"/>
        <v>EPYC 7V13</v>
      </c>
      <c r="G604" t="str">
        <f t="shared" si="78"/>
        <v>EPYC 7V13</v>
      </c>
      <c r="H604" t="str">
        <f>IFERROR(LEFT(C604, SEARCH(" @", C604) - 1), C604)</f>
        <v>AMD EPYC 7V13</v>
      </c>
      <c r="I604" t="s">
        <v>3164</v>
      </c>
      <c r="J604" t="s">
        <v>2995</v>
      </c>
      <c r="K604" t="s">
        <v>457</v>
      </c>
      <c r="L604" t="s">
        <v>442</v>
      </c>
      <c r="M604">
        <v>64</v>
      </c>
      <c r="N604">
        <v>128</v>
      </c>
      <c r="O604" t="s">
        <v>3043</v>
      </c>
      <c r="P604" t="s">
        <v>1918</v>
      </c>
      <c r="Q604" t="s">
        <v>3165</v>
      </c>
      <c r="R604" t="str">
        <f>IF(COUNTIF(cpus!B:B, C604)&gt;0, "found", "Missing")</f>
        <v>found</v>
      </c>
      <c r="S604" t="str">
        <f>IF(COUNTIF(cpus!C:C, G604)&gt;0, "found", "Missing")</f>
        <v>found</v>
      </c>
    </row>
    <row r="605" spans="1:19" x14ac:dyDescent="0.25">
      <c r="A605" t="str">
        <f t="shared" si="74"/>
        <v>missing</v>
      </c>
      <c r="B605" t="str">
        <f t="shared" si="79"/>
        <v>missing</v>
      </c>
      <c r="C605" t="str">
        <f t="shared" si="73"/>
        <v>AMD EPYC 7V73X</v>
      </c>
      <c r="D605" t="str">
        <f t="shared" si="75"/>
        <v>AMD</v>
      </c>
      <c r="E605" t="str">
        <f t="shared" si="76"/>
        <v>EPYC 7V73X</v>
      </c>
      <c r="F605" t="str">
        <f t="shared" si="77"/>
        <v>EPYC 7V73X</v>
      </c>
      <c r="G605" t="str">
        <f t="shared" si="78"/>
        <v>EPYC 7V73X</v>
      </c>
      <c r="H605" t="str">
        <f>IFERROR(LEFT(C605, SEARCH(" @", C605) - 1), C605)</f>
        <v>AMD EPYC 7V73X</v>
      </c>
      <c r="I605" t="s">
        <v>3166</v>
      </c>
      <c r="K605" t="s">
        <v>632</v>
      </c>
      <c r="L605" t="s">
        <v>437</v>
      </c>
      <c r="M605">
        <v>64</v>
      </c>
      <c r="N605">
        <v>128</v>
      </c>
      <c r="O605" t="s">
        <v>474</v>
      </c>
      <c r="P605" t="s">
        <v>2687</v>
      </c>
      <c r="Q605" t="s">
        <v>3167</v>
      </c>
      <c r="R605" t="str">
        <f>IF(COUNTIF(cpus!B:B, C605)&gt;0, "found", "Missing")</f>
        <v>found</v>
      </c>
      <c r="S605" t="str">
        <f>IF(COUNTIF(cpus!C:C, G605)&gt;0, "found", "Missing")</f>
        <v>found</v>
      </c>
    </row>
    <row r="606" spans="1:19" x14ac:dyDescent="0.25">
      <c r="A606" t="str">
        <f t="shared" si="74"/>
        <v>missing</v>
      </c>
      <c r="B606" t="str">
        <f t="shared" si="79"/>
        <v>missing</v>
      </c>
      <c r="C606" t="str">
        <f t="shared" si="73"/>
        <v>AMD EPYC 8024P</v>
      </c>
      <c r="D606" t="str">
        <f t="shared" si="75"/>
        <v>AMD</v>
      </c>
      <c r="E606" t="str">
        <f t="shared" si="76"/>
        <v>EPYC 8024P</v>
      </c>
      <c r="F606" t="str">
        <f t="shared" si="77"/>
        <v>EPYC 8024P</v>
      </c>
      <c r="G606" t="str">
        <f t="shared" si="78"/>
        <v>EPYC 8024P</v>
      </c>
      <c r="H606" t="str">
        <f>IFERROR(LEFT(C606, SEARCH(" @", C606) - 1), C606)</f>
        <v>AMD EPYC 8024P</v>
      </c>
      <c r="I606" t="s">
        <v>3168</v>
      </c>
      <c r="J606" t="s">
        <v>3169</v>
      </c>
      <c r="K606" t="s">
        <v>609</v>
      </c>
      <c r="L606" t="s">
        <v>2017</v>
      </c>
      <c r="M606">
        <v>8</v>
      </c>
      <c r="N606">
        <v>16</v>
      </c>
      <c r="O606" t="s">
        <v>843</v>
      </c>
      <c r="P606" t="s">
        <v>1873</v>
      </c>
      <c r="Q606" t="s">
        <v>3170</v>
      </c>
      <c r="R606" t="str">
        <f>IF(COUNTIF(cpus!B:B, C606)&gt;0, "found", "Missing")</f>
        <v>found</v>
      </c>
      <c r="S606" t="str">
        <f>IF(COUNTIF(cpus!C:C, G606)&gt;0, "found", "Missing")</f>
        <v>found</v>
      </c>
    </row>
    <row r="607" spans="1:19" x14ac:dyDescent="0.25">
      <c r="A607" t="str">
        <f t="shared" si="74"/>
        <v>missing</v>
      </c>
      <c r="B607" t="str">
        <f t="shared" si="79"/>
        <v>missing</v>
      </c>
      <c r="C607" t="str">
        <f t="shared" si="73"/>
        <v>AMD EPYC 8124P</v>
      </c>
      <c r="D607" t="str">
        <f t="shared" si="75"/>
        <v>AMD</v>
      </c>
      <c r="E607" t="str">
        <f t="shared" si="76"/>
        <v>EPYC 8124P</v>
      </c>
      <c r="F607" t="str">
        <f t="shared" si="77"/>
        <v>EPYC 8124P</v>
      </c>
      <c r="G607" t="str">
        <f t="shared" si="78"/>
        <v>EPYC 8124P</v>
      </c>
      <c r="H607" t="str">
        <f>IFERROR(LEFT(C607, SEARCH(" @", C607) - 1), C607)</f>
        <v>AMD EPYC 8124P</v>
      </c>
      <c r="I607" t="s">
        <v>3171</v>
      </c>
      <c r="J607" t="s">
        <v>3169</v>
      </c>
      <c r="K607" t="s">
        <v>457</v>
      </c>
      <c r="L607" t="s">
        <v>2017</v>
      </c>
      <c r="M607">
        <v>16</v>
      </c>
      <c r="N607">
        <v>32</v>
      </c>
      <c r="O607" t="s">
        <v>454</v>
      </c>
      <c r="P607" t="s">
        <v>1873</v>
      </c>
      <c r="Q607" t="s">
        <v>3172</v>
      </c>
      <c r="R607" t="str">
        <f>IF(COUNTIF(cpus!B:B, C607)&gt;0, "found", "Missing")</f>
        <v>found</v>
      </c>
      <c r="S607" t="str">
        <f>IF(COUNTIF(cpus!C:C, G607)&gt;0, "found", "Missing")</f>
        <v>found</v>
      </c>
    </row>
    <row r="608" spans="1:19" x14ac:dyDescent="0.25">
      <c r="A608" t="str">
        <f t="shared" si="74"/>
        <v>missing</v>
      </c>
      <c r="B608" t="str">
        <f t="shared" si="79"/>
        <v>missing</v>
      </c>
      <c r="C608" t="str">
        <f t="shared" si="73"/>
        <v>AMD EPYC 8224P</v>
      </c>
      <c r="D608" t="str">
        <f t="shared" si="75"/>
        <v>AMD</v>
      </c>
      <c r="E608" t="str">
        <f t="shared" si="76"/>
        <v>EPYC 8224P</v>
      </c>
      <c r="F608" t="str">
        <f t="shared" si="77"/>
        <v>EPYC 8224P</v>
      </c>
      <c r="G608" t="str">
        <f t="shared" si="78"/>
        <v>EPYC 8224P</v>
      </c>
      <c r="H608" t="str">
        <f>IFERROR(LEFT(C608, SEARCH(" @", C608) - 1), C608)</f>
        <v>AMD EPYC 8224P</v>
      </c>
      <c r="I608" t="s">
        <v>3173</v>
      </c>
      <c r="J608" t="s">
        <v>3169</v>
      </c>
      <c r="K608" t="s">
        <v>581</v>
      </c>
      <c r="L608" t="s">
        <v>2017</v>
      </c>
      <c r="M608">
        <v>24</v>
      </c>
      <c r="N608">
        <v>48</v>
      </c>
      <c r="O608" t="s">
        <v>999</v>
      </c>
      <c r="P608" t="s">
        <v>1873</v>
      </c>
      <c r="Q608" t="s">
        <v>3174</v>
      </c>
      <c r="R608" t="str">
        <f>IF(COUNTIF(cpus!B:B, C608)&gt;0, "found", "Missing")</f>
        <v>found</v>
      </c>
      <c r="S608" t="str">
        <f>IF(COUNTIF(cpus!C:C, G608)&gt;0, "found", "Missing")</f>
        <v>found</v>
      </c>
    </row>
    <row r="609" spans="1:19" x14ac:dyDescent="0.25">
      <c r="A609" t="str">
        <f t="shared" si="74"/>
        <v>missing</v>
      </c>
      <c r="B609" t="str">
        <f t="shared" si="79"/>
        <v>missing</v>
      </c>
      <c r="C609" t="str">
        <f t="shared" si="73"/>
        <v>AMD EPYC 8324P</v>
      </c>
      <c r="D609" t="str">
        <f t="shared" si="75"/>
        <v>AMD</v>
      </c>
      <c r="E609" t="str">
        <f t="shared" si="76"/>
        <v>EPYC 8324P</v>
      </c>
      <c r="F609" t="str">
        <f t="shared" si="77"/>
        <v>EPYC 8324P</v>
      </c>
      <c r="G609" t="str">
        <f t="shared" si="78"/>
        <v>EPYC 8324P</v>
      </c>
      <c r="H609" t="str">
        <f>IFERROR(LEFT(C609, SEARCH(" @", C609) - 1), C609)</f>
        <v>AMD EPYC 8324P</v>
      </c>
      <c r="I609" t="s">
        <v>3175</v>
      </c>
      <c r="J609" t="s">
        <v>3169</v>
      </c>
      <c r="K609" t="s">
        <v>758</v>
      </c>
      <c r="L609" t="s">
        <v>2017</v>
      </c>
      <c r="M609">
        <v>32</v>
      </c>
      <c r="N609">
        <v>64</v>
      </c>
      <c r="O609" t="s">
        <v>1184</v>
      </c>
      <c r="P609" t="s">
        <v>1873</v>
      </c>
      <c r="Q609" t="s">
        <v>3176</v>
      </c>
      <c r="R609" t="str">
        <f>IF(COUNTIF(cpus!B:B, C609)&gt;0, "found", "Missing")</f>
        <v>found</v>
      </c>
      <c r="S609" t="str">
        <f>IF(COUNTIF(cpus!C:C, G609)&gt;0, "found", "Missing")</f>
        <v>found</v>
      </c>
    </row>
    <row r="610" spans="1:19" x14ac:dyDescent="0.25">
      <c r="A610" t="str">
        <f t="shared" si="74"/>
        <v>missing</v>
      </c>
      <c r="B610" t="str">
        <f t="shared" si="79"/>
        <v>missing</v>
      </c>
      <c r="C610" t="str">
        <f t="shared" si="73"/>
        <v>AMD EPYC 8324PN</v>
      </c>
      <c r="D610" t="str">
        <f t="shared" si="75"/>
        <v>AMD</v>
      </c>
      <c r="E610" t="str">
        <f t="shared" si="76"/>
        <v>EPYC 8324PN</v>
      </c>
      <c r="F610" t="str">
        <f t="shared" si="77"/>
        <v>EPYC 8324PN</v>
      </c>
      <c r="G610" t="str">
        <f t="shared" si="78"/>
        <v>EPYC 8324PN</v>
      </c>
      <c r="H610" t="str">
        <f>IFERROR(LEFT(C610, SEARCH(" @", C610) - 1), C610)</f>
        <v>AMD EPYC 8324PN</v>
      </c>
      <c r="I610" t="s">
        <v>13804</v>
      </c>
      <c r="K610" t="s">
        <v>529</v>
      </c>
      <c r="L610" t="s">
        <v>2017</v>
      </c>
      <c r="M610">
        <v>8</v>
      </c>
      <c r="N610">
        <v>8</v>
      </c>
      <c r="O610" t="s">
        <v>723</v>
      </c>
      <c r="P610" t="s">
        <v>2977</v>
      </c>
      <c r="Q610" t="s">
        <v>3177</v>
      </c>
      <c r="R610" t="str">
        <f>IF(COUNTIF(cpus!B:B, C610)&gt;0, "found", "Missing")</f>
        <v>found</v>
      </c>
      <c r="S610" t="str">
        <f>IF(COUNTIF(cpus!C:C, G610)&gt;0, "found", "Missing")</f>
        <v>found</v>
      </c>
    </row>
    <row r="611" spans="1:19" x14ac:dyDescent="0.25">
      <c r="A611" t="str">
        <f t="shared" si="74"/>
        <v>missing</v>
      </c>
      <c r="B611" t="str">
        <f t="shared" si="79"/>
        <v>missing</v>
      </c>
      <c r="C611" t="str">
        <f t="shared" si="73"/>
        <v>AMD EPYC 8434P</v>
      </c>
      <c r="D611" t="str">
        <f t="shared" si="75"/>
        <v>AMD</v>
      </c>
      <c r="E611" t="str">
        <f t="shared" si="76"/>
        <v>EPYC 8434P</v>
      </c>
      <c r="F611" t="str">
        <f t="shared" si="77"/>
        <v>EPYC 8434P</v>
      </c>
      <c r="G611" t="str">
        <f t="shared" si="78"/>
        <v>EPYC 8434P</v>
      </c>
      <c r="H611" t="str">
        <f>IFERROR(LEFT(C611, SEARCH(" @", C611) - 1), C611)</f>
        <v>AMD EPYC 8434P</v>
      </c>
      <c r="I611" t="s">
        <v>3178</v>
      </c>
      <c r="J611" t="s">
        <v>3169</v>
      </c>
      <c r="K611" t="s">
        <v>457</v>
      </c>
      <c r="L611" t="s">
        <v>700</v>
      </c>
      <c r="M611">
        <v>48</v>
      </c>
      <c r="N611">
        <v>96</v>
      </c>
      <c r="O611" t="s">
        <v>3055</v>
      </c>
      <c r="P611" t="s">
        <v>1873</v>
      </c>
      <c r="Q611" t="s">
        <v>3179</v>
      </c>
      <c r="R611" t="str">
        <f>IF(COUNTIF(cpus!B:B, C611)&gt;0, "found", "Missing")</f>
        <v>found</v>
      </c>
      <c r="S611" t="str">
        <f>IF(COUNTIF(cpus!C:C, G611)&gt;0, "found", "Missing")</f>
        <v>found</v>
      </c>
    </row>
    <row r="612" spans="1:19" x14ac:dyDescent="0.25">
      <c r="A612" t="str">
        <f t="shared" si="74"/>
        <v>missing</v>
      </c>
      <c r="B612" t="str">
        <f t="shared" si="79"/>
        <v>missing</v>
      </c>
      <c r="C612" t="str">
        <f t="shared" si="73"/>
        <v>AMD EPYC 8534P</v>
      </c>
      <c r="D612" t="str">
        <f t="shared" si="75"/>
        <v>AMD</v>
      </c>
      <c r="E612" t="str">
        <f t="shared" si="76"/>
        <v>EPYC 8534P</v>
      </c>
      <c r="F612" t="str">
        <f t="shared" si="77"/>
        <v>EPYC 8534P</v>
      </c>
      <c r="G612" t="str">
        <f t="shared" si="78"/>
        <v>EPYC 8534P</v>
      </c>
      <c r="H612" t="str">
        <f>IFERROR(LEFT(C612, SEARCH(" @", C612) - 1), C612)</f>
        <v>AMD EPYC 8534P</v>
      </c>
      <c r="I612" t="s">
        <v>3180</v>
      </c>
      <c r="J612" t="s">
        <v>3169</v>
      </c>
      <c r="K612" t="s">
        <v>826</v>
      </c>
      <c r="L612" t="s">
        <v>700</v>
      </c>
      <c r="M612">
        <v>64</v>
      </c>
      <c r="N612">
        <v>128</v>
      </c>
      <c r="O612" t="s">
        <v>3055</v>
      </c>
      <c r="P612" t="s">
        <v>1873</v>
      </c>
      <c r="Q612" t="s">
        <v>3181</v>
      </c>
      <c r="R612" t="str">
        <f>IF(COUNTIF(cpus!B:B, C612)&gt;0, "found", "Missing")</f>
        <v>found</v>
      </c>
      <c r="S612" t="str">
        <f>IF(COUNTIF(cpus!C:C, G612)&gt;0, "found", "Missing")</f>
        <v>found</v>
      </c>
    </row>
    <row r="613" spans="1:19" x14ac:dyDescent="0.25">
      <c r="A613" t="str">
        <f t="shared" si="74"/>
        <v>missing</v>
      </c>
      <c r="B613" t="str">
        <f t="shared" si="79"/>
        <v>missing</v>
      </c>
      <c r="C613" t="str">
        <f t="shared" si="73"/>
        <v>AMD EPYC 9015</v>
      </c>
      <c r="D613" t="str">
        <f t="shared" si="75"/>
        <v>AMD</v>
      </c>
      <c r="E613" t="str">
        <f t="shared" si="76"/>
        <v>EPYC 9015</v>
      </c>
      <c r="F613" t="str">
        <f t="shared" si="77"/>
        <v>EPYC 9015</v>
      </c>
      <c r="G613" t="str">
        <f t="shared" si="78"/>
        <v>EPYC 9015</v>
      </c>
      <c r="H613" t="str">
        <f>IFERROR(LEFT(C613, SEARCH(" @", C613) - 1), C613)</f>
        <v>AMD EPYC 9015</v>
      </c>
      <c r="I613" t="s">
        <v>3182</v>
      </c>
      <c r="J613" t="s">
        <v>3183</v>
      </c>
      <c r="K613" t="s">
        <v>426</v>
      </c>
      <c r="L613" t="s">
        <v>494</v>
      </c>
      <c r="M613">
        <v>8</v>
      </c>
      <c r="N613">
        <v>16</v>
      </c>
      <c r="O613" t="s">
        <v>454</v>
      </c>
      <c r="P613" t="s">
        <v>1967</v>
      </c>
      <c r="Q613" t="s">
        <v>3184</v>
      </c>
      <c r="R613" t="str">
        <f>IF(COUNTIF(cpus!B:B, C613)&gt;0, "found", "Missing")</f>
        <v>found</v>
      </c>
      <c r="S613" t="str">
        <f>IF(COUNTIF(cpus!C:C, G613)&gt;0, "found", "Missing")</f>
        <v>found</v>
      </c>
    </row>
    <row r="614" spans="1:19" x14ac:dyDescent="0.25">
      <c r="A614" t="str">
        <f t="shared" si="74"/>
        <v>missing</v>
      </c>
      <c r="B614" t="str">
        <f t="shared" si="79"/>
        <v>missing</v>
      </c>
      <c r="C614" t="str">
        <f t="shared" si="73"/>
        <v>AMD EPYC 9115</v>
      </c>
      <c r="D614" t="str">
        <f t="shared" si="75"/>
        <v>AMD</v>
      </c>
      <c r="E614" t="str">
        <f t="shared" si="76"/>
        <v>EPYC 9115</v>
      </c>
      <c r="F614" t="str">
        <f t="shared" si="77"/>
        <v>EPYC 9115</v>
      </c>
      <c r="G614" t="str">
        <f t="shared" si="78"/>
        <v>EPYC 9115</v>
      </c>
      <c r="H614" t="str">
        <f>IFERROR(LEFT(C614, SEARCH(" @", C614) - 1), C614)</f>
        <v>AMD EPYC 9115</v>
      </c>
      <c r="I614" t="s">
        <v>3185</v>
      </c>
      <c r="J614" t="s">
        <v>3183</v>
      </c>
      <c r="K614" t="s">
        <v>581</v>
      </c>
      <c r="L614" t="s">
        <v>494</v>
      </c>
      <c r="M614">
        <v>16</v>
      </c>
      <c r="N614">
        <v>32</v>
      </c>
      <c r="O614" t="s">
        <v>454</v>
      </c>
      <c r="P614" t="s">
        <v>1897</v>
      </c>
      <c r="Q614" t="s">
        <v>3186</v>
      </c>
      <c r="R614" t="str">
        <f>IF(COUNTIF(cpus!B:B, C614)&gt;0, "found", "Missing")</f>
        <v>found</v>
      </c>
      <c r="S614" t="str">
        <f>IF(COUNTIF(cpus!C:C, G614)&gt;0, "found", "Missing")</f>
        <v>found</v>
      </c>
    </row>
    <row r="615" spans="1:19" x14ac:dyDescent="0.25">
      <c r="A615" t="str">
        <f t="shared" si="74"/>
        <v>missing</v>
      </c>
      <c r="B615" t="str">
        <f t="shared" si="79"/>
        <v>missing</v>
      </c>
      <c r="C615" t="str">
        <f t="shared" si="73"/>
        <v>AMD EPYC 9124</v>
      </c>
      <c r="D615" t="str">
        <f t="shared" si="75"/>
        <v>AMD</v>
      </c>
      <c r="E615" t="str">
        <f t="shared" si="76"/>
        <v>EPYC 9124</v>
      </c>
      <c r="F615" t="str">
        <f t="shared" si="77"/>
        <v>EPYC 9124</v>
      </c>
      <c r="G615" t="str">
        <f t="shared" si="78"/>
        <v>EPYC 9124</v>
      </c>
      <c r="H615" t="str">
        <f>IFERROR(LEFT(C615, SEARCH(" @", C615) - 1), C615)</f>
        <v>AMD EPYC 9124</v>
      </c>
      <c r="I615" t="s">
        <v>3187</v>
      </c>
      <c r="J615" t="s">
        <v>3183</v>
      </c>
      <c r="K615" t="s">
        <v>2017</v>
      </c>
      <c r="L615" t="s">
        <v>442</v>
      </c>
      <c r="M615">
        <v>16</v>
      </c>
      <c r="N615">
        <v>32</v>
      </c>
      <c r="O615" t="s">
        <v>3055</v>
      </c>
      <c r="P615" t="s">
        <v>1886</v>
      </c>
      <c r="Q615" t="s">
        <v>3188</v>
      </c>
      <c r="R615" t="str">
        <f>IF(COUNTIF(cpus!B:B, C615)&gt;0, "found", "Missing")</f>
        <v>found</v>
      </c>
      <c r="S615" t="str">
        <f>IF(COUNTIF(cpus!C:C, G615)&gt;0, "found", "Missing")</f>
        <v>found</v>
      </c>
    </row>
    <row r="616" spans="1:19" x14ac:dyDescent="0.25">
      <c r="A616" t="str">
        <f t="shared" si="74"/>
        <v>missing</v>
      </c>
      <c r="B616" t="str">
        <f t="shared" si="79"/>
        <v>missing</v>
      </c>
      <c r="C616" t="str">
        <f t="shared" si="73"/>
        <v>AMD EPYC 9135</v>
      </c>
      <c r="D616" t="str">
        <f t="shared" si="75"/>
        <v>AMD</v>
      </c>
      <c r="E616" t="str">
        <f t="shared" si="76"/>
        <v>EPYC 9135</v>
      </c>
      <c r="F616" t="str">
        <f t="shared" si="77"/>
        <v>EPYC 9135</v>
      </c>
      <c r="G616" t="str">
        <f t="shared" si="78"/>
        <v>EPYC 9135</v>
      </c>
      <c r="H616" t="str">
        <f>IFERROR(LEFT(C616, SEARCH(" @", C616) - 1), C616)</f>
        <v>AMD EPYC 9135</v>
      </c>
      <c r="I616" t="s">
        <v>3189</v>
      </c>
      <c r="J616" t="s">
        <v>3183</v>
      </c>
      <c r="K616" t="s">
        <v>442</v>
      </c>
      <c r="L616" t="s">
        <v>430</v>
      </c>
      <c r="M616">
        <v>16</v>
      </c>
      <c r="N616">
        <v>32</v>
      </c>
      <c r="O616" t="s">
        <v>3055</v>
      </c>
      <c r="P616" t="s">
        <v>1902</v>
      </c>
      <c r="Q616" t="s">
        <v>3190</v>
      </c>
      <c r="R616" t="str">
        <f>IF(COUNTIF(cpus!B:B, C616)&gt;0, "found", "Missing")</f>
        <v>found</v>
      </c>
      <c r="S616" t="str">
        <f>IF(COUNTIF(cpus!C:C, G616)&gt;0, "found", "Missing")</f>
        <v>found</v>
      </c>
    </row>
    <row r="617" spans="1:19" x14ac:dyDescent="0.25">
      <c r="A617" t="str">
        <f t="shared" si="74"/>
        <v>missing</v>
      </c>
      <c r="B617" t="str">
        <f t="shared" si="79"/>
        <v>missing</v>
      </c>
      <c r="C617" t="str">
        <f t="shared" si="73"/>
        <v>AMD EPYC 9174F</v>
      </c>
      <c r="D617" t="str">
        <f t="shared" si="75"/>
        <v>AMD</v>
      </c>
      <c r="E617" t="str">
        <f t="shared" si="76"/>
        <v>EPYC 9174F</v>
      </c>
      <c r="F617" t="str">
        <f t="shared" si="77"/>
        <v>EPYC 9174F</v>
      </c>
      <c r="G617" t="str">
        <f t="shared" si="78"/>
        <v>EPYC 9174F</v>
      </c>
      <c r="H617" t="str">
        <f>IFERROR(LEFT(C617, SEARCH(" @", C617) - 1), C617)</f>
        <v>AMD EPYC 9174F</v>
      </c>
      <c r="I617" t="s">
        <v>3191</v>
      </c>
      <c r="J617" t="s">
        <v>3183</v>
      </c>
      <c r="K617" t="s">
        <v>494</v>
      </c>
      <c r="L617" t="s">
        <v>438</v>
      </c>
      <c r="M617">
        <v>16</v>
      </c>
      <c r="N617">
        <v>32</v>
      </c>
      <c r="O617" t="s">
        <v>3192</v>
      </c>
      <c r="P617" t="s">
        <v>1886</v>
      </c>
      <c r="Q617" t="s">
        <v>3193</v>
      </c>
      <c r="R617" t="str">
        <f>IF(COUNTIF(cpus!B:B, C617)&gt;0, "found", "Missing")</f>
        <v>found</v>
      </c>
      <c r="S617" t="str">
        <f>IF(COUNTIF(cpus!C:C, G617)&gt;0, "found", "Missing")</f>
        <v>found</v>
      </c>
    </row>
    <row r="618" spans="1:19" x14ac:dyDescent="0.25">
      <c r="A618" t="str">
        <f t="shared" si="74"/>
        <v>missing</v>
      </c>
      <c r="B618" t="str">
        <f t="shared" si="79"/>
        <v>missing</v>
      </c>
      <c r="C618" t="str">
        <f t="shared" si="73"/>
        <v>AMD EPYC 9175F</v>
      </c>
      <c r="D618" t="str">
        <f t="shared" si="75"/>
        <v>AMD</v>
      </c>
      <c r="E618" t="str">
        <f t="shared" si="76"/>
        <v>EPYC 9175F</v>
      </c>
      <c r="F618" t="str">
        <f t="shared" si="77"/>
        <v>EPYC 9175F</v>
      </c>
      <c r="G618" t="str">
        <f t="shared" si="78"/>
        <v>EPYC 9175F</v>
      </c>
      <c r="H618" t="str">
        <f>IFERROR(LEFT(C618, SEARCH(" @", C618) - 1), C618)</f>
        <v>AMD EPYC 9175F</v>
      </c>
      <c r="I618" t="s">
        <v>3194</v>
      </c>
      <c r="J618" t="s">
        <v>3183</v>
      </c>
      <c r="K618" t="s">
        <v>418</v>
      </c>
      <c r="L618" t="s">
        <v>3195</v>
      </c>
      <c r="M618">
        <v>16</v>
      </c>
      <c r="N618">
        <v>32</v>
      </c>
      <c r="O618" t="s">
        <v>3192</v>
      </c>
      <c r="P618" t="s">
        <v>1897</v>
      </c>
      <c r="Q618" t="s">
        <v>3196</v>
      </c>
      <c r="R618" t="str">
        <f>IF(COUNTIF(cpus!B:B, C618)&gt;0, "found", "Missing")</f>
        <v>found</v>
      </c>
      <c r="S618" t="str">
        <f>IF(COUNTIF(cpus!C:C, G618)&gt;0, "found", "Missing")</f>
        <v>found</v>
      </c>
    </row>
    <row r="619" spans="1:19" x14ac:dyDescent="0.25">
      <c r="A619" t="str">
        <f t="shared" si="74"/>
        <v>missing</v>
      </c>
      <c r="B619" t="str">
        <f t="shared" si="79"/>
        <v>missing</v>
      </c>
      <c r="C619" t="str">
        <f t="shared" si="73"/>
        <v>AMD EPYC 9184X</v>
      </c>
      <c r="D619" t="str">
        <f t="shared" si="75"/>
        <v>AMD</v>
      </c>
      <c r="E619" t="str">
        <f t="shared" si="76"/>
        <v>EPYC 9184X</v>
      </c>
      <c r="F619" t="str">
        <f t="shared" si="77"/>
        <v>EPYC 9184X</v>
      </c>
      <c r="G619" t="str">
        <f t="shared" si="78"/>
        <v>EPYC 9184X</v>
      </c>
      <c r="H619" t="str">
        <f>IFERROR(LEFT(C619, SEARCH(" @", C619) - 1), C619)</f>
        <v>AMD EPYC 9184X</v>
      </c>
      <c r="I619" t="s">
        <v>3197</v>
      </c>
      <c r="J619" t="s">
        <v>3183</v>
      </c>
      <c r="K619" t="s">
        <v>426</v>
      </c>
      <c r="L619" t="s">
        <v>418</v>
      </c>
      <c r="M619">
        <v>16</v>
      </c>
      <c r="N619">
        <v>32</v>
      </c>
      <c r="O619" t="s">
        <v>3192</v>
      </c>
      <c r="P619" t="s">
        <v>1873</v>
      </c>
      <c r="Q619" t="s">
        <v>3198</v>
      </c>
      <c r="R619" t="str">
        <f>IF(COUNTIF(cpus!B:B, C619)&gt;0, "found", "Missing")</f>
        <v>found</v>
      </c>
      <c r="S619" t="str">
        <f>IF(COUNTIF(cpus!C:C, G619)&gt;0, "found", "Missing")</f>
        <v>found</v>
      </c>
    </row>
    <row r="620" spans="1:19" x14ac:dyDescent="0.25">
      <c r="A620" t="str">
        <f t="shared" si="74"/>
        <v>missing</v>
      </c>
      <c r="B620" t="str">
        <f t="shared" si="79"/>
        <v>missing</v>
      </c>
      <c r="C620" t="str">
        <f t="shared" si="73"/>
        <v>AMD EPYC 9224</v>
      </c>
      <c r="D620" t="str">
        <f t="shared" si="75"/>
        <v>AMD</v>
      </c>
      <c r="E620" t="str">
        <f t="shared" si="76"/>
        <v>EPYC 9224</v>
      </c>
      <c r="F620" t="str">
        <f t="shared" si="77"/>
        <v>EPYC 9224</v>
      </c>
      <c r="G620" t="str">
        <f t="shared" si="78"/>
        <v>EPYC 9224</v>
      </c>
      <c r="H620" t="str">
        <f>IFERROR(LEFT(C620, SEARCH(" @", C620) - 1), C620)</f>
        <v>AMD EPYC 9224</v>
      </c>
      <c r="I620" t="s">
        <v>3199</v>
      </c>
      <c r="J620" t="s">
        <v>3183</v>
      </c>
      <c r="K620" t="s">
        <v>457</v>
      </c>
      <c r="L620" t="s">
        <v>442</v>
      </c>
      <c r="M620">
        <v>24</v>
      </c>
      <c r="N620">
        <v>48</v>
      </c>
      <c r="O620" t="s">
        <v>3055</v>
      </c>
      <c r="P620" t="s">
        <v>1886</v>
      </c>
      <c r="Q620" t="s">
        <v>3200</v>
      </c>
      <c r="R620" t="str">
        <f>IF(COUNTIF(cpus!B:B, C620)&gt;0, "found", "Missing")</f>
        <v>found</v>
      </c>
      <c r="S620" t="str">
        <f>IF(COUNTIF(cpus!C:C, G620)&gt;0, "found", "Missing")</f>
        <v>found</v>
      </c>
    </row>
    <row r="621" spans="1:19" x14ac:dyDescent="0.25">
      <c r="A621" t="str">
        <f t="shared" si="74"/>
        <v>missing</v>
      </c>
      <c r="B621" t="str">
        <f t="shared" si="79"/>
        <v>missing</v>
      </c>
      <c r="C621" t="str">
        <f t="shared" si="73"/>
        <v>AMD EPYC 9254</v>
      </c>
      <c r="D621" t="str">
        <f t="shared" si="75"/>
        <v>AMD</v>
      </c>
      <c r="E621" t="str">
        <f t="shared" si="76"/>
        <v>EPYC 9254</v>
      </c>
      <c r="F621" t="str">
        <f t="shared" si="77"/>
        <v>EPYC 9254</v>
      </c>
      <c r="G621" t="str">
        <f t="shared" si="78"/>
        <v>EPYC 9254</v>
      </c>
      <c r="H621" t="str">
        <f>IFERROR(LEFT(C621, SEARCH(" @", C621) - 1), C621)</f>
        <v>AMD EPYC 9254</v>
      </c>
      <c r="I621" t="s">
        <v>3201</v>
      </c>
      <c r="J621" t="s">
        <v>3183</v>
      </c>
      <c r="K621" t="s">
        <v>473</v>
      </c>
      <c r="L621" t="s">
        <v>418</v>
      </c>
      <c r="M621">
        <v>24</v>
      </c>
      <c r="N621">
        <v>48</v>
      </c>
      <c r="O621" t="s">
        <v>3055</v>
      </c>
      <c r="P621" t="s">
        <v>1886</v>
      </c>
      <c r="Q621" t="s">
        <v>3202</v>
      </c>
      <c r="R621" t="str">
        <f>IF(COUNTIF(cpus!B:B, C621)&gt;0, "found", "Missing")</f>
        <v>found</v>
      </c>
      <c r="S621" t="str">
        <f>IF(COUNTIF(cpus!C:C, G621)&gt;0, "found", "Missing")</f>
        <v>found</v>
      </c>
    </row>
    <row r="622" spans="1:19" x14ac:dyDescent="0.25">
      <c r="A622" t="str">
        <f t="shared" si="74"/>
        <v>missing</v>
      </c>
      <c r="B622" t="str">
        <f t="shared" si="79"/>
        <v>missing</v>
      </c>
      <c r="C622" t="str">
        <f t="shared" si="73"/>
        <v>AMD EPYC 9255</v>
      </c>
      <c r="D622" t="str">
        <f t="shared" si="75"/>
        <v>AMD</v>
      </c>
      <c r="E622" t="str">
        <f t="shared" si="76"/>
        <v>EPYC 9255</v>
      </c>
      <c r="F622" t="str">
        <f t="shared" si="77"/>
        <v>EPYC 9255</v>
      </c>
      <c r="G622" t="str">
        <f t="shared" si="78"/>
        <v>EPYC 9255</v>
      </c>
      <c r="H622" t="str">
        <f>IFERROR(LEFT(C622, SEARCH(" @", C622) - 1), C622)</f>
        <v>AMD EPYC 9255</v>
      </c>
      <c r="I622" t="s">
        <v>3203</v>
      </c>
      <c r="J622" t="s">
        <v>3183</v>
      </c>
      <c r="K622" t="s">
        <v>1917</v>
      </c>
      <c r="L622" t="s">
        <v>430</v>
      </c>
      <c r="M622">
        <v>24</v>
      </c>
      <c r="N622">
        <v>48</v>
      </c>
      <c r="O622" t="s">
        <v>3055</v>
      </c>
      <c r="P622" t="s">
        <v>2977</v>
      </c>
      <c r="Q622" t="s">
        <v>3204</v>
      </c>
      <c r="R622" t="str">
        <f>IF(COUNTIF(cpus!B:B, C622)&gt;0, "found", "Missing")</f>
        <v>found</v>
      </c>
      <c r="S622" t="str">
        <f>IF(COUNTIF(cpus!C:C, G622)&gt;0, "found", "Missing")</f>
        <v>found</v>
      </c>
    </row>
    <row r="623" spans="1:19" x14ac:dyDescent="0.25">
      <c r="A623" t="str">
        <f t="shared" si="74"/>
        <v>missing</v>
      </c>
      <c r="B623" t="str">
        <f t="shared" si="79"/>
        <v>missing</v>
      </c>
      <c r="C623" t="str">
        <f t="shared" si="73"/>
        <v>AMD EPYC 9274F</v>
      </c>
      <c r="D623" t="str">
        <f t="shared" si="75"/>
        <v>AMD</v>
      </c>
      <c r="E623" t="str">
        <f t="shared" si="76"/>
        <v>EPYC 9274F</v>
      </c>
      <c r="F623" t="str">
        <f t="shared" si="77"/>
        <v>EPYC 9274F</v>
      </c>
      <c r="G623" t="str">
        <f t="shared" si="78"/>
        <v>EPYC 9274F</v>
      </c>
      <c r="H623" t="str">
        <f>IFERROR(LEFT(C623, SEARCH(" @", C623) - 1), C623)</f>
        <v>AMD EPYC 9274F</v>
      </c>
      <c r="I623" t="s">
        <v>3205</v>
      </c>
      <c r="J623" t="s">
        <v>3183</v>
      </c>
      <c r="K623" t="s">
        <v>494</v>
      </c>
      <c r="L623" t="s">
        <v>430</v>
      </c>
      <c r="M623">
        <v>24</v>
      </c>
      <c r="N623">
        <v>48</v>
      </c>
      <c r="P623" t="s">
        <v>1886</v>
      </c>
      <c r="Q623" t="s">
        <v>3206</v>
      </c>
      <c r="R623" t="str">
        <f>IF(COUNTIF(cpus!B:B, C623)&gt;0, "found", "Missing")</f>
        <v>found</v>
      </c>
      <c r="S623" t="str">
        <f>IF(COUNTIF(cpus!C:C, G623)&gt;0, "found", "Missing")</f>
        <v>found</v>
      </c>
    </row>
    <row r="624" spans="1:19" x14ac:dyDescent="0.25">
      <c r="A624" t="str">
        <f t="shared" si="74"/>
        <v>missing</v>
      </c>
      <c r="B624" t="str">
        <f t="shared" si="79"/>
        <v>missing</v>
      </c>
      <c r="C624" t="str">
        <f t="shared" si="73"/>
        <v>AMD EPYC 9275F</v>
      </c>
      <c r="D624" t="str">
        <f t="shared" si="75"/>
        <v>AMD</v>
      </c>
      <c r="E624" t="str">
        <f t="shared" si="76"/>
        <v>EPYC 9275F</v>
      </c>
      <c r="F624" t="str">
        <f t="shared" si="77"/>
        <v>EPYC 9275F</v>
      </c>
      <c r="G624" t="str">
        <f t="shared" si="78"/>
        <v>EPYC 9275F</v>
      </c>
      <c r="H624" t="str">
        <f>IFERROR(LEFT(C624, SEARCH(" @", C624) - 1), C624)</f>
        <v>AMD EPYC 9275F</v>
      </c>
      <c r="I624" t="s">
        <v>3207</v>
      </c>
      <c r="J624" t="s">
        <v>3183</v>
      </c>
      <c r="K624" t="s">
        <v>494</v>
      </c>
      <c r="L624" t="s">
        <v>440</v>
      </c>
      <c r="M624">
        <v>24</v>
      </c>
      <c r="N624">
        <v>48</v>
      </c>
      <c r="O624" t="s">
        <v>3192</v>
      </c>
      <c r="P624" t="s">
        <v>1897</v>
      </c>
      <c r="Q624" t="s">
        <v>3208</v>
      </c>
      <c r="R624" t="str">
        <f>IF(COUNTIF(cpus!B:B, C624)&gt;0, "found", "Missing")</f>
        <v>found</v>
      </c>
      <c r="S624" t="str">
        <f>IF(COUNTIF(cpus!C:C, G624)&gt;0, "found", "Missing")</f>
        <v>found</v>
      </c>
    </row>
    <row r="625" spans="1:19" x14ac:dyDescent="0.25">
      <c r="A625" t="str">
        <f t="shared" si="74"/>
        <v>missing</v>
      </c>
      <c r="B625" t="str">
        <f t="shared" si="79"/>
        <v>missing</v>
      </c>
      <c r="C625" t="str">
        <f t="shared" si="73"/>
        <v>AMD EPYC 9334</v>
      </c>
      <c r="D625" t="str">
        <f t="shared" si="75"/>
        <v>AMD</v>
      </c>
      <c r="E625" t="str">
        <f t="shared" si="76"/>
        <v>EPYC 9334</v>
      </c>
      <c r="F625" t="str">
        <f t="shared" si="77"/>
        <v>EPYC 9334</v>
      </c>
      <c r="G625" t="str">
        <f t="shared" si="78"/>
        <v>EPYC 9334</v>
      </c>
      <c r="H625" t="str">
        <f>IFERROR(LEFT(C625, SEARCH(" @", C625) - 1), C625)</f>
        <v>AMD EPYC 9334</v>
      </c>
      <c r="I625" t="s">
        <v>3209</v>
      </c>
      <c r="J625" t="s">
        <v>3183</v>
      </c>
      <c r="K625" t="s">
        <v>758</v>
      </c>
      <c r="L625" t="s">
        <v>422</v>
      </c>
      <c r="M625">
        <v>32</v>
      </c>
      <c r="N625">
        <v>64</v>
      </c>
      <c r="P625" t="s">
        <v>1886</v>
      </c>
      <c r="Q625" t="s">
        <v>3210</v>
      </c>
      <c r="R625" t="str">
        <f>IF(COUNTIF(cpus!B:B, C625)&gt;0, "found", "Missing")</f>
        <v>found</v>
      </c>
      <c r="S625" t="str">
        <f>IF(COUNTIF(cpus!C:C, G625)&gt;0, "found", "Missing")</f>
        <v>found</v>
      </c>
    </row>
    <row r="626" spans="1:19" x14ac:dyDescent="0.25">
      <c r="A626" t="str">
        <f t="shared" si="74"/>
        <v>missing</v>
      </c>
      <c r="B626" t="str">
        <f t="shared" si="79"/>
        <v>missing</v>
      </c>
      <c r="C626" t="str">
        <f t="shared" si="73"/>
        <v>AMD EPYC 9335</v>
      </c>
      <c r="D626" t="str">
        <f t="shared" si="75"/>
        <v>AMD</v>
      </c>
      <c r="E626" t="str">
        <f t="shared" si="76"/>
        <v>EPYC 9335</v>
      </c>
      <c r="F626" t="str">
        <f t="shared" si="77"/>
        <v>EPYC 9335</v>
      </c>
      <c r="G626" t="str">
        <f t="shared" si="78"/>
        <v>EPYC 9335</v>
      </c>
      <c r="H626" t="str">
        <f>IFERROR(LEFT(C626, SEARCH(" @", C626) - 1), C626)</f>
        <v>AMD EPYC 9335</v>
      </c>
      <c r="I626" t="s">
        <v>3211</v>
      </c>
      <c r="J626" t="s">
        <v>3183</v>
      </c>
      <c r="K626" t="s">
        <v>2017</v>
      </c>
      <c r="L626" t="s">
        <v>438</v>
      </c>
      <c r="M626">
        <v>32</v>
      </c>
      <c r="N626">
        <v>64</v>
      </c>
      <c r="O626" t="s">
        <v>3212</v>
      </c>
      <c r="P626" t="s">
        <v>1967</v>
      </c>
      <c r="Q626" t="s">
        <v>3213</v>
      </c>
      <c r="R626" t="str">
        <f>IF(COUNTIF(cpus!B:B, C626)&gt;0, "found", "Missing")</f>
        <v>found</v>
      </c>
      <c r="S626" t="str">
        <f>IF(COUNTIF(cpus!C:C, G626)&gt;0, "found", "Missing")</f>
        <v>found</v>
      </c>
    </row>
    <row r="627" spans="1:19" x14ac:dyDescent="0.25">
      <c r="A627" t="str">
        <f t="shared" si="74"/>
        <v>missing</v>
      </c>
      <c r="B627" t="str">
        <f t="shared" si="79"/>
        <v>missing</v>
      </c>
      <c r="C627" t="str">
        <f t="shared" si="73"/>
        <v>AMD EPYC 9354</v>
      </c>
      <c r="D627" t="str">
        <f t="shared" si="75"/>
        <v>AMD</v>
      </c>
      <c r="E627" t="str">
        <f t="shared" si="76"/>
        <v>EPYC 9354</v>
      </c>
      <c r="F627" t="str">
        <f t="shared" si="77"/>
        <v>EPYC 9354</v>
      </c>
      <c r="G627" t="str">
        <f t="shared" si="78"/>
        <v>EPYC 9354</v>
      </c>
      <c r="H627" t="str">
        <f>IFERROR(LEFT(C627, SEARCH(" @", C627) - 1), C627)</f>
        <v>AMD EPYC 9354</v>
      </c>
      <c r="I627" t="s">
        <v>3214</v>
      </c>
      <c r="J627" t="s">
        <v>3183</v>
      </c>
      <c r="K627" t="s">
        <v>507</v>
      </c>
      <c r="L627" t="s">
        <v>445</v>
      </c>
      <c r="M627">
        <v>32</v>
      </c>
      <c r="N627">
        <v>64</v>
      </c>
      <c r="O627" t="s">
        <v>474</v>
      </c>
      <c r="P627" t="s">
        <v>1892</v>
      </c>
      <c r="Q627" t="s">
        <v>3215</v>
      </c>
      <c r="R627" t="str">
        <f>IF(COUNTIF(cpus!B:B, C627)&gt;0, "found", "Missing")</f>
        <v>found</v>
      </c>
      <c r="S627" t="str">
        <f>IF(COUNTIF(cpus!C:C, G627)&gt;0, "found", "Missing")</f>
        <v>found</v>
      </c>
    </row>
    <row r="628" spans="1:19" x14ac:dyDescent="0.25">
      <c r="A628" t="str">
        <f t="shared" si="74"/>
        <v>missing</v>
      </c>
      <c r="B628" t="str">
        <f t="shared" si="79"/>
        <v>missing</v>
      </c>
      <c r="C628" t="str">
        <f t="shared" si="73"/>
        <v>AMD EPYC 9354P</v>
      </c>
      <c r="D628" t="str">
        <f t="shared" si="75"/>
        <v>AMD</v>
      </c>
      <c r="E628" t="str">
        <f t="shared" si="76"/>
        <v>EPYC 9354P</v>
      </c>
      <c r="F628" t="str">
        <f t="shared" si="77"/>
        <v>EPYC 9354P</v>
      </c>
      <c r="G628" t="str">
        <f t="shared" si="78"/>
        <v>EPYC 9354P</v>
      </c>
      <c r="H628" t="str">
        <f>IFERROR(LEFT(C628, SEARCH(" @", C628) - 1), C628)</f>
        <v>AMD EPYC 9354P</v>
      </c>
      <c r="I628" t="s">
        <v>3216</v>
      </c>
      <c r="J628" t="s">
        <v>3183</v>
      </c>
      <c r="K628" t="s">
        <v>507</v>
      </c>
      <c r="L628" t="s">
        <v>445</v>
      </c>
      <c r="M628">
        <v>32</v>
      </c>
      <c r="N628">
        <v>64</v>
      </c>
      <c r="O628" t="s">
        <v>474</v>
      </c>
      <c r="P628" t="s">
        <v>2687</v>
      </c>
      <c r="Q628" t="s">
        <v>3217</v>
      </c>
      <c r="R628" t="str">
        <f>IF(COUNTIF(cpus!B:B, C628)&gt;0, "found", "Missing")</f>
        <v>found</v>
      </c>
      <c r="S628" t="str">
        <f>IF(COUNTIF(cpus!C:C, G628)&gt;0, "found", "Missing")</f>
        <v>found</v>
      </c>
    </row>
    <row r="629" spans="1:19" x14ac:dyDescent="0.25">
      <c r="A629" t="str">
        <f t="shared" si="74"/>
        <v>missing</v>
      </c>
      <c r="B629" t="str">
        <f t="shared" si="79"/>
        <v>missing</v>
      </c>
      <c r="C629" t="str">
        <f t="shared" si="73"/>
        <v>AMD EPYC 9355P</v>
      </c>
      <c r="D629" t="str">
        <f t="shared" si="75"/>
        <v>AMD</v>
      </c>
      <c r="E629" t="str">
        <f t="shared" si="76"/>
        <v>EPYC 9355P</v>
      </c>
      <c r="F629" t="str">
        <f t="shared" si="77"/>
        <v>EPYC 9355P</v>
      </c>
      <c r="G629" t="str">
        <f t="shared" si="78"/>
        <v>EPYC 9355P</v>
      </c>
      <c r="H629" t="str">
        <f>IFERROR(LEFT(C629, SEARCH(" @", C629) - 1), C629)</f>
        <v>AMD EPYC 9355P</v>
      </c>
      <c r="I629" t="s">
        <v>3218</v>
      </c>
      <c r="J629" t="s">
        <v>3183</v>
      </c>
      <c r="K629" t="s">
        <v>426</v>
      </c>
      <c r="L629" t="s">
        <v>438</v>
      </c>
      <c r="M629">
        <v>32</v>
      </c>
      <c r="N629">
        <v>64</v>
      </c>
      <c r="O629" t="s">
        <v>474</v>
      </c>
      <c r="P629" t="s">
        <v>1897</v>
      </c>
      <c r="Q629" t="s">
        <v>3219</v>
      </c>
      <c r="R629" t="str">
        <f>IF(COUNTIF(cpus!B:B, C629)&gt;0, "found", "Missing")</f>
        <v>found</v>
      </c>
      <c r="S629" t="str">
        <f>IF(COUNTIF(cpus!C:C, G629)&gt;0, "found", "Missing")</f>
        <v>found</v>
      </c>
    </row>
    <row r="630" spans="1:19" x14ac:dyDescent="0.25">
      <c r="A630" t="str">
        <f t="shared" si="74"/>
        <v>missing</v>
      </c>
      <c r="B630" t="str">
        <f t="shared" si="79"/>
        <v>missing</v>
      </c>
      <c r="C630" t="str">
        <f t="shared" si="73"/>
        <v>AMD EPYC 9374F</v>
      </c>
      <c r="D630" t="str">
        <f t="shared" si="75"/>
        <v>AMD</v>
      </c>
      <c r="E630" t="str">
        <f t="shared" si="76"/>
        <v>EPYC 9374F</v>
      </c>
      <c r="F630" t="str">
        <f t="shared" si="77"/>
        <v>EPYC 9374F</v>
      </c>
      <c r="G630" t="str">
        <f t="shared" si="78"/>
        <v>EPYC 9374F</v>
      </c>
      <c r="H630" t="str">
        <f>IFERROR(LEFT(C630, SEARCH(" @", C630) - 1), C630)</f>
        <v>AMD EPYC 9374F</v>
      </c>
      <c r="I630" t="s">
        <v>3220</v>
      </c>
      <c r="J630" t="s">
        <v>3183</v>
      </c>
      <c r="K630" t="s">
        <v>422</v>
      </c>
      <c r="L630" t="s">
        <v>430</v>
      </c>
      <c r="M630">
        <v>32</v>
      </c>
      <c r="N630">
        <v>64</v>
      </c>
      <c r="O630" t="s">
        <v>3192</v>
      </c>
      <c r="P630" t="s">
        <v>2687</v>
      </c>
      <c r="Q630" t="s">
        <v>3221</v>
      </c>
      <c r="R630" t="str">
        <f>IF(COUNTIF(cpus!B:B, C630)&gt;0, "found", "Missing")</f>
        <v>found</v>
      </c>
      <c r="S630" t="str">
        <f>IF(COUNTIF(cpus!C:C, G630)&gt;0, "found", "Missing")</f>
        <v>found</v>
      </c>
    </row>
    <row r="631" spans="1:19" x14ac:dyDescent="0.25">
      <c r="A631" t="str">
        <f t="shared" si="74"/>
        <v>missing</v>
      </c>
      <c r="B631" t="str">
        <f t="shared" ref="B631:B670" si="80">IF(COUNTIF(C631,"*[Dual CPU]*"),"found","missing")</f>
        <v>missing</v>
      </c>
      <c r="C631" t="str">
        <f t="shared" si="73"/>
        <v>AMD EPYC 9375F</v>
      </c>
      <c r="D631" t="str">
        <f t="shared" si="75"/>
        <v>AMD</v>
      </c>
      <c r="E631" t="str">
        <f t="shared" si="76"/>
        <v>EPYC 9375F</v>
      </c>
      <c r="F631" t="str">
        <f t="shared" si="77"/>
        <v>EPYC 9375F</v>
      </c>
      <c r="G631" t="str">
        <f t="shared" si="78"/>
        <v>EPYC 9375F</v>
      </c>
      <c r="H631" t="str">
        <f>IFERROR(LEFT(C631, SEARCH(" @", C631) - 1), C631)</f>
        <v>AMD EPYC 9375F</v>
      </c>
      <c r="I631" t="s">
        <v>3222</v>
      </c>
      <c r="J631" t="s">
        <v>3183</v>
      </c>
      <c r="K631" t="s">
        <v>445</v>
      </c>
      <c r="L631" t="s">
        <v>438</v>
      </c>
      <c r="M631">
        <v>32</v>
      </c>
      <c r="N631">
        <v>64</v>
      </c>
      <c r="O631" t="s">
        <v>3192</v>
      </c>
      <c r="P631" t="s">
        <v>1897</v>
      </c>
      <c r="Q631" t="s">
        <v>3223</v>
      </c>
      <c r="R631" t="str">
        <f>IF(COUNTIF(cpus!B:B, C631)&gt;0, "found", "Missing")</f>
        <v>found</v>
      </c>
      <c r="S631" t="str">
        <f>IF(COUNTIF(cpus!C:C, G631)&gt;0, "found", "Missing")</f>
        <v>found</v>
      </c>
    </row>
    <row r="632" spans="1:19" x14ac:dyDescent="0.25">
      <c r="A632" t="str">
        <f t="shared" si="74"/>
        <v>missing</v>
      </c>
      <c r="B632" t="str">
        <f t="shared" si="80"/>
        <v>missing</v>
      </c>
      <c r="C632" t="str">
        <f t="shared" si="73"/>
        <v>AMD EPYC 9384X</v>
      </c>
      <c r="D632" t="str">
        <f t="shared" si="75"/>
        <v>AMD</v>
      </c>
      <c r="E632" t="str">
        <f t="shared" si="76"/>
        <v>EPYC 9384X</v>
      </c>
      <c r="F632" t="str">
        <f t="shared" si="77"/>
        <v>EPYC 9384X</v>
      </c>
      <c r="G632" t="str">
        <f t="shared" si="78"/>
        <v>EPYC 9384X</v>
      </c>
      <c r="H632" t="str">
        <f>IFERROR(LEFT(C632, SEARCH(" @", C632) - 1), C632)</f>
        <v>AMD EPYC 9384X</v>
      </c>
      <c r="I632" t="s">
        <v>3224</v>
      </c>
      <c r="J632" t="s">
        <v>3183</v>
      </c>
      <c r="K632" t="s">
        <v>700</v>
      </c>
      <c r="L632" t="s">
        <v>422</v>
      </c>
      <c r="M632">
        <v>32</v>
      </c>
      <c r="N632">
        <v>64</v>
      </c>
      <c r="O632" t="s">
        <v>3192</v>
      </c>
      <c r="P632" t="s">
        <v>1902</v>
      </c>
      <c r="Q632" t="s">
        <v>3225</v>
      </c>
      <c r="R632" t="str">
        <f>IF(COUNTIF(cpus!B:B, C632)&gt;0, "found", "Missing")</f>
        <v>found</v>
      </c>
      <c r="S632" t="str">
        <f>IF(COUNTIF(cpus!C:C, G632)&gt;0, "found", "Missing")</f>
        <v>found</v>
      </c>
    </row>
    <row r="633" spans="1:19" x14ac:dyDescent="0.25">
      <c r="A633" t="str">
        <f t="shared" si="74"/>
        <v>missing</v>
      </c>
      <c r="B633" t="str">
        <f t="shared" si="80"/>
        <v>missing</v>
      </c>
      <c r="C633" t="str">
        <f t="shared" si="73"/>
        <v>AMD EPYC 9454</v>
      </c>
      <c r="D633" t="str">
        <f t="shared" si="75"/>
        <v>AMD</v>
      </c>
      <c r="E633" t="str">
        <f t="shared" si="76"/>
        <v>EPYC 9454</v>
      </c>
      <c r="F633" t="str">
        <f t="shared" si="77"/>
        <v>EPYC 9454</v>
      </c>
      <c r="G633" t="str">
        <f t="shared" si="78"/>
        <v>EPYC 9454</v>
      </c>
      <c r="H633" t="str">
        <f>IFERROR(LEFT(C633, SEARCH(" @", C633) - 1), C633)</f>
        <v>AMD EPYC 9454</v>
      </c>
      <c r="I633" t="s">
        <v>3226</v>
      </c>
      <c r="J633" t="s">
        <v>3183</v>
      </c>
      <c r="K633" t="s">
        <v>627</v>
      </c>
      <c r="L633" t="s">
        <v>445</v>
      </c>
      <c r="M633">
        <v>48</v>
      </c>
      <c r="N633">
        <v>96</v>
      </c>
      <c r="O633" t="s">
        <v>3227</v>
      </c>
      <c r="P633" t="s">
        <v>1892</v>
      </c>
      <c r="Q633" t="s">
        <v>3228</v>
      </c>
      <c r="R633" t="str">
        <f>IF(COUNTIF(cpus!B:B, C633)&gt;0, "found", "Missing")</f>
        <v>found</v>
      </c>
      <c r="S633" t="str">
        <f>IF(COUNTIF(cpus!C:C, G633)&gt;0, "found", "Missing")</f>
        <v>found</v>
      </c>
    </row>
    <row r="634" spans="1:19" x14ac:dyDescent="0.25">
      <c r="A634" t="str">
        <f t="shared" si="74"/>
        <v>missing</v>
      </c>
      <c r="B634" t="str">
        <f t="shared" si="80"/>
        <v>missing</v>
      </c>
      <c r="C634" t="str">
        <f t="shared" si="73"/>
        <v>AMD EPYC 9454P</v>
      </c>
      <c r="D634" t="str">
        <f t="shared" si="75"/>
        <v>AMD</v>
      </c>
      <c r="E634" t="str">
        <f t="shared" si="76"/>
        <v>EPYC 9454P</v>
      </c>
      <c r="F634" t="str">
        <f t="shared" si="77"/>
        <v>EPYC 9454P</v>
      </c>
      <c r="G634" t="str">
        <f t="shared" si="78"/>
        <v>EPYC 9454P</v>
      </c>
      <c r="H634" t="str">
        <f>IFERROR(LEFT(C634, SEARCH(" @", C634) - 1), C634)</f>
        <v>AMD EPYC 9454P</v>
      </c>
      <c r="I634" t="s">
        <v>3229</v>
      </c>
      <c r="J634" t="s">
        <v>3183</v>
      </c>
      <c r="K634" t="s">
        <v>627</v>
      </c>
      <c r="L634" t="s">
        <v>445</v>
      </c>
      <c r="M634">
        <v>48</v>
      </c>
      <c r="N634">
        <v>96</v>
      </c>
      <c r="O634" t="s">
        <v>3227</v>
      </c>
      <c r="P634" t="s">
        <v>1892</v>
      </c>
      <c r="Q634" t="s">
        <v>3230</v>
      </c>
      <c r="R634" t="str">
        <f>IF(COUNTIF(cpus!B:B, C634)&gt;0, "found", "Missing")</f>
        <v>found</v>
      </c>
      <c r="S634" t="str">
        <f>IF(COUNTIF(cpus!C:C, G634)&gt;0, "found", "Missing")</f>
        <v>found</v>
      </c>
    </row>
    <row r="635" spans="1:19" x14ac:dyDescent="0.25">
      <c r="A635" t="str">
        <f t="shared" si="74"/>
        <v>missing</v>
      </c>
      <c r="B635" t="str">
        <f t="shared" si="80"/>
        <v>missing</v>
      </c>
      <c r="C635" t="str">
        <f t="shared" si="73"/>
        <v>AMD EPYC 9455 Emb</v>
      </c>
      <c r="D635" t="str">
        <f t="shared" si="75"/>
        <v>AMD</v>
      </c>
      <c r="E635" t="str">
        <f t="shared" si="76"/>
        <v>EPYC 9455 Emb</v>
      </c>
      <c r="F635" t="str">
        <f t="shared" si="77"/>
        <v>EPYC 9455 Emb</v>
      </c>
      <c r="G635" t="str">
        <f t="shared" si="78"/>
        <v>EPYC 9455 Emb</v>
      </c>
      <c r="H635" t="str">
        <f>IFERROR(LEFT(C635, SEARCH(" @", C635) - 1), C635)</f>
        <v>AMD EPYC 9455 Emb</v>
      </c>
      <c r="I635" t="s">
        <v>3231</v>
      </c>
      <c r="J635" t="s">
        <v>3183</v>
      </c>
      <c r="K635" t="s">
        <v>469</v>
      </c>
      <c r="L635" t="s">
        <v>494</v>
      </c>
      <c r="M635">
        <v>48</v>
      </c>
      <c r="N635">
        <v>96</v>
      </c>
      <c r="P635" t="s">
        <v>2695</v>
      </c>
      <c r="Q635" t="s">
        <v>3232</v>
      </c>
      <c r="R635" t="str">
        <f>IF(COUNTIF(cpus!B:B, C635)&gt;0, "found", "Missing")</f>
        <v>found</v>
      </c>
      <c r="S635" t="str">
        <f>IF(COUNTIF(cpus!C:C, G635)&gt;0, "found", "Missing")</f>
        <v>found</v>
      </c>
    </row>
    <row r="636" spans="1:19" x14ac:dyDescent="0.25">
      <c r="A636" t="str">
        <f t="shared" si="74"/>
        <v>missing</v>
      </c>
      <c r="B636" t="str">
        <f t="shared" si="80"/>
        <v>missing</v>
      </c>
      <c r="C636" t="str">
        <f t="shared" si="73"/>
        <v>AMD EPYC 9455P</v>
      </c>
      <c r="D636" t="str">
        <f t="shared" si="75"/>
        <v>AMD</v>
      </c>
      <c r="E636" t="str">
        <f t="shared" si="76"/>
        <v>EPYC 9455P</v>
      </c>
      <c r="F636" t="str">
        <f t="shared" si="77"/>
        <v>EPYC 9455P</v>
      </c>
      <c r="G636" t="str">
        <f t="shared" si="78"/>
        <v>EPYC 9455P</v>
      </c>
      <c r="H636" t="str">
        <f>IFERROR(LEFT(C636, SEARCH(" @", C636) - 1), C636)</f>
        <v>AMD EPYC 9455P</v>
      </c>
      <c r="I636" t="s">
        <v>3233</v>
      </c>
      <c r="J636" t="s">
        <v>3183</v>
      </c>
      <c r="K636" t="s">
        <v>469</v>
      </c>
      <c r="L636" t="s">
        <v>438</v>
      </c>
      <c r="M636">
        <v>48</v>
      </c>
      <c r="N636">
        <v>96</v>
      </c>
      <c r="O636" t="s">
        <v>3234</v>
      </c>
      <c r="P636" t="s">
        <v>1897</v>
      </c>
      <c r="Q636" t="s">
        <v>3235</v>
      </c>
      <c r="R636" t="str">
        <f>IF(COUNTIF(cpus!B:B, C636)&gt;0, "found", "Missing")</f>
        <v>found</v>
      </c>
      <c r="S636" t="str">
        <f>IF(COUNTIF(cpus!C:C, G636)&gt;0, "found", "Missing")</f>
        <v>found</v>
      </c>
    </row>
    <row r="637" spans="1:19" x14ac:dyDescent="0.25">
      <c r="A637" t="str">
        <f t="shared" si="74"/>
        <v>missing</v>
      </c>
      <c r="B637" t="str">
        <f t="shared" si="80"/>
        <v>missing</v>
      </c>
      <c r="C637" t="str">
        <f t="shared" si="73"/>
        <v>AMD EPYC 9474F</v>
      </c>
      <c r="D637" t="str">
        <f t="shared" si="75"/>
        <v>AMD</v>
      </c>
      <c r="E637" t="str">
        <f t="shared" si="76"/>
        <v>EPYC 9474F</v>
      </c>
      <c r="F637" t="str">
        <f t="shared" si="77"/>
        <v>EPYC 9474F</v>
      </c>
      <c r="G637" t="str">
        <f t="shared" si="78"/>
        <v>EPYC 9474F</v>
      </c>
      <c r="H637" t="str">
        <f>IFERROR(LEFT(C637, SEARCH(" @", C637) - 1), C637)</f>
        <v>AMD EPYC 9474F</v>
      </c>
      <c r="I637" t="s">
        <v>3236</v>
      </c>
      <c r="J637" t="s">
        <v>3183</v>
      </c>
      <c r="K637" t="s">
        <v>426</v>
      </c>
      <c r="L637" t="s">
        <v>494</v>
      </c>
      <c r="M637">
        <v>48</v>
      </c>
      <c r="N637">
        <v>96</v>
      </c>
      <c r="O637" t="s">
        <v>3237</v>
      </c>
      <c r="P637" t="s">
        <v>1886</v>
      </c>
      <c r="Q637" t="s">
        <v>3238</v>
      </c>
      <c r="R637" t="str">
        <f>IF(COUNTIF(cpus!B:B, C637)&gt;0, "found", "Missing")</f>
        <v>found</v>
      </c>
      <c r="S637" t="str">
        <f>IF(COUNTIF(cpus!C:C, G637)&gt;0, "found", "Missing")</f>
        <v>found</v>
      </c>
    </row>
    <row r="638" spans="1:19" x14ac:dyDescent="0.25">
      <c r="A638" t="str">
        <f t="shared" si="74"/>
        <v>missing</v>
      </c>
      <c r="B638" t="str">
        <f t="shared" si="80"/>
        <v>missing</v>
      </c>
      <c r="C638" t="str">
        <f t="shared" si="73"/>
        <v>AMD EPYC 9475F</v>
      </c>
      <c r="D638" t="str">
        <f t="shared" si="75"/>
        <v>AMD</v>
      </c>
      <c r="E638" t="str">
        <f t="shared" si="76"/>
        <v>EPYC 9475F</v>
      </c>
      <c r="F638" t="str">
        <f t="shared" si="77"/>
        <v>EPYC 9475F</v>
      </c>
      <c r="G638" t="str">
        <f t="shared" si="78"/>
        <v>EPYC 9475F</v>
      </c>
      <c r="H638" t="str">
        <f>IFERROR(LEFT(C638, SEARCH(" @", C638) - 1), C638)</f>
        <v>AMD EPYC 9475F</v>
      </c>
      <c r="I638" t="s">
        <v>3239</v>
      </c>
      <c r="J638" t="s">
        <v>3183</v>
      </c>
      <c r="K638" t="s">
        <v>442</v>
      </c>
      <c r="L638" t="s">
        <v>463</v>
      </c>
      <c r="M638">
        <v>48</v>
      </c>
      <c r="N638">
        <v>96</v>
      </c>
      <c r="O638" t="s">
        <v>3240</v>
      </c>
      <c r="P638" t="s">
        <v>2977</v>
      </c>
      <c r="Q638" t="s">
        <v>3241</v>
      </c>
      <c r="R638" t="str">
        <f>IF(COUNTIF(cpus!B:B, C638)&gt;0, "found", "Missing")</f>
        <v>found</v>
      </c>
      <c r="S638" t="str">
        <f>IF(COUNTIF(cpus!C:C, G638)&gt;0, "found", "Missing")</f>
        <v>found</v>
      </c>
    </row>
    <row r="639" spans="1:19" x14ac:dyDescent="0.25">
      <c r="A639" t="str">
        <f t="shared" si="74"/>
        <v>missing</v>
      </c>
      <c r="B639" t="str">
        <f t="shared" si="80"/>
        <v>missing</v>
      </c>
      <c r="C639" t="str">
        <f t="shared" si="73"/>
        <v>AMD EPYC 9534</v>
      </c>
      <c r="D639" t="str">
        <f t="shared" si="75"/>
        <v>AMD</v>
      </c>
      <c r="E639" t="str">
        <f t="shared" si="76"/>
        <v>EPYC 9534</v>
      </c>
      <c r="F639" t="str">
        <f t="shared" si="77"/>
        <v>EPYC 9534</v>
      </c>
      <c r="G639" t="str">
        <f t="shared" si="78"/>
        <v>EPYC 9534</v>
      </c>
      <c r="H639" t="str">
        <f>IFERROR(LEFT(C639, SEARCH(" @", C639) - 1), C639)</f>
        <v>AMD EPYC 9534</v>
      </c>
      <c r="I639" t="s">
        <v>3242</v>
      </c>
      <c r="J639" t="s">
        <v>3183</v>
      </c>
      <c r="K639" t="s">
        <v>457</v>
      </c>
      <c r="L639" t="s">
        <v>442</v>
      </c>
      <c r="M639">
        <v>64</v>
      </c>
      <c r="N639">
        <v>128</v>
      </c>
      <c r="O639" t="s">
        <v>474</v>
      </c>
      <c r="P639" t="s">
        <v>1886</v>
      </c>
      <c r="Q639" t="s">
        <v>3243</v>
      </c>
      <c r="R639" t="str">
        <f>IF(COUNTIF(cpus!B:B, C639)&gt;0, "found", "Missing")</f>
        <v>found</v>
      </c>
      <c r="S639" t="str">
        <f>IF(COUNTIF(cpus!C:C, G639)&gt;0, "found", "Missing")</f>
        <v>found</v>
      </c>
    </row>
    <row r="640" spans="1:19" x14ac:dyDescent="0.25">
      <c r="A640" t="str">
        <f t="shared" si="74"/>
        <v>missing</v>
      </c>
      <c r="B640" t="str">
        <f t="shared" si="80"/>
        <v>missing</v>
      </c>
      <c r="C640" t="str">
        <f t="shared" si="73"/>
        <v>AMD EPYC 9535</v>
      </c>
      <c r="D640" t="str">
        <f t="shared" si="75"/>
        <v>AMD</v>
      </c>
      <c r="E640" t="str">
        <f t="shared" si="76"/>
        <v>EPYC 9535</v>
      </c>
      <c r="F640" t="str">
        <f t="shared" si="77"/>
        <v>EPYC 9535</v>
      </c>
      <c r="G640" t="str">
        <f t="shared" si="78"/>
        <v>EPYC 9535</v>
      </c>
      <c r="H640" t="str">
        <f>IFERROR(LEFT(C640, SEARCH(" @", C640) - 1), C640)</f>
        <v>AMD EPYC 9535</v>
      </c>
      <c r="I640" t="s">
        <v>3244</v>
      </c>
      <c r="J640" t="s">
        <v>3183</v>
      </c>
      <c r="K640" t="s">
        <v>609</v>
      </c>
      <c r="L640" t="s">
        <v>430</v>
      </c>
      <c r="M640">
        <v>64</v>
      </c>
      <c r="N640">
        <v>128</v>
      </c>
      <c r="O640" t="s">
        <v>3234</v>
      </c>
      <c r="P640" t="s">
        <v>2695</v>
      </c>
      <c r="Q640" t="s">
        <v>3245</v>
      </c>
      <c r="R640" t="str">
        <f>IF(COUNTIF(cpus!B:B, C640)&gt;0, "found", "Missing")</f>
        <v>found</v>
      </c>
      <c r="S640" t="str">
        <f>IF(COUNTIF(cpus!C:C, G640)&gt;0, "found", "Missing")</f>
        <v>found</v>
      </c>
    </row>
    <row r="641" spans="1:19" x14ac:dyDescent="0.25">
      <c r="A641" t="str">
        <f t="shared" si="74"/>
        <v>missing</v>
      </c>
      <c r="B641" t="str">
        <f t="shared" si="80"/>
        <v>missing</v>
      </c>
      <c r="C641" t="str">
        <f t="shared" si="73"/>
        <v>AMD EPYC 9554</v>
      </c>
      <c r="D641" t="str">
        <f t="shared" si="75"/>
        <v>AMD</v>
      </c>
      <c r="E641" t="str">
        <f t="shared" si="76"/>
        <v>EPYC 9554</v>
      </c>
      <c r="F641" t="str">
        <f t="shared" si="77"/>
        <v>EPYC 9554</v>
      </c>
      <c r="G641" t="str">
        <f t="shared" si="78"/>
        <v>EPYC 9554</v>
      </c>
      <c r="H641" t="str">
        <f>IFERROR(LEFT(C641, SEARCH(" @", C641) - 1), C641)</f>
        <v>AMD EPYC 9554</v>
      </c>
      <c r="I641" t="s">
        <v>3246</v>
      </c>
      <c r="J641" t="s">
        <v>3183</v>
      </c>
      <c r="K641" t="s">
        <v>700</v>
      </c>
      <c r="L641" t="s">
        <v>445</v>
      </c>
      <c r="M641">
        <v>64</v>
      </c>
      <c r="N641">
        <v>128</v>
      </c>
      <c r="O641" t="s">
        <v>3237</v>
      </c>
      <c r="P641" t="s">
        <v>1886</v>
      </c>
      <c r="Q641" t="s">
        <v>3247</v>
      </c>
      <c r="R641" t="str">
        <f>IF(COUNTIF(cpus!B:B, C641)&gt;0, "found", "Missing")</f>
        <v>found</v>
      </c>
      <c r="S641" t="str">
        <f>IF(COUNTIF(cpus!C:C, G641)&gt;0, "found", "Missing")</f>
        <v>found</v>
      </c>
    </row>
    <row r="642" spans="1:19" x14ac:dyDescent="0.25">
      <c r="A642" t="str">
        <f t="shared" si="74"/>
        <v>missing</v>
      </c>
      <c r="B642" t="str">
        <f t="shared" si="80"/>
        <v>missing</v>
      </c>
      <c r="C642" t="str">
        <f t="shared" ref="C642:C705" si="81">SUBSTITUTE(SUBSTITUTE(SUBSTITUTE(SUBSTITUTE(SUBSTITUTE(I642," Dual Core","")," Quad Core","")," Quad-Core","")," Dual-Core","")," APU","")</f>
        <v>AMD EPYC 9554P</v>
      </c>
      <c r="D642" t="str">
        <f t="shared" si="75"/>
        <v>AMD</v>
      </c>
      <c r="E642" t="str">
        <f t="shared" si="76"/>
        <v>EPYC 9554P</v>
      </c>
      <c r="F642" t="str">
        <f t="shared" si="77"/>
        <v>EPYC 9554P</v>
      </c>
      <c r="G642" t="str">
        <f t="shared" si="78"/>
        <v>EPYC 9554P</v>
      </c>
      <c r="H642" t="str">
        <f t="shared" ref="H642:H705" si="82">IFERROR(LEFT(C642, SEARCH(" @", C642) - 1), C642)</f>
        <v>AMD EPYC 9554P</v>
      </c>
      <c r="I642" t="s">
        <v>3248</v>
      </c>
      <c r="J642" t="s">
        <v>3183</v>
      </c>
      <c r="K642" t="s">
        <v>700</v>
      </c>
      <c r="L642" t="s">
        <v>445</v>
      </c>
      <c r="M642">
        <v>64</v>
      </c>
      <c r="N642">
        <v>128</v>
      </c>
      <c r="O642" t="s">
        <v>3237</v>
      </c>
      <c r="P642" t="s">
        <v>1892</v>
      </c>
      <c r="Q642" t="s">
        <v>3249</v>
      </c>
      <c r="R642" t="str">
        <f>IF(COUNTIF(cpus!B:B, C642)&gt;0, "found", "Missing")</f>
        <v>found</v>
      </c>
      <c r="S642" t="str">
        <f>IF(COUNTIF(cpus!C:C, G642)&gt;0, "found", "Missing")</f>
        <v>found</v>
      </c>
    </row>
    <row r="643" spans="1:19" x14ac:dyDescent="0.25">
      <c r="A643" t="str">
        <f t="shared" ref="A643:A706" si="83">IF(COUNTIF(C643,"*Quad CPU]*"),"found","missing")</f>
        <v>missing</v>
      </c>
      <c r="B643" t="str">
        <f t="shared" si="80"/>
        <v>missing</v>
      </c>
      <c r="C643" t="str">
        <f t="shared" si="81"/>
        <v>AMD EPYC 9555 Emb</v>
      </c>
      <c r="D643" t="str">
        <f t="shared" ref="D643:D706" si="84">IF(ISNUMBER(SEARCH("AMD",H643)),"AMD",
IF(ISNUMBER(SEARCH("Intel",H643)),"Intel",
IF(ISNUMBER(SEARCH("Apple",H643)),"Apple",
IF(ISNUMBER(SEARCH("ARM",H643)),"ARM",
IF(ISNUMBER(SEARCH("Google",H643)),"Google",
IF(ISNUMBER(SEARCH("MediaTek",H643)),"MediaTek",
IF(ISNUMBER(SEARCH("Qualcomm",H643)),"Qualcomm",
IF(ISNUMBER(SEARCH("Samsung",H643)),"Samsung",
IF(ISNUMBER(SEARCH("Snapdragon",H643)),"Snapdragon","")))))))))</f>
        <v>AMD</v>
      </c>
      <c r="E643" t="str">
        <f t="shared" ref="E643:E706" si="85">TRIM(SUBSTITUTE(SUBSTITUTE(SUBSTITUTE(SUBSTITUTE(SUBSTITUTE(SUBSTITUTE(SUBSTITUTE(SUBSTITUTE(SUBSTITUTE(H643,
"Apple",""),"ARM",""),"Google",""),"MediaTek",""),"Qualcomm",""),"Samsung",""),"Snapdragon",""),"Intel",""),"AMD",""))</f>
        <v>EPYC 9555 Emb</v>
      </c>
      <c r="F643" t="str">
        <f t="shared" ref="F643:F706" si="86">TRIM(SUBSTITUTE(SUBSTITUTE(SUBSTITUTE(SUBSTITUTE(SUBSTITUTE(SUBSTITUTE(SUBSTITUTE(SUBSTITUTE(SUBSTITUTE(E643,
"Core2 Extreme",""),"Core2 Quad",""),"Core2 Duo",""),"Core",""),
"Pentium Gold",""),"Pentium",""),
"Xeon Platinum",""),"Xeon Gold",""),"Xeon Silver",""))</f>
        <v>EPYC 9555 Emb</v>
      </c>
      <c r="G643" t="str">
        <f t="shared" ref="G643:G706" si="87">TRIM(SUBSTITUTE(F643,"Xeon",""))</f>
        <v>EPYC 9555 Emb</v>
      </c>
      <c r="H643" t="str">
        <f t="shared" si="82"/>
        <v>AMD EPYC 9555 Emb</v>
      </c>
      <c r="I643" t="s">
        <v>3250</v>
      </c>
      <c r="J643" t="s">
        <v>3183</v>
      </c>
      <c r="K643" t="s">
        <v>469</v>
      </c>
      <c r="L643" t="s">
        <v>438</v>
      </c>
      <c r="M643">
        <v>64</v>
      </c>
      <c r="N643">
        <v>128</v>
      </c>
      <c r="O643" t="s">
        <v>3237</v>
      </c>
      <c r="P643" t="s">
        <v>2695</v>
      </c>
      <c r="Q643" t="s">
        <v>3251</v>
      </c>
      <c r="R643" t="str">
        <f>IF(COUNTIF(cpus!B:B, C643)&gt;0, "found", "Missing")</f>
        <v>found</v>
      </c>
      <c r="S643" t="str">
        <f>IF(COUNTIF(cpus!C:C, G643)&gt;0, "found", "Missing")</f>
        <v>found</v>
      </c>
    </row>
    <row r="644" spans="1:19" x14ac:dyDescent="0.25">
      <c r="A644" t="str">
        <f t="shared" si="83"/>
        <v>missing</v>
      </c>
      <c r="B644" t="str">
        <f t="shared" si="80"/>
        <v>missing</v>
      </c>
      <c r="C644" t="str">
        <f t="shared" si="81"/>
        <v>AMD EPYC 9555P</v>
      </c>
      <c r="D644" t="str">
        <f t="shared" si="84"/>
        <v>AMD</v>
      </c>
      <c r="E644" t="str">
        <f t="shared" si="85"/>
        <v>EPYC 9555P</v>
      </c>
      <c r="F644" t="str">
        <f t="shared" si="86"/>
        <v>EPYC 9555P</v>
      </c>
      <c r="G644" t="str">
        <f t="shared" si="87"/>
        <v>EPYC 9555P</v>
      </c>
      <c r="H644" t="str">
        <f t="shared" si="82"/>
        <v>AMD EPYC 9555P</v>
      </c>
      <c r="I644" t="s">
        <v>3252</v>
      </c>
      <c r="J644" t="s">
        <v>3183</v>
      </c>
      <c r="K644" t="s">
        <v>469</v>
      </c>
      <c r="L644" t="s">
        <v>418</v>
      </c>
      <c r="M644">
        <v>64</v>
      </c>
      <c r="N644">
        <v>128</v>
      </c>
      <c r="O644" t="s">
        <v>3237</v>
      </c>
      <c r="P644" t="s">
        <v>1897</v>
      </c>
      <c r="Q644" t="s">
        <v>3253</v>
      </c>
      <c r="R644" t="str">
        <f>IF(COUNTIF(cpus!B:B, C644)&gt;0, "found", "Missing")</f>
        <v>found</v>
      </c>
      <c r="S644" t="str">
        <f>IF(COUNTIF(cpus!C:C, G644)&gt;0, "found", "Missing")</f>
        <v>found</v>
      </c>
    </row>
    <row r="645" spans="1:19" x14ac:dyDescent="0.25">
      <c r="A645" t="str">
        <f t="shared" si="83"/>
        <v>missing</v>
      </c>
      <c r="B645" t="str">
        <f t="shared" si="80"/>
        <v>missing</v>
      </c>
      <c r="C645" t="str">
        <f t="shared" si="81"/>
        <v>AMD EPYC 9565</v>
      </c>
      <c r="D645" t="str">
        <f t="shared" si="84"/>
        <v>AMD</v>
      </c>
      <c r="E645" t="str">
        <f t="shared" si="85"/>
        <v>EPYC 9565</v>
      </c>
      <c r="F645" t="str">
        <f t="shared" si="86"/>
        <v>EPYC 9565</v>
      </c>
      <c r="G645" t="str">
        <f t="shared" si="87"/>
        <v>EPYC 9565</v>
      </c>
      <c r="H645" t="str">
        <f t="shared" si="82"/>
        <v>AMD EPYC 9565</v>
      </c>
      <c r="I645" t="s">
        <v>3254</v>
      </c>
      <c r="J645" t="s">
        <v>3183</v>
      </c>
      <c r="K645" t="s">
        <v>469</v>
      </c>
      <c r="L645" t="s">
        <v>430</v>
      </c>
      <c r="M645">
        <v>72</v>
      </c>
      <c r="N645">
        <v>144</v>
      </c>
      <c r="O645" t="s">
        <v>3240</v>
      </c>
      <c r="P645" t="s">
        <v>1967</v>
      </c>
      <c r="Q645" t="s">
        <v>3255</v>
      </c>
      <c r="R645" t="str">
        <f>IF(COUNTIF(cpus!B:B, C645)&gt;0, "found", "Missing")</f>
        <v>found</v>
      </c>
      <c r="S645" t="str">
        <f>IF(COUNTIF(cpus!C:C, G645)&gt;0, "found", "Missing")</f>
        <v>found</v>
      </c>
    </row>
    <row r="646" spans="1:19" x14ac:dyDescent="0.25">
      <c r="A646" t="str">
        <f t="shared" si="83"/>
        <v>missing</v>
      </c>
      <c r="B646" t="str">
        <f t="shared" si="80"/>
        <v>missing</v>
      </c>
      <c r="C646" t="str">
        <f t="shared" si="81"/>
        <v>AMD EPYC 9575F</v>
      </c>
      <c r="D646" t="str">
        <f t="shared" si="84"/>
        <v>AMD</v>
      </c>
      <c r="E646" t="str">
        <f t="shared" si="85"/>
        <v>EPYC 9575F</v>
      </c>
      <c r="F646" t="str">
        <f t="shared" si="86"/>
        <v>EPYC 9575F</v>
      </c>
      <c r="G646" t="str">
        <f t="shared" si="87"/>
        <v>EPYC 9575F</v>
      </c>
      <c r="H646" t="str">
        <f t="shared" si="82"/>
        <v>AMD EPYC 9575F</v>
      </c>
      <c r="I646" t="s">
        <v>3256</v>
      </c>
      <c r="J646" t="s">
        <v>3183</v>
      </c>
      <c r="K646" t="s">
        <v>507</v>
      </c>
      <c r="L646" t="s">
        <v>3195</v>
      </c>
      <c r="M646">
        <v>64</v>
      </c>
      <c r="N646">
        <v>128</v>
      </c>
      <c r="O646" t="s">
        <v>3240</v>
      </c>
      <c r="P646" t="s">
        <v>1902</v>
      </c>
      <c r="Q646" t="s">
        <v>3257</v>
      </c>
      <c r="R646" t="str">
        <f>IF(COUNTIF(cpus!B:B, C646)&gt;0, "found", "Missing")</f>
        <v>found</v>
      </c>
      <c r="S646" t="str">
        <f>IF(COUNTIF(cpus!C:C, G646)&gt;0, "found", "Missing")</f>
        <v>found</v>
      </c>
    </row>
    <row r="647" spans="1:19" x14ac:dyDescent="0.25">
      <c r="A647" t="str">
        <f t="shared" si="83"/>
        <v>missing</v>
      </c>
      <c r="B647" t="str">
        <f t="shared" si="80"/>
        <v>missing</v>
      </c>
      <c r="C647" t="str">
        <f t="shared" si="81"/>
        <v>AMD EPYC 9634</v>
      </c>
      <c r="D647" t="str">
        <f t="shared" si="84"/>
        <v>AMD</v>
      </c>
      <c r="E647" t="str">
        <f t="shared" si="85"/>
        <v>EPYC 9634</v>
      </c>
      <c r="F647" t="str">
        <f t="shared" si="86"/>
        <v>EPYC 9634</v>
      </c>
      <c r="G647" t="str">
        <f t="shared" si="87"/>
        <v>EPYC 9634</v>
      </c>
      <c r="H647" t="str">
        <f t="shared" si="82"/>
        <v>AMD EPYC 9634</v>
      </c>
      <c r="I647" t="s">
        <v>3258</v>
      </c>
      <c r="J647" t="s">
        <v>3183</v>
      </c>
      <c r="K647" t="s">
        <v>700</v>
      </c>
      <c r="L647" t="s">
        <v>442</v>
      </c>
      <c r="M647">
        <v>84</v>
      </c>
      <c r="N647">
        <v>168</v>
      </c>
      <c r="O647" t="s">
        <v>3227</v>
      </c>
      <c r="P647" t="s">
        <v>1873</v>
      </c>
      <c r="Q647" t="s">
        <v>3259</v>
      </c>
      <c r="R647" t="str">
        <f>IF(COUNTIF(cpus!B:B, C647)&gt;0, "found", "Missing")</f>
        <v>found</v>
      </c>
      <c r="S647" t="str">
        <f>IF(COUNTIF(cpus!C:C, G647)&gt;0, "found", "Missing")</f>
        <v>found</v>
      </c>
    </row>
    <row r="648" spans="1:19" x14ac:dyDescent="0.25">
      <c r="A648" t="str">
        <f t="shared" si="83"/>
        <v>missing</v>
      </c>
      <c r="B648" t="str">
        <f t="shared" si="80"/>
        <v>missing</v>
      </c>
      <c r="C648" t="str">
        <f t="shared" si="81"/>
        <v>AMD EPYC 9654</v>
      </c>
      <c r="D648" t="str">
        <f t="shared" si="84"/>
        <v>AMD</v>
      </c>
      <c r="E648" t="str">
        <f t="shared" si="85"/>
        <v>EPYC 9654</v>
      </c>
      <c r="F648" t="str">
        <f t="shared" si="86"/>
        <v>EPYC 9654</v>
      </c>
      <c r="G648" t="str">
        <f t="shared" si="87"/>
        <v>EPYC 9654</v>
      </c>
      <c r="H648" t="str">
        <f t="shared" si="82"/>
        <v>AMD EPYC 9654</v>
      </c>
      <c r="I648" t="s">
        <v>3260</v>
      </c>
      <c r="J648" t="s">
        <v>3183</v>
      </c>
      <c r="K648" t="s">
        <v>609</v>
      </c>
      <c r="L648" t="s">
        <v>442</v>
      </c>
      <c r="M648">
        <v>96</v>
      </c>
      <c r="N648">
        <v>192</v>
      </c>
      <c r="O648" t="s">
        <v>3237</v>
      </c>
      <c r="P648" t="s">
        <v>3136</v>
      </c>
      <c r="Q648" t="s">
        <v>3261</v>
      </c>
      <c r="R648" t="str">
        <f>IF(COUNTIF(cpus!B:B, C648)&gt;0, "found", "Missing")</f>
        <v>found</v>
      </c>
      <c r="S648" t="str">
        <f>IF(COUNTIF(cpus!C:C, G648)&gt;0, "found", "Missing")</f>
        <v>found</v>
      </c>
    </row>
    <row r="649" spans="1:19" x14ac:dyDescent="0.25">
      <c r="A649" t="str">
        <f t="shared" si="83"/>
        <v>missing</v>
      </c>
      <c r="B649" t="str">
        <f t="shared" si="80"/>
        <v>missing</v>
      </c>
      <c r="C649" t="str">
        <f t="shared" si="81"/>
        <v>AMD EPYC 9654P</v>
      </c>
      <c r="D649" t="str">
        <f t="shared" si="84"/>
        <v>AMD</v>
      </c>
      <c r="E649" t="str">
        <f t="shared" si="85"/>
        <v>EPYC 9654P</v>
      </c>
      <c r="F649" t="str">
        <f t="shared" si="86"/>
        <v>EPYC 9654P</v>
      </c>
      <c r="G649" t="str">
        <f t="shared" si="87"/>
        <v>EPYC 9654P</v>
      </c>
      <c r="H649" t="str">
        <f t="shared" si="82"/>
        <v>AMD EPYC 9654P</v>
      </c>
      <c r="I649" t="s">
        <v>3262</v>
      </c>
      <c r="J649" t="s">
        <v>3183</v>
      </c>
      <c r="K649" t="s">
        <v>609</v>
      </c>
      <c r="L649" t="s">
        <v>442</v>
      </c>
      <c r="M649">
        <v>96</v>
      </c>
      <c r="N649">
        <v>192</v>
      </c>
      <c r="O649" t="s">
        <v>3237</v>
      </c>
      <c r="P649" t="s">
        <v>1892</v>
      </c>
      <c r="Q649" t="s">
        <v>3263</v>
      </c>
      <c r="R649" t="str">
        <f>IF(COUNTIF(cpus!B:B, C649)&gt;0, "found", "Missing")</f>
        <v>found</v>
      </c>
      <c r="S649" t="str">
        <f>IF(COUNTIF(cpus!C:C, G649)&gt;0, "found", "Missing")</f>
        <v>found</v>
      </c>
    </row>
    <row r="650" spans="1:19" x14ac:dyDescent="0.25">
      <c r="A650" t="str">
        <f t="shared" si="83"/>
        <v>missing</v>
      </c>
      <c r="B650" t="str">
        <f t="shared" si="80"/>
        <v>missing</v>
      </c>
      <c r="C650" t="str">
        <f t="shared" si="81"/>
        <v>AMD EPYC 9655</v>
      </c>
      <c r="D650" t="str">
        <f t="shared" si="84"/>
        <v>AMD</v>
      </c>
      <c r="E650" t="str">
        <f t="shared" si="85"/>
        <v>EPYC 9655</v>
      </c>
      <c r="F650" t="str">
        <f t="shared" si="86"/>
        <v>EPYC 9655</v>
      </c>
      <c r="G650" t="str">
        <f t="shared" si="87"/>
        <v>EPYC 9655</v>
      </c>
      <c r="H650" t="str">
        <f t="shared" si="82"/>
        <v>AMD EPYC 9655</v>
      </c>
      <c r="I650" t="s">
        <v>3264</v>
      </c>
      <c r="J650" t="s">
        <v>3183</v>
      </c>
      <c r="K650" t="s">
        <v>581</v>
      </c>
      <c r="L650" t="s">
        <v>440</v>
      </c>
      <c r="M650">
        <v>96</v>
      </c>
      <c r="N650">
        <v>192</v>
      </c>
      <c r="O650" t="s">
        <v>3240</v>
      </c>
      <c r="P650" t="s">
        <v>1902</v>
      </c>
      <c r="Q650" t="s">
        <v>3265</v>
      </c>
      <c r="R650" t="str">
        <f>IF(COUNTIF(cpus!B:B, C650)&gt;0, "found", "Missing")</f>
        <v>found</v>
      </c>
      <c r="S650" t="str">
        <f>IF(COUNTIF(cpus!C:C, G650)&gt;0, "found", "Missing")</f>
        <v>found</v>
      </c>
    </row>
    <row r="651" spans="1:19" x14ac:dyDescent="0.25">
      <c r="A651" t="str">
        <f t="shared" si="83"/>
        <v>missing</v>
      </c>
      <c r="B651" t="str">
        <f t="shared" si="80"/>
        <v>missing</v>
      </c>
      <c r="C651" t="str">
        <f t="shared" si="81"/>
        <v>AMD EPYC 9655P</v>
      </c>
      <c r="D651" t="str">
        <f t="shared" si="84"/>
        <v>AMD</v>
      </c>
      <c r="E651" t="str">
        <f t="shared" si="85"/>
        <v>EPYC 9655P</v>
      </c>
      <c r="F651" t="str">
        <f t="shared" si="86"/>
        <v>EPYC 9655P</v>
      </c>
      <c r="G651" t="str">
        <f t="shared" si="87"/>
        <v>EPYC 9655P</v>
      </c>
      <c r="H651" t="str">
        <f t="shared" si="82"/>
        <v>AMD EPYC 9655P</v>
      </c>
      <c r="I651" t="s">
        <v>3266</v>
      </c>
      <c r="J651" t="s">
        <v>3183</v>
      </c>
      <c r="K651" t="s">
        <v>581</v>
      </c>
      <c r="L651" t="s">
        <v>440</v>
      </c>
      <c r="M651">
        <v>96</v>
      </c>
      <c r="N651">
        <v>192</v>
      </c>
      <c r="O651" t="s">
        <v>3240</v>
      </c>
      <c r="P651" t="s">
        <v>1902</v>
      </c>
      <c r="Q651" t="s">
        <v>3267</v>
      </c>
      <c r="R651" t="str">
        <f>IF(COUNTIF(cpus!B:B, C651)&gt;0, "found", "Missing")</f>
        <v>found</v>
      </c>
      <c r="S651" t="str">
        <f>IF(COUNTIF(cpus!C:C, G651)&gt;0, "found", "Missing")</f>
        <v>found</v>
      </c>
    </row>
    <row r="652" spans="1:19" x14ac:dyDescent="0.25">
      <c r="A652" t="str">
        <f t="shared" si="83"/>
        <v>missing</v>
      </c>
      <c r="B652" t="str">
        <f t="shared" si="80"/>
        <v>missing</v>
      </c>
      <c r="C652" t="str">
        <f t="shared" si="81"/>
        <v>AMD EPYC 9684X</v>
      </c>
      <c r="D652" t="str">
        <f t="shared" si="84"/>
        <v>AMD</v>
      </c>
      <c r="E652" t="str">
        <f t="shared" si="85"/>
        <v>EPYC 9684X</v>
      </c>
      <c r="F652" t="str">
        <f t="shared" si="86"/>
        <v>EPYC 9684X</v>
      </c>
      <c r="G652" t="str">
        <f t="shared" si="87"/>
        <v>EPYC 9684X</v>
      </c>
      <c r="H652" t="str">
        <f t="shared" si="82"/>
        <v>AMD EPYC 9684X</v>
      </c>
      <c r="I652" t="s">
        <v>3268</v>
      </c>
      <c r="J652" t="s">
        <v>3183</v>
      </c>
      <c r="K652" t="s">
        <v>581</v>
      </c>
      <c r="L652" t="s">
        <v>442</v>
      </c>
      <c r="M652">
        <v>96</v>
      </c>
      <c r="N652">
        <v>192</v>
      </c>
      <c r="O652" t="s">
        <v>3240</v>
      </c>
      <c r="P652" t="s">
        <v>1873</v>
      </c>
      <c r="Q652" t="s">
        <v>3269</v>
      </c>
      <c r="R652" t="str">
        <f>IF(COUNTIF(cpus!B:B, C652)&gt;0, "found", "Missing")</f>
        <v>found</v>
      </c>
      <c r="S652" t="str">
        <f>IF(COUNTIF(cpus!C:C, G652)&gt;0, "found", "Missing")</f>
        <v>found</v>
      </c>
    </row>
    <row r="653" spans="1:19" x14ac:dyDescent="0.25">
      <c r="A653" t="str">
        <f t="shared" si="83"/>
        <v>missing</v>
      </c>
      <c r="B653" t="str">
        <f t="shared" si="80"/>
        <v>missing</v>
      </c>
      <c r="C653" t="str">
        <f t="shared" si="81"/>
        <v>AMD EPYC 9734</v>
      </c>
      <c r="D653" t="str">
        <f t="shared" si="84"/>
        <v>AMD</v>
      </c>
      <c r="E653" t="str">
        <f t="shared" si="85"/>
        <v>EPYC 9734</v>
      </c>
      <c r="F653" t="str">
        <f t="shared" si="86"/>
        <v>EPYC 9734</v>
      </c>
      <c r="G653" t="str">
        <f t="shared" si="87"/>
        <v>EPYC 9734</v>
      </c>
      <c r="H653" t="str">
        <f t="shared" si="82"/>
        <v>AMD EPYC 9734</v>
      </c>
      <c r="I653" t="s">
        <v>3270</v>
      </c>
      <c r="J653" t="s">
        <v>3183</v>
      </c>
      <c r="K653" t="s">
        <v>632</v>
      </c>
      <c r="L653" t="s">
        <v>2017</v>
      </c>
      <c r="M653">
        <v>112</v>
      </c>
      <c r="N653">
        <v>224</v>
      </c>
      <c r="O653" t="s">
        <v>3271</v>
      </c>
      <c r="P653" t="s">
        <v>1892</v>
      </c>
      <c r="Q653" t="s">
        <v>3272</v>
      </c>
      <c r="R653" t="str">
        <f>IF(COUNTIF(cpus!B:B, C653)&gt;0, "found", "Missing")</f>
        <v>found</v>
      </c>
      <c r="S653" t="str">
        <f>IF(COUNTIF(cpus!C:C, G653)&gt;0, "found", "Missing")</f>
        <v>found</v>
      </c>
    </row>
    <row r="654" spans="1:19" x14ac:dyDescent="0.25">
      <c r="A654" t="str">
        <f t="shared" si="83"/>
        <v>missing</v>
      </c>
      <c r="B654" t="str">
        <f t="shared" si="80"/>
        <v>missing</v>
      </c>
      <c r="C654" t="str">
        <f t="shared" si="81"/>
        <v>AMD EPYC 9745</v>
      </c>
      <c r="D654" t="str">
        <f t="shared" si="84"/>
        <v>AMD</v>
      </c>
      <c r="E654" t="str">
        <f t="shared" si="85"/>
        <v>EPYC 9745</v>
      </c>
      <c r="F654" t="str">
        <f t="shared" si="86"/>
        <v>EPYC 9745</v>
      </c>
      <c r="G654" t="str">
        <f t="shared" si="87"/>
        <v>EPYC 9745</v>
      </c>
      <c r="H654" t="str">
        <f t="shared" si="82"/>
        <v>AMD EPYC 9745</v>
      </c>
      <c r="I654" t="s">
        <v>3273</v>
      </c>
      <c r="J654" t="s">
        <v>3183</v>
      </c>
      <c r="K654" t="s">
        <v>609</v>
      </c>
      <c r="L654" t="s">
        <v>442</v>
      </c>
      <c r="M654">
        <v>128</v>
      </c>
      <c r="N654">
        <v>256</v>
      </c>
      <c r="O654" t="s">
        <v>3240</v>
      </c>
      <c r="P654" t="s">
        <v>1902</v>
      </c>
      <c r="Q654" t="s">
        <v>3274</v>
      </c>
      <c r="R654" t="str">
        <f>IF(COUNTIF(cpus!B:B, C654)&gt;0, "found", "Missing")</f>
        <v>found</v>
      </c>
      <c r="S654" t="str">
        <f>IF(COUNTIF(cpus!C:C, G654)&gt;0, "found", "Missing")</f>
        <v>found</v>
      </c>
    </row>
    <row r="655" spans="1:19" x14ac:dyDescent="0.25">
      <c r="A655" t="str">
        <f t="shared" si="83"/>
        <v>missing</v>
      </c>
      <c r="B655" t="str">
        <f t="shared" si="80"/>
        <v>missing</v>
      </c>
      <c r="C655" t="str">
        <f t="shared" si="81"/>
        <v>AMD EPYC 9754</v>
      </c>
      <c r="D655" t="str">
        <f t="shared" si="84"/>
        <v>AMD</v>
      </c>
      <c r="E655" t="str">
        <f t="shared" si="85"/>
        <v>EPYC 9754</v>
      </c>
      <c r="F655" t="str">
        <f t="shared" si="86"/>
        <v>EPYC 9754</v>
      </c>
      <c r="G655" t="str">
        <f t="shared" si="87"/>
        <v>EPYC 9754</v>
      </c>
      <c r="H655" t="str">
        <f t="shared" si="82"/>
        <v>AMD EPYC 9754</v>
      </c>
      <c r="I655" t="s">
        <v>3275</v>
      </c>
      <c r="J655" t="s">
        <v>3183</v>
      </c>
      <c r="K655" t="s">
        <v>826</v>
      </c>
      <c r="L655" t="s">
        <v>700</v>
      </c>
      <c r="M655">
        <v>128</v>
      </c>
      <c r="N655">
        <v>256</v>
      </c>
      <c r="O655" t="s">
        <v>3237</v>
      </c>
      <c r="P655" t="s">
        <v>2796</v>
      </c>
      <c r="Q655" t="s">
        <v>3276</v>
      </c>
      <c r="R655" t="str">
        <f>IF(COUNTIF(cpus!B:B, C655)&gt;0, "found", "Missing")</f>
        <v>found</v>
      </c>
      <c r="S655" t="str">
        <f>IF(COUNTIF(cpus!C:C, G655)&gt;0, "found", "Missing")</f>
        <v>found</v>
      </c>
    </row>
    <row r="656" spans="1:19" x14ac:dyDescent="0.25">
      <c r="A656" t="str">
        <f t="shared" si="83"/>
        <v>missing</v>
      </c>
      <c r="B656" t="str">
        <f t="shared" si="80"/>
        <v>missing</v>
      </c>
      <c r="C656" t="str">
        <f t="shared" si="81"/>
        <v>AMD EPYC 9754</v>
      </c>
      <c r="D656" t="str">
        <f t="shared" si="84"/>
        <v>AMD</v>
      </c>
      <c r="E656" t="str">
        <f t="shared" si="85"/>
        <v>EPYC 9754</v>
      </c>
      <c r="F656" t="str">
        <f t="shared" si="86"/>
        <v>EPYC 9754</v>
      </c>
      <c r="G656" t="str">
        <f t="shared" si="87"/>
        <v>EPYC 9754</v>
      </c>
      <c r="H656" t="str">
        <f t="shared" si="82"/>
        <v>AMD EPYC 9754</v>
      </c>
      <c r="I656" t="s">
        <v>3275</v>
      </c>
      <c r="J656" t="s">
        <v>3183</v>
      </c>
      <c r="K656" t="s">
        <v>826</v>
      </c>
      <c r="L656" t="s">
        <v>700</v>
      </c>
      <c r="M656">
        <v>128</v>
      </c>
      <c r="N656">
        <v>256</v>
      </c>
      <c r="O656" t="s">
        <v>3237</v>
      </c>
      <c r="P656" t="s">
        <v>2695</v>
      </c>
      <c r="Q656" t="s">
        <v>3277</v>
      </c>
      <c r="R656" t="str">
        <f>IF(COUNTIF(cpus!B:B, C656)&gt;0, "found", "Missing")</f>
        <v>found</v>
      </c>
      <c r="S656" t="str">
        <f>IF(COUNTIF(cpus!C:C, G656)&gt;0, "found", "Missing")</f>
        <v>found</v>
      </c>
    </row>
    <row r="657" spans="1:19" x14ac:dyDescent="0.25">
      <c r="A657" t="str">
        <f t="shared" si="83"/>
        <v>missing</v>
      </c>
      <c r="B657" t="str">
        <f t="shared" si="80"/>
        <v>missing</v>
      </c>
      <c r="C657" t="str">
        <f t="shared" si="81"/>
        <v>AMD EPYC 9755</v>
      </c>
      <c r="D657" t="str">
        <f t="shared" si="84"/>
        <v>AMD</v>
      </c>
      <c r="E657" t="str">
        <f t="shared" si="85"/>
        <v>EPYC 9755</v>
      </c>
      <c r="F657" t="str">
        <f t="shared" si="86"/>
        <v>EPYC 9755</v>
      </c>
      <c r="G657" t="str">
        <f t="shared" si="87"/>
        <v>EPYC 9755</v>
      </c>
      <c r="H657" t="str">
        <f t="shared" si="82"/>
        <v>AMD EPYC 9755</v>
      </c>
      <c r="I657" t="s">
        <v>3278</v>
      </c>
      <c r="J657" t="s">
        <v>3183</v>
      </c>
      <c r="K657" t="s">
        <v>758</v>
      </c>
      <c r="L657" t="s">
        <v>494</v>
      </c>
      <c r="M657">
        <v>128</v>
      </c>
      <c r="N657">
        <v>256</v>
      </c>
      <c r="O657" t="s">
        <v>3279</v>
      </c>
      <c r="P657" t="s">
        <v>2977</v>
      </c>
      <c r="Q657" t="s">
        <v>3280</v>
      </c>
      <c r="R657" t="str">
        <f>IF(COUNTIF(cpus!B:B, C657)&gt;0, "found", "Missing")</f>
        <v>found</v>
      </c>
      <c r="S657" t="str">
        <f>IF(COUNTIF(cpus!C:C, G657)&gt;0, "found", "Missing")</f>
        <v>found</v>
      </c>
    </row>
    <row r="658" spans="1:19" x14ac:dyDescent="0.25">
      <c r="A658" t="str">
        <f t="shared" si="83"/>
        <v>missing</v>
      </c>
      <c r="B658" t="str">
        <f t="shared" si="80"/>
        <v>missing</v>
      </c>
      <c r="C658" t="str">
        <f t="shared" si="81"/>
        <v>AMD EPYC 9845</v>
      </c>
      <c r="D658" t="str">
        <f t="shared" si="84"/>
        <v>AMD</v>
      </c>
      <c r="E658" t="str">
        <f t="shared" si="85"/>
        <v>EPYC 9845</v>
      </c>
      <c r="F658" t="str">
        <f t="shared" si="86"/>
        <v>EPYC 9845</v>
      </c>
      <c r="G658" t="str">
        <f t="shared" si="87"/>
        <v>EPYC 9845</v>
      </c>
      <c r="H658" t="str">
        <f t="shared" si="82"/>
        <v>AMD EPYC 9845</v>
      </c>
      <c r="I658" t="s">
        <v>3281</v>
      </c>
      <c r="J658" t="s">
        <v>3183</v>
      </c>
      <c r="K658" t="s">
        <v>529</v>
      </c>
      <c r="L658" t="s">
        <v>442</v>
      </c>
      <c r="M658">
        <v>160</v>
      </c>
      <c r="N658">
        <v>320</v>
      </c>
      <c r="O658" t="s">
        <v>3282</v>
      </c>
      <c r="P658" t="s">
        <v>1902</v>
      </c>
      <c r="Q658" t="s">
        <v>3283</v>
      </c>
      <c r="R658" t="str">
        <f>IF(COUNTIF(cpus!B:B, C658)&gt;0, "found", "Missing")</f>
        <v>found</v>
      </c>
      <c r="S658" t="str">
        <f>IF(COUNTIF(cpus!C:C, G658)&gt;0, "found", "Missing")</f>
        <v>found</v>
      </c>
    </row>
    <row r="659" spans="1:19" x14ac:dyDescent="0.25">
      <c r="A659" t="str">
        <f t="shared" si="83"/>
        <v>missing</v>
      </c>
      <c r="B659" t="str">
        <f t="shared" si="80"/>
        <v>missing</v>
      </c>
      <c r="C659" t="str">
        <f t="shared" si="81"/>
        <v>AMD EPYC 9965</v>
      </c>
      <c r="D659" t="str">
        <f t="shared" si="84"/>
        <v>AMD</v>
      </c>
      <c r="E659" t="str">
        <f t="shared" si="85"/>
        <v>EPYC 9965</v>
      </c>
      <c r="F659" t="str">
        <f t="shared" si="86"/>
        <v>EPYC 9965</v>
      </c>
      <c r="G659" t="str">
        <f t="shared" si="87"/>
        <v>EPYC 9965</v>
      </c>
      <c r="H659" t="str">
        <f t="shared" si="82"/>
        <v>AMD EPYC 9965</v>
      </c>
      <c r="I659" t="s">
        <v>3284</v>
      </c>
      <c r="J659" t="s">
        <v>3183</v>
      </c>
      <c r="K659" t="s">
        <v>826</v>
      </c>
      <c r="L659" t="s">
        <v>442</v>
      </c>
      <c r="M659">
        <v>192</v>
      </c>
      <c r="N659">
        <v>384</v>
      </c>
      <c r="O659" t="s">
        <v>3279</v>
      </c>
      <c r="P659" t="s">
        <v>1902</v>
      </c>
      <c r="Q659" t="s">
        <v>3285</v>
      </c>
      <c r="R659" t="str">
        <f>IF(COUNTIF(cpus!B:B, C659)&gt;0, "found", "Missing")</f>
        <v>found</v>
      </c>
      <c r="S659" t="str">
        <f>IF(COUNTIF(cpus!C:C, G659)&gt;0, "found", "Missing")</f>
        <v>found</v>
      </c>
    </row>
    <row r="660" spans="1:19" x14ac:dyDescent="0.25">
      <c r="A660" t="str">
        <f t="shared" si="83"/>
        <v>missing</v>
      </c>
      <c r="B660" t="str">
        <f t="shared" si="80"/>
        <v>missing</v>
      </c>
      <c r="C660" t="str">
        <f t="shared" si="81"/>
        <v>AMD EPYC 9B14</v>
      </c>
      <c r="D660" t="str">
        <f t="shared" si="84"/>
        <v>AMD</v>
      </c>
      <c r="E660" t="str">
        <f t="shared" si="85"/>
        <v>EPYC 9B14</v>
      </c>
      <c r="F660" t="str">
        <f t="shared" si="86"/>
        <v>EPYC 9B14</v>
      </c>
      <c r="G660" t="str">
        <f t="shared" si="87"/>
        <v>EPYC 9B14</v>
      </c>
      <c r="H660" t="str">
        <f t="shared" si="82"/>
        <v>AMD EPYC 9B14</v>
      </c>
      <c r="I660" t="s">
        <v>3286</v>
      </c>
      <c r="K660" t="s">
        <v>581</v>
      </c>
      <c r="L660" t="s">
        <v>442</v>
      </c>
      <c r="M660">
        <v>96</v>
      </c>
      <c r="N660">
        <v>192</v>
      </c>
      <c r="P660" t="s">
        <v>2796</v>
      </c>
      <c r="Q660" t="s">
        <v>3287</v>
      </c>
      <c r="R660" t="str">
        <f>IF(COUNTIF(cpus!B:B, C660)&gt;0, "found", "Missing")</f>
        <v>found</v>
      </c>
      <c r="S660" t="str">
        <f>IF(COUNTIF(cpus!C:C, G660)&gt;0, "found", "Missing")</f>
        <v>found</v>
      </c>
    </row>
    <row r="661" spans="1:19" x14ac:dyDescent="0.25">
      <c r="A661" t="str">
        <f t="shared" si="83"/>
        <v>missing</v>
      </c>
      <c r="B661" t="str">
        <f t="shared" si="80"/>
        <v>missing</v>
      </c>
      <c r="C661" t="str">
        <f t="shared" si="81"/>
        <v>AMD EPYC 9B45</v>
      </c>
      <c r="D661" t="str">
        <f t="shared" si="84"/>
        <v>AMD</v>
      </c>
      <c r="E661" t="str">
        <f t="shared" si="85"/>
        <v>EPYC 9B45</v>
      </c>
      <c r="F661" t="str">
        <f t="shared" si="86"/>
        <v>EPYC 9B45</v>
      </c>
      <c r="G661" t="str">
        <f t="shared" si="87"/>
        <v>EPYC 9B45</v>
      </c>
      <c r="H661" t="str">
        <f t="shared" si="82"/>
        <v>AMD EPYC 9B45</v>
      </c>
      <c r="I661" t="s">
        <v>3288</v>
      </c>
      <c r="J661" t="s">
        <v>3183</v>
      </c>
      <c r="K661" t="s">
        <v>529</v>
      </c>
      <c r="L661" t="s">
        <v>442</v>
      </c>
      <c r="M661">
        <v>32</v>
      </c>
      <c r="N661">
        <v>256</v>
      </c>
      <c r="O661" t="s">
        <v>3282</v>
      </c>
      <c r="P661" t="s">
        <v>2977</v>
      </c>
      <c r="Q661" t="s">
        <v>3289</v>
      </c>
      <c r="R661" t="str">
        <f>IF(COUNTIF(cpus!B:B, C661)&gt;0, "found", "Missing")</f>
        <v>found</v>
      </c>
      <c r="S661" t="str">
        <f>IF(COUNTIF(cpus!C:C, G661)&gt;0, "found", "Missing")</f>
        <v>found</v>
      </c>
    </row>
    <row r="662" spans="1:19" x14ac:dyDescent="0.25">
      <c r="A662" t="str">
        <f t="shared" si="83"/>
        <v>missing</v>
      </c>
      <c r="B662" t="str">
        <f t="shared" si="80"/>
        <v>missing</v>
      </c>
      <c r="C662" t="str">
        <f t="shared" si="81"/>
        <v>AMD EPYC 9D25</v>
      </c>
      <c r="D662" t="str">
        <f t="shared" si="84"/>
        <v>AMD</v>
      </c>
      <c r="E662" t="str">
        <f t="shared" si="85"/>
        <v>EPYC 9D25</v>
      </c>
      <c r="F662" t="str">
        <f t="shared" si="86"/>
        <v>EPYC 9D25</v>
      </c>
      <c r="G662" t="str">
        <f t="shared" si="87"/>
        <v>EPYC 9D25</v>
      </c>
      <c r="H662" t="str">
        <f t="shared" si="82"/>
        <v>AMD EPYC 9D25</v>
      </c>
      <c r="I662" t="s">
        <v>3290</v>
      </c>
      <c r="M662">
        <v>126</v>
      </c>
      <c r="N662">
        <v>252</v>
      </c>
      <c r="P662" t="s">
        <v>1889</v>
      </c>
      <c r="Q662" t="s">
        <v>3291</v>
      </c>
      <c r="R662" t="str">
        <f>IF(COUNTIF(cpus!B:B, C662)&gt;0, "found", "Missing")</f>
        <v>found</v>
      </c>
      <c r="S662" t="str">
        <f>IF(COUNTIF(cpus!C:C, G662)&gt;0, "found", "Missing")</f>
        <v>found</v>
      </c>
    </row>
    <row r="663" spans="1:19" x14ac:dyDescent="0.25">
      <c r="A663" t="str">
        <f t="shared" si="83"/>
        <v>missing</v>
      </c>
      <c r="B663" t="str">
        <f t="shared" si="80"/>
        <v>missing</v>
      </c>
      <c r="C663" t="str">
        <f t="shared" si="81"/>
        <v>AMD EPYC 9J14</v>
      </c>
      <c r="D663" t="str">
        <f t="shared" si="84"/>
        <v>AMD</v>
      </c>
      <c r="E663" t="str">
        <f t="shared" si="85"/>
        <v>EPYC 9J14</v>
      </c>
      <c r="F663" t="str">
        <f t="shared" si="86"/>
        <v>EPYC 9J14</v>
      </c>
      <c r="G663" t="str">
        <f t="shared" si="87"/>
        <v>EPYC 9J14</v>
      </c>
      <c r="H663" t="str">
        <f t="shared" si="82"/>
        <v>AMD EPYC 9J14</v>
      </c>
      <c r="I663" t="s">
        <v>3292</v>
      </c>
      <c r="J663" t="s">
        <v>3183</v>
      </c>
      <c r="K663" t="s">
        <v>581</v>
      </c>
      <c r="L663" t="s">
        <v>442</v>
      </c>
      <c r="M663">
        <v>96</v>
      </c>
      <c r="N663">
        <v>192</v>
      </c>
      <c r="P663" t="s">
        <v>1892</v>
      </c>
      <c r="Q663" t="s">
        <v>3293</v>
      </c>
      <c r="R663" t="str">
        <f>IF(COUNTIF(cpus!B:B, C663)&gt;0, "found", "Missing")</f>
        <v>found</v>
      </c>
      <c r="S663" t="str">
        <f>IF(COUNTIF(cpus!C:C, G663)&gt;0, "found", "Missing")</f>
        <v>found</v>
      </c>
    </row>
    <row r="664" spans="1:19" x14ac:dyDescent="0.25">
      <c r="A664" t="str">
        <f t="shared" si="83"/>
        <v>missing</v>
      </c>
      <c r="B664" t="str">
        <f t="shared" si="80"/>
        <v>missing</v>
      </c>
      <c r="C664" t="str">
        <f t="shared" si="81"/>
        <v>AMD EPYC 9R14</v>
      </c>
      <c r="D664" t="str">
        <f t="shared" si="84"/>
        <v>AMD</v>
      </c>
      <c r="E664" t="str">
        <f t="shared" si="85"/>
        <v>EPYC 9R14</v>
      </c>
      <c r="F664" t="str">
        <f t="shared" si="86"/>
        <v>EPYC 9R14</v>
      </c>
      <c r="G664" t="str">
        <f t="shared" si="87"/>
        <v>EPYC 9R14</v>
      </c>
      <c r="H664" t="str">
        <f t="shared" si="82"/>
        <v>AMD EPYC 9R14</v>
      </c>
      <c r="I664" t="s">
        <v>3294</v>
      </c>
      <c r="K664" t="s">
        <v>442</v>
      </c>
      <c r="M664">
        <v>96</v>
      </c>
      <c r="N664">
        <v>192</v>
      </c>
      <c r="P664" t="s">
        <v>1892</v>
      </c>
      <c r="Q664" t="s">
        <v>3295</v>
      </c>
      <c r="R664" t="str">
        <f>IF(COUNTIF(cpus!B:B, C664)&gt;0, "found", "Missing")</f>
        <v>found</v>
      </c>
      <c r="S664" t="str">
        <f>IF(COUNTIF(cpus!C:C, G664)&gt;0, "found", "Missing")</f>
        <v>found</v>
      </c>
    </row>
    <row r="665" spans="1:19" x14ac:dyDescent="0.25">
      <c r="A665" t="str">
        <f t="shared" si="83"/>
        <v>missing</v>
      </c>
      <c r="B665" t="str">
        <f t="shared" si="80"/>
        <v>missing</v>
      </c>
      <c r="C665" t="str">
        <f t="shared" si="81"/>
        <v>AMD EPYC 9R45</v>
      </c>
      <c r="D665" t="str">
        <f t="shared" si="84"/>
        <v>AMD</v>
      </c>
      <c r="E665" t="str">
        <f t="shared" si="85"/>
        <v>EPYC 9R45</v>
      </c>
      <c r="F665" t="str">
        <f t="shared" si="86"/>
        <v>EPYC 9R45</v>
      </c>
      <c r="G665" t="str">
        <f t="shared" si="87"/>
        <v>EPYC 9R45</v>
      </c>
      <c r="H665" t="str">
        <f t="shared" si="82"/>
        <v>AMD EPYC 9R45</v>
      </c>
      <c r="I665" t="s">
        <v>3296</v>
      </c>
      <c r="M665">
        <v>2</v>
      </c>
      <c r="N665">
        <v>2</v>
      </c>
      <c r="P665" t="s">
        <v>1889</v>
      </c>
      <c r="Q665" t="s">
        <v>3297</v>
      </c>
      <c r="R665" t="str">
        <f>IF(COUNTIF(cpus!B:B, C665)&gt;0, "found", "Missing")</f>
        <v>found</v>
      </c>
      <c r="S665" t="str">
        <f>IF(COUNTIF(cpus!C:C, G665)&gt;0, "found", "Missing")</f>
        <v>found</v>
      </c>
    </row>
    <row r="666" spans="1:19" x14ac:dyDescent="0.25">
      <c r="A666" t="str">
        <f t="shared" si="83"/>
        <v>missing</v>
      </c>
      <c r="B666" t="str">
        <f t="shared" si="80"/>
        <v>missing</v>
      </c>
      <c r="C666" t="str">
        <f t="shared" si="81"/>
        <v>AMD EPYC 9V74</v>
      </c>
      <c r="D666" t="str">
        <f t="shared" si="84"/>
        <v>AMD</v>
      </c>
      <c r="E666" t="str">
        <f t="shared" si="85"/>
        <v>EPYC 9V74</v>
      </c>
      <c r="F666" t="str">
        <f t="shared" si="86"/>
        <v>EPYC 9V74</v>
      </c>
      <c r="G666" t="str">
        <f t="shared" si="87"/>
        <v>EPYC 9V74</v>
      </c>
      <c r="H666" t="str">
        <f t="shared" si="82"/>
        <v>AMD EPYC 9V74</v>
      </c>
      <c r="I666" t="s">
        <v>3298</v>
      </c>
      <c r="J666" t="s">
        <v>3183</v>
      </c>
      <c r="K666" t="s">
        <v>581</v>
      </c>
      <c r="L666" t="s">
        <v>442</v>
      </c>
      <c r="M666">
        <v>80</v>
      </c>
      <c r="N666">
        <v>160</v>
      </c>
      <c r="O666" t="s">
        <v>3240</v>
      </c>
      <c r="P666" t="s">
        <v>1897</v>
      </c>
      <c r="Q666" t="s">
        <v>3299</v>
      </c>
      <c r="R666" t="str">
        <f>IF(COUNTIF(cpus!B:B, C666)&gt;0, "found", "Missing")</f>
        <v>found</v>
      </c>
      <c r="S666" t="str">
        <f>IF(COUNTIF(cpus!C:C, G666)&gt;0, "found", "Missing")</f>
        <v>found</v>
      </c>
    </row>
    <row r="667" spans="1:19" x14ac:dyDescent="0.25">
      <c r="A667" t="str">
        <f t="shared" si="83"/>
        <v>missing</v>
      </c>
      <c r="B667" t="str">
        <f t="shared" si="80"/>
        <v>missing</v>
      </c>
      <c r="C667" t="str">
        <f t="shared" si="81"/>
        <v>AMD EPYC Embedded 7292P</v>
      </c>
      <c r="D667" t="str">
        <f t="shared" si="84"/>
        <v>AMD</v>
      </c>
      <c r="E667" t="str">
        <f t="shared" si="85"/>
        <v>EPYC Embedded 7292P</v>
      </c>
      <c r="F667" t="str">
        <f t="shared" si="86"/>
        <v>EPYC Embedded 7292P</v>
      </c>
      <c r="G667" t="str">
        <f t="shared" si="87"/>
        <v>EPYC Embedded 7292P</v>
      </c>
      <c r="H667" t="str">
        <f t="shared" si="82"/>
        <v>AMD EPYC Embedded 7292P</v>
      </c>
      <c r="I667" t="s">
        <v>3300</v>
      </c>
      <c r="K667" t="s">
        <v>1881</v>
      </c>
      <c r="M667">
        <v>16</v>
      </c>
      <c r="N667">
        <v>32</v>
      </c>
      <c r="P667" t="s">
        <v>2957</v>
      </c>
      <c r="Q667" t="s">
        <v>3301</v>
      </c>
      <c r="R667" t="str">
        <f>IF(COUNTIF(cpus!B:B, C667)&gt;0, "found", "Missing")</f>
        <v>found</v>
      </c>
      <c r="S667" t="str">
        <f>IF(COUNTIF(cpus!C:C, G667)&gt;0, "found", "Missing")</f>
        <v>found</v>
      </c>
    </row>
    <row r="668" spans="1:19" x14ac:dyDescent="0.25">
      <c r="A668" t="str">
        <f t="shared" si="83"/>
        <v>missing</v>
      </c>
      <c r="B668" t="str">
        <f t="shared" si="80"/>
        <v>missing</v>
      </c>
      <c r="C668" t="str">
        <f t="shared" si="81"/>
        <v>AMD EPYC Embedded 8224P</v>
      </c>
      <c r="D668" t="str">
        <f t="shared" si="84"/>
        <v>AMD</v>
      </c>
      <c r="E668" t="str">
        <f t="shared" si="85"/>
        <v>EPYC Embedded 8224P</v>
      </c>
      <c r="F668" t="str">
        <f t="shared" si="86"/>
        <v>EPYC Embedded 8224P</v>
      </c>
      <c r="G668" t="str">
        <f t="shared" si="87"/>
        <v>EPYC Embedded 8224P</v>
      </c>
      <c r="H668" t="str">
        <f t="shared" si="82"/>
        <v>AMD EPYC Embedded 8224P</v>
      </c>
      <c r="I668" t="s">
        <v>3302</v>
      </c>
      <c r="J668" t="s">
        <v>3169</v>
      </c>
      <c r="K668" t="s">
        <v>581</v>
      </c>
      <c r="L668" t="s">
        <v>2017</v>
      </c>
      <c r="M668">
        <v>24</v>
      </c>
      <c r="N668">
        <v>48</v>
      </c>
      <c r="O668" t="s">
        <v>999</v>
      </c>
      <c r="P668" t="s">
        <v>1967</v>
      </c>
      <c r="Q668" t="s">
        <v>3303</v>
      </c>
      <c r="R668" t="str">
        <f>IF(COUNTIF(cpus!B:B, C668)&gt;0, "found", "Missing")</f>
        <v>found</v>
      </c>
      <c r="S668" t="str">
        <f>IF(COUNTIF(cpus!C:C, G668)&gt;0, "found", "Missing")</f>
        <v>found</v>
      </c>
    </row>
    <row r="669" spans="1:19" x14ac:dyDescent="0.25">
      <c r="A669" t="str">
        <f t="shared" si="83"/>
        <v>missing</v>
      </c>
      <c r="B669" t="str">
        <f t="shared" si="80"/>
        <v>missing</v>
      </c>
      <c r="C669" t="str">
        <f t="shared" si="81"/>
        <v>AMD EPYC Embedded 9654P</v>
      </c>
      <c r="D669" t="str">
        <f t="shared" si="84"/>
        <v>AMD</v>
      </c>
      <c r="E669" t="str">
        <f t="shared" si="85"/>
        <v>EPYC Embedded 9654P</v>
      </c>
      <c r="F669" t="str">
        <f t="shared" si="86"/>
        <v>EPYC Embedded 9654P</v>
      </c>
      <c r="G669" t="str">
        <f t="shared" si="87"/>
        <v>EPYC Embedded 9654P</v>
      </c>
      <c r="H669" t="str">
        <f t="shared" si="82"/>
        <v>AMD EPYC Embedded 9654P</v>
      </c>
      <c r="I669" t="s">
        <v>3304</v>
      </c>
      <c r="M669">
        <v>96</v>
      </c>
      <c r="N669">
        <v>192</v>
      </c>
      <c r="P669" t="s">
        <v>1889</v>
      </c>
      <c r="Q669" t="s">
        <v>3305</v>
      </c>
      <c r="R669" t="str">
        <f>IF(COUNTIF(cpus!B:B, C669)&gt;0, "found", "Missing")</f>
        <v>found</v>
      </c>
      <c r="S669" t="str">
        <f>IF(COUNTIF(cpus!C:C, G669)&gt;0, "found", "Missing")</f>
        <v>found</v>
      </c>
    </row>
    <row r="670" spans="1:19" x14ac:dyDescent="0.25">
      <c r="A670" t="str">
        <f t="shared" si="83"/>
        <v>missing</v>
      </c>
      <c r="B670" t="str">
        <f t="shared" si="80"/>
        <v>missing</v>
      </c>
      <c r="C670" t="str">
        <f t="shared" si="81"/>
        <v>AMD EPYC Embedded 9755</v>
      </c>
      <c r="D670" t="str">
        <f t="shared" si="84"/>
        <v>AMD</v>
      </c>
      <c r="E670" t="str">
        <f t="shared" si="85"/>
        <v>EPYC Embedded 9755</v>
      </c>
      <c r="F670" t="str">
        <f t="shared" si="86"/>
        <v>EPYC Embedded 9755</v>
      </c>
      <c r="G670" t="str">
        <f t="shared" si="87"/>
        <v>EPYC Embedded 9755</v>
      </c>
      <c r="H670" t="str">
        <f t="shared" si="82"/>
        <v>AMD EPYC Embedded 9755</v>
      </c>
      <c r="I670" t="s">
        <v>3306</v>
      </c>
      <c r="K670" t="s">
        <v>758</v>
      </c>
      <c r="L670" t="s">
        <v>494</v>
      </c>
      <c r="M670">
        <v>128</v>
      </c>
      <c r="N670">
        <v>256</v>
      </c>
      <c r="O670" t="s">
        <v>3279</v>
      </c>
      <c r="P670" t="s">
        <v>1967</v>
      </c>
      <c r="Q670" t="s">
        <v>3307</v>
      </c>
      <c r="R670" t="str">
        <f>IF(COUNTIF(cpus!B:B, C670)&gt;0, "found", "Missing")</f>
        <v>found</v>
      </c>
      <c r="S670" t="str">
        <f>IF(COUNTIF(cpus!C:C, G670)&gt;0, "found", "Missing")</f>
        <v>found</v>
      </c>
    </row>
    <row r="671" spans="1:19" x14ac:dyDescent="0.25">
      <c r="A671" t="str">
        <f t="shared" si="83"/>
        <v>missing</v>
      </c>
      <c r="B671" t="str">
        <f t="shared" ref="B671:B733" si="88">IF(COUNTIF(C671,"*[Dual CPU]*"),"found","missing")</f>
        <v>missing</v>
      </c>
      <c r="C671" t="str">
        <f t="shared" si="81"/>
        <v>AMD FirePro A320</v>
      </c>
      <c r="D671" t="str">
        <f t="shared" si="84"/>
        <v>AMD</v>
      </c>
      <c r="E671" t="str">
        <f t="shared" si="85"/>
        <v>FirePro A320</v>
      </c>
      <c r="F671" t="str">
        <f t="shared" si="86"/>
        <v>FirePro A320</v>
      </c>
      <c r="G671" t="str">
        <f t="shared" si="87"/>
        <v>FirePro A320</v>
      </c>
      <c r="H671" t="str">
        <f t="shared" si="82"/>
        <v>AMD FirePro A320</v>
      </c>
      <c r="I671" t="s">
        <v>3308</v>
      </c>
      <c r="J671" t="s">
        <v>1948</v>
      </c>
      <c r="K671" t="s">
        <v>445</v>
      </c>
      <c r="L671" t="s">
        <v>418</v>
      </c>
      <c r="M671">
        <v>4</v>
      </c>
      <c r="O671" t="s">
        <v>932</v>
      </c>
      <c r="P671" t="s">
        <v>2012</v>
      </c>
      <c r="Q671" t="s">
        <v>3309</v>
      </c>
      <c r="R671" t="str">
        <f>IF(COUNTIF(cpus!B:B, C671)&gt;0, "found", "Missing")</f>
        <v>found</v>
      </c>
      <c r="S671" t="str">
        <f>IF(COUNTIF(cpus!C:C, G671)&gt;0, "found", "Missing")</f>
        <v>found</v>
      </c>
    </row>
    <row r="672" spans="1:19" hidden="1" x14ac:dyDescent="0.25">
      <c r="A672" t="str">
        <f t="shared" si="83"/>
        <v>missing</v>
      </c>
      <c r="B672" t="str">
        <f t="shared" si="88"/>
        <v>missing</v>
      </c>
      <c r="C672" t="str">
        <f t="shared" si="81"/>
        <v>AMD FX-4100</v>
      </c>
      <c r="D672" t="str">
        <f t="shared" si="84"/>
        <v>AMD</v>
      </c>
      <c r="E672" t="str">
        <f t="shared" si="85"/>
        <v>FX-4100</v>
      </c>
      <c r="F672" t="str">
        <f t="shared" si="86"/>
        <v>FX-4100</v>
      </c>
      <c r="G672" t="str">
        <f t="shared" si="87"/>
        <v>FX-4100</v>
      </c>
      <c r="H672" t="str">
        <f t="shared" si="82"/>
        <v>AMD FX-4100</v>
      </c>
      <c r="I672" t="s">
        <v>3310</v>
      </c>
      <c r="J672" t="s">
        <v>3311</v>
      </c>
      <c r="K672" t="s">
        <v>426</v>
      </c>
      <c r="L672" t="s">
        <v>445</v>
      </c>
      <c r="M672">
        <v>4</v>
      </c>
      <c r="O672" t="s">
        <v>541</v>
      </c>
      <c r="P672" t="s">
        <v>2052</v>
      </c>
      <c r="Q672" t="s">
        <v>3312</v>
      </c>
      <c r="R672" t="str">
        <f>IF(COUNTIF(cpus!B:B, C672)&gt;0, "found", "Missing")</f>
        <v>found</v>
      </c>
      <c r="S672" t="str">
        <f>IF(COUNTIF(cpus!C:C, G672)&gt;0, "found", "Missing")</f>
        <v>found</v>
      </c>
    </row>
    <row r="673" spans="1:19" hidden="1" x14ac:dyDescent="0.25">
      <c r="A673" t="str">
        <f t="shared" si="83"/>
        <v>missing</v>
      </c>
      <c r="B673" t="str">
        <f t="shared" si="88"/>
        <v>missing</v>
      </c>
      <c r="C673" t="str">
        <f t="shared" si="81"/>
        <v>AMD FX-4130</v>
      </c>
      <c r="D673" t="str">
        <f t="shared" si="84"/>
        <v>AMD</v>
      </c>
      <c r="E673" t="str">
        <f t="shared" si="85"/>
        <v>FX-4130</v>
      </c>
      <c r="F673" t="str">
        <f t="shared" si="86"/>
        <v>FX-4130</v>
      </c>
      <c r="G673" t="str">
        <f t="shared" si="87"/>
        <v>FX-4130</v>
      </c>
      <c r="H673" t="str">
        <f t="shared" si="82"/>
        <v>AMD FX-4130</v>
      </c>
      <c r="I673" t="s">
        <v>3313</v>
      </c>
      <c r="J673" t="s">
        <v>3311</v>
      </c>
      <c r="K673" t="s">
        <v>445</v>
      </c>
      <c r="L673" t="s">
        <v>422</v>
      </c>
      <c r="M673">
        <v>4</v>
      </c>
      <c r="O673" t="s">
        <v>454</v>
      </c>
      <c r="P673" t="s">
        <v>1960</v>
      </c>
      <c r="Q673" t="s">
        <v>3314</v>
      </c>
      <c r="R673" t="str">
        <f>IF(COUNTIF(cpus!B:B, C673)&gt;0, "found", "Missing")</f>
        <v>found</v>
      </c>
      <c r="S673" t="str">
        <f>IF(COUNTIF(cpus!C:C, G673)&gt;0, "found", "Missing")</f>
        <v>found</v>
      </c>
    </row>
    <row r="674" spans="1:19" hidden="1" x14ac:dyDescent="0.25">
      <c r="A674" t="str">
        <f t="shared" si="83"/>
        <v>missing</v>
      </c>
      <c r="B674" t="str">
        <f t="shared" si="88"/>
        <v>missing</v>
      </c>
      <c r="C674" t="str">
        <f t="shared" si="81"/>
        <v>AMD FX-4150</v>
      </c>
      <c r="D674" t="str">
        <f t="shared" si="84"/>
        <v>AMD</v>
      </c>
      <c r="E674" t="str">
        <f t="shared" si="85"/>
        <v>FX-4150</v>
      </c>
      <c r="F674" t="str">
        <f t="shared" si="86"/>
        <v>FX-4150</v>
      </c>
      <c r="G674" t="str">
        <f t="shared" si="87"/>
        <v>FX-4150</v>
      </c>
      <c r="H674" t="str">
        <f t="shared" si="82"/>
        <v>AMD FX-4150</v>
      </c>
      <c r="I674" t="s">
        <v>3315</v>
      </c>
      <c r="J674" t="s">
        <v>3311</v>
      </c>
      <c r="K674" t="s">
        <v>1917</v>
      </c>
      <c r="L674" t="s">
        <v>494</v>
      </c>
      <c r="M674">
        <v>4</v>
      </c>
      <c r="O674" t="s">
        <v>454</v>
      </c>
      <c r="P674" t="s">
        <v>1970</v>
      </c>
      <c r="Q674" t="s">
        <v>3316</v>
      </c>
      <c r="R674" t="str">
        <f>IF(COUNTIF(cpus!B:B, C674)&gt;0, "found", "Missing")</f>
        <v>found</v>
      </c>
      <c r="S674" t="str">
        <f>IF(COUNTIF(cpus!C:C, G674)&gt;0, "found", "Missing")</f>
        <v>found</v>
      </c>
    </row>
    <row r="675" spans="1:19" hidden="1" x14ac:dyDescent="0.25">
      <c r="A675" t="str">
        <f t="shared" si="83"/>
        <v>missing</v>
      </c>
      <c r="B675" t="str">
        <f t="shared" si="88"/>
        <v>missing</v>
      </c>
      <c r="C675" t="str">
        <f t="shared" si="81"/>
        <v>AMD FX-4170</v>
      </c>
      <c r="D675" t="str">
        <f t="shared" si="84"/>
        <v>AMD</v>
      </c>
      <c r="E675" t="str">
        <f t="shared" si="85"/>
        <v>FX-4170</v>
      </c>
      <c r="F675" t="str">
        <f t="shared" si="86"/>
        <v>FX-4170</v>
      </c>
      <c r="G675" t="str">
        <f t="shared" si="87"/>
        <v>FX-4170</v>
      </c>
      <c r="H675" t="str">
        <f t="shared" si="82"/>
        <v>AMD FX-4170</v>
      </c>
      <c r="I675" t="s">
        <v>3317</v>
      </c>
      <c r="J675" t="s">
        <v>3311</v>
      </c>
      <c r="K675" t="s">
        <v>418</v>
      </c>
      <c r="L675" t="s">
        <v>430</v>
      </c>
      <c r="M675">
        <v>4</v>
      </c>
      <c r="O675" t="s">
        <v>454</v>
      </c>
      <c r="P675" t="s">
        <v>2059</v>
      </c>
      <c r="Q675" t="s">
        <v>3318</v>
      </c>
      <c r="R675" t="str">
        <f>IF(COUNTIF(cpus!B:B, C675)&gt;0, "found", "Missing")</f>
        <v>found</v>
      </c>
      <c r="S675" t="str">
        <f>IF(COUNTIF(cpus!C:C, G675)&gt;0, "found", "Missing")</f>
        <v>found</v>
      </c>
    </row>
    <row r="676" spans="1:19" hidden="1" x14ac:dyDescent="0.25">
      <c r="A676" t="str">
        <f t="shared" si="83"/>
        <v>missing</v>
      </c>
      <c r="B676" t="str">
        <f t="shared" si="88"/>
        <v>missing</v>
      </c>
      <c r="C676" t="str">
        <f t="shared" si="81"/>
        <v>AMD FX-4200</v>
      </c>
      <c r="D676" t="str">
        <f t="shared" si="84"/>
        <v>AMD</v>
      </c>
      <c r="E676" t="str">
        <f t="shared" si="85"/>
        <v>FX-4200</v>
      </c>
      <c r="F676" t="str">
        <f t="shared" si="86"/>
        <v>FX-4200</v>
      </c>
      <c r="G676" t="str">
        <f t="shared" si="87"/>
        <v>FX-4200</v>
      </c>
      <c r="H676" t="str">
        <f t="shared" si="82"/>
        <v>AMD FX-4200</v>
      </c>
      <c r="I676" t="s">
        <v>3319</v>
      </c>
      <c r="J676" t="s">
        <v>3311</v>
      </c>
      <c r="K676" t="s">
        <v>507</v>
      </c>
      <c r="L676" t="s">
        <v>422</v>
      </c>
      <c r="M676">
        <v>4</v>
      </c>
      <c r="O676" t="s">
        <v>454</v>
      </c>
      <c r="P676" t="s">
        <v>1970</v>
      </c>
      <c r="Q676" t="s">
        <v>3320</v>
      </c>
      <c r="R676" t="str">
        <f>IF(COUNTIF(cpus!B:B, C676)&gt;0, "found", "Missing")</f>
        <v>found</v>
      </c>
      <c r="S676" t="str">
        <f>IF(COUNTIF(cpus!C:C, G676)&gt;0, "found", "Missing")</f>
        <v>found</v>
      </c>
    </row>
    <row r="677" spans="1:19" hidden="1" x14ac:dyDescent="0.25">
      <c r="A677" t="str">
        <f t="shared" si="83"/>
        <v>missing</v>
      </c>
      <c r="B677" t="str">
        <f t="shared" si="88"/>
        <v>missing</v>
      </c>
      <c r="C677" t="str">
        <f t="shared" si="81"/>
        <v>AMD FX-4300</v>
      </c>
      <c r="D677" t="str">
        <f t="shared" si="84"/>
        <v>AMD</v>
      </c>
      <c r="E677" t="str">
        <f t="shared" si="85"/>
        <v>FX-4300</v>
      </c>
      <c r="F677" t="str">
        <f t="shared" si="86"/>
        <v>FX-4300</v>
      </c>
      <c r="G677" t="str">
        <f t="shared" si="87"/>
        <v>FX-4300</v>
      </c>
      <c r="H677" t="str">
        <f t="shared" si="82"/>
        <v>AMD FX-4300</v>
      </c>
      <c r="I677" t="s">
        <v>3321</v>
      </c>
      <c r="J677" t="s">
        <v>3311</v>
      </c>
      <c r="K677" t="s">
        <v>445</v>
      </c>
      <c r="L677" t="s">
        <v>1917</v>
      </c>
      <c r="M677">
        <v>4</v>
      </c>
      <c r="O677" t="s">
        <v>541</v>
      </c>
      <c r="P677" t="s">
        <v>1960</v>
      </c>
      <c r="Q677" t="s">
        <v>3322</v>
      </c>
      <c r="R677" t="str">
        <f>IF(COUNTIF(cpus!B:B, C677)&gt;0, "found", "Missing")</f>
        <v>found</v>
      </c>
      <c r="S677" t="str">
        <f>IF(COUNTIF(cpus!C:C, G677)&gt;0, "found", "Missing")</f>
        <v>found</v>
      </c>
    </row>
    <row r="678" spans="1:19" hidden="1" x14ac:dyDescent="0.25">
      <c r="A678" t="str">
        <f t="shared" si="83"/>
        <v>missing</v>
      </c>
      <c r="B678" t="str">
        <f t="shared" si="88"/>
        <v>missing</v>
      </c>
      <c r="C678" t="str">
        <f t="shared" si="81"/>
        <v>AMD FX-4320</v>
      </c>
      <c r="D678" t="str">
        <f t="shared" si="84"/>
        <v>AMD</v>
      </c>
      <c r="E678" t="str">
        <f t="shared" si="85"/>
        <v>FX-4320</v>
      </c>
      <c r="F678" t="str">
        <f t="shared" si="86"/>
        <v>FX-4320</v>
      </c>
      <c r="G678" t="str">
        <f t="shared" si="87"/>
        <v>FX-4320</v>
      </c>
      <c r="H678" t="str">
        <f t="shared" si="82"/>
        <v>AMD FX-4320</v>
      </c>
      <c r="I678" t="s">
        <v>1503</v>
      </c>
      <c r="J678" t="s">
        <v>3311</v>
      </c>
      <c r="K678" t="s">
        <v>1917</v>
      </c>
      <c r="L678" t="s">
        <v>418</v>
      </c>
      <c r="M678">
        <v>4</v>
      </c>
      <c r="O678" t="s">
        <v>541</v>
      </c>
      <c r="P678" t="s">
        <v>1989</v>
      </c>
      <c r="Q678" t="s">
        <v>3323</v>
      </c>
      <c r="R678" t="str">
        <f>IF(COUNTIF(cpus!B:B, C678)&gt;0, "found", "Missing")</f>
        <v>found</v>
      </c>
      <c r="S678" t="str">
        <f>IF(COUNTIF(cpus!C:C, G678)&gt;0, "found", "Missing")</f>
        <v>found</v>
      </c>
    </row>
    <row r="679" spans="1:19" x14ac:dyDescent="0.25">
      <c r="A679" t="str">
        <f t="shared" si="83"/>
        <v>missing</v>
      </c>
      <c r="B679" t="str">
        <f t="shared" si="88"/>
        <v>missing</v>
      </c>
      <c r="C679" t="str">
        <f t="shared" si="81"/>
        <v>AMD FX-4330</v>
      </c>
      <c r="D679" t="str">
        <f t="shared" si="84"/>
        <v>AMD</v>
      </c>
      <c r="E679" t="str">
        <f t="shared" si="85"/>
        <v>FX-4330</v>
      </c>
      <c r="F679" t="str">
        <f t="shared" si="86"/>
        <v>FX-4330</v>
      </c>
      <c r="G679" t="str">
        <f t="shared" si="87"/>
        <v>FX-4330</v>
      </c>
      <c r="H679" t="str">
        <f t="shared" si="82"/>
        <v>AMD FX-4330</v>
      </c>
      <c r="I679" t="s">
        <v>3324</v>
      </c>
      <c r="J679" t="s">
        <v>3311</v>
      </c>
      <c r="K679" t="s">
        <v>1917</v>
      </c>
      <c r="L679" t="s">
        <v>494</v>
      </c>
      <c r="M679">
        <v>4</v>
      </c>
      <c r="O679" t="s">
        <v>541</v>
      </c>
      <c r="P679" t="s">
        <v>2034</v>
      </c>
      <c r="Q679" t="s">
        <v>3325</v>
      </c>
      <c r="R679" t="str">
        <f>IF(COUNTIF(cpus!B:B, C679)&gt;0, "found", "Missing")</f>
        <v>found</v>
      </c>
      <c r="S679" t="str">
        <f>IF(COUNTIF(cpus!C:C, G679)&gt;0, "found", "Missing")</f>
        <v>found</v>
      </c>
    </row>
    <row r="680" spans="1:19" hidden="1" x14ac:dyDescent="0.25">
      <c r="A680" t="str">
        <f t="shared" si="83"/>
        <v>missing</v>
      </c>
      <c r="B680" t="str">
        <f t="shared" si="88"/>
        <v>missing</v>
      </c>
      <c r="C680" t="str">
        <f t="shared" si="81"/>
        <v>AMD FX-4350</v>
      </c>
      <c r="D680" t="str">
        <f t="shared" si="84"/>
        <v>AMD</v>
      </c>
      <c r="E680" t="str">
        <f t="shared" si="85"/>
        <v>FX-4350</v>
      </c>
      <c r="F680" t="str">
        <f t="shared" si="86"/>
        <v>FX-4350</v>
      </c>
      <c r="G680" t="str">
        <f t="shared" si="87"/>
        <v>FX-4350</v>
      </c>
      <c r="H680" t="str">
        <f t="shared" si="82"/>
        <v>AMD FX-4350</v>
      </c>
      <c r="I680" t="s">
        <v>3326</v>
      </c>
      <c r="J680" t="s">
        <v>3311</v>
      </c>
      <c r="K680" t="s">
        <v>418</v>
      </c>
      <c r="L680" t="s">
        <v>430</v>
      </c>
      <c r="M680">
        <v>4</v>
      </c>
      <c r="O680" t="s">
        <v>454</v>
      </c>
      <c r="P680" t="s">
        <v>1945</v>
      </c>
      <c r="Q680" t="s">
        <v>3327</v>
      </c>
      <c r="R680" t="str">
        <f>IF(COUNTIF(cpus!B:B, C680)&gt;0, "found", "Missing")</f>
        <v>found</v>
      </c>
      <c r="S680" t="str">
        <f>IF(COUNTIF(cpus!C:C, G680)&gt;0, "found", "Missing")</f>
        <v>found</v>
      </c>
    </row>
    <row r="681" spans="1:19" x14ac:dyDescent="0.25">
      <c r="A681" t="str">
        <f t="shared" si="83"/>
        <v>missing</v>
      </c>
      <c r="B681" t="str">
        <f t="shared" si="88"/>
        <v>missing</v>
      </c>
      <c r="C681" t="str">
        <f t="shared" si="81"/>
        <v>AMD FX-6100 Six-Core</v>
      </c>
      <c r="D681" t="str">
        <f t="shared" si="84"/>
        <v>AMD</v>
      </c>
      <c r="E681" t="str">
        <f t="shared" si="85"/>
        <v>FX-6100 Six-Core</v>
      </c>
      <c r="F681" t="str">
        <f t="shared" si="86"/>
        <v>FX-6100 Six-</v>
      </c>
      <c r="G681" t="str">
        <f t="shared" si="87"/>
        <v>FX-6100 Six-</v>
      </c>
      <c r="H681" t="str">
        <f t="shared" si="82"/>
        <v>AMD FX-6100 Six-Core</v>
      </c>
      <c r="I681" t="s">
        <v>3328</v>
      </c>
      <c r="J681" t="s">
        <v>3311</v>
      </c>
      <c r="K681" t="s">
        <v>507</v>
      </c>
      <c r="L681" t="s">
        <v>422</v>
      </c>
      <c r="M681">
        <v>6</v>
      </c>
      <c r="O681" t="s">
        <v>541</v>
      </c>
      <c r="P681" t="s">
        <v>2052</v>
      </c>
      <c r="Q681" t="s">
        <v>3329</v>
      </c>
      <c r="R681" t="str">
        <f>IF(COUNTIF(cpus!B:B, C681)&gt;0, "found", "Missing")</f>
        <v>found</v>
      </c>
      <c r="S681" t="str">
        <f>IF(COUNTIF(cpus!C:C, G681)&gt;0, "found", "Missing")</f>
        <v>found</v>
      </c>
    </row>
    <row r="682" spans="1:19" x14ac:dyDescent="0.25">
      <c r="A682" t="str">
        <f t="shared" si="83"/>
        <v>missing</v>
      </c>
      <c r="B682" t="str">
        <f t="shared" si="88"/>
        <v>missing</v>
      </c>
      <c r="C682" t="str">
        <f t="shared" si="81"/>
        <v>AMD FX-6120 Six-Core</v>
      </c>
      <c r="D682" t="str">
        <f t="shared" si="84"/>
        <v>AMD</v>
      </c>
      <c r="E682" t="str">
        <f t="shared" si="85"/>
        <v>FX-6120 Six-Core</v>
      </c>
      <c r="F682" t="str">
        <f t="shared" si="86"/>
        <v>FX-6120 Six-</v>
      </c>
      <c r="G682" t="str">
        <f t="shared" si="87"/>
        <v>FX-6120 Six-</v>
      </c>
      <c r="H682" t="str">
        <f t="shared" si="82"/>
        <v>AMD FX-6120 Six-Core</v>
      </c>
      <c r="I682" t="s">
        <v>3330</v>
      </c>
      <c r="J682" t="s">
        <v>3311</v>
      </c>
      <c r="K682" t="s">
        <v>437</v>
      </c>
      <c r="L682" t="s">
        <v>494</v>
      </c>
      <c r="M682">
        <v>6</v>
      </c>
      <c r="O682" t="s">
        <v>541</v>
      </c>
      <c r="P682" t="s">
        <v>1938</v>
      </c>
      <c r="Q682" t="s">
        <v>3331</v>
      </c>
      <c r="R682" t="str">
        <f>IF(COUNTIF(cpus!B:B, C682)&gt;0, "found", "Missing")</f>
        <v>found</v>
      </c>
      <c r="S682" t="str">
        <f>IF(COUNTIF(cpus!C:C, G682)&gt;0, "found", "Missing")</f>
        <v>found</v>
      </c>
    </row>
    <row r="683" spans="1:19" x14ac:dyDescent="0.25">
      <c r="A683" t="str">
        <f t="shared" si="83"/>
        <v>missing</v>
      </c>
      <c r="B683" t="str">
        <f t="shared" si="88"/>
        <v>missing</v>
      </c>
      <c r="C683" t="str">
        <f t="shared" si="81"/>
        <v>AMD FX-6130 Six-Core</v>
      </c>
      <c r="D683" t="str">
        <f t="shared" si="84"/>
        <v>AMD</v>
      </c>
      <c r="E683" t="str">
        <f t="shared" si="85"/>
        <v>FX-6130 Six-Core</v>
      </c>
      <c r="F683" t="str">
        <f t="shared" si="86"/>
        <v>FX-6130 Six-</v>
      </c>
      <c r="G683" t="str">
        <f t="shared" si="87"/>
        <v>FX-6130 Six-</v>
      </c>
      <c r="H683" t="str">
        <f t="shared" si="82"/>
        <v>AMD FX-6130 Six-Core</v>
      </c>
      <c r="I683" t="s">
        <v>3332</v>
      </c>
      <c r="J683" t="s">
        <v>3311</v>
      </c>
      <c r="K683" t="s">
        <v>426</v>
      </c>
      <c r="L683" t="s">
        <v>422</v>
      </c>
      <c r="M683">
        <v>6</v>
      </c>
      <c r="O683" t="s">
        <v>454</v>
      </c>
      <c r="P683" t="s">
        <v>2067</v>
      </c>
      <c r="Q683" t="s">
        <v>3333</v>
      </c>
      <c r="R683" t="str">
        <f>IF(COUNTIF(cpus!B:B, C683)&gt;0, "found", "Missing")</f>
        <v>found</v>
      </c>
      <c r="S683" t="str">
        <f>IF(COUNTIF(cpus!C:C, G683)&gt;0, "found", "Missing")</f>
        <v>found</v>
      </c>
    </row>
    <row r="684" spans="1:19" x14ac:dyDescent="0.25">
      <c r="A684" t="str">
        <f t="shared" si="83"/>
        <v>missing</v>
      </c>
      <c r="B684" t="str">
        <f t="shared" si="88"/>
        <v>missing</v>
      </c>
      <c r="C684" t="str">
        <f t="shared" si="81"/>
        <v>AMD FX-6200 Six-Core</v>
      </c>
      <c r="D684" t="str">
        <f t="shared" si="84"/>
        <v>AMD</v>
      </c>
      <c r="E684" t="str">
        <f t="shared" si="85"/>
        <v>FX-6200 Six-Core</v>
      </c>
      <c r="F684" t="str">
        <f t="shared" si="86"/>
        <v>FX-6200 Six-</v>
      </c>
      <c r="G684" t="str">
        <f t="shared" si="87"/>
        <v>FX-6200 Six-</v>
      </c>
      <c r="H684" t="str">
        <f t="shared" si="82"/>
        <v>AMD FX-6200 Six-Core</v>
      </c>
      <c r="I684" t="s">
        <v>3334</v>
      </c>
      <c r="J684" t="s">
        <v>3311</v>
      </c>
      <c r="K684" t="s">
        <v>445</v>
      </c>
      <c r="L684" t="s">
        <v>494</v>
      </c>
      <c r="M684">
        <v>6</v>
      </c>
      <c r="O684" t="s">
        <v>454</v>
      </c>
      <c r="P684" t="s">
        <v>2059</v>
      </c>
      <c r="Q684" t="s">
        <v>3335</v>
      </c>
      <c r="R684" t="str">
        <f>IF(COUNTIF(cpus!B:B, C684)&gt;0, "found", "Missing")</f>
        <v>found</v>
      </c>
      <c r="S684" t="str">
        <f>IF(COUNTIF(cpus!C:C, G684)&gt;0, "found", "Missing")</f>
        <v>found</v>
      </c>
    </row>
    <row r="685" spans="1:19" x14ac:dyDescent="0.25">
      <c r="A685" t="str">
        <f t="shared" si="83"/>
        <v>missing</v>
      </c>
      <c r="B685" t="str">
        <f t="shared" si="88"/>
        <v>missing</v>
      </c>
      <c r="C685" t="str">
        <f t="shared" si="81"/>
        <v>AMD FX-6300 Six-Core</v>
      </c>
      <c r="D685" t="str">
        <f t="shared" si="84"/>
        <v>AMD</v>
      </c>
      <c r="E685" t="str">
        <f t="shared" si="85"/>
        <v>FX-6300 Six-Core</v>
      </c>
      <c r="F685" t="str">
        <f t="shared" si="86"/>
        <v>FX-6300 Six-</v>
      </c>
      <c r="G685" t="str">
        <f t="shared" si="87"/>
        <v>FX-6300 Six-</v>
      </c>
      <c r="H685" t="str">
        <f t="shared" si="82"/>
        <v>AMD FX-6300 Six-Core</v>
      </c>
      <c r="I685" t="s">
        <v>3336</v>
      </c>
      <c r="J685" t="s">
        <v>3311</v>
      </c>
      <c r="K685" t="s">
        <v>437</v>
      </c>
      <c r="L685" t="s">
        <v>494</v>
      </c>
      <c r="M685">
        <v>6</v>
      </c>
      <c r="O685" t="s">
        <v>541</v>
      </c>
      <c r="P685" t="s">
        <v>1960</v>
      </c>
      <c r="Q685" t="s">
        <v>3337</v>
      </c>
      <c r="R685" t="str">
        <f>IF(COUNTIF(cpus!B:B, C685)&gt;0, "found", "Missing")</f>
        <v>found</v>
      </c>
      <c r="S685" t="str">
        <f>IF(COUNTIF(cpus!C:C, G685)&gt;0, "found", "Missing")</f>
        <v>found</v>
      </c>
    </row>
    <row r="686" spans="1:19" x14ac:dyDescent="0.25">
      <c r="A686" t="str">
        <f t="shared" si="83"/>
        <v>missing</v>
      </c>
      <c r="B686" t="str">
        <f t="shared" si="88"/>
        <v>missing</v>
      </c>
      <c r="C686" t="str">
        <f t="shared" si="81"/>
        <v>AMD FX-6330 Six-Core</v>
      </c>
      <c r="D686" t="str">
        <f t="shared" si="84"/>
        <v>AMD</v>
      </c>
      <c r="E686" t="str">
        <f t="shared" si="85"/>
        <v>FX-6330 Six-Core</v>
      </c>
      <c r="F686" t="str">
        <f t="shared" si="86"/>
        <v>FX-6330 Six-</v>
      </c>
      <c r="G686" t="str">
        <f t="shared" si="87"/>
        <v>FX-6330 Six-</v>
      </c>
      <c r="H686" t="str">
        <f t="shared" si="82"/>
        <v>AMD FX-6330 Six-Core</v>
      </c>
      <c r="I686" t="s">
        <v>3338</v>
      </c>
      <c r="J686" t="s">
        <v>3311</v>
      </c>
      <c r="K686" t="s">
        <v>426</v>
      </c>
      <c r="L686" t="s">
        <v>418</v>
      </c>
      <c r="M686">
        <v>6</v>
      </c>
      <c r="O686" t="s">
        <v>541</v>
      </c>
      <c r="P686" t="s">
        <v>2015</v>
      </c>
      <c r="Q686" t="s">
        <v>3339</v>
      </c>
      <c r="R686" t="str">
        <f>IF(COUNTIF(cpus!B:B, C686)&gt;0, "found", "Missing")</f>
        <v>found</v>
      </c>
      <c r="S686" t="str">
        <f>IF(COUNTIF(cpus!C:C, G686)&gt;0, "found", "Missing")</f>
        <v>found</v>
      </c>
    </row>
    <row r="687" spans="1:19" x14ac:dyDescent="0.25">
      <c r="A687" t="str">
        <f t="shared" si="83"/>
        <v>missing</v>
      </c>
      <c r="B687" t="str">
        <f t="shared" si="88"/>
        <v>missing</v>
      </c>
      <c r="C687" t="str">
        <f t="shared" si="81"/>
        <v>AMD FX-6350 Six-Core</v>
      </c>
      <c r="D687" t="str">
        <f t="shared" si="84"/>
        <v>AMD</v>
      </c>
      <c r="E687" t="str">
        <f t="shared" si="85"/>
        <v>FX-6350 Six-Core</v>
      </c>
      <c r="F687" t="str">
        <f t="shared" si="86"/>
        <v>FX-6350 Six-</v>
      </c>
      <c r="G687" t="str">
        <f t="shared" si="87"/>
        <v>FX-6350 Six-</v>
      </c>
      <c r="H687" t="str">
        <f t="shared" si="82"/>
        <v>AMD FX-6350 Six-Core</v>
      </c>
      <c r="I687" t="s">
        <v>3340</v>
      </c>
      <c r="J687" t="s">
        <v>3311</v>
      </c>
      <c r="K687" t="s">
        <v>422</v>
      </c>
      <c r="L687" t="s">
        <v>418</v>
      </c>
      <c r="M687">
        <v>6</v>
      </c>
      <c r="O687" t="s">
        <v>454</v>
      </c>
      <c r="P687" t="s">
        <v>1945</v>
      </c>
      <c r="Q687" t="s">
        <v>3341</v>
      </c>
      <c r="R687" t="str">
        <f>IF(COUNTIF(cpus!B:B, C687)&gt;0, "found", "Missing")</f>
        <v>found</v>
      </c>
      <c r="S687" t="str">
        <f>IF(COUNTIF(cpus!C:C, G687)&gt;0, "found", "Missing")</f>
        <v>found</v>
      </c>
    </row>
    <row r="688" spans="1:19" x14ac:dyDescent="0.25">
      <c r="A688" t="str">
        <f t="shared" si="83"/>
        <v>missing</v>
      </c>
      <c r="B688" t="str">
        <f t="shared" si="88"/>
        <v>missing</v>
      </c>
      <c r="C688" t="str">
        <f t="shared" si="81"/>
        <v>AMD FX-670K</v>
      </c>
      <c r="D688" t="str">
        <f t="shared" si="84"/>
        <v>AMD</v>
      </c>
      <c r="E688" t="str">
        <f t="shared" si="85"/>
        <v>FX-670K</v>
      </c>
      <c r="F688" t="str">
        <f t="shared" si="86"/>
        <v>FX-670K</v>
      </c>
      <c r="G688" t="str">
        <f t="shared" si="87"/>
        <v>FX-670K</v>
      </c>
      <c r="H688" t="str">
        <f t="shared" si="82"/>
        <v>AMD FX-670K</v>
      </c>
      <c r="I688" t="s">
        <v>3342</v>
      </c>
      <c r="J688" t="s">
        <v>1948</v>
      </c>
      <c r="K688" t="s">
        <v>442</v>
      </c>
      <c r="L688" t="s">
        <v>430</v>
      </c>
      <c r="M688">
        <v>4</v>
      </c>
      <c r="O688" t="s">
        <v>424</v>
      </c>
      <c r="P688" t="s">
        <v>1928</v>
      </c>
      <c r="Q688" t="s">
        <v>3343</v>
      </c>
      <c r="R688" t="str">
        <f>IF(COUNTIF(cpus!B:B, C688)&gt;0, "found", "Missing")</f>
        <v>found</v>
      </c>
      <c r="S688" t="str">
        <f>IF(COUNTIF(cpus!C:C, G688)&gt;0, "found", "Missing")</f>
        <v>found</v>
      </c>
    </row>
    <row r="689" spans="1:19" x14ac:dyDescent="0.25">
      <c r="A689" t="str">
        <f t="shared" si="83"/>
        <v>missing</v>
      </c>
      <c r="B689" t="str">
        <f t="shared" si="88"/>
        <v>missing</v>
      </c>
      <c r="C689" t="str">
        <f t="shared" si="81"/>
        <v>AMD FX-7500</v>
      </c>
      <c r="D689" t="str">
        <f t="shared" si="84"/>
        <v>AMD</v>
      </c>
      <c r="E689" t="str">
        <f t="shared" si="85"/>
        <v>FX-7500</v>
      </c>
      <c r="F689" t="str">
        <f t="shared" si="86"/>
        <v>FX-7500</v>
      </c>
      <c r="G689" t="str">
        <f t="shared" si="87"/>
        <v>FX-7500</v>
      </c>
      <c r="H689" t="str">
        <f t="shared" si="82"/>
        <v>AMD FX-7500</v>
      </c>
      <c r="I689" t="s">
        <v>3344</v>
      </c>
      <c r="J689" t="s">
        <v>1926</v>
      </c>
      <c r="K689" t="s">
        <v>529</v>
      </c>
      <c r="L689" t="s">
        <v>507</v>
      </c>
      <c r="M689">
        <v>4</v>
      </c>
      <c r="O689" t="s">
        <v>1927</v>
      </c>
      <c r="P689" t="s">
        <v>1932</v>
      </c>
      <c r="Q689" t="s">
        <v>3345</v>
      </c>
      <c r="R689" t="str">
        <f>IF(COUNTIF(cpus!B:B, C689)&gt;0, "found", "Missing")</f>
        <v>found</v>
      </c>
      <c r="S689" t="str">
        <f>IF(COUNTIF(cpus!C:C, G689)&gt;0, "found", "Missing")</f>
        <v>found</v>
      </c>
    </row>
    <row r="690" spans="1:19" x14ac:dyDescent="0.25">
      <c r="A690" t="str">
        <f t="shared" si="83"/>
        <v>missing</v>
      </c>
      <c r="B690" t="str">
        <f t="shared" si="88"/>
        <v>missing</v>
      </c>
      <c r="C690" t="str">
        <f t="shared" si="81"/>
        <v>AMD FX-7600P</v>
      </c>
      <c r="D690" t="str">
        <f t="shared" si="84"/>
        <v>AMD</v>
      </c>
      <c r="E690" t="str">
        <f t="shared" si="85"/>
        <v>FX-7600P</v>
      </c>
      <c r="F690" t="str">
        <f t="shared" si="86"/>
        <v>FX-7600P</v>
      </c>
      <c r="G690" t="str">
        <f t="shared" si="87"/>
        <v>FX-7600P</v>
      </c>
      <c r="H690" t="str">
        <f t="shared" si="82"/>
        <v>AMD FX-7600P</v>
      </c>
      <c r="I690" t="s">
        <v>3346</v>
      </c>
      <c r="J690" t="s">
        <v>1926</v>
      </c>
      <c r="K690" t="s">
        <v>758</v>
      </c>
      <c r="L690" t="s">
        <v>426</v>
      </c>
      <c r="M690">
        <v>4</v>
      </c>
      <c r="O690" t="s">
        <v>623</v>
      </c>
      <c r="P690" t="s">
        <v>2179</v>
      </c>
      <c r="Q690" t="s">
        <v>3347</v>
      </c>
      <c r="R690" t="str">
        <f>IF(COUNTIF(cpus!B:B, C690)&gt;0, "found", "Missing")</f>
        <v>found</v>
      </c>
      <c r="S690" t="str">
        <f>IF(COUNTIF(cpus!C:C, G690)&gt;0, "found", "Missing")</f>
        <v>found</v>
      </c>
    </row>
    <row r="691" spans="1:19" x14ac:dyDescent="0.25">
      <c r="A691" t="str">
        <f t="shared" si="83"/>
        <v>missing</v>
      </c>
      <c r="B691" t="str">
        <f t="shared" si="88"/>
        <v>missing</v>
      </c>
      <c r="C691" t="str">
        <f t="shared" si="81"/>
        <v>AMD FX-7600P</v>
      </c>
      <c r="D691" t="str">
        <f t="shared" si="84"/>
        <v>AMD</v>
      </c>
      <c r="E691" t="str">
        <f t="shared" si="85"/>
        <v>FX-7600P</v>
      </c>
      <c r="F691" t="str">
        <f t="shared" si="86"/>
        <v>FX-7600P</v>
      </c>
      <c r="G691" t="str">
        <f t="shared" si="87"/>
        <v>FX-7600P</v>
      </c>
      <c r="H691" t="str">
        <f t="shared" si="82"/>
        <v>AMD FX-7600P</v>
      </c>
      <c r="I691" t="s">
        <v>3348</v>
      </c>
      <c r="J691" t="s">
        <v>1926</v>
      </c>
      <c r="K691" t="s">
        <v>758</v>
      </c>
      <c r="L691" t="s">
        <v>426</v>
      </c>
      <c r="M691">
        <v>4</v>
      </c>
      <c r="O691" t="s">
        <v>623</v>
      </c>
      <c r="P691" t="s">
        <v>1932</v>
      </c>
      <c r="Q691" t="s">
        <v>3349</v>
      </c>
      <c r="R691" t="str">
        <f>IF(COUNTIF(cpus!B:B, C691)&gt;0, "found", "Missing")</f>
        <v>found</v>
      </c>
      <c r="S691" t="str">
        <f>IF(COUNTIF(cpus!C:C, G691)&gt;0, "found", "Missing")</f>
        <v>found</v>
      </c>
    </row>
    <row r="692" spans="1:19" x14ac:dyDescent="0.25">
      <c r="A692" t="str">
        <f t="shared" si="83"/>
        <v>missing</v>
      </c>
      <c r="B692" t="str">
        <f t="shared" si="88"/>
        <v>missing</v>
      </c>
      <c r="C692" t="str">
        <f t="shared" si="81"/>
        <v>AMD FX-770K</v>
      </c>
      <c r="D692" t="str">
        <f t="shared" si="84"/>
        <v>AMD</v>
      </c>
      <c r="E692" t="str">
        <f t="shared" si="85"/>
        <v>FX-770K</v>
      </c>
      <c r="F692" t="str">
        <f t="shared" si="86"/>
        <v>FX-770K</v>
      </c>
      <c r="G692" t="str">
        <f t="shared" si="87"/>
        <v>FX-770K</v>
      </c>
      <c r="H692" t="str">
        <f t="shared" si="82"/>
        <v>AMD FX-770K</v>
      </c>
      <c r="I692" t="s">
        <v>3350</v>
      </c>
      <c r="J692" t="s">
        <v>1931</v>
      </c>
      <c r="K692" t="s">
        <v>437</v>
      </c>
      <c r="L692" t="s">
        <v>422</v>
      </c>
      <c r="M692">
        <v>4</v>
      </c>
      <c r="O692" t="s">
        <v>424</v>
      </c>
      <c r="P692" t="s">
        <v>1932</v>
      </c>
      <c r="Q692" t="s">
        <v>3351</v>
      </c>
      <c r="R692" t="str">
        <f>IF(COUNTIF(cpus!B:B, C692)&gt;0, "found", "Missing")</f>
        <v>found</v>
      </c>
      <c r="S692" t="str">
        <f>IF(COUNTIF(cpus!C:C, G692)&gt;0, "found", "Missing")</f>
        <v>found</v>
      </c>
    </row>
    <row r="693" spans="1:19" x14ac:dyDescent="0.25">
      <c r="A693" t="str">
        <f t="shared" si="83"/>
        <v>missing</v>
      </c>
      <c r="B693" t="str">
        <f t="shared" si="88"/>
        <v>missing</v>
      </c>
      <c r="C693" t="str">
        <f t="shared" si="81"/>
        <v>AMD FX-8100 Eight-Core</v>
      </c>
      <c r="D693" t="str">
        <f t="shared" si="84"/>
        <v>AMD</v>
      </c>
      <c r="E693" t="str">
        <f t="shared" si="85"/>
        <v>FX-8100 Eight-Core</v>
      </c>
      <c r="F693" t="str">
        <f t="shared" si="86"/>
        <v>FX-8100 Eight-</v>
      </c>
      <c r="G693" t="str">
        <f t="shared" si="87"/>
        <v>FX-8100 Eight-</v>
      </c>
      <c r="H693" t="str">
        <f t="shared" si="82"/>
        <v>AMD FX-8100 Eight-Core</v>
      </c>
      <c r="I693" t="s">
        <v>3352</v>
      </c>
      <c r="J693" t="s">
        <v>3311</v>
      </c>
      <c r="K693" t="s">
        <v>627</v>
      </c>
      <c r="L693" t="s">
        <v>442</v>
      </c>
      <c r="M693">
        <v>8</v>
      </c>
      <c r="O693" t="s">
        <v>541</v>
      </c>
      <c r="P693" t="s">
        <v>2059</v>
      </c>
      <c r="Q693" t="s">
        <v>3353</v>
      </c>
      <c r="R693" t="str">
        <f>IF(COUNTIF(cpus!B:B, C693)&gt;0, "found", "Missing")</f>
        <v>found</v>
      </c>
      <c r="S693" t="str">
        <f>IF(COUNTIF(cpus!C:C, G693)&gt;0, "found", "Missing")</f>
        <v>found</v>
      </c>
    </row>
    <row r="694" spans="1:19" x14ac:dyDescent="0.25">
      <c r="A694" t="str">
        <f t="shared" si="83"/>
        <v>missing</v>
      </c>
      <c r="B694" t="str">
        <f t="shared" si="88"/>
        <v>missing</v>
      </c>
      <c r="C694" t="str">
        <f t="shared" si="81"/>
        <v>AMD FX-8120 Eight-Core</v>
      </c>
      <c r="D694" t="str">
        <f t="shared" si="84"/>
        <v>AMD</v>
      </c>
      <c r="E694" t="str">
        <f t="shared" si="85"/>
        <v>FX-8120 Eight-Core</v>
      </c>
      <c r="F694" t="str">
        <f t="shared" si="86"/>
        <v>FX-8120 Eight-</v>
      </c>
      <c r="G694" t="str">
        <f t="shared" si="87"/>
        <v>FX-8120 Eight-</v>
      </c>
      <c r="H694" t="str">
        <f t="shared" si="82"/>
        <v>AMD FX-8120 Eight-Core</v>
      </c>
      <c r="I694" t="s">
        <v>3354</v>
      </c>
      <c r="J694" t="s">
        <v>3311</v>
      </c>
      <c r="K694" t="s">
        <v>700</v>
      </c>
      <c r="L694" t="s">
        <v>1917</v>
      </c>
      <c r="M694">
        <v>8</v>
      </c>
      <c r="O694" t="s">
        <v>454</v>
      </c>
      <c r="P694" t="s">
        <v>2052</v>
      </c>
      <c r="Q694" t="s">
        <v>3355</v>
      </c>
      <c r="R694" t="str">
        <f>IF(COUNTIF(cpus!B:B, C694)&gt;0, "found", "Missing")</f>
        <v>found</v>
      </c>
      <c r="S694" t="str">
        <f>IF(COUNTIF(cpus!C:C, G694)&gt;0, "found", "Missing")</f>
        <v>found</v>
      </c>
    </row>
    <row r="695" spans="1:19" x14ac:dyDescent="0.25">
      <c r="A695" t="str">
        <f t="shared" si="83"/>
        <v>missing</v>
      </c>
      <c r="B695" t="str">
        <f t="shared" si="88"/>
        <v>missing</v>
      </c>
      <c r="C695" t="str">
        <f t="shared" si="81"/>
        <v>AMD FX-8140 Eight-Core</v>
      </c>
      <c r="D695" t="str">
        <f t="shared" si="84"/>
        <v>AMD</v>
      </c>
      <c r="E695" t="str">
        <f t="shared" si="85"/>
        <v>FX-8140 Eight-Core</v>
      </c>
      <c r="F695" t="str">
        <f t="shared" si="86"/>
        <v>FX-8140 Eight-</v>
      </c>
      <c r="G695" t="str">
        <f t="shared" si="87"/>
        <v>FX-8140 Eight-</v>
      </c>
      <c r="H695" t="str">
        <f t="shared" si="82"/>
        <v>AMD FX-8140 Eight-Core</v>
      </c>
      <c r="I695" t="s">
        <v>3356</v>
      </c>
      <c r="J695" t="s">
        <v>3311</v>
      </c>
      <c r="K695" t="s">
        <v>469</v>
      </c>
      <c r="L695" t="s">
        <v>494</v>
      </c>
      <c r="M695">
        <v>8</v>
      </c>
      <c r="O695" t="s">
        <v>541</v>
      </c>
      <c r="P695" t="s">
        <v>2059</v>
      </c>
      <c r="Q695" t="s">
        <v>3357</v>
      </c>
      <c r="R695" t="str">
        <f>IF(COUNTIF(cpus!B:B, C695)&gt;0, "found", "Missing")</f>
        <v>found</v>
      </c>
      <c r="S695" t="str">
        <f>IF(COUNTIF(cpus!C:C, G695)&gt;0, "found", "Missing")</f>
        <v>found</v>
      </c>
    </row>
    <row r="696" spans="1:19" x14ac:dyDescent="0.25">
      <c r="A696" t="str">
        <f t="shared" si="83"/>
        <v>missing</v>
      </c>
      <c r="B696" t="str">
        <f t="shared" si="88"/>
        <v>missing</v>
      </c>
      <c r="C696" t="str">
        <f t="shared" si="81"/>
        <v>AMD FX-8150 Eight-Core</v>
      </c>
      <c r="D696" t="str">
        <f t="shared" si="84"/>
        <v>AMD</v>
      </c>
      <c r="E696" t="str">
        <f t="shared" si="85"/>
        <v>FX-8150 Eight-Core</v>
      </c>
      <c r="F696" t="str">
        <f t="shared" si="86"/>
        <v>FX-8150 Eight-</v>
      </c>
      <c r="G696" t="str">
        <f t="shared" si="87"/>
        <v>FX-8150 Eight-</v>
      </c>
      <c r="H696" t="str">
        <f t="shared" si="82"/>
        <v>AMD FX-8150 Eight-Core</v>
      </c>
      <c r="I696" t="s">
        <v>3358</v>
      </c>
      <c r="J696" t="s">
        <v>3311</v>
      </c>
      <c r="K696" t="s">
        <v>426</v>
      </c>
      <c r="L696" t="s">
        <v>418</v>
      </c>
      <c r="M696">
        <v>8</v>
      </c>
      <c r="O696" t="s">
        <v>454</v>
      </c>
      <c r="P696" t="s">
        <v>2055</v>
      </c>
      <c r="Q696" t="s">
        <v>3359</v>
      </c>
      <c r="R696" t="str">
        <f>IF(COUNTIF(cpus!B:B, C696)&gt;0, "found", "Missing")</f>
        <v>found</v>
      </c>
      <c r="S696" t="str">
        <f>IF(COUNTIF(cpus!C:C, G696)&gt;0, "found", "Missing")</f>
        <v>found</v>
      </c>
    </row>
    <row r="697" spans="1:19" x14ac:dyDescent="0.25">
      <c r="A697" t="str">
        <f t="shared" si="83"/>
        <v>missing</v>
      </c>
      <c r="B697" t="str">
        <f t="shared" si="88"/>
        <v>missing</v>
      </c>
      <c r="C697" t="str">
        <f t="shared" si="81"/>
        <v>AMD FX-8300 Eight-Core</v>
      </c>
      <c r="D697" t="str">
        <f t="shared" si="84"/>
        <v>AMD</v>
      </c>
      <c r="E697" t="str">
        <f t="shared" si="85"/>
        <v>FX-8300 Eight-Core</v>
      </c>
      <c r="F697" t="str">
        <f t="shared" si="86"/>
        <v>FX-8300 Eight-</v>
      </c>
      <c r="G697" t="str">
        <f t="shared" si="87"/>
        <v>FX-8300 Eight-</v>
      </c>
      <c r="H697" t="str">
        <f t="shared" si="82"/>
        <v>AMD FX-8300 Eight-Core</v>
      </c>
      <c r="I697" t="s">
        <v>3360</v>
      </c>
      <c r="J697" t="s">
        <v>3311</v>
      </c>
      <c r="K697" t="s">
        <v>507</v>
      </c>
      <c r="L697" t="s">
        <v>418</v>
      </c>
      <c r="M697">
        <v>8</v>
      </c>
      <c r="O697" t="s">
        <v>541</v>
      </c>
      <c r="P697" t="s">
        <v>2067</v>
      </c>
      <c r="Q697" t="s">
        <v>3361</v>
      </c>
      <c r="R697" t="str">
        <f>IF(COUNTIF(cpus!B:B, C697)&gt;0, "found", "Missing")</f>
        <v>found</v>
      </c>
      <c r="S697" t="str">
        <f>IF(COUNTIF(cpus!C:C, G697)&gt;0, "found", "Missing")</f>
        <v>found</v>
      </c>
    </row>
    <row r="698" spans="1:19" x14ac:dyDescent="0.25">
      <c r="A698" t="str">
        <f t="shared" si="83"/>
        <v>missing</v>
      </c>
      <c r="B698" t="str">
        <f t="shared" si="88"/>
        <v>missing</v>
      </c>
      <c r="C698" t="str">
        <f t="shared" si="81"/>
        <v>AMD FX-8310 Eight-Core</v>
      </c>
      <c r="D698" t="str">
        <f t="shared" si="84"/>
        <v>AMD</v>
      </c>
      <c r="E698" t="str">
        <f t="shared" si="85"/>
        <v>FX-8310 Eight-Core</v>
      </c>
      <c r="F698" t="str">
        <f t="shared" si="86"/>
        <v>FX-8310 Eight-</v>
      </c>
      <c r="G698" t="str">
        <f t="shared" si="87"/>
        <v>FX-8310 Eight-</v>
      </c>
      <c r="H698" t="str">
        <f t="shared" si="82"/>
        <v>AMD FX-8310 Eight-Core</v>
      </c>
      <c r="I698" t="s">
        <v>3362</v>
      </c>
      <c r="J698" t="s">
        <v>3311</v>
      </c>
      <c r="K698" t="s">
        <v>451</v>
      </c>
      <c r="L698" t="s">
        <v>430</v>
      </c>
      <c r="M698">
        <v>8</v>
      </c>
      <c r="O698" t="s">
        <v>541</v>
      </c>
      <c r="P698" t="s">
        <v>1932</v>
      </c>
      <c r="Q698" t="s">
        <v>3363</v>
      </c>
      <c r="R698" t="str">
        <f>IF(COUNTIF(cpus!B:B, C698)&gt;0, "found", "Missing")</f>
        <v>found</v>
      </c>
      <c r="S698" t="str">
        <f>IF(COUNTIF(cpus!C:C, G698)&gt;0, "found", "Missing")</f>
        <v>found</v>
      </c>
    </row>
    <row r="699" spans="1:19" x14ac:dyDescent="0.25">
      <c r="A699" t="str">
        <f t="shared" si="83"/>
        <v>missing</v>
      </c>
      <c r="B699" t="str">
        <f t="shared" si="88"/>
        <v>missing</v>
      </c>
      <c r="C699" t="str">
        <f t="shared" si="81"/>
        <v>AMD FX-8320 Eight-Core</v>
      </c>
      <c r="D699" t="str">
        <f t="shared" si="84"/>
        <v>AMD</v>
      </c>
      <c r="E699" t="str">
        <f t="shared" si="85"/>
        <v>FX-8320 Eight-Core</v>
      </c>
      <c r="F699" t="str">
        <f t="shared" si="86"/>
        <v>FX-8320 Eight-</v>
      </c>
      <c r="G699" t="str">
        <f t="shared" si="87"/>
        <v>FX-8320 Eight-</v>
      </c>
      <c r="H699" t="str">
        <f t="shared" si="82"/>
        <v>AMD FX-8320 Eight-Core</v>
      </c>
      <c r="I699" t="s">
        <v>3364</v>
      </c>
      <c r="J699" t="s">
        <v>3311</v>
      </c>
      <c r="K699" t="s">
        <v>437</v>
      </c>
      <c r="L699" t="s">
        <v>1917</v>
      </c>
      <c r="M699">
        <v>8</v>
      </c>
      <c r="O699" t="s">
        <v>454</v>
      </c>
      <c r="P699" t="s">
        <v>1960</v>
      </c>
      <c r="Q699" t="s">
        <v>3365</v>
      </c>
      <c r="R699" t="str">
        <f>IF(COUNTIF(cpus!B:B, C699)&gt;0, "found", "Missing")</f>
        <v>found</v>
      </c>
      <c r="S699" t="str">
        <f>IF(COUNTIF(cpus!C:C, G699)&gt;0, "found", "Missing")</f>
        <v>found</v>
      </c>
    </row>
    <row r="700" spans="1:19" x14ac:dyDescent="0.25">
      <c r="A700" t="str">
        <f t="shared" si="83"/>
        <v>missing</v>
      </c>
      <c r="B700" t="str">
        <f t="shared" si="88"/>
        <v>missing</v>
      </c>
      <c r="C700" t="str">
        <f t="shared" si="81"/>
        <v>AMD FX-8320E Eight-Core</v>
      </c>
      <c r="D700" t="str">
        <f t="shared" si="84"/>
        <v>AMD</v>
      </c>
      <c r="E700" t="str">
        <f t="shared" si="85"/>
        <v>FX-8320E Eight-Core</v>
      </c>
      <c r="F700" t="str">
        <f t="shared" si="86"/>
        <v>FX-8320E Eight-</v>
      </c>
      <c r="G700" t="str">
        <f t="shared" si="87"/>
        <v>FX-8320E Eight-</v>
      </c>
      <c r="H700" t="str">
        <f t="shared" si="82"/>
        <v>AMD FX-8320E Eight-Core</v>
      </c>
      <c r="I700" t="s">
        <v>3366</v>
      </c>
      <c r="J700" t="s">
        <v>3311</v>
      </c>
      <c r="K700" t="s">
        <v>469</v>
      </c>
      <c r="L700" t="s">
        <v>1917</v>
      </c>
      <c r="M700">
        <v>8</v>
      </c>
      <c r="O700" t="s">
        <v>541</v>
      </c>
      <c r="P700" t="s">
        <v>1932</v>
      </c>
      <c r="Q700" t="s">
        <v>3367</v>
      </c>
      <c r="R700" t="str">
        <f>IF(COUNTIF(cpus!B:B, C700)&gt;0, "found", "Missing")</f>
        <v>found</v>
      </c>
      <c r="S700" t="str">
        <f>IF(COUNTIF(cpus!C:C, G700)&gt;0, "found", "Missing")</f>
        <v>found</v>
      </c>
    </row>
    <row r="701" spans="1:19" x14ac:dyDescent="0.25">
      <c r="A701" t="str">
        <f t="shared" si="83"/>
        <v>missing</v>
      </c>
      <c r="B701" t="str">
        <f t="shared" si="88"/>
        <v>missing</v>
      </c>
      <c r="C701" t="str">
        <f t="shared" si="81"/>
        <v>AMD FX-8350 Eight-Core</v>
      </c>
      <c r="D701" t="str">
        <f t="shared" si="84"/>
        <v>AMD</v>
      </c>
      <c r="E701" t="str">
        <f t="shared" si="85"/>
        <v>FX-8350 Eight-Core</v>
      </c>
      <c r="F701" t="str">
        <f t="shared" si="86"/>
        <v>FX-8350 Eight-</v>
      </c>
      <c r="G701" t="str">
        <f t="shared" si="87"/>
        <v>FX-8350 Eight-</v>
      </c>
      <c r="H701" t="str">
        <f t="shared" si="82"/>
        <v>AMD FX-8350 Eight-Core</v>
      </c>
      <c r="I701" t="s">
        <v>3368</v>
      </c>
      <c r="J701" t="s">
        <v>3311</v>
      </c>
      <c r="K701" t="s">
        <v>1917</v>
      </c>
      <c r="L701" t="s">
        <v>418</v>
      </c>
      <c r="M701">
        <v>8</v>
      </c>
      <c r="O701" t="s">
        <v>454</v>
      </c>
      <c r="P701" t="s">
        <v>1960</v>
      </c>
      <c r="Q701" t="s">
        <v>3369</v>
      </c>
      <c r="R701" t="str">
        <f>IF(COUNTIF(cpus!B:B, C701)&gt;0, "found", "Missing")</f>
        <v>found</v>
      </c>
      <c r="S701" t="str">
        <f>IF(COUNTIF(cpus!C:C, G701)&gt;0, "found", "Missing")</f>
        <v>found</v>
      </c>
    </row>
    <row r="702" spans="1:19" x14ac:dyDescent="0.25">
      <c r="A702" t="str">
        <f t="shared" si="83"/>
        <v>missing</v>
      </c>
      <c r="B702" t="str">
        <f t="shared" si="88"/>
        <v>missing</v>
      </c>
      <c r="C702" t="str">
        <f t="shared" si="81"/>
        <v>AMD FX-8370 Eight-Core</v>
      </c>
      <c r="D702" t="str">
        <f t="shared" si="84"/>
        <v>AMD</v>
      </c>
      <c r="E702" t="str">
        <f t="shared" si="85"/>
        <v>FX-8370 Eight-Core</v>
      </c>
      <c r="F702" t="str">
        <f t="shared" si="86"/>
        <v>FX-8370 Eight-</v>
      </c>
      <c r="G702" t="str">
        <f t="shared" si="87"/>
        <v>FX-8370 Eight-</v>
      </c>
      <c r="H702" t="str">
        <f t="shared" si="82"/>
        <v>AMD FX-8370 Eight-Core</v>
      </c>
      <c r="I702" t="s">
        <v>3370</v>
      </c>
      <c r="J702" t="s">
        <v>3311</v>
      </c>
      <c r="K702" t="s">
        <v>1917</v>
      </c>
      <c r="L702" t="s">
        <v>430</v>
      </c>
      <c r="M702">
        <v>8</v>
      </c>
      <c r="O702" t="s">
        <v>454</v>
      </c>
      <c r="P702" t="s">
        <v>1978</v>
      </c>
      <c r="Q702" t="s">
        <v>3371</v>
      </c>
      <c r="R702" t="str">
        <f>IF(COUNTIF(cpus!B:B, C702)&gt;0, "found", "Missing")</f>
        <v>found</v>
      </c>
      <c r="S702" t="str">
        <f>IF(COUNTIF(cpus!C:C, G702)&gt;0, "found", "Missing")</f>
        <v>found</v>
      </c>
    </row>
    <row r="703" spans="1:19" x14ac:dyDescent="0.25">
      <c r="A703" t="str">
        <f t="shared" si="83"/>
        <v>missing</v>
      </c>
      <c r="B703" t="str">
        <f t="shared" si="88"/>
        <v>missing</v>
      </c>
      <c r="C703" t="str">
        <f t="shared" si="81"/>
        <v>AMD FX-8370E Eight-Core</v>
      </c>
      <c r="D703" t="str">
        <f t="shared" si="84"/>
        <v>AMD</v>
      </c>
      <c r="E703" t="str">
        <f t="shared" si="85"/>
        <v>FX-8370E Eight-Core</v>
      </c>
      <c r="F703" t="str">
        <f t="shared" si="86"/>
        <v>FX-8370E Eight-</v>
      </c>
      <c r="G703" t="str">
        <f t="shared" si="87"/>
        <v>FX-8370E Eight-</v>
      </c>
      <c r="H703" t="str">
        <f t="shared" si="82"/>
        <v>AMD FX-8370E Eight-Core</v>
      </c>
      <c r="I703" t="s">
        <v>3372</v>
      </c>
      <c r="J703" t="s">
        <v>3311</v>
      </c>
      <c r="K703" t="s">
        <v>507</v>
      </c>
      <c r="L703" t="s">
        <v>430</v>
      </c>
      <c r="M703">
        <v>8</v>
      </c>
      <c r="O703" t="s">
        <v>541</v>
      </c>
      <c r="P703" t="s">
        <v>1978</v>
      </c>
      <c r="Q703" t="s">
        <v>3373</v>
      </c>
      <c r="R703" t="str">
        <f>IF(COUNTIF(cpus!B:B, C703)&gt;0, "found", "Missing")</f>
        <v>found</v>
      </c>
      <c r="S703" t="str">
        <f>IF(COUNTIF(cpus!C:C, G703)&gt;0, "found", "Missing")</f>
        <v>found</v>
      </c>
    </row>
    <row r="704" spans="1:19" x14ac:dyDescent="0.25">
      <c r="A704" t="str">
        <f t="shared" si="83"/>
        <v>missing</v>
      </c>
      <c r="B704" t="str">
        <f t="shared" si="88"/>
        <v>missing</v>
      </c>
      <c r="C704" t="str">
        <f t="shared" si="81"/>
        <v>AMD FX-870K</v>
      </c>
      <c r="D704" t="str">
        <f t="shared" si="84"/>
        <v>AMD</v>
      </c>
      <c r="E704" t="str">
        <f t="shared" si="85"/>
        <v>FX-870K</v>
      </c>
      <c r="F704" t="str">
        <f t="shared" si="86"/>
        <v>FX-870K</v>
      </c>
      <c r="G704" t="str">
        <f t="shared" si="87"/>
        <v>FX-870K</v>
      </c>
      <c r="H704" t="str">
        <f t="shared" si="82"/>
        <v>AMD FX-870K</v>
      </c>
      <c r="I704" t="s">
        <v>3374</v>
      </c>
      <c r="K704" t="s">
        <v>426</v>
      </c>
      <c r="L704" t="s">
        <v>1917</v>
      </c>
      <c r="M704">
        <v>4</v>
      </c>
      <c r="P704" t="s">
        <v>2015</v>
      </c>
      <c r="Q704" t="s">
        <v>3375</v>
      </c>
      <c r="R704" t="str">
        <f>IF(COUNTIF(cpus!B:B, C704)&gt;0, "found", "Missing")</f>
        <v>found</v>
      </c>
      <c r="S704" t="str">
        <f>IF(COUNTIF(cpus!C:C, G704)&gt;0, "found", "Missing")</f>
        <v>found</v>
      </c>
    </row>
    <row r="705" spans="1:19" x14ac:dyDescent="0.25">
      <c r="A705" t="str">
        <f t="shared" si="83"/>
        <v>missing</v>
      </c>
      <c r="B705" t="str">
        <f t="shared" si="88"/>
        <v>missing</v>
      </c>
      <c r="C705" t="str">
        <f t="shared" si="81"/>
        <v>AMD FX-8800P</v>
      </c>
      <c r="D705" t="str">
        <f t="shared" si="84"/>
        <v>AMD</v>
      </c>
      <c r="E705" t="str">
        <f t="shared" si="85"/>
        <v>FX-8800P</v>
      </c>
      <c r="F705" t="str">
        <f t="shared" si="86"/>
        <v>FX-8800P</v>
      </c>
      <c r="G705" t="str">
        <f t="shared" si="87"/>
        <v>FX-8800P</v>
      </c>
      <c r="H705" t="str">
        <f t="shared" si="82"/>
        <v>AMD FX-8800P</v>
      </c>
      <c r="I705" t="s">
        <v>3376</v>
      </c>
      <c r="J705" t="s">
        <v>1995</v>
      </c>
      <c r="K705" t="s">
        <v>529</v>
      </c>
      <c r="L705" t="s">
        <v>451</v>
      </c>
      <c r="M705">
        <v>4</v>
      </c>
      <c r="O705" t="s">
        <v>623</v>
      </c>
      <c r="P705" t="s">
        <v>1996</v>
      </c>
      <c r="Q705" t="s">
        <v>3377</v>
      </c>
      <c r="R705" t="str">
        <f>IF(COUNTIF(cpus!B:B, C705)&gt;0, "found", "Missing")</f>
        <v>found</v>
      </c>
      <c r="S705" t="str">
        <f>IF(COUNTIF(cpus!C:C, G705)&gt;0, "found", "Missing")</f>
        <v>found</v>
      </c>
    </row>
    <row r="706" spans="1:19" x14ac:dyDescent="0.25">
      <c r="A706" t="str">
        <f t="shared" si="83"/>
        <v>missing</v>
      </c>
      <c r="B706" t="str">
        <f t="shared" si="88"/>
        <v>missing</v>
      </c>
      <c r="C706" t="str">
        <f>SUBSTITUTE(SUBSTITUTE(SUBSTITUTE(SUBSTITUTE(SUBSTITUTE(I706," Dual Core","")," Quad Core","")," Quad-Core","")," Dual-Core","")," APU","")</f>
        <v>AMD FX-9370 Eight-Core</v>
      </c>
      <c r="D706" t="str">
        <f t="shared" si="84"/>
        <v>AMD</v>
      </c>
      <c r="E706" t="str">
        <f t="shared" si="85"/>
        <v>FX-9370 Eight-Core</v>
      </c>
      <c r="F706" t="str">
        <f t="shared" si="86"/>
        <v>FX-9370 Eight-</v>
      </c>
      <c r="G706" t="str">
        <f t="shared" si="87"/>
        <v>FX-9370 Eight-</v>
      </c>
      <c r="H706" t="str">
        <f t="shared" ref="H706:H769" si="89">IFERROR(LEFT(C706, SEARCH(" @", C706) - 1), C706)</f>
        <v>AMD FX-9370 Eight-Core</v>
      </c>
      <c r="I706" t="s">
        <v>3378</v>
      </c>
      <c r="J706" t="s">
        <v>3311</v>
      </c>
      <c r="K706" t="s">
        <v>438</v>
      </c>
      <c r="L706" t="s">
        <v>412</v>
      </c>
      <c r="M706">
        <v>8</v>
      </c>
      <c r="O706" t="s">
        <v>937</v>
      </c>
      <c r="P706" t="s">
        <v>1951</v>
      </c>
      <c r="Q706" t="s">
        <v>3379</v>
      </c>
      <c r="R706" t="str">
        <f>IF(COUNTIF(cpus!B:B, C706)&gt;0, "found", "Missing")</f>
        <v>found</v>
      </c>
      <c r="S706" t="str">
        <f>IF(COUNTIF(cpus!C:C, G706)&gt;0, "found", "Missing")</f>
        <v>found</v>
      </c>
    </row>
    <row r="707" spans="1:19" x14ac:dyDescent="0.25">
      <c r="A707" t="str">
        <f t="shared" ref="A707:A769" si="90">IF(COUNTIF(C707,"*Quad CPU]*"),"found","missing")</f>
        <v>missing</v>
      </c>
      <c r="B707" t="str">
        <f t="shared" si="88"/>
        <v>missing</v>
      </c>
      <c r="C707" t="str">
        <f>SUBSTITUTE(SUBSTITUTE(SUBSTITUTE(SUBSTITUTE(SUBSTITUTE(I707," Dual Core","")," Quad Core","")," Quad-Core","")," Dual-Core","")," APU","")</f>
        <v>AMD FX-9590 Eight-Core</v>
      </c>
      <c r="D707" t="str">
        <f t="shared" ref="D707:D770" si="91">IF(ISNUMBER(SEARCH("AMD",H707)),"AMD",
IF(ISNUMBER(SEARCH("Intel",H707)),"Intel",
IF(ISNUMBER(SEARCH("Apple",H707)),"Apple",
IF(ISNUMBER(SEARCH("ARM",H707)),"ARM",
IF(ISNUMBER(SEARCH("Google",H707)),"Google",
IF(ISNUMBER(SEARCH("MediaTek",H707)),"MediaTek",
IF(ISNUMBER(SEARCH("Qualcomm",H707)),"Qualcomm",
IF(ISNUMBER(SEARCH("Samsung",H707)),"Samsung",
IF(ISNUMBER(SEARCH("Snapdragon",H707)),"Snapdragon","")))))))))</f>
        <v>AMD</v>
      </c>
      <c r="E707" t="str">
        <f t="shared" ref="E707:E770" si="92">TRIM(SUBSTITUTE(SUBSTITUTE(SUBSTITUTE(SUBSTITUTE(SUBSTITUTE(SUBSTITUTE(SUBSTITUTE(SUBSTITUTE(SUBSTITUTE(H707,
"Apple",""),"ARM",""),"Google",""),"MediaTek",""),"Qualcomm",""),"Samsung",""),"Snapdragon",""),"Intel",""),"AMD",""))</f>
        <v>FX-9590 Eight-Core</v>
      </c>
      <c r="F707" t="str">
        <f t="shared" ref="F707:F770" si="93">TRIM(SUBSTITUTE(SUBSTITUTE(SUBSTITUTE(SUBSTITUTE(SUBSTITUTE(SUBSTITUTE(SUBSTITUTE(SUBSTITUTE(SUBSTITUTE(E707,
"Core2 Extreme",""),"Core2 Quad",""),"Core2 Duo",""),"Core",""),
"Pentium Gold",""),"Pentium",""),
"Xeon Platinum",""),"Xeon Gold",""),"Xeon Silver",""))</f>
        <v>FX-9590 Eight-</v>
      </c>
      <c r="G707" t="str">
        <f t="shared" ref="G707:G770" si="94">TRIM(SUBSTITUTE(F707,"Xeon",""))</f>
        <v>FX-9590 Eight-</v>
      </c>
      <c r="H707" t="str">
        <f t="shared" si="89"/>
        <v>AMD FX-9590 Eight-Core</v>
      </c>
      <c r="I707" t="s">
        <v>3380</v>
      </c>
      <c r="J707" t="s">
        <v>3311</v>
      </c>
      <c r="K707" t="s">
        <v>412</v>
      </c>
      <c r="L707" t="s">
        <v>3195</v>
      </c>
      <c r="M707">
        <v>8</v>
      </c>
      <c r="O707" t="s">
        <v>937</v>
      </c>
      <c r="P707" t="s">
        <v>1951</v>
      </c>
      <c r="Q707" t="s">
        <v>3381</v>
      </c>
      <c r="R707" t="str">
        <f>IF(COUNTIF(cpus!B:B, C707)&gt;0, "found", "Missing")</f>
        <v>found</v>
      </c>
      <c r="S707" t="str">
        <f>IF(COUNTIF(cpus!C:C, G707)&gt;0, "found", "Missing")</f>
        <v>found</v>
      </c>
    </row>
    <row r="708" spans="1:19" x14ac:dyDescent="0.25">
      <c r="A708" t="str">
        <f t="shared" si="90"/>
        <v>missing</v>
      </c>
      <c r="B708" t="str">
        <f t="shared" si="88"/>
        <v>missing</v>
      </c>
      <c r="C708" t="str">
        <f>SUBSTITUTE(SUBSTITUTE(SUBSTITUTE(SUBSTITUTE(SUBSTITUTE(I708," Dual Core","")," Quad Core","")," Quad-Core","")," Dual-Core","")," APU","")</f>
        <v>AMD FX-9800P</v>
      </c>
      <c r="D708" t="str">
        <f t="shared" si="91"/>
        <v>AMD</v>
      </c>
      <c r="E708" t="str">
        <f t="shared" si="92"/>
        <v>FX-9800P</v>
      </c>
      <c r="F708" t="str">
        <f t="shared" si="93"/>
        <v>FX-9800P</v>
      </c>
      <c r="G708" t="str">
        <f t="shared" si="94"/>
        <v>FX-9800P</v>
      </c>
      <c r="H708" t="str">
        <f t="shared" si="89"/>
        <v>AMD FX-9800P</v>
      </c>
      <c r="I708" t="s">
        <v>3382</v>
      </c>
      <c r="K708" t="s">
        <v>758</v>
      </c>
      <c r="L708" t="s">
        <v>426</v>
      </c>
      <c r="M708">
        <v>4</v>
      </c>
      <c r="O708" t="s">
        <v>2002</v>
      </c>
      <c r="P708" t="s">
        <v>1992</v>
      </c>
      <c r="Q708" t="s">
        <v>3383</v>
      </c>
      <c r="R708" t="str">
        <f>IF(COUNTIF(cpus!B:B, C708)&gt;0, "found", "Missing")</f>
        <v>found</v>
      </c>
      <c r="S708" t="str">
        <f>IF(COUNTIF(cpus!C:C, G708)&gt;0, "found", "Missing")</f>
        <v>found</v>
      </c>
    </row>
    <row r="709" spans="1:19" x14ac:dyDescent="0.25">
      <c r="A709" t="str">
        <f t="shared" si="90"/>
        <v>missing</v>
      </c>
      <c r="B709" t="str">
        <f t="shared" si="88"/>
        <v>missing</v>
      </c>
      <c r="C709" t="str">
        <f>SUBSTITUTE(SUBSTITUTE(SUBSTITUTE(SUBSTITUTE(SUBSTITUTE(I709," Dual Core","")," Quad Core","")," Quad-Core","")," Dual-Core","")," APU","")</f>
        <v>AMD FX-9830P</v>
      </c>
      <c r="D709" t="str">
        <f t="shared" si="91"/>
        <v>AMD</v>
      </c>
      <c r="E709" t="str">
        <f t="shared" si="92"/>
        <v>FX-9830P</v>
      </c>
      <c r="F709" t="str">
        <f t="shared" si="93"/>
        <v>FX-9830P</v>
      </c>
      <c r="G709" t="str">
        <f t="shared" si="94"/>
        <v>FX-9830P</v>
      </c>
      <c r="H709" t="str">
        <f t="shared" si="89"/>
        <v>AMD FX-9830P</v>
      </c>
      <c r="I709" t="s">
        <v>3384</v>
      </c>
      <c r="J709" t="s">
        <v>1995</v>
      </c>
      <c r="K709" t="s">
        <v>2017</v>
      </c>
      <c r="L709" t="s">
        <v>442</v>
      </c>
      <c r="M709">
        <v>4</v>
      </c>
      <c r="O709" t="s">
        <v>623</v>
      </c>
      <c r="P709" t="s">
        <v>2015</v>
      </c>
      <c r="Q709" t="s">
        <v>3385</v>
      </c>
      <c r="R709" t="str">
        <f>IF(COUNTIF(cpus!B:B, C709)&gt;0, "found", "Missing")</f>
        <v>found</v>
      </c>
      <c r="S709" t="str">
        <f>IF(COUNTIF(cpus!C:C, G709)&gt;0, "found", "Missing")</f>
        <v>found</v>
      </c>
    </row>
    <row r="710" spans="1:19" x14ac:dyDescent="0.25">
      <c r="A710" t="str">
        <f t="shared" si="90"/>
        <v>missing</v>
      </c>
      <c r="B710" t="str">
        <f t="shared" si="88"/>
        <v>missing</v>
      </c>
      <c r="C710" t="str">
        <f>SUBSTITUTE(SUBSTITUTE(SUBSTITUTE(SUBSTITUTE(SUBSTITUTE(I710," Dual Core","")," Quad Core","")," Quad-Core","")," Dual-Core","")," APU","")</f>
        <v>AMD FX-B4150</v>
      </c>
      <c r="D710" t="str">
        <f t="shared" si="91"/>
        <v>AMD</v>
      </c>
      <c r="E710" t="str">
        <f t="shared" si="92"/>
        <v>FX-B4150</v>
      </c>
      <c r="F710" t="str">
        <f t="shared" si="93"/>
        <v>FX-B4150</v>
      </c>
      <c r="G710" t="str">
        <f t="shared" si="94"/>
        <v>FX-B4150</v>
      </c>
      <c r="H710" t="str">
        <f t="shared" si="89"/>
        <v>AMD FX-B4150</v>
      </c>
      <c r="I710" t="s">
        <v>3386</v>
      </c>
      <c r="J710" t="s">
        <v>3311</v>
      </c>
      <c r="K710" t="s">
        <v>445</v>
      </c>
      <c r="L710" t="s">
        <v>1917</v>
      </c>
      <c r="M710">
        <v>4</v>
      </c>
      <c r="O710" t="s">
        <v>541</v>
      </c>
      <c r="P710" t="s">
        <v>2067</v>
      </c>
      <c r="Q710" t="s">
        <v>3387</v>
      </c>
      <c r="R710" t="str">
        <f>IF(COUNTIF(cpus!B:B, C710)&gt;0, "found", "Missing")</f>
        <v>found</v>
      </c>
      <c r="S710" t="str">
        <f>IF(COUNTIF(cpus!C:C, G710)&gt;0, "found", "Missing")</f>
        <v>found</v>
      </c>
    </row>
    <row r="711" spans="1:19" x14ac:dyDescent="0.25">
      <c r="A711" t="str">
        <f t="shared" si="90"/>
        <v>missing</v>
      </c>
      <c r="B711" t="str">
        <f t="shared" si="88"/>
        <v>missing</v>
      </c>
      <c r="C711" t="str">
        <f>SUBSTITUTE(SUBSTITUTE(SUBSTITUTE(SUBSTITUTE(SUBSTITUTE(I711," Dual Core","")," Quad Core","")," Quad-Core","")," Dual-Core","")," APU","")</f>
        <v>AMD G-T40E</v>
      </c>
      <c r="D711" t="str">
        <f t="shared" si="91"/>
        <v>AMD</v>
      </c>
      <c r="E711" t="str">
        <f t="shared" si="92"/>
        <v>G-T40E</v>
      </c>
      <c r="F711" t="str">
        <f t="shared" si="93"/>
        <v>G-T40E</v>
      </c>
      <c r="G711" t="str">
        <f t="shared" si="94"/>
        <v>G-T40E</v>
      </c>
      <c r="H711" t="str">
        <f t="shared" si="89"/>
        <v>AMD G-T40E</v>
      </c>
      <c r="I711" t="s">
        <v>3388</v>
      </c>
      <c r="J711" t="s">
        <v>2746</v>
      </c>
      <c r="K711" t="s">
        <v>2029</v>
      </c>
      <c r="M711">
        <v>2</v>
      </c>
      <c r="N711">
        <v>2</v>
      </c>
      <c r="O711" t="s">
        <v>3389</v>
      </c>
      <c r="P711" t="s">
        <v>2052</v>
      </c>
      <c r="Q711" t="s">
        <v>3390</v>
      </c>
      <c r="R711" t="str">
        <f>IF(COUNTIF(cpus!B:B, C711)&gt;0, "found", "Missing")</f>
        <v>found</v>
      </c>
      <c r="S711" t="str">
        <f>IF(COUNTIF(cpus!C:C, G711)&gt;0, "found", "Missing")</f>
        <v>found</v>
      </c>
    </row>
    <row r="712" spans="1:19" x14ac:dyDescent="0.25">
      <c r="A712" t="str">
        <f t="shared" si="90"/>
        <v>missing</v>
      </c>
      <c r="B712" t="str">
        <f t="shared" si="88"/>
        <v>missing</v>
      </c>
      <c r="C712" t="str">
        <f>SUBSTITUTE(SUBSTITUTE(SUBSTITUTE(SUBSTITUTE(SUBSTITUTE(I712," Dual Core","")," Quad Core","")," Quad-Core","")," Dual-Core","")," APU","")</f>
        <v>AMD G-T40N</v>
      </c>
      <c r="D712" t="str">
        <f t="shared" si="91"/>
        <v>AMD</v>
      </c>
      <c r="E712" t="str">
        <f t="shared" si="92"/>
        <v>G-T40N</v>
      </c>
      <c r="F712" t="str">
        <f t="shared" si="93"/>
        <v>G-T40N</v>
      </c>
      <c r="G712" t="str">
        <f t="shared" si="94"/>
        <v>G-T40N</v>
      </c>
      <c r="H712" t="str">
        <f t="shared" si="89"/>
        <v>AMD G-T40N</v>
      </c>
      <c r="I712" t="s">
        <v>3391</v>
      </c>
      <c r="J712" t="s">
        <v>2746</v>
      </c>
      <c r="K712" t="s">
        <v>2029</v>
      </c>
      <c r="M712">
        <v>2</v>
      </c>
      <c r="N712">
        <v>2</v>
      </c>
      <c r="O712" t="s">
        <v>2863</v>
      </c>
      <c r="P712" t="s">
        <v>2055</v>
      </c>
      <c r="Q712" t="s">
        <v>3392</v>
      </c>
      <c r="R712" t="str">
        <f>IF(COUNTIF(cpus!B:B, C712)&gt;0, "found", "Missing")</f>
        <v>found</v>
      </c>
      <c r="S712" t="str">
        <f>IF(COUNTIF(cpus!C:C, G712)&gt;0, "found", "Missing")</f>
        <v>found</v>
      </c>
    </row>
    <row r="713" spans="1:19" x14ac:dyDescent="0.25">
      <c r="A713" t="str">
        <f t="shared" si="90"/>
        <v>missing</v>
      </c>
      <c r="B713" t="str">
        <f t="shared" si="88"/>
        <v>missing</v>
      </c>
      <c r="C713" t="str">
        <f>SUBSTITUTE(SUBSTITUTE(SUBSTITUTE(SUBSTITUTE(SUBSTITUTE(I713," Dual Core","")," Quad Core","")," Quad-Core","")," Dual-Core","")," APU","")</f>
        <v>AMD G-T40R</v>
      </c>
      <c r="D713" t="str">
        <f t="shared" si="91"/>
        <v>AMD</v>
      </c>
      <c r="E713" t="str">
        <f t="shared" si="92"/>
        <v>G-T40R</v>
      </c>
      <c r="F713" t="str">
        <f t="shared" si="93"/>
        <v>G-T40R</v>
      </c>
      <c r="G713" t="str">
        <f t="shared" si="94"/>
        <v>G-T40R</v>
      </c>
      <c r="H713" t="str">
        <f t="shared" si="89"/>
        <v>AMD G-T40R</v>
      </c>
      <c r="I713" t="s">
        <v>3393</v>
      </c>
      <c r="J713" t="s">
        <v>2746</v>
      </c>
      <c r="K713" t="s">
        <v>2029</v>
      </c>
      <c r="M713">
        <v>1</v>
      </c>
      <c r="N713">
        <v>1</v>
      </c>
      <c r="O713" t="s">
        <v>3394</v>
      </c>
      <c r="P713" t="s">
        <v>2123</v>
      </c>
      <c r="Q713" t="s">
        <v>3395</v>
      </c>
      <c r="R713" t="str">
        <f>IF(COUNTIF(cpus!B:B, C713)&gt;0, "found", "Missing")</f>
        <v>found</v>
      </c>
      <c r="S713" t="str">
        <f>IF(COUNTIF(cpus!C:C, G713)&gt;0, "found", "Missing")</f>
        <v>found</v>
      </c>
    </row>
    <row r="714" spans="1:19" x14ac:dyDescent="0.25">
      <c r="A714" t="str">
        <f t="shared" si="90"/>
        <v>missing</v>
      </c>
      <c r="B714" t="str">
        <f t="shared" si="88"/>
        <v>missing</v>
      </c>
      <c r="C714" t="str">
        <f>SUBSTITUTE(SUBSTITUTE(SUBSTITUTE(SUBSTITUTE(SUBSTITUTE(I714," Dual Core","")," Quad Core","")," Quad-Core","")," Dual-Core","")," APU","")</f>
        <v>AMD G-T44R</v>
      </c>
      <c r="D714" t="str">
        <f t="shared" si="91"/>
        <v>AMD</v>
      </c>
      <c r="E714" t="str">
        <f t="shared" si="92"/>
        <v>G-T44R</v>
      </c>
      <c r="F714" t="str">
        <f t="shared" si="93"/>
        <v>G-T44R</v>
      </c>
      <c r="G714" t="str">
        <f t="shared" si="94"/>
        <v>G-T44R</v>
      </c>
      <c r="H714" t="str">
        <f t="shared" si="89"/>
        <v>AMD G-T44R</v>
      </c>
      <c r="I714" t="s">
        <v>3396</v>
      </c>
      <c r="J714" t="s">
        <v>2746</v>
      </c>
      <c r="K714" t="s">
        <v>1906</v>
      </c>
      <c r="M714">
        <v>1</v>
      </c>
      <c r="N714">
        <v>1</v>
      </c>
      <c r="O714" t="s">
        <v>2863</v>
      </c>
      <c r="P714" t="s">
        <v>2055</v>
      </c>
      <c r="Q714" t="s">
        <v>3397</v>
      </c>
      <c r="R714" t="str">
        <f>IF(COUNTIF(cpus!B:B, C714)&gt;0, "found", "Missing")</f>
        <v>found</v>
      </c>
      <c r="S714" t="str">
        <f>IF(COUNTIF(cpus!C:C, G714)&gt;0, "found", "Missing")</f>
        <v>found</v>
      </c>
    </row>
    <row r="715" spans="1:19" x14ac:dyDescent="0.25">
      <c r="A715" t="str">
        <f t="shared" si="90"/>
        <v>missing</v>
      </c>
      <c r="B715" t="str">
        <f t="shared" si="88"/>
        <v>missing</v>
      </c>
      <c r="C715" t="str">
        <f>SUBSTITUTE(SUBSTITUTE(SUBSTITUTE(SUBSTITUTE(SUBSTITUTE(I715," Dual Core","")," Quad Core","")," Quad-Core","")," Dual-Core","")," APU","")</f>
        <v>AMD G-T48E</v>
      </c>
      <c r="D715" t="str">
        <f t="shared" si="91"/>
        <v>AMD</v>
      </c>
      <c r="E715" t="str">
        <f t="shared" si="92"/>
        <v>G-T48E</v>
      </c>
      <c r="F715" t="str">
        <f t="shared" si="93"/>
        <v>G-T48E</v>
      </c>
      <c r="G715" t="str">
        <f t="shared" si="94"/>
        <v>G-T48E</v>
      </c>
      <c r="H715" t="str">
        <f t="shared" si="89"/>
        <v>AMD G-T48E</v>
      </c>
      <c r="I715" t="s">
        <v>3398</v>
      </c>
      <c r="J715" t="s">
        <v>2746</v>
      </c>
      <c r="K715" t="s">
        <v>791</v>
      </c>
      <c r="M715">
        <v>2</v>
      </c>
      <c r="N715">
        <v>2</v>
      </c>
      <c r="O715" t="s">
        <v>2678</v>
      </c>
      <c r="P715" t="s">
        <v>1951</v>
      </c>
      <c r="Q715" t="s">
        <v>3399</v>
      </c>
      <c r="R715" t="str">
        <f>IF(COUNTIF(cpus!B:B, C715)&gt;0, "found", "Missing")</f>
        <v>found</v>
      </c>
      <c r="S715" t="str">
        <f>IF(COUNTIF(cpus!C:C, G715)&gt;0, "found", "Missing")</f>
        <v>found</v>
      </c>
    </row>
    <row r="716" spans="1:19" x14ac:dyDescent="0.25">
      <c r="A716" t="str">
        <f t="shared" si="90"/>
        <v>missing</v>
      </c>
      <c r="B716" t="str">
        <f t="shared" si="88"/>
        <v>missing</v>
      </c>
      <c r="C716" t="str">
        <f>SUBSTITUTE(SUBSTITUTE(SUBSTITUTE(SUBSTITUTE(SUBSTITUTE(I716," Dual Core","")," Quad Core","")," Quad-Core","")," Dual-Core","")," APU","")</f>
        <v>AMD G-T52R</v>
      </c>
      <c r="D716" t="str">
        <f t="shared" si="91"/>
        <v>AMD</v>
      </c>
      <c r="E716" t="str">
        <f t="shared" si="92"/>
        <v>G-T52R</v>
      </c>
      <c r="F716" t="str">
        <f t="shared" si="93"/>
        <v>G-T52R</v>
      </c>
      <c r="G716" t="str">
        <f t="shared" si="94"/>
        <v>G-T52R</v>
      </c>
      <c r="H716" t="str">
        <f t="shared" si="89"/>
        <v>AMD G-T52R</v>
      </c>
      <c r="I716" t="s">
        <v>3400</v>
      </c>
      <c r="J716" t="s">
        <v>2746</v>
      </c>
      <c r="K716" t="s">
        <v>2083</v>
      </c>
      <c r="M716">
        <v>1</v>
      </c>
      <c r="N716">
        <v>1</v>
      </c>
      <c r="O716" t="s">
        <v>2678</v>
      </c>
      <c r="P716" t="s">
        <v>2052</v>
      </c>
      <c r="Q716" t="s">
        <v>3401</v>
      </c>
      <c r="R716" t="str">
        <f>IF(COUNTIF(cpus!B:B, C716)&gt;0, "found", "Missing")</f>
        <v>found</v>
      </c>
      <c r="S716" t="str">
        <f>IF(COUNTIF(cpus!C:C, G716)&gt;0, "found", "Missing")</f>
        <v>found</v>
      </c>
    </row>
    <row r="717" spans="1:19" x14ac:dyDescent="0.25">
      <c r="A717" t="str">
        <f t="shared" si="90"/>
        <v>missing</v>
      </c>
      <c r="B717" t="str">
        <f t="shared" si="88"/>
        <v>missing</v>
      </c>
      <c r="C717" t="str">
        <f>SUBSTITUTE(SUBSTITUTE(SUBSTITUTE(SUBSTITUTE(SUBSTITUTE(I717," Dual Core","")," Quad Core","")," Quad-Core","")," Dual-Core","")," APU","")</f>
        <v>AMD G-T56E</v>
      </c>
      <c r="D717" t="str">
        <f t="shared" si="91"/>
        <v>AMD</v>
      </c>
      <c r="E717" t="str">
        <f t="shared" si="92"/>
        <v>G-T56E</v>
      </c>
      <c r="F717" t="str">
        <f t="shared" si="93"/>
        <v>G-T56E</v>
      </c>
      <c r="G717" t="str">
        <f t="shared" si="94"/>
        <v>G-T56E</v>
      </c>
      <c r="H717" t="str">
        <f t="shared" si="89"/>
        <v>AMD G-T56E</v>
      </c>
      <c r="I717" t="s">
        <v>3402</v>
      </c>
      <c r="J717" t="s">
        <v>2746</v>
      </c>
      <c r="K717" t="s">
        <v>727</v>
      </c>
      <c r="M717">
        <v>2</v>
      </c>
      <c r="N717">
        <v>2</v>
      </c>
      <c r="O717" t="s">
        <v>2678</v>
      </c>
      <c r="P717" t="s">
        <v>1951</v>
      </c>
      <c r="Q717" t="s">
        <v>3403</v>
      </c>
      <c r="R717" t="str">
        <f>IF(COUNTIF(cpus!B:B, C717)&gt;0, "found", "Missing")</f>
        <v>found</v>
      </c>
      <c r="S717" t="str">
        <f>IF(COUNTIF(cpus!C:C, G717)&gt;0, "found", "Missing")</f>
        <v>found</v>
      </c>
    </row>
    <row r="718" spans="1:19" x14ac:dyDescent="0.25">
      <c r="A718" t="str">
        <f t="shared" si="90"/>
        <v>missing</v>
      </c>
      <c r="B718" t="str">
        <f t="shared" si="88"/>
        <v>missing</v>
      </c>
      <c r="C718" t="str">
        <f>SUBSTITUTE(SUBSTITUTE(SUBSTITUTE(SUBSTITUTE(SUBSTITUTE(I718," Dual Core","")," Quad Core","")," Quad-Core","")," Dual-Core","")," APU","")</f>
        <v>AMD G-T56N</v>
      </c>
      <c r="D718" t="str">
        <f t="shared" si="91"/>
        <v>AMD</v>
      </c>
      <c r="E718" t="str">
        <f t="shared" si="92"/>
        <v>G-T56N</v>
      </c>
      <c r="F718" t="str">
        <f t="shared" si="93"/>
        <v>G-T56N</v>
      </c>
      <c r="G718" t="str">
        <f t="shared" si="94"/>
        <v>G-T56N</v>
      </c>
      <c r="H718" t="str">
        <f t="shared" si="89"/>
        <v>AMD G-T56N</v>
      </c>
      <c r="I718" t="s">
        <v>3404</v>
      </c>
      <c r="J718" t="s">
        <v>2746</v>
      </c>
      <c r="K718" t="s">
        <v>727</v>
      </c>
      <c r="M718">
        <v>2</v>
      </c>
      <c r="N718">
        <v>2</v>
      </c>
      <c r="O718" t="s">
        <v>2678</v>
      </c>
      <c r="P718" t="s">
        <v>2547</v>
      </c>
      <c r="Q718" t="s">
        <v>3405</v>
      </c>
      <c r="R718" t="str">
        <f>IF(COUNTIF(cpus!B:B, C718)&gt;0, "found", "Missing")</f>
        <v>found</v>
      </c>
      <c r="S718" t="str">
        <f>IF(COUNTIF(cpus!C:C, G718)&gt;0, "found", "Missing")</f>
        <v>found</v>
      </c>
    </row>
    <row r="719" spans="1:19" x14ac:dyDescent="0.25">
      <c r="A719" t="str">
        <f t="shared" si="90"/>
        <v>missing</v>
      </c>
      <c r="B719" t="str">
        <f t="shared" si="88"/>
        <v>missing</v>
      </c>
      <c r="C719" t="str">
        <f>SUBSTITUTE(SUBSTITUTE(SUBSTITUTE(SUBSTITUTE(SUBSTITUTE(I719," Dual Core","")," Quad Core","")," Quad-Core","")," Dual-Core","")," APU","")</f>
        <v>AMD Geode NX</v>
      </c>
      <c r="D719" t="str">
        <f t="shared" si="91"/>
        <v>AMD</v>
      </c>
      <c r="E719" t="str">
        <f t="shared" si="92"/>
        <v>Geode NX</v>
      </c>
      <c r="F719" t="str">
        <f t="shared" si="93"/>
        <v>Geode NX</v>
      </c>
      <c r="G719" t="str">
        <f t="shared" si="94"/>
        <v>Geode NX</v>
      </c>
      <c r="H719" t="str">
        <f t="shared" si="89"/>
        <v>AMD Geode NX</v>
      </c>
      <c r="I719" t="s">
        <v>3406</v>
      </c>
      <c r="M719">
        <v>1</v>
      </c>
      <c r="N719">
        <v>1</v>
      </c>
      <c r="O719" t="s">
        <v>1869</v>
      </c>
      <c r="P719" t="s">
        <v>2304</v>
      </c>
      <c r="Q719" t="s">
        <v>3407</v>
      </c>
      <c r="R719" t="str">
        <f>IF(COUNTIF(cpus!B:B, C719)&gt;0, "found", "Missing")</f>
        <v>found</v>
      </c>
      <c r="S719" t="str">
        <f>IF(COUNTIF(cpus!C:C, G719)&gt;0, "found", "Missing")</f>
        <v>found</v>
      </c>
    </row>
    <row r="720" spans="1:19" x14ac:dyDescent="0.25">
      <c r="A720" t="str">
        <f t="shared" si="90"/>
        <v>missing</v>
      </c>
      <c r="B720" t="str">
        <f t="shared" si="88"/>
        <v>missing</v>
      </c>
      <c r="C720" t="str">
        <f>SUBSTITUTE(SUBSTITUTE(SUBSTITUTE(SUBSTITUTE(SUBSTITUTE(I720," Dual Core","")," Quad Core","")," Quad-Core","")," Dual-Core","")," APU","")</f>
        <v>AMD Geode NX 1750</v>
      </c>
      <c r="D720" t="str">
        <f t="shared" si="91"/>
        <v>AMD</v>
      </c>
      <c r="E720" t="str">
        <f t="shared" si="92"/>
        <v>Geode NX 1750</v>
      </c>
      <c r="F720" t="str">
        <f t="shared" si="93"/>
        <v>Geode NX 1750</v>
      </c>
      <c r="G720" t="str">
        <f t="shared" si="94"/>
        <v>Geode NX 1750</v>
      </c>
      <c r="H720" t="str">
        <f t="shared" si="89"/>
        <v>AMD Geode NX 1750</v>
      </c>
      <c r="I720" t="s">
        <v>3408</v>
      </c>
      <c r="K720" t="s">
        <v>791</v>
      </c>
      <c r="M720">
        <v>1</v>
      </c>
      <c r="N720">
        <v>1</v>
      </c>
      <c r="O720" t="s">
        <v>837</v>
      </c>
      <c r="P720" t="s">
        <v>2307</v>
      </c>
      <c r="Q720" t="s">
        <v>3409</v>
      </c>
      <c r="R720" t="str">
        <f>IF(COUNTIF(cpus!B:B, C720)&gt;0, "found", "Missing")</f>
        <v>found</v>
      </c>
      <c r="S720" t="str">
        <f>IF(COUNTIF(cpus!C:C, G720)&gt;0, "found", "Missing")</f>
        <v>found</v>
      </c>
    </row>
    <row r="721" spans="1:19" x14ac:dyDescent="0.25">
      <c r="A721" t="str">
        <f t="shared" si="90"/>
        <v>missing</v>
      </c>
      <c r="B721" t="str">
        <f t="shared" si="88"/>
        <v>missing</v>
      </c>
      <c r="C721" t="str">
        <f>SUBSTITUTE(SUBSTITUTE(SUBSTITUTE(SUBSTITUTE(SUBSTITUTE(I721," Dual Core","")," Quad Core","")," Quad-Core","")," Dual-Core","")," APU","")</f>
        <v>AMD Geode NX 2400+</v>
      </c>
      <c r="D721" t="str">
        <f t="shared" si="91"/>
        <v>AMD</v>
      </c>
      <c r="E721" t="str">
        <f t="shared" si="92"/>
        <v>Geode NX 2400+</v>
      </c>
      <c r="F721" t="str">
        <f t="shared" si="93"/>
        <v>Geode NX 2400+</v>
      </c>
      <c r="G721" t="str">
        <f t="shared" si="94"/>
        <v>Geode NX 2400+</v>
      </c>
      <c r="H721" t="str">
        <f t="shared" si="89"/>
        <v>AMD Geode NX 2400+</v>
      </c>
      <c r="I721" t="s">
        <v>3410</v>
      </c>
      <c r="M721">
        <v>1</v>
      </c>
      <c r="N721">
        <v>1</v>
      </c>
      <c r="P721" t="s">
        <v>2012</v>
      </c>
      <c r="Q721" t="s">
        <v>3411</v>
      </c>
      <c r="R721" t="str">
        <f>IF(COUNTIF(cpus!B:B, C721)&gt;0, "found", "Missing")</f>
        <v>found</v>
      </c>
      <c r="S721" t="str">
        <f>IF(COUNTIF(cpus!C:C, G721)&gt;0, "found", "Missing")</f>
        <v>found</v>
      </c>
    </row>
    <row r="722" spans="1:19" x14ac:dyDescent="0.25">
      <c r="A722" t="str">
        <f t="shared" si="90"/>
        <v>missing</v>
      </c>
      <c r="B722" t="str">
        <f t="shared" si="88"/>
        <v>missing</v>
      </c>
      <c r="C722" t="str">
        <f>SUBSTITUTE(SUBSTITUTE(SUBSTITUTE(SUBSTITUTE(SUBSTITUTE(I722," Dual Core","")," Quad Core","")," Quad-Core","")," Dual-Core","")," APU","")</f>
        <v>AMD GX-210JA SOC</v>
      </c>
      <c r="D722" t="str">
        <f t="shared" si="91"/>
        <v>AMD</v>
      </c>
      <c r="E722" t="str">
        <f t="shared" si="92"/>
        <v>GX-210JA SOC</v>
      </c>
      <c r="F722" t="str">
        <f t="shared" si="93"/>
        <v>GX-210JA SOC</v>
      </c>
      <c r="G722" t="str">
        <f t="shared" si="94"/>
        <v>GX-210JA SOC</v>
      </c>
      <c r="H722" t="str">
        <f t="shared" si="89"/>
        <v>AMD GX-210JA SOC</v>
      </c>
      <c r="I722" t="s">
        <v>3412</v>
      </c>
      <c r="J722" t="s">
        <v>3413</v>
      </c>
      <c r="K722" t="s">
        <v>2029</v>
      </c>
      <c r="M722">
        <v>2</v>
      </c>
      <c r="N722">
        <v>2</v>
      </c>
      <c r="O722" t="s">
        <v>1907</v>
      </c>
      <c r="P722" t="s">
        <v>1923</v>
      </c>
      <c r="Q722" t="s">
        <v>3414</v>
      </c>
      <c r="R722" t="str">
        <f>IF(COUNTIF(cpus!B:B, C722)&gt;0, "found", "Missing")</f>
        <v>found</v>
      </c>
      <c r="S722" t="str">
        <f>IF(COUNTIF(cpus!C:C, G722)&gt;0, "found", "Missing")</f>
        <v>found</v>
      </c>
    </row>
    <row r="723" spans="1:19" x14ac:dyDescent="0.25">
      <c r="A723" t="str">
        <f t="shared" si="90"/>
        <v>missing</v>
      </c>
      <c r="B723" t="str">
        <f t="shared" si="88"/>
        <v>missing</v>
      </c>
      <c r="C723" t="str">
        <f>SUBSTITUTE(SUBSTITUTE(SUBSTITUTE(SUBSTITUTE(SUBSTITUTE(I723," Dual Core","")," Quad Core","")," Quad-Core","")," Dual-Core","")," APU","")</f>
        <v>AMD GX-212JC SOC</v>
      </c>
      <c r="D723" t="str">
        <f t="shared" si="91"/>
        <v>AMD</v>
      </c>
      <c r="E723" t="str">
        <f t="shared" si="92"/>
        <v>GX-212JC SOC</v>
      </c>
      <c r="F723" t="str">
        <f t="shared" si="93"/>
        <v>GX-212JC SOC</v>
      </c>
      <c r="G723" t="str">
        <f t="shared" si="94"/>
        <v>GX-212JC SOC</v>
      </c>
      <c r="H723" t="str">
        <f t="shared" si="89"/>
        <v>AMD GX-212JC SOC</v>
      </c>
      <c r="I723" t="s">
        <v>3415</v>
      </c>
      <c r="J723" t="s">
        <v>1921</v>
      </c>
      <c r="K723" t="s">
        <v>1906</v>
      </c>
      <c r="M723">
        <v>2</v>
      </c>
      <c r="N723">
        <v>2</v>
      </c>
      <c r="O723" t="s">
        <v>1907</v>
      </c>
      <c r="P723" t="s">
        <v>1978</v>
      </c>
      <c r="Q723" t="s">
        <v>3416</v>
      </c>
      <c r="R723" t="str">
        <f>IF(COUNTIF(cpus!B:B, C723)&gt;0, "found", "Missing")</f>
        <v>found</v>
      </c>
      <c r="S723" t="str">
        <f>IF(COUNTIF(cpus!C:C, G723)&gt;0, "found", "Missing")</f>
        <v>found</v>
      </c>
    </row>
    <row r="724" spans="1:19" x14ac:dyDescent="0.25">
      <c r="A724" t="str">
        <f t="shared" si="90"/>
        <v>missing</v>
      </c>
      <c r="B724" t="str">
        <f t="shared" si="88"/>
        <v>missing</v>
      </c>
      <c r="C724" t="str">
        <f>SUBSTITUTE(SUBSTITUTE(SUBSTITUTE(SUBSTITUTE(SUBSTITUTE(I724," Dual Core","")," Quad Core","")," Quad-Core","")," Dual-Core","")," APU","")</f>
        <v>AMD GX-217GA SOC</v>
      </c>
      <c r="D724" t="str">
        <f t="shared" si="91"/>
        <v>AMD</v>
      </c>
      <c r="E724" t="str">
        <f t="shared" si="92"/>
        <v>GX-217GA SOC</v>
      </c>
      <c r="F724" t="str">
        <f t="shared" si="93"/>
        <v>GX-217GA SOC</v>
      </c>
      <c r="G724" t="str">
        <f t="shared" si="94"/>
        <v>GX-217GA SOC</v>
      </c>
      <c r="H724" t="str">
        <f t="shared" si="89"/>
        <v>AMD GX-217GA SOC</v>
      </c>
      <c r="I724" t="s">
        <v>3417</v>
      </c>
      <c r="J724" t="s">
        <v>3413</v>
      </c>
      <c r="K724" t="s">
        <v>727</v>
      </c>
      <c r="M724">
        <v>2</v>
      </c>
      <c r="N724">
        <v>2</v>
      </c>
      <c r="O724" t="s">
        <v>2002</v>
      </c>
      <c r="P724" t="s">
        <v>1973</v>
      </c>
      <c r="Q724" t="s">
        <v>3418</v>
      </c>
      <c r="R724" t="str">
        <f>IF(COUNTIF(cpus!B:B, C724)&gt;0, "found", "Missing")</f>
        <v>found</v>
      </c>
      <c r="S724" t="str">
        <f>IF(COUNTIF(cpus!C:C, G724)&gt;0, "found", "Missing")</f>
        <v>found</v>
      </c>
    </row>
    <row r="725" spans="1:19" x14ac:dyDescent="0.25">
      <c r="A725" t="str">
        <f t="shared" si="90"/>
        <v>missing</v>
      </c>
      <c r="B725" t="str">
        <f t="shared" si="88"/>
        <v>missing</v>
      </c>
      <c r="C725" t="str">
        <f>SUBSTITUTE(SUBSTITUTE(SUBSTITUTE(SUBSTITUTE(SUBSTITUTE(I725," Dual Core","")," Quad Core","")," Quad-Core","")," Dual-Core","")," APU","")</f>
        <v>AMD GX-218GL SOC</v>
      </c>
      <c r="D725" t="str">
        <f t="shared" si="91"/>
        <v>AMD</v>
      </c>
      <c r="E725" t="str">
        <f t="shared" si="92"/>
        <v>GX-218GL SOC</v>
      </c>
      <c r="F725" t="str">
        <f t="shared" si="93"/>
        <v>GX-218GL SOC</v>
      </c>
      <c r="G725" t="str">
        <f t="shared" si="94"/>
        <v>GX-218GL SOC</v>
      </c>
      <c r="H725" t="str">
        <f t="shared" si="89"/>
        <v>AMD GX-218GL SOC</v>
      </c>
      <c r="I725" t="s">
        <v>3419</v>
      </c>
      <c r="J725" t="s">
        <v>2252</v>
      </c>
      <c r="K725" t="s">
        <v>796</v>
      </c>
      <c r="M725">
        <v>2</v>
      </c>
      <c r="N725">
        <v>2</v>
      </c>
      <c r="O725" t="s">
        <v>2002</v>
      </c>
      <c r="P725" t="s">
        <v>2939</v>
      </c>
      <c r="Q725" t="s">
        <v>3420</v>
      </c>
      <c r="R725" t="str">
        <f>IF(COUNTIF(cpus!B:B, C725)&gt;0, "found", "Missing")</f>
        <v>found</v>
      </c>
      <c r="S725" t="str">
        <f>IF(COUNTIF(cpus!C:C, G725)&gt;0, "found", "Missing")</f>
        <v>found</v>
      </c>
    </row>
    <row r="726" spans="1:19" x14ac:dyDescent="0.25">
      <c r="A726" t="str">
        <f t="shared" si="90"/>
        <v>missing</v>
      </c>
      <c r="B726" t="str">
        <f t="shared" si="88"/>
        <v>missing</v>
      </c>
      <c r="C726" t="str">
        <f>SUBSTITUTE(SUBSTITUTE(SUBSTITUTE(SUBSTITUTE(SUBSTITUTE(I726," Dual Core","")," Quad Core","")," Quad-Core","")," Dual-Core","")," APU","")</f>
        <v>AMD GX-222GC SOC</v>
      </c>
      <c r="D726" t="str">
        <f t="shared" si="91"/>
        <v>AMD</v>
      </c>
      <c r="E726" t="str">
        <f t="shared" si="92"/>
        <v>GX-222GC SOC</v>
      </c>
      <c r="F726" t="str">
        <f t="shared" si="93"/>
        <v>GX-222GC SOC</v>
      </c>
      <c r="G726" t="str">
        <f t="shared" si="94"/>
        <v>GX-222GC SOC</v>
      </c>
      <c r="H726" t="str">
        <f t="shared" si="89"/>
        <v>AMD GX-222GC SOC</v>
      </c>
      <c r="I726" t="s">
        <v>3421</v>
      </c>
      <c r="J726" t="s">
        <v>2252</v>
      </c>
      <c r="K726" t="s">
        <v>632</v>
      </c>
      <c r="L726" t="s">
        <v>609</v>
      </c>
      <c r="M726">
        <v>2</v>
      </c>
      <c r="N726">
        <v>2</v>
      </c>
      <c r="O726" t="s">
        <v>2002</v>
      </c>
      <c r="P726" t="s">
        <v>2012</v>
      </c>
      <c r="Q726" t="s">
        <v>3422</v>
      </c>
      <c r="R726" t="str">
        <f>IF(COUNTIF(cpus!B:B, C726)&gt;0, "found", "Missing")</f>
        <v>found</v>
      </c>
      <c r="S726" t="str">
        <f>IF(COUNTIF(cpus!C:C, G726)&gt;0, "found", "Missing")</f>
        <v>found</v>
      </c>
    </row>
    <row r="727" spans="1:19" x14ac:dyDescent="0.25">
      <c r="A727" t="str">
        <f t="shared" si="90"/>
        <v>missing</v>
      </c>
      <c r="B727" t="str">
        <f t="shared" si="88"/>
        <v>missing</v>
      </c>
      <c r="C727" t="str">
        <f>SUBSTITUTE(SUBSTITUTE(SUBSTITUTE(SUBSTITUTE(SUBSTITUTE(I727," Dual Core","")," Quad Core","")," Quad-Core","")," Dual-Core","")," APU","")</f>
        <v>AMD GX-412HC</v>
      </c>
      <c r="D727" t="str">
        <f t="shared" si="91"/>
        <v>AMD</v>
      </c>
      <c r="E727" t="str">
        <f t="shared" si="92"/>
        <v>GX-412HC</v>
      </c>
      <c r="F727" t="str">
        <f t="shared" si="93"/>
        <v>GX-412HC</v>
      </c>
      <c r="G727" t="str">
        <f t="shared" si="94"/>
        <v>GX-412HC</v>
      </c>
      <c r="H727" t="str">
        <f t="shared" si="89"/>
        <v>AMD GX-412HC</v>
      </c>
      <c r="I727" t="s">
        <v>3423</v>
      </c>
      <c r="J727" t="s">
        <v>1921</v>
      </c>
      <c r="K727" t="s">
        <v>1906</v>
      </c>
      <c r="M727">
        <v>4</v>
      </c>
      <c r="N727">
        <v>4</v>
      </c>
      <c r="O727" t="s">
        <v>3424</v>
      </c>
      <c r="P727" t="s">
        <v>2179</v>
      </c>
      <c r="Q727" t="s">
        <v>3425</v>
      </c>
      <c r="R727" t="str">
        <f>IF(COUNTIF(cpus!B:B, C727)&gt;0, "found", "Missing")</f>
        <v>found</v>
      </c>
      <c r="S727" t="str">
        <f>IF(COUNTIF(cpus!C:C, G727)&gt;0, "found", "Missing")</f>
        <v>found</v>
      </c>
    </row>
    <row r="728" spans="1:19" x14ac:dyDescent="0.25">
      <c r="A728" t="str">
        <f t="shared" si="90"/>
        <v>missing</v>
      </c>
      <c r="B728" t="str">
        <f t="shared" si="88"/>
        <v>missing</v>
      </c>
      <c r="C728" t="str">
        <f>SUBSTITUTE(SUBSTITUTE(SUBSTITUTE(SUBSTITUTE(SUBSTITUTE(I728," Dual Core","")," Quad Core","")," Quad-Core","")," Dual-Core","")," APU","")</f>
        <v>AMD GX-412TC SOC</v>
      </c>
      <c r="D728" t="str">
        <f t="shared" si="91"/>
        <v>AMD</v>
      </c>
      <c r="E728" t="str">
        <f t="shared" si="92"/>
        <v>GX-412TC SOC</v>
      </c>
      <c r="F728" t="str">
        <f t="shared" si="93"/>
        <v>GX-412TC SOC</v>
      </c>
      <c r="G728" t="str">
        <f t="shared" si="94"/>
        <v>GX-412TC SOC</v>
      </c>
      <c r="H728" t="str">
        <f t="shared" si="89"/>
        <v>AMD GX-412TC SOC</v>
      </c>
      <c r="I728" t="s">
        <v>3426</v>
      </c>
      <c r="J728" t="s">
        <v>1921</v>
      </c>
      <c r="K728" t="s">
        <v>2029</v>
      </c>
      <c r="L728" t="s">
        <v>791</v>
      </c>
      <c r="M728">
        <v>4</v>
      </c>
      <c r="N728">
        <v>4</v>
      </c>
      <c r="O728" t="s">
        <v>1907</v>
      </c>
      <c r="P728" t="s">
        <v>3136</v>
      </c>
      <c r="Q728" t="s">
        <v>3427</v>
      </c>
      <c r="R728" t="str">
        <f>IF(COUNTIF(cpus!B:B, C728)&gt;0, "found", "Missing")</f>
        <v>found</v>
      </c>
      <c r="S728" t="str">
        <f>IF(COUNTIF(cpus!C:C, G728)&gt;0, "found", "Missing")</f>
        <v>found</v>
      </c>
    </row>
    <row r="729" spans="1:19" x14ac:dyDescent="0.25">
      <c r="A729" t="str">
        <f t="shared" si="90"/>
        <v>missing</v>
      </c>
      <c r="B729" t="str">
        <f t="shared" si="88"/>
        <v>missing</v>
      </c>
      <c r="C729" t="str">
        <f>SUBSTITUTE(SUBSTITUTE(SUBSTITUTE(SUBSTITUTE(SUBSTITUTE(I729," Dual Core","")," Quad Core","")," Quad-Core","")," Dual-Core","")," APU","")</f>
        <v>AMD GX-415GA SOC</v>
      </c>
      <c r="D729" t="str">
        <f t="shared" si="91"/>
        <v>AMD</v>
      </c>
      <c r="E729" t="str">
        <f t="shared" si="92"/>
        <v>GX-415GA SOC</v>
      </c>
      <c r="F729" t="str">
        <f t="shared" si="93"/>
        <v>GX-415GA SOC</v>
      </c>
      <c r="G729" t="str">
        <f t="shared" si="94"/>
        <v>GX-415GA SOC</v>
      </c>
      <c r="H729" t="str">
        <f t="shared" si="89"/>
        <v>AMD GX-415GA SOC</v>
      </c>
      <c r="I729" t="s">
        <v>3428</v>
      </c>
      <c r="J729" t="s">
        <v>3413</v>
      </c>
      <c r="K729" t="s">
        <v>2083</v>
      </c>
      <c r="M729">
        <v>4</v>
      </c>
      <c r="N729">
        <v>4</v>
      </c>
      <c r="O729" t="s">
        <v>2002</v>
      </c>
      <c r="P729" t="s">
        <v>1970</v>
      </c>
      <c r="Q729" t="s">
        <v>3429</v>
      </c>
      <c r="R729" t="str">
        <f>IF(COUNTIF(cpus!B:B, C729)&gt;0, "found", "Missing")</f>
        <v>found</v>
      </c>
      <c r="S729" t="str">
        <f>IF(COUNTIF(cpus!C:C, G729)&gt;0, "found", "Missing")</f>
        <v>found</v>
      </c>
    </row>
    <row r="730" spans="1:19" x14ac:dyDescent="0.25">
      <c r="A730" t="str">
        <f t="shared" si="90"/>
        <v>missing</v>
      </c>
      <c r="B730" t="str">
        <f t="shared" si="88"/>
        <v>missing</v>
      </c>
      <c r="C730" t="str">
        <f>SUBSTITUTE(SUBSTITUTE(SUBSTITUTE(SUBSTITUTE(SUBSTITUTE(I730," Dual Core","")," Quad Core","")," Quad-Core","")," Dual-Core","")," APU","")</f>
        <v>AMD GX-416RA SOC</v>
      </c>
      <c r="D730" t="str">
        <f t="shared" si="91"/>
        <v>AMD</v>
      </c>
      <c r="E730" t="str">
        <f t="shared" si="92"/>
        <v>GX-416RA SOC</v>
      </c>
      <c r="F730" t="str">
        <f t="shared" si="93"/>
        <v>GX-416RA SOC</v>
      </c>
      <c r="G730" t="str">
        <f t="shared" si="94"/>
        <v>GX-416RA SOC</v>
      </c>
      <c r="H730" t="str">
        <f t="shared" si="89"/>
        <v>AMD GX-416RA SOC</v>
      </c>
      <c r="I730" t="s">
        <v>3430</v>
      </c>
      <c r="J730" t="s">
        <v>2041</v>
      </c>
      <c r="K730" t="s">
        <v>951</v>
      </c>
      <c r="M730">
        <v>4</v>
      </c>
      <c r="N730">
        <v>4</v>
      </c>
      <c r="P730" t="s">
        <v>2687</v>
      </c>
      <c r="Q730" t="s">
        <v>3431</v>
      </c>
      <c r="R730" t="str">
        <f>IF(COUNTIF(cpus!B:B, C730)&gt;0, "found", "Missing")</f>
        <v>found</v>
      </c>
      <c r="S730" t="str">
        <f>IF(COUNTIF(cpus!C:C, G730)&gt;0, "found", "Missing")</f>
        <v>found</v>
      </c>
    </row>
    <row r="731" spans="1:19" x14ac:dyDescent="0.25">
      <c r="A731" t="str">
        <f t="shared" si="90"/>
        <v>missing</v>
      </c>
      <c r="B731" t="str">
        <f t="shared" si="88"/>
        <v>missing</v>
      </c>
      <c r="C731" t="str">
        <f>SUBSTITUTE(SUBSTITUTE(SUBSTITUTE(SUBSTITUTE(SUBSTITUTE(I731," Dual Core","")," Quad Core","")," Quad-Core","")," Dual-Core","")," APU","")</f>
        <v>AMD GX-420CA SOC</v>
      </c>
      <c r="D731" t="str">
        <f t="shared" si="91"/>
        <v>AMD</v>
      </c>
      <c r="E731" t="str">
        <f t="shared" si="92"/>
        <v>GX-420CA SOC</v>
      </c>
      <c r="F731" t="str">
        <f t="shared" si="93"/>
        <v>GX-420CA SOC</v>
      </c>
      <c r="G731" t="str">
        <f t="shared" si="94"/>
        <v>GX-420CA SOC</v>
      </c>
      <c r="H731" t="str">
        <f t="shared" si="89"/>
        <v>AMD GX-420CA SOC</v>
      </c>
      <c r="I731" t="s">
        <v>3432</v>
      </c>
      <c r="J731" t="s">
        <v>3413</v>
      </c>
      <c r="K731" t="s">
        <v>1881</v>
      </c>
      <c r="M731">
        <v>4</v>
      </c>
      <c r="N731">
        <v>4</v>
      </c>
      <c r="O731" t="s">
        <v>837</v>
      </c>
      <c r="P731" t="s">
        <v>1970</v>
      </c>
      <c r="Q731" t="s">
        <v>3433</v>
      </c>
      <c r="R731" t="str">
        <f>IF(COUNTIF(cpus!B:B, C731)&gt;0, "found", "Missing")</f>
        <v>found</v>
      </c>
      <c r="S731" t="str">
        <f>IF(COUNTIF(cpus!C:C, G731)&gt;0, "found", "Missing")</f>
        <v>found</v>
      </c>
    </row>
    <row r="732" spans="1:19" x14ac:dyDescent="0.25">
      <c r="A732" t="str">
        <f t="shared" si="90"/>
        <v>missing</v>
      </c>
      <c r="B732" t="str">
        <f t="shared" si="88"/>
        <v>missing</v>
      </c>
      <c r="C732" t="str">
        <f>SUBSTITUTE(SUBSTITUTE(SUBSTITUTE(SUBSTITUTE(SUBSTITUTE(I732," Dual Core","")," Quad Core","")," Quad-Core","")," Dual-Core","")," APU","")</f>
        <v>AMD GX-420MC SOC</v>
      </c>
      <c r="D732" t="str">
        <f t="shared" si="91"/>
        <v>AMD</v>
      </c>
      <c r="E732" t="str">
        <f t="shared" si="92"/>
        <v>GX-420MC SOC</v>
      </c>
      <c r="F732" t="str">
        <f t="shared" si="93"/>
        <v>GX-420MC SOC</v>
      </c>
      <c r="G732" t="str">
        <f t="shared" si="94"/>
        <v>GX-420MC SOC</v>
      </c>
      <c r="H732" t="str">
        <f t="shared" si="89"/>
        <v>AMD GX-420MC SOC</v>
      </c>
      <c r="I732" t="s">
        <v>3434</v>
      </c>
      <c r="J732" t="s">
        <v>3435</v>
      </c>
      <c r="K732" t="s">
        <v>1881</v>
      </c>
      <c r="M732">
        <v>4</v>
      </c>
      <c r="N732">
        <v>4</v>
      </c>
      <c r="O732" t="s">
        <v>3436</v>
      </c>
      <c r="P732" t="s">
        <v>1928</v>
      </c>
      <c r="Q732" t="s">
        <v>3437</v>
      </c>
      <c r="R732" t="str">
        <f>IF(COUNTIF(cpus!B:B, C732)&gt;0, "found", "Missing")</f>
        <v>found</v>
      </c>
      <c r="S732" t="str">
        <f>IF(COUNTIF(cpus!C:C, G732)&gt;0, "found", "Missing")</f>
        <v>found</v>
      </c>
    </row>
    <row r="733" spans="1:19" x14ac:dyDescent="0.25">
      <c r="A733" t="str">
        <f t="shared" si="90"/>
        <v>missing</v>
      </c>
      <c r="B733" t="str">
        <f t="shared" si="88"/>
        <v>missing</v>
      </c>
      <c r="C733" t="str">
        <f>SUBSTITUTE(SUBSTITUTE(SUBSTITUTE(SUBSTITUTE(SUBSTITUTE(I733," Dual Core","")," Quad Core","")," Quad-Core","")," Dual-Core","")," APU","")</f>
        <v>AMD GX-424CC SOC</v>
      </c>
      <c r="D733" t="str">
        <f t="shared" si="91"/>
        <v>AMD</v>
      </c>
      <c r="E733" t="str">
        <f t="shared" si="92"/>
        <v>GX-424CC SOC</v>
      </c>
      <c r="F733" t="str">
        <f t="shared" si="93"/>
        <v>GX-424CC SOC</v>
      </c>
      <c r="G733" t="str">
        <f t="shared" si="94"/>
        <v>GX-424CC SOC</v>
      </c>
      <c r="H733" t="str">
        <f t="shared" si="89"/>
        <v>AMD GX-424CC SOC</v>
      </c>
      <c r="I733" t="s">
        <v>3438</v>
      </c>
      <c r="J733" t="s">
        <v>1921</v>
      </c>
      <c r="K733" t="s">
        <v>609</v>
      </c>
      <c r="M733">
        <v>4</v>
      </c>
      <c r="N733">
        <v>4</v>
      </c>
      <c r="O733" t="s">
        <v>837</v>
      </c>
      <c r="P733" t="s">
        <v>1978</v>
      </c>
      <c r="Q733" t="s">
        <v>3439</v>
      </c>
      <c r="R733" t="str">
        <f>IF(COUNTIF(cpus!B:B, C733)&gt;0, "found", "Missing")</f>
        <v>found</v>
      </c>
      <c r="S733" t="str">
        <f>IF(COUNTIF(cpus!C:C, G733)&gt;0, "found", "Missing")</f>
        <v>found</v>
      </c>
    </row>
    <row r="734" spans="1:19" x14ac:dyDescent="0.25">
      <c r="A734" t="str">
        <f t="shared" si="90"/>
        <v>missing</v>
      </c>
      <c r="B734" t="str">
        <f t="shared" ref="B734:B787" si="95">IF(COUNTIF(C734,"*[Dual CPU]*"),"found","missing")</f>
        <v>missing</v>
      </c>
      <c r="C734" t="str">
        <f>SUBSTITUTE(SUBSTITUTE(SUBSTITUTE(SUBSTITUTE(SUBSTITUTE(I734," Dual Core","")," Quad Core","")," Quad-Core","")," Dual-Core","")," APU","")</f>
        <v>AMD K7</v>
      </c>
      <c r="D734" t="str">
        <f t="shared" si="91"/>
        <v>AMD</v>
      </c>
      <c r="E734" t="str">
        <f t="shared" si="92"/>
        <v>K7</v>
      </c>
      <c r="F734" t="str">
        <f t="shared" si="93"/>
        <v>K7</v>
      </c>
      <c r="G734" t="str">
        <f t="shared" si="94"/>
        <v>K7</v>
      </c>
      <c r="H734" t="str">
        <f t="shared" si="89"/>
        <v>AMD K7</v>
      </c>
      <c r="I734" t="s">
        <v>3440</v>
      </c>
      <c r="M734">
        <v>1</v>
      </c>
      <c r="N734">
        <v>1</v>
      </c>
      <c r="O734" t="s">
        <v>1869</v>
      </c>
      <c r="P734" t="s">
        <v>2304</v>
      </c>
      <c r="Q734" t="s">
        <v>3441</v>
      </c>
      <c r="R734" t="str">
        <f>IF(COUNTIF(cpus!B:B, C734)&gt;0, "found", "Missing")</f>
        <v>found</v>
      </c>
      <c r="S734" t="str">
        <f>IF(COUNTIF(cpus!C:C, G734)&gt;0, "found", "Missing")</f>
        <v>found</v>
      </c>
    </row>
    <row r="735" spans="1:19" x14ac:dyDescent="0.25">
      <c r="A735" t="str">
        <f t="shared" si="90"/>
        <v>missing</v>
      </c>
      <c r="B735" t="str">
        <f t="shared" si="95"/>
        <v>missing</v>
      </c>
      <c r="C735" t="str">
        <f>SUBSTITUTE(SUBSTITUTE(SUBSTITUTE(SUBSTITUTE(SUBSTITUTE(I735," Dual Core","")," Quad Core","")," Quad-Core","")," Dual-Core","")," APU","")</f>
        <v>AMD Opteron 1210</v>
      </c>
      <c r="D735" t="str">
        <f t="shared" si="91"/>
        <v>AMD</v>
      </c>
      <c r="E735" t="str">
        <f t="shared" si="92"/>
        <v>Opteron 1210</v>
      </c>
      <c r="F735" t="str">
        <f t="shared" si="93"/>
        <v>Opteron 1210</v>
      </c>
      <c r="G735" t="str">
        <f t="shared" si="94"/>
        <v>Opteron 1210</v>
      </c>
      <c r="H735" t="str">
        <f t="shared" si="89"/>
        <v>AMD Opteron 1210</v>
      </c>
      <c r="I735" t="s">
        <v>3442</v>
      </c>
      <c r="J735" t="s">
        <v>2303</v>
      </c>
      <c r="K735" t="s">
        <v>796</v>
      </c>
      <c r="M735">
        <v>2</v>
      </c>
      <c r="N735">
        <v>2</v>
      </c>
      <c r="O735" t="s">
        <v>3443</v>
      </c>
      <c r="P735" t="s">
        <v>2304</v>
      </c>
      <c r="Q735" t="s">
        <v>3444</v>
      </c>
      <c r="R735" t="str">
        <f>IF(COUNTIF(cpus!B:B, C735)&gt;0, "found", "Missing")</f>
        <v>found</v>
      </c>
      <c r="S735" t="str">
        <f>IF(COUNTIF(cpus!C:C, G735)&gt;0, "found", "Missing")</f>
        <v>found</v>
      </c>
    </row>
    <row r="736" spans="1:19" x14ac:dyDescent="0.25">
      <c r="A736" t="str">
        <f t="shared" si="90"/>
        <v>missing</v>
      </c>
      <c r="B736" t="str">
        <f t="shared" si="95"/>
        <v>missing</v>
      </c>
      <c r="C736" t="str">
        <f>SUBSTITUTE(SUBSTITUTE(SUBSTITUTE(SUBSTITUTE(SUBSTITUTE(I736," Dual Core","")," Quad Core","")," Quad-Core","")," Dual-Core","")," APU","")</f>
        <v>AMD Opteron 1210 HE</v>
      </c>
      <c r="D736" t="str">
        <f t="shared" si="91"/>
        <v>AMD</v>
      </c>
      <c r="E736" t="str">
        <f t="shared" si="92"/>
        <v>Opteron 1210 HE</v>
      </c>
      <c r="F736" t="str">
        <f t="shared" si="93"/>
        <v>Opteron 1210 HE</v>
      </c>
      <c r="G736" t="str">
        <f t="shared" si="94"/>
        <v>Opteron 1210 HE</v>
      </c>
      <c r="H736" t="str">
        <f t="shared" si="89"/>
        <v>AMD Opteron 1210 HE</v>
      </c>
      <c r="I736" t="s">
        <v>3445</v>
      </c>
      <c r="J736" t="s">
        <v>2303</v>
      </c>
      <c r="K736" t="s">
        <v>796</v>
      </c>
      <c r="M736">
        <v>2</v>
      </c>
      <c r="N736">
        <v>2</v>
      </c>
      <c r="O736" t="s">
        <v>424</v>
      </c>
      <c r="P736" t="s">
        <v>2547</v>
      </c>
      <c r="Q736" t="s">
        <v>3446</v>
      </c>
      <c r="R736" t="str">
        <f>IF(COUNTIF(cpus!B:B, C736)&gt;0, "found", "Missing")</f>
        <v>found</v>
      </c>
      <c r="S736" t="str">
        <f>IF(COUNTIF(cpus!C:C, G736)&gt;0, "found", "Missing")</f>
        <v>found</v>
      </c>
    </row>
    <row r="737" spans="1:19" x14ac:dyDescent="0.25">
      <c r="A737" t="str">
        <f t="shared" si="90"/>
        <v>missing</v>
      </c>
      <c r="B737" t="str">
        <f t="shared" si="95"/>
        <v>missing</v>
      </c>
      <c r="C737" t="str">
        <f>SUBSTITUTE(SUBSTITUTE(SUBSTITUTE(SUBSTITUTE(SUBSTITUTE(I737," Dual Core","")," Quad Core","")," Quad-Core","")," Dual-Core","")," APU","")</f>
        <v>AMD Opteron 1212</v>
      </c>
      <c r="D737" t="str">
        <f t="shared" si="91"/>
        <v>AMD</v>
      </c>
      <c r="E737" t="str">
        <f t="shared" si="92"/>
        <v>Opteron 1212</v>
      </c>
      <c r="F737" t="str">
        <f t="shared" si="93"/>
        <v>Opteron 1212</v>
      </c>
      <c r="G737" t="str">
        <f t="shared" si="94"/>
        <v>Opteron 1212</v>
      </c>
      <c r="H737" t="str">
        <f t="shared" si="89"/>
        <v>AMD Opteron 1212</v>
      </c>
      <c r="I737" t="s">
        <v>3447</v>
      </c>
      <c r="J737" t="s">
        <v>2303</v>
      </c>
      <c r="K737" t="s">
        <v>1881</v>
      </c>
      <c r="M737">
        <v>2</v>
      </c>
      <c r="N737">
        <v>2</v>
      </c>
      <c r="O737" t="s">
        <v>3443</v>
      </c>
      <c r="P737" t="s">
        <v>1870</v>
      </c>
      <c r="Q737" t="s">
        <v>3448</v>
      </c>
      <c r="R737" t="str">
        <f>IF(COUNTIF(cpus!B:B, C737)&gt;0, "found", "Missing")</f>
        <v>found</v>
      </c>
      <c r="S737" t="str">
        <f>IF(COUNTIF(cpus!C:C, G737)&gt;0, "found", "Missing")</f>
        <v>found</v>
      </c>
    </row>
    <row r="738" spans="1:19" x14ac:dyDescent="0.25">
      <c r="A738" t="str">
        <f t="shared" si="90"/>
        <v>missing</v>
      </c>
      <c r="B738" t="str">
        <f t="shared" si="95"/>
        <v>missing</v>
      </c>
      <c r="C738" t="str">
        <f>SUBSTITUTE(SUBSTITUTE(SUBSTITUTE(SUBSTITUTE(SUBSTITUTE(I738," Dual Core","")," Quad Core","")," Quad-Core","")," Dual-Core","")," APU","")</f>
        <v>AMD Opteron 1212 HE</v>
      </c>
      <c r="D738" t="str">
        <f t="shared" si="91"/>
        <v>AMD</v>
      </c>
      <c r="E738" t="str">
        <f t="shared" si="92"/>
        <v>Opteron 1212 HE</v>
      </c>
      <c r="F738" t="str">
        <f t="shared" si="93"/>
        <v>Opteron 1212 HE</v>
      </c>
      <c r="G738" t="str">
        <f t="shared" si="94"/>
        <v>Opteron 1212 HE</v>
      </c>
      <c r="H738" t="str">
        <f t="shared" si="89"/>
        <v>AMD Opteron 1212 HE</v>
      </c>
      <c r="I738" t="s">
        <v>3449</v>
      </c>
      <c r="J738" t="s">
        <v>2303</v>
      </c>
      <c r="K738" t="s">
        <v>1881</v>
      </c>
      <c r="M738">
        <v>2</v>
      </c>
      <c r="N738">
        <v>2</v>
      </c>
      <c r="O738" t="s">
        <v>424</v>
      </c>
      <c r="P738" t="s">
        <v>2059</v>
      </c>
      <c r="Q738" t="s">
        <v>3450</v>
      </c>
      <c r="R738" t="str">
        <f>IF(COUNTIF(cpus!B:B, C738)&gt;0, "found", "Missing")</f>
        <v>found</v>
      </c>
      <c r="S738" t="str">
        <f>IF(COUNTIF(cpus!C:C, G738)&gt;0, "found", "Missing")</f>
        <v>found</v>
      </c>
    </row>
    <row r="739" spans="1:19" x14ac:dyDescent="0.25">
      <c r="A739" t="str">
        <f t="shared" si="90"/>
        <v>missing</v>
      </c>
      <c r="B739" t="str">
        <f t="shared" si="95"/>
        <v>missing</v>
      </c>
      <c r="C739" t="str">
        <f>SUBSTITUTE(SUBSTITUTE(SUBSTITUTE(SUBSTITUTE(SUBSTITUTE(I739," Dual Core","")," Quad Core","")," Quad-Core","")," Dual-Core","")," APU","")</f>
        <v>AMD Opteron 1214</v>
      </c>
      <c r="D739" t="str">
        <f t="shared" si="91"/>
        <v>AMD</v>
      </c>
      <c r="E739" t="str">
        <f t="shared" si="92"/>
        <v>Opteron 1214</v>
      </c>
      <c r="F739" t="str">
        <f t="shared" si="93"/>
        <v>Opteron 1214</v>
      </c>
      <c r="G739" t="str">
        <f t="shared" si="94"/>
        <v>Opteron 1214</v>
      </c>
      <c r="H739" t="str">
        <f t="shared" si="89"/>
        <v>AMD Opteron 1214</v>
      </c>
      <c r="I739" t="s">
        <v>3451</v>
      </c>
      <c r="J739" t="s">
        <v>2303</v>
      </c>
      <c r="K739" t="s">
        <v>632</v>
      </c>
      <c r="M739">
        <v>2</v>
      </c>
      <c r="N739">
        <v>2</v>
      </c>
      <c r="O739" t="s">
        <v>3443</v>
      </c>
      <c r="P739" t="s">
        <v>2331</v>
      </c>
      <c r="Q739" t="s">
        <v>3452</v>
      </c>
      <c r="R739" t="str">
        <f>IF(COUNTIF(cpus!B:B, C739)&gt;0, "found", "Missing")</f>
        <v>found</v>
      </c>
      <c r="S739" t="str">
        <f>IF(COUNTIF(cpus!C:C, G739)&gt;0, "found", "Missing")</f>
        <v>found</v>
      </c>
    </row>
    <row r="740" spans="1:19" x14ac:dyDescent="0.25">
      <c r="A740" t="str">
        <f t="shared" si="90"/>
        <v>missing</v>
      </c>
      <c r="B740" t="str">
        <f t="shared" si="95"/>
        <v>missing</v>
      </c>
      <c r="C740" t="str">
        <f>SUBSTITUTE(SUBSTITUTE(SUBSTITUTE(SUBSTITUTE(SUBSTITUTE(I740," Dual Core","")," Quad Core","")," Quad-Core","")," Dual-Core","")," APU","")</f>
        <v>AMD Opteron 1214 HE</v>
      </c>
      <c r="D740" t="str">
        <f t="shared" si="91"/>
        <v>AMD</v>
      </c>
      <c r="E740" t="str">
        <f t="shared" si="92"/>
        <v>Opteron 1214 HE</v>
      </c>
      <c r="F740" t="str">
        <f t="shared" si="93"/>
        <v>Opteron 1214 HE</v>
      </c>
      <c r="G740" t="str">
        <f t="shared" si="94"/>
        <v>Opteron 1214 HE</v>
      </c>
      <c r="H740" t="str">
        <f t="shared" si="89"/>
        <v>AMD Opteron 1214 HE</v>
      </c>
      <c r="I740" t="s">
        <v>3453</v>
      </c>
      <c r="J740" t="s">
        <v>2303</v>
      </c>
      <c r="K740" t="s">
        <v>632</v>
      </c>
      <c r="M740">
        <v>2</v>
      </c>
      <c r="N740">
        <v>2</v>
      </c>
      <c r="O740" t="s">
        <v>424</v>
      </c>
      <c r="P740" t="s">
        <v>2034</v>
      </c>
      <c r="Q740" t="s">
        <v>3454</v>
      </c>
      <c r="R740" t="str">
        <f>IF(COUNTIF(cpus!B:B, C740)&gt;0, "found", "Missing")</f>
        <v>found</v>
      </c>
      <c r="S740" t="str">
        <f>IF(COUNTIF(cpus!C:C, G740)&gt;0, "found", "Missing")</f>
        <v>found</v>
      </c>
    </row>
    <row r="741" spans="1:19" x14ac:dyDescent="0.25">
      <c r="A741" t="str">
        <f t="shared" si="90"/>
        <v>missing</v>
      </c>
      <c r="B741" t="str">
        <f t="shared" si="95"/>
        <v>missing</v>
      </c>
      <c r="C741" t="str">
        <f>SUBSTITUTE(SUBSTITUTE(SUBSTITUTE(SUBSTITUTE(SUBSTITUTE(I741," Dual Core","")," Quad Core","")," Quad-Core","")," Dual-Core","")," APU","")</f>
        <v>AMD Opteron 1216</v>
      </c>
      <c r="D741" t="str">
        <f t="shared" si="91"/>
        <v>AMD</v>
      </c>
      <c r="E741" t="str">
        <f t="shared" si="92"/>
        <v>Opteron 1216</v>
      </c>
      <c r="F741" t="str">
        <f t="shared" si="93"/>
        <v>Opteron 1216</v>
      </c>
      <c r="G741" t="str">
        <f t="shared" si="94"/>
        <v>Opteron 1216</v>
      </c>
      <c r="H741" t="str">
        <f t="shared" si="89"/>
        <v>AMD Opteron 1216</v>
      </c>
      <c r="I741" t="s">
        <v>3455</v>
      </c>
      <c r="J741" t="s">
        <v>2303</v>
      </c>
      <c r="K741" t="s">
        <v>609</v>
      </c>
      <c r="M741">
        <v>2</v>
      </c>
      <c r="N741">
        <v>2</v>
      </c>
      <c r="O741" t="s">
        <v>3443</v>
      </c>
      <c r="P741" t="s">
        <v>1870</v>
      </c>
      <c r="Q741" t="s">
        <v>3456</v>
      </c>
      <c r="R741" t="str">
        <f>IF(COUNTIF(cpus!B:B, C741)&gt;0, "found", "Missing")</f>
        <v>found</v>
      </c>
      <c r="S741" t="str">
        <f>IF(COUNTIF(cpus!C:C, G741)&gt;0, "found", "Missing")</f>
        <v>found</v>
      </c>
    </row>
    <row r="742" spans="1:19" x14ac:dyDescent="0.25">
      <c r="A742" t="str">
        <f t="shared" si="90"/>
        <v>missing</v>
      </c>
      <c r="B742" t="str">
        <f t="shared" si="95"/>
        <v>missing</v>
      </c>
      <c r="C742" t="str">
        <f>SUBSTITUTE(SUBSTITUTE(SUBSTITUTE(SUBSTITUTE(SUBSTITUTE(I742," Dual Core","")," Quad Core","")," Quad-Core","")," Dual-Core","")," APU","")</f>
        <v>AMD Opteron 1216 HE</v>
      </c>
      <c r="D742" t="str">
        <f t="shared" si="91"/>
        <v>AMD</v>
      </c>
      <c r="E742" t="str">
        <f t="shared" si="92"/>
        <v>Opteron 1216 HE</v>
      </c>
      <c r="F742" t="str">
        <f t="shared" si="93"/>
        <v>Opteron 1216 HE</v>
      </c>
      <c r="G742" t="str">
        <f t="shared" si="94"/>
        <v>Opteron 1216 HE</v>
      </c>
      <c r="H742" t="str">
        <f t="shared" si="89"/>
        <v>AMD Opteron 1216 HE</v>
      </c>
      <c r="I742" t="s">
        <v>3457</v>
      </c>
      <c r="J742" t="s">
        <v>2303</v>
      </c>
      <c r="K742" t="s">
        <v>609</v>
      </c>
      <c r="M742">
        <v>2</v>
      </c>
      <c r="N742">
        <v>2</v>
      </c>
      <c r="O742" t="s">
        <v>424</v>
      </c>
      <c r="P742" t="s">
        <v>1942</v>
      </c>
      <c r="Q742" t="s">
        <v>3458</v>
      </c>
      <c r="R742" t="str">
        <f>IF(COUNTIF(cpus!B:B, C742)&gt;0, "found", "Missing")</f>
        <v>found</v>
      </c>
      <c r="S742" t="str">
        <f>IF(COUNTIF(cpus!C:C, G742)&gt;0, "found", "Missing")</f>
        <v>found</v>
      </c>
    </row>
    <row r="743" spans="1:19" x14ac:dyDescent="0.25">
      <c r="A743" t="str">
        <f t="shared" si="90"/>
        <v>missing</v>
      </c>
      <c r="B743" t="str">
        <f t="shared" si="95"/>
        <v>missing</v>
      </c>
      <c r="C743" t="str">
        <f>SUBSTITUTE(SUBSTITUTE(SUBSTITUTE(SUBSTITUTE(SUBSTITUTE(I743," Dual Core","")," Quad Core","")," Quad-Core","")," Dual-Core","")," APU","")</f>
        <v>AMD Opteron 1218</v>
      </c>
      <c r="D743" t="str">
        <f t="shared" si="91"/>
        <v>AMD</v>
      </c>
      <c r="E743" t="str">
        <f t="shared" si="92"/>
        <v>Opteron 1218</v>
      </c>
      <c r="F743" t="str">
        <f t="shared" si="93"/>
        <v>Opteron 1218</v>
      </c>
      <c r="G743" t="str">
        <f t="shared" si="94"/>
        <v>Opteron 1218</v>
      </c>
      <c r="H743" t="str">
        <f t="shared" si="89"/>
        <v>AMD Opteron 1218</v>
      </c>
      <c r="I743" t="s">
        <v>3459</v>
      </c>
      <c r="J743" t="s">
        <v>2303</v>
      </c>
      <c r="K743" t="s">
        <v>581</v>
      </c>
      <c r="M743">
        <v>2</v>
      </c>
      <c r="N743">
        <v>2</v>
      </c>
      <c r="O743" t="s">
        <v>3443</v>
      </c>
      <c r="P743" t="s">
        <v>2322</v>
      </c>
      <c r="Q743" t="s">
        <v>3460</v>
      </c>
      <c r="R743" t="str">
        <f>IF(COUNTIF(cpus!B:B, C743)&gt;0, "found", "Missing")</f>
        <v>found</v>
      </c>
      <c r="S743" t="str">
        <f>IF(COUNTIF(cpus!C:C, G743)&gt;0, "found", "Missing")</f>
        <v>found</v>
      </c>
    </row>
    <row r="744" spans="1:19" x14ac:dyDescent="0.25">
      <c r="A744" t="str">
        <f t="shared" si="90"/>
        <v>missing</v>
      </c>
      <c r="B744" t="str">
        <f t="shared" si="95"/>
        <v>missing</v>
      </c>
      <c r="C744" t="str">
        <f>SUBSTITUTE(SUBSTITUTE(SUBSTITUTE(SUBSTITUTE(SUBSTITUTE(I744," Dual Core","")," Quad Core","")," Quad-Core","")," Dual-Core","")," APU","")</f>
        <v>AMD Opteron 1218 HE</v>
      </c>
      <c r="D744" t="str">
        <f t="shared" si="91"/>
        <v>AMD</v>
      </c>
      <c r="E744" t="str">
        <f t="shared" si="92"/>
        <v>Opteron 1218 HE</v>
      </c>
      <c r="F744" t="str">
        <f t="shared" si="93"/>
        <v>Opteron 1218 HE</v>
      </c>
      <c r="G744" t="str">
        <f t="shared" si="94"/>
        <v>Opteron 1218 HE</v>
      </c>
      <c r="H744" t="str">
        <f t="shared" si="89"/>
        <v>AMD Opteron 1218 HE</v>
      </c>
      <c r="I744" t="s">
        <v>3461</v>
      </c>
      <c r="J744" t="s">
        <v>2303</v>
      </c>
      <c r="K744" t="s">
        <v>581</v>
      </c>
      <c r="M744">
        <v>2</v>
      </c>
      <c r="N744">
        <v>2</v>
      </c>
      <c r="O744" t="s">
        <v>424</v>
      </c>
      <c r="P744" t="s">
        <v>2343</v>
      </c>
      <c r="Q744" t="s">
        <v>3462</v>
      </c>
      <c r="R744" t="str">
        <f>IF(COUNTIF(cpus!B:B, C744)&gt;0, "found", "Missing")</f>
        <v>found</v>
      </c>
      <c r="S744" t="str">
        <f>IF(COUNTIF(cpus!C:C, G744)&gt;0, "found", "Missing")</f>
        <v>found</v>
      </c>
    </row>
    <row r="745" spans="1:19" x14ac:dyDescent="0.25">
      <c r="A745" t="str">
        <f t="shared" si="90"/>
        <v>missing</v>
      </c>
      <c r="B745" t="str">
        <f t="shared" si="95"/>
        <v>missing</v>
      </c>
      <c r="C745" t="str">
        <f>SUBSTITUTE(SUBSTITUTE(SUBSTITUTE(SUBSTITUTE(SUBSTITUTE(I745," Dual Core","")," Quad Core","")," Quad-Core","")," Dual-Core","")," APU","")</f>
        <v>AMD Opteron 1220</v>
      </c>
      <c r="D745" t="str">
        <f t="shared" si="91"/>
        <v>AMD</v>
      </c>
      <c r="E745" t="str">
        <f t="shared" si="92"/>
        <v>Opteron 1220</v>
      </c>
      <c r="F745" t="str">
        <f t="shared" si="93"/>
        <v>Opteron 1220</v>
      </c>
      <c r="G745" t="str">
        <f t="shared" si="94"/>
        <v>Opteron 1220</v>
      </c>
      <c r="H745" t="str">
        <f t="shared" si="89"/>
        <v>AMD Opteron 1220</v>
      </c>
      <c r="I745" t="s">
        <v>3463</v>
      </c>
      <c r="J745" t="s">
        <v>2303</v>
      </c>
      <c r="K745" t="s">
        <v>627</v>
      </c>
      <c r="M745">
        <v>2</v>
      </c>
      <c r="N745">
        <v>2</v>
      </c>
      <c r="O745" t="s">
        <v>3443</v>
      </c>
      <c r="P745" t="s">
        <v>2307</v>
      </c>
      <c r="Q745" t="s">
        <v>3464</v>
      </c>
      <c r="R745" t="str">
        <f>IF(COUNTIF(cpus!B:B, C745)&gt;0, "found", "Missing")</f>
        <v>found</v>
      </c>
      <c r="S745" t="str">
        <f>IF(COUNTIF(cpus!C:C, G745)&gt;0, "found", "Missing")</f>
        <v>found</v>
      </c>
    </row>
    <row r="746" spans="1:19" x14ac:dyDescent="0.25">
      <c r="A746" t="str">
        <f t="shared" si="90"/>
        <v>missing</v>
      </c>
      <c r="B746" t="str">
        <f t="shared" si="95"/>
        <v>missing</v>
      </c>
      <c r="C746" t="str">
        <f>SUBSTITUTE(SUBSTITUTE(SUBSTITUTE(SUBSTITUTE(SUBSTITUTE(I746," Dual Core","")," Quad Core","")," Quad-Core","")," Dual-Core","")," APU","")</f>
        <v>AMD Opteron 1222</v>
      </c>
      <c r="D746" t="str">
        <f t="shared" si="91"/>
        <v>AMD</v>
      </c>
      <c r="E746" t="str">
        <f t="shared" si="92"/>
        <v>Opteron 1222</v>
      </c>
      <c r="F746" t="str">
        <f t="shared" si="93"/>
        <v>Opteron 1222</v>
      </c>
      <c r="G746" t="str">
        <f t="shared" si="94"/>
        <v>Opteron 1222</v>
      </c>
      <c r="H746" t="str">
        <f t="shared" si="89"/>
        <v>AMD Opteron 1222</v>
      </c>
      <c r="I746" t="s">
        <v>3465</v>
      </c>
      <c r="J746" t="s">
        <v>2303</v>
      </c>
      <c r="K746" t="s">
        <v>2017</v>
      </c>
      <c r="M746">
        <v>2</v>
      </c>
      <c r="N746">
        <v>2</v>
      </c>
      <c r="O746" t="s">
        <v>3443</v>
      </c>
      <c r="P746" t="s">
        <v>2343</v>
      </c>
      <c r="Q746" t="s">
        <v>3466</v>
      </c>
      <c r="R746" t="str">
        <f>IF(COUNTIF(cpus!B:B, C746)&gt;0, "found", "Missing")</f>
        <v>found</v>
      </c>
      <c r="S746" t="str">
        <f>IF(COUNTIF(cpus!C:C, G746)&gt;0, "found", "Missing")</f>
        <v>found</v>
      </c>
    </row>
    <row r="747" spans="1:19" x14ac:dyDescent="0.25">
      <c r="A747" t="str">
        <f t="shared" si="90"/>
        <v>missing</v>
      </c>
      <c r="B747" t="str">
        <f t="shared" si="95"/>
        <v>missing</v>
      </c>
      <c r="C747" t="str">
        <f>SUBSTITUTE(SUBSTITUTE(SUBSTITUTE(SUBSTITUTE(SUBSTITUTE(I747," Dual Core","")," Quad Core","")," Quad-Core","")," Dual-Core","")," APU","")</f>
        <v>AMD Opteron 1352</v>
      </c>
      <c r="D747" t="str">
        <f t="shared" si="91"/>
        <v>AMD</v>
      </c>
      <c r="E747" t="str">
        <f t="shared" si="92"/>
        <v>Opteron 1352</v>
      </c>
      <c r="F747" t="str">
        <f t="shared" si="93"/>
        <v>Opteron 1352</v>
      </c>
      <c r="G747" t="str">
        <f t="shared" si="94"/>
        <v>Opteron 1352</v>
      </c>
      <c r="H747" t="str">
        <f t="shared" si="89"/>
        <v>AMD Opteron 1352</v>
      </c>
      <c r="I747" t="s">
        <v>3467</v>
      </c>
      <c r="J747" t="s">
        <v>2303</v>
      </c>
      <c r="K747" t="s">
        <v>529</v>
      </c>
      <c r="M747">
        <v>4</v>
      </c>
      <c r="N747">
        <v>4</v>
      </c>
      <c r="O747" t="s">
        <v>1393</v>
      </c>
      <c r="P747" t="s">
        <v>1870</v>
      </c>
      <c r="Q747" t="s">
        <v>3468</v>
      </c>
      <c r="R747" t="str">
        <f>IF(COUNTIF(cpus!B:B, C747)&gt;0, "found", "Missing")</f>
        <v>found</v>
      </c>
      <c r="S747" t="str">
        <f>IF(COUNTIF(cpus!C:C, G747)&gt;0, "found", "Missing")</f>
        <v>found</v>
      </c>
    </row>
    <row r="748" spans="1:19" x14ac:dyDescent="0.25">
      <c r="A748" t="str">
        <f t="shared" si="90"/>
        <v>missing</v>
      </c>
      <c r="B748" t="str">
        <f t="shared" si="95"/>
        <v>missing</v>
      </c>
      <c r="C748" t="str">
        <f>SUBSTITUTE(SUBSTITUTE(SUBSTITUTE(SUBSTITUTE(SUBSTITUTE(I748," Dual Core","")," Quad Core","")," Quad-Core","")," Dual-Core","")," APU","")</f>
        <v>AMD Opteron 1354</v>
      </c>
      <c r="D748" t="str">
        <f t="shared" si="91"/>
        <v>AMD</v>
      </c>
      <c r="E748" t="str">
        <f t="shared" si="92"/>
        <v>Opteron 1354</v>
      </c>
      <c r="F748" t="str">
        <f t="shared" si="93"/>
        <v>Opteron 1354</v>
      </c>
      <c r="G748" t="str">
        <f t="shared" si="94"/>
        <v>Opteron 1354</v>
      </c>
      <c r="H748" t="str">
        <f t="shared" si="89"/>
        <v>AMD Opteron 1354</v>
      </c>
      <c r="I748" t="s">
        <v>3469</v>
      </c>
      <c r="J748" t="s">
        <v>2303</v>
      </c>
      <c r="K748" t="s">
        <v>632</v>
      </c>
      <c r="M748">
        <v>4</v>
      </c>
      <c r="N748">
        <v>4</v>
      </c>
      <c r="O748" t="s">
        <v>1393</v>
      </c>
      <c r="P748" t="s">
        <v>1870</v>
      </c>
      <c r="Q748" t="s">
        <v>3470</v>
      </c>
      <c r="R748" t="str">
        <f>IF(COUNTIF(cpus!B:B, C748)&gt;0, "found", "Missing")</f>
        <v>found</v>
      </c>
      <c r="S748" t="str">
        <f>IF(COUNTIF(cpus!C:C, G748)&gt;0, "found", "Missing")</f>
        <v>found</v>
      </c>
    </row>
    <row r="749" spans="1:19" x14ac:dyDescent="0.25">
      <c r="A749" t="str">
        <f t="shared" si="90"/>
        <v>missing</v>
      </c>
      <c r="B749" t="str">
        <f t="shared" si="95"/>
        <v>missing</v>
      </c>
      <c r="C749" t="str">
        <f>SUBSTITUTE(SUBSTITUTE(SUBSTITUTE(SUBSTITUTE(SUBSTITUTE(I749," Dual Core","")," Quad Core","")," Quad-Core","")," Dual-Core","")," APU","")</f>
        <v>AMD Opteron 1356</v>
      </c>
      <c r="D749" t="str">
        <f t="shared" si="91"/>
        <v>AMD</v>
      </c>
      <c r="E749" t="str">
        <f t="shared" si="92"/>
        <v>Opteron 1356</v>
      </c>
      <c r="F749" t="str">
        <f t="shared" si="93"/>
        <v>Opteron 1356</v>
      </c>
      <c r="G749" t="str">
        <f t="shared" si="94"/>
        <v>Opteron 1356</v>
      </c>
      <c r="H749" t="str">
        <f t="shared" si="89"/>
        <v>AMD Opteron 1356</v>
      </c>
      <c r="I749" t="s">
        <v>3471</v>
      </c>
      <c r="J749" t="s">
        <v>2303</v>
      </c>
      <c r="K749" t="s">
        <v>826</v>
      </c>
      <c r="M749">
        <v>4</v>
      </c>
      <c r="N749">
        <v>4</v>
      </c>
      <c r="O749" t="s">
        <v>1393</v>
      </c>
      <c r="P749" t="s">
        <v>2304</v>
      </c>
      <c r="Q749" t="s">
        <v>3472</v>
      </c>
      <c r="R749" t="str">
        <f>IF(COUNTIF(cpus!B:B, C749)&gt;0, "found", "Missing")</f>
        <v>found</v>
      </c>
      <c r="S749" t="str">
        <f>IF(COUNTIF(cpus!C:C, G749)&gt;0, "found", "Missing")</f>
        <v>found</v>
      </c>
    </row>
    <row r="750" spans="1:19" x14ac:dyDescent="0.25">
      <c r="A750" t="str">
        <f t="shared" si="90"/>
        <v>missing</v>
      </c>
      <c r="B750" t="str">
        <f t="shared" si="95"/>
        <v>missing</v>
      </c>
      <c r="C750" t="str">
        <f>SUBSTITUTE(SUBSTITUTE(SUBSTITUTE(SUBSTITUTE(SUBSTITUTE(I750," Dual Core","")," Quad Core","")," Quad-Core","")," Dual-Core","")," APU","")</f>
        <v>AMD Opteron 1381</v>
      </c>
      <c r="D750" t="str">
        <f t="shared" si="91"/>
        <v>AMD</v>
      </c>
      <c r="E750" t="str">
        <f t="shared" si="92"/>
        <v>Opteron 1381</v>
      </c>
      <c r="F750" t="str">
        <f t="shared" si="93"/>
        <v>Opteron 1381</v>
      </c>
      <c r="G750" t="str">
        <f t="shared" si="94"/>
        <v>Opteron 1381</v>
      </c>
      <c r="H750" t="str">
        <f t="shared" si="89"/>
        <v>AMD Opteron 1381</v>
      </c>
      <c r="I750" t="s">
        <v>3473</v>
      </c>
      <c r="J750" t="s">
        <v>2562</v>
      </c>
      <c r="K750" t="s">
        <v>457</v>
      </c>
      <c r="M750">
        <v>4</v>
      </c>
      <c r="N750">
        <v>4</v>
      </c>
      <c r="O750" t="s">
        <v>1393</v>
      </c>
      <c r="P750" t="s">
        <v>1938</v>
      </c>
      <c r="Q750" t="s">
        <v>3474</v>
      </c>
      <c r="R750" t="str">
        <f>IF(COUNTIF(cpus!B:B, C750)&gt;0, "found", "Missing")</f>
        <v>found</v>
      </c>
      <c r="S750" t="str">
        <f>IF(COUNTIF(cpus!C:C, G750)&gt;0, "found", "Missing")</f>
        <v>found</v>
      </c>
    </row>
    <row r="751" spans="1:19" x14ac:dyDescent="0.25">
      <c r="A751" t="str">
        <f t="shared" si="90"/>
        <v>missing</v>
      </c>
      <c r="B751" t="str">
        <f t="shared" si="95"/>
        <v>missing</v>
      </c>
      <c r="C751" t="str">
        <f>SUBSTITUTE(SUBSTITUTE(SUBSTITUTE(SUBSTITUTE(SUBSTITUTE(I751," Dual Core","")," Quad Core","")," Quad-Core","")," Dual-Core","")," APU","")</f>
        <v>AMD Opteron 1385</v>
      </c>
      <c r="D751" t="str">
        <f t="shared" si="91"/>
        <v>AMD</v>
      </c>
      <c r="E751" t="str">
        <f t="shared" si="92"/>
        <v>Opteron 1385</v>
      </c>
      <c r="F751" t="str">
        <f t="shared" si="93"/>
        <v>Opteron 1385</v>
      </c>
      <c r="G751" t="str">
        <f t="shared" si="94"/>
        <v>Opteron 1385</v>
      </c>
      <c r="H751" t="str">
        <f t="shared" si="89"/>
        <v>AMD Opteron 1385</v>
      </c>
      <c r="I751" t="s">
        <v>3475</v>
      </c>
      <c r="J751" t="s">
        <v>2528</v>
      </c>
      <c r="K751" t="s">
        <v>758</v>
      </c>
      <c r="M751">
        <v>4</v>
      </c>
      <c r="N751">
        <v>4</v>
      </c>
      <c r="O751" t="s">
        <v>910</v>
      </c>
      <c r="P751" t="s">
        <v>1978</v>
      </c>
      <c r="Q751" t="s">
        <v>3476</v>
      </c>
      <c r="R751" t="str">
        <f>IF(COUNTIF(cpus!B:B, C751)&gt;0, "found", "Missing")</f>
        <v>found</v>
      </c>
      <c r="S751" t="str">
        <f>IF(COUNTIF(cpus!C:C, G751)&gt;0, "found", "Missing")</f>
        <v>found</v>
      </c>
    </row>
    <row r="752" spans="1:19" x14ac:dyDescent="0.25">
      <c r="A752" t="str">
        <f t="shared" si="90"/>
        <v>missing</v>
      </c>
      <c r="B752" t="str">
        <f t="shared" si="95"/>
        <v>missing</v>
      </c>
      <c r="C752" t="str">
        <f>SUBSTITUTE(SUBSTITUTE(SUBSTITUTE(SUBSTITUTE(SUBSTITUTE(I752," Dual Core","")," Quad Core","")," Quad-Core","")," Dual-Core","")," APU","")</f>
        <v>AMD Opteron 1389</v>
      </c>
      <c r="D752" t="str">
        <f t="shared" si="91"/>
        <v>AMD</v>
      </c>
      <c r="E752" t="str">
        <f t="shared" si="92"/>
        <v>Opteron 1389</v>
      </c>
      <c r="F752" t="str">
        <f t="shared" si="93"/>
        <v>Opteron 1389</v>
      </c>
      <c r="G752" t="str">
        <f t="shared" si="94"/>
        <v>Opteron 1389</v>
      </c>
      <c r="H752" t="str">
        <f t="shared" si="89"/>
        <v>AMD Opteron 1389</v>
      </c>
      <c r="I752" t="s">
        <v>3477</v>
      </c>
      <c r="J752" t="s">
        <v>2303</v>
      </c>
      <c r="K752" t="s">
        <v>473</v>
      </c>
      <c r="M752">
        <v>4</v>
      </c>
      <c r="N752">
        <v>4</v>
      </c>
      <c r="O752" t="s">
        <v>1393</v>
      </c>
      <c r="P752" t="s">
        <v>1973</v>
      </c>
      <c r="Q752" t="s">
        <v>3478</v>
      </c>
      <c r="R752" t="str">
        <f>IF(COUNTIF(cpus!B:B, C752)&gt;0, "found", "Missing")</f>
        <v>found</v>
      </c>
      <c r="S752" t="str">
        <f>IF(COUNTIF(cpus!C:C, G752)&gt;0, "found", "Missing")</f>
        <v>found</v>
      </c>
    </row>
    <row r="753" spans="1:19" x14ac:dyDescent="0.25">
      <c r="A753" t="str">
        <f t="shared" si="90"/>
        <v>missing</v>
      </c>
      <c r="B753" t="str">
        <f t="shared" si="95"/>
        <v>missing</v>
      </c>
      <c r="C753" t="str">
        <f>SUBSTITUTE(SUBSTITUTE(SUBSTITUTE(SUBSTITUTE(SUBSTITUTE(I753," Dual Core","")," Quad Core","")," Quad-Core","")," Dual-Core","")," APU","")</f>
        <v>AMD Opteron 140</v>
      </c>
      <c r="D753" t="str">
        <f t="shared" si="91"/>
        <v>AMD</v>
      </c>
      <c r="E753" t="str">
        <f t="shared" si="92"/>
        <v>Opteron 140</v>
      </c>
      <c r="F753" t="str">
        <f t="shared" si="93"/>
        <v>Opteron 140</v>
      </c>
      <c r="G753" t="str">
        <f t="shared" si="94"/>
        <v>Opteron 140</v>
      </c>
      <c r="H753" t="str">
        <f t="shared" si="89"/>
        <v>AMD Opteron 140</v>
      </c>
      <c r="I753" t="s">
        <v>3479</v>
      </c>
      <c r="J753">
        <v>940</v>
      </c>
      <c r="K753" t="s">
        <v>791</v>
      </c>
      <c r="M753">
        <v>1</v>
      </c>
      <c r="N753">
        <v>1</v>
      </c>
      <c r="O753" t="s">
        <v>3480</v>
      </c>
      <c r="P753" t="s">
        <v>2052</v>
      </c>
      <c r="Q753" t="s">
        <v>3481</v>
      </c>
      <c r="R753" t="str">
        <f>IF(COUNTIF(cpus!B:B, C753)&gt;0, "found", "Missing")</f>
        <v>found</v>
      </c>
      <c r="S753" t="str">
        <f>IF(COUNTIF(cpus!C:C, G753)&gt;0, "found", "Missing")</f>
        <v>found</v>
      </c>
    </row>
    <row r="754" spans="1:19" x14ac:dyDescent="0.25">
      <c r="A754" t="str">
        <f t="shared" si="90"/>
        <v>missing</v>
      </c>
      <c r="B754" t="str">
        <f t="shared" si="95"/>
        <v>missing</v>
      </c>
      <c r="C754" t="str">
        <f>SUBSTITUTE(SUBSTITUTE(SUBSTITUTE(SUBSTITUTE(SUBSTITUTE(I754," Dual Core","")," Quad Core","")," Quad-Core","")," Dual-Core","")," APU","")</f>
        <v>AMD Opteron 142</v>
      </c>
      <c r="D754" t="str">
        <f t="shared" si="91"/>
        <v>AMD</v>
      </c>
      <c r="E754" t="str">
        <f t="shared" si="92"/>
        <v>Opteron 142</v>
      </c>
      <c r="F754" t="str">
        <f t="shared" si="93"/>
        <v>Opteron 142</v>
      </c>
      <c r="G754" t="str">
        <f t="shared" si="94"/>
        <v>Opteron 142</v>
      </c>
      <c r="H754" t="str">
        <f t="shared" si="89"/>
        <v>AMD Opteron 142</v>
      </c>
      <c r="I754" t="s">
        <v>3482</v>
      </c>
      <c r="J754">
        <v>940</v>
      </c>
      <c r="K754" t="s">
        <v>951</v>
      </c>
      <c r="M754">
        <v>1</v>
      </c>
      <c r="N754">
        <v>1</v>
      </c>
      <c r="O754" t="s">
        <v>3480</v>
      </c>
      <c r="P754" t="s">
        <v>2307</v>
      </c>
      <c r="Q754" t="s">
        <v>3483</v>
      </c>
      <c r="R754" t="str">
        <f>IF(COUNTIF(cpus!B:B, C754)&gt;0, "found", "Missing")</f>
        <v>found</v>
      </c>
      <c r="S754" t="str">
        <f>IF(COUNTIF(cpus!C:C, G754)&gt;0, "found", "Missing")</f>
        <v>found</v>
      </c>
    </row>
    <row r="755" spans="1:19" x14ac:dyDescent="0.25">
      <c r="A755" t="str">
        <f t="shared" si="90"/>
        <v>missing</v>
      </c>
      <c r="B755" t="str">
        <f t="shared" si="95"/>
        <v>missing</v>
      </c>
      <c r="C755" t="str">
        <f>SUBSTITUTE(SUBSTITUTE(SUBSTITUTE(SUBSTITUTE(SUBSTITUTE(I755," Dual Core","")," Quad Core","")," Quad-Core","")," Dual-Core","")," APU","")</f>
        <v>AMD Opteron 144</v>
      </c>
      <c r="D755" t="str">
        <f t="shared" si="91"/>
        <v>AMD</v>
      </c>
      <c r="E755" t="str">
        <f t="shared" si="92"/>
        <v>Opteron 144</v>
      </c>
      <c r="F755" t="str">
        <f t="shared" si="93"/>
        <v>Opteron 144</v>
      </c>
      <c r="G755" t="str">
        <f t="shared" si="94"/>
        <v>Opteron 144</v>
      </c>
      <c r="H755" t="str">
        <f t="shared" si="89"/>
        <v>AMD Opteron 144</v>
      </c>
      <c r="I755" t="s">
        <v>3484</v>
      </c>
      <c r="J755">
        <v>939</v>
      </c>
      <c r="K755" t="s">
        <v>796</v>
      </c>
      <c r="M755">
        <v>1</v>
      </c>
      <c r="N755">
        <v>1</v>
      </c>
      <c r="O755" t="s">
        <v>3485</v>
      </c>
      <c r="P755" t="s">
        <v>2372</v>
      </c>
      <c r="Q755" t="s">
        <v>3486</v>
      </c>
      <c r="R755" t="str">
        <f>IF(COUNTIF(cpus!B:B, C755)&gt;0, "found", "Missing")</f>
        <v>found</v>
      </c>
      <c r="S755" t="str">
        <f>IF(COUNTIF(cpus!C:C, G755)&gt;0, "found", "Missing")</f>
        <v>found</v>
      </c>
    </row>
    <row r="756" spans="1:19" x14ac:dyDescent="0.25">
      <c r="A756" t="str">
        <f t="shared" si="90"/>
        <v>missing</v>
      </c>
      <c r="B756" t="str">
        <f t="shared" si="95"/>
        <v>missing</v>
      </c>
      <c r="C756" t="str">
        <f>SUBSTITUTE(SUBSTITUTE(SUBSTITUTE(SUBSTITUTE(SUBSTITUTE(I756," Dual Core","")," Quad Core","")," Quad-Core","")," Dual-Core","")," APU","")</f>
        <v>AMD Opteron 146</v>
      </c>
      <c r="D756" t="str">
        <f t="shared" si="91"/>
        <v>AMD</v>
      </c>
      <c r="E756" t="str">
        <f t="shared" si="92"/>
        <v>Opteron 146</v>
      </c>
      <c r="F756" t="str">
        <f t="shared" si="93"/>
        <v>Opteron 146</v>
      </c>
      <c r="G756" t="str">
        <f t="shared" si="94"/>
        <v>Opteron 146</v>
      </c>
      <c r="H756" t="str">
        <f t="shared" si="89"/>
        <v>AMD Opteron 146</v>
      </c>
      <c r="I756" t="s">
        <v>3487</v>
      </c>
      <c r="J756">
        <v>939</v>
      </c>
      <c r="K756" t="s">
        <v>1881</v>
      </c>
      <c r="M756">
        <v>1</v>
      </c>
      <c r="N756">
        <v>1</v>
      </c>
      <c r="O756" t="s">
        <v>3485</v>
      </c>
      <c r="P756" t="s">
        <v>1870</v>
      </c>
      <c r="Q756" t="s">
        <v>3488</v>
      </c>
      <c r="R756" t="str">
        <f>IF(COUNTIF(cpus!B:B, C756)&gt;0, "found", "Missing")</f>
        <v>found</v>
      </c>
      <c r="S756" t="str">
        <f>IF(COUNTIF(cpus!C:C, G756)&gt;0, "found", "Missing")</f>
        <v>found</v>
      </c>
    </row>
    <row r="757" spans="1:19" x14ac:dyDescent="0.25">
      <c r="A757" t="str">
        <f t="shared" si="90"/>
        <v>missing</v>
      </c>
      <c r="B757" t="str">
        <f t="shared" si="95"/>
        <v>missing</v>
      </c>
      <c r="C757" t="str">
        <f>SUBSTITUTE(SUBSTITUTE(SUBSTITUTE(SUBSTITUTE(SUBSTITUTE(I757," Dual Core","")," Quad Core","")," Quad-Core","")," Dual-Core","")," APU","")</f>
        <v>AMD Opteron 148</v>
      </c>
      <c r="D757" t="str">
        <f t="shared" si="91"/>
        <v>AMD</v>
      </c>
      <c r="E757" t="str">
        <f t="shared" si="92"/>
        <v>Opteron 148</v>
      </c>
      <c r="F757" t="str">
        <f t="shared" si="93"/>
        <v>Opteron 148</v>
      </c>
      <c r="G757" t="str">
        <f t="shared" si="94"/>
        <v>Opteron 148</v>
      </c>
      <c r="H757" t="str">
        <f t="shared" si="89"/>
        <v>AMD Opteron 148</v>
      </c>
      <c r="I757" t="s">
        <v>3489</v>
      </c>
      <c r="J757">
        <v>939</v>
      </c>
      <c r="K757" t="s">
        <v>632</v>
      </c>
      <c r="M757">
        <v>1</v>
      </c>
      <c r="N757">
        <v>1</v>
      </c>
      <c r="O757" t="s">
        <v>3490</v>
      </c>
      <c r="P757" t="s">
        <v>2304</v>
      </c>
      <c r="Q757" t="s">
        <v>3491</v>
      </c>
      <c r="R757" t="str">
        <f>IF(COUNTIF(cpus!B:B, C757)&gt;0, "found", "Missing")</f>
        <v>found</v>
      </c>
      <c r="S757" t="str">
        <f>IF(COUNTIF(cpus!C:C, G757)&gt;0, "found", "Missing")</f>
        <v>found</v>
      </c>
    </row>
    <row r="758" spans="1:19" x14ac:dyDescent="0.25">
      <c r="A758" t="str">
        <f t="shared" si="90"/>
        <v>missing</v>
      </c>
      <c r="B758" t="str">
        <f t="shared" si="95"/>
        <v>missing</v>
      </c>
      <c r="C758" t="str">
        <f>SUBSTITUTE(SUBSTITUTE(SUBSTITUTE(SUBSTITUTE(SUBSTITUTE(I758," Dual Core","")," Quad Core","")," Quad-Core","")," Dual-Core","")," APU","")</f>
        <v>AMD Opteron 150</v>
      </c>
      <c r="D758" t="str">
        <f t="shared" si="91"/>
        <v>AMD</v>
      </c>
      <c r="E758" t="str">
        <f t="shared" si="92"/>
        <v>Opteron 150</v>
      </c>
      <c r="F758" t="str">
        <f t="shared" si="93"/>
        <v>Opteron 150</v>
      </c>
      <c r="G758" t="str">
        <f t="shared" si="94"/>
        <v>Opteron 150</v>
      </c>
      <c r="H758" t="str">
        <f t="shared" si="89"/>
        <v>AMD Opteron 150</v>
      </c>
      <c r="I758" t="s">
        <v>3492</v>
      </c>
      <c r="J758">
        <v>939</v>
      </c>
      <c r="K758" t="s">
        <v>609</v>
      </c>
      <c r="M758">
        <v>1</v>
      </c>
      <c r="N758">
        <v>1</v>
      </c>
      <c r="O758" t="s">
        <v>3490</v>
      </c>
      <c r="P758" t="s">
        <v>1870</v>
      </c>
      <c r="Q758" t="s">
        <v>3493</v>
      </c>
      <c r="R758" t="str">
        <f>IF(COUNTIF(cpus!B:B, C758)&gt;0, "found", "Missing")</f>
        <v>found</v>
      </c>
      <c r="S758" t="str">
        <f>IF(COUNTIF(cpus!C:C, G758)&gt;0, "found", "Missing")</f>
        <v>found</v>
      </c>
    </row>
    <row r="759" spans="1:19" x14ac:dyDescent="0.25">
      <c r="A759" t="str">
        <f t="shared" si="90"/>
        <v>missing</v>
      </c>
      <c r="B759" t="str">
        <f t="shared" si="95"/>
        <v>missing</v>
      </c>
      <c r="C759" t="str">
        <f>SUBSTITUTE(SUBSTITUTE(SUBSTITUTE(SUBSTITUTE(SUBSTITUTE(I759," Dual Core","")," Quad Core","")," Quad-Core","")," Dual-Core","")," APU","")</f>
        <v>AMD Opteron 152</v>
      </c>
      <c r="D759" t="str">
        <f t="shared" si="91"/>
        <v>AMD</v>
      </c>
      <c r="E759" t="str">
        <f t="shared" si="92"/>
        <v>Opteron 152</v>
      </c>
      <c r="F759" t="str">
        <f t="shared" si="93"/>
        <v>Opteron 152</v>
      </c>
      <c r="G759" t="str">
        <f t="shared" si="94"/>
        <v>Opteron 152</v>
      </c>
      <c r="H759" t="str">
        <f t="shared" si="89"/>
        <v>AMD Opteron 152</v>
      </c>
      <c r="I759" t="s">
        <v>3494</v>
      </c>
      <c r="J759">
        <v>939</v>
      </c>
      <c r="K759" t="s">
        <v>581</v>
      </c>
      <c r="M759">
        <v>1</v>
      </c>
      <c r="N759">
        <v>1</v>
      </c>
      <c r="O759" t="s">
        <v>2402</v>
      </c>
      <c r="P759" t="s">
        <v>2307</v>
      </c>
      <c r="Q759" t="s">
        <v>3495</v>
      </c>
      <c r="R759" t="str">
        <f>IF(COUNTIF(cpus!B:B, C759)&gt;0, "found", "Missing")</f>
        <v>found</v>
      </c>
      <c r="S759" t="str">
        <f>IF(COUNTIF(cpus!C:C, G759)&gt;0, "found", "Missing")</f>
        <v>found</v>
      </c>
    </row>
    <row r="760" spans="1:19" x14ac:dyDescent="0.25">
      <c r="A760" t="str">
        <f t="shared" si="90"/>
        <v>missing</v>
      </c>
      <c r="B760" t="str">
        <f t="shared" si="95"/>
        <v>missing</v>
      </c>
      <c r="C760" t="str">
        <f>SUBSTITUTE(SUBSTITUTE(SUBSTITUTE(SUBSTITUTE(SUBSTITUTE(I760," Dual Core","")," Quad Core","")," Quad-Core","")," Dual-Core","")," APU","")</f>
        <v>AMD Opteron 154</v>
      </c>
      <c r="D760" t="str">
        <f t="shared" si="91"/>
        <v>AMD</v>
      </c>
      <c r="E760" t="str">
        <f t="shared" si="92"/>
        <v>Opteron 154</v>
      </c>
      <c r="F760" t="str">
        <f t="shared" si="93"/>
        <v>Opteron 154</v>
      </c>
      <c r="G760" t="str">
        <f t="shared" si="94"/>
        <v>Opteron 154</v>
      </c>
      <c r="H760" t="str">
        <f t="shared" si="89"/>
        <v>AMD Opteron 154</v>
      </c>
      <c r="I760" t="s">
        <v>3496</v>
      </c>
      <c r="J760">
        <v>939</v>
      </c>
      <c r="K760" t="s">
        <v>627</v>
      </c>
      <c r="M760">
        <v>1</v>
      </c>
      <c r="N760">
        <v>1</v>
      </c>
      <c r="O760" t="s">
        <v>2402</v>
      </c>
      <c r="P760" t="s">
        <v>2052</v>
      </c>
      <c r="Q760" t="s">
        <v>3497</v>
      </c>
      <c r="R760" t="str">
        <f>IF(COUNTIF(cpus!B:B, C760)&gt;0, "found", "Missing")</f>
        <v>found</v>
      </c>
      <c r="S760" t="str">
        <f>IF(COUNTIF(cpus!C:C, G760)&gt;0, "found", "Missing")</f>
        <v>found</v>
      </c>
    </row>
    <row r="761" spans="1:19" x14ac:dyDescent="0.25">
      <c r="A761" t="str">
        <f t="shared" si="90"/>
        <v>missing</v>
      </c>
      <c r="B761" t="str">
        <f t="shared" si="95"/>
        <v>missing</v>
      </c>
      <c r="C761" t="str">
        <f>SUBSTITUTE(SUBSTITUTE(SUBSTITUTE(SUBSTITUTE(SUBSTITUTE(I761," Dual Core","")," Quad Core","")," Quad-Core","")," Dual-Core","")," APU","")</f>
        <v>AMD Opteron 165</v>
      </c>
      <c r="D761" t="str">
        <f t="shared" si="91"/>
        <v>AMD</v>
      </c>
      <c r="E761" t="str">
        <f t="shared" si="92"/>
        <v>Opteron 165</v>
      </c>
      <c r="F761" t="str">
        <f t="shared" si="93"/>
        <v>Opteron 165</v>
      </c>
      <c r="G761" t="str">
        <f t="shared" si="94"/>
        <v>Opteron 165</v>
      </c>
      <c r="H761" t="str">
        <f t="shared" si="89"/>
        <v>AMD Opteron 165</v>
      </c>
      <c r="I761" t="s">
        <v>3498</v>
      </c>
      <c r="J761">
        <v>939</v>
      </c>
      <c r="K761" t="s">
        <v>796</v>
      </c>
      <c r="M761">
        <v>2</v>
      </c>
      <c r="N761">
        <v>2</v>
      </c>
      <c r="O761" t="s">
        <v>2409</v>
      </c>
      <c r="P761" t="s">
        <v>1870</v>
      </c>
      <c r="Q761" t="s">
        <v>3499</v>
      </c>
      <c r="R761" t="str">
        <f>IF(COUNTIF(cpus!B:B, C761)&gt;0, "found", "Missing")</f>
        <v>found</v>
      </c>
      <c r="S761" t="str">
        <f>IF(COUNTIF(cpus!C:C, G761)&gt;0, "found", "Missing")</f>
        <v>found</v>
      </c>
    </row>
    <row r="762" spans="1:19" x14ac:dyDescent="0.25">
      <c r="A762" t="str">
        <f t="shared" si="90"/>
        <v>missing</v>
      </c>
      <c r="B762" t="str">
        <f t="shared" si="95"/>
        <v>missing</v>
      </c>
      <c r="C762" t="str">
        <f>SUBSTITUTE(SUBSTITUTE(SUBSTITUTE(SUBSTITUTE(SUBSTITUTE(I762," Dual Core","")," Quad Core","")," Quad-Core","")," Dual-Core","")," APU","")</f>
        <v>AMD Opteron 170</v>
      </c>
      <c r="D762" t="str">
        <f t="shared" si="91"/>
        <v>AMD</v>
      </c>
      <c r="E762" t="str">
        <f t="shared" si="92"/>
        <v>Opteron 170</v>
      </c>
      <c r="F762" t="str">
        <f t="shared" si="93"/>
        <v>Opteron 170</v>
      </c>
      <c r="G762" t="str">
        <f t="shared" si="94"/>
        <v>Opteron 170</v>
      </c>
      <c r="H762" t="str">
        <f t="shared" si="89"/>
        <v>AMD Opteron 170</v>
      </c>
      <c r="I762" t="s">
        <v>3500</v>
      </c>
      <c r="J762">
        <v>939</v>
      </c>
      <c r="K762" t="s">
        <v>1881</v>
      </c>
      <c r="M762">
        <v>2</v>
      </c>
      <c r="N762">
        <v>2</v>
      </c>
      <c r="O762" t="s">
        <v>2409</v>
      </c>
      <c r="P762" t="s">
        <v>1870</v>
      </c>
      <c r="Q762" t="s">
        <v>3501</v>
      </c>
      <c r="R762" t="str">
        <f>IF(COUNTIF(cpus!B:B, C762)&gt;0, "found", "Missing")</f>
        <v>found</v>
      </c>
      <c r="S762" t="str">
        <f>IF(COUNTIF(cpus!C:C, G762)&gt;0, "found", "Missing")</f>
        <v>found</v>
      </c>
    </row>
    <row r="763" spans="1:19" x14ac:dyDescent="0.25">
      <c r="A763" t="str">
        <f t="shared" si="90"/>
        <v>missing</v>
      </c>
      <c r="B763" t="str">
        <f t="shared" si="95"/>
        <v>missing</v>
      </c>
      <c r="C763" t="str">
        <f>SUBSTITUTE(SUBSTITUTE(SUBSTITUTE(SUBSTITUTE(SUBSTITUTE(I763," Dual Core","")," Quad Core","")," Quad-Core","")," Dual-Core","")," APU","")</f>
        <v>AMD Opteron 175</v>
      </c>
      <c r="D763" t="str">
        <f t="shared" si="91"/>
        <v>AMD</v>
      </c>
      <c r="E763" t="str">
        <f t="shared" si="92"/>
        <v>Opteron 175</v>
      </c>
      <c r="F763" t="str">
        <f t="shared" si="93"/>
        <v>Opteron 175</v>
      </c>
      <c r="G763" t="str">
        <f t="shared" si="94"/>
        <v>Opteron 175</v>
      </c>
      <c r="H763" t="str">
        <f t="shared" si="89"/>
        <v>AMD Opteron 175</v>
      </c>
      <c r="I763" t="s">
        <v>3502</v>
      </c>
      <c r="J763">
        <v>939</v>
      </c>
      <c r="K763" t="s">
        <v>632</v>
      </c>
      <c r="M763">
        <v>2</v>
      </c>
      <c r="N763">
        <v>2</v>
      </c>
      <c r="O763" t="s">
        <v>2409</v>
      </c>
      <c r="P763" t="s">
        <v>2372</v>
      </c>
      <c r="Q763" t="s">
        <v>3503</v>
      </c>
      <c r="R763" t="str">
        <f>IF(COUNTIF(cpus!B:B, C763)&gt;0, "found", "Missing")</f>
        <v>found</v>
      </c>
      <c r="S763" t="str">
        <f>IF(COUNTIF(cpus!C:C, G763)&gt;0, "found", "Missing")</f>
        <v>found</v>
      </c>
    </row>
    <row r="764" spans="1:19" x14ac:dyDescent="0.25">
      <c r="A764" t="str">
        <f t="shared" si="90"/>
        <v>missing</v>
      </c>
      <c r="B764" t="str">
        <f t="shared" si="95"/>
        <v>missing</v>
      </c>
      <c r="C764" t="str">
        <f>SUBSTITUTE(SUBSTITUTE(SUBSTITUTE(SUBSTITUTE(SUBSTITUTE(I764," Dual Core","")," Quad Core","")," Quad-Core","")," Dual-Core","")," APU","")</f>
        <v>AMD Opteron 180</v>
      </c>
      <c r="D764" t="str">
        <f t="shared" si="91"/>
        <v>AMD</v>
      </c>
      <c r="E764" t="str">
        <f t="shared" si="92"/>
        <v>Opteron 180</v>
      </c>
      <c r="F764" t="str">
        <f t="shared" si="93"/>
        <v>Opteron 180</v>
      </c>
      <c r="G764" t="str">
        <f t="shared" si="94"/>
        <v>Opteron 180</v>
      </c>
      <c r="H764" t="str">
        <f t="shared" si="89"/>
        <v>AMD Opteron 180</v>
      </c>
      <c r="I764" t="s">
        <v>3504</v>
      </c>
      <c r="J764">
        <v>939</v>
      </c>
      <c r="K764" t="s">
        <v>609</v>
      </c>
      <c r="M764">
        <v>2</v>
      </c>
      <c r="N764">
        <v>2</v>
      </c>
      <c r="O764" t="s">
        <v>2409</v>
      </c>
      <c r="P764" t="s">
        <v>1870</v>
      </c>
      <c r="Q764" t="s">
        <v>3505</v>
      </c>
      <c r="R764" t="str">
        <f>IF(COUNTIF(cpus!B:B, C764)&gt;0, "found", "Missing")</f>
        <v>found</v>
      </c>
      <c r="S764" t="str">
        <f>IF(COUNTIF(cpus!C:C, G764)&gt;0, "found", "Missing")</f>
        <v>found</v>
      </c>
    </row>
    <row r="765" spans="1:19" x14ac:dyDescent="0.25">
      <c r="A765" t="str">
        <f t="shared" si="90"/>
        <v>missing</v>
      </c>
      <c r="B765" t="str">
        <f t="shared" si="95"/>
        <v>missing</v>
      </c>
      <c r="C765" t="str">
        <f>SUBSTITUTE(SUBSTITUTE(SUBSTITUTE(SUBSTITUTE(SUBSTITUTE(I765," Dual Core","")," Quad Core","")," Quad-Core","")," Dual-Core","")," APU","")</f>
        <v>AMD Opteron 185</v>
      </c>
      <c r="D765" t="str">
        <f t="shared" si="91"/>
        <v>AMD</v>
      </c>
      <c r="E765" t="str">
        <f t="shared" si="92"/>
        <v>Opteron 185</v>
      </c>
      <c r="F765" t="str">
        <f t="shared" si="93"/>
        <v>Opteron 185</v>
      </c>
      <c r="G765" t="str">
        <f t="shared" si="94"/>
        <v>Opteron 185</v>
      </c>
      <c r="H765" t="str">
        <f t="shared" si="89"/>
        <v>AMD Opteron 185</v>
      </c>
      <c r="I765" t="s">
        <v>3506</v>
      </c>
      <c r="J765">
        <v>939</v>
      </c>
      <c r="K765" t="s">
        <v>581</v>
      </c>
      <c r="M765">
        <v>2</v>
      </c>
      <c r="N765">
        <v>2</v>
      </c>
      <c r="O765" t="s">
        <v>2409</v>
      </c>
      <c r="P765" t="s">
        <v>1870</v>
      </c>
      <c r="Q765" t="s">
        <v>3507</v>
      </c>
      <c r="R765" t="str">
        <f>IF(COUNTIF(cpus!B:B, C765)&gt;0, "found", "Missing")</f>
        <v>found</v>
      </c>
      <c r="S765" t="str">
        <f>IF(COUNTIF(cpus!C:C, G765)&gt;0, "found", "Missing")</f>
        <v>found</v>
      </c>
    </row>
    <row r="766" spans="1:19" x14ac:dyDescent="0.25">
      <c r="A766" t="str">
        <f t="shared" si="90"/>
        <v>missing</v>
      </c>
      <c r="B766" t="str">
        <f t="shared" si="95"/>
        <v>missing</v>
      </c>
      <c r="C766" t="str">
        <f>SUBSTITUTE(SUBSTITUTE(SUBSTITUTE(SUBSTITUTE(SUBSTITUTE(I766," Dual Core","")," Quad Core","")," Quad-Core","")," Dual-Core","")," APU","")</f>
        <v>AMD Opteron 2212</v>
      </c>
      <c r="D766" t="str">
        <f t="shared" si="91"/>
        <v>AMD</v>
      </c>
      <c r="E766" t="str">
        <f t="shared" si="92"/>
        <v>Opteron 2212</v>
      </c>
      <c r="F766" t="str">
        <f t="shared" si="93"/>
        <v>Opteron 2212</v>
      </c>
      <c r="G766" t="str">
        <f t="shared" si="94"/>
        <v>Opteron 2212</v>
      </c>
      <c r="H766" t="str">
        <f t="shared" si="89"/>
        <v>AMD Opteron 2212</v>
      </c>
      <c r="I766" t="s">
        <v>3508</v>
      </c>
      <c r="J766" t="s">
        <v>2414</v>
      </c>
      <c r="K766" t="s">
        <v>1881</v>
      </c>
      <c r="M766">
        <v>2</v>
      </c>
      <c r="N766">
        <v>2</v>
      </c>
      <c r="O766" t="s">
        <v>541</v>
      </c>
      <c r="P766" t="s">
        <v>1870</v>
      </c>
      <c r="Q766" t="s">
        <v>3509</v>
      </c>
      <c r="R766" t="str">
        <f>IF(COUNTIF(cpus!B:B, C766)&gt;0, "found", "Missing")</f>
        <v>found</v>
      </c>
      <c r="S766" t="str">
        <f>IF(COUNTIF(cpus!C:C, G766)&gt;0, "found", "Missing")</f>
        <v>found</v>
      </c>
    </row>
    <row r="767" spans="1:19" x14ac:dyDescent="0.25">
      <c r="A767" t="str">
        <f t="shared" si="90"/>
        <v>missing</v>
      </c>
      <c r="B767" t="str">
        <f t="shared" si="95"/>
        <v>missing</v>
      </c>
      <c r="C767" t="str">
        <f>SUBSTITUTE(SUBSTITUTE(SUBSTITUTE(SUBSTITUTE(SUBSTITUTE(I767," Dual Core","")," Quad Core","")," Quad-Core","")," Dual-Core","")," APU","")</f>
        <v>AMD Opteron 2214</v>
      </c>
      <c r="D767" t="str">
        <f t="shared" si="91"/>
        <v>AMD</v>
      </c>
      <c r="E767" t="str">
        <f t="shared" si="92"/>
        <v>Opteron 2214</v>
      </c>
      <c r="F767" t="str">
        <f t="shared" si="93"/>
        <v>Opteron 2214</v>
      </c>
      <c r="G767" t="str">
        <f t="shared" si="94"/>
        <v>Opteron 2214</v>
      </c>
      <c r="H767" t="str">
        <f t="shared" si="89"/>
        <v>AMD Opteron 2214</v>
      </c>
      <c r="I767" t="s">
        <v>3510</v>
      </c>
      <c r="J767" t="s">
        <v>2414</v>
      </c>
      <c r="K767" t="s">
        <v>632</v>
      </c>
      <c r="M767">
        <v>2</v>
      </c>
      <c r="N767">
        <v>2</v>
      </c>
      <c r="O767" t="s">
        <v>541</v>
      </c>
      <c r="P767" t="s">
        <v>2304</v>
      </c>
      <c r="Q767" t="s">
        <v>3511</v>
      </c>
      <c r="R767" t="str">
        <f>IF(COUNTIF(cpus!B:B, C767)&gt;0, "found", "Missing")</f>
        <v>found</v>
      </c>
      <c r="S767" t="str">
        <f>IF(COUNTIF(cpus!C:C, G767)&gt;0, "found", "Missing")</f>
        <v>found</v>
      </c>
    </row>
    <row r="768" spans="1:19" x14ac:dyDescent="0.25">
      <c r="A768" t="str">
        <f t="shared" si="90"/>
        <v>missing</v>
      </c>
      <c r="B768" t="str">
        <f t="shared" si="95"/>
        <v>missing</v>
      </c>
      <c r="C768" t="str">
        <f>SUBSTITUTE(SUBSTITUTE(SUBSTITUTE(SUBSTITUTE(SUBSTITUTE(I768," Dual Core","")," Quad Core","")," Quad-Core","")," Dual-Core","")," APU","")</f>
        <v>AMD Opteron 2214 HE</v>
      </c>
      <c r="D768" t="str">
        <f t="shared" si="91"/>
        <v>AMD</v>
      </c>
      <c r="E768" t="str">
        <f t="shared" si="92"/>
        <v>Opteron 2214 HE</v>
      </c>
      <c r="F768" t="str">
        <f t="shared" si="93"/>
        <v>Opteron 2214 HE</v>
      </c>
      <c r="G768" t="str">
        <f t="shared" si="94"/>
        <v>Opteron 2214 HE</v>
      </c>
      <c r="H768" t="str">
        <f t="shared" si="89"/>
        <v>AMD Opteron 2214 HE</v>
      </c>
      <c r="I768" t="s">
        <v>3512</v>
      </c>
      <c r="J768" t="s">
        <v>2414</v>
      </c>
      <c r="K768" t="s">
        <v>632</v>
      </c>
      <c r="M768">
        <v>2</v>
      </c>
      <c r="N768">
        <v>2</v>
      </c>
      <c r="O768" t="s">
        <v>3513</v>
      </c>
      <c r="P768" t="s">
        <v>2307</v>
      </c>
      <c r="Q768" t="s">
        <v>3514</v>
      </c>
      <c r="R768" t="str">
        <f>IF(COUNTIF(cpus!B:B, C768)&gt;0, "found", "Missing")</f>
        <v>found</v>
      </c>
      <c r="S768" t="str">
        <f>IF(COUNTIF(cpus!C:C, G768)&gt;0, "found", "Missing")</f>
        <v>found</v>
      </c>
    </row>
    <row r="769" spans="1:19" x14ac:dyDescent="0.25">
      <c r="A769" t="str">
        <f t="shared" si="90"/>
        <v>missing</v>
      </c>
      <c r="B769" t="str">
        <f t="shared" si="95"/>
        <v>missing</v>
      </c>
      <c r="C769" t="str">
        <f>SUBSTITUTE(SUBSTITUTE(SUBSTITUTE(SUBSTITUTE(SUBSTITUTE(I769," Dual Core","")," Quad Core","")," Quad-Core","")," Dual-Core","")," APU","")</f>
        <v>AMD Opteron 2216</v>
      </c>
      <c r="D769" t="str">
        <f t="shared" si="91"/>
        <v>AMD</v>
      </c>
      <c r="E769" t="str">
        <f t="shared" si="92"/>
        <v>Opteron 2216</v>
      </c>
      <c r="F769" t="str">
        <f t="shared" si="93"/>
        <v>Opteron 2216</v>
      </c>
      <c r="G769" t="str">
        <f t="shared" si="94"/>
        <v>Opteron 2216</v>
      </c>
      <c r="H769" t="str">
        <f t="shared" si="89"/>
        <v>AMD Opteron 2216</v>
      </c>
      <c r="I769" t="s">
        <v>3515</v>
      </c>
      <c r="J769" t="s">
        <v>2414</v>
      </c>
      <c r="K769" t="s">
        <v>609</v>
      </c>
      <c r="M769">
        <v>2</v>
      </c>
      <c r="N769">
        <v>2</v>
      </c>
      <c r="O769" t="s">
        <v>541</v>
      </c>
      <c r="P769" t="s">
        <v>2304</v>
      </c>
      <c r="Q769" t="s">
        <v>3516</v>
      </c>
      <c r="R769" t="str">
        <f>IF(COUNTIF(cpus!B:B, C769)&gt;0, "found", "Missing")</f>
        <v>found</v>
      </c>
      <c r="S769" t="str">
        <f>IF(COUNTIF(cpus!C:C, G769)&gt;0, "found", "Missing")</f>
        <v>found</v>
      </c>
    </row>
    <row r="770" spans="1:19" x14ac:dyDescent="0.25">
      <c r="A770" t="str">
        <f t="shared" ref="A770:A830" si="96">IF(COUNTIF(C770,"*Quad CPU]*"),"found","missing")</f>
        <v>missing</v>
      </c>
      <c r="B770" t="str">
        <f t="shared" si="95"/>
        <v>missing</v>
      </c>
      <c r="C770" t="str">
        <f>SUBSTITUTE(SUBSTITUTE(SUBSTITUTE(SUBSTITUTE(SUBSTITUTE(I770," Dual Core","")," Quad Core","")," Quad-Core","")," Dual-Core","")," APU","")</f>
        <v>AMD Opteron 2218</v>
      </c>
      <c r="D770" t="str">
        <f t="shared" si="91"/>
        <v>AMD</v>
      </c>
      <c r="E770" t="str">
        <f t="shared" si="92"/>
        <v>Opteron 2218</v>
      </c>
      <c r="F770" t="str">
        <f t="shared" si="93"/>
        <v>Opteron 2218</v>
      </c>
      <c r="G770" t="str">
        <f t="shared" si="94"/>
        <v>Opteron 2218</v>
      </c>
      <c r="H770" t="str">
        <f t="shared" ref="H770:H833" si="97">IFERROR(LEFT(C770, SEARCH(" @", C770) - 1), C770)</f>
        <v>AMD Opteron 2218</v>
      </c>
      <c r="I770" t="s">
        <v>3517</v>
      </c>
      <c r="J770" t="s">
        <v>2414</v>
      </c>
      <c r="K770" t="s">
        <v>581</v>
      </c>
      <c r="M770">
        <v>2</v>
      </c>
      <c r="N770">
        <v>2</v>
      </c>
      <c r="O770" t="s">
        <v>541</v>
      </c>
      <c r="P770" t="s">
        <v>1870</v>
      </c>
      <c r="Q770" t="s">
        <v>3518</v>
      </c>
      <c r="R770" t="str">
        <f>IF(COUNTIF(cpus!B:B, C770)&gt;0, "found", "Missing")</f>
        <v>found</v>
      </c>
      <c r="S770" t="str">
        <f>IF(COUNTIF(cpus!C:C, G770)&gt;0, "found", "Missing")</f>
        <v>found</v>
      </c>
    </row>
    <row r="771" spans="1:19" x14ac:dyDescent="0.25">
      <c r="A771" t="str">
        <f t="shared" si="96"/>
        <v>missing</v>
      </c>
      <c r="B771" t="str">
        <f t="shared" si="95"/>
        <v>missing</v>
      </c>
      <c r="C771" t="str">
        <f>SUBSTITUTE(SUBSTITUTE(SUBSTITUTE(SUBSTITUTE(SUBSTITUTE(I771," Dual Core","")," Quad Core","")," Quad-Core","")," Dual-Core","")," APU","")</f>
        <v>AMD Opteron 2220</v>
      </c>
      <c r="D771" t="str">
        <f t="shared" ref="D771:D834" si="98">IF(ISNUMBER(SEARCH("AMD",H771)),"AMD",
IF(ISNUMBER(SEARCH("Intel",H771)),"Intel",
IF(ISNUMBER(SEARCH("Apple",H771)),"Apple",
IF(ISNUMBER(SEARCH("ARM",H771)),"ARM",
IF(ISNUMBER(SEARCH("Google",H771)),"Google",
IF(ISNUMBER(SEARCH("MediaTek",H771)),"MediaTek",
IF(ISNUMBER(SEARCH("Qualcomm",H771)),"Qualcomm",
IF(ISNUMBER(SEARCH("Samsung",H771)),"Samsung",
IF(ISNUMBER(SEARCH("Snapdragon",H771)),"Snapdragon","")))))))))</f>
        <v>AMD</v>
      </c>
      <c r="E771" t="str">
        <f t="shared" ref="E771:E834" si="99">TRIM(SUBSTITUTE(SUBSTITUTE(SUBSTITUTE(SUBSTITUTE(SUBSTITUTE(SUBSTITUTE(SUBSTITUTE(SUBSTITUTE(SUBSTITUTE(H771,
"Apple",""),"ARM",""),"Google",""),"MediaTek",""),"Qualcomm",""),"Samsung",""),"Snapdragon",""),"Intel",""),"AMD",""))</f>
        <v>Opteron 2220</v>
      </c>
      <c r="F771" t="str">
        <f t="shared" ref="F771:F834" si="100">TRIM(SUBSTITUTE(SUBSTITUTE(SUBSTITUTE(SUBSTITUTE(SUBSTITUTE(SUBSTITUTE(SUBSTITUTE(SUBSTITUTE(SUBSTITUTE(E771,
"Core2 Extreme",""),"Core2 Quad",""),"Core2 Duo",""),"Core",""),
"Pentium Gold",""),"Pentium",""),
"Xeon Platinum",""),"Xeon Gold",""),"Xeon Silver",""))</f>
        <v>Opteron 2220</v>
      </c>
      <c r="G771" t="str">
        <f t="shared" ref="G771:G834" si="101">TRIM(SUBSTITUTE(F771,"Xeon",""))</f>
        <v>Opteron 2220</v>
      </c>
      <c r="H771" t="str">
        <f t="shared" si="97"/>
        <v>AMD Opteron 2220</v>
      </c>
      <c r="I771" t="s">
        <v>3519</v>
      </c>
      <c r="J771" t="s">
        <v>2414</v>
      </c>
      <c r="K771" t="s">
        <v>627</v>
      </c>
      <c r="M771">
        <v>2</v>
      </c>
      <c r="N771">
        <v>2</v>
      </c>
      <c r="O771" t="s">
        <v>541</v>
      </c>
      <c r="P771" t="s">
        <v>2304</v>
      </c>
      <c r="Q771" t="s">
        <v>3520</v>
      </c>
      <c r="R771" t="str">
        <f>IF(COUNTIF(cpus!B:B, C771)&gt;0, "found", "Missing")</f>
        <v>found</v>
      </c>
      <c r="S771" t="str">
        <f>IF(COUNTIF(cpus!C:C, G771)&gt;0, "found", "Missing")</f>
        <v>found</v>
      </c>
    </row>
    <row r="772" spans="1:19" x14ac:dyDescent="0.25">
      <c r="A772" t="str">
        <f t="shared" si="96"/>
        <v>missing</v>
      </c>
      <c r="B772" t="str">
        <f t="shared" si="95"/>
        <v>missing</v>
      </c>
      <c r="C772" t="str">
        <f>SUBSTITUTE(SUBSTITUTE(SUBSTITUTE(SUBSTITUTE(SUBSTITUTE(I772," Dual Core","")," Quad Core","")," Quad-Core","")," Dual-Core","")," APU","")</f>
        <v>AMD Opteron 2220 SE</v>
      </c>
      <c r="D772" t="str">
        <f t="shared" si="98"/>
        <v>AMD</v>
      </c>
      <c r="E772" t="str">
        <f t="shared" si="99"/>
        <v>Opteron 2220 SE</v>
      </c>
      <c r="F772" t="str">
        <f t="shared" si="100"/>
        <v>Opteron 2220 SE</v>
      </c>
      <c r="G772" t="str">
        <f t="shared" si="101"/>
        <v>Opteron 2220 SE</v>
      </c>
      <c r="H772" t="str">
        <f t="shared" si="97"/>
        <v>AMD Opteron 2220 SE</v>
      </c>
      <c r="I772" t="s">
        <v>3521</v>
      </c>
      <c r="J772" t="s">
        <v>2414</v>
      </c>
      <c r="K772" t="s">
        <v>627</v>
      </c>
      <c r="M772">
        <v>2</v>
      </c>
      <c r="N772">
        <v>2</v>
      </c>
      <c r="O772" t="s">
        <v>3522</v>
      </c>
      <c r="P772" t="s">
        <v>2307</v>
      </c>
      <c r="Q772" t="s">
        <v>3523</v>
      </c>
      <c r="R772" t="str">
        <f>IF(COUNTIF(cpus!B:B, C772)&gt;0, "found", "Missing")</f>
        <v>found</v>
      </c>
      <c r="S772" t="str">
        <f>IF(COUNTIF(cpus!C:C, G772)&gt;0, "found", "Missing")</f>
        <v>found</v>
      </c>
    </row>
    <row r="773" spans="1:19" x14ac:dyDescent="0.25">
      <c r="A773" t="str">
        <f t="shared" si="96"/>
        <v>missing</v>
      </c>
      <c r="B773" t="str">
        <f t="shared" si="95"/>
        <v>missing</v>
      </c>
      <c r="C773" t="str">
        <f>SUBSTITUTE(SUBSTITUTE(SUBSTITUTE(SUBSTITUTE(SUBSTITUTE(I773," Dual Core","")," Quad Core","")," Quad-Core","")," Dual-Core","")," APU","")</f>
        <v>AMD Opteron 2222</v>
      </c>
      <c r="D773" t="str">
        <f t="shared" si="98"/>
        <v>AMD</v>
      </c>
      <c r="E773" t="str">
        <f t="shared" si="99"/>
        <v>Opteron 2222</v>
      </c>
      <c r="F773" t="str">
        <f t="shared" si="100"/>
        <v>Opteron 2222</v>
      </c>
      <c r="G773" t="str">
        <f t="shared" si="101"/>
        <v>Opteron 2222</v>
      </c>
      <c r="H773" t="str">
        <f t="shared" si="97"/>
        <v>AMD Opteron 2222</v>
      </c>
      <c r="I773" t="s">
        <v>3524</v>
      </c>
      <c r="J773" t="s">
        <v>2414</v>
      </c>
      <c r="K773" t="s">
        <v>2017</v>
      </c>
      <c r="M773">
        <v>2</v>
      </c>
      <c r="N773">
        <v>2</v>
      </c>
      <c r="O773" t="s">
        <v>541</v>
      </c>
      <c r="P773" t="s">
        <v>1945</v>
      </c>
      <c r="Q773" t="s">
        <v>3525</v>
      </c>
      <c r="R773" t="str">
        <f>IF(COUNTIF(cpus!B:B, C773)&gt;0, "found", "Missing")</f>
        <v>found</v>
      </c>
      <c r="S773" t="str">
        <f>IF(COUNTIF(cpus!C:C, G773)&gt;0, "found", "Missing")</f>
        <v>found</v>
      </c>
    </row>
    <row r="774" spans="1:19" x14ac:dyDescent="0.25">
      <c r="A774" t="str">
        <f t="shared" si="96"/>
        <v>missing</v>
      </c>
      <c r="B774" t="str">
        <f t="shared" si="95"/>
        <v>missing</v>
      </c>
      <c r="C774" t="str">
        <f>SUBSTITUTE(SUBSTITUTE(SUBSTITUTE(SUBSTITUTE(SUBSTITUTE(I774," Dual Core","")," Quad Core","")," Quad-Core","")," Dual-Core","")," APU","")</f>
        <v>AMD Opteron 2224 SE</v>
      </c>
      <c r="D774" t="str">
        <f t="shared" si="98"/>
        <v>AMD</v>
      </c>
      <c r="E774" t="str">
        <f t="shared" si="99"/>
        <v>Opteron 2224 SE</v>
      </c>
      <c r="F774" t="str">
        <f t="shared" si="100"/>
        <v>Opteron 2224 SE</v>
      </c>
      <c r="G774" t="str">
        <f t="shared" si="101"/>
        <v>Opteron 2224 SE</v>
      </c>
      <c r="H774" t="str">
        <f t="shared" si="97"/>
        <v>AMD Opteron 2224 SE</v>
      </c>
      <c r="I774" t="s">
        <v>3526</v>
      </c>
      <c r="J774" t="s">
        <v>2414</v>
      </c>
      <c r="K774" t="s">
        <v>469</v>
      </c>
      <c r="M774">
        <v>2</v>
      </c>
      <c r="N774">
        <v>2</v>
      </c>
      <c r="O774" t="s">
        <v>3522</v>
      </c>
      <c r="P774" t="s">
        <v>2322</v>
      </c>
      <c r="Q774" t="s">
        <v>3527</v>
      </c>
      <c r="R774" t="str">
        <f>IF(COUNTIF(cpus!B:B, C774)&gt;0, "found", "Missing")</f>
        <v>found</v>
      </c>
      <c r="S774" t="str">
        <f>IF(COUNTIF(cpus!C:C, G774)&gt;0, "found", "Missing")</f>
        <v>found</v>
      </c>
    </row>
    <row r="775" spans="1:19" x14ac:dyDescent="0.25">
      <c r="A775" t="str">
        <f t="shared" si="96"/>
        <v>missing</v>
      </c>
      <c r="B775" t="str">
        <f t="shared" si="95"/>
        <v>missing</v>
      </c>
      <c r="C775" t="str">
        <f>SUBSTITUTE(SUBSTITUTE(SUBSTITUTE(SUBSTITUTE(SUBSTITUTE(I775," Dual Core","")," Quad Core","")," Quad-Core","")," Dual-Core","")," APU","")</f>
        <v>AMD Opteron 2350</v>
      </c>
      <c r="D775" t="str">
        <f t="shared" si="98"/>
        <v>AMD</v>
      </c>
      <c r="E775" t="str">
        <f t="shared" si="99"/>
        <v>Opteron 2350</v>
      </c>
      <c r="F775" t="str">
        <f t="shared" si="100"/>
        <v>Opteron 2350</v>
      </c>
      <c r="G775" t="str">
        <f t="shared" si="101"/>
        <v>Opteron 2350</v>
      </c>
      <c r="H775" t="str">
        <f t="shared" si="97"/>
        <v>AMD Opteron 2350</v>
      </c>
      <c r="I775" t="s">
        <v>3528</v>
      </c>
      <c r="J775" t="s">
        <v>2414</v>
      </c>
      <c r="K775" t="s">
        <v>1881</v>
      </c>
      <c r="M775">
        <v>4</v>
      </c>
      <c r="N775">
        <v>4</v>
      </c>
      <c r="O775" t="s">
        <v>1393</v>
      </c>
      <c r="P775" t="s">
        <v>2304</v>
      </c>
      <c r="Q775" t="s">
        <v>3529</v>
      </c>
      <c r="R775" t="str">
        <f>IF(COUNTIF(cpus!B:B, C775)&gt;0, "found", "Missing")</f>
        <v>found</v>
      </c>
      <c r="S775" t="str">
        <f>IF(COUNTIF(cpus!C:C, G775)&gt;0, "found", "Missing")</f>
        <v>found</v>
      </c>
    </row>
    <row r="776" spans="1:19" x14ac:dyDescent="0.25">
      <c r="A776" t="str">
        <f t="shared" si="96"/>
        <v>missing</v>
      </c>
      <c r="B776" t="str">
        <f t="shared" si="95"/>
        <v>missing</v>
      </c>
      <c r="C776" t="str">
        <f>SUBSTITUTE(SUBSTITUTE(SUBSTITUTE(SUBSTITUTE(SUBSTITUTE(I776," Dual Core","")," Quad Core","")," Quad-Core","")," Dual-Core","")," APU","")</f>
        <v>AMD Opteron 2354</v>
      </c>
      <c r="D776" t="str">
        <f t="shared" si="98"/>
        <v>AMD</v>
      </c>
      <c r="E776" t="str">
        <f t="shared" si="99"/>
        <v>Opteron 2354</v>
      </c>
      <c r="F776" t="str">
        <f t="shared" si="100"/>
        <v>Opteron 2354</v>
      </c>
      <c r="G776" t="str">
        <f t="shared" si="101"/>
        <v>Opteron 2354</v>
      </c>
      <c r="H776" t="str">
        <f t="shared" si="97"/>
        <v>AMD Opteron 2354</v>
      </c>
      <c r="I776" t="s">
        <v>3530</v>
      </c>
      <c r="J776" t="s">
        <v>2414</v>
      </c>
      <c r="K776" t="s">
        <v>632</v>
      </c>
      <c r="M776">
        <v>4</v>
      </c>
      <c r="N776">
        <v>4</v>
      </c>
      <c r="O776" t="s">
        <v>910</v>
      </c>
      <c r="P776" t="s">
        <v>1951</v>
      </c>
      <c r="Q776" t="s">
        <v>3531</v>
      </c>
      <c r="R776" t="str">
        <f>IF(COUNTIF(cpus!B:B, C776)&gt;0, "found", "Missing")</f>
        <v>found</v>
      </c>
      <c r="S776" t="str">
        <f>IF(COUNTIF(cpus!C:C, G776)&gt;0, "found", "Missing")</f>
        <v>found</v>
      </c>
    </row>
    <row r="777" spans="1:19" x14ac:dyDescent="0.25">
      <c r="A777" t="str">
        <f t="shared" si="96"/>
        <v>missing</v>
      </c>
      <c r="B777" t="str">
        <f t="shared" si="95"/>
        <v>missing</v>
      </c>
      <c r="C777" t="str">
        <f>SUBSTITUTE(SUBSTITUTE(SUBSTITUTE(SUBSTITUTE(SUBSTITUTE(I777," Dual Core","")," Quad Core","")," Quad-Core","")," Dual-Core","")," APU","")</f>
        <v>AMD Opteron 2356</v>
      </c>
      <c r="D777" t="str">
        <f t="shared" si="98"/>
        <v>AMD</v>
      </c>
      <c r="E777" t="str">
        <f t="shared" si="99"/>
        <v>Opteron 2356</v>
      </c>
      <c r="F777" t="str">
        <f t="shared" si="100"/>
        <v>Opteron 2356</v>
      </c>
      <c r="G777" t="str">
        <f t="shared" si="101"/>
        <v>Opteron 2356</v>
      </c>
      <c r="H777" t="str">
        <f t="shared" si="97"/>
        <v>AMD Opteron 2356</v>
      </c>
      <c r="I777" t="s">
        <v>3532</v>
      </c>
      <c r="J777" t="s">
        <v>2414</v>
      </c>
      <c r="K777" t="s">
        <v>826</v>
      </c>
      <c r="M777">
        <v>4</v>
      </c>
      <c r="N777">
        <v>4</v>
      </c>
      <c r="O777" t="s">
        <v>1393</v>
      </c>
      <c r="P777" t="s">
        <v>2307</v>
      </c>
      <c r="Q777" t="s">
        <v>3533</v>
      </c>
      <c r="R777" t="str">
        <f>IF(COUNTIF(cpus!B:B, C777)&gt;0, "found", "Missing")</f>
        <v>found</v>
      </c>
      <c r="S777" t="str">
        <f>IF(COUNTIF(cpus!C:C, G777)&gt;0, "found", "Missing")</f>
        <v>found</v>
      </c>
    </row>
    <row r="778" spans="1:19" x14ac:dyDescent="0.25">
      <c r="A778" t="str">
        <f t="shared" si="96"/>
        <v>missing</v>
      </c>
      <c r="B778" t="str">
        <f t="shared" si="95"/>
        <v>missing</v>
      </c>
      <c r="C778" t="str">
        <f>SUBSTITUTE(SUBSTITUTE(SUBSTITUTE(SUBSTITUTE(SUBSTITUTE(I778," Dual Core","")," Quad Core","")," Quad-Core","")," Dual-Core","")," APU","")</f>
        <v>AMD Opteron 2373 EE</v>
      </c>
      <c r="D778" t="str">
        <f t="shared" si="98"/>
        <v>AMD</v>
      </c>
      <c r="E778" t="str">
        <f t="shared" si="99"/>
        <v>Opteron 2373 EE</v>
      </c>
      <c r="F778" t="str">
        <f t="shared" si="100"/>
        <v>Opteron 2373 EE</v>
      </c>
      <c r="G778" t="str">
        <f t="shared" si="101"/>
        <v>Opteron 2373 EE</v>
      </c>
      <c r="H778" t="str">
        <f t="shared" si="97"/>
        <v>AMD Opteron 2373 EE</v>
      </c>
      <c r="I778" t="s">
        <v>3534</v>
      </c>
      <c r="J778" t="s">
        <v>2414</v>
      </c>
      <c r="K778" t="s">
        <v>529</v>
      </c>
      <c r="M778">
        <v>4</v>
      </c>
      <c r="N778">
        <v>4</v>
      </c>
      <c r="O778" t="s">
        <v>587</v>
      </c>
      <c r="P778" t="s">
        <v>2193</v>
      </c>
      <c r="Q778" t="s">
        <v>3535</v>
      </c>
      <c r="R778" t="str">
        <f>IF(COUNTIF(cpus!B:B, C778)&gt;0, "found", "Missing")</f>
        <v>found</v>
      </c>
      <c r="S778" t="str">
        <f>IF(COUNTIF(cpus!C:C, G778)&gt;0, "found", "Missing")</f>
        <v>found</v>
      </c>
    </row>
    <row r="779" spans="1:19" x14ac:dyDescent="0.25">
      <c r="A779" t="str">
        <f t="shared" si="96"/>
        <v>missing</v>
      </c>
      <c r="B779" t="str">
        <f t="shared" si="95"/>
        <v>missing</v>
      </c>
      <c r="C779" t="str">
        <f>SUBSTITUTE(SUBSTITUTE(SUBSTITUTE(SUBSTITUTE(SUBSTITUTE(I779," Dual Core","")," Quad Core","")," Quad-Core","")," Dual-Core","")," APU","")</f>
        <v>AMD Opteron 2374 HE</v>
      </c>
      <c r="D779" t="str">
        <f t="shared" si="98"/>
        <v>AMD</v>
      </c>
      <c r="E779" t="str">
        <f t="shared" si="99"/>
        <v>Opteron 2374 HE</v>
      </c>
      <c r="F779" t="str">
        <f t="shared" si="100"/>
        <v>Opteron 2374 HE</v>
      </c>
      <c r="G779" t="str">
        <f t="shared" si="101"/>
        <v>Opteron 2374 HE</v>
      </c>
      <c r="H779" t="str">
        <f t="shared" si="97"/>
        <v>AMD Opteron 2374 HE</v>
      </c>
      <c r="I779" t="s">
        <v>3536</v>
      </c>
      <c r="J779" t="s">
        <v>2414</v>
      </c>
      <c r="K779" t="s">
        <v>632</v>
      </c>
      <c r="M779">
        <v>4</v>
      </c>
      <c r="N779">
        <v>4</v>
      </c>
      <c r="O779" t="s">
        <v>729</v>
      </c>
      <c r="P779" t="s">
        <v>2322</v>
      </c>
      <c r="Q779" t="s">
        <v>3537</v>
      </c>
      <c r="R779" t="str">
        <f>IF(COUNTIF(cpus!B:B, C779)&gt;0, "found", "Missing")</f>
        <v>found</v>
      </c>
      <c r="S779" t="str">
        <f>IF(COUNTIF(cpus!C:C, G779)&gt;0, "found", "Missing")</f>
        <v>found</v>
      </c>
    </row>
    <row r="780" spans="1:19" x14ac:dyDescent="0.25">
      <c r="A780" t="str">
        <f t="shared" si="96"/>
        <v>missing</v>
      </c>
      <c r="B780" t="str">
        <f t="shared" si="95"/>
        <v>missing</v>
      </c>
      <c r="C780" t="str">
        <f>SUBSTITUTE(SUBSTITUTE(SUBSTITUTE(SUBSTITUTE(SUBSTITUTE(I780," Dual Core","")," Quad Core","")," Quad-Core","")," Dual-Core","")," APU","")</f>
        <v>AMD Opteron 2376</v>
      </c>
      <c r="D780" t="str">
        <f t="shared" si="98"/>
        <v>AMD</v>
      </c>
      <c r="E780" t="str">
        <f t="shared" si="99"/>
        <v>Opteron 2376</v>
      </c>
      <c r="F780" t="str">
        <f t="shared" si="100"/>
        <v>Opteron 2376</v>
      </c>
      <c r="G780" t="str">
        <f t="shared" si="101"/>
        <v>Opteron 2376</v>
      </c>
      <c r="H780" t="str">
        <f t="shared" si="97"/>
        <v>AMD Opteron 2376</v>
      </c>
      <c r="I780" t="s">
        <v>3538</v>
      </c>
      <c r="J780" t="s">
        <v>2414</v>
      </c>
      <c r="K780" t="s">
        <v>826</v>
      </c>
      <c r="M780">
        <v>4</v>
      </c>
      <c r="N780">
        <v>4</v>
      </c>
      <c r="O780" t="s">
        <v>1393</v>
      </c>
      <c r="P780" t="s">
        <v>1870</v>
      </c>
      <c r="Q780" t="s">
        <v>3539</v>
      </c>
      <c r="R780" t="str">
        <f>IF(COUNTIF(cpus!B:B, C780)&gt;0, "found", "Missing")</f>
        <v>found</v>
      </c>
      <c r="S780" t="str">
        <f>IF(COUNTIF(cpus!C:C, G780)&gt;0, "found", "Missing")</f>
        <v>found</v>
      </c>
    </row>
    <row r="781" spans="1:19" x14ac:dyDescent="0.25">
      <c r="A781" t="str">
        <f t="shared" si="96"/>
        <v>missing</v>
      </c>
      <c r="B781" t="str">
        <f t="shared" si="95"/>
        <v>missing</v>
      </c>
      <c r="C781" t="str">
        <f>SUBSTITUTE(SUBSTITUTE(SUBSTITUTE(SUBSTITUTE(SUBSTITUTE(I781," Dual Core","")," Quad Core","")," Quad-Core","")," Dual-Core","")," APU","")</f>
        <v>AMD Opteron 2378</v>
      </c>
      <c r="D781" t="str">
        <f t="shared" si="98"/>
        <v>AMD</v>
      </c>
      <c r="E781" t="str">
        <f t="shared" si="99"/>
        <v>Opteron 2378</v>
      </c>
      <c r="F781" t="str">
        <f t="shared" si="100"/>
        <v>Opteron 2378</v>
      </c>
      <c r="G781" t="str">
        <f t="shared" si="101"/>
        <v>Opteron 2378</v>
      </c>
      <c r="H781" t="str">
        <f t="shared" si="97"/>
        <v>AMD Opteron 2378</v>
      </c>
      <c r="I781" t="s">
        <v>3540</v>
      </c>
      <c r="J781" t="s">
        <v>2414</v>
      </c>
      <c r="K781" t="s">
        <v>609</v>
      </c>
      <c r="M781">
        <v>4</v>
      </c>
      <c r="N781">
        <v>4</v>
      </c>
      <c r="O781" t="s">
        <v>1393</v>
      </c>
      <c r="P781" t="s">
        <v>1870</v>
      </c>
      <c r="Q781" t="s">
        <v>3541</v>
      </c>
      <c r="R781" t="str">
        <f>IF(COUNTIF(cpus!B:B, C781)&gt;0, "found", "Missing")</f>
        <v>found</v>
      </c>
      <c r="S781" t="str">
        <f>IF(COUNTIF(cpus!C:C, G781)&gt;0, "found", "Missing")</f>
        <v>found</v>
      </c>
    </row>
    <row r="782" spans="1:19" x14ac:dyDescent="0.25">
      <c r="A782" t="str">
        <f t="shared" si="96"/>
        <v>missing</v>
      </c>
      <c r="B782" t="str">
        <f t="shared" si="95"/>
        <v>missing</v>
      </c>
      <c r="C782" t="str">
        <f>SUBSTITUTE(SUBSTITUTE(SUBSTITUTE(SUBSTITUTE(SUBSTITUTE(I782," Dual Core","")," Quad Core","")," Quad-Core","")," Dual-Core","")," APU","")</f>
        <v>AMD Opteron 2380</v>
      </c>
      <c r="D782" t="str">
        <f t="shared" si="98"/>
        <v>AMD</v>
      </c>
      <c r="E782" t="str">
        <f t="shared" si="99"/>
        <v>Opteron 2380</v>
      </c>
      <c r="F782" t="str">
        <f t="shared" si="100"/>
        <v>Opteron 2380</v>
      </c>
      <c r="G782" t="str">
        <f t="shared" si="101"/>
        <v>Opteron 2380</v>
      </c>
      <c r="H782" t="str">
        <f t="shared" si="97"/>
        <v>AMD Opteron 2380</v>
      </c>
      <c r="I782" t="s">
        <v>3542</v>
      </c>
      <c r="J782" t="s">
        <v>2414</v>
      </c>
      <c r="K782" t="s">
        <v>457</v>
      </c>
      <c r="M782">
        <v>4</v>
      </c>
      <c r="N782">
        <v>4</v>
      </c>
      <c r="O782" t="s">
        <v>1393</v>
      </c>
      <c r="P782" t="s">
        <v>1870</v>
      </c>
      <c r="Q782" t="s">
        <v>3543</v>
      </c>
      <c r="R782" t="str">
        <f>IF(COUNTIF(cpus!B:B, C782)&gt;0, "found", "Missing")</f>
        <v>found</v>
      </c>
      <c r="S782" t="str">
        <f>IF(COUNTIF(cpus!C:C, G782)&gt;0, "found", "Missing")</f>
        <v>found</v>
      </c>
    </row>
    <row r="783" spans="1:19" x14ac:dyDescent="0.25">
      <c r="A783" t="str">
        <f t="shared" si="96"/>
        <v>missing</v>
      </c>
      <c r="B783" t="str">
        <f t="shared" si="95"/>
        <v>missing</v>
      </c>
      <c r="C783" t="str">
        <f>SUBSTITUTE(SUBSTITUTE(SUBSTITUTE(SUBSTITUTE(SUBSTITUTE(I783," Dual Core","")," Quad Core","")," Quad-Core","")," Dual-Core","")," APU","")</f>
        <v>AMD Opteron 2384</v>
      </c>
      <c r="D783" t="str">
        <f t="shared" si="98"/>
        <v>AMD</v>
      </c>
      <c r="E783" t="str">
        <f t="shared" si="99"/>
        <v>Opteron 2384</v>
      </c>
      <c r="F783" t="str">
        <f t="shared" si="100"/>
        <v>Opteron 2384</v>
      </c>
      <c r="G783" t="str">
        <f t="shared" si="101"/>
        <v>Opteron 2384</v>
      </c>
      <c r="H783" t="str">
        <f t="shared" si="97"/>
        <v>AMD Opteron 2384</v>
      </c>
      <c r="I783" t="s">
        <v>3544</v>
      </c>
      <c r="J783" t="s">
        <v>2414</v>
      </c>
      <c r="K783" t="s">
        <v>758</v>
      </c>
      <c r="M783">
        <v>4</v>
      </c>
      <c r="N783">
        <v>4</v>
      </c>
      <c r="O783" t="s">
        <v>1393</v>
      </c>
      <c r="P783" t="s">
        <v>2307</v>
      </c>
      <c r="Q783" t="s">
        <v>3545</v>
      </c>
      <c r="R783" t="str">
        <f>IF(COUNTIF(cpus!B:B, C783)&gt;0, "found", "Missing")</f>
        <v>found</v>
      </c>
      <c r="S783" t="str">
        <f>IF(COUNTIF(cpus!C:C, G783)&gt;0, "found", "Missing")</f>
        <v>found</v>
      </c>
    </row>
    <row r="784" spans="1:19" x14ac:dyDescent="0.25">
      <c r="A784" t="str">
        <f t="shared" si="96"/>
        <v>missing</v>
      </c>
      <c r="B784" t="str">
        <f t="shared" si="95"/>
        <v>missing</v>
      </c>
      <c r="C784" t="str">
        <f>SUBSTITUTE(SUBSTITUTE(SUBSTITUTE(SUBSTITUTE(SUBSTITUTE(I784," Dual Core","")," Quad Core","")," Quad-Core","")," Dual-Core","")," APU","")</f>
        <v>AMD Opteron 2386 SE</v>
      </c>
      <c r="D784" t="str">
        <f t="shared" si="98"/>
        <v>AMD</v>
      </c>
      <c r="E784" t="str">
        <f t="shared" si="99"/>
        <v>Opteron 2386 SE</v>
      </c>
      <c r="F784" t="str">
        <f t="shared" si="100"/>
        <v>Opteron 2386 SE</v>
      </c>
      <c r="G784" t="str">
        <f t="shared" si="101"/>
        <v>Opteron 2386 SE</v>
      </c>
      <c r="H784" t="str">
        <f t="shared" si="97"/>
        <v>AMD Opteron 2386 SE</v>
      </c>
      <c r="I784" t="s">
        <v>3546</v>
      </c>
      <c r="J784" t="s">
        <v>2414</v>
      </c>
      <c r="K784" t="s">
        <v>627</v>
      </c>
      <c r="M784">
        <v>4</v>
      </c>
      <c r="N784">
        <v>4</v>
      </c>
      <c r="O784" t="s">
        <v>435</v>
      </c>
      <c r="P784" t="s">
        <v>1870</v>
      </c>
      <c r="Q784" t="s">
        <v>3547</v>
      </c>
      <c r="R784" t="str">
        <f>IF(COUNTIF(cpus!B:B, C784)&gt;0, "found", "Missing")</f>
        <v>found</v>
      </c>
      <c r="S784" t="str">
        <f>IF(COUNTIF(cpus!C:C, G784)&gt;0, "found", "Missing")</f>
        <v>found</v>
      </c>
    </row>
    <row r="785" spans="1:19" x14ac:dyDescent="0.25">
      <c r="A785" t="str">
        <f t="shared" si="96"/>
        <v>missing</v>
      </c>
      <c r="B785" t="str">
        <f t="shared" si="95"/>
        <v>missing</v>
      </c>
      <c r="C785" t="str">
        <f>SUBSTITUTE(SUBSTITUTE(SUBSTITUTE(SUBSTITUTE(SUBSTITUTE(I785," Dual Core","")," Quad Core","")," Quad-Core","")," Dual-Core","")," APU","")</f>
        <v>AMD Opteron 2393 SE</v>
      </c>
      <c r="D785" t="str">
        <f t="shared" si="98"/>
        <v>AMD</v>
      </c>
      <c r="E785" t="str">
        <f t="shared" si="99"/>
        <v>Opteron 2393 SE</v>
      </c>
      <c r="F785" t="str">
        <f t="shared" si="100"/>
        <v>Opteron 2393 SE</v>
      </c>
      <c r="G785" t="str">
        <f t="shared" si="101"/>
        <v>Opteron 2393 SE</v>
      </c>
      <c r="H785" t="str">
        <f t="shared" si="97"/>
        <v>AMD Opteron 2393 SE</v>
      </c>
      <c r="I785" t="s">
        <v>3548</v>
      </c>
      <c r="J785" t="s">
        <v>2414</v>
      </c>
      <c r="K785" t="s">
        <v>700</v>
      </c>
      <c r="M785">
        <v>2</v>
      </c>
      <c r="N785">
        <v>2</v>
      </c>
      <c r="O785" t="s">
        <v>435</v>
      </c>
      <c r="P785" t="s">
        <v>1945</v>
      </c>
      <c r="Q785" t="s">
        <v>3549</v>
      </c>
      <c r="R785" t="str">
        <f>IF(COUNTIF(cpus!B:B, C785)&gt;0, "found", "Missing")</f>
        <v>found</v>
      </c>
      <c r="S785" t="str">
        <f>IF(COUNTIF(cpus!C:C, G785)&gt;0, "found", "Missing")</f>
        <v>found</v>
      </c>
    </row>
    <row r="786" spans="1:19" x14ac:dyDescent="0.25">
      <c r="A786" t="str">
        <f t="shared" si="96"/>
        <v>missing</v>
      </c>
      <c r="B786" t="str">
        <f t="shared" si="95"/>
        <v>missing</v>
      </c>
      <c r="C786" t="str">
        <f>SUBSTITUTE(SUBSTITUTE(SUBSTITUTE(SUBSTITUTE(SUBSTITUTE(I786," Dual Core","")," Quad Core","")," Quad-Core","")," Dual-Core","")," APU","")</f>
        <v>AMD Opteron 2419 EE</v>
      </c>
      <c r="D786" t="str">
        <f t="shared" si="98"/>
        <v>AMD</v>
      </c>
      <c r="E786" t="str">
        <f t="shared" si="99"/>
        <v>Opteron 2419 EE</v>
      </c>
      <c r="F786" t="str">
        <f t="shared" si="100"/>
        <v>Opteron 2419 EE</v>
      </c>
      <c r="G786" t="str">
        <f t="shared" si="101"/>
        <v>Opteron 2419 EE</v>
      </c>
      <c r="H786" t="str">
        <f t="shared" si="97"/>
        <v>AMD Opteron 2419 EE</v>
      </c>
      <c r="I786" t="s">
        <v>3550</v>
      </c>
      <c r="J786" t="s">
        <v>2414</v>
      </c>
      <c r="K786" t="s">
        <v>796</v>
      </c>
      <c r="M786">
        <v>6</v>
      </c>
      <c r="N786">
        <v>6</v>
      </c>
      <c r="O786" t="s">
        <v>587</v>
      </c>
      <c r="P786" t="s">
        <v>1978</v>
      </c>
      <c r="Q786" t="s">
        <v>3551</v>
      </c>
      <c r="R786" t="str">
        <f>IF(COUNTIF(cpus!B:B, C786)&gt;0, "found", "Missing")</f>
        <v>found</v>
      </c>
      <c r="S786" t="str">
        <f>IF(COUNTIF(cpus!C:C, G786)&gt;0, "found", "Missing")</f>
        <v>found</v>
      </c>
    </row>
    <row r="787" spans="1:19" x14ac:dyDescent="0.25">
      <c r="A787" t="str">
        <f t="shared" si="96"/>
        <v>missing</v>
      </c>
      <c r="B787" t="str">
        <f t="shared" si="95"/>
        <v>missing</v>
      </c>
      <c r="C787" t="str">
        <f>SUBSTITUTE(SUBSTITUTE(SUBSTITUTE(SUBSTITUTE(SUBSTITUTE(I787," Dual Core","")," Quad Core","")," Quad-Core","")," Dual-Core","")," APU","")</f>
        <v>AMD Opteron 2427</v>
      </c>
      <c r="D787" t="str">
        <f t="shared" si="98"/>
        <v>AMD</v>
      </c>
      <c r="E787" t="str">
        <f t="shared" si="99"/>
        <v>Opteron 2427</v>
      </c>
      <c r="F787" t="str">
        <f t="shared" si="100"/>
        <v>Opteron 2427</v>
      </c>
      <c r="G787" t="str">
        <f t="shared" si="101"/>
        <v>Opteron 2427</v>
      </c>
      <c r="H787" t="str">
        <f t="shared" si="97"/>
        <v>AMD Opteron 2427</v>
      </c>
      <c r="I787" t="s">
        <v>3552</v>
      </c>
      <c r="J787" t="s">
        <v>2414</v>
      </c>
      <c r="K787" t="s">
        <v>632</v>
      </c>
      <c r="M787">
        <v>6</v>
      </c>
      <c r="N787">
        <v>6</v>
      </c>
      <c r="O787" t="s">
        <v>1393</v>
      </c>
      <c r="P787" t="s">
        <v>2055</v>
      </c>
      <c r="Q787" t="s">
        <v>3553</v>
      </c>
      <c r="R787" t="str">
        <f>IF(COUNTIF(cpus!B:B, C787)&gt;0, "found", "Missing")</f>
        <v>found</v>
      </c>
      <c r="S787" t="str">
        <f>IF(COUNTIF(cpus!C:C, G787)&gt;0, "found", "Missing")</f>
        <v>found</v>
      </c>
    </row>
    <row r="788" spans="1:19" x14ac:dyDescent="0.25">
      <c r="A788" t="str">
        <f t="shared" si="96"/>
        <v>missing</v>
      </c>
      <c r="B788" t="str">
        <f t="shared" ref="B788:B830" si="102">IF(COUNTIF(C788,"*[Dual CPU]*"),"found","missing")</f>
        <v>missing</v>
      </c>
      <c r="C788" t="str">
        <f>SUBSTITUTE(SUBSTITUTE(SUBSTITUTE(SUBSTITUTE(SUBSTITUTE(I788," Dual Core","")," Quad Core","")," Quad-Core","")," Dual-Core","")," APU","")</f>
        <v>AMD Opteron 2431</v>
      </c>
      <c r="D788" t="str">
        <f t="shared" si="98"/>
        <v>AMD</v>
      </c>
      <c r="E788" t="str">
        <f t="shared" si="99"/>
        <v>Opteron 2431</v>
      </c>
      <c r="F788" t="str">
        <f t="shared" si="100"/>
        <v>Opteron 2431</v>
      </c>
      <c r="G788" t="str">
        <f t="shared" si="101"/>
        <v>Opteron 2431</v>
      </c>
      <c r="H788" t="str">
        <f t="shared" si="97"/>
        <v>AMD Opteron 2431</v>
      </c>
      <c r="I788" t="s">
        <v>3554</v>
      </c>
      <c r="J788" t="s">
        <v>2414</v>
      </c>
      <c r="K788" t="s">
        <v>609</v>
      </c>
      <c r="M788">
        <v>6</v>
      </c>
      <c r="N788">
        <v>6</v>
      </c>
      <c r="O788" t="s">
        <v>1393</v>
      </c>
      <c r="P788" t="s">
        <v>2307</v>
      </c>
      <c r="Q788" t="s">
        <v>3555</v>
      </c>
      <c r="R788" t="str">
        <f>IF(COUNTIF(cpus!B:B, C788)&gt;0, "found", "Missing")</f>
        <v>found</v>
      </c>
      <c r="S788" t="str">
        <f>IF(COUNTIF(cpus!C:C, G788)&gt;0, "found", "Missing")</f>
        <v>found</v>
      </c>
    </row>
    <row r="789" spans="1:19" x14ac:dyDescent="0.25">
      <c r="A789" t="str">
        <f t="shared" si="96"/>
        <v>missing</v>
      </c>
      <c r="B789" t="str">
        <f t="shared" si="102"/>
        <v>missing</v>
      </c>
      <c r="C789" t="str">
        <f>SUBSTITUTE(SUBSTITUTE(SUBSTITUTE(SUBSTITUTE(SUBSTITUTE(I789," Dual Core","")," Quad Core","")," Quad-Core","")," Dual-Core","")," APU","")</f>
        <v>AMD Opteron 2435</v>
      </c>
      <c r="D789" t="str">
        <f t="shared" si="98"/>
        <v>AMD</v>
      </c>
      <c r="E789" t="str">
        <f t="shared" si="99"/>
        <v>Opteron 2435</v>
      </c>
      <c r="F789" t="str">
        <f t="shared" si="100"/>
        <v>Opteron 2435</v>
      </c>
      <c r="G789" t="str">
        <f t="shared" si="101"/>
        <v>Opteron 2435</v>
      </c>
      <c r="H789" t="str">
        <f t="shared" si="97"/>
        <v>AMD Opteron 2435</v>
      </c>
      <c r="I789" t="s">
        <v>3556</v>
      </c>
      <c r="J789" t="s">
        <v>2414</v>
      </c>
      <c r="K789" t="s">
        <v>581</v>
      </c>
      <c r="M789">
        <v>6</v>
      </c>
      <c r="N789">
        <v>6</v>
      </c>
      <c r="O789" t="s">
        <v>1393</v>
      </c>
      <c r="P789" t="s">
        <v>2067</v>
      </c>
      <c r="Q789" t="s">
        <v>3557</v>
      </c>
      <c r="R789" t="str">
        <f>IF(COUNTIF(cpus!B:B, C789)&gt;0, "found", "Missing")</f>
        <v>found</v>
      </c>
      <c r="S789" t="str">
        <f>IF(COUNTIF(cpus!C:C, G789)&gt;0, "found", "Missing")</f>
        <v>found</v>
      </c>
    </row>
    <row r="790" spans="1:19" x14ac:dyDescent="0.25">
      <c r="A790" t="str">
        <f t="shared" si="96"/>
        <v>missing</v>
      </c>
      <c r="B790" t="str">
        <f t="shared" si="102"/>
        <v>missing</v>
      </c>
      <c r="C790" t="str">
        <f>SUBSTITUTE(SUBSTITUTE(SUBSTITUTE(SUBSTITUTE(SUBSTITUTE(I790," Dual Core","")," Quad Core","")," Quad-Core","")," Dual-Core","")," APU","")</f>
        <v>AMD Opteron 246</v>
      </c>
      <c r="D790" t="str">
        <f t="shared" si="98"/>
        <v>AMD</v>
      </c>
      <c r="E790" t="str">
        <f t="shared" si="99"/>
        <v>Opteron 246</v>
      </c>
      <c r="F790" t="str">
        <f t="shared" si="100"/>
        <v>Opteron 246</v>
      </c>
      <c r="G790" t="str">
        <f t="shared" si="101"/>
        <v>Opteron 246</v>
      </c>
      <c r="H790" t="str">
        <f t="shared" si="97"/>
        <v>AMD Opteron 246</v>
      </c>
      <c r="I790" t="s">
        <v>3558</v>
      </c>
      <c r="J790">
        <v>940</v>
      </c>
      <c r="K790" t="s">
        <v>1881</v>
      </c>
      <c r="M790">
        <v>1</v>
      </c>
      <c r="N790">
        <v>1</v>
      </c>
      <c r="O790" t="s">
        <v>2327</v>
      </c>
      <c r="P790" t="s">
        <v>2304</v>
      </c>
      <c r="Q790" t="s">
        <v>3559</v>
      </c>
      <c r="R790" t="str">
        <f>IF(COUNTIF(cpus!B:B, C790)&gt;0, "found", "Missing")</f>
        <v>found</v>
      </c>
      <c r="S790" t="str">
        <f>IF(COUNTIF(cpus!C:C, G790)&gt;0, "found", "Missing")</f>
        <v>found</v>
      </c>
    </row>
    <row r="791" spans="1:19" x14ac:dyDescent="0.25">
      <c r="A791" t="str">
        <f t="shared" si="96"/>
        <v>missing</v>
      </c>
      <c r="B791" t="str">
        <f t="shared" si="102"/>
        <v>missing</v>
      </c>
      <c r="C791" t="str">
        <f>SUBSTITUTE(SUBSTITUTE(SUBSTITUTE(SUBSTITUTE(SUBSTITUTE(I791," Dual Core","")," Quad Core","")," Quad-Core","")," Dual-Core","")," APU","")</f>
        <v>AMD Opteron 248</v>
      </c>
      <c r="D791" t="str">
        <f t="shared" si="98"/>
        <v>AMD</v>
      </c>
      <c r="E791" t="str">
        <f t="shared" si="99"/>
        <v>Opteron 248</v>
      </c>
      <c r="F791" t="str">
        <f t="shared" si="100"/>
        <v>Opteron 248</v>
      </c>
      <c r="G791" t="str">
        <f t="shared" si="101"/>
        <v>Opteron 248</v>
      </c>
      <c r="H791" t="str">
        <f t="shared" si="97"/>
        <v>AMD Opteron 248</v>
      </c>
      <c r="I791" t="s">
        <v>3560</v>
      </c>
      <c r="J791">
        <v>940</v>
      </c>
      <c r="K791" t="s">
        <v>632</v>
      </c>
      <c r="M791">
        <v>1</v>
      </c>
      <c r="N791">
        <v>1</v>
      </c>
      <c r="O791" t="s">
        <v>2327</v>
      </c>
      <c r="P791" t="s">
        <v>1870</v>
      </c>
      <c r="Q791" t="s">
        <v>3561</v>
      </c>
      <c r="R791" t="str">
        <f>IF(COUNTIF(cpus!B:B, C791)&gt;0, "found", "Missing")</f>
        <v>found</v>
      </c>
      <c r="S791" t="str">
        <f>IF(COUNTIF(cpus!C:C, G791)&gt;0, "found", "Missing")</f>
        <v>found</v>
      </c>
    </row>
    <row r="792" spans="1:19" x14ac:dyDescent="0.25">
      <c r="A792" t="str">
        <f t="shared" si="96"/>
        <v>missing</v>
      </c>
      <c r="B792" t="str">
        <f t="shared" si="102"/>
        <v>missing</v>
      </c>
      <c r="C792" t="str">
        <f>SUBSTITUTE(SUBSTITUTE(SUBSTITUTE(SUBSTITUTE(SUBSTITUTE(I792," Dual Core","")," Quad Core","")," Quad-Core","")," Dual-Core","")," APU","")</f>
        <v>AMD Opteron 250</v>
      </c>
      <c r="D792" t="str">
        <f t="shared" si="98"/>
        <v>AMD</v>
      </c>
      <c r="E792" t="str">
        <f t="shared" si="99"/>
        <v>Opteron 250</v>
      </c>
      <c r="F792" t="str">
        <f t="shared" si="100"/>
        <v>Opteron 250</v>
      </c>
      <c r="G792" t="str">
        <f t="shared" si="101"/>
        <v>Opteron 250</v>
      </c>
      <c r="H792" t="str">
        <f t="shared" si="97"/>
        <v>AMD Opteron 250</v>
      </c>
      <c r="I792" t="s">
        <v>3562</v>
      </c>
      <c r="J792">
        <v>940</v>
      </c>
      <c r="K792" t="s">
        <v>609</v>
      </c>
      <c r="M792">
        <v>1</v>
      </c>
      <c r="N792">
        <v>1</v>
      </c>
      <c r="O792" t="s">
        <v>3490</v>
      </c>
      <c r="P792" t="s">
        <v>1870</v>
      </c>
      <c r="Q792" t="s">
        <v>3563</v>
      </c>
      <c r="R792" t="str">
        <f>IF(COUNTIF(cpus!B:B, C792)&gt;0, "found", "Missing")</f>
        <v>found</v>
      </c>
      <c r="S792" t="str">
        <f>IF(COUNTIF(cpus!C:C, G792)&gt;0, "found", "Missing")</f>
        <v>found</v>
      </c>
    </row>
    <row r="793" spans="1:19" x14ac:dyDescent="0.25">
      <c r="A793" t="str">
        <f t="shared" si="96"/>
        <v>missing</v>
      </c>
      <c r="B793" t="str">
        <f t="shared" si="102"/>
        <v>missing</v>
      </c>
      <c r="C793" t="str">
        <f>SUBSTITUTE(SUBSTITUTE(SUBSTITUTE(SUBSTITUTE(SUBSTITUTE(I793," Dual Core","")," Quad Core","")," Quad-Core","")," Dual-Core","")," APU","")</f>
        <v>AMD Opteron 252</v>
      </c>
      <c r="D793" t="str">
        <f t="shared" si="98"/>
        <v>AMD</v>
      </c>
      <c r="E793" t="str">
        <f t="shared" si="99"/>
        <v>Opteron 252</v>
      </c>
      <c r="F793" t="str">
        <f t="shared" si="100"/>
        <v>Opteron 252</v>
      </c>
      <c r="G793" t="str">
        <f t="shared" si="101"/>
        <v>Opteron 252</v>
      </c>
      <c r="H793" t="str">
        <f t="shared" si="97"/>
        <v>AMD Opteron 252</v>
      </c>
      <c r="I793" t="s">
        <v>3564</v>
      </c>
      <c r="J793">
        <v>940</v>
      </c>
      <c r="K793" t="s">
        <v>581</v>
      </c>
      <c r="M793">
        <v>1</v>
      </c>
      <c r="N793">
        <v>1</v>
      </c>
      <c r="O793" t="s">
        <v>3513</v>
      </c>
      <c r="P793" t="s">
        <v>2304</v>
      </c>
      <c r="Q793" t="s">
        <v>3565</v>
      </c>
      <c r="R793" t="str">
        <f>IF(COUNTIF(cpus!B:B, C793)&gt;0, "found", "Missing")</f>
        <v>found</v>
      </c>
      <c r="S793" t="str">
        <f>IF(COUNTIF(cpus!C:C, G793)&gt;0, "found", "Missing")</f>
        <v>found</v>
      </c>
    </row>
    <row r="794" spans="1:19" x14ac:dyDescent="0.25">
      <c r="A794" t="str">
        <f t="shared" si="96"/>
        <v>missing</v>
      </c>
      <c r="B794" t="str">
        <f t="shared" si="102"/>
        <v>missing</v>
      </c>
      <c r="C794" t="str">
        <f>SUBSTITUTE(SUBSTITUTE(SUBSTITUTE(SUBSTITUTE(SUBSTITUTE(I794," Dual Core","")," Quad Core","")," Quad-Core","")," Dual-Core","")," APU","")</f>
        <v>AMD Opteron 254</v>
      </c>
      <c r="D794" t="str">
        <f t="shared" si="98"/>
        <v>AMD</v>
      </c>
      <c r="E794" t="str">
        <f t="shared" si="99"/>
        <v>Opteron 254</v>
      </c>
      <c r="F794" t="str">
        <f t="shared" si="100"/>
        <v>Opteron 254</v>
      </c>
      <c r="G794" t="str">
        <f t="shared" si="101"/>
        <v>Opteron 254</v>
      </c>
      <c r="H794" t="str">
        <f t="shared" si="97"/>
        <v>AMD Opteron 254</v>
      </c>
      <c r="I794" t="s">
        <v>3566</v>
      </c>
      <c r="J794">
        <v>940</v>
      </c>
      <c r="K794" t="s">
        <v>627</v>
      </c>
      <c r="M794">
        <v>1</v>
      </c>
      <c r="N794">
        <v>1</v>
      </c>
      <c r="O794" t="s">
        <v>3513</v>
      </c>
      <c r="P794" t="s">
        <v>1960</v>
      </c>
      <c r="Q794" t="s">
        <v>3567</v>
      </c>
      <c r="R794" t="str">
        <f>IF(COUNTIF(cpus!B:B, C794)&gt;0, "found", "Missing")</f>
        <v>found</v>
      </c>
      <c r="S794" t="str">
        <f>IF(COUNTIF(cpus!C:C, G794)&gt;0, "found", "Missing")</f>
        <v>found</v>
      </c>
    </row>
    <row r="795" spans="1:19" x14ac:dyDescent="0.25">
      <c r="A795" t="str">
        <f t="shared" si="96"/>
        <v>missing</v>
      </c>
      <c r="B795" t="str">
        <f t="shared" si="102"/>
        <v>missing</v>
      </c>
      <c r="C795" t="str">
        <f>SUBSTITUTE(SUBSTITUTE(SUBSTITUTE(SUBSTITUTE(SUBSTITUTE(I795," Dual Core","")," Quad Core","")," Quad-Core","")," Dual-Core","")," APU","")</f>
        <v>AMD Opteron 256</v>
      </c>
      <c r="D795" t="str">
        <f t="shared" si="98"/>
        <v>AMD</v>
      </c>
      <c r="E795" t="str">
        <f t="shared" si="99"/>
        <v>Opteron 256</v>
      </c>
      <c r="F795" t="str">
        <f t="shared" si="100"/>
        <v>Opteron 256</v>
      </c>
      <c r="G795" t="str">
        <f t="shared" si="101"/>
        <v>Opteron 256</v>
      </c>
      <c r="H795" t="str">
        <f t="shared" si="97"/>
        <v>AMD Opteron 256</v>
      </c>
      <c r="I795" t="s">
        <v>3568</v>
      </c>
      <c r="J795">
        <v>940</v>
      </c>
      <c r="K795" t="s">
        <v>2017</v>
      </c>
      <c r="M795">
        <v>1</v>
      </c>
      <c r="N795">
        <v>1</v>
      </c>
      <c r="O795" t="s">
        <v>3569</v>
      </c>
      <c r="P795" t="s">
        <v>2304</v>
      </c>
      <c r="Q795" t="s">
        <v>3570</v>
      </c>
      <c r="R795" t="str">
        <f>IF(COUNTIF(cpus!B:B, C795)&gt;0, "found", "Missing")</f>
        <v>found</v>
      </c>
      <c r="S795" t="str">
        <f>IF(COUNTIF(cpus!C:C, G795)&gt;0, "found", "Missing")</f>
        <v>found</v>
      </c>
    </row>
    <row r="796" spans="1:19" x14ac:dyDescent="0.25">
      <c r="A796" t="str">
        <f t="shared" si="96"/>
        <v>missing</v>
      </c>
      <c r="B796" t="str">
        <f t="shared" si="102"/>
        <v>missing</v>
      </c>
      <c r="C796" t="str">
        <f>SUBSTITUTE(SUBSTITUTE(SUBSTITUTE(SUBSTITUTE(SUBSTITUTE(I796," Dual Core","")," Quad Core","")," Quad-Core","")," Dual-Core","")," APU","")</f>
        <v>AMD Opteron 265</v>
      </c>
      <c r="D796" t="str">
        <f t="shared" si="98"/>
        <v>AMD</v>
      </c>
      <c r="E796" t="str">
        <f t="shared" si="99"/>
        <v>Opteron 265</v>
      </c>
      <c r="F796" t="str">
        <f t="shared" si="100"/>
        <v>Opteron 265</v>
      </c>
      <c r="G796" t="str">
        <f t="shared" si="101"/>
        <v>Opteron 265</v>
      </c>
      <c r="H796" t="str">
        <f t="shared" si="97"/>
        <v>AMD Opteron 265</v>
      </c>
      <c r="I796" t="s">
        <v>3571</v>
      </c>
      <c r="J796">
        <v>940</v>
      </c>
      <c r="K796" t="s">
        <v>796</v>
      </c>
      <c r="M796">
        <v>2</v>
      </c>
      <c r="N796">
        <v>2</v>
      </c>
      <c r="O796" t="s">
        <v>541</v>
      </c>
      <c r="P796" t="s">
        <v>2304</v>
      </c>
      <c r="Q796" t="s">
        <v>3572</v>
      </c>
      <c r="R796" t="str">
        <f>IF(COUNTIF(cpus!B:B, C796)&gt;0, "found", "Missing")</f>
        <v>found</v>
      </c>
      <c r="S796" t="str">
        <f>IF(COUNTIF(cpus!C:C, G796)&gt;0, "found", "Missing")</f>
        <v>found</v>
      </c>
    </row>
    <row r="797" spans="1:19" x14ac:dyDescent="0.25">
      <c r="A797" t="str">
        <f t="shared" si="96"/>
        <v>missing</v>
      </c>
      <c r="B797" t="str">
        <f t="shared" si="102"/>
        <v>missing</v>
      </c>
      <c r="C797" t="str">
        <f>SUBSTITUTE(SUBSTITUTE(SUBSTITUTE(SUBSTITUTE(SUBSTITUTE(I797," Dual Core","")," Quad Core","")," Quad-Core","")," Dual-Core","")," APU","")</f>
        <v>AMD Opteron 270</v>
      </c>
      <c r="D797" t="str">
        <f t="shared" si="98"/>
        <v>AMD</v>
      </c>
      <c r="E797" t="str">
        <f t="shared" si="99"/>
        <v>Opteron 270</v>
      </c>
      <c r="F797" t="str">
        <f t="shared" si="100"/>
        <v>Opteron 270</v>
      </c>
      <c r="G797" t="str">
        <f t="shared" si="101"/>
        <v>Opteron 270</v>
      </c>
      <c r="H797" t="str">
        <f t="shared" si="97"/>
        <v>AMD Opteron 270</v>
      </c>
      <c r="I797" t="s">
        <v>3573</v>
      </c>
      <c r="J797">
        <v>940</v>
      </c>
      <c r="K797" t="s">
        <v>1881</v>
      </c>
      <c r="M797">
        <v>2</v>
      </c>
      <c r="N797">
        <v>2</v>
      </c>
      <c r="O797" t="s">
        <v>541</v>
      </c>
      <c r="P797" t="s">
        <v>1942</v>
      </c>
      <c r="Q797" t="s">
        <v>3574</v>
      </c>
      <c r="R797" t="str">
        <f>IF(COUNTIF(cpus!B:B, C797)&gt;0, "found", "Missing")</f>
        <v>found</v>
      </c>
      <c r="S797" t="str">
        <f>IF(COUNTIF(cpus!C:C, G797)&gt;0, "found", "Missing")</f>
        <v>found</v>
      </c>
    </row>
    <row r="798" spans="1:19" x14ac:dyDescent="0.25">
      <c r="A798" t="str">
        <f t="shared" si="96"/>
        <v>missing</v>
      </c>
      <c r="B798" t="str">
        <f t="shared" si="102"/>
        <v>missing</v>
      </c>
      <c r="C798" t="str">
        <f>SUBSTITUTE(SUBSTITUTE(SUBSTITUTE(SUBSTITUTE(SUBSTITUTE(I798," Dual Core","")," Quad Core","")," Quad-Core","")," Dual-Core","")," APU","")</f>
        <v>AMD Opteron 275</v>
      </c>
      <c r="D798" t="str">
        <f t="shared" si="98"/>
        <v>AMD</v>
      </c>
      <c r="E798" t="str">
        <f t="shared" si="99"/>
        <v>Opteron 275</v>
      </c>
      <c r="F798" t="str">
        <f t="shared" si="100"/>
        <v>Opteron 275</v>
      </c>
      <c r="G798" t="str">
        <f t="shared" si="101"/>
        <v>Opteron 275</v>
      </c>
      <c r="H798" t="str">
        <f t="shared" si="97"/>
        <v>AMD Opteron 275</v>
      </c>
      <c r="I798" t="s">
        <v>3575</v>
      </c>
      <c r="J798">
        <v>940</v>
      </c>
      <c r="K798" t="s">
        <v>632</v>
      </c>
      <c r="M798">
        <v>2</v>
      </c>
      <c r="N798">
        <v>2</v>
      </c>
      <c r="O798" t="s">
        <v>541</v>
      </c>
      <c r="P798" t="s">
        <v>2372</v>
      </c>
      <c r="Q798" t="s">
        <v>3576</v>
      </c>
      <c r="R798" t="str">
        <f>IF(COUNTIF(cpus!B:B, C798)&gt;0, "found", "Missing")</f>
        <v>found</v>
      </c>
      <c r="S798" t="str">
        <f>IF(COUNTIF(cpus!C:C, G798)&gt;0, "found", "Missing")</f>
        <v>found</v>
      </c>
    </row>
    <row r="799" spans="1:19" x14ac:dyDescent="0.25">
      <c r="A799" t="str">
        <f t="shared" si="96"/>
        <v>missing</v>
      </c>
      <c r="B799" t="str">
        <f t="shared" si="102"/>
        <v>missing</v>
      </c>
      <c r="C799" t="str">
        <f>SUBSTITUTE(SUBSTITUTE(SUBSTITUTE(SUBSTITUTE(SUBSTITUTE(I799," Dual Core","")," Quad Core","")," Quad-Core","")," Dual-Core","")," APU","")</f>
        <v>AMD Opteron 280</v>
      </c>
      <c r="D799" t="str">
        <f t="shared" si="98"/>
        <v>AMD</v>
      </c>
      <c r="E799" t="str">
        <f t="shared" si="99"/>
        <v>Opteron 280</v>
      </c>
      <c r="F799" t="str">
        <f t="shared" si="100"/>
        <v>Opteron 280</v>
      </c>
      <c r="G799" t="str">
        <f t="shared" si="101"/>
        <v>Opteron 280</v>
      </c>
      <c r="H799" t="str">
        <f t="shared" si="97"/>
        <v>AMD Opteron 280</v>
      </c>
      <c r="I799" t="s">
        <v>3577</v>
      </c>
      <c r="J799">
        <v>940</v>
      </c>
      <c r="K799" t="s">
        <v>609</v>
      </c>
      <c r="M799">
        <v>2</v>
      </c>
      <c r="N799">
        <v>2</v>
      </c>
      <c r="O799" t="s">
        <v>541</v>
      </c>
      <c r="P799" t="s">
        <v>1870</v>
      </c>
      <c r="Q799" t="s">
        <v>3578</v>
      </c>
      <c r="R799" t="str">
        <f>IF(COUNTIF(cpus!B:B, C799)&gt;0, "found", "Missing")</f>
        <v>found</v>
      </c>
      <c r="S799" t="str">
        <f>IF(COUNTIF(cpus!C:C, G799)&gt;0, "found", "Missing")</f>
        <v>found</v>
      </c>
    </row>
    <row r="800" spans="1:19" x14ac:dyDescent="0.25">
      <c r="A800" t="str">
        <f t="shared" si="96"/>
        <v>missing</v>
      </c>
      <c r="B800" t="str">
        <f t="shared" si="102"/>
        <v>missing</v>
      </c>
      <c r="C800" t="str">
        <f>SUBSTITUTE(SUBSTITUTE(SUBSTITUTE(SUBSTITUTE(SUBSTITUTE(I800," Dual Core","")," Quad Core","")," Quad-Core","")," Dual-Core","")," APU","")</f>
        <v>AMD Opteron 285</v>
      </c>
      <c r="D800" t="str">
        <f t="shared" si="98"/>
        <v>AMD</v>
      </c>
      <c r="E800" t="str">
        <f t="shared" si="99"/>
        <v>Opteron 285</v>
      </c>
      <c r="F800" t="str">
        <f t="shared" si="100"/>
        <v>Opteron 285</v>
      </c>
      <c r="G800" t="str">
        <f t="shared" si="101"/>
        <v>Opteron 285</v>
      </c>
      <c r="H800" t="str">
        <f t="shared" si="97"/>
        <v>AMD Opteron 285</v>
      </c>
      <c r="I800" t="s">
        <v>3579</v>
      </c>
      <c r="J800">
        <v>940</v>
      </c>
      <c r="K800" t="s">
        <v>581</v>
      </c>
      <c r="M800">
        <v>2</v>
      </c>
      <c r="N800">
        <v>2</v>
      </c>
      <c r="O800" t="s">
        <v>541</v>
      </c>
      <c r="P800" t="s">
        <v>2304</v>
      </c>
      <c r="Q800" t="s">
        <v>3580</v>
      </c>
      <c r="R800" t="str">
        <f>IF(COUNTIF(cpus!B:B, C800)&gt;0, "found", "Missing")</f>
        <v>found</v>
      </c>
      <c r="S800" t="str">
        <f>IF(COUNTIF(cpus!C:C, G800)&gt;0, "found", "Missing")</f>
        <v>found</v>
      </c>
    </row>
    <row r="801" spans="1:19" x14ac:dyDescent="0.25">
      <c r="A801" t="str">
        <f t="shared" si="96"/>
        <v>missing</v>
      </c>
      <c r="B801" t="str">
        <f t="shared" si="102"/>
        <v>missing</v>
      </c>
      <c r="C801" t="str">
        <f>SUBSTITUTE(SUBSTITUTE(SUBSTITUTE(SUBSTITUTE(SUBSTITUTE(I801," Dual Core","")," Quad Core","")," Quad-Core","")," Dual-Core","")," APU","")</f>
        <v>AMD Opteron 290</v>
      </c>
      <c r="D801" t="str">
        <f t="shared" si="98"/>
        <v>AMD</v>
      </c>
      <c r="E801" t="str">
        <f t="shared" si="99"/>
        <v>Opteron 290</v>
      </c>
      <c r="F801" t="str">
        <f t="shared" si="100"/>
        <v>Opteron 290</v>
      </c>
      <c r="G801" t="str">
        <f t="shared" si="101"/>
        <v>Opteron 290</v>
      </c>
      <c r="H801" t="str">
        <f t="shared" si="97"/>
        <v>AMD Opteron 290</v>
      </c>
      <c r="I801" t="s">
        <v>3581</v>
      </c>
      <c r="J801">
        <v>940</v>
      </c>
      <c r="K801" t="s">
        <v>627</v>
      </c>
      <c r="M801">
        <v>2</v>
      </c>
      <c r="N801">
        <v>2</v>
      </c>
      <c r="O801" t="s">
        <v>541</v>
      </c>
      <c r="P801" t="s">
        <v>2304</v>
      </c>
      <c r="Q801" t="s">
        <v>3582</v>
      </c>
      <c r="R801" t="str">
        <f>IF(COUNTIF(cpus!B:B, C801)&gt;0, "found", "Missing")</f>
        <v>found</v>
      </c>
      <c r="S801" t="str">
        <f>IF(COUNTIF(cpus!C:C, G801)&gt;0, "found", "Missing")</f>
        <v>found</v>
      </c>
    </row>
    <row r="802" spans="1:19" x14ac:dyDescent="0.25">
      <c r="A802" t="str">
        <f t="shared" si="96"/>
        <v>missing</v>
      </c>
      <c r="B802" t="str">
        <f t="shared" si="102"/>
        <v>missing</v>
      </c>
      <c r="C802" t="str">
        <f>SUBSTITUTE(SUBSTITUTE(SUBSTITUTE(SUBSTITUTE(SUBSTITUTE(I802," Dual Core","")," Quad Core","")," Quad-Core","")," Dual-Core","")," APU","")</f>
        <v>AMD Opteron 3250 HE</v>
      </c>
      <c r="D802" t="str">
        <f t="shared" si="98"/>
        <v>AMD</v>
      </c>
      <c r="E802" t="str">
        <f t="shared" si="99"/>
        <v>Opteron 3250 HE</v>
      </c>
      <c r="F802" t="str">
        <f t="shared" si="100"/>
        <v>Opteron 3250 HE</v>
      </c>
      <c r="G802" t="str">
        <f t="shared" si="101"/>
        <v>Opteron 3250 HE</v>
      </c>
      <c r="H802" t="str">
        <f t="shared" si="97"/>
        <v>AMD Opteron 3250 HE</v>
      </c>
      <c r="I802" t="s">
        <v>3583</v>
      </c>
      <c r="J802" t="s">
        <v>3311</v>
      </c>
      <c r="K802" t="s">
        <v>457</v>
      </c>
      <c r="L802" t="s">
        <v>437</v>
      </c>
      <c r="M802">
        <v>4</v>
      </c>
      <c r="O802" t="s">
        <v>985</v>
      </c>
      <c r="P802" t="s">
        <v>2119</v>
      </c>
      <c r="Q802" t="s">
        <v>3584</v>
      </c>
      <c r="R802" t="str">
        <f>IF(COUNTIF(cpus!B:B, C802)&gt;0, "found", "Missing")</f>
        <v>found</v>
      </c>
      <c r="S802" t="str">
        <f>IF(COUNTIF(cpus!C:C, G802)&gt;0, "found", "Missing")</f>
        <v>found</v>
      </c>
    </row>
    <row r="803" spans="1:19" x14ac:dyDescent="0.25">
      <c r="A803" t="str">
        <f t="shared" si="96"/>
        <v>missing</v>
      </c>
      <c r="B803" t="str">
        <f t="shared" si="102"/>
        <v>missing</v>
      </c>
      <c r="C803" t="str">
        <f>SUBSTITUTE(SUBSTITUTE(SUBSTITUTE(SUBSTITUTE(SUBSTITUTE(I803," Dual Core","")," Quad Core","")," Quad-Core","")," Dual-Core","")," APU","")</f>
        <v>AMD Opteron 3260 HE</v>
      </c>
      <c r="D803" t="str">
        <f t="shared" si="98"/>
        <v>AMD</v>
      </c>
      <c r="E803" t="str">
        <f t="shared" si="99"/>
        <v>Opteron 3260 HE</v>
      </c>
      <c r="F803" t="str">
        <f t="shared" si="100"/>
        <v>Opteron 3260 HE</v>
      </c>
      <c r="G803" t="str">
        <f t="shared" si="101"/>
        <v>Opteron 3260 HE</v>
      </c>
      <c r="H803" t="str">
        <f t="shared" si="97"/>
        <v>AMD Opteron 3260 HE</v>
      </c>
      <c r="I803" t="s">
        <v>3585</v>
      </c>
      <c r="J803" t="s">
        <v>3311</v>
      </c>
      <c r="K803" t="s">
        <v>758</v>
      </c>
      <c r="L803" t="s">
        <v>2017</v>
      </c>
      <c r="M803">
        <v>4</v>
      </c>
      <c r="O803" t="s">
        <v>985</v>
      </c>
      <c r="P803" t="s">
        <v>1960</v>
      </c>
      <c r="Q803" t="s">
        <v>3586</v>
      </c>
      <c r="R803" t="str">
        <f>IF(COUNTIF(cpus!B:B, C803)&gt;0, "found", "Missing")</f>
        <v>found</v>
      </c>
      <c r="S803" t="str">
        <f>IF(COUNTIF(cpus!C:C, G803)&gt;0, "found", "Missing")</f>
        <v>found</v>
      </c>
    </row>
    <row r="804" spans="1:19" x14ac:dyDescent="0.25">
      <c r="A804" t="str">
        <f t="shared" si="96"/>
        <v>missing</v>
      </c>
      <c r="B804" t="str">
        <f t="shared" si="102"/>
        <v>missing</v>
      </c>
      <c r="C804" t="str">
        <f>SUBSTITUTE(SUBSTITUTE(SUBSTITUTE(SUBSTITUTE(SUBSTITUTE(I804," Dual Core","")," Quad Core","")," Quad-Core","")," Dual-Core","")," APU","")</f>
        <v>AMD Opteron 3280</v>
      </c>
      <c r="D804" t="str">
        <f t="shared" si="98"/>
        <v>AMD</v>
      </c>
      <c r="E804" t="str">
        <f t="shared" si="99"/>
        <v>Opteron 3280</v>
      </c>
      <c r="F804" t="str">
        <f t="shared" si="100"/>
        <v>Opteron 3280</v>
      </c>
      <c r="G804" t="str">
        <f t="shared" si="101"/>
        <v>Opteron 3280</v>
      </c>
      <c r="H804" t="str">
        <f t="shared" si="97"/>
        <v>AMD Opteron 3280</v>
      </c>
      <c r="I804" t="s">
        <v>3587</v>
      </c>
      <c r="J804" t="s">
        <v>3311</v>
      </c>
      <c r="K804" t="s">
        <v>609</v>
      </c>
      <c r="L804" t="s">
        <v>758</v>
      </c>
      <c r="M804">
        <v>8</v>
      </c>
      <c r="O804" t="s">
        <v>424</v>
      </c>
      <c r="P804" t="s">
        <v>1942</v>
      </c>
      <c r="Q804" t="s">
        <v>3588</v>
      </c>
      <c r="R804" t="str">
        <f>IF(COUNTIF(cpus!B:B, C804)&gt;0, "found", "Missing")</f>
        <v>found</v>
      </c>
      <c r="S804" t="str">
        <f>IF(COUNTIF(cpus!C:C, G804)&gt;0, "found", "Missing")</f>
        <v>found</v>
      </c>
    </row>
    <row r="805" spans="1:19" x14ac:dyDescent="0.25">
      <c r="A805" t="str">
        <f t="shared" si="96"/>
        <v>missing</v>
      </c>
      <c r="B805" t="str">
        <f t="shared" si="102"/>
        <v>missing</v>
      </c>
      <c r="C805" t="str">
        <f>SUBSTITUTE(SUBSTITUTE(SUBSTITUTE(SUBSTITUTE(SUBSTITUTE(I805," Dual Core","")," Quad Core","")," Quad-Core","")," Dual-Core","")," APU","")</f>
        <v>AMD Opteron 3320 EE</v>
      </c>
      <c r="D805" t="str">
        <f t="shared" si="98"/>
        <v>AMD</v>
      </c>
      <c r="E805" t="str">
        <f t="shared" si="99"/>
        <v>Opteron 3320 EE</v>
      </c>
      <c r="F805" t="str">
        <f t="shared" si="100"/>
        <v>Opteron 3320 EE</v>
      </c>
      <c r="G805" t="str">
        <f t="shared" si="101"/>
        <v>Opteron 3320 EE</v>
      </c>
      <c r="H805" t="str">
        <f t="shared" si="97"/>
        <v>AMD Opteron 3320 EE</v>
      </c>
      <c r="I805" t="s">
        <v>3589</v>
      </c>
      <c r="J805" t="s">
        <v>3311</v>
      </c>
      <c r="K805" t="s">
        <v>1309</v>
      </c>
      <c r="L805" t="s">
        <v>457</v>
      </c>
      <c r="M805">
        <v>4</v>
      </c>
      <c r="O805" t="s">
        <v>837</v>
      </c>
      <c r="P805" t="s">
        <v>1992</v>
      </c>
      <c r="Q805" t="s">
        <v>3590</v>
      </c>
      <c r="R805" t="str">
        <f>IF(COUNTIF(cpus!B:B, C805)&gt;0, "found", "Missing")</f>
        <v>found</v>
      </c>
      <c r="S805" t="str">
        <f>IF(COUNTIF(cpus!C:C, G805)&gt;0, "found", "Missing")</f>
        <v>found</v>
      </c>
    </row>
    <row r="806" spans="1:19" x14ac:dyDescent="0.25">
      <c r="A806" t="str">
        <f t="shared" si="96"/>
        <v>missing</v>
      </c>
      <c r="B806" t="str">
        <f t="shared" si="102"/>
        <v>missing</v>
      </c>
      <c r="C806" t="str">
        <f>SUBSTITUTE(SUBSTITUTE(SUBSTITUTE(SUBSTITUTE(SUBSTITUTE(I806," Dual Core","")," Quad Core","")," Quad-Core","")," Dual-Core","")," APU","")</f>
        <v>AMD Opteron 3350 HE</v>
      </c>
      <c r="D806" t="str">
        <f t="shared" si="98"/>
        <v>AMD</v>
      </c>
      <c r="E806" t="str">
        <f t="shared" si="99"/>
        <v>Opteron 3350 HE</v>
      </c>
      <c r="F806" t="str">
        <f t="shared" si="100"/>
        <v>Opteron 3350 HE</v>
      </c>
      <c r="G806" t="str">
        <f t="shared" si="101"/>
        <v>Opteron 3350 HE</v>
      </c>
      <c r="H806" t="str">
        <f t="shared" si="97"/>
        <v>AMD Opteron 3350 HE</v>
      </c>
      <c r="I806" t="s">
        <v>3591</v>
      </c>
      <c r="K806" t="s">
        <v>627</v>
      </c>
      <c r="L806" t="s">
        <v>445</v>
      </c>
      <c r="M806">
        <v>4</v>
      </c>
      <c r="O806" t="s">
        <v>985</v>
      </c>
      <c r="P806" t="s">
        <v>1945</v>
      </c>
      <c r="Q806" t="s">
        <v>3592</v>
      </c>
      <c r="R806" t="str">
        <f>IF(COUNTIF(cpus!B:B, C806)&gt;0, "found", "Missing")</f>
        <v>found</v>
      </c>
      <c r="S806" t="str">
        <f>IF(COUNTIF(cpus!C:C, G806)&gt;0, "found", "Missing")</f>
        <v>found</v>
      </c>
    </row>
    <row r="807" spans="1:19" x14ac:dyDescent="0.25">
      <c r="A807" t="str">
        <f t="shared" si="96"/>
        <v>missing</v>
      </c>
      <c r="B807" t="str">
        <f t="shared" si="102"/>
        <v>missing</v>
      </c>
      <c r="C807" t="str">
        <f>SUBSTITUTE(SUBSTITUTE(SUBSTITUTE(SUBSTITUTE(SUBSTITUTE(I807," Dual Core","")," Quad Core","")," Quad-Core","")," Dual-Core","")," APU","")</f>
        <v>AMD Opteron 3365</v>
      </c>
      <c r="D807" t="str">
        <f t="shared" si="98"/>
        <v>AMD</v>
      </c>
      <c r="E807" t="str">
        <f t="shared" si="99"/>
        <v>Opteron 3365</v>
      </c>
      <c r="F807" t="str">
        <f t="shared" si="100"/>
        <v>Opteron 3365</v>
      </c>
      <c r="G807" t="str">
        <f t="shared" si="101"/>
        <v>Opteron 3365</v>
      </c>
      <c r="H807" t="str">
        <f t="shared" si="97"/>
        <v>AMD Opteron 3365</v>
      </c>
      <c r="I807" t="s">
        <v>3593</v>
      </c>
      <c r="J807" t="s">
        <v>3311</v>
      </c>
      <c r="K807" t="s">
        <v>826</v>
      </c>
      <c r="L807" t="s">
        <v>507</v>
      </c>
      <c r="M807">
        <v>8</v>
      </c>
      <c r="O807" t="s">
        <v>424</v>
      </c>
      <c r="P807" t="s">
        <v>1932</v>
      </c>
      <c r="Q807" t="s">
        <v>3594</v>
      </c>
      <c r="R807" t="str">
        <f>IF(COUNTIF(cpus!B:B, C807)&gt;0, "found", "Missing")</f>
        <v>found</v>
      </c>
      <c r="S807" t="str">
        <f>IF(COUNTIF(cpus!C:C, G807)&gt;0, "found", "Missing")</f>
        <v>found</v>
      </c>
    </row>
    <row r="808" spans="1:19" x14ac:dyDescent="0.25">
      <c r="A808" t="str">
        <f t="shared" si="96"/>
        <v>missing</v>
      </c>
      <c r="B808" t="str">
        <f t="shared" si="102"/>
        <v>missing</v>
      </c>
      <c r="C808" t="str">
        <f>SUBSTITUTE(SUBSTITUTE(SUBSTITUTE(SUBSTITUTE(SUBSTITUTE(I808," Dual Core","")," Quad Core","")," Quad-Core","")," Dual-Core","")," APU","")</f>
        <v>AMD Opteron 3380</v>
      </c>
      <c r="D808" t="str">
        <f t="shared" si="98"/>
        <v>AMD</v>
      </c>
      <c r="E808" t="str">
        <f t="shared" si="99"/>
        <v>Opteron 3380</v>
      </c>
      <c r="F808" t="str">
        <f t="shared" si="100"/>
        <v>Opteron 3380</v>
      </c>
      <c r="G808" t="str">
        <f t="shared" si="101"/>
        <v>Opteron 3380</v>
      </c>
      <c r="H808" t="str">
        <f t="shared" si="97"/>
        <v>AMD Opteron 3380</v>
      </c>
      <c r="I808" t="s">
        <v>3595</v>
      </c>
      <c r="K808" t="s">
        <v>581</v>
      </c>
      <c r="L808" t="s">
        <v>473</v>
      </c>
      <c r="M808">
        <v>8</v>
      </c>
      <c r="O808" t="s">
        <v>424</v>
      </c>
      <c r="P808" t="s">
        <v>1945</v>
      </c>
      <c r="Q808" t="s">
        <v>3596</v>
      </c>
      <c r="R808" t="str">
        <f>IF(COUNTIF(cpus!B:B, C808)&gt;0, "found", "Missing")</f>
        <v>found</v>
      </c>
      <c r="S808" t="str">
        <f>IF(COUNTIF(cpus!C:C, G808)&gt;0, "found", "Missing")</f>
        <v>found</v>
      </c>
    </row>
    <row r="809" spans="1:19" x14ac:dyDescent="0.25">
      <c r="A809" t="str">
        <f t="shared" si="96"/>
        <v>missing</v>
      </c>
      <c r="B809" t="str">
        <f t="shared" si="102"/>
        <v>missing</v>
      </c>
      <c r="C809" t="str">
        <f>SUBSTITUTE(SUBSTITUTE(SUBSTITUTE(SUBSTITUTE(SUBSTITUTE(I809," Dual Core","")," Quad Core","")," Quad-Core","")," Dual-Core","")," APU","")</f>
        <v>AMD Opteron 4122</v>
      </c>
      <c r="D809" t="str">
        <f t="shared" si="98"/>
        <v>AMD</v>
      </c>
      <c r="E809" t="str">
        <f t="shared" si="99"/>
        <v>Opteron 4122</v>
      </c>
      <c r="F809" t="str">
        <f t="shared" si="100"/>
        <v>Opteron 4122</v>
      </c>
      <c r="G809" t="str">
        <f t="shared" si="101"/>
        <v>Opteron 4122</v>
      </c>
      <c r="H809" t="str">
        <f t="shared" si="97"/>
        <v>AMD Opteron 4122</v>
      </c>
      <c r="I809" t="s">
        <v>3597</v>
      </c>
      <c r="J809" t="s">
        <v>3598</v>
      </c>
      <c r="K809" t="s">
        <v>632</v>
      </c>
      <c r="M809">
        <v>4</v>
      </c>
      <c r="N809">
        <v>4</v>
      </c>
      <c r="O809" t="s">
        <v>541</v>
      </c>
      <c r="P809" t="s">
        <v>2547</v>
      </c>
      <c r="Q809" t="s">
        <v>3599</v>
      </c>
      <c r="R809" t="str">
        <f>IF(COUNTIF(cpus!B:B, C809)&gt;0, "found", "Missing")</f>
        <v>found</v>
      </c>
      <c r="S809" t="str">
        <f>IF(COUNTIF(cpus!C:C, G809)&gt;0, "found", "Missing")</f>
        <v>found</v>
      </c>
    </row>
    <row r="810" spans="1:19" x14ac:dyDescent="0.25">
      <c r="A810" t="str">
        <f t="shared" si="96"/>
        <v>missing</v>
      </c>
      <c r="B810" t="str">
        <f t="shared" si="102"/>
        <v>missing</v>
      </c>
      <c r="C810" t="str">
        <f>SUBSTITUTE(SUBSTITUTE(SUBSTITUTE(SUBSTITUTE(SUBSTITUTE(I810," Dual Core","")," Quad Core","")," Quad-Core","")," Dual-Core","")," APU","")</f>
        <v>AMD Opteron 4130</v>
      </c>
      <c r="D810" t="str">
        <f t="shared" si="98"/>
        <v>AMD</v>
      </c>
      <c r="E810" t="str">
        <f t="shared" si="99"/>
        <v>Opteron 4130</v>
      </c>
      <c r="F810" t="str">
        <f t="shared" si="100"/>
        <v>Opteron 4130</v>
      </c>
      <c r="G810" t="str">
        <f t="shared" si="101"/>
        <v>Opteron 4130</v>
      </c>
      <c r="H810" t="str">
        <f t="shared" si="97"/>
        <v>AMD Opteron 4130</v>
      </c>
      <c r="I810" t="s">
        <v>3600</v>
      </c>
      <c r="J810" t="s">
        <v>2414</v>
      </c>
      <c r="K810" t="s">
        <v>581</v>
      </c>
      <c r="L810" t="s">
        <v>469</v>
      </c>
      <c r="M810">
        <v>4</v>
      </c>
      <c r="N810">
        <v>4</v>
      </c>
      <c r="O810" t="s">
        <v>541</v>
      </c>
      <c r="P810" t="s">
        <v>1992</v>
      </c>
      <c r="Q810" t="s">
        <v>3601</v>
      </c>
      <c r="R810" t="str">
        <f>IF(COUNTIF(cpus!B:B, C810)&gt;0, "found", "Missing")</f>
        <v>found</v>
      </c>
      <c r="S810" t="str">
        <f>IF(COUNTIF(cpus!C:C, G810)&gt;0, "found", "Missing")</f>
        <v>found</v>
      </c>
    </row>
    <row r="811" spans="1:19" x14ac:dyDescent="0.25">
      <c r="A811" t="str">
        <f t="shared" si="96"/>
        <v>missing</v>
      </c>
      <c r="B811" t="str">
        <f t="shared" si="102"/>
        <v>missing</v>
      </c>
      <c r="C811" t="str">
        <f>SUBSTITUTE(SUBSTITUTE(SUBSTITUTE(SUBSTITUTE(SUBSTITUTE(I811," Dual Core","")," Quad Core","")," Quad-Core","")," Dual-Core","")," APU","")</f>
        <v>AMD Opteron 4162 EE</v>
      </c>
      <c r="D811" t="str">
        <f t="shared" si="98"/>
        <v>AMD</v>
      </c>
      <c r="E811" t="str">
        <f t="shared" si="99"/>
        <v>Opteron 4162 EE</v>
      </c>
      <c r="F811" t="str">
        <f t="shared" si="100"/>
        <v>Opteron 4162 EE</v>
      </c>
      <c r="G811" t="str">
        <f t="shared" si="101"/>
        <v>Opteron 4162 EE</v>
      </c>
      <c r="H811" t="str">
        <f t="shared" si="97"/>
        <v>AMD Opteron 4162 EE</v>
      </c>
      <c r="I811" t="s">
        <v>3602</v>
      </c>
      <c r="J811" t="s">
        <v>2414</v>
      </c>
      <c r="K811" t="s">
        <v>727</v>
      </c>
      <c r="M811">
        <v>6</v>
      </c>
      <c r="N811">
        <v>6</v>
      </c>
      <c r="O811" t="s">
        <v>623</v>
      </c>
      <c r="P811" t="s">
        <v>2179</v>
      </c>
      <c r="Q811" t="s">
        <v>3603</v>
      </c>
      <c r="R811" t="str">
        <f>IF(COUNTIF(cpus!B:B, C811)&gt;0, "found", "Missing")</f>
        <v>found</v>
      </c>
      <c r="S811" t="str">
        <f>IF(COUNTIF(cpus!C:C, G811)&gt;0, "found", "Missing")</f>
        <v>found</v>
      </c>
    </row>
    <row r="812" spans="1:19" x14ac:dyDescent="0.25">
      <c r="A812" t="str">
        <f t="shared" si="96"/>
        <v>missing</v>
      </c>
      <c r="B812" t="str">
        <f t="shared" si="102"/>
        <v>missing</v>
      </c>
      <c r="C812" t="str">
        <f>SUBSTITUTE(SUBSTITUTE(SUBSTITUTE(SUBSTITUTE(SUBSTITUTE(I812," Dual Core","")," Quad Core","")," Quad-Core","")," Dual-Core","")," APU","")</f>
        <v>AMD Opteron 4170 HE</v>
      </c>
      <c r="D812" t="str">
        <f t="shared" si="98"/>
        <v>AMD</v>
      </c>
      <c r="E812" t="str">
        <f t="shared" si="99"/>
        <v>Opteron 4170 HE</v>
      </c>
      <c r="F812" t="str">
        <f t="shared" si="100"/>
        <v>Opteron 4170 HE</v>
      </c>
      <c r="G812" t="str">
        <f t="shared" si="101"/>
        <v>Opteron 4170 HE</v>
      </c>
      <c r="H812" t="str">
        <f t="shared" si="97"/>
        <v>AMD Opteron 4170 HE</v>
      </c>
      <c r="I812" t="s">
        <v>3604</v>
      </c>
      <c r="J812" t="s">
        <v>3598</v>
      </c>
      <c r="K812" t="s">
        <v>529</v>
      </c>
      <c r="M812">
        <v>6</v>
      </c>
      <c r="N812">
        <v>6</v>
      </c>
      <c r="O812" t="s">
        <v>424</v>
      </c>
      <c r="P812" t="s">
        <v>2311</v>
      </c>
      <c r="Q812" t="s">
        <v>3605</v>
      </c>
      <c r="R812" t="str">
        <f>IF(COUNTIF(cpus!B:B, C812)&gt;0, "found", "Missing")</f>
        <v>found</v>
      </c>
      <c r="S812" t="str">
        <f>IF(COUNTIF(cpus!C:C, G812)&gt;0, "found", "Missing")</f>
        <v>found</v>
      </c>
    </row>
    <row r="813" spans="1:19" x14ac:dyDescent="0.25">
      <c r="A813" t="str">
        <f t="shared" si="96"/>
        <v>missing</v>
      </c>
      <c r="B813" t="str">
        <f t="shared" si="102"/>
        <v>missing</v>
      </c>
      <c r="C813" t="str">
        <f>SUBSTITUTE(SUBSTITUTE(SUBSTITUTE(SUBSTITUTE(SUBSTITUTE(I813," Dual Core","")," Quad Core","")," Quad-Core","")," Dual-Core","")," APU","")</f>
        <v>AMD Opteron 4174 HE</v>
      </c>
      <c r="D813" t="str">
        <f t="shared" si="98"/>
        <v>AMD</v>
      </c>
      <c r="E813" t="str">
        <f t="shared" si="99"/>
        <v>Opteron 4174 HE</v>
      </c>
      <c r="F813" t="str">
        <f t="shared" si="100"/>
        <v>Opteron 4174 HE</v>
      </c>
      <c r="G813" t="str">
        <f t="shared" si="101"/>
        <v>Opteron 4174 HE</v>
      </c>
      <c r="H813" t="str">
        <f t="shared" si="97"/>
        <v>AMD Opteron 4174 HE</v>
      </c>
      <c r="I813" t="s">
        <v>3606</v>
      </c>
      <c r="J813" t="s">
        <v>3598</v>
      </c>
      <c r="K813" t="s">
        <v>826</v>
      </c>
      <c r="M813">
        <v>6</v>
      </c>
      <c r="N813">
        <v>6</v>
      </c>
      <c r="O813" t="s">
        <v>424</v>
      </c>
      <c r="P813" t="s">
        <v>1886</v>
      </c>
      <c r="Q813" t="s">
        <v>3607</v>
      </c>
      <c r="R813" t="str">
        <f>IF(COUNTIF(cpus!B:B, C813)&gt;0, "found", "Missing")</f>
        <v>found</v>
      </c>
      <c r="S813" t="str">
        <f>IF(COUNTIF(cpus!C:C, G813)&gt;0, "found", "Missing")</f>
        <v>found</v>
      </c>
    </row>
    <row r="814" spans="1:19" x14ac:dyDescent="0.25">
      <c r="A814" t="str">
        <f t="shared" si="96"/>
        <v>missing</v>
      </c>
      <c r="B814" t="str">
        <f t="shared" si="102"/>
        <v>missing</v>
      </c>
      <c r="C814" t="str">
        <f>SUBSTITUTE(SUBSTITUTE(SUBSTITUTE(SUBSTITUTE(SUBSTITUTE(I814," Dual Core","")," Quad Core","")," Quad-Core","")," Dual-Core","")," APU","")</f>
        <v>AMD Opteron 4184</v>
      </c>
      <c r="D814" t="str">
        <f t="shared" si="98"/>
        <v>AMD</v>
      </c>
      <c r="E814" t="str">
        <f t="shared" si="99"/>
        <v>Opteron 4184</v>
      </c>
      <c r="F814" t="str">
        <f t="shared" si="100"/>
        <v>Opteron 4184</v>
      </c>
      <c r="G814" t="str">
        <f t="shared" si="101"/>
        <v>Opteron 4184</v>
      </c>
      <c r="H814" t="str">
        <f t="shared" si="97"/>
        <v>AMD Opteron 4184</v>
      </c>
      <c r="I814" t="s">
        <v>3608</v>
      </c>
      <c r="J814" t="s">
        <v>3598</v>
      </c>
      <c r="K814" t="s">
        <v>627</v>
      </c>
      <c r="M814">
        <v>6</v>
      </c>
      <c r="N814">
        <v>6</v>
      </c>
      <c r="O814" t="s">
        <v>541</v>
      </c>
      <c r="P814" t="s">
        <v>2055</v>
      </c>
      <c r="Q814" t="s">
        <v>3609</v>
      </c>
      <c r="R814" t="str">
        <f>IF(COUNTIF(cpus!B:B, C814)&gt;0, "found", "Missing")</f>
        <v>found</v>
      </c>
      <c r="S814" t="str">
        <f>IF(COUNTIF(cpus!C:C, G814)&gt;0, "found", "Missing")</f>
        <v>found</v>
      </c>
    </row>
    <row r="815" spans="1:19" x14ac:dyDescent="0.25">
      <c r="A815" t="str">
        <f t="shared" si="96"/>
        <v>missing</v>
      </c>
      <c r="B815" t="str">
        <f t="shared" si="102"/>
        <v>missing</v>
      </c>
      <c r="C815" t="str">
        <f>SUBSTITUTE(SUBSTITUTE(SUBSTITUTE(SUBSTITUTE(SUBSTITUTE(I815," Dual Core","")," Quad Core","")," Quad-Core","")," Dual-Core","")," APU","")</f>
        <v>AMD Opteron 4226</v>
      </c>
      <c r="D815" t="str">
        <f t="shared" si="98"/>
        <v>AMD</v>
      </c>
      <c r="E815" t="str">
        <f t="shared" si="99"/>
        <v>Opteron 4226</v>
      </c>
      <c r="F815" t="str">
        <f t="shared" si="100"/>
        <v>Opteron 4226</v>
      </c>
      <c r="G815" t="str">
        <f t="shared" si="101"/>
        <v>Opteron 4226</v>
      </c>
      <c r="H815" t="str">
        <f t="shared" si="97"/>
        <v>AMD Opteron 4226</v>
      </c>
      <c r="I815" t="s">
        <v>3610</v>
      </c>
      <c r="J815" t="s">
        <v>3611</v>
      </c>
      <c r="K815" t="s">
        <v>758</v>
      </c>
      <c r="L815" t="s">
        <v>473</v>
      </c>
      <c r="M815">
        <v>6</v>
      </c>
      <c r="O815" t="s">
        <v>541</v>
      </c>
      <c r="P815" t="s">
        <v>2067</v>
      </c>
      <c r="Q815" t="s">
        <v>3612</v>
      </c>
      <c r="R815" t="str">
        <f>IF(COUNTIF(cpus!B:B, C815)&gt;0, "found", "Missing")</f>
        <v>found</v>
      </c>
      <c r="S815" t="str">
        <f>IF(COUNTIF(cpus!C:C, G815)&gt;0, "found", "Missing")</f>
        <v>found</v>
      </c>
    </row>
    <row r="816" spans="1:19" x14ac:dyDescent="0.25">
      <c r="A816" t="str">
        <f t="shared" si="96"/>
        <v>missing</v>
      </c>
      <c r="B816" t="str">
        <f t="shared" si="102"/>
        <v>missing</v>
      </c>
      <c r="C816" t="str">
        <f>SUBSTITUTE(SUBSTITUTE(SUBSTITUTE(SUBSTITUTE(SUBSTITUTE(I816," Dual Core","")," Quad Core","")," Quad-Core","")," Dual-Core","")," APU","")</f>
        <v>AMD Opteron 4274 HE</v>
      </c>
      <c r="D816" t="str">
        <f t="shared" si="98"/>
        <v>AMD</v>
      </c>
      <c r="E816" t="str">
        <f t="shared" si="99"/>
        <v>Opteron 4274 HE</v>
      </c>
      <c r="F816" t="str">
        <f t="shared" si="100"/>
        <v>Opteron 4274 HE</v>
      </c>
      <c r="G816" t="str">
        <f t="shared" si="101"/>
        <v>Opteron 4274 HE</v>
      </c>
      <c r="H816" t="str">
        <f t="shared" si="97"/>
        <v>AMD Opteron 4274 HE</v>
      </c>
      <c r="I816" t="s">
        <v>3613</v>
      </c>
      <c r="J816" t="s">
        <v>3598</v>
      </c>
      <c r="K816" t="s">
        <v>457</v>
      </c>
      <c r="L816" t="s">
        <v>627</v>
      </c>
      <c r="M816">
        <v>8</v>
      </c>
      <c r="O816" t="s">
        <v>424</v>
      </c>
      <c r="P816" t="s">
        <v>1938</v>
      </c>
      <c r="Q816" t="s">
        <v>3614</v>
      </c>
      <c r="R816" t="str">
        <f>IF(COUNTIF(cpus!B:B, C816)&gt;0, "found", "Missing")</f>
        <v>found</v>
      </c>
      <c r="S816" t="str">
        <f>IF(COUNTIF(cpus!C:C, G816)&gt;0, "found", "Missing")</f>
        <v>found</v>
      </c>
    </row>
    <row r="817" spans="1:19" x14ac:dyDescent="0.25">
      <c r="A817" t="str">
        <f t="shared" si="96"/>
        <v>missing</v>
      </c>
      <c r="B817" t="str">
        <f t="shared" si="102"/>
        <v>missing</v>
      </c>
      <c r="C817" t="str">
        <f>SUBSTITUTE(SUBSTITUTE(SUBSTITUTE(SUBSTITUTE(SUBSTITUTE(I817," Dual Core","")," Quad Core","")," Quad-Core","")," Dual-Core","")," APU","")</f>
        <v>AMD Opteron 4280</v>
      </c>
      <c r="D817" t="str">
        <f t="shared" si="98"/>
        <v>AMD</v>
      </c>
      <c r="E817" t="str">
        <f t="shared" si="99"/>
        <v>Opteron 4280</v>
      </c>
      <c r="F817" t="str">
        <f t="shared" si="100"/>
        <v>Opteron 4280</v>
      </c>
      <c r="G817" t="str">
        <f t="shared" si="101"/>
        <v>Opteron 4280</v>
      </c>
      <c r="H817" t="str">
        <f t="shared" si="97"/>
        <v>AMD Opteron 4280</v>
      </c>
      <c r="I817" t="s">
        <v>3615</v>
      </c>
      <c r="J817" t="s">
        <v>3611</v>
      </c>
      <c r="K817" t="s">
        <v>627</v>
      </c>
      <c r="L817" t="s">
        <v>700</v>
      </c>
      <c r="M817">
        <v>8</v>
      </c>
      <c r="O817" t="s">
        <v>541</v>
      </c>
      <c r="P817" t="s">
        <v>1973</v>
      </c>
      <c r="Q817" t="s">
        <v>3616</v>
      </c>
      <c r="R817" t="str">
        <f>IF(COUNTIF(cpus!B:B, C817)&gt;0, "found", "Missing")</f>
        <v>found</v>
      </c>
      <c r="S817" t="str">
        <f>IF(COUNTIF(cpus!C:C, G817)&gt;0, "found", "Missing")</f>
        <v>found</v>
      </c>
    </row>
    <row r="818" spans="1:19" x14ac:dyDescent="0.25">
      <c r="A818" t="str">
        <f t="shared" si="96"/>
        <v>missing</v>
      </c>
      <c r="B818" t="str">
        <f t="shared" si="102"/>
        <v>missing</v>
      </c>
      <c r="C818" t="str">
        <f>SUBSTITUTE(SUBSTITUTE(SUBSTITUTE(SUBSTITUTE(SUBSTITUTE(I818," Dual Core","")," Quad Core","")," Quad-Core","")," Dual-Core","")," APU","")</f>
        <v>AMD Opteron 4284</v>
      </c>
      <c r="D818" t="str">
        <f t="shared" si="98"/>
        <v>AMD</v>
      </c>
      <c r="E818" t="str">
        <f t="shared" si="99"/>
        <v>Opteron 4284</v>
      </c>
      <c r="F818" t="str">
        <f t="shared" si="100"/>
        <v>Opteron 4284</v>
      </c>
      <c r="G818" t="str">
        <f t="shared" si="101"/>
        <v>Opteron 4284</v>
      </c>
      <c r="H818" t="str">
        <f t="shared" si="97"/>
        <v>AMD Opteron 4284</v>
      </c>
      <c r="I818" t="s">
        <v>3617</v>
      </c>
      <c r="J818" t="s">
        <v>3611</v>
      </c>
      <c r="K818" t="s">
        <v>2017</v>
      </c>
      <c r="L818" t="s">
        <v>507</v>
      </c>
      <c r="M818">
        <v>8</v>
      </c>
      <c r="O818" t="s">
        <v>541</v>
      </c>
      <c r="P818" t="s">
        <v>2067</v>
      </c>
      <c r="Q818" t="s">
        <v>3618</v>
      </c>
      <c r="R818" t="str">
        <f>IF(COUNTIF(cpus!B:B, C818)&gt;0, "found", "Missing")</f>
        <v>found</v>
      </c>
      <c r="S818" t="str">
        <f>IF(COUNTIF(cpus!C:C, G818)&gt;0, "found", "Missing")</f>
        <v>found</v>
      </c>
    </row>
    <row r="819" spans="1:19" x14ac:dyDescent="0.25">
      <c r="A819" t="str">
        <f t="shared" si="96"/>
        <v>missing</v>
      </c>
      <c r="B819" t="str">
        <f t="shared" si="102"/>
        <v>missing</v>
      </c>
      <c r="C819" t="str">
        <f>SUBSTITUTE(SUBSTITUTE(SUBSTITUTE(SUBSTITUTE(SUBSTITUTE(I819," Dual Core","")," Quad Core","")," Quad-Core","")," Dual-Core","")," APU","")</f>
        <v>AMD Opteron 4332 HE</v>
      </c>
      <c r="D819" t="str">
        <f t="shared" si="98"/>
        <v>AMD</v>
      </c>
      <c r="E819" t="str">
        <f t="shared" si="99"/>
        <v>Opteron 4332 HE</v>
      </c>
      <c r="F819" t="str">
        <f t="shared" si="100"/>
        <v>Opteron 4332 HE</v>
      </c>
      <c r="G819" t="str">
        <f t="shared" si="101"/>
        <v>Opteron 4332 HE</v>
      </c>
      <c r="H819" t="str">
        <f t="shared" si="97"/>
        <v>AMD Opteron 4332 HE</v>
      </c>
      <c r="I819" t="s">
        <v>3619</v>
      </c>
      <c r="J819" t="s">
        <v>3611</v>
      </c>
      <c r="K819" t="s">
        <v>2017</v>
      </c>
      <c r="L819" t="s">
        <v>442</v>
      </c>
      <c r="M819">
        <v>6</v>
      </c>
      <c r="O819" t="s">
        <v>424</v>
      </c>
      <c r="P819" t="s">
        <v>1996</v>
      </c>
      <c r="Q819" t="s">
        <v>3620</v>
      </c>
      <c r="R819" t="str">
        <f>IF(COUNTIF(cpus!B:B, C819)&gt;0, "found", "Missing")</f>
        <v>found</v>
      </c>
      <c r="S819" t="str">
        <f>IF(COUNTIF(cpus!C:C, G819)&gt;0, "found", "Missing")</f>
        <v>found</v>
      </c>
    </row>
    <row r="820" spans="1:19" x14ac:dyDescent="0.25">
      <c r="A820" t="str">
        <f t="shared" si="96"/>
        <v>missing</v>
      </c>
      <c r="B820" t="str">
        <f t="shared" si="102"/>
        <v>missing</v>
      </c>
      <c r="C820" t="str">
        <f>SUBSTITUTE(SUBSTITUTE(SUBSTITUTE(SUBSTITUTE(SUBSTITUTE(I820," Dual Core","")," Quad Core","")," Quad-Core","")," Dual-Core","")," APU","")</f>
        <v>AMD Opteron 4334</v>
      </c>
      <c r="D820" t="str">
        <f t="shared" si="98"/>
        <v>AMD</v>
      </c>
      <c r="E820" t="str">
        <f t="shared" si="99"/>
        <v>Opteron 4334</v>
      </c>
      <c r="F820" t="str">
        <f t="shared" si="100"/>
        <v>Opteron 4334</v>
      </c>
      <c r="G820" t="str">
        <f t="shared" si="101"/>
        <v>Opteron 4334</v>
      </c>
      <c r="H820" t="str">
        <f t="shared" si="97"/>
        <v>AMD Opteron 4334</v>
      </c>
      <c r="I820" t="s">
        <v>3621</v>
      </c>
      <c r="J820" t="s">
        <v>3611</v>
      </c>
      <c r="K820" t="s">
        <v>700</v>
      </c>
      <c r="L820" t="s">
        <v>437</v>
      </c>
      <c r="M820">
        <v>6</v>
      </c>
      <c r="O820" t="s">
        <v>541</v>
      </c>
      <c r="P820" t="s">
        <v>1989</v>
      </c>
      <c r="Q820" t="s">
        <v>3622</v>
      </c>
      <c r="R820" t="str">
        <f>IF(COUNTIF(cpus!B:B, C820)&gt;0, "found", "Missing")</f>
        <v>found</v>
      </c>
      <c r="S820" t="str">
        <f>IF(COUNTIF(cpus!C:C, G820)&gt;0, "found", "Missing")</f>
        <v>found</v>
      </c>
    </row>
    <row r="821" spans="1:19" x14ac:dyDescent="0.25">
      <c r="A821" t="str">
        <f t="shared" si="96"/>
        <v>missing</v>
      </c>
      <c r="B821" t="str">
        <f t="shared" si="102"/>
        <v>missing</v>
      </c>
      <c r="C821" t="str">
        <f>SUBSTITUTE(SUBSTITUTE(SUBSTITUTE(SUBSTITUTE(SUBSTITUTE(I821," Dual Core","")," Quad Core","")," Quad-Core","")," Dual-Core","")," APU","")</f>
        <v>AMD Opteron 4365 EE</v>
      </c>
      <c r="D821" t="str">
        <f t="shared" si="98"/>
        <v>AMD</v>
      </c>
      <c r="E821" t="str">
        <f t="shared" si="99"/>
        <v>Opteron 4365 EE</v>
      </c>
      <c r="F821" t="str">
        <f t="shared" si="100"/>
        <v>Opteron 4365 EE</v>
      </c>
      <c r="G821" t="str">
        <f t="shared" si="101"/>
        <v>Opteron 4365 EE</v>
      </c>
      <c r="H821" t="str">
        <f t="shared" si="97"/>
        <v>AMD Opteron 4365 EE</v>
      </c>
      <c r="I821" t="s">
        <v>3623</v>
      </c>
      <c r="J821" t="s">
        <v>3611</v>
      </c>
      <c r="K821" t="s">
        <v>1881</v>
      </c>
      <c r="L821" t="s">
        <v>627</v>
      </c>
      <c r="M821">
        <v>8</v>
      </c>
      <c r="O821" t="s">
        <v>3624</v>
      </c>
      <c r="P821" t="s">
        <v>2087</v>
      </c>
      <c r="Q821" t="s">
        <v>3625</v>
      </c>
      <c r="R821" t="str">
        <f>IF(COUNTIF(cpus!B:B, C821)&gt;0, "found", "Missing")</f>
        <v>found</v>
      </c>
      <c r="S821" t="str">
        <f>IF(COUNTIF(cpus!C:C, G821)&gt;0, "found", "Missing")</f>
        <v>found</v>
      </c>
    </row>
    <row r="822" spans="1:19" x14ac:dyDescent="0.25">
      <c r="A822" t="str">
        <f t="shared" si="96"/>
        <v>missing</v>
      </c>
      <c r="B822" t="str">
        <f t="shared" si="102"/>
        <v>missing</v>
      </c>
      <c r="C822" t="str">
        <f>SUBSTITUTE(SUBSTITUTE(SUBSTITUTE(SUBSTITUTE(SUBSTITUTE(I822," Dual Core","")," Quad Core","")," Quad-Core","")," Dual-Core","")," APU","")</f>
        <v>AMD Opteron 4376 HE</v>
      </c>
      <c r="D822" t="str">
        <f t="shared" si="98"/>
        <v>AMD</v>
      </c>
      <c r="E822" t="str">
        <f t="shared" si="99"/>
        <v>Opteron 4376 HE</v>
      </c>
      <c r="F822" t="str">
        <f t="shared" si="100"/>
        <v>Opteron 4376 HE</v>
      </c>
      <c r="G822" t="str">
        <f t="shared" si="101"/>
        <v>Opteron 4376 HE</v>
      </c>
      <c r="H822" t="str">
        <f t="shared" si="97"/>
        <v>AMD Opteron 4376 HE</v>
      </c>
      <c r="I822" t="s">
        <v>3626</v>
      </c>
      <c r="J822" t="s">
        <v>3611</v>
      </c>
      <c r="K822" t="s">
        <v>581</v>
      </c>
      <c r="L822" t="s">
        <v>426</v>
      </c>
      <c r="M822">
        <v>8</v>
      </c>
      <c r="O822" t="s">
        <v>424</v>
      </c>
      <c r="P822" t="s">
        <v>1992</v>
      </c>
      <c r="Q822" t="s">
        <v>3627</v>
      </c>
      <c r="R822" t="str">
        <f>IF(COUNTIF(cpus!B:B, C822)&gt;0, "found", "Missing")</f>
        <v>found</v>
      </c>
      <c r="S822" t="str">
        <f>IF(COUNTIF(cpus!C:C, G822)&gt;0, "found", "Missing")</f>
        <v>found</v>
      </c>
    </row>
    <row r="823" spans="1:19" x14ac:dyDescent="0.25">
      <c r="A823" t="str">
        <f t="shared" si="96"/>
        <v>missing</v>
      </c>
      <c r="B823" t="str">
        <f t="shared" si="102"/>
        <v>missing</v>
      </c>
      <c r="C823" t="str">
        <f>SUBSTITUTE(SUBSTITUTE(SUBSTITUTE(SUBSTITUTE(SUBSTITUTE(I823," Dual Core","")," Quad Core","")," Quad-Core","")," Dual-Core","")," APU","")</f>
        <v>AMD Opteron 4386</v>
      </c>
      <c r="D823" t="str">
        <f t="shared" si="98"/>
        <v>AMD</v>
      </c>
      <c r="E823" t="str">
        <f t="shared" si="99"/>
        <v>Opteron 4386</v>
      </c>
      <c r="F823" t="str">
        <f t="shared" si="100"/>
        <v>Opteron 4386</v>
      </c>
      <c r="G823" t="str">
        <f t="shared" si="101"/>
        <v>Opteron 4386</v>
      </c>
      <c r="H823" t="str">
        <f t="shared" si="97"/>
        <v>AMD Opteron 4386</v>
      </c>
      <c r="I823" t="s">
        <v>3628</v>
      </c>
      <c r="J823" t="s">
        <v>3598</v>
      </c>
      <c r="K823" t="s">
        <v>700</v>
      </c>
      <c r="L823" t="s">
        <v>445</v>
      </c>
      <c r="M823">
        <v>8</v>
      </c>
      <c r="O823" t="s">
        <v>541</v>
      </c>
      <c r="P823" t="s">
        <v>1928</v>
      </c>
      <c r="Q823" t="s">
        <v>3629</v>
      </c>
      <c r="R823" t="str">
        <f>IF(COUNTIF(cpus!B:B, C823)&gt;0, "found", "Missing")</f>
        <v>found</v>
      </c>
      <c r="S823" t="str">
        <f>IF(COUNTIF(cpus!C:C, G823)&gt;0, "found", "Missing")</f>
        <v>found</v>
      </c>
    </row>
    <row r="824" spans="1:19" x14ac:dyDescent="0.25">
      <c r="A824" t="str">
        <f t="shared" si="96"/>
        <v>missing</v>
      </c>
      <c r="B824" t="str">
        <f t="shared" si="102"/>
        <v>missing</v>
      </c>
      <c r="C824" t="str">
        <f>SUBSTITUTE(SUBSTITUTE(SUBSTITUTE(SUBSTITUTE(SUBSTITUTE(I824," Dual Core","")," Quad Core","")," Quad-Core","")," Dual-Core","")," APU","")</f>
        <v>AMD Opteron 6128</v>
      </c>
      <c r="D824" t="str">
        <f t="shared" si="98"/>
        <v>AMD</v>
      </c>
      <c r="E824" t="str">
        <f t="shared" si="99"/>
        <v>Opteron 6128</v>
      </c>
      <c r="F824" t="str">
        <f t="shared" si="100"/>
        <v>Opteron 6128</v>
      </c>
      <c r="G824" t="str">
        <f t="shared" si="101"/>
        <v>Opteron 6128</v>
      </c>
      <c r="H824" t="str">
        <f t="shared" si="97"/>
        <v>AMD Opteron 6128</v>
      </c>
      <c r="I824" t="s">
        <v>3630</v>
      </c>
      <c r="J824" t="s">
        <v>3631</v>
      </c>
      <c r="K824" t="s">
        <v>1881</v>
      </c>
      <c r="M824">
        <v>8</v>
      </c>
      <c r="N824">
        <v>8</v>
      </c>
      <c r="O824" t="s">
        <v>910</v>
      </c>
      <c r="P824" t="s">
        <v>2322</v>
      </c>
      <c r="Q824" t="s">
        <v>3632</v>
      </c>
      <c r="R824" t="str">
        <f>IF(COUNTIF(cpus!B:B, C824)&gt;0, "found", "Missing")</f>
        <v>found</v>
      </c>
      <c r="S824" t="str">
        <f>IF(COUNTIF(cpus!C:C, G824)&gt;0, "found", "Missing")</f>
        <v>found</v>
      </c>
    </row>
    <row r="825" spans="1:19" x14ac:dyDescent="0.25">
      <c r="A825" t="str">
        <f t="shared" si="96"/>
        <v>missing</v>
      </c>
      <c r="B825" t="str">
        <f t="shared" si="102"/>
        <v>missing</v>
      </c>
      <c r="C825" t="str">
        <f>SUBSTITUTE(SUBSTITUTE(SUBSTITUTE(SUBSTITUTE(SUBSTITUTE(I825," Dual Core","")," Quad Core","")," Quad-Core","")," Dual-Core","")," APU","")</f>
        <v>AMD Opteron 6128 HE</v>
      </c>
      <c r="D825" t="str">
        <f t="shared" si="98"/>
        <v>AMD</v>
      </c>
      <c r="E825" t="str">
        <f t="shared" si="99"/>
        <v>Opteron 6128 HE</v>
      </c>
      <c r="F825" t="str">
        <f t="shared" si="100"/>
        <v>Opteron 6128 HE</v>
      </c>
      <c r="G825" t="str">
        <f t="shared" si="101"/>
        <v>Opteron 6128 HE</v>
      </c>
      <c r="H825" t="str">
        <f t="shared" si="97"/>
        <v>AMD Opteron 6128 HE</v>
      </c>
      <c r="I825" t="s">
        <v>3633</v>
      </c>
      <c r="J825" t="s">
        <v>3634</v>
      </c>
      <c r="K825" t="s">
        <v>1881</v>
      </c>
      <c r="M825">
        <v>8</v>
      </c>
      <c r="N825">
        <v>8</v>
      </c>
      <c r="O825" t="s">
        <v>811</v>
      </c>
      <c r="P825" t="s">
        <v>1923</v>
      </c>
      <c r="Q825" t="s">
        <v>3635</v>
      </c>
      <c r="R825" t="str">
        <f>IF(COUNTIF(cpus!B:B, C825)&gt;0, "found", "Missing")</f>
        <v>found</v>
      </c>
      <c r="S825" t="str">
        <f>IF(COUNTIF(cpus!C:C, G825)&gt;0, "found", "Missing")</f>
        <v>found</v>
      </c>
    </row>
    <row r="826" spans="1:19" x14ac:dyDescent="0.25">
      <c r="A826" t="str">
        <f t="shared" si="96"/>
        <v>missing</v>
      </c>
      <c r="B826" t="str">
        <f t="shared" si="102"/>
        <v>missing</v>
      </c>
      <c r="C826" t="str">
        <f>SUBSTITUTE(SUBSTITUTE(SUBSTITUTE(SUBSTITUTE(SUBSTITUTE(I826," Dual Core","")," Quad Core","")," Quad-Core","")," Dual-Core","")," APU","")</f>
        <v>AMD Opteron 6134</v>
      </c>
      <c r="D826" t="str">
        <f t="shared" si="98"/>
        <v>AMD</v>
      </c>
      <c r="E826" t="str">
        <f t="shared" si="99"/>
        <v>Opteron 6134</v>
      </c>
      <c r="F826" t="str">
        <f t="shared" si="100"/>
        <v>Opteron 6134</v>
      </c>
      <c r="G826" t="str">
        <f t="shared" si="101"/>
        <v>Opteron 6134</v>
      </c>
      <c r="H826" t="str">
        <f t="shared" si="97"/>
        <v>AMD Opteron 6134</v>
      </c>
      <c r="I826" t="s">
        <v>3636</v>
      </c>
      <c r="J826" t="s">
        <v>3631</v>
      </c>
      <c r="K826" t="s">
        <v>826</v>
      </c>
      <c r="M826">
        <v>8</v>
      </c>
      <c r="N826">
        <v>8</v>
      </c>
      <c r="O826" t="s">
        <v>910</v>
      </c>
      <c r="P826" t="s">
        <v>2311</v>
      </c>
      <c r="Q826" t="s">
        <v>3637</v>
      </c>
      <c r="R826" t="str">
        <f>IF(COUNTIF(cpus!B:B, C826)&gt;0, "found", "Missing")</f>
        <v>found</v>
      </c>
      <c r="S826" t="str">
        <f>IF(COUNTIF(cpus!C:C, G826)&gt;0, "found", "Missing")</f>
        <v>found</v>
      </c>
    </row>
    <row r="827" spans="1:19" x14ac:dyDescent="0.25">
      <c r="A827" t="str">
        <f t="shared" si="96"/>
        <v>missing</v>
      </c>
      <c r="B827" t="str">
        <f t="shared" si="102"/>
        <v>missing</v>
      </c>
      <c r="C827" t="str">
        <f>SUBSTITUTE(SUBSTITUTE(SUBSTITUTE(SUBSTITUTE(SUBSTITUTE(I827," Dual Core","")," Quad Core","")," Quad-Core","")," Dual-Core","")," APU","")</f>
        <v>AMD Opteron 6136</v>
      </c>
      <c r="D827" t="str">
        <f t="shared" si="98"/>
        <v>AMD</v>
      </c>
      <c r="E827" t="str">
        <f t="shared" si="99"/>
        <v>Opteron 6136</v>
      </c>
      <c r="F827" t="str">
        <f t="shared" si="100"/>
        <v>Opteron 6136</v>
      </c>
      <c r="G827" t="str">
        <f t="shared" si="101"/>
        <v>Opteron 6136</v>
      </c>
      <c r="H827" t="str">
        <f t="shared" si="97"/>
        <v>AMD Opteron 6136</v>
      </c>
      <c r="I827" t="s">
        <v>3638</v>
      </c>
      <c r="J827" t="s">
        <v>3634</v>
      </c>
      <c r="K827" t="s">
        <v>609</v>
      </c>
      <c r="M827">
        <v>8</v>
      </c>
      <c r="N827">
        <v>8</v>
      </c>
      <c r="O827" t="s">
        <v>910</v>
      </c>
      <c r="P827" t="s">
        <v>1945</v>
      </c>
      <c r="Q827" t="s">
        <v>3639</v>
      </c>
      <c r="R827" t="str">
        <f>IF(COUNTIF(cpus!B:B, C827)&gt;0, "found", "Missing")</f>
        <v>found</v>
      </c>
      <c r="S827" t="str">
        <f>IF(COUNTIF(cpus!C:C, G827)&gt;0, "found", "Missing")</f>
        <v>found</v>
      </c>
    </row>
    <row r="828" spans="1:19" x14ac:dyDescent="0.25">
      <c r="A828" t="str">
        <f t="shared" si="96"/>
        <v>missing</v>
      </c>
      <c r="B828" t="str">
        <f t="shared" si="102"/>
        <v>missing</v>
      </c>
      <c r="C828" t="str">
        <f>SUBSTITUTE(SUBSTITUTE(SUBSTITUTE(SUBSTITUTE(SUBSTITUTE(I828," Dual Core","")," Quad Core","")," Quad-Core","")," Dual-Core","")," APU","")</f>
        <v>AMD Opteron 6164 HE</v>
      </c>
      <c r="D828" t="str">
        <f t="shared" si="98"/>
        <v>AMD</v>
      </c>
      <c r="E828" t="str">
        <f t="shared" si="99"/>
        <v>Opteron 6164 HE</v>
      </c>
      <c r="F828" t="str">
        <f t="shared" si="100"/>
        <v>Opteron 6164 HE</v>
      </c>
      <c r="G828" t="str">
        <f t="shared" si="101"/>
        <v>Opteron 6164 HE</v>
      </c>
      <c r="H828" t="str">
        <f t="shared" si="97"/>
        <v>AMD Opteron 6164 HE</v>
      </c>
      <c r="I828" t="s">
        <v>3640</v>
      </c>
      <c r="J828" t="s">
        <v>3634</v>
      </c>
      <c r="K828" t="s">
        <v>727</v>
      </c>
      <c r="M828">
        <v>12</v>
      </c>
      <c r="N828">
        <v>12</v>
      </c>
      <c r="O828" t="s">
        <v>811</v>
      </c>
      <c r="P828" t="s">
        <v>1945</v>
      </c>
      <c r="Q828" t="s">
        <v>3641</v>
      </c>
      <c r="R828" t="str">
        <f>IF(COUNTIF(cpus!B:B, C828)&gt;0, "found", "Missing")</f>
        <v>found</v>
      </c>
      <c r="S828" t="str">
        <f>IF(COUNTIF(cpus!C:C, G828)&gt;0, "found", "Missing")</f>
        <v>found</v>
      </c>
    </row>
    <row r="829" spans="1:19" x14ac:dyDescent="0.25">
      <c r="A829" t="str">
        <f t="shared" si="96"/>
        <v>missing</v>
      </c>
      <c r="B829" t="str">
        <f t="shared" si="102"/>
        <v>missing</v>
      </c>
      <c r="C829" t="str">
        <f>SUBSTITUTE(SUBSTITUTE(SUBSTITUTE(SUBSTITUTE(SUBSTITUTE(I829," Dual Core","")," Quad Core","")," Quad-Core","")," Dual-Core","")," APU","")</f>
        <v>AMD Opteron 6172</v>
      </c>
      <c r="D829" t="str">
        <f t="shared" si="98"/>
        <v>AMD</v>
      </c>
      <c r="E829" t="str">
        <f t="shared" si="99"/>
        <v>Opteron 6172</v>
      </c>
      <c r="F829" t="str">
        <f t="shared" si="100"/>
        <v>Opteron 6172</v>
      </c>
      <c r="G829" t="str">
        <f t="shared" si="101"/>
        <v>Opteron 6172</v>
      </c>
      <c r="H829" t="str">
        <f t="shared" si="97"/>
        <v>AMD Opteron 6172</v>
      </c>
      <c r="I829" t="s">
        <v>3642</v>
      </c>
      <c r="J829" t="s">
        <v>3631</v>
      </c>
      <c r="K829" t="s">
        <v>529</v>
      </c>
      <c r="M829">
        <v>12</v>
      </c>
      <c r="N829">
        <v>12</v>
      </c>
      <c r="O829" t="s">
        <v>910</v>
      </c>
      <c r="P829" t="s">
        <v>2343</v>
      </c>
      <c r="Q829" t="s">
        <v>3643</v>
      </c>
      <c r="R829" t="str">
        <f>IF(COUNTIF(cpus!B:B, C829)&gt;0, "found", "Missing")</f>
        <v>found</v>
      </c>
      <c r="S829" t="str">
        <f>IF(COUNTIF(cpus!C:C, G829)&gt;0, "found", "Missing")</f>
        <v>found</v>
      </c>
    </row>
    <row r="830" spans="1:19" x14ac:dyDescent="0.25">
      <c r="A830" t="str">
        <f t="shared" si="96"/>
        <v>missing</v>
      </c>
      <c r="B830" t="str">
        <f t="shared" si="102"/>
        <v>missing</v>
      </c>
      <c r="C830" t="str">
        <f>SUBSTITUTE(SUBSTITUTE(SUBSTITUTE(SUBSTITUTE(SUBSTITUTE(I830," Dual Core","")," Quad Core","")," Quad-Core","")," Dual-Core","")," APU","")</f>
        <v>AMD Opteron 6174</v>
      </c>
      <c r="D830" t="str">
        <f t="shared" si="98"/>
        <v>AMD</v>
      </c>
      <c r="E830" t="str">
        <f t="shared" si="99"/>
        <v>Opteron 6174</v>
      </c>
      <c r="F830" t="str">
        <f t="shared" si="100"/>
        <v>Opteron 6174</v>
      </c>
      <c r="G830" t="str">
        <f t="shared" si="101"/>
        <v>Opteron 6174</v>
      </c>
      <c r="H830" t="str">
        <f t="shared" si="97"/>
        <v>AMD Opteron 6174</v>
      </c>
      <c r="I830" t="s">
        <v>3644</v>
      </c>
      <c r="J830" t="s">
        <v>3634</v>
      </c>
      <c r="K830" t="s">
        <v>632</v>
      </c>
      <c r="L830" t="s">
        <v>469</v>
      </c>
      <c r="M830">
        <v>12</v>
      </c>
      <c r="N830">
        <v>12</v>
      </c>
      <c r="O830" t="s">
        <v>910</v>
      </c>
      <c r="P830" t="s">
        <v>1945</v>
      </c>
      <c r="Q830" t="s">
        <v>3645</v>
      </c>
      <c r="R830" t="str">
        <f>IF(COUNTIF(cpus!B:B, C830)&gt;0, "found", "Missing")</f>
        <v>found</v>
      </c>
      <c r="S830" t="str">
        <f>IF(COUNTIF(cpus!C:C, G830)&gt;0, "found", "Missing")</f>
        <v>found</v>
      </c>
    </row>
    <row r="831" spans="1:19" x14ac:dyDescent="0.25">
      <c r="A831" t="str">
        <f t="shared" ref="A831:A880" si="103">IF(COUNTIF(C831,"*Quad CPU]*"),"found","missing")</f>
        <v>missing</v>
      </c>
      <c r="B831" t="str">
        <f t="shared" ref="B831:B861" si="104">IF(COUNTIF(C831,"*[Dual CPU]*"),"found","missing")</f>
        <v>missing</v>
      </c>
      <c r="C831" t="str">
        <f>SUBSTITUTE(SUBSTITUTE(SUBSTITUTE(SUBSTITUTE(SUBSTITUTE(I831," Dual Core","")," Quad Core","")," Quad-Core","")," Dual-Core","")," APU","")</f>
        <v>AMD Opteron 6176 SE</v>
      </c>
      <c r="D831" t="str">
        <f t="shared" si="98"/>
        <v>AMD</v>
      </c>
      <c r="E831" t="str">
        <f t="shared" si="99"/>
        <v>Opteron 6176 SE</v>
      </c>
      <c r="F831" t="str">
        <f t="shared" si="100"/>
        <v>Opteron 6176 SE</v>
      </c>
      <c r="G831" t="str">
        <f t="shared" si="101"/>
        <v>Opteron 6176 SE</v>
      </c>
      <c r="H831" t="str">
        <f t="shared" si="97"/>
        <v>AMD Opteron 6176 SE</v>
      </c>
      <c r="I831" t="s">
        <v>3646</v>
      </c>
      <c r="J831" t="s">
        <v>3631</v>
      </c>
      <c r="K831" t="s">
        <v>826</v>
      </c>
      <c r="M831">
        <v>12</v>
      </c>
      <c r="N831">
        <v>12</v>
      </c>
      <c r="O831" t="s">
        <v>685</v>
      </c>
      <c r="P831" t="s">
        <v>2343</v>
      </c>
      <c r="Q831" t="s">
        <v>3647</v>
      </c>
      <c r="R831" t="str">
        <f>IF(COUNTIF(cpus!B:B, C831)&gt;0, "found", "Missing")</f>
        <v>found</v>
      </c>
      <c r="S831" t="str">
        <f>IF(COUNTIF(cpus!C:C, G831)&gt;0, "found", "Missing")</f>
        <v>found</v>
      </c>
    </row>
    <row r="832" spans="1:19" x14ac:dyDescent="0.25">
      <c r="A832" t="str">
        <f t="shared" si="103"/>
        <v>missing</v>
      </c>
      <c r="B832" t="str">
        <f t="shared" si="104"/>
        <v>missing</v>
      </c>
      <c r="C832" t="str">
        <f>SUBSTITUTE(SUBSTITUTE(SUBSTITUTE(SUBSTITUTE(SUBSTITUTE(I832," Dual Core","")," Quad Core","")," Quad-Core","")," Dual-Core","")," APU","")</f>
        <v>AMD Opteron 6212</v>
      </c>
      <c r="D832" t="str">
        <f t="shared" si="98"/>
        <v>AMD</v>
      </c>
      <c r="E832" t="str">
        <f t="shared" si="99"/>
        <v>Opteron 6212</v>
      </c>
      <c r="F832" t="str">
        <f t="shared" si="100"/>
        <v>Opteron 6212</v>
      </c>
      <c r="G832" t="str">
        <f t="shared" si="101"/>
        <v>Opteron 6212</v>
      </c>
      <c r="H832" t="str">
        <f t="shared" si="97"/>
        <v>AMD Opteron 6212</v>
      </c>
      <c r="I832" t="s">
        <v>3648</v>
      </c>
      <c r="J832" t="s">
        <v>3634</v>
      </c>
      <c r="K832" t="s">
        <v>581</v>
      </c>
      <c r="L832" t="s">
        <v>473</v>
      </c>
      <c r="M832">
        <v>8</v>
      </c>
      <c r="O832" t="s">
        <v>910</v>
      </c>
      <c r="P832" t="s">
        <v>1945</v>
      </c>
      <c r="Q832" t="s">
        <v>3649</v>
      </c>
      <c r="R832" t="str">
        <f>IF(COUNTIF(cpus!B:B, C832)&gt;0, "found", "Missing")</f>
        <v>found</v>
      </c>
      <c r="S832" t="str">
        <f>IF(COUNTIF(cpus!C:C, G832)&gt;0, "found", "Missing")</f>
        <v>found</v>
      </c>
    </row>
    <row r="833" spans="1:19" x14ac:dyDescent="0.25">
      <c r="A833" t="str">
        <f t="shared" si="103"/>
        <v>missing</v>
      </c>
      <c r="B833" t="str">
        <f t="shared" si="104"/>
        <v>missing</v>
      </c>
      <c r="C833" t="str">
        <f>SUBSTITUTE(SUBSTITUTE(SUBSTITUTE(SUBSTITUTE(SUBSTITUTE(I833," Dual Core","")," Quad Core","")," Quad-Core","")," Dual-Core","")," APU","")</f>
        <v>AMD Opteron 6220</v>
      </c>
      <c r="D833" t="str">
        <f t="shared" si="98"/>
        <v>AMD</v>
      </c>
      <c r="E833" t="str">
        <f t="shared" si="99"/>
        <v>Opteron 6220</v>
      </c>
      <c r="F833" t="str">
        <f t="shared" si="100"/>
        <v>Opteron 6220</v>
      </c>
      <c r="G833" t="str">
        <f t="shared" si="101"/>
        <v>Opteron 6220</v>
      </c>
      <c r="H833" t="str">
        <f t="shared" si="97"/>
        <v>AMD Opteron 6220</v>
      </c>
      <c r="I833" t="s">
        <v>3650</v>
      </c>
      <c r="J833" t="s">
        <v>3634</v>
      </c>
      <c r="K833" t="s">
        <v>2017</v>
      </c>
      <c r="L833" t="s">
        <v>426</v>
      </c>
      <c r="M833">
        <v>8</v>
      </c>
      <c r="O833" t="s">
        <v>910</v>
      </c>
      <c r="P833" t="s">
        <v>1951</v>
      </c>
      <c r="Q833" t="s">
        <v>3651</v>
      </c>
      <c r="R833" t="str">
        <f>IF(COUNTIF(cpus!B:B, C833)&gt;0, "found", "Missing")</f>
        <v>found</v>
      </c>
      <c r="S833" t="str">
        <f>IF(COUNTIF(cpus!C:C, G833)&gt;0, "found", "Missing")</f>
        <v>found</v>
      </c>
    </row>
    <row r="834" spans="1:19" x14ac:dyDescent="0.25">
      <c r="A834" t="str">
        <f t="shared" si="103"/>
        <v>missing</v>
      </c>
      <c r="B834" t="str">
        <f t="shared" si="104"/>
        <v>missing</v>
      </c>
      <c r="C834" t="str">
        <f>SUBSTITUTE(SUBSTITUTE(SUBSTITUTE(SUBSTITUTE(SUBSTITUTE(I834," Dual Core","")," Quad Core","")," Quad-Core","")," Dual-Core","")," APU","")</f>
        <v>AMD Opteron 6234</v>
      </c>
      <c r="D834" t="str">
        <f t="shared" si="98"/>
        <v>AMD</v>
      </c>
      <c r="E834" t="str">
        <f t="shared" si="99"/>
        <v>Opteron 6234</v>
      </c>
      <c r="F834" t="str">
        <f t="shared" si="100"/>
        <v>Opteron 6234</v>
      </c>
      <c r="G834" t="str">
        <f t="shared" si="101"/>
        <v>Opteron 6234</v>
      </c>
      <c r="H834" t="str">
        <f t="shared" ref="H834:H897" si="105">IFERROR(LEFT(C834, SEARCH(" @", C834) - 1), C834)</f>
        <v>AMD Opteron 6234</v>
      </c>
      <c r="I834" t="s">
        <v>3652</v>
      </c>
      <c r="J834" t="s">
        <v>3631</v>
      </c>
      <c r="K834" t="s">
        <v>609</v>
      </c>
      <c r="L834" t="s">
        <v>2017</v>
      </c>
      <c r="M834">
        <v>12</v>
      </c>
      <c r="O834" t="s">
        <v>910</v>
      </c>
      <c r="P834" t="s">
        <v>2059</v>
      </c>
      <c r="Q834" t="s">
        <v>3653</v>
      </c>
      <c r="R834" t="str">
        <f>IF(COUNTIF(cpus!B:B, C834)&gt;0, "found", "Missing")</f>
        <v>found</v>
      </c>
      <c r="S834" t="str">
        <f>IF(COUNTIF(cpus!C:C, G834)&gt;0, "found", "Missing")</f>
        <v>found</v>
      </c>
    </row>
    <row r="835" spans="1:19" x14ac:dyDescent="0.25">
      <c r="A835" t="str">
        <f t="shared" si="103"/>
        <v>missing</v>
      </c>
      <c r="B835" t="str">
        <f t="shared" si="104"/>
        <v>missing</v>
      </c>
      <c r="C835" t="str">
        <f>SUBSTITUTE(SUBSTITUTE(SUBSTITUTE(SUBSTITUTE(SUBSTITUTE(I835," Dual Core","")," Quad Core","")," Quad-Core","")," Dual-Core","")," APU","")</f>
        <v>AMD Opteron 6238</v>
      </c>
      <c r="D835" t="str">
        <f t="shared" ref="D835:D898" si="106">IF(ISNUMBER(SEARCH("AMD",H835)),"AMD",
IF(ISNUMBER(SEARCH("Intel",H835)),"Intel",
IF(ISNUMBER(SEARCH("Apple",H835)),"Apple",
IF(ISNUMBER(SEARCH("ARM",H835)),"ARM",
IF(ISNUMBER(SEARCH("Google",H835)),"Google",
IF(ISNUMBER(SEARCH("MediaTek",H835)),"MediaTek",
IF(ISNUMBER(SEARCH("Qualcomm",H835)),"Qualcomm",
IF(ISNUMBER(SEARCH("Samsung",H835)),"Samsung",
IF(ISNUMBER(SEARCH("Snapdragon",H835)),"Snapdragon","")))))))))</f>
        <v>AMD</v>
      </c>
      <c r="E835" t="str">
        <f t="shared" ref="E835:E898" si="107">TRIM(SUBSTITUTE(SUBSTITUTE(SUBSTITUTE(SUBSTITUTE(SUBSTITUTE(SUBSTITUTE(SUBSTITUTE(SUBSTITUTE(SUBSTITUTE(H835,
"Apple",""),"ARM",""),"Google",""),"MediaTek",""),"Qualcomm",""),"Samsung",""),"Snapdragon",""),"Intel",""),"AMD",""))</f>
        <v>Opteron 6238</v>
      </c>
      <c r="F835" t="str">
        <f t="shared" ref="F835:F898" si="108">TRIM(SUBSTITUTE(SUBSTITUTE(SUBSTITUTE(SUBSTITUTE(SUBSTITUTE(SUBSTITUTE(SUBSTITUTE(SUBSTITUTE(SUBSTITUTE(E835,
"Core2 Extreme",""),"Core2 Quad",""),"Core2 Duo",""),"Core",""),
"Pentium Gold",""),"Pentium",""),
"Xeon Platinum",""),"Xeon Gold",""),"Xeon Silver",""))</f>
        <v>Opteron 6238</v>
      </c>
      <c r="G835" t="str">
        <f t="shared" ref="G835:G898" si="109">TRIM(SUBSTITUTE(F835,"Xeon",""))</f>
        <v>Opteron 6238</v>
      </c>
      <c r="H835" t="str">
        <f t="shared" si="105"/>
        <v>AMD Opteron 6238</v>
      </c>
      <c r="I835" t="s">
        <v>3654</v>
      </c>
      <c r="J835" t="s">
        <v>3634</v>
      </c>
      <c r="K835" t="s">
        <v>581</v>
      </c>
      <c r="L835" t="s">
        <v>469</v>
      </c>
      <c r="M835">
        <v>12</v>
      </c>
      <c r="O835" t="s">
        <v>910</v>
      </c>
      <c r="P835" t="s">
        <v>1932</v>
      </c>
      <c r="Q835" t="s">
        <v>3655</v>
      </c>
      <c r="R835" t="str">
        <f>IF(COUNTIF(cpus!B:B, C835)&gt;0, "found", "Missing")</f>
        <v>found</v>
      </c>
      <c r="S835" t="str">
        <f>IF(COUNTIF(cpus!C:C, G835)&gt;0, "found", "Missing")</f>
        <v>found</v>
      </c>
    </row>
    <row r="836" spans="1:19" x14ac:dyDescent="0.25">
      <c r="A836" t="str">
        <f t="shared" si="103"/>
        <v>missing</v>
      </c>
      <c r="B836" t="str">
        <f t="shared" si="104"/>
        <v>missing</v>
      </c>
      <c r="C836" t="str">
        <f>SUBSTITUTE(SUBSTITUTE(SUBSTITUTE(SUBSTITUTE(SUBSTITUTE(I836," Dual Core","")," Quad Core","")," Quad-Core","")," Dual-Core","")," APU","")</f>
        <v>AMD Opteron 6272</v>
      </c>
      <c r="D836" t="str">
        <f t="shared" si="106"/>
        <v>AMD</v>
      </c>
      <c r="E836" t="str">
        <f t="shared" si="107"/>
        <v>Opteron 6272</v>
      </c>
      <c r="F836" t="str">
        <f t="shared" si="108"/>
        <v>Opteron 6272</v>
      </c>
      <c r="G836" t="str">
        <f t="shared" si="109"/>
        <v>Opteron 6272</v>
      </c>
      <c r="H836" t="str">
        <f t="shared" si="105"/>
        <v>AMD Opteron 6272</v>
      </c>
      <c r="I836" t="s">
        <v>3656</v>
      </c>
      <c r="J836" t="s">
        <v>3631</v>
      </c>
      <c r="K836" t="s">
        <v>529</v>
      </c>
      <c r="L836" t="s">
        <v>2017</v>
      </c>
      <c r="M836">
        <v>16</v>
      </c>
      <c r="O836" t="s">
        <v>910</v>
      </c>
      <c r="P836" t="s">
        <v>2052</v>
      </c>
      <c r="Q836" t="s">
        <v>3657</v>
      </c>
      <c r="R836" t="str">
        <f>IF(COUNTIF(cpus!B:B, C836)&gt;0, "found", "Missing")</f>
        <v>found</v>
      </c>
      <c r="S836" t="str">
        <f>IF(COUNTIF(cpus!C:C, G836)&gt;0, "found", "Missing")</f>
        <v>found</v>
      </c>
    </row>
    <row r="837" spans="1:19" x14ac:dyDescent="0.25">
      <c r="A837" t="str">
        <f t="shared" si="103"/>
        <v>missing</v>
      </c>
      <c r="B837" t="str">
        <f t="shared" si="104"/>
        <v>missing</v>
      </c>
      <c r="C837" t="str">
        <f>SUBSTITUTE(SUBSTITUTE(SUBSTITUTE(SUBSTITUTE(SUBSTITUTE(I837," Dual Core","")," Quad Core","")," Quad-Core","")," Dual-Core","")," APU","")</f>
        <v>AMD Opteron 6274</v>
      </c>
      <c r="D837" t="str">
        <f t="shared" si="106"/>
        <v>AMD</v>
      </c>
      <c r="E837" t="str">
        <f t="shared" si="107"/>
        <v>Opteron 6274</v>
      </c>
      <c r="F837" t="str">
        <f t="shared" si="108"/>
        <v>Opteron 6274</v>
      </c>
      <c r="G837" t="str">
        <f t="shared" si="109"/>
        <v>Opteron 6274</v>
      </c>
      <c r="H837" t="str">
        <f t="shared" si="105"/>
        <v>AMD Opteron 6274</v>
      </c>
      <c r="I837" t="s">
        <v>3658</v>
      </c>
      <c r="J837" t="s">
        <v>3631</v>
      </c>
      <c r="K837" t="s">
        <v>632</v>
      </c>
      <c r="L837" t="s">
        <v>700</v>
      </c>
      <c r="M837">
        <v>16</v>
      </c>
      <c r="O837" t="s">
        <v>910</v>
      </c>
      <c r="P837" t="s">
        <v>2059</v>
      </c>
      <c r="Q837" t="s">
        <v>3659</v>
      </c>
      <c r="R837" t="str">
        <f>IF(COUNTIF(cpus!B:B, C837)&gt;0, "found", "Missing")</f>
        <v>found</v>
      </c>
      <c r="S837" t="str">
        <f>IF(COUNTIF(cpus!C:C, G837)&gt;0, "found", "Missing")</f>
        <v>found</v>
      </c>
    </row>
    <row r="838" spans="1:19" x14ac:dyDescent="0.25">
      <c r="A838" t="str">
        <f t="shared" si="103"/>
        <v>missing</v>
      </c>
      <c r="B838" t="str">
        <f t="shared" si="104"/>
        <v>missing</v>
      </c>
      <c r="C838" t="str">
        <f>SUBSTITUTE(SUBSTITUTE(SUBSTITUTE(SUBSTITUTE(SUBSTITUTE(I838," Dual Core","")," Quad Core","")," Quad-Core","")," Dual-Core","")," APU","")</f>
        <v>AMD Opteron 6276</v>
      </c>
      <c r="D838" t="str">
        <f t="shared" si="106"/>
        <v>AMD</v>
      </c>
      <c r="E838" t="str">
        <f t="shared" si="107"/>
        <v>Opteron 6276</v>
      </c>
      <c r="F838" t="str">
        <f t="shared" si="108"/>
        <v>Opteron 6276</v>
      </c>
      <c r="G838" t="str">
        <f t="shared" si="109"/>
        <v>Opteron 6276</v>
      </c>
      <c r="H838" t="str">
        <f t="shared" si="105"/>
        <v>AMD Opteron 6276</v>
      </c>
      <c r="I838" t="s">
        <v>3660</v>
      </c>
      <c r="J838" t="s">
        <v>3634</v>
      </c>
      <c r="K838" t="s">
        <v>826</v>
      </c>
      <c r="L838" t="s">
        <v>581</v>
      </c>
      <c r="M838">
        <v>16</v>
      </c>
      <c r="O838" t="s">
        <v>910</v>
      </c>
      <c r="P838" t="s">
        <v>2067</v>
      </c>
      <c r="Q838" t="s">
        <v>3661</v>
      </c>
      <c r="R838" t="str">
        <f>IF(COUNTIF(cpus!B:B, C838)&gt;0, "found", "Missing")</f>
        <v>found</v>
      </c>
      <c r="S838" t="str">
        <f>IF(COUNTIF(cpus!C:C, G838)&gt;0, "found", "Missing")</f>
        <v>found</v>
      </c>
    </row>
    <row r="839" spans="1:19" x14ac:dyDescent="0.25">
      <c r="A839" t="str">
        <f t="shared" si="103"/>
        <v>missing</v>
      </c>
      <c r="B839" t="str">
        <f t="shared" si="104"/>
        <v>missing</v>
      </c>
      <c r="C839" t="str">
        <f>SUBSTITUTE(SUBSTITUTE(SUBSTITUTE(SUBSTITUTE(SUBSTITUTE(I839," Dual Core","")," Quad Core","")," Quad-Core","")," Dual-Core","")," APU","")</f>
        <v>AMD Opteron 6281</v>
      </c>
      <c r="D839" t="str">
        <f t="shared" si="106"/>
        <v>AMD</v>
      </c>
      <c r="E839" t="str">
        <f t="shared" si="107"/>
        <v>Opteron 6281</v>
      </c>
      <c r="F839" t="str">
        <f t="shared" si="108"/>
        <v>Opteron 6281</v>
      </c>
      <c r="G839" t="str">
        <f t="shared" si="109"/>
        <v>Opteron 6281</v>
      </c>
      <c r="H839" t="str">
        <f t="shared" si="105"/>
        <v>AMD Opteron 6281</v>
      </c>
      <c r="I839" t="s">
        <v>3662</v>
      </c>
      <c r="J839" t="s">
        <v>3634</v>
      </c>
      <c r="K839" t="s">
        <v>457</v>
      </c>
      <c r="M839">
        <v>16</v>
      </c>
      <c r="P839" t="s">
        <v>2276</v>
      </c>
      <c r="Q839" t="s">
        <v>3663</v>
      </c>
      <c r="R839" t="str">
        <f>IF(COUNTIF(cpus!B:B, C839)&gt;0, "found", "Missing")</f>
        <v>found</v>
      </c>
      <c r="S839" t="str">
        <f>IF(COUNTIF(cpus!C:C, G839)&gt;0, "found", "Missing")</f>
        <v>found</v>
      </c>
    </row>
    <row r="840" spans="1:19" x14ac:dyDescent="0.25">
      <c r="A840" t="str">
        <f t="shared" si="103"/>
        <v>missing</v>
      </c>
      <c r="B840" t="str">
        <f t="shared" si="104"/>
        <v>missing</v>
      </c>
      <c r="C840" t="str">
        <f>SUBSTITUTE(SUBSTITUTE(SUBSTITUTE(SUBSTITUTE(SUBSTITUTE(I840," Dual Core","")," Quad Core","")," Quad-Core","")," Dual-Core","")," APU","")</f>
        <v>AMD Opteron 6282 SE</v>
      </c>
      <c r="D840" t="str">
        <f t="shared" si="106"/>
        <v>AMD</v>
      </c>
      <c r="E840" t="str">
        <f t="shared" si="107"/>
        <v>Opteron 6282 SE</v>
      </c>
      <c r="F840" t="str">
        <f t="shared" si="108"/>
        <v>Opteron 6282 SE</v>
      </c>
      <c r="G840" t="str">
        <f t="shared" si="109"/>
        <v>Opteron 6282 SE</v>
      </c>
      <c r="H840" t="str">
        <f t="shared" si="105"/>
        <v>AMD Opteron 6282 SE</v>
      </c>
      <c r="I840" t="s">
        <v>3664</v>
      </c>
      <c r="K840" t="s">
        <v>581</v>
      </c>
      <c r="L840" t="s">
        <v>2017</v>
      </c>
      <c r="M840">
        <v>16</v>
      </c>
      <c r="O840" t="s">
        <v>685</v>
      </c>
      <c r="P840" t="s">
        <v>2067</v>
      </c>
      <c r="Q840" t="s">
        <v>3665</v>
      </c>
      <c r="R840" t="str">
        <f>IF(COUNTIF(cpus!B:B, C840)&gt;0, "found", "Missing")</f>
        <v>found</v>
      </c>
      <c r="S840" t="str">
        <f>IF(COUNTIF(cpus!C:C, G840)&gt;0, "found", "Missing")</f>
        <v>found</v>
      </c>
    </row>
    <row r="841" spans="1:19" x14ac:dyDescent="0.25">
      <c r="A841" t="str">
        <f t="shared" si="103"/>
        <v>missing</v>
      </c>
      <c r="B841" t="str">
        <f t="shared" si="104"/>
        <v>missing</v>
      </c>
      <c r="C841" t="str">
        <f>SUBSTITUTE(SUBSTITUTE(SUBSTITUTE(SUBSTITUTE(SUBSTITUTE(I841," Dual Core","")," Quad Core","")," Quad-Core","")," Dual-Core","")," APU","")</f>
        <v>AMD Opteron 6287 SE</v>
      </c>
      <c r="D841" t="str">
        <f t="shared" si="106"/>
        <v>AMD</v>
      </c>
      <c r="E841" t="str">
        <f t="shared" si="107"/>
        <v>Opteron 6287 SE</v>
      </c>
      <c r="F841" t="str">
        <f t="shared" si="108"/>
        <v>Opteron 6287 SE</v>
      </c>
      <c r="G841" t="str">
        <f t="shared" si="109"/>
        <v>Opteron 6287 SE</v>
      </c>
      <c r="H841" t="str">
        <f t="shared" si="105"/>
        <v>AMD Opteron 6287 SE</v>
      </c>
      <c r="I841" t="s">
        <v>3666</v>
      </c>
      <c r="J841" t="s">
        <v>3631</v>
      </c>
      <c r="K841" t="s">
        <v>627</v>
      </c>
      <c r="L841" t="s">
        <v>437</v>
      </c>
      <c r="M841">
        <v>16</v>
      </c>
      <c r="P841" t="s">
        <v>2179</v>
      </c>
      <c r="Q841" t="s">
        <v>3667</v>
      </c>
      <c r="R841" t="str">
        <f>IF(COUNTIF(cpus!B:B, C841)&gt;0, "found", "Missing")</f>
        <v>found</v>
      </c>
      <c r="S841" t="str">
        <f>IF(COUNTIF(cpus!C:C, G841)&gt;0, "found", "Missing")</f>
        <v>found</v>
      </c>
    </row>
    <row r="842" spans="1:19" hidden="1" x14ac:dyDescent="0.25">
      <c r="A842" t="str">
        <f t="shared" si="103"/>
        <v>missing</v>
      </c>
      <c r="B842" t="str">
        <f t="shared" si="104"/>
        <v>missing</v>
      </c>
      <c r="C842" t="str">
        <f>SUBSTITUTE(SUBSTITUTE(SUBSTITUTE(SUBSTITUTE(SUBSTITUTE(I842," Dual Core","")," Quad Core","")," Quad-Core","")," Dual-Core","")," APU","")</f>
        <v>AMD Opteron 6328</v>
      </c>
      <c r="D842" t="str">
        <f t="shared" si="106"/>
        <v>AMD</v>
      </c>
      <c r="E842" t="str">
        <f t="shared" si="107"/>
        <v>Opteron 6328</v>
      </c>
      <c r="F842" t="str">
        <f t="shared" si="108"/>
        <v>Opteron 6328</v>
      </c>
      <c r="G842" t="str">
        <f t="shared" si="109"/>
        <v>Opteron 6328</v>
      </c>
      <c r="H842" t="str">
        <f t="shared" si="105"/>
        <v>AMD Opteron 6328</v>
      </c>
      <c r="I842" t="s">
        <v>1434</v>
      </c>
      <c r="J842" t="s">
        <v>3631</v>
      </c>
      <c r="K842" t="s">
        <v>469</v>
      </c>
      <c r="L842" t="s">
        <v>445</v>
      </c>
      <c r="M842">
        <v>8</v>
      </c>
      <c r="O842" t="s">
        <v>910</v>
      </c>
      <c r="P842" t="s">
        <v>1951</v>
      </c>
      <c r="Q842" t="s">
        <v>3668</v>
      </c>
      <c r="R842" t="str">
        <f>IF(COUNTIF(cpus!B:B, C842)&gt;0, "found", "Missing")</f>
        <v>found</v>
      </c>
      <c r="S842" t="str">
        <f>IF(COUNTIF(cpus!C:C, G842)&gt;0, "found", "Missing")</f>
        <v>found</v>
      </c>
    </row>
    <row r="843" spans="1:19" hidden="1" x14ac:dyDescent="0.25">
      <c r="A843" t="str">
        <f t="shared" si="103"/>
        <v>missing</v>
      </c>
      <c r="B843" t="str">
        <f t="shared" si="104"/>
        <v>missing</v>
      </c>
      <c r="C843" t="str">
        <f>SUBSTITUTE(SUBSTITUTE(SUBSTITUTE(SUBSTITUTE(SUBSTITUTE(I843," Dual Core","")," Quad Core","")," Quad-Core","")," Dual-Core","")," APU","")</f>
        <v>AMD Opteron 6344</v>
      </c>
      <c r="D843" t="str">
        <f t="shared" si="106"/>
        <v>AMD</v>
      </c>
      <c r="E843" t="str">
        <f t="shared" si="107"/>
        <v>Opteron 6344</v>
      </c>
      <c r="F843" t="str">
        <f t="shared" si="108"/>
        <v>Opteron 6344</v>
      </c>
      <c r="G843" t="str">
        <f t="shared" si="109"/>
        <v>Opteron 6344</v>
      </c>
      <c r="H843" t="str">
        <f t="shared" si="105"/>
        <v>AMD Opteron 6344</v>
      </c>
      <c r="I843" t="s">
        <v>1026</v>
      </c>
      <c r="K843" t="s">
        <v>581</v>
      </c>
      <c r="L843" t="s">
        <v>469</v>
      </c>
      <c r="M843">
        <v>12</v>
      </c>
      <c r="O843" t="s">
        <v>910</v>
      </c>
      <c r="P843" t="s">
        <v>1951</v>
      </c>
      <c r="Q843" t="s">
        <v>3669</v>
      </c>
      <c r="R843" t="str">
        <f>IF(COUNTIF(cpus!B:B, C843)&gt;0, "found", "Missing")</f>
        <v>found</v>
      </c>
      <c r="S843" t="str">
        <f>IF(COUNTIF(cpus!C:C, G843)&gt;0, "found", "Missing")</f>
        <v>found</v>
      </c>
    </row>
    <row r="844" spans="1:19" x14ac:dyDescent="0.25">
      <c r="A844" t="str">
        <f t="shared" si="103"/>
        <v>missing</v>
      </c>
      <c r="B844" t="str">
        <f t="shared" si="104"/>
        <v>missing</v>
      </c>
      <c r="C844" t="str">
        <f>SUBSTITUTE(SUBSTITUTE(SUBSTITUTE(SUBSTITUTE(SUBSTITUTE(I844," Dual Core","")," Quad Core","")," Quad-Core","")," Dual-Core","")," APU","")</f>
        <v>AMD Opteron 6348</v>
      </c>
      <c r="D844" t="str">
        <f t="shared" si="106"/>
        <v>AMD</v>
      </c>
      <c r="E844" t="str">
        <f t="shared" si="107"/>
        <v>Opteron 6348</v>
      </c>
      <c r="F844" t="str">
        <f t="shared" si="108"/>
        <v>Opteron 6348</v>
      </c>
      <c r="G844" t="str">
        <f t="shared" si="109"/>
        <v>Opteron 6348</v>
      </c>
      <c r="H844" t="str">
        <f t="shared" si="105"/>
        <v>AMD Opteron 6348</v>
      </c>
      <c r="I844" t="s">
        <v>3670</v>
      </c>
      <c r="K844" t="s">
        <v>627</v>
      </c>
      <c r="L844" t="s">
        <v>700</v>
      </c>
      <c r="M844">
        <v>12</v>
      </c>
      <c r="O844" t="s">
        <v>910</v>
      </c>
      <c r="P844" t="s">
        <v>1945</v>
      </c>
      <c r="Q844" t="s">
        <v>3671</v>
      </c>
      <c r="R844" t="str">
        <f>IF(COUNTIF(cpus!B:B, C844)&gt;0, "found", "Missing")</f>
        <v>found</v>
      </c>
      <c r="S844" t="str">
        <f>IF(COUNTIF(cpus!C:C, G844)&gt;0, "found", "Missing")</f>
        <v>found</v>
      </c>
    </row>
    <row r="845" spans="1:19" x14ac:dyDescent="0.25">
      <c r="A845" t="str">
        <f t="shared" si="103"/>
        <v>missing</v>
      </c>
      <c r="B845" t="str">
        <f t="shared" si="104"/>
        <v>missing</v>
      </c>
      <c r="C845" t="str">
        <f>SUBSTITUTE(SUBSTITUTE(SUBSTITUTE(SUBSTITUTE(SUBSTITUTE(I845," Dual Core","")," Quad Core","")," Quad-Core","")," Dual-Core","")," APU","")</f>
        <v>AMD Opteron 6366 HE</v>
      </c>
      <c r="D845" t="str">
        <f t="shared" si="106"/>
        <v>AMD</v>
      </c>
      <c r="E845" t="str">
        <f t="shared" si="107"/>
        <v>Opteron 6366 HE</v>
      </c>
      <c r="F845" t="str">
        <f t="shared" si="108"/>
        <v>Opteron 6366 HE</v>
      </c>
      <c r="G845" t="str">
        <f t="shared" si="109"/>
        <v>Opteron 6366 HE</v>
      </c>
      <c r="H845" t="str">
        <f t="shared" si="105"/>
        <v>AMD Opteron 6366 HE</v>
      </c>
      <c r="I845" t="s">
        <v>3672</v>
      </c>
      <c r="K845" t="s">
        <v>796</v>
      </c>
      <c r="L845" t="s">
        <v>826</v>
      </c>
      <c r="M845">
        <v>16</v>
      </c>
      <c r="O845" t="s">
        <v>811</v>
      </c>
      <c r="P845" t="s">
        <v>1928</v>
      </c>
      <c r="Q845" t="s">
        <v>3673</v>
      </c>
      <c r="R845" t="str">
        <f>IF(COUNTIF(cpus!B:B, C845)&gt;0, "found", "Missing")</f>
        <v>found</v>
      </c>
      <c r="S845" t="str">
        <f>IF(COUNTIF(cpus!C:C, G845)&gt;0, "found", "Missing")</f>
        <v>found</v>
      </c>
    </row>
    <row r="846" spans="1:19" x14ac:dyDescent="0.25">
      <c r="A846" t="str">
        <f t="shared" si="103"/>
        <v>missing</v>
      </c>
      <c r="B846" t="str">
        <f t="shared" si="104"/>
        <v>missing</v>
      </c>
      <c r="C846" t="str">
        <f>SUBSTITUTE(SUBSTITUTE(SUBSTITUTE(SUBSTITUTE(SUBSTITUTE(I846," Dual Core","")," Quad Core","")," Quad-Core","")," Dual-Core","")," APU","")</f>
        <v>AMD Opteron 6376</v>
      </c>
      <c r="D846" t="str">
        <f t="shared" si="106"/>
        <v>AMD</v>
      </c>
      <c r="E846" t="str">
        <f t="shared" si="107"/>
        <v>Opteron 6376</v>
      </c>
      <c r="F846" t="str">
        <f t="shared" si="108"/>
        <v>Opteron 6376</v>
      </c>
      <c r="G846" t="str">
        <f t="shared" si="109"/>
        <v>Opteron 6376</v>
      </c>
      <c r="H846" t="str">
        <f t="shared" si="105"/>
        <v>AMD Opteron 6376</v>
      </c>
      <c r="I846" t="s">
        <v>3674</v>
      </c>
      <c r="J846" t="s">
        <v>3634</v>
      </c>
      <c r="K846" t="s">
        <v>826</v>
      </c>
      <c r="L846" t="s">
        <v>469</v>
      </c>
      <c r="M846">
        <v>16</v>
      </c>
      <c r="O846" t="s">
        <v>910</v>
      </c>
      <c r="P846" t="s">
        <v>1951</v>
      </c>
      <c r="Q846" t="s">
        <v>3675</v>
      </c>
      <c r="R846" t="str">
        <f>IF(COUNTIF(cpus!B:B, C846)&gt;0, "found", "Missing")</f>
        <v>found</v>
      </c>
      <c r="S846" t="str">
        <f>IF(COUNTIF(cpus!C:C, G846)&gt;0, "found", "Missing")</f>
        <v>found</v>
      </c>
    </row>
    <row r="847" spans="1:19" hidden="1" x14ac:dyDescent="0.25">
      <c r="A847" t="str">
        <f t="shared" si="103"/>
        <v>missing</v>
      </c>
      <c r="B847" t="str">
        <f t="shared" si="104"/>
        <v>missing</v>
      </c>
      <c r="C847" t="str">
        <f>SUBSTITUTE(SUBSTITUTE(SUBSTITUTE(SUBSTITUTE(SUBSTITUTE(I847," Dual Core","")," Quad Core","")," Quad-Core","")," Dual-Core","")," APU","")</f>
        <v>AMD Opteron 6378</v>
      </c>
      <c r="D847" t="str">
        <f t="shared" si="106"/>
        <v>AMD</v>
      </c>
      <c r="E847" t="str">
        <f t="shared" si="107"/>
        <v>Opteron 6378</v>
      </c>
      <c r="F847" t="str">
        <f t="shared" si="108"/>
        <v>Opteron 6378</v>
      </c>
      <c r="G847" t="str">
        <f t="shared" si="109"/>
        <v>Opteron 6378</v>
      </c>
      <c r="H847" t="str">
        <f t="shared" si="105"/>
        <v>AMD Opteron 6378</v>
      </c>
      <c r="I847" t="s">
        <v>946</v>
      </c>
      <c r="J847" t="s">
        <v>3631</v>
      </c>
      <c r="K847" t="s">
        <v>609</v>
      </c>
      <c r="L847" t="s">
        <v>507</v>
      </c>
      <c r="M847">
        <v>16</v>
      </c>
      <c r="O847" t="s">
        <v>910</v>
      </c>
      <c r="P847" t="s">
        <v>2179</v>
      </c>
      <c r="Q847" t="s">
        <v>3676</v>
      </c>
      <c r="R847" t="str">
        <f>IF(COUNTIF(cpus!B:B, C847)&gt;0, "found", "Missing")</f>
        <v>found</v>
      </c>
      <c r="S847" t="str">
        <f>IF(COUNTIF(cpus!C:C, G847)&gt;0, "found", "Missing")</f>
        <v>found</v>
      </c>
    </row>
    <row r="848" spans="1:19" x14ac:dyDescent="0.25">
      <c r="A848" t="str">
        <f t="shared" si="103"/>
        <v>missing</v>
      </c>
      <c r="B848" t="str">
        <f t="shared" si="104"/>
        <v>missing</v>
      </c>
      <c r="C848" t="str">
        <f>SUBSTITUTE(SUBSTITUTE(SUBSTITUTE(SUBSTITUTE(SUBSTITUTE(I848," Dual Core","")," Quad Core","")," Quad-Core","")," Dual-Core","")," APU","")</f>
        <v>AMD Opteron 6380</v>
      </c>
      <c r="D848" t="str">
        <f t="shared" si="106"/>
        <v>AMD</v>
      </c>
      <c r="E848" t="str">
        <f t="shared" si="107"/>
        <v>Opteron 6380</v>
      </c>
      <c r="F848" t="str">
        <f t="shared" si="108"/>
        <v>Opteron 6380</v>
      </c>
      <c r="G848" t="str">
        <f t="shared" si="109"/>
        <v>Opteron 6380</v>
      </c>
      <c r="H848" t="str">
        <f t="shared" si="105"/>
        <v>AMD Opteron 6380</v>
      </c>
      <c r="I848" t="s">
        <v>3677</v>
      </c>
      <c r="J848" t="s">
        <v>3631</v>
      </c>
      <c r="K848" t="s">
        <v>457</v>
      </c>
      <c r="L848" t="s">
        <v>451</v>
      </c>
      <c r="M848">
        <v>16</v>
      </c>
      <c r="O848" t="s">
        <v>910</v>
      </c>
      <c r="P848" t="s">
        <v>2179</v>
      </c>
      <c r="Q848" t="s">
        <v>3678</v>
      </c>
      <c r="R848" t="str">
        <f>IF(COUNTIF(cpus!B:B, C848)&gt;0, "found", "Missing")</f>
        <v>found</v>
      </c>
      <c r="S848" t="str">
        <f>IF(COUNTIF(cpus!C:C, G848)&gt;0, "found", "Missing")</f>
        <v>found</v>
      </c>
    </row>
    <row r="849" spans="1:19" x14ac:dyDescent="0.25">
      <c r="A849" t="str">
        <f t="shared" si="103"/>
        <v>missing</v>
      </c>
      <c r="B849" t="str">
        <f t="shared" si="104"/>
        <v>missing</v>
      </c>
      <c r="C849" t="str">
        <f>SUBSTITUTE(SUBSTITUTE(SUBSTITUTE(SUBSTITUTE(SUBSTITUTE(I849," Dual Core","")," Quad Core","")," Quad-Core","")," Dual-Core","")," APU","")</f>
        <v>AMD Opteron 6386 SE</v>
      </c>
      <c r="D849" t="str">
        <f t="shared" si="106"/>
        <v>AMD</v>
      </c>
      <c r="E849" t="str">
        <f t="shared" si="107"/>
        <v>Opteron 6386 SE</v>
      </c>
      <c r="F849" t="str">
        <f t="shared" si="108"/>
        <v>Opteron 6386 SE</v>
      </c>
      <c r="G849" t="str">
        <f t="shared" si="109"/>
        <v>Opteron 6386 SE</v>
      </c>
      <c r="H849" t="str">
        <f t="shared" si="105"/>
        <v>AMD Opteron 6386 SE</v>
      </c>
      <c r="I849" t="s">
        <v>3679</v>
      </c>
      <c r="J849" t="s">
        <v>3634</v>
      </c>
      <c r="K849" t="s">
        <v>627</v>
      </c>
      <c r="L849" t="s">
        <v>437</v>
      </c>
      <c r="M849">
        <v>16</v>
      </c>
      <c r="O849" t="s">
        <v>685</v>
      </c>
      <c r="P849" t="s">
        <v>1978</v>
      </c>
      <c r="Q849" t="s">
        <v>3680</v>
      </c>
      <c r="R849" t="str">
        <f>IF(COUNTIF(cpus!B:B, C849)&gt;0, "found", "Missing")</f>
        <v>found</v>
      </c>
      <c r="S849" t="str">
        <f>IF(COUNTIF(cpus!C:C, G849)&gt;0, "found", "Missing")</f>
        <v>found</v>
      </c>
    </row>
    <row r="850" spans="1:19" x14ac:dyDescent="0.25">
      <c r="A850" t="str">
        <f t="shared" si="103"/>
        <v>missing</v>
      </c>
      <c r="B850" t="str">
        <f t="shared" si="104"/>
        <v>missing</v>
      </c>
      <c r="C850" t="str">
        <f>SUBSTITUTE(SUBSTITUTE(SUBSTITUTE(SUBSTITUTE(SUBSTITUTE(I850," Dual Core","")," Quad Core","")," Quad-Core","")," Dual-Core","")," APU","")</f>
        <v>AMD Opteron 8354</v>
      </c>
      <c r="D850" t="str">
        <f t="shared" si="106"/>
        <v>AMD</v>
      </c>
      <c r="E850" t="str">
        <f t="shared" si="107"/>
        <v>Opteron 8354</v>
      </c>
      <c r="F850" t="str">
        <f t="shared" si="108"/>
        <v>Opteron 8354</v>
      </c>
      <c r="G850" t="str">
        <f t="shared" si="109"/>
        <v>Opteron 8354</v>
      </c>
      <c r="H850" t="str">
        <f t="shared" si="105"/>
        <v>AMD Opteron 8354</v>
      </c>
      <c r="I850" t="s">
        <v>3681</v>
      </c>
      <c r="J850" t="s">
        <v>2414</v>
      </c>
      <c r="K850" t="s">
        <v>632</v>
      </c>
      <c r="M850">
        <v>4</v>
      </c>
      <c r="N850">
        <v>4</v>
      </c>
      <c r="O850" t="s">
        <v>1393</v>
      </c>
      <c r="P850" t="s">
        <v>2307</v>
      </c>
      <c r="Q850" t="s">
        <v>3682</v>
      </c>
      <c r="R850" t="str">
        <f>IF(COUNTIF(cpus!B:B, C850)&gt;0, "found", "Missing")</f>
        <v>found</v>
      </c>
      <c r="S850" t="str">
        <f>IF(COUNTIF(cpus!C:C, G850)&gt;0, "found", "Missing")</f>
        <v>found</v>
      </c>
    </row>
    <row r="851" spans="1:19" x14ac:dyDescent="0.25">
      <c r="A851" t="str">
        <f t="shared" si="103"/>
        <v>missing</v>
      </c>
      <c r="B851" t="str">
        <f t="shared" si="104"/>
        <v>missing</v>
      </c>
      <c r="C851" t="str">
        <f>SUBSTITUTE(SUBSTITUTE(SUBSTITUTE(SUBSTITUTE(SUBSTITUTE(I851," Dual Core","")," Quad Core","")," Quad-Core","")," Dual-Core","")," APU","")</f>
        <v>AMD Opteron 8439 SE</v>
      </c>
      <c r="D851" t="str">
        <f t="shared" si="106"/>
        <v>AMD</v>
      </c>
      <c r="E851" t="str">
        <f t="shared" si="107"/>
        <v>Opteron 8439 SE</v>
      </c>
      <c r="F851" t="str">
        <f t="shared" si="108"/>
        <v>Opteron 8439 SE</v>
      </c>
      <c r="G851" t="str">
        <f t="shared" si="109"/>
        <v>Opteron 8439 SE</v>
      </c>
      <c r="H851" t="str">
        <f t="shared" si="105"/>
        <v>AMD Opteron 8439 SE</v>
      </c>
      <c r="I851" t="s">
        <v>3683</v>
      </c>
      <c r="J851" t="s">
        <v>2414</v>
      </c>
      <c r="K851" t="s">
        <v>627</v>
      </c>
      <c r="M851">
        <v>6</v>
      </c>
      <c r="N851">
        <v>6</v>
      </c>
      <c r="O851" t="s">
        <v>435</v>
      </c>
      <c r="P851" t="s">
        <v>2067</v>
      </c>
      <c r="Q851" t="s">
        <v>3684</v>
      </c>
      <c r="R851" t="str">
        <f>IF(COUNTIF(cpus!B:B, C851)&gt;0, "found", "Missing")</f>
        <v>found</v>
      </c>
      <c r="S851" t="str">
        <f>IF(COUNTIF(cpus!C:C, G851)&gt;0, "found", "Missing")</f>
        <v>found</v>
      </c>
    </row>
    <row r="852" spans="1:19" x14ac:dyDescent="0.25">
      <c r="A852" t="str">
        <f t="shared" si="103"/>
        <v>missing</v>
      </c>
      <c r="B852" t="str">
        <f t="shared" si="104"/>
        <v>missing</v>
      </c>
      <c r="C852" t="str">
        <f>SUBSTITUTE(SUBSTITUTE(SUBSTITUTE(SUBSTITUTE(SUBSTITUTE(I852," Dual Core","")," Quad Core","")," Quad-Core","")," Dual-Core","")," APU","")</f>
        <v>AMD Opteron X2170</v>
      </c>
      <c r="D852" t="str">
        <f t="shared" si="106"/>
        <v>AMD</v>
      </c>
      <c r="E852" t="str">
        <f t="shared" si="107"/>
        <v>Opteron X2170</v>
      </c>
      <c r="F852" t="str">
        <f t="shared" si="108"/>
        <v>Opteron X2170</v>
      </c>
      <c r="G852" t="str">
        <f t="shared" si="109"/>
        <v>Opteron X2170</v>
      </c>
      <c r="H852" t="str">
        <f t="shared" si="105"/>
        <v>AMD Opteron X2170</v>
      </c>
      <c r="I852" t="s">
        <v>3685</v>
      </c>
      <c r="J852" t="s">
        <v>2041</v>
      </c>
      <c r="K852" t="s">
        <v>609</v>
      </c>
      <c r="M852">
        <v>4</v>
      </c>
      <c r="N852">
        <v>4</v>
      </c>
      <c r="O852" t="s">
        <v>837</v>
      </c>
      <c r="P852" t="s">
        <v>2204</v>
      </c>
      <c r="Q852" t="s">
        <v>3686</v>
      </c>
      <c r="R852" t="str">
        <f>IF(COUNTIF(cpus!B:B, C852)&gt;0, "found", "Missing")</f>
        <v>found</v>
      </c>
      <c r="S852" t="str">
        <f>IF(COUNTIF(cpus!C:C, G852)&gt;0, "found", "Missing")</f>
        <v>found</v>
      </c>
    </row>
    <row r="853" spans="1:19" x14ac:dyDescent="0.25">
      <c r="A853" t="str">
        <f t="shared" si="103"/>
        <v>missing</v>
      </c>
      <c r="B853" t="str">
        <f t="shared" si="104"/>
        <v>missing</v>
      </c>
      <c r="C853" t="str">
        <f>SUBSTITUTE(SUBSTITUTE(SUBSTITUTE(SUBSTITUTE(SUBSTITUTE(I853," Dual Core","")," Quad Core","")," Quad-Core","")," Dual-Core","")," APU","")</f>
        <v>AMD Opteron X3216</v>
      </c>
      <c r="D853" t="str">
        <f t="shared" si="106"/>
        <v>AMD</v>
      </c>
      <c r="E853" t="str">
        <f t="shared" si="107"/>
        <v>Opteron X3216</v>
      </c>
      <c r="F853" t="str">
        <f t="shared" si="108"/>
        <v>Opteron X3216</v>
      </c>
      <c r="G853" t="str">
        <f t="shared" si="109"/>
        <v>Opteron X3216</v>
      </c>
      <c r="H853" t="str">
        <f t="shared" si="105"/>
        <v>AMD Opteron X3216</v>
      </c>
      <c r="I853" t="s">
        <v>3687</v>
      </c>
      <c r="K853" t="s">
        <v>951</v>
      </c>
      <c r="L853" t="s">
        <v>2017</v>
      </c>
      <c r="M853">
        <v>2</v>
      </c>
      <c r="O853" t="s">
        <v>2002</v>
      </c>
      <c r="P853" t="s">
        <v>2009</v>
      </c>
      <c r="Q853" t="s">
        <v>3688</v>
      </c>
      <c r="R853" t="str">
        <f>IF(COUNTIF(cpus!B:B, C853)&gt;0, "found", "Missing")</f>
        <v>found</v>
      </c>
      <c r="S853" t="str">
        <f>IF(COUNTIF(cpus!C:C, G853)&gt;0, "found", "Missing")</f>
        <v>found</v>
      </c>
    </row>
    <row r="854" spans="1:19" x14ac:dyDescent="0.25">
      <c r="A854" t="str">
        <f t="shared" si="103"/>
        <v>missing</v>
      </c>
      <c r="B854" t="str">
        <f t="shared" si="104"/>
        <v>missing</v>
      </c>
      <c r="C854" t="str">
        <f>SUBSTITUTE(SUBSTITUTE(SUBSTITUTE(SUBSTITUTE(SUBSTITUTE(I854," Dual Core","")," Quad Core","")," Quad-Core","")," Dual-Core","")," APU","")</f>
        <v>AMD Opteron X3418</v>
      </c>
      <c r="D854" t="str">
        <f t="shared" si="106"/>
        <v>AMD</v>
      </c>
      <c r="E854" t="str">
        <f t="shared" si="107"/>
        <v>Opteron X3418</v>
      </c>
      <c r="F854" t="str">
        <f t="shared" si="108"/>
        <v>Opteron X3418</v>
      </c>
      <c r="G854" t="str">
        <f t="shared" si="109"/>
        <v>Opteron X3418</v>
      </c>
      <c r="H854" t="str">
        <f t="shared" si="105"/>
        <v>AMD Opteron X3418</v>
      </c>
      <c r="I854" t="s">
        <v>3689</v>
      </c>
      <c r="K854" t="s">
        <v>796</v>
      </c>
      <c r="L854" t="s">
        <v>469</v>
      </c>
      <c r="M854">
        <v>4</v>
      </c>
      <c r="O854" t="s">
        <v>837</v>
      </c>
      <c r="P854" t="s">
        <v>2276</v>
      </c>
      <c r="Q854" t="s">
        <v>3690</v>
      </c>
      <c r="R854" t="str">
        <f>IF(COUNTIF(cpus!B:B, C854)&gt;0, "found", "Missing")</f>
        <v>found</v>
      </c>
      <c r="S854" t="str">
        <f>IF(COUNTIF(cpus!C:C, G854)&gt;0, "found", "Missing")</f>
        <v>found</v>
      </c>
    </row>
    <row r="855" spans="1:19" x14ac:dyDescent="0.25">
      <c r="A855" t="str">
        <f t="shared" si="103"/>
        <v>missing</v>
      </c>
      <c r="B855" t="str">
        <f t="shared" si="104"/>
        <v>missing</v>
      </c>
      <c r="C855" t="str">
        <f>SUBSTITUTE(SUBSTITUTE(SUBSTITUTE(SUBSTITUTE(SUBSTITUTE(I855," Dual Core","")," Quad Core","")," Quad-Core","")," Dual-Core","")," APU","")</f>
        <v>AMD Opteron X3421</v>
      </c>
      <c r="D855" t="str">
        <f t="shared" si="106"/>
        <v>AMD</v>
      </c>
      <c r="E855" t="str">
        <f t="shared" si="107"/>
        <v>Opteron X3421</v>
      </c>
      <c r="F855" t="str">
        <f t="shared" si="108"/>
        <v>Opteron X3421</v>
      </c>
      <c r="G855" t="str">
        <f t="shared" si="109"/>
        <v>Opteron X3421</v>
      </c>
      <c r="H855" t="str">
        <f t="shared" si="105"/>
        <v>AMD Opteron X3421</v>
      </c>
      <c r="I855" t="s">
        <v>3691</v>
      </c>
      <c r="K855" t="s">
        <v>529</v>
      </c>
      <c r="L855" t="s">
        <v>451</v>
      </c>
      <c r="M855">
        <v>4</v>
      </c>
      <c r="O855" t="s">
        <v>623</v>
      </c>
      <c r="P855" t="s">
        <v>2087</v>
      </c>
      <c r="Q855" t="s">
        <v>3692</v>
      </c>
      <c r="R855" t="str">
        <f>IF(COUNTIF(cpus!B:B, C855)&gt;0, "found", "Missing")</f>
        <v>found</v>
      </c>
      <c r="S855" t="str">
        <f>IF(COUNTIF(cpus!C:C, G855)&gt;0, "found", "Missing")</f>
        <v>found</v>
      </c>
    </row>
    <row r="856" spans="1:19" x14ac:dyDescent="0.25">
      <c r="A856" t="str">
        <f t="shared" si="103"/>
        <v>missing</v>
      </c>
      <c r="B856" t="str">
        <f t="shared" si="104"/>
        <v>missing</v>
      </c>
      <c r="C856" t="str">
        <f>SUBSTITUTE(SUBSTITUTE(SUBSTITUTE(SUBSTITUTE(SUBSTITUTE(I856," Dual Core","")," Quad Core","")," Quad-Core","")," Dual-Core","")," APU","")</f>
        <v>AMD Phenom 2 X4 12000</v>
      </c>
      <c r="D856" t="str">
        <f t="shared" si="106"/>
        <v>AMD</v>
      </c>
      <c r="E856" t="str">
        <f t="shared" si="107"/>
        <v>Phenom 2 X4 12000</v>
      </c>
      <c r="F856" t="str">
        <f t="shared" si="108"/>
        <v>Phenom 2 X4 12000</v>
      </c>
      <c r="G856" t="str">
        <f t="shared" si="109"/>
        <v>Phenom 2 X4 12000</v>
      </c>
      <c r="H856" t="str">
        <f t="shared" si="105"/>
        <v>AMD Phenom 2 X4 12000</v>
      </c>
      <c r="I856" t="s">
        <v>3693</v>
      </c>
      <c r="M856">
        <v>4</v>
      </c>
      <c r="N856">
        <v>4</v>
      </c>
      <c r="P856" t="s">
        <v>2451</v>
      </c>
      <c r="Q856" t="s">
        <v>3694</v>
      </c>
      <c r="R856" t="str">
        <f>IF(COUNTIF(cpus!B:B, C856)&gt;0, "found", "Missing")</f>
        <v>found</v>
      </c>
      <c r="S856" t="str">
        <f>IF(COUNTIF(cpus!C:C, G856)&gt;0, "found", "Missing")</f>
        <v>found</v>
      </c>
    </row>
    <row r="857" spans="1:19" x14ac:dyDescent="0.25">
      <c r="A857" t="str">
        <f t="shared" si="103"/>
        <v>missing</v>
      </c>
      <c r="B857" t="str">
        <f t="shared" si="104"/>
        <v>missing</v>
      </c>
      <c r="C857" t="str">
        <f>SUBSTITUTE(SUBSTITUTE(SUBSTITUTE(SUBSTITUTE(SUBSTITUTE(I857," Dual Core","")," Quad Core","")," Quad-Core","")," Dual-Core","")," APU","")</f>
        <v>AMD Phenom 7950</v>
      </c>
      <c r="D857" t="str">
        <f t="shared" si="106"/>
        <v>AMD</v>
      </c>
      <c r="E857" t="str">
        <f t="shared" si="107"/>
        <v>Phenom 7950</v>
      </c>
      <c r="F857" t="str">
        <f t="shared" si="108"/>
        <v>Phenom 7950</v>
      </c>
      <c r="G857" t="str">
        <f t="shared" si="109"/>
        <v>Phenom 7950</v>
      </c>
      <c r="H857" t="str">
        <f t="shared" si="105"/>
        <v>AMD Phenom 7950</v>
      </c>
      <c r="I857" t="s">
        <v>3695</v>
      </c>
      <c r="M857">
        <v>4</v>
      </c>
      <c r="N857">
        <v>4</v>
      </c>
      <c r="O857" t="s">
        <v>1869</v>
      </c>
      <c r="P857" t="s">
        <v>2372</v>
      </c>
      <c r="Q857" t="s">
        <v>3696</v>
      </c>
      <c r="R857" t="str">
        <f>IF(COUNTIF(cpus!B:B, C857)&gt;0, "found", "Missing")</f>
        <v>found</v>
      </c>
      <c r="S857" t="str">
        <f>IF(COUNTIF(cpus!C:C, G857)&gt;0, "found", "Missing")</f>
        <v>found</v>
      </c>
    </row>
    <row r="858" spans="1:19" x14ac:dyDescent="0.25">
      <c r="A858" t="str">
        <f t="shared" si="103"/>
        <v>missing</v>
      </c>
      <c r="B858" t="str">
        <f t="shared" si="104"/>
        <v>missing</v>
      </c>
      <c r="C858" t="str">
        <f>SUBSTITUTE(SUBSTITUTE(SUBSTITUTE(SUBSTITUTE(SUBSTITUTE(I858," Dual Core","")," Quad Core","")," Quad-Core","")," Dual-Core","")," APU","")</f>
        <v>AMD Phenom 8250 Triple-Core</v>
      </c>
      <c r="D858" t="str">
        <f t="shared" si="106"/>
        <v>AMD</v>
      </c>
      <c r="E858" t="str">
        <f t="shared" si="107"/>
        <v>Phenom 8250 Triple-Core</v>
      </c>
      <c r="F858" t="str">
        <f t="shared" si="108"/>
        <v>Phenom 8250 Triple-</v>
      </c>
      <c r="G858" t="str">
        <f t="shared" si="109"/>
        <v>Phenom 8250 Triple-</v>
      </c>
      <c r="H858" t="str">
        <f t="shared" si="105"/>
        <v>AMD Phenom 8250 Triple-Core</v>
      </c>
      <c r="I858" t="s">
        <v>3697</v>
      </c>
      <c r="K858" t="s">
        <v>1309</v>
      </c>
      <c r="M858">
        <v>3</v>
      </c>
      <c r="N858">
        <v>3</v>
      </c>
      <c r="O858" t="s">
        <v>424</v>
      </c>
      <c r="P858" t="s">
        <v>2307</v>
      </c>
      <c r="Q858" t="s">
        <v>3698</v>
      </c>
      <c r="R858" t="str">
        <f>IF(COUNTIF(cpus!B:B, C858)&gt;0, "found", "Missing")</f>
        <v>found</v>
      </c>
      <c r="S858" t="str">
        <f>IF(COUNTIF(cpus!C:C, G858)&gt;0, "found", "Missing")</f>
        <v>found</v>
      </c>
    </row>
    <row r="859" spans="1:19" x14ac:dyDescent="0.25">
      <c r="A859" t="str">
        <f t="shared" si="103"/>
        <v>missing</v>
      </c>
      <c r="B859" t="str">
        <f t="shared" si="104"/>
        <v>missing</v>
      </c>
      <c r="C859" t="str">
        <f>SUBSTITUTE(SUBSTITUTE(SUBSTITUTE(SUBSTITUTE(SUBSTITUTE(I859," Dual Core","")," Quad Core","")," Quad-Core","")," Dual-Core","")," APU","")</f>
        <v>AMD Phenom 8250e Triple-Core</v>
      </c>
      <c r="D859" t="str">
        <f t="shared" si="106"/>
        <v>AMD</v>
      </c>
      <c r="E859" t="str">
        <f t="shared" si="107"/>
        <v>Phenom 8250e Triple-Core</v>
      </c>
      <c r="F859" t="str">
        <f t="shared" si="108"/>
        <v>Phenom 8250e Triple-</v>
      </c>
      <c r="G859" t="str">
        <f t="shared" si="109"/>
        <v>Phenom 8250e Triple-</v>
      </c>
      <c r="H859" t="str">
        <f t="shared" si="105"/>
        <v>AMD Phenom 8250e Triple-Core</v>
      </c>
      <c r="I859" t="s">
        <v>3699</v>
      </c>
      <c r="J859">
        <v>940</v>
      </c>
      <c r="K859" t="s">
        <v>1309</v>
      </c>
      <c r="M859">
        <v>3</v>
      </c>
      <c r="N859">
        <v>3</v>
      </c>
      <c r="O859" t="s">
        <v>424</v>
      </c>
      <c r="P859" t="s">
        <v>2307</v>
      </c>
      <c r="Q859" t="s">
        <v>3700</v>
      </c>
      <c r="R859" t="str">
        <f>IF(COUNTIF(cpus!B:B, C859)&gt;0, "found", "Missing")</f>
        <v>found</v>
      </c>
      <c r="S859" t="str">
        <f>IF(COUNTIF(cpus!C:C, G859)&gt;0, "found", "Missing")</f>
        <v>found</v>
      </c>
    </row>
    <row r="860" spans="1:19" x14ac:dyDescent="0.25">
      <c r="A860" t="str">
        <f t="shared" si="103"/>
        <v>missing</v>
      </c>
      <c r="B860" t="str">
        <f t="shared" si="104"/>
        <v>missing</v>
      </c>
      <c r="C860" t="str">
        <f>SUBSTITUTE(SUBSTITUTE(SUBSTITUTE(SUBSTITUTE(SUBSTITUTE(I860," Dual Core","")," Quad Core","")," Quad-Core","")," Dual-Core","")," APU","")</f>
        <v>AMD Phenom 8400 Triple-Core</v>
      </c>
      <c r="D860" t="str">
        <f t="shared" si="106"/>
        <v>AMD</v>
      </c>
      <c r="E860" t="str">
        <f t="shared" si="107"/>
        <v>Phenom 8400 Triple-Core</v>
      </c>
      <c r="F860" t="str">
        <f t="shared" si="108"/>
        <v>Phenom 8400 Triple-</v>
      </c>
      <c r="G860" t="str">
        <f t="shared" si="109"/>
        <v>Phenom 8400 Triple-</v>
      </c>
      <c r="H860" t="str">
        <f t="shared" si="105"/>
        <v>AMD Phenom 8400 Triple-Core</v>
      </c>
      <c r="I860" t="s">
        <v>3701</v>
      </c>
      <c r="J860" t="s">
        <v>2393</v>
      </c>
      <c r="K860" t="s">
        <v>529</v>
      </c>
      <c r="M860">
        <v>3</v>
      </c>
      <c r="N860">
        <v>3</v>
      </c>
      <c r="O860" t="s">
        <v>541</v>
      </c>
      <c r="P860" t="s">
        <v>1870</v>
      </c>
      <c r="Q860" t="s">
        <v>3702</v>
      </c>
      <c r="R860" t="str">
        <f>IF(COUNTIF(cpus!B:B, C860)&gt;0, "found", "Missing")</f>
        <v>found</v>
      </c>
      <c r="S860" t="str">
        <f>IF(COUNTIF(cpus!C:C, G860)&gt;0, "found", "Missing")</f>
        <v>found</v>
      </c>
    </row>
    <row r="861" spans="1:19" x14ac:dyDescent="0.25">
      <c r="A861" t="str">
        <f t="shared" si="103"/>
        <v>missing</v>
      </c>
      <c r="B861" t="str">
        <f t="shared" si="104"/>
        <v>missing</v>
      </c>
      <c r="C861" t="str">
        <f>SUBSTITUTE(SUBSTITUTE(SUBSTITUTE(SUBSTITUTE(SUBSTITUTE(I861," Dual Core","")," Quad Core","")," Quad-Core","")," Dual-Core","")," APU","")</f>
        <v>AMD Phenom 8450 Triple-Core</v>
      </c>
      <c r="D861" t="str">
        <f t="shared" si="106"/>
        <v>AMD</v>
      </c>
      <c r="E861" t="str">
        <f t="shared" si="107"/>
        <v>Phenom 8450 Triple-Core</v>
      </c>
      <c r="F861" t="str">
        <f t="shared" si="108"/>
        <v>Phenom 8450 Triple-</v>
      </c>
      <c r="G861" t="str">
        <f t="shared" si="109"/>
        <v>Phenom 8450 Triple-</v>
      </c>
      <c r="H861" t="str">
        <f t="shared" si="105"/>
        <v>AMD Phenom 8450 Triple-Core</v>
      </c>
      <c r="I861" t="s">
        <v>3703</v>
      </c>
      <c r="J861" t="s">
        <v>2393</v>
      </c>
      <c r="K861" t="s">
        <v>529</v>
      </c>
      <c r="M861">
        <v>3</v>
      </c>
      <c r="N861">
        <v>3</v>
      </c>
      <c r="O861" t="s">
        <v>541</v>
      </c>
      <c r="P861" t="s">
        <v>2372</v>
      </c>
      <c r="Q861" t="s">
        <v>3704</v>
      </c>
      <c r="R861" t="str">
        <f>IF(COUNTIF(cpus!B:B, C861)&gt;0, "found", "Missing")</f>
        <v>found</v>
      </c>
      <c r="S861" t="str">
        <f>IF(COUNTIF(cpus!C:C, G861)&gt;0, "found", "Missing")</f>
        <v>found</v>
      </c>
    </row>
    <row r="862" spans="1:19" x14ac:dyDescent="0.25">
      <c r="A862" t="str">
        <f t="shared" si="103"/>
        <v>missing</v>
      </c>
      <c r="B862" t="str">
        <f t="shared" ref="B862:B925" si="110">IF(COUNTIF(C862,"*[Dual CPU]*"),"found","missing")</f>
        <v>missing</v>
      </c>
      <c r="C862" t="str">
        <f>SUBSTITUTE(SUBSTITUTE(SUBSTITUTE(SUBSTITUTE(SUBSTITUTE(I862," Dual Core","")," Quad Core","")," Quad-Core","")," Dual-Core","")," APU","")</f>
        <v>AMD Phenom 8450e Triple-Core</v>
      </c>
      <c r="D862" t="str">
        <f t="shared" si="106"/>
        <v>AMD</v>
      </c>
      <c r="E862" t="str">
        <f t="shared" si="107"/>
        <v>Phenom 8450e Triple-Core</v>
      </c>
      <c r="F862" t="str">
        <f t="shared" si="108"/>
        <v>Phenom 8450e Triple-</v>
      </c>
      <c r="G862" t="str">
        <f t="shared" si="109"/>
        <v>Phenom 8450e Triple-</v>
      </c>
      <c r="H862" t="str">
        <f t="shared" si="105"/>
        <v>AMD Phenom 8450e Triple-Core</v>
      </c>
      <c r="I862" t="s">
        <v>3705</v>
      </c>
      <c r="J862" t="s">
        <v>2393</v>
      </c>
      <c r="K862" t="s">
        <v>529</v>
      </c>
      <c r="M862">
        <v>3</v>
      </c>
      <c r="N862">
        <v>3</v>
      </c>
      <c r="O862" t="s">
        <v>424</v>
      </c>
      <c r="P862" t="s">
        <v>2331</v>
      </c>
      <c r="Q862" t="s">
        <v>3706</v>
      </c>
      <c r="R862" t="str">
        <f>IF(COUNTIF(cpus!B:B, C862)&gt;0, "found", "Missing")</f>
        <v>found</v>
      </c>
      <c r="S862" t="str">
        <f>IF(COUNTIF(cpus!C:C, G862)&gt;0, "found", "Missing")</f>
        <v>found</v>
      </c>
    </row>
    <row r="863" spans="1:19" x14ac:dyDescent="0.25">
      <c r="A863" t="str">
        <f t="shared" si="103"/>
        <v>missing</v>
      </c>
      <c r="B863" t="str">
        <f t="shared" si="110"/>
        <v>missing</v>
      </c>
      <c r="C863" t="str">
        <f>SUBSTITUTE(SUBSTITUTE(SUBSTITUTE(SUBSTITUTE(SUBSTITUTE(I863," Dual Core","")," Quad Core","")," Quad-Core","")," Dual-Core","")," APU","")</f>
        <v>AMD Phenom 8600 Triple-Core</v>
      </c>
      <c r="D863" t="str">
        <f t="shared" si="106"/>
        <v>AMD</v>
      </c>
      <c r="E863" t="str">
        <f t="shared" si="107"/>
        <v>Phenom 8600 Triple-Core</v>
      </c>
      <c r="F863" t="str">
        <f t="shared" si="108"/>
        <v>Phenom 8600 Triple-</v>
      </c>
      <c r="G863" t="str">
        <f t="shared" si="109"/>
        <v>Phenom 8600 Triple-</v>
      </c>
      <c r="H863" t="str">
        <f t="shared" si="105"/>
        <v>AMD Phenom 8600 Triple-Core</v>
      </c>
      <c r="I863" t="s">
        <v>3707</v>
      </c>
      <c r="J863" t="s">
        <v>2393</v>
      </c>
      <c r="K863" t="s">
        <v>826</v>
      </c>
      <c r="M863">
        <v>3</v>
      </c>
      <c r="N863">
        <v>3</v>
      </c>
      <c r="O863" t="s">
        <v>541</v>
      </c>
      <c r="P863" t="s">
        <v>1870</v>
      </c>
      <c r="Q863" t="s">
        <v>3708</v>
      </c>
      <c r="R863" t="str">
        <f>IF(COUNTIF(cpus!B:B, C863)&gt;0, "found", "Missing")</f>
        <v>found</v>
      </c>
      <c r="S863" t="str">
        <f>IF(COUNTIF(cpus!C:C, G863)&gt;0, "found", "Missing")</f>
        <v>found</v>
      </c>
    </row>
    <row r="864" spans="1:19" x14ac:dyDescent="0.25">
      <c r="A864" t="str">
        <f t="shared" si="103"/>
        <v>missing</v>
      </c>
      <c r="B864" t="str">
        <f t="shared" si="110"/>
        <v>missing</v>
      </c>
      <c r="C864" t="str">
        <f>SUBSTITUTE(SUBSTITUTE(SUBSTITUTE(SUBSTITUTE(SUBSTITUTE(I864," Dual Core","")," Quad Core","")," Quad-Core","")," Dual-Core","")," APU","")</f>
        <v>AMD Phenom 8600B Triple-Core</v>
      </c>
      <c r="D864" t="str">
        <f t="shared" si="106"/>
        <v>AMD</v>
      </c>
      <c r="E864" t="str">
        <f t="shared" si="107"/>
        <v>Phenom 8600B Triple-Core</v>
      </c>
      <c r="F864" t="str">
        <f t="shared" si="108"/>
        <v>Phenom 8600B Triple-</v>
      </c>
      <c r="G864" t="str">
        <f t="shared" si="109"/>
        <v>Phenom 8600B Triple-</v>
      </c>
      <c r="H864" t="str">
        <f t="shared" si="105"/>
        <v>AMD Phenom 8600B Triple-Core</v>
      </c>
      <c r="I864" t="s">
        <v>3709</v>
      </c>
      <c r="J864" t="s">
        <v>2393</v>
      </c>
      <c r="K864" t="s">
        <v>826</v>
      </c>
      <c r="M864">
        <v>3</v>
      </c>
      <c r="N864">
        <v>3</v>
      </c>
      <c r="O864" t="s">
        <v>541</v>
      </c>
      <c r="P864" t="s">
        <v>2304</v>
      </c>
      <c r="Q864" t="s">
        <v>3710</v>
      </c>
      <c r="R864" t="str">
        <f>IF(COUNTIF(cpus!B:B, C864)&gt;0, "found", "Missing")</f>
        <v>found</v>
      </c>
      <c r="S864" t="str">
        <f>IF(COUNTIF(cpus!C:C, G864)&gt;0, "found", "Missing")</f>
        <v>found</v>
      </c>
    </row>
    <row r="865" spans="1:19" x14ac:dyDescent="0.25">
      <c r="A865" t="str">
        <f t="shared" si="103"/>
        <v>missing</v>
      </c>
      <c r="B865" t="str">
        <f t="shared" si="110"/>
        <v>missing</v>
      </c>
      <c r="C865" t="str">
        <f>SUBSTITUTE(SUBSTITUTE(SUBSTITUTE(SUBSTITUTE(SUBSTITUTE(I865," Dual Core","")," Quad Core","")," Quad-Core","")," Dual-Core","")," APU","")</f>
        <v>AMD Phenom 8650 Triple-Core</v>
      </c>
      <c r="D865" t="str">
        <f t="shared" si="106"/>
        <v>AMD</v>
      </c>
      <c r="E865" t="str">
        <f t="shared" si="107"/>
        <v>Phenom 8650 Triple-Core</v>
      </c>
      <c r="F865" t="str">
        <f t="shared" si="108"/>
        <v>Phenom 8650 Triple-</v>
      </c>
      <c r="G865" t="str">
        <f t="shared" si="109"/>
        <v>Phenom 8650 Triple-</v>
      </c>
      <c r="H865" t="str">
        <f t="shared" si="105"/>
        <v>AMD Phenom 8650 Triple-Core</v>
      </c>
      <c r="I865" t="s">
        <v>3711</v>
      </c>
      <c r="J865" t="s">
        <v>2393</v>
      </c>
      <c r="K865" t="s">
        <v>826</v>
      </c>
      <c r="M865">
        <v>3</v>
      </c>
      <c r="N865">
        <v>3</v>
      </c>
      <c r="O865" t="s">
        <v>541</v>
      </c>
      <c r="P865" t="s">
        <v>2372</v>
      </c>
      <c r="Q865" t="s">
        <v>3712</v>
      </c>
      <c r="R865" t="str">
        <f>IF(COUNTIF(cpus!B:B, C865)&gt;0, "found", "Missing")</f>
        <v>found</v>
      </c>
      <c r="S865" t="str">
        <f>IF(COUNTIF(cpus!C:C, G865)&gt;0, "found", "Missing")</f>
        <v>found</v>
      </c>
    </row>
    <row r="866" spans="1:19" x14ac:dyDescent="0.25">
      <c r="A866" t="str">
        <f t="shared" si="103"/>
        <v>missing</v>
      </c>
      <c r="B866" t="str">
        <f t="shared" si="110"/>
        <v>missing</v>
      </c>
      <c r="C866" t="str">
        <f>SUBSTITUTE(SUBSTITUTE(SUBSTITUTE(SUBSTITUTE(SUBSTITUTE(I866," Dual Core","")," Quad Core","")," Quad-Core","")," Dual-Core","")," APU","")</f>
        <v>AMD Phenom 8750 Triple-Core</v>
      </c>
      <c r="D866" t="str">
        <f t="shared" si="106"/>
        <v>AMD</v>
      </c>
      <c r="E866" t="str">
        <f t="shared" si="107"/>
        <v>Phenom 8750 Triple-Core</v>
      </c>
      <c r="F866" t="str">
        <f t="shared" si="108"/>
        <v>Phenom 8750 Triple-</v>
      </c>
      <c r="G866" t="str">
        <f t="shared" si="109"/>
        <v>Phenom 8750 Triple-</v>
      </c>
      <c r="H866" t="str">
        <f t="shared" si="105"/>
        <v>AMD Phenom 8750 Triple-Core</v>
      </c>
      <c r="I866" t="s">
        <v>3713</v>
      </c>
      <c r="J866" t="s">
        <v>2393</v>
      </c>
      <c r="K866" t="s">
        <v>609</v>
      </c>
      <c r="M866">
        <v>3</v>
      </c>
      <c r="N866">
        <v>3</v>
      </c>
      <c r="O866" t="s">
        <v>541</v>
      </c>
      <c r="P866" t="s">
        <v>1870</v>
      </c>
      <c r="Q866" t="s">
        <v>3714</v>
      </c>
      <c r="R866" t="str">
        <f>IF(COUNTIF(cpus!B:B, C866)&gt;0, "found", "Missing")</f>
        <v>found</v>
      </c>
      <c r="S866" t="str">
        <f>IF(COUNTIF(cpus!C:C, G866)&gt;0, "found", "Missing")</f>
        <v>found</v>
      </c>
    </row>
    <row r="867" spans="1:19" x14ac:dyDescent="0.25">
      <c r="A867" t="str">
        <f t="shared" si="103"/>
        <v>missing</v>
      </c>
      <c r="B867" t="str">
        <f t="shared" si="110"/>
        <v>missing</v>
      </c>
      <c r="C867" t="str">
        <f>SUBSTITUTE(SUBSTITUTE(SUBSTITUTE(SUBSTITUTE(SUBSTITUTE(I867," Dual Core","")," Quad Core","")," Quad-Core","")," Dual-Core","")," APU","")</f>
        <v>AMD Phenom 8750B Triple-Core</v>
      </c>
      <c r="D867" t="str">
        <f t="shared" si="106"/>
        <v>AMD</v>
      </c>
      <c r="E867" t="str">
        <f t="shared" si="107"/>
        <v>Phenom 8750B Triple-Core</v>
      </c>
      <c r="F867" t="str">
        <f t="shared" si="108"/>
        <v>Phenom 8750B Triple-</v>
      </c>
      <c r="G867" t="str">
        <f t="shared" si="109"/>
        <v>Phenom 8750B Triple-</v>
      </c>
      <c r="H867" t="str">
        <f t="shared" si="105"/>
        <v>AMD Phenom 8750B Triple-Core</v>
      </c>
      <c r="I867" t="s">
        <v>3715</v>
      </c>
      <c r="J867" t="s">
        <v>2393</v>
      </c>
      <c r="K867" t="s">
        <v>609</v>
      </c>
      <c r="M867">
        <v>3</v>
      </c>
      <c r="N867">
        <v>3</v>
      </c>
      <c r="O867" t="s">
        <v>541</v>
      </c>
      <c r="P867" t="s">
        <v>2304</v>
      </c>
      <c r="Q867" t="s">
        <v>3716</v>
      </c>
      <c r="R867" t="str">
        <f>IF(COUNTIF(cpus!B:B, C867)&gt;0, "found", "Missing")</f>
        <v>found</v>
      </c>
      <c r="S867" t="str">
        <f>IF(COUNTIF(cpus!C:C, G867)&gt;0, "found", "Missing")</f>
        <v>found</v>
      </c>
    </row>
    <row r="868" spans="1:19" x14ac:dyDescent="0.25">
      <c r="A868" t="str">
        <f t="shared" si="103"/>
        <v>missing</v>
      </c>
      <c r="B868" t="str">
        <f t="shared" si="110"/>
        <v>missing</v>
      </c>
      <c r="C868" t="str">
        <f>SUBSTITUTE(SUBSTITUTE(SUBSTITUTE(SUBSTITUTE(SUBSTITUTE(I868," Dual Core","")," Quad Core","")," Quad-Core","")," Dual-Core","")," APU","")</f>
        <v>AMD Phenom 8850 Triple-Core</v>
      </c>
      <c r="D868" t="str">
        <f t="shared" si="106"/>
        <v>AMD</v>
      </c>
      <c r="E868" t="str">
        <f t="shared" si="107"/>
        <v>Phenom 8850 Triple-Core</v>
      </c>
      <c r="F868" t="str">
        <f t="shared" si="108"/>
        <v>Phenom 8850 Triple-</v>
      </c>
      <c r="G868" t="str">
        <f t="shared" si="109"/>
        <v>Phenom 8850 Triple-</v>
      </c>
      <c r="H868" t="str">
        <f t="shared" si="105"/>
        <v>AMD Phenom 8850 Triple-Core</v>
      </c>
      <c r="I868" t="s">
        <v>3717</v>
      </c>
      <c r="J868" t="s">
        <v>2393</v>
      </c>
      <c r="K868" t="s">
        <v>457</v>
      </c>
      <c r="M868">
        <v>3</v>
      </c>
      <c r="N868">
        <v>3</v>
      </c>
      <c r="O868" t="s">
        <v>541</v>
      </c>
      <c r="P868" t="s">
        <v>2343</v>
      </c>
      <c r="Q868" t="s">
        <v>3718</v>
      </c>
      <c r="R868" t="str">
        <f>IF(COUNTIF(cpus!B:B, C868)&gt;0, "found", "Missing")</f>
        <v>found</v>
      </c>
      <c r="S868" t="str">
        <f>IF(COUNTIF(cpus!C:C, G868)&gt;0, "found", "Missing")</f>
        <v>found</v>
      </c>
    </row>
    <row r="869" spans="1:19" x14ac:dyDescent="0.25">
      <c r="A869" t="str">
        <f t="shared" si="103"/>
        <v>missing</v>
      </c>
      <c r="B869" t="str">
        <f t="shared" si="110"/>
        <v>missing</v>
      </c>
      <c r="C869" t="str">
        <f>SUBSTITUTE(SUBSTITUTE(SUBSTITUTE(SUBSTITUTE(SUBSTITUTE(I869," Dual Core","")," Quad Core","")," Quad-Core","")," Dual-Core","")," APU","")</f>
        <v>AMD Phenom 8850B Triple-Core</v>
      </c>
      <c r="D869" t="str">
        <f t="shared" si="106"/>
        <v>AMD</v>
      </c>
      <c r="E869" t="str">
        <f t="shared" si="107"/>
        <v>Phenom 8850B Triple-Core</v>
      </c>
      <c r="F869" t="str">
        <f t="shared" si="108"/>
        <v>Phenom 8850B Triple-</v>
      </c>
      <c r="G869" t="str">
        <f t="shared" si="109"/>
        <v>Phenom 8850B Triple-</v>
      </c>
      <c r="H869" t="str">
        <f t="shared" si="105"/>
        <v>AMD Phenom 8850B Triple-Core</v>
      </c>
      <c r="I869" t="s">
        <v>3719</v>
      </c>
      <c r="K869" t="s">
        <v>457</v>
      </c>
      <c r="M869">
        <v>3</v>
      </c>
      <c r="N869">
        <v>3</v>
      </c>
      <c r="O869" t="s">
        <v>541</v>
      </c>
      <c r="P869" t="s">
        <v>2343</v>
      </c>
      <c r="Q869" t="s">
        <v>3720</v>
      </c>
      <c r="R869" t="str">
        <f>IF(COUNTIF(cpus!B:B, C869)&gt;0, "found", "Missing")</f>
        <v>found</v>
      </c>
      <c r="S869" t="str">
        <f>IF(COUNTIF(cpus!C:C, G869)&gt;0, "found", "Missing")</f>
        <v>found</v>
      </c>
    </row>
    <row r="870" spans="1:19" x14ac:dyDescent="0.25">
      <c r="A870" t="str">
        <f t="shared" si="103"/>
        <v>missing</v>
      </c>
      <c r="B870" t="str">
        <f t="shared" si="110"/>
        <v>missing</v>
      </c>
      <c r="C870" t="str">
        <f>SUBSTITUTE(SUBSTITUTE(SUBSTITUTE(SUBSTITUTE(SUBSTITUTE(I870," Dual Core","")," Quad Core","")," Quad-Core","")," Dual-Core","")," APU","")</f>
        <v>AMD Phenom 9100e</v>
      </c>
      <c r="D870" t="str">
        <f t="shared" si="106"/>
        <v>AMD</v>
      </c>
      <c r="E870" t="str">
        <f t="shared" si="107"/>
        <v>Phenom 9100e</v>
      </c>
      <c r="F870" t="str">
        <f t="shared" si="108"/>
        <v>Phenom 9100e</v>
      </c>
      <c r="G870" t="str">
        <f t="shared" si="109"/>
        <v>Phenom 9100e</v>
      </c>
      <c r="H870" t="str">
        <f t="shared" si="105"/>
        <v>AMD Phenom 9100e</v>
      </c>
      <c r="I870" t="s">
        <v>3721</v>
      </c>
      <c r="J870" t="s">
        <v>2393</v>
      </c>
      <c r="K870" t="s">
        <v>796</v>
      </c>
      <c r="M870">
        <v>4</v>
      </c>
      <c r="N870">
        <v>4</v>
      </c>
      <c r="O870" t="s">
        <v>424</v>
      </c>
      <c r="P870" t="s">
        <v>1870</v>
      </c>
      <c r="Q870" t="s">
        <v>3722</v>
      </c>
      <c r="R870" t="str">
        <f>IF(COUNTIF(cpus!B:B, C870)&gt;0, "found", "Missing")</f>
        <v>found</v>
      </c>
      <c r="S870" t="str">
        <f>IF(COUNTIF(cpus!C:C, G870)&gt;0, "found", "Missing")</f>
        <v>found</v>
      </c>
    </row>
    <row r="871" spans="1:19" x14ac:dyDescent="0.25">
      <c r="A871" t="str">
        <f t="shared" si="103"/>
        <v>missing</v>
      </c>
      <c r="B871" t="str">
        <f t="shared" si="110"/>
        <v>missing</v>
      </c>
      <c r="C871" t="str">
        <f>SUBSTITUTE(SUBSTITUTE(SUBSTITUTE(SUBSTITUTE(SUBSTITUTE(I871," Dual Core","")," Quad Core","")," Quad-Core","")," Dual-Core","")," APU","")</f>
        <v>AMD Phenom 9150e</v>
      </c>
      <c r="D871" t="str">
        <f t="shared" si="106"/>
        <v>AMD</v>
      </c>
      <c r="E871" t="str">
        <f t="shared" si="107"/>
        <v>Phenom 9150e</v>
      </c>
      <c r="F871" t="str">
        <f t="shared" si="108"/>
        <v>Phenom 9150e</v>
      </c>
      <c r="G871" t="str">
        <f t="shared" si="109"/>
        <v>Phenom 9150e</v>
      </c>
      <c r="H871" t="str">
        <f t="shared" si="105"/>
        <v>AMD Phenom 9150e</v>
      </c>
      <c r="I871" t="s">
        <v>3723</v>
      </c>
      <c r="J871" t="s">
        <v>2393</v>
      </c>
      <c r="K871" t="s">
        <v>796</v>
      </c>
      <c r="M871">
        <v>4</v>
      </c>
      <c r="N871">
        <v>4</v>
      </c>
      <c r="O871" t="s">
        <v>424</v>
      </c>
      <c r="P871" t="s">
        <v>1870</v>
      </c>
      <c r="Q871" t="s">
        <v>3724</v>
      </c>
      <c r="R871" t="str">
        <f>IF(COUNTIF(cpus!B:B, C871)&gt;0, "found", "Missing")</f>
        <v>found</v>
      </c>
      <c r="S871" t="str">
        <f>IF(COUNTIF(cpus!C:C, G871)&gt;0, "found", "Missing")</f>
        <v>found</v>
      </c>
    </row>
    <row r="872" spans="1:19" x14ac:dyDescent="0.25">
      <c r="A872" t="str">
        <f t="shared" si="103"/>
        <v>missing</v>
      </c>
      <c r="B872" t="str">
        <f t="shared" si="110"/>
        <v>missing</v>
      </c>
      <c r="C872" t="str">
        <f>SUBSTITUTE(SUBSTITUTE(SUBSTITUTE(SUBSTITUTE(SUBSTITUTE(I872," Dual Core","")," Quad Core","")," Quad-Core","")," Dual-Core","")," APU","")</f>
        <v>AMD Phenom 9350e</v>
      </c>
      <c r="D872" t="str">
        <f t="shared" si="106"/>
        <v>AMD</v>
      </c>
      <c r="E872" t="str">
        <f t="shared" si="107"/>
        <v>Phenom 9350e</v>
      </c>
      <c r="F872" t="str">
        <f t="shared" si="108"/>
        <v>Phenom 9350e</v>
      </c>
      <c r="G872" t="str">
        <f t="shared" si="109"/>
        <v>Phenom 9350e</v>
      </c>
      <c r="H872" t="str">
        <f t="shared" si="105"/>
        <v>AMD Phenom 9350e</v>
      </c>
      <c r="I872" t="s">
        <v>3725</v>
      </c>
      <c r="J872" t="s">
        <v>2393</v>
      </c>
      <c r="K872" t="s">
        <v>1881</v>
      </c>
      <c r="M872">
        <v>4</v>
      </c>
      <c r="N872">
        <v>4</v>
      </c>
      <c r="O872" t="s">
        <v>424</v>
      </c>
      <c r="P872" t="s">
        <v>1870</v>
      </c>
      <c r="Q872" t="s">
        <v>3726</v>
      </c>
      <c r="R872" t="str">
        <f>IF(COUNTIF(cpus!B:B, C872)&gt;0, "found", "Missing")</f>
        <v>found</v>
      </c>
      <c r="S872" t="str">
        <f>IF(COUNTIF(cpus!C:C, G872)&gt;0, "found", "Missing")</f>
        <v>found</v>
      </c>
    </row>
    <row r="873" spans="1:19" x14ac:dyDescent="0.25">
      <c r="A873" t="str">
        <f t="shared" si="103"/>
        <v>missing</v>
      </c>
      <c r="B873" t="str">
        <f t="shared" si="110"/>
        <v>missing</v>
      </c>
      <c r="C873" t="str">
        <f>SUBSTITUTE(SUBSTITUTE(SUBSTITUTE(SUBSTITUTE(SUBSTITUTE(I873," Dual Core","")," Quad Core","")," Quad-Core","")," Dual-Core","")," APU","")</f>
        <v>AMD Phenom 9450e</v>
      </c>
      <c r="D873" t="str">
        <f t="shared" si="106"/>
        <v>AMD</v>
      </c>
      <c r="E873" t="str">
        <f t="shared" si="107"/>
        <v>Phenom 9450e</v>
      </c>
      <c r="F873" t="str">
        <f t="shared" si="108"/>
        <v>Phenom 9450e</v>
      </c>
      <c r="G873" t="str">
        <f t="shared" si="109"/>
        <v>Phenom 9450e</v>
      </c>
      <c r="H873" t="str">
        <f t="shared" si="105"/>
        <v>AMD Phenom 9450e</v>
      </c>
      <c r="I873" t="s">
        <v>3727</v>
      </c>
      <c r="J873" t="s">
        <v>2393</v>
      </c>
      <c r="K873" t="s">
        <v>529</v>
      </c>
      <c r="M873">
        <v>4</v>
      </c>
      <c r="N873">
        <v>4</v>
      </c>
      <c r="O873" t="s">
        <v>424</v>
      </c>
      <c r="P873" t="s">
        <v>2451</v>
      </c>
      <c r="Q873" t="s">
        <v>3728</v>
      </c>
      <c r="R873" t="str">
        <f>IF(COUNTIF(cpus!B:B, C873)&gt;0, "found", "Missing")</f>
        <v>found</v>
      </c>
      <c r="S873" t="str">
        <f>IF(COUNTIF(cpus!C:C, G873)&gt;0, "found", "Missing")</f>
        <v>found</v>
      </c>
    </row>
    <row r="874" spans="1:19" x14ac:dyDescent="0.25">
      <c r="A874" t="str">
        <f t="shared" si="103"/>
        <v>missing</v>
      </c>
      <c r="B874" t="str">
        <f t="shared" si="110"/>
        <v>missing</v>
      </c>
      <c r="C874" t="str">
        <f>SUBSTITUTE(SUBSTITUTE(SUBSTITUTE(SUBSTITUTE(SUBSTITUTE(I874," Dual Core","")," Quad Core","")," Quad-Core","")," Dual-Core","")," APU","")</f>
        <v>AMD Phenom 9500</v>
      </c>
      <c r="D874" t="str">
        <f t="shared" si="106"/>
        <v>AMD</v>
      </c>
      <c r="E874" t="str">
        <f t="shared" si="107"/>
        <v>Phenom 9500</v>
      </c>
      <c r="F874" t="str">
        <f t="shared" si="108"/>
        <v>Phenom 9500</v>
      </c>
      <c r="G874" t="str">
        <f t="shared" si="109"/>
        <v>Phenom 9500</v>
      </c>
      <c r="H874" t="str">
        <f t="shared" si="105"/>
        <v>AMD Phenom 9500</v>
      </c>
      <c r="I874" t="s">
        <v>3729</v>
      </c>
      <c r="J874" t="s">
        <v>2393</v>
      </c>
      <c r="K874" t="s">
        <v>632</v>
      </c>
      <c r="M874">
        <v>4</v>
      </c>
      <c r="N874">
        <v>4</v>
      </c>
      <c r="O874" t="s">
        <v>541</v>
      </c>
      <c r="P874" t="s">
        <v>2372</v>
      </c>
      <c r="Q874" t="s">
        <v>3730</v>
      </c>
      <c r="R874" t="str">
        <f>IF(COUNTIF(cpus!B:B, C874)&gt;0, "found", "Missing")</f>
        <v>found</v>
      </c>
      <c r="S874" t="str">
        <f>IF(COUNTIF(cpus!C:C, G874)&gt;0, "found", "Missing")</f>
        <v>found</v>
      </c>
    </row>
    <row r="875" spans="1:19" x14ac:dyDescent="0.25">
      <c r="A875" t="str">
        <f t="shared" si="103"/>
        <v>missing</v>
      </c>
      <c r="B875" t="str">
        <f t="shared" si="110"/>
        <v>missing</v>
      </c>
      <c r="C875" t="str">
        <f>SUBSTITUTE(SUBSTITUTE(SUBSTITUTE(SUBSTITUTE(SUBSTITUTE(I875," Dual Core","")," Quad Core","")," Quad-Core","")," Dual-Core","")," APU","")</f>
        <v>AMD Phenom 9550</v>
      </c>
      <c r="D875" t="str">
        <f t="shared" si="106"/>
        <v>AMD</v>
      </c>
      <c r="E875" t="str">
        <f t="shared" si="107"/>
        <v>Phenom 9550</v>
      </c>
      <c r="F875" t="str">
        <f t="shared" si="108"/>
        <v>Phenom 9550</v>
      </c>
      <c r="G875" t="str">
        <f t="shared" si="109"/>
        <v>Phenom 9550</v>
      </c>
      <c r="H875" t="str">
        <f t="shared" si="105"/>
        <v>AMD Phenom 9550</v>
      </c>
      <c r="I875" t="s">
        <v>3731</v>
      </c>
      <c r="J875" t="s">
        <v>2393</v>
      </c>
      <c r="K875" t="s">
        <v>632</v>
      </c>
      <c r="M875">
        <v>4</v>
      </c>
      <c r="N875">
        <v>4</v>
      </c>
      <c r="O875" t="s">
        <v>541</v>
      </c>
      <c r="P875" t="s">
        <v>2372</v>
      </c>
      <c r="Q875" t="s">
        <v>3732</v>
      </c>
      <c r="R875" t="str">
        <f>IF(COUNTIF(cpus!B:B, C875)&gt;0, "found", "Missing")</f>
        <v>found</v>
      </c>
      <c r="S875" t="str">
        <f>IF(COUNTIF(cpus!C:C, G875)&gt;0, "found", "Missing")</f>
        <v>found</v>
      </c>
    </row>
    <row r="876" spans="1:19" x14ac:dyDescent="0.25">
      <c r="A876" t="str">
        <f t="shared" si="103"/>
        <v>missing</v>
      </c>
      <c r="B876" t="str">
        <f t="shared" si="110"/>
        <v>missing</v>
      </c>
      <c r="C876" t="str">
        <f>SUBSTITUTE(SUBSTITUTE(SUBSTITUTE(SUBSTITUTE(SUBSTITUTE(I876," Dual Core","")," Quad Core","")," Quad-Core","")," Dual-Core","")," APU","")</f>
        <v>AMD Phenom 9600</v>
      </c>
      <c r="D876" t="str">
        <f t="shared" si="106"/>
        <v>AMD</v>
      </c>
      <c r="E876" t="str">
        <f t="shared" si="107"/>
        <v>Phenom 9600</v>
      </c>
      <c r="F876" t="str">
        <f t="shared" si="108"/>
        <v>Phenom 9600</v>
      </c>
      <c r="G876" t="str">
        <f t="shared" si="109"/>
        <v>Phenom 9600</v>
      </c>
      <c r="H876" t="str">
        <f t="shared" si="105"/>
        <v>AMD Phenom 9600</v>
      </c>
      <c r="I876" t="s">
        <v>3733</v>
      </c>
      <c r="J876" t="s">
        <v>2393</v>
      </c>
      <c r="K876" t="s">
        <v>826</v>
      </c>
      <c r="M876">
        <v>4</v>
      </c>
      <c r="N876">
        <v>4</v>
      </c>
      <c r="O876" t="s">
        <v>541</v>
      </c>
      <c r="P876" t="s">
        <v>2372</v>
      </c>
      <c r="Q876" t="s">
        <v>3734</v>
      </c>
      <c r="R876" t="str">
        <f>IF(COUNTIF(cpus!B:B, C876)&gt;0, "found", "Missing")</f>
        <v>found</v>
      </c>
      <c r="S876" t="str">
        <f>IF(COUNTIF(cpus!C:C, G876)&gt;0, "found", "Missing")</f>
        <v>found</v>
      </c>
    </row>
    <row r="877" spans="1:19" x14ac:dyDescent="0.25">
      <c r="A877" t="str">
        <f t="shared" si="103"/>
        <v>missing</v>
      </c>
      <c r="B877" t="str">
        <f t="shared" si="110"/>
        <v>missing</v>
      </c>
      <c r="C877" t="str">
        <f>SUBSTITUTE(SUBSTITUTE(SUBSTITUTE(SUBSTITUTE(SUBSTITUTE(I877," Dual Core","")," Quad Core","")," Quad-Core","")," Dual-Core","")," APU","")</f>
        <v>AMD Phenom 9600B</v>
      </c>
      <c r="D877" t="str">
        <f t="shared" si="106"/>
        <v>AMD</v>
      </c>
      <c r="E877" t="str">
        <f t="shared" si="107"/>
        <v>Phenom 9600B</v>
      </c>
      <c r="F877" t="str">
        <f t="shared" si="108"/>
        <v>Phenom 9600B</v>
      </c>
      <c r="G877" t="str">
        <f t="shared" si="109"/>
        <v>Phenom 9600B</v>
      </c>
      <c r="H877" t="str">
        <f t="shared" si="105"/>
        <v>AMD Phenom 9600B</v>
      </c>
      <c r="I877" t="s">
        <v>3735</v>
      </c>
      <c r="J877" t="s">
        <v>2393</v>
      </c>
      <c r="K877" t="s">
        <v>826</v>
      </c>
      <c r="M877">
        <v>4</v>
      </c>
      <c r="N877">
        <v>4</v>
      </c>
      <c r="O877" t="s">
        <v>541</v>
      </c>
      <c r="P877" t="s">
        <v>1870</v>
      </c>
      <c r="Q877" t="s">
        <v>3736</v>
      </c>
      <c r="R877" t="str">
        <f>IF(COUNTIF(cpus!B:B, C877)&gt;0, "found", "Missing")</f>
        <v>found</v>
      </c>
      <c r="S877" t="str">
        <f>IF(COUNTIF(cpus!C:C, G877)&gt;0, "found", "Missing")</f>
        <v>found</v>
      </c>
    </row>
    <row r="878" spans="1:19" x14ac:dyDescent="0.25">
      <c r="A878" t="str">
        <f t="shared" si="103"/>
        <v>missing</v>
      </c>
      <c r="B878" t="str">
        <f t="shared" si="110"/>
        <v>missing</v>
      </c>
      <c r="C878" t="str">
        <f>SUBSTITUTE(SUBSTITUTE(SUBSTITUTE(SUBSTITUTE(SUBSTITUTE(I878," Dual Core","")," Quad Core","")," Quad-Core","")," Dual-Core","")," APU","")</f>
        <v>AMD Phenom 9650</v>
      </c>
      <c r="D878" t="str">
        <f t="shared" si="106"/>
        <v>AMD</v>
      </c>
      <c r="E878" t="str">
        <f t="shared" si="107"/>
        <v>Phenom 9650</v>
      </c>
      <c r="F878" t="str">
        <f t="shared" si="108"/>
        <v>Phenom 9650</v>
      </c>
      <c r="G878" t="str">
        <f t="shared" si="109"/>
        <v>Phenom 9650</v>
      </c>
      <c r="H878" t="str">
        <f t="shared" si="105"/>
        <v>AMD Phenom 9650</v>
      </c>
      <c r="I878" t="s">
        <v>3737</v>
      </c>
      <c r="J878" t="s">
        <v>2393</v>
      </c>
      <c r="K878" t="s">
        <v>826</v>
      </c>
      <c r="M878">
        <v>4</v>
      </c>
      <c r="N878">
        <v>4</v>
      </c>
      <c r="O878" t="s">
        <v>541</v>
      </c>
      <c r="P878" t="s">
        <v>2372</v>
      </c>
      <c r="Q878" t="s">
        <v>3738</v>
      </c>
      <c r="R878" t="str">
        <f>IF(COUNTIF(cpus!B:B, C878)&gt;0, "found", "Missing")</f>
        <v>found</v>
      </c>
      <c r="S878" t="str">
        <f>IF(COUNTIF(cpus!C:C, G878)&gt;0, "found", "Missing")</f>
        <v>found</v>
      </c>
    </row>
    <row r="879" spans="1:19" x14ac:dyDescent="0.25">
      <c r="A879" t="str">
        <f t="shared" si="103"/>
        <v>missing</v>
      </c>
      <c r="B879" t="str">
        <f t="shared" si="110"/>
        <v>missing</v>
      </c>
      <c r="C879" t="str">
        <f>SUBSTITUTE(SUBSTITUTE(SUBSTITUTE(SUBSTITUTE(SUBSTITUTE(I879," Dual Core","")," Quad Core","")," Quad-Core","")," Dual-Core","")," APU","")</f>
        <v>AMD Phenom 9750</v>
      </c>
      <c r="D879" t="str">
        <f t="shared" si="106"/>
        <v>AMD</v>
      </c>
      <c r="E879" t="str">
        <f t="shared" si="107"/>
        <v>Phenom 9750</v>
      </c>
      <c r="F879" t="str">
        <f t="shared" si="108"/>
        <v>Phenom 9750</v>
      </c>
      <c r="G879" t="str">
        <f t="shared" si="109"/>
        <v>Phenom 9750</v>
      </c>
      <c r="H879" t="str">
        <f t="shared" si="105"/>
        <v>AMD Phenom 9750</v>
      </c>
      <c r="I879" t="s">
        <v>3739</v>
      </c>
      <c r="J879" t="s">
        <v>2393</v>
      </c>
      <c r="K879" t="s">
        <v>609</v>
      </c>
      <c r="M879">
        <v>4</v>
      </c>
      <c r="N879">
        <v>4</v>
      </c>
      <c r="O879" t="s">
        <v>454</v>
      </c>
      <c r="P879" t="s">
        <v>2372</v>
      </c>
      <c r="Q879" t="s">
        <v>3740</v>
      </c>
      <c r="R879" t="str">
        <f>IF(COUNTIF(cpus!B:B, C879)&gt;0, "found", "Missing")</f>
        <v>found</v>
      </c>
      <c r="S879" t="str">
        <f>IF(COUNTIF(cpus!C:C, G879)&gt;0, "found", "Missing")</f>
        <v>found</v>
      </c>
    </row>
    <row r="880" spans="1:19" x14ac:dyDescent="0.25">
      <c r="A880" t="str">
        <f t="shared" si="103"/>
        <v>missing</v>
      </c>
      <c r="B880" t="str">
        <f t="shared" si="110"/>
        <v>missing</v>
      </c>
      <c r="C880" t="str">
        <f t="shared" ref="C880:C943" si="111">SUBSTITUTE(SUBSTITUTE(SUBSTITUTE(SUBSTITUTE(SUBSTITUTE(I880," Dual Core","")," Quad Core","")," Quad-Core","")," Dual-Core","")," APU","")</f>
        <v>AMD Phenom 9750B</v>
      </c>
      <c r="D880" t="str">
        <f t="shared" si="106"/>
        <v>AMD</v>
      </c>
      <c r="E880" t="str">
        <f t="shared" si="107"/>
        <v>Phenom 9750B</v>
      </c>
      <c r="F880" t="str">
        <f t="shared" si="108"/>
        <v>Phenom 9750B</v>
      </c>
      <c r="G880" t="str">
        <f t="shared" si="109"/>
        <v>Phenom 9750B</v>
      </c>
      <c r="H880" t="str">
        <f t="shared" si="105"/>
        <v>AMD Phenom 9750B</v>
      </c>
      <c r="I880" t="s">
        <v>3741</v>
      </c>
      <c r="J880" t="s">
        <v>2393</v>
      </c>
      <c r="K880" t="s">
        <v>609</v>
      </c>
      <c r="M880">
        <v>4</v>
      </c>
      <c r="N880">
        <v>4</v>
      </c>
      <c r="O880" t="s">
        <v>541</v>
      </c>
      <c r="P880" t="s">
        <v>2307</v>
      </c>
      <c r="Q880" t="s">
        <v>3742</v>
      </c>
      <c r="R880" t="str">
        <f>IF(COUNTIF(cpus!B:B, C880)&gt;0, "found", "Missing")</f>
        <v>found</v>
      </c>
      <c r="S880" t="str">
        <f>IF(COUNTIF(cpus!C:C, G880)&gt;0, "found", "Missing")</f>
        <v>found</v>
      </c>
    </row>
    <row r="881" spans="1:19" x14ac:dyDescent="0.25">
      <c r="A881" t="str">
        <f t="shared" ref="A881:A944" si="112">IF(COUNTIF(C881,"*Quad CPU]*"),"found","missing")</f>
        <v>missing</v>
      </c>
      <c r="B881" t="str">
        <f t="shared" si="110"/>
        <v>missing</v>
      </c>
      <c r="C881" t="str">
        <f t="shared" si="111"/>
        <v>AMD Phenom 9850</v>
      </c>
      <c r="D881" t="str">
        <f t="shared" si="106"/>
        <v>AMD</v>
      </c>
      <c r="E881" t="str">
        <f t="shared" si="107"/>
        <v>Phenom 9850</v>
      </c>
      <c r="F881" t="str">
        <f t="shared" si="108"/>
        <v>Phenom 9850</v>
      </c>
      <c r="G881" t="str">
        <f t="shared" si="109"/>
        <v>Phenom 9850</v>
      </c>
      <c r="H881" t="str">
        <f t="shared" si="105"/>
        <v>AMD Phenom 9850</v>
      </c>
      <c r="I881" t="s">
        <v>3743</v>
      </c>
      <c r="J881" t="s">
        <v>2393</v>
      </c>
      <c r="K881" t="s">
        <v>457</v>
      </c>
      <c r="M881">
        <v>4</v>
      </c>
      <c r="N881">
        <v>4</v>
      </c>
      <c r="O881" t="s">
        <v>454</v>
      </c>
      <c r="P881" t="s">
        <v>2372</v>
      </c>
      <c r="Q881" t="s">
        <v>3744</v>
      </c>
      <c r="R881" t="str">
        <f>IF(COUNTIF(cpus!B:B, C881)&gt;0, "found", "Missing")</f>
        <v>found</v>
      </c>
      <c r="S881" t="str">
        <f>IF(COUNTIF(cpus!C:C, G881)&gt;0, "found", "Missing")</f>
        <v>found</v>
      </c>
    </row>
    <row r="882" spans="1:19" x14ac:dyDescent="0.25">
      <c r="A882" t="str">
        <f t="shared" si="112"/>
        <v>missing</v>
      </c>
      <c r="B882" t="str">
        <f t="shared" si="110"/>
        <v>missing</v>
      </c>
      <c r="C882" t="str">
        <f t="shared" si="111"/>
        <v>AMD Phenom 9850B</v>
      </c>
      <c r="D882" t="str">
        <f t="shared" si="106"/>
        <v>AMD</v>
      </c>
      <c r="E882" t="str">
        <f t="shared" si="107"/>
        <v>Phenom 9850B</v>
      </c>
      <c r="F882" t="str">
        <f t="shared" si="108"/>
        <v>Phenom 9850B</v>
      </c>
      <c r="G882" t="str">
        <f t="shared" si="109"/>
        <v>Phenom 9850B</v>
      </c>
      <c r="H882" t="str">
        <f t="shared" si="105"/>
        <v>AMD Phenom 9850B</v>
      </c>
      <c r="I882" t="s">
        <v>3745</v>
      </c>
      <c r="K882" t="s">
        <v>457</v>
      </c>
      <c r="M882">
        <v>4</v>
      </c>
      <c r="N882">
        <v>4</v>
      </c>
      <c r="O882" t="s">
        <v>541</v>
      </c>
      <c r="P882" t="s">
        <v>2322</v>
      </c>
      <c r="Q882" t="s">
        <v>3746</v>
      </c>
      <c r="R882" t="str">
        <f>IF(COUNTIF(cpus!B:B, C882)&gt;0, "found", "Missing")</f>
        <v>found</v>
      </c>
      <c r="S882" t="str">
        <f>IF(COUNTIF(cpus!C:C, G882)&gt;0, "found", "Missing")</f>
        <v>found</v>
      </c>
    </row>
    <row r="883" spans="1:19" x14ac:dyDescent="0.25">
      <c r="A883" t="str">
        <f t="shared" si="112"/>
        <v>missing</v>
      </c>
      <c r="B883" t="str">
        <f t="shared" si="110"/>
        <v>missing</v>
      </c>
      <c r="C883" t="str">
        <f t="shared" si="111"/>
        <v>AMD Phenom 9950</v>
      </c>
      <c r="D883" t="str">
        <f t="shared" si="106"/>
        <v>AMD</v>
      </c>
      <c r="E883" t="str">
        <f t="shared" si="107"/>
        <v>Phenom 9950</v>
      </c>
      <c r="F883" t="str">
        <f t="shared" si="108"/>
        <v>Phenom 9950</v>
      </c>
      <c r="G883" t="str">
        <f t="shared" si="109"/>
        <v>Phenom 9950</v>
      </c>
      <c r="H883" t="str">
        <f t="shared" si="105"/>
        <v>AMD Phenom 9950</v>
      </c>
      <c r="I883" t="s">
        <v>3747</v>
      </c>
      <c r="J883" t="s">
        <v>2393</v>
      </c>
      <c r="K883" t="s">
        <v>581</v>
      </c>
      <c r="M883">
        <v>4</v>
      </c>
      <c r="N883">
        <v>4</v>
      </c>
      <c r="O883" t="s">
        <v>454</v>
      </c>
      <c r="P883" t="s">
        <v>2372</v>
      </c>
      <c r="Q883" t="s">
        <v>3748</v>
      </c>
      <c r="R883" t="str">
        <f>IF(COUNTIF(cpus!B:B, C883)&gt;0, "found", "Missing")</f>
        <v>found</v>
      </c>
      <c r="S883" t="str">
        <f>IF(COUNTIF(cpus!C:C, G883)&gt;0, "found", "Missing")</f>
        <v>found</v>
      </c>
    </row>
    <row r="884" spans="1:19" x14ac:dyDescent="0.25">
      <c r="A884" t="str">
        <f t="shared" si="112"/>
        <v>missing</v>
      </c>
      <c r="B884" t="str">
        <f t="shared" si="110"/>
        <v>missing</v>
      </c>
      <c r="C884" t="str">
        <f t="shared" si="111"/>
        <v>AMD Phenom FX-5000</v>
      </c>
      <c r="D884" t="str">
        <f t="shared" si="106"/>
        <v>AMD</v>
      </c>
      <c r="E884" t="str">
        <f t="shared" si="107"/>
        <v>Phenom FX-5000</v>
      </c>
      <c r="F884" t="str">
        <f t="shared" si="108"/>
        <v>Phenom FX-5000</v>
      </c>
      <c r="G884" t="str">
        <f t="shared" si="109"/>
        <v>Phenom FX-5000</v>
      </c>
      <c r="H884" t="str">
        <f t="shared" si="105"/>
        <v>AMD Phenom FX-5000</v>
      </c>
      <c r="I884" t="s">
        <v>3749</v>
      </c>
      <c r="J884" t="s">
        <v>2393</v>
      </c>
      <c r="K884" t="s">
        <v>632</v>
      </c>
      <c r="M884">
        <v>4</v>
      </c>
      <c r="N884">
        <v>4</v>
      </c>
      <c r="O884" t="s">
        <v>424</v>
      </c>
      <c r="P884" t="s">
        <v>2331</v>
      </c>
      <c r="Q884" t="s">
        <v>3750</v>
      </c>
      <c r="R884" t="str">
        <f>IF(COUNTIF(cpus!B:B, C884)&gt;0, "found", "Missing")</f>
        <v>found</v>
      </c>
      <c r="S884" t="str">
        <f>IF(COUNTIF(cpus!C:C, G884)&gt;0, "found", "Missing")</f>
        <v>found</v>
      </c>
    </row>
    <row r="885" spans="1:19" x14ac:dyDescent="0.25">
      <c r="A885" t="str">
        <f t="shared" si="112"/>
        <v>missing</v>
      </c>
      <c r="B885" t="str">
        <f t="shared" si="110"/>
        <v>missing</v>
      </c>
      <c r="C885" t="str">
        <f t="shared" si="111"/>
        <v>AMD Phenom FX-5200</v>
      </c>
      <c r="D885" t="str">
        <f t="shared" si="106"/>
        <v>AMD</v>
      </c>
      <c r="E885" t="str">
        <f t="shared" si="107"/>
        <v>Phenom FX-5200</v>
      </c>
      <c r="F885" t="str">
        <f t="shared" si="108"/>
        <v>Phenom FX-5200</v>
      </c>
      <c r="G885" t="str">
        <f t="shared" si="109"/>
        <v>Phenom FX-5200</v>
      </c>
      <c r="H885" t="str">
        <f t="shared" si="105"/>
        <v>AMD Phenom FX-5200</v>
      </c>
      <c r="I885" t="s">
        <v>3751</v>
      </c>
      <c r="J885" t="s">
        <v>2562</v>
      </c>
      <c r="K885" t="s">
        <v>826</v>
      </c>
      <c r="M885">
        <v>4</v>
      </c>
      <c r="N885">
        <v>4</v>
      </c>
      <c r="O885" t="s">
        <v>424</v>
      </c>
      <c r="P885" t="s">
        <v>2311</v>
      </c>
      <c r="Q885" t="s">
        <v>3752</v>
      </c>
      <c r="R885" t="str">
        <f>IF(COUNTIF(cpus!B:B, C885)&gt;0, "found", "Missing")</f>
        <v>found</v>
      </c>
      <c r="S885" t="str">
        <f>IF(COUNTIF(cpus!C:C, G885)&gt;0, "found", "Missing")</f>
        <v>found</v>
      </c>
    </row>
    <row r="886" spans="1:19" x14ac:dyDescent="0.25">
      <c r="A886" t="str">
        <f t="shared" si="112"/>
        <v>missing</v>
      </c>
      <c r="B886" t="str">
        <f t="shared" si="110"/>
        <v>missing</v>
      </c>
      <c r="C886" t="str">
        <f t="shared" si="111"/>
        <v>AMD Phenom FX-7750</v>
      </c>
      <c r="D886" t="str">
        <f t="shared" si="106"/>
        <v>AMD</v>
      </c>
      <c r="E886" t="str">
        <f t="shared" si="107"/>
        <v>Phenom FX-7750</v>
      </c>
      <c r="F886" t="str">
        <f t="shared" si="108"/>
        <v>Phenom FX-7750</v>
      </c>
      <c r="G886" t="str">
        <f t="shared" si="109"/>
        <v>Phenom FX-7750</v>
      </c>
      <c r="H886" t="str">
        <f t="shared" si="105"/>
        <v>AMD Phenom FX-7750</v>
      </c>
      <c r="I886" t="s">
        <v>3753</v>
      </c>
      <c r="J886" t="s">
        <v>2393</v>
      </c>
      <c r="K886" t="s">
        <v>758</v>
      </c>
      <c r="M886">
        <v>4</v>
      </c>
      <c r="N886">
        <v>4</v>
      </c>
      <c r="O886" t="s">
        <v>541</v>
      </c>
      <c r="P886" t="s">
        <v>2059</v>
      </c>
      <c r="Q886" t="s">
        <v>3754</v>
      </c>
      <c r="R886" t="str">
        <f>IF(COUNTIF(cpus!B:B, C886)&gt;0, "found", "Missing")</f>
        <v>found</v>
      </c>
      <c r="S886" t="str">
        <f>IF(COUNTIF(cpus!C:C, G886)&gt;0, "found", "Missing")</f>
        <v>found</v>
      </c>
    </row>
    <row r="887" spans="1:19" x14ac:dyDescent="0.25">
      <c r="A887" t="str">
        <f t="shared" si="112"/>
        <v>missing</v>
      </c>
      <c r="B887" t="str">
        <f t="shared" si="110"/>
        <v>missing</v>
      </c>
      <c r="C887" t="str">
        <f t="shared" si="111"/>
        <v>AMD Phenom II 42 TWKR Black Edition</v>
      </c>
      <c r="D887" t="str">
        <f t="shared" si="106"/>
        <v>AMD</v>
      </c>
      <c r="E887" t="str">
        <f t="shared" si="107"/>
        <v>Phenom II 42 TWKR Black Edition</v>
      </c>
      <c r="F887" t="str">
        <f t="shared" si="108"/>
        <v>Phenom II 42 TWKR Black Edition</v>
      </c>
      <c r="G887" t="str">
        <f t="shared" si="109"/>
        <v>Phenom II 42 TWKR Black Edition</v>
      </c>
      <c r="H887" t="str">
        <f t="shared" si="105"/>
        <v>AMD Phenom II 42 TWKR Black Edition</v>
      </c>
      <c r="I887" t="s">
        <v>3755</v>
      </c>
      <c r="K887" t="s">
        <v>1881</v>
      </c>
      <c r="M887">
        <v>4</v>
      </c>
      <c r="N887">
        <v>4</v>
      </c>
      <c r="P887" t="s">
        <v>2451</v>
      </c>
      <c r="Q887" t="s">
        <v>3756</v>
      </c>
      <c r="R887" t="str">
        <f>IF(COUNTIF(cpus!B:B, C887)&gt;0, "found", "Missing")</f>
        <v>found</v>
      </c>
      <c r="S887" t="str">
        <f>IF(COUNTIF(cpus!C:C, G887)&gt;0, "found", "Missing")</f>
        <v>found</v>
      </c>
    </row>
    <row r="888" spans="1:19" x14ac:dyDescent="0.25">
      <c r="A888" t="str">
        <f t="shared" si="112"/>
        <v>missing</v>
      </c>
      <c r="B888" t="str">
        <f t="shared" si="110"/>
        <v>missing</v>
      </c>
      <c r="C888" t="str">
        <f t="shared" si="111"/>
        <v>AMD Phenom II N620</v>
      </c>
      <c r="D888" t="str">
        <f t="shared" si="106"/>
        <v>AMD</v>
      </c>
      <c r="E888" t="str">
        <f t="shared" si="107"/>
        <v>Phenom II N620</v>
      </c>
      <c r="F888" t="str">
        <f t="shared" si="108"/>
        <v>Phenom II N620</v>
      </c>
      <c r="G888" t="str">
        <f t="shared" si="109"/>
        <v>Phenom II N620</v>
      </c>
      <c r="H888" t="str">
        <f t="shared" si="105"/>
        <v>AMD Phenom II N620</v>
      </c>
      <c r="I888" t="s">
        <v>3757</v>
      </c>
      <c r="J888" t="s">
        <v>2458</v>
      </c>
      <c r="K888" t="s">
        <v>627</v>
      </c>
      <c r="M888">
        <v>2</v>
      </c>
      <c r="N888">
        <v>2</v>
      </c>
      <c r="O888" t="s">
        <v>623</v>
      </c>
      <c r="P888" t="s">
        <v>2322</v>
      </c>
      <c r="Q888" t="s">
        <v>3758</v>
      </c>
      <c r="R888" t="str">
        <f>IF(COUNTIF(cpus!B:B, C888)&gt;0, "found", "Missing")</f>
        <v>found</v>
      </c>
      <c r="S888" t="str">
        <f>IF(COUNTIF(cpus!C:C, G888)&gt;0, "found", "Missing")</f>
        <v>found</v>
      </c>
    </row>
    <row r="889" spans="1:19" x14ac:dyDescent="0.25">
      <c r="A889" t="str">
        <f t="shared" si="112"/>
        <v>missing</v>
      </c>
      <c r="B889" t="str">
        <f t="shared" si="110"/>
        <v>missing</v>
      </c>
      <c r="C889" t="str">
        <f t="shared" si="111"/>
        <v>AMD Phenom II N640</v>
      </c>
      <c r="D889" t="str">
        <f t="shared" si="106"/>
        <v>AMD</v>
      </c>
      <c r="E889" t="str">
        <f t="shared" si="107"/>
        <v>Phenom II N640</v>
      </c>
      <c r="F889" t="str">
        <f t="shared" si="108"/>
        <v>Phenom II N640</v>
      </c>
      <c r="G889" t="str">
        <f t="shared" si="109"/>
        <v>Phenom II N640</v>
      </c>
      <c r="H889" t="str">
        <f t="shared" si="105"/>
        <v>AMD Phenom II N640</v>
      </c>
      <c r="I889" t="s">
        <v>3759</v>
      </c>
      <c r="J889" t="s">
        <v>2458</v>
      </c>
      <c r="K889" t="s">
        <v>473</v>
      </c>
      <c r="M889">
        <v>2</v>
      </c>
      <c r="N889">
        <v>2</v>
      </c>
      <c r="O889" t="s">
        <v>623</v>
      </c>
      <c r="P889" t="s">
        <v>2311</v>
      </c>
      <c r="Q889" t="s">
        <v>3760</v>
      </c>
      <c r="R889" t="str">
        <f>IF(COUNTIF(cpus!B:B, C889)&gt;0, "found", "Missing")</f>
        <v>found</v>
      </c>
      <c r="S889" t="str">
        <f>IF(COUNTIF(cpus!C:C, G889)&gt;0, "found", "Missing")</f>
        <v>found</v>
      </c>
    </row>
    <row r="890" spans="1:19" x14ac:dyDescent="0.25">
      <c r="A890" t="str">
        <f t="shared" si="112"/>
        <v>missing</v>
      </c>
      <c r="B890" t="str">
        <f t="shared" si="110"/>
        <v>missing</v>
      </c>
      <c r="C890" t="str">
        <f t="shared" si="111"/>
        <v>AMD Phenom II N660</v>
      </c>
      <c r="D890" t="str">
        <f t="shared" si="106"/>
        <v>AMD</v>
      </c>
      <c r="E890" t="str">
        <f t="shared" si="107"/>
        <v>Phenom II N660</v>
      </c>
      <c r="F890" t="str">
        <f t="shared" si="108"/>
        <v>Phenom II N660</v>
      </c>
      <c r="G890" t="str">
        <f t="shared" si="109"/>
        <v>Phenom II N660</v>
      </c>
      <c r="H890" t="str">
        <f t="shared" si="105"/>
        <v>AMD Phenom II N660</v>
      </c>
      <c r="I890" t="s">
        <v>3761</v>
      </c>
      <c r="J890" t="s">
        <v>2458</v>
      </c>
      <c r="K890" t="s">
        <v>2017</v>
      </c>
      <c r="M890">
        <v>2</v>
      </c>
      <c r="N890">
        <v>2</v>
      </c>
      <c r="O890" t="s">
        <v>623</v>
      </c>
      <c r="P890" t="s">
        <v>2547</v>
      </c>
      <c r="Q890" t="s">
        <v>3762</v>
      </c>
      <c r="R890" t="str">
        <f>IF(COUNTIF(cpus!B:B, C890)&gt;0, "found", "Missing")</f>
        <v>found</v>
      </c>
      <c r="S890" t="str">
        <f>IF(COUNTIF(cpus!C:C, G890)&gt;0, "found", "Missing")</f>
        <v>found</v>
      </c>
    </row>
    <row r="891" spans="1:19" x14ac:dyDescent="0.25">
      <c r="A891" t="str">
        <f t="shared" si="112"/>
        <v>missing</v>
      </c>
      <c r="B891" t="str">
        <f t="shared" si="110"/>
        <v>missing</v>
      </c>
      <c r="C891" t="str">
        <f t="shared" si="111"/>
        <v>AMD Phenom II N830 3+1</v>
      </c>
      <c r="D891" t="str">
        <f t="shared" si="106"/>
        <v>AMD</v>
      </c>
      <c r="E891" t="str">
        <f t="shared" si="107"/>
        <v>Phenom II N830 3+1</v>
      </c>
      <c r="F891" t="str">
        <f t="shared" si="108"/>
        <v>Phenom II N830 3+1</v>
      </c>
      <c r="G891" t="str">
        <f t="shared" si="109"/>
        <v>Phenom II N830 3+1</v>
      </c>
      <c r="H891" t="str">
        <f t="shared" si="105"/>
        <v>AMD Phenom II N830 3+1</v>
      </c>
      <c r="I891" t="s">
        <v>3763</v>
      </c>
      <c r="J891" t="s">
        <v>2458</v>
      </c>
      <c r="K891" t="s">
        <v>529</v>
      </c>
      <c r="M891">
        <v>4</v>
      </c>
      <c r="N891">
        <v>4</v>
      </c>
      <c r="O891" t="s">
        <v>623</v>
      </c>
      <c r="P891" t="s">
        <v>1978</v>
      </c>
      <c r="Q891" t="s">
        <v>3764</v>
      </c>
      <c r="R891" t="str">
        <f>IF(COUNTIF(cpus!B:B, C891)&gt;0, "found", "Missing")</f>
        <v>found</v>
      </c>
      <c r="S891" t="str">
        <f>IF(COUNTIF(cpus!C:C, G891)&gt;0, "found", "Missing")</f>
        <v>found</v>
      </c>
    </row>
    <row r="892" spans="1:19" x14ac:dyDescent="0.25">
      <c r="A892" t="str">
        <f t="shared" si="112"/>
        <v>missing</v>
      </c>
      <c r="B892" t="str">
        <f t="shared" si="110"/>
        <v>missing</v>
      </c>
      <c r="C892" t="str">
        <f t="shared" si="111"/>
        <v>AMD Phenom II N830 Triple-Core</v>
      </c>
      <c r="D892" t="str">
        <f t="shared" si="106"/>
        <v>AMD</v>
      </c>
      <c r="E892" t="str">
        <f t="shared" si="107"/>
        <v>Phenom II N830 Triple-Core</v>
      </c>
      <c r="F892" t="str">
        <f t="shared" si="108"/>
        <v>Phenom II N830 Triple-</v>
      </c>
      <c r="G892" t="str">
        <f t="shared" si="109"/>
        <v>Phenom II N830 Triple-</v>
      </c>
      <c r="H892" t="str">
        <f t="shared" si="105"/>
        <v>AMD Phenom II N830 Triple-Core</v>
      </c>
      <c r="I892" t="s">
        <v>3765</v>
      </c>
      <c r="J892" t="s">
        <v>2458</v>
      </c>
      <c r="K892" t="s">
        <v>627</v>
      </c>
      <c r="M892">
        <v>3</v>
      </c>
      <c r="N892">
        <v>3</v>
      </c>
      <c r="O892" t="s">
        <v>623</v>
      </c>
      <c r="P892" t="s">
        <v>2322</v>
      </c>
      <c r="Q892" t="s">
        <v>3766</v>
      </c>
      <c r="R892" t="str">
        <f>IF(COUNTIF(cpus!B:B, C892)&gt;0, "found", "Missing")</f>
        <v>found</v>
      </c>
      <c r="S892" t="str">
        <f>IF(COUNTIF(cpus!C:C, G892)&gt;0, "found", "Missing")</f>
        <v>found</v>
      </c>
    </row>
    <row r="893" spans="1:19" x14ac:dyDescent="0.25">
      <c r="A893" t="str">
        <f t="shared" si="112"/>
        <v>missing</v>
      </c>
      <c r="B893" t="str">
        <f t="shared" si="110"/>
        <v>missing</v>
      </c>
      <c r="C893" t="str">
        <f t="shared" si="111"/>
        <v>AMD Phenom II N850 Triple-Core</v>
      </c>
      <c r="D893" t="str">
        <f t="shared" si="106"/>
        <v>AMD</v>
      </c>
      <c r="E893" t="str">
        <f t="shared" si="107"/>
        <v>Phenom II N850 Triple-Core</v>
      </c>
      <c r="F893" t="str">
        <f t="shared" si="108"/>
        <v>Phenom II N850 Triple-</v>
      </c>
      <c r="G893" t="str">
        <f t="shared" si="109"/>
        <v>Phenom II N850 Triple-</v>
      </c>
      <c r="H893" t="str">
        <f t="shared" si="105"/>
        <v>AMD Phenom II N850 Triple-Core</v>
      </c>
      <c r="I893" t="s">
        <v>3767</v>
      </c>
      <c r="J893" t="s">
        <v>2458</v>
      </c>
      <c r="K893" t="s">
        <v>632</v>
      </c>
      <c r="M893">
        <v>3</v>
      </c>
      <c r="N893">
        <v>3</v>
      </c>
      <c r="O893" t="s">
        <v>623</v>
      </c>
      <c r="P893" t="s">
        <v>2343</v>
      </c>
      <c r="Q893" t="s">
        <v>3768</v>
      </c>
      <c r="R893" t="str">
        <f>IF(COUNTIF(cpus!B:B, C893)&gt;0, "found", "Missing")</f>
        <v>found</v>
      </c>
      <c r="S893" t="str">
        <f>IF(COUNTIF(cpus!C:C, G893)&gt;0, "found", "Missing")</f>
        <v>found</v>
      </c>
    </row>
    <row r="894" spans="1:19" x14ac:dyDescent="0.25">
      <c r="A894" t="str">
        <f t="shared" si="112"/>
        <v>missing</v>
      </c>
      <c r="B894" t="str">
        <f t="shared" si="110"/>
        <v>missing</v>
      </c>
      <c r="C894" t="str">
        <f t="shared" si="111"/>
        <v>AMD Phenom II N870 Triple-Core</v>
      </c>
      <c r="D894" t="str">
        <f t="shared" si="106"/>
        <v>AMD</v>
      </c>
      <c r="E894" t="str">
        <f t="shared" si="107"/>
        <v>Phenom II N870 Triple-Core</v>
      </c>
      <c r="F894" t="str">
        <f t="shared" si="108"/>
        <v>Phenom II N870 Triple-</v>
      </c>
      <c r="G894" t="str">
        <f t="shared" si="109"/>
        <v>Phenom II N870 Triple-</v>
      </c>
      <c r="H894" t="str">
        <f t="shared" si="105"/>
        <v>AMD Phenom II N870 Triple-Core</v>
      </c>
      <c r="I894" t="s">
        <v>3769</v>
      </c>
      <c r="J894" t="s">
        <v>2458</v>
      </c>
      <c r="K894" t="s">
        <v>826</v>
      </c>
      <c r="M894">
        <v>3</v>
      </c>
      <c r="N894">
        <v>3</v>
      </c>
      <c r="O894" t="s">
        <v>623</v>
      </c>
      <c r="P894" t="s">
        <v>2547</v>
      </c>
      <c r="Q894" t="s">
        <v>3770</v>
      </c>
      <c r="R894" t="str">
        <f>IF(COUNTIF(cpus!B:B, C894)&gt;0, "found", "Missing")</f>
        <v>found</v>
      </c>
      <c r="S894" t="str">
        <f>IF(COUNTIF(cpus!C:C, G894)&gt;0, "found", "Missing")</f>
        <v>found</v>
      </c>
    </row>
    <row r="895" spans="1:19" x14ac:dyDescent="0.25">
      <c r="A895" t="str">
        <f t="shared" si="112"/>
        <v>missing</v>
      </c>
      <c r="B895" t="str">
        <f t="shared" si="110"/>
        <v>missing</v>
      </c>
      <c r="C895" t="str">
        <f t="shared" si="111"/>
        <v>AMD Phenom II N930</v>
      </c>
      <c r="D895" t="str">
        <f t="shared" si="106"/>
        <v>AMD</v>
      </c>
      <c r="E895" t="str">
        <f t="shared" si="107"/>
        <v>Phenom II N930</v>
      </c>
      <c r="F895" t="str">
        <f t="shared" si="108"/>
        <v>Phenom II N930</v>
      </c>
      <c r="G895" t="str">
        <f t="shared" si="109"/>
        <v>Phenom II N930</v>
      </c>
      <c r="H895" t="str">
        <f t="shared" si="105"/>
        <v>AMD Phenom II N930</v>
      </c>
      <c r="I895" t="s">
        <v>3771</v>
      </c>
      <c r="J895" t="s">
        <v>2458</v>
      </c>
      <c r="K895" t="s">
        <v>1881</v>
      </c>
      <c r="M895">
        <v>4</v>
      </c>
      <c r="N895">
        <v>4</v>
      </c>
      <c r="O895" t="s">
        <v>623</v>
      </c>
      <c r="P895" t="s">
        <v>2322</v>
      </c>
      <c r="Q895" t="s">
        <v>3772</v>
      </c>
      <c r="R895" t="str">
        <f>IF(COUNTIF(cpus!B:B, C895)&gt;0, "found", "Missing")</f>
        <v>found</v>
      </c>
      <c r="S895" t="str">
        <f>IF(COUNTIF(cpus!C:C, G895)&gt;0, "found", "Missing")</f>
        <v>found</v>
      </c>
    </row>
    <row r="896" spans="1:19" x14ac:dyDescent="0.25">
      <c r="A896" t="str">
        <f t="shared" si="112"/>
        <v>missing</v>
      </c>
      <c r="B896" t="str">
        <f t="shared" si="110"/>
        <v>missing</v>
      </c>
      <c r="C896" t="str">
        <f t="shared" si="111"/>
        <v>AMD Phenom II N950</v>
      </c>
      <c r="D896" t="str">
        <f t="shared" si="106"/>
        <v>AMD</v>
      </c>
      <c r="E896" t="str">
        <f t="shared" si="107"/>
        <v>Phenom II N950</v>
      </c>
      <c r="F896" t="str">
        <f t="shared" si="108"/>
        <v>Phenom II N950</v>
      </c>
      <c r="G896" t="str">
        <f t="shared" si="109"/>
        <v>Phenom II N950</v>
      </c>
      <c r="H896" t="str">
        <f t="shared" si="105"/>
        <v>AMD Phenom II N950</v>
      </c>
      <c r="I896" t="s">
        <v>3773</v>
      </c>
      <c r="J896" t="s">
        <v>2458</v>
      </c>
      <c r="K896" t="s">
        <v>529</v>
      </c>
      <c r="M896">
        <v>4</v>
      </c>
      <c r="N896">
        <v>4</v>
      </c>
      <c r="O896" t="s">
        <v>623</v>
      </c>
      <c r="P896" t="s">
        <v>2311</v>
      </c>
      <c r="Q896" t="s">
        <v>3774</v>
      </c>
      <c r="R896" t="str">
        <f>IF(COUNTIF(cpus!B:B, C896)&gt;0, "found", "Missing")</f>
        <v>found</v>
      </c>
      <c r="S896" t="str">
        <f>IF(COUNTIF(cpus!C:C, G896)&gt;0, "found", "Missing")</f>
        <v>found</v>
      </c>
    </row>
    <row r="897" spans="1:19" x14ac:dyDescent="0.25">
      <c r="A897" t="str">
        <f t="shared" si="112"/>
        <v>missing</v>
      </c>
      <c r="B897" t="str">
        <f t="shared" si="110"/>
        <v>missing</v>
      </c>
      <c r="C897" t="str">
        <f t="shared" si="111"/>
        <v>AMD Phenom II N970</v>
      </c>
      <c r="D897" t="str">
        <f t="shared" si="106"/>
        <v>AMD</v>
      </c>
      <c r="E897" t="str">
        <f t="shared" si="107"/>
        <v>Phenom II N970</v>
      </c>
      <c r="F897" t="str">
        <f t="shared" si="108"/>
        <v>Phenom II N970</v>
      </c>
      <c r="G897" t="str">
        <f t="shared" si="109"/>
        <v>Phenom II N970</v>
      </c>
      <c r="H897" t="str">
        <f t="shared" si="105"/>
        <v>AMD Phenom II N970</v>
      </c>
      <c r="I897" t="s">
        <v>3775</v>
      </c>
      <c r="J897" t="s">
        <v>2458</v>
      </c>
      <c r="K897" t="s">
        <v>632</v>
      </c>
      <c r="M897">
        <v>4</v>
      </c>
      <c r="N897">
        <v>4</v>
      </c>
      <c r="O897" t="s">
        <v>623</v>
      </c>
      <c r="P897" t="s">
        <v>2547</v>
      </c>
      <c r="Q897" t="s">
        <v>3776</v>
      </c>
      <c r="R897" t="str">
        <f>IF(COUNTIF(cpus!B:B, C897)&gt;0, "found", "Missing")</f>
        <v>found</v>
      </c>
      <c r="S897" t="str">
        <f>IF(COUNTIF(cpus!C:C, G897)&gt;0, "found", "Missing")</f>
        <v>found</v>
      </c>
    </row>
    <row r="898" spans="1:19" x14ac:dyDescent="0.25">
      <c r="A898" t="str">
        <f t="shared" si="112"/>
        <v>missing</v>
      </c>
      <c r="B898" t="str">
        <f t="shared" si="110"/>
        <v>missing</v>
      </c>
      <c r="C898" t="str">
        <f t="shared" si="111"/>
        <v>AMD Phenom II P650</v>
      </c>
      <c r="D898" t="str">
        <f t="shared" si="106"/>
        <v>AMD</v>
      </c>
      <c r="E898" t="str">
        <f t="shared" si="107"/>
        <v>Phenom II P650</v>
      </c>
      <c r="F898" t="str">
        <f t="shared" si="108"/>
        <v>Phenom II P650</v>
      </c>
      <c r="G898" t="str">
        <f t="shared" si="109"/>
        <v>Phenom II P650</v>
      </c>
      <c r="H898" t="str">
        <f t="shared" ref="H898:H961" si="113">IFERROR(LEFT(C898, SEARCH(" @", C898) - 1), C898)</f>
        <v>AMD Phenom II P650</v>
      </c>
      <c r="I898" t="s">
        <v>3777</v>
      </c>
      <c r="J898" t="s">
        <v>2458</v>
      </c>
      <c r="K898" t="s">
        <v>581</v>
      </c>
      <c r="M898">
        <v>2</v>
      </c>
      <c r="N898">
        <v>2</v>
      </c>
      <c r="O898" t="s">
        <v>623</v>
      </c>
      <c r="P898" t="s">
        <v>2547</v>
      </c>
      <c r="Q898" t="s">
        <v>3778</v>
      </c>
      <c r="R898" t="str">
        <f>IF(COUNTIF(cpus!B:B, C898)&gt;0, "found", "Missing")</f>
        <v>found</v>
      </c>
      <c r="S898" t="str">
        <f>IF(COUNTIF(cpus!C:C, G898)&gt;0, "found", "Missing")</f>
        <v>found</v>
      </c>
    </row>
    <row r="899" spans="1:19" x14ac:dyDescent="0.25">
      <c r="A899" t="str">
        <f t="shared" si="112"/>
        <v>missing</v>
      </c>
      <c r="B899" t="str">
        <f t="shared" si="110"/>
        <v>missing</v>
      </c>
      <c r="C899" t="str">
        <f t="shared" si="111"/>
        <v>AMD Phenom II P820 Triple-Core</v>
      </c>
      <c r="D899" t="str">
        <f t="shared" ref="D899:D962" si="114">IF(ISNUMBER(SEARCH("AMD",H899)),"AMD",
IF(ISNUMBER(SEARCH("Intel",H899)),"Intel",
IF(ISNUMBER(SEARCH("Apple",H899)),"Apple",
IF(ISNUMBER(SEARCH("ARM",H899)),"ARM",
IF(ISNUMBER(SEARCH("Google",H899)),"Google",
IF(ISNUMBER(SEARCH("MediaTek",H899)),"MediaTek",
IF(ISNUMBER(SEARCH("Qualcomm",H899)),"Qualcomm",
IF(ISNUMBER(SEARCH("Samsung",H899)),"Samsung",
IF(ISNUMBER(SEARCH("Snapdragon",H899)),"Snapdragon","")))))))))</f>
        <v>AMD</v>
      </c>
      <c r="E899" t="str">
        <f t="shared" ref="E899:E962" si="115">TRIM(SUBSTITUTE(SUBSTITUTE(SUBSTITUTE(SUBSTITUTE(SUBSTITUTE(SUBSTITUTE(SUBSTITUTE(SUBSTITUTE(SUBSTITUTE(H899,
"Apple",""),"ARM",""),"Google",""),"MediaTek",""),"Qualcomm",""),"Samsung",""),"Snapdragon",""),"Intel",""),"AMD",""))</f>
        <v>Phenom II P820 Triple-Core</v>
      </c>
      <c r="F899" t="str">
        <f t="shared" ref="F899:F962" si="116">TRIM(SUBSTITUTE(SUBSTITUTE(SUBSTITUTE(SUBSTITUTE(SUBSTITUTE(SUBSTITUTE(SUBSTITUTE(SUBSTITUTE(SUBSTITUTE(E899,
"Core2 Extreme",""),"Core2 Quad",""),"Core2 Duo",""),"Core",""),
"Pentium Gold",""),"Pentium",""),
"Xeon Platinum",""),"Xeon Gold",""),"Xeon Silver",""))</f>
        <v>Phenom II P820 Triple-</v>
      </c>
      <c r="G899" t="str">
        <f t="shared" ref="G899:G962" si="117">TRIM(SUBSTITUTE(F899,"Xeon",""))</f>
        <v>Phenom II P820 Triple-</v>
      </c>
      <c r="H899" t="str">
        <f t="shared" si="113"/>
        <v>AMD Phenom II P820 Triple-Core</v>
      </c>
      <c r="I899" t="s">
        <v>3779</v>
      </c>
      <c r="J899" t="s">
        <v>2458</v>
      </c>
      <c r="K899" t="s">
        <v>796</v>
      </c>
      <c r="M899">
        <v>3</v>
      </c>
      <c r="N899">
        <v>3</v>
      </c>
      <c r="O899" t="s">
        <v>837</v>
      </c>
      <c r="P899" t="s">
        <v>2343</v>
      </c>
      <c r="Q899" t="s">
        <v>3780</v>
      </c>
      <c r="R899" t="str">
        <f>IF(COUNTIF(cpus!B:B, C899)&gt;0, "found", "Missing")</f>
        <v>found</v>
      </c>
      <c r="S899" t="str">
        <f>IF(COUNTIF(cpus!C:C, G899)&gt;0, "found", "Missing")</f>
        <v>found</v>
      </c>
    </row>
    <row r="900" spans="1:19" x14ac:dyDescent="0.25">
      <c r="A900" t="str">
        <f t="shared" si="112"/>
        <v>missing</v>
      </c>
      <c r="B900" t="str">
        <f t="shared" si="110"/>
        <v>missing</v>
      </c>
      <c r="C900" t="str">
        <f t="shared" si="111"/>
        <v>AMD Phenom II P840 Triple-Core</v>
      </c>
      <c r="D900" t="str">
        <f t="shared" si="114"/>
        <v>AMD</v>
      </c>
      <c r="E900" t="str">
        <f t="shared" si="115"/>
        <v>Phenom II P840 Triple-Core</v>
      </c>
      <c r="F900" t="str">
        <f t="shared" si="116"/>
        <v>Phenom II P840 Triple-</v>
      </c>
      <c r="G900" t="str">
        <f t="shared" si="117"/>
        <v>Phenom II P840 Triple-</v>
      </c>
      <c r="H900" t="str">
        <f t="shared" si="113"/>
        <v>AMD Phenom II P840 Triple-Core</v>
      </c>
      <c r="I900" t="s">
        <v>3781</v>
      </c>
      <c r="J900" t="s">
        <v>2458</v>
      </c>
      <c r="K900" t="s">
        <v>1309</v>
      </c>
      <c r="M900">
        <v>3</v>
      </c>
      <c r="N900">
        <v>3</v>
      </c>
      <c r="O900" t="s">
        <v>623</v>
      </c>
      <c r="P900" t="s">
        <v>2311</v>
      </c>
      <c r="Q900" t="s">
        <v>3782</v>
      </c>
      <c r="R900" t="str">
        <f>IF(COUNTIF(cpus!B:B, C900)&gt;0, "found", "Missing")</f>
        <v>found</v>
      </c>
      <c r="S900" t="str">
        <f>IF(COUNTIF(cpus!C:C, G900)&gt;0, "found", "Missing")</f>
        <v>found</v>
      </c>
    </row>
    <row r="901" spans="1:19" x14ac:dyDescent="0.25">
      <c r="A901" t="str">
        <f t="shared" si="112"/>
        <v>missing</v>
      </c>
      <c r="B901" t="str">
        <f t="shared" si="110"/>
        <v>missing</v>
      </c>
      <c r="C901" t="str">
        <f t="shared" si="111"/>
        <v>AMD Phenom II P860 Triple-Core</v>
      </c>
      <c r="D901" t="str">
        <f t="shared" si="114"/>
        <v>AMD</v>
      </c>
      <c r="E901" t="str">
        <f t="shared" si="115"/>
        <v>Phenom II P860 Triple-Core</v>
      </c>
      <c r="F901" t="str">
        <f t="shared" si="116"/>
        <v>Phenom II P860 Triple-</v>
      </c>
      <c r="G901" t="str">
        <f t="shared" si="117"/>
        <v>Phenom II P860 Triple-</v>
      </c>
      <c r="H901" t="str">
        <f t="shared" si="113"/>
        <v>AMD Phenom II P860 Triple-Core</v>
      </c>
      <c r="I901" t="s">
        <v>3783</v>
      </c>
      <c r="J901" t="s">
        <v>2458</v>
      </c>
      <c r="K901" t="s">
        <v>1881</v>
      </c>
      <c r="M901">
        <v>3</v>
      </c>
      <c r="N901">
        <v>3</v>
      </c>
      <c r="O901" t="s">
        <v>623</v>
      </c>
      <c r="P901" t="s">
        <v>2547</v>
      </c>
      <c r="Q901" t="s">
        <v>3784</v>
      </c>
      <c r="R901" t="str">
        <f>IF(COUNTIF(cpus!B:B, C901)&gt;0, "found", "Missing")</f>
        <v>found</v>
      </c>
      <c r="S901" t="str">
        <f>IF(COUNTIF(cpus!C:C, G901)&gt;0, "found", "Missing")</f>
        <v>found</v>
      </c>
    </row>
    <row r="902" spans="1:19" x14ac:dyDescent="0.25">
      <c r="A902" t="str">
        <f t="shared" si="112"/>
        <v>missing</v>
      </c>
      <c r="B902" t="str">
        <f t="shared" si="110"/>
        <v>missing</v>
      </c>
      <c r="C902" t="str">
        <f t="shared" si="111"/>
        <v>AMD Phenom II P920</v>
      </c>
      <c r="D902" t="str">
        <f t="shared" si="114"/>
        <v>AMD</v>
      </c>
      <c r="E902" t="str">
        <f t="shared" si="115"/>
        <v>Phenom II P920</v>
      </c>
      <c r="F902" t="str">
        <f t="shared" si="116"/>
        <v>Phenom II P920</v>
      </c>
      <c r="G902" t="str">
        <f t="shared" si="117"/>
        <v>Phenom II P920</v>
      </c>
      <c r="H902" t="str">
        <f t="shared" si="113"/>
        <v>AMD Phenom II P920</v>
      </c>
      <c r="I902" t="s">
        <v>3785</v>
      </c>
      <c r="J902" t="s">
        <v>2458</v>
      </c>
      <c r="K902" t="s">
        <v>951</v>
      </c>
      <c r="M902">
        <v>4</v>
      </c>
      <c r="N902">
        <v>4</v>
      </c>
      <c r="O902" t="s">
        <v>837</v>
      </c>
      <c r="P902" t="s">
        <v>2343</v>
      </c>
      <c r="Q902" t="s">
        <v>3786</v>
      </c>
      <c r="R902" t="str">
        <f>IF(COUNTIF(cpus!B:B, C902)&gt;0, "found", "Missing")</f>
        <v>found</v>
      </c>
      <c r="S902" t="str">
        <f>IF(COUNTIF(cpus!C:C, G902)&gt;0, "found", "Missing")</f>
        <v>found</v>
      </c>
    </row>
    <row r="903" spans="1:19" x14ac:dyDescent="0.25">
      <c r="A903" t="str">
        <f t="shared" si="112"/>
        <v>missing</v>
      </c>
      <c r="B903" t="str">
        <f t="shared" si="110"/>
        <v>missing</v>
      </c>
      <c r="C903" t="str">
        <f t="shared" si="111"/>
        <v>AMD Phenom II P940</v>
      </c>
      <c r="D903" t="str">
        <f t="shared" si="114"/>
        <v>AMD</v>
      </c>
      <c r="E903" t="str">
        <f t="shared" si="115"/>
        <v>Phenom II P940</v>
      </c>
      <c r="F903" t="str">
        <f t="shared" si="116"/>
        <v>Phenom II P940</v>
      </c>
      <c r="G903" t="str">
        <f t="shared" si="117"/>
        <v>Phenom II P940</v>
      </c>
      <c r="H903" t="str">
        <f t="shared" si="113"/>
        <v>AMD Phenom II P940</v>
      </c>
      <c r="I903" t="s">
        <v>3787</v>
      </c>
      <c r="J903" t="s">
        <v>2458</v>
      </c>
      <c r="K903" t="s">
        <v>727</v>
      </c>
      <c r="M903">
        <v>4</v>
      </c>
      <c r="N903">
        <v>4</v>
      </c>
      <c r="O903" t="s">
        <v>623</v>
      </c>
      <c r="P903" t="s">
        <v>2311</v>
      </c>
      <c r="Q903" t="s">
        <v>3788</v>
      </c>
      <c r="R903" t="str">
        <f>IF(COUNTIF(cpus!B:B, C903)&gt;0, "found", "Missing")</f>
        <v>found</v>
      </c>
      <c r="S903" t="str">
        <f>IF(COUNTIF(cpus!C:C, G903)&gt;0, "found", "Missing")</f>
        <v>found</v>
      </c>
    </row>
    <row r="904" spans="1:19" x14ac:dyDescent="0.25">
      <c r="A904" t="str">
        <f t="shared" si="112"/>
        <v>missing</v>
      </c>
      <c r="B904" t="str">
        <f t="shared" si="110"/>
        <v>missing</v>
      </c>
      <c r="C904" t="str">
        <f t="shared" si="111"/>
        <v>AMD Phenom II P960</v>
      </c>
      <c r="D904" t="str">
        <f t="shared" si="114"/>
        <v>AMD</v>
      </c>
      <c r="E904" t="str">
        <f t="shared" si="115"/>
        <v>Phenom II P960</v>
      </c>
      <c r="F904" t="str">
        <f t="shared" si="116"/>
        <v>Phenom II P960</v>
      </c>
      <c r="G904" t="str">
        <f t="shared" si="117"/>
        <v>Phenom II P960</v>
      </c>
      <c r="H904" t="str">
        <f t="shared" si="113"/>
        <v>AMD Phenom II P960</v>
      </c>
      <c r="I904" t="s">
        <v>3789</v>
      </c>
      <c r="J904" t="s">
        <v>2458</v>
      </c>
      <c r="K904" t="s">
        <v>796</v>
      </c>
      <c r="M904">
        <v>4</v>
      </c>
      <c r="N904">
        <v>4</v>
      </c>
      <c r="O904" t="s">
        <v>623</v>
      </c>
      <c r="P904" t="s">
        <v>2547</v>
      </c>
      <c r="Q904" t="s">
        <v>3790</v>
      </c>
      <c r="R904" t="str">
        <f>IF(COUNTIF(cpus!B:B, C904)&gt;0, "found", "Missing")</f>
        <v>found</v>
      </c>
      <c r="S904" t="str">
        <f>IF(COUNTIF(cpus!C:C, G904)&gt;0, "found", "Missing")</f>
        <v>found</v>
      </c>
    </row>
    <row r="905" spans="1:19" x14ac:dyDescent="0.25">
      <c r="A905" t="str">
        <f t="shared" si="112"/>
        <v>missing</v>
      </c>
      <c r="B905" t="str">
        <f t="shared" si="110"/>
        <v>missing</v>
      </c>
      <c r="C905" t="str">
        <f t="shared" si="111"/>
        <v>AMD Phenom II X2 511</v>
      </c>
      <c r="D905" t="str">
        <f t="shared" si="114"/>
        <v>AMD</v>
      </c>
      <c r="E905" t="str">
        <f t="shared" si="115"/>
        <v>Phenom II X2 511</v>
      </c>
      <c r="F905" t="str">
        <f t="shared" si="116"/>
        <v>Phenom II X2 511</v>
      </c>
      <c r="G905" t="str">
        <f t="shared" si="117"/>
        <v>Phenom II X2 511</v>
      </c>
      <c r="H905" t="str">
        <f t="shared" si="113"/>
        <v>AMD Phenom II X2 511</v>
      </c>
      <c r="I905" t="s">
        <v>3791</v>
      </c>
      <c r="J905" t="s">
        <v>2568</v>
      </c>
      <c r="K905" t="s">
        <v>451</v>
      </c>
      <c r="M905">
        <v>2</v>
      </c>
      <c r="N905">
        <v>2</v>
      </c>
      <c r="O905" t="s">
        <v>424</v>
      </c>
      <c r="P905" t="s">
        <v>2547</v>
      </c>
      <c r="Q905" t="s">
        <v>3792</v>
      </c>
      <c r="R905" t="str">
        <f>IF(COUNTIF(cpus!B:B, C905)&gt;0, "found", "Missing")</f>
        <v>found</v>
      </c>
      <c r="S905" t="str">
        <f>IF(COUNTIF(cpus!C:C, G905)&gt;0, "found", "Missing")</f>
        <v>found</v>
      </c>
    </row>
    <row r="906" spans="1:19" x14ac:dyDescent="0.25">
      <c r="A906" t="str">
        <f t="shared" si="112"/>
        <v>missing</v>
      </c>
      <c r="B906" t="str">
        <f t="shared" si="110"/>
        <v>missing</v>
      </c>
      <c r="C906" t="str">
        <f t="shared" si="111"/>
        <v>AMD Phenom II X2 521</v>
      </c>
      <c r="D906" t="str">
        <f t="shared" si="114"/>
        <v>AMD</v>
      </c>
      <c r="E906" t="str">
        <f t="shared" si="115"/>
        <v>Phenom II X2 521</v>
      </c>
      <c r="F906" t="str">
        <f t="shared" si="116"/>
        <v>Phenom II X2 521</v>
      </c>
      <c r="G906" t="str">
        <f t="shared" si="117"/>
        <v>Phenom II X2 521</v>
      </c>
      <c r="H906" t="str">
        <f t="shared" si="113"/>
        <v>AMD Phenom II X2 521</v>
      </c>
      <c r="I906" t="s">
        <v>3793</v>
      </c>
      <c r="J906" t="s">
        <v>2568</v>
      </c>
      <c r="K906" t="s">
        <v>437</v>
      </c>
      <c r="M906">
        <v>2</v>
      </c>
      <c r="N906">
        <v>2</v>
      </c>
      <c r="O906" t="s">
        <v>424</v>
      </c>
      <c r="P906" t="s">
        <v>2134</v>
      </c>
      <c r="Q906" t="s">
        <v>3794</v>
      </c>
      <c r="R906" t="str">
        <f>IF(COUNTIF(cpus!B:B, C906)&gt;0, "found", "Missing")</f>
        <v>found</v>
      </c>
      <c r="S906" t="str">
        <f>IF(COUNTIF(cpus!C:C, G906)&gt;0, "found", "Missing")</f>
        <v>found</v>
      </c>
    </row>
    <row r="907" spans="1:19" hidden="1" x14ac:dyDescent="0.25">
      <c r="A907" t="str">
        <f t="shared" si="112"/>
        <v>missing</v>
      </c>
      <c r="B907" t="str">
        <f t="shared" si="110"/>
        <v>missing</v>
      </c>
      <c r="C907" t="str">
        <f t="shared" si="111"/>
        <v>AMD Phenom II X2 545</v>
      </c>
      <c r="D907" t="str">
        <f t="shared" si="114"/>
        <v>AMD</v>
      </c>
      <c r="E907" t="str">
        <f t="shared" si="115"/>
        <v>Phenom II X2 545</v>
      </c>
      <c r="F907" t="str">
        <f t="shared" si="116"/>
        <v>Phenom II X2 545</v>
      </c>
      <c r="G907" t="str">
        <f t="shared" si="117"/>
        <v>Phenom II X2 545</v>
      </c>
      <c r="H907" t="str">
        <f t="shared" si="113"/>
        <v>AMD Phenom II X2 545</v>
      </c>
      <c r="I907" t="s">
        <v>1371</v>
      </c>
      <c r="J907" t="s">
        <v>2568</v>
      </c>
      <c r="K907" t="s">
        <v>2017</v>
      </c>
      <c r="M907">
        <v>2</v>
      </c>
      <c r="N907">
        <v>2</v>
      </c>
      <c r="O907" t="s">
        <v>852</v>
      </c>
      <c r="P907" t="s">
        <v>2307</v>
      </c>
      <c r="Q907" t="s">
        <v>3795</v>
      </c>
      <c r="R907" t="str">
        <f>IF(COUNTIF(cpus!B:B, C907)&gt;0, "found", "Missing")</f>
        <v>found</v>
      </c>
      <c r="S907" t="str">
        <f>IF(COUNTIF(cpus!C:C, G907)&gt;0, "found", "Missing")</f>
        <v>found</v>
      </c>
    </row>
    <row r="908" spans="1:19" hidden="1" x14ac:dyDescent="0.25">
      <c r="A908" t="str">
        <f t="shared" si="112"/>
        <v>missing</v>
      </c>
      <c r="B908" t="str">
        <f t="shared" si="110"/>
        <v>missing</v>
      </c>
      <c r="C908" t="str">
        <f t="shared" si="111"/>
        <v>AMD Phenom II X2 550</v>
      </c>
      <c r="D908" t="str">
        <f t="shared" si="114"/>
        <v>AMD</v>
      </c>
      <c r="E908" t="str">
        <f t="shared" si="115"/>
        <v>Phenom II X2 550</v>
      </c>
      <c r="F908" t="str">
        <f t="shared" si="116"/>
        <v>Phenom II X2 550</v>
      </c>
      <c r="G908" t="str">
        <f t="shared" si="117"/>
        <v>Phenom II X2 550</v>
      </c>
      <c r="H908" t="str">
        <f t="shared" si="113"/>
        <v>AMD Phenom II X2 550</v>
      </c>
      <c r="I908" t="s">
        <v>1290</v>
      </c>
      <c r="J908" t="s">
        <v>2568</v>
      </c>
      <c r="K908" t="s">
        <v>700</v>
      </c>
      <c r="M908">
        <v>2</v>
      </c>
      <c r="N908">
        <v>2</v>
      </c>
      <c r="O908" t="s">
        <v>852</v>
      </c>
      <c r="P908" t="s">
        <v>2304</v>
      </c>
      <c r="Q908" t="s">
        <v>3796</v>
      </c>
      <c r="R908" t="str">
        <f>IF(COUNTIF(cpus!B:B, C908)&gt;0, "found", "Missing")</f>
        <v>found</v>
      </c>
      <c r="S908" t="str">
        <f>IF(COUNTIF(cpus!C:C, G908)&gt;0, "found", "Missing")</f>
        <v>found</v>
      </c>
    </row>
    <row r="909" spans="1:19" x14ac:dyDescent="0.25">
      <c r="A909" t="str">
        <f t="shared" si="112"/>
        <v>missing</v>
      </c>
      <c r="B909" t="str">
        <f t="shared" si="110"/>
        <v>missing</v>
      </c>
      <c r="C909" t="str">
        <f t="shared" si="111"/>
        <v>AMD Phenom II X2 555</v>
      </c>
      <c r="D909" t="str">
        <f t="shared" si="114"/>
        <v>AMD</v>
      </c>
      <c r="E909" t="str">
        <f t="shared" si="115"/>
        <v>Phenom II X2 555</v>
      </c>
      <c r="F909" t="str">
        <f t="shared" si="116"/>
        <v>Phenom II X2 555</v>
      </c>
      <c r="G909" t="str">
        <f t="shared" si="117"/>
        <v>Phenom II X2 555</v>
      </c>
      <c r="H909" t="str">
        <f t="shared" si="113"/>
        <v>AMD Phenom II X2 555</v>
      </c>
      <c r="I909" t="s">
        <v>3797</v>
      </c>
      <c r="J909" t="s">
        <v>2568</v>
      </c>
      <c r="K909" t="s">
        <v>469</v>
      </c>
      <c r="M909">
        <v>2</v>
      </c>
      <c r="N909">
        <v>2</v>
      </c>
      <c r="O909" t="s">
        <v>852</v>
      </c>
      <c r="P909" t="s">
        <v>2451</v>
      </c>
      <c r="Q909" t="s">
        <v>3798</v>
      </c>
      <c r="R909" t="str">
        <f>IF(COUNTIF(cpus!B:B, C909)&gt;0, "found", "Missing")</f>
        <v>found</v>
      </c>
      <c r="S909" t="str">
        <f>IF(COUNTIF(cpus!C:C, G909)&gt;0, "found", "Missing")</f>
        <v>found</v>
      </c>
    </row>
    <row r="910" spans="1:19" x14ac:dyDescent="0.25">
      <c r="A910" t="str">
        <f t="shared" si="112"/>
        <v>missing</v>
      </c>
      <c r="B910" t="str">
        <f t="shared" si="110"/>
        <v>missing</v>
      </c>
      <c r="C910" t="str">
        <f t="shared" si="111"/>
        <v>AMD Phenom II X2 560</v>
      </c>
      <c r="D910" t="str">
        <f t="shared" si="114"/>
        <v>AMD</v>
      </c>
      <c r="E910" t="str">
        <f t="shared" si="115"/>
        <v>Phenom II X2 560</v>
      </c>
      <c r="F910" t="str">
        <f t="shared" si="116"/>
        <v>Phenom II X2 560</v>
      </c>
      <c r="G910" t="str">
        <f t="shared" si="117"/>
        <v>Phenom II X2 560</v>
      </c>
      <c r="H910" t="str">
        <f t="shared" si="113"/>
        <v>AMD Phenom II X2 560</v>
      </c>
      <c r="I910" t="s">
        <v>3799</v>
      </c>
      <c r="J910" t="s">
        <v>2568</v>
      </c>
      <c r="K910" t="s">
        <v>507</v>
      </c>
      <c r="M910">
        <v>2</v>
      </c>
      <c r="N910">
        <v>2</v>
      </c>
      <c r="O910" t="s">
        <v>852</v>
      </c>
      <c r="P910" t="s">
        <v>2311</v>
      </c>
      <c r="Q910" t="s">
        <v>3800</v>
      </c>
      <c r="R910" t="str">
        <f>IF(COUNTIF(cpus!B:B, C910)&gt;0, "found", "Missing")</f>
        <v>found</v>
      </c>
      <c r="S910" t="str">
        <f>IF(COUNTIF(cpus!C:C, G910)&gt;0, "found", "Missing")</f>
        <v>found</v>
      </c>
    </row>
    <row r="911" spans="1:19" x14ac:dyDescent="0.25">
      <c r="A911" t="str">
        <f t="shared" si="112"/>
        <v>missing</v>
      </c>
      <c r="B911" t="str">
        <f t="shared" si="110"/>
        <v>missing</v>
      </c>
      <c r="C911" t="str">
        <f t="shared" si="111"/>
        <v>AMD Phenom II X2 565</v>
      </c>
      <c r="D911" t="str">
        <f t="shared" si="114"/>
        <v>AMD</v>
      </c>
      <c r="E911" t="str">
        <f t="shared" si="115"/>
        <v>Phenom II X2 565</v>
      </c>
      <c r="F911" t="str">
        <f t="shared" si="116"/>
        <v>Phenom II X2 565</v>
      </c>
      <c r="G911" t="str">
        <f t="shared" si="117"/>
        <v>Phenom II X2 565</v>
      </c>
      <c r="H911" t="str">
        <f t="shared" si="113"/>
        <v>AMD Phenom II X2 565</v>
      </c>
      <c r="I911" t="s">
        <v>3801</v>
      </c>
      <c r="J911" t="s">
        <v>2568</v>
      </c>
      <c r="K911" t="s">
        <v>451</v>
      </c>
      <c r="M911">
        <v>2</v>
      </c>
      <c r="N911">
        <v>2</v>
      </c>
      <c r="O911" t="s">
        <v>852</v>
      </c>
      <c r="P911" t="s">
        <v>2547</v>
      </c>
      <c r="Q911" t="s">
        <v>3802</v>
      </c>
      <c r="R911" t="str">
        <f>IF(COUNTIF(cpus!B:B, C911)&gt;0, "found", "Missing")</f>
        <v>found</v>
      </c>
      <c r="S911" t="str">
        <f>IF(COUNTIF(cpus!C:C, G911)&gt;0, "found", "Missing")</f>
        <v>found</v>
      </c>
    </row>
    <row r="912" spans="1:19" x14ac:dyDescent="0.25">
      <c r="A912" t="str">
        <f t="shared" si="112"/>
        <v>missing</v>
      </c>
      <c r="B912" t="str">
        <f t="shared" si="110"/>
        <v>missing</v>
      </c>
      <c r="C912" t="str">
        <f t="shared" si="111"/>
        <v>AMD Phenom II X2 570</v>
      </c>
      <c r="D912" t="str">
        <f t="shared" si="114"/>
        <v>AMD</v>
      </c>
      <c r="E912" t="str">
        <f t="shared" si="115"/>
        <v>Phenom II X2 570</v>
      </c>
      <c r="F912" t="str">
        <f t="shared" si="116"/>
        <v>Phenom II X2 570</v>
      </c>
      <c r="G912" t="str">
        <f t="shared" si="117"/>
        <v>Phenom II X2 570</v>
      </c>
      <c r="H912" t="str">
        <f t="shared" si="113"/>
        <v>AMD Phenom II X2 570</v>
      </c>
      <c r="I912" t="s">
        <v>3803</v>
      </c>
      <c r="J912" t="s">
        <v>2562</v>
      </c>
      <c r="K912" t="s">
        <v>437</v>
      </c>
      <c r="M912">
        <v>2</v>
      </c>
      <c r="N912">
        <v>2</v>
      </c>
      <c r="O912" t="s">
        <v>852</v>
      </c>
      <c r="P912" t="s">
        <v>2034</v>
      </c>
      <c r="Q912" t="s">
        <v>3804</v>
      </c>
      <c r="R912" t="str">
        <f>IF(COUNTIF(cpus!B:B, C912)&gt;0, "found", "Missing")</f>
        <v>found</v>
      </c>
      <c r="S912" t="str">
        <f>IF(COUNTIF(cpus!C:C, G912)&gt;0, "found", "Missing")</f>
        <v>found</v>
      </c>
    </row>
    <row r="913" spans="1:19" x14ac:dyDescent="0.25">
      <c r="A913" t="str">
        <f t="shared" si="112"/>
        <v>missing</v>
      </c>
      <c r="B913" t="str">
        <f t="shared" si="110"/>
        <v>missing</v>
      </c>
      <c r="C913" t="str">
        <f t="shared" si="111"/>
        <v>AMD Phenom II X2 B53</v>
      </c>
      <c r="D913" t="str">
        <f t="shared" si="114"/>
        <v>AMD</v>
      </c>
      <c r="E913" t="str">
        <f t="shared" si="115"/>
        <v>Phenom II X2 B53</v>
      </c>
      <c r="F913" t="str">
        <f t="shared" si="116"/>
        <v>Phenom II X2 B53</v>
      </c>
      <c r="G913" t="str">
        <f t="shared" si="117"/>
        <v>Phenom II X2 B53</v>
      </c>
      <c r="H913" t="str">
        <f t="shared" si="113"/>
        <v>AMD Phenom II X2 B53</v>
      </c>
      <c r="I913" t="s">
        <v>3805</v>
      </c>
      <c r="J913" t="s">
        <v>2562</v>
      </c>
      <c r="K913" t="s">
        <v>627</v>
      </c>
      <c r="M913">
        <v>2</v>
      </c>
      <c r="N913">
        <v>2</v>
      </c>
      <c r="O913" t="s">
        <v>852</v>
      </c>
      <c r="P913" t="s">
        <v>2331</v>
      </c>
      <c r="Q913" t="s">
        <v>3806</v>
      </c>
      <c r="R913" t="str">
        <f>IF(COUNTIF(cpus!B:B, C913)&gt;0, "found", "Missing")</f>
        <v>found</v>
      </c>
      <c r="S913" t="str">
        <f>IF(COUNTIF(cpus!C:C, G913)&gt;0, "found", "Missing")</f>
        <v>found</v>
      </c>
    </row>
    <row r="914" spans="1:19" x14ac:dyDescent="0.25">
      <c r="A914" t="str">
        <f t="shared" si="112"/>
        <v>missing</v>
      </c>
      <c r="B914" t="str">
        <f t="shared" si="110"/>
        <v>missing</v>
      </c>
      <c r="C914" t="str">
        <f t="shared" si="111"/>
        <v>AMD Phenom II X2 B55</v>
      </c>
      <c r="D914" t="str">
        <f t="shared" si="114"/>
        <v>AMD</v>
      </c>
      <c r="E914" t="str">
        <f t="shared" si="115"/>
        <v>Phenom II X2 B55</v>
      </c>
      <c r="F914" t="str">
        <f t="shared" si="116"/>
        <v>Phenom II X2 B55</v>
      </c>
      <c r="G914" t="str">
        <f t="shared" si="117"/>
        <v>Phenom II X2 B55</v>
      </c>
      <c r="H914" t="str">
        <f t="shared" si="113"/>
        <v>AMD Phenom II X2 B55</v>
      </c>
      <c r="I914" t="s">
        <v>3807</v>
      </c>
      <c r="J914" t="s">
        <v>2562</v>
      </c>
      <c r="K914" t="s">
        <v>2017</v>
      </c>
      <c r="M914">
        <v>2</v>
      </c>
      <c r="N914">
        <v>2</v>
      </c>
      <c r="O914" t="s">
        <v>852</v>
      </c>
      <c r="P914" t="s">
        <v>2331</v>
      </c>
      <c r="Q914" t="s">
        <v>3808</v>
      </c>
      <c r="R914" t="str">
        <f>IF(COUNTIF(cpus!B:B, C914)&gt;0, "found", "Missing")</f>
        <v>found</v>
      </c>
      <c r="S914" t="str">
        <f>IF(COUNTIF(cpus!C:C, G914)&gt;0, "found", "Missing")</f>
        <v>found</v>
      </c>
    </row>
    <row r="915" spans="1:19" x14ac:dyDescent="0.25">
      <c r="A915" t="str">
        <f t="shared" si="112"/>
        <v>missing</v>
      </c>
      <c r="B915" t="str">
        <f t="shared" si="110"/>
        <v>missing</v>
      </c>
      <c r="C915" t="str">
        <f t="shared" si="111"/>
        <v>AMD Phenom II X2 B57</v>
      </c>
      <c r="D915" t="str">
        <f t="shared" si="114"/>
        <v>AMD</v>
      </c>
      <c r="E915" t="str">
        <f t="shared" si="115"/>
        <v>Phenom II X2 B57</v>
      </c>
      <c r="F915" t="str">
        <f t="shared" si="116"/>
        <v>Phenom II X2 B57</v>
      </c>
      <c r="G915" t="str">
        <f t="shared" si="117"/>
        <v>Phenom II X2 B57</v>
      </c>
      <c r="H915" t="str">
        <f t="shared" si="113"/>
        <v>AMD Phenom II X2 B57</v>
      </c>
      <c r="I915" t="s">
        <v>3809</v>
      </c>
      <c r="K915" t="s">
        <v>469</v>
      </c>
      <c r="M915">
        <v>2</v>
      </c>
      <c r="N915">
        <v>2</v>
      </c>
      <c r="O915" t="s">
        <v>852</v>
      </c>
      <c r="P915" t="s">
        <v>2322</v>
      </c>
      <c r="Q915" t="s">
        <v>3810</v>
      </c>
      <c r="R915" t="str">
        <f>IF(COUNTIF(cpus!B:B, C915)&gt;0, "found", "Missing")</f>
        <v>found</v>
      </c>
      <c r="S915" t="str">
        <f>IF(COUNTIF(cpus!C:C, G915)&gt;0, "found", "Missing")</f>
        <v>found</v>
      </c>
    </row>
    <row r="916" spans="1:19" hidden="1" x14ac:dyDescent="0.25">
      <c r="A916" t="str">
        <f t="shared" si="112"/>
        <v>missing</v>
      </c>
      <c r="B916" t="str">
        <f t="shared" si="110"/>
        <v>missing</v>
      </c>
      <c r="C916" t="str">
        <f t="shared" si="111"/>
        <v>AMD Phenom II X2 B59</v>
      </c>
      <c r="D916" t="str">
        <f t="shared" si="114"/>
        <v>AMD</v>
      </c>
      <c r="E916" t="str">
        <f t="shared" si="115"/>
        <v>Phenom II X2 B59</v>
      </c>
      <c r="F916" t="str">
        <f t="shared" si="116"/>
        <v>Phenom II X2 B59</v>
      </c>
      <c r="G916" t="str">
        <f t="shared" si="117"/>
        <v>Phenom II X2 B59</v>
      </c>
      <c r="H916" t="str">
        <f t="shared" si="113"/>
        <v>AMD Phenom II X2 B59</v>
      </c>
      <c r="I916" t="s">
        <v>1431</v>
      </c>
      <c r="J916" t="s">
        <v>2568</v>
      </c>
      <c r="K916" t="s">
        <v>451</v>
      </c>
      <c r="M916">
        <v>2</v>
      </c>
      <c r="N916">
        <v>2</v>
      </c>
      <c r="O916" t="s">
        <v>852</v>
      </c>
      <c r="P916" t="s">
        <v>2059</v>
      </c>
      <c r="Q916" t="s">
        <v>3811</v>
      </c>
      <c r="R916" t="str">
        <f>IF(COUNTIF(cpus!B:B, C916)&gt;0, "found", "Missing")</f>
        <v>found</v>
      </c>
      <c r="S916" t="str">
        <f>IF(COUNTIF(cpus!C:C, G916)&gt;0, "found", "Missing")</f>
        <v>found</v>
      </c>
    </row>
    <row r="917" spans="1:19" x14ac:dyDescent="0.25">
      <c r="A917" t="str">
        <f t="shared" si="112"/>
        <v>missing</v>
      </c>
      <c r="B917" t="str">
        <f t="shared" si="110"/>
        <v>missing</v>
      </c>
      <c r="C917" t="str">
        <f t="shared" si="111"/>
        <v>AMD Phenom II X3 700e</v>
      </c>
      <c r="D917" t="str">
        <f t="shared" si="114"/>
        <v>AMD</v>
      </c>
      <c r="E917" t="str">
        <f t="shared" si="115"/>
        <v>Phenom II X3 700e</v>
      </c>
      <c r="F917" t="str">
        <f t="shared" si="116"/>
        <v>Phenom II X3 700e</v>
      </c>
      <c r="G917" t="str">
        <f t="shared" si="117"/>
        <v>Phenom II X3 700e</v>
      </c>
      <c r="H917" t="str">
        <f t="shared" si="113"/>
        <v>AMD Phenom II X3 700e</v>
      </c>
      <c r="I917" t="s">
        <v>3812</v>
      </c>
      <c r="J917" t="s">
        <v>2562</v>
      </c>
      <c r="K917" t="s">
        <v>609</v>
      </c>
      <c r="M917">
        <v>3</v>
      </c>
      <c r="N917">
        <v>3</v>
      </c>
      <c r="O917" t="s">
        <v>424</v>
      </c>
      <c r="P917" t="s">
        <v>2311</v>
      </c>
      <c r="Q917" t="s">
        <v>3813</v>
      </c>
      <c r="R917" t="str">
        <f>IF(COUNTIF(cpus!B:B, C917)&gt;0, "found", "Missing")</f>
        <v>found</v>
      </c>
      <c r="S917" t="str">
        <f>IF(COUNTIF(cpus!C:C, G917)&gt;0, "found", "Missing")</f>
        <v>found</v>
      </c>
    </row>
    <row r="918" spans="1:19" hidden="1" x14ac:dyDescent="0.25">
      <c r="A918" t="str">
        <f t="shared" si="112"/>
        <v>missing</v>
      </c>
      <c r="B918" t="str">
        <f t="shared" si="110"/>
        <v>missing</v>
      </c>
      <c r="C918" t="str">
        <f t="shared" si="111"/>
        <v>AMD Phenom II X3 705e</v>
      </c>
      <c r="D918" t="str">
        <f t="shared" si="114"/>
        <v>AMD</v>
      </c>
      <c r="E918" t="str">
        <f t="shared" si="115"/>
        <v>Phenom II X3 705e</v>
      </c>
      <c r="F918" t="str">
        <f t="shared" si="116"/>
        <v>Phenom II X3 705e</v>
      </c>
      <c r="G918" t="str">
        <f t="shared" si="117"/>
        <v>Phenom II X3 705e</v>
      </c>
      <c r="H918" t="str">
        <f t="shared" si="113"/>
        <v>AMD Phenom II X3 705e</v>
      </c>
      <c r="I918" t="s">
        <v>1457</v>
      </c>
      <c r="J918" t="s">
        <v>2562</v>
      </c>
      <c r="K918" t="s">
        <v>457</v>
      </c>
      <c r="M918">
        <v>3</v>
      </c>
      <c r="N918">
        <v>3</v>
      </c>
      <c r="O918" t="s">
        <v>424</v>
      </c>
      <c r="P918" t="s">
        <v>2307</v>
      </c>
      <c r="Q918" t="s">
        <v>3814</v>
      </c>
      <c r="R918" t="str">
        <f>IF(COUNTIF(cpus!B:B, C918)&gt;0, "found", "Missing")</f>
        <v>found</v>
      </c>
      <c r="S918" t="str">
        <f>IF(COUNTIF(cpus!C:C, G918)&gt;0, "found", "Missing")</f>
        <v>found</v>
      </c>
    </row>
    <row r="919" spans="1:19" hidden="1" x14ac:dyDescent="0.25">
      <c r="A919" t="str">
        <f t="shared" si="112"/>
        <v>missing</v>
      </c>
      <c r="B919" t="str">
        <f t="shared" si="110"/>
        <v>missing</v>
      </c>
      <c r="C919" t="str">
        <f t="shared" si="111"/>
        <v>AMD Phenom II X3 710</v>
      </c>
      <c r="D919" t="str">
        <f t="shared" si="114"/>
        <v>AMD</v>
      </c>
      <c r="E919" t="str">
        <f t="shared" si="115"/>
        <v>Phenom II X3 710</v>
      </c>
      <c r="F919" t="str">
        <f t="shared" si="116"/>
        <v>Phenom II X3 710</v>
      </c>
      <c r="G919" t="str">
        <f t="shared" si="117"/>
        <v>Phenom II X3 710</v>
      </c>
      <c r="H919" t="str">
        <f t="shared" si="113"/>
        <v>AMD Phenom II X3 710</v>
      </c>
      <c r="I919" t="s">
        <v>1449</v>
      </c>
      <c r="J919" t="s">
        <v>2562</v>
      </c>
      <c r="K919" t="s">
        <v>581</v>
      </c>
      <c r="M919">
        <v>3</v>
      </c>
      <c r="N919">
        <v>3</v>
      </c>
      <c r="O919" t="s">
        <v>541</v>
      </c>
      <c r="P919" t="s">
        <v>1870</v>
      </c>
      <c r="Q919" t="s">
        <v>3815</v>
      </c>
      <c r="R919" t="str">
        <f>IF(COUNTIF(cpus!B:B, C919)&gt;0, "found", "Missing")</f>
        <v>found</v>
      </c>
      <c r="S919" t="str">
        <f>IF(COUNTIF(cpus!C:C, G919)&gt;0, "found", "Missing")</f>
        <v>found</v>
      </c>
    </row>
    <row r="920" spans="1:19" x14ac:dyDescent="0.25">
      <c r="A920" t="str">
        <f t="shared" si="112"/>
        <v>missing</v>
      </c>
      <c r="B920" t="str">
        <f t="shared" si="110"/>
        <v>missing</v>
      </c>
      <c r="C920" t="str">
        <f t="shared" si="111"/>
        <v>AMD Phenom II X3 715</v>
      </c>
      <c r="D920" t="str">
        <f t="shared" si="114"/>
        <v>AMD</v>
      </c>
      <c r="E920" t="str">
        <f t="shared" si="115"/>
        <v>Phenom II X3 715</v>
      </c>
      <c r="F920" t="str">
        <f t="shared" si="116"/>
        <v>Phenom II X3 715</v>
      </c>
      <c r="G920" t="str">
        <f t="shared" si="117"/>
        <v>Phenom II X3 715</v>
      </c>
      <c r="H920" t="str">
        <f t="shared" si="113"/>
        <v>AMD Phenom II X3 715</v>
      </c>
      <c r="I920" t="s">
        <v>3816</v>
      </c>
      <c r="J920" t="s">
        <v>2393</v>
      </c>
      <c r="K920" t="s">
        <v>627</v>
      </c>
      <c r="M920">
        <v>3</v>
      </c>
      <c r="N920">
        <v>3</v>
      </c>
      <c r="O920" t="s">
        <v>541</v>
      </c>
      <c r="P920" t="s">
        <v>2311</v>
      </c>
      <c r="Q920" t="s">
        <v>3817</v>
      </c>
      <c r="R920" t="str">
        <f>IF(COUNTIF(cpus!B:B, C920)&gt;0, "found", "Missing")</f>
        <v>found</v>
      </c>
      <c r="S920" t="str">
        <f>IF(COUNTIF(cpus!C:C, G920)&gt;0, "found", "Missing")</f>
        <v>found</v>
      </c>
    </row>
    <row r="921" spans="1:19" hidden="1" x14ac:dyDescent="0.25">
      <c r="A921" t="str">
        <f t="shared" si="112"/>
        <v>missing</v>
      </c>
      <c r="B921" t="str">
        <f t="shared" si="110"/>
        <v>missing</v>
      </c>
      <c r="C921" t="str">
        <f t="shared" si="111"/>
        <v>AMD Phenom II X3 720</v>
      </c>
      <c r="D921" t="str">
        <f t="shared" si="114"/>
        <v>AMD</v>
      </c>
      <c r="E921" t="str">
        <f t="shared" si="115"/>
        <v>Phenom II X3 720</v>
      </c>
      <c r="F921" t="str">
        <f t="shared" si="116"/>
        <v>Phenom II X3 720</v>
      </c>
      <c r="G921" t="str">
        <f t="shared" si="117"/>
        <v>Phenom II X3 720</v>
      </c>
      <c r="H921" t="str">
        <f t="shared" si="113"/>
        <v>AMD Phenom II X3 720</v>
      </c>
      <c r="I921" t="s">
        <v>1316</v>
      </c>
      <c r="J921" t="s">
        <v>2562</v>
      </c>
      <c r="K921" t="s">
        <v>627</v>
      </c>
      <c r="M921">
        <v>3</v>
      </c>
      <c r="N921">
        <v>3</v>
      </c>
      <c r="O921" t="s">
        <v>541</v>
      </c>
      <c r="P921" t="s">
        <v>1870</v>
      </c>
      <c r="Q921" t="s">
        <v>3818</v>
      </c>
      <c r="R921" t="str">
        <f>IF(COUNTIF(cpus!B:B, C921)&gt;0, "found", "Missing")</f>
        <v>found</v>
      </c>
      <c r="S921" t="str">
        <f>IF(COUNTIF(cpus!C:C, G921)&gt;0, "found", "Missing")</f>
        <v>found</v>
      </c>
    </row>
    <row r="922" spans="1:19" x14ac:dyDescent="0.25">
      <c r="A922" t="str">
        <f t="shared" si="112"/>
        <v>missing</v>
      </c>
      <c r="B922" t="str">
        <f t="shared" si="110"/>
        <v>missing</v>
      </c>
      <c r="C922" t="str">
        <f t="shared" si="111"/>
        <v>AMD Phenom II X3 740</v>
      </c>
      <c r="D922" t="str">
        <f t="shared" si="114"/>
        <v>AMD</v>
      </c>
      <c r="E922" t="str">
        <f t="shared" si="115"/>
        <v>Phenom II X3 740</v>
      </c>
      <c r="F922" t="str">
        <f t="shared" si="116"/>
        <v>Phenom II X3 740</v>
      </c>
      <c r="G922" t="str">
        <f t="shared" si="117"/>
        <v>Phenom II X3 740</v>
      </c>
      <c r="H922" t="str">
        <f t="shared" si="113"/>
        <v>AMD Phenom II X3 740</v>
      </c>
      <c r="I922" t="s">
        <v>3819</v>
      </c>
      <c r="K922" t="s">
        <v>2017</v>
      </c>
      <c r="M922">
        <v>3</v>
      </c>
      <c r="N922">
        <v>3</v>
      </c>
      <c r="O922" t="s">
        <v>541</v>
      </c>
      <c r="P922" t="s">
        <v>2343</v>
      </c>
      <c r="Q922" t="s">
        <v>3820</v>
      </c>
      <c r="R922" t="str">
        <f>IF(COUNTIF(cpus!B:B, C922)&gt;0, "found", "Missing")</f>
        <v>found</v>
      </c>
      <c r="S922" t="str">
        <f>IF(COUNTIF(cpus!C:C, G922)&gt;0, "found", "Missing")</f>
        <v>found</v>
      </c>
    </row>
    <row r="923" spans="1:19" x14ac:dyDescent="0.25">
      <c r="A923" t="str">
        <f t="shared" si="112"/>
        <v>missing</v>
      </c>
      <c r="B923" t="str">
        <f t="shared" si="110"/>
        <v>missing</v>
      </c>
      <c r="C923" t="str">
        <f t="shared" si="111"/>
        <v>AMD Phenom II X3 B73</v>
      </c>
      <c r="D923" t="str">
        <f t="shared" si="114"/>
        <v>AMD</v>
      </c>
      <c r="E923" t="str">
        <f t="shared" si="115"/>
        <v>Phenom II X3 B73</v>
      </c>
      <c r="F923" t="str">
        <f t="shared" si="116"/>
        <v>Phenom II X3 B73</v>
      </c>
      <c r="G923" t="str">
        <f t="shared" si="117"/>
        <v>Phenom II X3 B73</v>
      </c>
      <c r="H923" t="str">
        <f t="shared" si="113"/>
        <v>AMD Phenom II X3 B73</v>
      </c>
      <c r="I923" t="s">
        <v>3821</v>
      </c>
      <c r="J923" t="s">
        <v>2562</v>
      </c>
      <c r="K923" t="s">
        <v>627</v>
      </c>
      <c r="M923">
        <v>3</v>
      </c>
      <c r="N923">
        <v>3</v>
      </c>
      <c r="O923" t="s">
        <v>541</v>
      </c>
      <c r="P923" t="s">
        <v>2343</v>
      </c>
      <c r="Q923" t="s">
        <v>3822</v>
      </c>
      <c r="R923" t="str">
        <f>IF(COUNTIF(cpus!B:B, C923)&gt;0, "found", "Missing")</f>
        <v>found</v>
      </c>
      <c r="S923" t="str">
        <f>IF(COUNTIF(cpus!C:C, G923)&gt;0, "found", "Missing")</f>
        <v>found</v>
      </c>
    </row>
    <row r="924" spans="1:19" x14ac:dyDescent="0.25">
      <c r="A924" t="str">
        <f t="shared" si="112"/>
        <v>missing</v>
      </c>
      <c r="B924" t="str">
        <f t="shared" si="110"/>
        <v>missing</v>
      </c>
      <c r="C924" t="str">
        <f t="shared" si="111"/>
        <v>AMD Phenom II X3 B75</v>
      </c>
      <c r="D924" t="str">
        <f t="shared" si="114"/>
        <v>AMD</v>
      </c>
      <c r="E924" t="str">
        <f t="shared" si="115"/>
        <v>Phenom II X3 B75</v>
      </c>
      <c r="F924" t="str">
        <f t="shared" si="116"/>
        <v>Phenom II X3 B75</v>
      </c>
      <c r="G924" t="str">
        <f t="shared" si="117"/>
        <v>Phenom II X3 B75</v>
      </c>
      <c r="H924" t="str">
        <f t="shared" si="113"/>
        <v>AMD Phenom II X3 B75</v>
      </c>
      <c r="I924" t="s">
        <v>3823</v>
      </c>
      <c r="J924" t="s">
        <v>2562</v>
      </c>
      <c r="K924" t="s">
        <v>2017</v>
      </c>
      <c r="M924">
        <v>3</v>
      </c>
      <c r="N924">
        <v>3</v>
      </c>
      <c r="O924" t="s">
        <v>541</v>
      </c>
      <c r="P924" t="s">
        <v>2307</v>
      </c>
      <c r="Q924" t="s">
        <v>3824</v>
      </c>
      <c r="R924" t="str">
        <f>IF(COUNTIF(cpus!B:B, C924)&gt;0, "found", "Missing")</f>
        <v>found</v>
      </c>
      <c r="S924" t="str">
        <f>IF(COUNTIF(cpus!C:C, G924)&gt;0, "found", "Missing")</f>
        <v>found</v>
      </c>
    </row>
    <row r="925" spans="1:19" x14ac:dyDescent="0.25">
      <c r="A925" t="str">
        <f t="shared" si="112"/>
        <v>missing</v>
      </c>
      <c r="B925" t="str">
        <f t="shared" si="110"/>
        <v>missing</v>
      </c>
      <c r="C925" t="str">
        <f t="shared" si="111"/>
        <v>AMD Phenom II X3 B77</v>
      </c>
      <c r="D925" t="str">
        <f t="shared" si="114"/>
        <v>AMD</v>
      </c>
      <c r="E925" t="str">
        <f t="shared" si="115"/>
        <v>Phenom II X3 B77</v>
      </c>
      <c r="F925" t="str">
        <f t="shared" si="116"/>
        <v>Phenom II X3 B77</v>
      </c>
      <c r="G925" t="str">
        <f t="shared" si="117"/>
        <v>Phenom II X3 B77</v>
      </c>
      <c r="H925" t="str">
        <f t="shared" si="113"/>
        <v>AMD Phenom II X3 B77</v>
      </c>
      <c r="I925" t="s">
        <v>3825</v>
      </c>
      <c r="J925" t="s">
        <v>2568</v>
      </c>
      <c r="K925" t="s">
        <v>469</v>
      </c>
      <c r="M925">
        <v>3</v>
      </c>
      <c r="N925">
        <v>3</v>
      </c>
      <c r="O925" t="s">
        <v>541</v>
      </c>
      <c r="P925" t="s">
        <v>1938</v>
      </c>
      <c r="Q925" t="s">
        <v>3826</v>
      </c>
      <c r="R925" t="str">
        <f>IF(COUNTIF(cpus!B:B, C925)&gt;0, "found", "Missing")</f>
        <v>found</v>
      </c>
      <c r="S925" t="str">
        <f>IF(COUNTIF(cpus!C:C, G925)&gt;0, "found", "Missing")</f>
        <v>found</v>
      </c>
    </row>
    <row r="926" spans="1:19" hidden="1" x14ac:dyDescent="0.25">
      <c r="A926" t="str">
        <f t="shared" si="112"/>
        <v>missing</v>
      </c>
      <c r="B926" t="str">
        <f t="shared" ref="B926:B989" si="118">IF(COUNTIF(C926,"*[Dual CPU]*"),"found","missing")</f>
        <v>missing</v>
      </c>
      <c r="C926" t="str">
        <f t="shared" si="111"/>
        <v>AMD Phenom II X4 805</v>
      </c>
      <c r="D926" t="str">
        <f t="shared" si="114"/>
        <v>AMD</v>
      </c>
      <c r="E926" t="str">
        <f t="shared" si="115"/>
        <v>Phenom II X4 805</v>
      </c>
      <c r="F926" t="str">
        <f t="shared" si="116"/>
        <v>Phenom II X4 805</v>
      </c>
      <c r="G926" t="str">
        <f t="shared" si="117"/>
        <v>Phenom II X4 805</v>
      </c>
      <c r="H926" t="str">
        <f t="shared" si="113"/>
        <v>AMD Phenom II X4 805</v>
      </c>
      <c r="I926" t="s">
        <v>1450</v>
      </c>
      <c r="J926" t="s">
        <v>2562</v>
      </c>
      <c r="K926" t="s">
        <v>457</v>
      </c>
      <c r="M926">
        <v>4</v>
      </c>
      <c r="N926">
        <v>4</v>
      </c>
      <c r="O926" t="s">
        <v>541</v>
      </c>
      <c r="P926" t="s">
        <v>2304</v>
      </c>
      <c r="Q926" t="s">
        <v>3827</v>
      </c>
      <c r="R926" t="str">
        <f>IF(COUNTIF(cpus!B:B, C926)&gt;0, "found", "Missing")</f>
        <v>found</v>
      </c>
      <c r="S926" t="str">
        <f>IF(COUNTIF(cpus!C:C, G926)&gt;0, "found", "Missing")</f>
        <v>found</v>
      </c>
    </row>
    <row r="927" spans="1:19" hidden="1" x14ac:dyDescent="0.25">
      <c r="A927" t="str">
        <f t="shared" si="112"/>
        <v>missing</v>
      </c>
      <c r="B927" t="str">
        <f t="shared" si="118"/>
        <v>missing</v>
      </c>
      <c r="C927" t="str">
        <f t="shared" si="111"/>
        <v>AMD Phenom II X4 810</v>
      </c>
      <c r="D927" t="str">
        <f t="shared" si="114"/>
        <v>AMD</v>
      </c>
      <c r="E927" t="str">
        <f t="shared" si="115"/>
        <v>Phenom II X4 810</v>
      </c>
      <c r="F927" t="str">
        <f t="shared" si="116"/>
        <v>Phenom II X4 810</v>
      </c>
      <c r="G927" t="str">
        <f t="shared" si="117"/>
        <v>Phenom II X4 810</v>
      </c>
      <c r="H927" t="str">
        <f t="shared" si="113"/>
        <v>AMD Phenom II X4 810</v>
      </c>
      <c r="I927" t="s">
        <v>1372</v>
      </c>
      <c r="J927" t="s">
        <v>2562</v>
      </c>
      <c r="K927" t="s">
        <v>581</v>
      </c>
      <c r="M927">
        <v>4</v>
      </c>
      <c r="N927">
        <v>4</v>
      </c>
      <c r="O927" t="s">
        <v>541</v>
      </c>
      <c r="P927" t="s">
        <v>1870</v>
      </c>
      <c r="Q927" t="s">
        <v>3828</v>
      </c>
      <c r="R927" t="str">
        <f>IF(COUNTIF(cpus!B:B, C927)&gt;0, "found", "Missing")</f>
        <v>found</v>
      </c>
      <c r="S927" t="str">
        <f>IF(COUNTIF(cpus!C:C, G927)&gt;0, "found", "Missing")</f>
        <v>found</v>
      </c>
    </row>
    <row r="928" spans="1:19" hidden="1" x14ac:dyDescent="0.25">
      <c r="A928" t="str">
        <f t="shared" si="112"/>
        <v>missing</v>
      </c>
      <c r="B928" t="str">
        <f t="shared" si="118"/>
        <v>missing</v>
      </c>
      <c r="C928" t="str">
        <f t="shared" si="111"/>
        <v>AMD Phenom II X4 820</v>
      </c>
      <c r="D928" t="str">
        <f t="shared" si="114"/>
        <v>AMD</v>
      </c>
      <c r="E928" t="str">
        <f t="shared" si="115"/>
        <v>Phenom II X4 820</v>
      </c>
      <c r="F928" t="str">
        <f t="shared" si="116"/>
        <v>Phenom II X4 820</v>
      </c>
      <c r="G928" t="str">
        <f t="shared" si="117"/>
        <v>Phenom II X4 820</v>
      </c>
      <c r="H928" t="str">
        <f t="shared" si="113"/>
        <v>AMD Phenom II X4 820</v>
      </c>
      <c r="I928" t="s">
        <v>734</v>
      </c>
      <c r="J928" t="s">
        <v>2562</v>
      </c>
      <c r="K928" t="s">
        <v>627</v>
      </c>
      <c r="M928">
        <v>4</v>
      </c>
      <c r="N928">
        <v>4</v>
      </c>
      <c r="O928" t="s">
        <v>541</v>
      </c>
      <c r="P928" t="s">
        <v>2331</v>
      </c>
      <c r="Q928" t="s">
        <v>3829</v>
      </c>
      <c r="R928" t="str">
        <f>IF(COUNTIF(cpus!B:B, C928)&gt;0, "found", "Missing")</f>
        <v>found</v>
      </c>
      <c r="S928" t="str">
        <f>IF(COUNTIF(cpus!C:C, G928)&gt;0, "found", "Missing")</f>
        <v>found</v>
      </c>
    </row>
    <row r="929" spans="1:19" hidden="1" x14ac:dyDescent="0.25">
      <c r="A929" t="str">
        <f t="shared" si="112"/>
        <v>missing</v>
      </c>
      <c r="B929" t="str">
        <f t="shared" si="118"/>
        <v>missing</v>
      </c>
      <c r="C929" t="str">
        <f t="shared" si="111"/>
        <v>AMD Phenom II X4 830</v>
      </c>
      <c r="D929" t="str">
        <f t="shared" si="114"/>
        <v>AMD</v>
      </c>
      <c r="E929" t="str">
        <f t="shared" si="115"/>
        <v>Phenom II X4 830</v>
      </c>
      <c r="F929" t="str">
        <f t="shared" si="116"/>
        <v>Phenom II X4 830</v>
      </c>
      <c r="G929" t="str">
        <f t="shared" si="117"/>
        <v>Phenom II X4 830</v>
      </c>
      <c r="H929" t="str">
        <f t="shared" si="113"/>
        <v>AMD Phenom II X4 830</v>
      </c>
      <c r="I929" t="s">
        <v>1485</v>
      </c>
      <c r="J929" t="s">
        <v>2568</v>
      </c>
      <c r="K929" t="s">
        <v>627</v>
      </c>
      <c r="M929">
        <v>4</v>
      </c>
      <c r="N929">
        <v>4</v>
      </c>
      <c r="O929" t="s">
        <v>541</v>
      </c>
      <c r="P929" t="s">
        <v>2343</v>
      </c>
      <c r="Q929" t="s">
        <v>3830</v>
      </c>
      <c r="R929" t="str">
        <f>IF(COUNTIF(cpus!B:B, C929)&gt;0, "found", "Missing")</f>
        <v>found</v>
      </c>
      <c r="S929" t="str">
        <f>IF(COUNTIF(cpus!C:C, G929)&gt;0, "found", "Missing")</f>
        <v>found</v>
      </c>
    </row>
    <row r="930" spans="1:19" hidden="1" x14ac:dyDescent="0.25">
      <c r="A930" t="str">
        <f t="shared" si="112"/>
        <v>missing</v>
      </c>
      <c r="B930" t="str">
        <f t="shared" si="118"/>
        <v>missing</v>
      </c>
      <c r="C930" t="str">
        <f t="shared" si="111"/>
        <v>AMD Phenom II X4 840</v>
      </c>
      <c r="D930" t="str">
        <f t="shared" si="114"/>
        <v>AMD</v>
      </c>
      <c r="E930" t="str">
        <f t="shared" si="115"/>
        <v>Phenom II X4 840</v>
      </c>
      <c r="F930" t="str">
        <f t="shared" si="116"/>
        <v>Phenom II X4 840</v>
      </c>
      <c r="G930" t="str">
        <f t="shared" si="117"/>
        <v>Phenom II X4 840</v>
      </c>
      <c r="H930" t="str">
        <f t="shared" si="113"/>
        <v>AMD Phenom II X4 840</v>
      </c>
      <c r="I930" t="s">
        <v>1258</v>
      </c>
      <c r="J930" t="s">
        <v>2568</v>
      </c>
      <c r="K930" t="s">
        <v>469</v>
      </c>
      <c r="M930">
        <v>4</v>
      </c>
      <c r="N930">
        <v>4</v>
      </c>
      <c r="O930" t="s">
        <v>541</v>
      </c>
      <c r="P930" t="s">
        <v>2547</v>
      </c>
      <c r="Q930" t="s">
        <v>3831</v>
      </c>
      <c r="R930" t="str">
        <f>IF(COUNTIF(cpus!B:B, C930)&gt;0, "found", "Missing")</f>
        <v>found</v>
      </c>
      <c r="S930" t="str">
        <f>IF(COUNTIF(cpus!C:C, G930)&gt;0, "found", "Missing")</f>
        <v>found</v>
      </c>
    </row>
    <row r="931" spans="1:19" x14ac:dyDescent="0.25">
      <c r="A931" t="str">
        <f t="shared" si="112"/>
        <v>missing</v>
      </c>
      <c r="B931" t="str">
        <f t="shared" si="118"/>
        <v>missing</v>
      </c>
      <c r="C931" t="str">
        <f t="shared" si="111"/>
        <v>AMD Phenom II X4 840T</v>
      </c>
      <c r="D931" t="str">
        <f t="shared" si="114"/>
        <v>AMD</v>
      </c>
      <c r="E931" t="str">
        <f t="shared" si="115"/>
        <v>Phenom II X4 840T</v>
      </c>
      <c r="F931" t="str">
        <f t="shared" si="116"/>
        <v>Phenom II X4 840T</v>
      </c>
      <c r="G931" t="str">
        <f t="shared" si="117"/>
        <v>Phenom II X4 840T</v>
      </c>
      <c r="H931" t="str">
        <f t="shared" si="113"/>
        <v>AMD Phenom II X4 840T</v>
      </c>
      <c r="I931" t="s">
        <v>3832</v>
      </c>
      <c r="J931" t="s">
        <v>2568</v>
      </c>
      <c r="K931" t="s">
        <v>473</v>
      </c>
      <c r="L931" t="s">
        <v>469</v>
      </c>
      <c r="M931">
        <v>4</v>
      </c>
      <c r="N931">
        <v>4</v>
      </c>
      <c r="O931" t="s">
        <v>541</v>
      </c>
      <c r="P931" t="s">
        <v>2311</v>
      </c>
      <c r="Q931" t="s">
        <v>3833</v>
      </c>
      <c r="R931" t="str">
        <f>IF(COUNTIF(cpus!B:B, C931)&gt;0, "found", "Missing")</f>
        <v>found</v>
      </c>
      <c r="S931" t="str">
        <f>IF(COUNTIF(cpus!C:C, G931)&gt;0, "found", "Missing")</f>
        <v>found</v>
      </c>
    </row>
    <row r="932" spans="1:19" x14ac:dyDescent="0.25">
      <c r="A932" t="str">
        <f t="shared" si="112"/>
        <v>missing</v>
      </c>
      <c r="B932" t="str">
        <f t="shared" si="118"/>
        <v>missing</v>
      </c>
      <c r="C932" t="str">
        <f t="shared" si="111"/>
        <v>AMD Phenom II X4 850</v>
      </c>
      <c r="D932" t="str">
        <f t="shared" si="114"/>
        <v>AMD</v>
      </c>
      <c r="E932" t="str">
        <f t="shared" si="115"/>
        <v>Phenom II X4 850</v>
      </c>
      <c r="F932" t="str">
        <f t="shared" si="116"/>
        <v>Phenom II X4 850</v>
      </c>
      <c r="G932" t="str">
        <f t="shared" si="117"/>
        <v>Phenom II X4 850</v>
      </c>
      <c r="H932" t="str">
        <f t="shared" si="113"/>
        <v>AMD Phenom II X4 850</v>
      </c>
      <c r="I932" t="s">
        <v>3834</v>
      </c>
      <c r="J932" t="s">
        <v>2568</v>
      </c>
      <c r="K932" t="s">
        <v>507</v>
      </c>
      <c r="M932">
        <v>4</v>
      </c>
      <c r="N932">
        <v>4</v>
      </c>
      <c r="O932" t="s">
        <v>541</v>
      </c>
      <c r="P932" t="s">
        <v>2055</v>
      </c>
      <c r="Q932" t="s">
        <v>3835</v>
      </c>
      <c r="R932" t="str">
        <f>IF(COUNTIF(cpus!B:B, C932)&gt;0, "found", "Missing")</f>
        <v>found</v>
      </c>
      <c r="S932" t="str">
        <f>IF(COUNTIF(cpus!C:C, G932)&gt;0, "found", "Missing")</f>
        <v>found</v>
      </c>
    </row>
    <row r="933" spans="1:19" x14ac:dyDescent="0.25">
      <c r="A933" t="str">
        <f t="shared" si="112"/>
        <v>missing</v>
      </c>
      <c r="B933" t="str">
        <f t="shared" si="118"/>
        <v>missing</v>
      </c>
      <c r="C933" t="str">
        <f t="shared" si="111"/>
        <v>AMD Phenom II X4 8700e</v>
      </c>
      <c r="D933" t="str">
        <f t="shared" si="114"/>
        <v>AMD</v>
      </c>
      <c r="E933" t="str">
        <f t="shared" si="115"/>
        <v>Phenom II X4 8700e</v>
      </c>
      <c r="F933" t="str">
        <f t="shared" si="116"/>
        <v>Phenom II X4 8700e</v>
      </c>
      <c r="G933" t="str">
        <f t="shared" si="117"/>
        <v>Phenom II X4 8700e</v>
      </c>
      <c r="H933" t="str">
        <f t="shared" si="113"/>
        <v>AMD Phenom II X4 8700e</v>
      </c>
      <c r="I933" t="s">
        <v>3836</v>
      </c>
      <c r="M933">
        <v>4</v>
      </c>
      <c r="N933">
        <v>4</v>
      </c>
      <c r="P933" t="s">
        <v>2055</v>
      </c>
      <c r="Q933" t="s">
        <v>3837</v>
      </c>
      <c r="R933" t="str">
        <f>IF(COUNTIF(cpus!B:B, C933)&gt;0, "found", "Missing")</f>
        <v>found</v>
      </c>
      <c r="S933" t="str">
        <f>IF(COUNTIF(cpus!C:C, G933)&gt;0, "found", "Missing")</f>
        <v>found</v>
      </c>
    </row>
    <row r="934" spans="1:19" x14ac:dyDescent="0.25">
      <c r="A934" t="str">
        <f t="shared" si="112"/>
        <v>missing</v>
      </c>
      <c r="B934" t="str">
        <f t="shared" si="118"/>
        <v>missing</v>
      </c>
      <c r="C934" t="str">
        <f t="shared" si="111"/>
        <v>AMD Phenom II X4 900e</v>
      </c>
      <c r="D934" t="str">
        <f t="shared" si="114"/>
        <v>AMD</v>
      </c>
      <c r="E934" t="str">
        <f t="shared" si="115"/>
        <v>Phenom II X4 900e</v>
      </c>
      <c r="F934" t="str">
        <f t="shared" si="116"/>
        <v>Phenom II X4 900e</v>
      </c>
      <c r="G934" t="str">
        <f t="shared" si="117"/>
        <v>Phenom II X4 900e</v>
      </c>
      <c r="H934" t="str">
        <f t="shared" si="113"/>
        <v>AMD Phenom II X4 900e</v>
      </c>
      <c r="I934" t="s">
        <v>3838</v>
      </c>
      <c r="J934" t="s">
        <v>2562</v>
      </c>
      <c r="K934" t="s">
        <v>609</v>
      </c>
      <c r="M934">
        <v>4</v>
      </c>
      <c r="N934">
        <v>4</v>
      </c>
      <c r="O934" t="s">
        <v>424</v>
      </c>
      <c r="P934" t="s">
        <v>2311</v>
      </c>
      <c r="Q934" t="s">
        <v>3839</v>
      </c>
      <c r="R934" t="str">
        <f>IF(COUNTIF(cpus!B:B, C934)&gt;0, "found", "Missing")</f>
        <v>found</v>
      </c>
      <c r="S934" t="str">
        <f>IF(COUNTIF(cpus!C:C, G934)&gt;0, "found", "Missing")</f>
        <v>found</v>
      </c>
    </row>
    <row r="935" spans="1:19" hidden="1" x14ac:dyDescent="0.25">
      <c r="A935" t="str">
        <f t="shared" si="112"/>
        <v>missing</v>
      </c>
      <c r="B935" t="str">
        <f t="shared" si="118"/>
        <v>missing</v>
      </c>
      <c r="C935" t="str">
        <f t="shared" si="111"/>
        <v>AMD Phenom II X4 905e</v>
      </c>
      <c r="D935" t="str">
        <f t="shared" si="114"/>
        <v>AMD</v>
      </c>
      <c r="E935" t="str">
        <f t="shared" si="115"/>
        <v>Phenom II X4 905e</v>
      </c>
      <c r="F935" t="str">
        <f t="shared" si="116"/>
        <v>Phenom II X4 905e</v>
      </c>
      <c r="G935" t="str">
        <f t="shared" si="117"/>
        <v>Phenom II X4 905e</v>
      </c>
      <c r="H935" t="str">
        <f t="shared" si="113"/>
        <v>AMD Phenom II X4 905e</v>
      </c>
      <c r="I935" t="s">
        <v>1459</v>
      </c>
      <c r="J935" t="s">
        <v>2562</v>
      </c>
      <c r="K935" t="s">
        <v>457</v>
      </c>
      <c r="M935">
        <v>4</v>
      </c>
      <c r="N935">
        <v>4</v>
      </c>
      <c r="O935" t="s">
        <v>424</v>
      </c>
      <c r="P935" t="s">
        <v>2304</v>
      </c>
      <c r="Q935" t="s">
        <v>3840</v>
      </c>
      <c r="R935" t="str">
        <f>IF(COUNTIF(cpus!B:B, C935)&gt;0, "found", "Missing")</f>
        <v>found</v>
      </c>
      <c r="S935" t="str">
        <f>IF(COUNTIF(cpus!C:C, G935)&gt;0, "found", "Missing")</f>
        <v>found</v>
      </c>
    </row>
    <row r="936" spans="1:19" hidden="1" x14ac:dyDescent="0.25">
      <c r="A936" t="str">
        <f t="shared" si="112"/>
        <v>missing</v>
      </c>
      <c r="B936" t="str">
        <f t="shared" si="118"/>
        <v>missing</v>
      </c>
      <c r="C936" t="str">
        <f t="shared" si="111"/>
        <v>AMD Phenom II X4 910</v>
      </c>
      <c r="D936" t="str">
        <f t="shared" si="114"/>
        <v>AMD</v>
      </c>
      <c r="E936" t="str">
        <f t="shared" si="115"/>
        <v>Phenom II X4 910</v>
      </c>
      <c r="F936" t="str">
        <f t="shared" si="116"/>
        <v>Phenom II X4 910</v>
      </c>
      <c r="G936" t="str">
        <f t="shared" si="117"/>
        <v>Phenom II X4 910</v>
      </c>
      <c r="H936" t="str">
        <f t="shared" si="113"/>
        <v>AMD Phenom II X4 910</v>
      </c>
      <c r="I936" t="s">
        <v>1373</v>
      </c>
      <c r="J936" t="s">
        <v>2562</v>
      </c>
      <c r="K936" t="s">
        <v>581</v>
      </c>
      <c r="M936">
        <v>4</v>
      </c>
      <c r="N936">
        <v>4</v>
      </c>
      <c r="O936" t="s">
        <v>541</v>
      </c>
      <c r="P936" t="s">
        <v>1870</v>
      </c>
      <c r="Q936" t="s">
        <v>3841</v>
      </c>
      <c r="R936" t="str">
        <f>IF(COUNTIF(cpus!B:B, C936)&gt;0, "found", "Missing")</f>
        <v>found</v>
      </c>
      <c r="S936" t="str">
        <f>IF(COUNTIF(cpus!C:C, G936)&gt;0, "found", "Missing")</f>
        <v>found</v>
      </c>
    </row>
    <row r="937" spans="1:19" hidden="1" x14ac:dyDescent="0.25">
      <c r="A937" t="str">
        <f t="shared" si="112"/>
        <v>missing</v>
      </c>
      <c r="B937" t="str">
        <f t="shared" si="118"/>
        <v>missing</v>
      </c>
      <c r="C937" t="str">
        <f t="shared" si="111"/>
        <v>AMD Phenom II X4 910e</v>
      </c>
      <c r="D937" t="str">
        <f t="shared" si="114"/>
        <v>AMD</v>
      </c>
      <c r="E937" t="str">
        <f t="shared" si="115"/>
        <v>Phenom II X4 910e</v>
      </c>
      <c r="F937" t="str">
        <f t="shared" si="116"/>
        <v>Phenom II X4 910e</v>
      </c>
      <c r="G937" t="str">
        <f t="shared" si="117"/>
        <v>Phenom II X4 910e</v>
      </c>
      <c r="H937" t="str">
        <f t="shared" si="113"/>
        <v>AMD Phenom II X4 910e</v>
      </c>
      <c r="I937" t="s">
        <v>1460</v>
      </c>
      <c r="J937" t="s">
        <v>2562</v>
      </c>
      <c r="K937" t="s">
        <v>581</v>
      </c>
      <c r="M937">
        <v>4</v>
      </c>
      <c r="N937">
        <v>4</v>
      </c>
      <c r="O937" t="s">
        <v>424</v>
      </c>
      <c r="P937" t="s">
        <v>2322</v>
      </c>
      <c r="Q937" t="s">
        <v>3842</v>
      </c>
      <c r="R937" t="str">
        <f>IF(COUNTIF(cpus!B:B, C937)&gt;0, "found", "Missing")</f>
        <v>found</v>
      </c>
      <c r="S937" t="str">
        <f>IF(COUNTIF(cpus!C:C, G937)&gt;0, "found", "Missing")</f>
        <v>found</v>
      </c>
    </row>
    <row r="938" spans="1:19" x14ac:dyDescent="0.25">
      <c r="A938" t="str">
        <f t="shared" si="112"/>
        <v>missing</v>
      </c>
      <c r="B938" t="str">
        <f t="shared" si="118"/>
        <v>missing</v>
      </c>
      <c r="C938" t="str">
        <f t="shared" si="111"/>
        <v>AMD Phenom II X4 920</v>
      </c>
      <c r="D938" t="str">
        <f t="shared" si="114"/>
        <v>AMD</v>
      </c>
      <c r="E938" t="str">
        <f t="shared" si="115"/>
        <v>Phenom II X4 920</v>
      </c>
      <c r="F938" t="str">
        <f t="shared" si="116"/>
        <v>Phenom II X4 920</v>
      </c>
      <c r="G938" t="str">
        <f t="shared" si="117"/>
        <v>Phenom II X4 920</v>
      </c>
      <c r="H938" t="str">
        <f t="shared" si="113"/>
        <v>AMD Phenom II X4 920</v>
      </c>
      <c r="I938" t="s">
        <v>3843</v>
      </c>
      <c r="J938" t="s">
        <v>2393</v>
      </c>
      <c r="K938" t="s">
        <v>627</v>
      </c>
      <c r="M938">
        <v>4</v>
      </c>
      <c r="N938">
        <v>4</v>
      </c>
      <c r="O938" t="s">
        <v>454</v>
      </c>
      <c r="P938" t="s">
        <v>1870</v>
      </c>
      <c r="Q938" t="s">
        <v>3844</v>
      </c>
      <c r="R938" t="str">
        <f>IF(COUNTIF(cpus!B:B, C938)&gt;0, "found", "Missing")</f>
        <v>found</v>
      </c>
      <c r="S938" t="str">
        <f>IF(COUNTIF(cpus!C:C, G938)&gt;0, "found", "Missing")</f>
        <v>found</v>
      </c>
    </row>
    <row r="939" spans="1:19" hidden="1" x14ac:dyDescent="0.25">
      <c r="A939" t="str">
        <f t="shared" si="112"/>
        <v>missing</v>
      </c>
      <c r="B939" t="str">
        <f t="shared" si="118"/>
        <v>missing</v>
      </c>
      <c r="C939" t="str">
        <f t="shared" si="111"/>
        <v>AMD Phenom II X4 925</v>
      </c>
      <c r="D939" t="str">
        <f t="shared" si="114"/>
        <v>AMD</v>
      </c>
      <c r="E939" t="str">
        <f t="shared" si="115"/>
        <v>Phenom II X4 925</v>
      </c>
      <c r="F939" t="str">
        <f t="shared" si="116"/>
        <v>Phenom II X4 925</v>
      </c>
      <c r="G939" t="str">
        <f t="shared" si="117"/>
        <v>Phenom II X4 925</v>
      </c>
      <c r="H939" t="str">
        <f t="shared" si="113"/>
        <v>AMD Phenom II X4 925</v>
      </c>
      <c r="I939" t="s">
        <v>1374</v>
      </c>
      <c r="J939" t="s">
        <v>2562</v>
      </c>
      <c r="K939" t="s">
        <v>627</v>
      </c>
      <c r="M939">
        <v>4</v>
      </c>
      <c r="N939">
        <v>4</v>
      </c>
      <c r="O939" t="s">
        <v>541</v>
      </c>
      <c r="P939" t="s">
        <v>1870</v>
      </c>
      <c r="Q939" t="s">
        <v>3845</v>
      </c>
      <c r="R939" t="str">
        <f>IF(COUNTIF(cpus!B:B, C939)&gt;0, "found", "Missing")</f>
        <v>found</v>
      </c>
      <c r="S939" t="str">
        <f>IF(COUNTIF(cpus!C:C, G939)&gt;0, "found", "Missing")</f>
        <v>found</v>
      </c>
    </row>
    <row r="940" spans="1:19" x14ac:dyDescent="0.25">
      <c r="A940" t="str">
        <f t="shared" si="112"/>
        <v>missing</v>
      </c>
      <c r="B940" t="str">
        <f t="shared" si="118"/>
        <v>missing</v>
      </c>
      <c r="C940" t="str">
        <f t="shared" si="111"/>
        <v>AMD Phenom II X4 940</v>
      </c>
      <c r="D940" t="str">
        <f t="shared" si="114"/>
        <v>AMD</v>
      </c>
      <c r="E940" t="str">
        <f t="shared" si="115"/>
        <v>Phenom II X4 940</v>
      </c>
      <c r="F940" t="str">
        <f t="shared" si="116"/>
        <v>Phenom II X4 940</v>
      </c>
      <c r="G940" t="str">
        <f t="shared" si="117"/>
        <v>Phenom II X4 940</v>
      </c>
      <c r="H940" t="str">
        <f t="shared" si="113"/>
        <v>AMD Phenom II X4 940</v>
      </c>
      <c r="I940" t="s">
        <v>3846</v>
      </c>
      <c r="J940" t="s">
        <v>2393</v>
      </c>
      <c r="K940" t="s">
        <v>2017</v>
      </c>
      <c r="M940">
        <v>4</v>
      </c>
      <c r="N940">
        <v>4</v>
      </c>
      <c r="O940" t="s">
        <v>454</v>
      </c>
      <c r="P940" t="s">
        <v>1870</v>
      </c>
      <c r="Q940" t="s">
        <v>3847</v>
      </c>
      <c r="R940" t="str">
        <f>IF(COUNTIF(cpus!B:B, C940)&gt;0, "found", "Missing")</f>
        <v>found</v>
      </c>
      <c r="S940" t="str">
        <f>IF(COUNTIF(cpus!C:C, G940)&gt;0, "found", "Missing")</f>
        <v>found</v>
      </c>
    </row>
    <row r="941" spans="1:19" hidden="1" x14ac:dyDescent="0.25">
      <c r="A941" t="str">
        <f t="shared" si="112"/>
        <v>missing</v>
      </c>
      <c r="B941" t="str">
        <f t="shared" si="118"/>
        <v>missing</v>
      </c>
      <c r="C941" t="str">
        <f t="shared" si="111"/>
        <v>AMD Phenom II X4 945</v>
      </c>
      <c r="D941" t="str">
        <f t="shared" si="114"/>
        <v>AMD</v>
      </c>
      <c r="E941" t="str">
        <f t="shared" si="115"/>
        <v>Phenom II X4 945</v>
      </c>
      <c r="F941" t="str">
        <f t="shared" si="116"/>
        <v>Phenom II X4 945</v>
      </c>
      <c r="G941" t="str">
        <f t="shared" si="117"/>
        <v>Phenom II X4 945</v>
      </c>
      <c r="H941" t="str">
        <f t="shared" si="113"/>
        <v>AMD Phenom II X4 945</v>
      </c>
      <c r="I941" t="s">
        <v>1248</v>
      </c>
      <c r="J941" t="s">
        <v>2562</v>
      </c>
      <c r="K941" t="s">
        <v>2017</v>
      </c>
      <c r="M941">
        <v>4</v>
      </c>
      <c r="N941">
        <v>4</v>
      </c>
      <c r="O941" t="s">
        <v>454</v>
      </c>
      <c r="P941" t="s">
        <v>2304</v>
      </c>
      <c r="Q941" t="s">
        <v>3848</v>
      </c>
      <c r="R941" t="str">
        <f>IF(COUNTIF(cpus!B:B, C941)&gt;0, "found", "Missing")</f>
        <v>found</v>
      </c>
      <c r="S941" t="str">
        <f>IF(COUNTIF(cpus!C:C, G941)&gt;0, "found", "Missing")</f>
        <v>found</v>
      </c>
    </row>
    <row r="942" spans="1:19" hidden="1" x14ac:dyDescent="0.25">
      <c r="A942" t="str">
        <f t="shared" si="112"/>
        <v>missing</v>
      </c>
      <c r="B942" t="str">
        <f t="shared" si="118"/>
        <v>missing</v>
      </c>
      <c r="C942" t="str">
        <f t="shared" si="111"/>
        <v>AMD Phenom II X4 955</v>
      </c>
      <c r="D942" t="str">
        <f t="shared" si="114"/>
        <v>AMD</v>
      </c>
      <c r="E942" t="str">
        <f t="shared" si="115"/>
        <v>Phenom II X4 955</v>
      </c>
      <c r="F942" t="str">
        <f t="shared" si="116"/>
        <v>Phenom II X4 955</v>
      </c>
      <c r="G942" t="str">
        <f t="shared" si="117"/>
        <v>Phenom II X4 955</v>
      </c>
      <c r="H942" t="str">
        <f t="shared" si="113"/>
        <v>AMD Phenom II X4 955</v>
      </c>
      <c r="I942" t="s">
        <v>1244</v>
      </c>
      <c r="J942" t="s">
        <v>2562</v>
      </c>
      <c r="K942" t="s">
        <v>469</v>
      </c>
      <c r="M942">
        <v>4</v>
      </c>
      <c r="N942">
        <v>4</v>
      </c>
      <c r="O942" t="s">
        <v>454</v>
      </c>
      <c r="P942" t="s">
        <v>1870</v>
      </c>
      <c r="Q942" t="s">
        <v>3849</v>
      </c>
      <c r="R942" t="str">
        <f>IF(COUNTIF(cpus!B:B, C942)&gt;0, "found", "Missing")</f>
        <v>found</v>
      </c>
      <c r="S942" t="str">
        <f>IF(COUNTIF(cpus!C:C, G942)&gt;0, "found", "Missing")</f>
        <v>found</v>
      </c>
    </row>
    <row r="943" spans="1:19" x14ac:dyDescent="0.25">
      <c r="A943" t="str">
        <f t="shared" si="112"/>
        <v>missing</v>
      </c>
      <c r="B943" t="str">
        <f t="shared" si="118"/>
        <v>missing</v>
      </c>
      <c r="C943" t="str">
        <f t="shared" si="111"/>
        <v>AMD Phenom II X4 960T</v>
      </c>
      <c r="D943" t="str">
        <f t="shared" si="114"/>
        <v>AMD</v>
      </c>
      <c r="E943" t="str">
        <f t="shared" si="115"/>
        <v>Phenom II X4 960T</v>
      </c>
      <c r="F943" t="str">
        <f t="shared" si="116"/>
        <v>Phenom II X4 960T</v>
      </c>
      <c r="G943" t="str">
        <f t="shared" si="117"/>
        <v>Phenom II X4 960T</v>
      </c>
      <c r="H943" t="str">
        <f t="shared" si="113"/>
        <v>AMD Phenom II X4 960T</v>
      </c>
      <c r="I943" t="s">
        <v>3850</v>
      </c>
      <c r="J943" t="s">
        <v>2562</v>
      </c>
      <c r="K943" t="s">
        <v>2017</v>
      </c>
      <c r="L943" t="s">
        <v>451</v>
      </c>
      <c r="M943">
        <v>4</v>
      </c>
      <c r="N943">
        <v>4</v>
      </c>
      <c r="O943" t="s">
        <v>541</v>
      </c>
      <c r="P943" t="s">
        <v>2134</v>
      </c>
      <c r="Q943" t="s">
        <v>3851</v>
      </c>
      <c r="R943" t="str">
        <f>IF(COUNTIF(cpus!B:B, C943)&gt;0, "found", "Missing")</f>
        <v>found</v>
      </c>
      <c r="S943" t="str">
        <f>IF(COUNTIF(cpus!C:C, G943)&gt;0, "found", "Missing")</f>
        <v>found</v>
      </c>
    </row>
    <row r="944" spans="1:19" hidden="1" x14ac:dyDescent="0.25">
      <c r="A944" t="str">
        <f t="shared" si="112"/>
        <v>missing</v>
      </c>
      <c r="B944" t="str">
        <f t="shared" si="118"/>
        <v>missing</v>
      </c>
      <c r="C944" t="str">
        <f t="shared" ref="C944:C1007" si="119">SUBSTITUTE(SUBSTITUTE(SUBSTITUTE(SUBSTITUTE(SUBSTITUTE(I944," Dual Core","")," Quad Core","")," Quad-Core","")," Dual-Core","")," APU","")</f>
        <v>AMD Phenom II X4 965</v>
      </c>
      <c r="D944" t="str">
        <f t="shared" si="114"/>
        <v>AMD</v>
      </c>
      <c r="E944" t="str">
        <f t="shared" si="115"/>
        <v>Phenom II X4 965</v>
      </c>
      <c r="F944" t="str">
        <f t="shared" si="116"/>
        <v>Phenom II X4 965</v>
      </c>
      <c r="G944" t="str">
        <f t="shared" si="117"/>
        <v>Phenom II X4 965</v>
      </c>
      <c r="H944" t="str">
        <f t="shared" si="113"/>
        <v>AMD Phenom II X4 965</v>
      </c>
      <c r="I944" t="s">
        <v>1259</v>
      </c>
      <c r="J944" t="s">
        <v>2562</v>
      </c>
      <c r="K944" t="s">
        <v>451</v>
      </c>
      <c r="M944">
        <v>4</v>
      </c>
      <c r="N944">
        <v>4</v>
      </c>
      <c r="O944" t="s">
        <v>454</v>
      </c>
      <c r="P944" t="s">
        <v>2307</v>
      </c>
      <c r="Q944" t="s">
        <v>3852</v>
      </c>
      <c r="R944" t="str">
        <f>IF(COUNTIF(cpus!B:B, C944)&gt;0, "found", "Missing")</f>
        <v>found</v>
      </c>
      <c r="S944" t="str">
        <f>IF(COUNTIF(cpus!C:C, G944)&gt;0, "found", "Missing")</f>
        <v>found</v>
      </c>
    </row>
    <row r="945" spans="1:19" hidden="1" x14ac:dyDescent="0.25">
      <c r="A945" t="str">
        <f t="shared" ref="A945:A1008" si="120">IF(COUNTIF(C945,"*Quad CPU]*"),"found","missing")</f>
        <v>missing</v>
      </c>
      <c r="B945" t="str">
        <f t="shared" si="118"/>
        <v>missing</v>
      </c>
      <c r="C945" t="str">
        <f t="shared" si="119"/>
        <v>AMD Phenom II X4 970</v>
      </c>
      <c r="D945" t="str">
        <f t="shared" si="114"/>
        <v>AMD</v>
      </c>
      <c r="E945" t="str">
        <f t="shared" si="115"/>
        <v>Phenom II X4 970</v>
      </c>
      <c r="F945" t="str">
        <f t="shared" si="116"/>
        <v>Phenom II X4 970</v>
      </c>
      <c r="G945" t="str">
        <f t="shared" si="117"/>
        <v>Phenom II X4 970</v>
      </c>
      <c r="H945" t="str">
        <f t="shared" si="113"/>
        <v>AMD Phenom II X4 970</v>
      </c>
      <c r="I945" t="s">
        <v>1486</v>
      </c>
      <c r="J945" t="s">
        <v>2562</v>
      </c>
      <c r="K945" t="s">
        <v>437</v>
      </c>
      <c r="M945">
        <v>4</v>
      </c>
      <c r="N945">
        <v>4</v>
      </c>
      <c r="O945" t="s">
        <v>454</v>
      </c>
      <c r="P945" t="s">
        <v>2343</v>
      </c>
      <c r="Q945" t="s">
        <v>3853</v>
      </c>
      <c r="R945" t="str">
        <f>IF(COUNTIF(cpus!B:B, C945)&gt;0, "found", "Missing")</f>
        <v>found</v>
      </c>
      <c r="S945" t="str">
        <f>IF(COUNTIF(cpus!C:C, G945)&gt;0, "found", "Missing")</f>
        <v>found</v>
      </c>
    </row>
    <row r="946" spans="1:19" x14ac:dyDescent="0.25">
      <c r="A946" t="str">
        <f t="shared" si="120"/>
        <v>missing</v>
      </c>
      <c r="B946" t="str">
        <f t="shared" si="118"/>
        <v>missing</v>
      </c>
      <c r="C946" t="str">
        <f t="shared" si="119"/>
        <v>AMD Phenom II X4 973</v>
      </c>
      <c r="D946" t="str">
        <f t="shared" si="114"/>
        <v>AMD</v>
      </c>
      <c r="E946" t="str">
        <f t="shared" si="115"/>
        <v>Phenom II X4 973</v>
      </c>
      <c r="F946" t="str">
        <f t="shared" si="116"/>
        <v>Phenom II X4 973</v>
      </c>
      <c r="G946" t="str">
        <f t="shared" si="117"/>
        <v>Phenom II X4 973</v>
      </c>
      <c r="H946" t="str">
        <f t="shared" si="113"/>
        <v>AMD Phenom II X4 973</v>
      </c>
      <c r="I946" t="s">
        <v>3854</v>
      </c>
      <c r="K946" t="s">
        <v>469</v>
      </c>
      <c r="M946">
        <v>4</v>
      </c>
      <c r="N946">
        <v>4</v>
      </c>
      <c r="P946" t="s">
        <v>2343</v>
      </c>
      <c r="Q946" t="s">
        <v>3855</v>
      </c>
      <c r="R946" t="str">
        <f>IF(COUNTIF(cpus!B:B, C946)&gt;0, "found", "Missing")</f>
        <v>found</v>
      </c>
      <c r="S946" t="str">
        <f>IF(COUNTIF(cpus!C:C, G946)&gt;0, "found", "Missing")</f>
        <v>found</v>
      </c>
    </row>
    <row r="947" spans="1:19" hidden="1" x14ac:dyDescent="0.25">
      <c r="A947" t="str">
        <f t="shared" si="120"/>
        <v>missing</v>
      </c>
      <c r="B947" t="str">
        <f t="shared" si="118"/>
        <v>missing</v>
      </c>
      <c r="C947" t="str">
        <f t="shared" si="119"/>
        <v>AMD Phenom II X4 975</v>
      </c>
      <c r="D947" t="str">
        <f t="shared" si="114"/>
        <v>AMD</v>
      </c>
      <c r="E947" t="str">
        <f t="shared" si="115"/>
        <v>Phenom II X4 975</v>
      </c>
      <c r="F947" t="str">
        <f t="shared" si="116"/>
        <v>Phenom II X4 975</v>
      </c>
      <c r="G947" t="str">
        <f t="shared" si="117"/>
        <v>Phenom II X4 975</v>
      </c>
      <c r="H947" t="str">
        <f t="shared" si="113"/>
        <v>AMD Phenom II X4 975</v>
      </c>
      <c r="I947" t="s">
        <v>1398</v>
      </c>
      <c r="J947" t="s">
        <v>2562</v>
      </c>
      <c r="K947" t="s">
        <v>426</v>
      </c>
      <c r="M947">
        <v>4</v>
      </c>
      <c r="N947">
        <v>4</v>
      </c>
      <c r="O947" t="s">
        <v>454</v>
      </c>
      <c r="P947" t="s">
        <v>2547</v>
      </c>
      <c r="Q947" t="s">
        <v>3856</v>
      </c>
      <c r="R947" t="str">
        <f>IF(COUNTIF(cpus!B:B, C947)&gt;0, "found", "Missing")</f>
        <v>found</v>
      </c>
      <c r="S947" t="str">
        <f>IF(COUNTIF(cpus!C:C, G947)&gt;0, "found", "Missing")</f>
        <v>found</v>
      </c>
    </row>
    <row r="948" spans="1:19" x14ac:dyDescent="0.25">
      <c r="A948" t="str">
        <f t="shared" si="120"/>
        <v>missing</v>
      </c>
      <c r="B948" t="str">
        <f t="shared" si="118"/>
        <v>missing</v>
      </c>
      <c r="C948" t="str">
        <f t="shared" si="119"/>
        <v>AMD Phenom II X4 977</v>
      </c>
      <c r="D948" t="str">
        <f t="shared" si="114"/>
        <v>AMD</v>
      </c>
      <c r="E948" t="str">
        <f t="shared" si="115"/>
        <v>Phenom II X4 977</v>
      </c>
      <c r="F948" t="str">
        <f t="shared" si="116"/>
        <v>Phenom II X4 977</v>
      </c>
      <c r="G948" t="str">
        <f t="shared" si="117"/>
        <v>Phenom II X4 977</v>
      </c>
      <c r="H948" t="str">
        <f t="shared" si="113"/>
        <v>AMD Phenom II X4 977</v>
      </c>
      <c r="I948" t="s">
        <v>3857</v>
      </c>
      <c r="K948" t="s">
        <v>469</v>
      </c>
      <c r="M948">
        <v>4</v>
      </c>
      <c r="N948">
        <v>4</v>
      </c>
      <c r="O948" t="s">
        <v>541</v>
      </c>
      <c r="P948" t="s">
        <v>1960</v>
      </c>
      <c r="Q948" t="s">
        <v>3858</v>
      </c>
      <c r="R948" t="str">
        <f>IF(COUNTIF(cpus!B:B, C948)&gt;0, "found", "Missing")</f>
        <v>found</v>
      </c>
      <c r="S948" t="str">
        <f>IF(COUNTIF(cpus!C:C, G948)&gt;0, "found", "Missing")</f>
        <v>found</v>
      </c>
    </row>
    <row r="949" spans="1:19" x14ac:dyDescent="0.25">
      <c r="A949" t="str">
        <f t="shared" si="120"/>
        <v>missing</v>
      </c>
      <c r="B949" t="str">
        <f t="shared" si="118"/>
        <v>missing</v>
      </c>
      <c r="C949" t="str">
        <f t="shared" si="119"/>
        <v>AMD Phenom II X4 980</v>
      </c>
      <c r="D949" t="str">
        <f t="shared" si="114"/>
        <v>AMD</v>
      </c>
      <c r="E949" t="str">
        <f t="shared" si="115"/>
        <v>Phenom II X4 980</v>
      </c>
      <c r="F949" t="str">
        <f t="shared" si="116"/>
        <v>Phenom II X4 980</v>
      </c>
      <c r="G949" t="str">
        <f t="shared" si="117"/>
        <v>Phenom II X4 980</v>
      </c>
      <c r="H949" t="str">
        <f t="shared" si="113"/>
        <v>AMD Phenom II X4 980</v>
      </c>
      <c r="I949" t="s">
        <v>3859</v>
      </c>
      <c r="J949" t="s">
        <v>2562</v>
      </c>
      <c r="K949" t="s">
        <v>442</v>
      </c>
      <c r="M949">
        <v>4</v>
      </c>
      <c r="N949">
        <v>4</v>
      </c>
      <c r="O949" t="s">
        <v>454</v>
      </c>
      <c r="P949" t="s">
        <v>2055</v>
      </c>
      <c r="Q949" t="s">
        <v>3860</v>
      </c>
      <c r="R949" t="str">
        <f>IF(COUNTIF(cpus!B:B, C949)&gt;0, "found", "Missing")</f>
        <v>found</v>
      </c>
      <c r="S949" t="str">
        <f>IF(COUNTIF(cpus!C:C, G949)&gt;0, "found", "Missing")</f>
        <v>found</v>
      </c>
    </row>
    <row r="950" spans="1:19" x14ac:dyDescent="0.25">
      <c r="A950" t="str">
        <f t="shared" si="120"/>
        <v>missing</v>
      </c>
      <c r="B950" t="str">
        <f t="shared" si="118"/>
        <v>missing</v>
      </c>
      <c r="C950" t="str">
        <f t="shared" si="119"/>
        <v>AMD Phenom II X4 B05e</v>
      </c>
      <c r="D950" t="str">
        <f t="shared" si="114"/>
        <v>AMD</v>
      </c>
      <c r="E950" t="str">
        <f t="shared" si="115"/>
        <v>Phenom II X4 B05e</v>
      </c>
      <c r="F950" t="str">
        <f t="shared" si="116"/>
        <v>Phenom II X4 B05e</v>
      </c>
      <c r="G950" t="str">
        <f t="shared" si="117"/>
        <v>Phenom II X4 B05e</v>
      </c>
      <c r="H950" t="str">
        <f t="shared" si="113"/>
        <v>AMD Phenom II X4 B05e</v>
      </c>
      <c r="I950" t="s">
        <v>3861</v>
      </c>
      <c r="K950" t="s">
        <v>826</v>
      </c>
      <c r="M950">
        <v>4</v>
      </c>
      <c r="N950">
        <v>4</v>
      </c>
      <c r="P950" t="s">
        <v>1942</v>
      </c>
      <c r="Q950" t="s">
        <v>3862</v>
      </c>
      <c r="R950" t="str">
        <f>IF(COUNTIF(cpus!B:B, C950)&gt;0, "found", "Missing")</f>
        <v>found</v>
      </c>
      <c r="S950" t="str">
        <f>IF(COUNTIF(cpus!C:C, G950)&gt;0, "found", "Missing")</f>
        <v>found</v>
      </c>
    </row>
    <row r="951" spans="1:19" x14ac:dyDescent="0.25">
      <c r="A951" t="str">
        <f t="shared" si="120"/>
        <v>missing</v>
      </c>
      <c r="B951" t="str">
        <f t="shared" si="118"/>
        <v>missing</v>
      </c>
      <c r="C951" t="str">
        <f t="shared" si="119"/>
        <v>AMD Phenom II X4 B15e</v>
      </c>
      <c r="D951" t="str">
        <f t="shared" si="114"/>
        <v>AMD</v>
      </c>
      <c r="E951" t="str">
        <f t="shared" si="115"/>
        <v>Phenom II X4 B15e</v>
      </c>
      <c r="F951" t="str">
        <f t="shared" si="116"/>
        <v>Phenom II X4 B15e</v>
      </c>
      <c r="G951" t="str">
        <f t="shared" si="117"/>
        <v>Phenom II X4 B15e</v>
      </c>
      <c r="H951" t="str">
        <f t="shared" si="113"/>
        <v>AMD Phenom II X4 B15e</v>
      </c>
      <c r="I951" t="s">
        <v>3863</v>
      </c>
      <c r="J951" t="s">
        <v>2568</v>
      </c>
      <c r="K951" t="s">
        <v>457</v>
      </c>
      <c r="M951">
        <v>4</v>
      </c>
      <c r="N951">
        <v>4</v>
      </c>
      <c r="P951" t="s">
        <v>2311</v>
      </c>
      <c r="Q951" t="s">
        <v>3864</v>
      </c>
      <c r="R951" t="str">
        <f>IF(COUNTIF(cpus!B:B, C951)&gt;0, "found", "Missing")</f>
        <v>found</v>
      </c>
      <c r="S951" t="str">
        <f>IF(COUNTIF(cpus!C:C, G951)&gt;0, "found", "Missing")</f>
        <v>found</v>
      </c>
    </row>
    <row r="952" spans="1:19" x14ac:dyDescent="0.25">
      <c r="A952" t="str">
        <f t="shared" si="120"/>
        <v>missing</v>
      </c>
      <c r="B952" t="str">
        <f t="shared" si="118"/>
        <v>missing</v>
      </c>
      <c r="C952" t="str">
        <f t="shared" si="119"/>
        <v>AMD Phenom II X4 B25</v>
      </c>
      <c r="D952" t="str">
        <f t="shared" si="114"/>
        <v>AMD</v>
      </c>
      <c r="E952" t="str">
        <f t="shared" si="115"/>
        <v>Phenom II X4 B25</v>
      </c>
      <c r="F952" t="str">
        <f t="shared" si="116"/>
        <v>Phenom II X4 B25</v>
      </c>
      <c r="G952" t="str">
        <f t="shared" si="117"/>
        <v>Phenom II X4 B25</v>
      </c>
      <c r="H952" t="str">
        <f t="shared" si="113"/>
        <v>AMD Phenom II X4 B25</v>
      </c>
      <c r="I952" t="s">
        <v>3865</v>
      </c>
      <c r="J952" t="s">
        <v>2568</v>
      </c>
      <c r="K952" t="s">
        <v>758</v>
      </c>
      <c r="M952">
        <v>4</v>
      </c>
      <c r="N952">
        <v>4</v>
      </c>
      <c r="P952" t="s">
        <v>2331</v>
      </c>
      <c r="Q952" t="s">
        <v>3866</v>
      </c>
      <c r="R952" t="str">
        <f>IF(COUNTIF(cpus!B:B, C952)&gt;0, "found", "Missing")</f>
        <v>found</v>
      </c>
      <c r="S952" t="str">
        <f>IF(COUNTIF(cpus!C:C, G952)&gt;0, "found", "Missing")</f>
        <v>found</v>
      </c>
    </row>
    <row r="953" spans="1:19" x14ac:dyDescent="0.25">
      <c r="A953" t="str">
        <f t="shared" si="120"/>
        <v>missing</v>
      </c>
      <c r="B953" t="str">
        <f t="shared" si="118"/>
        <v>missing</v>
      </c>
      <c r="C953" t="str">
        <f t="shared" si="119"/>
        <v>AMD Phenom II X4 B35</v>
      </c>
      <c r="D953" t="str">
        <f t="shared" si="114"/>
        <v>AMD</v>
      </c>
      <c r="E953" t="str">
        <f t="shared" si="115"/>
        <v>Phenom II X4 B35</v>
      </c>
      <c r="F953" t="str">
        <f t="shared" si="116"/>
        <v>Phenom II X4 B35</v>
      </c>
      <c r="G953" t="str">
        <f t="shared" si="117"/>
        <v>Phenom II X4 B35</v>
      </c>
      <c r="H953" t="str">
        <f t="shared" si="113"/>
        <v>AMD Phenom II X4 B35</v>
      </c>
      <c r="I953" t="s">
        <v>3867</v>
      </c>
      <c r="J953" t="s">
        <v>2568</v>
      </c>
      <c r="K953" t="s">
        <v>473</v>
      </c>
      <c r="M953">
        <v>4</v>
      </c>
      <c r="N953">
        <v>4</v>
      </c>
      <c r="P953" t="s">
        <v>2331</v>
      </c>
      <c r="Q953" t="s">
        <v>3868</v>
      </c>
      <c r="R953" t="str">
        <f>IF(COUNTIF(cpus!B:B, C953)&gt;0, "found", "Missing")</f>
        <v>found</v>
      </c>
      <c r="S953" t="str">
        <f>IF(COUNTIF(cpus!C:C, G953)&gt;0, "found", "Missing")</f>
        <v>found</v>
      </c>
    </row>
    <row r="954" spans="1:19" x14ac:dyDescent="0.25">
      <c r="A954" t="str">
        <f t="shared" si="120"/>
        <v>missing</v>
      </c>
      <c r="B954" t="str">
        <f t="shared" si="118"/>
        <v>missing</v>
      </c>
      <c r="C954" t="str">
        <f t="shared" si="119"/>
        <v>AMD Phenom II X4 B40</v>
      </c>
      <c r="D954" t="str">
        <f t="shared" si="114"/>
        <v>AMD</v>
      </c>
      <c r="E954" t="str">
        <f t="shared" si="115"/>
        <v>Phenom II X4 B40</v>
      </c>
      <c r="F954" t="str">
        <f t="shared" si="116"/>
        <v>Phenom II X4 B40</v>
      </c>
      <c r="G954" t="str">
        <f t="shared" si="117"/>
        <v>Phenom II X4 B40</v>
      </c>
      <c r="H954" t="str">
        <f t="shared" si="113"/>
        <v>AMD Phenom II X4 B40</v>
      </c>
      <c r="I954" t="s">
        <v>3869</v>
      </c>
      <c r="K954" t="s">
        <v>2017</v>
      </c>
      <c r="M954">
        <v>4</v>
      </c>
      <c r="N954">
        <v>4</v>
      </c>
      <c r="P954" t="s">
        <v>2451</v>
      </c>
      <c r="Q954" t="s">
        <v>3870</v>
      </c>
      <c r="R954" t="str">
        <f>IF(COUNTIF(cpus!B:B, C954)&gt;0, "found", "Missing")</f>
        <v>found</v>
      </c>
      <c r="S954" t="str">
        <f>IF(COUNTIF(cpus!C:C, G954)&gt;0, "found", "Missing")</f>
        <v>found</v>
      </c>
    </row>
    <row r="955" spans="1:19" x14ac:dyDescent="0.25">
      <c r="A955" t="str">
        <f t="shared" si="120"/>
        <v>missing</v>
      </c>
      <c r="B955" t="str">
        <f t="shared" si="118"/>
        <v>missing</v>
      </c>
      <c r="C955" t="str">
        <f t="shared" si="119"/>
        <v>AMD Phenom II X4 B45</v>
      </c>
      <c r="D955" t="str">
        <f t="shared" si="114"/>
        <v>AMD</v>
      </c>
      <c r="E955" t="str">
        <f t="shared" si="115"/>
        <v>Phenom II X4 B45</v>
      </c>
      <c r="F955" t="str">
        <f t="shared" si="116"/>
        <v>Phenom II X4 B45</v>
      </c>
      <c r="G955" t="str">
        <f t="shared" si="117"/>
        <v>Phenom II X4 B45</v>
      </c>
      <c r="H955" t="str">
        <f t="shared" si="113"/>
        <v>AMD Phenom II X4 B45</v>
      </c>
      <c r="I955" t="s">
        <v>3871</v>
      </c>
      <c r="K955" t="s">
        <v>700</v>
      </c>
      <c r="M955">
        <v>4</v>
      </c>
      <c r="N955">
        <v>4</v>
      </c>
      <c r="P955" t="s">
        <v>2307</v>
      </c>
      <c r="Q955" t="s">
        <v>3872</v>
      </c>
      <c r="R955" t="str">
        <f>IF(COUNTIF(cpus!B:B, C955)&gt;0, "found", "Missing")</f>
        <v>found</v>
      </c>
      <c r="S955" t="str">
        <f>IF(COUNTIF(cpus!C:C, G955)&gt;0, "found", "Missing")</f>
        <v>found</v>
      </c>
    </row>
    <row r="956" spans="1:19" x14ac:dyDescent="0.25">
      <c r="A956" t="str">
        <f t="shared" si="120"/>
        <v>missing</v>
      </c>
      <c r="B956" t="str">
        <f t="shared" si="118"/>
        <v>missing</v>
      </c>
      <c r="C956" t="str">
        <f t="shared" si="119"/>
        <v>AMD Phenom II X4 B50</v>
      </c>
      <c r="D956" t="str">
        <f t="shared" si="114"/>
        <v>AMD</v>
      </c>
      <c r="E956" t="str">
        <f t="shared" si="115"/>
        <v>Phenom II X4 B50</v>
      </c>
      <c r="F956" t="str">
        <f t="shared" si="116"/>
        <v>Phenom II X4 B50</v>
      </c>
      <c r="G956" t="str">
        <f t="shared" si="117"/>
        <v>Phenom II X4 B50</v>
      </c>
      <c r="H956" t="str">
        <f t="shared" si="113"/>
        <v>AMD Phenom II X4 B50</v>
      </c>
      <c r="I956" t="s">
        <v>3873</v>
      </c>
      <c r="J956" t="s">
        <v>2568</v>
      </c>
      <c r="K956" t="s">
        <v>469</v>
      </c>
      <c r="M956">
        <v>4</v>
      </c>
      <c r="N956">
        <v>4</v>
      </c>
      <c r="P956" t="s">
        <v>2304</v>
      </c>
      <c r="Q956" t="s">
        <v>3874</v>
      </c>
      <c r="R956" t="str">
        <f>IF(COUNTIF(cpus!B:B, C956)&gt;0, "found", "Missing")</f>
        <v>found</v>
      </c>
      <c r="S956" t="str">
        <f>IF(COUNTIF(cpus!C:C, G956)&gt;0, "found", "Missing")</f>
        <v>found</v>
      </c>
    </row>
    <row r="957" spans="1:19" x14ac:dyDescent="0.25">
      <c r="A957" t="str">
        <f t="shared" si="120"/>
        <v>missing</v>
      </c>
      <c r="B957" t="str">
        <f t="shared" si="118"/>
        <v>missing</v>
      </c>
      <c r="C957" t="str">
        <f t="shared" si="119"/>
        <v>AMD Phenom II X4 B55</v>
      </c>
      <c r="D957" t="str">
        <f t="shared" si="114"/>
        <v>AMD</v>
      </c>
      <c r="E957" t="str">
        <f t="shared" si="115"/>
        <v>Phenom II X4 B55</v>
      </c>
      <c r="F957" t="str">
        <f t="shared" si="116"/>
        <v>Phenom II X4 B55</v>
      </c>
      <c r="G957" t="str">
        <f t="shared" si="117"/>
        <v>Phenom II X4 B55</v>
      </c>
      <c r="H957" t="str">
        <f t="shared" si="113"/>
        <v>AMD Phenom II X4 B55</v>
      </c>
      <c r="I957" t="s">
        <v>3875</v>
      </c>
      <c r="J957" t="s">
        <v>2568</v>
      </c>
      <c r="K957" t="s">
        <v>507</v>
      </c>
      <c r="M957">
        <v>4</v>
      </c>
      <c r="N957">
        <v>4</v>
      </c>
      <c r="P957" t="s">
        <v>2451</v>
      </c>
      <c r="Q957" t="s">
        <v>3876</v>
      </c>
      <c r="R957" t="str">
        <f>IF(COUNTIF(cpus!B:B, C957)&gt;0, "found", "Missing")</f>
        <v>found</v>
      </c>
      <c r="S957" t="str">
        <f>IF(COUNTIF(cpus!C:C, G957)&gt;0, "found", "Missing")</f>
        <v>found</v>
      </c>
    </row>
    <row r="958" spans="1:19" x14ac:dyDescent="0.25">
      <c r="A958" t="str">
        <f t="shared" si="120"/>
        <v>missing</v>
      </c>
      <c r="B958" t="str">
        <f t="shared" si="118"/>
        <v>missing</v>
      </c>
      <c r="C958" t="str">
        <f t="shared" si="119"/>
        <v>AMD Phenom II X4 B60</v>
      </c>
      <c r="D958" t="str">
        <f t="shared" si="114"/>
        <v>AMD</v>
      </c>
      <c r="E958" t="str">
        <f t="shared" si="115"/>
        <v>Phenom II X4 B60</v>
      </c>
      <c r="F958" t="str">
        <f t="shared" si="116"/>
        <v>Phenom II X4 B60</v>
      </c>
      <c r="G958" t="str">
        <f t="shared" si="117"/>
        <v>Phenom II X4 B60</v>
      </c>
      <c r="H958" t="str">
        <f t="shared" si="113"/>
        <v>AMD Phenom II X4 B60</v>
      </c>
      <c r="I958" t="s">
        <v>3877</v>
      </c>
      <c r="K958" t="s">
        <v>507</v>
      </c>
      <c r="M958">
        <v>4</v>
      </c>
      <c r="N958">
        <v>4</v>
      </c>
      <c r="P958" t="s">
        <v>2311</v>
      </c>
      <c r="Q958" t="s">
        <v>3878</v>
      </c>
      <c r="R958" t="str">
        <f>IF(COUNTIF(cpus!B:B, C958)&gt;0, "found", "Missing")</f>
        <v>found</v>
      </c>
      <c r="S958" t="str">
        <f>IF(COUNTIF(cpus!C:C, G958)&gt;0, "found", "Missing")</f>
        <v>found</v>
      </c>
    </row>
    <row r="959" spans="1:19" x14ac:dyDescent="0.25">
      <c r="A959" t="str">
        <f t="shared" si="120"/>
        <v>missing</v>
      </c>
      <c r="B959" t="str">
        <f t="shared" si="118"/>
        <v>missing</v>
      </c>
      <c r="C959" t="str">
        <f t="shared" si="119"/>
        <v>AMD Phenom II X4 B65</v>
      </c>
      <c r="D959" t="str">
        <f t="shared" si="114"/>
        <v>AMD</v>
      </c>
      <c r="E959" t="str">
        <f t="shared" si="115"/>
        <v>Phenom II X4 B65</v>
      </c>
      <c r="F959" t="str">
        <f t="shared" si="116"/>
        <v>Phenom II X4 B65</v>
      </c>
      <c r="G959" t="str">
        <f t="shared" si="117"/>
        <v>Phenom II X4 B65</v>
      </c>
      <c r="H959" t="str">
        <f t="shared" si="113"/>
        <v>AMD Phenom II X4 B65</v>
      </c>
      <c r="I959" t="s">
        <v>3879</v>
      </c>
      <c r="J959" t="s">
        <v>2568</v>
      </c>
      <c r="K959" t="s">
        <v>451</v>
      </c>
      <c r="M959">
        <v>4</v>
      </c>
      <c r="N959">
        <v>4</v>
      </c>
      <c r="P959" t="s">
        <v>2547</v>
      </c>
      <c r="Q959" t="s">
        <v>3880</v>
      </c>
      <c r="R959" t="str">
        <f>IF(COUNTIF(cpus!B:B, C959)&gt;0, "found", "Missing")</f>
        <v>found</v>
      </c>
      <c r="S959" t="str">
        <f>IF(COUNTIF(cpus!C:C, G959)&gt;0, "found", "Missing")</f>
        <v>found</v>
      </c>
    </row>
    <row r="960" spans="1:19" x14ac:dyDescent="0.25">
      <c r="A960" t="str">
        <f t="shared" si="120"/>
        <v>missing</v>
      </c>
      <c r="B960" t="str">
        <f t="shared" si="118"/>
        <v>missing</v>
      </c>
      <c r="C960" t="str">
        <f t="shared" si="119"/>
        <v>AMD Phenom II X4 B70</v>
      </c>
      <c r="D960" t="str">
        <f t="shared" si="114"/>
        <v>AMD</v>
      </c>
      <c r="E960" t="str">
        <f t="shared" si="115"/>
        <v>Phenom II X4 B70</v>
      </c>
      <c r="F960" t="str">
        <f t="shared" si="116"/>
        <v>Phenom II X4 B70</v>
      </c>
      <c r="G960" t="str">
        <f t="shared" si="117"/>
        <v>Phenom II X4 B70</v>
      </c>
      <c r="H960" t="str">
        <f t="shared" si="113"/>
        <v>AMD Phenom II X4 B70</v>
      </c>
      <c r="I960" t="s">
        <v>3881</v>
      </c>
      <c r="J960" t="s">
        <v>3882</v>
      </c>
      <c r="K960" t="s">
        <v>437</v>
      </c>
      <c r="M960">
        <v>4</v>
      </c>
      <c r="N960">
        <v>4</v>
      </c>
      <c r="O960" t="s">
        <v>424</v>
      </c>
      <c r="P960" t="s">
        <v>1992</v>
      </c>
      <c r="Q960" t="s">
        <v>3883</v>
      </c>
      <c r="R960" t="str">
        <f>IF(COUNTIF(cpus!B:B, C960)&gt;0, "found", "Missing")</f>
        <v>found</v>
      </c>
      <c r="S960" t="str">
        <f>IF(COUNTIF(cpus!C:C, G960)&gt;0, "found", "Missing")</f>
        <v>found</v>
      </c>
    </row>
    <row r="961" spans="1:19" x14ac:dyDescent="0.25">
      <c r="A961" t="str">
        <f t="shared" si="120"/>
        <v>missing</v>
      </c>
      <c r="B961" t="str">
        <f t="shared" si="118"/>
        <v>missing</v>
      </c>
      <c r="C961" t="str">
        <f t="shared" si="119"/>
        <v>AMD Phenom II X4 B93</v>
      </c>
      <c r="D961" t="str">
        <f t="shared" si="114"/>
        <v>AMD</v>
      </c>
      <c r="E961" t="str">
        <f t="shared" si="115"/>
        <v>Phenom II X4 B93</v>
      </c>
      <c r="F961" t="str">
        <f t="shared" si="116"/>
        <v>Phenom II X4 B93</v>
      </c>
      <c r="G961" t="str">
        <f t="shared" si="117"/>
        <v>Phenom II X4 B93</v>
      </c>
      <c r="H961" t="str">
        <f t="shared" si="113"/>
        <v>AMD Phenom II X4 B93</v>
      </c>
      <c r="I961" t="s">
        <v>3884</v>
      </c>
      <c r="J961" t="s">
        <v>2562</v>
      </c>
      <c r="K961" t="s">
        <v>627</v>
      </c>
      <c r="M961">
        <v>4</v>
      </c>
      <c r="N961">
        <v>4</v>
      </c>
      <c r="O961" t="s">
        <v>541</v>
      </c>
      <c r="P961" t="s">
        <v>2311</v>
      </c>
      <c r="Q961" t="s">
        <v>3885</v>
      </c>
      <c r="R961" t="str">
        <f>IF(COUNTIF(cpus!B:B, C961)&gt;0, "found", "Missing")</f>
        <v>found</v>
      </c>
      <c r="S961" t="str">
        <f>IF(COUNTIF(cpus!C:C, G961)&gt;0, "found", "Missing")</f>
        <v>found</v>
      </c>
    </row>
    <row r="962" spans="1:19" x14ac:dyDescent="0.25">
      <c r="A962" t="str">
        <f t="shared" si="120"/>
        <v>missing</v>
      </c>
      <c r="B962" t="str">
        <f t="shared" si="118"/>
        <v>missing</v>
      </c>
      <c r="C962" t="str">
        <f t="shared" si="119"/>
        <v>AMD Phenom II X4 B95</v>
      </c>
      <c r="D962" t="str">
        <f t="shared" si="114"/>
        <v>AMD</v>
      </c>
      <c r="E962" t="str">
        <f t="shared" si="115"/>
        <v>Phenom II X4 B95</v>
      </c>
      <c r="F962" t="str">
        <f t="shared" si="116"/>
        <v>Phenom II X4 B95</v>
      </c>
      <c r="G962" t="str">
        <f t="shared" si="117"/>
        <v>Phenom II X4 B95</v>
      </c>
      <c r="H962" t="str">
        <f t="shared" ref="H962:H1025" si="121">IFERROR(LEFT(C962, SEARCH(" @", C962) - 1), C962)</f>
        <v>AMD Phenom II X4 B95</v>
      </c>
      <c r="I962" t="s">
        <v>3886</v>
      </c>
      <c r="J962" t="s">
        <v>2562</v>
      </c>
      <c r="K962" t="s">
        <v>2017</v>
      </c>
      <c r="M962">
        <v>4</v>
      </c>
      <c r="N962">
        <v>4</v>
      </c>
      <c r="O962" t="s">
        <v>541</v>
      </c>
      <c r="P962" t="s">
        <v>2451</v>
      </c>
      <c r="Q962" t="s">
        <v>3887</v>
      </c>
      <c r="R962" t="str">
        <f>IF(COUNTIF(cpus!B:B, C962)&gt;0, "found", "Missing")</f>
        <v>found</v>
      </c>
      <c r="S962" t="str">
        <f>IF(COUNTIF(cpus!C:C, G962)&gt;0, "found", "Missing")</f>
        <v>found</v>
      </c>
    </row>
    <row r="963" spans="1:19" x14ac:dyDescent="0.25">
      <c r="A963" t="str">
        <f t="shared" si="120"/>
        <v>missing</v>
      </c>
      <c r="B963" t="str">
        <f t="shared" si="118"/>
        <v>missing</v>
      </c>
      <c r="C963" t="str">
        <f t="shared" si="119"/>
        <v>AMD Phenom II X4 B97</v>
      </c>
      <c r="D963" t="str">
        <f t="shared" ref="D963:D1026" si="122">IF(ISNUMBER(SEARCH("AMD",H963)),"AMD",
IF(ISNUMBER(SEARCH("Intel",H963)),"Intel",
IF(ISNUMBER(SEARCH("Apple",H963)),"Apple",
IF(ISNUMBER(SEARCH("ARM",H963)),"ARM",
IF(ISNUMBER(SEARCH("Google",H963)),"Google",
IF(ISNUMBER(SEARCH("MediaTek",H963)),"MediaTek",
IF(ISNUMBER(SEARCH("Qualcomm",H963)),"Qualcomm",
IF(ISNUMBER(SEARCH("Samsung",H963)),"Samsung",
IF(ISNUMBER(SEARCH("Snapdragon",H963)),"Snapdragon","")))))))))</f>
        <v>AMD</v>
      </c>
      <c r="E963" t="str">
        <f t="shared" ref="E963:E1026" si="123">TRIM(SUBSTITUTE(SUBSTITUTE(SUBSTITUTE(SUBSTITUTE(SUBSTITUTE(SUBSTITUTE(SUBSTITUTE(SUBSTITUTE(SUBSTITUTE(H963,
"Apple",""),"ARM",""),"Google",""),"MediaTek",""),"Qualcomm",""),"Samsung",""),"Snapdragon",""),"Intel",""),"AMD",""))</f>
        <v>Phenom II X4 B97</v>
      </c>
      <c r="F963" t="str">
        <f t="shared" ref="F963:F1026" si="124">TRIM(SUBSTITUTE(SUBSTITUTE(SUBSTITUTE(SUBSTITUTE(SUBSTITUTE(SUBSTITUTE(SUBSTITUTE(SUBSTITUTE(SUBSTITUTE(E963,
"Core2 Extreme",""),"Core2 Quad",""),"Core2 Duo",""),"Core",""),
"Pentium Gold",""),"Pentium",""),
"Xeon Platinum",""),"Xeon Gold",""),"Xeon Silver",""))</f>
        <v>Phenom II X4 B97</v>
      </c>
      <c r="G963" t="str">
        <f t="shared" ref="G963:G1026" si="125">TRIM(SUBSTITUTE(F963,"Xeon",""))</f>
        <v>Phenom II X4 B97</v>
      </c>
      <c r="H963" t="str">
        <f t="shared" si="121"/>
        <v>AMD Phenom II X4 B97</v>
      </c>
      <c r="I963" t="s">
        <v>3888</v>
      </c>
      <c r="J963" t="s">
        <v>2568</v>
      </c>
      <c r="K963" t="s">
        <v>469</v>
      </c>
      <c r="M963">
        <v>4</v>
      </c>
      <c r="N963">
        <v>4</v>
      </c>
      <c r="O963" t="s">
        <v>541</v>
      </c>
      <c r="P963" t="s">
        <v>2343</v>
      </c>
      <c r="Q963" t="s">
        <v>3889</v>
      </c>
      <c r="R963" t="str">
        <f>IF(COUNTIF(cpus!B:B, C963)&gt;0, "found", "Missing")</f>
        <v>found</v>
      </c>
      <c r="S963" t="str">
        <f>IF(COUNTIF(cpus!C:C, G963)&gt;0, "found", "Missing")</f>
        <v>found</v>
      </c>
    </row>
    <row r="964" spans="1:19" hidden="1" x14ac:dyDescent="0.25">
      <c r="A964" t="str">
        <f t="shared" si="120"/>
        <v>missing</v>
      </c>
      <c r="B964" t="str">
        <f t="shared" si="118"/>
        <v>missing</v>
      </c>
      <c r="C964" t="str">
        <f t="shared" si="119"/>
        <v>AMD Phenom II X4 B99</v>
      </c>
      <c r="D964" t="str">
        <f t="shared" si="122"/>
        <v>AMD</v>
      </c>
      <c r="E964" t="str">
        <f t="shared" si="123"/>
        <v>Phenom II X4 B99</v>
      </c>
      <c r="F964" t="str">
        <f t="shared" si="124"/>
        <v>Phenom II X4 B99</v>
      </c>
      <c r="G964" t="str">
        <f t="shared" si="125"/>
        <v>Phenom II X4 B99</v>
      </c>
      <c r="H964" t="str">
        <f t="shared" si="121"/>
        <v>AMD Phenom II X4 B99</v>
      </c>
      <c r="I964" t="s">
        <v>1466</v>
      </c>
      <c r="K964" t="s">
        <v>507</v>
      </c>
      <c r="M964">
        <v>4</v>
      </c>
      <c r="N964">
        <v>4</v>
      </c>
      <c r="O964" t="s">
        <v>541</v>
      </c>
      <c r="P964" t="s">
        <v>2052</v>
      </c>
      <c r="Q964" t="s">
        <v>3890</v>
      </c>
      <c r="R964" t="str">
        <f>IF(COUNTIF(cpus!B:B, C964)&gt;0, "found", "Missing")</f>
        <v>found</v>
      </c>
      <c r="S964" t="str">
        <f>IF(COUNTIF(cpus!C:C, G964)&gt;0, "found", "Missing")</f>
        <v>found</v>
      </c>
    </row>
    <row r="965" spans="1:19" hidden="1" x14ac:dyDescent="0.25">
      <c r="A965" t="str">
        <f t="shared" si="120"/>
        <v>missing</v>
      </c>
      <c r="B965" t="str">
        <f t="shared" si="118"/>
        <v>missing</v>
      </c>
      <c r="C965" t="str">
        <f t="shared" si="119"/>
        <v>AMD Phenom II X6 1035T</v>
      </c>
      <c r="D965" t="str">
        <f t="shared" si="122"/>
        <v>AMD</v>
      </c>
      <c r="E965" t="str">
        <f t="shared" si="123"/>
        <v>Phenom II X6 1035T</v>
      </c>
      <c r="F965" t="str">
        <f t="shared" si="124"/>
        <v>Phenom II X6 1035T</v>
      </c>
      <c r="G965" t="str">
        <f t="shared" si="125"/>
        <v>Phenom II X6 1035T</v>
      </c>
      <c r="H965" t="str">
        <f t="shared" si="121"/>
        <v>AMD Phenom II X6 1035T</v>
      </c>
      <c r="I965" t="s">
        <v>1221</v>
      </c>
      <c r="J965" t="s">
        <v>2562</v>
      </c>
      <c r="K965" t="s">
        <v>581</v>
      </c>
      <c r="L965" t="s">
        <v>700</v>
      </c>
      <c r="M965">
        <v>6</v>
      </c>
      <c r="N965">
        <v>6</v>
      </c>
      <c r="O965" t="s">
        <v>541</v>
      </c>
      <c r="P965" t="s">
        <v>2322</v>
      </c>
      <c r="Q965" t="s">
        <v>3891</v>
      </c>
      <c r="R965" t="str">
        <f>IF(COUNTIF(cpus!B:B, C965)&gt;0, "found", "Missing")</f>
        <v>found</v>
      </c>
      <c r="S965" t="str">
        <f>IF(COUNTIF(cpus!C:C, G965)&gt;0, "found", "Missing")</f>
        <v>found</v>
      </c>
    </row>
    <row r="966" spans="1:19" x14ac:dyDescent="0.25">
      <c r="A966" t="str">
        <f t="shared" si="120"/>
        <v>missing</v>
      </c>
      <c r="B966" t="str">
        <f t="shared" si="118"/>
        <v>missing</v>
      </c>
      <c r="C966" t="str">
        <f t="shared" si="119"/>
        <v>AMD Phenom II X6 1045T</v>
      </c>
      <c r="D966" t="str">
        <f t="shared" si="122"/>
        <v>AMD</v>
      </c>
      <c r="E966" t="str">
        <f t="shared" si="123"/>
        <v>Phenom II X6 1045T</v>
      </c>
      <c r="F966" t="str">
        <f t="shared" si="124"/>
        <v>Phenom II X6 1045T</v>
      </c>
      <c r="G966" t="str">
        <f t="shared" si="125"/>
        <v>Phenom II X6 1045T</v>
      </c>
      <c r="H966" t="str">
        <f t="shared" si="121"/>
        <v>AMD Phenom II X6 1045T</v>
      </c>
      <c r="I966" t="s">
        <v>3892</v>
      </c>
      <c r="J966" t="s">
        <v>2562</v>
      </c>
      <c r="K966" t="s">
        <v>758</v>
      </c>
      <c r="L966" t="s">
        <v>469</v>
      </c>
      <c r="M966">
        <v>6</v>
      </c>
      <c r="N966">
        <v>6</v>
      </c>
      <c r="O966" t="s">
        <v>541</v>
      </c>
      <c r="P966" t="s">
        <v>2343</v>
      </c>
      <c r="Q966" t="s">
        <v>3893</v>
      </c>
      <c r="R966" t="str">
        <f>IF(COUNTIF(cpus!B:B, C966)&gt;0, "found", "Missing")</f>
        <v>found</v>
      </c>
      <c r="S966" t="str">
        <f>IF(COUNTIF(cpus!C:C, G966)&gt;0, "found", "Missing")</f>
        <v>found</v>
      </c>
    </row>
    <row r="967" spans="1:19" hidden="1" x14ac:dyDescent="0.25">
      <c r="A967" t="str">
        <f t="shared" si="120"/>
        <v>missing</v>
      </c>
      <c r="B967" t="str">
        <f t="shared" si="118"/>
        <v>missing</v>
      </c>
      <c r="C967" t="str">
        <f t="shared" si="119"/>
        <v>AMD Phenom II X6 1055T</v>
      </c>
      <c r="D967" t="str">
        <f t="shared" si="122"/>
        <v>AMD</v>
      </c>
      <c r="E967" t="str">
        <f t="shared" si="123"/>
        <v>Phenom II X6 1055T</v>
      </c>
      <c r="F967" t="str">
        <f t="shared" si="124"/>
        <v>Phenom II X6 1055T</v>
      </c>
      <c r="G967" t="str">
        <f t="shared" si="125"/>
        <v>Phenom II X6 1055T</v>
      </c>
      <c r="H967" t="str">
        <f t="shared" si="121"/>
        <v>AMD Phenom II X6 1055T</v>
      </c>
      <c r="I967" t="s">
        <v>916</v>
      </c>
      <c r="J967" t="s">
        <v>2562</v>
      </c>
      <c r="K967" t="s">
        <v>627</v>
      </c>
      <c r="L967" t="s">
        <v>507</v>
      </c>
      <c r="M967">
        <v>6</v>
      </c>
      <c r="N967">
        <v>6</v>
      </c>
      <c r="O967" t="s">
        <v>454</v>
      </c>
      <c r="P967" t="s">
        <v>2322</v>
      </c>
      <c r="Q967" t="s">
        <v>3894</v>
      </c>
      <c r="R967" t="str">
        <f>IF(COUNTIF(cpus!B:B, C967)&gt;0, "found", "Missing")</f>
        <v>found</v>
      </c>
      <c r="S967" t="str">
        <f>IF(COUNTIF(cpus!C:C, G967)&gt;0, "found", "Missing")</f>
        <v>found</v>
      </c>
    </row>
    <row r="968" spans="1:19" hidden="1" x14ac:dyDescent="0.25">
      <c r="A968" t="str">
        <f t="shared" si="120"/>
        <v>missing</v>
      </c>
      <c r="B968" t="str">
        <f t="shared" si="118"/>
        <v>missing</v>
      </c>
      <c r="C968" t="str">
        <f t="shared" si="119"/>
        <v>AMD Phenom II X6 1065T</v>
      </c>
      <c r="D968" t="str">
        <f t="shared" si="122"/>
        <v>AMD</v>
      </c>
      <c r="E968" t="str">
        <f t="shared" si="123"/>
        <v>Phenom II X6 1065T</v>
      </c>
      <c r="F968" t="str">
        <f t="shared" si="124"/>
        <v>Phenom II X6 1065T</v>
      </c>
      <c r="G968" t="str">
        <f t="shared" si="125"/>
        <v>Phenom II X6 1065T</v>
      </c>
      <c r="H968" t="str">
        <f t="shared" si="121"/>
        <v>AMD Phenom II X6 1065T</v>
      </c>
      <c r="I968" t="s">
        <v>1467</v>
      </c>
      <c r="J968" t="s">
        <v>2562</v>
      </c>
      <c r="K968" t="s">
        <v>473</v>
      </c>
      <c r="L968" t="s">
        <v>451</v>
      </c>
      <c r="M968">
        <v>6</v>
      </c>
      <c r="N968">
        <v>6</v>
      </c>
      <c r="O968" t="s">
        <v>541</v>
      </c>
      <c r="P968" t="s">
        <v>2547</v>
      </c>
      <c r="Q968" t="s">
        <v>3895</v>
      </c>
      <c r="R968" t="str">
        <f>IF(COUNTIF(cpus!B:B, C968)&gt;0, "found", "Missing")</f>
        <v>found</v>
      </c>
      <c r="S968" t="str">
        <f>IF(COUNTIF(cpus!C:C, G968)&gt;0, "found", "Missing")</f>
        <v>found</v>
      </c>
    </row>
    <row r="969" spans="1:19" hidden="1" x14ac:dyDescent="0.25">
      <c r="A969" t="str">
        <f t="shared" si="120"/>
        <v>missing</v>
      </c>
      <c r="B969" t="str">
        <f t="shared" si="118"/>
        <v>missing</v>
      </c>
      <c r="C969" t="str">
        <f t="shared" si="119"/>
        <v>AMD Phenom II X6 1075T</v>
      </c>
      <c r="D969" t="str">
        <f t="shared" si="122"/>
        <v>AMD</v>
      </c>
      <c r="E969" t="str">
        <f t="shared" si="123"/>
        <v>Phenom II X6 1075T</v>
      </c>
      <c r="F969" t="str">
        <f t="shared" si="124"/>
        <v>Phenom II X6 1075T</v>
      </c>
      <c r="G969" t="str">
        <f t="shared" si="125"/>
        <v>Phenom II X6 1075T</v>
      </c>
      <c r="H969" t="str">
        <f t="shared" si="121"/>
        <v>AMD Phenom II X6 1075T</v>
      </c>
      <c r="I969" t="s">
        <v>1257</v>
      </c>
      <c r="J969" t="s">
        <v>2562</v>
      </c>
      <c r="K969" t="s">
        <v>2017</v>
      </c>
      <c r="L969" t="s">
        <v>437</v>
      </c>
      <c r="M969">
        <v>6</v>
      </c>
      <c r="N969">
        <v>6</v>
      </c>
      <c r="O969" t="s">
        <v>454</v>
      </c>
      <c r="P969" t="s">
        <v>2343</v>
      </c>
      <c r="Q969" t="s">
        <v>3896</v>
      </c>
      <c r="R969" t="str">
        <f>IF(COUNTIF(cpus!B:B, C969)&gt;0, "found", "Missing")</f>
        <v>found</v>
      </c>
      <c r="S969" t="str">
        <f>IF(COUNTIF(cpus!C:C, G969)&gt;0, "found", "Missing")</f>
        <v>found</v>
      </c>
    </row>
    <row r="970" spans="1:19" x14ac:dyDescent="0.25">
      <c r="A970" t="str">
        <f t="shared" si="120"/>
        <v>missing</v>
      </c>
      <c r="B970" t="str">
        <f t="shared" si="118"/>
        <v>missing</v>
      </c>
      <c r="C970" t="str">
        <f t="shared" si="119"/>
        <v>AMD Phenom II X6 1090T</v>
      </c>
      <c r="D970" t="str">
        <f t="shared" si="122"/>
        <v>AMD</v>
      </c>
      <c r="E970" t="str">
        <f t="shared" si="123"/>
        <v>Phenom II X6 1090T</v>
      </c>
      <c r="F970" t="str">
        <f t="shared" si="124"/>
        <v>Phenom II X6 1090T</v>
      </c>
      <c r="G970" t="str">
        <f t="shared" si="125"/>
        <v>Phenom II X6 1090T</v>
      </c>
      <c r="H970" t="str">
        <f t="shared" si="121"/>
        <v>AMD Phenom II X6 1090T</v>
      </c>
      <c r="I970" t="s">
        <v>3897</v>
      </c>
      <c r="J970" t="s">
        <v>2562</v>
      </c>
      <c r="K970" t="s">
        <v>469</v>
      </c>
      <c r="L970" t="s">
        <v>426</v>
      </c>
      <c r="M970">
        <v>6</v>
      </c>
      <c r="N970">
        <v>6</v>
      </c>
      <c r="O970" t="s">
        <v>454</v>
      </c>
      <c r="P970" t="s">
        <v>2322</v>
      </c>
      <c r="Q970" t="s">
        <v>3898</v>
      </c>
      <c r="R970" t="str">
        <f>IF(COUNTIF(cpus!B:B, C970)&gt;0, "found", "Missing")</f>
        <v>found</v>
      </c>
      <c r="S970" t="str">
        <f>IF(COUNTIF(cpus!C:C, G970)&gt;0, "found", "Missing")</f>
        <v>found</v>
      </c>
    </row>
    <row r="971" spans="1:19" x14ac:dyDescent="0.25">
      <c r="A971" t="str">
        <f t="shared" si="120"/>
        <v>missing</v>
      </c>
      <c r="B971" t="str">
        <f t="shared" si="118"/>
        <v>missing</v>
      </c>
      <c r="C971" t="str">
        <f t="shared" si="119"/>
        <v>AMD Phenom II X6 1100T</v>
      </c>
      <c r="D971" t="str">
        <f t="shared" si="122"/>
        <v>AMD</v>
      </c>
      <c r="E971" t="str">
        <f t="shared" si="123"/>
        <v>Phenom II X6 1100T</v>
      </c>
      <c r="F971" t="str">
        <f t="shared" si="124"/>
        <v>Phenom II X6 1100T</v>
      </c>
      <c r="G971" t="str">
        <f t="shared" si="125"/>
        <v>Phenom II X6 1100T</v>
      </c>
      <c r="H971" t="str">
        <f t="shared" si="121"/>
        <v>AMD Phenom II X6 1100T</v>
      </c>
      <c r="I971" t="s">
        <v>3899</v>
      </c>
      <c r="J971" t="s">
        <v>2562</v>
      </c>
      <c r="K971" t="s">
        <v>507</v>
      </c>
      <c r="L971" t="s">
        <v>442</v>
      </c>
      <c r="M971">
        <v>6</v>
      </c>
      <c r="N971">
        <v>6</v>
      </c>
      <c r="O971" t="s">
        <v>454</v>
      </c>
      <c r="P971" t="s">
        <v>2311</v>
      </c>
      <c r="Q971" t="s">
        <v>3900</v>
      </c>
      <c r="R971" t="str">
        <f>IF(COUNTIF(cpus!B:B, C971)&gt;0, "found", "Missing")</f>
        <v>found</v>
      </c>
      <c r="S971" t="str">
        <f>IF(COUNTIF(cpus!C:C, G971)&gt;0, "found", "Missing")</f>
        <v>found</v>
      </c>
    </row>
    <row r="972" spans="1:19" x14ac:dyDescent="0.25">
      <c r="A972" t="str">
        <f t="shared" si="120"/>
        <v>missing</v>
      </c>
      <c r="B972" t="str">
        <f t="shared" si="118"/>
        <v>missing</v>
      </c>
      <c r="C972" t="str">
        <f t="shared" si="119"/>
        <v>AMD Phenom II X6 1405T</v>
      </c>
      <c r="D972" t="str">
        <f t="shared" si="122"/>
        <v>AMD</v>
      </c>
      <c r="E972" t="str">
        <f t="shared" si="123"/>
        <v>Phenom II X6 1405T</v>
      </c>
      <c r="F972" t="str">
        <f t="shared" si="124"/>
        <v>Phenom II X6 1405T</v>
      </c>
      <c r="G972" t="str">
        <f t="shared" si="125"/>
        <v>Phenom II X6 1405T</v>
      </c>
      <c r="H972" t="str">
        <f t="shared" si="121"/>
        <v>AMD Phenom II X6 1405T</v>
      </c>
      <c r="I972" t="s">
        <v>3901</v>
      </c>
      <c r="J972" t="s">
        <v>2528</v>
      </c>
      <c r="K972" t="s">
        <v>2017</v>
      </c>
      <c r="M972">
        <v>6</v>
      </c>
      <c r="N972">
        <v>6</v>
      </c>
      <c r="O972" t="s">
        <v>541</v>
      </c>
      <c r="P972" t="s">
        <v>2193</v>
      </c>
      <c r="Q972" t="s">
        <v>3902</v>
      </c>
      <c r="R972" t="str">
        <f>IF(COUNTIF(cpus!B:B, C972)&gt;0, "found", "Missing")</f>
        <v>found</v>
      </c>
      <c r="S972" t="str">
        <f>IF(COUNTIF(cpus!C:C, G972)&gt;0, "found", "Missing")</f>
        <v>found</v>
      </c>
    </row>
    <row r="973" spans="1:19" x14ac:dyDescent="0.25">
      <c r="A973" t="str">
        <f t="shared" si="120"/>
        <v>missing</v>
      </c>
      <c r="B973" t="str">
        <f t="shared" si="118"/>
        <v>missing</v>
      </c>
      <c r="C973" t="str">
        <f t="shared" si="119"/>
        <v>AMD Phenom II X620</v>
      </c>
      <c r="D973" t="str">
        <f t="shared" si="122"/>
        <v>AMD</v>
      </c>
      <c r="E973" t="str">
        <f t="shared" si="123"/>
        <v>Phenom II X620</v>
      </c>
      <c r="F973" t="str">
        <f t="shared" si="124"/>
        <v>Phenom II X620</v>
      </c>
      <c r="G973" t="str">
        <f t="shared" si="125"/>
        <v>Phenom II X620</v>
      </c>
      <c r="H973" t="str">
        <f t="shared" si="121"/>
        <v>AMD Phenom II X620</v>
      </c>
      <c r="I973" t="s">
        <v>3903</v>
      </c>
      <c r="J973" t="s">
        <v>2458</v>
      </c>
      <c r="K973" t="s">
        <v>700</v>
      </c>
      <c r="M973">
        <v>2</v>
      </c>
      <c r="N973">
        <v>2</v>
      </c>
      <c r="O973" t="s">
        <v>985</v>
      </c>
      <c r="P973" t="s">
        <v>2067</v>
      </c>
      <c r="Q973" t="s">
        <v>3904</v>
      </c>
      <c r="R973" t="str">
        <f>IF(COUNTIF(cpus!B:B, C973)&gt;0, "found", "Missing")</f>
        <v>found</v>
      </c>
      <c r="S973" t="str">
        <f>IF(COUNTIF(cpus!C:C, G973)&gt;0, "found", "Missing")</f>
        <v>found</v>
      </c>
    </row>
    <row r="974" spans="1:19" x14ac:dyDescent="0.25">
      <c r="A974" t="str">
        <f t="shared" si="120"/>
        <v>missing</v>
      </c>
      <c r="B974" t="str">
        <f t="shared" si="118"/>
        <v>missing</v>
      </c>
      <c r="C974" t="str">
        <f t="shared" si="119"/>
        <v>AMD Phenom II X640</v>
      </c>
      <c r="D974" t="str">
        <f t="shared" si="122"/>
        <v>AMD</v>
      </c>
      <c r="E974" t="str">
        <f t="shared" si="123"/>
        <v>Phenom II X640</v>
      </c>
      <c r="F974" t="str">
        <f t="shared" si="124"/>
        <v>Phenom II X640</v>
      </c>
      <c r="G974" t="str">
        <f t="shared" si="125"/>
        <v>Phenom II X640</v>
      </c>
      <c r="H974" t="str">
        <f t="shared" si="121"/>
        <v>AMD Phenom II X640</v>
      </c>
      <c r="I974" t="s">
        <v>3905</v>
      </c>
      <c r="J974" t="s">
        <v>2458</v>
      </c>
      <c r="K974" t="s">
        <v>469</v>
      </c>
      <c r="M974">
        <v>2</v>
      </c>
      <c r="N974">
        <v>2</v>
      </c>
      <c r="O974" t="s">
        <v>985</v>
      </c>
      <c r="P974" t="s">
        <v>1938</v>
      </c>
      <c r="Q974" t="s">
        <v>3906</v>
      </c>
      <c r="R974" t="str">
        <f>IF(COUNTIF(cpus!B:B, C974)&gt;0, "found", "Missing")</f>
        <v>found</v>
      </c>
      <c r="S974" t="str">
        <f>IF(COUNTIF(cpus!C:C, G974)&gt;0, "found", "Missing")</f>
        <v>found</v>
      </c>
    </row>
    <row r="975" spans="1:19" x14ac:dyDescent="0.25">
      <c r="A975" t="str">
        <f t="shared" si="120"/>
        <v>missing</v>
      </c>
      <c r="B975" t="str">
        <f t="shared" si="118"/>
        <v>missing</v>
      </c>
      <c r="C975" t="str">
        <f t="shared" si="119"/>
        <v>AMD Phenom II X920</v>
      </c>
      <c r="D975" t="str">
        <f t="shared" si="122"/>
        <v>AMD</v>
      </c>
      <c r="E975" t="str">
        <f t="shared" si="123"/>
        <v>Phenom II X920</v>
      </c>
      <c r="F975" t="str">
        <f t="shared" si="124"/>
        <v>Phenom II X920</v>
      </c>
      <c r="G975" t="str">
        <f t="shared" si="125"/>
        <v>Phenom II X920</v>
      </c>
      <c r="H975" t="str">
        <f t="shared" si="121"/>
        <v>AMD Phenom II X920</v>
      </c>
      <c r="I975" t="s">
        <v>3907</v>
      </c>
      <c r="J975" t="s">
        <v>2458</v>
      </c>
      <c r="K975" t="s">
        <v>627</v>
      </c>
      <c r="M975">
        <v>4</v>
      </c>
      <c r="N975">
        <v>4</v>
      </c>
      <c r="O975" t="s">
        <v>985</v>
      </c>
      <c r="P975" t="s">
        <v>2343</v>
      </c>
      <c r="Q975" t="s">
        <v>3908</v>
      </c>
      <c r="R975" t="str">
        <f>IF(COUNTIF(cpus!B:B, C975)&gt;0, "found", "Missing")</f>
        <v>found</v>
      </c>
      <c r="S975" t="str">
        <f>IF(COUNTIF(cpus!C:C, G975)&gt;0, "found", "Missing")</f>
        <v>found</v>
      </c>
    </row>
    <row r="976" spans="1:19" x14ac:dyDescent="0.25">
      <c r="A976" t="str">
        <f t="shared" si="120"/>
        <v>missing</v>
      </c>
      <c r="B976" t="str">
        <f t="shared" si="118"/>
        <v>missing</v>
      </c>
      <c r="C976" t="str">
        <f t="shared" si="119"/>
        <v>AMD Phenom II X940</v>
      </c>
      <c r="D976" t="str">
        <f t="shared" si="122"/>
        <v>AMD</v>
      </c>
      <c r="E976" t="str">
        <f t="shared" si="123"/>
        <v>Phenom II X940</v>
      </c>
      <c r="F976" t="str">
        <f t="shared" si="124"/>
        <v>Phenom II X940</v>
      </c>
      <c r="G976" t="str">
        <f t="shared" si="125"/>
        <v>Phenom II X940</v>
      </c>
      <c r="H976" t="str">
        <f t="shared" si="121"/>
        <v>AMD Phenom II X940</v>
      </c>
      <c r="I976" t="s">
        <v>3909</v>
      </c>
      <c r="J976" t="s">
        <v>2458</v>
      </c>
      <c r="K976" t="s">
        <v>609</v>
      </c>
      <c r="M976">
        <v>4</v>
      </c>
      <c r="N976">
        <v>4</v>
      </c>
      <c r="O976" t="s">
        <v>985</v>
      </c>
      <c r="P976" t="s">
        <v>1978</v>
      </c>
      <c r="Q976" t="s">
        <v>3910</v>
      </c>
      <c r="R976" t="str">
        <f>IF(COUNTIF(cpus!B:B, C976)&gt;0, "found", "Missing")</f>
        <v>found</v>
      </c>
      <c r="S976" t="str">
        <f>IF(COUNTIF(cpus!C:C, G976)&gt;0, "found", "Missing")</f>
        <v>found</v>
      </c>
    </row>
    <row r="977" spans="1:19" x14ac:dyDescent="0.25">
      <c r="A977" t="str">
        <f t="shared" si="120"/>
        <v>missing</v>
      </c>
      <c r="B977" t="str">
        <f t="shared" si="118"/>
        <v>missing</v>
      </c>
      <c r="C977" t="str">
        <f t="shared" si="119"/>
        <v>AMD Phenom Ultra X4 24500</v>
      </c>
      <c r="D977" t="str">
        <f t="shared" si="122"/>
        <v>AMD</v>
      </c>
      <c r="E977" t="str">
        <f t="shared" si="123"/>
        <v>Phenom Ultra X4 24500</v>
      </c>
      <c r="F977" t="str">
        <f t="shared" si="124"/>
        <v>Phenom Ultra X4 24500</v>
      </c>
      <c r="G977" t="str">
        <f t="shared" si="125"/>
        <v>Phenom Ultra X4 24500</v>
      </c>
      <c r="H977" t="str">
        <f t="shared" si="121"/>
        <v>AMD Phenom Ultra X4 24500</v>
      </c>
      <c r="I977" t="s">
        <v>3911</v>
      </c>
      <c r="M977">
        <v>4</v>
      </c>
      <c r="N977">
        <v>4</v>
      </c>
      <c r="P977" t="s">
        <v>2134</v>
      </c>
      <c r="Q977" t="s">
        <v>3912</v>
      </c>
      <c r="R977" t="str">
        <f>IF(COUNTIF(cpus!B:B, C977)&gt;0, "found", "Missing")</f>
        <v>found</v>
      </c>
      <c r="S977" t="str">
        <f>IF(COUNTIF(cpus!C:C, G977)&gt;0, "found", "Missing")</f>
        <v>found</v>
      </c>
    </row>
    <row r="978" spans="1:19" x14ac:dyDescent="0.25">
      <c r="A978" t="str">
        <f t="shared" si="120"/>
        <v>missing</v>
      </c>
      <c r="B978" t="str">
        <f t="shared" si="118"/>
        <v>missing</v>
      </c>
      <c r="C978" t="str">
        <f t="shared" si="119"/>
        <v>AMD Phenom X2 GE-4060</v>
      </c>
      <c r="D978" t="str">
        <f t="shared" si="122"/>
        <v>AMD</v>
      </c>
      <c r="E978" t="str">
        <f t="shared" si="123"/>
        <v>Phenom X2 GE-4060</v>
      </c>
      <c r="F978" t="str">
        <f t="shared" si="124"/>
        <v>Phenom X2 GE-4060</v>
      </c>
      <c r="G978" t="str">
        <f t="shared" si="125"/>
        <v>Phenom X2 GE-4060</v>
      </c>
      <c r="H978" t="str">
        <f t="shared" si="121"/>
        <v>AMD Phenom X2 GE-4060</v>
      </c>
      <c r="I978" t="s">
        <v>3913</v>
      </c>
      <c r="M978">
        <v>2</v>
      </c>
      <c r="N978">
        <v>2</v>
      </c>
      <c r="P978" t="s">
        <v>2343</v>
      </c>
      <c r="Q978" t="s">
        <v>3914</v>
      </c>
      <c r="R978" t="str">
        <f>IF(COUNTIF(cpus!B:B, C978)&gt;0, "found", "Missing")</f>
        <v>found</v>
      </c>
      <c r="S978" t="str">
        <f>IF(COUNTIF(cpus!C:C, G978)&gt;0, "found", "Missing")</f>
        <v>found</v>
      </c>
    </row>
    <row r="979" spans="1:19" x14ac:dyDescent="0.25">
      <c r="A979" t="str">
        <f t="shared" si="120"/>
        <v>missing</v>
      </c>
      <c r="B979" t="str">
        <f t="shared" si="118"/>
        <v>missing</v>
      </c>
      <c r="C979" t="str">
        <f t="shared" si="119"/>
        <v>AMD Phenom X2 GE-5060</v>
      </c>
      <c r="D979" t="str">
        <f t="shared" si="122"/>
        <v>AMD</v>
      </c>
      <c r="E979" t="str">
        <f t="shared" si="123"/>
        <v>Phenom X2 GE-5060</v>
      </c>
      <c r="F979" t="str">
        <f t="shared" si="124"/>
        <v>Phenom X2 GE-5060</v>
      </c>
      <c r="G979" t="str">
        <f t="shared" si="125"/>
        <v>Phenom X2 GE-5060</v>
      </c>
      <c r="H979" t="str">
        <f t="shared" si="121"/>
        <v>AMD Phenom X2 GE-5060</v>
      </c>
      <c r="I979" t="s">
        <v>3915</v>
      </c>
      <c r="M979">
        <v>2</v>
      </c>
      <c r="N979">
        <v>2</v>
      </c>
      <c r="P979" t="s">
        <v>2012</v>
      </c>
      <c r="Q979" t="s">
        <v>3916</v>
      </c>
      <c r="R979" t="str">
        <f>IF(COUNTIF(cpus!B:B, C979)&gt;0, "found", "Missing")</f>
        <v>found</v>
      </c>
      <c r="S979" t="str">
        <f>IF(COUNTIF(cpus!C:C, G979)&gt;0, "found", "Missing")</f>
        <v>found</v>
      </c>
    </row>
    <row r="980" spans="1:19" x14ac:dyDescent="0.25">
      <c r="A980" t="str">
        <f t="shared" si="120"/>
        <v>missing</v>
      </c>
      <c r="B980" t="str">
        <f t="shared" si="118"/>
        <v>missing</v>
      </c>
      <c r="C980" t="str">
        <f t="shared" si="119"/>
        <v>AMD Phenom X2 GE-5560</v>
      </c>
      <c r="D980" t="str">
        <f t="shared" si="122"/>
        <v>AMD</v>
      </c>
      <c r="E980" t="str">
        <f t="shared" si="123"/>
        <v>Phenom X2 GE-5560</v>
      </c>
      <c r="F980" t="str">
        <f t="shared" si="124"/>
        <v>Phenom X2 GE-5560</v>
      </c>
      <c r="G980" t="str">
        <f t="shared" si="125"/>
        <v>Phenom X2 GE-5560</v>
      </c>
      <c r="H980" t="str">
        <f t="shared" si="121"/>
        <v>AMD Phenom X2 GE-5560</v>
      </c>
      <c r="I980" t="s">
        <v>3917</v>
      </c>
      <c r="M980">
        <v>2</v>
      </c>
      <c r="N980">
        <v>2</v>
      </c>
      <c r="P980" t="s">
        <v>2547</v>
      </c>
      <c r="Q980" t="s">
        <v>3918</v>
      </c>
      <c r="R980" t="str">
        <f>IF(COUNTIF(cpus!B:B, C980)&gt;0, "found", "Missing")</f>
        <v>found</v>
      </c>
      <c r="S980" t="str">
        <f>IF(COUNTIF(cpus!C:C, G980)&gt;0, "found", "Missing")</f>
        <v>found</v>
      </c>
    </row>
    <row r="981" spans="1:19" x14ac:dyDescent="0.25">
      <c r="A981" t="str">
        <f t="shared" si="120"/>
        <v>missing</v>
      </c>
      <c r="B981" t="str">
        <f t="shared" si="118"/>
        <v>missing</v>
      </c>
      <c r="C981" t="str">
        <f t="shared" si="119"/>
        <v>AMD Phenom X2 GE-6060</v>
      </c>
      <c r="D981" t="str">
        <f t="shared" si="122"/>
        <v>AMD</v>
      </c>
      <c r="E981" t="str">
        <f t="shared" si="123"/>
        <v>Phenom X2 GE-6060</v>
      </c>
      <c r="F981" t="str">
        <f t="shared" si="124"/>
        <v>Phenom X2 GE-6060</v>
      </c>
      <c r="G981" t="str">
        <f t="shared" si="125"/>
        <v>Phenom X2 GE-6060</v>
      </c>
      <c r="H981" t="str">
        <f t="shared" si="121"/>
        <v>AMD Phenom X2 GE-6060</v>
      </c>
      <c r="I981" t="s">
        <v>3919</v>
      </c>
      <c r="M981">
        <v>2</v>
      </c>
      <c r="N981">
        <v>2</v>
      </c>
      <c r="P981" t="s">
        <v>1960</v>
      </c>
      <c r="Q981" t="s">
        <v>3920</v>
      </c>
      <c r="R981" t="str">
        <f>IF(COUNTIF(cpus!B:B, C981)&gt;0, "found", "Missing")</f>
        <v>found</v>
      </c>
      <c r="S981" t="str">
        <f>IF(COUNTIF(cpus!C:C, G981)&gt;0, "found", "Missing")</f>
        <v>found</v>
      </c>
    </row>
    <row r="982" spans="1:19" x14ac:dyDescent="0.25">
      <c r="A982" t="str">
        <f t="shared" si="120"/>
        <v>missing</v>
      </c>
      <c r="B982" t="str">
        <f t="shared" si="118"/>
        <v>missing</v>
      </c>
      <c r="C982" t="str">
        <f t="shared" si="119"/>
        <v>AMD Phenom X2 GE-7060</v>
      </c>
      <c r="D982" t="str">
        <f t="shared" si="122"/>
        <v>AMD</v>
      </c>
      <c r="E982" t="str">
        <f t="shared" si="123"/>
        <v>Phenom X2 GE-7060</v>
      </c>
      <c r="F982" t="str">
        <f t="shared" si="124"/>
        <v>Phenom X2 GE-7060</v>
      </c>
      <c r="G982" t="str">
        <f t="shared" si="125"/>
        <v>Phenom X2 GE-7060</v>
      </c>
      <c r="H982" t="str">
        <f t="shared" si="121"/>
        <v>AMD Phenom X2 GE-7060</v>
      </c>
      <c r="I982" t="s">
        <v>3921</v>
      </c>
      <c r="K982" t="s">
        <v>451</v>
      </c>
      <c r="M982">
        <v>2</v>
      </c>
      <c r="N982">
        <v>2</v>
      </c>
      <c r="P982" t="s">
        <v>2067</v>
      </c>
      <c r="Q982" t="s">
        <v>3922</v>
      </c>
      <c r="R982" t="str">
        <f>IF(COUNTIF(cpus!B:B, C982)&gt;0, "found", "Missing")</f>
        <v>found</v>
      </c>
      <c r="S982" t="str">
        <f>IF(COUNTIF(cpus!C:C, G982)&gt;0, "found", "Missing")</f>
        <v>found</v>
      </c>
    </row>
    <row r="983" spans="1:19" x14ac:dyDescent="0.25">
      <c r="A983" t="str">
        <f t="shared" si="120"/>
        <v>missing</v>
      </c>
      <c r="B983" t="str">
        <f t="shared" si="118"/>
        <v>missing</v>
      </c>
      <c r="C983" t="str">
        <f t="shared" si="119"/>
        <v>AMD Phenom X2 GP-5000</v>
      </c>
      <c r="D983" t="str">
        <f t="shared" si="122"/>
        <v>AMD</v>
      </c>
      <c r="E983" t="str">
        <f t="shared" si="123"/>
        <v>Phenom X2 GP-5000</v>
      </c>
      <c r="F983" t="str">
        <f t="shared" si="124"/>
        <v>Phenom X2 GP-5000</v>
      </c>
      <c r="G983" t="str">
        <f t="shared" si="125"/>
        <v>Phenom X2 GP-5000</v>
      </c>
      <c r="H983" t="str">
        <f t="shared" si="121"/>
        <v>AMD Phenom X2 GP-5000</v>
      </c>
      <c r="I983" t="s">
        <v>3923</v>
      </c>
      <c r="M983">
        <v>2</v>
      </c>
      <c r="N983">
        <v>2</v>
      </c>
      <c r="P983" t="s">
        <v>2451</v>
      </c>
      <c r="Q983" t="s">
        <v>3924</v>
      </c>
      <c r="R983" t="str">
        <f>IF(COUNTIF(cpus!B:B, C983)&gt;0, "found", "Missing")</f>
        <v>found</v>
      </c>
      <c r="S983" t="str">
        <f>IF(COUNTIF(cpus!C:C, G983)&gt;0, "found", "Missing")</f>
        <v>found</v>
      </c>
    </row>
    <row r="984" spans="1:19" x14ac:dyDescent="0.25">
      <c r="A984" t="str">
        <f t="shared" si="120"/>
        <v>missing</v>
      </c>
      <c r="B984" t="str">
        <f t="shared" si="118"/>
        <v>missing</v>
      </c>
      <c r="C984" t="str">
        <f t="shared" si="119"/>
        <v>AMD Phenom X2 GP-7730</v>
      </c>
      <c r="D984" t="str">
        <f t="shared" si="122"/>
        <v>AMD</v>
      </c>
      <c r="E984" t="str">
        <f t="shared" si="123"/>
        <v>Phenom X2 GP-7730</v>
      </c>
      <c r="F984" t="str">
        <f t="shared" si="124"/>
        <v>Phenom X2 GP-7730</v>
      </c>
      <c r="G984" t="str">
        <f t="shared" si="125"/>
        <v>Phenom X2 GP-7730</v>
      </c>
      <c r="H984" t="str">
        <f t="shared" si="121"/>
        <v>AMD Phenom X2 GP-7730</v>
      </c>
      <c r="I984" t="s">
        <v>3925</v>
      </c>
      <c r="K984" t="s">
        <v>758</v>
      </c>
      <c r="M984">
        <v>2</v>
      </c>
      <c r="N984">
        <v>2</v>
      </c>
      <c r="P984" t="s">
        <v>1870</v>
      </c>
      <c r="Q984" t="s">
        <v>3926</v>
      </c>
      <c r="R984" t="str">
        <f>IF(COUNTIF(cpus!B:B, C984)&gt;0, "found", "Missing")</f>
        <v>found</v>
      </c>
      <c r="S984" t="str">
        <f>IF(COUNTIF(cpus!C:C, G984)&gt;0, "found", "Missing")</f>
        <v>found</v>
      </c>
    </row>
    <row r="985" spans="1:19" x14ac:dyDescent="0.25">
      <c r="A985" t="str">
        <f t="shared" si="120"/>
        <v>missing</v>
      </c>
      <c r="B985" t="str">
        <f t="shared" si="118"/>
        <v>missing</v>
      </c>
      <c r="C985" t="str">
        <f t="shared" si="119"/>
        <v>AMD Phenom X3 8550</v>
      </c>
      <c r="D985" t="str">
        <f t="shared" si="122"/>
        <v>AMD</v>
      </c>
      <c r="E985" t="str">
        <f t="shared" si="123"/>
        <v>Phenom X3 8550</v>
      </c>
      <c r="F985" t="str">
        <f t="shared" si="124"/>
        <v>Phenom X3 8550</v>
      </c>
      <c r="G985" t="str">
        <f t="shared" si="125"/>
        <v>Phenom X3 8550</v>
      </c>
      <c r="H985" t="str">
        <f t="shared" si="121"/>
        <v>AMD Phenom X3 8550</v>
      </c>
      <c r="I985" t="s">
        <v>3927</v>
      </c>
      <c r="J985" t="s">
        <v>3928</v>
      </c>
      <c r="K985" t="s">
        <v>632</v>
      </c>
      <c r="M985">
        <v>3</v>
      </c>
      <c r="N985">
        <v>3</v>
      </c>
      <c r="O985" t="s">
        <v>541</v>
      </c>
      <c r="P985" t="s">
        <v>2304</v>
      </c>
      <c r="Q985" t="s">
        <v>3929</v>
      </c>
      <c r="R985" t="str">
        <f>IF(COUNTIF(cpus!B:B, C985)&gt;0, "found", "Missing")</f>
        <v>found</v>
      </c>
      <c r="S985" t="str">
        <f>IF(COUNTIF(cpus!C:C, G985)&gt;0, "found", "Missing")</f>
        <v>found</v>
      </c>
    </row>
    <row r="986" spans="1:19" x14ac:dyDescent="0.25">
      <c r="A986" t="str">
        <f t="shared" si="120"/>
        <v>missing</v>
      </c>
      <c r="B986" t="str">
        <f t="shared" si="118"/>
        <v>missing</v>
      </c>
      <c r="C986" t="str">
        <f t="shared" si="119"/>
        <v>AMD Phenom X4 GP-9500</v>
      </c>
      <c r="D986" t="str">
        <f t="shared" si="122"/>
        <v>AMD</v>
      </c>
      <c r="E986" t="str">
        <f t="shared" si="123"/>
        <v>Phenom X4 GP-9500</v>
      </c>
      <c r="F986" t="str">
        <f t="shared" si="124"/>
        <v>Phenom X4 GP-9500</v>
      </c>
      <c r="G986" t="str">
        <f t="shared" si="125"/>
        <v>Phenom X4 GP-9500</v>
      </c>
      <c r="H986" t="str">
        <f t="shared" si="121"/>
        <v>AMD Phenom X4 GP-9500</v>
      </c>
      <c r="I986" t="s">
        <v>3930</v>
      </c>
      <c r="J986" t="s">
        <v>2393</v>
      </c>
      <c r="K986" t="s">
        <v>632</v>
      </c>
      <c r="M986">
        <v>4</v>
      </c>
      <c r="N986">
        <v>4</v>
      </c>
      <c r="O986" t="s">
        <v>541</v>
      </c>
      <c r="P986" t="s">
        <v>1870</v>
      </c>
      <c r="Q986" t="s">
        <v>3931</v>
      </c>
      <c r="R986" t="str">
        <f>IF(COUNTIF(cpus!B:B, C986)&gt;0, "found", "Missing")</f>
        <v>found</v>
      </c>
      <c r="S986" t="str">
        <f>IF(COUNTIF(cpus!C:C, G986)&gt;0, "found", "Missing")</f>
        <v>found</v>
      </c>
    </row>
    <row r="987" spans="1:19" x14ac:dyDescent="0.25">
      <c r="A987" t="str">
        <f t="shared" si="120"/>
        <v>missing</v>
      </c>
      <c r="B987" t="str">
        <f t="shared" si="118"/>
        <v>missing</v>
      </c>
      <c r="C987" t="str">
        <f t="shared" si="119"/>
        <v>AMD Phenom X4 GP-9530</v>
      </c>
      <c r="D987" t="str">
        <f t="shared" si="122"/>
        <v>AMD</v>
      </c>
      <c r="E987" t="str">
        <f t="shared" si="123"/>
        <v>Phenom X4 GP-9530</v>
      </c>
      <c r="F987" t="str">
        <f t="shared" si="124"/>
        <v>Phenom X4 GP-9530</v>
      </c>
      <c r="G987" t="str">
        <f t="shared" si="125"/>
        <v>Phenom X4 GP-9530</v>
      </c>
      <c r="H987" t="str">
        <f t="shared" si="121"/>
        <v>AMD Phenom X4 GP-9530</v>
      </c>
      <c r="I987" t="s">
        <v>3932</v>
      </c>
      <c r="J987" t="s">
        <v>2653</v>
      </c>
      <c r="K987" t="s">
        <v>632</v>
      </c>
      <c r="M987">
        <v>4</v>
      </c>
      <c r="N987">
        <v>4</v>
      </c>
      <c r="P987" t="s">
        <v>2015</v>
      </c>
      <c r="Q987" t="s">
        <v>3933</v>
      </c>
      <c r="R987" t="str">
        <f>IF(COUNTIF(cpus!B:B, C987)&gt;0, "found", "Missing")</f>
        <v>found</v>
      </c>
      <c r="S987" t="str">
        <f>IF(COUNTIF(cpus!C:C, G987)&gt;0, "found", "Missing")</f>
        <v>found</v>
      </c>
    </row>
    <row r="988" spans="1:19" x14ac:dyDescent="0.25">
      <c r="A988" t="str">
        <f t="shared" si="120"/>
        <v>missing</v>
      </c>
      <c r="B988" t="str">
        <f t="shared" si="118"/>
        <v>missing</v>
      </c>
      <c r="C988" t="str">
        <f t="shared" si="119"/>
        <v>AMD Phenom X4 GP-9600</v>
      </c>
      <c r="D988" t="str">
        <f t="shared" si="122"/>
        <v>AMD</v>
      </c>
      <c r="E988" t="str">
        <f t="shared" si="123"/>
        <v>Phenom X4 GP-9600</v>
      </c>
      <c r="F988" t="str">
        <f t="shared" si="124"/>
        <v>Phenom X4 GP-9600</v>
      </c>
      <c r="G988" t="str">
        <f t="shared" si="125"/>
        <v>Phenom X4 GP-9600</v>
      </c>
      <c r="H988" t="str">
        <f t="shared" si="121"/>
        <v>AMD Phenom X4 GP-9600</v>
      </c>
      <c r="I988" t="s">
        <v>3934</v>
      </c>
      <c r="J988" t="s">
        <v>2393</v>
      </c>
      <c r="K988" t="s">
        <v>826</v>
      </c>
      <c r="M988">
        <v>4</v>
      </c>
      <c r="N988">
        <v>4</v>
      </c>
      <c r="O988" t="s">
        <v>541</v>
      </c>
      <c r="P988" t="s">
        <v>2307</v>
      </c>
      <c r="Q988" t="s">
        <v>3935</v>
      </c>
      <c r="R988" t="str">
        <f>IF(COUNTIF(cpus!B:B, C988)&gt;0, "found", "Missing")</f>
        <v>found</v>
      </c>
      <c r="S988" t="str">
        <f>IF(COUNTIF(cpus!C:C, G988)&gt;0, "found", "Missing")</f>
        <v>found</v>
      </c>
    </row>
    <row r="989" spans="1:19" x14ac:dyDescent="0.25">
      <c r="A989" t="str">
        <f t="shared" si="120"/>
        <v>missing</v>
      </c>
      <c r="B989" t="str">
        <f t="shared" si="118"/>
        <v>missing</v>
      </c>
      <c r="C989" t="str">
        <f t="shared" si="119"/>
        <v>AMD Phenom X4 GP-9730</v>
      </c>
      <c r="D989" t="str">
        <f t="shared" si="122"/>
        <v>AMD</v>
      </c>
      <c r="E989" t="str">
        <f t="shared" si="123"/>
        <v>Phenom X4 GP-9730</v>
      </c>
      <c r="F989" t="str">
        <f t="shared" si="124"/>
        <v>Phenom X4 GP-9730</v>
      </c>
      <c r="G989" t="str">
        <f t="shared" si="125"/>
        <v>Phenom X4 GP-9730</v>
      </c>
      <c r="H989" t="str">
        <f t="shared" si="121"/>
        <v>AMD Phenom X4 GP-9730</v>
      </c>
      <c r="I989" t="s">
        <v>3936</v>
      </c>
      <c r="J989" t="s">
        <v>2653</v>
      </c>
      <c r="K989" t="s">
        <v>609</v>
      </c>
      <c r="M989">
        <v>4</v>
      </c>
      <c r="N989">
        <v>4</v>
      </c>
      <c r="P989" t="s">
        <v>2015</v>
      </c>
      <c r="Q989" t="s">
        <v>3937</v>
      </c>
      <c r="R989" t="str">
        <f>IF(COUNTIF(cpus!B:B, C989)&gt;0, "found", "Missing")</f>
        <v>found</v>
      </c>
      <c r="S989" t="str">
        <f>IF(COUNTIF(cpus!C:C, G989)&gt;0, "found", "Missing")</f>
        <v>found</v>
      </c>
    </row>
    <row r="990" spans="1:19" x14ac:dyDescent="0.25">
      <c r="A990" t="str">
        <f t="shared" si="120"/>
        <v>missing</v>
      </c>
      <c r="B990" t="str">
        <f t="shared" ref="B990:B1053" si="126">IF(COUNTIF(C990,"*[Dual CPU]*"),"found","missing")</f>
        <v>missing</v>
      </c>
      <c r="C990" t="str">
        <f t="shared" si="119"/>
        <v>AMD Phenom X4 GP-9830</v>
      </c>
      <c r="D990" t="str">
        <f t="shared" si="122"/>
        <v>AMD</v>
      </c>
      <c r="E990" t="str">
        <f t="shared" si="123"/>
        <v>Phenom X4 GP-9830</v>
      </c>
      <c r="F990" t="str">
        <f t="shared" si="124"/>
        <v>Phenom X4 GP-9830</v>
      </c>
      <c r="G990" t="str">
        <f t="shared" si="125"/>
        <v>Phenom X4 GP-9830</v>
      </c>
      <c r="H990" t="str">
        <f t="shared" si="121"/>
        <v>AMD Phenom X4 GP-9830</v>
      </c>
      <c r="I990" t="s">
        <v>3938</v>
      </c>
      <c r="M990">
        <v>4</v>
      </c>
      <c r="N990">
        <v>4</v>
      </c>
      <c r="O990" t="s">
        <v>1869</v>
      </c>
      <c r="P990" t="s">
        <v>2304</v>
      </c>
      <c r="Q990" t="s">
        <v>3939</v>
      </c>
      <c r="R990" t="str">
        <f>IF(COUNTIF(cpus!B:B, C990)&gt;0, "found", "Missing")</f>
        <v>found</v>
      </c>
      <c r="S990" t="str">
        <f>IF(COUNTIF(cpus!C:C, G990)&gt;0, "found", "Missing")</f>
        <v>found</v>
      </c>
    </row>
    <row r="991" spans="1:19" x14ac:dyDescent="0.25">
      <c r="A991" t="str">
        <f t="shared" si="120"/>
        <v>missing</v>
      </c>
      <c r="B991" t="str">
        <f t="shared" si="126"/>
        <v>missing</v>
      </c>
      <c r="C991" t="str">
        <f t="shared" si="119"/>
        <v>AMD Phenom X4 GP-9930</v>
      </c>
      <c r="D991" t="str">
        <f t="shared" si="122"/>
        <v>AMD</v>
      </c>
      <c r="E991" t="str">
        <f t="shared" si="123"/>
        <v>Phenom X4 GP-9930</v>
      </c>
      <c r="F991" t="str">
        <f t="shared" si="124"/>
        <v>Phenom X4 GP-9930</v>
      </c>
      <c r="G991" t="str">
        <f t="shared" si="125"/>
        <v>Phenom X4 GP-9930</v>
      </c>
      <c r="H991" t="str">
        <f t="shared" si="121"/>
        <v>AMD Phenom X4 GP-9930</v>
      </c>
      <c r="I991" t="s">
        <v>3940</v>
      </c>
      <c r="M991">
        <v>4</v>
      </c>
      <c r="N991">
        <v>4</v>
      </c>
      <c r="O991" t="s">
        <v>1869</v>
      </c>
      <c r="P991" t="s">
        <v>1938</v>
      </c>
      <c r="Q991" t="s">
        <v>3941</v>
      </c>
      <c r="R991" t="str">
        <f>IF(COUNTIF(cpus!B:B, C991)&gt;0, "found", "Missing")</f>
        <v>found</v>
      </c>
      <c r="S991" t="str">
        <f>IF(COUNTIF(cpus!C:C, G991)&gt;0, "found", "Missing")</f>
        <v>found</v>
      </c>
    </row>
    <row r="992" spans="1:19" x14ac:dyDescent="0.25">
      <c r="A992" t="str">
        <f t="shared" si="120"/>
        <v>missing</v>
      </c>
      <c r="B992" t="str">
        <f t="shared" si="126"/>
        <v>missing</v>
      </c>
      <c r="C992" t="str">
        <f t="shared" si="119"/>
        <v>AMD Phenom X4 GS-5560</v>
      </c>
      <c r="D992" t="str">
        <f t="shared" si="122"/>
        <v>AMD</v>
      </c>
      <c r="E992" t="str">
        <f t="shared" si="123"/>
        <v>Phenom X4 GS-5560</v>
      </c>
      <c r="F992" t="str">
        <f t="shared" si="124"/>
        <v>Phenom X4 GS-5560</v>
      </c>
      <c r="G992" t="str">
        <f t="shared" si="125"/>
        <v>Phenom X4 GS-5560</v>
      </c>
      <c r="H992" t="str">
        <f t="shared" si="121"/>
        <v>AMD Phenom X4 GS-5560</v>
      </c>
      <c r="I992" t="s">
        <v>3942</v>
      </c>
      <c r="M992">
        <v>4</v>
      </c>
      <c r="N992">
        <v>4</v>
      </c>
      <c r="O992" t="s">
        <v>1869</v>
      </c>
      <c r="P992" t="s">
        <v>2304</v>
      </c>
      <c r="Q992" t="s">
        <v>3943</v>
      </c>
      <c r="R992" t="str">
        <f>IF(COUNTIF(cpus!B:B, C992)&gt;0, "found", "Missing")</f>
        <v>found</v>
      </c>
      <c r="S992" t="str">
        <f>IF(COUNTIF(cpus!C:C, G992)&gt;0, "found", "Missing")</f>
        <v>found</v>
      </c>
    </row>
    <row r="993" spans="1:19" x14ac:dyDescent="0.25">
      <c r="A993" t="str">
        <f t="shared" si="120"/>
        <v>missing</v>
      </c>
      <c r="B993" t="str">
        <f t="shared" si="126"/>
        <v>missing</v>
      </c>
      <c r="C993" t="str">
        <f t="shared" si="119"/>
        <v>AMD Phenom X4 GS-6560</v>
      </c>
      <c r="D993" t="str">
        <f t="shared" si="122"/>
        <v>AMD</v>
      </c>
      <c r="E993" t="str">
        <f t="shared" si="123"/>
        <v>Phenom X4 GS-6560</v>
      </c>
      <c r="F993" t="str">
        <f t="shared" si="124"/>
        <v>Phenom X4 GS-6560</v>
      </c>
      <c r="G993" t="str">
        <f t="shared" si="125"/>
        <v>Phenom X4 GS-6560</v>
      </c>
      <c r="H993" t="str">
        <f t="shared" si="121"/>
        <v>AMD Phenom X4 GS-6560</v>
      </c>
      <c r="I993" t="s">
        <v>3944</v>
      </c>
      <c r="M993">
        <v>4</v>
      </c>
      <c r="N993">
        <v>4</v>
      </c>
      <c r="P993" t="s">
        <v>1996</v>
      </c>
      <c r="Q993" t="s">
        <v>3945</v>
      </c>
      <c r="R993" t="str">
        <f>IF(COUNTIF(cpus!B:B, C993)&gt;0, "found", "Missing")</f>
        <v>found</v>
      </c>
      <c r="S993" t="str">
        <f>IF(COUNTIF(cpus!C:C, G993)&gt;0, "found", "Missing")</f>
        <v>found</v>
      </c>
    </row>
    <row r="994" spans="1:19" x14ac:dyDescent="0.25">
      <c r="A994" t="str">
        <f t="shared" si="120"/>
        <v>missing</v>
      </c>
      <c r="B994" t="str">
        <f t="shared" si="126"/>
        <v>missing</v>
      </c>
      <c r="C994" t="str">
        <f t="shared" si="119"/>
        <v>AMD PRO A10-8700B</v>
      </c>
      <c r="D994" t="str">
        <f t="shared" si="122"/>
        <v>AMD</v>
      </c>
      <c r="E994" t="str">
        <f t="shared" si="123"/>
        <v>PRO A10-8700B</v>
      </c>
      <c r="F994" t="str">
        <f t="shared" si="124"/>
        <v>PRO A10-8700B</v>
      </c>
      <c r="G994" t="str">
        <f t="shared" si="125"/>
        <v>PRO A10-8700B</v>
      </c>
      <c r="H994" t="str">
        <f t="shared" si="121"/>
        <v>AMD PRO A10-8700B</v>
      </c>
      <c r="I994" t="s">
        <v>3946</v>
      </c>
      <c r="J994" t="s">
        <v>2001</v>
      </c>
      <c r="K994" t="s">
        <v>796</v>
      </c>
      <c r="L994" t="s">
        <v>469</v>
      </c>
      <c r="M994">
        <v>4</v>
      </c>
      <c r="O994" t="s">
        <v>2002</v>
      </c>
      <c r="P994" t="s">
        <v>2034</v>
      </c>
      <c r="Q994" t="s">
        <v>3947</v>
      </c>
      <c r="R994" t="str">
        <f>IF(COUNTIF(cpus!B:B, C994)&gt;0, "found", "Missing")</f>
        <v>found</v>
      </c>
      <c r="S994" t="str">
        <f>IF(COUNTIF(cpus!C:C, G994)&gt;0, "found", "Missing")</f>
        <v>found</v>
      </c>
    </row>
    <row r="995" spans="1:19" x14ac:dyDescent="0.25">
      <c r="A995" t="str">
        <f t="shared" si="120"/>
        <v>missing</v>
      </c>
      <c r="B995" t="str">
        <f t="shared" si="126"/>
        <v>missing</v>
      </c>
      <c r="C995" t="str">
        <f t="shared" si="119"/>
        <v>AMD PRO A10-8730B</v>
      </c>
      <c r="D995" t="str">
        <f t="shared" si="122"/>
        <v>AMD</v>
      </c>
      <c r="E995" t="str">
        <f t="shared" si="123"/>
        <v>PRO A10-8730B</v>
      </c>
      <c r="F995" t="str">
        <f t="shared" si="124"/>
        <v>PRO A10-8730B</v>
      </c>
      <c r="G995" t="str">
        <f t="shared" si="125"/>
        <v>PRO A10-8730B</v>
      </c>
      <c r="H995" t="str">
        <f t="shared" si="121"/>
        <v>AMD PRO A10-8730B</v>
      </c>
      <c r="I995" t="s">
        <v>3948</v>
      </c>
      <c r="J995" t="s">
        <v>1995</v>
      </c>
      <c r="K995" t="s">
        <v>609</v>
      </c>
      <c r="L995" t="s">
        <v>507</v>
      </c>
      <c r="M995">
        <v>4</v>
      </c>
      <c r="O995" t="s">
        <v>2002</v>
      </c>
      <c r="P995" t="s">
        <v>2015</v>
      </c>
      <c r="Q995" t="s">
        <v>3949</v>
      </c>
      <c r="R995" t="str">
        <f>IF(COUNTIF(cpus!B:B, C995)&gt;0, "found", "Missing")</f>
        <v>found</v>
      </c>
      <c r="S995" t="str">
        <f>IF(COUNTIF(cpus!C:C, G995)&gt;0, "found", "Missing")</f>
        <v>found</v>
      </c>
    </row>
    <row r="996" spans="1:19" x14ac:dyDescent="0.25">
      <c r="A996" t="str">
        <f t="shared" si="120"/>
        <v>missing</v>
      </c>
      <c r="B996" t="str">
        <f t="shared" si="126"/>
        <v>missing</v>
      </c>
      <c r="C996" t="str">
        <f t="shared" si="119"/>
        <v>AMD PRO A10-8750B</v>
      </c>
      <c r="D996" t="str">
        <f t="shared" si="122"/>
        <v>AMD</v>
      </c>
      <c r="E996" t="str">
        <f t="shared" si="123"/>
        <v>PRO A10-8750B</v>
      </c>
      <c r="F996" t="str">
        <f t="shared" si="124"/>
        <v>PRO A10-8750B</v>
      </c>
      <c r="G996" t="str">
        <f t="shared" si="125"/>
        <v>PRO A10-8750B</v>
      </c>
      <c r="H996" t="str">
        <f t="shared" si="121"/>
        <v>AMD PRO A10-8750B</v>
      </c>
      <c r="I996" t="s">
        <v>3950</v>
      </c>
      <c r="J996" t="s">
        <v>1931</v>
      </c>
      <c r="K996" t="s">
        <v>426</v>
      </c>
      <c r="L996" t="s">
        <v>1917</v>
      </c>
      <c r="M996">
        <v>4</v>
      </c>
      <c r="O996" t="s">
        <v>424</v>
      </c>
      <c r="P996" t="s">
        <v>2034</v>
      </c>
      <c r="Q996" t="s">
        <v>3951</v>
      </c>
      <c r="R996" t="str">
        <f>IF(COUNTIF(cpus!B:B, C996)&gt;0, "found", "Missing")</f>
        <v>found</v>
      </c>
      <c r="S996" t="str">
        <f>IF(COUNTIF(cpus!C:C, G996)&gt;0, "found", "Missing")</f>
        <v>found</v>
      </c>
    </row>
    <row r="997" spans="1:19" x14ac:dyDescent="0.25">
      <c r="A997" t="str">
        <f t="shared" si="120"/>
        <v>missing</v>
      </c>
      <c r="B997" t="str">
        <f t="shared" si="126"/>
        <v>missing</v>
      </c>
      <c r="C997" t="str">
        <f t="shared" si="119"/>
        <v>AMD PRO A10-8770</v>
      </c>
      <c r="D997" t="str">
        <f t="shared" si="122"/>
        <v>AMD</v>
      </c>
      <c r="E997" t="str">
        <f t="shared" si="123"/>
        <v>PRO A10-8770</v>
      </c>
      <c r="F997" t="str">
        <f t="shared" si="124"/>
        <v>PRO A10-8770</v>
      </c>
      <c r="G997" t="str">
        <f t="shared" si="125"/>
        <v>PRO A10-8770</v>
      </c>
      <c r="H997" t="str">
        <f t="shared" si="121"/>
        <v>AMD PRO A10-8770</v>
      </c>
      <c r="I997" t="s">
        <v>3952</v>
      </c>
      <c r="J997" t="s">
        <v>2014</v>
      </c>
      <c r="K997" t="s">
        <v>437</v>
      </c>
      <c r="L997" t="s">
        <v>445</v>
      </c>
      <c r="M997">
        <v>4</v>
      </c>
      <c r="O997" t="s">
        <v>424</v>
      </c>
      <c r="P997" t="s">
        <v>2939</v>
      </c>
      <c r="Q997" t="s">
        <v>3953</v>
      </c>
      <c r="R997" t="str">
        <f>IF(COUNTIF(cpus!B:B, C997)&gt;0, "found", "Missing")</f>
        <v>found</v>
      </c>
      <c r="S997" t="str">
        <f>IF(COUNTIF(cpus!C:C, G997)&gt;0, "found", "Missing")</f>
        <v>found</v>
      </c>
    </row>
    <row r="998" spans="1:19" x14ac:dyDescent="0.25">
      <c r="A998" t="str">
        <f t="shared" si="120"/>
        <v>missing</v>
      </c>
      <c r="B998" t="str">
        <f t="shared" si="126"/>
        <v>missing</v>
      </c>
      <c r="C998" t="str">
        <f t="shared" si="119"/>
        <v>AMD PRO A10-8770E</v>
      </c>
      <c r="D998" t="str">
        <f t="shared" si="122"/>
        <v>AMD</v>
      </c>
      <c r="E998" t="str">
        <f t="shared" si="123"/>
        <v>PRO A10-8770E</v>
      </c>
      <c r="F998" t="str">
        <f t="shared" si="124"/>
        <v>PRO A10-8770E</v>
      </c>
      <c r="G998" t="str">
        <f t="shared" si="125"/>
        <v>PRO A10-8770E</v>
      </c>
      <c r="H998" t="str">
        <f t="shared" si="121"/>
        <v>AMD PRO A10-8770E</v>
      </c>
      <c r="I998" t="s">
        <v>3954</v>
      </c>
      <c r="J998" t="s">
        <v>2014</v>
      </c>
      <c r="K998" t="s">
        <v>627</v>
      </c>
      <c r="L998" t="s">
        <v>437</v>
      </c>
      <c r="M998">
        <v>4</v>
      </c>
      <c r="O998" t="s">
        <v>623</v>
      </c>
      <c r="P998" t="s">
        <v>2939</v>
      </c>
      <c r="Q998" t="s">
        <v>3955</v>
      </c>
      <c r="R998" t="str">
        <f>IF(COUNTIF(cpus!B:B, C998)&gt;0, "found", "Missing")</f>
        <v>found</v>
      </c>
      <c r="S998" t="str">
        <f>IF(COUNTIF(cpus!C:C, G998)&gt;0, "found", "Missing")</f>
        <v>found</v>
      </c>
    </row>
    <row r="999" spans="1:19" x14ac:dyDescent="0.25">
      <c r="A999" t="str">
        <f t="shared" si="120"/>
        <v>missing</v>
      </c>
      <c r="B999" t="str">
        <f t="shared" si="126"/>
        <v>missing</v>
      </c>
      <c r="C999" t="str">
        <f t="shared" si="119"/>
        <v>AMD PRO A10-8850B</v>
      </c>
      <c r="D999" t="str">
        <f t="shared" si="122"/>
        <v>AMD</v>
      </c>
      <c r="E999" t="str">
        <f t="shared" si="123"/>
        <v>PRO A10-8850B</v>
      </c>
      <c r="F999" t="str">
        <f t="shared" si="124"/>
        <v>PRO A10-8850B</v>
      </c>
      <c r="G999" t="str">
        <f t="shared" si="125"/>
        <v>PRO A10-8850B</v>
      </c>
      <c r="H999" t="str">
        <f t="shared" si="121"/>
        <v>AMD PRO A10-8850B</v>
      </c>
      <c r="I999" t="s">
        <v>3956</v>
      </c>
      <c r="J999" t="s">
        <v>1931</v>
      </c>
      <c r="K999" t="s">
        <v>422</v>
      </c>
      <c r="L999" t="s">
        <v>494</v>
      </c>
      <c r="M999">
        <v>4</v>
      </c>
      <c r="O999" t="s">
        <v>541</v>
      </c>
      <c r="P999" t="s">
        <v>1989</v>
      </c>
      <c r="Q999" t="s">
        <v>3957</v>
      </c>
      <c r="R999" t="str">
        <f>IF(COUNTIF(cpus!B:B, C999)&gt;0, "found", "Missing")</f>
        <v>found</v>
      </c>
      <c r="S999" t="str">
        <f>IF(COUNTIF(cpus!C:C, G999)&gt;0, "found", "Missing")</f>
        <v>found</v>
      </c>
    </row>
    <row r="1000" spans="1:19" x14ac:dyDescent="0.25">
      <c r="A1000" t="str">
        <f t="shared" si="120"/>
        <v>missing</v>
      </c>
      <c r="B1000" t="str">
        <f t="shared" si="126"/>
        <v>missing</v>
      </c>
      <c r="C1000" t="str">
        <f t="shared" si="119"/>
        <v>AMD PRO A10-9700</v>
      </c>
      <c r="D1000" t="str">
        <f t="shared" si="122"/>
        <v>AMD</v>
      </c>
      <c r="E1000" t="str">
        <f t="shared" si="123"/>
        <v>PRO A10-9700</v>
      </c>
      <c r="F1000" t="str">
        <f t="shared" si="124"/>
        <v>PRO A10-9700</v>
      </c>
      <c r="G1000" t="str">
        <f t="shared" si="125"/>
        <v>PRO A10-9700</v>
      </c>
      <c r="H1000" t="str">
        <f t="shared" si="121"/>
        <v>AMD PRO A10-9700</v>
      </c>
      <c r="I1000" t="s">
        <v>3958</v>
      </c>
      <c r="J1000" t="s">
        <v>2014</v>
      </c>
      <c r="K1000" t="s">
        <v>437</v>
      </c>
      <c r="L1000" t="s">
        <v>445</v>
      </c>
      <c r="M1000">
        <v>4</v>
      </c>
      <c r="O1000" t="s">
        <v>424</v>
      </c>
      <c r="P1000" t="s">
        <v>2015</v>
      </c>
      <c r="Q1000" t="s">
        <v>3959</v>
      </c>
      <c r="R1000" t="str">
        <f>IF(COUNTIF(cpus!B:B, C1000)&gt;0, "found", "Missing")</f>
        <v>found</v>
      </c>
      <c r="S1000" t="str">
        <f>IF(COUNTIF(cpus!C:C, G1000)&gt;0, "found", "Missing")</f>
        <v>found</v>
      </c>
    </row>
    <row r="1001" spans="1:19" x14ac:dyDescent="0.25">
      <c r="A1001" t="str">
        <f t="shared" si="120"/>
        <v>missing</v>
      </c>
      <c r="B1001" t="str">
        <f t="shared" si="126"/>
        <v>missing</v>
      </c>
      <c r="C1001" t="str">
        <f t="shared" si="119"/>
        <v>AMD PRO A10-9700B</v>
      </c>
      <c r="D1001" t="str">
        <f t="shared" si="122"/>
        <v>AMD</v>
      </c>
      <c r="E1001" t="str">
        <f t="shared" si="123"/>
        <v>PRO A10-9700B</v>
      </c>
      <c r="F1001" t="str">
        <f t="shared" si="124"/>
        <v>PRO A10-9700B</v>
      </c>
      <c r="G1001" t="str">
        <f t="shared" si="125"/>
        <v>PRO A10-9700B</v>
      </c>
      <c r="H1001" t="str">
        <f t="shared" si="121"/>
        <v>AMD PRO A10-9700B</v>
      </c>
      <c r="I1001" t="s">
        <v>3960</v>
      </c>
      <c r="J1001" t="s">
        <v>1995</v>
      </c>
      <c r="K1001" t="s">
        <v>457</v>
      </c>
      <c r="L1001" t="s">
        <v>451</v>
      </c>
      <c r="M1001">
        <v>4</v>
      </c>
      <c r="O1001" t="s">
        <v>2002</v>
      </c>
      <c r="P1001" t="s">
        <v>2193</v>
      </c>
      <c r="Q1001" t="s">
        <v>3961</v>
      </c>
      <c r="R1001" t="str">
        <f>IF(COUNTIF(cpus!B:B, C1001)&gt;0, "found", "Missing")</f>
        <v>found</v>
      </c>
      <c r="S1001" t="str">
        <f>IF(COUNTIF(cpus!C:C, G1001)&gt;0, "found", "Missing")</f>
        <v>found</v>
      </c>
    </row>
    <row r="1002" spans="1:19" x14ac:dyDescent="0.25">
      <c r="A1002" t="str">
        <f t="shared" si="120"/>
        <v>missing</v>
      </c>
      <c r="B1002" t="str">
        <f t="shared" si="126"/>
        <v>missing</v>
      </c>
      <c r="C1002" t="str">
        <f t="shared" si="119"/>
        <v>AMD PRO A10-9700E</v>
      </c>
      <c r="D1002" t="str">
        <f t="shared" si="122"/>
        <v>AMD</v>
      </c>
      <c r="E1002" t="str">
        <f t="shared" si="123"/>
        <v>PRO A10-9700E</v>
      </c>
      <c r="F1002" t="str">
        <f t="shared" si="124"/>
        <v>PRO A10-9700E</v>
      </c>
      <c r="G1002" t="str">
        <f t="shared" si="125"/>
        <v>PRO A10-9700E</v>
      </c>
      <c r="H1002" t="str">
        <f t="shared" si="121"/>
        <v>AMD PRO A10-9700E</v>
      </c>
      <c r="I1002" t="s">
        <v>3962</v>
      </c>
      <c r="J1002" t="s">
        <v>2014</v>
      </c>
      <c r="K1002" t="s">
        <v>2017</v>
      </c>
      <c r="L1002" t="s">
        <v>437</v>
      </c>
      <c r="M1002">
        <v>4</v>
      </c>
      <c r="O1002" t="s">
        <v>623</v>
      </c>
      <c r="P1002" t="s">
        <v>2012</v>
      </c>
      <c r="Q1002" t="s">
        <v>3963</v>
      </c>
      <c r="R1002" t="str">
        <f>IF(COUNTIF(cpus!B:B, C1002)&gt;0, "found", "Missing")</f>
        <v>found</v>
      </c>
      <c r="S1002" t="str">
        <f>IF(COUNTIF(cpus!C:C, G1002)&gt;0, "found", "Missing")</f>
        <v>found</v>
      </c>
    </row>
    <row r="1003" spans="1:19" x14ac:dyDescent="0.25">
      <c r="A1003" t="str">
        <f t="shared" si="120"/>
        <v>missing</v>
      </c>
      <c r="B1003" t="str">
        <f t="shared" si="126"/>
        <v>missing</v>
      </c>
      <c r="C1003" t="str">
        <f t="shared" si="119"/>
        <v>AMD PRO A12-8800B</v>
      </c>
      <c r="D1003" t="str">
        <f t="shared" si="122"/>
        <v>AMD</v>
      </c>
      <c r="E1003" t="str">
        <f t="shared" si="123"/>
        <v>PRO A12-8800B</v>
      </c>
      <c r="F1003" t="str">
        <f t="shared" si="124"/>
        <v>PRO A12-8800B</v>
      </c>
      <c r="G1003" t="str">
        <f t="shared" si="125"/>
        <v>PRO A12-8800B</v>
      </c>
      <c r="H1003" t="str">
        <f t="shared" si="121"/>
        <v>AMD PRO A12-8800B</v>
      </c>
      <c r="I1003" t="s">
        <v>3964</v>
      </c>
      <c r="J1003" t="s">
        <v>1995</v>
      </c>
      <c r="K1003" t="s">
        <v>529</v>
      </c>
      <c r="L1003" t="s">
        <v>451</v>
      </c>
      <c r="M1003">
        <v>4</v>
      </c>
      <c r="O1003" t="s">
        <v>2002</v>
      </c>
      <c r="P1003" t="s">
        <v>1996</v>
      </c>
      <c r="Q1003" t="s">
        <v>3965</v>
      </c>
      <c r="R1003" t="str">
        <f>IF(COUNTIF(cpus!B:B, C1003)&gt;0, "found", "Missing")</f>
        <v>found</v>
      </c>
      <c r="S1003" t="str">
        <f>IF(COUNTIF(cpus!C:C, G1003)&gt;0, "found", "Missing")</f>
        <v>found</v>
      </c>
    </row>
    <row r="1004" spans="1:19" x14ac:dyDescent="0.25">
      <c r="A1004" t="str">
        <f t="shared" si="120"/>
        <v>missing</v>
      </c>
      <c r="B1004" t="str">
        <f t="shared" si="126"/>
        <v>missing</v>
      </c>
      <c r="C1004" t="str">
        <f t="shared" si="119"/>
        <v>AMD PRO A12-8830B</v>
      </c>
      <c r="D1004" t="str">
        <f t="shared" si="122"/>
        <v>AMD</v>
      </c>
      <c r="E1004" t="str">
        <f t="shared" si="123"/>
        <v>PRO A12-8830B</v>
      </c>
      <c r="F1004" t="str">
        <f t="shared" si="124"/>
        <v>PRO A12-8830B</v>
      </c>
      <c r="G1004" t="str">
        <f t="shared" si="125"/>
        <v>PRO A12-8830B</v>
      </c>
      <c r="H1004" t="str">
        <f t="shared" si="121"/>
        <v>AMD PRO A12-8830B</v>
      </c>
      <c r="I1004" t="s">
        <v>3966</v>
      </c>
      <c r="J1004" t="s">
        <v>2001</v>
      </c>
      <c r="K1004" t="s">
        <v>457</v>
      </c>
      <c r="L1004" t="s">
        <v>451</v>
      </c>
      <c r="M1004">
        <v>4</v>
      </c>
      <c r="O1004" t="s">
        <v>2002</v>
      </c>
      <c r="P1004" t="s">
        <v>2009</v>
      </c>
      <c r="Q1004" t="s">
        <v>3967</v>
      </c>
      <c r="R1004" t="str">
        <f>IF(COUNTIF(cpus!B:B, C1004)&gt;0, "found", "Missing")</f>
        <v>found</v>
      </c>
      <c r="S1004" t="str">
        <f>IF(COUNTIF(cpus!C:C, G1004)&gt;0, "found", "Missing")</f>
        <v>found</v>
      </c>
    </row>
    <row r="1005" spans="1:19" x14ac:dyDescent="0.25">
      <c r="A1005" t="str">
        <f t="shared" si="120"/>
        <v>missing</v>
      </c>
      <c r="B1005" t="str">
        <f t="shared" si="126"/>
        <v>missing</v>
      </c>
      <c r="C1005" t="str">
        <f t="shared" si="119"/>
        <v>AMD PRO A12-8870</v>
      </c>
      <c r="D1005" t="str">
        <f t="shared" si="122"/>
        <v>AMD</v>
      </c>
      <c r="E1005" t="str">
        <f t="shared" si="123"/>
        <v>PRO A12-8870</v>
      </c>
      <c r="F1005" t="str">
        <f t="shared" si="124"/>
        <v>PRO A12-8870</v>
      </c>
      <c r="G1005" t="str">
        <f t="shared" si="125"/>
        <v>PRO A12-8870</v>
      </c>
      <c r="H1005" t="str">
        <f t="shared" si="121"/>
        <v>AMD PRO A12-8870</v>
      </c>
      <c r="I1005" t="s">
        <v>3968</v>
      </c>
      <c r="J1005" t="s">
        <v>2014</v>
      </c>
      <c r="K1005" t="s">
        <v>442</v>
      </c>
      <c r="L1005" t="s">
        <v>418</v>
      </c>
      <c r="M1005">
        <v>4</v>
      </c>
      <c r="O1005" t="s">
        <v>424</v>
      </c>
      <c r="P1005" t="s">
        <v>2939</v>
      </c>
      <c r="Q1005" t="s">
        <v>3969</v>
      </c>
      <c r="R1005" t="str">
        <f>IF(COUNTIF(cpus!B:B, C1005)&gt;0, "found", "Missing")</f>
        <v>found</v>
      </c>
      <c r="S1005" t="str">
        <f>IF(COUNTIF(cpus!C:C, G1005)&gt;0, "found", "Missing")</f>
        <v>found</v>
      </c>
    </row>
    <row r="1006" spans="1:19" x14ac:dyDescent="0.25">
      <c r="A1006" t="str">
        <f t="shared" si="120"/>
        <v>missing</v>
      </c>
      <c r="B1006" t="str">
        <f t="shared" si="126"/>
        <v>missing</v>
      </c>
      <c r="C1006" t="str">
        <f t="shared" si="119"/>
        <v>AMD PRO A12-8870E</v>
      </c>
      <c r="D1006" t="str">
        <f t="shared" si="122"/>
        <v>AMD</v>
      </c>
      <c r="E1006" t="str">
        <f t="shared" si="123"/>
        <v>PRO A12-8870E</v>
      </c>
      <c r="F1006" t="str">
        <f t="shared" si="124"/>
        <v>PRO A12-8870E</v>
      </c>
      <c r="G1006" t="str">
        <f t="shared" si="125"/>
        <v>PRO A12-8870E</v>
      </c>
      <c r="H1006" t="str">
        <f t="shared" si="121"/>
        <v>AMD PRO A12-8870E</v>
      </c>
      <c r="I1006" t="s">
        <v>3970</v>
      </c>
      <c r="J1006" t="s">
        <v>2014</v>
      </c>
      <c r="K1006" t="s">
        <v>473</v>
      </c>
      <c r="L1006" t="s">
        <v>445</v>
      </c>
      <c r="M1006">
        <v>4</v>
      </c>
      <c r="O1006" t="s">
        <v>623</v>
      </c>
      <c r="P1006" t="s">
        <v>2015</v>
      </c>
      <c r="Q1006" t="s">
        <v>3971</v>
      </c>
      <c r="R1006" t="str">
        <f>IF(COUNTIF(cpus!B:B, C1006)&gt;0, "found", "Missing")</f>
        <v>found</v>
      </c>
      <c r="S1006" t="str">
        <f>IF(COUNTIF(cpus!C:C, G1006)&gt;0, "found", "Missing")</f>
        <v>found</v>
      </c>
    </row>
    <row r="1007" spans="1:19" x14ac:dyDescent="0.25">
      <c r="A1007" t="str">
        <f t="shared" si="120"/>
        <v>missing</v>
      </c>
      <c r="B1007" t="str">
        <f t="shared" si="126"/>
        <v>missing</v>
      </c>
      <c r="C1007" t="str">
        <f t="shared" si="119"/>
        <v>AMD PRO A12-9800</v>
      </c>
      <c r="D1007" t="str">
        <f t="shared" si="122"/>
        <v>AMD</v>
      </c>
      <c r="E1007" t="str">
        <f t="shared" si="123"/>
        <v>PRO A12-9800</v>
      </c>
      <c r="F1007" t="str">
        <f t="shared" si="124"/>
        <v>PRO A12-9800</v>
      </c>
      <c r="G1007" t="str">
        <f t="shared" si="125"/>
        <v>PRO A12-9800</v>
      </c>
      <c r="H1007" t="str">
        <f t="shared" si="121"/>
        <v>AMD PRO A12-9800</v>
      </c>
      <c r="I1007" t="s">
        <v>3972</v>
      </c>
      <c r="J1007" t="s">
        <v>2014</v>
      </c>
      <c r="K1007" t="s">
        <v>445</v>
      </c>
      <c r="L1007" t="s">
        <v>418</v>
      </c>
      <c r="M1007">
        <v>4</v>
      </c>
      <c r="O1007" t="s">
        <v>424</v>
      </c>
      <c r="P1007" t="s">
        <v>2939</v>
      </c>
      <c r="Q1007" t="s">
        <v>3973</v>
      </c>
      <c r="R1007" t="str">
        <f>IF(COUNTIF(cpus!B:B, C1007)&gt;0, "found", "Missing")</f>
        <v>found</v>
      </c>
      <c r="S1007" t="str">
        <f>IF(COUNTIF(cpus!C:C, G1007)&gt;0, "found", "Missing")</f>
        <v>found</v>
      </c>
    </row>
    <row r="1008" spans="1:19" x14ac:dyDescent="0.25">
      <c r="A1008" t="str">
        <f t="shared" si="120"/>
        <v>missing</v>
      </c>
      <c r="B1008" t="str">
        <f t="shared" si="126"/>
        <v>missing</v>
      </c>
      <c r="C1008" t="str">
        <f t="shared" ref="C1008:C1071" si="127">SUBSTITUTE(SUBSTITUTE(SUBSTITUTE(SUBSTITUTE(SUBSTITUTE(I1008," Dual Core","")," Quad Core","")," Quad-Core","")," Dual-Core","")," APU","")</f>
        <v>AMD PRO A12-9800B</v>
      </c>
      <c r="D1008" t="str">
        <f t="shared" si="122"/>
        <v>AMD</v>
      </c>
      <c r="E1008" t="str">
        <f t="shared" si="123"/>
        <v>PRO A12-9800B</v>
      </c>
      <c r="F1008" t="str">
        <f t="shared" si="124"/>
        <v>PRO A12-9800B</v>
      </c>
      <c r="G1008" t="str">
        <f t="shared" si="125"/>
        <v>PRO A12-9800B</v>
      </c>
      <c r="H1008" t="str">
        <f t="shared" si="121"/>
        <v>AMD PRO A12-9800B</v>
      </c>
      <c r="I1008" t="s">
        <v>3974</v>
      </c>
      <c r="J1008" t="s">
        <v>1995</v>
      </c>
      <c r="K1008" t="s">
        <v>758</v>
      </c>
      <c r="L1008" t="s">
        <v>426</v>
      </c>
      <c r="M1008">
        <v>4</v>
      </c>
      <c r="O1008" t="s">
        <v>2002</v>
      </c>
      <c r="P1008" t="s">
        <v>2012</v>
      </c>
      <c r="Q1008" t="s">
        <v>3975</v>
      </c>
      <c r="R1008" t="str">
        <f>IF(COUNTIF(cpus!B:B, C1008)&gt;0, "found", "Missing")</f>
        <v>found</v>
      </c>
      <c r="S1008" t="str">
        <f>IF(COUNTIF(cpus!C:C, G1008)&gt;0, "found", "Missing")</f>
        <v>found</v>
      </c>
    </row>
    <row r="1009" spans="1:19" x14ac:dyDescent="0.25">
      <c r="A1009" t="str">
        <f t="shared" ref="A1009:A1072" si="128">IF(COUNTIF(C1009,"*Quad CPU]*"),"found","missing")</f>
        <v>missing</v>
      </c>
      <c r="B1009" t="str">
        <f t="shared" si="126"/>
        <v>missing</v>
      </c>
      <c r="C1009" t="str">
        <f t="shared" si="127"/>
        <v>AMD PRO A12-9800E</v>
      </c>
      <c r="D1009" t="str">
        <f t="shared" si="122"/>
        <v>AMD</v>
      </c>
      <c r="E1009" t="str">
        <f t="shared" si="123"/>
        <v>PRO A12-9800E</v>
      </c>
      <c r="F1009" t="str">
        <f t="shared" si="124"/>
        <v>PRO A12-9800E</v>
      </c>
      <c r="G1009" t="str">
        <f t="shared" si="125"/>
        <v>PRO A12-9800E</v>
      </c>
      <c r="H1009" t="str">
        <f t="shared" si="121"/>
        <v>AMD PRO A12-9800E</v>
      </c>
      <c r="I1009" t="s">
        <v>3976</v>
      </c>
      <c r="J1009" t="s">
        <v>2014</v>
      </c>
      <c r="K1009" t="s">
        <v>700</v>
      </c>
      <c r="L1009" t="s">
        <v>445</v>
      </c>
      <c r="M1009">
        <v>4</v>
      </c>
      <c r="O1009" t="s">
        <v>623</v>
      </c>
      <c r="P1009" t="s">
        <v>2939</v>
      </c>
      <c r="Q1009" t="s">
        <v>3977</v>
      </c>
      <c r="R1009" t="str">
        <f>IF(COUNTIF(cpus!B:B, C1009)&gt;0, "found", "Missing")</f>
        <v>found</v>
      </c>
      <c r="S1009" t="str">
        <f>IF(COUNTIF(cpus!C:C, G1009)&gt;0, "found", "Missing")</f>
        <v>found</v>
      </c>
    </row>
    <row r="1010" spans="1:19" x14ac:dyDescent="0.25">
      <c r="A1010" t="str">
        <f t="shared" si="128"/>
        <v>missing</v>
      </c>
      <c r="B1010" t="str">
        <f t="shared" si="126"/>
        <v>missing</v>
      </c>
      <c r="C1010" t="str">
        <f t="shared" si="127"/>
        <v>AMD PRO A4-3350B</v>
      </c>
      <c r="D1010" t="str">
        <f t="shared" si="122"/>
        <v>AMD</v>
      </c>
      <c r="E1010" t="str">
        <f t="shared" si="123"/>
        <v>PRO A4-3350B</v>
      </c>
      <c r="F1010" t="str">
        <f t="shared" si="124"/>
        <v>PRO A4-3350B</v>
      </c>
      <c r="G1010" t="str">
        <f t="shared" si="125"/>
        <v>PRO A4-3350B</v>
      </c>
      <c r="H1010" t="str">
        <f t="shared" si="121"/>
        <v>AMD PRO A4-3350B</v>
      </c>
      <c r="I1010" t="s">
        <v>3978</v>
      </c>
      <c r="J1010" t="s">
        <v>1921</v>
      </c>
      <c r="K1010" t="s">
        <v>1881</v>
      </c>
      <c r="L1010" t="s">
        <v>609</v>
      </c>
      <c r="M1010">
        <v>4</v>
      </c>
      <c r="N1010">
        <v>4</v>
      </c>
      <c r="O1010" t="s">
        <v>2002</v>
      </c>
      <c r="P1010" t="s">
        <v>1992</v>
      </c>
      <c r="Q1010" t="s">
        <v>3979</v>
      </c>
      <c r="R1010" t="str">
        <f>IF(COUNTIF(cpus!B:B, C1010)&gt;0, "found", "Missing")</f>
        <v>found</v>
      </c>
      <c r="S1010" t="str">
        <f>IF(COUNTIF(cpus!C:C, G1010)&gt;0, "found", "Missing")</f>
        <v>found</v>
      </c>
    </row>
    <row r="1011" spans="1:19" x14ac:dyDescent="0.25">
      <c r="A1011" t="str">
        <f t="shared" si="128"/>
        <v>missing</v>
      </c>
      <c r="B1011" t="str">
        <f t="shared" si="126"/>
        <v>missing</v>
      </c>
      <c r="C1011" t="str">
        <f t="shared" si="127"/>
        <v>AMD PRO A4-4350B</v>
      </c>
      <c r="D1011" t="str">
        <f t="shared" si="122"/>
        <v>AMD</v>
      </c>
      <c r="E1011" t="str">
        <f t="shared" si="123"/>
        <v>PRO A4-4350B</v>
      </c>
      <c r="F1011" t="str">
        <f t="shared" si="124"/>
        <v>PRO A4-4350B</v>
      </c>
      <c r="G1011" t="str">
        <f t="shared" si="125"/>
        <v>PRO A4-4350B</v>
      </c>
      <c r="H1011" t="str">
        <f t="shared" si="121"/>
        <v>AMD PRO A4-4350B</v>
      </c>
      <c r="I1011" t="s">
        <v>3980</v>
      </c>
      <c r="J1011" t="s">
        <v>2115</v>
      </c>
      <c r="K1011" t="s">
        <v>457</v>
      </c>
      <c r="L1011" t="s">
        <v>473</v>
      </c>
      <c r="M1011">
        <v>2</v>
      </c>
      <c r="O1011" t="s">
        <v>2002</v>
      </c>
      <c r="P1011" t="s">
        <v>2209</v>
      </c>
      <c r="Q1011" t="s">
        <v>3981</v>
      </c>
      <c r="R1011" t="str">
        <f>IF(COUNTIF(cpus!B:B, C1011)&gt;0, "found", "Missing")</f>
        <v>found</v>
      </c>
      <c r="S1011" t="str">
        <f>IF(COUNTIF(cpus!C:C, G1011)&gt;0, "found", "Missing")</f>
        <v>found</v>
      </c>
    </row>
    <row r="1012" spans="1:19" x14ac:dyDescent="0.25">
      <c r="A1012" t="str">
        <f t="shared" si="128"/>
        <v>missing</v>
      </c>
      <c r="B1012" t="str">
        <f t="shared" si="126"/>
        <v>missing</v>
      </c>
      <c r="C1012" t="str">
        <f t="shared" si="127"/>
        <v>AMD PRO A4-8350B</v>
      </c>
      <c r="D1012" t="str">
        <f t="shared" si="122"/>
        <v>AMD</v>
      </c>
      <c r="E1012" t="str">
        <f t="shared" si="123"/>
        <v>PRO A4-8350B</v>
      </c>
      <c r="F1012" t="str">
        <f t="shared" si="124"/>
        <v>PRO A4-8350B</v>
      </c>
      <c r="G1012" t="str">
        <f t="shared" si="125"/>
        <v>PRO A4-8350B</v>
      </c>
      <c r="H1012" t="str">
        <f t="shared" si="121"/>
        <v>AMD PRO A4-8350B</v>
      </c>
      <c r="I1012" t="s">
        <v>3982</v>
      </c>
      <c r="J1012" t="s">
        <v>1931</v>
      </c>
      <c r="K1012" t="s">
        <v>437</v>
      </c>
      <c r="L1012" t="s">
        <v>422</v>
      </c>
      <c r="M1012">
        <v>2</v>
      </c>
      <c r="O1012" t="s">
        <v>424</v>
      </c>
      <c r="P1012" t="s">
        <v>1989</v>
      </c>
      <c r="Q1012" t="s">
        <v>3983</v>
      </c>
      <c r="R1012" t="str">
        <f>IF(COUNTIF(cpus!B:B, C1012)&gt;0, "found", "Missing")</f>
        <v>found</v>
      </c>
      <c r="S1012" t="str">
        <f>IF(COUNTIF(cpus!C:C, G1012)&gt;0, "found", "Missing")</f>
        <v>found</v>
      </c>
    </row>
    <row r="1013" spans="1:19" x14ac:dyDescent="0.25">
      <c r="A1013" t="str">
        <f t="shared" si="128"/>
        <v>missing</v>
      </c>
      <c r="B1013" t="str">
        <f t="shared" si="126"/>
        <v>missing</v>
      </c>
      <c r="C1013" t="str">
        <f t="shared" si="127"/>
        <v>AMD PRO A6-7350B</v>
      </c>
      <c r="D1013" t="str">
        <f t="shared" si="122"/>
        <v>AMD</v>
      </c>
      <c r="E1013" t="str">
        <f t="shared" si="123"/>
        <v>PRO A6-7350B</v>
      </c>
      <c r="F1013" t="str">
        <f t="shared" si="124"/>
        <v>PRO A6-7350B</v>
      </c>
      <c r="G1013" t="str">
        <f t="shared" si="125"/>
        <v>PRO A6-7350B</v>
      </c>
      <c r="H1013" t="str">
        <f t="shared" si="121"/>
        <v>AMD PRO A6-7350B</v>
      </c>
      <c r="I1013" t="s">
        <v>3984</v>
      </c>
      <c r="J1013" t="s">
        <v>3985</v>
      </c>
      <c r="K1013" t="s">
        <v>2017</v>
      </c>
      <c r="L1013" t="s">
        <v>426</v>
      </c>
      <c r="M1013">
        <v>2</v>
      </c>
      <c r="O1013" t="s">
        <v>2002</v>
      </c>
      <c r="P1013" t="s">
        <v>2193</v>
      </c>
      <c r="Q1013" t="s">
        <v>3986</v>
      </c>
      <c r="R1013" t="str">
        <f>IF(COUNTIF(cpus!B:B, C1013)&gt;0, "found", "Missing")</f>
        <v>found</v>
      </c>
      <c r="S1013" t="str">
        <f>IF(COUNTIF(cpus!C:C, G1013)&gt;0, "found", "Missing")</f>
        <v>found</v>
      </c>
    </row>
    <row r="1014" spans="1:19" x14ac:dyDescent="0.25">
      <c r="A1014" t="str">
        <f t="shared" si="128"/>
        <v>missing</v>
      </c>
      <c r="B1014" t="str">
        <f t="shared" si="126"/>
        <v>missing</v>
      </c>
      <c r="C1014" t="str">
        <f t="shared" si="127"/>
        <v>AMD PRO A6-8500B</v>
      </c>
      <c r="D1014" t="str">
        <f t="shared" si="122"/>
        <v>AMD</v>
      </c>
      <c r="E1014" t="str">
        <f t="shared" si="123"/>
        <v>PRO A6-8500B</v>
      </c>
      <c r="F1014" t="str">
        <f t="shared" si="124"/>
        <v>PRO A6-8500B</v>
      </c>
      <c r="G1014" t="str">
        <f t="shared" si="125"/>
        <v>PRO A6-8500B</v>
      </c>
      <c r="H1014" t="str">
        <f t="shared" si="121"/>
        <v>AMD PRO A6-8500B</v>
      </c>
      <c r="I1014" t="s">
        <v>3987</v>
      </c>
      <c r="J1014" t="s">
        <v>1995</v>
      </c>
      <c r="K1014" t="s">
        <v>951</v>
      </c>
      <c r="L1014" t="s">
        <v>2017</v>
      </c>
      <c r="M1014">
        <v>2</v>
      </c>
      <c r="O1014" t="s">
        <v>2002</v>
      </c>
      <c r="P1014" t="s">
        <v>1989</v>
      </c>
      <c r="Q1014" t="s">
        <v>3988</v>
      </c>
      <c r="R1014" t="str">
        <f>IF(COUNTIF(cpus!B:B, C1014)&gt;0, "found", "Missing")</f>
        <v>found</v>
      </c>
      <c r="S1014" t="str">
        <f>IF(COUNTIF(cpus!C:C, G1014)&gt;0, "found", "Missing")</f>
        <v>found</v>
      </c>
    </row>
    <row r="1015" spans="1:19" x14ac:dyDescent="0.25">
      <c r="A1015" t="str">
        <f t="shared" si="128"/>
        <v>missing</v>
      </c>
      <c r="B1015" t="str">
        <f t="shared" si="126"/>
        <v>missing</v>
      </c>
      <c r="C1015" t="str">
        <f t="shared" si="127"/>
        <v>AMD PRO A6-8530B</v>
      </c>
      <c r="D1015" t="str">
        <f t="shared" si="122"/>
        <v>AMD</v>
      </c>
      <c r="E1015" t="str">
        <f t="shared" si="123"/>
        <v>PRO A6-8530B</v>
      </c>
      <c r="F1015" t="str">
        <f t="shared" si="124"/>
        <v>PRO A6-8530B</v>
      </c>
      <c r="G1015" t="str">
        <f t="shared" si="125"/>
        <v>PRO A6-8530B</v>
      </c>
      <c r="H1015" t="str">
        <f t="shared" si="121"/>
        <v>AMD PRO A6-8530B</v>
      </c>
      <c r="I1015" t="s">
        <v>3989</v>
      </c>
      <c r="J1015" t="s">
        <v>1995</v>
      </c>
      <c r="K1015" t="s">
        <v>826</v>
      </c>
      <c r="L1015" t="s">
        <v>469</v>
      </c>
      <c r="M1015">
        <v>2</v>
      </c>
      <c r="O1015" t="s">
        <v>2002</v>
      </c>
      <c r="P1015" t="s">
        <v>2939</v>
      </c>
      <c r="Q1015" t="s">
        <v>3990</v>
      </c>
      <c r="R1015" t="str">
        <f>IF(COUNTIF(cpus!B:B, C1015)&gt;0, "found", "Missing")</f>
        <v>found</v>
      </c>
      <c r="S1015" t="str">
        <f>IF(COUNTIF(cpus!C:C, G1015)&gt;0, "found", "Missing")</f>
        <v>found</v>
      </c>
    </row>
    <row r="1016" spans="1:19" x14ac:dyDescent="0.25">
      <c r="A1016" t="str">
        <f t="shared" si="128"/>
        <v>missing</v>
      </c>
      <c r="B1016" t="str">
        <f t="shared" si="126"/>
        <v>missing</v>
      </c>
      <c r="C1016" t="str">
        <f t="shared" si="127"/>
        <v>AMD PRO A6-8550B</v>
      </c>
      <c r="D1016" t="str">
        <f t="shared" si="122"/>
        <v>AMD</v>
      </c>
      <c r="E1016" t="str">
        <f t="shared" si="123"/>
        <v>PRO A6-8550B</v>
      </c>
      <c r="F1016" t="str">
        <f t="shared" si="124"/>
        <v>PRO A6-8550B</v>
      </c>
      <c r="G1016" t="str">
        <f t="shared" si="125"/>
        <v>PRO A6-8550B</v>
      </c>
      <c r="H1016" t="str">
        <f t="shared" si="121"/>
        <v>AMD PRO A6-8550B</v>
      </c>
      <c r="I1016" t="s">
        <v>3991</v>
      </c>
      <c r="J1016" t="s">
        <v>1931</v>
      </c>
      <c r="K1016" t="s">
        <v>442</v>
      </c>
      <c r="L1016" t="s">
        <v>1917</v>
      </c>
      <c r="M1016">
        <v>2</v>
      </c>
      <c r="O1016" t="s">
        <v>424</v>
      </c>
      <c r="P1016" t="s">
        <v>1992</v>
      </c>
      <c r="Q1016" t="s">
        <v>3992</v>
      </c>
      <c r="R1016" t="str">
        <f>IF(COUNTIF(cpus!B:B, C1016)&gt;0, "found", "Missing")</f>
        <v>found</v>
      </c>
      <c r="S1016" t="str">
        <f>IF(COUNTIF(cpus!C:C, G1016)&gt;0, "found", "Missing")</f>
        <v>found</v>
      </c>
    </row>
    <row r="1017" spans="1:19" x14ac:dyDescent="0.25">
      <c r="A1017" t="str">
        <f t="shared" si="128"/>
        <v>missing</v>
      </c>
      <c r="B1017" t="str">
        <f t="shared" si="126"/>
        <v>missing</v>
      </c>
      <c r="C1017" t="str">
        <f t="shared" si="127"/>
        <v>AMD PRO A6-8570</v>
      </c>
      <c r="D1017" t="str">
        <f t="shared" si="122"/>
        <v>AMD</v>
      </c>
      <c r="E1017" t="str">
        <f t="shared" si="123"/>
        <v>PRO A6-8570</v>
      </c>
      <c r="F1017" t="str">
        <f t="shared" si="124"/>
        <v>PRO A6-8570</v>
      </c>
      <c r="G1017" t="str">
        <f t="shared" si="125"/>
        <v>PRO A6-8570</v>
      </c>
      <c r="H1017" t="str">
        <f t="shared" si="121"/>
        <v>AMD PRO A6-8570</v>
      </c>
      <c r="I1017" t="s">
        <v>3993</v>
      </c>
      <c r="J1017" t="s">
        <v>2014</v>
      </c>
      <c r="K1017" t="s">
        <v>437</v>
      </c>
      <c r="L1017" t="s">
        <v>445</v>
      </c>
      <c r="M1017">
        <v>2</v>
      </c>
      <c r="O1017" t="s">
        <v>424</v>
      </c>
      <c r="P1017" t="s">
        <v>2939</v>
      </c>
      <c r="Q1017" t="s">
        <v>3994</v>
      </c>
      <c r="R1017" t="str">
        <f>IF(COUNTIF(cpus!B:B, C1017)&gt;0, "found", "Missing")</f>
        <v>found</v>
      </c>
      <c r="S1017" t="str">
        <f>IF(COUNTIF(cpus!C:C, G1017)&gt;0, "found", "Missing")</f>
        <v>found</v>
      </c>
    </row>
    <row r="1018" spans="1:19" x14ac:dyDescent="0.25">
      <c r="A1018" t="str">
        <f t="shared" si="128"/>
        <v>missing</v>
      </c>
      <c r="B1018" t="str">
        <f t="shared" si="126"/>
        <v>missing</v>
      </c>
      <c r="C1018" t="str">
        <f t="shared" si="127"/>
        <v>AMD PRO A6-8570E</v>
      </c>
      <c r="D1018" t="str">
        <f t="shared" si="122"/>
        <v>AMD</v>
      </c>
      <c r="E1018" t="str">
        <f t="shared" si="123"/>
        <v>PRO A6-8570E</v>
      </c>
      <c r="F1018" t="str">
        <f t="shared" si="124"/>
        <v>PRO A6-8570E</v>
      </c>
      <c r="G1018" t="str">
        <f t="shared" si="125"/>
        <v>PRO A6-8570E</v>
      </c>
      <c r="H1018" t="str">
        <f t="shared" si="121"/>
        <v>AMD PRO A6-8570E</v>
      </c>
      <c r="I1018" t="s">
        <v>3995</v>
      </c>
      <c r="K1018" t="s">
        <v>2017</v>
      </c>
      <c r="L1018" t="s">
        <v>451</v>
      </c>
      <c r="M1018">
        <v>2</v>
      </c>
      <c r="O1018" t="s">
        <v>623</v>
      </c>
      <c r="P1018" t="s">
        <v>2939</v>
      </c>
      <c r="Q1018" t="s">
        <v>3996</v>
      </c>
      <c r="R1018" t="str">
        <f>IF(COUNTIF(cpus!B:B, C1018)&gt;0, "found", "Missing")</f>
        <v>found</v>
      </c>
      <c r="S1018" t="str">
        <f>IF(COUNTIF(cpus!C:C, G1018)&gt;0, "found", "Missing")</f>
        <v>found</v>
      </c>
    </row>
    <row r="1019" spans="1:19" x14ac:dyDescent="0.25">
      <c r="A1019" t="str">
        <f t="shared" si="128"/>
        <v>missing</v>
      </c>
      <c r="B1019" t="str">
        <f t="shared" si="126"/>
        <v>missing</v>
      </c>
      <c r="C1019" t="str">
        <f t="shared" si="127"/>
        <v>AMD PRO A6-9500</v>
      </c>
      <c r="D1019" t="str">
        <f t="shared" si="122"/>
        <v>AMD</v>
      </c>
      <c r="E1019" t="str">
        <f t="shared" si="123"/>
        <v>PRO A6-9500</v>
      </c>
      <c r="F1019" t="str">
        <f t="shared" si="124"/>
        <v>PRO A6-9500</v>
      </c>
      <c r="G1019" t="str">
        <f t="shared" si="125"/>
        <v>PRO A6-9500</v>
      </c>
      <c r="H1019" t="str">
        <f t="shared" si="121"/>
        <v>AMD PRO A6-9500</v>
      </c>
      <c r="I1019" t="s">
        <v>3997</v>
      </c>
      <c r="J1019" t="s">
        <v>2014</v>
      </c>
      <c r="K1019" t="s">
        <v>437</v>
      </c>
      <c r="L1019" t="s">
        <v>445</v>
      </c>
      <c r="M1019">
        <v>2</v>
      </c>
      <c r="O1019" t="s">
        <v>424</v>
      </c>
      <c r="P1019" t="s">
        <v>2939</v>
      </c>
      <c r="Q1019" t="s">
        <v>3998</v>
      </c>
      <c r="R1019" t="str">
        <f>IF(COUNTIF(cpus!B:B, C1019)&gt;0, "found", "Missing")</f>
        <v>found</v>
      </c>
      <c r="S1019" t="str">
        <f>IF(COUNTIF(cpus!C:C, G1019)&gt;0, "found", "Missing")</f>
        <v>found</v>
      </c>
    </row>
    <row r="1020" spans="1:19" x14ac:dyDescent="0.25">
      <c r="A1020" t="str">
        <f t="shared" si="128"/>
        <v>missing</v>
      </c>
      <c r="B1020" t="str">
        <f t="shared" si="126"/>
        <v>missing</v>
      </c>
      <c r="C1020" t="str">
        <f t="shared" si="127"/>
        <v>AMD PRO A6-9500B</v>
      </c>
      <c r="D1020" t="str">
        <f t="shared" si="122"/>
        <v>AMD</v>
      </c>
      <c r="E1020" t="str">
        <f t="shared" si="123"/>
        <v>PRO A6-9500B</v>
      </c>
      <c r="F1020" t="str">
        <f t="shared" si="124"/>
        <v>PRO A6-9500B</v>
      </c>
      <c r="G1020" t="str">
        <f t="shared" si="125"/>
        <v>PRO A6-9500B</v>
      </c>
      <c r="H1020" t="str">
        <f t="shared" si="121"/>
        <v>AMD PRO A6-9500B</v>
      </c>
      <c r="I1020" t="s">
        <v>3999</v>
      </c>
      <c r="J1020" t="s">
        <v>1995</v>
      </c>
      <c r="K1020" t="s">
        <v>826</v>
      </c>
      <c r="L1020" t="s">
        <v>469</v>
      </c>
      <c r="M1020">
        <v>2</v>
      </c>
      <c r="O1020" t="s">
        <v>2002</v>
      </c>
      <c r="P1020" t="s">
        <v>2939</v>
      </c>
      <c r="Q1020" t="s">
        <v>4000</v>
      </c>
      <c r="R1020" t="str">
        <f>IF(COUNTIF(cpus!B:B, C1020)&gt;0, "found", "Missing")</f>
        <v>found</v>
      </c>
      <c r="S1020" t="str">
        <f>IF(COUNTIF(cpus!C:C, G1020)&gt;0, "found", "Missing")</f>
        <v>found</v>
      </c>
    </row>
    <row r="1021" spans="1:19" x14ac:dyDescent="0.25">
      <c r="A1021" t="str">
        <f t="shared" si="128"/>
        <v>missing</v>
      </c>
      <c r="B1021" t="str">
        <f t="shared" si="126"/>
        <v>missing</v>
      </c>
      <c r="C1021" t="str">
        <f t="shared" si="127"/>
        <v>AMD PRO A6-9500E</v>
      </c>
      <c r="D1021" t="str">
        <f t="shared" si="122"/>
        <v>AMD</v>
      </c>
      <c r="E1021" t="str">
        <f t="shared" si="123"/>
        <v>PRO A6-9500E</v>
      </c>
      <c r="F1021" t="str">
        <f t="shared" si="124"/>
        <v>PRO A6-9500E</v>
      </c>
      <c r="G1021" t="str">
        <f t="shared" si="125"/>
        <v>PRO A6-9500E</v>
      </c>
      <c r="H1021" t="str">
        <f t="shared" si="121"/>
        <v>AMD PRO A6-9500E</v>
      </c>
      <c r="I1021" t="s">
        <v>4001</v>
      </c>
      <c r="J1021" t="s">
        <v>2014</v>
      </c>
      <c r="K1021" t="s">
        <v>2017</v>
      </c>
      <c r="L1021" t="s">
        <v>451</v>
      </c>
      <c r="M1021">
        <v>2</v>
      </c>
      <c r="O1021" t="s">
        <v>623</v>
      </c>
      <c r="P1021" t="s">
        <v>2939</v>
      </c>
      <c r="Q1021" t="s">
        <v>4002</v>
      </c>
      <c r="R1021" t="str">
        <f>IF(COUNTIF(cpus!B:B, C1021)&gt;0, "found", "Missing")</f>
        <v>found</v>
      </c>
      <c r="S1021" t="str">
        <f>IF(COUNTIF(cpus!C:C, G1021)&gt;0, "found", "Missing")</f>
        <v>found</v>
      </c>
    </row>
    <row r="1022" spans="1:19" x14ac:dyDescent="0.25">
      <c r="A1022" t="str">
        <f t="shared" si="128"/>
        <v>missing</v>
      </c>
      <c r="B1022" t="str">
        <f t="shared" si="126"/>
        <v>missing</v>
      </c>
      <c r="C1022" t="str">
        <f t="shared" si="127"/>
        <v>AMD PRO A8-8600B</v>
      </c>
      <c r="D1022" t="str">
        <f t="shared" si="122"/>
        <v>AMD</v>
      </c>
      <c r="E1022" t="str">
        <f t="shared" si="123"/>
        <v>PRO A8-8600B</v>
      </c>
      <c r="F1022" t="str">
        <f t="shared" si="124"/>
        <v>PRO A8-8600B</v>
      </c>
      <c r="G1022" t="str">
        <f t="shared" si="125"/>
        <v>PRO A8-8600B</v>
      </c>
      <c r="H1022" t="str">
        <f t="shared" si="121"/>
        <v>AMD PRO A8-8600B</v>
      </c>
      <c r="I1022" t="s">
        <v>4003</v>
      </c>
      <c r="J1022" t="s">
        <v>2001</v>
      </c>
      <c r="K1022" t="s">
        <v>951</v>
      </c>
      <c r="L1022" t="s">
        <v>2017</v>
      </c>
      <c r="M1022">
        <v>4</v>
      </c>
      <c r="O1022" t="s">
        <v>2002</v>
      </c>
      <c r="P1022" t="s">
        <v>2034</v>
      </c>
      <c r="Q1022" t="s">
        <v>4004</v>
      </c>
      <c r="R1022" t="str">
        <f>IF(COUNTIF(cpus!B:B, C1022)&gt;0, "found", "Missing")</f>
        <v>found</v>
      </c>
      <c r="S1022" t="str">
        <f>IF(COUNTIF(cpus!C:C, G1022)&gt;0, "found", "Missing")</f>
        <v>found</v>
      </c>
    </row>
    <row r="1023" spans="1:19" x14ac:dyDescent="0.25">
      <c r="A1023" t="str">
        <f t="shared" si="128"/>
        <v>missing</v>
      </c>
      <c r="B1023" t="str">
        <f t="shared" si="126"/>
        <v>missing</v>
      </c>
      <c r="C1023" t="str">
        <f t="shared" si="127"/>
        <v>AMD PRO A8-8650B</v>
      </c>
      <c r="D1023" t="str">
        <f t="shared" si="122"/>
        <v>AMD</v>
      </c>
      <c r="E1023" t="str">
        <f t="shared" si="123"/>
        <v>PRO A8-8650B</v>
      </c>
      <c r="F1023" t="str">
        <f t="shared" si="124"/>
        <v>PRO A8-8650B</v>
      </c>
      <c r="G1023" t="str">
        <f t="shared" si="125"/>
        <v>PRO A8-8650B</v>
      </c>
      <c r="H1023" t="str">
        <f t="shared" si="121"/>
        <v>AMD PRO A8-8650B</v>
      </c>
      <c r="I1023" t="s">
        <v>4005</v>
      </c>
      <c r="J1023" t="s">
        <v>1931</v>
      </c>
      <c r="K1023" t="s">
        <v>469</v>
      </c>
      <c r="L1023" t="s">
        <v>422</v>
      </c>
      <c r="M1023">
        <v>4</v>
      </c>
      <c r="O1023" t="s">
        <v>424</v>
      </c>
      <c r="P1023" t="s">
        <v>2034</v>
      </c>
      <c r="Q1023" t="s">
        <v>4006</v>
      </c>
      <c r="R1023" t="str">
        <f>IF(COUNTIF(cpus!B:B, C1023)&gt;0, "found", "Missing")</f>
        <v>found</v>
      </c>
      <c r="S1023" t="str">
        <f>IF(COUNTIF(cpus!C:C, G1023)&gt;0, "found", "Missing")</f>
        <v>found</v>
      </c>
    </row>
    <row r="1024" spans="1:19" x14ac:dyDescent="0.25">
      <c r="A1024" t="str">
        <f t="shared" si="128"/>
        <v>missing</v>
      </c>
      <c r="B1024" t="str">
        <f t="shared" si="126"/>
        <v>missing</v>
      </c>
      <c r="C1024" t="str">
        <f t="shared" si="127"/>
        <v>AMD PRO A8-8670E</v>
      </c>
      <c r="D1024" t="str">
        <f t="shared" si="122"/>
        <v>AMD</v>
      </c>
      <c r="E1024" t="str">
        <f t="shared" si="123"/>
        <v>PRO A8-8670E</v>
      </c>
      <c r="F1024" t="str">
        <f t="shared" si="124"/>
        <v>PRO A8-8670E</v>
      </c>
      <c r="G1024" t="str">
        <f t="shared" si="125"/>
        <v>PRO A8-8670E</v>
      </c>
      <c r="H1024" t="str">
        <f t="shared" si="121"/>
        <v>AMD PRO A8-8670E</v>
      </c>
      <c r="I1024" t="s">
        <v>4007</v>
      </c>
      <c r="J1024" t="s">
        <v>2014</v>
      </c>
      <c r="K1024" t="s">
        <v>627</v>
      </c>
      <c r="L1024" t="s">
        <v>507</v>
      </c>
      <c r="M1024">
        <v>4</v>
      </c>
      <c r="O1024" t="s">
        <v>623</v>
      </c>
      <c r="P1024" t="s">
        <v>2009</v>
      </c>
      <c r="Q1024" t="s">
        <v>4008</v>
      </c>
      <c r="R1024" t="str">
        <f>IF(COUNTIF(cpus!B:B, C1024)&gt;0, "found", "Missing")</f>
        <v>found</v>
      </c>
      <c r="S1024" t="str">
        <f>IF(COUNTIF(cpus!C:C, G1024)&gt;0, "found", "Missing")</f>
        <v>found</v>
      </c>
    </row>
    <row r="1025" spans="1:19" x14ac:dyDescent="0.25">
      <c r="A1025" t="str">
        <f t="shared" si="128"/>
        <v>missing</v>
      </c>
      <c r="B1025" t="str">
        <f t="shared" si="126"/>
        <v>missing</v>
      </c>
      <c r="C1025" t="str">
        <f t="shared" si="127"/>
        <v>AMD PRO A8-9600</v>
      </c>
      <c r="D1025" t="str">
        <f t="shared" si="122"/>
        <v>AMD</v>
      </c>
      <c r="E1025" t="str">
        <f t="shared" si="123"/>
        <v>PRO A8-9600</v>
      </c>
      <c r="F1025" t="str">
        <f t="shared" si="124"/>
        <v>PRO A8-9600</v>
      </c>
      <c r="G1025" t="str">
        <f t="shared" si="125"/>
        <v>PRO A8-9600</v>
      </c>
      <c r="H1025" t="str">
        <f t="shared" si="121"/>
        <v>AMD PRO A8-9600</v>
      </c>
      <c r="I1025" t="s">
        <v>4009</v>
      </c>
      <c r="J1025" t="s">
        <v>2014</v>
      </c>
      <c r="K1025" t="s">
        <v>700</v>
      </c>
      <c r="L1025" t="s">
        <v>451</v>
      </c>
      <c r="M1025">
        <v>4</v>
      </c>
      <c r="O1025" t="s">
        <v>424</v>
      </c>
      <c r="P1025" t="s">
        <v>2012</v>
      </c>
      <c r="Q1025" t="s">
        <v>4010</v>
      </c>
      <c r="R1025" t="str">
        <f>IF(COUNTIF(cpus!B:B, C1025)&gt;0, "found", "Missing")</f>
        <v>found</v>
      </c>
      <c r="S1025" t="str">
        <f>IF(COUNTIF(cpus!C:C, G1025)&gt;0, "found", "Missing")</f>
        <v>found</v>
      </c>
    </row>
    <row r="1026" spans="1:19" x14ac:dyDescent="0.25">
      <c r="A1026" t="str">
        <f t="shared" si="128"/>
        <v>missing</v>
      </c>
      <c r="B1026" t="str">
        <f t="shared" si="126"/>
        <v>missing</v>
      </c>
      <c r="C1026" t="str">
        <f t="shared" si="127"/>
        <v>AMD PRO A8-9600B</v>
      </c>
      <c r="D1026" t="str">
        <f t="shared" si="122"/>
        <v>AMD</v>
      </c>
      <c r="E1026" t="str">
        <f t="shared" si="123"/>
        <v>PRO A8-9600B</v>
      </c>
      <c r="F1026" t="str">
        <f t="shared" si="124"/>
        <v>PRO A8-9600B</v>
      </c>
      <c r="G1026" t="str">
        <f t="shared" si="125"/>
        <v>PRO A8-9600B</v>
      </c>
      <c r="H1026" t="str">
        <f t="shared" ref="H1026:H1089" si="129">IFERROR(LEFT(C1026, SEARCH(" @", C1026) - 1), C1026)</f>
        <v>AMD PRO A8-9600B</v>
      </c>
      <c r="I1026" t="s">
        <v>4011</v>
      </c>
      <c r="J1026" t="s">
        <v>1995</v>
      </c>
      <c r="K1026" t="s">
        <v>609</v>
      </c>
      <c r="L1026" t="s">
        <v>507</v>
      </c>
      <c r="M1026">
        <v>4</v>
      </c>
      <c r="O1026" t="s">
        <v>2002</v>
      </c>
      <c r="P1026" t="s">
        <v>2939</v>
      </c>
      <c r="Q1026" t="s">
        <v>4012</v>
      </c>
      <c r="R1026" t="str">
        <f>IF(COUNTIF(cpus!B:B, C1026)&gt;0, "found", "Missing")</f>
        <v>found</v>
      </c>
      <c r="S1026" t="str">
        <f>IF(COUNTIF(cpus!C:C, G1026)&gt;0, "found", "Missing")</f>
        <v>found</v>
      </c>
    </row>
    <row r="1027" spans="1:19" x14ac:dyDescent="0.25">
      <c r="A1027" t="str">
        <f t="shared" si="128"/>
        <v>missing</v>
      </c>
      <c r="B1027" t="str">
        <f t="shared" si="126"/>
        <v>missing</v>
      </c>
      <c r="C1027" t="str">
        <f t="shared" si="127"/>
        <v>AMD QC-4000</v>
      </c>
      <c r="D1027" t="str">
        <f t="shared" ref="D1027:D1090" si="130">IF(ISNUMBER(SEARCH("AMD",H1027)),"AMD",
IF(ISNUMBER(SEARCH("Intel",H1027)),"Intel",
IF(ISNUMBER(SEARCH("Apple",H1027)),"Apple",
IF(ISNUMBER(SEARCH("ARM",H1027)),"ARM",
IF(ISNUMBER(SEARCH("Google",H1027)),"Google",
IF(ISNUMBER(SEARCH("MediaTek",H1027)),"MediaTek",
IF(ISNUMBER(SEARCH("Qualcomm",H1027)),"Qualcomm",
IF(ISNUMBER(SEARCH("Samsung",H1027)),"Samsung",
IF(ISNUMBER(SEARCH("Snapdragon",H1027)),"Snapdragon","")))))))))</f>
        <v>AMD</v>
      </c>
      <c r="E1027" t="str">
        <f t="shared" ref="E1027:E1090" si="131">TRIM(SUBSTITUTE(SUBSTITUTE(SUBSTITUTE(SUBSTITUTE(SUBSTITUTE(SUBSTITUTE(SUBSTITUTE(SUBSTITUTE(SUBSTITUTE(H1027,
"Apple",""),"ARM",""),"Google",""),"MediaTek",""),"Qualcomm",""),"Samsung",""),"Snapdragon",""),"Intel",""),"AMD",""))</f>
        <v>QC-4000</v>
      </c>
      <c r="F1027" t="str">
        <f t="shared" ref="F1027:F1090" si="132">TRIM(SUBSTITUTE(SUBSTITUTE(SUBSTITUTE(SUBSTITUTE(SUBSTITUTE(SUBSTITUTE(SUBSTITUTE(SUBSTITUTE(SUBSTITUTE(E1027,
"Core2 Extreme",""),"Core2 Quad",""),"Core2 Duo",""),"Core",""),
"Pentium Gold",""),"Pentium",""),
"Xeon Platinum",""),"Xeon Gold",""),"Xeon Silver",""))</f>
        <v>QC-4000</v>
      </c>
      <c r="G1027" t="str">
        <f t="shared" ref="G1027:G1090" si="133">TRIM(SUBSTITUTE(F1027,"Xeon",""))</f>
        <v>QC-4000</v>
      </c>
      <c r="H1027" t="str">
        <f t="shared" si="129"/>
        <v>AMD QC-4000</v>
      </c>
      <c r="I1027" t="s">
        <v>4013</v>
      </c>
      <c r="J1027" t="s">
        <v>2041</v>
      </c>
      <c r="K1027" t="s">
        <v>919</v>
      </c>
      <c r="M1027">
        <v>4</v>
      </c>
      <c r="N1027">
        <v>4</v>
      </c>
      <c r="O1027" t="s">
        <v>2002</v>
      </c>
      <c r="P1027" t="s">
        <v>1923</v>
      </c>
      <c r="Q1027" t="s">
        <v>4014</v>
      </c>
      <c r="R1027" t="str">
        <f>IF(COUNTIF(cpus!B:B, C1027)&gt;0, "found", "Missing")</f>
        <v>found</v>
      </c>
      <c r="S1027" t="str">
        <f>IF(COUNTIF(cpus!C:C, G1027)&gt;0, "found", "Missing")</f>
        <v>found</v>
      </c>
    </row>
    <row r="1028" spans="1:19" x14ac:dyDescent="0.25">
      <c r="A1028" t="str">
        <f t="shared" si="128"/>
        <v>missing</v>
      </c>
      <c r="B1028" t="str">
        <f t="shared" si="126"/>
        <v>missing</v>
      </c>
      <c r="C1028" t="str">
        <f t="shared" si="127"/>
        <v>AMD R-260H</v>
      </c>
      <c r="D1028" t="str">
        <f t="shared" si="130"/>
        <v>AMD</v>
      </c>
      <c r="E1028" t="str">
        <f t="shared" si="131"/>
        <v>R-260H</v>
      </c>
      <c r="F1028" t="str">
        <f t="shared" si="132"/>
        <v>R-260H</v>
      </c>
      <c r="G1028" t="str">
        <f t="shared" si="133"/>
        <v>R-260H</v>
      </c>
      <c r="H1028" t="str">
        <f t="shared" si="129"/>
        <v>AMD R-260H</v>
      </c>
      <c r="I1028" t="s">
        <v>4015</v>
      </c>
      <c r="J1028" t="s">
        <v>4016</v>
      </c>
      <c r="K1028" t="s">
        <v>529</v>
      </c>
      <c r="L1028" t="s">
        <v>581</v>
      </c>
      <c r="M1028">
        <v>2</v>
      </c>
      <c r="O1028" t="s">
        <v>2080</v>
      </c>
      <c r="P1028" t="s">
        <v>2939</v>
      </c>
      <c r="Q1028" t="s">
        <v>4017</v>
      </c>
      <c r="R1028" t="str">
        <f>IF(COUNTIF(cpus!B:B, C1028)&gt;0, "found", "Missing")</f>
        <v>found</v>
      </c>
      <c r="S1028" t="str">
        <f>IF(COUNTIF(cpus!C:C, G1028)&gt;0, "found", "Missing")</f>
        <v>found</v>
      </c>
    </row>
    <row r="1029" spans="1:19" x14ac:dyDescent="0.25">
      <c r="A1029" t="str">
        <f t="shared" si="128"/>
        <v>missing</v>
      </c>
      <c r="B1029" t="str">
        <f t="shared" si="126"/>
        <v>missing</v>
      </c>
      <c r="C1029" t="str">
        <f t="shared" si="127"/>
        <v>AMD R-272F</v>
      </c>
      <c r="D1029" t="str">
        <f t="shared" si="130"/>
        <v>AMD</v>
      </c>
      <c r="E1029" t="str">
        <f t="shared" si="131"/>
        <v>R-272F</v>
      </c>
      <c r="F1029" t="str">
        <f t="shared" si="132"/>
        <v>R-272F</v>
      </c>
      <c r="G1029" t="str">
        <f t="shared" si="133"/>
        <v>R-272F</v>
      </c>
      <c r="H1029" t="str">
        <f t="shared" si="129"/>
        <v>AMD R-272F</v>
      </c>
      <c r="I1029" t="s">
        <v>4018</v>
      </c>
      <c r="J1029" t="s">
        <v>2058</v>
      </c>
      <c r="K1029" t="s">
        <v>758</v>
      </c>
      <c r="L1029" t="s">
        <v>469</v>
      </c>
      <c r="M1029">
        <v>2</v>
      </c>
      <c r="O1029" t="s">
        <v>623</v>
      </c>
      <c r="P1029" t="s">
        <v>2209</v>
      </c>
      <c r="Q1029" t="s">
        <v>4019</v>
      </c>
      <c r="R1029" t="str">
        <f>IF(COUNTIF(cpus!B:B, C1029)&gt;0, "found", "Missing")</f>
        <v>found</v>
      </c>
      <c r="S1029" t="str">
        <f>IF(COUNTIF(cpus!C:C, G1029)&gt;0, "found", "Missing")</f>
        <v>found</v>
      </c>
    </row>
    <row r="1030" spans="1:19" x14ac:dyDescent="0.25">
      <c r="A1030" t="str">
        <f t="shared" si="128"/>
        <v>missing</v>
      </c>
      <c r="B1030" t="str">
        <f t="shared" si="126"/>
        <v>missing</v>
      </c>
      <c r="C1030" t="str">
        <f t="shared" si="127"/>
        <v>AMD R-460L</v>
      </c>
      <c r="D1030" t="str">
        <f t="shared" si="130"/>
        <v>AMD</v>
      </c>
      <c r="E1030" t="str">
        <f t="shared" si="131"/>
        <v>R-460L</v>
      </c>
      <c r="F1030" t="str">
        <f t="shared" si="132"/>
        <v>R-460L</v>
      </c>
      <c r="G1030" t="str">
        <f t="shared" si="133"/>
        <v>R-460L</v>
      </c>
      <c r="H1030" t="str">
        <f t="shared" si="129"/>
        <v>AMD R-460L</v>
      </c>
      <c r="I1030" t="s">
        <v>4020</v>
      </c>
      <c r="J1030" t="s">
        <v>4016</v>
      </c>
      <c r="K1030" t="s">
        <v>1881</v>
      </c>
      <c r="L1030" t="s">
        <v>627</v>
      </c>
      <c r="M1030">
        <v>4</v>
      </c>
      <c r="O1030" t="s">
        <v>837</v>
      </c>
      <c r="P1030" t="s">
        <v>2179</v>
      </c>
      <c r="Q1030" t="s">
        <v>4021</v>
      </c>
      <c r="R1030" t="str">
        <f>IF(COUNTIF(cpus!B:B, C1030)&gt;0, "found", "Missing")</f>
        <v>found</v>
      </c>
      <c r="S1030" t="str">
        <f>IF(COUNTIF(cpus!C:C, G1030)&gt;0, "found", "Missing")</f>
        <v>found</v>
      </c>
    </row>
    <row r="1031" spans="1:19" x14ac:dyDescent="0.25">
      <c r="A1031" t="str">
        <f t="shared" si="128"/>
        <v>missing</v>
      </c>
      <c r="B1031" t="str">
        <f t="shared" si="126"/>
        <v>missing</v>
      </c>
      <c r="C1031" t="str">
        <f t="shared" si="127"/>
        <v>AMD R-464L</v>
      </c>
      <c r="D1031" t="str">
        <f t="shared" si="130"/>
        <v>AMD</v>
      </c>
      <c r="E1031" t="str">
        <f t="shared" si="131"/>
        <v>R-464L</v>
      </c>
      <c r="F1031" t="str">
        <f t="shared" si="132"/>
        <v>R-464L</v>
      </c>
      <c r="G1031" t="str">
        <f t="shared" si="133"/>
        <v>R-464L</v>
      </c>
      <c r="H1031" t="str">
        <f t="shared" si="129"/>
        <v>AMD R-464L</v>
      </c>
      <c r="I1031" t="s">
        <v>4022</v>
      </c>
      <c r="J1031" t="s">
        <v>1937</v>
      </c>
      <c r="K1031" t="s">
        <v>826</v>
      </c>
      <c r="L1031" t="s">
        <v>469</v>
      </c>
      <c r="M1031">
        <v>4</v>
      </c>
      <c r="O1031" t="s">
        <v>623</v>
      </c>
      <c r="P1031" t="s">
        <v>1942</v>
      </c>
      <c r="Q1031" t="s">
        <v>4023</v>
      </c>
      <c r="R1031" t="str">
        <f>IF(COUNTIF(cpus!B:B, C1031)&gt;0, "found", "Missing")</f>
        <v>found</v>
      </c>
      <c r="S1031" t="str">
        <f>IF(COUNTIF(cpus!C:C, G1031)&gt;0, "found", "Missing")</f>
        <v>found</v>
      </c>
    </row>
    <row r="1032" spans="1:19" x14ac:dyDescent="0.25">
      <c r="A1032" t="str">
        <f t="shared" si="128"/>
        <v>missing</v>
      </c>
      <c r="B1032" t="str">
        <f t="shared" si="126"/>
        <v>missing</v>
      </c>
      <c r="C1032" t="str">
        <f t="shared" si="127"/>
        <v>AMD RX-225FB</v>
      </c>
      <c r="D1032" t="str">
        <f t="shared" si="130"/>
        <v>AMD</v>
      </c>
      <c r="E1032" t="str">
        <f t="shared" si="131"/>
        <v>RX-225FB</v>
      </c>
      <c r="F1032" t="str">
        <f t="shared" si="132"/>
        <v>RX-225FB</v>
      </c>
      <c r="G1032" t="str">
        <f t="shared" si="133"/>
        <v>RX-225FB</v>
      </c>
      <c r="H1032" t="str">
        <f t="shared" si="129"/>
        <v>AMD RX-225FB</v>
      </c>
      <c r="I1032" t="s">
        <v>4024</v>
      </c>
      <c r="J1032" t="s">
        <v>1926</v>
      </c>
      <c r="K1032" t="s">
        <v>632</v>
      </c>
      <c r="L1032" t="s">
        <v>2017</v>
      </c>
      <c r="M1032">
        <v>2</v>
      </c>
      <c r="P1032" t="s">
        <v>1892</v>
      </c>
      <c r="Q1032" t="s">
        <v>4025</v>
      </c>
      <c r="R1032" t="str">
        <f>IF(COUNTIF(cpus!B:B, C1032)&gt;0, "found", "Missing")</f>
        <v>found</v>
      </c>
      <c r="S1032" t="str">
        <f>IF(COUNTIF(cpus!C:C, G1032)&gt;0, "found", "Missing")</f>
        <v>found</v>
      </c>
    </row>
    <row r="1033" spans="1:19" x14ac:dyDescent="0.25">
      <c r="A1033" t="str">
        <f t="shared" si="128"/>
        <v>missing</v>
      </c>
      <c r="B1033" t="str">
        <f t="shared" si="126"/>
        <v>missing</v>
      </c>
      <c r="C1033" t="str">
        <f t="shared" si="127"/>
        <v>AMD RX-425BB</v>
      </c>
      <c r="D1033" t="str">
        <f t="shared" si="130"/>
        <v>AMD</v>
      </c>
      <c r="E1033" t="str">
        <f t="shared" si="131"/>
        <v>RX-425BB</v>
      </c>
      <c r="F1033" t="str">
        <f t="shared" si="132"/>
        <v>RX-425BB</v>
      </c>
      <c r="G1033" t="str">
        <f t="shared" si="133"/>
        <v>RX-425BB</v>
      </c>
      <c r="H1033" t="str">
        <f t="shared" si="129"/>
        <v>AMD RX-425BB</v>
      </c>
      <c r="I1033" t="s">
        <v>4026</v>
      </c>
      <c r="J1033" t="s">
        <v>1926</v>
      </c>
      <c r="K1033" t="s">
        <v>457</v>
      </c>
      <c r="L1033" t="s">
        <v>451</v>
      </c>
      <c r="M1033">
        <v>4</v>
      </c>
      <c r="O1033" t="s">
        <v>623</v>
      </c>
      <c r="P1033" t="s">
        <v>1918</v>
      </c>
      <c r="Q1033" t="s">
        <v>4027</v>
      </c>
      <c r="R1033" t="str">
        <f>IF(COUNTIF(cpus!B:B, C1033)&gt;0, "found", "Missing")</f>
        <v>found</v>
      </c>
      <c r="S1033" t="str">
        <f>IF(COUNTIF(cpus!C:C, G1033)&gt;0, "found", "Missing")</f>
        <v>found</v>
      </c>
    </row>
    <row r="1034" spans="1:19" x14ac:dyDescent="0.25">
      <c r="A1034" t="str">
        <f t="shared" si="128"/>
        <v>missing</v>
      </c>
      <c r="B1034" t="str">
        <f t="shared" si="126"/>
        <v>missing</v>
      </c>
      <c r="C1034" t="str">
        <f t="shared" si="127"/>
        <v>AMD RX-427BB</v>
      </c>
      <c r="D1034" t="str">
        <f t="shared" si="130"/>
        <v>AMD</v>
      </c>
      <c r="E1034" t="str">
        <f t="shared" si="131"/>
        <v>RX-427BB</v>
      </c>
      <c r="F1034" t="str">
        <f t="shared" si="132"/>
        <v>RX-427BB</v>
      </c>
      <c r="G1034" t="str">
        <f t="shared" si="133"/>
        <v>RX-427BB</v>
      </c>
      <c r="H1034" t="str">
        <f t="shared" si="129"/>
        <v>AMD RX-427BB</v>
      </c>
      <c r="I1034" t="s">
        <v>4028</v>
      </c>
      <c r="J1034" t="s">
        <v>1926</v>
      </c>
      <c r="K1034" t="s">
        <v>758</v>
      </c>
      <c r="L1034" t="s">
        <v>426</v>
      </c>
      <c r="M1034">
        <v>4</v>
      </c>
      <c r="O1034" t="s">
        <v>623</v>
      </c>
      <c r="P1034" t="s">
        <v>2179</v>
      </c>
      <c r="Q1034" t="s">
        <v>4029</v>
      </c>
      <c r="R1034" t="str">
        <f>IF(COUNTIF(cpus!B:B, C1034)&gt;0, "found", "Missing")</f>
        <v>found</v>
      </c>
      <c r="S1034" t="str">
        <f>IF(COUNTIF(cpus!C:C, G1034)&gt;0, "found", "Missing")</f>
        <v>found</v>
      </c>
    </row>
    <row r="1035" spans="1:19" x14ac:dyDescent="0.25">
      <c r="A1035" t="str">
        <f t="shared" si="128"/>
        <v>missing</v>
      </c>
      <c r="B1035" t="str">
        <f t="shared" si="126"/>
        <v>missing</v>
      </c>
      <c r="C1035" t="str">
        <f t="shared" si="127"/>
        <v>AMD Ryzen 3 1200</v>
      </c>
      <c r="D1035" t="str">
        <f t="shared" si="130"/>
        <v>AMD</v>
      </c>
      <c r="E1035" t="str">
        <f t="shared" si="131"/>
        <v>Ryzen 3 1200</v>
      </c>
      <c r="F1035" t="str">
        <f t="shared" si="132"/>
        <v>Ryzen 3 1200</v>
      </c>
      <c r="G1035" t="str">
        <f t="shared" si="133"/>
        <v>Ryzen 3 1200</v>
      </c>
      <c r="H1035" t="str">
        <f t="shared" si="129"/>
        <v>AMD Ryzen 3 1200</v>
      </c>
      <c r="I1035" t="s">
        <v>4030</v>
      </c>
      <c r="J1035" t="s">
        <v>2014</v>
      </c>
      <c r="K1035" t="s">
        <v>700</v>
      </c>
      <c r="L1035" t="s">
        <v>451</v>
      </c>
      <c r="M1035">
        <v>4</v>
      </c>
      <c r="N1035">
        <v>4</v>
      </c>
      <c r="O1035" t="s">
        <v>424</v>
      </c>
      <c r="P1035" t="s">
        <v>2087</v>
      </c>
      <c r="Q1035" t="s">
        <v>4031</v>
      </c>
      <c r="R1035" t="str">
        <f>IF(COUNTIF(cpus!B:B, C1035)&gt;0, "found", "Missing")</f>
        <v>found</v>
      </c>
      <c r="S1035" t="str">
        <f>IF(COUNTIF(cpus!C:C, G1035)&gt;0, "found", "Missing")</f>
        <v>found</v>
      </c>
    </row>
    <row r="1036" spans="1:19" hidden="1" x14ac:dyDescent="0.25">
      <c r="A1036" t="str">
        <f t="shared" si="128"/>
        <v>missing</v>
      </c>
      <c r="B1036" t="str">
        <f t="shared" si="126"/>
        <v>missing</v>
      </c>
      <c r="C1036" t="str">
        <f t="shared" si="127"/>
        <v>AMD Ryzen 3 1300X</v>
      </c>
      <c r="D1036" t="str">
        <f t="shared" si="130"/>
        <v>AMD</v>
      </c>
      <c r="E1036" t="str">
        <f t="shared" si="131"/>
        <v>Ryzen 3 1300X</v>
      </c>
      <c r="F1036" t="str">
        <f t="shared" si="132"/>
        <v>Ryzen 3 1300X</v>
      </c>
      <c r="G1036" t="str">
        <f t="shared" si="133"/>
        <v>Ryzen 3 1300X</v>
      </c>
      <c r="H1036" t="str">
        <f t="shared" si="129"/>
        <v>AMD Ryzen 3 1300X</v>
      </c>
      <c r="I1036" t="s">
        <v>780</v>
      </c>
      <c r="J1036" t="s">
        <v>2014</v>
      </c>
      <c r="K1036" t="s">
        <v>437</v>
      </c>
      <c r="L1036" t="s">
        <v>442</v>
      </c>
      <c r="M1036">
        <v>4</v>
      </c>
      <c r="N1036">
        <v>4</v>
      </c>
      <c r="O1036" t="s">
        <v>424</v>
      </c>
      <c r="P1036" t="s">
        <v>2009</v>
      </c>
      <c r="Q1036" t="s">
        <v>4032</v>
      </c>
      <c r="R1036" t="str">
        <f>IF(COUNTIF(cpus!B:B, C1036)&gt;0, "found", "Missing")</f>
        <v>found</v>
      </c>
      <c r="S1036" t="str">
        <f>IF(COUNTIF(cpus!C:C, G1036)&gt;0, "found", "Missing")</f>
        <v>found</v>
      </c>
    </row>
    <row r="1037" spans="1:19" x14ac:dyDescent="0.25">
      <c r="A1037" t="str">
        <f t="shared" si="128"/>
        <v>missing</v>
      </c>
      <c r="B1037" t="str">
        <f t="shared" si="126"/>
        <v>missing</v>
      </c>
      <c r="C1037" t="str">
        <f t="shared" si="127"/>
        <v>AMD Ryzen 3 210</v>
      </c>
      <c r="D1037" t="str">
        <f t="shared" si="130"/>
        <v>AMD</v>
      </c>
      <c r="E1037" t="str">
        <f t="shared" si="131"/>
        <v>Ryzen 3 210</v>
      </c>
      <c r="F1037" t="str">
        <f t="shared" si="132"/>
        <v>Ryzen 3 210</v>
      </c>
      <c r="G1037" t="str">
        <f t="shared" si="133"/>
        <v>Ryzen 3 210</v>
      </c>
      <c r="H1037" t="str">
        <f t="shared" si="129"/>
        <v>AMD Ryzen 3 210</v>
      </c>
      <c r="I1037" t="s">
        <v>4033</v>
      </c>
      <c r="J1037" t="s">
        <v>4034</v>
      </c>
      <c r="K1037" t="s">
        <v>2017</v>
      </c>
      <c r="L1037" t="s">
        <v>412</v>
      </c>
      <c r="M1037">
        <v>4</v>
      </c>
      <c r="N1037">
        <v>8</v>
      </c>
      <c r="O1037" t="s">
        <v>4035</v>
      </c>
      <c r="P1037" t="s">
        <v>2977</v>
      </c>
      <c r="Q1037" t="s">
        <v>4036</v>
      </c>
      <c r="R1037" t="str">
        <f>IF(COUNTIF(cpus!B:B, C1037)&gt;0, "found", "Missing")</f>
        <v>found</v>
      </c>
      <c r="S1037" t="str">
        <f>IF(COUNTIF(cpus!C:C, G1037)&gt;0, "found", "Missing")</f>
        <v>found</v>
      </c>
    </row>
    <row r="1038" spans="1:19" hidden="1" x14ac:dyDescent="0.25">
      <c r="A1038" t="str">
        <f t="shared" si="128"/>
        <v>missing</v>
      </c>
      <c r="B1038" t="str">
        <f t="shared" si="126"/>
        <v>missing</v>
      </c>
      <c r="C1038" t="str">
        <f t="shared" si="127"/>
        <v>AMD Ryzen 3 2200G</v>
      </c>
      <c r="D1038" t="str">
        <f t="shared" si="130"/>
        <v>AMD</v>
      </c>
      <c r="E1038" t="str">
        <f t="shared" si="131"/>
        <v>Ryzen 3 2200G</v>
      </c>
      <c r="F1038" t="str">
        <f t="shared" si="132"/>
        <v>Ryzen 3 2200G</v>
      </c>
      <c r="G1038" t="str">
        <f t="shared" si="133"/>
        <v>Ryzen 3 2200G</v>
      </c>
      <c r="H1038" t="str">
        <f t="shared" si="129"/>
        <v>AMD Ryzen 3 2200G</v>
      </c>
      <c r="I1038" t="s">
        <v>670</v>
      </c>
      <c r="J1038" t="s">
        <v>2014</v>
      </c>
      <c r="K1038" t="s">
        <v>437</v>
      </c>
      <c r="L1038" t="s">
        <v>442</v>
      </c>
      <c r="M1038">
        <v>4</v>
      </c>
      <c r="N1038">
        <v>4</v>
      </c>
      <c r="O1038" t="s">
        <v>424</v>
      </c>
      <c r="P1038" t="s">
        <v>2193</v>
      </c>
      <c r="Q1038" t="s">
        <v>4037</v>
      </c>
      <c r="R1038" t="str">
        <f>IF(COUNTIF(cpus!B:B, C1038)&gt;0, "found", "Missing")</f>
        <v>found</v>
      </c>
      <c r="S1038" t="str">
        <f>IF(COUNTIF(cpus!C:C, G1038)&gt;0, "found", "Missing")</f>
        <v>found</v>
      </c>
    </row>
    <row r="1039" spans="1:19" x14ac:dyDescent="0.25">
      <c r="A1039" t="str">
        <f t="shared" si="128"/>
        <v>missing</v>
      </c>
      <c r="B1039" t="str">
        <f t="shared" si="126"/>
        <v>missing</v>
      </c>
      <c r="C1039" t="str">
        <f t="shared" si="127"/>
        <v>AMD Ryzen 3 2200GE</v>
      </c>
      <c r="D1039" t="str">
        <f t="shared" si="130"/>
        <v>AMD</v>
      </c>
      <c r="E1039" t="str">
        <f t="shared" si="131"/>
        <v>Ryzen 3 2200GE</v>
      </c>
      <c r="F1039" t="str">
        <f t="shared" si="132"/>
        <v>Ryzen 3 2200GE</v>
      </c>
      <c r="G1039" t="str">
        <f t="shared" si="133"/>
        <v>Ryzen 3 2200GE</v>
      </c>
      <c r="H1039" t="str">
        <f t="shared" si="129"/>
        <v>AMD Ryzen 3 2200GE</v>
      </c>
      <c r="I1039" t="s">
        <v>4038</v>
      </c>
      <c r="J1039" t="s">
        <v>2014</v>
      </c>
      <c r="K1039" t="s">
        <v>469</v>
      </c>
      <c r="L1039" t="s">
        <v>426</v>
      </c>
      <c r="M1039">
        <v>4</v>
      </c>
      <c r="N1039">
        <v>4</v>
      </c>
      <c r="O1039" t="s">
        <v>623</v>
      </c>
      <c r="P1039" t="s">
        <v>2204</v>
      </c>
      <c r="Q1039" t="s">
        <v>4039</v>
      </c>
      <c r="R1039" t="str">
        <f>IF(COUNTIF(cpus!B:B, C1039)&gt;0, "found", "Missing")</f>
        <v>found</v>
      </c>
      <c r="S1039" t="str">
        <f>IF(COUNTIF(cpus!C:C, G1039)&gt;0, "found", "Missing")</f>
        <v>found</v>
      </c>
    </row>
    <row r="1040" spans="1:19" x14ac:dyDescent="0.25">
      <c r="A1040" t="str">
        <f t="shared" si="128"/>
        <v>missing</v>
      </c>
      <c r="B1040" t="str">
        <f t="shared" si="126"/>
        <v>missing</v>
      </c>
      <c r="C1040" t="str">
        <f t="shared" si="127"/>
        <v>AMD Ryzen 3 2200U</v>
      </c>
      <c r="D1040" t="str">
        <f t="shared" si="130"/>
        <v>AMD</v>
      </c>
      <c r="E1040" t="str">
        <f t="shared" si="131"/>
        <v>Ryzen 3 2200U</v>
      </c>
      <c r="F1040" t="str">
        <f t="shared" si="132"/>
        <v>Ryzen 3 2200U</v>
      </c>
      <c r="G1040" t="str">
        <f t="shared" si="133"/>
        <v>Ryzen 3 2200U</v>
      </c>
      <c r="H1040" t="str">
        <f t="shared" si="129"/>
        <v>AMD Ryzen 3 2200U</v>
      </c>
      <c r="I1040" t="s">
        <v>4040</v>
      </c>
      <c r="J1040" t="s">
        <v>2338</v>
      </c>
      <c r="K1040" t="s">
        <v>457</v>
      </c>
      <c r="L1040" t="s">
        <v>451</v>
      </c>
      <c r="M1040">
        <v>2</v>
      </c>
      <c r="N1040">
        <v>4</v>
      </c>
      <c r="O1040" t="s">
        <v>2002</v>
      </c>
      <c r="P1040" t="s">
        <v>2018</v>
      </c>
      <c r="Q1040" t="s">
        <v>4041</v>
      </c>
      <c r="R1040" t="str">
        <f>IF(COUNTIF(cpus!B:B, C1040)&gt;0, "found", "Missing")</f>
        <v>found</v>
      </c>
      <c r="S1040" t="str">
        <f>IF(COUNTIF(cpus!C:C, G1040)&gt;0, "found", "Missing")</f>
        <v>found</v>
      </c>
    </row>
    <row r="1041" spans="1:19" x14ac:dyDescent="0.25">
      <c r="A1041" t="str">
        <f t="shared" si="128"/>
        <v>missing</v>
      </c>
      <c r="B1041" t="str">
        <f t="shared" si="126"/>
        <v>missing</v>
      </c>
      <c r="C1041" t="str">
        <f t="shared" si="127"/>
        <v>AMD Ryzen 3 2300U</v>
      </c>
      <c r="D1041" t="str">
        <f t="shared" si="130"/>
        <v>AMD</v>
      </c>
      <c r="E1041" t="str">
        <f t="shared" si="131"/>
        <v>Ryzen 3 2300U</v>
      </c>
      <c r="F1041" t="str">
        <f t="shared" si="132"/>
        <v>Ryzen 3 2300U</v>
      </c>
      <c r="G1041" t="str">
        <f t="shared" si="133"/>
        <v>Ryzen 3 2300U</v>
      </c>
      <c r="H1041" t="str">
        <f t="shared" si="129"/>
        <v>AMD Ryzen 3 2300U</v>
      </c>
      <c r="I1041" t="s">
        <v>4042</v>
      </c>
      <c r="J1041" t="s">
        <v>2338</v>
      </c>
      <c r="K1041" t="s">
        <v>1881</v>
      </c>
      <c r="L1041" t="s">
        <v>451</v>
      </c>
      <c r="M1041">
        <v>4</v>
      </c>
      <c r="N1041">
        <v>4</v>
      </c>
      <c r="O1041" t="s">
        <v>2002</v>
      </c>
      <c r="P1041" t="s">
        <v>2204</v>
      </c>
      <c r="Q1041" t="s">
        <v>4043</v>
      </c>
      <c r="R1041" t="str">
        <f>IF(COUNTIF(cpus!B:B, C1041)&gt;0, "found", "Missing")</f>
        <v>found</v>
      </c>
      <c r="S1041" t="str">
        <f>IF(COUNTIF(cpus!C:C, G1041)&gt;0, "found", "Missing")</f>
        <v>found</v>
      </c>
    </row>
    <row r="1042" spans="1:19" x14ac:dyDescent="0.25">
      <c r="A1042" t="str">
        <f t="shared" si="128"/>
        <v>missing</v>
      </c>
      <c r="B1042" t="str">
        <f t="shared" si="126"/>
        <v>missing</v>
      </c>
      <c r="C1042" t="str">
        <f t="shared" si="127"/>
        <v>AMD Ryzen 3 2300X</v>
      </c>
      <c r="D1042" t="str">
        <f t="shared" si="130"/>
        <v>AMD</v>
      </c>
      <c r="E1042" t="str">
        <f t="shared" si="131"/>
        <v>Ryzen 3 2300X</v>
      </c>
      <c r="F1042" t="str">
        <f t="shared" si="132"/>
        <v>Ryzen 3 2300X</v>
      </c>
      <c r="G1042" t="str">
        <f t="shared" si="133"/>
        <v>Ryzen 3 2300X</v>
      </c>
      <c r="H1042" t="str">
        <f t="shared" si="129"/>
        <v>AMD Ryzen 3 2300X</v>
      </c>
      <c r="I1042" t="s">
        <v>4044</v>
      </c>
      <c r="J1042" t="s">
        <v>2014</v>
      </c>
      <c r="K1042" t="s">
        <v>437</v>
      </c>
      <c r="L1042" t="s">
        <v>1917</v>
      </c>
      <c r="M1042">
        <v>4</v>
      </c>
      <c r="N1042">
        <v>4</v>
      </c>
      <c r="O1042" t="s">
        <v>424</v>
      </c>
      <c r="P1042" t="s">
        <v>2276</v>
      </c>
      <c r="Q1042" t="s">
        <v>4045</v>
      </c>
      <c r="R1042" t="str">
        <f>IF(COUNTIF(cpus!B:B, C1042)&gt;0, "found", "Missing")</f>
        <v>found</v>
      </c>
      <c r="S1042" t="str">
        <f>IF(COUNTIF(cpus!C:C, G1042)&gt;0, "found", "Missing")</f>
        <v>found</v>
      </c>
    </row>
    <row r="1043" spans="1:19" x14ac:dyDescent="0.25">
      <c r="A1043" t="str">
        <f t="shared" si="128"/>
        <v>missing</v>
      </c>
      <c r="B1043" t="str">
        <f t="shared" si="126"/>
        <v>missing</v>
      </c>
      <c r="C1043" t="str">
        <f t="shared" si="127"/>
        <v>AMD Ryzen 3 30</v>
      </c>
      <c r="D1043" t="str">
        <f t="shared" si="130"/>
        <v>AMD</v>
      </c>
      <c r="E1043" t="str">
        <f t="shared" si="131"/>
        <v>Ryzen 3 30</v>
      </c>
      <c r="F1043" t="str">
        <f t="shared" si="132"/>
        <v>Ryzen 3 30</v>
      </c>
      <c r="G1043" t="str">
        <f t="shared" si="133"/>
        <v>Ryzen 3 30</v>
      </c>
      <c r="H1043" t="str">
        <f t="shared" si="129"/>
        <v>AMD Ryzen 3 30</v>
      </c>
      <c r="I1043" t="s">
        <v>4046</v>
      </c>
      <c r="J1043" t="s">
        <v>2694</v>
      </c>
      <c r="K1043" t="s">
        <v>609</v>
      </c>
      <c r="L1043" t="s">
        <v>494</v>
      </c>
      <c r="M1043">
        <v>4</v>
      </c>
      <c r="N1043">
        <v>8</v>
      </c>
      <c r="O1043" t="s">
        <v>2002</v>
      </c>
      <c r="P1043" t="s">
        <v>2695</v>
      </c>
      <c r="Q1043" t="s">
        <v>4047</v>
      </c>
      <c r="R1043" t="str">
        <f>IF(COUNTIF(cpus!B:B, C1043)&gt;0, "found", "Missing")</f>
        <v>found</v>
      </c>
      <c r="S1043" t="str">
        <f>IF(COUNTIF(cpus!C:C, G1043)&gt;0, "found", "Missing")</f>
        <v>found</v>
      </c>
    </row>
    <row r="1044" spans="1:19" hidden="1" x14ac:dyDescent="0.25">
      <c r="A1044" t="str">
        <f t="shared" si="128"/>
        <v>missing</v>
      </c>
      <c r="B1044" t="str">
        <f t="shared" si="126"/>
        <v>missing</v>
      </c>
      <c r="C1044" t="str">
        <f t="shared" si="127"/>
        <v>AMD Ryzen 3 3100</v>
      </c>
      <c r="D1044" t="str">
        <f t="shared" si="130"/>
        <v>AMD</v>
      </c>
      <c r="E1044" t="str">
        <f t="shared" si="131"/>
        <v>Ryzen 3 3100</v>
      </c>
      <c r="F1044" t="str">
        <f t="shared" si="132"/>
        <v>Ryzen 3 3100</v>
      </c>
      <c r="G1044" t="str">
        <f t="shared" si="133"/>
        <v>Ryzen 3 3100</v>
      </c>
      <c r="H1044" t="str">
        <f t="shared" si="129"/>
        <v>AMD Ryzen 3 3100</v>
      </c>
      <c r="I1044" t="s">
        <v>652</v>
      </c>
      <c r="J1044" t="s">
        <v>2014</v>
      </c>
      <c r="K1044" t="s">
        <v>426</v>
      </c>
      <c r="L1044" t="s">
        <v>422</v>
      </c>
      <c r="M1044">
        <v>4</v>
      </c>
      <c r="N1044">
        <v>8</v>
      </c>
      <c r="O1044" t="s">
        <v>424</v>
      </c>
      <c r="P1044" t="s">
        <v>1914</v>
      </c>
      <c r="Q1044" t="s">
        <v>4048</v>
      </c>
      <c r="R1044" t="str">
        <f>IF(COUNTIF(cpus!B:B, C1044)&gt;0, "found", "Missing")</f>
        <v>found</v>
      </c>
      <c r="S1044" t="str">
        <f>IF(COUNTIF(cpus!C:C, G1044)&gt;0, "found", "Missing")</f>
        <v>found</v>
      </c>
    </row>
    <row r="1045" spans="1:19" hidden="1" x14ac:dyDescent="0.25">
      <c r="A1045" t="str">
        <f t="shared" si="128"/>
        <v>missing</v>
      </c>
      <c r="B1045" t="str">
        <f t="shared" si="126"/>
        <v>missing</v>
      </c>
      <c r="C1045" t="str">
        <f t="shared" si="127"/>
        <v>AMD Ryzen 3 3200G</v>
      </c>
      <c r="D1045" t="str">
        <f t="shared" si="130"/>
        <v>AMD</v>
      </c>
      <c r="E1045" t="str">
        <f t="shared" si="131"/>
        <v>Ryzen 3 3200G</v>
      </c>
      <c r="F1045" t="str">
        <f t="shared" si="132"/>
        <v>Ryzen 3 3200G</v>
      </c>
      <c r="G1045" t="str">
        <f t="shared" si="133"/>
        <v>Ryzen 3 3200G</v>
      </c>
      <c r="H1045" t="str">
        <f t="shared" si="129"/>
        <v>AMD Ryzen 3 3200G</v>
      </c>
      <c r="I1045" t="s">
        <v>511</v>
      </c>
      <c r="J1045" t="s">
        <v>2014</v>
      </c>
      <c r="K1045" t="s">
        <v>426</v>
      </c>
      <c r="L1045" t="s">
        <v>1917</v>
      </c>
      <c r="M1045">
        <v>4</v>
      </c>
      <c r="N1045">
        <v>4</v>
      </c>
      <c r="O1045" t="s">
        <v>424</v>
      </c>
      <c r="P1045" t="s">
        <v>2116</v>
      </c>
      <c r="Q1045" t="s">
        <v>4049</v>
      </c>
      <c r="R1045" t="str">
        <f>IF(COUNTIF(cpus!B:B, C1045)&gt;0, "found", "Missing")</f>
        <v>found</v>
      </c>
      <c r="S1045" t="str">
        <f>IF(COUNTIF(cpus!C:C, G1045)&gt;0, "found", "Missing")</f>
        <v>found</v>
      </c>
    </row>
    <row r="1046" spans="1:19" x14ac:dyDescent="0.25">
      <c r="A1046" t="str">
        <f t="shared" si="128"/>
        <v>missing</v>
      </c>
      <c r="B1046" t="str">
        <f t="shared" si="126"/>
        <v>missing</v>
      </c>
      <c r="C1046" t="str">
        <f t="shared" si="127"/>
        <v>AMD Ryzen 3 3200GE</v>
      </c>
      <c r="D1046" t="str">
        <f t="shared" si="130"/>
        <v>AMD</v>
      </c>
      <c r="E1046" t="str">
        <f t="shared" si="131"/>
        <v>Ryzen 3 3200GE</v>
      </c>
      <c r="F1046" t="str">
        <f t="shared" si="132"/>
        <v>Ryzen 3 3200GE</v>
      </c>
      <c r="G1046" t="str">
        <f t="shared" si="133"/>
        <v>Ryzen 3 3200GE</v>
      </c>
      <c r="H1046" t="str">
        <f t="shared" si="129"/>
        <v>AMD Ryzen 3 3200GE</v>
      </c>
      <c r="I1046" t="s">
        <v>4050</v>
      </c>
      <c r="J1046" t="s">
        <v>2014</v>
      </c>
      <c r="K1046" t="s">
        <v>507</v>
      </c>
      <c r="L1046" t="s">
        <v>445</v>
      </c>
      <c r="M1046">
        <v>4</v>
      </c>
      <c r="N1046">
        <v>4</v>
      </c>
      <c r="O1046" t="s">
        <v>623</v>
      </c>
      <c r="P1046" t="s">
        <v>1911</v>
      </c>
      <c r="Q1046" t="s">
        <v>4051</v>
      </c>
      <c r="R1046" t="str">
        <f>IF(COUNTIF(cpus!B:B, C1046)&gt;0, "found", "Missing")</f>
        <v>found</v>
      </c>
      <c r="S1046" t="str">
        <f>IF(COUNTIF(cpus!C:C, G1046)&gt;0, "found", "Missing")</f>
        <v>found</v>
      </c>
    </row>
    <row r="1047" spans="1:19" x14ac:dyDescent="0.25">
      <c r="A1047" t="str">
        <f t="shared" si="128"/>
        <v>missing</v>
      </c>
      <c r="B1047" t="str">
        <f t="shared" si="126"/>
        <v>missing</v>
      </c>
      <c r="C1047" t="str">
        <f t="shared" si="127"/>
        <v>AMD Ryzen 3 3200U</v>
      </c>
      <c r="D1047" t="str">
        <f t="shared" si="130"/>
        <v>AMD</v>
      </c>
      <c r="E1047" t="str">
        <f t="shared" si="131"/>
        <v>Ryzen 3 3200U</v>
      </c>
      <c r="F1047" t="str">
        <f t="shared" si="132"/>
        <v>Ryzen 3 3200U</v>
      </c>
      <c r="G1047" t="str">
        <f t="shared" si="133"/>
        <v>Ryzen 3 3200U</v>
      </c>
      <c r="H1047" t="str">
        <f t="shared" si="129"/>
        <v>AMD Ryzen 3 3200U</v>
      </c>
      <c r="I1047" t="s">
        <v>4052</v>
      </c>
      <c r="J1047" t="s">
        <v>2338</v>
      </c>
      <c r="K1047" t="s">
        <v>581</v>
      </c>
      <c r="L1047" t="s">
        <v>437</v>
      </c>
      <c r="M1047">
        <v>2</v>
      </c>
      <c r="N1047">
        <v>4</v>
      </c>
      <c r="O1047" t="s">
        <v>2002</v>
      </c>
      <c r="P1047" t="s">
        <v>2119</v>
      </c>
      <c r="Q1047" t="s">
        <v>4053</v>
      </c>
      <c r="R1047" t="str">
        <f>IF(COUNTIF(cpus!B:B, C1047)&gt;0, "found", "Missing")</f>
        <v>found</v>
      </c>
      <c r="S1047" t="str">
        <f>IF(COUNTIF(cpus!C:C, G1047)&gt;0, "found", "Missing")</f>
        <v>found</v>
      </c>
    </row>
    <row r="1048" spans="1:19" x14ac:dyDescent="0.25">
      <c r="A1048" t="str">
        <f t="shared" si="128"/>
        <v>missing</v>
      </c>
      <c r="B1048" t="str">
        <f t="shared" si="126"/>
        <v>missing</v>
      </c>
      <c r="C1048" t="str">
        <f t="shared" si="127"/>
        <v>AMD Ryzen 3 3250C</v>
      </c>
      <c r="D1048" t="str">
        <f t="shared" si="130"/>
        <v>AMD</v>
      </c>
      <c r="E1048" t="str">
        <f t="shared" si="131"/>
        <v>Ryzen 3 3250C</v>
      </c>
      <c r="F1048" t="str">
        <f t="shared" si="132"/>
        <v>Ryzen 3 3250C</v>
      </c>
      <c r="G1048" t="str">
        <f t="shared" si="133"/>
        <v>Ryzen 3 3250C</v>
      </c>
      <c r="H1048" t="str">
        <f t="shared" si="129"/>
        <v>AMD Ryzen 3 3250C</v>
      </c>
      <c r="I1048" t="s">
        <v>4054</v>
      </c>
      <c r="J1048" t="s">
        <v>2338</v>
      </c>
      <c r="K1048" t="s">
        <v>581</v>
      </c>
      <c r="L1048" t="s">
        <v>437</v>
      </c>
      <c r="M1048">
        <v>2</v>
      </c>
      <c r="N1048">
        <v>4</v>
      </c>
      <c r="O1048" t="s">
        <v>2002</v>
      </c>
      <c r="P1048" t="s">
        <v>2960</v>
      </c>
      <c r="Q1048" t="s">
        <v>4055</v>
      </c>
      <c r="R1048" t="str">
        <f>IF(COUNTIF(cpus!B:B, C1048)&gt;0, "found", "Missing")</f>
        <v>found</v>
      </c>
      <c r="S1048" t="str">
        <f>IF(COUNTIF(cpus!C:C, G1048)&gt;0, "found", "Missing")</f>
        <v>found</v>
      </c>
    </row>
    <row r="1049" spans="1:19" x14ac:dyDescent="0.25">
      <c r="A1049" t="str">
        <f t="shared" si="128"/>
        <v>missing</v>
      </c>
      <c r="B1049" t="str">
        <f t="shared" si="126"/>
        <v>missing</v>
      </c>
      <c r="C1049" t="str">
        <f t="shared" si="127"/>
        <v>AMD Ryzen 3 3250U</v>
      </c>
      <c r="D1049" t="str">
        <f t="shared" si="130"/>
        <v>AMD</v>
      </c>
      <c r="E1049" t="str">
        <f t="shared" si="131"/>
        <v>Ryzen 3 3250U</v>
      </c>
      <c r="F1049" t="str">
        <f t="shared" si="132"/>
        <v>Ryzen 3 3250U</v>
      </c>
      <c r="G1049" t="str">
        <f t="shared" si="133"/>
        <v>Ryzen 3 3250U</v>
      </c>
      <c r="H1049" t="str">
        <f t="shared" si="129"/>
        <v>AMD Ryzen 3 3250U</v>
      </c>
      <c r="I1049" t="s">
        <v>4056</v>
      </c>
      <c r="J1049" t="s">
        <v>2338</v>
      </c>
      <c r="K1049" t="s">
        <v>581</v>
      </c>
      <c r="L1049" t="s">
        <v>437</v>
      </c>
      <c r="M1049">
        <v>2</v>
      </c>
      <c r="N1049">
        <v>4</v>
      </c>
      <c r="O1049" t="s">
        <v>2002</v>
      </c>
      <c r="P1049" t="s">
        <v>1914</v>
      </c>
      <c r="Q1049" t="s">
        <v>4057</v>
      </c>
      <c r="R1049" t="str">
        <f>IF(COUNTIF(cpus!B:B, C1049)&gt;0, "found", "Missing")</f>
        <v>found</v>
      </c>
      <c r="S1049" t="str">
        <f>IF(COUNTIF(cpus!C:C, G1049)&gt;0, "found", "Missing")</f>
        <v>found</v>
      </c>
    </row>
    <row r="1050" spans="1:19" x14ac:dyDescent="0.25">
      <c r="A1050" t="str">
        <f t="shared" si="128"/>
        <v>missing</v>
      </c>
      <c r="B1050" t="str">
        <f t="shared" si="126"/>
        <v>missing</v>
      </c>
      <c r="C1050" t="str">
        <f t="shared" si="127"/>
        <v>AMD Ryzen 3 3300U</v>
      </c>
      <c r="D1050" t="str">
        <f t="shared" si="130"/>
        <v>AMD</v>
      </c>
      <c r="E1050" t="str">
        <f t="shared" si="131"/>
        <v>Ryzen 3 3300U</v>
      </c>
      <c r="F1050" t="str">
        <f t="shared" si="132"/>
        <v>Ryzen 3 3300U</v>
      </c>
      <c r="G1050" t="str">
        <f t="shared" si="133"/>
        <v>Ryzen 3 3300U</v>
      </c>
      <c r="H1050" t="str">
        <f t="shared" si="129"/>
        <v>AMD Ryzen 3 3300U</v>
      </c>
      <c r="I1050" t="s">
        <v>4058</v>
      </c>
      <c r="J1050" t="s">
        <v>2338</v>
      </c>
      <c r="K1050" t="s">
        <v>529</v>
      </c>
      <c r="L1050" t="s">
        <v>437</v>
      </c>
      <c r="M1050">
        <v>4</v>
      </c>
      <c r="N1050">
        <v>4</v>
      </c>
      <c r="O1050" t="s">
        <v>2002</v>
      </c>
      <c r="P1050" t="s">
        <v>2116</v>
      </c>
      <c r="Q1050" t="s">
        <v>4059</v>
      </c>
      <c r="R1050" t="str">
        <f>IF(COUNTIF(cpus!B:B, C1050)&gt;0, "found", "Missing")</f>
        <v>found</v>
      </c>
      <c r="S1050" t="str">
        <f>IF(COUNTIF(cpus!C:C, G1050)&gt;0, "found", "Missing")</f>
        <v>found</v>
      </c>
    </row>
    <row r="1051" spans="1:19" x14ac:dyDescent="0.25">
      <c r="A1051" t="str">
        <f t="shared" si="128"/>
        <v>missing</v>
      </c>
      <c r="B1051" t="str">
        <f t="shared" si="126"/>
        <v>missing</v>
      </c>
      <c r="C1051" t="str">
        <f t="shared" si="127"/>
        <v>AMD Ryzen 3 3300X</v>
      </c>
      <c r="D1051" t="str">
        <f t="shared" si="130"/>
        <v>AMD</v>
      </c>
      <c r="E1051" t="str">
        <f t="shared" si="131"/>
        <v>Ryzen 3 3300X</v>
      </c>
      <c r="F1051" t="str">
        <f t="shared" si="132"/>
        <v>Ryzen 3 3300X</v>
      </c>
      <c r="G1051" t="str">
        <f t="shared" si="133"/>
        <v>Ryzen 3 3300X</v>
      </c>
      <c r="H1051" t="str">
        <f t="shared" si="129"/>
        <v>AMD Ryzen 3 3300X</v>
      </c>
      <c r="I1051" t="s">
        <v>4060</v>
      </c>
      <c r="J1051" t="s">
        <v>2014</v>
      </c>
      <c r="K1051" t="s">
        <v>445</v>
      </c>
      <c r="L1051" t="s">
        <v>430</v>
      </c>
      <c r="M1051">
        <v>4</v>
      </c>
      <c r="N1051">
        <v>8</v>
      </c>
      <c r="O1051" t="s">
        <v>424</v>
      </c>
      <c r="P1051" t="s">
        <v>1914</v>
      </c>
      <c r="Q1051" t="s">
        <v>4061</v>
      </c>
      <c r="R1051" t="str">
        <f>IF(COUNTIF(cpus!B:B, C1051)&gt;0, "found", "Missing")</f>
        <v>found</v>
      </c>
      <c r="S1051" t="str">
        <f>IF(COUNTIF(cpus!C:C, G1051)&gt;0, "found", "Missing")</f>
        <v>found</v>
      </c>
    </row>
    <row r="1052" spans="1:19" x14ac:dyDescent="0.25">
      <c r="A1052" t="str">
        <f t="shared" si="128"/>
        <v>missing</v>
      </c>
      <c r="B1052" t="str">
        <f t="shared" si="126"/>
        <v>missing</v>
      </c>
      <c r="C1052" t="str">
        <f t="shared" si="127"/>
        <v>AMD Ryzen 3 3350U</v>
      </c>
      <c r="D1052" t="str">
        <f t="shared" si="130"/>
        <v>AMD</v>
      </c>
      <c r="E1052" t="str">
        <f t="shared" si="131"/>
        <v>Ryzen 3 3350U</v>
      </c>
      <c r="F1052" t="str">
        <f t="shared" si="132"/>
        <v>Ryzen 3 3350U</v>
      </c>
      <c r="G1052" t="str">
        <f t="shared" si="133"/>
        <v>Ryzen 3 3350U</v>
      </c>
      <c r="H1052" t="str">
        <f t="shared" si="129"/>
        <v>AMD Ryzen 3 3350U</v>
      </c>
      <c r="I1052" t="s">
        <v>4062</v>
      </c>
      <c r="K1052" t="s">
        <v>529</v>
      </c>
      <c r="L1052" t="s">
        <v>437</v>
      </c>
      <c r="M1052">
        <v>4</v>
      </c>
      <c r="N1052">
        <v>4</v>
      </c>
      <c r="O1052" t="s">
        <v>2002</v>
      </c>
      <c r="P1052" t="s">
        <v>1918</v>
      </c>
      <c r="Q1052" t="s">
        <v>4063</v>
      </c>
      <c r="R1052" t="str">
        <f>IF(COUNTIF(cpus!B:B, C1052)&gt;0, "found", "Missing")</f>
        <v>found</v>
      </c>
      <c r="S1052" t="str">
        <f>IF(COUNTIF(cpus!C:C, G1052)&gt;0, "found", "Missing")</f>
        <v>found</v>
      </c>
    </row>
    <row r="1053" spans="1:19" x14ac:dyDescent="0.25">
      <c r="A1053" t="str">
        <f t="shared" si="128"/>
        <v>missing</v>
      </c>
      <c r="B1053" t="str">
        <f t="shared" si="126"/>
        <v>missing</v>
      </c>
      <c r="C1053" t="str">
        <f t="shared" si="127"/>
        <v>AMD Ryzen 3 3500U</v>
      </c>
      <c r="D1053" t="str">
        <f t="shared" si="130"/>
        <v>AMD</v>
      </c>
      <c r="E1053" t="str">
        <f t="shared" si="131"/>
        <v>Ryzen 3 3500U</v>
      </c>
      <c r="F1053" t="str">
        <f t="shared" si="132"/>
        <v>Ryzen 3 3500U</v>
      </c>
      <c r="G1053" t="str">
        <f t="shared" si="133"/>
        <v>Ryzen 3 3500U</v>
      </c>
      <c r="H1053" t="str">
        <f t="shared" si="129"/>
        <v>AMD Ryzen 3 3500U</v>
      </c>
      <c r="I1053" t="s">
        <v>4064</v>
      </c>
      <c r="J1053" t="s">
        <v>2338</v>
      </c>
      <c r="K1053" t="s">
        <v>529</v>
      </c>
      <c r="L1053" t="s">
        <v>442</v>
      </c>
      <c r="M1053">
        <v>4</v>
      </c>
      <c r="N1053">
        <v>8</v>
      </c>
      <c r="O1053" t="s">
        <v>2002</v>
      </c>
      <c r="P1053" t="s">
        <v>2695</v>
      </c>
      <c r="Q1053" t="s">
        <v>4065</v>
      </c>
      <c r="R1053" t="str">
        <f>IF(COUNTIF(cpus!B:B, C1053)&gt;0, "found", "Missing")</f>
        <v>found</v>
      </c>
      <c r="S1053" t="str">
        <f>IF(COUNTIF(cpus!C:C, G1053)&gt;0, "found", "Missing")</f>
        <v>found</v>
      </c>
    </row>
    <row r="1054" spans="1:19" hidden="1" x14ac:dyDescent="0.25">
      <c r="A1054" t="str">
        <f t="shared" si="128"/>
        <v>missing</v>
      </c>
      <c r="B1054" t="str">
        <f t="shared" ref="B1054:B1117" si="134">IF(COUNTIF(C1054,"*[Dual CPU]*"),"found","missing")</f>
        <v>missing</v>
      </c>
      <c r="C1054" t="str">
        <f t="shared" si="127"/>
        <v>AMD Ryzen 3 4100</v>
      </c>
      <c r="D1054" t="str">
        <f t="shared" si="130"/>
        <v>AMD</v>
      </c>
      <c r="E1054" t="str">
        <f t="shared" si="131"/>
        <v>Ryzen 3 4100</v>
      </c>
      <c r="F1054" t="str">
        <f t="shared" si="132"/>
        <v>Ryzen 3 4100</v>
      </c>
      <c r="G1054" t="str">
        <f t="shared" si="133"/>
        <v>Ryzen 3 4100</v>
      </c>
      <c r="H1054" t="str">
        <f t="shared" si="129"/>
        <v>AMD Ryzen 3 4100</v>
      </c>
      <c r="I1054" t="s">
        <v>554</v>
      </c>
      <c r="J1054" t="s">
        <v>2014</v>
      </c>
      <c r="K1054" t="s">
        <v>445</v>
      </c>
      <c r="L1054" t="s">
        <v>1917</v>
      </c>
      <c r="M1054">
        <v>4</v>
      </c>
      <c r="N1054">
        <v>8</v>
      </c>
      <c r="O1054" t="s">
        <v>424</v>
      </c>
      <c r="P1054" t="s">
        <v>2957</v>
      </c>
      <c r="Q1054" t="s">
        <v>4066</v>
      </c>
      <c r="R1054" t="str">
        <f>IF(COUNTIF(cpus!B:B, C1054)&gt;0, "found", "Missing")</f>
        <v>found</v>
      </c>
      <c r="S1054" t="str">
        <f>IF(COUNTIF(cpus!C:C, G1054)&gt;0, "found", "Missing")</f>
        <v>found</v>
      </c>
    </row>
    <row r="1055" spans="1:19" x14ac:dyDescent="0.25">
      <c r="A1055" t="str">
        <f t="shared" si="128"/>
        <v>missing</v>
      </c>
      <c r="B1055" t="str">
        <f t="shared" si="134"/>
        <v>missing</v>
      </c>
      <c r="C1055" t="str">
        <f t="shared" si="127"/>
        <v>AMD Ryzen 3 4300G</v>
      </c>
      <c r="D1055" t="str">
        <f t="shared" si="130"/>
        <v>AMD</v>
      </c>
      <c r="E1055" t="str">
        <f t="shared" si="131"/>
        <v>Ryzen 3 4300G</v>
      </c>
      <c r="F1055" t="str">
        <f t="shared" si="132"/>
        <v>Ryzen 3 4300G</v>
      </c>
      <c r="G1055" t="str">
        <f t="shared" si="133"/>
        <v>Ryzen 3 4300G</v>
      </c>
      <c r="H1055" t="str">
        <f t="shared" si="129"/>
        <v>AMD Ryzen 3 4300G</v>
      </c>
      <c r="I1055" t="s">
        <v>4067</v>
      </c>
      <c r="J1055" t="s">
        <v>2014</v>
      </c>
      <c r="K1055" t="s">
        <v>445</v>
      </c>
      <c r="L1055" t="s">
        <v>1917</v>
      </c>
      <c r="M1055">
        <v>4</v>
      </c>
      <c r="N1055">
        <v>8</v>
      </c>
      <c r="O1055" t="s">
        <v>424</v>
      </c>
      <c r="P1055" t="s">
        <v>1911</v>
      </c>
      <c r="Q1055" t="s">
        <v>4068</v>
      </c>
      <c r="R1055" t="str">
        <f>IF(COUNTIF(cpus!B:B, C1055)&gt;0, "found", "Missing")</f>
        <v>found</v>
      </c>
      <c r="S1055" t="str">
        <f>IF(COUNTIF(cpus!C:C, G1055)&gt;0, "found", "Missing")</f>
        <v>found</v>
      </c>
    </row>
    <row r="1056" spans="1:19" x14ac:dyDescent="0.25">
      <c r="A1056" t="str">
        <f t="shared" si="128"/>
        <v>missing</v>
      </c>
      <c r="B1056" t="str">
        <f t="shared" si="134"/>
        <v>missing</v>
      </c>
      <c r="C1056" t="str">
        <f t="shared" si="127"/>
        <v>AMD Ryzen 3 4300GE</v>
      </c>
      <c r="D1056" t="str">
        <f t="shared" si="130"/>
        <v>AMD</v>
      </c>
      <c r="E1056" t="str">
        <f t="shared" si="131"/>
        <v>Ryzen 3 4300GE</v>
      </c>
      <c r="F1056" t="str">
        <f t="shared" si="132"/>
        <v>Ryzen 3 4300GE</v>
      </c>
      <c r="G1056" t="str">
        <f t="shared" si="133"/>
        <v>Ryzen 3 4300GE</v>
      </c>
      <c r="H1056" t="str">
        <f t="shared" si="129"/>
        <v>AMD Ryzen 3 4300GE</v>
      </c>
      <c r="I1056" t="s">
        <v>4069</v>
      </c>
      <c r="J1056" t="s">
        <v>2014</v>
      </c>
      <c r="K1056" t="s">
        <v>437</v>
      </c>
      <c r="L1056" t="s">
        <v>1917</v>
      </c>
      <c r="M1056">
        <v>4</v>
      </c>
      <c r="N1056">
        <v>8</v>
      </c>
      <c r="O1056" t="s">
        <v>623</v>
      </c>
      <c r="P1056" t="s">
        <v>2700</v>
      </c>
      <c r="Q1056" t="s">
        <v>4070</v>
      </c>
      <c r="R1056" t="str">
        <f>IF(COUNTIF(cpus!B:B, C1056)&gt;0, "found", "Missing")</f>
        <v>found</v>
      </c>
      <c r="S1056" t="str">
        <f>IF(COUNTIF(cpus!C:C, G1056)&gt;0, "found", "Missing")</f>
        <v>found</v>
      </c>
    </row>
    <row r="1057" spans="1:19" x14ac:dyDescent="0.25">
      <c r="A1057" t="str">
        <f t="shared" si="128"/>
        <v>missing</v>
      </c>
      <c r="B1057" t="str">
        <f t="shared" si="134"/>
        <v>missing</v>
      </c>
      <c r="C1057" t="str">
        <f t="shared" si="127"/>
        <v>AMD Ryzen 3 4300U</v>
      </c>
      <c r="D1057" t="str">
        <f t="shared" si="130"/>
        <v>AMD</v>
      </c>
      <c r="E1057" t="str">
        <f t="shared" si="131"/>
        <v>Ryzen 3 4300U</v>
      </c>
      <c r="F1057" t="str">
        <f t="shared" si="132"/>
        <v>Ryzen 3 4300U</v>
      </c>
      <c r="G1057" t="str">
        <f t="shared" si="133"/>
        <v>Ryzen 3 4300U</v>
      </c>
      <c r="H1057" t="str">
        <f t="shared" si="129"/>
        <v>AMD Ryzen 3 4300U</v>
      </c>
      <c r="I1057" t="s">
        <v>4071</v>
      </c>
      <c r="J1057" t="s">
        <v>2518</v>
      </c>
      <c r="K1057" t="s">
        <v>758</v>
      </c>
      <c r="L1057" t="s">
        <v>442</v>
      </c>
      <c r="M1057">
        <v>4</v>
      </c>
      <c r="N1057">
        <v>4</v>
      </c>
      <c r="O1057" t="s">
        <v>2002</v>
      </c>
      <c r="P1057" t="s">
        <v>2929</v>
      </c>
      <c r="Q1057" t="s">
        <v>4072</v>
      </c>
      <c r="R1057" t="str">
        <f>IF(COUNTIF(cpus!B:B, C1057)&gt;0, "found", "Missing")</f>
        <v>found</v>
      </c>
      <c r="S1057" t="str">
        <f>IF(COUNTIF(cpus!C:C, G1057)&gt;0, "found", "Missing")</f>
        <v>found</v>
      </c>
    </row>
    <row r="1058" spans="1:19" x14ac:dyDescent="0.25">
      <c r="A1058" t="str">
        <f t="shared" si="128"/>
        <v>missing</v>
      </c>
      <c r="B1058" t="str">
        <f t="shared" si="134"/>
        <v>missing</v>
      </c>
      <c r="C1058" t="str">
        <f t="shared" si="127"/>
        <v>AMD Ryzen 3 5300G</v>
      </c>
      <c r="D1058" t="str">
        <f t="shared" si="130"/>
        <v>AMD</v>
      </c>
      <c r="E1058" t="str">
        <f t="shared" si="131"/>
        <v>Ryzen 3 5300G</v>
      </c>
      <c r="F1058" t="str">
        <f t="shared" si="132"/>
        <v>Ryzen 3 5300G</v>
      </c>
      <c r="G1058" t="str">
        <f t="shared" si="133"/>
        <v>Ryzen 3 5300G</v>
      </c>
      <c r="H1058" t="str">
        <f t="shared" si="129"/>
        <v>AMD Ryzen 3 5300G</v>
      </c>
      <c r="I1058" t="s">
        <v>4073</v>
      </c>
      <c r="J1058" t="s">
        <v>2014</v>
      </c>
      <c r="K1058" t="s">
        <v>1917</v>
      </c>
      <c r="L1058" t="s">
        <v>418</v>
      </c>
      <c r="M1058">
        <v>4</v>
      </c>
      <c r="N1058">
        <v>8</v>
      </c>
      <c r="O1058" t="s">
        <v>424</v>
      </c>
      <c r="P1058" t="s">
        <v>1918</v>
      </c>
      <c r="Q1058" t="s">
        <v>4074</v>
      </c>
      <c r="R1058" t="str">
        <f>IF(COUNTIF(cpus!B:B, C1058)&gt;0, "found", "Missing")</f>
        <v>found</v>
      </c>
      <c r="S1058" t="str">
        <f>IF(COUNTIF(cpus!C:C, G1058)&gt;0, "found", "Missing")</f>
        <v>found</v>
      </c>
    </row>
    <row r="1059" spans="1:19" x14ac:dyDescent="0.25">
      <c r="A1059" t="str">
        <f t="shared" si="128"/>
        <v>missing</v>
      </c>
      <c r="B1059" t="str">
        <f t="shared" si="134"/>
        <v>missing</v>
      </c>
      <c r="C1059" t="str">
        <f t="shared" si="127"/>
        <v>AMD Ryzen 3 5300GE</v>
      </c>
      <c r="D1059" t="str">
        <f t="shared" si="130"/>
        <v>AMD</v>
      </c>
      <c r="E1059" t="str">
        <f t="shared" si="131"/>
        <v>Ryzen 3 5300GE</v>
      </c>
      <c r="F1059" t="str">
        <f t="shared" si="132"/>
        <v>Ryzen 3 5300GE</v>
      </c>
      <c r="G1059" t="str">
        <f t="shared" si="133"/>
        <v>Ryzen 3 5300GE</v>
      </c>
      <c r="H1059" t="str">
        <f t="shared" si="129"/>
        <v>AMD Ryzen 3 5300GE</v>
      </c>
      <c r="I1059" t="s">
        <v>4075</v>
      </c>
      <c r="J1059" t="s">
        <v>2014</v>
      </c>
      <c r="K1059" t="s">
        <v>426</v>
      </c>
      <c r="L1059" t="s">
        <v>418</v>
      </c>
      <c r="M1059">
        <v>4</v>
      </c>
      <c r="N1059">
        <v>8</v>
      </c>
      <c r="O1059" t="s">
        <v>623</v>
      </c>
      <c r="P1059" t="s">
        <v>1918</v>
      </c>
      <c r="Q1059" t="s">
        <v>4076</v>
      </c>
      <c r="R1059" t="str">
        <f>IF(COUNTIF(cpus!B:B, C1059)&gt;0, "found", "Missing")</f>
        <v>found</v>
      </c>
      <c r="S1059" t="str">
        <f>IF(COUNTIF(cpus!C:C, G1059)&gt;0, "found", "Missing")</f>
        <v>found</v>
      </c>
    </row>
    <row r="1060" spans="1:19" x14ac:dyDescent="0.25">
      <c r="A1060" t="str">
        <f t="shared" si="128"/>
        <v>missing</v>
      </c>
      <c r="B1060" t="str">
        <f t="shared" si="134"/>
        <v>missing</v>
      </c>
      <c r="C1060" t="str">
        <f t="shared" si="127"/>
        <v>AMD Ryzen 3 5300U</v>
      </c>
      <c r="D1060" t="str">
        <f t="shared" si="130"/>
        <v>AMD</v>
      </c>
      <c r="E1060" t="str">
        <f t="shared" si="131"/>
        <v>Ryzen 3 5300U</v>
      </c>
      <c r="F1060" t="str">
        <f t="shared" si="132"/>
        <v>Ryzen 3 5300U</v>
      </c>
      <c r="G1060" t="str">
        <f t="shared" si="133"/>
        <v>Ryzen 3 5300U</v>
      </c>
      <c r="H1060" t="str">
        <f t="shared" si="129"/>
        <v>AMD Ryzen 3 5300U</v>
      </c>
      <c r="I1060" t="s">
        <v>4077</v>
      </c>
      <c r="J1060" t="s">
        <v>2518</v>
      </c>
      <c r="K1060" t="s">
        <v>581</v>
      </c>
      <c r="L1060" t="s">
        <v>445</v>
      </c>
      <c r="M1060">
        <v>4</v>
      </c>
      <c r="N1060">
        <v>8</v>
      </c>
      <c r="O1060" t="s">
        <v>2002</v>
      </c>
      <c r="P1060" t="s">
        <v>1918</v>
      </c>
      <c r="Q1060" t="s">
        <v>4078</v>
      </c>
      <c r="R1060" t="str">
        <f>IF(COUNTIF(cpus!B:B, C1060)&gt;0, "found", "Missing")</f>
        <v>found</v>
      </c>
      <c r="S1060" t="str">
        <f>IF(COUNTIF(cpus!C:C, G1060)&gt;0, "found", "Missing")</f>
        <v>found</v>
      </c>
    </row>
    <row r="1061" spans="1:19" x14ac:dyDescent="0.25">
      <c r="A1061" t="str">
        <f t="shared" si="128"/>
        <v>missing</v>
      </c>
      <c r="B1061" t="str">
        <f t="shared" si="134"/>
        <v>missing</v>
      </c>
      <c r="C1061" t="str">
        <f t="shared" si="127"/>
        <v>AMD Ryzen 3 5400U</v>
      </c>
      <c r="D1061" t="str">
        <f t="shared" si="130"/>
        <v>AMD</v>
      </c>
      <c r="E1061" t="str">
        <f t="shared" si="131"/>
        <v>Ryzen 3 5400U</v>
      </c>
      <c r="F1061" t="str">
        <f t="shared" si="132"/>
        <v>Ryzen 3 5400U</v>
      </c>
      <c r="G1061" t="str">
        <f t="shared" si="133"/>
        <v>Ryzen 3 5400U</v>
      </c>
      <c r="H1061" t="str">
        <f t="shared" si="129"/>
        <v>AMD Ryzen 3 5400U</v>
      </c>
      <c r="I1061" t="s">
        <v>4079</v>
      </c>
      <c r="J1061" t="s">
        <v>2518</v>
      </c>
      <c r="K1061" t="s">
        <v>581</v>
      </c>
      <c r="L1061" t="s">
        <v>1917</v>
      </c>
      <c r="M1061">
        <v>4</v>
      </c>
      <c r="N1061">
        <v>8</v>
      </c>
      <c r="O1061" t="s">
        <v>2002</v>
      </c>
      <c r="P1061" t="s">
        <v>1876</v>
      </c>
      <c r="Q1061" t="s">
        <v>4080</v>
      </c>
      <c r="R1061" t="str">
        <f>IF(COUNTIF(cpus!B:B, C1061)&gt;0, "found", "Missing")</f>
        <v>found</v>
      </c>
      <c r="S1061" t="str">
        <f>IF(COUNTIF(cpus!C:C, G1061)&gt;0, "found", "Missing")</f>
        <v>found</v>
      </c>
    </row>
    <row r="1062" spans="1:19" x14ac:dyDescent="0.25">
      <c r="A1062" t="str">
        <f t="shared" si="128"/>
        <v>missing</v>
      </c>
      <c r="B1062" t="str">
        <f t="shared" si="134"/>
        <v>missing</v>
      </c>
      <c r="C1062" t="str">
        <f t="shared" si="127"/>
        <v>AMD Ryzen 3 5425U</v>
      </c>
      <c r="D1062" t="str">
        <f t="shared" si="130"/>
        <v>AMD</v>
      </c>
      <c r="E1062" t="str">
        <f t="shared" si="131"/>
        <v>Ryzen 3 5425U</v>
      </c>
      <c r="F1062" t="str">
        <f t="shared" si="132"/>
        <v>Ryzen 3 5425U</v>
      </c>
      <c r="G1062" t="str">
        <f t="shared" si="133"/>
        <v>Ryzen 3 5425U</v>
      </c>
      <c r="H1062" t="str">
        <f t="shared" si="129"/>
        <v>AMD Ryzen 3 5425U</v>
      </c>
      <c r="I1062" t="s">
        <v>4081</v>
      </c>
      <c r="J1062" t="s">
        <v>2518</v>
      </c>
      <c r="K1062" t="s">
        <v>758</v>
      </c>
      <c r="L1062" t="s">
        <v>494</v>
      </c>
      <c r="M1062">
        <v>4</v>
      </c>
      <c r="N1062">
        <v>8</v>
      </c>
      <c r="O1062" t="s">
        <v>2002</v>
      </c>
      <c r="P1062" t="s">
        <v>2513</v>
      </c>
      <c r="Q1062" t="s">
        <v>4082</v>
      </c>
      <c r="R1062" t="str">
        <f>IF(COUNTIF(cpus!B:B, C1062)&gt;0, "found", "Missing")</f>
        <v>found</v>
      </c>
      <c r="S1062" t="str">
        <f>IF(COUNTIF(cpus!C:C, G1062)&gt;0, "found", "Missing")</f>
        <v>found</v>
      </c>
    </row>
    <row r="1063" spans="1:19" x14ac:dyDescent="0.25">
      <c r="A1063" t="str">
        <f t="shared" si="128"/>
        <v>missing</v>
      </c>
      <c r="B1063" t="str">
        <f t="shared" si="134"/>
        <v>missing</v>
      </c>
      <c r="C1063" t="str">
        <f t="shared" si="127"/>
        <v>AMD Ryzen 3 7320C</v>
      </c>
      <c r="D1063" t="str">
        <f t="shared" si="130"/>
        <v>AMD</v>
      </c>
      <c r="E1063" t="str">
        <f t="shared" si="131"/>
        <v>Ryzen 3 7320C</v>
      </c>
      <c r="F1063" t="str">
        <f t="shared" si="132"/>
        <v>Ryzen 3 7320C</v>
      </c>
      <c r="G1063" t="str">
        <f t="shared" si="133"/>
        <v>Ryzen 3 7320C</v>
      </c>
      <c r="H1063" t="str">
        <f t="shared" si="129"/>
        <v>AMD Ryzen 3 7320C</v>
      </c>
      <c r="I1063" t="s">
        <v>4083</v>
      </c>
      <c r="J1063" t="s">
        <v>2694</v>
      </c>
      <c r="K1063" t="s">
        <v>609</v>
      </c>
      <c r="L1063" t="s">
        <v>494</v>
      </c>
      <c r="M1063">
        <v>4</v>
      </c>
      <c r="N1063">
        <v>8</v>
      </c>
      <c r="O1063" t="s">
        <v>2002</v>
      </c>
      <c r="P1063" t="s">
        <v>1892</v>
      </c>
      <c r="Q1063" t="s">
        <v>4084</v>
      </c>
      <c r="R1063" t="str">
        <f>IF(COUNTIF(cpus!B:B, C1063)&gt;0, "found", "Missing")</f>
        <v>found</v>
      </c>
      <c r="S1063" t="str">
        <f>IF(COUNTIF(cpus!C:C, G1063)&gt;0, "found", "Missing")</f>
        <v>found</v>
      </c>
    </row>
    <row r="1064" spans="1:19" x14ac:dyDescent="0.25">
      <c r="A1064" t="str">
        <f t="shared" si="128"/>
        <v>missing</v>
      </c>
      <c r="B1064" t="str">
        <f t="shared" si="134"/>
        <v>missing</v>
      </c>
      <c r="C1064" t="str">
        <f t="shared" si="127"/>
        <v>AMD Ryzen 3 7320U</v>
      </c>
      <c r="D1064" t="str">
        <f t="shared" si="130"/>
        <v>AMD</v>
      </c>
      <c r="E1064" t="str">
        <f t="shared" si="131"/>
        <v>Ryzen 3 7320U</v>
      </c>
      <c r="F1064" t="str">
        <f t="shared" si="132"/>
        <v>Ryzen 3 7320U</v>
      </c>
      <c r="G1064" t="str">
        <f t="shared" si="133"/>
        <v>Ryzen 3 7320U</v>
      </c>
      <c r="H1064" t="str">
        <f t="shared" si="129"/>
        <v>AMD Ryzen 3 7320U</v>
      </c>
      <c r="I1064" t="s">
        <v>4085</v>
      </c>
      <c r="J1064" t="s">
        <v>4086</v>
      </c>
      <c r="K1064" t="s">
        <v>609</v>
      </c>
      <c r="L1064" t="s">
        <v>494</v>
      </c>
      <c r="M1064">
        <v>4</v>
      </c>
      <c r="N1064">
        <v>8</v>
      </c>
      <c r="O1064" t="s">
        <v>2002</v>
      </c>
      <c r="P1064" t="s">
        <v>2687</v>
      </c>
      <c r="Q1064" t="s">
        <v>4087</v>
      </c>
      <c r="R1064" t="str">
        <f>IF(COUNTIF(cpus!B:B, C1064)&gt;0, "found", "Missing")</f>
        <v>found</v>
      </c>
      <c r="S1064" t="str">
        <f>IF(COUNTIF(cpus!C:C, G1064)&gt;0, "found", "Missing")</f>
        <v>found</v>
      </c>
    </row>
    <row r="1065" spans="1:19" x14ac:dyDescent="0.25">
      <c r="A1065" t="str">
        <f t="shared" si="128"/>
        <v>missing</v>
      </c>
      <c r="B1065" t="str">
        <f t="shared" si="134"/>
        <v>missing</v>
      </c>
      <c r="C1065" t="str">
        <f t="shared" si="127"/>
        <v>AMD Ryzen 3 7330U</v>
      </c>
      <c r="D1065" t="str">
        <f t="shared" si="130"/>
        <v>AMD</v>
      </c>
      <c r="E1065" t="str">
        <f t="shared" si="131"/>
        <v>Ryzen 3 7330U</v>
      </c>
      <c r="F1065" t="str">
        <f t="shared" si="132"/>
        <v>Ryzen 3 7330U</v>
      </c>
      <c r="G1065" t="str">
        <f t="shared" si="133"/>
        <v>Ryzen 3 7330U</v>
      </c>
      <c r="H1065" t="str">
        <f t="shared" si="129"/>
        <v>AMD Ryzen 3 7330U</v>
      </c>
      <c r="I1065" t="s">
        <v>4088</v>
      </c>
      <c r="J1065" t="s">
        <v>2518</v>
      </c>
      <c r="K1065" t="s">
        <v>826</v>
      </c>
      <c r="L1065" t="s">
        <v>430</v>
      </c>
      <c r="M1065">
        <v>4</v>
      </c>
      <c r="N1065">
        <v>8</v>
      </c>
      <c r="O1065" t="s">
        <v>2002</v>
      </c>
      <c r="P1065" t="s">
        <v>2687</v>
      </c>
      <c r="Q1065" t="s">
        <v>4089</v>
      </c>
      <c r="R1065" t="str">
        <f>IF(COUNTIF(cpus!B:B, C1065)&gt;0, "found", "Missing")</f>
        <v>found</v>
      </c>
      <c r="S1065" t="str">
        <f>IF(COUNTIF(cpus!C:C, G1065)&gt;0, "found", "Missing")</f>
        <v>found</v>
      </c>
    </row>
    <row r="1066" spans="1:19" x14ac:dyDescent="0.25">
      <c r="A1066" t="str">
        <f t="shared" si="128"/>
        <v>missing</v>
      </c>
      <c r="B1066" t="str">
        <f t="shared" si="134"/>
        <v>missing</v>
      </c>
      <c r="C1066" t="str">
        <f t="shared" si="127"/>
        <v>AMD Ryzen 3 7335U</v>
      </c>
      <c r="D1066" t="str">
        <f t="shared" si="130"/>
        <v>AMD</v>
      </c>
      <c r="E1066" t="str">
        <f t="shared" si="131"/>
        <v>Ryzen 3 7335U</v>
      </c>
      <c r="F1066" t="str">
        <f t="shared" si="132"/>
        <v>Ryzen 3 7335U</v>
      </c>
      <c r="G1066" t="str">
        <f t="shared" si="133"/>
        <v>Ryzen 3 7335U</v>
      </c>
      <c r="H1066" t="str">
        <f t="shared" si="129"/>
        <v>AMD Ryzen 3 7335U</v>
      </c>
      <c r="I1066" t="s">
        <v>4090</v>
      </c>
      <c r="J1066" t="s">
        <v>4086</v>
      </c>
      <c r="K1066" t="s">
        <v>2017</v>
      </c>
      <c r="L1066" t="s">
        <v>430</v>
      </c>
      <c r="M1066">
        <v>4</v>
      </c>
      <c r="N1066">
        <v>8</v>
      </c>
      <c r="O1066" t="s">
        <v>4035</v>
      </c>
      <c r="P1066" t="s">
        <v>2048</v>
      </c>
      <c r="Q1066" t="s">
        <v>4091</v>
      </c>
      <c r="R1066" t="str">
        <f>IF(COUNTIF(cpus!B:B, C1066)&gt;0, "found", "Missing")</f>
        <v>found</v>
      </c>
      <c r="S1066" t="str">
        <f>IF(COUNTIF(cpus!C:C, G1066)&gt;0, "found", "Missing")</f>
        <v>found</v>
      </c>
    </row>
    <row r="1067" spans="1:19" x14ac:dyDescent="0.25">
      <c r="A1067" t="str">
        <f t="shared" si="128"/>
        <v>missing</v>
      </c>
      <c r="B1067" t="str">
        <f t="shared" si="134"/>
        <v>missing</v>
      </c>
      <c r="C1067" t="str">
        <f t="shared" si="127"/>
        <v>AMD Ryzen 3 7440U</v>
      </c>
      <c r="D1067" t="str">
        <f t="shared" si="130"/>
        <v>AMD</v>
      </c>
      <c r="E1067" t="str">
        <f t="shared" si="131"/>
        <v>Ryzen 3 7440U</v>
      </c>
      <c r="F1067" t="str">
        <f t="shared" si="132"/>
        <v>Ryzen 3 7440U</v>
      </c>
      <c r="G1067" t="str">
        <f t="shared" si="133"/>
        <v>Ryzen 3 7440U</v>
      </c>
      <c r="H1067" t="str">
        <f t="shared" si="129"/>
        <v>AMD Ryzen 3 7440U</v>
      </c>
      <c r="I1067" t="s">
        <v>4092</v>
      </c>
      <c r="J1067" t="s">
        <v>4093</v>
      </c>
      <c r="K1067" t="s">
        <v>2017</v>
      </c>
      <c r="L1067" t="s">
        <v>412</v>
      </c>
      <c r="M1067">
        <v>4</v>
      </c>
      <c r="N1067">
        <v>8</v>
      </c>
      <c r="O1067" t="s">
        <v>4035</v>
      </c>
      <c r="P1067" t="s">
        <v>2796</v>
      </c>
      <c r="Q1067" t="s">
        <v>4094</v>
      </c>
      <c r="R1067" t="str">
        <f>IF(COUNTIF(cpus!B:B, C1067)&gt;0, "found", "Missing")</f>
        <v>found</v>
      </c>
      <c r="S1067" t="str">
        <f>IF(COUNTIF(cpus!C:C, G1067)&gt;0, "found", "Missing")</f>
        <v>found</v>
      </c>
    </row>
    <row r="1068" spans="1:19" x14ac:dyDescent="0.25">
      <c r="A1068" t="str">
        <f t="shared" si="128"/>
        <v>missing</v>
      </c>
      <c r="B1068" t="str">
        <f t="shared" si="134"/>
        <v>missing</v>
      </c>
      <c r="C1068" t="str">
        <f t="shared" si="127"/>
        <v>AMD Ryzen 3 8300G</v>
      </c>
      <c r="D1068" t="str">
        <f t="shared" si="130"/>
        <v>AMD</v>
      </c>
      <c r="E1068" t="str">
        <f t="shared" si="131"/>
        <v>Ryzen 3 8300G</v>
      </c>
      <c r="F1068" t="str">
        <f t="shared" si="132"/>
        <v>Ryzen 3 8300G</v>
      </c>
      <c r="G1068" t="str">
        <f t="shared" si="133"/>
        <v>Ryzen 3 8300G</v>
      </c>
      <c r="H1068" t="str">
        <f t="shared" si="129"/>
        <v>AMD Ryzen 3 8300G</v>
      </c>
      <c r="I1068" t="s">
        <v>4095</v>
      </c>
      <c r="J1068" t="s">
        <v>2974</v>
      </c>
      <c r="K1068" t="s">
        <v>1917</v>
      </c>
      <c r="L1068" t="s">
        <v>481</v>
      </c>
      <c r="M1068">
        <v>4</v>
      </c>
      <c r="N1068">
        <v>8</v>
      </c>
      <c r="O1068" t="s">
        <v>424</v>
      </c>
      <c r="P1068" t="s">
        <v>1902</v>
      </c>
      <c r="Q1068" t="s">
        <v>4096</v>
      </c>
      <c r="R1068" t="str">
        <f>IF(COUNTIF(cpus!B:B, C1068)&gt;0, "found", "Missing")</f>
        <v>found</v>
      </c>
      <c r="S1068" t="str">
        <f>IF(COUNTIF(cpus!C:C, G1068)&gt;0, "found", "Missing")</f>
        <v>found</v>
      </c>
    </row>
    <row r="1069" spans="1:19" x14ac:dyDescent="0.25">
      <c r="A1069" t="str">
        <f t="shared" si="128"/>
        <v>missing</v>
      </c>
      <c r="B1069" t="str">
        <f t="shared" si="134"/>
        <v>missing</v>
      </c>
      <c r="C1069" t="str">
        <f t="shared" si="127"/>
        <v>AMD Ryzen 3 8300GE</v>
      </c>
      <c r="D1069" t="str">
        <f t="shared" si="130"/>
        <v>AMD</v>
      </c>
      <c r="E1069" t="str">
        <f t="shared" si="131"/>
        <v>Ryzen 3 8300GE</v>
      </c>
      <c r="F1069" t="str">
        <f t="shared" si="132"/>
        <v>Ryzen 3 8300GE</v>
      </c>
      <c r="G1069" t="str">
        <f t="shared" si="133"/>
        <v>Ryzen 3 8300GE</v>
      </c>
      <c r="H1069" t="str">
        <f t="shared" si="129"/>
        <v>AMD Ryzen 3 8300GE</v>
      </c>
      <c r="I1069" t="s">
        <v>4097</v>
      </c>
      <c r="K1069" t="s">
        <v>437</v>
      </c>
      <c r="L1069" t="s">
        <v>481</v>
      </c>
      <c r="M1069">
        <v>4</v>
      </c>
      <c r="N1069">
        <v>8</v>
      </c>
      <c r="O1069" t="s">
        <v>623</v>
      </c>
      <c r="P1069" t="s">
        <v>2874</v>
      </c>
      <c r="Q1069" t="s">
        <v>4098</v>
      </c>
      <c r="R1069" t="str">
        <f>IF(COUNTIF(cpus!B:B, C1069)&gt;0, "found", "Missing")</f>
        <v>found</v>
      </c>
      <c r="S1069" t="str">
        <f>IF(COUNTIF(cpus!C:C, G1069)&gt;0, "found", "Missing")</f>
        <v>found</v>
      </c>
    </row>
    <row r="1070" spans="1:19" x14ac:dyDescent="0.25">
      <c r="A1070" t="str">
        <f t="shared" si="128"/>
        <v>missing</v>
      </c>
      <c r="B1070" t="str">
        <f t="shared" si="134"/>
        <v>missing</v>
      </c>
      <c r="C1070" t="str">
        <f t="shared" si="127"/>
        <v>AMD Ryzen 3 8440U</v>
      </c>
      <c r="D1070" t="str">
        <f t="shared" si="130"/>
        <v>AMD</v>
      </c>
      <c r="E1070" t="str">
        <f t="shared" si="131"/>
        <v>Ryzen 3 8440U</v>
      </c>
      <c r="F1070" t="str">
        <f t="shared" si="132"/>
        <v>Ryzen 3 8440U</v>
      </c>
      <c r="G1070" t="str">
        <f t="shared" si="133"/>
        <v>Ryzen 3 8440U</v>
      </c>
      <c r="H1070" t="str">
        <f t="shared" si="129"/>
        <v>AMD Ryzen 3 8440U</v>
      </c>
      <c r="I1070" t="s">
        <v>4099</v>
      </c>
      <c r="J1070" t="s">
        <v>4100</v>
      </c>
      <c r="K1070" t="s">
        <v>2017</v>
      </c>
      <c r="L1070" t="s">
        <v>412</v>
      </c>
      <c r="M1070">
        <v>4</v>
      </c>
      <c r="N1070">
        <v>8</v>
      </c>
      <c r="O1070" t="s">
        <v>4035</v>
      </c>
      <c r="P1070" t="s">
        <v>2874</v>
      </c>
      <c r="Q1070" t="s">
        <v>4101</v>
      </c>
      <c r="R1070" t="str">
        <f>IF(COUNTIF(cpus!B:B, C1070)&gt;0, "found", "Missing")</f>
        <v>found</v>
      </c>
      <c r="S1070" t="str">
        <f>IF(COUNTIF(cpus!C:C, G1070)&gt;0, "found", "Missing")</f>
        <v>found</v>
      </c>
    </row>
    <row r="1071" spans="1:19" x14ac:dyDescent="0.25">
      <c r="A1071" t="str">
        <f t="shared" si="128"/>
        <v>missing</v>
      </c>
      <c r="B1071" t="str">
        <f t="shared" si="134"/>
        <v>missing</v>
      </c>
      <c r="C1071" t="str">
        <f t="shared" si="127"/>
        <v>AMD Ryzen 3 PRO 1200</v>
      </c>
      <c r="D1071" t="str">
        <f t="shared" si="130"/>
        <v>AMD</v>
      </c>
      <c r="E1071" t="str">
        <f t="shared" si="131"/>
        <v>Ryzen 3 PRO 1200</v>
      </c>
      <c r="F1071" t="str">
        <f t="shared" si="132"/>
        <v>Ryzen 3 PRO 1200</v>
      </c>
      <c r="G1071" t="str">
        <f t="shared" si="133"/>
        <v>Ryzen 3 PRO 1200</v>
      </c>
      <c r="H1071" t="str">
        <f t="shared" si="129"/>
        <v>AMD Ryzen 3 PRO 1200</v>
      </c>
      <c r="I1071" t="s">
        <v>4102</v>
      </c>
      <c r="J1071" t="s">
        <v>2014</v>
      </c>
      <c r="K1071" t="s">
        <v>700</v>
      </c>
      <c r="L1071" t="s">
        <v>451</v>
      </c>
      <c r="M1071">
        <v>4</v>
      </c>
      <c r="N1071">
        <v>4</v>
      </c>
      <c r="O1071" t="s">
        <v>424</v>
      </c>
      <c r="P1071" t="s">
        <v>2009</v>
      </c>
      <c r="Q1071" t="s">
        <v>4103</v>
      </c>
      <c r="R1071" t="str">
        <f>IF(COUNTIF(cpus!B:B, C1071)&gt;0, "found", "Missing")</f>
        <v>found</v>
      </c>
      <c r="S1071" t="str">
        <f>IF(COUNTIF(cpus!C:C, G1071)&gt;0, "found", "Missing")</f>
        <v>found</v>
      </c>
    </row>
    <row r="1072" spans="1:19" x14ac:dyDescent="0.25">
      <c r="A1072" t="str">
        <f t="shared" si="128"/>
        <v>missing</v>
      </c>
      <c r="B1072" t="str">
        <f t="shared" si="134"/>
        <v>missing</v>
      </c>
      <c r="C1072" t="str">
        <f t="shared" ref="C1072:C1135" si="135">SUBSTITUTE(SUBSTITUTE(SUBSTITUTE(SUBSTITUTE(SUBSTITUTE(I1072," Dual Core","")," Quad Core","")," Quad-Core","")," Dual-Core","")," APU","")</f>
        <v>AMD Ryzen 3 PRO 1300</v>
      </c>
      <c r="D1072" t="str">
        <f t="shared" si="130"/>
        <v>AMD</v>
      </c>
      <c r="E1072" t="str">
        <f t="shared" si="131"/>
        <v>Ryzen 3 PRO 1300</v>
      </c>
      <c r="F1072" t="str">
        <f t="shared" si="132"/>
        <v>Ryzen 3 PRO 1300</v>
      </c>
      <c r="G1072" t="str">
        <f t="shared" si="133"/>
        <v>Ryzen 3 PRO 1300</v>
      </c>
      <c r="H1072" t="str">
        <f t="shared" si="129"/>
        <v>AMD Ryzen 3 PRO 1300</v>
      </c>
      <c r="I1072" t="s">
        <v>4104</v>
      </c>
      <c r="J1072" t="s">
        <v>2014</v>
      </c>
      <c r="K1072" t="s">
        <v>437</v>
      </c>
      <c r="L1072" t="s">
        <v>442</v>
      </c>
      <c r="M1072">
        <v>4</v>
      </c>
      <c r="N1072">
        <v>4</v>
      </c>
      <c r="O1072" t="s">
        <v>424</v>
      </c>
      <c r="P1072" t="s">
        <v>2009</v>
      </c>
      <c r="Q1072" t="s">
        <v>4105</v>
      </c>
      <c r="R1072" t="str">
        <f>IF(COUNTIF(cpus!B:B, C1072)&gt;0, "found", "Missing")</f>
        <v>found</v>
      </c>
      <c r="S1072" t="str">
        <f>IF(COUNTIF(cpus!C:C, G1072)&gt;0, "found", "Missing")</f>
        <v>found</v>
      </c>
    </row>
    <row r="1073" spans="1:19" x14ac:dyDescent="0.25">
      <c r="A1073" t="str">
        <f t="shared" ref="A1073:A1136" si="136">IF(COUNTIF(C1073,"*Quad CPU]*"),"found","missing")</f>
        <v>missing</v>
      </c>
      <c r="B1073" t="str">
        <f t="shared" si="134"/>
        <v>missing</v>
      </c>
      <c r="C1073" t="str">
        <f t="shared" si="135"/>
        <v>AMD Ryzen 3 PRO 210</v>
      </c>
      <c r="D1073" t="str">
        <f t="shared" si="130"/>
        <v>AMD</v>
      </c>
      <c r="E1073" t="str">
        <f t="shared" si="131"/>
        <v>Ryzen 3 PRO 210</v>
      </c>
      <c r="F1073" t="str">
        <f t="shared" si="132"/>
        <v>Ryzen 3 PRO 210</v>
      </c>
      <c r="G1073" t="str">
        <f t="shared" si="133"/>
        <v>Ryzen 3 PRO 210</v>
      </c>
      <c r="H1073" t="str">
        <f t="shared" si="129"/>
        <v>AMD Ryzen 3 PRO 210</v>
      </c>
      <c r="I1073" t="s">
        <v>4106</v>
      </c>
      <c r="J1073" t="s">
        <v>4034</v>
      </c>
      <c r="O1073" t="s">
        <v>4035</v>
      </c>
      <c r="P1073" t="s">
        <v>1967</v>
      </c>
      <c r="Q1073" t="s">
        <v>4107</v>
      </c>
      <c r="R1073" t="str">
        <f>IF(COUNTIF(cpus!B:B, C1073)&gt;0, "found", "Missing")</f>
        <v>found</v>
      </c>
      <c r="S1073" t="str">
        <f>IF(COUNTIF(cpus!C:C, G1073)&gt;0, "found", "Missing")</f>
        <v>found</v>
      </c>
    </row>
    <row r="1074" spans="1:19" x14ac:dyDescent="0.25">
      <c r="A1074" t="str">
        <f t="shared" si="136"/>
        <v>missing</v>
      </c>
      <c r="B1074" t="str">
        <f t="shared" si="134"/>
        <v>missing</v>
      </c>
      <c r="C1074" t="str">
        <f t="shared" si="135"/>
        <v>AMD Ryzen 3 PRO 2100GE</v>
      </c>
      <c r="D1074" t="str">
        <f t="shared" si="130"/>
        <v>AMD</v>
      </c>
      <c r="E1074" t="str">
        <f t="shared" si="131"/>
        <v>Ryzen 3 PRO 2100GE</v>
      </c>
      <c r="F1074" t="str">
        <f t="shared" si="132"/>
        <v>Ryzen 3 PRO 2100GE</v>
      </c>
      <c r="G1074" t="str">
        <f t="shared" si="133"/>
        <v>Ryzen 3 PRO 2100GE</v>
      </c>
      <c r="H1074" t="str">
        <f t="shared" si="129"/>
        <v>AMD Ryzen 3 PRO 2100GE</v>
      </c>
      <c r="I1074" t="s">
        <v>4108</v>
      </c>
      <c r="J1074" t="s">
        <v>2014</v>
      </c>
      <c r="K1074" t="s">
        <v>469</v>
      </c>
      <c r="M1074">
        <v>2</v>
      </c>
      <c r="N1074">
        <v>4</v>
      </c>
      <c r="O1074" t="s">
        <v>623</v>
      </c>
      <c r="P1074" t="s">
        <v>2119</v>
      </c>
      <c r="Q1074" t="s">
        <v>4109</v>
      </c>
      <c r="R1074" t="str">
        <f>IF(COUNTIF(cpus!B:B, C1074)&gt;0, "found", "Missing")</f>
        <v>found</v>
      </c>
      <c r="S1074" t="str">
        <f>IF(COUNTIF(cpus!C:C, G1074)&gt;0, "found", "Missing")</f>
        <v>found</v>
      </c>
    </row>
    <row r="1075" spans="1:19" x14ac:dyDescent="0.25">
      <c r="A1075" t="str">
        <f t="shared" si="136"/>
        <v>missing</v>
      </c>
      <c r="B1075" t="str">
        <f t="shared" si="134"/>
        <v>missing</v>
      </c>
      <c r="C1075" t="str">
        <f t="shared" si="135"/>
        <v>AMD Ryzen 3 PRO 2200G</v>
      </c>
      <c r="D1075" t="str">
        <f t="shared" si="130"/>
        <v>AMD</v>
      </c>
      <c r="E1075" t="str">
        <f t="shared" si="131"/>
        <v>Ryzen 3 PRO 2200G</v>
      </c>
      <c r="F1075" t="str">
        <f t="shared" si="132"/>
        <v>Ryzen 3 PRO 2200G</v>
      </c>
      <c r="G1075" t="str">
        <f t="shared" si="133"/>
        <v>Ryzen 3 PRO 2200G</v>
      </c>
      <c r="H1075" t="str">
        <f t="shared" si="129"/>
        <v>AMD Ryzen 3 PRO 2200G</v>
      </c>
      <c r="I1075" t="s">
        <v>4110</v>
      </c>
      <c r="J1075" t="s">
        <v>2014</v>
      </c>
      <c r="K1075" t="s">
        <v>437</v>
      </c>
      <c r="L1075" t="s">
        <v>442</v>
      </c>
      <c r="M1075">
        <v>4</v>
      </c>
      <c r="N1075">
        <v>4</v>
      </c>
      <c r="O1075" t="s">
        <v>424</v>
      </c>
      <c r="P1075" t="s">
        <v>2193</v>
      </c>
      <c r="Q1075" t="s">
        <v>4111</v>
      </c>
      <c r="R1075" t="str">
        <f>IF(COUNTIF(cpus!B:B, C1075)&gt;0, "found", "Missing")</f>
        <v>found</v>
      </c>
      <c r="S1075" t="str">
        <f>IF(COUNTIF(cpus!C:C, G1075)&gt;0, "found", "Missing")</f>
        <v>found</v>
      </c>
    </row>
    <row r="1076" spans="1:19" x14ac:dyDescent="0.25">
      <c r="A1076" t="str">
        <f t="shared" si="136"/>
        <v>missing</v>
      </c>
      <c r="B1076" t="str">
        <f t="shared" si="134"/>
        <v>missing</v>
      </c>
      <c r="C1076" t="str">
        <f t="shared" si="135"/>
        <v>AMD Ryzen 3 PRO 2200GE</v>
      </c>
      <c r="D1076" t="str">
        <f t="shared" si="130"/>
        <v>AMD</v>
      </c>
      <c r="E1076" t="str">
        <f t="shared" si="131"/>
        <v>Ryzen 3 PRO 2200GE</v>
      </c>
      <c r="F1076" t="str">
        <f t="shared" si="132"/>
        <v>Ryzen 3 PRO 2200GE</v>
      </c>
      <c r="G1076" t="str">
        <f t="shared" si="133"/>
        <v>Ryzen 3 PRO 2200GE</v>
      </c>
      <c r="H1076" t="str">
        <f t="shared" si="129"/>
        <v>AMD Ryzen 3 PRO 2200GE</v>
      </c>
      <c r="I1076" t="s">
        <v>4112</v>
      </c>
      <c r="J1076" t="s">
        <v>2014</v>
      </c>
      <c r="K1076" t="s">
        <v>469</v>
      </c>
      <c r="L1076" t="s">
        <v>426</v>
      </c>
      <c r="M1076">
        <v>4</v>
      </c>
      <c r="N1076">
        <v>4</v>
      </c>
      <c r="O1076" t="s">
        <v>623</v>
      </c>
      <c r="P1076" t="s">
        <v>2292</v>
      </c>
      <c r="Q1076" t="s">
        <v>4113</v>
      </c>
      <c r="R1076" t="str">
        <f>IF(COUNTIF(cpus!B:B, C1076)&gt;0, "found", "Missing")</f>
        <v>found</v>
      </c>
      <c r="S1076" t="str">
        <f>IF(COUNTIF(cpus!C:C, G1076)&gt;0, "found", "Missing")</f>
        <v>found</v>
      </c>
    </row>
    <row r="1077" spans="1:19" x14ac:dyDescent="0.25">
      <c r="A1077" t="str">
        <f t="shared" si="136"/>
        <v>missing</v>
      </c>
      <c r="B1077" t="str">
        <f t="shared" si="134"/>
        <v>missing</v>
      </c>
      <c r="C1077" t="str">
        <f t="shared" si="135"/>
        <v>AMD Ryzen 3 PRO 2300U</v>
      </c>
      <c r="D1077" t="str">
        <f t="shared" si="130"/>
        <v>AMD</v>
      </c>
      <c r="E1077" t="str">
        <f t="shared" si="131"/>
        <v>Ryzen 3 PRO 2300U</v>
      </c>
      <c r="F1077" t="str">
        <f t="shared" si="132"/>
        <v>Ryzen 3 PRO 2300U</v>
      </c>
      <c r="G1077" t="str">
        <f t="shared" si="133"/>
        <v>Ryzen 3 PRO 2300U</v>
      </c>
      <c r="H1077" t="str">
        <f t="shared" si="129"/>
        <v>AMD Ryzen 3 PRO 2300U</v>
      </c>
      <c r="I1077" t="s">
        <v>4114</v>
      </c>
      <c r="J1077" t="s">
        <v>2338</v>
      </c>
      <c r="K1077" t="s">
        <v>1881</v>
      </c>
      <c r="L1077" t="s">
        <v>451</v>
      </c>
      <c r="M1077">
        <v>4</v>
      </c>
      <c r="N1077">
        <v>4</v>
      </c>
      <c r="O1077" t="s">
        <v>2002</v>
      </c>
      <c r="P1077" t="s">
        <v>2292</v>
      </c>
      <c r="Q1077" t="s">
        <v>4115</v>
      </c>
      <c r="R1077" t="str">
        <f>IF(COUNTIF(cpus!B:B, C1077)&gt;0, "found", "Missing")</f>
        <v>found</v>
      </c>
      <c r="S1077" t="str">
        <f>IF(COUNTIF(cpus!C:C, G1077)&gt;0, "found", "Missing")</f>
        <v>found</v>
      </c>
    </row>
    <row r="1078" spans="1:19" x14ac:dyDescent="0.25">
      <c r="A1078" t="str">
        <f t="shared" si="136"/>
        <v>missing</v>
      </c>
      <c r="B1078" t="str">
        <f t="shared" si="134"/>
        <v>missing</v>
      </c>
      <c r="C1078" t="str">
        <f t="shared" si="135"/>
        <v>AMD Ryzen 3 PRO 3200G</v>
      </c>
      <c r="D1078" t="str">
        <f t="shared" si="130"/>
        <v>AMD</v>
      </c>
      <c r="E1078" t="str">
        <f t="shared" si="131"/>
        <v>Ryzen 3 PRO 3200G</v>
      </c>
      <c r="F1078" t="str">
        <f t="shared" si="132"/>
        <v>Ryzen 3 PRO 3200G</v>
      </c>
      <c r="G1078" t="str">
        <f t="shared" si="133"/>
        <v>Ryzen 3 PRO 3200G</v>
      </c>
      <c r="H1078" t="str">
        <f t="shared" si="129"/>
        <v>AMD Ryzen 3 PRO 3200G</v>
      </c>
      <c r="I1078" t="s">
        <v>4116</v>
      </c>
      <c r="J1078" t="s">
        <v>2014</v>
      </c>
      <c r="K1078" t="s">
        <v>426</v>
      </c>
      <c r="L1078" t="s">
        <v>1917</v>
      </c>
      <c r="M1078">
        <v>4</v>
      </c>
      <c r="N1078">
        <v>4</v>
      </c>
      <c r="O1078" t="s">
        <v>424</v>
      </c>
      <c r="P1078" t="s">
        <v>2209</v>
      </c>
      <c r="Q1078" t="s">
        <v>4117</v>
      </c>
      <c r="R1078" t="str">
        <f>IF(COUNTIF(cpus!B:B, C1078)&gt;0, "found", "Missing")</f>
        <v>found</v>
      </c>
      <c r="S1078" t="str">
        <f>IF(COUNTIF(cpus!C:C, G1078)&gt;0, "found", "Missing")</f>
        <v>found</v>
      </c>
    </row>
    <row r="1079" spans="1:19" x14ac:dyDescent="0.25">
      <c r="A1079" t="str">
        <f t="shared" si="136"/>
        <v>missing</v>
      </c>
      <c r="B1079" t="str">
        <f t="shared" si="134"/>
        <v>missing</v>
      </c>
      <c r="C1079" t="str">
        <f t="shared" si="135"/>
        <v>AMD Ryzen 3 PRO 3200GE</v>
      </c>
      <c r="D1079" t="str">
        <f t="shared" si="130"/>
        <v>AMD</v>
      </c>
      <c r="E1079" t="str">
        <f t="shared" si="131"/>
        <v>Ryzen 3 PRO 3200GE</v>
      </c>
      <c r="F1079" t="str">
        <f t="shared" si="132"/>
        <v>Ryzen 3 PRO 3200GE</v>
      </c>
      <c r="G1079" t="str">
        <f t="shared" si="133"/>
        <v>Ryzen 3 PRO 3200GE</v>
      </c>
      <c r="H1079" t="str">
        <f t="shared" si="129"/>
        <v>AMD Ryzen 3 PRO 3200GE</v>
      </c>
      <c r="I1079" t="s">
        <v>4118</v>
      </c>
      <c r="J1079" t="s">
        <v>2014</v>
      </c>
      <c r="K1079" t="s">
        <v>507</v>
      </c>
      <c r="M1079">
        <v>4</v>
      </c>
      <c r="N1079">
        <v>4</v>
      </c>
      <c r="O1079" t="s">
        <v>623</v>
      </c>
      <c r="P1079" t="s">
        <v>2116</v>
      </c>
      <c r="Q1079" t="s">
        <v>4119</v>
      </c>
      <c r="R1079" t="str">
        <f>IF(COUNTIF(cpus!B:B, C1079)&gt;0, "found", "Missing")</f>
        <v>found</v>
      </c>
      <c r="S1079" t="str">
        <f>IF(COUNTIF(cpus!C:C, G1079)&gt;0, "found", "Missing")</f>
        <v>found</v>
      </c>
    </row>
    <row r="1080" spans="1:19" x14ac:dyDescent="0.25">
      <c r="A1080" t="str">
        <f t="shared" si="136"/>
        <v>missing</v>
      </c>
      <c r="B1080" t="str">
        <f t="shared" si="134"/>
        <v>missing</v>
      </c>
      <c r="C1080" t="str">
        <f t="shared" si="135"/>
        <v>AMD Ryzen 3 PRO 3300U</v>
      </c>
      <c r="D1080" t="str">
        <f t="shared" si="130"/>
        <v>AMD</v>
      </c>
      <c r="E1080" t="str">
        <f t="shared" si="131"/>
        <v>Ryzen 3 PRO 3300U</v>
      </c>
      <c r="F1080" t="str">
        <f t="shared" si="132"/>
        <v>Ryzen 3 PRO 3300U</v>
      </c>
      <c r="G1080" t="str">
        <f t="shared" si="133"/>
        <v>Ryzen 3 PRO 3300U</v>
      </c>
      <c r="H1080" t="str">
        <f t="shared" si="129"/>
        <v>AMD Ryzen 3 PRO 3300U</v>
      </c>
      <c r="I1080" t="s">
        <v>4120</v>
      </c>
      <c r="J1080" t="s">
        <v>2338</v>
      </c>
      <c r="K1080" t="s">
        <v>529</v>
      </c>
      <c r="L1080" t="s">
        <v>437</v>
      </c>
      <c r="M1080">
        <v>4</v>
      </c>
      <c r="N1080">
        <v>4</v>
      </c>
      <c r="O1080" t="s">
        <v>2002</v>
      </c>
      <c r="P1080" t="s">
        <v>2119</v>
      </c>
      <c r="Q1080" t="s">
        <v>4121</v>
      </c>
      <c r="R1080" t="str">
        <f>IF(COUNTIF(cpus!B:B, C1080)&gt;0, "found", "Missing")</f>
        <v>found</v>
      </c>
      <c r="S1080" t="str">
        <f>IF(COUNTIF(cpus!C:C, G1080)&gt;0, "found", "Missing")</f>
        <v>found</v>
      </c>
    </row>
    <row r="1081" spans="1:19" x14ac:dyDescent="0.25">
      <c r="A1081" t="str">
        <f t="shared" si="136"/>
        <v>missing</v>
      </c>
      <c r="B1081" t="str">
        <f t="shared" si="134"/>
        <v>missing</v>
      </c>
      <c r="C1081" t="str">
        <f t="shared" si="135"/>
        <v>AMD Ryzen 3 PRO 4200G</v>
      </c>
      <c r="D1081" t="str">
        <f t="shared" si="130"/>
        <v>AMD</v>
      </c>
      <c r="E1081" t="str">
        <f t="shared" si="131"/>
        <v>Ryzen 3 PRO 4200G</v>
      </c>
      <c r="F1081" t="str">
        <f t="shared" si="132"/>
        <v>Ryzen 3 PRO 4200G</v>
      </c>
      <c r="G1081" t="str">
        <f t="shared" si="133"/>
        <v>Ryzen 3 PRO 4200G</v>
      </c>
      <c r="H1081" t="str">
        <f t="shared" si="129"/>
        <v>AMD Ryzen 3 PRO 4200G</v>
      </c>
      <c r="I1081" t="s">
        <v>4122</v>
      </c>
      <c r="J1081" t="s">
        <v>2518</v>
      </c>
      <c r="K1081" t="s">
        <v>445</v>
      </c>
      <c r="L1081" t="s">
        <v>494</v>
      </c>
      <c r="M1081">
        <v>4</v>
      </c>
      <c r="N1081">
        <v>8</v>
      </c>
      <c r="O1081" t="s">
        <v>424</v>
      </c>
      <c r="P1081" t="s">
        <v>1876</v>
      </c>
      <c r="Q1081" t="s">
        <v>4123</v>
      </c>
      <c r="R1081" t="str">
        <f>IF(COUNTIF(cpus!B:B, C1081)&gt;0, "found", "Missing")</f>
        <v>found</v>
      </c>
      <c r="S1081" t="str">
        <f>IF(COUNTIF(cpus!C:C, G1081)&gt;0, "found", "Missing")</f>
        <v>found</v>
      </c>
    </row>
    <row r="1082" spans="1:19" x14ac:dyDescent="0.25">
      <c r="A1082" t="str">
        <f t="shared" si="136"/>
        <v>missing</v>
      </c>
      <c r="B1082" t="str">
        <f t="shared" si="134"/>
        <v>missing</v>
      </c>
      <c r="C1082" t="str">
        <f t="shared" si="135"/>
        <v>AMD Ryzen 3 PRO 4200GE</v>
      </c>
      <c r="D1082" t="str">
        <f t="shared" si="130"/>
        <v>AMD</v>
      </c>
      <c r="E1082" t="str">
        <f t="shared" si="131"/>
        <v>Ryzen 3 PRO 4200GE</v>
      </c>
      <c r="F1082" t="str">
        <f t="shared" si="132"/>
        <v>Ryzen 3 PRO 4200GE</v>
      </c>
      <c r="G1082" t="str">
        <f t="shared" si="133"/>
        <v>Ryzen 3 PRO 4200GE</v>
      </c>
      <c r="H1082" t="str">
        <f t="shared" si="129"/>
        <v>AMD Ryzen 3 PRO 4200GE</v>
      </c>
      <c r="I1082" t="s">
        <v>4124</v>
      </c>
      <c r="K1082" t="s">
        <v>727</v>
      </c>
      <c r="L1082" t="s">
        <v>437</v>
      </c>
      <c r="M1082">
        <v>4</v>
      </c>
      <c r="N1082">
        <v>8</v>
      </c>
      <c r="O1082" t="s">
        <v>623</v>
      </c>
      <c r="P1082" t="s">
        <v>2700</v>
      </c>
      <c r="Q1082" t="s">
        <v>4125</v>
      </c>
      <c r="R1082" t="str">
        <f>IF(COUNTIF(cpus!B:B, C1082)&gt;0, "found", "Missing")</f>
        <v>found</v>
      </c>
      <c r="S1082" t="str">
        <f>IF(COUNTIF(cpus!C:C, G1082)&gt;0, "found", "Missing")</f>
        <v>found</v>
      </c>
    </row>
    <row r="1083" spans="1:19" x14ac:dyDescent="0.25">
      <c r="A1083" t="str">
        <f t="shared" si="136"/>
        <v>missing</v>
      </c>
      <c r="B1083" t="str">
        <f t="shared" si="134"/>
        <v>missing</v>
      </c>
      <c r="C1083" t="str">
        <f t="shared" si="135"/>
        <v>AMD Ryzen 3 PRO 4350G</v>
      </c>
      <c r="D1083" t="str">
        <f t="shared" si="130"/>
        <v>AMD</v>
      </c>
      <c r="E1083" t="str">
        <f t="shared" si="131"/>
        <v>Ryzen 3 PRO 4350G</v>
      </c>
      <c r="F1083" t="str">
        <f t="shared" si="132"/>
        <v>Ryzen 3 PRO 4350G</v>
      </c>
      <c r="G1083" t="str">
        <f t="shared" si="133"/>
        <v>Ryzen 3 PRO 4350G</v>
      </c>
      <c r="H1083" t="str">
        <f t="shared" si="129"/>
        <v>AMD Ryzen 3 PRO 4350G</v>
      </c>
      <c r="I1083" t="s">
        <v>4126</v>
      </c>
      <c r="J1083" t="s">
        <v>2014</v>
      </c>
      <c r="K1083" t="s">
        <v>445</v>
      </c>
      <c r="L1083" t="s">
        <v>1917</v>
      </c>
      <c r="M1083">
        <v>4</v>
      </c>
      <c r="N1083">
        <v>8</v>
      </c>
      <c r="O1083" t="s">
        <v>424</v>
      </c>
      <c r="P1083" t="s">
        <v>1911</v>
      </c>
      <c r="Q1083" t="s">
        <v>4127</v>
      </c>
      <c r="R1083" t="str">
        <f>IF(COUNTIF(cpus!B:B, C1083)&gt;0, "found", "Missing")</f>
        <v>found</v>
      </c>
      <c r="S1083" t="str">
        <f>IF(COUNTIF(cpus!C:C, G1083)&gt;0, "found", "Missing")</f>
        <v>found</v>
      </c>
    </row>
    <row r="1084" spans="1:19" x14ac:dyDescent="0.25">
      <c r="A1084" t="str">
        <f t="shared" si="136"/>
        <v>missing</v>
      </c>
      <c r="B1084" t="str">
        <f t="shared" si="134"/>
        <v>missing</v>
      </c>
      <c r="C1084" t="str">
        <f t="shared" si="135"/>
        <v>AMD Ryzen 3 PRO 4350GE</v>
      </c>
      <c r="D1084" t="str">
        <f t="shared" si="130"/>
        <v>AMD</v>
      </c>
      <c r="E1084" t="str">
        <f t="shared" si="131"/>
        <v>Ryzen 3 PRO 4350GE</v>
      </c>
      <c r="F1084" t="str">
        <f t="shared" si="132"/>
        <v>Ryzen 3 PRO 4350GE</v>
      </c>
      <c r="G1084" t="str">
        <f t="shared" si="133"/>
        <v>Ryzen 3 PRO 4350GE</v>
      </c>
      <c r="H1084" t="str">
        <f t="shared" si="129"/>
        <v>AMD Ryzen 3 PRO 4350GE</v>
      </c>
      <c r="I1084" t="s">
        <v>4128</v>
      </c>
      <c r="J1084" t="s">
        <v>2014</v>
      </c>
      <c r="K1084" t="s">
        <v>437</v>
      </c>
      <c r="L1084" t="s">
        <v>1917</v>
      </c>
      <c r="M1084">
        <v>4</v>
      </c>
      <c r="N1084">
        <v>8</v>
      </c>
      <c r="O1084" t="s">
        <v>623</v>
      </c>
      <c r="P1084" t="s">
        <v>1911</v>
      </c>
      <c r="Q1084" t="s">
        <v>4129</v>
      </c>
      <c r="R1084" t="str">
        <f>IF(COUNTIF(cpus!B:B, C1084)&gt;0, "found", "Missing")</f>
        <v>found</v>
      </c>
      <c r="S1084" t="str">
        <f>IF(COUNTIF(cpus!C:C, G1084)&gt;0, "found", "Missing")</f>
        <v>found</v>
      </c>
    </row>
    <row r="1085" spans="1:19" x14ac:dyDescent="0.25">
      <c r="A1085" t="str">
        <f t="shared" si="136"/>
        <v>missing</v>
      </c>
      <c r="B1085" t="str">
        <f t="shared" si="134"/>
        <v>missing</v>
      </c>
      <c r="C1085" t="str">
        <f t="shared" si="135"/>
        <v>AMD Ryzen 3 PRO 4355GE</v>
      </c>
      <c r="D1085" t="str">
        <f t="shared" si="130"/>
        <v>AMD</v>
      </c>
      <c r="E1085" t="str">
        <f t="shared" si="131"/>
        <v>Ryzen 3 PRO 4355GE</v>
      </c>
      <c r="F1085" t="str">
        <f t="shared" si="132"/>
        <v>Ryzen 3 PRO 4355GE</v>
      </c>
      <c r="G1085" t="str">
        <f t="shared" si="133"/>
        <v>Ryzen 3 PRO 4355GE</v>
      </c>
      <c r="H1085" t="str">
        <f t="shared" si="129"/>
        <v>AMD Ryzen 3 PRO 4355GE</v>
      </c>
      <c r="I1085" t="s">
        <v>4130</v>
      </c>
      <c r="J1085" t="s">
        <v>2014</v>
      </c>
      <c r="K1085" t="s">
        <v>437</v>
      </c>
      <c r="L1085" t="s">
        <v>1917</v>
      </c>
      <c r="M1085">
        <v>4</v>
      </c>
      <c r="N1085">
        <v>8</v>
      </c>
      <c r="O1085" t="s">
        <v>623</v>
      </c>
      <c r="P1085" t="s">
        <v>1886</v>
      </c>
      <c r="Q1085" t="s">
        <v>4131</v>
      </c>
      <c r="R1085" t="str">
        <f>IF(COUNTIF(cpus!B:B, C1085)&gt;0, "found", "Missing")</f>
        <v>found</v>
      </c>
      <c r="S1085" t="str">
        <f>IF(COUNTIF(cpus!C:C, G1085)&gt;0, "found", "Missing")</f>
        <v>found</v>
      </c>
    </row>
    <row r="1086" spans="1:19" x14ac:dyDescent="0.25">
      <c r="A1086" t="str">
        <f t="shared" si="136"/>
        <v>missing</v>
      </c>
      <c r="B1086" t="str">
        <f t="shared" si="134"/>
        <v>missing</v>
      </c>
      <c r="C1086" t="str">
        <f t="shared" si="135"/>
        <v>AMD Ryzen 3 PRO 4450U</v>
      </c>
      <c r="D1086" t="str">
        <f t="shared" si="130"/>
        <v>AMD</v>
      </c>
      <c r="E1086" t="str">
        <f t="shared" si="131"/>
        <v>Ryzen 3 PRO 4450U</v>
      </c>
      <c r="F1086" t="str">
        <f t="shared" si="132"/>
        <v>Ryzen 3 PRO 4450U</v>
      </c>
      <c r="G1086" t="str">
        <f t="shared" si="133"/>
        <v>Ryzen 3 PRO 4450U</v>
      </c>
      <c r="H1086" t="str">
        <f t="shared" si="129"/>
        <v>AMD Ryzen 3 PRO 4450U</v>
      </c>
      <c r="I1086" t="s">
        <v>4132</v>
      </c>
      <c r="J1086" t="s">
        <v>2518</v>
      </c>
      <c r="K1086" t="s">
        <v>457</v>
      </c>
      <c r="L1086" t="s">
        <v>442</v>
      </c>
      <c r="M1086">
        <v>4</v>
      </c>
      <c r="N1086">
        <v>8</v>
      </c>
      <c r="O1086" t="s">
        <v>2002</v>
      </c>
      <c r="P1086" t="s">
        <v>1911</v>
      </c>
      <c r="Q1086" t="s">
        <v>4133</v>
      </c>
      <c r="R1086" t="str">
        <f>IF(COUNTIF(cpus!B:B, C1086)&gt;0, "found", "Missing")</f>
        <v>found</v>
      </c>
      <c r="S1086" t="str">
        <f>IF(COUNTIF(cpus!C:C, G1086)&gt;0, "found", "Missing")</f>
        <v>found</v>
      </c>
    </row>
    <row r="1087" spans="1:19" x14ac:dyDescent="0.25">
      <c r="A1087" t="str">
        <f t="shared" si="136"/>
        <v>missing</v>
      </c>
      <c r="B1087" t="str">
        <f t="shared" si="134"/>
        <v>missing</v>
      </c>
      <c r="C1087" t="str">
        <f t="shared" si="135"/>
        <v>AMD Ryzen 3 PRO 5350G</v>
      </c>
      <c r="D1087" t="str">
        <f t="shared" si="130"/>
        <v>AMD</v>
      </c>
      <c r="E1087" t="str">
        <f t="shared" si="131"/>
        <v>Ryzen 3 PRO 5350G</v>
      </c>
      <c r="F1087" t="str">
        <f t="shared" si="132"/>
        <v>Ryzen 3 PRO 5350G</v>
      </c>
      <c r="G1087" t="str">
        <f t="shared" si="133"/>
        <v>Ryzen 3 PRO 5350G</v>
      </c>
      <c r="H1087" t="str">
        <f t="shared" si="129"/>
        <v>AMD Ryzen 3 PRO 5350G</v>
      </c>
      <c r="I1087" t="s">
        <v>4134</v>
      </c>
      <c r="J1087" t="s">
        <v>2014</v>
      </c>
      <c r="K1087" t="s">
        <v>1917</v>
      </c>
      <c r="L1087" t="s">
        <v>418</v>
      </c>
      <c r="M1087">
        <v>4</v>
      </c>
      <c r="N1087">
        <v>8</v>
      </c>
      <c r="O1087" t="s">
        <v>424</v>
      </c>
      <c r="P1087" t="s">
        <v>1918</v>
      </c>
      <c r="Q1087" t="s">
        <v>4135</v>
      </c>
      <c r="R1087" t="str">
        <f>IF(COUNTIF(cpus!B:B, C1087)&gt;0, "found", "Missing")</f>
        <v>found</v>
      </c>
      <c r="S1087" t="str">
        <f>IF(COUNTIF(cpus!C:C, G1087)&gt;0, "found", "Missing")</f>
        <v>found</v>
      </c>
    </row>
    <row r="1088" spans="1:19" x14ac:dyDescent="0.25">
      <c r="A1088" t="str">
        <f t="shared" si="136"/>
        <v>missing</v>
      </c>
      <c r="B1088" t="str">
        <f t="shared" si="134"/>
        <v>missing</v>
      </c>
      <c r="C1088" t="str">
        <f t="shared" si="135"/>
        <v>AMD Ryzen 3 PRO 5350GE</v>
      </c>
      <c r="D1088" t="str">
        <f t="shared" si="130"/>
        <v>AMD</v>
      </c>
      <c r="E1088" t="str">
        <f t="shared" si="131"/>
        <v>Ryzen 3 PRO 5350GE</v>
      </c>
      <c r="F1088" t="str">
        <f t="shared" si="132"/>
        <v>Ryzen 3 PRO 5350GE</v>
      </c>
      <c r="G1088" t="str">
        <f t="shared" si="133"/>
        <v>Ryzen 3 PRO 5350GE</v>
      </c>
      <c r="H1088" t="str">
        <f t="shared" si="129"/>
        <v>AMD Ryzen 3 PRO 5350GE</v>
      </c>
      <c r="I1088" t="s">
        <v>4136</v>
      </c>
      <c r="J1088" t="s">
        <v>2014</v>
      </c>
      <c r="K1088" t="s">
        <v>426</v>
      </c>
      <c r="L1088" t="s">
        <v>418</v>
      </c>
      <c r="M1088">
        <v>4</v>
      </c>
      <c r="N1088">
        <v>8</v>
      </c>
      <c r="O1088" t="s">
        <v>623</v>
      </c>
      <c r="P1088" t="s">
        <v>1918</v>
      </c>
      <c r="Q1088" t="s">
        <v>4137</v>
      </c>
      <c r="R1088" t="str">
        <f>IF(COUNTIF(cpus!B:B, C1088)&gt;0, "found", "Missing")</f>
        <v>found</v>
      </c>
      <c r="S1088" t="str">
        <f>IF(COUNTIF(cpus!C:C, G1088)&gt;0, "found", "Missing")</f>
        <v>found</v>
      </c>
    </row>
    <row r="1089" spans="1:19" x14ac:dyDescent="0.25">
      <c r="A1089" t="str">
        <f t="shared" si="136"/>
        <v>missing</v>
      </c>
      <c r="B1089" t="str">
        <f t="shared" si="134"/>
        <v>missing</v>
      </c>
      <c r="C1089" t="str">
        <f t="shared" si="135"/>
        <v>AMD Ryzen 3 PRO 5355G</v>
      </c>
      <c r="D1089" t="str">
        <f t="shared" si="130"/>
        <v>AMD</v>
      </c>
      <c r="E1089" t="str">
        <f t="shared" si="131"/>
        <v>Ryzen 3 PRO 5355G</v>
      </c>
      <c r="F1089" t="str">
        <f t="shared" si="132"/>
        <v>Ryzen 3 PRO 5355G</v>
      </c>
      <c r="G1089" t="str">
        <f t="shared" si="133"/>
        <v>Ryzen 3 PRO 5355G</v>
      </c>
      <c r="H1089" t="str">
        <f t="shared" si="129"/>
        <v>AMD Ryzen 3 PRO 5355G</v>
      </c>
      <c r="I1089" t="s">
        <v>4138</v>
      </c>
      <c r="J1089" t="s">
        <v>2014</v>
      </c>
      <c r="K1089" t="s">
        <v>1917</v>
      </c>
      <c r="L1089" t="s">
        <v>418</v>
      </c>
      <c r="M1089">
        <v>4</v>
      </c>
      <c r="N1089">
        <v>8</v>
      </c>
      <c r="O1089" t="s">
        <v>424</v>
      </c>
      <c r="P1089" t="s">
        <v>1889</v>
      </c>
      <c r="Q1089" t="s">
        <v>4139</v>
      </c>
      <c r="R1089" t="str">
        <f>IF(COUNTIF(cpus!B:B, C1089)&gt;0, "found", "Missing")</f>
        <v>found</v>
      </c>
      <c r="S1089" t="str">
        <f>IF(COUNTIF(cpus!C:C, G1089)&gt;0, "found", "Missing")</f>
        <v>found</v>
      </c>
    </row>
    <row r="1090" spans="1:19" x14ac:dyDescent="0.25">
      <c r="A1090" t="str">
        <f t="shared" si="136"/>
        <v>missing</v>
      </c>
      <c r="B1090" t="str">
        <f t="shared" si="134"/>
        <v>missing</v>
      </c>
      <c r="C1090" t="str">
        <f t="shared" si="135"/>
        <v>AMD Ryzen 3 PRO 5355GE</v>
      </c>
      <c r="D1090" t="str">
        <f t="shared" si="130"/>
        <v>AMD</v>
      </c>
      <c r="E1090" t="str">
        <f t="shared" si="131"/>
        <v>Ryzen 3 PRO 5355GE</v>
      </c>
      <c r="F1090" t="str">
        <f t="shared" si="132"/>
        <v>Ryzen 3 PRO 5355GE</v>
      </c>
      <c r="G1090" t="str">
        <f t="shared" si="133"/>
        <v>Ryzen 3 PRO 5355GE</v>
      </c>
      <c r="H1090" t="str">
        <f t="shared" ref="H1090:H1153" si="137">IFERROR(LEFT(C1090, SEARCH(" @", C1090) - 1), C1090)</f>
        <v>AMD Ryzen 3 PRO 5355GE</v>
      </c>
      <c r="I1090" t="s">
        <v>4140</v>
      </c>
      <c r="J1090" t="s">
        <v>2014</v>
      </c>
      <c r="K1090" t="s">
        <v>426</v>
      </c>
      <c r="L1090" t="s">
        <v>418</v>
      </c>
      <c r="M1090">
        <v>4</v>
      </c>
      <c r="N1090">
        <v>8</v>
      </c>
      <c r="O1090" t="s">
        <v>623</v>
      </c>
      <c r="P1090" t="s">
        <v>1897</v>
      </c>
      <c r="Q1090" t="s">
        <v>4141</v>
      </c>
      <c r="R1090" t="str">
        <f>IF(COUNTIF(cpus!B:B, C1090)&gt;0, "found", "Missing")</f>
        <v>found</v>
      </c>
      <c r="S1090" t="str">
        <f>IF(COUNTIF(cpus!C:C, G1090)&gt;0, "found", "Missing")</f>
        <v>found</v>
      </c>
    </row>
    <row r="1091" spans="1:19" x14ac:dyDescent="0.25">
      <c r="A1091" t="str">
        <f t="shared" si="136"/>
        <v>missing</v>
      </c>
      <c r="B1091" t="str">
        <f t="shared" si="134"/>
        <v>missing</v>
      </c>
      <c r="C1091" t="str">
        <f t="shared" si="135"/>
        <v>AMD Ryzen 3 PRO 5450U</v>
      </c>
      <c r="D1091" t="str">
        <f t="shared" ref="D1091:D1154" si="138">IF(ISNUMBER(SEARCH("AMD",H1091)),"AMD",
IF(ISNUMBER(SEARCH("Intel",H1091)),"Intel",
IF(ISNUMBER(SEARCH("Apple",H1091)),"Apple",
IF(ISNUMBER(SEARCH("ARM",H1091)),"ARM",
IF(ISNUMBER(SEARCH("Google",H1091)),"Google",
IF(ISNUMBER(SEARCH("MediaTek",H1091)),"MediaTek",
IF(ISNUMBER(SEARCH("Qualcomm",H1091)),"Qualcomm",
IF(ISNUMBER(SEARCH("Samsung",H1091)),"Samsung",
IF(ISNUMBER(SEARCH("Snapdragon",H1091)),"Snapdragon","")))))))))</f>
        <v>AMD</v>
      </c>
      <c r="E1091" t="str">
        <f t="shared" ref="E1091:E1154" si="139">TRIM(SUBSTITUTE(SUBSTITUTE(SUBSTITUTE(SUBSTITUTE(SUBSTITUTE(SUBSTITUTE(SUBSTITUTE(SUBSTITUTE(SUBSTITUTE(H1091,
"Apple",""),"ARM",""),"Google",""),"MediaTek",""),"Qualcomm",""),"Samsung",""),"Snapdragon",""),"Intel",""),"AMD",""))</f>
        <v>Ryzen 3 PRO 5450U</v>
      </c>
      <c r="F1091" t="str">
        <f t="shared" ref="F1091:F1154" si="140">TRIM(SUBSTITUTE(SUBSTITUTE(SUBSTITUTE(SUBSTITUTE(SUBSTITUTE(SUBSTITUTE(SUBSTITUTE(SUBSTITUTE(SUBSTITUTE(E1091,
"Core2 Extreme",""),"Core2 Quad",""),"Core2 Duo",""),"Core",""),
"Pentium Gold",""),"Pentium",""),
"Xeon Platinum",""),"Xeon Gold",""),"Xeon Silver",""))</f>
        <v>Ryzen 3 PRO 5450U</v>
      </c>
      <c r="G1091" t="str">
        <f t="shared" ref="G1091:G1154" si="141">TRIM(SUBSTITUTE(F1091,"Xeon",""))</f>
        <v>Ryzen 3 PRO 5450U</v>
      </c>
      <c r="H1091" t="str">
        <f t="shared" si="137"/>
        <v>AMD Ryzen 3 PRO 5450U</v>
      </c>
      <c r="I1091" t="s">
        <v>4142</v>
      </c>
      <c r="J1091" t="s">
        <v>2518</v>
      </c>
      <c r="K1091" t="s">
        <v>581</v>
      </c>
      <c r="L1091" t="s">
        <v>1917</v>
      </c>
      <c r="M1091">
        <v>4</v>
      </c>
      <c r="N1091">
        <v>8</v>
      </c>
      <c r="O1091" t="s">
        <v>2002</v>
      </c>
      <c r="P1091" t="s">
        <v>1918</v>
      </c>
      <c r="Q1091" t="s">
        <v>4143</v>
      </c>
      <c r="R1091" t="str">
        <f>IF(COUNTIF(cpus!B:B, C1091)&gt;0, "found", "Missing")</f>
        <v>found</v>
      </c>
      <c r="S1091" t="str">
        <f>IF(COUNTIF(cpus!C:C, G1091)&gt;0, "found", "Missing")</f>
        <v>found</v>
      </c>
    </row>
    <row r="1092" spans="1:19" x14ac:dyDescent="0.25">
      <c r="A1092" t="str">
        <f t="shared" si="136"/>
        <v>missing</v>
      </c>
      <c r="B1092" t="str">
        <f t="shared" si="134"/>
        <v>missing</v>
      </c>
      <c r="C1092" t="str">
        <f t="shared" si="135"/>
        <v>AMD Ryzen 3 PRO 5475U</v>
      </c>
      <c r="D1092" t="str">
        <f t="shared" si="138"/>
        <v>AMD</v>
      </c>
      <c r="E1092" t="str">
        <f t="shared" si="139"/>
        <v>Ryzen 3 PRO 5475U</v>
      </c>
      <c r="F1092" t="str">
        <f t="shared" si="140"/>
        <v>Ryzen 3 PRO 5475U</v>
      </c>
      <c r="G1092" t="str">
        <f t="shared" si="141"/>
        <v>Ryzen 3 PRO 5475U</v>
      </c>
      <c r="H1092" t="str">
        <f t="shared" si="137"/>
        <v>AMD Ryzen 3 PRO 5475U</v>
      </c>
      <c r="I1092" t="s">
        <v>4144</v>
      </c>
      <c r="J1092" t="s">
        <v>2518</v>
      </c>
      <c r="K1092" t="s">
        <v>758</v>
      </c>
      <c r="L1092" t="s">
        <v>494</v>
      </c>
      <c r="M1092">
        <v>4</v>
      </c>
      <c r="N1092">
        <v>8</v>
      </c>
      <c r="O1092" t="s">
        <v>2002</v>
      </c>
      <c r="P1092" t="s">
        <v>2957</v>
      </c>
      <c r="Q1092" t="s">
        <v>4145</v>
      </c>
      <c r="R1092" t="str">
        <f>IF(COUNTIF(cpus!B:B, C1092)&gt;0, "found", "Missing")</f>
        <v>found</v>
      </c>
      <c r="S1092" t="str">
        <f>IF(COUNTIF(cpus!C:C, G1092)&gt;0, "found", "Missing")</f>
        <v>found</v>
      </c>
    </row>
    <row r="1093" spans="1:19" x14ac:dyDescent="0.25">
      <c r="A1093" t="str">
        <f t="shared" si="136"/>
        <v>missing</v>
      </c>
      <c r="B1093" t="str">
        <f t="shared" si="134"/>
        <v>missing</v>
      </c>
      <c r="C1093" t="str">
        <f t="shared" si="135"/>
        <v>AMD Ryzen 3 PRO 7330U</v>
      </c>
      <c r="D1093" t="str">
        <f t="shared" si="138"/>
        <v>AMD</v>
      </c>
      <c r="E1093" t="str">
        <f t="shared" si="139"/>
        <v>Ryzen 3 PRO 7330U</v>
      </c>
      <c r="F1093" t="str">
        <f t="shared" si="140"/>
        <v>Ryzen 3 PRO 7330U</v>
      </c>
      <c r="G1093" t="str">
        <f t="shared" si="141"/>
        <v>Ryzen 3 PRO 7330U</v>
      </c>
      <c r="H1093" t="str">
        <f t="shared" si="137"/>
        <v>AMD Ryzen 3 PRO 7330U</v>
      </c>
      <c r="I1093" t="s">
        <v>4146</v>
      </c>
      <c r="J1093" t="s">
        <v>2518</v>
      </c>
      <c r="K1093" t="s">
        <v>826</v>
      </c>
      <c r="L1093" t="s">
        <v>430</v>
      </c>
      <c r="M1093">
        <v>4</v>
      </c>
      <c r="N1093">
        <v>8</v>
      </c>
      <c r="O1093" t="s">
        <v>2002</v>
      </c>
      <c r="P1093" t="s">
        <v>2687</v>
      </c>
      <c r="Q1093" t="s">
        <v>4147</v>
      </c>
      <c r="R1093" t="str">
        <f>IF(COUNTIF(cpus!B:B, C1093)&gt;0, "found", "Missing")</f>
        <v>found</v>
      </c>
      <c r="S1093" t="str">
        <f>IF(COUNTIF(cpus!C:C, G1093)&gt;0, "found", "Missing")</f>
        <v>found</v>
      </c>
    </row>
    <row r="1094" spans="1:19" x14ac:dyDescent="0.25">
      <c r="A1094" t="str">
        <f t="shared" si="136"/>
        <v>missing</v>
      </c>
      <c r="B1094" t="str">
        <f t="shared" si="134"/>
        <v>missing</v>
      </c>
      <c r="C1094" t="str">
        <f t="shared" si="135"/>
        <v>AMD Ryzen 3 PRO 7335U</v>
      </c>
      <c r="D1094" t="str">
        <f t="shared" si="138"/>
        <v>AMD</v>
      </c>
      <c r="E1094" t="str">
        <f t="shared" si="139"/>
        <v>Ryzen 3 PRO 7335U</v>
      </c>
      <c r="F1094" t="str">
        <f t="shared" si="140"/>
        <v>Ryzen 3 PRO 7335U</v>
      </c>
      <c r="G1094" t="str">
        <f t="shared" si="141"/>
        <v>Ryzen 3 PRO 7335U</v>
      </c>
      <c r="H1094" t="str">
        <f t="shared" si="137"/>
        <v>AMD Ryzen 3 PRO 7335U</v>
      </c>
      <c r="I1094" t="s">
        <v>4148</v>
      </c>
      <c r="J1094" t="s">
        <v>4149</v>
      </c>
      <c r="K1094" t="s">
        <v>2017</v>
      </c>
      <c r="L1094" t="s">
        <v>430</v>
      </c>
      <c r="M1094">
        <v>4</v>
      </c>
      <c r="N1094">
        <v>8</v>
      </c>
      <c r="O1094" t="s">
        <v>2966</v>
      </c>
      <c r="P1094" t="s">
        <v>1873</v>
      </c>
      <c r="Q1094" t="s">
        <v>4150</v>
      </c>
      <c r="R1094" t="str">
        <f>IF(COUNTIF(cpus!B:B, C1094)&gt;0, "found", "Missing")</f>
        <v>found</v>
      </c>
      <c r="S1094" t="str">
        <f>IF(COUNTIF(cpus!C:C, G1094)&gt;0, "found", "Missing")</f>
        <v>found</v>
      </c>
    </row>
    <row r="1095" spans="1:19" x14ac:dyDescent="0.25">
      <c r="A1095" t="str">
        <f t="shared" si="136"/>
        <v>missing</v>
      </c>
      <c r="B1095" t="str">
        <f t="shared" si="134"/>
        <v>missing</v>
      </c>
      <c r="C1095" t="str">
        <f t="shared" si="135"/>
        <v>AMD Ryzen 3 PRO 8300G</v>
      </c>
      <c r="D1095" t="str">
        <f t="shared" si="138"/>
        <v>AMD</v>
      </c>
      <c r="E1095" t="str">
        <f t="shared" si="139"/>
        <v>Ryzen 3 PRO 8300G</v>
      </c>
      <c r="F1095" t="str">
        <f t="shared" si="140"/>
        <v>Ryzen 3 PRO 8300G</v>
      </c>
      <c r="G1095" t="str">
        <f t="shared" si="141"/>
        <v>Ryzen 3 PRO 8300G</v>
      </c>
      <c r="H1095" t="str">
        <f t="shared" si="137"/>
        <v>AMD Ryzen 3 PRO 8300G</v>
      </c>
      <c r="I1095" t="s">
        <v>4151</v>
      </c>
      <c r="J1095" t="s">
        <v>2974</v>
      </c>
      <c r="K1095" t="s">
        <v>426</v>
      </c>
      <c r="L1095" t="s">
        <v>481</v>
      </c>
      <c r="M1095">
        <v>4</v>
      </c>
      <c r="N1095">
        <v>8</v>
      </c>
      <c r="O1095" t="s">
        <v>424</v>
      </c>
      <c r="P1095" t="s">
        <v>2048</v>
      </c>
      <c r="Q1095" t="s">
        <v>4152</v>
      </c>
      <c r="R1095" t="str">
        <f>IF(COUNTIF(cpus!B:B, C1095)&gt;0, "found", "Missing")</f>
        <v>found</v>
      </c>
      <c r="S1095" t="str">
        <f>IF(COUNTIF(cpus!C:C, G1095)&gt;0, "found", "Missing")</f>
        <v>found</v>
      </c>
    </row>
    <row r="1096" spans="1:19" x14ac:dyDescent="0.25">
      <c r="A1096" t="str">
        <f t="shared" si="136"/>
        <v>missing</v>
      </c>
      <c r="B1096" t="str">
        <f t="shared" si="134"/>
        <v>missing</v>
      </c>
      <c r="C1096" t="str">
        <f t="shared" si="135"/>
        <v>AMD Ryzen 3 PRO 8300GE</v>
      </c>
      <c r="D1096" t="str">
        <f t="shared" si="138"/>
        <v>AMD</v>
      </c>
      <c r="E1096" t="str">
        <f t="shared" si="139"/>
        <v>Ryzen 3 PRO 8300GE</v>
      </c>
      <c r="F1096" t="str">
        <f t="shared" si="140"/>
        <v>Ryzen 3 PRO 8300GE</v>
      </c>
      <c r="G1096" t="str">
        <f t="shared" si="141"/>
        <v>Ryzen 3 PRO 8300GE</v>
      </c>
      <c r="H1096" t="str">
        <f t="shared" si="137"/>
        <v>AMD Ryzen 3 PRO 8300GE</v>
      </c>
      <c r="I1096" t="s">
        <v>4153</v>
      </c>
      <c r="J1096" t="s">
        <v>2974</v>
      </c>
      <c r="K1096" t="s">
        <v>437</v>
      </c>
      <c r="L1096" t="s">
        <v>481</v>
      </c>
      <c r="M1096">
        <v>4</v>
      </c>
      <c r="N1096">
        <v>8</v>
      </c>
      <c r="O1096" t="s">
        <v>623</v>
      </c>
      <c r="P1096" t="s">
        <v>2048</v>
      </c>
      <c r="Q1096" t="s">
        <v>4154</v>
      </c>
      <c r="R1096" t="str">
        <f>IF(COUNTIF(cpus!B:B, C1096)&gt;0, "found", "Missing")</f>
        <v>found</v>
      </c>
      <c r="S1096" t="str">
        <f>IF(COUNTIF(cpus!C:C, G1096)&gt;0, "found", "Missing")</f>
        <v>found</v>
      </c>
    </row>
    <row r="1097" spans="1:19" hidden="1" x14ac:dyDescent="0.25">
      <c r="A1097" t="str">
        <f t="shared" si="136"/>
        <v>missing</v>
      </c>
      <c r="B1097" t="str">
        <f t="shared" si="134"/>
        <v>missing</v>
      </c>
      <c r="C1097" t="str">
        <f t="shared" si="135"/>
        <v>AMD Ryzen 5 1400</v>
      </c>
      <c r="D1097" t="str">
        <f t="shared" si="138"/>
        <v>AMD</v>
      </c>
      <c r="E1097" t="str">
        <f t="shared" si="139"/>
        <v>Ryzen 5 1400</v>
      </c>
      <c r="F1097" t="str">
        <f t="shared" si="140"/>
        <v>Ryzen 5 1400</v>
      </c>
      <c r="G1097" t="str">
        <f t="shared" si="141"/>
        <v>Ryzen 5 1400</v>
      </c>
      <c r="H1097" t="str">
        <f t="shared" si="137"/>
        <v>AMD Ryzen 5 1400</v>
      </c>
      <c r="I1097" t="s">
        <v>651</v>
      </c>
      <c r="J1097" t="s">
        <v>2014</v>
      </c>
      <c r="K1097" t="s">
        <v>469</v>
      </c>
      <c r="L1097" t="s">
        <v>451</v>
      </c>
      <c r="M1097">
        <v>4</v>
      </c>
      <c r="N1097">
        <v>8</v>
      </c>
      <c r="O1097" t="s">
        <v>424</v>
      </c>
      <c r="P1097" t="s">
        <v>2087</v>
      </c>
      <c r="Q1097" t="s">
        <v>4155</v>
      </c>
      <c r="R1097" t="str">
        <f>IF(COUNTIF(cpus!B:B, C1097)&gt;0, "found", "Missing")</f>
        <v>found</v>
      </c>
      <c r="S1097" t="str">
        <f>IF(COUNTIF(cpus!C:C, G1097)&gt;0, "found", "Missing")</f>
        <v>found</v>
      </c>
    </row>
    <row r="1098" spans="1:19" x14ac:dyDescent="0.25">
      <c r="A1098" t="str">
        <f t="shared" si="136"/>
        <v>missing</v>
      </c>
      <c r="B1098" t="str">
        <f t="shared" si="134"/>
        <v>missing</v>
      </c>
      <c r="C1098" t="str">
        <f t="shared" si="135"/>
        <v>AMD Ryzen 5 150</v>
      </c>
      <c r="D1098" t="str">
        <f t="shared" si="138"/>
        <v>AMD</v>
      </c>
      <c r="E1098" t="str">
        <f t="shared" si="139"/>
        <v>Ryzen 5 150</v>
      </c>
      <c r="F1098" t="str">
        <f t="shared" si="140"/>
        <v>Ryzen 5 150</v>
      </c>
      <c r="G1098" t="str">
        <f t="shared" si="141"/>
        <v>Ryzen 5 150</v>
      </c>
      <c r="H1098" t="str">
        <f t="shared" si="137"/>
        <v>AMD Ryzen 5 150</v>
      </c>
      <c r="I1098" t="s">
        <v>4156</v>
      </c>
      <c r="J1098" t="s">
        <v>4157</v>
      </c>
      <c r="K1098" t="s">
        <v>507</v>
      </c>
      <c r="L1098" t="s">
        <v>443</v>
      </c>
      <c r="M1098">
        <v>6</v>
      </c>
      <c r="N1098">
        <v>12</v>
      </c>
      <c r="O1098" t="s">
        <v>985</v>
      </c>
      <c r="P1098" t="s">
        <v>3111</v>
      </c>
      <c r="Q1098" t="s">
        <v>4158</v>
      </c>
      <c r="R1098" t="str">
        <f>IF(COUNTIF(cpus!B:B, C1098)&gt;0, "found", "Missing")</f>
        <v>found</v>
      </c>
      <c r="S1098" t="str">
        <f>IF(COUNTIF(cpus!C:C, G1098)&gt;0, "found", "Missing")</f>
        <v>found</v>
      </c>
    </row>
    <row r="1099" spans="1:19" hidden="1" x14ac:dyDescent="0.25">
      <c r="A1099" t="str">
        <f t="shared" si="136"/>
        <v>missing</v>
      </c>
      <c r="B1099" t="str">
        <f t="shared" si="134"/>
        <v>missing</v>
      </c>
      <c r="C1099" t="str">
        <f t="shared" si="135"/>
        <v>AMD Ryzen 5 1500X</v>
      </c>
      <c r="D1099" t="str">
        <f t="shared" si="138"/>
        <v>AMD</v>
      </c>
      <c r="E1099" t="str">
        <f t="shared" si="139"/>
        <v>Ryzen 5 1500X</v>
      </c>
      <c r="F1099" t="str">
        <f t="shared" si="140"/>
        <v>Ryzen 5 1500X</v>
      </c>
      <c r="G1099" t="str">
        <f t="shared" si="141"/>
        <v>Ryzen 5 1500X</v>
      </c>
      <c r="H1099" t="str">
        <f t="shared" si="137"/>
        <v>AMD Ryzen 5 1500X</v>
      </c>
      <c r="I1099" t="s">
        <v>678</v>
      </c>
      <c r="J1099" t="s">
        <v>2014</v>
      </c>
      <c r="K1099" t="s">
        <v>437</v>
      </c>
      <c r="L1099" t="s">
        <v>442</v>
      </c>
      <c r="M1099">
        <v>4</v>
      </c>
      <c r="N1099">
        <v>8</v>
      </c>
      <c r="O1099" t="s">
        <v>424</v>
      </c>
      <c r="P1099" t="s">
        <v>2087</v>
      </c>
      <c r="Q1099" t="s">
        <v>4159</v>
      </c>
      <c r="R1099" t="str">
        <f>IF(COUNTIF(cpus!B:B, C1099)&gt;0, "found", "Missing")</f>
        <v>found</v>
      </c>
      <c r="S1099" t="str">
        <f>IF(COUNTIF(cpus!C:C, G1099)&gt;0, "found", "Missing")</f>
        <v>found</v>
      </c>
    </row>
    <row r="1100" spans="1:19" x14ac:dyDescent="0.25">
      <c r="A1100" t="str">
        <f t="shared" si="136"/>
        <v>missing</v>
      </c>
      <c r="B1100" t="str">
        <f t="shared" si="134"/>
        <v>missing</v>
      </c>
      <c r="C1100" t="str">
        <f t="shared" si="135"/>
        <v>AMD Ryzen 5 1600</v>
      </c>
      <c r="D1100" t="str">
        <f t="shared" si="138"/>
        <v>AMD</v>
      </c>
      <c r="E1100" t="str">
        <f t="shared" si="139"/>
        <v>Ryzen 5 1600</v>
      </c>
      <c r="F1100" t="str">
        <f t="shared" si="140"/>
        <v>Ryzen 5 1600</v>
      </c>
      <c r="G1100" t="str">
        <f t="shared" si="141"/>
        <v>Ryzen 5 1600</v>
      </c>
      <c r="H1100" t="str">
        <f t="shared" si="137"/>
        <v>AMD Ryzen 5 1600</v>
      </c>
      <c r="I1100" t="s">
        <v>4160</v>
      </c>
      <c r="J1100" t="s">
        <v>2014</v>
      </c>
      <c r="K1100" t="s">
        <v>469</v>
      </c>
      <c r="L1100" t="s">
        <v>426</v>
      </c>
      <c r="M1100">
        <v>6</v>
      </c>
      <c r="N1100">
        <v>12</v>
      </c>
      <c r="O1100" t="s">
        <v>424</v>
      </c>
      <c r="P1100" t="s">
        <v>2939</v>
      </c>
      <c r="Q1100" t="s">
        <v>4161</v>
      </c>
      <c r="R1100" t="str">
        <f>IF(COUNTIF(cpus!B:B, C1100)&gt;0, "found", "Missing")</f>
        <v>found</v>
      </c>
      <c r="S1100" t="str">
        <f>IF(COUNTIF(cpus!C:C, G1100)&gt;0, "found", "Missing")</f>
        <v>found</v>
      </c>
    </row>
    <row r="1101" spans="1:19" x14ac:dyDescent="0.25">
      <c r="A1101" t="str">
        <f t="shared" si="136"/>
        <v>missing</v>
      </c>
      <c r="B1101" t="str">
        <f t="shared" si="134"/>
        <v>missing</v>
      </c>
      <c r="C1101" t="str">
        <f t="shared" si="135"/>
        <v>AMD Ryzen 5 1600X</v>
      </c>
      <c r="D1101" t="str">
        <f t="shared" si="138"/>
        <v>AMD</v>
      </c>
      <c r="E1101" t="str">
        <f t="shared" si="139"/>
        <v>Ryzen 5 1600X</v>
      </c>
      <c r="F1101" t="str">
        <f t="shared" si="140"/>
        <v>Ryzen 5 1600X</v>
      </c>
      <c r="G1101" t="str">
        <f t="shared" si="141"/>
        <v>Ryzen 5 1600X</v>
      </c>
      <c r="H1101" t="str">
        <f t="shared" si="137"/>
        <v>AMD Ryzen 5 1600X</v>
      </c>
      <c r="I1101" t="s">
        <v>4162</v>
      </c>
      <c r="J1101" t="s">
        <v>2014</v>
      </c>
      <c r="K1101" t="s">
        <v>426</v>
      </c>
      <c r="L1101" t="s">
        <v>1917</v>
      </c>
      <c r="M1101">
        <v>6</v>
      </c>
      <c r="N1101">
        <v>12</v>
      </c>
      <c r="O1101" t="s">
        <v>541</v>
      </c>
      <c r="P1101" t="s">
        <v>2087</v>
      </c>
      <c r="Q1101" t="s">
        <v>4163</v>
      </c>
      <c r="R1101" t="str">
        <f>IF(COUNTIF(cpus!B:B, C1101)&gt;0, "found", "Missing")</f>
        <v>found</v>
      </c>
      <c r="S1101" t="str">
        <f>IF(COUNTIF(cpus!C:C, G1101)&gt;0, "found", "Missing")</f>
        <v>found</v>
      </c>
    </row>
    <row r="1102" spans="1:19" x14ac:dyDescent="0.25">
      <c r="A1102" t="str">
        <f t="shared" si="136"/>
        <v>missing</v>
      </c>
      <c r="B1102" t="str">
        <f t="shared" si="134"/>
        <v>missing</v>
      </c>
      <c r="C1102" t="str">
        <f t="shared" si="135"/>
        <v>AMD Ryzen 5 220</v>
      </c>
      <c r="D1102" t="str">
        <f t="shared" si="138"/>
        <v>AMD</v>
      </c>
      <c r="E1102" t="str">
        <f t="shared" si="139"/>
        <v>Ryzen 5 220</v>
      </c>
      <c r="F1102" t="str">
        <f t="shared" si="140"/>
        <v>Ryzen 5 220</v>
      </c>
      <c r="G1102" t="str">
        <f t="shared" si="141"/>
        <v>Ryzen 5 220</v>
      </c>
      <c r="H1102" t="str">
        <f t="shared" si="137"/>
        <v>AMD Ryzen 5 220</v>
      </c>
      <c r="I1102" t="s">
        <v>4164</v>
      </c>
      <c r="J1102" t="s">
        <v>4034</v>
      </c>
      <c r="K1102" t="s">
        <v>469</v>
      </c>
      <c r="L1102" t="s">
        <v>481</v>
      </c>
      <c r="M1102">
        <v>6</v>
      </c>
      <c r="N1102">
        <v>12</v>
      </c>
      <c r="O1102" t="s">
        <v>4035</v>
      </c>
      <c r="P1102" t="s">
        <v>2977</v>
      </c>
      <c r="Q1102" t="s">
        <v>4165</v>
      </c>
      <c r="R1102" t="str">
        <f>IF(COUNTIF(cpus!B:B, C1102)&gt;0, "found", "Missing")</f>
        <v>found</v>
      </c>
      <c r="S1102" t="str">
        <f>IF(COUNTIF(cpus!C:C, G1102)&gt;0, "found", "Missing")</f>
        <v>found</v>
      </c>
    </row>
    <row r="1103" spans="1:19" x14ac:dyDescent="0.25">
      <c r="A1103" t="str">
        <f t="shared" si="136"/>
        <v>missing</v>
      </c>
      <c r="B1103" t="str">
        <f t="shared" si="134"/>
        <v>missing</v>
      </c>
      <c r="C1103" t="str">
        <f t="shared" si="135"/>
        <v>AMD Ryzen 5 230</v>
      </c>
      <c r="D1103" t="str">
        <f t="shared" si="138"/>
        <v>AMD</v>
      </c>
      <c r="E1103" t="str">
        <f t="shared" si="139"/>
        <v>Ryzen 5 230</v>
      </c>
      <c r="F1103" t="str">
        <f t="shared" si="140"/>
        <v>Ryzen 5 230</v>
      </c>
      <c r="G1103" t="str">
        <f t="shared" si="141"/>
        <v>Ryzen 5 230</v>
      </c>
      <c r="H1103" t="str">
        <f t="shared" si="137"/>
        <v>AMD Ryzen 5 230</v>
      </c>
      <c r="I1103" t="s">
        <v>4166</v>
      </c>
      <c r="J1103" t="s">
        <v>4034</v>
      </c>
      <c r="K1103" t="s">
        <v>437</v>
      </c>
      <c r="L1103" t="s">
        <v>481</v>
      </c>
      <c r="M1103">
        <v>6</v>
      </c>
      <c r="N1103">
        <v>12</v>
      </c>
      <c r="O1103" t="s">
        <v>4035</v>
      </c>
      <c r="P1103" t="s">
        <v>1897</v>
      </c>
      <c r="Q1103" t="s">
        <v>4167</v>
      </c>
      <c r="R1103" t="str">
        <f>IF(COUNTIF(cpus!B:B, C1103)&gt;0, "found", "Missing")</f>
        <v>found</v>
      </c>
      <c r="S1103" t="str">
        <f>IF(COUNTIF(cpus!C:C, G1103)&gt;0, "found", "Missing")</f>
        <v>found</v>
      </c>
    </row>
    <row r="1104" spans="1:19" x14ac:dyDescent="0.25">
      <c r="A1104" t="str">
        <f t="shared" si="136"/>
        <v>missing</v>
      </c>
      <c r="B1104" t="str">
        <f t="shared" si="134"/>
        <v>missing</v>
      </c>
      <c r="C1104" t="str">
        <f t="shared" si="135"/>
        <v>AMD Ryzen 5 240</v>
      </c>
      <c r="D1104" t="str">
        <f t="shared" si="138"/>
        <v>AMD</v>
      </c>
      <c r="E1104" t="str">
        <f t="shared" si="139"/>
        <v>Ryzen 5 240</v>
      </c>
      <c r="F1104" t="str">
        <f t="shared" si="140"/>
        <v>Ryzen 5 240</v>
      </c>
      <c r="G1104" t="str">
        <f t="shared" si="141"/>
        <v>Ryzen 5 240</v>
      </c>
      <c r="H1104" t="str">
        <f t="shared" si="137"/>
        <v>AMD Ryzen 5 240</v>
      </c>
      <c r="I1104" t="s">
        <v>4168</v>
      </c>
      <c r="J1104" t="s">
        <v>4034</v>
      </c>
      <c r="K1104" t="s">
        <v>430</v>
      </c>
      <c r="L1104" t="s">
        <v>3195</v>
      </c>
      <c r="M1104">
        <v>6</v>
      </c>
      <c r="N1104">
        <v>12</v>
      </c>
      <c r="O1104" t="s">
        <v>985</v>
      </c>
      <c r="P1104" t="s">
        <v>2977</v>
      </c>
      <c r="Q1104" t="s">
        <v>4169</v>
      </c>
      <c r="R1104" t="str">
        <f>IF(COUNTIF(cpus!B:B, C1104)&gt;0, "found", "Missing")</f>
        <v>found</v>
      </c>
      <c r="S1104" t="str">
        <f>IF(COUNTIF(cpus!C:C, G1104)&gt;0, "found", "Missing")</f>
        <v>found</v>
      </c>
    </row>
    <row r="1105" spans="1:19" hidden="1" x14ac:dyDescent="0.25">
      <c r="A1105" t="str">
        <f t="shared" si="136"/>
        <v>missing</v>
      </c>
      <c r="B1105" t="str">
        <f t="shared" si="134"/>
        <v>missing</v>
      </c>
      <c r="C1105" t="str">
        <f t="shared" si="135"/>
        <v>AMD Ryzen 5 2400G</v>
      </c>
      <c r="D1105" t="str">
        <f t="shared" si="138"/>
        <v>AMD</v>
      </c>
      <c r="E1105" t="str">
        <f t="shared" si="139"/>
        <v>Ryzen 5 2400G</v>
      </c>
      <c r="F1105" t="str">
        <f t="shared" si="140"/>
        <v>Ryzen 5 2400G</v>
      </c>
      <c r="G1105" t="str">
        <f t="shared" si="141"/>
        <v>Ryzen 5 2400G</v>
      </c>
      <c r="H1105" t="str">
        <f t="shared" si="137"/>
        <v>AMD Ryzen 5 2400G</v>
      </c>
      <c r="I1105" t="s">
        <v>682</v>
      </c>
      <c r="J1105" t="s">
        <v>2014</v>
      </c>
      <c r="K1105" t="s">
        <v>426</v>
      </c>
      <c r="L1105" t="s">
        <v>422</v>
      </c>
      <c r="M1105">
        <v>4</v>
      </c>
      <c r="N1105">
        <v>8</v>
      </c>
      <c r="O1105" t="s">
        <v>424</v>
      </c>
      <c r="P1105" t="s">
        <v>2193</v>
      </c>
      <c r="Q1105" t="s">
        <v>4170</v>
      </c>
      <c r="R1105" t="str">
        <f>IF(COUNTIF(cpus!B:B, C1105)&gt;0, "found", "Missing")</f>
        <v>found</v>
      </c>
      <c r="S1105" t="str">
        <f>IF(COUNTIF(cpus!C:C, G1105)&gt;0, "found", "Missing")</f>
        <v>found</v>
      </c>
    </row>
    <row r="1106" spans="1:19" x14ac:dyDescent="0.25">
      <c r="A1106" t="str">
        <f t="shared" si="136"/>
        <v>missing</v>
      </c>
      <c r="B1106" t="str">
        <f t="shared" si="134"/>
        <v>missing</v>
      </c>
      <c r="C1106" t="str">
        <f t="shared" si="135"/>
        <v>AMD Ryzen 5 2400GE</v>
      </c>
      <c r="D1106" t="str">
        <f t="shared" si="138"/>
        <v>AMD</v>
      </c>
      <c r="E1106" t="str">
        <f t="shared" si="139"/>
        <v>Ryzen 5 2400GE</v>
      </c>
      <c r="F1106" t="str">
        <f t="shared" si="140"/>
        <v>Ryzen 5 2400GE</v>
      </c>
      <c r="G1106" t="str">
        <f t="shared" si="141"/>
        <v>Ryzen 5 2400GE</v>
      </c>
      <c r="H1106" t="str">
        <f t="shared" si="137"/>
        <v>AMD Ryzen 5 2400GE</v>
      </c>
      <c r="I1106" t="s">
        <v>4171</v>
      </c>
      <c r="J1106" t="s">
        <v>2014</v>
      </c>
      <c r="K1106" t="s">
        <v>469</v>
      </c>
      <c r="L1106" t="s">
        <v>445</v>
      </c>
      <c r="M1106">
        <v>4</v>
      </c>
      <c r="N1106">
        <v>8</v>
      </c>
      <c r="O1106" t="s">
        <v>623</v>
      </c>
      <c r="P1106" t="s">
        <v>2292</v>
      </c>
      <c r="Q1106" t="s">
        <v>4172</v>
      </c>
      <c r="R1106" t="str">
        <f>IF(COUNTIF(cpus!B:B, C1106)&gt;0, "found", "Missing")</f>
        <v>found</v>
      </c>
      <c r="S1106" t="str">
        <f>IF(COUNTIF(cpus!C:C, G1106)&gt;0, "found", "Missing")</f>
        <v>found</v>
      </c>
    </row>
    <row r="1107" spans="1:19" x14ac:dyDescent="0.25">
      <c r="A1107" t="str">
        <f t="shared" si="136"/>
        <v>missing</v>
      </c>
      <c r="B1107" t="str">
        <f t="shared" si="134"/>
        <v>missing</v>
      </c>
      <c r="C1107" t="str">
        <f t="shared" si="135"/>
        <v>AMD Ryzen 5 2500U</v>
      </c>
      <c r="D1107" t="str">
        <f t="shared" si="138"/>
        <v>AMD</v>
      </c>
      <c r="E1107" t="str">
        <f t="shared" si="139"/>
        <v>Ryzen 5 2500U</v>
      </c>
      <c r="F1107" t="str">
        <f t="shared" si="140"/>
        <v>Ryzen 5 2500U</v>
      </c>
      <c r="G1107" t="str">
        <f t="shared" si="141"/>
        <v>Ryzen 5 2500U</v>
      </c>
      <c r="H1107" t="str">
        <f t="shared" si="137"/>
        <v>AMD Ryzen 5 2500U</v>
      </c>
      <c r="I1107" t="s">
        <v>4173</v>
      </c>
      <c r="J1107" t="s">
        <v>2338</v>
      </c>
      <c r="K1107" t="s">
        <v>1881</v>
      </c>
      <c r="L1107" t="s">
        <v>426</v>
      </c>
      <c r="M1107">
        <v>4</v>
      </c>
      <c r="N1107">
        <v>8</v>
      </c>
      <c r="O1107" t="s">
        <v>2002</v>
      </c>
      <c r="P1107" t="s">
        <v>2018</v>
      </c>
      <c r="Q1107" t="s">
        <v>4174</v>
      </c>
      <c r="R1107" t="str">
        <f>IF(COUNTIF(cpus!B:B, C1107)&gt;0, "found", "Missing")</f>
        <v>found</v>
      </c>
      <c r="S1107" t="str">
        <f>IF(COUNTIF(cpus!C:C, G1107)&gt;0, "found", "Missing")</f>
        <v>found</v>
      </c>
    </row>
    <row r="1108" spans="1:19" x14ac:dyDescent="0.25">
      <c r="A1108" t="str">
        <f t="shared" si="136"/>
        <v>missing</v>
      </c>
      <c r="B1108" t="str">
        <f t="shared" si="134"/>
        <v>missing</v>
      </c>
      <c r="C1108" t="str">
        <f t="shared" si="135"/>
        <v>AMD Ryzen 5 2500X</v>
      </c>
      <c r="D1108" t="str">
        <f t="shared" si="138"/>
        <v>AMD</v>
      </c>
      <c r="E1108" t="str">
        <f t="shared" si="139"/>
        <v>Ryzen 5 2500X</v>
      </c>
      <c r="F1108" t="str">
        <f t="shared" si="140"/>
        <v>Ryzen 5 2500X</v>
      </c>
      <c r="G1108" t="str">
        <f t="shared" si="141"/>
        <v>Ryzen 5 2500X</v>
      </c>
      <c r="H1108" t="str">
        <f t="shared" si="137"/>
        <v>AMD Ryzen 5 2500X</v>
      </c>
      <c r="I1108" t="s">
        <v>4175</v>
      </c>
      <c r="J1108" t="s">
        <v>2014</v>
      </c>
      <c r="K1108" t="s">
        <v>426</v>
      </c>
      <c r="L1108" t="s">
        <v>1917</v>
      </c>
      <c r="M1108">
        <v>4</v>
      </c>
      <c r="N1108">
        <v>8</v>
      </c>
      <c r="O1108" t="s">
        <v>424</v>
      </c>
      <c r="P1108" t="s">
        <v>2276</v>
      </c>
      <c r="Q1108" t="s">
        <v>4176</v>
      </c>
      <c r="R1108" t="str">
        <f>IF(COUNTIF(cpus!B:B, C1108)&gt;0, "found", "Missing")</f>
        <v>found</v>
      </c>
      <c r="S1108" t="str">
        <f>IF(COUNTIF(cpus!C:C, G1108)&gt;0, "found", "Missing")</f>
        <v>found</v>
      </c>
    </row>
    <row r="1109" spans="1:19" hidden="1" x14ac:dyDescent="0.25">
      <c r="A1109" t="str">
        <f t="shared" si="136"/>
        <v>missing</v>
      </c>
      <c r="B1109" t="str">
        <f t="shared" si="134"/>
        <v>missing</v>
      </c>
      <c r="C1109" t="str">
        <f t="shared" si="135"/>
        <v>AMD Ryzen 5 2600</v>
      </c>
      <c r="D1109" t="str">
        <f t="shared" si="138"/>
        <v>AMD</v>
      </c>
      <c r="E1109" t="str">
        <f t="shared" si="139"/>
        <v>Ryzen 5 2600</v>
      </c>
      <c r="F1109" t="str">
        <f t="shared" si="140"/>
        <v>Ryzen 5 2600</v>
      </c>
      <c r="G1109" t="str">
        <f t="shared" si="141"/>
        <v>Ryzen 5 2600</v>
      </c>
      <c r="H1109" t="str">
        <f t="shared" si="137"/>
        <v>AMD Ryzen 5 2600</v>
      </c>
      <c r="I1109" t="s">
        <v>538</v>
      </c>
      <c r="J1109" t="s">
        <v>2014</v>
      </c>
      <c r="K1109" t="s">
        <v>451</v>
      </c>
      <c r="L1109" t="s">
        <v>422</v>
      </c>
      <c r="M1109">
        <v>6</v>
      </c>
      <c r="N1109">
        <v>12</v>
      </c>
      <c r="O1109" t="s">
        <v>424</v>
      </c>
      <c r="P1109" t="s">
        <v>2292</v>
      </c>
      <c r="Q1109" t="s">
        <v>4177</v>
      </c>
      <c r="R1109" t="str">
        <f>IF(COUNTIF(cpus!B:B, C1109)&gt;0, "found", "Missing")</f>
        <v>found</v>
      </c>
      <c r="S1109" t="str">
        <f>IF(COUNTIF(cpus!C:C, G1109)&gt;0, "found", "Missing")</f>
        <v>found</v>
      </c>
    </row>
    <row r="1110" spans="1:19" x14ac:dyDescent="0.25">
      <c r="A1110" t="str">
        <f t="shared" si="136"/>
        <v>missing</v>
      </c>
      <c r="B1110" t="str">
        <f t="shared" si="134"/>
        <v>missing</v>
      </c>
      <c r="C1110" t="str">
        <f t="shared" si="135"/>
        <v>AMD Ryzen 5 2600E</v>
      </c>
      <c r="D1110" t="str">
        <f t="shared" si="138"/>
        <v>AMD</v>
      </c>
      <c r="E1110" t="str">
        <f t="shared" si="139"/>
        <v>Ryzen 5 2600E</v>
      </c>
      <c r="F1110" t="str">
        <f t="shared" si="140"/>
        <v>Ryzen 5 2600E</v>
      </c>
      <c r="G1110" t="str">
        <f t="shared" si="141"/>
        <v>Ryzen 5 2600E</v>
      </c>
      <c r="H1110" t="str">
        <f t="shared" si="137"/>
        <v>AMD Ryzen 5 2600E</v>
      </c>
      <c r="I1110" t="s">
        <v>4178</v>
      </c>
      <c r="J1110" t="s">
        <v>2014</v>
      </c>
      <c r="K1110" t="s">
        <v>700</v>
      </c>
      <c r="L1110" t="s">
        <v>1917</v>
      </c>
      <c r="M1110">
        <v>6</v>
      </c>
      <c r="N1110">
        <v>12</v>
      </c>
      <c r="O1110" t="s">
        <v>424</v>
      </c>
      <c r="P1110" t="s">
        <v>1897</v>
      </c>
      <c r="Q1110" t="s">
        <v>4179</v>
      </c>
      <c r="R1110" t="str">
        <f>IF(COUNTIF(cpus!B:B, C1110)&gt;0, "found", "Missing")</f>
        <v>found</v>
      </c>
      <c r="S1110" t="str">
        <f>IF(COUNTIF(cpus!C:C, G1110)&gt;0, "found", "Missing")</f>
        <v>found</v>
      </c>
    </row>
    <row r="1111" spans="1:19" x14ac:dyDescent="0.25">
      <c r="A1111" t="str">
        <f t="shared" si="136"/>
        <v>missing</v>
      </c>
      <c r="B1111" t="str">
        <f t="shared" si="134"/>
        <v>missing</v>
      </c>
      <c r="C1111" t="str">
        <f t="shared" si="135"/>
        <v>AMD Ryzen 5 2600H</v>
      </c>
      <c r="D1111" t="str">
        <f t="shared" si="138"/>
        <v>AMD</v>
      </c>
      <c r="E1111" t="str">
        <f t="shared" si="139"/>
        <v>Ryzen 5 2600H</v>
      </c>
      <c r="F1111" t="str">
        <f t="shared" si="140"/>
        <v>Ryzen 5 2600H</v>
      </c>
      <c r="G1111" t="str">
        <f t="shared" si="141"/>
        <v>Ryzen 5 2600H</v>
      </c>
      <c r="H1111" t="str">
        <f t="shared" si="137"/>
        <v>AMD Ryzen 5 2600H</v>
      </c>
      <c r="I1111" t="s">
        <v>4180</v>
      </c>
      <c r="J1111" t="s">
        <v>2338</v>
      </c>
      <c r="K1111" t="s">
        <v>469</v>
      </c>
      <c r="L1111" t="s">
        <v>426</v>
      </c>
      <c r="M1111">
        <v>4</v>
      </c>
      <c r="N1111">
        <v>8</v>
      </c>
      <c r="O1111" t="s">
        <v>985</v>
      </c>
      <c r="P1111" t="s">
        <v>2276</v>
      </c>
      <c r="Q1111" t="s">
        <v>4181</v>
      </c>
      <c r="R1111" t="str">
        <f>IF(COUNTIF(cpus!B:B, C1111)&gt;0, "found", "Missing")</f>
        <v>found</v>
      </c>
      <c r="S1111" t="str">
        <f>IF(COUNTIF(cpus!C:C, G1111)&gt;0, "found", "Missing")</f>
        <v>found</v>
      </c>
    </row>
    <row r="1112" spans="1:19" hidden="1" x14ac:dyDescent="0.25">
      <c r="A1112" t="str">
        <f t="shared" si="136"/>
        <v>missing</v>
      </c>
      <c r="B1112" t="str">
        <f t="shared" si="134"/>
        <v>missing</v>
      </c>
      <c r="C1112" t="str">
        <f t="shared" si="135"/>
        <v>AMD Ryzen 5 2600X</v>
      </c>
      <c r="D1112" t="str">
        <f t="shared" si="138"/>
        <v>AMD</v>
      </c>
      <c r="E1112" t="str">
        <f t="shared" si="139"/>
        <v>Ryzen 5 2600X</v>
      </c>
      <c r="F1112" t="str">
        <f t="shared" si="140"/>
        <v>Ryzen 5 2600X</v>
      </c>
      <c r="G1112" t="str">
        <f t="shared" si="141"/>
        <v>Ryzen 5 2600X</v>
      </c>
      <c r="H1112" t="str">
        <f t="shared" si="137"/>
        <v>AMD Ryzen 5 2600X</v>
      </c>
      <c r="I1112" t="s">
        <v>607</v>
      </c>
      <c r="J1112" t="s">
        <v>2014</v>
      </c>
      <c r="K1112" t="s">
        <v>426</v>
      </c>
      <c r="L1112" t="s">
        <v>418</v>
      </c>
      <c r="M1112">
        <v>6</v>
      </c>
      <c r="N1112">
        <v>12</v>
      </c>
      <c r="O1112" t="s">
        <v>541</v>
      </c>
      <c r="P1112" t="s">
        <v>2292</v>
      </c>
      <c r="Q1112" t="s">
        <v>4182</v>
      </c>
      <c r="R1112" t="str">
        <f>IF(COUNTIF(cpus!B:B, C1112)&gt;0, "found", "Missing")</f>
        <v>found</v>
      </c>
      <c r="S1112" t="str">
        <f>IF(COUNTIF(cpus!C:C, G1112)&gt;0, "found", "Missing")</f>
        <v>found</v>
      </c>
    </row>
    <row r="1113" spans="1:19" x14ac:dyDescent="0.25">
      <c r="A1113" t="str">
        <f t="shared" si="136"/>
        <v>missing</v>
      </c>
      <c r="B1113" t="str">
        <f t="shared" si="134"/>
        <v>missing</v>
      </c>
      <c r="C1113" t="str">
        <f t="shared" si="135"/>
        <v>AMD Ryzen 5 3350G</v>
      </c>
      <c r="D1113" t="str">
        <f t="shared" si="138"/>
        <v>AMD</v>
      </c>
      <c r="E1113" t="str">
        <f t="shared" si="139"/>
        <v>Ryzen 5 3350G</v>
      </c>
      <c r="F1113" t="str">
        <f t="shared" si="140"/>
        <v>Ryzen 5 3350G</v>
      </c>
      <c r="G1113" t="str">
        <f t="shared" si="141"/>
        <v>Ryzen 5 3350G</v>
      </c>
      <c r="H1113" t="str">
        <f t="shared" si="137"/>
        <v>AMD Ryzen 5 3350G</v>
      </c>
      <c r="I1113" t="s">
        <v>4183</v>
      </c>
      <c r="J1113" t="s">
        <v>2014</v>
      </c>
      <c r="K1113" t="s">
        <v>426</v>
      </c>
      <c r="L1113" t="s">
        <v>1917</v>
      </c>
      <c r="M1113">
        <v>4</v>
      </c>
      <c r="N1113">
        <v>8</v>
      </c>
      <c r="O1113" t="s">
        <v>424</v>
      </c>
      <c r="P1113" t="s">
        <v>2700</v>
      </c>
      <c r="Q1113" t="s">
        <v>4184</v>
      </c>
      <c r="R1113" t="str">
        <f>IF(COUNTIF(cpus!B:B, C1113)&gt;0, "found", "Missing")</f>
        <v>found</v>
      </c>
      <c r="S1113" t="str">
        <f>IF(COUNTIF(cpus!C:C, G1113)&gt;0, "found", "Missing")</f>
        <v>found</v>
      </c>
    </row>
    <row r="1114" spans="1:19" x14ac:dyDescent="0.25">
      <c r="A1114" t="str">
        <f t="shared" si="136"/>
        <v>missing</v>
      </c>
      <c r="B1114" t="str">
        <f t="shared" si="134"/>
        <v>missing</v>
      </c>
      <c r="C1114" t="str">
        <f t="shared" si="135"/>
        <v>AMD Ryzen 5 3350GE</v>
      </c>
      <c r="D1114" t="str">
        <f t="shared" si="138"/>
        <v>AMD</v>
      </c>
      <c r="E1114" t="str">
        <f t="shared" si="139"/>
        <v>Ryzen 5 3350GE</v>
      </c>
      <c r="F1114" t="str">
        <f t="shared" si="140"/>
        <v>Ryzen 5 3350GE</v>
      </c>
      <c r="G1114" t="str">
        <f t="shared" si="141"/>
        <v>Ryzen 5 3350GE</v>
      </c>
      <c r="H1114" t="str">
        <f t="shared" si="137"/>
        <v>AMD Ryzen 5 3350GE</v>
      </c>
      <c r="I1114" t="s">
        <v>4185</v>
      </c>
      <c r="K1114" t="s">
        <v>507</v>
      </c>
      <c r="L1114" t="s">
        <v>422</v>
      </c>
      <c r="M1114">
        <v>4</v>
      </c>
      <c r="N1114">
        <v>8</v>
      </c>
      <c r="O1114" t="s">
        <v>623</v>
      </c>
      <c r="P1114" t="s">
        <v>1911</v>
      </c>
      <c r="Q1114" t="s">
        <v>4186</v>
      </c>
      <c r="R1114" t="str">
        <f>IF(COUNTIF(cpus!B:B, C1114)&gt;0, "found", "Missing")</f>
        <v>found</v>
      </c>
      <c r="S1114" t="str">
        <f>IF(COUNTIF(cpus!C:C, G1114)&gt;0, "found", "Missing")</f>
        <v>found</v>
      </c>
    </row>
    <row r="1115" spans="1:19" hidden="1" x14ac:dyDescent="0.25">
      <c r="A1115" t="str">
        <f t="shared" si="136"/>
        <v>missing</v>
      </c>
      <c r="B1115" t="str">
        <f t="shared" si="134"/>
        <v>missing</v>
      </c>
      <c r="C1115" t="str">
        <f t="shared" si="135"/>
        <v>AMD Ryzen 5 3400G</v>
      </c>
      <c r="D1115" t="str">
        <f t="shared" si="138"/>
        <v>AMD</v>
      </c>
      <c r="E1115" t="str">
        <f t="shared" si="139"/>
        <v>Ryzen 5 3400G</v>
      </c>
      <c r="F1115" t="str">
        <f t="shared" si="140"/>
        <v>Ryzen 5 3400G</v>
      </c>
      <c r="G1115" t="str">
        <f t="shared" si="141"/>
        <v>Ryzen 5 3400G</v>
      </c>
      <c r="H1115" t="str">
        <f t="shared" si="137"/>
        <v>AMD Ryzen 5 3400G</v>
      </c>
      <c r="I1115" t="s">
        <v>578</v>
      </c>
      <c r="J1115" t="s">
        <v>2014</v>
      </c>
      <c r="K1115" t="s">
        <v>442</v>
      </c>
      <c r="L1115" t="s">
        <v>418</v>
      </c>
      <c r="M1115">
        <v>4</v>
      </c>
      <c r="N1115">
        <v>8</v>
      </c>
      <c r="O1115" t="s">
        <v>424</v>
      </c>
      <c r="P1115" t="s">
        <v>2116</v>
      </c>
      <c r="Q1115" t="s">
        <v>4187</v>
      </c>
      <c r="R1115" t="str">
        <f>IF(COUNTIF(cpus!B:B, C1115)&gt;0, "found", "Missing")</f>
        <v>found</v>
      </c>
      <c r="S1115" t="str">
        <f>IF(COUNTIF(cpus!C:C, G1115)&gt;0, "found", "Missing")</f>
        <v>found</v>
      </c>
    </row>
    <row r="1116" spans="1:19" x14ac:dyDescent="0.25">
      <c r="A1116" t="str">
        <f t="shared" si="136"/>
        <v>missing</v>
      </c>
      <c r="B1116" t="str">
        <f t="shared" si="134"/>
        <v>missing</v>
      </c>
      <c r="C1116" t="str">
        <f t="shared" si="135"/>
        <v>AMD Ryzen 5 3400GE</v>
      </c>
      <c r="D1116" t="str">
        <f t="shared" si="138"/>
        <v>AMD</v>
      </c>
      <c r="E1116" t="str">
        <f t="shared" si="139"/>
        <v>Ryzen 5 3400GE</v>
      </c>
      <c r="F1116" t="str">
        <f t="shared" si="140"/>
        <v>Ryzen 5 3400GE</v>
      </c>
      <c r="G1116" t="str">
        <f t="shared" si="141"/>
        <v>Ryzen 5 3400GE</v>
      </c>
      <c r="H1116" t="str">
        <f t="shared" si="137"/>
        <v>AMD Ryzen 5 3400GE</v>
      </c>
      <c r="I1116" t="s">
        <v>4188</v>
      </c>
      <c r="J1116" t="s">
        <v>2014</v>
      </c>
      <c r="K1116" t="s">
        <v>507</v>
      </c>
      <c r="L1116" t="s">
        <v>1917</v>
      </c>
      <c r="M1116">
        <v>4</v>
      </c>
      <c r="N1116">
        <v>8</v>
      </c>
      <c r="O1116" t="s">
        <v>623</v>
      </c>
      <c r="P1116" t="s">
        <v>1914</v>
      </c>
      <c r="Q1116" t="s">
        <v>4189</v>
      </c>
      <c r="R1116" t="str">
        <f>IF(COUNTIF(cpus!B:B, C1116)&gt;0, "found", "Missing")</f>
        <v>found</v>
      </c>
      <c r="S1116" t="str">
        <f>IF(COUNTIF(cpus!C:C, G1116)&gt;0, "found", "Missing")</f>
        <v>found</v>
      </c>
    </row>
    <row r="1117" spans="1:19" x14ac:dyDescent="0.25">
      <c r="A1117" t="str">
        <f t="shared" si="136"/>
        <v>missing</v>
      </c>
      <c r="B1117" t="str">
        <f t="shared" si="134"/>
        <v>missing</v>
      </c>
      <c r="C1117" t="str">
        <f t="shared" si="135"/>
        <v>AMD Ryzen 5 3450U</v>
      </c>
      <c r="D1117" t="str">
        <f t="shared" si="138"/>
        <v>AMD</v>
      </c>
      <c r="E1117" t="str">
        <f t="shared" si="139"/>
        <v>Ryzen 5 3450U</v>
      </c>
      <c r="F1117" t="str">
        <f t="shared" si="140"/>
        <v>Ryzen 5 3450U</v>
      </c>
      <c r="G1117" t="str">
        <f t="shared" si="141"/>
        <v>Ryzen 5 3450U</v>
      </c>
      <c r="H1117" t="str">
        <f t="shared" si="137"/>
        <v>AMD Ryzen 5 3450U</v>
      </c>
      <c r="I1117" t="s">
        <v>4190</v>
      </c>
      <c r="J1117" t="s">
        <v>2338</v>
      </c>
      <c r="K1117" t="s">
        <v>529</v>
      </c>
      <c r="L1117" t="s">
        <v>437</v>
      </c>
      <c r="M1117">
        <v>4</v>
      </c>
      <c r="N1117">
        <v>8</v>
      </c>
      <c r="O1117" t="s">
        <v>2002</v>
      </c>
      <c r="P1117" t="s">
        <v>2700</v>
      </c>
      <c r="Q1117" t="s">
        <v>4191</v>
      </c>
      <c r="R1117" t="str">
        <f>IF(COUNTIF(cpus!B:B, C1117)&gt;0, "found", "Missing")</f>
        <v>found</v>
      </c>
      <c r="S1117" t="str">
        <f>IF(COUNTIF(cpus!C:C, G1117)&gt;0, "found", "Missing")</f>
        <v>found</v>
      </c>
    </row>
    <row r="1118" spans="1:19" x14ac:dyDescent="0.25">
      <c r="A1118" t="str">
        <f t="shared" si="136"/>
        <v>missing</v>
      </c>
      <c r="B1118" t="str">
        <f t="shared" ref="B1118:B1181" si="142">IF(COUNTIF(C1118,"*[Dual CPU]*"),"found","missing")</f>
        <v>missing</v>
      </c>
      <c r="C1118" t="str">
        <f t="shared" si="135"/>
        <v>AMD Ryzen 5 3500</v>
      </c>
      <c r="D1118" t="str">
        <f t="shared" si="138"/>
        <v>AMD</v>
      </c>
      <c r="E1118" t="str">
        <f t="shared" si="139"/>
        <v>Ryzen 5 3500</v>
      </c>
      <c r="F1118" t="str">
        <f t="shared" si="140"/>
        <v>Ryzen 5 3500</v>
      </c>
      <c r="G1118" t="str">
        <f t="shared" si="141"/>
        <v>Ryzen 5 3500</v>
      </c>
      <c r="H1118" t="str">
        <f t="shared" si="137"/>
        <v>AMD Ryzen 5 3500</v>
      </c>
      <c r="I1118" t="s">
        <v>4192</v>
      </c>
      <c r="J1118" t="s">
        <v>2014</v>
      </c>
      <c r="K1118" t="s">
        <v>426</v>
      </c>
      <c r="L1118" t="s">
        <v>494</v>
      </c>
      <c r="M1118">
        <v>6</v>
      </c>
      <c r="N1118">
        <v>6</v>
      </c>
      <c r="O1118" t="s">
        <v>424</v>
      </c>
      <c r="P1118" t="s">
        <v>2209</v>
      </c>
      <c r="Q1118" t="s">
        <v>4193</v>
      </c>
      <c r="R1118" t="str">
        <f>IF(COUNTIF(cpus!B:B, C1118)&gt;0, "found", "Missing")</f>
        <v>found</v>
      </c>
      <c r="S1118" t="str">
        <f>IF(COUNTIF(cpus!C:C, G1118)&gt;0, "found", "Missing")</f>
        <v>found</v>
      </c>
    </row>
    <row r="1119" spans="1:19" x14ac:dyDescent="0.25">
      <c r="A1119" t="str">
        <f t="shared" si="136"/>
        <v>missing</v>
      </c>
      <c r="B1119" t="str">
        <f t="shared" si="142"/>
        <v>missing</v>
      </c>
      <c r="C1119" t="str">
        <f t="shared" si="135"/>
        <v>AMD Ryzen 5 3500C</v>
      </c>
      <c r="D1119" t="str">
        <f t="shared" si="138"/>
        <v>AMD</v>
      </c>
      <c r="E1119" t="str">
        <f t="shared" si="139"/>
        <v>Ryzen 5 3500C</v>
      </c>
      <c r="F1119" t="str">
        <f t="shared" si="140"/>
        <v>Ryzen 5 3500C</v>
      </c>
      <c r="G1119" t="str">
        <f t="shared" si="141"/>
        <v>Ryzen 5 3500C</v>
      </c>
      <c r="H1119" t="str">
        <f t="shared" si="137"/>
        <v>AMD Ryzen 5 3500C</v>
      </c>
      <c r="I1119" t="s">
        <v>4194</v>
      </c>
      <c r="J1119" t="s">
        <v>2338</v>
      </c>
      <c r="K1119" t="s">
        <v>529</v>
      </c>
      <c r="L1119" t="s">
        <v>442</v>
      </c>
      <c r="M1119">
        <v>4</v>
      </c>
      <c r="N1119">
        <v>8</v>
      </c>
      <c r="O1119" t="s">
        <v>2002</v>
      </c>
      <c r="P1119" t="s">
        <v>1918</v>
      </c>
      <c r="Q1119" t="s">
        <v>4195</v>
      </c>
      <c r="R1119" t="str">
        <f>IF(COUNTIF(cpus!B:B, C1119)&gt;0, "found", "Missing")</f>
        <v>found</v>
      </c>
      <c r="S1119" t="str">
        <f>IF(COUNTIF(cpus!C:C, G1119)&gt;0, "found", "Missing")</f>
        <v>found</v>
      </c>
    </row>
    <row r="1120" spans="1:19" x14ac:dyDescent="0.25">
      <c r="A1120" t="str">
        <f t="shared" si="136"/>
        <v>missing</v>
      </c>
      <c r="B1120" t="str">
        <f t="shared" si="142"/>
        <v>missing</v>
      </c>
      <c r="C1120" t="str">
        <f t="shared" si="135"/>
        <v>AMD Ryzen 5 3500U</v>
      </c>
      <c r="D1120" t="str">
        <f t="shared" si="138"/>
        <v>AMD</v>
      </c>
      <c r="E1120" t="str">
        <f t="shared" si="139"/>
        <v>Ryzen 5 3500U</v>
      </c>
      <c r="F1120" t="str">
        <f t="shared" si="140"/>
        <v>Ryzen 5 3500U</v>
      </c>
      <c r="G1120" t="str">
        <f t="shared" si="141"/>
        <v>Ryzen 5 3500U</v>
      </c>
      <c r="H1120" t="str">
        <f t="shared" si="137"/>
        <v>AMD Ryzen 5 3500U</v>
      </c>
      <c r="I1120" t="s">
        <v>4196</v>
      </c>
      <c r="J1120" t="s">
        <v>2338</v>
      </c>
      <c r="K1120" t="s">
        <v>529</v>
      </c>
      <c r="L1120" t="s">
        <v>442</v>
      </c>
      <c r="M1120">
        <v>4</v>
      </c>
      <c r="N1120">
        <v>8</v>
      </c>
      <c r="O1120" t="s">
        <v>2002</v>
      </c>
      <c r="P1120" t="s">
        <v>2276</v>
      </c>
      <c r="Q1120" t="s">
        <v>4197</v>
      </c>
      <c r="R1120" t="str">
        <f>IF(COUNTIF(cpus!B:B, C1120)&gt;0, "found", "Missing")</f>
        <v>found</v>
      </c>
      <c r="S1120" t="str">
        <f>IF(COUNTIF(cpus!C:C, G1120)&gt;0, "found", "Missing")</f>
        <v>found</v>
      </c>
    </row>
    <row r="1121" spans="1:19" hidden="1" x14ac:dyDescent="0.25">
      <c r="A1121" t="str">
        <f t="shared" si="136"/>
        <v>missing</v>
      </c>
      <c r="B1121" t="str">
        <f t="shared" si="142"/>
        <v>missing</v>
      </c>
      <c r="C1121" t="str">
        <f t="shared" si="135"/>
        <v>AMD Ryzen 5 3500X</v>
      </c>
      <c r="D1121" t="str">
        <f t="shared" si="138"/>
        <v>AMD</v>
      </c>
      <c r="E1121" t="str">
        <f t="shared" si="139"/>
        <v>Ryzen 5 3500X</v>
      </c>
      <c r="F1121" t="str">
        <f t="shared" si="140"/>
        <v>Ryzen 5 3500X</v>
      </c>
      <c r="G1121" t="str">
        <f t="shared" si="141"/>
        <v>Ryzen 5 3500X</v>
      </c>
      <c r="H1121" t="str">
        <f t="shared" si="137"/>
        <v>AMD Ryzen 5 3500X</v>
      </c>
      <c r="I1121" t="s">
        <v>638</v>
      </c>
      <c r="J1121" t="s">
        <v>2014</v>
      </c>
      <c r="K1121" t="s">
        <v>426</v>
      </c>
      <c r="L1121" t="s">
        <v>494</v>
      </c>
      <c r="M1121">
        <v>6</v>
      </c>
      <c r="N1121">
        <v>6</v>
      </c>
      <c r="O1121" t="s">
        <v>424</v>
      </c>
      <c r="P1121" t="s">
        <v>2209</v>
      </c>
      <c r="Q1121" t="s">
        <v>4198</v>
      </c>
      <c r="R1121" t="str">
        <f>IF(COUNTIF(cpus!B:B, C1121)&gt;0, "found", "Missing")</f>
        <v>found</v>
      </c>
      <c r="S1121" t="str">
        <f>IF(COUNTIF(cpus!C:C, G1121)&gt;0, "found", "Missing")</f>
        <v>found</v>
      </c>
    </row>
    <row r="1122" spans="1:19" x14ac:dyDescent="0.25">
      <c r="A1122" t="str">
        <f t="shared" si="136"/>
        <v>missing</v>
      </c>
      <c r="B1122" t="str">
        <f t="shared" si="142"/>
        <v>missing</v>
      </c>
      <c r="C1122" t="str">
        <f t="shared" si="135"/>
        <v>AMD Ryzen 5 3550H</v>
      </c>
      <c r="D1122" t="str">
        <f t="shared" si="138"/>
        <v>AMD</v>
      </c>
      <c r="E1122" t="str">
        <f t="shared" si="139"/>
        <v>Ryzen 5 3550H</v>
      </c>
      <c r="F1122" t="str">
        <f t="shared" si="140"/>
        <v>Ryzen 5 3550H</v>
      </c>
      <c r="G1122" t="str">
        <f t="shared" si="141"/>
        <v>Ryzen 5 3550H</v>
      </c>
      <c r="H1122" t="str">
        <f t="shared" si="137"/>
        <v>AMD Ryzen 5 3550H</v>
      </c>
      <c r="I1122" t="s">
        <v>4199</v>
      </c>
      <c r="J1122" t="s">
        <v>2338</v>
      </c>
      <c r="K1122" t="s">
        <v>529</v>
      </c>
      <c r="L1122" t="s">
        <v>442</v>
      </c>
      <c r="M1122">
        <v>4</v>
      </c>
      <c r="N1122">
        <v>8</v>
      </c>
      <c r="O1122" t="s">
        <v>623</v>
      </c>
      <c r="P1122" t="s">
        <v>2276</v>
      </c>
      <c r="Q1122" t="s">
        <v>4200</v>
      </c>
      <c r="R1122" t="str">
        <f>IF(COUNTIF(cpus!B:B, C1122)&gt;0, "found", "Missing")</f>
        <v>found</v>
      </c>
      <c r="S1122" t="str">
        <f>IF(COUNTIF(cpus!C:C, G1122)&gt;0, "found", "Missing")</f>
        <v>found</v>
      </c>
    </row>
    <row r="1123" spans="1:19" x14ac:dyDescent="0.25">
      <c r="A1123" t="str">
        <f t="shared" si="136"/>
        <v>missing</v>
      </c>
      <c r="B1123" t="str">
        <f t="shared" si="142"/>
        <v>missing</v>
      </c>
      <c r="C1123" t="str">
        <f t="shared" si="135"/>
        <v>AMD Ryzen 5 3550U</v>
      </c>
      <c r="D1123" t="str">
        <f t="shared" si="138"/>
        <v>AMD</v>
      </c>
      <c r="E1123" t="str">
        <f t="shared" si="139"/>
        <v>Ryzen 5 3550U</v>
      </c>
      <c r="F1123" t="str">
        <f t="shared" si="140"/>
        <v>Ryzen 5 3550U</v>
      </c>
      <c r="G1123" t="str">
        <f t="shared" si="141"/>
        <v>Ryzen 5 3550U</v>
      </c>
      <c r="H1123" t="str">
        <f t="shared" si="137"/>
        <v>AMD Ryzen 5 3550U</v>
      </c>
      <c r="I1123" t="s">
        <v>4201</v>
      </c>
      <c r="K1123" t="s">
        <v>529</v>
      </c>
      <c r="L1123" t="s">
        <v>442</v>
      </c>
      <c r="M1123">
        <v>4</v>
      </c>
      <c r="N1123">
        <v>8</v>
      </c>
      <c r="O1123" t="s">
        <v>2002</v>
      </c>
      <c r="P1123" t="s">
        <v>1911</v>
      </c>
      <c r="Q1123" t="s">
        <v>4202</v>
      </c>
      <c r="R1123" t="str">
        <f>IF(COUNTIF(cpus!B:B, C1123)&gt;0, "found", "Missing")</f>
        <v>found</v>
      </c>
      <c r="S1123" t="str">
        <f>IF(COUNTIF(cpus!C:C, G1123)&gt;0, "found", "Missing")</f>
        <v>found</v>
      </c>
    </row>
    <row r="1124" spans="1:19" x14ac:dyDescent="0.25">
      <c r="A1124" t="str">
        <f t="shared" si="136"/>
        <v>missing</v>
      </c>
      <c r="B1124" t="str">
        <f t="shared" si="142"/>
        <v>missing</v>
      </c>
      <c r="C1124" t="str">
        <f t="shared" si="135"/>
        <v>AMD Ryzen 5 3580U</v>
      </c>
      <c r="D1124" t="str">
        <f t="shared" si="138"/>
        <v>AMD</v>
      </c>
      <c r="E1124" t="str">
        <f t="shared" si="139"/>
        <v>Ryzen 5 3580U</v>
      </c>
      <c r="F1124" t="str">
        <f t="shared" si="140"/>
        <v>Ryzen 5 3580U</v>
      </c>
      <c r="G1124" t="str">
        <f t="shared" si="141"/>
        <v>Ryzen 5 3580U</v>
      </c>
      <c r="H1124" t="str">
        <f t="shared" si="137"/>
        <v>AMD Ryzen 5 3580U</v>
      </c>
      <c r="I1124" t="s">
        <v>4203</v>
      </c>
      <c r="J1124" t="s">
        <v>2338</v>
      </c>
      <c r="K1124" t="s">
        <v>529</v>
      </c>
      <c r="L1124" t="s">
        <v>442</v>
      </c>
      <c r="M1124">
        <v>4</v>
      </c>
      <c r="N1124">
        <v>8</v>
      </c>
      <c r="O1124" t="s">
        <v>2002</v>
      </c>
      <c r="P1124" t="s">
        <v>2209</v>
      </c>
      <c r="Q1124" t="s">
        <v>4204</v>
      </c>
      <c r="R1124" t="str">
        <f>IF(COUNTIF(cpus!B:B, C1124)&gt;0, "found", "Missing")</f>
        <v>found</v>
      </c>
      <c r="S1124" t="str">
        <f>IF(COUNTIF(cpus!C:C, G1124)&gt;0, "found", "Missing")</f>
        <v>found</v>
      </c>
    </row>
    <row r="1125" spans="1:19" x14ac:dyDescent="0.25">
      <c r="A1125" t="str">
        <f t="shared" si="136"/>
        <v>missing</v>
      </c>
      <c r="B1125" t="str">
        <f t="shared" si="142"/>
        <v>missing</v>
      </c>
      <c r="C1125" t="str">
        <f t="shared" si="135"/>
        <v>AMD Ryzen 5 3580U with Radeon Vega Mobile Gfx</v>
      </c>
      <c r="D1125" t="str">
        <f t="shared" si="138"/>
        <v>AMD</v>
      </c>
      <c r="E1125" t="str">
        <f t="shared" si="139"/>
        <v>Ryzen 5 3580U with Radeon Vega Mobile Gfx</v>
      </c>
      <c r="F1125" t="str">
        <f t="shared" si="140"/>
        <v>Ryzen 5 3580U with Radeon Vega Mobile Gfx</v>
      </c>
      <c r="G1125" t="str">
        <f t="shared" si="141"/>
        <v>Ryzen 5 3580U with Radeon Vega Mobile Gfx</v>
      </c>
      <c r="H1125" t="str">
        <f t="shared" si="137"/>
        <v>AMD Ryzen 5 3580U with Radeon Vega Mobile Gfx</v>
      </c>
      <c r="I1125" t="s">
        <v>4205</v>
      </c>
      <c r="K1125" t="s">
        <v>632</v>
      </c>
      <c r="L1125" t="s">
        <v>445</v>
      </c>
      <c r="M1125">
        <v>4</v>
      </c>
      <c r="N1125">
        <v>8</v>
      </c>
      <c r="P1125" t="s">
        <v>1967</v>
      </c>
      <c r="Q1125" t="s">
        <v>4206</v>
      </c>
      <c r="R1125" t="str">
        <f>IF(COUNTIF(cpus!B:B, C1125)&gt;0, "found", "Missing")</f>
        <v>found</v>
      </c>
      <c r="S1125" t="str">
        <f>IF(COUNTIF(cpus!C:C, G1125)&gt;0, "found", "Missing")</f>
        <v>found</v>
      </c>
    </row>
    <row r="1126" spans="1:19" hidden="1" x14ac:dyDescent="0.25">
      <c r="A1126" t="str">
        <f t="shared" si="136"/>
        <v>missing</v>
      </c>
      <c r="B1126" t="str">
        <f t="shared" si="142"/>
        <v>missing</v>
      </c>
      <c r="C1126" t="str">
        <f t="shared" si="135"/>
        <v>AMD Ryzen 5 3600</v>
      </c>
      <c r="D1126" t="str">
        <f t="shared" si="138"/>
        <v>AMD</v>
      </c>
      <c r="E1126" t="str">
        <f t="shared" si="139"/>
        <v>Ryzen 5 3600</v>
      </c>
      <c r="F1126" t="str">
        <f t="shared" si="140"/>
        <v>Ryzen 5 3600</v>
      </c>
      <c r="G1126" t="str">
        <f t="shared" si="141"/>
        <v>Ryzen 5 3600</v>
      </c>
      <c r="H1126" t="str">
        <f t="shared" si="137"/>
        <v>AMD Ryzen 5 3600</v>
      </c>
      <c r="I1126" t="s">
        <v>460</v>
      </c>
      <c r="J1126" t="s">
        <v>2014</v>
      </c>
      <c r="K1126" t="s">
        <v>426</v>
      </c>
      <c r="L1126" t="s">
        <v>418</v>
      </c>
      <c r="M1126">
        <v>6</v>
      </c>
      <c r="N1126">
        <v>12</v>
      </c>
      <c r="O1126" t="s">
        <v>424</v>
      </c>
      <c r="P1126" t="s">
        <v>2119</v>
      </c>
      <c r="Q1126" t="s">
        <v>4207</v>
      </c>
      <c r="R1126" t="str">
        <f>IF(COUNTIF(cpus!B:B, C1126)&gt;0, "found", "Missing")</f>
        <v>found</v>
      </c>
      <c r="S1126" t="str">
        <f>IF(COUNTIF(cpus!C:C, G1126)&gt;0, "found", "Missing")</f>
        <v>found</v>
      </c>
    </row>
    <row r="1127" spans="1:19" hidden="1" x14ac:dyDescent="0.25">
      <c r="A1127" t="str">
        <f t="shared" si="136"/>
        <v>missing</v>
      </c>
      <c r="B1127" t="str">
        <f t="shared" si="142"/>
        <v>missing</v>
      </c>
      <c r="C1127" t="str">
        <f t="shared" si="135"/>
        <v>AMD Ryzen 5 3600X</v>
      </c>
      <c r="D1127" t="str">
        <f t="shared" si="138"/>
        <v>AMD</v>
      </c>
      <c r="E1127" t="str">
        <f t="shared" si="139"/>
        <v>Ryzen 5 3600X</v>
      </c>
      <c r="F1127" t="str">
        <f t="shared" si="140"/>
        <v>Ryzen 5 3600X</v>
      </c>
      <c r="G1127" t="str">
        <f t="shared" si="141"/>
        <v>Ryzen 5 3600X</v>
      </c>
      <c r="H1127" t="str">
        <f t="shared" si="137"/>
        <v>AMD Ryzen 5 3600X</v>
      </c>
      <c r="I1127" t="s">
        <v>556</v>
      </c>
      <c r="J1127" t="s">
        <v>2014</v>
      </c>
      <c r="K1127" t="s">
        <v>445</v>
      </c>
      <c r="L1127" t="s">
        <v>438</v>
      </c>
      <c r="M1127">
        <v>6</v>
      </c>
      <c r="N1127">
        <v>12</v>
      </c>
      <c r="O1127" t="s">
        <v>541</v>
      </c>
      <c r="P1127" t="s">
        <v>2116</v>
      </c>
      <c r="Q1127" t="s">
        <v>4208</v>
      </c>
      <c r="R1127" t="str">
        <f>IF(COUNTIF(cpus!B:B, C1127)&gt;0, "found", "Missing")</f>
        <v>found</v>
      </c>
      <c r="S1127" t="str">
        <f>IF(COUNTIF(cpus!C:C, G1127)&gt;0, "found", "Missing")</f>
        <v>found</v>
      </c>
    </row>
    <row r="1128" spans="1:19" x14ac:dyDescent="0.25">
      <c r="A1128" t="str">
        <f t="shared" si="136"/>
        <v>missing</v>
      </c>
      <c r="B1128" t="str">
        <f t="shared" si="142"/>
        <v>missing</v>
      </c>
      <c r="C1128" t="str">
        <f t="shared" si="135"/>
        <v>AMD Ryzen 5 3600XT</v>
      </c>
      <c r="D1128" t="str">
        <f t="shared" si="138"/>
        <v>AMD</v>
      </c>
      <c r="E1128" t="str">
        <f t="shared" si="139"/>
        <v>Ryzen 5 3600XT</v>
      </c>
      <c r="F1128" t="str">
        <f t="shared" si="140"/>
        <v>Ryzen 5 3600XT</v>
      </c>
      <c r="G1128" t="str">
        <f t="shared" si="141"/>
        <v>Ryzen 5 3600XT</v>
      </c>
      <c r="H1128" t="str">
        <f t="shared" si="137"/>
        <v>AMD Ryzen 5 3600XT</v>
      </c>
      <c r="I1128" t="s">
        <v>4209</v>
      </c>
      <c r="J1128" t="s">
        <v>2014</v>
      </c>
      <c r="K1128" t="s">
        <v>445</v>
      </c>
      <c r="L1128" t="s">
        <v>440</v>
      </c>
      <c r="M1128">
        <v>6</v>
      </c>
      <c r="N1128">
        <v>12</v>
      </c>
      <c r="O1128" t="s">
        <v>541</v>
      </c>
      <c r="P1128" t="s">
        <v>1911</v>
      </c>
      <c r="Q1128" t="s">
        <v>4210</v>
      </c>
      <c r="R1128" t="str">
        <f>IF(COUNTIF(cpus!B:B, C1128)&gt;0, "found", "Missing")</f>
        <v>found</v>
      </c>
      <c r="S1128" t="str">
        <f>IF(COUNTIF(cpus!C:C, G1128)&gt;0, "found", "Missing")</f>
        <v>found</v>
      </c>
    </row>
    <row r="1129" spans="1:19" x14ac:dyDescent="0.25">
      <c r="A1129" t="str">
        <f t="shared" si="136"/>
        <v>missing</v>
      </c>
      <c r="B1129" t="str">
        <f t="shared" si="142"/>
        <v>missing</v>
      </c>
      <c r="C1129" t="str">
        <f t="shared" si="135"/>
        <v>AMD Ryzen 5 40</v>
      </c>
      <c r="D1129" t="str">
        <f t="shared" si="138"/>
        <v>AMD</v>
      </c>
      <c r="E1129" t="str">
        <f t="shared" si="139"/>
        <v>Ryzen 5 40</v>
      </c>
      <c r="F1129" t="str">
        <f t="shared" si="140"/>
        <v>Ryzen 5 40</v>
      </c>
      <c r="G1129" t="str">
        <f t="shared" si="141"/>
        <v>Ryzen 5 40</v>
      </c>
      <c r="H1129" t="str">
        <f t="shared" si="137"/>
        <v>AMD Ryzen 5 40</v>
      </c>
      <c r="I1129" t="s">
        <v>4211</v>
      </c>
      <c r="J1129" t="s">
        <v>2694</v>
      </c>
      <c r="K1129" t="s">
        <v>627</v>
      </c>
      <c r="L1129" t="s">
        <v>430</v>
      </c>
      <c r="M1129">
        <v>4</v>
      </c>
      <c r="N1129">
        <v>8</v>
      </c>
      <c r="O1129" t="s">
        <v>2002</v>
      </c>
      <c r="P1129" t="s">
        <v>1889</v>
      </c>
      <c r="Q1129" t="s">
        <v>4212</v>
      </c>
      <c r="R1129" t="str">
        <f>IF(COUNTIF(cpus!B:B, C1129)&gt;0, "found", "Missing")</f>
        <v>found</v>
      </c>
      <c r="S1129" t="str">
        <f>IF(COUNTIF(cpus!C:C, G1129)&gt;0, "found", "Missing")</f>
        <v>found</v>
      </c>
    </row>
    <row r="1130" spans="1:19" x14ac:dyDescent="0.25">
      <c r="A1130" t="str">
        <f t="shared" si="136"/>
        <v>missing</v>
      </c>
      <c r="B1130" t="str">
        <f t="shared" si="142"/>
        <v>missing</v>
      </c>
      <c r="C1130" t="str">
        <f t="shared" si="135"/>
        <v>AMD Ryzen 5 4400G</v>
      </c>
      <c r="D1130" t="str">
        <f t="shared" si="138"/>
        <v>AMD</v>
      </c>
      <c r="E1130" t="str">
        <f t="shared" si="139"/>
        <v>Ryzen 5 4400G</v>
      </c>
      <c r="F1130" t="str">
        <f t="shared" si="140"/>
        <v>Ryzen 5 4400G</v>
      </c>
      <c r="G1130" t="str">
        <f t="shared" si="141"/>
        <v>Ryzen 5 4400G</v>
      </c>
      <c r="H1130" t="str">
        <f t="shared" si="137"/>
        <v>AMD Ryzen 5 4400G</v>
      </c>
      <c r="I1130" t="s">
        <v>4213</v>
      </c>
      <c r="J1130" t="s">
        <v>2014</v>
      </c>
      <c r="K1130" t="s">
        <v>442</v>
      </c>
      <c r="L1130" t="s">
        <v>430</v>
      </c>
      <c r="M1130">
        <v>6</v>
      </c>
      <c r="N1130">
        <v>12</v>
      </c>
      <c r="O1130" t="s">
        <v>424</v>
      </c>
      <c r="P1130" t="s">
        <v>1886</v>
      </c>
      <c r="Q1130" t="s">
        <v>4214</v>
      </c>
      <c r="R1130" t="str">
        <f>IF(COUNTIF(cpus!B:B, C1130)&gt;0, "found", "Missing")</f>
        <v>found</v>
      </c>
      <c r="S1130" t="str">
        <f>IF(COUNTIF(cpus!C:C, G1130)&gt;0, "found", "Missing")</f>
        <v>found</v>
      </c>
    </row>
    <row r="1131" spans="1:19" hidden="1" x14ac:dyDescent="0.25">
      <c r="A1131" t="str">
        <f t="shared" si="136"/>
        <v>missing</v>
      </c>
      <c r="B1131" t="str">
        <f t="shared" si="142"/>
        <v>missing</v>
      </c>
      <c r="C1131" t="str">
        <f t="shared" si="135"/>
        <v>AMD Ryzen 5 4500</v>
      </c>
      <c r="D1131" t="str">
        <f t="shared" si="138"/>
        <v>AMD</v>
      </c>
      <c r="E1131" t="str">
        <f t="shared" si="139"/>
        <v>Ryzen 5 4500</v>
      </c>
      <c r="F1131" t="str">
        <f t="shared" si="140"/>
        <v>Ryzen 5 4500</v>
      </c>
      <c r="G1131" t="str">
        <f t="shared" si="141"/>
        <v>Ryzen 5 4500</v>
      </c>
      <c r="H1131" t="str">
        <f t="shared" si="137"/>
        <v>AMD Ryzen 5 4500</v>
      </c>
      <c r="I1131" t="s">
        <v>531</v>
      </c>
      <c r="J1131" t="s">
        <v>2014</v>
      </c>
      <c r="K1131" t="s">
        <v>426</v>
      </c>
      <c r="L1131" t="s">
        <v>494</v>
      </c>
      <c r="M1131">
        <v>6</v>
      </c>
      <c r="N1131">
        <v>12</v>
      </c>
      <c r="O1131" t="s">
        <v>424</v>
      </c>
      <c r="P1131" t="s">
        <v>2957</v>
      </c>
      <c r="Q1131" t="s">
        <v>4215</v>
      </c>
      <c r="R1131" t="str">
        <f>IF(COUNTIF(cpus!B:B, C1131)&gt;0, "found", "Missing")</f>
        <v>found</v>
      </c>
      <c r="S1131" t="str">
        <f>IF(COUNTIF(cpus!C:C, G1131)&gt;0, "found", "Missing")</f>
        <v>found</v>
      </c>
    </row>
    <row r="1132" spans="1:19" x14ac:dyDescent="0.25">
      <c r="A1132" t="str">
        <f t="shared" si="136"/>
        <v>missing</v>
      </c>
      <c r="B1132" t="str">
        <f t="shared" si="142"/>
        <v>missing</v>
      </c>
      <c r="C1132" t="str">
        <f t="shared" si="135"/>
        <v>AMD Ryzen 5 4500U</v>
      </c>
      <c r="D1132" t="str">
        <f t="shared" si="138"/>
        <v>AMD</v>
      </c>
      <c r="E1132" t="str">
        <f t="shared" si="139"/>
        <v>Ryzen 5 4500U</v>
      </c>
      <c r="F1132" t="str">
        <f t="shared" si="140"/>
        <v>Ryzen 5 4500U</v>
      </c>
      <c r="G1132" t="str">
        <f t="shared" si="141"/>
        <v>Ryzen 5 4500U</v>
      </c>
      <c r="H1132" t="str">
        <f t="shared" si="137"/>
        <v>AMD Ryzen 5 4500U</v>
      </c>
      <c r="I1132" t="s">
        <v>4216</v>
      </c>
      <c r="J1132" t="s">
        <v>2518</v>
      </c>
      <c r="K1132" t="s">
        <v>826</v>
      </c>
      <c r="L1132" t="s">
        <v>1917</v>
      </c>
      <c r="M1132">
        <v>6</v>
      </c>
      <c r="N1132">
        <v>6</v>
      </c>
      <c r="O1132" t="s">
        <v>2002</v>
      </c>
      <c r="P1132" t="s">
        <v>1914</v>
      </c>
      <c r="Q1132" t="s">
        <v>4217</v>
      </c>
      <c r="R1132" t="str">
        <f>IF(COUNTIF(cpus!B:B, C1132)&gt;0, "found", "Missing")</f>
        <v>found</v>
      </c>
      <c r="S1132" t="str">
        <f>IF(COUNTIF(cpus!C:C, G1132)&gt;0, "found", "Missing")</f>
        <v>found</v>
      </c>
    </row>
    <row r="1133" spans="1:19" hidden="1" x14ac:dyDescent="0.25">
      <c r="A1133" t="str">
        <f t="shared" si="136"/>
        <v>missing</v>
      </c>
      <c r="B1133" t="str">
        <f t="shared" si="142"/>
        <v>missing</v>
      </c>
      <c r="C1133" t="str">
        <f t="shared" si="135"/>
        <v>AMD Ryzen 5 4600G</v>
      </c>
      <c r="D1133" t="str">
        <f t="shared" si="138"/>
        <v>AMD</v>
      </c>
      <c r="E1133" t="str">
        <f t="shared" si="139"/>
        <v>Ryzen 5 4600G</v>
      </c>
      <c r="F1133" t="str">
        <f t="shared" si="140"/>
        <v>Ryzen 5 4600G</v>
      </c>
      <c r="G1133" t="str">
        <f t="shared" si="141"/>
        <v>Ryzen 5 4600G</v>
      </c>
      <c r="H1133" t="str">
        <f t="shared" si="137"/>
        <v>AMD Ryzen 5 4600G</v>
      </c>
      <c r="I1133" t="s">
        <v>618</v>
      </c>
      <c r="J1133" t="s">
        <v>2014</v>
      </c>
      <c r="K1133" t="s">
        <v>442</v>
      </c>
      <c r="L1133" t="s">
        <v>418</v>
      </c>
      <c r="M1133">
        <v>6</v>
      </c>
      <c r="N1133">
        <v>12</v>
      </c>
      <c r="O1133" t="s">
        <v>424</v>
      </c>
      <c r="P1133" t="s">
        <v>1911</v>
      </c>
      <c r="Q1133" t="s">
        <v>4218</v>
      </c>
      <c r="R1133" t="str">
        <f>IF(COUNTIF(cpus!B:B, C1133)&gt;0, "found", "Missing")</f>
        <v>found</v>
      </c>
      <c r="S1133" t="str">
        <f>IF(COUNTIF(cpus!C:C, G1133)&gt;0, "found", "Missing")</f>
        <v>found</v>
      </c>
    </row>
    <row r="1134" spans="1:19" x14ac:dyDescent="0.25">
      <c r="A1134" t="str">
        <f t="shared" si="136"/>
        <v>missing</v>
      </c>
      <c r="B1134" t="str">
        <f t="shared" si="142"/>
        <v>missing</v>
      </c>
      <c r="C1134" t="str">
        <f t="shared" si="135"/>
        <v>AMD Ryzen 5 4600GE</v>
      </c>
      <c r="D1134" t="str">
        <f t="shared" si="138"/>
        <v>AMD</v>
      </c>
      <c r="E1134" t="str">
        <f t="shared" si="139"/>
        <v>Ryzen 5 4600GE</v>
      </c>
      <c r="F1134" t="str">
        <f t="shared" si="140"/>
        <v>Ryzen 5 4600GE</v>
      </c>
      <c r="G1134" t="str">
        <f t="shared" si="141"/>
        <v>Ryzen 5 4600GE</v>
      </c>
      <c r="H1134" t="str">
        <f t="shared" si="137"/>
        <v>AMD Ryzen 5 4600GE</v>
      </c>
      <c r="I1134" t="s">
        <v>4219</v>
      </c>
      <c r="J1134" t="s">
        <v>2014</v>
      </c>
      <c r="K1134" t="s">
        <v>507</v>
      </c>
      <c r="L1134" t="s">
        <v>418</v>
      </c>
      <c r="M1134">
        <v>6</v>
      </c>
      <c r="N1134">
        <v>12</v>
      </c>
      <c r="O1134" t="s">
        <v>623</v>
      </c>
      <c r="P1134" t="s">
        <v>1911</v>
      </c>
      <c r="Q1134" t="s">
        <v>4220</v>
      </c>
      <c r="R1134" t="str">
        <f>IF(COUNTIF(cpus!B:B, C1134)&gt;0, "found", "Missing")</f>
        <v>found</v>
      </c>
      <c r="S1134" t="str">
        <f>IF(COUNTIF(cpus!C:C, G1134)&gt;0, "found", "Missing")</f>
        <v>found</v>
      </c>
    </row>
    <row r="1135" spans="1:19" x14ac:dyDescent="0.25">
      <c r="A1135" t="str">
        <f t="shared" si="136"/>
        <v>missing</v>
      </c>
      <c r="B1135" t="str">
        <f t="shared" si="142"/>
        <v>missing</v>
      </c>
      <c r="C1135" t="str">
        <f t="shared" si="135"/>
        <v>AMD Ryzen 5 4600H</v>
      </c>
      <c r="D1135" t="str">
        <f t="shared" si="138"/>
        <v>AMD</v>
      </c>
      <c r="E1135" t="str">
        <f t="shared" si="139"/>
        <v>Ryzen 5 4600H</v>
      </c>
      <c r="F1135" t="str">
        <f t="shared" si="140"/>
        <v>Ryzen 5 4600H</v>
      </c>
      <c r="G1135" t="str">
        <f t="shared" si="141"/>
        <v>Ryzen 5 4600H</v>
      </c>
      <c r="H1135" t="str">
        <f t="shared" si="137"/>
        <v>AMD Ryzen 5 4600H</v>
      </c>
      <c r="I1135" t="s">
        <v>4221</v>
      </c>
      <c r="J1135" t="s">
        <v>2518</v>
      </c>
      <c r="K1135" t="s">
        <v>2017</v>
      </c>
      <c r="L1135" t="s">
        <v>1917</v>
      </c>
      <c r="M1135">
        <v>6</v>
      </c>
      <c r="N1135">
        <v>12</v>
      </c>
      <c r="O1135" t="s">
        <v>985</v>
      </c>
      <c r="P1135" t="s">
        <v>1914</v>
      </c>
      <c r="Q1135" t="s">
        <v>4222</v>
      </c>
      <c r="R1135" t="str">
        <f>IF(COUNTIF(cpus!B:B, C1135)&gt;0, "found", "Missing")</f>
        <v>found</v>
      </c>
      <c r="S1135" t="str">
        <f>IF(COUNTIF(cpus!C:C, G1135)&gt;0, "found", "Missing")</f>
        <v>found</v>
      </c>
    </row>
    <row r="1136" spans="1:19" x14ac:dyDescent="0.25">
      <c r="A1136" t="str">
        <f t="shared" si="136"/>
        <v>missing</v>
      </c>
      <c r="B1136" t="str">
        <f t="shared" si="142"/>
        <v>missing</v>
      </c>
      <c r="C1136" t="str">
        <f t="shared" ref="C1136:C1199" si="143">SUBSTITUTE(SUBSTITUTE(SUBSTITUTE(SUBSTITUTE(SUBSTITUTE(I1136," Dual Core","")," Quad Core","")," Quad-Core","")," Dual-Core","")," APU","")</f>
        <v>AMD Ryzen 5 4600HS</v>
      </c>
      <c r="D1136" t="str">
        <f t="shared" si="138"/>
        <v>AMD</v>
      </c>
      <c r="E1136" t="str">
        <f t="shared" si="139"/>
        <v>Ryzen 5 4600HS</v>
      </c>
      <c r="F1136" t="str">
        <f t="shared" si="140"/>
        <v>Ryzen 5 4600HS</v>
      </c>
      <c r="G1136" t="str">
        <f t="shared" si="141"/>
        <v>Ryzen 5 4600HS</v>
      </c>
      <c r="H1136" t="str">
        <f t="shared" si="137"/>
        <v>AMD Ryzen 5 4600HS</v>
      </c>
      <c r="I1136" t="s">
        <v>4223</v>
      </c>
      <c r="J1136" t="s">
        <v>2518</v>
      </c>
      <c r="K1136" t="s">
        <v>2017</v>
      </c>
      <c r="L1136" t="s">
        <v>1917</v>
      </c>
      <c r="M1136">
        <v>6</v>
      </c>
      <c r="N1136">
        <v>12</v>
      </c>
      <c r="O1136" t="s">
        <v>623</v>
      </c>
      <c r="P1136" t="s">
        <v>1911</v>
      </c>
      <c r="Q1136" t="s">
        <v>4224</v>
      </c>
      <c r="R1136" t="str">
        <f>IF(COUNTIF(cpus!B:B, C1136)&gt;0, "found", "Missing")</f>
        <v>found</v>
      </c>
      <c r="S1136" t="str">
        <f>IF(COUNTIF(cpus!C:C, G1136)&gt;0, "found", "Missing")</f>
        <v>found</v>
      </c>
    </row>
    <row r="1137" spans="1:19" x14ac:dyDescent="0.25">
      <c r="A1137" t="str">
        <f t="shared" ref="A1137:A1200" si="144">IF(COUNTIF(C1137,"*Quad CPU]*"),"found","missing")</f>
        <v>missing</v>
      </c>
      <c r="B1137" t="str">
        <f t="shared" si="142"/>
        <v>missing</v>
      </c>
      <c r="C1137" t="str">
        <f t="shared" si="143"/>
        <v>AMD Ryzen 5 4600U</v>
      </c>
      <c r="D1137" t="str">
        <f t="shared" si="138"/>
        <v>AMD</v>
      </c>
      <c r="E1137" t="str">
        <f t="shared" si="139"/>
        <v>Ryzen 5 4600U</v>
      </c>
      <c r="F1137" t="str">
        <f t="shared" si="140"/>
        <v>Ryzen 5 4600U</v>
      </c>
      <c r="G1137" t="str">
        <f t="shared" si="141"/>
        <v>Ryzen 5 4600U</v>
      </c>
      <c r="H1137" t="str">
        <f t="shared" si="137"/>
        <v>AMD Ryzen 5 4600U</v>
      </c>
      <c r="I1137" t="s">
        <v>4225</v>
      </c>
      <c r="J1137" t="s">
        <v>2518</v>
      </c>
      <c r="K1137" t="s">
        <v>529</v>
      </c>
      <c r="L1137" t="s">
        <v>1917</v>
      </c>
      <c r="M1137">
        <v>6</v>
      </c>
      <c r="N1137">
        <v>12</v>
      </c>
      <c r="O1137" t="s">
        <v>2002</v>
      </c>
      <c r="P1137" t="s">
        <v>1914</v>
      </c>
      <c r="Q1137" t="s">
        <v>4226</v>
      </c>
      <c r="R1137" t="str">
        <f>IF(COUNTIF(cpus!B:B, C1137)&gt;0, "found", "Missing")</f>
        <v>found</v>
      </c>
      <c r="S1137" t="str">
        <f>IF(COUNTIF(cpus!C:C, G1137)&gt;0, "found", "Missing")</f>
        <v>found</v>
      </c>
    </row>
    <row r="1138" spans="1:19" hidden="1" x14ac:dyDescent="0.25">
      <c r="A1138" t="str">
        <f t="shared" si="144"/>
        <v>missing</v>
      </c>
      <c r="B1138" t="str">
        <f t="shared" si="142"/>
        <v>missing</v>
      </c>
      <c r="C1138" t="str">
        <f t="shared" si="143"/>
        <v>AMD Ryzen 5 5500</v>
      </c>
      <c r="D1138" t="str">
        <f t="shared" si="138"/>
        <v>AMD</v>
      </c>
      <c r="E1138" t="str">
        <f t="shared" si="139"/>
        <v>Ryzen 5 5500</v>
      </c>
      <c r="F1138" t="str">
        <f t="shared" si="140"/>
        <v>Ryzen 5 5500</v>
      </c>
      <c r="G1138" t="str">
        <f t="shared" si="141"/>
        <v>Ryzen 5 5500</v>
      </c>
      <c r="H1138" t="str">
        <f t="shared" si="137"/>
        <v>AMD Ryzen 5 5500</v>
      </c>
      <c r="I1138" t="s">
        <v>425</v>
      </c>
      <c r="J1138" t="s">
        <v>2014</v>
      </c>
      <c r="K1138" t="s">
        <v>426</v>
      </c>
      <c r="L1138" t="s">
        <v>418</v>
      </c>
      <c r="M1138">
        <v>6</v>
      </c>
      <c r="N1138">
        <v>12</v>
      </c>
      <c r="O1138" t="s">
        <v>424</v>
      </c>
      <c r="P1138" t="s">
        <v>2957</v>
      </c>
      <c r="Q1138" t="s">
        <v>4227</v>
      </c>
      <c r="R1138" t="str">
        <f>IF(COUNTIF(cpus!B:B, C1138)&gt;0, "found", "Missing")</f>
        <v>found</v>
      </c>
      <c r="S1138" t="str">
        <f>IF(COUNTIF(cpus!C:C, G1138)&gt;0, "found", "Missing")</f>
        <v>found</v>
      </c>
    </row>
    <row r="1139" spans="1:19" hidden="1" x14ac:dyDescent="0.25">
      <c r="A1139" t="str">
        <f t="shared" si="144"/>
        <v>missing</v>
      </c>
      <c r="B1139" t="str">
        <f t="shared" si="142"/>
        <v>missing</v>
      </c>
      <c r="C1139" t="str">
        <f t="shared" si="143"/>
        <v>AMD Ryzen 5 5500GT</v>
      </c>
      <c r="D1139" t="str">
        <f t="shared" si="138"/>
        <v>AMD</v>
      </c>
      <c r="E1139" t="str">
        <f t="shared" si="139"/>
        <v>Ryzen 5 5500GT</v>
      </c>
      <c r="F1139" t="str">
        <f t="shared" si="140"/>
        <v>Ryzen 5 5500GT</v>
      </c>
      <c r="G1139" t="str">
        <f t="shared" si="141"/>
        <v>Ryzen 5 5500GT</v>
      </c>
      <c r="H1139" t="str">
        <f t="shared" si="137"/>
        <v>AMD Ryzen 5 5500GT</v>
      </c>
      <c r="I1139" t="s">
        <v>549</v>
      </c>
      <c r="J1139" t="s">
        <v>2014</v>
      </c>
      <c r="K1139" t="s">
        <v>426</v>
      </c>
      <c r="L1139" t="s">
        <v>438</v>
      </c>
      <c r="M1139">
        <v>6</v>
      </c>
      <c r="N1139">
        <v>12</v>
      </c>
      <c r="O1139" t="s">
        <v>424</v>
      </c>
      <c r="P1139" t="s">
        <v>1873</v>
      </c>
      <c r="Q1139" t="s">
        <v>4228</v>
      </c>
      <c r="R1139" t="str">
        <f>IF(COUNTIF(cpus!B:B, C1139)&gt;0, "found", "Missing")</f>
        <v>found</v>
      </c>
      <c r="S1139" t="str">
        <f>IF(COUNTIF(cpus!C:C, G1139)&gt;0, "found", "Missing")</f>
        <v>found</v>
      </c>
    </row>
    <row r="1140" spans="1:19" x14ac:dyDescent="0.25">
      <c r="A1140" t="str">
        <f t="shared" si="144"/>
        <v>missing</v>
      </c>
      <c r="B1140" t="str">
        <f t="shared" si="142"/>
        <v>missing</v>
      </c>
      <c r="C1140" t="str">
        <f t="shared" si="143"/>
        <v>AMD Ryzen 5 5500H</v>
      </c>
      <c r="D1140" t="str">
        <f t="shared" si="138"/>
        <v>AMD</v>
      </c>
      <c r="E1140" t="str">
        <f t="shared" si="139"/>
        <v>Ryzen 5 5500H</v>
      </c>
      <c r="F1140" t="str">
        <f t="shared" si="140"/>
        <v>Ryzen 5 5500H</v>
      </c>
      <c r="G1140" t="str">
        <f t="shared" si="141"/>
        <v>Ryzen 5 5500H</v>
      </c>
      <c r="H1140" t="str">
        <f t="shared" si="137"/>
        <v>AMD Ryzen 5 5500H</v>
      </c>
      <c r="I1140" t="s">
        <v>4229</v>
      </c>
      <c r="J1140" t="s">
        <v>2518</v>
      </c>
      <c r="K1140" t="s">
        <v>507</v>
      </c>
      <c r="L1140" t="s">
        <v>418</v>
      </c>
      <c r="M1140">
        <v>4</v>
      </c>
      <c r="N1140">
        <v>8</v>
      </c>
      <c r="O1140" t="s">
        <v>985</v>
      </c>
      <c r="P1140" t="s">
        <v>2796</v>
      </c>
      <c r="Q1140" t="s">
        <v>4230</v>
      </c>
      <c r="R1140" t="str">
        <f>IF(COUNTIF(cpus!B:B, C1140)&gt;0, "found", "Missing")</f>
        <v>found</v>
      </c>
      <c r="S1140" t="str">
        <f>IF(COUNTIF(cpus!C:C, G1140)&gt;0, "found", "Missing")</f>
        <v>found</v>
      </c>
    </row>
    <row r="1141" spans="1:19" x14ac:dyDescent="0.25">
      <c r="A1141" t="str">
        <f t="shared" si="144"/>
        <v>missing</v>
      </c>
      <c r="B1141" t="str">
        <f t="shared" si="142"/>
        <v>missing</v>
      </c>
      <c r="C1141" t="str">
        <f t="shared" si="143"/>
        <v>AMD Ryzen 5 5500U</v>
      </c>
      <c r="D1141" t="str">
        <f t="shared" si="138"/>
        <v>AMD</v>
      </c>
      <c r="E1141" t="str">
        <f t="shared" si="139"/>
        <v>Ryzen 5 5500U</v>
      </c>
      <c r="F1141" t="str">
        <f t="shared" si="140"/>
        <v>Ryzen 5 5500U</v>
      </c>
      <c r="G1141" t="str">
        <f t="shared" si="141"/>
        <v>Ryzen 5 5500U</v>
      </c>
      <c r="H1141" t="str">
        <f t="shared" si="137"/>
        <v>AMD Ryzen 5 5500U</v>
      </c>
      <c r="I1141" t="s">
        <v>4231</v>
      </c>
      <c r="J1141" t="s">
        <v>2518</v>
      </c>
      <c r="K1141" t="s">
        <v>529</v>
      </c>
      <c r="L1141" t="s">
        <v>1917</v>
      </c>
      <c r="M1141">
        <v>6</v>
      </c>
      <c r="N1141">
        <v>12</v>
      </c>
      <c r="O1141" t="s">
        <v>2002</v>
      </c>
      <c r="P1141" t="s">
        <v>1876</v>
      </c>
      <c r="Q1141" t="s">
        <v>4232</v>
      </c>
      <c r="R1141" t="str">
        <f>IF(COUNTIF(cpus!B:B, C1141)&gt;0, "found", "Missing")</f>
        <v>found</v>
      </c>
      <c r="S1141" t="str">
        <f>IF(COUNTIF(cpus!C:C, G1141)&gt;0, "found", "Missing")</f>
        <v>found</v>
      </c>
    </row>
    <row r="1142" spans="1:19" hidden="1" x14ac:dyDescent="0.25">
      <c r="A1142" t="str">
        <f t="shared" si="144"/>
        <v>missing</v>
      </c>
      <c r="B1142" t="str">
        <f t="shared" si="142"/>
        <v>missing</v>
      </c>
      <c r="C1142" t="str">
        <f t="shared" si="143"/>
        <v>AMD Ryzen 5 5500X3D</v>
      </c>
      <c r="D1142" t="str">
        <f t="shared" si="138"/>
        <v>AMD</v>
      </c>
      <c r="E1142" t="str">
        <f t="shared" si="139"/>
        <v>Ryzen 5 5500X3D</v>
      </c>
      <c r="F1142" t="str">
        <f t="shared" si="140"/>
        <v>Ryzen 5 5500X3D</v>
      </c>
      <c r="G1142" t="str">
        <f t="shared" si="141"/>
        <v>Ryzen 5 5500X3D</v>
      </c>
      <c r="H1142" t="str">
        <f t="shared" si="137"/>
        <v>AMD Ryzen 5 5500X3D</v>
      </c>
      <c r="I1142" t="s">
        <v>619</v>
      </c>
      <c r="J1142" t="s">
        <v>2014</v>
      </c>
      <c r="K1142" t="s">
        <v>2017</v>
      </c>
      <c r="L1142" t="s">
        <v>1917</v>
      </c>
      <c r="M1142">
        <v>6</v>
      </c>
      <c r="N1142">
        <v>12</v>
      </c>
      <c r="O1142" t="s">
        <v>435</v>
      </c>
      <c r="P1142" t="s">
        <v>1967</v>
      </c>
      <c r="Q1142" t="s">
        <v>4233</v>
      </c>
      <c r="R1142" t="str">
        <f>IF(COUNTIF(cpus!B:B, C1142)&gt;0, "found", "Missing")</f>
        <v>found</v>
      </c>
      <c r="S1142" t="str">
        <f>IF(COUNTIF(cpus!C:C, G1142)&gt;0, "found", "Missing")</f>
        <v>found</v>
      </c>
    </row>
    <row r="1143" spans="1:19" x14ac:dyDescent="0.25">
      <c r="A1143" t="str">
        <f t="shared" si="144"/>
        <v>missing</v>
      </c>
      <c r="B1143" t="str">
        <f t="shared" si="142"/>
        <v>missing</v>
      </c>
      <c r="C1143" t="str">
        <f t="shared" si="143"/>
        <v>AMD Ryzen 5 5560U</v>
      </c>
      <c r="D1143" t="str">
        <f t="shared" si="138"/>
        <v>AMD</v>
      </c>
      <c r="E1143" t="str">
        <f t="shared" si="139"/>
        <v>Ryzen 5 5560U</v>
      </c>
      <c r="F1143" t="str">
        <f t="shared" si="140"/>
        <v>Ryzen 5 5560U</v>
      </c>
      <c r="G1143" t="str">
        <f t="shared" si="141"/>
        <v>Ryzen 5 5560U</v>
      </c>
      <c r="H1143" t="str">
        <f t="shared" si="137"/>
        <v>AMD Ryzen 5 5560U</v>
      </c>
      <c r="I1143" t="s">
        <v>4234</v>
      </c>
      <c r="J1143" t="s">
        <v>2014</v>
      </c>
      <c r="K1143" t="s">
        <v>826</v>
      </c>
      <c r="L1143" t="s">
        <v>1917</v>
      </c>
      <c r="M1143">
        <v>6</v>
      </c>
      <c r="N1143">
        <v>12</v>
      </c>
      <c r="O1143" t="s">
        <v>2002</v>
      </c>
      <c r="P1143" t="s">
        <v>2957</v>
      </c>
      <c r="Q1143" t="s">
        <v>4235</v>
      </c>
      <c r="R1143" t="str">
        <f>IF(COUNTIF(cpus!B:B, C1143)&gt;0, "found", "Missing")</f>
        <v>found</v>
      </c>
      <c r="S1143" t="str">
        <f>IF(COUNTIF(cpus!C:C, G1143)&gt;0, "found", "Missing")</f>
        <v>found</v>
      </c>
    </row>
    <row r="1144" spans="1:19" hidden="1" x14ac:dyDescent="0.25">
      <c r="A1144" t="str">
        <f t="shared" si="144"/>
        <v>missing</v>
      </c>
      <c r="B1144" t="str">
        <f t="shared" si="142"/>
        <v>missing</v>
      </c>
      <c r="C1144" t="str">
        <f t="shared" si="143"/>
        <v>AMD Ryzen 5 5600</v>
      </c>
      <c r="D1144" t="str">
        <f t="shared" si="138"/>
        <v>AMD</v>
      </c>
      <c r="E1144" t="str">
        <f t="shared" si="139"/>
        <v>Ryzen 5 5600</v>
      </c>
      <c r="F1144" t="str">
        <f t="shared" si="140"/>
        <v>Ryzen 5 5600</v>
      </c>
      <c r="G1144" t="str">
        <f t="shared" si="141"/>
        <v>Ryzen 5 5600</v>
      </c>
      <c r="H1144" t="str">
        <f t="shared" si="137"/>
        <v>AMD Ryzen 5 5600</v>
      </c>
      <c r="I1144" t="s">
        <v>436</v>
      </c>
      <c r="J1144" t="s">
        <v>2014</v>
      </c>
      <c r="K1144" t="s">
        <v>437</v>
      </c>
      <c r="L1144" t="s">
        <v>438</v>
      </c>
      <c r="M1144">
        <v>6</v>
      </c>
      <c r="N1144">
        <v>12</v>
      </c>
      <c r="O1144" t="s">
        <v>424</v>
      </c>
      <c r="P1144" t="s">
        <v>2957</v>
      </c>
      <c r="Q1144" t="s">
        <v>4236</v>
      </c>
      <c r="R1144" t="str">
        <f>IF(COUNTIF(cpus!B:B, C1144)&gt;0, "found", "Missing")</f>
        <v>found</v>
      </c>
      <c r="S1144" t="str">
        <f>IF(COUNTIF(cpus!C:C, G1144)&gt;0, "found", "Missing")</f>
        <v>found</v>
      </c>
    </row>
    <row r="1145" spans="1:19" hidden="1" x14ac:dyDescent="0.25">
      <c r="A1145" t="str">
        <f t="shared" si="144"/>
        <v>missing</v>
      </c>
      <c r="B1145" t="str">
        <f t="shared" si="142"/>
        <v>missing</v>
      </c>
      <c r="C1145" t="str">
        <f t="shared" si="143"/>
        <v>AMD Ryzen 5 5600F</v>
      </c>
      <c r="D1145" t="str">
        <f t="shared" si="138"/>
        <v>AMD</v>
      </c>
      <c r="E1145" t="str">
        <f t="shared" si="139"/>
        <v>Ryzen 5 5600F</v>
      </c>
      <c r="F1145" t="str">
        <f t="shared" si="140"/>
        <v>Ryzen 5 5600F</v>
      </c>
      <c r="G1145" t="str">
        <f t="shared" si="141"/>
        <v>Ryzen 5 5600F</v>
      </c>
      <c r="H1145" t="str">
        <f t="shared" si="137"/>
        <v>AMD Ryzen 5 5600F</v>
      </c>
      <c r="I1145" t="s">
        <v>869</v>
      </c>
      <c r="J1145" t="s">
        <v>2014</v>
      </c>
      <c r="K1145" t="s">
        <v>2017</v>
      </c>
      <c r="L1145" t="s">
        <v>1917</v>
      </c>
      <c r="M1145">
        <v>6</v>
      </c>
      <c r="N1145">
        <v>12</v>
      </c>
      <c r="O1145" t="s">
        <v>424</v>
      </c>
      <c r="P1145" t="s">
        <v>1889</v>
      </c>
      <c r="Q1145" t="s">
        <v>4237</v>
      </c>
      <c r="R1145" t="str">
        <f>IF(COUNTIF(cpus!B:B, C1145)&gt;0, "found", "Missing")</f>
        <v>found</v>
      </c>
      <c r="S1145" t="str">
        <f>IF(COUNTIF(cpus!C:C, G1145)&gt;0, "found", "Missing")</f>
        <v>found</v>
      </c>
    </row>
    <row r="1146" spans="1:19" hidden="1" x14ac:dyDescent="0.25">
      <c r="A1146" t="str">
        <f t="shared" si="144"/>
        <v>missing</v>
      </c>
      <c r="B1146" t="str">
        <f t="shared" si="142"/>
        <v>missing</v>
      </c>
      <c r="C1146" t="str">
        <f t="shared" si="143"/>
        <v>AMD Ryzen 5 5600G</v>
      </c>
      <c r="D1146" t="str">
        <f t="shared" si="138"/>
        <v>AMD</v>
      </c>
      <c r="E1146" t="str">
        <f t="shared" si="139"/>
        <v>Ryzen 5 5600G</v>
      </c>
      <c r="F1146" t="str">
        <f t="shared" si="140"/>
        <v>Ryzen 5 5600G</v>
      </c>
      <c r="G1146" t="str">
        <f t="shared" si="141"/>
        <v>Ryzen 5 5600G</v>
      </c>
      <c r="H1146" t="str">
        <f t="shared" si="137"/>
        <v>AMD Ryzen 5 5600G</v>
      </c>
      <c r="I1146" t="s">
        <v>489</v>
      </c>
      <c r="J1146" t="s">
        <v>2014</v>
      </c>
      <c r="K1146" t="s">
        <v>422</v>
      </c>
      <c r="L1146" t="s">
        <v>438</v>
      </c>
      <c r="M1146">
        <v>6</v>
      </c>
      <c r="N1146">
        <v>12</v>
      </c>
      <c r="O1146" t="s">
        <v>424</v>
      </c>
      <c r="P1146" t="s">
        <v>1918</v>
      </c>
      <c r="Q1146" t="s">
        <v>4238</v>
      </c>
      <c r="R1146" t="str">
        <f>IF(COUNTIF(cpus!B:B, C1146)&gt;0, "found", "Missing")</f>
        <v>found</v>
      </c>
      <c r="S1146" t="str">
        <f>IF(COUNTIF(cpus!C:C, G1146)&gt;0, "found", "Missing")</f>
        <v>found</v>
      </c>
    </row>
    <row r="1147" spans="1:19" x14ac:dyDescent="0.25">
      <c r="A1147" t="str">
        <f t="shared" si="144"/>
        <v>missing</v>
      </c>
      <c r="B1147" t="str">
        <f t="shared" si="142"/>
        <v>missing</v>
      </c>
      <c r="C1147" t="str">
        <f t="shared" si="143"/>
        <v>AMD Ryzen 5 5600GE</v>
      </c>
      <c r="D1147" t="str">
        <f t="shared" si="138"/>
        <v>AMD</v>
      </c>
      <c r="E1147" t="str">
        <f t="shared" si="139"/>
        <v>Ryzen 5 5600GE</v>
      </c>
      <c r="F1147" t="str">
        <f t="shared" si="140"/>
        <v>Ryzen 5 5600GE</v>
      </c>
      <c r="G1147" t="str">
        <f t="shared" si="141"/>
        <v>Ryzen 5 5600GE</v>
      </c>
      <c r="H1147" t="str">
        <f t="shared" si="137"/>
        <v>AMD Ryzen 5 5600GE</v>
      </c>
      <c r="I1147" t="s">
        <v>4239</v>
      </c>
      <c r="J1147" t="s">
        <v>2014</v>
      </c>
      <c r="K1147" t="s">
        <v>451</v>
      </c>
      <c r="L1147" t="s">
        <v>438</v>
      </c>
      <c r="M1147">
        <v>6</v>
      </c>
      <c r="N1147">
        <v>12</v>
      </c>
      <c r="O1147" t="s">
        <v>623</v>
      </c>
      <c r="P1147" t="s">
        <v>1918</v>
      </c>
      <c r="Q1147" t="s">
        <v>4240</v>
      </c>
      <c r="R1147" t="str">
        <f>IF(COUNTIF(cpus!B:B, C1147)&gt;0, "found", "Missing")</f>
        <v>found</v>
      </c>
      <c r="S1147" t="str">
        <f>IF(COUNTIF(cpus!C:C, G1147)&gt;0, "found", "Missing")</f>
        <v>found</v>
      </c>
    </row>
    <row r="1148" spans="1:19" hidden="1" x14ac:dyDescent="0.25">
      <c r="A1148" t="str">
        <f t="shared" si="144"/>
        <v>missing</v>
      </c>
      <c r="B1148" t="str">
        <f t="shared" si="142"/>
        <v>missing</v>
      </c>
      <c r="C1148" t="str">
        <f t="shared" si="143"/>
        <v>AMD Ryzen 5 5600GT</v>
      </c>
      <c r="D1148" t="str">
        <f t="shared" si="138"/>
        <v>AMD</v>
      </c>
      <c r="E1148" t="str">
        <f t="shared" si="139"/>
        <v>Ryzen 5 5600GT</v>
      </c>
      <c r="F1148" t="str">
        <f t="shared" si="140"/>
        <v>Ryzen 5 5600GT</v>
      </c>
      <c r="G1148" t="str">
        <f t="shared" si="141"/>
        <v>Ryzen 5 5600GT</v>
      </c>
      <c r="H1148" t="str">
        <f t="shared" si="137"/>
        <v>AMD Ryzen 5 5600GT</v>
      </c>
      <c r="I1148" t="s">
        <v>518</v>
      </c>
      <c r="J1148" t="s">
        <v>2014</v>
      </c>
      <c r="K1148" t="s">
        <v>426</v>
      </c>
      <c r="L1148" t="s">
        <v>443</v>
      </c>
      <c r="M1148">
        <v>6</v>
      </c>
      <c r="N1148">
        <v>12</v>
      </c>
      <c r="O1148" t="s">
        <v>424</v>
      </c>
      <c r="P1148" t="s">
        <v>1873</v>
      </c>
      <c r="Q1148" t="s">
        <v>4241</v>
      </c>
      <c r="R1148" t="str">
        <f>IF(COUNTIF(cpus!B:B, C1148)&gt;0, "found", "Missing")</f>
        <v>found</v>
      </c>
      <c r="S1148" t="str">
        <f>IF(COUNTIF(cpus!C:C, G1148)&gt;0, "found", "Missing")</f>
        <v>found</v>
      </c>
    </row>
    <row r="1149" spans="1:19" x14ac:dyDescent="0.25">
      <c r="A1149" t="str">
        <f t="shared" si="144"/>
        <v>missing</v>
      </c>
      <c r="B1149" t="str">
        <f t="shared" si="142"/>
        <v>missing</v>
      </c>
      <c r="C1149" t="str">
        <f t="shared" si="143"/>
        <v>AMD Ryzen 5 5600H</v>
      </c>
      <c r="D1149" t="str">
        <f t="shared" si="138"/>
        <v>AMD</v>
      </c>
      <c r="E1149" t="str">
        <f t="shared" si="139"/>
        <v>Ryzen 5 5600H</v>
      </c>
      <c r="F1149" t="str">
        <f t="shared" si="140"/>
        <v>Ryzen 5 5600H</v>
      </c>
      <c r="G1149" t="str">
        <f t="shared" si="141"/>
        <v>Ryzen 5 5600H</v>
      </c>
      <c r="H1149" t="str">
        <f t="shared" si="137"/>
        <v>AMD Ryzen 5 5600H</v>
      </c>
      <c r="I1149" t="s">
        <v>4242</v>
      </c>
      <c r="J1149" t="s">
        <v>2518</v>
      </c>
      <c r="K1149" t="s">
        <v>507</v>
      </c>
      <c r="L1149" t="s">
        <v>418</v>
      </c>
      <c r="M1149">
        <v>6</v>
      </c>
      <c r="N1149">
        <v>12</v>
      </c>
      <c r="O1149" t="s">
        <v>985</v>
      </c>
      <c r="P1149" t="s">
        <v>1918</v>
      </c>
      <c r="Q1149" t="s">
        <v>4243</v>
      </c>
      <c r="R1149" t="str">
        <f>IF(COUNTIF(cpus!B:B, C1149)&gt;0, "found", "Missing")</f>
        <v>found</v>
      </c>
      <c r="S1149" t="str">
        <f>IF(COUNTIF(cpus!C:C, G1149)&gt;0, "found", "Missing")</f>
        <v>found</v>
      </c>
    </row>
    <row r="1150" spans="1:19" hidden="1" x14ac:dyDescent="0.25">
      <c r="A1150" t="str">
        <f t="shared" si="144"/>
        <v>missing</v>
      </c>
      <c r="B1150" t="str">
        <f t="shared" si="142"/>
        <v>missing</v>
      </c>
      <c r="C1150" t="str">
        <f t="shared" si="143"/>
        <v>AMD Ryzen 5 5600T</v>
      </c>
      <c r="D1150" t="str">
        <f t="shared" si="138"/>
        <v>AMD</v>
      </c>
      <c r="E1150" t="str">
        <f t="shared" si="139"/>
        <v>Ryzen 5 5600T</v>
      </c>
      <c r="F1150" t="str">
        <f t="shared" si="140"/>
        <v>Ryzen 5 5600T</v>
      </c>
      <c r="G1150" t="str">
        <f t="shared" si="141"/>
        <v>Ryzen 5 5600T</v>
      </c>
      <c r="H1150" t="str">
        <f t="shared" si="137"/>
        <v>AMD Ryzen 5 5600T</v>
      </c>
      <c r="I1150" t="s">
        <v>812</v>
      </c>
      <c r="J1150" t="s">
        <v>2014</v>
      </c>
      <c r="K1150" t="s">
        <v>437</v>
      </c>
      <c r="L1150" t="s">
        <v>440</v>
      </c>
      <c r="M1150">
        <v>6</v>
      </c>
      <c r="N1150">
        <v>12</v>
      </c>
      <c r="O1150" t="s">
        <v>424</v>
      </c>
      <c r="P1150" t="s">
        <v>1902</v>
      </c>
      <c r="Q1150" t="s">
        <v>4244</v>
      </c>
      <c r="R1150" t="str">
        <f>IF(COUNTIF(cpus!B:B, C1150)&gt;0, "found", "Missing")</f>
        <v>found</v>
      </c>
      <c r="S1150" t="str">
        <f>IF(COUNTIF(cpus!C:C, G1150)&gt;0, "found", "Missing")</f>
        <v>found</v>
      </c>
    </row>
    <row r="1151" spans="1:19" x14ac:dyDescent="0.25">
      <c r="A1151" t="str">
        <f t="shared" si="144"/>
        <v>missing</v>
      </c>
      <c r="B1151" t="str">
        <f t="shared" si="142"/>
        <v>missing</v>
      </c>
      <c r="C1151" t="str">
        <f t="shared" si="143"/>
        <v>AMD Ryzen 5 5600U</v>
      </c>
      <c r="D1151" t="str">
        <f t="shared" si="138"/>
        <v>AMD</v>
      </c>
      <c r="E1151" t="str">
        <f t="shared" si="139"/>
        <v>Ryzen 5 5600U</v>
      </c>
      <c r="F1151" t="str">
        <f t="shared" si="140"/>
        <v>Ryzen 5 5600U</v>
      </c>
      <c r="G1151" t="str">
        <f t="shared" si="141"/>
        <v>Ryzen 5 5600U</v>
      </c>
      <c r="H1151" t="str">
        <f t="shared" si="137"/>
        <v>AMD Ryzen 5 5600U</v>
      </c>
      <c r="I1151" t="s">
        <v>4245</v>
      </c>
      <c r="J1151" t="s">
        <v>2518</v>
      </c>
      <c r="K1151" t="s">
        <v>826</v>
      </c>
      <c r="L1151" t="s">
        <v>418</v>
      </c>
      <c r="M1151">
        <v>6</v>
      </c>
      <c r="N1151">
        <v>12</v>
      </c>
      <c r="O1151" t="s">
        <v>2002</v>
      </c>
      <c r="P1151" t="s">
        <v>1918</v>
      </c>
      <c r="Q1151" t="s">
        <v>4246</v>
      </c>
      <c r="R1151" t="str">
        <f>IF(COUNTIF(cpus!B:B, C1151)&gt;0, "found", "Missing")</f>
        <v>found</v>
      </c>
      <c r="S1151" t="str">
        <f>IF(COUNTIF(cpus!C:C, G1151)&gt;0, "found", "Missing")</f>
        <v>found</v>
      </c>
    </row>
    <row r="1152" spans="1:19" hidden="1" x14ac:dyDescent="0.25">
      <c r="A1152" t="str">
        <f t="shared" si="144"/>
        <v>missing</v>
      </c>
      <c r="B1152" t="str">
        <f t="shared" si="142"/>
        <v>missing</v>
      </c>
      <c r="C1152" t="str">
        <f t="shared" si="143"/>
        <v>AMD Ryzen 5 5600X</v>
      </c>
      <c r="D1152" t="str">
        <f t="shared" si="138"/>
        <v>AMD</v>
      </c>
      <c r="E1152" t="str">
        <f t="shared" si="139"/>
        <v>Ryzen 5 5600X</v>
      </c>
      <c r="F1152" t="str">
        <f t="shared" si="140"/>
        <v>Ryzen 5 5600X</v>
      </c>
      <c r="G1152" t="str">
        <f t="shared" si="141"/>
        <v>Ryzen 5 5600X</v>
      </c>
      <c r="H1152" t="str">
        <f t="shared" si="137"/>
        <v>AMD Ryzen 5 5600X</v>
      </c>
      <c r="I1152" t="s">
        <v>441</v>
      </c>
      <c r="J1152" t="s">
        <v>2014</v>
      </c>
      <c r="K1152" t="s">
        <v>442</v>
      </c>
      <c r="L1152" t="s">
        <v>443</v>
      </c>
      <c r="M1152">
        <v>6</v>
      </c>
      <c r="N1152">
        <v>12</v>
      </c>
      <c r="O1152" t="s">
        <v>424</v>
      </c>
      <c r="P1152" t="s">
        <v>2700</v>
      </c>
      <c r="Q1152" t="s">
        <v>4247</v>
      </c>
      <c r="R1152" t="str">
        <f>IF(COUNTIF(cpus!B:B, C1152)&gt;0, "found", "Missing")</f>
        <v>found</v>
      </c>
      <c r="S1152" t="str">
        <f>IF(COUNTIF(cpus!C:C, G1152)&gt;0, "found", "Missing")</f>
        <v>found</v>
      </c>
    </row>
    <row r="1153" spans="1:19" hidden="1" x14ac:dyDescent="0.25">
      <c r="A1153" t="str">
        <f t="shared" si="144"/>
        <v>missing</v>
      </c>
      <c r="B1153" t="str">
        <f t="shared" si="142"/>
        <v>missing</v>
      </c>
      <c r="C1153" t="str">
        <f t="shared" si="143"/>
        <v>AMD Ryzen 5 5600X3D</v>
      </c>
      <c r="D1153" t="str">
        <f t="shared" si="138"/>
        <v>AMD</v>
      </c>
      <c r="E1153" t="str">
        <f t="shared" si="139"/>
        <v>Ryzen 5 5600X3D</v>
      </c>
      <c r="F1153" t="str">
        <f t="shared" si="140"/>
        <v>Ryzen 5 5600X3D</v>
      </c>
      <c r="G1153" t="str">
        <f t="shared" si="141"/>
        <v>Ryzen 5 5600X3D</v>
      </c>
      <c r="H1153" t="str">
        <f t="shared" si="137"/>
        <v>AMD Ryzen 5 5600X3D</v>
      </c>
      <c r="I1153" t="s">
        <v>669</v>
      </c>
      <c r="J1153" t="s">
        <v>2014</v>
      </c>
      <c r="K1153" t="s">
        <v>507</v>
      </c>
      <c r="L1153" t="s">
        <v>438</v>
      </c>
      <c r="M1153">
        <v>6</v>
      </c>
      <c r="N1153">
        <v>12</v>
      </c>
      <c r="O1153" t="s">
        <v>435</v>
      </c>
      <c r="P1153" t="s">
        <v>1892</v>
      </c>
      <c r="Q1153" t="s">
        <v>4248</v>
      </c>
      <c r="R1153" t="str">
        <f>IF(COUNTIF(cpus!B:B, C1153)&gt;0, "found", "Missing")</f>
        <v>found</v>
      </c>
      <c r="S1153" t="str">
        <f>IF(COUNTIF(cpus!C:C, G1153)&gt;0, "found", "Missing")</f>
        <v>found</v>
      </c>
    </row>
    <row r="1154" spans="1:19" hidden="1" x14ac:dyDescent="0.25">
      <c r="A1154" t="str">
        <f t="shared" si="144"/>
        <v>missing</v>
      </c>
      <c r="B1154" t="str">
        <f t="shared" si="142"/>
        <v>missing</v>
      </c>
      <c r="C1154" t="str">
        <f t="shared" si="143"/>
        <v>AMD Ryzen 5 5600XT</v>
      </c>
      <c r="D1154" t="str">
        <f t="shared" si="138"/>
        <v>AMD</v>
      </c>
      <c r="E1154" t="str">
        <f t="shared" si="139"/>
        <v>Ryzen 5 5600XT</v>
      </c>
      <c r="F1154" t="str">
        <f t="shared" si="140"/>
        <v>Ryzen 5 5600XT</v>
      </c>
      <c r="G1154" t="str">
        <f t="shared" si="141"/>
        <v>Ryzen 5 5600XT</v>
      </c>
      <c r="H1154" t="str">
        <f t="shared" ref="H1154:H1217" si="145">IFERROR(LEFT(C1154, SEARCH(" @", C1154) - 1), C1154)</f>
        <v>AMD Ryzen 5 5600XT</v>
      </c>
      <c r="I1154" t="s">
        <v>520</v>
      </c>
      <c r="J1154" t="s">
        <v>2014</v>
      </c>
      <c r="K1154" t="s">
        <v>442</v>
      </c>
      <c r="L1154" t="s">
        <v>412</v>
      </c>
      <c r="M1154">
        <v>6</v>
      </c>
      <c r="N1154">
        <v>12</v>
      </c>
      <c r="O1154" t="s">
        <v>424</v>
      </c>
      <c r="P1154" t="s">
        <v>1902</v>
      </c>
      <c r="Q1154" t="s">
        <v>4249</v>
      </c>
      <c r="R1154" t="str">
        <f>IF(COUNTIF(cpus!B:B, C1154)&gt;0, "found", "Missing")</f>
        <v>found</v>
      </c>
      <c r="S1154" t="str">
        <f>IF(COUNTIF(cpus!C:C, G1154)&gt;0, "found", "Missing")</f>
        <v>found</v>
      </c>
    </row>
    <row r="1155" spans="1:19" x14ac:dyDescent="0.25">
      <c r="A1155" t="str">
        <f t="shared" si="144"/>
        <v>missing</v>
      </c>
      <c r="B1155" t="str">
        <f t="shared" si="142"/>
        <v>missing</v>
      </c>
      <c r="C1155" t="str">
        <f t="shared" si="143"/>
        <v>AMD Ryzen 5 5625U</v>
      </c>
      <c r="D1155" t="str">
        <f t="shared" ref="D1155:D1218" si="146">IF(ISNUMBER(SEARCH("AMD",H1155)),"AMD",
IF(ISNUMBER(SEARCH("Intel",H1155)),"Intel",
IF(ISNUMBER(SEARCH("Apple",H1155)),"Apple",
IF(ISNUMBER(SEARCH("ARM",H1155)),"ARM",
IF(ISNUMBER(SEARCH("Google",H1155)),"Google",
IF(ISNUMBER(SEARCH("MediaTek",H1155)),"MediaTek",
IF(ISNUMBER(SEARCH("Qualcomm",H1155)),"Qualcomm",
IF(ISNUMBER(SEARCH("Samsung",H1155)),"Samsung",
IF(ISNUMBER(SEARCH("Snapdragon",H1155)),"Snapdragon","")))))))))</f>
        <v>AMD</v>
      </c>
      <c r="E1155" t="str">
        <f t="shared" ref="E1155:E1218" si="147">TRIM(SUBSTITUTE(SUBSTITUTE(SUBSTITUTE(SUBSTITUTE(SUBSTITUTE(SUBSTITUTE(SUBSTITUTE(SUBSTITUTE(SUBSTITUTE(H1155,
"Apple",""),"ARM",""),"Google",""),"MediaTek",""),"Qualcomm",""),"Samsung",""),"Snapdragon",""),"Intel",""),"AMD",""))</f>
        <v>Ryzen 5 5625U</v>
      </c>
      <c r="F1155" t="str">
        <f t="shared" ref="F1155:F1218" si="148">TRIM(SUBSTITUTE(SUBSTITUTE(SUBSTITUTE(SUBSTITUTE(SUBSTITUTE(SUBSTITUTE(SUBSTITUTE(SUBSTITUTE(SUBSTITUTE(E1155,
"Core2 Extreme",""),"Core2 Quad",""),"Core2 Duo",""),"Core",""),
"Pentium Gold",""),"Pentium",""),
"Xeon Platinum",""),"Xeon Gold",""),"Xeon Silver",""))</f>
        <v>Ryzen 5 5625U</v>
      </c>
      <c r="G1155" t="str">
        <f t="shared" ref="G1155:G1218" si="149">TRIM(SUBSTITUTE(F1155,"Xeon",""))</f>
        <v>Ryzen 5 5625U</v>
      </c>
      <c r="H1155" t="str">
        <f t="shared" si="145"/>
        <v>AMD Ryzen 5 5625U</v>
      </c>
      <c r="I1155" t="s">
        <v>4250</v>
      </c>
      <c r="J1155" t="s">
        <v>2518</v>
      </c>
      <c r="K1155" t="s">
        <v>826</v>
      </c>
      <c r="L1155" t="s">
        <v>430</v>
      </c>
      <c r="M1155">
        <v>6</v>
      </c>
      <c r="N1155">
        <v>12</v>
      </c>
      <c r="O1155" t="s">
        <v>2002</v>
      </c>
      <c r="P1155" t="s">
        <v>2513</v>
      </c>
      <c r="Q1155" t="s">
        <v>4251</v>
      </c>
      <c r="R1155" t="str">
        <f>IF(COUNTIF(cpus!B:B, C1155)&gt;0, "found", "Missing")</f>
        <v>found</v>
      </c>
      <c r="S1155" t="str">
        <f>IF(COUNTIF(cpus!C:C, G1155)&gt;0, "found", "Missing")</f>
        <v>found</v>
      </c>
    </row>
    <row r="1156" spans="1:19" x14ac:dyDescent="0.25">
      <c r="A1156" t="str">
        <f t="shared" si="144"/>
        <v>missing</v>
      </c>
      <c r="B1156" t="str">
        <f t="shared" si="142"/>
        <v>missing</v>
      </c>
      <c r="C1156" t="str">
        <f t="shared" si="143"/>
        <v>AMD Ryzen 5 6600H</v>
      </c>
      <c r="D1156" t="str">
        <f t="shared" si="146"/>
        <v>AMD</v>
      </c>
      <c r="E1156" t="str">
        <f t="shared" si="147"/>
        <v>Ryzen 5 6600H</v>
      </c>
      <c r="F1156" t="str">
        <f t="shared" si="148"/>
        <v>Ryzen 5 6600H</v>
      </c>
      <c r="G1156" t="str">
        <f t="shared" si="149"/>
        <v>Ryzen 5 6600H</v>
      </c>
      <c r="H1156" t="str">
        <f t="shared" si="145"/>
        <v>AMD Ryzen 5 6600H</v>
      </c>
      <c r="I1156" t="s">
        <v>4252</v>
      </c>
      <c r="J1156" t="s">
        <v>4086</v>
      </c>
      <c r="K1156" t="s">
        <v>507</v>
      </c>
      <c r="L1156" t="s">
        <v>440</v>
      </c>
      <c r="M1156">
        <v>6</v>
      </c>
      <c r="N1156">
        <v>12</v>
      </c>
      <c r="O1156" t="s">
        <v>985</v>
      </c>
      <c r="P1156" t="s">
        <v>2510</v>
      </c>
      <c r="Q1156" t="s">
        <v>4253</v>
      </c>
      <c r="R1156" t="str">
        <f>IF(COUNTIF(cpus!B:B, C1156)&gt;0, "found", "Missing")</f>
        <v>found</v>
      </c>
      <c r="S1156" t="str">
        <f>IF(COUNTIF(cpus!C:C, G1156)&gt;0, "found", "Missing")</f>
        <v>found</v>
      </c>
    </row>
    <row r="1157" spans="1:19" x14ac:dyDescent="0.25">
      <c r="A1157" t="str">
        <f t="shared" si="144"/>
        <v>missing</v>
      </c>
      <c r="B1157" t="str">
        <f t="shared" si="142"/>
        <v>missing</v>
      </c>
      <c r="C1157" t="str">
        <f t="shared" si="143"/>
        <v>AMD Ryzen 5 6600HS Creator Edition</v>
      </c>
      <c r="D1157" t="str">
        <f t="shared" si="146"/>
        <v>AMD</v>
      </c>
      <c r="E1157" t="str">
        <f t="shared" si="147"/>
        <v>Ryzen 5 6600HS Creator Edition</v>
      </c>
      <c r="F1157" t="str">
        <f t="shared" si="148"/>
        <v>Ryzen 5 6600HS Creator Edition</v>
      </c>
      <c r="G1157" t="str">
        <f t="shared" si="149"/>
        <v>Ryzen 5 6600HS Creator Edition</v>
      </c>
      <c r="H1157" t="str">
        <f t="shared" si="145"/>
        <v>AMD Ryzen 5 6600HS Creator Edition</v>
      </c>
      <c r="I1157" t="s">
        <v>4254</v>
      </c>
      <c r="J1157" t="s">
        <v>4086</v>
      </c>
      <c r="K1157" t="s">
        <v>507</v>
      </c>
      <c r="L1157" t="s">
        <v>440</v>
      </c>
      <c r="M1157">
        <v>6</v>
      </c>
      <c r="N1157">
        <v>12</v>
      </c>
      <c r="O1157" t="s">
        <v>623</v>
      </c>
      <c r="P1157" t="s">
        <v>2510</v>
      </c>
      <c r="Q1157" t="s">
        <v>4255</v>
      </c>
      <c r="R1157" t="str">
        <f>IF(COUNTIF(cpus!B:B, C1157)&gt;0, "found", "Missing")</f>
        <v>found</v>
      </c>
      <c r="S1157" t="str">
        <f>IF(COUNTIF(cpus!C:C, G1157)&gt;0, "found", "Missing")</f>
        <v>found</v>
      </c>
    </row>
    <row r="1158" spans="1:19" x14ac:dyDescent="0.25">
      <c r="A1158" t="str">
        <f t="shared" si="144"/>
        <v>missing</v>
      </c>
      <c r="B1158" t="str">
        <f t="shared" si="142"/>
        <v>missing</v>
      </c>
      <c r="C1158" t="str">
        <f t="shared" si="143"/>
        <v>AMD Ryzen 5 6600U</v>
      </c>
      <c r="D1158" t="str">
        <f t="shared" si="146"/>
        <v>AMD</v>
      </c>
      <c r="E1158" t="str">
        <f t="shared" si="147"/>
        <v>Ryzen 5 6600U</v>
      </c>
      <c r="F1158" t="str">
        <f t="shared" si="148"/>
        <v>Ryzen 5 6600U</v>
      </c>
      <c r="G1158" t="str">
        <f t="shared" si="149"/>
        <v>Ryzen 5 6600U</v>
      </c>
      <c r="H1158" t="str">
        <f t="shared" si="145"/>
        <v>AMD Ryzen 5 6600U</v>
      </c>
      <c r="I1158" t="s">
        <v>4256</v>
      </c>
      <c r="J1158" t="s">
        <v>4086</v>
      </c>
      <c r="K1158" t="s">
        <v>473</v>
      </c>
      <c r="L1158" t="s">
        <v>440</v>
      </c>
      <c r="M1158">
        <v>6</v>
      </c>
      <c r="N1158">
        <v>12</v>
      </c>
      <c r="O1158" t="s">
        <v>837</v>
      </c>
      <c r="P1158" t="s">
        <v>2510</v>
      </c>
      <c r="Q1158" t="s">
        <v>4257</v>
      </c>
      <c r="R1158" t="str">
        <f>IF(COUNTIF(cpus!B:B, C1158)&gt;0, "found", "Missing")</f>
        <v>found</v>
      </c>
      <c r="S1158" t="str">
        <f>IF(COUNTIF(cpus!C:C, G1158)&gt;0, "found", "Missing")</f>
        <v>found</v>
      </c>
    </row>
    <row r="1159" spans="1:19" x14ac:dyDescent="0.25">
      <c r="A1159" t="str">
        <f t="shared" si="144"/>
        <v>missing</v>
      </c>
      <c r="B1159" t="str">
        <f t="shared" si="142"/>
        <v>missing</v>
      </c>
      <c r="C1159" t="str">
        <f t="shared" si="143"/>
        <v>AMD Ryzen 5 7235HS</v>
      </c>
      <c r="D1159" t="str">
        <f t="shared" si="146"/>
        <v>AMD</v>
      </c>
      <c r="E1159" t="str">
        <f t="shared" si="147"/>
        <v>Ryzen 5 7235HS</v>
      </c>
      <c r="F1159" t="str">
        <f t="shared" si="148"/>
        <v>Ryzen 5 7235HS</v>
      </c>
      <c r="G1159" t="str">
        <f t="shared" si="149"/>
        <v>Ryzen 5 7235HS</v>
      </c>
      <c r="H1159" t="str">
        <f t="shared" si="145"/>
        <v>AMD Ryzen 5 7235HS</v>
      </c>
      <c r="I1159" t="s">
        <v>4258</v>
      </c>
      <c r="J1159" t="s">
        <v>4149</v>
      </c>
      <c r="K1159" t="s">
        <v>469</v>
      </c>
      <c r="L1159" t="s">
        <v>418</v>
      </c>
      <c r="M1159">
        <v>4</v>
      </c>
      <c r="N1159">
        <v>8</v>
      </c>
      <c r="O1159" t="s">
        <v>985</v>
      </c>
      <c r="P1159" t="s">
        <v>2048</v>
      </c>
      <c r="Q1159" t="s">
        <v>4259</v>
      </c>
      <c r="R1159" t="str">
        <f>IF(COUNTIF(cpus!B:B, C1159)&gt;0, "found", "Missing")</f>
        <v>found</v>
      </c>
      <c r="S1159" t="str">
        <f>IF(COUNTIF(cpus!C:C, G1159)&gt;0, "found", "Missing")</f>
        <v>found</v>
      </c>
    </row>
    <row r="1160" spans="1:19" hidden="1" x14ac:dyDescent="0.25">
      <c r="A1160" t="str">
        <f t="shared" si="144"/>
        <v>missing</v>
      </c>
      <c r="B1160" t="str">
        <f t="shared" si="142"/>
        <v>missing</v>
      </c>
      <c r="C1160" t="str">
        <f t="shared" si="143"/>
        <v>AMD Ryzen 5 7400</v>
      </c>
      <c r="D1160" t="str">
        <f t="shared" si="146"/>
        <v>AMD</v>
      </c>
      <c r="E1160" t="str">
        <f t="shared" si="147"/>
        <v>Ryzen 5 7400</v>
      </c>
      <c r="F1160" t="str">
        <f t="shared" si="148"/>
        <v>Ryzen 5 7400</v>
      </c>
      <c r="G1160" t="str">
        <f t="shared" si="149"/>
        <v>Ryzen 5 7400</v>
      </c>
      <c r="H1160" t="str">
        <f t="shared" si="145"/>
        <v>AMD Ryzen 5 7400</v>
      </c>
      <c r="I1160" t="s">
        <v>767</v>
      </c>
      <c r="J1160" t="s">
        <v>2974</v>
      </c>
      <c r="K1160" t="s">
        <v>507</v>
      </c>
      <c r="L1160" t="s">
        <v>430</v>
      </c>
      <c r="M1160">
        <v>6</v>
      </c>
      <c r="N1160">
        <v>12</v>
      </c>
      <c r="O1160" t="s">
        <v>424</v>
      </c>
      <c r="P1160" t="s">
        <v>1967</v>
      </c>
      <c r="Q1160" t="s">
        <v>4260</v>
      </c>
      <c r="R1160" t="str">
        <f>IF(COUNTIF(cpus!B:B, C1160)&gt;0, "found", "Missing")</f>
        <v>found</v>
      </c>
      <c r="S1160" t="str">
        <f>IF(COUNTIF(cpus!C:C, G1160)&gt;0, "found", "Missing")</f>
        <v>found</v>
      </c>
    </row>
    <row r="1161" spans="1:19" x14ac:dyDescent="0.25">
      <c r="A1161" t="str">
        <f t="shared" si="144"/>
        <v>missing</v>
      </c>
      <c r="B1161" t="str">
        <f t="shared" si="142"/>
        <v>missing</v>
      </c>
      <c r="C1161" t="str">
        <f t="shared" si="143"/>
        <v>AMD Ryzen 5 7400F</v>
      </c>
      <c r="D1161" t="str">
        <f t="shared" si="146"/>
        <v>AMD</v>
      </c>
      <c r="E1161" t="str">
        <f t="shared" si="147"/>
        <v>Ryzen 5 7400F</v>
      </c>
      <c r="F1161" t="str">
        <f t="shared" si="148"/>
        <v>Ryzen 5 7400F</v>
      </c>
      <c r="G1161" t="str">
        <f t="shared" si="149"/>
        <v>Ryzen 5 7400F</v>
      </c>
      <c r="H1161" t="str">
        <f t="shared" si="145"/>
        <v>AMD Ryzen 5 7400F</v>
      </c>
      <c r="I1161" t="s">
        <v>4261</v>
      </c>
      <c r="J1161" t="s">
        <v>4262</v>
      </c>
      <c r="K1161" t="s">
        <v>442</v>
      </c>
      <c r="L1161" t="s">
        <v>412</v>
      </c>
      <c r="M1161">
        <v>6</v>
      </c>
      <c r="N1161">
        <v>12</v>
      </c>
      <c r="O1161" t="s">
        <v>424</v>
      </c>
      <c r="P1161" t="s">
        <v>1897</v>
      </c>
      <c r="Q1161" t="s">
        <v>4263</v>
      </c>
      <c r="R1161" t="str">
        <f>IF(COUNTIF(cpus!B:B, C1161)&gt;0, "found", "Missing")</f>
        <v>found</v>
      </c>
      <c r="S1161" t="str">
        <f>IF(COUNTIF(cpus!C:C, G1161)&gt;0, "found", "Missing")</f>
        <v>found</v>
      </c>
    </row>
    <row r="1162" spans="1:19" x14ac:dyDescent="0.25">
      <c r="A1162" t="str">
        <f t="shared" si="144"/>
        <v>missing</v>
      </c>
      <c r="B1162" t="str">
        <f t="shared" si="142"/>
        <v>missing</v>
      </c>
      <c r="C1162" t="str">
        <f t="shared" si="143"/>
        <v>AMD Ryzen 5 7430U</v>
      </c>
      <c r="D1162" t="str">
        <f t="shared" si="146"/>
        <v>AMD</v>
      </c>
      <c r="E1162" t="str">
        <f t="shared" si="147"/>
        <v>Ryzen 5 7430U</v>
      </c>
      <c r="F1162" t="str">
        <f t="shared" si="148"/>
        <v>Ryzen 5 7430U</v>
      </c>
      <c r="G1162" t="str">
        <f t="shared" si="149"/>
        <v>Ryzen 5 7430U</v>
      </c>
      <c r="H1162" t="str">
        <f t="shared" si="145"/>
        <v>AMD Ryzen 5 7430U</v>
      </c>
      <c r="I1162" t="s">
        <v>4264</v>
      </c>
      <c r="J1162" t="s">
        <v>2014</v>
      </c>
      <c r="K1162" t="s">
        <v>826</v>
      </c>
      <c r="L1162" t="s">
        <v>430</v>
      </c>
      <c r="M1162">
        <v>6</v>
      </c>
      <c r="N1162">
        <v>12</v>
      </c>
      <c r="O1162" t="s">
        <v>2002</v>
      </c>
      <c r="P1162" t="s">
        <v>2048</v>
      </c>
      <c r="Q1162" t="s">
        <v>4265</v>
      </c>
      <c r="R1162" t="str">
        <f>IF(COUNTIF(cpus!B:B, C1162)&gt;0, "found", "Missing")</f>
        <v>found</v>
      </c>
      <c r="S1162" t="str">
        <f>IF(COUNTIF(cpus!C:C, G1162)&gt;0, "found", "Missing")</f>
        <v>found</v>
      </c>
    </row>
    <row r="1163" spans="1:19" hidden="1" x14ac:dyDescent="0.25">
      <c r="A1163" t="str">
        <f t="shared" si="144"/>
        <v>missing</v>
      </c>
      <c r="B1163" t="str">
        <f t="shared" si="142"/>
        <v>missing</v>
      </c>
      <c r="C1163" t="str">
        <f t="shared" si="143"/>
        <v>AMD Ryzen 5 7500F</v>
      </c>
      <c r="D1163" t="str">
        <f t="shared" si="146"/>
        <v>AMD</v>
      </c>
      <c r="E1163" t="str">
        <f t="shared" si="147"/>
        <v>Ryzen 5 7500F</v>
      </c>
      <c r="F1163" t="str">
        <f t="shared" si="148"/>
        <v>Ryzen 5 7500F</v>
      </c>
      <c r="G1163" t="str">
        <f t="shared" si="149"/>
        <v>Ryzen 5 7500F</v>
      </c>
      <c r="H1163" t="str">
        <f t="shared" si="145"/>
        <v>AMD Ryzen 5 7500F</v>
      </c>
      <c r="I1163" t="s">
        <v>464</v>
      </c>
      <c r="J1163" t="s">
        <v>4262</v>
      </c>
      <c r="K1163" t="s">
        <v>442</v>
      </c>
      <c r="L1163" t="s">
        <v>3195</v>
      </c>
      <c r="M1163">
        <v>6</v>
      </c>
      <c r="N1163">
        <v>12</v>
      </c>
      <c r="O1163" t="s">
        <v>424</v>
      </c>
      <c r="P1163" t="s">
        <v>1892</v>
      </c>
      <c r="Q1163" t="s">
        <v>4266</v>
      </c>
      <c r="R1163" t="str">
        <f>IF(COUNTIF(cpus!B:B, C1163)&gt;0, "found", "Missing")</f>
        <v>found</v>
      </c>
      <c r="S1163" t="str">
        <f>IF(COUNTIF(cpus!C:C, G1163)&gt;0, "found", "Missing")</f>
        <v>found</v>
      </c>
    </row>
    <row r="1164" spans="1:19" hidden="1" x14ac:dyDescent="0.25">
      <c r="A1164" t="str">
        <f t="shared" si="144"/>
        <v>missing</v>
      </c>
      <c r="B1164" t="str">
        <f t="shared" si="142"/>
        <v>missing</v>
      </c>
      <c r="C1164" t="str">
        <f t="shared" si="143"/>
        <v>AMD Ryzen 5 7500X3D</v>
      </c>
      <c r="D1164" t="str">
        <f t="shared" si="146"/>
        <v>AMD</v>
      </c>
      <c r="E1164" t="str">
        <f t="shared" si="147"/>
        <v>Ryzen 5 7500X3D</v>
      </c>
      <c r="F1164" t="str">
        <f t="shared" si="148"/>
        <v>Ryzen 5 7500X3D</v>
      </c>
      <c r="G1164" t="str">
        <f t="shared" si="149"/>
        <v>Ryzen 5 7500X3D</v>
      </c>
      <c r="H1164" t="str">
        <f t="shared" si="145"/>
        <v>AMD Ryzen 5 7500X3D</v>
      </c>
      <c r="I1164" t="s">
        <v>484</v>
      </c>
      <c r="J1164" t="s">
        <v>2974</v>
      </c>
      <c r="K1164" t="s">
        <v>1917</v>
      </c>
      <c r="L1164" t="s">
        <v>423</v>
      </c>
      <c r="M1164">
        <v>6</v>
      </c>
      <c r="N1164">
        <v>12</v>
      </c>
      <c r="O1164" t="s">
        <v>424</v>
      </c>
      <c r="P1164" t="s">
        <v>1889</v>
      </c>
      <c r="Q1164" t="s">
        <v>4267</v>
      </c>
      <c r="R1164" t="str">
        <f>IF(COUNTIF(cpus!B:B, C1164)&gt;0, "found", "Missing")</f>
        <v>found</v>
      </c>
      <c r="S1164" t="str">
        <f>IF(COUNTIF(cpus!C:C, G1164)&gt;0, "found", "Missing")</f>
        <v>found</v>
      </c>
    </row>
    <row r="1165" spans="1:19" x14ac:dyDescent="0.25">
      <c r="A1165" t="str">
        <f t="shared" si="144"/>
        <v>missing</v>
      </c>
      <c r="B1165" t="str">
        <f t="shared" si="142"/>
        <v>missing</v>
      </c>
      <c r="C1165" t="str">
        <f t="shared" si="143"/>
        <v>AMD Ryzen 5 7520C</v>
      </c>
      <c r="D1165" t="str">
        <f t="shared" si="146"/>
        <v>AMD</v>
      </c>
      <c r="E1165" t="str">
        <f t="shared" si="147"/>
        <v>Ryzen 5 7520C</v>
      </c>
      <c r="F1165" t="str">
        <f t="shared" si="148"/>
        <v>Ryzen 5 7520C</v>
      </c>
      <c r="G1165" t="str">
        <f t="shared" si="149"/>
        <v>Ryzen 5 7520C</v>
      </c>
      <c r="H1165" t="str">
        <f t="shared" si="145"/>
        <v>AMD Ryzen 5 7520C</v>
      </c>
      <c r="I1165" t="s">
        <v>4268</v>
      </c>
      <c r="M1165">
        <v>8</v>
      </c>
      <c r="N1165">
        <v>8</v>
      </c>
      <c r="P1165" t="s">
        <v>2874</v>
      </c>
      <c r="Q1165" t="s">
        <v>4269</v>
      </c>
      <c r="R1165" t="str">
        <f>IF(COUNTIF(cpus!B:B, C1165)&gt;0, "found", "Missing")</f>
        <v>found</v>
      </c>
      <c r="S1165" t="str">
        <f>IF(COUNTIF(cpus!C:C, G1165)&gt;0, "found", "Missing")</f>
        <v>found</v>
      </c>
    </row>
    <row r="1166" spans="1:19" x14ac:dyDescent="0.25">
      <c r="A1166" t="str">
        <f t="shared" si="144"/>
        <v>missing</v>
      </c>
      <c r="B1166" t="str">
        <f t="shared" si="142"/>
        <v>missing</v>
      </c>
      <c r="C1166" t="str">
        <f t="shared" si="143"/>
        <v>AMD Ryzen 5 7520U</v>
      </c>
      <c r="D1166" t="str">
        <f t="shared" si="146"/>
        <v>AMD</v>
      </c>
      <c r="E1166" t="str">
        <f t="shared" si="147"/>
        <v>Ryzen 5 7520U</v>
      </c>
      <c r="F1166" t="str">
        <f t="shared" si="148"/>
        <v>Ryzen 5 7520U</v>
      </c>
      <c r="G1166" t="str">
        <f t="shared" si="149"/>
        <v>Ryzen 5 7520U</v>
      </c>
      <c r="H1166" t="str">
        <f t="shared" si="145"/>
        <v>AMD Ryzen 5 7520U</v>
      </c>
      <c r="I1166" t="s">
        <v>4270</v>
      </c>
      <c r="J1166" t="s">
        <v>2518</v>
      </c>
      <c r="K1166" t="s">
        <v>627</v>
      </c>
      <c r="L1166" t="s">
        <v>430</v>
      </c>
      <c r="M1166">
        <v>4</v>
      </c>
      <c r="N1166">
        <v>8</v>
      </c>
      <c r="O1166" t="s">
        <v>2002</v>
      </c>
      <c r="P1166" t="s">
        <v>2687</v>
      </c>
      <c r="Q1166" t="s">
        <v>4271</v>
      </c>
      <c r="R1166" t="str">
        <f>IF(COUNTIF(cpus!B:B, C1166)&gt;0, "found", "Missing")</f>
        <v>found</v>
      </c>
      <c r="S1166" t="str">
        <f>IF(COUNTIF(cpus!C:C, G1166)&gt;0, "found", "Missing")</f>
        <v>found</v>
      </c>
    </row>
    <row r="1167" spans="1:19" x14ac:dyDescent="0.25">
      <c r="A1167" t="str">
        <f t="shared" si="144"/>
        <v>missing</v>
      </c>
      <c r="B1167" t="str">
        <f t="shared" si="142"/>
        <v>missing</v>
      </c>
      <c r="C1167" t="str">
        <f t="shared" si="143"/>
        <v>AMD Ryzen 5 7530U</v>
      </c>
      <c r="D1167" t="str">
        <f t="shared" si="146"/>
        <v>AMD</v>
      </c>
      <c r="E1167" t="str">
        <f t="shared" si="147"/>
        <v>Ryzen 5 7530U</v>
      </c>
      <c r="F1167" t="str">
        <f t="shared" si="148"/>
        <v>Ryzen 5 7530U</v>
      </c>
      <c r="G1167" t="str">
        <f t="shared" si="149"/>
        <v>Ryzen 5 7530U</v>
      </c>
      <c r="H1167" t="str">
        <f t="shared" si="145"/>
        <v>AMD Ryzen 5 7530U</v>
      </c>
      <c r="I1167" t="s">
        <v>4272</v>
      </c>
      <c r="J1167" t="s">
        <v>2518</v>
      </c>
      <c r="K1167" t="s">
        <v>1881</v>
      </c>
      <c r="L1167" t="s">
        <v>440</v>
      </c>
      <c r="M1167">
        <v>6</v>
      </c>
      <c r="N1167">
        <v>12</v>
      </c>
      <c r="O1167" t="s">
        <v>2002</v>
      </c>
      <c r="P1167" t="s">
        <v>3136</v>
      </c>
      <c r="Q1167" t="s">
        <v>4273</v>
      </c>
      <c r="R1167" t="str">
        <f>IF(COUNTIF(cpus!B:B, C1167)&gt;0, "found", "Missing")</f>
        <v>found</v>
      </c>
      <c r="S1167" t="str">
        <f>IF(COUNTIF(cpus!C:C, G1167)&gt;0, "found", "Missing")</f>
        <v>found</v>
      </c>
    </row>
    <row r="1168" spans="1:19" x14ac:dyDescent="0.25">
      <c r="A1168" t="str">
        <f t="shared" si="144"/>
        <v>missing</v>
      </c>
      <c r="B1168" t="str">
        <f t="shared" si="142"/>
        <v>missing</v>
      </c>
      <c r="C1168" t="str">
        <f t="shared" si="143"/>
        <v>AMD Ryzen 5 7533HS</v>
      </c>
      <c r="D1168" t="str">
        <f t="shared" si="146"/>
        <v>AMD</v>
      </c>
      <c r="E1168" t="str">
        <f t="shared" si="147"/>
        <v>Ryzen 5 7533HS</v>
      </c>
      <c r="F1168" t="str">
        <f t="shared" si="148"/>
        <v>Ryzen 5 7533HS</v>
      </c>
      <c r="G1168" t="str">
        <f t="shared" si="149"/>
        <v>Ryzen 5 7533HS</v>
      </c>
      <c r="H1168" t="str">
        <f t="shared" si="145"/>
        <v>AMD Ryzen 5 7533HS</v>
      </c>
      <c r="I1168" t="s">
        <v>4274</v>
      </c>
      <c r="J1168" t="s">
        <v>4086</v>
      </c>
      <c r="K1168" t="s">
        <v>507</v>
      </c>
      <c r="L1168" t="s">
        <v>438</v>
      </c>
      <c r="M1168">
        <v>6</v>
      </c>
      <c r="N1168">
        <v>12</v>
      </c>
      <c r="O1168" t="s">
        <v>611</v>
      </c>
      <c r="P1168" t="s">
        <v>2977</v>
      </c>
      <c r="Q1168" t="s">
        <v>4275</v>
      </c>
      <c r="R1168" t="str">
        <f>IF(COUNTIF(cpus!B:B, C1168)&gt;0, "found", "Missing")</f>
        <v>found</v>
      </c>
      <c r="S1168" t="str">
        <f>IF(COUNTIF(cpus!C:C, G1168)&gt;0, "found", "Missing")</f>
        <v>found</v>
      </c>
    </row>
    <row r="1169" spans="1:19" x14ac:dyDescent="0.25">
      <c r="A1169" t="str">
        <f t="shared" si="144"/>
        <v>missing</v>
      </c>
      <c r="B1169" t="str">
        <f t="shared" si="142"/>
        <v>missing</v>
      </c>
      <c r="C1169" t="str">
        <f t="shared" si="143"/>
        <v>AMD Ryzen 5 7535H</v>
      </c>
      <c r="D1169" t="str">
        <f t="shared" si="146"/>
        <v>AMD</v>
      </c>
      <c r="E1169" t="str">
        <f t="shared" si="147"/>
        <v>Ryzen 5 7535H</v>
      </c>
      <c r="F1169" t="str">
        <f t="shared" si="148"/>
        <v>Ryzen 5 7535H</v>
      </c>
      <c r="G1169" t="str">
        <f t="shared" si="149"/>
        <v>Ryzen 5 7535H</v>
      </c>
      <c r="H1169" t="str">
        <f t="shared" si="145"/>
        <v>AMD Ryzen 5 7535H</v>
      </c>
      <c r="I1169" t="s">
        <v>4276</v>
      </c>
      <c r="J1169" t="s">
        <v>4086</v>
      </c>
      <c r="K1169" t="s">
        <v>507</v>
      </c>
      <c r="L1169" t="s">
        <v>443</v>
      </c>
      <c r="M1169">
        <v>6</v>
      </c>
      <c r="N1169">
        <v>12</v>
      </c>
      <c r="O1169" t="s">
        <v>623</v>
      </c>
      <c r="P1169" t="s">
        <v>1967</v>
      </c>
      <c r="Q1169" t="s">
        <v>4277</v>
      </c>
      <c r="R1169" t="str">
        <f>IF(COUNTIF(cpus!B:B, C1169)&gt;0, "found", "Missing")</f>
        <v>found</v>
      </c>
      <c r="S1169" t="str">
        <f>IF(COUNTIF(cpus!C:C, G1169)&gt;0, "found", "Missing")</f>
        <v>found</v>
      </c>
    </row>
    <row r="1170" spans="1:19" x14ac:dyDescent="0.25">
      <c r="A1170" t="str">
        <f t="shared" si="144"/>
        <v>missing</v>
      </c>
      <c r="B1170" t="str">
        <f t="shared" si="142"/>
        <v>missing</v>
      </c>
      <c r="C1170" t="str">
        <f t="shared" si="143"/>
        <v>AMD Ryzen 5 7535HS</v>
      </c>
      <c r="D1170" t="str">
        <f t="shared" si="146"/>
        <v>AMD</v>
      </c>
      <c r="E1170" t="str">
        <f t="shared" si="147"/>
        <v>Ryzen 5 7535HS</v>
      </c>
      <c r="F1170" t="str">
        <f t="shared" si="148"/>
        <v>Ryzen 5 7535HS</v>
      </c>
      <c r="G1170" t="str">
        <f t="shared" si="149"/>
        <v>Ryzen 5 7535HS</v>
      </c>
      <c r="H1170" t="str">
        <f t="shared" si="145"/>
        <v>AMD Ryzen 5 7535HS</v>
      </c>
      <c r="I1170" t="s">
        <v>4278</v>
      </c>
      <c r="J1170" t="s">
        <v>4086</v>
      </c>
      <c r="K1170" t="s">
        <v>507</v>
      </c>
      <c r="L1170" t="s">
        <v>443</v>
      </c>
      <c r="M1170">
        <v>6</v>
      </c>
      <c r="N1170">
        <v>12</v>
      </c>
      <c r="O1170" t="s">
        <v>623</v>
      </c>
      <c r="P1170" t="s">
        <v>1886</v>
      </c>
      <c r="Q1170" t="s">
        <v>4279</v>
      </c>
      <c r="R1170" t="str">
        <f>IF(COUNTIF(cpus!B:B, C1170)&gt;0, "found", "Missing")</f>
        <v>found</v>
      </c>
      <c r="S1170" t="str">
        <f>IF(COUNTIF(cpus!C:C, G1170)&gt;0, "found", "Missing")</f>
        <v>found</v>
      </c>
    </row>
    <row r="1171" spans="1:19" x14ac:dyDescent="0.25">
      <c r="A1171" t="str">
        <f t="shared" si="144"/>
        <v>missing</v>
      </c>
      <c r="B1171" t="str">
        <f t="shared" si="142"/>
        <v>missing</v>
      </c>
      <c r="C1171" t="str">
        <f t="shared" si="143"/>
        <v>AMD Ryzen 5 7535U</v>
      </c>
      <c r="D1171" t="str">
        <f t="shared" si="146"/>
        <v>AMD</v>
      </c>
      <c r="E1171" t="str">
        <f t="shared" si="147"/>
        <v>Ryzen 5 7535U</v>
      </c>
      <c r="F1171" t="str">
        <f t="shared" si="148"/>
        <v>Ryzen 5 7535U</v>
      </c>
      <c r="G1171" t="str">
        <f t="shared" si="149"/>
        <v>Ryzen 5 7535U</v>
      </c>
      <c r="H1171" t="str">
        <f t="shared" si="145"/>
        <v>AMD Ryzen 5 7535U</v>
      </c>
      <c r="I1171" t="s">
        <v>4280</v>
      </c>
      <c r="J1171" t="s">
        <v>4086</v>
      </c>
      <c r="K1171" t="s">
        <v>473</v>
      </c>
      <c r="L1171" t="s">
        <v>443</v>
      </c>
      <c r="M1171">
        <v>6</v>
      </c>
      <c r="N1171">
        <v>12</v>
      </c>
      <c r="O1171" t="s">
        <v>4035</v>
      </c>
      <c r="P1171" t="s">
        <v>1886</v>
      </c>
      <c r="Q1171" t="s">
        <v>4281</v>
      </c>
      <c r="R1171" t="str">
        <f>IF(COUNTIF(cpus!B:B, C1171)&gt;0, "found", "Missing")</f>
        <v>found</v>
      </c>
      <c r="S1171" t="str">
        <f>IF(COUNTIF(cpus!C:C, G1171)&gt;0, "found", "Missing")</f>
        <v>found</v>
      </c>
    </row>
    <row r="1172" spans="1:19" x14ac:dyDescent="0.25">
      <c r="A1172" t="str">
        <f t="shared" si="144"/>
        <v>missing</v>
      </c>
      <c r="B1172" t="str">
        <f t="shared" si="142"/>
        <v>missing</v>
      </c>
      <c r="C1172" t="str">
        <f t="shared" si="143"/>
        <v>AMD Ryzen 5 7540U</v>
      </c>
      <c r="D1172" t="str">
        <f t="shared" si="146"/>
        <v>AMD</v>
      </c>
      <c r="E1172" t="str">
        <f t="shared" si="147"/>
        <v>Ryzen 5 7540U</v>
      </c>
      <c r="F1172" t="str">
        <f t="shared" si="148"/>
        <v>Ryzen 5 7540U</v>
      </c>
      <c r="G1172" t="str">
        <f t="shared" si="149"/>
        <v>Ryzen 5 7540U</v>
      </c>
      <c r="H1172" t="str">
        <f t="shared" si="145"/>
        <v>AMD Ryzen 5 7540U</v>
      </c>
      <c r="I1172" t="s">
        <v>4282</v>
      </c>
      <c r="J1172" t="s">
        <v>4093</v>
      </c>
      <c r="K1172" t="s">
        <v>469</v>
      </c>
      <c r="L1172" t="s">
        <v>481</v>
      </c>
      <c r="M1172">
        <v>6</v>
      </c>
      <c r="N1172">
        <v>12</v>
      </c>
      <c r="O1172" t="s">
        <v>4035</v>
      </c>
      <c r="P1172" t="s">
        <v>1886</v>
      </c>
      <c r="Q1172" t="s">
        <v>4283</v>
      </c>
      <c r="R1172" t="str">
        <f>IF(COUNTIF(cpus!B:B, C1172)&gt;0, "found", "Missing")</f>
        <v>found</v>
      </c>
      <c r="S1172" t="str">
        <f>IF(COUNTIF(cpus!C:C, G1172)&gt;0, "found", "Missing")</f>
        <v>found</v>
      </c>
    </row>
    <row r="1173" spans="1:19" x14ac:dyDescent="0.25">
      <c r="A1173" t="str">
        <f t="shared" si="144"/>
        <v>missing</v>
      </c>
      <c r="B1173" t="str">
        <f t="shared" si="142"/>
        <v>missing</v>
      </c>
      <c r="C1173" t="str">
        <f t="shared" si="143"/>
        <v>AMD Ryzen 5 7545U</v>
      </c>
      <c r="D1173" t="str">
        <f t="shared" si="146"/>
        <v>AMD</v>
      </c>
      <c r="E1173" t="str">
        <f t="shared" si="147"/>
        <v>Ryzen 5 7545U</v>
      </c>
      <c r="F1173" t="str">
        <f t="shared" si="148"/>
        <v>Ryzen 5 7545U</v>
      </c>
      <c r="G1173" t="str">
        <f t="shared" si="149"/>
        <v>Ryzen 5 7545U</v>
      </c>
      <c r="H1173" t="str">
        <f t="shared" si="145"/>
        <v>AMD Ryzen 5 7545U</v>
      </c>
      <c r="I1173" t="s">
        <v>4284</v>
      </c>
      <c r="J1173" t="s">
        <v>4100</v>
      </c>
      <c r="K1173" t="s">
        <v>469</v>
      </c>
      <c r="L1173" t="s">
        <v>481</v>
      </c>
      <c r="M1173">
        <v>6</v>
      </c>
      <c r="N1173">
        <v>12</v>
      </c>
      <c r="O1173" t="s">
        <v>4035</v>
      </c>
      <c r="P1173" t="s">
        <v>2977</v>
      </c>
      <c r="Q1173" t="s">
        <v>4285</v>
      </c>
      <c r="R1173" t="str">
        <f>IF(COUNTIF(cpus!B:B, C1173)&gt;0, "found", "Missing")</f>
        <v>found</v>
      </c>
      <c r="S1173" t="str">
        <f>IF(COUNTIF(cpus!C:C, G1173)&gt;0, "found", "Missing")</f>
        <v>found</v>
      </c>
    </row>
    <row r="1174" spans="1:19" hidden="1" x14ac:dyDescent="0.25">
      <c r="A1174" t="str">
        <f t="shared" si="144"/>
        <v>missing</v>
      </c>
      <c r="B1174" t="str">
        <f t="shared" si="142"/>
        <v>missing</v>
      </c>
      <c r="C1174" t="str">
        <f t="shared" si="143"/>
        <v>AMD Ryzen 5 7600</v>
      </c>
      <c r="D1174" t="str">
        <f t="shared" si="146"/>
        <v>AMD</v>
      </c>
      <c r="E1174" t="str">
        <f t="shared" si="147"/>
        <v>Ryzen 5 7600</v>
      </c>
      <c r="F1174" t="str">
        <f t="shared" si="148"/>
        <v>Ryzen 5 7600</v>
      </c>
      <c r="G1174" t="str">
        <f t="shared" si="149"/>
        <v>Ryzen 5 7600</v>
      </c>
      <c r="H1174" t="str">
        <f t="shared" si="145"/>
        <v>AMD Ryzen 5 7600</v>
      </c>
      <c r="I1174" t="s">
        <v>475</v>
      </c>
      <c r="J1174" t="s">
        <v>4262</v>
      </c>
      <c r="K1174" t="s">
        <v>445</v>
      </c>
      <c r="L1174" t="s">
        <v>476</v>
      </c>
      <c r="M1174">
        <v>6</v>
      </c>
      <c r="N1174">
        <v>12</v>
      </c>
      <c r="O1174" t="s">
        <v>424</v>
      </c>
      <c r="P1174" t="s">
        <v>2687</v>
      </c>
      <c r="Q1174" t="s">
        <v>4286</v>
      </c>
      <c r="R1174" t="str">
        <f>IF(COUNTIF(cpus!B:B, C1174)&gt;0, "found", "Missing")</f>
        <v>found</v>
      </c>
      <c r="S1174" t="str">
        <f>IF(COUNTIF(cpus!C:C, G1174)&gt;0, "found", "Missing")</f>
        <v>found</v>
      </c>
    </row>
    <row r="1175" spans="1:19" hidden="1" x14ac:dyDescent="0.25">
      <c r="A1175" t="str">
        <f t="shared" si="144"/>
        <v>missing</v>
      </c>
      <c r="B1175" t="str">
        <f t="shared" si="142"/>
        <v>missing</v>
      </c>
      <c r="C1175" t="str">
        <f t="shared" si="143"/>
        <v>AMD Ryzen 5 7600X</v>
      </c>
      <c r="D1175" t="str">
        <f t="shared" si="146"/>
        <v>AMD</v>
      </c>
      <c r="E1175" t="str">
        <f t="shared" si="147"/>
        <v>Ryzen 5 7600X</v>
      </c>
      <c r="F1175" t="str">
        <f t="shared" si="148"/>
        <v>Ryzen 5 7600X</v>
      </c>
      <c r="G1175" t="str">
        <f t="shared" si="149"/>
        <v>Ryzen 5 7600X</v>
      </c>
      <c r="H1175" t="str">
        <f t="shared" si="145"/>
        <v>AMD Ryzen 5 7600X</v>
      </c>
      <c r="I1175" t="s">
        <v>433</v>
      </c>
      <c r="J1175" t="s">
        <v>2974</v>
      </c>
      <c r="K1175" t="s">
        <v>412</v>
      </c>
      <c r="L1175" t="s">
        <v>434</v>
      </c>
      <c r="M1175">
        <v>6</v>
      </c>
      <c r="N1175">
        <v>12</v>
      </c>
      <c r="O1175" t="s">
        <v>435</v>
      </c>
      <c r="P1175" t="s">
        <v>2510</v>
      </c>
      <c r="Q1175" t="s">
        <v>4287</v>
      </c>
      <c r="R1175" t="str">
        <f>IF(COUNTIF(cpus!B:B, C1175)&gt;0, "found", "Missing")</f>
        <v>found</v>
      </c>
      <c r="S1175" t="str">
        <f>IF(COUNTIF(cpus!C:C, G1175)&gt;0, "found", "Missing")</f>
        <v>found</v>
      </c>
    </row>
    <row r="1176" spans="1:19" hidden="1" x14ac:dyDescent="0.25">
      <c r="A1176" t="str">
        <f t="shared" si="144"/>
        <v>missing</v>
      </c>
      <c r="B1176" t="str">
        <f t="shared" si="142"/>
        <v>missing</v>
      </c>
      <c r="C1176" t="str">
        <f t="shared" si="143"/>
        <v>AMD Ryzen 5 7600X3D</v>
      </c>
      <c r="D1176" t="str">
        <f t="shared" si="146"/>
        <v>AMD</v>
      </c>
      <c r="E1176" t="str">
        <f t="shared" si="147"/>
        <v>Ryzen 5 7600X3D</v>
      </c>
      <c r="F1176" t="str">
        <f t="shared" si="148"/>
        <v>Ryzen 5 7600X3D</v>
      </c>
      <c r="G1176" t="str">
        <f t="shared" si="149"/>
        <v>Ryzen 5 7600X3D</v>
      </c>
      <c r="H1176" t="str">
        <f t="shared" si="145"/>
        <v>AMD Ryzen 5 7600X3D</v>
      </c>
      <c r="I1176" t="s">
        <v>493</v>
      </c>
      <c r="J1176" t="s">
        <v>2974</v>
      </c>
      <c r="K1176" t="s">
        <v>494</v>
      </c>
      <c r="L1176" t="s">
        <v>412</v>
      </c>
      <c r="M1176">
        <v>6</v>
      </c>
      <c r="N1176">
        <v>12</v>
      </c>
      <c r="O1176" t="s">
        <v>424</v>
      </c>
      <c r="P1176" t="s">
        <v>2874</v>
      </c>
      <c r="Q1176" t="s">
        <v>4288</v>
      </c>
      <c r="R1176" t="str">
        <f>IF(COUNTIF(cpus!B:B, C1176)&gt;0, "found", "Missing")</f>
        <v>found</v>
      </c>
      <c r="S1176" t="str">
        <f>IF(COUNTIF(cpus!C:C, G1176)&gt;0, "found", "Missing")</f>
        <v>found</v>
      </c>
    </row>
    <row r="1177" spans="1:19" x14ac:dyDescent="0.25">
      <c r="A1177" t="str">
        <f t="shared" si="144"/>
        <v>missing</v>
      </c>
      <c r="B1177" t="str">
        <f t="shared" si="142"/>
        <v>missing</v>
      </c>
      <c r="C1177" t="str">
        <f t="shared" si="143"/>
        <v>AMD Ryzen 5 7640HS</v>
      </c>
      <c r="D1177" t="str">
        <f t="shared" si="146"/>
        <v>AMD</v>
      </c>
      <c r="E1177" t="str">
        <f t="shared" si="147"/>
        <v>Ryzen 5 7640HS</v>
      </c>
      <c r="F1177" t="str">
        <f t="shared" si="148"/>
        <v>Ryzen 5 7640HS</v>
      </c>
      <c r="G1177" t="str">
        <f t="shared" si="149"/>
        <v>Ryzen 5 7640HS</v>
      </c>
      <c r="H1177" t="str">
        <f t="shared" si="145"/>
        <v>AMD Ryzen 5 7640HS</v>
      </c>
      <c r="I1177" t="s">
        <v>4289</v>
      </c>
      <c r="J1177" t="s">
        <v>4290</v>
      </c>
      <c r="K1177" t="s">
        <v>430</v>
      </c>
      <c r="L1177" t="s">
        <v>3195</v>
      </c>
      <c r="M1177">
        <v>6</v>
      </c>
      <c r="N1177">
        <v>12</v>
      </c>
      <c r="O1177" t="s">
        <v>611</v>
      </c>
      <c r="P1177" t="s">
        <v>1892</v>
      </c>
      <c r="Q1177" t="s">
        <v>4291</v>
      </c>
      <c r="R1177" t="str">
        <f>IF(COUNTIF(cpus!B:B, C1177)&gt;0, "found", "Missing")</f>
        <v>found</v>
      </c>
      <c r="S1177" t="str">
        <f>IF(COUNTIF(cpus!C:C, G1177)&gt;0, "found", "Missing")</f>
        <v>found</v>
      </c>
    </row>
    <row r="1178" spans="1:19" x14ac:dyDescent="0.25">
      <c r="A1178" t="str">
        <f t="shared" si="144"/>
        <v>missing</v>
      </c>
      <c r="B1178" t="str">
        <f t="shared" si="142"/>
        <v>missing</v>
      </c>
      <c r="C1178" t="str">
        <f t="shared" si="143"/>
        <v>AMD Ryzen 5 7640S</v>
      </c>
      <c r="D1178" t="str">
        <f t="shared" si="146"/>
        <v>AMD</v>
      </c>
      <c r="E1178" t="str">
        <f t="shared" si="147"/>
        <v>Ryzen 5 7640S</v>
      </c>
      <c r="F1178" t="str">
        <f t="shared" si="148"/>
        <v>Ryzen 5 7640S</v>
      </c>
      <c r="G1178" t="str">
        <f t="shared" si="149"/>
        <v>Ryzen 5 7640S</v>
      </c>
      <c r="H1178" t="str">
        <f t="shared" si="145"/>
        <v>AMD Ryzen 5 7640S</v>
      </c>
      <c r="I1178" t="s">
        <v>4292</v>
      </c>
      <c r="J1178" t="s">
        <v>4034</v>
      </c>
      <c r="K1178" t="s">
        <v>437</v>
      </c>
      <c r="L1178" t="s">
        <v>481</v>
      </c>
      <c r="M1178">
        <v>6</v>
      </c>
      <c r="N1178">
        <v>12</v>
      </c>
      <c r="O1178" t="s">
        <v>2678</v>
      </c>
      <c r="P1178" t="s">
        <v>2695</v>
      </c>
      <c r="Q1178" t="s">
        <v>4293</v>
      </c>
      <c r="R1178" t="str">
        <f>IF(COUNTIF(cpus!B:B, C1178)&gt;0, "found", "Missing")</f>
        <v>found</v>
      </c>
      <c r="S1178" t="str">
        <f>IF(COUNTIF(cpus!C:C, G1178)&gt;0, "found", "Missing")</f>
        <v>found</v>
      </c>
    </row>
    <row r="1179" spans="1:19" x14ac:dyDescent="0.25">
      <c r="A1179" t="str">
        <f t="shared" si="144"/>
        <v>missing</v>
      </c>
      <c r="B1179" t="str">
        <f t="shared" si="142"/>
        <v>missing</v>
      </c>
      <c r="C1179" t="str">
        <f t="shared" si="143"/>
        <v>AMD Ryzen 5 7640U</v>
      </c>
      <c r="D1179" t="str">
        <f t="shared" si="146"/>
        <v>AMD</v>
      </c>
      <c r="E1179" t="str">
        <f t="shared" si="147"/>
        <v>Ryzen 5 7640U</v>
      </c>
      <c r="F1179" t="str">
        <f t="shared" si="148"/>
        <v>Ryzen 5 7640U</v>
      </c>
      <c r="G1179" t="str">
        <f t="shared" si="149"/>
        <v>Ryzen 5 7640U</v>
      </c>
      <c r="H1179" t="str">
        <f t="shared" si="145"/>
        <v>AMD Ryzen 5 7640U</v>
      </c>
      <c r="I1179" t="s">
        <v>4294</v>
      </c>
      <c r="J1179" t="s">
        <v>4290</v>
      </c>
      <c r="K1179" t="s">
        <v>437</v>
      </c>
      <c r="L1179" t="s">
        <v>481</v>
      </c>
      <c r="M1179">
        <v>6</v>
      </c>
      <c r="N1179">
        <v>12</v>
      </c>
      <c r="O1179" t="s">
        <v>4035</v>
      </c>
      <c r="P1179" t="s">
        <v>1892</v>
      </c>
      <c r="Q1179" t="s">
        <v>4295</v>
      </c>
      <c r="R1179" t="str">
        <f>IF(COUNTIF(cpus!B:B, C1179)&gt;0, "found", "Missing")</f>
        <v>found</v>
      </c>
      <c r="S1179" t="str">
        <f>IF(COUNTIF(cpus!C:C, G1179)&gt;0, "found", "Missing")</f>
        <v>found</v>
      </c>
    </row>
    <row r="1180" spans="1:19" x14ac:dyDescent="0.25">
      <c r="A1180" t="str">
        <f t="shared" si="144"/>
        <v>missing</v>
      </c>
      <c r="B1180" t="str">
        <f t="shared" si="142"/>
        <v>missing</v>
      </c>
      <c r="C1180" t="str">
        <f t="shared" si="143"/>
        <v>AMD Ryzen 5 7645HX</v>
      </c>
      <c r="D1180" t="str">
        <f t="shared" si="146"/>
        <v>AMD</v>
      </c>
      <c r="E1180" t="str">
        <f t="shared" si="147"/>
        <v>Ryzen 5 7645HX</v>
      </c>
      <c r="F1180" t="str">
        <f t="shared" si="148"/>
        <v>Ryzen 5 7645HX</v>
      </c>
      <c r="G1180" t="str">
        <f t="shared" si="149"/>
        <v>Ryzen 5 7645HX</v>
      </c>
      <c r="H1180" t="str">
        <f t="shared" si="145"/>
        <v>AMD Ryzen 5 7645HX</v>
      </c>
      <c r="I1180" t="s">
        <v>4296</v>
      </c>
      <c r="J1180" t="s">
        <v>4262</v>
      </c>
      <c r="K1180" t="s">
        <v>1917</v>
      </c>
      <c r="L1180" t="s">
        <v>3195</v>
      </c>
      <c r="M1180">
        <v>6</v>
      </c>
      <c r="N1180">
        <v>12</v>
      </c>
      <c r="O1180" t="s">
        <v>729</v>
      </c>
      <c r="P1180" t="s">
        <v>1873</v>
      </c>
      <c r="Q1180" t="s">
        <v>4297</v>
      </c>
      <c r="R1180" t="str">
        <f>IF(COUNTIF(cpus!B:B, C1180)&gt;0, "found", "Missing")</f>
        <v>found</v>
      </c>
      <c r="S1180" t="str">
        <f>IF(COUNTIF(cpus!C:C, G1180)&gt;0, "found", "Missing")</f>
        <v>found</v>
      </c>
    </row>
    <row r="1181" spans="1:19" hidden="1" x14ac:dyDescent="0.25">
      <c r="A1181" t="str">
        <f t="shared" si="144"/>
        <v>missing</v>
      </c>
      <c r="B1181" t="str">
        <f t="shared" si="142"/>
        <v>missing</v>
      </c>
      <c r="C1181" t="str">
        <f t="shared" si="143"/>
        <v>AMD Ryzen 5 8400F</v>
      </c>
      <c r="D1181" t="str">
        <f t="shared" si="146"/>
        <v>AMD</v>
      </c>
      <c r="E1181" t="str">
        <f t="shared" si="147"/>
        <v>Ryzen 5 8400F</v>
      </c>
      <c r="F1181" t="str">
        <f t="shared" si="148"/>
        <v>Ryzen 5 8400F</v>
      </c>
      <c r="G1181" t="str">
        <f t="shared" si="149"/>
        <v>Ryzen 5 8400F</v>
      </c>
      <c r="H1181" t="str">
        <f t="shared" si="145"/>
        <v>AMD Ryzen 5 8400F</v>
      </c>
      <c r="I1181" t="s">
        <v>505</v>
      </c>
      <c r="J1181" t="s">
        <v>2974</v>
      </c>
      <c r="K1181" t="s">
        <v>418</v>
      </c>
      <c r="L1181" t="s">
        <v>412</v>
      </c>
      <c r="M1181">
        <v>6</v>
      </c>
      <c r="N1181">
        <v>12</v>
      </c>
      <c r="O1181" t="s">
        <v>424</v>
      </c>
      <c r="P1181" t="s">
        <v>2048</v>
      </c>
      <c r="Q1181" t="s">
        <v>4298</v>
      </c>
      <c r="R1181" t="str">
        <f>IF(COUNTIF(cpus!B:B, C1181)&gt;0, "found", "Missing")</f>
        <v>found</v>
      </c>
      <c r="S1181" t="str">
        <f>IF(COUNTIF(cpus!C:C, G1181)&gt;0, "found", "Missing")</f>
        <v>found</v>
      </c>
    </row>
    <row r="1182" spans="1:19" hidden="1" x14ac:dyDescent="0.25">
      <c r="A1182" t="str">
        <f t="shared" si="144"/>
        <v>missing</v>
      </c>
      <c r="B1182" t="str">
        <f t="shared" ref="B1182:B1245" si="150">IF(COUNTIF(C1182,"*[Dual CPU]*"),"found","missing")</f>
        <v>missing</v>
      </c>
      <c r="C1182" t="str">
        <f t="shared" si="143"/>
        <v>AMD Ryzen 5 8500G</v>
      </c>
      <c r="D1182" t="str">
        <f t="shared" si="146"/>
        <v>AMD</v>
      </c>
      <c r="E1182" t="str">
        <f t="shared" si="147"/>
        <v>Ryzen 5 8500G</v>
      </c>
      <c r="F1182" t="str">
        <f t="shared" si="148"/>
        <v>Ryzen 5 8500G</v>
      </c>
      <c r="G1182" t="str">
        <f t="shared" si="149"/>
        <v>Ryzen 5 8500G</v>
      </c>
      <c r="H1182" t="str">
        <f t="shared" si="145"/>
        <v>AMD Ryzen 5 8500G</v>
      </c>
      <c r="I1182" t="s">
        <v>498</v>
      </c>
      <c r="J1182" t="s">
        <v>2974</v>
      </c>
      <c r="K1182" t="s">
        <v>437</v>
      </c>
      <c r="L1182" t="s">
        <v>3195</v>
      </c>
      <c r="M1182">
        <v>6</v>
      </c>
      <c r="N1182">
        <v>12</v>
      </c>
      <c r="O1182" t="s">
        <v>424</v>
      </c>
      <c r="P1182" t="s">
        <v>1873</v>
      </c>
      <c r="Q1182" t="s">
        <v>4299</v>
      </c>
      <c r="R1182" t="str">
        <f>IF(COUNTIF(cpus!B:B, C1182)&gt;0, "found", "Missing")</f>
        <v>found</v>
      </c>
      <c r="S1182" t="str">
        <f>IF(COUNTIF(cpus!C:C, G1182)&gt;0, "found", "Missing")</f>
        <v>found</v>
      </c>
    </row>
    <row r="1183" spans="1:19" x14ac:dyDescent="0.25">
      <c r="A1183" t="str">
        <f t="shared" si="144"/>
        <v>missing</v>
      </c>
      <c r="B1183" t="str">
        <f t="shared" si="150"/>
        <v>missing</v>
      </c>
      <c r="C1183" t="str">
        <f t="shared" si="143"/>
        <v>AMD Ryzen 5 8500GE</v>
      </c>
      <c r="D1183" t="str">
        <f t="shared" si="146"/>
        <v>AMD</v>
      </c>
      <c r="E1183" t="str">
        <f t="shared" si="147"/>
        <v>Ryzen 5 8500GE</v>
      </c>
      <c r="F1183" t="str">
        <f t="shared" si="148"/>
        <v>Ryzen 5 8500GE</v>
      </c>
      <c r="G1183" t="str">
        <f t="shared" si="149"/>
        <v>Ryzen 5 8500GE</v>
      </c>
      <c r="H1183" t="str">
        <f t="shared" si="145"/>
        <v>AMD Ryzen 5 8500GE</v>
      </c>
      <c r="I1183" t="s">
        <v>4300</v>
      </c>
      <c r="J1183" t="s">
        <v>2974</v>
      </c>
      <c r="K1183" t="s">
        <v>451</v>
      </c>
      <c r="L1183" t="s">
        <v>3195</v>
      </c>
      <c r="M1183">
        <v>6</v>
      </c>
      <c r="N1183">
        <v>12</v>
      </c>
      <c r="O1183" t="s">
        <v>623</v>
      </c>
      <c r="P1183" t="s">
        <v>2874</v>
      </c>
      <c r="Q1183" t="s">
        <v>4301</v>
      </c>
      <c r="R1183" t="str">
        <f>IF(COUNTIF(cpus!B:B, C1183)&gt;0, "found", "Missing")</f>
        <v>found</v>
      </c>
      <c r="S1183" t="str">
        <f>IF(COUNTIF(cpus!C:C, G1183)&gt;0, "found", "Missing")</f>
        <v>found</v>
      </c>
    </row>
    <row r="1184" spans="1:19" x14ac:dyDescent="0.25">
      <c r="A1184" t="str">
        <f t="shared" si="144"/>
        <v>missing</v>
      </c>
      <c r="B1184" t="str">
        <f t="shared" si="150"/>
        <v>missing</v>
      </c>
      <c r="C1184" t="str">
        <f t="shared" si="143"/>
        <v>AMD Ryzen 5 8540U</v>
      </c>
      <c r="D1184" t="str">
        <f t="shared" si="146"/>
        <v>AMD</v>
      </c>
      <c r="E1184" t="str">
        <f t="shared" si="147"/>
        <v>Ryzen 5 8540U</v>
      </c>
      <c r="F1184" t="str">
        <f t="shared" si="148"/>
        <v>Ryzen 5 8540U</v>
      </c>
      <c r="G1184" t="str">
        <f t="shared" si="149"/>
        <v>Ryzen 5 8540U</v>
      </c>
      <c r="H1184" t="str">
        <f t="shared" si="145"/>
        <v>AMD Ryzen 5 8540U</v>
      </c>
      <c r="I1184" t="s">
        <v>4302</v>
      </c>
      <c r="J1184" t="s">
        <v>4093</v>
      </c>
      <c r="K1184" t="s">
        <v>469</v>
      </c>
      <c r="L1184" t="s">
        <v>481</v>
      </c>
      <c r="M1184">
        <v>6</v>
      </c>
      <c r="N1184">
        <v>12</v>
      </c>
      <c r="O1184" t="s">
        <v>4035</v>
      </c>
      <c r="P1184" t="s">
        <v>2048</v>
      </c>
      <c r="Q1184" t="s">
        <v>4303</v>
      </c>
      <c r="R1184" t="str">
        <f>IF(COUNTIF(cpus!B:B, C1184)&gt;0, "found", "Missing")</f>
        <v>found</v>
      </c>
      <c r="S1184" t="str">
        <f>IF(COUNTIF(cpus!C:C, G1184)&gt;0, "found", "Missing")</f>
        <v>found</v>
      </c>
    </row>
    <row r="1185" spans="1:19" hidden="1" x14ac:dyDescent="0.25">
      <c r="A1185" t="str">
        <f t="shared" si="144"/>
        <v>missing</v>
      </c>
      <c r="B1185" t="str">
        <f t="shared" si="150"/>
        <v>missing</v>
      </c>
      <c r="C1185" t="str">
        <f t="shared" si="143"/>
        <v>AMD Ryzen 5 8600G</v>
      </c>
      <c r="D1185" t="str">
        <f t="shared" si="146"/>
        <v>AMD</v>
      </c>
      <c r="E1185" t="str">
        <f t="shared" si="147"/>
        <v>Ryzen 5 8600G</v>
      </c>
      <c r="F1185" t="str">
        <f t="shared" si="148"/>
        <v>Ryzen 5 8600G</v>
      </c>
      <c r="G1185" t="str">
        <f t="shared" si="149"/>
        <v>Ryzen 5 8600G</v>
      </c>
      <c r="H1185" t="str">
        <f t="shared" si="145"/>
        <v>AMD Ryzen 5 8600G</v>
      </c>
      <c r="I1185" t="s">
        <v>543</v>
      </c>
      <c r="J1185" t="s">
        <v>2974</v>
      </c>
      <c r="K1185" t="s">
        <v>430</v>
      </c>
      <c r="L1185" t="s">
        <v>3195</v>
      </c>
      <c r="M1185">
        <v>6</v>
      </c>
      <c r="N1185">
        <v>12</v>
      </c>
      <c r="O1185" t="s">
        <v>424</v>
      </c>
      <c r="P1185" t="s">
        <v>1873</v>
      </c>
      <c r="Q1185" t="s">
        <v>4304</v>
      </c>
      <c r="R1185" t="str">
        <f>IF(COUNTIF(cpus!B:B, C1185)&gt;0, "found", "Missing")</f>
        <v>found</v>
      </c>
      <c r="S1185" t="str">
        <f>IF(COUNTIF(cpus!C:C, G1185)&gt;0, "found", "Missing")</f>
        <v>found</v>
      </c>
    </row>
    <row r="1186" spans="1:19" x14ac:dyDescent="0.25">
      <c r="A1186" t="str">
        <f t="shared" si="144"/>
        <v>missing</v>
      </c>
      <c r="B1186" t="str">
        <f t="shared" si="150"/>
        <v>missing</v>
      </c>
      <c r="C1186" t="str">
        <f t="shared" si="143"/>
        <v>AMD Ryzen 5 8640HS</v>
      </c>
      <c r="D1186" t="str">
        <f t="shared" si="146"/>
        <v>AMD</v>
      </c>
      <c r="E1186" t="str">
        <f t="shared" si="147"/>
        <v>Ryzen 5 8640HS</v>
      </c>
      <c r="F1186" t="str">
        <f t="shared" si="148"/>
        <v>Ryzen 5 8640HS</v>
      </c>
      <c r="G1186" t="str">
        <f t="shared" si="149"/>
        <v>Ryzen 5 8640HS</v>
      </c>
      <c r="H1186" t="str">
        <f t="shared" si="145"/>
        <v>AMD Ryzen 5 8640HS</v>
      </c>
      <c r="I1186" t="s">
        <v>4305</v>
      </c>
      <c r="J1186" t="s">
        <v>4306</v>
      </c>
      <c r="K1186" t="s">
        <v>437</v>
      </c>
      <c r="L1186" t="s">
        <v>481</v>
      </c>
      <c r="M1186">
        <v>6</v>
      </c>
      <c r="N1186">
        <v>12</v>
      </c>
      <c r="O1186" t="s">
        <v>4035</v>
      </c>
      <c r="P1186" t="s">
        <v>2048</v>
      </c>
      <c r="Q1186" t="s">
        <v>4307</v>
      </c>
      <c r="R1186" t="str">
        <f>IF(COUNTIF(cpus!B:B, C1186)&gt;0, "found", "Missing")</f>
        <v>found</v>
      </c>
      <c r="S1186" t="str">
        <f>IF(COUNTIF(cpus!C:C, G1186)&gt;0, "found", "Missing")</f>
        <v>found</v>
      </c>
    </row>
    <row r="1187" spans="1:19" x14ac:dyDescent="0.25">
      <c r="A1187" t="str">
        <f t="shared" si="144"/>
        <v>missing</v>
      </c>
      <c r="B1187" t="str">
        <f t="shared" si="150"/>
        <v>missing</v>
      </c>
      <c r="C1187" t="str">
        <f t="shared" si="143"/>
        <v>AMD Ryzen 5 8640U</v>
      </c>
      <c r="D1187" t="str">
        <f t="shared" si="146"/>
        <v>AMD</v>
      </c>
      <c r="E1187" t="str">
        <f t="shared" si="147"/>
        <v>Ryzen 5 8640U</v>
      </c>
      <c r="F1187" t="str">
        <f t="shared" si="148"/>
        <v>Ryzen 5 8640U</v>
      </c>
      <c r="G1187" t="str">
        <f t="shared" si="149"/>
        <v>Ryzen 5 8640U</v>
      </c>
      <c r="H1187" t="str">
        <f t="shared" si="145"/>
        <v>AMD Ryzen 5 8640U</v>
      </c>
      <c r="I1187" t="s">
        <v>4308</v>
      </c>
      <c r="J1187" t="s">
        <v>4290</v>
      </c>
      <c r="K1187" t="s">
        <v>437</v>
      </c>
      <c r="L1187" t="s">
        <v>481</v>
      </c>
      <c r="M1187">
        <v>6</v>
      </c>
      <c r="N1187">
        <v>12</v>
      </c>
      <c r="O1187" t="s">
        <v>4035</v>
      </c>
      <c r="P1187" t="s">
        <v>2048</v>
      </c>
      <c r="Q1187" t="s">
        <v>4309</v>
      </c>
      <c r="R1187" t="str">
        <f>IF(COUNTIF(cpus!B:B, C1187)&gt;0, "found", "Missing")</f>
        <v>found</v>
      </c>
      <c r="S1187" t="str">
        <f>IF(COUNTIF(cpus!C:C, G1187)&gt;0, "found", "Missing")</f>
        <v>found</v>
      </c>
    </row>
    <row r="1188" spans="1:19" x14ac:dyDescent="0.25">
      <c r="A1188" t="str">
        <f t="shared" si="144"/>
        <v>missing</v>
      </c>
      <c r="B1188" t="str">
        <f t="shared" si="150"/>
        <v>missing</v>
      </c>
      <c r="C1188" t="str">
        <f t="shared" si="143"/>
        <v>AMD Ryzen 5 8645HS</v>
      </c>
      <c r="D1188" t="str">
        <f t="shared" si="146"/>
        <v>AMD</v>
      </c>
      <c r="E1188" t="str">
        <f t="shared" si="147"/>
        <v>Ryzen 5 8645HS</v>
      </c>
      <c r="F1188" t="str">
        <f t="shared" si="148"/>
        <v>Ryzen 5 8645HS</v>
      </c>
      <c r="G1188" t="str">
        <f t="shared" si="149"/>
        <v>Ryzen 5 8645HS</v>
      </c>
      <c r="H1188" t="str">
        <f t="shared" si="145"/>
        <v>AMD Ryzen 5 8645HS</v>
      </c>
      <c r="I1188" t="s">
        <v>4310</v>
      </c>
      <c r="J1188" t="s">
        <v>4306</v>
      </c>
      <c r="K1188" t="s">
        <v>430</v>
      </c>
      <c r="L1188" t="s">
        <v>3195</v>
      </c>
      <c r="M1188">
        <v>6</v>
      </c>
      <c r="N1188">
        <v>12</v>
      </c>
      <c r="O1188" t="s">
        <v>985</v>
      </c>
      <c r="P1188" t="s">
        <v>2048</v>
      </c>
      <c r="Q1188" t="s">
        <v>4311</v>
      </c>
      <c r="R1188" t="str">
        <f>IF(COUNTIF(cpus!B:B, C1188)&gt;0, "found", "Missing")</f>
        <v>found</v>
      </c>
      <c r="S1188" t="str">
        <f>IF(COUNTIF(cpus!C:C, G1188)&gt;0, "found", "Missing")</f>
        <v>found</v>
      </c>
    </row>
    <row r="1189" spans="1:19" x14ac:dyDescent="0.25">
      <c r="A1189" t="str">
        <f t="shared" si="144"/>
        <v>missing</v>
      </c>
      <c r="B1189" t="str">
        <f t="shared" si="150"/>
        <v>missing</v>
      </c>
      <c r="C1189" t="str">
        <f t="shared" si="143"/>
        <v>AMD Ryzen 5 9500F</v>
      </c>
      <c r="D1189" t="str">
        <f t="shared" si="146"/>
        <v>AMD</v>
      </c>
      <c r="E1189" t="str">
        <f t="shared" si="147"/>
        <v>Ryzen 5 9500F</v>
      </c>
      <c r="F1189" t="str">
        <f t="shared" si="148"/>
        <v>Ryzen 5 9500F</v>
      </c>
      <c r="G1189" t="str">
        <f t="shared" si="149"/>
        <v>Ryzen 5 9500F</v>
      </c>
      <c r="H1189" t="str">
        <f t="shared" si="145"/>
        <v>AMD Ryzen 5 9500F</v>
      </c>
      <c r="I1189" t="s">
        <v>4312</v>
      </c>
      <c r="J1189" t="s">
        <v>2974</v>
      </c>
      <c r="K1189" t="s">
        <v>445</v>
      </c>
      <c r="L1189" t="s">
        <v>3195</v>
      </c>
      <c r="M1189">
        <v>6</v>
      </c>
      <c r="N1189">
        <v>12</v>
      </c>
      <c r="O1189" t="s">
        <v>424</v>
      </c>
      <c r="P1189" t="s">
        <v>1889</v>
      </c>
      <c r="Q1189" t="s">
        <v>4313</v>
      </c>
      <c r="R1189" t="str">
        <f>IF(COUNTIF(cpus!B:B, C1189)&gt;0, "found", "Missing")</f>
        <v>found</v>
      </c>
      <c r="S1189" t="str">
        <f>IF(COUNTIF(cpus!C:C, G1189)&gt;0, "found", "Missing")</f>
        <v>found</v>
      </c>
    </row>
    <row r="1190" spans="1:19" hidden="1" x14ac:dyDescent="0.25">
      <c r="A1190" t="str">
        <f t="shared" si="144"/>
        <v>missing</v>
      </c>
      <c r="B1190" t="str">
        <f t="shared" si="150"/>
        <v>missing</v>
      </c>
      <c r="C1190" t="str">
        <f t="shared" si="143"/>
        <v>AMD Ryzen 5 9600</v>
      </c>
      <c r="D1190" t="str">
        <f t="shared" si="146"/>
        <v>AMD</v>
      </c>
      <c r="E1190" t="str">
        <f t="shared" si="147"/>
        <v>Ryzen 5 9600</v>
      </c>
      <c r="F1190" t="str">
        <f t="shared" si="148"/>
        <v>Ryzen 5 9600</v>
      </c>
      <c r="G1190" t="str">
        <f t="shared" si="149"/>
        <v>Ryzen 5 9600</v>
      </c>
      <c r="H1190" t="str">
        <f t="shared" si="145"/>
        <v>AMD Ryzen 5 9600</v>
      </c>
      <c r="I1190" t="s">
        <v>571</v>
      </c>
      <c r="J1190" t="s">
        <v>2974</v>
      </c>
      <c r="K1190" t="s">
        <v>445</v>
      </c>
      <c r="L1190" t="s">
        <v>413</v>
      </c>
      <c r="M1190">
        <v>6</v>
      </c>
      <c r="N1190">
        <v>12</v>
      </c>
      <c r="O1190" t="s">
        <v>424</v>
      </c>
      <c r="P1190" t="s">
        <v>1897</v>
      </c>
      <c r="Q1190" t="s">
        <v>4314</v>
      </c>
      <c r="R1190" t="str">
        <f>IF(COUNTIF(cpus!B:B, C1190)&gt;0, "found", "Missing")</f>
        <v>found</v>
      </c>
      <c r="S1190" t="str">
        <f>IF(COUNTIF(cpus!C:C, G1190)&gt;0, "found", "Missing")</f>
        <v>found</v>
      </c>
    </row>
    <row r="1191" spans="1:19" hidden="1" x14ac:dyDescent="0.25">
      <c r="A1191" t="str">
        <f t="shared" si="144"/>
        <v>missing</v>
      </c>
      <c r="B1191" t="str">
        <f t="shared" si="150"/>
        <v>missing</v>
      </c>
      <c r="C1191" t="str">
        <f t="shared" si="143"/>
        <v>AMD Ryzen 5 9600X</v>
      </c>
      <c r="D1191" t="str">
        <f t="shared" si="146"/>
        <v>AMD</v>
      </c>
      <c r="E1191" t="str">
        <f t="shared" si="147"/>
        <v>Ryzen 5 9600X</v>
      </c>
      <c r="F1191" t="str">
        <f t="shared" si="148"/>
        <v>Ryzen 5 9600X</v>
      </c>
      <c r="G1191" t="str">
        <f t="shared" si="149"/>
        <v>Ryzen 5 9600X</v>
      </c>
      <c r="H1191" t="str">
        <f t="shared" si="145"/>
        <v>AMD Ryzen 5 9600X</v>
      </c>
      <c r="I1191" t="s">
        <v>421</v>
      </c>
      <c r="J1191" t="s">
        <v>2974</v>
      </c>
      <c r="K1191" t="s">
        <v>422</v>
      </c>
      <c r="L1191" t="s">
        <v>423</v>
      </c>
      <c r="M1191">
        <v>6</v>
      </c>
      <c r="N1191">
        <v>12</v>
      </c>
      <c r="O1191" t="s">
        <v>424</v>
      </c>
      <c r="P1191" t="s">
        <v>2874</v>
      </c>
      <c r="Q1191" t="s">
        <v>4315</v>
      </c>
      <c r="R1191" t="str">
        <f>IF(COUNTIF(cpus!B:B, C1191)&gt;0, "found", "Missing")</f>
        <v>found</v>
      </c>
      <c r="S1191" t="str">
        <f>IF(COUNTIF(cpus!C:C, G1191)&gt;0, "found", "Missing")</f>
        <v>found</v>
      </c>
    </row>
    <row r="1192" spans="1:19" x14ac:dyDescent="0.25">
      <c r="A1192" t="str">
        <f t="shared" si="144"/>
        <v>missing</v>
      </c>
      <c r="B1192" t="str">
        <f t="shared" si="150"/>
        <v>missing</v>
      </c>
      <c r="C1192" t="str">
        <f t="shared" si="143"/>
        <v>AMD Ryzen 5 Microsoft Surface Edition</v>
      </c>
      <c r="D1192" t="str">
        <f t="shared" si="146"/>
        <v>AMD</v>
      </c>
      <c r="E1192" t="str">
        <f t="shared" si="147"/>
        <v>Ryzen 5 Microsoft Surface Edition</v>
      </c>
      <c r="F1192" t="str">
        <f t="shared" si="148"/>
        <v>Ryzen 5 Microsoft Surface Edition</v>
      </c>
      <c r="G1192" t="str">
        <f t="shared" si="149"/>
        <v>Ryzen 5 Microsoft Surface Edition</v>
      </c>
      <c r="H1192" t="str">
        <f t="shared" si="145"/>
        <v>AMD Ryzen 5 Microsoft Surface Edition</v>
      </c>
      <c r="I1192" t="s">
        <v>4316</v>
      </c>
      <c r="J1192" t="s">
        <v>2338</v>
      </c>
      <c r="K1192" t="s">
        <v>529</v>
      </c>
      <c r="L1192" t="s">
        <v>442</v>
      </c>
      <c r="M1192">
        <v>4</v>
      </c>
      <c r="N1192">
        <v>8</v>
      </c>
      <c r="O1192" t="s">
        <v>2002</v>
      </c>
      <c r="P1192" t="s">
        <v>1873</v>
      </c>
      <c r="Q1192" t="s">
        <v>4317</v>
      </c>
      <c r="R1192" t="str">
        <f>IF(COUNTIF(cpus!B:B, C1192)&gt;0, "found", "Missing")</f>
        <v>found</v>
      </c>
      <c r="S1192" t="str">
        <f>IF(COUNTIF(cpus!C:C, G1192)&gt;0, "found", "Missing")</f>
        <v>found</v>
      </c>
    </row>
    <row r="1193" spans="1:19" x14ac:dyDescent="0.25">
      <c r="A1193" t="str">
        <f t="shared" si="144"/>
        <v>missing</v>
      </c>
      <c r="B1193" t="str">
        <f t="shared" si="150"/>
        <v>missing</v>
      </c>
      <c r="C1193" t="str">
        <f t="shared" si="143"/>
        <v>AMD Ryzen 5 PRO 1500</v>
      </c>
      <c r="D1193" t="str">
        <f t="shared" si="146"/>
        <v>AMD</v>
      </c>
      <c r="E1193" t="str">
        <f t="shared" si="147"/>
        <v>Ryzen 5 PRO 1500</v>
      </c>
      <c r="F1193" t="str">
        <f t="shared" si="148"/>
        <v>Ryzen 5 PRO 1500</v>
      </c>
      <c r="G1193" t="str">
        <f t="shared" si="149"/>
        <v>Ryzen 5 PRO 1500</v>
      </c>
      <c r="H1193" t="str">
        <f t="shared" si="145"/>
        <v>AMD Ryzen 5 PRO 1500</v>
      </c>
      <c r="I1193" t="s">
        <v>4318</v>
      </c>
      <c r="J1193" t="s">
        <v>2014</v>
      </c>
      <c r="K1193" t="s">
        <v>437</v>
      </c>
      <c r="L1193" t="s">
        <v>442</v>
      </c>
      <c r="M1193">
        <v>4</v>
      </c>
      <c r="N1193">
        <v>8</v>
      </c>
      <c r="O1193" t="s">
        <v>424</v>
      </c>
      <c r="P1193" t="s">
        <v>2009</v>
      </c>
      <c r="Q1193" t="s">
        <v>4319</v>
      </c>
      <c r="R1193" t="str">
        <f>IF(COUNTIF(cpus!B:B, C1193)&gt;0, "found", "Missing")</f>
        <v>found</v>
      </c>
      <c r="S1193" t="str">
        <f>IF(COUNTIF(cpus!C:C, G1193)&gt;0, "found", "Missing")</f>
        <v>found</v>
      </c>
    </row>
    <row r="1194" spans="1:19" x14ac:dyDescent="0.25">
      <c r="A1194" t="str">
        <f t="shared" si="144"/>
        <v>missing</v>
      </c>
      <c r="B1194" t="str">
        <f t="shared" si="150"/>
        <v>missing</v>
      </c>
      <c r="C1194" t="str">
        <f t="shared" si="143"/>
        <v>AMD Ryzen 5 PRO 1600</v>
      </c>
      <c r="D1194" t="str">
        <f t="shared" si="146"/>
        <v>AMD</v>
      </c>
      <c r="E1194" t="str">
        <f t="shared" si="147"/>
        <v>Ryzen 5 PRO 1600</v>
      </c>
      <c r="F1194" t="str">
        <f t="shared" si="148"/>
        <v>Ryzen 5 PRO 1600</v>
      </c>
      <c r="G1194" t="str">
        <f t="shared" si="149"/>
        <v>Ryzen 5 PRO 1600</v>
      </c>
      <c r="H1194" t="str">
        <f t="shared" si="145"/>
        <v>AMD Ryzen 5 PRO 1600</v>
      </c>
      <c r="I1194" t="s">
        <v>4320</v>
      </c>
      <c r="J1194" t="s">
        <v>2014</v>
      </c>
      <c r="K1194" t="s">
        <v>469</v>
      </c>
      <c r="L1194" t="s">
        <v>426</v>
      </c>
      <c r="M1194">
        <v>6</v>
      </c>
      <c r="N1194">
        <v>12</v>
      </c>
      <c r="O1194" t="s">
        <v>424</v>
      </c>
      <c r="P1194" t="s">
        <v>2009</v>
      </c>
      <c r="Q1194" t="s">
        <v>4321</v>
      </c>
      <c r="R1194" t="str">
        <f>IF(COUNTIF(cpus!B:B, C1194)&gt;0, "found", "Missing")</f>
        <v>found</v>
      </c>
      <c r="S1194" t="str">
        <f>IF(COUNTIF(cpus!C:C, G1194)&gt;0, "found", "Missing")</f>
        <v>found</v>
      </c>
    </row>
    <row r="1195" spans="1:19" x14ac:dyDescent="0.25">
      <c r="A1195" t="str">
        <f t="shared" si="144"/>
        <v>missing</v>
      </c>
      <c r="B1195" t="str">
        <f t="shared" si="150"/>
        <v>missing</v>
      </c>
      <c r="C1195" t="str">
        <f t="shared" si="143"/>
        <v>AMD Ryzen 5 PRO 215</v>
      </c>
      <c r="D1195" t="str">
        <f t="shared" si="146"/>
        <v>AMD</v>
      </c>
      <c r="E1195" t="str">
        <f t="shared" si="147"/>
        <v>Ryzen 5 PRO 215</v>
      </c>
      <c r="F1195" t="str">
        <f t="shared" si="148"/>
        <v>Ryzen 5 PRO 215</v>
      </c>
      <c r="G1195" t="str">
        <f t="shared" si="149"/>
        <v>Ryzen 5 PRO 215</v>
      </c>
      <c r="H1195" t="str">
        <f t="shared" si="145"/>
        <v>AMD Ryzen 5 PRO 215</v>
      </c>
      <c r="I1195" t="s">
        <v>4322</v>
      </c>
      <c r="J1195" t="s">
        <v>4034</v>
      </c>
      <c r="K1195" t="s">
        <v>469</v>
      </c>
      <c r="L1195" t="s">
        <v>412</v>
      </c>
      <c r="M1195">
        <v>6</v>
      </c>
      <c r="N1195">
        <v>12</v>
      </c>
      <c r="O1195" t="s">
        <v>4035</v>
      </c>
      <c r="P1195" t="s">
        <v>2977</v>
      </c>
      <c r="Q1195" t="s">
        <v>4323</v>
      </c>
      <c r="R1195" t="str">
        <f>IF(COUNTIF(cpus!B:B, C1195)&gt;0, "found", "Missing")</f>
        <v>found</v>
      </c>
      <c r="S1195" t="str">
        <f>IF(COUNTIF(cpus!C:C, G1195)&gt;0, "found", "Missing")</f>
        <v>found</v>
      </c>
    </row>
    <row r="1196" spans="1:19" x14ac:dyDescent="0.25">
      <c r="A1196" t="str">
        <f t="shared" si="144"/>
        <v>missing</v>
      </c>
      <c r="B1196" t="str">
        <f t="shared" si="150"/>
        <v>missing</v>
      </c>
      <c r="C1196" t="str">
        <f t="shared" si="143"/>
        <v>AMD Ryzen 5 PRO 220</v>
      </c>
      <c r="D1196" t="str">
        <f t="shared" si="146"/>
        <v>AMD</v>
      </c>
      <c r="E1196" t="str">
        <f t="shared" si="147"/>
        <v>Ryzen 5 PRO 220</v>
      </c>
      <c r="F1196" t="str">
        <f t="shared" si="148"/>
        <v>Ryzen 5 PRO 220</v>
      </c>
      <c r="G1196" t="str">
        <f t="shared" si="149"/>
        <v>Ryzen 5 PRO 220</v>
      </c>
      <c r="H1196" t="str">
        <f t="shared" si="145"/>
        <v>AMD Ryzen 5 PRO 220</v>
      </c>
      <c r="I1196" t="s">
        <v>4324</v>
      </c>
      <c r="J1196" t="s">
        <v>4034</v>
      </c>
      <c r="K1196" t="s">
        <v>469</v>
      </c>
      <c r="L1196" t="s">
        <v>481</v>
      </c>
      <c r="M1196">
        <v>6</v>
      </c>
      <c r="N1196">
        <v>12</v>
      </c>
      <c r="O1196" t="s">
        <v>4035</v>
      </c>
      <c r="P1196" t="s">
        <v>1889</v>
      </c>
      <c r="Q1196" t="s">
        <v>4325</v>
      </c>
      <c r="R1196" t="str">
        <f>IF(COUNTIF(cpus!B:B, C1196)&gt;0, "found", "Missing")</f>
        <v>found</v>
      </c>
      <c r="S1196" t="str">
        <f>IF(COUNTIF(cpus!C:C, G1196)&gt;0, "found", "Missing")</f>
        <v>found</v>
      </c>
    </row>
    <row r="1197" spans="1:19" x14ac:dyDescent="0.25">
      <c r="A1197" t="str">
        <f t="shared" si="144"/>
        <v>missing</v>
      </c>
      <c r="B1197" t="str">
        <f t="shared" si="150"/>
        <v>missing</v>
      </c>
      <c r="C1197" t="str">
        <f t="shared" si="143"/>
        <v>AMD Ryzen 5 PRO 230</v>
      </c>
      <c r="D1197" t="str">
        <f t="shared" si="146"/>
        <v>AMD</v>
      </c>
      <c r="E1197" t="str">
        <f t="shared" si="147"/>
        <v>Ryzen 5 PRO 230</v>
      </c>
      <c r="F1197" t="str">
        <f t="shared" si="148"/>
        <v>Ryzen 5 PRO 230</v>
      </c>
      <c r="G1197" t="str">
        <f t="shared" si="149"/>
        <v>Ryzen 5 PRO 230</v>
      </c>
      <c r="H1197" t="str">
        <f t="shared" si="145"/>
        <v>AMD Ryzen 5 PRO 230</v>
      </c>
      <c r="I1197" t="s">
        <v>4326</v>
      </c>
      <c r="J1197" t="s">
        <v>4034</v>
      </c>
      <c r="K1197" t="s">
        <v>437</v>
      </c>
      <c r="L1197" t="s">
        <v>481</v>
      </c>
      <c r="M1197">
        <v>6</v>
      </c>
      <c r="N1197">
        <v>12</v>
      </c>
      <c r="O1197" t="s">
        <v>4035</v>
      </c>
      <c r="P1197" t="s">
        <v>2977</v>
      </c>
      <c r="Q1197" t="s">
        <v>4327</v>
      </c>
      <c r="R1197" t="str">
        <f>IF(COUNTIF(cpus!B:B, C1197)&gt;0, "found", "Missing")</f>
        <v>found</v>
      </c>
      <c r="S1197" t="str">
        <f>IF(COUNTIF(cpus!C:C, G1197)&gt;0, "found", "Missing")</f>
        <v>found</v>
      </c>
    </row>
    <row r="1198" spans="1:19" x14ac:dyDescent="0.25">
      <c r="A1198" t="str">
        <f t="shared" si="144"/>
        <v>missing</v>
      </c>
      <c r="B1198" t="str">
        <f t="shared" si="150"/>
        <v>missing</v>
      </c>
      <c r="C1198" t="str">
        <f t="shared" si="143"/>
        <v>AMD Ryzen 5 PRO 2400G</v>
      </c>
      <c r="D1198" t="str">
        <f t="shared" si="146"/>
        <v>AMD</v>
      </c>
      <c r="E1198" t="str">
        <f t="shared" si="147"/>
        <v>Ryzen 5 PRO 2400G</v>
      </c>
      <c r="F1198" t="str">
        <f t="shared" si="148"/>
        <v>Ryzen 5 PRO 2400G</v>
      </c>
      <c r="G1198" t="str">
        <f t="shared" si="149"/>
        <v>Ryzen 5 PRO 2400G</v>
      </c>
      <c r="H1198" t="str">
        <f t="shared" si="145"/>
        <v>AMD Ryzen 5 PRO 2400G</v>
      </c>
      <c r="I1198" t="s">
        <v>4328</v>
      </c>
      <c r="J1198" t="s">
        <v>2014</v>
      </c>
      <c r="K1198" t="s">
        <v>426</v>
      </c>
      <c r="L1198" t="s">
        <v>422</v>
      </c>
      <c r="M1198">
        <v>4</v>
      </c>
      <c r="N1198">
        <v>8</v>
      </c>
      <c r="O1198" t="s">
        <v>424</v>
      </c>
      <c r="P1198" t="s">
        <v>2292</v>
      </c>
      <c r="Q1198" t="s">
        <v>4329</v>
      </c>
      <c r="R1198" t="str">
        <f>IF(COUNTIF(cpus!B:B, C1198)&gt;0, "found", "Missing")</f>
        <v>found</v>
      </c>
      <c r="S1198" t="str">
        <f>IF(COUNTIF(cpus!C:C, G1198)&gt;0, "found", "Missing")</f>
        <v>found</v>
      </c>
    </row>
    <row r="1199" spans="1:19" x14ac:dyDescent="0.25">
      <c r="A1199" t="str">
        <f t="shared" si="144"/>
        <v>missing</v>
      </c>
      <c r="B1199" t="str">
        <f t="shared" si="150"/>
        <v>missing</v>
      </c>
      <c r="C1199" t="str">
        <f t="shared" si="143"/>
        <v>AMD Ryzen 5 PRO 2400GE</v>
      </c>
      <c r="D1199" t="str">
        <f t="shared" si="146"/>
        <v>AMD</v>
      </c>
      <c r="E1199" t="str">
        <f t="shared" si="147"/>
        <v>Ryzen 5 PRO 2400GE</v>
      </c>
      <c r="F1199" t="str">
        <f t="shared" si="148"/>
        <v>Ryzen 5 PRO 2400GE</v>
      </c>
      <c r="G1199" t="str">
        <f t="shared" si="149"/>
        <v>Ryzen 5 PRO 2400GE</v>
      </c>
      <c r="H1199" t="str">
        <f t="shared" si="145"/>
        <v>AMD Ryzen 5 PRO 2400GE</v>
      </c>
      <c r="I1199" t="s">
        <v>4330</v>
      </c>
      <c r="J1199" t="s">
        <v>2014</v>
      </c>
      <c r="K1199" t="s">
        <v>469</v>
      </c>
      <c r="L1199" t="s">
        <v>445</v>
      </c>
      <c r="M1199">
        <v>4</v>
      </c>
      <c r="N1199">
        <v>8</v>
      </c>
      <c r="O1199" t="s">
        <v>623</v>
      </c>
      <c r="P1199" t="s">
        <v>2292</v>
      </c>
      <c r="Q1199" t="s">
        <v>4331</v>
      </c>
      <c r="R1199" t="str">
        <f>IF(COUNTIF(cpus!B:B, C1199)&gt;0, "found", "Missing")</f>
        <v>found</v>
      </c>
      <c r="S1199" t="str">
        <f>IF(COUNTIF(cpus!C:C, G1199)&gt;0, "found", "Missing")</f>
        <v>found</v>
      </c>
    </row>
    <row r="1200" spans="1:19" x14ac:dyDescent="0.25">
      <c r="A1200" t="str">
        <f t="shared" si="144"/>
        <v>missing</v>
      </c>
      <c r="B1200" t="str">
        <f t="shared" si="150"/>
        <v>missing</v>
      </c>
      <c r="C1200" t="str">
        <f t="shared" ref="C1200:C1263" si="151">SUBSTITUTE(SUBSTITUTE(SUBSTITUTE(SUBSTITUTE(SUBSTITUTE(I1200," Dual Core","")," Quad Core","")," Quad-Core","")," Dual-Core","")," APU","")</f>
        <v>AMD Ryzen 5 PRO 2500U</v>
      </c>
      <c r="D1200" t="str">
        <f t="shared" si="146"/>
        <v>AMD</v>
      </c>
      <c r="E1200" t="str">
        <f t="shared" si="147"/>
        <v>Ryzen 5 PRO 2500U</v>
      </c>
      <c r="F1200" t="str">
        <f t="shared" si="148"/>
        <v>Ryzen 5 PRO 2500U</v>
      </c>
      <c r="G1200" t="str">
        <f t="shared" si="149"/>
        <v>Ryzen 5 PRO 2500U</v>
      </c>
      <c r="H1200" t="str">
        <f t="shared" si="145"/>
        <v>AMD Ryzen 5 PRO 2500U</v>
      </c>
      <c r="I1200" t="s">
        <v>4332</v>
      </c>
      <c r="J1200" t="s">
        <v>2338</v>
      </c>
      <c r="K1200" t="s">
        <v>1881</v>
      </c>
      <c r="L1200" t="s">
        <v>426</v>
      </c>
      <c r="M1200">
        <v>4</v>
      </c>
      <c r="N1200">
        <v>8</v>
      </c>
      <c r="O1200" t="s">
        <v>2002</v>
      </c>
      <c r="P1200" t="s">
        <v>2292</v>
      </c>
      <c r="Q1200" t="s">
        <v>4333</v>
      </c>
      <c r="R1200" t="str">
        <f>IF(COUNTIF(cpus!B:B, C1200)&gt;0, "found", "Missing")</f>
        <v>found</v>
      </c>
      <c r="S1200" t="str">
        <f>IF(COUNTIF(cpus!C:C, G1200)&gt;0, "found", "Missing")</f>
        <v>found</v>
      </c>
    </row>
    <row r="1201" spans="1:19" x14ac:dyDescent="0.25">
      <c r="A1201" t="str">
        <f t="shared" ref="A1201:A1264" si="152">IF(COUNTIF(C1201,"*Quad CPU]*"),"found","missing")</f>
        <v>missing</v>
      </c>
      <c r="B1201" t="str">
        <f t="shared" si="150"/>
        <v>missing</v>
      </c>
      <c r="C1201" t="str">
        <f t="shared" si="151"/>
        <v>AMD Ryzen 5 PRO 2600</v>
      </c>
      <c r="D1201" t="str">
        <f t="shared" si="146"/>
        <v>AMD</v>
      </c>
      <c r="E1201" t="str">
        <f t="shared" si="147"/>
        <v>Ryzen 5 PRO 2600</v>
      </c>
      <c r="F1201" t="str">
        <f t="shared" si="148"/>
        <v>Ryzen 5 PRO 2600</v>
      </c>
      <c r="G1201" t="str">
        <f t="shared" si="149"/>
        <v>Ryzen 5 PRO 2600</v>
      </c>
      <c r="H1201" t="str">
        <f t="shared" si="145"/>
        <v>AMD Ryzen 5 PRO 2600</v>
      </c>
      <c r="I1201" t="s">
        <v>4334</v>
      </c>
      <c r="J1201" t="s">
        <v>2014</v>
      </c>
      <c r="K1201" t="s">
        <v>451</v>
      </c>
      <c r="L1201" t="s">
        <v>422</v>
      </c>
      <c r="M1201">
        <v>6</v>
      </c>
      <c r="N1201">
        <v>12</v>
      </c>
      <c r="O1201" t="s">
        <v>424</v>
      </c>
      <c r="P1201" t="s">
        <v>2204</v>
      </c>
      <c r="Q1201" t="s">
        <v>4335</v>
      </c>
      <c r="R1201" t="str">
        <f>IF(COUNTIF(cpus!B:B, C1201)&gt;0, "found", "Missing")</f>
        <v>found</v>
      </c>
      <c r="S1201" t="str">
        <f>IF(COUNTIF(cpus!C:C, G1201)&gt;0, "found", "Missing")</f>
        <v>found</v>
      </c>
    </row>
    <row r="1202" spans="1:19" x14ac:dyDescent="0.25">
      <c r="A1202" t="str">
        <f t="shared" si="152"/>
        <v>missing</v>
      </c>
      <c r="B1202" t="str">
        <f t="shared" si="150"/>
        <v>missing</v>
      </c>
      <c r="C1202" t="str">
        <f t="shared" si="151"/>
        <v>AMD Ryzen 5 PRO 3350G</v>
      </c>
      <c r="D1202" t="str">
        <f t="shared" si="146"/>
        <v>AMD</v>
      </c>
      <c r="E1202" t="str">
        <f t="shared" si="147"/>
        <v>Ryzen 5 PRO 3350G</v>
      </c>
      <c r="F1202" t="str">
        <f t="shared" si="148"/>
        <v>Ryzen 5 PRO 3350G</v>
      </c>
      <c r="G1202" t="str">
        <f t="shared" si="149"/>
        <v>Ryzen 5 PRO 3350G</v>
      </c>
      <c r="H1202" t="str">
        <f t="shared" si="145"/>
        <v>AMD Ryzen 5 PRO 3350G</v>
      </c>
      <c r="I1202" t="s">
        <v>4336</v>
      </c>
      <c r="J1202" t="s">
        <v>2014</v>
      </c>
      <c r="K1202" t="s">
        <v>426</v>
      </c>
      <c r="L1202" t="s">
        <v>1917</v>
      </c>
      <c r="M1202">
        <v>4</v>
      </c>
      <c r="N1202">
        <v>8</v>
      </c>
      <c r="O1202" t="s">
        <v>424</v>
      </c>
      <c r="P1202" t="s">
        <v>1914</v>
      </c>
      <c r="Q1202" t="s">
        <v>4337</v>
      </c>
      <c r="R1202" t="str">
        <f>IF(COUNTIF(cpus!B:B, C1202)&gt;0, "found", "Missing")</f>
        <v>found</v>
      </c>
      <c r="S1202" t="str">
        <f>IF(COUNTIF(cpus!C:C, G1202)&gt;0, "found", "Missing")</f>
        <v>found</v>
      </c>
    </row>
    <row r="1203" spans="1:19" x14ac:dyDescent="0.25">
      <c r="A1203" t="str">
        <f t="shared" si="152"/>
        <v>missing</v>
      </c>
      <c r="B1203" t="str">
        <f t="shared" si="150"/>
        <v>missing</v>
      </c>
      <c r="C1203" t="str">
        <f t="shared" si="151"/>
        <v>AMD Ryzen 5 PRO 3350GE</v>
      </c>
      <c r="D1203" t="str">
        <f t="shared" si="146"/>
        <v>AMD</v>
      </c>
      <c r="E1203" t="str">
        <f t="shared" si="147"/>
        <v>Ryzen 5 PRO 3350GE</v>
      </c>
      <c r="F1203" t="str">
        <f t="shared" si="148"/>
        <v>Ryzen 5 PRO 3350GE</v>
      </c>
      <c r="G1203" t="str">
        <f t="shared" si="149"/>
        <v>Ryzen 5 PRO 3350GE</v>
      </c>
      <c r="H1203" t="str">
        <f t="shared" si="145"/>
        <v>AMD Ryzen 5 PRO 3350GE</v>
      </c>
      <c r="I1203" t="s">
        <v>4338</v>
      </c>
      <c r="K1203" t="s">
        <v>507</v>
      </c>
      <c r="L1203" t="s">
        <v>422</v>
      </c>
      <c r="M1203">
        <v>4</v>
      </c>
      <c r="N1203">
        <v>4</v>
      </c>
      <c r="O1203" t="s">
        <v>623</v>
      </c>
      <c r="P1203" t="s">
        <v>1911</v>
      </c>
      <c r="Q1203" t="s">
        <v>4339</v>
      </c>
      <c r="R1203" t="str">
        <f>IF(COUNTIF(cpus!B:B, C1203)&gt;0, "found", "Missing")</f>
        <v>found</v>
      </c>
      <c r="S1203" t="str">
        <f>IF(COUNTIF(cpus!C:C, G1203)&gt;0, "found", "Missing")</f>
        <v>found</v>
      </c>
    </row>
    <row r="1204" spans="1:19" x14ac:dyDescent="0.25">
      <c r="A1204" t="str">
        <f t="shared" si="152"/>
        <v>missing</v>
      </c>
      <c r="B1204" t="str">
        <f t="shared" si="150"/>
        <v>missing</v>
      </c>
      <c r="C1204" t="str">
        <f t="shared" si="151"/>
        <v>AMD Ryzen 5 PRO 3400G</v>
      </c>
      <c r="D1204" t="str">
        <f t="shared" si="146"/>
        <v>AMD</v>
      </c>
      <c r="E1204" t="str">
        <f t="shared" si="147"/>
        <v>Ryzen 5 PRO 3400G</v>
      </c>
      <c r="F1204" t="str">
        <f t="shared" si="148"/>
        <v>Ryzen 5 PRO 3400G</v>
      </c>
      <c r="G1204" t="str">
        <f t="shared" si="149"/>
        <v>Ryzen 5 PRO 3400G</v>
      </c>
      <c r="H1204" t="str">
        <f t="shared" si="145"/>
        <v>AMD Ryzen 5 PRO 3400G</v>
      </c>
      <c r="I1204" t="s">
        <v>4340</v>
      </c>
      <c r="J1204" t="s">
        <v>2014</v>
      </c>
      <c r="K1204" t="s">
        <v>442</v>
      </c>
      <c r="L1204" t="s">
        <v>418</v>
      </c>
      <c r="M1204">
        <v>4</v>
      </c>
      <c r="N1204">
        <v>8</v>
      </c>
      <c r="O1204" t="s">
        <v>424</v>
      </c>
      <c r="P1204" t="s">
        <v>2209</v>
      </c>
      <c r="Q1204" t="s">
        <v>4341</v>
      </c>
      <c r="R1204" t="str">
        <f>IF(COUNTIF(cpus!B:B, C1204)&gt;0, "found", "Missing")</f>
        <v>found</v>
      </c>
      <c r="S1204" t="str">
        <f>IF(COUNTIF(cpus!C:C, G1204)&gt;0, "found", "Missing")</f>
        <v>found</v>
      </c>
    </row>
    <row r="1205" spans="1:19" x14ac:dyDescent="0.25">
      <c r="A1205" t="str">
        <f t="shared" si="152"/>
        <v>missing</v>
      </c>
      <c r="B1205" t="str">
        <f t="shared" si="150"/>
        <v>missing</v>
      </c>
      <c r="C1205" t="str">
        <f t="shared" si="151"/>
        <v>AMD Ryzen 5 PRO 3400GE</v>
      </c>
      <c r="D1205" t="str">
        <f t="shared" si="146"/>
        <v>AMD</v>
      </c>
      <c r="E1205" t="str">
        <f t="shared" si="147"/>
        <v>Ryzen 5 PRO 3400GE</v>
      </c>
      <c r="F1205" t="str">
        <f t="shared" si="148"/>
        <v>Ryzen 5 PRO 3400GE</v>
      </c>
      <c r="G1205" t="str">
        <f t="shared" si="149"/>
        <v>Ryzen 5 PRO 3400GE</v>
      </c>
      <c r="H1205" t="str">
        <f t="shared" si="145"/>
        <v>AMD Ryzen 5 PRO 3400GE</v>
      </c>
      <c r="I1205" t="s">
        <v>4342</v>
      </c>
      <c r="J1205" t="s">
        <v>2014</v>
      </c>
      <c r="K1205" t="s">
        <v>507</v>
      </c>
      <c r="L1205" t="s">
        <v>1917</v>
      </c>
      <c r="M1205">
        <v>4</v>
      </c>
      <c r="N1205">
        <v>8</v>
      </c>
      <c r="O1205" t="s">
        <v>623</v>
      </c>
      <c r="P1205" t="s">
        <v>2209</v>
      </c>
      <c r="Q1205" t="s">
        <v>4343</v>
      </c>
      <c r="R1205" t="str">
        <f>IF(COUNTIF(cpus!B:B, C1205)&gt;0, "found", "Missing")</f>
        <v>found</v>
      </c>
      <c r="S1205" t="str">
        <f>IF(COUNTIF(cpus!C:C, G1205)&gt;0, "found", "Missing")</f>
        <v>found</v>
      </c>
    </row>
    <row r="1206" spans="1:19" x14ac:dyDescent="0.25">
      <c r="A1206" t="str">
        <f t="shared" si="152"/>
        <v>missing</v>
      </c>
      <c r="B1206" t="str">
        <f t="shared" si="150"/>
        <v>missing</v>
      </c>
      <c r="C1206" t="str">
        <f t="shared" si="151"/>
        <v>AMD Ryzen 5 PRO 3500U</v>
      </c>
      <c r="D1206" t="str">
        <f t="shared" si="146"/>
        <v>AMD</v>
      </c>
      <c r="E1206" t="str">
        <f t="shared" si="147"/>
        <v>Ryzen 5 PRO 3500U</v>
      </c>
      <c r="F1206" t="str">
        <f t="shared" si="148"/>
        <v>Ryzen 5 PRO 3500U</v>
      </c>
      <c r="G1206" t="str">
        <f t="shared" si="149"/>
        <v>Ryzen 5 PRO 3500U</v>
      </c>
      <c r="H1206" t="str">
        <f t="shared" si="145"/>
        <v>AMD Ryzen 5 PRO 3500U</v>
      </c>
      <c r="I1206" t="s">
        <v>4344</v>
      </c>
      <c r="J1206" t="s">
        <v>2338</v>
      </c>
      <c r="K1206" t="s">
        <v>529</v>
      </c>
      <c r="L1206" t="s">
        <v>442</v>
      </c>
      <c r="M1206">
        <v>4</v>
      </c>
      <c r="N1206">
        <v>8</v>
      </c>
      <c r="O1206" t="s">
        <v>2002</v>
      </c>
      <c r="P1206" t="s">
        <v>2116</v>
      </c>
      <c r="Q1206" t="s">
        <v>4345</v>
      </c>
      <c r="R1206" t="str">
        <f>IF(COUNTIF(cpus!B:B, C1206)&gt;0, "found", "Missing")</f>
        <v>found</v>
      </c>
      <c r="S1206" t="str">
        <f>IF(COUNTIF(cpus!C:C, G1206)&gt;0, "found", "Missing")</f>
        <v>found</v>
      </c>
    </row>
    <row r="1207" spans="1:19" x14ac:dyDescent="0.25">
      <c r="A1207" t="str">
        <f t="shared" si="152"/>
        <v>missing</v>
      </c>
      <c r="B1207" t="str">
        <f t="shared" si="150"/>
        <v>missing</v>
      </c>
      <c r="C1207" t="str">
        <f t="shared" si="151"/>
        <v>AMD Ryzen 5 PRO 3600</v>
      </c>
      <c r="D1207" t="str">
        <f t="shared" si="146"/>
        <v>AMD</v>
      </c>
      <c r="E1207" t="str">
        <f t="shared" si="147"/>
        <v>Ryzen 5 PRO 3600</v>
      </c>
      <c r="F1207" t="str">
        <f t="shared" si="148"/>
        <v>Ryzen 5 PRO 3600</v>
      </c>
      <c r="G1207" t="str">
        <f t="shared" si="149"/>
        <v>Ryzen 5 PRO 3600</v>
      </c>
      <c r="H1207" t="str">
        <f t="shared" si="145"/>
        <v>AMD Ryzen 5 PRO 3600</v>
      </c>
      <c r="I1207" t="s">
        <v>4346</v>
      </c>
      <c r="J1207" t="s">
        <v>2014</v>
      </c>
      <c r="K1207" t="s">
        <v>426</v>
      </c>
      <c r="M1207">
        <v>6</v>
      </c>
      <c r="N1207">
        <v>12</v>
      </c>
      <c r="O1207" t="s">
        <v>424</v>
      </c>
      <c r="P1207" t="s">
        <v>2116</v>
      </c>
      <c r="Q1207" t="s">
        <v>4347</v>
      </c>
      <c r="R1207" t="str">
        <f>IF(COUNTIF(cpus!B:B, C1207)&gt;0, "found", "Missing")</f>
        <v>found</v>
      </c>
      <c r="S1207" t="str">
        <f>IF(COUNTIF(cpus!C:C, G1207)&gt;0, "found", "Missing")</f>
        <v>found</v>
      </c>
    </row>
    <row r="1208" spans="1:19" x14ac:dyDescent="0.25">
      <c r="A1208" t="str">
        <f t="shared" si="152"/>
        <v>missing</v>
      </c>
      <c r="B1208" t="str">
        <f t="shared" si="150"/>
        <v>missing</v>
      </c>
      <c r="C1208" t="str">
        <f t="shared" si="151"/>
        <v>AMD Ryzen 5 PRO 4400G</v>
      </c>
      <c r="D1208" t="str">
        <f t="shared" si="146"/>
        <v>AMD</v>
      </c>
      <c r="E1208" t="str">
        <f t="shared" si="147"/>
        <v>Ryzen 5 PRO 4400G</v>
      </c>
      <c r="F1208" t="str">
        <f t="shared" si="148"/>
        <v>Ryzen 5 PRO 4400G</v>
      </c>
      <c r="G1208" t="str">
        <f t="shared" si="149"/>
        <v>Ryzen 5 PRO 4400G</v>
      </c>
      <c r="H1208" t="str">
        <f t="shared" si="145"/>
        <v>AMD Ryzen 5 PRO 4400G</v>
      </c>
      <c r="I1208" t="s">
        <v>4348</v>
      </c>
      <c r="K1208" t="s">
        <v>442</v>
      </c>
      <c r="L1208" t="s">
        <v>430</v>
      </c>
      <c r="M1208">
        <v>6</v>
      </c>
      <c r="N1208">
        <v>12</v>
      </c>
      <c r="P1208" t="s">
        <v>1911</v>
      </c>
      <c r="Q1208" t="s">
        <v>4349</v>
      </c>
      <c r="R1208" t="str">
        <f>IF(COUNTIF(cpus!B:B, C1208)&gt;0, "found", "Missing")</f>
        <v>found</v>
      </c>
      <c r="S1208" t="str">
        <f>IF(COUNTIF(cpus!C:C, G1208)&gt;0, "found", "Missing")</f>
        <v>found</v>
      </c>
    </row>
    <row r="1209" spans="1:19" x14ac:dyDescent="0.25">
      <c r="A1209" t="str">
        <f t="shared" si="152"/>
        <v>missing</v>
      </c>
      <c r="B1209" t="str">
        <f t="shared" si="150"/>
        <v>missing</v>
      </c>
      <c r="C1209" t="str">
        <f t="shared" si="151"/>
        <v>AMD Ryzen 5 PRO 4400GE</v>
      </c>
      <c r="D1209" t="str">
        <f t="shared" si="146"/>
        <v>AMD</v>
      </c>
      <c r="E1209" t="str">
        <f t="shared" si="147"/>
        <v>Ryzen 5 PRO 4400GE</v>
      </c>
      <c r="F1209" t="str">
        <f t="shared" si="148"/>
        <v>Ryzen 5 PRO 4400GE</v>
      </c>
      <c r="G1209" t="str">
        <f t="shared" si="149"/>
        <v>Ryzen 5 PRO 4400GE</v>
      </c>
      <c r="H1209" t="str">
        <f t="shared" si="145"/>
        <v>AMD Ryzen 5 PRO 4400GE</v>
      </c>
      <c r="I1209" t="s">
        <v>4350</v>
      </c>
      <c r="K1209" t="s">
        <v>507</v>
      </c>
      <c r="L1209" t="s">
        <v>418</v>
      </c>
      <c r="M1209">
        <v>6</v>
      </c>
      <c r="N1209">
        <v>12</v>
      </c>
      <c r="O1209" t="s">
        <v>623</v>
      </c>
      <c r="P1209" t="s">
        <v>2700</v>
      </c>
      <c r="Q1209" t="s">
        <v>4351</v>
      </c>
      <c r="R1209" t="str">
        <f>IF(COUNTIF(cpus!B:B, C1209)&gt;0, "found", "Missing")</f>
        <v>found</v>
      </c>
      <c r="S1209" t="str">
        <f>IF(COUNTIF(cpus!C:C, G1209)&gt;0, "found", "Missing")</f>
        <v>found</v>
      </c>
    </row>
    <row r="1210" spans="1:19" x14ac:dyDescent="0.25">
      <c r="A1210" t="str">
        <f t="shared" si="152"/>
        <v>missing</v>
      </c>
      <c r="B1210" t="str">
        <f t="shared" si="150"/>
        <v>missing</v>
      </c>
      <c r="C1210" t="str">
        <f t="shared" si="151"/>
        <v>AMD Ryzen 5 PRO 4500U</v>
      </c>
      <c r="D1210" t="str">
        <f t="shared" si="146"/>
        <v>AMD</v>
      </c>
      <c r="E1210" t="str">
        <f t="shared" si="147"/>
        <v>Ryzen 5 PRO 4500U</v>
      </c>
      <c r="F1210" t="str">
        <f t="shared" si="148"/>
        <v>Ryzen 5 PRO 4500U</v>
      </c>
      <c r="G1210" t="str">
        <f t="shared" si="149"/>
        <v>Ryzen 5 PRO 4500U</v>
      </c>
      <c r="H1210" t="str">
        <f t="shared" si="145"/>
        <v>AMD Ryzen 5 PRO 4500U</v>
      </c>
      <c r="I1210" t="s">
        <v>4352</v>
      </c>
      <c r="J1210" t="s">
        <v>2518</v>
      </c>
      <c r="K1210" t="s">
        <v>826</v>
      </c>
      <c r="L1210" t="s">
        <v>1917</v>
      </c>
      <c r="M1210">
        <v>6</v>
      </c>
      <c r="N1210">
        <v>12</v>
      </c>
      <c r="O1210" t="s">
        <v>2002</v>
      </c>
      <c r="P1210" t="s">
        <v>1914</v>
      </c>
      <c r="Q1210" t="s">
        <v>4353</v>
      </c>
      <c r="R1210" t="str">
        <f>IF(COUNTIF(cpus!B:B, C1210)&gt;0, "found", "Missing")</f>
        <v>found</v>
      </c>
      <c r="S1210" t="str">
        <f>IF(COUNTIF(cpus!C:C, G1210)&gt;0, "found", "Missing")</f>
        <v>found</v>
      </c>
    </row>
    <row r="1211" spans="1:19" x14ac:dyDescent="0.25">
      <c r="A1211" t="str">
        <f t="shared" si="152"/>
        <v>missing</v>
      </c>
      <c r="B1211" t="str">
        <f t="shared" si="150"/>
        <v>missing</v>
      </c>
      <c r="C1211" t="str">
        <f t="shared" si="151"/>
        <v>AMD Ryzen 5 PRO 4650G</v>
      </c>
      <c r="D1211" t="str">
        <f t="shared" si="146"/>
        <v>AMD</v>
      </c>
      <c r="E1211" t="str">
        <f t="shared" si="147"/>
        <v>Ryzen 5 PRO 4650G</v>
      </c>
      <c r="F1211" t="str">
        <f t="shared" si="148"/>
        <v>Ryzen 5 PRO 4650G</v>
      </c>
      <c r="G1211" t="str">
        <f t="shared" si="149"/>
        <v>Ryzen 5 PRO 4650G</v>
      </c>
      <c r="H1211" t="str">
        <f t="shared" si="145"/>
        <v>AMD Ryzen 5 PRO 4650G</v>
      </c>
      <c r="I1211" t="s">
        <v>4354</v>
      </c>
      <c r="J1211" t="s">
        <v>2014</v>
      </c>
      <c r="K1211" t="s">
        <v>442</v>
      </c>
      <c r="L1211" t="s">
        <v>418</v>
      </c>
      <c r="M1211">
        <v>6</v>
      </c>
      <c r="N1211">
        <v>12</v>
      </c>
      <c r="O1211" t="s">
        <v>424</v>
      </c>
      <c r="P1211" t="s">
        <v>1911</v>
      </c>
      <c r="Q1211" t="s">
        <v>4355</v>
      </c>
      <c r="R1211" t="str">
        <f>IF(COUNTIF(cpus!B:B, C1211)&gt;0, "found", "Missing")</f>
        <v>found</v>
      </c>
      <c r="S1211" t="str">
        <f>IF(COUNTIF(cpus!C:C, G1211)&gt;0, "found", "Missing")</f>
        <v>found</v>
      </c>
    </row>
    <row r="1212" spans="1:19" x14ac:dyDescent="0.25">
      <c r="A1212" t="str">
        <f t="shared" si="152"/>
        <v>missing</v>
      </c>
      <c r="B1212" t="str">
        <f t="shared" si="150"/>
        <v>missing</v>
      </c>
      <c r="C1212" t="str">
        <f t="shared" si="151"/>
        <v>AMD Ryzen 5 PRO 4650GE</v>
      </c>
      <c r="D1212" t="str">
        <f t="shared" si="146"/>
        <v>AMD</v>
      </c>
      <c r="E1212" t="str">
        <f t="shared" si="147"/>
        <v>Ryzen 5 PRO 4650GE</v>
      </c>
      <c r="F1212" t="str">
        <f t="shared" si="148"/>
        <v>Ryzen 5 PRO 4650GE</v>
      </c>
      <c r="G1212" t="str">
        <f t="shared" si="149"/>
        <v>Ryzen 5 PRO 4650GE</v>
      </c>
      <c r="H1212" t="str">
        <f t="shared" si="145"/>
        <v>AMD Ryzen 5 PRO 4650GE</v>
      </c>
      <c r="I1212" t="s">
        <v>4356</v>
      </c>
      <c r="J1212" t="s">
        <v>2014</v>
      </c>
      <c r="K1212" t="s">
        <v>507</v>
      </c>
      <c r="L1212" t="s">
        <v>418</v>
      </c>
      <c r="M1212">
        <v>6</v>
      </c>
      <c r="N1212">
        <v>12</v>
      </c>
      <c r="O1212" t="s">
        <v>623</v>
      </c>
      <c r="P1212" t="s">
        <v>1911</v>
      </c>
      <c r="Q1212" t="s">
        <v>4357</v>
      </c>
      <c r="R1212" t="str">
        <f>IF(COUNTIF(cpus!B:B, C1212)&gt;0, "found", "Missing")</f>
        <v>found</v>
      </c>
      <c r="S1212" t="str">
        <f>IF(COUNTIF(cpus!C:C, G1212)&gt;0, "found", "Missing")</f>
        <v>found</v>
      </c>
    </row>
    <row r="1213" spans="1:19" x14ac:dyDescent="0.25">
      <c r="A1213" t="str">
        <f t="shared" si="152"/>
        <v>missing</v>
      </c>
      <c r="B1213" t="str">
        <f t="shared" si="150"/>
        <v>missing</v>
      </c>
      <c r="C1213" t="str">
        <f t="shared" si="151"/>
        <v>AMD Ryzen 5 PRO 4650U</v>
      </c>
      <c r="D1213" t="str">
        <f t="shared" si="146"/>
        <v>AMD</v>
      </c>
      <c r="E1213" t="str">
        <f t="shared" si="147"/>
        <v>Ryzen 5 PRO 4650U</v>
      </c>
      <c r="F1213" t="str">
        <f t="shared" si="148"/>
        <v>Ryzen 5 PRO 4650U</v>
      </c>
      <c r="G1213" t="str">
        <f t="shared" si="149"/>
        <v>Ryzen 5 PRO 4650U</v>
      </c>
      <c r="H1213" t="str">
        <f t="shared" si="145"/>
        <v>AMD Ryzen 5 PRO 4650U</v>
      </c>
      <c r="I1213" t="s">
        <v>4358</v>
      </c>
      <c r="J1213" t="s">
        <v>2518</v>
      </c>
      <c r="K1213" t="s">
        <v>529</v>
      </c>
      <c r="L1213" t="s">
        <v>1917</v>
      </c>
      <c r="M1213">
        <v>6</v>
      </c>
      <c r="N1213">
        <v>12</v>
      </c>
      <c r="O1213" t="s">
        <v>2002</v>
      </c>
      <c r="P1213" t="s">
        <v>1914</v>
      </c>
      <c r="Q1213" t="s">
        <v>4359</v>
      </c>
      <c r="R1213" t="str">
        <f>IF(COUNTIF(cpus!B:B, C1213)&gt;0, "found", "Missing")</f>
        <v>found</v>
      </c>
      <c r="S1213" t="str">
        <f>IF(COUNTIF(cpus!C:C, G1213)&gt;0, "found", "Missing")</f>
        <v>found</v>
      </c>
    </row>
    <row r="1214" spans="1:19" x14ac:dyDescent="0.25">
      <c r="A1214" t="str">
        <f t="shared" si="152"/>
        <v>missing</v>
      </c>
      <c r="B1214" t="str">
        <f t="shared" si="150"/>
        <v>missing</v>
      </c>
      <c r="C1214" t="str">
        <f t="shared" si="151"/>
        <v>AMD Ryzen 5 PRO 4655G</v>
      </c>
      <c r="D1214" t="str">
        <f t="shared" si="146"/>
        <v>AMD</v>
      </c>
      <c r="E1214" t="str">
        <f t="shared" si="147"/>
        <v>Ryzen 5 PRO 4655G</v>
      </c>
      <c r="F1214" t="str">
        <f t="shared" si="148"/>
        <v>Ryzen 5 PRO 4655G</v>
      </c>
      <c r="G1214" t="str">
        <f t="shared" si="149"/>
        <v>Ryzen 5 PRO 4655G</v>
      </c>
      <c r="H1214" t="str">
        <f t="shared" si="145"/>
        <v>AMD Ryzen 5 PRO 4655G</v>
      </c>
      <c r="I1214" t="s">
        <v>4360</v>
      </c>
      <c r="J1214" t="s">
        <v>2014</v>
      </c>
      <c r="K1214" t="s">
        <v>442</v>
      </c>
      <c r="L1214" t="s">
        <v>418</v>
      </c>
      <c r="M1214">
        <v>6</v>
      </c>
      <c r="N1214">
        <v>12</v>
      </c>
      <c r="O1214" t="s">
        <v>424</v>
      </c>
      <c r="P1214" t="s">
        <v>1886</v>
      </c>
      <c r="Q1214" t="s">
        <v>4361</v>
      </c>
      <c r="R1214" t="str">
        <f>IF(COUNTIF(cpus!B:B, C1214)&gt;0, "found", "Missing")</f>
        <v>found</v>
      </c>
      <c r="S1214" t="str">
        <f>IF(COUNTIF(cpus!C:C, G1214)&gt;0, "found", "Missing")</f>
        <v>found</v>
      </c>
    </row>
    <row r="1215" spans="1:19" x14ac:dyDescent="0.25">
      <c r="A1215" t="str">
        <f t="shared" si="152"/>
        <v>missing</v>
      </c>
      <c r="B1215" t="str">
        <f t="shared" si="150"/>
        <v>missing</v>
      </c>
      <c r="C1215" t="str">
        <f t="shared" si="151"/>
        <v>AMD Ryzen 5 PRO 4655GE</v>
      </c>
      <c r="D1215" t="str">
        <f t="shared" si="146"/>
        <v>AMD</v>
      </c>
      <c r="E1215" t="str">
        <f t="shared" si="147"/>
        <v>Ryzen 5 PRO 4655GE</v>
      </c>
      <c r="F1215" t="str">
        <f t="shared" si="148"/>
        <v>Ryzen 5 PRO 4655GE</v>
      </c>
      <c r="G1215" t="str">
        <f t="shared" si="149"/>
        <v>Ryzen 5 PRO 4655GE</v>
      </c>
      <c r="H1215" t="str">
        <f t="shared" si="145"/>
        <v>AMD Ryzen 5 PRO 4655GE</v>
      </c>
      <c r="I1215" t="s">
        <v>4362</v>
      </c>
      <c r="J1215" t="s">
        <v>2014</v>
      </c>
      <c r="K1215" t="s">
        <v>507</v>
      </c>
      <c r="L1215" t="s">
        <v>418</v>
      </c>
      <c r="M1215">
        <v>6</v>
      </c>
      <c r="N1215">
        <v>12</v>
      </c>
      <c r="O1215" t="s">
        <v>623</v>
      </c>
      <c r="P1215" t="s">
        <v>1892</v>
      </c>
      <c r="Q1215" t="s">
        <v>4363</v>
      </c>
      <c r="R1215" t="str">
        <f>IF(COUNTIF(cpus!B:B, C1215)&gt;0, "found", "Missing")</f>
        <v>found</v>
      </c>
      <c r="S1215" t="str">
        <f>IF(COUNTIF(cpus!C:C, G1215)&gt;0, "found", "Missing")</f>
        <v>found</v>
      </c>
    </row>
    <row r="1216" spans="1:19" x14ac:dyDescent="0.25">
      <c r="A1216" t="str">
        <f t="shared" si="152"/>
        <v>missing</v>
      </c>
      <c r="B1216" t="str">
        <f t="shared" si="150"/>
        <v>missing</v>
      </c>
      <c r="C1216" t="str">
        <f t="shared" si="151"/>
        <v>AMD Ryzen 5 PRO 5645</v>
      </c>
      <c r="D1216" t="str">
        <f t="shared" si="146"/>
        <v>AMD</v>
      </c>
      <c r="E1216" t="str">
        <f t="shared" si="147"/>
        <v>Ryzen 5 PRO 5645</v>
      </c>
      <c r="F1216" t="str">
        <f t="shared" si="148"/>
        <v>Ryzen 5 PRO 5645</v>
      </c>
      <c r="G1216" t="str">
        <f t="shared" si="149"/>
        <v>Ryzen 5 PRO 5645</v>
      </c>
      <c r="H1216" t="str">
        <f t="shared" si="145"/>
        <v>AMD Ryzen 5 PRO 5645</v>
      </c>
      <c r="I1216" t="s">
        <v>4364</v>
      </c>
      <c r="J1216" t="s">
        <v>2014</v>
      </c>
      <c r="K1216" t="s">
        <v>442</v>
      </c>
      <c r="L1216" t="s">
        <v>443</v>
      </c>
      <c r="M1216">
        <v>6</v>
      </c>
      <c r="N1216">
        <v>12</v>
      </c>
      <c r="P1216" t="s">
        <v>2510</v>
      </c>
      <c r="Q1216" t="s">
        <v>4365</v>
      </c>
      <c r="R1216" t="str">
        <f>IF(COUNTIF(cpus!B:B, C1216)&gt;0, "found", "Missing")</f>
        <v>found</v>
      </c>
      <c r="S1216" t="str">
        <f>IF(COUNTIF(cpus!C:C, G1216)&gt;0, "found", "Missing")</f>
        <v>found</v>
      </c>
    </row>
    <row r="1217" spans="1:19" x14ac:dyDescent="0.25">
      <c r="A1217" t="str">
        <f t="shared" si="152"/>
        <v>missing</v>
      </c>
      <c r="B1217" t="str">
        <f t="shared" si="150"/>
        <v>missing</v>
      </c>
      <c r="C1217" t="str">
        <f t="shared" si="151"/>
        <v>AMD Ryzen 5 PRO 5650G</v>
      </c>
      <c r="D1217" t="str">
        <f t="shared" si="146"/>
        <v>AMD</v>
      </c>
      <c r="E1217" t="str">
        <f t="shared" si="147"/>
        <v>Ryzen 5 PRO 5650G</v>
      </c>
      <c r="F1217" t="str">
        <f t="shared" si="148"/>
        <v>Ryzen 5 PRO 5650G</v>
      </c>
      <c r="G1217" t="str">
        <f t="shared" si="149"/>
        <v>Ryzen 5 PRO 5650G</v>
      </c>
      <c r="H1217" t="str">
        <f t="shared" si="145"/>
        <v>AMD Ryzen 5 PRO 5650G</v>
      </c>
      <c r="I1217" t="s">
        <v>4366</v>
      </c>
      <c r="J1217" t="s">
        <v>2014</v>
      </c>
      <c r="K1217" t="s">
        <v>422</v>
      </c>
      <c r="L1217" t="s">
        <v>438</v>
      </c>
      <c r="M1217">
        <v>6</v>
      </c>
      <c r="N1217">
        <v>12</v>
      </c>
      <c r="O1217" t="s">
        <v>424</v>
      </c>
      <c r="P1217" t="s">
        <v>1918</v>
      </c>
      <c r="Q1217" t="s">
        <v>4367</v>
      </c>
      <c r="R1217" t="str">
        <f>IF(COUNTIF(cpus!B:B, C1217)&gt;0, "found", "Missing")</f>
        <v>found</v>
      </c>
      <c r="S1217" t="str">
        <f>IF(COUNTIF(cpus!C:C, G1217)&gt;0, "found", "Missing")</f>
        <v>found</v>
      </c>
    </row>
    <row r="1218" spans="1:19" x14ac:dyDescent="0.25">
      <c r="A1218" t="str">
        <f t="shared" si="152"/>
        <v>missing</v>
      </c>
      <c r="B1218" t="str">
        <f t="shared" si="150"/>
        <v>missing</v>
      </c>
      <c r="C1218" t="str">
        <f t="shared" si="151"/>
        <v>AMD Ryzen 5 PRO 5650GE</v>
      </c>
      <c r="D1218" t="str">
        <f t="shared" si="146"/>
        <v>AMD</v>
      </c>
      <c r="E1218" t="str">
        <f t="shared" si="147"/>
        <v>Ryzen 5 PRO 5650GE</v>
      </c>
      <c r="F1218" t="str">
        <f t="shared" si="148"/>
        <v>Ryzen 5 PRO 5650GE</v>
      </c>
      <c r="G1218" t="str">
        <f t="shared" si="149"/>
        <v>Ryzen 5 PRO 5650GE</v>
      </c>
      <c r="H1218" t="str">
        <f t="shared" ref="H1218:H1281" si="153">IFERROR(LEFT(C1218, SEARCH(" @", C1218) - 1), C1218)</f>
        <v>AMD Ryzen 5 PRO 5650GE</v>
      </c>
      <c r="I1218" t="s">
        <v>4368</v>
      </c>
      <c r="J1218" t="s">
        <v>2014</v>
      </c>
      <c r="K1218" t="s">
        <v>451</v>
      </c>
      <c r="L1218" t="s">
        <v>438</v>
      </c>
      <c r="M1218">
        <v>6</v>
      </c>
      <c r="N1218">
        <v>12</v>
      </c>
      <c r="O1218" t="s">
        <v>623</v>
      </c>
      <c r="P1218" t="s">
        <v>1918</v>
      </c>
      <c r="Q1218" t="s">
        <v>4369</v>
      </c>
      <c r="R1218" t="str">
        <f>IF(COUNTIF(cpus!B:B, C1218)&gt;0, "found", "Missing")</f>
        <v>found</v>
      </c>
      <c r="S1218" t="str">
        <f>IF(COUNTIF(cpus!C:C, G1218)&gt;0, "found", "Missing")</f>
        <v>found</v>
      </c>
    </row>
    <row r="1219" spans="1:19" x14ac:dyDescent="0.25">
      <c r="A1219" t="str">
        <f t="shared" si="152"/>
        <v>missing</v>
      </c>
      <c r="B1219" t="str">
        <f t="shared" si="150"/>
        <v>missing</v>
      </c>
      <c r="C1219" t="str">
        <f t="shared" si="151"/>
        <v>AMD Ryzen 5 PRO 5650U</v>
      </c>
      <c r="D1219" t="str">
        <f t="shared" ref="D1219:D1282" si="154">IF(ISNUMBER(SEARCH("AMD",H1219)),"AMD",
IF(ISNUMBER(SEARCH("Intel",H1219)),"Intel",
IF(ISNUMBER(SEARCH("Apple",H1219)),"Apple",
IF(ISNUMBER(SEARCH("ARM",H1219)),"ARM",
IF(ISNUMBER(SEARCH("Google",H1219)),"Google",
IF(ISNUMBER(SEARCH("MediaTek",H1219)),"MediaTek",
IF(ISNUMBER(SEARCH("Qualcomm",H1219)),"Qualcomm",
IF(ISNUMBER(SEARCH("Samsung",H1219)),"Samsung",
IF(ISNUMBER(SEARCH("Snapdragon",H1219)),"Snapdragon","")))))))))</f>
        <v>AMD</v>
      </c>
      <c r="E1219" t="str">
        <f t="shared" ref="E1219:E1282" si="155">TRIM(SUBSTITUTE(SUBSTITUTE(SUBSTITUTE(SUBSTITUTE(SUBSTITUTE(SUBSTITUTE(SUBSTITUTE(SUBSTITUTE(SUBSTITUTE(H1219,
"Apple",""),"ARM",""),"Google",""),"MediaTek",""),"Qualcomm",""),"Samsung",""),"Snapdragon",""),"Intel",""),"AMD",""))</f>
        <v>Ryzen 5 PRO 5650U</v>
      </c>
      <c r="F1219" t="str">
        <f t="shared" ref="F1219:F1282" si="156">TRIM(SUBSTITUTE(SUBSTITUTE(SUBSTITUTE(SUBSTITUTE(SUBSTITUTE(SUBSTITUTE(SUBSTITUTE(SUBSTITUTE(SUBSTITUTE(E1219,
"Core2 Extreme",""),"Core2 Quad",""),"Core2 Duo",""),"Core",""),
"Pentium Gold",""),"Pentium",""),
"Xeon Platinum",""),"Xeon Gold",""),"Xeon Silver",""))</f>
        <v>Ryzen 5 PRO 5650U</v>
      </c>
      <c r="G1219" t="str">
        <f t="shared" ref="G1219:G1282" si="157">TRIM(SUBSTITUTE(F1219,"Xeon",""))</f>
        <v>Ryzen 5 PRO 5650U</v>
      </c>
      <c r="H1219" t="str">
        <f t="shared" si="153"/>
        <v>AMD Ryzen 5 PRO 5650U</v>
      </c>
      <c r="I1219" t="s">
        <v>4370</v>
      </c>
      <c r="J1219" t="s">
        <v>2518</v>
      </c>
      <c r="K1219" t="s">
        <v>826</v>
      </c>
      <c r="L1219" t="s">
        <v>418</v>
      </c>
      <c r="M1219">
        <v>6</v>
      </c>
      <c r="N1219">
        <v>12</v>
      </c>
      <c r="O1219" t="s">
        <v>2002</v>
      </c>
      <c r="P1219" t="s">
        <v>1918</v>
      </c>
      <c r="Q1219" t="s">
        <v>4371</v>
      </c>
      <c r="R1219" t="str">
        <f>IF(COUNTIF(cpus!B:B, C1219)&gt;0, "found", "Missing")</f>
        <v>found</v>
      </c>
      <c r="S1219" t="str">
        <f>IF(COUNTIF(cpus!C:C, G1219)&gt;0, "found", "Missing")</f>
        <v>found</v>
      </c>
    </row>
    <row r="1220" spans="1:19" x14ac:dyDescent="0.25">
      <c r="A1220" t="str">
        <f t="shared" si="152"/>
        <v>missing</v>
      </c>
      <c r="B1220" t="str">
        <f t="shared" si="150"/>
        <v>missing</v>
      </c>
      <c r="C1220" t="str">
        <f t="shared" si="151"/>
        <v>AMD Ryzen 5 PRO 5655G</v>
      </c>
      <c r="D1220" t="str">
        <f t="shared" si="154"/>
        <v>AMD</v>
      </c>
      <c r="E1220" t="str">
        <f t="shared" si="155"/>
        <v>Ryzen 5 PRO 5655G</v>
      </c>
      <c r="F1220" t="str">
        <f t="shared" si="156"/>
        <v>Ryzen 5 PRO 5655G</v>
      </c>
      <c r="G1220" t="str">
        <f t="shared" si="157"/>
        <v>Ryzen 5 PRO 5655G</v>
      </c>
      <c r="H1220" t="str">
        <f t="shared" si="153"/>
        <v>AMD Ryzen 5 PRO 5655G</v>
      </c>
      <c r="I1220" t="s">
        <v>4372</v>
      </c>
      <c r="J1220" t="s">
        <v>2014</v>
      </c>
      <c r="K1220" t="s">
        <v>422</v>
      </c>
      <c r="L1220" t="s">
        <v>438</v>
      </c>
      <c r="M1220">
        <v>6</v>
      </c>
      <c r="N1220">
        <v>12</v>
      </c>
      <c r="O1220" t="s">
        <v>424</v>
      </c>
      <c r="P1220" t="s">
        <v>1902</v>
      </c>
      <c r="Q1220" t="s">
        <v>4373</v>
      </c>
      <c r="R1220" t="str">
        <f>IF(COUNTIF(cpus!B:B, C1220)&gt;0, "found", "Missing")</f>
        <v>found</v>
      </c>
      <c r="S1220" t="str">
        <f>IF(COUNTIF(cpus!C:C, G1220)&gt;0, "found", "Missing")</f>
        <v>found</v>
      </c>
    </row>
    <row r="1221" spans="1:19" x14ac:dyDescent="0.25">
      <c r="A1221" t="str">
        <f t="shared" si="152"/>
        <v>missing</v>
      </c>
      <c r="B1221" t="str">
        <f t="shared" si="150"/>
        <v>missing</v>
      </c>
      <c r="C1221" t="str">
        <f t="shared" si="151"/>
        <v>AMD Ryzen 5 PRO 5655GE</v>
      </c>
      <c r="D1221" t="str">
        <f t="shared" si="154"/>
        <v>AMD</v>
      </c>
      <c r="E1221" t="str">
        <f t="shared" si="155"/>
        <v>Ryzen 5 PRO 5655GE</v>
      </c>
      <c r="F1221" t="str">
        <f t="shared" si="156"/>
        <v>Ryzen 5 PRO 5655GE</v>
      </c>
      <c r="G1221" t="str">
        <f t="shared" si="157"/>
        <v>Ryzen 5 PRO 5655GE</v>
      </c>
      <c r="H1221" t="str">
        <f t="shared" si="153"/>
        <v>AMD Ryzen 5 PRO 5655GE</v>
      </c>
      <c r="I1221" t="s">
        <v>4374</v>
      </c>
      <c r="J1221" t="s">
        <v>2014</v>
      </c>
      <c r="K1221" t="s">
        <v>451</v>
      </c>
      <c r="L1221" t="s">
        <v>438</v>
      </c>
      <c r="M1221">
        <v>6</v>
      </c>
      <c r="N1221">
        <v>12</v>
      </c>
      <c r="O1221" t="s">
        <v>623</v>
      </c>
      <c r="P1221" t="s">
        <v>2874</v>
      </c>
      <c r="Q1221" t="s">
        <v>4375</v>
      </c>
      <c r="R1221" t="str">
        <f>IF(COUNTIF(cpus!B:B, C1221)&gt;0, "found", "Missing")</f>
        <v>found</v>
      </c>
      <c r="S1221" t="str">
        <f>IF(COUNTIF(cpus!C:C, G1221)&gt;0, "found", "Missing")</f>
        <v>found</v>
      </c>
    </row>
    <row r="1222" spans="1:19" x14ac:dyDescent="0.25">
      <c r="A1222" t="str">
        <f t="shared" si="152"/>
        <v>missing</v>
      </c>
      <c r="B1222" t="str">
        <f t="shared" si="150"/>
        <v>missing</v>
      </c>
      <c r="C1222" t="str">
        <f t="shared" si="151"/>
        <v>AMD Ryzen 5 PRO 5675U</v>
      </c>
      <c r="D1222" t="str">
        <f t="shared" si="154"/>
        <v>AMD</v>
      </c>
      <c r="E1222" t="str">
        <f t="shared" si="155"/>
        <v>Ryzen 5 PRO 5675U</v>
      </c>
      <c r="F1222" t="str">
        <f t="shared" si="156"/>
        <v>Ryzen 5 PRO 5675U</v>
      </c>
      <c r="G1222" t="str">
        <f t="shared" si="157"/>
        <v>Ryzen 5 PRO 5675U</v>
      </c>
      <c r="H1222" t="str">
        <f t="shared" si="153"/>
        <v>AMD Ryzen 5 PRO 5675U</v>
      </c>
      <c r="I1222" t="s">
        <v>4376</v>
      </c>
      <c r="J1222" t="s">
        <v>2518</v>
      </c>
      <c r="K1222" t="s">
        <v>826</v>
      </c>
      <c r="L1222" t="s">
        <v>430</v>
      </c>
      <c r="M1222">
        <v>6</v>
      </c>
      <c r="N1222">
        <v>12</v>
      </c>
      <c r="O1222" t="s">
        <v>2002</v>
      </c>
      <c r="P1222" t="s">
        <v>2957</v>
      </c>
      <c r="Q1222" t="s">
        <v>4377</v>
      </c>
      <c r="R1222" t="str">
        <f>IF(COUNTIF(cpus!B:B, C1222)&gt;0, "found", "Missing")</f>
        <v>found</v>
      </c>
      <c r="S1222" t="str">
        <f>IF(COUNTIF(cpus!C:C, G1222)&gt;0, "found", "Missing")</f>
        <v>found</v>
      </c>
    </row>
    <row r="1223" spans="1:19" x14ac:dyDescent="0.25">
      <c r="A1223" t="str">
        <f t="shared" si="152"/>
        <v>missing</v>
      </c>
      <c r="B1223" t="str">
        <f t="shared" si="150"/>
        <v>missing</v>
      </c>
      <c r="C1223" t="str">
        <f t="shared" si="151"/>
        <v>AMD Ryzen 5 PRO 6650H</v>
      </c>
      <c r="D1223" t="str">
        <f t="shared" si="154"/>
        <v>AMD</v>
      </c>
      <c r="E1223" t="str">
        <f t="shared" si="155"/>
        <v>Ryzen 5 PRO 6650H</v>
      </c>
      <c r="F1223" t="str">
        <f t="shared" si="156"/>
        <v>Ryzen 5 PRO 6650H</v>
      </c>
      <c r="G1223" t="str">
        <f t="shared" si="157"/>
        <v>Ryzen 5 PRO 6650H</v>
      </c>
      <c r="H1223" t="str">
        <f t="shared" si="153"/>
        <v>AMD Ryzen 5 PRO 6650H</v>
      </c>
      <c r="I1223" t="s">
        <v>4378</v>
      </c>
      <c r="J1223" t="s">
        <v>4086</v>
      </c>
      <c r="K1223" t="s">
        <v>507</v>
      </c>
      <c r="L1223" t="s">
        <v>440</v>
      </c>
      <c r="M1223">
        <v>6</v>
      </c>
      <c r="N1223">
        <v>12</v>
      </c>
      <c r="O1223" t="s">
        <v>985</v>
      </c>
      <c r="P1223" t="s">
        <v>2510</v>
      </c>
      <c r="Q1223" t="s">
        <v>4379</v>
      </c>
      <c r="R1223" t="str">
        <f>IF(COUNTIF(cpus!B:B, C1223)&gt;0, "found", "Missing")</f>
        <v>found</v>
      </c>
      <c r="S1223" t="str">
        <f>IF(COUNTIF(cpus!C:C, G1223)&gt;0, "found", "Missing")</f>
        <v>found</v>
      </c>
    </row>
    <row r="1224" spans="1:19" x14ac:dyDescent="0.25">
      <c r="A1224" t="str">
        <f t="shared" si="152"/>
        <v>missing</v>
      </c>
      <c r="B1224" t="str">
        <f t="shared" si="150"/>
        <v>missing</v>
      </c>
      <c r="C1224" t="str">
        <f t="shared" si="151"/>
        <v>AMD Ryzen 5 PRO 6650U</v>
      </c>
      <c r="D1224" t="str">
        <f t="shared" si="154"/>
        <v>AMD</v>
      </c>
      <c r="E1224" t="str">
        <f t="shared" si="155"/>
        <v>Ryzen 5 PRO 6650U</v>
      </c>
      <c r="F1224" t="str">
        <f t="shared" si="156"/>
        <v>Ryzen 5 PRO 6650U</v>
      </c>
      <c r="G1224" t="str">
        <f t="shared" si="157"/>
        <v>Ryzen 5 PRO 6650U</v>
      </c>
      <c r="H1224" t="str">
        <f t="shared" si="153"/>
        <v>AMD Ryzen 5 PRO 6650U</v>
      </c>
      <c r="I1224" t="s">
        <v>4380</v>
      </c>
      <c r="J1224" t="s">
        <v>4086</v>
      </c>
      <c r="K1224" t="s">
        <v>473</v>
      </c>
      <c r="L1224" t="s">
        <v>440</v>
      </c>
      <c r="M1224">
        <v>6</v>
      </c>
      <c r="N1224">
        <v>12</v>
      </c>
      <c r="O1224" t="s">
        <v>4035</v>
      </c>
      <c r="P1224" t="s">
        <v>2957</v>
      </c>
      <c r="Q1224" t="s">
        <v>4381</v>
      </c>
      <c r="R1224" t="str">
        <f>IF(COUNTIF(cpus!B:B, C1224)&gt;0, "found", "Missing")</f>
        <v>found</v>
      </c>
      <c r="S1224" t="str">
        <f>IF(COUNTIF(cpus!C:C, G1224)&gt;0, "found", "Missing")</f>
        <v>found</v>
      </c>
    </row>
    <row r="1225" spans="1:19" hidden="1" x14ac:dyDescent="0.25">
      <c r="A1225" t="str">
        <f t="shared" si="152"/>
        <v>missing</v>
      </c>
      <c r="B1225" t="str">
        <f t="shared" si="150"/>
        <v>missing</v>
      </c>
      <c r="C1225" t="str">
        <f t="shared" si="151"/>
        <v>AMD Ryzen 5 PRO 7445</v>
      </c>
      <c r="D1225" t="str">
        <f t="shared" si="154"/>
        <v>AMD</v>
      </c>
      <c r="E1225" t="str">
        <f t="shared" si="155"/>
        <v>Ryzen 5 PRO 7445</v>
      </c>
      <c r="F1225" t="str">
        <f t="shared" si="156"/>
        <v>Ryzen 5 PRO 7445</v>
      </c>
      <c r="G1225" t="str">
        <f t="shared" si="157"/>
        <v>Ryzen 5 PRO 7445</v>
      </c>
      <c r="H1225" t="str">
        <f t="shared" si="153"/>
        <v>AMD Ryzen 5 PRO 7445</v>
      </c>
      <c r="I1225" t="s">
        <v>1112</v>
      </c>
      <c r="J1225" t="s">
        <v>2974</v>
      </c>
      <c r="K1225" t="s">
        <v>507</v>
      </c>
      <c r="L1225" t="s">
        <v>430</v>
      </c>
      <c r="M1225">
        <v>6</v>
      </c>
      <c r="N1225">
        <v>12</v>
      </c>
      <c r="O1225" t="s">
        <v>424</v>
      </c>
      <c r="P1225" t="s">
        <v>1967</v>
      </c>
      <c r="Q1225" t="s">
        <v>4382</v>
      </c>
      <c r="R1225" t="str">
        <f>IF(COUNTIF(cpus!B:B, C1225)&gt;0, "found", "Missing")</f>
        <v>found</v>
      </c>
      <c r="S1225" t="str">
        <f>IF(COUNTIF(cpus!C:C, G1225)&gt;0, "found", "Missing")</f>
        <v>found</v>
      </c>
    </row>
    <row r="1226" spans="1:19" x14ac:dyDescent="0.25">
      <c r="A1226" t="str">
        <f t="shared" si="152"/>
        <v>missing</v>
      </c>
      <c r="B1226" t="str">
        <f t="shared" si="150"/>
        <v>missing</v>
      </c>
      <c r="C1226" t="str">
        <f t="shared" si="151"/>
        <v>AMD Ryzen 5 PRO 7530U</v>
      </c>
      <c r="D1226" t="str">
        <f t="shared" si="154"/>
        <v>AMD</v>
      </c>
      <c r="E1226" t="str">
        <f t="shared" si="155"/>
        <v>Ryzen 5 PRO 7530U</v>
      </c>
      <c r="F1226" t="str">
        <f t="shared" si="156"/>
        <v>Ryzen 5 PRO 7530U</v>
      </c>
      <c r="G1226" t="str">
        <f t="shared" si="157"/>
        <v>Ryzen 5 PRO 7530U</v>
      </c>
      <c r="H1226" t="str">
        <f t="shared" si="153"/>
        <v>AMD Ryzen 5 PRO 7530U</v>
      </c>
      <c r="I1226" t="s">
        <v>4383</v>
      </c>
      <c r="J1226" t="s">
        <v>2518</v>
      </c>
      <c r="K1226" t="s">
        <v>1881</v>
      </c>
      <c r="L1226" t="s">
        <v>440</v>
      </c>
      <c r="M1226">
        <v>6</v>
      </c>
      <c r="N1226">
        <v>12</v>
      </c>
      <c r="O1226" t="s">
        <v>2002</v>
      </c>
      <c r="P1226" t="s">
        <v>1886</v>
      </c>
      <c r="Q1226" t="s">
        <v>4384</v>
      </c>
      <c r="R1226" t="str">
        <f>IF(COUNTIF(cpus!B:B, C1226)&gt;0, "found", "Missing")</f>
        <v>found</v>
      </c>
      <c r="S1226" t="str">
        <f>IF(COUNTIF(cpus!C:C, G1226)&gt;0, "found", "Missing")</f>
        <v>found</v>
      </c>
    </row>
    <row r="1227" spans="1:19" x14ac:dyDescent="0.25">
      <c r="A1227" t="str">
        <f t="shared" si="152"/>
        <v>missing</v>
      </c>
      <c r="B1227" t="str">
        <f t="shared" si="150"/>
        <v>missing</v>
      </c>
      <c r="C1227" t="str">
        <f t="shared" si="151"/>
        <v>AMD Ryzen 5 Pro 7535U</v>
      </c>
      <c r="D1227" t="str">
        <f t="shared" si="154"/>
        <v>AMD</v>
      </c>
      <c r="E1227" t="str">
        <f t="shared" si="155"/>
        <v>Ryzen 5 Pro 7535U</v>
      </c>
      <c r="F1227" t="str">
        <f t="shared" si="156"/>
        <v>Ryzen 5 Pro 7535U</v>
      </c>
      <c r="G1227" t="str">
        <f t="shared" si="157"/>
        <v>Ryzen 5 Pro 7535U</v>
      </c>
      <c r="H1227" t="str">
        <f t="shared" si="153"/>
        <v>AMD Ryzen 5 Pro 7535U</v>
      </c>
      <c r="I1227" t="s">
        <v>4385</v>
      </c>
      <c r="J1227" t="s">
        <v>4086</v>
      </c>
      <c r="K1227" t="s">
        <v>473</v>
      </c>
      <c r="L1227" t="s">
        <v>443</v>
      </c>
      <c r="M1227">
        <v>6</v>
      </c>
      <c r="N1227">
        <v>12</v>
      </c>
      <c r="O1227" t="s">
        <v>4035</v>
      </c>
      <c r="P1227" t="s">
        <v>1873</v>
      </c>
      <c r="Q1227" t="s">
        <v>4386</v>
      </c>
      <c r="R1227" t="str">
        <f>IF(COUNTIF(cpus!B:B, C1227)&gt;0, "found", "Missing")</f>
        <v>found</v>
      </c>
      <c r="S1227" t="str">
        <f>IF(COUNTIF(cpus!C:C, G1227)&gt;0, "found", "Missing")</f>
        <v>found</v>
      </c>
    </row>
    <row r="1228" spans="1:19" x14ac:dyDescent="0.25">
      <c r="A1228" t="str">
        <f t="shared" si="152"/>
        <v>missing</v>
      </c>
      <c r="B1228" t="str">
        <f t="shared" si="150"/>
        <v>missing</v>
      </c>
      <c r="C1228" t="str">
        <f t="shared" si="151"/>
        <v>AMD Ryzen 5 PRO 7540U</v>
      </c>
      <c r="D1228" t="str">
        <f t="shared" si="154"/>
        <v>AMD</v>
      </c>
      <c r="E1228" t="str">
        <f t="shared" si="155"/>
        <v>Ryzen 5 PRO 7540U</v>
      </c>
      <c r="F1228" t="str">
        <f t="shared" si="156"/>
        <v>Ryzen 5 PRO 7540U</v>
      </c>
      <c r="G1228" t="str">
        <f t="shared" si="157"/>
        <v>Ryzen 5 PRO 7540U</v>
      </c>
      <c r="H1228" t="str">
        <f t="shared" si="153"/>
        <v>AMD Ryzen 5 PRO 7540U</v>
      </c>
      <c r="I1228" t="s">
        <v>4387</v>
      </c>
      <c r="J1228" t="s">
        <v>4093</v>
      </c>
      <c r="K1228" t="s">
        <v>469</v>
      </c>
      <c r="L1228" t="s">
        <v>481</v>
      </c>
      <c r="M1228">
        <v>6</v>
      </c>
      <c r="N1228">
        <v>12</v>
      </c>
      <c r="O1228" t="s">
        <v>2966</v>
      </c>
      <c r="P1228" t="s">
        <v>1892</v>
      </c>
      <c r="Q1228" t="s">
        <v>4388</v>
      </c>
      <c r="R1228" t="str">
        <f>IF(COUNTIF(cpus!B:B, C1228)&gt;0, "found", "Missing")</f>
        <v>found</v>
      </c>
      <c r="S1228" t="str">
        <f>IF(COUNTIF(cpus!C:C, G1228)&gt;0, "found", "Missing")</f>
        <v>found</v>
      </c>
    </row>
    <row r="1229" spans="1:19" x14ac:dyDescent="0.25">
      <c r="A1229" t="str">
        <f t="shared" si="152"/>
        <v>missing</v>
      </c>
      <c r="B1229" t="str">
        <f t="shared" si="150"/>
        <v>missing</v>
      </c>
      <c r="C1229" t="str">
        <f t="shared" si="151"/>
        <v>AMD Ryzen 5 PRO 7545U</v>
      </c>
      <c r="D1229" t="str">
        <f t="shared" si="154"/>
        <v>AMD</v>
      </c>
      <c r="E1229" t="str">
        <f t="shared" si="155"/>
        <v>Ryzen 5 PRO 7545U</v>
      </c>
      <c r="F1229" t="str">
        <f t="shared" si="156"/>
        <v>Ryzen 5 PRO 7545U</v>
      </c>
      <c r="G1229" t="str">
        <f t="shared" si="157"/>
        <v>Ryzen 5 PRO 7545U</v>
      </c>
      <c r="H1229" t="str">
        <f t="shared" si="153"/>
        <v>AMD Ryzen 5 PRO 7545U</v>
      </c>
      <c r="I1229" t="s">
        <v>4389</v>
      </c>
      <c r="J1229" t="s">
        <v>4093</v>
      </c>
      <c r="K1229" t="s">
        <v>442</v>
      </c>
      <c r="L1229" t="s">
        <v>481</v>
      </c>
      <c r="M1229">
        <v>6</v>
      </c>
      <c r="N1229">
        <v>12</v>
      </c>
      <c r="P1229" t="s">
        <v>1902</v>
      </c>
      <c r="Q1229" t="s">
        <v>4390</v>
      </c>
      <c r="R1229" t="str">
        <f>IF(COUNTIF(cpus!B:B, C1229)&gt;0, "found", "Missing")</f>
        <v>found</v>
      </c>
      <c r="S1229" t="str">
        <f>IF(COUNTIF(cpus!C:C, G1229)&gt;0, "found", "Missing")</f>
        <v>found</v>
      </c>
    </row>
    <row r="1230" spans="1:19" x14ac:dyDescent="0.25">
      <c r="A1230" t="str">
        <f t="shared" si="152"/>
        <v>missing</v>
      </c>
      <c r="B1230" t="str">
        <f t="shared" si="150"/>
        <v>missing</v>
      </c>
      <c r="C1230" t="str">
        <f t="shared" si="151"/>
        <v>AMD Ryzen 5 PRO 7640HS</v>
      </c>
      <c r="D1230" t="str">
        <f t="shared" si="154"/>
        <v>AMD</v>
      </c>
      <c r="E1230" t="str">
        <f t="shared" si="155"/>
        <v>Ryzen 5 PRO 7640HS</v>
      </c>
      <c r="F1230" t="str">
        <f t="shared" si="156"/>
        <v>Ryzen 5 PRO 7640HS</v>
      </c>
      <c r="G1230" t="str">
        <f t="shared" si="157"/>
        <v>Ryzen 5 PRO 7640HS</v>
      </c>
      <c r="H1230" t="str">
        <f t="shared" si="153"/>
        <v>AMD Ryzen 5 PRO 7640HS</v>
      </c>
      <c r="I1230" t="s">
        <v>4391</v>
      </c>
      <c r="J1230" t="s">
        <v>4093</v>
      </c>
      <c r="K1230" t="s">
        <v>430</v>
      </c>
      <c r="L1230" t="s">
        <v>3195</v>
      </c>
      <c r="M1230">
        <v>6</v>
      </c>
      <c r="N1230">
        <v>12</v>
      </c>
      <c r="O1230" t="s">
        <v>611</v>
      </c>
      <c r="P1230" t="s">
        <v>2796</v>
      </c>
      <c r="Q1230" t="s">
        <v>4392</v>
      </c>
      <c r="R1230" t="str">
        <f>IF(COUNTIF(cpus!B:B, C1230)&gt;0, "found", "Missing")</f>
        <v>found</v>
      </c>
      <c r="S1230" t="str">
        <f>IF(COUNTIF(cpus!C:C, G1230)&gt;0, "found", "Missing")</f>
        <v>found</v>
      </c>
    </row>
    <row r="1231" spans="1:19" x14ac:dyDescent="0.25">
      <c r="A1231" t="str">
        <f t="shared" si="152"/>
        <v>missing</v>
      </c>
      <c r="B1231" t="str">
        <f t="shared" si="150"/>
        <v>missing</v>
      </c>
      <c r="C1231" t="str">
        <f t="shared" si="151"/>
        <v>AMD Ryzen 5 PRO 7640U</v>
      </c>
      <c r="D1231" t="str">
        <f t="shared" si="154"/>
        <v>AMD</v>
      </c>
      <c r="E1231" t="str">
        <f t="shared" si="155"/>
        <v>Ryzen 5 PRO 7640U</v>
      </c>
      <c r="F1231" t="str">
        <f t="shared" si="156"/>
        <v>Ryzen 5 PRO 7640U</v>
      </c>
      <c r="G1231" t="str">
        <f t="shared" si="157"/>
        <v>Ryzen 5 PRO 7640U</v>
      </c>
      <c r="H1231" t="str">
        <f t="shared" si="153"/>
        <v>AMD Ryzen 5 PRO 7640U</v>
      </c>
      <c r="I1231" t="s">
        <v>4393</v>
      </c>
      <c r="J1231" t="s">
        <v>4290</v>
      </c>
      <c r="K1231" t="s">
        <v>437</v>
      </c>
      <c r="L1231" t="s">
        <v>481</v>
      </c>
      <c r="M1231">
        <v>6</v>
      </c>
      <c r="N1231">
        <v>12</v>
      </c>
      <c r="O1231" t="s">
        <v>4035</v>
      </c>
      <c r="P1231" t="s">
        <v>2874</v>
      </c>
      <c r="Q1231" t="s">
        <v>4394</v>
      </c>
      <c r="R1231" t="str">
        <f>IF(COUNTIF(cpus!B:B, C1231)&gt;0, "found", "Missing")</f>
        <v>found</v>
      </c>
      <c r="S1231" t="str">
        <f>IF(COUNTIF(cpus!C:C, G1231)&gt;0, "found", "Missing")</f>
        <v>found</v>
      </c>
    </row>
    <row r="1232" spans="1:19" hidden="1" x14ac:dyDescent="0.25">
      <c r="A1232" t="str">
        <f t="shared" si="152"/>
        <v>missing</v>
      </c>
      <c r="B1232" t="str">
        <f t="shared" si="150"/>
        <v>missing</v>
      </c>
      <c r="C1232" t="str">
        <f t="shared" si="151"/>
        <v>AMD Ryzen 5 PRO 7645</v>
      </c>
      <c r="D1232" t="str">
        <f t="shared" si="154"/>
        <v>AMD</v>
      </c>
      <c r="E1232" t="str">
        <f t="shared" si="155"/>
        <v>Ryzen 5 PRO 7645</v>
      </c>
      <c r="F1232" t="str">
        <f t="shared" si="156"/>
        <v>Ryzen 5 PRO 7645</v>
      </c>
      <c r="G1232" t="str">
        <f t="shared" si="157"/>
        <v>Ryzen 5 PRO 7645</v>
      </c>
      <c r="H1232" t="str">
        <f t="shared" si="153"/>
        <v>AMD Ryzen 5 PRO 7645</v>
      </c>
      <c r="I1232" t="s">
        <v>827</v>
      </c>
      <c r="J1232" t="s">
        <v>4262</v>
      </c>
      <c r="K1232" t="s">
        <v>445</v>
      </c>
      <c r="L1232" t="s">
        <v>476</v>
      </c>
      <c r="M1232">
        <v>6</v>
      </c>
      <c r="N1232">
        <v>12</v>
      </c>
      <c r="O1232" t="s">
        <v>424</v>
      </c>
      <c r="P1232" t="s">
        <v>1886</v>
      </c>
      <c r="Q1232" t="s">
        <v>4395</v>
      </c>
      <c r="R1232" t="str">
        <f>IF(COUNTIF(cpus!B:B, C1232)&gt;0, "found", "Missing")</f>
        <v>found</v>
      </c>
      <c r="S1232" t="str">
        <f>IF(COUNTIF(cpus!C:C, G1232)&gt;0, "found", "Missing")</f>
        <v>found</v>
      </c>
    </row>
    <row r="1233" spans="1:19" x14ac:dyDescent="0.25">
      <c r="A1233" t="str">
        <f t="shared" si="152"/>
        <v>missing</v>
      </c>
      <c r="B1233" t="str">
        <f t="shared" si="150"/>
        <v>missing</v>
      </c>
      <c r="C1233" t="str">
        <f t="shared" si="151"/>
        <v>AMD Ryzen 5 PRO 8500G</v>
      </c>
      <c r="D1233" t="str">
        <f t="shared" si="154"/>
        <v>AMD</v>
      </c>
      <c r="E1233" t="str">
        <f t="shared" si="155"/>
        <v>Ryzen 5 PRO 8500G</v>
      </c>
      <c r="F1233" t="str">
        <f t="shared" si="156"/>
        <v>Ryzen 5 PRO 8500G</v>
      </c>
      <c r="G1233" t="str">
        <f t="shared" si="157"/>
        <v>Ryzen 5 PRO 8500G</v>
      </c>
      <c r="H1233" t="str">
        <f t="shared" si="153"/>
        <v>AMD Ryzen 5 PRO 8500G</v>
      </c>
      <c r="I1233" t="s">
        <v>4396</v>
      </c>
      <c r="J1233" t="s">
        <v>2974</v>
      </c>
      <c r="K1233" t="s">
        <v>437</v>
      </c>
      <c r="L1233" t="s">
        <v>3195</v>
      </c>
      <c r="M1233">
        <v>6</v>
      </c>
      <c r="N1233">
        <v>12</v>
      </c>
      <c r="O1233" t="s">
        <v>424</v>
      </c>
      <c r="P1233" t="s">
        <v>2048</v>
      </c>
      <c r="Q1233" t="s">
        <v>4397</v>
      </c>
      <c r="R1233" t="str">
        <f>IF(COUNTIF(cpus!B:B, C1233)&gt;0, "found", "Missing")</f>
        <v>found</v>
      </c>
      <c r="S1233" t="str">
        <f>IF(COUNTIF(cpus!C:C, G1233)&gt;0, "found", "Missing")</f>
        <v>found</v>
      </c>
    </row>
    <row r="1234" spans="1:19" x14ac:dyDescent="0.25">
      <c r="A1234" t="str">
        <f t="shared" si="152"/>
        <v>missing</v>
      </c>
      <c r="B1234" t="str">
        <f t="shared" si="150"/>
        <v>missing</v>
      </c>
      <c r="C1234" t="str">
        <f t="shared" si="151"/>
        <v>AMD Ryzen 5 PRO 8500GE</v>
      </c>
      <c r="D1234" t="str">
        <f t="shared" si="154"/>
        <v>AMD</v>
      </c>
      <c r="E1234" t="str">
        <f t="shared" si="155"/>
        <v>Ryzen 5 PRO 8500GE</v>
      </c>
      <c r="F1234" t="str">
        <f t="shared" si="156"/>
        <v>Ryzen 5 PRO 8500GE</v>
      </c>
      <c r="G1234" t="str">
        <f t="shared" si="157"/>
        <v>Ryzen 5 PRO 8500GE</v>
      </c>
      <c r="H1234" t="str">
        <f t="shared" si="153"/>
        <v>AMD Ryzen 5 PRO 8500GE</v>
      </c>
      <c r="I1234" t="s">
        <v>4398</v>
      </c>
      <c r="J1234" t="s">
        <v>2974</v>
      </c>
      <c r="K1234" t="s">
        <v>451</v>
      </c>
      <c r="L1234" t="s">
        <v>3195</v>
      </c>
      <c r="M1234">
        <v>6</v>
      </c>
      <c r="N1234">
        <v>12</v>
      </c>
      <c r="O1234" t="s">
        <v>623</v>
      </c>
      <c r="P1234" t="s">
        <v>2048</v>
      </c>
      <c r="Q1234" t="s">
        <v>4399</v>
      </c>
      <c r="R1234" t="str">
        <f>IF(COUNTIF(cpus!B:B, C1234)&gt;0, "found", "Missing")</f>
        <v>found</v>
      </c>
      <c r="S1234" t="str">
        <f>IF(COUNTIF(cpus!C:C, G1234)&gt;0, "found", "Missing")</f>
        <v>found</v>
      </c>
    </row>
    <row r="1235" spans="1:19" x14ac:dyDescent="0.25">
      <c r="A1235" t="str">
        <f t="shared" si="152"/>
        <v>missing</v>
      </c>
      <c r="B1235" t="str">
        <f t="shared" si="150"/>
        <v>missing</v>
      </c>
      <c r="C1235" t="str">
        <f t="shared" si="151"/>
        <v>AMD Ryzen 5 PRO 8540U</v>
      </c>
      <c r="D1235" t="str">
        <f t="shared" si="154"/>
        <v>AMD</v>
      </c>
      <c r="E1235" t="str">
        <f t="shared" si="155"/>
        <v>Ryzen 5 PRO 8540U</v>
      </c>
      <c r="F1235" t="str">
        <f t="shared" si="156"/>
        <v>Ryzen 5 PRO 8540U</v>
      </c>
      <c r="G1235" t="str">
        <f t="shared" si="157"/>
        <v>Ryzen 5 PRO 8540U</v>
      </c>
      <c r="H1235" t="str">
        <f t="shared" si="153"/>
        <v>AMD Ryzen 5 PRO 8540U</v>
      </c>
      <c r="I1235" t="s">
        <v>4400</v>
      </c>
      <c r="J1235" t="s">
        <v>4093</v>
      </c>
      <c r="K1235" t="s">
        <v>481</v>
      </c>
      <c r="L1235" t="s">
        <v>469</v>
      </c>
      <c r="M1235">
        <v>6</v>
      </c>
      <c r="N1235">
        <v>12</v>
      </c>
      <c r="O1235" t="s">
        <v>4035</v>
      </c>
      <c r="P1235" t="s">
        <v>2048</v>
      </c>
      <c r="Q1235" t="s">
        <v>4401</v>
      </c>
      <c r="R1235" t="str">
        <f>IF(COUNTIF(cpus!B:B, C1235)&gt;0, "found", "Missing")</f>
        <v>found</v>
      </c>
      <c r="S1235" t="str">
        <f>IF(COUNTIF(cpus!C:C, G1235)&gt;0, "found", "Missing")</f>
        <v>found</v>
      </c>
    </row>
    <row r="1236" spans="1:19" x14ac:dyDescent="0.25">
      <c r="A1236" t="str">
        <f t="shared" si="152"/>
        <v>missing</v>
      </c>
      <c r="B1236" t="str">
        <f t="shared" si="150"/>
        <v>missing</v>
      </c>
      <c r="C1236" t="str">
        <f t="shared" si="151"/>
        <v>AMD Ryzen 5 PRO 8600G</v>
      </c>
      <c r="D1236" t="str">
        <f t="shared" si="154"/>
        <v>AMD</v>
      </c>
      <c r="E1236" t="str">
        <f t="shared" si="155"/>
        <v>Ryzen 5 PRO 8600G</v>
      </c>
      <c r="F1236" t="str">
        <f t="shared" si="156"/>
        <v>Ryzen 5 PRO 8600G</v>
      </c>
      <c r="G1236" t="str">
        <f t="shared" si="157"/>
        <v>Ryzen 5 PRO 8600G</v>
      </c>
      <c r="H1236" t="str">
        <f t="shared" si="153"/>
        <v>AMD Ryzen 5 PRO 8600G</v>
      </c>
      <c r="I1236" t="s">
        <v>4402</v>
      </c>
      <c r="J1236" t="s">
        <v>2974</v>
      </c>
      <c r="K1236" t="s">
        <v>430</v>
      </c>
      <c r="L1236" t="s">
        <v>3195</v>
      </c>
      <c r="M1236">
        <v>6</v>
      </c>
      <c r="N1236">
        <v>12</v>
      </c>
      <c r="O1236" t="s">
        <v>424</v>
      </c>
      <c r="P1236" t="s">
        <v>2048</v>
      </c>
      <c r="Q1236" t="s">
        <v>4403</v>
      </c>
      <c r="R1236" t="str">
        <f>IF(COUNTIF(cpus!B:B, C1236)&gt;0, "found", "Missing")</f>
        <v>found</v>
      </c>
      <c r="S1236" t="str">
        <f>IF(COUNTIF(cpus!C:C, G1236)&gt;0, "found", "Missing")</f>
        <v>found</v>
      </c>
    </row>
    <row r="1237" spans="1:19" x14ac:dyDescent="0.25">
      <c r="A1237" t="str">
        <f t="shared" si="152"/>
        <v>missing</v>
      </c>
      <c r="B1237" t="str">
        <f t="shared" si="150"/>
        <v>missing</v>
      </c>
      <c r="C1237" t="str">
        <f t="shared" si="151"/>
        <v>AMD Ryzen 5 PRO 8600GE</v>
      </c>
      <c r="D1237" t="str">
        <f t="shared" si="154"/>
        <v>AMD</v>
      </c>
      <c r="E1237" t="str">
        <f t="shared" si="155"/>
        <v>Ryzen 5 PRO 8600GE</v>
      </c>
      <c r="F1237" t="str">
        <f t="shared" si="156"/>
        <v>Ryzen 5 PRO 8600GE</v>
      </c>
      <c r="G1237" t="str">
        <f t="shared" si="157"/>
        <v>Ryzen 5 PRO 8600GE</v>
      </c>
      <c r="H1237" t="str">
        <f t="shared" si="153"/>
        <v>AMD Ryzen 5 PRO 8600GE</v>
      </c>
      <c r="I1237" t="s">
        <v>4404</v>
      </c>
      <c r="J1237" t="s">
        <v>2974</v>
      </c>
      <c r="K1237" t="s">
        <v>422</v>
      </c>
      <c r="L1237" t="s">
        <v>3195</v>
      </c>
      <c r="M1237">
        <v>6</v>
      </c>
      <c r="N1237">
        <v>12</v>
      </c>
      <c r="O1237" t="s">
        <v>623</v>
      </c>
      <c r="P1237" t="s">
        <v>2048</v>
      </c>
      <c r="Q1237" t="s">
        <v>4405</v>
      </c>
      <c r="R1237" t="str">
        <f>IF(COUNTIF(cpus!B:B, C1237)&gt;0, "found", "Missing")</f>
        <v>found</v>
      </c>
      <c r="S1237" t="str">
        <f>IF(COUNTIF(cpus!C:C, G1237)&gt;0, "found", "Missing")</f>
        <v>found</v>
      </c>
    </row>
    <row r="1238" spans="1:19" x14ac:dyDescent="0.25">
      <c r="A1238" t="str">
        <f t="shared" si="152"/>
        <v>missing</v>
      </c>
      <c r="B1238" t="str">
        <f t="shared" si="150"/>
        <v>missing</v>
      </c>
      <c r="C1238" t="str">
        <f t="shared" si="151"/>
        <v>AMD Ryzen 5 PRO 8640HS</v>
      </c>
      <c r="D1238" t="str">
        <f t="shared" si="154"/>
        <v>AMD</v>
      </c>
      <c r="E1238" t="str">
        <f t="shared" si="155"/>
        <v>Ryzen 5 PRO 8640HS</v>
      </c>
      <c r="F1238" t="str">
        <f t="shared" si="156"/>
        <v>Ryzen 5 PRO 8640HS</v>
      </c>
      <c r="G1238" t="str">
        <f t="shared" si="157"/>
        <v>Ryzen 5 PRO 8640HS</v>
      </c>
      <c r="H1238" t="str">
        <f t="shared" si="153"/>
        <v>AMD Ryzen 5 PRO 8640HS</v>
      </c>
      <c r="I1238" t="s">
        <v>4406</v>
      </c>
      <c r="J1238" t="s">
        <v>4093</v>
      </c>
      <c r="K1238" t="s">
        <v>437</v>
      </c>
      <c r="L1238" t="s">
        <v>481</v>
      </c>
      <c r="M1238">
        <v>6</v>
      </c>
      <c r="N1238">
        <v>12</v>
      </c>
      <c r="O1238" t="s">
        <v>4035</v>
      </c>
      <c r="P1238" t="s">
        <v>2048</v>
      </c>
      <c r="Q1238" t="s">
        <v>4407</v>
      </c>
      <c r="R1238" t="str">
        <f>IF(COUNTIF(cpus!B:B, C1238)&gt;0, "found", "Missing")</f>
        <v>found</v>
      </c>
      <c r="S1238" t="str">
        <f>IF(COUNTIF(cpus!C:C, G1238)&gt;0, "found", "Missing")</f>
        <v>found</v>
      </c>
    </row>
    <row r="1239" spans="1:19" x14ac:dyDescent="0.25">
      <c r="A1239" t="str">
        <f t="shared" si="152"/>
        <v>missing</v>
      </c>
      <c r="B1239" t="str">
        <f t="shared" si="150"/>
        <v>missing</v>
      </c>
      <c r="C1239" t="str">
        <f t="shared" si="151"/>
        <v>AMD Ryzen 5 PRO 8640U</v>
      </c>
      <c r="D1239" t="str">
        <f t="shared" si="154"/>
        <v>AMD</v>
      </c>
      <c r="E1239" t="str">
        <f t="shared" si="155"/>
        <v>Ryzen 5 PRO 8640U</v>
      </c>
      <c r="F1239" t="str">
        <f t="shared" si="156"/>
        <v>Ryzen 5 PRO 8640U</v>
      </c>
      <c r="G1239" t="str">
        <f t="shared" si="157"/>
        <v>Ryzen 5 PRO 8640U</v>
      </c>
      <c r="H1239" t="str">
        <f t="shared" si="153"/>
        <v>AMD Ryzen 5 PRO 8640U</v>
      </c>
      <c r="I1239" t="s">
        <v>4408</v>
      </c>
      <c r="J1239" t="s">
        <v>4093</v>
      </c>
      <c r="K1239" t="s">
        <v>437</v>
      </c>
      <c r="L1239" t="s">
        <v>481</v>
      </c>
      <c r="M1239">
        <v>6</v>
      </c>
      <c r="N1239">
        <v>12</v>
      </c>
      <c r="O1239" t="s">
        <v>4035</v>
      </c>
      <c r="P1239" t="s">
        <v>1897</v>
      </c>
      <c r="Q1239" t="s">
        <v>4409</v>
      </c>
      <c r="R1239" t="str">
        <f>IF(COUNTIF(cpus!B:B, C1239)&gt;0, "found", "Missing")</f>
        <v>found</v>
      </c>
      <c r="S1239" t="str">
        <f>IF(COUNTIF(cpus!C:C, G1239)&gt;0, "found", "Missing")</f>
        <v>found</v>
      </c>
    </row>
    <row r="1240" spans="1:19" x14ac:dyDescent="0.25">
      <c r="A1240" t="str">
        <f t="shared" si="152"/>
        <v>missing</v>
      </c>
      <c r="B1240" t="str">
        <f t="shared" si="150"/>
        <v>missing</v>
      </c>
      <c r="C1240" t="str">
        <f t="shared" si="151"/>
        <v>AMD Ryzen 5 PRO 8645HS</v>
      </c>
      <c r="D1240" t="str">
        <f t="shared" si="154"/>
        <v>AMD</v>
      </c>
      <c r="E1240" t="str">
        <f t="shared" si="155"/>
        <v>Ryzen 5 PRO 8645HS</v>
      </c>
      <c r="F1240" t="str">
        <f t="shared" si="156"/>
        <v>Ryzen 5 PRO 8645HS</v>
      </c>
      <c r="G1240" t="str">
        <f t="shared" si="157"/>
        <v>Ryzen 5 PRO 8645HS</v>
      </c>
      <c r="H1240" t="str">
        <f t="shared" si="153"/>
        <v>AMD Ryzen 5 PRO 8645HS</v>
      </c>
      <c r="I1240" t="s">
        <v>4410</v>
      </c>
      <c r="J1240" t="s">
        <v>4100</v>
      </c>
      <c r="K1240" t="s">
        <v>430</v>
      </c>
      <c r="L1240" t="s">
        <v>3195</v>
      </c>
      <c r="M1240">
        <v>6</v>
      </c>
      <c r="N1240">
        <v>12</v>
      </c>
      <c r="O1240" t="s">
        <v>985</v>
      </c>
      <c r="P1240" t="s">
        <v>2977</v>
      </c>
      <c r="Q1240" t="s">
        <v>4411</v>
      </c>
      <c r="R1240" t="str">
        <f>IF(COUNTIF(cpus!B:B, C1240)&gt;0, "found", "Missing")</f>
        <v>found</v>
      </c>
      <c r="S1240" t="str">
        <f>IF(COUNTIF(cpus!C:C, G1240)&gt;0, "found", "Missing")</f>
        <v>found</v>
      </c>
    </row>
    <row r="1241" spans="1:19" hidden="1" x14ac:dyDescent="0.25">
      <c r="A1241" t="str">
        <f t="shared" si="152"/>
        <v>missing</v>
      </c>
      <c r="B1241" t="str">
        <f t="shared" si="150"/>
        <v>missing</v>
      </c>
      <c r="C1241" t="str">
        <f t="shared" si="151"/>
        <v>AMD Ryzen 5 PRO 9645</v>
      </c>
      <c r="D1241" t="str">
        <f t="shared" si="154"/>
        <v>AMD</v>
      </c>
      <c r="E1241" t="str">
        <f t="shared" si="155"/>
        <v>Ryzen 5 PRO 9645</v>
      </c>
      <c r="F1241" t="str">
        <f t="shared" si="156"/>
        <v>Ryzen 5 PRO 9645</v>
      </c>
      <c r="G1241" t="str">
        <f t="shared" si="157"/>
        <v>Ryzen 5 PRO 9645</v>
      </c>
      <c r="H1241" t="str">
        <f t="shared" si="153"/>
        <v>AMD Ryzen 5 PRO 9645</v>
      </c>
      <c r="I1241" t="s">
        <v>1054</v>
      </c>
      <c r="J1241" t="s">
        <v>2974</v>
      </c>
      <c r="K1241" t="s">
        <v>422</v>
      </c>
      <c r="L1241" t="s">
        <v>423</v>
      </c>
      <c r="M1241">
        <v>6</v>
      </c>
      <c r="N1241">
        <v>12</v>
      </c>
      <c r="O1241" t="s">
        <v>424</v>
      </c>
      <c r="P1241" t="s">
        <v>1889</v>
      </c>
      <c r="Q1241" t="s">
        <v>4412</v>
      </c>
      <c r="R1241" t="str">
        <f>IF(COUNTIF(cpus!B:B, C1241)&gt;0, "found", "Missing")</f>
        <v>found</v>
      </c>
      <c r="S1241" t="str">
        <f>IF(COUNTIF(cpus!C:C, G1241)&gt;0, "found", "Missing")</f>
        <v>found</v>
      </c>
    </row>
    <row r="1242" spans="1:19" x14ac:dyDescent="0.25">
      <c r="A1242" t="str">
        <f t="shared" si="152"/>
        <v>missing</v>
      </c>
      <c r="B1242" t="str">
        <f t="shared" si="150"/>
        <v>missing</v>
      </c>
      <c r="C1242" t="str">
        <f t="shared" si="151"/>
        <v>AMD Ryzen 7 170</v>
      </c>
      <c r="D1242" t="str">
        <f t="shared" si="154"/>
        <v>AMD</v>
      </c>
      <c r="E1242" t="str">
        <f t="shared" si="155"/>
        <v>Ryzen 7 170</v>
      </c>
      <c r="F1242" t="str">
        <f t="shared" si="156"/>
        <v>Ryzen 7 170</v>
      </c>
      <c r="G1242" t="str">
        <f t="shared" si="157"/>
        <v>Ryzen 7 170</v>
      </c>
      <c r="H1242" t="str">
        <f t="shared" si="153"/>
        <v>AMD Ryzen 7 170</v>
      </c>
      <c r="I1242" t="s">
        <v>4413</v>
      </c>
      <c r="J1242" t="s">
        <v>4149</v>
      </c>
      <c r="K1242" t="s">
        <v>469</v>
      </c>
      <c r="L1242" t="s">
        <v>463</v>
      </c>
      <c r="M1242">
        <v>8</v>
      </c>
      <c r="N1242">
        <v>16</v>
      </c>
      <c r="O1242" t="s">
        <v>985</v>
      </c>
      <c r="P1242" t="s">
        <v>2695</v>
      </c>
      <c r="Q1242" t="s">
        <v>4414</v>
      </c>
      <c r="R1242" t="str">
        <f>IF(COUNTIF(cpus!B:B, C1242)&gt;0, "found", "Missing")</f>
        <v>found</v>
      </c>
      <c r="S1242" t="str">
        <f>IF(COUNTIF(cpus!C:C, G1242)&gt;0, "found", "Missing")</f>
        <v>found</v>
      </c>
    </row>
    <row r="1243" spans="1:19" x14ac:dyDescent="0.25">
      <c r="A1243" t="str">
        <f t="shared" si="152"/>
        <v>missing</v>
      </c>
      <c r="B1243" t="str">
        <f t="shared" si="150"/>
        <v>missing</v>
      </c>
      <c r="C1243" t="str">
        <f t="shared" si="151"/>
        <v>AMD Ryzen 7 1700</v>
      </c>
      <c r="D1243" t="str">
        <f t="shared" si="154"/>
        <v>AMD</v>
      </c>
      <c r="E1243" t="str">
        <f t="shared" si="155"/>
        <v>Ryzen 7 1700</v>
      </c>
      <c r="F1243" t="str">
        <f t="shared" si="156"/>
        <v>Ryzen 7 1700</v>
      </c>
      <c r="G1243" t="str">
        <f t="shared" si="157"/>
        <v>Ryzen 7 1700</v>
      </c>
      <c r="H1243" t="str">
        <f t="shared" si="153"/>
        <v>AMD Ryzen 7 1700</v>
      </c>
      <c r="I1243" t="s">
        <v>4415</v>
      </c>
      <c r="J1243" t="s">
        <v>2014</v>
      </c>
      <c r="K1243" t="s">
        <v>2017</v>
      </c>
      <c r="L1243" t="s">
        <v>442</v>
      </c>
      <c r="M1243">
        <v>8</v>
      </c>
      <c r="N1243">
        <v>16</v>
      </c>
      <c r="O1243" t="s">
        <v>424</v>
      </c>
      <c r="P1243" t="s">
        <v>2939</v>
      </c>
      <c r="Q1243" t="s">
        <v>4416</v>
      </c>
      <c r="R1243" t="str">
        <f>IF(COUNTIF(cpus!B:B, C1243)&gt;0, "found", "Missing")</f>
        <v>found</v>
      </c>
      <c r="S1243" t="str">
        <f>IF(COUNTIF(cpus!C:C, G1243)&gt;0, "found", "Missing")</f>
        <v>found</v>
      </c>
    </row>
    <row r="1244" spans="1:19" hidden="1" x14ac:dyDescent="0.25">
      <c r="A1244" t="str">
        <f t="shared" si="152"/>
        <v>missing</v>
      </c>
      <c r="B1244" t="str">
        <f t="shared" si="150"/>
        <v>missing</v>
      </c>
      <c r="C1244" t="str">
        <f t="shared" si="151"/>
        <v>AMD Ryzen 7 1700X</v>
      </c>
      <c r="D1244" t="str">
        <f t="shared" si="154"/>
        <v>AMD</v>
      </c>
      <c r="E1244" t="str">
        <f t="shared" si="155"/>
        <v>Ryzen 7 1700X</v>
      </c>
      <c r="F1244" t="str">
        <f t="shared" si="156"/>
        <v>Ryzen 7 1700X</v>
      </c>
      <c r="G1244" t="str">
        <f t="shared" si="157"/>
        <v>Ryzen 7 1700X</v>
      </c>
      <c r="H1244" t="str">
        <f t="shared" si="153"/>
        <v>AMD Ryzen 7 1700X</v>
      </c>
      <c r="I1244" t="s">
        <v>672</v>
      </c>
      <c r="J1244" t="s">
        <v>2014</v>
      </c>
      <c r="K1244" t="s">
        <v>451</v>
      </c>
      <c r="L1244" t="s">
        <v>445</v>
      </c>
      <c r="M1244">
        <v>8</v>
      </c>
      <c r="N1244">
        <v>16</v>
      </c>
      <c r="O1244" t="s">
        <v>541</v>
      </c>
      <c r="P1244" t="s">
        <v>2939</v>
      </c>
      <c r="Q1244" t="s">
        <v>4417</v>
      </c>
      <c r="R1244" t="str">
        <f>IF(COUNTIF(cpus!B:B, C1244)&gt;0, "found", "Missing")</f>
        <v>found</v>
      </c>
      <c r="S1244" t="str">
        <f>IF(COUNTIF(cpus!C:C, G1244)&gt;0, "found", "Missing")</f>
        <v>found</v>
      </c>
    </row>
    <row r="1245" spans="1:19" hidden="1" x14ac:dyDescent="0.25">
      <c r="A1245" t="str">
        <f t="shared" si="152"/>
        <v>missing</v>
      </c>
      <c r="B1245" t="str">
        <f t="shared" si="150"/>
        <v>missing</v>
      </c>
      <c r="C1245" t="str">
        <f t="shared" si="151"/>
        <v>AMD Ryzen 7 1800X</v>
      </c>
      <c r="D1245" t="str">
        <f t="shared" si="154"/>
        <v>AMD</v>
      </c>
      <c r="E1245" t="str">
        <f t="shared" si="155"/>
        <v>Ryzen 7 1800X</v>
      </c>
      <c r="F1245" t="str">
        <f t="shared" si="156"/>
        <v>Ryzen 7 1800X</v>
      </c>
      <c r="G1245" t="str">
        <f t="shared" si="157"/>
        <v>Ryzen 7 1800X</v>
      </c>
      <c r="H1245" t="str">
        <f t="shared" si="153"/>
        <v>AMD Ryzen 7 1800X</v>
      </c>
      <c r="I1245" t="s">
        <v>1182</v>
      </c>
      <c r="J1245" t="s">
        <v>2014</v>
      </c>
      <c r="K1245" t="s">
        <v>426</v>
      </c>
      <c r="L1245" t="s">
        <v>1917</v>
      </c>
      <c r="M1245">
        <v>8</v>
      </c>
      <c r="N1245">
        <v>16</v>
      </c>
      <c r="O1245" t="s">
        <v>541</v>
      </c>
      <c r="P1245" t="s">
        <v>2939</v>
      </c>
      <c r="Q1245" t="s">
        <v>4418</v>
      </c>
      <c r="R1245" t="str">
        <f>IF(COUNTIF(cpus!B:B, C1245)&gt;0, "found", "Missing")</f>
        <v>found</v>
      </c>
      <c r="S1245" t="str">
        <f>IF(COUNTIF(cpus!C:C, G1245)&gt;0, "found", "Missing")</f>
        <v>found</v>
      </c>
    </row>
    <row r="1246" spans="1:19" x14ac:dyDescent="0.25">
      <c r="A1246" t="str">
        <f t="shared" si="152"/>
        <v>missing</v>
      </c>
      <c r="B1246" t="str">
        <f t="shared" ref="B1246:B1309" si="158">IF(COUNTIF(C1246,"*[Dual CPU]*"),"found","missing")</f>
        <v>missing</v>
      </c>
      <c r="C1246" t="str">
        <f t="shared" si="151"/>
        <v>AMD Ryzen 7 250</v>
      </c>
      <c r="D1246" t="str">
        <f t="shared" si="154"/>
        <v>AMD</v>
      </c>
      <c r="E1246" t="str">
        <f t="shared" si="155"/>
        <v>Ryzen 7 250</v>
      </c>
      <c r="F1246" t="str">
        <f t="shared" si="156"/>
        <v>Ryzen 7 250</v>
      </c>
      <c r="G1246" t="str">
        <f t="shared" si="157"/>
        <v>Ryzen 7 250</v>
      </c>
      <c r="H1246" t="str">
        <f t="shared" si="153"/>
        <v>AMD Ryzen 7 250</v>
      </c>
      <c r="I1246" t="s">
        <v>4419</v>
      </c>
      <c r="J1246" t="s">
        <v>4034</v>
      </c>
      <c r="K1246" t="s">
        <v>507</v>
      </c>
      <c r="L1246" t="s">
        <v>476</v>
      </c>
      <c r="M1246">
        <v>8</v>
      </c>
      <c r="N1246">
        <v>16</v>
      </c>
      <c r="O1246" t="s">
        <v>4035</v>
      </c>
      <c r="P1246" t="s">
        <v>1897</v>
      </c>
      <c r="Q1246" t="s">
        <v>4420</v>
      </c>
      <c r="R1246" t="str">
        <f>IF(COUNTIF(cpus!B:B, C1246)&gt;0, "found", "Missing")</f>
        <v>found</v>
      </c>
      <c r="S1246" t="str">
        <f>IF(COUNTIF(cpus!C:C, G1246)&gt;0, "found", "Missing")</f>
        <v>found</v>
      </c>
    </row>
    <row r="1247" spans="1:19" x14ac:dyDescent="0.25">
      <c r="A1247" t="str">
        <f t="shared" si="152"/>
        <v>missing</v>
      </c>
      <c r="B1247" t="str">
        <f t="shared" si="158"/>
        <v>missing</v>
      </c>
      <c r="C1247" t="str">
        <f t="shared" si="151"/>
        <v>AMD Ryzen 7 255</v>
      </c>
      <c r="D1247" t="str">
        <f t="shared" si="154"/>
        <v>AMD</v>
      </c>
      <c r="E1247" t="str">
        <f t="shared" si="155"/>
        <v>Ryzen 7 255</v>
      </c>
      <c r="F1247" t="str">
        <f t="shared" si="156"/>
        <v>Ryzen 7 255</v>
      </c>
      <c r="G1247" t="str">
        <f t="shared" si="157"/>
        <v>Ryzen 7 255</v>
      </c>
      <c r="H1247" t="str">
        <f t="shared" si="153"/>
        <v>AMD Ryzen 7 255</v>
      </c>
      <c r="I1247" t="s">
        <v>4421</v>
      </c>
      <c r="K1247" t="s">
        <v>507</v>
      </c>
      <c r="L1247" t="s">
        <v>476</v>
      </c>
      <c r="M1247">
        <v>8</v>
      </c>
      <c r="N1247">
        <v>16</v>
      </c>
      <c r="O1247" t="s">
        <v>4035</v>
      </c>
      <c r="P1247" t="s">
        <v>2977</v>
      </c>
      <c r="Q1247" t="s">
        <v>4422</v>
      </c>
      <c r="R1247" t="str">
        <f>IF(COUNTIF(cpus!B:B, C1247)&gt;0, "found", "Missing")</f>
        <v>found</v>
      </c>
      <c r="S1247" t="str">
        <f>IF(COUNTIF(cpus!C:C, G1247)&gt;0, "found", "Missing")</f>
        <v>found</v>
      </c>
    </row>
    <row r="1248" spans="1:19" x14ac:dyDescent="0.25">
      <c r="A1248" t="str">
        <f t="shared" si="152"/>
        <v>missing</v>
      </c>
      <c r="B1248" t="str">
        <f t="shared" si="158"/>
        <v>missing</v>
      </c>
      <c r="C1248" t="str">
        <f t="shared" si="151"/>
        <v>AMD Ryzen 7 260</v>
      </c>
      <c r="D1248" t="str">
        <f t="shared" si="154"/>
        <v>AMD</v>
      </c>
      <c r="E1248" t="str">
        <f t="shared" si="155"/>
        <v>Ryzen 7 260</v>
      </c>
      <c r="F1248" t="str">
        <f t="shared" si="156"/>
        <v>Ryzen 7 260</v>
      </c>
      <c r="G1248" t="str">
        <f t="shared" si="157"/>
        <v>Ryzen 7 260</v>
      </c>
      <c r="H1248" t="str">
        <f t="shared" si="153"/>
        <v>AMD Ryzen 7 260</v>
      </c>
      <c r="I1248" t="s">
        <v>4423</v>
      </c>
      <c r="K1248" t="s">
        <v>445</v>
      </c>
      <c r="L1248" t="s">
        <v>476</v>
      </c>
      <c r="M1248">
        <v>8</v>
      </c>
      <c r="N1248">
        <v>16</v>
      </c>
      <c r="O1248" t="s">
        <v>985</v>
      </c>
      <c r="P1248" t="s">
        <v>2977</v>
      </c>
      <c r="Q1248" t="s">
        <v>4424</v>
      </c>
      <c r="R1248" t="str">
        <f>IF(COUNTIF(cpus!B:B, C1248)&gt;0, "found", "Missing")</f>
        <v>found</v>
      </c>
      <c r="S1248" t="str">
        <f>IF(COUNTIF(cpus!C:C, G1248)&gt;0, "found", "Missing")</f>
        <v>found</v>
      </c>
    </row>
    <row r="1249" spans="1:19" hidden="1" x14ac:dyDescent="0.25">
      <c r="A1249" t="str">
        <f t="shared" si="152"/>
        <v>missing</v>
      </c>
      <c r="B1249" t="str">
        <f t="shared" si="158"/>
        <v>missing</v>
      </c>
      <c r="C1249" t="str">
        <f t="shared" si="151"/>
        <v>AMD Ryzen 7 2700</v>
      </c>
      <c r="D1249" t="str">
        <f t="shared" si="154"/>
        <v>AMD</v>
      </c>
      <c r="E1249" t="str">
        <f t="shared" si="155"/>
        <v>Ryzen 7 2700</v>
      </c>
      <c r="F1249" t="str">
        <f t="shared" si="156"/>
        <v>Ryzen 7 2700</v>
      </c>
      <c r="G1249" t="str">
        <f t="shared" si="157"/>
        <v>Ryzen 7 2700</v>
      </c>
      <c r="H1249" t="str">
        <f t="shared" si="153"/>
        <v>AMD Ryzen 7 2700</v>
      </c>
      <c r="I1249" t="s">
        <v>665</v>
      </c>
      <c r="J1249" t="s">
        <v>2014</v>
      </c>
      <c r="K1249" t="s">
        <v>469</v>
      </c>
      <c r="L1249" t="s">
        <v>494</v>
      </c>
      <c r="M1249">
        <v>8</v>
      </c>
      <c r="N1249">
        <v>16</v>
      </c>
      <c r="O1249" t="s">
        <v>424</v>
      </c>
      <c r="P1249" t="s">
        <v>2292</v>
      </c>
      <c r="Q1249" t="s">
        <v>4425</v>
      </c>
      <c r="R1249" t="str">
        <f>IF(COUNTIF(cpus!B:B, C1249)&gt;0, "found", "Missing")</f>
        <v>found</v>
      </c>
      <c r="S1249" t="str">
        <f>IF(COUNTIF(cpus!C:C, G1249)&gt;0, "found", "Missing")</f>
        <v>found</v>
      </c>
    </row>
    <row r="1250" spans="1:19" x14ac:dyDescent="0.25">
      <c r="A1250" t="str">
        <f t="shared" si="152"/>
        <v>missing</v>
      </c>
      <c r="B1250" t="str">
        <f t="shared" si="158"/>
        <v>missing</v>
      </c>
      <c r="C1250" t="str">
        <f t="shared" si="151"/>
        <v>AMD Ryzen 7 2700E</v>
      </c>
      <c r="D1250" t="str">
        <f t="shared" si="154"/>
        <v>AMD</v>
      </c>
      <c r="E1250" t="str">
        <f t="shared" si="155"/>
        <v>Ryzen 7 2700E</v>
      </c>
      <c r="F1250" t="str">
        <f t="shared" si="156"/>
        <v>Ryzen 7 2700E</v>
      </c>
      <c r="G1250" t="str">
        <f t="shared" si="157"/>
        <v>Ryzen 7 2700E</v>
      </c>
      <c r="H1250" t="str">
        <f t="shared" si="153"/>
        <v>AMD Ryzen 7 2700E</v>
      </c>
      <c r="I1250" t="s">
        <v>4426</v>
      </c>
      <c r="J1250" t="s">
        <v>2014</v>
      </c>
      <c r="K1250" t="s">
        <v>627</v>
      </c>
      <c r="L1250" t="s">
        <v>1917</v>
      </c>
      <c r="M1250">
        <v>8</v>
      </c>
      <c r="N1250">
        <v>16</v>
      </c>
      <c r="O1250" t="s">
        <v>985</v>
      </c>
      <c r="P1250" t="s">
        <v>2116</v>
      </c>
      <c r="Q1250" t="s">
        <v>4427</v>
      </c>
      <c r="R1250" t="str">
        <f>IF(COUNTIF(cpus!B:B, C1250)&gt;0, "found", "Missing")</f>
        <v>found</v>
      </c>
      <c r="S1250" t="str">
        <f>IF(COUNTIF(cpus!C:C, G1250)&gt;0, "found", "Missing")</f>
        <v>found</v>
      </c>
    </row>
    <row r="1251" spans="1:19" x14ac:dyDescent="0.25">
      <c r="A1251" t="str">
        <f t="shared" si="152"/>
        <v>missing</v>
      </c>
      <c r="B1251" t="str">
        <f t="shared" si="158"/>
        <v>missing</v>
      </c>
      <c r="C1251" t="str">
        <f t="shared" si="151"/>
        <v>AMD Ryzen 7 2700U</v>
      </c>
      <c r="D1251" t="str">
        <f t="shared" si="154"/>
        <v>AMD</v>
      </c>
      <c r="E1251" t="str">
        <f t="shared" si="155"/>
        <v>Ryzen 7 2700U</v>
      </c>
      <c r="F1251" t="str">
        <f t="shared" si="156"/>
        <v>Ryzen 7 2700U</v>
      </c>
      <c r="G1251" t="str">
        <f t="shared" si="157"/>
        <v>Ryzen 7 2700U</v>
      </c>
      <c r="H1251" t="str">
        <f t="shared" si="153"/>
        <v>AMD Ryzen 7 2700U</v>
      </c>
      <c r="I1251" t="s">
        <v>4428</v>
      </c>
      <c r="J1251" t="s">
        <v>2338</v>
      </c>
      <c r="K1251" t="s">
        <v>632</v>
      </c>
      <c r="L1251" t="s">
        <v>445</v>
      </c>
      <c r="M1251">
        <v>4</v>
      </c>
      <c r="N1251">
        <v>8</v>
      </c>
      <c r="O1251" t="s">
        <v>2002</v>
      </c>
      <c r="P1251" t="s">
        <v>2018</v>
      </c>
      <c r="Q1251" t="s">
        <v>4429</v>
      </c>
      <c r="R1251" t="str">
        <f>IF(COUNTIF(cpus!B:B, C1251)&gt;0, "found", "Missing")</f>
        <v>found</v>
      </c>
      <c r="S1251" t="str">
        <f>IF(COUNTIF(cpus!C:C, G1251)&gt;0, "found", "Missing")</f>
        <v>found</v>
      </c>
    </row>
    <row r="1252" spans="1:19" hidden="1" x14ac:dyDescent="0.25">
      <c r="A1252" t="str">
        <f t="shared" si="152"/>
        <v>missing</v>
      </c>
      <c r="B1252" t="str">
        <f t="shared" si="158"/>
        <v>missing</v>
      </c>
      <c r="C1252" t="str">
        <f t="shared" si="151"/>
        <v>AMD Ryzen 7 2700X</v>
      </c>
      <c r="D1252" t="str">
        <f t="shared" si="154"/>
        <v>AMD</v>
      </c>
      <c r="E1252" t="str">
        <f t="shared" si="155"/>
        <v>Ryzen 7 2700X</v>
      </c>
      <c r="F1252" t="str">
        <f t="shared" si="156"/>
        <v>Ryzen 7 2700X</v>
      </c>
      <c r="G1252" t="str">
        <f t="shared" si="157"/>
        <v>Ryzen 7 2700X</v>
      </c>
      <c r="H1252" t="str">
        <f t="shared" si="153"/>
        <v>AMD Ryzen 7 2700X</v>
      </c>
      <c r="I1252" t="s">
        <v>567</v>
      </c>
      <c r="J1252" t="s">
        <v>2014</v>
      </c>
      <c r="K1252" t="s">
        <v>442</v>
      </c>
      <c r="L1252" t="s">
        <v>430</v>
      </c>
      <c r="M1252">
        <v>8</v>
      </c>
      <c r="N1252">
        <v>16</v>
      </c>
      <c r="O1252" t="s">
        <v>435</v>
      </c>
      <c r="P1252" t="s">
        <v>2292</v>
      </c>
      <c r="Q1252" t="s">
        <v>4430</v>
      </c>
      <c r="R1252" t="str">
        <f>IF(COUNTIF(cpus!B:B, C1252)&gt;0, "found", "Missing")</f>
        <v>found</v>
      </c>
      <c r="S1252" t="str">
        <f>IF(COUNTIF(cpus!C:C, G1252)&gt;0, "found", "Missing")</f>
        <v>found</v>
      </c>
    </row>
    <row r="1253" spans="1:19" x14ac:dyDescent="0.25">
      <c r="A1253" t="str">
        <f t="shared" si="152"/>
        <v>missing</v>
      </c>
      <c r="B1253" t="str">
        <f t="shared" si="158"/>
        <v>missing</v>
      </c>
      <c r="C1253" t="str">
        <f t="shared" si="151"/>
        <v>AMD Ryzen 7 2800H</v>
      </c>
      <c r="D1253" t="str">
        <f t="shared" si="154"/>
        <v>AMD</v>
      </c>
      <c r="E1253" t="str">
        <f t="shared" si="155"/>
        <v>Ryzen 7 2800H</v>
      </c>
      <c r="F1253" t="str">
        <f t="shared" si="156"/>
        <v>Ryzen 7 2800H</v>
      </c>
      <c r="G1253" t="str">
        <f t="shared" si="157"/>
        <v>Ryzen 7 2800H</v>
      </c>
      <c r="H1253" t="str">
        <f t="shared" si="153"/>
        <v>AMD Ryzen 7 2800H</v>
      </c>
      <c r="I1253" t="s">
        <v>4431</v>
      </c>
      <c r="J1253" t="s">
        <v>2338</v>
      </c>
      <c r="K1253" t="s">
        <v>507</v>
      </c>
      <c r="L1253" t="s">
        <v>445</v>
      </c>
      <c r="M1253">
        <v>4</v>
      </c>
      <c r="N1253">
        <v>8</v>
      </c>
      <c r="O1253" t="s">
        <v>985</v>
      </c>
      <c r="P1253" t="s">
        <v>2276</v>
      </c>
      <c r="Q1253" t="s">
        <v>4432</v>
      </c>
      <c r="R1253" t="str">
        <f>IF(COUNTIF(cpus!B:B, C1253)&gt;0, "found", "Missing")</f>
        <v>found</v>
      </c>
      <c r="S1253" t="str">
        <f>IF(COUNTIF(cpus!C:C, G1253)&gt;0, "found", "Missing")</f>
        <v>found</v>
      </c>
    </row>
    <row r="1254" spans="1:19" x14ac:dyDescent="0.25">
      <c r="A1254" t="str">
        <f t="shared" si="152"/>
        <v>missing</v>
      </c>
      <c r="B1254" t="str">
        <f t="shared" si="158"/>
        <v>missing</v>
      </c>
      <c r="C1254" t="str">
        <f t="shared" si="151"/>
        <v>AMD Ryzen 7 3700C</v>
      </c>
      <c r="D1254" t="str">
        <f t="shared" si="154"/>
        <v>AMD</v>
      </c>
      <c r="E1254" t="str">
        <f t="shared" si="155"/>
        <v>Ryzen 7 3700C</v>
      </c>
      <c r="F1254" t="str">
        <f t="shared" si="156"/>
        <v>Ryzen 7 3700C</v>
      </c>
      <c r="G1254" t="str">
        <f t="shared" si="157"/>
        <v>Ryzen 7 3700C</v>
      </c>
      <c r="H1254" t="str">
        <f t="shared" si="153"/>
        <v>AMD Ryzen 7 3700C</v>
      </c>
      <c r="I1254" t="s">
        <v>4433</v>
      </c>
      <c r="J1254" t="s">
        <v>2338</v>
      </c>
      <c r="K1254" t="s">
        <v>826</v>
      </c>
      <c r="L1254" t="s">
        <v>1917</v>
      </c>
      <c r="M1254">
        <v>4</v>
      </c>
      <c r="N1254">
        <v>8</v>
      </c>
      <c r="O1254" t="s">
        <v>2002</v>
      </c>
      <c r="P1254" t="s">
        <v>2513</v>
      </c>
      <c r="Q1254" t="s">
        <v>4434</v>
      </c>
      <c r="R1254" t="str">
        <f>IF(COUNTIF(cpus!B:B, C1254)&gt;0, "found", "Missing")</f>
        <v>found</v>
      </c>
      <c r="S1254" t="str">
        <f>IF(COUNTIF(cpus!C:C, G1254)&gt;0, "found", "Missing")</f>
        <v>found</v>
      </c>
    </row>
    <row r="1255" spans="1:19" x14ac:dyDescent="0.25">
      <c r="A1255" t="str">
        <f t="shared" si="152"/>
        <v>missing</v>
      </c>
      <c r="B1255" t="str">
        <f t="shared" si="158"/>
        <v>missing</v>
      </c>
      <c r="C1255" t="str">
        <f t="shared" si="151"/>
        <v>AMD Ryzen 7 3700U</v>
      </c>
      <c r="D1255" t="str">
        <f t="shared" si="154"/>
        <v>AMD</v>
      </c>
      <c r="E1255" t="str">
        <f t="shared" si="155"/>
        <v>Ryzen 7 3700U</v>
      </c>
      <c r="F1255" t="str">
        <f t="shared" si="156"/>
        <v>Ryzen 7 3700U</v>
      </c>
      <c r="G1255" t="str">
        <f t="shared" si="157"/>
        <v>Ryzen 7 3700U</v>
      </c>
      <c r="H1255" t="str">
        <f t="shared" si="153"/>
        <v>AMD Ryzen 7 3700U</v>
      </c>
      <c r="I1255" t="s">
        <v>4435</v>
      </c>
      <c r="J1255" t="s">
        <v>2338</v>
      </c>
      <c r="K1255" t="s">
        <v>826</v>
      </c>
      <c r="L1255" t="s">
        <v>1917</v>
      </c>
      <c r="M1255">
        <v>4</v>
      </c>
      <c r="N1255">
        <v>8</v>
      </c>
      <c r="O1255" t="s">
        <v>2002</v>
      </c>
      <c r="P1255" t="s">
        <v>2119</v>
      </c>
      <c r="Q1255" t="s">
        <v>4436</v>
      </c>
      <c r="R1255" t="str">
        <f>IF(COUNTIF(cpus!B:B, C1255)&gt;0, "found", "Missing")</f>
        <v>found</v>
      </c>
      <c r="S1255" t="str">
        <f>IF(COUNTIF(cpus!C:C, G1255)&gt;0, "found", "Missing")</f>
        <v>found</v>
      </c>
    </row>
    <row r="1256" spans="1:19" hidden="1" x14ac:dyDescent="0.25">
      <c r="A1256" t="str">
        <f t="shared" si="152"/>
        <v>missing</v>
      </c>
      <c r="B1256" t="str">
        <f t="shared" si="158"/>
        <v>missing</v>
      </c>
      <c r="C1256" t="str">
        <f t="shared" si="151"/>
        <v>AMD Ryzen 7 3700X</v>
      </c>
      <c r="D1256" t="str">
        <f t="shared" si="154"/>
        <v>AMD</v>
      </c>
      <c r="E1256" t="str">
        <f t="shared" si="155"/>
        <v>Ryzen 7 3700X</v>
      </c>
      <c r="F1256" t="str">
        <f t="shared" si="156"/>
        <v>Ryzen 7 3700X</v>
      </c>
      <c r="G1256" t="str">
        <f t="shared" si="157"/>
        <v>Ryzen 7 3700X</v>
      </c>
      <c r="H1256" t="str">
        <f t="shared" si="153"/>
        <v>AMD Ryzen 7 3700X</v>
      </c>
      <c r="I1256" t="s">
        <v>500</v>
      </c>
      <c r="J1256" t="s">
        <v>2014</v>
      </c>
      <c r="K1256" t="s">
        <v>426</v>
      </c>
      <c r="L1256" t="s">
        <v>438</v>
      </c>
      <c r="M1256">
        <v>8</v>
      </c>
      <c r="N1256">
        <v>16</v>
      </c>
      <c r="O1256" t="s">
        <v>424</v>
      </c>
      <c r="P1256" t="s">
        <v>2116</v>
      </c>
      <c r="Q1256" t="s">
        <v>4437</v>
      </c>
      <c r="R1256" t="str">
        <f>IF(COUNTIF(cpus!B:B, C1256)&gt;0, "found", "Missing")</f>
        <v>found</v>
      </c>
      <c r="S1256" t="str">
        <f>IF(COUNTIF(cpus!C:C, G1256)&gt;0, "found", "Missing")</f>
        <v>found</v>
      </c>
    </row>
    <row r="1257" spans="1:19" x14ac:dyDescent="0.25">
      <c r="A1257" t="str">
        <f t="shared" si="152"/>
        <v>missing</v>
      </c>
      <c r="B1257" t="str">
        <f t="shared" si="158"/>
        <v>missing</v>
      </c>
      <c r="C1257" t="str">
        <f t="shared" si="151"/>
        <v>AMD Ryzen 7 3750H</v>
      </c>
      <c r="D1257" t="str">
        <f t="shared" si="154"/>
        <v>AMD</v>
      </c>
      <c r="E1257" t="str">
        <f t="shared" si="155"/>
        <v>Ryzen 7 3750H</v>
      </c>
      <c r="F1257" t="str">
        <f t="shared" si="156"/>
        <v>Ryzen 7 3750H</v>
      </c>
      <c r="G1257" t="str">
        <f t="shared" si="157"/>
        <v>Ryzen 7 3750H</v>
      </c>
      <c r="H1257" t="str">
        <f t="shared" si="153"/>
        <v>AMD Ryzen 7 3750H</v>
      </c>
      <c r="I1257" t="s">
        <v>4438</v>
      </c>
      <c r="J1257" t="s">
        <v>2338</v>
      </c>
      <c r="K1257" t="s">
        <v>826</v>
      </c>
      <c r="L1257" t="s">
        <v>1917</v>
      </c>
      <c r="M1257">
        <v>4</v>
      </c>
      <c r="N1257">
        <v>8</v>
      </c>
      <c r="O1257" t="s">
        <v>623</v>
      </c>
      <c r="P1257" t="s">
        <v>2119</v>
      </c>
      <c r="Q1257" t="s">
        <v>4439</v>
      </c>
      <c r="R1257" t="str">
        <f>IF(COUNTIF(cpus!B:B, C1257)&gt;0, "found", "Missing")</f>
        <v>found</v>
      </c>
      <c r="S1257" t="str">
        <f>IF(COUNTIF(cpus!C:C, G1257)&gt;0, "found", "Missing")</f>
        <v>found</v>
      </c>
    </row>
    <row r="1258" spans="1:19" x14ac:dyDescent="0.25">
      <c r="A1258" t="str">
        <f t="shared" si="152"/>
        <v>missing</v>
      </c>
      <c r="B1258" t="str">
        <f t="shared" si="158"/>
        <v>missing</v>
      </c>
      <c r="C1258" t="str">
        <f t="shared" si="151"/>
        <v>AMD Ryzen 7 3780U</v>
      </c>
      <c r="D1258" t="str">
        <f t="shared" si="154"/>
        <v>AMD</v>
      </c>
      <c r="E1258" t="str">
        <f t="shared" si="155"/>
        <v>Ryzen 7 3780U</v>
      </c>
      <c r="F1258" t="str">
        <f t="shared" si="156"/>
        <v>Ryzen 7 3780U</v>
      </c>
      <c r="G1258" t="str">
        <f t="shared" si="157"/>
        <v>Ryzen 7 3780U</v>
      </c>
      <c r="H1258" t="str">
        <f t="shared" si="153"/>
        <v>AMD Ryzen 7 3780U</v>
      </c>
      <c r="I1258" t="s">
        <v>4440</v>
      </c>
      <c r="J1258" t="s">
        <v>2338</v>
      </c>
      <c r="K1258" t="s">
        <v>826</v>
      </c>
      <c r="L1258" t="s">
        <v>1917</v>
      </c>
      <c r="M1258">
        <v>4</v>
      </c>
      <c r="N1258">
        <v>8</v>
      </c>
      <c r="O1258" t="s">
        <v>2002</v>
      </c>
      <c r="P1258" t="s">
        <v>2209</v>
      </c>
      <c r="Q1258" t="s">
        <v>4441</v>
      </c>
      <c r="R1258" t="str">
        <f>IF(COUNTIF(cpus!B:B, C1258)&gt;0, "found", "Missing")</f>
        <v>found</v>
      </c>
      <c r="S1258" t="str">
        <f>IF(COUNTIF(cpus!C:C, G1258)&gt;0, "found", "Missing")</f>
        <v>found</v>
      </c>
    </row>
    <row r="1259" spans="1:19" hidden="1" x14ac:dyDescent="0.25">
      <c r="A1259" t="str">
        <f t="shared" si="152"/>
        <v>missing</v>
      </c>
      <c r="B1259" t="str">
        <f t="shared" si="158"/>
        <v>missing</v>
      </c>
      <c r="C1259" t="str">
        <f t="shared" si="151"/>
        <v>AMD Ryzen 7 3800X</v>
      </c>
      <c r="D1259" t="str">
        <f t="shared" si="154"/>
        <v>AMD</v>
      </c>
      <c r="E1259" t="str">
        <f t="shared" si="155"/>
        <v>Ryzen 7 3800X</v>
      </c>
      <c r="F1259" t="str">
        <f t="shared" si="156"/>
        <v>Ryzen 7 3800X</v>
      </c>
      <c r="G1259" t="str">
        <f t="shared" si="157"/>
        <v>Ryzen 7 3800X</v>
      </c>
      <c r="H1259" t="str">
        <f t="shared" si="153"/>
        <v>AMD Ryzen 7 3800X</v>
      </c>
      <c r="I1259" t="s">
        <v>593</v>
      </c>
      <c r="J1259" t="s">
        <v>2014</v>
      </c>
      <c r="K1259" t="s">
        <v>422</v>
      </c>
      <c r="L1259" t="s">
        <v>440</v>
      </c>
      <c r="M1259">
        <v>8</v>
      </c>
      <c r="N1259">
        <v>16</v>
      </c>
      <c r="O1259" t="s">
        <v>435</v>
      </c>
      <c r="P1259" t="s">
        <v>2116</v>
      </c>
      <c r="Q1259" t="s">
        <v>4442</v>
      </c>
      <c r="R1259" t="str">
        <f>IF(COUNTIF(cpus!B:B, C1259)&gt;0, "found", "Missing")</f>
        <v>found</v>
      </c>
      <c r="S1259" t="str">
        <f>IF(COUNTIF(cpus!C:C, G1259)&gt;0, "found", "Missing")</f>
        <v>found</v>
      </c>
    </row>
    <row r="1260" spans="1:19" x14ac:dyDescent="0.25">
      <c r="A1260" t="str">
        <f t="shared" si="152"/>
        <v>missing</v>
      </c>
      <c r="B1260" t="str">
        <f t="shared" si="158"/>
        <v>missing</v>
      </c>
      <c r="C1260" t="str">
        <f t="shared" si="151"/>
        <v>AMD Ryzen 7 3800XT</v>
      </c>
      <c r="D1260" t="str">
        <f t="shared" si="154"/>
        <v>AMD</v>
      </c>
      <c r="E1260" t="str">
        <f t="shared" si="155"/>
        <v>Ryzen 7 3800XT</v>
      </c>
      <c r="F1260" t="str">
        <f t="shared" si="156"/>
        <v>Ryzen 7 3800XT</v>
      </c>
      <c r="G1260" t="str">
        <f t="shared" si="157"/>
        <v>Ryzen 7 3800XT</v>
      </c>
      <c r="H1260" t="str">
        <f t="shared" si="153"/>
        <v>AMD Ryzen 7 3800XT</v>
      </c>
      <c r="I1260" t="s">
        <v>4443</v>
      </c>
      <c r="J1260" t="s">
        <v>2014</v>
      </c>
      <c r="K1260" t="s">
        <v>422</v>
      </c>
      <c r="L1260" t="s">
        <v>412</v>
      </c>
      <c r="M1260">
        <v>8</v>
      </c>
      <c r="N1260">
        <v>16</v>
      </c>
      <c r="O1260" t="s">
        <v>435</v>
      </c>
      <c r="P1260" t="s">
        <v>1911</v>
      </c>
      <c r="Q1260" t="s">
        <v>4444</v>
      </c>
      <c r="R1260" t="str">
        <f>IF(COUNTIF(cpus!B:B, C1260)&gt;0, "found", "Missing")</f>
        <v>found</v>
      </c>
      <c r="S1260" t="str">
        <f>IF(COUNTIF(cpus!C:C, G1260)&gt;0, "found", "Missing")</f>
        <v>found</v>
      </c>
    </row>
    <row r="1261" spans="1:19" x14ac:dyDescent="0.25">
      <c r="A1261" t="str">
        <f t="shared" si="152"/>
        <v>missing</v>
      </c>
      <c r="B1261" t="str">
        <f t="shared" si="158"/>
        <v>missing</v>
      </c>
      <c r="C1261" t="str">
        <f t="shared" si="151"/>
        <v>AMD Ryzen 7 4700G</v>
      </c>
      <c r="D1261" t="str">
        <f t="shared" si="154"/>
        <v>AMD</v>
      </c>
      <c r="E1261" t="str">
        <f t="shared" si="155"/>
        <v>Ryzen 7 4700G</v>
      </c>
      <c r="F1261" t="str">
        <f t="shared" si="156"/>
        <v>Ryzen 7 4700G</v>
      </c>
      <c r="G1261" t="str">
        <f t="shared" si="157"/>
        <v>Ryzen 7 4700G</v>
      </c>
      <c r="H1261" t="str">
        <f t="shared" si="153"/>
        <v>AMD Ryzen 7 4700G</v>
      </c>
      <c r="I1261" t="s">
        <v>4445</v>
      </c>
      <c r="J1261" t="s">
        <v>2014</v>
      </c>
      <c r="K1261" t="s">
        <v>426</v>
      </c>
      <c r="L1261" t="s">
        <v>438</v>
      </c>
      <c r="M1261">
        <v>8</v>
      </c>
      <c r="N1261">
        <v>16</v>
      </c>
      <c r="O1261" t="s">
        <v>424</v>
      </c>
      <c r="P1261" t="s">
        <v>1911</v>
      </c>
      <c r="Q1261" t="s">
        <v>4446</v>
      </c>
      <c r="R1261" t="str">
        <f>IF(COUNTIF(cpus!B:B, C1261)&gt;0, "found", "Missing")</f>
        <v>found</v>
      </c>
      <c r="S1261" t="str">
        <f>IF(COUNTIF(cpus!C:C, G1261)&gt;0, "found", "Missing")</f>
        <v>found</v>
      </c>
    </row>
    <row r="1262" spans="1:19" x14ac:dyDescent="0.25">
      <c r="A1262" t="str">
        <f t="shared" si="152"/>
        <v>missing</v>
      </c>
      <c r="B1262" t="str">
        <f t="shared" si="158"/>
        <v>missing</v>
      </c>
      <c r="C1262" t="str">
        <f t="shared" si="151"/>
        <v>AMD Ryzen 7 4700GE</v>
      </c>
      <c r="D1262" t="str">
        <f t="shared" si="154"/>
        <v>AMD</v>
      </c>
      <c r="E1262" t="str">
        <f t="shared" si="155"/>
        <v>Ryzen 7 4700GE</v>
      </c>
      <c r="F1262" t="str">
        <f t="shared" si="156"/>
        <v>Ryzen 7 4700GE</v>
      </c>
      <c r="G1262" t="str">
        <f t="shared" si="157"/>
        <v>Ryzen 7 4700GE</v>
      </c>
      <c r="H1262" t="str">
        <f t="shared" si="153"/>
        <v>AMD Ryzen 7 4700GE</v>
      </c>
      <c r="I1262" t="s">
        <v>4447</v>
      </c>
      <c r="J1262" t="s">
        <v>2014</v>
      </c>
      <c r="K1262" t="s">
        <v>700</v>
      </c>
      <c r="L1262" t="s">
        <v>430</v>
      </c>
      <c r="M1262">
        <v>8</v>
      </c>
      <c r="N1262">
        <v>16</v>
      </c>
      <c r="O1262" t="s">
        <v>623</v>
      </c>
      <c r="P1262" t="s">
        <v>1911</v>
      </c>
      <c r="Q1262" t="s">
        <v>4448</v>
      </c>
      <c r="R1262" t="str">
        <f>IF(COUNTIF(cpus!B:B, C1262)&gt;0, "found", "Missing")</f>
        <v>found</v>
      </c>
      <c r="S1262" t="str">
        <f>IF(COUNTIF(cpus!C:C, G1262)&gt;0, "found", "Missing")</f>
        <v>found</v>
      </c>
    </row>
    <row r="1263" spans="1:19" x14ac:dyDescent="0.25">
      <c r="A1263" t="str">
        <f t="shared" si="152"/>
        <v>missing</v>
      </c>
      <c r="B1263" t="str">
        <f t="shared" si="158"/>
        <v>missing</v>
      </c>
      <c r="C1263" t="str">
        <f t="shared" si="151"/>
        <v>AMD Ryzen 7 4700U</v>
      </c>
      <c r="D1263" t="str">
        <f t="shared" si="154"/>
        <v>AMD</v>
      </c>
      <c r="E1263" t="str">
        <f t="shared" si="155"/>
        <v>Ryzen 7 4700U</v>
      </c>
      <c r="F1263" t="str">
        <f t="shared" si="156"/>
        <v>Ryzen 7 4700U</v>
      </c>
      <c r="G1263" t="str">
        <f t="shared" si="157"/>
        <v>Ryzen 7 4700U</v>
      </c>
      <c r="H1263" t="str">
        <f t="shared" si="153"/>
        <v>AMD Ryzen 7 4700U</v>
      </c>
      <c r="I1263" t="s">
        <v>4449</v>
      </c>
      <c r="J1263" t="s">
        <v>2518</v>
      </c>
      <c r="K1263" t="s">
        <v>1881</v>
      </c>
      <c r="L1263" t="s">
        <v>494</v>
      </c>
      <c r="M1263">
        <v>8</v>
      </c>
      <c r="N1263">
        <v>8</v>
      </c>
      <c r="O1263" t="s">
        <v>2002</v>
      </c>
      <c r="P1263" t="s">
        <v>1914</v>
      </c>
      <c r="Q1263" t="s">
        <v>4450</v>
      </c>
      <c r="R1263" t="str">
        <f>IF(COUNTIF(cpus!B:B, C1263)&gt;0, "found", "Missing")</f>
        <v>found</v>
      </c>
      <c r="S1263" t="str">
        <f>IF(COUNTIF(cpus!C:C, G1263)&gt;0, "found", "Missing")</f>
        <v>found</v>
      </c>
    </row>
    <row r="1264" spans="1:19" x14ac:dyDescent="0.25">
      <c r="A1264" t="str">
        <f t="shared" si="152"/>
        <v>missing</v>
      </c>
      <c r="B1264" t="str">
        <f t="shared" si="158"/>
        <v>missing</v>
      </c>
      <c r="C1264" t="str">
        <f t="shared" ref="C1264:C1327" si="159">SUBSTITUTE(SUBSTITUTE(SUBSTITUTE(SUBSTITUTE(SUBSTITUTE(I1264," Dual Core","")," Quad Core","")," Quad-Core","")," Dual-Core","")," APU","")</f>
        <v>AMD Ryzen 7 4800H</v>
      </c>
      <c r="D1264" t="str">
        <f t="shared" si="154"/>
        <v>AMD</v>
      </c>
      <c r="E1264" t="str">
        <f t="shared" si="155"/>
        <v>Ryzen 7 4800H</v>
      </c>
      <c r="F1264" t="str">
        <f t="shared" si="156"/>
        <v>Ryzen 7 4800H</v>
      </c>
      <c r="G1264" t="str">
        <f t="shared" si="157"/>
        <v>Ryzen 7 4800H</v>
      </c>
      <c r="H1264" t="str">
        <f t="shared" si="153"/>
        <v>AMD Ryzen 7 4800H</v>
      </c>
      <c r="I1264" t="s">
        <v>4451</v>
      </c>
      <c r="J1264" t="s">
        <v>2518</v>
      </c>
      <c r="K1264" t="s">
        <v>473</v>
      </c>
      <c r="L1264" t="s">
        <v>418</v>
      </c>
      <c r="M1264">
        <v>8</v>
      </c>
      <c r="N1264">
        <v>16</v>
      </c>
      <c r="O1264" t="s">
        <v>985</v>
      </c>
      <c r="P1264" t="s">
        <v>2929</v>
      </c>
      <c r="Q1264" t="s">
        <v>4452</v>
      </c>
      <c r="R1264" t="str">
        <f>IF(COUNTIF(cpus!B:B, C1264)&gt;0, "found", "Missing")</f>
        <v>found</v>
      </c>
      <c r="S1264" t="str">
        <f>IF(COUNTIF(cpus!C:C, G1264)&gt;0, "found", "Missing")</f>
        <v>found</v>
      </c>
    </row>
    <row r="1265" spans="1:19" x14ac:dyDescent="0.25">
      <c r="A1265" t="str">
        <f t="shared" ref="A1265:A1328" si="160">IF(COUNTIF(C1265,"*Quad CPU]*"),"found","missing")</f>
        <v>missing</v>
      </c>
      <c r="B1265" t="str">
        <f t="shared" si="158"/>
        <v>missing</v>
      </c>
      <c r="C1265" t="str">
        <f t="shared" si="159"/>
        <v>AMD Ryzen 7 4800HS</v>
      </c>
      <c r="D1265" t="str">
        <f t="shared" si="154"/>
        <v>AMD</v>
      </c>
      <c r="E1265" t="str">
        <f t="shared" si="155"/>
        <v>Ryzen 7 4800HS</v>
      </c>
      <c r="F1265" t="str">
        <f t="shared" si="156"/>
        <v>Ryzen 7 4800HS</v>
      </c>
      <c r="G1265" t="str">
        <f t="shared" si="157"/>
        <v>Ryzen 7 4800HS</v>
      </c>
      <c r="H1265" t="str">
        <f t="shared" si="153"/>
        <v>AMD Ryzen 7 4800HS</v>
      </c>
      <c r="I1265" t="s">
        <v>4453</v>
      </c>
      <c r="J1265" t="s">
        <v>2518</v>
      </c>
      <c r="K1265" t="s">
        <v>473</v>
      </c>
      <c r="L1265" t="s">
        <v>418</v>
      </c>
      <c r="M1265">
        <v>8</v>
      </c>
      <c r="N1265">
        <v>16</v>
      </c>
      <c r="O1265" t="s">
        <v>985</v>
      </c>
      <c r="P1265" t="s">
        <v>1914</v>
      </c>
      <c r="Q1265" t="s">
        <v>4454</v>
      </c>
      <c r="R1265" t="str">
        <f>IF(COUNTIF(cpus!B:B, C1265)&gt;0, "found", "Missing")</f>
        <v>found</v>
      </c>
      <c r="S1265" t="str">
        <f>IF(COUNTIF(cpus!C:C, G1265)&gt;0, "found", "Missing")</f>
        <v>found</v>
      </c>
    </row>
    <row r="1266" spans="1:19" x14ac:dyDescent="0.25">
      <c r="A1266" t="str">
        <f t="shared" si="160"/>
        <v>missing</v>
      </c>
      <c r="B1266" t="str">
        <f t="shared" si="158"/>
        <v>missing</v>
      </c>
      <c r="C1266" t="str">
        <f t="shared" si="159"/>
        <v>AMD Ryzen 7 4800U</v>
      </c>
      <c r="D1266" t="str">
        <f t="shared" si="154"/>
        <v>AMD</v>
      </c>
      <c r="E1266" t="str">
        <f t="shared" si="155"/>
        <v>Ryzen 7 4800U</v>
      </c>
      <c r="F1266" t="str">
        <f t="shared" si="156"/>
        <v>Ryzen 7 4800U</v>
      </c>
      <c r="G1266" t="str">
        <f t="shared" si="157"/>
        <v>Ryzen 7 4800U</v>
      </c>
      <c r="H1266" t="str">
        <f t="shared" si="153"/>
        <v>AMD Ryzen 7 4800U</v>
      </c>
      <c r="I1266" t="s">
        <v>4455</v>
      </c>
      <c r="J1266" t="s">
        <v>2518</v>
      </c>
      <c r="K1266" t="s">
        <v>796</v>
      </c>
      <c r="L1266" t="s">
        <v>418</v>
      </c>
      <c r="M1266">
        <v>8</v>
      </c>
      <c r="N1266">
        <v>16</v>
      </c>
      <c r="O1266" t="s">
        <v>2002</v>
      </c>
      <c r="P1266" t="s">
        <v>1914</v>
      </c>
      <c r="Q1266" t="s">
        <v>4456</v>
      </c>
      <c r="R1266" t="str">
        <f>IF(COUNTIF(cpus!B:B, C1266)&gt;0, "found", "Missing")</f>
        <v>found</v>
      </c>
      <c r="S1266" t="str">
        <f>IF(COUNTIF(cpus!C:C, G1266)&gt;0, "found", "Missing")</f>
        <v>found</v>
      </c>
    </row>
    <row r="1267" spans="1:19" x14ac:dyDescent="0.25">
      <c r="A1267" t="str">
        <f t="shared" si="160"/>
        <v>missing</v>
      </c>
      <c r="B1267" t="str">
        <f t="shared" si="158"/>
        <v>missing</v>
      </c>
      <c r="C1267" t="str">
        <f t="shared" si="159"/>
        <v>AMD Ryzen 7 4850U Mobile</v>
      </c>
      <c r="D1267" t="str">
        <f t="shared" si="154"/>
        <v>AMD</v>
      </c>
      <c r="E1267" t="str">
        <f t="shared" si="155"/>
        <v>Ryzen 7 4850U Mobile</v>
      </c>
      <c r="F1267" t="str">
        <f t="shared" si="156"/>
        <v>Ryzen 7 4850U Mobile</v>
      </c>
      <c r="G1267" t="str">
        <f t="shared" si="157"/>
        <v>Ryzen 7 4850U Mobile</v>
      </c>
      <c r="H1267" t="str">
        <f t="shared" si="153"/>
        <v>AMD Ryzen 7 4850U Mobile</v>
      </c>
      <c r="I1267" t="s">
        <v>4457</v>
      </c>
      <c r="J1267" t="s">
        <v>2518</v>
      </c>
      <c r="K1267" t="s">
        <v>727</v>
      </c>
      <c r="L1267" t="s">
        <v>494</v>
      </c>
      <c r="M1267">
        <v>8</v>
      </c>
      <c r="N1267">
        <v>16</v>
      </c>
      <c r="O1267" t="s">
        <v>2002</v>
      </c>
      <c r="P1267" t="s">
        <v>2513</v>
      </c>
      <c r="Q1267" t="s">
        <v>4458</v>
      </c>
      <c r="R1267" t="str">
        <f>IF(COUNTIF(cpus!B:B, C1267)&gt;0, "found", "Missing")</f>
        <v>found</v>
      </c>
      <c r="S1267" t="str">
        <f>IF(COUNTIF(cpus!C:C, G1267)&gt;0, "found", "Missing")</f>
        <v>found</v>
      </c>
    </row>
    <row r="1268" spans="1:19" x14ac:dyDescent="0.25">
      <c r="A1268" t="str">
        <f t="shared" si="160"/>
        <v>missing</v>
      </c>
      <c r="B1268" t="str">
        <f t="shared" si="158"/>
        <v>missing</v>
      </c>
      <c r="C1268" t="str">
        <f t="shared" si="159"/>
        <v>AMD Ryzen 7 4980U Microsoft Surface Edition</v>
      </c>
      <c r="D1268" t="str">
        <f t="shared" si="154"/>
        <v>AMD</v>
      </c>
      <c r="E1268" t="str">
        <f t="shared" si="155"/>
        <v>Ryzen 7 4980U Microsoft Surface Edition</v>
      </c>
      <c r="F1268" t="str">
        <f t="shared" si="156"/>
        <v>Ryzen 7 4980U Microsoft Surface Edition</v>
      </c>
      <c r="G1268" t="str">
        <f t="shared" si="157"/>
        <v>Ryzen 7 4980U Microsoft Surface Edition</v>
      </c>
      <c r="H1268" t="str">
        <f t="shared" si="153"/>
        <v>AMD Ryzen 7 4980U Microsoft Surface Edition</v>
      </c>
      <c r="I1268" t="s">
        <v>4459</v>
      </c>
      <c r="J1268" t="s">
        <v>2518</v>
      </c>
      <c r="K1268" t="s">
        <v>1881</v>
      </c>
      <c r="L1268" t="s">
        <v>438</v>
      </c>
      <c r="M1268">
        <v>8</v>
      </c>
      <c r="N1268">
        <v>16</v>
      </c>
      <c r="O1268" t="s">
        <v>2002</v>
      </c>
      <c r="P1268" t="s">
        <v>2510</v>
      </c>
      <c r="Q1268" t="s">
        <v>4460</v>
      </c>
      <c r="R1268" t="str">
        <f>IF(COUNTIF(cpus!B:B, C1268)&gt;0, "found", "Missing")</f>
        <v>found</v>
      </c>
      <c r="S1268" t="str">
        <f>IF(COUNTIF(cpus!C:C, G1268)&gt;0, "found", "Missing")</f>
        <v>found</v>
      </c>
    </row>
    <row r="1269" spans="1:19" hidden="1" x14ac:dyDescent="0.25">
      <c r="A1269" t="str">
        <f t="shared" si="160"/>
        <v>missing</v>
      </c>
      <c r="B1269" t="str">
        <f t="shared" si="158"/>
        <v>missing</v>
      </c>
      <c r="C1269" t="str">
        <f t="shared" si="159"/>
        <v>AMD Ryzen 7 5700</v>
      </c>
      <c r="D1269" t="str">
        <f t="shared" si="154"/>
        <v>AMD</v>
      </c>
      <c r="E1269" t="str">
        <f t="shared" si="155"/>
        <v>Ryzen 7 5700</v>
      </c>
      <c r="F1269" t="str">
        <f t="shared" si="156"/>
        <v>Ryzen 7 5700</v>
      </c>
      <c r="G1269" t="str">
        <f t="shared" si="157"/>
        <v>Ryzen 7 5700</v>
      </c>
      <c r="H1269" t="str">
        <f t="shared" si="153"/>
        <v>AMD Ryzen 7 5700</v>
      </c>
      <c r="I1269" t="s">
        <v>516</v>
      </c>
      <c r="J1269" t="s">
        <v>2014</v>
      </c>
      <c r="K1269" t="s">
        <v>442</v>
      </c>
      <c r="L1269" t="s">
        <v>443</v>
      </c>
      <c r="M1269">
        <v>8</v>
      </c>
      <c r="N1269">
        <v>16</v>
      </c>
      <c r="O1269" t="s">
        <v>424</v>
      </c>
      <c r="P1269" t="s">
        <v>2510</v>
      </c>
      <c r="Q1269" t="s">
        <v>4461</v>
      </c>
      <c r="R1269" t="str">
        <f>IF(COUNTIF(cpus!B:B, C1269)&gt;0, "found", "Missing")</f>
        <v>found</v>
      </c>
      <c r="S1269" t="str">
        <f>IF(COUNTIF(cpus!C:C, G1269)&gt;0, "found", "Missing")</f>
        <v>found</v>
      </c>
    </row>
    <row r="1270" spans="1:19" hidden="1" x14ac:dyDescent="0.25">
      <c r="A1270" t="str">
        <f t="shared" si="160"/>
        <v>missing</v>
      </c>
      <c r="B1270" t="str">
        <f t="shared" si="158"/>
        <v>missing</v>
      </c>
      <c r="C1270" t="str">
        <f t="shared" si="159"/>
        <v>AMD Ryzen 7 5700G</v>
      </c>
      <c r="D1270" t="str">
        <f t="shared" si="154"/>
        <v>AMD</v>
      </c>
      <c r="E1270" t="str">
        <f t="shared" si="155"/>
        <v>Ryzen 7 5700G</v>
      </c>
      <c r="F1270" t="str">
        <f t="shared" si="156"/>
        <v>Ryzen 7 5700G</v>
      </c>
      <c r="G1270" t="str">
        <f t="shared" si="157"/>
        <v>Ryzen 7 5700G</v>
      </c>
      <c r="H1270" t="str">
        <f t="shared" si="153"/>
        <v>AMD Ryzen 7 5700G</v>
      </c>
      <c r="I1270" t="s">
        <v>495</v>
      </c>
      <c r="J1270" t="s">
        <v>2014</v>
      </c>
      <c r="K1270" t="s">
        <v>445</v>
      </c>
      <c r="L1270" t="s">
        <v>443</v>
      </c>
      <c r="M1270">
        <v>8</v>
      </c>
      <c r="N1270">
        <v>16</v>
      </c>
      <c r="O1270" t="s">
        <v>424</v>
      </c>
      <c r="P1270" t="s">
        <v>1918</v>
      </c>
      <c r="Q1270" t="s">
        <v>4462</v>
      </c>
      <c r="R1270" t="str">
        <f>IF(COUNTIF(cpus!B:B, C1270)&gt;0, "found", "Missing")</f>
        <v>found</v>
      </c>
      <c r="S1270" t="str">
        <f>IF(COUNTIF(cpus!C:C, G1270)&gt;0, "found", "Missing")</f>
        <v>found</v>
      </c>
    </row>
    <row r="1271" spans="1:19" x14ac:dyDescent="0.25">
      <c r="A1271" t="str">
        <f t="shared" si="160"/>
        <v>missing</v>
      </c>
      <c r="B1271" t="str">
        <f t="shared" si="158"/>
        <v>missing</v>
      </c>
      <c r="C1271" t="str">
        <f t="shared" si="159"/>
        <v>AMD Ryzen 7 5700GE</v>
      </c>
      <c r="D1271" t="str">
        <f t="shared" si="154"/>
        <v>AMD</v>
      </c>
      <c r="E1271" t="str">
        <f t="shared" si="155"/>
        <v>Ryzen 7 5700GE</v>
      </c>
      <c r="F1271" t="str">
        <f t="shared" si="156"/>
        <v>Ryzen 7 5700GE</v>
      </c>
      <c r="G1271" t="str">
        <f t="shared" si="157"/>
        <v>Ryzen 7 5700GE</v>
      </c>
      <c r="H1271" t="str">
        <f t="shared" si="153"/>
        <v>AMD Ryzen 7 5700GE</v>
      </c>
      <c r="I1271" t="s">
        <v>4463</v>
      </c>
      <c r="J1271" t="s">
        <v>2014</v>
      </c>
      <c r="K1271" t="s">
        <v>469</v>
      </c>
      <c r="L1271" t="s">
        <v>443</v>
      </c>
      <c r="M1271">
        <v>8</v>
      </c>
      <c r="N1271">
        <v>16</v>
      </c>
      <c r="O1271" t="s">
        <v>623</v>
      </c>
      <c r="P1271" t="s">
        <v>1918</v>
      </c>
      <c r="Q1271" t="s">
        <v>4464</v>
      </c>
      <c r="R1271" t="str">
        <f>IF(COUNTIF(cpus!B:B, C1271)&gt;0, "found", "Missing")</f>
        <v>found</v>
      </c>
      <c r="S1271" t="str">
        <f>IF(COUNTIF(cpus!C:C, G1271)&gt;0, "found", "Missing")</f>
        <v>found</v>
      </c>
    </row>
    <row r="1272" spans="1:19" x14ac:dyDescent="0.25">
      <c r="A1272" t="str">
        <f t="shared" si="160"/>
        <v>missing</v>
      </c>
      <c r="B1272" t="str">
        <f t="shared" si="158"/>
        <v>missing</v>
      </c>
      <c r="C1272" t="str">
        <f t="shared" si="159"/>
        <v>AMD Ryzen 7 5700U</v>
      </c>
      <c r="D1272" t="str">
        <f t="shared" si="154"/>
        <v>AMD</v>
      </c>
      <c r="E1272" t="str">
        <f t="shared" si="155"/>
        <v>Ryzen 7 5700U</v>
      </c>
      <c r="F1272" t="str">
        <f t="shared" si="156"/>
        <v>Ryzen 7 5700U</v>
      </c>
      <c r="G1272" t="str">
        <f t="shared" si="157"/>
        <v>Ryzen 7 5700U</v>
      </c>
      <c r="H1272" t="str">
        <f t="shared" si="153"/>
        <v>AMD Ryzen 7 5700U</v>
      </c>
      <c r="I1272" t="s">
        <v>4465</v>
      </c>
      <c r="J1272" t="s">
        <v>2518</v>
      </c>
      <c r="K1272" t="s">
        <v>796</v>
      </c>
      <c r="L1272" t="s">
        <v>430</v>
      </c>
      <c r="M1272">
        <v>8</v>
      </c>
      <c r="N1272">
        <v>16</v>
      </c>
      <c r="O1272" t="s">
        <v>2002</v>
      </c>
      <c r="P1272" t="s">
        <v>1876</v>
      </c>
      <c r="Q1272" t="s">
        <v>4466</v>
      </c>
      <c r="R1272" t="str">
        <f>IF(COUNTIF(cpus!B:B, C1272)&gt;0, "found", "Missing")</f>
        <v>found</v>
      </c>
      <c r="S1272" t="str">
        <f>IF(COUNTIF(cpus!C:C, G1272)&gt;0, "found", "Missing")</f>
        <v>found</v>
      </c>
    </row>
    <row r="1273" spans="1:19" hidden="1" x14ac:dyDescent="0.25">
      <c r="A1273" t="str">
        <f t="shared" si="160"/>
        <v>missing</v>
      </c>
      <c r="B1273" t="str">
        <f t="shared" si="158"/>
        <v>missing</v>
      </c>
      <c r="C1273" t="str">
        <f t="shared" si="159"/>
        <v>AMD Ryzen 7 5700X</v>
      </c>
      <c r="D1273" t="str">
        <f t="shared" si="154"/>
        <v>AMD</v>
      </c>
      <c r="E1273" t="str">
        <f t="shared" si="155"/>
        <v>Ryzen 7 5700X</v>
      </c>
      <c r="F1273" t="str">
        <f t="shared" si="156"/>
        <v>Ryzen 7 5700X</v>
      </c>
      <c r="G1273" t="str">
        <f t="shared" si="157"/>
        <v>Ryzen 7 5700X</v>
      </c>
      <c r="H1273" t="str">
        <f t="shared" si="153"/>
        <v>AMD Ryzen 7 5700X</v>
      </c>
      <c r="I1273" t="s">
        <v>450</v>
      </c>
      <c r="J1273" t="s">
        <v>2014</v>
      </c>
      <c r="K1273" t="s">
        <v>451</v>
      </c>
      <c r="L1273" t="s">
        <v>443</v>
      </c>
      <c r="M1273">
        <v>8</v>
      </c>
      <c r="N1273">
        <v>16</v>
      </c>
      <c r="O1273" t="s">
        <v>424</v>
      </c>
      <c r="P1273" t="s">
        <v>2957</v>
      </c>
      <c r="Q1273" t="s">
        <v>4467</v>
      </c>
      <c r="R1273" t="str">
        <f>IF(COUNTIF(cpus!B:B, C1273)&gt;0, "found", "Missing")</f>
        <v>found</v>
      </c>
      <c r="S1273" t="str">
        <f>IF(COUNTIF(cpus!C:C, G1273)&gt;0, "found", "Missing")</f>
        <v>found</v>
      </c>
    </row>
    <row r="1274" spans="1:19" hidden="1" x14ac:dyDescent="0.25">
      <c r="A1274" t="str">
        <f t="shared" si="160"/>
        <v>missing</v>
      </c>
      <c r="B1274" t="str">
        <f t="shared" si="158"/>
        <v>missing</v>
      </c>
      <c r="C1274" t="str">
        <f t="shared" si="159"/>
        <v>AMD Ryzen 7 5700X3D</v>
      </c>
      <c r="D1274" t="str">
        <f t="shared" si="154"/>
        <v>AMD</v>
      </c>
      <c r="E1274" t="str">
        <f t="shared" si="155"/>
        <v>Ryzen 7 5700X3D</v>
      </c>
      <c r="F1274" t="str">
        <f t="shared" si="156"/>
        <v>Ryzen 7 5700X3D</v>
      </c>
      <c r="G1274" t="str">
        <f t="shared" si="157"/>
        <v>Ryzen 7 5700X3D</v>
      </c>
      <c r="H1274" t="str">
        <f t="shared" si="153"/>
        <v>AMD Ryzen 7 5700X3D</v>
      </c>
      <c r="I1274" t="s">
        <v>502</v>
      </c>
      <c r="J1274" t="s">
        <v>2014</v>
      </c>
      <c r="K1274" t="s">
        <v>2017</v>
      </c>
      <c r="L1274" t="s">
        <v>494</v>
      </c>
      <c r="M1274">
        <v>8</v>
      </c>
      <c r="N1274">
        <v>16</v>
      </c>
      <c r="O1274" t="s">
        <v>435</v>
      </c>
      <c r="P1274" t="s">
        <v>1873</v>
      </c>
      <c r="Q1274" t="s">
        <v>4468</v>
      </c>
      <c r="R1274" t="str">
        <f>IF(COUNTIF(cpus!B:B, C1274)&gt;0, "found", "Missing")</f>
        <v>found</v>
      </c>
      <c r="S1274" t="str">
        <f>IF(COUNTIF(cpus!C:C, G1274)&gt;0, "found", "Missing")</f>
        <v>found</v>
      </c>
    </row>
    <row r="1275" spans="1:19" x14ac:dyDescent="0.25">
      <c r="A1275" t="str">
        <f t="shared" si="160"/>
        <v>missing</v>
      </c>
      <c r="B1275" t="str">
        <f t="shared" si="158"/>
        <v>missing</v>
      </c>
      <c r="C1275" t="str">
        <f t="shared" si="159"/>
        <v>AMD Ryzen 7 5800</v>
      </c>
      <c r="D1275" t="str">
        <f t="shared" si="154"/>
        <v>AMD</v>
      </c>
      <c r="E1275" t="str">
        <f t="shared" si="155"/>
        <v>Ryzen 7 5800</v>
      </c>
      <c r="F1275" t="str">
        <f t="shared" si="156"/>
        <v>Ryzen 7 5800</v>
      </c>
      <c r="G1275" t="str">
        <f t="shared" si="157"/>
        <v>Ryzen 7 5800</v>
      </c>
      <c r="H1275" t="str">
        <f t="shared" si="153"/>
        <v>AMD Ryzen 7 5800</v>
      </c>
      <c r="I1275" t="s">
        <v>4469</v>
      </c>
      <c r="J1275" t="s">
        <v>2014</v>
      </c>
      <c r="K1275" t="s">
        <v>451</v>
      </c>
      <c r="L1275" t="s">
        <v>443</v>
      </c>
      <c r="M1275">
        <v>8</v>
      </c>
      <c r="N1275">
        <v>16</v>
      </c>
      <c r="O1275" t="s">
        <v>424</v>
      </c>
      <c r="P1275" t="s">
        <v>1876</v>
      </c>
      <c r="Q1275" t="s">
        <v>4470</v>
      </c>
      <c r="R1275" t="str">
        <f>IF(COUNTIF(cpus!B:B, C1275)&gt;0, "found", "Missing")</f>
        <v>found</v>
      </c>
      <c r="S1275" t="str">
        <f>IF(COUNTIF(cpus!C:C, G1275)&gt;0, "found", "Missing")</f>
        <v>found</v>
      </c>
    </row>
    <row r="1276" spans="1:19" x14ac:dyDescent="0.25">
      <c r="A1276" t="str">
        <f t="shared" si="160"/>
        <v>missing</v>
      </c>
      <c r="B1276" t="str">
        <f t="shared" si="158"/>
        <v>missing</v>
      </c>
      <c r="C1276" t="str">
        <f t="shared" si="159"/>
        <v>AMD Ryzen 7 5800H</v>
      </c>
      <c r="D1276" t="str">
        <f t="shared" si="154"/>
        <v>AMD</v>
      </c>
      <c r="E1276" t="str">
        <f t="shared" si="155"/>
        <v>Ryzen 7 5800H</v>
      </c>
      <c r="F1276" t="str">
        <f t="shared" si="156"/>
        <v>Ryzen 7 5800H</v>
      </c>
      <c r="G1276" t="str">
        <f t="shared" si="157"/>
        <v>Ryzen 7 5800H</v>
      </c>
      <c r="H1276" t="str">
        <f t="shared" si="153"/>
        <v>AMD Ryzen 7 5800H</v>
      </c>
      <c r="I1276" t="s">
        <v>4471</v>
      </c>
      <c r="J1276" t="s">
        <v>2518</v>
      </c>
      <c r="K1276" t="s">
        <v>469</v>
      </c>
      <c r="L1276" t="s">
        <v>438</v>
      </c>
      <c r="M1276">
        <v>8</v>
      </c>
      <c r="N1276">
        <v>16</v>
      </c>
      <c r="O1276" t="s">
        <v>985</v>
      </c>
      <c r="P1276" t="s">
        <v>1876</v>
      </c>
      <c r="Q1276" t="s">
        <v>4472</v>
      </c>
      <c r="R1276" t="str">
        <f>IF(COUNTIF(cpus!B:B, C1276)&gt;0, "found", "Missing")</f>
        <v>found</v>
      </c>
      <c r="S1276" t="str">
        <f>IF(COUNTIF(cpus!C:C, G1276)&gt;0, "found", "Missing")</f>
        <v>found</v>
      </c>
    </row>
    <row r="1277" spans="1:19" x14ac:dyDescent="0.25">
      <c r="A1277" t="str">
        <f t="shared" si="160"/>
        <v>missing</v>
      </c>
      <c r="B1277" t="str">
        <f t="shared" si="158"/>
        <v>missing</v>
      </c>
      <c r="C1277" t="str">
        <f t="shared" si="159"/>
        <v>AMD Ryzen 7 5800HS</v>
      </c>
      <c r="D1277" t="str">
        <f t="shared" si="154"/>
        <v>AMD</v>
      </c>
      <c r="E1277" t="str">
        <f t="shared" si="155"/>
        <v>Ryzen 7 5800HS</v>
      </c>
      <c r="F1277" t="str">
        <f t="shared" si="156"/>
        <v>Ryzen 7 5800HS</v>
      </c>
      <c r="G1277" t="str">
        <f t="shared" si="157"/>
        <v>Ryzen 7 5800HS</v>
      </c>
      <c r="H1277" t="str">
        <f t="shared" si="153"/>
        <v>AMD Ryzen 7 5800HS</v>
      </c>
      <c r="I1277" t="s">
        <v>4473</v>
      </c>
      <c r="J1277" t="s">
        <v>2518</v>
      </c>
      <c r="K1277" t="s">
        <v>627</v>
      </c>
      <c r="L1277" t="s">
        <v>438</v>
      </c>
      <c r="M1277">
        <v>8</v>
      </c>
      <c r="N1277">
        <v>16</v>
      </c>
      <c r="O1277" t="s">
        <v>623</v>
      </c>
      <c r="P1277" t="s">
        <v>1876</v>
      </c>
      <c r="Q1277" t="s">
        <v>4474</v>
      </c>
      <c r="R1277" t="str">
        <f>IF(COUNTIF(cpus!B:B, C1277)&gt;0, "found", "Missing")</f>
        <v>found</v>
      </c>
      <c r="S1277" t="str">
        <f>IF(COUNTIF(cpus!C:C, G1277)&gt;0, "found", "Missing")</f>
        <v>found</v>
      </c>
    </row>
    <row r="1278" spans="1:19" x14ac:dyDescent="0.25">
      <c r="A1278" t="str">
        <f t="shared" si="160"/>
        <v>missing</v>
      </c>
      <c r="B1278" t="str">
        <f t="shared" si="158"/>
        <v>missing</v>
      </c>
      <c r="C1278" t="str">
        <f t="shared" si="159"/>
        <v>AMD Ryzen 7 5800HS Creator Edition</v>
      </c>
      <c r="D1278" t="str">
        <f t="shared" si="154"/>
        <v>AMD</v>
      </c>
      <c r="E1278" t="str">
        <f t="shared" si="155"/>
        <v>Ryzen 7 5800HS Creator Edition</v>
      </c>
      <c r="F1278" t="str">
        <f t="shared" si="156"/>
        <v>Ryzen 7 5800HS Creator Edition</v>
      </c>
      <c r="G1278" t="str">
        <f t="shared" si="157"/>
        <v>Ryzen 7 5800HS Creator Edition</v>
      </c>
      <c r="H1278" t="str">
        <f t="shared" si="153"/>
        <v>AMD Ryzen 7 5800HS Creator Edition</v>
      </c>
      <c r="I1278" t="s">
        <v>4475</v>
      </c>
      <c r="K1278" t="s">
        <v>469</v>
      </c>
      <c r="L1278" t="s">
        <v>438</v>
      </c>
      <c r="M1278">
        <v>8</v>
      </c>
      <c r="N1278">
        <v>16</v>
      </c>
      <c r="P1278" t="s">
        <v>2960</v>
      </c>
      <c r="Q1278" t="s">
        <v>4476</v>
      </c>
      <c r="R1278" t="str">
        <f>IF(COUNTIF(cpus!B:B, C1278)&gt;0, "found", "Missing")</f>
        <v>found</v>
      </c>
      <c r="S1278" t="str">
        <f>IF(COUNTIF(cpus!C:C, G1278)&gt;0, "found", "Missing")</f>
        <v>found</v>
      </c>
    </row>
    <row r="1279" spans="1:19" x14ac:dyDescent="0.25">
      <c r="A1279" t="str">
        <f t="shared" si="160"/>
        <v>missing</v>
      </c>
      <c r="B1279" t="str">
        <f t="shared" si="158"/>
        <v>missing</v>
      </c>
      <c r="C1279" t="str">
        <f t="shared" si="159"/>
        <v>AMD Ryzen 7 5800U</v>
      </c>
      <c r="D1279" t="str">
        <f t="shared" si="154"/>
        <v>AMD</v>
      </c>
      <c r="E1279" t="str">
        <f t="shared" si="155"/>
        <v>Ryzen 7 5800U</v>
      </c>
      <c r="F1279" t="str">
        <f t="shared" si="156"/>
        <v>Ryzen 7 5800U</v>
      </c>
      <c r="G1279" t="str">
        <f t="shared" si="157"/>
        <v>Ryzen 7 5800U</v>
      </c>
      <c r="H1279" t="str">
        <f t="shared" si="153"/>
        <v>AMD Ryzen 7 5800U</v>
      </c>
      <c r="I1279" t="s">
        <v>4477</v>
      </c>
      <c r="J1279" t="s">
        <v>2518</v>
      </c>
      <c r="K1279" t="s">
        <v>1309</v>
      </c>
      <c r="L1279" t="s">
        <v>438</v>
      </c>
      <c r="M1279">
        <v>8</v>
      </c>
      <c r="N1279">
        <v>16</v>
      </c>
      <c r="O1279" t="s">
        <v>2002</v>
      </c>
      <c r="P1279" t="s">
        <v>1876</v>
      </c>
      <c r="Q1279" t="s">
        <v>4478</v>
      </c>
      <c r="R1279" t="str">
        <f>IF(COUNTIF(cpus!B:B, C1279)&gt;0, "found", "Missing")</f>
        <v>found</v>
      </c>
      <c r="S1279" t="str">
        <f>IF(COUNTIF(cpus!C:C, G1279)&gt;0, "found", "Missing")</f>
        <v>found</v>
      </c>
    </row>
    <row r="1280" spans="1:19" hidden="1" x14ac:dyDescent="0.25">
      <c r="A1280" t="str">
        <f t="shared" si="160"/>
        <v>missing</v>
      </c>
      <c r="B1280" t="str">
        <f t="shared" si="158"/>
        <v>missing</v>
      </c>
      <c r="C1280" t="str">
        <f t="shared" si="159"/>
        <v>AMD Ryzen 7 5800X</v>
      </c>
      <c r="D1280" t="str">
        <f t="shared" si="154"/>
        <v>AMD</v>
      </c>
      <c r="E1280" t="str">
        <f t="shared" si="155"/>
        <v>Ryzen 7 5800X</v>
      </c>
      <c r="F1280" t="str">
        <f t="shared" si="156"/>
        <v>Ryzen 7 5800X</v>
      </c>
      <c r="G1280" t="str">
        <f t="shared" si="157"/>
        <v>Ryzen 7 5800X</v>
      </c>
      <c r="H1280" t="str">
        <f t="shared" si="153"/>
        <v>AMD Ryzen 7 5800X</v>
      </c>
      <c r="I1280" t="s">
        <v>449</v>
      </c>
      <c r="J1280" t="s">
        <v>2014</v>
      </c>
      <c r="K1280" t="s">
        <v>445</v>
      </c>
      <c r="L1280" t="s">
        <v>412</v>
      </c>
      <c r="M1280">
        <v>8</v>
      </c>
      <c r="N1280">
        <v>16</v>
      </c>
      <c r="O1280" t="s">
        <v>435</v>
      </c>
      <c r="P1280" t="s">
        <v>2700</v>
      </c>
      <c r="Q1280" t="s">
        <v>4479</v>
      </c>
      <c r="R1280" t="str">
        <f>IF(COUNTIF(cpus!B:B, C1280)&gt;0, "found", "Missing")</f>
        <v>found</v>
      </c>
      <c r="S1280" t="str">
        <f>IF(COUNTIF(cpus!C:C, G1280)&gt;0, "found", "Missing")</f>
        <v>found</v>
      </c>
    </row>
    <row r="1281" spans="1:19" hidden="1" x14ac:dyDescent="0.25">
      <c r="A1281" t="str">
        <f t="shared" si="160"/>
        <v>missing</v>
      </c>
      <c r="B1281" t="str">
        <f t="shared" si="158"/>
        <v>missing</v>
      </c>
      <c r="C1281" t="str">
        <f t="shared" si="159"/>
        <v>AMD Ryzen 7 5800X3D</v>
      </c>
      <c r="D1281" t="str">
        <f t="shared" si="154"/>
        <v>AMD</v>
      </c>
      <c r="E1281" t="str">
        <f t="shared" si="155"/>
        <v>Ryzen 7 5800X3D</v>
      </c>
      <c r="F1281" t="str">
        <f t="shared" si="156"/>
        <v>Ryzen 7 5800X3D</v>
      </c>
      <c r="G1281" t="str">
        <f t="shared" si="157"/>
        <v>Ryzen 7 5800X3D</v>
      </c>
      <c r="H1281" t="str">
        <f t="shared" si="153"/>
        <v>AMD Ryzen 7 5800X3D</v>
      </c>
      <c r="I1281" t="s">
        <v>477</v>
      </c>
      <c r="J1281" t="s">
        <v>2014</v>
      </c>
      <c r="K1281" t="s">
        <v>451</v>
      </c>
      <c r="L1281" t="s">
        <v>440</v>
      </c>
      <c r="M1281">
        <v>8</v>
      </c>
      <c r="N1281">
        <v>16</v>
      </c>
      <c r="O1281" t="s">
        <v>435</v>
      </c>
      <c r="P1281" t="s">
        <v>2957</v>
      </c>
      <c r="Q1281" t="s">
        <v>4480</v>
      </c>
      <c r="R1281" t="str">
        <f>IF(COUNTIF(cpus!B:B, C1281)&gt;0, "found", "Missing")</f>
        <v>found</v>
      </c>
      <c r="S1281" t="str">
        <f>IF(COUNTIF(cpus!C:C, G1281)&gt;0, "found", "Missing")</f>
        <v>found</v>
      </c>
    </row>
    <row r="1282" spans="1:19" hidden="1" x14ac:dyDescent="0.25">
      <c r="A1282" t="str">
        <f t="shared" si="160"/>
        <v>missing</v>
      </c>
      <c r="B1282" t="str">
        <f t="shared" si="158"/>
        <v>missing</v>
      </c>
      <c r="C1282" t="str">
        <f t="shared" si="159"/>
        <v>AMD Ryzen 7 5800XT</v>
      </c>
      <c r="D1282" t="str">
        <f t="shared" si="154"/>
        <v>AMD</v>
      </c>
      <c r="E1282" t="str">
        <f t="shared" si="155"/>
        <v>Ryzen 7 5800XT</v>
      </c>
      <c r="F1282" t="str">
        <f t="shared" si="156"/>
        <v>Ryzen 7 5800XT</v>
      </c>
      <c r="G1282" t="str">
        <f t="shared" si="157"/>
        <v>Ryzen 7 5800XT</v>
      </c>
      <c r="H1282" t="str">
        <f t="shared" ref="H1282:H1345" si="161">IFERROR(LEFT(C1282, SEARCH(" @", C1282) - 1), C1282)</f>
        <v>AMD Ryzen 7 5800XT</v>
      </c>
      <c r="I1282" t="s">
        <v>462</v>
      </c>
      <c r="J1282" t="s">
        <v>2014</v>
      </c>
      <c r="K1282" t="s">
        <v>445</v>
      </c>
      <c r="L1282" t="s">
        <v>463</v>
      </c>
      <c r="M1282">
        <v>8</v>
      </c>
      <c r="N1282">
        <v>16</v>
      </c>
      <c r="O1282" t="s">
        <v>435</v>
      </c>
      <c r="P1282" t="s">
        <v>1902</v>
      </c>
      <c r="Q1282" t="s">
        <v>4481</v>
      </c>
      <c r="R1282" t="str">
        <f>IF(COUNTIF(cpus!B:B, C1282)&gt;0, "found", "Missing")</f>
        <v>found</v>
      </c>
      <c r="S1282" t="str">
        <f>IF(COUNTIF(cpus!C:C, G1282)&gt;0, "found", "Missing")</f>
        <v>found</v>
      </c>
    </row>
    <row r="1283" spans="1:19" x14ac:dyDescent="0.25">
      <c r="A1283" t="str">
        <f t="shared" si="160"/>
        <v>missing</v>
      </c>
      <c r="B1283" t="str">
        <f t="shared" si="158"/>
        <v>missing</v>
      </c>
      <c r="C1283" t="str">
        <f t="shared" si="159"/>
        <v>AMD Ryzen 7 5825C</v>
      </c>
      <c r="D1283" t="str">
        <f t="shared" ref="D1283:D1346" si="162">IF(ISNUMBER(SEARCH("AMD",H1283)),"AMD",
IF(ISNUMBER(SEARCH("Intel",H1283)),"Intel",
IF(ISNUMBER(SEARCH("Apple",H1283)),"Apple",
IF(ISNUMBER(SEARCH("ARM",H1283)),"ARM",
IF(ISNUMBER(SEARCH("Google",H1283)),"Google",
IF(ISNUMBER(SEARCH("MediaTek",H1283)),"MediaTek",
IF(ISNUMBER(SEARCH("Qualcomm",H1283)),"Qualcomm",
IF(ISNUMBER(SEARCH("Samsung",H1283)),"Samsung",
IF(ISNUMBER(SEARCH("Snapdragon",H1283)),"Snapdragon","")))))))))</f>
        <v>AMD</v>
      </c>
      <c r="E1283" t="str">
        <f t="shared" ref="E1283:E1346" si="163">TRIM(SUBSTITUTE(SUBSTITUTE(SUBSTITUTE(SUBSTITUTE(SUBSTITUTE(SUBSTITUTE(SUBSTITUTE(SUBSTITUTE(SUBSTITUTE(H1283,
"Apple",""),"ARM",""),"Google",""),"MediaTek",""),"Qualcomm",""),"Samsung",""),"Snapdragon",""),"Intel",""),"AMD",""))</f>
        <v>Ryzen 7 5825C</v>
      </c>
      <c r="F1283" t="str">
        <f t="shared" ref="F1283:F1346" si="164">TRIM(SUBSTITUTE(SUBSTITUTE(SUBSTITUTE(SUBSTITUTE(SUBSTITUTE(SUBSTITUTE(SUBSTITUTE(SUBSTITUTE(SUBSTITUTE(E1283,
"Core2 Extreme",""),"Core2 Quad",""),"Core2 Duo",""),"Core",""),
"Pentium Gold",""),"Pentium",""),
"Xeon Platinum",""),"Xeon Gold",""),"Xeon Silver",""))</f>
        <v>Ryzen 7 5825C</v>
      </c>
      <c r="G1283" t="str">
        <f t="shared" ref="G1283:G1346" si="165">TRIM(SUBSTITUTE(F1283,"Xeon",""))</f>
        <v>Ryzen 7 5825C</v>
      </c>
      <c r="H1283" t="str">
        <f t="shared" si="161"/>
        <v>AMD Ryzen 7 5825C</v>
      </c>
      <c r="I1283" t="s">
        <v>4482</v>
      </c>
      <c r="J1283" t="s">
        <v>2518</v>
      </c>
      <c r="K1283" t="s">
        <v>1881</v>
      </c>
      <c r="L1283" t="s">
        <v>440</v>
      </c>
      <c r="M1283">
        <v>8</v>
      </c>
      <c r="N1283">
        <v>16</v>
      </c>
      <c r="O1283" t="s">
        <v>2002</v>
      </c>
      <c r="P1283" t="s">
        <v>1897</v>
      </c>
      <c r="Q1283" t="s">
        <v>4483</v>
      </c>
      <c r="R1283" t="str">
        <f>IF(COUNTIF(cpus!B:B, C1283)&gt;0, "found", "Missing")</f>
        <v>found</v>
      </c>
      <c r="S1283" t="str">
        <f>IF(COUNTIF(cpus!C:C, G1283)&gt;0, "found", "Missing")</f>
        <v>found</v>
      </c>
    </row>
    <row r="1284" spans="1:19" x14ac:dyDescent="0.25">
      <c r="A1284" t="str">
        <f t="shared" si="160"/>
        <v>missing</v>
      </c>
      <c r="B1284" t="str">
        <f t="shared" si="158"/>
        <v>missing</v>
      </c>
      <c r="C1284" t="str">
        <f t="shared" si="159"/>
        <v>AMD Ryzen 7 5825U</v>
      </c>
      <c r="D1284" t="str">
        <f t="shared" si="162"/>
        <v>AMD</v>
      </c>
      <c r="E1284" t="str">
        <f t="shared" si="163"/>
        <v>Ryzen 7 5825U</v>
      </c>
      <c r="F1284" t="str">
        <f t="shared" si="164"/>
        <v>Ryzen 7 5825U</v>
      </c>
      <c r="G1284" t="str">
        <f t="shared" si="165"/>
        <v>Ryzen 7 5825U</v>
      </c>
      <c r="H1284" t="str">
        <f t="shared" si="161"/>
        <v>AMD Ryzen 7 5825U</v>
      </c>
      <c r="I1284" t="s">
        <v>4484</v>
      </c>
      <c r="J1284" t="s">
        <v>2518</v>
      </c>
      <c r="K1284" t="s">
        <v>1881</v>
      </c>
      <c r="L1284" t="s">
        <v>440</v>
      </c>
      <c r="M1284">
        <v>8</v>
      </c>
      <c r="N1284">
        <v>16</v>
      </c>
      <c r="O1284" t="s">
        <v>2002</v>
      </c>
      <c r="P1284" t="s">
        <v>2513</v>
      </c>
      <c r="Q1284" t="s">
        <v>4485</v>
      </c>
      <c r="R1284" t="str">
        <f>IF(COUNTIF(cpus!B:B, C1284)&gt;0, "found", "Missing")</f>
        <v>found</v>
      </c>
      <c r="S1284" t="str">
        <f>IF(COUNTIF(cpus!C:C, G1284)&gt;0, "found", "Missing")</f>
        <v>found</v>
      </c>
    </row>
    <row r="1285" spans="1:19" x14ac:dyDescent="0.25">
      <c r="A1285" t="str">
        <f t="shared" si="160"/>
        <v>missing</v>
      </c>
      <c r="B1285" t="str">
        <f t="shared" si="158"/>
        <v>missing</v>
      </c>
      <c r="C1285" t="str">
        <f t="shared" si="159"/>
        <v>AMD Ryzen 7 6800H</v>
      </c>
      <c r="D1285" t="str">
        <f t="shared" si="162"/>
        <v>AMD</v>
      </c>
      <c r="E1285" t="str">
        <f t="shared" si="163"/>
        <v>Ryzen 7 6800H</v>
      </c>
      <c r="F1285" t="str">
        <f t="shared" si="164"/>
        <v>Ryzen 7 6800H</v>
      </c>
      <c r="G1285" t="str">
        <f t="shared" si="165"/>
        <v>Ryzen 7 6800H</v>
      </c>
      <c r="H1285" t="str">
        <f t="shared" si="161"/>
        <v>AMD Ryzen 7 6800H</v>
      </c>
      <c r="I1285" t="s">
        <v>4486</v>
      </c>
      <c r="J1285" t="s">
        <v>4086</v>
      </c>
      <c r="K1285" t="s">
        <v>469</v>
      </c>
      <c r="L1285" t="s">
        <v>412</v>
      </c>
      <c r="M1285">
        <v>8</v>
      </c>
      <c r="N1285">
        <v>16</v>
      </c>
      <c r="O1285" t="s">
        <v>985</v>
      </c>
      <c r="P1285" t="s">
        <v>2513</v>
      </c>
      <c r="Q1285" t="s">
        <v>4487</v>
      </c>
      <c r="R1285" t="str">
        <f>IF(COUNTIF(cpus!B:B, C1285)&gt;0, "found", "Missing")</f>
        <v>found</v>
      </c>
      <c r="S1285" t="str">
        <f>IF(COUNTIF(cpus!C:C, G1285)&gt;0, "found", "Missing")</f>
        <v>found</v>
      </c>
    </row>
    <row r="1286" spans="1:19" x14ac:dyDescent="0.25">
      <c r="A1286" t="str">
        <f t="shared" si="160"/>
        <v>missing</v>
      </c>
      <c r="B1286" t="str">
        <f t="shared" si="158"/>
        <v>missing</v>
      </c>
      <c r="C1286" t="str">
        <f t="shared" si="159"/>
        <v>AMD Ryzen 7 6800HS</v>
      </c>
      <c r="D1286" t="str">
        <f t="shared" si="162"/>
        <v>AMD</v>
      </c>
      <c r="E1286" t="str">
        <f t="shared" si="163"/>
        <v>Ryzen 7 6800HS</v>
      </c>
      <c r="F1286" t="str">
        <f t="shared" si="164"/>
        <v>Ryzen 7 6800HS</v>
      </c>
      <c r="G1286" t="str">
        <f t="shared" si="165"/>
        <v>Ryzen 7 6800HS</v>
      </c>
      <c r="H1286" t="str">
        <f t="shared" si="161"/>
        <v>AMD Ryzen 7 6800HS</v>
      </c>
      <c r="I1286" t="s">
        <v>4488</v>
      </c>
      <c r="J1286" t="s">
        <v>4086</v>
      </c>
      <c r="K1286" t="s">
        <v>469</v>
      </c>
      <c r="L1286" t="s">
        <v>412</v>
      </c>
      <c r="M1286">
        <v>8</v>
      </c>
      <c r="N1286">
        <v>16</v>
      </c>
      <c r="O1286" t="s">
        <v>623</v>
      </c>
      <c r="P1286" t="s">
        <v>2957</v>
      </c>
      <c r="Q1286" t="s">
        <v>4489</v>
      </c>
      <c r="R1286" t="str">
        <f>IF(COUNTIF(cpus!B:B, C1286)&gt;0, "found", "Missing")</f>
        <v>found</v>
      </c>
      <c r="S1286" t="str">
        <f>IF(COUNTIF(cpus!C:C, G1286)&gt;0, "found", "Missing")</f>
        <v>found</v>
      </c>
    </row>
    <row r="1287" spans="1:19" x14ac:dyDescent="0.25">
      <c r="A1287" t="str">
        <f t="shared" si="160"/>
        <v>missing</v>
      </c>
      <c r="B1287" t="str">
        <f t="shared" si="158"/>
        <v>missing</v>
      </c>
      <c r="C1287" t="str">
        <f t="shared" si="159"/>
        <v>AMD Ryzen 7 6800HS Creator Edition</v>
      </c>
      <c r="D1287" t="str">
        <f t="shared" si="162"/>
        <v>AMD</v>
      </c>
      <c r="E1287" t="str">
        <f t="shared" si="163"/>
        <v>Ryzen 7 6800HS Creator Edition</v>
      </c>
      <c r="F1287" t="str">
        <f t="shared" si="164"/>
        <v>Ryzen 7 6800HS Creator Edition</v>
      </c>
      <c r="G1287" t="str">
        <f t="shared" si="165"/>
        <v>Ryzen 7 6800HS Creator Edition</v>
      </c>
      <c r="H1287" t="str">
        <f t="shared" si="161"/>
        <v>AMD Ryzen 7 6800HS Creator Edition</v>
      </c>
      <c r="I1287" t="s">
        <v>4490</v>
      </c>
      <c r="J1287" t="s">
        <v>4086</v>
      </c>
      <c r="K1287" t="s">
        <v>469</v>
      </c>
      <c r="L1287" t="s">
        <v>412</v>
      </c>
      <c r="M1287">
        <v>8</v>
      </c>
      <c r="N1287">
        <v>16</v>
      </c>
      <c r="O1287" t="s">
        <v>623</v>
      </c>
      <c r="P1287" t="s">
        <v>2510</v>
      </c>
      <c r="Q1287" t="s">
        <v>4491</v>
      </c>
      <c r="R1287" t="str">
        <f>IF(COUNTIF(cpus!B:B, C1287)&gt;0, "found", "Missing")</f>
        <v>found</v>
      </c>
      <c r="S1287" t="str">
        <f>IF(COUNTIF(cpus!C:C, G1287)&gt;0, "found", "Missing")</f>
        <v>found</v>
      </c>
    </row>
    <row r="1288" spans="1:19" x14ac:dyDescent="0.25">
      <c r="A1288" t="str">
        <f t="shared" si="160"/>
        <v>missing</v>
      </c>
      <c r="B1288" t="str">
        <f t="shared" si="158"/>
        <v>missing</v>
      </c>
      <c r="C1288" t="str">
        <f t="shared" si="159"/>
        <v>AMD Ryzen 7 6800U</v>
      </c>
      <c r="D1288" t="str">
        <f t="shared" si="162"/>
        <v>AMD</v>
      </c>
      <c r="E1288" t="str">
        <f t="shared" si="163"/>
        <v>Ryzen 7 6800U</v>
      </c>
      <c r="F1288" t="str">
        <f t="shared" si="164"/>
        <v>Ryzen 7 6800U</v>
      </c>
      <c r="G1288" t="str">
        <f t="shared" si="165"/>
        <v>Ryzen 7 6800U</v>
      </c>
      <c r="H1288" t="str">
        <f t="shared" si="161"/>
        <v>AMD Ryzen 7 6800U</v>
      </c>
      <c r="I1288" t="s">
        <v>4492</v>
      </c>
      <c r="K1288" t="s">
        <v>758</v>
      </c>
      <c r="L1288" t="s">
        <v>412</v>
      </c>
      <c r="M1288">
        <v>8</v>
      </c>
      <c r="N1288">
        <v>16</v>
      </c>
      <c r="O1288" t="s">
        <v>4035</v>
      </c>
      <c r="P1288" t="s">
        <v>2510</v>
      </c>
      <c r="Q1288" t="s">
        <v>4493</v>
      </c>
      <c r="R1288" t="str">
        <f>IF(COUNTIF(cpus!B:B, C1288)&gt;0, "found", "Missing")</f>
        <v>found</v>
      </c>
      <c r="S1288" t="str">
        <f>IF(COUNTIF(cpus!C:C, G1288)&gt;0, "found", "Missing")</f>
        <v>found</v>
      </c>
    </row>
    <row r="1289" spans="1:19" x14ac:dyDescent="0.25">
      <c r="A1289" t="str">
        <f t="shared" si="160"/>
        <v>missing</v>
      </c>
      <c r="B1289" t="str">
        <f t="shared" si="158"/>
        <v>missing</v>
      </c>
      <c r="C1289" t="str">
        <f t="shared" si="159"/>
        <v>AMD Ryzen 7 6810U</v>
      </c>
      <c r="D1289" t="str">
        <f t="shared" si="162"/>
        <v>AMD</v>
      </c>
      <c r="E1289" t="str">
        <f t="shared" si="163"/>
        <v>Ryzen 7 6810U</v>
      </c>
      <c r="F1289" t="str">
        <f t="shared" si="164"/>
        <v>Ryzen 7 6810U</v>
      </c>
      <c r="G1289" t="str">
        <f t="shared" si="165"/>
        <v>Ryzen 7 6810U</v>
      </c>
      <c r="H1289" t="str">
        <f t="shared" si="161"/>
        <v>AMD Ryzen 7 6810U</v>
      </c>
      <c r="I1289" t="s">
        <v>4494</v>
      </c>
      <c r="J1289" t="s">
        <v>4086</v>
      </c>
      <c r="K1289" t="s">
        <v>758</v>
      </c>
      <c r="L1289" t="s">
        <v>442</v>
      </c>
      <c r="M1289">
        <v>8</v>
      </c>
      <c r="N1289">
        <v>16</v>
      </c>
      <c r="O1289" t="s">
        <v>2002</v>
      </c>
      <c r="P1289" t="s">
        <v>1902</v>
      </c>
      <c r="Q1289" t="s">
        <v>4495</v>
      </c>
      <c r="R1289" t="str">
        <f>IF(COUNTIF(cpus!B:B, C1289)&gt;0, "found", "Missing")</f>
        <v>found</v>
      </c>
      <c r="S1289" t="str">
        <f>IF(COUNTIF(cpus!C:C, G1289)&gt;0, "found", "Missing")</f>
        <v>found</v>
      </c>
    </row>
    <row r="1290" spans="1:19" x14ac:dyDescent="0.25">
      <c r="A1290" t="str">
        <f t="shared" si="160"/>
        <v>missing</v>
      </c>
      <c r="B1290" t="str">
        <f t="shared" si="158"/>
        <v>missing</v>
      </c>
      <c r="C1290" t="str">
        <f t="shared" si="159"/>
        <v>AMD Ryzen 7 7435H</v>
      </c>
      <c r="D1290" t="str">
        <f t="shared" si="162"/>
        <v>AMD</v>
      </c>
      <c r="E1290" t="str">
        <f t="shared" si="163"/>
        <v>Ryzen 7 7435H</v>
      </c>
      <c r="F1290" t="str">
        <f t="shared" si="164"/>
        <v>Ryzen 7 7435H</v>
      </c>
      <c r="G1290" t="str">
        <f t="shared" si="165"/>
        <v>Ryzen 7 7435H</v>
      </c>
      <c r="H1290" t="str">
        <f t="shared" si="161"/>
        <v>AMD Ryzen 7 7435H</v>
      </c>
      <c r="I1290" t="s">
        <v>4496</v>
      </c>
      <c r="J1290" t="s">
        <v>4149</v>
      </c>
      <c r="K1290" t="s">
        <v>700</v>
      </c>
      <c r="L1290" t="s">
        <v>440</v>
      </c>
      <c r="M1290">
        <v>8</v>
      </c>
      <c r="N1290">
        <v>16</v>
      </c>
      <c r="O1290" t="s">
        <v>985</v>
      </c>
      <c r="P1290" t="s">
        <v>2977</v>
      </c>
      <c r="Q1290" t="s">
        <v>4497</v>
      </c>
      <c r="R1290" t="str">
        <f>IF(COUNTIF(cpus!B:B, C1290)&gt;0, "found", "Missing")</f>
        <v>found</v>
      </c>
      <c r="S1290" t="str">
        <f>IF(COUNTIF(cpus!C:C, G1290)&gt;0, "found", "Missing")</f>
        <v>found</v>
      </c>
    </row>
    <row r="1291" spans="1:19" x14ac:dyDescent="0.25">
      <c r="A1291" t="str">
        <f t="shared" si="160"/>
        <v>missing</v>
      </c>
      <c r="B1291" t="str">
        <f t="shared" si="158"/>
        <v>missing</v>
      </c>
      <c r="C1291" t="str">
        <f t="shared" si="159"/>
        <v>AMD Ryzen 7 7435HS</v>
      </c>
      <c r="D1291" t="str">
        <f t="shared" si="162"/>
        <v>AMD</v>
      </c>
      <c r="E1291" t="str">
        <f t="shared" si="163"/>
        <v>Ryzen 7 7435HS</v>
      </c>
      <c r="F1291" t="str">
        <f t="shared" si="164"/>
        <v>Ryzen 7 7435HS</v>
      </c>
      <c r="G1291" t="str">
        <f t="shared" si="165"/>
        <v>Ryzen 7 7435HS</v>
      </c>
      <c r="H1291" t="str">
        <f t="shared" si="161"/>
        <v>AMD Ryzen 7 7435HS</v>
      </c>
      <c r="I1291" t="s">
        <v>4498</v>
      </c>
      <c r="J1291" t="s">
        <v>4149</v>
      </c>
      <c r="K1291" t="s">
        <v>700</v>
      </c>
      <c r="L1291" t="s">
        <v>440</v>
      </c>
      <c r="M1291">
        <v>8</v>
      </c>
      <c r="N1291">
        <v>16</v>
      </c>
      <c r="O1291" t="s">
        <v>985</v>
      </c>
      <c r="P1291" t="s">
        <v>2048</v>
      </c>
      <c r="Q1291" t="s">
        <v>4499</v>
      </c>
      <c r="R1291" t="str">
        <f>IF(COUNTIF(cpus!B:B, C1291)&gt;0, "found", "Missing")</f>
        <v>found</v>
      </c>
      <c r="S1291" t="str">
        <f>IF(COUNTIF(cpus!C:C, G1291)&gt;0, "found", "Missing")</f>
        <v>found</v>
      </c>
    </row>
    <row r="1292" spans="1:19" x14ac:dyDescent="0.25">
      <c r="A1292" t="str">
        <f t="shared" si="160"/>
        <v>missing</v>
      </c>
      <c r="B1292" t="str">
        <f t="shared" si="158"/>
        <v>missing</v>
      </c>
      <c r="C1292" t="str">
        <f t="shared" si="159"/>
        <v>AMD Ryzen 7 7445HS</v>
      </c>
      <c r="D1292" t="str">
        <f t="shared" si="162"/>
        <v>AMD</v>
      </c>
      <c r="E1292" t="str">
        <f t="shared" si="163"/>
        <v>Ryzen 7 7445HS</v>
      </c>
      <c r="F1292" t="str">
        <f t="shared" si="164"/>
        <v>Ryzen 7 7445HS</v>
      </c>
      <c r="G1292" t="str">
        <f t="shared" si="165"/>
        <v>Ryzen 7 7445HS</v>
      </c>
      <c r="H1292" t="str">
        <f t="shared" si="161"/>
        <v>AMD Ryzen 7 7445HS</v>
      </c>
      <c r="I1292" t="s">
        <v>4500</v>
      </c>
      <c r="K1292" t="s">
        <v>426</v>
      </c>
      <c r="L1292" t="s">
        <v>412</v>
      </c>
      <c r="M1292">
        <v>6</v>
      </c>
      <c r="N1292">
        <v>12</v>
      </c>
      <c r="O1292" t="s">
        <v>623</v>
      </c>
      <c r="P1292" t="s">
        <v>2977</v>
      </c>
      <c r="Q1292" t="s">
        <v>4501</v>
      </c>
      <c r="R1292" t="str">
        <f>IF(COUNTIF(cpus!B:B, C1292)&gt;0, "found", "Missing")</f>
        <v>found</v>
      </c>
      <c r="S1292" t="str">
        <f>IF(COUNTIF(cpus!C:C, G1292)&gt;0, "found", "Missing")</f>
        <v>found</v>
      </c>
    </row>
    <row r="1293" spans="1:19" hidden="1" x14ac:dyDescent="0.25">
      <c r="A1293" t="str">
        <f t="shared" si="160"/>
        <v>missing</v>
      </c>
      <c r="B1293" t="str">
        <f t="shared" si="158"/>
        <v>missing</v>
      </c>
      <c r="C1293" t="str">
        <f t="shared" si="159"/>
        <v>AMD Ryzen 7 7700</v>
      </c>
      <c r="D1293" t="str">
        <f t="shared" si="162"/>
        <v>AMD</v>
      </c>
      <c r="E1293" t="str">
        <f t="shared" si="163"/>
        <v>Ryzen 7 7700</v>
      </c>
      <c r="F1293" t="str">
        <f t="shared" si="164"/>
        <v>Ryzen 7 7700</v>
      </c>
      <c r="G1293" t="str">
        <f t="shared" si="165"/>
        <v>Ryzen 7 7700</v>
      </c>
      <c r="H1293" t="str">
        <f t="shared" si="161"/>
        <v>AMD Ryzen 7 7700</v>
      </c>
      <c r="I1293" t="s">
        <v>522</v>
      </c>
      <c r="J1293" t="s">
        <v>2974</v>
      </c>
      <c r="K1293" t="s">
        <v>445</v>
      </c>
      <c r="L1293" t="s">
        <v>434</v>
      </c>
      <c r="M1293">
        <v>8</v>
      </c>
      <c r="N1293">
        <v>16</v>
      </c>
      <c r="O1293" t="s">
        <v>424</v>
      </c>
      <c r="P1293" t="s">
        <v>2687</v>
      </c>
      <c r="Q1293" t="s">
        <v>4502</v>
      </c>
      <c r="R1293" t="str">
        <f>IF(COUNTIF(cpus!B:B, C1293)&gt;0, "found", "Missing")</f>
        <v>found</v>
      </c>
      <c r="S1293" t="str">
        <f>IF(COUNTIF(cpus!C:C, G1293)&gt;0, "found", "Missing")</f>
        <v>found</v>
      </c>
    </row>
    <row r="1294" spans="1:19" x14ac:dyDescent="0.25">
      <c r="A1294" t="str">
        <f t="shared" si="160"/>
        <v>missing</v>
      </c>
      <c r="B1294" t="str">
        <f t="shared" si="158"/>
        <v>missing</v>
      </c>
      <c r="C1294" t="str">
        <f t="shared" si="159"/>
        <v>AMD Ryzen 7 7700G</v>
      </c>
      <c r="D1294" t="str">
        <f t="shared" si="162"/>
        <v>AMD</v>
      </c>
      <c r="E1294" t="str">
        <f t="shared" si="163"/>
        <v>Ryzen 7 7700G</v>
      </c>
      <c r="F1294" t="str">
        <f t="shared" si="164"/>
        <v>Ryzen 7 7700G</v>
      </c>
      <c r="G1294" t="str">
        <f t="shared" si="165"/>
        <v>Ryzen 7 7700G</v>
      </c>
      <c r="H1294" t="str">
        <f t="shared" si="161"/>
        <v>AMD Ryzen 7 7700G</v>
      </c>
      <c r="I1294" t="s">
        <v>4503</v>
      </c>
      <c r="J1294" t="s">
        <v>2974</v>
      </c>
      <c r="M1294">
        <v>8</v>
      </c>
      <c r="N1294">
        <v>16</v>
      </c>
      <c r="P1294" t="s">
        <v>1889</v>
      </c>
      <c r="Q1294" t="s">
        <v>4504</v>
      </c>
      <c r="R1294" t="str">
        <f>IF(COUNTIF(cpus!B:B, C1294)&gt;0, "found", "Missing")</f>
        <v>found</v>
      </c>
      <c r="S1294" t="str">
        <f>IF(COUNTIF(cpus!C:C, G1294)&gt;0, "found", "Missing")</f>
        <v>found</v>
      </c>
    </row>
    <row r="1295" spans="1:19" hidden="1" x14ac:dyDescent="0.25">
      <c r="A1295" t="str">
        <f t="shared" si="160"/>
        <v>missing</v>
      </c>
      <c r="B1295" t="str">
        <f t="shared" si="158"/>
        <v>missing</v>
      </c>
      <c r="C1295" t="str">
        <f t="shared" si="159"/>
        <v>AMD Ryzen 7 7700X</v>
      </c>
      <c r="D1295" t="str">
        <f t="shared" si="162"/>
        <v>AMD</v>
      </c>
      <c r="E1295" t="str">
        <f t="shared" si="163"/>
        <v>Ryzen 7 7700X</v>
      </c>
      <c r="F1295" t="str">
        <f t="shared" si="164"/>
        <v>Ryzen 7 7700X</v>
      </c>
      <c r="G1295" t="str">
        <f t="shared" si="165"/>
        <v>Ryzen 7 7700X</v>
      </c>
      <c r="H1295" t="str">
        <f t="shared" si="161"/>
        <v>AMD Ryzen 7 7700X</v>
      </c>
      <c r="I1295" t="s">
        <v>439</v>
      </c>
      <c r="J1295" t="s">
        <v>2974</v>
      </c>
      <c r="K1295" t="s">
        <v>440</v>
      </c>
      <c r="L1295" t="s">
        <v>423</v>
      </c>
      <c r="M1295">
        <v>8</v>
      </c>
      <c r="N1295">
        <v>16</v>
      </c>
      <c r="O1295" t="s">
        <v>435</v>
      </c>
      <c r="P1295" t="s">
        <v>3136</v>
      </c>
      <c r="Q1295" t="s">
        <v>4505</v>
      </c>
      <c r="R1295" t="str">
        <f>IF(COUNTIF(cpus!B:B, C1295)&gt;0, "found", "Missing")</f>
        <v>found</v>
      </c>
      <c r="S1295" t="str">
        <f>IF(COUNTIF(cpus!C:C, G1295)&gt;0, "found", "Missing")</f>
        <v>found</v>
      </c>
    </row>
    <row r="1296" spans="1:19" x14ac:dyDescent="0.25">
      <c r="A1296" t="str">
        <f t="shared" si="160"/>
        <v>missing</v>
      </c>
      <c r="B1296" t="str">
        <f t="shared" si="158"/>
        <v>missing</v>
      </c>
      <c r="C1296" t="str">
        <f t="shared" si="159"/>
        <v>AMD Ryzen 7 7730U</v>
      </c>
      <c r="D1296" t="str">
        <f t="shared" si="162"/>
        <v>AMD</v>
      </c>
      <c r="E1296" t="str">
        <f t="shared" si="163"/>
        <v>Ryzen 7 7730U</v>
      </c>
      <c r="F1296" t="str">
        <f t="shared" si="164"/>
        <v>Ryzen 7 7730U</v>
      </c>
      <c r="G1296" t="str">
        <f t="shared" si="165"/>
        <v>Ryzen 7 7730U</v>
      </c>
      <c r="H1296" t="str">
        <f t="shared" si="161"/>
        <v>AMD Ryzen 7 7730U</v>
      </c>
      <c r="I1296" t="s">
        <v>4506</v>
      </c>
      <c r="J1296" t="s">
        <v>2518</v>
      </c>
      <c r="K1296" t="s">
        <v>1881</v>
      </c>
      <c r="L1296" t="s">
        <v>440</v>
      </c>
      <c r="M1296">
        <v>8</v>
      </c>
      <c r="N1296">
        <v>16</v>
      </c>
      <c r="O1296" t="s">
        <v>2002</v>
      </c>
      <c r="P1296" t="s">
        <v>2687</v>
      </c>
      <c r="Q1296" t="s">
        <v>4507</v>
      </c>
      <c r="R1296" t="str">
        <f>IF(COUNTIF(cpus!B:B, C1296)&gt;0, "found", "Missing")</f>
        <v>found</v>
      </c>
      <c r="S1296" t="str">
        <f>IF(COUNTIF(cpus!C:C, G1296)&gt;0, "found", "Missing")</f>
        <v>found</v>
      </c>
    </row>
    <row r="1297" spans="1:19" x14ac:dyDescent="0.25">
      <c r="A1297" t="str">
        <f t="shared" si="160"/>
        <v>missing</v>
      </c>
      <c r="B1297" t="str">
        <f t="shared" si="158"/>
        <v>missing</v>
      </c>
      <c r="C1297" t="str">
        <f t="shared" si="159"/>
        <v>AMD Ryzen 7 7735H</v>
      </c>
      <c r="D1297" t="str">
        <f t="shared" si="162"/>
        <v>AMD</v>
      </c>
      <c r="E1297" t="str">
        <f t="shared" si="163"/>
        <v>Ryzen 7 7735H</v>
      </c>
      <c r="F1297" t="str">
        <f t="shared" si="164"/>
        <v>Ryzen 7 7735H</v>
      </c>
      <c r="G1297" t="str">
        <f t="shared" si="165"/>
        <v>Ryzen 7 7735H</v>
      </c>
      <c r="H1297" t="str">
        <f t="shared" si="161"/>
        <v>AMD Ryzen 7 7735H</v>
      </c>
      <c r="I1297" t="s">
        <v>4508</v>
      </c>
      <c r="J1297" t="s">
        <v>4086</v>
      </c>
      <c r="K1297" t="s">
        <v>469</v>
      </c>
      <c r="L1297" t="s">
        <v>463</v>
      </c>
      <c r="M1297">
        <v>8</v>
      </c>
      <c r="N1297">
        <v>16</v>
      </c>
      <c r="O1297" t="s">
        <v>611</v>
      </c>
      <c r="P1297" t="s">
        <v>2687</v>
      </c>
      <c r="Q1297" t="s">
        <v>4509</v>
      </c>
      <c r="R1297" t="str">
        <f>IF(COUNTIF(cpus!B:B, C1297)&gt;0, "found", "Missing")</f>
        <v>found</v>
      </c>
      <c r="S1297" t="str">
        <f>IF(COUNTIF(cpus!C:C, G1297)&gt;0, "found", "Missing")</f>
        <v>found</v>
      </c>
    </row>
    <row r="1298" spans="1:19" x14ac:dyDescent="0.25">
      <c r="A1298" t="str">
        <f t="shared" si="160"/>
        <v>missing</v>
      </c>
      <c r="B1298" t="str">
        <f t="shared" si="158"/>
        <v>missing</v>
      </c>
      <c r="C1298" t="str">
        <f t="shared" si="159"/>
        <v>AMD Ryzen 7 7735HS</v>
      </c>
      <c r="D1298" t="str">
        <f t="shared" si="162"/>
        <v>AMD</v>
      </c>
      <c r="E1298" t="str">
        <f t="shared" si="163"/>
        <v>Ryzen 7 7735HS</v>
      </c>
      <c r="F1298" t="str">
        <f t="shared" si="164"/>
        <v>Ryzen 7 7735HS</v>
      </c>
      <c r="G1298" t="str">
        <f t="shared" si="165"/>
        <v>Ryzen 7 7735HS</v>
      </c>
      <c r="H1298" t="str">
        <f t="shared" si="161"/>
        <v>AMD Ryzen 7 7735HS</v>
      </c>
      <c r="I1298" t="s">
        <v>4510</v>
      </c>
      <c r="J1298" t="s">
        <v>4086</v>
      </c>
      <c r="K1298" t="s">
        <v>469</v>
      </c>
      <c r="L1298" t="s">
        <v>463</v>
      </c>
      <c r="M1298">
        <v>8</v>
      </c>
      <c r="N1298">
        <v>16</v>
      </c>
      <c r="O1298" t="s">
        <v>611</v>
      </c>
      <c r="P1298" t="s">
        <v>2687</v>
      </c>
      <c r="Q1298" t="s">
        <v>4511</v>
      </c>
      <c r="R1298" t="str">
        <f>IF(COUNTIF(cpus!B:B, C1298)&gt;0, "found", "Missing")</f>
        <v>found</v>
      </c>
      <c r="S1298" t="str">
        <f>IF(COUNTIF(cpus!C:C, G1298)&gt;0, "found", "Missing")</f>
        <v>found</v>
      </c>
    </row>
    <row r="1299" spans="1:19" x14ac:dyDescent="0.25">
      <c r="A1299" t="str">
        <f t="shared" si="160"/>
        <v>missing</v>
      </c>
      <c r="B1299" t="str">
        <f t="shared" si="158"/>
        <v>missing</v>
      </c>
      <c r="C1299" t="str">
        <f t="shared" si="159"/>
        <v>AMD Ryzen 7 7735U</v>
      </c>
      <c r="D1299" t="str">
        <f t="shared" si="162"/>
        <v>AMD</v>
      </c>
      <c r="E1299" t="str">
        <f t="shared" si="163"/>
        <v>Ryzen 7 7735U</v>
      </c>
      <c r="F1299" t="str">
        <f t="shared" si="164"/>
        <v>Ryzen 7 7735U</v>
      </c>
      <c r="G1299" t="str">
        <f t="shared" si="165"/>
        <v>Ryzen 7 7735U</v>
      </c>
      <c r="H1299" t="str">
        <f t="shared" si="161"/>
        <v>AMD Ryzen 7 7735U</v>
      </c>
      <c r="I1299" t="s">
        <v>4512</v>
      </c>
      <c r="J1299" t="s">
        <v>4086</v>
      </c>
      <c r="K1299" t="s">
        <v>758</v>
      </c>
      <c r="L1299" t="s">
        <v>463</v>
      </c>
      <c r="M1299">
        <v>8</v>
      </c>
      <c r="N1299">
        <v>16</v>
      </c>
      <c r="O1299" t="s">
        <v>4035</v>
      </c>
      <c r="P1299" t="s">
        <v>1886</v>
      </c>
      <c r="Q1299" t="s">
        <v>4513</v>
      </c>
      <c r="R1299" t="str">
        <f>IF(COUNTIF(cpus!B:B, C1299)&gt;0, "found", "Missing")</f>
        <v>found</v>
      </c>
      <c r="S1299" t="str">
        <f>IF(COUNTIF(cpus!C:C, G1299)&gt;0, "found", "Missing")</f>
        <v>found</v>
      </c>
    </row>
    <row r="1300" spans="1:19" x14ac:dyDescent="0.25">
      <c r="A1300" t="str">
        <f t="shared" si="160"/>
        <v>missing</v>
      </c>
      <c r="B1300" t="str">
        <f t="shared" si="158"/>
        <v>missing</v>
      </c>
      <c r="C1300" t="str">
        <f t="shared" si="159"/>
        <v>AMD Ryzen 7 7736U</v>
      </c>
      <c r="D1300" t="str">
        <f t="shared" si="162"/>
        <v>AMD</v>
      </c>
      <c r="E1300" t="str">
        <f t="shared" si="163"/>
        <v>Ryzen 7 7736U</v>
      </c>
      <c r="F1300" t="str">
        <f t="shared" si="164"/>
        <v>Ryzen 7 7736U</v>
      </c>
      <c r="G1300" t="str">
        <f t="shared" si="165"/>
        <v>Ryzen 7 7736U</v>
      </c>
      <c r="H1300" t="str">
        <f t="shared" si="161"/>
        <v>AMD Ryzen 7 7736U</v>
      </c>
      <c r="I1300" t="s">
        <v>4514</v>
      </c>
      <c r="J1300" t="s">
        <v>4086</v>
      </c>
      <c r="K1300" t="s">
        <v>758</v>
      </c>
      <c r="L1300" t="s">
        <v>412</v>
      </c>
      <c r="M1300">
        <v>8</v>
      </c>
      <c r="N1300">
        <v>16</v>
      </c>
      <c r="O1300" t="s">
        <v>4035</v>
      </c>
      <c r="P1300" t="s">
        <v>2687</v>
      </c>
      <c r="Q1300" t="s">
        <v>4515</v>
      </c>
      <c r="R1300" t="str">
        <f>IF(COUNTIF(cpus!B:B, C1300)&gt;0, "found", "Missing")</f>
        <v>found</v>
      </c>
      <c r="S1300" t="str">
        <f>IF(COUNTIF(cpus!C:C, G1300)&gt;0, "found", "Missing")</f>
        <v>found</v>
      </c>
    </row>
    <row r="1301" spans="1:19" x14ac:dyDescent="0.25">
      <c r="A1301" t="str">
        <f t="shared" si="160"/>
        <v>missing</v>
      </c>
      <c r="B1301" t="str">
        <f t="shared" si="158"/>
        <v>missing</v>
      </c>
      <c r="C1301" t="str">
        <f t="shared" si="159"/>
        <v>AMD Ryzen 7 7745HX</v>
      </c>
      <c r="D1301" t="str">
        <f t="shared" si="162"/>
        <v>AMD</v>
      </c>
      <c r="E1301" t="str">
        <f t="shared" si="163"/>
        <v>Ryzen 7 7745HX</v>
      </c>
      <c r="F1301" t="str">
        <f t="shared" si="164"/>
        <v>Ryzen 7 7745HX</v>
      </c>
      <c r="G1301" t="str">
        <f t="shared" si="165"/>
        <v>Ryzen 7 7745HX</v>
      </c>
      <c r="H1301" t="str">
        <f t="shared" si="161"/>
        <v>AMD Ryzen 7 7745HX</v>
      </c>
      <c r="I1301" t="s">
        <v>4516</v>
      </c>
      <c r="J1301" t="s">
        <v>4262</v>
      </c>
      <c r="K1301" t="s">
        <v>426</v>
      </c>
      <c r="L1301" t="s">
        <v>476</v>
      </c>
      <c r="M1301">
        <v>8</v>
      </c>
      <c r="N1301">
        <v>16</v>
      </c>
      <c r="O1301" t="s">
        <v>729</v>
      </c>
      <c r="P1301" t="s">
        <v>1886</v>
      </c>
      <c r="Q1301" t="s">
        <v>4517</v>
      </c>
      <c r="R1301" t="str">
        <f>IF(COUNTIF(cpus!B:B, C1301)&gt;0, "found", "Missing")</f>
        <v>found</v>
      </c>
      <c r="S1301" t="str">
        <f>IF(COUNTIF(cpus!C:C, G1301)&gt;0, "found", "Missing")</f>
        <v>found</v>
      </c>
    </row>
    <row r="1302" spans="1:19" hidden="1" x14ac:dyDescent="0.25">
      <c r="A1302" t="str">
        <f t="shared" si="160"/>
        <v>missing</v>
      </c>
      <c r="B1302" t="str">
        <f t="shared" si="158"/>
        <v>missing</v>
      </c>
      <c r="C1302" t="str">
        <f t="shared" si="159"/>
        <v>AMD Ryzen 7 7800X3D</v>
      </c>
      <c r="D1302" t="str">
        <f t="shared" si="162"/>
        <v>AMD</v>
      </c>
      <c r="E1302" t="str">
        <f t="shared" si="163"/>
        <v>Ryzen 7 7800X3D</v>
      </c>
      <c r="F1302" t="str">
        <f t="shared" si="164"/>
        <v>Ryzen 7 7800X3D</v>
      </c>
      <c r="G1302" t="str">
        <f t="shared" si="165"/>
        <v>Ryzen 7 7800X3D</v>
      </c>
      <c r="H1302" t="str">
        <f t="shared" si="161"/>
        <v>AMD Ryzen 7 7800X3D</v>
      </c>
      <c r="I1302" t="s">
        <v>417</v>
      </c>
      <c r="J1302" t="s">
        <v>2974</v>
      </c>
      <c r="K1302" t="s">
        <v>418</v>
      </c>
      <c r="L1302" t="s">
        <v>3195</v>
      </c>
      <c r="M1302">
        <v>8</v>
      </c>
      <c r="N1302">
        <v>16</v>
      </c>
      <c r="O1302" t="s">
        <v>415</v>
      </c>
      <c r="P1302" t="s">
        <v>1886</v>
      </c>
      <c r="Q1302" t="s">
        <v>4518</v>
      </c>
      <c r="R1302" t="str">
        <f>IF(COUNTIF(cpus!B:B, C1302)&gt;0, "found", "Missing")</f>
        <v>found</v>
      </c>
      <c r="S1302" t="str">
        <f>IF(COUNTIF(cpus!C:C, G1302)&gt;0, "found", "Missing")</f>
        <v>found</v>
      </c>
    </row>
    <row r="1303" spans="1:19" x14ac:dyDescent="0.25">
      <c r="A1303" t="str">
        <f t="shared" si="160"/>
        <v>missing</v>
      </c>
      <c r="B1303" t="str">
        <f t="shared" si="158"/>
        <v>missing</v>
      </c>
      <c r="C1303" t="str">
        <f t="shared" si="159"/>
        <v>AMD Ryzen 7 7840H</v>
      </c>
      <c r="D1303" t="str">
        <f t="shared" si="162"/>
        <v>AMD</v>
      </c>
      <c r="E1303" t="str">
        <f t="shared" si="163"/>
        <v>Ryzen 7 7840H</v>
      </c>
      <c r="F1303" t="str">
        <f t="shared" si="164"/>
        <v>Ryzen 7 7840H</v>
      </c>
      <c r="G1303" t="str">
        <f t="shared" si="165"/>
        <v>Ryzen 7 7840H</v>
      </c>
      <c r="H1303" t="str">
        <f t="shared" si="161"/>
        <v>AMD Ryzen 7 7840H</v>
      </c>
      <c r="I1303" t="s">
        <v>4519</v>
      </c>
      <c r="J1303" t="s">
        <v>4290</v>
      </c>
      <c r="K1303" t="s">
        <v>445</v>
      </c>
      <c r="L1303" t="s">
        <v>476</v>
      </c>
      <c r="M1303">
        <v>8</v>
      </c>
      <c r="N1303">
        <v>16</v>
      </c>
      <c r="O1303" t="s">
        <v>611</v>
      </c>
      <c r="P1303" t="s">
        <v>1892</v>
      </c>
      <c r="Q1303" t="s">
        <v>4520</v>
      </c>
      <c r="R1303" t="str">
        <f>IF(COUNTIF(cpus!B:B, C1303)&gt;0, "found", "Missing")</f>
        <v>found</v>
      </c>
      <c r="S1303" t="str">
        <f>IF(COUNTIF(cpus!C:C, G1303)&gt;0, "found", "Missing")</f>
        <v>found</v>
      </c>
    </row>
    <row r="1304" spans="1:19" x14ac:dyDescent="0.25">
      <c r="A1304" t="str">
        <f t="shared" si="160"/>
        <v>missing</v>
      </c>
      <c r="B1304" t="str">
        <f t="shared" si="158"/>
        <v>missing</v>
      </c>
      <c r="C1304" t="str">
        <f t="shared" si="159"/>
        <v>AMD Ryzen 7 7840HS</v>
      </c>
      <c r="D1304" t="str">
        <f t="shared" si="162"/>
        <v>AMD</v>
      </c>
      <c r="E1304" t="str">
        <f t="shared" si="163"/>
        <v>Ryzen 7 7840HS</v>
      </c>
      <c r="F1304" t="str">
        <f t="shared" si="164"/>
        <v>Ryzen 7 7840HS</v>
      </c>
      <c r="G1304" t="str">
        <f t="shared" si="165"/>
        <v>Ryzen 7 7840HS</v>
      </c>
      <c r="H1304" t="str">
        <f t="shared" si="161"/>
        <v>AMD Ryzen 7 7840HS</v>
      </c>
      <c r="I1304" t="s">
        <v>4521</v>
      </c>
      <c r="J1304" t="s">
        <v>4290</v>
      </c>
      <c r="K1304" t="s">
        <v>445</v>
      </c>
      <c r="L1304" t="s">
        <v>476</v>
      </c>
      <c r="M1304">
        <v>8</v>
      </c>
      <c r="N1304">
        <v>16</v>
      </c>
      <c r="O1304" t="s">
        <v>611</v>
      </c>
      <c r="P1304" t="s">
        <v>2687</v>
      </c>
      <c r="Q1304" t="s">
        <v>4522</v>
      </c>
      <c r="R1304" t="str">
        <f>IF(COUNTIF(cpus!B:B, C1304)&gt;0, "found", "Missing")</f>
        <v>found</v>
      </c>
      <c r="S1304" t="str">
        <f>IF(COUNTIF(cpus!C:C, G1304)&gt;0, "found", "Missing")</f>
        <v>found</v>
      </c>
    </row>
    <row r="1305" spans="1:19" x14ac:dyDescent="0.25">
      <c r="A1305" t="str">
        <f t="shared" si="160"/>
        <v>missing</v>
      </c>
      <c r="B1305" t="str">
        <f t="shared" si="158"/>
        <v>missing</v>
      </c>
      <c r="C1305" t="str">
        <f t="shared" si="159"/>
        <v>AMD Ryzen 7 7840HX</v>
      </c>
      <c r="D1305" t="str">
        <f t="shared" si="162"/>
        <v>AMD</v>
      </c>
      <c r="E1305" t="str">
        <f t="shared" si="163"/>
        <v>Ryzen 7 7840HX</v>
      </c>
      <c r="F1305" t="str">
        <f t="shared" si="164"/>
        <v>Ryzen 7 7840HX</v>
      </c>
      <c r="G1305" t="str">
        <f t="shared" si="165"/>
        <v>Ryzen 7 7840HX</v>
      </c>
      <c r="H1305" t="str">
        <f t="shared" si="161"/>
        <v>AMD Ryzen 7 7840HX</v>
      </c>
      <c r="I1305" t="s">
        <v>4523</v>
      </c>
      <c r="J1305" t="s">
        <v>4524</v>
      </c>
      <c r="K1305" t="s">
        <v>473</v>
      </c>
      <c r="L1305" t="s">
        <v>476</v>
      </c>
      <c r="M1305">
        <v>12</v>
      </c>
      <c r="N1305">
        <v>24</v>
      </c>
      <c r="O1305" t="s">
        <v>729</v>
      </c>
      <c r="P1305" t="s">
        <v>1902</v>
      </c>
      <c r="Q1305" t="s">
        <v>4525</v>
      </c>
      <c r="R1305" t="str">
        <f>IF(COUNTIF(cpus!B:B, C1305)&gt;0, "found", "Missing")</f>
        <v>found</v>
      </c>
      <c r="S1305" t="str">
        <f>IF(COUNTIF(cpus!C:C, G1305)&gt;0, "found", "Missing")</f>
        <v>found</v>
      </c>
    </row>
    <row r="1306" spans="1:19" x14ac:dyDescent="0.25">
      <c r="A1306" t="str">
        <f t="shared" si="160"/>
        <v>missing</v>
      </c>
      <c r="B1306" t="str">
        <f t="shared" si="158"/>
        <v>missing</v>
      </c>
      <c r="C1306" t="str">
        <f t="shared" si="159"/>
        <v>AMD Ryzen 7 7840S</v>
      </c>
      <c r="D1306" t="str">
        <f t="shared" si="162"/>
        <v>AMD</v>
      </c>
      <c r="E1306" t="str">
        <f t="shared" si="163"/>
        <v>Ryzen 7 7840S</v>
      </c>
      <c r="F1306" t="str">
        <f t="shared" si="164"/>
        <v>Ryzen 7 7840S</v>
      </c>
      <c r="G1306" t="str">
        <f t="shared" si="165"/>
        <v>Ryzen 7 7840S</v>
      </c>
      <c r="H1306" t="str">
        <f t="shared" si="161"/>
        <v>AMD Ryzen 7 7840S</v>
      </c>
      <c r="I1306" t="s">
        <v>4526</v>
      </c>
      <c r="J1306" t="s">
        <v>4290</v>
      </c>
      <c r="K1306" t="s">
        <v>445</v>
      </c>
      <c r="L1306" t="s">
        <v>476</v>
      </c>
      <c r="M1306">
        <v>8</v>
      </c>
      <c r="N1306">
        <v>16</v>
      </c>
      <c r="O1306" t="s">
        <v>611</v>
      </c>
      <c r="P1306" t="s">
        <v>1892</v>
      </c>
      <c r="Q1306" t="s">
        <v>4527</v>
      </c>
      <c r="R1306" t="str">
        <f>IF(COUNTIF(cpus!B:B, C1306)&gt;0, "found", "Missing")</f>
        <v>found</v>
      </c>
      <c r="S1306" t="str">
        <f>IF(COUNTIF(cpus!C:C, G1306)&gt;0, "found", "Missing")</f>
        <v>found</v>
      </c>
    </row>
    <row r="1307" spans="1:19" x14ac:dyDescent="0.25">
      <c r="A1307" t="str">
        <f t="shared" si="160"/>
        <v>missing</v>
      </c>
      <c r="B1307" t="str">
        <f t="shared" si="158"/>
        <v>missing</v>
      </c>
      <c r="C1307" t="str">
        <f t="shared" si="159"/>
        <v>AMD Ryzen 7 7840U</v>
      </c>
      <c r="D1307" t="str">
        <f t="shared" si="162"/>
        <v>AMD</v>
      </c>
      <c r="E1307" t="str">
        <f t="shared" si="163"/>
        <v>Ryzen 7 7840U</v>
      </c>
      <c r="F1307" t="str">
        <f t="shared" si="164"/>
        <v>Ryzen 7 7840U</v>
      </c>
      <c r="G1307" t="str">
        <f t="shared" si="165"/>
        <v>Ryzen 7 7840U</v>
      </c>
      <c r="H1307" t="str">
        <f t="shared" si="161"/>
        <v>AMD Ryzen 7 7840U</v>
      </c>
      <c r="I1307" t="s">
        <v>4528</v>
      </c>
      <c r="K1307" t="s">
        <v>507</v>
      </c>
      <c r="L1307" t="s">
        <v>476</v>
      </c>
      <c r="M1307">
        <v>8</v>
      </c>
      <c r="N1307">
        <v>16</v>
      </c>
      <c r="O1307" t="s">
        <v>2966</v>
      </c>
      <c r="P1307" t="s">
        <v>1886</v>
      </c>
      <c r="Q1307" t="s">
        <v>4529</v>
      </c>
      <c r="R1307" t="str">
        <f>IF(COUNTIF(cpus!B:B, C1307)&gt;0, "found", "Missing")</f>
        <v>found</v>
      </c>
      <c r="S1307" t="str">
        <f>IF(COUNTIF(cpus!C:C, G1307)&gt;0, "found", "Missing")</f>
        <v>found</v>
      </c>
    </row>
    <row r="1308" spans="1:19" hidden="1" x14ac:dyDescent="0.25">
      <c r="A1308" t="str">
        <f t="shared" si="160"/>
        <v>missing</v>
      </c>
      <c r="B1308" t="str">
        <f t="shared" si="158"/>
        <v>missing</v>
      </c>
      <c r="C1308" t="str">
        <f t="shared" si="159"/>
        <v>AMD Ryzen 7 8700F</v>
      </c>
      <c r="D1308" t="str">
        <f t="shared" si="162"/>
        <v>AMD</v>
      </c>
      <c r="E1308" t="str">
        <f t="shared" si="163"/>
        <v>Ryzen 7 8700F</v>
      </c>
      <c r="F1308" t="str">
        <f t="shared" si="164"/>
        <v>Ryzen 7 8700F</v>
      </c>
      <c r="G1308" t="str">
        <f t="shared" si="165"/>
        <v>Ryzen 7 8700F</v>
      </c>
      <c r="H1308" t="str">
        <f t="shared" si="161"/>
        <v>AMD Ryzen 7 8700F</v>
      </c>
      <c r="I1308" t="s">
        <v>535</v>
      </c>
      <c r="J1308" t="s">
        <v>2974</v>
      </c>
      <c r="K1308" t="s">
        <v>494</v>
      </c>
      <c r="L1308" t="s">
        <v>3195</v>
      </c>
      <c r="M1308">
        <v>8</v>
      </c>
      <c r="N1308">
        <v>16</v>
      </c>
      <c r="O1308" t="s">
        <v>424</v>
      </c>
      <c r="P1308" t="s">
        <v>2048</v>
      </c>
      <c r="Q1308" t="s">
        <v>4530</v>
      </c>
      <c r="R1308" t="str">
        <f>IF(COUNTIF(cpus!B:B, C1308)&gt;0, "found", "Missing")</f>
        <v>found</v>
      </c>
      <c r="S1308" t="str">
        <f>IF(COUNTIF(cpus!C:C, G1308)&gt;0, "found", "Missing")</f>
        <v>found</v>
      </c>
    </row>
    <row r="1309" spans="1:19" hidden="1" x14ac:dyDescent="0.25">
      <c r="A1309" t="str">
        <f t="shared" si="160"/>
        <v>missing</v>
      </c>
      <c r="B1309" t="str">
        <f t="shared" si="158"/>
        <v>missing</v>
      </c>
      <c r="C1309" t="str">
        <f t="shared" si="159"/>
        <v>AMD Ryzen 7 8700G</v>
      </c>
      <c r="D1309" t="str">
        <f t="shared" si="162"/>
        <v>AMD</v>
      </c>
      <c r="E1309" t="str">
        <f t="shared" si="163"/>
        <v>Ryzen 7 8700G</v>
      </c>
      <c r="F1309" t="str">
        <f t="shared" si="164"/>
        <v>Ryzen 7 8700G</v>
      </c>
      <c r="G1309" t="str">
        <f t="shared" si="165"/>
        <v>Ryzen 7 8700G</v>
      </c>
      <c r="H1309" t="str">
        <f t="shared" si="161"/>
        <v>AMD Ryzen 7 8700G</v>
      </c>
      <c r="I1309" t="s">
        <v>526</v>
      </c>
      <c r="J1309" t="s">
        <v>2974</v>
      </c>
      <c r="K1309" t="s">
        <v>418</v>
      </c>
      <c r="L1309" t="s">
        <v>476</v>
      </c>
      <c r="M1309">
        <v>8</v>
      </c>
      <c r="N1309">
        <v>16</v>
      </c>
      <c r="O1309" t="s">
        <v>424</v>
      </c>
      <c r="P1309" t="s">
        <v>1873</v>
      </c>
      <c r="Q1309" t="s">
        <v>4531</v>
      </c>
      <c r="R1309" t="str">
        <f>IF(COUNTIF(cpus!B:B, C1309)&gt;0, "found", "Missing")</f>
        <v>found</v>
      </c>
      <c r="S1309" t="str">
        <f>IF(COUNTIF(cpus!C:C, G1309)&gt;0, "found", "Missing")</f>
        <v>found</v>
      </c>
    </row>
    <row r="1310" spans="1:19" x14ac:dyDescent="0.25">
      <c r="A1310" t="str">
        <f t="shared" si="160"/>
        <v>missing</v>
      </c>
      <c r="B1310" t="str">
        <f t="shared" ref="B1310:B1373" si="166">IF(COUNTIF(C1310,"*[Dual CPU]*"),"found","missing")</f>
        <v>missing</v>
      </c>
      <c r="C1310" t="str">
        <f t="shared" si="159"/>
        <v>AMD Ryzen 7 8745H</v>
      </c>
      <c r="D1310" t="str">
        <f t="shared" si="162"/>
        <v>AMD</v>
      </c>
      <c r="E1310" t="str">
        <f t="shared" si="163"/>
        <v>Ryzen 7 8745H</v>
      </c>
      <c r="F1310" t="str">
        <f t="shared" si="164"/>
        <v>Ryzen 7 8745H</v>
      </c>
      <c r="G1310" t="str">
        <f t="shared" si="165"/>
        <v>Ryzen 7 8745H</v>
      </c>
      <c r="H1310" t="str">
        <f t="shared" si="161"/>
        <v>AMD Ryzen 7 8745H</v>
      </c>
      <c r="I1310" t="s">
        <v>4532</v>
      </c>
      <c r="K1310" t="s">
        <v>445</v>
      </c>
      <c r="L1310" t="s">
        <v>481</v>
      </c>
      <c r="M1310">
        <v>8</v>
      </c>
      <c r="N1310">
        <v>16</v>
      </c>
      <c r="O1310" t="s">
        <v>985</v>
      </c>
      <c r="P1310" t="s">
        <v>2874</v>
      </c>
      <c r="Q1310" t="s">
        <v>4533</v>
      </c>
      <c r="R1310" t="str">
        <f>IF(COUNTIF(cpus!B:B, C1310)&gt;0, "found", "Missing")</f>
        <v>found</v>
      </c>
      <c r="S1310" t="str">
        <f>IF(COUNTIF(cpus!C:C, G1310)&gt;0, "found", "Missing")</f>
        <v>found</v>
      </c>
    </row>
    <row r="1311" spans="1:19" x14ac:dyDescent="0.25">
      <c r="A1311" t="str">
        <f t="shared" si="160"/>
        <v>missing</v>
      </c>
      <c r="B1311" t="str">
        <f t="shared" si="166"/>
        <v>missing</v>
      </c>
      <c r="C1311" t="str">
        <f t="shared" si="159"/>
        <v>AMD Ryzen 7 8745HS</v>
      </c>
      <c r="D1311" t="str">
        <f t="shared" si="162"/>
        <v>AMD</v>
      </c>
      <c r="E1311" t="str">
        <f t="shared" si="163"/>
        <v>Ryzen 7 8745HS</v>
      </c>
      <c r="F1311" t="str">
        <f t="shared" si="164"/>
        <v>Ryzen 7 8745HS</v>
      </c>
      <c r="G1311" t="str">
        <f t="shared" si="165"/>
        <v>Ryzen 7 8745HS</v>
      </c>
      <c r="H1311" t="str">
        <f t="shared" si="161"/>
        <v>AMD Ryzen 7 8745HS</v>
      </c>
      <c r="I1311" t="s">
        <v>4534</v>
      </c>
      <c r="J1311" t="s">
        <v>4290</v>
      </c>
      <c r="K1311" t="s">
        <v>445</v>
      </c>
      <c r="L1311" t="s">
        <v>476</v>
      </c>
      <c r="M1311">
        <v>8</v>
      </c>
      <c r="N1311">
        <v>16</v>
      </c>
      <c r="O1311" t="s">
        <v>985</v>
      </c>
      <c r="P1311" t="s">
        <v>1902</v>
      </c>
      <c r="Q1311" t="s">
        <v>4535</v>
      </c>
      <c r="R1311" t="str">
        <f>IF(COUNTIF(cpus!B:B, C1311)&gt;0, "found", "Missing")</f>
        <v>found</v>
      </c>
      <c r="S1311" t="str">
        <f>IF(COUNTIF(cpus!C:C, G1311)&gt;0, "found", "Missing")</f>
        <v>found</v>
      </c>
    </row>
    <row r="1312" spans="1:19" x14ac:dyDescent="0.25">
      <c r="A1312" t="str">
        <f t="shared" si="160"/>
        <v>missing</v>
      </c>
      <c r="B1312" t="str">
        <f t="shared" si="166"/>
        <v>missing</v>
      </c>
      <c r="C1312" t="str">
        <f t="shared" si="159"/>
        <v>AMD Ryzen 7 8745HX</v>
      </c>
      <c r="D1312" t="str">
        <f t="shared" si="162"/>
        <v>AMD</v>
      </c>
      <c r="E1312" t="str">
        <f t="shared" si="163"/>
        <v>Ryzen 7 8745HX</v>
      </c>
      <c r="F1312" t="str">
        <f t="shared" si="164"/>
        <v>Ryzen 7 8745HX</v>
      </c>
      <c r="G1312" t="str">
        <f t="shared" si="165"/>
        <v>Ryzen 7 8745HX</v>
      </c>
      <c r="H1312" t="str">
        <f t="shared" si="161"/>
        <v>AMD Ryzen 7 8745HX</v>
      </c>
      <c r="I1312" t="s">
        <v>4536</v>
      </c>
      <c r="J1312" t="s">
        <v>4524</v>
      </c>
      <c r="K1312" t="s">
        <v>426</v>
      </c>
      <c r="L1312" t="s">
        <v>476</v>
      </c>
      <c r="M1312">
        <v>8</v>
      </c>
      <c r="N1312">
        <v>16</v>
      </c>
      <c r="O1312" t="s">
        <v>729</v>
      </c>
      <c r="P1312" t="s">
        <v>1967</v>
      </c>
      <c r="Q1312" t="s">
        <v>4537</v>
      </c>
      <c r="R1312" t="str">
        <f>IF(COUNTIF(cpus!B:B, C1312)&gt;0, "found", "Missing")</f>
        <v>found</v>
      </c>
      <c r="S1312" t="str">
        <f>IF(COUNTIF(cpus!C:C, G1312)&gt;0, "found", "Missing")</f>
        <v>found</v>
      </c>
    </row>
    <row r="1313" spans="1:19" x14ac:dyDescent="0.25">
      <c r="A1313" t="str">
        <f t="shared" si="160"/>
        <v>missing</v>
      </c>
      <c r="B1313" t="str">
        <f t="shared" si="166"/>
        <v>missing</v>
      </c>
      <c r="C1313" t="str">
        <f t="shared" si="159"/>
        <v>AMD Ryzen 7 8840HS</v>
      </c>
      <c r="D1313" t="str">
        <f t="shared" si="162"/>
        <v>AMD</v>
      </c>
      <c r="E1313" t="str">
        <f t="shared" si="163"/>
        <v>Ryzen 7 8840HS</v>
      </c>
      <c r="F1313" t="str">
        <f t="shared" si="164"/>
        <v>Ryzen 7 8840HS</v>
      </c>
      <c r="G1313" t="str">
        <f t="shared" si="165"/>
        <v>Ryzen 7 8840HS</v>
      </c>
      <c r="H1313" t="str">
        <f t="shared" si="161"/>
        <v>AMD Ryzen 7 8840HS</v>
      </c>
      <c r="I1313" t="s">
        <v>4538</v>
      </c>
      <c r="J1313" t="s">
        <v>4290</v>
      </c>
      <c r="K1313" t="s">
        <v>507</v>
      </c>
      <c r="L1313" t="s">
        <v>476</v>
      </c>
      <c r="M1313">
        <v>8</v>
      </c>
      <c r="N1313">
        <v>16</v>
      </c>
      <c r="O1313" t="s">
        <v>4035</v>
      </c>
      <c r="P1313" t="s">
        <v>2048</v>
      </c>
      <c r="Q1313" t="s">
        <v>4539</v>
      </c>
      <c r="R1313" t="str">
        <f>IF(COUNTIF(cpus!B:B, C1313)&gt;0, "found", "Missing")</f>
        <v>found</v>
      </c>
      <c r="S1313" t="str">
        <f>IF(COUNTIF(cpus!C:C, G1313)&gt;0, "found", "Missing")</f>
        <v>found</v>
      </c>
    </row>
    <row r="1314" spans="1:19" x14ac:dyDescent="0.25">
      <c r="A1314" t="str">
        <f t="shared" si="160"/>
        <v>missing</v>
      </c>
      <c r="B1314" t="str">
        <f t="shared" si="166"/>
        <v>missing</v>
      </c>
      <c r="C1314" t="str">
        <f t="shared" si="159"/>
        <v>AMD Ryzen 7 8840HX</v>
      </c>
      <c r="D1314" t="str">
        <f t="shared" si="162"/>
        <v>AMD</v>
      </c>
      <c r="E1314" t="str">
        <f t="shared" si="163"/>
        <v>Ryzen 7 8840HX</v>
      </c>
      <c r="F1314" t="str">
        <f t="shared" si="164"/>
        <v>Ryzen 7 8840HX</v>
      </c>
      <c r="G1314" t="str">
        <f t="shared" si="165"/>
        <v>Ryzen 7 8840HX</v>
      </c>
      <c r="H1314" t="str">
        <f t="shared" si="161"/>
        <v>AMD Ryzen 7 8840HX</v>
      </c>
      <c r="I1314" t="s">
        <v>4540</v>
      </c>
      <c r="J1314" t="s">
        <v>4524</v>
      </c>
      <c r="K1314" t="s">
        <v>473</v>
      </c>
      <c r="L1314" t="s">
        <v>476</v>
      </c>
      <c r="M1314">
        <v>12</v>
      </c>
      <c r="N1314">
        <v>24</v>
      </c>
      <c r="O1314" t="s">
        <v>729</v>
      </c>
      <c r="P1314" t="s">
        <v>1889</v>
      </c>
      <c r="Q1314" t="s">
        <v>4541</v>
      </c>
      <c r="R1314" t="str">
        <f>IF(COUNTIF(cpus!B:B, C1314)&gt;0, "found", "Missing")</f>
        <v>found</v>
      </c>
      <c r="S1314" t="str">
        <f>IF(COUNTIF(cpus!C:C, G1314)&gt;0, "found", "Missing")</f>
        <v>found</v>
      </c>
    </row>
    <row r="1315" spans="1:19" x14ac:dyDescent="0.25">
      <c r="A1315" t="str">
        <f t="shared" si="160"/>
        <v>missing</v>
      </c>
      <c r="B1315" t="str">
        <f t="shared" si="166"/>
        <v>missing</v>
      </c>
      <c r="C1315" t="str">
        <f t="shared" si="159"/>
        <v>AMD Ryzen 7 8840U</v>
      </c>
      <c r="D1315" t="str">
        <f t="shared" si="162"/>
        <v>AMD</v>
      </c>
      <c r="E1315" t="str">
        <f t="shared" si="163"/>
        <v>Ryzen 7 8840U</v>
      </c>
      <c r="F1315" t="str">
        <f t="shared" si="164"/>
        <v>Ryzen 7 8840U</v>
      </c>
      <c r="G1315" t="str">
        <f t="shared" si="165"/>
        <v>Ryzen 7 8840U</v>
      </c>
      <c r="H1315" t="str">
        <f t="shared" si="161"/>
        <v>AMD Ryzen 7 8840U</v>
      </c>
      <c r="I1315" t="s">
        <v>4542</v>
      </c>
      <c r="J1315" t="s">
        <v>4290</v>
      </c>
      <c r="K1315" t="s">
        <v>507</v>
      </c>
      <c r="L1315" t="s">
        <v>476</v>
      </c>
      <c r="M1315">
        <v>8</v>
      </c>
      <c r="N1315">
        <v>16</v>
      </c>
      <c r="O1315" t="s">
        <v>4035</v>
      </c>
      <c r="P1315" t="s">
        <v>2048</v>
      </c>
      <c r="Q1315" t="s">
        <v>4543</v>
      </c>
      <c r="R1315" t="str">
        <f>IF(COUNTIF(cpus!B:B, C1315)&gt;0, "found", "Missing")</f>
        <v>found</v>
      </c>
      <c r="S1315" t="str">
        <f>IF(COUNTIF(cpus!C:C, G1315)&gt;0, "found", "Missing")</f>
        <v>found</v>
      </c>
    </row>
    <row r="1316" spans="1:19" x14ac:dyDescent="0.25">
      <c r="A1316" t="str">
        <f t="shared" si="160"/>
        <v>missing</v>
      </c>
      <c r="B1316" t="str">
        <f t="shared" si="166"/>
        <v>missing</v>
      </c>
      <c r="C1316" t="str">
        <f t="shared" si="159"/>
        <v>AMD Ryzen 7 8845H</v>
      </c>
      <c r="D1316" t="str">
        <f t="shared" si="162"/>
        <v>AMD</v>
      </c>
      <c r="E1316" t="str">
        <f t="shared" si="163"/>
        <v>Ryzen 7 8845H</v>
      </c>
      <c r="F1316" t="str">
        <f t="shared" si="164"/>
        <v>Ryzen 7 8845H</v>
      </c>
      <c r="G1316" t="str">
        <f t="shared" si="165"/>
        <v>Ryzen 7 8845H</v>
      </c>
      <c r="H1316" t="str">
        <f t="shared" si="161"/>
        <v>AMD Ryzen 7 8845H</v>
      </c>
      <c r="I1316" t="s">
        <v>4544</v>
      </c>
      <c r="J1316" t="s">
        <v>4290</v>
      </c>
      <c r="K1316" t="s">
        <v>445</v>
      </c>
      <c r="L1316" t="s">
        <v>476</v>
      </c>
      <c r="M1316">
        <v>8</v>
      </c>
      <c r="N1316">
        <v>16</v>
      </c>
      <c r="O1316" t="s">
        <v>985</v>
      </c>
      <c r="P1316" t="s">
        <v>1873</v>
      </c>
      <c r="Q1316" t="s">
        <v>4545</v>
      </c>
      <c r="R1316" t="str">
        <f>IF(COUNTIF(cpus!B:B, C1316)&gt;0, "found", "Missing")</f>
        <v>found</v>
      </c>
      <c r="S1316" t="str">
        <f>IF(COUNTIF(cpus!C:C, G1316)&gt;0, "found", "Missing")</f>
        <v>found</v>
      </c>
    </row>
    <row r="1317" spans="1:19" x14ac:dyDescent="0.25">
      <c r="A1317" t="str">
        <f t="shared" si="160"/>
        <v>missing</v>
      </c>
      <c r="B1317" t="str">
        <f t="shared" si="166"/>
        <v>missing</v>
      </c>
      <c r="C1317" t="str">
        <f t="shared" si="159"/>
        <v>AMD Ryzen 7 8845HS</v>
      </c>
      <c r="D1317" t="str">
        <f t="shared" si="162"/>
        <v>AMD</v>
      </c>
      <c r="E1317" t="str">
        <f t="shared" si="163"/>
        <v>Ryzen 7 8845HS</v>
      </c>
      <c r="F1317" t="str">
        <f t="shared" si="164"/>
        <v>Ryzen 7 8845HS</v>
      </c>
      <c r="G1317" t="str">
        <f t="shared" si="165"/>
        <v>Ryzen 7 8845HS</v>
      </c>
      <c r="H1317" t="str">
        <f t="shared" si="161"/>
        <v>AMD Ryzen 7 8845HS</v>
      </c>
      <c r="I1317" t="s">
        <v>4546</v>
      </c>
      <c r="J1317" t="s">
        <v>4290</v>
      </c>
      <c r="K1317" t="s">
        <v>445</v>
      </c>
      <c r="L1317" t="s">
        <v>476</v>
      </c>
      <c r="M1317">
        <v>8</v>
      </c>
      <c r="N1317">
        <v>16</v>
      </c>
      <c r="O1317" t="s">
        <v>985</v>
      </c>
      <c r="P1317" t="s">
        <v>1873</v>
      </c>
      <c r="Q1317" t="s">
        <v>4547</v>
      </c>
      <c r="R1317" t="str">
        <f>IF(COUNTIF(cpus!B:B, C1317)&gt;0, "found", "Missing")</f>
        <v>found</v>
      </c>
      <c r="S1317" t="str">
        <f>IF(COUNTIF(cpus!C:C, G1317)&gt;0, "found", "Missing")</f>
        <v>found</v>
      </c>
    </row>
    <row r="1318" spans="1:19" x14ac:dyDescent="0.25">
      <c r="A1318" t="str">
        <f t="shared" si="160"/>
        <v>missing</v>
      </c>
      <c r="B1318" t="str">
        <f t="shared" si="166"/>
        <v>missing</v>
      </c>
      <c r="C1318" t="str">
        <f t="shared" si="159"/>
        <v>AMD Ryzen 7 9700F</v>
      </c>
      <c r="D1318" t="str">
        <f t="shared" si="162"/>
        <v>AMD</v>
      </c>
      <c r="E1318" t="str">
        <f t="shared" si="163"/>
        <v>Ryzen 7 9700F</v>
      </c>
      <c r="F1318" t="str">
        <f t="shared" si="164"/>
        <v>Ryzen 7 9700F</v>
      </c>
      <c r="G1318" t="str">
        <f t="shared" si="165"/>
        <v>Ryzen 7 9700F</v>
      </c>
      <c r="H1318" t="str">
        <f t="shared" si="161"/>
        <v>AMD Ryzen 7 9700F</v>
      </c>
      <c r="I1318" t="s">
        <v>4548</v>
      </c>
      <c r="J1318" t="s">
        <v>2974</v>
      </c>
      <c r="K1318" t="s">
        <v>445</v>
      </c>
      <c r="L1318" t="s">
        <v>446</v>
      </c>
      <c r="M1318">
        <v>8</v>
      </c>
      <c r="N1318">
        <v>16</v>
      </c>
      <c r="O1318" t="s">
        <v>424</v>
      </c>
      <c r="P1318" t="s">
        <v>2695</v>
      </c>
      <c r="Q1318" t="s">
        <v>4549</v>
      </c>
      <c r="R1318" t="str">
        <f>IF(COUNTIF(cpus!B:B, C1318)&gt;0, "found", "Missing")</f>
        <v>found</v>
      </c>
      <c r="S1318" t="str">
        <f>IF(COUNTIF(cpus!C:C, G1318)&gt;0, "found", "Missing")</f>
        <v>found</v>
      </c>
    </row>
    <row r="1319" spans="1:19" hidden="1" x14ac:dyDescent="0.25">
      <c r="A1319" t="str">
        <f t="shared" si="160"/>
        <v>missing</v>
      </c>
      <c r="B1319" t="str">
        <f t="shared" si="166"/>
        <v>missing</v>
      </c>
      <c r="C1319" t="str">
        <f t="shared" si="159"/>
        <v>AMD Ryzen 7 9700X</v>
      </c>
      <c r="D1319" t="str">
        <f t="shared" si="162"/>
        <v>AMD</v>
      </c>
      <c r="E1319" t="str">
        <f t="shared" si="163"/>
        <v>Ryzen 7 9700X</v>
      </c>
      <c r="F1319" t="str">
        <f t="shared" si="164"/>
        <v>Ryzen 7 9700X</v>
      </c>
      <c r="G1319" t="str">
        <f t="shared" si="165"/>
        <v>Ryzen 7 9700X</v>
      </c>
      <c r="H1319" t="str">
        <f t="shared" si="161"/>
        <v>AMD Ryzen 7 9700X</v>
      </c>
      <c r="I1319" t="s">
        <v>444</v>
      </c>
      <c r="J1319" t="s">
        <v>2974</v>
      </c>
      <c r="K1319" t="s">
        <v>445</v>
      </c>
      <c r="L1319" t="s">
        <v>446</v>
      </c>
      <c r="M1319">
        <v>8</v>
      </c>
      <c r="N1319">
        <v>16</v>
      </c>
      <c r="O1319" t="s">
        <v>424</v>
      </c>
      <c r="P1319" t="s">
        <v>2874</v>
      </c>
      <c r="Q1319" t="s">
        <v>4550</v>
      </c>
      <c r="R1319" t="str">
        <f>IF(COUNTIF(cpus!B:B, C1319)&gt;0, "found", "Missing")</f>
        <v>found</v>
      </c>
      <c r="S1319" t="str">
        <f>IF(COUNTIF(cpus!C:C, G1319)&gt;0, "found", "Missing")</f>
        <v>found</v>
      </c>
    </row>
    <row r="1320" spans="1:19" hidden="1" x14ac:dyDescent="0.25">
      <c r="A1320" t="str">
        <f t="shared" si="160"/>
        <v>missing</v>
      </c>
      <c r="B1320" t="str">
        <f t="shared" si="166"/>
        <v>missing</v>
      </c>
      <c r="C1320" t="str">
        <f t="shared" si="159"/>
        <v>AMD Ryzen 7 9800X3D</v>
      </c>
      <c r="D1320" t="str">
        <f t="shared" si="162"/>
        <v>AMD</v>
      </c>
      <c r="E1320" t="str">
        <f t="shared" si="163"/>
        <v>Ryzen 7 9800X3D</v>
      </c>
      <c r="F1320" t="str">
        <f t="shared" si="164"/>
        <v>Ryzen 7 9800X3D</v>
      </c>
      <c r="G1320" t="str">
        <f t="shared" si="165"/>
        <v>Ryzen 7 9800X3D</v>
      </c>
      <c r="H1320" t="str">
        <f t="shared" si="161"/>
        <v>AMD Ryzen 7 9800X3D</v>
      </c>
      <c r="I1320" t="s">
        <v>411</v>
      </c>
      <c r="J1320" t="s">
        <v>2974</v>
      </c>
      <c r="K1320" t="s">
        <v>412</v>
      </c>
      <c r="L1320" t="s">
        <v>413</v>
      </c>
      <c r="M1320">
        <v>8</v>
      </c>
      <c r="N1320">
        <v>16</v>
      </c>
      <c r="O1320" t="s">
        <v>415</v>
      </c>
      <c r="P1320" t="s">
        <v>1902</v>
      </c>
      <c r="Q1320" t="s">
        <v>4551</v>
      </c>
      <c r="R1320" t="str">
        <f>IF(COUNTIF(cpus!B:B, C1320)&gt;0, "found", "Missing")</f>
        <v>found</v>
      </c>
      <c r="S1320" t="str">
        <f>IF(COUNTIF(cpus!C:C, G1320)&gt;0, "found", "Missing")</f>
        <v>found</v>
      </c>
    </row>
    <row r="1321" spans="1:19" hidden="1" x14ac:dyDescent="0.25">
      <c r="A1321" t="str">
        <f t="shared" si="160"/>
        <v>missing</v>
      </c>
      <c r="B1321" t="str">
        <f t="shared" si="166"/>
        <v>missing</v>
      </c>
      <c r="C1321" t="str">
        <f t="shared" si="159"/>
        <v>AMD Ryzen 7 9850X3D</v>
      </c>
      <c r="D1321" t="str">
        <f t="shared" si="162"/>
        <v>AMD</v>
      </c>
      <c r="E1321" t="str">
        <f t="shared" si="163"/>
        <v>Ryzen 7 9850X3D</v>
      </c>
      <c r="F1321" t="str">
        <f t="shared" si="164"/>
        <v>Ryzen 7 9850X3D</v>
      </c>
      <c r="G1321" t="str">
        <f t="shared" si="165"/>
        <v>Ryzen 7 9850X3D</v>
      </c>
      <c r="H1321" t="str">
        <f t="shared" si="161"/>
        <v>AMD Ryzen 7 9850X3D</v>
      </c>
      <c r="I1321" t="s">
        <v>447</v>
      </c>
      <c r="K1321" t="s">
        <v>448</v>
      </c>
      <c r="M1321">
        <v>8</v>
      </c>
      <c r="N1321">
        <v>16</v>
      </c>
      <c r="O1321" t="s">
        <v>415</v>
      </c>
      <c r="P1321" t="s">
        <v>1889</v>
      </c>
      <c r="Q1321" t="s">
        <v>4552</v>
      </c>
      <c r="R1321" t="str">
        <f>IF(COUNTIF(cpus!B:B, C1321)&gt;0, "found", "Missing")</f>
        <v>found</v>
      </c>
      <c r="S1321" t="str">
        <f>IF(COUNTIF(cpus!C:C, G1321)&gt;0, "found", "Missing")</f>
        <v>found</v>
      </c>
    </row>
    <row r="1322" spans="1:19" x14ac:dyDescent="0.25">
      <c r="A1322" t="str">
        <f t="shared" si="160"/>
        <v>missing</v>
      </c>
      <c r="B1322" t="str">
        <f t="shared" si="166"/>
        <v>missing</v>
      </c>
      <c r="C1322" t="str">
        <f t="shared" si="159"/>
        <v>AMD Ryzen 7 Extreme Edition</v>
      </c>
      <c r="D1322" t="str">
        <f t="shared" si="162"/>
        <v>AMD</v>
      </c>
      <c r="E1322" t="str">
        <f t="shared" si="163"/>
        <v>Ryzen 7 Extreme Edition</v>
      </c>
      <c r="F1322" t="str">
        <f t="shared" si="164"/>
        <v>Ryzen 7 Extreme Edition</v>
      </c>
      <c r="G1322" t="str">
        <f t="shared" si="165"/>
        <v>Ryzen 7 Extreme Edition</v>
      </c>
      <c r="H1322" t="str">
        <f t="shared" si="161"/>
        <v>AMD Ryzen 7 Extreme Edition</v>
      </c>
      <c r="I1322" t="s">
        <v>4553</v>
      </c>
      <c r="J1322" t="s">
        <v>2518</v>
      </c>
      <c r="K1322" t="s">
        <v>796</v>
      </c>
      <c r="L1322" t="s">
        <v>418</v>
      </c>
      <c r="M1322">
        <v>8</v>
      </c>
      <c r="N1322">
        <v>16</v>
      </c>
      <c r="P1322" t="s">
        <v>1911</v>
      </c>
      <c r="Q1322" t="s">
        <v>4554</v>
      </c>
      <c r="R1322" t="str">
        <f>IF(COUNTIF(cpus!B:B, C1322)&gt;0, "found", "Missing")</f>
        <v>found</v>
      </c>
      <c r="S1322" t="str">
        <f>IF(COUNTIF(cpus!C:C, G1322)&gt;0, "found", "Missing")</f>
        <v>found</v>
      </c>
    </row>
    <row r="1323" spans="1:19" x14ac:dyDescent="0.25">
      <c r="A1323" t="str">
        <f t="shared" si="160"/>
        <v>missing</v>
      </c>
      <c r="B1323" t="str">
        <f t="shared" si="166"/>
        <v>missing</v>
      </c>
      <c r="C1323" t="str">
        <f t="shared" si="159"/>
        <v>AMD Ryzen 7 H 250</v>
      </c>
      <c r="D1323" t="str">
        <f t="shared" si="162"/>
        <v>AMD</v>
      </c>
      <c r="E1323" t="str">
        <f t="shared" si="163"/>
        <v>Ryzen 7 H 250</v>
      </c>
      <c r="F1323" t="str">
        <f t="shared" si="164"/>
        <v>Ryzen 7 H 250</v>
      </c>
      <c r="G1323" t="str">
        <f t="shared" si="165"/>
        <v>Ryzen 7 H 250</v>
      </c>
      <c r="H1323" t="str">
        <f t="shared" si="161"/>
        <v>AMD Ryzen 7 H 250</v>
      </c>
      <c r="I1323" t="s">
        <v>4555</v>
      </c>
      <c r="J1323" t="s">
        <v>4034</v>
      </c>
      <c r="K1323" t="s">
        <v>426</v>
      </c>
      <c r="L1323" t="s">
        <v>476</v>
      </c>
      <c r="M1323">
        <v>8</v>
      </c>
      <c r="N1323">
        <v>16</v>
      </c>
      <c r="O1323" t="s">
        <v>985</v>
      </c>
      <c r="P1323" t="s">
        <v>1967</v>
      </c>
      <c r="Q1323" t="s">
        <v>4556</v>
      </c>
      <c r="R1323" t="str">
        <f>IF(COUNTIF(cpus!B:B, C1323)&gt;0, "found", "Missing")</f>
        <v>found</v>
      </c>
      <c r="S1323" t="str">
        <f>IF(COUNTIF(cpus!C:C, G1323)&gt;0, "found", "Missing")</f>
        <v>found</v>
      </c>
    </row>
    <row r="1324" spans="1:19" x14ac:dyDescent="0.25">
      <c r="A1324" t="str">
        <f t="shared" si="160"/>
        <v>missing</v>
      </c>
      <c r="B1324" t="str">
        <f t="shared" si="166"/>
        <v>missing</v>
      </c>
      <c r="C1324" t="str">
        <f t="shared" si="159"/>
        <v>AMD Ryzen 7 H 255</v>
      </c>
      <c r="D1324" t="str">
        <f t="shared" si="162"/>
        <v>AMD</v>
      </c>
      <c r="E1324" t="str">
        <f t="shared" si="163"/>
        <v>Ryzen 7 H 255</v>
      </c>
      <c r="F1324" t="str">
        <f t="shared" si="164"/>
        <v>Ryzen 7 H 255</v>
      </c>
      <c r="G1324" t="str">
        <f t="shared" si="165"/>
        <v>Ryzen 7 H 255</v>
      </c>
      <c r="H1324" t="str">
        <f t="shared" si="161"/>
        <v>AMD Ryzen 7 H 255</v>
      </c>
      <c r="I1324" t="s">
        <v>4557</v>
      </c>
      <c r="J1324" t="s">
        <v>4034</v>
      </c>
      <c r="K1324" t="s">
        <v>445</v>
      </c>
      <c r="L1324" t="s">
        <v>481</v>
      </c>
      <c r="M1324">
        <v>8</v>
      </c>
      <c r="N1324">
        <v>16</v>
      </c>
      <c r="O1324" t="s">
        <v>985</v>
      </c>
      <c r="P1324" t="s">
        <v>1967</v>
      </c>
      <c r="Q1324" t="s">
        <v>4558</v>
      </c>
      <c r="R1324" t="str">
        <f>IF(COUNTIF(cpus!B:B, C1324)&gt;0, "found", "Missing")</f>
        <v>found</v>
      </c>
      <c r="S1324" t="str">
        <f>IF(COUNTIF(cpus!C:C, G1324)&gt;0, "found", "Missing")</f>
        <v>found</v>
      </c>
    </row>
    <row r="1325" spans="1:19" x14ac:dyDescent="0.25">
      <c r="A1325" t="str">
        <f t="shared" si="160"/>
        <v>missing</v>
      </c>
      <c r="B1325" t="str">
        <f t="shared" si="166"/>
        <v>missing</v>
      </c>
      <c r="C1325" t="str">
        <f t="shared" si="159"/>
        <v>AMD Ryzen 7 H 260</v>
      </c>
      <c r="D1325" t="str">
        <f t="shared" si="162"/>
        <v>AMD</v>
      </c>
      <c r="E1325" t="str">
        <f t="shared" si="163"/>
        <v>Ryzen 7 H 260</v>
      </c>
      <c r="F1325" t="str">
        <f t="shared" si="164"/>
        <v>Ryzen 7 H 260</v>
      </c>
      <c r="G1325" t="str">
        <f t="shared" si="165"/>
        <v>Ryzen 7 H 260</v>
      </c>
      <c r="H1325" t="str">
        <f t="shared" si="161"/>
        <v>AMD Ryzen 7 H 260</v>
      </c>
      <c r="I1325" t="s">
        <v>4559</v>
      </c>
      <c r="J1325" t="s">
        <v>4034</v>
      </c>
      <c r="M1325">
        <v>8</v>
      </c>
      <c r="N1325">
        <v>16</v>
      </c>
      <c r="P1325" t="s">
        <v>1967</v>
      </c>
      <c r="Q1325" t="s">
        <v>4560</v>
      </c>
      <c r="R1325" t="str">
        <f>IF(COUNTIF(cpus!B:B, C1325)&gt;0, "found", "Missing")</f>
        <v>found</v>
      </c>
      <c r="S1325" t="str">
        <f>IF(COUNTIF(cpus!C:C, G1325)&gt;0, "found", "Missing")</f>
        <v>found</v>
      </c>
    </row>
    <row r="1326" spans="1:19" x14ac:dyDescent="0.25">
      <c r="A1326" t="str">
        <f t="shared" si="160"/>
        <v>missing</v>
      </c>
      <c r="B1326" t="str">
        <f t="shared" si="166"/>
        <v>missing</v>
      </c>
      <c r="C1326" t="str">
        <f t="shared" si="159"/>
        <v>AMD Ryzen 7 PRO 1700</v>
      </c>
      <c r="D1326" t="str">
        <f t="shared" si="162"/>
        <v>AMD</v>
      </c>
      <c r="E1326" t="str">
        <f t="shared" si="163"/>
        <v>Ryzen 7 PRO 1700</v>
      </c>
      <c r="F1326" t="str">
        <f t="shared" si="164"/>
        <v>Ryzen 7 PRO 1700</v>
      </c>
      <c r="G1326" t="str">
        <f t="shared" si="165"/>
        <v>Ryzen 7 PRO 1700</v>
      </c>
      <c r="H1326" t="str">
        <f t="shared" si="161"/>
        <v>AMD Ryzen 7 PRO 1700</v>
      </c>
      <c r="I1326" t="s">
        <v>4561</v>
      </c>
      <c r="J1326" t="s">
        <v>2014</v>
      </c>
      <c r="K1326" t="s">
        <v>2017</v>
      </c>
      <c r="L1326" t="s">
        <v>442</v>
      </c>
      <c r="M1326">
        <v>8</v>
      </c>
      <c r="N1326">
        <v>16</v>
      </c>
      <c r="O1326" t="s">
        <v>424</v>
      </c>
      <c r="P1326" t="s">
        <v>2009</v>
      </c>
      <c r="Q1326" t="s">
        <v>4562</v>
      </c>
      <c r="R1326" t="str">
        <f>IF(COUNTIF(cpus!B:B, C1326)&gt;0, "found", "Missing")</f>
        <v>found</v>
      </c>
      <c r="S1326" t="str">
        <f>IF(COUNTIF(cpus!C:C, G1326)&gt;0, "found", "Missing")</f>
        <v>found</v>
      </c>
    </row>
    <row r="1327" spans="1:19" x14ac:dyDescent="0.25">
      <c r="A1327" t="str">
        <f t="shared" si="160"/>
        <v>missing</v>
      </c>
      <c r="B1327" t="str">
        <f t="shared" si="166"/>
        <v>missing</v>
      </c>
      <c r="C1327" t="str">
        <f t="shared" si="159"/>
        <v>AMD Ryzen 7 PRO 1700X</v>
      </c>
      <c r="D1327" t="str">
        <f t="shared" si="162"/>
        <v>AMD</v>
      </c>
      <c r="E1327" t="str">
        <f t="shared" si="163"/>
        <v>Ryzen 7 PRO 1700X</v>
      </c>
      <c r="F1327" t="str">
        <f t="shared" si="164"/>
        <v>Ryzen 7 PRO 1700X</v>
      </c>
      <c r="G1327" t="str">
        <f t="shared" si="165"/>
        <v>Ryzen 7 PRO 1700X</v>
      </c>
      <c r="H1327" t="str">
        <f t="shared" si="161"/>
        <v>AMD Ryzen 7 PRO 1700X</v>
      </c>
      <c r="I1327" t="s">
        <v>4563</v>
      </c>
      <c r="J1327" t="s">
        <v>2014</v>
      </c>
      <c r="K1327" t="s">
        <v>451</v>
      </c>
      <c r="L1327" t="s">
        <v>445</v>
      </c>
      <c r="M1327">
        <v>8</v>
      </c>
      <c r="N1327">
        <v>16</v>
      </c>
      <c r="O1327" t="s">
        <v>541</v>
      </c>
      <c r="P1327" t="s">
        <v>2087</v>
      </c>
      <c r="Q1327" t="s">
        <v>4564</v>
      </c>
      <c r="R1327" t="str">
        <f>IF(COUNTIF(cpus!B:B, C1327)&gt;0, "found", "Missing")</f>
        <v>found</v>
      </c>
      <c r="S1327" t="str">
        <f>IF(COUNTIF(cpus!C:C, G1327)&gt;0, "found", "Missing")</f>
        <v>found</v>
      </c>
    </row>
    <row r="1328" spans="1:19" x14ac:dyDescent="0.25">
      <c r="A1328" t="str">
        <f t="shared" si="160"/>
        <v>missing</v>
      </c>
      <c r="B1328" t="str">
        <f t="shared" si="166"/>
        <v>missing</v>
      </c>
      <c r="C1328" t="str">
        <f t="shared" ref="C1328:C1391" si="167">SUBSTITUTE(SUBSTITUTE(SUBSTITUTE(SUBSTITUTE(SUBSTITUTE(I1328," Dual Core","")," Quad Core","")," Quad-Core","")," Dual-Core","")," APU","")</f>
        <v>AMD Ryzen 7 PRO 250</v>
      </c>
      <c r="D1328" t="str">
        <f t="shared" si="162"/>
        <v>AMD</v>
      </c>
      <c r="E1328" t="str">
        <f t="shared" si="163"/>
        <v>Ryzen 7 PRO 250</v>
      </c>
      <c r="F1328" t="str">
        <f t="shared" si="164"/>
        <v>Ryzen 7 PRO 250</v>
      </c>
      <c r="G1328" t="str">
        <f t="shared" si="165"/>
        <v>Ryzen 7 PRO 250</v>
      </c>
      <c r="H1328" t="str">
        <f t="shared" si="161"/>
        <v>AMD Ryzen 7 PRO 250</v>
      </c>
      <c r="I1328" t="s">
        <v>4565</v>
      </c>
      <c r="J1328" t="s">
        <v>4034</v>
      </c>
      <c r="K1328" t="s">
        <v>507</v>
      </c>
      <c r="L1328" t="s">
        <v>476</v>
      </c>
      <c r="M1328">
        <v>8</v>
      </c>
      <c r="N1328">
        <v>16</v>
      </c>
      <c r="O1328" t="s">
        <v>4035</v>
      </c>
      <c r="P1328" t="s">
        <v>2977</v>
      </c>
      <c r="Q1328" t="s">
        <v>4566</v>
      </c>
      <c r="R1328" t="str">
        <f>IF(COUNTIF(cpus!B:B, C1328)&gt;0, "found", "Missing")</f>
        <v>found</v>
      </c>
      <c r="S1328" t="str">
        <f>IF(COUNTIF(cpus!C:C, G1328)&gt;0, "found", "Missing")</f>
        <v>found</v>
      </c>
    </row>
    <row r="1329" spans="1:19" x14ac:dyDescent="0.25">
      <c r="A1329" t="str">
        <f t="shared" ref="A1329:A1392" si="168">IF(COUNTIF(C1329,"*Quad CPU]*"),"found","missing")</f>
        <v>missing</v>
      </c>
      <c r="B1329" t="str">
        <f t="shared" si="166"/>
        <v>missing</v>
      </c>
      <c r="C1329" t="str">
        <f t="shared" si="167"/>
        <v>AMD Ryzen 7 PRO 2700</v>
      </c>
      <c r="D1329" t="str">
        <f t="shared" si="162"/>
        <v>AMD</v>
      </c>
      <c r="E1329" t="str">
        <f t="shared" si="163"/>
        <v>Ryzen 7 PRO 2700</v>
      </c>
      <c r="F1329" t="str">
        <f t="shared" si="164"/>
        <v>Ryzen 7 PRO 2700</v>
      </c>
      <c r="G1329" t="str">
        <f t="shared" si="165"/>
        <v>Ryzen 7 PRO 2700</v>
      </c>
      <c r="H1329" t="str">
        <f t="shared" si="161"/>
        <v>AMD Ryzen 7 PRO 2700</v>
      </c>
      <c r="I1329" t="s">
        <v>4567</v>
      </c>
      <c r="J1329" t="s">
        <v>2014</v>
      </c>
      <c r="K1329" t="s">
        <v>469</v>
      </c>
      <c r="L1329" t="s">
        <v>494</v>
      </c>
      <c r="M1329">
        <v>8</v>
      </c>
      <c r="N1329">
        <v>16</v>
      </c>
      <c r="O1329" t="s">
        <v>424</v>
      </c>
      <c r="P1329" t="s">
        <v>2204</v>
      </c>
      <c r="Q1329" t="s">
        <v>4568</v>
      </c>
      <c r="R1329" t="str">
        <f>IF(COUNTIF(cpus!B:B, C1329)&gt;0, "found", "Missing")</f>
        <v>found</v>
      </c>
      <c r="S1329" t="str">
        <f>IF(COUNTIF(cpus!C:C, G1329)&gt;0, "found", "Missing")</f>
        <v>found</v>
      </c>
    </row>
    <row r="1330" spans="1:19" x14ac:dyDescent="0.25">
      <c r="A1330" t="str">
        <f t="shared" si="168"/>
        <v>missing</v>
      </c>
      <c r="B1330" t="str">
        <f t="shared" si="166"/>
        <v>missing</v>
      </c>
      <c r="C1330" t="str">
        <f t="shared" si="167"/>
        <v>AMD Ryzen 7 PRO 2700U</v>
      </c>
      <c r="D1330" t="str">
        <f t="shared" si="162"/>
        <v>AMD</v>
      </c>
      <c r="E1330" t="str">
        <f t="shared" si="163"/>
        <v>Ryzen 7 PRO 2700U</v>
      </c>
      <c r="F1330" t="str">
        <f t="shared" si="164"/>
        <v>Ryzen 7 PRO 2700U</v>
      </c>
      <c r="G1330" t="str">
        <f t="shared" si="165"/>
        <v>Ryzen 7 PRO 2700U</v>
      </c>
      <c r="H1330" t="str">
        <f t="shared" si="161"/>
        <v>AMD Ryzen 7 PRO 2700U</v>
      </c>
      <c r="I1330" t="s">
        <v>4569</v>
      </c>
      <c r="J1330" t="s">
        <v>2338</v>
      </c>
      <c r="K1330" t="s">
        <v>632</v>
      </c>
      <c r="L1330" t="s">
        <v>445</v>
      </c>
      <c r="M1330">
        <v>4</v>
      </c>
      <c r="N1330">
        <v>8</v>
      </c>
      <c r="O1330" t="s">
        <v>2002</v>
      </c>
      <c r="P1330" t="s">
        <v>2292</v>
      </c>
      <c r="Q1330" t="s">
        <v>4570</v>
      </c>
      <c r="R1330" t="str">
        <f>IF(COUNTIF(cpus!B:B, C1330)&gt;0, "found", "Missing")</f>
        <v>found</v>
      </c>
      <c r="S1330" t="str">
        <f>IF(COUNTIF(cpus!C:C, G1330)&gt;0, "found", "Missing")</f>
        <v>found</v>
      </c>
    </row>
    <row r="1331" spans="1:19" x14ac:dyDescent="0.25">
      <c r="A1331" t="str">
        <f t="shared" si="168"/>
        <v>missing</v>
      </c>
      <c r="B1331" t="str">
        <f t="shared" si="166"/>
        <v>missing</v>
      </c>
      <c r="C1331" t="str">
        <f t="shared" si="167"/>
        <v>AMD Ryzen 7 PRO 2700X</v>
      </c>
      <c r="D1331" t="str">
        <f t="shared" si="162"/>
        <v>AMD</v>
      </c>
      <c r="E1331" t="str">
        <f t="shared" si="163"/>
        <v>Ryzen 7 PRO 2700X</v>
      </c>
      <c r="F1331" t="str">
        <f t="shared" si="164"/>
        <v>Ryzen 7 PRO 2700X</v>
      </c>
      <c r="G1331" t="str">
        <f t="shared" si="165"/>
        <v>Ryzen 7 PRO 2700X</v>
      </c>
      <c r="H1331" t="str">
        <f t="shared" si="161"/>
        <v>AMD Ryzen 7 PRO 2700X</v>
      </c>
      <c r="I1331" t="s">
        <v>4571</v>
      </c>
      <c r="J1331" t="s">
        <v>2014</v>
      </c>
      <c r="K1331" t="s">
        <v>442</v>
      </c>
      <c r="L1331" t="s">
        <v>430</v>
      </c>
      <c r="M1331">
        <v>8</v>
      </c>
      <c r="N1331">
        <v>16</v>
      </c>
      <c r="O1331" t="s">
        <v>435</v>
      </c>
      <c r="P1331" t="s">
        <v>2204</v>
      </c>
      <c r="Q1331" t="s">
        <v>4572</v>
      </c>
      <c r="R1331" t="str">
        <f>IF(COUNTIF(cpus!B:B, C1331)&gt;0, "found", "Missing")</f>
        <v>found</v>
      </c>
      <c r="S1331" t="str">
        <f>IF(COUNTIF(cpus!C:C, G1331)&gt;0, "found", "Missing")</f>
        <v>found</v>
      </c>
    </row>
    <row r="1332" spans="1:19" x14ac:dyDescent="0.25">
      <c r="A1332" t="str">
        <f t="shared" si="168"/>
        <v>missing</v>
      </c>
      <c r="B1332" t="str">
        <f t="shared" si="166"/>
        <v>missing</v>
      </c>
      <c r="C1332" t="str">
        <f t="shared" si="167"/>
        <v>AMD Ryzen 7 PRO 3700</v>
      </c>
      <c r="D1332" t="str">
        <f t="shared" si="162"/>
        <v>AMD</v>
      </c>
      <c r="E1332" t="str">
        <f t="shared" si="163"/>
        <v>Ryzen 7 PRO 3700</v>
      </c>
      <c r="F1332" t="str">
        <f t="shared" si="164"/>
        <v>Ryzen 7 PRO 3700</v>
      </c>
      <c r="G1332" t="str">
        <f t="shared" si="165"/>
        <v>Ryzen 7 PRO 3700</v>
      </c>
      <c r="H1332" t="str">
        <f t="shared" si="161"/>
        <v>AMD Ryzen 7 PRO 3700</v>
      </c>
      <c r="I1332" t="s">
        <v>4573</v>
      </c>
      <c r="J1332" t="s">
        <v>2014</v>
      </c>
      <c r="K1332" t="s">
        <v>426</v>
      </c>
      <c r="L1332" t="s">
        <v>438</v>
      </c>
      <c r="M1332">
        <v>8</v>
      </c>
      <c r="N1332">
        <v>16</v>
      </c>
      <c r="O1332" t="s">
        <v>424</v>
      </c>
      <c r="P1332" t="s">
        <v>2116</v>
      </c>
      <c r="Q1332" t="s">
        <v>4574</v>
      </c>
      <c r="R1332" t="str">
        <f>IF(COUNTIF(cpus!B:B, C1332)&gt;0, "found", "Missing")</f>
        <v>found</v>
      </c>
      <c r="S1332" t="str">
        <f>IF(COUNTIF(cpus!C:C, G1332)&gt;0, "found", "Missing")</f>
        <v>found</v>
      </c>
    </row>
    <row r="1333" spans="1:19" x14ac:dyDescent="0.25">
      <c r="A1333" t="str">
        <f t="shared" si="168"/>
        <v>missing</v>
      </c>
      <c r="B1333" t="str">
        <f t="shared" si="166"/>
        <v>missing</v>
      </c>
      <c r="C1333" t="str">
        <f t="shared" si="167"/>
        <v>AMD Ryzen 7 PRO 3700U</v>
      </c>
      <c r="D1333" t="str">
        <f t="shared" si="162"/>
        <v>AMD</v>
      </c>
      <c r="E1333" t="str">
        <f t="shared" si="163"/>
        <v>Ryzen 7 PRO 3700U</v>
      </c>
      <c r="F1333" t="str">
        <f t="shared" si="164"/>
        <v>Ryzen 7 PRO 3700U</v>
      </c>
      <c r="G1333" t="str">
        <f t="shared" si="165"/>
        <v>Ryzen 7 PRO 3700U</v>
      </c>
      <c r="H1333" t="str">
        <f t="shared" si="161"/>
        <v>AMD Ryzen 7 PRO 3700U</v>
      </c>
      <c r="I1333" t="s">
        <v>4575</v>
      </c>
      <c r="J1333" t="s">
        <v>2338</v>
      </c>
      <c r="K1333" t="s">
        <v>826</v>
      </c>
      <c r="L1333" t="s">
        <v>1917</v>
      </c>
      <c r="M1333">
        <v>4</v>
      </c>
      <c r="N1333">
        <v>8</v>
      </c>
      <c r="O1333" t="s">
        <v>2002</v>
      </c>
      <c r="P1333" t="s">
        <v>2119</v>
      </c>
      <c r="Q1333" t="s">
        <v>4576</v>
      </c>
      <c r="R1333" t="str">
        <f>IF(COUNTIF(cpus!B:B, C1333)&gt;0, "found", "Missing")</f>
        <v>found</v>
      </c>
      <c r="S1333" t="str">
        <f>IF(COUNTIF(cpus!C:C, G1333)&gt;0, "found", "Missing")</f>
        <v>found</v>
      </c>
    </row>
    <row r="1334" spans="1:19" x14ac:dyDescent="0.25">
      <c r="A1334" t="str">
        <f t="shared" si="168"/>
        <v>missing</v>
      </c>
      <c r="B1334" t="str">
        <f t="shared" si="166"/>
        <v>missing</v>
      </c>
      <c r="C1334" t="str">
        <f t="shared" si="167"/>
        <v>AMD Ryzen 7 PRO 4700G</v>
      </c>
      <c r="D1334" t="str">
        <f t="shared" si="162"/>
        <v>AMD</v>
      </c>
      <c r="E1334" t="str">
        <f t="shared" si="163"/>
        <v>Ryzen 7 PRO 4700G</v>
      </c>
      <c r="F1334" t="str">
        <f t="shared" si="164"/>
        <v>Ryzen 7 PRO 4700G</v>
      </c>
      <c r="G1334" t="str">
        <f t="shared" si="165"/>
        <v>Ryzen 7 PRO 4700G</v>
      </c>
      <c r="H1334" t="str">
        <f t="shared" si="161"/>
        <v>AMD Ryzen 7 PRO 4700G</v>
      </c>
      <c r="I1334" t="s">
        <v>4577</v>
      </c>
      <c r="J1334" t="s">
        <v>2014</v>
      </c>
      <c r="K1334" t="s">
        <v>426</v>
      </c>
      <c r="L1334" t="s">
        <v>438</v>
      </c>
      <c r="M1334">
        <v>8</v>
      </c>
      <c r="N1334">
        <v>16</v>
      </c>
      <c r="O1334" t="s">
        <v>424</v>
      </c>
      <c r="P1334" t="s">
        <v>1911</v>
      </c>
      <c r="Q1334" t="s">
        <v>4578</v>
      </c>
      <c r="R1334" t="str">
        <f>IF(COUNTIF(cpus!B:B, C1334)&gt;0, "found", "Missing")</f>
        <v>found</v>
      </c>
      <c r="S1334" t="str">
        <f>IF(COUNTIF(cpus!C:C, G1334)&gt;0, "found", "Missing")</f>
        <v>found</v>
      </c>
    </row>
    <row r="1335" spans="1:19" x14ac:dyDescent="0.25">
      <c r="A1335" t="str">
        <f t="shared" si="168"/>
        <v>missing</v>
      </c>
      <c r="B1335" t="str">
        <f t="shared" si="166"/>
        <v>missing</v>
      </c>
      <c r="C1335" t="str">
        <f t="shared" si="167"/>
        <v>AMD Ryzen 7 PRO 4750G</v>
      </c>
      <c r="D1335" t="str">
        <f t="shared" si="162"/>
        <v>AMD</v>
      </c>
      <c r="E1335" t="str">
        <f t="shared" si="163"/>
        <v>Ryzen 7 PRO 4750G</v>
      </c>
      <c r="F1335" t="str">
        <f t="shared" si="164"/>
        <v>Ryzen 7 PRO 4750G</v>
      </c>
      <c r="G1335" t="str">
        <f t="shared" si="165"/>
        <v>Ryzen 7 PRO 4750G</v>
      </c>
      <c r="H1335" t="str">
        <f t="shared" si="161"/>
        <v>AMD Ryzen 7 PRO 4750G</v>
      </c>
      <c r="I1335" t="s">
        <v>4579</v>
      </c>
      <c r="J1335" t="s">
        <v>2014</v>
      </c>
      <c r="K1335" t="s">
        <v>426</v>
      </c>
      <c r="L1335" t="s">
        <v>438</v>
      </c>
      <c r="M1335">
        <v>8</v>
      </c>
      <c r="N1335">
        <v>16</v>
      </c>
      <c r="O1335" t="s">
        <v>424</v>
      </c>
      <c r="P1335" t="s">
        <v>1911</v>
      </c>
      <c r="Q1335" t="s">
        <v>4580</v>
      </c>
      <c r="R1335" t="str">
        <f>IF(COUNTIF(cpus!B:B, C1335)&gt;0, "found", "Missing")</f>
        <v>found</v>
      </c>
      <c r="S1335" t="str">
        <f>IF(COUNTIF(cpus!C:C, G1335)&gt;0, "found", "Missing")</f>
        <v>found</v>
      </c>
    </row>
    <row r="1336" spans="1:19" x14ac:dyDescent="0.25">
      <c r="A1336" t="str">
        <f t="shared" si="168"/>
        <v>missing</v>
      </c>
      <c r="B1336" t="str">
        <f t="shared" si="166"/>
        <v>missing</v>
      </c>
      <c r="C1336" t="str">
        <f t="shared" si="167"/>
        <v>AMD Ryzen 7 PRO 4750GE</v>
      </c>
      <c r="D1336" t="str">
        <f t="shared" si="162"/>
        <v>AMD</v>
      </c>
      <c r="E1336" t="str">
        <f t="shared" si="163"/>
        <v>Ryzen 7 PRO 4750GE</v>
      </c>
      <c r="F1336" t="str">
        <f t="shared" si="164"/>
        <v>Ryzen 7 PRO 4750GE</v>
      </c>
      <c r="G1336" t="str">
        <f t="shared" si="165"/>
        <v>Ryzen 7 PRO 4750GE</v>
      </c>
      <c r="H1336" t="str">
        <f t="shared" si="161"/>
        <v>AMD Ryzen 7 PRO 4750GE</v>
      </c>
      <c r="I1336" t="s">
        <v>4581</v>
      </c>
      <c r="J1336" t="s">
        <v>2014</v>
      </c>
      <c r="K1336" t="s">
        <v>700</v>
      </c>
      <c r="L1336" t="s">
        <v>430</v>
      </c>
      <c r="M1336">
        <v>8</v>
      </c>
      <c r="N1336">
        <v>16</v>
      </c>
      <c r="O1336" t="s">
        <v>623</v>
      </c>
      <c r="P1336" t="s">
        <v>1911</v>
      </c>
      <c r="Q1336" t="s">
        <v>4582</v>
      </c>
      <c r="R1336" t="str">
        <f>IF(COUNTIF(cpus!B:B, C1336)&gt;0, "found", "Missing")</f>
        <v>found</v>
      </c>
      <c r="S1336" t="str">
        <f>IF(COUNTIF(cpus!C:C, G1336)&gt;0, "found", "Missing")</f>
        <v>found</v>
      </c>
    </row>
    <row r="1337" spans="1:19" x14ac:dyDescent="0.25">
      <c r="A1337" t="str">
        <f t="shared" si="168"/>
        <v>missing</v>
      </c>
      <c r="B1337" t="str">
        <f t="shared" si="166"/>
        <v>missing</v>
      </c>
      <c r="C1337" t="str">
        <f t="shared" si="167"/>
        <v>AMD Ryzen 7 PRO 4750U</v>
      </c>
      <c r="D1337" t="str">
        <f t="shared" si="162"/>
        <v>AMD</v>
      </c>
      <c r="E1337" t="str">
        <f t="shared" si="163"/>
        <v>Ryzen 7 PRO 4750U</v>
      </c>
      <c r="F1337" t="str">
        <f t="shared" si="164"/>
        <v>Ryzen 7 PRO 4750U</v>
      </c>
      <c r="G1337" t="str">
        <f t="shared" si="165"/>
        <v>Ryzen 7 PRO 4750U</v>
      </c>
      <c r="H1337" t="str">
        <f t="shared" si="161"/>
        <v>AMD Ryzen 7 PRO 4750U</v>
      </c>
      <c r="I1337" t="s">
        <v>4583</v>
      </c>
      <c r="J1337" t="s">
        <v>2518</v>
      </c>
      <c r="K1337" t="s">
        <v>727</v>
      </c>
      <c r="L1337" t="s">
        <v>494</v>
      </c>
      <c r="M1337">
        <v>8</v>
      </c>
      <c r="N1337">
        <v>16</v>
      </c>
      <c r="O1337" t="s">
        <v>2002</v>
      </c>
      <c r="P1337" t="s">
        <v>1914</v>
      </c>
      <c r="Q1337" t="s">
        <v>4584</v>
      </c>
      <c r="R1337" t="str">
        <f>IF(COUNTIF(cpus!B:B, C1337)&gt;0, "found", "Missing")</f>
        <v>found</v>
      </c>
      <c r="S1337" t="str">
        <f>IF(COUNTIF(cpus!C:C, G1337)&gt;0, "found", "Missing")</f>
        <v>found</v>
      </c>
    </row>
    <row r="1338" spans="1:19" x14ac:dyDescent="0.25">
      <c r="A1338" t="str">
        <f t="shared" si="168"/>
        <v>missing</v>
      </c>
      <c r="B1338" t="str">
        <f t="shared" si="166"/>
        <v>missing</v>
      </c>
      <c r="C1338" t="str">
        <f t="shared" si="167"/>
        <v>AMD Ryzen 7 PRO 5750G</v>
      </c>
      <c r="D1338" t="str">
        <f t="shared" si="162"/>
        <v>AMD</v>
      </c>
      <c r="E1338" t="str">
        <f t="shared" si="163"/>
        <v>Ryzen 7 PRO 5750G</v>
      </c>
      <c r="F1338" t="str">
        <f t="shared" si="164"/>
        <v>Ryzen 7 PRO 5750G</v>
      </c>
      <c r="G1338" t="str">
        <f t="shared" si="165"/>
        <v>Ryzen 7 PRO 5750G</v>
      </c>
      <c r="H1338" t="str">
        <f t="shared" si="161"/>
        <v>AMD Ryzen 7 PRO 5750G</v>
      </c>
      <c r="I1338" t="s">
        <v>4585</v>
      </c>
      <c r="J1338" t="s">
        <v>2014</v>
      </c>
      <c r="K1338" t="s">
        <v>445</v>
      </c>
      <c r="L1338" t="s">
        <v>443</v>
      </c>
      <c r="M1338">
        <v>8</v>
      </c>
      <c r="N1338">
        <v>16</v>
      </c>
      <c r="O1338" t="s">
        <v>424</v>
      </c>
      <c r="P1338" t="s">
        <v>1918</v>
      </c>
      <c r="Q1338" t="s">
        <v>4586</v>
      </c>
      <c r="R1338" t="str">
        <f>IF(COUNTIF(cpus!B:B, C1338)&gt;0, "found", "Missing")</f>
        <v>found</v>
      </c>
      <c r="S1338" t="str">
        <f>IF(COUNTIF(cpus!C:C, G1338)&gt;0, "found", "Missing")</f>
        <v>found</v>
      </c>
    </row>
    <row r="1339" spans="1:19" x14ac:dyDescent="0.25">
      <c r="A1339" t="str">
        <f t="shared" si="168"/>
        <v>missing</v>
      </c>
      <c r="B1339" t="str">
        <f t="shared" si="166"/>
        <v>missing</v>
      </c>
      <c r="C1339" t="str">
        <f t="shared" si="167"/>
        <v>AMD Ryzen 7 PRO 5750GE</v>
      </c>
      <c r="D1339" t="str">
        <f t="shared" si="162"/>
        <v>AMD</v>
      </c>
      <c r="E1339" t="str">
        <f t="shared" si="163"/>
        <v>Ryzen 7 PRO 5750GE</v>
      </c>
      <c r="F1339" t="str">
        <f t="shared" si="164"/>
        <v>Ryzen 7 PRO 5750GE</v>
      </c>
      <c r="G1339" t="str">
        <f t="shared" si="165"/>
        <v>Ryzen 7 PRO 5750GE</v>
      </c>
      <c r="H1339" t="str">
        <f t="shared" si="161"/>
        <v>AMD Ryzen 7 PRO 5750GE</v>
      </c>
      <c r="I1339" t="s">
        <v>4587</v>
      </c>
      <c r="J1339" t="s">
        <v>2014</v>
      </c>
      <c r="K1339" t="s">
        <v>469</v>
      </c>
      <c r="L1339" t="s">
        <v>443</v>
      </c>
      <c r="M1339">
        <v>8</v>
      </c>
      <c r="N1339">
        <v>16</v>
      </c>
      <c r="O1339" t="s">
        <v>623</v>
      </c>
      <c r="P1339" t="s">
        <v>1918</v>
      </c>
      <c r="Q1339" t="s">
        <v>4588</v>
      </c>
      <c r="R1339" t="str">
        <f>IF(COUNTIF(cpus!B:B, C1339)&gt;0, "found", "Missing")</f>
        <v>found</v>
      </c>
      <c r="S1339" t="str">
        <f>IF(COUNTIF(cpus!C:C, G1339)&gt;0, "found", "Missing")</f>
        <v>found</v>
      </c>
    </row>
    <row r="1340" spans="1:19" x14ac:dyDescent="0.25">
      <c r="A1340" t="str">
        <f t="shared" si="168"/>
        <v>missing</v>
      </c>
      <c r="B1340" t="str">
        <f t="shared" si="166"/>
        <v>missing</v>
      </c>
      <c r="C1340" t="str">
        <f t="shared" si="167"/>
        <v>AMD Ryzen 7 PRO 5755G</v>
      </c>
      <c r="D1340" t="str">
        <f t="shared" si="162"/>
        <v>AMD</v>
      </c>
      <c r="E1340" t="str">
        <f t="shared" si="163"/>
        <v>Ryzen 7 PRO 5755G</v>
      </c>
      <c r="F1340" t="str">
        <f t="shared" si="164"/>
        <v>Ryzen 7 PRO 5755G</v>
      </c>
      <c r="G1340" t="str">
        <f t="shared" si="165"/>
        <v>Ryzen 7 PRO 5755G</v>
      </c>
      <c r="H1340" t="str">
        <f t="shared" si="161"/>
        <v>AMD Ryzen 7 PRO 5755G</v>
      </c>
      <c r="I1340" t="s">
        <v>4589</v>
      </c>
      <c r="J1340" t="s">
        <v>2014</v>
      </c>
      <c r="K1340" t="s">
        <v>445</v>
      </c>
      <c r="L1340" t="s">
        <v>443</v>
      </c>
      <c r="M1340">
        <v>8</v>
      </c>
      <c r="N1340">
        <v>16</v>
      </c>
      <c r="O1340" t="s">
        <v>424</v>
      </c>
      <c r="P1340" t="s">
        <v>1967</v>
      </c>
      <c r="Q1340" t="s">
        <v>4590</v>
      </c>
      <c r="R1340" t="str">
        <f>IF(COUNTIF(cpus!B:B, C1340)&gt;0, "found", "Missing")</f>
        <v>found</v>
      </c>
      <c r="S1340" t="str">
        <f>IF(COUNTIF(cpus!C:C, G1340)&gt;0, "found", "Missing")</f>
        <v>found</v>
      </c>
    </row>
    <row r="1341" spans="1:19" x14ac:dyDescent="0.25">
      <c r="A1341" t="str">
        <f t="shared" si="168"/>
        <v>missing</v>
      </c>
      <c r="B1341" t="str">
        <f t="shared" si="166"/>
        <v>missing</v>
      </c>
      <c r="C1341" t="str">
        <f t="shared" si="167"/>
        <v>AMD Ryzen 7 PRO 5755GE</v>
      </c>
      <c r="D1341" t="str">
        <f t="shared" si="162"/>
        <v>AMD</v>
      </c>
      <c r="E1341" t="str">
        <f t="shared" si="163"/>
        <v>Ryzen 7 PRO 5755GE</v>
      </c>
      <c r="F1341" t="str">
        <f t="shared" si="164"/>
        <v>Ryzen 7 PRO 5755GE</v>
      </c>
      <c r="G1341" t="str">
        <f t="shared" si="165"/>
        <v>Ryzen 7 PRO 5755GE</v>
      </c>
      <c r="H1341" t="str">
        <f t="shared" si="161"/>
        <v>AMD Ryzen 7 PRO 5755GE</v>
      </c>
      <c r="I1341" t="s">
        <v>4591</v>
      </c>
      <c r="J1341" t="s">
        <v>2014</v>
      </c>
      <c r="K1341" t="s">
        <v>469</v>
      </c>
      <c r="L1341" t="s">
        <v>443</v>
      </c>
      <c r="M1341">
        <v>8</v>
      </c>
      <c r="N1341">
        <v>16</v>
      </c>
      <c r="O1341" t="s">
        <v>623</v>
      </c>
      <c r="P1341" t="s">
        <v>1897</v>
      </c>
      <c r="Q1341" t="s">
        <v>4592</v>
      </c>
      <c r="R1341" t="str">
        <f>IF(COUNTIF(cpus!B:B, C1341)&gt;0, "found", "Missing")</f>
        <v>found</v>
      </c>
      <c r="S1341" t="str">
        <f>IF(COUNTIF(cpus!C:C, G1341)&gt;0, "found", "Missing")</f>
        <v>found</v>
      </c>
    </row>
    <row r="1342" spans="1:19" x14ac:dyDescent="0.25">
      <c r="A1342" t="str">
        <f t="shared" si="168"/>
        <v>missing</v>
      </c>
      <c r="B1342" t="str">
        <f t="shared" si="166"/>
        <v>missing</v>
      </c>
      <c r="C1342" t="str">
        <f t="shared" si="167"/>
        <v>AMD Ryzen 7 PRO 5800H</v>
      </c>
      <c r="D1342" t="str">
        <f t="shared" si="162"/>
        <v>AMD</v>
      </c>
      <c r="E1342" t="str">
        <f t="shared" si="163"/>
        <v>Ryzen 7 PRO 5800H</v>
      </c>
      <c r="F1342" t="str">
        <f t="shared" si="164"/>
        <v>Ryzen 7 PRO 5800H</v>
      </c>
      <c r="G1342" t="str">
        <f t="shared" si="165"/>
        <v>Ryzen 7 PRO 5800H</v>
      </c>
      <c r="H1342" t="str">
        <f t="shared" si="161"/>
        <v>AMD Ryzen 7 PRO 5800H</v>
      </c>
      <c r="I1342" t="s">
        <v>4593</v>
      </c>
      <c r="J1342" t="s">
        <v>2014</v>
      </c>
      <c r="K1342" t="s">
        <v>469</v>
      </c>
      <c r="L1342" t="s">
        <v>438</v>
      </c>
      <c r="M1342">
        <v>8</v>
      </c>
      <c r="N1342">
        <v>16</v>
      </c>
      <c r="P1342" t="s">
        <v>1897</v>
      </c>
      <c r="Q1342" t="s">
        <v>4594</v>
      </c>
      <c r="R1342" t="str">
        <f>IF(COUNTIF(cpus!B:B, C1342)&gt;0, "found", "Missing")</f>
        <v>found</v>
      </c>
      <c r="S1342" t="str">
        <f>IF(COUNTIF(cpus!C:C, G1342)&gt;0, "found", "Missing")</f>
        <v>found</v>
      </c>
    </row>
    <row r="1343" spans="1:19" x14ac:dyDescent="0.25">
      <c r="A1343" t="str">
        <f t="shared" si="168"/>
        <v>missing</v>
      </c>
      <c r="B1343" t="str">
        <f t="shared" si="166"/>
        <v>missing</v>
      </c>
      <c r="C1343" t="str">
        <f t="shared" si="167"/>
        <v>AMD Ryzen 7 PRO 5845</v>
      </c>
      <c r="D1343" t="str">
        <f t="shared" si="162"/>
        <v>AMD</v>
      </c>
      <c r="E1343" t="str">
        <f t="shared" si="163"/>
        <v>Ryzen 7 PRO 5845</v>
      </c>
      <c r="F1343" t="str">
        <f t="shared" si="164"/>
        <v>Ryzen 7 PRO 5845</v>
      </c>
      <c r="G1343" t="str">
        <f t="shared" si="165"/>
        <v>Ryzen 7 PRO 5845</v>
      </c>
      <c r="H1343" t="str">
        <f t="shared" si="161"/>
        <v>AMD Ryzen 7 PRO 5845</v>
      </c>
      <c r="I1343" t="s">
        <v>4595</v>
      </c>
      <c r="J1343" t="s">
        <v>2014</v>
      </c>
      <c r="K1343" t="s">
        <v>451</v>
      </c>
      <c r="L1343" t="s">
        <v>443</v>
      </c>
      <c r="M1343">
        <v>8</v>
      </c>
      <c r="N1343">
        <v>16</v>
      </c>
      <c r="O1343" t="s">
        <v>424</v>
      </c>
      <c r="P1343" t="s">
        <v>2510</v>
      </c>
      <c r="Q1343" t="s">
        <v>4596</v>
      </c>
      <c r="R1343" t="str">
        <f>IF(COUNTIF(cpus!B:B, C1343)&gt;0, "found", "Missing")</f>
        <v>found</v>
      </c>
      <c r="S1343" t="str">
        <f>IF(COUNTIF(cpus!C:C, G1343)&gt;0, "found", "Missing")</f>
        <v>found</v>
      </c>
    </row>
    <row r="1344" spans="1:19" x14ac:dyDescent="0.25">
      <c r="A1344" t="str">
        <f t="shared" si="168"/>
        <v>missing</v>
      </c>
      <c r="B1344" t="str">
        <f t="shared" si="166"/>
        <v>missing</v>
      </c>
      <c r="C1344" t="str">
        <f t="shared" si="167"/>
        <v>AMD Ryzen 7 PRO 5850U</v>
      </c>
      <c r="D1344" t="str">
        <f t="shared" si="162"/>
        <v>AMD</v>
      </c>
      <c r="E1344" t="str">
        <f t="shared" si="163"/>
        <v>Ryzen 7 PRO 5850U</v>
      </c>
      <c r="F1344" t="str">
        <f t="shared" si="164"/>
        <v>Ryzen 7 PRO 5850U</v>
      </c>
      <c r="G1344" t="str">
        <f t="shared" si="165"/>
        <v>Ryzen 7 PRO 5850U</v>
      </c>
      <c r="H1344" t="str">
        <f t="shared" si="161"/>
        <v>AMD Ryzen 7 PRO 5850U</v>
      </c>
      <c r="I1344" t="s">
        <v>4597</v>
      </c>
      <c r="J1344" t="s">
        <v>2518</v>
      </c>
      <c r="K1344" t="s">
        <v>1309</v>
      </c>
      <c r="L1344" t="s">
        <v>438</v>
      </c>
      <c r="M1344">
        <v>8</v>
      </c>
      <c r="N1344">
        <v>16</v>
      </c>
      <c r="O1344" t="s">
        <v>2002</v>
      </c>
      <c r="P1344" t="s">
        <v>1876</v>
      </c>
      <c r="Q1344" t="s">
        <v>4598</v>
      </c>
      <c r="R1344" t="str">
        <f>IF(COUNTIF(cpus!B:B, C1344)&gt;0, "found", "Missing")</f>
        <v>found</v>
      </c>
      <c r="S1344" t="str">
        <f>IF(COUNTIF(cpus!C:C, G1344)&gt;0, "found", "Missing")</f>
        <v>found</v>
      </c>
    </row>
    <row r="1345" spans="1:19" x14ac:dyDescent="0.25">
      <c r="A1345" t="str">
        <f t="shared" si="168"/>
        <v>missing</v>
      </c>
      <c r="B1345" t="str">
        <f t="shared" si="166"/>
        <v>missing</v>
      </c>
      <c r="C1345" t="str">
        <f t="shared" si="167"/>
        <v>AMD Ryzen 7 PRO 5875U</v>
      </c>
      <c r="D1345" t="str">
        <f t="shared" si="162"/>
        <v>AMD</v>
      </c>
      <c r="E1345" t="str">
        <f t="shared" si="163"/>
        <v>Ryzen 7 PRO 5875U</v>
      </c>
      <c r="F1345" t="str">
        <f t="shared" si="164"/>
        <v>Ryzen 7 PRO 5875U</v>
      </c>
      <c r="G1345" t="str">
        <f t="shared" si="165"/>
        <v>Ryzen 7 PRO 5875U</v>
      </c>
      <c r="H1345" t="str">
        <f t="shared" si="161"/>
        <v>AMD Ryzen 7 PRO 5875U</v>
      </c>
      <c r="I1345" t="s">
        <v>4599</v>
      </c>
      <c r="J1345" t="s">
        <v>2518</v>
      </c>
      <c r="K1345" t="s">
        <v>1881</v>
      </c>
      <c r="L1345" t="s">
        <v>440</v>
      </c>
      <c r="M1345">
        <v>8</v>
      </c>
      <c r="N1345">
        <v>16</v>
      </c>
      <c r="O1345" t="s">
        <v>2002</v>
      </c>
      <c r="P1345" t="s">
        <v>2513</v>
      </c>
      <c r="Q1345" t="s">
        <v>4600</v>
      </c>
      <c r="R1345" t="str">
        <f>IF(COUNTIF(cpus!B:B, C1345)&gt;0, "found", "Missing")</f>
        <v>found</v>
      </c>
      <c r="S1345" t="str">
        <f>IF(COUNTIF(cpus!C:C, G1345)&gt;0, "found", "Missing")</f>
        <v>found</v>
      </c>
    </row>
    <row r="1346" spans="1:19" x14ac:dyDescent="0.25">
      <c r="A1346" t="str">
        <f t="shared" si="168"/>
        <v>missing</v>
      </c>
      <c r="B1346" t="str">
        <f t="shared" si="166"/>
        <v>missing</v>
      </c>
      <c r="C1346" t="str">
        <f t="shared" si="167"/>
        <v>AMD Ryzen 7 PRO 6850H</v>
      </c>
      <c r="D1346" t="str">
        <f t="shared" si="162"/>
        <v>AMD</v>
      </c>
      <c r="E1346" t="str">
        <f t="shared" si="163"/>
        <v>Ryzen 7 PRO 6850H</v>
      </c>
      <c r="F1346" t="str">
        <f t="shared" si="164"/>
        <v>Ryzen 7 PRO 6850H</v>
      </c>
      <c r="G1346" t="str">
        <f t="shared" si="165"/>
        <v>Ryzen 7 PRO 6850H</v>
      </c>
      <c r="H1346" t="str">
        <f t="shared" ref="H1346:H1409" si="169">IFERROR(LEFT(C1346, SEARCH(" @", C1346) - 1), C1346)</f>
        <v>AMD Ryzen 7 PRO 6850H</v>
      </c>
      <c r="I1346" t="s">
        <v>4601</v>
      </c>
      <c r="J1346" t="s">
        <v>4086</v>
      </c>
      <c r="K1346" t="s">
        <v>469</v>
      </c>
      <c r="L1346" t="s">
        <v>412</v>
      </c>
      <c r="M1346">
        <v>8</v>
      </c>
      <c r="N1346">
        <v>16</v>
      </c>
      <c r="O1346" t="s">
        <v>985</v>
      </c>
      <c r="P1346" t="s">
        <v>2510</v>
      </c>
      <c r="Q1346" t="s">
        <v>4602</v>
      </c>
      <c r="R1346" t="str">
        <f>IF(COUNTIF(cpus!B:B, C1346)&gt;0, "found", "Missing")</f>
        <v>found</v>
      </c>
      <c r="S1346" t="str">
        <f>IF(COUNTIF(cpus!C:C, G1346)&gt;0, "found", "Missing")</f>
        <v>found</v>
      </c>
    </row>
    <row r="1347" spans="1:19" x14ac:dyDescent="0.25">
      <c r="A1347" t="str">
        <f t="shared" si="168"/>
        <v>missing</v>
      </c>
      <c r="B1347" t="str">
        <f t="shared" si="166"/>
        <v>missing</v>
      </c>
      <c r="C1347" t="str">
        <f t="shared" si="167"/>
        <v>AMD Ryzen 7 PRO 6850HS</v>
      </c>
      <c r="D1347" t="str">
        <f t="shared" ref="D1347:D1410" si="170">IF(ISNUMBER(SEARCH("AMD",H1347)),"AMD",
IF(ISNUMBER(SEARCH("Intel",H1347)),"Intel",
IF(ISNUMBER(SEARCH("Apple",H1347)),"Apple",
IF(ISNUMBER(SEARCH("ARM",H1347)),"ARM",
IF(ISNUMBER(SEARCH("Google",H1347)),"Google",
IF(ISNUMBER(SEARCH("MediaTek",H1347)),"MediaTek",
IF(ISNUMBER(SEARCH("Qualcomm",H1347)),"Qualcomm",
IF(ISNUMBER(SEARCH("Samsung",H1347)),"Samsung",
IF(ISNUMBER(SEARCH("Snapdragon",H1347)),"Snapdragon","")))))))))</f>
        <v>AMD</v>
      </c>
      <c r="E1347" t="str">
        <f t="shared" ref="E1347:E1410" si="171">TRIM(SUBSTITUTE(SUBSTITUTE(SUBSTITUTE(SUBSTITUTE(SUBSTITUTE(SUBSTITUTE(SUBSTITUTE(SUBSTITUTE(SUBSTITUTE(H1347,
"Apple",""),"ARM",""),"Google",""),"MediaTek",""),"Qualcomm",""),"Samsung",""),"Snapdragon",""),"Intel",""),"AMD",""))</f>
        <v>Ryzen 7 PRO 6850HS</v>
      </c>
      <c r="F1347" t="str">
        <f t="shared" ref="F1347:F1410" si="172">TRIM(SUBSTITUTE(SUBSTITUTE(SUBSTITUTE(SUBSTITUTE(SUBSTITUTE(SUBSTITUTE(SUBSTITUTE(SUBSTITUTE(SUBSTITUTE(E1347,
"Core2 Extreme",""),"Core2 Quad",""),"Core2 Duo",""),"Core",""),
"Pentium Gold",""),"Pentium",""),
"Xeon Platinum",""),"Xeon Gold",""),"Xeon Silver",""))</f>
        <v>Ryzen 7 PRO 6850HS</v>
      </c>
      <c r="G1347" t="str">
        <f t="shared" ref="G1347:G1410" si="173">TRIM(SUBSTITUTE(F1347,"Xeon",""))</f>
        <v>Ryzen 7 PRO 6850HS</v>
      </c>
      <c r="H1347" t="str">
        <f t="shared" si="169"/>
        <v>AMD Ryzen 7 PRO 6850HS</v>
      </c>
      <c r="I1347" t="s">
        <v>4603</v>
      </c>
      <c r="J1347" t="s">
        <v>4086</v>
      </c>
      <c r="K1347" t="s">
        <v>469</v>
      </c>
      <c r="L1347" t="s">
        <v>412</v>
      </c>
      <c r="M1347">
        <v>8</v>
      </c>
      <c r="N1347">
        <v>16</v>
      </c>
      <c r="O1347" t="s">
        <v>623</v>
      </c>
      <c r="P1347" t="s">
        <v>2957</v>
      </c>
      <c r="Q1347" t="s">
        <v>4604</v>
      </c>
      <c r="R1347" t="str">
        <f>IF(COUNTIF(cpus!B:B, C1347)&gt;0, "found", "Missing")</f>
        <v>found</v>
      </c>
      <c r="S1347" t="str">
        <f>IF(COUNTIF(cpus!C:C, G1347)&gt;0, "found", "Missing")</f>
        <v>found</v>
      </c>
    </row>
    <row r="1348" spans="1:19" x14ac:dyDescent="0.25">
      <c r="A1348" t="str">
        <f t="shared" si="168"/>
        <v>missing</v>
      </c>
      <c r="B1348" t="str">
        <f t="shared" si="166"/>
        <v>missing</v>
      </c>
      <c r="C1348" t="str">
        <f t="shared" si="167"/>
        <v>AMD Ryzen 7 PRO 6850U</v>
      </c>
      <c r="D1348" t="str">
        <f t="shared" si="170"/>
        <v>AMD</v>
      </c>
      <c r="E1348" t="str">
        <f t="shared" si="171"/>
        <v>Ryzen 7 PRO 6850U</v>
      </c>
      <c r="F1348" t="str">
        <f t="shared" si="172"/>
        <v>Ryzen 7 PRO 6850U</v>
      </c>
      <c r="G1348" t="str">
        <f t="shared" si="173"/>
        <v>Ryzen 7 PRO 6850U</v>
      </c>
      <c r="H1348" t="str">
        <f t="shared" si="169"/>
        <v>AMD Ryzen 7 PRO 6850U</v>
      </c>
      <c r="I1348" t="s">
        <v>4605</v>
      </c>
      <c r="J1348" t="s">
        <v>4086</v>
      </c>
      <c r="K1348" t="s">
        <v>758</v>
      </c>
      <c r="L1348" t="s">
        <v>412</v>
      </c>
      <c r="M1348">
        <v>8</v>
      </c>
      <c r="N1348">
        <v>16</v>
      </c>
      <c r="O1348" t="s">
        <v>4035</v>
      </c>
      <c r="P1348" t="s">
        <v>2957</v>
      </c>
      <c r="Q1348" t="s">
        <v>4606</v>
      </c>
      <c r="R1348" t="str">
        <f>IF(COUNTIF(cpus!B:B, C1348)&gt;0, "found", "Missing")</f>
        <v>found</v>
      </c>
      <c r="S1348" t="str">
        <f>IF(COUNTIF(cpus!C:C, G1348)&gt;0, "found", "Missing")</f>
        <v>found</v>
      </c>
    </row>
    <row r="1349" spans="1:19" x14ac:dyDescent="0.25">
      <c r="A1349" t="str">
        <f t="shared" si="168"/>
        <v>missing</v>
      </c>
      <c r="B1349" t="str">
        <f t="shared" si="166"/>
        <v>missing</v>
      </c>
      <c r="C1349" t="str">
        <f t="shared" si="167"/>
        <v>AMD Ryzen 7 PRO 6860Z</v>
      </c>
      <c r="D1349" t="str">
        <f t="shared" si="170"/>
        <v>AMD</v>
      </c>
      <c r="E1349" t="str">
        <f t="shared" si="171"/>
        <v>Ryzen 7 PRO 6860Z</v>
      </c>
      <c r="F1349" t="str">
        <f t="shared" si="172"/>
        <v>Ryzen 7 PRO 6860Z</v>
      </c>
      <c r="G1349" t="str">
        <f t="shared" si="173"/>
        <v>Ryzen 7 PRO 6860Z</v>
      </c>
      <c r="H1349" t="str">
        <f t="shared" si="169"/>
        <v>AMD Ryzen 7 PRO 6860Z</v>
      </c>
      <c r="I1349" t="s">
        <v>4607</v>
      </c>
      <c r="K1349" t="s">
        <v>758</v>
      </c>
      <c r="L1349" t="s">
        <v>463</v>
      </c>
      <c r="M1349">
        <v>8</v>
      </c>
      <c r="N1349">
        <v>16</v>
      </c>
      <c r="O1349" t="s">
        <v>4035</v>
      </c>
      <c r="P1349" t="s">
        <v>2510</v>
      </c>
      <c r="Q1349" t="s">
        <v>4608</v>
      </c>
      <c r="R1349" t="str">
        <f>IF(COUNTIF(cpus!B:B, C1349)&gt;0, "found", "Missing")</f>
        <v>found</v>
      </c>
      <c r="S1349" t="str">
        <f>IF(COUNTIF(cpus!C:C, G1349)&gt;0, "found", "Missing")</f>
        <v>found</v>
      </c>
    </row>
    <row r="1350" spans="1:19" x14ac:dyDescent="0.25">
      <c r="A1350" t="str">
        <f t="shared" si="168"/>
        <v>missing</v>
      </c>
      <c r="B1350" t="str">
        <f t="shared" si="166"/>
        <v>missing</v>
      </c>
      <c r="C1350" t="str">
        <f t="shared" si="167"/>
        <v>AMD Ryzen 7 PRO 7730U</v>
      </c>
      <c r="D1350" t="str">
        <f t="shared" si="170"/>
        <v>AMD</v>
      </c>
      <c r="E1350" t="str">
        <f t="shared" si="171"/>
        <v>Ryzen 7 PRO 7730U</v>
      </c>
      <c r="F1350" t="str">
        <f t="shared" si="172"/>
        <v>Ryzen 7 PRO 7730U</v>
      </c>
      <c r="G1350" t="str">
        <f t="shared" si="173"/>
        <v>Ryzen 7 PRO 7730U</v>
      </c>
      <c r="H1350" t="str">
        <f t="shared" si="169"/>
        <v>AMD Ryzen 7 PRO 7730U</v>
      </c>
      <c r="I1350" t="s">
        <v>4609</v>
      </c>
      <c r="K1350" t="s">
        <v>1881</v>
      </c>
      <c r="L1350" t="s">
        <v>440</v>
      </c>
      <c r="M1350">
        <v>8</v>
      </c>
      <c r="N1350">
        <v>16</v>
      </c>
      <c r="O1350" t="s">
        <v>2002</v>
      </c>
      <c r="P1350" t="s">
        <v>3136</v>
      </c>
      <c r="Q1350" t="s">
        <v>4610</v>
      </c>
      <c r="R1350" t="str">
        <f>IF(COUNTIF(cpus!B:B, C1350)&gt;0, "found", "Missing")</f>
        <v>found</v>
      </c>
      <c r="S1350" t="str">
        <f>IF(COUNTIF(cpus!C:C, G1350)&gt;0, "found", "Missing")</f>
        <v>found</v>
      </c>
    </row>
    <row r="1351" spans="1:19" x14ac:dyDescent="0.25">
      <c r="A1351" t="str">
        <f t="shared" si="168"/>
        <v>missing</v>
      </c>
      <c r="B1351" t="str">
        <f t="shared" si="166"/>
        <v>missing</v>
      </c>
      <c r="C1351" t="str">
        <f t="shared" si="167"/>
        <v>AMD Ryzen 7 Pro 7735U</v>
      </c>
      <c r="D1351" t="str">
        <f t="shared" si="170"/>
        <v>AMD</v>
      </c>
      <c r="E1351" t="str">
        <f t="shared" si="171"/>
        <v>Ryzen 7 Pro 7735U</v>
      </c>
      <c r="F1351" t="str">
        <f t="shared" si="172"/>
        <v>Ryzen 7 Pro 7735U</v>
      </c>
      <c r="G1351" t="str">
        <f t="shared" si="173"/>
        <v>Ryzen 7 Pro 7735U</v>
      </c>
      <c r="H1351" t="str">
        <f t="shared" si="169"/>
        <v>AMD Ryzen 7 Pro 7735U</v>
      </c>
      <c r="I1351" t="s">
        <v>4611</v>
      </c>
      <c r="J1351" t="s">
        <v>4086</v>
      </c>
      <c r="K1351" t="s">
        <v>758</v>
      </c>
      <c r="L1351" t="s">
        <v>463</v>
      </c>
      <c r="M1351">
        <v>8</v>
      </c>
      <c r="N1351">
        <v>16</v>
      </c>
      <c r="O1351" t="s">
        <v>4035</v>
      </c>
      <c r="P1351" t="s">
        <v>1873</v>
      </c>
      <c r="Q1351" t="s">
        <v>4612</v>
      </c>
      <c r="R1351" t="str">
        <f>IF(COUNTIF(cpus!B:B, C1351)&gt;0, "found", "Missing")</f>
        <v>found</v>
      </c>
      <c r="S1351" t="str">
        <f>IF(COUNTIF(cpus!C:C, G1351)&gt;0, "found", "Missing")</f>
        <v>found</v>
      </c>
    </row>
    <row r="1352" spans="1:19" hidden="1" x14ac:dyDescent="0.25">
      <c r="A1352" t="str">
        <f t="shared" si="168"/>
        <v>missing</v>
      </c>
      <c r="B1352" t="str">
        <f t="shared" si="166"/>
        <v>missing</v>
      </c>
      <c r="C1352" t="str">
        <f t="shared" si="167"/>
        <v>AMD Ryzen 7 PRO 7745</v>
      </c>
      <c r="D1352" t="str">
        <f t="shared" si="170"/>
        <v>AMD</v>
      </c>
      <c r="E1352" t="str">
        <f t="shared" si="171"/>
        <v>Ryzen 7 PRO 7745</v>
      </c>
      <c r="F1352" t="str">
        <f t="shared" si="172"/>
        <v>Ryzen 7 PRO 7745</v>
      </c>
      <c r="G1352" t="str">
        <f t="shared" si="173"/>
        <v>Ryzen 7 PRO 7745</v>
      </c>
      <c r="H1352" t="str">
        <f t="shared" si="169"/>
        <v>AMD Ryzen 7 PRO 7745</v>
      </c>
      <c r="I1352" t="s">
        <v>857</v>
      </c>
      <c r="J1352" t="s">
        <v>4262</v>
      </c>
      <c r="K1352" t="s">
        <v>445</v>
      </c>
      <c r="L1352" t="s">
        <v>434</v>
      </c>
      <c r="M1352">
        <v>8</v>
      </c>
      <c r="N1352">
        <v>16</v>
      </c>
      <c r="O1352" t="s">
        <v>424</v>
      </c>
      <c r="P1352" t="s">
        <v>1886</v>
      </c>
      <c r="Q1352" t="s">
        <v>4613</v>
      </c>
      <c r="R1352" t="str">
        <f>IF(COUNTIF(cpus!B:B, C1352)&gt;0, "found", "Missing")</f>
        <v>found</v>
      </c>
      <c r="S1352" t="str">
        <f>IF(COUNTIF(cpus!C:C, G1352)&gt;0, "found", "Missing")</f>
        <v>found</v>
      </c>
    </row>
    <row r="1353" spans="1:19" x14ac:dyDescent="0.25">
      <c r="A1353" t="str">
        <f t="shared" si="168"/>
        <v>missing</v>
      </c>
      <c r="B1353" t="str">
        <f t="shared" si="166"/>
        <v>missing</v>
      </c>
      <c r="C1353" t="str">
        <f t="shared" si="167"/>
        <v>AMD Ryzen 7 PRO 7840HS</v>
      </c>
      <c r="D1353" t="str">
        <f t="shared" si="170"/>
        <v>AMD</v>
      </c>
      <c r="E1353" t="str">
        <f t="shared" si="171"/>
        <v>Ryzen 7 PRO 7840HS</v>
      </c>
      <c r="F1353" t="str">
        <f t="shared" si="172"/>
        <v>Ryzen 7 PRO 7840HS</v>
      </c>
      <c r="G1353" t="str">
        <f t="shared" si="173"/>
        <v>Ryzen 7 PRO 7840HS</v>
      </c>
      <c r="H1353" t="str">
        <f t="shared" si="169"/>
        <v>AMD Ryzen 7 PRO 7840HS</v>
      </c>
      <c r="I1353" t="s">
        <v>4614</v>
      </c>
      <c r="J1353" t="s">
        <v>4290</v>
      </c>
      <c r="K1353" t="s">
        <v>445</v>
      </c>
      <c r="L1353" t="s">
        <v>476</v>
      </c>
      <c r="M1353">
        <v>8</v>
      </c>
      <c r="N1353">
        <v>16</v>
      </c>
      <c r="O1353" t="s">
        <v>611</v>
      </c>
      <c r="P1353" t="s">
        <v>1886</v>
      </c>
      <c r="Q1353" t="s">
        <v>4615</v>
      </c>
      <c r="R1353" t="str">
        <f>IF(COUNTIF(cpus!B:B, C1353)&gt;0, "found", "Missing")</f>
        <v>found</v>
      </c>
      <c r="S1353" t="str">
        <f>IF(COUNTIF(cpus!C:C, G1353)&gt;0, "found", "Missing")</f>
        <v>found</v>
      </c>
    </row>
    <row r="1354" spans="1:19" x14ac:dyDescent="0.25">
      <c r="A1354" t="str">
        <f t="shared" si="168"/>
        <v>missing</v>
      </c>
      <c r="B1354" t="str">
        <f t="shared" si="166"/>
        <v>missing</v>
      </c>
      <c r="C1354" t="str">
        <f t="shared" si="167"/>
        <v>AMD Ryzen 7 PRO 7840U</v>
      </c>
      <c r="D1354" t="str">
        <f t="shared" si="170"/>
        <v>AMD</v>
      </c>
      <c r="E1354" t="str">
        <f t="shared" si="171"/>
        <v>Ryzen 7 PRO 7840U</v>
      </c>
      <c r="F1354" t="str">
        <f t="shared" si="172"/>
        <v>Ryzen 7 PRO 7840U</v>
      </c>
      <c r="G1354" t="str">
        <f t="shared" si="173"/>
        <v>Ryzen 7 PRO 7840U</v>
      </c>
      <c r="H1354" t="str">
        <f t="shared" si="169"/>
        <v>AMD Ryzen 7 PRO 7840U</v>
      </c>
      <c r="I1354" t="s">
        <v>4616</v>
      </c>
      <c r="K1354" t="s">
        <v>507</v>
      </c>
      <c r="L1354" t="s">
        <v>476</v>
      </c>
      <c r="M1354">
        <v>8</v>
      </c>
      <c r="N1354">
        <v>16</v>
      </c>
      <c r="O1354" t="s">
        <v>2966</v>
      </c>
      <c r="P1354" t="s">
        <v>1886</v>
      </c>
      <c r="Q1354" t="s">
        <v>4617</v>
      </c>
      <c r="R1354" t="str">
        <f>IF(COUNTIF(cpus!B:B, C1354)&gt;0, "found", "Missing")</f>
        <v>found</v>
      </c>
      <c r="S1354" t="str">
        <f>IF(COUNTIF(cpus!C:C, G1354)&gt;0, "found", "Missing")</f>
        <v>found</v>
      </c>
    </row>
    <row r="1355" spans="1:19" x14ac:dyDescent="0.25">
      <c r="A1355" t="str">
        <f t="shared" si="168"/>
        <v>missing</v>
      </c>
      <c r="B1355" t="str">
        <f t="shared" si="166"/>
        <v>missing</v>
      </c>
      <c r="C1355" t="str">
        <f t="shared" si="167"/>
        <v>AMD Ryzen 7 PRO 8700G</v>
      </c>
      <c r="D1355" t="str">
        <f t="shared" si="170"/>
        <v>AMD</v>
      </c>
      <c r="E1355" t="str">
        <f t="shared" si="171"/>
        <v>Ryzen 7 PRO 8700G</v>
      </c>
      <c r="F1355" t="str">
        <f t="shared" si="172"/>
        <v>Ryzen 7 PRO 8700G</v>
      </c>
      <c r="G1355" t="str">
        <f t="shared" si="173"/>
        <v>Ryzen 7 PRO 8700G</v>
      </c>
      <c r="H1355" t="str">
        <f t="shared" si="169"/>
        <v>AMD Ryzen 7 PRO 8700G</v>
      </c>
      <c r="I1355" t="s">
        <v>4618</v>
      </c>
      <c r="J1355" t="s">
        <v>2974</v>
      </c>
      <c r="K1355" t="s">
        <v>418</v>
      </c>
      <c r="L1355" t="s">
        <v>476</v>
      </c>
      <c r="M1355">
        <v>8</v>
      </c>
      <c r="N1355">
        <v>16</v>
      </c>
      <c r="O1355" t="s">
        <v>424</v>
      </c>
      <c r="P1355" t="s">
        <v>2048</v>
      </c>
      <c r="Q1355" t="s">
        <v>4619</v>
      </c>
      <c r="R1355" t="str">
        <f>IF(COUNTIF(cpus!B:B, C1355)&gt;0, "found", "Missing")</f>
        <v>found</v>
      </c>
      <c r="S1355" t="str">
        <f>IF(COUNTIF(cpus!C:C, G1355)&gt;0, "found", "Missing")</f>
        <v>found</v>
      </c>
    </row>
    <row r="1356" spans="1:19" x14ac:dyDescent="0.25">
      <c r="A1356" t="str">
        <f t="shared" si="168"/>
        <v>missing</v>
      </c>
      <c r="B1356" t="str">
        <f t="shared" si="166"/>
        <v>missing</v>
      </c>
      <c r="C1356" t="str">
        <f t="shared" si="167"/>
        <v>AMD Ryzen 7 PRO 8700GE</v>
      </c>
      <c r="D1356" t="str">
        <f t="shared" si="170"/>
        <v>AMD</v>
      </c>
      <c r="E1356" t="str">
        <f t="shared" si="171"/>
        <v>Ryzen 7 PRO 8700GE</v>
      </c>
      <c r="F1356" t="str">
        <f t="shared" si="172"/>
        <v>Ryzen 7 PRO 8700GE</v>
      </c>
      <c r="G1356" t="str">
        <f t="shared" si="173"/>
        <v>Ryzen 7 PRO 8700GE</v>
      </c>
      <c r="H1356" t="str">
        <f t="shared" si="169"/>
        <v>AMD Ryzen 7 PRO 8700GE</v>
      </c>
      <c r="I1356" t="s">
        <v>4620</v>
      </c>
      <c r="J1356" t="s">
        <v>2974</v>
      </c>
      <c r="K1356" t="s">
        <v>426</v>
      </c>
      <c r="L1356" t="s">
        <v>476</v>
      </c>
      <c r="M1356">
        <v>8</v>
      </c>
      <c r="N1356">
        <v>16</v>
      </c>
      <c r="O1356" t="s">
        <v>623</v>
      </c>
      <c r="P1356" t="s">
        <v>2048</v>
      </c>
      <c r="Q1356" t="s">
        <v>4621</v>
      </c>
      <c r="R1356" t="str">
        <f>IF(COUNTIF(cpus!B:B, C1356)&gt;0, "found", "Missing")</f>
        <v>found</v>
      </c>
      <c r="S1356" t="str">
        <f>IF(COUNTIF(cpus!C:C, G1356)&gt;0, "found", "Missing")</f>
        <v>found</v>
      </c>
    </row>
    <row r="1357" spans="1:19" x14ac:dyDescent="0.25">
      <c r="A1357" t="str">
        <f t="shared" si="168"/>
        <v>missing</v>
      </c>
      <c r="B1357" t="str">
        <f t="shared" si="166"/>
        <v>missing</v>
      </c>
      <c r="C1357" t="str">
        <f t="shared" si="167"/>
        <v>AMD Ryzen 7 PRO 8840H</v>
      </c>
      <c r="D1357" t="str">
        <f t="shared" si="170"/>
        <v>AMD</v>
      </c>
      <c r="E1357" t="str">
        <f t="shared" si="171"/>
        <v>Ryzen 7 PRO 8840H</v>
      </c>
      <c r="F1357" t="str">
        <f t="shared" si="172"/>
        <v>Ryzen 7 PRO 8840H</v>
      </c>
      <c r="G1357" t="str">
        <f t="shared" si="173"/>
        <v>Ryzen 7 PRO 8840H</v>
      </c>
      <c r="H1357" t="str">
        <f t="shared" si="169"/>
        <v>AMD Ryzen 7 PRO 8840H</v>
      </c>
      <c r="I1357" t="s">
        <v>4622</v>
      </c>
      <c r="J1357" t="s">
        <v>4034</v>
      </c>
      <c r="K1357" t="s">
        <v>507</v>
      </c>
      <c r="L1357" t="s">
        <v>476</v>
      </c>
      <c r="M1357">
        <v>8</v>
      </c>
      <c r="N1357">
        <v>16</v>
      </c>
      <c r="P1357" t="s">
        <v>1967</v>
      </c>
      <c r="Q1357" t="s">
        <v>4623</v>
      </c>
      <c r="R1357" t="str">
        <f>IF(COUNTIF(cpus!B:B, C1357)&gt;0, "found", "Missing")</f>
        <v>found</v>
      </c>
      <c r="S1357" t="str">
        <f>IF(COUNTIF(cpus!C:C, G1357)&gt;0, "found", "Missing")</f>
        <v>found</v>
      </c>
    </row>
    <row r="1358" spans="1:19" x14ac:dyDescent="0.25">
      <c r="A1358" t="str">
        <f t="shared" si="168"/>
        <v>missing</v>
      </c>
      <c r="B1358" t="str">
        <f t="shared" si="166"/>
        <v>missing</v>
      </c>
      <c r="C1358" t="str">
        <f t="shared" si="167"/>
        <v>AMD Ryzen 7 PRO 8840HS</v>
      </c>
      <c r="D1358" t="str">
        <f t="shared" si="170"/>
        <v>AMD</v>
      </c>
      <c r="E1358" t="str">
        <f t="shared" si="171"/>
        <v>Ryzen 7 PRO 8840HS</v>
      </c>
      <c r="F1358" t="str">
        <f t="shared" si="172"/>
        <v>Ryzen 7 PRO 8840HS</v>
      </c>
      <c r="G1358" t="str">
        <f t="shared" si="173"/>
        <v>Ryzen 7 PRO 8840HS</v>
      </c>
      <c r="H1358" t="str">
        <f t="shared" si="169"/>
        <v>AMD Ryzen 7 PRO 8840HS</v>
      </c>
      <c r="I1358" t="s">
        <v>4624</v>
      </c>
      <c r="J1358" t="s">
        <v>4290</v>
      </c>
      <c r="K1358" t="s">
        <v>507</v>
      </c>
      <c r="L1358" t="s">
        <v>476</v>
      </c>
      <c r="M1358">
        <v>8</v>
      </c>
      <c r="N1358">
        <v>16</v>
      </c>
      <c r="O1358" t="s">
        <v>4035</v>
      </c>
      <c r="P1358" t="s">
        <v>2048</v>
      </c>
      <c r="Q1358" t="s">
        <v>4625</v>
      </c>
      <c r="R1358" t="str">
        <f>IF(COUNTIF(cpus!B:B, C1358)&gt;0, "found", "Missing")</f>
        <v>found</v>
      </c>
      <c r="S1358" t="str">
        <f>IF(COUNTIF(cpus!C:C, G1358)&gt;0, "found", "Missing")</f>
        <v>found</v>
      </c>
    </row>
    <row r="1359" spans="1:19" x14ac:dyDescent="0.25">
      <c r="A1359" t="str">
        <f t="shared" si="168"/>
        <v>missing</v>
      </c>
      <c r="B1359" t="str">
        <f t="shared" si="166"/>
        <v>missing</v>
      </c>
      <c r="C1359" t="str">
        <f t="shared" si="167"/>
        <v>AMD Ryzen 7 PRO 8840U</v>
      </c>
      <c r="D1359" t="str">
        <f t="shared" si="170"/>
        <v>AMD</v>
      </c>
      <c r="E1359" t="str">
        <f t="shared" si="171"/>
        <v>Ryzen 7 PRO 8840U</v>
      </c>
      <c r="F1359" t="str">
        <f t="shared" si="172"/>
        <v>Ryzen 7 PRO 8840U</v>
      </c>
      <c r="G1359" t="str">
        <f t="shared" si="173"/>
        <v>Ryzen 7 PRO 8840U</v>
      </c>
      <c r="H1359" t="str">
        <f t="shared" si="169"/>
        <v>AMD Ryzen 7 PRO 8840U</v>
      </c>
      <c r="I1359" t="s">
        <v>4626</v>
      </c>
      <c r="J1359" t="s">
        <v>4093</v>
      </c>
      <c r="K1359" t="s">
        <v>507</v>
      </c>
      <c r="L1359" t="s">
        <v>476</v>
      </c>
      <c r="M1359">
        <v>8</v>
      </c>
      <c r="N1359">
        <v>16</v>
      </c>
      <c r="O1359" t="s">
        <v>4035</v>
      </c>
      <c r="P1359" t="s">
        <v>2048</v>
      </c>
      <c r="Q1359" t="s">
        <v>4627</v>
      </c>
      <c r="R1359" t="str">
        <f>IF(COUNTIF(cpus!B:B, C1359)&gt;0, "found", "Missing")</f>
        <v>found</v>
      </c>
      <c r="S1359" t="str">
        <f>IF(COUNTIF(cpus!C:C, G1359)&gt;0, "found", "Missing")</f>
        <v>found</v>
      </c>
    </row>
    <row r="1360" spans="1:19" x14ac:dyDescent="0.25">
      <c r="A1360" t="str">
        <f t="shared" si="168"/>
        <v>missing</v>
      </c>
      <c r="B1360" t="str">
        <f t="shared" si="166"/>
        <v>missing</v>
      </c>
      <c r="C1360" t="str">
        <f t="shared" si="167"/>
        <v>AMD Ryzen 7 PRO 8845HS</v>
      </c>
      <c r="D1360" t="str">
        <f t="shared" si="170"/>
        <v>AMD</v>
      </c>
      <c r="E1360" t="str">
        <f t="shared" si="171"/>
        <v>Ryzen 7 PRO 8845HS</v>
      </c>
      <c r="F1360" t="str">
        <f t="shared" si="172"/>
        <v>Ryzen 7 PRO 8845HS</v>
      </c>
      <c r="G1360" t="str">
        <f t="shared" si="173"/>
        <v>Ryzen 7 PRO 8845HS</v>
      </c>
      <c r="H1360" t="str">
        <f t="shared" si="169"/>
        <v>AMD Ryzen 7 PRO 8845HS</v>
      </c>
      <c r="I1360" t="s">
        <v>4628</v>
      </c>
      <c r="J1360" t="s">
        <v>4093</v>
      </c>
      <c r="K1360" t="s">
        <v>445</v>
      </c>
      <c r="L1360" t="s">
        <v>476</v>
      </c>
      <c r="M1360">
        <v>8</v>
      </c>
      <c r="N1360">
        <v>16</v>
      </c>
      <c r="O1360" t="s">
        <v>985</v>
      </c>
      <c r="P1360" t="s">
        <v>2048</v>
      </c>
      <c r="Q1360" t="s">
        <v>4629</v>
      </c>
      <c r="R1360" t="str">
        <f>IF(COUNTIF(cpus!B:B, C1360)&gt;0, "found", "Missing")</f>
        <v>found</v>
      </c>
      <c r="S1360" t="str">
        <f>IF(COUNTIF(cpus!C:C, G1360)&gt;0, "found", "Missing")</f>
        <v>found</v>
      </c>
    </row>
    <row r="1361" spans="1:19" hidden="1" x14ac:dyDescent="0.25">
      <c r="A1361" t="str">
        <f t="shared" si="168"/>
        <v>missing</v>
      </c>
      <c r="B1361" t="str">
        <f t="shared" si="166"/>
        <v>missing</v>
      </c>
      <c r="C1361" t="str">
        <f t="shared" si="167"/>
        <v>AMD Ryzen 7 PRO 9745</v>
      </c>
      <c r="D1361" t="str">
        <f t="shared" si="170"/>
        <v>AMD</v>
      </c>
      <c r="E1361" t="str">
        <f t="shared" si="171"/>
        <v>Ryzen 7 PRO 9745</v>
      </c>
      <c r="F1361" t="str">
        <f t="shared" si="172"/>
        <v>Ryzen 7 PRO 9745</v>
      </c>
      <c r="G1361" t="str">
        <f t="shared" si="173"/>
        <v>Ryzen 7 PRO 9745</v>
      </c>
      <c r="H1361" t="str">
        <f t="shared" si="169"/>
        <v>AMD Ryzen 7 PRO 9745</v>
      </c>
      <c r="I1361" t="s">
        <v>1018</v>
      </c>
      <c r="J1361" t="s">
        <v>2974</v>
      </c>
      <c r="K1361" t="s">
        <v>445</v>
      </c>
      <c r="L1361" t="s">
        <v>423</v>
      </c>
      <c r="M1361">
        <v>8</v>
      </c>
      <c r="N1361">
        <v>16</v>
      </c>
      <c r="O1361" t="s">
        <v>424</v>
      </c>
      <c r="P1361" t="s">
        <v>1889</v>
      </c>
      <c r="Q1361" t="s">
        <v>4630</v>
      </c>
      <c r="R1361" t="str">
        <f>IF(COUNTIF(cpus!B:B, C1361)&gt;0, "found", "Missing")</f>
        <v>found</v>
      </c>
      <c r="S1361" t="str">
        <f>IF(COUNTIF(cpus!C:C, G1361)&gt;0, "found", "Missing")</f>
        <v>found</v>
      </c>
    </row>
    <row r="1362" spans="1:19" x14ac:dyDescent="0.25">
      <c r="A1362" t="str">
        <f t="shared" si="168"/>
        <v>missing</v>
      </c>
      <c r="B1362" t="str">
        <f t="shared" si="166"/>
        <v>missing</v>
      </c>
      <c r="C1362" t="str">
        <f t="shared" si="167"/>
        <v>AMD Ryzen 9 270</v>
      </c>
      <c r="D1362" t="str">
        <f t="shared" si="170"/>
        <v>AMD</v>
      </c>
      <c r="E1362" t="str">
        <f t="shared" si="171"/>
        <v>Ryzen 9 270</v>
      </c>
      <c r="F1362" t="str">
        <f t="shared" si="172"/>
        <v>Ryzen 9 270</v>
      </c>
      <c r="G1362" t="str">
        <f t="shared" si="173"/>
        <v>Ryzen 9 270</v>
      </c>
      <c r="H1362" t="str">
        <f t="shared" si="169"/>
        <v>AMD Ryzen 9 270</v>
      </c>
      <c r="I1362" t="s">
        <v>4631</v>
      </c>
      <c r="J1362" t="s">
        <v>4034</v>
      </c>
      <c r="K1362" t="s">
        <v>1917</v>
      </c>
      <c r="L1362" t="s">
        <v>413</v>
      </c>
      <c r="M1362">
        <v>8</v>
      </c>
      <c r="N1362">
        <v>16</v>
      </c>
      <c r="O1362" t="s">
        <v>985</v>
      </c>
      <c r="P1362" t="s">
        <v>1967</v>
      </c>
      <c r="Q1362" t="s">
        <v>4632</v>
      </c>
      <c r="R1362" t="str">
        <f>IF(COUNTIF(cpus!B:B, C1362)&gt;0, "found", "Missing")</f>
        <v>found</v>
      </c>
      <c r="S1362" t="str">
        <f>IF(COUNTIF(cpus!C:C, G1362)&gt;0, "found", "Missing")</f>
        <v>found</v>
      </c>
    </row>
    <row r="1363" spans="1:19" hidden="1" x14ac:dyDescent="0.25">
      <c r="A1363" t="str">
        <f t="shared" si="168"/>
        <v>missing</v>
      </c>
      <c r="B1363" t="str">
        <f t="shared" si="166"/>
        <v>missing</v>
      </c>
      <c r="C1363" t="str">
        <f t="shared" si="167"/>
        <v>AMD Ryzen 9 3900</v>
      </c>
      <c r="D1363" t="str">
        <f t="shared" si="170"/>
        <v>AMD</v>
      </c>
      <c r="E1363" t="str">
        <f t="shared" si="171"/>
        <v>Ryzen 9 3900</v>
      </c>
      <c r="F1363" t="str">
        <f t="shared" si="172"/>
        <v>Ryzen 9 3900</v>
      </c>
      <c r="G1363" t="str">
        <f t="shared" si="173"/>
        <v>Ryzen 9 3900</v>
      </c>
      <c r="H1363" t="str">
        <f t="shared" si="169"/>
        <v>AMD Ryzen 9 3900</v>
      </c>
      <c r="I1363" t="s">
        <v>778</v>
      </c>
      <c r="J1363" t="s">
        <v>2014</v>
      </c>
      <c r="K1363" t="s">
        <v>700</v>
      </c>
      <c r="L1363" t="s">
        <v>430</v>
      </c>
      <c r="M1363">
        <v>12</v>
      </c>
      <c r="N1363">
        <v>24</v>
      </c>
      <c r="O1363" t="s">
        <v>424</v>
      </c>
      <c r="P1363" t="s">
        <v>2209</v>
      </c>
      <c r="Q1363" t="s">
        <v>4633</v>
      </c>
      <c r="R1363" t="str">
        <f>IF(COUNTIF(cpus!B:B, C1363)&gt;0, "found", "Missing")</f>
        <v>found</v>
      </c>
      <c r="S1363" t="str">
        <f>IF(COUNTIF(cpus!C:C, G1363)&gt;0, "found", "Missing")</f>
        <v>found</v>
      </c>
    </row>
    <row r="1364" spans="1:19" hidden="1" x14ac:dyDescent="0.25">
      <c r="A1364" t="str">
        <f t="shared" si="168"/>
        <v>missing</v>
      </c>
      <c r="B1364" t="str">
        <f t="shared" si="166"/>
        <v>missing</v>
      </c>
      <c r="C1364" t="str">
        <f t="shared" si="167"/>
        <v>AMD Ryzen 9 3900X</v>
      </c>
      <c r="D1364" t="str">
        <f t="shared" si="170"/>
        <v>AMD</v>
      </c>
      <c r="E1364" t="str">
        <f t="shared" si="171"/>
        <v>Ryzen 9 3900X</v>
      </c>
      <c r="F1364" t="str">
        <f t="shared" si="172"/>
        <v>Ryzen 9 3900X</v>
      </c>
      <c r="G1364" t="str">
        <f t="shared" si="173"/>
        <v>Ryzen 9 3900X</v>
      </c>
      <c r="H1364" t="str">
        <f t="shared" si="169"/>
        <v>AMD Ryzen 9 3900X</v>
      </c>
      <c r="I1364" t="s">
        <v>568</v>
      </c>
      <c r="J1364" t="s">
        <v>2014</v>
      </c>
      <c r="K1364" t="s">
        <v>445</v>
      </c>
      <c r="L1364" t="s">
        <v>443</v>
      </c>
      <c r="M1364">
        <v>12</v>
      </c>
      <c r="N1364">
        <v>24</v>
      </c>
      <c r="O1364" t="s">
        <v>435</v>
      </c>
      <c r="P1364" t="s">
        <v>2116</v>
      </c>
      <c r="Q1364" t="s">
        <v>4634</v>
      </c>
      <c r="R1364" t="str">
        <f>IF(COUNTIF(cpus!B:B, C1364)&gt;0, "found", "Missing")</f>
        <v>found</v>
      </c>
      <c r="S1364" t="str">
        <f>IF(COUNTIF(cpus!C:C, G1364)&gt;0, "found", "Missing")</f>
        <v>found</v>
      </c>
    </row>
    <row r="1365" spans="1:19" x14ac:dyDescent="0.25">
      <c r="A1365" t="str">
        <f t="shared" si="168"/>
        <v>missing</v>
      </c>
      <c r="B1365" t="str">
        <f t="shared" si="166"/>
        <v>missing</v>
      </c>
      <c r="C1365" t="str">
        <f t="shared" si="167"/>
        <v>AMD Ryzen 9 3900XT</v>
      </c>
      <c r="D1365" t="str">
        <f t="shared" si="170"/>
        <v>AMD</v>
      </c>
      <c r="E1365" t="str">
        <f t="shared" si="171"/>
        <v>Ryzen 9 3900XT</v>
      </c>
      <c r="F1365" t="str">
        <f t="shared" si="172"/>
        <v>Ryzen 9 3900XT</v>
      </c>
      <c r="G1365" t="str">
        <f t="shared" si="173"/>
        <v>Ryzen 9 3900XT</v>
      </c>
      <c r="H1365" t="str">
        <f t="shared" si="169"/>
        <v>AMD Ryzen 9 3900XT</v>
      </c>
      <c r="I1365" t="s">
        <v>4635</v>
      </c>
      <c r="J1365" t="s">
        <v>2014</v>
      </c>
      <c r="K1365" t="s">
        <v>445</v>
      </c>
      <c r="L1365" t="s">
        <v>412</v>
      </c>
      <c r="M1365">
        <v>12</v>
      </c>
      <c r="N1365">
        <v>24</v>
      </c>
      <c r="O1365" t="s">
        <v>435</v>
      </c>
      <c r="P1365" t="s">
        <v>1911</v>
      </c>
      <c r="Q1365" t="s">
        <v>4636</v>
      </c>
      <c r="R1365" t="str">
        <f>IF(COUNTIF(cpus!B:B, C1365)&gt;0, "found", "Missing")</f>
        <v>found</v>
      </c>
      <c r="S1365" t="str">
        <f>IF(COUNTIF(cpus!C:C, G1365)&gt;0, "found", "Missing")</f>
        <v>found</v>
      </c>
    </row>
    <row r="1366" spans="1:19" hidden="1" x14ac:dyDescent="0.25">
      <c r="A1366" t="str">
        <f t="shared" si="168"/>
        <v>missing</v>
      </c>
      <c r="B1366" t="str">
        <f t="shared" si="166"/>
        <v>missing</v>
      </c>
      <c r="C1366" t="str">
        <f t="shared" si="167"/>
        <v>AMD Ryzen 9 3950X</v>
      </c>
      <c r="D1366" t="str">
        <f t="shared" si="170"/>
        <v>AMD</v>
      </c>
      <c r="E1366" t="str">
        <f t="shared" si="171"/>
        <v>Ryzen 9 3950X</v>
      </c>
      <c r="F1366" t="str">
        <f t="shared" si="172"/>
        <v>Ryzen 9 3950X</v>
      </c>
      <c r="G1366" t="str">
        <f t="shared" si="173"/>
        <v>Ryzen 9 3950X</v>
      </c>
      <c r="H1366" t="str">
        <f t="shared" si="169"/>
        <v>AMD Ryzen 9 3950X</v>
      </c>
      <c r="I1366" t="s">
        <v>649</v>
      </c>
      <c r="J1366" t="s">
        <v>2014</v>
      </c>
      <c r="K1366" t="s">
        <v>437</v>
      </c>
      <c r="L1366" t="s">
        <v>412</v>
      </c>
      <c r="M1366">
        <v>16</v>
      </c>
      <c r="N1366">
        <v>32</v>
      </c>
      <c r="O1366" t="s">
        <v>435</v>
      </c>
      <c r="P1366" t="s">
        <v>2209</v>
      </c>
      <c r="Q1366" t="s">
        <v>4637</v>
      </c>
      <c r="R1366" t="str">
        <f>IF(COUNTIF(cpus!B:B, C1366)&gt;0, "found", "Missing")</f>
        <v>found</v>
      </c>
      <c r="S1366" t="str">
        <f>IF(COUNTIF(cpus!C:C, G1366)&gt;0, "found", "Missing")</f>
        <v>found</v>
      </c>
    </row>
    <row r="1367" spans="1:19" x14ac:dyDescent="0.25">
      <c r="A1367" t="str">
        <f t="shared" si="168"/>
        <v>missing</v>
      </c>
      <c r="B1367" t="str">
        <f t="shared" si="166"/>
        <v>missing</v>
      </c>
      <c r="C1367" t="str">
        <f t="shared" si="167"/>
        <v>AMD Ryzen 9 4900H</v>
      </c>
      <c r="D1367" t="str">
        <f t="shared" si="170"/>
        <v>AMD</v>
      </c>
      <c r="E1367" t="str">
        <f t="shared" si="171"/>
        <v>Ryzen 9 4900H</v>
      </c>
      <c r="F1367" t="str">
        <f t="shared" si="172"/>
        <v>Ryzen 9 4900H</v>
      </c>
      <c r="G1367" t="str">
        <f t="shared" si="173"/>
        <v>Ryzen 9 4900H</v>
      </c>
      <c r="H1367" t="str">
        <f t="shared" si="169"/>
        <v>AMD Ryzen 9 4900H</v>
      </c>
      <c r="I1367" t="s">
        <v>4638</v>
      </c>
      <c r="J1367" t="s">
        <v>2518</v>
      </c>
      <c r="K1367" t="s">
        <v>507</v>
      </c>
      <c r="L1367" t="s">
        <v>438</v>
      </c>
      <c r="M1367">
        <v>8</v>
      </c>
      <c r="N1367">
        <v>16</v>
      </c>
      <c r="O1367" t="s">
        <v>985</v>
      </c>
      <c r="P1367" t="s">
        <v>1914</v>
      </c>
      <c r="Q1367" t="s">
        <v>4639</v>
      </c>
      <c r="R1367" t="str">
        <f>IF(COUNTIF(cpus!B:B, C1367)&gt;0, "found", "Missing")</f>
        <v>found</v>
      </c>
      <c r="S1367" t="str">
        <f>IF(COUNTIF(cpus!C:C, G1367)&gt;0, "found", "Missing")</f>
        <v>found</v>
      </c>
    </row>
    <row r="1368" spans="1:19" x14ac:dyDescent="0.25">
      <c r="A1368" t="str">
        <f t="shared" si="168"/>
        <v>missing</v>
      </c>
      <c r="B1368" t="str">
        <f t="shared" si="166"/>
        <v>missing</v>
      </c>
      <c r="C1368" t="str">
        <f t="shared" si="167"/>
        <v>AMD Ryzen 9 4900HS</v>
      </c>
      <c r="D1368" t="str">
        <f t="shared" si="170"/>
        <v>AMD</v>
      </c>
      <c r="E1368" t="str">
        <f t="shared" si="171"/>
        <v>Ryzen 9 4900HS</v>
      </c>
      <c r="F1368" t="str">
        <f t="shared" si="172"/>
        <v>Ryzen 9 4900HS</v>
      </c>
      <c r="G1368" t="str">
        <f t="shared" si="173"/>
        <v>Ryzen 9 4900HS</v>
      </c>
      <c r="H1368" t="str">
        <f t="shared" si="169"/>
        <v>AMD Ryzen 9 4900HS</v>
      </c>
      <c r="I1368" t="s">
        <v>4640</v>
      </c>
      <c r="J1368" t="s">
        <v>2518</v>
      </c>
      <c r="K1368" t="s">
        <v>2017</v>
      </c>
      <c r="L1368" t="s">
        <v>430</v>
      </c>
      <c r="M1368">
        <v>8</v>
      </c>
      <c r="N1368">
        <v>16</v>
      </c>
      <c r="O1368" t="s">
        <v>623</v>
      </c>
      <c r="P1368" t="s">
        <v>1914</v>
      </c>
      <c r="Q1368" t="s">
        <v>4641</v>
      </c>
      <c r="R1368" t="str">
        <f>IF(COUNTIF(cpus!B:B, C1368)&gt;0, "found", "Missing")</f>
        <v>found</v>
      </c>
      <c r="S1368" t="str">
        <f>IF(COUNTIF(cpus!C:C, G1368)&gt;0, "found", "Missing")</f>
        <v>found</v>
      </c>
    </row>
    <row r="1369" spans="1:19" x14ac:dyDescent="0.25">
      <c r="A1369" t="str">
        <f t="shared" si="168"/>
        <v>missing</v>
      </c>
      <c r="B1369" t="str">
        <f t="shared" si="166"/>
        <v>missing</v>
      </c>
      <c r="C1369" t="str">
        <f t="shared" si="167"/>
        <v>AMD Ryzen 9 4950U Mobile</v>
      </c>
      <c r="D1369" t="str">
        <f t="shared" si="170"/>
        <v>AMD</v>
      </c>
      <c r="E1369" t="str">
        <f t="shared" si="171"/>
        <v>Ryzen 9 4950U Mobile</v>
      </c>
      <c r="F1369" t="str">
        <f t="shared" si="172"/>
        <v>Ryzen 9 4950U Mobile</v>
      </c>
      <c r="G1369" t="str">
        <f t="shared" si="173"/>
        <v>Ryzen 9 4950U Mobile</v>
      </c>
      <c r="H1369" t="str">
        <f t="shared" si="169"/>
        <v>AMD Ryzen 9 4950U Mobile</v>
      </c>
      <c r="I1369" t="s">
        <v>4642</v>
      </c>
      <c r="M1369">
        <v>8</v>
      </c>
      <c r="N1369">
        <v>16</v>
      </c>
      <c r="P1369" t="s">
        <v>2977</v>
      </c>
      <c r="Q1369" t="s">
        <v>4643</v>
      </c>
      <c r="R1369" t="str">
        <f>IF(COUNTIF(cpus!B:B, C1369)&gt;0, "found", "Missing")</f>
        <v>found</v>
      </c>
      <c r="S1369" t="str">
        <f>IF(COUNTIF(cpus!C:C, G1369)&gt;0, "found", "Missing")</f>
        <v>found</v>
      </c>
    </row>
    <row r="1370" spans="1:19" x14ac:dyDescent="0.25">
      <c r="A1370" t="str">
        <f t="shared" si="168"/>
        <v>missing</v>
      </c>
      <c r="B1370" t="str">
        <f t="shared" si="166"/>
        <v>missing</v>
      </c>
      <c r="C1370" t="str">
        <f t="shared" si="167"/>
        <v>AMD Ryzen 9 5900</v>
      </c>
      <c r="D1370" t="str">
        <f t="shared" si="170"/>
        <v>AMD</v>
      </c>
      <c r="E1370" t="str">
        <f t="shared" si="171"/>
        <v>Ryzen 9 5900</v>
      </c>
      <c r="F1370" t="str">
        <f t="shared" si="172"/>
        <v>Ryzen 9 5900</v>
      </c>
      <c r="G1370" t="str">
        <f t="shared" si="173"/>
        <v>Ryzen 9 5900</v>
      </c>
      <c r="H1370" t="str">
        <f t="shared" si="169"/>
        <v>AMD Ryzen 9 5900</v>
      </c>
      <c r="I1370" t="s">
        <v>4644</v>
      </c>
      <c r="J1370" t="s">
        <v>2014</v>
      </c>
      <c r="K1370" t="s">
        <v>2017</v>
      </c>
      <c r="L1370" t="s">
        <v>412</v>
      </c>
      <c r="M1370">
        <v>12</v>
      </c>
      <c r="N1370">
        <v>24</v>
      </c>
      <c r="O1370" t="s">
        <v>424</v>
      </c>
      <c r="P1370" t="s">
        <v>1918</v>
      </c>
      <c r="Q1370" t="s">
        <v>4645</v>
      </c>
      <c r="R1370" t="str">
        <f>IF(COUNTIF(cpus!B:B, C1370)&gt;0, "found", "Missing")</f>
        <v>found</v>
      </c>
      <c r="S1370" t="str">
        <f>IF(COUNTIF(cpus!C:C, G1370)&gt;0, "found", "Missing")</f>
        <v>found</v>
      </c>
    </row>
    <row r="1371" spans="1:19" x14ac:dyDescent="0.25">
      <c r="A1371" t="str">
        <f t="shared" si="168"/>
        <v>missing</v>
      </c>
      <c r="B1371" t="str">
        <f t="shared" si="166"/>
        <v>missing</v>
      </c>
      <c r="C1371" t="str">
        <f t="shared" si="167"/>
        <v>AMD Ryzen 9 5900H</v>
      </c>
      <c r="D1371" t="str">
        <f t="shared" si="170"/>
        <v>AMD</v>
      </c>
      <c r="E1371" t="str">
        <f t="shared" si="171"/>
        <v>Ryzen 9 5900H</v>
      </c>
      <c r="F1371" t="str">
        <f t="shared" si="172"/>
        <v>Ryzen 9 5900H</v>
      </c>
      <c r="G1371" t="str">
        <f t="shared" si="173"/>
        <v>Ryzen 9 5900H</v>
      </c>
      <c r="H1371" t="str">
        <f t="shared" si="169"/>
        <v>AMD Ryzen 9 5900H</v>
      </c>
      <c r="I1371" t="s">
        <v>4646</v>
      </c>
      <c r="J1371" t="s">
        <v>2014</v>
      </c>
      <c r="K1371" t="s">
        <v>700</v>
      </c>
      <c r="L1371" t="s">
        <v>443</v>
      </c>
      <c r="M1371">
        <v>8</v>
      </c>
      <c r="N1371">
        <v>16</v>
      </c>
      <c r="P1371" t="s">
        <v>2513</v>
      </c>
      <c r="Q1371" t="s">
        <v>4647</v>
      </c>
      <c r="R1371" t="str">
        <f>IF(COUNTIF(cpus!B:B, C1371)&gt;0, "found", "Missing")</f>
        <v>found</v>
      </c>
      <c r="S1371" t="str">
        <f>IF(COUNTIF(cpus!C:C, G1371)&gt;0, "found", "Missing")</f>
        <v>found</v>
      </c>
    </row>
    <row r="1372" spans="1:19" x14ac:dyDescent="0.25">
      <c r="A1372" t="str">
        <f t="shared" si="168"/>
        <v>missing</v>
      </c>
      <c r="B1372" t="str">
        <f t="shared" si="166"/>
        <v>missing</v>
      </c>
      <c r="C1372" t="str">
        <f t="shared" si="167"/>
        <v>AMD Ryzen 9 5900HS</v>
      </c>
      <c r="D1372" t="str">
        <f t="shared" si="170"/>
        <v>AMD</v>
      </c>
      <c r="E1372" t="str">
        <f t="shared" si="171"/>
        <v>Ryzen 9 5900HS</v>
      </c>
      <c r="F1372" t="str">
        <f t="shared" si="172"/>
        <v>Ryzen 9 5900HS</v>
      </c>
      <c r="G1372" t="str">
        <f t="shared" si="173"/>
        <v>Ryzen 9 5900HS</v>
      </c>
      <c r="H1372" t="str">
        <f t="shared" si="169"/>
        <v>AMD Ryzen 9 5900HS</v>
      </c>
      <c r="I1372" t="s">
        <v>4648</v>
      </c>
      <c r="J1372" t="s">
        <v>2518</v>
      </c>
      <c r="K1372" t="s">
        <v>2017</v>
      </c>
      <c r="L1372" t="s">
        <v>443</v>
      </c>
      <c r="M1372">
        <v>8</v>
      </c>
      <c r="N1372">
        <v>16</v>
      </c>
      <c r="O1372" t="s">
        <v>623</v>
      </c>
      <c r="P1372" t="s">
        <v>1876</v>
      </c>
      <c r="Q1372" t="s">
        <v>4649</v>
      </c>
      <c r="R1372" t="str">
        <f>IF(COUNTIF(cpus!B:B, C1372)&gt;0, "found", "Missing")</f>
        <v>found</v>
      </c>
      <c r="S1372" t="str">
        <f>IF(COUNTIF(cpus!C:C, G1372)&gt;0, "found", "Missing")</f>
        <v>found</v>
      </c>
    </row>
    <row r="1373" spans="1:19" x14ac:dyDescent="0.25">
      <c r="A1373" t="str">
        <f t="shared" si="168"/>
        <v>missing</v>
      </c>
      <c r="B1373" t="str">
        <f t="shared" si="166"/>
        <v>missing</v>
      </c>
      <c r="C1373" t="str">
        <f t="shared" si="167"/>
        <v>AMD Ryzen 9 5900HS Creator Edition</v>
      </c>
      <c r="D1373" t="str">
        <f t="shared" si="170"/>
        <v>AMD</v>
      </c>
      <c r="E1373" t="str">
        <f t="shared" si="171"/>
        <v>Ryzen 9 5900HS Creator Edition</v>
      </c>
      <c r="F1373" t="str">
        <f t="shared" si="172"/>
        <v>Ryzen 9 5900HS Creator Edition</v>
      </c>
      <c r="G1373" t="str">
        <f t="shared" si="173"/>
        <v>Ryzen 9 5900HS Creator Edition</v>
      </c>
      <c r="H1373" t="str">
        <f t="shared" si="169"/>
        <v>AMD Ryzen 9 5900HS Creator Edition</v>
      </c>
      <c r="I1373" t="s">
        <v>4650</v>
      </c>
      <c r="K1373" t="s">
        <v>507</v>
      </c>
      <c r="L1373" t="s">
        <v>443</v>
      </c>
      <c r="M1373">
        <v>8</v>
      </c>
      <c r="N1373">
        <v>16</v>
      </c>
      <c r="O1373" t="s">
        <v>623</v>
      </c>
      <c r="P1373" t="s">
        <v>2960</v>
      </c>
      <c r="Q1373" t="s">
        <v>4651</v>
      </c>
      <c r="R1373" t="str">
        <f>IF(COUNTIF(cpus!B:B, C1373)&gt;0, "found", "Missing")</f>
        <v>found</v>
      </c>
      <c r="S1373" t="str">
        <f>IF(COUNTIF(cpus!C:C, G1373)&gt;0, "found", "Missing")</f>
        <v>found</v>
      </c>
    </row>
    <row r="1374" spans="1:19" x14ac:dyDescent="0.25">
      <c r="A1374" t="str">
        <f t="shared" si="168"/>
        <v>missing</v>
      </c>
      <c r="B1374" t="str">
        <f t="shared" ref="B1374:B1437" si="174">IF(COUNTIF(C1374,"*[Dual CPU]*"),"found","missing")</f>
        <v>missing</v>
      </c>
      <c r="C1374" t="str">
        <f t="shared" si="167"/>
        <v>AMD Ryzen 9 5900HX</v>
      </c>
      <c r="D1374" t="str">
        <f t="shared" si="170"/>
        <v>AMD</v>
      </c>
      <c r="E1374" t="str">
        <f t="shared" si="171"/>
        <v>Ryzen 9 5900HX</v>
      </c>
      <c r="F1374" t="str">
        <f t="shared" si="172"/>
        <v>Ryzen 9 5900HX</v>
      </c>
      <c r="G1374" t="str">
        <f t="shared" si="173"/>
        <v>Ryzen 9 5900HX</v>
      </c>
      <c r="H1374" t="str">
        <f t="shared" si="169"/>
        <v>AMD Ryzen 9 5900HX</v>
      </c>
      <c r="I1374" t="s">
        <v>4652</v>
      </c>
      <c r="J1374" t="s">
        <v>2518</v>
      </c>
      <c r="K1374" t="s">
        <v>507</v>
      </c>
      <c r="L1374" t="s">
        <v>443</v>
      </c>
      <c r="M1374">
        <v>8</v>
      </c>
      <c r="N1374">
        <v>16</v>
      </c>
      <c r="O1374" t="s">
        <v>985</v>
      </c>
      <c r="P1374" t="s">
        <v>1876</v>
      </c>
      <c r="Q1374" t="s">
        <v>4653</v>
      </c>
      <c r="R1374" t="str">
        <f>IF(COUNTIF(cpus!B:B, C1374)&gt;0, "found", "Missing")</f>
        <v>found</v>
      </c>
      <c r="S1374" t="str">
        <f>IF(COUNTIF(cpus!C:C, G1374)&gt;0, "found", "Missing")</f>
        <v>found</v>
      </c>
    </row>
    <row r="1375" spans="1:19" hidden="1" x14ac:dyDescent="0.25">
      <c r="A1375" t="str">
        <f t="shared" si="168"/>
        <v>missing</v>
      </c>
      <c r="B1375" t="str">
        <f t="shared" si="174"/>
        <v>missing</v>
      </c>
      <c r="C1375" t="str">
        <f t="shared" si="167"/>
        <v>AMD Ryzen 9 5900X</v>
      </c>
      <c r="D1375" t="str">
        <f t="shared" si="170"/>
        <v>AMD</v>
      </c>
      <c r="E1375" t="str">
        <f t="shared" si="171"/>
        <v>Ryzen 9 5900X</v>
      </c>
      <c r="F1375" t="str">
        <f t="shared" si="172"/>
        <v>Ryzen 9 5900X</v>
      </c>
      <c r="G1375" t="str">
        <f t="shared" si="173"/>
        <v>Ryzen 9 5900X</v>
      </c>
      <c r="H1375" t="str">
        <f t="shared" si="169"/>
        <v>AMD Ryzen 9 5900X</v>
      </c>
      <c r="I1375" t="s">
        <v>510</v>
      </c>
      <c r="J1375" t="s">
        <v>2014</v>
      </c>
      <c r="K1375" t="s">
        <v>442</v>
      </c>
      <c r="L1375" t="s">
        <v>463</v>
      </c>
      <c r="M1375">
        <v>12</v>
      </c>
      <c r="N1375">
        <v>24</v>
      </c>
      <c r="O1375" t="s">
        <v>435</v>
      </c>
      <c r="P1375" t="s">
        <v>2700</v>
      </c>
      <c r="Q1375" t="s">
        <v>4654</v>
      </c>
      <c r="R1375" t="str">
        <f>IF(COUNTIF(cpus!B:B, C1375)&gt;0, "found", "Missing")</f>
        <v>found</v>
      </c>
      <c r="S1375" t="str">
        <f>IF(COUNTIF(cpus!C:C, G1375)&gt;0, "found", "Missing")</f>
        <v>found</v>
      </c>
    </row>
    <row r="1376" spans="1:19" hidden="1" x14ac:dyDescent="0.25">
      <c r="A1376" t="str">
        <f t="shared" si="168"/>
        <v>missing</v>
      </c>
      <c r="B1376" t="str">
        <f t="shared" si="174"/>
        <v>missing</v>
      </c>
      <c r="C1376" t="str">
        <f t="shared" si="167"/>
        <v>AMD Ryzen 9 5900XT</v>
      </c>
      <c r="D1376" t="str">
        <f t="shared" si="170"/>
        <v>AMD</v>
      </c>
      <c r="E1376" t="str">
        <f t="shared" si="171"/>
        <v>Ryzen 9 5900XT</v>
      </c>
      <c r="F1376" t="str">
        <f t="shared" si="172"/>
        <v>Ryzen 9 5900XT</v>
      </c>
      <c r="G1376" t="str">
        <f t="shared" si="173"/>
        <v>Ryzen 9 5900XT</v>
      </c>
      <c r="H1376" t="str">
        <f t="shared" si="169"/>
        <v>AMD Ryzen 9 5900XT</v>
      </c>
      <c r="I1376" t="s">
        <v>525</v>
      </c>
      <c r="J1376" t="s">
        <v>2014</v>
      </c>
      <c r="K1376" t="s">
        <v>507</v>
      </c>
      <c r="L1376" t="s">
        <v>463</v>
      </c>
      <c r="M1376">
        <v>16</v>
      </c>
      <c r="N1376">
        <v>32</v>
      </c>
      <c r="O1376" t="s">
        <v>435</v>
      </c>
      <c r="P1376" t="s">
        <v>2874</v>
      </c>
      <c r="Q1376" t="s">
        <v>4655</v>
      </c>
      <c r="R1376" t="str">
        <f>IF(COUNTIF(cpus!B:B, C1376)&gt;0, "found", "Missing")</f>
        <v>found</v>
      </c>
      <c r="S1376" t="str">
        <f>IF(COUNTIF(cpus!C:C, G1376)&gt;0, "found", "Missing")</f>
        <v>found</v>
      </c>
    </row>
    <row r="1377" spans="1:19" hidden="1" x14ac:dyDescent="0.25">
      <c r="A1377" t="str">
        <f t="shared" si="168"/>
        <v>missing</v>
      </c>
      <c r="B1377" t="str">
        <f t="shared" si="174"/>
        <v>missing</v>
      </c>
      <c r="C1377" t="str">
        <f t="shared" si="167"/>
        <v>AMD Ryzen 9 5950X</v>
      </c>
      <c r="D1377" t="str">
        <f t="shared" si="170"/>
        <v>AMD</v>
      </c>
      <c r="E1377" t="str">
        <f t="shared" si="171"/>
        <v>Ryzen 9 5950X</v>
      </c>
      <c r="F1377" t="str">
        <f t="shared" si="172"/>
        <v>Ryzen 9 5950X</v>
      </c>
      <c r="G1377" t="str">
        <f t="shared" si="173"/>
        <v>Ryzen 9 5950X</v>
      </c>
      <c r="H1377" t="str">
        <f t="shared" si="169"/>
        <v>AMD Ryzen 9 5950X</v>
      </c>
      <c r="I1377" t="s">
        <v>487</v>
      </c>
      <c r="J1377" t="s">
        <v>2014</v>
      </c>
      <c r="K1377" t="s">
        <v>451</v>
      </c>
      <c r="L1377" t="s">
        <v>481</v>
      </c>
      <c r="M1377">
        <v>16</v>
      </c>
      <c r="N1377">
        <v>32</v>
      </c>
      <c r="O1377" t="s">
        <v>435</v>
      </c>
      <c r="P1377" t="s">
        <v>2700</v>
      </c>
      <c r="Q1377" t="s">
        <v>4656</v>
      </c>
      <c r="R1377" t="str">
        <f>IF(COUNTIF(cpus!B:B, C1377)&gt;0, "found", "Missing")</f>
        <v>found</v>
      </c>
      <c r="S1377" t="str">
        <f>IF(COUNTIF(cpus!C:C, G1377)&gt;0, "found", "Missing")</f>
        <v>found</v>
      </c>
    </row>
    <row r="1378" spans="1:19" x14ac:dyDescent="0.25">
      <c r="A1378" t="str">
        <f t="shared" si="168"/>
        <v>missing</v>
      </c>
      <c r="B1378" t="str">
        <f t="shared" si="174"/>
        <v>missing</v>
      </c>
      <c r="C1378" t="str">
        <f t="shared" si="167"/>
        <v>[5-Way] AMD Ryzen 9 5950X</v>
      </c>
      <c r="D1378" t="str">
        <f t="shared" si="170"/>
        <v>AMD</v>
      </c>
      <c r="E1378" t="str">
        <f t="shared" si="171"/>
        <v>[5-Way] Ryzen 9 5950X</v>
      </c>
      <c r="F1378" t="str">
        <f t="shared" si="172"/>
        <v>[5-Way] Ryzen 9 5950X</v>
      </c>
      <c r="G1378" t="str">
        <f t="shared" si="173"/>
        <v>[5-Way] Ryzen 9 5950X</v>
      </c>
      <c r="H1378" t="str">
        <f t="shared" si="169"/>
        <v>[5-Way] AMD Ryzen 9 5950X</v>
      </c>
      <c r="I1378" t="s">
        <v>4657</v>
      </c>
      <c r="J1378" t="s">
        <v>2014</v>
      </c>
      <c r="K1378" t="s">
        <v>451</v>
      </c>
      <c r="L1378" t="s">
        <v>481</v>
      </c>
      <c r="M1378">
        <v>16</v>
      </c>
      <c r="N1378">
        <v>32</v>
      </c>
      <c r="O1378" t="s">
        <v>435</v>
      </c>
      <c r="P1378" t="s">
        <v>2700</v>
      </c>
      <c r="Q1378" t="s">
        <v>4658</v>
      </c>
      <c r="R1378" t="str">
        <f>IF(COUNTIF(cpus!B:B, C1378)&gt;0, "found", "Missing")</f>
        <v>found</v>
      </c>
      <c r="S1378" t="str">
        <f>IF(COUNTIF(cpus!C:C, G1378)&gt;0, "found", "Missing")</f>
        <v>found</v>
      </c>
    </row>
    <row r="1379" spans="1:19" x14ac:dyDescent="0.25">
      <c r="A1379" t="str">
        <f t="shared" si="168"/>
        <v>missing</v>
      </c>
      <c r="B1379" t="str">
        <f t="shared" si="174"/>
        <v>missing</v>
      </c>
      <c r="C1379" t="str">
        <f t="shared" si="167"/>
        <v>AMD Ryzen 9 5980HS</v>
      </c>
      <c r="D1379" t="str">
        <f t="shared" si="170"/>
        <v>AMD</v>
      </c>
      <c r="E1379" t="str">
        <f t="shared" si="171"/>
        <v>Ryzen 9 5980HS</v>
      </c>
      <c r="F1379" t="str">
        <f t="shared" si="172"/>
        <v>Ryzen 9 5980HS</v>
      </c>
      <c r="G1379" t="str">
        <f t="shared" si="173"/>
        <v>Ryzen 9 5980HS</v>
      </c>
      <c r="H1379" t="str">
        <f t="shared" si="169"/>
        <v>AMD Ryzen 9 5980HS</v>
      </c>
      <c r="I1379" t="s">
        <v>4659</v>
      </c>
      <c r="J1379" t="s">
        <v>2518</v>
      </c>
      <c r="K1379" t="s">
        <v>2017</v>
      </c>
      <c r="L1379" t="s">
        <v>463</v>
      </c>
      <c r="M1379">
        <v>8</v>
      </c>
      <c r="N1379">
        <v>16</v>
      </c>
      <c r="O1379" t="s">
        <v>623</v>
      </c>
      <c r="P1379" t="s">
        <v>1876</v>
      </c>
      <c r="Q1379" t="s">
        <v>4660</v>
      </c>
      <c r="R1379" t="str">
        <f>IF(COUNTIF(cpus!B:B, C1379)&gt;0, "found", "Missing")</f>
        <v>found</v>
      </c>
      <c r="S1379" t="str">
        <f>IF(COUNTIF(cpus!C:C, G1379)&gt;0, "found", "Missing")</f>
        <v>found</v>
      </c>
    </row>
    <row r="1380" spans="1:19" x14ac:dyDescent="0.25">
      <c r="A1380" t="str">
        <f t="shared" si="168"/>
        <v>missing</v>
      </c>
      <c r="B1380" t="str">
        <f t="shared" si="174"/>
        <v>missing</v>
      </c>
      <c r="C1380" t="str">
        <f t="shared" si="167"/>
        <v>AMD Ryzen 9 5980HX</v>
      </c>
      <c r="D1380" t="str">
        <f t="shared" si="170"/>
        <v>AMD</v>
      </c>
      <c r="E1380" t="str">
        <f t="shared" si="171"/>
        <v>Ryzen 9 5980HX</v>
      </c>
      <c r="F1380" t="str">
        <f t="shared" si="172"/>
        <v>Ryzen 9 5980HX</v>
      </c>
      <c r="G1380" t="str">
        <f t="shared" si="173"/>
        <v>Ryzen 9 5980HX</v>
      </c>
      <c r="H1380" t="str">
        <f t="shared" si="169"/>
        <v>AMD Ryzen 9 5980HX</v>
      </c>
      <c r="I1380" t="s">
        <v>4661</v>
      </c>
      <c r="J1380" t="s">
        <v>2518</v>
      </c>
      <c r="K1380" t="s">
        <v>507</v>
      </c>
      <c r="L1380" t="s">
        <v>463</v>
      </c>
      <c r="M1380">
        <v>8</v>
      </c>
      <c r="N1380">
        <v>16</v>
      </c>
      <c r="O1380" t="s">
        <v>985</v>
      </c>
      <c r="P1380" t="s">
        <v>2960</v>
      </c>
      <c r="Q1380" t="s">
        <v>4662</v>
      </c>
      <c r="R1380" t="str">
        <f>IF(COUNTIF(cpus!B:B, C1380)&gt;0, "found", "Missing")</f>
        <v>found</v>
      </c>
      <c r="S1380" t="str">
        <f>IF(COUNTIF(cpus!C:C, G1380)&gt;0, "found", "Missing")</f>
        <v>found</v>
      </c>
    </row>
    <row r="1381" spans="1:19" x14ac:dyDescent="0.25">
      <c r="A1381" t="str">
        <f t="shared" si="168"/>
        <v>missing</v>
      </c>
      <c r="B1381" t="str">
        <f t="shared" si="174"/>
        <v>missing</v>
      </c>
      <c r="C1381" t="str">
        <f t="shared" si="167"/>
        <v>AMD Ryzen 9 6900HS</v>
      </c>
      <c r="D1381" t="str">
        <f t="shared" si="170"/>
        <v>AMD</v>
      </c>
      <c r="E1381" t="str">
        <f t="shared" si="171"/>
        <v>Ryzen 9 6900HS</v>
      </c>
      <c r="F1381" t="str">
        <f t="shared" si="172"/>
        <v>Ryzen 9 6900HS</v>
      </c>
      <c r="G1381" t="str">
        <f t="shared" si="173"/>
        <v>Ryzen 9 6900HS</v>
      </c>
      <c r="H1381" t="str">
        <f t="shared" si="169"/>
        <v>AMD Ryzen 9 6900HS</v>
      </c>
      <c r="I1381" t="s">
        <v>4663</v>
      </c>
      <c r="J1381" t="s">
        <v>4086</v>
      </c>
      <c r="K1381" t="s">
        <v>469</v>
      </c>
      <c r="L1381" t="s">
        <v>412</v>
      </c>
      <c r="M1381">
        <v>8</v>
      </c>
      <c r="N1381">
        <v>16</v>
      </c>
      <c r="O1381" t="s">
        <v>623</v>
      </c>
      <c r="P1381" t="s">
        <v>2513</v>
      </c>
      <c r="Q1381" t="s">
        <v>4664</v>
      </c>
      <c r="R1381" t="str">
        <f>IF(COUNTIF(cpus!B:B, C1381)&gt;0, "found", "Missing")</f>
        <v>found</v>
      </c>
      <c r="S1381" t="str">
        <f>IF(COUNTIF(cpus!C:C, G1381)&gt;0, "found", "Missing")</f>
        <v>found</v>
      </c>
    </row>
    <row r="1382" spans="1:19" x14ac:dyDescent="0.25">
      <c r="A1382" t="str">
        <f t="shared" si="168"/>
        <v>missing</v>
      </c>
      <c r="B1382" t="str">
        <f t="shared" si="174"/>
        <v>missing</v>
      </c>
      <c r="C1382" t="str">
        <f t="shared" si="167"/>
        <v>AMD Ryzen 9 6900HS Creator Edition</v>
      </c>
      <c r="D1382" t="str">
        <f t="shared" si="170"/>
        <v>AMD</v>
      </c>
      <c r="E1382" t="str">
        <f t="shared" si="171"/>
        <v>Ryzen 9 6900HS Creator Edition</v>
      </c>
      <c r="F1382" t="str">
        <f t="shared" si="172"/>
        <v>Ryzen 9 6900HS Creator Edition</v>
      </c>
      <c r="G1382" t="str">
        <f t="shared" si="173"/>
        <v>Ryzen 9 6900HS Creator Edition</v>
      </c>
      <c r="H1382" t="str">
        <f t="shared" si="169"/>
        <v>AMD Ryzen 9 6900HS Creator Edition</v>
      </c>
      <c r="I1382" t="s">
        <v>4665</v>
      </c>
      <c r="J1382" t="s">
        <v>4086</v>
      </c>
      <c r="K1382" t="s">
        <v>507</v>
      </c>
      <c r="L1382" t="s">
        <v>481</v>
      </c>
      <c r="M1382">
        <v>8</v>
      </c>
      <c r="N1382">
        <v>16</v>
      </c>
      <c r="O1382" t="s">
        <v>623</v>
      </c>
      <c r="P1382" t="s">
        <v>2510</v>
      </c>
      <c r="Q1382" t="s">
        <v>4666</v>
      </c>
      <c r="R1382" t="str">
        <f>IF(COUNTIF(cpus!B:B, C1382)&gt;0, "found", "Missing")</f>
        <v>found</v>
      </c>
      <c r="S1382" t="str">
        <f>IF(COUNTIF(cpus!C:C, G1382)&gt;0, "found", "Missing")</f>
        <v>found</v>
      </c>
    </row>
    <row r="1383" spans="1:19" x14ac:dyDescent="0.25">
      <c r="A1383" t="str">
        <f t="shared" si="168"/>
        <v>missing</v>
      </c>
      <c r="B1383" t="str">
        <f t="shared" si="174"/>
        <v>missing</v>
      </c>
      <c r="C1383" t="str">
        <f t="shared" si="167"/>
        <v>AMD Ryzen 9 6900HX</v>
      </c>
      <c r="D1383" t="str">
        <f t="shared" si="170"/>
        <v>AMD</v>
      </c>
      <c r="E1383" t="str">
        <f t="shared" si="171"/>
        <v>Ryzen 9 6900HX</v>
      </c>
      <c r="F1383" t="str">
        <f t="shared" si="172"/>
        <v>Ryzen 9 6900HX</v>
      </c>
      <c r="G1383" t="str">
        <f t="shared" si="173"/>
        <v>Ryzen 9 6900HX</v>
      </c>
      <c r="H1383" t="str">
        <f t="shared" si="169"/>
        <v>AMD Ryzen 9 6900HX</v>
      </c>
      <c r="I1383" t="s">
        <v>4667</v>
      </c>
      <c r="J1383" t="s">
        <v>4086</v>
      </c>
      <c r="K1383" t="s">
        <v>507</v>
      </c>
      <c r="L1383" t="s">
        <v>481</v>
      </c>
      <c r="M1383">
        <v>8</v>
      </c>
      <c r="N1383">
        <v>16</v>
      </c>
      <c r="O1383" t="s">
        <v>985</v>
      </c>
      <c r="P1383" t="s">
        <v>2957</v>
      </c>
      <c r="Q1383" t="s">
        <v>4668</v>
      </c>
      <c r="R1383" t="str">
        <f>IF(COUNTIF(cpus!B:B, C1383)&gt;0, "found", "Missing")</f>
        <v>found</v>
      </c>
      <c r="S1383" t="str">
        <f>IF(COUNTIF(cpus!C:C, G1383)&gt;0, "found", "Missing")</f>
        <v>found</v>
      </c>
    </row>
    <row r="1384" spans="1:19" x14ac:dyDescent="0.25">
      <c r="A1384" t="str">
        <f t="shared" si="168"/>
        <v>missing</v>
      </c>
      <c r="B1384" t="str">
        <f t="shared" si="174"/>
        <v>missing</v>
      </c>
      <c r="C1384" t="str">
        <f t="shared" si="167"/>
        <v>AMD Ryzen 9 6980HX</v>
      </c>
      <c r="D1384" t="str">
        <f t="shared" si="170"/>
        <v>AMD</v>
      </c>
      <c r="E1384" t="str">
        <f t="shared" si="171"/>
        <v>Ryzen 9 6980HX</v>
      </c>
      <c r="F1384" t="str">
        <f t="shared" si="172"/>
        <v>Ryzen 9 6980HX</v>
      </c>
      <c r="G1384" t="str">
        <f t="shared" si="173"/>
        <v>Ryzen 9 6980HX</v>
      </c>
      <c r="H1384" t="str">
        <f t="shared" si="169"/>
        <v>AMD Ryzen 9 6980HX</v>
      </c>
      <c r="I1384" t="s">
        <v>4669</v>
      </c>
      <c r="J1384" t="s">
        <v>4086</v>
      </c>
      <c r="K1384" t="s">
        <v>507</v>
      </c>
      <c r="L1384" t="s">
        <v>3195</v>
      </c>
      <c r="M1384">
        <v>8</v>
      </c>
      <c r="N1384">
        <v>16</v>
      </c>
      <c r="O1384" t="s">
        <v>985</v>
      </c>
      <c r="P1384" t="s">
        <v>2695</v>
      </c>
      <c r="Q1384" t="s">
        <v>4670</v>
      </c>
      <c r="R1384" t="str">
        <f>IF(COUNTIF(cpus!B:B, C1384)&gt;0, "found", "Missing")</f>
        <v>found</v>
      </c>
      <c r="S1384" t="str">
        <f>IF(COUNTIF(cpus!C:C, G1384)&gt;0, "found", "Missing")</f>
        <v>found</v>
      </c>
    </row>
    <row r="1385" spans="1:19" x14ac:dyDescent="0.25">
      <c r="A1385" t="str">
        <f t="shared" si="168"/>
        <v>missing</v>
      </c>
      <c r="B1385" t="str">
        <f t="shared" si="174"/>
        <v>missing</v>
      </c>
      <c r="C1385" t="str">
        <f t="shared" si="167"/>
        <v>AMD Ryzen 9 7845HX</v>
      </c>
      <c r="D1385" t="str">
        <f t="shared" si="170"/>
        <v>AMD</v>
      </c>
      <c r="E1385" t="str">
        <f t="shared" si="171"/>
        <v>Ryzen 9 7845HX</v>
      </c>
      <c r="F1385" t="str">
        <f t="shared" si="172"/>
        <v>Ryzen 9 7845HX</v>
      </c>
      <c r="G1385" t="str">
        <f t="shared" si="173"/>
        <v>Ryzen 9 7845HX</v>
      </c>
      <c r="H1385" t="str">
        <f t="shared" si="169"/>
        <v>AMD Ryzen 9 7845HX</v>
      </c>
      <c r="I1385" t="s">
        <v>4671</v>
      </c>
      <c r="J1385" t="s">
        <v>4524</v>
      </c>
      <c r="K1385" t="s">
        <v>2017</v>
      </c>
      <c r="L1385" t="s">
        <v>413</v>
      </c>
      <c r="M1385">
        <v>12</v>
      </c>
      <c r="N1385">
        <v>24</v>
      </c>
      <c r="O1385" t="s">
        <v>729</v>
      </c>
      <c r="P1385" t="s">
        <v>2687</v>
      </c>
      <c r="Q1385" t="s">
        <v>4672</v>
      </c>
      <c r="R1385" t="str">
        <f>IF(COUNTIF(cpus!B:B, C1385)&gt;0, "found", "Missing")</f>
        <v>found</v>
      </c>
      <c r="S1385" t="str">
        <f>IF(COUNTIF(cpus!C:C, G1385)&gt;0, "found", "Missing")</f>
        <v>found</v>
      </c>
    </row>
    <row r="1386" spans="1:19" hidden="1" x14ac:dyDescent="0.25">
      <c r="A1386" t="str">
        <f t="shared" si="168"/>
        <v>missing</v>
      </c>
      <c r="B1386" t="str">
        <f t="shared" si="174"/>
        <v>missing</v>
      </c>
      <c r="C1386" t="str">
        <f t="shared" si="167"/>
        <v>AMD Ryzen 9 7900</v>
      </c>
      <c r="D1386" t="str">
        <f t="shared" si="170"/>
        <v>AMD</v>
      </c>
      <c r="E1386" t="str">
        <f t="shared" si="171"/>
        <v>Ryzen 9 7900</v>
      </c>
      <c r="F1386" t="str">
        <f t="shared" si="172"/>
        <v>Ryzen 9 7900</v>
      </c>
      <c r="G1386" t="str">
        <f t="shared" si="173"/>
        <v>Ryzen 9 7900</v>
      </c>
      <c r="H1386" t="str">
        <f t="shared" si="169"/>
        <v>AMD Ryzen 9 7900</v>
      </c>
      <c r="I1386" t="s">
        <v>574</v>
      </c>
      <c r="J1386" t="s">
        <v>2974</v>
      </c>
      <c r="K1386" t="s">
        <v>442</v>
      </c>
      <c r="L1386" t="s">
        <v>423</v>
      </c>
      <c r="M1386">
        <v>12</v>
      </c>
      <c r="N1386">
        <v>24</v>
      </c>
      <c r="O1386" t="s">
        <v>424</v>
      </c>
      <c r="P1386" t="s">
        <v>2687</v>
      </c>
      <c r="Q1386" t="s">
        <v>4673</v>
      </c>
      <c r="R1386" t="str">
        <f>IF(COUNTIF(cpus!B:B, C1386)&gt;0, "found", "Missing")</f>
        <v>found</v>
      </c>
      <c r="S1386" t="str">
        <f>IF(COUNTIF(cpus!C:C, G1386)&gt;0, "found", "Missing")</f>
        <v>found</v>
      </c>
    </row>
    <row r="1387" spans="1:19" hidden="1" x14ac:dyDescent="0.25">
      <c r="A1387" t="str">
        <f t="shared" si="168"/>
        <v>missing</v>
      </c>
      <c r="B1387" t="str">
        <f t="shared" si="174"/>
        <v>missing</v>
      </c>
      <c r="C1387" t="str">
        <f t="shared" si="167"/>
        <v>AMD Ryzen 9 7900X</v>
      </c>
      <c r="D1387" t="str">
        <f t="shared" si="170"/>
        <v>AMD</v>
      </c>
      <c r="E1387" t="str">
        <f t="shared" si="171"/>
        <v>Ryzen 9 7900X</v>
      </c>
      <c r="F1387" t="str">
        <f t="shared" si="172"/>
        <v>Ryzen 9 7900X</v>
      </c>
      <c r="G1387" t="str">
        <f t="shared" si="173"/>
        <v>Ryzen 9 7900X</v>
      </c>
      <c r="H1387" t="str">
        <f t="shared" si="169"/>
        <v>AMD Ryzen 9 7900X</v>
      </c>
      <c r="I1387" t="s">
        <v>479</v>
      </c>
      <c r="J1387" t="s">
        <v>2974</v>
      </c>
      <c r="K1387" t="s">
        <v>412</v>
      </c>
      <c r="L1387" t="s">
        <v>448</v>
      </c>
      <c r="M1387">
        <v>12</v>
      </c>
      <c r="N1387">
        <v>24</v>
      </c>
      <c r="O1387" t="s">
        <v>432</v>
      </c>
      <c r="P1387" t="s">
        <v>2510</v>
      </c>
      <c r="Q1387" t="s">
        <v>4674</v>
      </c>
      <c r="R1387" t="str">
        <f>IF(COUNTIF(cpus!B:B, C1387)&gt;0, "found", "Missing")</f>
        <v>found</v>
      </c>
      <c r="S1387" t="str">
        <f>IF(COUNTIF(cpus!C:C, G1387)&gt;0, "found", "Missing")</f>
        <v>found</v>
      </c>
    </row>
    <row r="1388" spans="1:19" hidden="1" x14ac:dyDescent="0.25">
      <c r="A1388" t="str">
        <f t="shared" si="168"/>
        <v>missing</v>
      </c>
      <c r="B1388" t="str">
        <f t="shared" si="174"/>
        <v>missing</v>
      </c>
      <c r="C1388" t="str">
        <f t="shared" si="167"/>
        <v>AMD Ryzen 9 7900X3D</v>
      </c>
      <c r="D1388" t="str">
        <f t="shared" si="170"/>
        <v>AMD</v>
      </c>
      <c r="E1388" t="str">
        <f t="shared" si="171"/>
        <v>Ryzen 9 7900X3D</v>
      </c>
      <c r="F1388" t="str">
        <f t="shared" si="172"/>
        <v>Ryzen 9 7900X3D</v>
      </c>
      <c r="G1388" t="str">
        <f t="shared" si="173"/>
        <v>Ryzen 9 7900X3D</v>
      </c>
      <c r="H1388" t="str">
        <f t="shared" si="169"/>
        <v>AMD Ryzen 9 7900X3D</v>
      </c>
      <c r="I1388" t="s">
        <v>555</v>
      </c>
      <c r="J1388" t="s">
        <v>4262</v>
      </c>
      <c r="K1388" t="s">
        <v>438</v>
      </c>
      <c r="L1388" t="s">
        <v>448</v>
      </c>
      <c r="M1388">
        <v>12</v>
      </c>
      <c r="N1388">
        <v>24</v>
      </c>
      <c r="O1388" t="s">
        <v>415</v>
      </c>
      <c r="P1388" t="s">
        <v>2687</v>
      </c>
      <c r="Q1388" t="s">
        <v>4675</v>
      </c>
      <c r="R1388" t="str">
        <f>IF(COUNTIF(cpus!B:B, C1388)&gt;0, "found", "Missing")</f>
        <v>found</v>
      </c>
      <c r="S1388" t="str">
        <f>IF(COUNTIF(cpus!C:C, G1388)&gt;0, "found", "Missing")</f>
        <v>found</v>
      </c>
    </row>
    <row r="1389" spans="1:19" x14ac:dyDescent="0.25">
      <c r="A1389" t="str">
        <f t="shared" si="168"/>
        <v>missing</v>
      </c>
      <c r="B1389" t="str">
        <f t="shared" si="174"/>
        <v>missing</v>
      </c>
      <c r="C1389" t="str">
        <f t="shared" si="167"/>
        <v>AMD Ryzen 9 7940H</v>
      </c>
      <c r="D1389" t="str">
        <f t="shared" si="170"/>
        <v>AMD</v>
      </c>
      <c r="E1389" t="str">
        <f t="shared" si="171"/>
        <v>Ryzen 9 7940H</v>
      </c>
      <c r="F1389" t="str">
        <f t="shared" si="172"/>
        <v>Ryzen 9 7940H</v>
      </c>
      <c r="G1389" t="str">
        <f t="shared" si="173"/>
        <v>Ryzen 9 7940H</v>
      </c>
      <c r="H1389" t="str">
        <f t="shared" si="169"/>
        <v>AMD Ryzen 9 7940H</v>
      </c>
      <c r="I1389" t="s">
        <v>4676</v>
      </c>
      <c r="J1389" t="s">
        <v>4290</v>
      </c>
      <c r="K1389" t="s">
        <v>1917</v>
      </c>
      <c r="L1389" t="s">
        <v>413</v>
      </c>
      <c r="M1389">
        <v>8</v>
      </c>
      <c r="N1389">
        <v>16</v>
      </c>
      <c r="O1389" t="s">
        <v>611</v>
      </c>
      <c r="P1389" t="s">
        <v>1886</v>
      </c>
      <c r="Q1389" t="s">
        <v>4677</v>
      </c>
      <c r="R1389" t="str">
        <f>IF(COUNTIF(cpus!B:B, C1389)&gt;0, "found", "Missing")</f>
        <v>found</v>
      </c>
      <c r="S1389" t="str">
        <f>IF(COUNTIF(cpus!C:C, G1389)&gt;0, "found", "Missing")</f>
        <v>found</v>
      </c>
    </row>
    <row r="1390" spans="1:19" x14ac:dyDescent="0.25">
      <c r="A1390" t="str">
        <f t="shared" si="168"/>
        <v>missing</v>
      </c>
      <c r="B1390" t="str">
        <f t="shared" si="174"/>
        <v>missing</v>
      </c>
      <c r="C1390" t="str">
        <f t="shared" si="167"/>
        <v>AMD Ryzen 9 7940HS</v>
      </c>
      <c r="D1390" t="str">
        <f t="shared" si="170"/>
        <v>AMD</v>
      </c>
      <c r="E1390" t="str">
        <f t="shared" si="171"/>
        <v>Ryzen 9 7940HS</v>
      </c>
      <c r="F1390" t="str">
        <f t="shared" si="172"/>
        <v>Ryzen 9 7940HS</v>
      </c>
      <c r="G1390" t="str">
        <f t="shared" si="173"/>
        <v>Ryzen 9 7940HS</v>
      </c>
      <c r="H1390" t="str">
        <f t="shared" si="169"/>
        <v>AMD Ryzen 9 7940HS</v>
      </c>
      <c r="I1390" t="s">
        <v>4678</v>
      </c>
      <c r="J1390" t="s">
        <v>4290</v>
      </c>
      <c r="K1390" t="s">
        <v>1917</v>
      </c>
      <c r="L1390" t="s">
        <v>413</v>
      </c>
      <c r="M1390">
        <v>8</v>
      </c>
      <c r="N1390">
        <v>16</v>
      </c>
      <c r="O1390" t="s">
        <v>611</v>
      </c>
      <c r="P1390" t="s">
        <v>1886</v>
      </c>
      <c r="Q1390" t="s">
        <v>4679</v>
      </c>
      <c r="R1390" t="str">
        <f>IF(COUNTIF(cpus!B:B, C1390)&gt;0, "found", "Missing")</f>
        <v>found</v>
      </c>
      <c r="S1390" t="str">
        <f>IF(COUNTIF(cpus!C:C, G1390)&gt;0, "found", "Missing")</f>
        <v>found</v>
      </c>
    </row>
    <row r="1391" spans="1:19" x14ac:dyDescent="0.25">
      <c r="A1391" t="str">
        <f t="shared" si="168"/>
        <v>missing</v>
      </c>
      <c r="B1391" t="str">
        <f t="shared" si="174"/>
        <v>missing</v>
      </c>
      <c r="C1391" t="str">
        <f t="shared" si="167"/>
        <v>AMD Ryzen 9 7940HX</v>
      </c>
      <c r="D1391" t="str">
        <f t="shared" si="170"/>
        <v>AMD</v>
      </c>
      <c r="E1391" t="str">
        <f t="shared" si="171"/>
        <v>Ryzen 9 7940HX</v>
      </c>
      <c r="F1391" t="str">
        <f t="shared" si="172"/>
        <v>Ryzen 9 7940HX</v>
      </c>
      <c r="G1391" t="str">
        <f t="shared" si="173"/>
        <v>Ryzen 9 7940HX</v>
      </c>
      <c r="H1391" t="str">
        <f t="shared" si="169"/>
        <v>AMD Ryzen 9 7940HX</v>
      </c>
      <c r="I1391" t="s">
        <v>4680</v>
      </c>
      <c r="J1391" t="s">
        <v>4262</v>
      </c>
      <c r="K1391" t="s">
        <v>609</v>
      </c>
      <c r="L1391" t="s">
        <v>413</v>
      </c>
      <c r="M1391">
        <v>16</v>
      </c>
      <c r="N1391">
        <v>32</v>
      </c>
      <c r="O1391" t="s">
        <v>729</v>
      </c>
      <c r="P1391" t="s">
        <v>1873</v>
      </c>
      <c r="Q1391" t="s">
        <v>4681</v>
      </c>
      <c r="R1391" t="str">
        <f>IF(COUNTIF(cpus!B:B, C1391)&gt;0, "found", "Missing")</f>
        <v>found</v>
      </c>
      <c r="S1391" t="str">
        <f>IF(COUNTIF(cpus!C:C, G1391)&gt;0, "found", "Missing")</f>
        <v>found</v>
      </c>
    </row>
    <row r="1392" spans="1:19" x14ac:dyDescent="0.25">
      <c r="A1392" t="str">
        <f t="shared" si="168"/>
        <v>missing</v>
      </c>
      <c r="B1392" t="str">
        <f t="shared" si="174"/>
        <v>missing</v>
      </c>
      <c r="C1392" t="str">
        <f t="shared" ref="C1392:C1455" si="175">SUBSTITUTE(SUBSTITUTE(SUBSTITUTE(SUBSTITUTE(SUBSTITUTE(I1392," Dual Core","")," Quad Core","")," Quad-Core","")," Dual-Core","")," APU","")</f>
        <v>AMD Ryzen 9 7945HX</v>
      </c>
      <c r="D1392" t="str">
        <f t="shared" si="170"/>
        <v>AMD</v>
      </c>
      <c r="E1392" t="str">
        <f t="shared" si="171"/>
        <v>Ryzen 9 7945HX</v>
      </c>
      <c r="F1392" t="str">
        <f t="shared" si="172"/>
        <v>Ryzen 9 7945HX</v>
      </c>
      <c r="G1392" t="str">
        <f t="shared" si="173"/>
        <v>Ryzen 9 7945HX</v>
      </c>
      <c r="H1392" t="str">
        <f t="shared" si="169"/>
        <v>AMD Ryzen 9 7945HX</v>
      </c>
      <c r="I1392" t="s">
        <v>4682</v>
      </c>
      <c r="J1392" t="s">
        <v>4524</v>
      </c>
      <c r="K1392" t="s">
        <v>457</v>
      </c>
      <c r="L1392" t="s">
        <v>423</v>
      </c>
      <c r="M1392">
        <v>16</v>
      </c>
      <c r="N1392">
        <v>32</v>
      </c>
      <c r="O1392" t="s">
        <v>729</v>
      </c>
      <c r="P1392" t="s">
        <v>2687</v>
      </c>
      <c r="Q1392" t="s">
        <v>4683</v>
      </c>
      <c r="R1392" t="str">
        <f>IF(COUNTIF(cpus!B:B, C1392)&gt;0, "found", "Missing")</f>
        <v>found</v>
      </c>
      <c r="S1392" t="str">
        <f>IF(COUNTIF(cpus!C:C, G1392)&gt;0, "found", "Missing")</f>
        <v>found</v>
      </c>
    </row>
    <row r="1393" spans="1:19" x14ac:dyDescent="0.25">
      <c r="A1393" t="str">
        <f t="shared" ref="A1393:A1456" si="176">IF(COUNTIF(C1393,"*Quad CPU]*"),"found","missing")</f>
        <v>missing</v>
      </c>
      <c r="B1393" t="str">
        <f t="shared" si="174"/>
        <v>missing</v>
      </c>
      <c r="C1393" t="str">
        <f t="shared" si="175"/>
        <v>AMD Ryzen 9 7945HX3D</v>
      </c>
      <c r="D1393" t="str">
        <f t="shared" si="170"/>
        <v>AMD</v>
      </c>
      <c r="E1393" t="str">
        <f t="shared" si="171"/>
        <v>Ryzen 9 7945HX3D</v>
      </c>
      <c r="F1393" t="str">
        <f t="shared" si="172"/>
        <v>Ryzen 9 7945HX3D</v>
      </c>
      <c r="G1393" t="str">
        <f t="shared" si="173"/>
        <v>Ryzen 9 7945HX3D</v>
      </c>
      <c r="H1393" t="str">
        <f t="shared" si="169"/>
        <v>AMD Ryzen 9 7945HX3D</v>
      </c>
      <c r="I1393" t="s">
        <v>4684</v>
      </c>
      <c r="J1393" t="s">
        <v>4524</v>
      </c>
      <c r="K1393" t="s">
        <v>826</v>
      </c>
      <c r="L1393" t="s">
        <v>423</v>
      </c>
      <c r="M1393">
        <v>16</v>
      </c>
      <c r="N1393">
        <v>32</v>
      </c>
      <c r="O1393" t="s">
        <v>729</v>
      </c>
      <c r="P1393" t="s">
        <v>2796</v>
      </c>
      <c r="Q1393" t="s">
        <v>4685</v>
      </c>
      <c r="R1393" t="str">
        <f>IF(COUNTIF(cpus!B:B, C1393)&gt;0, "found", "Missing")</f>
        <v>found</v>
      </c>
      <c r="S1393" t="str">
        <f>IF(COUNTIF(cpus!C:C, G1393)&gt;0, "found", "Missing")</f>
        <v>found</v>
      </c>
    </row>
    <row r="1394" spans="1:19" hidden="1" x14ac:dyDescent="0.25">
      <c r="A1394" t="str">
        <f t="shared" si="176"/>
        <v>missing</v>
      </c>
      <c r="B1394" t="str">
        <f t="shared" si="174"/>
        <v>missing</v>
      </c>
      <c r="C1394" t="str">
        <f t="shared" si="175"/>
        <v>AMD Ryzen 9 7950X</v>
      </c>
      <c r="D1394" t="str">
        <f t="shared" si="170"/>
        <v>AMD</v>
      </c>
      <c r="E1394" t="str">
        <f t="shared" si="171"/>
        <v>Ryzen 9 7950X</v>
      </c>
      <c r="F1394" t="str">
        <f t="shared" si="172"/>
        <v>Ryzen 9 7950X</v>
      </c>
      <c r="G1394" t="str">
        <f t="shared" si="173"/>
        <v>Ryzen 9 7950X</v>
      </c>
      <c r="H1394" t="str">
        <f t="shared" si="169"/>
        <v>AMD Ryzen 9 7950X</v>
      </c>
      <c r="I1394" t="s">
        <v>569</v>
      </c>
      <c r="J1394" t="s">
        <v>2974</v>
      </c>
      <c r="K1394" t="s">
        <v>440</v>
      </c>
      <c r="L1394" t="s">
        <v>431</v>
      </c>
      <c r="M1394">
        <v>16</v>
      </c>
      <c r="N1394">
        <v>32</v>
      </c>
      <c r="O1394" t="s">
        <v>432</v>
      </c>
      <c r="P1394" t="s">
        <v>2510</v>
      </c>
      <c r="Q1394" t="s">
        <v>4686</v>
      </c>
      <c r="R1394" t="str">
        <f>IF(COUNTIF(cpus!B:B, C1394)&gt;0, "found", "Missing")</f>
        <v>found</v>
      </c>
      <c r="S1394" t="str">
        <f>IF(COUNTIF(cpus!C:C, G1394)&gt;0, "found", "Missing")</f>
        <v>found</v>
      </c>
    </row>
    <row r="1395" spans="1:19" hidden="1" x14ac:dyDescent="0.25">
      <c r="A1395" t="str">
        <f t="shared" si="176"/>
        <v>missing</v>
      </c>
      <c r="B1395" t="str">
        <f t="shared" si="174"/>
        <v>missing</v>
      </c>
      <c r="C1395" t="str">
        <f t="shared" si="175"/>
        <v>AMD Ryzen 9 7950X3D</v>
      </c>
      <c r="D1395" t="str">
        <f t="shared" si="170"/>
        <v>AMD</v>
      </c>
      <c r="E1395" t="str">
        <f t="shared" si="171"/>
        <v>Ryzen 9 7950X3D</v>
      </c>
      <c r="F1395" t="str">
        <f t="shared" si="172"/>
        <v>Ryzen 9 7950X3D</v>
      </c>
      <c r="G1395" t="str">
        <f t="shared" si="173"/>
        <v>Ryzen 9 7950X3D</v>
      </c>
      <c r="H1395" t="str">
        <f t="shared" si="169"/>
        <v>AMD Ryzen 9 7950X3D</v>
      </c>
      <c r="I1395" t="s">
        <v>532</v>
      </c>
      <c r="J1395" t="s">
        <v>2974</v>
      </c>
      <c r="K1395" t="s">
        <v>418</v>
      </c>
      <c r="L1395" t="s">
        <v>431</v>
      </c>
      <c r="M1395">
        <v>16</v>
      </c>
      <c r="N1395">
        <v>32</v>
      </c>
      <c r="O1395" t="s">
        <v>415</v>
      </c>
      <c r="P1395" t="s">
        <v>2687</v>
      </c>
      <c r="Q1395" t="s">
        <v>4687</v>
      </c>
      <c r="R1395" t="str">
        <f>IF(COUNTIF(cpus!B:B, C1395)&gt;0, "found", "Missing")</f>
        <v>found</v>
      </c>
      <c r="S1395" t="str">
        <f>IF(COUNTIF(cpus!C:C, G1395)&gt;0, "found", "Missing")</f>
        <v>found</v>
      </c>
    </row>
    <row r="1396" spans="1:19" x14ac:dyDescent="0.25">
      <c r="A1396" t="str">
        <f t="shared" si="176"/>
        <v>missing</v>
      </c>
      <c r="B1396" t="str">
        <f t="shared" si="174"/>
        <v>missing</v>
      </c>
      <c r="C1396" t="str">
        <f t="shared" si="175"/>
        <v>AMD Ryzen 9 8940HX</v>
      </c>
      <c r="D1396" t="str">
        <f t="shared" si="170"/>
        <v>AMD</v>
      </c>
      <c r="E1396" t="str">
        <f t="shared" si="171"/>
        <v>Ryzen 9 8940HX</v>
      </c>
      <c r="F1396" t="str">
        <f t="shared" si="172"/>
        <v>Ryzen 9 8940HX</v>
      </c>
      <c r="G1396" t="str">
        <f t="shared" si="173"/>
        <v>Ryzen 9 8940HX</v>
      </c>
      <c r="H1396" t="str">
        <f t="shared" si="169"/>
        <v>AMD Ryzen 9 8940HX</v>
      </c>
      <c r="I1396" t="s">
        <v>4688</v>
      </c>
      <c r="J1396" t="s">
        <v>4524</v>
      </c>
      <c r="K1396" t="s">
        <v>609</v>
      </c>
      <c r="L1396" t="s">
        <v>434</v>
      </c>
      <c r="M1396">
        <v>16</v>
      </c>
      <c r="N1396">
        <v>32</v>
      </c>
      <c r="O1396" t="s">
        <v>729</v>
      </c>
      <c r="P1396" t="s">
        <v>2977</v>
      </c>
      <c r="Q1396" t="s">
        <v>4689</v>
      </c>
      <c r="R1396" t="str">
        <f>IF(COUNTIF(cpus!B:B, C1396)&gt;0, "found", "Missing")</f>
        <v>found</v>
      </c>
      <c r="S1396" t="str">
        <f>IF(COUNTIF(cpus!C:C, G1396)&gt;0, "found", "Missing")</f>
        <v>found</v>
      </c>
    </row>
    <row r="1397" spans="1:19" x14ac:dyDescent="0.25">
      <c r="A1397" t="str">
        <f t="shared" si="176"/>
        <v>missing</v>
      </c>
      <c r="B1397" t="str">
        <f t="shared" si="174"/>
        <v>missing</v>
      </c>
      <c r="C1397" t="str">
        <f t="shared" si="175"/>
        <v>AMD Ryzen 9 8945H</v>
      </c>
      <c r="D1397" t="str">
        <f t="shared" si="170"/>
        <v>AMD</v>
      </c>
      <c r="E1397" t="str">
        <f t="shared" si="171"/>
        <v>Ryzen 9 8945H</v>
      </c>
      <c r="F1397" t="str">
        <f t="shared" si="172"/>
        <v>Ryzen 9 8945H</v>
      </c>
      <c r="G1397" t="str">
        <f t="shared" si="173"/>
        <v>Ryzen 9 8945H</v>
      </c>
      <c r="H1397" t="str">
        <f t="shared" si="169"/>
        <v>AMD Ryzen 9 8945H</v>
      </c>
      <c r="I1397" t="s">
        <v>4690</v>
      </c>
      <c r="J1397" t="s">
        <v>4290</v>
      </c>
      <c r="K1397" t="s">
        <v>1917</v>
      </c>
      <c r="L1397" t="s">
        <v>413</v>
      </c>
      <c r="M1397">
        <v>8</v>
      </c>
      <c r="N1397">
        <v>16</v>
      </c>
      <c r="O1397" t="s">
        <v>985</v>
      </c>
      <c r="P1397" t="s">
        <v>1873</v>
      </c>
      <c r="Q1397" t="s">
        <v>4691</v>
      </c>
      <c r="R1397" t="str">
        <f>IF(COUNTIF(cpus!B:B, C1397)&gt;0, "found", "Missing")</f>
        <v>found</v>
      </c>
      <c r="S1397" t="str">
        <f>IF(COUNTIF(cpus!C:C, G1397)&gt;0, "found", "Missing")</f>
        <v>found</v>
      </c>
    </row>
    <row r="1398" spans="1:19" x14ac:dyDescent="0.25">
      <c r="A1398" t="str">
        <f t="shared" si="176"/>
        <v>missing</v>
      </c>
      <c r="B1398" t="str">
        <f t="shared" si="174"/>
        <v>missing</v>
      </c>
      <c r="C1398" t="str">
        <f t="shared" si="175"/>
        <v>AMD Ryzen 9 8945HS</v>
      </c>
      <c r="D1398" t="str">
        <f t="shared" si="170"/>
        <v>AMD</v>
      </c>
      <c r="E1398" t="str">
        <f t="shared" si="171"/>
        <v>Ryzen 9 8945HS</v>
      </c>
      <c r="F1398" t="str">
        <f t="shared" si="172"/>
        <v>Ryzen 9 8945HS</v>
      </c>
      <c r="G1398" t="str">
        <f t="shared" si="173"/>
        <v>Ryzen 9 8945HS</v>
      </c>
      <c r="H1398" t="str">
        <f t="shared" si="169"/>
        <v>AMD Ryzen 9 8945HS</v>
      </c>
      <c r="I1398" t="s">
        <v>4692</v>
      </c>
      <c r="J1398" t="s">
        <v>4290</v>
      </c>
      <c r="K1398" t="s">
        <v>1917</v>
      </c>
      <c r="L1398" t="s">
        <v>413</v>
      </c>
      <c r="M1398">
        <v>8</v>
      </c>
      <c r="N1398">
        <v>16</v>
      </c>
      <c r="O1398" t="s">
        <v>985</v>
      </c>
      <c r="P1398" t="s">
        <v>1873</v>
      </c>
      <c r="Q1398" t="s">
        <v>4693</v>
      </c>
      <c r="R1398" t="str">
        <f>IF(COUNTIF(cpus!B:B, C1398)&gt;0, "found", "Missing")</f>
        <v>found</v>
      </c>
      <c r="S1398" t="str">
        <f>IF(COUNTIF(cpus!C:C, G1398)&gt;0, "found", "Missing")</f>
        <v>found</v>
      </c>
    </row>
    <row r="1399" spans="1:19" x14ac:dyDescent="0.25">
      <c r="A1399" t="str">
        <f t="shared" si="176"/>
        <v>missing</v>
      </c>
      <c r="B1399" t="str">
        <f t="shared" si="174"/>
        <v>missing</v>
      </c>
      <c r="C1399" t="str">
        <f t="shared" si="175"/>
        <v>AMD Ryzen 9 8945HX</v>
      </c>
      <c r="D1399" t="str">
        <f t="shared" si="170"/>
        <v>AMD</v>
      </c>
      <c r="E1399" t="str">
        <f t="shared" si="171"/>
        <v>Ryzen 9 8945HX</v>
      </c>
      <c r="F1399" t="str">
        <f t="shared" si="172"/>
        <v>Ryzen 9 8945HX</v>
      </c>
      <c r="G1399" t="str">
        <f t="shared" si="173"/>
        <v>Ryzen 9 8945HX</v>
      </c>
      <c r="H1399" t="str">
        <f t="shared" si="169"/>
        <v>AMD Ryzen 9 8945HX</v>
      </c>
      <c r="I1399" t="s">
        <v>4694</v>
      </c>
      <c r="J1399" t="s">
        <v>4524</v>
      </c>
      <c r="K1399" t="s">
        <v>457</v>
      </c>
      <c r="L1399" t="s">
        <v>423</v>
      </c>
      <c r="M1399">
        <v>16</v>
      </c>
      <c r="N1399">
        <v>32</v>
      </c>
      <c r="O1399" t="s">
        <v>729</v>
      </c>
      <c r="P1399" t="s">
        <v>2977</v>
      </c>
      <c r="Q1399" t="s">
        <v>4695</v>
      </c>
      <c r="R1399" t="str">
        <f>IF(COUNTIF(cpus!B:B, C1399)&gt;0, "found", "Missing")</f>
        <v>found</v>
      </c>
      <c r="S1399" t="str">
        <f>IF(COUNTIF(cpus!C:C, G1399)&gt;0, "found", "Missing")</f>
        <v>found</v>
      </c>
    </row>
    <row r="1400" spans="1:19" x14ac:dyDescent="0.25">
      <c r="A1400" t="str">
        <f t="shared" si="176"/>
        <v>missing</v>
      </c>
      <c r="B1400" t="str">
        <f t="shared" si="174"/>
        <v>missing</v>
      </c>
      <c r="C1400" t="str">
        <f t="shared" si="175"/>
        <v>AMD Ryzen 9 9850HX</v>
      </c>
      <c r="D1400" t="str">
        <f t="shared" si="170"/>
        <v>AMD</v>
      </c>
      <c r="E1400" t="str">
        <f t="shared" si="171"/>
        <v>Ryzen 9 9850HX</v>
      </c>
      <c r="F1400" t="str">
        <f t="shared" si="172"/>
        <v>Ryzen 9 9850HX</v>
      </c>
      <c r="G1400" t="str">
        <f t="shared" si="173"/>
        <v>Ryzen 9 9850HX</v>
      </c>
      <c r="H1400" t="str">
        <f t="shared" si="169"/>
        <v>AMD Ryzen 9 9850HX</v>
      </c>
      <c r="I1400" t="s">
        <v>4696</v>
      </c>
      <c r="J1400" t="s">
        <v>4524</v>
      </c>
      <c r="K1400" t="s">
        <v>2017</v>
      </c>
      <c r="L1400" t="s">
        <v>413</v>
      </c>
      <c r="M1400">
        <v>12</v>
      </c>
      <c r="N1400">
        <v>24</v>
      </c>
      <c r="O1400" t="s">
        <v>729</v>
      </c>
      <c r="P1400" t="s">
        <v>1967</v>
      </c>
      <c r="Q1400" t="s">
        <v>4697</v>
      </c>
      <c r="R1400" t="str">
        <f>IF(COUNTIF(cpus!B:B, C1400)&gt;0, "found", "Missing")</f>
        <v>found</v>
      </c>
      <c r="S1400" t="str">
        <f>IF(COUNTIF(cpus!C:C, G1400)&gt;0, "found", "Missing")</f>
        <v>found</v>
      </c>
    </row>
    <row r="1401" spans="1:19" hidden="1" x14ac:dyDescent="0.25">
      <c r="A1401" t="str">
        <f t="shared" si="176"/>
        <v>missing</v>
      </c>
      <c r="B1401" t="str">
        <f t="shared" si="174"/>
        <v>missing</v>
      </c>
      <c r="C1401" t="str">
        <f t="shared" si="175"/>
        <v>AMD Ryzen 9 9900X</v>
      </c>
      <c r="D1401" t="str">
        <f t="shared" si="170"/>
        <v>AMD</v>
      </c>
      <c r="E1401" t="str">
        <f t="shared" si="171"/>
        <v>Ryzen 9 9900X</v>
      </c>
      <c r="F1401" t="str">
        <f t="shared" si="172"/>
        <v>Ryzen 9 9900X</v>
      </c>
      <c r="G1401" t="str">
        <f t="shared" si="173"/>
        <v>Ryzen 9 9900X</v>
      </c>
      <c r="H1401" t="str">
        <f t="shared" si="169"/>
        <v>AMD Ryzen 9 9900X</v>
      </c>
      <c r="I1401" t="s">
        <v>459</v>
      </c>
      <c r="J1401" t="s">
        <v>2974</v>
      </c>
      <c r="K1401" t="s">
        <v>438</v>
      </c>
      <c r="L1401" t="s">
        <v>448</v>
      </c>
      <c r="M1401">
        <v>12</v>
      </c>
      <c r="N1401">
        <v>24</v>
      </c>
      <c r="O1401" t="s">
        <v>415</v>
      </c>
      <c r="P1401" t="s">
        <v>2874</v>
      </c>
      <c r="Q1401" t="s">
        <v>4698</v>
      </c>
      <c r="R1401" t="str">
        <f>IF(COUNTIF(cpus!B:B, C1401)&gt;0, "found", "Missing")</f>
        <v>found</v>
      </c>
      <c r="S1401" t="str">
        <f>IF(COUNTIF(cpus!C:C, G1401)&gt;0, "found", "Missing")</f>
        <v>found</v>
      </c>
    </row>
    <row r="1402" spans="1:19" hidden="1" x14ac:dyDescent="0.25">
      <c r="A1402" t="str">
        <f t="shared" si="176"/>
        <v>missing</v>
      </c>
      <c r="B1402" t="str">
        <f t="shared" si="174"/>
        <v>missing</v>
      </c>
      <c r="C1402" t="str">
        <f t="shared" si="175"/>
        <v>AMD Ryzen 9 9900X3D</v>
      </c>
      <c r="D1402" t="str">
        <f t="shared" si="170"/>
        <v>AMD</v>
      </c>
      <c r="E1402" t="str">
        <f t="shared" si="171"/>
        <v>Ryzen 9 9900X3D</v>
      </c>
      <c r="F1402" t="str">
        <f t="shared" si="172"/>
        <v>Ryzen 9 9900X3D</v>
      </c>
      <c r="G1402" t="str">
        <f t="shared" si="173"/>
        <v>Ryzen 9 9900X3D</v>
      </c>
      <c r="H1402" t="str">
        <f t="shared" si="169"/>
        <v>AMD Ryzen 9 9900X3D</v>
      </c>
      <c r="I1402" t="s">
        <v>504</v>
      </c>
      <c r="J1402" t="s">
        <v>2974</v>
      </c>
      <c r="K1402" t="s">
        <v>438</v>
      </c>
      <c r="L1402" t="s">
        <v>446</v>
      </c>
      <c r="M1402">
        <v>12</v>
      </c>
      <c r="N1402">
        <v>24</v>
      </c>
      <c r="O1402" t="s">
        <v>415</v>
      </c>
      <c r="P1402" t="s">
        <v>1897</v>
      </c>
      <c r="Q1402" t="s">
        <v>4699</v>
      </c>
      <c r="R1402" t="str">
        <f>IF(COUNTIF(cpus!B:B, C1402)&gt;0, "found", "Missing")</f>
        <v>found</v>
      </c>
      <c r="S1402" t="str">
        <f>IF(COUNTIF(cpus!C:C, G1402)&gt;0, "found", "Missing")</f>
        <v>found</v>
      </c>
    </row>
    <row r="1403" spans="1:19" hidden="1" x14ac:dyDescent="0.25">
      <c r="A1403" t="str">
        <f t="shared" si="176"/>
        <v>missing</v>
      </c>
      <c r="B1403" t="str">
        <f t="shared" si="174"/>
        <v>missing</v>
      </c>
      <c r="C1403" t="str">
        <f t="shared" si="175"/>
        <v>AMD Ryzen 9 9950X</v>
      </c>
      <c r="D1403" t="str">
        <f t="shared" si="170"/>
        <v>AMD</v>
      </c>
      <c r="E1403" t="str">
        <f t="shared" si="171"/>
        <v>Ryzen 9 9950X</v>
      </c>
      <c r="F1403" t="str">
        <f t="shared" si="172"/>
        <v>Ryzen 9 9950X</v>
      </c>
      <c r="G1403" t="str">
        <f t="shared" si="173"/>
        <v>Ryzen 9 9950X</v>
      </c>
      <c r="H1403" t="str">
        <f t="shared" si="169"/>
        <v>AMD Ryzen 9 9950X</v>
      </c>
      <c r="I1403" t="s">
        <v>486</v>
      </c>
      <c r="J1403" t="s">
        <v>2974</v>
      </c>
      <c r="K1403" t="s">
        <v>430</v>
      </c>
      <c r="L1403" t="s">
        <v>431</v>
      </c>
      <c r="M1403">
        <v>16</v>
      </c>
      <c r="N1403">
        <v>32</v>
      </c>
      <c r="O1403" t="s">
        <v>432</v>
      </c>
      <c r="P1403" t="s">
        <v>2874</v>
      </c>
      <c r="Q1403" t="s">
        <v>4700</v>
      </c>
      <c r="R1403" t="str">
        <f>IF(COUNTIF(cpus!B:B, C1403)&gt;0, "found", "Missing")</f>
        <v>found</v>
      </c>
      <c r="S1403" t="str">
        <f>IF(COUNTIF(cpus!C:C, G1403)&gt;0, "found", "Missing")</f>
        <v>found</v>
      </c>
    </row>
    <row r="1404" spans="1:19" hidden="1" x14ac:dyDescent="0.25">
      <c r="A1404" t="str">
        <f t="shared" si="176"/>
        <v>missing</v>
      </c>
      <c r="B1404" t="str">
        <f t="shared" si="174"/>
        <v>missing</v>
      </c>
      <c r="C1404" t="str">
        <f t="shared" si="175"/>
        <v>AMD Ryzen 9 9950X3D</v>
      </c>
      <c r="D1404" t="str">
        <f t="shared" si="170"/>
        <v>AMD</v>
      </c>
      <c r="E1404" t="str">
        <f t="shared" si="171"/>
        <v>Ryzen 9 9950X3D</v>
      </c>
      <c r="F1404" t="str">
        <f t="shared" si="172"/>
        <v>Ryzen 9 9950X3D</v>
      </c>
      <c r="G1404" t="str">
        <f t="shared" si="173"/>
        <v>Ryzen 9 9950X3D</v>
      </c>
      <c r="H1404" t="str">
        <f t="shared" si="169"/>
        <v>AMD Ryzen 9 9950X3D</v>
      </c>
      <c r="I1404" t="s">
        <v>429</v>
      </c>
      <c r="J1404" t="s">
        <v>2974</v>
      </c>
      <c r="K1404" t="s">
        <v>430</v>
      </c>
      <c r="L1404" t="s">
        <v>431</v>
      </c>
      <c r="M1404">
        <v>16</v>
      </c>
      <c r="N1404">
        <v>32</v>
      </c>
      <c r="O1404" t="s">
        <v>432</v>
      </c>
      <c r="P1404" t="s">
        <v>1897</v>
      </c>
      <c r="Q1404" t="s">
        <v>4701</v>
      </c>
      <c r="R1404" t="str">
        <f>IF(COUNTIF(cpus!B:B, C1404)&gt;0, "found", "Missing")</f>
        <v>found</v>
      </c>
      <c r="S1404" t="str">
        <f>IF(COUNTIF(cpus!C:C, G1404)&gt;0, "found", "Missing")</f>
        <v>found</v>
      </c>
    </row>
    <row r="1405" spans="1:19" x14ac:dyDescent="0.25">
      <c r="A1405" t="str">
        <f t="shared" si="176"/>
        <v>missing</v>
      </c>
      <c r="B1405" t="str">
        <f t="shared" si="174"/>
        <v>missing</v>
      </c>
      <c r="C1405" t="str">
        <f t="shared" si="175"/>
        <v>AMD Ryzen 9 9955HX</v>
      </c>
      <c r="D1405" t="str">
        <f t="shared" si="170"/>
        <v>AMD</v>
      </c>
      <c r="E1405" t="str">
        <f t="shared" si="171"/>
        <v>Ryzen 9 9955HX</v>
      </c>
      <c r="F1405" t="str">
        <f t="shared" si="172"/>
        <v>Ryzen 9 9955HX</v>
      </c>
      <c r="G1405" t="str">
        <f t="shared" si="173"/>
        <v>Ryzen 9 9955HX</v>
      </c>
      <c r="H1405" t="str">
        <f t="shared" si="169"/>
        <v>AMD Ryzen 9 9955HX</v>
      </c>
      <c r="I1405" t="s">
        <v>4702</v>
      </c>
      <c r="J1405" t="s">
        <v>4524</v>
      </c>
      <c r="K1405" t="s">
        <v>457</v>
      </c>
      <c r="L1405" t="s">
        <v>423</v>
      </c>
      <c r="M1405">
        <v>16</v>
      </c>
      <c r="N1405">
        <v>32</v>
      </c>
      <c r="O1405" t="s">
        <v>729</v>
      </c>
      <c r="P1405" t="s">
        <v>2977</v>
      </c>
      <c r="Q1405" t="s">
        <v>4703</v>
      </c>
      <c r="R1405" t="str">
        <f>IF(COUNTIF(cpus!B:B, C1405)&gt;0, "found", "Missing")</f>
        <v>found</v>
      </c>
      <c r="S1405" t="str">
        <f>IF(COUNTIF(cpus!C:C, G1405)&gt;0, "found", "Missing")</f>
        <v>found</v>
      </c>
    </row>
    <row r="1406" spans="1:19" x14ac:dyDescent="0.25">
      <c r="A1406" t="str">
        <f t="shared" si="176"/>
        <v>missing</v>
      </c>
      <c r="B1406" t="str">
        <f t="shared" si="174"/>
        <v>missing</v>
      </c>
      <c r="C1406" t="str">
        <f t="shared" si="175"/>
        <v>AMD Ryzen 9 9955HX3D</v>
      </c>
      <c r="D1406" t="str">
        <f t="shared" si="170"/>
        <v>AMD</v>
      </c>
      <c r="E1406" t="str">
        <f t="shared" si="171"/>
        <v>Ryzen 9 9955HX3D</v>
      </c>
      <c r="F1406" t="str">
        <f t="shared" si="172"/>
        <v>Ryzen 9 9955HX3D</v>
      </c>
      <c r="G1406" t="str">
        <f t="shared" si="173"/>
        <v>Ryzen 9 9955HX3D</v>
      </c>
      <c r="H1406" t="str">
        <f t="shared" si="169"/>
        <v>AMD Ryzen 9 9955HX3D</v>
      </c>
      <c r="I1406" t="s">
        <v>4704</v>
      </c>
      <c r="J1406" t="s">
        <v>4524</v>
      </c>
      <c r="K1406" t="s">
        <v>457</v>
      </c>
      <c r="L1406" t="s">
        <v>423</v>
      </c>
      <c r="M1406">
        <v>16</v>
      </c>
      <c r="N1406">
        <v>32</v>
      </c>
      <c r="O1406" t="s">
        <v>729</v>
      </c>
      <c r="P1406" t="s">
        <v>2977</v>
      </c>
      <c r="Q1406" t="s">
        <v>4705</v>
      </c>
      <c r="R1406" t="str">
        <f>IF(COUNTIF(cpus!B:B, C1406)&gt;0, "found", "Missing")</f>
        <v>found</v>
      </c>
      <c r="S1406" t="str">
        <f>IF(COUNTIF(cpus!C:C, G1406)&gt;0, "found", "Missing")</f>
        <v>found</v>
      </c>
    </row>
    <row r="1407" spans="1:19" x14ac:dyDescent="0.25">
      <c r="A1407" t="str">
        <f t="shared" si="176"/>
        <v>missing</v>
      </c>
      <c r="B1407" t="str">
        <f t="shared" si="174"/>
        <v>missing</v>
      </c>
      <c r="C1407" t="str">
        <f t="shared" si="175"/>
        <v>AMD Ryzen 9 PRO 3900</v>
      </c>
      <c r="D1407" t="str">
        <f t="shared" si="170"/>
        <v>AMD</v>
      </c>
      <c r="E1407" t="str">
        <f t="shared" si="171"/>
        <v>Ryzen 9 PRO 3900</v>
      </c>
      <c r="F1407" t="str">
        <f t="shared" si="172"/>
        <v>Ryzen 9 PRO 3900</v>
      </c>
      <c r="G1407" t="str">
        <f t="shared" si="173"/>
        <v>Ryzen 9 PRO 3900</v>
      </c>
      <c r="H1407" t="str">
        <f t="shared" si="169"/>
        <v>AMD Ryzen 9 PRO 3900</v>
      </c>
      <c r="I1407" t="s">
        <v>4706</v>
      </c>
      <c r="J1407" t="s">
        <v>2014</v>
      </c>
      <c r="K1407" t="s">
        <v>700</v>
      </c>
      <c r="L1407" t="s">
        <v>430</v>
      </c>
      <c r="M1407">
        <v>12</v>
      </c>
      <c r="N1407">
        <v>24</v>
      </c>
      <c r="O1407" t="s">
        <v>424</v>
      </c>
      <c r="P1407" t="s">
        <v>2116</v>
      </c>
      <c r="Q1407" t="s">
        <v>4707</v>
      </c>
      <c r="R1407" t="str">
        <f>IF(COUNTIF(cpus!B:B, C1407)&gt;0, "found", "Missing")</f>
        <v>found</v>
      </c>
      <c r="S1407" t="str">
        <f>IF(COUNTIF(cpus!C:C, G1407)&gt;0, "found", "Missing")</f>
        <v>found</v>
      </c>
    </row>
    <row r="1408" spans="1:19" x14ac:dyDescent="0.25">
      <c r="A1408" t="str">
        <f t="shared" si="176"/>
        <v>missing</v>
      </c>
      <c r="B1408" t="str">
        <f t="shared" si="174"/>
        <v>missing</v>
      </c>
      <c r="C1408" t="str">
        <f t="shared" si="175"/>
        <v>AMD Ryzen 9 PRO 5945</v>
      </c>
      <c r="D1408" t="str">
        <f t="shared" si="170"/>
        <v>AMD</v>
      </c>
      <c r="E1408" t="str">
        <f t="shared" si="171"/>
        <v>Ryzen 9 PRO 5945</v>
      </c>
      <c r="F1408" t="str">
        <f t="shared" si="172"/>
        <v>Ryzen 9 PRO 5945</v>
      </c>
      <c r="G1408" t="str">
        <f t="shared" si="173"/>
        <v>Ryzen 9 PRO 5945</v>
      </c>
      <c r="H1408" t="str">
        <f t="shared" si="169"/>
        <v>AMD Ryzen 9 PRO 5945</v>
      </c>
      <c r="I1408" t="s">
        <v>4708</v>
      </c>
      <c r="J1408" t="s">
        <v>2014</v>
      </c>
      <c r="K1408" t="s">
        <v>2017</v>
      </c>
      <c r="L1408" t="s">
        <v>412</v>
      </c>
      <c r="M1408">
        <v>12</v>
      </c>
      <c r="N1408">
        <v>24</v>
      </c>
      <c r="O1408" t="s">
        <v>424</v>
      </c>
      <c r="P1408" t="s">
        <v>2510</v>
      </c>
      <c r="Q1408" t="s">
        <v>4709</v>
      </c>
      <c r="R1408" t="str">
        <f>IF(COUNTIF(cpus!B:B, C1408)&gt;0, "found", "Missing")</f>
        <v>found</v>
      </c>
      <c r="S1408" t="str">
        <f>IF(COUNTIF(cpus!C:C, G1408)&gt;0, "found", "Missing")</f>
        <v>found</v>
      </c>
    </row>
    <row r="1409" spans="1:19" x14ac:dyDescent="0.25">
      <c r="A1409" t="str">
        <f t="shared" si="176"/>
        <v>missing</v>
      </c>
      <c r="B1409" t="str">
        <f t="shared" si="174"/>
        <v>missing</v>
      </c>
      <c r="C1409" t="str">
        <f t="shared" si="175"/>
        <v>AMD Ryzen 9 PRO 6950H</v>
      </c>
      <c r="D1409" t="str">
        <f t="shared" si="170"/>
        <v>AMD</v>
      </c>
      <c r="E1409" t="str">
        <f t="shared" si="171"/>
        <v>Ryzen 9 PRO 6950H</v>
      </c>
      <c r="F1409" t="str">
        <f t="shared" si="172"/>
        <v>Ryzen 9 PRO 6950H</v>
      </c>
      <c r="G1409" t="str">
        <f t="shared" si="173"/>
        <v>Ryzen 9 PRO 6950H</v>
      </c>
      <c r="H1409" t="str">
        <f t="shared" si="169"/>
        <v>AMD Ryzen 9 PRO 6950H</v>
      </c>
      <c r="I1409" t="s">
        <v>4710</v>
      </c>
      <c r="J1409" t="s">
        <v>4086</v>
      </c>
      <c r="K1409" t="s">
        <v>507</v>
      </c>
      <c r="L1409" t="s">
        <v>481</v>
      </c>
      <c r="M1409">
        <v>8</v>
      </c>
      <c r="N1409">
        <v>16</v>
      </c>
      <c r="O1409" t="s">
        <v>985</v>
      </c>
      <c r="P1409" t="s">
        <v>2510</v>
      </c>
      <c r="Q1409" t="s">
        <v>4711</v>
      </c>
      <c r="R1409" t="str">
        <f>IF(COUNTIF(cpus!B:B, C1409)&gt;0, "found", "Missing")</f>
        <v>found</v>
      </c>
      <c r="S1409" t="str">
        <f>IF(COUNTIF(cpus!C:C, G1409)&gt;0, "found", "Missing")</f>
        <v>found</v>
      </c>
    </row>
    <row r="1410" spans="1:19" x14ac:dyDescent="0.25">
      <c r="A1410" t="str">
        <f t="shared" si="176"/>
        <v>missing</v>
      </c>
      <c r="B1410" t="str">
        <f t="shared" si="174"/>
        <v>missing</v>
      </c>
      <c r="C1410" t="str">
        <f t="shared" si="175"/>
        <v>AMD Ryzen 9 PRO 6950HS</v>
      </c>
      <c r="D1410" t="str">
        <f t="shared" si="170"/>
        <v>AMD</v>
      </c>
      <c r="E1410" t="str">
        <f t="shared" si="171"/>
        <v>Ryzen 9 PRO 6950HS</v>
      </c>
      <c r="F1410" t="str">
        <f t="shared" si="172"/>
        <v>Ryzen 9 PRO 6950HS</v>
      </c>
      <c r="G1410" t="str">
        <f t="shared" si="173"/>
        <v>Ryzen 9 PRO 6950HS</v>
      </c>
      <c r="H1410" t="str">
        <f t="shared" ref="H1410:H1473" si="177">IFERROR(LEFT(C1410, SEARCH(" @", C1410) - 1), C1410)</f>
        <v>AMD Ryzen 9 PRO 6950HS</v>
      </c>
      <c r="I1410" t="s">
        <v>4712</v>
      </c>
      <c r="J1410" t="s">
        <v>4086</v>
      </c>
      <c r="K1410" t="s">
        <v>507</v>
      </c>
      <c r="L1410" t="s">
        <v>481</v>
      </c>
      <c r="M1410">
        <v>8</v>
      </c>
      <c r="N1410">
        <v>16</v>
      </c>
      <c r="O1410" t="s">
        <v>623</v>
      </c>
      <c r="P1410" t="s">
        <v>2957</v>
      </c>
      <c r="Q1410" t="s">
        <v>4713</v>
      </c>
      <c r="R1410" t="str">
        <f>IF(COUNTIF(cpus!B:B, C1410)&gt;0, "found", "Missing")</f>
        <v>found</v>
      </c>
      <c r="S1410" t="str">
        <f>IF(COUNTIF(cpus!C:C, G1410)&gt;0, "found", "Missing")</f>
        <v>found</v>
      </c>
    </row>
    <row r="1411" spans="1:19" x14ac:dyDescent="0.25">
      <c r="A1411" t="str">
        <f t="shared" si="176"/>
        <v>missing</v>
      </c>
      <c r="B1411" t="str">
        <f t="shared" si="174"/>
        <v>missing</v>
      </c>
      <c r="C1411" t="str">
        <f t="shared" si="175"/>
        <v>AMD Ryzen 9 PRO 7940HS</v>
      </c>
      <c r="D1411" t="str">
        <f t="shared" ref="D1411:D1474" si="178">IF(ISNUMBER(SEARCH("AMD",H1411)),"AMD",
IF(ISNUMBER(SEARCH("Intel",H1411)),"Intel",
IF(ISNUMBER(SEARCH("Apple",H1411)),"Apple",
IF(ISNUMBER(SEARCH("ARM",H1411)),"ARM",
IF(ISNUMBER(SEARCH("Google",H1411)),"Google",
IF(ISNUMBER(SEARCH("MediaTek",H1411)),"MediaTek",
IF(ISNUMBER(SEARCH("Qualcomm",H1411)),"Qualcomm",
IF(ISNUMBER(SEARCH("Samsung",H1411)),"Samsung",
IF(ISNUMBER(SEARCH("Snapdragon",H1411)),"Snapdragon","")))))))))</f>
        <v>AMD</v>
      </c>
      <c r="E1411" t="str">
        <f t="shared" ref="E1411:E1474" si="179">TRIM(SUBSTITUTE(SUBSTITUTE(SUBSTITUTE(SUBSTITUTE(SUBSTITUTE(SUBSTITUTE(SUBSTITUTE(SUBSTITUTE(SUBSTITUTE(H1411,
"Apple",""),"ARM",""),"Google",""),"MediaTek",""),"Qualcomm",""),"Samsung",""),"Snapdragon",""),"Intel",""),"AMD",""))</f>
        <v>Ryzen 9 PRO 7940HS</v>
      </c>
      <c r="F1411" t="str">
        <f t="shared" ref="F1411:F1474" si="180">TRIM(SUBSTITUTE(SUBSTITUTE(SUBSTITUTE(SUBSTITUTE(SUBSTITUTE(SUBSTITUTE(SUBSTITUTE(SUBSTITUTE(SUBSTITUTE(E1411,
"Core2 Extreme",""),"Core2 Quad",""),"Core2 Duo",""),"Core",""),
"Pentium Gold",""),"Pentium",""),
"Xeon Platinum",""),"Xeon Gold",""),"Xeon Silver",""))</f>
        <v>Ryzen 9 PRO 7940HS</v>
      </c>
      <c r="G1411" t="str">
        <f t="shared" ref="G1411:G1474" si="181">TRIM(SUBSTITUTE(F1411,"Xeon",""))</f>
        <v>Ryzen 9 PRO 7940HS</v>
      </c>
      <c r="H1411" t="str">
        <f t="shared" si="177"/>
        <v>AMD Ryzen 9 PRO 7940HS</v>
      </c>
      <c r="I1411" t="s">
        <v>4714</v>
      </c>
      <c r="J1411" t="s">
        <v>4093</v>
      </c>
      <c r="K1411" t="s">
        <v>1917</v>
      </c>
      <c r="L1411" t="s">
        <v>413</v>
      </c>
      <c r="M1411">
        <v>8</v>
      </c>
      <c r="N1411">
        <v>16</v>
      </c>
      <c r="O1411" t="s">
        <v>985</v>
      </c>
      <c r="P1411" t="s">
        <v>1892</v>
      </c>
      <c r="Q1411" t="s">
        <v>4715</v>
      </c>
      <c r="R1411" t="str">
        <f>IF(COUNTIF(cpus!B:B, C1411)&gt;0, "found", "Missing")</f>
        <v>found</v>
      </c>
      <c r="S1411" t="str">
        <f>IF(COUNTIF(cpus!C:C, G1411)&gt;0, "found", "Missing")</f>
        <v>found</v>
      </c>
    </row>
    <row r="1412" spans="1:19" x14ac:dyDescent="0.25">
      <c r="A1412" t="str">
        <f t="shared" si="176"/>
        <v>missing</v>
      </c>
      <c r="B1412" t="str">
        <f t="shared" si="174"/>
        <v>missing</v>
      </c>
      <c r="C1412" t="str">
        <f t="shared" si="175"/>
        <v>AMD Ryzen 9 PRO 7945</v>
      </c>
      <c r="D1412" t="str">
        <f t="shared" si="178"/>
        <v>AMD</v>
      </c>
      <c r="E1412" t="str">
        <f t="shared" si="179"/>
        <v>Ryzen 9 PRO 7945</v>
      </c>
      <c r="F1412" t="str">
        <f t="shared" si="180"/>
        <v>Ryzen 9 PRO 7945</v>
      </c>
      <c r="G1412" t="str">
        <f t="shared" si="181"/>
        <v>Ryzen 9 PRO 7945</v>
      </c>
      <c r="H1412" t="str">
        <f t="shared" si="177"/>
        <v>AMD Ryzen 9 PRO 7945</v>
      </c>
      <c r="I1412" t="s">
        <v>4716</v>
      </c>
      <c r="J1412" t="s">
        <v>4262</v>
      </c>
      <c r="K1412" t="s">
        <v>442</v>
      </c>
      <c r="L1412" t="s">
        <v>423</v>
      </c>
      <c r="M1412">
        <v>12</v>
      </c>
      <c r="N1412">
        <v>24</v>
      </c>
      <c r="O1412" t="s">
        <v>424</v>
      </c>
      <c r="P1412" t="s">
        <v>1886</v>
      </c>
      <c r="Q1412" t="s">
        <v>4717</v>
      </c>
      <c r="R1412" t="str">
        <f>IF(COUNTIF(cpus!B:B, C1412)&gt;0, "found", "Missing")</f>
        <v>found</v>
      </c>
      <c r="S1412" t="str">
        <f>IF(COUNTIF(cpus!C:C, G1412)&gt;0, "found", "Missing")</f>
        <v>found</v>
      </c>
    </row>
    <row r="1413" spans="1:19" x14ac:dyDescent="0.25">
      <c r="A1413" t="str">
        <f t="shared" si="176"/>
        <v>missing</v>
      </c>
      <c r="B1413" t="str">
        <f t="shared" si="174"/>
        <v>missing</v>
      </c>
      <c r="C1413" t="str">
        <f t="shared" si="175"/>
        <v>AMD Ryzen 9 PRO 8945HS</v>
      </c>
      <c r="D1413" t="str">
        <f t="shared" si="178"/>
        <v>AMD</v>
      </c>
      <c r="E1413" t="str">
        <f t="shared" si="179"/>
        <v>Ryzen 9 PRO 8945HS</v>
      </c>
      <c r="F1413" t="str">
        <f t="shared" si="180"/>
        <v>Ryzen 9 PRO 8945HS</v>
      </c>
      <c r="G1413" t="str">
        <f t="shared" si="181"/>
        <v>Ryzen 9 PRO 8945HS</v>
      </c>
      <c r="H1413" t="str">
        <f t="shared" si="177"/>
        <v>AMD Ryzen 9 PRO 8945HS</v>
      </c>
      <c r="I1413" t="s">
        <v>4718</v>
      </c>
      <c r="J1413" t="s">
        <v>4093</v>
      </c>
      <c r="K1413" t="s">
        <v>1917</v>
      </c>
      <c r="L1413" t="s">
        <v>413</v>
      </c>
      <c r="M1413">
        <v>8</v>
      </c>
      <c r="N1413">
        <v>16</v>
      </c>
      <c r="O1413" t="s">
        <v>985</v>
      </c>
      <c r="P1413" t="s">
        <v>2874</v>
      </c>
      <c r="Q1413" t="s">
        <v>4719</v>
      </c>
      <c r="R1413" t="str">
        <f>IF(COUNTIF(cpus!B:B, C1413)&gt;0, "found", "Missing")</f>
        <v>found</v>
      </c>
      <c r="S1413" t="str">
        <f>IF(COUNTIF(cpus!C:C, G1413)&gt;0, "found", "Missing")</f>
        <v>found</v>
      </c>
    </row>
    <row r="1414" spans="1:19" x14ac:dyDescent="0.25">
      <c r="A1414" t="str">
        <f t="shared" si="176"/>
        <v>missing</v>
      </c>
      <c r="B1414" t="str">
        <f t="shared" si="174"/>
        <v>missing</v>
      </c>
      <c r="C1414" t="str">
        <f t="shared" si="175"/>
        <v>AMD Ryzen 9 PRO 9945</v>
      </c>
      <c r="D1414" t="str">
        <f t="shared" si="178"/>
        <v>AMD</v>
      </c>
      <c r="E1414" t="str">
        <f t="shared" si="179"/>
        <v>Ryzen 9 PRO 9945</v>
      </c>
      <c r="F1414" t="str">
        <f t="shared" si="180"/>
        <v>Ryzen 9 PRO 9945</v>
      </c>
      <c r="G1414" t="str">
        <f t="shared" si="181"/>
        <v>Ryzen 9 PRO 9945</v>
      </c>
      <c r="H1414" t="str">
        <f t="shared" si="177"/>
        <v>AMD Ryzen 9 PRO 9945</v>
      </c>
      <c r="I1414" t="s">
        <v>4720</v>
      </c>
      <c r="J1414" t="s">
        <v>2974</v>
      </c>
      <c r="K1414" t="s">
        <v>451</v>
      </c>
      <c r="L1414" t="s">
        <v>423</v>
      </c>
      <c r="M1414">
        <v>12</v>
      </c>
      <c r="N1414">
        <v>24</v>
      </c>
      <c r="O1414" t="s">
        <v>424</v>
      </c>
      <c r="P1414" t="s">
        <v>1967</v>
      </c>
      <c r="Q1414" t="s">
        <v>4721</v>
      </c>
      <c r="R1414" t="str">
        <f>IF(COUNTIF(cpus!B:B, C1414)&gt;0, "found", "Missing")</f>
        <v>found</v>
      </c>
      <c r="S1414" t="str">
        <f>IF(COUNTIF(cpus!C:C, G1414)&gt;0, "found", "Missing")</f>
        <v>found</v>
      </c>
    </row>
    <row r="1415" spans="1:19" x14ac:dyDescent="0.25">
      <c r="A1415" t="str">
        <f t="shared" si="176"/>
        <v>missing</v>
      </c>
      <c r="B1415" t="str">
        <f t="shared" si="174"/>
        <v>missing</v>
      </c>
      <c r="C1415" t="str">
        <f t="shared" si="175"/>
        <v>AMD Ryzen AI 5 330</v>
      </c>
      <c r="D1415" t="str">
        <f t="shared" si="178"/>
        <v>AMD</v>
      </c>
      <c r="E1415" t="str">
        <f t="shared" si="179"/>
        <v>Ryzen AI 5 330</v>
      </c>
      <c r="F1415" t="str">
        <f t="shared" si="180"/>
        <v>Ryzen AI 5 330</v>
      </c>
      <c r="G1415" t="str">
        <f t="shared" si="181"/>
        <v>Ryzen AI 5 330</v>
      </c>
      <c r="H1415" t="str">
        <f t="shared" si="177"/>
        <v>AMD Ryzen AI 5 330</v>
      </c>
      <c r="I1415" t="s">
        <v>4722</v>
      </c>
      <c r="J1415" t="s">
        <v>4034</v>
      </c>
      <c r="O1415" t="s">
        <v>4035</v>
      </c>
      <c r="P1415" t="s">
        <v>1967</v>
      </c>
      <c r="Q1415" t="s">
        <v>4723</v>
      </c>
      <c r="R1415" t="str">
        <f>IF(COUNTIF(cpus!B:B, C1415)&gt;0, "found", "Missing")</f>
        <v>found</v>
      </c>
      <c r="S1415" t="str">
        <f>IF(COUNTIF(cpus!C:C, G1415)&gt;0, "found", "Missing")</f>
        <v>found</v>
      </c>
    </row>
    <row r="1416" spans="1:19" x14ac:dyDescent="0.25">
      <c r="A1416" t="str">
        <f t="shared" si="176"/>
        <v>missing</v>
      </c>
      <c r="B1416" t="str">
        <f t="shared" si="174"/>
        <v>missing</v>
      </c>
      <c r="C1416" t="str">
        <f t="shared" si="175"/>
        <v>AMD Ryzen AI 5 330 with Radeon 890M</v>
      </c>
      <c r="D1416" t="str">
        <f t="shared" si="178"/>
        <v>AMD</v>
      </c>
      <c r="E1416" t="str">
        <f t="shared" si="179"/>
        <v>Ryzen AI 5 330 with Radeon 890M</v>
      </c>
      <c r="F1416" t="str">
        <f t="shared" si="180"/>
        <v>Ryzen AI 5 330 with Radeon 890M</v>
      </c>
      <c r="G1416" t="str">
        <f t="shared" si="181"/>
        <v>Ryzen AI 5 330 with Radeon 890M</v>
      </c>
      <c r="H1416" t="str">
        <f t="shared" si="177"/>
        <v>AMD Ryzen AI 5 330 with Radeon 890M</v>
      </c>
      <c r="I1416" t="s">
        <v>4724</v>
      </c>
      <c r="J1416" t="s">
        <v>4034</v>
      </c>
      <c r="O1416" t="s">
        <v>4725</v>
      </c>
      <c r="P1416" t="s">
        <v>1889</v>
      </c>
      <c r="Q1416" t="s">
        <v>4726</v>
      </c>
      <c r="R1416" t="str">
        <f>IF(COUNTIF(cpus!B:B, C1416)&gt;0, "found", "Missing")</f>
        <v>found</v>
      </c>
      <c r="S1416" t="str">
        <f>IF(COUNTIF(cpus!C:C, G1416)&gt;0, "found", "Missing")</f>
        <v>found</v>
      </c>
    </row>
    <row r="1417" spans="1:19" x14ac:dyDescent="0.25">
      <c r="A1417" t="str">
        <f t="shared" si="176"/>
        <v>missing</v>
      </c>
      <c r="B1417" t="str">
        <f t="shared" si="174"/>
        <v>missing</v>
      </c>
      <c r="C1417" t="str">
        <f t="shared" si="175"/>
        <v>AMD Ryzen AI 5 340</v>
      </c>
      <c r="D1417" t="str">
        <f t="shared" si="178"/>
        <v>AMD</v>
      </c>
      <c r="E1417" t="str">
        <f t="shared" si="179"/>
        <v>Ryzen AI 5 340</v>
      </c>
      <c r="F1417" t="str">
        <f t="shared" si="180"/>
        <v>Ryzen AI 5 340</v>
      </c>
      <c r="G1417" t="str">
        <f t="shared" si="181"/>
        <v>Ryzen AI 5 340</v>
      </c>
      <c r="H1417" t="str">
        <f t="shared" si="177"/>
        <v>AMD Ryzen AI 5 340</v>
      </c>
      <c r="I1417" t="s">
        <v>4727</v>
      </c>
      <c r="J1417" t="s">
        <v>4034</v>
      </c>
      <c r="O1417" t="s">
        <v>4035</v>
      </c>
      <c r="P1417" t="s">
        <v>2977</v>
      </c>
      <c r="Q1417" t="s">
        <v>4728</v>
      </c>
      <c r="R1417" t="str">
        <f>IF(COUNTIF(cpus!B:B, C1417)&gt;0, "found", "Missing")</f>
        <v>found</v>
      </c>
      <c r="S1417" t="str">
        <f>IF(COUNTIF(cpus!C:C, G1417)&gt;0, "found", "Missing")</f>
        <v>found</v>
      </c>
    </row>
    <row r="1418" spans="1:19" x14ac:dyDescent="0.25">
      <c r="A1418" t="str">
        <f t="shared" si="176"/>
        <v>missing</v>
      </c>
      <c r="B1418" t="str">
        <f t="shared" si="174"/>
        <v>missing</v>
      </c>
      <c r="C1418" t="str">
        <f t="shared" si="175"/>
        <v>AMD Ryzen AI 5 430</v>
      </c>
      <c r="D1418" t="str">
        <f t="shared" si="178"/>
        <v>AMD</v>
      </c>
      <c r="E1418" t="str">
        <f t="shared" si="179"/>
        <v>Ryzen AI 5 430</v>
      </c>
      <c r="F1418" t="str">
        <f t="shared" si="180"/>
        <v>Ryzen AI 5 430</v>
      </c>
      <c r="G1418" t="str">
        <f t="shared" si="181"/>
        <v>Ryzen AI 5 430</v>
      </c>
      <c r="H1418" t="str">
        <f t="shared" si="177"/>
        <v>AMD Ryzen AI 5 430</v>
      </c>
      <c r="I1418" t="s">
        <v>4729</v>
      </c>
      <c r="P1418" t="s">
        <v>1889</v>
      </c>
      <c r="Q1418" t="s">
        <v>4730</v>
      </c>
      <c r="R1418" t="str">
        <f>IF(COUNTIF(cpus!B:B, C1418)&gt;0, "found", "Missing")</f>
        <v>found</v>
      </c>
      <c r="S1418" t="str">
        <f>IF(COUNTIF(cpus!C:C, G1418)&gt;0, "found", "Missing")</f>
        <v>found</v>
      </c>
    </row>
    <row r="1419" spans="1:19" x14ac:dyDescent="0.25">
      <c r="A1419" t="str">
        <f t="shared" si="176"/>
        <v>missing</v>
      </c>
      <c r="B1419" t="str">
        <f t="shared" si="174"/>
        <v>missing</v>
      </c>
      <c r="C1419" t="str">
        <f t="shared" si="175"/>
        <v>AMD Ryzen AI 5 435</v>
      </c>
      <c r="D1419" t="str">
        <f t="shared" si="178"/>
        <v>AMD</v>
      </c>
      <c r="E1419" t="str">
        <f t="shared" si="179"/>
        <v>Ryzen AI 5 435</v>
      </c>
      <c r="F1419" t="str">
        <f t="shared" si="180"/>
        <v>Ryzen AI 5 435</v>
      </c>
      <c r="G1419" t="str">
        <f t="shared" si="181"/>
        <v>Ryzen AI 5 435</v>
      </c>
      <c r="H1419" t="str">
        <f t="shared" si="177"/>
        <v>AMD Ryzen AI 5 435</v>
      </c>
      <c r="I1419" t="s">
        <v>4731</v>
      </c>
      <c r="J1419" t="s">
        <v>4034</v>
      </c>
      <c r="O1419" t="s">
        <v>4035</v>
      </c>
      <c r="P1419" t="s">
        <v>2695</v>
      </c>
      <c r="Q1419" t="s">
        <v>4732</v>
      </c>
      <c r="R1419" t="str">
        <f>IF(COUNTIF(cpus!B:B, C1419)&gt;0, "found", "Missing")</f>
        <v>found</v>
      </c>
      <c r="S1419" t="str">
        <f>IF(COUNTIF(cpus!C:C, G1419)&gt;0, "found", "Missing")</f>
        <v>found</v>
      </c>
    </row>
    <row r="1420" spans="1:19" x14ac:dyDescent="0.25">
      <c r="A1420" t="str">
        <f t="shared" si="176"/>
        <v>missing</v>
      </c>
      <c r="B1420" t="str">
        <f t="shared" si="174"/>
        <v>missing</v>
      </c>
      <c r="C1420" t="str">
        <f t="shared" si="175"/>
        <v>AMD Ryzen AI 5 PRO 340</v>
      </c>
      <c r="D1420" t="str">
        <f t="shared" si="178"/>
        <v>AMD</v>
      </c>
      <c r="E1420" t="str">
        <f t="shared" si="179"/>
        <v>Ryzen AI 5 PRO 340</v>
      </c>
      <c r="F1420" t="str">
        <f t="shared" si="180"/>
        <v>Ryzen AI 5 PRO 340</v>
      </c>
      <c r="G1420" t="str">
        <f t="shared" si="181"/>
        <v>Ryzen AI 5 PRO 340</v>
      </c>
      <c r="H1420" t="str">
        <f t="shared" si="177"/>
        <v>AMD Ryzen AI 5 PRO 340</v>
      </c>
      <c r="I1420" t="s">
        <v>4733</v>
      </c>
      <c r="J1420" t="s">
        <v>4034</v>
      </c>
      <c r="O1420" t="s">
        <v>4035</v>
      </c>
      <c r="P1420" t="s">
        <v>2977</v>
      </c>
      <c r="Q1420" t="s">
        <v>4734</v>
      </c>
      <c r="R1420" t="str">
        <f>IF(COUNTIF(cpus!B:B, C1420)&gt;0, "found", "Missing")</f>
        <v>found</v>
      </c>
      <c r="S1420" t="str">
        <f>IF(COUNTIF(cpus!C:C, G1420)&gt;0, "found", "Missing")</f>
        <v>found</v>
      </c>
    </row>
    <row r="1421" spans="1:19" x14ac:dyDescent="0.25">
      <c r="A1421" t="str">
        <f t="shared" si="176"/>
        <v>missing</v>
      </c>
      <c r="B1421" t="str">
        <f t="shared" si="174"/>
        <v>missing</v>
      </c>
      <c r="C1421" t="str">
        <f t="shared" si="175"/>
        <v>AMD Ryzen AI 5 PRO 435</v>
      </c>
      <c r="D1421" t="str">
        <f t="shared" si="178"/>
        <v>AMD</v>
      </c>
      <c r="E1421" t="str">
        <f t="shared" si="179"/>
        <v>Ryzen AI 5 PRO 435</v>
      </c>
      <c r="F1421" t="str">
        <f t="shared" si="180"/>
        <v>Ryzen AI 5 PRO 435</v>
      </c>
      <c r="G1421" t="str">
        <f t="shared" si="181"/>
        <v>Ryzen AI 5 PRO 435</v>
      </c>
      <c r="H1421" t="str">
        <f t="shared" si="177"/>
        <v>AMD Ryzen AI 5 PRO 435</v>
      </c>
      <c r="I1421" t="s">
        <v>4735</v>
      </c>
      <c r="J1421" t="s">
        <v>4034</v>
      </c>
      <c r="O1421" t="s">
        <v>4035</v>
      </c>
      <c r="P1421" t="s">
        <v>2695</v>
      </c>
      <c r="Q1421" t="s">
        <v>4736</v>
      </c>
      <c r="R1421" t="str">
        <f>IF(COUNTIF(cpus!B:B, C1421)&gt;0, "found", "Missing")</f>
        <v>found</v>
      </c>
      <c r="S1421" t="str">
        <f>IF(COUNTIF(cpus!C:C, G1421)&gt;0, "found", "Missing")</f>
        <v>found</v>
      </c>
    </row>
    <row r="1422" spans="1:19" x14ac:dyDescent="0.25">
      <c r="A1422" t="str">
        <f t="shared" si="176"/>
        <v>missing</v>
      </c>
      <c r="B1422" t="str">
        <f t="shared" si="174"/>
        <v>missing</v>
      </c>
      <c r="C1422" t="str">
        <f t="shared" si="175"/>
        <v>AMD Ryzen AI 7 350</v>
      </c>
      <c r="D1422" t="str">
        <f t="shared" si="178"/>
        <v>AMD</v>
      </c>
      <c r="E1422" t="str">
        <f t="shared" si="179"/>
        <v>Ryzen AI 7 350</v>
      </c>
      <c r="F1422" t="str">
        <f t="shared" si="180"/>
        <v>Ryzen AI 7 350</v>
      </c>
      <c r="G1422" t="str">
        <f t="shared" si="181"/>
        <v>Ryzen AI 7 350</v>
      </c>
      <c r="H1422" t="str">
        <f t="shared" si="177"/>
        <v>AMD Ryzen AI 7 350</v>
      </c>
      <c r="I1422" t="s">
        <v>4737</v>
      </c>
      <c r="O1422" t="s">
        <v>985</v>
      </c>
      <c r="P1422" t="s">
        <v>1902</v>
      </c>
      <c r="Q1422" t="s">
        <v>4738</v>
      </c>
      <c r="R1422" t="str">
        <f>IF(COUNTIF(cpus!B:B, C1422)&gt;0, "found", "Missing")</f>
        <v>found</v>
      </c>
      <c r="S1422" t="str">
        <f>IF(COUNTIF(cpus!C:C, G1422)&gt;0, "found", "Missing")</f>
        <v>found</v>
      </c>
    </row>
    <row r="1423" spans="1:19" x14ac:dyDescent="0.25">
      <c r="A1423" t="str">
        <f t="shared" si="176"/>
        <v>missing</v>
      </c>
      <c r="B1423" t="str">
        <f t="shared" si="174"/>
        <v>missing</v>
      </c>
      <c r="C1423" t="str">
        <f t="shared" si="175"/>
        <v>AMD Ryzen AI 7 445</v>
      </c>
      <c r="D1423" t="str">
        <f t="shared" si="178"/>
        <v>AMD</v>
      </c>
      <c r="E1423" t="str">
        <f t="shared" si="179"/>
        <v>Ryzen AI 7 445</v>
      </c>
      <c r="F1423" t="str">
        <f t="shared" si="180"/>
        <v>Ryzen AI 7 445</v>
      </c>
      <c r="G1423" t="str">
        <f t="shared" si="181"/>
        <v>Ryzen AI 7 445</v>
      </c>
      <c r="H1423" t="str">
        <f t="shared" si="177"/>
        <v>AMD Ryzen AI 7 445</v>
      </c>
      <c r="I1423" t="s">
        <v>4739</v>
      </c>
      <c r="J1423" t="s">
        <v>4034</v>
      </c>
      <c r="O1423" t="s">
        <v>4035</v>
      </c>
      <c r="P1423" t="s">
        <v>2695</v>
      </c>
      <c r="Q1423" t="s">
        <v>4740</v>
      </c>
      <c r="R1423" t="str">
        <f>IF(COUNTIF(cpus!B:B, C1423)&gt;0, "found", "Missing")</f>
        <v>found</v>
      </c>
      <c r="S1423" t="str">
        <f>IF(COUNTIF(cpus!C:C, G1423)&gt;0, "found", "Missing")</f>
        <v>found</v>
      </c>
    </row>
    <row r="1424" spans="1:19" x14ac:dyDescent="0.25">
      <c r="A1424" t="str">
        <f t="shared" si="176"/>
        <v>missing</v>
      </c>
      <c r="B1424" t="str">
        <f t="shared" si="174"/>
        <v>missing</v>
      </c>
      <c r="C1424" t="str">
        <f t="shared" si="175"/>
        <v>AMD Ryzen AI 7 450</v>
      </c>
      <c r="D1424" t="str">
        <f t="shared" si="178"/>
        <v>AMD</v>
      </c>
      <c r="E1424" t="str">
        <f t="shared" si="179"/>
        <v>Ryzen AI 7 450</v>
      </c>
      <c r="F1424" t="str">
        <f t="shared" si="180"/>
        <v>Ryzen AI 7 450</v>
      </c>
      <c r="G1424" t="str">
        <f t="shared" si="181"/>
        <v>Ryzen AI 7 450</v>
      </c>
      <c r="H1424" t="str">
        <f t="shared" si="177"/>
        <v>AMD Ryzen AI 7 450</v>
      </c>
      <c r="I1424" t="s">
        <v>4741</v>
      </c>
      <c r="J1424" t="s">
        <v>4034</v>
      </c>
      <c r="O1424" t="s">
        <v>4035</v>
      </c>
      <c r="P1424" t="s">
        <v>3111</v>
      </c>
      <c r="Q1424" t="s">
        <v>4742</v>
      </c>
      <c r="R1424" t="str">
        <f>IF(COUNTIF(cpus!B:B, C1424)&gt;0, "found", "Missing")</f>
        <v>found</v>
      </c>
      <c r="S1424" t="str">
        <f>IF(COUNTIF(cpus!C:C, G1424)&gt;0, "found", "Missing")</f>
        <v>found</v>
      </c>
    </row>
    <row r="1425" spans="1:19" x14ac:dyDescent="0.25">
      <c r="A1425" t="str">
        <f t="shared" si="176"/>
        <v>missing</v>
      </c>
      <c r="B1425" t="str">
        <f t="shared" si="174"/>
        <v>missing</v>
      </c>
      <c r="C1425" t="str">
        <f t="shared" si="175"/>
        <v>AMD Ryzen AI 7 H 350</v>
      </c>
      <c r="D1425" t="str">
        <f t="shared" si="178"/>
        <v>AMD</v>
      </c>
      <c r="E1425" t="str">
        <f t="shared" si="179"/>
        <v>Ryzen AI 7 H 350</v>
      </c>
      <c r="F1425" t="str">
        <f t="shared" si="180"/>
        <v>Ryzen AI 7 H 350</v>
      </c>
      <c r="G1425" t="str">
        <f t="shared" si="181"/>
        <v>Ryzen AI 7 H 350</v>
      </c>
      <c r="H1425" t="str">
        <f t="shared" si="177"/>
        <v>AMD Ryzen AI 7 H 350</v>
      </c>
      <c r="I1425" t="s">
        <v>4743</v>
      </c>
      <c r="O1425" t="s">
        <v>4035</v>
      </c>
      <c r="P1425" t="s">
        <v>2977</v>
      </c>
      <c r="Q1425" t="s">
        <v>4744</v>
      </c>
      <c r="R1425" t="str">
        <f>IF(COUNTIF(cpus!B:B, C1425)&gt;0, "found", "Missing")</f>
        <v>found</v>
      </c>
      <c r="S1425" t="str">
        <f>IF(COUNTIF(cpus!C:C, G1425)&gt;0, "found", "Missing")</f>
        <v>found</v>
      </c>
    </row>
    <row r="1426" spans="1:19" x14ac:dyDescent="0.25">
      <c r="A1426" t="str">
        <f t="shared" si="176"/>
        <v>missing</v>
      </c>
      <c r="B1426" t="str">
        <f t="shared" si="174"/>
        <v>missing</v>
      </c>
      <c r="C1426" t="str">
        <f t="shared" si="175"/>
        <v>AMD Ryzen AI 7 PRO 350</v>
      </c>
      <c r="D1426" t="str">
        <f t="shared" si="178"/>
        <v>AMD</v>
      </c>
      <c r="E1426" t="str">
        <f t="shared" si="179"/>
        <v>Ryzen AI 7 PRO 350</v>
      </c>
      <c r="F1426" t="str">
        <f t="shared" si="180"/>
        <v>Ryzen AI 7 PRO 350</v>
      </c>
      <c r="G1426" t="str">
        <f t="shared" si="181"/>
        <v>Ryzen AI 7 PRO 350</v>
      </c>
      <c r="H1426" t="str">
        <f t="shared" si="177"/>
        <v>AMD Ryzen AI 7 PRO 350</v>
      </c>
      <c r="I1426" t="s">
        <v>4745</v>
      </c>
      <c r="J1426" t="s">
        <v>4034</v>
      </c>
      <c r="O1426" t="s">
        <v>4035</v>
      </c>
      <c r="P1426" t="s">
        <v>1897</v>
      </c>
      <c r="Q1426" t="s">
        <v>4746</v>
      </c>
      <c r="R1426" t="str">
        <f>IF(COUNTIF(cpus!B:B, C1426)&gt;0, "found", "Missing")</f>
        <v>found</v>
      </c>
      <c r="S1426" t="str">
        <f>IF(COUNTIF(cpus!C:C, G1426)&gt;0, "found", "Missing")</f>
        <v>found</v>
      </c>
    </row>
    <row r="1427" spans="1:19" x14ac:dyDescent="0.25">
      <c r="A1427" t="str">
        <f t="shared" si="176"/>
        <v>missing</v>
      </c>
      <c r="B1427" t="str">
        <f t="shared" si="174"/>
        <v>missing</v>
      </c>
      <c r="C1427" t="str">
        <f t="shared" si="175"/>
        <v>AMD Ryzen AI 7 PRO 360</v>
      </c>
      <c r="D1427" t="str">
        <f t="shared" si="178"/>
        <v>AMD</v>
      </c>
      <c r="E1427" t="str">
        <f t="shared" si="179"/>
        <v>Ryzen AI 7 PRO 360</v>
      </c>
      <c r="F1427" t="str">
        <f t="shared" si="180"/>
        <v>Ryzen AI 7 PRO 360</v>
      </c>
      <c r="G1427" t="str">
        <f t="shared" si="181"/>
        <v>Ryzen AI 7 PRO 360</v>
      </c>
      <c r="H1427" t="str">
        <f t="shared" si="177"/>
        <v>AMD Ryzen AI 7 PRO 360</v>
      </c>
      <c r="I1427" t="s">
        <v>4747</v>
      </c>
      <c r="J1427" t="s">
        <v>4034</v>
      </c>
      <c r="O1427" t="s">
        <v>4035</v>
      </c>
      <c r="P1427" t="s">
        <v>1902</v>
      </c>
      <c r="Q1427" t="s">
        <v>4748</v>
      </c>
      <c r="R1427" t="str">
        <f>IF(COUNTIF(cpus!B:B, C1427)&gt;0, "found", "Missing")</f>
        <v>found</v>
      </c>
      <c r="S1427" t="str">
        <f>IF(COUNTIF(cpus!C:C, G1427)&gt;0, "found", "Missing")</f>
        <v>found</v>
      </c>
    </row>
    <row r="1428" spans="1:19" x14ac:dyDescent="0.25">
      <c r="A1428" t="str">
        <f t="shared" si="176"/>
        <v>missing</v>
      </c>
      <c r="B1428" t="str">
        <f t="shared" si="174"/>
        <v>missing</v>
      </c>
      <c r="C1428" t="str">
        <f t="shared" si="175"/>
        <v>AMD Ryzen AI 7 PRO 450</v>
      </c>
      <c r="D1428" t="str">
        <f t="shared" si="178"/>
        <v>AMD</v>
      </c>
      <c r="E1428" t="str">
        <f t="shared" si="179"/>
        <v>Ryzen AI 7 PRO 450</v>
      </c>
      <c r="F1428" t="str">
        <f t="shared" si="180"/>
        <v>Ryzen AI 7 PRO 450</v>
      </c>
      <c r="G1428" t="str">
        <f t="shared" si="181"/>
        <v>Ryzen AI 7 PRO 450</v>
      </c>
      <c r="H1428" t="str">
        <f t="shared" si="177"/>
        <v>AMD Ryzen AI 7 PRO 450</v>
      </c>
      <c r="I1428" t="s">
        <v>4749</v>
      </c>
      <c r="P1428" t="s">
        <v>1889</v>
      </c>
      <c r="Q1428" t="s">
        <v>4750</v>
      </c>
      <c r="R1428" t="str">
        <f>IF(COUNTIF(cpus!B:B, C1428)&gt;0, "found", "Missing")</f>
        <v>found</v>
      </c>
      <c r="S1428" t="str">
        <f>IF(COUNTIF(cpus!C:C, G1428)&gt;0, "found", "Missing")</f>
        <v>found</v>
      </c>
    </row>
    <row r="1429" spans="1:19" x14ac:dyDescent="0.25">
      <c r="A1429" t="str">
        <f t="shared" si="176"/>
        <v>missing</v>
      </c>
      <c r="B1429" t="str">
        <f t="shared" si="174"/>
        <v>missing</v>
      </c>
      <c r="C1429" t="str">
        <f t="shared" si="175"/>
        <v>AMD Ryzen AI 9 365</v>
      </c>
      <c r="D1429" t="str">
        <f t="shared" si="178"/>
        <v>AMD</v>
      </c>
      <c r="E1429" t="str">
        <f t="shared" si="179"/>
        <v>Ryzen AI 9 365</v>
      </c>
      <c r="F1429" t="str">
        <f t="shared" si="180"/>
        <v>Ryzen AI 9 365</v>
      </c>
      <c r="G1429" t="str">
        <f t="shared" si="181"/>
        <v>Ryzen AI 9 365</v>
      </c>
      <c r="H1429" t="str">
        <f t="shared" si="177"/>
        <v>AMD Ryzen AI 9 365</v>
      </c>
      <c r="I1429" t="s">
        <v>4751</v>
      </c>
      <c r="J1429" t="s">
        <v>4034</v>
      </c>
      <c r="O1429" t="s">
        <v>4035</v>
      </c>
      <c r="P1429" t="s">
        <v>2874</v>
      </c>
      <c r="Q1429" t="s">
        <v>4752</v>
      </c>
      <c r="R1429" t="str">
        <f>IF(COUNTIF(cpus!B:B, C1429)&gt;0, "found", "Missing")</f>
        <v>found</v>
      </c>
      <c r="S1429" t="str">
        <f>IF(COUNTIF(cpus!C:C, G1429)&gt;0, "found", "Missing")</f>
        <v>found</v>
      </c>
    </row>
    <row r="1430" spans="1:19" x14ac:dyDescent="0.25">
      <c r="A1430" t="str">
        <f t="shared" si="176"/>
        <v>missing</v>
      </c>
      <c r="B1430" t="str">
        <f t="shared" si="174"/>
        <v>missing</v>
      </c>
      <c r="C1430" t="str">
        <f t="shared" si="175"/>
        <v>AMD Ryzen AI 9 465</v>
      </c>
      <c r="D1430" t="str">
        <f t="shared" si="178"/>
        <v>AMD</v>
      </c>
      <c r="E1430" t="str">
        <f t="shared" si="179"/>
        <v>Ryzen AI 9 465</v>
      </c>
      <c r="F1430" t="str">
        <f t="shared" si="180"/>
        <v>Ryzen AI 9 465</v>
      </c>
      <c r="G1430" t="str">
        <f t="shared" si="181"/>
        <v>Ryzen AI 9 465</v>
      </c>
      <c r="H1430" t="str">
        <f t="shared" si="177"/>
        <v>AMD Ryzen AI 9 465</v>
      </c>
      <c r="I1430" t="s">
        <v>4753</v>
      </c>
      <c r="J1430" t="s">
        <v>4034</v>
      </c>
      <c r="O1430" t="s">
        <v>4035</v>
      </c>
      <c r="P1430" t="s">
        <v>2695</v>
      </c>
      <c r="Q1430" t="s">
        <v>4754</v>
      </c>
      <c r="R1430" t="str">
        <f>IF(COUNTIF(cpus!B:B, C1430)&gt;0, "found", "Missing")</f>
        <v>found</v>
      </c>
      <c r="S1430" t="str">
        <f>IF(COUNTIF(cpus!C:C, G1430)&gt;0, "found", "Missing")</f>
        <v>found</v>
      </c>
    </row>
    <row r="1431" spans="1:19" x14ac:dyDescent="0.25">
      <c r="A1431" t="str">
        <f t="shared" si="176"/>
        <v>missing</v>
      </c>
      <c r="B1431" t="str">
        <f t="shared" si="174"/>
        <v>missing</v>
      </c>
      <c r="C1431" t="str">
        <f t="shared" si="175"/>
        <v>AMD Ryzen AI 9 H 365</v>
      </c>
      <c r="D1431" t="str">
        <f t="shared" si="178"/>
        <v>AMD</v>
      </c>
      <c r="E1431" t="str">
        <f t="shared" si="179"/>
        <v>Ryzen AI 9 H 365</v>
      </c>
      <c r="F1431" t="str">
        <f t="shared" si="180"/>
        <v>Ryzen AI 9 H 365</v>
      </c>
      <c r="G1431" t="str">
        <f t="shared" si="181"/>
        <v>Ryzen AI 9 H 365</v>
      </c>
      <c r="H1431" t="str">
        <f t="shared" si="177"/>
        <v>AMD Ryzen AI 9 H 365</v>
      </c>
      <c r="I1431" t="s">
        <v>4755</v>
      </c>
      <c r="O1431" t="s">
        <v>611</v>
      </c>
      <c r="P1431" t="s">
        <v>2977</v>
      </c>
      <c r="Q1431" t="s">
        <v>4756</v>
      </c>
      <c r="R1431" t="str">
        <f>IF(COUNTIF(cpus!B:B, C1431)&gt;0, "found", "Missing")</f>
        <v>found</v>
      </c>
      <c r="S1431" t="str">
        <f>IF(COUNTIF(cpus!C:C, G1431)&gt;0, "found", "Missing")</f>
        <v>found</v>
      </c>
    </row>
    <row r="1432" spans="1:19" x14ac:dyDescent="0.25">
      <c r="A1432" t="str">
        <f t="shared" si="176"/>
        <v>missing</v>
      </c>
      <c r="B1432" t="str">
        <f t="shared" si="174"/>
        <v>missing</v>
      </c>
      <c r="C1432" t="str">
        <f t="shared" si="175"/>
        <v>AMD Ryzen AI 9 H 465</v>
      </c>
      <c r="D1432" t="str">
        <f t="shared" si="178"/>
        <v>AMD</v>
      </c>
      <c r="E1432" t="str">
        <f t="shared" si="179"/>
        <v>Ryzen AI 9 H 465</v>
      </c>
      <c r="F1432" t="str">
        <f t="shared" si="180"/>
        <v>Ryzen AI 9 H 465</v>
      </c>
      <c r="G1432" t="str">
        <f t="shared" si="181"/>
        <v>Ryzen AI 9 H 465</v>
      </c>
      <c r="H1432" t="str">
        <f t="shared" si="177"/>
        <v>AMD Ryzen AI 9 H 465</v>
      </c>
      <c r="I1432" t="s">
        <v>4757</v>
      </c>
      <c r="J1432" t="s">
        <v>4034</v>
      </c>
      <c r="O1432" t="s">
        <v>4035</v>
      </c>
      <c r="P1432" t="s">
        <v>2695</v>
      </c>
      <c r="Q1432" t="s">
        <v>4758</v>
      </c>
      <c r="R1432" t="str">
        <f>IF(COUNTIF(cpus!B:B, C1432)&gt;0, "found", "Missing")</f>
        <v>found</v>
      </c>
      <c r="S1432" t="str">
        <f>IF(COUNTIF(cpus!C:C, G1432)&gt;0, "found", "Missing")</f>
        <v>found</v>
      </c>
    </row>
    <row r="1433" spans="1:19" x14ac:dyDescent="0.25">
      <c r="A1433" t="str">
        <f t="shared" si="176"/>
        <v>missing</v>
      </c>
      <c r="B1433" t="str">
        <f t="shared" si="174"/>
        <v>missing</v>
      </c>
      <c r="C1433" t="str">
        <f t="shared" si="175"/>
        <v>AMD Ryzen AI 9 HX 370</v>
      </c>
      <c r="D1433" t="str">
        <f t="shared" si="178"/>
        <v>AMD</v>
      </c>
      <c r="E1433" t="str">
        <f t="shared" si="179"/>
        <v>Ryzen AI 9 HX 370</v>
      </c>
      <c r="F1433" t="str">
        <f t="shared" si="180"/>
        <v>Ryzen AI 9 HX 370</v>
      </c>
      <c r="G1433" t="str">
        <f t="shared" si="181"/>
        <v>Ryzen AI 9 HX 370</v>
      </c>
      <c r="H1433" t="str">
        <f t="shared" si="177"/>
        <v>AMD Ryzen AI 9 HX 370</v>
      </c>
      <c r="I1433" t="s">
        <v>4759</v>
      </c>
      <c r="J1433" t="s">
        <v>4034</v>
      </c>
      <c r="O1433" t="s">
        <v>4035</v>
      </c>
      <c r="P1433" t="s">
        <v>2874</v>
      </c>
      <c r="Q1433" t="s">
        <v>4760</v>
      </c>
      <c r="R1433" t="str">
        <f>IF(COUNTIF(cpus!B:B, C1433)&gt;0, "found", "Missing")</f>
        <v>found</v>
      </c>
      <c r="S1433" t="str">
        <f>IF(COUNTIF(cpus!C:C, G1433)&gt;0, "found", "Missing")</f>
        <v>found</v>
      </c>
    </row>
    <row r="1434" spans="1:19" x14ac:dyDescent="0.25">
      <c r="A1434" t="str">
        <f t="shared" si="176"/>
        <v>missing</v>
      </c>
      <c r="B1434" t="str">
        <f t="shared" si="174"/>
        <v>missing</v>
      </c>
      <c r="C1434" t="str">
        <f t="shared" si="175"/>
        <v>AMD Ryzen AI 9 HX 375</v>
      </c>
      <c r="D1434" t="str">
        <f t="shared" si="178"/>
        <v>AMD</v>
      </c>
      <c r="E1434" t="str">
        <f t="shared" si="179"/>
        <v>Ryzen AI 9 HX 375</v>
      </c>
      <c r="F1434" t="str">
        <f t="shared" si="180"/>
        <v>Ryzen AI 9 HX 375</v>
      </c>
      <c r="G1434" t="str">
        <f t="shared" si="181"/>
        <v>Ryzen AI 9 HX 375</v>
      </c>
      <c r="H1434" t="str">
        <f t="shared" si="177"/>
        <v>AMD Ryzen AI 9 HX 375</v>
      </c>
      <c r="I1434" t="s">
        <v>4761</v>
      </c>
      <c r="J1434" t="s">
        <v>4034</v>
      </c>
      <c r="O1434" t="s">
        <v>4035</v>
      </c>
      <c r="P1434" t="s">
        <v>1902</v>
      </c>
      <c r="Q1434" t="s">
        <v>4762</v>
      </c>
      <c r="R1434" t="str">
        <f>IF(COUNTIF(cpus!B:B, C1434)&gt;0, "found", "Missing")</f>
        <v>found</v>
      </c>
      <c r="S1434" t="str">
        <f>IF(COUNTIF(cpus!C:C, G1434)&gt;0, "found", "Missing")</f>
        <v>found</v>
      </c>
    </row>
    <row r="1435" spans="1:19" x14ac:dyDescent="0.25">
      <c r="A1435" t="str">
        <f t="shared" si="176"/>
        <v>missing</v>
      </c>
      <c r="B1435" t="str">
        <f t="shared" si="174"/>
        <v>missing</v>
      </c>
      <c r="C1435" t="str">
        <f t="shared" si="175"/>
        <v>AMD Ryzen AI 9 HX 470</v>
      </c>
      <c r="D1435" t="str">
        <f t="shared" si="178"/>
        <v>AMD</v>
      </c>
      <c r="E1435" t="str">
        <f t="shared" si="179"/>
        <v>Ryzen AI 9 HX 470</v>
      </c>
      <c r="F1435" t="str">
        <f t="shared" si="180"/>
        <v>Ryzen AI 9 HX 470</v>
      </c>
      <c r="G1435" t="str">
        <f t="shared" si="181"/>
        <v>Ryzen AI 9 HX 470</v>
      </c>
      <c r="H1435" t="str">
        <f t="shared" si="177"/>
        <v>AMD Ryzen AI 9 HX 470</v>
      </c>
      <c r="I1435" t="s">
        <v>4763</v>
      </c>
      <c r="O1435" t="s">
        <v>4035</v>
      </c>
      <c r="P1435" t="s">
        <v>1889</v>
      </c>
      <c r="Q1435" t="s">
        <v>4764</v>
      </c>
      <c r="R1435" t="str">
        <f>IF(COUNTIF(cpus!B:B, C1435)&gt;0, "found", "Missing")</f>
        <v>found</v>
      </c>
      <c r="S1435" t="str">
        <f>IF(COUNTIF(cpus!C:C, G1435)&gt;0, "found", "Missing")</f>
        <v>found</v>
      </c>
    </row>
    <row r="1436" spans="1:19" x14ac:dyDescent="0.25">
      <c r="A1436" t="str">
        <f t="shared" si="176"/>
        <v>missing</v>
      </c>
      <c r="B1436" t="str">
        <f t="shared" si="174"/>
        <v>missing</v>
      </c>
      <c r="C1436" t="str">
        <f t="shared" si="175"/>
        <v>AMD Ryzen AI 9 HX PRO 370</v>
      </c>
      <c r="D1436" t="str">
        <f t="shared" si="178"/>
        <v>AMD</v>
      </c>
      <c r="E1436" t="str">
        <f t="shared" si="179"/>
        <v>Ryzen AI 9 HX PRO 370</v>
      </c>
      <c r="F1436" t="str">
        <f t="shared" si="180"/>
        <v>Ryzen AI 9 HX PRO 370</v>
      </c>
      <c r="G1436" t="str">
        <f t="shared" si="181"/>
        <v>Ryzen AI 9 HX PRO 370</v>
      </c>
      <c r="H1436" t="str">
        <f t="shared" si="177"/>
        <v>AMD Ryzen AI 9 HX PRO 370</v>
      </c>
      <c r="I1436" t="s">
        <v>4765</v>
      </c>
      <c r="J1436" t="s">
        <v>4034</v>
      </c>
      <c r="O1436" t="s">
        <v>4035</v>
      </c>
      <c r="P1436" t="s">
        <v>1897</v>
      </c>
      <c r="Q1436" t="s">
        <v>4766</v>
      </c>
      <c r="R1436" t="str">
        <f>IF(COUNTIF(cpus!B:B, C1436)&gt;0, "found", "Missing")</f>
        <v>found</v>
      </c>
      <c r="S1436" t="str">
        <f>IF(COUNTIF(cpus!C:C, G1436)&gt;0, "found", "Missing")</f>
        <v>found</v>
      </c>
    </row>
    <row r="1437" spans="1:19" x14ac:dyDescent="0.25">
      <c r="A1437" t="str">
        <f t="shared" si="176"/>
        <v>missing</v>
      </c>
      <c r="B1437" t="str">
        <f t="shared" si="174"/>
        <v>missing</v>
      </c>
      <c r="C1437" t="str">
        <f t="shared" si="175"/>
        <v>AMD Ryzen AI 9 HX PRO 375</v>
      </c>
      <c r="D1437" t="str">
        <f t="shared" si="178"/>
        <v>AMD</v>
      </c>
      <c r="E1437" t="str">
        <f t="shared" si="179"/>
        <v>Ryzen AI 9 HX PRO 375</v>
      </c>
      <c r="F1437" t="str">
        <f t="shared" si="180"/>
        <v>Ryzen AI 9 HX PRO 375</v>
      </c>
      <c r="G1437" t="str">
        <f t="shared" si="181"/>
        <v>Ryzen AI 9 HX PRO 375</v>
      </c>
      <c r="H1437" t="str">
        <f t="shared" si="177"/>
        <v>AMD Ryzen AI 9 HX PRO 375</v>
      </c>
      <c r="I1437" t="s">
        <v>4767</v>
      </c>
      <c r="J1437" t="s">
        <v>4034</v>
      </c>
      <c r="O1437" t="s">
        <v>4035</v>
      </c>
      <c r="P1437" t="s">
        <v>1897</v>
      </c>
      <c r="Q1437" t="s">
        <v>4768</v>
      </c>
      <c r="R1437" t="str">
        <f>IF(COUNTIF(cpus!B:B, C1437)&gt;0, "found", "Missing")</f>
        <v>found</v>
      </c>
      <c r="S1437" t="str">
        <f>IF(COUNTIF(cpus!C:C, G1437)&gt;0, "found", "Missing")</f>
        <v>found</v>
      </c>
    </row>
    <row r="1438" spans="1:19" x14ac:dyDescent="0.25">
      <c r="A1438" t="str">
        <f t="shared" si="176"/>
        <v>missing</v>
      </c>
      <c r="B1438" t="str">
        <f t="shared" ref="B1438:B1498" si="182">IF(COUNTIF(C1438,"*[Dual CPU]*"),"found","missing")</f>
        <v>missing</v>
      </c>
      <c r="C1438" t="str">
        <f t="shared" si="175"/>
        <v>AMD Ryzen AI 9 HX PRO 470</v>
      </c>
      <c r="D1438" t="str">
        <f t="shared" si="178"/>
        <v>AMD</v>
      </c>
      <c r="E1438" t="str">
        <f t="shared" si="179"/>
        <v>Ryzen AI 9 HX PRO 470</v>
      </c>
      <c r="F1438" t="str">
        <f t="shared" si="180"/>
        <v>Ryzen AI 9 HX PRO 470</v>
      </c>
      <c r="G1438" t="str">
        <f t="shared" si="181"/>
        <v>Ryzen AI 9 HX PRO 470</v>
      </c>
      <c r="H1438" t="str">
        <f t="shared" si="177"/>
        <v>AMD Ryzen AI 9 HX PRO 470</v>
      </c>
      <c r="I1438" t="s">
        <v>4769</v>
      </c>
      <c r="J1438" t="s">
        <v>4034</v>
      </c>
      <c r="O1438" t="s">
        <v>4035</v>
      </c>
      <c r="P1438" t="s">
        <v>2695</v>
      </c>
      <c r="Q1438" t="s">
        <v>4770</v>
      </c>
      <c r="R1438" t="str">
        <f>IF(COUNTIF(cpus!B:B, C1438)&gt;0, "found", "Missing")</f>
        <v>found</v>
      </c>
      <c r="S1438" t="str">
        <f>IF(COUNTIF(cpus!C:C, G1438)&gt;0, "found", "Missing")</f>
        <v>found</v>
      </c>
    </row>
    <row r="1439" spans="1:19" x14ac:dyDescent="0.25">
      <c r="A1439" t="str">
        <f t="shared" si="176"/>
        <v>missing</v>
      </c>
      <c r="B1439" t="str">
        <f t="shared" si="182"/>
        <v>missing</v>
      </c>
      <c r="C1439" t="str">
        <f t="shared" si="175"/>
        <v>AMD Ryzen AI Max 385</v>
      </c>
      <c r="D1439" t="str">
        <f t="shared" si="178"/>
        <v>AMD</v>
      </c>
      <c r="E1439" t="str">
        <f t="shared" si="179"/>
        <v>Ryzen AI Max 385</v>
      </c>
      <c r="F1439" t="str">
        <f t="shared" si="180"/>
        <v>Ryzen AI Max 385</v>
      </c>
      <c r="G1439" t="str">
        <f t="shared" si="181"/>
        <v>Ryzen AI Max 385</v>
      </c>
      <c r="H1439" t="str">
        <f t="shared" si="177"/>
        <v>AMD Ryzen AI Max 385</v>
      </c>
      <c r="I1439" t="s">
        <v>4771</v>
      </c>
      <c r="J1439" t="s">
        <v>4772</v>
      </c>
      <c r="K1439" t="s">
        <v>426</v>
      </c>
      <c r="L1439" t="s">
        <v>3195</v>
      </c>
      <c r="M1439">
        <v>8</v>
      </c>
      <c r="N1439">
        <v>16</v>
      </c>
      <c r="O1439" t="s">
        <v>729</v>
      </c>
      <c r="P1439" t="s">
        <v>1897</v>
      </c>
      <c r="Q1439" t="s">
        <v>4773</v>
      </c>
      <c r="R1439" t="str">
        <f>IF(COUNTIF(cpus!B:B, C1439)&gt;0, "found", "Missing")</f>
        <v>found</v>
      </c>
      <c r="S1439" t="str">
        <f>IF(COUNTIF(cpus!C:C, G1439)&gt;0, "found", "Missing")</f>
        <v>found</v>
      </c>
    </row>
    <row r="1440" spans="1:19" x14ac:dyDescent="0.25">
      <c r="A1440" t="str">
        <f t="shared" si="176"/>
        <v>missing</v>
      </c>
      <c r="B1440" t="str">
        <f t="shared" si="182"/>
        <v>missing</v>
      </c>
      <c r="C1440" t="str">
        <f t="shared" si="175"/>
        <v>AMD Ryzen AI Max 390</v>
      </c>
      <c r="D1440" t="str">
        <f t="shared" si="178"/>
        <v>AMD</v>
      </c>
      <c r="E1440" t="str">
        <f t="shared" si="179"/>
        <v>Ryzen AI Max 390</v>
      </c>
      <c r="F1440" t="str">
        <f t="shared" si="180"/>
        <v>Ryzen AI Max 390</v>
      </c>
      <c r="G1440" t="str">
        <f t="shared" si="181"/>
        <v>Ryzen AI Max 390</v>
      </c>
      <c r="H1440" t="str">
        <f t="shared" si="177"/>
        <v>AMD Ryzen AI Max 390</v>
      </c>
      <c r="I1440" t="s">
        <v>4774</v>
      </c>
      <c r="J1440" t="s">
        <v>4772</v>
      </c>
      <c r="K1440" t="s">
        <v>469</v>
      </c>
      <c r="L1440" t="s">
        <v>3195</v>
      </c>
      <c r="M1440">
        <v>12</v>
      </c>
      <c r="N1440">
        <v>24</v>
      </c>
      <c r="O1440" t="s">
        <v>729</v>
      </c>
      <c r="P1440" t="s">
        <v>1897</v>
      </c>
      <c r="Q1440" t="s">
        <v>4775</v>
      </c>
      <c r="R1440" t="str">
        <f>IF(COUNTIF(cpus!B:B, C1440)&gt;0, "found", "Missing")</f>
        <v>found</v>
      </c>
      <c r="S1440" t="str">
        <f>IF(COUNTIF(cpus!C:C, G1440)&gt;0, "found", "Missing")</f>
        <v>found</v>
      </c>
    </row>
    <row r="1441" spans="1:19" x14ac:dyDescent="0.25">
      <c r="A1441" t="str">
        <f t="shared" si="176"/>
        <v>missing</v>
      </c>
      <c r="B1441" t="str">
        <f t="shared" si="182"/>
        <v>missing</v>
      </c>
      <c r="C1441" t="str">
        <f t="shared" si="175"/>
        <v>AMD Ryzen AI Max Pro 380</v>
      </c>
      <c r="D1441" t="str">
        <f t="shared" si="178"/>
        <v>AMD</v>
      </c>
      <c r="E1441" t="str">
        <f t="shared" si="179"/>
        <v>Ryzen AI Max Pro 380</v>
      </c>
      <c r="F1441" t="str">
        <f t="shared" si="180"/>
        <v>Ryzen AI Max Pro 380</v>
      </c>
      <c r="G1441" t="str">
        <f t="shared" si="181"/>
        <v>Ryzen AI Max Pro 380</v>
      </c>
      <c r="H1441" t="str">
        <f t="shared" si="177"/>
        <v>AMD Ryzen AI Max Pro 380</v>
      </c>
      <c r="I1441" t="s">
        <v>4776</v>
      </c>
      <c r="J1441" t="s">
        <v>4772</v>
      </c>
      <c r="K1441" t="s">
        <v>426</v>
      </c>
      <c r="L1441" t="s">
        <v>481</v>
      </c>
      <c r="M1441">
        <v>6</v>
      </c>
      <c r="N1441">
        <v>12</v>
      </c>
      <c r="O1441" t="s">
        <v>729</v>
      </c>
      <c r="P1441" t="s">
        <v>1967</v>
      </c>
      <c r="Q1441" t="s">
        <v>4777</v>
      </c>
      <c r="R1441" t="str">
        <f>IF(COUNTIF(cpus!B:B, C1441)&gt;0, "found", "Missing")</f>
        <v>found</v>
      </c>
      <c r="S1441" t="str">
        <f>IF(COUNTIF(cpus!C:C, G1441)&gt;0, "found", "Missing")</f>
        <v>found</v>
      </c>
    </row>
    <row r="1442" spans="1:19" x14ac:dyDescent="0.25">
      <c r="A1442" t="str">
        <f t="shared" si="176"/>
        <v>missing</v>
      </c>
      <c r="B1442" t="str">
        <f t="shared" si="182"/>
        <v>missing</v>
      </c>
      <c r="C1442" t="str">
        <f t="shared" si="175"/>
        <v>AMD Ryzen AI Max Pro 385</v>
      </c>
      <c r="D1442" t="str">
        <f t="shared" si="178"/>
        <v>AMD</v>
      </c>
      <c r="E1442" t="str">
        <f t="shared" si="179"/>
        <v>Ryzen AI Max Pro 385</v>
      </c>
      <c r="F1442" t="str">
        <f t="shared" si="180"/>
        <v>Ryzen AI Max Pro 385</v>
      </c>
      <c r="G1442" t="str">
        <f t="shared" si="181"/>
        <v>Ryzen AI Max Pro 385</v>
      </c>
      <c r="H1442" t="str">
        <f t="shared" si="177"/>
        <v>AMD Ryzen AI Max Pro 385</v>
      </c>
      <c r="I1442" t="s">
        <v>4778</v>
      </c>
      <c r="J1442" t="s">
        <v>4772</v>
      </c>
      <c r="K1442" t="s">
        <v>426</v>
      </c>
      <c r="L1442" t="s">
        <v>3195</v>
      </c>
      <c r="M1442">
        <v>8</v>
      </c>
      <c r="N1442">
        <v>16</v>
      </c>
      <c r="O1442" t="s">
        <v>729</v>
      </c>
      <c r="P1442" t="s">
        <v>2977</v>
      </c>
      <c r="Q1442" t="s">
        <v>4779</v>
      </c>
      <c r="R1442" t="str">
        <f>IF(COUNTIF(cpus!B:B, C1442)&gt;0, "found", "Missing")</f>
        <v>found</v>
      </c>
      <c r="S1442" t="str">
        <f>IF(COUNTIF(cpus!C:C, G1442)&gt;0, "found", "Missing")</f>
        <v>found</v>
      </c>
    </row>
    <row r="1443" spans="1:19" x14ac:dyDescent="0.25">
      <c r="A1443" t="str">
        <f t="shared" si="176"/>
        <v>missing</v>
      </c>
      <c r="B1443" t="str">
        <f t="shared" si="182"/>
        <v>missing</v>
      </c>
      <c r="C1443" t="str">
        <f t="shared" si="175"/>
        <v>AMD Ryzen AI Max Pro 390</v>
      </c>
      <c r="D1443" t="str">
        <f t="shared" si="178"/>
        <v>AMD</v>
      </c>
      <c r="E1443" t="str">
        <f t="shared" si="179"/>
        <v>Ryzen AI Max Pro 390</v>
      </c>
      <c r="F1443" t="str">
        <f t="shared" si="180"/>
        <v>Ryzen AI Max Pro 390</v>
      </c>
      <c r="G1443" t="str">
        <f t="shared" si="181"/>
        <v>Ryzen AI Max Pro 390</v>
      </c>
      <c r="H1443" t="str">
        <f t="shared" si="177"/>
        <v>AMD Ryzen AI Max Pro 390</v>
      </c>
      <c r="I1443" t="s">
        <v>4780</v>
      </c>
      <c r="K1443" t="s">
        <v>469</v>
      </c>
      <c r="L1443" t="s">
        <v>3195</v>
      </c>
      <c r="M1443">
        <v>12</v>
      </c>
      <c r="N1443">
        <v>24</v>
      </c>
      <c r="O1443" t="s">
        <v>729</v>
      </c>
      <c r="P1443" t="s">
        <v>1902</v>
      </c>
      <c r="Q1443" t="s">
        <v>4781</v>
      </c>
      <c r="R1443" t="str">
        <f>IF(COUNTIF(cpus!B:B, C1443)&gt;0, "found", "Missing")</f>
        <v>found</v>
      </c>
      <c r="S1443" t="str">
        <f>IF(COUNTIF(cpus!C:C, G1443)&gt;0, "found", "Missing")</f>
        <v>found</v>
      </c>
    </row>
    <row r="1444" spans="1:19" x14ac:dyDescent="0.25">
      <c r="A1444" t="str">
        <f t="shared" si="176"/>
        <v>missing</v>
      </c>
      <c r="B1444" t="str">
        <f t="shared" si="182"/>
        <v>missing</v>
      </c>
      <c r="C1444" t="str">
        <f t="shared" si="175"/>
        <v>AMD RYZEN AI MAX+ 388</v>
      </c>
      <c r="D1444" t="str">
        <f t="shared" si="178"/>
        <v>AMD</v>
      </c>
      <c r="E1444" t="str">
        <f t="shared" si="179"/>
        <v>RYZEN AI MAX+ 388</v>
      </c>
      <c r="F1444" t="str">
        <f t="shared" si="180"/>
        <v>RYZEN AI MAX+ 388</v>
      </c>
      <c r="G1444" t="str">
        <f t="shared" si="181"/>
        <v>RYZEN AI MAX+ 388</v>
      </c>
      <c r="H1444" t="str">
        <f t="shared" si="177"/>
        <v>AMD RYZEN AI MAX+ 388</v>
      </c>
      <c r="I1444" t="s">
        <v>4782</v>
      </c>
      <c r="K1444" t="s">
        <v>426</v>
      </c>
      <c r="L1444" t="s">
        <v>3195</v>
      </c>
      <c r="M1444">
        <v>8</v>
      </c>
      <c r="N1444">
        <v>16</v>
      </c>
      <c r="O1444" t="s">
        <v>729</v>
      </c>
      <c r="P1444" t="s">
        <v>1889</v>
      </c>
      <c r="Q1444" t="s">
        <v>4783</v>
      </c>
      <c r="R1444" t="str">
        <f>IF(COUNTIF(cpus!B:B, C1444)&gt;0, "found", "Missing")</f>
        <v>found</v>
      </c>
      <c r="S1444" t="str">
        <f>IF(COUNTIF(cpus!C:C, G1444)&gt;0, "found", "Missing")</f>
        <v>found</v>
      </c>
    </row>
    <row r="1445" spans="1:19" x14ac:dyDescent="0.25">
      <c r="A1445" t="str">
        <f t="shared" si="176"/>
        <v>missing</v>
      </c>
      <c r="B1445" t="str">
        <f t="shared" si="182"/>
        <v>missing</v>
      </c>
      <c r="C1445" t="str">
        <f t="shared" si="175"/>
        <v>AMD RYZEN AI MAX+ 392</v>
      </c>
      <c r="D1445" t="str">
        <f t="shared" si="178"/>
        <v>AMD</v>
      </c>
      <c r="E1445" t="str">
        <f t="shared" si="179"/>
        <v>RYZEN AI MAX+ 392</v>
      </c>
      <c r="F1445" t="str">
        <f t="shared" si="180"/>
        <v>RYZEN AI MAX+ 392</v>
      </c>
      <c r="G1445" t="str">
        <f t="shared" si="181"/>
        <v>RYZEN AI MAX+ 392</v>
      </c>
      <c r="H1445" t="str">
        <f t="shared" si="177"/>
        <v>AMD RYZEN AI MAX+ 392</v>
      </c>
      <c r="I1445" t="s">
        <v>4784</v>
      </c>
      <c r="J1445" t="s">
        <v>4772</v>
      </c>
      <c r="K1445" t="s">
        <v>469</v>
      </c>
      <c r="L1445" t="s">
        <v>3195</v>
      </c>
      <c r="M1445">
        <v>12</v>
      </c>
      <c r="N1445">
        <v>24</v>
      </c>
      <c r="O1445" t="s">
        <v>729</v>
      </c>
      <c r="P1445" t="s">
        <v>2695</v>
      </c>
      <c r="Q1445" t="s">
        <v>4785</v>
      </c>
      <c r="R1445" t="str">
        <f>IF(COUNTIF(cpus!B:B, C1445)&gt;0, "found", "Missing")</f>
        <v>found</v>
      </c>
      <c r="S1445" t="str">
        <f>IF(COUNTIF(cpus!C:C, G1445)&gt;0, "found", "Missing")</f>
        <v>found</v>
      </c>
    </row>
    <row r="1446" spans="1:19" x14ac:dyDescent="0.25">
      <c r="A1446" t="str">
        <f t="shared" si="176"/>
        <v>missing</v>
      </c>
      <c r="B1446" t="str">
        <f t="shared" si="182"/>
        <v>missing</v>
      </c>
      <c r="C1446" t="str">
        <f t="shared" si="175"/>
        <v>AMD Ryzen AI Max+ 395</v>
      </c>
      <c r="D1446" t="str">
        <f t="shared" si="178"/>
        <v>AMD</v>
      </c>
      <c r="E1446" t="str">
        <f t="shared" si="179"/>
        <v>Ryzen AI Max+ 395</v>
      </c>
      <c r="F1446" t="str">
        <f t="shared" si="180"/>
        <v>Ryzen AI Max+ 395</v>
      </c>
      <c r="G1446" t="str">
        <f t="shared" si="181"/>
        <v>Ryzen AI Max+ 395</v>
      </c>
      <c r="H1446" t="str">
        <f t="shared" si="177"/>
        <v>AMD Ryzen AI Max+ 395</v>
      </c>
      <c r="I1446" t="s">
        <v>4786</v>
      </c>
      <c r="J1446" t="s">
        <v>4772</v>
      </c>
      <c r="K1446" t="s">
        <v>2017</v>
      </c>
      <c r="L1446" t="s">
        <v>476</v>
      </c>
      <c r="M1446">
        <v>16</v>
      </c>
      <c r="N1446">
        <v>32</v>
      </c>
      <c r="O1446" t="s">
        <v>729</v>
      </c>
      <c r="P1446" t="s">
        <v>1902</v>
      </c>
      <c r="Q1446" t="s">
        <v>4787</v>
      </c>
      <c r="R1446" t="str">
        <f>IF(COUNTIF(cpus!B:B, C1446)&gt;0, "found", "Missing")</f>
        <v>found</v>
      </c>
      <c r="S1446" t="str">
        <f>IF(COUNTIF(cpus!C:C, G1446)&gt;0, "found", "Missing")</f>
        <v>found</v>
      </c>
    </row>
    <row r="1447" spans="1:19" x14ac:dyDescent="0.25">
      <c r="A1447" t="str">
        <f t="shared" si="176"/>
        <v>missing</v>
      </c>
      <c r="B1447" t="str">
        <f t="shared" si="182"/>
        <v>missing</v>
      </c>
      <c r="C1447" t="str">
        <f t="shared" si="175"/>
        <v>AMD Ryzen AI Max+ Pro 395</v>
      </c>
      <c r="D1447" t="str">
        <f t="shared" si="178"/>
        <v>AMD</v>
      </c>
      <c r="E1447" t="str">
        <f t="shared" si="179"/>
        <v>Ryzen AI Max+ Pro 395</v>
      </c>
      <c r="F1447" t="str">
        <f t="shared" si="180"/>
        <v>Ryzen AI Max+ Pro 395</v>
      </c>
      <c r="G1447" t="str">
        <f t="shared" si="181"/>
        <v>Ryzen AI Max+ Pro 395</v>
      </c>
      <c r="H1447" t="str">
        <f t="shared" si="177"/>
        <v>AMD Ryzen AI Max+ Pro 395</v>
      </c>
      <c r="I1447" t="s">
        <v>4788</v>
      </c>
      <c r="J1447" t="s">
        <v>4772</v>
      </c>
      <c r="K1447" t="s">
        <v>2017</v>
      </c>
      <c r="L1447" t="s">
        <v>476</v>
      </c>
      <c r="M1447">
        <v>16</v>
      </c>
      <c r="N1447">
        <v>32</v>
      </c>
      <c r="O1447" t="s">
        <v>729</v>
      </c>
      <c r="P1447" t="s">
        <v>1902</v>
      </c>
      <c r="Q1447" t="s">
        <v>4789</v>
      </c>
      <c r="R1447" t="str">
        <f>IF(COUNTIF(cpus!B:B, C1447)&gt;0, "found", "Missing")</f>
        <v>found</v>
      </c>
      <c r="S1447" t="str">
        <f>IF(COUNTIF(cpus!C:C, G1447)&gt;0, "found", "Missing")</f>
        <v>found</v>
      </c>
    </row>
    <row r="1448" spans="1:19" x14ac:dyDescent="0.25">
      <c r="A1448" t="str">
        <f t="shared" si="176"/>
        <v>missing</v>
      </c>
      <c r="B1448" t="str">
        <f t="shared" si="182"/>
        <v>missing</v>
      </c>
      <c r="C1448" t="str">
        <f t="shared" si="175"/>
        <v>AMD Ryzen AI Z2 Extreme</v>
      </c>
      <c r="D1448" t="str">
        <f t="shared" si="178"/>
        <v>AMD</v>
      </c>
      <c r="E1448" t="str">
        <f t="shared" si="179"/>
        <v>Ryzen AI Z2 Extreme</v>
      </c>
      <c r="F1448" t="str">
        <f t="shared" si="180"/>
        <v>Ryzen AI Z2 Extreme</v>
      </c>
      <c r="G1448" t="str">
        <f t="shared" si="181"/>
        <v>Ryzen AI Z2 Extreme</v>
      </c>
      <c r="H1448" t="str">
        <f t="shared" si="177"/>
        <v>AMD Ryzen AI Z2 Extreme</v>
      </c>
      <c r="I1448" t="s">
        <v>4790</v>
      </c>
      <c r="O1448" t="s">
        <v>4035</v>
      </c>
      <c r="P1448" t="s">
        <v>1889</v>
      </c>
      <c r="Q1448" t="s">
        <v>4791</v>
      </c>
      <c r="R1448" t="str">
        <f>IF(COUNTIF(cpus!B:B, C1448)&gt;0, "found", "Missing")</f>
        <v>found</v>
      </c>
      <c r="S1448" t="str">
        <f>IF(COUNTIF(cpus!C:C, G1448)&gt;0, "found", "Missing")</f>
        <v>found</v>
      </c>
    </row>
    <row r="1449" spans="1:19" x14ac:dyDescent="0.25">
      <c r="A1449" t="str">
        <f t="shared" si="176"/>
        <v>missing</v>
      </c>
      <c r="B1449" t="str">
        <f t="shared" si="182"/>
        <v>missing</v>
      </c>
      <c r="C1449" t="str">
        <f t="shared" si="175"/>
        <v>AMD Ryzen Embedded R1102G</v>
      </c>
      <c r="D1449" t="str">
        <f t="shared" si="178"/>
        <v>AMD</v>
      </c>
      <c r="E1449" t="str">
        <f t="shared" si="179"/>
        <v>Ryzen Embedded R1102G</v>
      </c>
      <c r="F1449" t="str">
        <f t="shared" si="180"/>
        <v>Ryzen Embedded R1102G</v>
      </c>
      <c r="G1449" t="str">
        <f t="shared" si="181"/>
        <v>Ryzen Embedded R1102G</v>
      </c>
      <c r="H1449" t="str">
        <f t="shared" si="177"/>
        <v>AMD Ryzen Embedded R1102G</v>
      </c>
      <c r="I1449" t="s">
        <v>4792</v>
      </c>
      <c r="J1449" t="s">
        <v>2338</v>
      </c>
      <c r="K1449" t="s">
        <v>1906</v>
      </c>
      <c r="L1449" t="s">
        <v>581</v>
      </c>
      <c r="M1449">
        <v>2</v>
      </c>
      <c r="N1449">
        <v>2</v>
      </c>
      <c r="O1449" t="s">
        <v>1907</v>
      </c>
      <c r="P1449" t="s">
        <v>2695</v>
      </c>
      <c r="Q1449" t="s">
        <v>4793</v>
      </c>
      <c r="R1449" t="str">
        <f>IF(COUNTIF(cpus!B:B, C1449)&gt;0, "found", "Missing")</f>
        <v>found</v>
      </c>
      <c r="S1449" t="str">
        <f>IF(COUNTIF(cpus!C:C, G1449)&gt;0, "found", "Missing")</f>
        <v>found</v>
      </c>
    </row>
    <row r="1450" spans="1:19" x14ac:dyDescent="0.25">
      <c r="A1450" t="str">
        <f t="shared" si="176"/>
        <v>missing</v>
      </c>
      <c r="B1450" t="str">
        <f t="shared" si="182"/>
        <v>missing</v>
      </c>
      <c r="C1450" t="str">
        <f t="shared" si="175"/>
        <v>AMD Ryzen Embedded R1305G</v>
      </c>
      <c r="D1450" t="str">
        <f t="shared" si="178"/>
        <v>AMD</v>
      </c>
      <c r="E1450" t="str">
        <f t="shared" si="179"/>
        <v>Ryzen Embedded R1305G</v>
      </c>
      <c r="F1450" t="str">
        <f t="shared" si="180"/>
        <v>Ryzen Embedded R1305G</v>
      </c>
      <c r="G1450" t="str">
        <f t="shared" si="181"/>
        <v>Ryzen Embedded R1305G</v>
      </c>
      <c r="H1450" t="str">
        <f t="shared" si="177"/>
        <v>AMD Ryzen Embedded R1305G</v>
      </c>
      <c r="I1450" t="s">
        <v>4794</v>
      </c>
      <c r="J1450" t="s">
        <v>2338</v>
      </c>
      <c r="K1450" t="s">
        <v>2083</v>
      </c>
      <c r="L1450" t="s">
        <v>627</v>
      </c>
      <c r="M1450">
        <v>2</v>
      </c>
      <c r="N1450">
        <v>4</v>
      </c>
      <c r="O1450" t="s">
        <v>2045</v>
      </c>
      <c r="P1450" t="s">
        <v>2700</v>
      </c>
      <c r="Q1450" t="s">
        <v>4795</v>
      </c>
      <c r="R1450" t="str">
        <f>IF(COUNTIF(cpus!B:B, C1450)&gt;0, "found", "Missing")</f>
        <v>found</v>
      </c>
      <c r="S1450" t="str">
        <f>IF(COUNTIF(cpus!C:C, G1450)&gt;0, "found", "Missing")</f>
        <v>found</v>
      </c>
    </row>
    <row r="1451" spans="1:19" x14ac:dyDescent="0.25">
      <c r="A1451" t="str">
        <f t="shared" si="176"/>
        <v>missing</v>
      </c>
      <c r="B1451" t="str">
        <f t="shared" si="182"/>
        <v>missing</v>
      </c>
      <c r="C1451" t="str">
        <f t="shared" si="175"/>
        <v>AMD Ryzen Embedded R1505G</v>
      </c>
      <c r="D1451" t="str">
        <f t="shared" si="178"/>
        <v>AMD</v>
      </c>
      <c r="E1451" t="str">
        <f t="shared" si="179"/>
        <v>Ryzen Embedded R1505G</v>
      </c>
      <c r="F1451" t="str">
        <f t="shared" si="180"/>
        <v>Ryzen Embedded R1505G</v>
      </c>
      <c r="G1451" t="str">
        <f t="shared" si="181"/>
        <v>Ryzen Embedded R1505G</v>
      </c>
      <c r="H1451" t="str">
        <f t="shared" si="177"/>
        <v>AMD Ryzen Embedded R1505G</v>
      </c>
      <c r="I1451" t="s">
        <v>4796</v>
      </c>
      <c r="J1451" t="s">
        <v>2338</v>
      </c>
      <c r="K1451" t="s">
        <v>609</v>
      </c>
      <c r="L1451" t="s">
        <v>507</v>
      </c>
      <c r="M1451">
        <v>2</v>
      </c>
      <c r="N1451">
        <v>4</v>
      </c>
      <c r="O1451" t="s">
        <v>2002</v>
      </c>
      <c r="P1451" t="s">
        <v>2116</v>
      </c>
      <c r="Q1451" t="s">
        <v>4797</v>
      </c>
      <c r="R1451" t="str">
        <f>IF(COUNTIF(cpus!B:B, C1451)&gt;0, "found", "Missing")</f>
        <v>found</v>
      </c>
      <c r="S1451" t="str">
        <f>IF(COUNTIF(cpus!C:C, G1451)&gt;0, "found", "Missing")</f>
        <v>found</v>
      </c>
    </row>
    <row r="1452" spans="1:19" x14ac:dyDescent="0.25">
      <c r="A1452" t="str">
        <f t="shared" si="176"/>
        <v>missing</v>
      </c>
      <c r="B1452" t="str">
        <f t="shared" si="182"/>
        <v>missing</v>
      </c>
      <c r="C1452" t="str">
        <f t="shared" si="175"/>
        <v>AMD Ryzen Embedded R1600</v>
      </c>
      <c r="D1452" t="str">
        <f t="shared" si="178"/>
        <v>AMD</v>
      </c>
      <c r="E1452" t="str">
        <f t="shared" si="179"/>
        <v>Ryzen Embedded R1600</v>
      </c>
      <c r="F1452" t="str">
        <f t="shared" si="180"/>
        <v>Ryzen Embedded R1600</v>
      </c>
      <c r="G1452" t="str">
        <f t="shared" si="181"/>
        <v>Ryzen Embedded R1600</v>
      </c>
      <c r="H1452" t="str">
        <f t="shared" si="177"/>
        <v>AMD Ryzen Embedded R1600</v>
      </c>
      <c r="I1452" t="s">
        <v>4798</v>
      </c>
      <c r="J1452" t="s">
        <v>4799</v>
      </c>
      <c r="K1452" t="s">
        <v>581</v>
      </c>
      <c r="L1452" t="s">
        <v>700</v>
      </c>
      <c r="M1452">
        <v>2</v>
      </c>
      <c r="N1452">
        <v>4</v>
      </c>
      <c r="O1452" t="s">
        <v>837</v>
      </c>
      <c r="P1452" t="s">
        <v>3136</v>
      </c>
      <c r="Q1452" t="s">
        <v>4800</v>
      </c>
      <c r="R1452" t="str">
        <f>IF(COUNTIF(cpus!B:B, C1452)&gt;0, "found", "Missing")</f>
        <v>found</v>
      </c>
      <c r="S1452" t="str">
        <f>IF(COUNTIF(cpus!C:C, G1452)&gt;0, "found", "Missing")</f>
        <v>found</v>
      </c>
    </row>
    <row r="1453" spans="1:19" x14ac:dyDescent="0.25">
      <c r="A1453" t="str">
        <f t="shared" si="176"/>
        <v>missing</v>
      </c>
      <c r="B1453" t="str">
        <f t="shared" si="182"/>
        <v>missing</v>
      </c>
      <c r="C1453" t="str">
        <f t="shared" si="175"/>
        <v>AMD Ryzen Embedded R1606G</v>
      </c>
      <c r="D1453" t="str">
        <f t="shared" si="178"/>
        <v>AMD</v>
      </c>
      <c r="E1453" t="str">
        <f t="shared" si="179"/>
        <v>Ryzen Embedded R1606G</v>
      </c>
      <c r="F1453" t="str">
        <f t="shared" si="180"/>
        <v>Ryzen Embedded R1606G</v>
      </c>
      <c r="G1453" t="str">
        <f t="shared" si="181"/>
        <v>Ryzen Embedded R1606G</v>
      </c>
      <c r="H1453" t="str">
        <f t="shared" si="177"/>
        <v>AMD Ryzen Embedded R1606G</v>
      </c>
      <c r="I1453" t="s">
        <v>4801</v>
      </c>
      <c r="J1453" t="s">
        <v>2338</v>
      </c>
      <c r="K1453" t="s">
        <v>581</v>
      </c>
      <c r="L1453" t="s">
        <v>437</v>
      </c>
      <c r="M1453">
        <v>2</v>
      </c>
      <c r="N1453">
        <v>4</v>
      </c>
      <c r="O1453" t="s">
        <v>2002</v>
      </c>
      <c r="P1453" t="s">
        <v>2929</v>
      </c>
      <c r="Q1453" t="s">
        <v>4802</v>
      </c>
      <c r="R1453" t="str">
        <f>IF(COUNTIF(cpus!B:B, C1453)&gt;0, "found", "Missing")</f>
        <v>found</v>
      </c>
      <c r="S1453" t="str">
        <f>IF(COUNTIF(cpus!C:C, G1453)&gt;0, "found", "Missing")</f>
        <v>found</v>
      </c>
    </row>
    <row r="1454" spans="1:19" x14ac:dyDescent="0.25">
      <c r="A1454" t="str">
        <f t="shared" si="176"/>
        <v>missing</v>
      </c>
      <c r="B1454" t="str">
        <f t="shared" si="182"/>
        <v>missing</v>
      </c>
      <c r="C1454" t="str">
        <f t="shared" si="175"/>
        <v>AMD Ryzen Embedded R2312</v>
      </c>
      <c r="D1454" t="str">
        <f t="shared" si="178"/>
        <v>AMD</v>
      </c>
      <c r="E1454" t="str">
        <f t="shared" si="179"/>
        <v>Ryzen Embedded R2312</v>
      </c>
      <c r="F1454" t="str">
        <f t="shared" si="180"/>
        <v>Ryzen Embedded R2312</v>
      </c>
      <c r="G1454" t="str">
        <f t="shared" si="181"/>
        <v>Ryzen Embedded R2312</v>
      </c>
      <c r="H1454" t="str">
        <f t="shared" si="177"/>
        <v>AMD Ryzen Embedded R2312</v>
      </c>
      <c r="I1454" t="s">
        <v>4803</v>
      </c>
      <c r="J1454" t="s">
        <v>2338</v>
      </c>
      <c r="K1454" t="s">
        <v>758</v>
      </c>
      <c r="L1454" t="s">
        <v>437</v>
      </c>
      <c r="M1454">
        <v>2</v>
      </c>
      <c r="N1454">
        <v>4</v>
      </c>
      <c r="O1454" t="s">
        <v>837</v>
      </c>
      <c r="P1454" t="s">
        <v>2957</v>
      </c>
      <c r="Q1454" t="s">
        <v>4804</v>
      </c>
      <c r="R1454" t="str">
        <f>IF(COUNTIF(cpus!B:B, C1454)&gt;0, "found", "Missing")</f>
        <v>found</v>
      </c>
      <c r="S1454" t="str">
        <f>IF(COUNTIF(cpus!C:C, G1454)&gt;0, "found", "Missing")</f>
        <v>found</v>
      </c>
    </row>
    <row r="1455" spans="1:19" x14ac:dyDescent="0.25">
      <c r="A1455" t="str">
        <f t="shared" si="176"/>
        <v>missing</v>
      </c>
      <c r="B1455" t="str">
        <f t="shared" si="182"/>
        <v>missing</v>
      </c>
      <c r="C1455" t="str">
        <f t="shared" si="175"/>
        <v>AMD Ryzen Embedded R2314</v>
      </c>
      <c r="D1455" t="str">
        <f t="shared" si="178"/>
        <v>AMD</v>
      </c>
      <c r="E1455" t="str">
        <f t="shared" si="179"/>
        <v>Ryzen Embedded R2314</v>
      </c>
      <c r="F1455" t="str">
        <f t="shared" si="180"/>
        <v>Ryzen Embedded R2314</v>
      </c>
      <c r="G1455" t="str">
        <f t="shared" si="181"/>
        <v>Ryzen Embedded R2314</v>
      </c>
      <c r="H1455" t="str">
        <f t="shared" si="177"/>
        <v>AMD Ryzen Embedded R2314</v>
      </c>
      <c r="I1455" t="s">
        <v>4805</v>
      </c>
      <c r="K1455" t="s">
        <v>529</v>
      </c>
      <c r="M1455">
        <v>4</v>
      </c>
      <c r="N1455">
        <v>4</v>
      </c>
      <c r="P1455" t="s">
        <v>2513</v>
      </c>
      <c r="Q1455" t="s">
        <v>4806</v>
      </c>
      <c r="R1455" t="str">
        <f>IF(COUNTIF(cpus!B:B, C1455)&gt;0, "found", "Missing")</f>
        <v>found</v>
      </c>
      <c r="S1455" t="str">
        <f>IF(COUNTIF(cpus!C:C, G1455)&gt;0, "found", "Missing")</f>
        <v>found</v>
      </c>
    </row>
    <row r="1456" spans="1:19" x14ac:dyDescent="0.25">
      <c r="A1456" t="str">
        <f t="shared" si="176"/>
        <v>missing</v>
      </c>
      <c r="B1456" t="str">
        <f t="shared" si="182"/>
        <v>missing</v>
      </c>
      <c r="C1456" t="str">
        <f t="shared" ref="C1456:C1519" si="183">SUBSTITUTE(SUBSTITUTE(SUBSTITUTE(SUBSTITUTE(SUBSTITUTE(I1456," Dual Core","")," Quad Core","")," Quad-Core","")," Dual-Core","")," APU","")</f>
        <v>AMD Ryzen Embedded R2514</v>
      </c>
      <c r="D1456" t="str">
        <f t="shared" si="178"/>
        <v>AMD</v>
      </c>
      <c r="E1456" t="str">
        <f t="shared" si="179"/>
        <v>Ryzen Embedded R2514</v>
      </c>
      <c r="F1456" t="str">
        <f t="shared" si="180"/>
        <v>Ryzen Embedded R2514</v>
      </c>
      <c r="G1456" t="str">
        <f t="shared" si="181"/>
        <v>Ryzen Embedded R2514</v>
      </c>
      <c r="H1456" t="str">
        <f t="shared" si="177"/>
        <v>AMD Ryzen Embedded R2514</v>
      </c>
      <c r="I1456" t="s">
        <v>4807</v>
      </c>
      <c r="J1456" t="s">
        <v>2338</v>
      </c>
      <c r="K1456" t="s">
        <v>529</v>
      </c>
      <c r="L1456" t="s">
        <v>442</v>
      </c>
      <c r="M1456">
        <v>4</v>
      </c>
      <c r="N1456">
        <v>8</v>
      </c>
      <c r="O1456" t="s">
        <v>2002</v>
      </c>
      <c r="P1456" t="s">
        <v>1892</v>
      </c>
      <c r="Q1456" t="s">
        <v>4808</v>
      </c>
      <c r="R1456" t="str">
        <f>IF(COUNTIF(cpus!B:B, C1456)&gt;0, "found", "Missing")</f>
        <v>found</v>
      </c>
      <c r="S1456" t="str">
        <f>IF(COUNTIF(cpus!C:C, G1456)&gt;0, "found", "Missing")</f>
        <v>found</v>
      </c>
    </row>
    <row r="1457" spans="1:19" x14ac:dyDescent="0.25">
      <c r="A1457" t="str">
        <f t="shared" ref="A1457:A1520" si="184">IF(COUNTIF(C1457,"*Quad CPU]*"),"found","missing")</f>
        <v>missing</v>
      </c>
      <c r="B1457" t="str">
        <f t="shared" si="182"/>
        <v>missing</v>
      </c>
      <c r="C1457" t="str">
        <f t="shared" si="183"/>
        <v>AMD Ryzen Embedded R2544</v>
      </c>
      <c r="D1457" t="str">
        <f t="shared" si="178"/>
        <v>AMD</v>
      </c>
      <c r="E1457" t="str">
        <f t="shared" si="179"/>
        <v>Ryzen Embedded R2544</v>
      </c>
      <c r="F1457" t="str">
        <f t="shared" si="180"/>
        <v>Ryzen Embedded R2544</v>
      </c>
      <c r="G1457" t="str">
        <f t="shared" si="181"/>
        <v>Ryzen Embedded R2544</v>
      </c>
      <c r="H1457" t="str">
        <f t="shared" si="177"/>
        <v>AMD Ryzen Embedded R2544</v>
      </c>
      <c r="I1457" t="s">
        <v>4809</v>
      </c>
      <c r="J1457" t="s">
        <v>2338</v>
      </c>
      <c r="K1457" t="s">
        <v>451</v>
      </c>
      <c r="L1457" t="s">
        <v>442</v>
      </c>
      <c r="M1457">
        <v>4</v>
      </c>
      <c r="N1457">
        <v>8</v>
      </c>
      <c r="O1457" t="s">
        <v>985</v>
      </c>
      <c r="P1457" t="s">
        <v>1892</v>
      </c>
      <c r="Q1457" t="s">
        <v>4810</v>
      </c>
      <c r="R1457" t="str">
        <f>IF(COUNTIF(cpus!B:B, C1457)&gt;0, "found", "Missing")</f>
        <v>found</v>
      </c>
      <c r="S1457" t="str">
        <f>IF(COUNTIF(cpus!C:C, G1457)&gt;0, "found", "Missing")</f>
        <v>found</v>
      </c>
    </row>
    <row r="1458" spans="1:19" x14ac:dyDescent="0.25">
      <c r="A1458" t="str">
        <f t="shared" si="184"/>
        <v>missing</v>
      </c>
      <c r="B1458" t="str">
        <f t="shared" si="182"/>
        <v>missing</v>
      </c>
      <c r="C1458" t="str">
        <f t="shared" si="183"/>
        <v>AMD Ryzen Embedded V1202B</v>
      </c>
      <c r="D1458" t="str">
        <f t="shared" si="178"/>
        <v>AMD</v>
      </c>
      <c r="E1458" t="str">
        <f t="shared" si="179"/>
        <v>Ryzen Embedded V1202B</v>
      </c>
      <c r="F1458" t="str">
        <f t="shared" si="180"/>
        <v>Ryzen Embedded V1202B</v>
      </c>
      <c r="G1458" t="str">
        <f t="shared" si="181"/>
        <v>Ryzen Embedded V1202B</v>
      </c>
      <c r="H1458" t="str">
        <f t="shared" si="177"/>
        <v>AMD Ryzen Embedded V1202B</v>
      </c>
      <c r="I1458" t="s">
        <v>4811</v>
      </c>
      <c r="J1458" t="s">
        <v>2338</v>
      </c>
      <c r="K1458" t="s">
        <v>826</v>
      </c>
      <c r="L1458" t="s">
        <v>469</v>
      </c>
      <c r="M1458">
        <v>2</v>
      </c>
      <c r="N1458">
        <v>4</v>
      </c>
      <c r="O1458" t="s">
        <v>2002</v>
      </c>
      <c r="P1458" t="s">
        <v>2123</v>
      </c>
      <c r="Q1458" t="s">
        <v>4812</v>
      </c>
      <c r="R1458" t="str">
        <f>IF(COUNTIF(cpus!B:B, C1458)&gt;0, "found", "Missing")</f>
        <v>found</v>
      </c>
      <c r="S1458" t="str">
        <f>IF(COUNTIF(cpus!C:C, G1458)&gt;0, "found", "Missing")</f>
        <v>found</v>
      </c>
    </row>
    <row r="1459" spans="1:19" x14ac:dyDescent="0.25">
      <c r="A1459" t="str">
        <f t="shared" si="184"/>
        <v>missing</v>
      </c>
      <c r="B1459" t="str">
        <f t="shared" si="182"/>
        <v>missing</v>
      </c>
      <c r="C1459" t="str">
        <f t="shared" si="183"/>
        <v>AMD Ryzen Embedded V1404I</v>
      </c>
      <c r="D1459" t="str">
        <f t="shared" si="178"/>
        <v>AMD</v>
      </c>
      <c r="E1459" t="str">
        <f t="shared" si="179"/>
        <v>Ryzen Embedded V1404I</v>
      </c>
      <c r="F1459" t="str">
        <f t="shared" si="180"/>
        <v>Ryzen Embedded V1404I</v>
      </c>
      <c r="G1459" t="str">
        <f t="shared" si="181"/>
        <v>Ryzen Embedded V1404I</v>
      </c>
      <c r="H1459" t="str">
        <f t="shared" si="177"/>
        <v>AMD Ryzen Embedded V1404I</v>
      </c>
      <c r="I1459" t="s">
        <v>4813</v>
      </c>
      <c r="K1459" t="s">
        <v>1881</v>
      </c>
      <c r="L1459" t="s">
        <v>426</v>
      </c>
      <c r="M1459">
        <v>4</v>
      </c>
      <c r="N1459">
        <v>8</v>
      </c>
      <c r="O1459" t="s">
        <v>2002</v>
      </c>
      <c r="P1459" t="s">
        <v>2929</v>
      </c>
      <c r="Q1459" t="s">
        <v>4814</v>
      </c>
      <c r="R1459" t="str">
        <f>IF(COUNTIF(cpus!B:B, C1459)&gt;0, "found", "Missing")</f>
        <v>found</v>
      </c>
      <c r="S1459" t="str">
        <f>IF(COUNTIF(cpus!C:C, G1459)&gt;0, "found", "Missing")</f>
        <v>found</v>
      </c>
    </row>
    <row r="1460" spans="1:19" x14ac:dyDescent="0.25">
      <c r="A1460" t="str">
        <f t="shared" si="184"/>
        <v>missing</v>
      </c>
      <c r="B1460" t="str">
        <f t="shared" si="182"/>
        <v>missing</v>
      </c>
      <c r="C1460" t="str">
        <f t="shared" si="183"/>
        <v>AMD Ryzen Embedded V1500B</v>
      </c>
      <c r="D1460" t="str">
        <f t="shared" si="178"/>
        <v>AMD</v>
      </c>
      <c r="E1460" t="str">
        <f t="shared" si="179"/>
        <v>Ryzen Embedded V1500B</v>
      </c>
      <c r="F1460" t="str">
        <f t="shared" si="180"/>
        <v>Ryzen Embedded V1500B</v>
      </c>
      <c r="G1460" t="str">
        <f t="shared" si="181"/>
        <v>Ryzen Embedded V1500B</v>
      </c>
      <c r="H1460" t="str">
        <f t="shared" si="177"/>
        <v>AMD Ryzen Embedded V1500B</v>
      </c>
      <c r="I1460" t="s">
        <v>4815</v>
      </c>
      <c r="J1460" t="s">
        <v>4816</v>
      </c>
      <c r="K1460" t="s">
        <v>632</v>
      </c>
      <c r="M1460">
        <v>4</v>
      </c>
      <c r="N1460">
        <v>8</v>
      </c>
      <c r="O1460" t="s">
        <v>4817</v>
      </c>
      <c r="P1460" t="s">
        <v>1918</v>
      </c>
      <c r="Q1460" t="s">
        <v>4818</v>
      </c>
      <c r="R1460" t="str">
        <f>IF(COUNTIF(cpus!B:B, C1460)&gt;0, "found", "Missing")</f>
        <v>found</v>
      </c>
      <c r="S1460" t="str">
        <f>IF(COUNTIF(cpus!C:C, G1460)&gt;0, "found", "Missing")</f>
        <v>found</v>
      </c>
    </row>
    <row r="1461" spans="1:19" x14ac:dyDescent="0.25">
      <c r="A1461" t="str">
        <f t="shared" si="184"/>
        <v>missing</v>
      </c>
      <c r="B1461" t="str">
        <f t="shared" si="182"/>
        <v>missing</v>
      </c>
      <c r="C1461" t="str">
        <f t="shared" si="183"/>
        <v>AMD Ryzen Embedded V1605B</v>
      </c>
      <c r="D1461" t="str">
        <f t="shared" si="178"/>
        <v>AMD</v>
      </c>
      <c r="E1461" t="str">
        <f t="shared" si="179"/>
        <v>Ryzen Embedded V1605B</v>
      </c>
      <c r="F1461" t="str">
        <f t="shared" si="180"/>
        <v>Ryzen Embedded V1605B</v>
      </c>
      <c r="G1461" t="str">
        <f t="shared" si="181"/>
        <v>Ryzen Embedded V1605B</v>
      </c>
      <c r="H1461" t="str">
        <f t="shared" si="177"/>
        <v>AMD Ryzen Embedded V1605B</v>
      </c>
      <c r="I1461" t="s">
        <v>4819</v>
      </c>
      <c r="J1461" t="s">
        <v>2338</v>
      </c>
      <c r="K1461" t="s">
        <v>1881</v>
      </c>
      <c r="L1461" t="s">
        <v>469</v>
      </c>
      <c r="M1461">
        <v>4</v>
      </c>
      <c r="N1461">
        <v>8</v>
      </c>
      <c r="O1461" t="s">
        <v>2002</v>
      </c>
      <c r="P1461" t="s">
        <v>2123</v>
      </c>
      <c r="Q1461" t="s">
        <v>4820</v>
      </c>
      <c r="R1461" t="str">
        <f>IF(COUNTIF(cpus!B:B, C1461)&gt;0, "found", "Missing")</f>
        <v>found</v>
      </c>
      <c r="S1461" t="str">
        <f>IF(COUNTIF(cpus!C:C, G1461)&gt;0, "found", "Missing")</f>
        <v>found</v>
      </c>
    </row>
    <row r="1462" spans="1:19" x14ac:dyDescent="0.25">
      <c r="A1462" t="str">
        <f t="shared" si="184"/>
        <v>missing</v>
      </c>
      <c r="B1462" t="str">
        <f t="shared" si="182"/>
        <v>missing</v>
      </c>
      <c r="C1462" t="str">
        <f t="shared" si="183"/>
        <v>AMD Ryzen Embedded V1756B</v>
      </c>
      <c r="D1462" t="str">
        <f t="shared" si="178"/>
        <v>AMD</v>
      </c>
      <c r="E1462" t="str">
        <f t="shared" si="179"/>
        <v>Ryzen Embedded V1756B</v>
      </c>
      <c r="F1462" t="str">
        <f t="shared" si="180"/>
        <v>Ryzen Embedded V1756B</v>
      </c>
      <c r="G1462" t="str">
        <f t="shared" si="181"/>
        <v>Ryzen Embedded V1756B</v>
      </c>
      <c r="H1462" t="str">
        <f t="shared" si="177"/>
        <v>AMD Ryzen Embedded V1756B</v>
      </c>
      <c r="I1462" t="s">
        <v>4821</v>
      </c>
      <c r="J1462" t="s">
        <v>2338</v>
      </c>
      <c r="K1462" t="s">
        <v>507</v>
      </c>
      <c r="L1462" t="s">
        <v>426</v>
      </c>
      <c r="M1462">
        <v>4</v>
      </c>
      <c r="N1462">
        <v>8</v>
      </c>
      <c r="O1462" t="s">
        <v>985</v>
      </c>
      <c r="P1462" t="s">
        <v>2209</v>
      </c>
      <c r="Q1462" t="s">
        <v>4822</v>
      </c>
      <c r="R1462" t="str">
        <f>IF(COUNTIF(cpus!B:B, C1462)&gt;0, "found", "Missing")</f>
        <v>found</v>
      </c>
      <c r="S1462" t="str">
        <f>IF(COUNTIF(cpus!C:C, G1462)&gt;0, "found", "Missing")</f>
        <v>found</v>
      </c>
    </row>
    <row r="1463" spans="1:19" x14ac:dyDescent="0.25">
      <c r="A1463" t="str">
        <f t="shared" si="184"/>
        <v>missing</v>
      </c>
      <c r="B1463" t="str">
        <f t="shared" si="182"/>
        <v>missing</v>
      </c>
      <c r="C1463" t="str">
        <f t="shared" si="183"/>
        <v>AMD Ryzen Embedded V1780B</v>
      </c>
      <c r="D1463" t="str">
        <f t="shared" si="178"/>
        <v>AMD</v>
      </c>
      <c r="E1463" t="str">
        <f t="shared" si="179"/>
        <v>Ryzen Embedded V1780B</v>
      </c>
      <c r="F1463" t="str">
        <f t="shared" si="180"/>
        <v>Ryzen Embedded V1780B</v>
      </c>
      <c r="G1463" t="str">
        <f t="shared" si="181"/>
        <v>Ryzen Embedded V1780B</v>
      </c>
      <c r="H1463" t="str">
        <f t="shared" si="177"/>
        <v>AMD Ryzen Embedded V1780B</v>
      </c>
      <c r="I1463" t="s">
        <v>4823</v>
      </c>
      <c r="K1463" t="s">
        <v>451</v>
      </c>
      <c r="L1463" t="s">
        <v>426</v>
      </c>
      <c r="M1463">
        <v>4</v>
      </c>
      <c r="N1463">
        <v>8</v>
      </c>
      <c r="O1463" t="s">
        <v>985</v>
      </c>
      <c r="P1463" t="s">
        <v>2977</v>
      </c>
      <c r="Q1463" t="s">
        <v>4824</v>
      </c>
      <c r="R1463" t="str">
        <f>IF(COUNTIF(cpus!B:B, C1463)&gt;0, "found", "Missing")</f>
        <v>found</v>
      </c>
      <c r="S1463" t="str">
        <f>IF(COUNTIF(cpus!C:C, G1463)&gt;0, "found", "Missing")</f>
        <v>found</v>
      </c>
    </row>
    <row r="1464" spans="1:19" x14ac:dyDescent="0.25">
      <c r="A1464" t="str">
        <f t="shared" si="184"/>
        <v>missing</v>
      </c>
      <c r="B1464" t="str">
        <f t="shared" si="182"/>
        <v>missing</v>
      </c>
      <c r="C1464" t="str">
        <f t="shared" si="183"/>
        <v>AMD Ryzen Embedded V1807B</v>
      </c>
      <c r="D1464" t="str">
        <f t="shared" si="178"/>
        <v>AMD</v>
      </c>
      <c r="E1464" t="str">
        <f t="shared" si="179"/>
        <v>Ryzen Embedded V1807B</v>
      </c>
      <c r="F1464" t="str">
        <f t="shared" si="180"/>
        <v>Ryzen Embedded V1807B</v>
      </c>
      <c r="G1464" t="str">
        <f t="shared" si="181"/>
        <v>Ryzen Embedded V1807B</v>
      </c>
      <c r="H1464" t="str">
        <f t="shared" si="177"/>
        <v>AMD Ryzen Embedded V1807B</v>
      </c>
      <c r="I1464" t="s">
        <v>4825</v>
      </c>
      <c r="J1464" t="s">
        <v>2338</v>
      </c>
      <c r="K1464" t="s">
        <v>451</v>
      </c>
      <c r="L1464" t="s">
        <v>445</v>
      </c>
      <c r="M1464">
        <v>4</v>
      </c>
      <c r="N1464">
        <v>8</v>
      </c>
      <c r="O1464" t="s">
        <v>985</v>
      </c>
      <c r="P1464" t="s">
        <v>2204</v>
      </c>
      <c r="Q1464" t="s">
        <v>4826</v>
      </c>
      <c r="R1464" t="str">
        <f>IF(COUNTIF(cpus!B:B, C1464)&gt;0, "found", "Missing")</f>
        <v>found</v>
      </c>
      <c r="S1464" t="str">
        <f>IF(COUNTIF(cpus!C:C, G1464)&gt;0, "found", "Missing")</f>
        <v>found</v>
      </c>
    </row>
    <row r="1465" spans="1:19" x14ac:dyDescent="0.25">
      <c r="A1465" t="str">
        <f t="shared" si="184"/>
        <v>missing</v>
      </c>
      <c r="B1465" t="str">
        <f t="shared" si="182"/>
        <v>missing</v>
      </c>
      <c r="C1465" t="str">
        <f t="shared" si="183"/>
        <v>AMD Ryzen Embedded V1807F</v>
      </c>
      <c r="D1465" t="str">
        <f t="shared" si="178"/>
        <v>AMD</v>
      </c>
      <c r="E1465" t="str">
        <f t="shared" si="179"/>
        <v>Ryzen Embedded V1807F</v>
      </c>
      <c r="F1465" t="str">
        <f t="shared" si="180"/>
        <v>Ryzen Embedded V1807F</v>
      </c>
      <c r="G1465" t="str">
        <f t="shared" si="181"/>
        <v>Ryzen Embedded V1807F</v>
      </c>
      <c r="H1465" t="str">
        <f t="shared" si="177"/>
        <v>AMD Ryzen Embedded V1807F</v>
      </c>
      <c r="I1465" t="s">
        <v>4827</v>
      </c>
      <c r="K1465" t="s">
        <v>609</v>
      </c>
      <c r="M1465">
        <v>4</v>
      </c>
      <c r="N1465">
        <v>8</v>
      </c>
      <c r="P1465" t="s">
        <v>1892</v>
      </c>
      <c r="Q1465" t="s">
        <v>4828</v>
      </c>
      <c r="R1465" t="str">
        <f>IF(COUNTIF(cpus!B:B, C1465)&gt;0, "found", "Missing")</f>
        <v>found</v>
      </c>
      <c r="S1465" t="str">
        <f>IF(COUNTIF(cpus!C:C, G1465)&gt;0, "found", "Missing")</f>
        <v>found</v>
      </c>
    </row>
    <row r="1466" spans="1:19" x14ac:dyDescent="0.25">
      <c r="A1466" t="str">
        <f t="shared" si="184"/>
        <v>missing</v>
      </c>
      <c r="B1466" t="str">
        <f t="shared" si="182"/>
        <v>missing</v>
      </c>
      <c r="C1466" t="str">
        <f t="shared" si="183"/>
        <v>AMD Ryzen Embedded V2516</v>
      </c>
      <c r="D1466" t="str">
        <f t="shared" si="178"/>
        <v>AMD</v>
      </c>
      <c r="E1466" t="str">
        <f t="shared" si="179"/>
        <v>Ryzen Embedded V2516</v>
      </c>
      <c r="F1466" t="str">
        <f t="shared" si="180"/>
        <v>Ryzen Embedded V2516</v>
      </c>
      <c r="G1466" t="str">
        <f t="shared" si="181"/>
        <v>Ryzen Embedded V2516</v>
      </c>
      <c r="H1466" t="str">
        <f t="shared" si="177"/>
        <v>AMD Ryzen Embedded V2516</v>
      </c>
      <c r="I1466" t="s">
        <v>4829</v>
      </c>
      <c r="J1466" t="s">
        <v>2518</v>
      </c>
      <c r="K1466" t="s">
        <v>529</v>
      </c>
      <c r="L1466" t="s">
        <v>1917</v>
      </c>
      <c r="M1466">
        <v>6</v>
      </c>
      <c r="N1466">
        <v>12</v>
      </c>
      <c r="O1466" t="s">
        <v>2002</v>
      </c>
      <c r="P1466" t="s">
        <v>2957</v>
      </c>
      <c r="Q1466" t="s">
        <v>4830</v>
      </c>
      <c r="R1466" t="str">
        <f>IF(COUNTIF(cpus!B:B, C1466)&gt;0, "found", "Missing")</f>
        <v>found</v>
      </c>
      <c r="S1466" t="str">
        <f>IF(COUNTIF(cpus!C:C, G1466)&gt;0, "found", "Missing")</f>
        <v>found</v>
      </c>
    </row>
    <row r="1467" spans="1:19" x14ac:dyDescent="0.25">
      <c r="A1467" t="str">
        <f t="shared" si="184"/>
        <v>missing</v>
      </c>
      <c r="B1467" t="str">
        <f t="shared" si="182"/>
        <v>missing</v>
      </c>
      <c r="C1467" t="str">
        <f t="shared" si="183"/>
        <v>AMD Ryzen Embedded V2546</v>
      </c>
      <c r="D1467" t="str">
        <f t="shared" si="178"/>
        <v>AMD</v>
      </c>
      <c r="E1467" t="str">
        <f t="shared" si="179"/>
        <v>Ryzen Embedded V2546</v>
      </c>
      <c r="F1467" t="str">
        <f t="shared" si="180"/>
        <v>Ryzen Embedded V2546</v>
      </c>
      <c r="G1467" t="str">
        <f t="shared" si="181"/>
        <v>Ryzen Embedded V2546</v>
      </c>
      <c r="H1467" t="str">
        <f t="shared" si="177"/>
        <v>AMD Ryzen Embedded V2546</v>
      </c>
      <c r="I1467" t="s">
        <v>4831</v>
      </c>
      <c r="J1467" t="s">
        <v>2518</v>
      </c>
      <c r="K1467" t="s">
        <v>2017</v>
      </c>
      <c r="L1467" t="s">
        <v>422</v>
      </c>
      <c r="M1467">
        <v>6</v>
      </c>
      <c r="N1467">
        <v>12</v>
      </c>
      <c r="P1467" t="s">
        <v>2048</v>
      </c>
      <c r="Q1467" t="s">
        <v>4832</v>
      </c>
      <c r="R1467" t="str">
        <f>IF(COUNTIF(cpus!B:B, C1467)&gt;0, "found", "Missing")</f>
        <v>found</v>
      </c>
      <c r="S1467" t="str">
        <f>IF(COUNTIF(cpus!C:C, G1467)&gt;0, "found", "Missing")</f>
        <v>found</v>
      </c>
    </row>
    <row r="1468" spans="1:19" x14ac:dyDescent="0.25">
      <c r="A1468" t="str">
        <f t="shared" si="184"/>
        <v>missing</v>
      </c>
      <c r="B1468" t="str">
        <f t="shared" si="182"/>
        <v>missing</v>
      </c>
      <c r="C1468" t="str">
        <f t="shared" si="183"/>
        <v>AMD Ryzen Embedded V2718</v>
      </c>
      <c r="D1468" t="str">
        <f t="shared" si="178"/>
        <v>AMD</v>
      </c>
      <c r="E1468" t="str">
        <f t="shared" si="179"/>
        <v>Ryzen Embedded V2718</v>
      </c>
      <c r="F1468" t="str">
        <f t="shared" si="180"/>
        <v>Ryzen Embedded V2718</v>
      </c>
      <c r="G1468" t="str">
        <f t="shared" si="181"/>
        <v>Ryzen Embedded V2718</v>
      </c>
      <c r="H1468" t="str">
        <f t="shared" si="177"/>
        <v>AMD Ryzen Embedded V2718</v>
      </c>
      <c r="I1468" t="s">
        <v>4833</v>
      </c>
      <c r="J1468" t="s">
        <v>2518</v>
      </c>
      <c r="K1468" t="s">
        <v>727</v>
      </c>
      <c r="L1468" t="s">
        <v>418</v>
      </c>
      <c r="M1468">
        <v>8</v>
      </c>
      <c r="N1468">
        <v>16</v>
      </c>
      <c r="O1468" t="s">
        <v>2002</v>
      </c>
      <c r="P1468" t="s">
        <v>1876</v>
      </c>
      <c r="Q1468" t="s">
        <v>4834</v>
      </c>
      <c r="R1468" t="str">
        <f>IF(COUNTIF(cpus!B:B, C1468)&gt;0, "found", "Missing")</f>
        <v>found</v>
      </c>
      <c r="S1468" t="str">
        <f>IF(COUNTIF(cpus!C:C, G1468)&gt;0, "found", "Missing")</f>
        <v>found</v>
      </c>
    </row>
    <row r="1469" spans="1:19" x14ac:dyDescent="0.25">
      <c r="A1469" t="str">
        <f t="shared" si="184"/>
        <v>missing</v>
      </c>
      <c r="B1469" t="str">
        <f t="shared" si="182"/>
        <v>missing</v>
      </c>
      <c r="C1469" t="str">
        <f t="shared" si="183"/>
        <v>AMD Ryzen Embedded V2748</v>
      </c>
      <c r="D1469" t="str">
        <f t="shared" si="178"/>
        <v>AMD</v>
      </c>
      <c r="E1469" t="str">
        <f t="shared" si="179"/>
        <v>Ryzen Embedded V2748</v>
      </c>
      <c r="F1469" t="str">
        <f t="shared" si="180"/>
        <v>Ryzen Embedded V2748</v>
      </c>
      <c r="G1469" t="str">
        <f t="shared" si="181"/>
        <v>Ryzen Embedded V2748</v>
      </c>
      <c r="H1469" t="str">
        <f t="shared" si="177"/>
        <v>AMD Ryzen Embedded V2748</v>
      </c>
      <c r="I1469" t="s">
        <v>4835</v>
      </c>
      <c r="J1469" t="s">
        <v>2518</v>
      </c>
      <c r="K1469" t="s">
        <v>473</v>
      </c>
      <c r="L1469" t="s">
        <v>430</v>
      </c>
      <c r="M1469">
        <v>8</v>
      </c>
      <c r="N1469">
        <v>16</v>
      </c>
      <c r="O1469" t="s">
        <v>611</v>
      </c>
      <c r="P1469" t="s">
        <v>1918</v>
      </c>
      <c r="Q1469" t="s">
        <v>4836</v>
      </c>
      <c r="R1469" t="str">
        <f>IF(COUNTIF(cpus!B:B, C1469)&gt;0, "found", "Missing")</f>
        <v>found</v>
      </c>
      <c r="S1469" t="str">
        <f>IF(COUNTIF(cpus!C:C, G1469)&gt;0, "found", "Missing")</f>
        <v>found</v>
      </c>
    </row>
    <row r="1470" spans="1:19" x14ac:dyDescent="0.25">
      <c r="A1470" t="str">
        <f t="shared" si="184"/>
        <v>missing</v>
      </c>
      <c r="B1470" t="str">
        <f t="shared" si="182"/>
        <v>missing</v>
      </c>
      <c r="C1470" t="str">
        <f t="shared" si="183"/>
        <v>AMD Ryzen Embedded V2A46</v>
      </c>
      <c r="D1470" t="str">
        <f t="shared" si="178"/>
        <v>AMD</v>
      </c>
      <c r="E1470" t="str">
        <f t="shared" si="179"/>
        <v>Ryzen Embedded V2A46</v>
      </c>
      <c r="F1470" t="str">
        <f t="shared" si="180"/>
        <v>Ryzen Embedded V2A46</v>
      </c>
      <c r="G1470" t="str">
        <f t="shared" si="181"/>
        <v>Ryzen Embedded V2A46</v>
      </c>
      <c r="H1470" t="str">
        <f t="shared" si="177"/>
        <v>AMD Ryzen Embedded V2A46</v>
      </c>
      <c r="I1470" t="s">
        <v>4837</v>
      </c>
      <c r="K1470" t="s">
        <v>2017</v>
      </c>
      <c r="L1470" t="s">
        <v>469</v>
      </c>
      <c r="M1470">
        <v>4</v>
      </c>
      <c r="N1470">
        <v>4</v>
      </c>
      <c r="O1470" t="s">
        <v>623</v>
      </c>
      <c r="P1470" t="s">
        <v>2796</v>
      </c>
      <c r="Q1470" t="s">
        <v>4838</v>
      </c>
      <c r="R1470" t="str">
        <f>IF(COUNTIF(cpus!B:B, C1470)&gt;0, "found", "Missing")</f>
        <v>found</v>
      </c>
      <c r="S1470" t="str">
        <f>IF(COUNTIF(cpus!C:C, G1470)&gt;0, "found", "Missing")</f>
        <v>found</v>
      </c>
    </row>
    <row r="1471" spans="1:19" x14ac:dyDescent="0.25">
      <c r="A1471" t="str">
        <f t="shared" si="184"/>
        <v>missing</v>
      </c>
      <c r="B1471" t="str">
        <f t="shared" si="182"/>
        <v>missing</v>
      </c>
      <c r="C1471" t="str">
        <f t="shared" si="183"/>
        <v>AMD Ryzen Embedded V3C14</v>
      </c>
      <c r="D1471" t="str">
        <f t="shared" si="178"/>
        <v>AMD</v>
      </c>
      <c r="E1471" t="str">
        <f t="shared" si="179"/>
        <v>Ryzen Embedded V3C14</v>
      </c>
      <c r="F1471" t="str">
        <f t="shared" si="180"/>
        <v>Ryzen Embedded V3C14</v>
      </c>
      <c r="G1471" t="str">
        <f t="shared" si="181"/>
        <v>Ryzen Embedded V3C14</v>
      </c>
      <c r="H1471" t="str">
        <f t="shared" si="177"/>
        <v>AMD Ryzen Embedded V3C14</v>
      </c>
      <c r="I1471" t="s">
        <v>4839</v>
      </c>
      <c r="J1471" t="s">
        <v>4086</v>
      </c>
      <c r="K1471" t="s">
        <v>826</v>
      </c>
      <c r="L1471" t="s">
        <v>445</v>
      </c>
      <c r="M1471">
        <v>4</v>
      </c>
      <c r="N1471">
        <v>8</v>
      </c>
      <c r="O1471" t="s">
        <v>2002</v>
      </c>
      <c r="P1471" t="s">
        <v>1897</v>
      </c>
      <c r="Q1471" t="s">
        <v>4840</v>
      </c>
      <c r="R1471" t="str">
        <f>IF(COUNTIF(cpus!B:B, C1471)&gt;0, "found", "Missing")</f>
        <v>found</v>
      </c>
      <c r="S1471" t="str">
        <f>IF(COUNTIF(cpus!C:C, G1471)&gt;0, "found", "Missing")</f>
        <v>found</v>
      </c>
    </row>
    <row r="1472" spans="1:19" x14ac:dyDescent="0.25">
      <c r="A1472" t="str">
        <f t="shared" si="184"/>
        <v>missing</v>
      </c>
      <c r="B1472" t="str">
        <f t="shared" si="182"/>
        <v>missing</v>
      </c>
      <c r="C1472" t="str">
        <f t="shared" si="183"/>
        <v>AMD Ryzen Embedded V3C18I</v>
      </c>
      <c r="D1472" t="str">
        <f t="shared" si="178"/>
        <v>AMD</v>
      </c>
      <c r="E1472" t="str">
        <f t="shared" si="179"/>
        <v>Ryzen Embedded V3C18I</v>
      </c>
      <c r="F1472" t="str">
        <f t="shared" si="180"/>
        <v>Ryzen Embedded V3C18I</v>
      </c>
      <c r="G1472" t="str">
        <f t="shared" si="181"/>
        <v>Ryzen Embedded V3C18I</v>
      </c>
      <c r="H1472" t="str">
        <f t="shared" si="177"/>
        <v>AMD Ryzen Embedded V3C18I</v>
      </c>
      <c r="I1472" t="s">
        <v>4841</v>
      </c>
      <c r="K1472" t="s">
        <v>1309</v>
      </c>
      <c r="L1472" t="s">
        <v>445</v>
      </c>
      <c r="M1472">
        <v>8</v>
      </c>
      <c r="N1472">
        <v>16</v>
      </c>
      <c r="O1472" t="s">
        <v>2002</v>
      </c>
      <c r="P1472" t="s">
        <v>1892</v>
      </c>
      <c r="Q1472" t="s">
        <v>4842</v>
      </c>
      <c r="R1472" t="str">
        <f>IF(COUNTIF(cpus!B:B, C1472)&gt;0, "found", "Missing")</f>
        <v>found</v>
      </c>
      <c r="S1472" t="str">
        <f>IF(COUNTIF(cpus!C:C, G1472)&gt;0, "found", "Missing")</f>
        <v>found</v>
      </c>
    </row>
    <row r="1473" spans="1:19" x14ac:dyDescent="0.25">
      <c r="A1473" t="str">
        <f t="shared" si="184"/>
        <v>missing</v>
      </c>
      <c r="B1473" t="str">
        <f t="shared" si="182"/>
        <v>missing</v>
      </c>
      <c r="C1473" t="str">
        <f t="shared" si="183"/>
        <v>AMD Ryzen Embedded V3C48</v>
      </c>
      <c r="D1473" t="str">
        <f t="shared" si="178"/>
        <v>AMD</v>
      </c>
      <c r="E1473" t="str">
        <f t="shared" si="179"/>
        <v>Ryzen Embedded V3C48</v>
      </c>
      <c r="F1473" t="str">
        <f t="shared" si="180"/>
        <v>Ryzen Embedded V3C48</v>
      </c>
      <c r="G1473" t="str">
        <f t="shared" si="181"/>
        <v>Ryzen Embedded V3C48</v>
      </c>
      <c r="H1473" t="str">
        <f t="shared" si="177"/>
        <v>AMD Ryzen Embedded V3C48</v>
      </c>
      <c r="I1473" t="s">
        <v>4843</v>
      </c>
      <c r="K1473" t="s">
        <v>507</v>
      </c>
      <c r="L1473" t="s">
        <v>445</v>
      </c>
      <c r="M1473">
        <v>8</v>
      </c>
      <c r="N1473">
        <v>16</v>
      </c>
      <c r="O1473" t="s">
        <v>985</v>
      </c>
      <c r="P1473" t="s">
        <v>3136</v>
      </c>
      <c r="Q1473" t="s">
        <v>4844</v>
      </c>
      <c r="R1473" t="str">
        <f>IF(COUNTIF(cpus!B:B, C1473)&gt;0, "found", "Missing")</f>
        <v>found</v>
      </c>
      <c r="S1473" t="str">
        <f>IF(COUNTIF(cpus!C:C, G1473)&gt;0, "found", "Missing")</f>
        <v>found</v>
      </c>
    </row>
    <row r="1474" spans="1:19" x14ac:dyDescent="0.25">
      <c r="A1474" t="str">
        <f t="shared" si="184"/>
        <v>missing</v>
      </c>
      <c r="B1474" t="str">
        <f t="shared" si="182"/>
        <v>missing</v>
      </c>
      <c r="C1474" t="str">
        <f t="shared" si="183"/>
        <v>AMD Ryzen Threadripper 1900X</v>
      </c>
      <c r="D1474" t="str">
        <f t="shared" si="178"/>
        <v>AMD</v>
      </c>
      <c r="E1474" t="str">
        <f t="shared" si="179"/>
        <v>Ryzen Threadripper 1900X</v>
      </c>
      <c r="F1474" t="str">
        <f t="shared" si="180"/>
        <v>Ryzen Threadripper 1900X</v>
      </c>
      <c r="G1474" t="str">
        <f t="shared" si="181"/>
        <v>Ryzen Threadripper 1900X</v>
      </c>
      <c r="H1474" t="str">
        <f t="shared" ref="H1474:H1537" si="185">IFERROR(LEFT(C1474, SEARCH(" @", C1474) - 1), C1474)</f>
        <v>AMD Ryzen Threadripper 1900X</v>
      </c>
      <c r="I1474" t="s">
        <v>4845</v>
      </c>
      <c r="J1474" t="s">
        <v>4846</v>
      </c>
      <c r="K1474" t="s">
        <v>445</v>
      </c>
      <c r="L1474" t="s">
        <v>1917</v>
      </c>
      <c r="M1474">
        <v>8</v>
      </c>
      <c r="N1474">
        <v>16</v>
      </c>
      <c r="O1474" t="s">
        <v>1184</v>
      </c>
      <c r="P1474" t="s">
        <v>2009</v>
      </c>
      <c r="Q1474" t="s">
        <v>4847</v>
      </c>
      <c r="R1474" t="str">
        <f>IF(COUNTIF(cpus!B:B, C1474)&gt;0, "found", "Missing")</f>
        <v>found</v>
      </c>
      <c r="S1474" t="str">
        <f>IF(COUNTIF(cpus!C:C, G1474)&gt;0, "found", "Missing")</f>
        <v>found</v>
      </c>
    </row>
    <row r="1475" spans="1:19" x14ac:dyDescent="0.25">
      <c r="A1475" t="str">
        <f t="shared" si="184"/>
        <v>missing</v>
      </c>
      <c r="B1475" t="str">
        <f t="shared" si="182"/>
        <v>missing</v>
      </c>
      <c r="C1475" t="str">
        <f t="shared" si="183"/>
        <v>AMD Ryzen Threadripper 1920</v>
      </c>
      <c r="D1475" t="str">
        <f t="shared" ref="D1475:D1538" si="186">IF(ISNUMBER(SEARCH("AMD",H1475)),"AMD",
IF(ISNUMBER(SEARCH("Intel",H1475)),"Intel",
IF(ISNUMBER(SEARCH("Apple",H1475)),"Apple",
IF(ISNUMBER(SEARCH("ARM",H1475)),"ARM",
IF(ISNUMBER(SEARCH("Google",H1475)),"Google",
IF(ISNUMBER(SEARCH("MediaTek",H1475)),"MediaTek",
IF(ISNUMBER(SEARCH("Qualcomm",H1475)),"Qualcomm",
IF(ISNUMBER(SEARCH("Samsung",H1475)),"Samsung",
IF(ISNUMBER(SEARCH("Snapdragon",H1475)),"Snapdragon","")))))))))</f>
        <v>AMD</v>
      </c>
      <c r="E1475" t="str">
        <f t="shared" ref="E1475:E1538" si="187">TRIM(SUBSTITUTE(SUBSTITUTE(SUBSTITUTE(SUBSTITUTE(SUBSTITUTE(SUBSTITUTE(SUBSTITUTE(SUBSTITUTE(SUBSTITUTE(H1475,
"Apple",""),"ARM",""),"Google",""),"MediaTek",""),"Qualcomm",""),"Samsung",""),"Snapdragon",""),"Intel",""),"AMD",""))</f>
        <v>Ryzen Threadripper 1920</v>
      </c>
      <c r="F1475" t="str">
        <f t="shared" ref="F1475:F1538" si="188">TRIM(SUBSTITUTE(SUBSTITUTE(SUBSTITUTE(SUBSTITUTE(SUBSTITUTE(SUBSTITUTE(SUBSTITUTE(SUBSTITUTE(SUBSTITUTE(E1475,
"Core2 Extreme",""),"Core2 Quad",""),"Core2 Duo",""),"Core",""),
"Pentium Gold",""),"Pentium",""),
"Xeon Platinum",""),"Xeon Gold",""),"Xeon Silver",""))</f>
        <v>Ryzen Threadripper 1920</v>
      </c>
      <c r="G1475" t="str">
        <f t="shared" ref="G1475:G1538" si="189">TRIM(SUBSTITUTE(F1475,"Xeon",""))</f>
        <v>Ryzen Threadripper 1920</v>
      </c>
      <c r="H1475" t="str">
        <f t="shared" si="185"/>
        <v>AMD Ryzen Threadripper 1920</v>
      </c>
      <c r="I1475" t="s">
        <v>4848</v>
      </c>
      <c r="J1475" t="s">
        <v>4846</v>
      </c>
      <c r="K1475" t="s">
        <v>469</v>
      </c>
      <c r="L1475" t="s">
        <v>445</v>
      </c>
      <c r="M1475">
        <v>12</v>
      </c>
      <c r="N1475">
        <v>24</v>
      </c>
      <c r="O1475" t="s">
        <v>685</v>
      </c>
      <c r="P1475" t="s">
        <v>1908</v>
      </c>
      <c r="Q1475" t="s">
        <v>4849</v>
      </c>
      <c r="R1475" t="str">
        <f>IF(COUNTIF(cpus!B:B, C1475)&gt;0, "found", "Missing")</f>
        <v>found</v>
      </c>
      <c r="S1475" t="str">
        <f>IF(COUNTIF(cpus!C:C, G1475)&gt;0, "found", "Missing")</f>
        <v>found</v>
      </c>
    </row>
    <row r="1476" spans="1:19" x14ac:dyDescent="0.25">
      <c r="A1476" t="str">
        <f t="shared" si="184"/>
        <v>missing</v>
      </c>
      <c r="B1476" t="str">
        <f t="shared" si="182"/>
        <v>missing</v>
      </c>
      <c r="C1476" t="str">
        <f t="shared" si="183"/>
        <v>AMD Ryzen Threadripper 1920X</v>
      </c>
      <c r="D1476" t="str">
        <f t="shared" si="186"/>
        <v>AMD</v>
      </c>
      <c r="E1476" t="str">
        <f t="shared" si="187"/>
        <v>Ryzen Threadripper 1920X</v>
      </c>
      <c r="F1476" t="str">
        <f t="shared" si="188"/>
        <v>Ryzen Threadripper 1920X</v>
      </c>
      <c r="G1476" t="str">
        <f t="shared" si="189"/>
        <v>Ryzen Threadripper 1920X</v>
      </c>
      <c r="H1476" t="str">
        <f t="shared" si="185"/>
        <v>AMD Ryzen Threadripper 1920X</v>
      </c>
      <c r="I1476" t="s">
        <v>4850</v>
      </c>
      <c r="J1476" t="s">
        <v>4846</v>
      </c>
      <c r="K1476" t="s">
        <v>437</v>
      </c>
      <c r="L1476" t="s">
        <v>1917</v>
      </c>
      <c r="M1476">
        <v>12</v>
      </c>
      <c r="N1476">
        <v>24</v>
      </c>
      <c r="O1476" t="s">
        <v>1184</v>
      </c>
      <c r="P1476" t="s">
        <v>2009</v>
      </c>
      <c r="Q1476" t="s">
        <v>4851</v>
      </c>
      <c r="R1476" t="str">
        <f>IF(COUNTIF(cpus!B:B, C1476)&gt;0, "found", "Missing")</f>
        <v>found</v>
      </c>
      <c r="S1476" t="str">
        <f>IF(COUNTIF(cpus!C:C, G1476)&gt;0, "found", "Missing")</f>
        <v>found</v>
      </c>
    </row>
    <row r="1477" spans="1:19" x14ac:dyDescent="0.25">
      <c r="A1477" t="str">
        <f t="shared" si="184"/>
        <v>missing</v>
      </c>
      <c r="B1477" t="str">
        <f t="shared" si="182"/>
        <v>missing</v>
      </c>
      <c r="C1477" t="str">
        <f t="shared" si="183"/>
        <v>AMD Ryzen Threadripper 1950X</v>
      </c>
      <c r="D1477" t="str">
        <f t="shared" si="186"/>
        <v>AMD</v>
      </c>
      <c r="E1477" t="str">
        <f t="shared" si="187"/>
        <v>Ryzen Threadripper 1950X</v>
      </c>
      <c r="F1477" t="str">
        <f t="shared" si="188"/>
        <v>Ryzen Threadripper 1950X</v>
      </c>
      <c r="G1477" t="str">
        <f t="shared" si="189"/>
        <v>Ryzen Threadripper 1950X</v>
      </c>
      <c r="H1477" t="str">
        <f t="shared" si="185"/>
        <v>AMD Ryzen Threadripper 1950X</v>
      </c>
      <c r="I1477" t="s">
        <v>4852</v>
      </c>
      <c r="J1477" t="s">
        <v>4846</v>
      </c>
      <c r="K1477" t="s">
        <v>451</v>
      </c>
      <c r="L1477" t="s">
        <v>1917</v>
      </c>
      <c r="M1477">
        <v>16</v>
      </c>
      <c r="N1477">
        <v>32</v>
      </c>
      <c r="O1477" t="s">
        <v>1184</v>
      </c>
      <c r="P1477" t="s">
        <v>2009</v>
      </c>
      <c r="Q1477" t="s">
        <v>4853</v>
      </c>
      <c r="R1477" t="str">
        <f>IF(COUNTIF(cpus!B:B, C1477)&gt;0, "found", "Missing")</f>
        <v>found</v>
      </c>
      <c r="S1477" t="str">
        <f>IF(COUNTIF(cpus!C:C, G1477)&gt;0, "found", "Missing")</f>
        <v>found</v>
      </c>
    </row>
    <row r="1478" spans="1:19" x14ac:dyDescent="0.25">
      <c r="A1478" t="str">
        <f t="shared" si="184"/>
        <v>missing</v>
      </c>
      <c r="B1478" t="str">
        <f t="shared" si="182"/>
        <v>missing</v>
      </c>
      <c r="C1478" t="str">
        <f t="shared" si="183"/>
        <v>AMD Ryzen Threadripper 2920X</v>
      </c>
      <c r="D1478" t="str">
        <f t="shared" si="186"/>
        <v>AMD</v>
      </c>
      <c r="E1478" t="str">
        <f t="shared" si="187"/>
        <v>Ryzen Threadripper 2920X</v>
      </c>
      <c r="F1478" t="str">
        <f t="shared" si="188"/>
        <v>Ryzen Threadripper 2920X</v>
      </c>
      <c r="G1478" t="str">
        <f t="shared" si="189"/>
        <v>Ryzen Threadripper 2920X</v>
      </c>
      <c r="H1478" t="str">
        <f t="shared" si="185"/>
        <v>AMD Ryzen Threadripper 2920X</v>
      </c>
      <c r="I1478" t="s">
        <v>4854</v>
      </c>
      <c r="J1478" t="s">
        <v>4846</v>
      </c>
      <c r="K1478" t="s">
        <v>437</v>
      </c>
      <c r="L1478" t="s">
        <v>430</v>
      </c>
      <c r="M1478">
        <v>12</v>
      </c>
      <c r="N1478">
        <v>24</v>
      </c>
      <c r="O1478" t="s">
        <v>1184</v>
      </c>
      <c r="P1478" t="s">
        <v>2123</v>
      </c>
      <c r="Q1478" t="s">
        <v>4855</v>
      </c>
      <c r="R1478" t="str">
        <f>IF(COUNTIF(cpus!B:B, C1478)&gt;0, "found", "Missing")</f>
        <v>found</v>
      </c>
      <c r="S1478" t="str">
        <f>IF(COUNTIF(cpus!C:C, G1478)&gt;0, "found", "Missing")</f>
        <v>found</v>
      </c>
    </row>
    <row r="1479" spans="1:19" x14ac:dyDescent="0.25">
      <c r="A1479" t="str">
        <f t="shared" si="184"/>
        <v>missing</v>
      </c>
      <c r="B1479" t="str">
        <f t="shared" si="182"/>
        <v>missing</v>
      </c>
      <c r="C1479" t="str">
        <f t="shared" si="183"/>
        <v>AMD Ryzen Threadripper 2950X</v>
      </c>
      <c r="D1479" t="str">
        <f t="shared" si="186"/>
        <v>AMD</v>
      </c>
      <c r="E1479" t="str">
        <f t="shared" si="187"/>
        <v>Ryzen Threadripper 2950X</v>
      </c>
      <c r="F1479" t="str">
        <f t="shared" si="188"/>
        <v>Ryzen Threadripper 2950X</v>
      </c>
      <c r="G1479" t="str">
        <f t="shared" si="189"/>
        <v>Ryzen Threadripper 2950X</v>
      </c>
      <c r="H1479" t="str">
        <f t="shared" si="185"/>
        <v>AMD Ryzen Threadripper 2950X</v>
      </c>
      <c r="I1479" t="s">
        <v>4856</v>
      </c>
      <c r="J1479" t="s">
        <v>4846</v>
      </c>
      <c r="K1479" t="s">
        <v>437</v>
      </c>
      <c r="L1479" t="s">
        <v>438</v>
      </c>
      <c r="M1479">
        <v>16</v>
      </c>
      <c r="N1479">
        <v>32</v>
      </c>
      <c r="O1479" t="s">
        <v>1184</v>
      </c>
      <c r="P1479" t="s">
        <v>2204</v>
      </c>
      <c r="Q1479" t="s">
        <v>4857</v>
      </c>
      <c r="R1479" t="str">
        <f>IF(COUNTIF(cpus!B:B, C1479)&gt;0, "found", "Missing")</f>
        <v>found</v>
      </c>
      <c r="S1479" t="str">
        <f>IF(COUNTIF(cpus!C:C, G1479)&gt;0, "found", "Missing")</f>
        <v>found</v>
      </c>
    </row>
    <row r="1480" spans="1:19" x14ac:dyDescent="0.25">
      <c r="A1480" t="str">
        <f t="shared" si="184"/>
        <v>missing</v>
      </c>
      <c r="B1480" t="str">
        <f t="shared" si="182"/>
        <v>missing</v>
      </c>
      <c r="C1480" t="str">
        <f t="shared" si="183"/>
        <v>AMD Ryzen Threadripper 2970WX</v>
      </c>
      <c r="D1480" t="str">
        <f t="shared" si="186"/>
        <v>AMD</v>
      </c>
      <c r="E1480" t="str">
        <f t="shared" si="187"/>
        <v>Ryzen Threadripper 2970WX</v>
      </c>
      <c r="F1480" t="str">
        <f t="shared" si="188"/>
        <v>Ryzen Threadripper 2970WX</v>
      </c>
      <c r="G1480" t="str">
        <f t="shared" si="189"/>
        <v>Ryzen Threadripper 2970WX</v>
      </c>
      <c r="H1480" t="str">
        <f t="shared" si="185"/>
        <v>AMD Ryzen Threadripper 2970WX</v>
      </c>
      <c r="I1480" t="s">
        <v>4858</v>
      </c>
      <c r="J1480" t="s">
        <v>4846</v>
      </c>
      <c r="K1480" t="s">
        <v>2017</v>
      </c>
      <c r="L1480" t="s">
        <v>418</v>
      </c>
      <c r="M1480">
        <v>24</v>
      </c>
      <c r="N1480">
        <v>48</v>
      </c>
      <c r="O1480" t="s">
        <v>752</v>
      </c>
      <c r="P1480" t="s">
        <v>2123</v>
      </c>
      <c r="Q1480" t="s">
        <v>4859</v>
      </c>
      <c r="R1480" t="str">
        <f>IF(COUNTIF(cpus!B:B, C1480)&gt;0, "found", "Missing")</f>
        <v>found</v>
      </c>
      <c r="S1480" t="str">
        <f>IF(COUNTIF(cpus!C:C, G1480)&gt;0, "found", "Missing")</f>
        <v>found</v>
      </c>
    </row>
    <row r="1481" spans="1:19" x14ac:dyDescent="0.25">
      <c r="A1481" t="str">
        <f t="shared" si="184"/>
        <v>missing</v>
      </c>
      <c r="B1481" t="str">
        <f t="shared" si="182"/>
        <v>missing</v>
      </c>
      <c r="C1481" t="str">
        <f t="shared" si="183"/>
        <v>AMD Ryzen Threadripper 2990WX</v>
      </c>
      <c r="D1481" t="str">
        <f t="shared" si="186"/>
        <v>AMD</v>
      </c>
      <c r="E1481" t="str">
        <f t="shared" si="187"/>
        <v>Ryzen Threadripper 2990WX</v>
      </c>
      <c r="F1481" t="str">
        <f t="shared" si="188"/>
        <v>Ryzen Threadripper 2990WX</v>
      </c>
      <c r="G1481" t="str">
        <f t="shared" si="189"/>
        <v>Ryzen Threadripper 2990WX</v>
      </c>
      <c r="H1481" t="str">
        <f t="shared" si="185"/>
        <v>AMD Ryzen Threadripper 2990WX</v>
      </c>
      <c r="I1481" t="s">
        <v>4860</v>
      </c>
      <c r="J1481" t="s">
        <v>4846</v>
      </c>
      <c r="K1481" t="s">
        <v>2017</v>
      </c>
      <c r="L1481" t="s">
        <v>418</v>
      </c>
      <c r="M1481">
        <v>32</v>
      </c>
      <c r="N1481">
        <v>64</v>
      </c>
      <c r="O1481" t="s">
        <v>752</v>
      </c>
      <c r="P1481" t="s">
        <v>2204</v>
      </c>
      <c r="Q1481" t="s">
        <v>4861</v>
      </c>
      <c r="R1481" t="str">
        <f>IF(COUNTIF(cpus!B:B, C1481)&gt;0, "found", "Missing")</f>
        <v>found</v>
      </c>
      <c r="S1481" t="str">
        <f>IF(COUNTIF(cpus!C:C, G1481)&gt;0, "found", "Missing")</f>
        <v>found</v>
      </c>
    </row>
    <row r="1482" spans="1:19" x14ac:dyDescent="0.25">
      <c r="A1482" t="str">
        <f t="shared" si="184"/>
        <v>missing</v>
      </c>
      <c r="B1482" t="str">
        <f t="shared" si="182"/>
        <v>missing</v>
      </c>
      <c r="C1482" t="str">
        <f t="shared" si="183"/>
        <v>AMD Ryzen Threadripper 2990X</v>
      </c>
      <c r="D1482" t="str">
        <f t="shared" si="186"/>
        <v>AMD</v>
      </c>
      <c r="E1482" t="str">
        <f t="shared" si="187"/>
        <v>Ryzen Threadripper 2990X</v>
      </c>
      <c r="F1482" t="str">
        <f t="shared" si="188"/>
        <v>Ryzen Threadripper 2990X</v>
      </c>
      <c r="G1482" t="str">
        <f t="shared" si="189"/>
        <v>Ryzen Threadripper 2990X</v>
      </c>
      <c r="H1482" t="str">
        <f t="shared" si="185"/>
        <v>AMD Ryzen Threadripper 2990X</v>
      </c>
      <c r="I1482" t="s">
        <v>4862</v>
      </c>
      <c r="J1482" t="s">
        <v>4863</v>
      </c>
      <c r="K1482" t="s">
        <v>451</v>
      </c>
      <c r="L1482" t="s">
        <v>418</v>
      </c>
      <c r="M1482">
        <v>32</v>
      </c>
      <c r="N1482">
        <v>64</v>
      </c>
      <c r="O1482" t="s">
        <v>752</v>
      </c>
      <c r="P1482" t="s">
        <v>2123</v>
      </c>
      <c r="Q1482" t="s">
        <v>4864</v>
      </c>
      <c r="R1482" t="str">
        <f>IF(COUNTIF(cpus!B:B, C1482)&gt;0, "found", "Missing")</f>
        <v>found</v>
      </c>
      <c r="S1482" t="str">
        <f>IF(COUNTIF(cpus!C:C, G1482)&gt;0, "found", "Missing")</f>
        <v>found</v>
      </c>
    </row>
    <row r="1483" spans="1:19" x14ac:dyDescent="0.25">
      <c r="A1483" t="str">
        <f t="shared" si="184"/>
        <v>missing</v>
      </c>
      <c r="B1483" t="str">
        <f t="shared" si="182"/>
        <v>missing</v>
      </c>
      <c r="C1483" t="str">
        <f t="shared" si="183"/>
        <v>AMD Ryzen Threadripper 3960X</v>
      </c>
      <c r="D1483" t="str">
        <f t="shared" si="186"/>
        <v>AMD</v>
      </c>
      <c r="E1483" t="str">
        <f t="shared" si="187"/>
        <v>Ryzen Threadripper 3960X</v>
      </c>
      <c r="F1483" t="str">
        <f t="shared" si="188"/>
        <v>Ryzen Threadripper 3960X</v>
      </c>
      <c r="G1483" t="str">
        <f t="shared" si="189"/>
        <v>Ryzen Threadripper 3960X</v>
      </c>
      <c r="H1483" t="str">
        <f t="shared" si="185"/>
        <v>AMD Ryzen Threadripper 3960X</v>
      </c>
      <c r="I1483" t="s">
        <v>4865</v>
      </c>
      <c r="J1483" t="s">
        <v>4866</v>
      </c>
      <c r="K1483" t="s">
        <v>445</v>
      </c>
      <c r="L1483" t="s">
        <v>440</v>
      </c>
      <c r="M1483">
        <v>24</v>
      </c>
      <c r="N1483">
        <v>48</v>
      </c>
      <c r="O1483" t="s">
        <v>474</v>
      </c>
      <c r="P1483" t="s">
        <v>2209</v>
      </c>
      <c r="Q1483" t="s">
        <v>4867</v>
      </c>
      <c r="R1483" t="str">
        <f>IF(COUNTIF(cpus!B:B, C1483)&gt;0, "found", "Missing")</f>
        <v>found</v>
      </c>
      <c r="S1483" t="str">
        <f>IF(COUNTIF(cpus!C:C, G1483)&gt;0, "found", "Missing")</f>
        <v>found</v>
      </c>
    </row>
    <row r="1484" spans="1:19" x14ac:dyDescent="0.25">
      <c r="A1484" t="str">
        <f t="shared" si="184"/>
        <v>missing</v>
      </c>
      <c r="B1484" t="str">
        <f t="shared" si="182"/>
        <v>missing</v>
      </c>
      <c r="C1484" t="str">
        <f t="shared" si="183"/>
        <v>AMD Ryzen Threadripper 3970X</v>
      </c>
      <c r="D1484" t="str">
        <f t="shared" si="186"/>
        <v>AMD</v>
      </c>
      <c r="E1484" t="str">
        <f t="shared" si="187"/>
        <v>Ryzen Threadripper 3970X</v>
      </c>
      <c r="F1484" t="str">
        <f t="shared" si="188"/>
        <v>Ryzen Threadripper 3970X</v>
      </c>
      <c r="G1484" t="str">
        <f t="shared" si="189"/>
        <v>Ryzen Threadripper 3970X</v>
      </c>
      <c r="H1484" t="str">
        <f t="shared" si="185"/>
        <v>AMD Ryzen Threadripper 3970X</v>
      </c>
      <c r="I1484" t="s">
        <v>4868</v>
      </c>
      <c r="J1484" t="s">
        <v>4866</v>
      </c>
      <c r="K1484" t="s">
        <v>442</v>
      </c>
      <c r="L1484" t="s">
        <v>440</v>
      </c>
      <c r="M1484">
        <v>32</v>
      </c>
      <c r="N1484">
        <v>64</v>
      </c>
      <c r="O1484" t="s">
        <v>474</v>
      </c>
      <c r="P1484" t="s">
        <v>2209</v>
      </c>
      <c r="Q1484" t="s">
        <v>4869</v>
      </c>
      <c r="R1484" t="str">
        <f>IF(COUNTIF(cpus!B:B, C1484)&gt;0, "found", "Missing")</f>
        <v>found</v>
      </c>
      <c r="S1484" t="str">
        <f>IF(COUNTIF(cpus!C:C, G1484)&gt;0, "found", "Missing")</f>
        <v>found</v>
      </c>
    </row>
    <row r="1485" spans="1:19" x14ac:dyDescent="0.25">
      <c r="A1485" t="str">
        <f t="shared" si="184"/>
        <v>missing</v>
      </c>
      <c r="B1485" t="str">
        <f t="shared" si="182"/>
        <v>missing</v>
      </c>
      <c r="C1485" t="str">
        <f t="shared" si="183"/>
        <v>AMD Ryzen Threadripper 3990X</v>
      </c>
      <c r="D1485" t="str">
        <f t="shared" si="186"/>
        <v>AMD</v>
      </c>
      <c r="E1485" t="str">
        <f t="shared" si="187"/>
        <v>Ryzen Threadripper 3990X</v>
      </c>
      <c r="F1485" t="str">
        <f t="shared" si="188"/>
        <v>Ryzen Threadripper 3990X</v>
      </c>
      <c r="G1485" t="str">
        <f t="shared" si="189"/>
        <v>Ryzen Threadripper 3990X</v>
      </c>
      <c r="H1485" t="str">
        <f t="shared" si="185"/>
        <v>AMD Ryzen Threadripper 3990X</v>
      </c>
      <c r="I1485" t="s">
        <v>4870</v>
      </c>
      <c r="J1485" t="s">
        <v>4866</v>
      </c>
      <c r="K1485" t="s">
        <v>473</v>
      </c>
      <c r="L1485" t="s">
        <v>430</v>
      </c>
      <c r="M1485">
        <v>64</v>
      </c>
      <c r="N1485">
        <v>128</v>
      </c>
      <c r="O1485" t="s">
        <v>474</v>
      </c>
      <c r="P1485" t="s">
        <v>2929</v>
      </c>
      <c r="Q1485" t="s">
        <v>4871</v>
      </c>
      <c r="R1485" t="str">
        <f>IF(COUNTIF(cpus!B:B, C1485)&gt;0, "found", "Missing")</f>
        <v>found</v>
      </c>
      <c r="S1485" t="str">
        <f>IF(COUNTIF(cpus!C:C, G1485)&gt;0, "found", "Missing")</f>
        <v>found</v>
      </c>
    </row>
    <row r="1486" spans="1:19" x14ac:dyDescent="0.25">
      <c r="A1486" t="str">
        <f t="shared" si="184"/>
        <v>missing</v>
      </c>
      <c r="B1486" t="str">
        <f t="shared" si="182"/>
        <v>missing</v>
      </c>
      <c r="C1486" t="str">
        <f t="shared" si="183"/>
        <v>AMD Ryzen Threadripper 7960X</v>
      </c>
      <c r="D1486" t="str">
        <f t="shared" si="186"/>
        <v>AMD</v>
      </c>
      <c r="E1486" t="str">
        <f t="shared" si="187"/>
        <v>Ryzen Threadripper 7960X</v>
      </c>
      <c r="F1486" t="str">
        <f t="shared" si="188"/>
        <v>Ryzen Threadripper 7960X</v>
      </c>
      <c r="G1486" t="str">
        <f t="shared" si="189"/>
        <v>Ryzen Threadripper 7960X</v>
      </c>
      <c r="H1486" t="str">
        <f t="shared" si="185"/>
        <v>AMD Ryzen Threadripper 7960X</v>
      </c>
      <c r="I1486" t="s">
        <v>4872</v>
      </c>
      <c r="J1486" t="s">
        <v>4873</v>
      </c>
      <c r="K1486" t="s">
        <v>418</v>
      </c>
      <c r="L1486" t="s">
        <v>434</v>
      </c>
      <c r="M1486">
        <v>24</v>
      </c>
      <c r="N1486">
        <v>48</v>
      </c>
      <c r="O1486" t="s">
        <v>4874</v>
      </c>
      <c r="P1486" t="s">
        <v>2796</v>
      </c>
      <c r="Q1486" t="s">
        <v>4875</v>
      </c>
      <c r="R1486" t="str">
        <f>IF(COUNTIF(cpus!B:B, C1486)&gt;0, "found", "Missing")</f>
        <v>found</v>
      </c>
      <c r="S1486" t="str">
        <f>IF(COUNTIF(cpus!C:C, G1486)&gt;0, "found", "Missing")</f>
        <v>found</v>
      </c>
    </row>
    <row r="1487" spans="1:19" x14ac:dyDescent="0.25">
      <c r="A1487" t="str">
        <f t="shared" si="184"/>
        <v>missing</v>
      </c>
      <c r="B1487" t="str">
        <f t="shared" si="182"/>
        <v>missing</v>
      </c>
      <c r="C1487" t="str">
        <f t="shared" si="183"/>
        <v>AMD Ryzen Threadripper 7970X</v>
      </c>
      <c r="D1487" t="str">
        <f t="shared" si="186"/>
        <v>AMD</v>
      </c>
      <c r="E1487" t="str">
        <f t="shared" si="187"/>
        <v>Ryzen Threadripper 7970X</v>
      </c>
      <c r="F1487" t="str">
        <f t="shared" si="188"/>
        <v>Ryzen Threadripper 7970X</v>
      </c>
      <c r="G1487" t="str">
        <f t="shared" si="189"/>
        <v>Ryzen Threadripper 7970X</v>
      </c>
      <c r="H1487" t="str">
        <f t="shared" si="185"/>
        <v>AMD Ryzen Threadripper 7970X</v>
      </c>
      <c r="I1487" t="s">
        <v>4876</v>
      </c>
      <c r="J1487" t="s">
        <v>4873</v>
      </c>
      <c r="K1487" t="s">
        <v>1917</v>
      </c>
      <c r="L1487" t="s">
        <v>434</v>
      </c>
      <c r="M1487">
        <v>32</v>
      </c>
      <c r="N1487">
        <v>64</v>
      </c>
      <c r="O1487" t="s">
        <v>4874</v>
      </c>
      <c r="P1487" t="s">
        <v>2796</v>
      </c>
      <c r="Q1487" t="s">
        <v>4877</v>
      </c>
      <c r="R1487" t="str">
        <f>IF(COUNTIF(cpus!B:B, C1487)&gt;0, "found", "Missing")</f>
        <v>found</v>
      </c>
      <c r="S1487" t="str">
        <f>IF(COUNTIF(cpus!C:C, G1487)&gt;0, "found", "Missing")</f>
        <v>found</v>
      </c>
    </row>
    <row r="1488" spans="1:19" x14ac:dyDescent="0.25">
      <c r="A1488" t="str">
        <f t="shared" si="184"/>
        <v>missing</v>
      </c>
      <c r="B1488" t="str">
        <f t="shared" si="182"/>
        <v>missing</v>
      </c>
      <c r="C1488" t="str">
        <f t="shared" si="183"/>
        <v>AMD Ryzen Threadripper 7980X</v>
      </c>
      <c r="D1488" t="str">
        <f t="shared" si="186"/>
        <v>AMD</v>
      </c>
      <c r="E1488" t="str">
        <f t="shared" si="187"/>
        <v>Ryzen Threadripper 7980X</v>
      </c>
      <c r="F1488" t="str">
        <f t="shared" si="188"/>
        <v>Ryzen Threadripper 7980X</v>
      </c>
      <c r="G1488" t="str">
        <f t="shared" si="189"/>
        <v>Ryzen Threadripper 7980X</v>
      </c>
      <c r="H1488" t="str">
        <f t="shared" si="185"/>
        <v>AMD Ryzen Threadripper 7980X</v>
      </c>
      <c r="I1488" t="s">
        <v>4878</v>
      </c>
      <c r="J1488" t="s">
        <v>4873</v>
      </c>
      <c r="K1488" t="s">
        <v>469</v>
      </c>
      <c r="L1488" t="s">
        <v>476</v>
      </c>
      <c r="M1488">
        <v>64</v>
      </c>
      <c r="N1488">
        <v>128</v>
      </c>
      <c r="O1488" t="s">
        <v>4874</v>
      </c>
      <c r="P1488" t="s">
        <v>2796</v>
      </c>
      <c r="Q1488" t="s">
        <v>4879</v>
      </c>
      <c r="R1488" t="str">
        <f>IF(COUNTIF(cpus!B:B, C1488)&gt;0, "found", "Missing")</f>
        <v>found</v>
      </c>
      <c r="S1488" t="str">
        <f>IF(COUNTIF(cpus!C:C, G1488)&gt;0, "found", "Missing")</f>
        <v>found</v>
      </c>
    </row>
    <row r="1489" spans="1:19" x14ac:dyDescent="0.25">
      <c r="A1489" t="str">
        <f t="shared" si="184"/>
        <v>missing</v>
      </c>
      <c r="B1489" t="str">
        <f t="shared" si="182"/>
        <v>missing</v>
      </c>
      <c r="C1489" t="str">
        <f t="shared" si="183"/>
        <v>AMD Ryzen Threadripper 9960X 24-Cores</v>
      </c>
      <c r="D1489" t="str">
        <f t="shared" si="186"/>
        <v>AMD</v>
      </c>
      <c r="E1489" t="str">
        <f t="shared" si="187"/>
        <v>Ryzen Threadripper 9960X 24-Cores</v>
      </c>
      <c r="F1489" t="str">
        <f t="shared" si="188"/>
        <v>Ryzen Threadripper 9960X 24-s</v>
      </c>
      <c r="G1489" t="str">
        <f t="shared" si="189"/>
        <v>Ryzen Threadripper 9960X 24-s</v>
      </c>
      <c r="H1489" t="str">
        <f t="shared" si="185"/>
        <v>AMD Ryzen Threadripper 9960X 24-Cores</v>
      </c>
      <c r="I1489" t="s">
        <v>4880</v>
      </c>
      <c r="J1489" t="s">
        <v>4873</v>
      </c>
      <c r="K1489" t="s">
        <v>418</v>
      </c>
      <c r="L1489" t="s">
        <v>434</v>
      </c>
      <c r="M1489">
        <v>24</v>
      </c>
      <c r="N1489">
        <v>48</v>
      </c>
      <c r="O1489" t="s">
        <v>4874</v>
      </c>
      <c r="P1489" t="s">
        <v>1967</v>
      </c>
      <c r="Q1489" t="s">
        <v>4881</v>
      </c>
      <c r="R1489" t="str">
        <f>IF(COUNTIF(cpus!B:B, C1489)&gt;0, "found", "Missing")</f>
        <v>found</v>
      </c>
      <c r="S1489" t="str">
        <f>IF(COUNTIF(cpus!C:C, G1489)&gt;0, "found", "Missing")</f>
        <v>found</v>
      </c>
    </row>
    <row r="1490" spans="1:19" x14ac:dyDescent="0.25">
      <c r="A1490" t="str">
        <f t="shared" si="184"/>
        <v>missing</v>
      </c>
      <c r="B1490" t="str">
        <f t="shared" si="182"/>
        <v>missing</v>
      </c>
      <c r="C1490" t="str">
        <f t="shared" si="183"/>
        <v>AMD Ryzen Threadripper 9970X</v>
      </c>
      <c r="D1490" t="str">
        <f t="shared" si="186"/>
        <v>AMD</v>
      </c>
      <c r="E1490" t="str">
        <f t="shared" si="187"/>
        <v>Ryzen Threadripper 9970X</v>
      </c>
      <c r="F1490" t="str">
        <f t="shared" si="188"/>
        <v>Ryzen Threadripper 9970X</v>
      </c>
      <c r="G1490" t="str">
        <f t="shared" si="189"/>
        <v>Ryzen Threadripper 9970X</v>
      </c>
      <c r="H1490" t="str">
        <f t="shared" si="185"/>
        <v>AMD Ryzen Threadripper 9970X</v>
      </c>
      <c r="I1490" t="s">
        <v>4882</v>
      </c>
      <c r="J1490" t="s">
        <v>4873</v>
      </c>
      <c r="K1490" t="s">
        <v>1917</v>
      </c>
      <c r="L1490" t="s">
        <v>423</v>
      </c>
      <c r="M1490">
        <v>32</v>
      </c>
      <c r="N1490">
        <v>64</v>
      </c>
      <c r="O1490" t="s">
        <v>4874</v>
      </c>
      <c r="P1490" t="s">
        <v>1967</v>
      </c>
      <c r="Q1490" t="s">
        <v>4883</v>
      </c>
      <c r="R1490" t="str">
        <f>IF(COUNTIF(cpus!B:B, C1490)&gt;0, "found", "Missing")</f>
        <v>found</v>
      </c>
      <c r="S1490" t="str">
        <f>IF(COUNTIF(cpus!C:C, G1490)&gt;0, "found", "Missing")</f>
        <v>found</v>
      </c>
    </row>
    <row r="1491" spans="1:19" x14ac:dyDescent="0.25">
      <c r="A1491" t="str">
        <f t="shared" si="184"/>
        <v>missing</v>
      </c>
      <c r="B1491" t="str">
        <f t="shared" si="182"/>
        <v>missing</v>
      </c>
      <c r="C1491" t="str">
        <f t="shared" si="183"/>
        <v>AMD Ryzen Threadripper 9980X</v>
      </c>
      <c r="D1491" t="str">
        <f t="shared" si="186"/>
        <v>AMD</v>
      </c>
      <c r="E1491" t="str">
        <f t="shared" si="187"/>
        <v>Ryzen Threadripper 9980X</v>
      </c>
      <c r="F1491" t="str">
        <f t="shared" si="188"/>
        <v>Ryzen Threadripper 9980X</v>
      </c>
      <c r="G1491" t="str">
        <f t="shared" si="189"/>
        <v>Ryzen Threadripper 9980X</v>
      </c>
      <c r="H1491" t="str">
        <f t="shared" si="185"/>
        <v>AMD Ryzen Threadripper 9980X</v>
      </c>
      <c r="I1491" t="s">
        <v>4884</v>
      </c>
      <c r="J1491" t="s">
        <v>4873</v>
      </c>
      <c r="K1491" t="s">
        <v>469</v>
      </c>
      <c r="L1491" t="s">
        <v>423</v>
      </c>
      <c r="M1491">
        <v>64</v>
      </c>
      <c r="N1491">
        <v>128</v>
      </c>
      <c r="O1491" t="s">
        <v>4874</v>
      </c>
      <c r="P1491" t="s">
        <v>2977</v>
      </c>
      <c r="Q1491" t="s">
        <v>4885</v>
      </c>
      <c r="R1491" t="str">
        <f>IF(COUNTIF(cpus!B:B, C1491)&gt;0, "found", "Missing")</f>
        <v>found</v>
      </c>
      <c r="S1491" t="str">
        <f>IF(COUNTIF(cpus!C:C, G1491)&gt;0, "found", "Missing")</f>
        <v>found</v>
      </c>
    </row>
    <row r="1492" spans="1:19" x14ac:dyDescent="0.25">
      <c r="A1492" t="str">
        <f t="shared" si="184"/>
        <v>missing</v>
      </c>
      <c r="B1492" t="str">
        <f t="shared" si="182"/>
        <v>missing</v>
      </c>
      <c r="C1492" t="str">
        <f t="shared" si="183"/>
        <v>AMD Ryzen Threadripper PRO 3945WX</v>
      </c>
      <c r="D1492" t="str">
        <f t="shared" si="186"/>
        <v>AMD</v>
      </c>
      <c r="E1492" t="str">
        <f t="shared" si="187"/>
        <v>Ryzen Threadripper PRO 3945WX</v>
      </c>
      <c r="F1492" t="str">
        <f t="shared" si="188"/>
        <v>Ryzen Threadripper PRO 3945WX</v>
      </c>
      <c r="G1492" t="str">
        <f t="shared" si="189"/>
        <v>Ryzen Threadripper PRO 3945WX</v>
      </c>
      <c r="H1492" t="str">
        <f t="shared" si="185"/>
        <v>AMD Ryzen Threadripper PRO 3945WX</v>
      </c>
      <c r="I1492" t="s">
        <v>4886</v>
      </c>
      <c r="J1492" t="s">
        <v>4887</v>
      </c>
      <c r="K1492" t="s">
        <v>1917</v>
      </c>
      <c r="L1492" t="s">
        <v>430</v>
      </c>
      <c r="M1492">
        <v>12</v>
      </c>
      <c r="N1492">
        <v>24</v>
      </c>
      <c r="O1492" t="s">
        <v>474</v>
      </c>
      <c r="P1492" t="s">
        <v>1911</v>
      </c>
      <c r="Q1492" t="s">
        <v>4888</v>
      </c>
      <c r="R1492" t="str">
        <f>IF(COUNTIF(cpus!B:B, C1492)&gt;0, "found", "Missing")</f>
        <v>found</v>
      </c>
      <c r="S1492" t="str">
        <f>IF(COUNTIF(cpus!C:C, G1492)&gt;0, "found", "Missing")</f>
        <v>found</v>
      </c>
    </row>
    <row r="1493" spans="1:19" x14ac:dyDescent="0.25">
      <c r="A1493" t="str">
        <f t="shared" si="184"/>
        <v>missing</v>
      </c>
      <c r="B1493" t="str">
        <f t="shared" si="182"/>
        <v>missing</v>
      </c>
      <c r="C1493" t="str">
        <f t="shared" si="183"/>
        <v>AMD Ryzen Threadripper PRO 3955WX</v>
      </c>
      <c r="D1493" t="str">
        <f t="shared" si="186"/>
        <v>AMD</v>
      </c>
      <c r="E1493" t="str">
        <f t="shared" si="187"/>
        <v>Ryzen Threadripper PRO 3955WX</v>
      </c>
      <c r="F1493" t="str">
        <f t="shared" si="188"/>
        <v>Ryzen Threadripper PRO 3955WX</v>
      </c>
      <c r="G1493" t="str">
        <f t="shared" si="189"/>
        <v>Ryzen Threadripper PRO 3955WX</v>
      </c>
      <c r="H1493" t="str">
        <f t="shared" si="185"/>
        <v>AMD Ryzen Threadripper PRO 3955WX</v>
      </c>
      <c r="I1493" t="s">
        <v>4889</v>
      </c>
      <c r="J1493" t="s">
        <v>4887</v>
      </c>
      <c r="K1493" t="s">
        <v>422</v>
      </c>
      <c r="L1493" t="s">
        <v>430</v>
      </c>
      <c r="M1493">
        <v>16</v>
      </c>
      <c r="N1493">
        <v>32</v>
      </c>
      <c r="O1493" t="s">
        <v>474</v>
      </c>
      <c r="P1493" t="s">
        <v>1911</v>
      </c>
      <c r="Q1493" t="s">
        <v>4890</v>
      </c>
      <c r="R1493" t="str">
        <f>IF(COUNTIF(cpus!B:B, C1493)&gt;0, "found", "Missing")</f>
        <v>found</v>
      </c>
      <c r="S1493" t="str">
        <f>IF(COUNTIF(cpus!C:C, G1493)&gt;0, "found", "Missing")</f>
        <v>found</v>
      </c>
    </row>
    <row r="1494" spans="1:19" x14ac:dyDescent="0.25">
      <c r="A1494" t="str">
        <f t="shared" si="184"/>
        <v>missing</v>
      </c>
      <c r="B1494" t="str">
        <f t="shared" si="182"/>
        <v>missing</v>
      </c>
      <c r="C1494" t="str">
        <f t="shared" si="183"/>
        <v>AMD Ryzen Threadripper PRO 3975WX</v>
      </c>
      <c r="D1494" t="str">
        <f t="shared" si="186"/>
        <v>AMD</v>
      </c>
      <c r="E1494" t="str">
        <f t="shared" si="187"/>
        <v>Ryzen Threadripper PRO 3975WX</v>
      </c>
      <c r="F1494" t="str">
        <f t="shared" si="188"/>
        <v>Ryzen Threadripper PRO 3975WX</v>
      </c>
      <c r="G1494" t="str">
        <f t="shared" si="189"/>
        <v>Ryzen Threadripper PRO 3975WX</v>
      </c>
      <c r="H1494" t="str">
        <f t="shared" si="185"/>
        <v>AMD Ryzen Threadripper PRO 3975WX</v>
      </c>
      <c r="I1494" t="s">
        <v>4891</v>
      </c>
      <c r="J1494" t="s">
        <v>4887</v>
      </c>
      <c r="K1494" t="s">
        <v>437</v>
      </c>
      <c r="L1494" t="s">
        <v>418</v>
      </c>
      <c r="M1494">
        <v>32</v>
      </c>
      <c r="N1494">
        <v>64</v>
      </c>
      <c r="O1494" t="s">
        <v>474</v>
      </c>
      <c r="P1494" t="s">
        <v>2700</v>
      </c>
      <c r="Q1494" t="s">
        <v>4892</v>
      </c>
      <c r="R1494" t="str">
        <f>IF(COUNTIF(cpus!B:B, C1494)&gt;0, "found", "Missing")</f>
        <v>found</v>
      </c>
      <c r="S1494" t="str">
        <f>IF(COUNTIF(cpus!C:C, G1494)&gt;0, "found", "Missing")</f>
        <v>found</v>
      </c>
    </row>
    <row r="1495" spans="1:19" x14ac:dyDescent="0.25">
      <c r="A1495" t="str">
        <f t="shared" si="184"/>
        <v>missing</v>
      </c>
      <c r="B1495" t="str">
        <f t="shared" si="182"/>
        <v>missing</v>
      </c>
      <c r="C1495" t="str">
        <f t="shared" si="183"/>
        <v>AMD Ryzen Threadripper PRO 3995WX</v>
      </c>
      <c r="D1495" t="str">
        <f t="shared" si="186"/>
        <v>AMD</v>
      </c>
      <c r="E1495" t="str">
        <f t="shared" si="187"/>
        <v>Ryzen Threadripper PRO 3995WX</v>
      </c>
      <c r="F1495" t="str">
        <f t="shared" si="188"/>
        <v>Ryzen Threadripper PRO 3995WX</v>
      </c>
      <c r="G1495" t="str">
        <f t="shared" si="189"/>
        <v>Ryzen Threadripper PRO 3995WX</v>
      </c>
      <c r="H1495" t="str">
        <f t="shared" si="185"/>
        <v>AMD Ryzen Threadripper PRO 3995WX</v>
      </c>
      <c r="I1495" t="s">
        <v>4893</v>
      </c>
      <c r="J1495" t="s">
        <v>4887</v>
      </c>
      <c r="K1495" t="s">
        <v>758</v>
      </c>
      <c r="L1495" t="s">
        <v>418</v>
      </c>
      <c r="M1495">
        <v>64</v>
      </c>
      <c r="N1495">
        <v>128</v>
      </c>
      <c r="O1495" t="s">
        <v>474</v>
      </c>
      <c r="P1495" t="s">
        <v>1911</v>
      </c>
      <c r="Q1495" t="s">
        <v>4894</v>
      </c>
      <c r="R1495" t="str">
        <f>IF(COUNTIF(cpus!B:B, C1495)&gt;0, "found", "Missing")</f>
        <v>found</v>
      </c>
      <c r="S1495" t="str">
        <f>IF(COUNTIF(cpus!C:C, G1495)&gt;0, "found", "Missing")</f>
        <v>found</v>
      </c>
    </row>
    <row r="1496" spans="1:19" x14ac:dyDescent="0.25">
      <c r="A1496" t="str">
        <f t="shared" si="184"/>
        <v>missing</v>
      </c>
      <c r="B1496" t="str">
        <f t="shared" si="182"/>
        <v>missing</v>
      </c>
      <c r="C1496" t="str">
        <f t="shared" si="183"/>
        <v>AMD Ryzen Threadripper PRO 5945WX</v>
      </c>
      <c r="D1496" t="str">
        <f t="shared" si="186"/>
        <v>AMD</v>
      </c>
      <c r="E1496" t="str">
        <f t="shared" si="187"/>
        <v>Ryzen Threadripper PRO 5945WX</v>
      </c>
      <c r="F1496" t="str">
        <f t="shared" si="188"/>
        <v>Ryzen Threadripper PRO 5945WX</v>
      </c>
      <c r="G1496" t="str">
        <f t="shared" si="189"/>
        <v>Ryzen Threadripper PRO 5945WX</v>
      </c>
      <c r="H1496" t="str">
        <f t="shared" si="185"/>
        <v>AMD Ryzen Threadripper PRO 5945WX</v>
      </c>
      <c r="I1496" t="s">
        <v>4895</v>
      </c>
      <c r="J1496" t="s">
        <v>4887</v>
      </c>
      <c r="K1496" t="s">
        <v>494</v>
      </c>
      <c r="L1496" t="s">
        <v>440</v>
      </c>
      <c r="M1496">
        <v>12</v>
      </c>
      <c r="N1496">
        <v>24</v>
      </c>
      <c r="O1496" t="s">
        <v>474</v>
      </c>
      <c r="P1496" t="s">
        <v>2513</v>
      </c>
      <c r="Q1496" t="s">
        <v>4896</v>
      </c>
      <c r="R1496" t="str">
        <f>IF(COUNTIF(cpus!B:B, C1496)&gt;0, "found", "Missing")</f>
        <v>found</v>
      </c>
      <c r="S1496" t="str">
        <f>IF(COUNTIF(cpus!C:C, G1496)&gt;0, "found", "Missing")</f>
        <v>found</v>
      </c>
    </row>
    <row r="1497" spans="1:19" x14ac:dyDescent="0.25">
      <c r="A1497" t="str">
        <f t="shared" si="184"/>
        <v>missing</v>
      </c>
      <c r="B1497" t="str">
        <f t="shared" si="182"/>
        <v>missing</v>
      </c>
      <c r="C1497" t="str">
        <f t="shared" si="183"/>
        <v>AMD Ryzen Threadripper PRO 5955WX</v>
      </c>
      <c r="D1497" t="str">
        <f t="shared" si="186"/>
        <v>AMD</v>
      </c>
      <c r="E1497" t="str">
        <f t="shared" si="187"/>
        <v>Ryzen Threadripper PRO 5955WX</v>
      </c>
      <c r="F1497" t="str">
        <f t="shared" si="188"/>
        <v>Ryzen Threadripper PRO 5955WX</v>
      </c>
      <c r="G1497" t="str">
        <f t="shared" si="189"/>
        <v>Ryzen Threadripper PRO 5955WX</v>
      </c>
      <c r="H1497" t="str">
        <f t="shared" si="185"/>
        <v>AMD Ryzen Threadripper PRO 5955WX</v>
      </c>
      <c r="I1497" t="s">
        <v>4897</v>
      </c>
      <c r="J1497" t="s">
        <v>4887</v>
      </c>
      <c r="K1497" t="s">
        <v>1917</v>
      </c>
      <c r="L1497" t="s">
        <v>440</v>
      </c>
      <c r="M1497">
        <v>16</v>
      </c>
      <c r="N1497">
        <v>32</v>
      </c>
      <c r="O1497" t="s">
        <v>474</v>
      </c>
      <c r="P1497" t="s">
        <v>2513</v>
      </c>
      <c r="Q1497" t="s">
        <v>4898</v>
      </c>
      <c r="R1497" t="str">
        <f>IF(COUNTIF(cpus!B:B, C1497)&gt;0, "found", "Missing")</f>
        <v>found</v>
      </c>
      <c r="S1497" t="str">
        <f>IF(COUNTIF(cpus!C:C, G1497)&gt;0, "found", "Missing")</f>
        <v>found</v>
      </c>
    </row>
    <row r="1498" spans="1:19" x14ac:dyDescent="0.25">
      <c r="A1498" t="str">
        <f t="shared" si="184"/>
        <v>missing</v>
      </c>
      <c r="B1498" t="str">
        <f t="shared" si="182"/>
        <v>missing</v>
      </c>
      <c r="C1498" t="str">
        <f t="shared" si="183"/>
        <v>AMD Ryzen Threadripper PRO 5965WX</v>
      </c>
      <c r="D1498" t="str">
        <f t="shared" si="186"/>
        <v>AMD</v>
      </c>
      <c r="E1498" t="str">
        <f t="shared" si="187"/>
        <v>Ryzen Threadripper PRO 5965WX</v>
      </c>
      <c r="F1498" t="str">
        <f t="shared" si="188"/>
        <v>Ryzen Threadripper PRO 5965WX</v>
      </c>
      <c r="G1498" t="str">
        <f t="shared" si="189"/>
        <v>Ryzen Threadripper PRO 5965WX</v>
      </c>
      <c r="H1498" t="str">
        <f t="shared" si="185"/>
        <v>AMD Ryzen Threadripper PRO 5965WX</v>
      </c>
      <c r="I1498" t="s">
        <v>4899</v>
      </c>
      <c r="J1498" t="s">
        <v>4887</v>
      </c>
      <c r="K1498" t="s">
        <v>445</v>
      </c>
      <c r="L1498" t="s">
        <v>440</v>
      </c>
      <c r="M1498">
        <v>24</v>
      </c>
      <c r="N1498">
        <v>48</v>
      </c>
      <c r="O1498" t="s">
        <v>474</v>
      </c>
      <c r="P1498" t="s">
        <v>2513</v>
      </c>
      <c r="Q1498" t="s">
        <v>4900</v>
      </c>
      <c r="R1498" t="str">
        <f>IF(COUNTIF(cpus!B:B, C1498)&gt;0, "found", "Missing")</f>
        <v>found</v>
      </c>
      <c r="S1498" t="str">
        <f>IF(COUNTIF(cpus!C:C, G1498)&gt;0, "found", "Missing")</f>
        <v>found</v>
      </c>
    </row>
    <row r="1499" spans="1:19" x14ac:dyDescent="0.25">
      <c r="A1499" t="str">
        <f t="shared" si="184"/>
        <v>missing</v>
      </c>
      <c r="B1499" t="str">
        <f t="shared" ref="B1499:B1562" si="190">IF(COUNTIF(C1499,"*[Dual CPU]*"),"found","missing")</f>
        <v>missing</v>
      </c>
      <c r="C1499" t="str">
        <f t="shared" si="183"/>
        <v>AMD Ryzen Threadripper PRO 5975WX</v>
      </c>
      <c r="D1499" t="str">
        <f t="shared" si="186"/>
        <v>AMD</v>
      </c>
      <c r="E1499" t="str">
        <f t="shared" si="187"/>
        <v>Ryzen Threadripper PRO 5975WX</v>
      </c>
      <c r="F1499" t="str">
        <f t="shared" si="188"/>
        <v>Ryzen Threadripper PRO 5975WX</v>
      </c>
      <c r="G1499" t="str">
        <f t="shared" si="189"/>
        <v>Ryzen Threadripper PRO 5975WX</v>
      </c>
      <c r="H1499" t="str">
        <f t="shared" si="185"/>
        <v>AMD Ryzen Threadripper PRO 5975WX</v>
      </c>
      <c r="I1499" t="s">
        <v>4901</v>
      </c>
      <c r="J1499" t="s">
        <v>4887</v>
      </c>
      <c r="K1499" t="s">
        <v>426</v>
      </c>
      <c r="L1499" t="s">
        <v>440</v>
      </c>
      <c r="M1499">
        <v>32</v>
      </c>
      <c r="N1499">
        <v>64</v>
      </c>
      <c r="O1499" t="s">
        <v>474</v>
      </c>
      <c r="P1499" t="s">
        <v>2513</v>
      </c>
      <c r="Q1499" t="s">
        <v>4902</v>
      </c>
      <c r="R1499" t="str">
        <f>IF(COUNTIF(cpus!B:B, C1499)&gt;0, "found", "Missing")</f>
        <v>found</v>
      </c>
      <c r="S1499" t="str">
        <f>IF(COUNTIF(cpus!C:C, G1499)&gt;0, "found", "Missing")</f>
        <v>found</v>
      </c>
    </row>
    <row r="1500" spans="1:19" x14ac:dyDescent="0.25">
      <c r="A1500" t="str">
        <f t="shared" si="184"/>
        <v>missing</v>
      </c>
      <c r="B1500" t="str">
        <f t="shared" si="190"/>
        <v>missing</v>
      </c>
      <c r="C1500" t="str">
        <f t="shared" si="183"/>
        <v>AMD Ryzen Threadripper PRO 5995WX</v>
      </c>
      <c r="D1500" t="str">
        <f t="shared" si="186"/>
        <v>AMD</v>
      </c>
      <c r="E1500" t="str">
        <f t="shared" si="187"/>
        <v>Ryzen Threadripper PRO 5995WX</v>
      </c>
      <c r="F1500" t="str">
        <f t="shared" si="188"/>
        <v>Ryzen Threadripper PRO 5995WX</v>
      </c>
      <c r="G1500" t="str">
        <f t="shared" si="189"/>
        <v>Ryzen Threadripper PRO 5995WX</v>
      </c>
      <c r="H1500" t="str">
        <f t="shared" si="185"/>
        <v>AMD Ryzen Threadripper PRO 5995WX</v>
      </c>
      <c r="I1500" t="s">
        <v>4903</v>
      </c>
      <c r="J1500" t="s">
        <v>4887</v>
      </c>
      <c r="K1500" t="s">
        <v>758</v>
      </c>
      <c r="L1500" t="s">
        <v>440</v>
      </c>
      <c r="M1500">
        <v>64</v>
      </c>
      <c r="N1500">
        <v>128</v>
      </c>
      <c r="O1500" t="s">
        <v>474</v>
      </c>
      <c r="P1500" t="s">
        <v>2513</v>
      </c>
      <c r="Q1500" t="s">
        <v>4904</v>
      </c>
      <c r="R1500" t="str">
        <f>IF(COUNTIF(cpus!B:B, C1500)&gt;0, "found", "Missing")</f>
        <v>found</v>
      </c>
      <c r="S1500" t="str">
        <f>IF(COUNTIF(cpus!C:C, G1500)&gt;0, "found", "Missing")</f>
        <v>found</v>
      </c>
    </row>
    <row r="1501" spans="1:19" x14ac:dyDescent="0.25">
      <c r="A1501" t="str">
        <f t="shared" si="184"/>
        <v>missing</v>
      </c>
      <c r="B1501" t="str">
        <f t="shared" si="190"/>
        <v>missing</v>
      </c>
      <c r="C1501" t="str">
        <f t="shared" si="183"/>
        <v>AMD Ryzen Threadripper PRO 7945WX</v>
      </c>
      <c r="D1501" t="str">
        <f t="shared" si="186"/>
        <v>AMD</v>
      </c>
      <c r="E1501" t="str">
        <f t="shared" si="187"/>
        <v>Ryzen Threadripper PRO 7945WX</v>
      </c>
      <c r="F1501" t="str">
        <f t="shared" si="188"/>
        <v>Ryzen Threadripper PRO 7945WX</v>
      </c>
      <c r="G1501" t="str">
        <f t="shared" si="189"/>
        <v>Ryzen Threadripper PRO 7945WX</v>
      </c>
      <c r="H1501" t="str">
        <f t="shared" si="185"/>
        <v>AMD Ryzen Threadripper PRO 7945WX</v>
      </c>
      <c r="I1501" t="s">
        <v>4905</v>
      </c>
      <c r="J1501" t="s">
        <v>4873</v>
      </c>
      <c r="K1501" t="s">
        <v>412</v>
      </c>
      <c r="L1501" t="s">
        <v>434</v>
      </c>
      <c r="M1501">
        <v>12</v>
      </c>
      <c r="N1501">
        <v>24</v>
      </c>
      <c r="O1501" t="s">
        <v>4874</v>
      </c>
      <c r="P1501" t="s">
        <v>2796</v>
      </c>
      <c r="Q1501" t="s">
        <v>4906</v>
      </c>
      <c r="R1501" t="str">
        <f>IF(COUNTIF(cpus!B:B, C1501)&gt;0, "found", "Missing")</f>
        <v>found</v>
      </c>
      <c r="S1501" t="str">
        <f>IF(COUNTIF(cpus!C:C, G1501)&gt;0, "found", "Missing")</f>
        <v>found</v>
      </c>
    </row>
    <row r="1502" spans="1:19" x14ac:dyDescent="0.25">
      <c r="A1502" t="str">
        <f t="shared" si="184"/>
        <v>missing</v>
      </c>
      <c r="B1502" t="str">
        <f t="shared" si="190"/>
        <v>missing</v>
      </c>
      <c r="C1502" t="str">
        <f t="shared" si="183"/>
        <v>AMD Ryzen Threadripper PRO 7955WX</v>
      </c>
      <c r="D1502" t="str">
        <f t="shared" si="186"/>
        <v>AMD</v>
      </c>
      <c r="E1502" t="str">
        <f t="shared" si="187"/>
        <v>Ryzen Threadripper PRO 7955WX</v>
      </c>
      <c r="F1502" t="str">
        <f t="shared" si="188"/>
        <v>Ryzen Threadripper PRO 7955WX</v>
      </c>
      <c r="G1502" t="str">
        <f t="shared" si="189"/>
        <v>Ryzen Threadripper PRO 7955WX</v>
      </c>
      <c r="H1502" t="str">
        <f t="shared" si="185"/>
        <v>AMD Ryzen Threadripper PRO 7955WX</v>
      </c>
      <c r="I1502" t="s">
        <v>4907</v>
      </c>
      <c r="J1502" t="s">
        <v>4873</v>
      </c>
      <c r="K1502" t="s">
        <v>440</v>
      </c>
      <c r="L1502" t="s">
        <v>434</v>
      </c>
      <c r="M1502">
        <v>16</v>
      </c>
      <c r="N1502">
        <v>32</v>
      </c>
      <c r="O1502" t="s">
        <v>4874</v>
      </c>
      <c r="P1502" t="s">
        <v>2796</v>
      </c>
      <c r="Q1502" t="s">
        <v>4908</v>
      </c>
      <c r="R1502" t="str">
        <f>IF(COUNTIF(cpus!B:B, C1502)&gt;0, "found", "Missing")</f>
        <v>found</v>
      </c>
      <c r="S1502" t="str">
        <f>IF(COUNTIF(cpus!C:C, G1502)&gt;0, "found", "Missing")</f>
        <v>found</v>
      </c>
    </row>
    <row r="1503" spans="1:19" x14ac:dyDescent="0.25">
      <c r="A1503" t="str">
        <f t="shared" si="184"/>
        <v>missing</v>
      </c>
      <c r="B1503" t="str">
        <f t="shared" si="190"/>
        <v>missing</v>
      </c>
      <c r="C1503" t="str">
        <f t="shared" si="183"/>
        <v>AMD Ryzen Threadripper PRO 7965WX</v>
      </c>
      <c r="D1503" t="str">
        <f t="shared" si="186"/>
        <v>AMD</v>
      </c>
      <c r="E1503" t="str">
        <f t="shared" si="187"/>
        <v>Ryzen Threadripper PRO 7965WX</v>
      </c>
      <c r="F1503" t="str">
        <f t="shared" si="188"/>
        <v>Ryzen Threadripper PRO 7965WX</v>
      </c>
      <c r="G1503" t="str">
        <f t="shared" si="189"/>
        <v>Ryzen Threadripper PRO 7965WX</v>
      </c>
      <c r="H1503" t="str">
        <f t="shared" si="185"/>
        <v>AMD Ryzen Threadripper PRO 7965WX</v>
      </c>
      <c r="I1503" t="s">
        <v>4909</v>
      </c>
      <c r="J1503" t="s">
        <v>4873</v>
      </c>
      <c r="K1503" t="s">
        <v>418</v>
      </c>
      <c r="L1503" t="s">
        <v>434</v>
      </c>
      <c r="M1503">
        <v>24</v>
      </c>
      <c r="N1503">
        <v>48</v>
      </c>
      <c r="O1503" t="s">
        <v>4874</v>
      </c>
      <c r="P1503" t="s">
        <v>2796</v>
      </c>
      <c r="Q1503" t="s">
        <v>4910</v>
      </c>
      <c r="R1503" t="str">
        <f>IF(COUNTIF(cpus!B:B, C1503)&gt;0, "found", "Missing")</f>
        <v>found</v>
      </c>
      <c r="S1503" t="str">
        <f>IF(COUNTIF(cpus!C:C, G1503)&gt;0, "found", "Missing")</f>
        <v>found</v>
      </c>
    </row>
    <row r="1504" spans="1:19" x14ac:dyDescent="0.25">
      <c r="A1504" t="str">
        <f t="shared" si="184"/>
        <v>missing</v>
      </c>
      <c r="B1504" t="str">
        <f t="shared" si="190"/>
        <v>missing</v>
      </c>
      <c r="C1504" t="str">
        <f t="shared" si="183"/>
        <v>AMD Ryzen Threadripper PRO 7975WX</v>
      </c>
      <c r="D1504" t="str">
        <f t="shared" si="186"/>
        <v>AMD</v>
      </c>
      <c r="E1504" t="str">
        <f t="shared" si="187"/>
        <v>Ryzen Threadripper PRO 7975WX</v>
      </c>
      <c r="F1504" t="str">
        <f t="shared" si="188"/>
        <v>Ryzen Threadripper PRO 7975WX</v>
      </c>
      <c r="G1504" t="str">
        <f t="shared" si="189"/>
        <v>Ryzen Threadripper PRO 7975WX</v>
      </c>
      <c r="H1504" t="str">
        <f t="shared" si="185"/>
        <v>AMD Ryzen Threadripper PRO 7975WX</v>
      </c>
      <c r="I1504" t="s">
        <v>4911</v>
      </c>
      <c r="J1504" t="s">
        <v>4873</v>
      </c>
      <c r="K1504" t="s">
        <v>1917</v>
      </c>
      <c r="L1504" t="s">
        <v>434</v>
      </c>
      <c r="M1504">
        <v>32</v>
      </c>
      <c r="N1504">
        <v>64</v>
      </c>
      <c r="O1504" t="s">
        <v>4874</v>
      </c>
      <c r="P1504" t="s">
        <v>2796</v>
      </c>
      <c r="Q1504" t="s">
        <v>4912</v>
      </c>
      <c r="R1504" t="str">
        <f>IF(COUNTIF(cpus!B:B, C1504)&gt;0, "found", "Missing")</f>
        <v>found</v>
      </c>
      <c r="S1504" t="str">
        <f>IF(COUNTIF(cpus!C:C, G1504)&gt;0, "found", "Missing")</f>
        <v>found</v>
      </c>
    </row>
    <row r="1505" spans="1:19" x14ac:dyDescent="0.25">
      <c r="A1505" t="str">
        <f t="shared" si="184"/>
        <v>missing</v>
      </c>
      <c r="B1505" t="str">
        <f t="shared" si="190"/>
        <v>missing</v>
      </c>
      <c r="C1505" t="str">
        <f t="shared" si="183"/>
        <v>AMD Ryzen Threadripper PRO 7985WX</v>
      </c>
      <c r="D1505" t="str">
        <f t="shared" si="186"/>
        <v>AMD</v>
      </c>
      <c r="E1505" t="str">
        <f t="shared" si="187"/>
        <v>Ryzen Threadripper PRO 7985WX</v>
      </c>
      <c r="F1505" t="str">
        <f t="shared" si="188"/>
        <v>Ryzen Threadripper PRO 7985WX</v>
      </c>
      <c r="G1505" t="str">
        <f t="shared" si="189"/>
        <v>Ryzen Threadripper PRO 7985WX</v>
      </c>
      <c r="H1505" t="str">
        <f t="shared" si="185"/>
        <v>AMD Ryzen Threadripper PRO 7985WX</v>
      </c>
      <c r="I1505" t="s">
        <v>4913</v>
      </c>
      <c r="J1505" t="s">
        <v>4873</v>
      </c>
      <c r="K1505" t="s">
        <v>469</v>
      </c>
      <c r="L1505" t="s">
        <v>476</v>
      </c>
      <c r="M1505">
        <v>64</v>
      </c>
      <c r="N1505">
        <v>128</v>
      </c>
      <c r="O1505" t="s">
        <v>4874</v>
      </c>
      <c r="P1505" t="s">
        <v>2796</v>
      </c>
      <c r="Q1505" t="s">
        <v>4914</v>
      </c>
      <c r="R1505" t="str">
        <f>IF(COUNTIF(cpus!B:B, C1505)&gt;0, "found", "Missing")</f>
        <v>found</v>
      </c>
      <c r="S1505" t="str">
        <f>IF(COUNTIF(cpus!C:C, G1505)&gt;0, "found", "Missing")</f>
        <v>found</v>
      </c>
    </row>
    <row r="1506" spans="1:19" x14ac:dyDescent="0.25">
      <c r="A1506" t="str">
        <f t="shared" si="184"/>
        <v>missing</v>
      </c>
      <c r="B1506" t="str">
        <f t="shared" si="190"/>
        <v>missing</v>
      </c>
      <c r="C1506" t="str">
        <f t="shared" si="183"/>
        <v>AMD Ryzen Threadripper PRO 7995WX</v>
      </c>
      <c r="D1506" t="str">
        <f t="shared" si="186"/>
        <v>AMD</v>
      </c>
      <c r="E1506" t="str">
        <f t="shared" si="187"/>
        <v>Ryzen Threadripper PRO 7995WX</v>
      </c>
      <c r="F1506" t="str">
        <f t="shared" si="188"/>
        <v>Ryzen Threadripper PRO 7995WX</v>
      </c>
      <c r="G1506" t="str">
        <f t="shared" si="189"/>
        <v>Ryzen Threadripper PRO 7995WX</v>
      </c>
      <c r="H1506" t="str">
        <f t="shared" si="185"/>
        <v>AMD Ryzen Threadripper PRO 7995WX</v>
      </c>
      <c r="I1506" t="s">
        <v>4915</v>
      </c>
      <c r="J1506" t="s">
        <v>4873</v>
      </c>
      <c r="K1506" t="s">
        <v>457</v>
      </c>
      <c r="L1506" t="s">
        <v>476</v>
      </c>
      <c r="M1506">
        <v>96</v>
      </c>
      <c r="N1506">
        <v>192</v>
      </c>
      <c r="O1506" t="s">
        <v>4874</v>
      </c>
      <c r="P1506" t="s">
        <v>2796</v>
      </c>
      <c r="Q1506" t="s">
        <v>4916</v>
      </c>
      <c r="R1506" t="str">
        <f>IF(COUNTIF(cpus!B:B, C1506)&gt;0, "found", "Missing")</f>
        <v>found</v>
      </c>
      <c r="S1506" t="str">
        <f>IF(COUNTIF(cpus!C:C, G1506)&gt;0, "found", "Missing")</f>
        <v>found</v>
      </c>
    </row>
    <row r="1507" spans="1:19" x14ac:dyDescent="0.25">
      <c r="A1507" t="str">
        <f t="shared" si="184"/>
        <v>missing</v>
      </c>
      <c r="B1507" t="str">
        <f t="shared" si="190"/>
        <v>missing</v>
      </c>
      <c r="C1507" t="str">
        <f t="shared" si="183"/>
        <v>AMD Ryzen Threadripper PRO 9945WX</v>
      </c>
      <c r="D1507" t="str">
        <f t="shared" si="186"/>
        <v>AMD</v>
      </c>
      <c r="E1507" t="str">
        <f t="shared" si="187"/>
        <v>Ryzen Threadripper PRO 9945WX</v>
      </c>
      <c r="F1507" t="str">
        <f t="shared" si="188"/>
        <v>Ryzen Threadripper PRO 9945WX</v>
      </c>
      <c r="G1507" t="str">
        <f t="shared" si="189"/>
        <v>Ryzen Threadripper PRO 9945WX</v>
      </c>
      <c r="H1507" t="str">
        <f t="shared" si="185"/>
        <v>AMD Ryzen Threadripper PRO 9945WX</v>
      </c>
      <c r="I1507" t="s">
        <v>4917</v>
      </c>
      <c r="J1507" t="s">
        <v>4873</v>
      </c>
      <c r="K1507" t="s">
        <v>412</v>
      </c>
      <c r="L1507" t="s">
        <v>423</v>
      </c>
      <c r="M1507">
        <v>12</v>
      </c>
      <c r="N1507">
        <v>24</v>
      </c>
      <c r="O1507" t="s">
        <v>4874</v>
      </c>
      <c r="P1507" t="s">
        <v>1967</v>
      </c>
      <c r="Q1507" t="s">
        <v>4918</v>
      </c>
      <c r="R1507" t="str">
        <f>IF(COUNTIF(cpus!B:B, C1507)&gt;0, "found", "Missing")</f>
        <v>found</v>
      </c>
      <c r="S1507" t="str">
        <f>IF(COUNTIF(cpus!C:C, G1507)&gt;0, "found", "Missing")</f>
        <v>found</v>
      </c>
    </row>
    <row r="1508" spans="1:19" x14ac:dyDescent="0.25">
      <c r="A1508" t="str">
        <f t="shared" si="184"/>
        <v>missing</v>
      </c>
      <c r="B1508" t="str">
        <f t="shared" si="190"/>
        <v>missing</v>
      </c>
      <c r="C1508" t="str">
        <f t="shared" si="183"/>
        <v>AMD Ryzen Threadripper PRO 9955WX</v>
      </c>
      <c r="D1508" t="str">
        <f t="shared" si="186"/>
        <v>AMD</v>
      </c>
      <c r="E1508" t="str">
        <f t="shared" si="187"/>
        <v>Ryzen Threadripper PRO 9955WX</v>
      </c>
      <c r="F1508" t="str">
        <f t="shared" si="188"/>
        <v>Ryzen Threadripper PRO 9955WX</v>
      </c>
      <c r="G1508" t="str">
        <f t="shared" si="189"/>
        <v>Ryzen Threadripper PRO 9955WX</v>
      </c>
      <c r="H1508" t="str">
        <f t="shared" si="185"/>
        <v>AMD Ryzen Threadripper PRO 9955WX</v>
      </c>
      <c r="I1508" t="s">
        <v>4919</v>
      </c>
      <c r="J1508" t="s">
        <v>4873</v>
      </c>
      <c r="K1508" t="s">
        <v>440</v>
      </c>
      <c r="L1508" t="s">
        <v>423</v>
      </c>
      <c r="M1508">
        <v>16</v>
      </c>
      <c r="N1508">
        <v>32</v>
      </c>
      <c r="O1508" t="s">
        <v>4874</v>
      </c>
      <c r="P1508" t="s">
        <v>1967</v>
      </c>
      <c r="Q1508" t="s">
        <v>4920</v>
      </c>
      <c r="R1508" t="str">
        <f>IF(COUNTIF(cpus!B:B, C1508)&gt;0, "found", "Missing")</f>
        <v>found</v>
      </c>
      <c r="S1508" t="str">
        <f>IF(COUNTIF(cpus!C:C, G1508)&gt;0, "found", "Missing")</f>
        <v>found</v>
      </c>
    </row>
    <row r="1509" spans="1:19" x14ac:dyDescent="0.25">
      <c r="A1509" t="str">
        <f t="shared" si="184"/>
        <v>missing</v>
      </c>
      <c r="B1509" t="str">
        <f t="shared" si="190"/>
        <v>missing</v>
      </c>
      <c r="C1509" t="str">
        <f t="shared" si="183"/>
        <v>AMD Ryzen Threadripper PRO 9965WX</v>
      </c>
      <c r="D1509" t="str">
        <f t="shared" si="186"/>
        <v>AMD</v>
      </c>
      <c r="E1509" t="str">
        <f t="shared" si="187"/>
        <v>Ryzen Threadripper PRO 9965WX</v>
      </c>
      <c r="F1509" t="str">
        <f t="shared" si="188"/>
        <v>Ryzen Threadripper PRO 9965WX</v>
      </c>
      <c r="G1509" t="str">
        <f t="shared" si="189"/>
        <v>Ryzen Threadripper PRO 9965WX</v>
      </c>
      <c r="H1509" t="str">
        <f t="shared" si="185"/>
        <v>AMD Ryzen Threadripper PRO 9965WX</v>
      </c>
      <c r="I1509" t="s">
        <v>4921</v>
      </c>
      <c r="J1509" t="s">
        <v>4873</v>
      </c>
      <c r="K1509" t="s">
        <v>418</v>
      </c>
      <c r="L1509" t="s">
        <v>423</v>
      </c>
      <c r="M1509">
        <v>24</v>
      </c>
      <c r="N1509">
        <v>48</v>
      </c>
      <c r="O1509" t="s">
        <v>4874</v>
      </c>
      <c r="P1509" t="s">
        <v>1967</v>
      </c>
      <c r="Q1509" t="s">
        <v>4922</v>
      </c>
      <c r="R1509" t="str">
        <f>IF(COUNTIF(cpus!B:B, C1509)&gt;0, "found", "Missing")</f>
        <v>found</v>
      </c>
      <c r="S1509" t="str">
        <f>IF(COUNTIF(cpus!C:C, G1509)&gt;0, "found", "Missing")</f>
        <v>found</v>
      </c>
    </row>
    <row r="1510" spans="1:19" x14ac:dyDescent="0.25">
      <c r="A1510" t="str">
        <f t="shared" si="184"/>
        <v>missing</v>
      </c>
      <c r="B1510" t="str">
        <f t="shared" si="190"/>
        <v>missing</v>
      </c>
      <c r="C1510" t="str">
        <f t="shared" si="183"/>
        <v>AMD Ryzen Threadripper PRO 9975WX</v>
      </c>
      <c r="D1510" t="str">
        <f t="shared" si="186"/>
        <v>AMD</v>
      </c>
      <c r="E1510" t="str">
        <f t="shared" si="187"/>
        <v>Ryzen Threadripper PRO 9975WX</v>
      </c>
      <c r="F1510" t="str">
        <f t="shared" si="188"/>
        <v>Ryzen Threadripper PRO 9975WX</v>
      </c>
      <c r="G1510" t="str">
        <f t="shared" si="189"/>
        <v>Ryzen Threadripper PRO 9975WX</v>
      </c>
      <c r="H1510" t="str">
        <f t="shared" si="185"/>
        <v>AMD Ryzen Threadripper PRO 9975WX</v>
      </c>
      <c r="I1510" t="s">
        <v>4923</v>
      </c>
      <c r="J1510" t="s">
        <v>4873</v>
      </c>
      <c r="K1510" t="s">
        <v>1917</v>
      </c>
      <c r="L1510" t="s">
        <v>423</v>
      </c>
      <c r="M1510">
        <v>32</v>
      </c>
      <c r="N1510">
        <v>64</v>
      </c>
      <c r="O1510" t="s">
        <v>4874</v>
      </c>
      <c r="P1510" t="s">
        <v>1967</v>
      </c>
      <c r="Q1510" t="s">
        <v>4924</v>
      </c>
      <c r="R1510" t="str">
        <f>IF(COUNTIF(cpus!B:B, C1510)&gt;0, "found", "Missing")</f>
        <v>found</v>
      </c>
      <c r="S1510" t="str">
        <f>IF(COUNTIF(cpus!C:C, G1510)&gt;0, "found", "Missing")</f>
        <v>found</v>
      </c>
    </row>
    <row r="1511" spans="1:19" x14ac:dyDescent="0.25">
      <c r="A1511" t="str">
        <f t="shared" si="184"/>
        <v>missing</v>
      </c>
      <c r="B1511" t="str">
        <f t="shared" si="190"/>
        <v>missing</v>
      </c>
      <c r="C1511" t="str">
        <f t="shared" si="183"/>
        <v>AMD Ryzen Threadripper PRO 9985WX</v>
      </c>
      <c r="D1511" t="str">
        <f t="shared" si="186"/>
        <v>AMD</v>
      </c>
      <c r="E1511" t="str">
        <f t="shared" si="187"/>
        <v>Ryzen Threadripper PRO 9985WX</v>
      </c>
      <c r="F1511" t="str">
        <f t="shared" si="188"/>
        <v>Ryzen Threadripper PRO 9985WX</v>
      </c>
      <c r="G1511" t="str">
        <f t="shared" si="189"/>
        <v>Ryzen Threadripper PRO 9985WX</v>
      </c>
      <c r="H1511" t="str">
        <f t="shared" si="185"/>
        <v>AMD Ryzen Threadripper PRO 9985WX</v>
      </c>
      <c r="I1511" t="s">
        <v>4925</v>
      </c>
      <c r="J1511" t="s">
        <v>4873</v>
      </c>
      <c r="K1511" t="s">
        <v>469</v>
      </c>
      <c r="L1511" t="s">
        <v>423</v>
      </c>
      <c r="M1511">
        <v>64</v>
      </c>
      <c r="N1511">
        <v>128</v>
      </c>
      <c r="O1511" t="s">
        <v>4874</v>
      </c>
      <c r="P1511" t="s">
        <v>1967</v>
      </c>
      <c r="Q1511" t="s">
        <v>4926</v>
      </c>
      <c r="R1511" t="str">
        <f>IF(COUNTIF(cpus!B:B, C1511)&gt;0, "found", "Missing")</f>
        <v>found</v>
      </c>
      <c r="S1511" t="str">
        <f>IF(COUNTIF(cpus!C:C, G1511)&gt;0, "found", "Missing")</f>
        <v>found</v>
      </c>
    </row>
    <row r="1512" spans="1:19" x14ac:dyDescent="0.25">
      <c r="A1512" t="str">
        <f t="shared" si="184"/>
        <v>missing</v>
      </c>
      <c r="B1512" t="str">
        <f t="shared" si="190"/>
        <v>missing</v>
      </c>
      <c r="C1512" t="str">
        <f t="shared" si="183"/>
        <v>AMD Ryzen Threadripper PRO 9995WX</v>
      </c>
      <c r="D1512" t="str">
        <f t="shared" si="186"/>
        <v>AMD</v>
      </c>
      <c r="E1512" t="str">
        <f t="shared" si="187"/>
        <v>Ryzen Threadripper PRO 9995WX</v>
      </c>
      <c r="F1512" t="str">
        <f t="shared" si="188"/>
        <v>Ryzen Threadripper PRO 9995WX</v>
      </c>
      <c r="G1512" t="str">
        <f t="shared" si="189"/>
        <v>Ryzen Threadripper PRO 9995WX</v>
      </c>
      <c r="H1512" t="str">
        <f t="shared" si="185"/>
        <v>AMD Ryzen Threadripper PRO 9995WX</v>
      </c>
      <c r="I1512" t="s">
        <v>4927</v>
      </c>
      <c r="J1512" t="s">
        <v>4873</v>
      </c>
      <c r="K1512" t="s">
        <v>457</v>
      </c>
      <c r="L1512" t="s">
        <v>423</v>
      </c>
      <c r="M1512">
        <v>96</v>
      </c>
      <c r="N1512">
        <v>192</v>
      </c>
      <c r="O1512" t="s">
        <v>4874</v>
      </c>
      <c r="P1512" t="s">
        <v>2977</v>
      </c>
      <c r="Q1512" t="s">
        <v>4928</v>
      </c>
      <c r="R1512" t="str">
        <f>IF(COUNTIF(cpus!B:B, C1512)&gt;0, "found", "Missing")</f>
        <v>found</v>
      </c>
      <c r="S1512" t="str">
        <f>IF(COUNTIF(cpus!C:C, G1512)&gt;0, "found", "Missing")</f>
        <v>found</v>
      </c>
    </row>
    <row r="1513" spans="1:19" x14ac:dyDescent="0.25">
      <c r="A1513" t="str">
        <f t="shared" si="184"/>
        <v>missing</v>
      </c>
      <c r="B1513" t="str">
        <f t="shared" si="190"/>
        <v>missing</v>
      </c>
      <c r="C1513" t="str">
        <f t="shared" si="183"/>
        <v>AMD Ryzen Z1</v>
      </c>
      <c r="D1513" t="str">
        <f t="shared" si="186"/>
        <v>AMD</v>
      </c>
      <c r="E1513" t="str">
        <f t="shared" si="187"/>
        <v>Ryzen Z1</v>
      </c>
      <c r="F1513" t="str">
        <f t="shared" si="188"/>
        <v>Ryzen Z1</v>
      </c>
      <c r="G1513" t="str">
        <f t="shared" si="189"/>
        <v>Ryzen Z1</v>
      </c>
      <c r="H1513" t="str">
        <f t="shared" si="185"/>
        <v>AMD Ryzen Z1</v>
      </c>
      <c r="I1513" t="s">
        <v>4929</v>
      </c>
      <c r="K1513" t="s">
        <v>469</v>
      </c>
      <c r="L1513" t="s">
        <v>481</v>
      </c>
      <c r="M1513">
        <v>6</v>
      </c>
      <c r="N1513">
        <v>12</v>
      </c>
      <c r="O1513" t="s">
        <v>2966</v>
      </c>
      <c r="P1513" t="s">
        <v>2796</v>
      </c>
      <c r="Q1513" t="s">
        <v>4930</v>
      </c>
      <c r="R1513" t="str">
        <f>IF(COUNTIF(cpus!B:B, C1513)&gt;0, "found", "Missing")</f>
        <v>found</v>
      </c>
      <c r="S1513" t="str">
        <f>IF(COUNTIF(cpus!C:C, G1513)&gt;0, "found", "Missing")</f>
        <v>found</v>
      </c>
    </row>
    <row r="1514" spans="1:19" x14ac:dyDescent="0.25">
      <c r="A1514" t="str">
        <f t="shared" si="184"/>
        <v>missing</v>
      </c>
      <c r="B1514" t="str">
        <f t="shared" si="190"/>
        <v>missing</v>
      </c>
      <c r="C1514" t="str">
        <f t="shared" si="183"/>
        <v>AMD Ryzen Z1 Extreme</v>
      </c>
      <c r="D1514" t="str">
        <f t="shared" si="186"/>
        <v>AMD</v>
      </c>
      <c r="E1514" t="str">
        <f t="shared" si="187"/>
        <v>Ryzen Z1 Extreme</v>
      </c>
      <c r="F1514" t="str">
        <f t="shared" si="188"/>
        <v>Ryzen Z1 Extreme</v>
      </c>
      <c r="G1514" t="str">
        <f t="shared" si="189"/>
        <v>Ryzen Z1 Extreme</v>
      </c>
      <c r="H1514" t="str">
        <f t="shared" si="185"/>
        <v>AMD Ryzen Z1 Extreme</v>
      </c>
      <c r="I1514" t="s">
        <v>4931</v>
      </c>
      <c r="K1514" t="s">
        <v>507</v>
      </c>
      <c r="L1514" t="s">
        <v>476</v>
      </c>
      <c r="M1514">
        <v>8</v>
      </c>
      <c r="N1514">
        <v>16</v>
      </c>
      <c r="O1514" t="s">
        <v>2002</v>
      </c>
      <c r="P1514" t="s">
        <v>1886</v>
      </c>
      <c r="Q1514" t="s">
        <v>4932</v>
      </c>
      <c r="R1514" t="str">
        <f>IF(COUNTIF(cpus!B:B, C1514)&gt;0, "found", "Missing")</f>
        <v>found</v>
      </c>
      <c r="S1514" t="str">
        <f>IF(COUNTIF(cpus!C:C, G1514)&gt;0, "found", "Missing")</f>
        <v>found</v>
      </c>
    </row>
    <row r="1515" spans="1:19" x14ac:dyDescent="0.25">
      <c r="A1515" t="str">
        <f t="shared" si="184"/>
        <v>missing</v>
      </c>
      <c r="B1515" t="str">
        <f t="shared" si="190"/>
        <v>missing</v>
      </c>
      <c r="C1515" t="str">
        <f t="shared" si="183"/>
        <v>AMD Ryzen Z2</v>
      </c>
      <c r="D1515" t="str">
        <f t="shared" si="186"/>
        <v>AMD</v>
      </c>
      <c r="E1515" t="str">
        <f t="shared" si="187"/>
        <v>Ryzen Z2</v>
      </c>
      <c r="F1515" t="str">
        <f t="shared" si="188"/>
        <v>Ryzen Z2</v>
      </c>
      <c r="G1515" t="str">
        <f t="shared" si="189"/>
        <v>Ryzen Z2</v>
      </c>
      <c r="H1515" t="str">
        <f t="shared" si="185"/>
        <v>AMD Ryzen Z2</v>
      </c>
      <c r="I1515" t="s">
        <v>4933</v>
      </c>
      <c r="K1515" t="s">
        <v>507</v>
      </c>
      <c r="L1515" t="s">
        <v>476</v>
      </c>
      <c r="M1515">
        <v>8</v>
      </c>
      <c r="N1515">
        <v>16</v>
      </c>
      <c r="O1515" t="s">
        <v>4035</v>
      </c>
      <c r="P1515" t="s">
        <v>1889</v>
      </c>
      <c r="Q1515" t="s">
        <v>4934</v>
      </c>
      <c r="R1515" t="str">
        <f>IF(COUNTIF(cpus!B:B, C1515)&gt;0, "found", "Missing")</f>
        <v>found</v>
      </c>
      <c r="S1515" t="str">
        <f>IF(COUNTIF(cpus!C:C, G1515)&gt;0, "found", "Missing")</f>
        <v>found</v>
      </c>
    </row>
    <row r="1516" spans="1:19" x14ac:dyDescent="0.25">
      <c r="A1516" t="str">
        <f t="shared" si="184"/>
        <v>missing</v>
      </c>
      <c r="B1516" t="str">
        <f t="shared" si="190"/>
        <v>missing</v>
      </c>
      <c r="C1516" t="str">
        <f t="shared" si="183"/>
        <v>AMD Ryzen Z2 A</v>
      </c>
      <c r="D1516" t="str">
        <f t="shared" si="186"/>
        <v>AMD</v>
      </c>
      <c r="E1516" t="str">
        <f t="shared" si="187"/>
        <v>Ryzen Z2 A</v>
      </c>
      <c r="F1516" t="str">
        <f t="shared" si="188"/>
        <v>Ryzen Z2 A</v>
      </c>
      <c r="G1516" t="str">
        <f t="shared" si="189"/>
        <v>Ryzen Z2 A</v>
      </c>
      <c r="H1516" t="str">
        <f t="shared" si="185"/>
        <v>AMD Ryzen Z2 A</v>
      </c>
      <c r="I1516" t="s">
        <v>4935</v>
      </c>
      <c r="K1516" t="s">
        <v>627</v>
      </c>
      <c r="L1516" t="s">
        <v>445</v>
      </c>
      <c r="M1516">
        <v>4</v>
      </c>
      <c r="N1516">
        <v>8</v>
      </c>
      <c r="O1516" t="s">
        <v>2002</v>
      </c>
      <c r="P1516" t="s">
        <v>1889</v>
      </c>
      <c r="Q1516" t="s">
        <v>4936</v>
      </c>
      <c r="R1516" t="str">
        <f>IF(COUNTIF(cpus!B:B, C1516)&gt;0, "found", "Missing")</f>
        <v>found</v>
      </c>
      <c r="S1516" t="str">
        <f>IF(COUNTIF(cpus!C:C, G1516)&gt;0, "found", "Missing")</f>
        <v>found</v>
      </c>
    </row>
    <row r="1517" spans="1:19" x14ac:dyDescent="0.25">
      <c r="A1517" t="str">
        <f t="shared" si="184"/>
        <v>missing</v>
      </c>
      <c r="B1517" t="str">
        <f t="shared" si="190"/>
        <v>missing</v>
      </c>
      <c r="C1517" t="str">
        <f t="shared" si="183"/>
        <v>AMD Ryzen Z2 Extreme</v>
      </c>
      <c r="D1517" t="str">
        <f t="shared" si="186"/>
        <v>AMD</v>
      </c>
      <c r="E1517" t="str">
        <f t="shared" si="187"/>
        <v>Ryzen Z2 Extreme</v>
      </c>
      <c r="F1517" t="str">
        <f t="shared" si="188"/>
        <v>Ryzen Z2 Extreme</v>
      </c>
      <c r="G1517" t="str">
        <f t="shared" si="189"/>
        <v>Ryzen Z2 Extreme</v>
      </c>
      <c r="H1517" t="str">
        <f t="shared" si="185"/>
        <v>AMD Ryzen Z2 Extreme</v>
      </c>
      <c r="I1517" t="s">
        <v>4937</v>
      </c>
      <c r="O1517" t="s">
        <v>4035</v>
      </c>
      <c r="P1517" t="s">
        <v>1967</v>
      </c>
      <c r="Q1517" t="s">
        <v>4938</v>
      </c>
      <c r="R1517" t="str">
        <f>IF(COUNTIF(cpus!B:B, C1517)&gt;0, "found", "Missing")</f>
        <v>found</v>
      </c>
      <c r="S1517" t="str">
        <f>IF(COUNTIF(cpus!C:C, G1517)&gt;0, "found", "Missing")</f>
        <v>found</v>
      </c>
    </row>
    <row r="1518" spans="1:19" x14ac:dyDescent="0.25">
      <c r="A1518" t="str">
        <f t="shared" si="184"/>
        <v>missing</v>
      </c>
      <c r="B1518" t="str">
        <f t="shared" si="190"/>
        <v>missing</v>
      </c>
      <c r="C1518" t="str">
        <f t="shared" si="183"/>
        <v>AMD Ryzen Z2 Go</v>
      </c>
      <c r="D1518" t="str">
        <f t="shared" si="186"/>
        <v>AMD</v>
      </c>
      <c r="E1518" t="str">
        <f t="shared" si="187"/>
        <v>Ryzen Z2 Go</v>
      </c>
      <c r="F1518" t="str">
        <f t="shared" si="188"/>
        <v>Ryzen Z2 Go</v>
      </c>
      <c r="G1518" t="str">
        <f t="shared" si="189"/>
        <v>Ryzen Z2 Go</v>
      </c>
      <c r="H1518" t="str">
        <f t="shared" si="185"/>
        <v>AMD Ryzen Z2 Go</v>
      </c>
      <c r="I1518" t="s">
        <v>4939</v>
      </c>
      <c r="K1518" t="s">
        <v>2017</v>
      </c>
      <c r="L1518" t="s">
        <v>430</v>
      </c>
      <c r="M1518">
        <v>4</v>
      </c>
      <c r="N1518">
        <v>8</v>
      </c>
      <c r="O1518" t="s">
        <v>4035</v>
      </c>
      <c r="P1518" t="s">
        <v>1897</v>
      </c>
      <c r="Q1518" t="s">
        <v>4940</v>
      </c>
      <c r="R1518" t="str">
        <f>IF(COUNTIF(cpus!B:B, C1518)&gt;0, "found", "Missing")</f>
        <v>found</v>
      </c>
      <c r="S1518" t="str">
        <f>IF(COUNTIF(cpus!C:C, G1518)&gt;0, "found", "Missing")</f>
        <v>found</v>
      </c>
    </row>
    <row r="1519" spans="1:19" hidden="1" x14ac:dyDescent="0.25">
      <c r="A1519" t="str">
        <f t="shared" si="184"/>
        <v>missing</v>
      </c>
      <c r="B1519" t="str">
        <f t="shared" si="190"/>
        <v>missing</v>
      </c>
      <c r="C1519" t="str">
        <f t="shared" si="183"/>
        <v>AMD Sempron 130</v>
      </c>
      <c r="D1519" t="str">
        <f t="shared" si="186"/>
        <v>AMD</v>
      </c>
      <c r="E1519" t="str">
        <f t="shared" si="187"/>
        <v>Sempron 130</v>
      </c>
      <c r="F1519" t="str">
        <f t="shared" si="188"/>
        <v>Sempron 130</v>
      </c>
      <c r="G1519" t="str">
        <f t="shared" si="189"/>
        <v>Sempron 130</v>
      </c>
      <c r="H1519" t="str">
        <f t="shared" si="185"/>
        <v>AMD Sempron 130</v>
      </c>
      <c r="I1519" t="s">
        <v>1402</v>
      </c>
      <c r="J1519" t="s">
        <v>2568</v>
      </c>
      <c r="K1519" t="s">
        <v>581</v>
      </c>
      <c r="M1519">
        <v>1</v>
      </c>
      <c r="N1519">
        <v>1</v>
      </c>
      <c r="O1519" t="s">
        <v>985</v>
      </c>
      <c r="P1519" t="s">
        <v>1938</v>
      </c>
      <c r="Q1519" t="s">
        <v>4941</v>
      </c>
      <c r="R1519" t="str">
        <f>IF(COUNTIF(cpus!B:B, C1519)&gt;0, "found", "Missing")</f>
        <v>found</v>
      </c>
      <c r="S1519" t="str">
        <f>IF(COUNTIF(cpus!C:C, G1519)&gt;0, "found", "Missing")</f>
        <v>found</v>
      </c>
    </row>
    <row r="1520" spans="1:19" hidden="1" x14ac:dyDescent="0.25">
      <c r="A1520" t="str">
        <f t="shared" si="184"/>
        <v>missing</v>
      </c>
      <c r="B1520" t="str">
        <f t="shared" si="190"/>
        <v>missing</v>
      </c>
      <c r="C1520" t="str">
        <f t="shared" ref="C1520:C1583" si="191">SUBSTITUTE(SUBSTITUTE(SUBSTITUTE(SUBSTITUTE(SUBSTITUTE(I1520," Dual Core","")," Quad Core","")," Quad-Core","")," Dual-Core","")," APU","")</f>
        <v>AMD Sempron 140</v>
      </c>
      <c r="D1520" t="str">
        <f t="shared" si="186"/>
        <v>AMD</v>
      </c>
      <c r="E1520" t="str">
        <f t="shared" si="187"/>
        <v>Sempron 140</v>
      </c>
      <c r="F1520" t="str">
        <f t="shared" si="188"/>
        <v>Sempron 140</v>
      </c>
      <c r="G1520" t="str">
        <f t="shared" si="189"/>
        <v>Sempron 140</v>
      </c>
      <c r="H1520" t="str">
        <f t="shared" si="185"/>
        <v>AMD Sempron 140</v>
      </c>
      <c r="I1520" t="s">
        <v>1082</v>
      </c>
      <c r="J1520" t="s">
        <v>2562</v>
      </c>
      <c r="K1520" t="s">
        <v>758</v>
      </c>
      <c r="M1520">
        <v>1</v>
      </c>
      <c r="N1520">
        <v>1</v>
      </c>
      <c r="O1520" t="s">
        <v>985</v>
      </c>
      <c r="P1520" t="s">
        <v>2307</v>
      </c>
      <c r="Q1520" t="s">
        <v>4942</v>
      </c>
      <c r="R1520" t="str">
        <f>IF(COUNTIF(cpus!B:B, C1520)&gt;0, "found", "Missing")</f>
        <v>found</v>
      </c>
      <c r="S1520" t="str">
        <f>IF(COUNTIF(cpus!C:C, G1520)&gt;0, "found", "Missing")</f>
        <v>found</v>
      </c>
    </row>
    <row r="1521" spans="1:19" hidden="1" x14ac:dyDescent="0.25">
      <c r="A1521" t="str">
        <f t="shared" ref="A1521:A1584" si="192">IF(COUNTIF(C1521,"*Quad CPU]*"),"found","missing")</f>
        <v>missing</v>
      </c>
      <c r="B1521" t="str">
        <f t="shared" si="190"/>
        <v>missing</v>
      </c>
      <c r="C1521" t="str">
        <f t="shared" si="191"/>
        <v>AMD Sempron 145</v>
      </c>
      <c r="D1521" t="str">
        <f t="shared" si="186"/>
        <v>AMD</v>
      </c>
      <c r="E1521" t="str">
        <f t="shared" si="187"/>
        <v>Sempron 145</v>
      </c>
      <c r="F1521" t="str">
        <f t="shared" si="188"/>
        <v>Sempron 145</v>
      </c>
      <c r="G1521" t="str">
        <f t="shared" si="189"/>
        <v>Sempron 145</v>
      </c>
      <c r="H1521" t="str">
        <f t="shared" si="185"/>
        <v>AMD Sempron 145</v>
      </c>
      <c r="I1521" t="s">
        <v>1496</v>
      </c>
      <c r="J1521" t="s">
        <v>2562</v>
      </c>
      <c r="K1521" t="s">
        <v>627</v>
      </c>
      <c r="M1521">
        <v>1</v>
      </c>
      <c r="N1521">
        <v>1</v>
      </c>
      <c r="O1521" t="s">
        <v>985</v>
      </c>
      <c r="P1521" t="s">
        <v>2311</v>
      </c>
      <c r="Q1521" t="s">
        <v>4943</v>
      </c>
      <c r="R1521" t="str">
        <f>IF(COUNTIF(cpus!B:B, C1521)&gt;0, "found", "Missing")</f>
        <v>found</v>
      </c>
      <c r="S1521" t="str">
        <f>IF(COUNTIF(cpus!C:C, G1521)&gt;0, "found", "Missing")</f>
        <v>found</v>
      </c>
    </row>
    <row r="1522" spans="1:19" hidden="1" x14ac:dyDescent="0.25">
      <c r="A1522" t="str">
        <f t="shared" si="192"/>
        <v>missing</v>
      </c>
      <c r="B1522" t="str">
        <f t="shared" si="190"/>
        <v>missing</v>
      </c>
      <c r="C1522" t="str">
        <f t="shared" si="191"/>
        <v>AMD Sempron 150</v>
      </c>
      <c r="D1522" t="str">
        <f t="shared" si="186"/>
        <v>AMD</v>
      </c>
      <c r="E1522" t="str">
        <f t="shared" si="187"/>
        <v>Sempron 150</v>
      </c>
      <c r="F1522" t="str">
        <f t="shared" si="188"/>
        <v>Sempron 150</v>
      </c>
      <c r="G1522" t="str">
        <f t="shared" si="189"/>
        <v>Sempron 150</v>
      </c>
      <c r="H1522" t="str">
        <f t="shared" si="185"/>
        <v>AMD Sempron 150</v>
      </c>
      <c r="I1522" t="s">
        <v>1229</v>
      </c>
      <c r="J1522" t="s">
        <v>2562</v>
      </c>
      <c r="K1522" t="s">
        <v>473</v>
      </c>
      <c r="M1522">
        <v>1</v>
      </c>
      <c r="N1522">
        <v>1</v>
      </c>
      <c r="O1522" t="s">
        <v>985</v>
      </c>
      <c r="P1522" t="s">
        <v>2134</v>
      </c>
      <c r="Q1522" t="s">
        <v>4944</v>
      </c>
      <c r="R1522" t="str">
        <f>IF(COUNTIF(cpus!B:B, C1522)&gt;0, "found", "Missing")</f>
        <v>found</v>
      </c>
      <c r="S1522" t="str">
        <f>IF(COUNTIF(cpus!C:C, G1522)&gt;0, "found", "Missing")</f>
        <v>found</v>
      </c>
    </row>
    <row r="1523" spans="1:19" x14ac:dyDescent="0.25">
      <c r="A1523" t="str">
        <f t="shared" si="192"/>
        <v>missing</v>
      </c>
      <c r="B1523" t="str">
        <f t="shared" si="190"/>
        <v>missing</v>
      </c>
      <c r="C1523" t="str">
        <f t="shared" si="191"/>
        <v>AMD Sempron 200U</v>
      </c>
      <c r="D1523" t="str">
        <f t="shared" si="186"/>
        <v>AMD</v>
      </c>
      <c r="E1523" t="str">
        <f t="shared" si="187"/>
        <v>Sempron 200U</v>
      </c>
      <c r="F1523" t="str">
        <f t="shared" si="188"/>
        <v>Sempron 200U</v>
      </c>
      <c r="G1523" t="str">
        <f t="shared" si="189"/>
        <v>Sempron 200U</v>
      </c>
      <c r="H1523" t="str">
        <f t="shared" si="185"/>
        <v>AMD Sempron 200U</v>
      </c>
      <c r="I1523" t="s">
        <v>4945</v>
      </c>
      <c r="K1523" t="s">
        <v>2029</v>
      </c>
      <c r="M1523">
        <v>1</v>
      </c>
      <c r="N1523">
        <v>1</v>
      </c>
      <c r="O1523" t="s">
        <v>2045</v>
      </c>
      <c r="P1523" t="s">
        <v>2134</v>
      </c>
      <c r="Q1523" t="s">
        <v>4946</v>
      </c>
      <c r="R1523" t="str">
        <f>IF(COUNTIF(cpus!B:B, C1523)&gt;0, "found", "Missing")</f>
        <v>found</v>
      </c>
      <c r="S1523" t="str">
        <f>IF(COUNTIF(cpus!C:C, G1523)&gt;0, "found", "Missing")</f>
        <v>found</v>
      </c>
    </row>
    <row r="1524" spans="1:19" x14ac:dyDescent="0.25">
      <c r="A1524" t="str">
        <f t="shared" si="192"/>
        <v>missing</v>
      </c>
      <c r="B1524" t="str">
        <f t="shared" si="190"/>
        <v>missing</v>
      </c>
      <c r="C1524" t="str">
        <f t="shared" si="191"/>
        <v>AMD Sempron 2100+</v>
      </c>
      <c r="D1524" t="str">
        <f t="shared" si="186"/>
        <v>AMD</v>
      </c>
      <c r="E1524" t="str">
        <f t="shared" si="187"/>
        <v>Sempron 2100+</v>
      </c>
      <c r="F1524" t="str">
        <f t="shared" si="188"/>
        <v>Sempron 2100+</v>
      </c>
      <c r="G1524" t="str">
        <f t="shared" si="189"/>
        <v>Sempron 2100+</v>
      </c>
      <c r="H1524" t="str">
        <f t="shared" si="185"/>
        <v>AMD Sempron 2100+</v>
      </c>
      <c r="I1524" t="s">
        <v>4947</v>
      </c>
      <c r="K1524" t="s">
        <v>2029</v>
      </c>
      <c r="M1524">
        <v>1</v>
      </c>
      <c r="N1524">
        <v>1</v>
      </c>
      <c r="O1524" t="s">
        <v>2045</v>
      </c>
      <c r="P1524" t="s">
        <v>2331</v>
      </c>
      <c r="Q1524" t="s">
        <v>4948</v>
      </c>
      <c r="R1524" t="str">
        <f>IF(COUNTIF(cpus!B:B, C1524)&gt;0, "found", "Missing")</f>
        <v>found</v>
      </c>
      <c r="S1524" t="str">
        <f>IF(COUNTIF(cpus!C:C, G1524)&gt;0, "found", "Missing")</f>
        <v>found</v>
      </c>
    </row>
    <row r="1525" spans="1:19" x14ac:dyDescent="0.25">
      <c r="A1525" t="str">
        <f t="shared" si="192"/>
        <v>missing</v>
      </c>
      <c r="B1525" t="str">
        <f t="shared" si="190"/>
        <v>missing</v>
      </c>
      <c r="C1525" t="str">
        <f t="shared" si="191"/>
        <v>AMD Sempron 210U</v>
      </c>
      <c r="D1525" t="str">
        <f t="shared" si="186"/>
        <v>AMD</v>
      </c>
      <c r="E1525" t="str">
        <f t="shared" si="187"/>
        <v>Sempron 210U</v>
      </c>
      <c r="F1525" t="str">
        <f t="shared" si="188"/>
        <v>Sempron 210U</v>
      </c>
      <c r="G1525" t="str">
        <f t="shared" si="189"/>
        <v>Sempron 210U</v>
      </c>
      <c r="H1525" t="str">
        <f t="shared" si="185"/>
        <v>AMD Sempron 210U</v>
      </c>
      <c r="I1525" t="s">
        <v>4949</v>
      </c>
      <c r="K1525" t="s">
        <v>2083</v>
      </c>
      <c r="M1525">
        <v>1</v>
      </c>
      <c r="N1525">
        <v>1</v>
      </c>
      <c r="O1525" t="s">
        <v>2002</v>
      </c>
      <c r="P1525" t="s">
        <v>2307</v>
      </c>
      <c r="Q1525" t="s">
        <v>4950</v>
      </c>
      <c r="R1525" t="str">
        <f>IF(COUNTIF(cpus!B:B, C1525)&gt;0, "found", "Missing")</f>
        <v>found</v>
      </c>
      <c r="S1525" t="str">
        <f>IF(COUNTIF(cpus!C:C, G1525)&gt;0, "found", "Missing")</f>
        <v>found</v>
      </c>
    </row>
    <row r="1526" spans="1:19" x14ac:dyDescent="0.25">
      <c r="A1526" t="str">
        <f t="shared" si="192"/>
        <v>missing</v>
      </c>
      <c r="B1526" t="str">
        <f t="shared" si="190"/>
        <v>missing</v>
      </c>
      <c r="C1526" t="str">
        <f t="shared" si="191"/>
        <v>AMD Sempron 2200+</v>
      </c>
      <c r="D1526" t="str">
        <f t="shared" si="186"/>
        <v>AMD</v>
      </c>
      <c r="E1526" t="str">
        <f t="shared" si="187"/>
        <v>Sempron 2200+</v>
      </c>
      <c r="F1526" t="str">
        <f t="shared" si="188"/>
        <v>Sempron 2200+</v>
      </c>
      <c r="G1526" t="str">
        <f t="shared" si="189"/>
        <v>Sempron 2200+</v>
      </c>
      <c r="H1526" t="str">
        <f t="shared" si="185"/>
        <v>AMD Sempron 2200+</v>
      </c>
      <c r="I1526" t="s">
        <v>4951</v>
      </c>
      <c r="J1526" t="s">
        <v>2811</v>
      </c>
      <c r="K1526" t="s">
        <v>2083</v>
      </c>
      <c r="M1526">
        <v>1</v>
      </c>
      <c r="N1526">
        <v>1</v>
      </c>
      <c r="P1526" t="s">
        <v>1870</v>
      </c>
      <c r="Q1526" t="s">
        <v>4952</v>
      </c>
      <c r="R1526" t="str">
        <f>IF(COUNTIF(cpus!B:B, C1526)&gt;0, "found", "Missing")</f>
        <v>found</v>
      </c>
      <c r="S1526" t="str">
        <f>IF(COUNTIF(cpus!C:C, G1526)&gt;0, "found", "Missing")</f>
        <v>found</v>
      </c>
    </row>
    <row r="1527" spans="1:19" x14ac:dyDescent="0.25">
      <c r="A1527" t="str">
        <f t="shared" si="192"/>
        <v>missing</v>
      </c>
      <c r="B1527" t="str">
        <f t="shared" si="190"/>
        <v>missing</v>
      </c>
      <c r="C1527" t="str">
        <f t="shared" si="191"/>
        <v>AMD Sempron 2300+</v>
      </c>
      <c r="D1527" t="str">
        <f t="shared" si="186"/>
        <v>AMD</v>
      </c>
      <c r="E1527" t="str">
        <f t="shared" si="187"/>
        <v>Sempron 2300+</v>
      </c>
      <c r="F1527" t="str">
        <f t="shared" si="188"/>
        <v>Sempron 2300+</v>
      </c>
      <c r="G1527" t="str">
        <f t="shared" si="189"/>
        <v>Sempron 2300+</v>
      </c>
      <c r="H1527" t="str">
        <f t="shared" si="185"/>
        <v>AMD Sempron 2300+</v>
      </c>
      <c r="I1527" t="s">
        <v>4953</v>
      </c>
      <c r="J1527" t="s">
        <v>2811</v>
      </c>
      <c r="K1527" t="s">
        <v>951</v>
      </c>
      <c r="M1527">
        <v>1</v>
      </c>
      <c r="N1527">
        <v>1</v>
      </c>
      <c r="P1527" t="s">
        <v>1870</v>
      </c>
      <c r="Q1527" t="s">
        <v>4954</v>
      </c>
      <c r="R1527" t="str">
        <f>IF(COUNTIF(cpus!B:B, C1527)&gt;0, "found", "Missing")</f>
        <v>found</v>
      </c>
      <c r="S1527" t="str">
        <f>IF(COUNTIF(cpus!C:C, G1527)&gt;0, "found", "Missing")</f>
        <v>found</v>
      </c>
    </row>
    <row r="1528" spans="1:19" x14ac:dyDescent="0.25">
      <c r="A1528" t="str">
        <f t="shared" si="192"/>
        <v>missing</v>
      </c>
      <c r="B1528" t="str">
        <f t="shared" si="190"/>
        <v>missing</v>
      </c>
      <c r="C1528" t="str">
        <f t="shared" si="191"/>
        <v>AMD Sempron 240</v>
      </c>
      <c r="D1528" t="str">
        <f t="shared" si="186"/>
        <v>AMD</v>
      </c>
      <c r="E1528" t="str">
        <f t="shared" si="187"/>
        <v>Sempron 240</v>
      </c>
      <c r="F1528" t="str">
        <f t="shared" si="188"/>
        <v>Sempron 240</v>
      </c>
      <c r="G1528" t="str">
        <f t="shared" si="189"/>
        <v>Sempron 240</v>
      </c>
      <c r="H1528" t="str">
        <f t="shared" si="185"/>
        <v>AMD Sempron 240</v>
      </c>
      <c r="I1528" t="s">
        <v>4955</v>
      </c>
      <c r="J1528" t="s">
        <v>1948</v>
      </c>
      <c r="K1528" t="s">
        <v>473</v>
      </c>
      <c r="L1528" t="s">
        <v>507</v>
      </c>
      <c r="M1528">
        <v>2</v>
      </c>
      <c r="O1528" t="s">
        <v>424</v>
      </c>
      <c r="P1528" t="s">
        <v>2123</v>
      </c>
      <c r="Q1528" t="s">
        <v>4956</v>
      </c>
      <c r="R1528" t="str">
        <f>IF(COUNTIF(cpus!B:B, C1528)&gt;0, "found", "Missing")</f>
        <v>found</v>
      </c>
      <c r="S1528" t="str">
        <f>IF(COUNTIF(cpus!C:C, G1528)&gt;0, "found", "Missing")</f>
        <v>found</v>
      </c>
    </row>
    <row r="1529" spans="1:19" x14ac:dyDescent="0.25">
      <c r="A1529" t="str">
        <f t="shared" si="192"/>
        <v>missing</v>
      </c>
      <c r="B1529" t="str">
        <f t="shared" si="190"/>
        <v>missing</v>
      </c>
      <c r="C1529" t="str">
        <f t="shared" si="191"/>
        <v>AMD Sempron 2400+</v>
      </c>
      <c r="D1529" t="str">
        <f t="shared" si="186"/>
        <v>AMD</v>
      </c>
      <c r="E1529" t="str">
        <f t="shared" si="187"/>
        <v>Sempron 2400+</v>
      </c>
      <c r="F1529" t="str">
        <f t="shared" si="188"/>
        <v>Sempron 2400+</v>
      </c>
      <c r="G1529" t="str">
        <f t="shared" si="189"/>
        <v>Sempron 2400+</v>
      </c>
      <c r="H1529" t="str">
        <f t="shared" si="185"/>
        <v>AMD Sempron 2400+</v>
      </c>
      <c r="I1529" t="s">
        <v>4957</v>
      </c>
      <c r="J1529" t="s">
        <v>2811</v>
      </c>
      <c r="K1529" t="s">
        <v>727</v>
      </c>
      <c r="M1529">
        <v>1</v>
      </c>
      <c r="N1529">
        <v>1</v>
      </c>
      <c r="P1529" t="s">
        <v>2372</v>
      </c>
      <c r="Q1529" t="s">
        <v>4958</v>
      </c>
      <c r="R1529" t="str">
        <f>IF(COUNTIF(cpus!B:B, C1529)&gt;0, "found", "Missing")</f>
        <v>found</v>
      </c>
      <c r="S1529" t="str">
        <f>IF(COUNTIF(cpus!C:C, G1529)&gt;0, "found", "Missing")</f>
        <v>found</v>
      </c>
    </row>
    <row r="1530" spans="1:19" x14ac:dyDescent="0.25">
      <c r="A1530" t="str">
        <f t="shared" si="192"/>
        <v>missing</v>
      </c>
      <c r="B1530" t="str">
        <f t="shared" si="190"/>
        <v>missing</v>
      </c>
      <c r="C1530" t="str">
        <f t="shared" si="191"/>
        <v>AMD Sempron 2500+</v>
      </c>
      <c r="D1530" t="str">
        <f t="shared" si="186"/>
        <v>AMD</v>
      </c>
      <c r="E1530" t="str">
        <f t="shared" si="187"/>
        <v>Sempron 2500+</v>
      </c>
      <c r="F1530" t="str">
        <f t="shared" si="188"/>
        <v>Sempron 2500+</v>
      </c>
      <c r="G1530" t="str">
        <f t="shared" si="189"/>
        <v>Sempron 2500+</v>
      </c>
      <c r="H1530" t="str">
        <f t="shared" si="185"/>
        <v>AMD Sempron 2500+</v>
      </c>
      <c r="I1530" t="s">
        <v>4959</v>
      </c>
      <c r="J1530" t="s">
        <v>2811</v>
      </c>
      <c r="K1530" t="s">
        <v>796</v>
      </c>
      <c r="M1530">
        <v>1</v>
      </c>
      <c r="N1530">
        <v>1</v>
      </c>
      <c r="P1530" t="s">
        <v>1870</v>
      </c>
      <c r="Q1530" t="s">
        <v>4960</v>
      </c>
      <c r="R1530" t="str">
        <f>IF(COUNTIF(cpus!B:B, C1530)&gt;0, "found", "Missing")</f>
        <v>found</v>
      </c>
      <c r="S1530" t="str">
        <f>IF(COUNTIF(cpus!C:C, G1530)&gt;0, "found", "Missing")</f>
        <v>found</v>
      </c>
    </row>
    <row r="1531" spans="1:19" x14ac:dyDescent="0.25">
      <c r="A1531" t="str">
        <f t="shared" si="192"/>
        <v>missing</v>
      </c>
      <c r="B1531" t="str">
        <f t="shared" si="190"/>
        <v>missing</v>
      </c>
      <c r="C1531" t="str">
        <f t="shared" si="191"/>
        <v>AMD Sempron 2600+</v>
      </c>
      <c r="D1531" t="str">
        <f t="shared" si="186"/>
        <v>AMD</v>
      </c>
      <c r="E1531" t="str">
        <f t="shared" si="187"/>
        <v>Sempron 2600+</v>
      </c>
      <c r="F1531" t="str">
        <f t="shared" si="188"/>
        <v>Sempron 2600+</v>
      </c>
      <c r="G1531" t="str">
        <f t="shared" si="189"/>
        <v>Sempron 2600+</v>
      </c>
      <c r="H1531" t="str">
        <f t="shared" si="185"/>
        <v>AMD Sempron 2600+</v>
      </c>
      <c r="I1531" t="s">
        <v>4961</v>
      </c>
      <c r="J1531" t="s">
        <v>2811</v>
      </c>
      <c r="K1531" t="s">
        <v>796</v>
      </c>
      <c r="M1531">
        <v>1</v>
      </c>
      <c r="N1531">
        <v>1</v>
      </c>
      <c r="P1531" t="s">
        <v>2372</v>
      </c>
      <c r="Q1531" t="s">
        <v>4962</v>
      </c>
      <c r="R1531" t="str">
        <f>IF(COUNTIF(cpus!B:B, C1531)&gt;0, "found", "Missing")</f>
        <v>found</v>
      </c>
      <c r="S1531" t="str">
        <f>IF(COUNTIF(cpus!C:C, G1531)&gt;0, "found", "Missing")</f>
        <v>found</v>
      </c>
    </row>
    <row r="1532" spans="1:19" x14ac:dyDescent="0.25">
      <c r="A1532" t="str">
        <f t="shared" si="192"/>
        <v>missing</v>
      </c>
      <c r="B1532" t="str">
        <f t="shared" si="190"/>
        <v>missing</v>
      </c>
      <c r="C1532" t="str">
        <f t="shared" si="191"/>
        <v>AMD Sempron 2650</v>
      </c>
      <c r="D1532" t="str">
        <f t="shared" si="186"/>
        <v>AMD</v>
      </c>
      <c r="E1532" t="str">
        <f t="shared" si="187"/>
        <v>Sempron 2650</v>
      </c>
      <c r="F1532" t="str">
        <f t="shared" si="188"/>
        <v>Sempron 2650</v>
      </c>
      <c r="G1532" t="str">
        <f t="shared" si="189"/>
        <v>Sempron 2650</v>
      </c>
      <c r="H1532" t="str">
        <f t="shared" si="185"/>
        <v>AMD Sempron 2650</v>
      </c>
      <c r="I1532" t="s">
        <v>4963</v>
      </c>
      <c r="J1532" t="s">
        <v>4964</v>
      </c>
      <c r="K1532" t="s">
        <v>2083</v>
      </c>
      <c r="M1532">
        <v>2</v>
      </c>
      <c r="N1532">
        <v>2</v>
      </c>
      <c r="O1532" t="s">
        <v>837</v>
      </c>
      <c r="P1532" t="s">
        <v>1928</v>
      </c>
      <c r="Q1532" t="s">
        <v>4965</v>
      </c>
      <c r="R1532" t="str">
        <f>IF(COUNTIF(cpus!B:B, C1532)&gt;0, "found", "Missing")</f>
        <v>found</v>
      </c>
      <c r="S1532" t="str">
        <f>IF(COUNTIF(cpus!C:C, G1532)&gt;0, "found", "Missing")</f>
        <v>found</v>
      </c>
    </row>
    <row r="1533" spans="1:19" x14ac:dyDescent="0.25">
      <c r="A1533" t="str">
        <f t="shared" si="192"/>
        <v>missing</v>
      </c>
      <c r="B1533" t="str">
        <f t="shared" si="190"/>
        <v>missing</v>
      </c>
      <c r="C1533" t="str">
        <f t="shared" si="191"/>
        <v>AMD Sempron 2800+</v>
      </c>
      <c r="D1533" t="str">
        <f t="shared" si="186"/>
        <v>AMD</v>
      </c>
      <c r="E1533" t="str">
        <f t="shared" si="187"/>
        <v>Sempron 2800+</v>
      </c>
      <c r="F1533" t="str">
        <f t="shared" si="188"/>
        <v>Sempron 2800+</v>
      </c>
      <c r="G1533" t="str">
        <f t="shared" si="189"/>
        <v>Sempron 2800+</v>
      </c>
      <c r="H1533" t="str">
        <f t="shared" si="185"/>
        <v>AMD Sempron 2800+</v>
      </c>
      <c r="I1533" t="s">
        <v>4966</v>
      </c>
      <c r="J1533" t="s">
        <v>2303</v>
      </c>
      <c r="K1533" t="s">
        <v>1881</v>
      </c>
      <c r="M1533">
        <v>1</v>
      </c>
      <c r="N1533">
        <v>1</v>
      </c>
      <c r="O1533" t="s">
        <v>1039</v>
      </c>
      <c r="P1533" t="s">
        <v>2372</v>
      </c>
      <c r="Q1533" t="s">
        <v>4967</v>
      </c>
      <c r="R1533" t="str">
        <f>IF(COUNTIF(cpus!B:B, C1533)&gt;0, "found", "Missing")</f>
        <v>found</v>
      </c>
      <c r="S1533" t="str">
        <f>IF(COUNTIF(cpus!C:C, G1533)&gt;0, "found", "Missing")</f>
        <v>found</v>
      </c>
    </row>
    <row r="1534" spans="1:19" x14ac:dyDescent="0.25">
      <c r="A1534" t="str">
        <f t="shared" si="192"/>
        <v>missing</v>
      </c>
      <c r="B1534" t="str">
        <f t="shared" si="190"/>
        <v>missing</v>
      </c>
      <c r="C1534" t="str">
        <f t="shared" si="191"/>
        <v>AMD Sempron 3000+</v>
      </c>
      <c r="D1534" t="str">
        <f t="shared" si="186"/>
        <v>AMD</v>
      </c>
      <c r="E1534" t="str">
        <f t="shared" si="187"/>
        <v>Sempron 3000+</v>
      </c>
      <c r="F1534" t="str">
        <f t="shared" si="188"/>
        <v>Sempron 3000+</v>
      </c>
      <c r="G1534" t="str">
        <f t="shared" si="189"/>
        <v>Sempron 3000+</v>
      </c>
      <c r="H1534" t="str">
        <f t="shared" si="185"/>
        <v>AMD Sempron 3000+</v>
      </c>
      <c r="I1534" t="s">
        <v>4968</v>
      </c>
      <c r="J1534" t="s">
        <v>2303</v>
      </c>
      <c r="K1534" t="s">
        <v>1881</v>
      </c>
      <c r="M1534">
        <v>1</v>
      </c>
      <c r="N1534">
        <v>1</v>
      </c>
      <c r="O1534" t="s">
        <v>1039</v>
      </c>
      <c r="P1534" t="s">
        <v>2372</v>
      </c>
      <c r="Q1534" t="s">
        <v>4969</v>
      </c>
      <c r="R1534" t="str">
        <f>IF(COUNTIF(cpus!B:B, C1534)&gt;0, "found", "Missing")</f>
        <v>found</v>
      </c>
      <c r="S1534" t="str">
        <f>IF(COUNTIF(cpus!C:C, G1534)&gt;0, "found", "Missing")</f>
        <v>found</v>
      </c>
    </row>
    <row r="1535" spans="1:19" x14ac:dyDescent="0.25">
      <c r="A1535" t="str">
        <f t="shared" si="192"/>
        <v>missing</v>
      </c>
      <c r="B1535" t="str">
        <f t="shared" si="190"/>
        <v>missing</v>
      </c>
      <c r="C1535" t="str">
        <f t="shared" si="191"/>
        <v>AMD Sempron 3100+</v>
      </c>
      <c r="D1535" t="str">
        <f t="shared" si="186"/>
        <v>AMD</v>
      </c>
      <c r="E1535" t="str">
        <f t="shared" si="187"/>
        <v>Sempron 3100+</v>
      </c>
      <c r="F1535" t="str">
        <f t="shared" si="188"/>
        <v>Sempron 3100+</v>
      </c>
      <c r="G1535" t="str">
        <f t="shared" si="189"/>
        <v>Sempron 3100+</v>
      </c>
      <c r="H1535" t="str">
        <f t="shared" si="185"/>
        <v>AMD Sempron 3100+</v>
      </c>
      <c r="I1535" t="s">
        <v>4970</v>
      </c>
      <c r="J1535">
        <v>754</v>
      </c>
      <c r="K1535" t="s">
        <v>796</v>
      </c>
      <c r="M1535">
        <v>1</v>
      </c>
      <c r="N1535">
        <v>1</v>
      </c>
      <c r="O1535" t="s">
        <v>1039</v>
      </c>
      <c r="P1535" t="s">
        <v>1870</v>
      </c>
      <c r="Q1535" t="s">
        <v>4971</v>
      </c>
      <c r="R1535" t="str">
        <f>IF(COUNTIF(cpus!B:B, C1535)&gt;0, "found", "Missing")</f>
        <v>found</v>
      </c>
      <c r="S1535" t="str">
        <f>IF(COUNTIF(cpus!C:C, G1535)&gt;0, "found", "Missing")</f>
        <v>found</v>
      </c>
    </row>
    <row r="1536" spans="1:19" x14ac:dyDescent="0.25">
      <c r="A1536" t="str">
        <f t="shared" si="192"/>
        <v>missing</v>
      </c>
      <c r="B1536" t="str">
        <f t="shared" si="190"/>
        <v>missing</v>
      </c>
      <c r="C1536" t="str">
        <f t="shared" si="191"/>
        <v>AMD Sempron 3200+</v>
      </c>
      <c r="D1536" t="str">
        <f t="shared" si="186"/>
        <v>AMD</v>
      </c>
      <c r="E1536" t="str">
        <f t="shared" si="187"/>
        <v>Sempron 3200+</v>
      </c>
      <c r="F1536" t="str">
        <f t="shared" si="188"/>
        <v>Sempron 3200+</v>
      </c>
      <c r="G1536" t="str">
        <f t="shared" si="189"/>
        <v>Sempron 3200+</v>
      </c>
      <c r="H1536" t="str">
        <f t="shared" si="185"/>
        <v>AMD Sempron 3200+</v>
      </c>
      <c r="I1536" t="s">
        <v>4972</v>
      </c>
      <c r="J1536" t="s">
        <v>2303</v>
      </c>
      <c r="K1536" t="s">
        <v>796</v>
      </c>
      <c r="M1536">
        <v>1</v>
      </c>
      <c r="N1536">
        <v>1</v>
      </c>
      <c r="O1536" t="s">
        <v>1039</v>
      </c>
      <c r="P1536" t="s">
        <v>1870</v>
      </c>
      <c r="Q1536" t="s">
        <v>4973</v>
      </c>
      <c r="R1536" t="str">
        <f>IF(COUNTIF(cpus!B:B, C1536)&gt;0, "found", "Missing")</f>
        <v>found</v>
      </c>
      <c r="S1536" t="str">
        <f>IF(COUNTIF(cpus!C:C, G1536)&gt;0, "found", "Missing")</f>
        <v>found</v>
      </c>
    </row>
    <row r="1537" spans="1:19" x14ac:dyDescent="0.25">
      <c r="A1537" t="str">
        <f t="shared" si="192"/>
        <v>missing</v>
      </c>
      <c r="B1537" t="str">
        <f t="shared" si="190"/>
        <v>missing</v>
      </c>
      <c r="C1537" t="str">
        <f t="shared" si="191"/>
        <v>AMD Sempron 3300+</v>
      </c>
      <c r="D1537" t="str">
        <f t="shared" si="186"/>
        <v>AMD</v>
      </c>
      <c r="E1537" t="str">
        <f t="shared" si="187"/>
        <v>Sempron 3300+</v>
      </c>
      <c r="F1537" t="str">
        <f t="shared" si="188"/>
        <v>Sempron 3300+</v>
      </c>
      <c r="G1537" t="str">
        <f t="shared" si="189"/>
        <v>Sempron 3300+</v>
      </c>
      <c r="H1537" t="str">
        <f t="shared" si="185"/>
        <v>AMD Sempron 3300+</v>
      </c>
      <c r="I1537" t="s">
        <v>4974</v>
      </c>
      <c r="J1537">
        <v>754</v>
      </c>
      <c r="K1537" t="s">
        <v>632</v>
      </c>
      <c r="M1537">
        <v>1</v>
      </c>
      <c r="N1537">
        <v>1</v>
      </c>
      <c r="O1537" t="s">
        <v>1039</v>
      </c>
      <c r="P1537" t="s">
        <v>2372</v>
      </c>
      <c r="Q1537" t="s">
        <v>4975</v>
      </c>
      <c r="R1537" t="str">
        <f>IF(COUNTIF(cpus!B:B, C1537)&gt;0, "found", "Missing")</f>
        <v>found</v>
      </c>
      <c r="S1537" t="str">
        <f>IF(COUNTIF(cpus!C:C, G1537)&gt;0, "found", "Missing")</f>
        <v>found</v>
      </c>
    </row>
    <row r="1538" spans="1:19" x14ac:dyDescent="0.25">
      <c r="A1538" t="str">
        <f t="shared" si="192"/>
        <v>missing</v>
      </c>
      <c r="B1538" t="str">
        <f t="shared" si="190"/>
        <v>missing</v>
      </c>
      <c r="C1538" t="str">
        <f t="shared" si="191"/>
        <v>AMD Sempron 3400+</v>
      </c>
      <c r="D1538" t="str">
        <f t="shared" si="186"/>
        <v>AMD</v>
      </c>
      <c r="E1538" t="str">
        <f t="shared" si="187"/>
        <v>Sempron 3400+</v>
      </c>
      <c r="F1538" t="str">
        <f t="shared" si="188"/>
        <v>Sempron 3400+</v>
      </c>
      <c r="G1538" t="str">
        <f t="shared" si="189"/>
        <v>Sempron 3400+</v>
      </c>
      <c r="H1538" t="str">
        <f t="shared" ref="H1538:H1601" si="193">IFERROR(LEFT(C1538, SEARCH(" @", C1538) - 1), C1538)</f>
        <v>AMD Sempron 3400+</v>
      </c>
      <c r="I1538" t="s">
        <v>4976</v>
      </c>
      <c r="J1538" t="s">
        <v>2303</v>
      </c>
      <c r="K1538" t="s">
        <v>1881</v>
      </c>
      <c r="M1538">
        <v>1</v>
      </c>
      <c r="N1538">
        <v>1</v>
      </c>
      <c r="O1538" t="s">
        <v>1039</v>
      </c>
      <c r="P1538" t="s">
        <v>2372</v>
      </c>
      <c r="Q1538" t="s">
        <v>4977</v>
      </c>
      <c r="R1538" t="str">
        <f>IF(COUNTIF(cpus!B:B, C1538)&gt;0, "found", "Missing")</f>
        <v>found</v>
      </c>
      <c r="S1538" t="str">
        <f>IF(COUNTIF(cpus!C:C, G1538)&gt;0, "found", "Missing")</f>
        <v>found</v>
      </c>
    </row>
    <row r="1539" spans="1:19" x14ac:dyDescent="0.25">
      <c r="A1539" t="str">
        <f t="shared" si="192"/>
        <v>missing</v>
      </c>
      <c r="B1539" t="str">
        <f t="shared" si="190"/>
        <v>missing</v>
      </c>
      <c r="C1539" t="str">
        <f t="shared" si="191"/>
        <v>AMD Sempron 3500+</v>
      </c>
      <c r="D1539" t="str">
        <f t="shared" ref="D1539:D1602" si="194">IF(ISNUMBER(SEARCH("AMD",H1539)),"AMD",
IF(ISNUMBER(SEARCH("Intel",H1539)),"Intel",
IF(ISNUMBER(SEARCH("Apple",H1539)),"Apple",
IF(ISNUMBER(SEARCH("ARM",H1539)),"ARM",
IF(ISNUMBER(SEARCH("Google",H1539)),"Google",
IF(ISNUMBER(SEARCH("MediaTek",H1539)),"MediaTek",
IF(ISNUMBER(SEARCH("Qualcomm",H1539)),"Qualcomm",
IF(ISNUMBER(SEARCH("Samsung",H1539)),"Samsung",
IF(ISNUMBER(SEARCH("Snapdragon",H1539)),"Snapdragon","")))))))))</f>
        <v>AMD</v>
      </c>
      <c r="E1539" t="str">
        <f t="shared" ref="E1539:E1602" si="195">TRIM(SUBSTITUTE(SUBSTITUTE(SUBSTITUTE(SUBSTITUTE(SUBSTITUTE(SUBSTITUTE(SUBSTITUTE(SUBSTITUTE(SUBSTITUTE(H1539,
"Apple",""),"ARM",""),"Google",""),"MediaTek",""),"Qualcomm",""),"Samsung",""),"Snapdragon",""),"Intel",""),"AMD",""))</f>
        <v>Sempron 3500+</v>
      </c>
      <c r="F1539" t="str">
        <f t="shared" ref="F1539:F1602" si="196">TRIM(SUBSTITUTE(SUBSTITUTE(SUBSTITUTE(SUBSTITUTE(SUBSTITUTE(SUBSTITUTE(SUBSTITUTE(SUBSTITUTE(SUBSTITUTE(E1539,
"Core2 Extreme",""),"Core2 Quad",""),"Core2 Duo",""),"Core",""),
"Pentium Gold",""),"Pentium",""),
"Xeon Platinum",""),"Xeon Gold",""),"Xeon Silver",""))</f>
        <v>Sempron 3500+</v>
      </c>
      <c r="G1539" t="str">
        <f t="shared" ref="G1539:G1602" si="197">TRIM(SUBSTITUTE(F1539,"Xeon",""))</f>
        <v>Sempron 3500+</v>
      </c>
      <c r="H1539" t="str">
        <f t="shared" si="193"/>
        <v>AMD Sempron 3500+</v>
      </c>
      <c r="I1539" t="s">
        <v>4978</v>
      </c>
      <c r="J1539" t="s">
        <v>2303</v>
      </c>
      <c r="K1539" t="s">
        <v>1881</v>
      </c>
      <c r="M1539">
        <v>1</v>
      </c>
      <c r="N1539">
        <v>1</v>
      </c>
      <c r="O1539" t="s">
        <v>1039</v>
      </c>
      <c r="P1539" t="s">
        <v>1870</v>
      </c>
      <c r="Q1539" t="s">
        <v>4979</v>
      </c>
      <c r="R1539" t="str">
        <f>IF(COUNTIF(cpus!B:B, C1539)&gt;0, "found", "Missing")</f>
        <v>found</v>
      </c>
      <c r="S1539" t="str">
        <f>IF(COUNTIF(cpus!C:C, G1539)&gt;0, "found", "Missing")</f>
        <v>found</v>
      </c>
    </row>
    <row r="1540" spans="1:19" x14ac:dyDescent="0.25">
      <c r="A1540" t="str">
        <f t="shared" si="192"/>
        <v>missing</v>
      </c>
      <c r="B1540" t="str">
        <f t="shared" si="190"/>
        <v>missing</v>
      </c>
      <c r="C1540" t="str">
        <f t="shared" si="191"/>
        <v>AMD Sempron 3600+</v>
      </c>
      <c r="D1540" t="str">
        <f t="shared" si="194"/>
        <v>AMD</v>
      </c>
      <c r="E1540" t="str">
        <f t="shared" si="195"/>
        <v>Sempron 3600+</v>
      </c>
      <c r="F1540" t="str">
        <f t="shared" si="196"/>
        <v>Sempron 3600+</v>
      </c>
      <c r="G1540" t="str">
        <f t="shared" si="197"/>
        <v>Sempron 3600+</v>
      </c>
      <c r="H1540" t="str">
        <f t="shared" si="193"/>
        <v>AMD Sempron 3600+</v>
      </c>
      <c r="I1540" t="s">
        <v>4980</v>
      </c>
      <c r="J1540" t="s">
        <v>2303</v>
      </c>
      <c r="K1540" t="s">
        <v>1881</v>
      </c>
      <c r="M1540">
        <v>1</v>
      </c>
      <c r="N1540">
        <v>1</v>
      </c>
      <c r="O1540" t="s">
        <v>1039</v>
      </c>
      <c r="P1540" t="s">
        <v>1870</v>
      </c>
      <c r="Q1540" t="s">
        <v>4981</v>
      </c>
      <c r="R1540" t="str">
        <f>IF(COUNTIF(cpus!B:B, C1540)&gt;0, "found", "Missing")</f>
        <v>found</v>
      </c>
      <c r="S1540" t="str">
        <f>IF(COUNTIF(cpus!C:C, G1540)&gt;0, "found", "Missing")</f>
        <v>found</v>
      </c>
    </row>
    <row r="1541" spans="1:19" x14ac:dyDescent="0.25">
      <c r="A1541" t="str">
        <f t="shared" si="192"/>
        <v>missing</v>
      </c>
      <c r="B1541" t="str">
        <f t="shared" si="190"/>
        <v>missing</v>
      </c>
      <c r="C1541" t="str">
        <f t="shared" si="191"/>
        <v>AMD Sempron 3800+</v>
      </c>
      <c r="D1541" t="str">
        <f t="shared" si="194"/>
        <v>AMD</v>
      </c>
      <c r="E1541" t="str">
        <f t="shared" si="195"/>
        <v>Sempron 3800+</v>
      </c>
      <c r="F1541" t="str">
        <f t="shared" si="196"/>
        <v>Sempron 3800+</v>
      </c>
      <c r="G1541" t="str">
        <f t="shared" si="197"/>
        <v>Sempron 3800+</v>
      </c>
      <c r="H1541" t="str">
        <f t="shared" si="193"/>
        <v>AMD Sempron 3800+</v>
      </c>
      <c r="I1541" t="s">
        <v>4982</v>
      </c>
      <c r="J1541" t="s">
        <v>2303</v>
      </c>
      <c r="K1541" t="s">
        <v>632</v>
      </c>
      <c r="M1541">
        <v>1</v>
      </c>
      <c r="N1541">
        <v>1</v>
      </c>
      <c r="O1541" t="s">
        <v>1039</v>
      </c>
      <c r="P1541" t="s">
        <v>2372</v>
      </c>
      <c r="Q1541" t="s">
        <v>4983</v>
      </c>
      <c r="R1541" t="str">
        <f>IF(COUNTIF(cpus!B:B, C1541)&gt;0, "found", "Missing")</f>
        <v>found</v>
      </c>
      <c r="S1541" t="str">
        <f>IF(COUNTIF(cpus!C:C, G1541)&gt;0, "found", "Missing")</f>
        <v>found</v>
      </c>
    </row>
    <row r="1542" spans="1:19" x14ac:dyDescent="0.25">
      <c r="A1542" t="str">
        <f t="shared" si="192"/>
        <v>missing</v>
      </c>
      <c r="B1542" t="str">
        <f t="shared" si="190"/>
        <v>missing</v>
      </c>
      <c r="C1542" t="str">
        <f t="shared" si="191"/>
        <v>AMD Sempron 3850</v>
      </c>
      <c r="D1542" t="str">
        <f t="shared" si="194"/>
        <v>AMD</v>
      </c>
      <c r="E1542" t="str">
        <f t="shared" si="195"/>
        <v>Sempron 3850</v>
      </c>
      <c r="F1542" t="str">
        <f t="shared" si="196"/>
        <v>Sempron 3850</v>
      </c>
      <c r="G1542" t="str">
        <f t="shared" si="197"/>
        <v>Sempron 3850</v>
      </c>
      <c r="H1542" t="str">
        <f t="shared" si="193"/>
        <v>AMD Sempron 3850</v>
      </c>
      <c r="I1542" t="s">
        <v>4984</v>
      </c>
      <c r="J1542" t="s">
        <v>2353</v>
      </c>
      <c r="K1542" t="s">
        <v>919</v>
      </c>
      <c r="M1542">
        <v>4</v>
      </c>
      <c r="N1542">
        <v>4</v>
      </c>
      <c r="O1542" t="s">
        <v>837</v>
      </c>
      <c r="P1542" t="s">
        <v>1928</v>
      </c>
      <c r="Q1542" t="s">
        <v>4985</v>
      </c>
      <c r="R1542" t="str">
        <f>IF(COUNTIF(cpus!B:B, C1542)&gt;0, "found", "Missing")</f>
        <v>found</v>
      </c>
      <c r="S1542" t="str">
        <f>IF(COUNTIF(cpus!C:C, G1542)&gt;0, "found", "Missing")</f>
        <v>found</v>
      </c>
    </row>
    <row r="1543" spans="1:19" x14ac:dyDescent="0.25">
      <c r="A1543" t="str">
        <f t="shared" si="192"/>
        <v>missing</v>
      </c>
      <c r="B1543" t="str">
        <f t="shared" si="190"/>
        <v>missing</v>
      </c>
      <c r="C1543" t="str">
        <f t="shared" si="191"/>
        <v>AMD Sempron 2100</v>
      </c>
      <c r="D1543" t="str">
        <f t="shared" si="194"/>
        <v>AMD</v>
      </c>
      <c r="E1543" t="str">
        <f t="shared" si="195"/>
        <v>Sempron 2100</v>
      </c>
      <c r="F1543" t="str">
        <f t="shared" si="196"/>
        <v>Sempron 2100</v>
      </c>
      <c r="G1543" t="str">
        <f t="shared" si="197"/>
        <v>Sempron 2100</v>
      </c>
      <c r="H1543" t="str">
        <f t="shared" si="193"/>
        <v>AMD Sempron 2100</v>
      </c>
      <c r="I1543" t="s">
        <v>4986</v>
      </c>
      <c r="K1543" t="s">
        <v>796</v>
      </c>
      <c r="M1543">
        <v>2</v>
      </c>
      <c r="N1543">
        <v>2</v>
      </c>
      <c r="O1543" t="s">
        <v>424</v>
      </c>
      <c r="P1543" t="s">
        <v>1870</v>
      </c>
      <c r="Q1543" t="s">
        <v>4987</v>
      </c>
      <c r="R1543" t="str">
        <f>IF(COUNTIF(cpus!B:B, C1543)&gt;0, "found", "Missing")</f>
        <v>found</v>
      </c>
      <c r="S1543" t="str">
        <f>IF(COUNTIF(cpus!C:C, G1543)&gt;0, "found", "Missing")</f>
        <v>found</v>
      </c>
    </row>
    <row r="1544" spans="1:19" x14ac:dyDescent="0.25">
      <c r="A1544" t="str">
        <f t="shared" si="192"/>
        <v>missing</v>
      </c>
      <c r="B1544" t="str">
        <f t="shared" si="190"/>
        <v>missing</v>
      </c>
      <c r="C1544" t="str">
        <f t="shared" si="191"/>
        <v>AMD Sempron 2200</v>
      </c>
      <c r="D1544" t="str">
        <f t="shared" si="194"/>
        <v>AMD</v>
      </c>
      <c r="E1544" t="str">
        <f t="shared" si="195"/>
        <v>Sempron 2200</v>
      </c>
      <c r="F1544" t="str">
        <f t="shared" si="196"/>
        <v>Sempron 2200</v>
      </c>
      <c r="G1544" t="str">
        <f t="shared" si="197"/>
        <v>Sempron 2200</v>
      </c>
      <c r="H1544" t="str">
        <f t="shared" si="193"/>
        <v>AMD Sempron 2200</v>
      </c>
      <c r="I1544" t="s">
        <v>4988</v>
      </c>
      <c r="K1544" t="s">
        <v>1881</v>
      </c>
      <c r="M1544">
        <v>2</v>
      </c>
      <c r="N1544">
        <v>2</v>
      </c>
      <c r="O1544" t="s">
        <v>424</v>
      </c>
      <c r="P1544" t="s">
        <v>2304</v>
      </c>
      <c r="Q1544" t="s">
        <v>4989</v>
      </c>
      <c r="R1544" t="str">
        <f>IF(COUNTIF(cpus!B:B, C1544)&gt;0, "found", "Missing")</f>
        <v>found</v>
      </c>
      <c r="S1544" t="str">
        <f>IF(COUNTIF(cpus!C:C, G1544)&gt;0, "found", "Missing")</f>
        <v>found</v>
      </c>
    </row>
    <row r="1545" spans="1:19" x14ac:dyDescent="0.25">
      <c r="A1545" t="str">
        <f t="shared" si="192"/>
        <v>missing</v>
      </c>
      <c r="B1545" t="str">
        <f t="shared" si="190"/>
        <v>missing</v>
      </c>
      <c r="C1545" t="str">
        <f t="shared" si="191"/>
        <v>AMD Sempron 2300</v>
      </c>
      <c r="D1545" t="str">
        <f t="shared" si="194"/>
        <v>AMD</v>
      </c>
      <c r="E1545" t="str">
        <f t="shared" si="195"/>
        <v>Sempron 2300</v>
      </c>
      <c r="F1545" t="str">
        <f t="shared" si="196"/>
        <v>Sempron 2300</v>
      </c>
      <c r="G1545" t="str">
        <f t="shared" si="197"/>
        <v>Sempron 2300</v>
      </c>
      <c r="H1545" t="str">
        <f t="shared" si="193"/>
        <v>AMD Sempron 2300</v>
      </c>
      <c r="I1545" t="s">
        <v>4990</v>
      </c>
      <c r="K1545" t="s">
        <v>632</v>
      </c>
      <c r="M1545">
        <v>2</v>
      </c>
      <c r="N1545">
        <v>2</v>
      </c>
      <c r="O1545" t="s">
        <v>424</v>
      </c>
      <c r="P1545" t="s">
        <v>2307</v>
      </c>
      <c r="Q1545" t="s">
        <v>4991</v>
      </c>
      <c r="R1545" t="str">
        <f>IF(COUNTIF(cpus!B:B, C1545)&gt;0, "found", "Missing")</f>
        <v>found</v>
      </c>
      <c r="S1545" t="str">
        <f>IF(COUNTIF(cpus!C:C, G1545)&gt;0, "found", "Missing")</f>
        <v>found</v>
      </c>
    </row>
    <row r="1546" spans="1:19" x14ac:dyDescent="0.25">
      <c r="A1546" t="str">
        <f t="shared" si="192"/>
        <v>missing</v>
      </c>
      <c r="B1546" t="str">
        <f t="shared" si="190"/>
        <v>missing</v>
      </c>
      <c r="C1546" t="str">
        <f t="shared" si="191"/>
        <v>AMD Sempron 4700</v>
      </c>
      <c r="D1546" t="str">
        <f t="shared" si="194"/>
        <v>AMD</v>
      </c>
      <c r="E1546" t="str">
        <f t="shared" si="195"/>
        <v>Sempron 4700</v>
      </c>
      <c r="F1546" t="str">
        <f t="shared" si="196"/>
        <v>Sempron 4700</v>
      </c>
      <c r="G1546" t="str">
        <f t="shared" si="197"/>
        <v>Sempron 4700</v>
      </c>
      <c r="H1546" t="str">
        <f t="shared" si="193"/>
        <v>AMD Sempron 4700</v>
      </c>
      <c r="I1546" t="s">
        <v>4992</v>
      </c>
      <c r="M1546">
        <v>2</v>
      </c>
      <c r="N1546">
        <v>2</v>
      </c>
      <c r="O1546" t="s">
        <v>1869</v>
      </c>
      <c r="P1546" t="s">
        <v>1870</v>
      </c>
      <c r="Q1546" t="s">
        <v>4993</v>
      </c>
      <c r="R1546" t="str">
        <f>IF(COUNTIF(cpus!B:B, C1546)&gt;0, "found", "Missing")</f>
        <v>found</v>
      </c>
      <c r="S1546" t="str">
        <f>IF(COUNTIF(cpus!C:C, G1546)&gt;0, "found", "Missing")</f>
        <v>found</v>
      </c>
    </row>
    <row r="1547" spans="1:19" x14ac:dyDescent="0.25">
      <c r="A1547" t="str">
        <f t="shared" si="192"/>
        <v>missing</v>
      </c>
      <c r="B1547" t="str">
        <f t="shared" si="190"/>
        <v>missing</v>
      </c>
      <c r="C1547" t="str">
        <f t="shared" si="191"/>
        <v>AMD Sempron 4900</v>
      </c>
      <c r="D1547" t="str">
        <f t="shared" si="194"/>
        <v>AMD</v>
      </c>
      <c r="E1547" t="str">
        <f t="shared" si="195"/>
        <v>Sempron 4900</v>
      </c>
      <c r="F1547" t="str">
        <f t="shared" si="196"/>
        <v>Sempron 4900</v>
      </c>
      <c r="G1547" t="str">
        <f t="shared" si="197"/>
        <v>Sempron 4900</v>
      </c>
      <c r="H1547" t="str">
        <f t="shared" si="193"/>
        <v>AMD Sempron 4900</v>
      </c>
      <c r="I1547" t="s">
        <v>4994</v>
      </c>
      <c r="M1547">
        <v>2</v>
      </c>
      <c r="N1547">
        <v>2</v>
      </c>
      <c r="P1547" t="s">
        <v>2343</v>
      </c>
      <c r="Q1547" t="s">
        <v>4995</v>
      </c>
      <c r="R1547" t="str">
        <f>IF(COUNTIF(cpus!B:B, C1547)&gt;0, "found", "Missing")</f>
        <v>found</v>
      </c>
      <c r="S1547" t="str">
        <f>IF(COUNTIF(cpus!C:C, G1547)&gt;0, "found", "Missing")</f>
        <v>found</v>
      </c>
    </row>
    <row r="1548" spans="1:19" x14ac:dyDescent="0.25">
      <c r="A1548" t="str">
        <f t="shared" si="192"/>
        <v>missing</v>
      </c>
      <c r="B1548" t="str">
        <f t="shared" si="190"/>
        <v>missing</v>
      </c>
      <c r="C1548" t="str">
        <f t="shared" si="191"/>
        <v>AMD Sempron LE-1100</v>
      </c>
      <c r="D1548" t="str">
        <f t="shared" si="194"/>
        <v>AMD</v>
      </c>
      <c r="E1548" t="str">
        <f t="shared" si="195"/>
        <v>Sempron LE-1100</v>
      </c>
      <c r="F1548" t="str">
        <f t="shared" si="196"/>
        <v>Sempron LE-1100</v>
      </c>
      <c r="G1548" t="str">
        <f t="shared" si="197"/>
        <v>Sempron LE-1100</v>
      </c>
      <c r="H1548" t="str">
        <f t="shared" si="193"/>
        <v>AMD Sempron LE-1100</v>
      </c>
      <c r="I1548" t="s">
        <v>4996</v>
      </c>
      <c r="J1548" t="s">
        <v>2303</v>
      </c>
      <c r="K1548" t="s">
        <v>1309</v>
      </c>
      <c r="M1548">
        <v>1</v>
      </c>
      <c r="N1548">
        <v>1</v>
      </c>
      <c r="O1548" t="s">
        <v>985</v>
      </c>
      <c r="P1548" t="s">
        <v>1870</v>
      </c>
      <c r="Q1548" t="s">
        <v>4997</v>
      </c>
      <c r="R1548" t="str">
        <f>IF(COUNTIF(cpus!B:B, C1548)&gt;0, "found", "Missing")</f>
        <v>found</v>
      </c>
      <c r="S1548" t="str">
        <f>IF(COUNTIF(cpus!C:C, G1548)&gt;0, "found", "Missing")</f>
        <v>found</v>
      </c>
    </row>
    <row r="1549" spans="1:19" x14ac:dyDescent="0.25">
      <c r="A1549" t="str">
        <f t="shared" si="192"/>
        <v>missing</v>
      </c>
      <c r="B1549" t="str">
        <f t="shared" si="190"/>
        <v>missing</v>
      </c>
      <c r="C1549" t="str">
        <f t="shared" si="191"/>
        <v>AMD Sempron LE-1150</v>
      </c>
      <c r="D1549" t="str">
        <f t="shared" si="194"/>
        <v>AMD</v>
      </c>
      <c r="E1549" t="str">
        <f t="shared" si="195"/>
        <v>Sempron LE-1150</v>
      </c>
      <c r="F1549" t="str">
        <f t="shared" si="196"/>
        <v>Sempron LE-1150</v>
      </c>
      <c r="G1549" t="str">
        <f t="shared" si="197"/>
        <v>Sempron LE-1150</v>
      </c>
      <c r="H1549" t="str">
        <f t="shared" si="193"/>
        <v>AMD Sempron LE-1150</v>
      </c>
      <c r="I1549" t="s">
        <v>4998</v>
      </c>
      <c r="J1549" t="s">
        <v>2303</v>
      </c>
      <c r="K1549" t="s">
        <v>1881</v>
      </c>
      <c r="M1549">
        <v>1</v>
      </c>
      <c r="N1549">
        <v>1</v>
      </c>
      <c r="O1549" t="s">
        <v>985</v>
      </c>
      <c r="P1549" t="s">
        <v>1870</v>
      </c>
      <c r="Q1549" t="s">
        <v>4999</v>
      </c>
      <c r="R1549" t="str">
        <f>IF(COUNTIF(cpus!B:B, C1549)&gt;0, "found", "Missing")</f>
        <v>found</v>
      </c>
      <c r="S1549" t="str">
        <f>IF(COUNTIF(cpus!C:C, G1549)&gt;0, "found", "Missing")</f>
        <v>found</v>
      </c>
    </row>
    <row r="1550" spans="1:19" x14ac:dyDescent="0.25">
      <c r="A1550" t="str">
        <f t="shared" si="192"/>
        <v>missing</v>
      </c>
      <c r="B1550" t="str">
        <f t="shared" si="190"/>
        <v>missing</v>
      </c>
      <c r="C1550" t="str">
        <f t="shared" si="191"/>
        <v>AMD Sempron LE-1200</v>
      </c>
      <c r="D1550" t="str">
        <f t="shared" si="194"/>
        <v>AMD</v>
      </c>
      <c r="E1550" t="str">
        <f t="shared" si="195"/>
        <v>Sempron LE-1200</v>
      </c>
      <c r="F1550" t="str">
        <f t="shared" si="196"/>
        <v>Sempron LE-1200</v>
      </c>
      <c r="G1550" t="str">
        <f t="shared" si="197"/>
        <v>Sempron LE-1200</v>
      </c>
      <c r="H1550" t="str">
        <f t="shared" si="193"/>
        <v>AMD Sempron LE-1200</v>
      </c>
      <c r="I1550" t="s">
        <v>5000</v>
      </c>
      <c r="J1550" t="s">
        <v>2303</v>
      </c>
      <c r="K1550" t="s">
        <v>529</v>
      </c>
      <c r="M1550">
        <v>1</v>
      </c>
      <c r="N1550">
        <v>1</v>
      </c>
      <c r="O1550" t="s">
        <v>985</v>
      </c>
      <c r="P1550" t="s">
        <v>1870</v>
      </c>
      <c r="Q1550" t="s">
        <v>5001</v>
      </c>
      <c r="R1550" t="str">
        <f>IF(COUNTIF(cpus!B:B, C1550)&gt;0, "found", "Missing")</f>
        <v>found</v>
      </c>
      <c r="S1550" t="str">
        <f>IF(COUNTIF(cpus!C:C, G1550)&gt;0, "found", "Missing")</f>
        <v>found</v>
      </c>
    </row>
    <row r="1551" spans="1:19" x14ac:dyDescent="0.25">
      <c r="A1551" t="str">
        <f t="shared" si="192"/>
        <v>missing</v>
      </c>
      <c r="B1551" t="str">
        <f t="shared" si="190"/>
        <v>missing</v>
      </c>
      <c r="C1551" t="str">
        <f t="shared" si="191"/>
        <v>AMD Sempron LE-1250</v>
      </c>
      <c r="D1551" t="str">
        <f t="shared" si="194"/>
        <v>AMD</v>
      </c>
      <c r="E1551" t="str">
        <f t="shared" si="195"/>
        <v>Sempron LE-1250</v>
      </c>
      <c r="F1551" t="str">
        <f t="shared" si="196"/>
        <v>Sempron LE-1250</v>
      </c>
      <c r="G1551" t="str">
        <f t="shared" si="197"/>
        <v>Sempron LE-1250</v>
      </c>
      <c r="H1551" t="str">
        <f t="shared" si="193"/>
        <v>AMD Sempron LE-1250</v>
      </c>
      <c r="I1551" t="s">
        <v>5002</v>
      </c>
      <c r="J1551" t="s">
        <v>2303</v>
      </c>
      <c r="K1551" t="s">
        <v>632</v>
      </c>
      <c r="M1551">
        <v>1</v>
      </c>
      <c r="N1551">
        <v>1</v>
      </c>
      <c r="O1551" t="s">
        <v>985</v>
      </c>
      <c r="P1551" t="s">
        <v>1870</v>
      </c>
      <c r="Q1551" t="s">
        <v>5003</v>
      </c>
      <c r="R1551" t="str">
        <f>IF(COUNTIF(cpus!B:B, C1551)&gt;0, "found", "Missing")</f>
        <v>found</v>
      </c>
      <c r="S1551" t="str">
        <f>IF(COUNTIF(cpus!C:C, G1551)&gt;0, "found", "Missing")</f>
        <v>found</v>
      </c>
    </row>
    <row r="1552" spans="1:19" x14ac:dyDescent="0.25">
      <c r="A1552" t="str">
        <f t="shared" si="192"/>
        <v>missing</v>
      </c>
      <c r="B1552" t="str">
        <f t="shared" si="190"/>
        <v>missing</v>
      </c>
      <c r="C1552" t="str">
        <f t="shared" si="191"/>
        <v>AMD Sempron LE-1300</v>
      </c>
      <c r="D1552" t="str">
        <f t="shared" si="194"/>
        <v>AMD</v>
      </c>
      <c r="E1552" t="str">
        <f t="shared" si="195"/>
        <v>Sempron LE-1300</v>
      </c>
      <c r="F1552" t="str">
        <f t="shared" si="196"/>
        <v>Sempron LE-1300</v>
      </c>
      <c r="G1552" t="str">
        <f t="shared" si="197"/>
        <v>Sempron LE-1300</v>
      </c>
      <c r="H1552" t="str">
        <f t="shared" si="193"/>
        <v>AMD Sempron LE-1300</v>
      </c>
      <c r="I1552" t="s">
        <v>5004</v>
      </c>
      <c r="J1552" t="s">
        <v>2303</v>
      </c>
      <c r="K1552" t="s">
        <v>826</v>
      </c>
      <c r="M1552">
        <v>1</v>
      </c>
      <c r="N1552">
        <v>1</v>
      </c>
      <c r="O1552" t="s">
        <v>985</v>
      </c>
      <c r="P1552" t="s">
        <v>2304</v>
      </c>
      <c r="Q1552" t="s">
        <v>5005</v>
      </c>
      <c r="R1552" t="str">
        <f>IF(COUNTIF(cpus!B:B, C1552)&gt;0, "found", "Missing")</f>
        <v>found</v>
      </c>
      <c r="S1552" t="str">
        <f>IF(COUNTIF(cpus!C:C, G1552)&gt;0, "found", "Missing")</f>
        <v>found</v>
      </c>
    </row>
    <row r="1553" spans="1:19" x14ac:dyDescent="0.25">
      <c r="A1553" t="str">
        <f t="shared" si="192"/>
        <v>missing</v>
      </c>
      <c r="B1553" t="str">
        <f t="shared" si="190"/>
        <v>missing</v>
      </c>
      <c r="C1553" t="str">
        <f t="shared" si="191"/>
        <v>AMD Sempron LE-1600</v>
      </c>
      <c r="D1553" t="str">
        <f t="shared" si="194"/>
        <v>AMD</v>
      </c>
      <c r="E1553" t="str">
        <f t="shared" si="195"/>
        <v>Sempron LE-1600</v>
      </c>
      <c r="F1553" t="str">
        <f t="shared" si="196"/>
        <v>Sempron LE-1600</v>
      </c>
      <c r="G1553" t="str">
        <f t="shared" si="197"/>
        <v>Sempron LE-1600</v>
      </c>
      <c r="H1553" t="str">
        <f t="shared" si="193"/>
        <v>AMD Sempron LE-1600</v>
      </c>
      <c r="I1553" t="s">
        <v>5006</v>
      </c>
      <c r="K1553" t="s">
        <v>632</v>
      </c>
      <c r="M1553">
        <v>1</v>
      </c>
      <c r="N1553">
        <v>1</v>
      </c>
      <c r="P1553" t="s">
        <v>2307</v>
      </c>
      <c r="Q1553" t="s">
        <v>5007</v>
      </c>
      <c r="R1553" t="str">
        <f>IF(COUNTIF(cpus!B:B, C1553)&gt;0, "found", "Missing")</f>
        <v>found</v>
      </c>
      <c r="S1553" t="str">
        <f>IF(COUNTIF(cpus!C:C, G1553)&gt;0, "found", "Missing")</f>
        <v>found</v>
      </c>
    </row>
    <row r="1554" spans="1:19" x14ac:dyDescent="0.25">
      <c r="A1554" t="str">
        <f t="shared" si="192"/>
        <v>missing</v>
      </c>
      <c r="B1554" t="str">
        <f t="shared" si="190"/>
        <v>missing</v>
      </c>
      <c r="C1554" t="str">
        <f t="shared" si="191"/>
        <v>AMD Sempron LE-1620</v>
      </c>
      <c r="D1554" t="str">
        <f t="shared" si="194"/>
        <v>AMD</v>
      </c>
      <c r="E1554" t="str">
        <f t="shared" si="195"/>
        <v>Sempron LE-1620</v>
      </c>
      <c r="F1554" t="str">
        <f t="shared" si="196"/>
        <v>Sempron LE-1620</v>
      </c>
      <c r="G1554" t="str">
        <f t="shared" si="197"/>
        <v>Sempron LE-1620</v>
      </c>
      <c r="H1554" t="str">
        <f t="shared" si="193"/>
        <v>AMD Sempron LE-1620</v>
      </c>
      <c r="I1554" t="s">
        <v>5008</v>
      </c>
      <c r="M1554">
        <v>1</v>
      </c>
      <c r="N1554">
        <v>1</v>
      </c>
      <c r="P1554" t="s">
        <v>1870</v>
      </c>
      <c r="Q1554" t="s">
        <v>5009</v>
      </c>
      <c r="R1554" t="str">
        <f>IF(COUNTIF(cpus!B:B, C1554)&gt;0, "found", "Missing")</f>
        <v>found</v>
      </c>
      <c r="S1554" t="str">
        <f>IF(COUNTIF(cpus!C:C, G1554)&gt;0, "found", "Missing")</f>
        <v>found</v>
      </c>
    </row>
    <row r="1555" spans="1:19" x14ac:dyDescent="0.25">
      <c r="A1555" t="str">
        <f t="shared" si="192"/>
        <v>missing</v>
      </c>
      <c r="B1555" t="str">
        <f t="shared" si="190"/>
        <v>missing</v>
      </c>
      <c r="C1555" t="str">
        <f t="shared" si="191"/>
        <v>AMD Sempron LE-1640</v>
      </c>
      <c r="D1555" t="str">
        <f t="shared" si="194"/>
        <v>AMD</v>
      </c>
      <c r="E1555" t="str">
        <f t="shared" si="195"/>
        <v>Sempron LE-1640</v>
      </c>
      <c r="F1555" t="str">
        <f t="shared" si="196"/>
        <v>Sempron LE-1640</v>
      </c>
      <c r="G1555" t="str">
        <f t="shared" si="197"/>
        <v>Sempron LE-1640</v>
      </c>
      <c r="H1555" t="str">
        <f t="shared" si="193"/>
        <v>AMD Sempron LE-1640</v>
      </c>
      <c r="I1555" t="s">
        <v>5010</v>
      </c>
      <c r="J1555" t="s">
        <v>2303</v>
      </c>
      <c r="K1555" t="s">
        <v>581</v>
      </c>
      <c r="M1555">
        <v>1</v>
      </c>
      <c r="N1555">
        <v>1</v>
      </c>
      <c r="O1555" t="s">
        <v>985</v>
      </c>
      <c r="P1555" t="s">
        <v>1960</v>
      </c>
      <c r="Q1555" t="s">
        <v>5011</v>
      </c>
      <c r="R1555" t="str">
        <f>IF(COUNTIF(cpus!B:B, C1555)&gt;0, "found", "Missing")</f>
        <v>found</v>
      </c>
      <c r="S1555" t="str">
        <f>IF(COUNTIF(cpus!C:C, G1555)&gt;0, "found", "Missing")</f>
        <v>found</v>
      </c>
    </row>
    <row r="1556" spans="1:19" x14ac:dyDescent="0.25">
      <c r="A1556" t="str">
        <f t="shared" si="192"/>
        <v>missing</v>
      </c>
      <c r="B1556" t="str">
        <f t="shared" si="190"/>
        <v>missing</v>
      </c>
      <c r="C1556" t="str">
        <f t="shared" si="191"/>
        <v>AMD Sempron LE-250</v>
      </c>
      <c r="D1556" t="str">
        <f t="shared" si="194"/>
        <v>AMD</v>
      </c>
      <c r="E1556" t="str">
        <f t="shared" si="195"/>
        <v>Sempron LE-250</v>
      </c>
      <c r="F1556" t="str">
        <f t="shared" si="196"/>
        <v>Sempron LE-250</v>
      </c>
      <c r="G1556" t="str">
        <f t="shared" si="197"/>
        <v>Sempron LE-250</v>
      </c>
      <c r="H1556" t="str">
        <f t="shared" si="193"/>
        <v>AMD Sempron LE-250</v>
      </c>
      <c r="I1556" t="s">
        <v>5012</v>
      </c>
      <c r="M1556">
        <v>1</v>
      </c>
      <c r="N1556">
        <v>1</v>
      </c>
      <c r="P1556" t="s">
        <v>2052</v>
      </c>
      <c r="Q1556" t="s">
        <v>5013</v>
      </c>
      <c r="R1556" t="str">
        <f>IF(COUNTIF(cpus!B:B, C1556)&gt;0, "found", "Missing")</f>
        <v>found</v>
      </c>
      <c r="S1556" t="str">
        <f>IF(COUNTIF(cpus!C:C, G1556)&gt;0, "found", "Missing")</f>
        <v>found</v>
      </c>
    </row>
    <row r="1557" spans="1:19" x14ac:dyDescent="0.25">
      <c r="A1557" t="str">
        <f t="shared" si="192"/>
        <v>missing</v>
      </c>
      <c r="B1557" t="str">
        <f t="shared" si="190"/>
        <v>missing</v>
      </c>
      <c r="C1557" t="str">
        <f t="shared" si="191"/>
        <v>AMD Sempron M100</v>
      </c>
      <c r="D1557" t="str">
        <f t="shared" si="194"/>
        <v>AMD</v>
      </c>
      <c r="E1557" t="str">
        <f t="shared" si="195"/>
        <v>Sempron M100</v>
      </c>
      <c r="F1557" t="str">
        <f t="shared" si="196"/>
        <v>Sempron M100</v>
      </c>
      <c r="G1557" t="str">
        <f t="shared" si="197"/>
        <v>Sempron M100</v>
      </c>
      <c r="H1557" t="str">
        <f t="shared" si="193"/>
        <v>AMD Sempron M100</v>
      </c>
      <c r="I1557" t="s">
        <v>5014</v>
      </c>
      <c r="K1557" t="s">
        <v>1881</v>
      </c>
      <c r="M1557">
        <v>1</v>
      </c>
      <c r="N1557">
        <v>1</v>
      </c>
      <c r="P1557" t="s">
        <v>2331</v>
      </c>
      <c r="Q1557" t="s">
        <v>5015</v>
      </c>
      <c r="R1557" t="str">
        <f>IF(COUNTIF(cpus!B:B, C1557)&gt;0, "found", "Missing")</f>
        <v>found</v>
      </c>
      <c r="S1557" t="str">
        <f>IF(COUNTIF(cpus!C:C, G1557)&gt;0, "found", "Missing")</f>
        <v>found</v>
      </c>
    </row>
    <row r="1558" spans="1:19" x14ac:dyDescent="0.25">
      <c r="A1558" t="str">
        <f t="shared" si="192"/>
        <v>missing</v>
      </c>
      <c r="B1558" t="str">
        <f t="shared" si="190"/>
        <v>missing</v>
      </c>
      <c r="C1558" t="str">
        <f t="shared" si="191"/>
        <v>AMD Sempron M120</v>
      </c>
      <c r="D1558" t="str">
        <f t="shared" si="194"/>
        <v>AMD</v>
      </c>
      <c r="E1558" t="str">
        <f t="shared" si="195"/>
        <v>Sempron M120</v>
      </c>
      <c r="F1558" t="str">
        <f t="shared" si="196"/>
        <v>Sempron M120</v>
      </c>
      <c r="G1558" t="str">
        <f t="shared" si="197"/>
        <v>Sempron M120</v>
      </c>
      <c r="H1558" t="str">
        <f t="shared" si="193"/>
        <v>AMD Sempron M120</v>
      </c>
      <c r="I1558" t="s">
        <v>5016</v>
      </c>
      <c r="J1558" t="s">
        <v>2458</v>
      </c>
      <c r="K1558" t="s">
        <v>529</v>
      </c>
      <c r="M1558">
        <v>1</v>
      </c>
      <c r="N1558">
        <v>1</v>
      </c>
      <c r="O1558" t="s">
        <v>837</v>
      </c>
      <c r="P1558" t="s">
        <v>2451</v>
      </c>
      <c r="Q1558" t="s">
        <v>5017</v>
      </c>
      <c r="R1558" t="str">
        <f>IF(COUNTIF(cpus!B:B, C1558)&gt;0, "found", "Missing")</f>
        <v>found</v>
      </c>
      <c r="S1558" t="str">
        <f>IF(COUNTIF(cpus!C:C, G1558)&gt;0, "found", "Missing")</f>
        <v>found</v>
      </c>
    </row>
    <row r="1559" spans="1:19" x14ac:dyDescent="0.25">
      <c r="A1559" t="str">
        <f t="shared" si="192"/>
        <v>missing</v>
      </c>
      <c r="B1559" t="str">
        <f t="shared" si="190"/>
        <v>missing</v>
      </c>
      <c r="C1559" t="str">
        <f t="shared" si="191"/>
        <v>AMD Sempron SI-40</v>
      </c>
      <c r="D1559" t="str">
        <f t="shared" si="194"/>
        <v>AMD</v>
      </c>
      <c r="E1559" t="str">
        <f t="shared" si="195"/>
        <v>Sempron SI-40</v>
      </c>
      <c r="F1559" t="str">
        <f t="shared" si="196"/>
        <v>Sempron SI-40</v>
      </c>
      <c r="G1559" t="str">
        <f t="shared" si="197"/>
        <v>Sempron SI-40</v>
      </c>
      <c r="H1559" t="str">
        <f t="shared" si="193"/>
        <v>AMD Sempron SI-40</v>
      </c>
      <c r="I1559" t="s">
        <v>5018</v>
      </c>
      <c r="J1559" t="s">
        <v>2458</v>
      </c>
      <c r="K1559" t="s">
        <v>1881</v>
      </c>
      <c r="M1559">
        <v>1</v>
      </c>
      <c r="N1559">
        <v>1</v>
      </c>
      <c r="O1559" t="s">
        <v>837</v>
      </c>
      <c r="P1559" t="s">
        <v>1870</v>
      </c>
      <c r="Q1559" t="s">
        <v>5019</v>
      </c>
      <c r="R1559" t="str">
        <f>IF(COUNTIF(cpus!B:B, C1559)&gt;0, "found", "Missing")</f>
        <v>found</v>
      </c>
      <c r="S1559" t="str">
        <f>IF(COUNTIF(cpus!C:C, G1559)&gt;0, "found", "Missing")</f>
        <v>found</v>
      </c>
    </row>
    <row r="1560" spans="1:19" x14ac:dyDescent="0.25">
      <c r="A1560" t="str">
        <f t="shared" si="192"/>
        <v>missing</v>
      </c>
      <c r="B1560" t="str">
        <f t="shared" si="190"/>
        <v>missing</v>
      </c>
      <c r="C1560" t="str">
        <f t="shared" si="191"/>
        <v>AMD Sempron SI-42</v>
      </c>
      <c r="D1560" t="str">
        <f t="shared" si="194"/>
        <v>AMD</v>
      </c>
      <c r="E1560" t="str">
        <f t="shared" si="195"/>
        <v>Sempron SI-42</v>
      </c>
      <c r="F1560" t="str">
        <f t="shared" si="196"/>
        <v>Sempron SI-42</v>
      </c>
      <c r="G1560" t="str">
        <f t="shared" si="197"/>
        <v>Sempron SI-42</v>
      </c>
      <c r="H1560" t="str">
        <f t="shared" si="193"/>
        <v>AMD Sempron SI-42</v>
      </c>
      <c r="I1560" t="s">
        <v>5020</v>
      </c>
      <c r="J1560" t="s">
        <v>2458</v>
      </c>
      <c r="K1560" t="s">
        <v>529</v>
      </c>
      <c r="M1560">
        <v>1</v>
      </c>
      <c r="N1560">
        <v>1</v>
      </c>
      <c r="O1560" t="s">
        <v>837</v>
      </c>
      <c r="P1560" t="s">
        <v>1870</v>
      </c>
      <c r="Q1560" t="s">
        <v>5021</v>
      </c>
      <c r="R1560" t="str">
        <f>IF(COUNTIF(cpus!B:B, C1560)&gt;0, "found", "Missing")</f>
        <v>found</v>
      </c>
      <c r="S1560" t="str">
        <f>IF(COUNTIF(cpus!C:C, G1560)&gt;0, "found", "Missing")</f>
        <v>found</v>
      </c>
    </row>
    <row r="1561" spans="1:19" x14ac:dyDescent="0.25">
      <c r="A1561" t="str">
        <f t="shared" si="192"/>
        <v>missing</v>
      </c>
      <c r="B1561" t="str">
        <f t="shared" si="190"/>
        <v>missing</v>
      </c>
      <c r="C1561" t="str">
        <f t="shared" si="191"/>
        <v>AMD Sempron X2 180</v>
      </c>
      <c r="D1561" t="str">
        <f t="shared" si="194"/>
        <v>AMD</v>
      </c>
      <c r="E1561" t="str">
        <f t="shared" si="195"/>
        <v>Sempron X2 180</v>
      </c>
      <c r="F1561" t="str">
        <f t="shared" si="196"/>
        <v>Sempron X2 180</v>
      </c>
      <c r="G1561" t="str">
        <f t="shared" si="197"/>
        <v>Sempron X2 180</v>
      </c>
      <c r="H1561" t="str">
        <f t="shared" si="193"/>
        <v>AMD Sempron X2 180</v>
      </c>
      <c r="I1561" t="s">
        <v>5022</v>
      </c>
      <c r="K1561" t="s">
        <v>609</v>
      </c>
      <c r="M1561">
        <v>2</v>
      </c>
      <c r="N1561">
        <v>2</v>
      </c>
      <c r="O1561" t="s">
        <v>985</v>
      </c>
      <c r="P1561" t="s">
        <v>2052</v>
      </c>
      <c r="Q1561" t="s">
        <v>5023</v>
      </c>
      <c r="R1561" t="str">
        <f>IF(COUNTIF(cpus!B:B, C1561)&gt;0, "found", "Missing")</f>
        <v>found</v>
      </c>
      <c r="S1561" t="str">
        <f>IF(COUNTIF(cpus!C:C, G1561)&gt;0, "found", "Missing")</f>
        <v>found</v>
      </c>
    </row>
    <row r="1562" spans="1:19" hidden="1" x14ac:dyDescent="0.25">
      <c r="A1562" t="str">
        <f t="shared" si="192"/>
        <v>missing</v>
      </c>
      <c r="B1562" t="str">
        <f t="shared" si="190"/>
        <v>missing</v>
      </c>
      <c r="C1562" t="str">
        <f t="shared" si="191"/>
        <v>AMD Sempron X2 190</v>
      </c>
      <c r="D1562" t="str">
        <f t="shared" si="194"/>
        <v>AMD</v>
      </c>
      <c r="E1562" t="str">
        <f t="shared" si="195"/>
        <v>Sempron X2 190</v>
      </c>
      <c r="F1562" t="str">
        <f t="shared" si="196"/>
        <v>Sempron X2 190</v>
      </c>
      <c r="G1562" t="str">
        <f t="shared" si="197"/>
        <v>Sempron X2 190</v>
      </c>
      <c r="H1562" t="str">
        <f t="shared" si="193"/>
        <v>AMD Sempron X2 190</v>
      </c>
      <c r="I1562" t="s">
        <v>1418</v>
      </c>
      <c r="J1562" t="s">
        <v>2568</v>
      </c>
      <c r="K1562" t="s">
        <v>457</v>
      </c>
      <c r="M1562">
        <v>2</v>
      </c>
      <c r="N1562">
        <v>2</v>
      </c>
      <c r="O1562" t="s">
        <v>985</v>
      </c>
      <c r="P1562" t="s">
        <v>1938</v>
      </c>
      <c r="Q1562" t="s">
        <v>5024</v>
      </c>
      <c r="R1562" t="str">
        <f>IF(COUNTIF(cpus!B:B, C1562)&gt;0, "found", "Missing")</f>
        <v>found</v>
      </c>
      <c r="S1562" t="str">
        <f>IF(COUNTIF(cpus!C:C, G1562)&gt;0, "found", "Missing")</f>
        <v>found</v>
      </c>
    </row>
    <row r="1563" spans="1:19" hidden="1" x14ac:dyDescent="0.25">
      <c r="A1563" t="str">
        <f t="shared" si="192"/>
        <v>missing</v>
      </c>
      <c r="B1563" t="str">
        <f t="shared" ref="B1563:B1626" si="198">IF(COUNTIF(C1563,"*[Dual CPU]*"),"found","missing")</f>
        <v>missing</v>
      </c>
      <c r="C1563" t="str">
        <f t="shared" si="191"/>
        <v>AMD Sempron X2 198</v>
      </c>
      <c r="D1563" t="str">
        <f t="shared" si="194"/>
        <v>AMD</v>
      </c>
      <c r="E1563" t="str">
        <f t="shared" si="195"/>
        <v>Sempron X2 198</v>
      </c>
      <c r="F1563" t="str">
        <f t="shared" si="196"/>
        <v>Sempron X2 198</v>
      </c>
      <c r="G1563" t="str">
        <f t="shared" si="197"/>
        <v>Sempron X2 198</v>
      </c>
      <c r="H1563" t="str">
        <f t="shared" si="193"/>
        <v>AMD Sempron X2 198</v>
      </c>
      <c r="I1563" t="s">
        <v>5025</v>
      </c>
      <c r="J1563" t="s">
        <v>2051</v>
      </c>
      <c r="K1563" t="s">
        <v>457</v>
      </c>
      <c r="M1563">
        <v>2</v>
      </c>
      <c r="N1563">
        <v>2</v>
      </c>
      <c r="O1563" t="s">
        <v>424</v>
      </c>
      <c r="P1563" t="s">
        <v>1923</v>
      </c>
      <c r="Q1563" t="s">
        <v>5026</v>
      </c>
      <c r="R1563" t="str">
        <f>IF(COUNTIF(cpus!B:B, C1563)&gt;0, "found", "Missing")</f>
        <v>found</v>
      </c>
      <c r="S1563" t="str">
        <f>IF(COUNTIF(cpus!C:C, G1563)&gt;0, "found", "Missing")</f>
        <v>found</v>
      </c>
    </row>
    <row r="1564" spans="1:19" x14ac:dyDescent="0.25">
      <c r="A1564" t="str">
        <f t="shared" si="192"/>
        <v>missing</v>
      </c>
      <c r="B1564" t="str">
        <f t="shared" si="198"/>
        <v>missing</v>
      </c>
      <c r="C1564" t="str">
        <f t="shared" si="191"/>
        <v>AMD Turion 64 Mobile MK-36</v>
      </c>
      <c r="D1564" t="str">
        <f t="shared" si="194"/>
        <v>AMD</v>
      </c>
      <c r="E1564" t="str">
        <f t="shared" si="195"/>
        <v>Turion 64 Mobile MK-36</v>
      </c>
      <c r="F1564" t="str">
        <f t="shared" si="196"/>
        <v>Turion 64 Mobile MK-36</v>
      </c>
      <c r="G1564" t="str">
        <f t="shared" si="197"/>
        <v>Turion 64 Mobile MK-36</v>
      </c>
      <c r="H1564" t="str">
        <f t="shared" si="193"/>
        <v>AMD Turion 64 Mobile MK-36</v>
      </c>
      <c r="I1564" t="s">
        <v>5027</v>
      </c>
      <c r="J1564" t="s">
        <v>2458</v>
      </c>
      <c r="K1564" t="s">
        <v>1881</v>
      </c>
      <c r="M1564">
        <v>1</v>
      </c>
      <c r="N1564">
        <v>1</v>
      </c>
      <c r="O1564" t="s">
        <v>2461</v>
      </c>
      <c r="P1564" t="s">
        <v>1870</v>
      </c>
      <c r="Q1564" t="s">
        <v>5028</v>
      </c>
      <c r="R1564" t="str">
        <f>IF(COUNTIF(cpus!B:B, C1564)&gt;0, "found", "Missing")</f>
        <v>found</v>
      </c>
      <c r="S1564" t="str">
        <f>IF(COUNTIF(cpus!C:C, G1564)&gt;0, "found", "Missing")</f>
        <v>found</v>
      </c>
    </row>
    <row r="1565" spans="1:19" x14ac:dyDescent="0.25">
      <c r="A1565" t="str">
        <f t="shared" si="192"/>
        <v>missing</v>
      </c>
      <c r="B1565" t="str">
        <f t="shared" si="198"/>
        <v>missing</v>
      </c>
      <c r="C1565" t="str">
        <f t="shared" si="191"/>
        <v>AMD Turion 64 Mobile MK-38</v>
      </c>
      <c r="D1565" t="str">
        <f t="shared" si="194"/>
        <v>AMD</v>
      </c>
      <c r="E1565" t="str">
        <f t="shared" si="195"/>
        <v>Turion 64 Mobile MK-38</v>
      </c>
      <c r="F1565" t="str">
        <f t="shared" si="196"/>
        <v>Turion 64 Mobile MK-38</v>
      </c>
      <c r="G1565" t="str">
        <f t="shared" si="197"/>
        <v>Turion 64 Mobile MK-38</v>
      </c>
      <c r="H1565" t="str">
        <f t="shared" si="193"/>
        <v>AMD Turion 64 Mobile MK-38</v>
      </c>
      <c r="I1565" t="s">
        <v>5029</v>
      </c>
      <c r="J1565" t="s">
        <v>2458</v>
      </c>
      <c r="K1565" t="s">
        <v>632</v>
      </c>
      <c r="M1565">
        <v>1</v>
      </c>
      <c r="N1565">
        <v>1</v>
      </c>
      <c r="O1565" t="s">
        <v>2461</v>
      </c>
      <c r="P1565" t="s">
        <v>1870</v>
      </c>
      <c r="Q1565" t="s">
        <v>5030</v>
      </c>
      <c r="R1565" t="str">
        <f>IF(COUNTIF(cpus!B:B, C1565)&gt;0, "found", "Missing")</f>
        <v>found</v>
      </c>
      <c r="S1565" t="str">
        <f>IF(COUNTIF(cpus!C:C, G1565)&gt;0, "found", "Missing")</f>
        <v>found</v>
      </c>
    </row>
    <row r="1566" spans="1:19" x14ac:dyDescent="0.25">
      <c r="A1566" t="str">
        <f t="shared" si="192"/>
        <v>missing</v>
      </c>
      <c r="B1566" t="str">
        <f t="shared" si="198"/>
        <v>missing</v>
      </c>
      <c r="C1566" t="str">
        <f t="shared" si="191"/>
        <v>AMD Turion 64 Mobile ML-28</v>
      </c>
      <c r="D1566" t="str">
        <f t="shared" si="194"/>
        <v>AMD</v>
      </c>
      <c r="E1566" t="str">
        <f t="shared" si="195"/>
        <v>Turion 64 Mobile ML-28</v>
      </c>
      <c r="F1566" t="str">
        <f t="shared" si="196"/>
        <v>Turion 64 Mobile ML-28</v>
      </c>
      <c r="G1566" t="str">
        <f t="shared" si="197"/>
        <v>Turion 64 Mobile ML-28</v>
      </c>
      <c r="H1566" t="str">
        <f t="shared" si="193"/>
        <v>AMD Turion 64 Mobile ML-28</v>
      </c>
      <c r="I1566" t="s">
        <v>5031</v>
      </c>
      <c r="J1566">
        <v>754</v>
      </c>
      <c r="K1566" t="s">
        <v>951</v>
      </c>
      <c r="M1566">
        <v>1</v>
      </c>
      <c r="N1566">
        <v>1</v>
      </c>
      <c r="O1566" t="s">
        <v>837</v>
      </c>
      <c r="P1566" t="s">
        <v>1870</v>
      </c>
      <c r="Q1566" t="s">
        <v>5032</v>
      </c>
      <c r="R1566" t="str">
        <f>IF(COUNTIF(cpus!B:B, C1566)&gt;0, "found", "Missing")</f>
        <v>found</v>
      </c>
      <c r="S1566" t="str">
        <f>IF(COUNTIF(cpus!C:C, G1566)&gt;0, "found", "Missing")</f>
        <v>found</v>
      </c>
    </row>
    <row r="1567" spans="1:19" x14ac:dyDescent="0.25">
      <c r="A1567" t="str">
        <f t="shared" si="192"/>
        <v>missing</v>
      </c>
      <c r="B1567" t="str">
        <f t="shared" si="198"/>
        <v>missing</v>
      </c>
      <c r="C1567" t="str">
        <f t="shared" si="191"/>
        <v>AMD Turion 64 Mobile ML-30</v>
      </c>
      <c r="D1567" t="str">
        <f t="shared" si="194"/>
        <v>AMD</v>
      </c>
      <c r="E1567" t="str">
        <f t="shared" si="195"/>
        <v>Turion 64 Mobile ML-30</v>
      </c>
      <c r="F1567" t="str">
        <f t="shared" si="196"/>
        <v>Turion 64 Mobile ML-30</v>
      </c>
      <c r="G1567" t="str">
        <f t="shared" si="197"/>
        <v>Turion 64 Mobile ML-30</v>
      </c>
      <c r="H1567" t="str">
        <f t="shared" si="193"/>
        <v>AMD Turion 64 Mobile ML-30</v>
      </c>
      <c r="I1567" t="s">
        <v>5033</v>
      </c>
      <c r="J1567">
        <v>754</v>
      </c>
      <c r="K1567" t="s">
        <v>951</v>
      </c>
      <c r="M1567">
        <v>1</v>
      </c>
      <c r="N1567">
        <v>1</v>
      </c>
      <c r="O1567" t="s">
        <v>623</v>
      </c>
      <c r="P1567" t="s">
        <v>1870</v>
      </c>
      <c r="Q1567" t="s">
        <v>5034</v>
      </c>
      <c r="R1567" t="str">
        <f>IF(COUNTIF(cpus!B:B, C1567)&gt;0, "found", "Missing")</f>
        <v>found</v>
      </c>
      <c r="S1567" t="str">
        <f>IF(COUNTIF(cpus!C:C, G1567)&gt;0, "found", "Missing")</f>
        <v>found</v>
      </c>
    </row>
    <row r="1568" spans="1:19" x14ac:dyDescent="0.25">
      <c r="A1568" t="str">
        <f t="shared" si="192"/>
        <v>missing</v>
      </c>
      <c r="B1568" t="str">
        <f t="shared" si="198"/>
        <v>missing</v>
      </c>
      <c r="C1568" t="str">
        <f t="shared" si="191"/>
        <v>AMD Turion 64 Mobile ML-32</v>
      </c>
      <c r="D1568" t="str">
        <f t="shared" si="194"/>
        <v>AMD</v>
      </c>
      <c r="E1568" t="str">
        <f t="shared" si="195"/>
        <v>Turion 64 Mobile ML-32</v>
      </c>
      <c r="F1568" t="str">
        <f t="shared" si="196"/>
        <v>Turion 64 Mobile ML-32</v>
      </c>
      <c r="G1568" t="str">
        <f t="shared" si="197"/>
        <v>Turion 64 Mobile ML-32</v>
      </c>
      <c r="H1568" t="str">
        <f t="shared" si="193"/>
        <v>AMD Turion 64 Mobile ML-32</v>
      </c>
      <c r="I1568" t="s">
        <v>5035</v>
      </c>
      <c r="J1568">
        <v>754</v>
      </c>
      <c r="K1568" t="s">
        <v>796</v>
      </c>
      <c r="M1568">
        <v>1</v>
      </c>
      <c r="N1568">
        <v>1</v>
      </c>
      <c r="O1568" t="s">
        <v>623</v>
      </c>
      <c r="P1568" t="s">
        <v>2372</v>
      </c>
      <c r="Q1568" t="s">
        <v>5036</v>
      </c>
      <c r="R1568" t="str">
        <f>IF(COUNTIF(cpus!B:B, C1568)&gt;0, "found", "Missing")</f>
        <v>found</v>
      </c>
      <c r="S1568" t="str">
        <f>IF(COUNTIF(cpus!C:C, G1568)&gt;0, "found", "Missing")</f>
        <v>found</v>
      </c>
    </row>
    <row r="1569" spans="1:19" x14ac:dyDescent="0.25">
      <c r="A1569" t="str">
        <f t="shared" si="192"/>
        <v>missing</v>
      </c>
      <c r="B1569" t="str">
        <f t="shared" si="198"/>
        <v>missing</v>
      </c>
      <c r="C1569" t="str">
        <f t="shared" si="191"/>
        <v>AMD Turion 64 Mobile ML-34</v>
      </c>
      <c r="D1569" t="str">
        <f t="shared" si="194"/>
        <v>AMD</v>
      </c>
      <c r="E1569" t="str">
        <f t="shared" si="195"/>
        <v>Turion 64 Mobile ML-34</v>
      </c>
      <c r="F1569" t="str">
        <f t="shared" si="196"/>
        <v>Turion 64 Mobile ML-34</v>
      </c>
      <c r="G1569" t="str">
        <f t="shared" si="197"/>
        <v>Turion 64 Mobile ML-34</v>
      </c>
      <c r="H1569" t="str">
        <f t="shared" si="193"/>
        <v>AMD Turion 64 Mobile ML-34</v>
      </c>
      <c r="I1569" t="s">
        <v>5037</v>
      </c>
      <c r="J1569">
        <v>754</v>
      </c>
      <c r="K1569" t="s">
        <v>796</v>
      </c>
      <c r="M1569">
        <v>1</v>
      </c>
      <c r="N1569">
        <v>1</v>
      </c>
      <c r="O1569" t="s">
        <v>623</v>
      </c>
      <c r="P1569" t="s">
        <v>1870</v>
      </c>
      <c r="Q1569" t="s">
        <v>5038</v>
      </c>
      <c r="R1569" t="str">
        <f>IF(COUNTIF(cpus!B:B, C1569)&gt;0, "found", "Missing")</f>
        <v>found</v>
      </c>
      <c r="S1569" t="str">
        <f>IF(COUNTIF(cpus!C:C, G1569)&gt;0, "found", "Missing")</f>
        <v>found</v>
      </c>
    </row>
    <row r="1570" spans="1:19" x14ac:dyDescent="0.25">
      <c r="A1570" t="str">
        <f t="shared" si="192"/>
        <v>missing</v>
      </c>
      <c r="B1570" t="str">
        <f t="shared" si="198"/>
        <v>missing</v>
      </c>
      <c r="C1570" t="str">
        <f t="shared" si="191"/>
        <v>AMD Turion 64 Mobile ML-37</v>
      </c>
      <c r="D1570" t="str">
        <f t="shared" si="194"/>
        <v>AMD</v>
      </c>
      <c r="E1570" t="str">
        <f t="shared" si="195"/>
        <v>Turion 64 Mobile ML-37</v>
      </c>
      <c r="F1570" t="str">
        <f t="shared" si="196"/>
        <v>Turion 64 Mobile ML-37</v>
      </c>
      <c r="G1570" t="str">
        <f t="shared" si="197"/>
        <v>Turion 64 Mobile ML-37</v>
      </c>
      <c r="H1570" t="str">
        <f t="shared" si="193"/>
        <v>AMD Turion 64 Mobile ML-37</v>
      </c>
      <c r="I1570" t="s">
        <v>5039</v>
      </c>
      <c r="J1570">
        <v>754</v>
      </c>
      <c r="K1570" t="s">
        <v>1881</v>
      </c>
      <c r="M1570">
        <v>1</v>
      </c>
      <c r="N1570">
        <v>1</v>
      </c>
      <c r="O1570" t="s">
        <v>623</v>
      </c>
      <c r="P1570" t="s">
        <v>1870</v>
      </c>
      <c r="Q1570" t="s">
        <v>5040</v>
      </c>
      <c r="R1570" t="str">
        <f>IF(COUNTIF(cpus!B:B, C1570)&gt;0, "found", "Missing")</f>
        <v>found</v>
      </c>
      <c r="S1570" t="str">
        <f>IF(COUNTIF(cpus!C:C, G1570)&gt;0, "found", "Missing")</f>
        <v>found</v>
      </c>
    </row>
    <row r="1571" spans="1:19" x14ac:dyDescent="0.25">
      <c r="A1571" t="str">
        <f t="shared" si="192"/>
        <v>missing</v>
      </c>
      <c r="B1571" t="str">
        <f t="shared" si="198"/>
        <v>missing</v>
      </c>
      <c r="C1571" t="str">
        <f t="shared" si="191"/>
        <v>AMD Turion 64 Mobile ML-40</v>
      </c>
      <c r="D1571" t="str">
        <f t="shared" si="194"/>
        <v>AMD</v>
      </c>
      <c r="E1571" t="str">
        <f t="shared" si="195"/>
        <v>Turion 64 Mobile ML-40</v>
      </c>
      <c r="F1571" t="str">
        <f t="shared" si="196"/>
        <v>Turion 64 Mobile ML-40</v>
      </c>
      <c r="G1571" t="str">
        <f t="shared" si="197"/>
        <v>Turion 64 Mobile ML-40</v>
      </c>
      <c r="H1571" t="str">
        <f t="shared" si="193"/>
        <v>AMD Turion 64 Mobile ML-40</v>
      </c>
      <c r="I1571" t="s">
        <v>5041</v>
      </c>
      <c r="J1571">
        <v>754</v>
      </c>
      <c r="K1571" t="s">
        <v>632</v>
      </c>
      <c r="M1571">
        <v>1</v>
      </c>
      <c r="N1571">
        <v>1</v>
      </c>
      <c r="O1571" t="s">
        <v>623</v>
      </c>
      <c r="P1571" t="s">
        <v>1870</v>
      </c>
      <c r="Q1571" t="s">
        <v>5042</v>
      </c>
      <c r="R1571" t="str">
        <f>IF(COUNTIF(cpus!B:B, C1571)&gt;0, "found", "Missing")</f>
        <v>found</v>
      </c>
      <c r="S1571" t="str">
        <f>IF(COUNTIF(cpus!C:C, G1571)&gt;0, "found", "Missing")</f>
        <v>found</v>
      </c>
    </row>
    <row r="1572" spans="1:19" x14ac:dyDescent="0.25">
      <c r="A1572" t="str">
        <f t="shared" si="192"/>
        <v>missing</v>
      </c>
      <c r="B1572" t="str">
        <f t="shared" si="198"/>
        <v>missing</v>
      </c>
      <c r="C1572" t="str">
        <f t="shared" si="191"/>
        <v>AMD Turion 64 Mobile ML-42</v>
      </c>
      <c r="D1572" t="str">
        <f t="shared" si="194"/>
        <v>AMD</v>
      </c>
      <c r="E1572" t="str">
        <f t="shared" si="195"/>
        <v>Turion 64 Mobile ML-42</v>
      </c>
      <c r="F1572" t="str">
        <f t="shared" si="196"/>
        <v>Turion 64 Mobile ML-42</v>
      </c>
      <c r="G1572" t="str">
        <f t="shared" si="197"/>
        <v>Turion 64 Mobile ML-42</v>
      </c>
      <c r="H1572" t="str">
        <f t="shared" si="193"/>
        <v>AMD Turion 64 Mobile ML-42</v>
      </c>
      <c r="I1572" t="s">
        <v>5043</v>
      </c>
      <c r="J1572">
        <v>754</v>
      </c>
      <c r="K1572" t="s">
        <v>609</v>
      </c>
      <c r="M1572">
        <v>1</v>
      </c>
      <c r="N1572">
        <v>1</v>
      </c>
      <c r="O1572" t="s">
        <v>623</v>
      </c>
      <c r="P1572" t="s">
        <v>2304</v>
      </c>
      <c r="Q1572" t="s">
        <v>5044</v>
      </c>
      <c r="R1572" t="str">
        <f>IF(COUNTIF(cpus!B:B, C1572)&gt;0, "found", "Missing")</f>
        <v>found</v>
      </c>
      <c r="S1572" t="str">
        <f>IF(COUNTIF(cpus!C:C, G1572)&gt;0, "found", "Missing")</f>
        <v>found</v>
      </c>
    </row>
    <row r="1573" spans="1:19" x14ac:dyDescent="0.25">
      <c r="A1573" t="str">
        <f t="shared" si="192"/>
        <v>missing</v>
      </c>
      <c r="B1573" t="str">
        <f t="shared" si="198"/>
        <v>missing</v>
      </c>
      <c r="C1573" t="str">
        <f t="shared" si="191"/>
        <v>AMD Turion 64 Mobile ML-44</v>
      </c>
      <c r="D1573" t="str">
        <f t="shared" si="194"/>
        <v>AMD</v>
      </c>
      <c r="E1573" t="str">
        <f t="shared" si="195"/>
        <v>Turion 64 Mobile ML-44</v>
      </c>
      <c r="F1573" t="str">
        <f t="shared" si="196"/>
        <v>Turion 64 Mobile ML-44</v>
      </c>
      <c r="G1573" t="str">
        <f t="shared" si="197"/>
        <v>Turion 64 Mobile ML-44</v>
      </c>
      <c r="H1573" t="str">
        <f t="shared" si="193"/>
        <v>AMD Turion 64 Mobile ML-44</v>
      </c>
      <c r="I1573" t="s">
        <v>5045</v>
      </c>
      <c r="J1573">
        <v>754</v>
      </c>
      <c r="K1573" t="s">
        <v>609</v>
      </c>
      <c r="M1573">
        <v>1</v>
      </c>
      <c r="N1573">
        <v>1</v>
      </c>
      <c r="O1573" t="s">
        <v>623</v>
      </c>
      <c r="P1573" t="s">
        <v>1870</v>
      </c>
      <c r="Q1573" t="s">
        <v>5046</v>
      </c>
      <c r="R1573" t="str">
        <f>IF(COUNTIF(cpus!B:B, C1573)&gt;0, "found", "Missing")</f>
        <v>found</v>
      </c>
      <c r="S1573" t="str">
        <f>IF(COUNTIF(cpus!C:C, G1573)&gt;0, "found", "Missing")</f>
        <v>found</v>
      </c>
    </row>
    <row r="1574" spans="1:19" x14ac:dyDescent="0.25">
      <c r="A1574" t="str">
        <f t="shared" si="192"/>
        <v>missing</v>
      </c>
      <c r="B1574" t="str">
        <f t="shared" si="198"/>
        <v>missing</v>
      </c>
      <c r="C1574" t="str">
        <f t="shared" si="191"/>
        <v>AMD Turion 64 Mobile MT-28</v>
      </c>
      <c r="D1574" t="str">
        <f t="shared" si="194"/>
        <v>AMD</v>
      </c>
      <c r="E1574" t="str">
        <f t="shared" si="195"/>
        <v>Turion 64 Mobile MT-28</v>
      </c>
      <c r="F1574" t="str">
        <f t="shared" si="196"/>
        <v>Turion 64 Mobile MT-28</v>
      </c>
      <c r="G1574" t="str">
        <f t="shared" si="197"/>
        <v>Turion 64 Mobile MT-28</v>
      </c>
      <c r="H1574" t="str">
        <f t="shared" si="193"/>
        <v>AMD Turion 64 Mobile MT-28</v>
      </c>
      <c r="I1574" t="s">
        <v>5047</v>
      </c>
      <c r="J1574">
        <v>754</v>
      </c>
      <c r="K1574" t="s">
        <v>951</v>
      </c>
      <c r="M1574">
        <v>1</v>
      </c>
      <c r="N1574">
        <v>1</v>
      </c>
      <c r="O1574" t="s">
        <v>837</v>
      </c>
      <c r="P1574" t="s">
        <v>2307</v>
      </c>
      <c r="Q1574" t="s">
        <v>5048</v>
      </c>
      <c r="R1574" t="str">
        <f>IF(COUNTIF(cpus!B:B, C1574)&gt;0, "found", "Missing")</f>
        <v>found</v>
      </c>
      <c r="S1574" t="str">
        <f>IF(COUNTIF(cpus!C:C, G1574)&gt;0, "found", "Missing")</f>
        <v>found</v>
      </c>
    </row>
    <row r="1575" spans="1:19" x14ac:dyDescent="0.25">
      <c r="A1575" t="str">
        <f t="shared" si="192"/>
        <v>missing</v>
      </c>
      <c r="B1575" t="str">
        <f t="shared" si="198"/>
        <v>missing</v>
      </c>
      <c r="C1575" t="str">
        <f t="shared" si="191"/>
        <v>AMD Turion 64 Mobile MT-30</v>
      </c>
      <c r="D1575" t="str">
        <f t="shared" si="194"/>
        <v>AMD</v>
      </c>
      <c r="E1575" t="str">
        <f t="shared" si="195"/>
        <v>Turion 64 Mobile MT-30</v>
      </c>
      <c r="F1575" t="str">
        <f t="shared" si="196"/>
        <v>Turion 64 Mobile MT-30</v>
      </c>
      <c r="G1575" t="str">
        <f t="shared" si="197"/>
        <v>Turion 64 Mobile MT-30</v>
      </c>
      <c r="H1575" t="str">
        <f t="shared" si="193"/>
        <v>AMD Turion 64 Mobile MT-30</v>
      </c>
      <c r="I1575" t="s">
        <v>5049</v>
      </c>
      <c r="J1575">
        <v>754</v>
      </c>
      <c r="K1575" t="s">
        <v>951</v>
      </c>
      <c r="M1575">
        <v>1</v>
      </c>
      <c r="N1575">
        <v>1</v>
      </c>
      <c r="O1575" t="s">
        <v>837</v>
      </c>
      <c r="P1575" t="s">
        <v>1870</v>
      </c>
      <c r="Q1575" t="s">
        <v>5050</v>
      </c>
      <c r="R1575" t="str">
        <f>IF(COUNTIF(cpus!B:B, C1575)&gt;0, "found", "Missing")</f>
        <v>found</v>
      </c>
      <c r="S1575" t="str">
        <f>IF(COUNTIF(cpus!C:C, G1575)&gt;0, "found", "Missing")</f>
        <v>found</v>
      </c>
    </row>
    <row r="1576" spans="1:19" x14ac:dyDescent="0.25">
      <c r="A1576" t="str">
        <f t="shared" si="192"/>
        <v>missing</v>
      </c>
      <c r="B1576" t="str">
        <f t="shared" si="198"/>
        <v>missing</v>
      </c>
      <c r="C1576" t="str">
        <f t="shared" si="191"/>
        <v>AMD Turion 64 Mobile MT-32</v>
      </c>
      <c r="D1576" t="str">
        <f t="shared" si="194"/>
        <v>AMD</v>
      </c>
      <c r="E1576" t="str">
        <f t="shared" si="195"/>
        <v>Turion 64 Mobile MT-32</v>
      </c>
      <c r="F1576" t="str">
        <f t="shared" si="196"/>
        <v>Turion 64 Mobile MT-32</v>
      </c>
      <c r="G1576" t="str">
        <f t="shared" si="197"/>
        <v>Turion 64 Mobile MT-32</v>
      </c>
      <c r="H1576" t="str">
        <f t="shared" si="193"/>
        <v>AMD Turion 64 Mobile MT-32</v>
      </c>
      <c r="I1576" t="s">
        <v>5051</v>
      </c>
      <c r="J1576">
        <v>754</v>
      </c>
      <c r="K1576" t="s">
        <v>796</v>
      </c>
      <c r="M1576">
        <v>1</v>
      </c>
      <c r="N1576">
        <v>1</v>
      </c>
      <c r="O1576" t="s">
        <v>5052</v>
      </c>
      <c r="P1576" t="s">
        <v>1870</v>
      </c>
      <c r="Q1576" t="s">
        <v>5053</v>
      </c>
      <c r="R1576" t="str">
        <f>IF(COUNTIF(cpus!B:B, C1576)&gt;0, "found", "Missing")</f>
        <v>found</v>
      </c>
      <c r="S1576" t="str">
        <f>IF(COUNTIF(cpus!C:C, G1576)&gt;0, "found", "Missing")</f>
        <v>found</v>
      </c>
    </row>
    <row r="1577" spans="1:19" x14ac:dyDescent="0.25">
      <c r="A1577" t="str">
        <f t="shared" si="192"/>
        <v>missing</v>
      </c>
      <c r="B1577" t="str">
        <f t="shared" si="198"/>
        <v>missing</v>
      </c>
      <c r="C1577" t="str">
        <f t="shared" si="191"/>
        <v>AMD Turion 64 Mobile MT-34</v>
      </c>
      <c r="D1577" t="str">
        <f t="shared" si="194"/>
        <v>AMD</v>
      </c>
      <c r="E1577" t="str">
        <f t="shared" si="195"/>
        <v>Turion 64 Mobile MT-34</v>
      </c>
      <c r="F1577" t="str">
        <f t="shared" si="196"/>
        <v>Turion 64 Mobile MT-34</v>
      </c>
      <c r="G1577" t="str">
        <f t="shared" si="197"/>
        <v>Turion 64 Mobile MT-34</v>
      </c>
      <c r="H1577" t="str">
        <f t="shared" si="193"/>
        <v>AMD Turion 64 Mobile MT-34</v>
      </c>
      <c r="I1577" t="s">
        <v>5054</v>
      </c>
      <c r="J1577">
        <v>754</v>
      </c>
      <c r="K1577" t="s">
        <v>796</v>
      </c>
      <c r="M1577">
        <v>1</v>
      </c>
      <c r="N1577">
        <v>1</v>
      </c>
      <c r="O1577" t="s">
        <v>5052</v>
      </c>
      <c r="P1577" t="s">
        <v>1870</v>
      </c>
      <c r="Q1577" t="s">
        <v>5055</v>
      </c>
      <c r="R1577" t="str">
        <f>IF(COUNTIF(cpus!B:B, C1577)&gt;0, "found", "Missing")</f>
        <v>found</v>
      </c>
      <c r="S1577" t="str">
        <f>IF(COUNTIF(cpus!C:C, G1577)&gt;0, "found", "Missing")</f>
        <v>found</v>
      </c>
    </row>
    <row r="1578" spans="1:19" x14ac:dyDescent="0.25">
      <c r="A1578" t="str">
        <f t="shared" si="192"/>
        <v>missing</v>
      </c>
      <c r="B1578" t="str">
        <f t="shared" si="198"/>
        <v>missing</v>
      </c>
      <c r="C1578" t="str">
        <f t="shared" si="191"/>
        <v>AMD Turion 64 Mobile MT-37</v>
      </c>
      <c r="D1578" t="str">
        <f t="shared" si="194"/>
        <v>AMD</v>
      </c>
      <c r="E1578" t="str">
        <f t="shared" si="195"/>
        <v>Turion 64 Mobile MT-37</v>
      </c>
      <c r="F1578" t="str">
        <f t="shared" si="196"/>
        <v>Turion 64 Mobile MT-37</v>
      </c>
      <c r="G1578" t="str">
        <f t="shared" si="197"/>
        <v>Turion 64 Mobile MT-37</v>
      </c>
      <c r="H1578" t="str">
        <f t="shared" si="193"/>
        <v>AMD Turion 64 Mobile MT-37</v>
      </c>
      <c r="I1578" t="s">
        <v>5056</v>
      </c>
      <c r="J1578">
        <v>754</v>
      </c>
      <c r="K1578" t="s">
        <v>1881</v>
      </c>
      <c r="M1578">
        <v>1</v>
      </c>
      <c r="N1578">
        <v>1</v>
      </c>
      <c r="O1578" t="s">
        <v>837</v>
      </c>
      <c r="P1578" t="s">
        <v>1870</v>
      </c>
      <c r="Q1578" t="s">
        <v>5057</v>
      </c>
      <c r="R1578" t="str">
        <f>IF(COUNTIF(cpus!B:B, C1578)&gt;0, "found", "Missing")</f>
        <v>found</v>
      </c>
      <c r="S1578" t="str">
        <f>IF(COUNTIF(cpus!C:C, G1578)&gt;0, "found", "Missing")</f>
        <v>found</v>
      </c>
    </row>
    <row r="1579" spans="1:19" x14ac:dyDescent="0.25">
      <c r="A1579" t="str">
        <f t="shared" si="192"/>
        <v>missing</v>
      </c>
      <c r="B1579" t="str">
        <f t="shared" si="198"/>
        <v>missing</v>
      </c>
      <c r="C1579" t="str">
        <f t="shared" si="191"/>
        <v>AMD Turion 64 Mobile MT-40</v>
      </c>
      <c r="D1579" t="str">
        <f t="shared" si="194"/>
        <v>AMD</v>
      </c>
      <c r="E1579" t="str">
        <f t="shared" si="195"/>
        <v>Turion 64 Mobile MT-40</v>
      </c>
      <c r="F1579" t="str">
        <f t="shared" si="196"/>
        <v>Turion 64 Mobile MT-40</v>
      </c>
      <c r="G1579" t="str">
        <f t="shared" si="197"/>
        <v>Turion 64 Mobile MT-40</v>
      </c>
      <c r="H1579" t="str">
        <f t="shared" si="193"/>
        <v>AMD Turion 64 Mobile MT-40</v>
      </c>
      <c r="I1579" t="s">
        <v>5058</v>
      </c>
      <c r="J1579">
        <v>754</v>
      </c>
      <c r="K1579" t="s">
        <v>632</v>
      </c>
      <c r="M1579">
        <v>1</v>
      </c>
      <c r="N1579">
        <v>1</v>
      </c>
      <c r="O1579" t="s">
        <v>837</v>
      </c>
      <c r="P1579" t="s">
        <v>2307</v>
      </c>
      <c r="Q1579" t="s">
        <v>5059</v>
      </c>
      <c r="R1579" t="str">
        <f>IF(COUNTIF(cpus!B:B, C1579)&gt;0, "found", "Missing")</f>
        <v>found</v>
      </c>
      <c r="S1579" t="str">
        <f>IF(COUNTIF(cpus!C:C, G1579)&gt;0, "found", "Missing")</f>
        <v>found</v>
      </c>
    </row>
    <row r="1580" spans="1:19" x14ac:dyDescent="0.25">
      <c r="A1580" t="str">
        <f t="shared" si="192"/>
        <v>missing</v>
      </c>
      <c r="B1580" t="str">
        <f t="shared" si="198"/>
        <v>missing</v>
      </c>
      <c r="C1580" t="str">
        <f t="shared" si="191"/>
        <v>AMD Turion 64 X2 Mobile TL-50</v>
      </c>
      <c r="D1580" t="str">
        <f t="shared" si="194"/>
        <v>AMD</v>
      </c>
      <c r="E1580" t="str">
        <f t="shared" si="195"/>
        <v>Turion 64 X2 Mobile TL-50</v>
      </c>
      <c r="F1580" t="str">
        <f t="shared" si="196"/>
        <v>Turion 64 X2 Mobile TL-50</v>
      </c>
      <c r="G1580" t="str">
        <f t="shared" si="197"/>
        <v>Turion 64 X2 Mobile TL-50</v>
      </c>
      <c r="H1580" t="str">
        <f t="shared" si="193"/>
        <v>AMD Turion 64 X2 Mobile TL-50</v>
      </c>
      <c r="I1580" t="s">
        <v>5060</v>
      </c>
      <c r="J1580" t="s">
        <v>2458</v>
      </c>
      <c r="K1580" t="s">
        <v>951</v>
      </c>
      <c r="M1580">
        <v>2</v>
      </c>
      <c r="N1580">
        <v>2</v>
      </c>
      <c r="O1580" t="s">
        <v>2461</v>
      </c>
      <c r="P1580" t="s">
        <v>1870</v>
      </c>
      <c r="Q1580" t="s">
        <v>5061</v>
      </c>
      <c r="R1580" t="str">
        <f>IF(COUNTIF(cpus!B:B, C1580)&gt;0, "found", "Missing")</f>
        <v>found</v>
      </c>
      <c r="S1580" t="str">
        <f>IF(COUNTIF(cpus!C:C, G1580)&gt;0, "found", "Missing")</f>
        <v>found</v>
      </c>
    </row>
    <row r="1581" spans="1:19" x14ac:dyDescent="0.25">
      <c r="A1581" t="str">
        <f t="shared" si="192"/>
        <v>missing</v>
      </c>
      <c r="B1581" t="str">
        <f t="shared" si="198"/>
        <v>missing</v>
      </c>
      <c r="C1581" t="str">
        <f t="shared" si="191"/>
        <v>AMD Turion 64 X2 Mobile TL-52</v>
      </c>
      <c r="D1581" t="str">
        <f t="shared" si="194"/>
        <v>AMD</v>
      </c>
      <c r="E1581" t="str">
        <f t="shared" si="195"/>
        <v>Turion 64 X2 Mobile TL-52</v>
      </c>
      <c r="F1581" t="str">
        <f t="shared" si="196"/>
        <v>Turion 64 X2 Mobile TL-52</v>
      </c>
      <c r="G1581" t="str">
        <f t="shared" si="197"/>
        <v>Turion 64 X2 Mobile TL-52</v>
      </c>
      <c r="H1581" t="str">
        <f t="shared" si="193"/>
        <v>AMD Turion 64 X2 Mobile TL-52</v>
      </c>
      <c r="I1581" t="s">
        <v>5062</v>
      </c>
      <c r="J1581" t="s">
        <v>2458</v>
      </c>
      <c r="K1581" t="s">
        <v>951</v>
      </c>
      <c r="M1581">
        <v>2</v>
      </c>
      <c r="N1581">
        <v>2</v>
      </c>
      <c r="O1581" t="s">
        <v>2461</v>
      </c>
      <c r="P1581" t="s">
        <v>1870</v>
      </c>
      <c r="Q1581" t="s">
        <v>5063</v>
      </c>
      <c r="R1581" t="str">
        <f>IF(COUNTIF(cpus!B:B, C1581)&gt;0, "found", "Missing")</f>
        <v>found</v>
      </c>
      <c r="S1581" t="str">
        <f>IF(COUNTIF(cpus!C:C, G1581)&gt;0, "found", "Missing")</f>
        <v>found</v>
      </c>
    </row>
    <row r="1582" spans="1:19" x14ac:dyDescent="0.25">
      <c r="A1582" t="str">
        <f t="shared" si="192"/>
        <v>missing</v>
      </c>
      <c r="B1582" t="str">
        <f t="shared" si="198"/>
        <v>missing</v>
      </c>
      <c r="C1582" t="str">
        <f t="shared" si="191"/>
        <v>AMD Turion 64 X2 Mobile TL-56</v>
      </c>
      <c r="D1582" t="str">
        <f t="shared" si="194"/>
        <v>AMD</v>
      </c>
      <c r="E1582" t="str">
        <f t="shared" si="195"/>
        <v>Turion 64 X2 Mobile TL-56</v>
      </c>
      <c r="F1582" t="str">
        <f t="shared" si="196"/>
        <v>Turion 64 X2 Mobile TL-56</v>
      </c>
      <c r="G1582" t="str">
        <f t="shared" si="197"/>
        <v>Turion 64 X2 Mobile TL-56</v>
      </c>
      <c r="H1582" t="str">
        <f t="shared" si="193"/>
        <v>AMD Turion 64 X2 Mobile TL-56</v>
      </c>
      <c r="I1582" t="s">
        <v>5064</v>
      </c>
      <c r="J1582" t="s">
        <v>2458</v>
      </c>
      <c r="K1582" t="s">
        <v>796</v>
      </c>
      <c r="M1582">
        <v>2</v>
      </c>
      <c r="N1582">
        <v>2</v>
      </c>
      <c r="O1582" t="s">
        <v>2461</v>
      </c>
      <c r="P1582" t="s">
        <v>1870</v>
      </c>
      <c r="Q1582" t="s">
        <v>5065</v>
      </c>
      <c r="R1582" t="str">
        <f>IF(COUNTIF(cpus!B:B, C1582)&gt;0, "found", "Missing")</f>
        <v>found</v>
      </c>
      <c r="S1582" t="str">
        <f>IF(COUNTIF(cpus!C:C, G1582)&gt;0, "found", "Missing")</f>
        <v>found</v>
      </c>
    </row>
    <row r="1583" spans="1:19" x14ac:dyDescent="0.25">
      <c r="A1583" t="str">
        <f t="shared" si="192"/>
        <v>missing</v>
      </c>
      <c r="B1583" t="str">
        <f t="shared" si="198"/>
        <v>missing</v>
      </c>
      <c r="C1583" t="str">
        <f t="shared" si="191"/>
        <v>AMD Turion 64 X2 Mobile TL-58</v>
      </c>
      <c r="D1583" t="str">
        <f t="shared" si="194"/>
        <v>AMD</v>
      </c>
      <c r="E1583" t="str">
        <f t="shared" si="195"/>
        <v>Turion 64 X2 Mobile TL-58</v>
      </c>
      <c r="F1583" t="str">
        <f t="shared" si="196"/>
        <v>Turion 64 X2 Mobile TL-58</v>
      </c>
      <c r="G1583" t="str">
        <f t="shared" si="197"/>
        <v>Turion 64 X2 Mobile TL-58</v>
      </c>
      <c r="H1583" t="str">
        <f t="shared" si="193"/>
        <v>AMD Turion 64 X2 Mobile TL-58</v>
      </c>
      <c r="I1583" t="s">
        <v>5066</v>
      </c>
      <c r="J1583" t="s">
        <v>2458</v>
      </c>
      <c r="K1583" t="s">
        <v>1309</v>
      </c>
      <c r="M1583">
        <v>2</v>
      </c>
      <c r="N1583">
        <v>2</v>
      </c>
      <c r="O1583" t="s">
        <v>2461</v>
      </c>
      <c r="P1583" t="s">
        <v>1870</v>
      </c>
      <c r="Q1583" t="s">
        <v>5067</v>
      </c>
      <c r="R1583" t="str">
        <f>IF(COUNTIF(cpus!B:B, C1583)&gt;0, "found", "Missing")</f>
        <v>found</v>
      </c>
      <c r="S1583" t="str">
        <f>IF(COUNTIF(cpus!C:C, G1583)&gt;0, "found", "Missing")</f>
        <v>found</v>
      </c>
    </row>
    <row r="1584" spans="1:19" x14ac:dyDescent="0.25">
      <c r="A1584" t="str">
        <f t="shared" si="192"/>
        <v>missing</v>
      </c>
      <c r="B1584" t="str">
        <f t="shared" si="198"/>
        <v>missing</v>
      </c>
      <c r="C1584" t="str">
        <f>SUBSTITUTE(SUBSTITUTE(SUBSTITUTE(SUBSTITUTE(SUBSTITUTE(I1584," Dual Core","")," Quad Core","")," Quad-Core","")," Dual-Core","")," APU","")</f>
        <v>AMD Turion 64 X2 Mobile TL-60</v>
      </c>
      <c r="D1584" t="str">
        <f t="shared" si="194"/>
        <v>AMD</v>
      </c>
      <c r="E1584" t="str">
        <f t="shared" si="195"/>
        <v>Turion 64 X2 Mobile TL-60</v>
      </c>
      <c r="F1584" t="str">
        <f t="shared" si="196"/>
        <v>Turion 64 X2 Mobile TL-60</v>
      </c>
      <c r="G1584" t="str">
        <f t="shared" si="197"/>
        <v>Turion 64 X2 Mobile TL-60</v>
      </c>
      <c r="H1584" t="str">
        <f t="shared" si="193"/>
        <v>AMD Turion 64 X2 Mobile TL-60</v>
      </c>
      <c r="I1584" t="s">
        <v>5068</v>
      </c>
      <c r="J1584" t="s">
        <v>2458</v>
      </c>
      <c r="K1584" t="s">
        <v>1881</v>
      </c>
      <c r="M1584">
        <v>2</v>
      </c>
      <c r="N1584">
        <v>2</v>
      </c>
      <c r="O1584" t="s">
        <v>2461</v>
      </c>
      <c r="P1584" t="s">
        <v>1870</v>
      </c>
      <c r="Q1584" t="s">
        <v>5069</v>
      </c>
      <c r="R1584" t="str">
        <f>IF(COUNTIF(cpus!B:B, C1584)&gt;0, "found", "Missing")</f>
        <v>found</v>
      </c>
      <c r="S1584" t="str">
        <f>IF(COUNTIF(cpus!C:C, G1584)&gt;0, "found", "Missing")</f>
        <v>found</v>
      </c>
    </row>
    <row r="1585" spans="1:19" x14ac:dyDescent="0.25">
      <c r="A1585" t="str">
        <f t="shared" ref="A1585:A1647" si="199">IF(COUNTIF(C1585,"*Quad CPU]*"),"found","missing")</f>
        <v>missing</v>
      </c>
      <c r="B1585" t="str">
        <f t="shared" si="198"/>
        <v>missing</v>
      </c>
      <c r="C1585" t="str">
        <f>SUBSTITUTE(SUBSTITUTE(SUBSTITUTE(SUBSTITUTE(SUBSTITUTE(I1585," Dual Core","")," Quad Core","")," Quad-Core","")," Dual-Core","")," APU","")</f>
        <v>AMD Turion 64 X2 Mobile TL-62</v>
      </c>
      <c r="D1585" t="str">
        <f t="shared" si="194"/>
        <v>AMD</v>
      </c>
      <c r="E1585" t="str">
        <f t="shared" si="195"/>
        <v>Turion 64 X2 Mobile TL-62</v>
      </c>
      <c r="F1585" t="str">
        <f t="shared" si="196"/>
        <v>Turion 64 X2 Mobile TL-62</v>
      </c>
      <c r="G1585" t="str">
        <f t="shared" si="197"/>
        <v>Turion 64 X2 Mobile TL-62</v>
      </c>
      <c r="H1585" t="str">
        <f t="shared" si="193"/>
        <v>AMD Turion 64 X2 Mobile TL-62</v>
      </c>
      <c r="I1585" t="s">
        <v>5070</v>
      </c>
      <c r="J1585" t="s">
        <v>2458</v>
      </c>
      <c r="K1585" t="s">
        <v>529</v>
      </c>
      <c r="M1585">
        <v>2</v>
      </c>
      <c r="N1585">
        <v>2</v>
      </c>
      <c r="O1585" t="s">
        <v>623</v>
      </c>
      <c r="P1585" t="s">
        <v>1870</v>
      </c>
      <c r="Q1585" t="s">
        <v>5071</v>
      </c>
      <c r="R1585" t="str">
        <f>IF(COUNTIF(cpus!B:B, C1585)&gt;0, "found", "Missing")</f>
        <v>found</v>
      </c>
      <c r="S1585" t="str">
        <f>IF(COUNTIF(cpus!C:C, G1585)&gt;0, "found", "Missing")</f>
        <v>found</v>
      </c>
    </row>
    <row r="1586" spans="1:19" x14ac:dyDescent="0.25">
      <c r="A1586" t="str">
        <f t="shared" si="199"/>
        <v>missing</v>
      </c>
      <c r="B1586" t="str">
        <f t="shared" si="198"/>
        <v>missing</v>
      </c>
      <c r="C1586" t="str">
        <f>SUBSTITUTE(SUBSTITUTE(SUBSTITUTE(SUBSTITUTE(SUBSTITUTE(I1586," Dual Core","")," Quad Core","")," Quad-Core","")," Dual-Core","")," APU","")</f>
        <v>AMD Turion 64 X2 Mobile TL-64</v>
      </c>
      <c r="D1586" t="str">
        <f t="shared" si="194"/>
        <v>AMD</v>
      </c>
      <c r="E1586" t="str">
        <f t="shared" si="195"/>
        <v>Turion 64 X2 Mobile TL-64</v>
      </c>
      <c r="F1586" t="str">
        <f t="shared" si="196"/>
        <v>Turion 64 X2 Mobile TL-64</v>
      </c>
      <c r="G1586" t="str">
        <f t="shared" si="197"/>
        <v>Turion 64 X2 Mobile TL-64</v>
      </c>
      <c r="H1586" t="str">
        <f t="shared" si="193"/>
        <v>AMD Turion 64 X2 Mobile TL-64</v>
      </c>
      <c r="I1586" t="s">
        <v>5072</v>
      </c>
      <c r="J1586" t="s">
        <v>2458</v>
      </c>
      <c r="K1586" t="s">
        <v>632</v>
      </c>
      <c r="M1586">
        <v>2</v>
      </c>
      <c r="N1586">
        <v>2</v>
      </c>
      <c r="O1586" t="s">
        <v>623</v>
      </c>
      <c r="P1586" t="s">
        <v>1870</v>
      </c>
      <c r="Q1586" t="s">
        <v>5073</v>
      </c>
      <c r="R1586" t="str">
        <f>IF(COUNTIF(cpus!B:B, C1586)&gt;0, "found", "Missing")</f>
        <v>found</v>
      </c>
      <c r="S1586" t="str">
        <f>IF(COUNTIF(cpus!C:C, G1586)&gt;0, "found", "Missing")</f>
        <v>found</v>
      </c>
    </row>
    <row r="1587" spans="1:19" x14ac:dyDescent="0.25">
      <c r="A1587" t="str">
        <f t="shared" si="199"/>
        <v>missing</v>
      </c>
      <c r="B1587" t="str">
        <f t="shared" si="198"/>
        <v>missing</v>
      </c>
      <c r="C1587" t="str">
        <f>SUBSTITUTE(SUBSTITUTE(SUBSTITUTE(SUBSTITUTE(SUBSTITUTE(I1587," Dual Core","")," Quad Core","")," Quad-Core","")," Dual-Core","")," APU","")</f>
        <v>AMD Turion 64 X2 Mobile TL-66</v>
      </c>
      <c r="D1587" t="str">
        <f t="shared" si="194"/>
        <v>AMD</v>
      </c>
      <c r="E1587" t="str">
        <f t="shared" si="195"/>
        <v>Turion 64 X2 Mobile TL-66</v>
      </c>
      <c r="F1587" t="str">
        <f t="shared" si="196"/>
        <v>Turion 64 X2 Mobile TL-66</v>
      </c>
      <c r="G1587" t="str">
        <f t="shared" si="197"/>
        <v>Turion 64 X2 Mobile TL-66</v>
      </c>
      <c r="H1587" t="str">
        <f t="shared" si="193"/>
        <v>AMD Turion 64 X2 Mobile TL-66</v>
      </c>
      <c r="I1587" t="s">
        <v>5074</v>
      </c>
      <c r="J1587" t="s">
        <v>2458</v>
      </c>
      <c r="K1587" t="s">
        <v>826</v>
      </c>
      <c r="M1587">
        <v>2</v>
      </c>
      <c r="N1587">
        <v>2</v>
      </c>
      <c r="O1587" t="s">
        <v>623</v>
      </c>
      <c r="P1587" t="s">
        <v>2304</v>
      </c>
      <c r="Q1587" t="s">
        <v>5075</v>
      </c>
      <c r="R1587" t="str">
        <f>IF(COUNTIF(cpus!B:B, C1587)&gt;0, "found", "Missing")</f>
        <v>found</v>
      </c>
      <c r="S1587" t="str">
        <f>IF(COUNTIF(cpus!C:C, G1587)&gt;0, "found", "Missing")</f>
        <v>found</v>
      </c>
    </row>
    <row r="1588" spans="1:19" x14ac:dyDescent="0.25">
      <c r="A1588" t="str">
        <f t="shared" si="199"/>
        <v>missing</v>
      </c>
      <c r="B1588" t="str">
        <f t="shared" si="198"/>
        <v>missing</v>
      </c>
      <c r="C1588" t="str">
        <f>SUBSTITUTE(SUBSTITUTE(SUBSTITUTE(SUBSTITUTE(SUBSTITUTE(I1588," Dual Core","")," Quad Core","")," Quad-Core","")," Dual-Core","")," APU","")</f>
        <v>AMD Turion 64 X2 Mobile TL-68</v>
      </c>
      <c r="D1588" t="str">
        <f t="shared" si="194"/>
        <v>AMD</v>
      </c>
      <c r="E1588" t="str">
        <f t="shared" si="195"/>
        <v>Turion 64 X2 Mobile TL-68</v>
      </c>
      <c r="F1588" t="str">
        <f t="shared" si="196"/>
        <v>Turion 64 X2 Mobile TL-68</v>
      </c>
      <c r="G1588" t="str">
        <f t="shared" si="197"/>
        <v>Turion 64 X2 Mobile TL-68</v>
      </c>
      <c r="H1588" t="str">
        <f t="shared" si="193"/>
        <v>AMD Turion 64 X2 Mobile TL-68</v>
      </c>
      <c r="I1588" t="s">
        <v>5076</v>
      </c>
      <c r="J1588" t="s">
        <v>2458</v>
      </c>
      <c r="K1588" t="s">
        <v>609</v>
      </c>
      <c r="M1588">
        <v>2</v>
      </c>
      <c r="N1588">
        <v>2</v>
      </c>
      <c r="O1588" t="s">
        <v>623</v>
      </c>
      <c r="P1588" t="s">
        <v>1870</v>
      </c>
      <c r="Q1588" t="s">
        <v>5077</v>
      </c>
      <c r="R1588" t="str">
        <f>IF(COUNTIF(cpus!B:B, C1588)&gt;0, "found", "Missing")</f>
        <v>found</v>
      </c>
      <c r="S1588" t="str">
        <f>IF(COUNTIF(cpus!C:C, G1588)&gt;0, "found", "Missing")</f>
        <v>found</v>
      </c>
    </row>
    <row r="1589" spans="1:19" x14ac:dyDescent="0.25">
      <c r="A1589" t="str">
        <f t="shared" si="199"/>
        <v>missing</v>
      </c>
      <c r="B1589" t="str">
        <f t="shared" si="198"/>
        <v>missing</v>
      </c>
      <c r="C1589" t="str">
        <f>SUBSTITUTE(SUBSTITUTE(SUBSTITUTE(SUBSTITUTE(SUBSTITUTE(I1589," Dual Core","")," Quad Core","")," Quad-Core","")," Dual-Core","")," APU","")</f>
        <v>AMD Turion RM-70</v>
      </c>
      <c r="D1589" t="str">
        <f t="shared" si="194"/>
        <v>AMD</v>
      </c>
      <c r="E1589" t="str">
        <f t="shared" si="195"/>
        <v>Turion RM-70</v>
      </c>
      <c r="F1589" t="str">
        <f t="shared" si="196"/>
        <v>Turion RM-70</v>
      </c>
      <c r="G1589" t="str">
        <f t="shared" si="197"/>
        <v>Turion RM-70</v>
      </c>
      <c r="H1589" t="str">
        <f t="shared" si="193"/>
        <v>AMD Turion RM-70</v>
      </c>
      <c r="I1589" t="s">
        <v>5078</v>
      </c>
      <c r="J1589" t="s">
        <v>2458</v>
      </c>
      <c r="K1589" t="s">
        <v>1881</v>
      </c>
      <c r="M1589">
        <v>2</v>
      </c>
      <c r="N1589">
        <v>2</v>
      </c>
      <c r="O1589" t="s">
        <v>2461</v>
      </c>
      <c r="P1589" t="s">
        <v>2372</v>
      </c>
      <c r="Q1589" t="s">
        <v>5079</v>
      </c>
      <c r="R1589" t="str">
        <f>IF(COUNTIF(cpus!B:B, C1589)&gt;0, "found", "Missing")</f>
        <v>found</v>
      </c>
      <c r="S1589" t="str">
        <f>IF(COUNTIF(cpus!C:C, G1589)&gt;0, "found", "Missing")</f>
        <v>found</v>
      </c>
    </row>
    <row r="1590" spans="1:19" x14ac:dyDescent="0.25">
      <c r="A1590" t="str">
        <f t="shared" si="199"/>
        <v>missing</v>
      </c>
      <c r="B1590" t="str">
        <f t="shared" si="198"/>
        <v>missing</v>
      </c>
      <c r="C1590" t="str">
        <f>SUBSTITUTE(SUBSTITUTE(SUBSTITUTE(SUBSTITUTE(SUBSTITUTE(I1590," Dual Core","")," Quad Core","")," Quad-Core","")," Dual-Core","")," APU","")</f>
        <v>AMD Turion RM-72</v>
      </c>
      <c r="D1590" t="str">
        <f t="shared" si="194"/>
        <v>AMD</v>
      </c>
      <c r="E1590" t="str">
        <f t="shared" si="195"/>
        <v>Turion RM-72</v>
      </c>
      <c r="F1590" t="str">
        <f t="shared" si="196"/>
        <v>Turion RM-72</v>
      </c>
      <c r="G1590" t="str">
        <f t="shared" si="197"/>
        <v>Turion RM-72</v>
      </c>
      <c r="H1590" t="str">
        <f t="shared" si="193"/>
        <v>AMD Turion RM-72</v>
      </c>
      <c r="I1590" t="s">
        <v>5080</v>
      </c>
      <c r="J1590" t="s">
        <v>2458</v>
      </c>
      <c r="K1590" t="s">
        <v>529</v>
      </c>
      <c r="M1590">
        <v>2</v>
      </c>
      <c r="N1590">
        <v>2</v>
      </c>
      <c r="O1590" t="s">
        <v>623</v>
      </c>
      <c r="P1590" t="s">
        <v>1870</v>
      </c>
      <c r="Q1590" t="s">
        <v>5081</v>
      </c>
      <c r="R1590" t="str">
        <f>IF(COUNTIF(cpus!B:B, C1590)&gt;0, "found", "Missing")</f>
        <v>found</v>
      </c>
      <c r="S1590" t="str">
        <f>IF(COUNTIF(cpus!C:C, G1590)&gt;0, "found", "Missing")</f>
        <v>found</v>
      </c>
    </row>
    <row r="1591" spans="1:19" x14ac:dyDescent="0.25">
      <c r="A1591" t="str">
        <f t="shared" si="199"/>
        <v>missing</v>
      </c>
      <c r="B1591" t="str">
        <f t="shared" si="198"/>
        <v>missing</v>
      </c>
      <c r="C1591" t="str">
        <f>SUBSTITUTE(SUBSTITUTE(SUBSTITUTE(SUBSTITUTE(SUBSTITUTE(I1591," Dual Core","")," Quad Core","")," Quad-Core","")," Dual-Core","")," APU","")</f>
        <v>AMD Turion RM-74</v>
      </c>
      <c r="D1591" t="str">
        <f t="shared" si="194"/>
        <v>AMD</v>
      </c>
      <c r="E1591" t="str">
        <f t="shared" si="195"/>
        <v>Turion RM-74</v>
      </c>
      <c r="F1591" t="str">
        <f t="shared" si="196"/>
        <v>Turion RM-74</v>
      </c>
      <c r="G1591" t="str">
        <f t="shared" si="197"/>
        <v>Turion RM-74</v>
      </c>
      <c r="H1591" t="str">
        <f t="shared" si="193"/>
        <v>AMD Turion RM-74</v>
      </c>
      <c r="I1591" t="s">
        <v>5082</v>
      </c>
      <c r="J1591" t="s">
        <v>2458</v>
      </c>
      <c r="K1591" t="s">
        <v>632</v>
      </c>
      <c r="M1591">
        <v>2</v>
      </c>
      <c r="N1591">
        <v>2</v>
      </c>
      <c r="O1591" t="s">
        <v>623</v>
      </c>
      <c r="P1591" t="s">
        <v>1973</v>
      </c>
      <c r="Q1591" t="s">
        <v>5083</v>
      </c>
      <c r="R1591" t="str">
        <f>IF(COUNTIF(cpus!B:B, C1591)&gt;0, "found", "Missing")</f>
        <v>found</v>
      </c>
      <c r="S1591" t="str">
        <f>IF(COUNTIF(cpus!C:C, G1591)&gt;0, "found", "Missing")</f>
        <v>found</v>
      </c>
    </row>
    <row r="1592" spans="1:19" x14ac:dyDescent="0.25">
      <c r="A1592" t="str">
        <f t="shared" si="199"/>
        <v>missing</v>
      </c>
      <c r="B1592" t="str">
        <f t="shared" si="198"/>
        <v>missing</v>
      </c>
      <c r="C1592" t="str">
        <f>SUBSTITUTE(SUBSTITUTE(SUBSTITUTE(SUBSTITUTE(SUBSTITUTE(I1592," Dual Core","")," Quad Core","")," Quad-Core","")," Dual-Core","")," APU","")</f>
        <v>AMD Turion RM-75</v>
      </c>
      <c r="D1592" t="str">
        <f t="shared" si="194"/>
        <v>AMD</v>
      </c>
      <c r="E1592" t="str">
        <f t="shared" si="195"/>
        <v>Turion RM-75</v>
      </c>
      <c r="F1592" t="str">
        <f t="shared" si="196"/>
        <v>Turion RM-75</v>
      </c>
      <c r="G1592" t="str">
        <f t="shared" si="197"/>
        <v>Turion RM-75</v>
      </c>
      <c r="H1592" t="str">
        <f t="shared" si="193"/>
        <v>AMD Turion RM-75</v>
      </c>
      <c r="I1592" t="s">
        <v>5084</v>
      </c>
      <c r="J1592" t="s">
        <v>2458</v>
      </c>
      <c r="K1592" t="s">
        <v>632</v>
      </c>
      <c r="M1592">
        <v>2</v>
      </c>
      <c r="N1592">
        <v>2</v>
      </c>
      <c r="O1592" t="s">
        <v>623</v>
      </c>
      <c r="P1592" t="s">
        <v>2307</v>
      </c>
      <c r="Q1592" t="s">
        <v>5085</v>
      </c>
      <c r="R1592" t="str">
        <f>IF(COUNTIF(cpus!B:B, C1592)&gt;0, "found", "Missing")</f>
        <v>found</v>
      </c>
      <c r="S1592" t="str">
        <f>IF(COUNTIF(cpus!C:C, G1592)&gt;0, "found", "Missing")</f>
        <v>found</v>
      </c>
    </row>
    <row r="1593" spans="1:19" x14ac:dyDescent="0.25">
      <c r="A1593" t="str">
        <f t="shared" si="199"/>
        <v>missing</v>
      </c>
      <c r="B1593" t="str">
        <f t="shared" si="198"/>
        <v>missing</v>
      </c>
      <c r="C1593" t="str">
        <f>SUBSTITUTE(SUBSTITUTE(SUBSTITUTE(SUBSTITUTE(SUBSTITUTE(I1593," Dual Core","")," Quad Core","")," Quad-Core","")," Dual-Core","")," APU","")</f>
        <v>AMD Turion II Mobile M500</v>
      </c>
      <c r="D1593" t="str">
        <f t="shared" si="194"/>
        <v>AMD</v>
      </c>
      <c r="E1593" t="str">
        <f t="shared" si="195"/>
        <v>Turion II Mobile M500</v>
      </c>
      <c r="F1593" t="str">
        <f t="shared" si="196"/>
        <v>Turion II Mobile M500</v>
      </c>
      <c r="G1593" t="str">
        <f t="shared" si="197"/>
        <v>Turion II Mobile M500</v>
      </c>
      <c r="H1593" t="str">
        <f t="shared" si="193"/>
        <v>AMD Turion II Mobile M500</v>
      </c>
      <c r="I1593" t="s">
        <v>5086</v>
      </c>
      <c r="J1593" t="s">
        <v>2458</v>
      </c>
      <c r="K1593" t="s">
        <v>632</v>
      </c>
      <c r="M1593">
        <v>2</v>
      </c>
      <c r="N1593">
        <v>2</v>
      </c>
      <c r="O1593" t="s">
        <v>623</v>
      </c>
      <c r="P1593" t="s">
        <v>2331</v>
      </c>
      <c r="Q1593" t="s">
        <v>5087</v>
      </c>
      <c r="R1593" t="str">
        <f>IF(COUNTIF(cpus!B:B, C1593)&gt;0, "found", "Missing")</f>
        <v>found</v>
      </c>
      <c r="S1593" t="str">
        <f>IF(COUNTIF(cpus!C:C, G1593)&gt;0, "found", "Missing")</f>
        <v>found</v>
      </c>
    </row>
    <row r="1594" spans="1:19" x14ac:dyDescent="0.25">
      <c r="A1594" t="str">
        <f t="shared" si="199"/>
        <v>missing</v>
      </c>
      <c r="B1594" t="str">
        <f t="shared" si="198"/>
        <v>missing</v>
      </c>
      <c r="C1594" t="str">
        <f>SUBSTITUTE(SUBSTITUTE(SUBSTITUTE(SUBSTITUTE(SUBSTITUTE(I1594," Dual Core","")," Quad Core","")," Quad-Core","")," Dual-Core","")," APU","")</f>
        <v>AMD Turion II Mobile M520</v>
      </c>
      <c r="D1594" t="str">
        <f t="shared" si="194"/>
        <v>AMD</v>
      </c>
      <c r="E1594" t="str">
        <f t="shared" si="195"/>
        <v>Turion II Mobile M520</v>
      </c>
      <c r="F1594" t="str">
        <f t="shared" si="196"/>
        <v>Turion II Mobile M520</v>
      </c>
      <c r="G1594" t="str">
        <f t="shared" si="197"/>
        <v>Turion II Mobile M520</v>
      </c>
      <c r="H1594" t="str">
        <f t="shared" si="193"/>
        <v>AMD Turion II Mobile M520</v>
      </c>
      <c r="I1594" t="s">
        <v>5088</v>
      </c>
      <c r="J1594" t="s">
        <v>2458</v>
      </c>
      <c r="K1594" t="s">
        <v>826</v>
      </c>
      <c r="M1594">
        <v>2</v>
      </c>
      <c r="N1594">
        <v>2</v>
      </c>
      <c r="O1594" t="s">
        <v>623</v>
      </c>
      <c r="P1594" t="s">
        <v>2331</v>
      </c>
      <c r="Q1594" t="s">
        <v>5089</v>
      </c>
      <c r="R1594" t="str">
        <f>IF(COUNTIF(cpus!B:B, C1594)&gt;0, "found", "Missing")</f>
        <v>found</v>
      </c>
      <c r="S1594" t="str">
        <f>IF(COUNTIF(cpus!C:C, G1594)&gt;0, "found", "Missing")</f>
        <v>found</v>
      </c>
    </row>
    <row r="1595" spans="1:19" x14ac:dyDescent="0.25">
      <c r="A1595" t="str">
        <f t="shared" si="199"/>
        <v>missing</v>
      </c>
      <c r="B1595" t="str">
        <f t="shared" si="198"/>
        <v>missing</v>
      </c>
      <c r="C1595" t="str">
        <f>SUBSTITUTE(SUBSTITUTE(SUBSTITUTE(SUBSTITUTE(SUBSTITUTE(I1595," Dual Core","")," Quad Core","")," Quad-Core","")," Dual-Core","")," APU","")</f>
        <v>AMD Turion II Mobile M540</v>
      </c>
      <c r="D1595" t="str">
        <f t="shared" si="194"/>
        <v>AMD</v>
      </c>
      <c r="E1595" t="str">
        <f t="shared" si="195"/>
        <v>Turion II Mobile M540</v>
      </c>
      <c r="F1595" t="str">
        <f t="shared" si="196"/>
        <v>Turion II Mobile M540</v>
      </c>
      <c r="G1595" t="str">
        <f t="shared" si="197"/>
        <v>Turion II Mobile M540</v>
      </c>
      <c r="H1595" t="str">
        <f t="shared" si="193"/>
        <v>AMD Turion II Mobile M540</v>
      </c>
      <c r="I1595" t="s">
        <v>5090</v>
      </c>
      <c r="J1595" t="s">
        <v>2458</v>
      </c>
      <c r="K1595" t="s">
        <v>609</v>
      </c>
      <c r="M1595">
        <v>2</v>
      </c>
      <c r="N1595">
        <v>2</v>
      </c>
      <c r="O1595" t="s">
        <v>623</v>
      </c>
      <c r="P1595" t="s">
        <v>2055</v>
      </c>
      <c r="Q1595" t="s">
        <v>5091</v>
      </c>
      <c r="R1595" t="str">
        <f>IF(COUNTIF(cpus!B:B, C1595)&gt;0, "found", "Missing")</f>
        <v>found</v>
      </c>
      <c r="S1595" t="str">
        <f>IF(COUNTIF(cpus!C:C, G1595)&gt;0, "found", "Missing")</f>
        <v>found</v>
      </c>
    </row>
    <row r="1596" spans="1:19" x14ac:dyDescent="0.25">
      <c r="A1596" t="str">
        <f t="shared" si="199"/>
        <v>missing</v>
      </c>
      <c r="B1596" t="str">
        <f t="shared" si="198"/>
        <v>missing</v>
      </c>
      <c r="C1596" t="str">
        <f>SUBSTITUTE(SUBSTITUTE(SUBSTITUTE(SUBSTITUTE(SUBSTITUTE(I1596," Dual Core","")," Quad Core","")," Quad-Core","")," Dual-Core","")," APU","")</f>
        <v>AMD Turion II N530</v>
      </c>
      <c r="D1596" t="str">
        <f t="shared" si="194"/>
        <v>AMD</v>
      </c>
      <c r="E1596" t="str">
        <f t="shared" si="195"/>
        <v>Turion II N530</v>
      </c>
      <c r="F1596" t="str">
        <f t="shared" si="196"/>
        <v>Turion II N530</v>
      </c>
      <c r="G1596" t="str">
        <f t="shared" si="197"/>
        <v>Turion II N530</v>
      </c>
      <c r="H1596" t="str">
        <f t="shared" si="193"/>
        <v>AMD Turion II N530</v>
      </c>
      <c r="I1596" t="s">
        <v>5092</v>
      </c>
      <c r="J1596" t="s">
        <v>2458</v>
      </c>
      <c r="K1596" t="s">
        <v>457</v>
      </c>
      <c r="M1596">
        <v>2</v>
      </c>
      <c r="N1596">
        <v>2</v>
      </c>
      <c r="O1596" t="s">
        <v>623</v>
      </c>
      <c r="P1596" t="s">
        <v>2322</v>
      </c>
      <c r="Q1596" t="s">
        <v>5093</v>
      </c>
      <c r="R1596" t="str">
        <f>IF(COUNTIF(cpus!B:B, C1596)&gt;0, "found", "Missing")</f>
        <v>found</v>
      </c>
      <c r="S1596" t="str">
        <f>IF(COUNTIF(cpus!C:C, G1596)&gt;0, "found", "Missing")</f>
        <v>found</v>
      </c>
    </row>
    <row r="1597" spans="1:19" x14ac:dyDescent="0.25">
      <c r="A1597" t="str">
        <f t="shared" si="199"/>
        <v>missing</v>
      </c>
      <c r="B1597" t="str">
        <f t="shared" si="198"/>
        <v>missing</v>
      </c>
      <c r="C1597" t="str">
        <f>SUBSTITUTE(SUBSTITUTE(SUBSTITUTE(SUBSTITUTE(SUBSTITUTE(I1597," Dual Core","")," Quad Core","")," Quad-Core","")," Dual-Core","")," APU","")</f>
        <v>AMD Turion II N550</v>
      </c>
      <c r="D1597" t="str">
        <f t="shared" si="194"/>
        <v>AMD</v>
      </c>
      <c r="E1597" t="str">
        <f t="shared" si="195"/>
        <v>Turion II N550</v>
      </c>
      <c r="F1597" t="str">
        <f t="shared" si="196"/>
        <v>Turion II N550</v>
      </c>
      <c r="G1597" t="str">
        <f t="shared" si="197"/>
        <v>Turion II N550</v>
      </c>
      <c r="H1597" t="str">
        <f t="shared" si="193"/>
        <v>AMD Turion II N550</v>
      </c>
      <c r="I1597" t="s">
        <v>5094</v>
      </c>
      <c r="J1597" t="s">
        <v>2458</v>
      </c>
      <c r="K1597" t="s">
        <v>581</v>
      </c>
      <c r="M1597">
        <v>2</v>
      </c>
      <c r="N1597">
        <v>2</v>
      </c>
      <c r="O1597" t="s">
        <v>623</v>
      </c>
      <c r="P1597" t="s">
        <v>2547</v>
      </c>
      <c r="Q1597" t="s">
        <v>5095</v>
      </c>
      <c r="R1597" t="str">
        <f>IF(COUNTIF(cpus!B:B, C1597)&gt;0, "found", "Missing")</f>
        <v>found</v>
      </c>
      <c r="S1597" t="str">
        <f>IF(COUNTIF(cpus!C:C, G1597)&gt;0, "found", "Missing")</f>
        <v>found</v>
      </c>
    </row>
    <row r="1598" spans="1:19" x14ac:dyDescent="0.25">
      <c r="A1598" t="str">
        <f t="shared" si="199"/>
        <v>missing</v>
      </c>
      <c r="B1598" t="str">
        <f t="shared" si="198"/>
        <v>missing</v>
      </c>
      <c r="C1598" t="str">
        <f>SUBSTITUTE(SUBSTITUTE(SUBSTITUTE(SUBSTITUTE(SUBSTITUTE(I1598," Dual Core","")," Quad Core","")," Quad-Core","")," Dual-Core","")," APU","")</f>
        <v>AMD Turion II Neo K625</v>
      </c>
      <c r="D1598" t="str">
        <f t="shared" si="194"/>
        <v>AMD</v>
      </c>
      <c r="E1598" t="str">
        <f t="shared" si="195"/>
        <v>Turion II Neo K625</v>
      </c>
      <c r="F1598" t="str">
        <f t="shared" si="196"/>
        <v>Turion II Neo K625</v>
      </c>
      <c r="G1598" t="str">
        <f t="shared" si="197"/>
        <v>Turion II Neo K625</v>
      </c>
      <c r="H1598" t="str">
        <f t="shared" si="193"/>
        <v>AMD Turion II Neo K625</v>
      </c>
      <c r="I1598" t="s">
        <v>5096</v>
      </c>
      <c r="J1598" t="s">
        <v>2458</v>
      </c>
      <c r="K1598" t="s">
        <v>2083</v>
      </c>
      <c r="M1598">
        <v>2</v>
      </c>
      <c r="N1598">
        <v>2</v>
      </c>
      <c r="O1598" t="s">
        <v>2002</v>
      </c>
      <c r="P1598" t="s">
        <v>2322</v>
      </c>
      <c r="Q1598" t="s">
        <v>5097</v>
      </c>
      <c r="R1598" t="str">
        <f>IF(COUNTIF(cpus!B:B, C1598)&gt;0, "found", "Missing")</f>
        <v>found</v>
      </c>
      <c r="S1598" t="str">
        <f>IF(COUNTIF(cpus!C:C, G1598)&gt;0, "found", "Missing")</f>
        <v>found</v>
      </c>
    </row>
    <row r="1599" spans="1:19" x14ac:dyDescent="0.25">
      <c r="A1599" t="str">
        <f t="shared" si="199"/>
        <v>missing</v>
      </c>
      <c r="B1599" t="str">
        <f t="shared" si="198"/>
        <v>missing</v>
      </c>
      <c r="C1599" t="str">
        <f>SUBSTITUTE(SUBSTITUTE(SUBSTITUTE(SUBSTITUTE(SUBSTITUTE(I1599," Dual Core","")," Quad Core","")," Quad-Core","")," Dual-Core","")," APU","")</f>
        <v>AMD Turion II Neo K685</v>
      </c>
      <c r="D1599" t="str">
        <f t="shared" si="194"/>
        <v>AMD</v>
      </c>
      <c r="E1599" t="str">
        <f t="shared" si="195"/>
        <v>Turion II Neo K685</v>
      </c>
      <c r="F1599" t="str">
        <f t="shared" si="196"/>
        <v>Turion II Neo K685</v>
      </c>
      <c r="G1599" t="str">
        <f t="shared" si="197"/>
        <v>Turion II Neo K685</v>
      </c>
      <c r="H1599" t="str">
        <f t="shared" si="193"/>
        <v>AMD Turion II Neo K685</v>
      </c>
      <c r="I1599" t="s">
        <v>5098</v>
      </c>
      <c r="J1599" t="s">
        <v>5099</v>
      </c>
      <c r="K1599" t="s">
        <v>796</v>
      </c>
      <c r="M1599">
        <v>2</v>
      </c>
      <c r="N1599">
        <v>2</v>
      </c>
      <c r="O1599" t="s">
        <v>2002</v>
      </c>
      <c r="P1599" t="s">
        <v>2547</v>
      </c>
      <c r="Q1599" t="s">
        <v>5100</v>
      </c>
      <c r="R1599" t="str">
        <f>IF(COUNTIF(cpus!B:B, C1599)&gt;0, "found", "Missing")</f>
        <v>found</v>
      </c>
      <c r="S1599" t="str">
        <f>IF(COUNTIF(cpus!C:C, G1599)&gt;0, "found", "Missing")</f>
        <v>found</v>
      </c>
    </row>
    <row r="1600" spans="1:19" x14ac:dyDescent="0.25">
      <c r="A1600" t="str">
        <f t="shared" si="199"/>
        <v>missing</v>
      </c>
      <c r="B1600" t="str">
        <f t="shared" si="198"/>
        <v>missing</v>
      </c>
      <c r="C1600" t="str">
        <f>SUBSTITUTE(SUBSTITUTE(SUBSTITUTE(SUBSTITUTE(SUBSTITUTE(I1600," Dual Core","")," Quad Core","")," Quad-Core","")," Dual-Core","")," APU","")</f>
        <v>AMD Turion II Neo N40L</v>
      </c>
      <c r="D1600" t="str">
        <f t="shared" si="194"/>
        <v>AMD</v>
      </c>
      <c r="E1600" t="str">
        <f t="shared" si="195"/>
        <v>Turion II Neo N40L</v>
      </c>
      <c r="F1600" t="str">
        <f t="shared" si="196"/>
        <v>Turion II Neo N40L</v>
      </c>
      <c r="G1600" t="str">
        <f t="shared" si="197"/>
        <v>Turion II Neo N40L</v>
      </c>
      <c r="H1600" t="str">
        <f t="shared" si="193"/>
        <v>AMD Turion II Neo N40L</v>
      </c>
      <c r="I1600" t="s">
        <v>5101</v>
      </c>
      <c r="J1600" t="s">
        <v>5099</v>
      </c>
      <c r="K1600" t="s">
        <v>2083</v>
      </c>
      <c r="M1600">
        <v>2</v>
      </c>
      <c r="N1600">
        <v>2</v>
      </c>
      <c r="O1600" t="s">
        <v>2002</v>
      </c>
      <c r="P1600" t="s">
        <v>2052</v>
      </c>
      <c r="Q1600" t="s">
        <v>5102</v>
      </c>
      <c r="R1600" t="str">
        <f>IF(COUNTIF(cpus!B:B, C1600)&gt;0, "found", "Missing")</f>
        <v>found</v>
      </c>
      <c r="S1600" t="str">
        <f>IF(COUNTIF(cpus!C:C, G1600)&gt;0, "found", "Missing")</f>
        <v>found</v>
      </c>
    </row>
    <row r="1601" spans="1:19" x14ac:dyDescent="0.25">
      <c r="A1601" t="str">
        <f t="shared" si="199"/>
        <v>missing</v>
      </c>
      <c r="B1601" t="str">
        <f t="shared" si="198"/>
        <v>missing</v>
      </c>
      <c r="C1601" t="str">
        <f>SUBSTITUTE(SUBSTITUTE(SUBSTITUTE(SUBSTITUTE(SUBSTITUTE(I1601," Dual Core","")," Quad Core","")," Quad-Core","")," Dual-Core","")," APU","")</f>
        <v>AMD Turion II Neo N54L</v>
      </c>
      <c r="D1601" t="str">
        <f t="shared" si="194"/>
        <v>AMD</v>
      </c>
      <c r="E1601" t="str">
        <f t="shared" si="195"/>
        <v>Turion II Neo N54L</v>
      </c>
      <c r="F1601" t="str">
        <f t="shared" si="196"/>
        <v>Turion II Neo N54L</v>
      </c>
      <c r="G1601" t="str">
        <f t="shared" si="197"/>
        <v>Turion II Neo N54L</v>
      </c>
      <c r="H1601" t="str">
        <f t="shared" si="193"/>
        <v>AMD Turion II Neo N54L</v>
      </c>
      <c r="I1601" t="s">
        <v>5103</v>
      </c>
      <c r="J1601" t="s">
        <v>5099</v>
      </c>
      <c r="K1601" t="s">
        <v>632</v>
      </c>
      <c r="M1601">
        <v>2</v>
      </c>
      <c r="N1601">
        <v>2</v>
      </c>
      <c r="O1601" t="s">
        <v>837</v>
      </c>
      <c r="P1601" t="s">
        <v>2052</v>
      </c>
      <c r="Q1601" t="s">
        <v>5104</v>
      </c>
      <c r="R1601" t="str">
        <f>IF(COUNTIF(cpus!B:B, C1601)&gt;0, "found", "Missing")</f>
        <v>found</v>
      </c>
      <c r="S1601" t="str">
        <f>IF(COUNTIF(cpus!C:C, G1601)&gt;0, "found", "Missing")</f>
        <v>found</v>
      </c>
    </row>
    <row r="1602" spans="1:19" x14ac:dyDescent="0.25">
      <c r="A1602" t="str">
        <f t="shared" si="199"/>
        <v>missing</v>
      </c>
      <c r="B1602" t="str">
        <f t="shared" si="198"/>
        <v>missing</v>
      </c>
      <c r="C1602" t="str">
        <f>SUBSTITUTE(SUBSTITUTE(SUBSTITUTE(SUBSTITUTE(SUBSTITUTE(I1602," Dual Core","")," Quad Core","")," Quad-Core","")," Dual-Core","")," APU","")</f>
        <v>AMD Turion II P520</v>
      </c>
      <c r="D1602" t="str">
        <f t="shared" si="194"/>
        <v>AMD</v>
      </c>
      <c r="E1602" t="str">
        <f t="shared" si="195"/>
        <v>Turion II P520</v>
      </c>
      <c r="F1602" t="str">
        <f t="shared" si="196"/>
        <v>Turion II P520</v>
      </c>
      <c r="G1602" t="str">
        <f t="shared" si="197"/>
        <v>Turion II P520</v>
      </c>
      <c r="H1602" t="str">
        <f>IFERROR(LEFT(C1602, SEARCH(" @", C1602) - 1), C1602)</f>
        <v>AMD Turion II P520</v>
      </c>
      <c r="I1602" t="s">
        <v>5105</v>
      </c>
      <c r="J1602" t="s">
        <v>2458</v>
      </c>
      <c r="K1602" t="s">
        <v>826</v>
      </c>
      <c r="M1602">
        <v>2</v>
      </c>
      <c r="N1602">
        <v>2</v>
      </c>
      <c r="O1602" t="s">
        <v>837</v>
      </c>
      <c r="P1602" t="s">
        <v>2322</v>
      </c>
      <c r="Q1602" t="s">
        <v>5106</v>
      </c>
      <c r="R1602" t="str">
        <f>IF(COUNTIF(cpus!B:B, C1602)&gt;0, "found", "Missing")</f>
        <v>found</v>
      </c>
      <c r="S1602" t="str">
        <f>IF(COUNTIF(cpus!C:C, G1602)&gt;0, "found", "Missing")</f>
        <v>found</v>
      </c>
    </row>
    <row r="1603" spans="1:19" x14ac:dyDescent="0.25">
      <c r="A1603" t="str">
        <f t="shared" si="199"/>
        <v>missing</v>
      </c>
      <c r="B1603" t="str">
        <f t="shared" si="198"/>
        <v>missing</v>
      </c>
      <c r="C1603" t="str">
        <f>SUBSTITUTE(SUBSTITUTE(SUBSTITUTE(SUBSTITUTE(SUBSTITUTE(I1603," Dual Core","")," Quad Core","")," Quad-Core","")," Dual-Core","")," APU","")</f>
        <v>AMD Turion II P540</v>
      </c>
      <c r="D1603" t="str">
        <f>IF(ISNUMBER(SEARCH("AMD",H1603)),"AMD",
IF(ISNUMBER(SEARCH("Intel",H1603)),"Intel",
IF(ISNUMBER(SEARCH("Apple",H1603)),"Apple",
IF(ISNUMBER(SEARCH("ARM",H1603)),"ARM",
IF(ISNUMBER(SEARCH("Google",H1603)),"Google",
IF(ISNUMBER(SEARCH("MediaTek",H1603)),"MediaTek",
IF(ISNUMBER(SEARCH("Qualcomm",H1603)),"Qualcomm",
IF(ISNUMBER(SEARCH("Samsung",H1603)),"Samsung",
IF(ISNUMBER(SEARCH("Snapdragon",H1603)),"Snapdragon","")))))))))</f>
        <v>AMD</v>
      </c>
      <c r="E1603" t="str">
        <f t="shared" ref="E1603:E1666" si="200">TRIM(SUBSTITUTE(SUBSTITUTE(SUBSTITUTE(SUBSTITUTE(SUBSTITUTE(SUBSTITUTE(SUBSTITUTE(SUBSTITUTE(SUBSTITUTE(H1603,
"Apple",""),"ARM",""),"Google",""),"MediaTek",""),"Qualcomm",""),"Samsung",""),"Snapdragon",""),"Intel",""),"AMD",""))</f>
        <v>Turion II P540</v>
      </c>
      <c r="F1603" t="str">
        <f t="shared" ref="F1603:F1666" si="201">TRIM(SUBSTITUTE(SUBSTITUTE(SUBSTITUTE(SUBSTITUTE(SUBSTITUTE(SUBSTITUTE(SUBSTITUTE(SUBSTITUTE(SUBSTITUTE(E1603,
"Core2 Extreme",""),"Core2 Quad",""),"Core2 Duo",""),"Core",""),
"Pentium Gold",""),"Pentium",""),
"Xeon Platinum",""),"Xeon Gold",""),"Xeon Silver",""))</f>
        <v>Turion II P540</v>
      </c>
      <c r="G1603" t="str">
        <f t="shared" ref="G1603:G1666" si="202">TRIM(SUBSTITUTE(F1603,"Xeon",""))</f>
        <v>Turion II P540</v>
      </c>
      <c r="H1603" t="str">
        <f>IFERROR(LEFT(C1603, SEARCH(" @", C1603) - 1), C1603)</f>
        <v>AMD Turion II P540</v>
      </c>
      <c r="I1603" t="s">
        <v>5107</v>
      </c>
      <c r="J1603" t="s">
        <v>2458</v>
      </c>
      <c r="K1603" t="s">
        <v>609</v>
      </c>
      <c r="M1603">
        <v>2</v>
      </c>
      <c r="N1603">
        <v>2</v>
      </c>
      <c r="O1603" t="s">
        <v>623</v>
      </c>
      <c r="P1603" t="s">
        <v>2343</v>
      </c>
      <c r="Q1603" t="s">
        <v>5108</v>
      </c>
      <c r="R1603" t="str">
        <f>IF(COUNTIF(cpus!B:B, C1603)&gt;0, "found", "Missing")</f>
        <v>found</v>
      </c>
      <c r="S1603" t="str">
        <f>IF(COUNTIF(cpus!C:C, G1603)&gt;0, "found", "Missing")</f>
        <v>found</v>
      </c>
    </row>
    <row r="1604" spans="1:19" x14ac:dyDescent="0.25">
      <c r="A1604" t="str">
        <f t="shared" si="199"/>
        <v>missing</v>
      </c>
      <c r="B1604" t="str">
        <f t="shared" si="198"/>
        <v>missing</v>
      </c>
      <c r="C1604" t="str">
        <f>SUBSTITUTE(SUBSTITUTE(SUBSTITUTE(SUBSTITUTE(SUBSTITUTE(I1604," Dual Core","")," Quad Core","")," Quad-Core","")," Dual-Core","")," APU","")</f>
        <v>AMD Turion II P560</v>
      </c>
      <c r="D1604" t="str">
        <f>IF(ISNUMBER(SEARCH("AMD",H1604)),"AMD",
IF(ISNUMBER(SEARCH("Intel",H1604)),"Intel",
IF(ISNUMBER(SEARCH("Apple",H1604)),"Apple",
IF(ISNUMBER(SEARCH("ARM",H1604)),"ARM",
IF(ISNUMBER(SEARCH("Google",H1604)),"Google",
IF(ISNUMBER(SEARCH("MediaTek",H1604)),"MediaTek",
IF(ISNUMBER(SEARCH("Qualcomm",H1604)),"Qualcomm",
IF(ISNUMBER(SEARCH("Samsung",H1604)),"Samsung",
IF(ISNUMBER(SEARCH("Snapdragon",H1604)),"Snapdragon","")))))))))</f>
        <v>AMD</v>
      </c>
      <c r="E1604" t="str">
        <f t="shared" si="200"/>
        <v>Turion II P560</v>
      </c>
      <c r="F1604" t="str">
        <f t="shared" si="201"/>
        <v>Turion II P560</v>
      </c>
      <c r="G1604" t="str">
        <f t="shared" si="202"/>
        <v>Turion II P560</v>
      </c>
      <c r="H1604" t="str">
        <f>IFERROR(LEFT(C1604, SEARCH(" @", C1604) - 1), C1604)</f>
        <v>AMD Turion II P560</v>
      </c>
      <c r="I1604" t="s">
        <v>5109</v>
      </c>
      <c r="J1604" t="s">
        <v>2458</v>
      </c>
      <c r="K1604" t="s">
        <v>457</v>
      </c>
      <c r="M1604">
        <v>2</v>
      </c>
      <c r="N1604">
        <v>2</v>
      </c>
      <c r="O1604" t="s">
        <v>837</v>
      </c>
      <c r="P1604" t="s">
        <v>2547</v>
      </c>
      <c r="Q1604" t="s">
        <v>5110</v>
      </c>
      <c r="R1604" t="str">
        <f>IF(COUNTIF(cpus!B:B, C1604)&gt;0, "found", "Missing")</f>
        <v>found</v>
      </c>
      <c r="S1604" t="str">
        <f>IF(COUNTIF(cpus!C:C, G1604)&gt;0, "found", "Missing")</f>
        <v>found</v>
      </c>
    </row>
    <row r="1605" spans="1:19" x14ac:dyDescent="0.25">
      <c r="A1605" t="str">
        <f t="shared" si="199"/>
        <v>missing</v>
      </c>
      <c r="B1605" t="str">
        <f t="shared" si="198"/>
        <v>missing</v>
      </c>
      <c r="C1605" t="str">
        <f>SUBSTITUTE(SUBSTITUTE(SUBSTITUTE(SUBSTITUTE(SUBSTITUTE(I1605," Dual Core","")," Quad Core","")," Quad-Core","")," Dual-Core","")," APU","")</f>
        <v>AMD Turion II Ultra Mobile M600</v>
      </c>
      <c r="D1605" t="str">
        <f>IF(ISNUMBER(SEARCH("AMD",H1605)),"AMD",
IF(ISNUMBER(SEARCH("Intel",H1605)),"Intel",
IF(ISNUMBER(SEARCH("Apple",H1605)),"Apple",
IF(ISNUMBER(SEARCH("ARM",H1605)),"ARM",
IF(ISNUMBER(SEARCH("Google",H1605)),"Google",
IF(ISNUMBER(SEARCH("MediaTek",H1605)),"MediaTek",
IF(ISNUMBER(SEARCH("Qualcomm",H1605)),"Qualcomm",
IF(ISNUMBER(SEARCH("Samsung",H1605)),"Samsung",
IF(ISNUMBER(SEARCH("Snapdragon",H1605)),"Snapdragon","")))))))))</f>
        <v>AMD</v>
      </c>
      <c r="E1605" t="str">
        <f t="shared" si="200"/>
        <v>Turion II Ultra Mobile M600</v>
      </c>
      <c r="F1605" t="str">
        <f t="shared" si="201"/>
        <v>Turion II Ultra Mobile M600</v>
      </c>
      <c r="G1605" t="str">
        <f t="shared" si="202"/>
        <v>Turion II Ultra Mobile M600</v>
      </c>
      <c r="H1605" t="str">
        <f>IFERROR(LEFT(C1605, SEARCH(" @", C1605) - 1), C1605)</f>
        <v>AMD Turion II Ultra Mobile M600</v>
      </c>
      <c r="I1605" t="s">
        <v>5111</v>
      </c>
      <c r="J1605" t="s">
        <v>2458</v>
      </c>
      <c r="K1605" t="s">
        <v>609</v>
      </c>
      <c r="M1605">
        <v>2</v>
      </c>
      <c r="N1605">
        <v>2</v>
      </c>
      <c r="O1605" t="s">
        <v>623</v>
      </c>
      <c r="P1605" t="s">
        <v>2331</v>
      </c>
      <c r="Q1605" t="s">
        <v>5112</v>
      </c>
      <c r="R1605" t="str">
        <f>IF(COUNTIF(cpus!B:B, C1605)&gt;0, "found", "Missing")</f>
        <v>found</v>
      </c>
      <c r="S1605" t="str">
        <f>IF(COUNTIF(cpus!C:C, G1605)&gt;0, "found", "Missing")</f>
        <v>found</v>
      </c>
    </row>
    <row r="1606" spans="1:19" x14ac:dyDescent="0.25">
      <c r="A1606" t="str">
        <f t="shared" si="199"/>
        <v>missing</v>
      </c>
      <c r="B1606" t="str">
        <f t="shared" si="198"/>
        <v>missing</v>
      </c>
      <c r="C1606" t="str">
        <f>SUBSTITUTE(SUBSTITUTE(SUBSTITUTE(SUBSTITUTE(SUBSTITUTE(I1606," Dual Core","")," Quad Core","")," Quad-Core","")," Dual-Core","")," APU","")</f>
        <v>AMD Turion II Ultra Mobile M620</v>
      </c>
      <c r="D1606" t="str">
        <f>IF(ISNUMBER(SEARCH("AMD",H1606)),"AMD",
IF(ISNUMBER(SEARCH("Intel",H1606)),"Intel",
IF(ISNUMBER(SEARCH("Apple",H1606)),"Apple",
IF(ISNUMBER(SEARCH("ARM",H1606)),"ARM",
IF(ISNUMBER(SEARCH("Google",H1606)),"Google",
IF(ISNUMBER(SEARCH("MediaTek",H1606)),"MediaTek",
IF(ISNUMBER(SEARCH("Qualcomm",H1606)),"Qualcomm",
IF(ISNUMBER(SEARCH("Samsung",H1606)),"Samsung",
IF(ISNUMBER(SEARCH("Snapdragon",H1606)),"Snapdragon","")))))))))</f>
        <v>AMD</v>
      </c>
      <c r="E1606" t="str">
        <f t="shared" si="200"/>
        <v>Turion II Ultra Mobile M620</v>
      </c>
      <c r="F1606" t="str">
        <f t="shared" si="201"/>
        <v>Turion II Ultra Mobile M620</v>
      </c>
      <c r="G1606" t="str">
        <f t="shared" si="202"/>
        <v>Turion II Ultra Mobile M620</v>
      </c>
      <c r="H1606" t="str">
        <f>IFERROR(LEFT(C1606, SEARCH(" @", C1606) - 1), C1606)</f>
        <v>AMD Turion II Ultra Mobile M620</v>
      </c>
      <c r="I1606" t="s">
        <v>5113</v>
      </c>
      <c r="J1606" t="s">
        <v>2458</v>
      </c>
      <c r="K1606" t="s">
        <v>457</v>
      </c>
      <c r="M1606">
        <v>2</v>
      </c>
      <c r="N1606">
        <v>2</v>
      </c>
      <c r="O1606" t="s">
        <v>623</v>
      </c>
      <c r="P1606" t="s">
        <v>2451</v>
      </c>
      <c r="Q1606" t="s">
        <v>5114</v>
      </c>
      <c r="R1606" t="str">
        <f>IF(COUNTIF(cpus!B:B, C1606)&gt;0, "found", "Missing")</f>
        <v>found</v>
      </c>
      <c r="S1606" t="str">
        <f>IF(COUNTIF(cpus!C:C, G1606)&gt;0, "found", "Missing")</f>
        <v>found</v>
      </c>
    </row>
    <row r="1607" spans="1:19" x14ac:dyDescent="0.25">
      <c r="A1607" t="str">
        <f t="shared" si="199"/>
        <v>missing</v>
      </c>
      <c r="B1607" t="str">
        <f t="shared" si="198"/>
        <v>missing</v>
      </c>
      <c r="C1607" t="str">
        <f>SUBSTITUTE(SUBSTITUTE(SUBSTITUTE(SUBSTITUTE(SUBSTITUTE(I1607," Dual Core","")," Quad Core","")," Quad-Core","")," Dual-Core","")," APU","")</f>
        <v>AMD Turion II Ultra Mobile M640</v>
      </c>
      <c r="D1607" t="str">
        <f>IF(ISNUMBER(SEARCH("AMD",H1607)),"AMD",
IF(ISNUMBER(SEARCH("Intel",H1607)),"Intel",
IF(ISNUMBER(SEARCH("Apple",H1607)),"Apple",
IF(ISNUMBER(SEARCH("ARM",H1607)),"ARM",
IF(ISNUMBER(SEARCH("Google",H1607)),"Google",
IF(ISNUMBER(SEARCH("MediaTek",H1607)),"MediaTek",
IF(ISNUMBER(SEARCH("Qualcomm",H1607)),"Qualcomm",
IF(ISNUMBER(SEARCH("Samsung",H1607)),"Samsung",
IF(ISNUMBER(SEARCH("Snapdragon",H1607)),"Snapdragon","")))))))))</f>
        <v>AMD</v>
      </c>
      <c r="E1607" t="str">
        <f t="shared" si="200"/>
        <v>Turion II Ultra Mobile M640</v>
      </c>
      <c r="F1607" t="str">
        <f t="shared" si="201"/>
        <v>Turion II Ultra Mobile M640</v>
      </c>
      <c r="G1607" t="str">
        <f t="shared" si="202"/>
        <v>Turion II Ultra Mobile M640</v>
      </c>
      <c r="H1607" t="str">
        <f>IFERROR(LEFT(C1607, SEARCH(" @", C1607) - 1), C1607)</f>
        <v>AMD Turion II Ultra Mobile M640</v>
      </c>
      <c r="I1607" t="s">
        <v>5115</v>
      </c>
      <c r="J1607" t="s">
        <v>2458</v>
      </c>
      <c r="K1607" t="s">
        <v>581</v>
      </c>
      <c r="M1607">
        <v>2</v>
      </c>
      <c r="N1607">
        <v>2</v>
      </c>
      <c r="O1607" t="s">
        <v>623</v>
      </c>
      <c r="P1607" t="s">
        <v>2331</v>
      </c>
      <c r="Q1607" t="s">
        <v>5116</v>
      </c>
      <c r="R1607" t="str">
        <f>IF(COUNTIF(cpus!B:B, C1607)&gt;0, "found", "Missing")</f>
        <v>found</v>
      </c>
      <c r="S1607" t="str">
        <f>IF(COUNTIF(cpus!C:C, G1607)&gt;0, "found", "Missing")</f>
        <v>found</v>
      </c>
    </row>
    <row r="1608" spans="1:19" x14ac:dyDescent="0.25">
      <c r="A1608" t="str">
        <f t="shared" si="199"/>
        <v>missing</v>
      </c>
      <c r="B1608" t="str">
        <f t="shared" si="198"/>
        <v>missing</v>
      </c>
      <c r="C1608" t="str">
        <f>SUBSTITUTE(SUBSTITUTE(SUBSTITUTE(SUBSTITUTE(SUBSTITUTE(I1608," Dual Core","")," Quad Core","")," Quad-Core","")," Dual-Core","")," APU","")</f>
        <v>AMD Turion II Ultra Mobile M660</v>
      </c>
      <c r="D1608" t="str">
        <f>IF(ISNUMBER(SEARCH("AMD",H1608)),"AMD",
IF(ISNUMBER(SEARCH("Intel",H1608)),"Intel",
IF(ISNUMBER(SEARCH("Apple",H1608)),"Apple",
IF(ISNUMBER(SEARCH("ARM",H1608)),"ARM",
IF(ISNUMBER(SEARCH("Google",H1608)),"Google",
IF(ISNUMBER(SEARCH("MediaTek",H1608)),"MediaTek",
IF(ISNUMBER(SEARCH("Qualcomm",H1608)),"Qualcomm",
IF(ISNUMBER(SEARCH("Samsung",H1608)),"Samsung",
IF(ISNUMBER(SEARCH("Snapdragon",H1608)),"Snapdragon","")))))))))</f>
        <v>AMD</v>
      </c>
      <c r="E1608" t="str">
        <f t="shared" si="200"/>
        <v>Turion II Ultra Mobile M660</v>
      </c>
      <c r="F1608" t="str">
        <f t="shared" si="201"/>
        <v>Turion II Ultra Mobile M660</v>
      </c>
      <c r="G1608" t="str">
        <f t="shared" si="202"/>
        <v>Turion II Ultra Mobile M660</v>
      </c>
      <c r="H1608" t="str">
        <f>IFERROR(LEFT(C1608, SEARCH(" @", C1608) - 1), C1608)</f>
        <v>AMD Turion II Ultra Mobile M660</v>
      </c>
      <c r="I1608" t="s">
        <v>5117</v>
      </c>
      <c r="J1608" t="s">
        <v>2458</v>
      </c>
      <c r="K1608" t="s">
        <v>758</v>
      </c>
      <c r="M1608">
        <v>2</v>
      </c>
      <c r="N1608">
        <v>2</v>
      </c>
      <c r="O1608" t="s">
        <v>623</v>
      </c>
      <c r="P1608" t="s">
        <v>2451</v>
      </c>
      <c r="Q1608" t="s">
        <v>5118</v>
      </c>
      <c r="R1608" t="str">
        <f>IF(COUNTIF(cpus!B:B, C1608)&gt;0, "found", "Missing")</f>
        <v>found</v>
      </c>
      <c r="S1608" t="str">
        <f>IF(COUNTIF(cpus!C:C, G1608)&gt;0, "found", "Missing")</f>
        <v>found</v>
      </c>
    </row>
    <row r="1609" spans="1:19" x14ac:dyDescent="0.25">
      <c r="A1609" t="str">
        <f t="shared" si="199"/>
        <v>missing</v>
      </c>
      <c r="B1609" t="str">
        <f t="shared" si="198"/>
        <v>missing</v>
      </c>
      <c r="C1609" t="str">
        <f>SUBSTITUTE(SUBSTITUTE(SUBSTITUTE(SUBSTITUTE(SUBSTITUTE(I1609," Dual Core","")," Quad Core","")," Quad-Core","")," Dual-Core","")," APU","")</f>
        <v>AMD Turion Neo X2 L625</v>
      </c>
      <c r="D1609" t="str">
        <f>IF(ISNUMBER(SEARCH("AMD",H1609)),"AMD",
IF(ISNUMBER(SEARCH("Intel",H1609)),"Intel",
IF(ISNUMBER(SEARCH("Apple",H1609)),"Apple",
IF(ISNUMBER(SEARCH("ARM",H1609)),"ARM",
IF(ISNUMBER(SEARCH("Google",H1609)),"Google",
IF(ISNUMBER(SEARCH("MediaTek",H1609)),"MediaTek",
IF(ISNUMBER(SEARCH("Qualcomm",H1609)),"Qualcomm",
IF(ISNUMBER(SEARCH("Samsung",H1609)),"Samsung",
IF(ISNUMBER(SEARCH("Snapdragon",H1609)),"Snapdragon","")))))))))</f>
        <v>AMD</v>
      </c>
      <c r="E1609" t="str">
        <f t="shared" si="200"/>
        <v>Turion Neo X2 L625</v>
      </c>
      <c r="F1609" t="str">
        <f t="shared" si="201"/>
        <v>Turion Neo X2 L625</v>
      </c>
      <c r="G1609" t="str">
        <f t="shared" si="202"/>
        <v>Turion Neo X2 L625</v>
      </c>
      <c r="H1609" t="str">
        <f>IFERROR(LEFT(C1609, SEARCH(" @", C1609) - 1), C1609)</f>
        <v>AMD Turion Neo X2 L625</v>
      </c>
      <c r="I1609" t="s">
        <v>5119</v>
      </c>
      <c r="J1609" t="s">
        <v>5120</v>
      </c>
      <c r="K1609" t="s">
        <v>951</v>
      </c>
      <c r="M1609">
        <v>2</v>
      </c>
      <c r="N1609">
        <v>2</v>
      </c>
      <c r="O1609" t="s">
        <v>2678</v>
      </c>
      <c r="P1609" t="s">
        <v>2304</v>
      </c>
      <c r="Q1609" t="s">
        <v>5121</v>
      </c>
      <c r="R1609" t="str">
        <f>IF(COUNTIF(cpus!B:B, C1609)&gt;0, "found", "Missing")</f>
        <v>found</v>
      </c>
      <c r="S1609" t="str">
        <f>IF(COUNTIF(cpus!C:C, G1609)&gt;0, "found", "Missing")</f>
        <v>found</v>
      </c>
    </row>
    <row r="1610" spans="1:19" x14ac:dyDescent="0.25">
      <c r="A1610" t="str">
        <f t="shared" si="199"/>
        <v>missing</v>
      </c>
      <c r="B1610" t="str">
        <f t="shared" si="198"/>
        <v>missing</v>
      </c>
      <c r="C1610" t="str">
        <f>SUBSTITUTE(SUBSTITUTE(SUBSTITUTE(SUBSTITUTE(SUBSTITUTE(I1610," Dual Core","")," Quad Core","")," Quad-Core","")," Dual-Core","")," APU","")</f>
        <v>AMD Turion X2 L510</v>
      </c>
      <c r="D1610" t="str">
        <f>IF(ISNUMBER(SEARCH("AMD",H1610)),"AMD",
IF(ISNUMBER(SEARCH("Intel",H1610)),"Intel",
IF(ISNUMBER(SEARCH("Apple",H1610)),"Apple",
IF(ISNUMBER(SEARCH("ARM",H1610)),"ARM",
IF(ISNUMBER(SEARCH("Google",H1610)),"Google",
IF(ISNUMBER(SEARCH("MediaTek",H1610)),"MediaTek",
IF(ISNUMBER(SEARCH("Qualcomm",H1610)),"Qualcomm",
IF(ISNUMBER(SEARCH("Samsung",H1610)),"Samsung",
IF(ISNUMBER(SEARCH("Snapdragon",H1610)),"Snapdragon","")))))))))</f>
        <v>AMD</v>
      </c>
      <c r="E1610" t="str">
        <f t="shared" si="200"/>
        <v>Turion X2 L510</v>
      </c>
      <c r="F1610" t="str">
        <f t="shared" si="201"/>
        <v>Turion X2 L510</v>
      </c>
      <c r="G1610" t="str">
        <f t="shared" si="202"/>
        <v>Turion X2 L510</v>
      </c>
      <c r="H1610" t="str">
        <f>IFERROR(LEFT(C1610, SEARCH(" @", C1610) - 1), C1610)</f>
        <v>AMD Turion X2 L510</v>
      </c>
      <c r="I1610" t="s">
        <v>5122</v>
      </c>
      <c r="J1610" t="s">
        <v>5120</v>
      </c>
      <c r="K1610" t="s">
        <v>951</v>
      </c>
      <c r="M1610">
        <v>2</v>
      </c>
      <c r="N1610">
        <v>2</v>
      </c>
      <c r="O1610" t="s">
        <v>797</v>
      </c>
      <c r="P1610" t="s">
        <v>2343</v>
      </c>
      <c r="Q1610" t="s">
        <v>5123</v>
      </c>
      <c r="R1610" t="str">
        <f>IF(COUNTIF(cpus!B:B, C1610)&gt;0, "found", "Missing")</f>
        <v>found</v>
      </c>
      <c r="S1610" t="str">
        <f>IF(COUNTIF(cpus!C:C, G1610)&gt;0, "found", "Missing")</f>
        <v>found</v>
      </c>
    </row>
    <row r="1611" spans="1:19" x14ac:dyDescent="0.25">
      <c r="A1611" t="str">
        <f t="shared" si="199"/>
        <v>missing</v>
      </c>
      <c r="B1611" t="str">
        <f t="shared" si="198"/>
        <v>missing</v>
      </c>
      <c r="C1611" t="str">
        <f>SUBSTITUTE(SUBSTITUTE(SUBSTITUTE(SUBSTITUTE(SUBSTITUTE(I1611," Dual Core","")," Quad Core","")," Quad-Core","")," Dual-Core","")," APU","")</f>
        <v>AMD Turion X2 Mobile RM-70</v>
      </c>
      <c r="D1611" t="str">
        <f>IF(ISNUMBER(SEARCH("AMD",H1611)),"AMD",
IF(ISNUMBER(SEARCH("Intel",H1611)),"Intel",
IF(ISNUMBER(SEARCH("Apple",H1611)),"Apple",
IF(ISNUMBER(SEARCH("ARM",H1611)),"ARM",
IF(ISNUMBER(SEARCH("Google",H1611)),"Google",
IF(ISNUMBER(SEARCH("MediaTek",H1611)),"MediaTek",
IF(ISNUMBER(SEARCH("Qualcomm",H1611)),"Qualcomm",
IF(ISNUMBER(SEARCH("Samsung",H1611)),"Samsung",
IF(ISNUMBER(SEARCH("Snapdragon",H1611)),"Snapdragon","")))))))))</f>
        <v>AMD</v>
      </c>
      <c r="E1611" t="str">
        <f t="shared" si="200"/>
        <v>Turion X2 Mobile RM-70</v>
      </c>
      <c r="F1611" t="str">
        <f t="shared" si="201"/>
        <v>Turion X2 Mobile RM-70</v>
      </c>
      <c r="G1611" t="str">
        <f t="shared" si="202"/>
        <v>Turion X2 Mobile RM-70</v>
      </c>
      <c r="H1611" t="str">
        <f>IFERROR(LEFT(C1611, SEARCH(" @", C1611) - 1), C1611)</f>
        <v>AMD Turion X2 Mobile RM-70</v>
      </c>
      <c r="I1611" t="s">
        <v>5124</v>
      </c>
      <c r="J1611" t="s">
        <v>2458</v>
      </c>
      <c r="K1611" t="s">
        <v>1881</v>
      </c>
      <c r="M1611">
        <v>2</v>
      </c>
      <c r="N1611">
        <v>2</v>
      </c>
      <c r="O1611" t="s">
        <v>2461</v>
      </c>
      <c r="P1611" t="s">
        <v>2331</v>
      </c>
      <c r="Q1611" t="s">
        <v>5125</v>
      </c>
      <c r="R1611" t="str">
        <f>IF(COUNTIF(cpus!B:B, C1611)&gt;0, "found", "Missing")</f>
        <v>found</v>
      </c>
      <c r="S1611" t="str">
        <f>IF(COUNTIF(cpus!C:C, G1611)&gt;0, "found", "Missing")</f>
        <v>found</v>
      </c>
    </row>
    <row r="1612" spans="1:19" x14ac:dyDescent="0.25">
      <c r="A1612" t="str">
        <f t="shared" si="199"/>
        <v>missing</v>
      </c>
      <c r="B1612" t="str">
        <f t="shared" si="198"/>
        <v>missing</v>
      </c>
      <c r="C1612" t="str">
        <f>SUBSTITUTE(SUBSTITUTE(SUBSTITUTE(SUBSTITUTE(SUBSTITUTE(I1612," Dual Core","")," Quad Core","")," Quad-Core","")," Dual-Core","")," APU","")</f>
        <v>AMD Turion X2 Mobile RM-76</v>
      </c>
      <c r="D1612" t="str">
        <f>IF(ISNUMBER(SEARCH("AMD",H1612)),"AMD",
IF(ISNUMBER(SEARCH("Intel",H1612)),"Intel",
IF(ISNUMBER(SEARCH("Apple",H1612)),"Apple",
IF(ISNUMBER(SEARCH("ARM",H1612)),"ARM",
IF(ISNUMBER(SEARCH("Google",H1612)),"Google",
IF(ISNUMBER(SEARCH("MediaTek",H1612)),"MediaTek",
IF(ISNUMBER(SEARCH("Qualcomm",H1612)),"Qualcomm",
IF(ISNUMBER(SEARCH("Samsung",H1612)),"Samsung",
IF(ISNUMBER(SEARCH("Snapdragon",H1612)),"Snapdragon","")))))))))</f>
        <v>AMD</v>
      </c>
      <c r="E1612" t="str">
        <f t="shared" si="200"/>
        <v>Turion X2 Mobile RM-76</v>
      </c>
      <c r="F1612" t="str">
        <f t="shared" si="201"/>
        <v>Turion X2 Mobile RM-76</v>
      </c>
      <c r="G1612" t="str">
        <f t="shared" si="202"/>
        <v>Turion X2 Mobile RM-76</v>
      </c>
      <c r="H1612" t="str">
        <f>IFERROR(LEFT(C1612, SEARCH(" @", C1612) - 1), C1612)</f>
        <v>AMD Turion X2 Mobile RM-76</v>
      </c>
      <c r="I1612" t="s">
        <v>5126</v>
      </c>
      <c r="J1612" t="s">
        <v>2458</v>
      </c>
      <c r="K1612" t="s">
        <v>826</v>
      </c>
      <c r="M1612">
        <v>2</v>
      </c>
      <c r="N1612">
        <v>2</v>
      </c>
      <c r="O1612" t="s">
        <v>623</v>
      </c>
      <c r="P1612" t="s">
        <v>2307</v>
      </c>
      <c r="Q1612" t="s">
        <v>5127</v>
      </c>
      <c r="R1612" t="str">
        <f>IF(COUNTIF(cpus!B:B, C1612)&gt;0, "found", "Missing")</f>
        <v>found</v>
      </c>
      <c r="S1612" t="str">
        <f>IF(COUNTIF(cpus!C:C, G1612)&gt;0, "found", "Missing")</f>
        <v>found</v>
      </c>
    </row>
    <row r="1613" spans="1:19" x14ac:dyDescent="0.25">
      <c r="A1613" t="str">
        <f t="shared" si="199"/>
        <v>missing</v>
      </c>
      <c r="B1613" t="str">
        <f t="shared" si="198"/>
        <v>missing</v>
      </c>
      <c r="C1613" t="str">
        <f>SUBSTITUTE(SUBSTITUTE(SUBSTITUTE(SUBSTITUTE(SUBSTITUTE(I1613," Dual Core","")," Quad Core","")," Quad-Core","")," Dual-Core","")," APU","")</f>
        <v>AMD Turion X2 Mobile RM-70</v>
      </c>
      <c r="D1613" t="str">
        <f>IF(ISNUMBER(SEARCH("AMD",H1613)),"AMD",
IF(ISNUMBER(SEARCH("Intel",H1613)),"Intel",
IF(ISNUMBER(SEARCH("Apple",H1613)),"Apple",
IF(ISNUMBER(SEARCH("ARM",H1613)),"ARM",
IF(ISNUMBER(SEARCH("Google",H1613)),"Google",
IF(ISNUMBER(SEARCH("MediaTek",H1613)),"MediaTek",
IF(ISNUMBER(SEARCH("Qualcomm",H1613)),"Qualcomm",
IF(ISNUMBER(SEARCH("Samsung",H1613)),"Samsung",
IF(ISNUMBER(SEARCH("Snapdragon",H1613)),"Snapdragon","")))))))))</f>
        <v>AMD</v>
      </c>
      <c r="E1613" t="str">
        <f t="shared" si="200"/>
        <v>Turion X2 Mobile RM-70</v>
      </c>
      <c r="F1613" t="str">
        <f t="shared" si="201"/>
        <v>Turion X2 Mobile RM-70</v>
      </c>
      <c r="G1613" t="str">
        <f t="shared" si="202"/>
        <v>Turion X2 Mobile RM-70</v>
      </c>
      <c r="H1613" t="str">
        <f>IFERROR(LEFT(C1613, SEARCH(" @", C1613) - 1), C1613)</f>
        <v>AMD Turion X2 Mobile RM-70</v>
      </c>
      <c r="I1613" t="s">
        <v>5128</v>
      </c>
      <c r="J1613" t="s">
        <v>2458</v>
      </c>
      <c r="K1613" t="s">
        <v>1881</v>
      </c>
      <c r="M1613">
        <v>2</v>
      </c>
      <c r="N1613">
        <v>2</v>
      </c>
      <c r="O1613" t="s">
        <v>2461</v>
      </c>
      <c r="P1613" t="s">
        <v>1870</v>
      </c>
      <c r="Q1613" t="s">
        <v>5129</v>
      </c>
      <c r="R1613" t="str">
        <f>IF(COUNTIF(cpus!B:B, C1613)&gt;0, "found", "Missing")</f>
        <v>found</v>
      </c>
      <c r="S1613" t="str">
        <f>IF(COUNTIF(cpus!C:C, G1613)&gt;0, "found", "Missing")</f>
        <v>found</v>
      </c>
    </row>
    <row r="1614" spans="1:19" x14ac:dyDescent="0.25">
      <c r="A1614" t="str">
        <f t="shared" si="199"/>
        <v>missing</v>
      </c>
      <c r="B1614" t="str">
        <f t="shared" si="198"/>
        <v>missing</v>
      </c>
      <c r="C1614" t="str">
        <f>SUBSTITUTE(SUBSTITUTE(SUBSTITUTE(SUBSTITUTE(SUBSTITUTE(I1614," Dual Core","")," Quad Core","")," Quad-Core","")," Dual-Core","")," APU","")</f>
        <v>AMD Turion X2 Mobile RM-72</v>
      </c>
      <c r="D1614" t="str">
        <f>IF(ISNUMBER(SEARCH("AMD",H1614)),"AMD",
IF(ISNUMBER(SEARCH("Intel",H1614)),"Intel",
IF(ISNUMBER(SEARCH("Apple",H1614)),"Apple",
IF(ISNUMBER(SEARCH("ARM",H1614)),"ARM",
IF(ISNUMBER(SEARCH("Google",H1614)),"Google",
IF(ISNUMBER(SEARCH("MediaTek",H1614)),"MediaTek",
IF(ISNUMBER(SEARCH("Qualcomm",H1614)),"Qualcomm",
IF(ISNUMBER(SEARCH("Samsung",H1614)),"Samsung",
IF(ISNUMBER(SEARCH("Snapdragon",H1614)),"Snapdragon","")))))))))</f>
        <v>AMD</v>
      </c>
      <c r="E1614" t="str">
        <f t="shared" si="200"/>
        <v>Turion X2 Mobile RM-72</v>
      </c>
      <c r="F1614" t="str">
        <f t="shared" si="201"/>
        <v>Turion X2 Mobile RM-72</v>
      </c>
      <c r="G1614" t="str">
        <f t="shared" si="202"/>
        <v>Turion X2 Mobile RM-72</v>
      </c>
      <c r="H1614" t="str">
        <f>IFERROR(LEFT(C1614, SEARCH(" @", C1614) - 1), C1614)</f>
        <v>AMD Turion X2 Mobile RM-72</v>
      </c>
      <c r="I1614" t="s">
        <v>5130</v>
      </c>
      <c r="J1614" t="s">
        <v>2458</v>
      </c>
      <c r="K1614" t="s">
        <v>529</v>
      </c>
      <c r="M1614">
        <v>2</v>
      </c>
      <c r="N1614">
        <v>2</v>
      </c>
      <c r="O1614" t="s">
        <v>623</v>
      </c>
      <c r="P1614" t="s">
        <v>2372</v>
      </c>
      <c r="Q1614" t="s">
        <v>5131</v>
      </c>
      <c r="R1614" t="str">
        <f>IF(COUNTIF(cpus!B:B, C1614)&gt;0, "found", "Missing")</f>
        <v>found</v>
      </c>
      <c r="S1614" t="str">
        <f>IF(COUNTIF(cpus!C:C, G1614)&gt;0, "found", "Missing")</f>
        <v>found</v>
      </c>
    </row>
    <row r="1615" spans="1:19" x14ac:dyDescent="0.25">
      <c r="A1615" t="str">
        <f t="shared" si="199"/>
        <v>missing</v>
      </c>
      <c r="B1615" t="str">
        <f t="shared" si="198"/>
        <v>missing</v>
      </c>
      <c r="C1615" t="str">
        <f>SUBSTITUTE(SUBSTITUTE(SUBSTITUTE(SUBSTITUTE(SUBSTITUTE(I1615," Dual Core","")," Quad Core","")," Quad-Core","")," Dual-Core","")," APU","")</f>
        <v>AMD Turion X2 Mobile RM-74</v>
      </c>
      <c r="D1615" t="str">
        <f>IF(ISNUMBER(SEARCH("AMD",H1615)),"AMD",
IF(ISNUMBER(SEARCH("Intel",H1615)),"Intel",
IF(ISNUMBER(SEARCH("Apple",H1615)),"Apple",
IF(ISNUMBER(SEARCH("ARM",H1615)),"ARM",
IF(ISNUMBER(SEARCH("Google",H1615)),"Google",
IF(ISNUMBER(SEARCH("MediaTek",H1615)),"MediaTek",
IF(ISNUMBER(SEARCH("Qualcomm",H1615)),"Qualcomm",
IF(ISNUMBER(SEARCH("Samsung",H1615)),"Samsung",
IF(ISNUMBER(SEARCH("Snapdragon",H1615)),"Snapdragon","")))))))))</f>
        <v>AMD</v>
      </c>
      <c r="E1615" t="str">
        <f t="shared" si="200"/>
        <v>Turion X2 Mobile RM-74</v>
      </c>
      <c r="F1615" t="str">
        <f t="shared" si="201"/>
        <v>Turion X2 Mobile RM-74</v>
      </c>
      <c r="G1615" t="str">
        <f t="shared" si="202"/>
        <v>Turion X2 Mobile RM-74</v>
      </c>
      <c r="H1615" t="str">
        <f>IFERROR(LEFT(C1615, SEARCH(" @", C1615) - 1), C1615)</f>
        <v>AMD Turion X2 Mobile RM-74</v>
      </c>
      <c r="I1615" t="s">
        <v>5132</v>
      </c>
      <c r="J1615" t="s">
        <v>2458</v>
      </c>
      <c r="K1615" t="s">
        <v>632</v>
      </c>
      <c r="M1615">
        <v>2</v>
      </c>
      <c r="N1615">
        <v>2</v>
      </c>
      <c r="O1615" t="s">
        <v>623</v>
      </c>
      <c r="P1615" t="s">
        <v>2304</v>
      </c>
      <c r="Q1615" t="s">
        <v>5133</v>
      </c>
      <c r="R1615" t="str">
        <f>IF(COUNTIF(cpus!B:B, C1615)&gt;0, "found", "Missing")</f>
        <v>found</v>
      </c>
      <c r="S1615" t="str">
        <f>IF(COUNTIF(cpus!C:C, G1615)&gt;0, "found", "Missing")</f>
        <v>found</v>
      </c>
    </row>
    <row r="1616" spans="1:19" x14ac:dyDescent="0.25">
      <c r="A1616" t="str">
        <f t="shared" si="199"/>
        <v>missing</v>
      </c>
      <c r="B1616" t="str">
        <f t="shared" si="198"/>
        <v>missing</v>
      </c>
      <c r="C1616" t="str">
        <f>SUBSTITUTE(SUBSTITUTE(SUBSTITUTE(SUBSTITUTE(SUBSTITUTE(I1616," Dual Core","")," Quad Core","")," Quad-Core","")," Dual-Core","")," APU","")</f>
        <v>AMD Turion X2 Mobile RM-75</v>
      </c>
      <c r="D1616" t="str">
        <f>IF(ISNUMBER(SEARCH("AMD",H1616)),"AMD",
IF(ISNUMBER(SEARCH("Intel",H1616)),"Intel",
IF(ISNUMBER(SEARCH("Apple",H1616)),"Apple",
IF(ISNUMBER(SEARCH("ARM",H1616)),"ARM",
IF(ISNUMBER(SEARCH("Google",H1616)),"Google",
IF(ISNUMBER(SEARCH("MediaTek",H1616)),"MediaTek",
IF(ISNUMBER(SEARCH("Qualcomm",H1616)),"Qualcomm",
IF(ISNUMBER(SEARCH("Samsung",H1616)),"Samsung",
IF(ISNUMBER(SEARCH("Snapdragon",H1616)),"Snapdragon","")))))))))</f>
        <v>AMD</v>
      </c>
      <c r="E1616" t="str">
        <f t="shared" si="200"/>
        <v>Turion X2 Mobile RM-75</v>
      </c>
      <c r="F1616" t="str">
        <f t="shared" si="201"/>
        <v>Turion X2 Mobile RM-75</v>
      </c>
      <c r="G1616" t="str">
        <f t="shared" si="202"/>
        <v>Turion X2 Mobile RM-75</v>
      </c>
      <c r="H1616" t="str">
        <f>IFERROR(LEFT(C1616, SEARCH(" @", C1616) - 1), C1616)</f>
        <v>AMD Turion X2 Mobile RM-75</v>
      </c>
      <c r="I1616" t="s">
        <v>5134</v>
      </c>
      <c r="J1616" t="s">
        <v>2458</v>
      </c>
      <c r="K1616" t="s">
        <v>632</v>
      </c>
      <c r="M1616">
        <v>2</v>
      </c>
      <c r="N1616">
        <v>2</v>
      </c>
      <c r="O1616" t="s">
        <v>623</v>
      </c>
      <c r="P1616" t="s">
        <v>2304</v>
      </c>
      <c r="Q1616" t="s">
        <v>5135</v>
      </c>
      <c r="R1616" t="str">
        <f>IF(COUNTIF(cpus!B:B, C1616)&gt;0, "found", "Missing")</f>
        <v>found</v>
      </c>
      <c r="S1616" t="str">
        <f>IF(COUNTIF(cpus!C:C, G1616)&gt;0, "found", "Missing")</f>
        <v>found</v>
      </c>
    </row>
    <row r="1617" spans="1:19" x14ac:dyDescent="0.25">
      <c r="A1617" t="str">
        <f t="shared" si="199"/>
        <v>missing</v>
      </c>
      <c r="B1617" t="str">
        <f t="shared" si="198"/>
        <v>missing</v>
      </c>
      <c r="C1617" t="str">
        <f>SUBSTITUTE(SUBSTITUTE(SUBSTITUTE(SUBSTITUTE(SUBSTITUTE(I1617," Dual Core","")," Quad Core","")," Quad-Core","")," Dual-Core","")," APU","")</f>
        <v>AMD Turion X2 Mobile RM-76</v>
      </c>
      <c r="D1617" t="str">
        <f>IF(ISNUMBER(SEARCH("AMD",H1617)),"AMD",
IF(ISNUMBER(SEARCH("Intel",H1617)),"Intel",
IF(ISNUMBER(SEARCH("Apple",H1617)),"Apple",
IF(ISNUMBER(SEARCH("ARM",H1617)),"ARM",
IF(ISNUMBER(SEARCH("Google",H1617)),"Google",
IF(ISNUMBER(SEARCH("MediaTek",H1617)),"MediaTek",
IF(ISNUMBER(SEARCH("Qualcomm",H1617)),"Qualcomm",
IF(ISNUMBER(SEARCH("Samsung",H1617)),"Samsung",
IF(ISNUMBER(SEARCH("Snapdragon",H1617)),"Snapdragon","")))))))))</f>
        <v>AMD</v>
      </c>
      <c r="E1617" t="str">
        <f t="shared" si="200"/>
        <v>Turion X2 Mobile RM-76</v>
      </c>
      <c r="F1617" t="str">
        <f t="shared" si="201"/>
        <v>Turion X2 Mobile RM-76</v>
      </c>
      <c r="G1617" t="str">
        <f t="shared" si="202"/>
        <v>Turion X2 Mobile RM-76</v>
      </c>
      <c r="H1617" t="str">
        <f>IFERROR(LEFT(C1617, SEARCH(" @", C1617) - 1), C1617)</f>
        <v>AMD Turion X2 Mobile RM-76</v>
      </c>
      <c r="I1617" t="s">
        <v>5136</v>
      </c>
      <c r="J1617" t="s">
        <v>2458</v>
      </c>
      <c r="K1617" t="s">
        <v>826</v>
      </c>
      <c r="M1617">
        <v>2</v>
      </c>
      <c r="N1617">
        <v>2</v>
      </c>
      <c r="O1617" t="s">
        <v>623</v>
      </c>
      <c r="P1617" t="s">
        <v>2796</v>
      </c>
      <c r="Q1617" t="s">
        <v>5137</v>
      </c>
      <c r="R1617" t="str">
        <f>IF(COUNTIF(cpus!B:B, C1617)&gt;0, "found", "Missing")</f>
        <v>found</v>
      </c>
      <c r="S1617" t="str">
        <f>IF(COUNTIF(cpus!C:C, G1617)&gt;0, "found", "Missing")</f>
        <v>found</v>
      </c>
    </row>
    <row r="1618" spans="1:19" x14ac:dyDescent="0.25">
      <c r="A1618" t="str">
        <f t="shared" si="199"/>
        <v>missing</v>
      </c>
      <c r="B1618" t="str">
        <f t="shared" si="198"/>
        <v>missing</v>
      </c>
      <c r="C1618" t="str">
        <f>SUBSTITUTE(SUBSTITUTE(SUBSTITUTE(SUBSTITUTE(SUBSTITUTE(I1618," Dual Core","")," Quad Core","")," Quad-Core","")," Dual-Core","")," APU","")</f>
        <v>AMD Turion X2 Mobile RM-77</v>
      </c>
      <c r="D1618" t="str">
        <f>IF(ISNUMBER(SEARCH("AMD",H1618)),"AMD",
IF(ISNUMBER(SEARCH("Intel",H1618)),"Intel",
IF(ISNUMBER(SEARCH("Apple",H1618)),"Apple",
IF(ISNUMBER(SEARCH("ARM",H1618)),"ARM",
IF(ISNUMBER(SEARCH("Google",H1618)),"Google",
IF(ISNUMBER(SEARCH("MediaTek",H1618)),"MediaTek",
IF(ISNUMBER(SEARCH("Qualcomm",H1618)),"Qualcomm",
IF(ISNUMBER(SEARCH("Samsung",H1618)),"Samsung",
IF(ISNUMBER(SEARCH("Snapdragon",H1618)),"Snapdragon","")))))))))</f>
        <v>AMD</v>
      </c>
      <c r="E1618" t="str">
        <f t="shared" si="200"/>
        <v>Turion X2 Mobile RM-77</v>
      </c>
      <c r="F1618" t="str">
        <f t="shared" si="201"/>
        <v>Turion X2 Mobile RM-77</v>
      </c>
      <c r="G1618" t="str">
        <f t="shared" si="202"/>
        <v>Turion X2 Mobile RM-77</v>
      </c>
      <c r="H1618" t="str">
        <f>IFERROR(LEFT(C1618, SEARCH(" @", C1618) - 1), C1618)</f>
        <v>AMD Turion X2 Mobile RM-77</v>
      </c>
      <c r="I1618" t="s">
        <v>5138</v>
      </c>
      <c r="J1618" t="s">
        <v>2458</v>
      </c>
      <c r="K1618" t="s">
        <v>826</v>
      </c>
      <c r="M1618">
        <v>2</v>
      </c>
      <c r="N1618">
        <v>2</v>
      </c>
      <c r="O1618" t="s">
        <v>623</v>
      </c>
      <c r="P1618" t="s">
        <v>2307</v>
      </c>
      <c r="Q1618" t="s">
        <v>5139</v>
      </c>
      <c r="R1618" t="str">
        <f>IF(COUNTIF(cpus!B:B, C1618)&gt;0, "found", "Missing")</f>
        <v>found</v>
      </c>
      <c r="S1618" t="str">
        <f>IF(COUNTIF(cpus!C:C, G1618)&gt;0, "found", "Missing")</f>
        <v>found</v>
      </c>
    </row>
    <row r="1619" spans="1:19" x14ac:dyDescent="0.25">
      <c r="A1619" t="str">
        <f t="shared" si="199"/>
        <v>missing</v>
      </c>
      <c r="B1619" t="str">
        <f t="shared" si="198"/>
        <v>missing</v>
      </c>
      <c r="C1619" t="str">
        <f>SUBSTITUTE(SUBSTITUTE(SUBSTITUTE(SUBSTITUTE(SUBSTITUTE(I1619," Dual Core","")," Quad Core","")," Quad-Core","")," Dual-Core","")," APU","")</f>
        <v>AMD Turion X2 Ultra Mobile ZM-80</v>
      </c>
      <c r="D1619" t="str">
        <f>IF(ISNUMBER(SEARCH("AMD",H1619)),"AMD",
IF(ISNUMBER(SEARCH("Intel",H1619)),"Intel",
IF(ISNUMBER(SEARCH("Apple",H1619)),"Apple",
IF(ISNUMBER(SEARCH("ARM",H1619)),"ARM",
IF(ISNUMBER(SEARCH("Google",H1619)),"Google",
IF(ISNUMBER(SEARCH("MediaTek",H1619)),"MediaTek",
IF(ISNUMBER(SEARCH("Qualcomm",H1619)),"Qualcomm",
IF(ISNUMBER(SEARCH("Samsung",H1619)),"Samsung",
IF(ISNUMBER(SEARCH("Snapdragon",H1619)),"Snapdragon","")))))))))</f>
        <v>AMD</v>
      </c>
      <c r="E1619" t="str">
        <f t="shared" si="200"/>
        <v>Turion X2 Ultra Mobile ZM-80</v>
      </c>
      <c r="F1619" t="str">
        <f t="shared" si="201"/>
        <v>Turion X2 Ultra Mobile ZM-80</v>
      </c>
      <c r="G1619" t="str">
        <f t="shared" si="202"/>
        <v>Turion X2 Ultra Mobile ZM-80</v>
      </c>
      <c r="H1619" t="str">
        <f>IFERROR(LEFT(C1619, SEARCH(" @", C1619) - 1), C1619)</f>
        <v>AMD Turion X2 Ultra Mobile ZM-80</v>
      </c>
      <c r="I1619" t="s">
        <v>5140</v>
      </c>
      <c r="J1619" t="s">
        <v>2458</v>
      </c>
      <c r="K1619" t="s">
        <v>529</v>
      </c>
      <c r="M1619">
        <v>2</v>
      </c>
      <c r="N1619">
        <v>2</v>
      </c>
      <c r="O1619" t="s">
        <v>5141</v>
      </c>
      <c r="P1619" t="s">
        <v>1870</v>
      </c>
      <c r="Q1619" t="s">
        <v>5142</v>
      </c>
      <c r="R1619" t="str">
        <f>IF(COUNTIF(cpus!B:B, C1619)&gt;0, "found", "Missing")</f>
        <v>found</v>
      </c>
      <c r="S1619" t="str">
        <f>IF(COUNTIF(cpus!C:C, G1619)&gt;0, "found", "Missing")</f>
        <v>found</v>
      </c>
    </row>
    <row r="1620" spans="1:19" x14ac:dyDescent="0.25">
      <c r="A1620" t="str">
        <f t="shared" si="199"/>
        <v>missing</v>
      </c>
      <c r="B1620" t="str">
        <f t="shared" si="198"/>
        <v>missing</v>
      </c>
      <c r="C1620" t="str">
        <f>SUBSTITUTE(SUBSTITUTE(SUBSTITUTE(SUBSTITUTE(SUBSTITUTE(I1620," Dual Core","")," Quad Core","")," Quad-Core","")," Dual-Core","")," APU","")</f>
        <v>AMD Turion X2 Ultra Mobile ZM-82</v>
      </c>
      <c r="D1620" t="str">
        <f>IF(ISNUMBER(SEARCH("AMD",H1620)),"AMD",
IF(ISNUMBER(SEARCH("Intel",H1620)),"Intel",
IF(ISNUMBER(SEARCH("Apple",H1620)),"Apple",
IF(ISNUMBER(SEARCH("ARM",H1620)),"ARM",
IF(ISNUMBER(SEARCH("Google",H1620)),"Google",
IF(ISNUMBER(SEARCH("MediaTek",H1620)),"MediaTek",
IF(ISNUMBER(SEARCH("Qualcomm",H1620)),"Qualcomm",
IF(ISNUMBER(SEARCH("Samsung",H1620)),"Samsung",
IF(ISNUMBER(SEARCH("Snapdragon",H1620)),"Snapdragon","")))))))))</f>
        <v>AMD</v>
      </c>
      <c r="E1620" t="str">
        <f t="shared" si="200"/>
        <v>Turion X2 Ultra Mobile ZM-82</v>
      </c>
      <c r="F1620" t="str">
        <f t="shared" si="201"/>
        <v>Turion X2 Ultra Mobile ZM-82</v>
      </c>
      <c r="G1620" t="str">
        <f t="shared" si="202"/>
        <v>Turion X2 Ultra Mobile ZM-82</v>
      </c>
      <c r="H1620" t="str">
        <f>IFERROR(LEFT(C1620, SEARCH(" @", C1620) - 1), C1620)</f>
        <v>AMD Turion X2 Ultra Mobile ZM-82</v>
      </c>
      <c r="I1620" t="s">
        <v>5143</v>
      </c>
      <c r="J1620" t="s">
        <v>2458</v>
      </c>
      <c r="K1620" t="s">
        <v>632</v>
      </c>
      <c r="M1620">
        <v>2</v>
      </c>
      <c r="N1620">
        <v>2</v>
      </c>
      <c r="O1620" t="s">
        <v>623</v>
      </c>
      <c r="P1620" t="s">
        <v>1870</v>
      </c>
      <c r="Q1620" t="s">
        <v>5144</v>
      </c>
      <c r="R1620" t="str">
        <f>IF(COUNTIF(cpus!B:B, C1620)&gt;0, "found", "Missing")</f>
        <v>found</v>
      </c>
      <c r="S1620" t="str">
        <f>IF(COUNTIF(cpus!C:C, G1620)&gt;0, "found", "Missing")</f>
        <v>found</v>
      </c>
    </row>
    <row r="1621" spans="1:19" x14ac:dyDescent="0.25">
      <c r="A1621" t="str">
        <f t="shared" si="199"/>
        <v>missing</v>
      </c>
      <c r="B1621" t="str">
        <f t="shared" si="198"/>
        <v>missing</v>
      </c>
      <c r="C1621" t="str">
        <f>SUBSTITUTE(SUBSTITUTE(SUBSTITUTE(SUBSTITUTE(SUBSTITUTE(I1621," Dual Core","")," Quad Core","")," Quad-Core","")," Dual-Core","")," APU","")</f>
        <v>AMD Turion X2 Ultra Mobile ZM-84</v>
      </c>
      <c r="D1621" t="str">
        <f>IF(ISNUMBER(SEARCH("AMD",H1621)),"AMD",
IF(ISNUMBER(SEARCH("Intel",H1621)),"Intel",
IF(ISNUMBER(SEARCH("Apple",H1621)),"Apple",
IF(ISNUMBER(SEARCH("ARM",H1621)),"ARM",
IF(ISNUMBER(SEARCH("Google",H1621)),"Google",
IF(ISNUMBER(SEARCH("MediaTek",H1621)),"MediaTek",
IF(ISNUMBER(SEARCH("Qualcomm",H1621)),"Qualcomm",
IF(ISNUMBER(SEARCH("Samsung",H1621)),"Samsung",
IF(ISNUMBER(SEARCH("Snapdragon",H1621)),"Snapdragon","")))))))))</f>
        <v>AMD</v>
      </c>
      <c r="E1621" t="str">
        <f t="shared" si="200"/>
        <v>Turion X2 Ultra Mobile ZM-84</v>
      </c>
      <c r="F1621" t="str">
        <f t="shared" si="201"/>
        <v>Turion X2 Ultra Mobile ZM-84</v>
      </c>
      <c r="G1621" t="str">
        <f t="shared" si="202"/>
        <v>Turion X2 Ultra Mobile ZM-84</v>
      </c>
      <c r="H1621" t="str">
        <f>IFERROR(LEFT(C1621, SEARCH(" @", C1621) - 1), C1621)</f>
        <v>AMD Turion X2 Ultra Mobile ZM-84</v>
      </c>
      <c r="I1621" t="s">
        <v>5145</v>
      </c>
      <c r="J1621" t="s">
        <v>2458</v>
      </c>
      <c r="K1621" t="s">
        <v>826</v>
      </c>
      <c r="M1621">
        <v>2</v>
      </c>
      <c r="N1621">
        <v>2</v>
      </c>
      <c r="O1621" t="s">
        <v>623</v>
      </c>
      <c r="P1621" t="s">
        <v>1870</v>
      </c>
      <c r="Q1621" t="s">
        <v>5146</v>
      </c>
      <c r="R1621" t="str">
        <f>IF(COUNTIF(cpus!B:B, C1621)&gt;0, "found", "Missing")</f>
        <v>found</v>
      </c>
      <c r="S1621" t="str">
        <f>IF(COUNTIF(cpus!C:C, G1621)&gt;0, "found", "Missing")</f>
        <v>found</v>
      </c>
    </row>
    <row r="1622" spans="1:19" x14ac:dyDescent="0.25">
      <c r="A1622" t="str">
        <f t="shared" si="199"/>
        <v>missing</v>
      </c>
      <c r="B1622" t="str">
        <f t="shared" si="198"/>
        <v>missing</v>
      </c>
      <c r="C1622" t="str">
        <f>SUBSTITUTE(SUBSTITUTE(SUBSTITUTE(SUBSTITUTE(SUBSTITUTE(I1622," Dual Core","")," Quad Core","")," Quad-Core","")," Dual-Core","")," APU","")</f>
        <v>AMD Turion X2 Ultra Mobile ZM-85</v>
      </c>
      <c r="D1622" t="str">
        <f>IF(ISNUMBER(SEARCH("AMD",H1622)),"AMD",
IF(ISNUMBER(SEARCH("Intel",H1622)),"Intel",
IF(ISNUMBER(SEARCH("Apple",H1622)),"Apple",
IF(ISNUMBER(SEARCH("ARM",H1622)),"ARM",
IF(ISNUMBER(SEARCH("Google",H1622)),"Google",
IF(ISNUMBER(SEARCH("MediaTek",H1622)),"MediaTek",
IF(ISNUMBER(SEARCH("Qualcomm",H1622)),"Qualcomm",
IF(ISNUMBER(SEARCH("Samsung",H1622)),"Samsung",
IF(ISNUMBER(SEARCH("Snapdragon",H1622)),"Snapdragon","")))))))))</f>
        <v>AMD</v>
      </c>
      <c r="E1622" t="str">
        <f t="shared" si="200"/>
        <v>Turion X2 Ultra Mobile ZM-85</v>
      </c>
      <c r="F1622" t="str">
        <f t="shared" si="201"/>
        <v>Turion X2 Ultra Mobile ZM-85</v>
      </c>
      <c r="G1622" t="str">
        <f t="shared" si="202"/>
        <v>Turion X2 Ultra Mobile ZM-85</v>
      </c>
      <c r="H1622" t="str">
        <f>IFERROR(LEFT(C1622, SEARCH(" @", C1622) - 1), C1622)</f>
        <v>AMD Turion X2 Ultra Mobile ZM-85</v>
      </c>
      <c r="I1622" t="s">
        <v>5147</v>
      </c>
      <c r="J1622" t="s">
        <v>2458</v>
      </c>
      <c r="K1622" t="s">
        <v>826</v>
      </c>
      <c r="M1622">
        <v>2</v>
      </c>
      <c r="N1622">
        <v>2</v>
      </c>
      <c r="O1622" t="s">
        <v>623</v>
      </c>
      <c r="P1622" t="s">
        <v>2307</v>
      </c>
      <c r="Q1622" t="s">
        <v>5148</v>
      </c>
      <c r="R1622" t="str">
        <f>IF(COUNTIF(cpus!B:B, C1622)&gt;0, "found", "Missing")</f>
        <v>found</v>
      </c>
      <c r="S1622" t="str">
        <f>IF(COUNTIF(cpus!C:C, G1622)&gt;0, "found", "Missing")</f>
        <v>found</v>
      </c>
    </row>
    <row r="1623" spans="1:19" x14ac:dyDescent="0.25">
      <c r="A1623" t="str">
        <f t="shared" si="199"/>
        <v>missing</v>
      </c>
      <c r="B1623" t="str">
        <f t="shared" si="198"/>
        <v>missing</v>
      </c>
      <c r="C1623" t="str">
        <f>SUBSTITUTE(SUBSTITUTE(SUBSTITUTE(SUBSTITUTE(SUBSTITUTE(I1623," Dual Core","")," Quad Core","")," Quad-Core","")," Dual-Core","")," APU","")</f>
        <v>AMD Turion X2 Ultra Mobile ZM-86</v>
      </c>
      <c r="D1623" t="str">
        <f>IF(ISNUMBER(SEARCH("AMD",H1623)),"AMD",
IF(ISNUMBER(SEARCH("Intel",H1623)),"Intel",
IF(ISNUMBER(SEARCH("Apple",H1623)),"Apple",
IF(ISNUMBER(SEARCH("ARM",H1623)),"ARM",
IF(ISNUMBER(SEARCH("Google",H1623)),"Google",
IF(ISNUMBER(SEARCH("MediaTek",H1623)),"MediaTek",
IF(ISNUMBER(SEARCH("Qualcomm",H1623)),"Qualcomm",
IF(ISNUMBER(SEARCH("Samsung",H1623)),"Samsung",
IF(ISNUMBER(SEARCH("Snapdragon",H1623)),"Snapdragon","")))))))))</f>
        <v>AMD</v>
      </c>
      <c r="E1623" t="str">
        <f t="shared" si="200"/>
        <v>Turion X2 Ultra Mobile ZM-86</v>
      </c>
      <c r="F1623" t="str">
        <f t="shared" si="201"/>
        <v>Turion X2 Ultra Mobile ZM-86</v>
      </c>
      <c r="G1623" t="str">
        <f t="shared" si="202"/>
        <v>Turion X2 Ultra Mobile ZM-86</v>
      </c>
      <c r="H1623" t="str">
        <f>IFERROR(LEFT(C1623, SEARCH(" @", C1623) - 1), C1623)</f>
        <v>AMD Turion X2 Ultra Mobile ZM-86</v>
      </c>
      <c r="I1623" t="s">
        <v>5149</v>
      </c>
      <c r="J1623" t="s">
        <v>2458</v>
      </c>
      <c r="K1623" t="s">
        <v>609</v>
      </c>
      <c r="M1623">
        <v>2</v>
      </c>
      <c r="N1623">
        <v>2</v>
      </c>
      <c r="O1623" t="s">
        <v>623</v>
      </c>
      <c r="P1623" t="s">
        <v>2304</v>
      </c>
      <c r="Q1623" t="s">
        <v>5150</v>
      </c>
      <c r="R1623" t="str">
        <f>IF(COUNTIF(cpus!B:B, C1623)&gt;0, "found", "Missing")</f>
        <v>found</v>
      </c>
      <c r="S1623" t="str">
        <f>IF(COUNTIF(cpus!C:C, G1623)&gt;0, "found", "Missing")</f>
        <v>found</v>
      </c>
    </row>
    <row r="1624" spans="1:19" x14ac:dyDescent="0.25">
      <c r="A1624" t="str">
        <f t="shared" si="199"/>
        <v>missing</v>
      </c>
      <c r="B1624" t="str">
        <f t="shared" si="198"/>
        <v>missing</v>
      </c>
      <c r="C1624" t="str">
        <f>SUBSTITUTE(SUBSTITUTE(SUBSTITUTE(SUBSTITUTE(SUBSTITUTE(I1624," Dual Core","")," Quad Core","")," Quad-Core","")," Dual-Core","")," APU","")</f>
        <v>AMD Turion X2 Ultra Mobile ZM-87</v>
      </c>
      <c r="D1624" t="str">
        <f>IF(ISNUMBER(SEARCH("AMD",H1624)),"AMD",
IF(ISNUMBER(SEARCH("Intel",H1624)),"Intel",
IF(ISNUMBER(SEARCH("Apple",H1624)),"Apple",
IF(ISNUMBER(SEARCH("ARM",H1624)),"ARM",
IF(ISNUMBER(SEARCH("Google",H1624)),"Google",
IF(ISNUMBER(SEARCH("MediaTek",H1624)),"MediaTek",
IF(ISNUMBER(SEARCH("Qualcomm",H1624)),"Qualcomm",
IF(ISNUMBER(SEARCH("Samsung",H1624)),"Samsung",
IF(ISNUMBER(SEARCH("Snapdragon",H1624)),"Snapdragon","")))))))))</f>
        <v>AMD</v>
      </c>
      <c r="E1624" t="str">
        <f t="shared" si="200"/>
        <v>Turion X2 Ultra Mobile ZM-87</v>
      </c>
      <c r="F1624" t="str">
        <f t="shared" si="201"/>
        <v>Turion X2 Ultra Mobile ZM-87</v>
      </c>
      <c r="G1624" t="str">
        <f t="shared" si="202"/>
        <v>Turion X2 Ultra Mobile ZM-87</v>
      </c>
      <c r="H1624" t="str">
        <f>IFERROR(LEFT(C1624, SEARCH(" @", C1624) - 1), C1624)</f>
        <v>AMD Turion X2 Ultra Mobile ZM-87</v>
      </c>
      <c r="I1624" t="s">
        <v>5151</v>
      </c>
      <c r="J1624" t="s">
        <v>2458</v>
      </c>
      <c r="K1624" t="s">
        <v>609</v>
      </c>
      <c r="M1624">
        <v>2</v>
      </c>
      <c r="N1624">
        <v>2</v>
      </c>
      <c r="O1624" t="s">
        <v>623</v>
      </c>
      <c r="P1624" t="s">
        <v>2304</v>
      </c>
      <c r="Q1624" t="s">
        <v>5152</v>
      </c>
      <c r="R1624" t="str">
        <f>IF(COUNTIF(cpus!B:B, C1624)&gt;0, "found", "Missing")</f>
        <v>found</v>
      </c>
      <c r="S1624" t="str">
        <f>IF(COUNTIF(cpus!C:C, G1624)&gt;0, "found", "Missing")</f>
        <v>found</v>
      </c>
    </row>
    <row r="1625" spans="1:19" x14ac:dyDescent="0.25">
      <c r="A1625" t="str">
        <f t="shared" si="199"/>
        <v>missing</v>
      </c>
      <c r="B1625" t="str">
        <f t="shared" si="198"/>
        <v>missing</v>
      </c>
      <c r="C1625" t="str">
        <f>SUBSTITUTE(SUBSTITUTE(SUBSTITUTE(SUBSTITUTE(SUBSTITUTE(I1625," Dual Core","")," Quad Core","")," Quad-Core","")," Dual-Core","")," APU","")</f>
        <v>AMD TurionX2 Mobile RM-70</v>
      </c>
      <c r="D1625" t="str">
        <f>IF(ISNUMBER(SEARCH("AMD",H1625)),"AMD",
IF(ISNUMBER(SEARCH("Intel",H1625)),"Intel",
IF(ISNUMBER(SEARCH("Apple",H1625)),"Apple",
IF(ISNUMBER(SEARCH("ARM",H1625)),"ARM",
IF(ISNUMBER(SEARCH("Google",H1625)),"Google",
IF(ISNUMBER(SEARCH("MediaTek",H1625)),"MediaTek",
IF(ISNUMBER(SEARCH("Qualcomm",H1625)),"Qualcomm",
IF(ISNUMBER(SEARCH("Samsung",H1625)),"Samsung",
IF(ISNUMBER(SEARCH("Snapdragon",H1625)),"Snapdragon","")))))))))</f>
        <v>AMD</v>
      </c>
      <c r="E1625" t="str">
        <f t="shared" si="200"/>
        <v>TurionX2 Mobile RM-70</v>
      </c>
      <c r="F1625" t="str">
        <f t="shared" si="201"/>
        <v>TurionX2 Mobile RM-70</v>
      </c>
      <c r="G1625" t="str">
        <f t="shared" si="202"/>
        <v>TurionX2 Mobile RM-70</v>
      </c>
      <c r="H1625" t="str">
        <f>IFERROR(LEFT(C1625, SEARCH(" @", C1625) - 1), C1625)</f>
        <v>AMD TurionX2 Mobile RM-70</v>
      </c>
      <c r="I1625" t="s">
        <v>5153</v>
      </c>
      <c r="J1625" t="s">
        <v>2458</v>
      </c>
      <c r="K1625" t="s">
        <v>1881</v>
      </c>
      <c r="M1625">
        <v>2</v>
      </c>
      <c r="N1625">
        <v>2</v>
      </c>
      <c r="O1625" t="s">
        <v>2461</v>
      </c>
      <c r="P1625" t="s">
        <v>1870</v>
      </c>
      <c r="Q1625" t="s">
        <v>5154</v>
      </c>
      <c r="R1625" t="str">
        <f>IF(COUNTIF(cpus!B:B, C1625)&gt;0, "found", "Missing")</f>
        <v>found</v>
      </c>
      <c r="S1625" t="str">
        <f>IF(COUNTIF(cpus!C:C, G1625)&gt;0, "found", "Missing")</f>
        <v>found</v>
      </c>
    </row>
    <row r="1626" spans="1:19" x14ac:dyDescent="0.25">
      <c r="A1626" t="str">
        <f t="shared" si="199"/>
        <v>missing</v>
      </c>
      <c r="B1626" t="str">
        <f t="shared" si="198"/>
        <v>missing</v>
      </c>
      <c r="C1626" t="str">
        <f>SUBSTITUTE(SUBSTITUTE(SUBSTITUTE(SUBSTITUTE(SUBSTITUTE(I1626," Dual Core","")," Quad Core","")," Quad-Core","")," Dual-Core","")," APU","")</f>
        <v>AMD TurionX2 Mobile RM-72</v>
      </c>
      <c r="D1626" t="str">
        <f>IF(ISNUMBER(SEARCH("AMD",H1626)),"AMD",
IF(ISNUMBER(SEARCH("Intel",H1626)),"Intel",
IF(ISNUMBER(SEARCH("Apple",H1626)),"Apple",
IF(ISNUMBER(SEARCH("ARM",H1626)),"ARM",
IF(ISNUMBER(SEARCH("Google",H1626)),"Google",
IF(ISNUMBER(SEARCH("MediaTek",H1626)),"MediaTek",
IF(ISNUMBER(SEARCH("Qualcomm",H1626)),"Qualcomm",
IF(ISNUMBER(SEARCH("Samsung",H1626)),"Samsung",
IF(ISNUMBER(SEARCH("Snapdragon",H1626)),"Snapdragon","")))))))))</f>
        <v>AMD</v>
      </c>
      <c r="E1626" t="str">
        <f t="shared" si="200"/>
        <v>TurionX2 Mobile RM-72</v>
      </c>
      <c r="F1626" t="str">
        <f t="shared" si="201"/>
        <v>TurionX2 Mobile RM-72</v>
      </c>
      <c r="G1626" t="str">
        <f t="shared" si="202"/>
        <v>TurionX2 Mobile RM-72</v>
      </c>
      <c r="H1626" t="str">
        <f>IFERROR(LEFT(C1626, SEARCH(" @", C1626) - 1), C1626)</f>
        <v>AMD TurionX2 Mobile RM-72</v>
      </c>
      <c r="I1626" t="s">
        <v>5155</v>
      </c>
      <c r="J1626" t="s">
        <v>2458</v>
      </c>
      <c r="K1626" t="s">
        <v>529</v>
      </c>
      <c r="M1626">
        <v>2</v>
      </c>
      <c r="N1626">
        <v>2</v>
      </c>
      <c r="O1626" t="s">
        <v>623</v>
      </c>
      <c r="P1626" t="s">
        <v>2304</v>
      </c>
      <c r="Q1626" t="s">
        <v>5156</v>
      </c>
      <c r="R1626" t="str">
        <f>IF(COUNTIF(cpus!B:B, C1626)&gt;0, "found", "Missing")</f>
        <v>found</v>
      </c>
      <c r="S1626" t="str">
        <f>IF(COUNTIF(cpus!C:C, G1626)&gt;0, "found", "Missing")</f>
        <v>found</v>
      </c>
    </row>
    <row r="1627" spans="1:19" x14ac:dyDescent="0.25">
      <c r="A1627" t="str">
        <f t="shared" si="199"/>
        <v>missing</v>
      </c>
      <c r="B1627" t="str">
        <f t="shared" ref="B1627:B1689" si="203">IF(COUNTIF(C1627,"*[Dual CPU]*"),"found","missing")</f>
        <v>missing</v>
      </c>
      <c r="C1627" t="str">
        <f>SUBSTITUTE(SUBSTITUTE(SUBSTITUTE(SUBSTITUTE(SUBSTITUTE(I1627," Dual Core","")," Quad Core","")," Quad-Core","")," Dual-Core","")," APU","")</f>
        <v>AMD TurionX2 Ultra DualCore Mobile ZM-85</v>
      </c>
      <c r="D1627" t="str">
        <f>IF(ISNUMBER(SEARCH("AMD",H1627)),"AMD",
IF(ISNUMBER(SEARCH("Intel",H1627)),"Intel",
IF(ISNUMBER(SEARCH("Apple",H1627)),"Apple",
IF(ISNUMBER(SEARCH("ARM",H1627)),"ARM",
IF(ISNUMBER(SEARCH("Google",H1627)),"Google",
IF(ISNUMBER(SEARCH("MediaTek",H1627)),"MediaTek",
IF(ISNUMBER(SEARCH("Qualcomm",H1627)),"Qualcomm",
IF(ISNUMBER(SEARCH("Samsung",H1627)),"Samsung",
IF(ISNUMBER(SEARCH("Snapdragon",H1627)),"Snapdragon","")))))))))</f>
        <v>AMD</v>
      </c>
      <c r="E1627" t="str">
        <f t="shared" si="200"/>
        <v>TurionX2 Ultra DualCore Mobile ZM-85</v>
      </c>
      <c r="F1627" t="str">
        <f t="shared" si="201"/>
        <v>TurionX2 Ultra Dual Mobile ZM-85</v>
      </c>
      <c r="G1627" t="str">
        <f t="shared" si="202"/>
        <v>TurionX2 Ultra Dual Mobile ZM-85</v>
      </c>
      <c r="H1627" t="str">
        <f>IFERROR(LEFT(C1627, SEARCH(" @", C1627) - 1), C1627)</f>
        <v>AMD TurionX2 Ultra DualCore Mobile ZM-85</v>
      </c>
      <c r="I1627" t="s">
        <v>5157</v>
      </c>
      <c r="J1627" t="s">
        <v>2458</v>
      </c>
      <c r="K1627" t="s">
        <v>826</v>
      </c>
      <c r="M1627">
        <v>2</v>
      </c>
      <c r="N1627">
        <v>2</v>
      </c>
      <c r="O1627" t="s">
        <v>623</v>
      </c>
      <c r="P1627" t="s">
        <v>1973</v>
      </c>
      <c r="Q1627" t="s">
        <v>5158</v>
      </c>
      <c r="R1627" t="str">
        <f>IF(COUNTIF(cpus!B:B, C1627)&gt;0, "found", "Missing")</f>
        <v>found</v>
      </c>
      <c r="S1627" t="str">
        <f>IF(COUNTIF(cpus!C:C, G1627)&gt;0, "found", "Missing")</f>
        <v>found</v>
      </c>
    </row>
    <row r="1628" spans="1:19" x14ac:dyDescent="0.25">
      <c r="A1628" t="str">
        <f t="shared" si="199"/>
        <v>missing</v>
      </c>
      <c r="B1628" t="str">
        <f t="shared" si="203"/>
        <v>missing</v>
      </c>
      <c r="C1628" t="str">
        <f>SUBSTITUTE(SUBSTITUTE(SUBSTITUTE(SUBSTITUTE(SUBSTITUTE(I1628," Dual Core","")," Quad Core","")," Quad-Core","")," Dual-Core","")," APU","")</f>
        <v>AMD TurionX2 Ultra DualCore Mobile ZM-87</v>
      </c>
      <c r="D1628" t="str">
        <f>IF(ISNUMBER(SEARCH("AMD",H1628)),"AMD",
IF(ISNUMBER(SEARCH("Intel",H1628)),"Intel",
IF(ISNUMBER(SEARCH("Apple",H1628)),"Apple",
IF(ISNUMBER(SEARCH("ARM",H1628)),"ARM",
IF(ISNUMBER(SEARCH("Google",H1628)),"Google",
IF(ISNUMBER(SEARCH("MediaTek",H1628)),"MediaTek",
IF(ISNUMBER(SEARCH("Qualcomm",H1628)),"Qualcomm",
IF(ISNUMBER(SEARCH("Samsung",H1628)),"Samsung",
IF(ISNUMBER(SEARCH("Snapdragon",H1628)),"Snapdragon","")))))))))</f>
        <v>AMD</v>
      </c>
      <c r="E1628" t="str">
        <f t="shared" si="200"/>
        <v>TurionX2 Ultra DualCore Mobile ZM-87</v>
      </c>
      <c r="F1628" t="str">
        <f t="shared" si="201"/>
        <v>TurionX2 Ultra Dual Mobile ZM-87</v>
      </c>
      <c r="G1628" t="str">
        <f t="shared" si="202"/>
        <v>TurionX2 Ultra Dual Mobile ZM-87</v>
      </c>
      <c r="H1628" t="str">
        <f>IFERROR(LEFT(C1628, SEARCH(" @", C1628) - 1), C1628)</f>
        <v>AMD TurionX2 Ultra DualCore Mobile ZM-87</v>
      </c>
      <c r="I1628" t="s">
        <v>5159</v>
      </c>
      <c r="J1628" t="s">
        <v>2458</v>
      </c>
      <c r="K1628" t="s">
        <v>609</v>
      </c>
      <c r="M1628">
        <v>2</v>
      </c>
      <c r="N1628">
        <v>2</v>
      </c>
      <c r="O1628" t="s">
        <v>623</v>
      </c>
      <c r="P1628" t="s">
        <v>2513</v>
      </c>
      <c r="Q1628" t="s">
        <v>5160</v>
      </c>
      <c r="R1628" t="str">
        <f>IF(COUNTIF(cpus!B:B, C1628)&gt;0, "found", "Missing")</f>
        <v>found</v>
      </c>
      <c r="S1628" t="str">
        <f>IF(COUNTIF(cpus!C:C, G1628)&gt;0, "found", "Missing")</f>
        <v>found</v>
      </c>
    </row>
    <row r="1629" spans="1:19" x14ac:dyDescent="0.25">
      <c r="A1629" t="str">
        <f t="shared" si="199"/>
        <v>missing</v>
      </c>
      <c r="B1629" t="str">
        <f t="shared" si="203"/>
        <v>missing</v>
      </c>
      <c r="C1629" t="str">
        <f>SUBSTITUTE(SUBSTITUTE(SUBSTITUTE(SUBSTITUTE(SUBSTITUTE(I1629," Dual Core","")," Quad Core","")," Quad-Core","")," Dual-Core","")," APU","")</f>
        <v>AMD V105</v>
      </c>
      <c r="D1629" t="str">
        <f>IF(ISNUMBER(SEARCH("AMD",H1629)),"AMD",
IF(ISNUMBER(SEARCH("Intel",H1629)),"Intel",
IF(ISNUMBER(SEARCH("Apple",H1629)),"Apple",
IF(ISNUMBER(SEARCH("ARM",H1629)),"ARM",
IF(ISNUMBER(SEARCH("Google",H1629)),"Google",
IF(ISNUMBER(SEARCH("MediaTek",H1629)),"MediaTek",
IF(ISNUMBER(SEARCH("Qualcomm",H1629)),"Qualcomm",
IF(ISNUMBER(SEARCH("Samsung",H1629)),"Samsung",
IF(ISNUMBER(SEARCH("Snapdragon",H1629)),"Snapdragon","")))))))))</f>
        <v>AMD</v>
      </c>
      <c r="E1629" t="str">
        <f t="shared" si="200"/>
        <v>V105</v>
      </c>
      <c r="F1629" t="str">
        <f t="shared" si="201"/>
        <v>V105</v>
      </c>
      <c r="G1629" t="str">
        <f t="shared" si="202"/>
        <v>V105</v>
      </c>
      <c r="H1629" t="str">
        <f>IFERROR(LEFT(C1629, SEARCH(" @", C1629) - 1), C1629)</f>
        <v>AMD V105</v>
      </c>
      <c r="I1629" t="s">
        <v>5161</v>
      </c>
      <c r="J1629" t="s">
        <v>5099</v>
      </c>
      <c r="K1629" t="s">
        <v>1906</v>
      </c>
      <c r="M1629">
        <v>1</v>
      </c>
      <c r="N1629">
        <v>1</v>
      </c>
      <c r="O1629" t="s">
        <v>2863</v>
      </c>
      <c r="P1629" t="s">
        <v>2311</v>
      </c>
      <c r="Q1629" t="s">
        <v>5162</v>
      </c>
      <c r="R1629" t="str">
        <f>IF(COUNTIF(cpus!B:B, C1629)&gt;0, "found", "Missing")</f>
        <v>found</v>
      </c>
      <c r="S1629" t="str">
        <f>IF(COUNTIF(cpus!C:C, G1629)&gt;0, "found", "Missing")</f>
        <v>found</v>
      </c>
    </row>
    <row r="1630" spans="1:19" x14ac:dyDescent="0.25">
      <c r="A1630" t="str">
        <f t="shared" si="199"/>
        <v>missing</v>
      </c>
      <c r="B1630" t="str">
        <f t="shared" si="203"/>
        <v>missing</v>
      </c>
      <c r="C1630" t="str">
        <f>SUBSTITUTE(SUBSTITUTE(SUBSTITUTE(SUBSTITUTE(SUBSTITUTE(I1630," Dual Core","")," Quad Core","")," Quad-Core","")," Dual-Core","")," APU","")</f>
        <v>AMD V120</v>
      </c>
      <c r="D1630" t="str">
        <f>IF(ISNUMBER(SEARCH("AMD",H1630)),"AMD",
IF(ISNUMBER(SEARCH("Intel",H1630)),"Intel",
IF(ISNUMBER(SEARCH("Apple",H1630)),"Apple",
IF(ISNUMBER(SEARCH("ARM",H1630)),"ARM",
IF(ISNUMBER(SEARCH("Google",H1630)),"Google",
IF(ISNUMBER(SEARCH("MediaTek",H1630)),"MediaTek",
IF(ISNUMBER(SEARCH("Qualcomm",H1630)),"Qualcomm",
IF(ISNUMBER(SEARCH("Samsung",H1630)),"Samsung",
IF(ISNUMBER(SEARCH("Snapdragon",H1630)),"Snapdragon","")))))))))</f>
        <v>AMD</v>
      </c>
      <c r="E1630" t="str">
        <f t="shared" si="200"/>
        <v>V120</v>
      </c>
      <c r="F1630" t="str">
        <f t="shared" si="201"/>
        <v>V120</v>
      </c>
      <c r="G1630" t="str">
        <f t="shared" si="202"/>
        <v>V120</v>
      </c>
      <c r="H1630" t="str">
        <f>IFERROR(LEFT(C1630, SEARCH(" @", C1630) - 1), C1630)</f>
        <v>AMD V120</v>
      </c>
      <c r="I1630" t="s">
        <v>5163</v>
      </c>
      <c r="J1630" t="s">
        <v>2458</v>
      </c>
      <c r="K1630" t="s">
        <v>632</v>
      </c>
      <c r="M1630">
        <v>1</v>
      </c>
      <c r="N1630">
        <v>1</v>
      </c>
      <c r="O1630" t="s">
        <v>837</v>
      </c>
      <c r="P1630" t="s">
        <v>2322</v>
      </c>
      <c r="Q1630" t="s">
        <v>5164</v>
      </c>
      <c r="R1630" t="str">
        <f>IF(COUNTIF(cpus!B:B, C1630)&gt;0, "found", "Missing")</f>
        <v>found</v>
      </c>
      <c r="S1630" t="str">
        <f>IF(COUNTIF(cpus!C:C, G1630)&gt;0, "found", "Missing")</f>
        <v>found</v>
      </c>
    </row>
    <row r="1631" spans="1:19" x14ac:dyDescent="0.25">
      <c r="A1631" t="str">
        <f t="shared" si="199"/>
        <v>missing</v>
      </c>
      <c r="B1631" t="str">
        <f t="shared" si="203"/>
        <v>missing</v>
      </c>
      <c r="C1631" t="str">
        <f>SUBSTITUTE(SUBSTITUTE(SUBSTITUTE(SUBSTITUTE(SUBSTITUTE(I1631," Dual Core","")," Quad Core","")," Quad-Core","")," Dual-Core","")," APU","")</f>
        <v>AMD V140</v>
      </c>
      <c r="D1631" t="str">
        <f>IF(ISNUMBER(SEARCH("AMD",H1631)),"AMD",
IF(ISNUMBER(SEARCH("Intel",H1631)),"Intel",
IF(ISNUMBER(SEARCH("Apple",H1631)),"Apple",
IF(ISNUMBER(SEARCH("ARM",H1631)),"ARM",
IF(ISNUMBER(SEARCH("Google",H1631)),"Google",
IF(ISNUMBER(SEARCH("MediaTek",H1631)),"MediaTek",
IF(ISNUMBER(SEARCH("Qualcomm",H1631)),"Qualcomm",
IF(ISNUMBER(SEARCH("Samsung",H1631)),"Samsung",
IF(ISNUMBER(SEARCH("Snapdragon",H1631)),"Snapdragon","")))))))))</f>
        <v>AMD</v>
      </c>
      <c r="E1631" t="str">
        <f t="shared" si="200"/>
        <v>V140</v>
      </c>
      <c r="F1631" t="str">
        <f t="shared" si="201"/>
        <v>V140</v>
      </c>
      <c r="G1631" t="str">
        <f t="shared" si="202"/>
        <v>V140</v>
      </c>
      <c r="H1631" t="str">
        <f>IFERROR(LEFT(C1631, SEARCH(" @", C1631) - 1), C1631)</f>
        <v>AMD V140</v>
      </c>
      <c r="I1631" t="s">
        <v>5165</v>
      </c>
      <c r="J1631" t="s">
        <v>2458</v>
      </c>
      <c r="K1631" t="s">
        <v>826</v>
      </c>
      <c r="M1631">
        <v>1</v>
      </c>
      <c r="N1631">
        <v>1</v>
      </c>
      <c r="O1631" t="s">
        <v>837</v>
      </c>
      <c r="P1631" t="s">
        <v>2311</v>
      </c>
      <c r="Q1631" t="s">
        <v>5166</v>
      </c>
      <c r="R1631" t="str">
        <f>IF(COUNTIF(cpus!B:B, C1631)&gt;0, "found", "Missing")</f>
        <v>found</v>
      </c>
      <c r="S1631" t="str">
        <f>IF(COUNTIF(cpus!C:C, G1631)&gt;0, "found", "Missing")</f>
        <v>found</v>
      </c>
    </row>
    <row r="1632" spans="1:19" x14ac:dyDescent="0.25">
      <c r="A1632" t="str">
        <f t="shared" si="199"/>
        <v>missing</v>
      </c>
      <c r="B1632" t="str">
        <f t="shared" si="203"/>
        <v>missing</v>
      </c>
      <c r="C1632" t="str">
        <f>SUBSTITUTE(SUBSTITUTE(SUBSTITUTE(SUBSTITUTE(SUBSTITUTE(I1632," Dual Core","")," Quad Core","")," Quad-Core","")," Dual-Core","")," APU","")</f>
        <v>AMD V160</v>
      </c>
      <c r="D1632" t="str">
        <f>IF(ISNUMBER(SEARCH("AMD",H1632)),"AMD",
IF(ISNUMBER(SEARCH("Intel",H1632)),"Intel",
IF(ISNUMBER(SEARCH("Apple",H1632)),"Apple",
IF(ISNUMBER(SEARCH("ARM",H1632)),"ARM",
IF(ISNUMBER(SEARCH("Google",H1632)),"Google",
IF(ISNUMBER(SEARCH("MediaTek",H1632)),"MediaTek",
IF(ISNUMBER(SEARCH("Qualcomm",H1632)),"Qualcomm",
IF(ISNUMBER(SEARCH("Samsung",H1632)),"Samsung",
IF(ISNUMBER(SEARCH("Snapdragon",H1632)),"Snapdragon","")))))))))</f>
        <v>AMD</v>
      </c>
      <c r="E1632" t="str">
        <f t="shared" si="200"/>
        <v>V160</v>
      </c>
      <c r="F1632" t="str">
        <f t="shared" si="201"/>
        <v>V160</v>
      </c>
      <c r="G1632" t="str">
        <f t="shared" si="202"/>
        <v>V160</v>
      </c>
      <c r="H1632" t="str">
        <f>IFERROR(LEFT(C1632, SEARCH(" @", C1632) - 1), C1632)</f>
        <v>AMD V160</v>
      </c>
      <c r="I1632" t="s">
        <v>5167</v>
      </c>
      <c r="J1632" t="s">
        <v>2458</v>
      </c>
      <c r="K1632" t="s">
        <v>609</v>
      </c>
      <c r="M1632">
        <v>1</v>
      </c>
      <c r="N1632">
        <v>1</v>
      </c>
      <c r="O1632" t="s">
        <v>837</v>
      </c>
      <c r="P1632" t="s">
        <v>2547</v>
      </c>
      <c r="Q1632" t="s">
        <v>5168</v>
      </c>
      <c r="R1632" t="str">
        <f>IF(COUNTIF(cpus!B:B, C1632)&gt;0, "found", "Missing")</f>
        <v>found</v>
      </c>
      <c r="S1632" t="str">
        <f>IF(COUNTIF(cpus!C:C, G1632)&gt;0, "found", "Missing")</f>
        <v>found</v>
      </c>
    </row>
    <row r="1633" spans="1:19" x14ac:dyDescent="0.25">
      <c r="A1633" t="str">
        <f t="shared" si="199"/>
        <v>missing</v>
      </c>
      <c r="B1633" t="str">
        <f t="shared" si="203"/>
        <v>missing</v>
      </c>
      <c r="C1633" t="str">
        <f>SUBSTITUTE(SUBSTITUTE(SUBSTITUTE(SUBSTITUTE(SUBSTITUTE(I1633," Dual Core","")," Quad Core","")," Quad-Core","")," Dual-Core","")," APU","")</f>
        <v>AMD Z-01</v>
      </c>
      <c r="D1633" t="str">
        <f>IF(ISNUMBER(SEARCH("AMD",H1633)),"AMD",
IF(ISNUMBER(SEARCH("Intel",H1633)),"Intel",
IF(ISNUMBER(SEARCH("Apple",H1633)),"Apple",
IF(ISNUMBER(SEARCH("ARM",H1633)),"ARM",
IF(ISNUMBER(SEARCH("Google",H1633)),"Google",
IF(ISNUMBER(SEARCH("MediaTek",H1633)),"MediaTek",
IF(ISNUMBER(SEARCH("Qualcomm",H1633)),"Qualcomm",
IF(ISNUMBER(SEARCH("Samsung",H1633)),"Samsung",
IF(ISNUMBER(SEARCH("Snapdragon",H1633)),"Snapdragon","")))))))))</f>
        <v>AMD</v>
      </c>
      <c r="E1633" t="str">
        <f t="shared" si="200"/>
        <v>Z-01</v>
      </c>
      <c r="F1633" t="str">
        <f t="shared" si="201"/>
        <v>Z-01</v>
      </c>
      <c r="G1633" t="str">
        <f t="shared" si="202"/>
        <v>Z-01</v>
      </c>
      <c r="H1633" t="str">
        <f>IFERROR(LEFT(C1633, SEARCH(" @", C1633) - 1), C1633)</f>
        <v>AMD Z-01</v>
      </c>
      <c r="I1633" t="s">
        <v>5169</v>
      </c>
      <c r="K1633" t="s">
        <v>2029</v>
      </c>
      <c r="M1633">
        <v>2</v>
      </c>
      <c r="N1633">
        <v>2</v>
      </c>
      <c r="P1633" t="s">
        <v>2052</v>
      </c>
      <c r="Q1633" t="s">
        <v>5170</v>
      </c>
      <c r="R1633" t="str">
        <f>IF(COUNTIF(cpus!B:B, C1633)&gt;0, "found", "Missing")</f>
        <v>found</v>
      </c>
      <c r="S1633" t="str">
        <f>IF(COUNTIF(cpus!C:C, G1633)&gt;0, "found", "Missing")</f>
        <v>found</v>
      </c>
    </row>
    <row r="1634" spans="1:19" x14ac:dyDescent="0.25">
      <c r="A1634" t="str">
        <f t="shared" si="199"/>
        <v>missing</v>
      </c>
      <c r="B1634" t="str">
        <f t="shared" si="203"/>
        <v>missing</v>
      </c>
      <c r="C1634" t="str">
        <f>SUBSTITUTE(SUBSTITUTE(SUBSTITUTE(SUBSTITUTE(SUBSTITUTE(I1634," Dual Core","")," Quad Core","")," Quad-Core","")," Dual-Core","")," APU","")</f>
        <v>AMD Z-60</v>
      </c>
      <c r="D1634" t="str">
        <f>IF(ISNUMBER(SEARCH("AMD",H1634)),"AMD",
IF(ISNUMBER(SEARCH("Intel",H1634)),"Intel",
IF(ISNUMBER(SEARCH("Apple",H1634)),"Apple",
IF(ISNUMBER(SEARCH("ARM",H1634)),"ARM",
IF(ISNUMBER(SEARCH("Google",H1634)),"Google",
IF(ISNUMBER(SEARCH("MediaTek",H1634)),"MediaTek",
IF(ISNUMBER(SEARCH("Qualcomm",H1634)),"Qualcomm",
IF(ISNUMBER(SEARCH("Samsung",H1634)),"Samsung",
IF(ISNUMBER(SEARCH("Snapdragon",H1634)),"Snapdragon","")))))))))</f>
        <v>AMD</v>
      </c>
      <c r="E1634" t="str">
        <f t="shared" si="200"/>
        <v>Z-60</v>
      </c>
      <c r="F1634" t="str">
        <f t="shared" si="201"/>
        <v>Z-60</v>
      </c>
      <c r="G1634" t="str">
        <f t="shared" si="202"/>
        <v>Z-60</v>
      </c>
      <c r="H1634" t="str">
        <f>IFERROR(LEFT(C1634, SEARCH(" @", C1634) - 1), C1634)</f>
        <v>AMD Z-60</v>
      </c>
      <c r="I1634" t="s">
        <v>5171</v>
      </c>
      <c r="J1634" t="s">
        <v>2746</v>
      </c>
      <c r="K1634" t="s">
        <v>2029</v>
      </c>
      <c r="M1634">
        <v>2</v>
      </c>
      <c r="N1634">
        <v>2</v>
      </c>
      <c r="O1634" t="s">
        <v>2030</v>
      </c>
      <c r="P1634" t="s">
        <v>2067</v>
      </c>
      <c r="Q1634" t="s">
        <v>5172</v>
      </c>
      <c r="R1634" t="str">
        <f>IF(COUNTIF(cpus!B:B, C1634)&gt;0, "found", "Missing")</f>
        <v>found</v>
      </c>
      <c r="S1634" t="str">
        <f>IF(COUNTIF(cpus!C:C, G1634)&gt;0, "found", "Missing")</f>
        <v>found</v>
      </c>
    </row>
    <row r="1635" spans="1:19" x14ac:dyDescent="0.25">
      <c r="A1635" t="str">
        <f t="shared" si="199"/>
        <v>missing</v>
      </c>
      <c r="B1635" t="str">
        <f t="shared" si="203"/>
        <v>missing</v>
      </c>
      <c r="C1635" t="str">
        <f>SUBSTITUTE(SUBSTITUTE(SUBSTITUTE(SUBSTITUTE(SUBSTITUTE(I1635," Dual Core","")," Quad Core","")," Quad-Core","")," Dual-Core","")," APU","")</f>
        <v>AMD-K6 3D</v>
      </c>
      <c r="D1635" t="str">
        <f>IF(ISNUMBER(SEARCH("AMD",H1635)),"AMD",
IF(ISNUMBER(SEARCH("Intel",H1635)),"Intel",
IF(ISNUMBER(SEARCH("Apple",H1635)),"Apple",
IF(ISNUMBER(SEARCH("ARM",H1635)),"ARM",
IF(ISNUMBER(SEARCH("Google",H1635)),"Google",
IF(ISNUMBER(SEARCH("MediaTek",H1635)),"MediaTek",
IF(ISNUMBER(SEARCH("Qualcomm",H1635)),"Qualcomm",
IF(ISNUMBER(SEARCH("Samsung",H1635)),"Samsung",
IF(ISNUMBER(SEARCH("Snapdragon",H1635)),"Snapdragon","")))))))))</f>
        <v>AMD</v>
      </c>
      <c r="E1635" t="str">
        <f t="shared" si="200"/>
        <v>-K6 3D</v>
      </c>
      <c r="F1635" t="str">
        <f t="shared" si="201"/>
        <v>-K6 3D</v>
      </c>
      <c r="G1635" t="str">
        <f t="shared" si="202"/>
        <v>-K6 3D</v>
      </c>
      <c r="H1635" t="str">
        <f>IFERROR(LEFT(C1635, SEARCH(" @", C1635) - 1), C1635)</f>
        <v>AMD-K6 3D</v>
      </c>
      <c r="I1635" t="s">
        <v>5173</v>
      </c>
      <c r="M1635">
        <v>1</v>
      </c>
      <c r="N1635">
        <v>1</v>
      </c>
      <c r="O1635" t="s">
        <v>1869</v>
      </c>
      <c r="P1635" t="s">
        <v>2052</v>
      </c>
      <c r="Q1635" t="s">
        <v>5174</v>
      </c>
      <c r="R1635" t="str">
        <f>IF(COUNTIF(cpus!B:B, C1635)&gt;0, "found", "Missing")</f>
        <v>found</v>
      </c>
      <c r="S1635" t="str">
        <f>IF(COUNTIF(cpus!C:C, G1635)&gt;0, "found", "Missing")</f>
        <v>found</v>
      </c>
    </row>
    <row r="1636" spans="1:19" x14ac:dyDescent="0.25">
      <c r="A1636" t="str">
        <f t="shared" si="199"/>
        <v>missing</v>
      </c>
      <c r="B1636" t="str">
        <f t="shared" si="203"/>
        <v>missing</v>
      </c>
      <c r="C1636" t="str">
        <f>SUBSTITUTE(SUBSTITUTE(SUBSTITUTE(SUBSTITUTE(SUBSTITUTE(I1636," Dual Core","")," Quad Core","")," Quad-Core","")," Dual-Core","")," APU","")</f>
        <v>AMD-K6-III</v>
      </c>
      <c r="D1636" t="str">
        <f>IF(ISNUMBER(SEARCH("AMD",H1636)),"AMD",
IF(ISNUMBER(SEARCH("Intel",H1636)),"Intel",
IF(ISNUMBER(SEARCH("Apple",H1636)),"Apple",
IF(ISNUMBER(SEARCH("ARM",H1636)),"ARM",
IF(ISNUMBER(SEARCH("Google",H1636)),"Google",
IF(ISNUMBER(SEARCH("MediaTek",H1636)),"MediaTek",
IF(ISNUMBER(SEARCH("Qualcomm",H1636)),"Qualcomm",
IF(ISNUMBER(SEARCH("Samsung",H1636)),"Samsung",
IF(ISNUMBER(SEARCH("Snapdragon",H1636)),"Snapdragon","")))))))))</f>
        <v>AMD</v>
      </c>
      <c r="E1636" t="str">
        <f t="shared" si="200"/>
        <v>-K6-III</v>
      </c>
      <c r="F1636" t="str">
        <f t="shared" si="201"/>
        <v>-K6-III</v>
      </c>
      <c r="G1636" t="str">
        <f t="shared" si="202"/>
        <v>-K6-III</v>
      </c>
      <c r="H1636" t="str">
        <f>IFERROR(LEFT(C1636, SEARCH(" @", C1636) - 1), C1636)</f>
        <v>AMD-K6-III</v>
      </c>
      <c r="I1636" t="s">
        <v>5175</v>
      </c>
      <c r="M1636">
        <v>1</v>
      </c>
      <c r="N1636">
        <v>1</v>
      </c>
      <c r="O1636" t="s">
        <v>1869</v>
      </c>
      <c r="P1636" t="s">
        <v>2343</v>
      </c>
      <c r="Q1636" t="s">
        <v>5176</v>
      </c>
      <c r="R1636" t="str">
        <f>IF(COUNTIF(cpus!B:B, C1636)&gt;0, "found", "Missing")</f>
        <v>found</v>
      </c>
      <c r="S1636" t="str">
        <f>IF(COUNTIF(cpus!C:C, G1636)&gt;0, "found", "Missing")</f>
        <v>found</v>
      </c>
    </row>
    <row r="1637" spans="1:19" x14ac:dyDescent="0.25">
      <c r="A1637" t="str">
        <f t="shared" si="199"/>
        <v>missing</v>
      </c>
      <c r="B1637" t="str">
        <f t="shared" si="203"/>
        <v>missing</v>
      </c>
      <c r="C1637" t="str">
        <f>SUBSTITUTE(SUBSTITUTE(SUBSTITUTE(SUBSTITUTE(SUBSTITUTE(I1637," Dual Core","")," Quad Core","")," Quad-Core","")," Dual-Core","")," APU","")</f>
        <v>AMD-K7</v>
      </c>
      <c r="D1637" t="str">
        <f>IF(ISNUMBER(SEARCH("AMD",H1637)),"AMD",
IF(ISNUMBER(SEARCH("Intel",H1637)),"Intel",
IF(ISNUMBER(SEARCH("Apple",H1637)),"Apple",
IF(ISNUMBER(SEARCH("ARM",H1637)),"ARM",
IF(ISNUMBER(SEARCH("Google",H1637)),"Google",
IF(ISNUMBER(SEARCH("MediaTek",H1637)),"MediaTek",
IF(ISNUMBER(SEARCH("Qualcomm",H1637)),"Qualcomm",
IF(ISNUMBER(SEARCH("Samsung",H1637)),"Samsung",
IF(ISNUMBER(SEARCH("Snapdragon",H1637)),"Snapdragon","")))))))))</f>
        <v>AMD</v>
      </c>
      <c r="E1637" t="str">
        <f t="shared" si="200"/>
        <v>-K7</v>
      </c>
      <c r="F1637" t="str">
        <f t="shared" si="201"/>
        <v>-K7</v>
      </c>
      <c r="G1637" t="str">
        <f t="shared" si="202"/>
        <v>-K7</v>
      </c>
      <c r="H1637" t="str">
        <f>IFERROR(LEFT(C1637, SEARCH(" @", C1637) - 1), C1637)</f>
        <v>AMD-K7</v>
      </c>
      <c r="I1637" t="s">
        <v>5177</v>
      </c>
      <c r="M1637">
        <v>1</v>
      </c>
      <c r="N1637">
        <v>1</v>
      </c>
      <c r="O1637" t="s">
        <v>1869</v>
      </c>
      <c r="P1637" t="s">
        <v>1870</v>
      </c>
      <c r="Q1637" t="s">
        <v>5178</v>
      </c>
      <c r="R1637" t="str">
        <f>IF(COUNTIF(cpus!B:B, C1637)&gt;0, "found", "Missing")</f>
        <v>found</v>
      </c>
      <c r="S1637" t="str">
        <f>IF(COUNTIF(cpus!C:C, G1637)&gt;0, "found", "Missing")</f>
        <v>found</v>
      </c>
    </row>
    <row r="1638" spans="1:19" hidden="1" x14ac:dyDescent="0.25">
      <c r="A1638" t="str">
        <f t="shared" si="199"/>
        <v>missing</v>
      </c>
      <c r="B1638" t="str">
        <f t="shared" si="203"/>
        <v>missing</v>
      </c>
      <c r="C1638" t="str">
        <f>SUBSTITUTE(SUBSTITUTE(SUBSTITUTE(SUBSTITUTE(SUBSTITUTE(I1638," Dual Core","")," Quad Core","")," Quad-Core","")," Dual-Core","")," APU","")</f>
        <v>Amlogic</v>
      </c>
      <c r="D1638" t="str">
        <f>IF(ISNUMBER(SEARCH("AMD",H1638)),"AMD",
IF(ISNUMBER(SEARCH("Intel",H1638)),"Intel",
IF(ISNUMBER(SEARCH("Apple",H1638)),"Apple",
IF(ISNUMBER(SEARCH("ARM",H1638)),"ARM",
IF(ISNUMBER(SEARCH("Google",H1638)),"Google",
IF(ISNUMBER(SEARCH("MediaTek",H1638)),"MediaTek",
IF(ISNUMBER(SEARCH("Qualcomm",H1638)),"Qualcomm",
IF(ISNUMBER(SEARCH("Samsung",H1638)),"Samsung",
IF(ISNUMBER(SEARCH("Snapdragon",H1638)),"Snapdragon","")))))))))</f>
        <v/>
      </c>
      <c r="E1638" t="str">
        <f t="shared" si="200"/>
        <v>Amlogic</v>
      </c>
      <c r="F1638" t="str">
        <f t="shared" si="201"/>
        <v>Amlogic</v>
      </c>
      <c r="G1638" t="str">
        <f t="shared" si="202"/>
        <v>Amlogic</v>
      </c>
      <c r="H1638" t="str">
        <f>IFERROR(LEFT(C1638, SEARCH(" @", C1638) - 1), C1638)</f>
        <v>Amlogic</v>
      </c>
      <c r="I1638" t="s">
        <v>5179</v>
      </c>
      <c r="K1638" t="s">
        <v>1309</v>
      </c>
      <c r="M1638">
        <v>4</v>
      </c>
      <c r="N1638">
        <v>4</v>
      </c>
      <c r="P1638" t="s">
        <v>1876</v>
      </c>
      <c r="Q1638" t="s">
        <v>5180</v>
      </c>
      <c r="R1638" t="str">
        <f>IF(COUNTIF(cpus!B:B, C1638)&gt;0, "found", "Missing")</f>
        <v>Missing</v>
      </c>
      <c r="S1638" t="str">
        <f>IF(COUNTIF(cpus!C:C, G1638)&gt;0, "found", "Missing")</f>
        <v>Missing</v>
      </c>
    </row>
    <row r="1639" spans="1:19" hidden="1" x14ac:dyDescent="0.25">
      <c r="A1639" t="str">
        <f t="shared" si="199"/>
        <v>missing</v>
      </c>
      <c r="B1639" t="str">
        <f t="shared" si="203"/>
        <v>missing</v>
      </c>
      <c r="C1639" t="str">
        <f>SUBSTITUTE(SUBSTITUTE(SUBSTITUTE(SUBSTITUTE(SUBSTITUTE(I1639," Dual Core","")," Quad Core","")," Quad-Core","")," Dual-Core","")," APU","")</f>
        <v>Amlogic AMLA311D2</v>
      </c>
      <c r="D1639" t="str">
        <f>IF(ISNUMBER(SEARCH("AMD",H1639)),"AMD",
IF(ISNUMBER(SEARCH("Intel",H1639)),"Intel",
IF(ISNUMBER(SEARCH("Apple",H1639)),"Apple",
IF(ISNUMBER(SEARCH("ARM",H1639)),"ARM",
IF(ISNUMBER(SEARCH("Google",H1639)),"Google",
IF(ISNUMBER(SEARCH("MediaTek",H1639)),"MediaTek",
IF(ISNUMBER(SEARCH("Qualcomm",H1639)),"Qualcomm",
IF(ISNUMBER(SEARCH("Samsung",H1639)),"Samsung",
IF(ISNUMBER(SEARCH("Snapdragon",H1639)),"Snapdragon","")))))))))</f>
        <v/>
      </c>
      <c r="E1639" t="str">
        <f t="shared" si="200"/>
        <v>Amlogic AMLA311D2</v>
      </c>
      <c r="F1639" t="str">
        <f t="shared" si="201"/>
        <v>Amlogic AMLA311D2</v>
      </c>
      <c r="G1639" t="str">
        <f t="shared" si="202"/>
        <v>Amlogic AMLA311D2</v>
      </c>
      <c r="H1639" t="str">
        <f>IFERROR(LEFT(C1639, SEARCH(" @", C1639) - 1), C1639)</f>
        <v>Amlogic AMLA311D2</v>
      </c>
      <c r="I1639" t="s">
        <v>5181</v>
      </c>
      <c r="K1639" t="s">
        <v>632</v>
      </c>
      <c r="M1639">
        <v>8</v>
      </c>
      <c r="N1639">
        <v>8</v>
      </c>
      <c r="P1639" t="s">
        <v>2977</v>
      </c>
      <c r="Q1639" t="s">
        <v>5182</v>
      </c>
      <c r="R1639" t="str">
        <f>IF(COUNTIF(cpus!B:B, C1639)&gt;0, "found", "Missing")</f>
        <v>Missing</v>
      </c>
      <c r="S1639" t="str">
        <f>IF(COUNTIF(cpus!C:C, G1639)&gt;0, "found", "Missing")</f>
        <v>Missing</v>
      </c>
    </row>
    <row r="1640" spans="1:19" hidden="1" x14ac:dyDescent="0.25">
      <c r="A1640" t="str">
        <f t="shared" si="199"/>
        <v>missing</v>
      </c>
      <c r="B1640" t="str">
        <f t="shared" si="203"/>
        <v>missing</v>
      </c>
      <c r="C1640" t="str">
        <f>SUBSTITUTE(SUBSTITUTE(SUBSTITUTE(SUBSTITUTE(SUBSTITUTE(I1640," Dual Core","")," Quad Core","")," Quad-Core","")," Dual-Core","")," APU","")</f>
        <v>Amlogic AMLS905D3</v>
      </c>
      <c r="D1640" t="str">
        <f>IF(ISNUMBER(SEARCH("AMD",H1640)),"AMD",
IF(ISNUMBER(SEARCH("Intel",H1640)),"Intel",
IF(ISNUMBER(SEARCH("Apple",H1640)),"Apple",
IF(ISNUMBER(SEARCH("ARM",H1640)),"ARM",
IF(ISNUMBER(SEARCH("Google",H1640)),"Google",
IF(ISNUMBER(SEARCH("MediaTek",H1640)),"MediaTek",
IF(ISNUMBER(SEARCH("Qualcomm",H1640)),"Qualcomm",
IF(ISNUMBER(SEARCH("Samsung",H1640)),"Samsung",
IF(ISNUMBER(SEARCH("Snapdragon",H1640)),"Snapdragon","")))))))))</f>
        <v/>
      </c>
      <c r="E1640" t="str">
        <f t="shared" si="200"/>
        <v>Amlogic AMLS905D3</v>
      </c>
      <c r="F1640" t="str">
        <f t="shared" si="201"/>
        <v>Amlogic AMLS905D3</v>
      </c>
      <c r="G1640" t="str">
        <f t="shared" si="202"/>
        <v>Amlogic AMLS905D3</v>
      </c>
      <c r="H1640" t="str">
        <f>IFERROR(LEFT(C1640, SEARCH(" @", C1640) - 1), C1640)</f>
        <v>Amlogic AMLS905D3</v>
      </c>
      <c r="I1640" t="s">
        <v>5183</v>
      </c>
      <c r="K1640" t="s">
        <v>1309</v>
      </c>
      <c r="M1640">
        <v>4</v>
      </c>
      <c r="N1640">
        <v>4</v>
      </c>
      <c r="P1640" t="s">
        <v>2874</v>
      </c>
      <c r="Q1640" t="s">
        <v>5184</v>
      </c>
      <c r="R1640" t="str">
        <f>IF(COUNTIF(cpus!B:B, C1640)&gt;0, "found", "Missing")</f>
        <v>Missing</v>
      </c>
      <c r="S1640" t="str">
        <f>IF(COUNTIF(cpus!C:C, G1640)&gt;0, "found", "Missing")</f>
        <v>Missing</v>
      </c>
    </row>
    <row r="1641" spans="1:19" hidden="1" x14ac:dyDescent="0.25">
      <c r="A1641" t="str">
        <f t="shared" si="199"/>
        <v>missing</v>
      </c>
      <c r="B1641" t="str">
        <f t="shared" si="203"/>
        <v>missing</v>
      </c>
      <c r="C1641" t="str">
        <f>SUBSTITUTE(SUBSTITUTE(SUBSTITUTE(SUBSTITUTE(SUBSTITUTE(I1641," Dual Core","")," Quad Core","")," Quad-Core","")," Dual-Core","")," APU","")</f>
        <v>Amlogic AMLS905X2</v>
      </c>
      <c r="D1641" t="str">
        <f>IF(ISNUMBER(SEARCH("AMD",H1641)),"AMD",
IF(ISNUMBER(SEARCH("Intel",H1641)),"Intel",
IF(ISNUMBER(SEARCH("Apple",H1641)),"Apple",
IF(ISNUMBER(SEARCH("ARM",H1641)),"ARM",
IF(ISNUMBER(SEARCH("Google",H1641)),"Google",
IF(ISNUMBER(SEARCH("MediaTek",H1641)),"MediaTek",
IF(ISNUMBER(SEARCH("Qualcomm",H1641)),"Qualcomm",
IF(ISNUMBER(SEARCH("Samsung",H1641)),"Samsung",
IF(ISNUMBER(SEARCH("Snapdragon",H1641)),"Snapdragon","")))))))))</f>
        <v/>
      </c>
      <c r="E1641" t="str">
        <f t="shared" si="200"/>
        <v>Amlogic AMLS905X2</v>
      </c>
      <c r="F1641" t="str">
        <f t="shared" si="201"/>
        <v>Amlogic AMLS905X2</v>
      </c>
      <c r="G1641" t="str">
        <f t="shared" si="202"/>
        <v>Amlogic AMLS905X2</v>
      </c>
      <c r="H1641" t="str">
        <f>IFERROR(LEFT(C1641, SEARCH(" @", C1641) - 1), C1641)</f>
        <v>Amlogic AMLS905X2</v>
      </c>
      <c r="I1641" t="s">
        <v>5185</v>
      </c>
      <c r="K1641" t="s">
        <v>796</v>
      </c>
      <c r="M1641">
        <v>4</v>
      </c>
      <c r="N1641">
        <v>4</v>
      </c>
      <c r="P1641" t="s">
        <v>1902</v>
      </c>
      <c r="Q1641" t="s">
        <v>5186</v>
      </c>
      <c r="R1641" t="str">
        <f>IF(COUNTIF(cpus!B:B, C1641)&gt;0, "found", "Missing")</f>
        <v>Missing</v>
      </c>
      <c r="S1641" t="str">
        <f>IF(COUNTIF(cpus!C:C, G1641)&gt;0, "found", "Missing")</f>
        <v>Missing</v>
      </c>
    </row>
    <row r="1642" spans="1:19" hidden="1" x14ac:dyDescent="0.25">
      <c r="A1642" t="str">
        <f t="shared" si="199"/>
        <v>missing</v>
      </c>
      <c r="B1642" t="str">
        <f t="shared" si="203"/>
        <v>missing</v>
      </c>
      <c r="C1642" t="str">
        <f>SUBSTITUTE(SUBSTITUTE(SUBSTITUTE(SUBSTITUTE(SUBSTITUTE(I1642," Dual Core","")," Quad Core","")," Quad-Core","")," Dual-Core","")," APU","")</f>
        <v>Amlogic AMLS905X4</v>
      </c>
      <c r="D1642" t="str">
        <f>IF(ISNUMBER(SEARCH("AMD",H1642)),"AMD",
IF(ISNUMBER(SEARCH("Intel",H1642)),"Intel",
IF(ISNUMBER(SEARCH("Apple",H1642)),"Apple",
IF(ISNUMBER(SEARCH("ARM",H1642)),"ARM",
IF(ISNUMBER(SEARCH("Google",H1642)),"Google",
IF(ISNUMBER(SEARCH("MediaTek",H1642)),"MediaTek",
IF(ISNUMBER(SEARCH("Qualcomm",H1642)),"Qualcomm",
IF(ISNUMBER(SEARCH("Samsung",H1642)),"Samsung",
IF(ISNUMBER(SEARCH("Snapdragon",H1642)),"Snapdragon","")))))))))</f>
        <v/>
      </c>
      <c r="E1642" t="str">
        <f t="shared" si="200"/>
        <v>Amlogic AMLS905X4</v>
      </c>
      <c r="F1642" t="str">
        <f t="shared" si="201"/>
        <v>Amlogic AMLS905X4</v>
      </c>
      <c r="G1642" t="str">
        <f t="shared" si="202"/>
        <v>Amlogic AMLS905X4</v>
      </c>
      <c r="H1642" t="str">
        <f>IFERROR(LEFT(C1642, SEARCH(" @", C1642) - 1), C1642)</f>
        <v>Amlogic AMLS905X4</v>
      </c>
      <c r="I1642" t="s">
        <v>5187</v>
      </c>
      <c r="K1642" t="s">
        <v>1881</v>
      </c>
      <c r="M1642">
        <v>4</v>
      </c>
      <c r="N1642">
        <v>4</v>
      </c>
      <c r="P1642" t="s">
        <v>2874</v>
      </c>
      <c r="Q1642" t="s">
        <v>5188</v>
      </c>
      <c r="R1642" t="str">
        <f>IF(COUNTIF(cpus!B:B, C1642)&gt;0, "found", "Missing")</f>
        <v>Missing</v>
      </c>
      <c r="S1642" t="str">
        <f>IF(COUNTIF(cpus!C:C, G1642)&gt;0, "found", "Missing")</f>
        <v>Missing</v>
      </c>
    </row>
    <row r="1643" spans="1:19" hidden="1" x14ac:dyDescent="0.25">
      <c r="A1643" t="str">
        <f t="shared" si="199"/>
        <v>missing</v>
      </c>
      <c r="B1643" t="str">
        <f t="shared" si="203"/>
        <v>missing</v>
      </c>
      <c r="C1643" t="str">
        <f>SUBSTITUTE(SUBSTITUTE(SUBSTITUTE(SUBSTITUTE(SUBSTITUTE(I1643," Dual Core","")," Quad Core","")," Quad-Core","")," Dual-Core","")," APU","")</f>
        <v>Amlogic AMLS905X5</v>
      </c>
      <c r="D1643" t="str">
        <f>IF(ISNUMBER(SEARCH("AMD",H1643)),"AMD",
IF(ISNUMBER(SEARCH("Intel",H1643)),"Intel",
IF(ISNUMBER(SEARCH("Apple",H1643)),"Apple",
IF(ISNUMBER(SEARCH("ARM",H1643)),"ARM",
IF(ISNUMBER(SEARCH("Google",H1643)),"Google",
IF(ISNUMBER(SEARCH("MediaTek",H1643)),"MediaTek",
IF(ISNUMBER(SEARCH("Qualcomm",H1643)),"Qualcomm",
IF(ISNUMBER(SEARCH("Samsung",H1643)),"Samsung",
IF(ISNUMBER(SEARCH("Snapdragon",H1643)),"Snapdragon","")))))))))</f>
        <v/>
      </c>
      <c r="E1643" t="str">
        <f t="shared" si="200"/>
        <v>Amlogic AMLS905X5</v>
      </c>
      <c r="F1643" t="str">
        <f t="shared" si="201"/>
        <v>Amlogic AMLS905X5</v>
      </c>
      <c r="G1643" t="str">
        <f t="shared" si="202"/>
        <v>Amlogic AMLS905X5</v>
      </c>
      <c r="H1643" t="str">
        <f>IFERROR(LEFT(C1643, SEARCH(" @", C1643) - 1), C1643)</f>
        <v>Amlogic AMLS905X5</v>
      </c>
      <c r="I1643" t="s">
        <v>5189</v>
      </c>
      <c r="K1643" t="s">
        <v>609</v>
      </c>
      <c r="M1643">
        <v>4</v>
      </c>
      <c r="N1643">
        <v>4</v>
      </c>
      <c r="P1643" t="s">
        <v>1902</v>
      </c>
      <c r="Q1643" t="s">
        <v>5190</v>
      </c>
      <c r="R1643" t="str">
        <f>IF(COUNTIF(cpus!B:B, C1643)&gt;0, "found", "Missing")</f>
        <v>Missing</v>
      </c>
      <c r="S1643" t="str">
        <f>IF(COUNTIF(cpus!C:C, G1643)&gt;0, "found", "Missing")</f>
        <v>Missing</v>
      </c>
    </row>
    <row r="1644" spans="1:19" hidden="1" x14ac:dyDescent="0.25">
      <c r="A1644" t="str">
        <f t="shared" si="199"/>
        <v>missing</v>
      </c>
      <c r="B1644" t="str">
        <f t="shared" si="203"/>
        <v>missing</v>
      </c>
      <c r="C1644" t="str">
        <f>SUBSTITUTE(SUBSTITUTE(SUBSTITUTE(SUBSTITUTE(SUBSTITUTE(I1644," Dual Core","")," Quad Core","")," Quad-Core","")," Dual-Core","")," APU","")</f>
        <v>Amlogic AMLS905X5M</v>
      </c>
      <c r="D1644" t="str">
        <f>IF(ISNUMBER(SEARCH("AMD",H1644)),"AMD",
IF(ISNUMBER(SEARCH("Intel",H1644)),"Intel",
IF(ISNUMBER(SEARCH("Apple",H1644)),"Apple",
IF(ISNUMBER(SEARCH("ARM",H1644)),"ARM",
IF(ISNUMBER(SEARCH("Google",H1644)),"Google",
IF(ISNUMBER(SEARCH("MediaTek",H1644)),"MediaTek",
IF(ISNUMBER(SEARCH("Qualcomm",H1644)),"Qualcomm",
IF(ISNUMBER(SEARCH("Samsung",H1644)),"Samsung",
IF(ISNUMBER(SEARCH("Snapdragon",H1644)),"Snapdragon","")))))))))</f>
        <v/>
      </c>
      <c r="E1644" t="str">
        <f t="shared" si="200"/>
        <v>Amlogic AMLS905X5M</v>
      </c>
      <c r="F1644" t="str">
        <f t="shared" si="201"/>
        <v>Amlogic AMLS905X5M</v>
      </c>
      <c r="G1644" t="str">
        <f t="shared" si="202"/>
        <v>Amlogic AMLS905X5M</v>
      </c>
      <c r="H1644" t="str">
        <f>IFERROR(LEFT(C1644, SEARCH(" @", C1644) - 1), C1644)</f>
        <v>Amlogic AMLS905X5M</v>
      </c>
      <c r="I1644" t="s">
        <v>5191</v>
      </c>
      <c r="K1644" t="s">
        <v>457</v>
      </c>
      <c r="M1644">
        <v>4</v>
      </c>
      <c r="N1644">
        <v>4</v>
      </c>
      <c r="P1644" t="s">
        <v>1889</v>
      </c>
      <c r="Q1644" t="s">
        <v>5192</v>
      </c>
      <c r="R1644" t="str">
        <f>IF(COUNTIF(cpus!B:B, C1644)&gt;0, "found", "Missing")</f>
        <v>Missing</v>
      </c>
      <c r="S1644" t="str">
        <f>IF(COUNTIF(cpus!C:C, G1644)&gt;0, "found", "Missing")</f>
        <v>Missing</v>
      </c>
    </row>
    <row r="1645" spans="1:19" hidden="1" x14ac:dyDescent="0.25">
      <c r="A1645" t="str">
        <f t="shared" si="199"/>
        <v>missing</v>
      </c>
      <c r="B1645" t="str">
        <f t="shared" si="203"/>
        <v>missing</v>
      </c>
      <c r="C1645" t="str">
        <f>SUBSTITUTE(SUBSTITUTE(SUBSTITUTE(SUBSTITUTE(SUBSTITUTE(I1645," Dual Core","")," Quad Core","")," Quad-Core","")," Dual-Core","")," APU","")</f>
        <v>Amlogic AMLT982</v>
      </c>
      <c r="D1645" t="str">
        <f>IF(ISNUMBER(SEARCH("AMD",H1645)),"AMD",
IF(ISNUMBER(SEARCH("Intel",H1645)),"Intel",
IF(ISNUMBER(SEARCH("Apple",H1645)),"Apple",
IF(ISNUMBER(SEARCH("ARM",H1645)),"ARM",
IF(ISNUMBER(SEARCH("Google",H1645)),"Google",
IF(ISNUMBER(SEARCH("MediaTek",H1645)),"MediaTek",
IF(ISNUMBER(SEARCH("Qualcomm",H1645)),"Qualcomm",
IF(ISNUMBER(SEARCH("Samsung",H1645)),"Samsung",
IF(ISNUMBER(SEARCH("Snapdragon",H1645)),"Snapdragon","")))))))))</f>
        <v/>
      </c>
      <c r="E1645" t="str">
        <f t="shared" si="200"/>
        <v>Amlogic AMLT982</v>
      </c>
      <c r="F1645" t="str">
        <f t="shared" si="201"/>
        <v>Amlogic AMLT982</v>
      </c>
      <c r="G1645" t="str">
        <f t="shared" si="202"/>
        <v>Amlogic AMLT982</v>
      </c>
      <c r="H1645" t="str">
        <f>IFERROR(LEFT(C1645, SEARCH(" @", C1645) - 1), C1645)</f>
        <v>Amlogic AMLT982</v>
      </c>
      <c r="I1645" t="s">
        <v>5193</v>
      </c>
      <c r="K1645" t="s">
        <v>1309</v>
      </c>
      <c r="M1645">
        <v>4</v>
      </c>
      <c r="N1645">
        <v>4</v>
      </c>
      <c r="P1645" t="s">
        <v>1873</v>
      </c>
      <c r="Q1645" t="s">
        <v>5194</v>
      </c>
      <c r="R1645" t="str">
        <f>IF(COUNTIF(cpus!B:B, C1645)&gt;0, "found", "Missing")</f>
        <v>Missing</v>
      </c>
      <c r="S1645" t="str">
        <f>IF(COUNTIF(cpus!C:C, G1645)&gt;0, "found", "Missing")</f>
        <v>Missing</v>
      </c>
    </row>
    <row r="1646" spans="1:19" hidden="1" x14ac:dyDescent="0.25">
      <c r="A1646" t="str">
        <f t="shared" si="199"/>
        <v>missing</v>
      </c>
      <c r="B1646" t="str">
        <f t="shared" si="203"/>
        <v>missing</v>
      </c>
      <c r="C1646" t="str">
        <f>SUBSTITUTE(SUBSTITUTE(SUBSTITUTE(SUBSTITUTE(SUBSTITUTE(I1646," Dual Core","")," Quad Core","")," Quad-Core","")," Dual-Core","")," APU","")</f>
        <v>Ampere Altra Max</v>
      </c>
      <c r="D1646" t="str">
        <f>IF(ISNUMBER(SEARCH("AMD",H1646)),"AMD",
IF(ISNUMBER(SEARCH("Intel",H1646)),"Intel",
IF(ISNUMBER(SEARCH("Apple",H1646)),"Apple",
IF(ISNUMBER(SEARCH("ARM",H1646)),"ARM",
IF(ISNUMBER(SEARCH("Google",H1646)),"Google",
IF(ISNUMBER(SEARCH("MediaTek",H1646)),"MediaTek",
IF(ISNUMBER(SEARCH("Qualcomm",H1646)),"Qualcomm",
IF(ISNUMBER(SEARCH("Samsung",H1646)),"Samsung",
IF(ISNUMBER(SEARCH("Snapdragon",H1646)),"Snapdragon","")))))))))</f>
        <v/>
      </c>
      <c r="E1646" t="str">
        <f t="shared" si="200"/>
        <v>Ampere Altra Max</v>
      </c>
      <c r="F1646" t="str">
        <f t="shared" si="201"/>
        <v>Ampere Altra Max</v>
      </c>
      <c r="G1646" t="str">
        <f t="shared" si="202"/>
        <v>Ampere Altra Max</v>
      </c>
      <c r="H1646" t="str">
        <f>IFERROR(LEFT(C1646, SEARCH(" @", C1646) - 1), C1646)</f>
        <v>Ampere Altra Max</v>
      </c>
      <c r="I1646" t="s">
        <v>5195</v>
      </c>
      <c r="L1646" t="s">
        <v>2017</v>
      </c>
      <c r="M1646">
        <v>128</v>
      </c>
      <c r="N1646">
        <v>128</v>
      </c>
      <c r="P1646" t="s">
        <v>1967</v>
      </c>
      <c r="Q1646" t="s">
        <v>5196</v>
      </c>
      <c r="R1646" t="str">
        <f>IF(COUNTIF(cpus!B:B, C1646)&gt;0, "found", "Missing")</f>
        <v>Missing</v>
      </c>
      <c r="S1646" t="str">
        <f>IF(COUNTIF(cpus!C:C, G1646)&gt;0, "found", "Missing")</f>
        <v>Missing</v>
      </c>
    </row>
    <row r="1647" spans="1:19" hidden="1" x14ac:dyDescent="0.25">
      <c r="A1647" t="str">
        <f t="shared" si="199"/>
        <v>missing</v>
      </c>
      <c r="B1647" t="str">
        <f t="shared" si="203"/>
        <v>missing</v>
      </c>
      <c r="C1647" t="str">
        <f t="shared" ref="C1647:C1710" si="204">SUBSTITUTE(SUBSTITUTE(SUBSTITUTE(SUBSTITUTE(SUBSTITUTE(I1647," Dual Core","")," Quad Core","")," Quad-Core","")," Dual-Core","")," APU","")</f>
        <v>Android virtual</v>
      </c>
      <c r="D1647" t="str">
        <f>IF(ISNUMBER(SEARCH("AMD",H1647)),"AMD",
IF(ISNUMBER(SEARCH("Intel",H1647)),"Intel",
IF(ISNUMBER(SEARCH("Apple",H1647)),"Apple",
IF(ISNUMBER(SEARCH("ARM",H1647)),"ARM",
IF(ISNUMBER(SEARCH("Google",H1647)),"Google",
IF(ISNUMBER(SEARCH("MediaTek",H1647)),"MediaTek",
IF(ISNUMBER(SEARCH("Qualcomm",H1647)),"Qualcomm",
IF(ISNUMBER(SEARCH("Samsung",H1647)),"Samsung",
IF(ISNUMBER(SEARCH("Snapdragon",H1647)),"Snapdragon","")))))))))</f>
        <v/>
      </c>
      <c r="E1647" t="str">
        <f t="shared" si="200"/>
        <v>Android virtual</v>
      </c>
      <c r="F1647" t="str">
        <f t="shared" si="201"/>
        <v>Android virtual</v>
      </c>
      <c r="G1647" t="str">
        <f t="shared" si="202"/>
        <v>Android virtual</v>
      </c>
      <c r="H1647" t="str">
        <f>IFERROR(LEFT(C1647, SEARCH(" @", C1647) - 1), C1647)</f>
        <v>Android virtual</v>
      </c>
      <c r="I1647" t="s">
        <v>5197</v>
      </c>
      <c r="M1647">
        <v>6</v>
      </c>
      <c r="N1647">
        <v>6</v>
      </c>
      <c r="P1647" t="s">
        <v>2695</v>
      </c>
      <c r="Q1647" t="s">
        <v>5198</v>
      </c>
      <c r="R1647" t="str">
        <f>IF(COUNTIF(cpus!B:B, C1647)&gt;0, "found", "Missing")</f>
        <v>Missing</v>
      </c>
      <c r="S1647" t="str">
        <f>IF(COUNTIF(cpus!C:C, G1647)&gt;0, "found", "Missing")</f>
        <v>Missing</v>
      </c>
    </row>
    <row r="1648" spans="1:19" hidden="1" x14ac:dyDescent="0.25">
      <c r="A1648" t="str">
        <f t="shared" ref="A1648:A1711" si="205">IF(COUNTIF(C1648,"*Quad CPU]*"),"found","missing")</f>
        <v>missing</v>
      </c>
      <c r="B1648" t="str">
        <f t="shared" si="203"/>
        <v>missing</v>
      </c>
      <c r="C1648" t="str">
        <f t="shared" si="204"/>
        <v>AOSP ranchu</v>
      </c>
      <c r="D1648" t="str">
        <f>IF(ISNUMBER(SEARCH("AMD",H1648)),"AMD",
IF(ISNUMBER(SEARCH("Intel",H1648)),"Intel",
IF(ISNUMBER(SEARCH("Apple",H1648)),"Apple",
IF(ISNUMBER(SEARCH("ARM",H1648)),"ARM",
IF(ISNUMBER(SEARCH("Google",H1648)),"Google",
IF(ISNUMBER(SEARCH("MediaTek",H1648)),"MediaTek",
IF(ISNUMBER(SEARCH("Qualcomm",H1648)),"Qualcomm",
IF(ISNUMBER(SEARCH("Samsung",H1648)),"Samsung",
IF(ISNUMBER(SEARCH("Snapdragon",H1648)),"Snapdragon","")))))))))</f>
        <v/>
      </c>
      <c r="E1648" t="str">
        <f t="shared" si="200"/>
        <v>AOSP ranchu</v>
      </c>
      <c r="F1648" t="str">
        <f t="shared" si="201"/>
        <v>AOSP ranchu</v>
      </c>
      <c r="G1648" t="str">
        <f t="shared" si="202"/>
        <v>AOSP ranchu</v>
      </c>
      <c r="H1648" t="str">
        <f>IFERROR(LEFT(C1648, SEARCH(" @", C1648) - 1), C1648)</f>
        <v>AOSP ranchu</v>
      </c>
      <c r="I1648" t="s">
        <v>5199</v>
      </c>
      <c r="M1648">
        <v>4</v>
      </c>
      <c r="N1648">
        <v>4</v>
      </c>
      <c r="P1648" t="s">
        <v>2048</v>
      </c>
      <c r="Q1648" t="s">
        <v>5200</v>
      </c>
      <c r="R1648" t="str">
        <f>IF(COUNTIF(cpus!B:B, C1648)&gt;0, "found", "Missing")</f>
        <v>Missing</v>
      </c>
      <c r="S1648" t="str">
        <f>IF(COUNTIF(cpus!C:C, G1648)&gt;0, "found", "Missing")</f>
        <v>Missing</v>
      </c>
    </row>
    <row r="1649" spans="1:19" hidden="1" x14ac:dyDescent="0.25">
      <c r="A1649" t="str">
        <f t="shared" si="205"/>
        <v>missing</v>
      </c>
      <c r="B1649" t="str">
        <f t="shared" si="203"/>
        <v>missing</v>
      </c>
      <c r="C1649" t="str">
        <f t="shared" si="204"/>
        <v>ap201</v>
      </c>
      <c r="D1649" t="str">
        <f>IF(ISNUMBER(SEARCH("AMD",H1649)),"AMD",
IF(ISNUMBER(SEARCH("Intel",H1649)),"Intel",
IF(ISNUMBER(SEARCH("Apple",H1649)),"Apple",
IF(ISNUMBER(SEARCH("ARM",H1649)),"ARM",
IF(ISNUMBER(SEARCH("Google",H1649)),"Google",
IF(ISNUMBER(SEARCH("MediaTek",H1649)),"MediaTek",
IF(ISNUMBER(SEARCH("Qualcomm",H1649)),"Qualcomm",
IF(ISNUMBER(SEARCH("Samsung",H1649)),"Samsung",
IF(ISNUMBER(SEARCH("Snapdragon",H1649)),"Snapdragon","")))))))))</f>
        <v/>
      </c>
      <c r="E1649" t="str">
        <f t="shared" si="200"/>
        <v>ap201</v>
      </c>
      <c r="F1649" t="str">
        <f t="shared" si="201"/>
        <v>ap201</v>
      </c>
      <c r="G1649" t="str">
        <f t="shared" si="202"/>
        <v>ap201</v>
      </c>
      <c r="H1649" t="str">
        <f>IFERROR(LEFT(C1649, SEARCH(" @", C1649) - 1), C1649)</f>
        <v>ap201</v>
      </c>
      <c r="I1649" t="s">
        <v>5201</v>
      </c>
      <c r="K1649" t="s">
        <v>796</v>
      </c>
      <c r="M1649">
        <v>4</v>
      </c>
      <c r="N1649">
        <v>4</v>
      </c>
      <c r="P1649" t="s">
        <v>2796</v>
      </c>
      <c r="Q1649" t="s">
        <v>5202</v>
      </c>
      <c r="R1649" t="str">
        <f>IF(COUNTIF(cpus!B:B, C1649)&gt;0, "found", "Missing")</f>
        <v>Missing</v>
      </c>
      <c r="S1649" t="str">
        <f>IF(COUNTIF(cpus!C:C, G1649)&gt;0, "found", "Missing")</f>
        <v>Missing</v>
      </c>
    </row>
    <row r="1650" spans="1:19" x14ac:dyDescent="0.25">
      <c r="A1650" t="str">
        <f t="shared" si="205"/>
        <v>missing</v>
      </c>
      <c r="B1650" t="str">
        <f t="shared" si="203"/>
        <v>missing</v>
      </c>
      <c r="C1650" t="str">
        <f t="shared" si="204"/>
        <v>Apple A11 Bionic</v>
      </c>
      <c r="D1650" t="str">
        <f>IF(ISNUMBER(SEARCH("AMD",H1650)),"AMD",
IF(ISNUMBER(SEARCH("Intel",H1650)),"Intel",
IF(ISNUMBER(SEARCH("Apple",H1650)),"Apple",
IF(ISNUMBER(SEARCH("ARM",H1650)),"ARM",
IF(ISNUMBER(SEARCH("Google",H1650)),"Google",
IF(ISNUMBER(SEARCH("MediaTek",H1650)),"MediaTek",
IF(ISNUMBER(SEARCH("Qualcomm",H1650)),"Qualcomm",
IF(ISNUMBER(SEARCH("Samsung",H1650)),"Samsung",
IF(ISNUMBER(SEARCH("Snapdragon",H1650)),"Snapdragon","")))))))))</f>
        <v>Apple</v>
      </c>
      <c r="E1650" t="str">
        <f t="shared" si="200"/>
        <v>A11 Bionic</v>
      </c>
      <c r="F1650" t="str">
        <f t="shared" si="201"/>
        <v>A11 Bionic</v>
      </c>
      <c r="G1650" t="str">
        <f t="shared" si="202"/>
        <v>A11 Bionic</v>
      </c>
      <c r="H1650" t="str">
        <f>IFERROR(LEFT(C1650, SEARCH(" @", C1650) - 1), C1650)</f>
        <v>Apple A11 Bionic</v>
      </c>
      <c r="I1650" t="s">
        <v>5203</v>
      </c>
      <c r="K1650" t="s">
        <v>609</v>
      </c>
      <c r="M1650">
        <v>6</v>
      </c>
      <c r="N1650">
        <v>6</v>
      </c>
      <c r="P1650" t="s">
        <v>1876</v>
      </c>
      <c r="Q1650" t="s">
        <v>5204</v>
      </c>
      <c r="R1650" t="str">
        <f>IF(COUNTIF(cpus!B:B, C1650)&gt;0, "found", "Missing")</f>
        <v>found</v>
      </c>
      <c r="S1650" t="str">
        <f>IF(COUNTIF(cpus!C:C, G1650)&gt;0, "found", "Missing")</f>
        <v>found</v>
      </c>
    </row>
    <row r="1651" spans="1:19" x14ac:dyDescent="0.25">
      <c r="A1651" t="str">
        <f t="shared" si="205"/>
        <v>missing</v>
      </c>
      <c r="B1651" t="str">
        <f t="shared" si="203"/>
        <v>missing</v>
      </c>
      <c r="C1651" t="str">
        <f t="shared" si="204"/>
        <v>Apple A12 Bionic</v>
      </c>
      <c r="D1651" t="str">
        <f>IF(ISNUMBER(SEARCH("AMD",H1651)),"AMD",
IF(ISNUMBER(SEARCH("Intel",H1651)),"Intel",
IF(ISNUMBER(SEARCH("Apple",H1651)),"Apple",
IF(ISNUMBER(SEARCH("ARM",H1651)),"ARM",
IF(ISNUMBER(SEARCH("Google",H1651)),"Google",
IF(ISNUMBER(SEARCH("MediaTek",H1651)),"MediaTek",
IF(ISNUMBER(SEARCH("Qualcomm",H1651)),"Qualcomm",
IF(ISNUMBER(SEARCH("Samsung",H1651)),"Samsung",
IF(ISNUMBER(SEARCH("Snapdragon",H1651)),"Snapdragon","")))))))))</f>
        <v>Apple</v>
      </c>
      <c r="E1651" t="str">
        <f t="shared" si="200"/>
        <v>A12 Bionic</v>
      </c>
      <c r="F1651" t="str">
        <f t="shared" si="201"/>
        <v>A12 Bionic</v>
      </c>
      <c r="G1651" t="str">
        <f t="shared" si="202"/>
        <v>A12 Bionic</v>
      </c>
      <c r="H1651" t="str">
        <f>IFERROR(LEFT(C1651, SEARCH(" @", C1651) - 1), C1651)</f>
        <v>Apple A12 Bionic</v>
      </c>
      <c r="I1651" t="s">
        <v>5205</v>
      </c>
      <c r="K1651" t="s">
        <v>457</v>
      </c>
      <c r="M1651">
        <v>6</v>
      </c>
      <c r="N1651">
        <v>6</v>
      </c>
      <c r="P1651" t="s">
        <v>1876</v>
      </c>
      <c r="Q1651" t="s">
        <v>5206</v>
      </c>
      <c r="R1651" t="str">
        <f>IF(COUNTIF(cpus!B:B, C1651)&gt;0, "found", "Missing")</f>
        <v>found</v>
      </c>
      <c r="S1651" t="str">
        <f>IF(COUNTIF(cpus!C:C, G1651)&gt;0, "found", "Missing")</f>
        <v>found</v>
      </c>
    </row>
    <row r="1652" spans="1:19" x14ac:dyDescent="0.25">
      <c r="A1652" t="str">
        <f t="shared" si="205"/>
        <v>missing</v>
      </c>
      <c r="B1652" t="str">
        <f t="shared" si="203"/>
        <v>missing</v>
      </c>
      <c r="C1652" t="str">
        <f t="shared" si="204"/>
        <v>Apple A12X Bionic</v>
      </c>
      <c r="D1652" t="str">
        <f>IF(ISNUMBER(SEARCH("AMD",H1652)),"AMD",
IF(ISNUMBER(SEARCH("Intel",H1652)),"Intel",
IF(ISNUMBER(SEARCH("Apple",H1652)),"Apple",
IF(ISNUMBER(SEARCH("ARM",H1652)),"ARM",
IF(ISNUMBER(SEARCH("Google",H1652)),"Google",
IF(ISNUMBER(SEARCH("MediaTek",H1652)),"MediaTek",
IF(ISNUMBER(SEARCH("Qualcomm",H1652)),"Qualcomm",
IF(ISNUMBER(SEARCH("Samsung",H1652)),"Samsung",
IF(ISNUMBER(SEARCH("Snapdragon",H1652)),"Snapdragon","")))))))))</f>
        <v>Apple</v>
      </c>
      <c r="E1652" t="str">
        <f t="shared" si="200"/>
        <v>A12X Bionic</v>
      </c>
      <c r="F1652" t="str">
        <f t="shared" si="201"/>
        <v>A12X Bionic</v>
      </c>
      <c r="G1652" t="str">
        <f t="shared" si="202"/>
        <v>A12X Bionic</v>
      </c>
      <c r="H1652" t="str">
        <f>IFERROR(LEFT(C1652, SEARCH(" @", C1652) - 1), C1652)</f>
        <v>Apple A12X Bionic</v>
      </c>
      <c r="I1652" t="s">
        <v>5207</v>
      </c>
      <c r="K1652" t="s">
        <v>457</v>
      </c>
      <c r="M1652">
        <v>8</v>
      </c>
      <c r="N1652">
        <v>8</v>
      </c>
      <c r="P1652" t="s">
        <v>1876</v>
      </c>
      <c r="Q1652" t="s">
        <v>5208</v>
      </c>
      <c r="R1652" t="str">
        <f>IF(COUNTIF(cpus!B:B, C1652)&gt;0, "found", "Missing")</f>
        <v>found</v>
      </c>
      <c r="S1652" t="str">
        <f>IF(COUNTIF(cpus!C:C, G1652)&gt;0, "found", "Missing")</f>
        <v>found</v>
      </c>
    </row>
    <row r="1653" spans="1:19" x14ac:dyDescent="0.25">
      <c r="A1653" t="str">
        <f t="shared" si="205"/>
        <v>missing</v>
      </c>
      <c r="B1653" t="str">
        <f t="shared" si="203"/>
        <v>missing</v>
      </c>
      <c r="C1653" t="str">
        <f t="shared" si="204"/>
        <v>Apple A12Z Bionic</v>
      </c>
      <c r="D1653" t="str">
        <f>IF(ISNUMBER(SEARCH("AMD",H1653)),"AMD",
IF(ISNUMBER(SEARCH("Intel",H1653)),"Intel",
IF(ISNUMBER(SEARCH("Apple",H1653)),"Apple",
IF(ISNUMBER(SEARCH("ARM",H1653)),"ARM",
IF(ISNUMBER(SEARCH("Google",H1653)),"Google",
IF(ISNUMBER(SEARCH("MediaTek",H1653)),"MediaTek",
IF(ISNUMBER(SEARCH("Qualcomm",H1653)),"Qualcomm",
IF(ISNUMBER(SEARCH("Samsung",H1653)),"Samsung",
IF(ISNUMBER(SEARCH("Snapdragon",H1653)),"Snapdragon","")))))))))</f>
        <v>Apple</v>
      </c>
      <c r="E1653" t="str">
        <f t="shared" si="200"/>
        <v>A12Z Bionic</v>
      </c>
      <c r="F1653" t="str">
        <f t="shared" si="201"/>
        <v>A12Z Bionic</v>
      </c>
      <c r="G1653" t="str">
        <f t="shared" si="202"/>
        <v>A12Z Bionic</v>
      </c>
      <c r="H1653" t="str">
        <f>IFERROR(LEFT(C1653, SEARCH(" @", C1653) - 1), C1653)</f>
        <v>Apple A12Z Bionic</v>
      </c>
      <c r="I1653" t="s">
        <v>5209</v>
      </c>
      <c r="K1653" t="s">
        <v>457</v>
      </c>
      <c r="M1653">
        <v>8</v>
      </c>
      <c r="N1653">
        <v>8</v>
      </c>
      <c r="P1653" t="s">
        <v>1876</v>
      </c>
      <c r="Q1653" t="s">
        <v>5210</v>
      </c>
      <c r="R1653" t="str">
        <f>IF(COUNTIF(cpus!B:B, C1653)&gt;0, "found", "Missing")</f>
        <v>found</v>
      </c>
      <c r="S1653" t="str">
        <f>IF(COUNTIF(cpus!C:C, G1653)&gt;0, "found", "Missing")</f>
        <v>found</v>
      </c>
    </row>
    <row r="1654" spans="1:19" x14ac:dyDescent="0.25">
      <c r="A1654" t="str">
        <f t="shared" si="205"/>
        <v>missing</v>
      </c>
      <c r="B1654" t="str">
        <f t="shared" si="203"/>
        <v>missing</v>
      </c>
      <c r="C1654" t="str">
        <f t="shared" si="204"/>
        <v>Apple A13 Bionic</v>
      </c>
      <c r="D1654" t="str">
        <f>IF(ISNUMBER(SEARCH("AMD",H1654)),"AMD",
IF(ISNUMBER(SEARCH("Intel",H1654)),"Intel",
IF(ISNUMBER(SEARCH("Apple",H1654)),"Apple",
IF(ISNUMBER(SEARCH("ARM",H1654)),"ARM",
IF(ISNUMBER(SEARCH("Google",H1654)),"Google",
IF(ISNUMBER(SEARCH("MediaTek",H1654)),"MediaTek",
IF(ISNUMBER(SEARCH("Qualcomm",H1654)),"Qualcomm",
IF(ISNUMBER(SEARCH("Samsung",H1654)),"Samsung",
IF(ISNUMBER(SEARCH("Snapdragon",H1654)),"Snapdragon","")))))))))</f>
        <v>Apple</v>
      </c>
      <c r="E1654" t="str">
        <f t="shared" si="200"/>
        <v>A13 Bionic</v>
      </c>
      <c r="F1654" t="str">
        <f t="shared" si="201"/>
        <v>A13 Bionic</v>
      </c>
      <c r="G1654" t="str">
        <f t="shared" si="202"/>
        <v>A13 Bionic</v>
      </c>
      <c r="H1654" t="str">
        <f>IFERROR(LEFT(C1654, SEARCH(" @", C1654) - 1), C1654)</f>
        <v>Apple A13 Bionic</v>
      </c>
      <c r="I1654" t="s">
        <v>5211</v>
      </c>
      <c r="K1654" t="s">
        <v>758</v>
      </c>
      <c r="M1654">
        <v>6</v>
      </c>
      <c r="N1654">
        <v>6</v>
      </c>
      <c r="P1654" t="s">
        <v>1876</v>
      </c>
      <c r="Q1654" t="s">
        <v>5212</v>
      </c>
      <c r="R1654" t="str">
        <f>IF(COUNTIF(cpus!B:B, C1654)&gt;0, "found", "Missing")</f>
        <v>found</v>
      </c>
      <c r="S1654" t="str">
        <f>IF(COUNTIF(cpus!C:C, G1654)&gt;0, "found", "Missing")</f>
        <v>found</v>
      </c>
    </row>
    <row r="1655" spans="1:19" x14ac:dyDescent="0.25">
      <c r="A1655" t="str">
        <f t="shared" si="205"/>
        <v>missing</v>
      </c>
      <c r="B1655" t="str">
        <f t="shared" si="203"/>
        <v>missing</v>
      </c>
      <c r="C1655" t="str">
        <f t="shared" si="204"/>
        <v>Apple A14 Bionic</v>
      </c>
      <c r="D1655" t="str">
        <f>IF(ISNUMBER(SEARCH("AMD",H1655)),"AMD",
IF(ISNUMBER(SEARCH("Intel",H1655)),"Intel",
IF(ISNUMBER(SEARCH("Apple",H1655)),"Apple",
IF(ISNUMBER(SEARCH("ARM",H1655)),"ARM",
IF(ISNUMBER(SEARCH("Google",H1655)),"Google",
IF(ISNUMBER(SEARCH("MediaTek",H1655)),"MediaTek",
IF(ISNUMBER(SEARCH("Qualcomm",H1655)),"Qualcomm",
IF(ISNUMBER(SEARCH("Samsung",H1655)),"Samsung",
IF(ISNUMBER(SEARCH("Snapdragon",H1655)),"Snapdragon","")))))))))</f>
        <v>Apple</v>
      </c>
      <c r="E1655" t="str">
        <f t="shared" si="200"/>
        <v>A14 Bionic</v>
      </c>
      <c r="F1655" t="str">
        <f t="shared" si="201"/>
        <v>A14 Bionic</v>
      </c>
      <c r="G1655" t="str">
        <f t="shared" si="202"/>
        <v>A14 Bionic</v>
      </c>
      <c r="H1655" t="str">
        <f>IFERROR(LEFT(C1655, SEARCH(" @", C1655) - 1), C1655)</f>
        <v>Apple A14 Bionic</v>
      </c>
      <c r="I1655" t="s">
        <v>5213</v>
      </c>
      <c r="K1655" t="s">
        <v>2017</v>
      </c>
      <c r="M1655">
        <v>6</v>
      </c>
      <c r="N1655">
        <v>6</v>
      </c>
      <c r="P1655" t="s">
        <v>1876</v>
      </c>
      <c r="Q1655" t="s">
        <v>5214</v>
      </c>
      <c r="R1655" t="str">
        <f>IF(COUNTIF(cpus!B:B, C1655)&gt;0, "found", "Missing")</f>
        <v>found</v>
      </c>
      <c r="S1655" t="str">
        <f>IF(COUNTIF(cpus!C:C, G1655)&gt;0, "found", "Missing")</f>
        <v>found</v>
      </c>
    </row>
    <row r="1656" spans="1:19" x14ac:dyDescent="0.25">
      <c r="A1656" t="str">
        <f t="shared" si="205"/>
        <v>missing</v>
      </c>
      <c r="B1656" t="str">
        <f t="shared" si="203"/>
        <v>missing</v>
      </c>
      <c r="C1656" t="str">
        <f t="shared" si="204"/>
        <v>Apple A15 Bionic</v>
      </c>
      <c r="D1656" t="str">
        <f>IF(ISNUMBER(SEARCH("AMD",H1656)),"AMD",
IF(ISNUMBER(SEARCH("Intel",H1656)),"Intel",
IF(ISNUMBER(SEARCH("Apple",H1656)),"Apple",
IF(ISNUMBER(SEARCH("ARM",H1656)),"ARM",
IF(ISNUMBER(SEARCH("Google",H1656)),"Google",
IF(ISNUMBER(SEARCH("MediaTek",H1656)),"MediaTek",
IF(ISNUMBER(SEARCH("Qualcomm",H1656)),"Qualcomm",
IF(ISNUMBER(SEARCH("Samsung",H1656)),"Samsung",
IF(ISNUMBER(SEARCH("Snapdragon",H1656)),"Snapdragon","")))))))))</f>
        <v>Apple</v>
      </c>
      <c r="E1656" t="str">
        <f t="shared" si="200"/>
        <v>A15 Bionic</v>
      </c>
      <c r="F1656" t="str">
        <f t="shared" si="201"/>
        <v>A15 Bionic</v>
      </c>
      <c r="G1656" t="str">
        <f t="shared" si="202"/>
        <v>A15 Bionic</v>
      </c>
      <c r="H1656" t="str">
        <f>IFERROR(LEFT(C1656, SEARCH(" @", C1656) - 1), C1656)</f>
        <v>Apple A15 Bionic</v>
      </c>
      <c r="I1656" t="s">
        <v>5215</v>
      </c>
      <c r="P1656" t="s">
        <v>1908</v>
      </c>
      <c r="Q1656" t="s">
        <v>5216</v>
      </c>
      <c r="R1656" t="str">
        <f>IF(COUNTIF(cpus!B:B, C1656)&gt;0, "found", "Missing")</f>
        <v>found</v>
      </c>
      <c r="S1656" t="str">
        <f>IF(COUNTIF(cpus!C:C, G1656)&gt;0, "found", "Missing")</f>
        <v>found</v>
      </c>
    </row>
    <row r="1657" spans="1:19" x14ac:dyDescent="0.25">
      <c r="A1657" t="str">
        <f t="shared" si="205"/>
        <v>missing</v>
      </c>
      <c r="B1657" t="str">
        <f t="shared" si="203"/>
        <v>missing</v>
      </c>
      <c r="C1657" t="str">
        <f t="shared" si="204"/>
        <v>Apple A16</v>
      </c>
      <c r="D1657" t="str">
        <f>IF(ISNUMBER(SEARCH("AMD",H1657)),"AMD",
IF(ISNUMBER(SEARCH("Intel",H1657)),"Intel",
IF(ISNUMBER(SEARCH("Apple",H1657)),"Apple",
IF(ISNUMBER(SEARCH("ARM",H1657)),"ARM",
IF(ISNUMBER(SEARCH("Google",H1657)),"Google",
IF(ISNUMBER(SEARCH("MediaTek",H1657)),"MediaTek",
IF(ISNUMBER(SEARCH("Qualcomm",H1657)),"Qualcomm",
IF(ISNUMBER(SEARCH("Samsung",H1657)),"Samsung",
IF(ISNUMBER(SEARCH("Snapdragon",H1657)),"Snapdragon","")))))))))</f>
        <v>Apple</v>
      </c>
      <c r="E1657" t="str">
        <f t="shared" si="200"/>
        <v>A16</v>
      </c>
      <c r="F1657" t="str">
        <f t="shared" si="201"/>
        <v>A16</v>
      </c>
      <c r="G1657" t="str">
        <f t="shared" si="202"/>
        <v>A16</v>
      </c>
      <c r="H1657" t="str">
        <f>IFERROR(LEFT(C1657, SEARCH(" @", C1657) - 1), C1657)</f>
        <v>Apple A16</v>
      </c>
      <c r="I1657" t="s">
        <v>5217</v>
      </c>
      <c r="K1657" t="s">
        <v>1881</v>
      </c>
      <c r="L1657" t="s">
        <v>437</v>
      </c>
      <c r="M1657">
        <v>5</v>
      </c>
      <c r="N1657">
        <v>5</v>
      </c>
      <c r="P1657" t="s">
        <v>1897</v>
      </c>
      <c r="Q1657" t="s">
        <v>5218</v>
      </c>
      <c r="R1657" t="str">
        <f>IF(COUNTIF(cpus!B:B, C1657)&gt;0, "found", "Missing")</f>
        <v>found</v>
      </c>
      <c r="S1657" t="str">
        <f>IF(COUNTIF(cpus!C:C, G1657)&gt;0, "found", "Missing")</f>
        <v>found</v>
      </c>
    </row>
    <row r="1658" spans="1:19" x14ac:dyDescent="0.25">
      <c r="A1658" t="str">
        <f t="shared" si="205"/>
        <v>missing</v>
      </c>
      <c r="B1658" t="str">
        <f t="shared" si="203"/>
        <v>missing</v>
      </c>
      <c r="C1658" t="str">
        <f t="shared" si="204"/>
        <v>Apple A16 Bionic</v>
      </c>
      <c r="D1658" t="str">
        <f>IF(ISNUMBER(SEARCH("AMD",H1658)),"AMD",
IF(ISNUMBER(SEARCH("Intel",H1658)),"Intel",
IF(ISNUMBER(SEARCH("Apple",H1658)),"Apple",
IF(ISNUMBER(SEARCH("ARM",H1658)),"ARM",
IF(ISNUMBER(SEARCH("Google",H1658)),"Google",
IF(ISNUMBER(SEARCH("MediaTek",H1658)),"MediaTek",
IF(ISNUMBER(SEARCH("Qualcomm",H1658)),"Qualcomm",
IF(ISNUMBER(SEARCH("Samsung",H1658)),"Samsung",
IF(ISNUMBER(SEARCH("Snapdragon",H1658)),"Snapdragon","")))))))))</f>
        <v>Apple</v>
      </c>
      <c r="E1658" t="str">
        <f t="shared" si="200"/>
        <v>A16 Bionic</v>
      </c>
      <c r="F1658" t="str">
        <f t="shared" si="201"/>
        <v>A16 Bionic</v>
      </c>
      <c r="G1658" t="str">
        <f t="shared" si="202"/>
        <v>A16 Bionic</v>
      </c>
      <c r="H1658" t="str">
        <f>IFERROR(LEFT(C1658, SEARCH(" @", C1658) - 1), C1658)</f>
        <v>Apple A16 Bionic</v>
      </c>
      <c r="I1658" t="s">
        <v>5219</v>
      </c>
      <c r="P1658" t="s">
        <v>2510</v>
      </c>
      <c r="Q1658" t="s">
        <v>5220</v>
      </c>
      <c r="R1658" t="str">
        <f>IF(COUNTIF(cpus!B:B, C1658)&gt;0, "found", "Missing")</f>
        <v>found</v>
      </c>
      <c r="S1658" t="str">
        <f>IF(COUNTIF(cpus!C:C, G1658)&gt;0, "found", "Missing")</f>
        <v>found</v>
      </c>
    </row>
    <row r="1659" spans="1:19" x14ac:dyDescent="0.25">
      <c r="A1659" t="str">
        <f t="shared" si="205"/>
        <v>missing</v>
      </c>
      <c r="B1659" t="str">
        <f t="shared" si="203"/>
        <v>missing</v>
      </c>
      <c r="C1659" t="str">
        <f t="shared" si="204"/>
        <v>Apple A17 Pro</v>
      </c>
      <c r="D1659" t="str">
        <f>IF(ISNUMBER(SEARCH("AMD",H1659)),"AMD",
IF(ISNUMBER(SEARCH("Intel",H1659)),"Intel",
IF(ISNUMBER(SEARCH("Apple",H1659)),"Apple",
IF(ISNUMBER(SEARCH("ARM",H1659)),"ARM",
IF(ISNUMBER(SEARCH("Google",H1659)),"Google",
IF(ISNUMBER(SEARCH("MediaTek",H1659)),"MediaTek",
IF(ISNUMBER(SEARCH("Qualcomm",H1659)),"Qualcomm",
IF(ISNUMBER(SEARCH("Samsung",H1659)),"Samsung",
IF(ISNUMBER(SEARCH("Snapdragon",H1659)),"Snapdragon","")))))))))</f>
        <v>Apple</v>
      </c>
      <c r="E1659" t="str">
        <f t="shared" si="200"/>
        <v>A17 Pro</v>
      </c>
      <c r="F1659" t="str">
        <f t="shared" si="201"/>
        <v>A17 Pro</v>
      </c>
      <c r="G1659" t="str">
        <f t="shared" si="202"/>
        <v>A17 Pro</v>
      </c>
      <c r="H1659" t="str">
        <f>IFERROR(LEFT(C1659, SEARCH(" @", C1659) - 1), C1659)</f>
        <v>Apple A17 Pro</v>
      </c>
      <c r="I1659" t="s">
        <v>5221</v>
      </c>
      <c r="P1659" t="s">
        <v>1892</v>
      </c>
      <c r="Q1659" t="s">
        <v>5222</v>
      </c>
      <c r="R1659" t="str">
        <f>IF(COUNTIF(cpus!B:B, C1659)&gt;0, "found", "Missing")</f>
        <v>found</v>
      </c>
      <c r="S1659" t="str">
        <f>IF(COUNTIF(cpus!C:C, G1659)&gt;0, "found", "Missing")</f>
        <v>found</v>
      </c>
    </row>
    <row r="1660" spans="1:19" x14ac:dyDescent="0.25">
      <c r="A1660" t="str">
        <f t="shared" si="205"/>
        <v>missing</v>
      </c>
      <c r="B1660" t="str">
        <f t="shared" si="203"/>
        <v>missing</v>
      </c>
      <c r="C1660" t="str">
        <f t="shared" si="204"/>
        <v>Apple A18</v>
      </c>
      <c r="D1660" t="str">
        <f>IF(ISNUMBER(SEARCH("AMD",H1660)),"AMD",
IF(ISNUMBER(SEARCH("Intel",H1660)),"Intel",
IF(ISNUMBER(SEARCH("Apple",H1660)),"Apple",
IF(ISNUMBER(SEARCH("ARM",H1660)),"ARM",
IF(ISNUMBER(SEARCH("Google",H1660)),"Google",
IF(ISNUMBER(SEARCH("MediaTek",H1660)),"MediaTek",
IF(ISNUMBER(SEARCH("Qualcomm",H1660)),"Qualcomm",
IF(ISNUMBER(SEARCH("Samsung",H1660)),"Samsung",
IF(ISNUMBER(SEARCH("Snapdragon",H1660)),"Snapdragon","")))))))))</f>
        <v>Apple</v>
      </c>
      <c r="E1660" t="str">
        <f t="shared" si="200"/>
        <v>A18</v>
      </c>
      <c r="F1660" t="str">
        <f t="shared" si="201"/>
        <v>A18</v>
      </c>
      <c r="G1660" t="str">
        <f t="shared" si="202"/>
        <v>A18</v>
      </c>
      <c r="H1660" t="str">
        <f>IFERROR(LEFT(C1660, SEARCH(" @", C1660) - 1), C1660)</f>
        <v>Apple A18</v>
      </c>
      <c r="I1660" t="s">
        <v>5223</v>
      </c>
      <c r="P1660" t="s">
        <v>2874</v>
      </c>
      <c r="Q1660" t="s">
        <v>5224</v>
      </c>
      <c r="R1660" t="str">
        <f>IF(COUNTIF(cpus!B:B, C1660)&gt;0, "found", "Missing")</f>
        <v>found</v>
      </c>
      <c r="S1660" t="str">
        <f>IF(COUNTIF(cpus!C:C, G1660)&gt;0, "found", "Missing")</f>
        <v>found</v>
      </c>
    </row>
    <row r="1661" spans="1:19" x14ac:dyDescent="0.25">
      <c r="A1661" t="str">
        <f t="shared" si="205"/>
        <v>missing</v>
      </c>
      <c r="B1661" t="str">
        <f t="shared" si="203"/>
        <v>missing</v>
      </c>
      <c r="C1661" t="str">
        <f t="shared" si="204"/>
        <v>Apple A18 Pro</v>
      </c>
      <c r="D1661" t="str">
        <f>IF(ISNUMBER(SEARCH("AMD",H1661)),"AMD",
IF(ISNUMBER(SEARCH("Intel",H1661)),"Intel",
IF(ISNUMBER(SEARCH("Apple",H1661)),"Apple",
IF(ISNUMBER(SEARCH("ARM",H1661)),"ARM",
IF(ISNUMBER(SEARCH("Google",H1661)),"Google",
IF(ISNUMBER(SEARCH("MediaTek",H1661)),"MediaTek",
IF(ISNUMBER(SEARCH("Qualcomm",H1661)),"Qualcomm",
IF(ISNUMBER(SEARCH("Samsung",H1661)),"Samsung",
IF(ISNUMBER(SEARCH("Snapdragon",H1661)),"Snapdragon","")))))))))</f>
        <v>Apple</v>
      </c>
      <c r="E1661" t="str">
        <f t="shared" si="200"/>
        <v>A18 Pro</v>
      </c>
      <c r="F1661" t="str">
        <f t="shared" si="201"/>
        <v>A18 Pro</v>
      </c>
      <c r="G1661" t="str">
        <f t="shared" si="202"/>
        <v>A18 Pro</v>
      </c>
      <c r="H1661" t="str">
        <f>IFERROR(LEFT(C1661, SEARCH(" @", C1661) - 1), C1661)</f>
        <v>Apple A18 Pro</v>
      </c>
      <c r="I1661" t="s">
        <v>5225</v>
      </c>
      <c r="O1661" t="s">
        <v>2045</v>
      </c>
      <c r="P1661" t="s">
        <v>2874</v>
      </c>
      <c r="Q1661" t="s">
        <v>5226</v>
      </c>
      <c r="R1661" t="str">
        <f>IF(COUNTIF(cpus!B:B, C1661)&gt;0, "found", "Missing")</f>
        <v>found</v>
      </c>
      <c r="S1661" t="str">
        <f>IF(COUNTIF(cpus!C:C, G1661)&gt;0, "found", "Missing")</f>
        <v>found</v>
      </c>
    </row>
    <row r="1662" spans="1:19" x14ac:dyDescent="0.25">
      <c r="A1662" t="str">
        <f t="shared" si="205"/>
        <v>missing</v>
      </c>
      <c r="B1662" t="str">
        <f t="shared" si="203"/>
        <v>missing</v>
      </c>
      <c r="C1662" t="str">
        <f t="shared" si="204"/>
        <v>Apple A18 Pro (MacBook Neo)</v>
      </c>
      <c r="D1662" t="str">
        <f>IF(ISNUMBER(SEARCH("AMD",H1662)),"AMD",
IF(ISNUMBER(SEARCH("Intel",H1662)),"Intel",
IF(ISNUMBER(SEARCH("Apple",H1662)),"Apple",
IF(ISNUMBER(SEARCH("ARM",H1662)),"ARM",
IF(ISNUMBER(SEARCH("Google",H1662)),"Google",
IF(ISNUMBER(SEARCH("MediaTek",H1662)),"MediaTek",
IF(ISNUMBER(SEARCH("Qualcomm",H1662)),"Qualcomm",
IF(ISNUMBER(SEARCH("Samsung",H1662)),"Samsung",
IF(ISNUMBER(SEARCH("Snapdragon",H1662)),"Snapdragon","")))))))))</f>
        <v>Apple</v>
      </c>
      <c r="E1662" t="str">
        <f t="shared" si="200"/>
        <v>A18 Pro (MacBook Neo)</v>
      </c>
      <c r="F1662" t="str">
        <f t="shared" si="201"/>
        <v>A18 Pro (MacBook Neo)</v>
      </c>
      <c r="G1662" t="str">
        <f t="shared" si="202"/>
        <v>A18 Pro (MacBook Neo)</v>
      </c>
      <c r="H1662" t="str">
        <f>IFERROR(LEFT(C1662, SEARCH(" @", C1662) - 1), C1662)</f>
        <v>Apple A18 Pro (MacBook Neo)</v>
      </c>
      <c r="I1662" t="s">
        <v>5227</v>
      </c>
      <c r="P1662" t="s">
        <v>2695</v>
      </c>
      <c r="Q1662" t="s">
        <v>5228</v>
      </c>
      <c r="R1662" t="str">
        <f>IF(COUNTIF(cpus!B:B, C1662)&gt;0, "found", "Missing")</f>
        <v>found</v>
      </c>
      <c r="S1662" t="str">
        <f>IF(COUNTIF(cpus!C:C, G1662)&gt;0, "found", "Missing")</f>
        <v>found</v>
      </c>
    </row>
    <row r="1663" spans="1:19" x14ac:dyDescent="0.25">
      <c r="A1663" t="str">
        <f t="shared" si="205"/>
        <v>missing</v>
      </c>
      <c r="B1663" t="str">
        <f t="shared" si="203"/>
        <v>missing</v>
      </c>
      <c r="C1663" t="str">
        <f t="shared" si="204"/>
        <v>Apple A19</v>
      </c>
      <c r="D1663" t="str">
        <f>IF(ISNUMBER(SEARCH("AMD",H1663)),"AMD",
IF(ISNUMBER(SEARCH("Intel",H1663)),"Intel",
IF(ISNUMBER(SEARCH("Apple",H1663)),"Apple",
IF(ISNUMBER(SEARCH("ARM",H1663)),"ARM",
IF(ISNUMBER(SEARCH("Google",H1663)),"Google",
IF(ISNUMBER(SEARCH("MediaTek",H1663)),"MediaTek",
IF(ISNUMBER(SEARCH("Qualcomm",H1663)),"Qualcomm",
IF(ISNUMBER(SEARCH("Samsung",H1663)),"Samsung",
IF(ISNUMBER(SEARCH("Snapdragon",H1663)),"Snapdragon","")))))))))</f>
        <v>Apple</v>
      </c>
      <c r="E1663" t="str">
        <f t="shared" si="200"/>
        <v>A19</v>
      </c>
      <c r="F1663" t="str">
        <f t="shared" si="201"/>
        <v>A19</v>
      </c>
      <c r="G1663" t="str">
        <f t="shared" si="202"/>
        <v>A19</v>
      </c>
      <c r="H1663" t="str">
        <f>IFERROR(LEFT(C1663, SEARCH(" @", C1663) - 1), C1663)</f>
        <v>Apple A19</v>
      </c>
      <c r="I1663" t="s">
        <v>5229</v>
      </c>
      <c r="P1663" t="s">
        <v>1967</v>
      </c>
      <c r="Q1663" t="s">
        <v>5230</v>
      </c>
      <c r="R1663" t="str">
        <f>IF(COUNTIF(cpus!B:B, C1663)&gt;0, "found", "Missing")</f>
        <v>found</v>
      </c>
      <c r="S1663" t="str">
        <f>IF(COUNTIF(cpus!C:C, G1663)&gt;0, "found", "Missing")</f>
        <v>found</v>
      </c>
    </row>
    <row r="1664" spans="1:19" x14ac:dyDescent="0.25">
      <c r="A1664" t="str">
        <f t="shared" si="205"/>
        <v>missing</v>
      </c>
      <c r="B1664" t="str">
        <f t="shared" si="203"/>
        <v>missing</v>
      </c>
      <c r="C1664" t="str">
        <f t="shared" si="204"/>
        <v>Apple A19 Pro</v>
      </c>
      <c r="D1664" t="str">
        <f>IF(ISNUMBER(SEARCH("AMD",H1664)),"AMD",
IF(ISNUMBER(SEARCH("Intel",H1664)),"Intel",
IF(ISNUMBER(SEARCH("Apple",H1664)),"Apple",
IF(ISNUMBER(SEARCH("ARM",H1664)),"ARM",
IF(ISNUMBER(SEARCH("Google",H1664)),"Google",
IF(ISNUMBER(SEARCH("MediaTek",H1664)),"MediaTek",
IF(ISNUMBER(SEARCH("Qualcomm",H1664)),"Qualcomm",
IF(ISNUMBER(SEARCH("Samsung",H1664)),"Samsung",
IF(ISNUMBER(SEARCH("Snapdragon",H1664)),"Snapdragon","")))))))))</f>
        <v>Apple</v>
      </c>
      <c r="E1664" t="str">
        <f t="shared" si="200"/>
        <v>A19 Pro</v>
      </c>
      <c r="F1664" t="str">
        <f t="shared" si="201"/>
        <v>A19 Pro</v>
      </c>
      <c r="G1664" t="str">
        <f t="shared" si="202"/>
        <v>A19 Pro</v>
      </c>
      <c r="H1664" t="str">
        <f>IFERROR(LEFT(C1664, SEARCH(" @", C1664) - 1), C1664)</f>
        <v>Apple A19 Pro</v>
      </c>
      <c r="I1664" t="s">
        <v>5231</v>
      </c>
      <c r="P1664" t="s">
        <v>1967</v>
      </c>
      <c r="Q1664" t="s">
        <v>5232</v>
      </c>
      <c r="R1664" t="str">
        <f>IF(COUNTIF(cpus!B:B, C1664)&gt;0, "found", "Missing")</f>
        <v>found</v>
      </c>
      <c r="S1664" t="str">
        <f>IF(COUNTIF(cpus!C:C, G1664)&gt;0, "found", "Missing")</f>
        <v>found</v>
      </c>
    </row>
    <row r="1665" spans="1:19" x14ac:dyDescent="0.25">
      <c r="A1665" t="str">
        <f t="shared" si="205"/>
        <v>missing</v>
      </c>
      <c r="B1665" t="str">
        <f t="shared" si="203"/>
        <v>missing</v>
      </c>
      <c r="C1665" t="str">
        <f t="shared" si="204"/>
        <v>Apple A8</v>
      </c>
      <c r="D1665" t="str">
        <f>IF(ISNUMBER(SEARCH("AMD",H1665)),"AMD",
IF(ISNUMBER(SEARCH("Intel",H1665)),"Intel",
IF(ISNUMBER(SEARCH("Apple",H1665)),"Apple",
IF(ISNUMBER(SEARCH("ARM",H1665)),"ARM",
IF(ISNUMBER(SEARCH("Google",H1665)),"Google",
IF(ISNUMBER(SEARCH("MediaTek",H1665)),"MediaTek",
IF(ISNUMBER(SEARCH("Qualcomm",H1665)),"Qualcomm",
IF(ISNUMBER(SEARCH("Samsung",H1665)),"Samsung",
IF(ISNUMBER(SEARCH("Snapdragon",H1665)),"Snapdragon","")))))))))</f>
        <v>Apple</v>
      </c>
      <c r="E1665" t="str">
        <f t="shared" si="200"/>
        <v>A8</v>
      </c>
      <c r="F1665" t="str">
        <f t="shared" si="201"/>
        <v>A8</v>
      </c>
      <c r="G1665" t="str">
        <f t="shared" si="202"/>
        <v>A8</v>
      </c>
      <c r="H1665" t="str">
        <f t="shared" ref="H1665:H1728" si="206">IFERROR(LEFT(C1665, SEARCH(" @", C1665) - 1), C1665)</f>
        <v>Apple A8</v>
      </c>
      <c r="I1665" t="s">
        <v>5233</v>
      </c>
      <c r="K1665" t="s">
        <v>745</v>
      </c>
      <c r="L1665" t="s">
        <v>2083</v>
      </c>
      <c r="M1665">
        <v>2</v>
      </c>
      <c r="N1665">
        <v>2</v>
      </c>
      <c r="P1665" t="s">
        <v>1876</v>
      </c>
      <c r="Q1665" t="s">
        <v>5234</v>
      </c>
      <c r="R1665" t="str">
        <f>IF(COUNTIF(cpus!B:B, C1665)&gt;0, "found", "Missing")</f>
        <v>found</v>
      </c>
      <c r="S1665" t="str">
        <f>IF(COUNTIF(cpus!C:C, G1665)&gt;0, "found", "Missing")</f>
        <v>found</v>
      </c>
    </row>
    <row r="1666" spans="1:19" x14ac:dyDescent="0.25">
      <c r="A1666" t="str">
        <f t="shared" si="205"/>
        <v>missing</v>
      </c>
      <c r="B1666" t="str">
        <f t="shared" si="203"/>
        <v>missing</v>
      </c>
      <c r="C1666" t="str">
        <f t="shared" si="204"/>
        <v>Apple A8X</v>
      </c>
      <c r="D1666" t="str">
        <f t="shared" ref="D1666:D1729" si="207">IF(ISNUMBER(SEARCH("AMD",H1666)),"AMD",
IF(ISNUMBER(SEARCH("Intel",H1666)),"Intel",
IF(ISNUMBER(SEARCH("Apple",H1666)),"Apple",
IF(ISNUMBER(SEARCH("ARM",H1666)),"ARM",
IF(ISNUMBER(SEARCH("Google",H1666)),"Google",
IF(ISNUMBER(SEARCH("MediaTek",H1666)),"MediaTek",
IF(ISNUMBER(SEARCH("Qualcomm",H1666)),"Qualcomm",
IF(ISNUMBER(SEARCH("Samsung",H1666)),"Samsung",
IF(ISNUMBER(SEARCH("Snapdragon",H1666)),"Snapdragon","")))))))))</f>
        <v>Apple</v>
      </c>
      <c r="E1666" t="str">
        <f t="shared" si="200"/>
        <v>A8X</v>
      </c>
      <c r="F1666" t="str">
        <f t="shared" si="201"/>
        <v>A8X</v>
      </c>
      <c r="G1666" t="str">
        <f t="shared" si="202"/>
        <v>A8X</v>
      </c>
      <c r="H1666" t="str">
        <f t="shared" si="206"/>
        <v>Apple A8X</v>
      </c>
      <c r="I1666" t="s">
        <v>5235</v>
      </c>
      <c r="K1666" t="s">
        <v>2083</v>
      </c>
      <c r="M1666">
        <v>3</v>
      </c>
      <c r="N1666">
        <v>3</v>
      </c>
      <c r="P1666" t="s">
        <v>1876</v>
      </c>
      <c r="Q1666" t="s">
        <v>5236</v>
      </c>
      <c r="R1666" t="str">
        <f>IF(COUNTIF(cpus!B:B, C1666)&gt;0, "found", "Missing")</f>
        <v>found</v>
      </c>
      <c r="S1666" t="str">
        <f>IF(COUNTIF(cpus!C:C, G1666)&gt;0, "found", "Missing")</f>
        <v>found</v>
      </c>
    </row>
    <row r="1667" spans="1:19" x14ac:dyDescent="0.25">
      <c r="A1667" t="str">
        <f t="shared" si="205"/>
        <v>missing</v>
      </c>
      <c r="B1667" t="str">
        <f t="shared" si="203"/>
        <v>missing</v>
      </c>
      <c r="C1667" t="str">
        <f t="shared" si="204"/>
        <v>Apple A9</v>
      </c>
      <c r="D1667" t="str">
        <f t="shared" si="207"/>
        <v>Apple</v>
      </c>
      <c r="E1667" t="str">
        <f t="shared" ref="E1667:E1730" si="208">TRIM(SUBSTITUTE(SUBSTITUTE(SUBSTITUTE(SUBSTITUTE(SUBSTITUTE(SUBSTITUTE(SUBSTITUTE(SUBSTITUTE(SUBSTITUTE(H1667,
"Apple",""),"ARM",""),"Google",""),"MediaTek",""),"Qualcomm",""),"Samsung",""),"Snapdragon",""),"Intel",""),"AMD",""))</f>
        <v>A9</v>
      </c>
      <c r="F1667" t="str">
        <f t="shared" ref="F1667:F1730" si="209">TRIM(SUBSTITUTE(SUBSTITUTE(SUBSTITUTE(SUBSTITUTE(SUBSTITUTE(SUBSTITUTE(SUBSTITUTE(SUBSTITUTE(SUBSTITUTE(E1667,
"Core2 Extreme",""),"Core2 Quad",""),"Core2 Duo",""),"Core",""),
"Pentium Gold",""),"Pentium",""),
"Xeon Platinum",""),"Xeon Gold",""),"Xeon Silver",""))</f>
        <v>A9</v>
      </c>
      <c r="G1667" t="str">
        <f t="shared" ref="G1667:G1730" si="210">TRIM(SUBSTITUTE(F1667,"Xeon",""))</f>
        <v>A9</v>
      </c>
      <c r="H1667" t="str">
        <f t="shared" si="206"/>
        <v>Apple A9</v>
      </c>
      <c r="I1667" t="s">
        <v>5237</v>
      </c>
      <c r="K1667" t="s">
        <v>1309</v>
      </c>
      <c r="M1667">
        <v>2</v>
      </c>
      <c r="N1667">
        <v>2</v>
      </c>
      <c r="P1667" t="s">
        <v>1876</v>
      </c>
      <c r="Q1667" t="s">
        <v>5238</v>
      </c>
      <c r="R1667" t="str">
        <f>IF(COUNTIF(cpus!B:B, C1667)&gt;0, "found", "Missing")</f>
        <v>found</v>
      </c>
      <c r="S1667" t="str">
        <f>IF(COUNTIF(cpus!C:C, G1667)&gt;0, "found", "Missing")</f>
        <v>found</v>
      </c>
    </row>
    <row r="1668" spans="1:19" x14ac:dyDescent="0.25">
      <c r="A1668" t="str">
        <f t="shared" si="205"/>
        <v>missing</v>
      </c>
      <c r="B1668" t="str">
        <f t="shared" si="203"/>
        <v>missing</v>
      </c>
      <c r="C1668" t="str">
        <f t="shared" si="204"/>
        <v>Apple A9X</v>
      </c>
      <c r="D1668" t="str">
        <f t="shared" si="207"/>
        <v>Apple</v>
      </c>
      <c r="E1668" t="str">
        <f t="shared" si="208"/>
        <v>A9X</v>
      </c>
      <c r="F1668" t="str">
        <f t="shared" si="209"/>
        <v>A9X</v>
      </c>
      <c r="G1668" t="str">
        <f t="shared" si="210"/>
        <v>A9X</v>
      </c>
      <c r="H1668" t="str">
        <f t="shared" si="206"/>
        <v>Apple A9X</v>
      </c>
      <c r="I1668" t="s">
        <v>5239</v>
      </c>
      <c r="K1668" t="s">
        <v>632</v>
      </c>
      <c r="L1668" t="s">
        <v>826</v>
      </c>
      <c r="M1668">
        <v>2</v>
      </c>
      <c r="N1668">
        <v>2</v>
      </c>
      <c r="P1668" t="s">
        <v>1876</v>
      </c>
      <c r="Q1668" t="s">
        <v>5240</v>
      </c>
      <c r="R1668" t="str">
        <f>IF(COUNTIF(cpus!B:B, C1668)&gt;0, "found", "Missing")</f>
        <v>found</v>
      </c>
      <c r="S1668" t="str">
        <f>IF(COUNTIF(cpus!C:C, G1668)&gt;0, "found", "Missing")</f>
        <v>found</v>
      </c>
    </row>
    <row r="1669" spans="1:19" x14ac:dyDescent="0.25">
      <c r="A1669" t="str">
        <f t="shared" si="205"/>
        <v>missing</v>
      </c>
      <c r="B1669" t="str">
        <f t="shared" si="203"/>
        <v>missing</v>
      </c>
      <c r="C1669" t="str">
        <f t="shared" si="204"/>
        <v>Apple M1 8 Core 3200 MHz</v>
      </c>
      <c r="D1669" t="str">
        <f t="shared" si="207"/>
        <v>Apple</v>
      </c>
      <c r="E1669" t="str">
        <f t="shared" si="208"/>
        <v>M1 8 Core 3200 MHz</v>
      </c>
      <c r="F1669" t="str">
        <f t="shared" si="209"/>
        <v>M1 8 3200 MHz</v>
      </c>
      <c r="G1669" t="str">
        <f t="shared" si="210"/>
        <v>M1 8 3200 MHz</v>
      </c>
      <c r="H1669" t="str">
        <f t="shared" si="206"/>
        <v>Apple M1 8 Core 3200 MHz</v>
      </c>
      <c r="I1669" t="s">
        <v>5241</v>
      </c>
      <c r="O1669" t="s">
        <v>5242</v>
      </c>
      <c r="P1669" t="s">
        <v>1876</v>
      </c>
      <c r="Q1669" t="s">
        <v>5243</v>
      </c>
      <c r="R1669" t="str">
        <f>IF(COUNTIF(cpus!B:B, C1669)&gt;0, "found", "Missing")</f>
        <v>found</v>
      </c>
      <c r="S1669" t="str">
        <f>IF(COUNTIF(cpus!C:C, G1669)&gt;0, "found", "Missing")</f>
        <v>found</v>
      </c>
    </row>
    <row r="1670" spans="1:19" x14ac:dyDescent="0.25">
      <c r="A1670" t="str">
        <f t="shared" si="205"/>
        <v>missing</v>
      </c>
      <c r="B1670" t="str">
        <f t="shared" si="203"/>
        <v>missing</v>
      </c>
      <c r="C1670" t="str">
        <f t="shared" si="204"/>
        <v>Apple M1 Max 10 Core 3200 MHz</v>
      </c>
      <c r="D1670" t="str">
        <f t="shared" si="207"/>
        <v>Apple</v>
      </c>
      <c r="E1670" t="str">
        <f t="shared" si="208"/>
        <v>M1 Max 10 Core 3200 MHz</v>
      </c>
      <c r="F1670" t="str">
        <f t="shared" si="209"/>
        <v>M1 Max 10 3200 MHz</v>
      </c>
      <c r="G1670" t="str">
        <f t="shared" si="210"/>
        <v>M1 Max 10 3200 MHz</v>
      </c>
      <c r="H1670" t="str">
        <f t="shared" si="206"/>
        <v>Apple M1 Max 10 Core 3200 MHz</v>
      </c>
      <c r="I1670" t="s">
        <v>5244</v>
      </c>
      <c r="P1670" t="s">
        <v>2960</v>
      </c>
      <c r="Q1670" t="s">
        <v>5245</v>
      </c>
      <c r="R1670" t="str">
        <f>IF(COUNTIF(cpus!B:B, C1670)&gt;0, "found", "Missing")</f>
        <v>found</v>
      </c>
      <c r="S1670" t="str">
        <f>IF(COUNTIF(cpus!C:C, G1670)&gt;0, "found", "Missing")</f>
        <v>found</v>
      </c>
    </row>
    <row r="1671" spans="1:19" x14ac:dyDescent="0.25">
      <c r="A1671" t="str">
        <f t="shared" si="205"/>
        <v>missing</v>
      </c>
      <c r="B1671" t="str">
        <f t="shared" si="203"/>
        <v>missing</v>
      </c>
      <c r="C1671" t="str">
        <f t="shared" si="204"/>
        <v>Apple M1 Pro 10 Core 3200 MHz</v>
      </c>
      <c r="D1671" t="str">
        <f t="shared" si="207"/>
        <v>Apple</v>
      </c>
      <c r="E1671" t="str">
        <f t="shared" si="208"/>
        <v>M1 Pro 10 Core 3200 MHz</v>
      </c>
      <c r="F1671" t="str">
        <f t="shared" si="209"/>
        <v>M1 Pro 10 3200 MHz</v>
      </c>
      <c r="G1671" t="str">
        <f t="shared" si="210"/>
        <v>M1 Pro 10 3200 MHz</v>
      </c>
      <c r="H1671" t="str">
        <f t="shared" si="206"/>
        <v>Apple M1 Pro 10 Core 3200 MHz</v>
      </c>
      <c r="I1671" t="s">
        <v>5246</v>
      </c>
      <c r="P1671" t="s">
        <v>2960</v>
      </c>
      <c r="Q1671" t="s">
        <v>5247</v>
      </c>
      <c r="R1671" t="str">
        <f>IF(COUNTIF(cpus!B:B, C1671)&gt;0, "found", "Missing")</f>
        <v>found</v>
      </c>
      <c r="S1671" t="str">
        <f>IF(COUNTIF(cpus!C:C, G1671)&gt;0, "found", "Missing")</f>
        <v>found</v>
      </c>
    </row>
    <row r="1672" spans="1:19" x14ac:dyDescent="0.25">
      <c r="A1672" t="str">
        <f t="shared" si="205"/>
        <v>missing</v>
      </c>
      <c r="B1672" t="str">
        <f t="shared" si="203"/>
        <v>missing</v>
      </c>
      <c r="C1672" t="str">
        <f t="shared" si="204"/>
        <v>Apple M1 Pro 8 Core 3200 MHz</v>
      </c>
      <c r="D1672" t="str">
        <f t="shared" si="207"/>
        <v>Apple</v>
      </c>
      <c r="E1672" t="str">
        <f t="shared" si="208"/>
        <v>M1 Pro 8 Core 3200 MHz</v>
      </c>
      <c r="F1672" t="str">
        <f t="shared" si="209"/>
        <v>M1 Pro 8 3200 MHz</v>
      </c>
      <c r="G1672" t="str">
        <f t="shared" si="210"/>
        <v>M1 Pro 8 3200 MHz</v>
      </c>
      <c r="H1672" t="str">
        <f t="shared" si="206"/>
        <v>Apple M1 Pro 8 Core 3200 MHz</v>
      </c>
      <c r="I1672" t="s">
        <v>5248</v>
      </c>
      <c r="P1672" t="s">
        <v>2960</v>
      </c>
      <c r="Q1672" t="s">
        <v>5249</v>
      </c>
      <c r="R1672" t="str">
        <f>IF(COUNTIF(cpus!B:B, C1672)&gt;0, "found", "Missing")</f>
        <v>found</v>
      </c>
      <c r="S1672" t="str">
        <f>IF(COUNTIF(cpus!C:C, G1672)&gt;0, "found", "Missing")</f>
        <v>found</v>
      </c>
    </row>
    <row r="1673" spans="1:19" x14ac:dyDescent="0.25">
      <c r="A1673" t="str">
        <f t="shared" si="205"/>
        <v>missing</v>
      </c>
      <c r="B1673" t="str">
        <f t="shared" si="203"/>
        <v>missing</v>
      </c>
      <c r="C1673" t="str">
        <f t="shared" si="204"/>
        <v>Apple M1 Ultra 20 Core</v>
      </c>
      <c r="D1673" t="str">
        <f t="shared" si="207"/>
        <v>Apple</v>
      </c>
      <c r="E1673" t="str">
        <f t="shared" si="208"/>
        <v>M1 Ultra 20 Core</v>
      </c>
      <c r="F1673" t="str">
        <f t="shared" si="209"/>
        <v>M1 Ultra 20</v>
      </c>
      <c r="G1673" t="str">
        <f t="shared" si="210"/>
        <v>M1 Ultra 20</v>
      </c>
      <c r="H1673" t="str">
        <f t="shared" si="206"/>
        <v>Apple M1 Ultra 20 Core</v>
      </c>
      <c r="I1673" t="s">
        <v>5250</v>
      </c>
      <c r="O1673" t="s">
        <v>587</v>
      </c>
      <c r="P1673" t="s">
        <v>2513</v>
      </c>
      <c r="Q1673" t="s">
        <v>5251</v>
      </c>
      <c r="R1673" t="str">
        <f>IF(COUNTIF(cpus!B:B, C1673)&gt;0, "found", "Missing")</f>
        <v>found</v>
      </c>
      <c r="S1673" t="str">
        <f>IF(COUNTIF(cpus!C:C, G1673)&gt;0, "found", "Missing")</f>
        <v>found</v>
      </c>
    </row>
    <row r="1674" spans="1:19" x14ac:dyDescent="0.25">
      <c r="A1674" t="str">
        <f t="shared" si="205"/>
        <v>missing</v>
      </c>
      <c r="B1674" t="str">
        <f t="shared" si="203"/>
        <v>missing</v>
      </c>
      <c r="C1674" t="str">
        <f t="shared" si="204"/>
        <v>Apple M2 8 Core 3500 MHz</v>
      </c>
      <c r="D1674" t="str">
        <f t="shared" si="207"/>
        <v>Apple</v>
      </c>
      <c r="E1674" t="str">
        <f t="shared" si="208"/>
        <v>M2 8 Core 3500 MHz</v>
      </c>
      <c r="F1674" t="str">
        <f t="shared" si="209"/>
        <v>M2 8 3500 MHz</v>
      </c>
      <c r="G1674" t="str">
        <f t="shared" si="210"/>
        <v>M2 8 3500 MHz</v>
      </c>
      <c r="H1674" t="str">
        <f t="shared" si="206"/>
        <v>Apple M2 8 Core 3500 MHz</v>
      </c>
      <c r="I1674" t="s">
        <v>5252</v>
      </c>
      <c r="P1674" t="s">
        <v>2510</v>
      </c>
      <c r="Q1674" t="s">
        <v>5253</v>
      </c>
      <c r="R1674" t="str">
        <f>IF(COUNTIF(cpus!B:B, C1674)&gt;0, "found", "Missing")</f>
        <v>found</v>
      </c>
      <c r="S1674" t="str">
        <f>IF(COUNTIF(cpus!C:C, G1674)&gt;0, "found", "Missing")</f>
        <v>found</v>
      </c>
    </row>
    <row r="1675" spans="1:19" x14ac:dyDescent="0.25">
      <c r="A1675" t="str">
        <f t="shared" si="205"/>
        <v>missing</v>
      </c>
      <c r="B1675" t="str">
        <f t="shared" si="203"/>
        <v>missing</v>
      </c>
      <c r="C1675" t="str">
        <f t="shared" si="204"/>
        <v>Apple M2 Max 12 Core 3680 MHz</v>
      </c>
      <c r="D1675" t="str">
        <f t="shared" si="207"/>
        <v>Apple</v>
      </c>
      <c r="E1675" t="str">
        <f t="shared" si="208"/>
        <v>M2 Max 12 Core 3680 MHz</v>
      </c>
      <c r="F1675" t="str">
        <f t="shared" si="209"/>
        <v>M2 Max 12 3680 MHz</v>
      </c>
      <c r="G1675" t="str">
        <f t="shared" si="210"/>
        <v>M2 Max 12 3680 MHz</v>
      </c>
      <c r="H1675" t="str">
        <f t="shared" si="206"/>
        <v>Apple M2 Max 12 Core 3680 MHz</v>
      </c>
      <c r="I1675" t="s">
        <v>5254</v>
      </c>
      <c r="K1675" t="s">
        <v>442</v>
      </c>
      <c r="M1675">
        <v>12</v>
      </c>
      <c r="N1675">
        <v>12</v>
      </c>
      <c r="P1675" t="s">
        <v>2687</v>
      </c>
      <c r="Q1675" t="s">
        <v>5255</v>
      </c>
      <c r="R1675" t="str">
        <f>IF(COUNTIF(cpus!B:B, C1675)&gt;0, "found", "Missing")</f>
        <v>found</v>
      </c>
      <c r="S1675" t="str">
        <f>IF(COUNTIF(cpus!C:C, G1675)&gt;0, "found", "Missing")</f>
        <v>found</v>
      </c>
    </row>
    <row r="1676" spans="1:19" x14ac:dyDescent="0.25">
      <c r="A1676" t="str">
        <f t="shared" si="205"/>
        <v>missing</v>
      </c>
      <c r="B1676" t="str">
        <f t="shared" si="203"/>
        <v>missing</v>
      </c>
      <c r="C1676" t="str">
        <f t="shared" si="204"/>
        <v>Apple M2 Pro 10 Core 3480 MHz</v>
      </c>
      <c r="D1676" t="str">
        <f t="shared" si="207"/>
        <v>Apple</v>
      </c>
      <c r="E1676" t="str">
        <f t="shared" si="208"/>
        <v>M2 Pro 10 Core 3480 MHz</v>
      </c>
      <c r="F1676" t="str">
        <f t="shared" si="209"/>
        <v>M2 Pro 10 3480 MHz</v>
      </c>
      <c r="G1676" t="str">
        <f t="shared" si="210"/>
        <v>M2 Pro 10 3480 MHz</v>
      </c>
      <c r="H1676" t="str">
        <f t="shared" si="206"/>
        <v>Apple M2 Pro 10 Core 3480 MHz</v>
      </c>
      <c r="I1676" t="s">
        <v>5256</v>
      </c>
      <c r="K1676" t="s">
        <v>437</v>
      </c>
      <c r="M1676">
        <v>10</v>
      </c>
      <c r="N1676">
        <v>10</v>
      </c>
      <c r="P1676" t="s">
        <v>2687</v>
      </c>
      <c r="Q1676" t="s">
        <v>5257</v>
      </c>
      <c r="R1676" t="str">
        <f>IF(COUNTIF(cpus!B:B, C1676)&gt;0, "found", "Missing")</f>
        <v>found</v>
      </c>
      <c r="S1676" t="str">
        <f>IF(COUNTIF(cpus!C:C, G1676)&gt;0, "found", "Missing")</f>
        <v>found</v>
      </c>
    </row>
    <row r="1677" spans="1:19" x14ac:dyDescent="0.25">
      <c r="A1677" t="str">
        <f t="shared" si="205"/>
        <v>missing</v>
      </c>
      <c r="B1677" t="str">
        <f t="shared" si="203"/>
        <v>missing</v>
      </c>
      <c r="C1677" t="str">
        <f t="shared" si="204"/>
        <v>Apple M2 Pro 12 Core 3480 MHz</v>
      </c>
      <c r="D1677" t="str">
        <f t="shared" si="207"/>
        <v>Apple</v>
      </c>
      <c r="E1677" t="str">
        <f t="shared" si="208"/>
        <v>M2 Pro 12 Core 3480 MHz</v>
      </c>
      <c r="F1677" t="str">
        <f t="shared" si="209"/>
        <v>M2 Pro 12 3480 MHz</v>
      </c>
      <c r="G1677" t="str">
        <f t="shared" si="210"/>
        <v>M2 Pro 12 3480 MHz</v>
      </c>
      <c r="H1677" t="str">
        <f t="shared" si="206"/>
        <v>Apple M2 Pro 12 Core 3480 MHz</v>
      </c>
      <c r="I1677" t="s">
        <v>5258</v>
      </c>
      <c r="K1677" t="s">
        <v>437</v>
      </c>
      <c r="M1677">
        <v>12</v>
      </c>
      <c r="N1677">
        <v>12</v>
      </c>
      <c r="P1677" t="s">
        <v>2687</v>
      </c>
      <c r="Q1677" t="s">
        <v>5259</v>
      </c>
      <c r="R1677" t="str">
        <f>IF(COUNTIF(cpus!B:B, C1677)&gt;0, "found", "Missing")</f>
        <v>found</v>
      </c>
      <c r="S1677" t="str">
        <f>IF(COUNTIF(cpus!C:C, G1677)&gt;0, "found", "Missing")</f>
        <v>found</v>
      </c>
    </row>
    <row r="1678" spans="1:19" x14ac:dyDescent="0.25">
      <c r="A1678" t="str">
        <f t="shared" si="205"/>
        <v>missing</v>
      </c>
      <c r="B1678" t="str">
        <f t="shared" si="203"/>
        <v>missing</v>
      </c>
      <c r="C1678" t="str">
        <f t="shared" si="204"/>
        <v>Apple M2 Ultra 24 Core</v>
      </c>
      <c r="D1678" t="str">
        <f t="shared" si="207"/>
        <v>Apple</v>
      </c>
      <c r="E1678" t="str">
        <f t="shared" si="208"/>
        <v>M2 Ultra 24 Core</v>
      </c>
      <c r="F1678" t="str">
        <f t="shared" si="209"/>
        <v>M2 Ultra 24</v>
      </c>
      <c r="G1678" t="str">
        <f t="shared" si="210"/>
        <v>M2 Ultra 24</v>
      </c>
      <c r="H1678" t="str">
        <f t="shared" si="206"/>
        <v>Apple M2 Ultra 24 Core</v>
      </c>
      <c r="I1678" t="s">
        <v>5260</v>
      </c>
      <c r="P1678" t="s">
        <v>1886</v>
      </c>
      <c r="Q1678" t="s">
        <v>5261</v>
      </c>
      <c r="R1678" t="str">
        <f>IF(COUNTIF(cpus!B:B, C1678)&gt;0, "found", "Missing")</f>
        <v>found</v>
      </c>
      <c r="S1678" t="str">
        <f>IF(COUNTIF(cpus!C:C, G1678)&gt;0, "found", "Missing")</f>
        <v>found</v>
      </c>
    </row>
    <row r="1679" spans="1:19" x14ac:dyDescent="0.25">
      <c r="A1679" t="str">
        <f t="shared" si="205"/>
        <v>missing</v>
      </c>
      <c r="B1679" t="str">
        <f t="shared" si="203"/>
        <v>missing</v>
      </c>
      <c r="C1679" t="str">
        <f t="shared" si="204"/>
        <v>Apple M3 8 Core</v>
      </c>
      <c r="D1679" t="str">
        <f t="shared" si="207"/>
        <v>Apple</v>
      </c>
      <c r="E1679" t="str">
        <f t="shared" si="208"/>
        <v>M3 8 Core</v>
      </c>
      <c r="F1679" t="str">
        <f t="shared" si="209"/>
        <v>M3 8</v>
      </c>
      <c r="G1679" t="str">
        <f t="shared" si="210"/>
        <v>M3 8</v>
      </c>
      <c r="H1679" t="str">
        <f t="shared" si="206"/>
        <v>Apple M3 8 Core</v>
      </c>
      <c r="I1679" t="s">
        <v>5262</v>
      </c>
      <c r="O1679" t="s">
        <v>797</v>
      </c>
      <c r="P1679" t="s">
        <v>2796</v>
      </c>
      <c r="Q1679" t="s">
        <v>5263</v>
      </c>
      <c r="R1679" t="str">
        <f>IF(COUNTIF(cpus!B:B, C1679)&gt;0, "found", "Missing")</f>
        <v>found</v>
      </c>
      <c r="S1679" t="str">
        <f>IF(COUNTIF(cpus!C:C, G1679)&gt;0, "found", "Missing")</f>
        <v>found</v>
      </c>
    </row>
    <row r="1680" spans="1:19" x14ac:dyDescent="0.25">
      <c r="A1680" t="str">
        <f t="shared" si="205"/>
        <v>missing</v>
      </c>
      <c r="B1680" t="str">
        <f t="shared" si="203"/>
        <v>missing</v>
      </c>
      <c r="C1680" t="str">
        <f t="shared" si="204"/>
        <v>Apple M3 Max 14 Core</v>
      </c>
      <c r="D1680" t="str">
        <f t="shared" si="207"/>
        <v>Apple</v>
      </c>
      <c r="E1680" t="str">
        <f t="shared" si="208"/>
        <v>M3 Max 14 Core</v>
      </c>
      <c r="F1680" t="str">
        <f t="shared" si="209"/>
        <v>M3 Max 14</v>
      </c>
      <c r="G1680" t="str">
        <f t="shared" si="210"/>
        <v>M3 Max 14</v>
      </c>
      <c r="H1680" t="str">
        <f t="shared" si="206"/>
        <v>Apple M3 Max 14 Core</v>
      </c>
      <c r="I1680" t="s">
        <v>5264</v>
      </c>
      <c r="O1680" t="s">
        <v>5265</v>
      </c>
      <c r="P1680" t="s">
        <v>2796</v>
      </c>
      <c r="Q1680" t="s">
        <v>5266</v>
      </c>
      <c r="R1680" t="str">
        <f>IF(COUNTIF(cpus!B:B, C1680)&gt;0, "found", "Missing")</f>
        <v>found</v>
      </c>
      <c r="S1680" t="str">
        <f>IF(COUNTIF(cpus!C:C, G1680)&gt;0, "found", "Missing")</f>
        <v>found</v>
      </c>
    </row>
    <row r="1681" spans="1:19" x14ac:dyDescent="0.25">
      <c r="A1681" t="str">
        <f t="shared" si="205"/>
        <v>missing</v>
      </c>
      <c r="B1681" t="str">
        <f t="shared" si="203"/>
        <v>missing</v>
      </c>
      <c r="C1681" t="str">
        <f t="shared" si="204"/>
        <v>Apple M3 Max 16 Core</v>
      </c>
      <c r="D1681" t="str">
        <f t="shared" si="207"/>
        <v>Apple</v>
      </c>
      <c r="E1681" t="str">
        <f t="shared" si="208"/>
        <v>M3 Max 16 Core</v>
      </c>
      <c r="F1681" t="str">
        <f t="shared" si="209"/>
        <v>M3 Max 16</v>
      </c>
      <c r="G1681" t="str">
        <f t="shared" si="210"/>
        <v>M3 Max 16</v>
      </c>
      <c r="H1681" t="str">
        <f t="shared" si="206"/>
        <v>Apple M3 Max 16 Core</v>
      </c>
      <c r="I1681" t="s">
        <v>5267</v>
      </c>
      <c r="O1681" t="s">
        <v>5265</v>
      </c>
      <c r="P1681" t="s">
        <v>2796</v>
      </c>
      <c r="Q1681" t="s">
        <v>5268</v>
      </c>
      <c r="R1681" t="str">
        <f>IF(COUNTIF(cpus!B:B, C1681)&gt;0, "found", "Missing")</f>
        <v>found</v>
      </c>
      <c r="S1681" t="str">
        <f>IF(COUNTIF(cpus!C:C, G1681)&gt;0, "found", "Missing")</f>
        <v>found</v>
      </c>
    </row>
    <row r="1682" spans="1:19" x14ac:dyDescent="0.25">
      <c r="A1682" t="str">
        <f t="shared" si="205"/>
        <v>missing</v>
      </c>
      <c r="B1682" t="str">
        <f t="shared" si="203"/>
        <v>missing</v>
      </c>
      <c r="C1682" t="str">
        <f t="shared" si="204"/>
        <v>Apple M3 Pro 11 Core</v>
      </c>
      <c r="D1682" t="str">
        <f t="shared" si="207"/>
        <v>Apple</v>
      </c>
      <c r="E1682" t="str">
        <f t="shared" si="208"/>
        <v>M3 Pro 11 Core</v>
      </c>
      <c r="F1682" t="str">
        <f t="shared" si="209"/>
        <v>M3 Pro 11</v>
      </c>
      <c r="G1682" t="str">
        <f t="shared" si="210"/>
        <v>M3 Pro 11</v>
      </c>
      <c r="H1682" t="str">
        <f t="shared" si="206"/>
        <v>Apple M3 Pro 11 Core</v>
      </c>
      <c r="I1682" t="s">
        <v>5269</v>
      </c>
      <c r="O1682" t="s">
        <v>5270</v>
      </c>
      <c r="P1682" t="s">
        <v>2796</v>
      </c>
      <c r="Q1682" t="s">
        <v>5271</v>
      </c>
      <c r="R1682" t="str">
        <f>IF(COUNTIF(cpus!B:B, C1682)&gt;0, "found", "Missing")</f>
        <v>found</v>
      </c>
      <c r="S1682" t="str">
        <f>IF(COUNTIF(cpus!C:C, G1682)&gt;0, "found", "Missing")</f>
        <v>found</v>
      </c>
    </row>
    <row r="1683" spans="1:19" x14ac:dyDescent="0.25">
      <c r="A1683" t="str">
        <f t="shared" si="205"/>
        <v>missing</v>
      </c>
      <c r="B1683" t="str">
        <f t="shared" si="203"/>
        <v>missing</v>
      </c>
      <c r="C1683" t="str">
        <f t="shared" si="204"/>
        <v>Apple M3 Pro 12 Core</v>
      </c>
      <c r="D1683" t="str">
        <f t="shared" si="207"/>
        <v>Apple</v>
      </c>
      <c r="E1683" t="str">
        <f t="shared" si="208"/>
        <v>M3 Pro 12 Core</v>
      </c>
      <c r="F1683" t="str">
        <f t="shared" si="209"/>
        <v>M3 Pro 12</v>
      </c>
      <c r="G1683" t="str">
        <f t="shared" si="210"/>
        <v>M3 Pro 12</v>
      </c>
      <c r="H1683" t="str">
        <f t="shared" si="206"/>
        <v>Apple M3 Pro 12 Core</v>
      </c>
      <c r="I1683" t="s">
        <v>5272</v>
      </c>
      <c r="O1683" t="s">
        <v>5270</v>
      </c>
      <c r="P1683" t="s">
        <v>2796</v>
      </c>
      <c r="Q1683" t="s">
        <v>5273</v>
      </c>
      <c r="R1683" t="str">
        <f>IF(COUNTIF(cpus!B:B, C1683)&gt;0, "found", "Missing")</f>
        <v>found</v>
      </c>
      <c r="S1683" t="str">
        <f>IF(COUNTIF(cpus!C:C, G1683)&gt;0, "found", "Missing")</f>
        <v>found</v>
      </c>
    </row>
    <row r="1684" spans="1:19" x14ac:dyDescent="0.25">
      <c r="A1684" t="str">
        <f t="shared" si="205"/>
        <v>missing</v>
      </c>
      <c r="B1684" t="str">
        <f t="shared" si="203"/>
        <v>missing</v>
      </c>
      <c r="C1684" t="str">
        <f t="shared" si="204"/>
        <v>Apple M3 Ultra 28 Core</v>
      </c>
      <c r="D1684" t="str">
        <f t="shared" si="207"/>
        <v>Apple</v>
      </c>
      <c r="E1684" t="str">
        <f t="shared" si="208"/>
        <v>M3 Ultra 28 Core</v>
      </c>
      <c r="F1684" t="str">
        <f t="shared" si="209"/>
        <v>M3 Ultra 28</v>
      </c>
      <c r="G1684" t="str">
        <f t="shared" si="210"/>
        <v>M3 Ultra 28</v>
      </c>
      <c r="H1684" t="str">
        <f t="shared" si="206"/>
        <v>Apple M3 Ultra 28 Core</v>
      </c>
      <c r="I1684" t="s">
        <v>5274</v>
      </c>
      <c r="P1684" t="s">
        <v>1897</v>
      </c>
      <c r="Q1684" t="s">
        <v>5275</v>
      </c>
      <c r="R1684" t="str">
        <f>IF(COUNTIF(cpus!B:B, C1684)&gt;0, "found", "Missing")</f>
        <v>found</v>
      </c>
      <c r="S1684" t="str">
        <f>IF(COUNTIF(cpus!C:C, G1684)&gt;0, "found", "Missing")</f>
        <v>found</v>
      </c>
    </row>
    <row r="1685" spans="1:19" x14ac:dyDescent="0.25">
      <c r="A1685" t="str">
        <f t="shared" si="205"/>
        <v>missing</v>
      </c>
      <c r="B1685" t="str">
        <f t="shared" si="203"/>
        <v>missing</v>
      </c>
      <c r="C1685" t="str">
        <f t="shared" si="204"/>
        <v>Apple M3 Ultra 32 Core</v>
      </c>
      <c r="D1685" t="str">
        <f t="shared" si="207"/>
        <v>Apple</v>
      </c>
      <c r="E1685" t="str">
        <f t="shared" si="208"/>
        <v>M3 Ultra 32 Core</v>
      </c>
      <c r="F1685" t="str">
        <f t="shared" si="209"/>
        <v>M3 Ultra 32</v>
      </c>
      <c r="G1685" t="str">
        <f t="shared" si="210"/>
        <v>M3 Ultra 32</v>
      </c>
      <c r="H1685" t="str">
        <f t="shared" si="206"/>
        <v>Apple M3 Ultra 32 Core</v>
      </c>
      <c r="I1685" t="s">
        <v>5276</v>
      </c>
      <c r="P1685" t="s">
        <v>1897</v>
      </c>
      <c r="Q1685" t="s">
        <v>5277</v>
      </c>
      <c r="R1685" t="str">
        <f>IF(COUNTIF(cpus!B:B, C1685)&gt;0, "found", "Missing")</f>
        <v>found</v>
      </c>
      <c r="S1685" t="str">
        <f>IF(COUNTIF(cpus!C:C, G1685)&gt;0, "found", "Missing")</f>
        <v>found</v>
      </c>
    </row>
    <row r="1686" spans="1:19" x14ac:dyDescent="0.25">
      <c r="A1686" t="str">
        <f t="shared" si="205"/>
        <v>missing</v>
      </c>
      <c r="B1686" t="str">
        <f t="shared" si="203"/>
        <v>missing</v>
      </c>
      <c r="C1686" t="str">
        <f t="shared" si="204"/>
        <v>Apple M4 10 Core</v>
      </c>
      <c r="D1686" t="str">
        <f t="shared" si="207"/>
        <v>Apple</v>
      </c>
      <c r="E1686" t="str">
        <f t="shared" si="208"/>
        <v>M4 10 Core</v>
      </c>
      <c r="F1686" t="str">
        <f t="shared" si="209"/>
        <v>M4 10</v>
      </c>
      <c r="G1686" t="str">
        <f t="shared" si="210"/>
        <v>M4 10</v>
      </c>
      <c r="H1686" t="str">
        <f t="shared" si="206"/>
        <v>Apple M4 10 Core</v>
      </c>
      <c r="I1686" t="s">
        <v>5278</v>
      </c>
      <c r="O1686" t="s">
        <v>2330</v>
      </c>
      <c r="P1686" t="s">
        <v>2048</v>
      </c>
      <c r="Q1686" t="s">
        <v>5279</v>
      </c>
      <c r="R1686" t="str">
        <f>IF(COUNTIF(cpus!B:B, C1686)&gt;0, "found", "Missing")</f>
        <v>found</v>
      </c>
      <c r="S1686" t="str">
        <f>IF(COUNTIF(cpus!C:C, G1686)&gt;0, "found", "Missing")</f>
        <v>found</v>
      </c>
    </row>
    <row r="1687" spans="1:19" x14ac:dyDescent="0.25">
      <c r="A1687" t="str">
        <f t="shared" si="205"/>
        <v>missing</v>
      </c>
      <c r="B1687" t="str">
        <f t="shared" si="203"/>
        <v>missing</v>
      </c>
      <c r="C1687" t="str">
        <f t="shared" si="204"/>
        <v>Apple M4 8 Core</v>
      </c>
      <c r="D1687" t="str">
        <f t="shared" si="207"/>
        <v>Apple</v>
      </c>
      <c r="E1687" t="str">
        <f t="shared" si="208"/>
        <v>M4 8 Core</v>
      </c>
      <c r="F1687" t="str">
        <f t="shared" si="209"/>
        <v>M4 8</v>
      </c>
      <c r="G1687" t="str">
        <f t="shared" si="210"/>
        <v>M4 8</v>
      </c>
      <c r="H1687" t="str">
        <f t="shared" si="206"/>
        <v>Apple M4 8 Core</v>
      </c>
      <c r="I1687" t="s">
        <v>5280</v>
      </c>
      <c r="O1687" t="s">
        <v>2330</v>
      </c>
      <c r="P1687" t="s">
        <v>1902</v>
      </c>
      <c r="Q1687" t="s">
        <v>5281</v>
      </c>
      <c r="R1687" t="str">
        <f>IF(COUNTIF(cpus!B:B, C1687)&gt;0, "found", "Missing")</f>
        <v>found</v>
      </c>
      <c r="S1687" t="str">
        <f>IF(COUNTIF(cpus!C:C, G1687)&gt;0, "found", "Missing")</f>
        <v>found</v>
      </c>
    </row>
    <row r="1688" spans="1:19" x14ac:dyDescent="0.25">
      <c r="A1688" t="str">
        <f t="shared" si="205"/>
        <v>missing</v>
      </c>
      <c r="B1688" t="str">
        <f t="shared" si="203"/>
        <v>missing</v>
      </c>
      <c r="C1688" t="str">
        <f t="shared" si="204"/>
        <v>Apple M4 9 Core</v>
      </c>
      <c r="D1688" t="str">
        <f t="shared" si="207"/>
        <v>Apple</v>
      </c>
      <c r="E1688" t="str">
        <f t="shared" si="208"/>
        <v>M4 9 Core</v>
      </c>
      <c r="F1688" t="str">
        <f t="shared" si="209"/>
        <v>M4 9</v>
      </c>
      <c r="G1688" t="str">
        <f t="shared" si="210"/>
        <v>M4 9</v>
      </c>
      <c r="H1688" t="str">
        <f t="shared" si="206"/>
        <v>Apple M4 9 Core</v>
      </c>
      <c r="I1688" t="s">
        <v>5282</v>
      </c>
      <c r="O1688" t="s">
        <v>2330</v>
      </c>
      <c r="P1688" t="s">
        <v>2048</v>
      </c>
      <c r="Q1688" t="s">
        <v>5283</v>
      </c>
      <c r="R1688" t="str">
        <f>IF(COUNTIF(cpus!B:B, C1688)&gt;0, "found", "Missing")</f>
        <v>found</v>
      </c>
      <c r="S1688" t="str">
        <f>IF(COUNTIF(cpus!C:C, G1688)&gt;0, "found", "Missing")</f>
        <v>found</v>
      </c>
    </row>
    <row r="1689" spans="1:19" x14ac:dyDescent="0.25">
      <c r="A1689" t="str">
        <f t="shared" si="205"/>
        <v>missing</v>
      </c>
      <c r="B1689" t="str">
        <f t="shared" si="203"/>
        <v>missing</v>
      </c>
      <c r="C1689" t="str">
        <f t="shared" si="204"/>
        <v>Apple M4 Max 14 Core</v>
      </c>
      <c r="D1689" t="str">
        <f t="shared" si="207"/>
        <v>Apple</v>
      </c>
      <c r="E1689" t="str">
        <f t="shared" si="208"/>
        <v>M4 Max 14 Core</v>
      </c>
      <c r="F1689" t="str">
        <f t="shared" si="209"/>
        <v>M4 Max 14</v>
      </c>
      <c r="G1689" t="str">
        <f t="shared" si="210"/>
        <v>M4 Max 14</v>
      </c>
      <c r="H1689" t="str">
        <f t="shared" si="206"/>
        <v>Apple M4 Max 14 Core</v>
      </c>
      <c r="I1689" t="s">
        <v>5284</v>
      </c>
      <c r="P1689" t="s">
        <v>1902</v>
      </c>
      <c r="Q1689" t="s">
        <v>5285</v>
      </c>
      <c r="R1689" t="str">
        <f>IF(COUNTIF(cpus!B:B, C1689)&gt;0, "found", "Missing")</f>
        <v>found</v>
      </c>
      <c r="S1689" t="str">
        <f>IF(COUNTIF(cpus!C:C, G1689)&gt;0, "found", "Missing")</f>
        <v>found</v>
      </c>
    </row>
    <row r="1690" spans="1:19" x14ac:dyDescent="0.25">
      <c r="A1690" t="str">
        <f t="shared" si="205"/>
        <v>missing</v>
      </c>
      <c r="B1690" t="str">
        <f t="shared" ref="B1690:B1753" si="211">IF(COUNTIF(C1690,"*[Dual CPU]*"),"found","missing")</f>
        <v>missing</v>
      </c>
      <c r="C1690" t="str">
        <f t="shared" si="204"/>
        <v>Apple M4 Max 16 Core</v>
      </c>
      <c r="D1690" t="str">
        <f t="shared" si="207"/>
        <v>Apple</v>
      </c>
      <c r="E1690" t="str">
        <f t="shared" si="208"/>
        <v>M4 Max 16 Core</v>
      </c>
      <c r="F1690" t="str">
        <f t="shared" si="209"/>
        <v>M4 Max 16</v>
      </c>
      <c r="G1690" t="str">
        <f t="shared" si="210"/>
        <v>M4 Max 16</v>
      </c>
      <c r="H1690" t="str">
        <f t="shared" si="206"/>
        <v>Apple M4 Max 16 Core</v>
      </c>
      <c r="I1690" t="s">
        <v>5286</v>
      </c>
      <c r="P1690" t="s">
        <v>1902</v>
      </c>
      <c r="Q1690" t="s">
        <v>5287</v>
      </c>
      <c r="R1690" t="str">
        <f>IF(COUNTIF(cpus!B:B, C1690)&gt;0, "found", "Missing")</f>
        <v>found</v>
      </c>
      <c r="S1690" t="str">
        <f>IF(COUNTIF(cpus!C:C, G1690)&gt;0, "found", "Missing")</f>
        <v>found</v>
      </c>
    </row>
    <row r="1691" spans="1:19" x14ac:dyDescent="0.25">
      <c r="A1691" t="str">
        <f t="shared" si="205"/>
        <v>missing</v>
      </c>
      <c r="B1691" t="str">
        <f t="shared" si="211"/>
        <v>missing</v>
      </c>
      <c r="C1691" t="str">
        <f t="shared" si="204"/>
        <v>Apple M4 Pro 12 Core</v>
      </c>
      <c r="D1691" t="str">
        <f t="shared" si="207"/>
        <v>Apple</v>
      </c>
      <c r="E1691" t="str">
        <f t="shared" si="208"/>
        <v>M4 Pro 12 Core</v>
      </c>
      <c r="F1691" t="str">
        <f t="shared" si="209"/>
        <v>M4 Pro 12</v>
      </c>
      <c r="G1691" t="str">
        <f t="shared" si="210"/>
        <v>M4 Pro 12</v>
      </c>
      <c r="H1691" t="str">
        <f t="shared" si="206"/>
        <v>Apple M4 Pro 12 Core</v>
      </c>
      <c r="I1691" t="s">
        <v>5288</v>
      </c>
      <c r="P1691" t="s">
        <v>1902</v>
      </c>
      <c r="Q1691" t="s">
        <v>5289</v>
      </c>
      <c r="R1691" t="str">
        <f>IF(COUNTIF(cpus!B:B, C1691)&gt;0, "found", "Missing")</f>
        <v>found</v>
      </c>
      <c r="S1691" t="str">
        <f>IF(COUNTIF(cpus!C:C, G1691)&gt;0, "found", "Missing")</f>
        <v>found</v>
      </c>
    </row>
    <row r="1692" spans="1:19" x14ac:dyDescent="0.25">
      <c r="A1692" t="str">
        <f t="shared" si="205"/>
        <v>missing</v>
      </c>
      <c r="B1692" t="str">
        <f t="shared" si="211"/>
        <v>missing</v>
      </c>
      <c r="C1692" t="str">
        <f t="shared" si="204"/>
        <v>Apple M4 Pro 14 Core</v>
      </c>
      <c r="D1692" t="str">
        <f t="shared" si="207"/>
        <v>Apple</v>
      </c>
      <c r="E1692" t="str">
        <f t="shared" si="208"/>
        <v>M4 Pro 14 Core</v>
      </c>
      <c r="F1692" t="str">
        <f t="shared" si="209"/>
        <v>M4 Pro 14</v>
      </c>
      <c r="G1692" t="str">
        <f t="shared" si="210"/>
        <v>M4 Pro 14</v>
      </c>
      <c r="H1692" t="str">
        <f t="shared" si="206"/>
        <v>Apple M4 Pro 14 Core</v>
      </c>
      <c r="I1692" t="s">
        <v>5290</v>
      </c>
      <c r="P1692" t="s">
        <v>1902</v>
      </c>
      <c r="Q1692" t="s">
        <v>5291</v>
      </c>
      <c r="R1692" t="str">
        <f>IF(COUNTIF(cpus!B:B, C1692)&gt;0, "found", "Missing")</f>
        <v>found</v>
      </c>
      <c r="S1692" t="str">
        <f>IF(COUNTIF(cpus!C:C, G1692)&gt;0, "found", "Missing")</f>
        <v>found</v>
      </c>
    </row>
    <row r="1693" spans="1:19" x14ac:dyDescent="0.25">
      <c r="A1693" t="str">
        <f t="shared" si="205"/>
        <v>missing</v>
      </c>
      <c r="B1693" t="str">
        <f t="shared" si="211"/>
        <v>missing</v>
      </c>
      <c r="C1693" t="str">
        <f t="shared" si="204"/>
        <v>Apple M5 10 Core</v>
      </c>
      <c r="D1693" t="str">
        <f t="shared" si="207"/>
        <v>Apple</v>
      </c>
      <c r="E1693" t="str">
        <f t="shared" si="208"/>
        <v>M5 10 Core</v>
      </c>
      <c r="F1693" t="str">
        <f t="shared" si="209"/>
        <v>M5 10</v>
      </c>
      <c r="G1693" t="str">
        <f t="shared" si="210"/>
        <v>M5 10</v>
      </c>
      <c r="H1693" t="str">
        <f t="shared" si="206"/>
        <v>Apple M5 10 Core</v>
      </c>
      <c r="I1693" t="s">
        <v>5292</v>
      </c>
      <c r="O1693" t="s">
        <v>4035</v>
      </c>
      <c r="P1693" t="s">
        <v>1889</v>
      </c>
      <c r="Q1693" t="s">
        <v>5293</v>
      </c>
      <c r="R1693" t="str">
        <f>IF(COUNTIF(cpus!B:B, C1693)&gt;0, "found", "Missing")</f>
        <v>found</v>
      </c>
      <c r="S1693" t="str">
        <f>IF(COUNTIF(cpus!C:C, G1693)&gt;0, "found", "Missing")</f>
        <v>found</v>
      </c>
    </row>
    <row r="1694" spans="1:19" x14ac:dyDescent="0.25">
      <c r="A1694" t="str">
        <f t="shared" si="205"/>
        <v>missing</v>
      </c>
      <c r="B1694" t="str">
        <f t="shared" si="211"/>
        <v>missing</v>
      </c>
      <c r="C1694" t="str">
        <f t="shared" si="204"/>
        <v>Apple M5 Max 18 Core</v>
      </c>
      <c r="D1694" t="str">
        <f t="shared" si="207"/>
        <v>Apple</v>
      </c>
      <c r="E1694" t="str">
        <f t="shared" si="208"/>
        <v>M5 Max 18 Core</v>
      </c>
      <c r="F1694" t="str">
        <f t="shared" si="209"/>
        <v>M5 Max 18</v>
      </c>
      <c r="G1694" t="str">
        <f t="shared" si="210"/>
        <v>M5 Max 18</v>
      </c>
      <c r="H1694" t="str">
        <f t="shared" si="206"/>
        <v>Apple M5 Max 18 Core</v>
      </c>
      <c r="I1694" t="s">
        <v>5294</v>
      </c>
      <c r="P1694" t="s">
        <v>2695</v>
      </c>
      <c r="Q1694" t="s">
        <v>5295</v>
      </c>
      <c r="R1694" t="str">
        <f>IF(COUNTIF(cpus!B:B, C1694)&gt;0, "found", "Missing")</f>
        <v>found</v>
      </c>
      <c r="S1694" t="str">
        <f>IF(COUNTIF(cpus!C:C, G1694)&gt;0, "found", "Missing")</f>
        <v>found</v>
      </c>
    </row>
    <row r="1695" spans="1:19" x14ac:dyDescent="0.25">
      <c r="A1695" t="str">
        <f t="shared" si="205"/>
        <v>missing</v>
      </c>
      <c r="B1695" t="str">
        <f t="shared" si="211"/>
        <v>missing</v>
      </c>
      <c r="C1695" t="str">
        <f t="shared" si="204"/>
        <v>Apple M5 Pro 15 Core</v>
      </c>
      <c r="D1695" t="str">
        <f t="shared" si="207"/>
        <v>Apple</v>
      </c>
      <c r="E1695" t="str">
        <f t="shared" si="208"/>
        <v>M5 Pro 15 Core</v>
      </c>
      <c r="F1695" t="str">
        <f t="shared" si="209"/>
        <v>M5 Pro 15</v>
      </c>
      <c r="G1695" t="str">
        <f t="shared" si="210"/>
        <v>M5 Pro 15</v>
      </c>
      <c r="H1695" t="str">
        <f t="shared" si="206"/>
        <v>Apple M5 Pro 15 Core</v>
      </c>
      <c r="I1695" t="s">
        <v>5296</v>
      </c>
      <c r="P1695" t="s">
        <v>2695</v>
      </c>
      <c r="Q1695" t="s">
        <v>5297</v>
      </c>
      <c r="R1695" t="str">
        <f>IF(COUNTIF(cpus!B:B, C1695)&gt;0, "found", "Missing")</f>
        <v>found</v>
      </c>
      <c r="S1695" t="str">
        <f>IF(COUNTIF(cpus!C:C, G1695)&gt;0, "found", "Missing")</f>
        <v>found</v>
      </c>
    </row>
    <row r="1696" spans="1:19" x14ac:dyDescent="0.25">
      <c r="A1696" t="str">
        <f t="shared" si="205"/>
        <v>missing</v>
      </c>
      <c r="B1696" t="str">
        <f t="shared" si="211"/>
        <v>missing</v>
      </c>
      <c r="C1696" t="str">
        <f t="shared" si="204"/>
        <v>Apple M5 Pro 18 Core</v>
      </c>
      <c r="D1696" t="str">
        <f t="shared" si="207"/>
        <v>Apple</v>
      </c>
      <c r="E1696" t="str">
        <f t="shared" si="208"/>
        <v>M5 Pro 18 Core</v>
      </c>
      <c r="F1696" t="str">
        <f t="shared" si="209"/>
        <v>M5 Pro 18</v>
      </c>
      <c r="G1696" t="str">
        <f t="shared" si="210"/>
        <v>M5 Pro 18</v>
      </c>
      <c r="H1696" t="str">
        <f t="shared" si="206"/>
        <v>Apple M5 Pro 18 Core</v>
      </c>
      <c r="I1696" t="s">
        <v>5298</v>
      </c>
      <c r="P1696" t="s">
        <v>2695</v>
      </c>
      <c r="Q1696" t="s">
        <v>5299</v>
      </c>
      <c r="R1696" t="str">
        <f>IF(COUNTIF(cpus!B:B, C1696)&gt;0, "found", "Missing")</f>
        <v>found</v>
      </c>
      <c r="S1696" t="str">
        <f>IF(COUNTIF(cpus!C:C, G1696)&gt;0, "found", "Missing")</f>
        <v>found</v>
      </c>
    </row>
    <row r="1697" spans="1:19" x14ac:dyDescent="0.25">
      <c r="A1697" t="str">
        <f t="shared" si="205"/>
        <v>missing</v>
      </c>
      <c r="B1697" t="str">
        <f t="shared" si="211"/>
        <v>missing</v>
      </c>
      <c r="C1697" t="str">
        <f t="shared" si="204"/>
        <v>ARM - 10 Core 0 MHz</v>
      </c>
      <c r="D1697" t="str">
        <f t="shared" si="207"/>
        <v>ARM</v>
      </c>
      <c r="E1697" t="str">
        <f t="shared" si="208"/>
        <v>- 10 Core 0 MHz</v>
      </c>
      <c r="F1697" t="str">
        <f t="shared" si="209"/>
        <v>- 10 0 MHz</v>
      </c>
      <c r="G1697" t="str">
        <f t="shared" si="210"/>
        <v>- 10 0 MHz</v>
      </c>
      <c r="H1697" t="str">
        <f t="shared" si="206"/>
        <v>ARM - 10 Core 0 MHz</v>
      </c>
      <c r="I1697" t="s">
        <v>5300</v>
      </c>
      <c r="M1697">
        <v>10</v>
      </c>
      <c r="N1697">
        <v>10</v>
      </c>
      <c r="P1697" t="s">
        <v>1967</v>
      </c>
      <c r="Q1697" t="s">
        <v>5301</v>
      </c>
      <c r="R1697" t="str">
        <f>IF(COUNTIF(cpus!B:B, C1697)&gt;0, "found", "Missing")</f>
        <v>found</v>
      </c>
      <c r="S1697" t="str">
        <f>IF(COUNTIF(cpus!C:C, G1697)&gt;0, "found", "Missing")</f>
        <v>found</v>
      </c>
    </row>
    <row r="1698" spans="1:19" x14ac:dyDescent="0.25">
      <c r="A1698" t="str">
        <f t="shared" si="205"/>
        <v>missing</v>
      </c>
      <c r="B1698" t="str">
        <f t="shared" si="211"/>
        <v>missing</v>
      </c>
      <c r="C1698" t="str">
        <f t="shared" si="204"/>
        <v>ARM - 10 Core 2000 MHz</v>
      </c>
      <c r="D1698" t="str">
        <f t="shared" si="207"/>
        <v>ARM</v>
      </c>
      <c r="E1698" t="str">
        <f t="shared" si="208"/>
        <v>- 10 Core 2000 MHz</v>
      </c>
      <c r="F1698" t="str">
        <f t="shared" si="209"/>
        <v>- 10 2000 MHz</v>
      </c>
      <c r="G1698" t="str">
        <f t="shared" si="210"/>
        <v>- 10 2000 MHz</v>
      </c>
      <c r="H1698" t="str">
        <f t="shared" si="206"/>
        <v>ARM - 10 Core 2000 MHz</v>
      </c>
      <c r="I1698" t="s">
        <v>5302</v>
      </c>
      <c r="K1698" t="s">
        <v>1881</v>
      </c>
      <c r="M1698">
        <v>10</v>
      </c>
      <c r="N1698">
        <v>10</v>
      </c>
      <c r="P1698" t="s">
        <v>2977</v>
      </c>
      <c r="Q1698" t="s">
        <v>5303</v>
      </c>
      <c r="R1698" t="str">
        <f>IF(COUNTIF(cpus!B:B, C1698)&gt;0, "found", "Missing")</f>
        <v>found</v>
      </c>
      <c r="S1698" t="str">
        <f>IF(COUNTIF(cpus!C:C, G1698)&gt;0, "found", "Missing")</f>
        <v>found</v>
      </c>
    </row>
    <row r="1699" spans="1:19" x14ac:dyDescent="0.25">
      <c r="A1699" t="str">
        <f t="shared" si="205"/>
        <v>missing</v>
      </c>
      <c r="B1699" t="str">
        <f t="shared" si="211"/>
        <v>missing</v>
      </c>
      <c r="C1699" t="str">
        <f t="shared" si="204"/>
        <v>ARM - 12 Core 0 MHz</v>
      </c>
      <c r="D1699" t="str">
        <f t="shared" si="207"/>
        <v>ARM</v>
      </c>
      <c r="E1699" t="str">
        <f t="shared" si="208"/>
        <v>- 12 Core 0 MHz</v>
      </c>
      <c r="F1699" t="str">
        <f t="shared" si="209"/>
        <v>- 12 0 MHz</v>
      </c>
      <c r="G1699" t="str">
        <f t="shared" si="210"/>
        <v>- 12 0 MHz</v>
      </c>
      <c r="H1699" t="str">
        <f t="shared" si="206"/>
        <v>ARM - 12 Core 0 MHz</v>
      </c>
      <c r="I1699" t="s">
        <v>5304</v>
      </c>
      <c r="M1699">
        <v>12</v>
      </c>
      <c r="N1699">
        <v>12</v>
      </c>
      <c r="P1699" t="s">
        <v>1892</v>
      </c>
      <c r="Q1699" t="s">
        <v>5305</v>
      </c>
      <c r="R1699" t="str">
        <f>IF(COUNTIF(cpus!B:B, C1699)&gt;0, "found", "Missing")</f>
        <v>found</v>
      </c>
      <c r="S1699" t="str">
        <f>IF(COUNTIF(cpus!C:C, G1699)&gt;0, "found", "Missing")</f>
        <v>found</v>
      </c>
    </row>
    <row r="1700" spans="1:19" x14ac:dyDescent="0.25">
      <c r="A1700" t="str">
        <f t="shared" si="205"/>
        <v>missing</v>
      </c>
      <c r="B1700" t="str">
        <f t="shared" si="211"/>
        <v>missing</v>
      </c>
      <c r="C1700" t="str">
        <f t="shared" si="204"/>
        <v>ARM - 12 Core 2000 MHz</v>
      </c>
      <c r="D1700" t="str">
        <f t="shared" si="207"/>
        <v>ARM</v>
      </c>
      <c r="E1700" t="str">
        <f t="shared" si="208"/>
        <v>- 12 Core 2000 MHz</v>
      </c>
      <c r="F1700" t="str">
        <f t="shared" si="209"/>
        <v>- 12 2000 MHz</v>
      </c>
      <c r="G1700" t="str">
        <f t="shared" si="210"/>
        <v>- 12 2000 MHz</v>
      </c>
      <c r="H1700" t="str">
        <f t="shared" si="206"/>
        <v>ARM - 12 Core 2000 MHz</v>
      </c>
      <c r="I1700" t="s">
        <v>5306</v>
      </c>
      <c r="K1700" t="s">
        <v>1881</v>
      </c>
      <c r="M1700">
        <v>12</v>
      </c>
      <c r="N1700">
        <v>12</v>
      </c>
      <c r="P1700" t="s">
        <v>1967</v>
      </c>
      <c r="Q1700" t="s">
        <v>5307</v>
      </c>
      <c r="R1700" t="str">
        <f>IF(COUNTIF(cpus!B:B, C1700)&gt;0, "found", "Missing")</f>
        <v>found</v>
      </c>
      <c r="S1700" t="str">
        <f>IF(COUNTIF(cpus!C:C, G1700)&gt;0, "found", "Missing")</f>
        <v>found</v>
      </c>
    </row>
    <row r="1701" spans="1:19" x14ac:dyDescent="0.25">
      <c r="A1701" t="str">
        <f t="shared" si="205"/>
        <v>missing</v>
      </c>
      <c r="B1701" t="str">
        <f t="shared" si="211"/>
        <v>missing</v>
      </c>
      <c r="C1701" t="str">
        <f t="shared" si="204"/>
        <v>ARM - 14 Core 2601 MHz</v>
      </c>
      <c r="D1701" t="str">
        <f t="shared" si="207"/>
        <v>ARM</v>
      </c>
      <c r="E1701" t="str">
        <f t="shared" si="208"/>
        <v>- 14 Core 2601 MHz</v>
      </c>
      <c r="F1701" t="str">
        <f t="shared" si="209"/>
        <v>- 14 2601 MHz</v>
      </c>
      <c r="G1701" t="str">
        <f t="shared" si="210"/>
        <v>- 14 2601 MHz</v>
      </c>
      <c r="H1701" t="str">
        <f t="shared" si="206"/>
        <v>ARM - 14 Core 2601 MHz</v>
      </c>
      <c r="I1701" t="s">
        <v>5308</v>
      </c>
      <c r="K1701" t="s">
        <v>581</v>
      </c>
      <c r="M1701">
        <v>14</v>
      </c>
      <c r="N1701">
        <v>14</v>
      </c>
      <c r="P1701" t="s">
        <v>1889</v>
      </c>
      <c r="Q1701" t="s">
        <v>5309</v>
      </c>
      <c r="R1701" t="str">
        <f>IF(COUNTIF(cpus!B:B, C1701)&gt;0, "found", "Missing")</f>
        <v>found</v>
      </c>
      <c r="S1701" t="str">
        <f>IF(COUNTIF(cpus!C:C, G1701)&gt;0, "found", "Missing")</f>
        <v>found</v>
      </c>
    </row>
    <row r="1702" spans="1:19" x14ac:dyDescent="0.25">
      <c r="A1702" t="str">
        <f t="shared" si="205"/>
        <v>missing</v>
      </c>
      <c r="B1702" t="str">
        <f t="shared" si="211"/>
        <v>missing</v>
      </c>
      <c r="C1702" t="str">
        <f t="shared" si="204"/>
        <v>ARM - 16 Core 0 MHz</v>
      </c>
      <c r="D1702" t="str">
        <f t="shared" si="207"/>
        <v>ARM</v>
      </c>
      <c r="E1702" t="str">
        <f t="shared" si="208"/>
        <v>- 16 Core 0 MHz</v>
      </c>
      <c r="F1702" t="str">
        <f t="shared" si="209"/>
        <v>- 16 0 MHz</v>
      </c>
      <c r="G1702" t="str">
        <f t="shared" si="210"/>
        <v>- 16 0 MHz</v>
      </c>
      <c r="H1702" t="str">
        <f t="shared" si="206"/>
        <v>ARM - 16 Core 0 MHz</v>
      </c>
      <c r="I1702" t="s">
        <v>5310</v>
      </c>
      <c r="M1702">
        <v>16</v>
      </c>
      <c r="N1702">
        <v>16</v>
      </c>
      <c r="P1702" t="s">
        <v>2874</v>
      </c>
      <c r="Q1702" t="s">
        <v>5311</v>
      </c>
      <c r="R1702" t="str">
        <f>IF(COUNTIF(cpus!B:B, C1702)&gt;0, "found", "Missing")</f>
        <v>found</v>
      </c>
      <c r="S1702" t="str">
        <f>IF(COUNTIF(cpus!C:C, G1702)&gt;0, "found", "Missing")</f>
        <v>found</v>
      </c>
    </row>
    <row r="1703" spans="1:19" x14ac:dyDescent="0.25">
      <c r="A1703" t="str">
        <f t="shared" si="205"/>
        <v>missing</v>
      </c>
      <c r="B1703" t="str">
        <f t="shared" si="211"/>
        <v>missing</v>
      </c>
      <c r="C1703" t="str">
        <f t="shared" si="204"/>
        <v>ARM - 2 Core 0 MHz</v>
      </c>
      <c r="D1703" t="str">
        <f t="shared" si="207"/>
        <v>ARM</v>
      </c>
      <c r="E1703" t="str">
        <f t="shared" si="208"/>
        <v>- 2 Core 0 MHz</v>
      </c>
      <c r="F1703" t="str">
        <f t="shared" si="209"/>
        <v>- 2 0 MHz</v>
      </c>
      <c r="G1703" t="str">
        <f t="shared" si="210"/>
        <v>- 2 0 MHz</v>
      </c>
      <c r="H1703" t="str">
        <f t="shared" si="206"/>
        <v>ARM - 2 Core 0 MHz</v>
      </c>
      <c r="I1703" t="s">
        <v>5312</v>
      </c>
      <c r="M1703">
        <v>2</v>
      </c>
      <c r="N1703">
        <v>2</v>
      </c>
      <c r="P1703" t="s">
        <v>1886</v>
      </c>
      <c r="Q1703" t="s">
        <v>5313</v>
      </c>
      <c r="R1703" t="str">
        <f>IF(COUNTIF(cpus!B:B, C1703)&gt;0, "found", "Missing")</f>
        <v>found</v>
      </c>
      <c r="S1703" t="str">
        <f>IF(COUNTIF(cpus!C:C, G1703)&gt;0, "found", "Missing")</f>
        <v>found</v>
      </c>
    </row>
    <row r="1704" spans="1:19" x14ac:dyDescent="0.25">
      <c r="A1704" t="str">
        <f t="shared" si="205"/>
        <v>missing</v>
      </c>
      <c r="B1704" t="str">
        <f t="shared" si="211"/>
        <v>missing</v>
      </c>
      <c r="C1704" t="str">
        <f t="shared" si="204"/>
        <v>ARM - 20 Core 0 MHz</v>
      </c>
      <c r="D1704" t="str">
        <f t="shared" si="207"/>
        <v>ARM</v>
      </c>
      <c r="E1704" t="str">
        <f t="shared" si="208"/>
        <v>- 20 Core 0 MHz</v>
      </c>
      <c r="F1704" t="str">
        <f t="shared" si="209"/>
        <v>- 20 0 MHz</v>
      </c>
      <c r="G1704" t="str">
        <f t="shared" si="210"/>
        <v>- 20 0 MHz</v>
      </c>
      <c r="H1704" t="str">
        <f t="shared" si="206"/>
        <v>ARM - 20 Core 0 MHz</v>
      </c>
      <c r="I1704" t="s">
        <v>5314</v>
      </c>
      <c r="M1704">
        <v>20</v>
      </c>
      <c r="N1704">
        <v>20</v>
      </c>
      <c r="P1704" t="s">
        <v>1892</v>
      </c>
      <c r="Q1704" t="s">
        <v>5315</v>
      </c>
      <c r="R1704" t="str">
        <f>IF(COUNTIF(cpus!B:B, C1704)&gt;0, "found", "Missing")</f>
        <v>found</v>
      </c>
      <c r="S1704" t="str">
        <f>IF(COUNTIF(cpus!C:C, G1704)&gt;0, "found", "Missing")</f>
        <v>found</v>
      </c>
    </row>
    <row r="1705" spans="1:19" x14ac:dyDescent="0.25">
      <c r="A1705" t="str">
        <f t="shared" si="205"/>
        <v>missing</v>
      </c>
      <c r="B1705" t="str">
        <f t="shared" si="211"/>
        <v>missing</v>
      </c>
      <c r="C1705" t="str">
        <f t="shared" si="204"/>
        <v>ARM - 32 Core 2911 MHz</v>
      </c>
      <c r="D1705" t="str">
        <f t="shared" si="207"/>
        <v>ARM</v>
      </c>
      <c r="E1705" t="str">
        <f t="shared" si="208"/>
        <v>- 32 Core 2911 MHz</v>
      </c>
      <c r="F1705" t="str">
        <f t="shared" si="209"/>
        <v>- 32 2911 MHz</v>
      </c>
      <c r="G1705" t="str">
        <f t="shared" si="210"/>
        <v>- 32 2911 MHz</v>
      </c>
      <c r="H1705" t="str">
        <f t="shared" si="206"/>
        <v>ARM - 32 Core 2911 MHz</v>
      </c>
      <c r="I1705" t="s">
        <v>5316</v>
      </c>
      <c r="K1705" t="s">
        <v>473</v>
      </c>
      <c r="M1705">
        <v>32</v>
      </c>
      <c r="N1705">
        <v>32</v>
      </c>
      <c r="P1705" t="s">
        <v>2796</v>
      </c>
      <c r="Q1705" t="s">
        <v>5317</v>
      </c>
      <c r="R1705" t="str">
        <f>IF(COUNTIF(cpus!B:B, C1705)&gt;0, "found", "Missing")</f>
        <v>found</v>
      </c>
      <c r="S1705" t="str">
        <f>IF(COUNTIF(cpus!C:C, G1705)&gt;0, "found", "Missing")</f>
        <v>found</v>
      </c>
    </row>
    <row r="1706" spans="1:19" x14ac:dyDescent="0.25">
      <c r="A1706" t="str">
        <f t="shared" si="205"/>
        <v>missing</v>
      </c>
      <c r="B1706" t="str">
        <f t="shared" si="211"/>
        <v>missing</v>
      </c>
      <c r="C1706" t="str">
        <f t="shared" si="204"/>
        <v>ARM - 32 Core 3000 MHz</v>
      </c>
      <c r="D1706" t="str">
        <f t="shared" si="207"/>
        <v>ARM</v>
      </c>
      <c r="E1706" t="str">
        <f t="shared" si="208"/>
        <v>- 32 Core 3000 MHz</v>
      </c>
      <c r="F1706" t="str">
        <f t="shared" si="209"/>
        <v>- 32 3000 MHz</v>
      </c>
      <c r="G1706" t="str">
        <f t="shared" si="210"/>
        <v>- 32 3000 MHz</v>
      </c>
      <c r="H1706" t="str">
        <f t="shared" si="206"/>
        <v>ARM - 32 Core 3000 MHz</v>
      </c>
      <c r="I1706" t="s">
        <v>5318</v>
      </c>
      <c r="K1706" t="s">
        <v>2017</v>
      </c>
      <c r="M1706">
        <v>32</v>
      </c>
      <c r="N1706">
        <v>32</v>
      </c>
      <c r="P1706" t="s">
        <v>1889</v>
      </c>
      <c r="Q1706" t="s">
        <v>5319</v>
      </c>
      <c r="R1706" t="str">
        <f>IF(COUNTIF(cpus!B:B, C1706)&gt;0, "found", "Missing")</f>
        <v>found</v>
      </c>
      <c r="S1706" t="str">
        <f>IF(COUNTIF(cpus!C:C, G1706)&gt;0, "found", "Missing")</f>
        <v>found</v>
      </c>
    </row>
    <row r="1707" spans="1:19" x14ac:dyDescent="0.25">
      <c r="A1707" t="str">
        <f t="shared" si="205"/>
        <v>missing</v>
      </c>
      <c r="B1707" t="str">
        <f t="shared" si="211"/>
        <v>missing</v>
      </c>
      <c r="C1707" t="str">
        <f t="shared" si="204"/>
        <v>ARM - 32 Core 3300 MHz</v>
      </c>
      <c r="D1707" t="str">
        <f t="shared" si="207"/>
        <v>ARM</v>
      </c>
      <c r="E1707" t="str">
        <f t="shared" si="208"/>
        <v>- 32 Core 3300 MHz</v>
      </c>
      <c r="F1707" t="str">
        <f t="shared" si="209"/>
        <v>- 32 3300 MHz</v>
      </c>
      <c r="G1707" t="str">
        <f t="shared" si="210"/>
        <v>- 32 3300 MHz</v>
      </c>
      <c r="H1707" t="str">
        <f t="shared" si="206"/>
        <v>ARM - 32 Core 3300 MHz</v>
      </c>
      <c r="I1707" t="s">
        <v>5320</v>
      </c>
      <c r="K1707" t="s">
        <v>507</v>
      </c>
      <c r="M1707">
        <v>32</v>
      </c>
      <c r="N1707">
        <v>32</v>
      </c>
      <c r="P1707" t="s">
        <v>2796</v>
      </c>
      <c r="Q1707" t="s">
        <v>5321</v>
      </c>
      <c r="R1707" t="str">
        <f>IF(COUNTIF(cpus!B:B, C1707)&gt;0, "found", "Missing")</f>
        <v>found</v>
      </c>
      <c r="S1707" t="str">
        <f>IF(COUNTIF(cpus!C:C, G1707)&gt;0, "found", "Missing")</f>
        <v>found</v>
      </c>
    </row>
    <row r="1708" spans="1:19" x14ac:dyDescent="0.25">
      <c r="A1708" t="str">
        <f t="shared" si="205"/>
        <v>missing</v>
      </c>
      <c r="B1708" t="str">
        <f t="shared" si="211"/>
        <v>missing</v>
      </c>
      <c r="C1708" t="str">
        <f t="shared" si="204"/>
        <v>ARM - 4 Core 0 MHz</v>
      </c>
      <c r="D1708" t="str">
        <f t="shared" si="207"/>
        <v>ARM</v>
      </c>
      <c r="E1708" t="str">
        <f t="shared" si="208"/>
        <v>- 4 Core 0 MHz</v>
      </c>
      <c r="F1708" t="str">
        <f t="shared" si="209"/>
        <v>- 4 0 MHz</v>
      </c>
      <c r="G1708" t="str">
        <f t="shared" si="210"/>
        <v>- 4 0 MHz</v>
      </c>
      <c r="H1708" t="str">
        <f t="shared" si="206"/>
        <v>ARM - 4 Core 0 MHz</v>
      </c>
      <c r="I1708" t="s">
        <v>5322</v>
      </c>
      <c r="M1708">
        <v>4</v>
      </c>
      <c r="N1708">
        <v>4</v>
      </c>
      <c r="P1708" t="s">
        <v>1902</v>
      </c>
      <c r="Q1708" t="s">
        <v>5323</v>
      </c>
      <c r="R1708" t="str">
        <f>IF(COUNTIF(cpus!B:B, C1708)&gt;0, "found", "Missing")</f>
        <v>found</v>
      </c>
      <c r="S1708" t="str">
        <f>IF(COUNTIF(cpus!C:C, G1708)&gt;0, "found", "Missing")</f>
        <v>found</v>
      </c>
    </row>
    <row r="1709" spans="1:19" x14ac:dyDescent="0.25">
      <c r="A1709" t="str">
        <f t="shared" si="205"/>
        <v>missing</v>
      </c>
      <c r="B1709" t="str">
        <f t="shared" si="211"/>
        <v>missing</v>
      </c>
      <c r="C1709" t="str">
        <f t="shared" si="204"/>
        <v>ARM - 4 Core 1800 MHz</v>
      </c>
      <c r="D1709" t="str">
        <f t="shared" si="207"/>
        <v>ARM</v>
      </c>
      <c r="E1709" t="str">
        <f t="shared" si="208"/>
        <v>- 4 Core 1800 MHz</v>
      </c>
      <c r="F1709" t="str">
        <f t="shared" si="209"/>
        <v>- 4 1800 MHz</v>
      </c>
      <c r="G1709" t="str">
        <f t="shared" si="210"/>
        <v>- 4 1800 MHz</v>
      </c>
      <c r="H1709" t="str">
        <f t="shared" si="206"/>
        <v>ARM - 4 Core 1800 MHz</v>
      </c>
      <c r="I1709" t="s">
        <v>5324</v>
      </c>
      <c r="K1709" t="s">
        <v>796</v>
      </c>
      <c r="M1709">
        <v>4</v>
      </c>
      <c r="N1709">
        <v>8</v>
      </c>
      <c r="P1709" t="s">
        <v>1967</v>
      </c>
      <c r="Q1709" t="s">
        <v>5325</v>
      </c>
      <c r="R1709" t="str">
        <f>IF(COUNTIF(cpus!B:B, C1709)&gt;0, "found", "Missing")</f>
        <v>found</v>
      </c>
      <c r="S1709" t="str">
        <f>IF(COUNTIF(cpus!C:C, G1709)&gt;0, "found", "Missing")</f>
        <v>found</v>
      </c>
    </row>
    <row r="1710" spans="1:19" x14ac:dyDescent="0.25">
      <c r="A1710" t="str">
        <f t="shared" si="205"/>
        <v>missing</v>
      </c>
      <c r="B1710" t="str">
        <f t="shared" si="211"/>
        <v>missing</v>
      </c>
      <c r="C1710" t="str">
        <f t="shared" si="204"/>
        <v>ARM - 4 Core 1804 MHz</v>
      </c>
      <c r="D1710" t="str">
        <f t="shared" si="207"/>
        <v>ARM</v>
      </c>
      <c r="E1710" t="str">
        <f t="shared" si="208"/>
        <v>- 4 Core 1804 MHz</v>
      </c>
      <c r="F1710" t="str">
        <f t="shared" si="209"/>
        <v>- 4 1804 MHz</v>
      </c>
      <c r="G1710" t="str">
        <f t="shared" si="210"/>
        <v>- 4 1804 MHz</v>
      </c>
      <c r="H1710" t="str">
        <f t="shared" si="206"/>
        <v>ARM - 4 Core 1804 MHz</v>
      </c>
      <c r="I1710" t="s">
        <v>5326</v>
      </c>
      <c r="K1710" t="s">
        <v>796</v>
      </c>
      <c r="M1710">
        <v>4</v>
      </c>
      <c r="N1710">
        <v>8</v>
      </c>
      <c r="P1710" t="s">
        <v>1967</v>
      </c>
      <c r="Q1710" t="s">
        <v>5327</v>
      </c>
      <c r="R1710" t="str">
        <f>IF(COUNTIF(cpus!B:B, C1710)&gt;0, "found", "Missing")</f>
        <v>found</v>
      </c>
      <c r="S1710" t="str">
        <f>IF(COUNTIF(cpus!C:C, G1710)&gt;0, "found", "Missing")</f>
        <v>found</v>
      </c>
    </row>
    <row r="1711" spans="1:19" x14ac:dyDescent="0.25">
      <c r="A1711" t="str">
        <f t="shared" si="205"/>
        <v>missing</v>
      </c>
      <c r="B1711" t="str">
        <f t="shared" si="211"/>
        <v>missing</v>
      </c>
      <c r="C1711" t="str">
        <f t="shared" ref="C1711:C1774" si="212">SUBSTITUTE(SUBSTITUTE(SUBSTITUTE(SUBSTITUTE(SUBSTITUTE(I1711," Dual Core","")," Quad Core","")," Quad-Core","")," Dual-Core","")," APU","")</f>
        <v>ARM - 4 Core 2016 MHz</v>
      </c>
      <c r="D1711" t="str">
        <f t="shared" si="207"/>
        <v>ARM</v>
      </c>
      <c r="E1711" t="str">
        <f t="shared" si="208"/>
        <v>- 4 Core 2016 MHz</v>
      </c>
      <c r="F1711" t="str">
        <f t="shared" si="209"/>
        <v>- 4 2016 MHz</v>
      </c>
      <c r="G1711" t="str">
        <f t="shared" si="210"/>
        <v>- 4 2016 MHz</v>
      </c>
      <c r="H1711" t="str">
        <f t="shared" si="206"/>
        <v>ARM - 4 Core 2016 MHz</v>
      </c>
      <c r="I1711" t="s">
        <v>5328</v>
      </c>
      <c r="K1711" t="s">
        <v>1881</v>
      </c>
      <c r="M1711">
        <v>4</v>
      </c>
      <c r="N1711">
        <v>8</v>
      </c>
      <c r="P1711" t="s">
        <v>1902</v>
      </c>
      <c r="Q1711" t="s">
        <v>5329</v>
      </c>
      <c r="R1711" t="str">
        <f>IF(COUNTIF(cpus!B:B, C1711)&gt;0, "found", "Missing")</f>
        <v>found</v>
      </c>
      <c r="S1711" t="str">
        <f>IF(COUNTIF(cpus!C:C, G1711)&gt;0, "found", "Missing")</f>
        <v>found</v>
      </c>
    </row>
    <row r="1712" spans="1:19" x14ac:dyDescent="0.25">
      <c r="A1712" t="str">
        <f t="shared" ref="A1712:A1775" si="213">IF(COUNTIF(C1712,"*Quad CPU]*"),"found","missing")</f>
        <v>missing</v>
      </c>
      <c r="B1712" t="str">
        <f t="shared" si="211"/>
        <v>missing</v>
      </c>
      <c r="C1712" t="str">
        <f t="shared" si="212"/>
        <v>ARM - 5 Core 2808 MHz</v>
      </c>
      <c r="D1712" t="str">
        <f t="shared" si="207"/>
        <v>ARM</v>
      </c>
      <c r="E1712" t="str">
        <f t="shared" si="208"/>
        <v>- 5 Core 2808 MHz</v>
      </c>
      <c r="F1712" t="str">
        <f t="shared" si="209"/>
        <v>- 5 2808 MHz</v>
      </c>
      <c r="G1712" t="str">
        <f t="shared" si="210"/>
        <v>- 5 2808 MHz</v>
      </c>
      <c r="H1712" t="str">
        <f t="shared" si="206"/>
        <v>ARM - 5 Core 2808 MHz</v>
      </c>
      <c r="I1712" t="s">
        <v>5330</v>
      </c>
      <c r="K1712" t="s">
        <v>627</v>
      </c>
      <c r="M1712">
        <v>5</v>
      </c>
      <c r="N1712">
        <v>20</v>
      </c>
      <c r="P1712" t="s">
        <v>2695</v>
      </c>
      <c r="Q1712" t="s">
        <v>5331</v>
      </c>
      <c r="R1712" t="str">
        <f>IF(COUNTIF(cpus!B:B, C1712)&gt;0, "found", "Missing")</f>
        <v>found</v>
      </c>
      <c r="S1712" t="str">
        <f>IF(COUNTIF(cpus!C:C, G1712)&gt;0, "found", "Missing")</f>
        <v>found</v>
      </c>
    </row>
    <row r="1713" spans="1:19" x14ac:dyDescent="0.25">
      <c r="A1713" t="str">
        <f t="shared" si="213"/>
        <v>missing</v>
      </c>
      <c r="B1713" t="str">
        <f t="shared" si="211"/>
        <v>missing</v>
      </c>
      <c r="C1713" t="str">
        <f t="shared" si="212"/>
        <v>ARM - 6 Core 0 MHz</v>
      </c>
      <c r="D1713" t="str">
        <f t="shared" si="207"/>
        <v>ARM</v>
      </c>
      <c r="E1713" t="str">
        <f t="shared" si="208"/>
        <v>- 6 Core 0 MHz</v>
      </c>
      <c r="F1713" t="str">
        <f t="shared" si="209"/>
        <v>- 6 0 MHz</v>
      </c>
      <c r="G1713" t="str">
        <f t="shared" si="210"/>
        <v>- 6 0 MHz</v>
      </c>
      <c r="H1713" t="str">
        <f t="shared" si="206"/>
        <v>ARM - 6 Core 0 MHz</v>
      </c>
      <c r="I1713" t="s">
        <v>5332</v>
      </c>
      <c r="M1713">
        <v>6</v>
      </c>
      <c r="N1713">
        <v>6</v>
      </c>
      <c r="P1713" t="s">
        <v>1873</v>
      </c>
      <c r="Q1713" t="s">
        <v>5333</v>
      </c>
      <c r="R1713" t="str">
        <f>IF(COUNTIF(cpus!B:B, C1713)&gt;0, "found", "Missing")</f>
        <v>found</v>
      </c>
      <c r="S1713" t="str">
        <f>IF(COUNTIF(cpus!C:C, G1713)&gt;0, "found", "Missing")</f>
        <v>found</v>
      </c>
    </row>
    <row r="1714" spans="1:19" x14ac:dyDescent="0.25">
      <c r="A1714" t="str">
        <f t="shared" si="213"/>
        <v>missing</v>
      </c>
      <c r="B1714" t="str">
        <f t="shared" si="211"/>
        <v>missing</v>
      </c>
      <c r="C1714" t="str">
        <f t="shared" si="212"/>
        <v>ARM - 6 Core 1800 MHz</v>
      </c>
      <c r="D1714" t="str">
        <f t="shared" si="207"/>
        <v>ARM</v>
      </c>
      <c r="E1714" t="str">
        <f t="shared" si="208"/>
        <v>- 6 Core 1800 MHz</v>
      </c>
      <c r="F1714" t="str">
        <f t="shared" si="209"/>
        <v>- 6 1800 MHz</v>
      </c>
      <c r="G1714" t="str">
        <f t="shared" si="210"/>
        <v>- 6 1800 MHz</v>
      </c>
      <c r="H1714" t="str">
        <f t="shared" si="206"/>
        <v>ARM - 6 Core 1800 MHz</v>
      </c>
      <c r="I1714" t="s">
        <v>5334</v>
      </c>
      <c r="K1714" t="s">
        <v>796</v>
      </c>
      <c r="M1714">
        <v>6</v>
      </c>
      <c r="N1714">
        <v>6</v>
      </c>
      <c r="P1714" t="s">
        <v>1967</v>
      </c>
      <c r="Q1714" t="s">
        <v>5335</v>
      </c>
      <c r="R1714" t="str">
        <f>IF(COUNTIF(cpus!B:B, C1714)&gt;0, "found", "Missing")</f>
        <v>found</v>
      </c>
      <c r="S1714" t="str">
        <f>IF(COUNTIF(cpus!C:C, G1714)&gt;0, "found", "Missing")</f>
        <v>found</v>
      </c>
    </row>
    <row r="1715" spans="1:19" x14ac:dyDescent="0.25">
      <c r="A1715" t="str">
        <f t="shared" si="213"/>
        <v>missing</v>
      </c>
      <c r="B1715" t="str">
        <f t="shared" si="211"/>
        <v>missing</v>
      </c>
      <c r="C1715" t="str">
        <f t="shared" si="212"/>
        <v>ARM - 8 Core 0 MHz</v>
      </c>
      <c r="D1715" t="str">
        <f t="shared" si="207"/>
        <v>ARM</v>
      </c>
      <c r="E1715" t="str">
        <f t="shared" si="208"/>
        <v>- 8 Core 0 MHz</v>
      </c>
      <c r="F1715" t="str">
        <f t="shared" si="209"/>
        <v>- 8 0 MHz</v>
      </c>
      <c r="G1715" t="str">
        <f t="shared" si="210"/>
        <v>- 8 0 MHz</v>
      </c>
      <c r="H1715" t="str">
        <f t="shared" si="206"/>
        <v>ARM - 8 Core 0 MHz</v>
      </c>
      <c r="I1715" t="s">
        <v>5336</v>
      </c>
      <c r="M1715">
        <v>8</v>
      </c>
      <c r="N1715">
        <v>8</v>
      </c>
      <c r="P1715" t="s">
        <v>1886</v>
      </c>
      <c r="Q1715" t="s">
        <v>5337</v>
      </c>
      <c r="R1715" t="str">
        <f>IF(COUNTIF(cpus!B:B, C1715)&gt;0, "found", "Missing")</f>
        <v>found</v>
      </c>
      <c r="S1715" t="str">
        <f>IF(COUNTIF(cpus!C:C, G1715)&gt;0, "found", "Missing")</f>
        <v>found</v>
      </c>
    </row>
    <row r="1716" spans="1:19" x14ac:dyDescent="0.25">
      <c r="A1716" t="str">
        <f t="shared" si="213"/>
        <v>missing</v>
      </c>
      <c r="B1716" t="str">
        <f t="shared" si="211"/>
        <v>missing</v>
      </c>
      <c r="C1716" t="str">
        <f t="shared" si="212"/>
        <v>ARM - 8 Core 1766 MHz</v>
      </c>
      <c r="D1716" t="str">
        <f t="shared" si="207"/>
        <v>ARM</v>
      </c>
      <c r="E1716" t="str">
        <f t="shared" si="208"/>
        <v>- 8 Core 1766 MHz</v>
      </c>
      <c r="F1716" t="str">
        <f t="shared" si="209"/>
        <v>- 8 1766 MHz</v>
      </c>
      <c r="G1716" t="str">
        <f t="shared" si="210"/>
        <v>- 8 1766 MHz</v>
      </c>
      <c r="H1716" t="str">
        <f t="shared" si="206"/>
        <v>ARM - 8 Core 1766 MHz</v>
      </c>
      <c r="I1716" t="s">
        <v>5338</v>
      </c>
      <c r="K1716" t="s">
        <v>796</v>
      </c>
      <c r="M1716">
        <v>8</v>
      </c>
      <c r="N1716">
        <v>8</v>
      </c>
      <c r="P1716" t="s">
        <v>3136</v>
      </c>
      <c r="Q1716" t="s">
        <v>5339</v>
      </c>
      <c r="R1716" t="str">
        <f>IF(COUNTIF(cpus!B:B, C1716)&gt;0, "found", "Missing")</f>
        <v>found</v>
      </c>
      <c r="S1716" t="str">
        <f>IF(COUNTIF(cpus!C:C, G1716)&gt;0, "found", "Missing")</f>
        <v>found</v>
      </c>
    </row>
    <row r="1717" spans="1:19" x14ac:dyDescent="0.25">
      <c r="A1717" t="str">
        <f t="shared" si="213"/>
        <v>missing</v>
      </c>
      <c r="B1717" t="str">
        <f t="shared" si="211"/>
        <v>missing</v>
      </c>
      <c r="C1717" t="str">
        <f t="shared" si="212"/>
        <v>ARM - 8 Core 1800 MHz</v>
      </c>
      <c r="D1717" t="str">
        <f t="shared" si="207"/>
        <v>ARM</v>
      </c>
      <c r="E1717" t="str">
        <f t="shared" si="208"/>
        <v>- 8 Core 1800 MHz</v>
      </c>
      <c r="F1717" t="str">
        <f t="shared" si="209"/>
        <v>- 8 1800 MHz</v>
      </c>
      <c r="G1717" t="str">
        <f t="shared" si="210"/>
        <v>- 8 1800 MHz</v>
      </c>
      <c r="H1717" t="str">
        <f t="shared" si="206"/>
        <v>ARM - 8 Core 1800 MHz</v>
      </c>
      <c r="I1717" t="s">
        <v>5340</v>
      </c>
      <c r="K1717" t="s">
        <v>796</v>
      </c>
      <c r="M1717">
        <v>8</v>
      </c>
      <c r="N1717">
        <v>8</v>
      </c>
      <c r="P1717" t="s">
        <v>2874</v>
      </c>
      <c r="Q1717" t="s">
        <v>5341</v>
      </c>
      <c r="R1717" t="str">
        <f>IF(COUNTIF(cpus!B:B, C1717)&gt;0, "found", "Missing")</f>
        <v>found</v>
      </c>
      <c r="S1717" t="str">
        <f>IF(COUNTIF(cpus!C:C, G1717)&gt;0, "found", "Missing")</f>
        <v>found</v>
      </c>
    </row>
    <row r="1718" spans="1:19" x14ac:dyDescent="0.25">
      <c r="A1718" t="str">
        <f t="shared" si="213"/>
        <v>missing</v>
      </c>
      <c r="B1718" t="str">
        <f t="shared" si="211"/>
        <v>missing</v>
      </c>
      <c r="C1718" t="str">
        <f t="shared" si="212"/>
        <v>ARM - 8 Core 2208 MHz</v>
      </c>
      <c r="D1718" t="str">
        <f t="shared" si="207"/>
        <v>ARM</v>
      </c>
      <c r="E1718" t="str">
        <f t="shared" si="208"/>
        <v>- 8 Core 2208 MHz</v>
      </c>
      <c r="F1718" t="str">
        <f t="shared" si="209"/>
        <v>- 8 2208 MHz</v>
      </c>
      <c r="G1718" t="str">
        <f t="shared" si="210"/>
        <v>- 8 2208 MHz</v>
      </c>
      <c r="H1718" t="str">
        <f t="shared" si="206"/>
        <v>ARM - 8 Core 2208 MHz</v>
      </c>
      <c r="I1718" t="s">
        <v>5342</v>
      </c>
      <c r="K1718" t="s">
        <v>632</v>
      </c>
      <c r="M1718">
        <v>8</v>
      </c>
      <c r="N1718">
        <v>8</v>
      </c>
      <c r="P1718" t="s">
        <v>2874</v>
      </c>
      <c r="Q1718" t="s">
        <v>5343</v>
      </c>
      <c r="R1718" t="str">
        <f>IF(COUNTIF(cpus!B:B, C1718)&gt;0, "found", "Missing")</f>
        <v>found</v>
      </c>
      <c r="S1718" t="str">
        <f>IF(COUNTIF(cpus!C:C, G1718)&gt;0, "found", "Missing")</f>
        <v>found</v>
      </c>
    </row>
    <row r="1719" spans="1:19" x14ac:dyDescent="0.25">
      <c r="A1719" t="str">
        <f t="shared" si="213"/>
        <v>missing</v>
      </c>
      <c r="B1719" t="str">
        <f t="shared" si="211"/>
        <v>missing</v>
      </c>
      <c r="C1719" t="str">
        <f t="shared" si="212"/>
        <v>ARM - 8 Core 2424 MHz</v>
      </c>
      <c r="D1719" t="str">
        <f t="shared" si="207"/>
        <v>ARM</v>
      </c>
      <c r="E1719" t="str">
        <f t="shared" si="208"/>
        <v>- 8 Core 2424 MHz</v>
      </c>
      <c r="F1719" t="str">
        <f t="shared" si="209"/>
        <v>- 8 2424 MHz</v>
      </c>
      <c r="G1719" t="str">
        <f t="shared" si="210"/>
        <v>- 8 2424 MHz</v>
      </c>
      <c r="H1719" t="str">
        <f t="shared" si="206"/>
        <v>ARM - 8 Core 2424 MHz</v>
      </c>
      <c r="I1719" t="s">
        <v>5344</v>
      </c>
      <c r="K1719" t="s">
        <v>609</v>
      </c>
      <c r="M1719">
        <v>8</v>
      </c>
      <c r="N1719">
        <v>8</v>
      </c>
      <c r="P1719" t="s">
        <v>2687</v>
      </c>
      <c r="Q1719" t="s">
        <v>5345</v>
      </c>
      <c r="R1719" t="str">
        <f>IF(COUNTIF(cpus!B:B, C1719)&gt;0, "found", "Missing")</f>
        <v>found</v>
      </c>
      <c r="S1719" t="str">
        <f>IF(COUNTIF(cpus!C:C, G1719)&gt;0, "found", "Missing")</f>
        <v>found</v>
      </c>
    </row>
    <row r="1720" spans="1:19" x14ac:dyDescent="0.25">
      <c r="A1720" t="str">
        <f t="shared" si="213"/>
        <v>missing</v>
      </c>
      <c r="B1720" t="str">
        <f t="shared" si="211"/>
        <v>missing</v>
      </c>
      <c r="C1720" t="str">
        <f t="shared" si="212"/>
        <v>ARM - 8 Core 3628 MHz</v>
      </c>
      <c r="D1720" t="str">
        <f t="shared" si="207"/>
        <v>ARM</v>
      </c>
      <c r="E1720" t="str">
        <f t="shared" si="208"/>
        <v>- 8 Core 3628 MHz</v>
      </c>
      <c r="F1720" t="str">
        <f t="shared" si="209"/>
        <v>- 8 3628 MHz</v>
      </c>
      <c r="G1720" t="str">
        <f t="shared" si="210"/>
        <v>- 8 3628 MHz</v>
      </c>
      <c r="H1720" t="str">
        <f t="shared" si="206"/>
        <v>ARM - 8 Core 3628 MHz</v>
      </c>
      <c r="I1720" t="s">
        <v>5346</v>
      </c>
      <c r="K1720" t="s">
        <v>426</v>
      </c>
      <c r="M1720">
        <v>8</v>
      </c>
      <c r="N1720">
        <v>8</v>
      </c>
      <c r="P1720" t="s">
        <v>2695</v>
      </c>
      <c r="Q1720" t="s">
        <v>5347</v>
      </c>
      <c r="R1720" t="str">
        <f>IF(COUNTIF(cpus!B:B, C1720)&gt;0, "found", "Missing")</f>
        <v>found</v>
      </c>
      <c r="S1720" t="str">
        <f>IF(COUNTIF(cpus!C:C, G1720)&gt;0, "found", "Missing")</f>
        <v>found</v>
      </c>
    </row>
    <row r="1721" spans="1:19" x14ac:dyDescent="0.25">
      <c r="A1721" t="str">
        <f t="shared" si="213"/>
        <v>missing</v>
      </c>
      <c r="B1721" t="str">
        <f t="shared" si="211"/>
        <v>missing</v>
      </c>
      <c r="C1721" t="str">
        <f t="shared" si="212"/>
        <v>ARM Ampere-1 4 Core 0 MHz</v>
      </c>
      <c r="D1721" t="str">
        <f t="shared" si="207"/>
        <v>ARM</v>
      </c>
      <c r="E1721" t="str">
        <f t="shared" si="208"/>
        <v>Ampere-1 4 Core 0 MHz</v>
      </c>
      <c r="F1721" t="str">
        <f t="shared" si="209"/>
        <v>Ampere-1 4 0 MHz</v>
      </c>
      <c r="G1721" t="str">
        <f t="shared" si="210"/>
        <v>Ampere-1 4 0 MHz</v>
      </c>
      <c r="H1721" t="str">
        <f t="shared" si="206"/>
        <v>ARM Ampere-1 4 Core 0 MHz</v>
      </c>
      <c r="I1721" t="s">
        <v>5348</v>
      </c>
      <c r="M1721">
        <v>4</v>
      </c>
      <c r="N1721">
        <v>4</v>
      </c>
      <c r="P1721" t="s">
        <v>1902</v>
      </c>
      <c r="Q1721" t="s">
        <v>5349</v>
      </c>
      <c r="R1721" t="str">
        <f>IF(COUNTIF(cpus!B:B, C1721)&gt;0, "found", "Missing")</f>
        <v>found</v>
      </c>
      <c r="S1721" t="str">
        <f>IF(COUNTIF(cpus!C:C, G1721)&gt;0, "found", "Missing")</f>
        <v>found</v>
      </c>
    </row>
    <row r="1722" spans="1:19" x14ac:dyDescent="0.25">
      <c r="A1722" t="str">
        <f t="shared" si="213"/>
        <v>missing</v>
      </c>
      <c r="B1722" t="str">
        <f t="shared" si="211"/>
        <v>missing</v>
      </c>
      <c r="C1722" t="str">
        <f t="shared" si="212"/>
        <v>ARM Ampere-1a 192 Core 2600 MHz</v>
      </c>
      <c r="D1722" t="str">
        <f t="shared" si="207"/>
        <v>ARM</v>
      </c>
      <c r="E1722" t="str">
        <f t="shared" si="208"/>
        <v>Ampere-1a 192 Core 2600 MHz</v>
      </c>
      <c r="F1722" t="str">
        <f t="shared" si="209"/>
        <v>Ampere-1a 192 2600 MHz</v>
      </c>
      <c r="G1722" t="str">
        <f t="shared" si="210"/>
        <v>Ampere-1a 192 2600 MHz</v>
      </c>
      <c r="H1722" t="str">
        <f t="shared" si="206"/>
        <v>ARM Ampere-1a 192 Core 2600 MHz</v>
      </c>
      <c r="I1722" t="s">
        <v>5350</v>
      </c>
      <c r="K1722" t="s">
        <v>581</v>
      </c>
      <c r="M1722">
        <v>192</v>
      </c>
      <c r="N1722">
        <v>192</v>
      </c>
      <c r="P1722" t="s">
        <v>1902</v>
      </c>
      <c r="Q1722" t="s">
        <v>5351</v>
      </c>
      <c r="R1722" t="str">
        <f>IF(COUNTIF(cpus!B:B, C1722)&gt;0, "found", "Missing")</f>
        <v>found</v>
      </c>
      <c r="S1722" t="str">
        <f>IF(COUNTIF(cpus!C:C, G1722)&gt;0, "found", "Missing")</f>
        <v>found</v>
      </c>
    </row>
    <row r="1723" spans="1:19" x14ac:dyDescent="0.25">
      <c r="A1723" t="str">
        <f t="shared" si="213"/>
        <v>missing</v>
      </c>
      <c r="B1723" t="str">
        <f t="shared" si="211"/>
        <v>missing</v>
      </c>
      <c r="C1723" t="str">
        <f t="shared" si="212"/>
        <v>ARM Apple M1 (Virtual) 4 Core 0 MHz</v>
      </c>
      <c r="D1723" t="str">
        <f t="shared" si="207"/>
        <v>Apple</v>
      </c>
      <c r="E1723" t="str">
        <f t="shared" si="208"/>
        <v>M1 (Virtual) 4 Core 0 MHz</v>
      </c>
      <c r="F1723" t="str">
        <f t="shared" si="209"/>
        <v>M1 (Virtual) 4 0 MHz</v>
      </c>
      <c r="G1723" t="str">
        <f t="shared" si="210"/>
        <v>M1 (Virtual) 4 0 MHz</v>
      </c>
      <c r="H1723" t="str">
        <f t="shared" si="206"/>
        <v>ARM Apple M1 (Virtual) 4 Core 0 MHz</v>
      </c>
      <c r="I1723" t="s">
        <v>5352</v>
      </c>
      <c r="M1723">
        <v>4</v>
      </c>
      <c r="N1723">
        <v>4</v>
      </c>
      <c r="P1723" t="s">
        <v>2687</v>
      </c>
      <c r="Q1723" t="s">
        <v>5353</v>
      </c>
      <c r="R1723" t="str">
        <f>IF(COUNTIF(cpus!B:B, C1723)&gt;0, "found", "Missing")</f>
        <v>found</v>
      </c>
      <c r="S1723" t="str">
        <f>IF(COUNTIF(cpus!C:C, G1723)&gt;0, "found", "Missing")</f>
        <v>found</v>
      </c>
    </row>
    <row r="1724" spans="1:19" x14ac:dyDescent="0.25">
      <c r="A1724" t="str">
        <f t="shared" si="213"/>
        <v>missing</v>
      </c>
      <c r="B1724" t="str">
        <f t="shared" si="211"/>
        <v>missing</v>
      </c>
      <c r="C1724" t="str">
        <f t="shared" si="212"/>
        <v>ARM Apple M1 Max (Virtual) 10 Core 0 MHz</v>
      </c>
      <c r="D1724" t="str">
        <f t="shared" si="207"/>
        <v>Apple</v>
      </c>
      <c r="E1724" t="str">
        <f t="shared" si="208"/>
        <v>M1 Max (Virtual) 10 Core 0 MHz</v>
      </c>
      <c r="F1724" t="str">
        <f t="shared" si="209"/>
        <v>M1 Max (Virtual) 10 0 MHz</v>
      </c>
      <c r="G1724" t="str">
        <f t="shared" si="210"/>
        <v>M1 Max (Virtual) 10 0 MHz</v>
      </c>
      <c r="H1724" t="str">
        <f t="shared" si="206"/>
        <v>ARM Apple M1 Max (Virtual) 10 Core 0 MHz</v>
      </c>
      <c r="I1724" t="s">
        <v>5354</v>
      </c>
      <c r="M1724">
        <v>10</v>
      </c>
      <c r="N1724">
        <v>10</v>
      </c>
      <c r="P1724" t="s">
        <v>3136</v>
      </c>
      <c r="Q1724" t="s">
        <v>5355</v>
      </c>
      <c r="R1724" t="str">
        <f>IF(COUNTIF(cpus!B:B, C1724)&gt;0, "found", "Missing")</f>
        <v>found</v>
      </c>
      <c r="S1724" t="str">
        <f>IF(COUNTIF(cpus!C:C, G1724)&gt;0, "found", "Missing")</f>
        <v>found</v>
      </c>
    </row>
    <row r="1725" spans="1:19" x14ac:dyDescent="0.25">
      <c r="A1725" t="str">
        <f t="shared" si="213"/>
        <v>missing</v>
      </c>
      <c r="B1725" t="str">
        <f t="shared" si="211"/>
        <v>missing</v>
      </c>
      <c r="C1725" t="str">
        <f t="shared" si="212"/>
        <v>ARM ARMv7 rev 0 (v7l) 4 Core 0 MHz</v>
      </c>
      <c r="D1725" t="str">
        <f t="shared" si="207"/>
        <v>ARM</v>
      </c>
      <c r="E1725" t="str">
        <f t="shared" si="208"/>
        <v>v7 rev 0 (v7l) 4 Core 0 MHz</v>
      </c>
      <c r="F1725" t="str">
        <f t="shared" si="209"/>
        <v>v7 rev 0 (v7l) 4 0 MHz</v>
      </c>
      <c r="G1725" t="str">
        <f t="shared" si="210"/>
        <v>v7 rev 0 (v7l) 4 0 MHz</v>
      </c>
      <c r="H1725" t="str">
        <f t="shared" si="206"/>
        <v>ARM ARMv7 rev 0 (v7l) 4 Core 0 MHz</v>
      </c>
      <c r="I1725" t="s">
        <v>5356</v>
      </c>
      <c r="M1725">
        <v>4</v>
      </c>
      <c r="N1725">
        <v>4</v>
      </c>
      <c r="P1725" t="s">
        <v>1889</v>
      </c>
      <c r="Q1725" t="s">
        <v>5357</v>
      </c>
      <c r="R1725" t="str">
        <f>IF(COUNTIF(cpus!B:B, C1725)&gt;0, "found", "Missing")</f>
        <v>found</v>
      </c>
      <c r="S1725" t="str">
        <f>IF(COUNTIF(cpus!C:C, G1725)&gt;0, "found", "Missing")</f>
        <v>found</v>
      </c>
    </row>
    <row r="1726" spans="1:19" x14ac:dyDescent="0.25">
      <c r="A1726" t="str">
        <f t="shared" si="213"/>
        <v>missing</v>
      </c>
      <c r="B1726" t="str">
        <f t="shared" si="211"/>
        <v>missing</v>
      </c>
      <c r="C1726" t="str">
        <f t="shared" si="212"/>
        <v>ARM ARMv7 rev 1 (v7l) 4 Core 1608 MHz</v>
      </c>
      <c r="D1726" t="str">
        <f t="shared" si="207"/>
        <v>ARM</v>
      </c>
      <c r="E1726" t="str">
        <f t="shared" si="208"/>
        <v>v7 rev 1 (v7l) 4 Core 1608 MHz</v>
      </c>
      <c r="F1726" t="str">
        <f t="shared" si="209"/>
        <v>v7 rev 1 (v7l) 4 1608 MHz</v>
      </c>
      <c r="G1726" t="str">
        <f t="shared" si="210"/>
        <v>v7 rev 1 (v7l) 4 1608 MHz</v>
      </c>
      <c r="H1726" t="str">
        <f t="shared" si="206"/>
        <v>ARM ARMv7 rev 1 (v7l) 4 Core 1608 MHz</v>
      </c>
      <c r="I1726" t="s">
        <v>5358</v>
      </c>
      <c r="K1726" t="s">
        <v>951</v>
      </c>
      <c r="M1726">
        <v>4</v>
      </c>
      <c r="N1726">
        <v>4</v>
      </c>
      <c r="P1726" t="s">
        <v>2874</v>
      </c>
      <c r="Q1726" t="s">
        <v>5359</v>
      </c>
      <c r="R1726" t="str">
        <f>IF(COUNTIF(cpus!B:B, C1726)&gt;0, "found", "Missing")</f>
        <v>found</v>
      </c>
      <c r="S1726" t="str">
        <f>IF(COUNTIF(cpus!C:C, G1726)&gt;0, "found", "Missing")</f>
        <v>found</v>
      </c>
    </row>
    <row r="1727" spans="1:19" x14ac:dyDescent="0.25">
      <c r="A1727" t="str">
        <f t="shared" si="213"/>
        <v>missing</v>
      </c>
      <c r="B1727" t="str">
        <f t="shared" si="211"/>
        <v>missing</v>
      </c>
      <c r="C1727" t="str">
        <f t="shared" si="212"/>
        <v>ARM ARMv7 rev 1 (v7l) 4 Core 1800 MHz</v>
      </c>
      <c r="D1727" t="str">
        <f t="shared" si="207"/>
        <v>ARM</v>
      </c>
      <c r="E1727" t="str">
        <f t="shared" si="208"/>
        <v>v7 rev 1 (v7l) 4 Core 1800 MHz</v>
      </c>
      <c r="F1727" t="str">
        <f t="shared" si="209"/>
        <v>v7 rev 1 (v7l) 4 1800 MHz</v>
      </c>
      <c r="G1727" t="str">
        <f t="shared" si="210"/>
        <v>v7 rev 1 (v7l) 4 1800 MHz</v>
      </c>
      <c r="H1727" t="str">
        <f t="shared" si="206"/>
        <v>ARM ARMv7 rev 1 (v7l) 4 Core 1800 MHz</v>
      </c>
      <c r="I1727" t="s">
        <v>5360</v>
      </c>
      <c r="K1727" t="s">
        <v>796</v>
      </c>
      <c r="M1727">
        <v>4</v>
      </c>
      <c r="N1727">
        <v>4</v>
      </c>
      <c r="P1727" t="s">
        <v>2796</v>
      </c>
      <c r="Q1727" t="s">
        <v>5361</v>
      </c>
      <c r="R1727" t="str">
        <f>IF(COUNTIF(cpus!B:B, C1727)&gt;0, "found", "Missing")</f>
        <v>found</v>
      </c>
      <c r="S1727" t="str">
        <f>IF(COUNTIF(cpus!C:C, G1727)&gt;0, "found", "Missing")</f>
        <v>found</v>
      </c>
    </row>
    <row r="1728" spans="1:19" x14ac:dyDescent="0.25">
      <c r="A1728" t="str">
        <f t="shared" si="213"/>
        <v>missing</v>
      </c>
      <c r="B1728" t="str">
        <f t="shared" si="211"/>
        <v>missing</v>
      </c>
      <c r="C1728" t="str">
        <f t="shared" si="212"/>
        <v>ARM ARMv7 rev 3 (v7l) 4 Core 2065 MHz</v>
      </c>
      <c r="D1728" t="str">
        <f t="shared" si="207"/>
        <v>ARM</v>
      </c>
      <c r="E1728" t="str">
        <f t="shared" si="208"/>
        <v>v7 rev 3 (v7l) 4 Core 2065 MHz</v>
      </c>
      <c r="F1728" t="str">
        <f t="shared" si="209"/>
        <v>v7 rev 3 (v7l) 4 2065 MHz</v>
      </c>
      <c r="G1728" t="str">
        <f t="shared" si="210"/>
        <v>v7 rev 3 (v7l) 4 2065 MHz</v>
      </c>
      <c r="H1728" t="str">
        <f t="shared" si="206"/>
        <v>ARM ARMv7 rev 3 (v7l) 4 Core 2065 MHz</v>
      </c>
      <c r="I1728" t="s">
        <v>5362</v>
      </c>
      <c r="K1728" t="s">
        <v>529</v>
      </c>
      <c r="M1728">
        <v>4</v>
      </c>
      <c r="N1728">
        <v>4</v>
      </c>
      <c r="P1728" t="s">
        <v>2960</v>
      </c>
      <c r="Q1728" t="s">
        <v>5363</v>
      </c>
      <c r="R1728" t="str">
        <f>IF(COUNTIF(cpus!B:B, C1728)&gt;0, "found", "Missing")</f>
        <v>found</v>
      </c>
      <c r="S1728" t="str">
        <f>IF(COUNTIF(cpus!C:C, G1728)&gt;0, "found", "Missing")</f>
        <v>found</v>
      </c>
    </row>
    <row r="1729" spans="1:19" x14ac:dyDescent="0.25">
      <c r="A1729" t="str">
        <f t="shared" si="213"/>
        <v>missing</v>
      </c>
      <c r="B1729" t="str">
        <f t="shared" si="211"/>
        <v>missing</v>
      </c>
      <c r="C1729" t="str">
        <f t="shared" si="212"/>
        <v>ARM ARMv7 rev 3 (v7l) 4 Core 2116 MHz</v>
      </c>
      <c r="D1729" t="str">
        <f t="shared" si="207"/>
        <v>ARM</v>
      </c>
      <c r="E1729" t="str">
        <f t="shared" si="208"/>
        <v>v7 rev 3 (v7l) 4 Core 2116 MHz</v>
      </c>
      <c r="F1729" t="str">
        <f t="shared" si="209"/>
        <v>v7 rev 3 (v7l) 4 2116 MHz</v>
      </c>
      <c r="G1729" t="str">
        <f t="shared" si="210"/>
        <v>v7 rev 3 (v7l) 4 2116 MHz</v>
      </c>
      <c r="H1729" t="str">
        <f t="shared" ref="H1729:H1792" si="214">IFERROR(LEFT(C1729, SEARCH(" @", C1729) - 1), C1729)</f>
        <v>ARM ARMv7 rev 3 (v7l) 4 Core 2116 MHz</v>
      </c>
      <c r="I1729" t="s">
        <v>5364</v>
      </c>
      <c r="K1729" t="s">
        <v>529</v>
      </c>
      <c r="M1729">
        <v>4</v>
      </c>
      <c r="N1729">
        <v>4</v>
      </c>
      <c r="P1729" t="s">
        <v>1889</v>
      </c>
      <c r="Q1729" t="s">
        <v>5365</v>
      </c>
      <c r="R1729" t="str">
        <f>IF(COUNTIF(cpus!B:B, C1729)&gt;0, "found", "Missing")</f>
        <v>found</v>
      </c>
      <c r="S1729" t="str">
        <f>IF(COUNTIF(cpus!C:C, G1729)&gt;0, "found", "Missing")</f>
        <v>found</v>
      </c>
    </row>
    <row r="1730" spans="1:19" x14ac:dyDescent="0.25">
      <c r="A1730" t="str">
        <f t="shared" si="213"/>
        <v>missing</v>
      </c>
      <c r="B1730" t="str">
        <f t="shared" si="211"/>
        <v>missing</v>
      </c>
      <c r="C1730" t="str">
        <f t="shared" si="212"/>
        <v>ARM ARMv7 rev 4 (v7l) 2 Core 960 MHz</v>
      </c>
      <c r="D1730" t="str">
        <f t="shared" ref="D1730:D1793" si="215">IF(ISNUMBER(SEARCH("AMD",H1730)),"AMD",
IF(ISNUMBER(SEARCH("Intel",H1730)),"Intel",
IF(ISNUMBER(SEARCH("Apple",H1730)),"Apple",
IF(ISNUMBER(SEARCH("ARM",H1730)),"ARM",
IF(ISNUMBER(SEARCH("Google",H1730)),"Google",
IF(ISNUMBER(SEARCH("MediaTek",H1730)),"MediaTek",
IF(ISNUMBER(SEARCH("Qualcomm",H1730)),"Qualcomm",
IF(ISNUMBER(SEARCH("Samsung",H1730)),"Samsung",
IF(ISNUMBER(SEARCH("Snapdragon",H1730)),"Snapdragon","")))))))))</f>
        <v>ARM</v>
      </c>
      <c r="E1730" t="str">
        <f t="shared" si="208"/>
        <v>v7 rev 4 (v7l) 2 Core 960 MHz</v>
      </c>
      <c r="F1730" t="str">
        <f t="shared" si="209"/>
        <v>v7 rev 4 (v7l) 2 960 MHz</v>
      </c>
      <c r="G1730" t="str">
        <f t="shared" si="210"/>
        <v>v7 rev 4 (v7l) 2 960 MHz</v>
      </c>
      <c r="H1730" t="str">
        <f t="shared" si="214"/>
        <v>ARM ARMv7 rev 4 (v7l) 2 Core 960 MHz</v>
      </c>
      <c r="I1730" t="s">
        <v>5366</v>
      </c>
      <c r="K1730" t="s">
        <v>2029</v>
      </c>
      <c r="M1730">
        <v>2</v>
      </c>
      <c r="N1730">
        <v>2</v>
      </c>
      <c r="P1730" t="s">
        <v>1889</v>
      </c>
      <c r="Q1730" t="s">
        <v>5367</v>
      </c>
      <c r="R1730" t="str">
        <f>IF(COUNTIF(cpus!B:B, C1730)&gt;0, "found", "Missing")</f>
        <v>found</v>
      </c>
      <c r="S1730" t="str">
        <f>IF(COUNTIF(cpus!C:C, G1730)&gt;0, "found", "Missing")</f>
        <v>found</v>
      </c>
    </row>
    <row r="1731" spans="1:19" x14ac:dyDescent="0.25">
      <c r="A1731" t="str">
        <f t="shared" si="213"/>
        <v>missing</v>
      </c>
      <c r="B1731" t="str">
        <f t="shared" si="211"/>
        <v>missing</v>
      </c>
      <c r="C1731" t="str">
        <f t="shared" si="212"/>
        <v>ARM ARMv7 rev 4 (v7l) 4 Core 1200 MHz</v>
      </c>
      <c r="D1731" t="str">
        <f t="shared" si="215"/>
        <v>ARM</v>
      </c>
      <c r="E1731" t="str">
        <f t="shared" ref="E1731:E1794" si="216">TRIM(SUBSTITUTE(SUBSTITUTE(SUBSTITUTE(SUBSTITUTE(SUBSTITUTE(SUBSTITUTE(SUBSTITUTE(SUBSTITUTE(SUBSTITUTE(H1731,
"Apple",""),"ARM",""),"Google",""),"MediaTek",""),"Qualcomm",""),"Samsung",""),"Snapdragon",""),"Intel",""),"AMD",""))</f>
        <v>v7 rev 4 (v7l) 4 Core 1200 MHz</v>
      </c>
      <c r="F1731" t="str">
        <f t="shared" ref="F1731:F1794" si="217">TRIM(SUBSTITUTE(SUBSTITUTE(SUBSTITUTE(SUBSTITUTE(SUBSTITUTE(SUBSTITUTE(SUBSTITUTE(SUBSTITUTE(SUBSTITUTE(E1731,
"Core2 Extreme",""),"Core2 Quad",""),"Core2 Duo",""),"Core",""),
"Pentium Gold",""),"Pentium",""),
"Xeon Platinum",""),"Xeon Gold",""),"Xeon Silver",""))</f>
        <v>v7 rev 4 (v7l) 4 1200 MHz</v>
      </c>
      <c r="G1731" t="str">
        <f t="shared" ref="G1731:G1794" si="218">TRIM(SUBSTITUTE(F1731,"Xeon",""))</f>
        <v>v7 rev 4 (v7l) 4 1200 MHz</v>
      </c>
      <c r="H1731" t="str">
        <f t="shared" si="214"/>
        <v>ARM ARMv7 rev 4 (v7l) 4 Core 1200 MHz</v>
      </c>
      <c r="I1731" t="s">
        <v>5368</v>
      </c>
      <c r="K1731" t="s">
        <v>1906</v>
      </c>
      <c r="M1731">
        <v>4</v>
      </c>
      <c r="N1731">
        <v>4</v>
      </c>
      <c r="P1731" t="s">
        <v>1876</v>
      </c>
      <c r="Q1731" t="s">
        <v>5369</v>
      </c>
      <c r="R1731" t="str">
        <f>IF(COUNTIF(cpus!B:B, C1731)&gt;0, "found", "Missing")</f>
        <v>found</v>
      </c>
      <c r="S1731" t="str">
        <f>IF(COUNTIF(cpus!C:C, G1731)&gt;0, "found", "Missing")</f>
        <v>found</v>
      </c>
    </row>
    <row r="1732" spans="1:19" x14ac:dyDescent="0.25">
      <c r="A1732" t="str">
        <f t="shared" si="213"/>
        <v>missing</v>
      </c>
      <c r="B1732" t="str">
        <f t="shared" si="211"/>
        <v>missing</v>
      </c>
      <c r="C1732" t="str">
        <f t="shared" si="212"/>
        <v>ARM ARMv7 rev 4 (v7l) 4 Core 1400 MHz</v>
      </c>
      <c r="D1732" t="str">
        <f t="shared" si="215"/>
        <v>ARM</v>
      </c>
      <c r="E1732" t="str">
        <f t="shared" si="216"/>
        <v>v7 rev 4 (v7l) 4 Core 1400 MHz</v>
      </c>
      <c r="F1732" t="str">
        <f t="shared" si="217"/>
        <v>v7 rev 4 (v7l) 4 1400 MHz</v>
      </c>
      <c r="G1732" t="str">
        <f t="shared" si="218"/>
        <v>v7 rev 4 (v7l) 4 1400 MHz</v>
      </c>
      <c r="H1732" t="str">
        <f t="shared" si="214"/>
        <v>ARM ARMv7 rev 4 (v7l) 4 Core 1400 MHz</v>
      </c>
      <c r="I1732" t="s">
        <v>5370</v>
      </c>
      <c r="K1732" t="s">
        <v>791</v>
      </c>
      <c r="M1732">
        <v>4</v>
      </c>
      <c r="N1732">
        <v>4</v>
      </c>
      <c r="P1732" t="s">
        <v>2957</v>
      </c>
      <c r="Q1732" t="s">
        <v>5371</v>
      </c>
      <c r="R1732" t="str">
        <f>IF(COUNTIF(cpus!B:B, C1732)&gt;0, "found", "Missing")</f>
        <v>found</v>
      </c>
      <c r="S1732" t="str">
        <f>IF(COUNTIF(cpus!C:C, G1732)&gt;0, "found", "Missing")</f>
        <v>found</v>
      </c>
    </row>
    <row r="1733" spans="1:19" x14ac:dyDescent="0.25">
      <c r="A1733" t="str">
        <f t="shared" si="213"/>
        <v>missing</v>
      </c>
      <c r="B1733" t="str">
        <f t="shared" si="211"/>
        <v>missing</v>
      </c>
      <c r="C1733" t="str">
        <f t="shared" si="212"/>
        <v>ARM ARMv7 rev 5 (v7l) 2 Core 0 MHz</v>
      </c>
      <c r="D1733" t="str">
        <f t="shared" si="215"/>
        <v>ARM</v>
      </c>
      <c r="E1733" t="str">
        <f t="shared" si="216"/>
        <v>v7 rev 5 (v7l) 2 Core 0 MHz</v>
      </c>
      <c r="F1733" t="str">
        <f t="shared" si="217"/>
        <v>v7 rev 5 (v7l) 2 0 MHz</v>
      </c>
      <c r="G1733" t="str">
        <f t="shared" si="218"/>
        <v>v7 rev 5 (v7l) 2 0 MHz</v>
      </c>
      <c r="H1733" t="str">
        <f t="shared" si="214"/>
        <v>ARM ARMv7 rev 5 (v7l) 2 Core 0 MHz</v>
      </c>
      <c r="I1733" t="s">
        <v>5372</v>
      </c>
      <c r="M1733">
        <v>2</v>
      </c>
      <c r="N1733">
        <v>2</v>
      </c>
      <c r="P1733" t="s">
        <v>1886</v>
      </c>
      <c r="Q1733" t="s">
        <v>5373</v>
      </c>
      <c r="R1733" t="str">
        <f>IF(COUNTIF(cpus!B:B, C1733)&gt;0, "found", "Missing")</f>
        <v>found</v>
      </c>
      <c r="S1733" t="str">
        <f>IF(COUNTIF(cpus!C:C, G1733)&gt;0, "found", "Missing")</f>
        <v>found</v>
      </c>
    </row>
    <row r="1734" spans="1:19" x14ac:dyDescent="0.25">
      <c r="A1734" t="str">
        <f t="shared" si="213"/>
        <v>missing</v>
      </c>
      <c r="B1734" t="str">
        <f t="shared" si="211"/>
        <v>missing</v>
      </c>
      <c r="C1734" t="str">
        <f t="shared" si="212"/>
        <v>ARM ARMv7 rev 5 (v7l) 4 Core 1200 MHz</v>
      </c>
      <c r="D1734" t="str">
        <f t="shared" si="215"/>
        <v>ARM</v>
      </c>
      <c r="E1734" t="str">
        <f t="shared" si="216"/>
        <v>v7 rev 5 (v7l) 4 Core 1200 MHz</v>
      </c>
      <c r="F1734" t="str">
        <f t="shared" si="217"/>
        <v>v7 rev 5 (v7l) 4 1200 MHz</v>
      </c>
      <c r="G1734" t="str">
        <f t="shared" si="218"/>
        <v>v7 rev 5 (v7l) 4 1200 MHz</v>
      </c>
      <c r="H1734" t="str">
        <f t="shared" si="214"/>
        <v>ARM ARMv7 rev 5 (v7l) 4 Core 1200 MHz</v>
      </c>
      <c r="I1734" t="s">
        <v>5374</v>
      </c>
      <c r="K1734" t="s">
        <v>1906</v>
      </c>
      <c r="M1734">
        <v>4</v>
      </c>
      <c r="N1734">
        <v>4</v>
      </c>
      <c r="P1734" t="s">
        <v>2874</v>
      </c>
      <c r="Q1734" t="s">
        <v>5375</v>
      </c>
      <c r="R1734" t="str">
        <f>IF(COUNTIF(cpus!B:B, C1734)&gt;0, "found", "Missing")</f>
        <v>found</v>
      </c>
      <c r="S1734" t="str">
        <f>IF(COUNTIF(cpus!C:C, G1734)&gt;0, "found", "Missing")</f>
        <v>found</v>
      </c>
    </row>
    <row r="1735" spans="1:19" x14ac:dyDescent="0.25">
      <c r="A1735" t="str">
        <f t="shared" si="213"/>
        <v>missing</v>
      </c>
      <c r="B1735" t="str">
        <f t="shared" si="211"/>
        <v>missing</v>
      </c>
      <c r="C1735" t="str">
        <f t="shared" si="212"/>
        <v>ARM ARMv8 6 Core 0 MHz</v>
      </c>
      <c r="D1735" t="str">
        <f t="shared" si="215"/>
        <v>ARM</v>
      </c>
      <c r="E1735" t="str">
        <f t="shared" si="216"/>
        <v>v8 6 Core 0 MHz</v>
      </c>
      <c r="F1735" t="str">
        <f t="shared" si="217"/>
        <v>v8 6 0 MHz</v>
      </c>
      <c r="G1735" t="str">
        <f t="shared" si="218"/>
        <v>v8 6 0 MHz</v>
      </c>
      <c r="H1735" t="str">
        <f t="shared" si="214"/>
        <v>ARM ARMv8 6 Core 0 MHz</v>
      </c>
      <c r="I1735" t="s">
        <v>5376</v>
      </c>
      <c r="M1735">
        <v>6</v>
      </c>
      <c r="N1735">
        <v>6</v>
      </c>
      <c r="P1735" t="s">
        <v>1889</v>
      </c>
      <c r="Q1735" t="s">
        <v>5377</v>
      </c>
      <c r="R1735" t="str">
        <f>IF(COUNTIF(cpus!B:B, C1735)&gt;0, "found", "Missing")</f>
        <v>found</v>
      </c>
      <c r="S1735" t="str">
        <f>IF(COUNTIF(cpus!C:C, G1735)&gt;0, "found", "Missing")</f>
        <v>found</v>
      </c>
    </row>
    <row r="1736" spans="1:19" x14ac:dyDescent="0.25">
      <c r="A1736" t="str">
        <f t="shared" si="213"/>
        <v>missing</v>
      </c>
      <c r="B1736" t="str">
        <f t="shared" si="211"/>
        <v>missing</v>
      </c>
      <c r="C1736" t="str">
        <f t="shared" si="212"/>
        <v>ARM ARMv8 8 Core 2500 MHz</v>
      </c>
      <c r="D1736" t="str">
        <f t="shared" si="215"/>
        <v>ARM</v>
      </c>
      <c r="E1736" t="str">
        <f t="shared" si="216"/>
        <v>v8 8 Core 2500 MHz</v>
      </c>
      <c r="F1736" t="str">
        <f t="shared" si="217"/>
        <v>v8 8 2500 MHz</v>
      </c>
      <c r="G1736" t="str">
        <f t="shared" si="218"/>
        <v>v8 8 2500 MHz</v>
      </c>
      <c r="H1736" t="str">
        <f t="shared" si="214"/>
        <v>ARM ARMv8 8 Core 2500 MHz</v>
      </c>
      <c r="I1736" t="s">
        <v>5378</v>
      </c>
      <c r="K1736" t="s">
        <v>457</v>
      </c>
      <c r="M1736">
        <v>8</v>
      </c>
      <c r="N1736">
        <v>8</v>
      </c>
      <c r="P1736" t="s">
        <v>1967</v>
      </c>
      <c r="Q1736" t="s">
        <v>5379</v>
      </c>
      <c r="R1736" t="str">
        <f>IF(COUNTIF(cpus!B:B, C1736)&gt;0, "found", "Missing")</f>
        <v>found</v>
      </c>
      <c r="S1736" t="str">
        <f>IF(COUNTIF(cpus!C:C, G1736)&gt;0, "found", "Missing")</f>
        <v>found</v>
      </c>
    </row>
    <row r="1737" spans="1:19" x14ac:dyDescent="0.25">
      <c r="A1737" t="str">
        <f t="shared" si="213"/>
        <v>missing</v>
      </c>
      <c r="B1737" t="str">
        <f t="shared" si="211"/>
        <v>missing</v>
      </c>
      <c r="C1737" t="str">
        <f t="shared" si="212"/>
        <v>[3-Way] ARM ARMv8 rev 0 (v8l) 6 Core 1907 MHz</v>
      </c>
      <c r="D1737" t="str">
        <f t="shared" si="215"/>
        <v>ARM</v>
      </c>
      <c r="E1737" t="str">
        <f t="shared" si="216"/>
        <v>[3-Way] v8 rev 0 (v8l) 6 Core 1907 MHz</v>
      </c>
      <c r="F1737" t="str">
        <f t="shared" si="217"/>
        <v>[3-Way] v8 rev 0 (v8l) 6 1907 MHz</v>
      </c>
      <c r="G1737" t="str">
        <f t="shared" si="218"/>
        <v>[3-Way] v8 rev 0 (v8l) 6 1907 MHz</v>
      </c>
      <c r="H1737" t="str">
        <f t="shared" si="214"/>
        <v>[3-Way] ARM ARMv8 rev 0 (v8l) 6 Core 1907 MHz</v>
      </c>
      <c r="I1737" t="s">
        <v>5380</v>
      </c>
      <c r="K1737" t="s">
        <v>1309</v>
      </c>
      <c r="M1737">
        <v>6</v>
      </c>
      <c r="N1737">
        <v>6</v>
      </c>
      <c r="P1737" t="s">
        <v>1876</v>
      </c>
      <c r="Q1737" t="s">
        <v>5381</v>
      </c>
      <c r="R1737" t="str">
        <f>IF(COUNTIF(cpus!B:B, C1737)&gt;0, "found", "Missing")</f>
        <v>found</v>
      </c>
      <c r="S1737" t="str">
        <f>IF(COUNTIF(cpus!C:C, G1737)&gt;0, "found", "Missing")</f>
        <v>found</v>
      </c>
    </row>
    <row r="1738" spans="1:19" x14ac:dyDescent="0.25">
      <c r="A1738" t="str">
        <f t="shared" si="213"/>
        <v>missing</v>
      </c>
      <c r="B1738" t="str">
        <f t="shared" si="211"/>
        <v>missing</v>
      </c>
      <c r="C1738" t="str">
        <f t="shared" si="212"/>
        <v>[3-Way] ARM ARMv8 rev 1 (v8l) 12 Core 2201 MHz</v>
      </c>
      <c r="D1738" t="str">
        <f t="shared" si="215"/>
        <v>ARM</v>
      </c>
      <c r="E1738" t="str">
        <f t="shared" si="216"/>
        <v>[3-Way] v8 rev 1 (v8l) 12 Core 2201 MHz</v>
      </c>
      <c r="F1738" t="str">
        <f t="shared" si="217"/>
        <v>[3-Way] v8 rev 1 (v8l) 12 2201 MHz</v>
      </c>
      <c r="G1738" t="str">
        <f t="shared" si="218"/>
        <v>[3-Way] v8 rev 1 (v8l) 12 2201 MHz</v>
      </c>
      <c r="H1738" t="str">
        <f t="shared" si="214"/>
        <v>[3-Way] ARM ARMv8 rev 1 (v8l) 12 Core 2201 MHz</v>
      </c>
      <c r="I1738" t="s">
        <v>5382</v>
      </c>
      <c r="K1738" t="s">
        <v>632</v>
      </c>
      <c r="M1738">
        <v>12</v>
      </c>
      <c r="N1738">
        <v>12</v>
      </c>
      <c r="P1738" t="s">
        <v>2957</v>
      </c>
      <c r="Q1738" t="s">
        <v>5383</v>
      </c>
      <c r="R1738" t="str">
        <f>IF(COUNTIF(cpus!B:B, C1738)&gt;0, "found", "Missing")</f>
        <v>found</v>
      </c>
      <c r="S1738" t="str">
        <f>IF(COUNTIF(cpus!C:C, G1738)&gt;0, "found", "Missing")</f>
        <v>found</v>
      </c>
    </row>
    <row r="1739" spans="1:19" x14ac:dyDescent="0.25">
      <c r="A1739" t="str">
        <f t="shared" si="213"/>
        <v>missing</v>
      </c>
      <c r="B1739" t="str">
        <f t="shared" si="211"/>
        <v>missing</v>
      </c>
      <c r="C1739" t="str">
        <f t="shared" si="212"/>
        <v>ARM ARMv8 rev 1 (v8l) 4 Core 1510 MHz</v>
      </c>
      <c r="D1739" t="str">
        <f t="shared" si="215"/>
        <v>ARM</v>
      </c>
      <c r="E1739" t="str">
        <f t="shared" si="216"/>
        <v>v8 rev 1 (v8l) 4 Core 1510 MHz</v>
      </c>
      <c r="F1739" t="str">
        <f t="shared" si="217"/>
        <v>v8 rev 1 (v8l) 4 1510 MHz</v>
      </c>
      <c r="G1739" t="str">
        <f t="shared" si="218"/>
        <v>v8 rev 1 (v8l) 4 1510 MHz</v>
      </c>
      <c r="H1739" t="str">
        <f t="shared" si="214"/>
        <v>ARM ARMv8 rev 1 (v8l) 4 Core 1510 MHz</v>
      </c>
      <c r="I1739" t="s">
        <v>5384</v>
      </c>
      <c r="K1739" t="s">
        <v>2083</v>
      </c>
      <c r="M1739">
        <v>4</v>
      </c>
      <c r="N1739">
        <v>4</v>
      </c>
      <c r="P1739" t="s">
        <v>2977</v>
      </c>
      <c r="Q1739" t="s">
        <v>5385</v>
      </c>
      <c r="R1739" t="str">
        <f>IF(COUNTIF(cpus!B:B, C1739)&gt;0, "found", "Missing")</f>
        <v>found</v>
      </c>
      <c r="S1739" t="str">
        <f>IF(COUNTIF(cpus!C:C, G1739)&gt;0, "found", "Missing")</f>
        <v>found</v>
      </c>
    </row>
    <row r="1740" spans="1:19" x14ac:dyDescent="0.25">
      <c r="A1740" t="str">
        <f t="shared" si="213"/>
        <v>missing</v>
      </c>
      <c r="B1740" t="str">
        <f t="shared" si="211"/>
        <v>missing</v>
      </c>
      <c r="C1740" t="str">
        <f t="shared" si="212"/>
        <v>ARM ARMv8 rev 1 (v8l) 4 Core 1984 MHz</v>
      </c>
      <c r="D1740" t="str">
        <f t="shared" si="215"/>
        <v>ARM</v>
      </c>
      <c r="E1740" t="str">
        <f t="shared" si="216"/>
        <v>v8 rev 1 (v8l) 4 Core 1984 MHz</v>
      </c>
      <c r="F1740" t="str">
        <f t="shared" si="217"/>
        <v>v8 rev 1 (v8l) 4 1984 MHz</v>
      </c>
      <c r="G1740" t="str">
        <f t="shared" si="218"/>
        <v>v8 rev 1 (v8l) 4 1984 MHz</v>
      </c>
      <c r="H1740" t="str">
        <f t="shared" si="214"/>
        <v>ARM ARMv8 rev 1 (v8l) 4 Core 1984 MHz</v>
      </c>
      <c r="I1740" t="s">
        <v>5386</v>
      </c>
      <c r="K1740" t="s">
        <v>1881</v>
      </c>
      <c r="M1740">
        <v>4</v>
      </c>
      <c r="N1740">
        <v>4</v>
      </c>
      <c r="P1740" t="s">
        <v>2048</v>
      </c>
      <c r="Q1740" t="s">
        <v>5387</v>
      </c>
      <c r="R1740" t="str">
        <f>IF(COUNTIF(cpus!B:B, C1740)&gt;0, "found", "Missing")</f>
        <v>found</v>
      </c>
      <c r="S1740" t="str">
        <f>IF(COUNTIF(cpus!C:C, G1740)&gt;0, "found", "Missing")</f>
        <v>found</v>
      </c>
    </row>
    <row r="1741" spans="1:19" x14ac:dyDescent="0.25">
      <c r="A1741" t="str">
        <f t="shared" si="213"/>
        <v>missing</v>
      </c>
      <c r="B1741" t="str">
        <f t="shared" si="211"/>
        <v>missing</v>
      </c>
      <c r="C1741" t="str">
        <f t="shared" si="212"/>
        <v>ARM ARMv8 rev 1 (v8l) 6 Core 1510 MHz</v>
      </c>
      <c r="D1741" t="str">
        <f t="shared" si="215"/>
        <v>ARM</v>
      </c>
      <c r="E1741" t="str">
        <f t="shared" si="216"/>
        <v>v8 rev 1 (v8l) 6 Core 1510 MHz</v>
      </c>
      <c r="F1741" t="str">
        <f t="shared" si="217"/>
        <v>v8 rev 1 (v8l) 6 1510 MHz</v>
      </c>
      <c r="G1741" t="str">
        <f t="shared" si="218"/>
        <v>v8 rev 1 (v8l) 6 1510 MHz</v>
      </c>
      <c r="H1741" t="str">
        <f t="shared" si="214"/>
        <v>ARM ARMv8 rev 1 (v8l) 6 Core 1510 MHz</v>
      </c>
      <c r="I1741" t="s">
        <v>5388</v>
      </c>
      <c r="K1741" t="s">
        <v>2083</v>
      </c>
      <c r="M1741">
        <v>6</v>
      </c>
      <c r="N1741">
        <v>6</v>
      </c>
      <c r="P1741" t="s">
        <v>1886</v>
      </c>
      <c r="Q1741" t="s">
        <v>5389</v>
      </c>
      <c r="R1741" t="str">
        <f>IF(COUNTIF(cpus!B:B, C1741)&gt;0, "found", "Missing")</f>
        <v>found</v>
      </c>
      <c r="S1741" t="str">
        <f>IF(COUNTIF(cpus!C:C, G1741)&gt;0, "found", "Missing")</f>
        <v>found</v>
      </c>
    </row>
    <row r="1742" spans="1:19" x14ac:dyDescent="0.25">
      <c r="A1742" t="str">
        <f t="shared" si="213"/>
        <v>missing</v>
      </c>
      <c r="B1742" t="str">
        <f t="shared" si="211"/>
        <v>missing</v>
      </c>
      <c r="C1742" t="str">
        <f t="shared" si="212"/>
        <v>ARM ARMv8 rev 1 (v8l) 6 Core 1971 MHz</v>
      </c>
      <c r="D1742" t="str">
        <f t="shared" si="215"/>
        <v>ARM</v>
      </c>
      <c r="E1742" t="str">
        <f t="shared" si="216"/>
        <v>v8 rev 1 (v8l) 6 Core 1971 MHz</v>
      </c>
      <c r="F1742" t="str">
        <f t="shared" si="217"/>
        <v>v8 rev 1 (v8l) 6 1971 MHz</v>
      </c>
      <c r="G1742" t="str">
        <f t="shared" si="218"/>
        <v>v8 rev 1 (v8l) 6 1971 MHz</v>
      </c>
      <c r="H1742" t="str">
        <f t="shared" si="214"/>
        <v>ARM ARMv8 rev 1 (v8l) 6 Core 1971 MHz</v>
      </c>
      <c r="I1742" t="s">
        <v>5390</v>
      </c>
      <c r="K1742" t="s">
        <v>1881</v>
      </c>
      <c r="M1742">
        <v>6</v>
      </c>
      <c r="N1742">
        <v>6</v>
      </c>
      <c r="P1742" t="s">
        <v>2510</v>
      </c>
      <c r="Q1742" t="s">
        <v>5391</v>
      </c>
      <c r="R1742" t="str">
        <f>IF(COUNTIF(cpus!B:B, C1742)&gt;0, "found", "Missing")</f>
        <v>found</v>
      </c>
      <c r="S1742" t="str">
        <f>IF(COUNTIF(cpus!C:C, G1742)&gt;0, "found", "Missing")</f>
        <v>found</v>
      </c>
    </row>
    <row r="1743" spans="1:19" x14ac:dyDescent="0.25">
      <c r="A1743" t="str">
        <f t="shared" si="213"/>
        <v>missing</v>
      </c>
      <c r="B1743" t="str">
        <f t="shared" si="211"/>
        <v>missing</v>
      </c>
      <c r="C1743" t="str">
        <f t="shared" si="212"/>
        <v>ARM ARMv8 rev 1 (v8l) 6 Core 1984 MHz</v>
      </c>
      <c r="D1743" t="str">
        <f t="shared" si="215"/>
        <v>ARM</v>
      </c>
      <c r="E1743" t="str">
        <f t="shared" si="216"/>
        <v>v8 rev 1 (v8l) 6 Core 1984 MHz</v>
      </c>
      <c r="F1743" t="str">
        <f t="shared" si="217"/>
        <v>v8 rev 1 (v8l) 6 1984 MHz</v>
      </c>
      <c r="G1743" t="str">
        <f t="shared" si="218"/>
        <v>v8 rev 1 (v8l) 6 1984 MHz</v>
      </c>
      <c r="H1743" t="str">
        <f t="shared" si="214"/>
        <v>ARM ARMv8 rev 1 (v8l) 6 Core 1984 MHz</v>
      </c>
      <c r="I1743" t="s">
        <v>5392</v>
      </c>
      <c r="K1743" t="s">
        <v>1881</v>
      </c>
      <c r="M1743">
        <v>6</v>
      </c>
      <c r="N1743">
        <v>6</v>
      </c>
      <c r="P1743" t="s">
        <v>1873</v>
      </c>
      <c r="Q1743" t="s">
        <v>5393</v>
      </c>
      <c r="R1743" t="str">
        <f>IF(COUNTIF(cpus!B:B, C1743)&gt;0, "found", "Missing")</f>
        <v>found</v>
      </c>
      <c r="S1743" t="str">
        <f>IF(COUNTIF(cpus!C:C, G1743)&gt;0, "found", "Missing")</f>
        <v>found</v>
      </c>
    </row>
    <row r="1744" spans="1:19" x14ac:dyDescent="0.25">
      <c r="A1744" t="str">
        <f t="shared" si="213"/>
        <v>missing</v>
      </c>
      <c r="B1744" t="str">
        <f t="shared" si="211"/>
        <v>missing</v>
      </c>
      <c r="C1744" t="str">
        <f t="shared" si="212"/>
        <v>ARM Avalanche-M2 4 Core 2424 MHz</v>
      </c>
      <c r="D1744" t="str">
        <f t="shared" si="215"/>
        <v>ARM</v>
      </c>
      <c r="E1744" t="str">
        <f t="shared" si="216"/>
        <v>Avalanche-M2 4 Core 2424 MHz</v>
      </c>
      <c r="F1744" t="str">
        <f t="shared" si="217"/>
        <v>Avalanche-M2 4 2424 MHz</v>
      </c>
      <c r="G1744" t="str">
        <f t="shared" si="218"/>
        <v>Avalanche-M2 4 2424 MHz</v>
      </c>
      <c r="H1744" t="str">
        <f t="shared" si="214"/>
        <v>ARM Avalanche-M2 4 Core 2424 MHz</v>
      </c>
      <c r="I1744" t="s">
        <v>5394</v>
      </c>
      <c r="K1744" t="s">
        <v>609</v>
      </c>
      <c r="M1744">
        <v>4</v>
      </c>
      <c r="N1744">
        <v>8</v>
      </c>
      <c r="P1744" t="s">
        <v>2048</v>
      </c>
      <c r="Q1744" t="s">
        <v>5395</v>
      </c>
      <c r="R1744" t="str">
        <f>IF(COUNTIF(cpus!B:B, C1744)&gt;0, "found", "Missing")</f>
        <v>found</v>
      </c>
      <c r="S1744" t="str">
        <f>IF(COUNTIF(cpus!C:C, G1744)&gt;0, "found", "Missing")</f>
        <v>found</v>
      </c>
    </row>
    <row r="1745" spans="1:19" x14ac:dyDescent="0.25">
      <c r="A1745" t="str">
        <f t="shared" si="213"/>
        <v>missing</v>
      </c>
      <c r="B1745" t="str">
        <f t="shared" si="211"/>
        <v>missing</v>
      </c>
      <c r="C1745" t="str">
        <f t="shared" si="212"/>
        <v>ARM CIX P1 CD8180 7 Core 2500 MHz</v>
      </c>
      <c r="D1745" t="str">
        <f t="shared" si="215"/>
        <v>ARM</v>
      </c>
      <c r="E1745" t="str">
        <f t="shared" si="216"/>
        <v>CIX P1 CD8180 7 Core 2500 MHz</v>
      </c>
      <c r="F1745" t="str">
        <f t="shared" si="217"/>
        <v>CIX P1 CD8180 7 2500 MHz</v>
      </c>
      <c r="G1745" t="str">
        <f t="shared" si="218"/>
        <v>CIX P1 CD8180 7 2500 MHz</v>
      </c>
      <c r="H1745" t="str">
        <f t="shared" si="214"/>
        <v>ARM CIX P1 CD8180 7 Core 2500 MHz</v>
      </c>
      <c r="I1745" t="s">
        <v>5396</v>
      </c>
      <c r="K1745" t="s">
        <v>457</v>
      </c>
      <c r="M1745">
        <v>7</v>
      </c>
      <c r="N1745">
        <v>7</v>
      </c>
      <c r="P1745" t="s">
        <v>1897</v>
      </c>
      <c r="Q1745" t="s">
        <v>5397</v>
      </c>
      <c r="R1745" t="str">
        <f>IF(COUNTIF(cpus!B:B, C1745)&gt;0, "found", "Missing")</f>
        <v>found</v>
      </c>
      <c r="S1745" t="str">
        <f>IF(COUNTIF(cpus!C:C, G1745)&gt;0, "found", "Missing")</f>
        <v>found</v>
      </c>
    </row>
    <row r="1746" spans="1:19" x14ac:dyDescent="0.25">
      <c r="A1746" t="str">
        <f t="shared" si="213"/>
        <v>missing</v>
      </c>
      <c r="B1746" t="str">
        <f t="shared" si="211"/>
        <v>missing</v>
      </c>
      <c r="C1746" t="str">
        <f t="shared" si="212"/>
        <v>ARM Cortex-A15 4 Core 1400 MHz</v>
      </c>
      <c r="D1746" t="str">
        <f t="shared" si="215"/>
        <v>ARM</v>
      </c>
      <c r="E1746" t="str">
        <f t="shared" si="216"/>
        <v>Cortex-A15 4 Core 1400 MHz</v>
      </c>
      <c r="F1746" t="str">
        <f t="shared" si="217"/>
        <v>Cortex-A15 4 1400 MHz</v>
      </c>
      <c r="G1746" t="str">
        <f t="shared" si="218"/>
        <v>Cortex-A15 4 1400 MHz</v>
      </c>
      <c r="H1746" t="str">
        <f t="shared" si="214"/>
        <v>ARM Cortex-A15 4 Core 1400 MHz</v>
      </c>
      <c r="I1746" t="s">
        <v>5398</v>
      </c>
      <c r="K1746" t="s">
        <v>791</v>
      </c>
      <c r="M1746">
        <v>4</v>
      </c>
      <c r="N1746">
        <v>8</v>
      </c>
      <c r="P1746" t="s">
        <v>1886</v>
      </c>
      <c r="Q1746" t="s">
        <v>5399</v>
      </c>
      <c r="R1746" t="str">
        <f>IF(COUNTIF(cpus!B:B, C1746)&gt;0, "found", "Missing")</f>
        <v>found</v>
      </c>
      <c r="S1746" t="str">
        <f>IF(COUNTIF(cpus!C:C, G1746)&gt;0, "found", "Missing")</f>
        <v>found</v>
      </c>
    </row>
    <row r="1747" spans="1:19" x14ac:dyDescent="0.25">
      <c r="A1747" t="str">
        <f t="shared" si="213"/>
        <v>missing</v>
      </c>
      <c r="B1747" t="str">
        <f t="shared" si="211"/>
        <v>missing</v>
      </c>
      <c r="C1747" t="str">
        <f t="shared" si="212"/>
        <v>ARM Cortex-A15 4 Core 1500 MHz</v>
      </c>
      <c r="D1747" t="str">
        <f t="shared" si="215"/>
        <v>ARM</v>
      </c>
      <c r="E1747" t="str">
        <f t="shared" si="216"/>
        <v>Cortex-A15 4 Core 1500 MHz</v>
      </c>
      <c r="F1747" t="str">
        <f t="shared" si="217"/>
        <v>Cortex-A15 4 1500 MHz</v>
      </c>
      <c r="G1747" t="str">
        <f t="shared" si="218"/>
        <v>Cortex-A15 4 1500 MHz</v>
      </c>
      <c r="H1747" t="str">
        <f t="shared" si="214"/>
        <v>ARM Cortex-A15 4 Core 1500 MHz</v>
      </c>
      <c r="I1747" t="s">
        <v>5400</v>
      </c>
      <c r="K1747" t="s">
        <v>2083</v>
      </c>
      <c r="M1747">
        <v>4</v>
      </c>
      <c r="N1747">
        <v>8</v>
      </c>
      <c r="P1747" t="s">
        <v>1886</v>
      </c>
      <c r="Q1747" t="s">
        <v>5401</v>
      </c>
      <c r="R1747" t="str">
        <f>IF(COUNTIF(cpus!B:B, C1747)&gt;0, "found", "Missing")</f>
        <v>found</v>
      </c>
      <c r="S1747" t="str">
        <f>IF(COUNTIF(cpus!C:C, G1747)&gt;0, "found", "Missing")</f>
        <v>found</v>
      </c>
    </row>
    <row r="1748" spans="1:19" x14ac:dyDescent="0.25">
      <c r="A1748" t="str">
        <f t="shared" si="213"/>
        <v>missing</v>
      </c>
      <c r="B1748" t="str">
        <f t="shared" si="211"/>
        <v>missing</v>
      </c>
      <c r="C1748" t="str">
        <f t="shared" si="212"/>
        <v>ARM Cortex-A15 4 Core 2000 MHz</v>
      </c>
      <c r="D1748" t="str">
        <f t="shared" si="215"/>
        <v>ARM</v>
      </c>
      <c r="E1748" t="str">
        <f t="shared" si="216"/>
        <v>Cortex-A15 4 Core 2000 MHz</v>
      </c>
      <c r="F1748" t="str">
        <f t="shared" si="217"/>
        <v>Cortex-A15 4 2000 MHz</v>
      </c>
      <c r="G1748" t="str">
        <f t="shared" si="218"/>
        <v>Cortex-A15 4 2000 MHz</v>
      </c>
      <c r="H1748" t="str">
        <f t="shared" si="214"/>
        <v>ARM Cortex-A15 4 Core 2000 MHz</v>
      </c>
      <c r="I1748" t="s">
        <v>5402</v>
      </c>
      <c r="K1748" t="s">
        <v>1881</v>
      </c>
      <c r="M1748">
        <v>4</v>
      </c>
      <c r="N1748">
        <v>4</v>
      </c>
      <c r="P1748" t="s">
        <v>2687</v>
      </c>
      <c r="Q1748" t="s">
        <v>5403</v>
      </c>
      <c r="R1748" t="str">
        <f>IF(COUNTIF(cpus!B:B, C1748)&gt;0, "found", "Missing")</f>
        <v>found</v>
      </c>
      <c r="S1748" t="str">
        <f>IF(COUNTIF(cpus!C:C, G1748)&gt;0, "found", "Missing")</f>
        <v>found</v>
      </c>
    </row>
    <row r="1749" spans="1:19" x14ac:dyDescent="0.25">
      <c r="A1749" t="str">
        <f t="shared" si="213"/>
        <v>missing</v>
      </c>
      <c r="B1749" t="str">
        <f t="shared" si="211"/>
        <v>missing</v>
      </c>
      <c r="C1749" t="str">
        <f t="shared" si="212"/>
        <v>ARM Cortex-A15 8 Core 1400 MHz</v>
      </c>
      <c r="D1749" t="str">
        <f t="shared" si="215"/>
        <v>ARM</v>
      </c>
      <c r="E1749" t="str">
        <f t="shared" si="216"/>
        <v>Cortex-A15 8 Core 1400 MHz</v>
      </c>
      <c r="F1749" t="str">
        <f t="shared" si="217"/>
        <v>Cortex-A15 8 1400 MHz</v>
      </c>
      <c r="G1749" t="str">
        <f t="shared" si="218"/>
        <v>Cortex-A15 8 1400 MHz</v>
      </c>
      <c r="H1749" t="str">
        <f t="shared" si="214"/>
        <v>ARM Cortex-A15 8 Core 1400 MHz</v>
      </c>
      <c r="I1749" t="s">
        <v>5404</v>
      </c>
      <c r="K1749" t="s">
        <v>791</v>
      </c>
      <c r="M1749">
        <v>8</v>
      </c>
      <c r="N1749">
        <v>8</v>
      </c>
      <c r="P1749" t="s">
        <v>3136</v>
      </c>
      <c r="Q1749" t="s">
        <v>5405</v>
      </c>
      <c r="R1749" t="str">
        <f>IF(COUNTIF(cpus!B:B, C1749)&gt;0, "found", "Missing")</f>
        <v>found</v>
      </c>
      <c r="S1749" t="str">
        <f>IF(COUNTIF(cpus!C:C, G1749)&gt;0, "found", "Missing")</f>
        <v>found</v>
      </c>
    </row>
    <row r="1750" spans="1:19" x14ac:dyDescent="0.25">
      <c r="A1750" t="str">
        <f t="shared" si="213"/>
        <v>missing</v>
      </c>
      <c r="B1750" t="str">
        <f t="shared" si="211"/>
        <v>missing</v>
      </c>
      <c r="C1750" t="str">
        <f t="shared" si="212"/>
        <v>ARM Cortex-A17 3 Core 0 MHz</v>
      </c>
      <c r="D1750" t="str">
        <f t="shared" si="215"/>
        <v>ARM</v>
      </c>
      <c r="E1750" t="str">
        <f t="shared" si="216"/>
        <v>Cortex-A17 3 Core 0 MHz</v>
      </c>
      <c r="F1750" t="str">
        <f t="shared" si="217"/>
        <v>Cortex-A17 3 0 MHz</v>
      </c>
      <c r="G1750" t="str">
        <f t="shared" si="218"/>
        <v>Cortex-A17 3 0 MHz</v>
      </c>
      <c r="H1750" t="str">
        <f t="shared" si="214"/>
        <v>ARM Cortex-A17 3 Core 0 MHz</v>
      </c>
      <c r="I1750" t="s">
        <v>5406</v>
      </c>
      <c r="M1750">
        <v>3</v>
      </c>
      <c r="N1750">
        <v>3</v>
      </c>
      <c r="P1750" t="s">
        <v>1889</v>
      </c>
      <c r="Q1750" t="s">
        <v>5407</v>
      </c>
      <c r="R1750" t="str">
        <f>IF(COUNTIF(cpus!B:B, C1750)&gt;0, "found", "Missing")</f>
        <v>found</v>
      </c>
      <c r="S1750" t="str">
        <f>IF(COUNTIF(cpus!C:C, G1750)&gt;0, "found", "Missing")</f>
        <v>found</v>
      </c>
    </row>
    <row r="1751" spans="1:19" x14ac:dyDescent="0.25">
      <c r="A1751" t="str">
        <f t="shared" si="213"/>
        <v>missing</v>
      </c>
      <c r="B1751" t="str">
        <f t="shared" si="211"/>
        <v>missing</v>
      </c>
      <c r="C1751" t="str">
        <f t="shared" si="212"/>
        <v>ARM Cortex-A17 4 Core 1800 MHz</v>
      </c>
      <c r="D1751" t="str">
        <f t="shared" si="215"/>
        <v>ARM</v>
      </c>
      <c r="E1751" t="str">
        <f t="shared" si="216"/>
        <v>Cortex-A17 4 Core 1800 MHz</v>
      </c>
      <c r="F1751" t="str">
        <f t="shared" si="217"/>
        <v>Cortex-A17 4 1800 MHz</v>
      </c>
      <c r="G1751" t="str">
        <f t="shared" si="218"/>
        <v>Cortex-A17 4 1800 MHz</v>
      </c>
      <c r="H1751" t="str">
        <f t="shared" si="214"/>
        <v>ARM Cortex-A17 4 Core 1800 MHz</v>
      </c>
      <c r="I1751" t="s">
        <v>5408</v>
      </c>
      <c r="K1751" t="s">
        <v>796</v>
      </c>
      <c r="M1751">
        <v>4</v>
      </c>
      <c r="N1751">
        <v>4</v>
      </c>
      <c r="P1751" t="s">
        <v>2960</v>
      </c>
      <c r="Q1751" t="s">
        <v>5409</v>
      </c>
      <c r="R1751" t="str">
        <f>IF(COUNTIF(cpus!B:B, C1751)&gt;0, "found", "Missing")</f>
        <v>found</v>
      </c>
      <c r="S1751" t="str">
        <f>IF(COUNTIF(cpus!C:C, G1751)&gt;0, "found", "Missing")</f>
        <v>found</v>
      </c>
    </row>
    <row r="1752" spans="1:19" x14ac:dyDescent="0.25">
      <c r="A1752" t="str">
        <f t="shared" si="213"/>
        <v>missing</v>
      </c>
      <c r="B1752" t="str">
        <f t="shared" si="211"/>
        <v>missing</v>
      </c>
      <c r="C1752" t="str">
        <f t="shared" si="212"/>
        <v>ARM Cortex-A35 4 Core 0 MHz</v>
      </c>
      <c r="D1752" t="str">
        <f t="shared" si="215"/>
        <v>ARM</v>
      </c>
      <c r="E1752" t="str">
        <f t="shared" si="216"/>
        <v>Cortex-A35 4 Core 0 MHz</v>
      </c>
      <c r="F1752" t="str">
        <f t="shared" si="217"/>
        <v>Cortex-A35 4 0 MHz</v>
      </c>
      <c r="G1752" t="str">
        <f t="shared" si="218"/>
        <v>Cortex-A35 4 0 MHz</v>
      </c>
      <c r="H1752" t="str">
        <f t="shared" si="214"/>
        <v>ARM Cortex-A35 4 Core 0 MHz</v>
      </c>
      <c r="I1752" t="s">
        <v>5410</v>
      </c>
      <c r="M1752">
        <v>4</v>
      </c>
      <c r="N1752">
        <v>4</v>
      </c>
      <c r="P1752" t="s">
        <v>2874</v>
      </c>
      <c r="Q1752" t="s">
        <v>5411</v>
      </c>
      <c r="R1752" t="str">
        <f>IF(COUNTIF(cpus!B:B, C1752)&gt;0, "found", "Missing")</f>
        <v>found</v>
      </c>
      <c r="S1752" t="str">
        <f>IF(COUNTIF(cpus!C:C, G1752)&gt;0, "found", "Missing")</f>
        <v>found</v>
      </c>
    </row>
    <row r="1753" spans="1:19" x14ac:dyDescent="0.25">
      <c r="A1753" t="str">
        <f t="shared" si="213"/>
        <v>missing</v>
      </c>
      <c r="B1753" t="str">
        <f t="shared" si="211"/>
        <v>missing</v>
      </c>
      <c r="C1753" t="str">
        <f t="shared" si="212"/>
        <v>ARM Cortex-A35 4 Core 1200 MHz</v>
      </c>
      <c r="D1753" t="str">
        <f t="shared" si="215"/>
        <v>ARM</v>
      </c>
      <c r="E1753" t="str">
        <f t="shared" si="216"/>
        <v>Cortex-A35 4 Core 1200 MHz</v>
      </c>
      <c r="F1753" t="str">
        <f t="shared" si="217"/>
        <v>Cortex-A35 4 1200 MHz</v>
      </c>
      <c r="G1753" t="str">
        <f t="shared" si="218"/>
        <v>Cortex-A35 4 1200 MHz</v>
      </c>
      <c r="H1753" t="str">
        <f t="shared" si="214"/>
        <v>ARM Cortex-A35 4 Core 1200 MHz</v>
      </c>
      <c r="I1753" t="s">
        <v>5412</v>
      </c>
      <c r="K1753" t="s">
        <v>1906</v>
      </c>
      <c r="M1753">
        <v>4</v>
      </c>
      <c r="N1753">
        <v>4</v>
      </c>
      <c r="P1753" t="s">
        <v>3136</v>
      </c>
      <c r="Q1753" t="s">
        <v>5413</v>
      </c>
      <c r="R1753" t="str">
        <f>IF(COUNTIF(cpus!B:B, C1753)&gt;0, "found", "Missing")</f>
        <v>found</v>
      </c>
      <c r="S1753" t="str">
        <f>IF(COUNTIF(cpus!C:C, G1753)&gt;0, "found", "Missing")</f>
        <v>found</v>
      </c>
    </row>
    <row r="1754" spans="1:19" x14ac:dyDescent="0.25">
      <c r="A1754" t="str">
        <f t="shared" si="213"/>
        <v>missing</v>
      </c>
      <c r="B1754" t="str">
        <f t="shared" ref="B1754:B1817" si="219">IF(COUNTIF(C1754,"*[Dual CPU]*"),"found","missing")</f>
        <v>missing</v>
      </c>
      <c r="C1754" t="str">
        <f t="shared" si="212"/>
        <v>ARM Cortex-A35 4 Core 1296 MHz</v>
      </c>
      <c r="D1754" t="str">
        <f t="shared" si="215"/>
        <v>ARM</v>
      </c>
      <c r="E1754" t="str">
        <f t="shared" si="216"/>
        <v>Cortex-A35 4 Core 1296 MHz</v>
      </c>
      <c r="F1754" t="str">
        <f t="shared" si="217"/>
        <v>Cortex-A35 4 1296 MHz</v>
      </c>
      <c r="G1754" t="str">
        <f t="shared" si="218"/>
        <v>Cortex-A35 4 1296 MHz</v>
      </c>
      <c r="H1754" t="str">
        <f t="shared" si="214"/>
        <v>ARM Cortex-A35 4 Core 1296 MHz</v>
      </c>
      <c r="I1754" t="s">
        <v>5414</v>
      </c>
      <c r="K1754" t="s">
        <v>919</v>
      </c>
      <c r="M1754">
        <v>4</v>
      </c>
      <c r="N1754">
        <v>4</v>
      </c>
      <c r="P1754" t="s">
        <v>2513</v>
      </c>
      <c r="Q1754" t="s">
        <v>5415</v>
      </c>
      <c r="R1754" t="str">
        <f>IF(COUNTIF(cpus!B:B, C1754)&gt;0, "found", "Missing")</f>
        <v>found</v>
      </c>
      <c r="S1754" t="str">
        <f>IF(COUNTIF(cpus!C:C, G1754)&gt;0, "found", "Missing")</f>
        <v>found</v>
      </c>
    </row>
    <row r="1755" spans="1:19" x14ac:dyDescent="0.25">
      <c r="A1755" t="str">
        <f t="shared" si="213"/>
        <v>missing</v>
      </c>
      <c r="B1755" t="str">
        <f t="shared" si="219"/>
        <v>missing</v>
      </c>
      <c r="C1755" t="str">
        <f t="shared" si="212"/>
        <v>ARM Cortex-A35 4 Core 1512 MHz</v>
      </c>
      <c r="D1755" t="str">
        <f t="shared" si="215"/>
        <v>ARM</v>
      </c>
      <c r="E1755" t="str">
        <f t="shared" si="216"/>
        <v>Cortex-A35 4 Core 1512 MHz</v>
      </c>
      <c r="F1755" t="str">
        <f t="shared" si="217"/>
        <v>Cortex-A35 4 1512 MHz</v>
      </c>
      <c r="G1755" t="str">
        <f t="shared" si="218"/>
        <v>Cortex-A35 4 1512 MHz</v>
      </c>
      <c r="H1755" t="str">
        <f t="shared" si="214"/>
        <v>ARM Cortex-A35 4 Core 1512 MHz</v>
      </c>
      <c r="I1755" t="s">
        <v>5416</v>
      </c>
      <c r="K1755" t="s">
        <v>2083</v>
      </c>
      <c r="M1755">
        <v>4</v>
      </c>
      <c r="N1755">
        <v>4</v>
      </c>
      <c r="P1755" t="s">
        <v>2695</v>
      </c>
      <c r="Q1755" t="s">
        <v>5417</v>
      </c>
      <c r="R1755" t="str">
        <f>IF(COUNTIF(cpus!B:B, C1755)&gt;0, "found", "Missing")</f>
        <v>found</v>
      </c>
      <c r="S1755" t="str">
        <f>IF(COUNTIF(cpus!C:C, G1755)&gt;0, "found", "Missing")</f>
        <v>found</v>
      </c>
    </row>
    <row r="1756" spans="1:19" x14ac:dyDescent="0.25">
      <c r="A1756" t="str">
        <f t="shared" si="213"/>
        <v>missing</v>
      </c>
      <c r="B1756" t="str">
        <f t="shared" si="219"/>
        <v>missing</v>
      </c>
      <c r="C1756" t="str">
        <f t="shared" si="212"/>
        <v>ARM Cortex-A35 4 Core 2004 MHz</v>
      </c>
      <c r="D1756" t="str">
        <f t="shared" si="215"/>
        <v>ARM</v>
      </c>
      <c r="E1756" t="str">
        <f t="shared" si="216"/>
        <v>Cortex-A35 4 Core 2004 MHz</v>
      </c>
      <c r="F1756" t="str">
        <f t="shared" si="217"/>
        <v>Cortex-A35 4 2004 MHz</v>
      </c>
      <c r="G1756" t="str">
        <f t="shared" si="218"/>
        <v>Cortex-A35 4 2004 MHz</v>
      </c>
      <c r="H1756" t="str">
        <f t="shared" si="214"/>
        <v>ARM Cortex-A35 4 Core 2004 MHz</v>
      </c>
      <c r="I1756" t="s">
        <v>5418</v>
      </c>
      <c r="K1756" t="s">
        <v>1881</v>
      </c>
      <c r="M1756">
        <v>4</v>
      </c>
      <c r="N1756">
        <v>4</v>
      </c>
      <c r="P1756" t="s">
        <v>2977</v>
      </c>
      <c r="Q1756" t="s">
        <v>5419</v>
      </c>
      <c r="R1756" t="str">
        <f>IF(COUNTIF(cpus!B:B, C1756)&gt;0, "found", "Missing")</f>
        <v>found</v>
      </c>
      <c r="S1756" t="str">
        <f>IF(COUNTIF(cpus!C:C, G1756)&gt;0, "found", "Missing")</f>
        <v>found</v>
      </c>
    </row>
    <row r="1757" spans="1:19" x14ac:dyDescent="0.25">
      <c r="A1757" t="str">
        <f t="shared" si="213"/>
        <v>missing</v>
      </c>
      <c r="B1757" t="str">
        <f t="shared" si="219"/>
        <v>missing</v>
      </c>
      <c r="C1757" t="str">
        <f t="shared" si="212"/>
        <v>ARM Cortex-A53 1 Core 0 MHz</v>
      </c>
      <c r="D1757" t="str">
        <f t="shared" si="215"/>
        <v>ARM</v>
      </c>
      <c r="E1757" t="str">
        <f t="shared" si="216"/>
        <v>Cortex-A53 1 Core 0 MHz</v>
      </c>
      <c r="F1757" t="str">
        <f t="shared" si="217"/>
        <v>Cortex-A53 1 0 MHz</v>
      </c>
      <c r="G1757" t="str">
        <f t="shared" si="218"/>
        <v>Cortex-A53 1 0 MHz</v>
      </c>
      <c r="H1757" t="str">
        <f t="shared" si="214"/>
        <v>ARM Cortex-A53 1 Core 0 MHz</v>
      </c>
      <c r="I1757" t="s">
        <v>5420</v>
      </c>
      <c r="M1757">
        <v>1</v>
      </c>
      <c r="N1757">
        <v>1</v>
      </c>
      <c r="P1757" t="s">
        <v>1967</v>
      </c>
      <c r="Q1757" t="s">
        <v>5421</v>
      </c>
      <c r="R1757" t="str">
        <f>IF(COUNTIF(cpus!B:B, C1757)&gt;0, "found", "Missing")</f>
        <v>found</v>
      </c>
      <c r="S1757" t="str">
        <f>IF(COUNTIF(cpus!C:C, G1757)&gt;0, "found", "Missing")</f>
        <v>found</v>
      </c>
    </row>
    <row r="1758" spans="1:19" x14ac:dyDescent="0.25">
      <c r="A1758" t="str">
        <f t="shared" si="213"/>
        <v>missing</v>
      </c>
      <c r="B1758" t="str">
        <f t="shared" si="219"/>
        <v>missing</v>
      </c>
      <c r="C1758" t="str">
        <f t="shared" si="212"/>
        <v>ARM Cortex-A53 2 Core 0 MHz</v>
      </c>
      <c r="D1758" t="str">
        <f t="shared" si="215"/>
        <v>ARM</v>
      </c>
      <c r="E1758" t="str">
        <f t="shared" si="216"/>
        <v>Cortex-A53 2 Core 0 MHz</v>
      </c>
      <c r="F1758" t="str">
        <f t="shared" si="217"/>
        <v>Cortex-A53 2 0 MHz</v>
      </c>
      <c r="G1758" t="str">
        <f t="shared" si="218"/>
        <v>Cortex-A53 2 0 MHz</v>
      </c>
      <c r="H1758" t="str">
        <f t="shared" si="214"/>
        <v>ARM Cortex-A53 2 Core 0 MHz</v>
      </c>
      <c r="I1758" t="s">
        <v>5422</v>
      </c>
      <c r="M1758">
        <v>2</v>
      </c>
      <c r="N1758">
        <v>2</v>
      </c>
      <c r="P1758" t="s">
        <v>1873</v>
      </c>
      <c r="Q1758" t="s">
        <v>5423</v>
      </c>
      <c r="R1758" t="str">
        <f>IF(COUNTIF(cpus!B:B, C1758)&gt;0, "found", "Missing")</f>
        <v>found</v>
      </c>
      <c r="S1758" t="str">
        <f>IF(COUNTIF(cpus!C:C, G1758)&gt;0, "found", "Missing")</f>
        <v>found</v>
      </c>
    </row>
    <row r="1759" spans="1:19" x14ac:dyDescent="0.25">
      <c r="A1759" t="str">
        <f t="shared" si="213"/>
        <v>missing</v>
      </c>
      <c r="B1759" t="str">
        <f t="shared" si="219"/>
        <v>missing</v>
      </c>
      <c r="C1759" t="str">
        <f t="shared" si="212"/>
        <v>ARM Cortex-A53 4 Core 0 MHz</v>
      </c>
      <c r="D1759" t="str">
        <f t="shared" si="215"/>
        <v>ARM</v>
      </c>
      <c r="E1759" t="str">
        <f t="shared" si="216"/>
        <v>Cortex-A53 4 Core 0 MHz</v>
      </c>
      <c r="F1759" t="str">
        <f t="shared" si="217"/>
        <v>Cortex-A53 4 0 MHz</v>
      </c>
      <c r="G1759" t="str">
        <f t="shared" si="218"/>
        <v>Cortex-A53 4 0 MHz</v>
      </c>
      <c r="H1759" t="str">
        <f t="shared" si="214"/>
        <v>ARM Cortex-A53 4 Core 0 MHz</v>
      </c>
      <c r="I1759" t="s">
        <v>5424</v>
      </c>
      <c r="M1759">
        <v>4</v>
      </c>
      <c r="N1759">
        <v>4</v>
      </c>
      <c r="P1759" t="s">
        <v>1918</v>
      </c>
      <c r="Q1759" t="s">
        <v>5425</v>
      </c>
      <c r="R1759" t="str">
        <f>IF(COUNTIF(cpus!B:B, C1759)&gt;0, "found", "Missing")</f>
        <v>found</v>
      </c>
      <c r="S1759" t="str">
        <f>IF(COUNTIF(cpus!C:C, G1759)&gt;0, "found", "Missing")</f>
        <v>found</v>
      </c>
    </row>
    <row r="1760" spans="1:19" x14ac:dyDescent="0.25">
      <c r="A1760" t="str">
        <f t="shared" si="213"/>
        <v>missing</v>
      </c>
      <c r="B1760" t="str">
        <f t="shared" si="219"/>
        <v>missing</v>
      </c>
      <c r="C1760" t="str">
        <f t="shared" si="212"/>
        <v>ARM Cortex-A53 4 Core 1000 MHz</v>
      </c>
      <c r="D1760" t="str">
        <f t="shared" si="215"/>
        <v>ARM</v>
      </c>
      <c r="E1760" t="str">
        <f t="shared" si="216"/>
        <v>Cortex-A53 4 Core 1000 MHz</v>
      </c>
      <c r="F1760" t="str">
        <f t="shared" si="217"/>
        <v>Cortex-A53 4 1000 MHz</v>
      </c>
      <c r="G1760" t="str">
        <f t="shared" si="218"/>
        <v>Cortex-A53 4 1000 MHz</v>
      </c>
      <c r="H1760" t="str">
        <f t="shared" si="214"/>
        <v>ARM Cortex-A53 4 Core 1000 MHz</v>
      </c>
      <c r="I1760" t="s">
        <v>5426</v>
      </c>
      <c r="K1760" t="s">
        <v>2029</v>
      </c>
      <c r="M1760">
        <v>4</v>
      </c>
      <c r="N1760">
        <v>4</v>
      </c>
      <c r="P1760" t="s">
        <v>3136</v>
      </c>
      <c r="Q1760" t="s">
        <v>5427</v>
      </c>
      <c r="R1760" t="str">
        <f>IF(COUNTIF(cpus!B:B, C1760)&gt;0, "found", "Missing")</f>
        <v>found</v>
      </c>
      <c r="S1760" t="str">
        <f>IF(COUNTIF(cpus!C:C, G1760)&gt;0, "found", "Missing")</f>
        <v>found</v>
      </c>
    </row>
    <row r="1761" spans="1:19" x14ac:dyDescent="0.25">
      <c r="A1761" t="str">
        <f t="shared" si="213"/>
        <v>missing</v>
      </c>
      <c r="B1761" t="str">
        <f t="shared" si="219"/>
        <v>missing</v>
      </c>
      <c r="C1761" t="str">
        <f t="shared" si="212"/>
        <v>ARM Cortex-A53 4 Core 1008 MHz</v>
      </c>
      <c r="D1761" t="str">
        <f t="shared" si="215"/>
        <v>ARM</v>
      </c>
      <c r="E1761" t="str">
        <f t="shared" si="216"/>
        <v>Cortex-A53 4 Core 1008 MHz</v>
      </c>
      <c r="F1761" t="str">
        <f t="shared" si="217"/>
        <v>Cortex-A53 4 1008 MHz</v>
      </c>
      <c r="G1761" t="str">
        <f t="shared" si="218"/>
        <v>Cortex-A53 4 1008 MHz</v>
      </c>
      <c r="H1761" t="str">
        <f t="shared" si="214"/>
        <v>ARM Cortex-A53 4 Core 1008 MHz</v>
      </c>
      <c r="I1761" t="s">
        <v>5428</v>
      </c>
      <c r="K1761" t="s">
        <v>2029</v>
      </c>
      <c r="M1761">
        <v>4</v>
      </c>
      <c r="N1761">
        <v>4</v>
      </c>
      <c r="P1761" t="s">
        <v>1892</v>
      </c>
      <c r="Q1761" t="s">
        <v>5429</v>
      </c>
      <c r="R1761" t="str">
        <f>IF(COUNTIF(cpus!B:B, C1761)&gt;0, "found", "Missing")</f>
        <v>found</v>
      </c>
      <c r="S1761" t="str">
        <f>IF(COUNTIF(cpus!C:C, G1761)&gt;0, "found", "Missing")</f>
        <v>found</v>
      </c>
    </row>
    <row r="1762" spans="1:19" x14ac:dyDescent="0.25">
      <c r="A1762" t="str">
        <f t="shared" si="213"/>
        <v>missing</v>
      </c>
      <c r="B1762" t="str">
        <f t="shared" si="219"/>
        <v>missing</v>
      </c>
      <c r="C1762" t="str">
        <f t="shared" si="212"/>
        <v>ARM Cortex-A53 4 Core 1152 MHz</v>
      </c>
      <c r="D1762" t="str">
        <f t="shared" si="215"/>
        <v>ARM</v>
      </c>
      <c r="E1762" t="str">
        <f t="shared" si="216"/>
        <v>Cortex-A53 4 Core 1152 MHz</v>
      </c>
      <c r="F1762" t="str">
        <f t="shared" si="217"/>
        <v>Cortex-A53 4 1152 MHz</v>
      </c>
      <c r="G1762" t="str">
        <f t="shared" si="218"/>
        <v>Cortex-A53 4 1152 MHz</v>
      </c>
      <c r="H1762" t="str">
        <f t="shared" si="214"/>
        <v>ARM Cortex-A53 4 Core 1152 MHz</v>
      </c>
      <c r="I1762" t="s">
        <v>5430</v>
      </c>
      <c r="K1762" t="s">
        <v>1906</v>
      </c>
      <c r="M1762">
        <v>4</v>
      </c>
      <c r="N1762">
        <v>4</v>
      </c>
      <c r="P1762" t="s">
        <v>1876</v>
      </c>
      <c r="Q1762" t="s">
        <v>5431</v>
      </c>
      <c r="R1762" t="str">
        <f>IF(COUNTIF(cpus!B:B, C1762)&gt;0, "found", "Missing")</f>
        <v>found</v>
      </c>
      <c r="S1762" t="str">
        <f>IF(COUNTIF(cpus!C:C, G1762)&gt;0, "found", "Missing")</f>
        <v>found</v>
      </c>
    </row>
    <row r="1763" spans="1:19" x14ac:dyDescent="0.25">
      <c r="A1763" t="str">
        <f t="shared" si="213"/>
        <v>missing</v>
      </c>
      <c r="B1763" t="str">
        <f t="shared" si="219"/>
        <v>missing</v>
      </c>
      <c r="C1763" t="str">
        <f t="shared" si="212"/>
        <v>ARM Cortex-A53 4 Core 1199 MHz</v>
      </c>
      <c r="D1763" t="str">
        <f t="shared" si="215"/>
        <v>ARM</v>
      </c>
      <c r="E1763" t="str">
        <f t="shared" si="216"/>
        <v>Cortex-A53 4 Core 1199 MHz</v>
      </c>
      <c r="F1763" t="str">
        <f t="shared" si="217"/>
        <v>Cortex-A53 4 1199 MHz</v>
      </c>
      <c r="G1763" t="str">
        <f t="shared" si="218"/>
        <v>Cortex-A53 4 1199 MHz</v>
      </c>
      <c r="H1763" t="str">
        <f t="shared" si="214"/>
        <v>ARM Cortex-A53 4 Core 1199 MHz</v>
      </c>
      <c r="I1763" t="s">
        <v>5432</v>
      </c>
      <c r="K1763" t="s">
        <v>1906</v>
      </c>
      <c r="M1763">
        <v>4</v>
      </c>
      <c r="N1763">
        <v>4</v>
      </c>
      <c r="P1763" t="s">
        <v>1886</v>
      </c>
      <c r="Q1763" t="s">
        <v>5433</v>
      </c>
      <c r="R1763" t="str">
        <f>IF(COUNTIF(cpus!B:B, C1763)&gt;0, "found", "Missing")</f>
        <v>found</v>
      </c>
      <c r="S1763" t="str">
        <f>IF(COUNTIF(cpus!C:C, G1763)&gt;0, "found", "Missing")</f>
        <v>found</v>
      </c>
    </row>
    <row r="1764" spans="1:19" x14ac:dyDescent="0.25">
      <c r="A1764" t="str">
        <f t="shared" si="213"/>
        <v>missing</v>
      </c>
      <c r="B1764" t="str">
        <f t="shared" si="219"/>
        <v>missing</v>
      </c>
      <c r="C1764" t="str">
        <f t="shared" si="212"/>
        <v>ARM Cortex-A53 4 Core 1200 MHz</v>
      </c>
      <c r="D1764" t="str">
        <f t="shared" si="215"/>
        <v>ARM</v>
      </c>
      <c r="E1764" t="str">
        <f t="shared" si="216"/>
        <v>Cortex-A53 4 Core 1200 MHz</v>
      </c>
      <c r="F1764" t="str">
        <f t="shared" si="217"/>
        <v>Cortex-A53 4 1200 MHz</v>
      </c>
      <c r="G1764" t="str">
        <f t="shared" si="218"/>
        <v>Cortex-A53 4 1200 MHz</v>
      </c>
      <c r="H1764" t="str">
        <f t="shared" si="214"/>
        <v>ARM Cortex-A53 4 Core 1200 MHz</v>
      </c>
      <c r="I1764" t="s">
        <v>5434</v>
      </c>
      <c r="K1764" t="s">
        <v>1906</v>
      </c>
      <c r="M1764">
        <v>4</v>
      </c>
      <c r="N1764">
        <v>4</v>
      </c>
      <c r="P1764" t="s">
        <v>1876</v>
      </c>
      <c r="Q1764" t="s">
        <v>5435</v>
      </c>
      <c r="R1764" t="str">
        <f>IF(COUNTIF(cpus!B:B, C1764)&gt;0, "found", "Missing")</f>
        <v>found</v>
      </c>
      <c r="S1764" t="str">
        <f>IF(COUNTIF(cpus!C:C, G1764)&gt;0, "found", "Missing")</f>
        <v>found</v>
      </c>
    </row>
    <row r="1765" spans="1:19" x14ac:dyDescent="0.25">
      <c r="A1765" t="str">
        <f t="shared" si="213"/>
        <v>missing</v>
      </c>
      <c r="B1765" t="str">
        <f t="shared" si="219"/>
        <v>missing</v>
      </c>
      <c r="C1765" t="str">
        <f t="shared" si="212"/>
        <v>ARM Cortex-A53 4 Core 1296 MHz</v>
      </c>
      <c r="D1765" t="str">
        <f t="shared" si="215"/>
        <v>ARM</v>
      </c>
      <c r="E1765" t="str">
        <f t="shared" si="216"/>
        <v>Cortex-A53 4 Core 1296 MHz</v>
      </c>
      <c r="F1765" t="str">
        <f t="shared" si="217"/>
        <v>Cortex-A53 4 1296 MHz</v>
      </c>
      <c r="G1765" t="str">
        <f t="shared" si="218"/>
        <v>Cortex-A53 4 1296 MHz</v>
      </c>
      <c r="H1765" t="str">
        <f t="shared" si="214"/>
        <v>ARM Cortex-A53 4 Core 1296 MHz</v>
      </c>
      <c r="I1765" t="s">
        <v>5436</v>
      </c>
      <c r="K1765" t="s">
        <v>919</v>
      </c>
      <c r="M1765">
        <v>4</v>
      </c>
      <c r="N1765">
        <v>4</v>
      </c>
      <c r="P1765" t="s">
        <v>1876</v>
      </c>
      <c r="Q1765" t="s">
        <v>5437</v>
      </c>
      <c r="R1765" t="str">
        <f>IF(COUNTIF(cpus!B:B, C1765)&gt;0, "found", "Missing")</f>
        <v>found</v>
      </c>
      <c r="S1765" t="str">
        <f>IF(COUNTIF(cpus!C:C, G1765)&gt;0, "found", "Missing")</f>
        <v>found</v>
      </c>
    </row>
    <row r="1766" spans="1:19" x14ac:dyDescent="0.25">
      <c r="A1766" t="str">
        <f t="shared" si="213"/>
        <v>missing</v>
      </c>
      <c r="B1766" t="str">
        <f t="shared" si="219"/>
        <v>missing</v>
      </c>
      <c r="C1766" t="str">
        <f t="shared" si="212"/>
        <v>ARM Cortex-A53 4 Core 1300 MHz</v>
      </c>
      <c r="D1766" t="str">
        <f t="shared" si="215"/>
        <v>ARM</v>
      </c>
      <c r="E1766" t="str">
        <f t="shared" si="216"/>
        <v>Cortex-A53 4 Core 1300 MHz</v>
      </c>
      <c r="F1766" t="str">
        <f t="shared" si="217"/>
        <v>Cortex-A53 4 1300 MHz</v>
      </c>
      <c r="G1766" t="str">
        <f t="shared" si="218"/>
        <v>Cortex-A53 4 1300 MHz</v>
      </c>
      <c r="H1766" t="str">
        <f t="shared" si="214"/>
        <v>ARM Cortex-A53 4 Core 1300 MHz</v>
      </c>
      <c r="I1766" t="s">
        <v>5438</v>
      </c>
      <c r="K1766" t="s">
        <v>919</v>
      </c>
      <c r="M1766">
        <v>4</v>
      </c>
      <c r="N1766">
        <v>4</v>
      </c>
      <c r="P1766" t="s">
        <v>2796</v>
      </c>
      <c r="Q1766" t="s">
        <v>5439</v>
      </c>
      <c r="R1766" t="str">
        <f>IF(COUNTIF(cpus!B:B, C1766)&gt;0, "found", "Missing")</f>
        <v>found</v>
      </c>
      <c r="S1766" t="str">
        <f>IF(COUNTIF(cpus!C:C, G1766)&gt;0, "found", "Missing")</f>
        <v>found</v>
      </c>
    </row>
    <row r="1767" spans="1:19" x14ac:dyDescent="0.25">
      <c r="A1767" t="str">
        <f t="shared" si="213"/>
        <v>missing</v>
      </c>
      <c r="B1767" t="str">
        <f t="shared" si="219"/>
        <v>missing</v>
      </c>
      <c r="C1767" t="str">
        <f t="shared" si="212"/>
        <v>ARM Cortex-A53 4 Core 1333 MHz</v>
      </c>
      <c r="D1767" t="str">
        <f t="shared" si="215"/>
        <v>ARM</v>
      </c>
      <c r="E1767" t="str">
        <f t="shared" si="216"/>
        <v>Cortex-A53 4 Core 1333 MHz</v>
      </c>
      <c r="F1767" t="str">
        <f t="shared" si="217"/>
        <v>Cortex-A53 4 1333 MHz</v>
      </c>
      <c r="G1767" t="str">
        <f t="shared" si="218"/>
        <v>Cortex-A53 4 1333 MHz</v>
      </c>
      <c r="H1767" t="str">
        <f t="shared" si="214"/>
        <v>ARM Cortex-A53 4 Core 1333 MHz</v>
      </c>
      <c r="I1767" t="s">
        <v>5440</v>
      </c>
      <c r="K1767" t="s">
        <v>919</v>
      </c>
      <c r="M1767">
        <v>4</v>
      </c>
      <c r="N1767">
        <v>4</v>
      </c>
      <c r="P1767" t="s">
        <v>1886</v>
      </c>
      <c r="Q1767" t="s">
        <v>5441</v>
      </c>
      <c r="R1767" t="str">
        <f>IF(COUNTIF(cpus!B:B, C1767)&gt;0, "found", "Missing")</f>
        <v>found</v>
      </c>
      <c r="S1767" t="str">
        <f>IF(COUNTIF(cpus!C:C, G1767)&gt;0, "found", "Missing")</f>
        <v>found</v>
      </c>
    </row>
    <row r="1768" spans="1:19" x14ac:dyDescent="0.25">
      <c r="A1768" t="str">
        <f t="shared" si="213"/>
        <v>missing</v>
      </c>
      <c r="B1768" t="str">
        <f t="shared" si="219"/>
        <v>missing</v>
      </c>
      <c r="C1768" t="str">
        <f t="shared" si="212"/>
        <v>ARM Cortex-A53 4 Core 1368 MHz</v>
      </c>
      <c r="D1768" t="str">
        <f t="shared" si="215"/>
        <v>ARM</v>
      </c>
      <c r="E1768" t="str">
        <f t="shared" si="216"/>
        <v>Cortex-A53 4 Core 1368 MHz</v>
      </c>
      <c r="F1768" t="str">
        <f t="shared" si="217"/>
        <v>Cortex-A53 4 1368 MHz</v>
      </c>
      <c r="G1768" t="str">
        <f t="shared" si="218"/>
        <v>Cortex-A53 4 1368 MHz</v>
      </c>
      <c r="H1768" t="str">
        <f t="shared" si="214"/>
        <v>ARM Cortex-A53 4 Core 1368 MHz</v>
      </c>
      <c r="I1768" t="s">
        <v>5442</v>
      </c>
      <c r="K1768" t="s">
        <v>791</v>
      </c>
      <c r="M1768">
        <v>4</v>
      </c>
      <c r="N1768">
        <v>4</v>
      </c>
      <c r="P1768" t="s">
        <v>2687</v>
      </c>
      <c r="Q1768" t="s">
        <v>5443</v>
      </c>
      <c r="R1768" t="str">
        <f>IF(COUNTIF(cpus!B:B, C1768)&gt;0, "found", "Missing")</f>
        <v>found</v>
      </c>
      <c r="S1768" t="str">
        <f>IF(COUNTIF(cpus!C:C, G1768)&gt;0, "found", "Missing")</f>
        <v>found</v>
      </c>
    </row>
    <row r="1769" spans="1:19" x14ac:dyDescent="0.25">
      <c r="A1769" t="str">
        <f t="shared" si="213"/>
        <v>missing</v>
      </c>
      <c r="B1769" t="str">
        <f t="shared" si="219"/>
        <v>missing</v>
      </c>
      <c r="C1769" t="str">
        <f t="shared" si="212"/>
        <v>ARM Cortex-A53 4 Core 1392 MHz</v>
      </c>
      <c r="D1769" t="str">
        <f t="shared" si="215"/>
        <v>ARM</v>
      </c>
      <c r="E1769" t="str">
        <f t="shared" si="216"/>
        <v>Cortex-A53 4 Core 1392 MHz</v>
      </c>
      <c r="F1769" t="str">
        <f t="shared" si="217"/>
        <v>Cortex-A53 4 1392 MHz</v>
      </c>
      <c r="G1769" t="str">
        <f t="shared" si="218"/>
        <v>Cortex-A53 4 1392 MHz</v>
      </c>
      <c r="H1769" t="str">
        <f t="shared" si="214"/>
        <v>ARM Cortex-A53 4 Core 1392 MHz</v>
      </c>
      <c r="I1769" t="s">
        <v>5444</v>
      </c>
      <c r="K1769" t="s">
        <v>791</v>
      </c>
      <c r="M1769">
        <v>4</v>
      </c>
      <c r="N1769">
        <v>4</v>
      </c>
      <c r="P1769" t="s">
        <v>2960</v>
      </c>
      <c r="Q1769" t="s">
        <v>5445</v>
      </c>
      <c r="R1769" t="str">
        <f>IF(COUNTIF(cpus!B:B, C1769)&gt;0, "found", "Missing")</f>
        <v>found</v>
      </c>
      <c r="S1769" t="str">
        <f>IF(COUNTIF(cpus!C:C, G1769)&gt;0, "found", "Missing")</f>
        <v>found</v>
      </c>
    </row>
    <row r="1770" spans="1:19" x14ac:dyDescent="0.25">
      <c r="A1770" t="str">
        <f t="shared" si="213"/>
        <v>missing</v>
      </c>
      <c r="B1770" t="str">
        <f t="shared" si="219"/>
        <v>missing</v>
      </c>
      <c r="C1770" t="str">
        <f t="shared" si="212"/>
        <v>ARM Cortex-A53 4 Core 1400 MHz</v>
      </c>
      <c r="D1770" t="str">
        <f t="shared" si="215"/>
        <v>ARM</v>
      </c>
      <c r="E1770" t="str">
        <f t="shared" si="216"/>
        <v>Cortex-A53 4 Core 1400 MHz</v>
      </c>
      <c r="F1770" t="str">
        <f t="shared" si="217"/>
        <v>Cortex-A53 4 1400 MHz</v>
      </c>
      <c r="G1770" t="str">
        <f t="shared" si="218"/>
        <v>Cortex-A53 4 1400 MHz</v>
      </c>
      <c r="H1770" t="str">
        <f t="shared" si="214"/>
        <v>ARM Cortex-A53 4 Core 1400 MHz</v>
      </c>
      <c r="I1770" t="s">
        <v>5446</v>
      </c>
      <c r="K1770" t="s">
        <v>791</v>
      </c>
      <c r="M1770">
        <v>4</v>
      </c>
      <c r="N1770">
        <v>4</v>
      </c>
      <c r="P1770" t="s">
        <v>1876</v>
      </c>
      <c r="Q1770" t="s">
        <v>5447</v>
      </c>
      <c r="R1770" t="str">
        <f>IF(COUNTIF(cpus!B:B, C1770)&gt;0, "found", "Missing")</f>
        <v>found</v>
      </c>
      <c r="S1770" t="str">
        <f>IF(COUNTIF(cpus!C:C, G1770)&gt;0, "found", "Missing")</f>
        <v>found</v>
      </c>
    </row>
    <row r="1771" spans="1:19" x14ac:dyDescent="0.25">
      <c r="A1771" t="str">
        <f t="shared" si="213"/>
        <v>missing</v>
      </c>
      <c r="B1771" t="str">
        <f t="shared" si="219"/>
        <v>missing</v>
      </c>
      <c r="C1771" t="str">
        <f t="shared" si="212"/>
        <v>ARM Cortex-A53 4 Core 1416 MHz</v>
      </c>
      <c r="D1771" t="str">
        <f t="shared" si="215"/>
        <v>ARM</v>
      </c>
      <c r="E1771" t="str">
        <f t="shared" si="216"/>
        <v>Cortex-A53 4 Core 1416 MHz</v>
      </c>
      <c r="F1771" t="str">
        <f t="shared" si="217"/>
        <v>Cortex-A53 4 1416 MHz</v>
      </c>
      <c r="G1771" t="str">
        <f t="shared" si="218"/>
        <v>Cortex-A53 4 1416 MHz</v>
      </c>
      <c r="H1771" t="str">
        <f t="shared" si="214"/>
        <v>ARM Cortex-A53 4 Core 1416 MHz</v>
      </c>
      <c r="I1771" t="s">
        <v>5448</v>
      </c>
      <c r="K1771" t="s">
        <v>791</v>
      </c>
      <c r="M1771">
        <v>4</v>
      </c>
      <c r="N1771">
        <v>4</v>
      </c>
      <c r="P1771" t="s">
        <v>1897</v>
      </c>
      <c r="Q1771" t="s">
        <v>5449</v>
      </c>
      <c r="R1771" t="str">
        <f>IF(COUNTIF(cpus!B:B, C1771)&gt;0, "found", "Missing")</f>
        <v>found</v>
      </c>
      <c r="S1771" t="str">
        <f>IF(COUNTIF(cpus!C:C, G1771)&gt;0, "found", "Missing")</f>
        <v>found</v>
      </c>
    </row>
    <row r="1772" spans="1:19" x14ac:dyDescent="0.25">
      <c r="A1772" t="str">
        <f t="shared" si="213"/>
        <v>missing</v>
      </c>
      <c r="B1772" t="str">
        <f t="shared" si="219"/>
        <v>missing</v>
      </c>
      <c r="C1772" t="str">
        <f t="shared" si="212"/>
        <v>ARM Cortex-A53 4 Core 1500 MHz</v>
      </c>
      <c r="D1772" t="str">
        <f t="shared" si="215"/>
        <v>ARM</v>
      </c>
      <c r="E1772" t="str">
        <f t="shared" si="216"/>
        <v>Cortex-A53 4 Core 1500 MHz</v>
      </c>
      <c r="F1772" t="str">
        <f t="shared" si="217"/>
        <v>Cortex-A53 4 1500 MHz</v>
      </c>
      <c r="G1772" t="str">
        <f t="shared" si="218"/>
        <v>Cortex-A53 4 1500 MHz</v>
      </c>
      <c r="H1772" t="str">
        <f t="shared" si="214"/>
        <v>ARM Cortex-A53 4 Core 1500 MHz</v>
      </c>
      <c r="I1772" t="s">
        <v>5450</v>
      </c>
      <c r="K1772" t="s">
        <v>2083</v>
      </c>
      <c r="M1772">
        <v>4</v>
      </c>
      <c r="N1772">
        <v>4</v>
      </c>
      <c r="P1772" t="s">
        <v>2510</v>
      </c>
      <c r="Q1772" t="s">
        <v>5451</v>
      </c>
      <c r="R1772" t="str">
        <f>IF(COUNTIF(cpus!B:B, C1772)&gt;0, "found", "Missing")</f>
        <v>found</v>
      </c>
      <c r="S1772" t="str">
        <f>IF(COUNTIF(cpus!C:C, G1772)&gt;0, "found", "Missing")</f>
        <v>found</v>
      </c>
    </row>
    <row r="1773" spans="1:19" x14ac:dyDescent="0.25">
      <c r="A1773" t="str">
        <f t="shared" si="213"/>
        <v>missing</v>
      </c>
      <c r="B1773" t="str">
        <f t="shared" si="219"/>
        <v>missing</v>
      </c>
      <c r="C1773" t="str">
        <f t="shared" si="212"/>
        <v>ARM Cortex-A53 4 Core 1512 MHz</v>
      </c>
      <c r="D1773" t="str">
        <f t="shared" si="215"/>
        <v>ARM</v>
      </c>
      <c r="E1773" t="str">
        <f t="shared" si="216"/>
        <v>Cortex-A53 4 Core 1512 MHz</v>
      </c>
      <c r="F1773" t="str">
        <f t="shared" si="217"/>
        <v>Cortex-A53 4 1512 MHz</v>
      </c>
      <c r="G1773" t="str">
        <f t="shared" si="218"/>
        <v>Cortex-A53 4 1512 MHz</v>
      </c>
      <c r="H1773" t="str">
        <f t="shared" si="214"/>
        <v>ARM Cortex-A53 4 Core 1512 MHz</v>
      </c>
      <c r="I1773" t="s">
        <v>5452</v>
      </c>
      <c r="K1773" t="s">
        <v>2083</v>
      </c>
      <c r="M1773">
        <v>4</v>
      </c>
      <c r="N1773">
        <v>4</v>
      </c>
      <c r="P1773" t="s">
        <v>1876</v>
      </c>
      <c r="Q1773" t="s">
        <v>5453</v>
      </c>
      <c r="R1773" t="str">
        <f>IF(COUNTIF(cpus!B:B, C1773)&gt;0, "found", "Missing")</f>
        <v>found</v>
      </c>
      <c r="S1773" t="str">
        <f>IF(COUNTIF(cpus!C:C, G1773)&gt;0, "found", "Missing")</f>
        <v>found</v>
      </c>
    </row>
    <row r="1774" spans="1:19" x14ac:dyDescent="0.25">
      <c r="A1774" t="str">
        <f t="shared" si="213"/>
        <v>missing</v>
      </c>
      <c r="B1774" t="str">
        <f t="shared" si="219"/>
        <v>missing</v>
      </c>
      <c r="C1774" t="str">
        <f t="shared" si="212"/>
        <v>ARM Cortex-A53 4 Core 1536 MHz</v>
      </c>
      <c r="D1774" t="str">
        <f t="shared" si="215"/>
        <v>ARM</v>
      </c>
      <c r="E1774" t="str">
        <f t="shared" si="216"/>
        <v>Cortex-A53 4 Core 1536 MHz</v>
      </c>
      <c r="F1774" t="str">
        <f t="shared" si="217"/>
        <v>Cortex-A53 4 1536 MHz</v>
      </c>
      <c r="G1774" t="str">
        <f t="shared" si="218"/>
        <v>Cortex-A53 4 1536 MHz</v>
      </c>
      <c r="H1774" t="str">
        <f t="shared" si="214"/>
        <v>ARM Cortex-A53 4 Core 1536 MHz</v>
      </c>
      <c r="I1774" t="s">
        <v>5454</v>
      </c>
      <c r="K1774" t="s">
        <v>2083</v>
      </c>
      <c r="M1774">
        <v>4</v>
      </c>
      <c r="N1774">
        <v>4</v>
      </c>
      <c r="P1774" t="s">
        <v>1918</v>
      </c>
      <c r="Q1774" t="s">
        <v>5455</v>
      </c>
      <c r="R1774" t="str">
        <f>IF(COUNTIF(cpus!B:B, C1774)&gt;0, "found", "Missing")</f>
        <v>found</v>
      </c>
      <c r="S1774" t="str">
        <f>IF(COUNTIF(cpus!C:C, G1774)&gt;0, "found", "Missing")</f>
        <v>found</v>
      </c>
    </row>
    <row r="1775" spans="1:19" x14ac:dyDescent="0.25">
      <c r="A1775" t="str">
        <f t="shared" si="213"/>
        <v>missing</v>
      </c>
      <c r="B1775" t="str">
        <f t="shared" si="219"/>
        <v>missing</v>
      </c>
      <c r="C1775" t="str">
        <f t="shared" ref="C1775:C1838" si="220">SUBSTITUTE(SUBSTITUTE(SUBSTITUTE(SUBSTITUTE(SUBSTITUTE(I1775," Dual Core","")," Quad Core","")," Quad-Core","")," Dual-Core","")," APU","")</f>
        <v>ARM Cortex-A53 4 Core 1600 MHz</v>
      </c>
      <c r="D1775" t="str">
        <f t="shared" si="215"/>
        <v>ARM</v>
      </c>
      <c r="E1775" t="str">
        <f t="shared" si="216"/>
        <v>Cortex-A53 4 Core 1600 MHz</v>
      </c>
      <c r="F1775" t="str">
        <f t="shared" si="217"/>
        <v>Cortex-A53 4 1600 MHz</v>
      </c>
      <c r="G1775" t="str">
        <f t="shared" si="218"/>
        <v>Cortex-A53 4 1600 MHz</v>
      </c>
      <c r="H1775" t="str">
        <f t="shared" si="214"/>
        <v>ARM Cortex-A53 4 Core 1600 MHz</v>
      </c>
      <c r="I1775" t="s">
        <v>5456</v>
      </c>
      <c r="K1775" t="s">
        <v>951</v>
      </c>
      <c r="M1775">
        <v>4</v>
      </c>
      <c r="N1775">
        <v>4</v>
      </c>
      <c r="P1775" t="s">
        <v>2513</v>
      </c>
      <c r="Q1775" t="s">
        <v>5457</v>
      </c>
      <c r="R1775" t="str">
        <f>IF(COUNTIF(cpus!B:B, C1775)&gt;0, "found", "Missing")</f>
        <v>found</v>
      </c>
      <c r="S1775" t="str">
        <f>IF(COUNTIF(cpus!C:C, G1775)&gt;0, "found", "Missing")</f>
        <v>found</v>
      </c>
    </row>
    <row r="1776" spans="1:19" x14ac:dyDescent="0.25">
      <c r="A1776" t="str">
        <f t="shared" ref="A1776:A1839" si="221">IF(COUNTIF(C1776,"*Quad CPU]*"),"found","missing")</f>
        <v>missing</v>
      </c>
      <c r="B1776" t="str">
        <f t="shared" si="219"/>
        <v>missing</v>
      </c>
      <c r="C1776" t="str">
        <f t="shared" si="220"/>
        <v>ARM Cortex-A53 4 Core 1608 MHz</v>
      </c>
      <c r="D1776" t="str">
        <f t="shared" si="215"/>
        <v>ARM</v>
      </c>
      <c r="E1776" t="str">
        <f t="shared" si="216"/>
        <v>Cortex-A53 4 Core 1608 MHz</v>
      </c>
      <c r="F1776" t="str">
        <f t="shared" si="217"/>
        <v>Cortex-A53 4 1608 MHz</v>
      </c>
      <c r="G1776" t="str">
        <f t="shared" si="218"/>
        <v>Cortex-A53 4 1608 MHz</v>
      </c>
      <c r="H1776" t="str">
        <f t="shared" si="214"/>
        <v>ARM Cortex-A53 4 Core 1608 MHz</v>
      </c>
      <c r="I1776" t="s">
        <v>5458</v>
      </c>
      <c r="K1776" t="s">
        <v>951</v>
      </c>
      <c r="M1776">
        <v>4</v>
      </c>
      <c r="N1776">
        <v>4</v>
      </c>
      <c r="P1776" t="s">
        <v>1873</v>
      </c>
      <c r="Q1776" t="s">
        <v>5459</v>
      </c>
      <c r="R1776" t="str">
        <f>IF(COUNTIF(cpus!B:B, C1776)&gt;0, "found", "Missing")</f>
        <v>found</v>
      </c>
      <c r="S1776" t="str">
        <f>IF(COUNTIF(cpus!C:C, G1776)&gt;0, "found", "Missing")</f>
        <v>found</v>
      </c>
    </row>
    <row r="1777" spans="1:19" x14ac:dyDescent="0.25">
      <c r="A1777" t="str">
        <f t="shared" si="221"/>
        <v>missing</v>
      </c>
      <c r="B1777" t="str">
        <f t="shared" si="219"/>
        <v>missing</v>
      </c>
      <c r="C1777" t="str">
        <f t="shared" si="220"/>
        <v>ARM Cortex-A53 4 Core 1704 MHz</v>
      </c>
      <c r="D1777" t="str">
        <f t="shared" si="215"/>
        <v>ARM</v>
      </c>
      <c r="E1777" t="str">
        <f t="shared" si="216"/>
        <v>Cortex-A53 4 Core 1704 MHz</v>
      </c>
      <c r="F1777" t="str">
        <f t="shared" si="217"/>
        <v>Cortex-A53 4 1704 MHz</v>
      </c>
      <c r="G1777" t="str">
        <f t="shared" si="218"/>
        <v>Cortex-A53 4 1704 MHz</v>
      </c>
      <c r="H1777" t="str">
        <f t="shared" si="214"/>
        <v>ARM Cortex-A53 4 Core 1704 MHz</v>
      </c>
      <c r="I1777" t="s">
        <v>5460</v>
      </c>
      <c r="K1777" t="s">
        <v>727</v>
      </c>
      <c r="M1777">
        <v>4</v>
      </c>
      <c r="N1777">
        <v>4</v>
      </c>
      <c r="P1777" t="s">
        <v>2510</v>
      </c>
      <c r="Q1777" t="s">
        <v>5461</v>
      </c>
      <c r="R1777" t="str">
        <f>IF(COUNTIF(cpus!B:B, C1777)&gt;0, "found", "Missing")</f>
        <v>found</v>
      </c>
      <c r="S1777" t="str">
        <f>IF(COUNTIF(cpus!C:C, G1777)&gt;0, "found", "Missing")</f>
        <v>found</v>
      </c>
    </row>
    <row r="1778" spans="1:19" x14ac:dyDescent="0.25">
      <c r="A1778" t="str">
        <f t="shared" si="221"/>
        <v>missing</v>
      </c>
      <c r="B1778" t="str">
        <f t="shared" si="219"/>
        <v>missing</v>
      </c>
      <c r="C1778" t="str">
        <f t="shared" si="220"/>
        <v>ARM Cortex-A53 4 Core 1800 MHz</v>
      </c>
      <c r="D1778" t="str">
        <f t="shared" si="215"/>
        <v>ARM</v>
      </c>
      <c r="E1778" t="str">
        <f t="shared" si="216"/>
        <v>Cortex-A53 4 Core 1800 MHz</v>
      </c>
      <c r="F1778" t="str">
        <f t="shared" si="217"/>
        <v>Cortex-A53 4 1800 MHz</v>
      </c>
      <c r="G1778" t="str">
        <f t="shared" si="218"/>
        <v>Cortex-A53 4 1800 MHz</v>
      </c>
      <c r="H1778" t="str">
        <f t="shared" si="214"/>
        <v>ARM Cortex-A53 4 Core 1800 MHz</v>
      </c>
      <c r="I1778" t="s">
        <v>5462</v>
      </c>
      <c r="K1778" t="s">
        <v>796</v>
      </c>
      <c r="M1778">
        <v>4</v>
      </c>
      <c r="N1778">
        <v>4</v>
      </c>
      <c r="P1778" t="s">
        <v>1876</v>
      </c>
      <c r="Q1778" t="s">
        <v>5463</v>
      </c>
      <c r="R1778" t="str">
        <f>IF(COUNTIF(cpus!B:B, C1778)&gt;0, "found", "Missing")</f>
        <v>found</v>
      </c>
      <c r="S1778" t="str">
        <f>IF(COUNTIF(cpus!C:C, G1778)&gt;0, "found", "Missing")</f>
        <v>found</v>
      </c>
    </row>
    <row r="1779" spans="1:19" x14ac:dyDescent="0.25">
      <c r="A1779" t="str">
        <f t="shared" si="221"/>
        <v>missing</v>
      </c>
      <c r="B1779" t="str">
        <f t="shared" si="219"/>
        <v>missing</v>
      </c>
      <c r="C1779" t="str">
        <f t="shared" si="220"/>
        <v>ARM Cortex-A53 4 Core 1908 MHz</v>
      </c>
      <c r="D1779" t="str">
        <f t="shared" si="215"/>
        <v>ARM</v>
      </c>
      <c r="E1779" t="str">
        <f t="shared" si="216"/>
        <v>Cortex-A53 4 Core 1908 MHz</v>
      </c>
      <c r="F1779" t="str">
        <f t="shared" si="217"/>
        <v>Cortex-A53 4 1908 MHz</v>
      </c>
      <c r="G1779" t="str">
        <f t="shared" si="218"/>
        <v>Cortex-A53 4 1908 MHz</v>
      </c>
      <c r="H1779" t="str">
        <f t="shared" si="214"/>
        <v>ARM Cortex-A53 4 Core 1908 MHz</v>
      </c>
      <c r="I1779" t="s">
        <v>5464</v>
      </c>
      <c r="K1779" t="s">
        <v>1309</v>
      </c>
      <c r="M1779">
        <v>4</v>
      </c>
      <c r="N1779">
        <v>4</v>
      </c>
      <c r="P1779" t="s">
        <v>2510</v>
      </c>
      <c r="Q1779" t="s">
        <v>5465</v>
      </c>
      <c r="R1779" t="str">
        <f>IF(COUNTIF(cpus!B:B, C1779)&gt;0, "found", "Missing")</f>
        <v>found</v>
      </c>
      <c r="S1779" t="str">
        <f>IF(COUNTIF(cpus!C:C, G1779)&gt;0, "found", "Missing")</f>
        <v>found</v>
      </c>
    </row>
    <row r="1780" spans="1:19" x14ac:dyDescent="0.25">
      <c r="A1780" t="str">
        <f t="shared" si="221"/>
        <v>missing</v>
      </c>
      <c r="B1780" t="str">
        <f t="shared" si="219"/>
        <v>missing</v>
      </c>
      <c r="C1780" t="str">
        <f t="shared" si="220"/>
        <v>ARM Cortex-A53 4 Core 1968 MHz</v>
      </c>
      <c r="D1780" t="str">
        <f t="shared" si="215"/>
        <v>ARM</v>
      </c>
      <c r="E1780" t="str">
        <f t="shared" si="216"/>
        <v>Cortex-A53 4 Core 1968 MHz</v>
      </c>
      <c r="F1780" t="str">
        <f t="shared" si="217"/>
        <v>Cortex-A53 4 1968 MHz</v>
      </c>
      <c r="G1780" t="str">
        <f t="shared" si="218"/>
        <v>Cortex-A53 4 1968 MHz</v>
      </c>
      <c r="H1780" t="str">
        <f t="shared" si="214"/>
        <v>ARM Cortex-A53 4 Core 1968 MHz</v>
      </c>
      <c r="I1780" t="s">
        <v>5466</v>
      </c>
      <c r="K1780" t="s">
        <v>1881</v>
      </c>
      <c r="M1780">
        <v>4</v>
      </c>
      <c r="N1780">
        <v>4</v>
      </c>
      <c r="P1780" t="s">
        <v>2977</v>
      </c>
      <c r="Q1780" t="s">
        <v>5467</v>
      </c>
      <c r="R1780" t="str">
        <f>IF(COUNTIF(cpus!B:B, C1780)&gt;0, "found", "Missing")</f>
        <v>found</v>
      </c>
      <c r="S1780" t="str">
        <f>IF(COUNTIF(cpus!C:C, G1780)&gt;0, "found", "Missing")</f>
        <v>found</v>
      </c>
    </row>
    <row r="1781" spans="1:19" x14ac:dyDescent="0.25">
      <c r="A1781" t="str">
        <f t="shared" si="221"/>
        <v>missing</v>
      </c>
      <c r="B1781" t="str">
        <f t="shared" si="219"/>
        <v>missing</v>
      </c>
      <c r="C1781" t="str">
        <f t="shared" si="220"/>
        <v>ARM Cortex-A53 4 Core 2016 MHz</v>
      </c>
      <c r="D1781" t="str">
        <f t="shared" si="215"/>
        <v>ARM</v>
      </c>
      <c r="E1781" t="str">
        <f t="shared" si="216"/>
        <v>Cortex-A53 4 Core 2016 MHz</v>
      </c>
      <c r="F1781" t="str">
        <f t="shared" si="217"/>
        <v>Cortex-A53 4 2016 MHz</v>
      </c>
      <c r="G1781" t="str">
        <f t="shared" si="218"/>
        <v>Cortex-A53 4 2016 MHz</v>
      </c>
      <c r="H1781" t="str">
        <f t="shared" si="214"/>
        <v>ARM Cortex-A53 4 Core 2016 MHz</v>
      </c>
      <c r="I1781" t="s">
        <v>5468</v>
      </c>
      <c r="K1781" t="s">
        <v>1881</v>
      </c>
      <c r="M1781">
        <v>4</v>
      </c>
      <c r="N1781">
        <v>4</v>
      </c>
      <c r="P1781" t="s">
        <v>2796</v>
      </c>
      <c r="Q1781" t="s">
        <v>5469</v>
      </c>
      <c r="R1781" t="str">
        <f>IF(COUNTIF(cpus!B:B, C1781)&gt;0, "found", "Missing")</f>
        <v>found</v>
      </c>
      <c r="S1781" t="str">
        <f>IF(COUNTIF(cpus!C:C, G1781)&gt;0, "found", "Missing")</f>
        <v>found</v>
      </c>
    </row>
    <row r="1782" spans="1:19" x14ac:dyDescent="0.25">
      <c r="A1782" t="str">
        <f t="shared" si="221"/>
        <v>missing</v>
      </c>
      <c r="B1782" t="str">
        <f t="shared" si="219"/>
        <v>missing</v>
      </c>
      <c r="C1782" t="str">
        <f t="shared" si="220"/>
        <v>ARM Cortex-A53 4 Core 2040 MHz</v>
      </c>
      <c r="D1782" t="str">
        <f t="shared" si="215"/>
        <v>ARM</v>
      </c>
      <c r="E1782" t="str">
        <f t="shared" si="216"/>
        <v>Cortex-A53 4 Core 2040 MHz</v>
      </c>
      <c r="F1782" t="str">
        <f t="shared" si="217"/>
        <v>Cortex-A53 4 2040 MHz</v>
      </c>
      <c r="G1782" t="str">
        <f t="shared" si="218"/>
        <v>Cortex-A53 4 2040 MHz</v>
      </c>
      <c r="H1782" t="str">
        <f t="shared" si="214"/>
        <v>ARM Cortex-A53 4 Core 2040 MHz</v>
      </c>
      <c r="I1782" t="s">
        <v>5470</v>
      </c>
      <c r="K1782" t="s">
        <v>1881</v>
      </c>
      <c r="M1782">
        <v>4</v>
      </c>
      <c r="N1782">
        <v>4</v>
      </c>
      <c r="P1782" t="s">
        <v>1897</v>
      </c>
      <c r="Q1782" t="s">
        <v>5471</v>
      </c>
      <c r="R1782" t="str">
        <f>IF(COUNTIF(cpus!B:B, C1782)&gt;0, "found", "Missing")</f>
        <v>found</v>
      </c>
      <c r="S1782" t="str">
        <f>IF(COUNTIF(cpus!C:C, G1782)&gt;0, "found", "Missing")</f>
        <v>found</v>
      </c>
    </row>
    <row r="1783" spans="1:19" x14ac:dyDescent="0.25">
      <c r="A1783" t="str">
        <f t="shared" si="221"/>
        <v>missing</v>
      </c>
      <c r="B1783" t="str">
        <f t="shared" si="219"/>
        <v>missing</v>
      </c>
      <c r="C1783" t="str">
        <f t="shared" si="220"/>
        <v>ARM Cortex-A53 4 Core 600 MHz</v>
      </c>
      <c r="D1783" t="str">
        <f t="shared" si="215"/>
        <v>ARM</v>
      </c>
      <c r="E1783" t="str">
        <f t="shared" si="216"/>
        <v>Cortex-A53 4 Core 600 MHz</v>
      </c>
      <c r="F1783" t="str">
        <f t="shared" si="217"/>
        <v>Cortex-A53 4 600 MHz</v>
      </c>
      <c r="G1783" t="str">
        <f t="shared" si="218"/>
        <v>Cortex-A53 4 600 MHz</v>
      </c>
      <c r="H1783" t="str">
        <f t="shared" si="214"/>
        <v>ARM Cortex-A53 4 Core 600 MHz</v>
      </c>
      <c r="I1783" t="s">
        <v>5472</v>
      </c>
      <c r="K1783" t="s">
        <v>5473</v>
      </c>
      <c r="M1783">
        <v>4</v>
      </c>
      <c r="N1783">
        <v>4</v>
      </c>
      <c r="P1783" t="s">
        <v>1892</v>
      </c>
      <c r="Q1783" t="s">
        <v>5474</v>
      </c>
      <c r="R1783" t="str">
        <f>IF(COUNTIF(cpus!B:B, C1783)&gt;0, "found", "Missing")</f>
        <v>found</v>
      </c>
      <c r="S1783" t="str">
        <f>IF(COUNTIF(cpus!C:C, G1783)&gt;0, "found", "Missing")</f>
        <v>found</v>
      </c>
    </row>
    <row r="1784" spans="1:19" x14ac:dyDescent="0.25">
      <c r="A1784" t="str">
        <f t="shared" si="221"/>
        <v>missing</v>
      </c>
      <c r="B1784" t="str">
        <f t="shared" si="219"/>
        <v>missing</v>
      </c>
      <c r="C1784" t="str">
        <f t="shared" si="220"/>
        <v>ARM Cortex-A53 6 Core 1896 MHz</v>
      </c>
      <c r="D1784" t="str">
        <f t="shared" si="215"/>
        <v>ARM</v>
      </c>
      <c r="E1784" t="str">
        <f t="shared" si="216"/>
        <v>Cortex-A53 6 Core 1896 MHz</v>
      </c>
      <c r="F1784" t="str">
        <f t="shared" si="217"/>
        <v>Cortex-A53 6 1896 MHz</v>
      </c>
      <c r="G1784" t="str">
        <f t="shared" si="218"/>
        <v>Cortex-A53 6 1896 MHz</v>
      </c>
      <c r="H1784" t="str">
        <f t="shared" si="214"/>
        <v>ARM Cortex-A53 6 Core 1896 MHz</v>
      </c>
      <c r="I1784" t="s">
        <v>5475</v>
      </c>
      <c r="K1784" t="s">
        <v>1309</v>
      </c>
      <c r="M1784">
        <v>6</v>
      </c>
      <c r="N1784">
        <v>6</v>
      </c>
      <c r="P1784" t="s">
        <v>1876</v>
      </c>
      <c r="Q1784" t="s">
        <v>5476</v>
      </c>
      <c r="R1784" t="str">
        <f>IF(COUNTIF(cpus!B:B, C1784)&gt;0, "found", "Missing")</f>
        <v>found</v>
      </c>
      <c r="S1784" t="str">
        <f>IF(COUNTIF(cpus!C:C, G1784)&gt;0, "found", "Missing")</f>
        <v>found</v>
      </c>
    </row>
    <row r="1785" spans="1:19" x14ac:dyDescent="0.25">
      <c r="A1785" t="str">
        <f t="shared" si="221"/>
        <v>missing</v>
      </c>
      <c r="B1785" t="str">
        <f t="shared" si="219"/>
        <v>missing</v>
      </c>
      <c r="C1785" t="str">
        <f t="shared" si="220"/>
        <v>ARM Cortex-A53 8 Core 1512 MHz</v>
      </c>
      <c r="D1785" t="str">
        <f t="shared" si="215"/>
        <v>ARM</v>
      </c>
      <c r="E1785" t="str">
        <f t="shared" si="216"/>
        <v>Cortex-A53 8 Core 1512 MHz</v>
      </c>
      <c r="F1785" t="str">
        <f t="shared" si="217"/>
        <v>Cortex-A53 8 1512 MHz</v>
      </c>
      <c r="G1785" t="str">
        <f t="shared" si="218"/>
        <v>Cortex-A53 8 1512 MHz</v>
      </c>
      <c r="H1785" t="str">
        <f t="shared" si="214"/>
        <v>ARM Cortex-A53 8 Core 1512 MHz</v>
      </c>
      <c r="I1785" t="s">
        <v>5477</v>
      </c>
      <c r="K1785" t="s">
        <v>2083</v>
      </c>
      <c r="M1785">
        <v>8</v>
      </c>
      <c r="N1785">
        <v>8</v>
      </c>
      <c r="P1785" t="s">
        <v>1876</v>
      </c>
      <c r="Q1785" t="s">
        <v>5478</v>
      </c>
      <c r="R1785" t="str">
        <f>IF(COUNTIF(cpus!B:B, C1785)&gt;0, "found", "Missing")</f>
        <v>found</v>
      </c>
      <c r="S1785" t="str">
        <f>IF(COUNTIF(cpus!C:C, G1785)&gt;0, "found", "Missing")</f>
        <v>found</v>
      </c>
    </row>
    <row r="1786" spans="1:19" x14ac:dyDescent="0.25">
      <c r="A1786" t="str">
        <f t="shared" si="221"/>
        <v>missing</v>
      </c>
      <c r="B1786" t="str">
        <f t="shared" si="219"/>
        <v>missing</v>
      </c>
      <c r="C1786" t="str">
        <f t="shared" si="220"/>
        <v>ARM Cortex-A55 2 Core 0 MHz</v>
      </c>
      <c r="D1786" t="str">
        <f t="shared" si="215"/>
        <v>ARM</v>
      </c>
      <c r="E1786" t="str">
        <f t="shared" si="216"/>
        <v>Cortex-A55 2 Core 0 MHz</v>
      </c>
      <c r="F1786" t="str">
        <f t="shared" si="217"/>
        <v>Cortex-A55 2 0 MHz</v>
      </c>
      <c r="G1786" t="str">
        <f t="shared" si="218"/>
        <v>Cortex-A55 2 0 MHz</v>
      </c>
      <c r="H1786" t="str">
        <f t="shared" si="214"/>
        <v>ARM Cortex-A55 2 Core 0 MHz</v>
      </c>
      <c r="I1786" t="s">
        <v>5479</v>
      </c>
      <c r="M1786">
        <v>2</v>
      </c>
      <c r="N1786">
        <v>2</v>
      </c>
      <c r="P1786" t="s">
        <v>2695</v>
      </c>
      <c r="Q1786" t="s">
        <v>5480</v>
      </c>
      <c r="R1786" t="str">
        <f>IF(COUNTIF(cpus!B:B, C1786)&gt;0, "found", "Missing")</f>
        <v>found</v>
      </c>
      <c r="S1786" t="str">
        <f>IF(COUNTIF(cpus!C:C, G1786)&gt;0, "found", "Missing")</f>
        <v>found</v>
      </c>
    </row>
    <row r="1787" spans="1:19" x14ac:dyDescent="0.25">
      <c r="A1787" t="str">
        <f t="shared" si="221"/>
        <v>missing</v>
      </c>
      <c r="B1787" t="str">
        <f t="shared" si="219"/>
        <v>missing</v>
      </c>
      <c r="C1787" t="str">
        <f t="shared" si="220"/>
        <v>ARM Cortex-A55 4 Core 0 MHz</v>
      </c>
      <c r="D1787" t="str">
        <f t="shared" si="215"/>
        <v>ARM</v>
      </c>
      <c r="E1787" t="str">
        <f t="shared" si="216"/>
        <v>Cortex-A55 4 Core 0 MHz</v>
      </c>
      <c r="F1787" t="str">
        <f t="shared" si="217"/>
        <v>Cortex-A55 4 0 MHz</v>
      </c>
      <c r="G1787" t="str">
        <f t="shared" si="218"/>
        <v>Cortex-A55 4 0 MHz</v>
      </c>
      <c r="H1787" t="str">
        <f t="shared" si="214"/>
        <v>ARM Cortex-A55 4 Core 0 MHz</v>
      </c>
      <c r="I1787" t="s">
        <v>5481</v>
      </c>
      <c r="M1787">
        <v>4</v>
      </c>
      <c r="N1787">
        <v>4</v>
      </c>
      <c r="P1787" t="s">
        <v>2977</v>
      </c>
      <c r="Q1787" t="s">
        <v>5482</v>
      </c>
      <c r="R1787" t="str">
        <f>IF(COUNTIF(cpus!B:B, C1787)&gt;0, "found", "Missing")</f>
        <v>found</v>
      </c>
      <c r="S1787" t="str">
        <f>IF(COUNTIF(cpus!C:C, G1787)&gt;0, "found", "Missing")</f>
        <v>found</v>
      </c>
    </row>
    <row r="1788" spans="1:19" x14ac:dyDescent="0.25">
      <c r="A1788" t="str">
        <f t="shared" si="221"/>
        <v>missing</v>
      </c>
      <c r="B1788" t="str">
        <f t="shared" si="219"/>
        <v>missing</v>
      </c>
      <c r="C1788" t="str">
        <f t="shared" si="220"/>
        <v>ARM Cortex-A55 4 Core 1416 MHz</v>
      </c>
      <c r="D1788" t="str">
        <f t="shared" si="215"/>
        <v>ARM</v>
      </c>
      <c r="E1788" t="str">
        <f t="shared" si="216"/>
        <v>Cortex-A55 4 Core 1416 MHz</v>
      </c>
      <c r="F1788" t="str">
        <f t="shared" si="217"/>
        <v>Cortex-A55 4 1416 MHz</v>
      </c>
      <c r="G1788" t="str">
        <f t="shared" si="218"/>
        <v>Cortex-A55 4 1416 MHz</v>
      </c>
      <c r="H1788" t="str">
        <f t="shared" si="214"/>
        <v>ARM Cortex-A55 4 Core 1416 MHz</v>
      </c>
      <c r="I1788" t="s">
        <v>5483</v>
      </c>
      <c r="K1788" t="s">
        <v>791</v>
      </c>
      <c r="M1788">
        <v>4</v>
      </c>
      <c r="N1788">
        <v>4</v>
      </c>
      <c r="P1788" t="s">
        <v>2796</v>
      </c>
      <c r="Q1788" t="s">
        <v>5484</v>
      </c>
      <c r="R1788" t="str">
        <f>IF(COUNTIF(cpus!B:B, C1788)&gt;0, "found", "Missing")</f>
        <v>found</v>
      </c>
      <c r="S1788" t="str">
        <f>IF(COUNTIF(cpus!C:C, G1788)&gt;0, "found", "Missing")</f>
        <v>found</v>
      </c>
    </row>
    <row r="1789" spans="1:19" x14ac:dyDescent="0.25">
      <c r="A1789" t="str">
        <f t="shared" si="221"/>
        <v>missing</v>
      </c>
      <c r="B1789" t="str">
        <f t="shared" si="219"/>
        <v>missing</v>
      </c>
      <c r="C1789" t="str">
        <f t="shared" si="220"/>
        <v>ARM Cortex-A55 4 Core 1800 MHz</v>
      </c>
      <c r="D1789" t="str">
        <f t="shared" si="215"/>
        <v>ARM</v>
      </c>
      <c r="E1789" t="str">
        <f t="shared" si="216"/>
        <v>Cortex-A55 4 Core 1800 MHz</v>
      </c>
      <c r="F1789" t="str">
        <f t="shared" si="217"/>
        <v>Cortex-A55 4 1800 MHz</v>
      </c>
      <c r="G1789" t="str">
        <f t="shared" si="218"/>
        <v>Cortex-A55 4 1800 MHz</v>
      </c>
      <c r="H1789" t="str">
        <f t="shared" si="214"/>
        <v>ARM Cortex-A55 4 Core 1800 MHz</v>
      </c>
      <c r="I1789" t="s">
        <v>5485</v>
      </c>
      <c r="K1789" t="s">
        <v>796</v>
      </c>
      <c r="M1789">
        <v>4</v>
      </c>
      <c r="N1789">
        <v>4</v>
      </c>
      <c r="P1789" t="s">
        <v>2957</v>
      </c>
      <c r="Q1789" t="s">
        <v>5486</v>
      </c>
      <c r="R1789" t="str">
        <f>IF(COUNTIF(cpus!B:B, C1789)&gt;0, "found", "Missing")</f>
        <v>found</v>
      </c>
      <c r="S1789" t="str">
        <f>IF(COUNTIF(cpus!C:C, G1789)&gt;0, "found", "Missing")</f>
        <v>found</v>
      </c>
    </row>
    <row r="1790" spans="1:19" x14ac:dyDescent="0.25">
      <c r="A1790" t="str">
        <f t="shared" si="221"/>
        <v>missing</v>
      </c>
      <c r="B1790" t="str">
        <f t="shared" si="219"/>
        <v>missing</v>
      </c>
      <c r="C1790" t="str">
        <f t="shared" si="220"/>
        <v>ARM Cortex-A55 4 Core 1908 MHz</v>
      </c>
      <c r="D1790" t="str">
        <f t="shared" si="215"/>
        <v>ARM</v>
      </c>
      <c r="E1790" t="str">
        <f t="shared" si="216"/>
        <v>Cortex-A55 4 Core 1908 MHz</v>
      </c>
      <c r="F1790" t="str">
        <f t="shared" si="217"/>
        <v>Cortex-A55 4 1908 MHz</v>
      </c>
      <c r="G1790" t="str">
        <f t="shared" si="218"/>
        <v>Cortex-A55 4 1908 MHz</v>
      </c>
      <c r="H1790" t="str">
        <f t="shared" si="214"/>
        <v>ARM Cortex-A55 4 Core 1908 MHz</v>
      </c>
      <c r="I1790" t="s">
        <v>5487</v>
      </c>
      <c r="K1790" t="s">
        <v>1309</v>
      </c>
      <c r="M1790">
        <v>4</v>
      </c>
      <c r="N1790">
        <v>4</v>
      </c>
      <c r="P1790" t="s">
        <v>2874</v>
      </c>
      <c r="Q1790" t="s">
        <v>5488</v>
      </c>
      <c r="R1790" t="str">
        <f>IF(COUNTIF(cpus!B:B, C1790)&gt;0, "found", "Missing")</f>
        <v>found</v>
      </c>
      <c r="S1790" t="str">
        <f>IF(COUNTIF(cpus!C:C, G1790)&gt;0, "found", "Missing")</f>
        <v>found</v>
      </c>
    </row>
    <row r="1791" spans="1:19" x14ac:dyDescent="0.25">
      <c r="A1791" t="str">
        <f t="shared" si="221"/>
        <v>missing</v>
      </c>
      <c r="B1791" t="str">
        <f t="shared" si="219"/>
        <v>missing</v>
      </c>
      <c r="C1791" t="str">
        <f t="shared" si="220"/>
        <v>ARM Cortex-A55 4 Core 1992 MHz</v>
      </c>
      <c r="D1791" t="str">
        <f t="shared" si="215"/>
        <v>ARM</v>
      </c>
      <c r="E1791" t="str">
        <f t="shared" si="216"/>
        <v>Cortex-A55 4 Core 1992 MHz</v>
      </c>
      <c r="F1791" t="str">
        <f t="shared" si="217"/>
        <v>Cortex-A55 4 1992 MHz</v>
      </c>
      <c r="G1791" t="str">
        <f t="shared" si="218"/>
        <v>Cortex-A55 4 1992 MHz</v>
      </c>
      <c r="H1791" t="str">
        <f t="shared" si="214"/>
        <v>ARM Cortex-A55 4 Core 1992 MHz</v>
      </c>
      <c r="I1791" t="s">
        <v>5489</v>
      </c>
      <c r="K1791" t="s">
        <v>1881</v>
      </c>
      <c r="M1791">
        <v>4</v>
      </c>
      <c r="N1791">
        <v>4</v>
      </c>
      <c r="P1791" t="s">
        <v>2513</v>
      </c>
      <c r="Q1791" t="s">
        <v>5490</v>
      </c>
      <c r="R1791" t="str">
        <f>IF(COUNTIF(cpus!B:B, C1791)&gt;0, "found", "Missing")</f>
        <v>found</v>
      </c>
      <c r="S1791" t="str">
        <f>IF(COUNTIF(cpus!C:C, G1791)&gt;0, "found", "Missing")</f>
        <v>found</v>
      </c>
    </row>
    <row r="1792" spans="1:19" x14ac:dyDescent="0.25">
      <c r="A1792" t="str">
        <f t="shared" si="221"/>
        <v>missing</v>
      </c>
      <c r="B1792" t="str">
        <f t="shared" si="219"/>
        <v>missing</v>
      </c>
      <c r="C1792" t="str">
        <f t="shared" si="220"/>
        <v>ARM Cortex-A55 4 Core 2000 MHz</v>
      </c>
      <c r="D1792" t="str">
        <f t="shared" si="215"/>
        <v>ARM</v>
      </c>
      <c r="E1792" t="str">
        <f t="shared" si="216"/>
        <v>Cortex-A55 4 Core 2000 MHz</v>
      </c>
      <c r="F1792" t="str">
        <f t="shared" si="217"/>
        <v>Cortex-A55 4 2000 MHz</v>
      </c>
      <c r="G1792" t="str">
        <f t="shared" si="218"/>
        <v>Cortex-A55 4 2000 MHz</v>
      </c>
      <c r="H1792" t="str">
        <f t="shared" si="214"/>
        <v>ARM Cortex-A55 4 Core 2000 MHz</v>
      </c>
      <c r="I1792" t="s">
        <v>5491</v>
      </c>
      <c r="K1792" t="s">
        <v>1881</v>
      </c>
      <c r="M1792">
        <v>4</v>
      </c>
      <c r="N1792">
        <v>4</v>
      </c>
      <c r="P1792" t="s">
        <v>1897</v>
      </c>
      <c r="Q1792" t="s">
        <v>5492</v>
      </c>
      <c r="R1792" t="str">
        <f>IF(COUNTIF(cpus!B:B, C1792)&gt;0, "found", "Missing")</f>
        <v>found</v>
      </c>
      <c r="S1792" t="str">
        <f>IF(COUNTIF(cpus!C:C, G1792)&gt;0, "found", "Missing")</f>
        <v>found</v>
      </c>
    </row>
    <row r="1793" spans="1:19" x14ac:dyDescent="0.25">
      <c r="A1793" t="str">
        <f t="shared" si="221"/>
        <v>missing</v>
      </c>
      <c r="B1793" t="str">
        <f t="shared" si="219"/>
        <v>missing</v>
      </c>
      <c r="C1793" t="str">
        <f t="shared" si="220"/>
        <v>ARM Cortex-A55 4 Core 2016 MHz</v>
      </c>
      <c r="D1793" t="str">
        <f t="shared" si="215"/>
        <v>ARM</v>
      </c>
      <c r="E1793" t="str">
        <f t="shared" si="216"/>
        <v>Cortex-A55 4 Core 2016 MHz</v>
      </c>
      <c r="F1793" t="str">
        <f t="shared" si="217"/>
        <v>Cortex-A55 4 2016 MHz</v>
      </c>
      <c r="G1793" t="str">
        <f t="shared" si="218"/>
        <v>Cortex-A55 4 2016 MHz</v>
      </c>
      <c r="H1793" t="str">
        <f t="shared" ref="H1793:H1856" si="222">IFERROR(LEFT(C1793, SEARCH(" @", C1793) - 1), C1793)</f>
        <v>ARM Cortex-A55 4 Core 2016 MHz</v>
      </c>
      <c r="I1793" t="s">
        <v>5493</v>
      </c>
      <c r="K1793" t="s">
        <v>1881</v>
      </c>
      <c r="M1793">
        <v>4</v>
      </c>
      <c r="N1793">
        <v>4</v>
      </c>
      <c r="P1793" t="s">
        <v>2874</v>
      </c>
      <c r="Q1793" t="s">
        <v>5494</v>
      </c>
      <c r="R1793" t="str">
        <f>IF(COUNTIF(cpus!B:B, C1793)&gt;0, "found", "Missing")</f>
        <v>found</v>
      </c>
      <c r="S1793" t="str">
        <f>IF(COUNTIF(cpus!C:C, G1793)&gt;0, "found", "Missing")</f>
        <v>found</v>
      </c>
    </row>
    <row r="1794" spans="1:19" x14ac:dyDescent="0.25">
      <c r="A1794" t="str">
        <f t="shared" si="221"/>
        <v>missing</v>
      </c>
      <c r="B1794" t="str">
        <f t="shared" si="219"/>
        <v>missing</v>
      </c>
      <c r="C1794" t="str">
        <f t="shared" si="220"/>
        <v>ARM Cortex-A55 4 Core 2100 MHz</v>
      </c>
      <c r="D1794" t="str">
        <f t="shared" ref="D1794:D1857" si="223">IF(ISNUMBER(SEARCH("AMD",H1794)),"AMD",
IF(ISNUMBER(SEARCH("Intel",H1794)),"Intel",
IF(ISNUMBER(SEARCH("Apple",H1794)),"Apple",
IF(ISNUMBER(SEARCH("ARM",H1794)),"ARM",
IF(ISNUMBER(SEARCH("Google",H1794)),"Google",
IF(ISNUMBER(SEARCH("MediaTek",H1794)),"MediaTek",
IF(ISNUMBER(SEARCH("Qualcomm",H1794)),"Qualcomm",
IF(ISNUMBER(SEARCH("Samsung",H1794)),"Samsung",
IF(ISNUMBER(SEARCH("Snapdragon",H1794)),"Snapdragon","")))))))))</f>
        <v>ARM</v>
      </c>
      <c r="E1794" t="str">
        <f t="shared" si="216"/>
        <v>Cortex-A55 4 Core 2100 MHz</v>
      </c>
      <c r="F1794" t="str">
        <f t="shared" si="217"/>
        <v>Cortex-A55 4 2100 MHz</v>
      </c>
      <c r="G1794" t="str">
        <f t="shared" si="218"/>
        <v>Cortex-A55 4 2100 MHz</v>
      </c>
      <c r="H1794" t="str">
        <f t="shared" si="222"/>
        <v>ARM Cortex-A55 4 Core 2100 MHz</v>
      </c>
      <c r="I1794" t="s">
        <v>5495</v>
      </c>
      <c r="K1794" t="s">
        <v>529</v>
      </c>
      <c r="M1794">
        <v>4</v>
      </c>
      <c r="N1794">
        <v>4</v>
      </c>
      <c r="P1794" t="s">
        <v>2960</v>
      </c>
      <c r="Q1794" t="s">
        <v>5496</v>
      </c>
      <c r="R1794" t="str">
        <f>IF(COUNTIF(cpus!B:B, C1794)&gt;0, "found", "Missing")</f>
        <v>found</v>
      </c>
      <c r="S1794" t="str">
        <f>IF(COUNTIF(cpus!C:C, G1794)&gt;0, "found", "Missing")</f>
        <v>found</v>
      </c>
    </row>
    <row r="1795" spans="1:19" x14ac:dyDescent="0.25">
      <c r="A1795" t="str">
        <f t="shared" si="221"/>
        <v>missing</v>
      </c>
      <c r="B1795" t="str">
        <f t="shared" si="219"/>
        <v>missing</v>
      </c>
      <c r="C1795" t="str">
        <f t="shared" si="220"/>
        <v>ARM Cortex-A55 4 Core 2124 MHz</v>
      </c>
      <c r="D1795" t="str">
        <f t="shared" si="223"/>
        <v>ARM</v>
      </c>
      <c r="E1795" t="str">
        <f t="shared" ref="E1795:E1858" si="224">TRIM(SUBSTITUTE(SUBSTITUTE(SUBSTITUTE(SUBSTITUTE(SUBSTITUTE(SUBSTITUTE(SUBSTITUTE(SUBSTITUTE(SUBSTITUTE(H1795,
"Apple",""),"ARM",""),"Google",""),"MediaTek",""),"Qualcomm",""),"Samsung",""),"Snapdragon",""),"Intel",""),"AMD",""))</f>
        <v>Cortex-A55 4 Core 2124 MHz</v>
      </c>
      <c r="F1795" t="str">
        <f t="shared" ref="F1795:F1858" si="225">TRIM(SUBSTITUTE(SUBSTITUTE(SUBSTITUTE(SUBSTITUTE(SUBSTITUTE(SUBSTITUTE(SUBSTITUTE(SUBSTITUTE(SUBSTITUTE(E1795,
"Core2 Extreme",""),"Core2 Quad",""),"Core2 Duo",""),"Core",""),
"Pentium Gold",""),"Pentium",""),
"Xeon Platinum",""),"Xeon Gold",""),"Xeon Silver",""))</f>
        <v>Cortex-A55 4 2124 MHz</v>
      </c>
      <c r="G1795" t="str">
        <f t="shared" ref="G1795:G1858" si="226">TRIM(SUBSTITUTE(F1795,"Xeon",""))</f>
        <v>Cortex-A55 4 2124 MHz</v>
      </c>
      <c r="H1795" t="str">
        <f t="shared" si="222"/>
        <v>ARM Cortex-A55 4 Core 2124 MHz</v>
      </c>
      <c r="I1795" t="s">
        <v>5497</v>
      </c>
      <c r="K1795" t="s">
        <v>529</v>
      </c>
      <c r="M1795">
        <v>4</v>
      </c>
      <c r="N1795">
        <v>4</v>
      </c>
      <c r="P1795" t="s">
        <v>2513</v>
      </c>
      <c r="Q1795" t="s">
        <v>5498</v>
      </c>
      <c r="R1795" t="str">
        <f>IF(COUNTIF(cpus!B:B, C1795)&gt;0, "found", "Missing")</f>
        <v>found</v>
      </c>
      <c r="S1795" t="str">
        <f>IF(COUNTIF(cpus!C:C, G1795)&gt;0, "found", "Missing")</f>
        <v>found</v>
      </c>
    </row>
    <row r="1796" spans="1:19" x14ac:dyDescent="0.25">
      <c r="A1796" t="str">
        <f t="shared" si="221"/>
        <v>missing</v>
      </c>
      <c r="B1796" t="str">
        <f t="shared" si="219"/>
        <v>missing</v>
      </c>
      <c r="C1796" t="str">
        <f t="shared" si="220"/>
        <v>ARM Cortex-A55 4 Core 2208 MHz</v>
      </c>
      <c r="D1796" t="str">
        <f t="shared" si="223"/>
        <v>ARM</v>
      </c>
      <c r="E1796" t="str">
        <f t="shared" si="224"/>
        <v>Cortex-A55 4 Core 2208 MHz</v>
      </c>
      <c r="F1796" t="str">
        <f t="shared" si="225"/>
        <v>Cortex-A55 4 2208 MHz</v>
      </c>
      <c r="G1796" t="str">
        <f t="shared" si="226"/>
        <v>Cortex-A55 4 2208 MHz</v>
      </c>
      <c r="H1796" t="str">
        <f t="shared" si="222"/>
        <v>ARM Cortex-A55 4 Core 2208 MHz</v>
      </c>
      <c r="I1796" t="s">
        <v>5499</v>
      </c>
      <c r="K1796" t="s">
        <v>632</v>
      </c>
      <c r="M1796">
        <v>4</v>
      </c>
      <c r="N1796">
        <v>4</v>
      </c>
      <c r="P1796" t="s">
        <v>1897</v>
      </c>
      <c r="Q1796" t="s">
        <v>5500</v>
      </c>
      <c r="R1796" t="str">
        <f>IF(COUNTIF(cpus!B:B, C1796)&gt;0, "found", "Missing")</f>
        <v>found</v>
      </c>
      <c r="S1796" t="str">
        <f>IF(COUNTIF(cpus!C:C, G1796)&gt;0, "found", "Missing")</f>
        <v>found</v>
      </c>
    </row>
    <row r="1797" spans="1:19" x14ac:dyDescent="0.25">
      <c r="A1797" t="str">
        <f t="shared" si="221"/>
        <v>missing</v>
      </c>
      <c r="B1797" t="str">
        <f t="shared" si="219"/>
        <v>missing</v>
      </c>
      <c r="C1797" t="str">
        <f t="shared" si="220"/>
        <v>ARM Cortex-A55 4 Core 2508 MHz</v>
      </c>
      <c r="D1797" t="str">
        <f t="shared" si="223"/>
        <v>ARM</v>
      </c>
      <c r="E1797" t="str">
        <f t="shared" si="224"/>
        <v>Cortex-A55 4 Core 2508 MHz</v>
      </c>
      <c r="F1797" t="str">
        <f t="shared" si="225"/>
        <v>Cortex-A55 4 2508 MHz</v>
      </c>
      <c r="G1797" t="str">
        <f t="shared" si="226"/>
        <v>Cortex-A55 4 2508 MHz</v>
      </c>
      <c r="H1797" t="str">
        <f t="shared" si="222"/>
        <v>ARM Cortex-A55 4 Core 2508 MHz</v>
      </c>
      <c r="I1797" t="s">
        <v>5501</v>
      </c>
      <c r="K1797" t="s">
        <v>457</v>
      </c>
      <c r="M1797">
        <v>4</v>
      </c>
      <c r="N1797">
        <v>4</v>
      </c>
      <c r="P1797" t="s">
        <v>1967</v>
      </c>
      <c r="Q1797" t="s">
        <v>5502</v>
      </c>
      <c r="R1797" t="str">
        <f>IF(COUNTIF(cpus!B:B, C1797)&gt;0, "found", "Missing")</f>
        <v>found</v>
      </c>
      <c r="S1797" t="str">
        <f>IF(COUNTIF(cpus!C:C, G1797)&gt;0, "found", "Missing")</f>
        <v>found</v>
      </c>
    </row>
    <row r="1798" spans="1:19" x14ac:dyDescent="0.25">
      <c r="A1798" t="str">
        <f t="shared" si="221"/>
        <v>missing</v>
      </c>
      <c r="B1798" t="str">
        <f t="shared" si="219"/>
        <v>missing</v>
      </c>
      <c r="C1798" t="str">
        <f t="shared" si="220"/>
        <v>ARM Cortex-A55 6 Core 1800 MHz</v>
      </c>
      <c r="D1798" t="str">
        <f t="shared" si="223"/>
        <v>ARM</v>
      </c>
      <c r="E1798" t="str">
        <f t="shared" si="224"/>
        <v>Cortex-A55 6 Core 1800 MHz</v>
      </c>
      <c r="F1798" t="str">
        <f t="shared" si="225"/>
        <v>Cortex-A55 6 1800 MHz</v>
      </c>
      <c r="G1798" t="str">
        <f t="shared" si="226"/>
        <v>Cortex-A55 6 1800 MHz</v>
      </c>
      <c r="H1798" t="str">
        <f t="shared" si="222"/>
        <v>ARM Cortex-A55 6 Core 1800 MHz</v>
      </c>
      <c r="I1798" t="s">
        <v>5503</v>
      </c>
      <c r="K1798" t="s">
        <v>796</v>
      </c>
      <c r="M1798">
        <v>6</v>
      </c>
      <c r="N1798">
        <v>6</v>
      </c>
      <c r="P1798" t="s">
        <v>1967</v>
      </c>
      <c r="Q1798" t="s">
        <v>5504</v>
      </c>
      <c r="R1798" t="str">
        <f>IF(COUNTIF(cpus!B:B, C1798)&gt;0, "found", "Missing")</f>
        <v>found</v>
      </c>
      <c r="S1798" t="str">
        <f>IF(COUNTIF(cpus!C:C, G1798)&gt;0, "found", "Missing")</f>
        <v>found</v>
      </c>
    </row>
    <row r="1799" spans="1:19" x14ac:dyDescent="0.25">
      <c r="A1799" t="str">
        <f t="shared" si="221"/>
        <v>missing</v>
      </c>
      <c r="B1799" t="str">
        <f t="shared" si="219"/>
        <v>missing</v>
      </c>
      <c r="C1799" t="str">
        <f t="shared" si="220"/>
        <v>ARM Cortex-A55 8 Core 1416 MHz</v>
      </c>
      <c r="D1799" t="str">
        <f t="shared" si="223"/>
        <v>ARM</v>
      </c>
      <c r="E1799" t="str">
        <f t="shared" si="224"/>
        <v>Cortex-A55 8 Core 1416 MHz</v>
      </c>
      <c r="F1799" t="str">
        <f t="shared" si="225"/>
        <v>Cortex-A55 8 1416 MHz</v>
      </c>
      <c r="G1799" t="str">
        <f t="shared" si="226"/>
        <v>Cortex-A55 8 1416 MHz</v>
      </c>
      <c r="H1799" t="str">
        <f t="shared" si="222"/>
        <v>ARM Cortex-A55 8 Core 1416 MHz</v>
      </c>
      <c r="I1799" t="s">
        <v>5505</v>
      </c>
      <c r="K1799" t="s">
        <v>791</v>
      </c>
      <c r="M1799">
        <v>8</v>
      </c>
      <c r="N1799">
        <v>8</v>
      </c>
      <c r="P1799" t="s">
        <v>1897</v>
      </c>
      <c r="Q1799" t="s">
        <v>5506</v>
      </c>
      <c r="R1799" t="str">
        <f>IF(COUNTIF(cpus!B:B, C1799)&gt;0, "found", "Missing")</f>
        <v>found</v>
      </c>
      <c r="S1799" t="str">
        <f>IF(COUNTIF(cpus!C:C, G1799)&gt;0, "found", "Missing")</f>
        <v>found</v>
      </c>
    </row>
    <row r="1800" spans="1:19" x14ac:dyDescent="0.25">
      <c r="A1800" t="str">
        <f t="shared" si="221"/>
        <v>missing</v>
      </c>
      <c r="B1800" t="str">
        <f t="shared" si="219"/>
        <v>missing</v>
      </c>
      <c r="C1800" t="str">
        <f t="shared" si="220"/>
        <v>ARM Cortex-A55 8 Core 1500 MHz</v>
      </c>
      <c r="D1800" t="str">
        <f t="shared" si="223"/>
        <v>ARM</v>
      </c>
      <c r="E1800" t="str">
        <f t="shared" si="224"/>
        <v>Cortex-A55 8 Core 1500 MHz</v>
      </c>
      <c r="F1800" t="str">
        <f t="shared" si="225"/>
        <v>Cortex-A55 8 1500 MHz</v>
      </c>
      <c r="G1800" t="str">
        <f t="shared" si="226"/>
        <v>Cortex-A55 8 1500 MHz</v>
      </c>
      <c r="H1800" t="str">
        <f t="shared" si="222"/>
        <v>ARM Cortex-A55 8 Core 1500 MHz</v>
      </c>
      <c r="I1800" t="s">
        <v>5507</v>
      </c>
      <c r="K1800" t="s">
        <v>2083</v>
      </c>
      <c r="M1800">
        <v>8</v>
      </c>
      <c r="N1800">
        <v>8</v>
      </c>
      <c r="P1800" t="s">
        <v>1889</v>
      </c>
      <c r="Q1800" t="s">
        <v>5508</v>
      </c>
      <c r="R1800" t="str">
        <f>IF(COUNTIF(cpus!B:B, C1800)&gt;0, "found", "Missing")</f>
        <v>found</v>
      </c>
      <c r="S1800" t="str">
        <f>IF(COUNTIF(cpus!C:C, G1800)&gt;0, "found", "Missing")</f>
        <v>found</v>
      </c>
    </row>
    <row r="1801" spans="1:19" x14ac:dyDescent="0.25">
      <c r="A1801" t="str">
        <f t="shared" si="221"/>
        <v>missing</v>
      </c>
      <c r="B1801" t="str">
        <f t="shared" si="219"/>
        <v>missing</v>
      </c>
      <c r="C1801" t="str">
        <f t="shared" si="220"/>
        <v>ARM Cortex-A55 8 Core 1800 MHz</v>
      </c>
      <c r="D1801" t="str">
        <f t="shared" si="223"/>
        <v>ARM</v>
      </c>
      <c r="E1801" t="str">
        <f t="shared" si="224"/>
        <v>Cortex-A55 8 Core 1800 MHz</v>
      </c>
      <c r="F1801" t="str">
        <f t="shared" si="225"/>
        <v>Cortex-A55 8 1800 MHz</v>
      </c>
      <c r="G1801" t="str">
        <f t="shared" si="226"/>
        <v>Cortex-A55 8 1800 MHz</v>
      </c>
      <c r="H1801" t="str">
        <f t="shared" si="222"/>
        <v>ARM Cortex-A55 8 Core 1800 MHz</v>
      </c>
      <c r="I1801" t="s">
        <v>5509</v>
      </c>
      <c r="K1801" t="s">
        <v>796</v>
      </c>
      <c r="M1801">
        <v>8</v>
      </c>
      <c r="N1801">
        <v>8</v>
      </c>
      <c r="P1801" t="s">
        <v>3136</v>
      </c>
      <c r="Q1801" t="s">
        <v>5510</v>
      </c>
      <c r="R1801" t="str">
        <f>IF(COUNTIF(cpus!B:B, C1801)&gt;0, "found", "Missing")</f>
        <v>found</v>
      </c>
      <c r="S1801" t="str">
        <f>IF(COUNTIF(cpus!C:C, G1801)&gt;0, "found", "Missing")</f>
        <v>found</v>
      </c>
    </row>
    <row r="1802" spans="1:19" x14ac:dyDescent="0.25">
      <c r="A1802" t="str">
        <f t="shared" si="221"/>
        <v>missing</v>
      </c>
      <c r="B1802" t="str">
        <f t="shared" si="219"/>
        <v>missing</v>
      </c>
      <c r="C1802" t="str">
        <f t="shared" si="220"/>
        <v>ARM Cortex-A57 2 Core 1479 MHz</v>
      </c>
      <c r="D1802" t="str">
        <f t="shared" si="223"/>
        <v>ARM</v>
      </c>
      <c r="E1802" t="str">
        <f t="shared" si="224"/>
        <v>Cortex-A57 2 Core 1479 MHz</v>
      </c>
      <c r="F1802" t="str">
        <f t="shared" si="225"/>
        <v>Cortex-A57 2 1479 MHz</v>
      </c>
      <c r="G1802" t="str">
        <f t="shared" si="226"/>
        <v>Cortex-A57 2 1479 MHz</v>
      </c>
      <c r="H1802" t="str">
        <f t="shared" si="222"/>
        <v>ARM Cortex-A57 2 Core 1479 MHz</v>
      </c>
      <c r="I1802" t="s">
        <v>5511</v>
      </c>
      <c r="K1802" t="s">
        <v>2083</v>
      </c>
      <c r="M1802">
        <v>2</v>
      </c>
      <c r="N1802">
        <v>2</v>
      </c>
      <c r="P1802" t="s">
        <v>1892</v>
      </c>
      <c r="Q1802" t="s">
        <v>5512</v>
      </c>
      <c r="R1802" t="str">
        <f>IF(COUNTIF(cpus!B:B, C1802)&gt;0, "found", "Missing")</f>
        <v>found</v>
      </c>
      <c r="S1802" t="str">
        <f>IF(COUNTIF(cpus!C:C, G1802)&gt;0, "found", "Missing")</f>
        <v>found</v>
      </c>
    </row>
    <row r="1803" spans="1:19" x14ac:dyDescent="0.25">
      <c r="A1803" t="str">
        <f t="shared" si="221"/>
        <v>missing</v>
      </c>
      <c r="B1803" t="str">
        <f t="shared" si="219"/>
        <v>missing</v>
      </c>
      <c r="C1803" t="str">
        <f t="shared" si="220"/>
        <v>ARM Cortex-A57 4 Core 0 MHz</v>
      </c>
      <c r="D1803" t="str">
        <f t="shared" si="223"/>
        <v>ARM</v>
      </c>
      <c r="E1803" t="str">
        <f t="shared" si="224"/>
        <v>Cortex-A57 4 Core 0 MHz</v>
      </c>
      <c r="F1803" t="str">
        <f t="shared" si="225"/>
        <v>Cortex-A57 4 0 MHz</v>
      </c>
      <c r="G1803" t="str">
        <f t="shared" si="226"/>
        <v>Cortex-A57 4 0 MHz</v>
      </c>
      <c r="H1803" t="str">
        <f t="shared" si="222"/>
        <v>ARM Cortex-A57 4 Core 0 MHz</v>
      </c>
      <c r="I1803" t="s">
        <v>5513</v>
      </c>
      <c r="M1803">
        <v>4</v>
      </c>
      <c r="N1803">
        <v>4</v>
      </c>
      <c r="P1803" t="s">
        <v>1873</v>
      </c>
      <c r="Q1803" t="s">
        <v>5514</v>
      </c>
      <c r="R1803" t="str">
        <f>IF(COUNTIF(cpus!B:B, C1803)&gt;0, "found", "Missing")</f>
        <v>found</v>
      </c>
      <c r="S1803" t="str">
        <f>IF(COUNTIF(cpus!C:C, G1803)&gt;0, "found", "Missing")</f>
        <v>found</v>
      </c>
    </row>
    <row r="1804" spans="1:19" x14ac:dyDescent="0.25">
      <c r="A1804" t="str">
        <f t="shared" si="221"/>
        <v>missing</v>
      </c>
      <c r="B1804" t="str">
        <f t="shared" si="219"/>
        <v>missing</v>
      </c>
      <c r="C1804" t="str">
        <f t="shared" si="220"/>
        <v>ARM Cortex-A57 4 Core 1479 MHz</v>
      </c>
      <c r="D1804" t="str">
        <f t="shared" si="223"/>
        <v>ARM</v>
      </c>
      <c r="E1804" t="str">
        <f t="shared" si="224"/>
        <v>Cortex-A57 4 Core 1479 MHz</v>
      </c>
      <c r="F1804" t="str">
        <f t="shared" si="225"/>
        <v>Cortex-A57 4 1479 MHz</v>
      </c>
      <c r="G1804" t="str">
        <f t="shared" si="226"/>
        <v>Cortex-A57 4 1479 MHz</v>
      </c>
      <c r="H1804" t="str">
        <f t="shared" si="222"/>
        <v>ARM Cortex-A57 4 Core 1479 MHz</v>
      </c>
      <c r="I1804" t="s">
        <v>5515</v>
      </c>
      <c r="K1804" t="s">
        <v>2083</v>
      </c>
      <c r="M1804">
        <v>4</v>
      </c>
      <c r="N1804">
        <v>4</v>
      </c>
      <c r="P1804" t="s">
        <v>1876</v>
      </c>
      <c r="Q1804" t="s">
        <v>5516</v>
      </c>
      <c r="R1804" t="str">
        <f>IF(COUNTIF(cpus!B:B, C1804)&gt;0, "found", "Missing")</f>
        <v>found</v>
      </c>
      <c r="S1804" t="str">
        <f>IF(COUNTIF(cpus!C:C, G1804)&gt;0, "found", "Missing")</f>
        <v>found</v>
      </c>
    </row>
    <row r="1805" spans="1:19" x14ac:dyDescent="0.25">
      <c r="A1805" t="str">
        <f t="shared" si="221"/>
        <v>missing</v>
      </c>
      <c r="B1805" t="str">
        <f t="shared" si="219"/>
        <v>missing</v>
      </c>
      <c r="C1805" t="str">
        <f t="shared" si="220"/>
        <v>ARM Cortex-A57 4 Core 1734 MHz</v>
      </c>
      <c r="D1805" t="str">
        <f t="shared" si="223"/>
        <v>ARM</v>
      </c>
      <c r="E1805" t="str">
        <f t="shared" si="224"/>
        <v>Cortex-A57 4 Core 1734 MHz</v>
      </c>
      <c r="F1805" t="str">
        <f t="shared" si="225"/>
        <v>Cortex-A57 4 1734 MHz</v>
      </c>
      <c r="G1805" t="str">
        <f t="shared" si="226"/>
        <v>Cortex-A57 4 1734 MHz</v>
      </c>
      <c r="H1805" t="str">
        <f t="shared" si="222"/>
        <v>ARM Cortex-A57 4 Core 1734 MHz</v>
      </c>
      <c r="I1805" t="s">
        <v>5517</v>
      </c>
      <c r="K1805" t="s">
        <v>727</v>
      </c>
      <c r="M1805">
        <v>4</v>
      </c>
      <c r="N1805">
        <v>4</v>
      </c>
      <c r="P1805" t="s">
        <v>2960</v>
      </c>
      <c r="Q1805" t="s">
        <v>5518</v>
      </c>
      <c r="R1805" t="str">
        <f>IF(COUNTIF(cpus!B:B, C1805)&gt;0, "found", "Missing")</f>
        <v>found</v>
      </c>
      <c r="S1805" t="str">
        <f>IF(COUNTIF(cpus!C:C, G1805)&gt;0, "found", "Missing")</f>
        <v>found</v>
      </c>
    </row>
    <row r="1806" spans="1:19" x14ac:dyDescent="0.25">
      <c r="A1806" t="str">
        <f t="shared" si="221"/>
        <v>missing</v>
      </c>
      <c r="B1806" t="str">
        <f t="shared" si="219"/>
        <v>missing</v>
      </c>
      <c r="C1806" t="str">
        <f t="shared" si="220"/>
        <v>ARM Cortex-A57 4 Core 1912 MHz</v>
      </c>
      <c r="D1806" t="str">
        <f t="shared" si="223"/>
        <v>ARM</v>
      </c>
      <c r="E1806" t="str">
        <f t="shared" si="224"/>
        <v>Cortex-A57 4 Core 1912 MHz</v>
      </c>
      <c r="F1806" t="str">
        <f t="shared" si="225"/>
        <v>Cortex-A57 4 1912 MHz</v>
      </c>
      <c r="G1806" t="str">
        <f t="shared" si="226"/>
        <v>Cortex-A57 4 1912 MHz</v>
      </c>
      <c r="H1806" t="str">
        <f t="shared" si="222"/>
        <v>ARM Cortex-A57 4 Core 1912 MHz</v>
      </c>
      <c r="I1806" t="s">
        <v>5519</v>
      </c>
      <c r="K1806" t="s">
        <v>1309</v>
      </c>
      <c r="M1806">
        <v>4</v>
      </c>
      <c r="N1806">
        <v>4</v>
      </c>
      <c r="P1806" t="s">
        <v>1886</v>
      </c>
      <c r="Q1806" t="s">
        <v>5520</v>
      </c>
      <c r="R1806" t="str">
        <f>IF(COUNTIF(cpus!B:B, C1806)&gt;0, "found", "Missing")</f>
        <v>found</v>
      </c>
      <c r="S1806" t="str">
        <f>IF(COUNTIF(cpus!C:C, G1806)&gt;0, "found", "Missing")</f>
        <v>found</v>
      </c>
    </row>
    <row r="1807" spans="1:19" x14ac:dyDescent="0.25">
      <c r="A1807" t="str">
        <f t="shared" si="221"/>
        <v>missing</v>
      </c>
      <c r="B1807" t="str">
        <f t="shared" si="219"/>
        <v>missing</v>
      </c>
      <c r="C1807" t="str">
        <f t="shared" si="220"/>
        <v>ARM Cortex-A57 4 Core 2014 MHz</v>
      </c>
      <c r="D1807" t="str">
        <f t="shared" si="223"/>
        <v>ARM</v>
      </c>
      <c r="E1807" t="str">
        <f t="shared" si="224"/>
        <v>Cortex-A57 4 Core 2014 MHz</v>
      </c>
      <c r="F1807" t="str">
        <f t="shared" si="225"/>
        <v>Cortex-A57 4 2014 MHz</v>
      </c>
      <c r="G1807" t="str">
        <f t="shared" si="226"/>
        <v>Cortex-A57 4 2014 MHz</v>
      </c>
      <c r="H1807" t="str">
        <f t="shared" si="222"/>
        <v>ARM Cortex-A57 4 Core 2014 MHz</v>
      </c>
      <c r="I1807" t="s">
        <v>5521</v>
      </c>
      <c r="K1807" t="s">
        <v>1881</v>
      </c>
      <c r="M1807">
        <v>4</v>
      </c>
      <c r="N1807">
        <v>4</v>
      </c>
      <c r="P1807" t="s">
        <v>1876</v>
      </c>
      <c r="Q1807" t="s">
        <v>5522</v>
      </c>
      <c r="R1807" t="str">
        <f>IF(COUNTIF(cpus!B:B, C1807)&gt;0, "found", "Missing")</f>
        <v>found</v>
      </c>
      <c r="S1807" t="str">
        <f>IF(COUNTIF(cpus!C:C, G1807)&gt;0, "found", "Missing")</f>
        <v>found</v>
      </c>
    </row>
    <row r="1808" spans="1:19" x14ac:dyDescent="0.25">
      <c r="A1808" t="str">
        <f t="shared" si="221"/>
        <v>missing</v>
      </c>
      <c r="B1808" t="str">
        <f t="shared" si="219"/>
        <v>missing</v>
      </c>
      <c r="C1808" t="str">
        <f t="shared" si="220"/>
        <v>ARM Cortex-A57 4 Core 2035 MHz</v>
      </c>
      <c r="D1808" t="str">
        <f t="shared" si="223"/>
        <v>ARM</v>
      </c>
      <c r="E1808" t="str">
        <f t="shared" si="224"/>
        <v>Cortex-A57 4 Core 2035 MHz</v>
      </c>
      <c r="F1808" t="str">
        <f t="shared" si="225"/>
        <v>Cortex-A57 4 2035 MHz</v>
      </c>
      <c r="G1808" t="str">
        <f t="shared" si="226"/>
        <v>Cortex-A57 4 2035 MHz</v>
      </c>
      <c r="H1808" t="str">
        <f t="shared" si="222"/>
        <v>ARM Cortex-A57 4 Core 2035 MHz</v>
      </c>
      <c r="I1808" t="s">
        <v>5523</v>
      </c>
      <c r="K1808" t="s">
        <v>1881</v>
      </c>
      <c r="M1808">
        <v>4</v>
      </c>
      <c r="N1808">
        <v>4</v>
      </c>
      <c r="P1808" t="s">
        <v>2695</v>
      </c>
      <c r="Q1808" t="s">
        <v>5524</v>
      </c>
      <c r="R1808" t="str">
        <f>IF(COUNTIF(cpus!B:B, C1808)&gt;0, "found", "Missing")</f>
        <v>found</v>
      </c>
      <c r="S1808" t="str">
        <f>IF(COUNTIF(cpus!C:C, G1808)&gt;0, "found", "Missing")</f>
        <v>found</v>
      </c>
    </row>
    <row r="1809" spans="1:19" x14ac:dyDescent="0.25">
      <c r="A1809" t="str">
        <f t="shared" si="221"/>
        <v>missing</v>
      </c>
      <c r="B1809" t="str">
        <f t="shared" si="219"/>
        <v>missing</v>
      </c>
      <c r="C1809" t="str">
        <f t="shared" si="220"/>
        <v>ARM Cortex-A57 4 Core 2091 MHz</v>
      </c>
      <c r="D1809" t="str">
        <f t="shared" si="223"/>
        <v>ARM</v>
      </c>
      <c r="E1809" t="str">
        <f t="shared" si="224"/>
        <v>Cortex-A57 4 Core 2091 MHz</v>
      </c>
      <c r="F1809" t="str">
        <f t="shared" si="225"/>
        <v>Cortex-A57 4 2091 MHz</v>
      </c>
      <c r="G1809" t="str">
        <f t="shared" si="226"/>
        <v>Cortex-A57 4 2091 MHz</v>
      </c>
      <c r="H1809" t="str">
        <f t="shared" si="222"/>
        <v>ARM Cortex-A57 4 Core 2091 MHz</v>
      </c>
      <c r="I1809" t="s">
        <v>5525</v>
      </c>
      <c r="K1809" t="s">
        <v>529</v>
      </c>
      <c r="M1809">
        <v>4</v>
      </c>
      <c r="N1809">
        <v>4</v>
      </c>
      <c r="P1809" t="s">
        <v>2957</v>
      </c>
      <c r="Q1809" t="s">
        <v>5526</v>
      </c>
      <c r="R1809" t="str">
        <f>IF(COUNTIF(cpus!B:B, C1809)&gt;0, "found", "Missing")</f>
        <v>found</v>
      </c>
      <c r="S1809" t="str">
        <f>IF(COUNTIF(cpus!C:C, G1809)&gt;0, "found", "Missing")</f>
        <v>found</v>
      </c>
    </row>
    <row r="1810" spans="1:19" x14ac:dyDescent="0.25">
      <c r="A1810" t="str">
        <f t="shared" si="221"/>
        <v>missing</v>
      </c>
      <c r="B1810" t="str">
        <f t="shared" si="219"/>
        <v>missing</v>
      </c>
      <c r="C1810" t="str">
        <f t="shared" si="220"/>
        <v>ARM Cortex-A57 4 Core 2295 MHz</v>
      </c>
      <c r="D1810" t="str">
        <f t="shared" si="223"/>
        <v>ARM</v>
      </c>
      <c r="E1810" t="str">
        <f t="shared" si="224"/>
        <v>Cortex-A57 4 Core 2295 MHz</v>
      </c>
      <c r="F1810" t="str">
        <f t="shared" si="225"/>
        <v>Cortex-A57 4 2295 MHz</v>
      </c>
      <c r="G1810" t="str">
        <f t="shared" si="226"/>
        <v>Cortex-A57 4 2295 MHz</v>
      </c>
      <c r="H1810" t="str">
        <f t="shared" si="222"/>
        <v>ARM Cortex-A57 4 Core 2295 MHz</v>
      </c>
      <c r="I1810" t="s">
        <v>5527</v>
      </c>
      <c r="K1810" t="s">
        <v>826</v>
      </c>
      <c r="M1810">
        <v>4</v>
      </c>
      <c r="N1810">
        <v>4</v>
      </c>
      <c r="P1810" t="s">
        <v>1889</v>
      </c>
      <c r="Q1810" t="s">
        <v>5528</v>
      </c>
      <c r="R1810" t="str">
        <f>IF(COUNTIF(cpus!B:B, C1810)&gt;0, "found", "Missing")</f>
        <v>found</v>
      </c>
      <c r="S1810" t="str">
        <f>IF(COUNTIF(cpus!C:C, G1810)&gt;0, "found", "Missing")</f>
        <v>found</v>
      </c>
    </row>
    <row r="1811" spans="1:19" x14ac:dyDescent="0.25">
      <c r="A1811" t="str">
        <f t="shared" si="221"/>
        <v>missing</v>
      </c>
      <c r="B1811" t="str">
        <f t="shared" si="219"/>
        <v>missing</v>
      </c>
      <c r="C1811" t="str">
        <f t="shared" si="220"/>
        <v>ARM Cortex-A57 8 Core 1500 MHz</v>
      </c>
      <c r="D1811" t="str">
        <f t="shared" si="223"/>
        <v>ARM</v>
      </c>
      <c r="E1811" t="str">
        <f t="shared" si="224"/>
        <v>Cortex-A57 8 Core 1500 MHz</v>
      </c>
      <c r="F1811" t="str">
        <f t="shared" si="225"/>
        <v>Cortex-A57 8 1500 MHz</v>
      </c>
      <c r="G1811" t="str">
        <f t="shared" si="226"/>
        <v>Cortex-A57 8 1500 MHz</v>
      </c>
      <c r="H1811" t="str">
        <f t="shared" si="222"/>
        <v>ARM Cortex-A57 8 Core 1500 MHz</v>
      </c>
      <c r="I1811" t="s">
        <v>5529</v>
      </c>
      <c r="K1811" t="s">
        <v>2083</v>
      </c>
      <c r="M1811">
        <v>8</v>
      </c>
      <c r="N1811">
        <v>8</v>
      </c>
      <c r="P1811" t="s">
        <v>1876</v>
      </c>
      <c r="Q1811" t="s">
        <v>5530</v>
      </c>
      <c r="R1811" t="str">
        <f>IF(COUNTIF(cpus!B:B, C1811)&gt;0, "found", "Missing")</f>
        <v>found</v>
      </c>
      <c r="S1811" t="str">
        <f>IF(COUNTIF(cpus!C:C, G1811)&gt;0, "found", "Missing")</f>
        <v>found</v>
      </c>
    </row>
    <row r="1812" spans="1:19" x14ac:dyDescent="0.25">
      <c r="A1812" t="str">
        <f t="shared" si="221"/>
        <v>missing</v>
      </c>
      <c r="B1812" t="str">
        <f t="shared" si="219"/>
        <v>missing</v>
      </c>
      <c r="C1812" t="str">
        <f t="shared" si="220"/>
        <v>ARM Cortex-A57 8 Core 1766 MHz</v>
      </c>
      <c r="D1812" t="str">
        <f t="shared" si="223"/>
        <v>ARM</v>
      </c>
      <c r="E1812" t="str">
        <f t="shared" si="224"/>
        <v>Cortex-A57 8 Core 1766 MHz</v>
      </c>
      <c r="F1812" t="str">
        <f t="shared" si="225"/>
        <v>Cortex-A57 8 1766 MHz</v>
      </c>
      <c r="G1812" t="str">
        <f t="shared" si="226"/>
        <v>Cortex-A57 8 1766 MHz</v>
      </c>
      <c r="H1812" t="str">
        <f t="shared" si="222"/>
        <v>ARM Cortex-A57 8 Core 1766 MHz</v>
      </c>
      <c r="I1812" t="s">
        <v>5531</v>
      </c>
      <c r="K1812" t="s">
        <v>796</v>
      </c>
      <c r="M1812">
        <v>8</v>
      </c>
      <c r="N1812">
        <v>8</v>
      </c>
      <c r="P1812" t="s">
        <v>3136</v>
      </c>
      <c r="Q1812" t="s">
        <v>5532</v>
      </c>
      <c r="R1812" t="str">
        <f>IF(COUNTIF(cpus!B:B, C1812)&gt;0, "found", "Missing")</f>
        <v>found</v>
      </c>
      <c r="S1812" t="str">
        <f>IF(COUNTIF(cpus!C:C, G1812)&gt;0, "found", "Missing")</f>
        <v>found</v>
      </c>
    </row>
    <row r="1813" spans="1:19" x14ac:dyDescent="0.25">
      <c r="A1813" t="str">
        <f t="shared" si="221"/>
        <v>missing</v>
      </c>
      <c r="B1813" t="str">
        <f t="shared" si="219"/>
        <v>missing</v>
      </c>
      <c r="C1813" t="str">
        <f t="shared" si="220"/>
        <v>ARM Cortex-A7 2 Core 1000 MHz</v>
      </c>
      <c r="D1813" t="str">
        <f t="shared" si="223"/>
        <v>ARM</v>
      </c>
      <c r="E1813" t="str">
        <f t="shared" si="224"/>
        <v>Cortex-A7 2 Core 1000 MHz</v>
      </c>
      <c r="F1813" t="str">
        <f t="shared" si="225"/>
        <v>Cortex-A7 2 1000 MHz</v>
      </c>
      <c r="G1813" t="str">
        <f t="shared" si="226"/>
        <v>Cortex-A7 2 1000 MHz</v>
      </c>
      <c r="H1813" t="str">
        <f t="shared" si="222"/>
        <v>ARM Cortex-A7 2 Core 1000 MHz</v>
      </c>
      <c r="I1813" t="s">
        <v>5533</v>
      </c>
      <c r="K1813" t="s">
        <v>2029</v>
      </c>
      <c r="M1813">
        <v>2</v>
      </c>
      <c r="N1813">
        <v>2</v>
      </c>
      <c r="P1813" t="s">
        <v>2695</v>
      </c>
      <c r="Q1813" t="s">
        <v>5534</v>
      </c>
      <c r="R1813" t="str">
        <f>IF(COUNTIF(cpus!B:B, C1813)&gt;0, "found", "Missing")</f>
        <v>found</v>
      </c>
      <c r="S1813" t="str">
        <f>IF(COUNTIF(cpus!C:C, G1813)&gt;0, "found", "Missing")</f>
        <v>found</v>
      </c>
    </row>
    <row r="1814" spans="1:19" x14ac:dyDescent="0.25">
      <c r="A1814" t="str">
        <f t="shared" si="221"/>
        <v>missing</v>
      </c>
      <c r="B1814" t="str">
        <f t="shared" si="219"/>
        <v>missing</v>
      </c>
      <c r="C1814" t="str">
        <f t="shared" si="220"/>
        <v>ARM Cortex-A7 2 Core 1080 MHz</v>
      </c>
      <c r="D1814" t="str">
        <f t="shared" si="223"/>
        <v>ARM</v>
      </c>
      <c r="E1814" t="str">
        <f t="shared" si="224"/>
        <v>Cortex-A7 2 Core 1080 MHz</v>
      </c>
      <c r="F1814" t="str">
        <f t="shared" si="225"/>
        <v>Cortex-A7 2 1080 MHz</v>
      </c>
      <c r="G1814" t="str">
        <f t="shared" si="226"/>
        <v>Cortex-A7 2 1080 MHz</v>
      </c>
      <c r="H1814" t="str">
        <f t="shared" si="222"/>
        <v>ARM Cortex-A7 2 Core 1080 MHz</v>
      </c>
      <c r="I1814" t="s">
        <v>5535</v>
      </c>
      <c r="K1814" t="s">
        <v>745</v>
      </c>
      <c r="M1814">
        <v>2</v>
      </c>
      <c r="N1814">
        <v>2</v>
      </c>
      <c r="P1814" t="s">
        <v>1918</v>
      </c>
      <c r="Q1814" t="s">
        <v>5536</v>
      </c>
      <c r="R1814" t="str">
        <f>IF(COUNTIF(cpus!B:B, C1814)&gt;0, "found", "Missing")</f>
        <v>found</v>
      </c>
      <c r="S1814" t="str">
        <f>IF(COUNTIF(cpus!C:C, G1814)&gt;0, "found", "Missing")</f>
        <v>found</v>
      </c>
    </row>
    <row r="1815" spans="1:19" x14ac:dyDescent="0.25">
      <c r="A1815" t="str">
        <f t="shared" si="221"/>
        <v>missing</v>
      </c>
      <c r="B1815" t="str">
        <f t="shared" si="219"/>
        <v>missing</v>
      </c>
      <c r="C1815" t="str">
        <f t="shared" si="220"/>
        <v>ARM Cortex-A7 2 Core 960 MHz</v>
      </c>
      <c r="D1815" t="str">
        <f t="shared" si="223"/>
        <v>ARM</v>
      </c>
      <c r="E1815" t="str">
        <f t="shared" si="224"/>
        <v>Cortex-A7 2 Core 960 MHz</v>
      </c>
      <c r="F1815" t="str">
        <f t="shared" si="225"/>
        <v>Cortex-A7 2 960 MHz</v>
      </c>
      <c r="G1815" t="str">
        <f t="shared" si="226"/>
        <v>Cortex-A7 2 960 MHz</v>
      </c>
      <c r="H1815" t="str">
        <f t="shared" si="222"/>
        <v>ARM Cortex-A7 2 Core 960 MHz</v>
      </c>
      <c r="I1815" t="s">
        <v>5537</v>
      </c>
      <c r="K1815" t="s">
        <v>2029</v>
      </c>
      <c r="M1815">
        <v>2</v>
      </c>
      <c r="N1815">
        <v>2</v>
      </c>
      <c r="P1815" t="s">
        <v>1876</v>
      </c>
      <c r="Q1815" t="s">
        <v>5538</v>
      </c>
      <c r="R1815" t="str">
        <f>IF(COUNTIF(cpus!B:B, C1815)&gt;0, "found", "Missing")</f>
        <v>found</v>
      </c>
      <c r="S1815" t="str">
        <f>IF(COUNTIF(cpus!C:C, G1815)&gt;0, "found", "Missing")</f>
        <v>found</v>
      </c>
    </row>
    <row r="1816" spans="1:19" x14ac:dyDescent="0.25">
      <c r="A1816" t="str">
        <f t="shared" si="221"/>
        <v>missing</v>
      </c>
      <c r="B1816" t="str">
        <f t="shared" si="219"/>
        <v>missing</v>
      </c>
      <c r="C1816" t="str">
        <f t="shared" si="220"/>
        <v>ARM Cortex-A7 2 Core 996 MHz</v>
      </c>
      <c r="D1816" t="str">
        <f t="shared" si="223"/>
        <v>ARM</v>
      </c>
      <c r="E1816" t="str">
        <f t="shared" si="224"/>
        <v>Cortex-A7 2 Core 996 MHz</v>
      </c>
      <c r="F1816" t="str">
        <f t="shared" si="225"/>
        <v>Cortex-A7 2 996 MHz</v>
      </c>
      <c r="G1816" t="str">
        <f t="shared" si="226"/>
        <v>Cortex-A7 2 996 MHz</v>
      </c>
      <c r="H1816" t="str">
        <f t="shared" si="222"/>
        <v>ARM Cortex-A7 2 Core 996 MHz</v>
      </c>
      <c r="I1816" t="s">
        <v>5539</v>
      </c>
      <c r="K1816" t="s">
        <v>2029</v>
      </c>
      <c r="M1816">
        <v>2</v>
      </c>
      <c r="N1816">
        <v>2</v>
      </c>
      <c r="P1816" t="s">
        <v>2687</v>
      </c>
      <c r="Q1816" t="s">
        <v>5540</v>
      </c>
      <c r="R1816" t="str">
        <f>IF(COUNTIF(cpus!B:B, C1816)&gt;0, "found", "Missing")</f>
        <v>found</v>
      </c>
      <c r="S1816" t="str">
        <f>IF(COUNTIF(cpus!C:C, G1816)&gt;0, "found", "Missing")</f>
        <v>found</v>
      </c>
    </row>
    <row r="1817" spans="1:19" x14ac:dyDescent="0.25">
      <c r="A1817" t="str">
        <f t="shared" si="221"/>
        <v>missing</v>
      </c>
      <c r="B1817" t="str">
        <f t="shared" si="219"/>
        <v>missing</v>
      </c>
      <c r="C1817" t="str">
        <f t="shared" si="220"/>
        <v>ARM Cortex-A7 4 Core 1000 MHz</v>
      </c>
      <c r="D1817" t="str">
        <f t="shared" si="223"/>
        <v>ARM</v>
      </c>
      <c r="E1817" t="str">
        <f t="shared" si="224"/>
        <v>Cortex-A7 4 Core 1000 MHz</v>
      </c>
      <c r="F1817" t="str">
        <f t="shared" si="225"/>
        <v>Cortex-A7 4 1000 MHz</v>
      </c>
      <c r="G1817" t="str">
        <f t="shared" si="226"/>
        <v>Cortex-A7 4 1000 MHz</v>
      </c>
      <c r="H1817" t="str">
        <f t="shared" si="222"/>
        <v>ARM Cortex-A7 4 Core 1000 MHz</v>
      </c>
      <c r="I1817" t="s">
        <v>5541</v>
      </c>
      <c r="K1817" t="s">
        <v>2029</v>
      </c>
      <c r="M1817">
        <v>4</v>
      </c>
      <c r="N1817">
        <v>4</v>
      </c>
      <c r="P1817" t="s">
        <v>2048</v>
      </c>
      <c r="Q1817" t="s">
        <v>5542</v>
      </c>
      <c r="R1817" t="str">
        <f>IF(COUNTIF(cpus!B:B, C1817)&gt;0, "found", "Missing")</f>
        <v>found</v>
      </c>
      <c r="S1817" t="str">
        <f>IF(COUNTIF(cpus!C:C, G1817)&gt;0, "found", "Missing")</f>
        <v>found</v>
      </c>
    </row>
    <row r="1818" spans="1:19" x14ac:dyDescent="0.25">
      <c r="A1818" t="str">
        <f t="shared" si="221"/>
        <v>missing</v>
      </c>
      <c r="B1818" t="str">
        <f t="shared" ref="B1818:B1880" si="227">IF(COUNTIF(C1818,"*[Dual CPU]*"),"found","missing")</f>
        <v>missing</v>
      </c>
      <c r="C1818" t="str">
        <f t="shared" si="220"/>
        <v>ARM Cortex-A7 4 Core 1008 MHz</v>
      </c>
      <c r="D1818" t="str">
        <f t="shared" si="223"/>
        <v>ARM</v>
      </c>
      <c r="E1818" t="str">
        <f t="shared" si="224"/>
        <v>Cortex-A7 4 Core 1008 MHz</v>
      </c>
      <c r="F1818" t="str">
        <f t="shared" si="225"/>
        <v>Cortex-A7 4 1008 MHz</v>
      </c>
      <c r="G1818" t="str">
        <f t="shared" si="226"/>
        <v>Cortex-A7 4 1008 MHz</v>
      </c>
      <c r="H1818" t="str">
        <f t="shared" si="222"/>
        <v>ARM Cortex-A7 4 Core 1008 MHz</v>
      </c>
      <c r="I1818" t="s">
        <v>5543</v>
      </c>
      <c r="K1818" t="s">
        <v>2029</v>
      </c>
      <c r="M1818">
        <v>4</v>
      </c>
      <c r="N1818">
        <v>4</v>
      </c>
      <c r="P1818" t="s">
        <v>3136</v>
      </c>
      <c r="Q1818" t="s">
        <v>5544</v>
      </c>
      <c r="R1818" t="str">
        <f>IF(COUNTIF(cpus!B:B, C1818)&gt;0, "found", "Missing")</f>
        <v>found</v>
      </c>
      <c r="S1818" t="str">
        <f>IF(COUNTIF(cpus!C:C, G1818)&gt;0, "found", "Missing")</f>
        <v>found</v>
      </c>
    </row>
    <row r="1819" spans="1:19" x14ac:dyDescent="0.25">
      <c r="A1819" t="str">
        <f t="shared" si="221"/>
        <v>missing</v>
      </c>
      <c r="B1819" t="str">
        <f t="shared" si="227"/>
        <v>missing</v>
      </c>
      <c r="C1819" t="str">
        <f t="shared" si="220"/>
        <v>ARM Cortex-A7 4 Core 1200 MHz</v>
      </c>
      <c r="D1819" t="str">
        <f t="shared" si="223"/>
        <v>ARM</v>
      </c>
      <c r="E1819" t="str">
        <f t="shared" si="224"/>
        <v>Cortex-A7 4 Core 1200 MHz</v>
      </c>
      <c r="F1819" t="str">
        <f t="shared" si="225"/>
        <v>Cortex-A7 4 1200 MHz</v>
      </c>
      <c r="G1819" t="str">
        <f t="shared" si="226"/>
        <v>Cortex-A7 4 1200 MHz</v>
      </c>
      <c r="H1819" t="str">
        <f t="shared" si="222"/>
        <v>ARM Cortex-A7 4 Core 1200 MHz</v>
      </c>
      <c r="I1819" t="s">
        <v>5545</v>
      </c>
      <c r="K1819" t="s">
        <v>1906</v>
      </c>
      <c r="M1819">
        <v>4</v>
      </c>
      <c r="N1819">
        <v>4</v>
      </c>
      <c r="P1819" t="s">
        <v>1876</v>
      </c>
      <c r="Q1819" t="s">
        <v>5546</v>
      </c>
      <c r="R1819" t="str">
        <f>IF(COUNTIF(cpus!B:B, C1819)&gt;0, "found", "Missing")</f>
        <v>found</v>
      </c>
      <c r="S1819" t="str">
        <f>IF(COUNTIF(cpus!C:C, G1819)&gt;0, "found", "Missing")</f>
        <v>found</v>
      </c>
    </row>
    <row r="1820" spans="1:19" x14ac:dyDescent="0.25">
      <c r="A1820" t="str">
        <f t="shared" si="221"/>
        <v>missing</v>
      </c>
      <c r="B1820" t="str">
        <f t="shared" si="227"/>
        <v>missing</v>
      </c>
      <c r="C1820" t="str">
        <f t="shared" si="220"/>
        <v>ARM Cortex-A7 4 Core 1296 MHz</v>
      </c>
      <c r="D1820" t="str">
        <f t="shared" si="223"/>
        <v>ARM</v>
      </c>
      <c r="E1820" t="str">
        <f t="shared" si="224"/>
        <v>Cortex-A7 4 Core 1296 MHz</v>
      </c>
      <c r="F1820" t="str">
        <f t="shared" si="225"/>
        <v>Cortex-A7 4 1296 MHz</v>
      </c>
      <c r="G1820" t="str">
        <f t="shared" si="226"/>
        <v>Cortex-A7 4 1296 MHz</v>
      </c>
      <c r="H1820" t="str">
        <f t="shared" si="222"/>
        <v>ARM Cortex-A7 4 Core 1296 MHz</v>
      </c>
      <c r="I1820" t="s">
        <v>5547</v>
      </c>
      <c r="K1820" t="s">
        <v>919</v>
      </c>
      <c r="M1820">
        <v>4</v>
      </c>
      <c r="N1820">
        <v>4</v>
      </c>
      <c r="P1820" t="s">
        <v>2796</v>
      </c>
      <c r="Q1820" t="s">
        <v>5548</v>
      </c>
      <c r="R1820" t="str">
        <f>IF(COUNTIF(cpus!B:B, C1820)&gt;0, "found", "Missing")</f>
        <v>found</v>
      </c>
      <c r="S1820" t="str">
        <f>IF(COUNTIF(cpus!C:C, G1820)&gt;0, "found", "Missing")</f>
        <v>found</v>
      </c>
    </row>
    <row r="1821" spans="1:19" x14ac:dyDescent="0.25">
      <c r="A1821" t="str">
        <f t="shared" si="221"/>
        <v>missing</v>
      </c>
      <c r="B1821" t="str">
        <f t="shared" si="227"/>
        <v>missing</v>
      </c>
      <c r="C1821" t="str">
        <f t="shared" si="220"/>
        <v>ARM Cortex-A7 4 Core 1300 MHz</v>
      </c>
      <c r="D1821" t="str">
        <f t="shared" si="223"/>
        <v>ARM</v>
      </c>
      <c r="E1821" t="str">
        <f t="shared" si="224"/>
        <v>Cortex-A7 4 Core 1300 MHz</v>
      </c>
      <c r="F1821" t="str">
        <f t="shared" si="225"/>
        <v>Cortex-A7 4 1300 MHz</v>
      </c>
      <c r="G1821" t="str">
        <f t="shared" si="226"/>
        <v>Cortex-A7 4 1300 MHz</v>
      </c>
      <c r="H1821" t="str">
        <f t="shared" si="222"/>
        <v>ARM Cortex-A7 4 Core 1300 MHz</v>
      </c>
      <c r="I1821" t="s">
        <v>5549</v>
      </c>
      <c r="K1821" t="s">
        <v>919</v>
      </c>
      <c r="M1821">
        <v>4</v>
      </c>
      <c r="N1821">
        <v>4</v>
      </c>
      <c r="P1821" t="s">
        <v>2513</v>
      </c>
      <c r="Q1821" t="s">
        <v>5550</v>
      </c>
      <c r="R1821" t="str">
        <f>IF(COUNTIF(cpus!B:B, C1821)&gt;0, "found", "Missing")</f>
        <v>found</v>
      </c>
      <c r="S1821" t="str">
        <f>IF(COUNTIF(cpus!C:C, G1821)&gt;0, "found", "Missing")</f>
        <v>found</v>
      </c>
    </row>
    <row r="1822" spans="1:19" x14ac:dyDescent="0.25">
      <c r="A1822" t="str">
        <f t="shared" si="221"/>
        <v>missing</v>
      </c>
      <c r="B1822" t="str">
        <f t="shared" si="227"/>
        <v>missing</v>
      </c>
      <c r="C1822" t="str">
        <f t="shared" si="220"/>
        <v>ARM Cortex-A7 4 Core 1368 MHz</v>
      </c>
      <c r="D1822" t="str">
        <f t="shared" si="223"/>
        <v>ARM</v>
      </c>
      <c r="E1822" t="str">
        <f t="shared" si="224"/>
        <v>Cortex-A7 4 Core 1368 MHz</v>
      </c>
      <c r="F1822" t="str">
        <f t="shared" si="225"/>
        <v>Cortex-A7 4 1368 MHz</v>
      </c>
      <c r="G1822" t="str">
        <f t="shared" si="226"/>
        <v>Cortex-A7 4 1368 MHz</v>
      </c>
      <c r="H1822" t="str">
        <f t="shared" si="222"/>
        <v>ARM Cortex-A7 4 Core 1368 MHz</v>
      </c>
      <c r="I1822" t="s">
        <v>5551</v>
      </c>
      <c r="K1822" t="s">
        <v>791</v>
      </c>
      <c r="M1822">
        <v>4</v>
      </c>
      <c r="N1822">
        <v>4</v>
      </c>
      <c r="P1822" t="s">
        <v>1918</v>
      </c>
      <c r="Q1822" t="s">
        <v>5552</v>
      </c>
      <c r="R1822" t="str">
        <f>IF(COUNTIF(cpus!B:B, C1822)&gt;0, "found", "Missing")</f>
        <v>found</v>
      </c>
      <c r="S1822" t="str">
        <f>IF(COUNTIF(cpus!C:C, G1822)&gt;0, "found", "Missing")</f>
        <v>found</v>
      </c>
    </row>
    <row r="1823" spans="1:19" x14ac:dyDescent="0.25">
      <c r="A1823" t="str">
        <f t="shared" si="221"/>
        <v>missing</v>
      </c>
      <c r="B1823" t="str">
        <f t="shared" si="227"/>
        <v>missing</v>
      </c>
      <c r="C1823" t="str">
        <f t="shared" si="220"/>
        <v>ARM Cortex-A7 4 Core 1392 MHz</v>
      </c>
      <c r="D1823" t="str">
        <f t="shared" si="223"/>
        <v>ARM</v>
      </c>
      <c r="E1823" t="str">
        <f t="shared" si="224"/>
        <v>Cortex-A7 4 Core 1392 MHz</v>
      </c>
      <c r="F1823" t="str">
        <f t="shared" si="225"/>
        <v>Cortex-A7 4 1392 MHz</v>
      </c>
      <c r="G1823" t="str">
        <f t="shared" si="226"/>
        <v>Cortex-A7 4 1392 MHz</v>
      </c>
      <c r="H1823" t="str">
        <f t="shared" si="222"/>
        <v>ARM Cortex-A7 4 Core 1392 MHz</v>
      </c>
      <c r="I1823" t="s">
        <v>5553</v>
      </c>
      <c r="K1823" t="s">
        <v>791</v>
      </c>
      <c r="M1823">
        <v>4</v>
      </c>
      <c r="N1823">
        <v>4</v>
      </c>
      <c r="P1823" t="s">
        <v>1902</v>
      </c>
      <c r="Q1823" t="s">
        <v>5554</v>
      </c>
      <c r="R1823" t="str">
        <f>IF(COUNTIF(cpus!B:B, C1823)&gt;0, "found", "Missing")</f>
        <v>found</v>
      </c>
      <c r="S1823" t="str">
        <f>IF(COUNTIF(cpus!C:C, G1823)&gt;0, "found", "Missing")</f>
        <v>found</v>
      </c>
    </row>
    <row r="1824" spans="1:19" x14ac:dyDescent="0.25">
      <c r="A1824" t="str">
        <f t="shared" si="221"/>
        <v>missing</v>
      </c>
      <c r="B1824" t="str">
        <f t="shared" si="227"/>
        <v>missing</v>
      </c>
      <c r="C1824" t="str">
        <f t="shared" si="220"/>
        <v>ARM Cortex-A7 4 Core 900 MHz</v>
      </c>
      <c r="D1824" t="str">
        <f t="shared" si="223"/>
        <v>ARM</v>
      </c>
      <c r="E1824" t="str">
        <f t="shared" si="224"/>
        <v>Cortex-A7 4 Core 900 MHz</v>
      </c>
      <c r="F1824" t="str">
        <f t="shared" si="225"/>
        <v>Cortex-A7 4 900 MHz</v>
      </c>
      <c r="G1824" t="str">
        <f t="shared" si="226"/>
        <v>Cortex-A7 4 900 MHz</v>
      </c>
      <c r="H1824" t="str">
        <f t="shared" si="222"/>
        <v>ARM Cortex-A7 4 Core 900 MHz</v>
      </c>
      <c r="I1824" t="s">
        <v>5555</v>
      </c>
      <c r="K1824" t="s">
        <v>5556</v>
      </c>
      <c r="M1824">
        <v>4</v>
      </c>
      <c r="N1824">
        <v>4</v>
      </c>
      <c r="P1824" t="s">
        <v>1876</v>
      </c>
      <c r="Q1824" t="s">
        <v>5557</v>
      </c>
      <c r="R1824" t="str">
        <f>IF(COUNTIF(cpus!B:B, C1824)&gt;0, "found", "Missing")</f>
        <v>found</v>
      </c>
      <c r="S1824" t="str">
        <f>IF(COUNTIF(cpus!C:C, G1824)&gt;0, "found", "Missing")</f>
        <v>found</v>
      </c>
    </row>
    <row r="1825" spans="1:19" x14ac:dyDescent="0.25">
      <c r="A1825" t="str">
        <f t="shared" si="221"/>
        <v>missing</v>
      </c>
      <c r="B1825" t="str">
        <f t="shared" si="227"/>
        <v>missing</v>
      </c>
      <c r="C1825" t="str">
        <f t="shared" si="220"/>
        <v>ARM Cortex-A715 4 Core 2200 MHz</v>
      </c>
      <c r="D1825" t="str">
        <f t="shared" si="223"/>
        <v>ARM</v>
      </c>
      <c r="E1825" t="str">
        <f t="shared" si="224"/>
        <v>Cortex-A715 4 Core 2200 MHz</v>
      </c>
      <c r="F1825" t="str">
        <f t="shared" si="225"/>
        <v>Cortex-A715 4 2200 MHz</v>
      </c>
      <c r="G1825" t="str">
        <f t="shared" si="226"/>
        <v>Cortex-A715 4 2200 MHz</v>
      </c>
      <c r="H1825" t="str">
        <f t="shared" si="222"/>
        <v>ARM Cortex-A715 4 Core 2200 MHz</v>
      </c>
      <c r="I1825" t="s">
        <v>5558</v>
      </c>
      <c r="K1825" t="s">
        <v>632</v>
      </c>
      <c r="M1825">
        <v>4</v>
      </c>
      <c r="N1825">
        <v>8</v>
      </c>
      <c r="P1825" t="s">
        <v>1897</v>
      </c>
      <c r="Q1825" t="s">
        <v>5559</v>
      </c>
      <c r="R1825" t="str">
        <f>IF(COUNTIF(cpus!B:B, C1825)&gt;0, "found", "Missing")</f>
        <v>found</v>
      </c>
      <c r="S1825" t="str">
        <f>IF(COUNTIF(cpus!C:C, G1825)&gt;0, "found", "Missing")</f>
        <v>found</v>
      </c>
    </row>
    <row r="1826" spans="1:19" x14ac:dyDescent="0.25">
      <c r="A1826" t="str">
        <f t="shared" si="221"/>
        <v>missing</v>
      </c>
      <c r="B1826" t="str">
        <f t="shared" si="227"/>
        <v>missing</v>
      </c>
      <c r="C1826" t="str">
        <f t="shared" si="220"/>
        <v>ARM Cortex-A72 1 Core 0 MHz</v>
      </c>
      <c r="D1826" t="str">
        <f t="shared" si="223"/>
        <v>ARM</v>
      </c>
      <c r="E1826" t="str">
        <f t="shared" si="224"/>
        <v>Cortex-A72 1 Core 0 MHz</v>
      </c>
      <c r="F1826" t="str">
        <f t="shared" si="225"/>
        <v>Cortex-A72 1 0 MHz</v>
      </c>
      <c r="G1826" t="str">
        <f t="shared" si="226"/>
        <v>Cortex-A72 1 0 MHz</v>
      </c>
      <c r="H1826" t="str">
        <f t="shared" si="222"/>
        <v>ARM Cortex-A72 1 Core 0 MHz</v>
      </c>
      <c r="I1826" t="s">
        <v>5560</v>
      </c>
      <c r="M1826">
        <v>1</v>
      </c>
      <c r="N1826">
        <v>1</v>
      </c>
      <c r="P1826" t="s">
        <v>1967</v>
      </c>
      <c r="Q1826" t="s">
        <v>5561</v>
      </c>
      <c r="R1826" t="str">
        <f>IF(COUNTIF(cpus!B:B, C1826)&gt;0, "found", "Missing")</f>
        <v>found</v>
      </c>
      <c r="S1826" t="str">
        <f>IF(COUNTIF(cpus!C:C, G1826)&gt;0, "found", "Missing")</f>
        <v>found</v>
      </c>
    </row>
    <row r="1827" spans="1:19" x14ac:dyDescent="0.25">
      <c r="A1827" t="str">
        <f t="shared" si="221"/>
        <v>missing</v>
      </c>
      <c r="B1827" t="str">
        <f t="shared" si="227"/>
        <v>missing</v>
      </c>
      <c r="C1827" t="str">
        <f t="shared" si="220"/>
        <v>ARM Cortex-A72 16 Core 0 MHz</v>
      </c>
      <c r="D1827" t="str">
        <f t="shared" si="223"/>
        <v>ARM</v>
      </c>
      <c r="E1827" t="str">
        <f t="shared" si="224"/>
        <v>Cortex-A72 16 Core 0 MHz</v>
      </c>
      <c r="F1827" t="str">
        <f t="shared" si="225"/>
        <v>Cortex-A72 16 0 MHz</v>
      </c>
      <c r="G1827" t="str">
        <f t="shared" si="226"/>
        <v>Cortex-A72 16 0 MHz</v>
      </c>
      <c r="H1827" t="str">
        <f t="shared" si="222"/>
        <v>ARM Cortex-A72 16 Core 0 MHz</v>
      </c>
      <c r="I1827" t="s">
        <v>5562</v>
      </c>
      <c r="M1827">
        <v>16</v>
      </c>
      <c r="N1827">
        <v>16</v>
      </c>
      <c r="P1827" t="s">
        <v>1908</v>
      </c>
      <c r="Q1827" t="s">
        <v>5563</v>
      </c>
      <c r="R1827" t="str">
        <f>IF(COUNTIF(cpus!B:B, C1827)&gt;0, "found", "Missing")</f>
        <v>found</v>
      </c>
      <c r="S1827" t="str">
        <f>IF(COUNTIF(cpus!C:C, G1827)&gt;0, "found", "Missing")</f>
        <v>found</v>
      </c>
    </row>
    <row r="1828" spans="1:19" x14ac:dyDescent="0.25">
      <c r="A1828" t="str">
        <f t="shared" si="221"/>
        <v>missing</v>
      </c>
      <c r="B1828" t="str">
        <f t="shared" si="227"/>
        <v>missing</v>
      </c>
      <c r="C1828" t="str">
        <f t="shared" si="220"/>
        <v>ARM Cortex-A72 16 Core 2000 MHz</v>
      </c>
      <c r="D1828" t="str">
        <f t="shared" si="223"/>
        <v>ARM</v>
      </c>
      <c r="E1828" t="str">
        <f t="shared" si="224"/>
        <v>Cortex-A72 16 Core 2000 MHz</v>
      </c>
      <c r="F1828" t="str">
        <f t="shared" si="225"/>
        <v>Cortex-A72 16 2000 MHz</v>
      </c>
      <c r="G1828" t="str">
        <f t="shared" si="226"/>
        <v>Cortex-A72 16 2000 MHz</v>
      </c>
      <c r="H1828" t="str">
        <f t="shared" si="222"/>
        <v>ARM Cortex-A72 16 Core 2000 MHz</v>
      </c>
      <c r="I1828" t="s">
        <v>5564</v>
      </c>
      <c r="K1828" t="s">
        <v>1881</v>
      </c>
      <c r="M1828">
        <v>16</v>
      </c>
      <c r="N1828">
        <v>16</v>
      </c>
      <c r="P1828" t="s">
        <v>1897</v>
      </c>
      <c r="Q1828" t="s">
        <v>5565</v>
      </c>
      <c r="R1828" t="str">
        <f>IF(COUNTIF(cpus!B:B, C1828)&gt;0, "found", "Missing")</f>
        <v>found</v>
      </c>
      <c r="S1828" t="str">
        <f>IF(COUNTIF(cpus!C:C, G1828)&gt;0, "found", "Missing")</f>
        <v>found</v>
      </c>
    </row>
    <row r="1829" spans="1:19" x14ac:dyDescent="0.25">
      <c r="A1829" t="str">
        <f t="shared" si="221"/>
        <v>missing</v>
      </c>
      <c r="B1829" t="str">
        <f t="shared" si="227"/>
        <v>missing</v>
      </c>
      <c r="C1829" t="str">
        <f t="shared" si="220"/>
        <v>ARM Cortex-A72 16 Core 2200 MHz</v>
      </c>
      <c r="D1829" t="str">
        <f t="shared" si="223"/>
        <v>ARM</v>
      </c>
      <c r="E1829" t="str">
        <f t="shared" si="224"/>
        <v>Cortex-A72 16 Core 2200 MHz</v>
      </c>
      <c r="F1829" t="str">
        <f t="shared" si="225"/>
        <v>Cortex-A72 16 2200 MHz</v>
      </c>
      <c r="G1829" t="str">
        <f t="shared" si="226"/>
        <v>Cortex-A72 16 2200 MHz</v>
      </c>
      <c r="H1829" t="str">
        <f t="shared" si="222"/>
        <v>ARM Cortex-A72 16 Core 2200 MHz</v>
      </c>
      <c r="I1829" t="s">
        <v>5566</v>
      </c>
      <c r="K1829" t="s">
        <v>632</v>
      </c>
      <c r="M1829">
        <v>16</v>
      </c>
      <c r="N1829">
        <v>16</v>
      </c>
      <c r="P1829" t="s">
        <v>2687</v>
      </c>
      <c r="Q1829" t="s">
        <v>5567</v>
      </c>
      <c r="R1829" t="str">
        <f>IF(COUNTIF(cpus!B:B, C1829)&gt;0, "found", "Missing")</f>
        <v>found</v>
      </c>
      <c r="S1829" t="str">
        <f>IF(COUNTIF(cpus!C:C, G1829)&gt;0, "found", "Missing")</f>
        <v>found</v>
      </c>
    </row>
    <row r="1830" spans="1:19" x14ac:dyDescent="0.25">
      <c r="A1830" t="str">
        <f t="shared" si="221"/>
        <v>missing</v>
      </c>
      <c r="B1830" t="str">
        <f t="shared" si="227"/>
        <v>missing</v>
      </c>
      <c r="C1830" t="str">
        <f t="shared" si="220"/>
        <v>ARM Cortex-A72 2 Core 0 MHz</v>
      </c>
      <c r="D1830" t="str">
        <f t="shared" si="223"/>
        <v>ARM</v>
      </c>
      <c r="E1830" t="str">
        <f t="shared" si="224"/>
        <v>Cortex-A72 2 Core 0 MHz</v>
      </c>
      <c r="F1830" t="str">
        <f t="shared" si="225"/>
        <v>Cortex-A72 2 0 MHz</v>
      </c>
      <c r="G1830" t="str">
        <f t="shared" si="226"/>
        <v>Cortex-A72 2 0 MHz</v>
      </c>
      <c r="H1830" t="str">
        <f t="shared" si="222"/>
        <v>ARM Cortex-A72 2 Core 0 MHz</v>
      </c>
      <c r="I1830" t="s">
        <v>5568</v>
      </c>
      <c r="M1830">
        <v>2</v>
      </c>
      <c r="N1830">
        <v>2</v>
      </c>
      <c r="P1830" t="s">
        <v>1918</v>
      </c>
      <c r="Q1830" t="s">
        <v>5569</v>
      </c>
      <c r="R1830" t="str">
        <f>IF(COUNTIF(cpus!B:B, C1830)&gt;0, "found", "Missing")</f>
        <v>found</v>
      </c>
      <c r="S1830" t="str">
        <f>IF(COUNTIF(cpus!C:C, G1830)&gt;0, "found", "Missing")</f>
        <v>found</v>
      </c>
    </row>
    <row r="1831" spans="1:19" x14ac:dyDescent="0.25">
      <c r="A1831" t="str">
        <f t="shared" si="221"/>
        <v>missing</v>
      </c>
      <c r="B1831" t="str">
        <f t="shared" si="227"/>
        <v>missing</v>
      </c>
      <c r="C1831" t="str">
        <f t="shared" si="220"/>
        <v>ARM Cortex-A72 2 Core 1199 MHz</v>
      </c>
      <c r="D1831" t="str">
        <f t="shared" si="223"/>
        <v>ARM</v>
      </c>
      <c r="E1831" t="str">
        <f t="shared" si="224"/>
        <v>Cortex-A72 2 Core 1199 MHz</v>
      </c>
      <c r="F1831" t="str">
        <f t="shared" si="225"/>
        <v>Cortex-A72 2 1199 MHz</v>
      </c>
      <c r="G1831" t="str">
        <f t="shared" si="226"/>
        <v>Cortex-A72 2 1199 MHz</v>
      </c>
      <c r="H1831" t="str">
        <f t="shared" si="222"/>
        <v>ARM Cortex-A72 2 Core 1199 MHz</v>
      </c>
      <c r="I1831" t="s">
        <v>5570</v>
      </c>
      <c r="K1831" t="s">
        <v>1906</v>
      </c>
      <c r="M1831">
        <v>2</v>
      </c>
      <c r="N1831">
        <v>2</v>
      </c>
      <c r="P1831" t="s">
        <v>1967</v>
      </c>
      <c r="Q1831" t="s">
        <v>5571</v>
      </c>
      <c r="R1831" t="str">
        <f>IF(COUNTIF(cpus!B:B, C1831)&gt;0, "found", "Missing")</f>
        <v>found</v>
      </c>
      <c r="S1831" t="str">
        <f>IF(COUNTIF(cpus!C:C, G1831)&gt;0, "found", "Missing")</f>
        <v>found</v>
      </c>
    </row>
    <row r="1832" spans="1:19" x14ac:dyDescent="0.25">
      <c r="A1832" t="str">
        <f t="shared" si="221"/>
        <v>missing</v>
      </c>
      <c r="B1832" t="str">
        <f t="shared" si="227"/>
        <v>missing</v>
      </c>
      <c r="C1832" t="str">
        <f t="shared" si="220"/>
        <v>ARM Cortex-A72 2 Core 1703 MHz</v>
      </c>
      <c r="D1832" t="str">
        <f t="shared" si="223"/>
        <v>ARM</v>
      </c>
      <c r="E1832" t="str">
        <f t="shared" si="224"/>
        <v>Cortex-A72 2 Core 1703 MHz</v>
      </c>
      <c r="F1832" t="str">
        <f t="shared" si="225"/>
        <v>Cortex-A72 2 1703 MHz</v>
      </c>
      <c r="G1832" t="str">
        <f t="shared" si="226"/>
        <v>Cortex-A72 2 1703 MHz</v>
      </c>
      <c r="H1832" t="str">
        <f t="shared" si="222"/>
        <v>ARM Cortex-A72 2 Core 1703 MHz</v>
      </c>
      <c r="I1832" t="s">
        <v>5572</v>
      </c>
      <c r="K1832" t="s">
        <v>727</v>
      </c>
      <c r="M1832">
        <v>2</v>
      </c>
      <c r="N1832">
        <v>4</v>
      </c>
      <c r="P1832" t="s">
        <v>2977</v>
      </c>
      <c r="Q1832" t="s">
        <v>5573</v>
      </c>
      <c r="R1832" t="str">
        <f>IF(COUNTIF(cpus!B:B, C1832)&gt;0, "found", "Missing")</f>
        <v>found</v>
      </c>
      <c r="S1832" t="str">
        <f>IF(COUNTIF(cpus!C:C, G1832)&gt;0, "found", "Missing")</f>
        <v>found</v>
      </c>
    </row>
    <row r="1833" spans="1:19" x14ac:dyDescent="0.25">
      <c r="A1833" t="str">
        <f t="shared" si="221"/>
        <v>missing</v>
      </c>
      <c r="B1833" t="str">
        <f t="shared" si="227"/>
        <v>missing</v>
      </c>
      <c r="C1833" t="str">
        <f t="shared" si="220"/>
        <v>ARM Cortex-A72 4 Core 0 MHz</v>
      </c>
      <c r="D1833" t="str">
        <f t="shared" si="223"/>
        <v>ARM</v>
      </c>
      <c r="E1833" t="str">
        <f t="shared" si="224"/>
        <v>Cortex-A72 4 Core 0 MHz</v>
      </c>
      <c r="F1833" t="str">
        <f t="shared" si="225"/>
        <v>Cortex-A72 4 0 MHz</v>
      </c>
      <c r="G1833" t="str">
        <f t="shared" si="226"/>
        <v>Cortex-A72 4 0 MHz</v>
      </c>
      <c r="H1833" t="str">
        <f t="shared" si="222"/>
        <v>ARM Cortex-A72 4 Core 0 MHz</v>
      </c>
      <c r="I1833" t="s">
        <v>5574</v>
      </c>
      <c r="M1833">
        <v>4</v>
      </c>
      <c r="N1833">
        <v>4</v>
      </c>
      <c r="P1833" t="s">
        <v>1908</v>
      </c>
      <c r="Q1833" t="s">
        <v>5575</v>
      </c>
      <c r="R1833" t="str">
        <f>IF(COUNTIF(cpus!B:B, C1833)&gt;0, "found", "Missing")</f>
        <v>found</v>
      </c>
      <c r="S1833" t="str">
        <f>IF(COUNTIF(cpus!C:C, G1833)&gt;0, "found", "Missing")</f>
        <v>found</v>
      </c>
    </row>
    <row r="1834" spans="1:19" x14ac:dyDescent="0.25">
      <c r="A1834" t="str">
        <f t="shared" si="221"/>
        <v>missing</v>
      </c>
      <c r="B1834" t="str">
        <f t="shared" si="227"/>
        <v>missing</v>
      </c>
      <c r="C1834" t="str">
        <f t="shared" si="220"/>
        <v>ARM Cortex-A72 4 Core 1000 MHz</v>
      </c>
      <c r="D1834" t="str">
        <f t="shared" si="223"/>
        <v>ARM</v>
      </c>
      <c r="E1834" t="str">
        <f t="shared" si="224"/>
        <v>Cortex-A72 4 Core 1000 MHz</v>
      </c>
      <c r="F1834" t="str">
        <f t="shared" si="225"/>
        <v>Cortex-A72 4 1000 MHz</v>
      </c>
      <c r="G1834" t="str">
        <f t="shared" si="226"/>
        <v>Cortex-A72 4 1000 MHz</v>
      </c>
      <c r="H1834" t="str">
        <f t="shared" si="222"/>
        <v>ARM Cortex-A72 4 Core 1000 MHz</v>
      </c>
      <c r="I1834" t="s">
        <v>5576</v>
      </c>
      <c r="K1834" t="s">
        <v>2029</v>
      </c>
      <c r="M1834">
        <v>4</v>
      </c>
      <c r="N1834">
        <v>4</v>
      </c>
      <c r="P1834" t="s">
        <v>2687</v>
      </c>
      <c r="Q1834" t="s">
        <v>5577</v>
      </c>
      <c r="R1834" t="str">
        <f>IF(COUNTIF(cpus!B:B, C1834)&gt;0, "found", "Missing")</f>
        <v>found</v>
      </c>
      <c r="S1834" t="str">
        <f>IF(COUNTIF(cpus!C:C, G1834)&gt;0, "found", "Missing")</f>
        <v>found</v>
      </c>
    </row>
    <row r="1835" spans="1:19" x14ac:dyDescent="0.25">
      <c r="A1835" t="str">
        <f t="shared" si="221"/>
        <v>missing</v>
      </c>
      <c r="B1835" t="str">
        <f t="shared" si="227"/>
        <v>missing</v>
      </c>
      <c r="C1835" t="str">
        <f t="shared" si="220"/>
        <v>ARM Cortex-A72 4 Core 1200 MHz</v>
      </c>
      <c r="D1835" t="str">
        <f t="shared" si="223"/>
        <v>ARM</v>
      </c>
      <c r="E1835" t="str">
        <f t="shared" si="224"/>
        <v>Cortex-A72 4 Core 1200 MHz</v>
      </c>
      <c r="F1835" t="str">
        <f t="shared" si="225"/>
        <v>Cortex-A72 4 1200 MHz</v>
      </c>
      <c r="G1835" t="str">
        <f t="shared" si="226"/>
        <v>Cortex-A72 4 1200 MHz</v>
      </c>
      <c r="H1835" t="str">
        <f t="shared" si="222"/>
        <v>ARM Cortex-A72 4 Core 1200 MHz</v>
      </c>
      <c r="I1835" t="s">
        <v>5578</v>
      </c>
      <c r="K1835" t="s">
        <v>1906</v>
      </c>
      <c r="M1835">
        <v>4</v>
      </c>
      <c r="N1835">
        <v>4</v>
      </c>
      <c r="P1835" t="s">
        <v>2510</v>
      </c>
      <c r="Q1835" t="s">
        <v>5579</v>
      </c>
      <c r="R1835" t="str">
        <f>IF(COUNTIF(cpus!B:B, C1835)&gt;0, "found", "Missing")</f>
        <v>found</v>
      </c>
      <c r="S1835" t="str">
        <f>IF(COUNTIF(cpus!C:C, G1835)&gt;0, "found", "Missing")</f>
        <v>found</v>
      </c>
    </row>
    <row r="1836" spans="1:19" x14ac:dyDescent="0.25">
      <c r="A1836" t="str">
        <f t="shared" si="221"/>
        <v>missing</v>
      </c>
      <c r="B1836" t="str">
        <f t="shared" si="227"/>
        <v>missing</v>
      </c>
      <c r="C1836" t="str">
        <f t="shared" si="220"/>
        <v>ARM Cortex-A72 4 Core 1416 MHz</v>
      </c>
      <c r="D1836" t="str">
        <f t="shared" si="223"/>
        <v>ARM</v>
      </c>
      <c r="E1836" t="str">
        <f t="shared" si="224"/>
        <v>Cortex-A72 4 Core 1416 MHz</v>
      </c>
      <c r="F1836" t="str">
        <f t="shared" si="225"/>
        <v>Cortex-A72 4 1416 MHz</v>
      </c>
      <c r="G1836" t="str">
        <f t="shared" si="226"/>
        <v>Cortex-A72 4 1416 MHz</v>
      </c>
      <c r="H1836" t="str">
        <f t="shared" si="222"/>
        <v>ARM Cortex-A72 4 Core 1416 MHz</v>
      </c>
      <c r="I1836" t="s">
        <v>5580</v>
      </c>
      <c r="K1836" t="s">
        <v>791</v>
      </c>
      <c r="M1836">
        <v>4</v>
      </c>
      <c r="N1836">
        <v>4</v>
      </c>
      <c r="P1836" t="s">
        <v>1892</v>
      </c>
      <c r="Q1836" t="s">
        <v>5581</v>
      </c>
      <c r="R1836" t="str">
        <f>IF(COUNTIF(cpus!B:B, C1836)&gt;0, "found", "Missing")</f>
        <v>found</v>
      </c>
      <c r="S1836" t="str">
        <f>IF(COUNTIF(cpus!C:C, G1836)&gt;0, "found", "Missing")</f>
        <v>found</v>
      </c>
    </row>
    <row r="1837" spans="1:19" x14ac:dyDescent="0.25">
      <c r="A1837" t="str">
        <f t="shared" si="221"/>
        <v>missing</v>
      </c>
      <c r="B1837" t="str">
        <f t="shared" si="227"/>
        <v>missing</v>
      </c>
      <c r="C1837" t="str">
        <f t="shared" si="220"/>
        <v>ARM Cortex-A72 4 Core 1500 MHz</v>
      </c>
      <c r="D1837" t="str">
        <f t="shared" si="223"/>
        <v>ARM</v>
      </c>
      <c r="E1837" t="str">
        <f t="shared" si="224"/>
        <v>Cortex-A72 4 Core 1500 MHz</v>
      </c>
      <c r="F1837" t="str">
        <f t="shared" si="225"/>
        <v>Cortex-A72 4 1500 MHz</v>
      </c>
      <c r="G1837" t="str">
        <f t="shared" si="226"/>
        <v>Cortex-A72 4 1500 MHz</v>
      </c>
      <c r="H1837" t="str">
        <f t="shared" si="222"/>
        <v>ARM Cortex-A72 4 Core 1500 MHz</v>
      </c>
      <c r="I1837" t="s">
        <v>5582</v>
      </c>
      <c r="K1837" t="s">
        <v>2083</v>
      </c>
      <c r="M1837">
        <v>4</v>
      </c>
      <c r="N1837">
        <v>4</v>
      </c>
      <c r="P1837" t="s">
        <v>1876</v>
      </c>
      <c r="Q1837" t="s">
        <v>5583</v>
      </c>
      <c r="R1837" t="str">
        <f>IF(COUNTIF(cpus!B:B, C1837)&gt;0, "found", "Missing")</f>
        <v>found</v>
      </c>
      <c r="S1837" t="str">
        <f>IF(COUNTIF(cpus!C:C, G1837)&gt;0, "found", "Missing")</f>
        <v>found</v>
      </c>
    </row>
    <row r="1838" spans="1:19" x14ac:dyDescent="0.25">
      <c r="A1838" t="str">
        <f t="shared" si="221"/>
        <v>missing</v>
      </c>
      <c r="B1838" t="str">
        <f t="shared" si="227"/>
        <v>missing</v>
      </c>
      <c r="C1838" t="str">
        <f t="shared" si="220"/>
        <v>ARM Cortex-A72 4 Core 1600 MHz</v>
      </c>
      <c r="D1838" t="str">
        <f t="shared" si="223"/>
        <v>ARM</v>
      </c>
      <c r="E1838" t="str">
        <f t="shared" si="224"/>
        <v>Cortex-A72 4 Core 1600 MHz</v>
      </c>
      <c r="F1838" t="str">
        <f t="shared" si="225"/>
        <v>Cortex-A72 4 1600 MHz</v>
      </c>
      <c r="G1838" t="str">
        <f t="shared" si="226"/>
        <v>Cortex-A72 4 1600 MHz</v>
      </c>
      <c r="H1838" t="str">
        <f t="shared" si="222"/>
        <v>ARM Cortex-A72 4 Core 1600 MHz</v>
      </c>
      <c r="I1838" t="s">
        <v>5584</v>
      </c>
      <c r="K1838" t="s">
        <v>951</v>
      </c>
      <c r="M1838">
        <v>4</v>
      </c>
      <c r="N1838">
        <v>4</v>
      </c>
      <c r="P1838" t="s">
        <v>2510</v>
      </c>
      <c r="Q1838" t="s">
        <v>5585</v>
      </c>
      <c r="R1838" t="str">
        <f>IF(COUNTIF(cpus!B:B, C1838)&gt;0, "found", "Missing")</f>
        <v>found</v>
      </c>
      <c r="S1838" t="str">
        <f>IF(COUNTIF(cpus!C:C, G1838)&gt;0, "found", "Missing")</f>
        <v>found</v>
      </c>
    </row>
    <row r="1839" spans="1:19" x14ac:dyDescent="0.25">
      <c r="A1839" t="str">
        <f t="shared" si="221"/>
        <v>missing</v>
      </c>
      <c r="B1839" t="str">
        <f t="shared" si="227"/>
        <v>missing</v>
      </c>
      <c r="C1839" t="str">
        <f t="shared" ref="C1839:C1902" si="228">SUBSTITUTE(SUBSTITUTE(SUBSTITUTE(SUBSTITUTE(SUBSTITUTE(I1839," Dual Core","")," Quad Core","")," Quad-Core","")," Dual-Core","")," APU","")</f>
        <v>ARM Cortex-A72 4 Core 1700 MHz</v>
      </c>
      <c r="D1839" t="str">
        <f t="shared" si="223"/>
        <v>ARM</v>
      </c>
      <c r="E1839" t="str">
        <f t="shared" si="224"/>
        <v>Cortex-A72 4 Core 1700 MHz</v>
      </c>
      <c r="F1839" t="str">
        <f t="shared" si="225"/>
        <v>Cortex-A72 4 1700 MHz</v>
      </c>
      <c r="G1839" t="str">
        <f t="shared" si="226"/>
        <v>Cortex-A72 4 1700 MHz</v>
      </c>
      <c r="H1839" t="str">
        <f t="shared" si="222"/>
        <v>ARM Cortex-A72 4 Core 1700 MHz</v>
      </c>
      <c r="I1839" t="s">
        <v>5586</v>
      </c>
      <c r="K1839" t="s">
        <v>727</v>
      </c>
      <c r="M1839">
        <v>4</v>
      </c>
      <c r="N1839">
        <v>4</v>
      </c>
      <c r="P1839" t="s">
        <v>2687</v>
      </c>
      <c r="Q1839" t="s">
        <v>5587</v>
      </c>
      <c r="R1839" t="str">
        <f>IF(COUNTIF(cpus!B:B, C1839)&gt;0, "found", "Missing")</f>
        <v>found</v>
      </c>
      <c r="S1839" t="str">
        <f>IF(COUNTIF(cpus!C:C, G1839)&gt;0, "found", "Missing")</f>
        <v>found</v>
      </c>
    </row>
    <row r="1840" spans="1:19" x14ac:dyDescent="0.25">
      <c r="A1840" t="str">
        <f t="shared" ref="A1840:A1903" si="229">IF(COUNTIF(C1840,"*Quad CPU]*"),"found","missing")</f>
        <v>missing</v>
      </c>
      <c r="B1840" t="str">
        <f t="shared" si="227"/>
        <v>missing</v>
      </c>
      <c r="C1840" t="str">
        <f t="shared" si="228"/>
        <v>ARM Cortex-A72 4 Core 1750 MHz</v>
      </c>
      <c r="D1840" t="str">
        <f t="shared" si="223"/>
        <v>ARM</v>
      </c>
      <c r="E1840" t="str">
        <f t="shared" si="224"/>
        <v>Cortex-A72 4 Core 1750 MHz</v>
      </c>
      <c r="F1840" t="str">
        <f t="shared" si="225"/>
        <v>Cortex-A72 4 1750 MHz</v>
      </c>
      <c r="G1840" t="str">
        <f t="shared" si="226"/>
        <v>Cortex-A72 4 1750 MHz</v>
      </c>
      <c r="H1840" t="str">
        <f t="shared" si="222"/>
        <v>ARM Cortex-A72 4 Core 1750 MHz</v>
      </c>
      <c r="I1840" t="s">
        <v>5588</v>
      </c>
      <c r="K1840" t="s">
        <v>796</v>
      </c>
      <c r="M1840">
        <v>4</v>
      </c>
      <c r="N1840">
        <v>4</v>
      </c>
      <c r="P1840" t="s">
        <v>1908</v>
      </c>
      <c r="Q1840" t="s">
        <v>5589</v>
      </c>
      <c r="R1840" t="str">
        <f>IF(COUNTIF(cpus!B:B, C1840)&gt;0, "found", "Missing")</f>
        <v>found</v>
      </c>
      <c r="S1840" t="str">
        <f>IF(COUNTIF(cpus!C:C, G1840)&gt;0, "found", "Missing")</f>
        <v>found</v>
      </c>
    </row>
    <row r="1841" spans="1:19" x14ac:dyDescent="0.25">
      <c r="A1841" t="str">
        <f t="shared" si="229"/>
        <v>missing</v>
      </c>
      <c r="B1841" t="str">
        <f t="shared" si="227"/>
        <v>missing</v>
      </c>
      <c r="C1841" t="str">
        <f t="shared" si="228"/>
        <v>ARM Cortex-A72 4 Core 1800 MHz</v>
      </c>
      <c r="D1841" t="str">
        <f t="shared" si="223"/>
        <v>ARM</v>
      </c>
      <c r="E1841" t="str">
        <f t="shared" si="224"/>
        <v>Cortex-A72 4 Core 1800 MHz</v>
      </c>
      <c r="F1841" t="str">
        <f t="shared" si="225"/>
        <v>Cortex-A72 4 1800 MHz</v>
      </c>
      <c r="G1841" t="str">
        <f t="shared" si="226"/>
        <v>Cortex-A72 4 1800 MHz</v>
      </c>
      <c r="H1841" t="str">
        <f t="shared" si="222"/>
        <v>ARM Cortex-A72 4 Core 1800 MHz</v>
      </c>
      <c r="I1841" t="s">
        <v>5590</v>
      </c>
      <c r="K1841" t="s">
        <v>796</v>
      </c>
      <c r="M1841">
        <v>4</v>
      </c>
      <c r="N1841">
        <v>4</v>
      </c>
      <c r="P1841" t="s">
        <v>1876</v>
      </c>
      <c r="Q1841" t="s">
        <v>5591</v>
      </c>
      <c r="R1841" t="str">
        <f>IF(COUNTIF(cpus!B:B, C1841)&gt;0, "found", "Missing")</f>
        <v>found</v>
      </c>
      <c r="S1841" t="str">
        <f>IF(COUNTIF(cpus!C:C, G1841)&gt;0, "found", "Missing")</f>
        <v>found</v>
      </c>
    </row>
    <row r="1842" spans="1:19" x14ac:dyDescent="0.25">
      <c r="A1842" t="str">
        <f t="shared" si="229"/>
        <v>missing</v>
      </c>
      <c r="B1842" t="str">
        <f t="shared" si="227"/>
        <v>missing</v>
      </c>
      <c r="C1842" t="str">
        <f t="shared" si="228"/>
        <v>ARM Cortex-A72 4 Core 1850 MHz</v>
      </c>
      <c r="D1842" t="str">
        <f t="shared" si="223"/>
        <v>ARM</v>
      </c>
      <c r="E1842" t="str">
        <f t="shared" si="224"/>
        <v>Cortex-A72 4 Core 1850 MHz</v>
      </c>
      <c r="F1842" t="str">
        <f t="shared" si="225"/>
        <v>Cortex-A72 4 1850 MHz</v>
      </c>
      <c r="G1842" t="str">
        <f t="shared" si="226"/>
        <v>Cortex-A72 4 1850 MHz</v>
      </c>
      <c r="H1842" t="str">
        <f t="shared" si="222"/>
        <v>ARM Cortex-A72 4 Core 1850 MHz</v>
      </c>
      <c r="I1842" t="s">
        <v>5592</v>
      </c>
      <c r="K1842" t="s">
        <v>1309</v>
      </c>
      <c r="M1842">
        <v>4</v>
      </c>
      <c r="N1842">
        <v>4</v>
      </c>
      <c r="P1842" t="s">
        <v>1908</v>
      </c>
      <c r="Q1842" t="s">
        <v>5593</v>
      </c>
      <c r="R1842" t="str">
        <f>IF(COUNTIF(cpus!B:B, C1842)&gt;0, "found", "Missing")</f>
        <v>found</v>
      </c>
      <c r="S1842" t="str">
        <f>IF(COUNTIF(cpus!C:C, G1842)&gt;0, "found", "Missing")</f>
        <v>found</v>
      </c>
    </row>
    <row r="1843" spans="1:19" x14ac:dyDescent="0.25">
      <c r="A1843" t="str">
        <f t="shared" si="229"/>
        <v>missing</v>
      </c>
      <c r="B1843" t="str">
        <f t="shared" si="227"/>
        <v>missing</v>
      </c>
      <c r="C1843" t="str">
        <f t="shared" si="228"/>
        <v>ARM Cortex-A72 4 Core 1900 MHz</v>
      </c>
      <c r="D1843" t="str">
        <f t="shared" si="223"/>
        <v>ARM</v>
      </c>
      <c r="E1843" t="str">
        <f t="shared" si="224"/>
        <v>Cortex-A72 4 Core 1900 MHz</v>
      </c>
      <c r="F1843" t="str">
        <f t="shared" si="225"/>
        <v>Cortex-A72 4 1900 MHz</v>
      </c>
      <c r="G1843" t="str">
        <f t="shared" si="226"/>
        <v>Cortex-A72 4 1900 MHz</v>
      </c>
      <c r="H1843" t="str">
        <f t="shared" si="222"/>
        <v>ARM Cortex-A72 4 Core 1900 MHz</v>
      </c>
      <c r="I1843" t="s">
        <v>5594</v>
      </c>
      <c r="K1843" t="s">
        <v>1309</v>
      </c>
      <c r="M1843">
        <v>4</v>
      </c>
      <c r="N1843">
        <v>4</v>
      </c>
      <c r="P1843" t="s">
        <v>2510</v>
      </c>
      <c r="Q1843" t="s">
        <v>5595</v>
      </c>
      <c r="R1843" t="str">
        <f>IF(COUNTIF(cpus!B:B, C1843)&gt;0, "found", "Missing")</f>
        <v>found</v>
      </c>
      <c r="S1843" t="str">
        <f>IF(COUNTIF(cpus!C:C, G1843)&gt;0, "found", "Missing")</f>
        <v>found</v>
      </c>
    </row>
    <row r="1844" spans="1:19" x14ac:dyDescent="0.25">
      <c r="A1844" t="str">
        <f t="shared" si="229"/>
        <v>missing</v>
      </c>
      <c r="B1844" t="str">
        <f t="shared" si="227"/>
        <v>missing</v>
      </c>
      <c r="C1844" t="str">
        <f t="shared" si="228"/>
        <v>ARM Cortex-A72 4 Core 2000 MHz</v>
      </c>
      <c r="D1844" t="str">
        <f t="shared" si="223"/>
        <v>ARM</v>
      </c>
      <c r="E1844" t="str">
        <f t="shared" si="224"/>
        <v>Cortex-A72 4 Core 2000 MHz</v>
      </c>
      <c r="F1844" t="str">
        <f t="shared" si="225"/>
        <v>Cortex-A72 4 2000 MHz</v>
      </c>
      <c r="G1844" t="str">
        <f t="shared" si="226"/>
        <v>Cortex-A72 4 2000 MHz</v>
      </c>
      <c r="H1844" t="str">
        <f t="shared" si="222"/>
        <v>ARM Cortex-A72 4 Core 2000 MHz</v>
      </c>
      <c r="I1844" t="s">
        <v>5596</v>
      </c>
      <c r="K1844" t="s">
        <v>1881</v>
      </c>
      <c r="M1844">
        <v>4</v>
      </c>
      <c r="N1844">
        <v>4</v>
      </c>
      <c r="P1844" t="s">
        <v>1876</v>
      </c>
      <c r="Q1844" t="s">
        <v>5597</v>
      </c>
      <c r="R1844" t="str">
        <f>IF(COUNTIF(cpus!B:B, C1844)&gt;0, "found", "Missing")</f>
        <v>found</v>
      </c>
      <c r="S1844" t="str">
        <f>IF(COUNTIF(cpus!C:C, G1844)&gt;0, "found", "Missing")</f>
        <v>found</v>
      </c>
    </row>
    <row r="1845" spans="1:19" x14ac:dyDescent="0.25">
      <c r="A1845" t="str">
        <f t="shared" si="229"/>
        <v>missing</v>
      </c>
      <c r="B1845" t="str">
        <f t="shared" si="227"/>
        <v>missing</v>
      </c>
      <c r="C1845" t="str">
        <f t="shared" si="228"/>
        <v>ARM Cortex-A72 4 Core 2016 MHz</v>
      </c>
      <c r="D1845" t="str">
        <f t="shared" si="223"/>
        <v>ARM</v>
      </c>
      <c r="E1845" t="str">
        <f t="shared" si="224"/>
        <v>Cortex-A72 4 Core 2016 MHz</v>
      </c>
      <c r="F1845" t="str">
        <f t="shared" si="225"/>
        <v>Cortex-A72 4 2016 MHz</v>
      </c>
      <c r="G1845" t="str">
        <f t="shared" si="226"/>
        <v>Cortex-A72 4 2016 MHz</v>
      </c>
      <c r="H1845" t="str">
        <f t="shared" si="222"/>
        <v>ARM Cortex-A72 4 Core 2016 MHz</v>
      </c>
      <c r="I1845" t="s">
        <v>5598</v>
      </c>
      <c r="K1845" t="s">
        <v>1881</v>
      </c>
      <c r="M1845">
        <v>4</v>
      </c>
      <c r="N1845">
        <v>8</v>
      </c>
      <c r="P1845" t="s">
        <v>2874</v>
      </c>
      <c r="Q1845" t="s">
        <v>5599</v>
      </c>
      <c r="R1845" t="str">
        <f>IF(COUNTIF(cpus!B:B, C1845)&gt;0, "found", "Missing")</f>
        <v>found</v>
      </c>
      <c r="S1845" t="str">
        <f>IF(COUNTIF(cpus!C:C, G1845)&gt;0, "found", "Missing")</f>
        <v>found</v>
      </c>
    </row>
    <row r="1846" spans="1:19" x14ac:dyDescent="0.25">
      <c r="A1846" t="str">
        <f t="shared" si="229"/>
        <v>missing</v>
      </c>
      <c r="B1846" t="str">
        <f t="shared" si="227"/>
        <v>missing</v>
      </c>
      <c r="C1846" t="str">
        <f t="shared" si="228"/>
        <v>ARM Cortex-A72 4 Core 2100 MHz</v>
      </c>
      <c r="D1846" t="str">
        <f t="shared" si="223"/>
        <v>ARM</v>
      </c>
      <c r="E1846" t="str">
        <f t="shared" si="224"/>
        <v>Cortex-A72 4 Core 2100 MHz</v>
      </c>
      <c r="F1846" t="str">
        <f t="shared" si="225"/>
        <v>Cortex-A72 4 2100 MHz</v>
      </c>
      <c r="G1846" t="str">
        <f t="shared" si="226"/>
        <v>Cortex-A72 4 2100 MHz</v>
      </c>
      <c r="H1846" t="str">
        <f t="shared" si="222"/>
        <v>ARM Cortex-A72 4 Core 2100 MHz</v>
      </c>
      <c r="I1846" t="s">
        <v>5600</v>
      </c>
      <c r="K1846" t="s">
        <v>529</v>
      </c>
      <c r="M1846">
        <v>4</v>
      </c>
      <c r="N1846">
        <v>4</v>
      </c>
      <c r="P1846" t="s">
        <v>1908</v>
      </c>
      <c r="Q1846" t="s">
        <v>5601</v>
      </c>
      <c r="R1846" t="str">
        <f>IF(COUNTIF(cpus!B:B, C1846)&gt;0, "found", "Missing")</f>
        <v>found</v>
      </c>
      <c r="S1846" t="str">
        <f>IF(COUNTIF(cpus!C:C, G1846)&gt;0, "found", "Missing")</f>
        <v>found</v>
      </c>
    </row>
    <row r="1847" spans="1:19" x14ac:dyDescent="0.25">
      <c r="A1847" t="str">
        <f t="shared" si="229"/>
        <v>missing</v>
      </c>
      <c r="B1847" t="str">
        <f t="shared" si="227"/>
        <v>missing</v>
      </c>
      <c r="C1847" t="str">
        <f t="shared" si="228"/>
        <v>ARM Cortex-A72 4 Core 2200 MHz</v>
      </c>
      <c r="D1847" t="str">
        <f t="shared" si="223"/>
        <v>ARM</v>
      </c>
      <c r="E1847" t="str">
        <f t="shared" si="224"/>
        <v>Cortex-A72 4 Core 2200 MHz</v>
      </c>
      <c r="F1847" t="str">
        <f t="shared" si="225"/>
        <v>Cortex-A72 4 2200 MHz</v>
      </c>
      <c r="G1847" t="str">
        <f t="shared" si="226"/>
        <v>Cortex-A72 4 2200 MHz</v>
      </c>
      <c r="H1847" t="str">
        <f t="shared" si="222"/>
        <v>ARM Cortex-A72 4 Core 2200 MHz</v>
      </c>
      <c r="I1847" t="s">
        <v>5602</v>
      </c>
      <c r="K1847" t="s">
        <v>632</v>
      </c>
      <c r="M1847">
        <v>4</v>
      </c>
      <c r="N1847">
        <v>4</v>
      </c>
      <c r="P1847" t="s">
        <v>1876</v>
      </c>
      <c r="Q1847" t="s">
        <v>5603</v>
      </c>
      <c r="R1847" t="str">
        <f>IF(COUNTIF(cpus!B:B, C1847)&gt;0, "found", "Missing")</f>
        <v>found</v>
      </c>
      <c r="S1847" t="str">
        <f>IF(COUNTIF(cpus!C:C, G1847)&gt;0, "found", "Missing")</f>
        <v>found</v>
      </c>
    </row>
    <row r="1848" spans="1:19" x14ac:dyDescent="0.25">
      <c r="A1848" t="str">
        <f t="shared" si="229"/>
        <v>missing</v>
      </c>
      <c r="B1848" t="str">
        <f t="shared" si="227"/>
        <v>missing</v>
      </c>
      <c r="C1848" t="str">
        <f t="shared" si="228"/>
        <v>ARM Cortex-A72 4 Core 2208 MHz</v>
      </c>
      <c r="D1848" t="str">
        <f t="shared" si="223"/>
        <v>ARM</v>
      </c>
      <c r="E1848" t="str">
        <f t="shared" si="224"/>
        <v>Cortex-A72 4 Core 2208 MHz</v>
      </c>
      <c r="F1848" t="str">
        <f t="shared" si="225"/>
        <v>Cortex-A72 4 2208 MHz</v>
      </c>
      <c r="G1848" t="str">
        <f t="shared" si="226"/>
        <v>Cortex-A72 4 2208 MHz</v>
      </c>
      <c r="H1848" t="str">
        <f t="shared" si="222"/>
        <v>ARM Cortex-A72 4 Core 2208 MHz</v>
      </c>
      <c r="I1848" t="s">
        <v>5604</v>
      </c>
      <c r="K1848" t="s">
        <v>632</v>
      </c>
      <c r="M1848">
        <v>4</v>
      </c>
      <c r="N1848">
        <v>8</v>
      </c>
      <c r="P1848" t="s">
        <v>2874</v>
      </c>
      <c r="Q1848" t="s">
        <v>5605</v>
      </c>
      <c r="R1848" t="str">
        <f>IF(COUNTIF(cpus!B:B, C1848)&gt;0, "found", "Missing")</f>
        <v>found</v>
      </c>
      <c r="S1848" t="str">
        <f>IF(COUNTIF(cpus!C:C, G1848)&gt;0, "found", "Missing")</f>
        <v>found</v>
      </c>
    </row>
    <row r="1849" spans="1:19" x14ac:dyDescent="0.25">
      <c r="A1849" t="str">
        <f t="shared" si="229"/>
        <v>missing</v>
      </c>
      <c r="B1849" t="str">
        <f t="shared" si="227"/>
        <v>missing</v>
      </c>
      <c r="C1849" t="str">
        <f t="shared" si="228"/>
        <v>ARM Cortex-A72 4 Core 2300 MHz</v>
      </c>
      <c r="D1849" t="str">
        <f t="shared" si="223"/>
        <v>ARM</v>
      </c>
      <c r="E1849" t="str">
        <f t="shared" si="224"/>
        <v>Cortex-A72 4 Core 2300 MHz</v>
      </c>
      <c r="F1849" t="str">
        <f t="shared" si="225"/>
        <v>Cortex-A72 4 2300 MHz</v>
      </c>
      <c r="G1849" t="str">
        <f t="shared" si="226"/>
        <v>Cortex-A72 4 2300 MHz</v>
      </c>
      <c r="H1849" t="str">
        <f t="shared" si="222"/>
        <v>ARM Cortex-A72 4 Core 2300 MHz</v>
      </c>
      <c r="I1849" t="s">
        <v>5606</v>
      </c>
      <c r="K1849" t="s">
        <v>826</v>
      </c>
      <c r="M1849">
        <v>4</v>
      </c>
      <c r="N1849">
        <v>4</v>
      </c>
      <c r="P1849" t="s">
        <v>1908</v>
      </c>
      <c r="Q1849" t="s">
        <v>5607</v>
      </c>
      <c r="R1849" t="str">
        <f>IF(COUNTIF(cpus!B:B, C1849)&gt;0, "found", "Missing")</f>
        <v>found</v>
      </c>
      <c r="S1849" t="str">
        <f>IF(COUNTIF(cpus!C:C, G1849)&gt;0, "found", "Missing")</f>
        <v>found</v>
      </c>
    </row>
    <row r="1850" spans="1:19" x14ac:dyDescent="0.25">
      <c r="A1850" t="str">
        <f t="shared" si="229"/>
        <v>missing</v>
      </c>
      <c r="B1850" t="str">
        <f t="shared" si="227"/>
        <v>missing</v>
      </c>
      <c r="C1850" t="str">
        <f t="shared" si="228"/>
        <v>ARM Cortex-A72 4 Core 2394 MHz</v>
      </c>
      <c r="D1850" t="str">
        <f t="shared" si="223"/>
        <v>ARM</v>
      </c>
      <c r="E1850" t="str">
        <f t="shared" si="224"/>
        <v>Cortex-A72 4 Core 2394 MHz</v>
      </c>
      <c r="F1850" t="str">
        <f t="shared" si="225"/>
        <v>Cortex-A72 4 2394 MHz</v>
      </c>
      <c r="G1850" t="str">
        <f t="shared" si="226"/>
        <v>Cortex-A72 4 2394 MHz</v>
      </c>
      <c r="H1850" t="str">
        <f t="shared" si="222"/>
        <v>ARM Cortex-A72 4 Core 2394 MHz</v>
      </c>
      <c r="I1850" t="s">
        <v>5608</v>
      </c>
      <c r="K1850" t="s">
        <v>609</v>
      </c>
      <c r="M1850">
        <v>4</v>
      </c>
      <c r="N1850">
        <v>4</v>
      </c>
      <c r="P1850" t="s">
        <v>2510</v>
      </c>
      <c r="Q1850" t="s">
        <v>5609</v>
      </c>
      <c r="R1850" t="str">
        <f>IF(COUNTIF(cpus!B:B, C1850)&gt;0, "found", "Missing")</f>
        <v>found</v>
      </c>
      <c r="S1850" t="str">
        <f>IF(COUNTIF(cpus!C:C, G1850)&gt;0, "found", "Missing")</f>
        <v>found</v>
      </c>
    </row>
    <row r="1851" spans="1:19" x14ac:dyDescent="0.25">
      <c r="A1851" t="str">
        <f t="shared" si="229"/>
        <v>missing</v>
      </c>
      <c r="B1851" t="str">
        <f t="shared" si="227"/>
        <v>missing</v>
      </c>
      <c r="C1851" t="str">
        <f t="shared" si="228"/>
        <v>ARM Cortex-A72 4 Core 2400 MHz</v>
      </c>
      <c r="D1851" t="str">
        <f t="shared" si="223"/>
        <v>ARM</v>
      </c>
      <c r="E1851" t="str">
        <f t="shared" si="224"/>
        <v>Cortex-A72 4 Core 2400 MHz</v>
      </c>
      <c r="F1851" t="str">
        <f t="shared" si="225"/>
        <v>Cortex-A72 4 2400 MHz</v>
      </c>
      <c r="G1851" t="str">
        <f t="shared" si="226"/>
        <v>Cortex-A72 4 2400 MHz</v>
      </c>
      <c r="H1851" t="str">
        <f t="shared" si="222"/>
        <v>ARM Cortex-A72 4 Core 2400 MHz</v>
      </c>
      <c r="I1851" t="s">
        <v>5610</v>
      </c>
      <c r="K1851" t="s">
        <v>609</v>
      </c>
      <c r="M1851">
        <v>4</v>
      </c>
      <c r="N1851">
        <v>4</v>
      </c>
      <c r="P1851" t="s">
        <v>2510</v>
      </c>
      <c r="Q1851" t="s">
        <v>5611</v>
      </c>
      <c r="R1851" t="str">
        <f>IF(COUNTIF(cpus!B:B, C1851)&gt;0, "found", "Missing")</f>
        <v>found</v>
      </c>
      <c r="S1851" t="str">
        <f>IF(COUNTIF(cpus!C:C, G1851)&gt;0, "found", "Missing")</f>
        <v>found</v>
      </c>
    </row>
    <row r="1852" spans="1:19" x14ac:dyDescent="0.25">
      <c r="A1852" t="str">
        <f t="shared" si="229"/>
        <v>missing</v>
      </c>
      <c r="B1852" t="str">
        <f t="shared" si="227"/>
        <v>missing</v>
      </c>
      <c r="C1852" t="str">
        <f t="shared" si="228"/>
        <v>ARM Cortex-A72 4 Core 2800 MHz</v>
      </c>
      <c r="D1852" t="str">
        <f t="shared" si="223"/>
        <v>ARM</v>
      </c>
      <c r="E1852" t="str">
        <f t="shared" si="224"/>
        <v>Cortex-A72 4 Core 2800 MHz</v>
      </c>
      <c r="F1852" t="str">
        <f t="shared" si="225"/>
        <v>Cortex-A72 4 2800 MHz</v>
      </c>
      <c r="G1852" t="str">
        <f t="shared" si="226"/>
        <v>Cortex-A72 4 2800 MHz</v>
      </c>
      <c r="H1852" t="str">
        <f t="shared" si="222"/>
        <v>ARM Cortex-A72 4 Core 2800 MHz</v>
      </c>
      <c r="I1852" t="s">
        <v>5612</v>
      </c>
      <c r="K1852" t="s">
        <v>627</v>
      </c>
      <c r="M1852">
        <v>4</v>
      </c>
      <c r="N1852">
        <v>4</v>
      </c>
      <c r="P1852" t="s">
        <v>2796</v>
      </c>
      <c r="Q1852" t="s">
        <v>5613</v>
      </c>
      <c r="R1852" t="str">
        <f>IF(COUNTIF(cpus!B:B, C1852)&gt;0, "found", "Missing")</f>
        <v>found</v>
      </c>
      <c r="S1852" t="str">
        <f>IF(COUNTIF(cpus!C:C, G1852)&gt;0, "found", "Missing")</f>
        <v>found</v>
      </c>
    </row>
    <row r="1853" spans="1:19" x14ac:dyDescent="0.25">
      <c r="A1853" t="str">
        <f t="shared" si="229"/>
        <v>missing</v>
      </c>
      <c r="B1853" t="str">
        <f t="shared" si="227"/>
        <v>missing</v>
      </c>
      <c r="C1853" t="str">
        <f t="shared" si="228"/>
        <v>ARM Cortex-A72 4 Core 800 MHz</v>
      </c>
      <c r="D1853" t="str">
        <f t="shared" si="223"/>
        <v>ARM</v>
      </c>
      <c r="E1853" t="str">
        <f t="shared" si="224"/>
        <v>Cortex-A72 4 Core 800 MHz</v>
      </c>
      <c r="F1853" t="str">
        <f t="shared" si="225"/>
        <v>Cortex-A72 4 800 MHz</v>
      </c>
      <c r="G1853" t="str">
        <f t="shared" si="226"/>
        <v>Cortex-A72 4 800 MHz</v>
      </c>
      <c r="H1853" t="str">
        <f t="shared" si="222"/>
        <v>ARM Cortex-A72 4 Core 800 MHz</v>
      </c>
      <c r="I1853" t="s">
        <v>5614</v>
      </c>
      <c r="K1853" t="s">
        <v>5615</v>
      </c>
      <c r="M1853">
        <v>4</v>
      </c>
      <c r="N1853">
        <v>4</v>
      </c>
      <c r="P1853" t="s">
        <v>2510</v>
      </c>
      <c r="Q1853" t="s">
        <v>5616</v>
      </c>
      <c r="R1853" t="str">
        <f>IF(COUNTIF(cpus!B:B, C1853)&gt;0, "found", "Missing")</f>
        <v>found</v>
      </c>
      <c r="S1853" t="str">
        <f>IF(COUNTIF(cpus!C:C, G1853)&gt;0, "found", "Missing")</f>
        <v>found</v>
      </c>
    </row>
    <row r="1854" spans="1:19" x14ac:dyDescent="0.25">
      <c r="A1854" t="str">
        <f t="shared" si="229"/>
        <v>missing</v>
      </c>
      <c r="B1854" t="str">
        <f t="shared" si="227"/>
        <v>missing</v>
      </c>
      <c r="C1854" t="str">
        <f t="shared" si="228"/>
        <v>ARM Cortex-A72 6 Core 1008 MHz</v>
      </c>
      <c r="D1854" t="str">
        <f t="shared" si="223"/>
        <v>ARM</v>
      </c>
      <c r="E1854" t="str">
        <f t="shared" si="224"/>
        <v>Cortex-A72 6 Core 1008 MHz</v>
      </c>
      <c r="F1854" t="str">
        <f t="shared" si="225"/>
        <v>Cortex-A72 6 1008 MHz</v>
      </c>
      <c r="G1854" t="str">
        <f t="shared" si="226"/>
        <v>Cortex-A72 6 1008 MHz</v>
      </c>
      <c r="H1854" t="str">
        <f t="shared" si="222"/>
        <v>ARM Cortex-A72 6 Core 1008 MHz</v>
      </c>
      <c r="I1854" t="s">
        <v>5617</v>
      </c>
      <c r="K1854" t="s">
        <v>2029</v>
      </c>
      <c r="M1854">
        <v>6</v>
      </c>
      <c r="N1854">
        <v>6</v>
      </c>
      <c r="P1854" t="s">
        <v>1892</v>
      </c>
      <c r="Q1854" t="s">
        <v>5618</v>
      </c>
      <c r="R1854" t="str">
        <f>IF(COUNTIF(cpus!B:B, C1854)&gt;0, "found", "Missing")</f>
        <v>found</v>
      </c>
      <c r="S1854" t="str">
        <f>IF(COUNTIF(cpus!C:C, G1854)&gt;0, "found", "Missing")</f>
        <v>found</v>
      </c>
    </row>
    <row r="1855" spans="1:19" x14ac:dyDescent="0.25">
      <c r="A1855" t="str">
        <f t="shared" si="229"/>
        <v>missing</v>
      </c>
      <c r="B1855" t="str">
        <f t="shared" si="227"/>
        <v>missing</v>
      </c>
      <c r="C1855" t="str">
        <f t="shared" si="228"/>
        <v>ARM Cortex-A72 6 Core 1416 MHz</v>
      </c>
      <c r="D1855" t="str">
        <f t="shared" si="223"/>
        <v>ARM</v>
      </c>
      <c r="E1855" t="str">
        <f t="shared" si="224"/>
        <v>Cortex-A72 6 Core 1416 MHz</v>
      </c>
      <c r="F1855" t="str">
        <f t="shared" si="225"/>
        <v>Cortex-A72 6 1416 MHz</v>
      </c>
      <c r="G1855" t="str">
        <f t="shared" si="226"/>
        <v>Cortex-A72 6 1416 MHz</v>
      </c>
      <c r="H1855" t="str">
        <f t="shared" si="222"/>
        <v>ARM Cortex-A72 6 Core 1416 MHz</v>
      </c>
      <c r="I1855" t="s">
        <v>5619</v>
      </c>
      <c r="K1855" t="s">
        <v>791</v>
      </c>
      <c r="M1855">
        <v>6</v>
      </c>
      <c r="N1855">
        <v>6</v>
      </c>
      <c r="P1855" t="s">
        <v>1908</v>
      </c>
      <c r="Q1855" t="s">
        <v>5620</v>
      </c>
      <c r="R1855" t="str">
        <f>IF(COUNTIF(cpus!B:B, C1855)&gt;0, "found", "Missing")</f>
        <v>found</v>
      </c>
      <c r="S1855" t="str">
        <f>IF(COUNTIF(cpus!C:C, G1855)&gt;0, "found", "Missing")</f>
        <v>found</v>
      </c>
    </row>
    <row r="1856" spans="1:19" x14ac:dyDescent="0.25">
      <c r="A1856" t="str">
        <f t="shared" si="229"/>
        <v>missing</v>
      </c>
      <c r="B1856" t="str">
        <f t="shared" si="227"/>
        <v>missing</v>
      </c>
      <c r="C1856" t="str">
        <f t="shared" si="228"/>
        <v>ARM Cortex-A72 6 Core 1512 MHz</v>
      </c>
      <c r="D1856" t="str">
        <f t="shared" si="223"/>
        <v>ARM</v>
      </c>
      <c r="E1856" t="str">
        <f t="shared" si="224"/>
        <v>Cortex-A72 6 Core 1512 MHz</v>
      </c>
      <c r="F1856" t="str">
        <f t="shared" si="225"/>
        <v>Cortex-A72 6 1512 MHz</v>
      </c>
      <c r="G1856" t="str">
        <f t="shared" si="226"/>
        <v>Cortex-A72 6 1512 MHz</v>
      </c>
      <c r="H1856" t="str">
        <f t="shared" si="222"/>
        <v>ARM Cortex-A72 6 Core 1512 MHz</v>
      </c>
      <c r="I1856" t="s">
        <v>5621</v>
      </c>
      <c r="K1856" t="s">
        <v>2083</v>
      </c>
      <c r="M1856">
        <v>6</v>
      </c>
      <c r="N1856">
        <v>6</v>
      </c>
      <c r="P1856" t="s">
        <v>2513</v>
      </c>
      <c r="Q1856" t="s">
        <v>5622</v>
      </c>
      <c r="R1856" t="str">
        <f>IF(COUNTIF(cpus!B:B, C1856)&gt;0, "found", "Missing")</f>
        <v>found</v>
      </c>
      <c r="S1856" t="str">
        <f>IF(COUNTIF(cpus!C:C, G1856)&gt;0, "found", "Missing")</f>
        <v>found</v>
      </c>
    </row>
    <row r="1857" spans="1:19" x14ac:dyDescent="0.25">
      <c r="A1857" t="str">
        <f t="shared" si="229"/>
        <v>missing</v>
      </c>
      <c r="B1857" t="str">
        <f t="shared" si="227"/>
        <v>missing</v>
      </c>
      <c r="C1857" t="str">
        <f t="shared" si="228"/>
        <v>ARM Cortex-A72 8 Core 0 MHz</v>
      </c>
      <c r="D1857" t="str">
        <f t="shared" si="223"/>
        <v>ARM</v>
      </c>
      <c r="E1857" t="str">
        <f t="shared" si="224"/>
        <v>Cortex-A72 8 Core 0 MHz</v>
      </c>
      <c r="F1857" t="str">
        <f t="shared" si="225"/>
        <v>Cortex-A72 8 0 MHz</v>
      </c>
      <c r="G1857" t="str">
        <f t="shared" si="226"/>
        <v>Cortex-A72 8 0 MHz</v>
      </c>
      <c r="H1857" t="str">
        <f t="shared" ref="H1857:H1920" si="230">IFERROR(LEFT(C1857, SEARCH(" @", C1857) - 1), C1857)</f>
        <v>ARM Cortex-A72 8 Core 0 MHz</v>
      </c>
      <c r="I1857" t="s">
        <v>5623</v>
      </c>
      <c r="M1857">
        <v>8</v>
      </c>
      <c r="N1857">
        <v>8</v>
      </c>
      <c r="P1857" t="s">
        <v>1908</v>
      </c>
      <c r="Q1857" t="s">
        <v>5624</v>
      </c>
      <c r="R1857" t="str">
        <f>IF(COUNTIF(cpus!B:B, C1857)&gt;0, "found", "Missing")</f>
        <v>found</v>
      </c>
      <c r="S1857" t="str">
        <f>IF(COUNTIF(cpus!C:C, G1857)&gt;0, "found", "Missing")</f>
        <v>found</v>
      </c>
    </row>
    <row r="1858" spans="1:19" x14ac:dyDescent="0.25">
      <c r="A1858" t="str">
        <f t="shared" si="229"/>
        <v>missing</v>
      </c>
      <c r="B1858" t="str">
        <f t="shared" si="227"/>
        <v>missing</v>
      </c>
      <c r="C1858" t="str">
        <f t="shared" si="228"/>
        <v>ARM Cortex-A72 8 Core 2016 MHz</v>
      </c>
      <c r="D1858" t="str">
        <f t="shared" ref="D1858:D1921" si="231">IF(ISNUMBER(SEARCH("AMD",H1858)),"AMD",
IF(ISNUMBER(SEARCH("Intel",H1858)),"Intel",
IF(ISNUMBER(SEARCH("Apple",H1858)),"Apple",
IF(ISNUMBER(SEARCH("ARM",H1858)),"ARM",
IF(ISNUMBER(SEARCH("Google",H1858)),"Google",
IF(ISNUMBER(SEARCH("MediaTek",H1858)),"MediaTek",
IF(ISNUMBER(SEARCH("Qualcomm",H1858)),"Qualcomm",
IF(ISNUMBER(SEARCH("Samsung",H1858)),"Samsung",
IF(ISNUMBER(SEARCH("Snapdragon",H1858)),"Snapdragon","")))))))))</f>
        <v>ARM</v>
      </c>
      <c r="E1858" t="str">
        <f t="shared" si="224"/>
        <v>Cortex-A72 8 Core 2016 MHz</v>
      </c>
      <c r="F1858" t="str">
        <f t="shared" si="225"/>
        <v>Cortex-A72 8 2016 MHz</v>
      </c>
      <c r="G1858" t="str">
        <f t="shared" si="226"/>
        <v>Cortex-A72 8 2016 MHz</v>
      </c>
      <c r="H1858" t="str">
        <f t="shared" si="230"/>
        <v>ARM Cortex-A72 8 Core 2016 MHz</v>
      </c>
      <c r="I1858" t="s">
        <v>5625</v>
      </c>
      <c r="K1858" t="s">
        <v>1881</v>
      </c>
      <c r="M1858">
        <v>8</v>
      </c>
      <c r="N1858">
        <v>8</v>
      </c>
      <c r="P1858" t="s">
        <v>2977</v>
      </c>
      <c r="Q1858" t="s">
        <v>5626</v>
      </c>
      <c r="R1858" t="str">
        <f>IF(COUNTIF(cpus!B:B, C1858)&gt;0, "found", "Missing")</f>
        <v>found</v>
      </c>
      <c r="S1858" t="str">
        <f>IF(COUNTIF(cpus!C:C, G1858)&gt;0, "found", "Missing")</f>
        <v>found</v>
      </c>
    </row>
    <row r="1859" spans="1:19" x14ac:dyDescent="0.25">
      <c r="A1859" t="str">
        <f t="shared" si="229"/>
        <v>missing</v>
      </c>
      <c r="B1859" t="str">
        <f t="shared" si="227"/>
        <v>missing</v>
      </c>
      <c r="C1859" t="str">
        <f t="shared" si="228"/>
        <v>ARM Cortex-A720 12 Core 2600 MHz</v>
      </c>
      <c r="D1859" t="str">
        <f t="shared" si="231"/>
        <v>ARM</v>
      </c>
      <c r="E1859" t="str">
        <f t="shared" ref="E1859:E1922" si="232">TRIM(SUBSTITUTE(SUBSTITUTE(SUBSTITUTE(SUBSTITUTE(SUBSTITUTE(SUBSTITUTE(SUBSTITUTE(SUBSTITUTE(SUBSTITUTE(H1859,
"Apple",""),"ARM",""),"Google",""),"MediaTek",""),"Qualcomm",""),"Samsung",""),"Snapdragon",""),"Intel",""),"AMD",""))</f>
        <v>Cortex-A720 12 Core 2600 MHz</v>
      </c>
      <c r="F1859" t="str">
        <f t="shared" ref="F1859:F1922" si="233">TRIM(SUBSTITUTE(SUBSTITUTE(SUBSTITUTE(SUBSTITUTE(SUBSTITUTE(SUBSTITUTE(SUBSTITUTE(SUBSTITUTE(SUBSTITUTE(E1859,
"Core2 Extreme",""),"Core2 Quad",""),"Core2 Duo",""),"Core",""),
"Pentium Gold",""),"Pentium",""),
"Xeon Platinum",""),"Xeon Gold",""),"Xeon Silver",""))</f>
        <v>Cortex-A720 12 2600 MHz</v>
      </c>
      <c r="G1859" t="str">
        <f t="shared" ref="G1859:G1922" si="234">TRIM(SUBSTITUTE(F1859,"Xeon",""))</f>
        <v>Cortex-A720 12 2600 MHz</v>
      </c>
      <c r="H1859" t="str">
        <f t="shared" si="230"/>
        <v>ARM Cortex-A720 12 Core 2600 MHz</v>
      </c>
      <c r="I1859" t="s">
        <v>5627</v>
      </c>
      <c r="K1859" t="s">
        <v>581</v>
      </c>
      <c r="M1859">
        <v>12</v>
      </c>
      <c r="N1859">
        <v>12</v>
      </c>
      <c r="P1859" t="s">
        <v>1967</v>
      </c>
      <c r="Q1859" t="s">
        <v>5628</v>
      </c>
      <c r="R1859" t="str">
        <f>IF(COUNTIF(cpus!B:B, C1859)&gt;0, "found", "Missing")</f>
        <v>found</v>
      </c>
      <c r="S1859" t="str">
        <f>IF(COUNTIF(cpus!C:C, G1859)&gt;0, "found", "Missing")</f>
        <v>found</v>
      </c>
    </row>
    <row r="1860" spans="1:19" x14ac:dyDescent="0.25">
      <c r="A1860" t="str">
        <f t="shared" si="229"/>
        <v>missing</v>
      </c>
      <c r="B1860" t="str">
        <f t="shared" si="227"/>
        <v>missing</v>
      </c>
      <c r="C1860" t="str">
        <f t="shared" si="228"/>
        <v>ARM Cortex-A720 6 Core 2600 MHz</v>
      </c>
      <c r="D1860" t="str">
        <f t="shared" si="231"/>
        <v>ARM</v>
      </c>
      <c r="E1860" t="str">
        <f t="shared" si="232"/>
        <v>Cortex-A720 6 Core 2600 MHz</v>
      </c>
      <c r="F1860" t="str">
        <f t="shared" si="233"/>
        <v>Cortex-A720 6 2600 MHz</v>
      </c>
      <c r="G1860" t="str">
        <f t="shared" si="234"/>
        <v>Cortex-A720 6 2600 MHz</v>
      </c>
      <c r="H1860" t="str">
        <f t="shared" si="230"/>
        <v>ARM Cortex-A720 6 Core 2600 MHz</v>
      </c>
      <c r="I1860" t="s">
        <v>5629</v>
      </c>
      <c r="K1860" t="s">
        <v>581</v>
      </c>
      <c r="M1860">
        <v>6</v>
      </c>
      <c r="N1860">
        <v>12</v>
      </c>
      <c r="P1860" t="s">
        <v>2695</v>
      </c>
      <c r="Q1860" t="s">
        <v>5630</v>
      </c>
      <c r="R1860" t="str">
        <f>IF(COUNTIF(cpus!B:B, C1860)&gt;0, "found", "Missing")</f>
        <v>found</v>
      </c>
      <c r="S1860" t="str">
        <f>IF(COUNTIF(cpus!C:C, G1860)&gt;0, "found", "Missing")</f>
        <v>found</v>
      </c>
    </row>
    <row r="1861" spans="1:19" x14ac:dyDescent="0.25">
      <c r="A1861" t="str">
        <f t="shared" si="229"/>
        <v>missing</v>
      </c>
      <c r="B1861" t="str">
        <f t="shared" si="227"/>
        <v>missing</v>
      </c>
      <c r="C1861" t="str">
        <f t="shared" si="228"/>
        <v>ARM Cortex-A720 8 Core 2600 MHz</v>
      </c>
      <c r="D1861" t="str">
        <f t="shared" si="231"/>
        <v>ARM</v>
      </c>
      <c r="E1861" t="str">
        <f t="shared" si="232"/>
        <v>Cortex-A720 8 Core 2600 MHz</v>
      </c>
      <c r="F1861" t="str">
        <f t="shared" si="233"/>
        <v>Cortex-A720 8 2600 MHz</v>
      </c>
      <c r="G1861" t="str">
        <f t="shared" si="234"/>
        <v>Cortex-A720 8 2600 MHz</v>
      </c>
      <c r="H1861" t="str">
        <f t="shared" si="230"/>
        <v>ARM Cortex-A720 8 Core 2600 MHz</v>
      </c>
      <c r="I1861" t="s">
        <v>5631</v>
      </c>
      <c r="K1861" t="s">
        <v>581</v>
      </c>
      <c r="M1861">
        <v>8</v>
      </c>
      <c r="N1861">
        <v>8</v>
      </c>
      <c r="P1861" t="s">
        <v>2977</v>
      </c>
      <c r="Q1861" t="s">
        <v>5632</v>
      </c>
      <c r="R1861" t="str">
        <f>IF(COUNTIF(cpus!B:B, C1861)&gt;0, "found", "Missing")</f>
        <v>found</v>
      </c>
      <c r="S1861" t="str">
        <f>IF(COUNTIF(cpus!C:C, G1861)&gt;0, "found", "Missing")</f>
        <v>found</v>
      </c>
    </row>
    <row r="1862" spans="1:19" x14ac:dyDescent="0.25">
      <c r="A1862" t="str">
        <f t="shared" si="229"/>
        <v>missing</v>
      </c>
      <c r="B1862" t="str">
        <f t="shared" si="227"/>
        <v>missing</v>
      </c>
      <c r="C1862" t="str">
        <f t="shared" si="228"/>
        <v>ARM Cortex-A725 10 Core 2808 MHz</v>
      </c>
      <c r="D1862" t="str">
        <f t="shared" si="231"/>
        <v>ARM</v>
      </c>
      <c r="E1862" t="str">
        <f t="shared" si="232"/>
        <v>Cortex-A725 10 Core 2808 MHz</v>
      </c>
      <c r="F1862" t="str">
        <f t="shared" si="233"/>
        <v>Cortex-A725 10 2808 MHz</v>
      </c>
      <c r="G1862" t="str">
        <f t="shared" si="234"/>
        <v>Cortex-A725 10 2808 MHz</v>
      </c>
      <c r="H1862" t="str">
        <f t="shared" si="230"/>
        <v>ARM Cortex-A725 10 Core 2808 MHz</v>
      </c>
      <c r="I1862" t="s">
        <v>5633</v>
      </c>
      <c r="K1862" t="s">
        <v>627</v>
      </c>
      <c r="M1862">
        <v>10</v>
      </c>
      <c r="N1862">
        <v>20</v>
      </c>
      <c r="P1862" t="s">
        <v>1889</v>
      </c>
      <c r="Q1862" t="s">
        <v>5634</v>
      </c>
      <c r="R1862" t="str">
        <f>IF(COUNTIF(cpus!B:B, C1862)&gt;0, "found", "Missing")</f>
        <v>found</v>
      </c>
      <c r="S1862" t="str">
        <f>IF(COUNTIF(cpus!C:C, G1862)&gt;0, "found", "Missing")</f>
        <v>found</v>
      </c>
    </row>
    <row r="1863" spans="1:19" x14ac:dyDescent="0.25">
      <c r="A1863" t="str">
        <f t="shared" si="229"/>
        <v>missing</v>
      </c>
      <c r="B1863" t="str">
        <f t="shared" si="227"/>
        <v>missing</v>
      </c>
      <c r="C1863" t="str">
        <f t="shared" si="228"/>
        <v>ARM Cortex-A73 4 Core 0 MHz</v>
      </c>
      <c r="D1863" t="str">
        <f t="shared" si="231"/>
        <v>ARM</v>
      </c>
      <c r="E1863" t="str">
        <f t="shared" si="232"/>
        <v>Cortex-A73 4 Core 0 MHz</v>
      </c>
      <c r="F1863" t="str">
        <f t="shared" si="233"/>
        <v>Cortex-A73 4 0 MHz</v>
      </c>
      <c r="G1863" t="str">
        <f t="shared" si="234"/>
        <v>Cortex-A73 4 0 MHz</v>
      </c>
      <c r="H1863" t="str">
        <f t="shared" si="230"/>
        <v>ARM Cortex-A73 4 Core 0 MHz</v>
      </c>
      <c r="I1863" t="s">
        <v>5635</v>
      </c>
      <c r="M1863">
        <v>4</v>
      </c>
      <c r="N1863">
        <v>4</v>
      </c>
      <c r="P1863" t="s">
        <v>2874</v>
      </c>
      <c r="Q1863" t="s">
        <v>5636</v>
      </c>
      <c r="R1863" t="str">
        <f>IF(COUNTIF(cpus!B:B, C1863)&gt;0, "found", "Missing")</f>
        <v>found</v>
      </c>
      <c r="S1863" t="str">
        <f>IF(COUNTIF(cpus!C:C, G1863)&gt;0, "found", "Missing")</f>
        <v>found</v>
      </c>
    </row>
    <row r="1864" spans="1:19" x14ac:dyDescent="0.25">
      <c r="A1864" t="str">
        <f t="shared" si="229"/>
        <v>missing</v>
      </c>
      <c r="B1864" t="str">
        <f t="shared" si="227"/>
        <v>missing</v>
      </c>
      <c r="C1864" t="str">
        <f t="shared" si="228"/>
        <v>ARM Cortex-A73 4 Core 1800 MHz</v>
      </c>
      <c r="D1864" t="str">
        <f t="shared" si="231"/>
        <v>ARM</v>
      </c>
      <c r="E1864" t="str">
        <f t="shared" si="232"/>
        <v>Cortex-A73 4 Core 1800 MHz</v>
      </c>
      <c r="F1864" t="str">
        <f t="shared" si="233"/>
        <v>Cortex-A73 4 1800 MHz</v>
      </c>
      <c r="G1864" t="str">
        <f t="shared" si="234"/>
        <v>Cortex-A73 4 1800 MHz</v>
      </c>
      <c r="H1864" t="str">
        <f t="shared" si="230"/>
        <v>ARM Cortex-A73 4 Core 1800 MHz</v>
      </c>
      <c r="I1864" t="s">
        <v>5637</v>
      </c>
      <c r="K1864" t="s">
        <v>796</v>
      </c>
      <c r="M1864">
        <v>4</v>
      </c>
      <c r="N1864">
        <v>4</v>
      </c>
      <c r="P1864" t="s">
        <v>2874</v>
      </c>
      <c r="Q1864" t="s">
        <v>5638</v>
      </c>
      <c r="R1864" t="str">
        <f>IF(COUNTIF(cpus!B:B, C1864)&gt;0, "found", "Missing")</f>
        <v>found</v>
      </c>
      <c r="S1864" t="str">
        <f>IF(COUNTIF(cpus!C:C, G1864)&gt;0, "found", "Missing")</f>
        <v>found</v>
      </c>
    </row>
    <row r="1865" spans="1:19" x14ac:dyDescent="0.25">
      <c r="A1865" t="str">
        <f t="shared" si="229"/>
        <v>missing</v>
      </c>
      <c r="B1865" t="str">
        <f t="shared" si="227"/>
        <v>missing</v>
      </c>
      <c r="C1865" t="str">
        <f t="shared" si="228"/>
        <v>ARM Cortex-A73 4 Core 1844 MHz</v>
      </c>
      <c r="D1865" t="str">
        <f t="shared" si="231"/>
        <v>ARM</v>
      </c>
      <c r="E1865" t="str">
        <f t="shared" si="232"/>
        <v>Cortex-A73 4 Core 1844 MHz</v>
      </c>
      <c r="F1865" t="str">
        <f t="shared" si="233"/>
        <v>Cortex-A73 4 1844 MHz</v>
      </c>
      <c r="G1865" t="str">
        <f t="shared" si="234"/>
        <v>Cortex-A73 4 1844 MHz</v>
      </c>
      <c r="H1865" t="str">
        <f t="shared" si="230"/>
        <v>ARM Cortex-A73 4 Core 1844 MHz</v>
      </c>
      <c r="I1865" t="s">
        <v>5639</v>
      </c>
      <c r="K1865" t="s">
        <v>796</v>
      </c>
      <c r="M1865">
        <v>4</v>
      </c>
      <c r="N1865">
        <v>8</v>
      </c>
      <c r="P1865" t="s">
        <v>1873</v>
      </c>
      <c r="Q1865" t="s">
        <v>5640</v>
      </c>
      <c r="R1865" t="str">
        <f>IF(COUNTIF(cpus!B:B, C1865)&gt;0, "found", "Missing")</f>
        <v>found</v>
      </c>
      <c r="S1865" t="str">
        <f>IF(COUNTIF(cpus!C:C, G1865)&gt;0, "found", "Missing")</f>
        <v>found</v>
      </c>
    </row>
    <row r="1866" spans="1:19" x14ac:dyDescent="0.25">
      <c r="A1866" t="str">
        <f t="shared" si="229"/>
        <v>missing</v>
      </c>
      <c r="B1866" t="str">
        <f t="shared" si="227"/>
        <v>missing</v>
      </c>
      <c r="C1866" t="str">
        <f t="shared" si="228"/>
        <v>ARM Cortex-A73 4 Core 1900 MHz</v>
      </c>
      <c r="D1866" t="str">
        <f t="shared" si="231"/>
        <v>ARM</v>
      </c>
      <c r="E1866" t="str">
        <f t="shared" si="232"/>
        <v>Cortex-A73 4 Core 1900 MHz</v>
      </c>
      <c r="F1866" t="str">
        <f t="shared" si="233"/>
        <v>Cortex-A73 4 1900 MHz</v>
      </c>
      <c r="G1866" t="str">
        <f t="shared" si="234"/>
        <v>Cortex-A73 4 1900 MHz</v>
      </c>
      <c r="H1866" t="str">
        <f t="shared" si="230"/>
        <v>ARM Cortex-A73 4 Core 1900 MHz</v>
      </c>
      <c r="I1866" t="s">
        <v>5641</v>
      </c>
      <c r="K1866" t="s">
        <v>1309</v>
      </c>
      <c r="M1866">
        <v>4</v>
      </c>
      <c r="N1866">
        <v>8</v>
      </c>
      <c r="P1866" t="s">
        <v>2048</v>
      </c>
      <c r="Q1866" t="s">
        <v>5642</v>
      </c>
      <c r="R1866" t="str">
        <f>IF(COUNTIF(cpus!B:B, C1866)&gt;0, "found", "Missing")</f>
        <v>found</v>
      </c>
      <c r="S1866" t="str">
        <f>IF(COUNTIF(cpus!C:C, G1866)&gt;0, "found", "Missing")</f>
        <v>found</v>
      </c>
    </row>
    <row r="1867" spans="1:19" x14ac:dyDescent="0.25">
      <c r="A1867" t="str">
        <f t="shared" si="229"/>
        <v>missing</v>
      </c>
      <c r="B1867" t="str">
        <f t="shared" si="227"/>
        <v>missing</v>
      </c>
      <c r="C1867" t="str">
        <f t="shared" si="228"/>
        <v>ARM Cortex-A73 4 Core 1989 MHz</v>
      </c>
      <c r="D1867" t="str">
        <f t="shared" si="231"/>
        <v>ARM</v>
      </c>
      <c r="E1867" t="str">
        <f t="shared" si="232"/>
        <v>Cortex-A73 4 Core 1989 MHz</v>
      </c>
      <c r="F1867" t="str">
        <f t="shared" si="233"/>
        <v>Cortex-A73 4 1989 MHz</v>
      </c>
      <c r="G1867" t="str">
        <f t="shared" si="234"/>
        <v>Cortex-A73 4 1989 MHz</v>
      </c>
      <c r="H1867" t="str">
        <f t="shared" si="230"/>
        <v>ARM Cortex-A73 4 Core 1989 MHz</v>
      </c>
      <c r="I1867" t="s">
        <v>5643</v>
      </c>
      <c r="K1867" t="s">
        <v>1881</v>
      </c>
      <c r="M1867">
        <v>4</v>
      </c>
      <c r="N1867">
        <v>8</v>
      </c>
      <c r="P1867" t="s">
        <v>2048</v>
      </c>
      <c r="Q1867" t="s">
        <v>5644</v>
      </c>
      <c r="R1867" t="str">
        <f>IF(COUNTIF(cpus!B:B, C1867)&gt;0, "found", "Missing")</f>
        <v>found</v>
      </c>
      <c r="S1867" t="str">
        <f>IF(COUNTIF(cpus!C:C, G1867)&gt;0, "found", "Missing")</f>
        <v>found</v>
      </c>
    </row>
    <row r="1868" spans="1:19" x14ac:dyDescent="0.25">
      <c r="A1868" t="str">
        <f t="shared" si="229"/>
        <v>missing</v>
      </c>
      <c r="B1868" t="str">
        <f t="shared" si="227"/>
        <v>missing</v>
      </c>
      <c r="C1868" t="str">
        <f t="shared" si="228"/>
        <v>ARM Cortex-A73 4 Core 2100 MHz</v>
      </c>
      <c r="D1868" t="str">
        <f t="shared" si="231"/>
        <v>ARM</v>
      </c>
      <c r="E1868" t="str">
        <f t="shared" si="232"/>
        <v>Cortex-A73 4 Core 2100 MHz</v>
      </c>
      <c r="F1868" t="str">
        <f t="shared" si="233"/>
        <v>Cortex-A73 4 2100 MHz</v>
      </c>
      <c r="G1868" t="str">
        <f t="shared" si="234"/>
        <v>Cortex-A73 4 2100 MHz</v>
      </c>
      <c r="H1868" t="str">
        <f t="shared" si="230"/>
        <v>ARM Cortex-A73 4 Core 2100 MHz</v>
      </c>
      <c r="I1868" t="s">
        <v>5645</v>
      </c>
      <c r="K1868" t="s">
        <v>529</v>
      </c>
      <c r="M1868">
        <v>4</v>
      </c>
      <c r="N1868">
        <v>4</v>
      </c>
      <c r="P1868" t="s">
        <v>1873</v>
      </c>
      <c r="Q1868" t="s">
        <v>5646</v>
      </c>
      <c r="R1868" t="str">
        <f>IF(COUNTIF(cpus!B:B, C1868)&gt;0, "found", "Missing")</f>
        <v>found</v>
      </c>
      <c r="S1868" t="str">
        <f>IF(COUNTIF(cpus!C:C, G1868)&gt;0, "found", "Missing")</f>
        <v>found</v>
      </c>
    </row>
    <row r="1869" spans="1:19" x14ac:dyDescent="0.25">
      <c r="A1869" t="str">
        <f t="shared" si="229"/>
        <v>missing</v>
      </c>
      <c r="B1869" t="str">
        <f t="shared" si="227"/>
        <v>missing</v>
      </c>
      <c r="C1869" t="str">
        <f t="shared" si="228"/>
        <v>ARM Cortex-A73 4 Core 2208 MHz</v>
      </c>
      <c r="D1869" t="str">
        <f t="shared" si="231"/>
        <v>ARM</v>
      </c>
      <c r="E1869" t="str">
        <f t="shared" si="232"/>
        <v>Cortex-A73 4 Core 2208 MHz</v>
      </c>
      <c r="F1869" t="str">
        <f t="shared" si="233"/>
        <v>Cortex-A73 4 2208 MHz</v>
      </c>
      <c r="G1869" t="str">
        <f t="shared" si="234"/>
        <v>Cortex-A73 4 2208 MHz</v>
      </c>
      <c r="H1869" t="str">
        <f t="shared" si="230"/>
        <v>ARM Cortex-A73 4 Core 2208 MHz</v>
      </c>
      <c r="I1869" t="s">
        <v>5647</v>
      </c>
      <c r="K1869" t="s">
        <v>632</v>
      </c>
      <c r="M1869">
        <v>4</v>
      </c>
      <c r="N1869">
        <v>4</v>
      </c>
      <c r="P1869" t="s">
        <v>1889</v>
      </c>
      <c r="Q1869" t="s">
        <v>5648</v>
      </c>
      <c r="R1869" t="str">
        <f>IF(COUNTIF(cpus!B:B, C1869)&gt;0, "found", "Missing")</f>
        <v>found</v>
      </c>
      <c r="S1869" t="str">
        <f>IF(COUNTIF(cpus!C:C, G1869)&gt;0, "found", "Missing")</f>
        <v>found</v>
      </c>
    </row>
    <row r="1870" spans="1:19" x14ac:dyDescent="0.25">
      <c r="A1870" t="str">
        <f t="shared" si="229"/>
        <v>missing</v>
      </c>
      <c r="B1870" t="str">
        <f t="shared" si="227"/>
        <v>missing</v>
      </c>
      <c r="C1870" t="str">
        <f t="shared" si="228"/>
        <v>ARM Cortex-A73 6 Core 1896 MHz</v>
      </c>
      <c r="D1870" t="str">
        <f t="shared" si="231"/>
        <v>ARM</v>
      </c>
      <c r="E1870" t="str">
        <f t="shared" si="232"/>
        <v>Cortex-A73 6 Core 1896 MHz</v>
      </c>
      <c r="F1870" t="str">
        <f t="shared" si="233"/>
        <v>Cortex-A73 6 1896 MHz</v>
      </c>
      <c r="G1870" t="str">
        <f t="shared" si="234"/>
        <v>Cortex-A73 6 1896 MHz</v>
      </c>
      <c r="H1870" t="str">
        <f t="shared" si="230"/>
        <v>ARM Cortex-A73 6 Core 1896 MHz</v>
      </c>
      <c r="I1870" t="s">
        <v>5649</v>
      </c>
      <c r="K1870" t="s">
        <v>1309</v>
      </c>
      <c r="M1870">
        <v>6</v>
      </c>
      <c r="N1870">
        <v>6</v>
      </c>
      <c r="P1870" t="s">
        <v>2874</v>
      </c>
      <c r="Q1870" t="s">
        <v>5650</v>
      </c>
      <c r="R1870" t="str">
        <f>IF(COUNTIF(cpus!B:B, C1870)&gt;0, "found", "Missing")</f>
        <v>found</v>
      </c>
      <c r="S1870" t="str">
        <f>IF(COUNTIF(cpus!C:C, G1870)&gt;0, "found", "Missing")</f>
        <v>found</v>
      </c>
    </row>
    <row r="1871" spans="1:19" x14ac:dyDescent="0.25">
      <c r="A1871" t="str">
        <f t="shared" si="229"/>
        <v>missing</v>
      </c>
      <c r="B1871" t="str">
        <f t="shared" si="227"/>
        <v>missing</v>
      </c>
      <c r="C1871" t="str">
        <f t="shared" si="228"/>
        <v>ARM Cortex-A73 6 Core 1992 MHz</v>
      </c>
      <c r="D1871" t="str">
        <f t="shared" si="231"/>
        <v>ARM</v>
      </c>
      <c r="E1871" t="str">
        <f t="shared" si="232"/>
        <v>Cortex-A73 6 Core 1992 MHz</v>
      </c>
      <c r="F1871" t="str">
        <f t="shared" si="233"/>
        <v>Cortex-A73 6 1992 MHz</v>
      </c>
      <c r="G1871" t="str">
        <f t="shared" si="234"/>
        <v>Cortex-A73 6 1992 MHz</v>
      </c>
      <c r="H1871" t="str">
        <f t="shared" si="230"/>
        <v>ARM Cortex-A73 6 Core 1992 MHz</v>
      </c>
      <c r="I1871" t="s">
        <v>5651</v>
      </c>
      <c r="K1871" t="s">
        <v>1881</v>
      </c>
      <c r="M1871">
        <v>6</v>
      </c>
      <c r="N1871">
        <v>6</v>
      </c>
      <c r="P1871" t="s">
        <v>2960</v>
      </c>
      <c r="Q1871" t="s">
        <v>5652</v>
      </c>
      <c r="R1871" t="str">
        <f>IF(COUNTIF(cpus!B:B, C1871)&gt;0, "found", "Missing")</f>
        <v>found</v>
      </c>
      <c r="S1871" t="str">
        <f>IF(COUNTIF(cpus!C:C, G1871)&gt;0, "found", "Missing")</f>
        <v>found</v>
      </c>
    </row>
    <row r="1872" spans="1:19" x14ac:dyDescent="0.25">
      <c r="A1872" t="str">
        <f t="shared" si="229"/>
        <v>missing</v>
      </c>
      <c r="B1872" t="str">
        <f t="shared" si="227"/>
        <v>missing</v>
      </c>
      <c r="C1872" t="str">
        <f t="shared" si="228"/>
        <v>ARM Cortex-A73 6 Core 2016 MHz</v>
      </c>
      <c r="D1872" t="str">
        <f t="shared" si="231"/>
        <v>ARM</v>
      </c>
      <c r="E1872" t="str">
        <f t="shared" si="232"/>
        <v>Cortex-A73 6 Core 2016 MHz</v>
      </c>
      <c r="F1872" t="str">
        <f t="shared" si="233"/>
        <v>Cortex-A73 6 2016 MHz</v>
      </c>
      <c r="G1872" t="str">
        <f t="shared" si="234"/>
        <v>Cortex-A73 6 2016 MHz</v>
      </c>
      <c r="H1872" t="str">
        <f t="shared" si="230"/>
        <v>ARM Cortex-A73 6 Core 2016 MHz</v>
      </c>
      <c r="I1872" t="s">
        <v>5653</v>
      </c>
      <c r="K1872" t="s">
        <v>1881</v>
      </c>
      <c r="M1872">
        <v>6</v>
      </c>
      <c r="N1872">
        <v>6</v>
      </c>
      <c r="P1872" t="s">
        <v>2510</v>
      </c>
      <c r="Q1872" t="s">
        <v>5654</v>
      </c>
      <c r="R1872" t="str">
        <f>IF(COUNTIF(cpus!B:B, C1872)&gt;0, "found", "Missing")</f>
        <v>found</v>
      </c>
      <c r="S1872" t="str">
        <f>IF(COUNTIF(cpus!C:C, G1872)&gt;0, "found", "Missing")</f>
        <v>found</v>
      </c>
    </row>
    <row r="1873" spans="1:19" x14ac:dyDescent="0.25">
      <c r="A1873" t="str">
        <f t="shared" si="229"/>
        <v>missing</v>
      </c>
      <c r="B1873" t="str">
        <f t="shared" si="227"/>
        <v>missing</v>
      </c>
      <c r="C1873" t="str">
        <f t="shared" si="228"/>
        <v>ARM Cortex-A73 8 Core 1989 MHz</v>
      </c>
      <c r="D1873" t="str">
        <f t="shared" si="231"/>
        <v>ARM</v>
      </c>
      <c r="E1873" t="str">
        <f t="shared" si="232"/>
        <v>Cortex-A73 8 Core 1989 MHz</v>
      </c>
      <c r="F1873" t="str">
        <f t="shared" si="233"/>
        <v>Cortex-A73 8 1989 MHz</v>
      </c>
      <c r="G1873" t="str">
        <f t="shared" si="234"/>
        <v>Cortex-A73 8 1989 MHz</v>
      </c>
      <c r="H1873" t="str">
        <f t="shared" si="230"/>
        <v>ARM Cortex-A73 8 Core 1989 MHz</v>
      </c>
      <c r="I1873" t="s">
        <v>5655</v>
      </c>
      <c r="K1873" t="s">
        <v>1881</v>
      </c>
      <c r="M1873">
        <v>8</v>
      </c>
      <c r="N1873">
        <v>8</v>
      </c>
      <c r="P1873" t="s">
        <v>1897</v>
      </c>
      <c r="Q1873" t="s">
        <v>5656</v>
      </c>
      <c r="R1873" t="str">
        <f>IF(COUNTIF(cpus!B:B, C1873)&gt;0, "found", "Missing")</f>
        <v>found</v>
      </c>
      <c r="S1873" t="str">
        <f>IF(COUNTIF(cpus!C:C, G1873)&gt;0, "found", "Missing")</f>
        <v>found</v>
      </c>
    </row>
    <row r="1874" spans="1:19" x14ac:dyDescent="0.25">
      <c r="A1874" t="str">
        <f t="shared" si="229"/>
        <v>missing</v>
      </c>
      <c r="B1874" t="str">
        <f t="shared" si="227"/>
        <v>missing</v>
      </c>
      <c r="C1874" t="str">
        <f t="shared" si="228"/>
        <v>ARM Cortex-A76 2 Core 0 MHz</v>
      </c>
      <c r="D1874" t="str">
        <f t="shared" si="231"/>
        <v>ARM</v>
      </c>
      <c r="E1874" t="str">
        <f t="shared" si="232"/>
        <v>Cortex-A76 2 Core 0 MHz</v>
      </c>
      <c r="F1874" t="str">
        <f t="shared" si="233"/>
        <v>Cortex-A76 2 0 MHz</v>
      </c>
      <c r="G1874" t="str">
        <f t="shared" si="234"/>
        <v>Cortex-A76 2 0 MHz</v>
      </c>
      <c r="H1874" t="str">
        <f t="shared" si="230"/>
        <v>ARM Cortex-A76 2 Core 0 MHz</v>
      </c>
      <c r="I1874" t="s">
        <v>5657</v>
      </c>
      <c r="M1874">
        <v>2</v>
      </c>
      <c r="N1874">
        <v>8</v>
      </c>
      <c r="P1874" t="s">
        <v>2874</v>
      </c>
      <c r="Q1874" t="s">
        <v>5658</v>
      </c>
      <c r="R1874" t="str">
        <f>IF(COUNTIF(cpus!B:B, C1874)&gt;0, "found", "Missing")</f>
        <v>found</v>
      </c>
      <c r="S1874" t="str">
        <f>IF(COUNTIF(cpus!C:C, G1874)&gt;0, "found", "Missing")</f>
        <v>found</v>
      </c>
    </row>
    <row r="1875" spans="1:19" x14ac:dyDescent="0.25">
      <c r="A1875" t="str">
        <f t="shared" si="229"/>
        <v>missing</v>
      </c>
      <c r="B1875" t="str">
        <f t="shared" si="227"/>
        <v>missing</v>
      </c>
      <c r="C1875" t="str">
        <f t="shared" si="228"/>
        <v>ARM Cortex-A76 4 Core 1500 MHz</v>
      </c>
      <c r="D1875" t="str">
        <f t="shared" si="231"/>
        <v>ARM</v>
      </c>
      <c r="E1875" t="str">
        <f t="shared" si="232"/>
        <v>Cortex-A76 4 Core 1500 MHz</v>
      </c>
      <c r="F1875" t="str">
        <f t="shared" si="233"/>
        <v>Cortex-A76 4 1500 MHz</v>
      </c>
      <c r="G1875" t="str">
        <f t="shared" si="234"/>
        <v>Cortex-A76 4 1500 MHz</v>
      </c>
      <c r="H1875" t="str">
        <f t="shared" si="230"/>
        <v>ARM Cortex-A76 4 Core 1500 MHz</v>
      </c>
      <c r="I1875" t="s">
        <v>5659</v>
      </c>
      <c r="K1875" t="s">
        <v>2083</v>
      </c>
      <c r="M1875">
        <v>4</v>
      </c>
      <c r="N1875">
        <v>4</v>
      </c>
      <c r="P1875" t="s">
        <v>2874</v>
      </c>
      <c r="Q1875" t="s">
        <v>5660</v>
      </c>
      <c r="R1875" t="str">
        <f>IF(COUNTIF(cpus!B:B, C1875)&gt;0, "found", "Missing")</f>
        <v>found</v>
      </c>
      <c r="S1875" t="str">
        <f>IF(COUNTIF(cpus!C:C, G1875)&gt;0, "found", "Missing")</f>
        <v>found</v>
      </c>
    </row>
    <row r="1876" spans="1:19" x14ac:dyDescent="0.25">
      <c r="A1876" t="str">
        <f t="shared" si="229"/>
        <v>missing</v>
      </c>
      <c r="B1876" t="str">
        <f t="shared" si="227"/>
        <v>missing</v>
      </c>
      <c r="C1876" t="str">
        <f t="shared" si="228"/>
        <v>ARM Cortex-A76 4 Core 1608 MHz</v>
      </c>
      <c r="D1876" t="str">
        <f t="shared" si="231"/>
        <v>ARM</v>
      </c>
      <c r="E1876" t="str">
        <f t="shared" si="232"/>
        <v>Cortex-A76 4 Core 1608 MHz</v>
      </c>
      <c r="F1876" t="str">
        <f t="shared" si="233"/>
        <v>Cortex-A76 4 1608 MHz</v>
      </c>
      <c r="G1876" t="str">
        <f t="shared" si="234"/>
        <v>Cortex-A76 4 1608 MHz</v>
      </c>
      <c r="H1876" t="str">
        <f t="shared" si="230"/>
        <v>ARM Cortex-A76 4 Core 1608 MHz</v>
      </c>
      <c r="I1876" t="s">
        <v>5661</v>
      </c>
      <c r="K1876" t="s">
        <v>951</v>
      </c>
      <c r="M1876">
        <v>4</v>
      </c>
      <c r="N1876">
        <v>8</v>
      </c>
      <c r="P1876" t="s">
        <v>2977</v>
      </c>
      <c r="Q1876" t="s">
        <v>5662</v>
      </c>
      <c r="R1876" t="str">
        <f>IF(COUNTIF(cpus!B:B, C1876)&gt;0, "found", "Missing")</f>
        <v>found</v>
      </c>
      <c r="S1876" t="str">
        <f>IF(COUNTIF(cpus!C:C, G1876)&gt;0, "found", "Missing")</f>
        <v>found</v>
      </c>
    </row>
    <row r="1877" spans="1:19" x14ac:dyDescent="0.25">
      <c r="A1877" t="str">
        <f t="shared" si="229"/>
        <v>missing</v>
      </c>
      <c r="B1877" t="str">
        <f t="shared" si="227"/>
        <v>missing</v>
      </c>
      <c r="C1877" t="str">
        <f t="shared" si="228"/>
        <v>ARM Cortex-A76 4 Core 1800 MHz</v>
      </c>
      <c r="D1877" t="str">
        <f t="shared" si="231"/>
        <v>ARM</v>
      </c>
      <c r="E1877" t="str">
        <f t="shared" si="232"/>
        <v>Cortex-A76 4 Core 1800 MHz</v>
      </c>
      <c r="F1877" t="str">
        <f t="shared" si="233"/>
        <v>Cortex-A76 4 1800 MHz</v>
      </c>
      <c r="G1877" t="str">
        <f t="shared" si="234"/>
        <v>Cortex-A76 4 1800 MHz</v>
      </c>
      <c r="H1877" t="str">
        <f t="shared" si="230"/>
        <v>ARM Cortex-A76 4 Core 1800 MHz</v>
      </c>
      <c r="I1877" t="s">
        <v>5663</v>
      </c>
      <c r="K1877" t="s">
        <v>796</v>
      </c>
      <c r="M1877">
        <v>4</v>
      </c>
      <c r="N1877">
        <v>8</v>
      </c>
      <c r="P1877" t="s">
        <v>1886</v>
      </c>
      <c r="Q1877" t="s">
        <v>5664</v>
      </c>
      <c r="R1877" t="str">
        <f>IF(COUNTIF(cpus!B:B, C1877)&gt;0, "found", "Missing")</f>
        <v>found</v>
      </c>
      <c r="S1877" t="str">
        <f>IF(COUNTIF(cpus!C:C, G1877)&gt;0, "found", "Missing")</f>
        <v>found</v>
      </c>
    </row>
    <row r="1878" spans="1:19" x14ac:dyDescent="0.25">
      <c r="A1878" t="str">
        <f t="shared" si="229"/>
        <v>missing</v>
      </c>
      <c r="B1878" t="str">
        <f t="shared" si="227"/>
        <v>missing</v>
      </c>
      <c r="C1878" t="str">
        <f t="shared" si="228"/>
        <v>ARM Cortex-A76 4 Core 2000 MHz</v>
      </c>
      <c r="D1878" t="str">
        <f t="shared" si="231"/>
        <v>ARM</v>
      </c>
      <c r="E1878" t="str">
        <f t="shared" si="232"/>
        <v>Cortex-A76 4 Core 2000 MHz</v>
      </c>
      <c r="F1878" t="str">
        <f t="shared" si="233"/>
        <v>Cortex-A76 4 2000 MHz</v>
      </c>
      <c r="G1878" t="str">
        <f t="shared" si="234"/>
        <v>Cortex-A76 4 2000 MHz</v>
      </c>
      <c r="H1878" t="str">
        <f t="shared" si="230"/>
        <v>ARM Cortex-A76 4 Core 2000 MHz</v>
      </c>
      <c r="I1878" t="s">
        <v>5665</v>
      </c>
      <c r="K1878" t="s">
        <v>1881</v>
      </c>
      <c r="M1878">
        <v>4</v>
      </c>
      <c r="N1878">
        <v>4</v>
      </c>
      <c r="P1878" t="s">
        <v>1967</v>
      </c>
      <c r="Q1878" t="s">
        <v>5666</v>
      </c>
      <c r="R1878" t="str">
        <f>IF(COUNTIF(cpus!B:B, C1878)&gt;0, "found", "Missing")</f>
        <v>found</v>
      </c>
      <c r="S1878" t="str">
        <f>IF(COUNTIF(cpus!C:C, G1878)&gt;0, "found", "Missing")</f>
        <v>found</v>
      </c>
    </row>
    <row r="1879" spans="1:19" x14ac:dyDescent="0.25">
      <c r="A1879" t="str">
        <f t="shared" si="229"/>
        <v>missing</v>
      </c>
      <c r="B1879" t="str">
        <f t="shared" si="227"/>
        <v>missing</v>
      </c>
      <c r="C1879" t="str">
        <f t="shared" si="228"/>
        <v>ARM Cortex-A76 4 Core 2400 MHz</v>
      </c>
      <c r="D1879" t="str">
        <f t="shared" si="231"/>
        <v>ARM</v>
      </c>
      <c r="E1879" t="str">
        <f t="shared" si="232"/>
        <v>Cortex-A76 4 Core 2400 MHz</v>
      </c>
      <c r="F1879" t="str">
        <f t="shared" si="233"/>
        <v>Cortex-A76 4 2400 MHz</v>
      </c>
      <c r="G1879" t="str">
        <f t="shared" si="234"/>
        <v>Cortex-A76 4 2400 MHz</v>
      </c>
      <c r="H1879" t="str">
        <f t="shared" si="230"/>
        <v>ARM Cortex-A76 4 Core 2400 MHz</v>
      </c>
      <c r="I1879" t="s">
        <v>5667</v>
      </c>
      <c r="K1879" t="s">
        <v>609</v>
      </c>
      <c r="M1879">
        <v>4</v>
      </c>
      <c r="N1879">
        <v>4</v>
      </c>
      <c r="P1879" t="s">
        <v>2796</v>
      </c>
      <c r="Q1879" t="s">
        <v>5668</v>
      </c>
      <c r="R1879" t="str">
        <f>IF(COUNTIF(cpus!B:B, C1879)&gt;0, "found", "Missing")</f>
        <v>found</v>
      </c>
      <c r="S1879" t="str">
        <f>IF(COUNTIF(cpus!C:C, G1879)&gt;0, "found", "Missing")</f>
        <v>found</v>
      </c>
    </row>
    <row r="1880" spans="1:19" x14ac:dyDescent="0.25">
      <c r="A1880" t="str">
        <f t="shared" si="229"/>
        <v>missing</v>
      </c>
      <c r="B1880" t="str">
        <f t="shared" si="227"/>
        <v>missing</v>
      </c>
      <c r="C1880" t="str">
        <f t="shared" si="228"/>
        <v>ARM Cortex-A76 4 Core 2500 MHz</v>
      </c>
      <c r="D1880" t="str">
        <f t="shared" si="231"/>
        <v>ARM</v>
      </c>
      <c r="E1880" t="str">
        <f t="shared" si="232"/>
        <v>Cortex-A76 4 Core 2500 MHz</v>
      </c>
      <c r="F1880" t="str">
        <f t="shared" si="233"/>
        <v>Cortex-A76 4 2500 MHz</v>
      </c>
      <c r="G1880" t="str">
        <f t="shared" si="234"/>
        <v>Cortex-A76 4 2500 MHz</v>
      </c>
      <c r="H1880" t="str">
        <f t="shared" si="230"/>
        <v>ARM Cortex-A76 4 Core 2500 MHz</v>
      </c>
      <c r="I1880" t="s">
        <v>5669</v>
      </c>
      <c r="K1880" t="s">
        <v>457</v>
      </c>
      <c r="M1880">
        <v>4</v>
      </c>
      <c r="N1880">
        <v>4</v>
      </c>
      <c r="P1880" t="s">
        <v>1897</v>
      </c>
      <c r="Q1880" t="s">
        <v>5670</v>
      </c>
      <c r="R1880" t="str">
        <f>IF(COUNTIF(cpus!B:B, C1880)&gt;0, "found", "Missing")</f>
        <v>found</v>
      </c>
      <c r="S1880" t="str">
        <f>IF(COUNTIF(cpus!C:C, G1880)&gt;0, "found", "Missing")</f>
        <v>found</v>
      </c>
    </row>
    <row r="1881" spans="1:19" x14ac:dyDescent="0.25">
      <c r="A1881" t="str">
        <f t="shared" si="229"/>
        <v>missing</v>
      </c>
      <c r="B1881" t="str">
        <f t="shared" ref="B1881:B1944" si="235">IF(COUNTIF(C1881,"*[Dual CPU]*"),"found","missing")</f>
        <v>missing</v>
      </c>
      <c r="C1881" t="str">
        <f t="shared" si="228"/>
        <v>ARM Cortex-A76 4 Core 2600 MHz</v>
      </c>
      <c r="D1881" t="str">
        <f t="shared" si="231"/>
        <v>ARM</v>
      </c>
      <c r="E1881" t="str">
        <f t="shared" si="232"/>
        <v>Cortex-A76 4 Core 2600 MHz</v>
      </c>
      <c r="F1881" t="str">
        <f t="shared" si="233"/>
        <v>Cortex-A76 4 2600 MHz</v>
      </c>
      <c r="G1881" t="str">
        <f t="shared" si="234"/>
        <v>Cortex-A76 4 2600 MHz</v>
      </c>
      <c r="H1881" t="str">
        <f t="shared" si="230"/>
        <v>ARM Cortex-A76 4 Core 2600 MHz</v>
      </c>
      <c r="I1881" t="s">
        <v>5671</v>
      </c>
      <c r="K1881" t="s">
        <v>581</v>
      </c>
      <c r="M1881">
        <v>4</v>
      </c>
      <c r="N1881">
        <v>4</v>
      </c>
      <c r="P1881" t="s">
        <v>1873</v>
      </c>
      <c r="Q1881" t="s">
        <v>5672</v>
      </c>
      <c r="R1881" t="str">
        <f>IF(COUNTIF(cpus!B:B, C1881)&gt;0, "found", "Missing")</f>
        <v>found</v>
      </c>
      <c r="S1881" t="str">
        <f>IF(COUNTIF(cpus!C:C, G1881)&gt;0, "found", "Missing")</f>
        <v>found</v>
      </c>
    </row>
    <row r="1882" spans="1:19" x14ac:dyDescent="0.25">
      <c r="A1882" t="str">
        <f t="shared" si="229"/>
        <v>missing</v>
      </c>
      <c r="B1882" t="str">
        <f t="shared" si="235"/>
        <v>missing</v>
      </c>
      <c r="C1882" t="str">
        <f t="shared" si="228"/>
        <v>ARM Cortex-A76 4 Core 2700 MHz</v>
      </c>
      <c r="D1882" t="str">
        <f t="shared" si="231"/>
        <v>ARM</v>
      </c>
      <c r="E1882" t="str">
        <f t="shared" si="232"/>
        <v>Cortex-A76 4 Core 2700 MHz</v>
      </c>
      <c r="F1882" t="str">
        <f t="shared" si="233"/>
        <v>Cortex-A76 4 2700 MHz</v>
      </c>
      <c r="G1882" t="str">
        <f t="shared" si="234"/>
        <v>Cortex-A76 4 2700 MHz</v>
      </c>
      <c r="H1882" t="str">
        <f t="shared" si="230"/>
        <v>ARM Cortex-A76 4 Core 2700 MHz</v>
      </c>
      <c r="I1882" t="s">
        <v>5673</v>
      </c>
      <c r="K1882" t="s">
        <v>758</v>
      </c>
      <c r="M1882">
        <v>4</v>
      </c>
      <c r="N1882">
        <v>4</v>
      </c>
      <c r="P1882" t="s">
        <v>1873</v>
      </c>
      <c r="Q1882" t="s">
        <v>5674</v>
      </c>
      <c r="R1882" t="str">
        <f>IF(COUNTIF(cpus!B:B, C1882)&gt;0, "found", "Missing")</f>
        <v>found</v>
      </c>
      <c r="S1882" t="str">
        <f>IF(COUNTIF(cpus!C:C, G1882)&gt;0, "found", "Missing")</f>
        <v>found</v>
      </c>
    </row>
    <row r="1883" spans="1:19" x14ac:dyDescent="0.25">
      <c r="A1883" t="str">
        <f t="shared" si="229"/>
        <v>missing</v>
      </c>
      <c r="B1883" t="str">
        <f t="shared" si="235"/>
        <v>missing</v>
      </c>
      <c r="C1883" t="str">
        <f t="shared" si="228"/>
        <v>ARM Cortex-A76 4 Core 2800 MHz</v>
      </c>
      <c r="D1883" t="str">
        <f t="shared" si="231"/>
        <v>ARM</v>
      </c>
      <c r="E1883" t="str">
        <f t="shared" si="232"/>
        <v>Cortex-A76 4 Core 2800 MHz</v>
      </c>
      <c r="F1883" t="str">
        <f t="shared" si="233"/>
        <v>Cortex-A76 4 2800 MHz</v>
      </c>
      <c r="G1883" t="str">
        <f t="shared" si="234"/>
        <v>Cortex-A76 4 2800 MHz</v>
      </c>
      <c r="H1883" t="str">
        <f t="shared" si="230"/>
        <v>ARM Cortex-A76 4 Core 2800 MHz</v>
      </c>
      <c r="I1883" t="s">
        <v>5675</v>
      </c>
      <c r="K1883" t="s">
        <v>627</v>
      </c>
      <c r="M1883">
        <v>4</v>
      </c>
      <c r="N1883">
        <v>4</v>
      </c>
      <c r="P1883" t="s">
        <v>2796</v>
      </c>
      <c r="Q1883" t="s">
        <v>5676</v>
      </c>
      <c r="R1883" t="str">
        <f>IF(COUNTIF(cpus!B:B, C1883)&gt;0, "found", "Missing")</f>
        <v>found</v>
      </c>
      <c r="S1883" t="str">
        <f>IF(COUNTIF(cpus!C:C, G1883)&gt;0, "found", "Missing")</f>
        <v>found</v>
      </c>
    </row>
    <row r="1884" spans="1:19" x14ac:dyDescent="0.25">
      <c r="A1884" t="str">
        <f t="shared" si="229"/>
        <v>missing</v>
      </c>
      <c r="B1884" t="str">
        <f t="shared" si="235"/>
        <v>missing</v>
      </c>
      <c r="C1884" t="str">
        <f t="shared" si="228"/>
        <v>ARM Cortex-A76 4 Core 2900 MHz</v>
      </c>
      <c r="D1884" t="str">
        <f t="shared" si="231"/>
        <v>ARM</v>
      </c>
      <c r="E1884" t="str">
        <f t="shared" si="232"/>
        <v>Cortex-A76 4 Core 2900 MHz</v>
      </c>
      <c r="F1884" t="str">
        <f t="shared" si="233"/>
        <v>Cortex-A76 4 2900 MHz</v>
      </c>
      <c r="G1884" t="str">
        <f t="shared" si="234"/>
        <v>Cortex-A76 4 2900 MHz</v>
      </c>
      <c r="H1884" t="str">
        <f t="shared" si="230"/>
        <v>ARM Cortex-A76 4 Core 2900 MHz</v>
      </c>
      <c r="I1884" t="s">
        <v>5677</v>
      </c>
      <c r="K1884" t="s">
        <v>473</v>
      </c>
      <c r="M1884">
        <v>4</v>
      </c>
      <c r="N1884">
        <v>4</v>
      </c>
      <c r="P1884" t="s">
        <v>2796</v>
      </c>
      <c r="Q1884" t="s">
        <v>5678</v>
      </c>
      <c r="R1884" t="str">
        <f>IF(COUNTIF(cpus!B:B, C1884)&gt;0, "found", "Missing")</f>
        <v>found</v>
      </c>
      <c r="S1884" t="str">
        <f>IF(COUNTIF(cpus!C:C, G1884)&gt;0, "found", "Missing")</f>
        <v>found</v>
      </c>
    </row>
    <row r="1885" spans="1:19" x14ac:dyDescent="0.25">
      <c r="A1885" t="str">
        <f t="shared" si="229"/>
        <v>missing</v>
      </c>
      <c r="B1885" t="str">
        <f t="shared" si="235"/>
        <v>missing</v>
      </c>
      <c r="C1885" t="str">
        <f t="shared" si="228"/>
        <v>ARM Cortex-A76 4 Core 3000 MHz</v>
      </c>
      <c r="D1885" t="str">
        <f t="shared" si="231"/>
        <v>ARM</v>
      </c>
      <c r="E1885" t="str">
        <f t="shared" si="232"/>
        <v>Cortex-A76 4 Core 3000 MHz</v>
      </c>
      <c r="F1885" t="str">
        <f t="shared" si="233"/>
        <v>Cortex-A76 4 3000 MHz</v>
      </c>
      <c r="G1885" t="str">
        <f t="shared" si="234"/>
        <v>Cortex-A76 4 3000 MHz</v>
      </c>
      <c r="H1885" t="str">
        <f t="shared" si="230"/>
        <v>ARM Cortex-A76 4 Core 3000 MHz</v>
      </c>
      <c r="I1885" t="s">
        <v>5679</v>
      </c>
      <c r="K1885" t="s">
        <v>2017</v>
      </c>
      <c r="M1885">
        <v>4</v>
      </c>
      <c r="N1885">
        <v>4</v>
      </c>
      <c r="P1885" t="s">
        <v>2796</v>
      </c>
      <c r="Q1885" t="s">
        <v>5680</v>
      </c>
      <c r="R1885" t="str">
        <f>IF(COUNTIF(cpus!B:B, C1885)&gt;0, "found", "Missing")</f>
        <v>found</v>
      </c>
      <c r="S1885" t="str">
        <f>IF(COUNTIF(cpus!C:C, G1885)&gt;0, "found", "Missing")</f>
        <v>found</v>
      </c>
    </row>
    <row r="1886" spans="1:19" x14ac:dyDescent="0.25">
      <c r="A1886" t="str">
        <f t="shared" si="229"/>
        <v>missing</v>
      </c>
      <c r="B1886" t="str">
        <f t="shared" si="235"/>
        <v>missing</v>
      </c>
      <c r="C1886" t="str">
        <f t="shared" si="228"/>
        <v>ARM Cortex-A76 4 Core 3100 MHz</v>
      </c>
      <c r="D1886" t="str">
        <f t="shared" si="231"/>
        <v>ARM</v>
      </c>
      <c r="E1886" t="str">
        <f t="shared" si="232"/>
        <v>Cortex-A76 4 Core 3100 MHz</v>
      </c>
      <c r="F1886" t="str">
        <f t="shared" si="233"/>
        <v>Cortex-A76 4 3100 MHz</v>
      </c>
      <c r="G1886" t="str">
        <f t="shared" si="234"/>
        <v>Cortex-A76 4 3100 MHz</v>
      </c>
      <c r="H1886" t="str">
        <f t="shared" si="230"/>
        <v>ARM Cortex-A76 4 Core 3100 MHz</v>
      </c>
      <c r="I1886" t="s">
        <v>5681</v>
      </c>
      <c r="K1886" t="s">
        <v>700</v>
      </c>
      <c r="M1886">
        <v>4</v>
      </c>
      <c r="N1886">
        <v>4</v>
      </c>
      <c r="P1886" t="s">
        <v>2874</v>
      </c>
      <c r="Q1886" t="s">
        <v>5682</v>
      </c>
      <c r="R1886" t="str">
        <f>IF(COUNTIF(cpus!B:B, C1886)&gt;0, "found", "Missing")</f>
        <v>found</v>
      </c>
      <c r="S1886" t="str">
        <f>IF(COUNTIF(cpus!C:C, G1886)&gt;0, "found", "Missing")</f>
        <v>found</v>
      </c>
    </row>
    <row r="1887" spans="1:19" x14ac:dyDescent="0.25">
      <c r="A1887" t="str">
        <f t="shared" si="229"/>
        <v>missing</v>
      </c>
      <c r="B1887" t="str">
        <f t="shared" si="235"/>
        <v>missing</v>
      </c>
      <c r="C1887" t="str">
        <f t="shared" si="228"/>
        <v>ARM Cortex-A76 4 Core 3200 MHz</v>
      </c>
      <c r="D1887" t="str">
        <f t="shared" si="231"/>
        <v>ARM</v>
      </c>
      <c r="E1887" t="str">
        <f t="shared" si="232"/>
        <v>Cortex-A76 4 Core 3200 MHz</v>
      </c>
      <c r="F1887" t="str">
        <f t="shared" si="233"/>
        <v>Cortex-A76 4 3200 MHz</v>
      </c>
      <c r="G1887" t="str">
        <f t="shared" si="234"/>
        <v>Cortex-A76 4 3200 MHz</v>
      </c>
      <c r="H1887" t="str">
        <f t="shared" si="230"/>
        <v>ARM Cortex-A76 4 Core 3200 MHz</v>
      </c>
      <c r="I1887" t="s">
        <v>5683</v>
      </c>
      <c r="K1887" t="s">
        <v>469</v>
      </c>
      <c r="M1887">
        <v>4</v>
      </c>
      <c r="N1887">
        <v>4</v>
      </c>
      <c r="P1887" t="s">
        <v>1873</v>
      </c>
      <c r="Q1887" t="s">
        <v>5684</v>
      </c>
      <c r="R1887" t="str">
        <f>IF(COUNTIF(cpus!B:B, C1887)&gt;0, "found", "Missing")</f>
        <v>found</v>
      </c>
      <c r="S1887" t="str">
        <f>IF(COUNTIF(cpus!C:C, G1887)&gt;0, "found", "Missing")</f>
        <v>found</v>
      </c>
    </row>
    <row r="1888" spans="1:19" x14ac:dyDescent="0.25">
      <c r="A1888" t="str">
        <f t="shared" si="229"/>
        <v>missing</v>
      </c>
      <c r="B1888" t="str">
        <f t="shared" si="235"/>
        <v>missing</v>
      </c>
      <c r="C1888" t="str">
        <f t="shared" si="228"/>
        <v>ARM Cortex-A76 4 Core 3300 MHz</v>
      </c>
      <c r="D1888" t="str">
        <f t="shared" si="231"/>
        <v>ARM</v>
      </c>
      <c r="E1888" t="str">
        <f t="shared" si="232"/>
        <v>Cortex-A76 4 Core 3300 MHz</v>
      </c>
      <c r="F1888" t="str">
        <f t="shared" si="233"/>
        <v>Cortex-A76 4 3300 MHz</v>
      </c>
      <c r="G1888" t="str">
        <f t="shared" si="234"/>
        <v>Cortex-A76 4 3300 MHz</v>
      </c>
      <c r="H1888" t="str">
        <f t="shared" si="230"/>
        <v>ARM Cortex-A76 4 Core 3300 MHz</v>
      </c>
      <c r="I1888" t="s">
        <v>5685</v>
      </c>
      <c r="K1888" t="s">
        <v>507</v>
      </c>
      <c r="M1888">
        <v>4</v>
      </c>
      <c r="N1888">
        <v>4</v>
      </c>
      <c r="P1888" t="s">
        <v>2796</v>
      </c>
      <c r="Q1888" t="s">
        <v>5686</v>
      </c>
      <c r="R1888" t="str">
        <f>IF(COUNTIF(cpus!B:B, C1888)&gt;0, "found", "Missing")</f>
        <v>found</v>
      </c>
      <c r="S1888" t="str">
        <f>IF(COUNTIF(cpus!C:C, G1888)&gt;0, "found", "Missing")</f>
        <v>found</v>
      </c>
    </row>
    <row r="1889" spans="1:19" x14ac:dyDescent="0.25">
      <c r="A1889" t="str">
        <f t="shared" si="229"/>
        <v>missing</v>
      </c>
      <c r="B1889" t="str">
        <f t="shared" si="235"/>
        <v>missing</v>
      </c>
      <c r="C1889" t="str">
        <f t="shared" si="228"/>
        <v>ARM Cortex-A76 4 Core 3400 MHz</v>
      </c>
      <c r="D1889" t="str">
        <f t="shared" si="231"/>
        <v>ARM</v>
      </c>
      <c r="E1889" t="str">
        <f t="shared" si="232"/>
        <v>Cortex-A76 4 Core 3400 MHz</v>
      </c>
      <c r="F1889" t="str">
        <f t="shared" si="233"/>
        <v>Cortex-A76 4 3400 MHz</v>
      </c>
      <c r="G1889" t="str">
        <f t="shared" si="234"/>
        <v>Cortex-A76 4 3400 MHz</v>
      </c>
      <c r="H1889" t="str">
        <f t="shared" si="230"/>
        <v>ARM Cortex-A76 4 Core 3400 MHz</v>
      </c>
      <c r="I1889" t="s">
        <v>5687</v>
      </c>
      <c r="K1889" t="s">
        <v>451</v>
      </c>
      <c r="M1889">
        <v>4</v>
      </c>
      <c r="N1889">
        <v>4</v>
      </c>
      <c r="P1889" t="s">
        <v>2796</v>
      </c>
      <c r="Q1889" t="s">
        <v>5688</v>
      </c>
      <c r="R1889" t="str">
        <f>IF(COUNTIF(cpus!B:B, C1889)&gt;0, "found", "Missing")</f>
        <v>found</v>
      </c>
      <c r="S1889" t="str">
        <f>IF(COUNTIF(cpus!C:C, G1889)&gt;0, "found", "Missing")</f>
        <v>found</v>
      </c>
    </row>
    <row r="1890" spans="1:19" x14ac:dyDescent="0.25">
      <c r="A1890" t="str">
        <f t="shared" si="229"/>
        <v>missing</v>
      </c>
      <c r="B1890" t="str">
        <f t="shared" si="235"/>
        <v>missing</v>
      </c>
      <c r="C1890" t="str">
        <f t="shared" si="228"/>
        <v>ARM Cortex-A76 8 Core 0 MHz</v>
      </c>
      <c r="D1890" t="str">
        <f t="shared" si="231"/>
        <v>ARM</v>
      </c>
      <c r="E1890" t="str">
        <f t="shared" si="232"/>
        <v>Cortex-A76 8 Core 0 MHz</v>
      </c>
      <c r="F1890" t="str">
        <f t="shared" si="233"/>
        <v>Cortex-A76 8 0 MHz</v>
      </c>
      <c r="G1890" t="str">
        <f t="shared" si="234"/>
        <v>Cortex-A76 8 0 MHz</v>
      </c>
      <c r="H1890" t="str">
        <f t="shared" si="230"/>
        <v>ARM Cortex-A76 8 Core 0 MHz</v>
      </c>
      <c r="I1890" t="s">
        <v>5689</v>
      </c>
      <c r="M1890">
        <v>8</v>
      </c>
      <c r="N1890">
        <v>8</v>
      </c>
      <c r="P1890" t="s">
        <v>2510</v>
      </c>
      <c r="Q1890" t="s">
        <v>5690</v>
      </c>
      <c r="R1890" t="str">
        <f>IF(COUNTIF(cpus!B:B, C1890)&gt;0, "found", "Missing")</f>
        <v>found</v>
      </c>
      <c r="S1890" t="str">
        <f>IF(COUNTIF(cpus!C:C, G1890)&gt;0, "found", "Missing")</f>
        <v>found</v>
      </c>
    </row>
    <row r="1891" spans="1:19" x14ac:dyDescent="0.25">
      <c r="A1891" t="str">
        <f t="shared" si="229"/>
        <v>missing</v>
      </c>
      <c r="B1891" t="str">
        <f t="shared" si="235"/>
        <v>missing</v>
      </c>
      <c r="C1891" t="str">
        <f t="shared" si="228"/>
        <v>ARM Cortex-A76 8 Core 1800 MHz</v>
      </c>
      <c r="D1891" t="str">
        <f t="shared" si="231"/>
        <v>ARM</v>
      </c>
      <c r="E1891" t="str">
        <f t="shared" si="232"/>
        <v>Cortex-A76 8 Core 1800 MHz</v>
      </c>
      <c r="F1891" t="str">
        <f t="shared" si="233"/>
        <v>Cortex-A76 8 1800 MHz</v>
      </c>
      <c r="G1891" t="str">
        <f t="shared" si="234"/>
        <v>Cortex-A76 8 1800 MHz</v>
      </c>
      <c r="H1891" t="str">
        <f t="shared" si="230"/>
        <v>ARM Cortex-A76 8 Core 1800 MHz</v>
      </c>
      <c r="I1891" t="s">
        <v>5691</v>
      </c>
      <c r="K1891" t="s">
        <v>796</v>
      </c>
      <c r="M1891">
        <v>8</v>
      </c>
      <c r="N1891">
        <v>8</v>
      </c>
      <c r="P1891" t="s">
        <v>2510</v>
      </c>
      <c r="Q1891" t="s">
        <v>5692</v>
      </c>
      <c r="R1891" t="str">
        <f>IF(COUNTIF(cpus!B:B, C1891)&gt;0, "found", "Missing")</f>
        <v>found</v>
      </c>
      <c r="S1891" t="str">
        <f>IF(COUNTIF(cpus!C:C, G1891)&gt;0, "found", "Missing")</f>
        <v>found</v>
      </c>
    </row>
    <row r="1892" spans="1:19" x14ac:dyDescent="0.25">
      <c r="A1892" t="str">
        <f t="shared" si="229"/>
        <v>missing</v>
      </c>
      <c r="B1892" t="str">
        <f t="shared" si="235"/>
        <v>missing</v>
      </c>
      <c r="C1892" t="str">
        <f t="shared" si="228"/>
        <v>ARM Cortex-A78 4 Core 1958 MHz</v>
      </c>
      <c r="D1892" t="str">
        <f t="shared" si="231"/>
        <v>ARM</v>
      </c>
      <c r="E1892" t="str">
        <f t="shared" si="232"/>
        <v>Cortex-A78 4 Core 1958 MHz</v>
      </c>
      <c r="F1892" t="str">
        <f t="shared" si="233"/>
        <v>Cortex-A78 4 1958 MHz</v>
      </c>
      <c r="G1892" t="str">
        <f t="shared" si="234"/>
        <v>Cortex-A78 4 1958 MHz</v>
      </c>
      <c r="H1892" t="str">
        <f t="shared" si="230"/>
        <v>ARM Cortex-A78 4 Core 1958 MHz</v>
      </c>
      <c r="I1892" t="s">
        <v>5693</v>
      </c>
      <c r="K1892" t="s">
        <v>1881</v>
      </c>
      <c r="M1892">
        <v>4</v>
      </c>
      <c r="N1892">
        <v>8</v>
      </c>
      <c r="P1892" t="s">
        <v>1897</v>
      </c>
      <c r="Q1892" t="s">
        <v>5694</v>
      </c>
      <c r="R1892" t="str">
        <f>IF(COUNTIF(cpus!B:B, C1892)&gt;0, "found", "Missing")</f>
        <v>found</v>
      </c>
      <c r="S1892" t="str">
        <f>IF(COUNTIF(cpus!C:C, G1892)&gt;0, "found", "Missing")</f>
        <v>found</v>
      </c>
    </row>
    <row r="1893" spans="1:19" x14ac:dyDescent="0.25">
      <c r="A1893" t="str">
        <f t="shared" si="229"/>
        <v>missing</v>
      </c>
      <c r="B1893" t="str">
        <f t="shared" si="235"/>
        <v>missing</v>
      </c>
      <c r="C1893" t="str">
        <f t="shared" si="228"/>
        <v>ARM Cortex-A78 4 Core 2000 MHz</v>
      </c>
      <c r="D1893" t="str">
        <f t="shared" si="231"/>
        <v>ARM</v>
      </c>
      <c r="E1893" t="str">
        <f t="shared" si="232"/>
        <v>Cortex-A78 4 Core 2000 MHz</v>
      </c>
      <c r="F1893" t="str">
        <f t="shared" si="233"/>
        <v>Cortex-A78 4 2000 MHz</v>
      </c>
      <c r="G1893" t="str">
        <f t="shared" si="234"/>
        <v>Cortex-A78 4 2000 MHz</v>
      </c>
      <c r="H1893" t="str">
        <f t="shared" si="230"/>
        <v>ARM Cortex-A78 4 Core 2000 MHz</v>
      </c>
      <c r="I1893" t="s">
        <v>5695</v>
      </c>
      <c r="K1893" t="s">
        <v>1881</v>
      </c>
      <c r="M1893">
        <v>4</v>
      </c>
      <c r="N1893">
        <v>8</v>
      </c>
      <c r="P1893" t="s">
        <v>1886</v>
      </c>
      <c r="Q1893" t="s">
        <v>5696</v>
      </c>
      <c r="R1893" t="str">
        <f>IF(COUNTIF(cpus!B:B, C1893)&gt;0, "found", "Missing")</f>
        <v>found</v>
      </c>
      <c r="S1893" t="str">
        <f>IF(COUNTIF(cpus!C:C, G1893)&gt;0, "found", "Missing")</f>
        <v>found</v>
      </c>
    </row>
    <row r="1894" spans="1:19" x14ac:dyDescent="0.25">
      <c r="A1894" t="str">
        <f t="shared" si="229"/>
        <v>missing</v>
      </c>
      <c r="B1894" t="str">
        <f t="shared" si="235"/>
        <v>missing</v>
      </c>
      <c r="C1894" t="str">
        <f t="shared" si="228"/>
        <v>ARM Cortex-A78 8 Core</v>
      </c>
      <c r="D1894" t="str">
        <f t="shared" si="231"/>
        <v>ARM</v>
      </c>
      <c r="E1894" t="str">
        <f t="shared" si="232"/>
        <v>Cortex-A78 8 Core</v>
      </c>
      <c r="F1894" t="str">
        <f t="shared" si="233"/>
        <v>Cortex-A78 8</v>
      </c>
      <c r="G1894" t="str">
        <f t="shared" si="234"/>
        <v>Cortex-A78 8</v>
      </c>
      <c r="H1894" t="str">
        <f t="shared" si="230"/>
        <v>ARM Cortex-A78 8 Core</v>
      </c>
      <c r="I1894" t="s">
        <v>5697</v>
      </c>
      <c r="M1894">
        <v>8</v>
      </c>
      <c r="N1894">
        <v>8</v>
      </c>
      <c r="P1894" t="s">
        <v>3136</v>
      </c>
      <c r="Q1894" t="s">
        <v>5698</v>
      </c>
      <c r="R1894" t="str">
        <f>IF(COUNTIF(cpus!B:B, C1894)&gt;0, "found", "Missing")</f>
        <v>found</v>
      </c>
      <c r="S1894" t="str">
        <f>IF(COUNTIF(cpus!C:C, G1894)&gt;0, "found", "Missing")</f>
        <v>found</v>
      </c>
    </row>
    <row r="1895" spans="1:19" x14ac:dyDescent="0.25">
      <c r="A1895" t="str">
        <f t="shared" si="229"/>
        <v>missing</v>
      </c>
      <c r="B1895" t="str">
        <f t="shared" si="235"/>
        <v>missing</v>
      </c>
      <c r="C1895" t="str">
        <f t="shared" si="228"/>
        <v>ARM Cortex-A78AE 10 Core 2112 MHz</v>
      </c>
      <c r="D1895" t="str">
        <f t="shared" si="231"/>
        <v>ARM</v>
      </c>
      <c r="E1895" t="str">
        <f t="shared" si="232"/>
        <v>Cortex-A78AE 10 Core 2112 MHz</v>
      </c>
      <c r="F1895" t="str">
        <f t="shared" si="233"/>
        <v>Cortex-A78AE 10 2112 MHz</v>
      </c>
      <c r="G1895" t="str">
        <f t="shared" si="234"/>
        <v>Cortex-A78AE 10 2112 MHz</v>
      </c>
      <c r="H1895" t="str">
        <f t="shared" si="230"/>
        <v>ARM Cortex-A78AE 10 Core 2112 MHz</v>
      </c>
      <c r="I1895" t="s">
        <v>5699</v>
      </c>
      <c r="K1895" t="s">
        <v>529</v>
      </c>
      <c r="M1895">
        <v>10</v>
      </c>
      <c r="N1895">
        <v>10</v>
      </c>
      <c r="P1895" t="s">
        <v>1902</v>
      </c>
      <c r="Q1895" t="s">
        <v>5700</v>
      </c>
      <c r="R1895" t="str">
        <f>IF(COUNTIF(cpus!B:B, C1895)&gt;0, "found", "Missing")</f>
        <v>found</v>
      </c>
      <c r="S1895" t="str">
        <f>IF(COUNTIF(cpus!C:C, G1895)&gt;0, "found", "Missing")</f>
        <v>found</v>
      </c>
    </row>
    <row r="1896" spans="1:19" x14ac:dyDescent="0.25">
      <c r="A1896" t="str">
        <f t="shared" si="229"/>
        <v>missing</v>
      </c>
      <c r="B1896" t="str">
        <f t="shared" si="235"/>
        <v>missing</v>
      </c>
      <c r="C1896" t="str">
        <f t="shared" si="228"/>
        <v>ARM Cortex-A78AE 12 Core 2201 MHz</v>
      </c>
      <c r="D1896" t="str">
        <f t="shared" si="231"/>
        <v>ARM</v>
      </c>
      <c r="E1896" t="str">
        <f t="shared" si="232"/>
        <v>Cortex-A78AE 12 Core 2201 MHz</v>
      </c>
      <c r="F1896" t="str">
        <f t="shared" si="233"/>
        <v>Cortex-A78AE 12 2201 MHz</v>
      </c>
      <c r="G1896" t="str">
        <f t="shared" si="234"/>
        <v>Cortex-A78AE 12 2201 MHz</v>
      </c>
      <c r="H1896" t="str">
        <f t="shared" si="230"/>
        <v>ARM Cortex-A78AE 12 Core 2201 MHz</v>
      </c>
      <c r="I1896" t="s">
        <v>5701</v>
      </c>
      <c r="K1896" t="s">
        <v>632</v>
      </c>
      <c r="M1896">
        <v>12</v>
      </c>
      <c r="N1896">
        <v>12</v>
      </c>
      <c r="P1896" t="s">
        <v>1902</v>
      </c>
      <c r="Q1896" t="s">
        <v>5702</v>
      </c>
      <c r="R1896" t="str">
        <f>IF(COUNTIF(cpus!B:B, C1896)&gt;0, "found", "Missing")</f>
        <v>found</v>
      </c>
      <c r="S1896" t="str">
        <f>IF(COUNTIF(cpus!C:C, G1896)&gt;0, "found", "Missing")</f>
        <v>found</v>
      </c>
    </row>
    <row r="1897" spans="1:19" x14ac:dyDescent="0.25">
      <c r="A1897" t="str">
        <f t="shared" si="229"/>
        <v>missing</v>
      </c>
      <c r="B1897" t="str">
        <f t="shared" si="235"/>
        <v>missing</v>
      </c>
      <c r="C1897" t="str">
        <f t="shared" si="228"/>
        <v>ARM Cortex-A78AE 16 Core 0 MHz</v>
      </c>
      <c r="D1897" t="str">
        <f t="shared" si="231"/>
        <v>ARM</v>
      </c>
      <c r="E1897" t="str">
        <f t="shared" si="232"/>
        <v>Cortex-A78AE 16 Core 0 MHz</v>
      </c>
      <c r="F1897" t="str">
        <f t="shared" si="233"/>
        <v>Cortex-A78AE 16 0 MHz</v>
      </c>
      <c r="G1897" t="str">
        <f t="shared" si="234"/>
        <v>Cortex-A78AE 16 0 MHz</v>
      </c>
      <c r="H1897" t="str">
        <f t="shared" si="230"/>
        <v>ARM Cortex-A78AE 16 Core 0 MHz</v>
      </c>
      <c r="I1897" t="s">
        <v>5703</v>
      </c>
      <c r="M1897">
        <v>16</v>
      </c>
      <c r="N1897">
        <v>16</v>
      </c>
      <c r="P1897" t="s">
        <v>1889</v>
      </c>
      <c r="Q1897" t="s">
        <v>5704</v>
      </c>
      <c r="R1897" t="str">
        <f>IF(COUNTIF(cpus!B:B, C1897)&gt;0, "found", "Missing")</f>
        <v>found</v>
      </c>
      <c r="S1897" t="str">
        <f>IF(COUNTIF(cpus!C:C, G1897)&gt;0, "found", "Missing")</f>
        <v>found</v>
      </c>
    </row>
    <row r="1898" spans="1:19" x14ac:dyDescent="0.25">
      <c r="A1898" t="str">
        <f t="shared" si="229"/>
        <v>missing</v>
      </c>
      <c r="B1898" t="str">
        <f t="shared" si="235"/>
        <v>missing</v>
      </c>
      <c r="C1898" t="str">
        <f t="shared" si="228"/>
        <v>ARM Cortex-A78AE 6 Core 1510 MHz</v>
      </c>
      <c r="D1898" t="str">
        <f t="shared" si="231"/>
        <v>ARM</v>
      </c>
      <c r="E1898" t="str">
        <f t="shared" si="232"/>
        <v>Cortex-A78AE 6 Core 1510 MHz</v>
      </c>
      <c r="F1898" t="str">
        <f t="shared" si="233"/>
        <v>Cortex-A78AE 6 1510 MHz</v>
      </c>
      <c r="G1898" t="str">
        <f t="shared" si="234"/>
        <v>Cortex-A78AE 6 1510 MHz</v>
      </c>
      <c r="H1898" t="str">
        <f t="shared" si="230"/>
        <v>ARM Cortex-A78AE 6 Core 1510 MHz</v>
      </c>
      <c r="I1898" t="s">
        <v>5705</v>
      </c>
      <c r="K1898" t="s">
        <v>2083</v>
      </c>
      <c r="M1898">
        <v>6</v>
      </c>
      <c r="N1898">
        <v>6</v>
      </c>
      <c r="P1898" t="s">
        <v>1902</v>
      </c>
      <c r="Q1898" t="s">
        <v>5706</v>
      </c>
      <c r="R1898" t="str">
        <f>IF(COUNTIF(cpus!B:B, C1898)&gt;0, "found", "Missing")</f>
        <v>found</v>
      </c>
      <c r="S1898" t="str">
        <f>IF(COUNTIF(cpus!C:C, G1898)&gt;0, "found", "Missing")</f>
        <v>found</v>
      </c>
    </row>
    <row r="1899" spans="1:19" x14ac:dyDescent="0.25">
      <c r="A1899" t="str">
        <f t="shared" si="229"/>
        <v>missing</v>
      </c>
      <c r="B1899" t="str">
        <f t="shared" si="235"/>
        <v>missing</v>
      </c>
      <c r="C1899" t="str">
        <f t="shared" si="228"/>
        <v>ARM Cortex-A78AE 6 Core 1728 MHz</v>
      </c>
      <c r="D1899" t="str">
        <f t="shared" si="231"/>
        <v>ARM</v>
      </c>
      <c r="E1899" t="str">
        <f t="shared" si="232"/>
        <v>Cortex-A78AE 6 Core 1728 MHz</v>
      </c>
      <c r="F1899" t="str">
        <f t="shared" si="233"/>
        <v>Cortex-A78AE 6 1728 MHz</v>
      </c>
      <c r="G1899" t="str">
        <f t="shared" si="234"/>
        <v>Cortex-A78AE 6 1728 MHz</v>
      </c>
      <c r="H1899" t="str">
        <f t="shared" si="230"/>
        <v>ARM Cortex-A78AE 6 Core 1728 MHz</v>
      </c>
      <c r="I1899" t="s">
        <v>5707</v>
      </c>
      <c r="K1899" t="s">
        <v>727</v>
      </c>
      <c r="M1899">
        <v>6</v>
      </c>
      <c r="N1899">
        <v>6</v>
      </c>
      <c r="P1899" t="s">
        <v>1897</v>
      </c>
      <c r="Q1899" t="s">
        <v>5708</v>
      </c>
      <c r="R1899" t="str">
        <f>IF(COUNTIF(cpus!B:B, C1899)&gt;0, "found", "Missing")</f>
        <v>found</v>
      </c>
      <c r="S1899" t="str">
        <f>IF(COUNTIF(cpus!C:C, G1899)&gt;0, "found", "Missing")</f>
        <v>found</v>
      </c>
    </row>
    <row r="1900" spans="1:19" x14ac:dyDescent="0.25">
      <c r="A1900" t="str">
        <f t="shared" si="229"/>
        <v>missing</v>
      </c>
      <c r="B1900" t="str">
        <f t="shared" si="235"/>
        <v>missing</v>
      </c>
      <c r="C1900" t="str">
        <f t="shared" si="228"/>
        <v>ARM Cortex-A78AE 8 Core 1984 MHz</v>
      </c>
      <c r="D1900" t="str">
        <f t="shared" si="231"/>
        <v>ARM</v>
      </c>
      <c r="E1900" t="str">
        <f t="shared" si="232"/>
        <v>Cortex-A78AE 8 Core 1984 MHz</v>
      </c>
      <c r="F1900" t="str">
        <f t="shared" si="233"/>
        <v>Cortex-A78AE 8 1984 MHz</v>
      </c>
      <c r="G1900" t="str">
        <f t="shared" si="234"/>
        <v>Cortex-A78AE 8 1984 MHz</v>
      </c>
      <c r="H1900" t="str">
        <f t="shared" si="230"/>
        <v>ARM Cortex-A78AE 8 Core 1984 MHz</v>
      </c>
      <c r="I1900" t="s">
        <v>5709</v>
      </c>
      <c r="K1900" t="s">
        <v>1881</v>
      </c>
      <c r="M1900">
        <v>8</v>
      </c>
      <c r="N1900">
        <v>8</v>
      </c>
      <c r="P1900" t="s">
        <v>1902</v>
      </c>
      <c r="Q1900" t="s">
        <v>5710</v>
      </c>
      <c r="R1900" t="str">
        <f>IF(COUNTIF(cpus!B:B, C1900)&gt;0, "found", "Missing")</f>
        <v>found</v>
      </c>
      <c r="S1900" t="str">
        <f>IF(COUNTIF(cpus!C:C, G1900)&gt;0, "found", "Missing")</f>
        <v>found</v>
      </c>
    </row>
    <row r="1901" spans="1:19" x14ac:dyDescent="0.25">
      <c r="A1901" t="str">
        <f t="shared" si="229"/>
        <v>missing</v>
      </c>
      <c r="B1901" t="str">
        <f t="shared" si="235"/>
        <v>missing</v>
      </c>
      <c r="C1901" t="str">
        <f t="shared" si="228"/>
        <v>ARM Cortex-A78AE 8 Core 2201 MHz</v>
      </c>
      <c r="D1901" t="str">
        <f t="shared" si="231"/>
        <v>ARM</v>
      </c>
      <c r="E1901" t="str">
        <f t="shared" si="232"/>
        <v>Cortex-A78AE 8 Core 2201 MHz</v>
      </c>
      <c r="F1901" t="str">
        <f t="shared" si="233"/>
        <v>Cortex-A78AE 8 2201 MHz</v>
      </c>
      <c r="G1901" t="str">
        <f t="shared" si="234"/>
        <v>Cortex-A78AE 8 2201 MHz</v>
      </c>
      <c r="H1901" t="str">
        <f t="shared" si="230"/>
        <v>ARM Cortex-A78AE 8 Core 2201 MHz</v>
      </c>
      <c r="I1901" t="s">
        <v>5711</v>
      </c>
      <c r="K1901" t="s">
        <v>632</v>
      </c>
      <c r="M1901">
        <v>8</v>
      </c>
      <c r="N1901">
        <v>8</v>
      </c>
      <c r="P1901" t="s">
        <v>1902</v>
      </c>
      <c r="Q1901" t="s">
        <v>5712</v>
      </c>
      <c r="R1901" t="str">
        <f>IF(COUNTIF(cpus!B:B, C1901)&gt;0, "found", "Missing")</f>
        <v>found</v>
      </c>
      <c r="S1901" t="str">
        <f>IF(COUNTIF(cpus!C:C, G1901)&gt;0, "found", "Missing")</f>
        <v>found</v>
      </c>
    </row>
    <row r="1902" spans="1:19" x14ac:dyDescent="0.25">
      <c r="A1902" t="str">
        <f t="shared" si="229"/>
        <v>missing</v>
      </c>
      <c r="B1902" t="str">
        <f t="shared" si="235"/>
        <v>missing</v>
      </c>
      <c r="C1902" t="str">
        <f t="shared" si="228"/>
        <v>ARM Cortex-X1 4 Core 0 MHz</v>
      </c>
      <c r="D1902" t="str">
        <f t="shared" si="231"/>
        <v>ARM</v>
      </c>
      <c r="E1902" t="str">
        <f t="shared" si="232"/>
        <v>Cortex-X1 4 Core 0 MHz</v>
      </c>
      <c r="F1902" t="str">
        <f t="shared" si="233"/>
        <v>Cortex-X1 4 0 MHz</v>
      </c>
      <c r="G1902" t="str">
        <f t="shared" si="234"/>
        <v>Cortex-X1 4 0 MHz</v>
      </c>
      <c r="H1902" t="str">
        <f t="shared" si="230"/>
        <v>ARM Cortex-X1 4 Core 0 MHz</v>
      </c>
      <c r="I1902" t="s">
        <v>5713</v>
      </c>
      <c r="M1902">
        <v>4</v>
      </c>
      <c r="N1902">
        <v>8</v>
      </c>
      <c r="P1902" t="s">
        <v>1967</v>
      </c>
      <c r="Q1902" t="s">
        <v>5714</v>
      </c>
      <c r="R1902" t="str">
        <f>IF(COUNTIF(cpus!B:B, C1902)&gt;0, "found", "Missing")</f>
        <v>found</v>
      </c>
      <c r="S1902" t="str">
        <f>IF(COUNTIF(cpus!C:C, G1902)&gt;0, "found", "Missing")</f>
        <v>found</v>
      </c>
    </row>
    <row r="1903" spans="1:19" x14ac:dyDescent="0.25">
      <c r="A1903" t="str">
        <f t="shared" si="229"/>
        <v>missing</v>
      </c>
      <c r="B1903" t="str">
        <f t="shared" si="235"/>
        <v>missing</v>
      </c>
      <c r="C1903" t="str">
        <f t="shared" ref="C1903:C1966" si="236">SUBSTITUTE(SUBSTITUTE(SUBSTITUTE(SUBSTITUTE(SUBSTITUTE(I1903," Dual Core","")," Quad Core","")," Quad-Core","")," Dual-Core","")," APU","")</f>
        <v>ARM Cortex-X1 4 Core 1803 MHz</v>
      </c>
      <c r="D1903" t="str">
        <f t="shared" si="231"/>
        <v>ARM</v>
      </c>
      <c r="E1903" t="str">
        <f t="shared" si="232"/>
        <v>Cortex-X1 4 Core 1803 MHz</v>
      </c>
      <c r="F1903" t="str">
        <f t="shared" si="233"/>
        <v>Cortex-X1 4 1803 MHz</v>
      </c>
      <c r="G1903" t="str">
        <f t="shared" si="234"/>
        <v>Cortex-X1 4 1803 MHz</v>
      </c>
      <c r="H1903" t="str">
        <f t="shared" si="230"/>
        <v>ARM Cortex-X1 4 Core 1803 MHz</v>
      </c>
      <c r="I1903" t="s">
        <v>5715</v>
      </c>
      <c r="K1903" t="s">
        <v>796</v>
      </c>
      <c r="M1903">
        <v>4</v>
      </c>
      <c r="N1903">
        <v>8</v>
      </c>
      <c r="P1903" t="s">
        <v>1967</v>
      </c>
      <c r="Q1903" t="s">
        <v>5716</v>
      </c>
      <c r="R1903" t="str">
        <f>IF(COUNTIF(cpus!B:B, C1903)&gt;0, "found", "Missing")</f>
        <v>found</v>
      </c>
      <c r="S1903" t="str">
        <f>IF(COUNTIF(cpus!C:C, G1903)&gt;0, "found", "Missing")</f>
        <v>found</v>
      </c>
    </row>
    <row r="1904" spans="1:19" x14ac:dyDescent="0.25">
      <c r="A1904" t="str">
        <f t="shared" ref="A1904:A1967" si="237">IF(COUNTIF(C1904,"*Quad CPU]*"),"found","missing")</f>
        <v>missing</v>
      </c>
      <c r="B1904" t="str">
        <f t="shared" si="235"/>
        <v>missing</v>
      </c>
      <c r="C1904" t="str">
        <f t="shared" si="236"/>
        <v>ARM Cortex-X1C 4 Core 2438 MHz</v>
      </c>
      <c r="D1904" t="str">
        <f t="shared" si="231"/>
        <v>ARM</v>
      </c>
      <c r="E1904" t="str">
        <f t="shared" si="232"/>
        <v>Cortex-X1C 4 Core 2438 MHz</v>
      </c>
      <c r="F1904" t="str">
        <f t="shared" si="233"/>
        <v>Cortex-X1C 4 2438 MHz</v>
      </c>
      <c r="G1904" t="str">
        <f t="shared" si="234"/>
        <v>Cortex-X1C 4 2438 MHz</v>
      </c>
      <c r="H1904" t="str">
        <f t="shared" si="230"/>
        <v>ARM Cortex-X1C 4 Core 2438 MHz</v>
      </c>
      <c r="I1904" t="s">
        <v>5717</v>
      </c>
      <c r="K1904" t="s">
        <v>609</v>
      </c>
      <c r="M1904">
        <v>4</v>
      </c>
      <c r="N1904">
        <v>8</v>
      </c>
      <c r="P1904" t="s">
        <v>2874</v>
      </c>
      <c r="Q1904" t="s">
        <v>5718</v>
      </c>
      <c r="R1904" t="str">
        <f>IF(COUNTIF(cpus!B:B, C1904)&gt;0, "found", "Missing")</f>
        <v>found</v>
      </c>
      <c r="S1904" t="str">
        <f>IF(COUNTIF(cpus!C:C, G1904)&gt;0, "found", "Missing")</f>
        <v>found</v>
      </c>
    </row>
    <row r="1905" spans="1:19" x14ac:dyDescent="0.25">
      <c r="A1905" t="str">
        <f t="shared" si="237"/>
        <v>missing</v>
      </c>
      <c r="B1905" t="str">
        <f t="shared" si="235"/>
        <v>missing</v>
      </c>
      <c r="C1905" t="str">
        <f t="shared" si="236"/>
        <v>ARM D2000-8 8 Core 2300 MHz</v>
      </c>
      <c r="D1905" t="str">
        <f t="shared" si="231"/>
        <v>ARM</v>
      </c>
      <c r="E1905" t="str">
        <f t="shared" si="232"/>
        <v>D2000-8 8 Core 2300 MHz</v>
      </c>
      <c r="F1905" t="str">
        <f t="shared" si="233"/>
        <v>D2000-8 8 2300 MHz</v>
      </c>
      <c r="G1905" t="str">
        <f t="shared" si="234"/>
        <v>D2000-8 8 2300 MHz</v>
      </c>
      <c r="H1905" t="str">
        <f t="shared" si="230"/>
        <v>ARM D2000-8 8 Core 2300 MHz</v>
      </c>
      <c r="I1905" t="s">
        <v>5719</v>
      </c>
      <c r="K1905" t="s">
        <v>826</v>
      </c>
      <c r="M1905">
        <v>8</v>
      </c>
      <c r="N1905">
        <v>8</v>
      </c>
      <c r="P1905" t="s">
        <v>2957</v>
      </c>
      <c r="Q1905" t="s">
        <v>5720</v>
      </c>
      <c r="R1905" t="str">
        <f>IF(COUNTIF(cpus!B:B, C1905)&gt;0, "found", "Missing")</f>
        <v>found</v>
      </c>
      <c r="S1905" t="str">
        <f>IF(COUNTIF(cpus!C:C, G1905)&gt;0, "found", "Missing")</f>
        <v>found</v>
      </c>
    </row>
    <row r="1906" spans="1:19" x14ac:dyDescent="0.25">
      <c r="A1906" t="str">
        <f t="shared" si="237"/>
        <v>missing</v>
      </c>
      <c r="B1906" t="str">
        <f t="shared" si="235"/>
        <v>missing</v>
      </c>
      <c r="C1906" t="str">
        <f t="shared" si="236"/>
        <v>ARM Falkor V1-Kryo 4 Core 1612 MHz</v>
      </c>
      <c r="D1906" t="str">
        <f t="shared" si="231"/>
        <v>ARM</v>
      </c>
      <c r="E1906" t="str">
        <f t="shared" si="232"/>
        <v>Falkor V1-Kryo 4 Core 1612 MHz</v>
      </c>
      <c r="F1906" t="str">
        <f t="shared" si="233"/>
        <v>Falkor V1-Kryo 4 1612 MHz</v>
      </c>
      <c r="G1906" t="str">
        <f t="shared" si="234"/>
        <v>Falkor V1-Kryo 4 1612 MHz</v>
      </c>
      <c r="H1906" t="str">
        <f t="shared" si="230"/>
        <v>ARM Falkor V1-Kryo 4 Core 1612 MHz</v>
      </c>
      <c r="I1906" t="s">
        <v>5721</v>
      </c>
      <c r="K1906" t="s">
        <v>951</v>
      </c>
      <c r="M1906">
        <v>4</v>
      </c>
      <c r="N1906">
        <v>8</v>
      </c>
      <c r="P1906" t="s">
        <v>2977</v>
      </c>
      <c r="Q1906" t="s">
        <v>5722</v>
      </c>
      <c r="R1906" t="str">
        <f>IF(COUNTIF(cpus!B:B, C1906)&gt;0, "found", "Missing")</f>
        <v>found</v>
      </c>
      <c r="S1906" t="str">
        <f>IF(COUNTIF(cpus!C:C, G1906)&gt;0, "found", "Missing")</f>
        <v>found</v>
      </c>
    </row>
    <row r="1907" spans="1:19" x14ac:dyDescent="0.25">
      <c r="A1907" t="str">
        <f t="shared" si="237"/>
        <v>missing</v>
      </c>
      <c r="B1907" t="str">
        <f t="shared" si="235"/>
        <v>missing</v>
      </c>
      <c r="C1907" t="str">
        <f t="shared" si="236"/>
        <v>ARM Falkor V1-Kryo 8 Core 1900 MHz</v>
      </c>
      <c r="D1907" t="str">
        <f t="shared" si="231"/>
        <v>ARM</v>
      </c>
      <c r="E1907" t="str">
        <f t="shared" si="232"/>
        <v>Falkor V1-Kryo 8 Core 1900 MHz</v>
      </c>
      <c r="F1907" t="str">
        <f t="shared" si="233"/>
        <v>Falkor V1-Kryo 8 1900 MHz</v>
      </c>
      <c r="G1907" t="str">
        <f t="shared" si="234"/>
        <v>Falkor V1-Kryo 8 1900 MHz</v>
      </c>
      <c r="H1907" t="str">
        <f t="shared" si="230"/>
        <v>ARM Falkor V1-Kryo 8 Core 1900 MHz</v>
      </c>
      <c r="I1907" t="s">
        <v>5723</v>
      </c>
      <c r="K1907" t="s">
        <v>1309</v>
      </c>
      <c r="M1907">
        <v>8</v>
      </c>
      <c r="N1907">
        <v>8</v>
      </c>
      <c r="P1907" t="s">
        <v>2510</v>
      </c>
      <c r="Q1907" t="s">
        <v>5724</v>
      </c>
      <c r="R1907" t="str">
        <f>IF(COUNTIF(cpus!B:B, C1907)&gt;0, "found", "Missing")</f>
        <v>found</v>
      </c>
      <c r="S1907" t="str">
        <f>IF(COUNTIF(cpus!C:C, G1907)&gt;0, "found", "Missing")</f>
        <v>found</v>
      </c>
    </row>
    <row r="1908" spans="1:19" x14ac:dyDescent="0.25">
      <c r="A1908" t="str">
        <f t="shared" si="237"/>
        <v>missing</v>
      </c>
      <c r="B1908" t="str">
        <f t="shared" si="235"/>
        <v>missing</v>
      </c>
      <c r="C1908" t="str">
        <f t="shared" si="236"/>
        <v>ARM Falkor-V1-Kryo 4 Core 1900 MHz</v>
      </c>
      <c r="D1908" t="str">
        <f t="shared" si="231"/>
        <v>ARM</v>
      </c>
      <c r="E1908" t="str">
        <f t="shared" si="232"/>
        <v>Falkor-V1-Kryo 4 Core 1900 MHz</v>
      </c>
      <c r="F1908" t="str">
        <f t="shared" si="233"/>
        <v>Falkor-V1-Kryo 4 1900 MHz</v>
      </c>
      <c r="G1908" t="str">
        <f t="shared" si="234"/>
        <v>Falkor-V1-Kryo 4 1900 MHz</v>
      </c>
      <c r="H1908" t="str">
        <f t="shared" si="230"/>
        <v>ARM Falkor-V1-Kryo 4 Core 1900 MHz</v>
      </c>
      <c r="I1908" t="s">
        <v>5725</v>
      </c>
      <c r="K1908" t="s">
        <v>1309</v>
      </c>
      <c r="M1908">
        <v>4</v>
      </c>
      <c r="N1908">
        <v>8</v>
      </c>
      <c r="P1908" t="s">
        <v>1967</v>
      </c>
      <c r="Q1908" t="s">
        <v>5726</v>
      </c>
      <c r="R1908" t="str">
        <f>IF(COUNTIF(cpus!B:B, C1908)&gt;0, "found", "Missing")</f>
        <v>found</v>
      </c>
      <c r="S1908" t="str">
        <f>IF(COUNTIF(cpus!C:C, G1908)&gt;0, "found", "Missing")</f>
        <v>found</v>
      </c>
    </row>
    <row r="1909" spans="1:19" x14ac:dyDescent="0.25">
      <c r="A1909" t="str">
        <f t="shared" si="237"/>
        <v>missing</v>
      </c>
      <c r="B1909" t="str">
        <f t="shared" si="235"/>
        <v>missing</v>
      </c>
      <c r="C1909" t="str">
        <f t="shared" si="236"/>
        <v>ARM Firestorm 4 Core 2064 MHz</v>
      </c>
      <c r="D1909" t="str">
        <f t="shared" si="231"/>
        <v>ARM</v>
      </c>
      <c r="E1909" t="str">
        <f t="shared" si="232"/>
        <v>Firestorm 4 Core 2064 MHz</v>
      </c>
      <c r="F1909" t="str">
        <f t="shared" si="233"/>
        <v>Firestorm 4 2064 MHz</v>
      </c>
      <c r="G1909" t="str">
        <f t="shared" si="234"/>
        <v>Firestorm 4 2064 MHz</v>
      </c>
      <c r="H1909" t="str">
        <f t="shared" si="230"/>
        <v>ARM Firestorm 4 Core 2064 MHz</v>
      </c>
      <c r="I1909" t="s">
        <v>5727</v>
      </c>
      <c r="K1909" t="s">
        <v>529</v>
      </c>
      <c r="M1909">
        <v>4</v>
      </c>
      <c r="N1909">
        <v>8</v>
      </c>
      <c r="P1909" t="s">
        <v>2796</v>
      </c>
      <c r="Q1909" t="s">
        <v>5728</v>
      </c>
      <c r="R1909" t="str">
        <f>IF(COUNTIF(cpus!B:B, C1909)&gt;0, "found", "Missing")</f>
        <v>found</v>
      </c>
      <c r="S1909" t="str">
        <f>IF(COUNTIF(cpus!C:C, G1909)&gt;0, "found", "Missing")</f>
        <v>found</v>
      </c>
    </row>
    <row r="1910" spans="1:19" x14ac:dyDescent="0.25">
      <c r="A1910" t="str">
        <f t="shared" si="237"/>
        <v>missing</v>
      </c>
      <c r="B1910" t="str">
        <f t="shared" si="235"/>
        <v>missing</v>
      </c>
      <c r="C1910" t="str">
        <f t="shared" si="236"/>
        <v>ARM Firestorm 8 Core 2064 MHz</v>
      </c>
      <c r="D1910" t="str">
        <f t="shared" si="231"/>
        <v>ARM</v>
      </c>
      <c r="E1910" t="str">
        <f t="shared" si="232"/>
        <v>Firestorm 8 Core 2064 MHz</v>
      </c>
      <c r="F1910" t="str">
        <f t="shared" si="233"/>
        <v>Firestorm 8 2064 MHz</v>
      </c>
      <c r="G1910" t="str">
        <f t="shared" si="234"/>
        <v>Firestorm 8 2064 MHz</v>
      </c>
      <c r="H1910" t="str">
        <f t="shared" si="230"/>
        <v>ARM Firestorm 8 Core 2064 MHz</v>
      </c>
      <c r="I1910" t="s">
        <v>5729</v>
      </c>
      <c r="K1910" t="s">
        <v>529</v>
      </c>
      <c r="M1910">
        <v>8</v>
      </c>
      <c r="N1910">
        <v>8</v>
      </c>
      <c r="P1910" t="s">
        <v>1886</v>
      </c>
      <c r="Q1910" t="s">
        <v>5730</v>
      </c>
      <c r="R1910" t="str">
        <f>IF(COUNTIF(cpus!B:B, C1910)&gt;0, "found", "Missing")</f>
        <v>found</v>
      </c>
      <c r="S1910" t="str">
        <f>IF(COUNTIF(cpus!C:C, G1910)&gt;0, "found", "Missing")</f>
        <v>found</v>
      </c>
    </row>
    <row r="1911" spans="1:19" x14ac:dyDescent="0.25">
      <c r="A1911" t="str">
        <f t="shared" si="237"/>
        <v>missing</v>
      </c>
      <c r="B1911" t="str">
        <f t="shared" si="235"/>
        <v>missing</v>
      </c>
      <c r="C1911" t="str">
        <f t="shared" si="236"/>
        <v>ARM Firestorm-M1 4 Core 2064 MHz</v>
      </c>
      <c r="D1911" t="str">
        <f t="shared" si="231"/>
        <v>ARM</v>
      </c>
      <c r="E1911" t="str">
        <f t="shared" si="232"/>
        <v>Firestorm-M1 4 Core 2064 MHz</v>
      </c>
      <c r="F1911" t="str">
        <f t="shared" si="233"/>
        <v>Firestorm-M1 4 2064 MHz</v>
      </c>
      <c r="G1911" t="str">
        <f t="shared" si="234"/>
        <v>Firestorm-M1 4 2064 MHz</v>
      </c>
      <c r="H1911" t="str">
        <f t="shared" si="230"/>
        <v>ARM Firestorm-M1 4 Core 2064 MHz</v>
      </c>
      <c r="I1911" t="s">
        <v>5731</v>
      </c>
      <c r="K1911" t="s">
        <v>529</v>
      </c>
      <c r="M1911">
        <v>4</v>
      </c>
      <c r="N1911">
        <v>8</v>
      </c>
      <c r="P1911" t="s">
        <v>1873</v>
      </c>
      <c r="Q1911" t="s">
        <v>5732</v>
      </c>
      <c r="R1911" t="str">
        <f>IF(COUNTIF(cpus!B:B, C1911)&gt;0, "found", "Missing")</f>
        <v>found</v>
      </c>
      <c r="S1911" t="str">
        <f>IF(COUNTIF(cpus!C:C, G1911)&gt;0, "found", "Missing")</f>
        <v>found</v>
      </c>
    </row>
    <row r="1912" spans="1:19" x14ac:dyDescent="0.25">
      <c r="A1912" t="str">
        <f t="shared" si="237"/>
        <v>missing</v>
      </c>
      <c r="B1912" t="str">
        <f t="shared" si="235"/>
        <v>missing</v>
      </c>
      <c r="C1912" t="str">
        <f t="shared" si="236"/>
        <v>ARM Firestorm-M1-Pro 8 Core 2064 MHz</v>
      </c>
      <c r="D1912" t="str">
        <f t="shared" si="231"/>
        <v>ARM</v>
      </c>
      <c r="E1912" t="str">
        <f t="shared" si="232"/>
        <v>Firestorm-M1-Pro 8 Core 2064 MHz</v>
      </c>
      <c r="F1912" t="str">
        <f t="shared" si="233"/>
        <v>Firestorm-M1-Pro 8 2064 MHz</v>
      </c>
      <c r="G1912" t="str">
        <f t="shared" si="234"/>
        <v>Firestorm-M1-Pro 8 2064 MHz</v>
      </c>
      <c r="H1912" t="str">
        <f t="shared" si="230"/>
        <v>ARM Firestorm-M1-Pro 8 Core 2064 MHz</v>
      </c>
      <c r="I1912" t="s">
        <v>5733</v>
      </c>
      <c r="K1912" t="s">
        <v>529</v>
      </c>
      <c r="M1912">
        <v>8</v>
      </c>
      <c r="N1912">
        <v>8</v>
      </c>
      <c r="P1912" t="s">
        <v>2874</v>
      </c>
      <c r="Q1912" t="s">
        <v>5734</v>
      </c>
      <c r="R1912" t="str">
        <f>IF(COUNTIF(cpus!B:B, C1912)&gt;0, "found", "Missing")</f>
        <v>found</v>
      </c>
      <c r="S1912" t="str">
        <f>IF(COUNTIF(cpus!C:C, G1912)&gt;0, "found", "Missing")</f>
        <v>found</v>
      </c>
    </row>
    <row r="1913" spans="1:19" x14ac:dyDescent="0.25">
      <c r="A1913" t="str">
        <f t="shared" si="237"/>
        <v>missing</v>
      </c>
      <c r="B1913" t="str">
        <f t="shared" si="235"/>
        <v>missing</v>
      </c>
      <c r="C1913" t="str">
        <f t="shared" si="236"/>
        <v>ARM FT-2000+-64 64 Core 0 MHz</v>
      </c>
      <c r="D1913" t="str">
        <f t="shared" si="231"/>
        <v>ARM</v>
      </c>
      <c r="E1913" t="str">
        <f t="shared" si="232"/>
        <v>FT-2000+-64 64 Core 0 MHz</v>
      </c>
      <c r="F1913" t="str">
        <f t="shared" si="233"/>
        <v>FT-2000+-64 64 0 MHz</v>
      </c>
      <c r="G1913" t="str">
        <f t="shared" si="234"/>
        <v>FT-2000+-64 64 0 MHz</v>
      </c>
      <c r="H1913" t="str">
        <f t="shared" si="230"/>
        <v>ARM FT-2000+-64 64 Core 0 MHz</v>
      </c>
      <c r="I1913" t="s">
        <v>5735</v>
      </c>
      <c r="M1913">
        <v>64</v>
      </c>
      <c r="N1913">
        <v>64</v>
      </c>
      <c r="P1913" t="s">
        <v>3136</v>
      </c>
      <c r="Q1913" t="s">
        <v>5736</v>
      </c>
      <c r="R1913" t="str">
        <f>IF(COUNTIF(cpus!B:B, C1913)&gt;0, "found", "Missing")</f>
        <v>found</v>
      </c>
      <c r="S1913" t="str">
        <f>IF(COUNTIF(cpus!C:C, G1913)&gt;0, "found", "Missing")</f>
        <v>found</v>
      </c>
    </row>
    <row r="1914" spans="1:19" x14ac:dyDescent="0.25">
      <c r="A1914" t="str">
        <f t="shared" si="237"/>
        <v>missing</v>
      </c>
      <c r="B1914" t="str">
        <f t="shared" si="235"/>
        <v>missing</v>
      </c>
      <c r="C1914" t="str">
        <f t="shared" si="236"/>
        <v>ARM FT-2000-4 4 Core 2200 MHz</v>
      </c>
      <c r="D1914" t="str">
        <f t="shared" si="231"/>
        <v>ARM</v>
      </c>
      <c r="E1914" t="str">
        <f t="shared" si="232"/>
        <v>FT-2000-4 4 Core 2200 MHz</v>
      </c>
      <c r="F1914" t="str">
        <f t="shared" si="233"/>
        <v>FT-2000-4 4 2200 MHz</v>
      </c>
      <c r="G1914" t="str">
        <f t="shared" si="234"/>
        <v>FT-2000-4 4 2200 MHz</v>
      </c>
      <c r="H1914" t="str">
        <f t="shared" si="230"/>
        <v>ARM FT-2000-4 4 Core 2200 MHz</v>
      </c>
      <c r="I1914" t="s">
        <v>5737</v>
      </c>
      <c r="K1914" t="s">
        <v>632</v>
      </c>
      <c r="M1914">
        <v>4</v>
      </c>
      <c r="N1914">
        <v>4</v>
      </c>
      <c r="P1914" t="s">
        <v>2513</v>
      </c>
      <c r="Q1914" t="s">
        <v>5738</v>
      </c>
      <c r="R1914" t="str">
        <f>IF(COUNTIF(cpus!B:B, C1914)&gt;0, "found", "Missing")</f>
        <v>found</v>
      </c>
      <c r="S1914" t="str">
        <f>IF(COUNTIF(cpus!C:C, G1914)&gt;0, "found", "Missing")</f>
        <v>found</v>
      </c>
    </row>
    <row r="1915" spans="1:19" x14ac:dyDescent="0.25">
      <c r="A1915" t="str">
        <f t="shared" si="237"/>
        <v>missing</v>
      </c>
      <c r="B1915" t="str">
        <f t="shared" si="235"/>
        <v>missing</v>
      </c>
      <c r="C1915" t="str">
        <f t="shared" si="236"/>
        <v>ARM FTC662 64 Core 0 MHz</v>
      </c>
      <c r="D1915" t="str">
        <f t="shared" si="231"/>
        <v>ARM</v>
      </c>
      <c r="E1915" t="str">
        <f t="shared" si="232"/>
        <v>FTC662 64 Core 0 MHz</v>
      </c>
      <c r="F1915" t="str">
        <f t="shared" si="233"/>
        <v>FTC662 64 0 MHz</v>
      </c>
      <c r="G1915" t="str">
        <f t="shared" si="234"/>
        <v>FTC662 64 0 MHz</v>
      </c>
      <c r="H1915" t="str">
        <f t="shared" si="230"/>
        <v>ARM FTC662 64 Core 0 MHz</v>
      </c>
      <c r="I1915" t="s">
        <v>5739</v>
      </c>
      <c r="M1915">
        <v>64</v>
      </c>
      <c r="N1915">
        <v>64</v>
      </c>
      <c r="P1915" t="s">
        <v>2048</v>
      </c>
      <c r="Q1915" t="s">
        <v>5740</v>
      </c>
      <c r="R1915" t="str">
        <f>IF(COUNTIF(cpus!B:B, C1915)&gt;0, "found", "Missing")</f>
        <v>found</v>
      </c>
      <c r="S1915" t="str">
        <f>IF(COUNTIF(cpus!C:C, G1915)&gt;0, "found", "Missing")</f>
        <v>found</v>
      </c>
    </row>
    <row r="1916" spans="1:19" x14ac:dyDescent="0.25">
      <c r="A1916" t="str">
        <f t="shared" si="237"/>
        <v>missing</v>
      </c>
      <c r="B1916" t="str">
        <f t="shared" si="235"/>
        <v>missing</v>
      </c>
      <c r="C1916" t="str">
        <f t="shared" si="236"/>
        <v>ARM FTC663 8 Core 0 MHz</v>
      </c>
      <c r="D1916" t="str">
        <f t="shared" si="231"/>
        <v>ARM</v>
      </c>
      <c r="E1916" t="str">
        <f t="shared" si="232"/>
        <v>FTC663 8 Core 0 MHz</v>
      </c>
      <c r="F1916" t="str">
        <f t="shared" si="233"/>
        <v>FTC663 8 0 MHz</v>
      </c>
      <c r="G1916" t="str">
        <f t="shared" si="234"/>
        <v>FTC663 8 0 MHz</v>
      </c>
      <c r="H1916" t="str">
        <f t="shared" si="230"/>
        <v>ARM FTC663 8 Core 0 MHz</v>
      </c>
      <c r="I1916" t="s">
        <v>5741</v>
      </c>
      <c r="M1916">
        <v>8</v>
      </c>
      <c r="N1916">
        <v>8</v>
      </c>
      <c r="P1916" t="s">
        <v>1902</v>
      </c>
      <c r="Q1916" t="s">
        <v>5742</v>
      </c>
      <c r="R1916" t="str">
        <f>IF(COUNTIF(cpus!B:B, C1916)&gt;0, "found", "Missing")</f>
        <v>found</v>
      </c>
      <c r="S1916" t="str">
        <f>IF(COUNTIF(cpus!C:C, G1916)&gt;0, "found", "Missing")</f>
        <v>found</v>
      </c>
    </row>
    <row r="1917" spans="1:19" x14ac:dyDescent="0.25">
      <c r="A1917" t="str">
        <f t="shared" si="237"/>
        <v>missing</v>
      </c>
      <c r="B1917" t="str">
        <f t="shared" si="235"/>
        <v>missing</v>
      </c>
      <c r="C1917" t="str">
        <f t="shared" si="236"/>
        <v>ARM HUAWEI.Kunpeng 920 24 Core 2600 MHz</v>
      </c>
      <c r="D1917" t="str">
        <f t="shared" si="231"/>
        <v>ARM</v>
      </c>
      <c r="E1917" t="str">
        <f t="shared" si="232"/>
        <v>HUAWEI.Kunpeng 920 24 Core 2600 MHz</v>
      </c>
      <c r="F1917" t="str">
        <f t="shared" si="233"/>
        <v>HUAWEI.Kunpeng 920 24 2600 MHz</v>
      </c>
      <c r="G1917" t="str">
        <f t="shared" si="234"/>
        <v>HUAWEI.Kunpeng 920 24 2600 MHz</v>
      </c>
      <c r="H1917" t="str">
        <f t="shared" si="230"/>
        <v>ARM HUAWEI.Kunpeng 920 24 Core 2600 MHz</v>
      </c>
      <c r="I1917" t="s">
        <v>5743</v>
      </c>
      <c r="K1917" t="s">
        <v>581</v>
      </c>
      <c r="M1917">
        <v>24</v>
      </c>
      <c r="N1917">
        <v>24</v>
      </c>
      <c r="P1917" t="s">
        <v>2048</v>
      </c>
      <c r="Q1917" t="s">
        <v>5744</v>
      </c>
      <c r="R1917" t="str">
        <f>IF(COUNTIF(cpus!B:B, C1917)&gt;0, "found", "Missing")</f>
        <v>found</v>
      </c>
      <c r="S1917" t="str">
        <f>IF(COUNTIF(cpus!C:C, G1917)&gt;0, "found", "Missing")</f>
        <v>found</v>
      </c>
    </row>
    <row r="1918" spans="1:19" x14ac:dyDescent="0.25">
      <c r="A1918" t="str">
        <f t="shared" si="237"/>
        <v>missing</v>
      </c>
      <c r="B1918" t="str">
        <f t="shared" si="235"/>
        <v>missing</v>
      </c>
      <c r="C1918" t="str">
        <f t="shared" si="236"/>
        <v>ARM Krait 4 Core 0 MHz</v>
      </c>
      <c r="D1918" t="str">
        <f t="shared" si="231"/>
        <v>ARM</v>
      </c>
      <c r="E1918" t="str">
        <f t="shared" si="232"/>
        <v>Krait 4 Core 0 MHz</v>
      </c>
      <c r="F1918" t="str">
        <f t="shared" si="233"/>
        <v>Krait 4 0 MHz</v>
      </c>
      <c r="G1918" t="str">
        <f t="shared" si="234"/>
        <v>Krait 4 0 MHz</v>
      </c>
      <c r="H1918" t="str">
        <f t="shared" si="230"/>
        <v>ARM Krait 4 Core 0 MHz</v>
      </c>
      <c r="I1918" t="s">
        <v>5745</v>
      </c>
      <c r="M1918">
        <v>4</v>
      </c>
      <c r="N1918">
        <v>4</v>
      </c>
      <c r="P1918" t="s">
        <v>2957</v>
      </c>
      <c r="Q1918" t="s">
        <v>5746</v>
      </c>
      <c r="R1918" t="str">
        <f>IF(COUNTIF(cpus!B:B, C1918)&gt;0, "found", "Missing")</f>
        <v>found</v>
      </c>
      <c r="S1918" t="str">
        <f>IF(COUNTIF(cpus!C:C, G1918)&gt;0, "found", "Missing")</f>
        <v>found</v>
      </c>
    </row>
    <row r="1919" spans="1:19" x14ac:dyDescent="0.25">
      <c r="A1919" t="str">
        <f t="shared" si="237"/>
        <v>missing</v>
      </c>
      <c r="B1919" t="str">
        <f t="shared" si="235"/>
        <v>missing</v>
      </c>
      <c r="C1919" t="str">
        <f t="shared" si="236"/>
        <v>ARM Kryo V2 4 Core 2016 MHz</v>
      </c>
      <c r="D1919" t="str">
        <f t="shared" si="231"/>
        <v>ARM</v>
      </c>
      <c r="E1919" t="str">
        <f t="shared" si="232"/>
        <v>Kryo V2 4 Core 2016 MHz</v>
      </c>
      <c r="F1919" t="str">
        <f t="shared" si="233"/>
        <v>Kryo V2 4 2016 MHz</v>
      </c>
      <c r="G1919" t="str">
        <f t="shared" si="234"/>
        <v>Kryo V2 4 2016 MHz</v>
      </c>
      <c r="H1919" t="str">
        <f t="shared" si="230"/>
        <v>ARM Kryo V2 4 Core 2016 MHz</v>
      </c>
      <c r="I1919" t="s">
        <v>5747</v>
      </c>
      <c r="K1919" t="s">
        <v>1881</v>
      </c>
      <c r="M1919">
        <v>4</v>
      </c>
      <c r="N1919">
        <v>4</v>
      </c>
      <c r="P1919" t="s">
        <v>2695</v>
      </c>
      <c r="Q1919" t="s">
        <v>5748</v>
      </c>
      <c r="R1919" t="str">
        <f>IF(COUNTIF(cpus!B:B, C1919)&gt;0, "found", "Missing")</f>
        <v>found</v>
      </c>
      <c r="S1919" t="str">
        <f>IF(COUNTIF(cpus!C:C, G1919)&gt;0, "found", "Missing")</f>
        <v>found</v>
      </c>
    </row>
    <row r="1920" spans="1:19" x14ac:dyDescent="0.25">
      <c r="A1920" t="str">
        <f t="shared" si="237"/>
        <v>missing</v>
      </c>
      <c r="B1920" t="str">
        <f t="shared" si="235"/>
        <v>missing</v>
      </c>
      <c r="C1920" t="str">
        <f t="shared" si="236"/>
        <v>ARM Kryo-3XX-Gold 4 Core 1766 MHz</v>
      </c>
      <c r="D1920" t="str">
        <f t="shared" si="231"/>
        <v>ARM</v>
      </c>
      <c r="E1920" t="str">
        <f t="shared" si="232"/>
        <v>Kryo-3XX-Gold 4 Core 1766 MHz</v>
      </c>
      <c r="F1920" t="str">
        <f t="shared" si="233"/>
        <v>Kryo-3XX-Gold 4 1766 MHz</v>
      </c>
      <c r="G1920" t="str">
        <f t="shared" si="234"/>
        <v>Kryo-3XX-Gold 4 1766 MHz</v>
      </c>
      <c r="H1920" t="str">
        <f t="shared" si="230"/>
        <v>ARM Kryo-3XX-Gold 4 Core 1766 MHz</v>
      </c>
      <c r="I1920" t="s">
        <v>5749</v>
      </c>
      <c r="K1920" t="s">
        <v>796</v>
      </c>
      <c r="M1920">
        <v>4</v>
      </c>
      <c r="N1920">
        <v>8</v>
      </c>
      <c r="P1920" t="s">
        <v>2874</v>
      </c>
      <c r="Q1920" t="s">
        <v>5750</v>
      </c>
      <c r="R1920" t="str">
        <f>IF(COUNTIF(cpus!B:B, C1920)&gt;0, "found", "Missing")</f>
        <v>found</v>
      </c>
      <c r="S1920" t="str">
        <f>IF(COUNTIF(cpus!C:C, G1920)&gt;0, "found", "Missing")</f>
        <v>found</v>
      </c>
    </row>
    <row r="1921" spans="1:19" x14ac:dyDescent="0.25">
      <c r="A1921" t="str">
        <f t="shared" si="237"/>
        <v>missing</v>
      </c>
      <c r="B1921" t="str">
        <f t="shared" si="235"/>
        <v>missing</v>
      </c>
      <c r="C1921" t="str">
        <f t="shared" si="236"/>
        <v>ARM Kryo-3XX-Gold 8 Core 1766 MHz</v>
      </c>
      <c r="D1921" t="str">
        <f t="shared" si="231"/>
        <v>ARM</v>
      </c>
      <c r="E1921" t="str">
        <f t="shared" si="232"/>
        <v>Kryo-3XX-Gold 8 Core 1766 MHz</v>
      </c>
      <c r="F1921" t="str">
        <f t="shared" si="233"/>
        <v>Kryo-3XX-Gold 8 1766 MHz</v>
      </c>
      <c r="G1921" t="str">
        <f t="shared" si="234"/>
        <v>Kryo-3XX-Gold 8 1766 MHz</v>
      </c>
      <c r="H1921" t="str">
        <f t="shared" ref="H1921:H1984" si="238">IFERROR(LEFT(C1921, SEARCH(" @", C1921) - 1), C1921)</f>
        <v>ARM Kryo-3XX-Gold 8 Core 1766 MHz</v>
      </c>
      <c r="I1921" t="s">
        <v>5751</v>
      </c>
      <c r="K1921" t="s">
        <v>796</v>
      </c>
      <c r="M1921">
        <v>8</v>
      </c>
      <c r="N1921">
        <v>8</v>
      </c>
      <c r="P1921" t="s">
        <v>2977</v>
      </c>
      <c r="Q1921" t="s">
        <v>5752</v>
      </c>
      <c r="R1921" t="str">
        <f>IF(COUNTIF(cpus!B:B, C1921)&gt;0, "found", "Missing")</f>
        <v>found</v>
      </c>
      <c r="S1921" t="str">
        <f>IF(COUNTIF(cpus!C:C, G1921)&gt;0, "found", "Missing")</f>
        <v>found</v>
      </c>
    </row>
    <row r="1922" spans="1:19" x14ac:dyDescent="0.25">
      <c r="A1922" t="str">
        <f t="shared" si="237"/>
        <v>missing</v>
      </c>
      <c r="B1922" t="str">
        <f t="shared" si="235"/>
        <v>missing</v>
      </c>
      <c r="C1922" t="str">
        <f t="shared" si="236"/>
        <v>ARM Kryo-4XX-Gold 1 Core 0 MHz</v>
      </c>
      <c r="D1922" t="str">
        <f t="shared" ref="D1922:D1985" si="239">IF(ISNUMBER(SEARCH("AMD",H1922)),"AMD",
IF(ISNUMBER(SEARCH("Intel",H1922)),"Intel",
IF(ISNUMBER(SEARCH("Apple",H1922)),"Apple",
IF(ISNUMBER(SEARCH("ARM",H1922)),"ARM",
IF(ISNUMBER(SEARCH("Google",H1922)),"Google",
IF(ISNUMBER(SEARCH("MediaTek",H1922)),"MediaTek",
IF(ISNUMBER(SEARCH("Qualcomm",H1922)),"Qualcomm",
IF(ISNUMBER(SEARCH("Samsung",H1922)),"Samsung",
IF(ISNUMBER(SEARCH("Snapdragon",H1922)),"Snapdragon","")))))))))</f>
        <v>ARM</v>
      </c>
      <c r="E1922" t="str">
        <f t="shared" si="232"/>
        <v>Kryo-4XX-Gold 1 Core 0 MHz</v>
      </c>
      <c r="F1922" t="str">
        <f t="shared" si="233"/>
        <v>Kryo-4XX-Gold 1 0 MHz</v>
      </c>
      <c r="G1922" t="str">
        <f t="shared" si="234"/>
        <v>Kryo-4XX-Gold 1 0 MHz</v>
      </c>
      <c r="H1922" t="str">
        <f t="shared" si="238"/>
        <v>ARM Kryo-4XX-Gold 1 Core 0 MHz</v>
      </c>
      <c r="I1922" t="s">
        <v>5753</v>
      </c>
      <c r="M1922">
        <v>1</v>
      </c>
      <c r="N1922">
        <v>1</v>
      </c>
      <c r="P1922" t="s">
        <v>1967</v>
      </c>
      <c r="Q1922" t="s">
        <v>5754</v>
      </c>
      <c r="R1922" t="str">
        <f>IF(COUNTIF(cpus!B:B, C1922)&gt;0, "found", "Missing")</f>
        <v>found</v>
      </c>
      <c r="S1922" t="str">
        <f>IF(COUNTIF(cpus!C:C, G1922)&gt;0, "found", "Missing")</f>
        <v>found</v>
      </c>
    </row>
    <row r="1923" spans="1:19" x14ac:dyDescent="0.25">
      <c r="A1923" t="str">
        <f t="shared" si="237"/>
        <v>missing</v>
      </c>
      <c r="B1923" t="str">
        <f t="shared" si="235"/>
        <v>missing</v>
      </c>
      <c r="C1923" t="str">
        <f t="shared" si="236"/>
        <v>ARM Kryo-4XX-Gold 8 Core 0 MHz</v>
      </c>
      <c r="D1923" t="str">
        <f t="shared" si="239"/>
        <v>ARM</v>
      </c>
      <c r="E1923" t="str">
        <f t="shared" ref="E1923:E1986" si="240">TRIM(SUBSTITUTE(SUBSTITUTE(SUBSTITUTE(SUBSTITUTE(SUBSTITUTE(SUBSTITUTE(SUBSTITUTE(SUBSTITUTE(SUBSTITUTE(H1923,
"Apple",""),"ARM",""),"Google",""),"MediaTek",""),"Qualcomm",""),"Samsung",""),"Snapdragon",""),"Intel",""),"AMD",""))</f>
        <v>Kryo-4XX-Gold 8 Core 0 MHz</v>
      </c>
      <c r="F1923" t="str">
        <f t="shared" ref="F1923:F1986" si="241">TRIM(SUBSTITUTE(SUBSTITUTE(SUBSTITUTE(SUBSTITUTE(SUBSTITUTE(SUBSTITUTE(SUBSTITUTE(SUBSTITUTE(SUBSTITUTE(E1923,
"Core2 Extreme",""),"Core2 Quad",""),"Core2 Duo",""),"Core",""),
"Pentium Gold",""),"Pentium",""),
"Xeon Platinum",""),"Xeon Gold",""),"Xeon Silver",""))</f>
        <v>Kryo-4XX-Gold 8 0 MHz</v>
      </c>
      <c r="G1923" t="str">
        <f t="shared" ref="G1923:G1986" si="242">TRIM(SUBSTITUTE(F1923,"Xeon",""))</f>
        <v>Kryo-4XX-Gold 8 0 MHz</v>
      </c>
      <c r="H1923" t="str">
        <f t="shared" si="238"/>
        <v>ARM Kryo-4XX-Gold 8 Core 0 MHz</v>
      </c>
      <c r="I1923" t="s">
        <v>5755</v>
      </c>
      <c r="M1923">
        <v>8</v>
      </c>
      <c r="N1923">
        <v>8</v>
      </c>
      <c r="P1923" t="s">
        <v>2874</v>
      </c>
      <c r="Q1923" t="s">
        <v>5756</v>
      </c>
      <c r="R1923" t="str">
        <f>IF(COUNTIF(cpus!B:B, C1923)&gt;0, "found", "Missing")</f>
        <v>found</v>
      </c>
      <c r="S1923" t="str">
        <f>IF(COUNTIF(cpus!C:C, G1923)&gt;0, "found", "Missing")</f>
        <v>found</v>
      </c>
    </row>
    <row r="1924" spans="1:19" x14ac:dyDescent="0.25">
      <c r="A1924" t="str">
        <f t="shared" si="237"/>
        <v>missing</v>
      </c>
      <c r="B1924" t="str">
        <f t="shared" si="235"/>
        <v>missing</v>
      </c>
      <c r="C1924" t="str">
        <f t="shared" si="236"/>
        <v>ARM Kryo-4XX-Gold 8 Core 1804 MHz</v>
      </c>
      <c r="D1924" t="str">
        <f t="shared" si="239"/>
        <v>ARM</v>
      </c>
      <c r="E1924" t="str">
        <f t="shared" si="240"/>
        <v>Kryo-4XX-Gold 8 Core 1804 MHz</v>
      </c>
      <c r="F1924" t="str">
        <f t="shared" si="241"/>
        <v>Kryo-4XX-Gold 8 1804 MHz</v>
      </c>
      <c r="G1924" t="str">
        <f t="shared" si="242"/>
        <v>Kryo-4XX-Gold 8 1804 MHz</v>
      </c>
      <c r="H1924" t="str">
        <f t="shared" si="238"/>
        <v>ARM Kryo-4XX-Gold 8 Core 1804 MHz</v>
      </c>
      <c r="I1924" t="s">
        <v>5757</v>
      </c>
      <c r="K1924" t="s">
        <v>796</v>
      </c>
      <c r="M1924">
        <v>8</v>
      </c>
      <c r="N1924">
        <v>8</v>
      </c>
      <c r="P1924" t="s">
        <v>1886</v>
      </c>
      <c r="Q1924" t="s">
        <v>5758</v>
      </c>
      <c r="R1924" t="str">
        <f>IF(COUNTIF(cpus!B:B, C1924)&gt;0, "found", "Missing")</f>
        <v>found</v>
      </c>
      <c r="S1924" t="str">
        <f>IF(COUNTIF(cpus!C:C, G1924)&gt;0, "found", "Missing")</f>
        <v>found</v>
      </c>
    </row>
    <row r="1925" spans="1:19" x14ac:dyDescent="0.25">
      <c r="A1925" t="str">
        <f t="shared" si="237"/>
        <v>missing</v>
      </c>
      <c r="B1925" t="str">
        <f t="shared" si="235"/>
        <v>missing</v>
      </c>
      <c r="C1925" t="str">
        <f t="shared" si="236"/>
        <v>ARM Kryo-4XX-Silver 4 Core 1766 MHz</v>
      </c>
      <c r="D1925" t="str">
        <f t="shared" si="239"/>
        <v>ARM</v>
      </c>
      <c r="E1925" t="str">
        <f t="shared" si="240"/>
        <v>Kryo-4XX-Silver 4 Core 1766 MHz</v>
      </c>
      <c r="F1925" t="str">
        <f t="shared" si="241"/>
        <v>Kryo-4XX-Silver 4 1766 MHz</v>
      </c>
      <c r="G1925" t="str">
        <f t="shared" si="242"/>
        <v>Kryo-4XX-Silver 4 1766 MHz</v>
      </c>
      <c r="H1925" t="str">
        <f t="shared" si="238"/>
        <v>ARM Kryo-4XX-Silver 4 Core 1766 MHz</v>
      </c>
      <c r="I1925" t="s">
        <v>5759</v>
      </c>
      <c r="K1925" t="s">
        <v>796</v>
      </c>
      <c r="M1925">
        <v>4</v>
      </c>
      <c r="N1925">
        <v>8</v>
      </c>
      <c r="P1925" t="s">
        <v>1889</v>
      </c>
      <c r="Q1925" t="s">
        <v>5760</v>
      </c>
      <c r="R1925" t="str">
        <f>IF(COUNTIF(cpus!B:B, C1925)&gt;0, "found", "Missing")</f>
        <v>found</v>
      </c>
      <c r="S1925" t="str">
        <f>IF(COUNTIF(cpus!C:C, G1925)&gt;0, "found", "Missing")</f>
        <v>found</v>
      </c>
    </row>
    <row r="1926" spans="1:19" x14ac:dyDescent="0.25">
      <c r="A1926" t="str">
        <f t="shared" si="237"/>
        <v>missing</v>
      </c>
      <c r="B1926" t="str">
        <f t="shared" si="235"/>
        <v>missing</v>
      </c>
      <c r="C1926" t="str">
        <f t="shared" si="236"/>
        <v>ARM Kryo-4XX-Silver 4 Core 1785 MHz</v>
      </c>
      <c r="D1926" t="str">
        <f t="shared" si="239"/>
        <v>ARM</v>
      </c>
      <c r="E1926" t="str">
        <f t="shared" si="240"/>
        <v>Kryo-4XX-Silver 4 Core 1785 MHz</v>
      </c>
      <c r="F1926" t="str">
        <f t="shared" si="241"/>
        <v>Kryo-4XX-Silver 4 1785 MHz</v>
      </c>
      <c r="G1926" t="str">
        <f t="shared" si="242"/>
        <v>Kryo-4XX-Silver 4 1785 MHz</v>
      </c>
      <c r="H1926" t="str">
        <f t="shared" si="238"/>
        <v>ARM Kryo-4XX-Silver 4 Core 1785 MHz</v>
      </c>
      <c r="I1926" t="s">
        <v>5761</v>
      </c>
      <c r="K1926" t="s">
        <v>796</v>
      </c>
      <c r="M1926">
        <v>4</v>
      </c>
      <c r="N1926">
        <v>8</v>
      </c>
      <c r="P1926" t="s">
        <v>2695</v>
      </c>
      <c r="Q1926" t="s">
        <v>5762</v>
      </c>
      <c r="R1926" t="str">
        <f>IF(COUNTIF(cpus!B:B, C1926)&gt;0, "found", "Missing")</f>
        <v>found</v>
      </c>
      <c r="S1926" t="str">
        <f>IF(COUNTIF(cpus!C:C, G1926)&gt;0, "found", "Missing")</f>
        <v>found</v>
      </c>
    </row>
    <row r="1927" spans="1:19" x14ac:dyDescent="0.25">
      <c r="A1927" t="str">
        <f t="shared" si="237"/>
        <v>missing</v>
      </c>
      <c r="B1927" t="str">
        <f t="shared" si="235"/>
        <v>missing</v>
      </c>
      <c r="C1927" t="str">
        <f t="shared" si="236"/>
        <v>ARM Kryo-4XX-Silver 4 Core 1804 MHz</v>
      </c>
      <c r="D1927" t="str">
        <f t="shared" si="239"/>
        <v>ARM</v>
      </c>
      <c r="E1927" t="str">
        <f t="shared" si="240"/>
        <v>Kryo-4XX-Silver 4 Core 1804 MHz</v>
      </c>
      <c r="F1927" t="str">
        <f t="shared" si="241"/>
        <v>Kryo-4XX-Silver 4 1804 MHz</v>
      </c>
      <c r="G1927" t="str">
        <f t="shared" si="242"/>
        <v>Kryo-4XX-Silver 4 1804 MHz</v>
      </c>
      <c r="H1927" t="str">
        <f t="shared" si="238"/>
        <v>ARM Kryo-4XX-Silver 4 Core 1804 MHz</v>
      </c>
      <c r="I1927" t="s">
        <v>5763</v>
      </c>
      <c r="K1927" t="s">
        <v>796</v>
      </c>
      <c r="M1927">
        <v>4</v>
      </c>
      <c r="N1927">
        <v>8</v>
      </c>
      <c r="P1927" t="s">
        <v>2977</v>
      </c>
      <c r="Q1927" t="s">
        <v>5764</v>
      </c>
      <c r="R1927" t="str">
        <f>IF(COUNTIF(cpus!B:B, C1927)&gt;0, "found", "Missing")</f>
        <v>found</v>
      </c>
      <c r="S1927" t="str">
        <f>IF(COUNTIF(cpus!C:C, G1927)&gt;0, "found", "Missing")</f>
        <v>found</v>
      </c>
    </row>
    <row r="1928" spans="1:19" x14ac:dyDescent="0.25">
      <c r="A1928" t="str">
        <f t="shared" si="237"/>
        <v>missing</v>
      </c>
      <c r="B1928" t="str">
        <f t="shared" si="235"/>
        <v>missing</v>
      </c>
      <c r="C1928" t="str">
        <f t="shared" si="236"/>
        <v>ARM Kunpeng-920 16 Core 0 MHz</v>
      </c>
      <c r="D1928" t="str">
        <f t="shared" si="239"/>
        <v>ARM</v>
      </c>
      <c r="E1928" t="str">
        <f t="shared" si="240"/>
        <v>Kunpeng-920 16 Core 0 MHz</v>
      </c>
      <c r="F1928" t="str">
        <f t="shared" si="241"/>
        <v>Kunpeng-920 16 0 MHz</v>
      </c>
      <c r="G1928" t="str">
        <f t="shared" si="242"/>
        <v>Kunpeng-920 16 0 MHz</v>
      </c>
      <c r="H1928" t="str">
        <f t="shared" si="238"/>
        <v>ARM Kunpeng-920 16 Core 0 MHz</v>
      </c>
      <c r="I1928" t="s">
        <v>5765</v>
      </c>
      <c r="M1928">
        <v>16</v>
      </c>
      <c r="N1928">
        <v>16</v>
      </c>
      <c r="P1928" t="s">
        <v>1967</v>
      </c>
      <c r="Q1928" t="s">
        <v>5766</v>
      </c>
      <c r="R1928" t="str">
        <f>IF(COUNTIF(cpus!B:B, C1928)&gt;0, "found", "Missing")</f>
        <v>found</v>
      </c>
      <c r="S1928" t="str">
        <f>IF(COUNTIF(cpus!C:C, G1928)&gt;0, "found", "Missing")</f>
        <v>found</v>
      </c>
    </row>
    <row r="1929" spans="1:19" x14ac:dyDescent="0.25">
      <c r="A1929" t="str">
        <f t="shared" si="237"/>
        <v>missing</v>
      </c>
      <c r="B1929" t="str">
        <f t="shared" si="235"/>
        <v>missing</v>
      </c>
      <c r="C1929" t="str">
        <f t="shared" si="236"/>
        <v>ARM Kunpeng-920 24 Core 0 MHz</v>
      </c>
      <c r="D1929" t="str">
        <f t="shared" si="239"/>
        <v>ARM</v>
      </c>
      <c r="E1929" t="str">
        <f t="shared" si="240"/>
        <v>Kunpeng-920 24 Core 0 MHz</v>
      </c>
      <c r="F1929" t="str">
        <f t="shared" si="241"/>
        <v>Kunpeng-920 24 0 MHz</v>
      </c>
      <c r="G1929" t="str">
        <f t="shared" si="242"/>
        <v>Kunpeng-920 24 0 MHz</v>
      </c>
      <c r="H1929" t="str">
        <f t="shared" si="238"/>
        <v>ARM Kunpeng-920 24 Core 0 MHz</v>
      </c>
      <c r="I1929" t="s">
        <v>5767</v>
      </c>
      <c r="M1929">
        <v>24</v>
      </c>
      <c r="N1929">
        <v>24</v>
      </c>
      <c r="P1929" t="s">
        <v>1886</v>
      </c>
      <c r="Q1929" t="s">
        <v>5768</v>
      </c>
      <c r="R1929" t="str">
        <f>IF(COUNTIF(cpus!B:B, C1929)&gt;0, "found", "Missing")</f>
        <v>found</v>
      </c>
      <c r="S1929" t="str">
        <f>IF(COUNTIF(cpus!C:C, G1929)&gt;0, "found", "Missing")</f>
        <v>found</v>
      </c>
    </row>
    <row r="1930" spans="1:19" x14ac:dyDescent="0.25">
      <c r="A1930" t="str">
        <f t="shared" si="237"/>
        <v>missing</v>
      </c>
      <c r="B1930" t="str">
        <f t="shared" si="235"/>
        <v>missing</v>
      </c>
      <c r="C1930" t="str">
        <f t="shared" si="236"/>
        <v>ARM Kunpeng-920 24 Core 2600 MHz</v>
      </c>
      <c r="D1930" t="str">
        <f t="shared" si="239"/>
        <v>ARM</v>
      </c>
      <c r="E1930" t="str">
        <f t="shared" si="240"/>
        <v>Kunpeng-920 24 Core 2600 MHz</v>
      </c>
      <c r="F1930" t="str">
        <f t="shared" si="241"/>
        <v>Kunpeng-920 24 2600 MHz</v>
      </c>
      <c r="G1930" t="str">
        <f t="shared" si="242"/>
        <v>Kunpeng-920 24 2600 MHz</v>
      </c>
      <c r="H1930" t="str">
        <f t="shared" si="238"/>
        <v>ARM Kunpeng-920 24 Core 2600 MHz</v>
      </c>
      <c r="I1930" t="s">
        <v>5769</v>
      </c>
      <c r="K1930" t="s">
        <v>581</v>
      </c>
      <c r="M1930">
        <v>24</v>
      </c>
      <c r="N1930">
        <v>24</v>
      </c>
      <c r="P1930" t="s">
        <v>1897</v>
      </c>
      <c r="Q1930" t="s">
        <v>5770</v>
      </c>
      <c r="R1930" t="str">
        <f>IF(COUNTIF(cpus!B:B, C1930)&gt;0, "found", "Missing")</f>
        <v>found</v>
      </c>
      <c r="S1930" t="str">
        <f>IF(COUNTIF(cpus!C:C, G1930)&gt;0, "found", "Missing")</f>
        <v>found</v>
      </c>
    </row>
    <row r="1931" spans="1:19" x14ac:dyDescent="0.25">
      <c r="A1931" t="str">
        <f t="shared" si="237"/>
        <v>missing</v>
      </c>
      <c r="B1931" t="str">
        <f t="shared" si="235"/>
        <v>missing</v>
      </c>
      <c r="C1931" t="str">
        <f t="shared" si="236"/>
        <v>ARM Kunpeng-920 8 Core 0 MHz</v>
      </c>
      <c r="D1931" t="str">
        <f t="shared" si="239"/>
        <v>ARM</v>
      </c>
      <c r="E1931" t="str">
        <f t="shared" si="240"/>
        <v>Kunpeng-920 8 Core 0 MHz</v>
      </c>
      <c r="F1931" t="str">
        <f t="shared" si="241"/>
        <v>Kunpeng-920 8 0 MHz</v>
      </c>
      <c r="G1931" t="str">
        <f t="shared" si="242"/>
        <v>Kunpeng-920 8 0 MHz</v>
      </c>
      <c r="H1931" t="str">
        <f t="shared" si="238"/>
        <v>ARM Kunpeng-920 8 Core 0 MHz</v>
      </c>
      <c r="I1931" t="s">
        <v>5771</v>
      </c>
      <c r="M1931">
        <v>8</v>
      </c>
      <c r="N1931">
        <v>8</v>
      </c>
      <c r="P1931" t="s">
        <v>2048</v>
      </c>
      <c r="Q1931" t="s">
        <v>5772</v>
      </c>
      <c r="R1931" t="str">
        <f>IF(COUNTIF(cpus!B:B, C1931)&gt;0, "found", "Missing")</f>
        <v>found</v>
      </c>
      <c r="S1931" t="str">
        <f>IF(COUNTIF(cpus!C:C, G1931)&gt;0, "found", "Missing")</f>
        <v>found</v>
      </c>
    </row>
    <row r="1932" spans="1:19" x14ac:dyDescent="0.25">
      <c r="A1932" t="str">
        <f t="shared" si="237"/>
        <v>missing</v>
      </c>
      <c r="B1932" t="str">
        <f t="shared" si="235"/>
        <v>missing</v>
      </c>
      <c r="C1932" t="str">
        <f t="shared" si="236"/>
        <v>ARM Kunpeng-920 8 Core 2600 MHz</v>
      </c>
      <c r="D1932" t="str">
        <f t="shared" si="239"/>
        <v>ARM</v>
      </c>
      <c r="E1932" t="str">
        <f t="shared" si="240"/>
        <v>Kunpeng-920 8 Core 2600 MHz</v>
      </c>
      <c r="F1932" t="str">
        <f t="shared" si="241"/>
        <v>Kunpeng-920 8 2600 MHz</v>
      </c>
      <c r="G1932" t="str">
        <f t="shared" si="242"/>
        <v>Kunpeng-920 8 2600 MHz</v>
      </c>
      <c r="H1932" t="str">
        <f t="shared" si="238"/>
        <v>ARM Kunpeng-920 8 Core 2600 MHz</v>
      </c>
      <c r="I1932" t="s">
        <v>5773</v>
      </c>
      <c r="K1932" t="s">
        <v>581</v>
      </c>
      <c r="M1932">
        <v>8</v>
      </c>
      <c r="N1932">
        <v>8</v>
      </c>
      <c r="P1932" t="s">
        <v>2048</v>
      </c>
      <c r="Q1932" t="s">
        <v>5774</v>
      </c>
      <c r="R1932" t="str">
        <f>IF(COUNTIF(cpus!B:B, C1932)&gt;0, "found", "Missing")</f>
        <v>found</v>
      </c>
      <c r="S1932" t="str">
        <f>IF(COUNTIF(cpus!C:C, G1932)&gt;0, "found", "Missing")</f>
        <v>found</v>
      </c>
    </row>
    <row r="1933" spans="1:19" x14ac:dyDescent="0.25">
      <c r="A1933" t="str">
        <f t="shared" si="237"/>
        <v>missing</v>
      </c>
      <c r="B1933" t="str">
        <f t="shared" si="235"/>
        <v>missing</v>
      </c>
      <c r="C1933" t="str">
        <f t="shared" si="236"/>
        <v>ARM Neoverse-N1 1 Core 0 MHz</v>
      </c>
      <c r="D1933" t="str">
        <f t="shared" si="239"/>
        <v>ARM</v>
      </c>
      <c r="E1933" t="str">
        <f t="shared" si="240"/>
        <v>Neoverse-N1 1 Core 0 MHz</v>
      </c>
      <c r="F1933" t="str">
        <f t="shared" si="241"/>
        <v>Neoverse-N1 1 0 MHz</v>
      </c>
      <c r="G1933" t="str">
        <f t="shared" si="242"/>
        <v>Neoverse-N1 1 0 MHz</v>
      </c>
      <c r="H1933" t="str">
        <f t="shared" si="238"/>
        <v>ARM Neoverse-N1 1 Core 0 MHz</v>
      </c>
      <c r="I1933" t="s">
        <v>5775</v>
      </c>
      <c r="M1933">
        <v>1</v>
      </c>
      <c r="N1933">
        <v>1</v>
      </c>
      <c r="P1933" t="s">
        <v>2960</v>
      </c>
      <c r="Q1933" t="s">
        <v>5776</v>
      </c>
      <c r="R1933" t="str">
        <f>IF(COUNTIF(cpus!B:B, C1933)&gt;0, "found", "Missing")</f>
        <v>found</v>
      </c>
      <c r="S1933" t="str">
        <f>IF(COUNTIF(cpus!C:C, G1933)&gt;0, "found", "Missing")</f>
        <v>found</v>
      </c>
    </row>
    <row r="1934" spans="1:19" x14ac:dyDescent="0.25">
      <c r="A1934" t="str">
        <f t="shared" si="237"/>
        <v>missing</v>
      </c>
      <c r="B1934" t="str">
        <f t="shared" si="235"/>
        <v>missing</v>
      </c>
      <c r="C1934" t="str">
        <f t="shared" si="236"/>
        <v>ARM Neoverse-N1 10 Core 0 MHz</v>
      </c>
      <c r="D1934" t="str">
        <f t="shared" si="239"/>
        <v>ARM</v>
      </c>
      <c r="E1934" t="str">
        <f t="shared" si="240"/>
        <v>Neoverse-N1 10 Core 0 MHz</v>
      </c>
      <c r="F1934" t="str">
        <f t="shared" si="241"/>
        <v>Neoverse-N1 10 0 MHz</v>
      </c>
      <c r="G1934" t="str">
        <f t="shared" si="242"/>
        <v>Neoverse-N1 10 0 MHz</v>
      </c>
      <c r="H1934" t="str">
        <f t="shared" si="238"/>
        <v>ARM Neoverse-N1 10 Core 0 MHz</v>
      </c>
      <c r="I1934" t="s">
        <v>5777</v>
      </c>
      <c r="M1934">
        <v>10</v>
      </c>
      <c r="N1934">
        <v>10</v>
      </c>
      <c r="P1934" t="s">
        <v>1873</v>
      </c>
      <c r="Q1934" t="s">
        <v>5778</v>
      </c>
      <c r="R1934" t="str">
        <f>IF(COUNTIF(cpus!B:B, C1934)&gt;0, "found", "Missing")</f>
        <v>found</v>
      </c>
      <c r="S1934" t="str">
        <f>IF(COUNTIF(cpus!C:C, G1934)&gt;0, "found", "Missing")</f>
        <v>found</v>
      </c>
    </row>
    <row r="1935" spans="1:19" x14ac:dyDescent="0.25">
      <c r="A1935" t="str">
        <f t="shared" si="237"/>
        <v>missing</v>
      </c>
      <c r="B1935" t="str">
        <f t="shared" si="235"/>
        <v>missing</v>
      </c>
      <c r="C1935" t="str">
        <f t="shared" si="236"/>
        <v>ARM Neoverse-N1 12 Core 0 MHz</v>
      </c>
      <c r="D1935" t="str">
        <f t="shared" si="239"/>
        <v>ARM</v>
      </c>
      <c r="E1935" t="str">
        <f t="shared" si="240"/>
        <v>Neoverse-N1 12 Core 0 MHz</v>
      </c>
      <c r="F1935" t="str">
        <f t="shared" si="241"/>
        <v>Neoverse-N1 12 0 MHz</v>
      </c>
      <c r="G1935" t="str">
        <f t="shared" si="242"/>
        <v>Neoverse-N1 12 0 MHz</v>
      </c>
      <c r="H1935" t="str">
        <f t="shared" si="238"/>
        <v>ARM Neoverse-N1 12 Core 0 MHz</v>
      </c>
      <c r="I1935" t="s">
        <v>5779</v>
      </c>
      <c r="M1935">
        <v>12</v>
      </c>
      <c r="N1935">
        <v>12</v>
      </c>
      <c r="P1935" t="s">
        <v>2957</v>
      </c>
      <c r="Q1935" t="s">
        <v>5780</v>
      </c>
      <c r="R1935" t="str">
        <f>IF(COUNTIF(cpus!B:B, C1935)&gt;0, "found", "Missing")</f>
        <v>found</v>
      </c>
      <c r="S1935" t="str">
        <f>IF(COUNTIF(cpus!C:C, G1935)&gt;0, "found", "Missing")</f>
        <v>found</v>
      </c>
    </row>
    <row r="1936" spans="1:19" x14ac:dyDescent="0.25">
      <c r="A1936" t="str">
        <f t="shared" si="237"/>
        <v>missing</v>
      </c>
      <c r="B1936" t="str">
        <f t="shared" si="235"/>
        <v>missing</v>
      </c>
      <c r="C1936" t="str">
        <f t="shared" si="236"/>
        <v>ARM Neoverse-N1 128 Core 2600 MHz</v>
      </c>
      <c r="D1936" t="str">
        <f t="shared" si="239"/>
        <v>ARM</v>
      </c>
      <c r="E1936" t="str">
        <f t="shared" si="240"/>
        <v>Neoverse-N1 128 Core 2600 MHz</v>
      </c>
      <c r="F1936" t="str">
        <f t="shared" si="241"/>
        <v>Neoverse-N1 128 2600 MHz</v>
      </c>
      <c r="G1936" t="str">
        <f t="shared" si="242"/>
        <v>Neoverse-N1 128 2600 MHz</v>
      </c>
      <c r="H1936" t="str">
        <f t="shared" si="238"/>
        <v>ARM Neoverse-N1 128 Core 2600 MHz</v>
      </c>
      <c r="I1936" t="s">
        <v>5781</v>
      </c>
      <c r="K1936" t="s">
        <v>581</v>
      </c>
      <c r="M1936">
        <v>128</v>
      </c>
      <c r="N1936">
        <v>128</v>
      </c>
      <c r="P1936" t="s">
        <v>1889</v>
      </c>
      <c r="Q1936" t="s">
        <v>5782</v>
      </c>
      <c r="R1936" t="str">
        <f>IF(COUNTIF(cpus!B:B, C1936)&gt;0, "found", "Missing")</f>
        <v>found</v>
      </c>
      <c r="S1936" t="str">
        <f>IF(COUNTIF(cpus!C:C, G1936)&gt;0, "found", "Missing")</f>
        <v>found</v>
      </c>
    </row>
    <row r="1937" spans="1:19" x14ac:dyDescent="0.25">
      <c r="A1937" t="str">
        <f t="shared" si="237"/>
        <v>missing</v>
      </c>
      <c r="B1937" t="str">
        <f t="shared" si="235"/>
        <v>missing</v>
      </c>
      <c r="C1937" t="str">
        <f t="shared" si="236"/>
        <v>ARM Neoverse-N1 128 Core 2800 MHz</v>
      </c>
      <c r="D1937" t="str">
        <f t="shared" si="239"/>
        <v>ARM</v>
      </c>
      <c r="E1937" t="str">
        <f t="shared" si="240"/>
        <v>Neoverse-N1 128 Core 2800 MHz</v>
      </c>
      <c r="F1937" t="str">
        <f t="shared" si="241"/>
        <v>Neoverse-N1 128 2800 MHz</v>
      </c>
      <c r="G1937" t="str">
        <f t="shared" si="242"/>
        <v>Neoverse-N1 128 2800 MHz</v>
      </c>
      <c r="H1937" t="str">
        <f t="shared" si="238"/>
        <v>ARM Neoverse-N1 128 Core 2800 MHz</v>
      </c>
      <c r="I1937" t="s">
        <v>5783</v>
      </c>
      <c r="K1937" t="s">
        <v>627</v>
      </c>
      <c r="M1937">
        <v>128</v>
      </c>
      <c r="N1937">
        <v>128</v>
      </c>
      <c r="P1937" t="s">
        <v>2687</v>
      </c>
      <c r="Q1937" t="s">
        <v>5784</v>
      </c>
      <c r="R1937" t="str">
        <f>IF(COUNTIF(cpus!B:B, C1937)&gt;0, "found", "Missing")</f>
        <v>found</v>
      </c>
      <c r="S1937" t="str">
        <f>IF(COUNTIF(cpus!C:C, G1937)&gt;0, "found", "Missing")</f>
        <v>found</v>
      </c>
    </row>
    <row r="1938" spans="1:19" x14ac:dyDescent="0.25">
      <c r="A1938" t="str">
        <f t="shared" si="237"/>
        <v>missing</v>
      </c>
      <c r="B1938" t="str">
        <f t="shared" si="235"/>
        <v>missing</v>
      </c>
      <c r="C1938" t="str">
        <f t="shared" si="236"/>
        <v>ARM Neoverse-N1 128 Core 3000 MHz</v>
      </c>
      <c r="D1938" t="str">
        <f t="shared" si="239"/>
        <v>ARM</v>
      </c>
      <c r="E1938" t="str">
        <f t="shared" si="240"/>
        <v>Neoverse-N1 128 Core 3000 MHz</v>
      </c>
      <c r="F1938" t="str">
        <f t="shared" si="241"/>
        <v>Neoverse-N1 128 3000 MHz</v>
      </c>
      <c r="G1938" t="str">
        <f t="shared" si="242"/>
        <v>Neoverse-N1 128 3000 MHz</v>
      </c>
      <c r="H1938" t="str">
        <f t="shared" si="238"/>
        <v>ARM Neoverse-N1 128 Core 3000 MHz</v>
      </c>
      <c r="I1938" t="s">
        <v>5785</v>
      </c>
      <c r="K1938" t="s">
        <v>2017</v>
      </c>
      <c r="M1938">
        <v>128</v>
      </c>
      <c r="N1938">
        <v>128</v>
      </c>
      <c r="P1938" t="s">
        <v>2510</v>
      </c>
      <c r="Q1938" t="s">
        <v>5786</v>
      </c>
      <c r="R1938" t="str">
        <f>IF(COUNTIF(cpus!B:B, C1938)&gt;0, "found", "Missing")</f>
        <v>found</v>
      </c>
      <c r="S1938" t="str">
        <f>IF(COUNTIF(cpus!C:C, G1938)&gt;0, "found", "Missing")</f>
        <v>found</v>
      </c>
    </row>
    <row r="1939" spans="1:19" x14ac:dyDescent="0.25">
      <c r="A1939" t="str">
        <f t="shared" si="237"/>
        <v>missing</v>
      </c>
      <c r="B1939" t="str">
        <f t="shared" si="235"/>
        <v>missing</v>
      </c>
      <c r="C1939" t="str">
        <f t="shared" si="236"/>
        <v>ARM Neoverse-N1 16 Core 0 MHz</v>
      </c>
      <c r="D1939" t="str">
        <f t="shared" si="239"/>
        <v>ARM</v>
      </c>
      <c r="E1939" t="str">
        <f t="shared" si="240"/>
        <v>Neoverse-N1 16 Core 0 MHz</v>
      </c>
      <c r="F1939" t="str">
        <f t="shared" si="241"/>
        <v>Neoverse-N1 16 0 MHz</v>
      </c>
      <c r="G1939" t="str">
        <f t="shared" si="242"/>
        <v>Neoverse-N1 16 0 MHz</v>
      </c>
      <c r="H1939" t="str">
        <f t="shared" si="238"/>
        <v>ARM Neoverse-N1 16 Core 0 MHz</v>
      </c>
      <c r="I1939" t="s">
        <v>5787</v>
      </c>
      <c r="M1939">
        <v>16</v>
      </c>
      <c r="N1939">
        <v>16</v>
      </c>
      <c r="P1939" t="s">
        <v>1918</v>
      </c>
      <c r="Q1939" t="s">
        <v>5788</v>
      </c>
      <c r="R1939" t="str">
        <f>IF(COUNTIF(cpus!B:B, C1939)&gt;0, "found", "Missing")</f>
        <v>found</v>
      </c>
      <c r="S1939" t="str">
        <f>IF(COUNTIF(cpus!C:C, G1939)&gt;0, "found", "Missing")</f>
        <v>found</v>
      </c>
    </row>
    <row r="1940" spans="1:19" x14ac:dyDescent="0.25">
      <c r="A1940" t="str">
        <f t="shared" si="237"/>
        <v>missing</v>
      </c>
      <c r="B1940" t="str">
        <f t="shared" si="235"/>
        <v>missing</v>
      </c>
      <c r="C1940" t="str">
        <f t="shared" si="236"/>
        <v>ARM Neoverse-N1 2 Core 0 MHz</v>
      </c>
      <c r="D1940" t="str">
        <f t="shared" si="239"/>
        <v>ARM</v>
      </c>
      <c r="E1940" t="str">
        <f t="shared" si="240"/>
        <v>Neoverse-N1 2 Core 0 MHz</v>
      </c>
      <c r="F1940" t="str">
        <f t="shared" si="241"/>
        <v>Neoverse-N1 2 0 MHz</v>
      </c>
      <c r="G1940" t="str">
        <f t="shared" si="242"/>
        <v>Neoverse-N1 2 0 MHz</v>
      </c>
      <c r="H1940" t="str">
        <f t="shared" si="238"/>
        <v>ARM Neoverse-N1 2 Core 0 MHz</v>
      </c>
      <c r="I1940" t="s">
        <v>5789</v>
      </c>
      <c r="M1940">
        <v>2</v>
      </c>
      <c r="N1940">
        <v>2</v>
      </c>
      <c r="P1940" t="s">
        <v>1876</v>
      </c>
      <c r="Q1940" t="s">
        <v>5790</v>
      </c>
      <c r="R1940" t="str">
        <f>IF(COUNTIF(cpus!B:B, C1940)&gt;0, "found", "Missing")</f>
        <v>found</v>
      </c>
      <c r="S1940" t="str">
        <f>IF(COUNTIF(cpus!C:C, G1940)&gt;0, "found", "Missing")</f>
        <v>found</v>
      </c>
    </row>
    <row r="1941" spans="1:19" x14ac:dyDescent="0.25">
      <c r="A1941" t="str">
        <f t="shared" si="237"/>
        <v>missing</v>
      </c>
      <c r="B1941" t="str">
        <f t="shared" si="235"/>
        <v>missing</v>
      </c>
      <c r="C1941" t="str">
        <f t="shared" si="236"/>
        <v>ARM Neoverse-N1 3 Core 0 MHz</v>
      </c>
      <c r="D1941" t="str">
        <f t="shared" si="239"/>
        <v>ARM</v>
      </c>
      <c r="E1941" t="str">
        <f t="shared" si="240"/>
        <v>Neoverse-N1 3 Core 0 MHz</v>
      </c>
      <c r="F1941" t="str">
        <f t="shared" si="241"/>
        <v>Neoverse-N1 3 0 MHz</v>
      </c>
      <c r="G1941" t="str">
        <f t="shared" si="242"/>
        <v>Neoverse-N1 3 0 MHz</v>
      </c>
      <c r="H1941" t="str">
        <f t="shared" si="238"/>
        <v>ARM Neoverse-N1 3 Core 0 MHz</v>
      </c>
      <c r="I1941" t="s">
        <v>5791</v>
      </c>
      <c r="M1941">
        <v>3</v>
      </c>
      <c r="N1941">
        <v>3</v>
      </c>
      <c r="P1941" t="s">
        <v>2874</v>
      </c>
      <c r="Q1941" t="s">
        <v>5792</v>
      </c>
      <c r="R1941" t="str">
        <f>IF(COUNTIF(cpus!B:B, C1941)&gt;0, "found", "Missing")</f>
        <v>found</v>
      </c>
      <c r="S1941" t="str">
        <f>IF(COUNTIF(cpus!C:C, G1941)&gt;0, "found", "Missing")</f>
        <v>found</v>
      </c>
    </row>
    <row r="1942" spans="1:19" x14ac:dyDescent="0.25">
      <c r="A1942" t="str">
        <f t="shared" si="237"/>
        <v>missing</v>
      </c>
      <c r="B1942" t="str">
        <f t="shared" si="235"/>
        <v>missing</v>
      </c>
      <c r="C1942" t="str">
        <f t="shared" si="236"/>
        <v>ARM Neoverse-N1 32 Core 0 MHz</v>
      </c>
      <c r="D1942" t="str">
        <f t="shared" si="239"/>
        <v>ARM</v>
      </c>
      <c r="E1942" t="str">
        <f t="shared" si="240"/>
        <v>Neoverse-N1 32 Core 0 MHz</v>
      </c>
      <c r="F1942" t="str">
        <f t="shared" si="241"/>
        <v>Neoverse-N1 32 0 MHz</v>
      </c>
      <c r="G1942" t="str">
        <f t="shared" si="242"/>
        <v>Neoverse-N1 32 0 MHz</v>
      </c>
      <c r="H1942" t="str">
        <f t="shared" si="238"/>
        <v>ARM Neoverse-N1 32 Core 0 MHz</v>
      </c>
      <c r="I1942" t="s">
        <v>5793</v>
      </c>
      <c r="M1942">
        <v>32</v>
      </c>
      <c r="N1942">
        <v>32</v>
      </c>
      <c r="P1942" t="s">
        <v>2048</v>
      </c>
      <c r="Q1942" t="s">
        <v>5794</v>
      </c>
      <c r="R1942" t="str">
        <f>IF(COUNTIF(cpus!B:B, C1942)&gt;0, "found", "Missing")</f>
        <v>found</v>
      </c>
      <c r="S1942" t="str">
        <f>IF(COUNTIF(cpus!C:C, G1942)&gt;0, "found", "Missing")</f>
        <v>found</v>
      </c>
    </row>
    <row r="1943" spans="1:19" x14ac:dyDescent="0.25">
      <c r="A1943" t="str">
        <f t="shared" si="237"/>
        <v>missing</v>
      </c>
      <c r="B1943" t="str">
        <f t="shared" si="235"/>
        <v>missing</v>
      </c>
      <c r="C1943" t="str">
        <f t="shared" si="236"/>
        <v>ARM Neoverse-N1 32 Core 1700 MHz</v>
      </c>
      <c r="D1943" t="str">
        <f t="shared" si="239"/>
        <v>ARM</v>
      </c>
      <c r="E1943" t="str">
        <f t="shared" si="240"/>
        <v>Neoverse-N1 32 Core 1700 MHz</v>
      </c>
      <c r="F1943" t="str">
        <f t="shared" si="241"/>
        <v>Neoverse-N1 32 1700 MHz</v>
      </c>
      <c r="G1943" t="str">
        <f t="shared" si="242"/>
        <v>Neoverse-N1 32 1700 MHz</v>
      </c>
      <c r="H1943" t="str">
        <f t="shared" si="238"/>
        <v>ARM Neoverse-N1 32 Core 1700 MHz</v>
      </c>
      <c r="I1943" t="s">
        <v>5795</v>
      </c>
      <c r="K1943" t="s">
        <v>727</v>
      </c>
      <c r="M1943">
        <v>32</v>
      </c>
      <c r="N1943">
        <v>32</v>
      </c>
      <c r="P1943" t="s">
        <v>1892</v>
      </c>
      <c r="Q1943" t="s">
        <v>5796</v>
      </c>
      <c r="R1943" t="str">
        <f>IF(COUNTIF(cpus!B:B, C1943)&gt;0, "found", "Missing")</f>
        <v>found</v>
      </c>
      <c r="S1943" t="str">
        <f>IF(COUNTIF(cpus!C:C, G1943)&gt;0, "found", "Missing")</f>
        <v>found</v>
      </c>
    </row>
    <row r="1944" spans="1:19" x14ac:dyDescent="0.25">
      <c r="A1944" t="str">
        <f t="shared" si="237"/>
        <v>missing</v>
      </c>
      <c r="B1944" t="str">
        <f t="shared" si="235"/>
        <v>missing</v>
      </c>
      <c r="C1944" t="str">
        <f t="shared" si="236"/>
        <v>ARM Neoverse-N1 4 Core 0 MHz</v>
      </c>
      <c r="D1944" t="str">
        <f t="shared" si="239"/>
        <v>ARM</v>
      </c>
      <c r="E1944" t="str">
        <f t="shared" si="240"/>
        <v>Neoverse-N1 4 Core 0 MHz</v>
      </c>
      <c r="F1944" t="str">
        <f t="shared" si="241"/>
        <v>Neoverse-N1 4 0 MHz</v>
      </c>
      <c r="G1944" t="str">
        <f t="shared" si="242"/>
        <v>Neoverse-N1 4 0 MHz</v>
      </c>
      <c r="H1944" t="str">
        <f t="shared" si="238"/>
        <v>ARM Neoverse-N1 4 Core 0 MHz</v>
      </c>
      <c r="I1944" t="s">
        <v>5797</v>
      </c>
      <c r="M1944">
        <v>4</v>
      </c>
      <c r="N1944">
        <v>4</v>
      </c>
      <c r="P1944" t="s">
        <v>1918</v>
      </c>
      <c r="Q1944" t="s">
        <v>5798</v>
      </c>
      <c r="R1944" t="str">
        <f>IF(COUNTIF(cpus!B:B, C1944)&gt;0, "found", "Missing")</f>
        <v>found</v>
      </c>
      <c r="S1944" t="str">
        <f>IF(COUNTIF(cpus!C:C, G1944)&gt;0, "found", "Missing")</f>
        <v>found</v>
      </c>
    </row>
    <row r="1945" spans="1:19" x14ac:dyDescent="0.25">
      <c r="A1945" t="str">
        <f t="shared" si="237"/>
        <v>missing</v>
      </c>
      <c r="B1945" t="str">
        <f t="shared" ref="B1945:B2008" si="243">IF(COUNTIF(C1945,"*[Dual CPU]*"),"found","missing")</f>
        <v>missing</v>
      </c>
      <c r="C1945" t="str">
        <f t="shared" si="236"/>
        <v>ARM Neoverse-N1 48 Core 0 MHz</v>
      </c>
      <c r="D1945" t="str">
        <f t="shared" si="239"/>
        <v>ARM</v>
      </c>
      <c r="E1945" t="str">
        <f t="shared" si="240"/>
        <v>Neoverse-N1 48 Core 0 MHz</v>
      </c>
      <c r="F1945" t="str">
        <f t="shared" si="241"/>
        <v>Neoverse-N1 48 0 MHz</v>
      </c>
      <c r="G1945" t="str">
        <f t="shared" si="242"/>
        <v>Neoverse-N1 48 0 MHz</v>
      </c>
      <c r="H1945" t="str">
        <f t="shared" si="238"/>
        <v>ARM Neoverse-N1 48 Core 0 MHz</v>
      </c>
      <c r="I1945" t="s">
        <v>5799</v>
      </c>
      <c r="M1945">
        <v>48</v>
      </c>
      <c r="N1945">
        <v>48</v>
      </c>
      <c r="P1945" t="s">
        <v>1886</v>
      </c>
      <c r="Q1945" t="s">
        <v>5800</v>
      </c>
      <c r="R1945" t="str">
        <f>IF(COUNTIF(cpus!B:B, C1945)&gt;0, "found", "Missing")</f>
        <v>found</v>
      </c>
      <c r="S1945" t="str">
        <f>IF(COUNTIF(cpus!C:C, G1945)&gt;0, "found", "Missing")</f>
        <v>found</v>
      </c>
    </row>
    <row r="1946" spans="1:19" x14ac:dyDescent="0.25">
      <c r="A1946" t="str">
        <f t="shared" si="237"/>
        <v>missing</v>
      </c>
      <c r="B1946" t="str">
        <f t="shared" si="243"/>
        <v>missing</v>
      </c>
      <c r="C1946" t="str">
        <f t="shared" si="236"/>
        <v>ARM Neoverse-N1 5 Core 0 MHz</v>
      </c>
      <c r="D1946" t="str">
        <f t="shared" si="239"/>
        <v>ARM</v>
      </c>
      <c r="E1946" t="str">
        <f t="shared" si="240"/>
        <v>Neoverse-N1 5 Core 0 MHz</v>
      </c>
      <c r="F1946" t="str">
        <f t="shared" si="241"/>
        <v>Neoverse-N1 5 0 MHz</v>
      </c>
      <c r="G1946" t="str">
        <f t="shared" si="242"/>
        <v>Neoverse-N1 5 0 MHz</v>
      </c>
      <c r="H1946" t="str">
        <f t="shared" si="238"/>
        <v>ARM Neoverse-N1 5 Core 0 MHz</v>
      </c>
      <c r="I1946" t="s">
        <v>5801</v>
      </c>
      <c r="M1946">
        <v>5</v>
      </c>
      <c r="N1946">
        <v>5</v>
      </c>
      <c r="P1946" t="s">
        <v>1889</v>
      </c>
      <c r="Q1946" t="s">
        <v>5802</v>
      </c>
      <c r="R1946" t="str">
        <f>IF(COUNTIF(cpus!B:B, C1946)&gt;0, "found", "Missing")</f>
        <v>found</v>
      </c>
      <c r="S1946" t="str">
        <f>IF(COUNTIF(cpus!C:C, G1946)&gt;0, "found", "Missing")</f>
        <v>found</v>
      </c>
    </row>
    <row r="1947" spans="1:19" x14ac:dyDescent="0.25">
      <c r="A1947" t="str">
        <f t="shared" si="237"/>
        <v>missing</v>
      </c>
      <c r="B1947" t="str">
        <f t="shared" si="243"/>
        <v>missing</v>
      </c>
      <c r="C1947" t="str">
        <f t="shared" si="236"/>
        <v>ARM Neoverse-N1 6 Core 0 MHz</v>
      </c>
      <c r="D1947" t="str">
        <f t="shared" si="239"/>
        <v>ARM</v>
      </c>
      <c r="E1947" t="str">
        <f t="shared" si="240"/>
        <v>Neoverse-N1 6 Core 0 MHz</v>
      </c>
      <c r="F1947" t="str">
        <f t="shared" si="241"/>
        <v>Neoverse-N1 6 0 MHz</v>
      </c>
      <c r="G1947" t="str">
        <f t="shared" si="242"/>
        <v>Neoverse-N1 6 0 MHz</v>
      </c>
      <c r="H1947" t="str">
        <f t="shared" si="238"/>
        <v>ARM Neoverse-N1 6 Core 0 MHz</v>
      </c>
      <c r="I1947" t="s">
        <v>5803</v>
      </c>
      <c r="M1947">
        <v>6</v>
      </c>
      <c r="N1947">
        <v>6</v>
      </c>
      <c r="P1947" t="s">
        <v>1918</v>
      </c>
      <c r="Q1947" t="s">
        <v>5804</v>
      </c>
      <c r="R1947" t="str">
        <f>IF(COUNTIF(cpus!B:B, C1947)&gt;0, "found", "Missing")</f>
        <v>found</v>
      </c>
      <c r="S1947" t="str">
        <f>IF(COUNTIF(cpus!C:C, G1947)&gt;0, "found", "Missing")</f>
        <v>found</v>
      </c>
    </row>
    <row r="1948" spans="1:19" x14ac:dyDescent="0.25">
      <c r="A1948" t="str">
        <f t="shared" si="237"/>
        <v>missing</v>
      </c>
      <c r="B1948" t="str">
        <f t="shared" si="243"/>
        <v>missing</v>
      </c>
      <c r="C1948" t="str">
        <f t="shared" si="236"/>
        <v>ARM Neoverse-N1 60 Core 0 MHz</v>
      </c>
      <c r="D1948" t="str">
        <f t="shared" si="239"/>
        <v>ARM</v>
      </c>
      <c r="E1948" t="str">
        <f t="shared" si="240"/>
        <v>Neoverse-N1 60 Core 0 MHz</v>
      </c>
      <c r="F1948" t="str">
        <f t="shared" si="241"/>
        <v>Neoverse-N1 60 0 MHz</v>
      </c>
      <c r="G1948" t="str">
        <f t="shared" si="242"/>
        <v>Neoverse-N1 60 0 MHz</v>
      </c>
      <c r="H1948" t="str">
        <f t="shared" si="238"/>
        <v>ARM Neoverse-N1 60 Core 0 MHz</v>
      </c>
      <c r="I1948" t="s">
        <v>5805</v>
      </c>
      <c r="M1948">
        <v>60</v>
      </c>
      <c r="N1948">
        <v>60</v>
      </c>
      <c r="P1948" t="s">
        <v>1886</v>
      </c>
      <c r="Q1948" t="s">
        <v>5806</v>
      </c>
      <c r="R1948" t="str">
        <f>IF(COUNTIF(cpus!B:B, C1948)&gt;0, "found", "Missing")</f>
        <v>found</v>
      </c>
      <c r="S1948" t="str">
        <f>IF(COUNTIF(cpus!C:C, G1948)&gt;0, "found", "Missing")</f>
        <v>found</v>
      </c>
    </row>
    <row r="1949" spans="1:19" x14ac:dyDescent="0.25">
      <c r="A1949" t="str">
        <f t="shared" si="237"/>
        <v>missing</v>
      </c>
      <c r="B1949" t="str">
        <f t="shared" si="243"/>
        <v>missing</v>
      </c>
      <c r="C1949" t="str">
        <f t="shared" si="236"/>
        <v>ARM Neoverse-N1 64 Core 0 MHz</v>
      </c>
      <c r="D1949" t="str">
        <f t="shared" si="239"/>
        <v>ARM</v>
      </c>
      <c r="E1949" t="str">
        <f t="shared" si="240"/>
        <v>Neoverse-N1 64 Core 0 MHz</v>
      </c>
      <c r="F1949" t="str">
        <f t="shared" si="241"/>
        <v>Neoverse-N1 64 0 MHz</v>
      </c>
      <c r="G1949" t="str">
        <f t="shared" si="242"/>
        <v>Neoverse-N1 64 0 MHz</v>
      </c>
      <c r="H1949" t="str">
        <f t="shared" si="238"/>
        <v>ARM Neoverse-N1 64 Core 0 MHz</v>
      </c>
      <c r="I1949" t="s">
        <v>5807</v>
      </c>
      <c r="K1949" t="s">
        <v>457</v>
      </c>
      <c r="M1949">
        <v>64</v>
      </c>
      <c r="N1949">
        <v>64</v>
      </c>
      <c r="P1949" t="s">
        <v>1876</v>
      </c>
      <c r="Q1949" t="s">
        <v>5808</v>
      </c>
      <c r="R1949" t="str">
        <f>IF(COUNTIF(cpus!B:B, C1949)&gt;0, "found", "Missing")</f>
        <v>found</v>
      </c>
      <c r="S1949" t="str">
        <f>IF(COUNTIF(cpus!C:C, G1949)&gt;0, "found", "Missing")</f>
        <v>found</v>
      </c>
    </row>
    <row r="1950" spans="1:19" x14ac:dyDescent="0.25">
      <c r="A1950" t="str">
        <f t="shared" si="237"/>
        <v>missing</v>
      </c>
      <c r="B1950" t="str">
        <f t="shared" si="243"/>
        <v>missing</v>
      </c>
      <c r="C1950" t="str">
        <f t="shared" si="236"/>
        <v>ARM Neoverse-N1 64 Core 2200 MHz</v>
      </c>
      <c r="D1950" t="str">
        <f t="shared" si="239"/>
        <v>ARM</v>
      </c>
      <c r="E1950" t="str">
        <f t="shared" si="240"/>
        <v>Neoverse-N1 64 Core 2200 MHz</v>
      </c>
      <c r="F1950" t="str">
        <f t="shared" si="241"/>
        <v>Neoverse-N1 64 2200 MHz</v>
      </c>
      <c r="G1950" t="str">
        <f t="shared" si="242"/>
        <v>Neoverse-N1 64 2200 MHz</v>
      </c>
      <c r="H1950" t="str">
        <f t="shared" si="238"/>
        <v>ARM Neoverse-N1 64 Core 2200 MHz</v>
      </c>
      <c r="I1950" t="s">
        <v>5809</v>
      </c>
      <c r="K1950" t="s">
        <v>632</v>
      </c>
      <c r="M1950">
        <v>64</v>
      </c>
      <c r="N1950">
        <v>64</v>
      </c>
      <c r="P1950" t="s">
        <v>1892</v>
      </c>
      <c r="Q1950" t="s">
        <v>5810</v>
      </c>
      <c r="R1950" t="str">
        <f>IF(COUNTIF(cpus!B:B, C1950)&gt;0, "found", "Missing")</f>
        <v>found</v>
      </c>
      <c r="S1950" t="str">
        <f>IF(COUNTIF(cpus!C:C, G1950)&gt;0, "found", "Missing")</f>
        <v>found</v>
      </c>
    </row>
    <row r="1951" spans="1:19" x14ac:dyDescent="0.25">
      <c r="A1951" t="str">
        <f t="shared" si="237"/>
        <v>missing</v>
      </c>
      <c r="B1951" t="str">
        <f t="shared" si="243"/>
        <v>missing</v>
      </c>
      <c r="C1951" t="str">
        <f t="shared" si="236"/>
        <v>ARM Neoverse-N1 64 Core 3000 MHz</v>
      </c>
      <c r="D1951" t="str">
        <f t="shared" si="239"/>
        <v>ARM</v>
      </c>
      <c r="E1951" t="str">
        <f t="shared" si="240"/>
        <v>Neoverse-N1 64 Core 3000 MHz</v>
      </c>
      <c r="F1951" t="str">
        <f t="shared" si="241"/>
        <v>Neoverse-N1 64 3000 MHz</v>
      </c>
      <c r="G1951" t="str">
        <f t="shared" si="242"/>
        <v>Neoverse-N1 64 3000 MHz</v>
      </c>
      <c r="H1951" t="str">
        <f t="shared" si="238"/>
        <v>ARM Neoverse-N1 64 Core 3000 MHz</v>
      </c>
      <c r="I1951" t="s">
        <v>5811</v>
      </c>
      <c r="K1951" t="s">
        <v>2017</v>
      </c>
      <c r="M1951">
        <v>64</v>
      </c>
      <c r="N1951">
        <v>64</v>
      </c>
      <c r="P1951" t="s">
        <v>1902</v>
      </c>
      <c r="Q1951" t="s">
        <v>5812</v>
      </c>
      <c r="R1951" t="str">
        <f>IF(COUNTIF(cpus!B:B, C1951)&gt;0, "found", "Missing")</f>
        <v>found</v>
      </c>
      <c r="S1951" t="str">
        <f>IF(COUNTIF(cpus!C:C, G1951)&gt;0, "found", "Missing")</f>
        <v>found</v>
      </c>
    </row>
    <row r="1952" spans="1:19" x14ac:dyDescent="0.25">
      <c r="A1952" t="str">
        <f t="shared" si="237"/>
        <v>missing</v>
      </c>
      <c r="B1952" t="str">
        <f t="shared" si="243"/>
        <v>missing</v>
      </c>
      <c r="C1952" t="str">
        <f t="shared" si="236"/>
        <v>ARM Neoverse-N1 8 Core 0 MHz</v>
      </c>
      <c r="D1952" t="str">
        <f t="shared" si="239"/>
        <v>ARM</v>
      </c>
      <c r="E1952" t="str">
        <f t="shared" si="240"/>
        <v>Neoverse-N1 8 Core 0 MHz</v>
      </c>
      <c r="F1952" t="str">
        <f t="shared" si="241"/>
        <v>Neoverse-N1 8 0 MHz</v>
      </c>
      <c r="G1952" t="str">
        <f t="shared" si="242"/>
        <v>Neoverse-N1 8 0 MHz</v>
      </c>
      <c r="H1952" t="str">
        <f t="shared" si="238"/>
        <v>ARM Neoverse-N1 8 Core 0 MHz</v>
      </c>
      <c r="I1952" t="s">
        <v>5813</v>
      </c>
      <c r="M1952">
        <v>8</v>
      </c>
      <c r="N1952">
        <v>8</v>
      </c>
      <c r="P1952" t="s">
        <v>1908</v>
      </c>
      <c r="Q1952" t="s">
        <v>5814</v>
      </c>
      <c r="R1952" t="str">
        <f>IF(COUNTIF(cpus!B:B, C1952)&gt;0, "found", "Missing")</f>
        <v>found</v>
      </c>
      <c r="S1952" t="str">
        <f>IF(COUNTIF(cpus!C:C, G1952)&gt;0, "found", "Missing")</f>
        <v>found</v>
      </c>
    </row>
    <row r="1953" spans="1:19" x14ac:dyDescent="0.25">
      <c r="A1953" t="str">
        <f t="shared" si="237"/>
        <v>missing</v>
      </c>
      <c r="B1953" t="str">
        <f t="shared" si="243"/>
        <v>missing</v>
      </c>
      <c r="C1953" t="str">
        <f t="shared" si="236"/>
        <v>ARM Neoverse-N1 80 Core 0 MHz</v>
      </c>
      <c r="D1953" t="str">
        <f t="shared" si="239"/>
        <v>ARM</v>
      </c>
      <c r="E1953" t="str">
        <f t="shared" si="240"/>
        <v>Neoverse-N1 80 Core 0 MHz</v>
      </c>
      <c r="F1953" t="str">
        <f t="shared" si="241"/>
        <v>Neoverse-N1 80 0 MHz</v>
      </c>
      <c r="G1953" t="str">
        <f t="shared" si="242"/>
        <v>Neoverse-N1 80 0 MHz</v>
      </c>
      <c r="H1953" t="str">
        <f t="shared" si="238"/>
        <v>ARM Neoverse-N1 80 Core 0 MHz</v>
      </c>
      <c r="I1953" t="s">
        <v>5815</v>
      </c>
      <c r="M1953">
        <v>80</v>
      </c>
      <c r="N1953">
        <v>80</v>
      </c>
      <c r="P1953" t="s">
        <v>1908</v>
      </c>
      <c r="Q1953" t="s">
        <v>5816</v>
      </c>
      <c r="R1953" t="str">
        <f>IF(COUNTIF(cpus!B:B, C1953)&gt;0, "found", "Missing")</f>
        <v>found</v>
      </c>
      <c r="S1953" t="str">
        <f>IF(COUNTIF(cpus!C:C, G1953)&gt;0, "found", "Missing")</f>
        <v>found</v>
      </c>
    </row>
    <row r="1954" spans="1:19" x14ac:dyDescent="0.25">
      <c r="A1954" t="str">
        <f t="shared" si="237"/>
        <v>missing</v>
      </c>
      <c r="B1954" t="str">
        <f t="shared" si="243"/>
        <v>missing</v>
      </c>
      <c r="C1954" t="str">
        <f t="shared" si="236"/>
        <v>ARM Neoverse-N1 80 Core 2600 MHz</v>
      </c>
      <c r="D1954" t="str">
        <f t="shared" si="239"/>
        <v>ARM</v>
      </c>
      <c r="E1954" t="str">
        <f t="shared" si="240"/>
        <v>Neoverse-N1 80 Core 2600 MHz</v>
      </c>
      <c r="F1954" t="str">
        <f t="shared" si="241"/>
        <v>Neoverse-N1 80 2600 MHz</v>
      </c>
      <c r="G1954" t="str">
        <f t="shared" si="242"/>
        <v>Neoverse-N1 80 2600 MHz</v>
      </c>
      <c r="H1954" t="str">
        <f t="shared" si="238"/>
        <v>ARM Neoverse-N1 80 Core 2600 MHz</v>
      </c>
      <c r="I1954" t="s">
        <v>5817</v>
      </c>
      <c r="K1954" t="s">
        <v>581</v>
      </c>
      <c r="M1954">
        <v>80</v>
      </c>
      <c r="N1954">
        <v>80</v>
      </c>
      <c r="P1954" t="s">
        <v>2957</v>
      </c>
      <c r="Q1954" t="s">
        <v>5818</v>
      </c>
      <c r="R1954" t="str">
        <f>IF(COUNTIF(cpus!B:B, C1954)&gt;0, "found", "Missing")</f>
        <v>found</v>
      </c>
      <c r="S1954" t="str">
        <f>IF(COUNTIF(cpus!C:C, G1954)&gt;0, "found", "Missing")</f>
        <v>found</v>
      </c>
    </row>
    <row r="1955" spans="1:19" x14ac:dyDescent="0.25">
      <c r="A1955" t="str">
        <f t="shared" si="237"/>
        <v>missing</v>
      </c>
      <c r="B1955" t="str">
        <f t="shared" si="243"/>
        <v>missing</v>
      </c>
      <c r="C1955" t="str">
        <f t="shared" si="236"/>
        <v>ARM Neoverse-N1 80 Core 2800 MHz</v>
      </c>
      <c r="D1955" t="str">
        <f t="shared" si="239"/>
        <v>ARM</v>
      </c>
      <c r="E1955" t="str">
        <f t="shared" si="240"/>
        <v>Neoverse-N1 80 Core 2800 MHz</v>
      </c>
      <c r="F1955" t="str">
        <f t="shared" si="241"/>
        <v>Neoverse-N1 80 2800 MHz</v>
      </c>
      <c r="G1955" t="str">
        <f t="shared" si="242"/>
        <v>Neoverse-N1 80 2800 MHz</v>
      </c>
      <c r="H1955" t="str">
        <f t="shared" si="238"/>
        <v>ARM Neoverse-N1 80 Core 2800 MHz</v>
      </c>
      <c r="I1955" t="s">
        <v>5819</v>
      </c>
      <c r="K1955" t="s">
        <v>627</v>
      </c>
      <c r="M1955">
        <v>80</v>
      </c>
      <c r="N1955">
        <v>80</v>
      </c>
      <c r="P1955" t="s">
        <v>1886</v>
      </c>
      <c r="Q1955" t="s">
        <v>5820</v>
      </c>
      <c r="R1955" t="str">
        <f>IF(COUNTIF(cpus!B:B, C1955)&gt;0, "found", "Missing")</f>
        <v>found</v>
      </c>
      <c r="S1955" t="str">
        <f>IF(COUNTIF(cpus!C:C, G1955)&gt;0, "found", "Missing")</f>
        <v>found</v>
      </c>
    </row>
    <row r="1956" spans="1:19" x14ac:dyDescent="0.25">
      <c r="A1956" t="str">
        <f t="shared" si="237"/>
        <v>missing</v>
      </c>
      <c r="B1956" t="str">
        <f t="shared" si="243"/>
        <v>missing</v>
      </c>
      <c r="C1956" t="str">
        <f t="shared" si="236"/>
        <v>ARM Neoverse-N1 80 Core 3000 MHz</v>
      </c>
      <c r="D1956" t="str">
        <f t="shared" si="239"/>
        <v>ARM</v>
      </c>
      <c r="E1956" t="str">
        <f t="shared" si="240"/>
        <v>Neoverse-N1 80 Core 3000 MHz</v>
      </c>
      <c r="F1956" t="str">
        <f t="shared" si="241"/>
        <v>Neoverse-N1 80 3000 MHz</v>
      </c>
      <c r="G1956" t="str">
        <f t="shared" si="242"/>
        <v>Neoverse-N1 80 3000 MHz</v>
      </c>
      <c r="H1956" t="str">
        <f t="shared" si="238"/>
        <v>ARM Neoverse-N1 80 Core 3000 MHz</v>
      </c>
      <c r="I1956" t="s">
        <v>5821</v>
      </c>
      <c r="K1956" t="s">
        <v>2017</v>
      </c>
      <c r="M1956">
        <v>80</v>
      </c>
      <c r="N1956">
        <v>80</v>
      </c>
      <c r="P1956" t="s">
        <v>1908</v>
      </c>
      <c r="Q1956" t="s">
        <v>5822</v>
      </c>
      <c r="R1956" t="str">
        <f>IF(COUNTIF(cpus!B:B, C1956)&gt;0, "found", "Missing")</f>
        <v>found</v>
      </c>
      <c r="S1956" t="str">
        <f>IF(COUNTIF(cpus!C:C, G1956)&gt;0, "found", "Missing")</f>
        <v>found</v>
      </c>
    </row>
    <row r="1957" spans="1:19" x14ac:dyDescent="0.25">
      <c r="A1957" t="str">
        <f t="shared" si="237"/>
        <v>missing</v>
      </c>
      <c r="B1957" t="str">
        <f t="shared" si="243"/>
        <v>missing</v>
      </c>
      <c r="C1957" t="str">
        <f t="shared" si="236"/>
        <v>ARM Neoverse-N1 96 Core 2800 MHz</v>
      </c>
      <c r="D1957" t="str">
        <f t="shared" si="239"/>
        <v>ARM</v>
      </c>
      <c r="E1957" t="str">
        <f t="shared" si="240"/>
        <v>Neoverse-N1 96 Core 2800 MHz</v>
      </c>
      <c r="F1957" t="str">
        <f t="shared" si="241"/>
        <v>Neoverse-N1 96 2800 MHz</v>
      </c>
      <c r="G1957" t="str">
        <f t="shared" si="242"/>
        <v>Neoverse-N1 96 2800 MHz</v>
      </c>
      <c r="H1957" t="str">
        <f t="shared" si="238"/>
        <v>ARM Neoverse-N1 96 Core 2800 MHz</v>
      </c>
      <c r="I1957" t="s">
        <v>5823</v>
      </c>
      <c r="K1957" t="s">
        <v>627</v>
      </c>
      <c r="M1957">
        <v>96</v>
      </c>
      <c r="N1957">
        <v>96</v>
      </c>
      <c r="P1957" t="s">
        <v>1902</v>
      </c>
      <c r="Q1957" t="s">
        <v>5824</v>
      </c>
      <c r="R1957" t="str">
        <f>IF(COUNTIF(cpus!B:B, C1957)&gt;0, "found", "Missing")</f>
        <v>found</v>
      </c>
      <c r="S1957" t="str">
        <f>IF(COUNTIF(cpus!C:C, G1957)&gt;0, "found", "Missing")</f>
        <v>found</v>
      </c>
    </row>
    <row r="1958" spans="1:19" x14ac:dyDescent="0.25">
      <c r="A1958" t="str">
        <f t="shared" si="237"/>
        <v>missing</v>
      </c>
      <c r="B1958" t="str">
        <f t="shared" si="243"/>
        <v>missing</v>
      </c>
      <c r="C1958" t="str">
        <f t="shared" si="236"/>
        <v>ARM Neoverse-N2 16 Core 0 MHz</v>
      </c>
      <c r="D1958" t="str">
        <f t="shared" si="239"/>
        <v>ARM</v>
      </c>
      <c r="E1958" t="str">
        <f t="shared" si="240"/>
        <v>Neoverse-N2 16 Core 0 MHz</v>
      </c>
      <c r="F1958" t="str">
        <f t="shared" si="241"/>
        <v>Neoverse-N2 16 0 MHz</v>
      </c>
      <c r="G1958" t="str">
        <f t="shared" si="242"/>
        <v>Neoverse-N2 16 0 MHz</v>
      </c>
      <c r="H1958" t="str">
        <f t="shared" si="238"/>
        <v>ARM Neoverse-N2 16 Core 0 MHz</v>
      </c>
      <c r="I1958" t="s">
        <v>5825</v>
      </c>
      <c r="M1958">
        <v>16</v>
      </c>
      <c r="N1958">
        <v>16</v>
      </c>
      <c r="P1958" t="s">
        <v>1897</v>
      </c>
      <c r="Q1958" t="s">
        <v>5826</v>
      </c>
      <c r="R1958" t="str">
        <f>IF(COUNTIF(cpus!B:B, C1958)&gt;0, "found", "Missing")</f>
        <v>found</v>
      </c>
      <c r="S1958" t="str">
        <f>IF(COUNTIF(cpus!C:C, G1958)&gt;0, "found", "Missing")</f>
        <v>found</v>
      </c>
    </row>
    <row r="1959" spans="1:19" x14ac:dyDescent="0.25">
      <c r="A1959" t="str">
        <f t="shared" si="237"/>
        <v>missing</v>
      </c>
      <c r="B1959" t="str">
        <f t="shared" si="243"/>
        <v>missing</v>
      </c>
      <c r="C1959" t="str">
        <f t="shared" si="236"/>
        <v>ARM Neoverse-N2 2 Core 0 MHz</v>
      </c>
      <c r="D1959" t="str">
        <f t="shared" si="239"/>
        <v>ARM</v>
      </c>
      <c r="E1959" t="str">
        <f t="shared" si="240"/>
        <v>Neoverse-N2 2 Core 0 MHz</v>
      </c>
      <c r="F1959" t="str">
        <f t="shared" si="241"/>
        <v>Neoverse-N2 2 0 MHz</v>
      </c>
      <c r="G1959" t="str">
        <f t="shared" si="242"/>
        <v>Neoverse-N2 2 0 MHz</v>
      </c>
      <c r="H1959" t="str">
        <f t="shared" si="238"/>
        <v>ARM Neoverse-N2 2 Core 0 MHz</v>
      </c>
      <c r="I1959" t="s">
        <v>5827</v>
      </c>
      <c r="M1959">
        <v>2</v>
      </c>
      <c r="N1959">
        <v>2</v>
      </c>
      <c r="P1959" t="s">
        <v>1902</v>
      </c>
      <c r="Q1959" t="s">
        <v>5828</v>
      </c>
      <c r="R1959" t="str">
        <f>IF(COUNTIF(cpus!B:B, C1959)&gt;0, "found", "Missing")</f>
        <v>found</v>
      </c>
      <c r="S1959" t="str">
        <f>IF(COUNTIF(cpus!C:C, G1959)&gt;0, "found", "Missing")</f>
        <v>found</v>
      </c>
    </row>
    <row r="1960" spans="1:19" x14ac:dyDescent="0.25">
      <c r="A1960" t="str">
        <f t="shared" si="237"/>
        <v>missing</v>
      </c>
      <c r="B1960" t="str">
        <f t="shared" si="243"/>
        <v>missing</v>
      </c>
      <c r="C1960" t="str">
        <f t="shared" si="236"/>
        <v>ARM Neoverse-N2 4 Core 0 MHz</v>
      </c>
      <c r="D1960" t="str">
        <f t="shared" si="239"/>
        <v>ARM</v>
      </c>
      <c r="E1960" t="str">
        <f t="shared" si="240"/>
        <v>Neoverse-N2 4 Core 0 MHz</v>
      </c>
      <c r="F1960" t="str">
        <f t="shared" si="241"/>
        <v>Neoverse-N2 4 0 MHz</v>
      </c>
      <c r="G1960" t="str">
        <f t="shared" si="242"/>
        <v>Neoverse-N2 4 0 MHz</v>
      </c>
      <c r="H1960" t="str">
        <f t="shared" si="238"/>
        <v>ARM Neoverse-N2 4 Core 0 MHz</v>
      </c>
      <c r="I1960" t="s">
        <v>5829</v>
      </c>
      <c r="M1960">
        <v>4</v>
      </c>
      <c r="N1960">
        <v>4</v>
      </c>
      <c r="P1960" t="s">
        <v>2695</v>
      </c>
      <c r="Q1960" t="s">
        <v>5830</v>
      </c>
      <c r="R1960" t="str">
        <f>IF(COUNTIF(cpus!B:B, C1960)&gt;0, "found", "Missing")</f>
        <v>found</v>
      </c>
      <c r="S1960" t="str">
        <f>IF(COUNTIF(cpus!C:C, G1960)&gt;0, "found", "Missing")</f>
        <v>found</v>
      </c>
    </row>
    <row r="1961" spans="1:19" x14ac:dyDescent="0.25">
      <c r="A1961" t="str">
        <f t="shared" si="237"/>
        <v>missing</v>
      </c>
      <c r="B1961" t="str">
        <f t="shared" si="243"/>
        <v>missing</v>
      </c>
      <c r="C1961" t="str">
        <f t="shared" si="236"/>
        <v>ARM Neoverse-N2 8 Core 2500 MHz</v>
      </c>
      <c r="D1961" t="str">
        <f t="shared" si="239"/>
        <v>ARM</v>
      </c>
      <c r="E1961" t="str">
        <f t="shared" si="240"/>
        <v>Neoverse-N2 8 Core 2500 MHz</v>
      </c>
      <c r="F1961" t="str">
        <f t="shared" si="241"/>
        <v>Neoverse-N2 8 2500 MHz</v>
      </c>
      <c r="G1961" t="str">
        <f t="shared" si="242"/>
        <v>Neoverse-N2 8 2500 MHz</v>
      </c>
      <c r="H1961" t="str">
        <f t="shared" si="238"/>
        <v>ARM Neoverse-N2 8 Core 2500 MHz</v>
      </c>
      <c r="I1961" t="s">
        <v>5831</v>
      </c>
      <c r="K1961" t="s">
        <v>457</v>
      </c>
      <c r="M1961">
        <v>8</v>
      </c>
      <c r="N1961">
        <v>8</v>
      </c>
      <c r="P1961" t="s">
        <v>2874</v>
      </c>
      <c r="Q1961" t="s">
        <v>5832</v>
      </c>
      <c r="R1961" t="str">
        <f>IF(COUNTIF(cpus!B:B, C1961)&gt;0, "found", "Missing")</f>
        <v>found</v>
      </c>
      <c r="S1961" t="str">
        <f>IF(COUNTIF(cpus!C:C, G1961)&gt;0, "found", "Missing")</f>
        <v>found</v>
      </c>
    </row>
    <row r="1962" spans="1:19" x14ac:dyDescent="0.25">
      <c r="A1962" t="str">
        <f t="shared" si="237"/>
        <v>missing</v>
      </c>
      <c r="B1962" t="str">
        <f t="shared" si="243"/>
        <v>missing</v>
      </c>
      <c r="C1962" t="str">
        <f t="shared" si="236"/>
        <v>ARM Neoverse-N3 8 Core 0 MHz</v>
      </c>
      <c r="D1962" t="str">
        <f t="shared" si="239"/>
        <v>ARM</v>
      </c>
      <c r="E1962" t="str">
        <f t="shared" si="240"/>
        <v>Neoverse-N3 8 Core 0 MHz</v>
      </c>
      <c r="F1962" t="str">
        <f t="shared" si="241"/>
        <v>Neoverse-N3 8 0 MHz</v>
      </c>
      <c r="G1962" t="str">
        <f t="shared" si="242"/>
        <v>Neoverse-N3 8 0 MHz</v>
      </c>
      <c r="H1962" t="str">
        <f t="shared" si="238"/>
        <v>ARM Neoverse-N3 8 Core 0 MHz</v>
      </c>
      <c r="I1962" t="s">
        <v>5833</v>
      </c>
      <c r="M1962">
        <v>8</v>
      </c>
      <c r="N1962">
        <v>8</v>
      </c>
      <c r="P1962" t="s">
        <v>2695</v>
      </c>
      <c r="Q1962" t="s">
        <v>5834</v>
      </c>
      <c r="R1962" t="str">
        <f>IF(COUNTIF(cpus!B:B, C1962)&gt;0, "found", "Missing")</f>
        <v>found</v>
      </c>
      <c r="S1962" t="str">
        <f>IF(COUNTIF(cpus!C:C, G1962)&gt;0, "found", "Missing")</f>
        <v>found</v>
      </c>
    </row>
    <row r="1963" spans="1:19" x14ac:dyDescent="0.25">
      <c r="A1963" t="str">
        <f t="shared" si="237"/>
        <v>missing</v>
      </c>
      <c r="B1963" t="str">
        <f t="shared" si="243"/>
        <v>missing</v>
      </c>
      <c r="C1963" t="str">
        <f t="shared" si="236"/>
        <v>ARM Neoverse-V1 1 Core 0 MHz</v>
      </c>
      <c r="D1963" t="str">
        <f t="shared" si="239"/>
        <v>ARM</v>
      </c>
      <c r="E1963" t="str">
        <f t="shared" si="240"/>
        <v>Neoverse-V1 1 Core 0 MHz</v>
      </c>
      <c r="F1963" t="str">
        <f t="shared" si="241"/>
        <v>Neoverse-V1 1 0 MHz</v>
      </c>
      <c r="G1963" t="str">
        <f t="shared" si="242"/>
        <v>Neoverse-V1 1 0 MHz</v>
      </c>
      <c r="H1963" t="str">
        <f t="shared" si="238"/>
        <v>ARM Neoverse-V1 1 Core 0 MHz</v>
      </c>
      <c r="I1963" t="s">
        <v>5835</v>
      </c>
      <c r="M1963">
        <v>1</v>
      </c>
      <c r="N1963">
        <v>1</v>
      </c>
      <c r="P1963" t="s">
        <v>1967</v>
      </c>
      <c r="Q1963" t="s">
        <v>5836</v>
      </c>
      <c r="R1963" t="str">
        <f>IF(COUNTIF(cpus!B:B, C1963)&gt;0, "found", "Missing")</f>
        <v>found</v>
      </c>
      <c r="S1963" t="str">
        <f>IF(COUNTIF(cpus!C:C, G1963)&gt;0, "found", "Missing")</f>
        <v>found</v>
      </c>
    </row>
    <row r="1964" spans="1:19" x14ac:dyDescent="0.25">
      <c r="A1964" t="str">
        <f t="shared" si="237"/>
        <v>missing</v>
      </c>
      <c r="B1964" t="str">
        <f t="shared" si="243"/>
        <v>missing</v>
      </c>
      <c r="C1964" t="str">
        <f t="shared" si="236"/>
        <v>ARM Neoverse-V1 16 Core 0 MHz</v>
      </c>
      <c r="D1964" t="str">
        <f t="shared" si="239"/>
        <v>ARM</v>
      </c>
      <c r="E1964" t="str">
        <f t="shared" si="240"/>
        <v>Neoverse-V1 16 Core 0 MHz</v>
      </c>
      <c r="F1964" t="str">
        <f t="shared" si="241"/>
        <v>Neoverse-V1 16 0 MHz</v>
      </c>
      <c r="G1964" t="str">
        <f t="shared" si="242"/>
        <v>Neoverse-V1 16 0 MHz</v>
      </c>
      <c r="H1964" t="str">
        <f t="shared" si="238"/>
        <v>ARM Neoverse-V1 16 Core 0 MHz</v>
      </c>
      <c r="I1964" t="s">
        <v>5837</v>
      </c>
      <c r="M1964">
        <v>16</v>
      </c>
      <c r="N1964">
        <v>16</v>
      </c>
      <c r="P1964" t="s">
        <v>1873</v>
      </c>
      <c r="Q1964" t="s">
        <v>5838</v>
      </c>
      <c r="R1964" t="str">
        <f>IF(COUNTIF(cpus!B:B, C1964)&gt;0, "found", "Missing")</f>
        <v>found</v>
      </c>
      <c r="S1964" t="str">
        <f>IF(COUNTIF(cpus!C:C, G1964)&gt;0, "found", "Missing")</f>
        <v>found</v>
      </c>
    </row>
    <row r="1965" spans="1:19" x14ac:dyDescent="0.25">
      <c r="A1965" t="str">
        <f t="shared" si="237"/>
        <v>missing</v>
      </c>
      <c r="B1965" t="str">
        <f t="shared" si="243"/>
        <v>missing</v>
      </c>
      <c r="C1965" t="str">
        <f t="shared" si="236"/>
        <v>ARM Neoverse-V1 2 Core 0 MHz</v>
      </c>
      <c r="D1965" t="str">
        <f t="shared" si="239"/>
        <v>ARM</v>
      </c>
      <c r="E1965" t="str">
        <f t="shared" si="240"/>
        <v>Neoverse-V1 2 Core 0 MHz</v>
      </c>
      <c r="F1965" t="str">
        <f t="shared" si="241"/>
        <v>Neoverse-V1 2 0 MHz</v>
      </c>
      <c r="G1965" t="str">
        <f t="shared" si="242"/>
        <v>Neoverse-V1 2 0 MHz</v>
      </c>
      <c r="H1965" t="str">
        <f t="shared" si="238"/>
        <v>ARM Neoverse-V1 2 Core 0 MHz</v>
      </c>
      <c r="I1965" t="s">
        <v>5839</v>
      </c>
      <c r="M1965">
        <v>2</v>
      </c>
      <c r="N1965">
        <v>2</v>
      </c>
      <c r="P1965" t="s">
        <v>2687</v>
      </c>
      <c r="Q1965" t="s">
        <v>5840</v>
      </c>
      <c r="R1965" t="str">
        <f>IF(COUNTIF(cpus!B:B, C1965)&gt;0, "found", "Missing")</f>
        <v>found</v>
      </c>
      <c r="S1965" t="str">
        <f>IF(COUNTIF(cpus!C:C, G1965)&gt;0, "found", "Missing")</f>
        <v>found</v>
      </c>
    </row>
    <row r="1966" spans="1:19" x14ac:dyDescent="0.25">
      <c r="A1966" t="str">
        <f t="shared" si="237"/>
        <v>missing</v>
      </c>
      <c r="B1966" t="str">
        <f t="shared" si="243"/>
        <v>missing</v>
      </c>
      <c r="C1966" t="str">
        <f t="shared" si="236"/>
        <v>ARM Neoverse-V1 4 Core 0 MHz</v>
      </c>
      <c r="D1966" t="str">
        <f t="shared" si="239"/>
        <v>ARM</v>
      </c>
      <c r="E1966" t="str">
        <f t="shared" si="240"/>
        <v>Neoverse-V1 4 Core 0 MHz</v>
      </c>
      <c r="F1966" t="str">
        <f t="shared" si="241"/>
        <v>Neoverse-V1 4 0 MHz</v>
      </c>
      <c r="G1966" t="str">
        <f t="shared" si="242"/>
        <v>Neoverse-V1 4 0 MHz</v>
      </c>
      <c r="H1966" t="str">
        <f t="shared" si="238"/>
        <v>ARM Neoverse-V1 4 Core 0 MHz</v>
      </c>
      <c r="I1966" t="s">
        <v>5841</v>
      </c>
      <c r="M1966">
        <v>4</v>
      </c>
      <c r="N1966">
        <v>4</v>
      </c>
      <c r="P1966" t="s">
        <v>3136</v>
      </c>
      <c r="Q1966" t="s">
        <v>5842</v>
      </c>
      <c r="R1966" t="str">
        <f>IF(COUNTIF(cpus!B:B, C1966)&gt;0, "found", "Missing")</f>
        <v>found</v>
      </c>
      <c r="S1966" t="str">
        <f>IF(COUNTIF(cpus!C:C, G1966)&gt;0, "found", "Missing")</f>
        <v>found</v>
      </c>
    </row>
    <row r="1967" spans="1:19" x14ac:dyDescent="0.25">
      <c r="A1967" t="str">
        <f t="shared" si="237"/>
        <v>missing</v>
      </c>
      <c r="B1967" t="str">
        <f t="shared" si="243"/>
        <v>missing</v>
      </c>
      <c r="C1967" t="str">
        <f t="shared" ref="C1967:C2030" si="244">SUBSTITUTE(SUBSTITUTE(SUBSTITUTE(SUBSTITUTE(SUBSTITUTE(I1967," Dual Core","")," Quad Core","")," Quad-Core","")," Dual-Core","")," APU","")</f>
        <v>ARM Neoverse-V2 1 Core 0 MHz</v>
      </c>
      <c r="D1967" t="str">
        <f t="shared" si="239"/>
        <v>ARM</v>
      </c>
      <c r="E1967" t="str">
        <f t="shared" si="240"/>
        <v>Neoverse-V2 1 Core 0 MHz</v>
      </c>
      <c r="F1967" t="str">
        <f t="shared" si="241"/>
        <v>Neoverse-V2 1 0 MHz</v>
      </c>
      <c r="G1967" t="str">
        <f t="shared" si="242"/>
        <v>Neoverse-V2 1 0 MHz</v>
      </c>
      <c r="H1967" t="str">
        <f t="shared" si="238"/>
        <v>ARM Neoverse-V2 1 Core 0 MHz</v>
      </c>
      <c r="I1967" t="s">
        <v>5843</v>
      </c>
      <c r="M1967">
        <v>1</v>
      </c>
      <c r="N1967">
        <v>1</v>
      </c>
      <c r="P1967" t="s">
        <v>1897</v>
      </c>
      <c r="Q1967" t="s">
        <v>5844</v>
      </c>
      <c r="R1967" t="str">
        <f>IF(COUNTIF(cpus!B:B, C1967)&gt;0, "found", "Missing")</f>
        <v>found</v>
      </c>
      <c r="S1967" t="str">
        <f>IF(COUNTIF(cpus!C:C, G1967)&gt;0, "found", "Missing")</f>
        <v>found</v>
      </c>
    </row>
    <row r="1968" spans="1:19" x14ac:dyDescent="0.25">
      <c r="A1968" t="str">
        <f t="shared" ref="A1968:A2031" si="245">IF(COUNTIF(C1968,"*Quad CPU]*"),"found","missing")</f>
        <v>missing</v>
      </c>
      <c r="B1968" t="str">
        <f t="shared" si="243"/>
        <v>missing</v>
      </c>
      <c r="C1968" t="str">
        <f t="shared" si="244"/>
        <v>ARM Neoverse-V2 2 Core 0 MHz</v>
      </c>
      <c r="D1968" t="str">
        <f t="shared" si="239"/>
        <v>ARM</v>
      </c>
      <c r="E1968" t="str">
        <f t="shared" si="240"/>
        <v>Neoverse-V2 2 Core 0 MHz</v>
      </c>
      <c r="F1968" t="str">
        <f t="shared" si="241"/>
        <v>Neoverse-V2 2 0 MHz</v>
      </c>
      <c r="G1968" t="str">
        <f t="shared" si="242"/>
        <v>Neoverse-V2 2 0 MHz</v>
      </c>
      <c r="H1968" t="str">
        <f t="shared" si="238"/>
        <v>ARM Neoverse-V2 2 Core 0 MHz</v>
      </c>
      <c r="I1968" t="s">
        <v>5845</v>
      </c>
      <c r="M1968">
        <v>2</v>
      </c>
      <c r="N1968">
        <v>2</v>
      </c>
      <c r="P1968" t="s">
        <v>2977</v>
      </c>
      <c r="Q1968" t="s">
        <v>5846</v>
      </c>
      <c r="R1968" t="str">
        <f>IF(COUNTIF(cpus!B:B, C1968)&gt;0, "found", "Missing")</f>
        <v>found</v>
      </c>
      <c r="S1968" t="str">
        <f>IF(COUNTIF(cpus!C:C, G1968)&gt;0, "found", "Missing")</f>
        <v>found</v>
      </c>
    </row>
    <row r="1969" spans="1:19" x14ac:dyDescent="0.25">
      <c r="A1969" t="str">
        <f t="shared" si="245"/>
        <v>missing</v>
      </c>
      <c r="B1969" t="str">
        <f t="shared" si="243"/>
        <v>missing</v>
      </c>
      <c r="C1969" t="str">
        <f t="shared" si="244"/>
        <v>ARM Neoverse-V2 4 Core 0 MHz</v>
      </c>
      <c r="D1969" t="str">
        <f t="shared" si="239"/>
        <v>ARM</v>
      </c>
      <c r="E1969" t="str">
        <f t="shared" si="240"/>
        <v>Neoverse-V2 4 Core 0 MHz</v>
      </c>
      <c r="F1969" t="str">
        <f t="shared" si="241"/>
        <v>Neoverse-V2 4 0 MHz</v>
      </c>
      <c r="G1969" t="str">
        <f t="shared" si="242"/>
        <v>Neoverse-V2 4 0 MHz</v>
      </c>
      <c r="H1969" t="str">
        <f t="shared" si="238"/>
        <v>ARM Neoverse-V2 4 Core 0 MHz</v>
      </c>
      <c r="I1969" t="s">
        <v>5847</v>
      </c>
      <c r="M1969">
        <v>4</v>
      </c>
      <c r="N1969">
        <v>4</v>
      </c>
      <c r="P1969" t="s">
        <v>1902</v>
      </c>
      <c r="Q1969" t="s">
        <v>5848</v>
      </c>
      <c r="R1969" t="str">
        <f>IF(COUNTIF(cpus!B:B, C1969)&gt;0, "found", "Missing")</f>
        <v>found</v>
      </c>
      <c r="S1969" t="str">
        <f>IF(COUNTIF(cpus!C:C, G1969)&gt;0, "found", "Missing")</f>
        <v>found</v>
      </c>
    </row>
    <row r="1970" spans="1:19" x14ac:dyDescent="0.25">
      <c r="A1970" t="str">
        <f t="shared" si="245"/>
        <v>missing</v>
      </c>
      <c r="B1970" t="str">
        <f t="shared" si="243"/>
        <v>missing</v>
      </c>
      <c r="C1970" t="str">
        <f t="shared" si="244"/>
        <v>ARM Neoverse-V2 72 Core 3411 MHz</v>
      </c>
      <c r="D1970" t="str">
        <f t="shared" si="239"/>
        <v>ARM</v>
      </c>
      <c r="E1970" t="str">
        <f t="shared" si="240"/>
        <v>Neoverse-V2 72 Core 3411 MHz</v>
      </c>
      <c r="F1970" t="str">
        <f t="shared" si="241"/>
        <v>Neoverse-V2 72 3411 MHz</v>
      </c>
      <c r="G1970" t="str">
        <f t="shared" si="242"/>
        <v>Neoverse-V2 72 3411 MHz</v>
      </c>
      <c r="H1970" t="str">
        <f t="shared" si="238"/>
        <v>ARM Neoverse-V2 72 Core 3411 MHz</v>
      </c>
      <c r="I1970" t="s">
        <v>5849</v>
      </c>
      <c r="K1970" t="s">
        <v>451</v>
      </c>
      <c r="M1970">
        <v>72</v>
      </c>
      <c r="N1970">
        <v>72</v>
      </c>
      <c r="P1970" t="s">
        <v>1889</v>
      </c>
      <c r="Q1970" t="s">
        <v>5850</v>
      </c>
      <c r="R1970" t="str">
        <f>IF(COUNTIF(cpus!B:B, C1970)&gt;0, "found", "Missing")</f>
        <v>found</v>
      </c>
      <c r="S1970" t="str">
        <f>IF(COUNTIF(cpus!C:C, G1970)&gt;0, "found", "Missing")</f>
        <v>found</v>
      </c>
    </row>
    <row r="1971" spans="1:19" x14ac:dyDescent="0.25">
      <c r="A1971" t="str">
        <f t="shared" si="245"/>
        <v>missing</v>
      </c>
      <c r="B1971" t="str">
        <f t="shared" si="243"/>
        <v>missing</v>
      </c>
      <c r="C1971" t="str">
        <f t="shared" si="244"/>
        <v>ARM Neoverse-V2 72 Core 3447 MHz</v>
      </c>
      <c r="D1971" t="str">
        <f t="shared" si="239"/>
        <v>ARM</v>
      </c>
      <c r="E1971" t="str">
        <f t="shared" si="240"/>
        <v>Neoverse-V2 72 Core 3447 MHz</v>
      </c>
      <c r="F1971" t="str">
        <f t="shared" si="241"/>
        <v>Neoverse-V2 72 3447 MHz</v>
      </c>
      <c r="G1971" t="str">
        <f t="shared" si="242"/>
        <v>Neoverse-V2 72 3447 MHz</v>
      </c>
      <c r="H1971" t="str">
        <f t="shared" si="238"/>
        <v>ARM Neoverse-V2 72 Core 3447 MHz</v>
      </c>
      <c r="I1971" t="s">
        <v>5851</v>
      </c>
      <c r="K1971" t="s">
        <v>451</v>
      </c>
      <c r="M1971">
        <v>72</v>
      </c>
      <c r="N1971">
        <v>72</v>
      </c>
      <c r="P1971" t="s">
        <v>2977</v>
      </c>
      <c r="Q1971" t="s">
        <v>5852</v>
      </c>
      <c r="R1971" t="str">
        <f>IF(COUNTIF(cpus!B:B, C1971)&gt;0, "found", "Missing")</f>
        <v>found</v>
      </c>
      <c r="S1971" t="str">
        <f>IF(COUNTIF(cpus!C:C, G1971)&gt;0, "found", "Missing")</f>
        <v>found</v>
      </c>
    </row>
    <row r="1972" spans="1:19" x14ac:dyDescent="0.25">
      <c r="A1972" t="str">
        <f t="shared" si="245"/>
        <v>missing</v>
      </c>
      <c r="B1972" t="str">
        <f t="shared" si="243"/>
        <v>missing</v>
      </c>
      <c r="C1972" t="str">
        <f t="shared" si="244"/>
        <v>ARM Neoverse-V2 72 Core 3465 MHz</v>
      </c>
      <c r="D1972" t="str">
        <f t="shared" si="239"/>
        <v>ARM</v>
      </c>
      <c r="E1972" t="str">
        <f t="shared" si="240"/>
        <v>Neoverse-V2 72 Core 3465 MHz</v>
      </c>
      <c r="F1972" t="str">
        <f t="shared" si="241"/>
        <v>Neoverse-V2 72 3465 MHz</v>
      </c>
      <c r="G1972" t="str">
        <f t="shared" si="242"/>
        <v>Neoverse-V2 72 3465 MHz</v>
      </c>
      <c r="H1972" t="str">
        <f t="shared" si="238"/>
        <v>ARM Neoverse-V2 72 Core 3465 MHz</v>
      </c>
      <c r="I1972" t="s">
        <v>5853</v>
      </c>
      <c r="K1972" t="s">
        <v>437</v>
      </c>
      <c r="M1972">
        <v>72</v>
      </c>
      <c r="N1972">
        <v>72</v>
      </c>
      <c r="P1972" t="s">
        <v>2874</v>
      </c>
      <c r="Q1972" t="s">
        <v>5854</v>
      </c>
      <c r="R1972" t="str">
        <f>IF(COUNTIF(cpus!B:B, C1972)&gt;0, "found", "Missing")</f>
        <v>found</v>
      </c>
      <c r="S1972" t="str">
        <f>IF(COUNTIF(cpus!C:C, G1972)&gt;0, "found", "Missing")</f>
        <v>found</v>
      </c>
    </row>
    <row r="1973" spans="1:19" x14ac:dyDescent="0.25">
      <c r="A1973" t="str">
        <f t="shared" si="245"/>
        <v>missing</v>
      </c>
      <c r="B1973" t="str">
        <f t="shared" si="243"/>
        <v>missing</v>
      </c>
      <c r="C1973" t="str">
        <f t="shared" si="244"/>
        <v>ARM Neoverse-V2 72 Core 3519 MHz</v>
      </c>
      <c r="D1973" t="str">
        <f t="shared" si="239"/>
        <v>ARM</v>
      </c>
      <c r="E1973" t="str">
        <f t="shared" si="240"/>
        <v>Neoverse-V2 72 Core 3519 MHz</v>
      </c>
      <c r="F1973" t="str">
        <f t="shared" si="241"/>
        <v>Neoverse-V2 72 3519 MHz</v>
      </c>
      <c r="G1973" t="str">
        <f t="shared" si="242"/>
        <v>Neoverse-V2 72 3519 MHz</v>
      </c>
      <c r="H1973" t="str">
        <f t="shared" si="238"/>
        <v>ARM Neoverse-V2 72 Core 3519 MHz</v>
      </c>
      <c r="I1973" t="s">
        <v>5855</v>
      </c>
      <c r="K1973" t="s">
        <v>437</v>
      </c>
      <c r="M1973">
        <v>72</v>
      </c>
      <c r="N1973">
        <v>72</v>
      </c>
      <c r="P1973" t="s">
        <v>2048</v>
      </c>
      <c r="Q1973" t="s">
        <v>5856</v>
      </c>
      <c r="R1973" t="str">
        <f>IF(COUNTIF(cpus!B:B, C1973)&gt;0, "found", "Missing")</f>
        <v>found</v>
      </c>
      <c r="S1973" t="str">
        <f>IF(COUNTIF(cpus!C:C, G1973)&gt;0, "found", "Missing")</f>
        <v>found</v>
      </c>
    </row>
    <row r="1974" spans="1:19" x14ac:dyDescent="0.25">
      <c r="A1974" t="str">
        <f t="shared" si="245"/>
        <v>missing</v>
      </c>
      <c r="B1974" t="str">
        <f t="shared" si="243"/>
        <v>missing</v>
      </c>
      <c r="C1974" t="str">
        <f t="shared" si="244"/>
        <v>ARM Neoverse-V2 96 Core 0 MHz</v>
      </c>
      <c r="D1974" t="str">
        <f t="shared" si="239"/>
        <v>ARM</v>
      </c>
      <c r="E1974" t="str">
        <f t="shared" si="240"/>
        <v>Neoverse-V2 96 Core 0 MHz</v>
      </c>
      <c r="F1974" t="str">
        <f t="shared" si="241"/>
        <v>Neoverse-V2 96 0 MHz</v>
      </c>
      <c r="G1974" t="str">
        <f t="shared" si="242"/>
        <v>Neoverse-V2 96 0 MHz</v>
      </c>
      <c r="H1974" t="str">
        <f t="shared" si="238"/>
        <v>ARM Neoverse-V2 96 Core 0 MHz</v>
      </c>
      <c r="I1974" t="s">
        <v>5857</v>
      </c>
      <c r="M1974">
        <v>96</v>
      </c>
      <c r="N1974">
        <v>96</v>
      </c>
      <c r="P1974" t="s">
        <v>1902</v>
      </c>
      <c r="Q1974" t="s">
        <v>5858</v>
      </c>
      <c r="R1974" t="str">
        <f>IF(COUNTIF(cpus!B:B, C1974)&gt;0, "found", "Missing")</f>
        <v>found</v>
      </c>
      <c r="S1974" t="str">
        <f>IF(COUNTIF(cpus!C:C, G1974)&gt;0, "found", "Missing")</f>
        <v>found</v>
      </c>
    </row>
    <row r="1975" spans="1:19" x14ac:dyDescent="0.25">
      <c r="A1975" t="str">
        <f t="shared" si="245"/>
        <v>missing</v>
      </c>
      <c r="B1975" t="str">
        <f t="shared" si="243"/>
        <v>missing</v>
      </c>
      <c r="C1975" t="str">
        <f t="shared" si="244"/>
        <v>ARM Oryon 12 Core 3417 MHz</v>
      </c>
      <c r="D1975" t="str">
        <f t="shared" si="239"/>
        <v>ARM</v>
      </c>
      <c r="E1975" t="str">
        <f t="shared" si="240"/>
        <v>Oryon 12 Core 3417 MHz</v>
      </c>
      <c r="F1975" t="str">
        <f t="shared" si="241"/>
        <v>Oryon 12 3417 MHz</v>
      </c>
      <c r="G1975" t="str">
        <f t="shared" si="242"/>
        <v>Oryon 12 3417 MHz</v>
      </c>
      <c r="H1975" t="str">
        <f t="shared" si="238"/>
        <v>ARM Oryon 12 Core 3417 MHz</v>
      </c>
      <c r="I1975" t="s">
        <v>5859</v>
      </c>
      <c r="K1975" t="s">
        <v>451</v>
      </c>
      <c r="M1975">
        <v>12</v>
      </c>
      <c r="N1975">
        <v>12</v>
      </c>
      <c r="P1975" t="s">
        <v>1967</v>
      </c>
      <c r="Q1975" t="s">
        <v>5860</v>
      </c>
      <c r="R1975" t="str">
        <f>IF(COUNTIF(cpus!B:B, C1975)&gt;0, "found", "Missing")</f>
        <v>found</v>
      </c>
      <c r="S1975" t="str">
        <f>IF(COUNTIF(cpus!C:C, G1975)&gt;0, "found", "Missing")</f>
        <v>found</v>
      </c>
    </row>
    <row r="1976" spans="1:19" x14ac:dyDescent="0.25">
      <c r="A1976" t="str">
        <f t="shared" si="245"/>
        <v>missing</v>
      </c>
      <c r="B1976" t="str">
        <f t="shared" si="243"/>
        <v>missing</v>
      </c>
      <c r="C1976" t="str">
        <f t="shared" si="244"/>
        <v>ARM Oryon 8 Core 0 MHz</v>
      </c>
      <c r="D1976" t="str">
        <f t="shared" si="239"/>
        <v>ARM</v>
      </c>
      <c r="E1976" t="str">
        <f t="shared" si="240"/>
        <v>Oryon 8 Core 0 MHz</v>
      </c>
      <c r="F1976" t="str">
        <f t="shared" si="241"/>
        <v>Oryon 8 0 MHz</v>
      </c>
      <c r="G1976" t="str">
        <f t="shared" si="242"/>
        <v>Oryon 8 0 MHz</v>
      </c>
      <c r="H1976" t="str">
        <f t="shared" si="238"/>
        <v>ARM Oryon 8 Core 0 MHz</v>
      </c>
      <c r="I1976" t="s">
        <v>5861</v>
      </c>
      <c r="M1976">
        <v>8</v>
      </c>
      <c r="N1976">
        <v>8</v>
      </c>
      <c r="P1976" t="s">
        <v>1967</v>
      </c>
      <c r="Q1976" t="s">
        <v>5862</v>
      </c>
      <c r="R1976" t="str">
        <f>IF(COUNTIF(cpus!B:B, C1976)&gt;0, "found", "Missing")</f>
        <v>found</v>
      </c>
      <c r="S1976" t="str">
        <f>IF(COUNTIF(cpus!C:C, G1976)&gt;0, "found", "Missing")</f>
        <v>found</v>
      </c>
    </row>
    <row r="1977" spans="1:19" x14ac:dyDescent="0.25">
      <c r="A1977" t="str">
        <f t="shared" si="245"/>
        <v>missing</v>
      </c>
      <c r="B1977" t="str">
        <f t="shared" si="243"/>
        <v>missing</v>
      </c>
      <c r="C1977" t="str">
        <f t="shared" si="244"/>
        <v>ARM Phytium D3000 8 Core 2500 MHz</v>
      </c>
      <c r="D1977" t="str">
        <f t="shared" si="239"/>
        <v>ARM</v>
      </c>
      <c r="E1977" t="str">
        <f t="shared" si="240"/>
        <v>Phytium D3000 8 Core 2500 MHz</v>
      </c>
      <c r="F1977" t="str">
        <f t="shared" si="241"/>
        <v>Phytium D3000 8 2500 MHz</v>
      </c>
      <c r="G1977" t="str">
        <f t="shared" si="242"/>
        <v>Phytium D3000 8 2500 MHz</v>
      </c>
      <c r="H1977" t="str">
        <f t="shared" si="238"/>
        <v>ARM Phytium D3000 8 Core 2500 MHz</v>
      </c>
      <c r="I1977" t="s">
        <v>5863</v>
      </c>
      <c r="K1977" t="s">
        <v>457</v>
      </c>
      <c r="M1977">
        <v>8</v>
      </c>
      <c r="N1977">
        <v>8</v>
      </c>
      <c r="P1977" t="s">
        <v>2874</v>
      </c>
      <c r="Q1977" t="s">
        <v>5864</v>
      </c>
      <c r="R1977" t="str">
        <f>IF(COUNTIF(cpus!B:B, C1977)&gt;0, "found", "Missing")</f>
        <v>found</v>
      </c>
      <c r="S1977" t="str">
        <f>IF(COUNTIF(cpus!C:C, G1977)&gt;0, "found", "Missing")</f>
        <v>found</v>
      </c>
    </row>
    <row r="1978" spans="1:19" x14ac:dyDescent="0.25">
      <c r="A1978" t="str">
        <f t="shared" si="245"/>
        <v>missing</v>
      </c>
      <c r="B1978" t="str">
        <f t="shared" si="243"/>
        <v>missing</v>
      </c>
      <c r="C1978" t="str">
        <f t="shared" si="244"/>
        <v>ARM phytium FT1500a 4 Core 2000 MHz</v>
      </c>
      <c r="D1978" t="str">
        <f t="shared" si="239"/>
        <v>ARM</v>
      </c>
      <c r="E1978" t="str">
        <f t="shared" si="240"/>
        <v>phytium FT1500a 4 Core 2000 MHz</v>
      </c>
      <c r="F1978" t="str">
        <f t="shared" si="241"/>
        <v>phytium FT1500a 4 2000 MHz</v>
      </c>
      <c r="G1978" t="str">
        <f t="shared" si="242"/>
        <v>phytium FT1500a 4 2000 MHz</v>
      </c>
      <c r="H1978" t="str">
        <f t="shared" si="238"/>
        <v>ARM phytium FT1500a 4 Core 2000 MHz</v>
      </c>
      <c r="I1978" t="s">
        <v>5865</v>
      </c>
      <c r="K1978" t="s">
        <v>1881</v>
      </c>
      <c r="M1978">
        <v>4</v>
      </c>
      <c r="N1978">
        <v>4</v>
      </c>
      <c r="P1978" t="s">
        <v>1876</v>
      </c>
      <c r="Q1978" t="s">
        <v>5866</v>
      </c>
      <c r="R1978" t="str">
        <f>IF(COUNTIF(cpus!B:B, C1978)&gt;0, "found", "Missing")</f>
        <v>found</v>
      </c>
      <c r="S1978" t="str">
        <f>IF(COUNTIF(cpus!C:C, G1978)&gt;0, "found", "Missing")</f>
        <v>found</v>
      </c>
    </row>
    <row r="1979" spans="1:19" x14ac:dyDescent="0.25">
      <c r="A1979" t="str">
        <f t="shared" si="245"/>
        <v>missing</v>
      </c>
      <c r="B1979" t="str">
        <f t="shared" si="243"/>
        <v>missing</v>
      </c>
      <c r="C1979" t="str">
        <f t="shared" si="244"/>
        <v>ARM Phytium FTC303 2 Core 1800 MHz</v>
      </c>
      <c r="D1979" t="str">
        <f t="shared" si="239"/>
        <v>ARM</v>
      </c>
      <c r="E1979" t="str">
        <f t="shared" si="240"/>
        <v>Phytium FTC303 2 Core 1800 MHz</v>
      </c>
      <c r="F1979" t="str">
        <f t="shared" si="241"/>
        <v>Phytium FTC303 2 1800 MHz</v>
      </c>
      <c r="G1979" t="str">
        <f t="shared" si="242"/>
        <v>Phytium FTC303 2 1800 MHz</v>
      </c>
      <c r="H1979" t="str">
        <f t="shared" si="238"/>
        <v>ARM Phytium FTC303 2 Core 1800 MHz</v>
      </c>
      <c r="I1979" t="s">
        <v>5867</v>
      </c>
      <c r="K1979" t="s">
        <v>796</v>
      </c>
      <c r="M1979">
        <v>2</v>
      </c>
      <c r="N1979">
        <v>4</v>
      </c>
      <c r="P1979" t="s">
        <v>1889</v>
      </c>
      <c r="Q1979" t="s">
        <v>5868</v>
      </c>
      <c r="R1979" t="str">
        <f>IF(COUNTIF(cpus!B:B, C1979)&gt;0, "found", "Missing")</f>
        <v>found</v>
      </c>
      <c r="S1979" t="str">
        <f>IF(COUNTIF(cpus!C:C, G1979)&gt;0, "found", "Missing")</f>
        <v>found</v>
      </c>
    </row>
    <row r="1980" spans="1:19" x14ac:dyDescent="0.25">
      <c r="A1980" t="str">
        <f t="shared" si="245"/>
        <v>missing</v>
      </c>
      <c r="B1980" t="str">
        <f t="shared" si="243"/>
        <v>missing</v>
      </c>
      <c r="C1980" t="str">
        <f t="shared" si="244"/>
        <v>ARM Phytium.D2000-8 8 Core 2000 MHz</v>
      </c>
      <c r="D1980" t="str">
        <f t="shared" si="239"/>
        <v>ARM</v>
      </c>
      <c r="E1980" t="str">
        <f t="shared" si="240"/>
        <v>Phytium.D2000-8 8 Core 2000 MHz</v>
      </c>
      <c r="F1980" t="str">
        <f t="shared" si="241"/>
        <v>Phytium.D2000-8 8 2000 MHz</v>
      </c>
      <c r="G1980" t="str">
        <f t="shared" si="242"/>
        <v>Phytium.D2000-8 8 2000 MHz</v>
      </c>
      <c r="H1980" t="str">
        <f t="shared" si="238"/>
        <v>ARM Phytium.D2000-8 8 Core 2000 MHz</v>
      </c>
      <c r="I1980" t="s">
        <v>5869</v>
      </c>
      <c r="K1980" t="s">
        <v>1881</v>
      </c>
      <c r="M1980">
        <v>8</v>
      </c>
      <c r="N1980">
        <v>8</v>
      </c>
      <c r="P1980" t="s">
        <v>1886</v>
      </c>
      <c r="Q1980" t="s">
        <v>5870</v>
      </c>
      <c r="R1980" t="str">
        <f>IF(COUNTIF(cpus!B:B, C1980)&gt;0, "found", "Missing")</f>
        <v>found</v>
      </c>
      <c r="S1980" t="str">
        <f>IF(COUNTIF(cpus!C:C, G1980)&gt;0, "found", "Missing")</f>
        <v>found</v>
      </c>
    </row>
    <row r="1981" spans="1:19" x14ac:dyDescent="0.25">
      <c r="A1981" t="str">
        <f t="shared" si="245"/>
        <v>missing</v>
      </c>
      <c r="B1981" t="str">
        <f t="shared" si="243"/>
        <v>missing</v>
      </c>
      <c r="C1981" t="str">
        <f t="shared" si="244"/>
        <v>ARM Phytium.D2000-8 8 Core 2300 MHz</v>
      </c>
      <c r="D1981" t="str">
        <f t="shared" si="239"/>
        <v>ARM</v>
      </c>
      <c r="E1981" t="str">
        <f t="shared" si="240"/>
        <v>Phytium.D2000-8 8 Core 2300 MHz</v>
      </c>
      <c r="F1981" t="str">
        <f t="shared" si="241"/>
        <v>Phytium.D2000-8 8 2300 MHz</v>
      </c>
      <c r="G1981" t="str">
        <f t="shared" si="242"/>
        <v>Phytium.D2000-8 8 2300 MHz</v>
      </c>
      <c r="H1981" t="str">
        <f t="shared" si="238"/>
        <v>ARM Phytium.D2000-8 8 Core 2300 MHz</v>
      </c>
      <c r="I1981" t="s">
        <v>5871</v>
      </c>
      <c r="K1981" t="s">
        <v>826</v>
      </c>
      <c r="M1981">
        <v>8</v>
      </c>
      <c r="N1981">
        <v>8</v>
      </c>
      <c r="P1981" t="s">
        <v>2687</v>
      </c>
      <c r="Q1981" t="s">
        <v>5872</v>
      </c>
      <c r="R1981" t="str">
        <f>IF(COUNTIF(cpus!B:B, C1981)&gt;0, "found", "Missing")</f>
        <v>found</v>
      </c>
      <c r="S1981" t="str">
        <f>IF(COUNTIF(cpus!C:C, G1981)&gt;0, "found", "Missing")</f>
        <v>found</v>
      </c>
    </row>
    <row r="1982" spans="1:19" x14ac:dyDescent="0.25">
      <c r="A1982" t="str">
        <f t="shared" si="245"/>
        <v>missing</v>
      </c>
      <c r="B1982" t="str">
        <f t="shared" si="243"/>
        <v>missing</v>
      </c>
      <c r="C1982" t="str">
        <f t="shared" si="244"/>
        <v>ARM Phytium.D2000-8 E8C 8 Core 2300 MHz</v>
      </c>
      <c r="D1982" t="str">
        <f t="shared" si="239"/>
        <v>ARM</v>
      </c>
      <c r="E1982" t="str">
        <f t="shared" si="240"/>
        <v>Phytium.D2000-8 E8C 8 Core 2300 MHz</v>
      </c>
      <c r="F1982" t="str">
        <f t="shared" si="241"/>
        <v>Phytium.D2000-8 E8C 8 2300 MHz</v>
      </c>
      <c r="G1982" t="str">
        <f t="shared" si="242"/>
        <v>Phytium.D2000-8 E8C 8 2300 MHz</v>
      </c>
      <c r="H1982" t="str">
        <f t="shared" si="238"/>
        <v>ARM Phytium.D2000-8 E8C 8 Core 2300 MHz</v>
      </c>
      <c r="I1982" t="s">
        <v>5873</v>
      </c>
      <c r="K1982" t="s">
        <v>826</v>
      </c>
      <c r="M1982">
        <v>8</v>
      </c>
      <c r="N1982">
        <v>8</v>
      </c>
      <c r="P1982" t="s">
        <v>2957</v>
      </c>
      <c r="Q1982" t="s">
        <v>5874</v>
      </c>
      <c r="R1982" t="str">
        <f>IF(COUNTIF(cpus!B:B, C1982)&gt;0, "found", "Missing")</f>
        <v>found</v>
      </c>
      <c r="S1982" t="str">
        <f>IF(COUNTIF(cpus!C:C, G1982)&gt;0, "found", "Missing")</f>
        <v>found</v>
      </c>
    </row>
    <row r="1983" spans="1:19" x14ac:dyDescent="0.25">
      <c r="A1983" t="str">
        <f t="shared" si="245"/>
        <v>missing</v>
      </c>
      <c r="B1983" t="str">
        <f t="shared" si="243"/>
        <v>missing</v>
      </c>
      <c r="C1983" t="str">
        <f t="shared" si="244"/>
        <v>ARM Phytium.FT-2000-4 4 Core 0 MHz</v>
      </c>
      <c r="D1983" t="str">
        <f t="shared" si="239"/>
        <v>ARM</v>
      </c>
      <c r="E1983" t="str">
        <f t="shared" si="240"/>
        <v>Phytium.FT-2000-4 4 Core 0 MHz</v>
      </c>
      <c r="F1983" t="str">
        <f t="shared" si="241"/>
        <v>Phytium.FT-2000-4 4 0 MHz</v>
      </c>
      <c r="G1983" t="str">
        <f t="shared" si="242"/>
        <v>Phytium.FT-2000-4 4 0 MHz</v>
      </c>
      <c r="H1983" t="str">
        <f t="shared" si="238"/>
        <v>ARM Phytium.FT-2000-4 4 Core 0 MHz</v>
      </c>
      <c r="I1983" t="s">
        <v>5875</v>
      </c>
      <c r="M1983">
        <v>4</v>
      </c>
      <c r="N1983">
        <v>4</v>
      </c>
      <c r="P1983" t="s">
        <v>2510</v>
      </c>
      <c r="Q1983" t="s">
        <v>5876</v>
      </c>
      <c r="R1983" t="str">
        <f>IF(COUNTIF(cpus!B:B, C1983)&gt;0, "found", "Missing")</f>
        <v>found</v>
      </c>
      <c r="S1983" t="str">
        <f>IF(COUNTIF(cpus!C:C, G1983)&gt;0, "found", "Missing")</f>
        <v>found</v>
      </c>
    </row>
    <row r="1984" spans="1:19" x14ac:dyDescent="0.25">
      <c r="A1984" t="str">
        <f t="shared" si="245"/>
        <v>missing</v>
      </c>
      <c r="B1984" t="str">
        <f t="shared" si="243"/>
        <v>missing</v>
      </c>
      <c r="C1984" t="str">
        <f t="shared" si="244"/>
        <v>ARM Phytium.FT-2000-4 8 Core 2300 MHz</v>
      </c>
      <c r="D1984" t="str">
        <f t="shared" si="239"/>
        <v>ARM</v>
      </c>
      <c r="E1984" t="str">
        <f t="shared" si="240"/>
        <v>Phytium.FT-2000-4 8 Core 2300 MHz</v>
      </c>
      <c r="F1984" t="str">
        <f t="shared" si="241"/>
        <v>Phytium.FT-2000-4 8 2300 MHz</v>
      </c>
      <c r="G1984" t="str">
        <f t="shared" si="242"/>
        <v>Phytium.FT-2000-4 8 2300 MHz</v>
      </c>
      <c r="H1984" t="str">
        <f t="shared" si="238"/>
        <v>ARM Phytium.FT-2000-4 8 Core 2300 MHz</v>
      </c>
      <c r="I1984" t="s">
        <v>5877</v>
      </c>
      <c r="K1984" t="s">
        <v>826</v>
      </c>
      <c r="M1984">
        <v>8</v>
      </c>
      <c r="N1984">
        <v>8</v>
      </c>
      <c r="P1984" t="s">
        <v>3136</v>
      </c>
      <c r="Q1984" t="s">
        <v>5878</v>
      </c>
      <c r="R1984" t="str">
        <f>IF(COUNTIF(cpus!B:B, C1984)&gt;0, "found", "Missing")</f>
        <v>found</v>
      </c>
      <c r="S1984" t="str">
        <f>IF(COUNTIF(cpus!C:C, G1984)&gt;0, "found", "Missing")</f>
        <v>found</v>
      </c>
    </row>
    <row r="1985" spans="1:19" x14ac:dyDescent="0.25">
      <c r="A1985" t="str">
        <f t="shared" si="245"/>
        <v>missing</v>
      </c>
      <c r="B1985" t="str">
        <f t="shared" si="243"/>
        <v>missing</v>
      </c>
      <c r="C1985" t="str">
        <f t="shared" si="244"/>
        <v>ARM Phytium.FT-D3000 8 Core 2500 MHz</v>
      </c>
      <c r="D1985" t="str">
        <f t="shared" si="239"/>
        <v>ARM</v>
      </c>
      <c r="E1985" t="str">
        <f t="shared" si="240"/>
        <v>Phytium.FT-D3000 8 Core 2500 MHz</v>
      </c>
      <c r="F1985" t="str">
        <f t="shared" si="241"/>
        <v>Phytium.FT-D3000 8 2500 MHz</v>
      </c>
      <c r="G1985" t="str">
        <f t="shared" si="242"/>
        <v>Phytium.FT-D3000 8 2500 MHz</v>
      </c>
      <c r="H1985" t="str">
        <f t="shared" ref="H1985:H2048" si="246">IFERROR(LEFT(C1985, SEARCH(" @", C1985) - 1), C1985)</f>
        <v>ARM Phytium.FT-D3000 8 Core 2500 MHz</v>
      </c>
      <c r="I1985" t="s">
        <v>5879</v>
      </c>
      <c r="K1985" t="s">
        <v>457</v>
      </c>
      <c r="M1985">
        <v>8</v>
      </c>
      <c r="N1985">
        <v>8</v>
      </c>
      <c r="P1985" t="s">
        <v>1889</v>
      </c>
      <c r="Q1985" t="s">
        <v>5880</v>
      </c>
      <c r="R1985" t="str">
        <f>IF(COUNTIF(cpus!B:B, C1985)&gt;0, "found", "Missing")</f>
        <v>found</v>
      </c>
      <c r="S1985" t="str">
        <f>IF(COUNTIF(cpus!C:C, G1985)&gt;0, "found", "Missing")</f>
        <v>found</v>
      </c>
    </row>
    <row r="1986" spans="1:19" x14ac:dyDescent="0.25">
      <c r="A1986" t="str">
        <f t="shared" si="245"/>
        <v>missing</v>
      </c>
      <c r="B1986" t="str">
        <f t="shared" si="243"/>
        <v>missing</v>
      </c>
      <c r="C1986" t="str">
        <f t="shared" si="244"/>
        <v>ARM Phytium-D3000M 8-C 8 Core 1800 MHz</v>
      </c>
      <c r="D1986" t="str">
        <f t="shared" ref="D1986:D2049" si="247">IF(ISNUMBER(SEARCH("AMD",H1986)),"AMD",
IF(ISNUMBER(SEARCH("Intel",H1986)),"Intel",
IF(ISNUMBER(SEARCH("Apple",H1986)),"Apple",
IF(ISNUMBER(SEARCH("ARM",H1986)),"ARM",
IF(ISNUMBER(SEARCH("Google",H1986)),"Google",
IF(ISNUMBER(SEARCH("MediaTek",H1986)),"MediaTek",
IF(ISNUMBER(SEARCH("Qualcomm",H1986)),"Qualcomm",
IF(ISNUMBER(SEARCH("Samsung",H1986)),"Samsung",
IF(ISNUMBER(SEARCH("Snapdragon",H1986)),"Snapdragon","")))))))))</f>
        <v>ARM</v>
      </c>
      <c r="E1986" t="str">
        <f t="shared" si="240"/>
        <v>Phytium-D3000M 8-C 8 Core 1800 MHz</v>
      </c>
      <c r="F1986" t="str">
        <f t="shared" si="241"/>
        <v>Phytium-D3000M 8-C 8 1800 MHz</v>
      </c>
      <c r="G1986" t="str">
        <f t="shared" si="242"/>
        <v>Phytium-D3000M 8-C 8 1800 MHz</v>
      </c>
      <c r="H1986" t="str">
        <f t="shared" si="246"/>
        <v>ARM Phytium-D3000M 8-C 8 Core 1800 MHz</v>
      </c>
      <c r="I1986" t="s">
        <v>5881</v>
      </c>
      <c r="K1986" t="s">
        <v>796</v>
      </c>
      <c r="M1986">
        <v>8</v>
      </c>
      <c r="N1986">
        <v>8</v>
      </c>
      <c r="P1986" t="s">
        <v>1967</v>
      </c>
      <c r="Q1986" t="s">
        <v>5882</v>
      </c>
      <c r="R1986" t="str">
        <f>IF(COUNTIF(cpus!B:B, C1986)&gt;0, "found", "Missing")</f>
        <v>found</v>
      </c>
      <c r="S1986" t="str">
        <f>IF(COUNTIF(cpus!C:C, G1986)&gt;0, "found", "Missing")</f>
        <v>found</v>
      </c>
    </row>
    <row r="1987" spans="1:19" x14ac:dyDescent="0.25">
      <c r="A1987" t="str">
        <f t="shared" si="245"/>
        <v>missing</v>
      </c>
      <c r="B1987" t="str">
        <f t="shared" si="243"/>
        <v>missing</v>
      </c>
      <c r="C1987" t="str">
        <f t="shared" si="244"/>
        <v>ARM X-Gene 32 Core 3000 MHz</v>
      </c>
      <c r="D1987" t="str">
        <f t="shared" si="247"/>
        <v>ARM</v>
      </c>
      <c r="E1987" t="str">
        <f t="shared" ref="E1987:E2050" si="248">TRIM(SUBSTITUTE(SUBSTITUTE(SUBSTITUTE(SUBSTITUTE(SUBSTITUTE(SUBSTITUTE(SUBSTITUTE(SUBSTITUTE(SUBSTITUTE(H1987,
"Apple",""),"ARM",""),"Google",""),"MediaTek",""),"Qualcomm",""),"Samsung",""),"Snapdragon",""),"Intel",""),"AMD",""))</f>
        <v>X-Gene 32 Core 3000 MHz</v>
      </c>
      <c r="F1987" t="str">
        <f t="shared" ref="F1987:F2050" si="249">TRIM(SUBSTITUTE(SUBSTITUTE(SUBSTITUTE(SUBSTITUTE(SUBSTITUTE(SUBSTITUTE(SUBSTITUTE(SUBSTITUTE(SUBSTITUTE(E1987,
"Core2 Extreme",""),"Core2 Quad",""),"Core2 Duo",""),"Core",""),
"Pentium Gold",""),"Pentium",""),
"Xeon Platinum",""),"Xeon Gold",""),"Xeon Silver",""))</f>
        <v>X-Gene 32 3000 MHz</v>
      </c>
      <c r="G1987" t="str">
        <f t="shared" ref="G1987:G2050" si="250">TRIM(SUBSTITUTE(F1987,"Xeon",""))</f>
        <v>X-Gene 32 3000 MHz</v>
      </c>
      <c r="H1987" t="str">
        <f t="shared" si="246"/>
        <v>ARM X-Gene 32 Core 3000 MHz</v>
      </c>
      <c r="I1987" t="s">
        <v>5883</v>
      </c>
      <c r="K1987" t="s">
        <v>2017</v>
      </c>
      <c r="M1987">
        <v>32</v>
      </c>
      <c r="N1987">
        <v>32</v>
      </c>
      <c r="P1987" t="s">
        <v>3136</v>
      </c>
      <c r="Q1987" t="s">
        <v>5884</v>
      </c>
      <c r="R1987" t="str">
        <f>IF(COUNTIF(cpus!B:B, C1987)&gt;0, "found", "Missing")</f>
        <v>found</v>
      </c>
      <c r="S1987" t="str">
        <f>IF(COUNTIF(cpus!C:C, G1987)&gt;0, "found", "Missing")</f>
        <v>found</v>
      </c>
    </row>
    <row r="1988" spans="1:19" x14ac:dyDescent="0.25">
      <c r="A1988" t="str">
        <f t="shared" si="245"/>
        <v>missing</v>
      </c>
      <c r="B1988" t="str">
        <f t="shared" si="243"/>
        <v>missing</v>
      </c>
      <c r="C1988" t="str">
        <f t="shared" si="244"/>
        <v>ARM X-Gene 32 Core 3300 MHz</v>
      </c>
      <c r="D1988" t="str">
        <f t="shared" si="247"/>
        <v>ARM</v>
      </c>
      <c r="E1988" t="str">
        <f t="shared" si="248"/>
        <v>X-Gene 32 Core 3300 MHz</v>
      </c>
      <c r="F1988" t="str">
        <f t="shared" si="249"/>
        <v>X-Gene 32 3300 MHz</v>
      </c>
      <c r="G1988" t="str">
        <f t="shared" si="250"/>
        <v>X-Gene 32 3300 MHz</v>
      </c>
      <c r="H1988" t="str">
        <f t="shared" si="246"/>
        <v>ARM X-Gene 32 Core 3300 MHz</v>
      </c>
      <c r="I1988" t="s">
        <v>5885</v>
      </c>
      <c r="K1988" t="s">
        <v>507</v>
      </c>
      <c r="M1988">
        <v>32</v>
      </c>
      <c r="N1988">
        <v>32</v>
      </c>
      <c r="P1988" t="s">
        <v>2960</v>
      </c>
      <c r="Q1988" t="s">
        <v>5886</v>
      </c>
      <c r="R1988" t="str">
        <f>IF(COUNTIF(cpus!B:B, C1988)&gt;0, "found", "Missing")</f>
        <v>found</v>
      </c>
      <c r="S1988" t="str">
        <f>IF(COUNTIF(cpus!C:C, G1988)&gt;0, "found", "Missing")</f>
        <v>found</v>
      </c>
    </row>
    <row r="1989" spans="1:19" x14ac:dyDescent="0.25">
      <c r="A1989" t="str">
        <f t="shared" si="245"/>
        <v>missing</v>
      </c>
      <c r="B1989" t="str">
        <f t="shared" si="243"/>
        <v>missing</v>
      </c>
      <c r="C1989" t="str">
        <f t="shared" si="244"/>
        <v>ARM X-Gene 8 Core 0 MHz</v>
      </c>
      <c r="D1989" t="str">
        <f t="shared" si="247"/>
        <v>ARM</v>
      </c>
      <c r="E1989" t="str">
        <f t="shared" si="248"/>
        <v>X-Gene 8 Core 0 MHz</v>
      </c>
      <c r="F1989" t="str">
        <f t="shared" si="249"/>
        <v>X-Gene 8 0 MHz</v>
      </c>
      <c r="G1989" t="str">
        <f t="shared" si="250"/>
        <v>X-Gene 8 0 MHz</v>
      </c>
      <c r="H1989" t="str">
        <f t="shared" si="246"/>
        <v>ARM X-Gene 8 Core 0 MHz</v>
      </c>
      <c r="I1989" t="s">
        <v>5887</v>
      </c>
      <c r="M1989">
        <v>8</v>
      </c>
      <c r="N1989">
        <v>8</v>
      </c>
      <c r="P1989" t="s">
        <v>2957</v>
      </c>
      <c r="Q1989" t="s">
        <v>5888</v>
      </c>
      <c r="R1989" t="str">
        <f>IF(COUNTIF(cpus!B:B, C1989)&gt;0, "found", "Missing")</f>
        <v>found</v>
      </c>
      <c r="S1989" t="str">
        <f>IF(COUNTIF(cpus!C:C, G1989)&gt;0, "found", "Missing")</f>
        <v>found</v>
      </c>
    </row>
    <row r="1990" spans="1:19" hidden="1" x14ac:dyDescent="0.25">
      <c r="A1990" t="str">
        <f t="shared" si="245"/>
        <v>missing</v>
      </c>
      <c r="B1990" t="str">
        <f t="shared" si="243"/>
        <v>missing</v>
      </c>
      <c r="C1990" t="str">
        <f t="shared" si="244"/>
        <v>ASUS Tinker Board 2-2S</v>
      </c>
      <c r="D1990" t="str">
        <f t="shared" si="247"/>
        <v/>
      </c>
      <c r="E1990" t="str">
        <f t="shared" si="248"/>
        <v>ASUS Tinker Board 2-2S</v>
      </c>
      <c r="F1990" t="str">
        <f t="shared" si="249"/>
        <v>ASUS Tinker Board 2-2S</v>
      </c>
      <c r="G1990" t="str">
        <f t="shared" si="250"/>
        <v>ASUS Tinker Board 2-2S</v>
      </c>
      <c r="H1990" t="str">
        <f t="shared" si="246"/>
        <v>ASUS Tinker Board 2-2S</v>
      </c>
      <c r="I1990" t="s">
        <v>5889</v>
      </c>
      <c r="K1990" t="s">
        <v>1881</v>
      </c>
      <c r="M1990">
        <v>6</v>
      </c>
      <c r="N1990">
        <v>6</v>
      </c>
      <c r="P1990" t="s">
        <v>2513</v>
      </c>
      <c r="Q1990" t="s">
        <v>5890</v>
      </c>
      <c r="R1990" t="str">
        <f>IF(COUNTIF(cpus!B:B, C1990)&gt;0, "found", "Missing")</f>
        <v>Missing</v>
      </c>
      <c r="S1990" t="str">
        <f>IF(COUNTIF(cpus!C:C, G1990)&gt;0, "found", "Missing")</f>
        <v>Missing</v>
      </c>
    </row>
    <row r="1991" spans="1:19" hidden="1" x14ac:dyDescent="0.25">
      <c r="A1991" t="str">
        <f t="shared" si="245"/>
        <v>missing</v>
      </c>
      <c r="B1991" t="str">
        <f t="shared" si="243"/>
        <v>missing</v>
      </c>
      <c r="C1991" t="str">
        <f t="shared" si="244"/>
        <v>Athlon 64 3800+</v>
      </c>
      <c r="D1991" t="str">
        <f t="shared" si="247"/>
        <v/>
      </c>
      <c r="E1991" t="str">
        <f t="shared" si="248"/>
        <v>Athlon 64 3800+</v>
      </c>
      <c r="F1991" t="str">
        <f t="shared" si="249"/>
        <v>Athlon 64 3800+</v>
      </c>
      <c r="G1991" t="str">
        <f t="shared" si="250"/>
        <v>Athlon 64 3800+</v>
      </c>
      <c r="H1991" t="str">
        <f t="shared" si="246"/>
        <v>Athlon 64 3800+</v>
      </c>
      <c r="I1991" t="s">
        <v>5891</v>
      </c>
      <c r="K1991" t="s">
        <v>1881</v>
      </c>
      <c r="M1991">
        <v>2</v>
      </c>
      <c r="N1991">
        <v>2</v>
      </c>
      <c r="O1991" t="s">
        <v>623</v>
      </c>
      <c r="P1991" t="s">
        <v>1928</v>
      </c>
      <c r="Q1991" t="s">
        <v>5892</v>
      </c>
      <c r="R1991" t="str">
        <f>IF(COUNTIF(cpus!B:B, C1991)&gt;0, "found", "Missing")</f>
        <v>Missing</v>
      </c>
      <c r="S1991" t="str">
        <f>IF(COUNTIF(cpus!C:C, G1991)&gt;0, "found", "Missing")</f>
        <v>found</v>
      </c>
    </row>
    <row r="1992" spans="1:19" hidden="1" x14ac:dyDescent="0.25">
      <c r="A1992" t="str">
        <f t="shared" si="245"/>
        <v>missing</v>
      </c>
      <c r="B1992" t="str">
        <f t="shared" si="243"/>
        <v>missing</v>
      </c>
      <c r="C1992" t="str">
        <f t="shared" si="244"/>
        <v>Athlon 64 4200+</v>
      </c>
      <c r="D1992" t="str">
        <f t="shared" si="247"/>
        <v/>
      </c>
      <c r="E1992" t="str">
        <f t="shared" si="248"/>
        <v>Athlon 64 4200+</v>
      </c>
      <c r="F1992" t="str">
        <f t="shared" si="249"/>
        <v>Athlon 64 4200+</v>
      </c>
      <c r="G1992" t="str">
        <f t="shared" si="250"/>
        <v>Athlon 64 4200+</v>
      </c>
      <c r="H1992" t="str">
        <f t="shared" si="246"/>
        <v>Athlon 64 4200+</v>
      </c>
      <c r="I1992" t="s">
        <v>5893</v>
      </c>
      <c r="K1992" t="s">
        <v>632</v>
      </c>
      <c r="M1992">
        <v>2</v>
      </c>
      <c r="N1992">
        <v>2</v>
      </c>
      <c r="O1992" t="s">
        <v>2327</v>
      </c>
      <c r="P1992" t="s">
        <v>2331</v>
      </c>
      <c r="Q1992" t="s">
        <v>5894</v>
      </c>
      <c r="R1992" t="str">
        <f>IF(COUNTIF(cpus!B:B, C1992)&gt;0, "found", "Missing")</f>
        <v>Missing</v>
      </c>
      <c r="S1992" t="str">
        <f>IF(COUNTIF(cpus!C:C, G1992)&gt;0, "found", "Missing")</f>
        <v>Missing</v>
      </c>
    </row>
    <row r="1993" spans="1:19" hidden="1" x14ac:dyDescent="0.25">
      <c r="A1993" t="str">
        <f t="shared" si="245"/>
        <v>missing</v>
      </c>
      <c r="B1993" t="str">
        <f t="shared" si="243"/>
        <v>missing</v>
      </c>
      <c r="C1993" t="str">
        <f t="shared" si="244"/>
        <v>Athlon 64 4800+</v>
      </c>
      <c r="D1993" t="str">
        <f t="shared" si="247"/>
        <v/>
      </c>
      <c r="E1993" t="str">
        <f t="shared" si="248"/>
        <v>Athlon 64 4800+</v>
      </c>
      <c r="F1993" t="str">
        <f t="shared" si="249"/>
        <v>Athlon 64 4800+</v>
      </c>
      <c r="G1993" t="str">
        <f t="shared" si="250"/>
        <v>Athlon 64 4800+</v>
      </c>
      <c r="H1993" t="str">
        <f t="shared" si="246"/>
        <v>Athlon 64 4800+</v>
      </c>
      <c r="I1993" t="s">
        <v>5895</v>
      </c>
      <c r="J1993" t="s">
        <v>2303</v>
      </c>
      <c r="K1993" t="s">
        <v>609</v>
      </c>
      <c r="M1993">
        <v>2</v>
      </c>
      <c r="N1993">
        <v>2</v>
      </c>
      <c r="O1993" t="s">
        <v>2409</v>
      </c>
      <c r="P1993" t="s">
        <v>2311</v>
      </c>
      <c r="Q1993" t="s">
        <v>5896</v>
      </c>
      <c r="R1993" t="str">
        <f>IF(COUNTIF(cpus!B:B, C1993)&gt;0, "found", "Missing")</f>
        <v>Missing</v>
      </c>
      <c r="S1993" t="str">
        <f>IF(COUNTIF(cpus!C:C, G1993)&gt;0, "found", "Missing")</f>
        <v>Missing</v>
      </c>
    </row>
    <row r="1994" spans="1:19" hidden="1" x14ac:dyDescent="0.25">
      <c r="A1994" t="str">
        <f t="shared" si="245"/>
        <v>missing</v>
      </c>
      <c r="B1994" t="str">
        <f t="shared" si="243"/>
        <v>missing</v>
      </c>
      <c r="C1994" t="str">
        <f t="shared" si="244"/>
        <v>Athlon 64 5000+</v>
      </c>
      <c r="D1994" t="str">
        <f t="shared" si="247"/>
        <v/>
      </c>
      <c r="E1994" t="str">
        <f t="shared" si="248"/>
        <v>Athlon 64 5000+</v>
      </c>
      <c r="F1994" t="str">
        <f t="shared" si="249"/>
        <v>Athlon 64 5000+</v>
      </c>
      <c r="G1994" t="str">
        <f t="shared" si="250"/>
        <v>Athlon 64 5000+</v>
      </c>
      <c r="H1994" t="str">
        <f t="shared" si="246"/>
        <v>Athlon 64 5000+</v>
      </c>
      <c r="I1994" t="s">
        <v>5897</v>
      </c>
      <c r="K1994" t="s">
        <v>581</v>
      </c>
      <c r="M1994">
        <v>2</v>
      </c>
      <c r="N1994">
        <v>2</v>
      </c>
      <c r="O1994" t="s">
        <v>2327</v>
      </c>
      <c r="P1994" t="s">
        <v>1870</v>
      </c>
      <c r="Q1994" t="s">
        <v>5898</v>
      </c>
      <c r="R1994" t="str">
        <f>IF(COUNTIF(cpus!B:B, C1994)&gt;0, "found", "Missing")</f>
        <v>Missing</v>
      </c>
      <c r="S1994" t="str">
        <f>IF(COUNTIF(cpus!C:C, G1994)&gt;0, "found", "Missing")</f>
        <v>Missing</v>
      </c>
    </row>
    <row r="1995" spans="1:19" hidden="1" x14ac:dyDescent="0.25">
      <c r="A1995" t="str">
        <f t="shared" si="245"/>
        <v>missing</v>
      </c>
      <c r="B1995" t="str">
        <f t="shared" si="243"/>
        <v>missing</v>
      </c>
      <c r="C1995" t="str">
        <f t="shared" si="244"/>
        <v>Athlon 64 5400+</v>
      </c>
      <c r="D1995" t="str">
        <f t="shared" si="247"/>
        <v/>
      </c>
      <c r="E1995" t="str">
        <f t="shared" si="248"/>
        <v>Athlon 64 5400+</v>
      </c>
      <c r="F1995" t="str">
        <f t="shared" si="249"/>
        <v>Athlon 64 5400+</v>
      </c>
      <c r="G1995" t="str">
        <f t="shared" si="250"/>
        <v>Athlon 64 5400+</v>
      </c>
      <c r="H1995" t="str">
        <f t="shared" si="246"/>
        <v>Athlon 64 5400+</v>
      </c>
      <c r="I1995" t="s">
        <v>5899</v>
      </c>
      <c r="K1995" t="s">
        <v>627</v>
      </c>
      <c r="M1995">
        <v>2</v>
      </c>
      <c r="N1995">
        <v>2</v>
      </c>
      <c r="O1995" t="s">
        <v>2327</v>
      </c>
      <c r="P1995" t="s">
        <v>2547</v>
      </c>
      <c r="Q1995" t="s">
        <v>5900</v>
      </c>
      <c r="R1995" t="str">
        <f>IF(COUNTIF(cpus!B:B, C1995)&gt;0, "found", "Missing")</f>
        <v>Missing</v>
      </c>
      <c r="S1995" t="str">
        <f>IF(COUNTIF(cpus!C:C, G1995)&gt;0, "found", "Missing")</f>
        <v>Missing</v>
      </c>
    </row>
    <row r="1996" spans="1:19" hidden="1" x14ac:dyDescent="0.25">
      <c r="A1996" t="str">
        <f t="shared" si="245"/>
        <v>missing</v>
      </c>
      <c r="B1996" t="str">
        <f t="shared" si="243"/>
        <v>missing</v>
      </c>
      <c r="C1996" t="str">
        <f t="shared" si="244"/>
        <v>Athlon 64 5600+</v>
      </c>
      <c r="D1996" t="str">
        <f t="shared" si="247"/>
        <v/>
      </c>
      <c r="E1996" t="str">
        <f t="shared" si="248"/>
        <v>Athlon 64 5600+</v>
      </c>
      <c r="F1996" t="str">
        <f t="shared" si="249"/>
        <v>Athlon 64 5600+</v>
      </c>
      <c r="G1996" t="str">
        <f t="shared" si="250"/>
        <v>Athlon 64 5600+</v>
      </c>
      <c r="H1996" t="str">
        <f t="shared" si="246"/>
        <v>Athlon 64 5600+</v>
      </c>
      <c r="I1996" t="s">
        <v>5901</v>
      </c>
      <c r="J1996" t="s">
        <v>2303</v>
      </c>
      <c r="K1996" t="s">
        <v>473</v>
      </c>
      <c r="M1996">
        <v>2</v>
      </c>
      <c r="N1996">
        <v>2</v>
      </c>
      <c r="O1996" t="s">
        <v>424</v>
      </c>
      <c r="P1996" t="s">
        <v>2451</v>
      </c>
      <c r="Q1996" t="s">
        <v>5902</v>
      </c>
      <c r="R1996" t="str">
        <f>IF(COUNTIF(cpus!B:B, C1996)&gt;0, "found", "Missing")</f>
        <v>Missing</v>
      </c>
      <c r="S1996" t="str">
        <f>IF(COUNTIF(cpus!C:C, G1996)&gt;0, "found", "Missing")</f>
        <v>Missing</v>
      </c>
    </row>
    <row r="1997" spans="1:19" hidden="1" x14ac:dyDescent="0.25">
      <c r="A1997" t="str">
        <f t="shared" si="245"/>
        <v>missing</v>
      </c>
      <c r="B1997" t="str">
        <f t="shared" si="243"/>
        <v>missing</v>
      </c>
      <c r="C1997" t="str">
        <f t="shared" si="244"/>
        <v>Athlon 4050e</v>
      </c>
      <c r="D1997" t="str">
        <f t="shared" si="247"/>
        <v/>
      </c>
      <c r="E1997" t="str">
        <f t="shared" si="248"/>
        <v>Athlon 4050e</v>
      </c>
      <c r="F1997" t="str">
        <f t="shared" si="249"/>
        <v>Athlon 4050e</v>
      </c>
      <c r="G1997" t="str">
        <f t="shared" si="250"/>
        <v>Athlon 4050e</v>
      </c>
      <c r="H1997" t="str">
        <f t="shared" si="246"/>
        <v>Athlon 4050e</v>
      </c>
      <c r="I1997" t="s">
        <v>5903</v>
      </c>
      <c r="J1997" t="s">
        <v>2303</v>
      </c>
      <c r="K1997" t="s">
        <v>529</v>
      </c>
      <c r="M1997">
        <v>2</v>
      </c>
      <c r="N1997">
        <v>2</v>
      </c>
      <c r="O1997" t="s">
        <v>985</v>
      </c>
      <c r="P1997" t="s">
        <v>2331</v>
      </c>
      <c r="Q1997" t="s">
        <v>5904</v>
      </c>
      <c r="R1997" t="str">
        <f>IF(COUNTIF(cpus!B:B, C1997)&gt;0, "found", "Missing")</f>
        <v>Missing</v>
      </c>
      <c r="S1997" t="str">
        <f>IF(COUNTIF(cpus!C:C, G1997)&gt;0, "found", "Missing")</f>
        <v>found</v>
      </c>
    </row>
    <row r="1998" spans="1:19" hidden="1" x14ac:dyDescent="0.25">
      <c r="A1998" t="str">
        <f t="shared" si="245"/>
        <v>missing</v>
      </c>
      <c r="B1998" t="str">
        <f t="shared" si="243"/>
        <v>missing</v>
      </c>
      <c r="C1998" t="str">
        <f t="shared" si="244"/>
        <v>Athlon 4450e</v>
      </c>
      <c r="D1998" t="str">
        <f t="shared" si="247"/>
        <v/>
      </c>
      <c r="E1998" t="str">
        <f t="shared" si="248"/>
        <v>Athlon 4450e</v>
      </c>
      <c r="F1998" t="str">
        <f t="shared" si="249"/>
        <v>Athlon 4450e</v>
      </c>
      <c r="G1998" t="str">
        <f t="shared" si="250"/>
        <v>Athlon 4450e</v>
      </c>
      <c r="H1998" t="str">
        <f t="shared" si="246"/>
        <v>Athlon 4450e</v>
      </c>
      <c r="I1998" t="s">
        <v>5905</v>
      </c>
      <c r="J1998" t="s">
        <v>2303</v>
      </c>
      <c r="K1998" t="s">
        <v>826</v>
      </c>
      <c r="M1998">
        <v>2</v>
      </c>
      <c r="N1998">
        <v>2</v>
      </c>
      <c r="O1998" t="s">
        <v>985</v>
      </c>
      <c r="P1998" t="s">
        <v>2331</v>
      </c>
      <c r="Q1998" t="s">
        <v>5906</v>
      </c>
      <c r="R1998" t="str">
        <f>IF(COUNTIF(cpus!B:B, C1998)&gt;0, "found", "Missing")</f>
        <v>Missing</v>
      </c>
      <c r="S1998" t="str">
        <f>IF(COUNTIF(cpus!C:C, G1998)&gt;0, "found", "Missing")</f>
        <v>found</v>
      </c>
    </row>
    <row r="1999" spans="1:19" hidden="1" x14ac:dyDescent="0.25">
      <c r="A1999" t="str">
        <f t="shared" si="245"/>
        <v>missing</v>
      </c>
      <c r="B1999" t="str">
        <f t="shared" si="243"/>
        <v>missing</v>
      </c>
      <c r="C1999" t="str">
        <f t="shared" si="244"/>
        <v>Athlon 4850e</v>
      </c>
      <c r="D1999" t="str">
        <f t="shared" si="247"/>
        <v/>
      </c>
      <c r="E1999" t="str">
        <f t="shared" si="248"/>
        <v>Athlon 4850e</v>
      </c>
      <c r="F1999" t="str">
        <f t="shared" si="249"/>
        <v>Athlon 4850e</v>
      </c>
      <c r="G1999" t="str">
        <f t="shared" si="250"/>
        <v>Athlon 4850e</v>
      </c>
      <c r="H1999" t="str">
        <f t="shared" si="246"/>
        <v>Athlon 4850e</v>
      </c>
      <c r="I1999" t="s">
        <v>5907</v>
      </c>
      <c r="J1999" t="s">
        <v>2303</v>
      </c>
      <c r="K1999" t="s">
        <v>457</v>
      </c>
      <c r="M1999">
        <v>2</v>
      </c>
      <c r="N1999">
        <v>2</v>
      </c>
      <c r="O1999" t="s">
        <v>985</v>
      </c>
      <c r="P1999" t="s">
        <v>2304</v>
      </c>
      <c r="Q1999" t="s">
        <v>5908</v>
      </c>
      <c r="R1999" t="str">
        <f>IF(COUNTIF(cpus!B:B, C1999)&gt;0, "found", "Missing")</f>
        <v>Missing</v>
      </c>
      <c r="S1999" t="str">
        <f>IF(COUNTIF(cpus!C:C, G1999)&gt;0, "found", "Missing")</f>
        <v>found</v>
      </c>
    </row>
    <row r="2000" spans="1:19" hidden="1" x14ac:dyDescent="0.25">
      <c r="A2000" t="str">
        <f t="shared" si="245"/>
        <v>missing</v>
      </c>
      <c r="B2000" t="str">
        <f t="shared" si="243"/>
        <v>missing</v>
      </c>
      <c r="C2000" t="str">
        <f t="shared" si="244"/>
        <v>BCM2711</v>
      </c>
      <c r="D2000" t="str">
        <f t="shared" si="247"/>
        <v/>
      </c>
      <c r="E2000" t="str">
        <f t="shared" si="248"/>
        <v>BCM2711</v>
      </c>
      <c r="F2000" t="str">
        <f t="shared" si="249"/>
        <v>BCM2711</v>
      </c>
      <c r="G2000" t="str">
        <f t="shared" si="250"/>
        <v>BCM2711</v>
      </c>
      <c r="H2000" t="str">
        <f t="shared" si="246"/>
        <v>BCM2711</v>
      </c>
      <c r="I2000" t="s">
        <v>5909</v>
      </c>
      <c r="K2000" t="s">
        <v>2083</v>
      </c>
      <c r="M2000">
        <v>4</v>
      </c>
      <c r="N2000">
        <v>4</v>
      </c>
      <c r="P2000" t="s">
        <v>1918</v>
      </c>
      <c r="Q2000" t="s">
        <v>5910</v>
      </c>
      <c r="R2000" t="str">
        <f>IF(COUNTIF(cpus!B:B, C2000)&gt;0, "found", "Missing")</f>
        <v>Missing</v>
      </c>
      <c r="S2000" t="str">
        <f>IF(COUNTIF(cpus!C:C, G2000)&gt;0, "found", "Missing")</f>
        <v>Missing</v>
      </c>
    </row>
    <row r="2001" spans="1:19" hidden="1" x14ac:dyDescent="0.25">
      <c r="A2001" t="str">
        <f t="shared" si="245"/>
        <v>missing</v>
      </c>
      <c r="B2001" t="str">
        <f t="shared" si="243"/>
        <v>missing</v>
      </c>
      <c r="C2001" t="str">
        <f t="shared" si="244"/>
        <v>BCM2712</v>
      </c>
      <c r="D2001" t="str">
        <f t="shared" si="247"/>
        <v/>
      </c>
      <c r="E2001" t="str">
        <f t="shared" si="248"/>
        <v>BCM2712</v>
      </c>
      <c r="F2001" t="str">
        <f t="shared" si="249"/>
        <v>BCM2712</v>
      </c>
      <c r="G2001" t="str">
        <f t="shared" si="250"/>
        <v>BCM2712</v>
      </c>
      <c r="H2001" t="str">
        <f t="shared" si="246"/>
        <v>BCM2712</v>
      </c>
      <c r="I2001" t="s">
        <v>5911</v>
      </c>
      <c r="K2001" t="s">
        <v>609</v>
      </c>
      <c r="M2001">
        <v>4</v>
      </c>
      <c r="N2001">
        <v>4</v>
      </c>
      <c r="P2001" t="s">
        <v>2048</v>
      </c>
      <c r="Q2001" t="s">
        <v>5912</v>
      </c>
      <c r="R2001" t="str">
        <f>IF(COUNTIF(cpus!B:B, C2001)&gt;0, "found", "Missing")</f>
        <v>Missing</v>
      </c>
      <c r="S2001" t="str">
        <f>IF(COUNTIF(cpus!C:C, G2001)&gt;0, "found", "Missing")</f>
        <v>Missing</v>
      </c>
    </row>
    <row r="2002" spans="1:19" hidden="1" x14ac:dyDescent="0.25">
      <c r="A2002" t="str">
        <f t="shared" si="245"/>
        <v>missing</v>
      </c>
      <c r="B2002" t="str">
        <f t="shared" si="243"/>
        <v>missing</v>
      </c>
      <c r="C2002" t="str">
        <f t="shared" si="244"/>
        <v>BCM2835</v>
      </c>
      <c r="D2002" t="str">
        <f t="shared" si="247"/>
        <v/>
      </c>
      <c r="E2002" t="str">
        <f t="shared" si="248"/>
        <v>BCM2835</v>
      </c>
      <c r="F2002" t="str">
        <f t="shared" si="249"/>
        <v>BCM2835</v>
      </c>
      <c r="G2002" t="str">
        <f t="shared" si="250"/>
        <v>BCM2835</v>
      </c>
      <c r="H2002" t="str">
        <f t="shared" si="246"/>
        <v>BCM2835</v>
      </c>
      <c r="I2002" t="s">
        <v>5913</v>
      </c>
      <c r="K2002" t="s">
        <v>2083</v>
      </c>
      <c r="M2002">
        <v>4</v>
      </c>
      <c r="N2002">
        <v>4</v>
      </c>
      <c r="P2002" t="s">
        <v>2513</v>
      </c>
      <c r="Q2002" t="s">
        <v>5914</v>
      </c>
      <c r="R2002" t="str">
        <f>IF(COUNTIF(cpus!B:B, C2002)&gt;0, "found", "Missing")</f>
        <v>Missing</v>
      </c>
      <c r="S2002" t="str">
        <f>IF(COUNTIF(cpus!C:C, G2002)&gt;0, "found", "Missing")</f>
        <v>Missing</v>
      </c>
    </row>
    <row r="2003" spans="1:19" hidden="1" x14ac:dyDescent="0.25">
      <c r="A2003" t="str">
        <f t="shared" si="245"/>
        <v>missing</v>
      </c>
      <c r="B2003" t="str">
        <f t="shared" si="243"/>
        <v>missing</v>
      </c>
      <c r="C2003" t="str">
        <f t="shared" si="244"/>
        <v>Broadcom BCM2712</v>
      </c>
      <c r="D2003" t="str">
        <f t="shared" si="247"/>
        <v/>
      </c>
      <c r="E2003" t="str">
        <f t="shared" si="248"/>
        <v>Broadcom BCM2712</v>
      </c>
      <c r="F2003" t="str">
        <f t="shared" si="249"/>
        <v>Broadcom BCM2712</v>
      </c>
      <c r="G2003" t="str">
        <f t="shared" si="250"/>
        <v>Broadcom BCM2712</v>
      </c>
      <c r="H2003" t="str">
        <f t="shared" si="246"/>
        <v>Broadcom BCM2712</v>
      </c>
      <c r="I2003" t="s">
        <v>5915</v>
      </c>
      <c r="K2003" t="s">
        <v>609</v>
      </c>
      <c r="M2003">
        <v>4</v>
      </c>
      <c r="N2003">
        <v>4</v>
      </c>
      <c r="P2003" t="s">
        <v>2977</v>
      </c>
      <c r="Q2003" t="s">
        <v>5916</v>
      </c>
      <c r="R2003" t="str">
        <f>IF(COUNTIF(cpus!B:B, C2003)&gt;0, "found", "Missing")</f>
        <v>Missing</v>
      </c>
      <c r="S2003" t="str">
        <f>IF(COUNTIF(cpus!C:C, G2003)&gt;0, "found", "Missing")</f>
        <v>Missing</v>
      </c>
    </row>
    <row r="2004" spans="1:19" hidden="1" x14ac:dyDescent="0.25">
      <c r="A2004" t="str">
        <f t="shared" si="245"/>
        <v>missing</v>
      </c>
      <c r="B2004" t="str">
        <f t="shared" si="243"/>
        <v>missing</v>
      </c>
      <c r="C2004" t="str">
        <f t="shared" si="244"/>
        <v>Broadcom STB (Flattened Device Tree)</v>
      </c>
      <c r="D2004" t="str">
        <f t="shared" si="247"/>
        <v/>
      </c>
      <c r="E2004" t="str">
        <f t="shared" si="248"/>
        <v>Broadcom STB (Flattened Device Tree)</v>
      </c>
      <c r="F2004" t="str">
        <f t="shared" si="249"/>
        <v>Broadcom STB (Flattened Device Tree)</v>
      </c>
      <c r="G2004" t="str">
        <f t="shared" si="250"/>
        <v>Broadcom STB (Flattened Device Tree)</v>
      </c>
      <c r="H2004" t="str">
        <f t="shared" si="246"/>
        <v>Broadcom STB (Flattened Device Tree)</v>
      </c>
      <c r="I2004" t="s">
        <v>5917</v>
      </c>
      <c r="K2004" t="s">
        <v>727</v>
      </c>
      <c r="M2004">
        <v>4</v>
      </c>
      <c r="N2004">
        <v>4</v>
      </c>
      <c r="P2004" t="s">
        <v>1886</v>
      </c>
      <c r="Q2004" t="s">
        <v>5918</v>
      </c>
      <c r="R2004" t="str">
        <f>IF(COUNTIF(cpus!B:B, C2004)&gt;0, "found", "Missing")</f>
        <v>Missing</v>
      </c>
      <c r="S2004" t="str">
        <f>IF(COUNTIF(cpus!C:C, G2004)&gt;0, "found", "Missing")</f>
        <v>Missing</v>
      </c>
    </row>
    <row r="2005" spans="1:19" hidden="1" x14ac:dyDescent="0.25">
      <c r="A2005" t="str">
        <f t="shared" si="245"/>
        <v>missing</v>
      </c>
      <c r="B2005" t="str">
        <f t="shared" si="243"/>
        <v>missing</v>
      </c>
      <c r="C2005" t="str">
        <f t="shared" si="244"/>
        <v>C-QuadCore [email protected]</v>
      </c>
      <c r="D2005" t="str">
        <f t="shared" si="247"/>
        <v/>
      </c>
      <c r="E2005" t="str">
        <f t="shared" si="248"/>
        <v>C-QuadCore [email protected]</v>
      </c>
      <c r="F2005" t="str">
        <f t="shared" si="249"/>
        <v>C-Quad [email protected]</v>
      </c>
      <c r="G2005" t="str">
        <f t="shared" si="250"/>
        <v>C-Quad [email protected]</v>
      </c>
      <c r="H2005" t="str">
        <f t="shared" si="246"/>
        <v>C-QuadCore [email protected]</v>
      </c>
      <c r="I2005" t="s">
        <v>5919</v>
      </c>
      <c r="K2005" t="s">
        <v>1881</v>
      </c>
      <c r="M2005">
        <v>4</v>
      </c>
      <c r="N2005">
        <v>4</v>
      </c>
      <c r="P2005" t="s">
        <v>1889</v>
      </c>
      <c r="Q2005" t="s">
        <v>5920</v>
      </c>
      <c r="R2005" t="str">
        <f>IF(COUNTIF(cpus!B:B, C2005)&gt;0, "found", "Missing")</f>
        <v>Missing</v>
      </c>
      <c r="S2005" t="str">
        <f>IF(COUNTIF(cpus!C:C, G2005)&gt;0, "found", "Missing")</f>
        <v>Missing</v>
      </c>
    </row>
    <row r="2006" spans="1:19" hidden="1" x14ac:dyDescent="0.25">
      <c r="A2006" t="str">
        <f t="shared" si="245"/>
        <v>missing</v>
      </c>
      <c r="B2006" t="str">
        <f t="shared" si="243"/>
        <v>missing</v>
      </c>
      <c r="C2006" t="str">
        <f t="shared" si="244"/>
        <v>Celeron Q8300 @ 2.50GHz</v>
      </c>
      <c r="D2006" t="str">
        <f t="shared" si="247"/>
        <v/>
      </c>
      <c r="E2006" t="str">
        <f t="shared" si="248"/>
        <v>Celeron Q8300</v>
      </c>
      <c r="F2006" t="str">
        <f t="shared" si="249"/>
        <v>Celeron Q8300</v>
      </c>
      <c r="G2006" t="str">
        <f t="shared" si="250"/>
        <v>Celeron Q8300</v>
      </c>
      <c r="H2006" t="str">
        <f t="shared" si="246"/>
        <v>Celeron Q8300</v>
      </c>
      <c r="I2006" t="s">
        <v>5921</v>
      </c>
      <c r="K2006" t="s">
        <v>457</v>
      </c>
      <c r="M2006">
        <v>4</v>
      </c>
      <c r="N2006">
        <v>4</v>
      </c>
      <c r="O2006" t="s">
        <v>541</v>
      </c>
      <c r="P2006" t="s">
        <v>2307</v>
      </c>
      <c r="Q2006" t="s">
        <v>5922</v>
      </c>
      <c r="R2006" t="str">
        <f>IF(COUNTIF(cpus!B:B, C2006)&gt;0, "found", "Missing")</f>
        <v>Missing</v>
      </c>
      <c r="S2006" t="str">
        <f>IF(COUNTIF(cpus!C:C, G2006)&gt;0, "found", "Missing")</f>
        <v>Missing</v>
      </c>
    </row>
    <row r="2007" spans="1:19" hidden="1" x14ac:dyDescent="0.25">
      <c r="A2007" t="str">
        <f t="shared" si="245"/>
        <v>missing</v>
      </c>
      <c r="B2007" t="str">
        <f t="shared" si="243"/>
        <v>missing</v>
      </c>
      <c r="C2007" t="str">
        <f t="shared" si="244"/>
        <v>Celeron T3000 @ 1.80GHz</v>
      </c>
      <c r="D2007" t="str">
        <f t="shared" si="247"/>
        <v/>
      </c>
      <c r="E2007" t="str">
        <f t="shared" si="248"/>
        <v>Celeron T3000</v>
      </c>
      <c r="F2007" t="str">
        <f t="shared" si="249"/>
        <v>Celeron T3000</v>
      </c>
      <c r="G2007" t="str">
        <f t="shared" si="250"/>
        <v>Celeron T3000</v>
      </c>
      <c r="H2007" t="str">
        <f t="shared" si="246"/>
        <v>Celeron T3000</v>
      </c>
      <c r="I2007" t="s">
        <v>5923</v>
      </c>
      <c r="J2007" t="s">
        <v>5924</v>
      </c>
      <c r="K2007" t="s">
        <v>796</v>
      </c>
      <c r="M2007">
        <v>2</v>
      </c>
      <c r="N2007">
        <v>2</v>
      </c>
      <c r="O2007" t="s">
        <v>623</v>
      </c>
      <c r="P2007" t="s">
        <v>2307</v>
      </c>
      <c r="Q2007" t="s">
        <v>5925</v>
      </c>
      <c r="R2007" t="str">
        <f>IF(COUNTIF(cpus!B:B, C2007)&gt;0, "found", "Missing")</f>
        <v>Missing</v>
      </c>
      <c r="S2007" t="str">
        <f>IF(COUNTIF(cpus!C:C, G2007)&gt;0, "found", "Missing")</f>
        <v>Missing</v>
      </c>
    </row>
    <row r="2008" spans="1:19" hidden="1" x14ac:dyDescent="0.25">
      <c r="A2008" t="str">
        <f t="shared" si="245"/>
        <v>missing</v>
      </c>
      <c r="B2008" t="str">
        <f t="shared" si="243"/>
        <v>missing</v>
      </c>
      <c r="C2008" t="str">
        <f t="shared" si="244"/>
        <v>Celeron T3100 @ 1.90GHz</v>
      </c>
      <c r="D2008" t="str">
        <f t="shared" si="247"/>
        <v/>
      </c>
      <c r="E2008" t="str">
        <f t="shared" si="248"/>
        <v>Celeron T3100</v>
      </c>
      <c r="F2008" t="str">
        <f t="shared" si="249"/>
        <v>Celeron T3100</v>
      </c>
      <c r="G2008" t="str">
        <f t="shared" si="250"/>
        <v>Celeron T3100</v>
      </c>
      <c r="H2008" t="str">
        <f t="shared" si="246"/>
        <v>Celeron T3100</v>
      </c>
      <c r="I2008" t="s">
        <v>5926</v>
      </c>
      <c r="J2008" t="s">
        <v>5927</v>
      </c>
      <c r="K2008" t="s">
        <v>1309</v>
      </c>
      <c r="M2008">
        <v>2</v>
      </c>
      <c r="N2008">
        <v>2</v>
      </c>
      <c r="O2008" t="s">
        <v>623</v>
      </c>
      <c r="P2008" t="s">
        <v>2331</v>
      </c>
      <c r="Q2008" t="s">
        <v>5928</v>
      </c>
      <c r="R2008" t="str">
        <f>IF(COUNTIF(cpus!B:B, C2008)&gt;0, "found", "Missing")</f>
        <v>Missing</v>
      </c>
      <c r="S2008" t="str">
        <f>IF(COUNTIF(cpus!C:C, G2008)&gt;0, "found", "Missing")</f>
        <v>Missing</v>
      </c>
    </row>
    <row r="2009" spans="1:19" hidden="1" x14ac:dyDescent="0.25">
      <c r="A2009" t="str">
        <f t="shared" si="245"/>
        <v>missing</v>
      </c>
      <c r="B2009" t="str">
        <f t="shared" ref="B2009:B2071" si="251">IF(COUNTIF(C2009,"*[Dual CPU]*"),"found","missing")</f>
        <v>missing</v>
      </c>
      <c r="C2009" t="str">
        <f t="shared" si="244"/>
        <v>Celeron T3300 @ 2.00GHz</v>
      </c>
      <c r="D2009" t="str">
        <f t="shared" si="247"/>
        <v/>
      </c>
      <c r="E2009" t="str">
        <f t="shared" si="248"/>
        <v>Celeron T3300</v>
      </c>
      <c r="F2009" t="str">
        <f t="shared" si="249"/>
        <v>Celeron T3300</v>
      </c>
      <c r="G2009" t="str">
        <f t="shared" si="250"/>
        <v>Celeron T3300</v>
      </c>
      <c r="H2009" t="str">
        <f t="shared" si="246"/>
        <v>Celeron T3300</v>
      </c>
      <c r="I2009" t="s">
        <v>5929</v>
      </c>
      <c r="J2009" t="s">
        <v>5930</v>
      </c>
      <c r="K2009" t="s">
        <v>1881</v>
      </c>
      <c r="M2009">
        <v>2</v>
      </c>
      <c r="N2009">
        <v>2</v>
      </c>
      <c r="O2009" t="s">
        <v>623</v>
      </c>
      <c r="P2009" t="s">
        <v>2343</v>
      </c>
      <c r="Q2009" t="s">
        <v>5931</v>
      </c>
      <c r="R2009" t="str">
        <f>IF(COUNTIF(cpus!B:B, C2009)&gt;0, "found", "Missing")</f>
        <v>Missing</v>
      </c>
      <c r="S2009" t="str">
        <f>IF(COUNTIF(cpus!C:C, G2009)&gt;0, "found", "Missing")</f>
        <v>Missing</v>
      </c>
    </row>
    <row r="2010" spans="1:19" hidden="1" x14ac:dyDescent="0.25">
      <c r="A2010" t="str">
        <f t="shared" si="245"/>
        <v>missing</v>
      </c>
      <c r="B2010" t="str">
        <f t="shared" si="251"/>
        <v>missing</v>
      </c>
      <c r="C2010" t="str">
        <f t="shared" si="244"/>
        <v>Celeron T3500 @ 2.10GHz</v>
      </c>
      <c r="D2010" t="str">
        <f t="shared" si="247"/>
        <v/>
      </c>
      <c r="E2010" t="str">
        <f t="shared" si="248"/>
        <v>Celeron T3500</v>
      </c>
      <c r="F2010" t="str">
        <f t="shared" si="249"/>
        <v>Celeron T3500</v>
      </c>
      <c r="G2010" t="str">
        <f t="shared" si="250"/>
        <v>Celeron T3500</v>
      </c>
      <c r="H2010" t="str">
        <f t="shared" si="246"/>
        <v>Celeron T3500</v>
      </c>
      <c r="I2010" t="s">
        <v>5932</v>
      </c>
      <c r="J2010" t="s">
        <v>5924</v>
      </c>
      <c r="K2010" t="s">
        <v>529</v>
      </c>
      <c r="M2010">
        <v>2</v>
      </c>
      <c r="N2010">
        <v>2</v>
      </c>
      <c r="O2010" t="s">
        <v>623</v>
      </c>
      <c r="P2010" t="s">
        <v>2311</v>
      </c>
      <c r="Q2010" t="s">
        <v>5933</v>
      </c>
      <c r="R2010" t="str">
        <f>IF(COUNTIF(cpus!B:B, C2010)&gt;0, "found", "Missing")</f>
        <v>Missing</v>
      </c>
      <c r="S2010" t="str">
        <f>IF(COUNTIF(cpus!C:C, G2010)&gt;0, "found", "Missing")</f>
        <v>Missing</v>
      </c>
    </row>
    <row r="2011" spans="1:19" hidden="1" x14ac:dyDescent="0.25">
      <c r="A2011" t="str">
        <f t="shared" si="245"/>
        <v>missing</v>
      </c>
      <c r="B2011" t="str">
        <f t="shared" si="251"/>
        <v>missing</v>
      </c>
      <c r="C2011" t="str">
        <f t="shared" si="244"/>
        <v>CentaurHauls @2000MHz</v>
      </c>
      <c r="D2011" t="str">
        <f t="shared" si="247"/>
        <v/>
      </c>
      <c r="E2011" t="str">
        <f t="shared" si="248"/>
        <v>CentaurHauls</v>
      </c>
      <c r="F2011" t="str">
        <f t="shared" si="249"/>
        <v>CentaurHauls</v>
      </c>
      <c r="G2011" t="str">
        <f t="shared" si="250"/>
        <v>CentaurHauls</v>
      </c>
      <c r="H2011" t="str">
        <f t="shared" si="246"/>
        <v>CentaurHauls</v>
      </c>
      <c r="I2011" t="s">
        <v>5934</v>
      </c>
      <c r="K2011" t="s">
        <v>1881</v>
      </c>
      <c r="M2011">
        <v>8</v>
      </c>
      <c r="N2011">
        <v>8</v>
      </c>
      <c r="P2011" t="s">
        <v>1892</v>
      </c>
      <c r="Q2011" t="s">
        <v>5935</v>
      </c>
      <c r="R2011" t="str">
        <f>IF(COUNTIF(cpus!B:B, C2011)&gt;0, "found", "Missing")</f>
        <v>Missing</v>
      </c>
      <c r="S2011" t="str">
        <f>IF(COUNTIF(cpus!C:C, G2011)&gt;0, "found", "Missing")</f>
        <v>Missing</v>
      </c>
    </row>
    <row r="2012" spans="1:19" hidden="1" x14ac:dyDescent="0.25">
      <c r="A2012" t="str">
        <f t="shared" si="245"/>
        <v>missing</v>
      </c>
      <c r="B2012" t="str">
        <f t="shared" si="251"/>
        <v>missing</v>
      </c>
      <c r="C2012" t="str">
        <f t="shared" si="244"/>
        <v>CentaurHauls @2400MHz</v>
      </c>
      <c r="D2012" t="str">
        <f t="shared" si="247"/>
        <v/>
      </c>
      <c r="E2012" t="str">
        <f t="shared" si="248"/>
        <v>CentaurHauls</v>
      </c>
      <c r="F2012" t="str">
        <f t="shared" si="249"/>
        <v>CentaurHauls</v>
      </c>
      <c r="G2012" t="str">
        <f t="shared" si="250"/>
        <v>CentaurHauls</v>
      </c>
      <c r="H2012" t="str">
        <f t="shared" si="246"/>
        <v>CentaurHauls</v>
      </c>
      <c r="I2012" t="s">
        <v>5936</v>
      </c>
      <c r="K2012" t="s">
        <v>609</v>
      </c>
      <c r="M2012">
        <v>8</v>
      </c>
      <c r="N2012">
        <v>8</v>
      </c>
      <c r="P2012" t="s">
        <v>1902</v>
      </c>
      <c r="Q2012" t="s">
        <v>5937</v>
      </c>
      <c r="R2012" t="str">
        <f>IF(COUNTIF(cpus!B:B, C2012)&gt;0, "found", "Missing")</f>
        <v>Missing</v>
      </c>
      <c r="S2012" t="str">
        <f>IF(COUNTIF(cpus!C:C, G2012)&gt;0, "found", "Missing")</f>
        <v>Missing</v>
      </c>
    </row>
    <row r="2013" spans="1:19" hidden="1" x14ac:dyDescent="0.25">
      <c r="A2013" t="str">
        <f t="shared" si="245"/>
        <v>missing</v>
      </c>
      <c r="B2013" t="str">
        <f t="shared" si="251"/>
        <v>missing</v>
      </c>
      <c r="C2013" t="str">
        <f t="shared" si="244"/>
        <v>CentaurHauls @2500MHz</v>
      </c>
      <c r="D2013" t="str">
        <f t="shared" si="247"/>
        <v/>
      </c>
      <c r="E2013" t="str">
        <f t="shared" si="248"/>
        <v>CentaurHauls</v>
      </c>
      <c r="F2013" t="str">
        <f t="shared" si="249"/>
        <v>CentaurHauls</v>
      </c>
      <c r="G2013" t="str">
        <f t="shared" si="250"/>
        <v>CentaurHauls</v>
      </c>
      <c r="H2013" t="str">
        <f t="shared" si="246"/>
        <v>CentaurHauls</v>
      </c>
      <c r="I2013" t="s">
        <v>5938</v>
      </c>
      <c r="K2013" t="s">
        <v>457</v>
      </c>
      <c r="M2013">
        <v>8</v>
      </c>
      <c r="N2013">
        <v>8</v>
      </c>
      <c r="P2013" t="s">
        <v>2957</v>
      </c>
      <c r="Q2013" t="s">
        <v>5939</v>
      </c>
      <c r="R2013" t="str">
        <f>IF(COUNTIF(cpus!B:B, C2013)&gt;0, "found", "Missing")</f>
        <v>Missing</v>
      </c>
      <c r="S2013" t="str">
        <f>IF(COUNTIF(cpus!C:C, G2013)&gt;0, "found", "Missing")</f>
        <v>Missing</v>
      </c>
    </row>
    <row r="2014" spans="1:19" hidden="1" x14ac:dyDescent="0.25">
      <c r="A2014" t="str">
        <f t="shared" si="245"/>
        <v>missing</v>
      </c>
      <c r="B2014" t="str">
        <f t="shared" si="251"/>
        <v>missing</v>
      </c>
      <c r="C2014" t="str">
        <f t="shared" si="244"/>
        <v>CIX P1 CD8180</v>
      </c>
      <c r="D2014" t="str">
        <f t="shared" si="247"/>
        <v/>
      </c>
      <c r="E2014" t="str">
        <f t="shared" si="248"/>
        <v>CIX P1 CD8180</v>
      </c>
      <c r="F2014" t="str">
        <f t="shared" si="249"/>
        <v>CIX P1 CD8180</v>
      </c>
      <c r="G2014" t="str">
        <f t="shared" si="250"/>
        <v>CIX P1 CD8180</v>
      </c>
      <c r="H2014" t="str">
        <f t="shared" si="246"/>
        <v>CIX P1 CD8180</v>
      </c>
      <c r="I2014" t="s">
        <v>5940</v>
      </c>
      <c r="K2014" t="s">
        <v>457</v>
      </c>
      <c r="L2014" t="s">
        <v>627</v>
      </c>
      <c r="M2014">
        <v>12</v>
      </c>
      <c r="N2014">
        <v>12</v>
      </c>
      <c r="P2014" t="s">
        <v>2977</v>
      </c>
      <c r="Q2014" t="s">
        <v>5941</v>
      </c>
      <c r="R2014" t="str">
        <f>IF(COUNTIF(cpus!B:B, C2014)&gt;0, "found", "Missing")</f>
        <v>Missing</v>
      </c>
      <c r="S2014" t="str">
        <f>IF(COUNTIF(cpus!C:C, G2014)&gt;0, "found", "Missing")</f>
        <v>Missing</v>
      </c>
    </row>
    <row r="2015" spans="1:19" hidden="1" x14ac:dyDescent="0.25">
      <c r="A2015" t="str">
        <f t="shared" si="245"/>
        <v>missing</v>
      </c>
      <c r="B2015" t="str">
        <f t="shared" si="251"/>
        <v>missing</v>
      </c>
      <c r="C2015" t="str">
        <f t="shared" si="244"/>
        <v>CIX P1 CP8180</v>
      </c>
      <c r="D2015" t="str">
        <f t="shared" si="247"/>
        <v/>
      </c>
      <c r="E2015" t="str">
        <f t="shared" si="248"/>
        <v>CIX P1 CP8180</v>
      </c>
      <c r="F2015" t="str">
        <f t="shared" si="249"/>
        <v>CIX P1 CP8180</v>
      </c>
      <c r="G2015" t="str">
        <f t="shared" si="250"/>
        <v>CIX P1 CP8180</v>
      </c>
      <c r="H2015" t="str">
        <f t="shared" si="246"/>
        <v>CIX P1 CP8180</v>
      </c>
      <c r="I2015" t="s">
        <v>5942</v>
      </c>
      <c r="M2015">
        <v>12</v>
      </c>
      <c r="N2015">
        <v>12</v>
      </c>
      <c r="P2015" t="s">
        <v>1889</v>
      </c>
      <c r="Q2015" t="s">
        <v>5943</v>
      </c>
      <c r="R2015" t="str">
        <f>IF(COUNTIF(cpus!B:B, C2015)&gt;0, "found", "Missing")</f>
        <v>Missing</v>
      </c>
      <c r="S2015" t="str">
        <f>IF(COUNTIF(cpus!C:C, G2015)&gt;0, "found", "Missing")</f>
        <v>Missing</v>
      </c>
    </row>
    <row r="2016" spans="1:19" hidden="1" x14ac:dyDescent="0.25">
      <c r="A2016" t="str">
        <f t="shared" si="245"/>
        <v>missing</v>
      </c>
      <c r="B2016" t="str">
        <f t="shared" si="251"/>
        <v>missing</v>
      </c>
      <c r="C2016" t="str">
        <f t="shared" si="244"/>
        <v>Common KVM v2</v>
      </c>
      <c r="D2016" t="str">
        <f t="shared" si="247"/>
        <v/>
      </c>
      <c r="E2016" t="str">
        <f t="shared" si="248"/>
        <v>Common KVM v2</v>
      </c>
      <c r="F2016" t="str">
        <f t="shared" si="249"/>
        <v>Common KVM v2</v>
      </c>
      <c r="G2016" t="str">
        <f t="shared" si="250"/>
        <v>Common KVM v2</v>
      </c>
      <c r="H2016" t="str">
        <f t="shared" si="246"/>
        <v>Common KVM v2</v>
      </c>
      <c r="I2016" t="s">
        <v>5944</v>
      </c>
      <c r="M2016">
        <v>1</v>
      </c>
      <c r="N2016">
        <v>1</v>
      </c>
      <c r="P2016" t="s">
        <v>2048</v>
      </c>
      <c r="Q2016" t="s">
        <v>5945</v>
      </c>
      <c r="R2016" t="str">
        <f>IF(COUNTIF(cpus!B:B, C2016)&gt;0, "found", "Missing")</f>
        <v>Missing</v>
      </c>
      <c r="S2016" t="str">
        <f>IF(COUNTIF(cpus!C:C, G2016)&gt;0, "found", "Missing")</f>
        <v>Missing</v>
      </c>
    </row>
    <row r="2017" spans="1:19" hidden="1" x14ac:dyDescent="0.25">
      <c r="A2017" t="str">
        <f t="shared" si="245"/>
        <v>missing</v>
      </c>
      <c r="B2017" t="str">
        <f t="shared" si="251"/>
        <v>missing</v>
      </c>
      <c r="C2017" t="str">
        <f t="shared" si="244"/>
        <v>Cortex-A76</v>
      </c>
      <c r="D2017" t="str">
        <f t="shared" si="247"/>
        <v/>
      </c>
      <c r="E2017" t="str">
        <f t="shared" si="248"/>
        <v>Cortex-A76</v>
      </c>
      <c r="F2017" t="str">
        <f t="shared" si="249"/>
        <v>Cortex-A76</v>
      </c>
      <c r="G2017" t="str">
        <f t="shared" si="250"/>
        <v>Cortex-A76</v>
      </c>
      <c r="H2017" t="str">
        <f t="shared" si="246"/>
        <v>Cortex-A76</v>
      </c>
      <c r="I2017" t="s">
        <v>5946</v>
      </c>
      <c r="K2017" t="s">
        <v>627</v>
      </c>
      <c r="M2017">
        <v>4</v>
      </c>
      <c r="N2017">
        <v>4</v>
      </c>
      <c r="P2017" t="s">
        <v>1902</v>
      </c>
      <c r="Q2017" t="s">
        <v>5947</v>
      </c>
      <c r="R2017" t="str">
        <f>IF(COUNTIF(cpus!B:B, C2017)&gt;0, "found", "Missing")</f>
        <v>Missing</v>
      </c>
      <c r="S2017" t="str">
        <f>IF(COUNTIF(cpus!C:C, G2017)&gt;0, "found", "Missing")</f>
        <v>Missing</v>
      </c>
    </row>
    <row r="2018" spans="1:19" hidden="1" x14ac:dyDescent="0.25">
      <c r="A2018" t="str">
        <f t="shared" si="245"/>
        <v>missing</v>
      </c>
      <c r="B2018" t="str">
        <f t="shared" si="251"/>
        <v>missing</v>
      </c>
      <c r="C2018" t="str">
        <f t="shared" si="244"/>
        <v>DG1000FGF84HT</v>
      </c>
      <c r="D2018" t="str">
        <f t="shared" si="247"/>
        <v/>
      </c>
      <c r="E2018" t="str">
        <f t="shared" si="248"/>
        <v>DG1000FGF84HT</v>
      </c>
      <c r="F2018" t="str">
        <f t="shared" si="249"/>
        <v>DG1000FGF84HT</v>
      </c>
      <c r="G2018" t="str">
        <f t="shared" si="250"/>
        <v>DG1000FGF84HT</v>
      </c>
      <c r="H2018" t="str">
        <f t="shared" si="246"/>
        <v>DG1000FGF84HT</v>
      </c>
      <c r="I2018" t="s">
        <v>5948</v>
      </c>
      <c r="M2018">
        <v>8</v>
      </c>
      <c r="N2018">
        <v>8</v>
      </c>
      <c r="P2018" t="s">
        <v>2695</v>
      </c>
      <c r="Q2018" t="s">
        <v>5949</v>
      </c>
      <c r="R2018" t="str">
        <f>IF(COUNTIF(cpus!B:B, C2018)&gt;0, "found", "Missing")</f>
        <v>Missing</v>
      </c>
      <c r="S2018" t="str">
        <f>IF(COUNTIF(cpus!C:C, G2018)&gt;0, "found", "Missing")</f>
        <v>Missing</v>
      </c>
    </row>
    <row r="2019" spans="1:19" hidden="1" x14ac:dyDescent="0.25">
      <c r="A2019" t="str">
        <f t="shared" si="245"/>
        <v>missing</v>
      </c>
      <c r="B2019" t="str">
        <f t="shared" si="251"/>
        <v>missing</v>
      </c>
      <c r="C2019" t="str">
        <f t="shared" si="244"/>
        <v>DG1101SKF84HV</v>
      </c>
      <c r="D2019" t="str">
        <f t="shared" si="247"/>
        <v/>
      </c>
      <c r="E2019" t="str">
        <f t="shared" si="248"/>
        <v>DG1101SKF84HV</v>
      </c>
      <c r="F2019" t="str">
        <f t="shared" si="249"/>
        <v>DG1101SKF84HV</v>
      </c>
      <c r="G2019" t="str">
        <f t="shared" si="250"/>
        <v>DG1101SKF84HV</v>
      </c>
      <c r="H2019" t="str">
        <f t="shared" si="246"/>
        <v>DG1101SKF84HV</v>
      </c>
      <c r="I2019" t="s">
        <v>5950</v>
      </c>
      <c r="M2019">
        <v>8</v>
      </c>
      <c r="N2019">
        <v>8</v>
      </c>
      <c r="P2019" t="s">
        <v>2695</v>
      </c>
      <c r="Q2019" t="s">
        <v>5951</v>
      </c>
      <c r="R2019" t="str">
        <f>IF(COUNTIF(cpus!B:B, C2019)&gt;0, "found", "Missing")</f>
        <v>Missing</v>
      </c>
      <c r="S2019" t="str">
        <f>IF(COUNTIF(cpus!C:C, G2019)&gt;0, "found", "Missing")</f>
        <v>Missing</v>
      </c>
    </row>
    <row r="2020" spans="1:19" hidden="1" x14ac:dyDescent="0.25">
      <c r="A2020" t="str">
        <f t="shared" si="245"/>
        <v>missing</v>
      </c>
      <c r="B2020" t="str">
        <f t="shared" si="251"/>
        <v>missing</v>
      </c>
      <c r="C2020" t="str">
        <f t="shared" si="244"/>
        <v>DG1201SLF87HW</v>
      </c>
      <c r="D2020" t="str">
        <f t="shared" si="247"/>
        <v/>
      </c>
      <c r="E2020" t="str">
        <f t="shared" si="248"/>
        <v>DG1201SLF87HW</v>
      </c>
      <c r="F2020" t="str">
        <f t="shared" si="249"/>
        <v>DG1201SLF87HW</v>
      </c>
      <c r="G2020" t="str">
        <f t="shared" si="250"/>
        <v>DG1201SLF87HW</v>
      </c>
      <c r="H2020" t="str">
        <f t="shared" si="246"/>
        <v>DG1201SLF87HW</v>
      </c>
      <c r="I2020" t="s">
        <v>5952</v>
      </c>
      <c r="M2020">
        <v>8</v>
      </c>
      <c r="N2020">
        <v>8</v>
      </c>
      <c r="P2020" t="s">
        <v>2048</v>
      </c>
      <c r="Q2020" t="s">
        <v>5953</v>
      </c>
      <c r="R2020" t="str">
        <f>IF(COUNTIF(cpus!B:B, C2020)&gt;0, "found", "Missing")</f>
        <v>Missing</v>
      </c>
      <c r="S2020" t="str">
        <f>IF(COUNTIF(cpus!C:C, G2020)&gt;0, "found", "Missing")</f>
        <v>Missing</v>
      </c>
    </row>
    <row r="2021" spans="1:19" hidden="1" x14ac:dyDescent="0.25">
      <c r="A2021" t="str">
        <f t="shared" si="245"/>
        <v>missing</v>
      </c>
      <c r="B2021" t="str">
        <f t="shared" si="251"/>
        <v>missing</v>
      </c>
      <c r="C2021" t="str">
        <f t="shared" si="244"/>
        <v>DG1301SML87HY</v>
      </c>
      <c r="D2021" t="str">
        <f t="shared" si="247"/>
        <v/>
      </c>
      <c r="E2021" t="str">
        <f t="shared" si="248"/>
        <v>DG1301SML87HY</v>
      </c>
      <c r="F2021" t="str">
        <f t="shared" si="249"/>
        <v>DG1301SML87HY</v>
      </c>
      <c r="G2021" t="str">
        <f t="shared" si="250"/>
        <v>DG1301SML87HY</v>
      </c>
      <c r="H2021" t="str">
        <f t="shared" si="246"/>
        <v>DG1301SML87HY</v>
      </c>
      <c r="I2021" t="s">
        <v>5954</v>
      </c>
      <c r="K2021" t="s">
        <v>1881</v>
      </c>
      <c r="M2021">
        <v>8</v>
      </c>
      <c r="N2021">
        <v>8</v>
      </c>
      <c r="P2021" t="s">
        <v>2513</v>
      </c>
      <c r="Q2021" t="s">
        <v>5955</v>
      </c>
      <c r="R2021" t="str">
        <f>IF(COUNTIF(cpus!B:B, C2021)&gt;0, "found", "Missing")</f>
        <v>Missing</v>
      </c>
      <c r="S2021" t="str">
        <f>IF(COUNTIF(cpus!C:C, G2021)&gt;0, "found", "Missing")</f>
        <v>Missing</v>
      </c>
    </row>
    <row r="2022" spans="1:19" hidden="1" x14ac:dyDescent="0.25">
      <c r="A2022" t="str">
        <f t="shared" si="245"/>
        <v>missing</v>
      </c>
      <c r="B2022" t="str">
        <f t="shared" si="251"/>
        <v>missing</v>
      </c>
      <c r="C2022" t="str">
        <f t="shared" si="244"/>
        <v>DG1401SNF87ID</v>
      </c>
      <c r="D2022" t="str">
        <f t="shared" si="247"/>
        <v/>
      </c>
      <c r="E2022" t="str">
        <f t="shared" si="248"/>
        <v>DG1401SNF87ID</v>
      </c>
      <c r="F2022" t="str">
        <f t="shared" si="249"/>
        <v>DG1401SNF87ID</v>
      </c>
      <c r="G2022" t="str">
        <f t="shared" si="250"/>
        <v>DG1401SNF87ID</v>
      </c>
      <c r="H2022" t="str">
        <f t="shared" si="246"/>
        <v>DG1401SNF87ID</v>
      </c>
      <c r="I2022" t="s">
        <v>5956</v>
      </c>
      <c r="M2022">
        <v>8</v>
      </c>
      <c r="N2022">
        <v>8</v>
      </c>
      <c r="P2022" t="s">
        <v>2510</v>
      </c>
      <c r="Q2022" t="s">
        <v>5957</v>
      </c>
      <c r="R2022" t="str">
        <f>IF(COUNTIF(cpus!B:B, C2022)&gt;0, "found", "Missing")</f>
        <v>Missing</v>
      </c>
      <c r="S2022" t="str">
        <f>IF(COUNTIF(cpus!C:C, G2022)&gt;0, "found", "Missing")</f>
        <v>Missing</v>
      </c>
    </row>
    <row r="2023" spans="1:19" hidden="1" x14ac:dyDescent="0.25">
      <c r="A2023" t="str">
        <f t="shared" si="245"/>
        <v>missing</v>
      </c>
      <c r="B2023" t="str">
        <f t="shared" si="251"/>
        <v>missing</v>
      </c>
      <c r="C2023" t="str">
        <f t="shared" si="244"/>
        <v>DG1701SNF87IG</v>
      </c>
      <c r="D2023" t="str">
        <f t="shared" si="247"/>
        <v/>
      </c>
      <c r="E2023" t="str">
        <f t="shared" si="248"/>
        <v>DG1701SNF87IG</v>
      </c>
      <c r="F2023" t="str">
        <f t="shared" si="249"/>
        <v>DG1701SNF87IG</v>
      </c>
      <c r="G2023" t="str">
        <f t="shared" si="250"/>
        <v>DG1701SNF87IG</v>
      </c>
      <c r="H2023" t="str">
        <f t="shared" si="246"/>
        <v>DG1701SNF87IG</v>
      </c>
      <c r="I2023" t="s">
        <v>5958</v>
      </c>
      <c r="M2023">
        <v>8</v>
      </c>
      <c r="N2023">
        <v>8</v>
      </c>
      <c r="P2023" t="s">
        <v>2957</v>
      </c>
      <c r="Q2023" t="s">
        <v>5959</v>
      </c>
      <c r="R2023" t="str">
        <f>IF(COUNTIF(cpus!B:B, C2023)&gt;0, "found", "Missing")</f>
        <v>Missing</v>
      </c>
      <c r="S2023" t="str">
        <f>IF(COUNTIF(cpus!C:C, G2023)&gt;0, "found", "Missing")</f>
        <v>Missing</v>
      </c>
    </row>
    <row r="2024" spans="1:19" hidden="1" x14ac:dyDescent="0.25">
      <c r="A2024" t="str">
        <f t="shared" si="245"/>
        <v>missing</v>
      </c>
      <c r="B2024" t="str">
        <f t="shared" si="251"/>
        <v>missing</v>
      </c>
      <c r="C2024" t="str">
        <f t="shared" si="244"/>
        <v>DO-Regular</v>
      </c>
      <c r="D2024" t="str">
        <f t="shared" si="247"/>
        <v/>
      </c>
      <c r="E2024" t="str">
        <f t="shared" si="248"/>
        <v>DO-Regular</v>
      </c>
      <c r="F2024" t="str">
        <f t="shared" si="249"/>
        <v>DO-Regular</v>
      </c>
      <c r="G2024" t="str">
        <f t="shared" si="250"/>
        <v>DO-Regular</v>
      </c>
      <c r="H2024" t="str">
        <f t="shared" si="246"/>
        <v>DO-Regular</v>
      </c>
      <c r="I2024" t="s">
        <v>5960</v>
      </c>
      <c r="K2024" t="s">
        <v>796</v>
      </c>
      <c r="M2024">
        <v>1</v>
      </c>
      <c r="N2024">
        <v>1</v>
      </c>
      <c r="P2024" t="s">
        <v>1918</v>
      </c>
      <c r="Q2024" t="s">
        <v>5961</v>
      </c>
      <c r="R2024" t="str">
        <f>IF(COUNTIF(cpus!B:B, C2024)&gt;0, "found", "Missing")</f>
        <v>Missing</v>
      </c>
      <c r="S2024" t="str">
        <f>IF(COUNTIF(cpus!C:C, G2024)&gt;0, "found", "Missing")</f>
        <v>Missing</v>
      </c>
    </row>
    <row r="2025" spans="1:19" x14ac:dyDescent="0.25">
      <c r="A2025" t="str">
        <f t="shared" si="245"/>
        <v>missing</v>
      </c>
      <c r="B2025" t="str">
        <f t="shared" si="251"/>
        <v>missing</v>
      </c>
      <c r="C2025" t="str">
        <f t="shared" si="244"/>
        <v>Dragonwing - IQX7181 - Qualcomm Oryon</v>
      </c>
      <c r="D2025" t="str">
        <f t="shared" si="247"/>
        <v>Qualcomm</v>
      </c>
      <c r="E2025" t="str">
        <f t="shared" si="248"/>
        <v>Dragonwing - IQX7181 - Oryon</v>
      </c>
      <c r="F2025" t="str">
        <f t="shared" si="249"/>
        <v>Dragonwing - IQX7181 - Oryon</v>
      </c>
      <c r="G2025" t="str">
        <f t="shared" si="250"/>
        <v>Dragonwing - IQX7181 - Oryon</v>
      </c>
      <c r="H2025" t="str">
        <f t="shared" si="246"/>
        <v>Dragonwing - IQX7181 - Qualcomm Oryon</v>
      </c>
      <c r="I2025" t="s">
        <v>5962</v>
      </c>
      <c r="M2025">
        <v>12</v>
      </c>
      <c r="N2025">
        <v>12</v>
      </c>
      <c r="P2025" t="s">
        <v>1967</v>
      </c>
      <c r="Q2025" t="s">
        <v>5963</v>
      </c>
      <c r="R2025" t="str">
        <f>IF(COUNTIF(cpus!B:B, C2025)&gt;0, "found", "Missing")</f>
        <v>found</v>
      </c>
      <c r="S2025" t="str">
        <f>IF(COUNTIF(cpus!C:C, G2025)&gt;0, "found", "Missing")</f>
        <v>found</v>
      </c>
    </row>
    <row r="2026" spans="1:19" hidden="1" x14ac:dyDescent="0.25">
      <c r="A2026" t="str">
        <f t="shared" si="245"/>
        <v>missing</v>
      </c>
      <c r="B2026" t="str">
        <f t="shared" si="251"/>
        <v>missing</v>
      </c>
      <c r="C2026" t="str">
        <f t="shared" si="244"/>
        <v>Dragonwing QCS5430</v>
      </c>
      <c r="D2026" t="str">
        <f t="shared" si="247"/>
        <v/>
      </c>
      <c r="E2026" t="str">
        <f t="shared" si="248"/>
        <v>Dragonwing QCS5430</v>
      </c>
      <c r="F2026" t="str">
        <f t="shared" si="249"/>
        <v>Dragonwing QCS5430</v>
      </c>
      <c r="G2026" t="str">
        <f t="shared" si="250"/>
        <v>Dragonwing QCS5430</v>
      </c>
      <c r="H2026" t="str">
        <f t="shared" si="246"/>
        <v>Dragonwing QCS5430</v>
      </c>
      <c r="I2026" t="s">
        <v>5964</v>
      </c>
      <c r="M2026">
        <v>8</v>
      </c>
      <c r="N2026">
        <v>8</v>
      </c>
      <c r="P2026" t="s">
        <v>1889</v>
      </c>
      <c r="Q2026" t="s">
        <v>5965</v>
      </c>
      <c r="R2026" t="str">
        <f>IF(COUNTIF(cpus!B:B, C2026)&gt;0, "found", "Missing")</f>
        <v>Missing</v>
      </c>
      <c r="S2026" t="str">
        <f>IF(COUNTIF(cpus!C:C, G2026)&gt;0, "found", "Missing")</f>
        <v>Missing</v>
      </c>
    </row>
    <row r="2027" spans="1:19" hidden="1" x14ac:dyDescent="0.25">
      <c r="A2027" t="str">
        <f t="shared" si="245"/>
        <v>missing</v>
      </c>
      <c r="B2027" t="str">
        <f t="shared" si="251"/>
        <v>missing</v>
      </c>
      <c r="C2027" t="str">
        <f t="shared" si="244"/>
        <v>Dragonwing QCS6490</v>
      </c>
      <c r="D2027" t="str">
        <f t="shared" si="247"/>
        <v/>
      </c>
      <c r="E2027" t="str">
        <f t="shared" si="248"/>
        <v>Dragonwing QCS6490</v>
      </c>
      <c r="F2027" t="str">
        <f t="shared" si="249"/>
        <v>Dragonwing QCS6490</v>
      </c>
      <c r="G2027" t="str">
        <f t="shared" si="250"/>
        <v>Dragonwing QCS6490</v>
      </c>
      <c r="H2027" t="str">
        <f t="shared" si="246"/>
        <v>Dragonwing QCS6490</v>
      </c>
      <c r="I2027" t="s">
        <v>5966</v>
      </c>
      <c r="M2027">
        <v>8</v>
      </c>
      <c r="N2027">
        <v>8</v>
      </c>
      <c r="P2027" t="s">
        <v>1889</v>
      </c>
      <c r="Q2027" t="s">
        <v>5967</v>
      </c>
      <c r="R2027" t="str">
        <f>IF(COUNTIF(cpus!B:B, C2027)&gt;0, "found", "Missing")</f>
        <v>Missing</v>
      </c>
      <c r="S2027" t="str">
        <f>IF(COUNTIF(cpus!C:C, G2027)&gt;0, "found", "Missing")</f>
        <v>Missing</v>
      </c>
    </row>
    <row r="2028" spans="1:19" x14ac:dyDescent="0.25">
      <c r="A2028" t="str">
        <f t="shared" si="245"/>
        <v>missing</v>
      </c>
      <c r="B2028" t="str">
        <f t="shared" si="251"/>
        <v>missing</v>
      </c>
      <c r="C2028" t="str">
        <f t="shared" si="244"/>
        <v>Dual-Core AMD Opteron 1220 SE</v>
      </c>
      <c r="D2028" t="str">
        <f t="shared" si="247"/>
        <v>AMD</v>
      </c>
      <c r="E2028" t="str">
        <f t="shared" si="248"/>
        <v>Dual-Core Opteron 1220 SE</v>
      </c>
      <c r="F2028" t="str">
        <f t="shared" si="249"/>
        <v>Dual- Opteron 1220 SE</v>
      </c>
      <c r="G2028" t="str">
        <f t="shared" si="250"/>
        <v>Dual- Opteron 1220 SE</v>
      </c>
      <c r="H2028" t="str">
        <f t="shared" si="246"/>
        <v>Dual-Core AMD Opteron 1220 SE</v>
      </c>
      <c r="I2028" t="s">
        <v>5968</v>
      </c>
      <c r="J2028" t="s">
        <v>2303</v>
      </c>
      <c r="K2028" t="s">
        <v>627</v>
      </c>
      <c r="M2028">
        <v>2</v>
      </c>
      <c r="N2028">
        <v>2</v>
      </c>
      <c r="O2028" t="s">
        <v>3443</v>
      </c>
      <c r="P2028" t="s">
        <v>2012</v>
      </c>
      <c r="Q2028" t="s">
        <v>5969</v>
      </c>
      <c r="R2028" t="str">
        <f>IF(COUNTIF(cpus!B:B, C2028)&gt;0, "found", "Missing")</f>
        <v>found</v>
      </c>
      <c r="S2028" t="str">
        <f>IF(COUNTIF(cpus!C:C, G2028)&gt;0, "found", "Missing")</f>
        <v>found</v>
      </c>
    </row>
    <row r="2029" spans="1:19" hidden="1" x14ac:dyDescent="0.25">
      <c r="A2029" t="str">
        <f t="shared" si="245"/>
        <v>missing</v>
      </c>
      <c r="B2029" t="str">
        <f t="shared" si="251"/>
        <v>missing</v>
      </c>
      <c r="C2029" t="str">
        <f t="shared" si="244"/>
        <v>Embedded Ryzen V4728X</v>
      </c>
      <c r="D2029" t="str">
        <f t="shared" si="247"/>
        <v/>
      </c>
      <c r="E2029" t="str">
        <f t="shared" si="248"/>
        <v>Embedded Ryzen V4728X</v>
      </c>
      <c r="F2029" t="str">
        <f t="shared" si="249"/>
        <v>Embedded Ryzen V4728X</v>
      </c>
      <c r="G2029" t="str">
        <f t="shared" si="250"/>
        <v>Embedded Ryzen V4728X</v>
      </c>
      <c r="H2029" t="str">
        <f t="shared" si="246"/>
        <v>Embedded Ryzen V4728X</v>
      </c>
      <c r="I2029" t="s">
        <v>5970</v>
      </c>
      <c r="P2029" t="s">
        <v>1967</v>
      </c>
      <c r="Q2029" t="s">
        <v>5971</v>
      </c>
      <c r="R2029" t="str">
        <f>IF(COUNTIF(cpus!B:B, C2029)&gt;0, "found", "Missing")</f>
        <v>Missing</v>
      </c>
      <c r="S2029" t="str">
        <f>IF(COUNTIF(cpus!C:C, G2029)&gt;0, "found", "Missing")</f>
        <v>Missing</v>
      </c>
    </row>
    <row r="2030" spans="1:19" hidden="1" x14ac:dyDescent="0.25">
      <c r="A2030" t="str">
        <f t="shared" si="245"/>
        <v>missing</v>
      </c>
      <c r="B2030" t="str">
        <f t="shared" si="251"/>
        <v>missing</v>
      </c>
      <c r="C2030" t="str">
        <f t="shared" si="244"/>
        <v>Essgoo</v>
      </c>
      <c r="D2030" t="str">
        <f t="shared" si="247"/>
        <v/>
      </c>
      <c r="E2030" t="str">
        <f t="shared" si="248"/>
        <v>Essgoo</v>
      </c>
      <c r="F2030" t="str">
        <f t="shared" si="249"/>
        <v>Essgoo</v>
      </c>
      <c r="G2030" t="str">
        <f t="shared" si="250"/>
        <v>Essgoo</v>
      </c>
      <c r="H2030" t="str">
        <f t="shared" si="246"/>
        <v>Essgoo</v>
      </c>
      <c r="I2030" t="s">
        <v>5972</v>
      </c>
      <c r="K2030" t="s">
        <v>2083</v>
      </c>
      <c r="M2030">
        <v>4</v>
      </c>
      <c r="N2030">
        <v>4</v>
      </c>
      <c r="P2030" t="s">
        <v>2977</v>
      </c>
      <c r="Q2030" t="s">
        <v>5973</v>
      </c>
      <c r="R2030" t="str">
        <f>IF(COUNTIF(cpus!B:B, C2030)&gt;0, "found", "Missing")</f>
        <v>Missing</v>
      </c>
      <c r="S2030" t="str">
        <f>IF(COUNTIF(cpus!C:C, G2030)&gt;0, "found", "Missing")</f>
        <v>Missing</v>
      </c>
    </row>
    <row r="2031" spans="1:19" hidden="1" x14ac:dyDescent="0.25">
      <c r="A2031" t="str">
        <f t="shared" si="245"/>
        <v>missing</v>
      </c>
      <c r="B2031" t="str">
        <f t="shared" si="251"/>
        <v>missing</v>
      </c>
      <c r="C2031" t="str">
        <f t="shared" ref="C2031:C2094" si="252">SUBSTITUTE(SUBSTITUTE(SUBSTITUTE(SUBSTITUTE(SUBSTITUTE(I2031," Dual Core","")," Quad Core","")," Quad-Core","")," Dual-Core","")," APU","")</f>
        <v>Fabrikams XY9 @ 3.15 GHz</v>
      </c>
      <c r="D2031" t="str">
        <f t="shared" si="247"/>
        <v/>
      </c>
      <c r="E2031" t="str">
        <f t="shared" si="248"/>
        <v>Fabrikams XY9</v>
      </c>
      <c r="F2031" t="str">
        <f t="shared" si="249"/>
        <v>Fabrikams XY9</v>
      </c>
      <c r="G2031" t="str">
        <f t="shared" si="250"/>
        <v>Fabrikams XY9</v>
      </c>
      <c r="H2031" t="str">
        <f t="shared" si="246"/>
        <v>Fabrikams XY9</v>
      </c>
      <c r="I2031" t="s">
        <v>5974</v>
      </c>
      <c r="K2031" t="s">
        <v>469</v>
      </c>
      <c r="M2031">
        <v>8</v>
      </c>
      <c r="N2031">
        <v>8</v>
      </c>
      <c r="P2031" t="s">
        <v>1967</v>
      </c>
      <c r="Q2031" t="s">
        <v>5975</v>
      </c>
      <c r="R2031" t="str">
        <f>IF(COUNTIF(cpus!B:B, C2031)&gt;0, "found", "Missing")</f>
        <v>Missing</v>
      </c>
      <c r="S2031" t="str">
        <f>IF(COUNTIF(cpus!C:C, G2031)&gt;0, "found", "Missing")</f>
        <v>Missing</v>
      </c>
    </row>
    <row r="2032" spans="1:19" hidden="1" x14ac:dyDescent="0.25">
      <c r="A2032" t="str">
        <f t="shared" ref="A2032:A2095" si="253">IF(COUNTIF(C2032,"*Quad CPU]*"),"found","missing")</f>
        <v>missing</v>
      </c>
      <c r="B2032" t="str">
        <f t="shared" si="251"/>
        <v>missing</v>
      </c>
      <c r="C2032" t="str">
        <f t="shared" si="252"/>
        <v>Firestorm-M1</v>
      </c>
      <c r="D2032" t="str">
        <f t="shared" si="247"/>
        <v/>
      </c>
      <c r="E2032" t="str">
        <f t="shared" si="248"/>
        <v>Firestorm-M1</v>
      </c>
      <c r="F2032" t="str">
        <f t="shared" si="249"/>
        <v>Firestorm-M1</v>
      </c>
      <c r="G2032" t="str">
        <f t="shared" si="250"/>
        <v>Firestorm-M1</v>
      </c>
      <c r="H2032" t="str">
        <f t="shared" si="246"/>
        <v>Firestorm-M1</v>
      </c>
      <c r="I2032" t="s">
        <v>5976</v>
      </c>
      <c r="M2032">
        <v>4</v>
      </c>
      <c r="N2032">
        <v>4</v>
      </c>
      <c r="P2032" t="s">
        <v>1902</v>
      </c>
      <c r="Q2032" t="s">
        <v>5977</v>
      </c>
      <c r="R2032" t="str">
        <f>IF(COUNTIF(cpus!B:B, C2032)&gt;0, "found", "Missing")</f>
        <v>Missing</v>
      </c>
      <c r="S2032" t="str">
        <f>IF(COUNTIF(cpus!C:C, G2032)&gt;0, "found", "Missing")</f>
        <v>Missing</v>
      </c>
    </row>
    <row r="2033" spans="1:19" hidden="1" x14ac:dyDescent="0.25">
      <c r="A2033" t="str">
        <f t="shared" si="253"/>
        <v>missing</v>
      </c>
      <c r="B2033" t="str">
        <f t="shared" si="251"/>
        <v>missing</v>
      </c>
      <c r="C2033" t="str">
        <f t="shared" si="252"/>
        <v>Game Console R35S-R36S</v>
      </c>
      <c r="D2033" t="str">
        <f t="shared" si="247"/>
        <v/>
      </c>
      <c r="E2033" t="str">
        <f t="shared" si="248"/>
        <v>Game Console R35S-R36S</v>
      </c>
      <c r="F2033" t="str">
        <f t="shared" si="249"/>
        <v>Game Console R35S-R36S</v>
      </c>
      <c r="G2033" t="str">
        <f t="shared" si="250"/>
        <v>Game Console R35S-R36S</v>
      </c>
      <c r="H2033" t="str">
        <f t="shared" si="246"/>
        <v>Game Console R35S-R36S</v>
      </c>
      <c r="I2033" t="s">
        <v>5978</v>
      </c>
      <c r="K2033" t="s">
        <v>919</v>
      </c>
      <c r="M2033">
        <v>4</v>
      </c>
      <c r="N2033">
        <v>4</v>
      </c>
      <c r="P2033" t="s">
        <v>2695</v>
      </c>
      <c r="Q2033" t="s">
        <v>5979</v>
      </c>
      <c r="R2033" t="str">
        <f>IF(COUNTIF(cpus!B:B, C2033)&gt;0, "found", "Missing")</f>
        <v>Missing</v>
      </c>
      <c r="S2033" t="str">
        <f>IF(COUNTIF(cpus!C:C, G2033)&gt;0, "found", "Missing")</f>
        <v>Missing</v>
      </c>
    </row>
    <row r="2034" spans="1:19" hidden="1" x14ac:dyDescent="0.25">
      <c r="A2034" t="str">
        <f t="shared" si="253"/>
        <v>missing</v>
      </c>
      <c r="B2034" t="str">
        <f t="shared" si="251"/>
        <v>missing</v>
      </c>
      <c r="C2034" t="str">
        <f t="shared" si="252"/>
        <v>General Purpose</v>
      </c>
      <c r="D2034" t="str">
        <f t="shared" si="247"/>
        <v/>
      </c>
      <c r="E2034" t="str">
        <f t="shared" si="248"/>
        <v>General Purpose</v>
      </c>
      <c r="F2034" t="str">
        <f t="shared" si="249"/>
        <v>General Purpose</v>
      </c>
      <c r="G2034" t="str">
        <f t="shared" si="250"/>
        <v>General Purpose</v>
      </c>
      <c r="H2034" t="str">
        <f t="shared" si="246"/>
        <v>General Purpose</v>
      </c>
      <c r="I2034" t="s">
        <v>5980</v>
      </c>
      <c r="M2034">
        <v>1</v>
      </c>
      <c r="N2034">
        <v>2</v>
      </c>
      <c r="P2034" t="s">
        <v>2796</v>
      </c>
      <c r="Q2034" t="s">
        <v>5981</v>
      </c>
      <c r="R2034" t="str">
        <f>IF(COUNTIF(cpus!B:B, C2034)&gt;0, "found", "Missing")</f>
        <v>Missing</v>
      </c>
      <c r="S2034" t="str">
        <f>IF(COUNTIF(cpus!C:C, G2034)&gt;0, "found", "Missing")</f>
        <v>Missing</v>
      </c>
    </row>
    <row r="2035" spans="1:19" hidden="1" x14ac:dyDescent="0.25">
      <c r="A2035" t="str">
        <f t="shared" si="253"/>
        <v>missing</v>
      </c>
      <c r="B2035" t="str">
        <f t="shared" si="251"/>
        <v>missing</v>
      </c>
      <c r="C2035" t="str">
        <f t="shared" si="252"/>
        <v>Generic DT based system</v>
      </c>
      <c r="D2035" t="str">
        <f t="shared" si="247"/>
        <v/>
      </c>
      <c r="E2035" t="str">
        <f t="shared" si="248"/>
        <v>Generic DT based system</v>
      </c>
      <c r="F2035" t="str">
        <f t="shared" si="249"/>
        <v>Generic DT based system</v>
      </c>
      <c r="G2035" t="str">
        <f t="shared" si="250"/>
        <v>Generic DT based system</v>
      </c>
      <c r="H2035" t="str">
        <f t="shared" si="246"/>
        <v>Generic DT based system</v>
      </c>
      <c r="I2035" t="s">
        <v>5982</v>
      </c>
      <c r="K2035" t="s">
        <v>2083</v>
      </c>
      <c r="M2035">
        <v>4</v>
      </c>
      <c r="N2035">
        <v>4</v>
      </c>
      <c r="P2035" t="s">
        <v>1918</v>
      </c>
      <c r="Q2035" t="s">
        <v>5983</v>
      </c>
      <c r="R2035" t="str">
        <f>IF(COUNTIF(cpus!B:B, C2035)&gt;0, "found", "Missing")</f>
        <v>Missing</v>
      </c>
      <c r="S2035" t="str">
        <f>IF(COUNTIF(cpus!C:C, G2035)&gt;0, "found", "Missing")</f>
        <v>Missing</v>
      </c>
    </row>
    <row r="2036" spans="1:19" hidden="1" x14ac:dyDescent="0.25">
      <c r="A2036" t="str">
        <f t="shared" si="253"/>
        <v>missing</v>
      </c>
      <c r="B2036" t="str">
        <f t="shared" si="251"/>
        <v>missing</v>
      </c>
      <c r="C2036" t="str">
        <f t="shared" si="252"/>
        <v>Giada JHS558 (Android)</v>
      </c>
      <c r="D2036" t="str">
        <f t="shared" si="247"/>
        <v/>
      </c>
      <c r="E2036" t="str">
        <f t="shared" si="248"/>
        <v>Giada JHS558 (Android)</v>
      </c>
      <c r="F2036" t="str">
        <f t="shared" si="249"/>
        <v>Giada JHS558 (Android)</v>
      </c>
      <c r="G2036" t="str">
        <f t="shared" si="250"/>
        <v>Giada JHS558 (Android)</v>
      </c>
      <c r="H2036" t="str">
        <f t="shared" si="246"/>
        <v>Giada JHS558 (Android)</v>
      </c>
      <c r="I2036" t="s">
        <v>5984</v>
      </c>
      <c r="K2036" t="s">
        <v>796</v>
      </c>
      <c r="M2036">
        <v>6</v>
      </c>
      <c r="N2036">
        <v>6</v>
      </c>
      <c r="P2036" t="s">
        <v>1886</v>
      </c>
      <c r="Q2036" t="s">
        <v>5985</v>
      </c>
      <c r="R2036" t="str">
        <f>IF(COUNTIF(cpus!B:B, C2036)&gt;0, "found", "Missing")</f>
        <v>Missing</v>
      </c>
      <c r="S2036" t="str">
        <f>IF(COUNTIF(cpus!C:C, G2036)&gt;0, "found", "Missing")</f>
        <v>Missing</v>
      </c>
    </row>
    <row r="2037" spans="1:19" x14ac:dyDescent="0.25">
      <c r="A2037" t="str">
        <f t="shared" si="253"/>
        <v>missing</v>
      </c>
      <c r="B2037" t="str">
        <f t="shared" si="251"/>
        <v>missing</v>
      </c>
      <c r="C2037" t="str">
        <f t="shared" si="252"/>
        <v>Google GS201</v>
      </c>
      <c r="D2037" t="str">
        <f t="shared" si="247"/>
        <v>Google</v>
      </c>
      <c r="E2037" t="str">
        <f t="shared" si="248"/>
        <v>GS201</v>
      </c>
      <c r="F2037" t="str">
        <f t="shared" si="249"/>
        <v>GS201</v>
      </c>
      <c r="G2037" t="str">
        <f t="shared" si="250"/>
        <v>GS201</v>
      </c>
      <c r="H2037" t="str">
        <f t="shared" si="246"/>
        <v>Google GS201</v>
      </c>
      <c r="I2037" t="s">
        <v>5986</v>
      </c>
      <c r="K2037" t="s">
        <v>473</v>
      </c>
      <c r="M2037">
        <v>8</v>
      </c>
      <c r="N2037">
        <v>8</v>
      </c>
      <c r="P2037" t="s">
        <v>1886</v>
      </c>
      <c r="Q2037" t="s">
        <v>5987</v>
      </c>
      <c r="R2037" t="str">
        <f>IF(COUNTIF(cpus!B:B, C2037)&gt;0, "found", "Missing")</f>
        <v>found</v>
      </c>
      <c r="S2037" t="str">
        <f>IF(COUNTIF(cpus!C:C, G2037)&gt;0, "found", "Missing")</f>
        <v>found</v>
      </c>
    </row>
    <row r="2038" spans="1:19" x14ac:dyDescent="0.25">
      <c r="A2038" t="str">
        <f t="shared" si="253"/>
        <v>missing</v>
      </c>
      <c r="B2038" t="str">
        <f t="shared" si="251"/>
        <v>missing</v>
      </c>
      <c r="C2038" t="str">
        <f t="shared" si="252"/>
        <v>Google R11 BtWifi Evt1.1</v>
      </c>
      <c r="D2038" t="str">
        <f t="shared" si="247"/>
        <v>Google</v>
      </c>
      <c r="E2038" t="str">
        <f t="shared" si="248"/>
        <v>R11 BtWifi Evt1.1</v>
      </c>
      <c r="F2038" t="str">
        <f t="shared" si="249"/>
        <v>R11 BtWifi Evt1.1</v>
      </c>
      <c r="G2038" t="str">
        <f t="shared" si="250"/>
        <v>R11 BtWifi Evt1.1</v>
      </c>
      <c r="H2038" t="str">
        <f t="shared" si="246"/>
        <v>Google R11 BtWifi Evt1.1</v>
      </c>
      <c r="I2038" t="s">
        <v>5988</v>
      </c>
      <c r="K2038" t="s">
        <v>745</v>
      </c>
      <c r="M2038">
        <v>2</v>
      </c>
      <c r="N2038">
        <v>2</v>
      </c>
      <c r="P2038" t="s">
        <v>1886</v>
      </c>
      <c r="Q2038" t="s">
        <v>5989</v>
      </c>
      <c r="R2038" t="str">
        <f>IF(COUNTIF(cpus!B:B, C2038)&gt;0, "found", "Missing")</f>
        <v>found</v>
      </c>
      <c r="S2038" t="str">
        <f>IF(COUNTIF(cpus!C:C, G2038)&gt;0, "found", "Missing")</f>
        <v>found</v>
      </c>
    </row>
    <row r="2039" spans="1:19" x14ac:dyDescent="0.25">
      <c r="A2039" t="str">
        <f t="shared" si="253"/>
        <v>missing</v>
      </c>
      <c r="B2039" t="str">
        <f t="shared" si="251"/>
        <v>missing</v>
      </c>
      <c r="C2039" t="str">
        <f t="shared" si="252"/>
        <v>Google Tensor</v>
      </c>
      <c r="D2039" t="str">
        <f t="shared" si="247"/>
        <v>Google</v>
      </c>
      <c r="E2039" t="str">
        <f t="shared" si="248"/>
        <v>Tensor</v>
      </c>
      <c r="F2039" t="str">
        <f t="shared" si="249"/>
        <v>Tensor</v>
      </c>
      <c r="G2039" t="str">
        <f t="shared" si="250"/>
        <v>Tensor</v>
      </c>
      <c r="H2039" t="str">
        <f t="shared" si="246"/>
        <v>Google Tensor</v>
      </c>
      <c r="I2039" t="s">
        <v>5990</v>
      </c>
      <c r="K2039" t="s">
        <v>627</v>
      </c>
      <c r="M2039">
        <v>8</v>
      </c>
      <c r="N2039">
        <v>8</v>
      </c>
      <c r="P2039" t="s">
        <v>1886</v>
      </c>
      <c r="Q2039" t="s">
        <v>5991</v>
      </c>
      <c r="R2039" t="str">
        <f>IF(COUNTIF(cpus!B:B, C2039)&gt;0, "found", "Missing")</f>
        <v>found</v>
      </c>
      <c r="S2039" t="str">
        <f>IF(COUNTIF(cpus!C:C, G2039)&gt;0, "found", "Missing")</f>
        <v>found</v>
      </c>
    </row>
    <row r="2040" spans="1:19" x14ac:dyDescent="0.25">
      <c r="A2040" t="str">
        <f t="shared" si="253"/>
        <v>missing</v>
      </c>
      <c r="B2040" t="str">
        <f t="shared" si="251"/>
        <v>missing</v>
      </c>
      <c r="C2040" t="str">
        <f t="shared" si="252"/>
        <v>Google Tensor G3</v>
      </c>
      <c r="D2040" t="str">
        <f t="shared" si="247"/>
        <v>Google</v>
      </c>
      <c r="E2040" t="str">
        <f t="shared" si="248"/>
        <v>Tensor G3</v>
      </c>
      <c r="F2040" t="str">
        <f t="shared" si="249"/>
        <v>Tensor G3</v>
      </c>
      <c r="G2040" t="str">
        <f t="shared" si="250"/>
        <v>Tensor G3</v>
      </c>
      <c r="H2040" t="str">
        <f t="shared" si="246"/>
        <v>Google Tensor G3</v>
      </c>
      <c r="I2040" t="s">
        <v>5992</v>
      </c>
      <c r="K2040" t="s">
        <v>473</v>
      </c>
      <c r="M2040">
        <v>9</v>
      </c>
      <c r="N2040">
        <v>9</v>
      </c>
      <c r="P2040" t="s">
        <v>2796</v>
      </c>
      <c r="Q2040" t="s">
        <v>5993</v>
      </c>
      <c r="R2040" t="str">
        <f>IF(COUNTIF(cpus!B:B, C2040)&gt;0, "found", "Missing")</f>
        <v>found</v>
      </c>
      <c r="S2040" t="str">
        <f>IF(COUNTIF(cpus!C:C, G2040)&gt;0, "found", "Missing")</f>
        <v>found</v>
      </c>
    </row>
    <row r="2041" spans="1:19" x14ac:dyDescent="0.25">
      <c r="A2041" t="str">
        <f t="shared" si="253"/>
        <v>missing</v>
      </c>
      <c r="B2041" t="str">
        <f t="shared" si="251"/>
        <v>missing</v>
      </c>
      <c r="C2041" t="str">
        <f t="shared" si="252"/>
        <v>Google Tensor G4</v>
      </c>
      <c r="D2041" t="str">
        <f t="shared" si="247"/>
        <v>Google</v>
      </c>
      <c r="E2041" t="str">
        <f t="shared" si="248"/>
        <v>Tensor G4</v>
      </c>
      <c r="F2041" t="str">
        <f t="shared" si="249"/>
        <v>Tensor G4</v>
      </c>
      <c r="G2041" t="str">
        <f t="shared" si="250"/>
        <v>Tensor G4</v>
      </c>
      <c r="H2041" t="str">
        <f t="shared" si="246"/>
        <v>Google Tensor G4</v>
      </c>
      <c r="I2041" t="s">
        <v>5994</v>
      </c>
      <c r="K2041" t="s">
        <v>700</v>
      </c>
      <c r="M2041">
        <v>8</v>
      </c>
      <c r="N2041">
        <v>8</v>
      </c>
      <c r="P2041" t="s">
        <v>2874</v>
      </c>
      <c r="Q2041" t="s">
        <v>5995</v>
      </c>
      <c r="R2041" t="str">
        <f>IF(COUNTIF(cpus!B:B, C2041)&gt;0, "found", "Missing")</f>
        <v>found</v>
      </c>
      <c r="S2041" t="str">
        <f>IF(COUNTIF(cpus!C:C, G2041)&gt;0, "found", "Missing")</f>
        <v>found</v>
      </c>
    </row>
    <row r="2042" spans="1:19" x14ac:dyDescent="0.25">
      <c r="A2042" t="str">
        <f t="shared" si="253"/>
        <v>missing</v>
      </c>
      <c r="B2042" t="str">
        <f t="shared" si="251"/>
        <v>missing</v>
      </c>
      <c r="C2042" t="str">
        <f t="shared" si="252"/>
        <v>Google Tensor G5</v>
      </c>
      <c r="D2042" t="str">
        <f t="shared" si="247"/>
        <v>Google</v>
      </c>
      <c r="E2042" t="str">
        <f t="shared" si="248"/>
        <v>Tensor G5</v>
      </c>
      <c r="F2042" t="str">
        <f t="shared" si="249"/>
        <v>Tensor G5</v>
      </c>
      <c r="G2042" t="str">
        <f t="shared" si="250"/>
        <v>Tensor G5</v>
      </c>
      <c r="H2042" t="str">
        <f t="shared" si="246"/>
        <v>Google Tensor G5</v>
      </c>
      <c r="I2042" t="s">
        <v>5996</v>
      </c>
      <c r="K2042" t="s">
        <v>445</v>
      </c>
      <c r="M2042">
        <v>8</v>
      </c>
      <c r="N2042">
        <v>8</v>
      </c>
      <c r="P2042" t="s">
        <v>1967</v>
      </c>
      <c r="Q2042" t="s">
        <v>5997</v>
      </c>
      <c r="R2042" t="str">
        <f>IF(COUNTIF(cpus!B:B, C2042)&gt;0, "found", "Missing")</f>
        <v>found</v>
      </c>
      <c r="S2042" t="str">
        <f>IF(COUNTIF(cpus!C:C, G2042)&gt;0, "found", "Missing")</f>
        <v>found</v>
      </c>
    </row>
    <row r="2043" spans="1:19" hidden="1" x14ac:dyDescent="0.25">
      <c r="A2043" t="str">
        <f t="shared" si="253"/>
        <v>missing</v>
      </c>
      <c r="B2043" t="str">
        <f t="shared" si="251"/>
        <v>missing</v>
      </c>
      <c r="C2043" t="str">
        <f t="shared" si="252"/>
        <v>Grandstream GXV3480 Video Phone</v>
      </c>
      <c r="D2043" t="str">
        <f t="shared" si="247"/>
        <v/>
      </c>
      <c r="E2043" t="str">
        <f t="shared" si="248"/>
        <v>Grandstream GXV3480 Video Phone</v>
      </c>
      <c r="F2043" t="str">
        <f t="shared" si="249"/>
        <v>Grandstream GXV3480 Video Phone</v>
      </c>
      <c r="G2043" t="str">
        <f t="shared" si="250"/>
        <v>Grandstream GXV3480 Video Phone</v>
      </c>
      <c r="H2043" t="str">
        <f t="shared" si="246"/>
        <v>Grandstream GXV3480 Video Phone</v>
      </c>
      <c r="I2043" t="s">
        <v>5998</v>
      </c>
      <c r="K2043" t="s">
        <v>1881</v>
      </c>
      <c r="M2043">
        <v>4</v>
      </c>
      <c r="N2043">
        <v>4</v>
      </c>
      <c r="P2043" t="s">
        <v>2796</v>
      </c>
      <c r="Q2043" t="s">
        <v>5999</v>
      </c>
      <c r="R2043" t="str">
        <f>IF(COUNTIF(cpus!B:B, C2043)&gt;0, "found", "Missing")</f>
        <v>Missing</v>
      </c>
      <c r="S2043" t="str">
        <f>IF(COUNTIF(cpus!C:C, G2043)&gt;0, "found", "Missing")</f>
        <v>Missing</v>
      </c>
    </row>
    <row r="2044" spans="1:19" hidden="1" x14ac:dyDescent="0.25">
      <c r="A2044" t="str">
        <f t="shared" si="253"/>
        <v>missing</v>
      </c>
      <c r="B2044" t="str">
        <f t="shared" si="251"/>
        <v>missing</v>
      </c>
      <c r="C2044" t="str">
        <f t="shared" si="252"/>
        <v>Hardkernel ODROID-N2Plus</v>
      </c>
      <c r="D2044" t="str">
        <f t="shared" si="247"/>
        <v/>
      </c>
      <c r="E2044" t="str">
        <f t="shared" si="248"/>
        <v>Hardkernel ODROID-N2Plus</v>
      </c>
      <c r="F2044" t="str">
        <f t="shared" si="249"/>
        <v>Hardkernel ODROID-N2Plus</v>
      </c>
      <c r="G2044" t="str">
        <f t="shared" si="250"/>
        <v>Hardkernel ODROID-N2Plus</v>
      </c>
      <c r="H2044" t="str">
        <f t="shared" si="246"/>
        <v>Hardkernel ODROID-N2Plus</v>
      </c>
      <c r="I2044" t="s">
        <v>6000</v>
      </c>
      <c r="K2044" t="s">
        <v>796</v>
      </c>
      <c r="M2044">
        <v>6</v>
      </c>
      <c r="N2044">
        <v>6</v>
      </c>
      <c r="P2044" t="s">
        <v>2957</v>
      </c>
      <c r="Q2044" t="s">
        <v>6001</v>
      </c>
      <c r="R2044" t="str">
        <f>IF(COUNTIF(cpus!B:B, C2044)&gt;0, "found", "Missing")</f>
        <v>Missing</v>
      </c>
      <c r="S2044" t="str">
        <f>IF(COUNTIF(cpus!C:C, G2044)&gt;0, "found", "Missing")</f>
        <v>Missing</v>
      </c>
    </row>
    <row r="2045" spans="1:19" hidden="1" x14ac:dyDescent="0.25">
      <c r="A2045" t="str">
        <f t="shared" si="253"/>
        <v>missing</v>
      </c>
      <c r="B2045" t="str">
        <f t="shared" si="251"/>
        <v>missing</v>
      </c>
      <c r="C2045" t="str">
        <f t="shared" si="252"/>
        <v>Haudio</v>
      </c>
      <c r="D2045" t="str">
        <f t="shared" si="247"/>
        <v/>
      </c>
      <c r="E2045" t="str">
        <f t="shared" si="248"/>
        <v>Haudio</v>
      </c>
      <c r="F2045" t="str">
        <f t="shared" si="249"/>
        <v>Haudio</v>
      </c>
      <c r="G2045" t="str">
        <f t="shared" si="250"/>
        <v>Haudio</v>
      </c>
      <c r="H2045" t="str">
        <f t="shared" si="246"/>
        <v>Haudio</v>
      </c>
      <c r="I2045" t="s">
        <v>6002</v>
      </c>
      <c r="K2045" t="s">
        <v>2083</v>
      </c>
      <c r="M2045">
        <v>4</v>
      </c>
      <c r="N2045">
        <v>4</v>
      </c>
      <c r="P2045" t="s">
        <v>2695</v>
      </c>
      <c r="Q2045" t="s">
        <v>6003</v>
      </c>
      <c r="R2045" t="str">
        <f>IF(COUNTIF(cpus!B:B, C2045)&gt;0, "found", "Missing")</f>
        <v>Missing</v>
      </c>
      <c r="S2045" t="str">
        <f>IF(COUNTIF(cpus!C:C, G2045)&gt;0, "found", "Missing")</f>
        <v>Missing</v>
      </c>
    </row>
    <row r="2046" spans="1:19" x14ac:dyDescent="0.25">
      <c r="A2046" t="str">
        <f t="shared" si="253"/>
        <v>missing</v>
      </c>
      <c r="B2046" t="str">
        <f t="shared" si="251"/>
        <v>missing</v>
      </c>
      <c r="C2046" t="str">
        <f t="shared" si="252"/>
        <v>Haydn based on Qualcomm Technologies. Inc SM8350</v>
      </c>
      <c r="D2046" t="str">
        <f t="shared" si="247"/>
        <v>Qualcomm</v>
      </c>
      <c r="E2046" t="str">
        <f t="shared" si="248"/>
        <v>Haydn based on Technologies. Inc SM8350</v>
      </c>
      <c r="F2046" t="str">
        <f t="shared" si="249"/>
        <v>Haydn based on Technologies. Inc SM8350</v>
      </c>
      <c r="G2046" t="str">
        <f t="shared" si="250"/>
        <v>Haydn based on Technologies. Inc SM8350</v>
      </c>
      <c r="H2046" t="str">
        <f t="shared" si="246"/>
        <v>Haydn based on Qualcomm Technologies. Inc SM8350</v>
      </c>
      <c r="I2046" t="s">
        <v>6004</v>
      </c>
      <c r="K2046" t="s">
        <v>627</v>
      </c>
      <c r="M2046">
        <v>8</v>
      </c>
      <c r="N2046">
        <v>8</v>
      </c>
      <c r="P2046" t="s">
        <v>1918</v>
      </c>
      <c r="Q2046" t="s">
        <v>6005</v>
      </c>
      <c r="R2046" t="str">
        <f>IF(COUNTIF(cpus!B:B, C2046)&gt;0, "found", "Missing")</f>
        <v>found</v>
      </c>
      <c r="S2046" t="str">
        <f>IF(COUNTIF(cpus!C:C, G2046)&gt;0, "found", "Missing")</f>
        <v>found</v>
      </c>
    </row>
    <row r="2047" spans="1:19" hidden="1" x14ac:dyDescent="0.25">
      <c r="A2047" t="str">
        <f t="shared" si="253"/>
        <v>missing</v>
      </c>
      <c r="B2047" t="str">
        <f t="shared" si="251"/>
        <v>missing</v>
      </c>
      <c r="C2047" t="str">
        <f t="shared" si="252"/>
        <v>hi3751</v>
      </c>
      <c r="D2047" t="str">
        <f t="shared" si="247"/>
        <v/>
      </c>
      <c r="E2047" t="str">
        <f t="shared" si="248"/>
        <v>hi3751</v>
      </c>
      <c r="F2047" t="str">
        <f t="shared" si="249"/>
        <v>hi3751</v>
      </c>
      <c r="G2047" t="str">
        <f t="shared" si="250"/>
        <v>hi3751</v>
      </c>
      <c r="H2047" t="str">
        <f t="shared" si="246"/>
        <v>hi3751</v>
      </c>
      <c r="I2047" t="s">
        <v>6006</v>
      </c>
      <c r="K2047" t="s">
        <v>2029</v>
      </c>
      <c r="M2047">
        <v>4</v>
      </c>
      <c r="N2047">
        <v>4</v>
      </c>
      <c r="P2047" t="s">
        <v>2695</v>
      </c>
      <c r="Q2047" t="s">
        <v>6007</v>
      </c>
      <c r="R2047" t="str">
        <f>IF(COUNTIF(cpus!B:B, C2047)&gt;0, "found", "Missing")</f>
        <v>Missing</v>
      </c>
      <c r="S2047" t="str">
        <f>IF(COUNTIF(cpus!C:C, G2047)&gt;0, "found", "Missing")</f>
        <v>Missing</v>
      </c>
    </row>
    <row r="2048" spans="1:19" hidden="1" x14ac:dyDescent="0.25">
      <c r="A2048" t="str">
        <f t="shared" si="253"/>
        <v>missing</v>
      </c>
      <c r="B2048" t="str">
        <f t="shared" si="251"/>
        <v>missing</v>
      </c>
      <c r="C2048" t="str">
        <f t="shared" si="252"/>
        <v>hi6210sft</v>
      </c>
      <c r="D2048" t="str">
        <f t="shared" si="247"/>
        <v/>
      </c>
      <c r="E2048" t="str">
        <f t="shared" si="248"/>
        <v>hi6210sft</v>
      </c>
      <c r="F2048" t="str">
        <f t="shared" si="249"/>
        <v>hi6210sft</v>
      </c>
      <c r="G2048" t="str">
        <f t="shared" si="250"/>
        <v>hi6210sft</v>
      </c>
      <c r="H2048" t="str">
        <f t="shared" si="246"/>
        <v>hi6210sft</v>
      </c>
      <c r="I2048" t="s">
        <v>6008</v>
      </c>
      <c r="K2048" t="s">
        <v>1906</v>
      </c>
      <c r="M2048">
        <v>8</v>
      </c>
      <c r="N2048">
        <v>8</v>
      </c>
      <c r="P2048" t="s">
        <v>1908</v>
      </c>
      <c r="Q2048" t="s">
        <v>6009</v>
      </c>
      <c r="R2048" t="str">
        <f>IF(COUNTIF(cpus!B:B, C2048)&gt;0, "found", "Missing")</f>
        <v>Missing</v>
      </c>
      <c r="S2048" t="str">
        <f>IF(COUNTIF(cpus!C:C, G2048)&gt;0, "found", "Missing")</f>
        <v>Missing</v>
      </c>
    </row>
    <row r="2049" spans="1:19" hidden="1" x14ac:dyDescent="0.25">
      <c r="A2049" t="str">
        <f t="shared" si="253"/>
        <v>missing</v>
      </c>
      <c r="B2049" t="str">
        <f t="shared" si="251"/>
        <v>missing</v>
      </c>
      <c r="C2049" t="str">
        <f t="shared" si="252"/>
        <v>hi6250</v>
      </c>
      <c r="D2049" t="str">
        <f t="shared" si="247"/>
        <v/>
      </c>
      <c r="E2049" t="str">
        <f t="shared" si="248"/>
        <v>hi6250</v>
      </c>
      <c r="F2049" t="str">
        <f t="shared" si="249"/>
        <v>hi6250</v>
      </c>
      <c r="G2049" t="str">
        <f t="shared" si="250"/>
        <v>hi6250</v>
      </c>
      <c r="H2049" t="str">
        <f t="shared" ref="H2049:H2112" si="254">IFERROR(LEFT(C2049, SEARCH(" @", C2049) - 1), C2049)</f>
        <v>hi6250</v>
      </c>
      <c r="I2049" t="s">
        <v>6010</v>
      </c>
      <c r="K2049" t="s">
        <v>529</v>
      </c>
      <c r="M2049">
        <v>8</v>
      </c>
      <c r="N2049">
        <v>8</v>
      </c>
      <c r="P2049" t="s">
        <v>1889</v>
      </c>
      <c r="Q2049" t="s">
        <v>6011</v>
      </c>
      <c r="R2049" t="str">
        <f>IF(COUNTIF(cpus!B:B, C2049)&gt;0, "found", "Missing")</f>
        <v>Missing</v>
      </c>
      <c r="S2049" t="str">
        <f>IF(COUNTIF(cpus!C:C, G2049)&gt;0, "found", "Missing")</f>
        <v>Missing</v>
      </c>
    </row>
    <row r="2050" spans="1:19" hidden="1" x14ac:dyDescent="0.25">
      <c r="A2050" t="str">
        <f t="shared" si="253"/>
        <v>missing</v>
      </c>
      <c r="B2050" t="str">
        <f t="shared" si="251"/>
        <v>missing</v>
      </c>
      <c r="C2050" t="str">
        <f t="shared" si="252"/>
        <v>hi6620oem</v>
      </c>
      <c r="D2050" t="str">
        <f t="shared" ref="D2050:D2113" si="255">IF(ISNUMBER(SEARCH("AMD",H2050)),"AMD",
IF(ISNUMBER(SEARCH("Intel",H2050)),"Intel",
IF(ISNUMBER(SEARCH("Apple",H2050)),"Apple",
IF(ISNUMBER(SEARCH("ARM",H2050)),"ARM",
IF(ISNUMBER(SEARCH("Google",H2050)),"Google",
IF(ISNUMBER(SEARCH("MediaTek",H2050)),"MediaTek",
IF(ISNUMBER(SEARCH("Qualcomm",H2050)),"Qualcomm",
IF(ISNUMBER(SEARCH("Samsung",H2050)),"Samsung",
IF(ISNUMBER(SEARCH("Snapdragon",H2050)),"Snapdragon","")))))))))</f>
        <v/>
      </c>
      <c r="E2050" t="str">
        <f t="shared" si="248"/>
        <v>hi6620oem</v>
      </c>
      <c r="F2050" t="str">
        <f t="shared" si="249"/>
        <v>hi6620oem</v>
      </c>
      <c r="G2050" t="str">
        <f t="shared" si="250"/>
        <v>hi6620oem</v>
      </c>
      <c r="H2050" t="str">
        <f t="shared" si="254"/>
        <v>hi6620oem</v>
      </c>
      <c r="I2050" t="s">
        <v>6012</v>
      </c>
      <c r="K2050" t="s">
        <v>796</v>
      </c>
      <c r="M2050">
        <v>4</v>
      </c>
      <c r="N2050">
        <v>4</v>
      </c>
      <c r="P2050" t="s">
        <v>1967</v>
      </c>
      <c r="Q2050" t="s">
        <v>6013</v>
      </c>
      <c r="R2050" t="str">
        <f>IF(COUNTIF(cpus!B:B, C2050)&gt;0, "found", "Missing")</f>
        <v>Missing</v>
      </c>
      <c r="S2050" t="str">
        <f>IF(COUNTIF(cpus!C:C, G2050)&gt;0, "found", "Missing")</f>
        <v>Missing</v>
      </c>
    </row>
    <row r="2051" spans="1:19" hidden="1" x14ac:dyDescent="0.25">
      <c r="A2051" t="str">
        <f t="shared" si="253"/>
        <v>missing</v>
      </c>
      <c r="B2051" t="str">
        <f t="shared" si="251"/>
        <v>missing</v>
      </c>
      <c r="C2051" t="str">
        <f t="shared" si="252"/>
        <v>High Performance Datacenter v</v>
      </c>
      <c r="D2051" t="str">
        <f t="shared" si="255"/>
        <v/>
      </c>
      <c r="E2051" t="str">
        <f t="shared" ref="E2051:E2114" si="256">TRIM(SUBSTITUTE(SUBSTITUTE(SUBSTITUTE(SUBSTITUTE(SUBSTITUTE(SUBSTITUTE(SUBSTITUTE(SUBSTITUTE(SUBSTITUTE(H2051,
"Apple",""),"ARM",""),"Google",""),"MediaTek",""),"Qualcomm",""),"Samsung",""),"Snapdragon",""),"Intel",""),"AMD",""))</f>
        <v>High Performance Datacenter v</v>
      </c>
      <c r="F2051" t="str">
        <f t="shared" ref="F2051:F2114" si="257">TRIM(SUBSTITUTE(SUBSTITUTE(SUBSTITUTE(SUBSTITUTE(SUBSTITUTE(SUBSTITUTE(SUBSTITUTE(SUBSTITUTE(SUBSTITUTE(E2051,
"Core2 Extreme",""),"Core2 Quad",""),"Core2 Duo",""),"Core",""),
"Pentium Gold",""),"Pentium",""),
"Xeon Platinum",""),"Xeon Gold",""),"Xeon Silver",""))</f>
        <v>High Performance Datacenter v</v>
      </c>
      <c r="G2051" t="str">
        <f t="shared" ref="G2051:G2114" si="258">TRIM(SUBSTITUTE(F2051,"Xeon",""))</f>
        <v>High Performance Datacenter v</v>
      </c>
      <c r="H2051" t="str">
        <f t="shared" si="254"/>
        <v>High Performance Datacenter v</v>
      </c>
      <c r="I2051" t="s">
        <v>6014</v>
      </c>
      <c r="K2051" t="s">
        <v>457</v>
      </c>
      <c r="M2051">
        <v>1</v>
      </c>
      <c r="N2051">
        <v>1</v>
      </c>
      <c r="P2051" t="s">
        <v>2687</v>
      </c>
      <c r="Q2051" t="s">
        <v>6015</v>
      </c>
      <c r="R2051" t="str">
        <f>IF(COUNTIF(cpus!B:B, C2051)&gt;0, "found", "Missing")</f>
        <v>Missing</v>
      </c>
      <c r="S2051" t="str">
        <f>IF(COUNTIF(cpus!C:C, G2051)&gt;0, "found", "Missing")</f>
        <v>Missing</v>
      </c>
    </row>
    <row r="2052" spans="1:19" hidden="1" x14ac:dyDescent="0.25">
      <c r="A2052" t="str">
        <f t="shared" si="253"/>
        <v>missing</v>
      </c>
      <c r="B2052" t="str">
        <f t="shared" si="251"/>
        <v>missing</v>
      </c>
      <c r="C2052" t="str">
        <f t="shared" si="252"/>
        <v>HiSilicon Kirin</v>
      </c>
      <c r="D2052" t="str">
        <f t="shared" si="255"/>
        <v/>
      </c>
      <c r="E2052" t="str">
        <f t="shared" si="256"/>
        <v>HiSilicon Kirin</v>
      </c>
      <c r="F2052" t="str">
        <f t="shared" si="257"/>
        <v>HiSilicon Kirin</v>
      </c>
      <c r="G2052" t="str">
        <f t="shared" si="258"/>
        <v>HiSilicon Kirin</v>
      </c>
      <c r="H2052" t="str">
        <f t="shared" si="254"/>
        <v>HiSilicon Kirin</v>
      </c>
      <c r="I2052" t="s">
        <v>6016</v>
      </c>
      <c r="K2052" t="s">
        <v>700</v>
      </c>
      <c r="M2052">
        <v>8</v>
      </c>
      <c r="N2052">
        <v>8</v>
      </c>
      <c r="P2052" t="s">
        <v>2687</v>
      </c>
      <c r="Q2052" t="s">
        <v>6017</v>
      </c>
      <c r="R2052" t="str">
        <f>IF(COUNTIF(cpus!B:B, C2052)&gt;0, "found", "Missing")</f>
        <v>Missing</v>
      </c>
      <c r="S2052" t="str">
        <f>IF(COUNTIF(cpus!C:C, G2052)&gt;0, "found", "Missing")</f>
        <v>Missing</v>
      </c>
    </row>
    <row r="2053" spans="1:19" hidden="1" x14ac:dyDescent="0.25">
      <c r="A2053" t="str">
        <f t="shared" si="253"/>
        <v>missing</v>
      </c>
      <c r="B2053" t="str">
        <f t="shared" si="251"/>
        <v>missing</v>
      </c>
      <c r="C2053" t="str">
        <f t="shared" si="252"/>
        <v>HiSilicon Kirin 10</v>
      </c>
      <c r="D2053" t="str">
        <f t="shared" si="255"/>
        <v/>
      </c>
      <c r="E2053" t="str">
        <f t="shared" si="256"/>
        <v>HiSilicon Kirin 10</v>
      </c>
      <c r="F2053" t="str">
        <f t="shared" si="257"/>
        <v>HiSilicon Kirin 10</v>
      </c>
      <c r="G2053" t="str">
        <f t="shared" si="258"/>
        <v>HiSilicon Kirin 10</v>
      </c>
      <c r="H2053" t="str">
        <f t="shared" si="254"/>
        <v>HiSilicon Kirin 10</v>
      </c>
      <c r="I2053" t="s">
        <v>6018</v>
      </c>
      <c r="K2053" t="s">
        <v>826</v>
      </c>
      <c r="M2053">
        <v>8</v>
      </c>
      <c r="N2053">
        <v>8</v>
      </c>
      <c r="P2053" t="s">
        <v>2695</v>
      </c>
      <c r="Q2053" t="s">
        <v>6019</v>
      </c>
      <c r="R2053" t="str">
        <f>IF(COUNTIF(cpus!B:B, C2053)&gt;0, "found", "Missing")</f>
        <v>Missing</v>
      </c>
      <c r="S2053" t="str">
        <f>IF(COUNTIF(cpus!C:C, G2053)&gt;0, "found", "Missing")</f>
        <v>Missing</v>
      </c>
    </row>
    <row r="2054" spans="1:19" hidden="1" x14ac:dyDescent="0.25">
      <c r="A2054" t="str">
        <f t="shared" si="253"/>
        <v>missing</v>
      </c>
      <c r="B2054" t="str">
        <f t="shared" si="251"/>
        <v>missing</v>
      </c>
      <c r="C2054" t="str">
        <f t="shared" si="252"/>
        <v>HiSilicon Kirin 20</v>
      </c>
      <c r="D2054" t="str">
        <f t="shared" si="255"/>
        <v/>
      </c>
      <c r="E2054" t="str">
        <f t="shared" si="256"/>
        <v>HiSilicon Kirin 20</v>
      </c>
      <c r="F2054" t="str">
        <f t="shared" si="257"/>
        <v>HiSilicon Kirin 20</v>
      </c>
      <c r="G2054" t="str">
        <f t="shared" si="258"/>
        <v>HiSilicon Kirin 20</v>
      </c>
      <c r="H2054" t="str">
        <f t="shared" si="254"/>
        <v>HiSilicon Kirin 20</v>
      </c>
      <c r="I2054" t="s">
        <v>6020</v>
      </c>
      <c r="K2054" t="s">
        <v>457</v>
      </c>
      <c r="M2054">
        <v>8</v>
      </c>
      <c r="N2054">
        <v>8</v>
      </c>
      <c r="P2054" t="s">
        <v>1889</v>
      </c>
      <c r="Q2054" t="s">
        <v>6021</v>
      </c>
      <c r="R2054" t="str">
        <f>IF(COUNTIF(cpus!B:B, C2054)&gt;0, "found", "Missing")</f>
        <v>Missing</v>
      </c>
      <c r="S2054" t="str">
        <f>IF(COUNTIF(cpus!C:C, G2054)&gt;0, "found", "Missing")</f>
        <v>Missing</v>
      </c>
    </row>
    <row r="2055" spans="1:19" hidden="1" x14ac:dyDescent="0.25">
      <c r="A2055" t="str">
        <f t="shared" si="253"/>
        <v>missing</v>
      </c>
      <c r="B2055" t="str">
        <f t="shared" si="251"/>
        <v>missing</v>
      </c>
      <c r="C2055" t="str">
        <f t="shared" si="252"/>
        <v>HiSilicon Kirin 659</v>
      </c>
      <c r="D2055" t="str">
        <f t="shared" si="255"/>
        <v/>
      </c>
      <c r="E2055" t="str">
        <f t="shared" si="256"/>
        <v>HiSilicon Kirin 659</v>
      </c>
      <c r="F2055" t="str">
        <f t="shared" si="257"/>
        <v>HiSilicon Kirin 659</v>
      </c>
      <c r="G2055" t="str">
        <f t="shared" si="258"/>
        <v>HiSilicon Kirin 659</v>
      </c>
      <c r="H2055" t="str">
        <f t="shared" si="254"/>
        <v>HiSilicon Kirin 659</v>
      </c>
      <c r="I2055" t="s">
        <v>6022</v>
      </c>
      <c r="K2055" t="s">
        <v>609</v>
      </c>
      <c r="M2055">
        <v>8</v>
      </c>
      <c r="N2055">
        <v>8</v>
      </c>
      <c r="P2055" t="s">
        <v>1918</v>
      </c>
      <c r="Q2055" t="s">
        <v>6023</v>
      </c>
      <c r="R2055" t="str">
        <f>IF(COUNTIF(cpus!B:B, C2055)&gt;0, "found", "Missing")</f>
        <v>Missing</v>
      </c>
      <c r="S2055" t="str">
        <f>IF(COUNTIF(cpus!C:C, G2055)&gt;0, "found", "Missing")</f>
        <v>Missing</v>
      </c>
    </row>
    <row r="2056" spans="1:19" hidden="1" x14ac:dyDescent="0.25">
      <c r="A2056" t="str">
        <f t="shared" si="253"/>
        <v>missing</v>
      </c>
      <c r="B2056" t="str">
        <f t="shared" si="251"/>
        <v>missing</v>
      </c>
      <c r="C2056" t="str">
        <f t="shared" si="252"/>
        <v>HiSilicon Kirin 710</v>
      </c>
      <c r="D2056" t="str">
        <f t="shared" si="255"/>
        <v/>
      </c>
      <c r="E2056" t="str">
        <f t="shared" si="256"/>
        <v>HiSilicon Kirin 710</v>
      </c>
      <c r="F2056" t="str">
        <f t="shared" si="257"/>
        <v>HiSilicon Kirin 710</v>
      </c>
      <c r="G2056" t="str">
        <f t="shared" si="258"/>
        <v>HiSilicon Kirin 710</v>
      </c>
      <c r="H2056" t="str">
        <f t="shared" si="254"/>
        <v>HiSilicon Kirin 710</v>
      </c>
      <c r="I2056" t="s">
        <v>6024</v>
      </c>
      <c r="K2056" t="s">
        <v>632</v>
      </c>
      <c r="M2056">
        <v>8</v>
      </c>
      <c r="N2056">
        <v>8</v>
      </c>
      <c r="P2056" t="s">
        <v>1889</v>
      </c>
      <c r="Q2056" t="s">
        <v>6025</v>
      </c>
      <c r="R2056" t="str">
        <f>IF(COUNTIF(cpus!B:B, C2056)&gt;0, "found", "Missing")</f>
        <v>Missing</v>
      </c>
      <c r="S2056" t="str">
        <f>IF(COUNTIF(cpus!C:C, G2056)&gt;0, "found", "Missing")</f>
        <v>Missing</v>
      </c>
    </row>
    <row r="2057" spans="1:19" hidden="1" x14ac:dyDescent="0.25">
      <c r="A2057" t="str">
        <f t="shared" si="253"/>
        <v>missing</v>
      </c>
      <c r="B2057" t="str">
        <f t="shared" si="251"/>
        <v>missing</v>
      </c>
      <c r="C2057" t="str">
        <f t="shared" si="252"/>
        <v>Hisilicon Kirin 925</v>
      </c>
      <c r="D2057" t="str">
        <f t="shared" si="255"/>
        <v/>
      </c>
      <c r="E2057" t="str">
        <f t="shared" si="256"/>
        <v>Hisilicon Kirin 925</v>
      </c>
      <c r="F2057" t="str">
        <f t="shared" si="257"/>
        <v>Hisilicon Kirin 925</v>
      </c>
      <c r="G2057" t="str">
        <f t="shared" si="258"/>
        <v>Hisilicon Kirin 925</v>
      </c>
      <c r="H2057" t="str">
        <f t="shared" si="254"/>
        <v>Hisilicon Kirin 925</v>
      </c>
      <c r="I2057" t="s">
        <v>6026</v>
      </c>
      <c r="K2057" t="s">
        <v>796</v>
      </c>
      <c r="M2057">
        <v>8</v>
      </c>
      <c r="N2057">
        <v>8</v>
      </c>
      <c r="P2057" t="s">
        <v>2874</v>
      </c>
      <c r="Q2057" t="s">
        <v>6027</v>
      </c>
      <c r="R2057" t="str">
        <f>IF(COUNTIF(cpus!B:B, C2057)&gt;0, "found", "Missing")</f>
        <v>Missing</v>
      </c>
      <c r="S2057" t="str">
        <f>IF(COUNTIF(cpus!C:C, G2057)&gt;0, "found", "Missing")</f>
        <v>Missing</v>
      </c>
    </row>
    <row r="2058" spans="1:19" hidden="1" x14ac:dyDescent="0.25">
      <c r="A2058" t="str">
        <f t="shared" si="253"/>
        <v>missing</v>
      </c>
      <c r="B2058" t="str">
        <f t="shared" si="251"/>
        <v>missing</v>
      </c>
      <c r="C2058" t="str">
        <f t="shared" si="252"/>
        <v>Hisilicon Kirin 930</v>
      </c>
      <c r="D2058" t="str">
        <f t="shared" si="255"/>
        <v/>
      </c>
      <c r="E2058" t="str">
        <f t="shared" si="256"/>
        <v>Hisilicon Kirin 930</v>
      </c>
      <c r="F2058" t="str">
        <f t="shared" si="257"/>
        <v>Hisilicon Kirin 930</v>
      </c>
      <c r="G2058" t="str">
        <f t="shared" si="258"/>
        <v>Hisilicon Kirin 930</v>
      </c>
      <c r="H2058" t="str">
        <f t="shared" si="254"/>
        <v>Hisilicon Kirin 930</v>
      </c>
      <c r="I2058" t="s">
        <v>6028</v>
      </c>
      <c r="K2058" t="s">
        <v>1881</v>
      </c>
      <c r="M2058">
        <v>8</v>
      </c>
      <c r="N2058">
        <v>8</v>
      </c>
      <c r="P2058" t="s">
        <v>1876</v>
      </c>
      <c r="Q2058" t="s">
        <v>6029</v>
      </c>
      <c r="R2058" t="str">
        <f>IF(COUNTIF(cpus!B:B, C2058)&gt;0, "found", "Missing")</f>
        <v>Missing</v>
      </c>
      <c r="S2058" t="str">
        <f>IF(COUNTIF(cpus!C:C, G2058)&gt;0, "found", "Missing")</f>
        <v>Missing</v>
      </c>
    </row>
    <row r="2059" spans="1:19" hidden="1" x14ac:dyDescent="0.25">
      <c r="A2059" t="str">
        <f t="shared" si="253"/>
        <v>missing</v>
      </c>
      <c r="B2059" t="str">
        <f t="shared" si="251"/>
        <v>missing</v>
      </c>
      <c r="C2059" t="str">
        <f t="shared" si="252"/>
        <v>Hisilicon Kirin 935</v>
      </c>
      <c r="D2059" t="str">
        <f t="shared" si="255"/>
        <v/>
      </c>
      <c r="E2059" t="str">
        <f t="shared" si="256"/>
        <v>Hisilicon Kirin 935</v>
      </c>
      <c r="F2059" t="str">
        <f t="shared" si="257"/>
        <v>Hisilicon Kirin 935</v>
      </c>
      <c r="G2059" t="str">
        <f t="shared" si="258"/>
        <v>Hisilicon Kirin 935</v>
      </c>
      <c r="H2059" t="str">
        <f t="shared" si="254"/>
        <v>Hisilicon Kirin 935</v>
      </c>
      <c r="I2059" t="s">
        <v>6030</v>
      </c>
      <c r="K2059" t="s">
        <v>632</v>
      </c>
      <c r="M2059">
        <v>8</v>
      </c>
      <c r="N2059">
        <v>8</v>
      </c>
      <c r="P2059" t="s">
        <v>2957</v>
      </c>
      <c r="Q2059" t="s">
        <v>6031</v>
      </c>
      <c r="R2059" t="str">
        <f>IF(COUNTIF(cpus!B:B, C2059)&gt;0, "found", "Missing")</f>
        <v>Missing</v>
      </c>
      <c r="S2059" t="str">
        <f>IF(COUNTIF(cpus!C:C, G2059)&gt;0, "found", "Missing")</f>
        <v>Missing</v>
      </c>
    </row>
    <row r="2060" spans="1:19" hidden="1" x14ac:dyDescent="0.25">
      <c r="A2060" t="str">
        <f t="shared" si="253"/>
        <v>missing</v>
      </c>
      <c r="B2060" t="str">
        <f t="shared" si="251"/>
        <v>missing</v>
      </c>
      <c r="C2060" t="str">
        <f t="shared" si="252"/>
        <v>HiSilicon Kirin 950</v>
      </c>
      <c r="D2060" t="str">
        <f t="shared" si="255"/>
        <v/>
      </c>
      <c r="E2060" t="str">
        <f t="shared" si="256"/>
        <v>HiSilicon Kirin 950</v>
      </c>
      <c r="F2060" t="str">
        <f t="shared" si="257"/>
        <v>HiSilicon Kirin 950</v>
      </c>
      <c r="G2060" t="str">
        <f t="shared" si="258"/>
        <v>HiSilicon Kirin 950</v>
      </c>
      <c r="H2060" t="str">
        <f t="shared" si="254"/>
        <v>HiSilicon Kirin 950</v>
      </c>
      <c r="I2060" t="s">
        <v>6032</v>
      </c>
      <c r="K2060" t="s">
        <v>826</v>
      </c>
      <c r="M2060">
        <v>8</v>
      </c>
      <c r="N2060">
        <v>8</v>
      </c>
      <c r="P2060" t="s">
        <v>1918</v>
      </c>
      <c r="Q2060" t="s">
        <v>6033</v>
      </c>
      <c r="R2060" t="str">
        <f>IF(COUNTIF(cpus!B:B, C2060)&gt;0, "found", "Missing")</f>
        <v>Missing</v>
      </c>
      <c r="S2060" t="str">
        <f>IF(COUNTIF(cpus!C:C, G2060)&gt;0, "found", "Missing")</f>
        <v>Missing</v>
      </c>
    </row>
    <row r="2061" spans="1:19" hidden="1" x14ac:dyDescent="0.25">
      <c r="A2061" t="str">
        <f t="shared" si="253"/>
        <v>missing</v>
      </c>
      <c r="B2061" t="str">
        <f t="shared" si="251"/>
        <v>missing</v>
      </c>
      <c r="C2061" t="str">
        <f t="shared" si="252"/>
        <v>Hisilicon Kirin 955</v>
      </c>
      <c r="D2061" t="str">
        <f t="shared" si="255"/>
        <v/>
      </c>
      <c r="E2061" t="str">
        <f t="shared" si="256"/>
        <v>Hisilicon Kirin 955</v>
      </c>
      <c r="F2061" t="str">
        <f t="shared" si="257"/>
        <v>Hisilicon Kirin 955</v>
      </c>
      <c r="G2061" t="str">
        <f t="shared" si="258"/>
        <v>Hisilicon Kirin 955</v>
      </c>
      <c r="H2061" t="str">
        <f t="shared" si="254"/>
        <v>Hisilicon Kirin 955</v>
      </c>
      <c r="I2061" t="s">
        <v>6034</v>
      </c>
      <c r="K2061" t="s">
        <v>457</v>
      </c>
      <c r="M2061">
        <v>8</v>
      </c>
      <c r="N2061">
        <v>8</v>
      </c>
      <c r="P2061" t="s">
        <v>2957</v>
      </c>
      <c r="Q2061" t="s">
        <v>6035</v>
      </c>
      <c r="R2061" t="str">
        <f>IF(COUNTIF(cpus!B:B, C2061)&gt;0, "found", "Missing")</f>
        <v>Missing</v>
      </c>
      <c r="S2061" t="str">
        <f>IF(COUNTIF(cpus!C:C, G2061)&gt;0, "found", "Missing")</f>
        <v>Missing</v>
      </c>
    </row>
    <row r="2062" spans="1:19" hidden="1" x14ac:dyDescent="0.25">
      <c r="A2062" t="str">
        <f t="shared" si="253"/>
        <v>missing</v>
      </c>
      <c r="B2062" t="str">
        <f t="shared" si="251"/>
        <v>missing</v>
      </c>
      <c r="C2062" t="str">
        <f t="shared" si="252"/>
        <v>HiSilicon Kirin 960</v>
      </c>
      <c r="D2062" t="str">
        <f t="shared" si="255"/>
        <v/>
      </c>
      <c r="E2062" t="str">
        <f t="shared" si="256"/>
        <v>HiSilicon Kirin 960</v>
      </c>
      <c r="F2062" t="str">
        <f t="shared" si="257"/>
        <v>HiSilicon Kirin 960</v>
      </c>
      <c r="G2062" t="str">
        <f t="shared" si="258"/>
        <v>HiSilicon Kirin 960</v>
      </c>
      <c r="H2062" t="str">
        <f t="shared" si="254"/>
        <v>HiSilicon Kirin 960</v>
      </c>
      <c r="I2062" t="s">
        <v>6036</v>
      </c>
      <c r="K2062" t="s">
        <v>609</v>
      </c>
      <c r="M2062">
        <v>8</v>
      </c>
      <c r="N2062">
        <v>8</v>
      </c>
      <c r="P2062" t="s">
        <v>1876</v>
      </c>
      <c r="Q2062" t="s">
        <v>6037</v>
      </c>
      <c r="R2062" t="str">
        <f>IF(COUNTIF(cpus!B:B, C2062)&gt;0, "found", "Missing")</f>
        <v>Missing</v>
      </c>
      <c r="S2062" t="str">
        <f>IF(COUNTIF(cpus!C:C, G2062)&gt;0, "found", "Missing")</f>
        <v>Missing</v>
      </c>
    </row>
    <row r="2063" spans="1:19" hidden="1" x14ac:dyDescent="0.25">
      <c r="A2063" t="str">
        <f t="shared" si="253"/>
        <v>missing</v>
      </c>
      <c r="B2063" t="str">
        <f t="shared" si="251"/>
        <v>missing</v>
      </c>
      <c r="C2063" t="str">
        <f t="shared" si="252"/>
        <v>HiSilicon Kirin 970</v>
      </c>
      <c r="D2063" t="str">
        <f t="shared" si="255"/>
        <v/>
      </c>
      <c r="E2063" t="str">
        <f t="shared" si="256"/>
        <v>HiSilicon Kirin 970</v>
      </c>
      <c r="F2063" t="str">
        <f t="shared" si="257"/>
        <v>HiSilicon Kirin 970</v>
      </c>
      <c r="G2063" t="str">
        <f t="shared" si="258"/>
        <v>HiSilicon Kirin 970</v>
      </c>
      <c r="H2063" t="str">
        <f t="shared" si="254"/>
        <v>HiSilicon Kirin 970</v>
      </c>
      <c r="I2063" t="s">
        <v>6038</v>
      </c>
      <c r="K2063" t="s">
        <v>609</v>
      </c>
      <c r="M2063">
        <v>8</v>
      </c>
      <c r="N2063">
        <v>8</v>
      </c>
      <c r="P2063" t="s">
        <v>1918</v>
      </c>
      <c r="Q2063" t="s">
        <v>6039</v>
      </c>
      <c r="R2063" t="str">
        <f>IF(COUNTIF(cpus!B:B, C2063)&gt;0, "found", "Missing")</f>
        <v>Missing</v>
      </c>
      <c r="S2063" t="str">
        <f>IF(COUNTIF(cpus!C:C, G2063)&gt;0, "found", "Missing")</f>
        <v>Missing</v>
      </c>
    </row>
    <row r="2064" spans="1:19" hidden="1" x14ac:dyDescent="0.25">
      <c r="A2064" t="str">
        <f t="shared" si="253"/>
        <v>missing</v>
      </c>
      <c r="B2064" t="str">
        <f t="shared" si="251"/>
        <v>missing</v>
      </c>
      <c r="C2064" t="str">
        <f t="shared" si="252"/>
        <v>Hisilicon Kirin 990</v>
      </c>
      <c r="D2064" t="str">
        <f t="shared" si="255"/>
        <v/>
      </c>
      <c r="E2064" t="str">
        <f t="shared" si="256"/>
        <v>Hisilicon Kirin 990</v>
      </c>
      <c r="F2064" t="str">
        <f t="shared" si="257"/>
        <v>Hisilicon Kirin 990</v>
      </c>
      <c r="G2064" t="str">
        <f t="shared" si="258"/>
        <v>Hisilicon Kirin 990</v>
      </c>
      <c r="H2064" t="str">
        <f t="shared" si="254"/>
        <v>Hisilicon Kirin 990</v>
      </c>
      <c r="I2064" t="s">
        <v>6040</v>
      </c>
      <c r="P2064" t="s">
        <v>1876</v>
      </c>
      <c r="Q2064" t="s">
        <v>6041</v>
      </c>
      <c r="R2064" t="str">
        <f>IF(COUNTIF(cpus!B:B, C2064)&gt;0, "found", "Missing")</f>
        <v>Missing</v>
      </c>
      <c r="S2064" t="str">
        <f>IF(COUNTIF(cpus!C:C, G2064)&gt;0, "found", "Missing")</f>
        <v>Missing</v>
      </c>
    </row>
    <row r="2065" spans="1:19" hidden="1" x14ac:dyDescent="0.25">
      <c r="A2065" t="str">
        <f t="shared" si="253"/>
        <v>missing</v>
      </c>
      <c r="B2065" t="str">
        <f t="shared" si="251"/>
        <v>missing</v>
      </c>
      <c r="C2065" t="str">
        <f t="shared" si="252"/>
        <v>Hisilicon Kirin710</v>
      </c>
      <c r="D2065" t="str">
        <f t="shared" si="255"/>
        <v/>
      </c>
      <c r="E2065" t="str">
        <f t="shared" si="256"/>
        <v>Hisilicon Kirin710</v>
      </c>
      <c r="F2065" t="str">
        <f t="shared" si="257"/>
        <v>Hisilicon Kirin710</v>
      </c>
      <c r="G2065" t="str">
        <f t="shared" si="258"/>
        <v>Hisilicon Kirin710</v>
      </c>
      <c r="H2065" t="str">
        <f t="shared" si="254"/>
        <v>Hisilicon Kirin710</v>
      </c>
      <c r="I2065" t="s">
        <v>6042</v>
      </c>
      <c r="K2065" t="s">
        <v>632</v>
      </c>
      <c r="M2065">
        <v>8</v>
      </c>
      <c r="N2065">
        <v>8</v>
      </c>
      <c r="P2065" t="s">
        <v>1876</v>
      </c>
      <c r="Q2065" t="s">
        <v>6043</v>
      </c>
      <c r="R2065" t="str">
        <f>IF(COUNTIF(cpus!B:B, C2065)&gt;0, "found", "Missing")</f>
        <v>Missing</v>
      </c>
      <c r="S2065" t="str">
        <f>IF(COUNTIF(cpus!C:C, G2065)&gt;0, "found", "Missing")</f>
        <v>Missing</v>
      </c>
    </row>
    <row r="2066" spans="1:19" hidden="1" x14ac:dyDescent="0.25">
      <c r="A2066" t="str">
        <f t="shared" si="253"/>
        <v>missing</v>
      </c>
      <c r="B2066" t="str">
        <f t="shared" si="251"/>
        <v>missing</v>
      </c>
      <c r="C2066" t="str">
        <f t="shared" si="252"/>
        <v>Hisilicon Kirin810</v>
      </c>
      <c r="D2066" t="str">
        <f t="shared" si="255"/>
        <v/>
      </c>
      <c r="E2066" t="str">
        <f t="shared" si="256"/>
        <v>Hisilicon Kirin810</v>
      </c>
      <c r="F2066" t="str">
        <f t="shared" si="257"/>
        <v>Hisilicon Kirin810</v>
      </c>
      <c r="G2066" t="str">
        <f t="shared" si="258"/>
        <v>Hisilicon Kirin810</v>
      </c>
      <c r="H2066" t="str">
        <f t="shared" si="254"/>
        <v>Hisilicon Kirin810</v>
      </c>
      <c r="I2066" t="s">
        <v>6044</v>
      </c>
      <c r="K2066" t="s">
        <v>826</v>
      </c>
      <c r="M2066">
        <v>8</v>
      </c>
      <c r="N2066">
        <v>8</v>
      </c>
      <c r="P2066" t="s">
        <v>1876</v>
      </c>
      <c r="Q2066" t="s">
        <v>6045</v>
      </c>
      <c r="R2066" t="str">
        <f>IF(COUNTIF(cpus!B:B, C2066)&gt;0, "found", "Missing")</f>
        <v>Missing</v>
      </c>
      <c r="S2066" t="str">
        <f>IF(COUNTIF(cpus!C:C, G2066)&gt;0, "found", "Missing")</f>
        <v>Missing</v>
      </c>
    </row>
    <row r="2067" spans="1:19" hidden="1" x14ac:dyDescent="0.25">
      <c r="A2067" t="str">
        <f t="shared" si="253"/>
        <v>missing</v>
      </c>
      <c r="B2067" t="str">
        <f t="shared" si="251"/>
        <v>missing</v>
      </c>
      <c r="C2067" t="str">
        <f t="shared" si="252"/>
        <v>Hisilicon Kirin820</v>
      </c>
      <c r="D2067" t="str">
        <f t="shared" si="255"/>
        <v/>
      </c>
      <c r="E2067" t="str">
        <f t="shared" si="256"/>
        <v>Hisilicon Kirin820</v>
      </c>
      <c r="F2067" t="str">
        <f t="shared" si="257"/>
        <v>Hisilicon Kirin820</v>
      </c>
      <c r="G2067" t="str">
        <f t="shared" si="258"/>
        <v>Hisilicon Kirin820</v>
      </c>
      <c r="H2067" t="str">
        <f t="shared" si="254"/>
        <v>Hisilicon Kirin820</v>
      </c>
      <c r="I2067" t="s">
        <v>6046</v>
      </c>
      <c r="K2067" t="s">
        <v>609</v>
      </c>
      <c r="M2067">
        <v>8</v>
      </c>
      <c r="N2067">
        <v>8</v>
      </c>
      <c r="P2067" t="s">
        <v>1908</v>
      </c>
      <c r="Q2067" t="s">
        <v>6047</v>
      </c>
      <c r="R2067" t="str">
        <f>IF(COUNTIF(cpus!B:B, C2067)&gt;0, "found", "Missing")</f>
        <v>Missing</v>
      </c>
      <c r="S2067" t="str">
        <f>IF(COUNTIF(cpus!C:C, G2067)&gt;0, "found", "Missing")</f>
        <v>Missing</v>
      </c>
    </row>
    <row r="2068" spans="1:19" hidden="1" x14ac:dyDescent="0.25">
      <c r="A2068" t="str">
        <f t="shared" si="253"/>
        <v>missing</v>
      </c>
      <c r="B2068" t="str">
        <f t="shared" si="251"/>
        <v>missing</v>
      </c>
      <c r="C2068" t="str">
        <f t="shared" si="252"/>
        <v>Hisilicon Kirin9000</v>
      </c>
      <c r="D2068" t="str">
        <f t="shared" si="255"/>
        <v/>
      </c>
      <c r="E2068" t="str">
        <f t="shared" si="256"/>
        <v>Hisilicon Kirin9000</v>
      </c>
      <c r="F2068" t="str">
        <f t="shared" si="257"/>
        <v>Hisilicon Kirin9000</v>
      </c>
      <c r="G2068" t="str">
        <f t="shared" si="258"/>
        <v>Hisilicon Kirin9000</v>
      </c>
      <c r="H2068" t="str">
        <f t="shared" si="254"/>
        <v>Hisilicon Kirin9000</v>
      </c>
      <c r="I2068" t="s">
        <v>6048</v>
      </c>
      <c r="K2068" t="s">
        <v>700</v>
      </c>
      <c r="M2068">
        <v>8</v>
      </c>
      <c r="N2068">
        <v>8</v>
      </c>
      <c r="P2068" t="s">
        <v>1876</v>
      </c>
      <c r="Q2068" t="s">
        <v>6049</v>
      </c>
      <c r="R2068" t="str">
        <f>IF(COUNTIF(cpus!B:B, C2068)&gt;0, "found", "Missing")</f>
        <v>Missing</v>
      </c>
      <c r="S2068" t="str">
        <f>IF(COUNTIF(cpus!C:C, G2068)&gt;0, "found", "Missing")</f>
        <v>Missing</v>
      </c>
    </row>
    <row r="2069" spans="1:19" hidden="1" x14ac:dyDescent="0.25">
      <c r="A2069" t="str">
        <f t="shared" si="253"/>
        <v>missing</v>
      </c>
      <c r="B2069" t="str">
        <f t="shared" si="251"/>
        <v>missing</v>
      </c>
      <c r="C2069" t="str">
        <f t="shared" si="252"/>
        <v>Hisilicon Kirin970</v>
      </c>
      <c r="D2069" t="str">
        <f t="shared" si="255"/>
        <v/>
      </c>
      <c r="E2069" t="str">
        <f t="shared" si="256"/>
        <v>Hisilicon Kirin970</v>
      </c>
      <c r="F2069" t="str">
        <f t="shared" si="257"/>
        <v>Hisilicon Kirin970</v>
      </c>
      <c r="G2069" t="str">
        <f t="shared" si="258"/>
        <v>Hisilicon Kirin970</v>
      </c>
      <c r="H2069" t="str">
        <f t="shared" si="254"/>
        <v>Hisilicon Kirin970</v>
      </c>
      <c r="I2069" t="s">
        <v>6050</v>
      </c>
      <c r="K2069" t="s">
        <v>609</v>
      </c>
      <c r="M2069">
        <v>8</v>
      </c>
      <c r="N2069">
        <v>8</v>
      </c>
      <c r="P2069" t="s">
        <v>1876</v>
      </c>
      <c r="Q2069" t="s">
        <v>6051</v>
      </c>
      <c r="R2069" t="str">
        <f>IF(COUNTIF(cpus!B:B, C2069)&gt;0, "found", "Missing")</f>
        <v>Missing</v>
      </c>
      <c r="S2069" t="str">
        <f>IF(COUNTIF(cpus!C:C, G2069)&gt;0, "found", "Missing")</f>
        <v>Missing</v>
      </c>
    </row>
    <row r="2070" spans="1:19" hidden="1" x14ac:dyDescent="0.25">
      <c r="A2070" t="str">
        <f t="shared" si="253"/>
        <v>missing</v>
      </c>
      <c r="B2070" t="str">
        <f t="shared" si="251"/>
        <v>missing</v>
      </c>
      <c r="C2070" t="str">
        <f t="shared" si="252"/>
        <v>Hisilicon Kirin980</v>
      </c>
      <c r="D2070" t="str">
        <f t="shared" si="255"/>
        <v/>
      </c>
      <c r="E2070" t="str">
        <f t="shared" si="256"/>
        <v>Hisilicon Kirin980</v>
      </c>
      <c r="F2070" t="str">
        <f t="shared" si="257"/>
        <v>Hisilicon Kirin980</v>
      </c>
      <c r="G2070" t="str">
        <f t="shared" si="258"/>
        <v>Hisilicon Kirin980</v>
      </c>
      <c r="H2070" t="str">
        <f t="shared" si="254"/>
        <v>Hisilicon Kirin980</v>
      </c>
      <c r="I2070" t="s">
        <v>6052</v>
      </c>
      <c r="K2070" t="s">
        <v>581</v>
      </c>
      <c r="M2070">
        <v>8</v>
      </c>
      <c r="N2070">
        <v>8</v>
      </c>
      <c r="P2070" t="s">
        <v>1876</v>
      </c>
      <c r="Q2070" t="s">
        <v>6053</v>
      </c>
      <c r="R2070" t="str">
        <f>IF(COUNTIF(cpus!B:B, C2070)&gt;0, "found", "Missing")</f>
        <v>Missing</v>
      </c>
      <c r="S2070" t="str">
        <f>IF(COUNTIF(cpus!C:C, G2070)&gt;0, "found", "Missing")</f>
        <v>Missing</v>
      </c>
    </row>
    <row r="2071" spans="1:19" hidden="1" x14ac:dyDescent="0.25">
      <c r="A2071" t="str">
        <f t="shared" si="253"/>
        <v>missing</v>
      </c>
      <c r="B2071" t="str">
        <f t="shared" si="251"/>
        <v>missing</v>
      </c>
      <c r="C2071" t="str">
        <f t="shared" si="252"/>
        <v>Hisilicon Kirin985</v>
      </c>
      <c r="D2071" t="str">
        <f t="shared" si="255"/>
        <v/>
      </c>
      <c r="E2071" t="str">
        <f t="shared" si="256"/>
        <v>Hisilicon Kirin985</v>
      </c>
      <c r="F2071" t="str">
        <f t="shared" si="257"/>
        <v>Hisilicon Kirin985</v>
      </c>
      <c r="G2071" t="str">
        <f t="shared" si="258"/>
        <v>Hisilicon Kirin985</v>
      </c>
      <c r="H2071" t="str">
        <f t="shared" si="254"/>
        <v>Hisilicon Kirin985</v>
      </c>
      <c r="I2071" t="s">
        <v>6054</v>
      </c>
      <c r="K2071" t="s">
        <v>581</v>
      </c>
      <c r="M2071">
        <v>8</v>
      </c>
      <c r="N2071">
        <v>8</v>
      </c>
      <c r="P2071" t="s">
        <v>1876</v>
      </c>
      <c r="Q2071" t="s">
        <v>6055</v>
      </c>
      <c r="R2071" t="str">
        <f>IF(COUNTIF(cpus!B:B, C2071)&gt;0, "found", "Missing")</f>
        <v>Missing</v>
      </c>
      <c r="S2071" t="str">
        <f>IF(COUNTIF(cpus!C:C, G2071)&gt;0, "found", "Missing")</f>
        <v>Missing</v>
      </c>
    </row>
    <row r="2072" spans="1:19" hidden="1" x14ac:dyDescent="0.25">
      <c r="A2072" t="str">
        <f t="shared" si="253"/>
        <v>missing</v>
      </c>
      <c r="B2072" t="str">
        <f t="shared" ref="B2072:B2134" si="259">IF(COUNTIF(C2072,"*[Dual CPU]*"),"found","missing")</f>
        <v>missing</v>
      </c>
      <c r="C2072" t="str">
        <f t="shared" si="252"/>
        <v>HP Hexa-Core 2.0GHz</v>
      </c>
      <c r="D2072" t="str">
        <f t="shared" si="255"/>
        <v/>
      </c>
      <c r="E2072" t="str">
        <f t="shared" si="256"/>
        <v>HP Hexa-Core 2.0GHz</v>
      </c>
      <c r="F2072" t="str">
        <f t="shared" si="257"/>
        <v>HP Hexa- 2.0GHz</v>
      </c>
      <c r="G2072" t="str">
        <f t="shared" si="258"/>
        <v>HP Hexa- 2.0GHz</v>
      </c>
      <c r="H2072" t="str">
        <f t="shared" si="254"/>
        <v>HP Hexa-Core 2.0GHz</v>
      </c>
      <c r="I2072" t="s">
        <v>6056</v>
      </c>
      <c r="K2072" t="s">
        <v>1881</v>
      </c>
      <c r="M2072">
        <v>4</v>
      </c>
      <c r="N2072">
        <v>4</v>
      </c>
      <c r="P2072" t="s">
        <v>1932</v>
      </c>
      <c r="Q2072" t="s">
        <v>6057</v>
      </c>
      <c r="R2072" t="str">
        <f>IF(COUNTIF(cpus!B:B, C2072)&gt;0, "found", "Missing")</f>
        <v>Missing</v>
      </c>
      <c r="S2072" t="str">
        <f>IF(COUNTIF(cpus!C:C, G2072)&gt;0, "found", "Missing")</f>
        <v>Missing</v>
      </c>
    </row>
    <row r="2073" spans="1:19" hidden="1" x14ac:dyDescent="0.25">
      <c r="A2073" t="str">
        <f t="shared" si="253"/>
        <v>missing</v>
      </c>
      <c r="B2073" t="str">
        <f t="shared" si="259"/>
        <v>missing</v>
      </c>
      <c r="C2073" t="str">
        <f t="shared" si="252"/>
        <v>Hygon C86 3185 8-core</v>
      </c>
      <c r="D2073" t="str">
        <f t="shared" si="255"/>
        <v/>
      </c>
      <c r="E2073" t="str">
        <f t="shared" si="256"/>
        <v>Hygon C86 3185 8-core</v>
      </c>
      <c r="F2073" t="str">
        <f t="shared" si="257"/>
        <v>Hygon C86 3185 8-core</v>
      </c>
      <c r="G2073" t="str">
        <f t="shared" si="258"/>
        <v>Hygon C86 3185 8-core</v>
      </c>
      <c r="H2073" t="str">
        <f t="shared" si="254"/>
        <v>Hygon C86 3185 8-core</v>
      </c>
      <c r="I2073" t="s">
        <v>6058</v>
      </c>
      <c r="K2073" t="s">
        <v>1881</v>
      </c>
      <c r="L2073" t="s">
        <v>2017</v>
      </c>
      <c r="M2073">
        <v>8</v>
      </c>
      <c r="N2073">
        <v>16</v>
      </c>
      <c r="O2073" t="s">
        <v>541</v>
      </c>
      <c r="P2073" t="s">
        <v>3136</v>
      </c>
      <c r="Q2073" t="s">
        <v>6059</v>
      </c>
      <c r="R2073" t="str">
        <f>IF(COUNTIF(cpus!B:B, C2073)&gt;0, "found", "Missing")</f>
        <v>Missing</v>
      </c>
      <c r="S2073" t="str">
        <f>IF(COUNTIF(cpus!C:C, G2073)&gt;0, "found", "Missing")</f>
        <v>Missing</v>
      </c>
    </row>
    <row r="2074" spans="1:19" hidden="1" x14ac:dyDescent="0.25">
      <c r="A2074" t="str">
        <f t="shared" si="253"/>
        <v>missing</v>
      </c>
      <c r="B2074" t="str">
        <f t="shared" si="259"/>
        <v>missing</v>
      </c>
      <c r="C2074" t="str">
        <f t="shared" si="252"/>
        <v>Hygon C86 3250 8-core</v>
      </c>
      <c r="D2074" t="str">
        <f t="shared" si="255"/>
        <v/>
      </c>
      <c r="E2074" t="str">
        <f t="shared" si="256"/>
        <v>Hygon C86 3250 8-core</v>
      </c>
      <c r="F2074" t="str">
        <f t="shared" si="257"/>
        <v>Hygon C86 3250 8-core</v>
      </c>
      <c r="G2074" t="str">
        <f t="shared" si="258"/>
        <v>Hygon C86 3250 8-core</v>
      </c>
      <c r="H2074" t="str">
        <f t="shared" si="254"/>
        <v>Hygon C86 3250 8-core</v>
      </c>
      <c r="I2074" t="s">
        <v>6060</v>
      </c>
      <c r="K2074" t="s">
        <v>469</v>
      </c>
      <c r="M2074">
        <v>8</v>
      </c>
      <c r="N2074">
        <v>16</v>
      </c>
      <c r="P2074" t="s">
        <v>2687</v>
      </c>
      <c r="Q2074" t="s">
        <v>6061</v>
      </c>
      <c r="R2074" t="str">
        <f>IF(COUNTIF(cpus!B:B, C2074)&gt;0, "found", "Missing")</f>
        <v>Missing</v>
      </c>
      <c r="S2074" t="str">
        <f>IF(COUNTIF(cpus!C:C, G2074)&gt;0, "found", "Missing")</f>
        <v>Missing</v>
      </c>
    </row>
    <row r="2075" spans="1:19" hidden="1" x14ac:dyDescent="0.25">
      <c r="A2075" t="str">
        <f t="shared" si="253"/>
        <v>missing</v>
      </c>
      <c r="B2075" t="str">
        <f t="shared" si="259"/>
        <v>missing</v>
      </c>
      <c r="C2075" t="str">
        <f t="shared" si="252"/>
        <v>Hygon C86 3330 4-core</v>
      </c>
      <c r="D2075" t="str">
        <f t="shared" si="255"/>
        <v/>
      </c>
      <c r="E2075" t="str">
        <f t="shared" si="256"/>
        <v>Hygon C86 3330 4-core</v>
      </c>
      <c r="F2075" t="str">
        <f t="shared" si="257"/>
        <v>Hygon C86 3330 4-core</v>
      </c>
      <c r="G2075" t="str">
        <f t="shared" si="258"/>
        <v>Hygon C86 3330 4-core</v>
      </c>
      <c r="H2075" t="str">
        <f t="shared" si="254"/>
        <v>Hygon C86 3330 4-core</v>
      </c>
      <c r="I2075" t="s">
        <v>6062</v>
      </c>
      <c r="K2075" t="s">
        <v>2017</v>
      </c>
      <c r="L2075" t="s">
        <v>507</v>
      </c>
      <c r="M2075">
        <v>4</v>
      </c>
      <c r="N2075">
        <v>8</v>
      </c>
      <c r="O2075" t="s">
        <v>623</v>
      </c>
      <c r="P2075" t="s">
        <v>1897</v>
      </c>
      <c r="Q2075" t="s">
        <v>6063</v>
      </c>
      <c r="R2075" t="str">
        <f>IF(COUNTIF(cpus!B:B, C2075)&gt;0, "found", "Missing")</f>
        <v>Missing</v>
      </c>
      <c r="S2075" t="str">
        <f>IF(COUNTIF(cpus!C:C, G2075)&gt;0, "found", "Missing")</f>
        <v>Missing</v>
      </c>
    </row>
    <row r="2076" spans="1:19" hidden="1" x14ac:dyDescent="0.25">
      <c r="A2076" t="str">
        <f t="shared" si="253"/>
        <v>missing</v>
      </c>
      <c r="B2076" t="str">
        <f t="shared" si="259"/>
        <v>missing</v>
      </c>
      <c r="C2076" t="str">
        <f t="shared" si="252"/>
        <v>Hygon C86 3350 8-core</v>
      </c>
      <c r="D2076" t="str">
        <f t="shared" si="255"/>
        <v/>
      </c>
      <c r="E2076" t="str">
        <f t="shared" si="256"/>
        <v>Hygon C86 3350 8-core</v>
      </c>
      <c r="F2076" t="str">
        <f t="shared" si="257"/>
        <v>Hygon C86 3350 8-core</v>
      </c>
      <c r="G2076" t="str">
        <f t="shared" si="258"/>
        <v>Hygon C86 3350 8-core</v>
      </c>
      <c r="H2076" t="str">
        <f t="shared" si="254"/>
        <v>Hygon C86 3350 8-core</v>
      </c>
      <c r="I2076" t="s">
        <v>6064</v>
      </c>
      <c r="K2076" t="s">
        <v>2017</v>
      </c>
      <c r="M2076">
        <v>8</v>
      </c>
      <c r="N2076">
        <v>16</v>
      </c>
      <c r="P2076" t="s">
        <v>2874</v>
      </c>
      <c r="Q2076" t="s">
        <v>6065</v>
      </c>
      <c r="R2076" t="str">
        <f>IF(COUNTIF(cpus!B:B, C2076)&gt;0, "found", "Missing")</f>
        <v>Missing</v>
      </c>
      <c r="S2076" t="str">
        <f>IF(COUNTIF(cpus!C:C, G2076)&gt;0, "found", "Missing")</f>
        <v>Missing</v>
      </c>
    </row>
    <row r="2077" spans="1:19" hidden="1" x14ac:dyDescent="0.25">
      <c r="A2077" t="str">
        <f t="shared" si="253"/>
        <v>missing</v>
      </c>
      <c r="B2077" t="str">
        <f t="shared" si="259"/>
        <v>missing</v>
      </c>
      <c r="C2077" t="str">
        <f t="shared" si="252"/>
        <v>Hygon C86 3350E 8-core</v>
      </c>
      <c r="D2077" t="str">
        <f t="shared" si="255"/>
        <v/>
      </c>
      <c r="E2077" t="str">
        <f t="shared" si="256"/>
        <v>Hygon C86 3350E 8-core</v>
      </c>
      <c r="F2077" t="str">
        <f t="shared" si="257"/>
        <v>Hygon C86 3350E 8-core</v>
      </c>
      <c r="G2077" t="str">
        <f t="shared" si="258"/>
        <v>Hygon C86 3350E 8-core</v>
      </c>
      <c r="H2077" t="str">
        <f t="shared" si="254"/>
        <v>Hygon C86 3350E 8-core</v>
      </c>
      <c r="I2077" t="s">
        <v>6066</v>
      </c>
      <c r="K2077" t="s">
        <v>627</v>
      </c>
      <c r="M2077">
        <v>8</v>
      </c>
      <c r="N2077">
        <v>16</v>
      </c>
      <c r="P2077" t="s">
        <v>1889</v>
      </c>
      <c r="Q2077" t="s">
        <v>6067</v>
      </c>
      <c r="R2077" t="str">
        <f>IF(COUNTIF(cpus!B:B, C2077)&gt;0, "found", "Missing")</f>
        <v>Missing</v>
      </c>
      <c r="S2077" t="str">
        <f>IF(COUNTIF(cpus!C:C, G2077)&gt;0, "found", "Missing")</f>
        <v>Missing</v>
      </c>
    </row>
    <row r="2078" spans="1:19" hidden="1" x14ac:dyDescent="0.25">
      <c r="A2078" t="str">
        <f t="shared" si="253"/>
        <v>missing</v>
      </c>
      <c r="B2078" t="str">
        <f t="shared" si="259"/>
        <v>missing</v>
      </c>
      <c r="C2078" t="str">
        <f t="shared" si="252"/>
        <v>Hygon C86 3350M 8-core</v>
      </c>
      <c r="D2078" t="str">
        <f t="shared" si="255"/>
        <v/>
      </c>
      <c r="E2078" t="str">
        <f t="shared" si="256"/>
        <v>Hygon C86 3350M 8-core</v>
      </c>
      <c r="F2078" t="str">
        <f t="shared" si="257"/>
        <v>Hygon C86 3350M 8-core</v>
      </c>
      <c r="G2078" t="str">
        <f t="shared" si="258"/>
        <v>Hygon C86 3350M 8-core</v>
      </c>
      <c r="H2078" t="str">
        <f t="shared" si="254"/>
        <v>Hygon C86 3350M 8-core</v>
      </c>
      <c r="I2078" t="s">
        <v>6068</v>
      </c>
      <c r="M2078">
        <v>8</v>
      </c>
      <c r="N2078">
        <v>16</v>
      </c>
      <c r="P2078" t="s">
        <v>2695</v>
      </c>
      <c r="Q2078" t="s">
        <v>6069</v>
      </c>
      <c r="R2078" t="str">
        <f>IF(COUNTIF(cpus!B:B, C2078)&gt;0, "found", "Missing")</f>
        <v>Missing</v>
      </c>
      <c r="S2078" t="str">
        <f>IF(COUNTIF(cpus!C:C, G2078)&gt;0, "found", "Missing")</f>
        <v>Missing</v>
      </c>
    </row>
    <row r="2079" spans="1:19" hidden="1" x14ac:dyDescent="0.25">
      <c r="A2079" t="str">
        <f t="shared" si="253"/>
        <v>missing</v>
      </c>
      <c r="B2079" t="str">
        <f t="shared" si="259"/>
        <v>missing</v>
      </c>
      <c r="C2079" t="str">
        <f t="shared" si="252"/>
        <v>Hygon C86 52xx series</v>
      </c>
      <c r="D2079" t="str">
        <f t="shared" si="255"/>
        <v/>
      </c>
      <c r="E2079" t="str">
        <f t="shared" si="256"/>
        <v>Hygon C86 52xx series</v>
      </c>
      <c r="F2079" t="str">
        <f t="shared" si="257"/>
        <v>Hygon C86 52xx series</v>
      </c>
      <c r="G2079" t="str">
        <f t="shared" si="258"/>
        <v>Hygon C86 52xx series</v>
      </c>
      <c r="H2079" t="str">
        <f t="shared" si="254"/>
        <v>Hygon C86 52xx series</v>
      </c>
      <c r="I2079" t="s">
        <v>6070</v>
      </c>
      <c r="K2079" t="s">
        <v>1881</v>
      </c>
      <c r="L2079" t="s">
        <v>457</v>
      </c>
      <c r="M2079">
        <v>4</v>
      </c>
      <c r="N2079">
        <v>4</v>
      </c>
      <c r="P2079" t="s">
        <v>2048</v>
      </c>
      <c r="Q2079" t="s">
        <v>6071</v>
      </c>
      <c r="R2079" t="str">
        <f>IF(COUNTIF(cpus!B:B, C2079)&gt;0, "found", "Missing")</f>
        <v>Missing</v>
      </c>
      <c r="S2079" t="str">
        <f>IF(COUNTIF(cpus!C:C, G2079)&gt;0, "found", "Missing")</f>
        <v>Missing</v>
      </c>
    </row>
    <row r="2080" spans="1:19" hidden="1" x14ac:dyDescent="0.25">
      <c r="A2080" t="str">
        <f t="shared" si="253"/>
        <v>missing</v>
      </c>
      <c r="B2080" t="str">
        <f t="shared" si="259"/>
        <v>missing</v>
      </c>
      <c r="C2080" t="str">
        <f t="shared" si="252"/>
        <v>Hygon C86 7255 16-core</v>
      </c>
      <c r="D2080" t="str">
        <f t="shared" si="255"/>
        <v/>
      </c>
      <c r="E2080" t="str">
        <f t="shared" si="256"/>
        <v>Hygon C86 7255 16-core</v>
      </c>
      <c r="F2080" t="str">
        <f t="shared" si="257"/>
        <v>Hygon C86 7255 16-core</v>
      </c>
      <c r="G2080" t="str">
        <f t="shared" si="258"/>
        <v>Hygon C86 7255 16-core</v>
      </c>
      <c r="H2080" t="str">
        <f t="shared" si="254"/>
        <v>Hygon C86 7255 16-core</v>
      </c>
      <c r="I2080" t="s">
        <v>6072</v>
      </c>
      <c r="K2080" t="s">
        <v>457</v>
      </c>
      <c r="M2080">
        <v>16</v>
      </c>
      <c r="N2080">
        <v>16</v>
      </c>
      <c r="P2080" t="s">
        <v>2960</v>
      </c>
      <c r="Q2080" t="s">
        <v>6073</v>
      </c>
      <c r="R2080" t="str">
        <f>IF(COUNTIF(cpus!B:B, C2080)&gt;0, "found", "Missing")</f>
        <v>Missing</v>
      </c>
      <c r="S2080" t="str">
        <f>IF(COUNTIF(cpus!C:C, G2080)&gt;0, "found", "Missing")</f>
        <v>Missing</v>
      </c>
    </row>
    <row r="2081" spans="1:19" hidden="1" x14ac:dyDescent="0.25">
      <c r="A2081" t="str">
        <f t="shared" si="253"/>
        <v>missing</v>
      </c>
      <c r="B2081" t="str">
        <f t="shared" si="259"/>
        <v>missing</v>
      </c>
      <c r="C2081" t="str">
        <f t="shared" si="252"/>
        <v>Hygon C86-3G</v>
      </c>
      <c r="D2081" t="str">
        <f t="shared" si="255"/>
        <v/>
      </c>
      <c r="E2081" t="str">
        <f t="shared" si="256"/>
        <v>Hygon C86-3G</v>
      </c>
      <c r="F2081" t="str">
        <f t="shared" si="257"/>
        <v>Hygon C86-3G</v>
      </c>
      <c r="G2081" t="str">
        <f t="shared" si="258"/>
        <v>Hygon C86-3G</v>
      </c>
      <c r="H2081" t="str">
        <f t="shared" si="254"/>
        <v>Hygon C86-3G</v>
      </c>
      <c r="I2081" t="s">
        <v>6074</v>
      </c>
      <c r="M2081">
        <v>8</v>
      </c>
      <c r="N2081">
        <v>16</v>
      </c>
      <c r="P2081" t="s">
        <v>1967</v>
      </c>
      <c r="Q2081" t="s">
        <v>6075</v>
      </c>
      <c r="R2081" t="str">
        <f>IF(COUNTIF(cpus!B:B, C2081)&gt;0, "found", "Missing")</f>
        <v>Missing</v>
      </c>
      <c r="S2081" t="str">
        <f>IF(COUNTIF(cpus!C:C, G2081)&gt;0, "found", "Missing")</f>
        <v>Missing</v>
      </c>
    </row>
    <row r="2082" spans="1:19" hidden="1" x14ac:dyDescent="0.25">
      <c r="A2082" t="str">
        <f t="shared" si="253"/>
        <v>missing</v>
      </c>
      <c r="B2082" t="str">
        <f t="shared" si="259"/>
        <v>missing</v>
      </c>
      <c r="C2082" t="str">
        <f t="shared" si="252"/>
        <v>Hygon C86-3G (OPN 3350M)</v>
      </c>
      <c r="D2082" t="str">
        <f t="shared" si="255"/>
        <v/>
      </c>
      <c r="E2082" t="str">
        <f t="shared" si="256"/>
        <v>Hygon C86-3G (OPN 3350M)</v>
      </c>
      <c r="F2082" t="str">
        <f t="shared" si="257"/>
        <v>Hygon C86-3G (OPN 3350M)</v>
      </c>
      <c r="G2082" t="str">
        <f t="shared" si="258"/>
        <v>Hygon C86-3G (OPN 3350M)</v>
      </c>
      <c r="H2082" t="str">
        <f t="shared" si="254"/>
        <v>Hygon C86-3G (OPN 3350M)</v>
      </c>
      <c r="I2082" t="s">
        <v>6076</v>
      </c>
      <c r="M2082">
        <v>8</v>
      </c>
      <c r="N2082">
        <v>16</v>
      </c>
      <c r="P2082" t="s">
        <v>1967</v>
      </c>
      <c r="Q2082" t="s">
        <v>6077</v>
      </c>
      <c r="R2082" t="str">
        <f>IF(COUNTIF(cpus!B:B, C2082)&gt;0, "found", "Missing")</f>
        <v>Missing</v>
      </c>
      <c r="S2082" t="str">
        <f>IF(COUNTIF(cpus!C:C, G2082)&gt;0, "found", "Missing")</f>
        <v>Missing</v>
      </c>
    </row>
    <row r="2083" spans="1:19" hidden="1" x14ac:dyDescent="0.25">
      <c r="A2083" t="str">
        <f t="shared" si="253"/>
        <v>missing</v>
      </c>
      <c r="B2083" t="str">
        <f t="shared" si="259"/>
        <v>missing</v>
      </c>
      <c r="C2083" t="str">
        <f t="shared" si="252"/>
        <v>Hygon C86-3G (OPN:3350)</v>
      </c>
      <c r="D2083" t="str">
        <f t="shared" si="255"/>
        <v/>
      </c>
      <c r="E2083" t="str">
        <f t="shared" si="256"/>
        <v>Hygon C86-3G (OPN:3350)</v>
      </c>
      <c r="F2083" t="str">
        <f t="shared" si="257"/>
        <v>Hygon C86-3G (OPN:3350)</v>
      </c>
      <c r="G2083" t="str">
        <f t="shared" si="258"/>
        <v>Hygon C86-3G (OPN:3350)</v>
      </c>
      <c r="H2083" t="str">
        <f t="shared" si="254"/>
        <v>Hygon C86-3G (OPN:3350)</v>
      </c>
      <c r="I2083" t="s">
        <v>6078</v>
      </c>
      <c r="K2083" t="s">
        <v>457</v>
      </c>
      <c r="L2083" t="s">
        <v>2017</v>
      </c>
      <c r="M2083">
        <v>8</v>
      </c>
      <c r="N2083">
        <v>16</v>
      </c>
      <c r="P2083" t="s">
        <v>1902</v>
      </c>
      <c r="Q2083" t="s">
        <v>6079</v>
      </c>
      <c r="R2083" t="str">
        <f>IF(COUNTIF(cpus!B:B, C2083)&gt;0, "found", "Missing")</f>
        <v>Missing</v>
      </c>
      <c r="S2083" t="str">
        <f>IF(COUNTIF(cpus!C:C, G2083)&gt;0, "found", "Missing")</f>
        <v>Missing</v>
      </c>
    </row>
    <row r="2084" spans="1:19" hidden="1" x14ac:dyDescent="0.25">
      <c r="A2084" t="str">
        <f t="shared" si="253"/>
        <v>missing</v>
      </c>
      <c r="B2084" t="str">
        <f t="shared" si="259"/>
        <v>missing</v>
      </c>
      <c r="C2084" t="str">
        <f t="shared" si="252"/>
        <v>Hygon C86-3G (OPN:3350M)</v>
      </c>
      <c r="D2084" t="str">
        <f t="shared" si="255"/>
        <v/>
      </c>
      <c r="E2084" t="str">
        <f t="shared" si="256"/>
        <v>Hygon C86-3G (OPN:3350M)</v>
      </c>
      <c r="F2084" t="str">
        <f t="shared" si="257"/>
        <v>Hygon C86-3G (OPN:3350M)</v>
      </c>
      <c r="G2084" t="str">
        <f t="shared" si="258"/>
        <v>Hygon C86-3G (OPN:3350M)</v>
      </c>
      <c r="H2084" t="str">
        <f t="shared" si="254"/>
        <v>Hygon C86-3G (OPN:3350M)</v>
      </c>
      <c r="I2084" t="s">
        <v>6080</v>
      </c>
      <c r="M2084">
        <v>8</v>
      </c>
      <c r="N2084">
        <v>16</v>
      </c>
      <c r="P2084" t="s">
        <v>2977</v>
      </c>
      <c r="Q2084" t="s">
        <v>6081</v>
      </c>
      <c r="R2084" t="str">
        <f>IF(COUNTIF(cpus!B:B, C2084)&gt;0, "found", "Missing")</f>
        <v>Missing</v>
      </c>
      <c r="S2084" t="str">
        <f>IF(COUNTIF(cpus!C:C, G2084)&gt;0, "found", "Missing")</f>
        <v>Missing</v>
      </c>
    </row>
    <row r="2085" spans="1:19" hidden="1" x14ac:dyDescent="0.25">
      <c r="A2085" t="str">
        <f t="shared" si="253"/>
        <v>missing</v>
      </c>
      <c r="B2085" t="str">
        <f t="shared" si="259"/>
        <v>missing</v>
      </c>
      <c r="C2085" t="str">
        <f t="shared" si="252"/>
        <v>Hygon C86-3G-3G (OPN:3350)</v>
      </c>
      <c r="D2085" t="str">
        <f t="shared" si="255"/>
        <v/>
      </c>
      <c r="E2085" t="str">
        <f t="shared" si="256"/>
        <v>Hygon C86-3G-3G (OPN:3350)</v>
      </c>
      <c r="F2085" t="str">
        <f t="shared" si="257"/>
        <v>Hygon C86-3G-3G (OPN:3350)</v>
      </c>
      <c r="G2085" t="str">
        <f t="shared" si="258"/>
        <v>Hygon C86-3G-3G (OPN:3350)</v>
      </c>
      <c r="H2085" t="str">
        <f t="shared" si="254"/>
        <v>Hygon C86-3G-3G (OPN:3350)</v>
      </c>
      <c r="I2085" t="s">
        <v>6082</v>
      </c>
      <c r="M2085">
        <v>8</v>
      </c>
      <c r="N2085">
        <v>16</v>
      </c>
      <c r="P2085" t="s">
        <v>1967</v>
      </c>
      <c r="Q2085" t="s">
        <v>6083</v>
      </c>
      <c r="R2085" t="str">
        <f>IF(COUNTIF(cpus!B:B, C2085)&gt;0, "found", "Missing")</f>
        <v>Missing</v>
      </c>
      <c r="S2085" t="str">
        <f>IF(COUNTIF(cpus!C:C, G2085)&gt;0, "found", "Missing")</f>
        <v>Missing</v>
      </c>
    </row>
    <row r="2086" spans="1:19" hidden="1" x14ac:dyDescent="0.25">
      <c r="A2086" t="str">
        <f t="shared" si="253"/>
        <v>missing</v>
      </c>
      <c r="B2086" t="str">
        <f t="shared" si="259"/>
        <v>missing</v>
      </c>
      <c r="C2086" t="str">
        <f t="shared" si="252"/>
        <v>Hygon C86-4G (OPN:3430E)</v>
      </c>
      <c r="D2086" t="str">
        <f t="shared" si="255"/>
        <v/>
      </c>
      <c r="E2086" t="str">
        <f t="shared" si="256"/>
        <v>Hygon C86-4G (OPN:3430E)</v>
      </c>
      <c r="F2086" t="str">
        <f t="shared" si="257"/>
        <v>Hygon C86-4G (OPN:3430E)</v>
      </c>
      <c r="G2086" t="str">
        <f t="shared" si="258"/>
        <v>Hygon C86-4G (OPN:3430E)</v>
      </c>
      <c r="H2086" t="str">
        <f t="shared" si="254"/>
        <v>Hygon C86-4G (OPN:3430E)</v>
      </c>
      <c r="I2086" t="s">
        <v>6084</v>
      </c>
      <c r="K2086" t="s">
        <v>507</v>
      </c>
      <c r="M2086">
        <v>4</v>
      </c>
      <c r="N2086">
        <v>8</v>
      </c>
      <c r="P2086" t="s">
        <v>2695</v>
      </c>
      <c r="Q2086" t="s">
        <v>6085</v>
      </c>
      <c r="R2086" t="str">
        <f>IF(COUNTIF(cpus!B:B, C2086)&gt;0, "found", "Missing")</f>
        <v>Missing</v>
      </c>
      <c r="S2086" t="str">
        <f>IF(COUNTIF(cpus!C:C, G2086)&gt;0, "found", "Missing")</f>
        <v>Missing</v>
      </c>
    </row>
    <row r="2087" spans="1:19" hidden="1" x14ac:dyDescent="0.25">
      <c r="A2087" t="str">
        <f t="shared" si="253"/>
        <v>missing</v>
      </c>
      <c r="B2087" t="str">
        <f t="shared" si="259"/>
        <v>missing</v>
      </c>
      <c r="C2087" t="str">
        <f t="shared" si="252"/>
        <v>Hygon C86-4G (OPN:3450)</v>
      </c>
      <c r="D2087" t="str">
        <f t="shared" si="255"/>
        <v/>
      </c>
      <c r="E2087" t="str">
        <f t="shared" si="256"/>
        <v>Hygon C86-4G (OPN:3450)</v>
      </c>
      <c r="F2087" t="str">
        <f t="shared" si="257"/>
        <v>Hygon C86-4G (OPN:3450)</v>
      </c>
      <c r="G2087" t="str">
        <f t="shared" si="258"/>
        <v>Hygon C86-4G (OPN:3450)</v>
      </c>
      <c r="H2087" t="str">
        <f t="shared" si="254"/>
        <v>Hygon C86-4G (OPN:3450)</v>
      </c>
      <c r="I2087" t="s">
        <v>6086</v>
      </c>
      <c r="K2087" t="s">
        <v>426</v>
      </c>
      <c r="M2087">
        <v>8</v>
      </c>
      <c r="N2087">
        <v>16</v>
      </c>
      <c r="P2087" t="s">
        <v>2695</v>
      </c>
      <c r="Q2087" t="s">
        <v>6087</v>
      </c>
      <c r="R2087" t="str">
        <f>IF(COUNTIF(cpus!B:B, C2087)&gt;0, "found", "Missing")</f>
        <v>Missing</v>
      </c>
      <c r="S2087" t="str">
        <f>IF(COUNTIF(cpus!C:C, G2087)&gt;0, "found", "Missing")</f>
        <v>Missing</v>
      </c>
    </row>
    <row r="2088" spans="1:19" hidden="1" x14ac:dyDescent="0.25">
      <c r="A2088" t="str">
        <f t="shared" si="253"/>
        <v>missing</v>
      </c>
      <c r="B2088" t="str">
        <f t="shared" si="259"/>
        <v>missing</v>
      </c>
      <c r="C2088" t="str">
        <f t="shared" si="252"/>
        <v>Hygon C86-4G (OPN:3450E)</v>
      </c>
      <c r="D2088" t="str">
        <f t="shared" si="255"/>
        <v/>
      </c>
      <c r="E2088" t="str">
        <f t="shared" si="256"/>
        <v>Hygon C86-4G (OPN:3450E)</v>
      </c>
      <c r="F2088" t="str">
        <f t="shared" si="257"/>
        <v>Hygon C86-4G (OPN:3450E)</v>
      </c>
      <c r="G2088" t="str">
        <f t="shared" si="258"/>
        <v>Hygon C86-4G (OPN:3450E)</v>
      </c>
      <c r="H2088" t="str">
        <f t="shared" si="254"/>
        <v>Hygon C86-4G (OPN:3450E)</v>
      </c>
      <c r="I2088" t="s">
        <v>6088</v>
      </c>
      <c r="K2088" t="s">
        <v>426</v>
      </c>
      <c r="M2088">
        <v>8</v>
      </c>
      <c r="N2088">
        <v>16</v>
      </c>
      <c r="P2088" t="s">
        <v>2695</v>
      </c>
      <c r="Q2088" t="s">
        <v>6089</v>
      </c>
      <c r="R2088" t="str">
        <f>IF(COUNTIF(cpus!B:B, C2088)&gt;0, "found", "Missing")</f>
        <v>Missing</v>
      </c>
      <c r="S2088" t="str">
        <f>IF(COUNTIF(cpus!C:C, G2088)&gt;0, "found", "Missing")</f>
        <v>Missing</v>
      </c>
    </row>
    <row r="2089" spans="1:19" hidden="1" x14ac:dyDescent="0.25">
      <c r="A2089" t="str">
        <f t="shared" si="253"/>
        <v>missing</v>
      </c>
      <c r="B2089" t="str">
        <f t="shared" si="259"/>
        <v>missing</v>
      </c>
      <c r="C2089" t="str">
        <f t="shared" si="252"/>
        <v>Hygon C86-4G (OPN:3450M)</v>
      </c>
      <c r="D2089" t="str">
        <f t="shared" si="255"/>
        <v/>
      </c>
      <c r="E2089" t="str">
        <f t="shared" si="256"/>
        <v>Hygon C86-4G (OPN:3450M)</v>
      </c>
      <c r="F2089" t="str">
        <f t="shared" si="257"/>
        <v>Hygon C86-4G (OPN:3450M)</v>
      </c>
      <c r="G2089" t="str">
        <f t="shared" si="258"/>
        <v>Hygon C86-4G (OPN:3450M)</v>
      </c>
      <c r="H2089" t="str">
        <f t="shared" si="254"/>
        <v>Hygon C86-4G (OPN:3450M)</v>
      </c>
      <c r="I2089" t="s">
        <v>6090</v>
      </c>
      <c r="M2089">
        <v>8</v>
      </c>
      <c r="N2089">
        <v>16</v>
      </c>
      <c r="P2089" t="s">
        <v>1889</v>
      </c>
      <c r="Q2089" t="s">
        <v>6091</v>
      </c>
      <c r="R2089" t="str">
        <f>IF(COUNTIF(cpus!B:B, C2089)&gt;0, "found", "Missing")</f>
        <v>Missing</v>
      </c>
      <c r="S2089" t="str">
        <f>IF(COUNTIF(cpus!C:C, G2089)&gt;0, "found", "Missing")</f>
        <v>Missing</v>
      </c>
    </row>
    <row r="2090" spans="1:19" hidden="1" x14ac:dyDescent="0.25">
      <c r="A2090" t="str">
        <f t="shared" si="253"/>
        <v>missing</v>
      </c>
      <c r="B2090" t="str">
        <f t="shared" si="259"/>
        <v>missing</v>
      </c>
      <c r="C2090" t="str">
        <f t="shared" si="252"/>
        <v>Hygon C86-4G (OPN:3490)</v>
      </c>
      <c r="D2090" t="str">
        <f t="shared" si="255"/>
        <v/>
      </c>
      <c r="E2090" t="str">
        <f t="shared" si="256"/>
        <v>Hygon C86-4G (OPN:3490)</v>
      </c>
      <c r="F2090" t="str">
        <f t="shared" si="257"/>
        <v>Hygon C86-4G (OPN:3490)</v>
      </c>
      <c r="G2090" t="str">
        <f t="shared" si="258"/>
        <v>Hygon C86-4G (OPN:3490)</v>
      </c>
      <c r="H2090" t="str">
        <f t="shared" si="254"/>
        <v>Hygon C86-4G (OPN:3490)</v>
      </c>
      <c r="I2090" t="s">
        <v>6092</v>
      </c>
      <c r="K2090" t="s">
        <v>627</v>
      </c>
      <c r="M2090">
        <v>16</v>
      </c>
      <c r="N2090">
        <v>32</v>
      </c>
      <c r="P2090" t="s">
        <v>1897</v>
      </c>
      <c r="Q2090" t="s">
        <v>6093</v>
      </c>
      <c r="R2090" t="str">
        <f>IF(COUNTIF(cpus!B:B, C2090)&gt;0, "found", "Missing")</f>
        <v>Missing</v>
      </c>
      <c r="S2090" t="str">
        <f>IF(COUNTIF(cpus!C:C, G2090)&gt;0, "found", "Missing")</f>
        <v>Missing</v>
      </c>
    </row>
    <row r="2091" spans="1:19" hidden="1" x14ac:dyDescent="0.25">
      <c r="A2091" t="str">
        <f t="shared" si="253"/>
        <v>missing</v>
      </c>
      <c r="B2091" t="str">
        <f t="shared" si="259"/>
        <v>missing</v>
      </c>
      <c r="C2091" t="str">
        <f t="shared" si="252"/>
        <v>Hygon C86-4G (OPN:5440)</v>
      </c>
      <c r="D2091" t="str">
        <f t="shared" si="255"/>
        <v/>
      </c>
      <c r="E2091" t="str">
        <f t="shared" si="256"/>
        <v>Hygon C86-4G (OPN:5440)</v>
      </c>
      <c r="F2091" t="str">
        <f t="shared" si="257"/>
        <v>Hygon C86-4G (OPN:5440)</v>
      </c>
      <c r="G2091" t="str">
        <f t="shared" si="258"/>
        <v>Hygon C86-4G (OPN:5440)</v>
      </c>
      <c r="H2091" t="str">
        <f t="shared" si="254"/>
        <v>Hygon C86-4G (OPN:5440)</v>
      </c>
      <c r="I2091" t="s">
        <v>6094</v>
      </c>
      <c r="K2091" t="s">
        <v>627</v>
      </c>
      <c r="M2091">
        <v>16</v>
      </c>
      <c r="N2091">
        <v>32</v>
      </c>
      <c r="P2091" t="s">
        <v>1967</v>
      </c>
      <c r="Q2091" t="s">
        <v>6095</v>
      </c>
      <c r="R2091" t="str">
        <f>IF(COUNTIF(cpus!B:B, C2091)&gt;0, "found", "Missing")</f>
        <v>Missing</v>
      </c>
      <c r="S2091" t="str">
        <f>IF(COUNTIF(cpus!C:C, G2091)&gt;0, "found", "Missing")</f>
        <v>Missing</v>
      </c>
    </row>
    <row r="2092" spans="1:19" hidden="1" x14ac:dyDescent="0.25">
      <c r="A2092" t="str">
        <f t="shared" si="253"/>
        <v>missing</v>
      </c>
      <c r="B2092" t="str">
        <f t="shared" si="259"/>
        <v>missing</v>
      </c>
      <c r="C2092" t="str">
        <f t="shared" si="252"/>
        <v>Hygon Dhyana</v>
      </c>
      <c r="D2092" t="str">
        <f t="shared" si="255"/>
        <v/>
      </c>
      <c r="E2092" t="str">
        <f t="shared" si="256"/>
        <v>Hygon Dhyana</v>
      </c>
      <c r="F2092" t="str">
        <f t="shared" si="257"/>
        <v>Hygon Dhyana</v>
      </c>
      <c r="G2092" t="str">
        <f t="shared" si="258"/>
        <v>Hygon Dhyana</v>
      </c>
      <c r="H2092" t="str">
        <f t="shared" si="254"/>
        <v>Hygon Dhyana</v>
      </c>
      <c r="I2092" t="s">
        <v>6096</v>
      </c>
      <c r="M2092">
        <v>4</v>
      </c>
      <c r="N2092">
        <v>8</v>
      </c>
      <c r="P2092" t="s">
        <v>1889</v>
      </c>
      <c r="Q2092" t="s">
        <v>6097</v>
      </c>
      <c r="R2092" t="str">
        <f>IF(COUNTIF(cpus!B:B, C2092)&gt;0, "found", "Missing")</f>
        <v>Missing</v>
      </c>
      <c r="S2092" t="str">
        <f>IF(COUNTIF(cpus!C:C, G2092)&gt;0, "found", "Missing")</f>
        <v>Missing</v>
      </c>
    </row>
    <row r="2093" spans="1:19" x14ac:dyDescent="0.25">
      <c r="A2093" t="str">
        <f t="shared" si="253"/>
        <v>missing</v>
      </c>
      <c r="B2093" t="str">
        <f t="shared" si="259"/>
        <v>missing</v>
      </c>
      <c r="C2093" t="str">
        <f t="shared" si="252"/>
        <v>Intel 1300 @ 1.66GHz</v>
      </c>
      <c r="D2093" t="str">
        <f t="shared" si="255"/>
        <v>Intel</v>
      </c>
      <c r="E2093" t="str">
        <f t="shared" si="256"/>
        <v>1300</v>
      </c>
      <c r="F2093" t="str">
        <f t="shared" si="257"/>
        <v>1300</v>
      </c>
      <c r="G2093" t="str">
        <f t="shared" si="258"/>
        <v>1300</v>
      </c>
      <c r="H2093" t="str">
        <f t="shared" si="254"/>
        <v>Intel 1300</v>
      </c>
      <c r="I2093" t="s">
        <v>6098</v>
      </c>
      <c r="K2093" t="s">
        <v>727</v>
      </c>
      <c r="M2093">
        <v>2</v>
      </c>
      <c r="N2093">
        <v>2</v>
      </c>
      <c r="O2093" t="s">
        <v>1869</v>
      </c>
      <c r="P2093" t="s">
        <v>2331</v>
      </c>
      <c r="Q2093" t="s">
        <v>6099</v>
      </c>
      <c r="R2093" t="str">
        <f>IF(COUNTIF(cpus!B:B, C2093)&gt;0, "found", "Missing")</f>
        <v>found</v>
      </c>
      <c r="S2093" t="str">
        <f>IF(COUNTIF(cpus!C:C, G2093)&gt;0, "found", "Missing")</f>
        <v>found</v>
      </c>
    </row>
    <row r="2094" spans="1:19" x14ac:dyDescent="0.25">
      <c r="A2094" t="str">
        <f t="shared" si="253"/>
        <v>missing</v>
      </c>
      <c r="B2094" t="str">
        <f t="shared" si="259"/>
        <v>missing</v>
      </c>
      <c r="C2094" t="str">
        <f t="shared" si="252"/>
        <v>Intel 1400 @ 1.83GHz</v>
      </c>
      <c r="D2094" t="str">
        <f t="shared" si="255"/>
        <v>Intel</v>
      </c>
      <c r="E2094" t="str">
        <f t="shared" si="256"/>
        <v>1400</v>
      </c>
      <c r="F2094" t="str">
        <f t="shared" si="257"/>
        <v>1400</v>
      </c>
      <c r="G2094" t="str">
        <f t="shared" si="258"/>
        <v>1400</v>
      </c>
      <c r="H2094" t="str">
        <f t="shared" si="254"/>
        <v>Intel 1400</v>
      </c>
      <c r="I2094" t="s">
        <v>6100</v>
      </c>
      <c r="K2094" t="s">
        <v>796</v>
      </c>
      <c r="M2094">
        <v>2</v>
      </c>
      <c r="N2094">
        <v>2</v>
      </c>
      <c r="O2094" t="s">
        <v>1869</v>
      </c>
      <c r="P2094" t="s">
        <v>2055</v>
      </c>
      <c r="Q2094" t="s">
        <v>6101</v>
      </c>
      <c r="R2094" t="str">
        <f>IF(COUNTIF(cpus!B:B, C2094)&gt;0, "found", "Missing")</f>
        <v>found</v>
      </c>
      <c r="S2094" t="str">
        <f>IF(COUNTIF(cpus!C:C, G2094)&gt;0, "found", "Missing")</f>
        <v>found</v>
      </c>
    </row>
    <row r="2095" spans="1:19" x14ac:dyDescent="0.25">
      <c r="A2095" t="str">
        <f t="shared" si="253"/>
        <v>missing</v>
      </c>
      <c r="B2095" t="str">
        <f t="shared" si="259"/>
        <v>missing</v>
      </c>
      <c r="C2095" t="str">
        <f t="shared" ref="C2095:C2158" si="260">SUBSTITUTE(SUBSTITUTE(SUBSTITUTE(SUBSTITUTE(SUBSTITUTE(I2095," Dual Core","")," Quad Core","")," Quad-Core","")," Dual-Core","")," APU","")</f>
        <v>Intel 1500 @ 2.00GHz</v>
      </c>
      <c r="D2095" t="str">
        <f t="shared" si="255"/>
        <v>Intel</v>
      </c>
      <c r="E2095" t="str">
        <f t="shared" si="256"/>
        <v>1500</v>
      </c>
      <c r="F2095" t="str">
        <f t="shared" si="257"/>
        <v>1500</v>
      </c>
      <c r="G2095" t="str">
        <f t="shared" si="258"/>
        <v>1500</v>
      </c>
      <c r="H2095" t="str">
        <f t="shared" si="254"/>
        <v>Intel 1500</v>
      </c>
      <c r="I2095" t="s">
        <v>6102</v>
      </c>
      <c r="K2095" t="s">
        <v>1881</v>
      </c>
      <c r="M2095">
        <v>2</v>
      </c>
      <c r="N2095">
        <v>2</v>
      </c>
      <c r="O2095" t="s">
        <v>1869</v>
      </c>
      <c r="P2095" t="s">
        <v>2304</v>
      </c>
      <c r="Q2095" t="s">
        <v>6103</v>
      </c>
      <c r="R2095" t="str">
        <f>IF(COUNTIF(cpus!B:B, C2095)&gt;0, "found", "Missing")</f>
        <v>found</v>
      </c>
      <c r="S2095" t="str">
        <f>IF(COUNTIF(cpus!C:C, G2095)&gt;0, "found", "Missing")</f>
        <v>found</v>
      </c>
    </row>
    <row r="2096" spans="1:19" x14ac:dyDescent="0.25">
      <c r="A2096" t="str">
        <f t="shared" ref="A2096:A2159" si="261">IF(COUNTIF(C2096,"*Quad CPU]*"),"found","missing")</f>
        <v>missing</v>
      </c>
      <c r="B2096" t="str">
        <f t="shared" si="259"/>
        <v>missing</v>
      </c>
      <c r="C2096" t="str">
        <f t="shared" si="260"/>
        <v>Intel 2.80GHz</v>
      </c>
      <c r="D2096" t="str">
        <f t="shared" si="255"/>
        <v>Intel</v>
      </c>
      <c r="E2096" t="str">
        <f t="shared" si="256"/>
        <v>2.80GHz</v>
      </c>
      <c r="F2096" t="str">
        <f t="shared" si="257"/>
        <v>2.80GHz</v>
      </c>
      <c r="G2096" t="str">
        <f t="shared" si="258"/>
        <v>2.80GHz</v>
      </c>
      <c r="H2096" t="str">
        <f t="shared" si="254"/>
        <v>Intel 2.80GHz</v>
      </c>
      <c r="I2096" t="s">
        <v>6104</v>
      </c>
      <c r="K2096" t="s">
        <v>627</v>
      </c>
      <c r="M2096">
        <v>2</v>
      </c>
      <c r="N2096">
        <v>2</v>
      </c>
      <c r="P2096" t="s">
        <v>2119</v>
      </c>
      <c r="Q2096" t="s">
        <v>6105</v>
      </c>
      <c r="R2096" t="str">
        <f>IF(COUNTIF(cpus!B:B, C2096)&gt;0, "found", "Missing")</f>
        <v>found</v>
      </c>
      <c r="S2096" t="str">
        <f>IF(COUNTIF(cpus!C:C, G2096)&gt;0, "found", "Missing")</f>
        <v>found</v>
      </c>
    </row>
    <row r="2097" spans="1:19" x14ac:dyDescent="0.25">
      <c r="A2097" t="str">
        <f t="shared" si="261"/>
        <v>missing</v>
      </c>
      <c r="B2097" t="str">
        <f t="shared" si="259"/>
        <v>missing</v>
      </c>
      <c r="C2097" t="str">
        <f t="shared" si="260"/>
        <v>Intel 300</v>
      </c>
      <c r="D2097" t="str">
        <f t="shared" si="255"/>
        <v>Intel</v>
      </c>
      <c r="E2097" t="str">
        <f t="shared" si="256"/>
        <v>300</v>
      </c>
      <c r="F2097" t="str">
        <f t="shared" si="257"/>
        <v>300</v>
      </c>
      <c r="G2097" t="str">
        <f t="shared" si="258"/>
        <v>300</v>
      </c>
      <c r="H2097" t="str">
        <f t="shared" si="254"/>
        <v>Intel 300</v>
      </c>
      <c r="I2097" t="s">
        <v>800</v>
      </c>
      <c r="J2097" t="s">
        <v>6106</v>
      </c>
      <c r="K2097" t="s">
        <v>422</v>
      </c>
      <c r="M2097">
        <v>2</v>
      </c>
      <c r="N2097">
        <v>4</v>
      </c>
      <c r="O2097" t="s">
        <v>775</v>
      </c>
      <c r="P2097" t="s">
        <v>1873</v>
      </c>
      <c r="Q2097" t="s">
        <v>6107</v>
      </c>
      <c r="R2097" t="str">
        <f>IF(COUNTIF(cpus!B:B, C2097)&gt;0, "found", "Missing")</f>
        <v>found</v>
      </c>
      <c r="S2097" t="str">
        <f>IF(COUNTIF(cpus!C:C, G2097)&gt;0, "found", "Missing")</f>
        <v>found</v>
      </c>
    </row>
    <row r="2098" spans="1:19" x14ac:dyDescent="0.25">
      <c r="A2098" t="str">
        <f t="shared" si="261"/>
        <v>missing</v>
      </c>
      <c r="B2098" t="str">
        <f t="shared" si="259"/>
        <v>missing</v>
      </c>
      <c r="C2098" t="str">
        <f t="shared" si="260"/>
        <v>Intel 300T</v>
      </c>
      <c r="D2098" t="str">
        <f t="shared" si="255"/>
        <v>Intel</v>
      </c>
      <c r="E2098" t="str">
        <f t="shared" si="256"/>
        <v>300T</v>
      </c>
      <c r="F2098" t="str">
        <f t="shared" si="257"/>
        <v>300T</v>
      </c>
      <c r="G2098" t="str">
        <f t="shared" si="258"/>
        <v>300T</v>
      </c>
      <c r="H2098" t="str">
        <f t="shared" si="254"/>
        <v>Intel 300T</v>
      </c>
      <c r="I2098" t="s">
        <v>6108</v>
      </c>
      <c r="J2098" t="s">
        <v>6106</v>
      </c>
      <c r="K2098" t="s">
        <v>451</v>
      </c>
      <c r="M2098">
        <v>2</v>
      </c>
      <c r="N2098">
        <v>4</v>
      </c>
      <c r="O2098" t="s">
        <v>623</v>
      </c>
      <c r="P2098" t="s">
        <v>1897</v>
      </c>
      <c r="Q2098" t="s">
        <v>6109</v>
      </c>
      <c r="R2098" t="str">
        <f>IF(COUNTIF(cpus!B:B, C2098)&gt;0, "found", "Missing")</f>
        <v>found</v>
      </c>
      <c r="S2098" t="str">
        <f>IF(COUNTIF(cpus!C:C, G2098)&gt;0, "found", "Missing")</f>
        <v>found</v>
      </c>
    </row>
    <row r="2099" spans="1:19" x14ac:dyDescent="0.25">
      <c r="A2099" t="str">
        <f t="shared" si="261"/>
        <v>missing</v>
      </c>
      <c r="B2099" t="str">
        <f t="shared" si="259"/>
        <v>missing</v>
      </c>
      <c r="C2099" t="str">
        <f t="shared" si="260"/>
        <v>Intel Atom 230 @ 1.60GHz</v>
      </c>
      <c r="D2099" t="str">
        <f t="shared" si="255"/>
        <v>Intel</v>
      </c>
      <c r="E2099" t="str">
        <f t="shared" si="256"/>
        <v>Atom 230</v>
      </c>
      <c r="F2099" t="str">
        <f t="shared" si="257"/>
        <v>Atom 230</v>
      </c>
      <c r="G2099" t="str">
        <f t="shared" si="258"/>
        <v>Atom 230</v>
      </c>
      <c r="H2099" t="str">
        <f t="shared" si="254"/>
        <v>Intel Atom 230</v>
      </c>
      <c r="I2099" t="s">
        <v>6110</v>
      </c>
      <c r="J2099" t="s">
        <v>6111</v>
      </c>
      <c r="K2099" t="s">
        <v>951</v>
      </c>
      <c r="M2099">
        <v>1</v>
      </c>
      <c r="N2099">
        <v>2</v>
      </c>
      <c r="O2099" t="s">
        <v>6112</v>
      </c>
      <c r="P2099" t="s">
        <v>1870</v>
      </c>
      <c r="Q2099" t="s">
        <v>6113</v>
      </c>
      <c r="R2099" t="str">
        <f>IF(COUNTIF(cpus!B:B, C2099)&gt;0, "found", "Missing")</f>
        <v>found</v>
      </c>
      <c r="S2099" t="str">
        <f>IF(COUNTIF(cpus!C:C, G2099)&gt;0, "found", "Missing")</f>
        <v>found</v>
      </c>
    </row>
    <row r="2100" spans="1:19" x14ac:dyDescent="0.25">
      <c r="A2100" t="str">
        <f t="shared" si="261"/>
        <v>missing</v>
      </c>
      <c r="B2100" t="str">
        <f t="shared" si="259"/>
        <v>missing</v>
      </c>
      <c r="C2100" t="str">
        <f t="shared" si="260"/>
        <v>Intel Atom 330 @ 1.60GHz</v>
      </c>
      <c r="D2100" t="str">
        <f t="shared" si="255"/>
        <v>Intel</v>
      </c>
      <c r="E2100" t="str">
        <f t="shared" si="256"/>
        <v>Atom 330</v>
      </c>
      <c r="F2100" t="str">
        <f t="shared" si="257"/>
        <v>Atom 330</v>
      </c>
      <c r="G2100" t="str">
        <f t="shared" si="258"/>
        <v>Atom 330</v>
      </c>
      <c r="H2100" t="str">
        <f t="shared" si="254"/>
        <v>Intel Atom 330</v>
      </c>
      <c r="I2100" t="s">
        <v>6114</v>
      </c>
      <c r="J2100" t="s">
        <v>6111</v>
      </c>
      <c r="K2100" t="s">
        <v>951</v>
      </c>
      <c r="M2100">
        <v>2</v>
      </c>
      <c r="N2100">
        <v>4</v>
      </c>
      <c r="O2100" t="s">
        <v>2045</v>
      </c>
      <c r="P2100" t="s">
        <v>1870</v>
      </c>
      <c r="Q2100" t="s">
        <v>6115</v>
      </c>
      <c r="R2100" t="str">
        <f>IF(COUNTIF(cpus!B:B, C2100)&gt;0, "found", "Missing")</f>
        <v>found</v>
      </c>
      <c r="S2100" t="str">
        <f>IF(COUNTIF(cpus!C:C, G2100)&gt;0, "found", "Missing")</f>
        <v>found</v>
      </c>
    </row>
    <row r="2101" spans="1:19" x14ac:dyDescent="0.25">
      <c r="A2101" t="str">
        <f t="shared" si="261"/>
        <v>missing</v>
      </c>
      <c r="B2101" t="str">
        <f t="shared" si="259"/>
        <v>missing</v>
      </c>
      <c r="C2101" t="str">
        <f t="shared" si="260"/>
        <v>Intel Atom C1110</v>
      </c>
      <c r="D2101" t="str">
        <f t="shared" si="255"/>
        <v>Intel</v>
      </c>
      <c r="E2101" t="str">
        <f t="shared" si="256"/>
        <v>Atom C1110</v>
      </c>
      <c r="F2101" t="str">
        <f t="shared" si="257"/>
        <v>Atom C1110</v>
      </c>
      <c r="G2101" t="str">
        <f t="shared" si="258"/>
        <v>Atom C1110</v>
      </c>
      <c r="H2101" t="str">
        <f t="shared" si="254"/>
        <v>Intel Atom C1110</v>
      </c>
      <c r="I2101" t="s">
        <v>6116</v>
      </c>
      <c r="K2101" t="s">
        <v>529</v>
      </c>
      <c r="M2101">
        <v>4</v>
      </c>
      <c r="N2101">
        <v>4</v>
      </c>
      <c r="O2101" t="s">
        <v>2590</v>
      </c>
      <c r="P2101" t="s">
        <v>2796</v>
      </c>
      <c r="Q2101" t="s">
        <v>6117</v>
      </c>
      <c r="R2101" t="str">
        <f>IF(COUNTIF(cpus!B:B, C2101)&gt;0, "found", "Missing")</f>
        <v>found</v>
      </c>
      <c r="S2101" t="str">
        <f>IF(COUNTIF(cpus!C:C, G2101)&gt;0, "found", "Missing")</f>
        <v>found</v>
      </c>
    </row>
    <row r="2102" spans="1:19" x14ac:dyDescent="0.25">
      <c r="A2102" t="str">
        <f t="shared" si="261"/>
        <v>missing</v>
      </c>
      <c r="B2102" t="str">
        <f t="shared" si="259"/>
        <v>missing</v>
      </c>
      <c r="C2102" t="str">
        <f t="shared" si="260"/>
        <v>Intel Atom C2338 @ 1.74GHz</v>
      </c>
      <c r="D2102" t="str">
        <f t="shared" si="255"/>
        <v>Intel</v>
      </c>
      <c r="E2102" t="str">
        <f t="shared" si="256"/>
        <v>Atom C2338</v>
      </c>
      <c r="F2102" t="str">
        <f t="shared" si="257"/>
        <v>Atom C2338</v>
      </c>
      <c r="G2102" t="str">
        <f t="shared" si="258"/>
        <v>Atom C2338</v>
      </c>
      <c r="H2102" t="str">
        <f t="shared" si="254"/>
        <v>Intel Atom C2338</v>
      </c>
      <c r="I2102" t="s">
        <v>6118</v>
      </c>
      <c r="J2102" t="s">
        <v>6119</v>
      </c>
      <c r="K2102" t="s">
        <v>727</v>
      </c>
      <c r="L2102" t="s">
        <v>1881</v>
      </c>
      <c r="M2102">
        <v>2</v>
      </c>
      <c r="N2102">
        <v>2</v>
      </c>
      <c r="O2102" t="s">
        <v>3424</v>
      </c>
      <c r="P2102" t="s">
        <v>1932</v>
      </c>
      <c r="Q2102" t="s">
        <v>6120</v>
      </c>
      <c r="R2102" t="str">
        <f>IF(COUNTIF(cpus!B:B, C2102)&gt;0, "found", "Missing")</f>
        <v>found</v>
      </c>
      <c r="S2102" t="str">
        <f>IF(COUNTIF(cpus!C:C, G2102)&gt;0, "found", "Missing")</f>
        <v>found</v>
      </c>
    </row>
    <row r="2103" spans="1:19" x14ac:dyDescent="0.25">
      <c r="A2103" t="str">
        <f t="shared" si="261"/>
        <v>missing</v>
      </c>
      <c r="B2103" t="str">
        <f t="shared" si="259"/>
        <v>missing</v>
      </c>
      <c r="C2103" t="str">
        <f t="shared" si="260"/>
        <v>Intel Atom C2350 @ 1.74GHz</v>
      </c>
      <c r="D2103" t="str">
        <f t="shared" si="255"/>
        <v>Intel</v>
      </c>
      <c r="E2103" t="str">
        <f t="shared" si="256"/>
        <v>Atom C2350</v>
      </c>
      <c r="F2103" t="str">
        <f t="shared" si="257"/>
        <v>Atom C2350</v>
      </c>
      <c r="G2103" t="str">
        <f t="shared" si="258"/>
        <v>Atom C2350</v>
      </c>
      <c r="H2103" t="str">
        <f t="shared" si="254"/>
        <v>Intel Atom C2350</v>
      </c>
      <c r="I2103" t="s">
        <v>6121</v>
      </c>
      <c r="J2103" t="s">
        <v>6119</v>
      </c>
      <c r="K2103" t="s">
        <v>727</v>
      </c>
      <c r="L2103" t="s">
        <v>1881</v>
      </c>
      <c r="M2103">
        <v>2</v>
      </c>
      <c r="N2103">
        <v>2</v>
      </c>
      <c r="O2103" t="s">
        <v>1907</v>
      </c>
      <c r="P2103" t="s">
        <v>2960</v>
      </c>
      <c r="Q2103" t="s">
        <v>6122</v>
      </c>
      <c r="R2103" t="str">
        <f>IF(COUNTIF(cpus!B:B, C2103)&gt;0, "found", "Missing")</f>
        <v>found</v>
      </c>
      <c r="S2103" t="str">
        <f>IF(COUNTIF(cpus!C:C, G2103)&gt;0, "found", "Missing")</f>
        <v>found</v>
      </c>
    </row>
    <row r="2104" spans="1:19" x14ac:dyDescent="0.25">
      <c r="A2104" t="str">
        <f t="shared" si="261"/>
        <v>missing</v>
      </c>
      <c r="B2104" t="str">
        <f t="shared" si="259"/>
        <v>missing</v>
      </c>
      <c r="C2104" t="str">
        <f t="shared" si="260"/>
        <v>Intel Atom C2358 @ 1.74GHz</v>
      </c>
      <c r="D2104" t="str">
        <f t="shared" si="255"/>
        <v>Intel</v>
      </c>
      <c r="E2104" t="str">
        <f t="shared" si="256"/>
        <v>Atom C2358</v>
      </c>
      <c r="F2104" t="str">
        <f t="shared" si="257"/>
        <v>Atom C2358</v>
      </c>
      <c r="G2104" t="str">
        <f t="shared" si="258"/>
        <v>Atom C2358</v>
      </c>
      <c r="H2104" t="str">
        <f t="shared" si="254"/>
        <v>Intel Atom C2358</v>
      </c>
      <c r="I2104" t="s">
        <v>6123</v>
      </c>
      <c r="J2104" t="s">
        <v>6119</v>
      </c>
      <c r="K2104" t="s">
        <v>727</v>
      </c>
      <c r="L2104" t="s">
        <v>1881</v>
      </c>
      <c r="M2104">
        <v>2</v>
      </c>
      <c r="N2104">
        <v>2</v>
      </c>
      <c r="O2104" t="s">
        <v>3424</v>
      </c>
      <c r="P2104" t="s">
        <v>1992</v>
      </c>
      <c r="Q2104" t="s">
        <v>6124</v>
      </c>
      <c r="R2104" t="str">
        <f>IF(COUNTIF(cpus!B:B, C2104)&gt;0, "found", "Missing")</f>
        <v>found</v>
      </c>
      <c r="S2104" t="str">
        <f>IF(COUNTIF(cpus!C:C, G2104)&gt;0, "found", "Missing")</f>
        <v>found</v>
      </c>
    </row>
    <row r="2105" spans="1:19" x14ac:dyDescent="0.25">
      <c r="A2105" t="str">
        <f t="shared" si="261"/>
        <v>missing</v>
      </c>
      <c r="B2105" t="str">
        <f t="shared" si="259"/>
        <v>missing</v>
      </c>
      <c r="C2105" t="str">
        <f t="shared" si="260"/>
        <v>Intel Atom C2538 @ 2.40GHz</v>
      </c>
      <c r="D2105" t="str">
        <f t="shared" si="255"/>
        <v>Intel</v>
      </c>
      <c r="E2105" t="str">
        <f t="shared" si="256"/>
        <v>Atom C2538</v>
      </c>
      <c r="F2105" t="str">
        <f t="shared" si="257"/>
        <v>Atom C2538</v>
      </c>
      <c r="G2105" t="str">
        <f t="shared" si="258"/>
        <v>Atom C2538</v>
      </c>
      <c r="H2105" t="str">
        <f t="shared" si="254"/>
        <v>Intel Atom C2538</v>
      </c>
      <c r="I2105" t="s">
        <v>6125</v>
      </c>
      <c r="J2105" t="s">
        <v>6119</v>
      </c>
      <c r="K2105" t="s">
        <v>609</v>
      </c>
      <c r="M2105">
        <v>4</v>
      </c>
      <c r="N2105">
        <v>4</v>
      </c>
      <c r="O2105" t="s">
        <v>2002</v>
      </c>
      <c r="P2105" t="s">
        <v>2292</v>
      </c>
      <c r="Q2105" t="s">
        <v>6126</v>
      </c>
      <c r="R2105" t="str">
        <f>IF(COUNTIF(cpus!B:B, C2105)&gt;0, "found", "Missing")</f>
        <v>found</v>
      </c>
      <c r="S2105" t="str">
        <f>IF(COUNTIF(cpus!C:C, G2105)&gt;0, "found", "Missing")</f>
        <v>found</v>
      </c>
    </row>
    <row r="2106" spans="1:19" x14ac:dyDescent="0.25">
      <c r="A2106" t="str">
        <f t="shared" si="261"/>
        <v>missing</v>
      </c>
      <c r="B2106" t="str">
        <f t="shared" si="259"/>
        <v>missing</v>
      </c>
      <c r="C2106" t="str">
        <f t="shared" si="260"/>
        <v>Intel Atom C2550 @ 2.40GHz</v>
      </c>
      <c r="D2106" t="str">
        <f t="shared" si="255"/>
        <v>Intel</v>
      </c>
      <c r="E2106" t="str">
        <f t="shared" si="256"/>
        <v>Atom C2550</v>
      </c>
      <c r="F2106" t="str">
        <f t="shared" si="257"/>
        <v>Atom C2550</v>
      </c>
      <c r="G2106" t="str">
        <f t="shared" si="258"/>
        <v>Atom C2550</v>
      </c>
      <c r="H2106" t="str">
        <f t="shared" si="254"/>
        <v>Intel Atom C2550</v>
      </c>
      <c r="I2106" t="s">
        <v>6127</v>
      </c>
      <c r="J2106" t="s">
        <v>6119</v>
      </c>
      <c r="K2106" t="s">
        <v>609</v>
      </c>
      <c r="L2106" t="s">
        <v>581</v>
      </c>
      <c r="M2106">
        <v>4</v>
      </c>
      <c r="N2106">
        <v>4</v>
      </c>
      <c r="O2106" t="s">
        <v>6128</v>
      </c>
      <c r="P2106" t="s">
        <v>1978</v>
      </c>
      <c r="Q2106" t="s">
        <v>6129</v>
      </c>
      <c r="R2106" t="str">
        <f>IF(COUNTIF(cpus!B:B, C2106)&gt;0, "found", "Missing")</f>
        <v>found</v>
      </c>
      <c r="S2106" t="str">
        <f>IF(COUNTIF(cpus!C:C, G2106)&gt;0, "found", "Missing")</f>
        <v>found</v>
      </c>
    </row>
    <row r="2107" spans="1:19" x14ac:dyDescent="0.25">
      <c r="A2107" t="str">
        <f t="shared" si="261"/>
        <v>missing</v>
      </c>
      <c r="B2107" t="str">
        <f t="shared" si="259"/>
        <v>missing</v>
      </c>
      <c r="C2107" t="str">
        <f t="shared" si="260"/>
        <v>Intel Atom C2558 @ 2.40GHz</v>
      </c>
      <c r="D2107" t="str">
        <f t="shared" si="255"/>
        <v>Intel</v>
      </c>
      <c r="E2107" t="str">
        <f t="shared" si="256"/>
        <v>Atom C2558</v>
      </c>
      <c r="F2107" t="str">
        <f t="shared" si="257"/>
        <v>Atom C2558</v>
      </c>
      <c r="G2107" t="str">
        <f t="shared" si="258"/>
        <v>Atom C2558</v>
      </c>
      <c r="H2107" t="str">
        <f t="shared" si="254"/>
        <v>Intel Atom C2558</v>
      </c>
      <c r="I2107" t="s">
        <v>6130</v>
      </c>
      <c r="J2107" t="s">
        <v>6131</v>
      </c>
      <c r="K2107" t="s">
        <v>609</v>
      </c>
      <c r="M2107">
        <v>4</v>
      </c>
      <c r="N2107">
        <v>4</v>
      </c>
      <c r="O2107" t="s">
        <v>2002</v>
      </c>
      <c r="P2107" t="s">
        <v>1996</v>
      </c>
      <c r="Q2107" t="s">
        <v>6132</v>
      </c>
      <c r="R2107" t="str">
        <f>IF(COUNTIF(cpus!B:B, C2107)&gt;0, "found", "Missing")</f>
        <v>found</v>
      </c>
      <c r="S2107" t="str">
        <f>IF(COUNTIF(cpus!C:C, G2107)&gt;0, "found", "Missing")</f>
        <v>found</v>
      </c>
    </row>
    <row r="2108" spans="1:19" x14ac:dyDescent="0.25">
      <c r="A2108" t="str">
        <f t="shared" si="261"/>
        <v>missing</v>
      </c>
      <c r="B2108" t="str">
        <f t="shared" si="259"/>
        <v>missing</v>
      </c>
      <c r="C2108" t="str">
        <f t="shared" si="260"/>
        <v>Intel Atom C2750 @ 2.40GHz</v>
      </c>
      <c r="D2108" t="str">
        <f t="shared" si="255"/>
        <v>Intel</v>
      </c>
      <c r="E2108" t="str">
        <f t="shared" si="256"/>
        <v>Atom C2750</v>
      </c>
      <c r="F2108" t="str">
        <f t="shared" si="257"/>
        <v>Atom C2750</v>
      </c>
      <c r="G2108" t="str">
        <f t="shared" si="258"/>
        <v>Atom C2750</v>
      </c>
      <c r="H2108" t="str">
        <f t="shared" si="254"/>
        <v>Intel Atom C2750</v>
      </c>
      <c r="I2108" t="s">
        <v>6133</v>
      </c>
      <c r="J2108" t="s">
        <v>6119</v>
      </c>
      <c r="K2108" t="s">
        <v>609</v>
      </c>
      <c r="L2108" t="s">
        <v>581</v>
      </c>
      <c r="M2108">
        <v>8</v>
      </c>
      <c r="N2108">
        <v>8</v>
      </c>
      <c r="O2108" t="s">
        <v>797</v>
      </c>
      <c r="P2108" t="s">
        <v>1973</v>
      </c>
      <c r="Q2108" t="s">
        <v>6134</v>
      </c>
      <c r="R2108" t="str">
        <f>IF(COUNTIF(cpus!B:B, C2108)&gt;0, "found", "Missing")</f>
        <v>found</v>
      </c>
      <c r="S2108" t="str">
        <f>IF(COUNTIF(cpus!C:C, G2108)&gt;0, "found", "Missing")</f>
        <v>found</v>
      </c>
    </row>
    <row r="2109" spans="1:19" x14ac:dyDescent="0.25">
      <c r="A2109" t="str">
        <f t="shared" si="261"/>
        <v>missing</v>
      </c>
      <c r="B2109" t="str">
        <f t="shared" si="259"/>
        <v>missing</v>
      </c>
      <c r="C2109" t="str">
        <f t="shared" si="260"/>
        <v>Intel Atom C2750 @ 2.41GHz</v>
      </c>
      <c r="D2109" t="str">
        <f t="shared" si="255"/>
        <v>Intel</v>
      </c>
      <c r="E2109" t="str">
        <f t="shared" si="256"/>
        <v>Atom C2750</v>
      </c>
      <c r="F2109" t="str">
        <f t="shared" si="257"/>
        <v>Atom C2750</v>
      </c>
      <c r="G2109" t="str">
        <f t="shared" si="258"/>
        <v>Atom C2750</v>
      </c>
      <c r="H2109" t="str">
        <f t="shared" si="254"/>
        <v>Intel Atom C2750</v>
      </c>
      <c r="I2109" t="s">
        <v>6135</v>
      </c>
      <c r="J2109" t="s">
        <v>6131</v>
      </c>
      <c r="K2109" t="s">
        <v>609</v>
      </c>
      <c r="L2109" t="s">
        <v>581</v>
      </c>
      <c r="M2109">
        <v>8</v>
      </c>
      <c r="N2109">
        <v>8</v>
      </c>
      <c r="O2109" t="s">
        <v>797</v>
      </c>
      <c r="P2109" t="s">
        <v>1923</v>
      </c>
      <c r="Q2109" t="s">
        <v>6136</v>
      </c>
      <c r="R2109" t="str">
        <f>IF(COUNTIF(cpus!B:B, C2109)&gt;0, "found", "Missing")</f>
        <v>found</v>
      </c>
      <c r="S2109" t="str">
        <f>IF(COUNTIF(cpus!C:C, G2109)&gt;0, "found", "Missing")</f>
        <v>found</v>
      </c>
    </row>
    <row r="2110" spans="1:19" x14ac:dyDescent="0.25">
      <c r="A2110" t="str">
        <f t="shared" si="261"/>
        <v>missing</v>
      </c>
      <c r="B2110" t="str">
        <f t="shared" si="259"/>
        <v>missing</v>
      </c>
      <c r="C2110" t="str">
        <f t="shared" si="260"/>
        <v>Intel Atom C2758 @ 2.40GHz</v>
      </c>
      <c r="D2110" t="str">
        <f t="shared" si="255"/>
        <v>Intel</v>
      </c>
      <c r="E2110" t="str">
        <f t="shared" si="256"/>
        <v>Atom C2758</v>
      </c>
      <c r="F2110" t="str">
        <f t="shared" si="257"/>
        <v>Atom C2758</v>
      </c>
      <c r="G2110" t="str">
        <f t="shared" si="258"/>
        <v>Atom C2758</v>
      </c>
      <c r="H2110" t="str">
        <f t="shared" si="254"/>
        <v>Intel Atom C2758</v>
      </c>
      <c r="I2110" t="s">
        <v>6137</v>
      </c>
      <c r="J2110" t="s">
        <v>6131</v>
      </c>
      <c r="K2110" t="s">
        <v>609</v>
      </c>
      <c r="M2110">
        <v>8</v>
      </c>
      <c r="N2110">
        <v>8</v>
      </c>
      <c r="O2110" t="s">
        <v>797</v>
      </c>
      <c r="P2110" t="s">
        <v>1996</v>
      </c>
      <c r="Q2110" t="s">
        <v>6138</v>
      </c>
      <c r="R2110" t="str">
        <f>IF(COUNTIF(cpus!B:B, C2110)&gt;0, "found", "Missing")</f>
        <v>found</v>
      </c>
      <c r="S2110" t="str">
        <f>IF(COUNTIF(cpus!C:C, G2110)&gt;0, "found", "Missing")</f>
        <v>found</v>
      </c>
    </row>
    <row r="2111" spans="1:19" x14ac:dyDescent="0.25">
      <c r="A2111" t="str">
        <f t="shared" si="261"/>
        <v>missing</v>
      </c>
      <c r="B2111" t="str">
        <f t="shared" si="259"/>
        <v>missing</v>
      </c>
      <c r="C2111" t="str">
        <f t="shared" si="260"/>
        <v>Intel Atom C3338 @ 1.50GHz</v>
      </c>
      <c r="D2111" t="str">
        <f t="shared" si="255"/>
        <v>Intel</v>
      </c>
      <c r="E2111" t="str">
        <f t="shared" si="256"/>
        <v>Atom C3338</v>
      </c>
      <c r="F2111" t="str">
        <f t="shared" si="257"/>
        <v>Atom C3338</v>
      </c>
      <c r="G2111" t="str">
        <f t="shared" si="258"/>
        <v>Atom C3338</v>
      </c>
      <c r="H2111" t="str">
        <f t="shared" si="254"/>
        <v>Intel Atom C3338</v>
      </c>
      <c r="I2111" t="s">
        <v>6139</v>
      </c>
      <c r="J2111" t="s">
        <v>6140</v>
      </c>
      <c r="K2111" t="s">
        <v>2083</v>
      </c>
      <c r="L2111" t="s">
        <v>632</v>
      </c>
      <c r="M2111">
        <v>2</v>
      </c>
      <c r="N2111">
        <v>2</v>
      </c>
      <c r="O2111" t="s">
        <v>6141</v>
      </c>
      <c r="P2111" t="s">
        <v>1918</v>
      </c>
      <c r="Q2111" t="s">
        <v>6142</v>
      </c>
      <c r="R2111" t="str">
        <f>IF(COUNTIF(cpus!B:B, C2111)&gt;0, "found", "Missing")</f>
        <v>found</v>
      </c>
      <c r="S2111" t="str">
        <f>IF(COUNTIF(cpus!C:C, G2111)&gt;0, "found", "Missing")</f>
        <v>found</v>
      </c>
    </row>
    <row r="2112" spans="1:19" x14ac:dyDescent="0.25">
      <c r="A2112" t="str">
        <f t="shared" si="261"/>
        <v>missing</v>
      </c>
      <c r="B2112" t="str">
        <f t="shared" si="259"/>
        <v>missing</v>
      </c>
      <c r="C2112" t="str">
        <f t="shared" si="260"/>
        <v>Intel Atom C3508 @ 1.60GHz</v>
      </c>
      <c r="D2112" t="str">
        <f t="shared" si="255"/>
        <v>Intel</v>
      </c>
      <c r="E2112" t="str">
        <f t="shared" si="256"/>
        <v>Atom C3508</v>
      </c>
      <c r="F2112" t="str">
        <f t="shared" si="257"/>
        <v>Atom C3508</v>
      </c>
      <c r="G2112" t="str">
        <f t="shared" si="258"/>
        <v>Atom C3508</v>
      </c>
      <c r="H2112" t="str">
        <f t="shared" si="254"/>
        <v>Intel Atom C3508</v>
      </c>
      <c r="I2112" t="s">
        <v>6143</v>
      </c>
      <c r="J2112" t="s">
        <v>6140</v>
      </c>
      <c r="K2112" t="s">
        <v>951</v>
      </c>
      <c r="M2112">
        <v>4</v>
      </c>
      <c r="N2112">
        <v>4</v>
      </c>
      <c r="O2112" t="s">
        <v>6144</v>
      </c>
      <c r="P2112" t="s">
        <v>1873</v>
      </c>
      <c r="Q2112" t="s">
        <v>6145</v>
      </c>
      <c r="R2112" t="str">
        <f>IF(COUNTIF(cpus!B:B, C2112)&gt;0, "found", "Missing")</f>
        <v>found</v>
      </c>
      <c r="S2112" t="str">
        <f>IF(COUNTIF(cpus!C:C, G2112)&gt;0, "found", "Missing")</f>
        <v>found</v>
      </c>
    </row>
    <row r="2113" spans="1:19" x14ac:dyDescent="0.25">
      <c r="A2113" t="str">
        <f t="shared" si="261"/>
        <v>missing</v>
      </c>
      <c r="B2113" t="str">
        <f t="shared" si="259"/>
        <v>missing</v>
      </c>
      <c r="C2113" t="str">
        <f t="shared" si="260"/>
        <v>Intel Atom C3538 @ 2.10GHz</v>
      </c>
      <c r="D2113" t="str">
        <f t="shared" si="255"/>
        <v>Intel</v>
      </c>
      <c r="E2113" t="str">
        <f t="shared" si="256"/>
        <v>Atom C3538</v>
      </c>
      <c r="F2113" t="str">
        <f t="shared" si="257"/>
        <v>Atom C3538</v>
      </c>
      <c r="G2113" t="str">
        <f t="shared" si="258"/>
        <v>Atom C3538</v>
      </c>
      <c r="H2113" t="str">
        <f t="shared" ref="H2113:H2176" si="262">IFERROR(LEFT(C2113, SEARCH(" @", C2113) - 1), C2113)</f>
        <v>Intel Atom C3538</v>
      </c>
      <c r="I2113" t="s">
        <v>6146</v>
      </c>
      <c r="J2113" t="s">
        <v>6140</v>
      </c>
      <c r="K2113" t="s">
        <v>529</v>
      </c>
      <c r="M2113">
        <v>4</v>
      </c>
      <c r="N2113">
        <v>4</v>
      </c>
      <c r="O2113" t="s">
        <v>2002</v>
      </c>
      <c r="P2113" t="s">
        <v>2292</v>
      </c>
      <c r="Q2113" t="s">
        <v>6147</v>
      </c>
      <c r="R2113" t="str">
        <f>IF(COUNTIF(cpus!B:B, C2113)&gt;0, "found", "Missing")</f>
        <v>found</v>
      </c>
      <c r="S2113" t="str">
        <f>IF(COUNTIF(cpus!C:C, G2113)&gt;0, "found", "Missing")</f>
        <v>found</v>
      </c>
    </row>
    <row r="2114" spans="1:19" x14ac:dyDescent="0.25">
      <c r="A2114" t="str">
        <f t="shared" si="261"/>
        <v>missing</v>
      </c>
      <c r="B2114" t="str">
        <f t="shared" si="259"/>
        <v>missing</v>
      </c>
      <c r="C2114" t="str">
        <f t="shared" si="260"/>
        <v>Intel Atom C3558 @ 2.20GHz</v>
      </c>
      <c r="D2114" t="str">
        <f t="shared" ref="D2114:D2177" si="263">IF(ISNUMBER(SEARCH("AMD",H2114)),"AMD",
IF(ISNUMBER(SEARCH("Intel",H2114)),"Intel",
IF(ISNUMBER(SEARCH("Apple",H2114)),"Apple",
IF(ISNUMBER(SEARCH("ARM",H2114)),"ARM",
IF(ISNUMBER(SEARCH("Google",H2114)),"Google",
IF(ISNUMBER(SEARCH("MediaTek",H2114)),"MediaTek",
IF(ISNUMBER(SEARCH("Qualcomm",H2114)),"Qualcomm",
IF(ISNUMBER(SEARCH("Samsung",H2114)),"Samsung",
IF(ISNUMBER(SEARCH("Snapdragon",H2114)),"Snapdragon","")))))))))</f>
        <v>Intel</v>
      </c>
      <c r="E2114" t="str">
        <f t="shared" si="256"/>
        <v>Atom C3558</v>
      </c>
      <c r="F2114" t="str">
        <f t="shared" si="257"/>
        <v>Atom C3558</v>
      </c>
      <c r="G2114" t="str">
        <f t="shared" si="258"/>
        <v>Atom C3558</v>
      </c>
      <c r="H2114" t="str">
        <f t="shared" si="262"/>
        <v>Intel Atom C3558</v>
      </c>
      <c r="I2114" t="s">
        <v>6148</v>
      </c>
      <c r="J2114" t="s">
        <v>6140</v>
      </c>
      <c r="K2114" t="s">
        <v>632</v>
      </c>
      <c r="M2114">
        <v>4</v>
      </c>
      <c r="N2114">
        <v>4</v>
      </c>
      <c r="O2114" t="s">
        <v>4817</v>
      </c>
      <c r="P2114" t="s">
        <v>2018</v>
      </c>
      <c r="Q2114" t="s">
        <v>6149</v>
      </c>
      <c r="R2114" t="str">
        <f>IF(COUNTIF(cpus!B:B, C2114)&gt;0, "found", "Missing")</f>
        <v>found</v>
      </c>
      <c r="S2114" t="str">
        <f>IF(COUNTIF(cpus!C:C, G2114)&gt;0, "found", "Missing")</f>
        <v>found</v>
      </c>
    </row>
    <row r="2115" spans="1:19" x14ac:dyDescent="0.25">
      <c r="A2115" t="str">
        <f t="shared" si="261"/>
        <v>missing</v>
      </c>
      <c r="B2115" t="str">
        <f t="shared" si="259"/>
        <v>missing</v>
      </c>
      <c r="C2115" t="str">
        <f t="shared" si="260"/>
        <v>Intel Atom C3708 @ 1.70GHz</v>
      </c>
      <c r="D2115" t="str">
        <f t="shared" si="263"/>
        <v>Intel</v>
      </c>
      <c r="E2115" t="str">
        <f t="shared" ref="E2115:E2178" si="264">TRIM(SUBSTITUTE(SUBSTITUTE(SUBSTITUTE(SUBSTITUTE(SUBSTITUTE(SUBSTITUTE(SUBSTITUTE(SUBSTITUTE(SUBSTITUTE(H2115,
"Apple",""),"ARM",""),"Google",""),"MediaTek",""),"Qualcomm",""),"Samsung",""),"Snapdragon",""),"Intel",""),"AMD",""))</f>
        <v>Atom C3708</v>
      </c>
      <c r="F2115" t="str">
        <f t="shared" ref="F2115:F2178" si="265">TRIM(SUBSTITUTE(SUBSTITUTE(SUBSTITUTE(SUBSTITUTE(SUBSTITUTE(SUBSTITUTE(SUBSTITUTE(SUBSTITUTE(SUBSTITUTE(E2115,
"Core2 Extreme",""),"Core2 Quad",""),"Core2 Duo",""),"Core",""),
"Pentium Gold",""),"Pentium",""),
"Xeon Platinum",""),"Xeon Gold",""),"Xeon Silver",""))</f>
        <v>Atom C3708</v>
      </c>
      <c r="G2115" t="str">
        <f t="shared" ref="G2115:G2178" si="266">TRIM(SUBSTITUTE(F2115,"Xeon",""))</f>
        <v>Atom C3708</v>
      </c>
      <c r="H2115" t="str">
        <f t="shared" si="262"/>
        <v>Intel Atom C3708</v>
      </c>
      <c r="I2115" t="s">
        <v>6150</v>
      </c>
      <c r="J2115" t="s">
        <v>6140</v>
      </c>
      <c r="K2115" t="s">
        <v>727</v>
      </c>
      <c r="M2115">
        <v>8</v>
      </c>
      <c r="N2115">
        <v>8</v>
      </c>
      <c r="O2115" t="s">
        <v>2080</v>
      </c>
      <c r="P2115" t="s">
        <v>2977</v>
      </c>
      <c r="Q2115" t="s">
        <v>6151</v>
      </c>
      <c r="R2115" t="str">
        <f>IF(COUNTIF(cpus!B:B, C2115)&gt;0, "found", "Missing")</f>
        <v>found</v>
      </c>
      <c r="S2115" t="str">
        <f>IF(COUNTIF(cpus!C:C, G2115)&gt;0, "found", "Missing")</f>
        <v>found</v>
      </c>
    </row>
    <row r="2116" spans="1:19" x14ac:dyDescent="0.25">
      <c r="A2116" t="str">
        <f t="shared" si="261"/>
        <v>missing</v>
      </c>
      <c r="B2116" t="str">
        <f t="shared" si="259"/>
        <v>missing</v>
      </c>
      <c r="C2116" t="str">
        <f t="shared" si="260"/>
        <v>Intel Atom C3758 @ 2.20GHz</v>
      </c>
      <c r="D2116" t="str">
        <f t="shared" si="263"/>
        <v>Intel</v>
      </c>
      <c r="E2116" t="str">
        <f t="shared" si="264"/>
        <v>Atom C3758</v>
      </c>
      <c r="F2116" t="str">
        <f t="shared" si="265"/>
        <v>Atom C3758</v>
      </c>
      <c r="G2116" t="str">
        <f t="shared" si="266"/>
        <v>Atom C3758</v>
      </c>
      <c r="H2116" t="str">
        <f t="shared" si="262"/>
        <v>Intel Atom C3758</v>
      </c>
      <c r="I2116" t="s">
        <v>6152</v>
      </c>
      <c r="J2116" t="s">
        <v>6140</v>
      </c>
      <c r="K2116" t="s">
        <v>632</v>
      </c>
      <c r="M2116">
        <v>8</v>
      </c>
      <c r="N2116">
        <v>8</v>
      </c>
      <c r="O2116" t="s">
        <v>837</v>
      </c>
      <c r="P2116" t="s">
        <v>1914</v>
      </c>
      <c r="Q2116" t="s">
        <v>6153</v>
      </c>
      <c r="R2116" t="str">
        <f>IF(COUNTIF(cpus!B:B, C2116)&gt;0, "found", "Missing")</f>
        <v>found</v>
      </c>
      <c r="S2116" t="str">
        <f>IF(COUNTIF(cpus!C:C, G2116)&gt;0, "found", "Missing")</f>
        <v>found</v>
      </c>
    </row>
    <row r="2117" spans="1:19" x14ac:dyDescent="0.25">
      <c r="A2117" t="str">
        <f t="shared" si="261"/>
        <v>missing</v>
      </c>
      <c r="B2117" t="str">
        <f t="shared" si="259"/>
        <v>missing</v>
      </c>
      <c r="C2117" t="str">
        <f t="shared" si="260"/>
        <v>Intel Atom C3758R @ 2.40GHz</v>
      </c>
      <c r="D2117" t="str">
        <f t="shared" si="263"/>
        <v>Intel</v>
      </c>
      <c r="E2117" t="str">
        <f t="shared" si="264"/>
        <v>Atom C3758R</v>
      </c>
      <c r="F2117" t="str">
        <f t="shared" si="265"/>
        <v>Atom C3758R</v>
      </c>
      <c r="G2117" t="str">
        <f t="shared" si="266"/>
        <v>Atom C3758R</v>
      </c>
      <c r="H2117" t="str">
        <f t="shared" si="262"/>
        <v>Intel Atom C3758R</v>
      </c>
      <c r="I2117" t="s">
        <v>6154</v>
      </c>
      <c r="J2117" t="s">
        <v>6140</v>
      </c>
      <c r="K2117" t="s">
        <v>609</v>
      </c>
      <c r="M2117">
        <v>8</v>
      </c>
      <c r="N2117">
        <v>8</v>
      </c>
      <c r="O2117" t="s">
        <v>6155</v>
      </c>
      <c r="P2117" t="s">
        <v>1873</v>
      </c>
      <c r="Q2117" t="s">
        <v>6156</v>
      </c>
      <c r="R2117" t="str">
        <f>IF(COUNTIF(cpus!B:B, C2117)&gt;0, "found", "Missing")</f>
        <v>found</v>
      </c>
      <c r="S2117" t="str">
        <f>IF(COUNTIF(cpus!C:C, G2117)&gt;0, "found", "Missing")</f>
        <v>found</v>
      </c>
    </row>
    <row r="2118" spans="1:19" x14ac:dyDescent="0.25">
      <c r="A2118" t="str">
        <f t="shared" si="261"/>
        <v>missing</v>
      </c>
      <c r="B2118" t="str">
        <f t="shared" si="259"/>
        <v>missing</v>
      </c>
      <c r="C2118" t="str">
        <f t="shared" si="260"/>
        <v>Intel Atom C3808 @ 2.00GHz</v>
      </c>
      <c r="D2118" t="str">
        <f t="shared" si="263"/>
        <v>Intel</v>
      </c>
      <c r="E2118" t="str">
        <f t="shared" si="264"/>
        <v>Atom C3808</v>
      </c>
      <c r="F2118" t="str">
        <f t="shared" si="265"/>
        <v>Atom C3808</v>
      </c>
      <c r="G2118" t="str">
        <f t="shared" si="266"/>
        <v>Atom C3808</v>
      </c>
      <c r="H2118" t="str">
        <f t="shared" si="262"/>
        <v>Intel Atom C3808</v>
      </c>
      <c r="I2118" t="s">
        <v>6157</v>
      </c>
      <c r="J2118" t="s">
        <v>6140</v>
      </c>
      <c r="K2118" t="s">
        <v>1881</v>
      </c>
      <c r="M2118">
        <v>12</v>
      </c>
      <c r="N2118">
        <v>12</v>
      </c>
      <c r="O2118" t="s">
        <v>837</v>
      </c>
      <c r="P2118" t="s">
        <v>1897</v>
      </c>
      <c r="Q2118" t="s">
        <v>6158</v>
      </c>
      <c r="R2118" t="str">
        <f>IF(COUNTIF(cpus!B:B, C2118)&gt;0, "found", "Missing")</f>
        <v>found</v>
      </c>
      <c r="S2118" t="str">
        <f>IF(COUNTIF(cpus!C:C, G2118)&gt;0, "found", "Missing")</f>
        <v>found</v>
      </c>
    </row>
    <row r="2119" spans="1:19" x14ac:dyDescent="0.25">
      <c r="A2119" t="str">
        <f t="shared" si="261"/>
        <v>missing</v>
      </c>
      <c r="B2119" t="str">
        <f t="shared" si="259"/>
        <v>missing</v>
      </c>
      <c r="C2119" t="str">
        <f t="shared" si="260"/>
        <v>Intel Atom C3858 @ 2.00GHz</v>
      </c>
      <c r="D2119" t="str">
        <f t="shared" si="263"/>
        <v>Intel</v>
      </c>
      <c r="E2119" t="str">
        <f t="shared" si="264"/>
        <v>Atom C3858</v>
      </c>
      <c r="F2119" t="str">
        <f t="shared" si="265"/>
        <v>Atom C3858</v>
      </c>
      <c r="G2119" t="str">
        <f t="shared" si="266"/>
        <v>Atom C3858</v>
      </c>
      <c r="H2119" t="str">
        <f t="shared" si="262"/>
        <v>Intel Atom C3858</v>
      </c>
      <c r="I2119" t="s">
        <v>6159</v>
      </c>
      <c r="J2119" t="s">
        <v>6140</v>
      </c>
      <c r="K2119" t="s">
        <v>1881</v>
      </c>
      <c r="M2119">
        <v>12</v>
      </c>
      <c r="N2119">
        <v>12</v>
      </c>
      <c r="O2119" t="s">
        <v>837</v>
      </c>
      <c r="P2119" t="s">
        <v>2204</v>
      </c>
      <c r="Q2119" t="s">
        <v>6160</v>
      </c>
      <c r="R2119" t="str">
        <f>IF(COUNTIF(cpus!B:B, C2119)&gt;0, "found", "Missing")</f>
        <v>found</v>
      </c>
      <c r="S2119" t="str">
        <f>IF(COUNTIF(cpus!C:C, G2119)&gt;0, "found", "Missing")</f>
        <v>found</v>
      </c>
    </row>
    <row r="2120" spans="1:19" x14ac:dyDescent="0.25">
      <c r="A2120" t="str">
        <f t="shared" si="261"/>
        <v>missing</v>
      </c>
      <c r="B2120" t="str">
        <f t="shared" si="259"/>
        <v>missing</v>
      </c>
      <c r="C2120" t="str">
        <f t="shared" si="260"/>
        <v>Intel Atom C3958 @ 2.00GHz</v>
      </c>
      <c r="D2120" t="str">
        <f t="shared" si="263"/>
        <v>Intel</v>
      </c>
      <c r="E2120" t="str">
        <f t="shared" si="264"/>
        <v>Atom C3958</v>
      </c>
      <c r="F2120" t="str">
        <f t="shared" si="265"/>
        <v>Atom C3958</v>
      </c>
      <c r="G2120" t="str">
        <f t="shared" si="266"/>
        <v>Atom C3958</v>
      </c>
      <c r="H2120" t="str">
        <f t="shared" si="262"/>
        <v>Intel Atom C3958</v>
      </c>
      <c r="I2120" t="s">
        <v>6161</v>
      </c>
      <c r="J2120" t="s">
        <v>6140</v>
      </c>
      <c r="K2120" t="s">
        <v>1881</v>
      </c>
      <c r="M2120">
        <v>16</v>
      </c>
      <c r="N2120">
        <v>16</v>
      </c>
      <c r="O2120" t="s">
        <v>2461</v>
      </c>
      <c r="P2120" t="s">
        <v>2116</v>
      </c>
      <c r="Q2120" t="s">
        <v>6162</v>
      </c>
      <c r="R2120" t="str">
        <f>IF(COUNTIF(cpus!B:B, C2120)&gt;0, "found", "Missing")</f>
        <v>found</v>
      </c>
      <c r="S2120" t="str">
        <f>IF(COUNTIF(cpus!C:C, G2120)&gt;0, "found", "Missing")</f>
        <v>found</v>
      </c>
    </row>
    <row r="2121" spans="1:19" x14ac:dyDescent="0.25">
      <c r="A2121" t="str">
        <f t="shared" si="261"/>
        <v>missing</v>
      </c>
      <c r="B2121" t="str">
        <f t="shared" si="259"/>
        <v>missing</v>
      </c>
      <c r="C2121" t="str">
        <f t="shared" si="260"/>
        <v>Intel Atom C5125</v>
      </c>
      <c r="D2121" t="str">
        <f t="shared" si="263"/>
        <v>Intel</v>
      </c>
      <c r="E2121" t="str">
        <f t="shared" si="264"/>
        <v>Atom C5125</v>
      </c>
      <c r="F2121" t="str">
        <f t="shared" si="265"/>
        <v>Atom C5125</v>
      </c>
      <c r="G2121" t="str">
        <f t="shared" si="266"/>
        <v>Atom C5125</v>
      </c>
      <c r="H2121" t="str">
        <f t="shared" si="262"/>
        <v>Intel Atom C5125</v>
      </c>
      <c r="I2121" t="s">
        <v>6163</v>
      </c>
      <c r="J2121" t="s">
        <v>6164</v>
      </c>
      <c r="K2121" t="s">
        <v>627</v>
      </c>
      <c r="M2121">
        <v>8</v>
      </c>
      <c r="N2121">
        <v>8</v>
      </c>
      <c r="O2121" t="s">
        <v>2969</v>
      </c>
      <c r="P2121" t="s">
        <v>3136</v>
      </c>
      <c r="Q2121" t="s">
        <v>6165</v>
      </c>
      <c r="R2121" t="str">
        <f>IF(COUNTIF(cpus!B:B, C2121)&gt;0, "found", "Missing")</f>
        <v>found</v>
      </c>
      <c r="S2121" t="str">
        <f>IF(COUNTIF(cpus!C:C, G2121)&gt;0, "found", "Missing")</f>
        <v>found</v>
      </c>
    </row>
    <row r="2122" spans="1:19" x14ac:dyDescent="0.25">
      <c r="A2122" t="str">
        <f t="shared" si="261"/>
        <v>missing</v>
      </c>
      <c r="B2122" t="str">
        <f t="shared" si="259"/>
        <v>missing</v>
      </c>
      <c r="C2122" t="str">
        <f t="shared" si="260"/>
        <v>Intel Atom C5315</v>
      </c>
      <c r="D2122" t="str">
        <f t="shared" si="263"/>
        <v>Intel</v>
      </c>
      <c r="E2122" t="str">
        <f t="shared" si="264"/>
        <v>Atom C5315</v>
      </c>
      <c r="F2122" t="str">
        <f t="shared" si="265"/>
        <v>Atom C5315</v>
      </c>
      <c r="G2122" t="str">
        <f t="shared" si="266"/>
        <v>Atom C5315</v>
      </c>
      <c r="H2122" t="str">
        <f t="shared" si="262"/>
        <v>Intel Atom C5315</v>
      </c>
      <c r="I2122" t="s">
        <v>6166</v>
      </c>
      <c r="J2122" t="s">
        <v>6164</v>
      </c>
      <c r="K2122" t="s">
        <v>609</v>
      </c>
      <c r="M2122">
        <v>4</v>
      </c>
      <c r="N2122">
        <v>4</v>
      </c>
      <c r="O2122" t="s">
        <v>6167</v>
      </c>
      <c r="P2122" t="s">
        <v>2695</v>
      </c>
      <c r="Q2122" t="s">
        <v>6168</v>
      </c>
      <c r="R2122" t="str">
        <f>IF(COUNTIF(cpus!B:B, C2122)&gt;0, "found", "Missing")</f>
        <v>found</v>
      </c>
      <c r="S2122" t="str">
        <f>IF(COUNTIF(cpus!C:C, G2122)&gt;0, "found", "Missing")</f>
        <v>found</v>
      </c>
    </row>
    <row r="2123" spans="1:19" x14ac:dyDescent="0.25">
      <c r="A2123" t="str">
        <f t="shared" si="261"/>
        <v>missing</v>
      </c>
      <c r="B2123" t="str">
        <f t="shared" si="259"/>
        <v>missing</v>
      </c>
      <c r="C2123" t="str">
        <f t="shared" si="260"/>
        <v>Intel Atom D2500 @ 1.86GHz</v>
      </c>
      <c r="D2123" t="str">
        <f t="shared" si="263"/>
        <v>Intel</v>
      </c>
      <c r="E2123" t="str">
        <f t="shared" si="264"/>
        <v>Atom D2500</v>
      </c>
      <c r="F2123" t="str">
        <f t="shared" si="265"/>
        <v>Atom D2500</v>
      </c>
      <c r="G2123" t="str">
        <f t="shared" si="266"/>
        <v>Atom D2500</v>
      </c>
      <c r="H2123" t="str">
        <f t="shared" si="262"/>
        <v>Intel Atom D2500</v>
      </c>
      <c r="I2123" t="s">
        <v>6169</v>
      </c>
      <c r="J2123" t="s">
        <v>6170</v>
      </c>
      <c r="K2123" t="s">
        <v>1309</v>
      </c>
      <c r="M2123">
        <v>2</v>
      </c>
      <c r="N2123">
        <v>2</v>
      </c>
      <c r="O2123" t="s">
        <v>2192</v>
      </c>
      <c r="P2123" t="s">
        <v>1938</v>
      </c>
      <c r="Q2123" t="s">
        <v>6171</v>
      </c>
      <c r="R2123" t="str">
        <f>IF(COUNTIF(cpus!B:B, C2123)&gt;0, "found", "Missing")</f>
        <v>found</v>
      </c>
      <c r="S2123" t="str">
        <f>IF(COUNTIF(cpus!C:C, G2123)&gt;0, "found", "Missing")</f>
        <v>found</v>
      </c>
    </row>
    <row r="2124" spans="1:19" x14ac:dyDescent="0.25">
      <c r="A2124" t="str">
        <f t="shared" si="261"/>
        <v>missing</v>
      </c>
      <c r="B2124" t="str">
        <f t="shared" si="259"/>
        <v>missing</v>
      </c>
      <c r="C2124" t="str">
        <f t="shared" si="260"/>
        <v>Intel Atom D2550 @ 1.86GHz</v>
      </c>
      <c r="D2124" t="str">
        <f t="shared" si="263"/>
        <v>Intel</v>
      </c>
      <c r="E2124" t="str">
        <f t="shared" si="264"/>
        <v>Atom D2550</v>
      </c>
      <c r="F2124" t="str">
        <f t="shared" si="265"/>
        <v>Atom D2550</v>
      </c>
      <c r="G2124" t="str">
        <f t="shared" si="266"/>
        <v>Atom D2550</v>
      </c>
      <c r="H2124" t="str">
        <f t="shared" si="262"/>
        <v>Intel Atom D2550</v>
      </c>
      <c r="I2124" t="s">
        <v>6172</v>
      </c>
      <c r="J2124" t="s">
        <v>6170</v>
      </c>
      <c r="K2124" t="s">
        <v>1309</v>
      </c>
      <c r="M2124">
        <v>2</v>
      </c>
      <c r="N2124">
        <v>4</v>
      </c>
      <c r="O2124" t="s">
        <v>2192</v>
      </c>
      <c r="P2124" t="s">
        <v>1942</v>
      </c>
      <c r="Q2124" t="s">
        <v>6173</v>
      </c>
      <c r="R2124" t="str">
        <f>IF(COUNTIF(cpus!B:B, C2124)&gt;0, "found", "Missing")</f>
        <v>found</v>
      </c>
      <c r="S2124" t="str">
        <f>IF(COUNTIF(cpus!C:C, G2124)&gt;0, "found", "Missing")</f>
        <v>found</v>
      </c>
    </row>
    <row r="2125" spans="1:19" x14ac:dyDescent="0.25">
      <c r="A2125" t="str">
        <f t="shared" si="261"/>
        <v>missing</v>
      </c>
      <c r="B2125" t="str">
        <f t="shared" si="259"/>
        <v>missing</v>
      </c>
      <c r="C2125" t="str">
        <f t="shared" si="260"/>
        <v>Intel Atom D2560 @ 2.00GHz</v>
      </c>
      <c r="D2125" t="str">
        <f t="shared" si="263"/>
        <v>Intel</v>
      </c>
      <c r="E2125" t="str">
        <f t="shared" si="264"/>
        <v>Atom D2560</v>
      </c>
      <c r="F2125" t="str">
        <f t="shared" si="265"/>
        <v>Atom D2560</v>
      </c>
      <c r="G2125" t="str">
        <f t="shared" si="266"/>
        <v>Atom D2560</v>
      </c>
      <c r="H2125" t="str">
        <f t="shared" si="262"/>
        <v>Intel Atom D2560</v>
      </c>
      <c r="I2125" t="s">
        <v>6174</v>
      </c>
      <c r="K2125" t="s">
        <v>1881</v>
      </c>
      <c r="M2125">
        <v>2</v>
      </c>
      <c r="N2125">
        <v>4</v>
      </c>
      <c r="O2125" t="s">
        <v>2192</v>
      </c>
      <c r="P2125" t="s">
        <v>1970</v>
      </c>
      <c r="Q2125" t="s">
        <v>6175</v>
      </c>
      <c r="R2125" t="str">
        <f>IF(COUNTIF(cpus!B:B, C2125)&gt;0, "found", "Missing")</f>
        <v>found</v>
      </c>
      <c r="S2125" t="str">
        <f>IF(COUNTIF(cpus!C:C, G2125)&gt;0, "found", "Missing")</f>
        <v>found</v>
      </c>
    </row>
    <row r="2126" spans="1:19" x14ac:dyDescent="0.25">
      <c r="A2126" t="str">
        <f t="shared" si="261"/>
        <v>missing</v>
      </c>
      <c r="B2126" t="str">
        <f t="shared" si="259"/>
        <v>missing</v>
      </c>
      <c r="C2126" t="str">
        <f t="shared" si="260"/>
        <v>Intel Atom D2700 @ 2.13GHz</v>
      </c>
      <c r="D2126" t="str">
        <f t="shared" si="263"/>
        <v>Intel</v>
      </c>
      <c r="E2126" t="str">
        <f t="shared" si="264"/>
        <v>Atom D2700</v>
      </c>
      <c r="F2126" t="str">
        <f t="shared" si="265"/>
        <v>Atom D2700</v>
      </c>
      <c r="G2126" t="str">
        <f t="shared" si="266"/>
        <v>Atom D2700</v>
      </c>
      <c r="H2126" t="str">
        <f t="shared" si="262"/>
        <v>Intel Atom D2700</v>
      </c>
      <c r="I2126" t="s">
        <v>6176</v>
      </c>
      <c r="J2126" t="s">
        <v>6170</v>
      </c>
      <c r="K2126" t="s">
        <v>529</v>
      </c>
      <c r="M2126">
        <v>2</v>
      </c>
      <c r="N2126">
        <v>4</v>
      </c>
      <c r="O2126" t="s">
        <v>2192</v>
      </c>
      <c r="P2126" t="s">
        <v>2052</v>
      </c>
      <c r="Q2126" t="s">
        <v>6177</v>
      </c>
      <c r="R2126" t="str">
        <f>IF(COUNTIF(cpus!B:B, C2126)&gt;0, "found", "Missing")</f>
        <v>found</v>
      </c>
      <c r="S2126" t="str">
        <f>IF(COUNTIF(cpus!C:C, G2126)&gt;0, "found", "Missing")</f>
        <v>found</v>
      </c>
    </row>
    <row r="2127" spans="1:19" x14ac:dyDescent="0.25">
      <c r="A2127" t="str">
        <f t="shared" si="261"/>
        <v>missing</v>
      </c>
      <c r="B2127" t="str">
        <f t="shared" si="259"/>
        <v>missing</v>
      </c>
      <c r="C2127" t="str">
        <f t="shared" si="260"/>
        <v>Intel Atom D2701 @ 2.13GHz</v>
      </c>
      <c r="D2127" t="str">
        <f t="shared" si="263"/>
        <v>Intel</v>
      </c>
      <c r="E2127" t="str">
        <f t="shared" si="264"/>
        <v>Atom D2701</v>
      </c>
      <c r="F2127" t="str">
        <f t="shared" si="265"/>
        <v>Atom D2701</v>
      </c>
      <c r="G2127" t="str">
        <f t="shared" si="266"/>
        <v>Atom D2701</v>
      </c>
      <c r="H2127" t="str">
        <f t="shared" si="262"/>
        <v>Intel Atom D2701</v>
      </c>
      <c r="I2127" t="s">
        <v>6178</v>
      </c>
      <c r="J2127" t="s">
        <v>6170</v>
      </c>
      <c r="K2127" t="s">
        <v>529</v>
      </c>
      <c r="M2127">
        <v>2</v>
      </c>
      <c r="N2127">
        <v>4</v>
      </c>
      <c r="O2127" t="s">
        <v>2192</v>
      </c>
      <c r="P2127" t="s">
        <v>1945</v>
      </c>
      <c r="Q2127" t="s">
        <v>6179</v>
      </c>
      <c r="R2127" t="str">
        <f>IF(COUNTIF(cpus!B:B, C2127)&gt;0, "found", "Missing")</f>
        <v>found</v>
      </c>
      <c r="S2127" t="str">
        <f>IF(COUNTIF(cpus!C:C, G2127)&gt;0, "found", "Missing")</f>
        <v>found</v>
      </c>
    </row>
    <row r="2128" spans="1:19" x14ac:dyDescent="0.25">
      <c r="A2128" t="str">
        <f t="shared" si="261"/>
        <v>missing</v>
      </c>
      <c r="B2128" t="str">
        <f t="shared" si="259"/>
        <v>missing</v>
      </c>
      <c r="C2128" t="str">
        <f t="shared" si="260"/>
        <v>Intel Atom D410 @ 1.66GHz</v>
      </c>
      <c r="D2128" t="str">
        <f t="shared" si="263"/>
        <v>Intel</v>
      </c>
      <c r="E2128" t="str">
        <f t="shared" si="264"/>
        <v>Atom D410</v>
      </c>
      <c r="F2128" t="str">
        <f t="shared" si="265"/>
        <v>Atom D410</v>
      </c>
      <c r="G2128" t="str">
        <f t="shared" si="266"/>
        <v>Atom D410</v>
      </c>
      <c r="H2128" t="str">
        <f t="shared" si="262"/>
        <v>Intel Atom D410</v>
      </c>
      <c r="I2128" t="s">
        <v>6180</v>
      </c>
      <c r="J2128" t="s">
        <v>6170</v>
      </c>
      <c r="K2128" t="s">
        <v>727</v>
      </c>
      <c r="M2128">
        <v>1</v>
      </c>
      <c r="N2128">
        <v>2</v>
      </c>
      <c r="O2128" t="s">
        <v>2192</v>
      </c>
      <c r="P2128" t="s">
        <v>2451</v>
      </c>
      <c r="Q2128" t="s">
        <v>6181</v>
      </c>
      <c r="R2128" t="str">
        <f>IF(COUNTIF(cpus!B:B, C2128)&gt;0, "found", "Missing")</f>
        <v>found</v>
      </c>
      <c r="S2128" t="str">
        <f>IF(COUNTIF(cpus!C:C, G2128)&gt;0, "found", "Missing")</f>
        <v>found</v>
      </c>
    </row>
    <row r="2129" spans="1:19" x14ac:dyDescent="0.25">
      <c r="A2129" t="str">
        <f t="shared" si="261"/>
        <v>missing</v>
      </c>
      <c r="B2129" t="str">
        <f t="shared" si="259"/>
        <v>missing</v>
      </c>
      <c r="C2129" t="str">
        <f t="shared" si="260"/>
        <v>Intel Atom D425 @ 1.80GHz</v>
      </c>
      <c r="D2129" t="str">
        <f t="shared" si="263"/>
        <v>Intel</v>
      </c>
      <c r="E2129" t="str">
        <f t="shared" si="264"/>
        <v>Atom D425</v>
      </c>
      <c r="F2129" t="str">
        <f t="shared" si="265"/>
        <v>Atom D425</v>
      </c>
      <c r="G2129" t="str">
        <f t="shared" si="266"/>
        <v>Atom D425</v>
      </c>
      <c r="H2129" t="str">
        <f t="shared" si="262"/>
        <v>Intel Atom D425</v>
      </c>
      <c r="I2129" t="s">
        <v>6182</v>
      </c>
      <c r="J2129" t="s">
        <v>6170</v>
      </c>
      <c r="K2129" t="s">
        <v>796</v>
      </c>
      <c r="M2129">
        <v>1</v>
      </c>
      <c r="N2129">
        <v>2</v>
      </c>
      <c r="O2129" t="s">
        <v>2192</v>
      </c>
      <c r="P2129" t="s">
        <v>2547</v>
      </c>
      <c r="Q2129" t="s">
        <v>6183</v>
      </c>
      <c r="R2129" t="str">
        <f>IF(COUNTIF(cpus!B:B, C2129)&gt;0, "found", "Missing")</f>
        <v>found</v>
      </c>
      <c r="S2129" t="str">
        <f>IF(COUNTIF(cpus!C:C, G2129)&gt;0, "found", "Missing")</f>
        <v>found</v>
      </c>
    </row>
    <row r="2130" spans="1:19" x14ac:dyDescent="0.25">
      <c r="A2130" t="str">
        <f t="shared" si="261"/>
        <v>missing</v>
      </c>
      <c r="B2130" t="str">
        <f t="shared" si="259"/>
        <v>missing</v>
      </c>
      <c r="C2130" t="str">
        <f t="shared" si="260"/>
        <v>Intel Atom D510 @ 1.66GHz</v>
      </c>
      <c r="D2130" t="str">
        <f t="shared" si="263"/>
        <v>Intel</v>
      </c>
      <c r="E2130" t="str">
        <f t="shared" si="264"/>
        <v>Atom D510</v>
      </c>
      <c r="F2130" t="str">
        <f t="shared" si="265"/>
        <v>Atom D510</v>
      </c>
      <c r="G2130" t="str">
        <f t="shared" si="266"/>
        <v>Atom D510</v>
      </c>
      <c r="H2130" t="str">
        <f t="shared" si="262"/>
        <v>Intel Atom D510</v>
      </c>
      <c r="I2130" t="s">
        <v>6184</v>
      </c>
      <c r="J2130" t="s">
        <v>6170</v>
      </c>
      <c r="K2130" t="s">
        <v>727</v>
      </c>
      <c r="M2130">
        <v>2</v>
      </c>
      <c r="N2130">
        <v>4</v>
      </c>
      <c r="O2130" t="s">
        <v>2590</v>
      </c>
      <c r="P2130" t="s">
        <v>2451</v>
      </c>
      <c r="Q2130" t="s">
        <v>6185</v>
      </c>
      <c r="R2130" t="str">
        <f>IF(COUNTIF(cpus!B:B, C2130)&gt;0, "found", "Missing")</f>
        <v>found</v>
      </c>
      <c r="S2130" t="str">
        <f>IF(COUNTIF(cpus!C:C, G2130)&gt;0, "found", "Missing")</f>
        <v>found</v>
      </c>
    </row>
    <row r="2131" spans="1:19" x14ac:dyDescent="0.25">
      <c r="A2131" t="str">
        <f t="shared" si="261"/>
        <v>missing</v>
      </c>
      <c r="B2131" t="str">
        <f t="shared" si="259"/>
        <v>missing</v>
      </c>
      <c r="C2131" t="str">
        <f t="shared" si="260"/>
        <v>Intel Atom D525 @ 1.80GHz</v>
      </c>
      <c r="D2131" t="str">
        <f t="shared" si="263"/>
        <v>Intel</v>
      </c>
      <c r="E2131" t="str">
        <f t="shared" si="264"/>
        <v>Atom D525</v>
      </c>
      <c r="F2131" t="str">
        <f t="shared" si="265"/>
        <v>Atom D525</v>
      </c>
      <c r="G2131" t="str">
        <f t="shared" si="266"/>
        <v>Atom D525</v>
      </c>
      <c r="H2131" t="str">
        <f t="shared" si="262"/>
        <v>Intel Atom D525</v>
      </c>
      <c r="I2131" t="s">
        <v>6186</v>
      </c>
      <c r="J2131" t="s">
        <v>6170</v>
      </c>
      <c r="K2131" t="s">
        <v>796</v>
      </c>
      <c r="M2131">
        <v>2</v>
      </c>
      <c r="N2131">
        <v>4</v>
      </c>
      <c r="O2131" t="s">
        <v>2590</v>
      </c>
      <c r="P2131" t="s">
        <v>2322</v>
      </c>
      <c r="Q2131" t="s">
        <v>6187</v>
      </c>
      <c r="R2131" t="str">
        <f>IF(COUNTIF(cpus!B:B, C2131)&gt;0, "found", "Missing")</f>
        <v>found</v>
      </c>
      <c r="S2131" t="str">
        <f>IF(COUNTIF(cpus!C:C, G2131)&gt;0, "found", "Missing")</f>
        <v>found</v>
      </c>
    </row>
    <row r="2132" spans="1:19" x14ac:dyDescent="0.25">
      <c r="A2132" t="str">
        <f t="shared" si="261"/>
        <v>missing</v>
      </c>
      <c r="B2132" t="str">
        <f t="shared" si="259"/>
        <v>missing</v>
      </c>
      <c r="C2132" t="str">
        <f t="shared" si="260"/>
        <v>Intel Atom E3805 @ 1.33GHz</v>
      </c>
      <c r="D2132" t="str">
        <f t="shared" si="263"/>
        <v>Intel</v>
      </c>
      <c r="E2132" t="str">
        <f t="shared" si="264"/>
        <v>Atom E3805</v>
      </c>
      <c r="F2132" t="str">
        <f t="shared" si="265"/>
        <v>Atom E3805</v>
      </c>
      <c r="G2132" t="str">
        <f t="shared" si="266"/>
        <v>Atom E3805</v>
      </c>
      <c r="H2132" t="str">
        <f t="shared" si="262"/>
        <v>Intel Atom E3805</v>
      </c>
      <c r="I2132" t="s">
        <v>6188</v>
      </c>
      <c r="J2132" t="s">
        <v>6189</v>
      </c>
      <c r="K2132" t="s">
        <v>919</v>
      </c>
      <c r="M2132">
        <v>2</v>
      </c>
      <c r="N2132">
        <v>2</v>
      </c>
      <c r="O2132" t="s">
        <v>6190</v>
      </c>
      <c r="P2132" t="s">
        <v>2510</v>
      </c>
      <c r="Q2132" t="s">
        <v>6191</v>
      </c>
      <c r="R2132" t="str">
        <f>IF(COUNTIF(cpus!B:B, C2132)&gt;0, "found", "Missing")</f>
        <v>found</v>
      </c>
      <c r="S2132" t="str">
        <f>IF(COUNTIF(cpus!C:C, G2132)&gt;0, "found", "Missing")</f>
        <v>found</v>
      </c>
    </row>
    <row r="2133" spans="1:19" x14ac:dyDescent="0.25">
      <c r="A2133" t="str">
        <f t="shared" si="261"/>
        <v>missing</v>
      </c>
      <c r="B2133" t="str">
        <f t="shared" si="259"/>
        <v>missing</v>
      </c>
      <c r="C2133" t="str">
        <f t="shared" si="260"/>
        <v>Intel Atom E3815 @ 1.46GHz</v>
      </c>
      <c r="D2133" t="str">
        <f t="shared" si="263"/>
        <v>Intel</v>
      </c>
      <c r="E2133" t="str">
        <f t="shared" si="264"/>
        <v>Atom E3815</v>
      </c>
      <c r="F2133" t="str">
        <f t="shared" si="265"/>
        <v>Atom E3815</v>
      </c>
      <c r="G2133" t="str">
        <f t="shared" si="266"/>
        <v>Atom E3815</v>
      </c>
      <c r="H2133" t="str">
        <f t="shared" si="262"/>
        <v>Intel Atom E3815</v>
      </c>
      <c r="I2133" t="s">
        <v>6192</v>
      </c>
      <c r="J2133" t="s">
        <v>6189</v>
      </c>
      <c r="K2133" t="s">
        <v>2083</v>
      </c>
      <c r="M2133">
        <v>1</v>
      </c>
      <c r="N2133">
        <v>1</v>
      </c>
      <c r="O2133" t="s">
        <v>1922</v>
      </c>
      <c r="P2133" t="s">
        <v>1928</v>
      </c>
      <c r="Q2133" t="s">
        <v>6193</v>
      </c>
      <c r="R2133" t="str">
        <f>IF(COUNTIF(cpus!B:B, C2133)&gt;0, "found", "Missing")</f>
        <v>found</v>
      </c>
      <c r="S2133" t="str">
        <f>IF(COUNTIF(cpus!C:C, G2133)&gt;0, "found", "Missing")</f>
        <v>found</v>
      </c>
    </row>
    <row r="2134" spans="1:19" x14ac:dyDescent="0.25">
      <c r="A2134" t="str">
        <f t="shared" si="261"/>
        <v>missing</v>
      </c>
      <c r="B2134" t="str">
        <f t="shared" si="259"/>
        <v>missing</v>
      </c>
      <c r="C2134" t="str">
        <f t="shared" si="260"/>
        <v>Intel Atom E3825 @ 1.33GHz</v>
      </c>
      <c r="D2134" t="str">
        <f t="shared" si="263"/>
        <v>Intel</v>
      </c>
      <c r="E2134" t="str">
        <f t="shared" si="264"/>
        <v>Atom E3825</v>
      </c>
      <c r="F2134" t="str">
        <f t="shared" si="265"/>
        <v>Atom E3825</v>
      </c>
      <c r="G2134" t="str">
        <f t="shared" si="266"/>
        <v>Atom E3825</v>
      </c>
      <c r="H2134" t="str">
        <f t="shared" si="262"/>
        <v>Intel Atom E3825</v>
      </c>
      <c r="I2134" t="s">
        <v>6194</v>
      </c>
      <c r="J2134" t="s">
        <v>6189</v>
      </c>
      <c r="K2134" t="s">
        <v>919</v>
      </c>
      <c r="M2134">
        <v>2</v>
      </c>
      <c r="N2134">
        <v>2</v>
      </c>
      <c r="O2134" t="s">
        <v>1907</v>
      </c>
      <c r="P2134" t="s">
        <v>1928</v>
      </c>
      <c r="Q2134" t="s">
        <v>6195</v>
      </c>
      <c r="R2134" t="str">
        <f>IF(COUNTIF(cpus!B:B, C2134)&gt;0, "found", "Missing")</f>
        <v>found</v>
      </c>
      <c r="S2134" t="str">
        <f>IF(COUNTIF(cpus!C:C, G2134)&gt;0, "found", "Missing")</f>
        <v>found</v>
      </c>
    </row>
    <row r="2135" spans="1:19" x14ac:dyDescent="0.25">
      <c r="A2135" t="str">
        <f t="shared" si="261"/>
        <v>missing</v>
      </c>
      <c r="B2135" t="str">
        <f t="shared" ref="B2135:B2198" si="267">IF(COUNTIF(C2135,"*[Dual CPU]*"),"found","missing")</f>
        <v>missing</v>
      </c>
      <c r="C2135" t="str">
        <f t="shared" si="260"/>
        <v>Intel Atom E3826 @ 1.46GHz</v>
      </c>
      <c r="D2135" t="str">
        <f t="shared" si="263"/>
        <v>Intel</v>
      </c>
      <c r="E2135" t="str">
        <f t="shared" si="264"/>
        <v>Atom E3826</v>
      </c>
      <c r="F2135" t="str">
        <f t="shared" si="265"/>
        <v>Atom E3826</v>
      </c>
      <c r="G2135" t="str">
        <f t="shared" si="266"/>
        <v>Atom E3826</v>
      </c>
      <c r="H2135" t="str">
        <f t="shared" si="262"/>
        <v>Intel Atom E3826</v>
      </c>
      <c r="I2135" t="s">
        <v>6196</v>
      </c>
      <c r="J2135" t="s">
        <v>6189</v>
      </c>
      <c r="K2135" t="s">
        <v>2083</v>
      </c>
      <c r="M2135">
        <v>2</v>
      </c>
      <c r="N2135">
        <v>2</v>
      </c>
      <c r="O2135" t="s">
        <v>3424</v>
      </c>
      <c r="P2135" t="s">
        <v>1992</v>
      </c>
      <c r="Q2135" t="s">
        <v>6197</v>
      </c>
      <c r="R2135" t="str">
        <f>IF(COUNTIF(cpus!B:B, C2135)&gt;0, "found", "Missing")</f>
        <v>found</v>
      </c>
      <c r="S2135" t="str">
        <f>IF(COUNTIF(cpus!C:C, G2135)&gt;0, "found", "Missing")</f>
        <v>found</v>
      </c>
    </row>
    <row r="2136" spans="1:19" x14ac:dyDescent="0.25">
      <c r="A2136" t="str">
        <f t="shared" si="261"/>
        <v>missing</v>
      </c>
      <c r="B2136" t="str">
        <f t="shared" si="267"/>
        <v>missing</v>
      </c>
      <c r="C2136" t="str">
        <f t="shared" si="260"/>
        <v>Intel Atom E3827 @ 1.74GHz</v>
      </c>
      <c r="D2136" t="str">
        <f t="shared" si="263"/>
        <v>Intel</v>
      </c>
      <c r="E2136" t="str">
        <f t="shared" si="264"/>
        <v>Atom E3827</v>
      </c>
      <c r="F2136" t="str">
        <f t="shared" si="265"/>
        <v>Atom E3827</v>
      </c>
      <c r="G2136" t="str">
        <f t="shared" si="266"/>
        <v>Atom E3827</v>
      </c>
      <c r="H2136" t="str">
        <f t="shared" si="262"/>
        <v>Intel Atom E3827</v>
      </c>
      <c r="I2136" t="s">
        <v>6198</v>
      </c>
      <c r="J2136" t="s">
        <v>6189</v>
      </c>
      <c r="K2136" t="s">
        <v>727</v>
      </c>
      <c r="M2136">
        <v>2</v>
      </c>
      <c r="N2136">
        <v>2</v>
      </c>
      <c r="O2136" t="s">
        <v>2045</v>
      </c>
      <c r="P2136" t="s">
        <v>1989</v>
      </c>
      <c r="Q2136" t="s">
        <v>6199</v>
      </c>
      <c r="R2136" t="str">
        <f>IF(COUNTIF(cpus!B:B, C2136)&gt;0, "found", "Missing")</f>
        <v>found</v>
      </c>
      <c r="S2136" t="str">
        <f>IF(COUNTIF(cpus!C:C, G2136)&gt;0, "found", "Missing")</f>
        <v>found</v>
      </c>
    </row>
    <row r="2137" spans="1:19" x14ac:dyDescent="0.25">
      <c r="A2137" t="str">
        <f t="shared" si="261"/>
        <v>missing</v>
      </c>
      <c r="B2137" t="str">
        <f t="shared" si="267"/>
        <v>missing</v>
      </c>
      <c r="C2137" t="str">
        <f t="shared" si="260"/>
        <v>Intel Atom E3840 @ 1.91GHz</v>
      </c>
      <c r="D2137" t="str">
        <f t="shared" si="263"/>
        <v>Intel</v>
      </c>
      <c r="E2137" t="str">
        <f t="shared" si="264"/>
        <v>Atom E3840</v>
      </c>
      <c r="F2137" t="str">
        <f t="shared" si="265"/>
        <v>Atom E3840</v>
      </c>
      <c r="G2137" t="str">
        <f t="shared" si="266"/>
        <v>Atom E3840</v>
      </c>
      <c r="H2137" t="str">
        <f t="shared" si="262"/>
        <v>Intel Atom E3840</v>
      </c>
      <c r="I2137" t="s">
        <v>6200</v>
      </c>
      <c r="K2137" t="s">
        <v>1309</v>
      </c>
      <c r="M2137">
        <v>4</v>
      </c>
      <c r="N2137">
        <v>4</v>
      </c>
      <c r="P2137" t="s">
        <v>1973</v>
      </c>
      <c r="Q2137" t="s">
        <v>6201</v>
      </c>
      <c r="R2137" t="str">
        <f>IF(COUNTIF(cpus!B:B, C2137)&gt;0, "found", "Missing")</f>
        <v>found</v>
      </c>
      <c r="S2137" t="str">
        <f>IF(COUNTIF(cpus!C:C, G2137)&gt;0, "found", "Missing")</f>
        <v>found</v>
      </c>
    </row>
    <row r="2138" spans="1:19" x14ac:dyDescent="0.25">
      <c r="A2138" t="str">
        <f t="shared" si="261"/>
        <v>missing</v>
      </c>
      <c r="B2138" t="str">
        <f t="shared" si="267"/>
        <v>missing</v>
      </c>
      <c r="C2138" t="str">
        <f t="shared" si="260"/>
        <v>Intel Atom E3845 @ 1.91GHz</v>
      </c>
      <c r="D2138" t="str">
        <f t="shared" si="263"/>
        <v>Intel</v>
      </c>
      <c r="E2138" t="str">
        <f t="shared" si="264"/>
        <v>Atom E3845</v>
      </c>
      <c r="F2138" t="str">
        <f t="shared" si="265"/>
        <v>Atom E3845</v>
      </c>
      <c r="G2138" t="str">
        <f t="shared" si="266"/>
        <v>Atom E3845</v>
      </c>
      <c r="H2138" t="str">
        <f t="shared" si="262"/>
        <v>Intel Atom E3845</v>
      </c>
      <c r="I2138" t="s">
        <v>6202</v>
      </c>
      <c r="J2138" t="s">
        <v>6189</v>
      </c>
      <c r="K2138" t="s">
        <v>1309</v>
      </c>
      <c r="M2138">
        <v>4</v>
      </c>
      <c r="N2138">
        <v>4</v>
      </c>
      <c r="O2138" t="s">
        <v>2192</v>
      </c>
      <c r="P2138" t="s">
        <v>1928</v>
      </c>
      <c r="Q2138" t="s">
        <v>6203</v>
      </c>
      <c r="R2138" t="str">
        <f>IF(COUNTIF(cpus!B:B, C2138)&gt;0, "found", "Missing")</f>
        <v>found</v>
      </c>
      <c r="S2138" t="str">
        <f>IF(COUNTIF(cpus!C:C, G2138)&gt;0, "found", "Missing")</f>
        <v>found</v>
      </c>
    </row>
    <row r="2139" spans="1:19" x14ac:dyDescent="0.25">
      <c r="A2139" t="str">
        <f t="shared" si="261"/>
        <v>missing</v>
      </c>
      <c r="B2139" t="str">
        <f t="shared" si="267"/>
        <v>missing</v>
      </c>
      <c r="C2139" t="str">
        <f t="shared" si="260"/>
        <v>Intel Atom E3900 @ 1.60GHz</v>
      </c>
      <c r="D2139" t="str">
        <f t="shared" si="263"/>
        <v>Intel</v>
      </c>
      <c r="E2139" t="str">
        <f t="shared" si="264"/>
        <v>Atom E3900</v>
      </c>
      <c r="F2139" t="str">
        <f t="shared" si="265"/>
        <v>Atom E3900</v>
      </c>
      <c r="G2139" t="str">
        <f t="shared" si="266"/>
        <v>Atom E3900</v>
      </c>
      <c r="H2139" t="str">
        <f t="shared" si="262"/>
        <v>Intel Atom E3900</v>
      </c>
      <c r="I2139" t="s">
        <v>6204</v>
      </c>
      <c r="K2139" t="s">
        <v>951</v>
      </c>
      <c r="M2139">
        <v>4</v>
      </c>
      <c r="N2139">
        <v>4</v>
      </c>
      <c r="P2139" t="s">
        <v>2939</v>
      </c>
      <c r="Q2139" t="s">
        <v>6205</v>
      </c>
      <c r="R2139" t="str">
        <f>IF(COUNTIF(cpus!B:B, C2139)&gt;0, "found", "Missing")</f>
        <v>found</v>
      </c>
      <c r="S2139" t="str">
        <f>IF(COUNTIF(cpus!C:C, G2139)&gt;0, "found", "Missing")</f>
        <v>found</v>
      </c>
    </row>
    <row r="2140" spans="1:19" x14ac:dyDescent="0.25">
      <c r="A2140" t="str">
        <f t="shared" si="261"/>
        <v>missing</v>
      </c>
      <c r="B2140" t="str">
        <f t="shared" si="267"/>
        <v>missing</v>
      </c>
      <c r="C2140" t="str">
        <f t="shared" si="260"/>
        <v>Intel Atom E660 @ 1.30GHz</v>
      </c>
      <c r="D2140" t="str">
        <f t="shared" si="263"/>
        <v>Intel</v>
      </c>
      <c r="E2140" t="str">
        <f t="shared" si="264"/>
        <v>Atom E660</v>
      </c>
      <c r="F2140" t="str">
        <f t="shared" si="265"/>
        <v>Atom E660</v>
      </c>
      <c r="G2140" t="str">
        <f t="shared" si="266"/>
        <v>Atom E660</v>
      </c>
      <c r="H2140" t="str">
        <f t="shared" si="262"/>
        <v>Intel Atom E660</v>
      </c>
      <c r="I2140" t="s">
        <v>6206</v>
      </c>
      <c r="J2140" t="s">
        <v>6207</v>
      </c>
      <c r="K2140" t="s">
        <v>919</v>
      </c>
      <c r="M2140">
        <v>1</v>
      </c>
      <c r="N2140">
        <v>2</v>
      </c>
      <c r="O2140" t="s">
        <v>6208</v>
      </c>
      <c r="P2140" t="s">
        <v>1942</v>
      </c>
      <c r="Q2140" t="s">
        <v>6209</v>
      </c>
      <c r="R2140" t="str">
        <f>IF(COUNTIF(cpus!B:B, C2140)&gt;0, "found", "Missing")</f>
        <v>found</v>
      </c>
      <c r="S2140" t="str">
        <f>IF(COUNTIF(cpus!C:C, G2140)&gt;0, "found", "Missing")</f>
        <v>found</v>
      </c>
    </row>
    <row r="2141" spans="1:19" x14ac:dyDescent="0.25">
      <c r="A2141" t="str">
        <f t="shared" si="261"/>
        <v>missing</v>
      </c>
      <c r="B2141" t="str">
        <f t="shared" si="267"/>
        <v>missing</v>
      </c>
      <c r="C2141" t="str">
        <f t="shared" si="260"/>
        <v>Intel Atom E680 @ 1.60GHz</v>
      </c>
      <c r="D2141" t="str">
        <f t="shared" si="263"/>
        <v>Intel</v>
      </c>
      <c r="E2141" t="str">
        <f t="shared" si="264"/>
        <v>Atom E680</v>
      </c>
      <c r="F2141" t="str">
        <f t="shared" si="265"/>
        <v>Atom E680</v>
      </c>
      <c r="G2141" t="str">
        <f t="shared" si="266"/>
        <v>Atom E680</v>
      </c>
      <c r="H2141" t="str">
        <f t="shared" si="262"/>
        <v>Intel Atom E680</v>
      </c>
      <c r="I2141" t="s">
        <v>6210</v>
      </c>
      <c r="J2141" t="s">
        <v>6211</v>
      </c>
      <c r="K2141" t="s">
        <v>951</v>
      </c>
      <c r="M2141">
        <v>1</v>
      </c>
      <c r="N2141">
        <v>2</v>
      </c>
      <c r="O2141" t="s">
        <v>2030</v>
      </c>
      <c r="P2141" t="s">
        <v>1938</v>
      </c>
      <c r="Q2141" t="s">
        <v>6212</v>
      </c>
      <c r="R2141" t="str">
        <f>IF(COUNTIF(cpus!B:B, C2141)&gt;0, "found", "Missing")</f>
        <v>found</v>
      </c>
      <c r="S2141" t="str">
        <f>IF(COUNTIF(cpus!C:C, G2141)&gt;0, "found", "Missing")</f>
        <v>found</v>
      </c>
    </row>
    <row r="2142" spans="1:19" x14ac:dyDescent="0.25">
      <c r="A2142" t="str">
        <f t="shared" si="261"/>
        <v>missing</v>
      </c>
      <c r="B2142" t="str">
        <f t="shared" si="267"/>
        <v>missing</v>
      </c>
      <c r="C2142" t="str">
        <f t="shared" si="260"/>
        <v>Intel Atom K510 @ 1.66GHz</v>
      </c>
      <c r="D2142" t="str">
        <f t="shared" si="263"/>
        <v>Intel</v>
      </c>
      <c r="E2142" t="str">
        <f t="shared" si="264"/>
        <v>Atom K510</v>
      </c>
      <c r="F2142" t="str">
        <f t="shared" si="265"/>
        <v>Atom K510</v>
      </c>
      <c r="G2142" t="str">
        <f t="shared" si="266"/>
        <v>Atom K510</v>
      </c>
      <c r="H2142" t="str">
        <f t="shared" si="262"/>
        <v>Intel Atom K510</v>
      </c>
      <c r="I2142" t="s">
        <v>6213</v>
      </c>
      <c r="K2142" t="s">
        <v>727</v>
      </c>
      <c r="M2142">
        <v>2</v>
      </c>
      <c r="N2142">
        <v>4</v>
      </c>
      <c r="P2142" t="s">
        <v>2322</v>
      </c>
      <c r="Q2142" t="s">
        <v>6214</v>
      </c>
      <c r="R2142" t="str">
        <f>IF(COUNTIF(cpus!B:B, C2142)&gt;0, "found", "Missing")</f>
        <v>found</v>
      </c>
      <c r="S2142" t="str">
        <f>IF(COUNTIF(cpus!C:C, G2142)&gt;0, "found", "Missing")</f>
        <v>found</v>
      </c>
    </row>
    <row r="2143" spans="1:19" x14ac:dyDescent="0.25">
      <c r="A2143" t="str">
        <f t="shared" si="261"/>
        <v>missing</v>
      </c>
      <c r="B2143" t="str">
        <f t="shared" si="267"/>
        <v>missing</v>
      </c>
      <c r="C2143" t="str">
        <f t="shared" si="260"/>
        <v>Intel Atom N2100 @ 1.60GHz</v>
      </c>
      <c r="D2143" t="str">
        <f t="shared" si="263"/>
        <v>Intel</v>
      </c>
      <c r="E2143" t="str">
        <f t="shared" si="264"/>
        <v>Atom N2100</v>
      </c>
      <c r="F2143" t="str">
        <f t="shared" si="265"/>
        <v>Atom N2100</v>
      </c>
      <c r="G2143" t="str">
        <f t="shared" si="266"/>
        <v>Atom N2100</v>
      </c>
      <c r="H2143" t="str">
        <f t="shared" si="262"/>
        <v>Intel Atom N2100</v>
      </c>
      <c r="I2143" t="s">
        <v>6215</v>
      </c>
      <c r="J2143" t="s">
        <v>6170</v>
      </c>
      <c r="K2143" t="s">
        <v>951</v>
      </c>
      <c r="M2143">
        <v>1</v>
      </c>
      <c r="N2143">
        <v>2</v>
      </c>
      <c r="P2143" t="s">
        <v>1942</v>
      </c>
      <c r="Q2143" t="s">
        <v>6216</v>
      </c>
      <c r="R2143" t="str">
        <f>IF(COUNTIF(cpus!B:B, C2143)&gt;0, "found", "Missing")</f>
        <v>found</v>
      </c>
      <c r="S2143" t="str">
        <f>IF(COUNTIF(cpus!C:C, G2143)&gt;0, "found", "Missing")</f>
        <v>found</v>
      </c>
    </row>
    <row r="2144" spans="1:19" x14ac:dyDescent="0.25">
      <c r="A2144" t="str">
        <f t="shared" si="261"/>
        <v>missing</v>
      </c>
      <c r="B2144" t="str">
        <f t="shared" si="267"/>
        <v>missing</v>
      </c>
      <c r="C2144" t="str">
        <f t="shared" si="260"/>
        <v>Intel Atom N2600 @ 1.60GHz</v>
      </c>
      <c r="D2144" t="str">
        <f t="shared" si="263"/>
        <v>Intel</v>
      </c>
      <c r="E2144" t="str">
        <f t="shared" si="264"/>
        <v>Atom N2600</v>
      </c>
      <c r="F2144" t="str">
        <f t="shared" si="265"/>
        <v>Atom N2600</v>
      </c>
      <c r="G2144" t="str">
        <f t="shared" si="266"/>
        <v>Atom N2600</v>
      </c>
      <c r="H2144" t="str">
        <f t="shared" si="262"/>
        <v>Intel Atom N2600</v>
      </c>
      <c r="I2144" t="s">
        <v>6217</v>
      </c>
      <c r="J2144" t="s">
        <v>6170</v>
      </c>
      <c r="K2144" t="s">
        <v>951</v>
      </c>
      <c r="M2144">
        <v>2</v>
      </c>
      <c r="N2144">
        <v>4</v>
      </c>
      <c r="O2144" t="s">
        <v>6218</v>
      </c>
      <c r="P2144" t="s">
        <v>2059</v>
      </c>
      <c r="Q2144" t="s">
        <v>6219</v>
      </c>
      <c r="R2144" t="str">
        <f>IF(COUNTIF(cpus!B:B, C2144)&gt;0, "found", "Missing")</f>
        <v>found</v>
      </c>
      <c r="S2144" t="str">
        <f>IF(COUNTIF(cpus!C:C, G2144)&gt;0, "found", "Missing")</f>
        <v>found</v>
      </c>
    </row>
    <row r="2145" spans="1:19" x14ac:dyDescent="0.25">
      <c r="A2145" t="str">
        <f t="shared" si="261"/>
        <v>missing</v>
      </c>
      <c r="B2145" t="str">
        <f t="shared" si="267"/>
        <v>missing</v>
      </c>
      <c r="C2145" t="str">
        <f t="shared" si="260"/>
        <v>Intel Atom N270 @ 1.60GHz</v>
      </c>
      <c r="D2145" t="str">
        <f t="shared" si="263"/>
        <v>Intel</v>
      </c>
      <c r="E2145" t="str">
        <f t="shared" si="264"/>
        <v>Atom N270</v>
      </c>
      <c r="F2145" t="str">
        <f t="shared" si="265"/>
        <v>Atom N270</v>
      </c>
      <c r="G2145" t="str">
        <f t="shared" si="266"/>
        <v>Atom N270</v>
      </c>
      <c r="H2145" t="str">
        <f t="shared" si="262"/>
        <v>Intel Atom N270</v>
      </c>
      <c r="I2145" t="s">
        <v>6220</v>
      </c>
      <c r="J2145" t="s">
        <v>6111</v>
      </c>
      <c r="K2145" t="s">
        <v>951</v>
      </c>
      <c r="M2145">
        <v>1</v>
      </c>
      <c r="N2145">
        <v>2</v>
      </c>
      <c r="O2145" t="s">
        <v>6221</v>
      </c>
      <c r="P2145" t="s">
        <v>1870</v>
      </c>
      <c r="Q2145" t="s">
        <v>6222</v>
      </c>
      <c r="R2145" t="str">
        <f>IF(COUNTIF(cpus!B:B, C2145)&gt;0, "found", "Missing")</f>
        <v>found</v>
      </c>
      <c r="S2145" t="str">
        <f>IF(COUNTIF(cpus!C:C, G2145)&gt;0, "found", "Missing")</f>
        <v>found</v>
      </c>
    </row>
    <row r="2146" spans="1:19" x14ac:dyDescent="0.25">
      <c r="A2146" t="str">
        <f t="shared" si="261"/>
        <v>missing</v>
      </c>
      <c r="B2146" t="str">
        <f t="shared" si="267"/>
        <v>missing</v>
      </c>
      <c r="C2146" t="str">
        <f t="shared" si="260"/>
        <v>Intel Atom N280 @ 1.66GHz</v>
      </c>
      <c r="D2146" t="str">
        <f t="shared" si="263"/>
        <v>Intel</v>
      </c>
      <c r="E2146" t="str">
        <f t="shared" si="264"/>
        <v>Atom N280</v>
      </c>
      <c r="F2146" t="str">
        <f t="shared" si="265"/>
        <v>Atom N280</v>
      </c>
      <c r="G2146" t="str">
        <f t="shared" si="266"/>
        <v>Atom N280</v>
      </c>
      <c r="H2146" t="str">
        <f t="shared" si="262"/>
        <v>Intel Atom N280</v>
      </c>
      <c r="I2146" t="s">
        <v>6223</v>
      </c>
      <c r="J2146" t="s">
        <v>6111</v>
      </c>
      <c r="K2146" t="s">
        <v>727</v>
      </c>
      <c r="M2146">
        <v>1</v>
      </c>
      <c r="N2146">
        <v>2</v>
      </c>
      <c r="O2146" t="s">
        <v>6221</v>
      </c>
      <c r="P2146" t="s">
        <v>1870</v>
      </c>
      <c r="Q2146" t="s">
        <v>6224</v>
      </c>
      <c r="R2146" t="str">
        <f>IF(COUNTIF(cpus!B:B, C2146)&gt;0, "found", "Missing")</f>
        <v>found</v>
      </c>
      <c r="S2146" t="str">
        <f>IF(COUNTIF(cpus!C:C, G2146)&gt;0, "found", "Missing")</f>
        <v>found</v>
      </c>
    </row>
    <row r="2147" spans="1:19" x14ac:dyDescent="0.25">
      <c r="A2147" t="str">
        <f t="shared" si="261"/>
        <v>missing</v>
      </c>
      <c r="B2147" t="str">
        <f t="shared" si="267"/>
        <v>missing</v>
      </c>
      <c r="C2147" t="str">
        <f t="shared" si="260"/>
        <v>Intel Atom N2800 @ 1.86GHz</v>
      </c>
      <c r="D2147" t="str">
        <f t="shared" si="263"/>
        <v>Intel</v>
      </c>
      <c r="E2147" t="str">
        <f t="shared" si="264"/>
        <v>Atom N2800</v>
      </c>
      <c r="F2147" t="str">
        <f t="shared" si="265"/>
        <v>Atom N2800</v>
      </c>
      <c r="G2147" t="str">
        <f t="shared" si="266"/>
        <v>Atom N2800</v>
      </c>
      <c r="H2147" t="str">
        <f t="shared" si="262"/>
        <v>Intel Atom N2800</v>
      </c>
      <c r="I2147" t="s">
        <v>6225</v>
      </c>
      <c r="J2147" t="s">
        <v>6170</v>
      </c>
      <c r="K2147" t="s">
        <v>1309</v>
      </c>
      <c r="M2147">
        <v>2</v>
      </c>
      <c r="N2147">
        <v>4</v>
      </c>
      <c r="O2147" t="s">
        <v>6226</v>
      </c>
      <c r="P2147" t="s">
        <v>2052</v>
      </c>
      <c r="Q2147" t="s">
        <v>6227</v>
      </c>
      <c r="R2147" t="str">
        <f>IF(COUNTIF(cpus!B:B, C2147)&gt;0, "found", "Missing")</f>
        <v>found</v>
      </c>
      <c r="S2147" t="str">
        <f>IF(COUNTIF(cpus!C:C, G2147)&gt;0, "found", "Missing")</f>
        <v>found</v>
      </c>
    </row>
    <row r="2148" spans="1:19" x14ac:dyDescent="0.25">
      <c r="A2148" t="str">
        <f t="shared" si="261"/>
        <v>missing</v>
      </c>
      <c r="B2148" t="str">
        <f t="shared" si="267"/>
        <v>missing</v>
      </c>
      <c r="C2148" t="str">
        <f t="shared" si="260"/>
        <v>Intel Atom N435 @ 1.33GHz</v>
      </c>
      <c r="D2148" t="str">
        <f t="shared" si="263"/>
        <v>Intel</v>
      </c>
      <c r="E2148" t="str">
        <f t="shared" si="264"/>
        <v>Atom N435</v>
      </c>
      <c r="F2148" t="str">
        <f t="shared" si="265"/>
        <v>Atom N435</v>
      </c>
      <c r="G2148" t="str">
        <f t="shared" si="266"/>
        <v>Atom N435</v>
      </c>
      <c r="H2148" t="str">
        <f t="shared" si="262"/>
        <v>Intel Atom N435</v>
      </c>
      <c r="I2148" t="s">
        <v>6228</v>
      </c>
      <c r="K2148" t="s">
        <v>919</v>
      </c>
      <c r="M2148">
        <v>1</v>
      </c>
      <c r="N2148">
        <v>2</v>
      </c>
      <c r="P2148" t="s">
        <v>2052</v>
      </c>
      <c r="Q2148" t="s">
        <v>6229</v>
      </c>
      <c r="R2148" t="str">
        <f>IF(COUNTIF(cpus!B:B, C2148)&gt;0, "found", "Missing")</f>
        <v>found</v>
      </c>
      <c r="S2148" t="str">
        <f>IF(COUNTIF(cpus!C:C, G2148)&gt;0, "found", "Missing")</f>
        <v>found</v>
      </c>
    </row>
    <row r="2149" spans="1:19" x14ac:dyDescent="0.25">
      <c r="A2149" t="str">
        <f t="shared" si="261"/>
        <v>missing</v>
      </c>
      <c r="B2149" t="str">
        <f t="shared" si="267"/>
        <v>missing</v>
      </c>
      <c r="C2149" t="str">
        <f t="shared" si="260"/>
        <v>Intel Atom N450 @ 1.66GHz</v>
      </c>
      <c r="D2149" t="str">
        <f t="shared" si="263"/>
        <v>Intel</v>
      </c>
      <c r="E2149" t="str">
        <f t="shared" si="264"/>
        <v>Atom N450</v>
      </c>
      <c r="F2149" t="str">
        <f t="shared" si="265"/>
        <v>Atom N450</v>
      </c>
      <c r="G2149" t="str">
        <f t="shared" si="266"/>
        <v>Atom N450</v>
      </c>
      <c r="H2149" t="str">
        <f t="shared" si="262"/>
        <v>Intel Atom N450</v>
      </c>
      <c r="I2149" t="s">
        <v>6230</v>
      </c>
      <c r="J2149" t="s">
        <v>6170</v>
      </c>
      <c r="K2149" t="s">
        <v>727</v>
      </c>
      <c r="M2149">
        <v>1</v>
      </c>
      <c r="N2149">
        <v>2</v>
      </c>
      <c r="O2149" t="s">
        <v>3394</v>
      </c>
      <c r="P2149" t="s">
        <v>2451</v>
      </c>
      <c r="Q2149" t="s">
        <v>6231</v>
      </c>
      <c r="R2149" t="str">
        <f>IF(COUNTIF(cpus!B:B, C2149)&gt;0, "found", "Missing")</f>
        <v>found</v>
      </c>
      <c r="S2149" t="str">
        <f>IF(COUNTIF(cpus!C:C, G2149)&gt;0, "found", "Missing")</f>
        <v>found</v>
      </c>
    </row>
    <row r="2150" spans="1:19" x14ac:dyDescent="0.25">
      <c r="A2150" t="str">
        <f t="shared" si="261"/>
        <v>missing</v>
      </c>
      <c r="B2150" t="str">
        <f t="shared" si="267"/>
        <v>missing</v>
      </c>
      <c r="C2150" t="str">
        <f t="shared" si="260"/>
        <v>Intel Atom N455 @ 1.66GHz</v>
      </c>
      <c r="D2150" t="str">
        <f t="shared" si="263"/>
        <v>Intel</v>
      </c>
      <c r="E2150" t="str">
        <f t="shared" si="264"/>
        <v>Atom N455</v>
      </c>
      <c r="F2150" t="str">
        <f t="shared" si="265"/>
        <v>Atom N455</v>
      </c>
      <c r="G2150" t="str">
        <f t="shared" si="266"/>
        <v>Atom N455</v>
      </c>
      <c r="H2150" t="str">
        <f t="shared" si="262"/>
        <v>Intel Atom N455</v>
      </c>
      <c r="I2150" t="s">
        <v>6232</v>
      </c>
      <c r="J2150" t="s">
        <v>6170</v>
      </c>
      <c r="K2150" t="s">
        <v>727</v>
      </c>
      <c r="M2150">
        <v>1</v>
      </c>
      <c r="N2150">
        <v>2</v>
      </c>
      <c r="O2150" t="s">
        <v>6226</v>
      </c>
      <c r="P2150" t="s">
        <v>2343</v>
      </c>
      <c r="Q2150" t="s">
        <v>6233</v>
      </c>
      <c r="R2150" t="str">
        <f>IF(COUNTIF(cpus!B:B, C2150)&gt;0, "found", "Missing")</f>
        <v>found</v>
      </c>
      <c r="S2150" t="str">
        <f>IF(COUNTIF(cpus!C:C, G2150)&gt;0, "found", "Missing")</f>
        <v>found</v>
      </c>
    </row>
    <row r="2151" spans="1:19" x14ac:dyDescent="0.25">
      <c r="A2151" t="str">
        <f t="shared" si="261"/>
        <v>missing</v>
      </c>
      <c r="B2151" t="str">
        <f t="shared" si="267"/>
        <v>missing</v>
      </c>
      <c r="C2151" t="str">
        <f t="shared" si="260"/>
        <v>Intel Atom N470 @ 1.83GHz</v>
      </c>
      <c r="D2151" t="str">
        <f t="shared" si="263"/>
        <v>Intel</v>
      </c>
      <c r="E2151" t="str">
        <f t="shared" si="264"/>
        <v>Atom N470</v>
      </c>
      <c r="F2151" t="str">
        <f t="shared" si="265"/>
        <v>Atom N470</v>
      </c>
      <c r="G2151" t="str">
        <f t="shared" si="266"/>
        <v>Atom N470</v>
      </c>
      <c r="H2151" t="str">
        <f t="shared" si="262"/>
        <v>Intel Atom N470</v>
      </c>
      <c r="I2151" t="s">
        <v>6234</v>
      </c>
      <c r="J2151" t="s">
        <v>6170</v>
      </c>
      <c r="K2151" t="s">
        <v>796</v>
      </c>
      <c r="M2151">
        <v>1</v>
      </c>
      <c r="N2151">
        <v>2</v>
      </c>
      <c r="O2151" t="s">
        <v>6226</v>
      </c>
      <c r="P2151" t="s">
        <v>2322</v>
      </c>
      <c r="Q2151" t="s">
        <v>6235</v>
      </c>
      <c r="R2151" t="str">
        <f>IF(COUNTIF(cpus!B:B, C2151)&gt;0, "found", "Missing")</f>
        <v>found</v>
      </c>
      <c r="S2151" t="str">
        <f>IF(COUNTIF(cpus!C:C, G2151)&gt;0, "found", "Missing")</f>
        <v>found</v>
      </c>
    </row>
    <row r="2152" spans="1:19" x14ac:dyDescent="0.25">
      <c r="A2152" t="str">
        <f t="shared" si="261"/>
        <v>missing</v>
      </c>
      <c r="B2152" t="str">
        <f t="shared" si="267"/>
        <v>missing</v>
      </c>
      <c r="C2152" t="str">
        <f t="shared" si="260"/>
        <v>Intel Atom N475 @ 1.83GHz</v>
      </c>
      <c r="D2152" t="str">
        <f t="shared" si="263"/>
        <v>Intel</v>
      </c>
      <c r="E2152" t="str">
        <f t="shared" si="264"/>
        <v>Atom N475</v>
      </c>
      <c r="F2152" t="str">
        <f t="shared" si="265"/>
        <v>Atom N475</v>
      </c>
      <c r="G2152" t="str">
        <f t="shared" si="266"/>
        <v>Atom N475</v>
      </c>
      <c r="H2152" t="str">
        <f t="shared" si="262"/>
        <v>Intel Atom N475</v>
      </c>
      <c r="I2152" t="s">
        <v>6236</v>
      </c>
      <c r="J2152" t="s">
        <v>6170</v>
      </c>
      <c r="K2152" t="s">
        <v>796</v>
      </c>
      <c r="M2152">
        <v>1</v>
      </c>
      <c r="N2152">
        <v>2</v>
      </c>
      <c r="O2152" t="s">
        <v>6226</v>
      </c>
      <c r="P2152" t="s">
        <v>2343</v>
      </c>
      <c r="Q2152" t="s">
        <v>6237</v>
      </c>
      <c r="R2152" t="str">
        <f>IF(COUNTIF(cpus!B:B, C2152)&gt;0, "found", "Missing")</f>
        <v>found</v>
      </c>
      <c r="S2152" t="str">
        <f>IF(COUNTIF(cpus!C:C, G2152)&gt;0, "found", "Missing")</f>
        <v>found</v>
      </c>
    </row>
    <row r="2153" spans="1:19" x14ac:dyDescent="0.25">
      <c r="A2153" t="str">
        <f t="shared" si="261"/>
        <v>missing</v>
      </c>
      <c r="B2153" t="str">
        <f t="shared" si="267"/>
        <v>missing</v>
      </c>
      <c r="C2153" t="str">
        <f t="shared" si="260"/>
        <v>Intel Atom N550 @ 1.50GHz</v>
      </c>
      <c r="D2153" t="str">
        <f t="shared" si="263"/>
        <v>Intel</v>
      </c>
      <c r="E2153" t="str">
        <f t="shared" si="264"/>
        <v>Atom N550</v>
      </c>
      <c r="F2153" t="str">
        <f t="shared" si="265"/>
        <v>Atom N550</v>
      </c>
      <c r="G2153" t="str">
        <f t="shared" si="266"/>
        <v>Atom N550</v>
      </c>
      <c r="H2153" t="str">
        <f t="shared" si="262"/>
        <v>Intel Atom N550</v>
      </c>
      <c r="I2153" t="s">
        <v>6238</v>
      </c>
      <c r="J2153" t="s">
        <v>6170</v>
      </c>
      <c r="K2153" t="s">
        <v>2083</v>
      </c>
      <c r="M2153">
        <v>2</v>
      </c>
      <c r="N2153">
        <v>4</v>
      </c>
      <c r="O2153" t="s">
        <v>6141</v>
      </c>
      <c r="P2153" t="s">
        <v>2343</v>
      </c>
      <c r="Q2153" t="s">
        <v>6239</v>
      </c>
      <c r="R2153" t="str">
        <f>IF(COUNTIF(cpus!B:B, C2153)&gt;0, "found", "Missing")</f>
        <v>found</v>
      </c>
      <c r="S2153" t="str">
        <f>IF(COUNTIF(cpus!C:C, G2153)&gt;0, "found", "Missing")</f>
        <v>found</v>
      </c>
    </row>
    <row r="2154" spans="1:19" x14ac:dyDescent="0.25">
      <c r="A2154" t="str">
        <f t="shared" si="261"/>
        <v>missing</v>
      </c>
      <c r="B2154" t="str">
        <f t="shared" si="267"/>
        <v>missing</v>
      </c>
      <c r="C2154" t="str">
        <f t="shared" si="260"/>
        <v>Intel Atom N570 @ 1.66GHz</v>
      </c>
      <c r="D2154" t="str">
        <f t="shared" si="263"/>
        <v>Intel</v>
      </c>
      <c r="E2154" t="str">
        <f t="shared" si="264"/>
        <v>Atom N570</v>
      </c>
      <c r="F2154" t="str">
        <f t="shared" si="265"/>
        <v>Atom N570</v>
      </c>
      <c r="G2154" t="str">
        <f t="shared" si="266"/>
        <v>Atom N570</v>
      </c>
      <c r="H2154" t="str">
        <f t="shared" si="262"/>
        <v>Intel Atom N570</v>
      </c>
      <c r="I2154" t="s">
        <v>6240</v>
      </c>
      <c r="J2154" t="s">
        <v>6170</v>
      </c>
      <c r="K2154" t="s">
        <v>727</v>
      </c>
      <c r="M2154">
        <v>2</v>
      </c>
      <c r="N2154">
        <v>4</v>
      </c>
      <c r="O2154" t="s">
        <v>6141</v>
      </c>
      <c r="P2154" t="s">
        <v>2134</v>
      </c>
      <c r="Q2154" t="s">
        <v>6241</v>
      </c>
      <c r="R2154" t="str">
        <f>IF(COUNTIF(cpus!B:B, C2154)&gt;0, "found", "Missing")</f>
        <v>found</v>
      </c>
      <c r="S2154" t="str">
        <f>IF(COUNTIF(cpus!C:C, G2154)&gt;0, "found", "Missing")</f>
        <v>found</v>
      </c>
    </row>
    <row r="2155" spans="1:19" x14ac:dyDescent="0.25">
      <c r="A2155" t="str">
        <f t="shared" si="261"/>
        <v>missing</v>
      </c>
      <c r="B2155" t="str">
        <f t="shared" si="267"/>
        <v>missing</v>
      </c>
      <c r="C2155" t="str">
        <f t="shared" si="260"/>
        <v>Intel Atom P5322</v>
      </c>
      <c r="D2155" t="str">
        <f t="shared" si="263"/>
        <v>Intel</v>
      </c>
      <c r="E2155" t="str">
        <f t="shared" si="264"/>
        <v>Atom P5322</v>
      </c>
      <c r="F2155" t="str">
        <f t="shared" si="265"/>
        <v>Atom P5322</v>
      </c>
      <c r="G2155" t="str">
        <f t="shared" si="266"/>
        <v>Atom P5322</v>
      </c>
      <c r="H2155" t="str">
        <f t="shared" si="262"/>
        <v>Intel Atom P5322</v>
      </c>
      <c r="I2155" t="s">
        <v>6242</v>
      </c>
      <c r="J2155" t="s">
        <v>6164</v>
      </c>
      <c r="K2155" t="s">
        <v>632</v>
      </c>
      <c r="M2155">
        <v>8</v>
      </c>
      <c r="N2155">
        <v>8</v>
      </c>
      <c r="O2155" t="s">
        <v>729</v>
      </c>
      <c r="P2155" t="s">
        <v>2048</v>
      </c>
      <c r="Q2155" t="s">
        <v>6243</v>
      </c>
      <c r="R2155" t="str">
        <f>IF(COUNTIF(cpus!B:B, C2155)&gt;0, "found", "Missing")</f>
        <v>found</v>
      </c>
      <c r="S2155" t="str">
        <f>IF(COUNTIF(cpus!C:C, G2155)&gt;0, "found", "Missing")</f>
        <v>found</v>
      </c>
    </row>
    <row r="2156" spans="1:19" x14ac:dyDescent="0.25">
      <c r="A2156" t="str">
        <f t="shared" si="261"/>
        <v>missing</v>
      </c>
      <c r="B2156" t="str">
        <f t="shared" si="267"/>
        <v>missing</v>
      </c>
      <c r="C2156" t="str">
        <f t="shared" si="260"/>
        <v>Intel Atom P5342</v>
      </c>
      <c r="D2156" t="str">
        <f t="shared" si="263"/>
        <v>Intel</v>
      </c>
      <c r="E2156" t="str">
        <f t="shared" si="264"/>
        <v>Atom P5342</v>
      </c>
      <c r="F2156" t="str">
        <f t="shared" si="265"/>
        <v>Atom P5342</v>
      </c>
      <c r="G2156" t="str">
        <f t="shared" si="266"/>
        <v>Atom P5342</v>
      </c>
      <c r="H2156" t="str">
        <f t="shared" si="262"/>
        <v>Intel Atom P5342</v>
      </c>
      <c r="I2156" t="s">
        <v>6244</v>
      </c>
      <c r="J2156" t="s">
        <v>6164</v>
      </c>
      <c r="K2156" t="s">
        <v>632</v>
      </c>
      <c r="M2156">
        <v>16</v>
      </c>
      <c r="N2156">
        <v>16</v>
      </c>
      <c r="O2156" t="s">
        <v>1068</v>
      </c>
      <c r="P2156" t="s">
        <v>2048</v>
      </c>
      <c r="Q2156" t="s">
        <v>6245</v>
      </c>
      <c r="R2156" t="str">
        <f>IF(COUNTIF(cpus!B:B, C2156)&gt;0, "found", "Missing")</f>
        <v>found</v>
      </c>
      <c r="S2156" t="str">
        <f>IF(COUNTIF(cpus!C:C, G2156)&gt;0, "found", "Missing")</f>
        <v>found</v>
      </c>
    </row>
    <row r="2157" spans="1:19" x14ac:dyDescent="0.25">
      <c r="A2157" t="str">
        <f t="shared" si="261"/>
        <v>missing</v>
      </c>
      <c r="B2157" t="str">
        <f t="shared" si="267"/>
        <v>missing</v>
      </c>
      <c r="C2157" t="str">
        <f t="shared" si="260"/>
        <v>Intel Atom P5362</v>
      </c>
      <c r="D2157" t="str">
        <f t="shared" si="263"/>
        <v>Intel</v>
      </c>
      <c r="E2157" t="str">
        <f t="shared" si="264"/>
        <v>Atom P5362</v>
      </c>
      <c r="F2157" t="str">
        <f t="shared" si="265"/>
        <v>Atom P5362</v>
      </c>
      <c r="G2157" t="str">
        <f t="shared" si="266"/>
        <v>Atom P5362</v>
      </c>
      <c r="H2157" t="str">
        <f t="shared" si="262"/>
        <v>Intel Atom P5362</v>
      </c>
      <c r="I2157" t="s">
        <v>6246</v>
      </c>
      <c r="J2157" t="s">
        <v>6164</v>
      </c>
      <c r="K2157" t="s">
        <v>632</v>
      </c>
      <c r="M2157">
        <v>24</v>
      </c>
      <c r="N2157">
        <v>24</v>
      </c>
      <c r="O2157" t="s">
        <v>1363</v>
      </c>
      <c r="P2157" t="s">
        <v>2874</v>
      </c>
      <c r="Q2157" t="s">
        <v>6247</v>
      </c>
      <c r="R2157" t="str">
        <f>IF(COUNTIF(cpus!B:B, C2157)&gt;0, "found", "Missing")</f>
        <v>found</v>
      </c>
      <c r="S2157" t="str">
        <f>IF(COUNTIF(cpus!C:C, G2157)&gt;0, "found", "Missing")</f>
        <v>found</v>
      </c>
    </row>
    <row r="2158" spans="1:19" x14ac:dyDescent="0.25">
      <c r="A2158" t="str">
        <f t="shared" si="261"/>
        <v>missing</v>
      </c>
      <c r="B2158" t="str">
        <f t="shared" si="267"/>
        <v>missing</v>
      </c>
      <c r="C2158" t="str">
        <f t="shared" si="260"/>
        <v>Intel Atom S1260 @ 2.00GHz</v>
      </c>
      <c r="D2158" t="str">
        <f t="shared" si="263"/>
        <v>Intel</v>
      </c>
      <c r="E2158" t="str">
        <f t="shared" si="264"/>
        <v>Atom S1260</v>
      </c>
      <c r="F2158" t="str">
        <f t="shared" si="265"/>
        <v>Atom S1260</v>
      </c>
      <c r="G2158" t="str">
        <f t="shared" si="266"/>
        <v>Atom S1260</v>
      </c>
      <c r="H2158" t="str">
        <f t="shared" si="262"/>
        <v>Intel Atom S1260</v>
      </c>
      <c r="I2158" t="s">
        <v>6248</v>
      </c>
      <c r="J2158" t="s">
        <v>6119</v>
      </c>
      <c r="K2158" t="s">
        <v>1881</v>
      </c>
      <c r="M2158">
        <v>2</v>
      </c>
      <c r="N2158">
        <v>4</v>
      </c>
      <c r="O2158" t="s">
        <v>6141</v>
      </c>
      <c r="P2158" t="s">
        <v>1945</v>
      </c>
      <c r="Q2158" t="s">
        <v>6249</v>
      </c>
      <c r="R2158" t="str">
        <f>IF(COUNTIF(cpus!B:B, C2158)&gt;0, "found", "Missing")</f>
        <v>found</v>
      </c>
      <c r="S2158" t="str">
        <f>IF(COUNTIF(cpus!C:C, G2158)&gt;0, "found", "Missing")</f>
        <v>found</v>
      </c>
    </row>
    <row r="2159" spans="1:19" x14ac:dyDescent="0.25">
      <c r="A2159" t="str">
        <f t="shared" si="261"/>
        <v>missing</v>
      </c>
      <c r="B2159" t="str">
        <f t="shared" si="267"/>
        <v>missing</v>
      </c>
      <c r="C2159" t="str">
        <f t="shared" ref="C2159:C2222" si="268">SUBSTITUTE(SUBSTITUTE(SUBSTITUTE(SUBSTITUTE(SUBSTITUTE(I2159," Dual Core","")," Quad Core","")," Quad-Core","")," Dual-Core","")," APU","")</f>
        <v>Intel Atom T5700 @ 1.70GHz</v>
      </c>
      <c r="D2159" t="str">
        <f t="shared" si="263"/>
        <v>Intel</v>
      </c>
      <c r="E2159" t="str">
        <f t="shared" si="264"/>
        <v>Atom T5700</v>
      </c>
      <c r="F2159" t="str">
        <f t="shared" si="265"/>
        <v>Atom T5700</v>
      </c>
      <c r="G2159" t="str">
        <f t="shared" si="266"/>
        <v>Atom T5700</v>
      </c>
      <c r="H2159" t="str">
        <f t="shared" si="262"/>
        <v>Intel Atom T5700</v>
      </c>
      <c r="I2159" t="s">
        <v>6250</v>
      </c>
      <c r="K2159" t="s">
        <v>727</v>
      </c>
      <c r="L2159" t="s">
        <v>609</v>
      </c>
      <c r="M2159">
        <v>4</v>
      </c>
      <c r="N2159">
        <v>4</v>
      </c>
      <c r="P2159" t="s">
        <v>2204</v>
      </c>
      <c r="Q2159" t="s">
        <v>6251</v>
      </c>
      <c r="R2159" t="str">
        <f>IF(COUNTIF(cpus!B:B, C2159)&gt;0, "found", "Missing")</f>
        <v>found</v>
      </c>
      <c r="S2159" t="str">
        <f>IF(COUNTIF(cpus!C:C, G2159)&gt;0, "found", "Missing")</f>
        <v>found</v>
      </c>
    </row>
    <row r="2160" spans="1:19" x14ac:dyDescent="0.25">
      <c r="A2160" t="str">
        <f t="shared" ref="A2160:A2223" si="269">IF(COUNTIF(C2160,"*Quad CPU]*"),"found","missing")</f>
        <v>missing</v>
      </c>
      <c r="B2160" t="str">
        <f t="shared" si="267"/>
        <v>missing</v>
      </c>
      <c r="C2160" t="str">
        <f t="shared" si="268"/>
        <v>Intel Atom x5-E3930 @ 1.30GHz</v>
      </c>
      <c r="D2160" t="str">
        <f t="shared" si="263"/>
        <v>Intel</v>
      </c>
      <c r="E2160" t="str">
        <f t="shared" si="264"/>
        <v>Atom x5-E3930</v>
      </c>
      <c r="F2160" t="str">
        <f t="shared" si="265"/>
        <v>Atom x5-E3930</v>
      </c>
      <c r="G2160" t="str">
        <f t="shared" si="266"/>
        <v>Atom x5-E3930</v>
      </c>
      <c r="H2160" t="str">
        <f t="shared" si="262"/>
        <v>Intel Atom x5-E3930</v>
      </c>
      <c r="I2160" t="s">
        <v>6252</v>
      </c>
      <c r="J2160" t="s">
        <v>6253</v>
      </c>
      <c r="K2160" t="s">
        <v>919</v>
      </c>
      <c r="L2160" t="s">
        <v>796</v>
      </c>
      <c r="M2160">
        <v>2</v>
      </c>
      <c r="N2160">
        <v>2</v>
      </c>
      <c r="O2160" t="s">
        <v>6226</v>
      </c>
      <c r="P2160" t="s">
        <v>2939</v>
      </c>
      <c r="Q2160" t="s">
        <v>6254</v>
      </c>
      <c r="R2160" t="str">
        <f>IF(COUNTIF(cpus!B:B, C2160)&gt;0, "found", "Missing")</f>
        <v>found</v>
      </c>
      <c r="S2160" t="str">
        <f>IF(COUNTIF(cpus!C:C, G2160)&gt;0, "found", "Missing")</f>
        <v>found</v>
      </c>
    </row>
    <row r="2161" spans="1:19" x14ac:dyDescent="0.25">
      <c r="A2161" t="str">
        <f t="shared" si="269"/>
        <v>missing</v>
      </c>
      <c r="B2161" t="str">
        <f t="shared" si="267"/>
        <v>missing</v>
      </c>
      <c r="C2161" t="str">
        <f t="shared" si="268"/>
        <v>Intel Atom x5-E3940 @ 1.60GHz</v>
      </c>
      <c r="D2161" t="str">
        <f t="shared" si="263"/>
        <v>Intel</v>
      </c>
      <c r="E2161" t="str">
        <f t="shared" si="264"/>
        <v>Atom x5-E3940</v>
      </c>
      <c r="F2161" t="str">
        <f t="shared" si="265"/>
        <v>Atom x5-E3940</v>
      </c>
      <c r="G2161" t="str">
        <f t="shared" si="266"/>
        <v>Atom x5-E3940</v>
      </c>
      <c r="H2161" t="str">
        <f t="shared" si="262"/>
        <v>Intel Atom x5-E3940</v>
      </c>
      <c r="I2161" t="s">
        <v>6255</v>
      </c>
      <c r="J2161" t="s">
        <v>6253</v>
      </c>
      <c r="K2161" t="s">
        <v>951</v>
      </c>
      <c r="L2161" t="s">
        <v>796</v>
      </c>
      <c r="M2161">
        <v>4</v>
      </c>
      <c r="N2161">
        <v>4</v>
      </c>
      <c r="O2161" t="s">
        <v>6256</v>
      </c>
      <c r="P2161" t="s">
        <v>2292</v>
      </c>
      <c r="Q2161" t="s">
        <v>6257</v>
      </c>
      <c r="R2161" t="str">
        <f>IF(COUNTIF(cpus!B:B, C2161)&gt;0, "found", "Missing")</f>
        <v>found</v>
      </c>
      <c r="S2161" t="str">
        <f>IF(COUNTIF(cpus!C:C, G2161)&gt;0, "found", "Missing")</f>
        <v>found</v>
      </c>
    </row>
    <row r="2162" spans="1:19" x14ac:dyDescent="0.25">
      <c r="A2162" t="str">
        <f t="shared" si="269"/>
        <v>missing</v>
      </c>
      <c r="B2162" t="str">
        <f t="shared" si="267"/>
        <v>missing</v>
      </c>
      <c r="C2162" t="str">
        <f t="shared" si="268"/>
        <v>Intel Atom x5-E8000 @ 1.04GHz</v>
      </c>
      <c r="D2162" t="str">
        <f t="shared" si="263"/>
        <v>Intel</v>
      </c>
      <c r="E2162" t="str">
        <f t="shared" si="264"/>
        <v>Atom x5-E8000</v>
      </c>
      <c r="F2162" t="str">
        <f t="shared" si="265"/>
        <v>Atom x5-E8000</v>
      </c>
      <c r="G2162" t="str">
        <f t="shared" si="266"/>
        <v>Atom x5-E8000</v>
      </c>
      <c r="H2162" t="str">
        <f t="shared" si="262"/>
        <v>Intel Atom x5-E8000</v>
      </c>
      <c r="I2162" t="s">
        <v>6258</v>
      </c>
      <c r="J2162" t="s">
        <v>6189</v>
      </c>
      <c r="K2162" t="s">
        <v>2029</v>
      </c>
      <c r="L2162" t="s">
        <v>1881</v>
      </c>
      <c r="M2162">
        <v>4</v>
      </c>
      <c r="N2162">
        <v>4</v>
      </c>
      <c r="O2162" t="s">
        <v>1922</v>
      </c>
      <c r="P2162" t="s">
        <v>1992</v>
      </c>
      <c r="Q2162" t="s">
        <v>6259</v>
      </c>
      <c r="R2162" t="str">
        <f>IF(COUNTIF(cpus!B:B, C2162)&gt;0, "found", "Missing")</f>
        <v>found</v>
      </c>
      <c r="S2162" t="str">
        <f>IF(COUNTIF(cpus!C:C, G2162)&gt;0, "found", "Missing")</f>
        <v>found</v>
      </c>
    </row>
    <row r="2163" spans="1:19" x14ac:dyDescent="0.25">
      <c r="A2163" t="str">
        <f t="shared" si="269"/>
        <v>missing</v>
      </c>
      <c r="B2163" t="str">
        <f t="shared" si="267"/>
        <v>missing</v>
      </c>
      <c r="C2163" t="str">
        <f t="shared" si="268"/>
        <v>Intel Atom x5-Z8300 @ 1.44GHz</v>
      </c>
      <c r="D2163" t="str">
        <f t="shared" si="263"/>
        <v>Intel</v>
      </c>
      <c r="E2163" t="str">
        <f t="shared" si="264"/>
        <v>Atom x5-Z8300</v>
      </c>
      <c r="F2163" t="str">
        <f t="shared" si="265"/>
        <v>Atom x5-Z8300</v>
      </c>
      <c r="G2163" t="str">
        <f t="shared" si="266"/>
        <v>Atom x5-Z8300</v>
      </c>
      <c r="H2163" t="str">
        <f t="shared" si="262"/>
        <v>Intel Atom x5-Z8300</v>
      </c>
      <c r="I2163" t="s">
        <v>6260</v>
      </c>
      <c r="J2163" t="s">
        <v>6261</v>
      </c>
      <c r="K2163" t="s">
        <v>791</v>
      </c>
      <c r="L2163" t="s">
        <v>796</v>
      </c>
      <c r="M2163">
        <v>4</v>
      </c>
      <c r="N2163">
        <v>4</v>
      </c>
      <c r="O2163" t="s">
        <v>6112</v>
      </c>
      <c r="P2163" t="s">
        <v>1996</v>
      </c>
      <c r="Q2163" t="s">
        <v>6262</v>
      </c>
      <c r="R2163" t="str">
        <f>IF(COUNTIF(cpus!B:B, C2163)&gt;0, "found", "Missing")</f>
        <v>found</v>
      </c>
      <c r="S2163" t="str">
        <f>IF(COUNTIF(cpus!C:C, G2163)&gt;0, "found", "Missing")</f>
        <v>found</v>
      </c>
    </row>
    <row r="2164" spans="1:19" x14ac:dyDescent="0.25">
      <c r="A2164" t="str">
        <f t="shared" si="269"/>
        <v>missing</v>
      </c>
      <c r="B2164" t="str">
        <f t="shared" si="267"/>
        <v>missing</v>
      </c>
      <c r="C2164" t="str">
        <f t="shared" si="268"/>
        <v>Intel Atom x5-Z8330 @ 1.44GHz</v>
      </c>
      <c r="D2164" t="str">
        <f t="shared" si="263"/>
        <v>Intel</v>
      </c>
      <c r="E2164" t="str">
        <f t="shared" si="264"/>
        <v>Atom x5-Z8330</v>
      </c>
      <c r="F2164" t="str">
        <f t="shared" si="265"/>
        <v>Atom x5-Z8330</v>
      </c>
      <c r="G2164" t="str">
        <f t="shared" si="266"/>
        <v>Atom x5-Z8330</v>
      </c>
      <c r="H2164" t="str">
        <f t="shared" si="262"/>
        <v>Intel Atom x5-Z8330</v>
      </c>
      <c r="I2164" t="s">
        <v>6263</v>
      </c>
      <c r="K2164" t="s">
        <v>791</v>
      </c>
      <c r="L2164" t="s">
        <v>1309</v>
      </c>
      <c r="M2164">
        <v>4</v>
      </c>
      <c r="N2164">
        <v>4</v>
      </c>
      <c r="O2164" t="s">
        <v>6112</v>
      </c>
      <c r="P2164" t="s">
        <v>2012</v>
      </c>
      <c r="Q2164" t="s">
        <v>6264</v>
      </c>
      <c r="R2164" t="str">
        <f>IF(COUNTIF(cpus!B:B, C2164)&gt;0, "found", "Missing")</f>
        <v>found</v>
      </c>
      <c r="S2164" t="str">
        <f>IF(COUNTIF(cpus!C:C, G2164)&gt;0, "found", "Missing")</f>
        <v>found</v>
      </c>
    </row>
    <row r="2165" spans="1:19" x14ac:dyDescent="0.25">
      <c r="A2165" t="str">
        <f t="shared" si="269"/>
        <v>missing</v>
      </c>
      <c r="B2165" t="str">
        <f t="shared" si="267"/>
        <v>missing</v>
      </c>
      <c r="C2165" t="str">
        <f t="shared" si="268"/>
        <v>Intel Atom x5-Z8350 @ 1.44GHz</v>
      </c>
      <c r="D2165" t="str">
        <f t="shared" si="263"/>
        <v>Intel</v>
      </c>
      <c r="E2165" t="str">
        <f t="shared" si="264"/>
        <v>Atom x5-Z8350</v>
      </c>
      <c r="F2165" t="str">
        <f t="shared" si="265"/>
        <v>Atom x5-Z8350</v>
      </c>
      <c r="G2165" t="str">
        <f t="shared" si="266"/>
        <v>Atom x5-Z8350</v>
      </c>
      <c r="H2165" t="str">
        <f t="shared" si="262"/>
        <v>Intel Atom x5-Z8350</v>
      </c>
      <c r="I2165" t="s">
        <v>6265</v>
      </c>
      <c r="J2165" t="s">
        <v>6261</v>
      </c>
      <c r="K2165" t="s">
        <v>791</v>
      </c>
      <c r="L2165" t="s">
        <v>1309</v>
      </c>
      <c r="M2165">
        <v>4</v>
      </c>
      <c r="N2165">
        <v>4</v>
      </c>
      <c r="O2165" t="s">
        <v>6112</v>
      </c>
      <c r="P2165" t="s">
        <v>1992</v>
      </c>
      <c r="Q2165" t="s">
        <v>6266</v>
      </c>
      <c r="R2165" t="str">
        <f>IF(COUNTIF(cpus!B:B, C2165)&gt;0, "found", "Missing")</f>
        <v>found</v>
      </c>
      <c r="S2165" t="str">
        <f>IF(COUNTIF(cpus!C:C, G2165)&gt;0, "found", "Missing")</f>
        <v>found</v>
      </c>
    </row>
    <row r="2166" spans="1:19" x14ac:dyDescent="0.25">
      <c r="A2166" t="str">
        <f t="shared" si="269"/>
        <v>missing</v>
      </c>
      <c r="B2166" t="str">
        <f t="shared" si="267"/>
        <v>missing</v>
      </c>
      <c r="C2166" t="str">
        <f t="shared" si="268"/>
        <v>Intel Atom x5-Z8500 @ 1.44GHz</v>
      </c>
      <c r="D2166" t="str">
        <f t="shared" si="263"/>
        <v>Intel</v>
      </c>
      <c r="E2166" t="str">
        <f t="shared" si="264"/>
        <v>Atom x5-Z8500</v>
      </c>
      <c r="F2166" t="str">
        <f t="shared" si="265"/>
        <v>Atom x5-Z8500</v>
      </c>
      <c r="G2166" t="str">
        <f t="shared" si="266"/>
        <v>Atom x5-Z8500</v>
      </c>
      <c r="H2166" t="str">
        <f t="shared" si="262"/>
        <v>Intel Atom x5-Z8500</v>
      </c>
      <c r="I2166" t="s">
        <v>6267</v>
      </c>
      <c r="J2166" t="s">
        <v>6268</v>
      </c>
      <c r="K2166" t="s">
        <v>791</v>
      </c>
      <c r="L2166" t="s">
        <v>632</v>
      </c>
      <c r="M2166">
        <v>4</v>
      </c>
      <c r="N2166">
        <v>4</v>
      </c>
      <c r="O2166" t="s">
        <v>6112</v>
      </c>
      <c r="P2166" t="s">
        <v>1996</v>
      </c>
      <c r="Q2166" t="s">
        <v>6269</v>
      </c>
      <c r="R2166" t="str">
        <f>IF(COUNTIF(cpus!B:B, C2166)&gt;0, "found", "Missing")</f>
        <v>found</v>
      </c>
      <c r="S2166" t="str">
        <f>IF(COUNTIF(cpus!C:C, G2166)&gt;0, "found", "Missing")</f>
        <v>found</v>
      </c>
    </row>
    <row r="2167" spans="1:19" x14ac:dyDescent="0.25">
      <c r="A2167" t="str">
        <f t="shared" si="269"/>
        <v>missing</v>
      </c>
      <c r="B2167" t="str">
        <f t="shared" si="267"/>
        <v>missing</v>
      </c>
      <c r="C2167" t="str">
        <f t="shared" si="268"/>
        <v>Intel Atom x5-Z8550 @ 1.44GHz</v>
      </c>
      <c r="D2167" t="str">
        <f t="shared" si="263"/>
        <v>Intel</v>
      </c>
      <c r="E2167" t="str">
        <f t="shared" si="264"/>
        <v>Atom x5-Z8550</v>
      </c>
      <c r="F2167" t="str">
        <f t="shared" si="265"/>
        <v>Atom x5-Z8550</v>
      </c>
      <c r="G2167" t="str">
        <f t="shared" si="266"/>
        <v>Atom x5-Z8550</v>
      </c>
      <c r="H2167" t="str">
        <f t="shared" si="262"/>
        <v>Intel Atom x5-Z8550</v>
      </c>
      <c r="I2167" t="s">
        <v>6270</v>
      </c>
      <c r="J2167" t="s">
        <v>6268</v>
      </c>
      <c r="K2167" t="s">
        <v>791</v>
      </c>
      <c r="L2167" t="s">
        <v>609</v>
      </c>
      <c r="M2167">
        <v>4</v>
      </c>
      <c r="N2167">
        <v>4</v>
      </c>
      <c r="O2167" t="s">
        <v>6112</v>
      </c>
      <c r="P2167" t="s">
        <v>2012</v>
      </c>
      <c r="Q2167" t="s">
        <v>6271</v>
      </c>
      <c r="R2167" t="str">
        <f>IF(COUNTIF(cpus!B:B, C2167)&gt;0, "found", "Missing")</f>
        <v>found</v>
      </c>
      <c r="S2167" t="str">
        <f>IF(COUNTIF(cpus!C:C, G2167)&gt;0, "found", "Missing")</f>
        <v>found</v>
      </c>
    </row>
    <row r="2168" spans="1:19" x14ac:dyDescent="0.25">
      <c r="A2168" t="str">
        <f t="shared" si="269"/>
        <v>missing</v>
      </c>
      <c r="B2168" t="str">
        <f t="shared" si="267"/>
        <v>missing</v>
      </c>
      <c r="C2168" t="str">
        <f t="shared" si="268"/>
        <v>Intel Atom x6211E @ 1.20GHz</v>
      </c>
      <c r="D2168" t="str">
        <f t="shared" si="263"/>
        <v>Intel</v>
      </c>
      <c r="E2168" t="str">
        <f t="shared" si="264"/>
        <v>Atom x6211E</v>
      </c>
      <c r="F2168" t="str">
        <f t="shared" si="265"/>
        <v>Atom x6211E</v>
      </c>
      <c r="G2168" t="str">
        <f t="shared" si="266"/>
        <v>Atom x6211E</v>
      </c>
      <c r="H2168" t="str">
        <f t="shared" si="262"/>
        <v>Intel Atom x6211E</v>
      </c>
      <c r="I2168" t="s">
        <v>6272</v>
      </c>
      <c r="J2168" t="s">
        <v>6273</v>
      </c>
      <c r="K2168" t="s">
        <v>1906</v>
      </c>
      <c r="L2168" t="s">
        <v>2017</v>
      </c>
      <c r="M2168">
        <v>2</v>
      </c>
      <c r="N2168">
        <v>2</v>
      </c>
      <c r="O2168" t="s">
        <v>1907</v>
      </c>
      <c r="P2168" t="s">
        <v>1918</v>
      </c>
      <c r="Q2168" t="s">
        <v>6274</v>
      </c>
      <c r="R2168" t="str">
        <f>IF(COUNTIF(cpus!B:B, C2168)&gt;0, "found", "Missing")</f>
        <v>found</v>
      </c>
      <c r="S2168" t="str">
        <f>IF(COUNTIF(cpus!C:C, G2168)&gt;0, "found", "Missing")</f>
        <v>found</v>
      </c>
    </row>
    <row r="2169" spans="1:19" x14ac:dyDescent="0.25">
      <c r="A2169" t="str">
        <f t="shared" si="269"/>
        <v>missing</v>
      </c>
      <c r="B2169" t="str">
        <f t="shared" si="267"/>
        <v>missing</v>
      </c>
      <c r="C2169" t="str">
        <f t="shared" si="268"/>
        <v>Intel Atom x6211E @ 1.30GHz</v>
      </c>
      <c r="D2169" t="str">
        <f t="shared" si="263"/>
        <v>Intel</v>
      </c>
      <c r="E2169" t="str">
        <f t="shared" si="264"/>
        <v>Atom x6211E</v>
      </c>
      <c r="F2169" t="str">
        <f t="shared" si="265"/>
        <v>Atom x6211E</v>
      </c>
      <c r="G2169" t="str">
        <f t="shared" si="266"/>
        <v>Atom x6211E</v>
      </c>
      <c r="H2169" t="str">
        <f t="shared" si="262"/>
        <v>Intel Atom x6211E</v>
      </c>
      <c r="I2169" t="s">
        <v>6275</v>
      </c>
      <c r="J2169" t="s">
        <v>6273</v>
      </c>
      <c r="K2169" t="s">
        <v>919</v>
      </c>
      <c r="L2169" t="s">
        <v>2017</v>
      </c>
      <c r="M2169">
        <v>2</v>
      </c>
      <c r="N2169">
        <v>2</v>
      </c>
      <c r="O2169" t="s">
        <v>1907</v>
      </c>
      <c r="P2169" t="s">
        <v>2510</v>
      </c>
      <c r="Q2169" t="s">
        <v>6276</v>
      </c>
      <c r="R2169" t="str">
        <f>IF(COUNTIF(cpus!B:B, C2169)&gt;0, "found", "Missing")</f>
        <v>found</v>
      </c>
      <c r="S2169" t="str">
        <f>IF(COUNTIF(cpus!C:C, G2169)&gt;0, "found", "Missing")</f>
        <v>found</v>
      </c>
    </row>
    <row r="2170" spans="1:19" x14ac:dyDescent="0.25">
      <c r="A2170" t="str">
        <f t="shared" si="269"/>
        <v>missing</v>
      </c>
      <c r="B2170" t="str">
        <f t="shared" si="267"/>
        <v>missing</v>
      </c>
      <c r="C2170" t="str">
        <f t="shared" si="268"/>
        <v>Intel Atom x6214RE @ 1.40GHz</v>
      </c>
      <c r="D2170" t="str">
        <f t="shared" si="263"/>
        <v>Intel</v>
      </c>
      <c r="E2170" t="str">
        <f t="shared" si="264"/>
        <v>Atom x6214RE</v>
      </c>
      <c r="F2170" t="str">
        <f t="shared" si="265"/>
        <v>Atom x6214RE</v>
      </c>
      <c r="G2170" t="str">
        <f t="shared" si="266"/>
        <v>Atom x6214RE</v>
      </c>
      <c r="H2170" t="str">
        <f t="shared" si="262"/>
        <v>Intel Atom x6214RE</v>
      </c>
      <c r="I2170" t="s">
        <v>6277</v>
      </c>
      <c r="J2170" t="s">
        <v>6273</v>
      </c>
      <c r="K2170" t="s">
        <v>791</v>
      </c>
      <c r="M2170">
        <v>2</v>
      </c>
      <c r="N2170">
        <v>2</v>
      </c>
      <c r="O2170" t="s">
        <v>1907</v>
      </c>
      <c r="P2170" t="s">
        <v>1886</v>
      </c>
      <c r="Q2170" t="s">
        <v>6278</v>
      </c>
      <c r="R2170" t="str">
        <f>IF(COUNTIF(cpus!B:B, C2170)&gt;0, "found", "Missing")</f>
        <v>found</v>
      </c>
      <c r="S2170" t="str">
        <f>IF(COUNTIF(cpus!C:C, G2170)&gt;0, "found", "Missing")</f>
        <v>found</v>
      </c>
    </row>
    <row r="2171" spans="1:19" x14ac:dyDescent="0.25">
      <c r="A2171" t="str">
        <f t="shared" si="269"/>
        <v>missing</v>
      </c>
      <c r="B2171" t="str">
        <f t="shared" si="267"/>
        <v>missing</v>
      </c>
      <c r="C2171" t="str">
        <f t="shared" si="268"/>
        <v>Intel Atom x6413E @ 1.50GHz</v>
      </c>
      <c r="D2171" t="str">
        <f t="shared" si="263"/>
        <v>Intel</v>
      </c>
      <c r="E2171" t="str">
        <f t="shared" si="264"/>
        <v>Atom x6413E</v>
      </c>
      <c r="F2171" t="str">
        <f t="shared" si="265"/>
        <v>Atom x6413E</v>
      </c>
      <c r="G2171" t="str">
        <f t="shared" si="266"/>
        <v>Atom x6413E</v>
      </c>
      <c r="H2171" t="str">
        <f t="shared" si="262"/>
        <v>Intel Atom x6413E</v>
      </c>
      <c r="I2171" t="s">
        <v>6279</v>
      </c>
      <c r="J2171" t="s">
        <v>6273</v>
      </c>
      <c r="K2171" t="s">
        <v>2083</v>
      </c>
      <c r="L2171" t="s">
        <v>2017</v>
      </c>
      <c r="M2171">
        <v>4</v>
      </c>
      <c r="N2171">
        <v>4</v>
      </c>
      <c r="O2171" t="s">
        <v>2863</v>
      </c>
      <c r="P2171" t="s">
        <v>2960</v>
      </c>
      <c r="Q2171" t="s">
        <v>6280</v>
      </c>
      <c r="R2171" t="str">
        <f>IF(COUNTIF(cpus!B:B, C2171)&gt;0, "found", "Missing")</f>
        <v>found</v>
      </c>
      <c r="S2171" t="str">
        <f>IF(COUNTIF(cpus!C:C, G2171)&gt;0, "found", "Missing")</f>
        <v>found</v>
      </c>
    </row>
    <row r="2172" spans="1:19" x14ac:dyDescent="0.25">
      <c r="A2172" t="str">
        <f t="shared" si="269"/>
        <v>missing</v>
      </c>
      <c r="B2172" t="str">
        <f t="shared" si="267"/>
        <v>missing</v>
      </c>
      <c r="C2172" t="str">
        <f t="shared" si="268"/>
        <v>Intel Atom x6414RE @ 1.50GHz</v>
      </c>
      <c r="D2172" t="str">
        <f t="shared" si="263"/>
        <v>Intel</v>
      </c>
      <c r="E2172" t="str">
        <f t="shared" si="264"/>
        <v>Atom x6414RE</v>
      </c>
      <c r="F2172" t="str">
        <f t="shared" si="265"/>
        <v>Atom x6414RE</v>
      </c>
      <c r="G2172" t="str">
        <f t="shared" si="266"/>
        <v>Atom x6414RE</v>
      </c>
      <c r="H2172" t="str">
        <f t="shared" si="262"/>
        <v>Intel Atom x6414RE</v>
      </c>
      <c r="I2172" t="s">
        <v>6281</v>
      </c>
      <c r="J2172" t="s">
        <v>6273</v>
      </c>
      <c r="K2172" t="s">
        <v>2083</v>
      </c>
      <c r="M2172">
        <v>4</v>
      </c>
      <c r="N2172">
        <v>4</v>
      </c>
      <c r="O2172" t="s">
        <v>2863</v>
      </c>
      <c r="P2172" t="s">
        <v>1886</v>
      </c>
      <c r="Q2172" t="s">
        <v>6282</v>
      </c>
      <c r="R2172" t="str">
        <f>IF(COUNTIF(cpus!B:B, C2172)&gt;0, "found", "Missing")</f>
        <v>found</v>
      </c>
      <c r="S2172" t="str">
        <f>IF(COUNTIF(cpus!C:C, G2172)&gt;0, "found", "Missing")</f>
        <v>found</v>
      </c>
    </row>
    <row r="2173" spans="1:19" x14ac:dyDescent="0.25">
      <c r="A2173" t="str">
        <f t="shared" si="269"/>
        <v>missing</v>
      </c>
      <c r="B2173" t="str">
        <f t="shared" si="267"/>
        <v>missing</v>
      </c>
      <c r="C2173" t="str">
        <f t="shared" si="268"/>
        <v>Intel Atom x6425E @ 2.00GHz</v>
      </c>
      <c r="D2173" t="str">
        <f t="shared" si="263"/>
        <v>Intel</v>
      </c>
      <c r="E2173" t="str">
        <f t="shared" si="264"/>
        <v>Atom x6425E</v>
      </c>
      <c r="F2173" t="str">
        <f t="shared" si="265"/>
        <v>Atom x6425E</v>
      </c>
      <c r="G2173" t="str">
        <f t="shared" si="266"/>
        <v>Atom x6425E</v>
      </c>
      <c r="H2173" t="str">
        <f t="shared" si="262"/>
        <v>Intel Atom x6425E</v>
      </c>
      <c r="I2173" t="s">
        <v>6283</v>
      </c>
      <c r="J2173" t="s">
        <v>6273</v>
      </c>
      <c r="K2173" t="s">
        <v>1881</v>
      </c>
      <c r="L2173" t="s">
        <v>2017</v>
      </c>
      <c r="M2173">
        <v>4</v>
      </c>
      <c r="N2173">
        <v>4</v>
      </c>
      <c r="O2173" t="s">
        <v>2544</v>
      </c>
      <c r="P2173" t="s">
        <v>2513</v>
      </c>
      <c r="Q2173" t="s">
        <v>6284</v>
      </c>
      <c r="R2173" t="str">
        <f>IF(COUNTIF(cpus!B:B, C2173)&gt;0, "found", "Missing")</f>
        <v>found</v>
      </c>
      <c r="S2173" t="str">
        <f>IF(COUNTIF(cpus!C:C, G2173)&gt;0, "found", "Missing")</f>
        <v>found</v>
      </c>
    </row>
    <row r="2174" spans="1:19" x14ac:dyDescent="0.25">
      <c r="A2174" t="str">
        <f t="shared" si="269"/>
        <v>missing</v>
      </c>
      <c r="B2174" t="str">
        <f t="shared" si="267"/>
        <v>missing</v>
      </c>
      <c r="C2174" t="str">
        <f t="shared" si="268"/>
        <v>Intel Atom x6425RE @ 1.90GHz</v>
      </c>
      <c r="D2174" t="str">
        <f t="shared" si="263"/>
        <v>Intel</v>
      </c>
      <c r="E2174" t="str">
        <f t="shared" si="264"/>
        <v>Atom x6425RE</v>
      </c>
      <c r="F2174" t="str">
        <f t="shared" si="265"/>
        <v>Atom x6425RE</v>
      </c>
      <c r="G2174" t="str">
        <f t="shared" si="266"/>
        <v>Atom x6425RE</v>
      </c>
      <c r="H2174" t="str">
        <f t="shared" si="262"/>
        <v>Intel Atom x6425RE</v>
      </c>
      <c r="I2174" t="s">
        <v>6285</v>
      </c>
      <c r="J2174" t="s">
        <v>6273</v>
      </c>
      <c r="K2174" t="s">
        <v>1309</v>
      </c>
      <c r="M2174">
        <v>4</v>
      </c>
      <c r="N2174">
        <v>4</v>
      </c>
      <c r="O2174" t="s">
        <v>2544</v>
      </c>
      <c r="P2174" t="s">
        <v>2513</v>
      </c>
      <c r="Q2174" t="s">
        <v>6286</v>
      </c>
      <c r="R2174" t="str">
        <f>IF(COUNTIF(cpus!B:B, C2174)&gt;0, "found", "Missing")</f>
        <v>found</v>
      </c>
      <c r="S2174" t="str">
        <f>IF(COUNTIF(cpus!C:C, G2174)&gt;0, "found", "Missing")</f>
        <v>found</v>
      </c>
    </row>
    <row r="2175" spans="1:19" x14ac:dyDescent="0.25">
      <c r="A2175" t="str">
        <f t="shared" si="269"/>
        <v>missing</v>
      </c>
      <c r="B2175" t="str">
        <f t="shared" si="267"/>
        <v>missing</v>
      </c>
      <c r="C2175" t="str">
        <f t="shared" si="268"/>
        <v>Intel Atom x6427FE @ 1.90GHz</v>
      </c>
      <c r="D2175" t="str">
        <f t="shared" si="263"/>
        <v>Intel</v>
      </c>
      <c r="E2175" t="str">
        <f t="shared" si="264"/>
        <v>Atom x6427FE</v>
      </c>
      <c r="F2175" t="str">
        <f t="shared" si="265"/>
        <v>Atom x6427FE</v>
      </c>
      <c r="G2175" t="str">
        <f t="shared" si="266"/>
        <v>Atom x6427FE</v>
      </c>
      <c r="H2175" t="str">
        <f t="shared" si="262"/>
        <v>Intel Atom x6427FE</v>
      </c>
      <c r="I2175" t="s">
        <v>6287</v>
      </c>
      <c r="J2175" t="s">
        <v>6273</v>
      </c>
      <c r="K2175" t="s">
        <v>1309</v>
      </c>
      <c r="M2175">
        <v>4</v>
      </c>
      <c r="N2175">
        <v>4</v>
      </c>
      <c r="O2175" t="s">
        <v>2544</v>
      </c>
      <c r="P2175" t="s">
        <v>1892</v>
      </c>
      <c r="Q2175" t="s">
        <v>6288</v>
      </c>
      <c r="R2175" t="str">
        <f>IF(COUNTIF(cpus!B:B, C2175)&gt;0, "found", "Missing")</f>
        <v>found</v>
      </c>
      <c r="S2175" t="str">
        <f>IF(COUNTIF(cpus!C:C, G2175)&gt;0, "found", "Missing")</f>
        <v>found</v>
      </c>
    </row>
    <row r="2176" spans="1:19" x14ac:dyDescent="0.25">
      <c r="A2176" t="str">
        <f t="shared" si="269"/>
        <v>missing</v>
      </c>
      <c r="B2176" t="str">
        <f t="shared" si="267"/>
        <v>missing</v>
      </c>
      <c r="C2176" t="str">
        <f t="shared" si="268"/>
        <v>Intel Atom x7-E3950 @ 1.60GHz</v>
      </c>
      <c r="D2176" t="str">
        <f t="shared" si="263"/>
        <v>Intel</v>
      </c>
      <c r="E2176" t="str">
        <f t="shared" si="264"/>
        <v>Atom x7-E3950</v>
      </c>
      <c r="F2176" t="str">
        <f t="shared" si="265"/>
        <v>Atom x7-E3950</v>
      </c>
      <c r="G2176" t="str">
        <f t="shared" si="266"/>
        <v>Atom x7-E3950</v>
      </c>
      <c r="H2176" t="str">
        <f t="shared" si="262"/>
        <v>Intel Atom x7-E3950</v>
      </c>
      <c r="I2176" t="s">
        <v>6289</v>
      </c>
      <c r="J2176" t="s">
        <v>6253</v>
      </c>
      <c r="K2176" t="s">
        <v>951</v>
      </c>
      <c r="L2176" t="s">
        <v>1881</v>
      </c>
      <c r="M2176">
        <v>4</v>
      </c>
      <c r="N2176">
        <v>4</v>
      </c>
      <c r="O2176" t="s">
        <v>2544</v>
      </c>
      <c r="P2176" t="s">
        <v>2015</v>
      </c>
      <c r="Q2176" t="s">
        <v>6290</v>
      </c>
      <c r="R2176" t="str">
        <f>IF(COUNTIF(cpus!B:B, C2176)&gt;0, "found", "Missing")</f>
        <v>found</v>
      </c>
      <c r="S2176" t="str">
        <f>IF(COUNTIF(cpus!C:C, G2176)&gt;0, "found", "Missing")</f>
        <v>found</v>
      </c>
    </row>
    <row r="2177" spans="1:19" x14ac:dyDescent="0.25">
      <c r="A2177" t="str">
        <f t="shared" si="269"/>
        <v>missing</v>
      </c>
      <c r="B2177" t="str">
        <f t="shared" si="267"/>
        <v>missing</v>
      </c>
      <c r="C2177" t="str">
        <f t="shared" si="268"/>
        <v>Intel Atom x7-Z8700 @ 1.60GHz</v>
      </c>
      <c r="D2177" t="str">
        <f t="shared" si="263"/>
        <v>Intel</v>
      </c>
      <c r="E2177" t="str">
        <f t="shared" si="264"/>
        <v>Atom x7-Z8700</v>
      </c>
      <c r="F2177" t="str">
        <f t="shared" si="265"/>
        <v>Atom x7-Z8700</v>
      </c>
      <c r="G2177" t="str">
        <f t="shared" si="266"/>
        <v>Atom x7-Z8700</v>
      </c>
      <c r="H2177" t="str">
        <f t="shared" ref="H2177:H2240" si="270">IFERROR(LEFT(C2177, SEARCH(" @", C2177) - 1), C2177)</f>
        <v>Intel Atom x7-Z8700</v>
      </c>
      <c r="I2177" t="s">
        <v>6291</v>
      </c>
      <c r="J2177" t="s">
        <v>6292</v>
      </c>
      <c r="K2177" t="s">
        <v>951</v>
      </c>
      <c r="L2177" t="s">
        <v>609</v>
      </c>
      <c r="M2177">
        <v>4</v>
      </c>
      <c r="N2177">
        <v>4</v>
      </c>
      <c r="O2177" t="s">
        <v>6112</v>
      </c>
      <c r="P2177" t="s">
        <v>1923</v>
      </c>
      <c r="Q2177" t="s">
        <v>6293</v>
      </c>
      <c r="R2177" t="str">
        <f>IF(COUNTIF(cpus!B:B, C2177)&gt;0, "found", "Missing")</f>
        <v>found</v>
      </c>
      <c r="S2177" t="str">
        <f>IF(COUNTIF(cpus!C:C, G2177)&gt;0, "found", "Missing")</f>
        <v>found</v>
      </c>
    </row>
    <row r="2178" spans="1:19" x14ac:dyDescent="0.25">
      <c r="A2178" t="str">
        <f t="shared" si="269"/>
        <v>missing</v>
      </c>
      <c r="B2178" t="str">
        <f t="shared" si="267"/>
        <v>missing</v>
      </c>
      <c r="C2178" t="str">
        <f t="shared" si="268"/>
        <v>Intel Atom x7-Z8750 @ 1.60GHz</v>
      </c>
      <c r="D2178" t="str">
        <f t="shared" ref="D2178:D2241" si="271">IF(ISNUMBER(SEARCH("AMD",H2178)),"AMD",
IF(ISNUMBER(SEARCH("Intel",H2178)),"Intel",
IF(ISNUMBER(SEARCH("Apple",H2178)),"Apple",
IF(ISNUMBER(SEARCH("ARM",H2178)),"ARM",
IF(ISNUMBER(SEARCH("Google",H2178)),"Google",
IF(ISNUMBER(SEARCH("MediaTek",H2178)),"MediaTek",
IF(ISNUMBER(SEARCH("Qualcomm",H2178)),"Qualcomm",
IF(ISNUMBER(SEARCH("Samsung",H2178)),"Samsung",
IF(ISNUMBER(SEARCH("Snapdragon",H2178)),"Snapdragon","")))))))))</f>
        <v>Intel</v>
      </c>
      <c r="E2178" t="str">
        <f t="shared" si="264"/>
        <v>Atom x7-Z8750</v>
      </c>
      <c r="F2178" t="str">
        <f t="shared" si="265"/>
        <v>Atom x7-Z8750</v>
      </c>
      <c r="G2178" t="str">
        <f t="shared" si="266"/>
        <v>Atom x7-Z8750</v>
      </c>
      <c r="H2178" t="str">
        <f t="shared" si="270"/>
        <v>Intel Atom x7-Z8750</v>
      </c>
      <c r="I2178" t="s">
        <v>6294</v>
      </c>
      <c r="J2178" t="s">
        <v>6268</v>
      </c>
      <c r="K2178" t="s">
        <v>951</v>
      </c>
      <c r="L2178" t="s">
        <v>581</v>
      </c>
      <c r="M2178">
        <v>4</v>
      </c>
      <c r="N2178">
        <v>4</v>
      </c>
      <c r="O2178" t="s">
        <v>6112</v>
      </c>
      <c r="P2178" t="s">
        <v>2939</v>
      </c>
      <c r="Q2178" t="s">
        <v>6295</v>
      </c>
      <c r="R2178" t="str">
        <f>IF(COUNTIF(cpus!B:B, C2178)&gt;0, "found", "Missing")</f>
        <v>found</v>
      </c>
      <c r="S2178" t="str">
        <f>IF(COUNTIF(cpus!C:C, G2178)&gt;0, "found", "Missing")</f>
        <v>found</v>
      </c>
    </row>
    <row r="2179" spans="1:19" x14ac:dyDescent="0.25">
      <c r="A2179" t="str">
        <f t="shared" si="269"/>
        <v>missing</v>
      </c>
      <c r="B2179" t="str">
        <f t="shared" si="267"/>
        <v>missing</v>
      </c>
      <c r="C2179" t="str">
        <f t="shared" si="268"/>
        <v>Intel Atom x7211E</v>
      </c>
      <c r="D2179" t="str">
        <f t="shared" si="271"/>
        <v>Intel</v>
      </c>
      <c r="E2179" t="str">
        <f t="shared" ref="E2179:E2242" si="272">TRIM(SUBSTITUTE(SUBSTITUTE(SUBSTITUTE(SUBSTITUTE(SUBSTITUTE(SUBSTITUTE(SUBSTITUTE(SUBSTITUTE(SUBSTITUTE(H2179,
"Apple",""),"ARM",""),"Google",""),"MediaTek",""),"Qualcomm",""),"Samsung",""),"Snapdragon",""),"Intel",""),"AMD",""))</f>
        <v>Atom x7211E</v>
      </c>
      <c r="F2179" t="str">
        <f t="shared" ref="F2179:F2242" si="273">TRIM(SUBSTITUTE(SUBSTITUTE(SUBSTITUTE(SUBSTITUTE(SUBSTITUTE(SUBSTITUTE(SUBSTITUTE(SUBSTITUTE(SUBSTITUTE(E2179,
"Core2 Extreme",""),"Core2 Quad",""),"Core2 Duo",""),"Core",""),
"Pentium Gold",""),"Pentium",""),
"Xeon Platinum",""),"Xeon Gold",""),"Xeon Silver",""))</f>
        <v>Atom x7211E</v>
      </c>
      <c r="G2179" t="str">
        <f t="shared" ref="G2179:G2242" si="274">TRIM(SUBSTITUTE(F2179,"Xeon",""))</f>
        <v>Atom x7211E</v>
      </c>
      <c r="H2179" t="str">
        <f t="shared" si="270"/>
        <v>Intel Atom x7211E</v>
      </c>
      <c r="I2179" t="s">
        <v>6296</v>
      </c>
      <c r="J2179" t="s">
        <v>6297</v>
      </c>
      <c r="K2179" t="s">
        <v>469</v>
      </c>
      <c r="M2179">
        <v>2</v>
      </c>
      <c r="N2179">
        <v>2</v>
      </c>
      <c r="O2179" t="s">
        <v>1907</v>
      </c>
      <c r="P2179" t="s">
        <v>1897</v>
      </c>
      <c r="Q2179" t="s">
        <v>6298</v>
      </c>
      <c r="R2179" t="str">
        <f>IF(COUNTIF(cpus!B:B, C2179)&gt;0, "found", "Missing")</f>
        <v>found</v>
      </c>
      <c r="S2179" t="str">
        <f>IF(COUNTIF(cpus!C:C, G2179)&gt;0, "found", "Missing")</f>
        <v>found</v>
      </c>
    </row>
    <row r="2180" spans="1:19" x14ac:dyDescent="0.25">
      <c r="A2180" t="str">
        <f t="shared" si="269"/>
        <v>missing</v>
      </c>
      <c r="B2180" t="str">
        <f t="shared" si="267"/>
        <v>missing</v>
      </c>
      <c r="C2180" t="str">
        <f t="shared" si="268"/>
        <v>Intel Atom x7211RE</v>
      </c>
      <c r="D2180" t="str">
        <f t="shared" si="271"/>
        <v>Intel</v>
      </c>
      <c r="E2180" t="str">
        <f t="shared" si="272"/>
        <v>Atom x7211RE</v>
      </c>
      <c r="F2180" t="str">
        <f t="shared" si="273"/>
        <v>Atom x7211RE</v>
      </c>
      <c r="G2180" t="str">
        <f t="shared" si="274"/>
        <v>Atom x7211RE</v>
      </c>
      <c r="H2180" t="str">
        <f t="shared" si="270"/>
        <v>Intel Atom x7211RE</v>
      </c>
      <c r="I2180" t="s">
        <v>6299</v>
      </c>
      <c r="J2180" t="s">
        <v>6297</v>
      </c>
      <c r="K2180" t="s">
        <v>2029</v>
      </c>
      <c r="L2180" t="s">
        <v>469</v>
      </c>
      <c r="M2180">
        <v>2</v>
      </c>
      <c r="N2180">
        <v>2</v>
      </c>
      <c r="O2180" t="s">
        <v>1907</v>
      </c>
      <c r="P2180" t="s">
        <v>1897</v>
      </c>
      <c r="Q2180" t="s">
        <v>6300</v>
      </c>
      <c r="R2180" t="str">
        <f>IF(COUNTIF(cpus!B:B, C2180)&gt;0, "found", "Missing")</f>
        <v>found</v>
      </c>
      <c r="S2180" t="str">
        <f>IF(COUNTIF(cpus!C:C, G2180)&gt;0, "found", "Missing")</f>
        <v>found</v>
      </c>
    </row>
    <row r="2181" spans="1:19" x14ac:dyDescent="0.25">
      <c r="A2181" t="str">
        <f t="shared" si="269"/>
        <v>missing</v>
      </c>
      <c r="B2181" t="str">
        <f t="shared" si="267"/>
        <v>missing</v>
      </c>
      <c r="C2181" t="str">
        <f t="shared" si="268"/>
        <v>Intel Atom x7213RE</v>
      </c>
      <c r="D2181" t="str">
        <f t="shared" si="271"/>
        <v>Intel</v>
      </c>
      <c r="E2181" t="str">
        <f t="shared" si="272"/>
        <v>Atom x7213RE</v>
      </c>
      <c r="F2181" t="str">
        <f t="shared" si="273"/>
        <v>Atom x7213RE</v>
      </c>
      <c r="G2181" t="str">
        <f t="shared" si="274"/>
        <v>Atom x7213RE</v>
      </c>
      <c r="H2181" t="str">
        <f t="shared" si="270"/>
        <v>Intel Atom x7213RE</v>
      </c>
      <c r="I2181" t="s">
        <v>6301</v>
      </c>
      <c r="J2181" t="s">
        <v>6297</v>
      </c>
      <c r="K2181" t="s">
        <v>1881</v>
      </c>
      <c r="L2181" t="s">
        <v>451</v>
      </c>
      <c r="M2181">
        <v>2</v>
      </c>
      <c r="N2181">
        <v>2</v>
      </c>
      <c r="O2181" t="s">
        <v>2863</v>
      </c>
      <c r="P2181" t="s">
        <v>1902</v>
      </c>
      <c r="Q2181" t="s">
        <v>6302</v>
      </c>
      <c r="R2181" t="str">
        <f>IF(COUNTIF(cpus!B:B, C2181)&gt;0, "found", "Missing")</f>
        <v>found</v>
      </c>
      <c r="S2181" t="str">
        <f>IF(COUNTIF(cpus!C:C, G2181)&gt;0, "found", "Missing")</f>
        <v>found</v>
      </c>
    </row>
    <row r="2182" spans="1:19" x14ac:dyDescent="0.25">
      <c r="A2182" t="str">
        <f t="shared" si="269"/>
        <v>missing</v>
      </c>
      <c r="B2182" t="str">
        <f t="shared" si="267"/>
        <v>missing</v>
      </c>
      <c r="C2182" t="str">
        <f t="shared" si="268"/>
        <v>Intel Atom x7405C</v>
      </c>
      <c r="D2182" t="str">
        <f t="shared" si="271"/>
        <v>Intel</v>
      </c>
      <c r="E2182" t="str">
        <f t="shared" si="272"/>
        <v>Atom x7405C</v>
      </c>
      <c r="F2182" t="str">
        <f t="shared" si="273"/>
        <v>Atom x7405C</v>
      </c>
      <c r="G2182" t="str">
        <f t="shared" si="274"/>
        <v>Atom x7405C</v>
      </c>
      <c r="H2182" t="str">
        <f t="shared" si="270"/>
        <v>Intel Atom x7405C</v>
      </c>
      <c r="I2182" t="s">
        <v>6303</v>
      </c>
      <c r="J2182" t="s">
        <v>6297</v>
      </c>
      <c r="L2182" t="s">
        <v>451</v>
      </c>
      <c r="M2182">
        <v>4</v>
      </c>
      <c r="N2182">
        <v>4</v>
      </c>
      <c r="O2182" t="s">
        <v>2544</v>
      </c>
      <c r="P2182" t="s">
        <v>1889</v>
      </c>
      <c r="Q2182" t="s">
        <v>6304</v>
      </c>
      <c r="R2182" t="str">
        <f>IF(COUNTIF(cpus!B:B, C2182)&gt;0, "found", "Missing")</f>
        <v>found</v>
      </c>
      <c r="S2182" t="str">
        <f>IF(COUNTIF(cpus!C:C, G2182)&gt;0, "found", "Missing")</f>
        <v>found</v>
      </c>
    </row>
    <row r="2183" spans="1:19" x14ac:dyDescent="0.25">
      <c r="A2183" t="str">
        <f t="shared" si="269"/>
        <v>missing</v>
      </c>
      <c r="B2183" t="str">
        <f t="shared" si="267"/>
        <v>missing</v>
      </c>
      <c r="C2183" t="str">
        <f t="shared" si="268"/>
        <v>Intel Atom x7425E</v>
      </c>
      <c r="D2183" t="str">
        <f t="shared" si="271"/>
        <v>Intel</v>
      </c>
      <c r="E2183" t="str">
        <f t="shared" si="272"/>
        <v>Atom x7425E</v>
      </c>
      <c r="F2183" t="str">
        <f t="shared" si="273"/>
        <v>Atom x7425E</v>
      </c>
      <c r="G2183" t="str">
        <f t="shared" si="274"/>
        <v>Atom x7425E</v>
      </c>
      <c r="H2183" t="str">
        <f t="shared" si="270"/>
        <v>Intel Atom x7425E</v>
      </c>
      <c r="I2183" t="s">
        <v>6305</v>
      </c>
      <c r="J2183" t="s">
        <v>6297</v>
      </c>
      <c r="K2183" t="s">
        <v>451</v>
      </c>
      <c r="M2183">
        <v>4</v>
      </c>
      <c r="N2183">
        <v>4</v>
      </c>
      <c r="O2183" t="s">
        <v>2544</v>
      </c>
      <c r="P2183" t="s">
        <v>2796</v>
      </c>
      <c r="Q2183" t="s">
        <v>6306</v>
      </c>
      <c r="R2183" t="str">
        <f>IF(COUNTIF(cpus!B:B, C2183)&gt;0, "found", "Missing")</f>
        <v>found</v>
      </c>
      <c r="S2183" t="str">
        <f>IF(COUNTIF(cpus!C:C, G2183)&gt;0, "found", "Missing")</f>
        <v>found</v>
      </c>
    </row>
    <row r="2184" spans="1:19" x14ac:dyDescent="0.25">
      <c r="A2184" t="str">
        <f t="shared" si="269"/>
        <v>missing</v>
      </c>
      <c r="B2184" t="str">
        <f t="shared" si="267"/>
        <v>missing</v>
      </c>
      <c r="C2184" t="str">
        <f t="shared" si="268"/>
        <v>Intel Atom x7433RE</v>
      </c>
      <c r="D2184" t="str">
        <f t="shared" si="271"/>
        <v>Intel</v>
      </c>
      <c r="E2184" t="str">
        <f t="shared" si="272"/>
        <v>Atom x7433RE</v>
      </c>
      <c r="F2184" t="str">
        <f t="shared" si="273"/>
        <v>Atom x7433RE</v>
      </c>
      <c r="G2184" t="str">
        <f t="shared" si="274"/>
        <v>Atom x7433RE</v>
      </c>
      <c r="H2184" t="str">
        <f t="shared" si="270"/>
        <v>Intel Atom x7433RE</v>
      </c>
      <c r="I2184" t="s">
        <v>6307</v>
      </c>
      <c r="J2184" t="s">
        <v>6297</v>
      </c>
      <c r="K2184" t="s">
        <v>2083</v>
      </c>
      <c r="L2184" t="s">
        <v>451</v>
      </c>
      <c r="M2184">
        <v>4</v>
      </c>
      <c r="N2184">
        <v>4</v>
      </c>
      <c r="O2184" t="s">
        <v>2863</v>
      </c>
      <c r="P2184" t="s">
        <v>2874</v>
      </c>
      <c r="Q2184" t="s">
        <v>6308</v>
      </c>
      <c r="R2184" t="str">
        <f>IF(COUNTIF(cpus!B:B, C2184)&gt;0, "found", "Missing")</f>
        <v>found</v>
      </c>
      <c r="S2184" t="str">
        <f>IF(COUNTIF(cpus!C:C, G2184)&gt;0, "found", "Missing")</f>
        <v>found</v>
      </c>
    </row>
    <row r="2185" spans="1:19" x14ac:dyDescent="0.25">
      <c r="A2185" t="str">
        <f t="shared" si="269"/>
        <v>missing</v>
      </c>
      <c r="B2185" t="str">
        <f t="shared" si="267"/>
        <v>missing</v>
      </c>
      <c r="C2185" t="str">
        <f t="shared" si="268"/>
        <v>Intel Atom x7809C</v>
      </c>
      <c r="D2185" t="str">
        <f t="shared" si="271"/>
        <v>Intel</v>
      </c>
      <c r="E2185" t="str">
        <f t="shared" si="272"/>
        <v>Atom x7809C</v>
      </c>
      <c r="F2185" t="str">
        <f t="shared" si="273"/>
        <v>Atom x7809C</v>
      </c>
      <c r="G2185" t="str">
        <f t="shared" si="274"/>
        <v>Atom x7809C</v>
      </c>
      <c r="H2185" t="str">
        <f t="shared" si="270"/>
        <v>Intel Atom x7809C</v>
      </c>
      <c r="I2185" t="s">
        <v>6309</v>
      </c>
      <c r="J2185" t="s">
        <v>6297</v>
      </c>
      <c r="K2185" t="s">
        <v>1881</v>
      </c>
      <c r="L2185" t="s">
        <v>426</v>
      </c>
      <c r="M2185">
        <v>8</v>
      </c>
      <c r="N2185">
        <v>8</v>
      </c>
      <c r="O2185" t="s">
        <v>837</v>
      </c>
      <c r="P2185" t="s">
        <v>1889</v>
      </c>
      <c r="Q2185" t="s">
        <v>6310</v>
      </c>
      <c r="R2185" t="str">
        <f>IF(COUNTIF(cpus!B:B, C2185)&gt;0, "found", "Missing")</f>
        <v>found</v>
      </c>
      <c r="S2185" t="str">
        <f>IF(COUNTIF(cpus!C:C, G2185)&gt;0, "found", "Missing")</f>
        <v>found</v>
      </c>
    </row>
    <row r="2186" spans="1:19" x14ac:dyDescent="0.25">
      <c r="A2186" t="str">
        <f t="shared" si="269"/>
        <v>missing</v>
      </c>
      <c r="B2186" t="str">
        <f t="shared" si="267"/>
        <v>missing</v>
      </c>
      <c r="C2186" t="str">
        <f t="shared" si="268"/>
        <v>Intel Atom x7835RE</v>
      </c>
      <c r="D2186" t="str">
        <f t="shared" si="271"/>
        <v>Intel</v>
      </c>
      <c r="E2186" t="str">
        <f t="shared" si="272"/>
        <v>Atom x7835RE</v>
      </c>
      <c r="F2186" t="str">
        <f t="shared" si="273"/>
        <v>Atom x7835RE</v>
      </c>
      <c r="G2186" t="str">
        <f t="shared" si="274"/>
        <v>Atom x7835RE</v>
      </c>
      <c r="H2186" t="str">
        <f t="shared" si="270"/>
        <v>Intel Atom x7835RE</v>
      </c>
      <c r="I2186" t="s">
        <v>6311</v>
      </c>
      <c r="J2186" t="s">
        <v>6297</v>
      </c>
      <c r="K2186" t="s">
        <v>919</v>
      </c>
      <c r="L2186" t="s">
        <v>426</v>
      </c>
      <c r="M2186">
        <v>8</v>
      </c>
      <c r="N2186">
        <v>8</v>
      </c>
      <c r="O2186" t="s">
        <v>2544</v>
      </c>
      <c r="P2186" t="s">
        <v>2048</v>
      </c>
      <c r="Q2186" t="s">
        <v>6312</v>
      </c>
      <c r="R2186" t="str">
        <f>IF(COUNTIF(cpus!B:B, C2186)&gt;0, "found", "Missing")</f>
        <v>found</v>
      </c>
      <c r="S2186" t="str">
        <f>IF(COUNTIF(cpus!C:C, G2186)&gt;0, "found", "Missing")</f>
        <v>found</v>
      </c>
    </row>
    <row r="2187" spans="1:19" x14ac:dyDescent="0.25">
      <c r="A2187" t="str">
        <f t="shared" si="269"/>
        <v>missing</v>
      </c>
      <c r="B2187" t="str">
        <f t="shared" si="267"/>
        <v>missing</v>
      </c>
      <c r="C2187" t="str">
        <f t="shared" si="268"/>
        <v>Intel Atom Z2760 @ 1.80GHz</v>
      </c>
      <c r="D2187" t="str">
        <f t="shared" si="271"/>
        <v>Intel</v>
      </c>
      <c r="E2187" t="str">
        <f t="shared" si="272"/>
        <v>Atom Z2760</v>
      </c>
      <c r="F2187" t="str">
        <f t="shared" si="273"/>
        <v>Atom Z2760</v>
      </c>
      <c r="G2187" t="str">
        <f t="shared" si="274"/>
        <v>Atom Z2760</v>
      </c>
      <c r="H2187" t="str">
        <f t="shared" si="270"/>
        <v>Intel Atom Z2760</v>
      </c>
      <c r="I2187" t="s">
        <v>6313</v>
      </c>
      <c r="J2187" t="s">
        <v>6314</v>
      </c>
      <c r="K2187" t="s">
        <v>796</v>
      </c>
      <c r="M2187">
        <v>2</v>
      </c>
      <c r="N2187">
        <v>4</v>
      </c>
      <c r="P2187" t="s">
        <v>1942</v>
      </c>
      <c r="Q2187" t="s">
        <v>6315</v>
      </c>
      <c r="R2187" t="str">
        <f>IF(COUNTIF(cpus!B:B, C2187)&gt;0, "found", "Missing")</f>
        <v>found</v>
      </c>
      <c r="S2187" t="str">
        <f>IF(COUNTIF(cpus!C:C, G2187)&gt;0, "found", "Missing")</f>
        <v>found</v>
      </c>
    </row>
    <row r="2188" spans="1:19" x14ac:dyDescent="0.25">
      <c r="A2188" t="str">
        <f t="shared" si="269"/>
        <v>missing</v>
      </c>
      <c r="B2188" t="str">
        <f t="shared" si="267"/>
        <v>missing</v>
      </c>
      <c r="C2188" t="str">
        <f t="shared" si="268"/>
        <v>Intel Atom Z3530 @ 1.33GHz</v>
      </c>
      <c r="D2188" t="str">
        <f t="shared" si="271"/>
        <v>Intel</v>
      </c>
      <c r="E2188" t="str">
        <f t="shared" si="272"/>
        <v>Atom Z3530</v>
      </c>
      <c r="F2188" t="str">
        <f t="shared" si="273"/>
        <v>Atom Z3530</v>
      </c>
      <c r="G2188" t="str">
        <f t="shared" si="274"/>
        <v>Atom Z3530</v>
      </c>
      <c r="H2188" t="str">
        <f t="shared" si="270"/>
        <v>Intel Atom Z3530</v>
      </c>
      <c r="I2188" t="s">
        <v>6316</v>
      </c>
      <c r="J2188" t="s">
        <v>6317</v>
      </c>
      <c r="K2188" t="s">
        <v>919</v>
      </c>
      <c r="M2188">
        <v>4</v>
      </c>
      <c r="N2188">
        <v>4</v>
      </c>
      <c r="P2188" t="s">
        <v>2510</v>
      </c>
      <c r="Q2188" t="s">
        <v>6318</v>
      </c>
      <c r="R2188" t="str">
        <f>IF(COUNTIF(cpus!B:B, C2188)&gt;0, "found", "Missing")</f>
        <v>found</v>
      </c>
      <c r="S2188" t="str">
        <f>IF(COUNTIF(cpus!C:C, G2188)&gt;0, "found", "Missing")</f>
        <v>found</v>
      </c>
    </row>
    <row r="2189" spans="1:19" x14ac:dyDescent="0.25">
      <c r="A2189" t="str">
        <f t="shared" si="269"/>
        <v>missing</v>
      </c>
      <c r="B2189" t="str">
        <f t="shared" si="267"/>
        <v>missing</v>
      </c>
      <c r="C2189" t="str">
        <f t="shared" si="268"/>
        <v>Intel Atom Z3560 @ 1.00GHz</v>
      </c>
      <c r="D2189" t="str">
        <f t="shared" si="271"/>
        <v>Intel</v>
      </c>
      <c r="E2189" t="str">
        <f t="shared" si="272"/>
        <v>Atom Z3560</v>
      </c>
      <c r="F2189" t="str">
        <f t="shared" si="273"/>
        <v>Atom Z3560</v>
      </c>
      <c r="G2189" t="str">
        <f t="shared" si="274"/>
        <v>Atom Z3560</v>
      </c>
      <c r="H2189" t="str">
        <f t="shared" si="270"/>
        <v>Intel Atom Z3560</v>
      </c>
      <c r="I2189" t="s">
        <v>6319</v>
      </c>
      <c r="K2189" t="s">
        <v>2029</v>
      </c>
      <c r="L2189" t="s">
        <v>796</v>
      </c>
      <c r="M2189">
        <v>4</v>
      </c>
      <c r="N2189">
        <v>4</v>
      </c>
      <c r="P2189" t="s">
        <v>2957</v>
      </c>
      <c r="Q2189" t="s">
        <v>6320</v>
      </c>
      <c r="R2189" t="str">
        <f>IF(COUNTIF(cpus!B:B, C2189)&gt;0, "found", "Missing")</f>
        <v>found</v>
      </c>
      <c r="S2189" t="str">
        <f>IF(COUNTIF(cpus!C:C, G2189)&gt;0, "found", "Missing")</f>
        <v>found</v>
      </c>
    </row>
    <row r="2190" spans="1:19" x14ac:dyDescent="0.25">
      <c r="A2190" t="str">
        <f t="shared" si="269"/>
        <v>missing</v>
      </c>
      <c r="B2190" t="str">
        <f t="shared" si="267"/>
        <v>missing</v>
      </c>
      <c r="C2190" t="str">
        <f t="shared" si="268"/>
        <v>Intel Atom Z3560 @ 1.83GHz</v>
      </c>
      <c r="D2190" t="str">
        <f t="shared" si="271"/>
        <v>Intel</v>
      </c>
      <c r="E2190" t="str">
        <f t="shared" si="272"/>
        <v>Atom Z3560</v>
      </c>
      <c r="F2190" t="str">
        <f t="shared" si="273"/>
        <v>Atom Z3560</v>
      </c>
      <c r="G2190" t="str">
        <f t="shared" si="274"/>
        <v>Atom Z3560</v>
      </c>
      <c r="H2190" t="str">
        <f t="shared" si="270"/>
        <v>Intel Atom Z3560</v>
      </c>
      <c r="I2190" t="s">
        <v>6321</v>
      </c>
      <c r="K2190" t="s">
        <v>796</v>
      </c>
      <c r="M2190">
        <v>4</v>
      </c>
      <c r="N2190">
        <v>4</v>
      </c>
      <c r="P2190" t="s">
        <v>2960</v>
      </c>
      <c r="Q2190" t="s">
        <v>6322</v>
      </c>
      <c r="R2190" t="str">
        <f>IF(COUNTIF(cpus!B:B, C2190)&gt;0, "found", "Missing")</f>
        <v>found</v>
      </c>
      <c r="S2190" t="str">
        <f>IF(COUNTIF(cpus!C:C, G2190)&gt;0, "found", "Missing")</f>
        <v>found</v>
      </c>
    </row>
    <row r="2191" spans="1:19" x14ac:dyDescent="0.25">
      <c r="A2191" t="str">
        <f t="shared" si="269"/>
        <v>missing</v>
      </c>
      <c r="B2191" t="str">
        <f t="shared" si="267"/>
        <v>missing</v>
      </c>
      <c r="C2191" t="str">
        <f t="shared" si="268"/>
        <v>Intel Atom Z3580 @ 1.33GHz</v>
      </c>
      <c r="D2191" t="str">
        <f t="shared" si="271"/>
        <v>Intel</v>
      </c>
      <c r="E2191" t="str">
        <f t="shared" si="272"/>
        <v>Atom Z3580</v>
      </c>
      <c r="F2191" t="str">
        <f t="shared" si="273"/>
        <v>Atom Z3580</v>
      </c>
      <c r="G2191" t="str">
        <f t="shared" si="274"/>
        <v>Atom Z3580</v>
      </c>
      <c r="H2191" t="str">
        <f t="shared" si="270"/>
        <v>Intel Atom Z3580</v>
      </c>
      <c r="I2191" t="s">
        <v>6323</v>
      </c>
      <c r="K2191" t="s">
        <v>919</v>
      </c>
      <c r="L2191" t="s">
        <v>826</v>
      </c>
      <c r="M2191">
        <v>4</v>
      </c>
      <c r="N2191">
        <v>4</v>
      </c>
      <c r="P2191" t="s">
        <v>1996</v>
      </c>
      <c r="Q2191" t="s">
        <v>6324</v>
      </c>
      <c r="R2191" t="str">
        <f>IF(COUNTIF(cpus!B:B, C2191)&gt;0, "found", "Missing")</f>
        <v>found</v>
      </c>
      <c r="S2191" t="str">
        <f>IF(COUNTIF(cpus!C:C, G2191)&gt;0, "found", "Missing")</f>
        <v>found</v>
      </c>
    </row>
    <row r="2192" spans="1:19" x14ac:dyDescent="0.25">
      <c r="A2192" t="str">
        <f t="shared" si="269"/>
        <v>missing</v>
      </c>
      <c r="B2192" t="str">
        <f t="shared" si="267"/>
        <v>missing</v>
      </c>
      <c r="C2192" t="str">
        <f t="shared" si="268"/>
        <v>Intel Atom Z3735D @ 1.33GHz</v>
      </c>
      <c r="D2192" t="str">
        <f t="shared" si="271"/>
        <v>Intel</v>
      </c>
      <c r="E2192" t="str">
        <f t="shared" si="272"/>
        <v>Atom Z3735D</v>
      </c>
      <c r="F2192" t="str">
        <f t="shared" si="273"/>
        <v>Atom Z3735D</v>
      </c>
      <c r="G2192" t="str">
        <f t="shared" si="274"/>
        <v>Atom Z3735D</v>
      </c>
      <c r="H2192" t="str">
        <f t="shared" si="270"/>
        <v>Intel Atom Z3735D</v>
      </c>
      <c r="I2192" t="s">
        <v>6325</v>
      </c>
      <c r="K2192" t="s">
        <v>919</v>
      </c>
      <c r="L2192" t="s">
        <v>796</v>
      </c>
      <c r="M2192">
        <v>4</v>
      </c>
      <c r="N2192">
        <v>4</v>
      </c>
      <c r="O2192" t="s">
        <v>6326</v>
      </c>
      <c r="P2192" t="s">
        <v>1928</v>
      </c>
      <c r="Q2192" t="s">
        <v>6327</v>
      </c>
      <c r="R2192" t="str">
        <f>IF(COUNTIF(cpus!B:B, C2192)&gt;0, "found", "Missing")</f>
        <v>found</v>
      </c>
      <c r="S2192" t="str">
        <f>IF(COUNTIF(cpus!C:C, G2192)&gt;0, "found", "Missing")</f>
        <v>found</v>
      </c>
    </row>
    <row r="2193" spans="1:19" x14ac:dyDescent="0.25">
      <c r="A2193" t="str">
        <f t="shared" si="269"/>
        <v>missing</v>
      </c>
      <c r="B2193" t="str">
        <f t="shared" si="267"/>
        <v>missing</v>
      </c>
      <c r="C2193" t="str">
        <f t="shared" si="268"/>
        <v>Intel Atom Z3735E @ 1.33GHz</v>
      </c>
      <c r="D2193" t="str">
        <f t="shared" si="271"/>
        <v>Intel</v>
      </c>
      <c r="E2193" t="str">
        <f t="shared" si="272"/>
        <v>Atom Z3735E</v>
      </c>
      <c r="F2193" t="str">
        <f t="shared" si="273"/>
        <v>Atom Z3735E</v>
      </c>
      <c r="G2193" t="str">
        <f t="shared" si="274"/>
        <v>Atom Z3735E</v>
      </c>
      <c r="H2193" t="str">
        <f t="shared" si="270"/>
        <v>Intel Atom Z3735E</v>
      </c>
      <c r="I2193" t="s">
        <v>6328</v>
      </c>
      <c r="J2193" t="s">
        <v>6268</v>
      </c>
      <c r="K2193" t="s">
        <v>919</v>
      </c>
      <c r="L2193" t="s">
        <v>796</v>
      </c>
      <c r="M2193">
        <v>4</v>
      </c>
      <c r="N2193">
        <v>4</v>
      </c>
      <c r="O2193" t="s">
        <v>6326</v>
      </c>
      <c r="P2193" t="s">
        <v>1928</v>
      </c>
      <c r="Q2193" t="s">
        <v>6329</v>
      </c>
      <c r="R2193" t="str">
        <f>IF(COUNTIF(cpus!B:B, C2193)&gt;0, "found", "Missing")</f>
        <v>found</v>
      </c>
      <c r="S2193" t="str">
        <f>IF(COUNTIF(cpus!C:C, G2193)&gt;0, "found", "Missing")</f>
        <v>found</v>
      </c>
    </row>
    <row r="2194" spans="1:19" x14ac:dyDescent="0.25">
      <c r="A2194" t="str">
        <f t="shared" si="269"/>
        <v>missing</v>
      </c>
      <c r="B2194" t="str">
        <f t="shared" si="267"/>
        <v>missing</v>
      </c>
      <c r="C2194" t="str">
        <f t="shared" si="268"/>
        <v>Intel Atom Z3735F @ 1.33GHz</v>
      </c>
      <c r="D2194" t="str">
        <f t="shared" si="271"/>
        <v>Intel</v>
      </c>
      <c r="E2194" t="str">
        <f t="shared" si="272"/>
        <v>Atom Z3735F</v>
      </c>
      <c r="F2194" t="str">
        <f t="shared" si="273"/>
        <v>Atom Z3735F</v>
      </c>
      <c r="G2194" t="str">
        <f t="shared" si="274"/>
        <v>Atom Z3735F</v>
      </c>
      <c r="H2194" t="str">
        <f t="shared" si="270"/>
        <v>Intel Atom Z3735F</v>
      </c>
      <c r="I2194" t="s">
        <v>6330</v>
      </c>
      <c r="J2194" t="s">
        <v>6261</v>
      </c>
      <c r="K2194" t="s">
        <v>919</v>
      </c>
      <c r="L2194" t="s">
        <v>796</v>
      </c>
      <c r="M2194">
        <v>4</v>
      </c>
      <c r="N2194">
        <v>4</v>
      </c>
      <c r="O2194" t="s">
        <v>6326</v>
      </c>
      <c r="P2194" t="s">
        <v>1978</v>
      </c>
      <c r="Q2194" t="s">
        <v>6331</v>
      </c>
      <c r="R2194" t="str">
        <f>IF(COUNTIF(cpus!B:B, C2194)&gt;0, "found", "Missing")</f>
        <v>found</v>
      </c>
      <c r="S2194" t="str">
        <f>IF(COUNTIF(cpus!C:C, G2194)&gt;0, "found", "Missing")</f>
        <v>found</v>
      </c>
    </row>
    <row r="2195" spans="1:19" x14ac:dyDescent="0.25">
      <c r="A2195" t="str">
        <f t="shared" si="269"/>
        <v>missing</v>
      </c>
      <c r="B2195" t="str">
        <f t="shared" si="267"/>
        <v>missing</v>
      </c>
      <c r="C2195" t="str">
        <f t="shared" si="268"/>
        <v>Intel Atom Z3735G @ 1.33GHz</v>
      </c>
      <c r="D2195" t="str">
        <f t="shared" si="271"/>
        <v>Intel</v>
      </c>
      <c r="E2195" t="str">
        <f t="shared" si="272"/>
        <v>Atom Z3735G</v>
      </c>
      <c r="F2195" t="str">
        <f t="shared" si="273"/>
        <v>Atom Z3735G</v>
      </c>
      <c r="G2195" t="str">
        <f t="shared" si="274"/>
        <v>Atom Z3735G</v>
      </c>
      <c r="H2195" t="str">
        <f t="shared" si="270"/>
        <v>Intel Atom Z3735G</v>
      </c>
      <c r="I2195" t="s">
        <v>6332</v>
      </c>
      <c r="K2195" t="s">
        <v>919</v>
      </c>
      <c r="L2195" t="s">
        <v>796</v>
      </c>
      <c r="M2195">
        <v>4</v>
      </c>
      <c r="N2195">
        <v>4</v>
      </c>
      <c r="O2195" t="s">
        <v>6326</v>
      </c>
      <c r="P2195" t="s">
        <v>1932</v>
      </c>
      <c r="Q2195" t="s">
        <v>6333</v>
      </c>
      <c r="R2195" t="str">
        <f>IF(COUNTIF(cpus!B:B, C2195)&gt;0, "found", "Missing")</f>
        <v>found</v>
      </c>
      <c r="S2195" t="str">
        <f>IF(COUNTIF(cpus!C:C, G2195)&gt;0, "found", "Missing")</f>
        <v>found</v>
      </c>
    </row>
    <row r="2196" spans="1:19" x14ac:dyDescent="0.25">
      <c r="A2196" t="str">
        <f t="shared" si="269"/>
        <v>missing</v>
      </c>
      <c r="B2196" t="str">
        <f t="shared" si="267"/>
        <v>missing</v>
      </c>
      <c r="C2196" t="str">
        <f t="shared" si="268"/>
        <v>Intel Atom Z3736F @ 1.33GHz</v>
      </c>
      <c r="D2196" t="str">
        <f t="shared" si="271"/>
        <v>Intel</v>
      </c>
      <c r="E2196" t="str">
        <f t="shared" si="272"/>
        <v>Atom Z3736F</v>
      </c>
      <c r="F2196" t="str">
        <f t="shared" si="273"/>
        <v>Atom Z3736F</v>
      </c>
      <c r="G2196" t="str">
        <f t="shared" si="274"/>
        <v>Atom Z3736F</v>
      </c>
      <c r="H2196" t="str">
        <f t="shared" si="270"/>
        <v>Intel Atom Z3736F</v>
      </c>
      <c r="I2196" t="s">
        <v>6334</v>
      </c>
      <c r="J2196" t="s">
        <v>6261</v>
      </c>
      <c r="K2196" t="s">
        <v>919</v>
      </c>
      <c r="L2196" t="s">
        <v>632</v>
      </c>
      <c r="M2196">
        <v>4</v>
      </c>
      <c r="N2196">
        <v>4</v>
      </c>
      <c r="O2196" t="s">
        <v>6326</v>
      </c>
      <c r="P2196" t="s">
        <v>1932</v>
      </c>
      <c r="Q2196" t="s">
        <v>6335</v>
      </c>
      <c r="R2196" t="str">
        <f>IF(COUNTIF(cpus!B:B, C2196)&gt;0, "found", "Missing")</f>
        <v>found</v>
      </c>
      <c r="S2196" t="str">
        <f>IF(COUNTIF(cpus!C:C, G2196)&gt;0, "found", "Missing")</f>
        <v>found</v>
      </c>
    </row>
    <row r="2197" spans="1:19" x14ac:dyDescent="0.25">
      <c r="A2197" t="str">
        <f t="shared" si="269"/>
        <v>missing</v>
      </c>
      <c r="B2197" t="str">
        <f t="shared" si="267"/>
        <v>missing</v>
      </c>
      <c r="C2197" t="str">
        <f t="shared" si="268"/>
        <v>Intel Atom Z3740 @ 1.33GHz</v>
      </c>
      <c r="D2197" t="str">
        <f t="shared" si="271"/>
        <v>Intel</v>
      </c>
      <c r="E2197" t="str">
        <f t="shared" si="272"/>
        <v>Atom Z3740</v>
      </c>
      <c r="F2197" t="str">
        <f t="shared" si="273"/>
        <v>Atom Z3740</v>
      </c>
      <c r="G2197" t="str">
        <f t="shared" si="274"/>
        <v>Atom Z3740</v>
      </c>
      <c r="H2197" t="str">
        <f t="shared" si="270"/>
        <v>Intel Atom Z3740</v>
      </c>
      <c r="I2197" t="s">
        <v>6336</v>
      </c>
      <c r="J2197" t="s">
        <v>6268</v>
      </c>
      <c r="K2197" t="s">
        <v>919</v>
      </c>
      <c r="L2197" t="s">
        <v>1309</v>
      </c>
      <c r="M2197">
        <v>4</v>
      </c>
      <c r="N2197">
        <v>4</v>
      </c>
      <c r="O2197" t="s">
        <v>6112</v>
      </c>
      <c r="P2197" t="s">
        <v>1951</v>
      </c>
      <c r="Q2197" t="s">
        <v>6337</v>
      </c>
      <c r="R2197" t="str">
        <f>IF(COUNTIF(cpus!B:B, C2197)&gt;0, "found", "Missing")</f>
        <v>found</v>
      </c>
      <c r="S2197" t="str">
        <f>IF(COUNTIF(cpus!C:C, G2197)&gt;0, "found", "Missing")</f>
        <v>found</v>
      </c>
    </row>
    <row r="2198" spans="1:19" x14ac:dyDescent="0.25">
      <c r="A2198" t="str">
        <f t="shared" si="269"/>
        <v>missing</v>
      </c>
      <c r="B2198" t="str">
        <f t="shared" si="267"/>
        <v>missing</v>
      </c>
      <c r="C2198" t="str">
        <f t="shared" si="268"/>
        <v>Intel Atom Z3740D @ 1.33GHz</v>
      </c>
      <c r="D2198" t="str">
        <f t="shared" si="271"/>
        <v>Intel</v>
      </c>
      <c r="E2198" t="str">
        <f t="shared" si="272"/>
        <v>Atom Z3740D</v>
      </c>
      <c r="F2198" t="str">
        <f t="shared" si="273"/>
        <v>Atom Z3740D</v>
      </c>
      <c r="G2198" t="str">
        <f t="shared" si="274"/>
        <v>Atom Z3740D</v>
      </c>
      <c r="H2198" t="str">
        <f t="shared" si="270"/>
        <v>Intel Atom Z3740D</v>
      </c>
      <c r="I2198" t="s">
        <v>6338</v>
      </c>
      <c r="J2198" t="s">
        <v>6268</v>
      </c>
      <c r="K2198" t="s">
        <v>919</v>
      </c>
      <c r="L2198" t="s">
        <v>1309</v>
      </c>
      <c r="M2198">
        <v>4</v>
      </c>
      <c r="N2198">
        <v>4</v>
      </c>
      <c r="O2198" t="s">
        <v>6326</v>
      </c>
      <c r="P2198" t="s">
        <v>1951</v>
      </c>
      <c r="Q2198" t="s">
        <v>6339</v>
      </c>
      <c r="R2198" t="str">
        <f>IF(COUNTIF(cpus!B:B, C2198)&gt;0, "found", "Missing")</f>
        <v>found</v>
      </c>
      <c r="S2198" t="str">
        <f>IF(COUNTIF(cpus!C:C, G2198)&gt;0, "found", "Missing")</f>
        <v>found</v>
      </c>
    </row>
    <row r="2199" spans="1:19" x14ac:dyDescent="0.25">
      <c r="A2199" t="str">
        <f t="shared" si="269"/>
        <v>missing</v>
      </c>
      <c r="B2199" t="str">
        <f t="shared" ref="B2199:B2262" si="275">IF(COUNTIF(C2199,"*[Dual CPU]*"),"found","missing")</f>
        <v>missing</v>
      </c>
      <c r="C2199" t="str">
        <f t="shared" si="268"/>
        <v>Intel Atom Z3745 @ 1.33GHz</v>
      </c>
      <c r="D2199" t="str">
        <f t="shared" si="271"/>
        <v>Intel</v>
      </c>
      <c r="E2199" t="str">
        <f t="shared" si="272"/>
        <v>Atom Z3745</v>
      </c>
      <c r="F2199" t="str">
        <f t="shared" si="273"/>
        <v>Atom Z3745</v>
      </c>
      <c r="G2199" t="str">
        <f t="shared" si="274"/>
        <v>Atom Z3745</v>
      </c>
      <c r="H2199" t="str">
        <f t="shared" si="270"/>
        <v>Intel Atom Z3745</v>
      </c>
      <c r="I2199" t="s">
        <v>6340</v>
      </c>
      <c r="J2199" t="s">
        <v>6268</v>
      </c>
      <c r="K2199" t="s">
        <v>919</v>
      </c>
      <c r="L2199" t="s">
        <v>1309</v>
      </c>
      <c r="M2199">
        <v>4</v>
      </c>
      <c r="N2199">
        <v>4</v>
      </c>
      <c r="O2199" t="s">
        <v>6112</v>
      </c>
      <c r="P2199" t="s">
        <v>1973</v>
      </c>
      <c r="Q2199" t="s">
        <v>6341</v>
      </c>
      <c r="R2199" t="str">
        <f>IF(COUNTIF(cpus!B:B, C2199)&gt;0, "found", "Missing")</f>
        <v>found</v>
      </c>
      <c r="S2199" t="str">
        <f>IF(COUNTIF(cpus!C:C, G2199)&gt;0, "found", "Missing")</f>
        <v>found</v>
      </c>
    </row>
    <row r="2200" spans="1:19" x14ac:dyDescent="0.25">
      <c r="A2200" t="str">
        <f t="shared" si="269"/>
        <v>missing</v>
      </c>
      <c r="B2200" t="str">
        <f t="shared" si="275"/>
        <v>missing</v>
      </c>
      <c r="C2200" t="str">
        <f t="shared" si="268"/>
        <v>Intel Atom Z3745D @ 1.33GHz</v>
      </c>
      <c r="D2200" t="str">
        <f t="shared" si="271"/>
        <v>Intel</v>
      </c>
      <c r="E2200" t="str">
        <f t="shared" si="272"/>
        <v>Atom Z3745D</v>
      </c>
      <c r="F2200" t="str">
        <f t="shared" si="273"/>
        <v>Atom Z3745D</v>
      </c>
      <c r="G2200" t="str">
        <f t="shared" si="274"/>
        <v>Atom Z3745D</v>
      </c>
      <c r="H2200" t="str">
        <f t="shared" si="270"/>
        <v>Intel Atom Z3745D</v>
      </c>
      <c r="I2200" t="s">
        <v>6342</v>
      </c>
      <c r="K2200" t="s">
        <v>919</v>
      </c>
      <c r="L2200" t="s">
        <v>796</v>
      </c>
      <c r="M2200">
        <v>4</v>
      </c>
      <c r="N2200">
        <v>4</v>
      </c>
      <c r="O2200" t="s">
        <v>6326</v>
      </c>
      <c r="P2200" t="s">
        <v>1932</v>
      </c>
      <c r="Q2200" t="s">
        <v>6343</v>
      </c>
      <c r="R2200" t="str">
        <f>IF(COUNTIF(cpus!B:B, C2200)&gt;0, "found", "Missing")</f>
        <v>found</v>
      </c>
      <c r="S2200" t="str">
        <f>IF(COUNTIF(cpus!C:C, G2200)&gt;0, "found", "Missing")</f>
        <v>found</v>
      </c>
    </row>
    <row r="2201" spans="1:19" x14ac:dyDescent="0.25">
      <c r="A2201" t="str">
        <f t="shared" si="269"/>
        <v>missing</v>
      </c>
      <c r="B2201" t="str">
        <f t="shared" si="275"/>
        <v>missing</v>
      </c>
      <c r="C2201" t="str">
        <f t="shared" si="268"/>
        <v>Intel Atom Z3770 @ 1.46GHz</v>
      </c>
      <c r="D2201" t="str">
        <f t="shared" si="271"/>
        <v>Intel</v>
      </c>
      <c r="E2201" t="str">
        <f t="shared" si="272"/>
        <v>Atom Z3770</v>
      </c>
      <c r="F2201" t="str">
        <f t="shared" si="273"/>
        <v>Atom Z3770</v>
      </c>
      <c r="G2201" t="str">
        <f t="shared" si="274"/>
        <v>Atom Z3770</v>
      </c>
      <c r="H2201" t="str">
        <f t="shared" si="270"/>
        <v>Intel Atom Z3770</v>
      </c>
      <c r="I2201" t="s">
        <v>6344</v>
      </c>
      <c r="J2201" t="s">
        <v>6268</v>
      </c>
      <c r="K2201" t="s">
        <v>2083</v>
      </c>
      <c r="L2201" t="s">
        <v>609</v>
      </c>
      <c r="M2201">
        <v>4</v>
      </c>
      <c r="N2201">
        <v>4</v>
      </c>
      <c r="O2201" t="s">
        <v>6112</v>
      </c>
      <c r="P2201" t="s">
        <v>1970</v>
      </c>
      <c r="Q2201" t="s">
        <v>6345</v>
      </c>
      <c r="R2201" t="str">
        <f>IF(COUNTIF(cpus!B:B, C2201)&gt;0, "found", "Missing")</f>
        <v>found</v>
      </c>
      <c r="S2201" t="str">
        <f>IF(COUNTIF(cpus!C:C, G2201)&gt;0, "found", "Missing")</f>
        <v>found</v>
      </c>
    </row>
    <row r="2202" spans="1:19" x14ac:dyDescent="0.25">
      <c r="A2202" t="str">
        <f t="shared" si="269"/>
        <v>missing</v>
      </c>
      <c r="B2202" t="str">
        <f t="shared" si="275"/>
        <v>missing</v>
      </c>
      <c r="C2202" t="str">
        <f t="shared" si="268"/>
        <v>Intel Atom Z3770D @ 1.49GHz</v>
      </c>
      <c r="D2202" t="str">
        <f t="shared" si="271"/>
        <v>Intel</v>
      </c>
      <c r="E2202" t="str">
        <f t="shared" si="272"/>
        <v>Atom Z3770D</v>
      </c>
      <c r="F2202" t="str">
        <f t="shared" si="273"/>
        <v>Atom Z3770D</v>
      </c>
      <c r="G2202" t="str">
        <f t="shared" si="274"/>
        <v>Atom Z3770D</v>
      </c>
      <c r="H2202" t="str">
        <f t="shared" si="270"/>
        <v>Intel Atom Z3770D</v>
      </c>
      <c r="I2202" t="s">
        <v>6346</v>
      </c>
      <c r="J2202" t="s">
        <v>6292</v>
      </c>
      <c r="K2202" t="s">
        <v>2083</v>
      </c>
      <c r="L2202" t="s">
        <v>609</v>
      </c>
      <c r="M2202">
        <v>4</v>
      </c>
      <c r="N2202">
        <v>4</v>
      </c>
      <c r="O2202" t="s">
        <v>6326</v>
      </c>
      <c r="P2202" t="s">
        <v>1928</v>
      </c>
      <c r="Q2202" t="s">
        <v>6347</v>
      </c>
      <c r="R2202" t="str">
        <f>IF(COUNTIF(cpus!B:B, C2202)&gt;0, "found", "Missing")</f>
        <v>found</v>
      </c>
      <c r="S2202" t="str">
        <f>IF(COUNTIF(cpus!C:C, G2202)&gt;0, "found", "Missing")</f>
        <v>found</v>
      </c>
    </row>
    <row r="2203" spans="1:19" x14ac:dyDescent="0.25">
      <c r="A2203" t="str">
        <f t="shared" si="269"/>
        <v>missing</v>
      </c>
      <c r="B2203" t="str">
        <f t="shared" si="275"/>
        <v>missing</v>
      </c>
      <c r="C2203" t="str">
        <f t="shared" si="268"/>
        <v>Intel Atom Z3775 @ 1.46GHz</v>
      </c>
      <c r="D2203" t="str">
        <f t="shared" si="271"/>
        <v>Intel</v>
      </c>
      <c r="E2203" t="str">
        <f t="shared" si="272"/>
        <v>Atom Z3775</v>
      </c>
      <c r="F2203" t="str">
        <f t="shared" si="273"/>
        <v>Atom Z3775</v>
      </c>
      <c r="G2203" t="str">
        <f t="shared" si="274"/>
        <v>Atom Z3775</v>
      </c>
      <c r="H2203" t="str">
        <f t="shared" si="270"/>
        <v>Intel Atom Z3775</v>
      </c>
      <c r="I2203" t="s">
        <v>6348</v>
      </c>
      <c r="J2203" t="s">
        <v>6268</v>
      </c>
      <c r="K2203" t="s">
        <v>2083</v>
      </c>
      <c r="L2203" t="s">
        <v>609</v>
      </c>
      <c r="M2203">
        <v>4</v>
      </c>
      <c r="N2203">
        <v>4</v>
      </c>
      <c r="O2203" t="s">
        <v>6112</v>
      </c>
      <c r="P2203" t="s">
        <v>1978</v>
      </c>
      <c r="Q2203" t="s">
        <v>6349</v>
      </c>
      <c r="R2203" t="str">
        <f>IF(COUNTIF(cpus!B:B, C2203)&gt;0, "found", "Missing")</f>
        <v>found</v>
      </c>
      <c r="S2203" t="str">
        <f>IF(COUNTIF(cpus!C:C, G2203)&gt;0, "found", "Missing")</f>
        <v>found</v>
      </c>
    </row>
    <row r="2204" spans="1:19" x14ac:dyDescent="0.25">
      <c r="A2204" t="str">
        <f t="shared" si="269"/>
        <v>missing</v>
      </c>
      <c r="B2204" t="str">
        <f t="shared" si="275"/>
        <v>missing</v>
      </c>
      <c r="C2204" t="str">
        <f t="shared" si="268"/>
        <v>Intel Atom Z3775D @ 1.49GHz</v>
      </c>
      <c r="D2204" t="str">
        <f t="shared" si="271"/>
        <v>Intel</v>
      </c>
      <c r="E2204" t="str">
        <f t="shared" si="272"/>
        <v>Atom Z3775D</v>
      </c>
      <c r="F2204" t="str">
        <f t="shared" si="273"/>
        <v>Atom Z3775D</v>
      </c>
      <c r="G2204" t="str">
        <f t="shared" si="274"/>
        <v>Atom Z3775D</v>
      </c>
      <c r="H2204" t="str">
        <f t="shared" si="270"/>
        <v>Intel Atom Z3775D</v>
      </c>
      <c r="I2204" t="s">
        <v>6350</v>
      </c>
      <c r="J2204" t="s">
        <v>6268</v>
      </c>
      <c r="K2204" t="s">
        <v>2083</v>
      </c>
      <c r="L2204" t="s">
        <v>609</v>
      </c>
      <c r="M2204">
        <v>4</v>
      </c>
      <c r="N2204">
        <v>4</v>
      </c>
      <c r="O2204" t="s">
        <v>6326</v>
      </c>
      <c r="P2204" t="s">
        <v>2179</v>
      </c>
      <c r="Q2204" t="s">
        <v>6351</v>
      </c>
      <c r="R2204" t="str">
        <f>IF(COUNTIF(cpus!B:B, C2204)&gt;0, "found", "Missing")</f>
        <v>found</v>
      </c>
      <c r="S2204" t="str">
        <f>IF(COUNTIF(cpus!C:C, G2204)&gt;0, "found", "Missing")</f>
        <v>found</v>
      </c>
    </row>
    <row r="2205" spans="1:19" x14ac:dyDescent="0.25">
      <c r="A2205" t="str">
        <f t="shared" si="269"/>
        <v>missing</v>
      </c>
      <c r="B2205" t="str">
        <f t="shared" si="275"/>
        <v>missing</v>
      </c>
      <c r="C2205" t="str">
        <f t="shared" si="268"/>
        <v>Intel Atom Z3795 @ 1.60GHz</v>
      </c>
      <c r="D2205" t="str">
        <f t="shared" si="271"/>
        <v>Intel</v>
      </c>
      <c r="E2205" t="str">
        <f t="shared" si="272"/>
        <v>Atom Z3795</v>
      </c>
      <c r="F2205" t="str">
        <f t="shared" si="273"/>
        <v>Atom Z3795</v>
      </c>
      <c r="G2205" t="str">
        <f t="shared" si="274"/>
        <v>Atom Z3795</v>
      </c>
      <c r="H2205" t="str">
        <f t="shared" si="270"/>
        <v>Intel Atom Z3795</v>
      </c>
      <c r="I2205" t="s">
        <v>6352</v>
      </c>
      <c r="J2205" t="s">
        <v>6268</v>
      </c>
      <c r="K2205" t="s">
        <v>951</v>
      </c>
      <c r="L2205" t="s">
        <v>609</v>
      </c>
      <c r="M2205">
        <v>4</v>
      </c>
      <c r="N2205">
        <v>4</v>
      </c>
      <c r="O2205" t="s">
        <v>6112</v>
      </c>
      <c r="P2205" t="s">
        <v>1928</v>
      </c>
      <c r="Q2205" t="s">
        <v>6353</v>
      </c>
      <c r="R2205" t="str">
        <f>IF(COUNTIF(cpus!B:B, C2205)&gt;0, "found", "Missing")</f>
        <v>found</v>
      </c>
      <c r="S2205" t="str">
        <f>IF(COUNTIF(cpus!C:C, G2205)&gt;0, "found", "Missing")</f>
        <v>found</v>
      </c>
    </row>
    <row r="2206" spans="1:19" x14ac:dyDescent="0.25">
      <c r="A2206" t="str">
        <f t="shared" si="269"/>
        <v>missing</v>
      </c>
      <c r="B2206" t="str">
        <f t="shared" si="275"/>
        <v>missing</v>
      </c>
      <c r="C2206" t="str">
        <f t="shared" si="268"/>
        <v>Intel Atom Z510 @ 1.10GHz</v>
      </c>
      <c r="D2206" t="str">
        <f t="shared" si="271"/>
        <v>Intel</v>
      </c>
      <c r="E2206" t="str">
        <f t="shared" si="272"/>
        <v>Atom Z510</v>
      </c>
      <c r="F2206" t="str">
        <f t="shared" si="273"/>
        <v>Atom Z510</v>
      </c>
      <c r="G2206" t="str">
        <f t="shared" si="274"/>
        <v>Atom Z510</v>
      </c>
      <c r="H2206" t="str">
        <f t="shared" si="270"/>
        <v>Intel Atom Z510</v>
      </c>
      <c r="I2206" t="s">
        <v>6354</v>
      </c>
      <c r="J2206" t="s">
        <v>6355</v>
      </c>
      <c r="K2206" t="s">
        <v>745</v>
      </c>
      <c r="M2206">
        <v>1</v>
      </c>
      <c r="N2206">
        <v>2</v>
      </c>
      <c r="O2206" t="s">
        <v>6356</v>
      </c>
      <c r="P2206" t="s">
        <v>2451</v>
      </c>
      <c r="Q2206" t="s">
        <v>6357</v>
      </c>
      <c r="R2206" t="str">
        <f>IF(COUNTIF(cpus!B:B, C2206)&gt;0, "found", "Missing")</f>
        <v>found</v>
      </c>
      <c r="S2206" t="str">
        <f>IF(COUNTIF(cpus!C:C, G2206)&gt;0, "found", "Missing")</f>
        <v>found</v>
      </c>
    </row>
    <row r="2207" spans="1:19" x14ac:dyDescent="0.25">
      <c r="A2207" t="str">
        <f t="shared" si="269"/>
        <v>missing</v>
      </c>
      <c r="B2207" t="str">
        <f t="shared" si="275"/>
        <v>missing</v>
      </c>
      <c r="C2207" t="str">
        <f t="shared" si="268"/>
        <v>Intel Atom Z515 @ 1.20GHz</v>
      </c>
      <c r="D2207" t="str">
        <f t="shared" si="271"/>
        <v>Intel</v>
      </c>
      <c r="E2207" t="str">
        <f t="shared" si="272"/>
        <v>Atom Z515</v>
      </c>
      <c r="F2207" t="str">
        <f t="shared" si="273"/>
        <v>Atom Z515</v>
      </c>
      <c r="G2207" t="str">
        <f t="shared" si="274"/>
        <v>Atom Z515</v>
      </c>
      <c r="H2207" t="str">
        <f t="shared" si="270"/>
        <v>Intel Atom Z515</v>
      </c>
      <c r="I2207" t="s">
        <v>6358</v>
      </c>
      <c r="J2207" t="s">
        <v>6355</v>
      </c>
      <c r="K2207" t="s">
        <v>1906</v>
      </c>
      <c r="M2207">
        <v>1</v>
      </c>
      <c r="N2207">
        <v>2</v>
      </c>
      <c r="O2207" t="s">
        <v>6359</v>
      </c>
      <c r="P2207" t="s">
        <v>2311</v>
      </c>
      <c r="Q2207" t="s">
        <v>6360</v>
      </c>
      <c r="R2207" t="str">
        <f>IF(COUNTIF(cpus!B:B, C2207)&gt;0, "found", "Missing")</f>
        <v>found</v>
      </c>
      <c r="S2207" t="str">
        <f>IF(COUNTIF(cpus!C:C, G2207)&gt;0, "found", "Missing")</f>
        <v>found</v>
      </c>
    </row>
    <row r="2208" spans="1:19" x14ac:dyDescent="0.25">
      <c r="A2208" t="str">
        <f t="shared" si="269"/>
        <v>missing</v>
      </c>
      <c r="B2208" t="str">
        <f t="shared" si="275"/>
        <v>missing</v>
      </c>
      <c r="C2208" t="str">
        <f t="shared" si="268"/>
        <v>Intel Atom Z520 @ 1.33GHz</v>
      </c>
      <c r="D2208" t="str">
        <f t="shared" si="271"/>
        <v>Intel</v>
      </c>
      <c r="E2208" t="str">
        <f t="shared" si="272"/>
        <v>Atom Z520</v>
      </c>
      <c r="F2208" t="str">
        <f t="shared" si="273"/>
        <v>Atom Z520</v>
      </c>
      <c r="G2208" t="str">
        <f t="shared" si="274"/>
        <v>Atom Z520</v>
      </c>
      <c r="H2208" t="str">
        <f t="shared" si="270"/>
        <v>Intel Atom Z520</v>
      </c>
      <c r="I2208" t="s">
        <v>6361</v>
      </c>
      <c r="J2208" t="s">
        <v>6355</v>
      </c>
      <c r="K2208" t="s">
        <v>919</v>
      </c>
      <c r="M2208">
        <v>1</v>
      </c>
      <c r="N2208">
        <v>2</v>
      </c>
      <c r="O2208" t="s">
        <v>6356</v>
      </c>
      <c r="P2208" t="s">
        <v>2304</v>
      </c>
      <c r="Q2208" t="s">
        <v>6362</v>
      </c>
      <c r="R2208" t="str">
        <f>IF(COUNTIF(cpus!B:B, C2208)&gt;0, "found", "Missing")</f>
        <v>found</v>
      </c>
      <c r="S2208" t="str">
        <f>IF(COUNTIF(cpus!C:C, G2208)&gt;0, "found", "Missing")</f>
        <v>found</v>
      </c>
    </row>
    <row r="2209" spans="1:19" x14ac:dyDescent="0.25">
      <c r="A2209" t="str">
        <f t="shared" si="269"/>
        <v>missing</v>
      </c>
      <c r="B2209" t="str">
        <f t="shared" si="275"/>
        <v>missing</v>
      </c>
      <c r="C2209" t="str">
        <f t="shared" si="268"/>
        <v>Intel Atom Z530 @ 1.60GHz</v>
      </c>
      <c r="D2209" t="str">
        <f t="shared" si="271"/>
        <v>Intel</v>
      </c>
      <c r="E2209" t="str">
        <f t="shared" si="272"/>
        <v>Atom Z530</v>
      </c>
      <c r="F2209" t="str">
        <f t="shared" si="273"/>
        <v>Atom Z530</v>
      </c>
      <c r="G2209" t="str">
        <f t="shared" si="274"/>
        <v>Atom Z530</v>
      </c>
      <c r="H2209" t="str">
        <f t="shared" si="270"/>
        <v>Intel Atom Z530</v>
      </c>
      <c r="I2209" t="s">
        <v>6363</v>
      </c>
      <c r="J2209" t="s">
        <v>6355</v>
      </c>
      <c r="K2209" t="s">
        <v>951</v>
      </c>
      <c r="M2209">
        <v>1</v>
      </c>
      <c r="N2209">
        <v>2</v>
      </c>
      <c r="O2209" t="s">
        <v>6356</v>
      </c>
      <c r="P2209" t="s">
        <v>1870</v>
      </c>
      <c r="Q2209" t="s">
        <v>6364</v>
      </c>
      <c r="R2209" t="str">
        <f>IF(COUNTIF(cpus!B:B, C2209)&gt;0, "found", "Missing")</f>
        <v>found</v>
      </c>
      <c r="S2209" t="str">
        <f>IF(COUNTIF(cpus!C:C, G2209)&gt;0, "found", "Missing")</f>
        <v>found</v>
      </c>
    </row>
    <row r="2210" spans="1:19" x14ac:dyDescent="0.25">
      <c r="A2210" t="str">
        <f t="shared" si="269"/>
        <v>missing</v>
      </c>
      <c r="B2210" t="str">
        <f t="shared" si="275"/>
        <v>missing</v>
      </c>
      <c r="C2210" t="str">
        <f t="shared" si="268"/>
        <v>Intel Atom Z540 @ 1.86GHz</v>
      </c>
      <c r="D2210" t="str">
        <f t="shared" si="271"/>
        <v>Intel</v>
      </c>
      <c r="E2210" t="str">
        <f t="shared" si="272"/>
        <v>Atom Z540</v>
      </c>
      <c r="F2210" t="str">
        <f t="shared" si="273"/>
        <v>Atom Z540</v>
      </c>
      <c r="G2210" t="str">
        <f t="shared" si="274"/>
        <v>Atom Z540</v>
      </c>
      <c r="H2210" t="str">
        <f t="shared" si="270"/>
        <v>Intel Atom Z540</v>
      </c>
      <c r="I2210" t="s">
        <v>6365</v>
      </c>
      <c r="J2210" t="s">
        <v>6355</v>
      </c>
      <c r="K2210" t="s">
        <v>1309</v>
      </c>
      <c r="M2210">
        <v>1</v>
      </c>
      <c r="N2210">
        <v>2</v>
      </c>
      <c r="O2210" t="s">
        <v>6366</v>
      </c>
      <c r="P2210" t="s">
        <v>2307</v>
      </c>
      <c r="Q2210" t="s">
        <v>6367</v>
      </c>
      <c r="R2210" t="str">
        <f>IF(COUNTIF(cpus!B:B, C2210)&gt;0, "found", "Missing")</f>
        <v>found</v>
      </c>
      <c r="S2210" t="str">
        <f>IF(COUNTIF(cpus!C:C, G2210)&gt;0, "found", "Missing")</f>
        <v>found</v>
      </c>
    </row>
    <row r="2211" spans="1:19" x14ac:dyDescent="0.25">
      <c r="A2211" t="str">
        <f t="shared" si="269"/>
        <v>missing</v>
      </c>
      <c r="B2211" t="str">
        <f t="shared" si="275"/>
        <v>missing</v>
      </c>
      <c r="C2211" t="str">
        <f t="shared" si="268"/>
        <v>Intel Atom Z550 @ 2.00GHz</v>
      </c>
      <c r="D2211" t="str">
        <f t="shared" si="271"/>
        <v>Intel</v>
      </c>
      <c r="E2211" t="str">
        <f t="shared" si="272"/>
        <v>Atom Z550</v>
      </c>
      <c r="F2211" t="str">
        <f t="shared" si="273"/>
        <v>Atom Z550</v>
      </c>
      <c r="G2211" t="str">
        <f t="shared" si="274"/>
        <v>Atom Z550</v>
      </c>
      <c r="H2211" t="str">
        <f t="shared" si="270"/>
        <v>Intel Atom Z550</v>
      </c>
      <c r="I2211" t="s">
        <v>6368</v>
      </c>
      <c r="J2211" t="s">
        <v>6355</v>
      </c>
      <c r="K2211" t="s">
        <v>1881</v>
      </c>
      <c r="M2211">
        <v>1</v>
      </c>
      <c r="N2211">
        <v>2</v>
      </c>
      <c r="O2211" t="s">
        <v>6366</v>
      </c>
      <c r="P2211" t="s">
        <v>2331</v>
      </c>
      <c r="Q2211" t="s">
        <v>6369</v>
      </c>
      <c r="R2211" t="str">
        <f>IF(COUNTIF(cpus!B:B, C2211)&gt;0, "found", "Missing")</f>
        <v>found</v>
      </c>
      <c r="S2211" t="str">
        <f>IF(COUNTIF(cpus!C:C, G2211)&gt;0, "found", "Missing")</f>
        <v>found</v>
      </c>
    </row>
    <row r="2212" spans="1:19" x14ac:dyDescent="0.25">
      <c r="A2212" t="str">
        <f t="shared" si="269"/>
        <v>missing</v>
      </c>
      <c r="B2212" t="str">
        <f t="shared" si="275"/>
        <v>missing</v>
      </c>
      <c r="C2212" t="str">
        <f t="shared" si="268"/>
        <v>Intel Atom Z670 @ 1.50GHz</v>
      </c>
      <c r="D2212" t="str">
        <f t="shared" si="271"/>
        <v>Intel</v>
      </c>
      <c r="E2212" t="str">
        <f t="shared" si="272"/>
        <v>Atom Z670</v>
      </c>
      <c r="F2212" t="str">
        <f t="shared" si="273"/>
        <v>Atom Z670</v>
      </c>
      <c r="G2212" t="str">
        <f t="shared" si="274"/>
        <v>Atom Z670</v>
      </c>
      <c r="H2212" t="str">
        <f t="shared" si="270"/>
        <v>Intel Atom Z670</v>
      </c>
      <c r="I2212" t="s">
        <v>6370</v>
      </c>
      <c r="J2212" t="s">
        <v>6371</v>
      </c>
      <c r="K2212" t="s">
        <v>2083</v>
      </c>
      <c r="M2212">
        <v>1</v>
      </c>
      <c r="N2212">
        <v>2</v>
      </c>
      <c r="O2212" t="s">
        <v>6190</v>
      </c>
      <c r="P2212" t="s">
        <v>2134</v>
      </c>
      <c r="Q2212" t="s">
        <v>6372</v>
      </c>
      <c r="R2212" t="str">
        <f>IF(COUNTIF(cpus!B:B, C2212)&gt;0, "found", "Missing")</f>
        <v>found</v>
      </c>
      <c r="S2212" t="str">
        <f>IF(COUNTIF(cpus!C:C, G2212)&gt;0, "found", "Missing")</f>
        <v>found</v>
      </c>
    </row>
    <row r="2213" spans="1:19" x14ac:dyDescent="0.25">
      <c r="A2213" t="str">
        <f t="shared" si="269"/>
        <v>missing</v>
      </c>
      <c r="B2213" t="str">
        <f t="shared" si="275"/>
        <v>missing</v>
      </c>
      <c r="C2213" t="str">
        <f t="shared" si="268"/>
        <v>Intel CC150 @ 3.50GHz</v>
      </c>
      <c r="D2213" t="str">
        <f t="shared" si="271"/>
        <v>Intel</v>
      </c>
      <c r="E2213" t="str">
        <f t="shared" si="272"/>
        <v>CC150</v>
      </c>
      <c r="F2213" t="str">
        <f t="shared" si="273"/>
        <v>CC150</v>
      </c>
      <c r="G2213" t="str">
        <f t="shared" si="274"/>
        <v>CC150</v>
      </c>
      <c r="H2213" t="str">
        <f t="shared" si="270"/>
        <v>Intel CC150</v>
      </c>
      <c r="I2213" t="s">
        <v>6373</v>
      </c>
      <c r="J2213" t="s">
        <v>286</v>
      </c>
      <c r="K2213" t="s">
        <v>437</v>
      </c>
      <c r="M2213">
        <v>8</v>
      </c>
      <c r="N2213">
        <v>16</v>
      </c>
      <c r="P2213" t="s">
        <v>1911</v>
      </c>
      <c r="Q2213" t="s">
        <v>6374</v>
      </c>
      <c r="R2213" t="str">
        <f>IF(COUNTIF(cpus!B:B, C2213)&gt;0, "found", "Missing")</f>
        <v>found</v>
      </c>
      <c r="S2213" t="str">
        <f>IF(COUNTIF(cpus!C:C, G2213)&gt;0, "found", "Missing")</f>
        <v>found</v>
      </c>
    </row>
    <row r="2214" spans="1:19" x14ac:dyDescent="0.25">
      <c r="A2214" t="str">
        <f t="shared" si="269"/>
        <v>missing</v>
      </c>
      <c r="B2214" t="str">
        <f t="shared" si="275"/>
        <v>missing</v>
      </c>
      <c r="C2214" t="str">
        <f t="shared" si="268"/>
        <v>Intel Celeron 1.70GHz</v>
      </c>
      <c r="D2214" t="str">
        <f t="shared" si="271"/>
        <v>Intel</v>
      </c>
      <c r="E2214" t="str">
        <f t="shared" si="272"/>
        <v>Celeron 1.70GHz</v>
      </c>
      <c r="F2214" t="str">
        <f t="shared" si="273"/>
        <v>Celeron 1.70GHz</v>
      </c>
      <c r="G2214" t="str">
        <f t="shared" si="274"/>
        <v>Celeron 1.70GHz</v>
      </c>
      <c r="H2214" t="str">
        <f t="shared" si="270"/>
        <v>Intel Celeron 1.70GHz</v>
      </c>
      <c r="I2214" t="s">
        <v>6375</v>
      </c>
      <c r="K2214" t="s">
        <v>727</v>
      </c>
      <c r="M2214">
        <v>1</v>
      </c>
      <c r="N2214">
        <v>1</v>
      </c>
      <c r="P2214" t="s">
        <v>1870</v>
      </c>
      <c r="Q2214" t="s">
        <v>6376</v>
      </c>
      <c r="R2214" t="str">
        <f>IF(COUNTIF(cpus!B:B, C2214)&gt;0, "found", "Missing")</f>
        <v>found</v>
      </c>
      <c r="S2214" t="str">
        <f>IF(COUNTIF(cpus!C:C, G2214)&gt;0, "found", "Missing")</f>
        <v>found</v>
      </c>
    </row>
    <row r="2215" spans="1:19" x14ac:dyDescent="0.25">
      <c r="A2215" t="str">
        <f t="shared" si="269"/>
        <v>missing</v>
      </c>
      <c r="B2215" t="str">
        <f t="shared" si="275"/>
        <v>missing</v>
      </c>
      <c r="C2215" t="str">
        <f t="shared" si="268"/>
        <v>Intel Celeron 1.80GHz</v>
      </c>
      <c r="D2215" t="str">
        <f t="shared" si="271"/>
        <v>Intel</v>
      </c>
      <c r="E2215" t="str">
        <f t="shared" si="272"/>
        <v>Celeron 1.80GHz</v>
      </c>
      <c r="F2215" t="str">
        <f t="shared" si="273"/>
        <v>Celeron 1.80GHz</v>
      </c>
      <c r="G2215" t="str">
        <f t="shared" si="274"/>
        <v>Celeron 1.80GHz</v>
      </c>
      <c r="H2215" t="str">
        <f t="shared" si="270"/>
        <v>Intel Celeron 1.80GHz</v>
      </c>
      <c r="I2215" t="s">
        <v>6377</v>
      </c>
      <c r="J2215" t="s">
        <v>6378</v>
      </c>
      <c r="K2215" t="s">
        <v>796</v>
      </c>
      <c r="M2215">
        <v>1</v>
      </c>
      <c r="N2215">
        <v>1</v>
      </c>
      <c r="O2215" t="s">
        <v>6379</v>
      </c>
      <c r="P2215" t="s">
        <v>1870</v>
      </c>
      <c r="Q2215" t="s">
        <v>6380</v>
      </c>
      <c r="R2215" t="str">
        <f>IF(COUNTIF(cpus!B:B, C2215)&gt;0, "found", "Missing")</f>
        <v>found</v>
      </c>
      <c r="S2215" t="str">
        <f>IF(COUNTIF(cpus!C:C, G2215)&gt;0, "found", "Missing")</f>
        <v>found</v>
      </c>
    </row>
    <row r="2216" spans="1:19" x14ac:dyDescent="0.25">
      <c r="A2216" t="str">
        <f t="shared" si="269"/>
        <v>missing</v>
      </c>
      <c r="B2216" t="str">
        <f t="shared" si="275"/>
        <v>missing</v>
      </c>
      <c r="C2216" t="str">
        <f t="shared" si="268"/>
        <v>Intel Celeron 1000M @ 1.80GHz</v>
      </c>
      <c r="D2216" t="str">
        <f t="shared" si="271"/>
        <v>Intel</v>
      </c>
      <c r="E2216" t="str">
        <f t="shared" si="272"/>
        <v>Celeron 1000M</v>
      </c>
      <c r="F2216" t="str">
        <f t="shared" si="273"/>
        <v>Celeron 1000M</v>
      </c>
      <c r="G2216" t="str">
        <f t="shared" si="274"/>
        <v>Celeron 1000M</v>
      </c>
      <c r="H2216" t="str">
        <f t="shared" si="270"/>
        <v>Intel Celeron 1000M</v>
      </c>
      <c r="I2216" t="s">
        <v>6381</v>
      </c>
      <c r="J2216" t="s">
        <v>6382</v>
      </c>
      <c r="K2216" t="s">
        <v>796</v>
      </c>
      <c r="M2216">
        <v>2</v>
      </c>
      <c r="N2216">
        <v>2</v>
      </c>
      <c r="O2216" t="s">
        <v>623</v>
      </c>
      <c r="P2216" t="s">
        <v>2067</v>
      </c>
      <c r="Q2216" t="s">
        <v>6383</v>
      </c>
      <c r="R2216" t="str">
        <f>IF(COUNTIF(cpus!B:B, C2216)&gt;0, "found", "Missing")</f>
        <v>found</v>
      </c>
      <c r="S2216" t="str">
        <f>IF(COUNTIF(cpus!C:C, G2216)&gt;0, "found", "Missing")</f>
        <v>found</v>
      </c>
    </row>
    <row r="2217" spans="1:19" x14ac:dyDescent="0.25">
      <c r="A2217" t="str">
        <f t="shared" si="269"/>
        <v>missing</v>
      </c>
      <c r="B2217" t="str">
        <f t="shared" si="275"/>
        <v>missing</v>
      </c>
      <c r="C2217" t="str">
        <f t="shared" si="268"/>
        <v>Intel Celeron 1000MHz</v>
      </c>
      <c r="D2217" t="str">
        <f t="shared" si="271"/>
        <v>Intel</v>
      </c>
      <c r="E2217" t="str">
        <f t="shared" si="272"/>
        <v>Celeron 1000MHz</v>
      </c>
      <c r="F2217" t="str">
        <f t="shared" si="273"/>
        <v>Celeron 1000MHz</v>
      </c>
      <c r="G2217" t="str">
        <f t="shared" si="274"/>
        <v>Celeron 1000MHz</v>
      </c>
      <c r="H2217" t="str">
        <f t="shared" si="270"/>
        <v>Intel Celeron 1000MHz</v>
      </c>
      <c r="I2217" t="s">
        <v>6384</v>
      </c>
      <c r="K2217" t="s">
        <v>2029</v>
      </c>
      <c r="M2217">
        <v>1</v>
      </c>
      <c r="N2217">
        <v>1</v>
      </c>
      <c r="P2217" t="s">
        <v>2304</v>
      </c>
      <c r="Q2217" t="s">
        <v>6385</v>
      </c>
      <c r="R2217" t="str">
        <f>IF(COUNTIF(cpus!B:B, C2217)&gt;0, "found", "Missing")</f>
        <v>found</v>
      </c>
      <c r="S2217" t="str">
        <f>IF(COUNTIF(cpus!C:C, G2217)&gt;0, "found", "Missing")</f>
        <v>found</v>
      </c>
    </row>
    <row r="2218" spans="1:19" x14ac:dyDescent="0.25">
      <c r="A2218" t="str">
        <f t="shared" si="269"/>
        <v>missing</v>
      </c>
      <c r="B2218" t="str">
        <f t="shared" si="275"/>
        <v>missing</v>
      </c>
      <c r="C2218" t="str">
        <f t="shared" si="268"/>
        <v>Intel Celeron 1005M @ 1.90GHz</v>
      </c>
      <c r="D2218" t="str">
        <f t="shared" si="271"/>
        <v>Intel</v>
      </c>
      <c r="E2218" t="str">
        <f t="shared" si="272"/>
        <v>Celeron 1005M</v>
      </c>
      <c r="F2218" t="str">
        <f t="shared" si="273"/>
        <v>Celeron 1005M</v>
      </c>
      <c r="G2218" t="str">
        <f t="shared" si="274"/>
        <v>Celeron 1005M</v>
      </c>
      <c r="H2218" t="str">
        <f t="shared" si="270"/>
        <v>Intel Celeron 1005M</v>
      </c>
      <c r="I2218" t="s">
        <v>6386</v>
      </c>
      <c r="J2218" t="s">
        <v>6382</v>
      </c>
      <c r="K2218" t="s">
        <v>1309</v>
      </c>
      <c r="M2218">
        <v>2</v>
      </c>
      <c r="N2218">
        <v>2</v>
      </c>
      <c r="O2218" t="s">
        <v>623</v>
      </c>
      <c r="P2218" t="s">
        <v>1951</v>
      </c>
      <c r="Q2218" t="s">
        <v>6387</v>
      </c>
      <c r="R2218" t="str">
        <f>IF(COUNTIF(cpus!B:B, C2218)&gt;0, "found", "Missing")</f>
        <v>found</v>
      </c>
      <c r="S2218" t="str">
        <f>IF(COUNTIF(cpus!C:C, G2218)&gt;0, "found", "Missing")</f>
        <v>found</v>
      </c>
    </row>
    <row r="2219" spans="1:19" x14ac:dyDescent="0.25">
      <c r="A2219" t="str">
        <f t="shared" si="269"/>
        <v>missing</v>
      </c>
      <c r="B2219" t="str">
        <f t="shared" si="275"/>
        <v>missing</v>
      </c>
      <c r="C2219" t="str">
        <f t="shared" si="268"/>
        <v>Intel Celeron 1007U @ 1.50GHz</v>
      </c>
      <c r="D2219" t="str">
        <f t="shared" si="271"/>
        <v>Intel</v>
      </c>
      <c r="E2219" t="str">
        <f t="shared" si="272"/>
        <v>Celeron 1007U</v>
      </c>
      <c r="F2219" t="str">
        <f t="shared" si="273"/>
        <v>Celeron 1007U</v>
      </c>
      <c r="G2219" t="str">
        <f t="shared" si="274"/>
        <v>Celeron 1007U</v>
      </c>
      <c r="H2219" t="str">
        <f t="shared" si="270"/>
        <v>Intel Celeron 1007U</v>
      </c>
      <c r="I2219" t="s">
        <v>6388</v>
      </c>
      <c r="J2219" t="s">
        <v>6389</v>
      </c>
      <c r="K2219" t="s">
        <v>2083</v>
      </c>
      <c r="M2219">
        <v>2</v>
      </c>
      <c r="N2219">
        <v>2</v>
      </c>
      <c r="O2219" t="s">
        <v>2080</v>
      </c>
      <c r="P2219" t="s">
        <v>2067</v>
      </c>
      <c r="Q2219" t="s">
        <v>6390</v>
      </c>
      <c r="R2219" t="str">
        <f>IF(COUNTIF(cpus!B:B, C2219)&gt;0, "found", "Missing")</f>
        <v>found</v>
      </c>
      <c r="S2219" t="str">
        <f>IF(COUNTIF(cpus!C:C, G2219)&gt;0, "found", "Missing")</f>
        <v>found</v>
      </c>
    </row>
    <row r="2220" spans="1:19" x14ac:dyDescent="0.25">
      <c r="A2220" t="str">
        <f t="shared" si="269"/>
        <v>missing</v>
      </c>
      <c r="B2220" t="str">
        <f t="shared" si="275"/>
        <v>missing</v>
      </c>
      <c r="C2220" t="str">
        <f t="shared" si="268"/>
        <v>Intel Celeron 1017U @ 1.60GHz</v>
      </c>
      <c r="D2220" t="str">
        <f t="shared" si="271"/>
        <v>Intel</v>
      </c>
      <c r="E2220" t="str">
        <f t="shared" si="272"/>
        <v>Celeron 1017U</v>
      </c>
      <c r="F2220" t="str">
        <f t="shared" si="273"/>
        <v>Celeron 1017U</v>
      </c>
      <c r="G2220" t="str">
        <f t="shared" si="274"/>
        <v>Celeron 1017U</v>
      </c>
      <c r="H2220" t="str">
        <f t="shared" si="270"/>
        <v>Intel Celeron 1017U</v>
      </c>
      <c r="I2220" t="s">
        <v>6391</v>
      </c>
      <c r="J2220" t="s">
        <v>6389</v>
      </c>
      <c r="K2220" t="s">
        <v>951</v>
      </c>
      <c r="M2220">
        <v>2</v>
      </c>
      <c r="N2220">
        <v>2</v>
      </c>
      <c r="O2220" t="s">
        <v>2080</v>
      </c>
      <c r="P2220" t="s">
        <v>1951</v>
      </c>
      <c r="Q2220" t="s">
        <v>6392</v>
      </c>
      <c r="R2220" t="str">
        <f>IF(COUNTIF(cpus!B:B, C2220)&gt;0, "found", "Missing")</f>
        <v>found</v>
      </c>
      <c r="S2220" t="str">
        <f>IF(COUNTIF(cpus!C:C, G2220)&gt;0, "found", "Missing")</f>
        <v>found</v>
      </c>
    </row>
    <row r="2221" spans="1:19" x14ac:dyDescent="0.25">
      <c r="A2221" t="str">
        <f t="shared" si="269"/>
        <v>missing</v>
      </c>
      <c r="B2221" t="str">
        <f t="shared" si="275"/>
        <v>missing</v>
      </c>
      <c r="C2221" t="str">
        <f t="shared" si="268"/>
        <v>Intel Celeron 1019Y @ 1.00GHz</v>
      </c>
      <c r="D2221" t="str">
        <f t="shared" si="271"/>
        <v>Intel</v>
      </c>
      <c r="E2221" t="str">
        <f t="shared" si="272"/>
        <v>Celeron 1019Y</v>
      </c>
      <c r="F2221" t="str">
        <f t="shared" si="273"/>
        <v>Celeron 1019Y</v>
      </c>
      <c r="G2221" t="str">
        <f t="shared" si="274"/>
        <v>Celeron 1019Y</v>
      </c>
      <c r="H2221" t="str">
        <f t="shared" si="270"/>
        <v>Intel Celeron 1019Y</v>
      </c>
      <c r="I2221" t="s">
        <v>6393</v>
      </c>
      <c r="J2221" t="s">
        <v>6389</v>
      </c>
      <c r="K2221" t="s">
        <v>2029</v>
      </c>
      <c r="M2221">
        <v>2</v>
      </c>
      <c r="N2221">
        <v>2</v>
      </c>
      <c r="O2221" t="s">
        <v>2192</v>
      </c>
      <c r="P2221" t="s">
        <v>1928</v>
      </c>
      <c r="Q2221" t="s">
        <v>6394</v>
      </c>
      <c r="R2221" t="str">
        <f>IF(COUNTIF(cpus!B:B, C2221)&gt;0, "found", "Missing")</f>
        <v>found</v>
      </c>
      <c r="S2221" t="str">
        <f>IF(COUNTIF(cpus!C:C, G2221)&gt;0, "found", "Missing")</f>
        <v>found</v>
      </c>
    </row>
    <row r="2222" spans="1:19" x14ac:dyDescent="0.25">
      <c r="A2222" t="str">
        <f t="shared" si="269"/>
        <v>missing</v>
      </c>
      <c r="B2222" t="str">
        <f t="shared" si="275"/>
        <v>missing</v>
      </c>
      <c r="C2222" t="str">
        <f t="shared" si="268"/>
        <v>Intel Celeron 1020E @ 2.20GHz</v>
      </c>
      <c r="D2222" t="str">
        <f t="shared" si="271"/>
        <v>Intel</v>
      </c>
      <c r="E2222" t="str">
        <f t="shared" si="272"/>
        <v>Celeron 1020E</v>
      </c>
      <c r="F2222" t="str">
        <f t="shared" si="273"/>
        <v>Celeron 1020E</v>
      </c>
      <c r="G2222" t="str">
        <f t="shared" si="274"/>
        <v>Celeron 1020E</v>
      </c>
      <c r="H2222" t="str">
        <f t="shared" si="270"/>
        <v>Intel Celeron 1020E</v>
      </c>
      <c r="I2222" t="s">
        <v>6395</v>
      </c>
      <c r="J2222" t="s">
        <v>6396</v>
      </c>
      <c r="K2222" t="s">
        <v>632</v>
      </c>
      <c r="M2222">
        <v>2</v>
      </c>
      <c r="N2222">
        <v>2</v>
      </c>
      <c r="O2222" t="s">
        <v>623</v>
      </c>
      <c r="P2222" t="s">
        <v>1978</v>
      </c>
      <c r="Q2222" t="s">
        <v>6397</v>
      </c>
      <c r="R2222" t="str">
        <f>IF(COUNTIF(cpus!B:B, C2222)&gt;0, "found", "Missing")</f>
        <v>found</v>
      </c>
      <c r="S2222" t="str">
        <f>IF(COUNTIF(cpus!C:C, G2222)&gt;0, "found", "Missing")</f>
        <v>found</v>
      </c>
    </row>
    <row r="2223" spans="1:19" x14ac:dyDescent="0.25">
      <c r="A2223" t="str">
        <f t="shared" si="269"/>
        <v>missing</v>
      </c>
      <c r="B2223" t="str">
        <f t="shared" si="275"/>
        <v>missing</v>
      </c>
      <c r="C2223" t="str">
        <f t="shared" ref="C2223:C2286" si="276">SUBSTITUTE(SUBSTITUTE(SUBSTITUTE(SUBSTITUTE(SUBSTITUTE(I2223," Dual Core","")," Quad Core","")," Quad-Core","")," Dual-Core","")," APU","")</f>
        <v>Intel Celeron 1020M @ 2.10GHz</v>
      </c>
      <c r="D2223" t="str">
        <f t="shared" si="271"/>
        <v>Intel</v>
      </c>
      <c r="E2223" t="str">
        <f t="shared" si="272"/>
        <v>Celeron 1020M</v>
      </c>
      <c r="F2223" t="str">
        <f t="shared" si="273"/>
        <v>Celeron 1020M</v>
      </c>
      <c r="G2223" t="str">
        <f t="shared" si="274"/>
        <v>Celeron 1020M</v>
      </c>
      <c r="H2223" t="str">
        <f t="shared" si="270"/>
        <v>Intel Celeron 1020M</v>
      </c>
      <c r="I2223" t="s">
        <v>6398</v>
      </c>
      <c r="J2223" t="s">
        <v>6382</v>
      </c>
      <c r="K2223" t="s">
        <v>529</v>
      </c>
      <c r="M2223">
        <v>2</v>
      </c>
      <c r="N2223">
        <v>2</v>
      </c>
      <c r="O2223" t="s">
        <v>623</v>
      </c>
      <c r="P2223" t="s">
        <v>2209</v>
      </c>
      <c r="Q2223" t="s">
        <v>6399</v>
      </c>
      <c r="R2223" t="str">
        <f>IF(COUNTIF(cpus!B:B, C2223)&gt;0, "found", "Missing")</f>
        <v>found</v>
      </c>
      <c r="S2223" t="str">
        <f>IF(COUNTIF(cpus!C:C, G2223)&gt;0, "found", "Missing")</f>
        <v>found</v>
      </c>
    </row>
    <row r="2224" spans="1:19" x14ac:dyDescent="0.25">
      <c r="A2224" t="str">
        <f t="shared" ref="A2224:A2287" si="277">IF(COUNTIF(C2224,"*Quad CPU]*"),"found","missing")</f>
        <v>missing</v>
      </c>
      <c r="B2224" t="str">
        <f t="shared" si="275"/>
        <v>missing</v>
      </c>
      <c r="C2224" t="str">
        <f t="shared" si="276"/>
        <v>Intel Celeron 1037U @ 1.80GHz</v>
      </c>
      <c r="D2224" t="str">
        <f t="shared" si="271"/>
        <v>Intel</v>
      </c>
      <c r="E2224" t="str">
        <f t="shared" si="272"/>
        <v>Celeron 1037U</v>
      </c>
      <c r="F2224" t="str">
        <f t="shared" si="273"/>
        <v>Celeron 1037U</v>
      </c>
      <c r="G2224" t="str">
        <f t="shared" si="274"/>
        <v>Celeron 1037U</v>
      </c>
      <c r="H2224" t="str">
        <f t="shared" si="270"/>
        <v>Intel Celeron 1037U</v>
      </c>
      <c r="I2224" t="s">
        <v>6400</v>
      </c>
      <c r="J2224" t="s">
        <v>6389</v>
      </c>
      <c r="K2224" t="s">
        <v>796</v>
      </c>
      <c r="M2224">
        <v>2</v>
      </c>
      <c r="N2224">
        <v>2</v>
      </c>
      <c r="O2224" t="s">
        <v>2080</v>
      </c>
      <c r="P2224" t="s">
        <v>1951</v>
      </c>
      <c r="Q2224" t="s">
        <v>6401</v>
      </c>
      <c r="R2224" t="str">
        <f>IF(COUNTIF(cpus!B:B, C2224)&gt;0, "found", "Missing")</f>
        <v>found</v>
      </c>
      <c r="S2224" t="str">
        <f>IF(COUNTIF(cpus!C:C, G2224)&gt;0, "found", "Missing")</f>
        <v>found</v>
      </c>
    </row>
    <row r="2225" spans="1:19" x14ac:dyDescent="0.25">
      <c r="A2225" t="str">
        <f t="shared" si="277"/>
        <v>missing</v>
      </c>
      <c r="B2225" t="str">
        <f t="shared" si="275"/>
        <v>missing</v>
      </c>
      <c r="C2225" t="str">
        <f t="shared" si="276"/>
        <v>Intel Celeron 1047UE @ 1.40GHz</v>
      </c>
      <c r="D2225" t="str">
        <f t="shared" si="271"/>
        <v>Intel</v>
      </c>
      <c r="E2225" t="str">
        <f t="shared" si="272"/>
        <v>Celeron 1047UE</v>
      </c>
      <c r="F2225" t="str">
        <f t="shared" si="273"/>
        <v>Celeron 1047UE</v>
      </c>
      <c r="G2225" t="str">
        <f t="shared" si="274"/>
        <v>Celeron 1047UE</v>
      </c>
      <c r="H2225" t="str">
        <f t="shared" si="270"/>
        <v>Intel Celeron 1047UE</v>
      </c>
      <c r="I2225" t="s">
        <v>6402</v>
      </c>
      <c r="J2225" t="s">
        <v>6389</v>
      </c>
      <c r="K2225" t="s">
        <v>791</v>
      </c>
      <c r="M2225">
        <v>2</v>
      </c>
      <c r="N2225">
        <v>2</v>
      </c>
      <c r="O2225" t="s">
        <v>2080</v>
      </c>
      <c r="P2225" t="s">
        <v>1973</v>
      </c>
      <c r="Q2225" t="s">
        <v>6403</v>
      </c>
      <c r="R2225" t="str">
        <f>IF(COUNTIF(cpus!B:B, C2225)&gt;0, "found", "Missing")</f>
        <v>found</v>
      </c>
      <c r="S2225" t="str">
        <f>IF(COUNTIF(cpus!C:C, G2225)&gt;0, "found", "Missing")</f>
        <v>found</v>
      </c>
    </row>
    <row r="2226" spans="1:19" x14ac:dyDescent="0.25">
      <c r="A2226" t="str">
        <f t="shared" si="277"/>
        <v>missing</v>
      </c>
      <c r="B2226" t="str">
        <f t="shared" si="275"/>
        <v>missing</v>
      </c>
      <c r="C2226" t="str">
        <f t="shared" si="276"/>
        <v>Intel Celeron 1066MHz</v>
      </c>
      <c r="D2226" t="str">
        <f t="shared" si="271"/>
        <v>Intel</v>
      </c>
      <c r="E2226" t="str">
        <f t="shared" si="272"/>
        <v>Celeron 1066MHz</v>
      </c>
      <c r="F2226" t="str">
        <f t="shared" si="273"/>
        <v>Celeron 1066MHz</v>
      </c>
      <c r="G2226" t="str">
        <f t="shared" si="274"/>
        <v>Celeron 1066MHz</v>
      </c>
      <c r="H2226" t="str">
        <f t="shared" si="270"/>
        <v>Intel Celeron 1066MHz</v>
      </c>
      <c r="I2226" t="s">
        <v>6404</v>
      </c>
      <c r="K2226" t="s">
        <v>745</v>
      </c>
      <c r="M2226">
        <v>1</v>
      </c>
      <c r="N2226">
        <v>1</v>
      </c>
      <c r="P2226" t="s">
        <v>2304</v>
      </c>
      <c r="Q2226" t="s">
        <v>6405</v>
      </c>
      <c r="R2226" t="str">
        <f>IF(COUNTIF(cpus!B:B, C2226)&gt;0, "found", "Missing")</f>
        <v>found</v>
      </c>
      <c r="S2226" t="str">
        <f>IF(COUNTIF(cpus!C:C, G2226)&gt;0, "found", "Missing")</f>
        <v>found</v>
      </c>
    </row>
    <row r="2227" spans="1:19" x14ac:dyDescent="0.25">
      <c r="A2227" t="str">
        <f t="shared" si="277"/>
        <v>missing</v>
      </c>
      <c r="B2227" t="str">
        <f t="shared" si="275"/>
        <v>missing</v>
      </c>
      <c r="C2227" t="str">
        <f t="shared" si="276"/>
        <v>Intel Celeron 1100MHz</v>
      </c>
      <c r="D2227" t="str">
        <f t="shared" si="271"/>
        <v>Intel</v>
      </c>
      <c r="E2227" t="str">
        <f t="shared" si="272"/>
        <v>Celeron 1100MHz</v>
      </c>
      <c r="F2227" t="str">
        <f t="shared" si="273"/>
        <v>Celeron 1100MHz</v>
      </c>
      <c r="G2227" t="str">
        <f t="shared" si="274"/>
        <v>Celeron 1100MHz</v>
      </c>
      <c r="H2227" t="str">
        <f t="shared" si="270"/>
        <v>Intel Celeron 1100MHz</v>
      </c>
      <c r="I2227" t="s">
        <v>6406</v>
      </c>
      <c r="K2227" t="s">
        <v>745</v>
      </c>
      <c r="M2227">
        <v>1</v>
      </c>
      <c r="N2227">
        <v>1</v>
      </c>
      <c r="P2227" t="s">
        <v>2304</v>
      </c>
      <c r="Q2227" t="s">
        <v>6407</v>
      </c>
      <c r="R2227" t="str">
        <f>IF(COUNTIF(cpus!B:B, C2227)&gt;0, "found", "Missing")</f>
        <v>found</v>
      </c>
      <c r="S2227" t="str">
        <f>IF(COUNTIF(cpus!C:C, G2227)&gt;0, "found", "Missing")</f>
        <v>found</v>
      </c>
    </row>
    <row r="2228" spans="1:19" x14ac:dyDescent="0.25">
      <c r="A2228" t="str">
        <f t="shared" si="277"/>
        <v>missing</v>
      </c>
      <c r="B2228" t="str">
        <f t="shared" si="275"/>
        <v>missing</v>
      </c>
      <c r="C2228" t="str">
        <f t="shared" si="276"/>
        <v>Intel Celeron 1133MHz</v>
      </c>
      <c r="D2228" t="str">
        <f t="shared" si="271"/>
        <v>Intel</v>
      </c>
      <c r="E2228" t="str">
        <f t="shared" si="272"/>
        <v>Celeron 1133MHz</v>
      </c>
      <c r="F2228" t="str">
        <f t="shared" si="273"/>
        <v>Celeron 1133MHz</v>
      </c>
      <c r="G2228" t="str">
        <f t="shared" si="274"/>
        <v>Celeron 1133MHz</v>
      </c>
      <c r="H2228" t="str">
        <f t="shared" si="270"/>
        <v>Intel Celeron 1133MHz</v>
      </c>
      <c r="I2228" t="s">
        <v>6408</v>
      </c>
      <c r="K2228" t="s">
        <v>745</v>
      </c>
      <c r="M2228">
        <v>1</v>
      </c>
      <c r="N2228">
        <v>1</v>
      </c>
      <c r="P2228" t="s">
        <v>2307</v>
      </c>
      <c r="Q2228" t="s">
        <v>6409</v>
      </c>
      <c r="R2228" t="str">
        <f>IF(COUNTIF(cpus!B:B, C2228)&gt;0, "found", "Missing")</f>
        <v>found</v>
      </c>
      <c r="S2228" t="str">
        <f>IF(COUNTIF(cpus!C:C, G2228)&gt;0, "found", "Missing")</f>
        <v>found</v>
      </c>
    </row>
    <row r="2229" spans="1:19" x14ac:dyDescent="0.25">
      <c r="A2229" t="str">
        <f t="shared" si="277"/>
        <v>missing</v>
      </c>
      <c r="B2229" t="str">
        <f t="shared" si="275"/>
        <v>missing</v>
      </c>
      <c r="C2229" t="str">
        <f t="shared" si="276"/>
        <v>Intel Celeron 1200MHz</v>
      </c>
      <c r="D2229" t="str">
        <f t="shared" si="271"/>
        <v>Intel</v>
      </c>
      <c r="E2229" t="str">
        <f t="shared" si="272"/>
        <v>Celeron 1200MHz</v>
      </c>
      <c r="F2229" t="str">
        <f t="shared" si="273"/>
        <v>Celeron 1200MHz</v>
      </c>
      <c r="G2229" t="str">
        <f t="shared" si="274"/>
        <v>Celeron 1200MHz</v>
      </c>
      <c r="H2229" t="str">
        <f t="shared" si="270"/>
        <v>Intel Celeron 1200MHz</v>
      </c>
      <c r="I2229" t="s">
        <v>6410</v>
      </c>
      <c r="K2229" t="s">
        <v>1906</v>
      </c>
      <c r="M2229">
        <v>1</v>
      </c>
      <c r="N2229">
        <v>1</v>
      </c>
      <c r="P2229" t="s">
        <v>1870</v>
      </c>
      <c r="Q2229" t="s">
        <v>6411</v>
      </c>
      <c r="R2229" t="str">
        <f>IF(COUNTIF(cpus!B:B, C2229)&gt;0, "found", "Missing")</f>
        <v>found</v>
      </c>
      <c r="S2229" t="str">
        <f>IF(COUNTIF(cpus!C:C, G2229)&gt;0, "found", "Missing")</f>
        <v>found</v>
      </c>
    </row>
    <row r="2230" spans="1:19" x14ac:dyDescent="0.25">
      <c r="A2230" t="str">
        <f t="shared" si="277"/>
        <v>missing</v>
      </c>
      <c r="B2230" t="str">
        <f t="shared" si="275"/>
        <v>missing</v>
      </c>
      <c r="C2230" t="str">
        <f t="shared" si="276"/>
        <v>Intel Celeron 1300MHz</v>
      </c>
      <c r="D2230" t="str">
        <f t="shared" si="271"/>
        <v>Intel</v>
      </c>
      <c r="E2230" t="str">
        <f t="shared" si="272"/>
        <v>Celeron 1300MHz</v>
      </c>
      <c r="F2230" t="str">
        <f t="shared" si="273"/>
        <v>Celeron 1300MHz</v>
      </c>
      <c r="G2230" t="str">
        <f t="shared" si="274"/>
        <v>Celeron 1300MHz</v>
      </c>
      <c r="H2230" t="str">
        <f t="shared" si="270"/>
        <v>Intel Celeron 1300MHz</v>
      </c>
      <c r="I2230" t="s">
        <v>6412</v>
      </c>
      <c r="K2230" t="s">
        <v>919</v>
      </c>
      <c r="M2230">
        <v>1</v>
      </c>
      <c r="N2230">
        <v>1</v>
      </c>
      <c r="P2230" t="s">
        <v>2372</v>
      </c>
      <c r="Q2230" t="s">
        <v>6413</v>
      </c>
      <c r="R2230" t="str">
        <f>IF(COUNTIF(cpus!B:B, C2230)&gt;0, "found", "Missing")</f>
        <v>found</v>
      </c>
      <c r="S2230" t="str">
        <f>IF(COUNTIF(cpus!C:C, G2230)&gt;0, "found", "Missing")</f>
        <v>found</v>
      </c>
    </row>
    <row r="2231" spans="1:19" x14ac:dyDescent="0.25">
      <c r="A2231" t="str">
        <f t="shared" si="277"/>
        <v>missing</v>
      </c>
      <c r="B2231" t="str">
        <f t="shared" si="275"/>
        <v>missing</v>
      </c>
      <c r="C2231" t="str">
        <f t="shared" si="276"/>
        <v>Intel Celeron 1333MHz</v>
      </c>
      <c r="D2231" t="str">
        <f t="shared" si="271"/>
        <v>Intel</v>
      </c>
      <c r="E2231" t="str">
        <f t="shared" si="272"/>
        <v>Celeron 1333MHz</v>
      </c>
      <c r="F2231" t="str">
        <f t="shared" si="273"/>
        <v>Celeron 1333MHz</v>
      </c>
      <c r="G2231" t="str">
        <f t="shared" si="274"/>
        <v>Celeron 1333MHz</v>
      </c>
      <c r="H2231" t="str">
        <f t="shared" si="270"/>
        <v>Intel Celeron 1333MHz</v>
      </c>
      <c r="I2231" t="s">
        <v>6414</v>
      </c>
      <c r="K2231" t="s">
        <v>919</v>
      </c>
      <c r="M2231">
        <v>1</v>
      </c>
      <c r="N2231">
        <v>1</v>
      </c>
      <c r="P2231" t="s">
        <v>2343</v>
      </c>
      <c r="Q2231" t="s">
        <v>6415</v>
      </c>
      <c r="R2231" t="str">
        <f>IF(COUNTIF(cpus!B:B, C2231)&gt;0, "found", "Missing")</f>
        <v>found</v>
      </c>
      <c r="S2231" t="str">
        <f>IF(COUNTIF(cpus!C:C, G2231)&gt;0, "found", "Missing")</f>
        <v>found</v>
      </c>
    </row>
    <row r="2232" spans="1:19" x14ac:dyDescent="0.25">
      <c r="A2232" t="str">
        <f t="shared" si="277"/>
        <v>missing</v>
      </c>
      <c r="B2232" t="str">
        <f t="shared" si="275"/>
        <v>missing</v>
      </c>
      <c r="C2232" t="str">
        <f t="shared" si="276"/>
        <v>Intel Celeron 1400MHz</v>
      </c>
      <c r="D2232" t="str">
        <f t="shared" si="271"/>
        <v>Intel</v>
      </c>
      <c r="E2232" t="str">
        <f t="shared" si="272"/>
        <v>Celeron 1400MHz</v>
      </c>
      <c r="F2232" t="str">
        <f t="shared" si="273"/>
        <v>Celeron 1400MHz</v>
      </c>
      <c r="G2232" t="str">
        <f t="shared" si="274"/>
        <v>Celeron 1400MHz</v>
      </c>
      <c r="H2232" t="str">
        <f t="shared" si="270"/>
        <v>Intel Celeron 1400MHz</v>
      </c>
      <c r="I2232" t="s">
        <v>6416</v>
      </c>
      <c r="K2232" t="s">
        <v>791</v>
      </c>
      <c r="M2232">
        <v>1</v>
      </c>
      <c r="N2232">
        <v>1</v>
      </c>
      <c r="P2232" t="s">
        <v>1870</v>
      </c>
      <c r="Q2232" t="s">
        <v>6417</v>
      </c>
      <c r="R2232" t="str">
        <f>IF(COUNTIF(cpus!B:B, C2232)&gt;0, "found", "Missing")</f>
        <v>found</v>
      </c>
      <c r="S2232" t="str">
        <f>IF(COUNTIF(cpus!C:C, G2232)&gt;0, "found", "Missing")</f>
        <v>found</v>
      </c>
    </row>
    <row r="2233" spans="1:19" x14ac:dyDescent="0.25">
      <c r="A2233" t="str">
        <f t="shared" si="277"/>
        <v>missing</v>
      </c>
      <c r="B2233" t="str">
        <f t="shared" si="275"/>
        <v>missing</v>
      </c>
      <c r="C2233" t="str">
        <f t="shared" si="276"/>
        <v>Intel Celeron 2.00GHz</v>
      </c>
      <c r="D2233" t="str">
        <f t="shared" si="271"/>
        <v>Intel</v>
      </c>
      <c r="E2233" t="str">
        <f t="shared" si="272"/>
        <v>Celeron 2.00GHz</v>
      </c>
      <c r="F2233" t="str">
        <f t="shared" si="273"/>
        <v>Celeron 2.00GHz</v>
      </c>
      <c r="G2233" t="str">
        <f t="shared" si="274"/>
        <v>Celeron 2.00GHz</v>
      </c>
      <c r="H2233" t="str">
        <f t="shared" si="270"/>
        <v>Intel Celeron 2.00GHz</v>
      </c>
      <c r="I2233" t="s">
        <v>6418</v>
      </c>
      <c r="J2233" t="s">
        <v>6378</v>
      </c>
      <c r="K2233" t="s">
        <v>1881</v>
      </c>
      <c r="M2233">
        <v>1</v>
      </c>
      <c r="N2233">
        <v>1</v>
      </c>
      <c r="O2233" t="s">
        <v>6419</v>
      </c>
      <c r="P2233" t="s">
        <v>1870</v>
      </c>
      <c r="Q2233" t="s">
        <v>6420</v>
      </c>
      <c r="R2233" t="str">
        <f>IF(COUNTIF(cpus!B:B, C2233)&gt;0, "found", "Missing")</f>
        <v>found</v>
      </c>
      <c r="S2233" t="str">
        <f>IF(COUNTIF(cpus!C:C, G2233)&gt;0, "found", "Missing")</f>
        <v>found</v>
      </c>
    </row>
    <row r="2234" spans="1:19" x14ac:dyDescent="0.25">
      <c r="A2234" t="str">
        <f t="shared" si="277"/>
        <v>missing</v>
      </c>
      <c r="B2234" t="str">
        <f t="shared" si="275"/>
        <v>missing</v>
      </c>
      <c r="C2234" t="str">
        <f t="shared" si="276"/>
        <v>Intel Celeron 2.10GHz</v>
      </c>
      <c r="D2234" t="str">
        <f t="shared" si="271"/>
        <v>Intel</v>
      </c>
      <c r="E2234" t="str">
        <f t="shared" si="272"/>
        <v>Celeron 2.10GHz</v>
      </c>
      <c r="F2234" t="str">
        <f t="shared" si="273"/>
        <v>Celeron 2.10GHz</v>
      </c>
      <c r="G2234" t="str">
        <f t="shared" si="274"/>
        <v>Celeron 2.10GHz</v>
      </c>
      <c r="H2234" t="str">
        <f t="shared" si="270"/>
        <v>Intel Celeron 2.10GHz</v>
      </c>
      <c r="I2234" t="s">
        <v>6421</v>
      </c>
      <c r="K2234" t="s">
        <v>529</v>
      </c>
      <c r="M2234">
        <v>1</v>
      </c>
      <c r="N2234">
        <v>1</v>
      </c>
      <c r="P2234" t="s">
        <v>2307</v>
      </c>
      <c r="Q2234" t="s">
        <v>6422</v>
      </c>
      <c r="R2234" t="str">
        <f>IF(COUNTIF(cpus!B:B, C2234)&gt;0, "found", "Missing")</f>
        <v>found</v>
      </c>
      <c r="S2234" t="str">
        <f>IF(COUNTIF(cpus!C:C, G2234)&gt;0, "found", "Missing")</f>
        <v>found</v>
      </c>
    </row>
    <row r="2235" spans="1:19" x14ac:dyDescent="0.25">
      <c r="A2235" t="str">
        <f t="shared" si="277"/>
        <v>missing</v>
      </c>
      <c r="B2235" t="str">
        <f t="shared" si="275"/>
        <v>missing</v>
      </c>
      <c r="C2235" t="str">
        <f t="shared" si="276"/>
        <v>Intel Celeron 2.13GHz</v>
      </c>
      <c r="D2235" t="str">
        <f t="shared" si="271"/>
        <v>Intel</v>
      </c>
      <c r="E2235" t="str">
        <f t="shared" si="272"/>
        <v>Celeron 2.13GHz</v>
      </c>
      <c r="F2235" t="str">
        <f t="shared" si="273"/>
        <v>Celeron 2.13GHz</v>
      </c>
      <c r="G2235" t="str">
        <f t="shared" si="274"/>
        <v>Celeron 2.13GHz</v>
      </c>
      <c r="H2235" t="str">
        <f t="shared" si="270"/>
        <v>Intel Celeron 2.13GHz</v>
      </c>
      <c r="I2235" t="s">
        <v>6423</v>
      </c>
      <c r="K2235" t="s">
        <v>529</v>
      </c>
      <c r="M2235">
        <v>1</v>
      </c>
      <c r="N2235">
        <v>1</v>
      </c>
      <c r="P2235" t="s">
        <v>1870</v>
      </c>
      <c r="Q2235" t="s">
        <v>6424</v>
      </c>
      <c r="R2235" t="str">
        <f>IF(COUNTIF(cpus!B:B, C2235)&gt;0, "found", "Missing")</f>
        <v>found</v>
      </c>
      <c r="S2235" t="str">
        <f>IF(COUNTIF(cpus!C:C, G2235)&gt;0, "found", "Missing")</f>
        <v>found</v>
      </c>
    </row>
    <row r="2236" spans="1:19" x14ac:dyDescent="0.25">
      <c r="A2236" t="str">
        <f t="shared" si="277"/>
        <v>missing</v>
      </c>
      <c r="B2236" t="str">
        <f t="shared" si="275"/>
        <v>missing</v>
      </c>
      <c r="C2236" t="str">
        <f t="shared" si="276"/>
        <v>Intel Celeron 2.20GHz</v>
      </c>
      <c r="D2236" t="str">
        <f t="shared" si="271"/>
        <v>Intel</v>
      </c>
      <c r="E2236" t="str">
        <f t="shared" si="272"/>
        <v>Celeron 2.20GHz</v>
      </c>
      <c r="F2236" t="str">
        <f t="shared" si="273"/>
        <v>Celeron 2.20GHz</v>
      </c>
      <c r="G2236" t="str">
        <f t="shared" si="274"/>
        <v>Celeron 2.20GHz</v>
      </c>
      <c r="H2236" t="str">
        <f t="shared" si="270"/>
        <v>Intel Celeron 2.20GHz</v>
      </c>
      <c r="I2236" t="s">
        <v>6425</v>
      </c>
      <c r="K2236" t="s">
        <v>632</v>
      </c>
      <c r="M2236">
        <v>1</v>
      </c>
      <c r="N2236">
        <v>1</v>
      </c>
      <c r="P2236" t="s">
        <v>1870</v>
      </c>
      <c r="Q2236" t="s">
        <v>6426</v>
      </c>
      <c r="R2236" t="str">
        <f>IF(COUNTIF(cpus!B:B, C2236)&gt;0, "found", "Missing")</f>
        <v>found</v>
      </c>
      <c r="S2236" t="str">
        <f>IF(COUNTIF(cpus!C:C, G2236)&gt;0, "found", "Missing")</f>
        <v>found</v>
      </c>
    </row>
    <row r="2237" spans="1:19" x14ac:dyDescent="0.25">
      <c r="A2237" t="str">
        <f t="shared" si="277"/>
        <v>missing</v>
      </c>
      <c r="B2237" t="str">
        <f t="shared" si="275"/>
        <v>missing</v>
      </c>
      <c r="C2237" t="str">
        <f t="shared" si="276"/>
        <v>Intel Celeron 2.26GHz</v>
      </c>
      <c r="D2237" t="str">
        <f t="shared" si="271"/>
        <v>Intel</v>
      </c>
      <c r="E2237" t="str">
        <f t="shared" si="272"/>
        <v>Celeron 2.26GHz</v>
      </c>
      <c r="F2237" t="str">
        <f t="shared" si="273"/>
        <v>Celeron 2.26GHz</v>
      </c>
      <c r="G2237" t="str">
        <f t="shared" si="274"/>
        <v>Celeron 2.26GHz</v>
      </c>
      <c r="H2237" t="str">
        <f t="shared" si="270"/>
        <v>Intel Celeron 2.26GHz</v>
      </c>
      <c r="I2237" t="s">
        <v>6427</v>
      </c>
      <c r="K2237" t="s">
        <v>826</v>
      </c>
      <c r="M2237">
        <v>1</v>
      </c>
      <c r="N2237">
        <v>1</v>
      </c>
      <c r="P2237" t="s">
        <v>1870</v>
      </c>
      <c r="Q2237" t="s">
        <v>6428</v>
      </c>
      <c r="R2237" t="str">
        <f>IF(COUNTIF(cpus!B:B, C2237)&gt;0, "found", "Missing")</f>
        <v>found</v>
      </c>
      <c r="S2237" t="str">
        <f>IF(COUNTIF(cpus!C:C, G2237)&gt;0, "found", "Missing")</f>
        <v>found</v>
      </c>
    </row>
    <row r="2238" spans="1:19" x14ac:dyDescent="0.25">
      <c r="A2238" t="str">
        <f t="shared" si="277"/>
        <v>missing</v>
      </c>
      <c r="B2238" t="str">
        <f t="shared" si="275"/>
        <v>missing</v>
      </c>
      <c r="C2238" t="str">
        <f t="shared" si="276"/>
        <v>Intel Celeron 2.30GHz</v>
      </c>
      <c r="D2238" t="str">
        <f t="shared" si="271"/>
        <v>Intel</v>
      </c>
      <c r="E2238" t="str">
        <f t="shared" si="272"/>
        <v>Celeron 2.30GHz</v>
      </c>
      <c r="F2238" t="str">
        <f t="shared" si="273"/>
        <v>Celeron 2.30GHz</v>
      </c>
      <c r="G2238" t="str">
        <f t="shared" si="274"/>
        <v>Celeron 2.30GHz</v>
      </c>
      <c r="H2238" t="str">
        <f t="shared" si="270"/>
        <v>Intel Celeron 2.30GHz</v>
      </c>
      <c r="I2238" t="s">
        <v>6429</v>
      </c>
      <c r="K2238" t="s">
        <v>826</v>
      </c>
      <c r="M2238">
        <v>1</v>
      </c>
      <c r="N2238">
        <v>1</v>
      </c>
      <c r="P2238" t="s">
        <v>1870</v>
      </c>
      <c r="Q2238" t="s">
        <v>6430</v>
      </c>
      <c r="R2238" t="str">
        <f>IF(COUNTIF(cpus!B:B, C2238)&gt;0, "found", "Missing")</f>
        <v>found</v>
      </c>
      <c r="S2238" t="str">
        <f>IF(COUNTIF(cpus!C:C, G2238)&gt;0, "found", "Missing")</f>
        <v>found</v>
      </c>
    </row>
    <row r="2239" spans="1:19" x14ac:dyDescent="0.25">
      <c r="A2239" t="str">
        <f t="shared" si="277"/>
        <v>missing</v>
      </c>
      <c r="B2239" t="str">
        <f t="shared" si="275"/>
        <v>missing</v>
      </c>
      <c r="C2239" t="str">
        <f t="shared" si="276"/>
        <v>Intel Celeron 2.40GHz</v>
      </c>
      <c r="D2239" t="str">
        <f t="shared" si="271"/>
        <v>Intel</v>
      </c>
      <c r="E2239" t="str">
        <f t="shared" si="272"/>
        <v>Celeron 2.40GHz</v>
      </c>
      <c r="F2239" t="str">
        <f t="shared" si="273"/>
        <v>Celeron 2.40GHz</v>
      </c>
      <c r="G2239" t="str">
        <f t="shared" si="274"/>
        <v>Celeron 2.40GHz</v>
      </c>
      <c r="H2239" t="str">
        <f t="shared" si="270"/>
        <v>Intel Celeron 2.40GHz</v>
      </c>
      <c r="I2239" t="s">
        <v>6431</v>
      </c>
      <c r="K2239" t="s">
        <v>609</v>
      </c>
      <c r="M2239">
        <v>1</v>
      </c>
      <c r="N2239">
        <v>1</v>
      </c>
      <c r="P2239" t="s">
        <v>2372</v>
      </c>
      <c r="Q2239" t="s">
        <v>6432</v>
      </c>
      <c r="R2239" t="str">
        <f>IF(COUNTIF(cpus!B:B, C2239)&gt;0, "found", "Missing")</f>
        <v>found</v>
      </c>
      <c r="S2239" t="str">
        <f>IF(COUNTIF(cpus!C:C, G2239)&gt;0, "found", "Missing")</f>
        <v>found</v>
      </c>
    </row>
    <row r="2240" spans="1:19" x14ac:dyDescent="0.25">
      <c r="A2240" t="str">
        <f t="shared" si="277"/>
        <v>missing</v>
      </c>
      <c r="B2240" t="str">
        <f t="shared" si="275"/>
        <v>missing</v>
      </c>
      <c r="C2240" t="str">
        <f t="shared" si="276"/>
        <v>Intel Celeron 2.50GHz</v>
      </c>
      <c r="D2240" t="str">
        <f t="shared" si="271"/>
        <v>Intel</v>
      </c>
      <c r="E2240" t="str">
        <f t="shared" si="272"/>
        <v>Celeron 2.50GHz</v>
      </c>
      <c r="F2240" t="str">
        <f t="shared" si="273"/>
        <v>Celeron 2.50GHz</v>
      </c>
      <c r="G2240" t="str">
        <f t="shared" si="274"/>
        <v>Celeron 2.50GHz</v>
      </c>
      <c r="H2240" t="str">
        <f t="shared" si="270"/>
        <v>Intel Celeron 2.50GHz</v>
      </c>
      <c r="I2240" t="s">
        <v>6433</v>
      </c>
      <c r="K2240" t="s">
        <v>457</v>
      </c>
      <c r="M2240">
        <v>1</v>
      </c>
      <c r="N2240">
        <v>1</v>
      </c>
      <c r="P2240" t="s">
        <v>1870</v>
      </c>
      <c r="Q2240" t="s">
        <v>6434</v>
      </c>
      <c r="R2240" t="str">
        <f>IF(COUNTIF(cpus!B:B, C2240)&gt;0, "found", "Missing")</f>
        <v>found</v>
      </c>
      <c r="S2240" t="str">
        <f>IF(COUNTIF(cpus!C:C, G2240)&gt;0, "found", "Missing")</f>
        <v>found</v>
      </c>
    </row>
    <row r="2241" spans="1:19" x14ac:dyDescent="0.25">
      <c r="A2241" t="str">
        <f t="shared" si="277"/>
        <v>missing</v>
      </c>
      <c r="B2241" t="str">
        <f t="shared" si="275"/>
        <v>missing</v>
      </c>
      <c r="C2241" t="str">
        <f t="shared" si="276"/>
        <v>Intel Celeron 2.53GHz</v>
      </c>
      <c r="D2241" t="str">
        <f t="shared" si="271"/>
        <v>Intel</v>
      </c>
      <c r="E2241" t="str">
        <f t="shared" si="272"/>
        <v>Celeron 2.53GHz</v>
      </c>
      <c r="F2241" t="str">
        <f t="shared" si="273"/>
        <v>Celeron 2.53GHz</v>
      </c>
      <c r="G2241" t="str">
        <f t="shared" si="274"/>
        <v>Celeron 2.53GHz</v>
      </c>
      <c r="H2241" t="str">
        <f t="shared" ref="H2241:H2304" si="278">IFERROR(LEFT(C2241, SEARCH(" @", C2241) - 1), C2241)</f>
        <v>Intel Celeron 2.53GHz</v>
      </c>
      <c r="I2241" t="s">
        <v>6435</v>
      </c>
      <c r="K2241" t="s">
        <v>457</v>
      </c>
      <c r="M2241">
        <v>1</v>
      </c>
      <c r="N2241">
        <v>1</v>
      </c>
      <c r="P2241" t="s">
        <v>2372</v>
      </c>
      <c r="Q2241" t="s">
        <v>6436</v>
      </c>
      <c r="R2241" t="str">
        <f>IF(COUNTIF(cpus!B:B, C2241)&gt;0, "found", "Missing")</f>
        <v>found</v>
      </c>
      <c r="S2241" t="str">
        <f>IF(COUNTIF(cpus!C:C, G2241)&gt;0, "found", "Missing")</f>
        <v>found</v>
      </c>
    </row>
    <row r="2242" spans="1:19" x14ac:dyDescent="0.25">
      <c r="A2242" t="str">
        <f t="shared" si="277"/>
        <v>missing</v>
      </c>
      <c r="B2242" t="str">
        <f t="shared" si="275"/>
        <v>missing</v>
      </c>
      <c r="C2242" t="str">
        <f t="shared" si="276"/>
        <v>Intel Celeron 2.60GHz</v>
      </c>
      <c r="D2242" t="str">
        <f t="shared" ref="D2242:D2305" si="279">IF(ISNUMBER(SEARCH("AMD",H2242)),"AMD",
IF(ISNUMBER(SEARCH("Intel",H2242)),"Intel",
IF(ISNUMBER(SEARCH("Apple",H2242)),"Apple",
IF(ISNUMBER(SEARCH("ARM",H2242)),"ARM",
IF(ISNUMBER(SEARCH("Google",H2242)),"Google",
IF(ISNUMBER(SEARCH("MediaTek",H2242)),"MediaTek",
IF(ISNUMBER(SEARCH("Qualcomm",H2242)),"Qualcomm",
IF(ISNUMBER(SEARCH("Samsung",H2242)),"Samsung",
IF(ISNUMBER(SEARCH("Snapdragon",H2242)),"Snapdragon","")))))))))</f>
        <v>Intel</v>
      </c>
      <c r="E2242" t="str">
        <f t="shared" si="272"/>
        <v>Celeron 2.60GHz</v>
      </c>
      <c r="F2242" t="str">
        <f t="shared" si="273"/>
        <v>Celeron 2.60GHz</v>
      </c>
      <c r="G2242" t="str">
        <f t="shared" si="274"/>
        <v>Celeron 2.60GHz</v>
      </c>
      <c r="H2242" t="str">
        <f t="shared" si="278"/>
        <v>Intel Celeron 2.60GHz</v>
      </c>
      <c r="I2242" t="s">
        <v>6437</v>
      </c>
      <c r="K2242" t="s">
        <v>581</v>
      </c>
      <c r="M2242">
        <v>1</v>
      </c>
      <c r="N2242">
        <v>1</v>
      </c>
      <c r="P2242" t="s">
        <v>1870</v>
      </c>
      <c r="Q2242" t="s">
        <v>6438</v>
      </c>
      <c r="R2242" t="str">
        <f>IF(COUNTIF(cpus!B:B, C2242)&gt;0, "found", "Missing")</f>
        <v>found</v>
      </c>
      <c r="S2242" t="str">
        <f>IF(COUNTIF(cpus!C:C, G2242)&gt;0, "found", "Missing")</f>
        <v>found</v>
      </c>
    </row>
    <row r="2243" spans="1:19" x14ac:dyDescent="0.25">
      <c r="A2243" t="str">
        <f t="shared" si="277"/>
        <v>missing</v>
      </c>
      <c r="B2243" t="str">
        <f t="shared" si="275"/>
        <v>missing</v>
      </c>
      <c r="C2243" t="str">
        <f t="shared" si="276"/>
        <v>Intel Celeron 2.66GHz</v>
      </c>
      <c r="D2243" t="str">
        <f t="shared" si="279"/>
        <v>Intel</v>
      </c>
      <c r="E2243" t="str">
        <f t="shared" ref="E2243:E2306" si="280">TRIM(SUBSTITUTE(SUBSTITUTE(SUBSTITUTE(SUBSTITUTE(SUBSTITUTE(SUBSTITUTE(SUBSTITUTE(SUBSTITUTE(SUBSTITUTE(H2243,
"Apple",""),"ARM",""),"Google",""),"MediaTek",""),"Qualcomm",""),"Samsung",""),"Snapdragon",""),"Intel",""),"AMD",""))</f>
        <v>Celeron 2.66GHz</v>
      </c>
      <c r="F2243" t="str">
        <f t="shared" ref="F2243:F2306" si="281">TRIM(SUBSTITUTE(SUBSTITUTE(SUBSTITUTE(SUBSTITUTE(SUBSTITUTE(SUBSTITUTE(SUBSTITUTE(SUBSTITUTE(SUBSTITUTE(E2243,
"Core2 Extreme",""),"Core2 Quad",""),"Core2 Duo",""),"Core",""),
"Pentium Gold",""),"Pentium",""),
"Xeon Platinum",""),"Xeon Gold",""),"Xeon Silver",""))</f>
        <v>Celeron 2.66GHz</v>
      </c>
      <c r="G2243" t="str">
        <f t="shared" ref="G2243:G2306" si="282">TRIM(SUBSTITUTE(F2243,"Xeon",""))</f>
        <v>Celeron 2.66GHz</v>
      </c>
      <c r="H2243" t="str">
        <f t="shared" si="278"/>
        <v>Intel Celeron 2.66GHz</v>
      </c>
      <c r="I2243" t="s">
        <v>6439</v>
      </c>
      <c r="K2243" t="s">
        <v>758</v>
      </c>
      <c r="M2243">
        <v>1</v>
      </c>
      <c r="N2243">
        <v>1</v>
      </c>
      <c r="P2243" t="s">
        <v>1870</v>
      </c>
      <c r="Q2243" t="s">
        <v>6440</v>
      </c>
      <c r="R2243" t="str">
        <f>IF(COUNTIF(cpus!B:B, C2243)&gt;0, "found", "Missing")</f>
        <v>found</v>
      </c>
      <c r="S2243" t="str">
        <f>IF(COUNTIF(cpus!C:C, G2243)&gt;0, "found", "Missing")</f>
        <v>found</v>
      </c>
    </row>
    <row r="2244" spans="1:19" x14ac:dyDescent="0.25">
      <c r="A2244" t="str">
        <f t="shared" si="277"/>
        <v>missing</v>
      </c>
      <c r="B2244" t="str">
        <f t="shared" si="275"/>
        <v>missing</v>
      </c>
      <c r="C2244" t="str">
        <f t="shared" si="276"/>
        <v>Intel Celeron 2.70GHz</v>
      </c>
      <c r="D2244" t="str">
        <f t="shared" si="279"/>
        <v>Intel</v>
      </c>
      <c r="E2244" t="str">
        <f t="shared" si="280"/>
        <v>Celeron 2.70GHz</v>
      </c>
      <c r="F2244" t="str">
        <f t="shared" si="281"/>
        <v>Celeron 2.70GHz</v>
      </c>
      <c r="G2244" t="str">
        <f t="shared" si="282"/>
        <v>Celeron 2.70GHz</v>
      </c>
      <c r="H2244" t="str">
        <f t="shared" si="278"/>
        <v>Intel Celeron 2.70GHz</v>
      </c>
      <c r="I2244" t="s">
        <v>6441</v>
      </c>
      <c r="K2244" t="s">
        <v>758</v>
      </c>
      <c r="M2244">
        <v>1</v>
      </c>
      <c r="N2244">
        <v>1</v>
      </c>
      <c r="P2244" t="s">
        <v>1870</v>
      </c>
      <c r="Q2244" t="s">
        <v>6442</v>
      </c>
      <c r="R2244" t="str">
        <f>IF(COUNTIF(cpus!B:B, C2244)&gt;0, "found", "Missing")</f>
        <v>found</v>
      </c>
      <c r="S2244" t="str">
        <f>IF(COUNTIF(cpus!C:C, G2244)&gt;0, "found", "Missing")</f>
        <v>found</v>
      </c>
    </row>
    <row r="2245" spans="1:19" x14ac:dyDescent="0.25">
      <c r="A2245" t="str">
        <f t="shared" si="277"/>
        <v>missing</v>
      </c>
      <c r="B2245" t="str">
        <f t="shared" si="275"/>
        <v>missing</v>
      </c>
      <c r="C2245" t="str">
        <f t="shared" si="276"/>
        <v>Intel Celeron 2.80GHz</v>
      </c>
      <c r="D2245" t="str">
        <f t="shared" si="279"/>
        <v>Intel</v>
      </c>
      <c r="E2245" t="str">
        <f t="shared" si="280"/>
        <v>Celeron 2.80GHz</v>
      </c>
      <c r="F2245" t="str">
        <f t="shared" si="281"/>
        <v>Celeron 2.80GHz</v>
      </c>
      <c r="G2245" t="str">
        <f t="shared" si="282"/>
        <v>Celeron 2.80GHz</v>
      </c>
      <c r="H2245" t="str">
        <f t="shared" si="278"/>
        <v>Intel Celeron 2.80GHz</v>
      </c>
      <c r="I2245" t="s">
        <v>6443</v>
      </c>
      <c r="J2245" t="s">
        <v>6378</v>
      </c>
      <c r="K2245" t="s">
        <v>627</v>
      </c>
      <c r="M2245">
        <v>1</v>
      </c>
      <c r="N2245">
        <v>1</v>
      </c>
      <c r="O2245" t="s">
        <v>6444</v>
      </c>
      <c r="P2245" t="s">
        <v>2372</v>
      </c>
      <c r="Q2245" t="s">
        <v>6445</v>
      </c>
      <c r="R2245" t="str">
        <f>IF(COUNTIF(cpus!B:B, C2245)&gt;0, "found", "Missing")</f>
        <v>found</v>
      </c>
      <c r="S2245" t="str">
        <f>IF(COUNTIF(cpus!C:C, G2245)&gt;0, "found", "Missing")</f>
        <v>found</v>
      </c>
    </row>
    <row r="2246" spans="1:19" x14ac:dyDescent="0.25">
      <c r="A2246" t="str">
        <f t="shared" si="277"/>
        <v>missing</v>
      </c>
      <c r="B2246" t="str">
        <f t="shared" si="275"/>
        <v>missing</v>
      </c>
      <c r="C2246" t="str">
        <f t="shared" si="276"/>
        <v>Intel Celeron 2.93GHz</v>
      </c>
      <c r="D2246" t="str">
        <f t="shared" si="279"/>
        <v>Intel</v>
      </c>
      <c r="E2246" t="str">
        <f t="shared" si="280"/>
        <v>Celeron 2.93GHz</v>
      </c>
      <c r="F2246" t="str">
        <f t="shared" si="281"/>
        <v>Celeron 2.93GHz</v>
      </c>
      <c r="G2246" t="str">
        <f t="shared" si="282"/>
        <v>Celeron 2.93GHz</v>
      </c>
      <c r="H2246" t="str">
        <f t="shared" si="278"/>
        <v>Intel Celeron 2.93GHz</v>
      </c>
      <c r="I2246" t="s">
        <v>6446</v>
      </c>
      <c r="K2246" t="s">
        <v>473</v>
      </c>
      <c r="M2246">
        <v>1</v>
      </c>
      <c r="N2246">
        <v>1</v>
      </c>
      <c r="P2246" t="s">
        <v>1870</v>
      </c>
      <c r="Q2246" t="s">
        <v>6447</v>
      </c>
      <c r="R2246" t="str">
        <f>IF(COUNTIF(cpus!B:B, C2246)&gt;0, "found", "Missing")</f>
        <v>found</v>
      </c>
      <c r="S2246" t="str">
        <f>IF(COUNTIF(cpus!C:C, G2246)&gt;0, "found", "Missing")</f>
        <v>found</v>
      </c>
    </row>
    <row r="2247" spans="1:19" x14ac:dyDescent="0.25">
      <c r="A2247" t="str">
        <f t="shared" si="277"/>
        <v>missing</v>
      </c>
      <c r="B2247" t="str">
        <f t="shared" si="275"/>
        <v>missing</v>
      </c>
      <c r="C2247" t="str">
        <f t="shared" si="276"/>
        <v>Intel Celeron 2000E @ 2.20GHz</v>
      </c>
      <c r="D2247" t="str">
        <f t="shared" si="279"/>
        <v>Intel</v>
      </c>
      <c r="E2247" t="str">
        <f t="shared" si="280"/>
        <v>Celeron 2000E</v>
      </c>
      <c r="F2247" t="str">
        <f t="shared" si="281"/>
        <v>Celeron 2000E</v>
      </c>
      <c r="G2247" t="str">
        <f t="shared" si="282"/>
        <v>Celeron 2000E</v>
      </c>
      <c r="H2247" t="str">
        <f t="shared" si="278"/>
        <v>Intel Celeron 2000E</v>
      </c>
      <c r="I2247" t="s">
        <v>6448</v>
      </c>
      <c r="J2247" t="s">
        <v>313</v>
      </c>
      <c r="K2247" t="s">
        <v>632</v>
      </c>
      <c r="M2247">
        <v>2</v>
      </c>
      <c r="N2247">
        <v>2</v>
      </c>
      <c r="O2247" t="s">
        <v>2593</v>
      </c>
      <c r="P2247" t="s">
        <v>2939</v>
      </c>
      <c r="Q2247" t="s">
        <v>6449</v>
      </c>
      <c r="R2247" t="str">
        <f>IF(COUNTIF(cpus!B:B, C2247)&gt;0, "found", "Missing")</f>
        <v>found</v>
      </c>
      <c r="S2247" t="str">
        <f>IF(COUNTIF(cpus!C:C, G2247)&gt;0, "found", "Missing")</f>
        <v>found</v>
      </c>
    </row>
    <row r="2248" spans="1:19" x14ac:dyDescent="0.25">
      <c r="A2248" t="str">
        <f t="shared" si="277"/>
        <v>missing</v>
      </c>
      <c r="B2248" t="str">
        <f t="shared" si="275"/>
        <v>missing</v>
      </c>
      <c r="C2248" t="str">
        <f t="shared" si="276"/>
        <v>Intel Celeron 2002E @ 1.50GHz</v>
      </c>
      <c r="D2248" t="str">
        <f t="shared" si="279"/>
        <v>Intel</v>
      </c>
      <c r="E2248" t="str">
        <f t="shared" si="280"/>
        <v>Celeron 2002E</v>
      </c>
      <c r="F2248" t="str">
        <f t="shared" si="281"/>
        <v>Celeron 2002E</v>
      </c>
      <c r="G2248" t="str">
        <f t="shared" si="282"/>
        <v>Celeron 2002E</v>
      </c>
      <c r="H2248" t="str">
        <f t="shared" si="278"/>
        <v>Intel Celeron 2002E</v>
      </c>
      <c r="I2248" t="s">
        <v>6450</v>
      </c>
      <c r="J2248" t="s">
        <v>313</v>
      </c>
      <c r="K2248" t="s">
        <v>2083</v>
      </c>
      <c r="M2248">
        <v>2</v>
      </c>
      <c r="N2248">
        <v>2</v>
      </c>
      <c r="O2248" t="s">
        <v>837</v>
      </c>
      <c r="P2248" t="s">
        <v>2123</v>
      </c>
      <c r="Q2248" t="s">
        <v>6451</v>
      </c>
      <c r="R2248" t="str">
        <f>IF(COUNTIF(cpus!B:B, C2248)&gt;0, "found", "Missing")</f>
        <v>found</v>
      </c>
      <c r="S2248" t="str">
        <f>IF(COUNTIF(cpus!C:C, G2248)&gt;0, "found", "Missing")</f>
        <v>found</v>
      </c>
    </row>
    <row r="2249" spans="1:19" x14ac:dyDescent="0.25">
      <c r="A2249" t="str">
        <f t="shared" si="277"/>
        <v>missing</v>
      </c>
      <c r="B2249" t="str">
        <f t="shared" si="275"/>
        <v>missing</v>
      </c>
      <c r="C2249" t="str">
        <f t="shared" si="276"/>
        <v>Intel Celeron 215 @ 1.33GHz</v>
      </c>
      <c r="D2249" t="str">
        <f t="shared" si="279"/>
        <v>Intel</v>
      </c>
      <c r="E2249" t="str">
        <f t="shared" si="280"/>
        <v>Celeron 215</v>
      </c>
      <c r="F2249" t="str">
        <f t="shared" si="281"/>
        <v>Celeron 215</v>
      </c>
      <c r="G2249" t="str">
        <f t="shared" si="282"/>
        <v>Celeron 215</v>
      </c>
      <c r="H2249" t="str">
        <f t="shared" si="278"/>
        <v>Intel Celeron 215</v>
      </c>
      <c r="I2249" t="s">
        <v>6452</v>
      </c>
      <c r="J2249" t="s">
        <v>5927</v>
      </c>
      <c r="K2249" t="s">
        <v>919</v>
      </c>
      <c r="M2249">
        <v>1</v>
      </c>
      <c r="N2249">
        <v>1</v>
      </c>
      <c r="O2249" t="s">
        <v>5270</v>
      </c>
      <c r="P2249" t="s">
        <v>2331</v>
      </c>
      <c r="Q2249" t="s">
        <v>6453</v>
      </c>
      <c r="R2249" t="str">
        <f>IF(COUNTIF(cpus!B:B, C2249)&gt;0, "found", "Missing")</f>
        <v>found</v>
      </c>
      <c r="S2249" t="str">
        <f>IF(COUNTIF(cpus!C:C, G2249)&gt;0, "found", "Missing")</f>
        <v>found</v>
      </c>
    </row>
    <row r="2250" spans="1:19" x14ac:dyDescent="0.25">
      <c r="A2250" t="str">
        <f t="shared" si="277"/>
        <v>missing</v>
      </c>
      <c r="B2250" t="str">
        <f t="shared" si="275"/>
        <v>missing</v>
      </c>
      <c r="C2250" t="str">
        <f t="shared" si="276"/>
        <v>Intel Celeron 220 @ 1.20GHz</v>
      </c>
      <c r="D2250" t="str">
        <f t="shared" si="279"/>
        <v>Intel</v>
      </c>
      <c r="E2250" t="str">
        <f t="shared" si="280"/>
        <v>Celeron 220</v>
      </c>
      <c r="F2250" t="str">
        <f t="shared" si="281"/>
        <v>Celeron 220</v>
      </c>
      <c r="G2250" t="str">
        <f t="shared" si="282"/>
        <v>Celeron 220</v>
      </c>
      <c r="H2250" t="str">
        <f t="shared" si="278"/>
        <v>Intel Celeron 220</v>
      </c>
      <c r="I2250" t="s">
        <v>6454</v>
      </c>
      <c r="J2250" t="s">
        <v>5927</v>
      </c>
      <c r="K2250" t="s">
        <v>1906</v>
      </c>
      <c r="M2250">
        <v>1</v>
      </c>
      <c r="N2250">
        <v>1</v>
      </c>
      <c r="O2250" t="s">
        <v>1927</v>
      </c>
      <c r="P2250" t="s">
        <v>1870</v>
      </c>
      <c r="Q2250" t="s">
        <v>6455</v>
      </c>
      <c r="R2250" t="str">
        <f>IF(COUNTIF(cpus!B:B, C2250)&gt;0, "found", "Missing")</f>
        <v>found</v>
      </c>
      <c r="S2250" t="str">
        <f>IF(COUNTIF(cpus!C:C, G2250)&gt;0, "found", "Missing")</f>
        <v>found</v>
      </c>
    </row>
    <row r="2251" spans="1:19" x14ac:dyDescent="0.25">
      <c r="A2251" t="str">
        <f t="shared" si="277"/>
        <v>missing</v>
      </c>
      <c r="B2251" t="str">
        <f t="shared" si="275"/>
        <v>missing</v>
      </c>
      <c r="C2251" t="str">
        <f t="shared" si="276"/>
        <v>Intel Celeron 2950M @ 2.00GHz</v>
      </c>
      <c r="D2251" t="str">
        <f t="shared" si="279"/>
        <v>Intel</v>
      </c>
      <c r="E2251" t="str">
        <f t="shared" si="280"/>
        <v>Celeron 2950M</v>
      </c>
      <c r="F2251" t="str">
        <f t="shared" si="281"/>
        <v>Celeron 2950M</v>
      </c>
      <c r="G2251" t="str">
        <f t="shared" si="282"/>
        <v>Celeron 2950M</v>
      </c>
      <c r="H2251" t="str">
        <f t="shared" si="278"/>
        <v>Intel Celeron 2950M</v>
      </c>
      <c r="I2251" t="s">
        <v>6456</v>
      </c>
      <c r="J2251" t="s">
        <v>6457</v>
      </c>
      <c r="K2251" t="s">
        <v>1881</v>
      </c>
      <c r="M2251">
        <v>2</v>
      </c>
      <c r="N2251">
        <v>2</v>
      </c>
      <c r="O2251" t="s">
        <v>2593</v>
      </c>
      <c r="P2251" t="s">
        <v>1928</v>
      </c>
      <c r="Q2251" t="s">
        <v>6458</v>
      </c>
      <c r="R2251" t="str">
        <f>IF(COUNTIF(cpus!B:B, C2251)&gt;0, "found", "Missing")</f>
        <v>found</v>
      </c>
      <c r="S2251" t="str">
        <f>IF(COUNTIF(cpus!C:C, G2251)&gt;0, "found", "Missing")</f>
        <v>found</v>
      </c>
    </row>
    <row r="2252" spans="1:19" x14ac:dyDescent="0.25">
      <c r="A2252" t="str">
        <f t="shared" si="277"/>
        <v>missing</v>
      </c>
      <c r="B2252" t="str">
        <f t="shared" si="275"/>
        <v>missing</v>
      </c>
      <c r="C2252" t="str">
        <f t="shared" si="276"/>
        <v>Intel Celeron 2955U @ 1.40GHz</v>
      </c>
      <c r="D2252" t="str">
        <f t="shared" si="279"/>
        <v>Intel</v>
      </c>
      <c r="E2252" t="str">
        <f t="shared" si="280"/>
        <v>Celeron 2955U</v>
      </c>
      <c r="F2252" t="str">
        <f t="shared" si="281"/>
        <v>Celeron 2955U</v>
      </c>
      <c r="G2252" t="str">
        <f t="shared" si="282"/>
        <v>Celeron 2955U</v>
      </c>
      <c r="H2252" t="str">
        <f t="shared" si="278"/>
        <v>Intel Celeron 2955U</v>
      </c>
      <c r="I2252" t="s">
        <v>6459</v>
      </c>
      <c r="J2252" t="s">
        <v>6460</v>
      </c>
      <c r="K2252" t="s">
        <v>791</v>
      </c>
      <c r="M2252">
        <v>2</v>
      </c>
      <c r="N2252">
        <v>2</v>
      </c>
      <c r="O2252" t="s">
        <v>2002</v>
      </c>
      <c r="P2252" t="s">
        <v>1970</v>
      </c>
      <c r="Q2252" t="s">
        <v>6461</v>
      </c>
      <c r="R2252" t="str">
        <f>IF(COUNTIF(cpus!B:B, C2252)&gt;0, "found", "Missing")</f>
        <v>found</v>
      </c>
      <c r="S2252" t="str">
        <f>IF(COUNTIF(cpus!C:C, G2252)&gt;0, "found", "Missing")</f>
        <v>found</v>
      </c>
    </row>
    <row r="2253" spans="1:19" x14ac:dyDescent="0.25">
      <c r="A2253" t="str">
        <f t="shared" si="277"/>
        <v>missing</v>
      </c>
      <c r="B2253" t="str">
        <f t="shared" si="275"/>
        <v>missing</v>
      </c>
      <c r="C2253" t="str">
        <f t="shared" si="276"/>
        <v>Intel Celeron 2957U @ 1.40GHz</v>
      </c>
      <c r="D2253" t="str">
        <f t="shared" si="279"/>
        <v>Intel</v>
      </c>
      <c r="E2253" t="str">
        <f t="shared" si="280"/>
        <v>Celeron 2957U</v>
      </c>
      <c r="F2253" t="str">
        <f t="shared" si="281"/>
        <v>Celeron 2957U</v>
      </c>
      <c r="G2253" t="str">
        <f t="shared" si="282"/>
        <v>Celeron 2957U</v>
      </c>
      <c r="H2253" t="str">
        <f t="shared" si="278"/>
        <v>Intel Celeron 2957U</v>
      </c>
      <c r="I2253" t="s">
        <v>6462</v>
      </c>
      <c r="J2253" t="s">
        <v>6460</v>
      </c>
      <c r="K2253" t="s">
        <v>791</v>
      </c>
      <c r="M2253">
        <v>2</v>
      </c>
      <c r="N2253">
        <v>2</v>
      </c>
      <c r="O2253" t="s">
        <v>2002</v>
      </c>
      <c r="P2253" t="s">
        <v>1928</v>
      </c>
      <c r="Q2253" t="s">
        <v>6463</v>
      </c>
      <c r="R2253" t="str">
        <f>IF(COUNTIF(cpus!B:B, C2253)&gt;0, "found", "Missing")</f>
        <v>found</v>
      </c>
      <c r="S2253" t="str">
        <f>IF(COUNTIF(cpus!C:C, G2253)&gt;0, "found", "Missing")</f>
        <v>found</v>
      </c>
    </row>
    <row r="2254" spans="1:19" x14ac:dyDescent="0.25">
      <c r="A2254" t="str">
        <f t="shared" si="277"/>
        <v>missing</v>
      </c>
      <c r="B2254" t="str">
        <f t="shared" si="275"/>
        <v>missing</v>
      </c>
      <c r="C2254" t="str">
        <f t="shared" si="276"/>
        <v>Intel Celeron 2961Y @ 1.10GHz</v>
      </c>
      <c r="D2254" t="str">
        <f t="shared" si="279"/>
        <v>Intel</v>
      </c>
      <c r="E2254" t="str">
        <f t="shared" si="280"/>
        <v>Celeron 2961Y</v>
      </c>
      <c r="F2254" t="str">
        <f t="shared" si="281"/>
        <v>Celeron 2961Y</v>
      </c>
      <c r="G2254" t="str">
        <f t="shared" si="282"/>
        <v>Celeron 2961Y</v>
      </c>
      <c r="H2254" t="str">
        <f t="shared" si="278"/>
        <v>Intel Celeron 2961Y</v>
      </c>
      <c r="I2254" t="s">
        <v>6464</v>
      </c>
      <c r="K2254" t="s">
        <v>745</v>
      </c>
      <c r="M2254">
        <v>2</v>
      </c>
      <c r="N2254">
        <v>2</v>
      </c>
      <c r="O2254" t="s">
        <v>6144</v>
      </c>
      <c r="P2254" t="s">
        <v>2179</v>
      </c>
      <c r="Q2254" t="s">
        <v>6465</v>
      </c>
      <c r="R2254" t="str">
        <f>IF(COUNTIF(cpus!B:B, C2254)&gt;0, "found", "Missing")</f>
        <v>found</v>
      </c>
      <c r="S2254" t="str">
        <f>IF(COUNTIF(cpus!C:C, G2254)&gt;0, "found", "Missing")</f>
        <v>found</v>
      </c>
    </row>
    <row r="2255" spans="1:19" x14ac:dyDescent="0.25">
      <c r="A2255" t="str">
        <f t="shared" si="277"/>
        <v>missing</v>
      </c>
      <c r="B2255" t="str">
        <f t="shared" si="275"/>
        <v>missing</v>
      </c>
      <c r="C2255" t="str">
        <f t="shared" si="276"/>
        <v>Intel Celeron 2970M @ 2.20GHz</v>
      </c>
      <c r="D2255" t="str">
        <f t="shared" si="279"/>
        <v>Intel</v>
      </c>
      <c r="E2255" t="str">
        <f t="shared" si="280"/>
        <v>Celeron 2970M</v>
      </c>
      <c r="F2255" t="str">
        <f t="shared" si="281"/>
        <v>Celeron 2970M</v>
      </c>
      <c r="G2255" t="str">
        <f t="shared" si="282"/>
        <v>Celeron 2970M</v>
      </c>
      <c r="H2255" t="str">
        <f t="shared" si="278"/>
        <v>Intel Celeron 2970M</v>
      </c>
      <c r="I2255" t="s">
        <v>6466</v>
      </c>
      <c r="J2255" t="s">
        <v>6457</v>
      </c>
      <c r="K2255" t="s">
        <v>632</v>
      </c>
      <c r="M2255">
        <v>2</v>
      </c>
      <c r="N2255">
        <v>2</v>
      </c>
      <c r="O2255" t="s">
        <v>2593</v>
      </c>
      <c r="P2255" t="s">
        <v>1928</v>
      </c>
      <c r="Q2255" t="s">
        <v>6467</v>
      </c>
      <c r="R2255" t="str">
        <f>IF(COUNTIF(cpus!B:B, C2255)&gt;0, "found", "Missing")</f>
        <v>found</v>
      </c>
      <c r="S2255" t="str">
        <f>IF(COUNTIF(cpus!C:C, G2255)&gt;0, "found", "Missing")</f>
        <v>found</v>
      </c>
    </row>
    <row r="2256" spans="1:19" x14ac:dyDescent="0.25">
      <c r="A2256" t="str">
        <f t="shared" si="277"/>
        <v>missing</v>
      </c>
      <c r="B2256" t="str">
        <f t="shared" si="275"/>
        <v>missing</v>
      </c>
      <c r="C2256" t="str">
        <f t="shared" si="276"/>
        <v>Intel Celeron 2980U @ 1.60GHz</v>
      </c>
      <c r="D2256" t="str">
        <f t="shared" si="279"/>
        <v>Intel</v>
      </c>
      <c r="E2256" t="str">
        <f t="shared" si="280"/>
        <v>Celeron 2980U</v>
      </c>
      <c r="F2256" t="str">
        <f t="shared" si="281"/>
        <v>Celeron 2980U</v>
      </c>
      <c r="G2256" t="str">
        <f t="shared" si="282"/>
        <v>Celeron 2980U</v>
      </c>
      <c r="H2256" t="str">
        <f t="shared" si="278"/>
        <v>Intel Celeron 2980U</v>
      </c>
      <c r="I2256" t="s">
        <v>6468</v>
      </c>
      <c r="J2256" t="s">
        <v>6460</v>
      </c>
      <c r="K2256" t="s">
        <v>951</v>
      </c>
      <c r="M2256">
        <v>2</v>
      </c>
      <c r="N2256">
        <v>2</v>
      </c>
      <c r="O2256" t="s">
        <v>2002</v>
      </c>
      <c r="P2256" t="s">
        <v>1978</v>
      </c>
      <c r="Q2256" t="s">
        <v>6469</v>
      </c>
      <c r="R2256" t="str">
        <f>IF(COUNTIF(cpus!B:B, C2256)&gt;0, "found", "Missing")</f>
        <v>found</v>
      </c>
      <c r="S2256" t="str">
        <f>IF(COUNTIF(cpus!C:C, G2256)&gt;0, "found", "Missing")</f>
        <v>found</v>
      </c>
    </row>
    <row r="2257" spans="1:19" x14ac:dyDescent="0.25">
      <c r="A2257" t="str">
        <f t="shared" si="277"/>
        <v>missing</v>
      </c>
      <c r="B2257" t="str">
        <f t="shared" si="275"/>
        <v>missing</v>
      </c>
      <c r="C2257" t="str">
        <f t="shared" si="276"/>
        <v>Intel Celeron 2981U @ 1.60GHz</v>
      </c>
      <c r="D2257" t="str">
        <f t="shared" si="279"/>
        <v>Intel</v>
      </c>
      <c r="E2257" t="str">
        <f t="shared" si="280"/>
        <v>Celeron 2981U</v>
      </c>
      <c r="F2257" t="str">
        <f t="shared" si="281"/>
        <v>Celeron 2981U</v>
      </c>
      <c r="G2257" t="str">
        <f t="shared" si="282"/>
        <v>Celeron 2981U</v>
      </c>
      <c r="H2257" t="str">
        <f t="shared" si="278"/>
        <v>Intel Celeron 2981U</v>
      </c>
      <c r="I2257" t="s">
        <v>6470</v>
      </c>
      <c r="J2257" t="s">
        <v>6471</v>
      </c>
      <c r="K2257" t="s">
        <v>951</v>
      </c>
      <c r="M2257">
        <v>2</v>
      </c>
      <c r="N2257">
        <v>2</v>
      </c>
      <c r="O2257" t="s">
        <v>2002</v>
      </c>
      <c r="P2257" t="s">
        <v>2015</v>
      </c>
      <c r="Q2257" t="s">
        <v>6472</v>
      </c>
      <c r="R2257" t="str">
        <f>IF(COUNTIF(cpus!B:B, C2257)&gt;0, "found", "Missing")</f>
        <v>found</v>
      </c>
      <c r="S2257" t="str">
        <f>IF(COUNTIF(cpus!C:C, G2257)&gt;0, "found", "Missing")</f>
        <v>found</v>
      </c>
    </row>
    <row r="2258" spans="1:19" x14ac:dyDescent="0.25">
      <c r="A2258" t="str">
        <f t="shared" si="277"/>
        <v>missing</v>
      </c>
      <c r="B2258" t="str">
        <f t="shared" si="275"/>
        <v>missing</v>
      </c>
      <c r="C2258" t="str">
        <f t="shared" si="276"/>
        <v>Intel Celeron 3.06GHz</v>
      </c>
      <c r="D2258" t="str">
        <f t="shared" si="279"/>
        <v>Intel</v>
      </c>
      <c r="E2258" t="str">
        <f t="shared" si="280"/>
        <v>Celeron 3.06GHz</v>
      </c>
      <c r="F2258" t="str">
        <f t="shared" si="281"/>
        <v>Celeron 3.06GHz</v>
      </c>
      <c r="G2258" t="str">
        <f t="shared" si="282"/>
        <v>Celeron 3.06GHz</v>
      </c>
      <c r="H2258" t="str">
        <f t="shared" si="278"/>
        <v>Intel Celeron 3.06GHz</v>
      </c>
      <c r="I2258" t="s">
        <v>6473</v>
      </c>
      <c r="K2258" t="s">
        <v>700</v>
      </c>
      <c r="M2258">
        <v>1</v>
      </c>
      <c r="N2258">
        <v>1</v>
      </c>
      <c r="P2258" t="s">
        <v>1870</v>
      </c>
      <c r="Q2258" t="s">
        <v>6474</v>
      </c>
      <c r="R2258" t="str">
        <f>IF(COUNTIF(cpus!B:B, C2258)&gt;0, "found", "Missing")</f>
        <v>found</v>
      </c>
      <c r="S2258" t="str">
        <f>IF(COUNTIF(cpus!C:C, G2258)&gt;0, "found", "Missing")</f>
        <v>found</v>
      </c>
    </row>
    <row r="2259" spans="1:19" x14ac:dyDescent="0.25">
      <c r="A2259" t="str">
        <f t="shared" si="277"/>
        <v>missing</v>
      </c>
      <c r="B2259" t="str">
        <f t="shared" si="275"/>
        <v>missing</v>
      </c>
      <c r="C2259" t="str">
        <f t="shared" si="276"/>
        <v>Intel Celeron 3.20GHz</v>
      </c>
      <c r="D2259" t="str">
        <f t="shared" si="279"/>
        <v>Intel</v>
      </c>
      <c r="E2259" t="str">
        <f t="shared" si="280"/>
        <v>Celeron 3.20GHz</v>
      </c>
      <c r="F2259" t="str">
        <f t="shared" si="281"/>
        <v>Celeron 3.20GHz</v>
      </c>
      <c r="G2259" t="str">
        <f t="shared" si="282"/>
        <v>Celeron 3.20GHz</v>
      </c>
      <c r="H2259" t="str">
        <f t="shared" si="278"/>
        <v>Intel Celeron 3.20GHz</v>
      </c>
      <c r="I2259" t="s">
        <v>6475</v>
      </c>
      <c r="K2259" t="s">
        <v>469</v>
      </c>
      <c r="M2259">
        <v>1</v>
      </c>
      <c r="N2259">
        <v>1</v>
      </c>
      <c r="P2259" t="s">
        <v>1870</v>
      </c>
      <c r="Q2259" t="s">
        <v>6476</v>
      </c>
      <c r="R2259" t="str">
        <f>IF(COUNTIF(cpus!B:B, C2259)&gt;0, "found", "Missing")</f>
        <v>found</v>
      </c>
      <c r="S2259" t="str">
        <f>IF(COUNTIF(cpus!C:C, G2259)&gt;0, "found", "Missing")</f>
        <v>found</v>
      </c>
    </row>
    <row r="2260" spans="1:19" x14ac:dyDescent="0.25">
      <c r="A2260" t="str">
        <f t="shared" si="277"/>
        <v>missing</v>
      </c>
      <c r="B2260" t="str">
        <f t="shared" si="275"/>
        <v>missing</v>
      </c>
      <c r="C2260" t="str">
        <f t="shared" si="276"/>
        <v>Intel Celeron 3.33GHz</v>
      </c>
      <c r="D2260" t="str">
        <f t="shared" si="279"/>
        <v>Intel</v>
      </c>
      <c r="E2260" t="str">
        <f t="shared" si="280"/>
        <v>Celeron 3.33GHz</v>
      </c>
      <c r="F2260" t="str">
        <f t="shared" si="281"/>
        <v>Celeron 3.33GHz</v>
      </c>
      <c r="G2260" t="str">
        <f t="shared" si="282"/>
        <v>Celeron 3.33GHz</v>
      </c>
      <c r="H2260" t="str">
        <f t="shared" si="278"/>
        <v>Intel Celeron 3.33GHz</v>
      </c>
      <c r="I2260" t="s">
        <v>6477</v>
      </c>
      <c r="K2260" t="s">
        <v>507</v>
      </c>
      <c r="M2260">
        <v>1</v>
      </c>
      <c r="N2260">
        <v>1</v>
      </c>
      <c r="P2260" t="s">
        <v>1870</v>
      </c>
      <c r="Q2260" t="s">
        <v>6478</v>
      </c>
      <c r="R2260" t="str">
        <f>IF(COUNTIF(cpus!B:B, C2260)&gt;0, "found", "Missing")</f>
        <v>found</v>
      </c>
      <c r="S2260" t="str">
        <f>IF(COUNTIF(cpus!C:C, G2260)&gt;0, "found", "Missing")</f>
        <v>found</v>
      </c>
    </row>
    <row r="2261" spans="1:19" x14ac:dyDescent="0.25">
      <c r="A2261" t="str">
        <f t="shared" si="277"/>
        <v>missing</v>
      </c>
      <c r="B2261" t="str">
        <f t="shared" si="275"/>
        <v>missing</v>
      </c>
      <c r="C2261" t="str">
        <f t="shared" si="276"/>
        <v>Intel Celeron 3205U @ 1.50GHz</v>
      </c>
      <c r="D2261" t="str">
        <f t="shared" si="279"/>
        <v>Intel</v>
      </c>
      <c r="E2261" t="str">
        <f t="shared" si="280"/>
        <v>Celeron 3205U</v>
      </c>
      <c r="F2261" t="str">
        <f t="shared" si="281"/>
        <v>Celeron 3205U</v>
      </c>
      <c r="G2261" t="str">
        <f t="shared" si="282"/>
        <v>Celeron 3205U</v>
      </c>
      <c r="H2261" t="str">
        <f t="shared" si="278"/>
        <v>Intel Celeron 3205U</v>
      </c>
      <c r="I2261" t="s">
        <v>6479</v>
      </c>
      <c r="J2261" t="s">
        <v>6460</v>
      </c>
      <c r="K2261" t="s">
        <v>2083</v>
      </c>
      <c r="M2261">
        <v>2</v>
      </c>
      <c r="N2261">
        <v>2</v>
      </c>
      <c r="O2261" t="s">
        <v>2002</v>
      </c>
      <c r="P2261" t="s">
        <v>1923</v>
      </c>
      <c r="Q2261" t="s">
        <v>6480</v>
      </c>
      <c r="R2261" t="str">
        <f>IF(COUNTIF(cpus!B:B, C2261)&gt;0, "found", "Missing")</f>
        <v>found</v>
      </c>
      <c r="S2261" t="str">
        <f>IF(COUNTIF(cpus!C:C, G2261)&gt;0, "found", "Missing")</f>
        <v>found</v>
      </c>
    </row>
    <row r="2262" spans="1:19" x14ac:dyDescent="0.25">
      <c r="A2262" t="str">
        <f t="shared" si="277"/>
        <v>missing</v>
      </c>
      <c r="B2262" t="str">
        <f t="shared" si="275"/>
        <v>missing</v>
      </c>
      <c r="C2262" t="str">
        <f t="shared" si="276"/>
        <v>Intel Celeron 3215U @ 1.70GHz</v>
      </c>
      <c r="D2262" t="str">
        <f t="shared" si="279"/>
        <v>Intel</v>
      </c>
      <c r="E2262" t="str">
        <f t="shared" si="280"/>
        <v>Celeron 3215U</v>
      </c>
      <c r="F2262" t="str">
        <f t="shared" si="281"/>
        <v>Celeron 3215U</v>
      </c>
      <c r="G2262" t="str">
        <f t="shared" si="282"/>
        <v>Celeron 3215U</v>
      </c>
      <c r="H2262" t="str">
        <f t="shared" si="278"/>
        <v>Intel Celeron 3215U</v>
      </c>
      <c r="I2262" t="s">
        <v>6481</v>
      </c>
      <c r="J2262" t="s">
        <v>6460</v>
      </c>
      <c r="K2262" t="s">
        <v>727</v>
      </c>
      <c r="M2262">
        <v>2</v>
      </c>
      <c r="N2262">
        <v>2</v>
      </c>
      <c r="O2262" t="s">
        <v>2002</v>
      </c>
      <c r="P2262" t="s">
        <v>1989</v>
      </c>
      <c r="Q2262" t="s">
        <v>6482</v>
      </c>
      <c r="R2262" t="str">
        <f>IF(COUNTIF(cpus!B:B, C2262)&gt;0, "found", "Missing")</f>
        <v>found</v>
      </c>
      <c r="S2262" t="str">
        <f>IF(COUNTIF(cpus!C:C, G2262)&gt;0, "found", "Missing")</f>
        <v>found</v>
      </c>
    </row>
    <row r="2263" spans="1:19" x14ac:dyDescent="0.25">
      <c r="A2263" t="str">
        <f t="shared" si="277"/>
        <v>missing</v>
      </c>
      <c r="B2263" t="str">
        <f t="shared" ref="B2263:B2326" si="283">IF(COUNTIF(C2263,"*[Dual CPU]*"),"found","missing")</f>
        <v>missing</v>
      </c>
      <c r="C2263" t="str">
        <f t="shared" si="276"/>
        <v>Intel Celeron 3755U @ 1.70GHz</v>
      </c>
      <c r="D2263" t="str">
        <f t="shared" si="279"/>
        <v>Intel</v>
      </c>
      <c r="E2263" t="str">
        <f t="shared" si="280"/>
        <v>Celeron 3755U</v>
      </c>
      <c r="F2263" t="str">
        <f t="shared" si="281"/>
        <v>Celeron 3755U</v>
      </c>
      <c r="G2263" t="str">
        <f t="shared" si="282"/>
        <v>Celeron 3755U</v>
      </c>
      <c r="H2263" t="str">
        <f t="shared" si="278"/>
        <v>Intel Celeron 3755U</v>
      </c>
      <c r="I2263" t="s">
        <v>6483</v>
      </c>
      <c r="J2263" t="s">
        <v>6460</v>
      </c>
      <c r="K2263" t="s">
        <v>727</v>
      </c>
      <c r="M2263">
        <v>2</v>
      </c>
      <c r="N2263">
        <v>2</v>
      </c>
      <c r="O2263" t="s">
        <v>2002</v>
      </c>
      <c r="P2263" t="s">
        <v>2179</v>
      </c>
      <c r="Q2263" t="s">
        <v>6484</v>
      </c>
      <c r="R2263" t="str">
        <f>IF(COUNTIF(cpus!B:B, C2263)&gt;0, "found", "Missing")</f>
        <v>found</v>
      </c>
      <c r="S2263" t="str">
        <f>IF(COUNTIF(cpus!C:C, G2263)&gt;0, "found", "Missing")</f>
        <v>found</v>
      </c>
    </row>
    <row r="2264" spans="1:19" x14ac:dyDescent="0.25">
      <c r="A2264" t="str">
        <f t="shared" si="277"/>
        <v>missing</v>
      </c>
      <c r="B2264" t="str">
        <f t="shared" si="283"/>
        <v>missing</v>
      </c>
      <c r="C2264" t="str">
        <f t="shared" si="276"/>
        <v>Intel Celeron 3765U @ 1.90GHz</v>
      </c>
      <c r="D2264" t="str">
        <f t="shared" si="279"/>
        <v>Intel</v>
      </c>
      <c r="E2264" t="str">
        <f t="shared" si="280"/>
        <v>Celeron 3765U</v>
      </c>
      <c r="F2264" t="str">
        <f t="shared" si="281"/>
        <v>Celeron 3765U</v>
      </c>
      <c r="G2264" t="str">
        <f t="shared" si="282"/>
        <v>Celeron 3765U</v>
      </c>
      <c r="H2264" t="str">
        <f t="shared" si="278"/>
        <v>Intel Celeron 3765U</v>
      </c>
      <c r="I2264" t="s">
        <v>6485</v>
      </c>
      <c r="J2264" t="s">
        <v>6460</v>
      </c>
      <c r="K2264" t="s">
        <v>1309</v>
      </c>
      <c r="M2264">
        <v>2</v>
      </c>
      <c r="N2264">
        <v>2</v>
      </c>
      <c r="O2264" t="s">
        <v>2002</v>
      </c>
      <c r="P2264" t="s">
        <v>1992</v>
      </c>
      <c r="Q2264" t="s">
        <v>6486</v>
      </c>
      <c r="R2264" t="str">
        <f>IF(COUNTIF(cpus!B:B, C2264)&gt;0, "found", "Missing")</f>
        <v>found</v>
      </c>
      <c r="S2264" t="str">
        <f>IF(COUNTIF(cpus!C:C, G2264)&gt;0, "found", "Missing")</f>
        <v>found</v>
      </c>
    </row>
    <row r="2265" spans="1:19" x14ac:dyDescent="0.25">
      <c r="A2265" t="str">
        <f t="shared" si="277"/>
        <v>missing</v>
      </c>
      <c r="B2265" t="str">
        <f t="shared" si="283"/>
        <v>missing</v>
      </c>
      <c r="C2265" t="str">
        <f t="shared" si="276"/>
        <v>Intel Celeron 3855U @ 1.60GHz</v>
      </c>
      <c r="D2265" t="str">
        <f t="shared" si="279"/>
        <v>Intel</v>
      </c>
      <c r="E2265" t="str">
        <f t="shared" si="280"/>
        <v>Celeron 3855U</v>
      </c>
      <c r="F2265" t="str">
        <f t="shared" si="281"/>
        <v>Celeron 3855U</v>
      </c>
      <c r="G2265" t="str">
        <f t="shared" si="282"/>
        <v>Celeron 3855U</v>
      </c>
      <c r="H2265" t="str">
        <f t="shared" si="278"/>
        <v>Intel Celeron 3855U</v>
      </c>
      <c r="I2265" t="s">
        <v>6487</v>
      </c>
      <c r="J2265" t="s">
        <v>6488</v>
      </c>
      <c r="K2265" t="s">
        <v>951</v>
      </c>
      <c r="M2265">
        <v>2</v>
      </c>
      <c r="N2265">
        <v>2</v>
      </c>
      <c r="O2265" t="s">
        <v>2002</v>
      </c>
      <c r="P2265" t="s">
        <v>1989</v>
      </c>
      <c r="Q2265" t="s">
        <v>6489</v>
      </c>
      <c r="R2265" t="str">
        <f>IF(COUNTIF(cpus!B:B, C2265)&gt;0, "found", "Missing")</f>
        <v>found</v>
      </c>
      <c r="S2265" t="str">
        <f>IF(COUNTIF(cpus!C:C, G2265)&gt;0, "found", "Missing")</f>
        <v>found</v>
      </c>
    </row>
    <row r="2266" spans="1:19" x14ac:dyDescent="0.25">
      <c r="A2266" t="str">
        <f t="shared" si="277"/>
        <v>missing</v>
      </c>
      <c r="B2266" t="str">
        <f t="shared" si="283"/>
        <v>missing</v>
      </c>
      <c r="C2266" t="str">
        <f t="shared" si="276"/>
        <v>Intel Celeron 3865U @ 1.80GHz</v>
      </c>
      <c r="D2266" t="str">
        <f t="shared" si="279"/>
        <v>Intel</v>
      </c>
      <c r="E2266" t="str">
        <f t="shared" si="280"/>
        <v>Celeron 3865U</v>
      </c>
      <c r="F2266" t="str">
        <f t="shared" si="281"/>
        <v>Celeron 3865U</v>
      </c>
      <c r="G2266" t="str">
        <f t="shared" si="282"/>
        <v>Celeron 3865U</v>
      </c>
      <c r="H2266" t="str">
        <f t="shared" si="278"/>
        <v>Intel Celeron 3865U</v>
      </c>
      <c r="I2266" t="s">
        <v>6490</v>
      </c>
      <c r="J2266" t="s">
        <v>6491</v>
      </c>
      <c r="K2266" t="s">
        <v>796</v>
      </c>
      <c r="M2266">
        <v>2</v>
      </c>
      <c r="N2266">
        <v>2</v>
      </c>
      <c r="O2266" t="s">
        <v>2002</v>
      </c>
      <c r="P2266" t="s">
        <v>2087</v>
      </c>
      <c r="Q2266" t="s">
        <v>6492</v>
      </c>
      <c r="R2266" t="str">
        <f>IF(COUNTIF(cpus!B:B, C2266)&gt;0, "found", "Missing")</f>
        <v>found</v>
      </c>
      <c r="S2266" t="str">
        <f>IF(COUNTIF(cpus!C:C, G2266)&gt;0, "found", "Missing")</f>
        <v>found</v>
      </c>
    </row>
    <row r="2267" spans="1:19" x14ac:dyDescent="0.25">
      <c r="A2267" t="str">
        <f t="shared" si="277"/>
        <v>missing</v>
      </c>
      <c r="B2267" t="str">
        <f t="shared" si="283"/>
        <v>missing</v>
      </c>
      <c r="C2267" t="str">
        <f t="shared" si="276"/>
        <v>Intel Celeron 3867U @ 1.80GHz</v>
      </c>
      <c r="D2267" t="str">
        <f t="shared" si="279"/>
        <v>Intel</v>
      </c>
      <c r="E2267" t="str">
        <f t="shared" si="280"/>
        <v>Celeron 3867U</v>
      </c>
      <c r="F2267" t="str">
        <f t="shared" si="281"/>
        <v>Celeron 3867U</v>
      </c>
      <c r="G2267" t="str">
        <f t="shared" si="282"/>
        <v>Celeron 3867U</v>
      </c>
      <c r="H2267" t="str">
        <f t="shared" si="278"/>
        <v>Intel Celeron 3867U</v>
      </c>
      <c r="I2267" t="s">
        <v>6493</v>
      </c>
      <c r="J2267" t="s">
        <v>6488</v>
      </c>
      <c r="K2267" t="s">
        <v>796</v>
      </c>
      <c r="M2267">
        <v>2</v>
      </c>
      <c r="N2267">
        <v>2</v>
      </c>
      <c r="O2267" t="s">
        <v>2002</v>
      </c>
      <c r="P2267" t="s">
        <v>2119</v>
      </c>
      <c r="Q2267" t="s">
        <v>6494</v>
      </c>
      <c r="R2267" t="str">
        <f>IF(COUNTIF(cpus!B:B, C2267)&gt;0, "found", "Missing")</f>
        <v>found</v>
      </c>
      <c r="S2267" t="str">
        <f>IF(COUNTIF(cpus!C:C, G2267)&gt;0, "found", "Missing")</f>
        <v>found</v>
      </c>
    </row>
    <row r="2268" spans="1:19" x14ac:dyDescent="0.25">
      <c r="A2268" t="str">
        <f t="shared" si="277"/>
        <v>missing</v>
      </c>
      <c r="B2268" t="str">
        <f t="shared" si="283"/>
        <v>missing</v>
      </c>
      <c r="C2268" t="str">
        <f t="shared" si="276"/>
        <v>Intel Celeron 3955U @ 2.00GHz</v>
      </c>
      <c r="D2268" t="str">
        <f t="shared" si="279"/>
        <v>Intel</v>
      </c>
      <c r="E2268" t="str">
        <f t="shared" si="280"/>
        <v>Celeron 3955U</v>
      </c>
      <c r="F2268" t="str">
        <f t="shared" si="281"/>
        <v>Celeron 3955U</v>
      </c>
      <c r="G2268" t="str">
        <f t="shared" si="282"/>
        <v>Celeron 3955U</v>
      </c>
      <c r="H2268" t="str">
        <f t="shared" si="278"/>
        <v>Intel Celeron 3955U</v>
      </c>
      <c r="I2268" t="s">
        <v>6495</v>
      </c>
      <c r="J2268" t="s">
        <v>6488</v>
      </c>
      <c r="K2268" t="s">
        <v>1881</v>
      </c>
      <c r="M2268">
        <v>2</v>
      </c>
      <c r="N2268">
        <v>2</v>
      </c>
      <c r="O2268" t="s">
        <v>2002</v>
      </c>
      <c r="P2268" t="s">
        <v>1989</v>
      </c>
      <c r="Q2268" t="s">
        <v>6496</v>
      </c>
      <c r="R2268" t="str">
        <f>IF(COUNTIF(cpus!B:B, C2268)&gt;0, "found", "Missing")</f>
        <v>found</v>
      </c>
      <c r="S2268" t="str">
        <f>IF(COUNTIF(cpus!C:C, G2268)&gt;0, "found", "Missing")</f>
        <v>found</v>
      </c>
    </row>
    <row r="2269" spans="1:19" x14ac:dyDescent="0.25">
      <c r="A2269" t="str">
        <f t="shared" si="277"/>
        <v>missing</v>
      </c>
      <c r="B2269" t="str">
        <f t="shared" si="283"/>
        <v>missing</v>
      </c>
      <c r="C2269" t="str">
        <f t="shared" si="276"/>
        <v>Intel Celeron 3965U @ 2.20GHz</v>
      </c>
      <c r="D2269" t="str">
        <f t="shared" si="279"/>
        <v>Intel</v>
      </c>
      <c r="E2269" t="str">
        <f t="shared" si="280"/>
        <v>Celeron 3965U</v>
      </c>
      <c r="F2269" t="str">
        <f t="shared" si="281"/>
        <v>Celeron 3965U</v>
      </c>
      <c r="G2269" t="str">
        <f t="shared" si="282"/>
        <v>Celeron 3965U</v>
      </c>
      <c r="H2269" t="str">
        <f t="shared" si="278"/>
        <v>Intel Celeron 3965U</v>
      </c>
      <c r="I2269" t="s">
        <v>6497</v>
      </c>
      <c r="J2269" t="s">
        <v>6488</v>
      </c>
      <c r="K2269" t="s">
        <v>632</v>
      </c>
      <c r="M2269">
        <v>2</v>
      </c>
      <c r="N2269">
        <v>2</v>
      </c>
      <c r="O2269" t="s">
        <v>2002</v>
      </c>
      <c r="P2269" t="s">
        <v>2018</v>
      </c>
      <c r="Q2269" t="s">
        <v>6498</v>
      </c>
      <c r="R2269" t="str">
        <f>IF(COUNTIF(cpus!B:B, C2269)&gt;0, "found", "Missing")</f>
        <v>found</v>
      </c>
      <c r="S2269" t="str">
        <f>IF(COUNTIF(cpus!C:C, G2269)&gt;0, "found", "Missing")</f>
        <v>found</v>
      </c>
    </row>
    <row r="2270" spans="1:19" x14ac:dyDescent="0.25">
      <c r="A2270" t="str">
        <f t="shared" si="277"/>
        <v>missing</v>
      </c>
      <c r="B2270" t="str">
        <f t="shared" si="283"/>
        <v>missing</v>
      </c>
      <c r="C2270" t="str">
        <f t="shared" si="276"/>
        <v>Intel Celeron 3965Y @ 1.50GHz</v>
      </c>
      <c r="D2270" t="str">
        <f t="shared" si="279"/>
        <v>Intel</v>
      </c>
      <c r="E2270" t="str">
        <f t="shared" si="280"/>
        <v>Celeron 3965Y</v>
      </c>
      <c r="F2270" t="str">
        <f t="shared" si="281"/>
        <v>Celeron 3965Y</v>
      </c>
      <c r="G2270" t="str">
        <f t="shared" si="282"/>
        <v>Celeron 3965Y</v>
      </c>
      <c r="H2270" t="str">
        <f t="shared" si="278"/>
        <v>Intel Celeron 3965Y</v>
      </c>
      <c r="I2270" t="s">
        <v>6499</v>
      </c>
      <c r="J2270" t="s">
        <v>6500</v>
      </c>
      <c r="K2270" t="s">
        <v>2083</v>
      </c>
      <c r="M2270">
        <v>2</v>
      </c>
      <c r="N2270">
        <v>2</v>
      </c>
      <c r="O2270" t="s">
        <v>1907</v>
      </c>
      <c r="P2270" t="s">
        <v>2292</v>
      </c>
      <c r="Q2270" t="s">
        <v>6501</v>
      </c>
      <c r="R2270" t="str">
        <f>IF(COUNTIF(cpus!B:B, C2270)&gt;0, "found", "Missing")</f>
        <v>found</v>
      </c>
      <c r="S2270" t="str">
        <f>IF(COUNTIF(cpus!C:C, G2270)&gt;0, "found", "Missing")</f>
        <v>found</v>
      </c>
    </row>
    <row r="2271" spans="1:19" x14ac:dyDescent="0.25">
      <c r="A2271" t="str">
        <f t="shared" si="277"/>
        <v>missing</v>
      </c>
      <c r="B2271" t="str">
        <f t="shared" si="283"/>
        <v>missing</v>
      </c>
      <c r="C2271" t="str">
        <f t="shared" si="276"/>
        <v>Intel Celeron 420 @ 1.60GHz</v>
      </c>
      <c r="D2271" t="str">
        <f t="shared" si="279"/>
        <v>Intel</v>
      </c>
      <c r="E2271" t="str">
        <f t="shared" si="280"/>
        <v>Celeron 420</v>
      </c>
      <c r="F2271" t="str">
        <f t="shared" si="281"/>
        <v>Celeron 420</v>
      </c>
      <c r="G2271" t="str">
        <f t="shared" si="282"/>
        <v>Celeron 420</v>
      </c>
      <c r="H2271" t="str">
        <f t="shared" si="278"/>
        <v>Intel Celeron 420</v>
      </c>
      <c r="I2271" t="s">
        <v>6502</v>
      </c>
      <c r="J2271" t="s">
        <v>6503</v>
      </c>
      <c r="K2271" t="s">
        <v>951</v>
      </c>
      <c r="M2271">
        <v>1</v>
      </c>
      <c r="N2271">
        <v>1</v>
      </c>
      <c r="O2271" t="s">
        <v>623</v>
      </c>
      <c r="P2271" t="s">
        <v>1870</v>
      </c>
      <c r="Q2271" t="s">
        <v>6504</v>
      </c>
      <c r="R2271" t="str">
        <f>IF(COUNTIF(cpus!B:B, C2271)&gt;0, "found", "Missing")</f>
        <v>found</v>
      </c>
      <c r="S2271" t="str">
        <f>IF(COUNTIF(cpus!C:C, G2271)&gt;0, "found", "Missing")</f>
        <v>found</v>
      </c>
    </row>
    <row r="2272" spans="1:19" x14ac:dyDescent="0.25">
      <c r="A2272" t="str">
        <f t="shared" si="277"/>
        <v>missing</v>
      </c>
      <c r="B2272" t="str">
        <f t="shared" si="283"/>
        <v>missing</v>
      </c>
      <c r="C2272" t="str">
        <f t="shared" si="276"/>
        <v>Intel Celeron 4205U @ 1.80GHz</v>
      </c>
      <c r="D2272" t="str">
        <f t="shared" si="279"/>
        <v>Intel</v>
      </c>
      <c r="E2272" t="str">
        <f t="shared" si="280"/>
        <v>Celeron 4205U</v>
      </c>
      <c r="F2272" t="str">
        <f t="shared" si="281"/>
        <v>Celeron 4205U</v>
      </c>
      <c r="G2272" t="str">
        <f t="shared" si="282"/>
        <v>Celeron 4205U</v>
      </c>
      <c r="H2272" t="str">
        <f t="shared" si="278"/>
        <v>Intel Celeron 4205U</v>
      </c>
      <c r="I2272" t="s">
        <v>6505</v>
      </c>
      <c r="J2272" t="s">
        <v>6506</v>
      </c>
      <c r="K2272" t="s">
        <v>796</v>
      </c>
      <c r="M2272">
        <v>2</v>
      </c>
      <c r="N2272">
        <v>2</v>
      </c>
      <c r="O2272" t="s">
        <v>2002</v>
      </c>
      <c r="P2272" t="s">
        <v>2119</v>
      </c>
      <c r="Q2272" t="s">
        <v>6507</v>
      </c>
      <c r="R2272" t="str">
        <f>IF(COUNTIF(cpus!B:B, C2272)&gt;0, "found", "Missing")</f>
        <v>found</v>
      </c>
      <c r="S2272" t="str">
        <f>IF(COUNTIF(cpus!C:C, G2272)&gt;0, "found", "Missing")</f>
        <v>found</v>
      </c>
    </row>
    <row r="2273" spans="1:19" x14ac:dyDescent="0.25">
      <c r="A2273" t="str">
        <f t="shared" si="277"/>
        <v>missing</v>
      </c>
      <c r="B2273" t="str">
        <f t="shared" si="283"/>
        <v>missing</v>
      </c>
      <c r="C2273" t="str">
        <f t="shared" si="276"/>
        <v>Intel Celeron 430 @ 1.80GHz</v>
      </c>
      <c r="D2273" t="str">
        <f t="shared" si="279"/>
        <v>Intel</v>
      </c>
      <c r="E2273" t="str">
        <f t="shared" si="280"/>
        <v>Celeron 430</v>
      </c>
      <c r="F2273" t="str">
        <f t="shared" si="281"/>
        <v>Celeron 430</v>
      </c>
      <c r="G2273" t="str">
        <f t="shared" si="282"/>
        <v>Celeron 430</v>
      </c>
      <c r="H2273" t="str">
        <f t="shared" si="278"/>
        <v>Intel Celeron 430</v>
      </c>
      <c r="I2273" t="s">
        <v>6508</v>
      </c>
      <c r="J2273" t="s">
        <v>6503</v>
      </c>
      <c r="K2273" t="s">
        <v>796</v>
      </c>
      <c r="M2273">
        <v>1</v>
      </c>
      <c r="N2273">
        <v>1</v>
      </c>
      <c r="O2273" t="s">
        <v>623</v>
      </c>
      <c r="P2273" t="s">
        <v>1870</v>
      </c>
      <c r="Q2273" t="s">
        <v>6509</v>
      </c>
      <c r="R2273" t="str">
        <f>IF(COUNTIF(cpus!B:B, C2273)&gt;0, "found", "Missing")</f>
        <v>found</v>
      </c>
      <c r="S2273" t="str">
        <f>IF(COUNTIF(cpus!C:C, G2273)&gt;0, "found", "Missing")</f>
        <v>found</v>
      </c>
    </row>
    <row r="2274" spans="1:19" x14ac:dyDescent="0.25">
      <c r="A2274" t="str">
        <f t="shared" si="277"/>
        <v>missing</v>
      </c>
      <c r="B2274" t="str">
        <f t="shared" si="283"/>
        <v>missing</v>
      </c>
      <c r="C2274" t="str">
        <f t="shared" si="276"/>
        <v>Intel Celeron 4305U @ 2.20GHz</v>
      </c>
      <c r="D2274" t="str">
        <f t="shared" si="279"/>
        <v>Intel</v>
      </c>
      <c r="E2274" t="str">
        <f t="shared" si="280"/>
        <v>Celeron 4305U</v>
      </c>
      <c r="F2274" t="str">
        <f t="shared" si="281"/>
        <v>Celeron 4305U</v>
      </c>
      <c r="G2274" t="str">
        <f t="shared" si="282"/>
        <v>Celeron 4305U</v>
      </c>
      <c r="H2274" t="str">
        <f t="shared" si="278"/>
        <v>Intel Celeron 4305U</v>
      </c>
      <c r="I2274" t="s">
        <v>6510</v>
      </c>
      <c r="J2274" t="s">
        <v>6506</v>
      </c>
      <c r="K2274" t="s">
        <v>632</v>
      </c>
      <c r="M2274">
        <v>2</v>
      </c>
      <c r="N2274">
        <v>2</v>
      </c>
      <c r="O2274" t="s">
        <v>2002</v>
      </c>
      <c r="P2274" t="s">
        <v>2960</v>
      </c>
      <c r="Q2274" t="s">
        <v>6511</v>
      </c>
      <c r="R2274" t="str">
        <f>IF(COUNTIF(cpus!B:B, C2274)&gt;0, "found", "Missing")</f>
        <v>found</v>
      </c>
      <c r="S2274" t="str">
        <f>IF(COUNTIF(cpus!C:C, G2274)&gt;0, "found", "Missing")</f>
        <v>found</v>
      </c>
    </row>
    <row r="2275" spans="1:19" x14ac:dyDescent="0.25">
      <c r="A2275" t="str">
        <f t="shared" si="277"/>
        <v>missing</v>
      </c>
      <c r="B2275" t="str">
        <f t="shared" si="283"/>
        <v>missing</v>
      </c>
      <c r="C2275" t="str">
        <f t="shared" si="276"/>
        <v>Intel Celeron 4305UE @ 2.00GHz</v>
      </c>
      <c r="D2275" t="str">
        <f t="shared" si="279"/>
        <v>Intel</v>
      </c>
      <c r="E2275" t="str">
        <f t="shared" si="280"/>
        <v>Celeron 4305UE</v>
      </c>
      <c r="F2275" t="str">
        <f t="shared" si="281"/>
        <v>Celeron 4305UE</v>
      </c>
      <c r="G2275" t="str">
        <f t="shared" si="282"/>
        <v>Celeron 4305UE</v>
      </c>
      <c r="H2275" t="str">
        <f t="shared" si="278"/>
        <v>Intel Celeron 4305UE</v>
      </c>
      <c r="I2275" t="s">
        <v>6512</v>
      </c>
      <c r="J2275" t="s">
        <v>6506</v>
      </c>
      <c r="K2275" t="s">
        <v>1881</v>
      </c>
      <c r="M2275">
        <v>2</v>
      </c>
      <c r="N2275">
        <v>2</v>
      </c>
      <c r="O2275" t="s">
        <v>2002</v>
      </c>
      <c r="P2275" t="s">
        <v>2209</v>
      </c>
      <c r="Q2275" t="s">
        <v>6513</v>
      </c>
      <c r="R2275" t="str">
        <f>IF(COUNTIF(cpus!B:B, C2275)&gt;0, "found", "Missing")</f>
        <v>found</v>
      </c>
      <c r="S2275" t="str">
        <f>IF(COUNTIF(cpus!C:C, G2275)&gt;0, "found", "Missing")</f>
        <v>found</v>
      </c>
    </row>
    <row r="2276" spans="1:19" x14ac:dyDescent="0.25">
      <c r="A2276" t="str">
        <f t="shared" si="277"/>
        <v>missing</v>
      </c>
      <c r="B2276" t="str">
        <f t="shared" si="283"/>
        <v>missing</v>
      </c>
      <c r="C2276" t="str">
        <f t="shared" si="276"/>
        <v>Intel Celeron 4305UT @ 2.00GHz</v>
      </c>
      <c r="D2276" t="str">
        <f t="shared" si="279"/>
        <v>Intel</v>
      </c>
      <c r="E2276" t="str">
        <f t="shared" si="280"/>
        <v>Celeron 4305UT</v>
      </c>
      <c r="F2276" t="str">
        <f t="shared" si="281"/>
        <v>Celeron 4305UT</v>
      </c>
      <c r="G2276" t="str">
        <f t="shared" si="282"/>
        <v>Celeron 4305UT</v>
      </c>
      <c r="H2276" t="str">
        <f t="shared" si="278"/>
        <v>Intel Celeron 4305UT</v>
      </c>
      <c r="I2276" t="s">
        <v>6514</v>
      </c>
      <c r="K2276" t="s">
        <v>1881</v>
      </c>
      <c r="M2276">
        <v>2</v>
      </c>
      <c r="N2276">
        <v>2</v>
      </c>
      <c r="P2276" t="s">
        <v>2695</v>
      </c>
      <c r="Q2276" t="s">
        <v>6515</v>
      </c>
      <c r="R2276" t="str">
        <f>IF(COUNTIF(cpus!B:B, C2276)&gt;0, "found", "Missing")</f>
        <v>found</v>
      </c>
      <c r="S2276" t="str">
        <f>IF(COUNTIF(cpus!C:C, G2276)&gt;0, "found", "Missing")</f>
        <v>found</v>
      </c>
    </row>
    <row r="2277" spans="1:19" x14ac:dyDescent="0.25">
      <c r="A2277" t="str">
        <f t="shared" si="277"/>
        <v>missing</v>
      </c>
      <c r="B2277" t="str">
        <f t="shared" si="283"/>
        <v>missing</v>
      </c>
      <c r="C2277" t="str">
        <f t="shared" si="276"/>
        <v>Intel Celeron 440 @ 2.00GHz</v>
      </c>
      <c r="D2277" t="str">
        <f t="shared" si="279"/>
        <v>Intel</v>
      </c>
      <c r="E2277" t="str">
        <f t="shared" si="280"/>
        <v>Celeron 440</v>
      </c>
      <c r="F2277" t="str">
        <f t="shared" si="281"/>
        <v>Celeron 440</v>
      </c>
      <c r="G2277" t="str">
        <f t="shared" si="282"/>
        <v>Celeron 440</v>
      </c>
      <c r="H2277" t="str">
        <f t="shared" si="278"/>
        <v>Intel Celeron 440</v>
      </c>
      <c r="I2277" t="s">
        <v>6516</v>
      </c>
      <c r="J2277" t="s">
        <v>6503</v>
      </c>
      <c r="K2277" t="s">
        <v>1881</v>
      </c>
      <c r="M2277">
        <v>1</v>
      </c>
      <c r="N2277">
        <v>1</v>
      </c>
      <c r="O2277" t="s">
        <v>623</v>
      </c>
      <c r="P2277" t="s">
        <v>1870</v>
      </c>
      <c r="Q2277" t="s">
        <v>6517</v>
      </c>
      <c r="R2277" t="str">
        <f>IF(COUNTIF(cpus!B:B, C2277)&gt;0, "found", "Missing")</f>
        <v>found</v>
      </c>
      <c r="S2277" t="str">
        <f>IF(COUNTIF(cpus!C:C, G2277)&gt;0, "found", "Missing")</f>
        <v>found</v>
      </c>
    </row>
    <row r="2278" spans="1:19" x14ac:dyDescent="0.25">
      <c r="A2278" t="str">
        <f t="shared" si="277"/>
        <v>missing</v>
      </c>
      <c r="B2278" t="str">
        <f t="shared" si="283"/>
        <v>missing</v>
      </c>
      <c r="C2278" t="str">
        <f t="shared" si="276"/>
        <v>Intel Celeron 450 @ 2.20GHz</v>
      </c>
      <c r="D2278" t="str">
        <f t="shared" si="279"/>
        <v>Intel</v>
      </c>
      <c r="E2278" t="str">
        <f t="shared" si="280"/>
        <v>Celeron 450</v>
      </c>
      <c r="F2278" t="str">
        <f t="shared" si="281"/>
        <v>Celeron 450</v>
      </c>
      <c r="G2278" t="str">
        <f t="shared" si="282"/>
        <v>Celeron 450</v>
      </c>
      <c r="H2278" t="str">
        <f t="shared" si="278"/>
        <v>Intel Celeron 450</v>
      </c>
      <c r="I2278" t="s">
        <v>6518</v>
      </c>
      <c r="J2278" t="s">
        <v>6503</v>
      </c>
      <c r="K2278" t="s">
        <v>632</v>
      </c>
      <c r="M2278">
        <v>1</v>
      </c>
      <c r="N2278">
        <v>1</v>
      </c>
      <c r="O2278" t="s">
        <v>623</v>
      </c>
      <c r="P2278" t="s">
        <v>1870</v>
      </c>
      <c r="Q2278" t="s">
        <v>6519</v>
      </c>
      <c r="R2278" t="str">
        <f>IF(COUNTIF(cpus!B:B, C2278)&gt;0, "found", "Missing")</f>
        <v>found</v>
      </c>
      <c r="S2278" t="str">
        <f>IF(COUNTIF(cpus!C:C, G2278)&gt;0, "found", "Missing")</f>
        <v>found</v>
      </c>
    </row>
    <row r="2279" spans="1:19" x14ac:dyDescent="0.25">
      <c r="A2279" t="str">
        <f t="shared" si="277"/>
        <v>missing</v>
      </c>
      <c r="B2279" t="str">
        <f t="shared" si="283"/>
        <v>missing</v>
      </c>
      <c r="C2279" t="str">
        <f t="shared" si="276"/>
        <v>Intel Celeron 5205U @ 1.90GHz</v>
      </c>
      <c r="D2279" t="str">
        <f t="shared" si="279"/>
        <v>Intel</v>
      </c>
      <c r="E2279" t="str">
        <f t="shared" si="280"/>
        <v>Celeron 5205U</v>
      </c>
      <c r="F2279" t="str">
        <f t="shared" si="281"/>
        <v>Celeron 5205U</v>
      </c>
      <c r="G2279" t="str">
        <f t="shared" si="282"/>
        <v>Celeron 5205U</v>
      </c>
      <c r="H2279" t="str">
        <f t="shared" si="278"/>
        <v>Intel Celeron 5205U</v>
      </c>
      <c r="I2279" t="s">
        <v>6520</v>
      </c>
      <c r="J2279" t="s">
        <v>6506</v>
      </c>
      <c r="K2279" t="s">
        <v>1309</v>
      </c>
      <c r="M2279">
        <v>2</v>
      </c>
      <c r="N2279">
        <v>2</v>
      </c>
      <c r="O2279" t="s">
        <v>2002</v>
      </c>
      <c r="P2279" t="s">
        <v>2929</v>
      </c>
      <c r="Q2279" t="s">
        <v>6521</v>
      </c>
      <c r="R2279" t="str">
        <f>IF(COUNTIF(cpus!B:B, C2279)&gt;0, "found", "Missing")</f>
        <v>found</v>
      </c>
      <c r="S2279" t="str">
        <f>IF(COUNTIF(cpus!C:C, G2279)&gt;0, "found", "Missing")</f>
        <v>found</v>
      </c>
    </row>
    <row r="2280" spans="1:19" x14ac:dyDescent="0.25">
      <c r="A2280" t="str">
        <f t="shared" si="277"/>
        <v>missing</v>
      </c>
      <c r="B2280" t="str">
        <f t="shared" si="283"/>
        <v>missing</v>
      </c>
      <c r="C2280" t="str">
        <f t="shared" si="276"/>
        <v>Intel Celeron 530 @ 1.73GHz</v>
      </c>
      <c r="D2280" t="str">
        <f t="shared" si="279"/>
        <v>Intel</v>
      </c>
      <c r="E2280" t="str">
        <f t="shared" si="280"/>
        <v>Celeron 530</v>
      </c>
      <c r="F2280" t="str">
        <f t="shared" si="281"/>
        <v>Celeron 530</v>
      </c>
      <c r="G2280" t="str">
        <f t="shared" si="282"/>
        <v>Celeron 530</v>
      </c>
      <c r="H2280" t="str">
        <f t="shared" si="278"/>
        <v>Intel Celeron 530</v>
      </c>
      <c r="I2280" t="s">
        <v>6522</v>
      </c>
      <c r="J2280" t="s">
        <v>5924</v>
      </c>
      <c r="K2280" t="s">
        <v>727</v>
      </c>
      <c r="M2280">
        <v>1</v>
      </c>
      <c r="N2280">
        <v>1</v>
      </c>
      <c r="O2280" t="s">
        <v>5270</v>
      </c>
      <c r="P2280" t="s">
        <v>1870</v>
      </c>
      <c r="Q2280" t="s">
        <v>6523</v>
      </c>
      <c r="R2280" t="str">
        <f>IF(COUNTIF(cpus!B:B, C2280)&gt;0, "found", "Missing")</f>
        <v>found</v>
      </c>
      <c r="S2280" t="str">
        <f>IF(COUNTIF(cpus!C:C, G2280)&gt;0, "found", "Missing")</f>
        <v>found</v>
      </c>
    </row>
    <row r="2281" spans="1:19" x14ac:dyDescent="0.25">
      <c r="A2281" t="str">
        <f t="shared" si="277"/>
        <v>missing</v>
      </c>
      <c r="B2281" t="str">
        <f t="shared" si="283"/>
        <v>missing</v>
      </c>
      <c r="C2281" t="str">
        <f t="shared" si="276"/>
        <v>Intel Celeron 5305U @ 2.30GHz</v>
      </c>
      <c r="D2281" t="str">
        <f t="shared" si="279"/>
        <v>Intel</v>
      </c>
      <c r="E2281" t="str">
        <f t="shared" si="280"/>
        <v>Celeron 5305U</v>
      </c>
      <c r="F2281" t="str">
        <f t="shared" si="281"/>
        <v>Celeron 5305U</v>
      </c>
      <c r="G2281" t="str">
        <f t="shared" si="282"/>
        <v>Celeron 5305U</v>
      </c>
      <c r="H2281" t="str">
        <f t="shared" si="278"/>
        <v>Intel Celeron 5305U</v>
      </c>
      <c r="I2281" t="s">
        <v>6524</v>
      </c>
      <c r="J2281" t="s">
        <v>6506</v>
      </c>
      <c r="K2281" t="s">
        <v>826</v>
      </c>
      <c r="M2281">
        <v>2</v>
      </c>
      <c r="N2281">
        <v>2</v>
      </c>
      <c r="O2281" t="s">
        <v>2002</v>
      </c>
      <c r="P2281" t="s">
        <v>2977</v>
      </c>
      <c r="Q2281" t="s">
        <v>6525</v>
      </c>
      <c r="R2281" t="str">
        <f>IF(COUNTIF(cpus!B:B, C2281)&gt;0, "found", "Missing")</f>
        <v>found</v>
      </c>
      <c r="S2281" t="str">
        <f>IF(COUNTIF(cpus!C:C, G2281)&gt;0, "found", "Missing")</f>
        <v>found</v>
      </c>
    </row>
    <row r="2282" spans="1:19" x14ac:dyDescent="0.25">
      <c r="A2282" t="str">
        <f t="shared" si="277"/>
        <v>missing</v>
      </c>
      <c r="B2282" t="str">
        <f t="shared" si="283"/>
        <v>missing</v>
      </c>
      <c r="C2282" t="str">
        <f t="shared" si="276"/>
        <v>Intel Celeron 540 @ 1.86GHz</v>
      </c>
      <c r="D2282" t="str">
        <f t="shared" si="279"/>
        <v>Intel</v>
      </c>
      <c r="E2282" t="str">
        <f t="shared" si="280"/>
        <v>Celeron 540</v>
      </c>
      <c r="F2282" t="str">
        <f t="shared" si="281"/>
        <v>Celeron 540</v>
      </c>
      <c r="G2282" t="str">
        <f t="shared" si="282"/>
        <v>Celeron 540</v>
      </c>
      <c r="H2282" t="str">
        <f t="shared" si="278"/>
        <v>Intel Celeron 540</v>
      </c>
      <c r="I2282" t="s">
        <v>6526</v>
      </c>
      <c r="J2282" t="s">
        <v>5924</v>
      </c>
      <c r="K2282" t="s">
        <v>1309</v>
      </c>
      <c r="M2282">
        <v>1</v>
      </c>
      <c r="N2282">
        <v>1</v>
      </c>
      <c r="O2282" t="s">
        <v>2966</v>
      </c>
      <c r="P2282" t="s">
        <v>1870</v>
      </c>
      <c r="Q2282" t="s">
        <v>6527</v>
      </c>
      <c r="R2282" t="str">
        <f>IF(COUNTIF(cpus!B:B, C2282)&gt;0, "found", "Missing")</f>
        <v>found</v>
      </c>
      <c r="S2282" t="str">
        <f>IF(COUNTIF(cpus!C:C, G2282)&gt;0, "found", "Missing")</f>
        <v>found</v>
      </c>
    </row>
    <row r="2283" spans="1:19" x14ac:dyDescent="0.25">
      <c r="A2283" t="str">
        <f t="shared" si="277"/>
        <v>missing</v>
      </c>
      <c r="B2283" t="str">
        <f t="shared" si="283"/>
        <v>missing</v>
      </c>
      <c r="C2283" t="str">
        <f t="shared" si="276"/>
        <v>Intel Celeron 550 @ 2.00GHz</v>
      </c>
      <c r="D2283" t="str">
        <f t="shared" si="279"/>
        <v>Intel</v>
      </c>
      <c r="E2283" t="str">
        <f t="shared" si="280"/>
        <v>Celeron 550</v>
      </c>
      <c r="F2283" t="str">
        <f t="shared" si="281"/>
        <v>Celeron 550</v>
      </c>
      <c r="G2283" t="str">
        <f t="shared" si="282"/>
        <v>Celeron 550</v>
      </c>
      <c r="H2283" t="str">
        <f t="shared" si="278"/>
        <v>Intel Celeron 550</v>
      </c>
      <c r="I2283" t="s">
        <v>6528</v>
      </c>
      <c r="J2283" t="s">
        <v>5927</v>
      </c>
      <c r="K2283" t="s">
        <v>1881</v>
      </c>
      <c r="M2283">
        <v>1</v>
      </c>
      <c r="N2283">
        <v>1</v>
      </c>
      <c r="O2283" t="s">
        <v>2461</v>
      </c>
      <c r="P2283" t="s">
        <v>1870</v>
      </c>
      <c r="Q2283" t="s">
        <v>6529</v>
      </c>
      <c r="R2283" t="str">
        <f>IF(COUNTIF(cpus!B:B, C2283)&gt;0, "found", "Missing")</f>
        <v>found</v>
      </c>
      <c r="S2283" t="str">
        <f>IF(COUNTIF(cpus!C:C, G2283)&gt;0, "found", "Missing")</f>
        <v>found</v>
      </c>
    </row>
    <row r="2284" spans="1:19" x14ac:dyDescent="0.25">
      <c r="A2284" t="str">
        <f t="shared" si="277"/>
        <v>missing</v>
      </c>
      <c r="B2284" t="str">
        <f t="shared" si="283"/>
        <v>missing</v>
      </c>
      <c r="C2284" t="str">
        <f t="shared" si="276"/>
        <v>Intel Celeron 560 @ 2.13GHz</v>
      </c>
      <c r="D2284" t="str">
        <f t="shared" si="279"/>
        <v>Intel</v>
      </c>
      <c r="E2284" t="str">
        <f t="shared" si="280"/>
        <v>Celeron 560</v>
      </c>
      <c r="F2284" t="str">
        <f t="shared" si="281"/>
        <v>Celeron 560</v>
      </c>
      <c r="G2284" t="str">
        <f t="shared" si="282"/>
        <v>Celeron 560</v>
      </c>
      <c r="H2284" t="str">
        <f t="shared" si="278"/>
        <v>Intel Celeron 560</v>
      </c>
      <c r="I2284" t="s">
        <v>6530</v>
      </c>
      <c r="J2284" t="s">
        <v>5924</v>
      </c>
      <c r="K2284" t="s">
        <v>529</v>
      </c>
      <c r="M2284">
        <v>1</v>
      </c>
      <c r="N2284">
        <v>1</v>
      </c>
      <c r="O2284" t="s">
        <v>2461</v>
      </c>
      <c r="P2284" t="s">
        <v>1870</v>
      </c>
      <c r="Q2284" t="s">
        <v>6531</v>
      </c>
      <c r="R2284" t="str">
        <f>IF(COUNTIF(cpus!B:B, C2284)&gt;0, "found", "Missing")</f>
        <v>found</v>
      </c>
      <c r="S2284" t="str">
        <f>IF(COUNTIF(cpus!C:C, G2284)&gt;0, "found", "Missing")</f>
        <v>found</v>
      </c>
    </row>
    <row r="2285" spans="1:19" x14ac:dyDescent="0.25">
      <c r="A2285" t="str">
        <f t="shared" si="277"/>
        <v>missing</v>
      </c>
      <c r="B2285" t="str">
        <f t="shared" si="283"/>
        <v>missing</v>
      </c>
      <c r="C2285" t="str">
        <f t="shared" si="276"/>
        <v>Intel Celeron 570 @ 2.26GHz</v>
      </c>
      <c r="D2285" t="str">
        <f t="shared" si="279"/>
        <v>Intel</v>
      </c>
      <c r="E2285" t="str">
        <f t="shared" si="280"/>
        <v>Celeron 570</v>
      </c>
      <c r="F2285" t="str">
        <f t="shared" si="281"/>
        <v>Celeron 570</v>
      </c>
      <c r="G2285" t="str">
        <f t="shared" si="282"/>
        <v>Celeron 570</v>
      </c>
      <c r="H2285" t="str">
        <f t="shared" si="278"/>
        <v>Intel Celeron 570</v>
      </c>
      <c r="I2285" t="s">
        <v>6532</v>
      </c>
      <c r="J2285" t="s">
        <v>5924</v>
      </c>
      <c r="K2285" t="s">
        <v>826</v>
      </c>
      <c r="M2285">
        <v>1</v>
      </c>
      <c r="N2285">
        <v>1</v>
      </c>
      <c r="O2285" t="s">
        <v>2461</v>
      </c>
      <c r="P2285" t="s">
        <v>2304</v>
      </c>
      <c r="Q2285" t="s">
        <v>6533</v>
      </c>
      <c r="R2285" t="str">
        <f>IF(COUNTIF(cpus!B:B, C2285)&gt;0, "found", "Missing")</f>
        <v>found</v>
      </c>
      <c r="S2285" t="str">
        <f>IF(COUNTIF(cpus!C:C, G2285)&gt;0, "found", "Missing")</f>
        <v>found</v>
      </c>
    </row>
    <row r="2286" spans="1:19" x14ac:dyDescent="0.25">
      <c r="A2286" t="str">
        <f t="shared" si="277"/>
        <v>missing</v>
      </c>
      <c r="B2286" t="str">
        <f t="shared" si="283"/>
        <v>missing</v>
      </c>
      <c r="C2286" t="str">
        <f t="shared" si="276"/>
        <v>Intel Celeron 600MHz</v>
      </c>
      <c r="D2286" t="str">
        <f t="shared" si="279"/>
        <v>Intel</v>
      </c>
      <c r="E2286" t="str">
        <f t="shared" si="280"/>
        <v>Celeron 600MHz</v>
      </c>
      <c r="F2286" t="str">
        <f t="shared" si="281"/>
        <v>Celeron 600MHz</v>
      </c>
      <c r="G2286" t="str">
        <f t="shared" si="282"/>
        <v>Celeron 600MHz</v>
      </c>
      <c r="H2286" t="str">
        <f t="shared" si="278"/>
        <v>Intel Celeron 600MHz</v>
      </c>
      <c r="I2286" t="s">
        <v>6534</v>
      </c>
      <c r="K2286" t="s">
        <v>5473</v>
      </c>
      <c r="M2286">
        <v>1</v>
      </c>
      <c r="N2286">
        <v>1</v>
      </c>
      <c r="P2286" t="s">
        <v>2307</v>
      </c>
      <c r="Q2286" t="s">
        <v>6535</v>
      </c>
      <c r="R2286" t="str">
        <f>IF(COUNTIF(cpus!B:B, C2286)&gt;0, "found", "Missing")</f>
        <v>found</v>
      </c>
      <c r="S2286" t="str">
        <f>IF(COUNTIF(cpus!C:C, G2286)&gt;0, "found", "Missing")</f>
        <v>found</v>
      </c>
    </row>
    <row r="2287" spans="1:19" x14ac:dyDescent="0.25">
      <c r="A2287" t="str">
        <f t="shared" si="277"/>
        <v>missing</v>
      </c>
      <c r="B2287" t="str">
        <f t="shared" si="283"/>
        <v>missing</v>
      </c>
      <c r="C2287" t="str">
        <f t="shared" ref="C2287:C2350" si="284">SUBSTITUTE(SUBSTITUTE(SUBSTITUTE(SUBSTITUTE(SUBSTITUTE(I2287," Dual Core","")," Quad Core","")," Quad-Core","")," Dual-Core","")," APU","")</f>
        <v>Intel Celeron 6305 @ 1.80GHz</v>
      </c>
      <c r="D2287" t="str">
        <f t="shared" si="279"/>
        <v>Intel</v>
      </c>
      <c r="E2287" t="str">
        <f t="shared" si="280"/>
        <v>Celeron 6305</v>
      </c>
      <c r="F2287" t="str">
        <f t="shared" si="281"/>
        <v>Celeron 6305</v>
      </c>
      <c r="G2287" t="str">
        <f t="shared" si="282"/>
        <v>Celeron 6305</v>
      </c>
      <c r="H2287" t="str">
        <f t="shared" si="278"/>
        <v>Intel Celeron 6305</v>
      </c>
      <c r="I2287" t="s">
        <v>6536</v>
      </c>
      <c r="J2287" t="s">
        <v>6537</v>
      </c>
      <c r="K2287" t="s">
        <v>796</v>
      </c>
      <c r="M2287">
        <v>2</v>
      </c>
      <c r="N2287">
        <v>2</v>
      </c>
      <c r="O2287" t="s">
        <v>6538</v>
      </c>
      <c r="P2287" t="s">
        <v>1876</v>
      </c>
      <c r="Q2287" t="s">
        <v>6539</v>
      </c>
      <c r="R2287" t="str">
        <f>IF(COUNTIF(cpus!B:B, C2287)&gt;0, "found", "Missing")</f>
        <v>found</v>
      </c>
      <c r="S2287" t="str">
        <f>IF(COUNTIF(cpus!C:C, G2287)&gt;0, "found", "Missing")</f>
        <v>found</v>
      </c>
    </row>
    <row r="2288" spans="1:19" x14ac:dyDescent="0.25">
      <c r="A2288" t="str">
        <f t="shared" ref="A2288:A2351" si="285">IF(COUNTIF(C2288,"*Quad CPU]*"),"found","missing")</f>
        <v>missing</v>
      </c>
      <c r="B2288" t="str">
        <f t="shared" si="283"/>
        <v>missing</v>
      </c>
      <c r="C2288" t="str">
        <f t="shared" si="284"/>
        <v>Intel Celeron 6305E @ 1.80GHz</v>
      </c>
      <c r="D2288" t="str">
        <f t="shared" si="279"/>
        <v>Intel</v>
      </c>
      <c r="E2288" t="str">
        <f t="shared" si="280"/>
        <v>Celeron 6305E</v>
      </c>
      <c r="F2288" t="str">
        <f t="shared" si="281"/>
        <v>Celeron 6305E</v>
      </c>
      <c r="G2288" t="str">
        <f t="shared" si="282"/>
        <v>Celeron 6305E</v>
      </c>
      <c r="H2288" t="str">
        <f t="shared" si="278"/>
        <v>Intel Celeron 6305E</v>
      </c>
      <c r="I2288" t="s">
        <v>6540</v>
      </c>
      <c r="J2288" t="s">
        <v>6537</v>
      </c>
      <c r="K2288" t="s">
        <v>796</v>
      </c>
      <c r="M2288">
        <v>2</v>
      </c>
      <c r="N2288">
        <v>2</v>
      </c>
      <c r="O2288" t="s">
        <v>2002</v>
      </c>
      <c r="P2288" t="s">
        <v>1908</v>
      </c>
      <c r="Q2288" t="s">
        <v>6541</v>
      </c>
      <c r="R2288" t="str">
        <f>IF(COUNTIF(cpus!B:B, C2288)&gt;0, "found", "Missing")</f>
        <v>found</v>
      </c>
      <c r="S2288" t="str">
        <f>IF(COUNTIF(cpus!C:C, G2288)&gt;0, "found", "Missing")</f>
        <v>found</v>
      </c>
    </row>
    <row r="2289" spans="1:19" x14ac:dyDescent="0.25">
      <c r="A2289" t="str">
        <f t="shared" si="285"/>
        <v>missing</v>
      </c>
      <c r="B2289" t="str">
        <f t="shared" si="283"/>
        <v>missing</v>
      </c>
      <c r="C2289" t="str">
        <f t="shared" si="284"/>
        <v>Intel Celeron 6600HE @ 2.60GHz</v>
      </c>
      <c r="D2289" t="str">
        <f t="shared" si="279"/>
        <v>Intel</v>
      </c>
      <c r="E2289" t="str">
        <f t="shared" si="280"/>
        <v>Celeron 6600HE</v>
      </c>
      <c r="F2289" t="str">
        <f t="shared" si="281"/>
        <v>Celeron 6600HE</v>
      </c>
      <c r="G2289" t="str">
        <f t="shared" si="282"/>
        <v>Celeron 6600HE</v>
      </c>
      <c r="H2289" t="str">
        <f t="shared" si="278"/>
        <v>Intel Celeron 6600HE</v>
      </c>
      <c r="I2289" t="s">
        <v>6542</v>
      </c>
      <c r="J2289" t="s">
        <v>6543</v>
      </c>
      <c r="K2289" t="s">
        <v>581</v>
      </c>
      <c r="M2289">
        <v>2</v>
      </c>
      <c r="N2289">
        <v>2</v>
      </c>
      <c r="O2289" t="s">
        <v>623</v>
      </c>
      <c r="P2289" t="s">
        <v>1886</v>
      </c>
      <c r="Q2289" t="s">
        <v>6544</v>
      </c>
      <c r="R2289" t="str">
        <f>IF(COUNTIF(cpus!B:B, C2289)&gt;0, "found", "Missing")</f>
        <v>found</v>
      </c>
      <c r="S2289" t="str">
        <f>IF(COUNTIF(cpus!C:C, G2289)&gt;0, "found", "Missing")</f>
        <v>found</v>
      </c>
    </row>
    <row r="2290" spans="1:19" x14ac:dyDescent="0.25">
      <c r="A2290" t="str">
        <f t="shared" si="285"/>
        <v>missing</v>
      </c>
      <c r="B2290" t="str">
        <f t="shared" si="283"/>
        <v>missing</v>
      </c>
      <c r="C2290" t="str">
        <f t="shared" si="284"/>
        <v>Intel Celeron 6600HLE @ 2.10GHz</v>
      </c>
      <c r="D2290" t="str">
        <f t="shared" si="279"/>
        <v>Intel</v>
      </c>
      <c r="E2290" t="str">
        <f t="shared" si="280"/>
        <v>Celeron 6600HLE</v>
      </c>
      <c r="F2290" t="str">
        <f t="shared" si="281"/>
        <v>Celeron 6600HLE</v>
      </c>
      <c r="G2290" t="str">
        <f t="shared" si="282"/>
        <v>Celeron 6600HLE</v>
      </c>
      <c r="H2290" t="str">
        <f t="shared" si="278"/>
        <v>Intel Celeron 6600HLE</v>
      </c>
      <c r="I2290" t="s">
        <v>6545</v>
      </c>
      <c r="J2290" t="s">
        <v>6543</v>
      </c>
      <c r="K2290" t="s">
        <v>529</v>
      </c>
      <c r="M2290">
        <v>2</v>
      </c>
      <c r="N2290">
        <v>2</v>
      </c>
      <c r="P2290" t="s">
        <v>2695</v>
      </c>
      <c r="Q2290" t="s">
        <v>6546</v>
      </c>
      <c r="R2290" t="str">
        <f>IF(COUNTIF(cpus!B:B, C2290)&gt;0, "found", "Missing")</f>
        <v>found</v>
      </c>
      <c r="S2290" t="str">
        <f>IF(COUNTIF(cpus!C:C, G2290)&gt;0, "found", "Missing")</f>
        <v>found</v>
      </c>
    </row>
    <row r="2291" spans="1:19" x14ac:dyDescent="0.25">
      <c r="A2291" t="str">
        <f t="shared" si="285"/>
        <v>missing</v>
      </c>
      <c r="B2291" t="str">
        <f t="shared" si="283"/>
        <v>missing</v>
      </c>
      <c r="C2291" t="str">
        <f t="shared" si="284"/>
        <v>Intel Celeron 6600HLE @ 2.60GHz</v>
      </c>
      <c r="D2291" t="str">
        <f t="shared" si="279"/>
        <v>Intel</v>
      </c>
      <c r="E2291" t="str">
        <f t="shared" si="280"/>
        <v>Celeron 6600HLE</v>
      </c>
      <c r="F2291" t="str">
        <f t="shared" si="281"/>
        <v>Celeron 6600HLE</v>
      </c>
      <c r="G2291" t="str">
        <f t="shared" si="282"/>
        <v>Celeron 6600HLE</v>
      </c>
      <c r="H2291" t="str">
        <f t="shared" si="278"/>
        <v>Intel Celeron 6600HLE</v>
      </c>
      <c r="I2291" t="s">
        <v>6547</v>
      </c>
      <c r="K2291" t="s">
        <v>581</v>
      </c>
      <c r="M2291">
        <v>2</v>
      </c>
      <c r="N2291">
        <v>2</v>
      </c>
      <c r="O2291" t="s">
        <v>623</v>
      </c>
      <c r="P2291" t="s">
        <v>1889</v>
      </c>
      <c r="Q2291" t="s">
        <v>6548</v>
      </c>
      <c r="R2291" t="str">
        <f>IF(COUNTIF(cpus!B:B, C2291)&gt;0, "found", "Missing")</f>
        <v>found</v>
      </c>
      <c r="S2291" t="str">
        <f>IF(COUNTIF(cpus!C:C, G2291)&gt;0, "found", "Missing")</f>
        <v>found</v>
      </c>
    </row>
    <row r="2292" spans="1:19" x14ac:dyDescent="0.25">
      <c r="A2292" t="str">
        <f t="shared" si="285"/>
        <v>missing</v>
      </c>
      <c r="B2292" t="str">
        <f t="shared" si="283"/>
        <v>missing</v>
      </c>
      <c r="C2292" t="str">
        <f t="shared" si="284"/>
        <v>Intel Celeron 723 @ 1.20GHz</v>
      </c>
      <c r="D2292" t="str">
        <f t="shared" si="279"/>
        <v>Intel</v>
      </c>
      <c r="E2292" t="str">
        <f t="shared" si="280"/>
        <v>Celeron 723</v>
      </c>
      <c r="F2292" t="str">
        <f t="shared" si="281"/>
        <v>Celeron 723</v>
      </c>
      <c r="G2292" t="str">
        <f t="shared" si="282"/>
        <v>Celeron 723</v>
      </c>
      <c r="H2292" t="str">
        <f t="shared" si="278"/>
        <v>Intel Celeron 723</v>
      </c>
      <c r="I2292" t="s">
        <v>6549</v>
      </c>
      <c r="J2292" t="s">
        <v>6550</v>
      </c>
      <c r="K2292" t="s">
        <v>1906</v>
      </c>
      <c r="M2292">
        <v>1</v>
      </c>
      <c r="N2292">
        <v>1</v>
      </c>
      <c r="O2292" t="s">
        <v>2192</v>
      </c>
      <c r="P2292" t="s">
        <v>2331</v>
      </c>
      <c r="Q2292" t="s">
        <v>6551</v>
      </c>
      <c r="R2292" t="str">
        <f>IF(COUNTIF(cpus!B:B, C2292)&gt;0, "found", "Missing")</f>
        <v>found</v>
      </c>
      <c r="S2292" t="str">
        <f>IF(COUNTIF(cpus!C:C, G2292)&gt;0, "found", "Missing")</f>
        <v>found</v>
      </c>
    </row>
    <row r="2293" spans="1:19" x14ac:dyDescent="0.25">
      <c r="A2293" t="str">
        <f t="shared" si="285"/>
        <v>missing</v>
      </c>
      <c r="B2293" t="str">
        <f t="shared" si="283"/>
        <v>missing</v>
      </c>
      <c r="C2293" t="str">
        <f t="shared" si="284"/>
        <v>Intel Celeron 7305</v>
      </c>
      <c r="D2293" t="str">
        <f t="shared" si="279"/>
        <v>Intel</v>
      </c>
      <c r="E2293" t="str">
        <f t="shared" si="280"/>
        <v>Celeron 7305</v>
      </c>
      <c r="F2293" t="str">
        <f t="shared" si="281"/>
        <v>Celeron 7305</v>
      </c>
      <c r="G2293" t="str">
        <f t="shared" si="282"/>
        <v>Celeron 7305</v>
      </c>
      <c r="H2293" t="str">
        <f t="shared" si="278"/>
        <v>Intel Celeron 7305</v>
      </c>
      <c r="I2293" t="s">
        <v>6552</v>
      </c>
      <c r="J2293" t="s">
        <v>6553</v>
      </c>
      <c r="O2293" t="s">
        <v>2002</v>
      </c>
      <c r="P2293" t="s">
        <v>2513</v>
      </c>
      <c r="Q2293" t="s">
        <v>6554</v>
      </c>
      <c r="R2293" t="str">
        <f>IF(COUNTIF(cpus!B:B, C2293)&gt;0, "found", "Missing")</f>
        <v>found</v>
      </c>
      <c r="S2293" t="str">
        <f>IF(COUNTIF(cpus!C:C, G2293)&gt;0, "found", "Missing")</f>
        <v>found</v>
      </c>
    </row>
    <row r="2294" spans="1:19" x14ac:dyDescent="0.25">
      <c r="A2294" t="str">
        <f t="shared" si="285"/>
        <v>missing</v>
      </c>
      <c r="B2294" t="str">
        <f t="shared" si="283"/>
        <v>missing</v>
      </c>
      <c r="C2294" t="str">
        <f t="shared" si="284"/>
        <v>Intel Celeron 7305E</v>
      </c>
      <c r="D2294" t="str">
        <f t="shared" si="279"/>
        <v>Intel</v>
      </c>
      <c r="E2294" t="str">
        <f t="shared" si="280"/>
        <v>Celeron 7305E</v>
      </c>
      <c r="F2294" t="str">
        <f t="shared" si="281"/>
        <v>Celeron 7305E</v>
      </c>
      <c r="G2294" t="str">
        <f t="shared" si="282"/>
        <v>Celeron 7305E</v>
      </c>
      <c r="H2294" t="str">
        <f t="shared" si="278"/>
        <v>Intel Celeron 7305E</v>
      </c>
      <c r="I2294" t="s">
        <v>6555</v>
      </c>
      <c r="J2294" t="s">
        <v>6553</v>
      </c>
      <c r="O2294" t="s">
        <v>2002</v>
      </c>
      <c r="P2294" t="s">
        <v>2796</v>
      </c>
      <c r="Q2294" t="s">
        <v>6556</v>
      </c>
      <c r="R2294" t="str">
        <f>IF(COUNTIF(cpus!B:B, C2294)&gt;0, "found", "Missing")</f>
        <v>found</v>
      </c>
      <c r="S2294" t="str">
        <f>IF(COUNTIF(cpus!C:C, G2294)&gt;0, "found", "Missing")</f>
        <v>found</v>
      </c>
    </row>
    <row r="2295" spans="1:19" x14ac:dyDescent="0.25">
      <c r="A2295" t="str">
        <f t="shared" si="285"/>
        <v>missing</v>
      </c>
      <c r="B2295" t="str">
        <f t="shared" si="283"/>
        <v>missing</v>
      </c>
      <c r="C2295" t="str">
        <f t="shared" si="284"/>
        <v>Intel Celeron 743 @ 1.30GHz</v>
      </c>
      <c r="D2295" t="str">
        <f t="shared" si="279"/>
        <v>Intel</v>
      </c>
      <c r="E2295" t="str">
        <f t="shared" si="280"/>
        <v>Celeron 743</v>
      </c>
      <c r="F2295" t="str">
        <f t="shared" si="281"/>
        <v>Celeron 743</v>
      </c>
      <c r="G2295" t="str">
        <f t="shared" si="282"/>
        <v>Celeron 743</v>
      </c>
      <c r="H2295" t="str">
        <f t="shared" si="278"/>
        <v>Intel Celeron 743</v>
      </c>
      <c r="I2295" t="s">
        <v>6557</v>
      </c>
      <c r="J2295" t="s">
        <v>6550</v>
      </c>
      <c r="K2295" t="s">
        <v>919</v>
      </c>
      <c r="M2295">
        <v>1</v>
      </c>
      <c r="N2295">
        <v>1</v>
      </c>
      <c r="O2295" t="s">
        <v>2192</v>
      </c>
      <c r="P2295" t="s">
        <v>2331</v>
      </c>
      <c r="Q2295" t="s">
        <v>6558</v>
      </c>
      <c r="R2295" t="str">
        <f>IF(COUNTIF(cpus!B:B, C2295)&gt;0, "found", "Missing")</f>
        <v>found</v>
      </c>
      <c r="S2295" t="str">
        <f>IF(COUNTIF(cpus!C:C, G2295)&gt;0, "found", "Missing")</f>
        <v>found</v>
      </c>
    </row>
    <row r="2296" spans="1:19" x14ac:dyDescent="0.25">
      <c r="A2296" t="str">
        <f t="shared" si="285"/>
        <v>missing</v>
      </c>
      <c r="B2296" t="str">
        <f t="shared" si="283"/>
        <v>missing</v>
      </c>
      <c r="C2296" t="str">
        <f t="shared" si="284"/>
        <v>Intel Celeron 807 @ 1.50GHz</v>
      </c>
      <c r="D2296" t="str">
        <f t="shared" si="279"/>
        <v>Intel</v>
      </c>
      <c r="E2296" t="str">
        <f t="shared" si="280"/>
        <v>Celeron 807</v>
      </c>
      <c r="F2296" t="str">
        <f t="shared" si="281"/>
        <v>Celeron 807</v>
      </c>
      <c r="G2296" t="str">
        <f t="shared" si="282"/>
        <v>Celeron 807</v>
      </c>
      <c r="H2296" t="str">
        <f t="shared" si="278"/>
        <v>Intel Celeron 807</v>
      </c>
      <c r="I2296" t="s">
        <v>6559</v>
      </c>
      <c r="J2296" t="s">
        <v>6560</v>
      </c>
      <c r="K2296" t="s">
        <v>2083</v>
      </c>
      <c r="M2296">
        <v>1</v>
      </c>
      <c r="N2296">
        <v>2</v>
      </c>
      <c r="O2296" t="s">
        <v>2080</v>
      </c>
      <c r="P2296" t="s">
        <v>1932</v>
      </c>
      <c r="Q2296" t="s">
        <v>6561</v>
      </c>
      <c r="R2296" t="str">
        <f>IF(COUNTIF(cpus!B:B, C2296)&gt;0, "found", "Missing")</f>
        <v>found</v>
      </c>
      <c r="S2296" t="str">
        <f>IF(COUNTIF(cpus!C:C, G2296)&gt;0, "found", "Missing")</f>
        <v>found</v>
      </c>
    </row>
    <row r="2297" spans="1:19" x14ac:dyDescent="0.25">
      <c r="A2297" t="str">
        <f t="shared" si="285"/>
        <v>missing</v>
      </c>
      <c r="B2297" t="str">
        <f t="shared" si="283"/>
        <v>missing</v>
      </c>
      <c r="C2297" t="str">
        <f t="shared" si="284"/>
        <v>Intel Celeron 807UE @ 1.00GHz</v>
      </c>
      <c r="D2297" t="str">
        <f t="shared" si="279"/>
        <v>Intel</v>
      </c>
      <c r="E2297" t="str">
        <f t="shared" si="280"/>
        <v>Celeron 807UE</v>
      </c>
      <c r="F2297" t="str">
        <f t="shared" si="281"/>
        <v>Celeron 807UE</v>
      </c>
      <c r="G2297" t="str">
        <f t="shared" si="282"/>
        <v>Celeron 807UE</v>
      </c>
      <c r="H2297" t="str">
        <f t="shared" si="278"/>
        <v>Intel Celeron 807UE</v>
      </c>
      <c r="I2297" t="s">
        <v>6562</v>
      </c>
      <c r="J2297" t="s">
        <v>6560</v>
      </c>
      <c r="K2297" t="s">
        <v>2029</v>
      </c>
      <c r="M2297">
        <v>1</v>
      </c>
      <c r="N2297">
        <v>1</v>
      </c>
      <c r="O2297" t="s">
        <v>2192</v>
      </c>
      <c r="P2297" t="s">
        <v>2067</v>
      </c>
      <c r="Q2297" t="s">
        <v>6563</v>
      </c>
      <c r="R2297" t="str">
        <f>IF(COUNTIF(cpus!B:B, C2297)&gt;0, "found", "Missing")</f>
        <v>found</v>
      </c>
      <c r="S2297" t="str">
        <f>IF(COUNTIF(cpus!C:C, G2297)&gt;0, "found", "Missing")</f>
        <v>found</v>
      </c>
    </row>
    <row r="2298" spans="1:19" x14ac:dyDescent="0.25">
      <c r="A2298" t="str">
        <f t="shared" si="285"/>
        <v>missing</v>
      </c>
      <c r="B2298" t="str">
        <f t="shared" si="283"/>
        <v>missing</v>
      </c>
      <c r="C2298" t="str">
        <f t="shared" si="284"/>
        <v>Intel Celeron 827E @ 1.40GHz</v>
      </c>
      <c r="D2298" t="str">
        <f t="shared" si="279"/>
        <v>Intel</v>
      </c>
      <c r="E2298" t="str">
        <f t="shared" si="280"/>
        <v>Celeron 827E</v>
      </c>
      <c r="F2298" t="str">
        <f t="shared" si="281"/>
        <v>Celeron 827E</v>
      </c>
      <c r="G2298" t="str">
        <f t="shared" si="282"/>
        <v>Celeron 827E</v>
      </c>
      <c r="H2298" t="str">
        <f t="shared" si="278"/>
        <v>Intel Celeron 827E</v>
      </c>
      <c r="I2298" t="s">
        <v>6564</v>
      </c>
      <c r="J2298" t="s">
        <v>6389</v>
      </c>
      <c r="K2298" t="s">
        <v>791</v>
      </c>
      <c r="M2298">
        <v>1</v>
      </c>
      <c r="N2298">
        <v>1</v>
      </c>
      <c r="O2298" t="s">
        <v>2080</v>
      </c>
      <c r="P2298" t="s">
        <v>1938</v>
      </c>
      <c r="Q2298" t="s">
        <v>6565</v>
      </c>
      <c r="R2298" t="str">
        <f>IF(COUNTIF(cpus!B:B, C2298)&gt;0, "found", "Missing")</f>
        <v>found</v>
      </c>
      <c r="S2298" t="str">
        <f>IF(COUNTIF(cpus!C:C, G2298)&gt;0, "found", "Missing")</f>
        <v>found</v>
      </c>
    </row>
    <row r="2299" spans="1:19" x14ac:dyDescent="0.25">
      <c r="A2299" t="str">
        <f t="shared" si="285"/>
        <v>missing</v>
      </c>
      <c r="B2299" t="str">
        <f t="shared" si="283"/>
        <v>missing</v>
      </c>
      <c r="C2299" t="str">
        <f t="shared" si="284"/>
        <v>Intel Celeron 847 @ 1.10GHz</v>
      </c>
      <c r="D2299" t="str">
        <f t="shared" si="279"/>
        <v>Intel</v>
      </c>
      <c r="E2299" t="str">
        <f t="shared" si="280"/>
        <v>Celeron 847</v>
      </c>
      <c r="F2299" t="str">
        <f t="shared" si="281"/>
        <v>Celeron 847</v>
      </c>
      <c r="G2299" t="str">
        <f t="shared" si="282"/>
        <v>Celeron 847</v>
      </c>
      <c r="H2299" t="str">
        <f t="shared" si="278"/>
        <v>Intel Celeron 847</v>
      </c>
      <c r="I2299" t="s">
        <v>6566</v>
      </c>
      <c r="J2299" t="s">
        <v>6567</v>
      </c>
      <c r="K2299" t="s">
        <v>745</v>
      </c>
      <c r="M2299">
        <v>2</v>
      </c>
      <c r="N2299">
        <v>2</v>
      </c>
      <c r="O2299" t="s">
        <v>2080</v>
      </c>
      <c r="P2299" t="s">
        <v>2052</v>
      </c>
      <c r="Q2299" t="s">
        <v>6568</v>
      </c>
      <c r="R2299" t="str">
        <f>IF(COUNTIF(cpus!B:B, C2299)&gt;0, "found", "Missing")</f>
        <v>found</v>
      </c>
      <c r="S2299" t="str">
        <f>IF(COUNTIF(cpus!C:C, G2299)&gt;0, "found", "Missing")</f>
        <v>found</v>
      </c>
    </row>
    <row r="2300" spans="1:19" x14ac:dyDescent="0.25">
      <c r="A2300" t="str">
        <f t="shared" si="285"/>
        <v>missing</v>
      </c>
      <c r="B2300" t="str">
        <f t="shared" si="283"/>
        <v>missing</v>
      </c>
      <c r="C2300" t="str">
        <f t="shared" si="284"/>
        <v>Intel Celeron 847E @ 1.10GHz</v>
      </c>
      <c r="D2300" t="str">
        <f t="shared" si="279"/>
        <v>Intel</v>
      </c>
      <c r="E2300" t="str">
        <f t="shared" si="280"/>
        <v>Celeron 847E</v>
      </c>
      <c r="F2300" t="str">
        <f t="shared" si="281"/>
        <v>Celeron 847E</v>
      </c>
      <c r="G2300" t="str">
        <f t="shared" si="282"/>
        <v>Celeron 847E</v>
      </c>
      <c r="H2300" t="str">
        <f t="shared" si="278"/>
        <v>Intel Celeron 847E</v>
      </c>
      <c r="I2300" t="s">
        <v>6569</v>
      </c>
      <c r="J2300" t="s">
        <v>6389</v>
      </c>
      <c r="K2300" t="s">
        <v>745</v>
      </c>
      <c r="M2300">
        <v>2</v>
      </c>
      <c r="N2300">
        <v>2</v>
      </c>
      <c r="O2300" t="s">
        <v>2080</v>
      </c>
      <c r="P2300" t="s">
        <v>1942</v>
      </c>
      <c r="Q2300" t="s">
        <v>6570</v>
      </c>
      <c r="R2300" t="str">
        <f>IF(COUNTIF(cpus!B:B, C2300)&gt;0, "found", "Missing")</f>
        <v>found</v>
      </c>
      <c r="S2300" t="str">
        <f>IF(COUNTIF(cpus!C:C, G2300)&gt;0, "found", "Missing")</f>
        <v>found</v>
      </c>
    </row>
    <row r="2301" spans="1:19" x14ac:dyDescent="0.25">
      <c r="A2301" t="str">
        <f t="shared" si="285"/>
        <v>missing</v>
      </c>
      <c r="B2301" t="str">
        <f t="shared" si="283"/>
        <v>missing</v>
      </c>
      <c r="C2301" t="str">
        <f t="shared" si="284"/>
        <v>Intel Celeron 857 @ 1.20GHz</v>
      </c>
      <c r="D2301" t="str">
        <f t="shared" si="279"/>
        <v>Intel</v>
      </c>
      <c r="E2301" t="str">
        <f t="shared" si="280"/>
        <v>Celeron 857</v>
      </c>
      <c r="F2301" t="str">
        <f t="shared" si="281"/>
        <v>Celeron 857</v>
      </c>
      <c r="G2301" t="str">
        <f t="shared" si="282"/>
        <v>Celeron 857</v>
      </c>
      <c r="H2301" t="str">
        <f t="shared" si="278"/>
        <v>Intel Celeron 857</v>
      </c>
      <c r="I2301" t="s">
        <v>6571</v>
      </c>
      <c r="J2301" t="s">
        <v>6567</v>
      </c>
      <c r="K2301" t="s">
        <v>1906</v>
      </c>
      <c r="M2301">
        <v>2</v>
      </c>
      <c r="N2301">
        <v>2</v>
      </c>
      <c r="O2301" t="s">
        <v>2080</v>
      </c>
      <c r="P2301" t="s">
        <v>2052</v>
      </c>
      <c r="Q2301" t="s">
        <v>6572</v>
      </c>
      <c r="R2301" t="str">
        <f>IF(COUNTIF(cpus!B:B, C2301)&gt;0, "found", "Missing")</f>
        <v>found</v>
      </c>
      <c r="S2301" t="str">
        <f>IF(COUNTIF(cpus!C:C, G2301)&gt;0, "found", "Missing")</f>
        <v>found</v>
      </c>
    </row>
    <row r="2302" spans="1:19" x14ac:dyDescent="0.25">
      <c r="A2302" t="str">
        <f t="shared" si="285"/>
        <v>missing</v>
      </c>
      <c r="B2302" t="str">
        <f t="shared" si="283"/>
        <v>missing</v>
      </c>
      <c r="C2302" t="str">
        <f t="shared" si="284"/>
        <v>Intel Celeron 867 @ 1.30GHz</v>
      </c>
      <c r="D2302" t="str">
        <f t="shared" si="279"/>
        <v>Intel</v>
      </c>
      <c r="E2302" t="str">
        <f t="shared" si="280"/>
        <v>Celeron 867</v>
      </c>
      <c r="F2302" t="str">
        <f t="shared" si="281"/>
        <v>Celeron 867</v>
      </c>
      <c r="G2302" t="str">
        <f t="shared" si="282"/>
        <v>Celeron 867</v>
      </c>
      <c r="H2302" t="str">
        <f t="shared" si="278"/>
        <v>Intel Celeron 867</v>
      </c>
      <c r="I2302" t="s">
        <v>6573</v>
      </c>
      <c r="J2302" t="s">
        <v>6567</v>
      </c>
      <c r="K2302" t="s">
        <v>919</v>
      </c>
      <c r="M2302">
        <v>2</v>
      </c>
      <c r="N2302">
        <v>2</v>
      </c>
      <c r="O2302" t="s">
        <v>2080</v>
      </c>
      <c r="P2302" t="s">
        <v>1938</v>
      </c>
      <c r="Q2302" t="s">
        <v>6574</v>
      </c>
      <c r="R2302" t="str">
        <f>IF(COUNTIF(cpus!B:B, C2302)&gt;0, "found", "Missing")</f>
        <v>found</v>
      </c>
      <c r="S2302" t="str">
        <f>IF(COUNTIF(cpus!C:C, G2302)&gt;0, "found", "Missing")</f>
        <v>found</v>
      </c>
    </row>
    <row r="2303" spans="1:19" x14ac:dyDescent="0.25">
      <c r="A2303" t="str">
        <f t="shared" si="285"/>
        <v>missing</v>
      </c>
      <c r="B2303" t="str">
        <f t="shared" si="283"/>
        <v>missing</v>
      </c>
      <c r="C2303" t="str">
        <f t="shared" si="284"/>
        <v>Intel Celeron 877 @ 1.40GHz</v>
      </c>
      <c r="D2303" t="str">
        <f t="shared" si="279"/>
        <v>Intel</v>
      </c>
      <c r="E2303" t="str">
        <f t="shared" si="280"/>
        <v>Celeron 877</v>
      </c>
      <c r="F2303" t="str">
        <f t="shared" si="281"/>
        <v>Celeron 877</v>
      </c>
      <c r="G2303" t="str">
        <f t="shared" si="282"/>
        <v>Celeron 877</v>
      </c>
      <c r="H2303" t="str">
        <f t="shared" si="278"/>
        <v>Intel Celeron 877</v>
      </c>
      <c r="I2303" t="s">
        <v>6575</v>
      </c>
      <c r="J2303" t="s">
        <v>6567</v>
      </c>
      <c r="K2303" t="s">
        <v>791</v>
      </c>
      <c r="M2303">
        <v>2</v>
      </c>
      <c r="N2303">
        <v>2</v>
      </c>
      <c r="O2303" t="s">
        <v>2080</v>
      </c>
      <c r="P2303" t="s">
        <v>1938</v>
      </c>
      <c r="Q2303" t="s">
        <v>6576</v>
      </c>
      <c r="R2303" t="str">
        <f>IF(COUNTIF(cpus!B:B, C2303)&gt;0, "found", "Missing")</f>
        <v>found</v>
      </c>
      <c r="S2303" t="str">
        <f>IF(COUNTIF(cpus!C:C, G2303)&gt;0, "found", "Missing")</f>
        <v>found</v>
      </c>
    </row>
    <row r="2304" spans="1:19" x14ac:dyDescent="0.25">
      <c r="A2304" t="str">
        <f t="shared" si="285"/>
        <v>missing</v>
      </c>
      <c r="B2304" t="str">
        <f t="shared" si="283"/>
        <v>missing</v>
      </c>
      <c r="C2304" t="str">
        <f t="shared" si="284"/>
        <v>Intel Celeron 887 @ 1.50GHz</v>
      </c>
      <c r="D2304" t="str">
        <f t="shared" si="279"/>
        <v>Intel</v>
      </c>
      <c r="E2304" t="str">
        <f t="shared" si="280"/>
        <v>Celeron 887</v>
      </c>
      <c r="F2304" t="str">
        <f t="shared" si="281"/>
        <v>Celeron 887</v>
      </c>
      <c r="G2304" t="str">
        <f t="shared" si="282"/>
        <v>Celeron 887</v>
      </c>
      <c r="H2304" t="str">
        <f t="shared" si="278"/>
        <v>Intel Celeron 887</v>
      </c>
      <c r="I2304" t="s">
        <v>6577</v>
      </c>
      <c r="J2304" t="s">
        <v>6567</v>
      </c>
      <c r="K2304" t="s">
        <v>2083</v>
      </c>
      <c r="M2304">
        <v>2</v>
      </c>
      <c r="N2304">
        <v>2</v>
      </c>
      <c r="O2304" t="s">
        <v>2080</v>
      </c>
      <c r="P2304" t="s">
        <v>1960</v>
      </c>
      <c r="Q2304" t="s">
        <v>6578</v>
      </c>
      <c r="R2304" t="str">
        <f>IF(COUNTIF(cpus!B:B, C2304)&gt;0, "found", "Missing")</f>
        <v>found</v>
      </c>
      <c r="S2304" t="str">
        <f>IF(COUNTIF(cpus!C:C, G2304)&gt;0, "found", "Missing")</f>
        <v>found</v>
      </c>
    </row>
    <row r="2305" spans="1:19" x14ac:dyDescent="0.25">
      <c r="A2305" t="str">
        <f t="shared" si="285"/>
        <v>missing</v>
      </c>
      <c r="B2305" t="str">
        <f t="shared" si="283"/>
        <v>missing</v>
      </c>
      <c r="C2305" t="str">
        <f t="shared" si="284"/>
        <v>Intel Celeron 900 @ 2.20GHz</v>
      </c>
      <c r="D2305" t="str">
        <f t="shared" si="279"/>
        <v>Intel</v>
      </c>
      <c r="E2305" t="str">
        <f t="shared" si="280"/>
        <v>Celeron 900</v>
      </c>
      <c r="F2305" t="str">
        <f t="shared" si="281"/>
        <v>Celeron 900</v>
      </c>
      <c r="G2305" t="str">
        <f t="shared" si="282"/>
        <v>Celeron 900</v>
      </c>
      <c r="H2305" t="str">
        <f t="shared" ref="H2305:H2368" si="286">IFERROR(LEFT(C2305, SEARCH(" @", C2305) - 1), C2305)</f>
        <v>Intel Celeron 900</v>
      </c>
      <c r="I2305" t="s">
        <v>6579</v>
      </c>
      <c r="J2305" t="s">
        <v>5924</v>
      </c>
      <c r="K2305" t="s">
        <v>632</v>
      </c>
      <c r="M2305">
        <v>1</v>
      </c>
      <c r="N2305">
        <v>1</v>
      </c>
      <c r="O2305" t="s">
        <v>6580</v>
      </c>
      <c r="P2305" t="s">
        <v>2307</v>
      </c>
      <c r="Q2305" t="s">
        <v>6581</v>
      </c>
      <c r="R2305" t="str">
        <f>IF(COUNTIF(cpus!B:B, C2305)&gt;0, "found", "Missing")</f>
        <v>found</v>
      </c>
      <c r="S2305" t="str">
        <f>IF(COUNTIF(cpus!C:C, G2305)&gt;0, "found", "Missing")</f>
        <v>found</v>
      </c>
    </row>
    <row r="2306" spans="1:19" x14ac:dyDescent="0.25">
      <c r="A2306" t="str">
        <f t="shared" si="285"/>
        <v>missing</v>
      </c>
      <c r="B2306" t="str">
        <f t="shared" si="283"/>
        <v>missing</v>
      </c>
      <c r="C2306" t="str">
        <f t="shared" si="284"/>
        <v>Intel Celeron 925 @ 2.30GHz</v>
      </c>
      <c r="D2306" t="str">
        <f t="shared" ref="D2306:D2369" si="287">IF(ISNUMBER(SEARCH("AMD",H2306)),"AMD",
IF(ISNUMBER(SEARCH("Intel",H2306)),"Intel",
IF(ISNUMBER(SEARCH("Apple",H2306)),"Apple",
IF(ISNUMBER(SEARCH("ARM",H2306)),"ARM",
IF(ISNUMBER(SEARCH("Google",H2306)),"Google",
IF(ISNUMBER(SEARCH("MediaTek",H2306)),"MediaTek",
IF(ISNUMBER(SEARCH("Qualcomm",H2306)),"Qualcomm",
IF(ISNUMBER(SEARCH("Samsung",H2306)),"Samsung",
IF(ISNUMBER(SEARCH("Snapdragon",H2306)),"Snapdragon","")))))))))</f>
        <v>Intel</v>
      </c>
      <c r="E2306" t="str">
        <f t="shared" si="280"/>
        <v>Celeron 925</v>
      </c>
      <c r="F2306" t="str">
        <f t="shared" si="281"/>
        <v>Celeron 925</v>
      </c>
      <c r="G2306" t="str">
        <f t="shared" si="282"/>
        <v>Celeron 925</v>
      </c>
      <c r="H2306" t="str">
        <f t="shared" si="286"/>
        <v>Intel Celeron 925</v>
      </c>
      <c r="I2306" t="s">
        <v>6582</v>
      </c>
      <c r="K2306" t="s">
        <v>826</v>
      </c>
      <c r="M2306">
        <v>1</v>
      </c>
      <c r="N2306">
        <v>1</v>
      </c>
      <c r="O2306" t="s">
        <v>623</v>
      </c>
      <c r="P2306" t="s">
        <v>2311</v>
      </c>
      <c r="Q2306" t="s">
        <v>6583</v>
      </c>
      <c r="R2306" t="str">
        <f>IF(COUNTIF(cpus!B:B, C2306)&gt;0, "found", "Missing")</f>
        <v>found</v>
      </c>
      <c r="S2306" t="str">
        <f>IF(COUNTIF(cpus!C:C, G2306)&gt;0, "found", "Missing")</f>
        <v>found</v>
      </c>
    </row>
    <row r="2307" spans="1:19" x14ac:dyDescent="0.25">
      <c r="A2307" t="str">
        <f t="shared" si="285"/>
        <v>missing</v>
      </c>
      <c r="B2307" t="str">
        <f t="shared" si="283"/>
        <v>missing</v>
      </c>
      <c r="C2307" t="str">
        <f t="shared" si="284"/>
        <v>Intel Celeron @ 1.30GHz</v>
      </c>
      <c r="D2307" t="str">
        <f t="shared" si="287"/>
        <v>Intel</v>
      </c>
      <c r="E2307" t="str">
        <f t="shared" ref="E2307:E2370" si="288">TRIM(SUBSTITUTE(SUBSTITUTE(SUBSTITUTE(SUBSTITUTE(SUBSTITUTE(SUBSTITUTE(SUBSTITUTE(SUBSTITUTE(SUBSTITUTE(H2307,
"Apple",""),"ARM",""),"Google",""),"MediaTek",""),"Qualcomm",""),"Samsung",""),"Snapdragon",""),"Intel",""),"AMD",""))</f>
        <v>Celeron</v>
      </c>
      <c r="F2307" t="str">
        <f t="shared" ref="F2307:F2370" si="289">TRIM(SUBSTITUTE(SUBSTITUTE(SUBSTITUTE(SUBSTITUTE(SUBSTITUTE(SUBSTITUTE(SUBSTITUTE(SUBSTITUTE(SUBSTITUTE(E2307,
"Core2 Extreme",""),"Core2 Quad",""),"Core2 Duo",""),"Core",""),
"Pentium Gold",""),"Pentium",""),
"Xeon Platinum",""),"Xeon Gold",""),"Xeon Silver",""))</f>
        <v>Celeron</v>
      </c>
      <c r="G2307" t="str">
        <f t="shared" ref="G2307:G2370" si="290">TRIM(SUBSTITUTE(F2307,"Xeon",""))</f>
        <v>Celeron</v>
      </c>
      <c r="H2307" t="str">
        <f t="shared" si="286"/>
        <v>Intel Celeron</v>
      </c>
      <c r="I2307" t="s">
        <v>6584</v>
      </c>
      <c r="K2307" t="s">
        <v>919</v>
      </c>
      <c r="M2307">
        <v>1</v>
      </c>
      <c r="N2307">
        <v>2</v>
      </c>
      <c r="P2307" t="s">
        <v>1951</v>
      </c>
      <c r="Q2307" t="s">
        <v>6585</v>
      </c>
      <c r="R2307" t="str">
        <f>IF(COUNTIF(cpus!B:B, C2307)&gt;0, "found", "Missing")</f>
        <v>found</v>
      </c>
      <c r="S2307" t="str">
        <f>IF(COUNTIF(cpus!C:C, G2307)&gt;0, "found", "Missing")</f>
        <v>found</v>
      </c>
    </row>
    <row r="2308" spans="1:19" x14ac:dyDescent="0.25">
      <c r="A2308" t="str">
        <f t="shared" si="285"/>
        <v>missing</v>
      </c>
      <c r="B2308" t="str">
        <f t="shared" si="283"/>
        <v>missing</v>
      </c>
      <c r="C2308" t="str">
        <f t="shared" si="284"/>
        <v>Intel Celeron B710 @ 1.60GHz</v>
      </c>
      <c r="D2308" t="str">
        <f t="shared" si="287"/>
        <v>Intel</v>
      </c>
      <c r="E2308" t="str">
        <f t="shared" si="288"/>
        <v>Celeron B710</v>
      </c>
      <c r="F2308" t="str">
        <f t="shared" si="289"/>
        <v>Celeron B710</v>
      </c>
      <c r="G2308" t="str">
        <f t="shared" si="290"/>
        <v>Celeron B710</v>
      </c>
      <c r="H2308" t="str">
        <f t="shared" si="286"/>
        <v>Intel Celeron B710</v>
      </c>
      <c r="I2308" t="s">
        <v>6586</v>
      </c>
      <c r="J2308" t="s">
        <v>6587</v>
      </c>
      <c r="K2308" t="s">
        <v>951</v>
      </c>
      <c r="M2308">
        <v>1</v>
      </c>
      <c r="N2308">
        <v>1</v>
      </c>
      <c r="O2308" t="s">
        <v>623</v>
      </c>
      <c r="P2308" t="s">
        <v>1996</v>
      </c>
      <c r="Q2308" t="s">
        <v>6588</v>
      </c>
      <c r="R2308" t="str">
        <f>IF(COUNTIF(cpus!B:B, C2308)&gt;0, "found", "Missing")</f>
        <v>found</v>
      </c>
      <c r="S2308" t="str">
        <f>IF(COUNTIF(cpus!C:C, G2308)&gt;0, "found", "Missing")</f>
        <v>found</v>
      </c>
    </row>
    <row r="2309" spans="1:19" x14ac:dyDescent="0.25">
      <c r="A2309" t="str">
        <f t="shared" si="285"/>
        <v>missing</v>
      </c>
      <c r="B2309" t="str">
        <f t="shared" si="283"/>
        <v>missing</v>
      </c>
      <c r="C2309" t="str">
        <f t="shared" si="284"/>
        <v>Intel Celeron B720 @ 1.70GHz</v>
      </c>
      <c r="D2309" t="str">
        <f t="shared" si="287"/>
        <v>Intel</v>
      </c>
      <c r="E2309" t="str">
        <f t="shared" si="288"/>
        <v>Celeron B720</v>
      </c>
      <c r="F2309" t="str">
        <f t="shared" si="289"/>
        <v>Celeron B720</v>
      </c>
      <c r="G2309" t="str">
        <f t="shared" si="290"/>
        <v>Celeron B720</v>
      </c>
      <c r="H2309" t="str">
        <f t="shared" si="286"/>
        <v>Intel Celeron B720</v>
      </c>
      <c r="I2309" t="s">
        <v>6589</v>
      </c>
      <c r="K2309" t="s">
        <v>727</v>
      </c>
      <c r="M2309">
        <v>1</v>
      </c>
      <c r="N2309">
        <v>1</v>
      </c>
      <c r="O2309" t="s">
        <v>623</v>
      </c>
      <c r="P2309" t="s">
        <v>1942</v>
      </c>
      <c r="Q2309" t="s">
        <v>6590</v>
      </c>
      <c r="R2309" t="str">
        <f>IF(COUNTIF(cpus!B:B, C2309)&gt;0, "found", "Missing")</f>
        <v>found</v>
      </c>
      <c r="S2309" t="str">
        <f>IF(COUNTIF(cpus!C:C, G2309)&gt;0, "found", "Missing")</f>
        <v>found</v>
      </c>
    </row>
    <row r="2310" spans="1:19" x14ac:dyDescent="0.25">
      <c r="A2310" t="str">
        <f t="shared" si="285"/>
        <v>missing</v>
      </c>
      <c r="B2310" t="str">
        <f t="shared" si="283"/>
        <v>missing</v>
      </c>
      <c r="C2310" t="str">
        <f t="shared" si="284"/>
        <v>Intel Celeron B800 @ 1.50GHz</v>
      </c>
      <c r="D2310" t="str">
        <f t="shared" si="287"/>
        <v>Intel</v>
      </c>
      <c r="E2310" t="str">
        <f t="shared" si="288"/>
        <v>Celeron B800</v>
      </c>
      <c r="F2310" t="str">
        <f t="shared" si="289"/>
        <v>Celeron B800</v>
      </c>
      <c r="G2310" t="str">
        <f t="shared" si="290"/>
        <v>Celeron B800</v>
      </c>
      <c r="H2310" t="str">
        <f t="shared" si="286"/>
        <v>Intel Celeron B800</v>
      </c>
      <c r="I2310" t="s">
        <v>6591</v>
      </c>
      <c r="J2310" t="s">
        <v>6592</v>
      </c>
      <c r="K2310" t="s">
        <v>2083</v>
      </c>
      <c r="M2310">
        <v>2</v>
      </c>
      <c r="N2310">
        <v>2</v>
      </c>
      <c r="O2310" t="s">
        <v>623</v>
      </c>
      <c r="P2310" t="s">
        <v>2055</v>
      </c>
      <c r="Q2310" t="s">
        <v>6593</v>
      </c>
      <c r="R2310" t="str">
        <f>IF(COUNTIF(cpus!B:B, C2310)&gt;0, "found", "Missing")</f>
        <v>found</v>
      </c>
      <c r="S2310" t="str">
        <f>IF(COUNTIF(cpus!C:C, G2310)&gt;0, "found", "Missing")</f>
        <v>found</v>
      </c>
    </row>
    <row r="2311" spans="1:19" x14ac:dyDescent="0.25">
      <c r="A2311" t="str">
        <f t="shared" si="285"/>
        <v>missing</v>
      </c>
      <c r="B2311" t="str">
        <f t="shared" si="283"/>
        <v>missing</v>
      </c>
      <c r="C2311" t="str">
        <f t="shared" si="284"/>
        <v>Intel Celeron B810 @ 1.60GHz</v>
      </c>
      <c r="D2311" t="str">
        <f t="shared" si="287"/>
        <v>Intel</v>
      </c>
      <c r="E2311" t="str">
        <f t="shared" si="288"/>
        <v>Celeron B810</v>
      </c>
      <c r="F2311" t="str">
        <f t="shared" si="289"/>
        <v>Celeron B810</v>
      </c>
      <c r="G2311" t="str">
        <f t="shared" si="290"/>
        <v>Celeron B810</v>
      </c>
      <c r="H2311" t="str">
        <f t="shared" si="286"/>
        <v>Intel Celeron B810</v>
      </c>
      <c r="I2311" t="s">
        <v>6594</v>
      </c>
      <c r="J2311" t="s">
        <v>6592</v>
      </c>
      <c r="K2311" t="s">
        <v>951</v>
      </c>
      <c r="M2311">
        <v>2</v>
      </c>
      <c r="N2311">
        <v>2</v>
      </c>
      <c r="O2311" t="s">
        <v>623</v>
      </c>
      <c r="P2311" t="s">
        <v>2052</v>
      </c>
      <c r="Q2311" t="s">
        <v>6595</v>
      </c>
      <c r="R2311" t="str">
        <f>IF(COUNTIF(cpus!B:B, C2311)&gt;0, "found", "Missing")</f>
        <v>found</v>
      </c>
      <c r="S2311" t="str">
        <f>IF(COUNTIF(cpus!C:C, G2311)&gt;0, "found", "Missing")</f>
        <v>found</v>
      </c>
    </row>
    <row r="2312" spans="1:19" x14ac:dyDescent="0.25">
      <c r="A2312" t="str">
        <f t="shared" si="285"/>
        <v>missing</v>
      </c>
      <c r="B2312" t="str">
        <f t="shared" si="283"/>
        <v>missing</v>
      </c>
      <c r="C2312" t="str">
        <f t="shared" si="284"/>
        <v>Intel Celeron B815 @ 1.60GHz</v>
      </c>
      <c r="D2312" t="str">
        <f t="shared" si="287"/>
        <v>Intel</v>
      </c>
      <c r="E2312" t="str">
        <f t="shared" si="288"/>
        <v>Celeron B815</v>
      </c>
      <c r="F2312" t="str">
        <f t="shared" si="289"/>
        <v>Celeron B815</v>
      </c>
      <c r="G2312" t="str">
        <f t="shared" si="290"/>
        <v>Celeron B815</v>
      </c>
      <c r="H2312" t="str">
        <f t="shared" si="286"/>
        <v>Intel Celeron B815</v>
      </c>
      <c r="I2312" t="s">
        <v>6596</v>
      </c>
      <c r="J2312" t="s">
        <v>6592</v>
      </c>
      <c r="K2312" t="s">
        <v>951</v>
      </c>
      <c r="M2312">
        <v>2</v>
      </c>
      <c r="N2312">
        <v>2</v>
      </c>
      <c r="O2312" t="s">
        <v>623</v>
      </c>
      <c r="P2312" t="s">
        <v>2059</v>
      </c>
      <c r="Q2312" t="s">
        <v>6597</v>
      </c>
      <c r="R2312" t="str">
        <f>IF(COUNTIF(cpus!B:B, C2312)&gt;0, "found", "Missing")</f>
        <v>found</v>
      </c>
      <c r="S2312" t="str">
        <f>IF(COUNTIF(cpus!C:C, G2312)&gt;0, "found", "Missing")</f>
        <v>found</v>
      </c>
    </row>
    <row r="2313" spans="1:19" x14ac:dyDescent="0.25">
      <c r="A2313" t="str">
        <f t="shared" si="285"/>
        <v>missing</v>
      </c>
      <c r="B2313" t="str">
        <f t="shared" si="283"/>
        <v>missing</v>
      </c>
      <c r="C2313" t="str">
        <f t="shared" si="284"/>
        <v>Intel Celeron B820 @ 1.70GHz</v>
      </c>
      <c r="D2313" t="str">
        <f t="shared" si="287"/>
        <v>Intel</v>
      </c>
      <c r="E2313" t="str">
        <f t="shared" si="288"/>
        <v>Celeron B820</v>
      </c>
      <c r="F2313" t="str">
        <f t="shared" si="289"/>
        <v>Celeron B820</v>
      </c>
      <c r="G2313" t="str">
        <f t="shared" si="290"/>
        <v>Celeron B820</v>
      </c>
      <c r="H2313" t="str">
        <f t="shared" si="286"/>
        <v>Intel Celeron B820</v>
      </c>
      <c r="I2313" t="s">
        <v>6598</v>
      </c>
      <c r="J2313" t="s">
        <v>6592</v>
      </c>
      <c r="K2313" t="s">
        <v>727</v>
      </c>
      <c r="M2313">
        <v>2</v>
      </c>
      <c r="N2313">
        <v>2</v>
      </c>
      <c r="O2313" t="s">
        <v>623</v>
      </c>
      <c r="P2313" t="s">
        <v>1942</v>
      </c>
      <c r="Q2313" t="s">
        <v>6599</v>
      </c>
      <c r="R2313" t="str">
        <f>IF(COUNTIF(cpus!B:B, C2313)&gt;0, "found", "Missing")</f>
        <v>found</v>
      </c>
      <c r="S2313" t="str">
        <f>IF(COUNTIF(cpus!C:C, G2313)&gt;0, "found", "Missing")</f>
        <v>found</v>
      </c>
    </row>
    <row r="2314" spans="1:19" x14ac:dyDescent="0.25">
      <c r="A2314" t="str">
        <f t="shared" si="285"/>
        <v>missing</v>
      </c>
      <c r="B2314" t="str">
        <f t="shared" si="283"/>
        <v>missing</v>
      </c>
      <c r="C2314" t="str">
        <f t="shared" si="284"/>
        <v>Intel Celeron B830 @ 1.80GHz</v>
      </c>
      <c r="D2314" t="str">
        <f t="shared" si="287"/>
        <v>Intel</v>
      </c>
      <c r="E2314" t="str">
        <f t="shared" si="288"/>
        <v>Celeron B830</v>
      </c>
      <c r="F2314" t="str">
        <f t="shared" si="289"/>
        <v>Celeron B830</v>
      </c>
      <c r="G2314" t="str">
        <f t="shared" si="290"/>
        <v>Celeron B830</v>
      </c>
      <c r="H2314" t="str">
        <f t="shared" si="286"/>
        <v>Intel Celeron B830</v>
      </c>
      <c r="I2314" t="s">
        <v>6600</v>
      </c>
      <c r="J2314" t="s">
        <v>6587</v>
      </c>
      <c r="K2314" t="s">
        <v>796</v>
      </c>
      <c r="M2314">
        <v>2</v>
      </c>
      <c r="N2314">
        <v>2</v>
      </c>
      <c r="O2314" t="s">
        <v>623</v>
      </c>
      <c r="P2314" t="s">
        <v>2059</v>
      </c>
      <c r="Q2314" t="s">
        <v>6601</v>
      </c>
      <c r="R2314" t="str">
        <f>IF(COUNTIF(cpus!B:B, C2314)&gt;0, "found", "Missing")</f>
        <v>found</v>
      </c>
      <c r="S2314" t="str">
        <f>IF(COUNTIF(cpus!C:C, G2314)&gt;0, "found", "Missing")</f>
        <v>found</v>
      </c>
    </row>
    <row r="2315" spans="1:19" x14ac:dyDescent="0.25">
      <c r="A2315" t="str">
        <f t="shared" si="285"/>
        <v>missing</v>
      </c>
      <c r="B2315" t="str">
        <f t="shared" si="283"/>
        <v>missing</v>
      </c>
      <c r="C2315" t="str">
        <f t="shared" si="284"/>
        <v>Intel Celeron B840 @ 1.90GHz</v>
      </c>
      <c r="D2315" t="str">
        <f t="shared" si="287"/>
        <v>Intel</v>
      </c>
      <c r="E2315" t="str">
        <f t="shared" si="288"/>
        <v>Celeron B840</v>
      </c>
      <c r="F2315" t="str">
        <f t="shared" si="289"/>
        <v>Celeron B840</v>
      </c>
      <c r="G2315" t="str">
        <f t="shared" si="290"/>
        <v>Celeron B840</v>
      </c>
      <c r="H2315" t="str">
        <f t="shared" si="286"/>
        <v>Intel Celeron B840</v>
      </c>
      <c r="I2315" t="s">
        <v>6602</v>
      </c>
      <c r="J2315" t="s">
        <v>6592</v>
      </c>
      <c r="K2315" t="s">
        <v>1309</v>
      </c>
      <c r="M2315">
        <v>2</v>
      </c>
      <c r="N2315">
        <v>2</v>
      </c>
      <c r="O2315" t="s">
        <v>623</v>
      </c>
      <c r="P2315" t="s">
        <v>2052</v>
      </c>
      <c r="Q2315" t="s">
        <v>6603</v>
      </c>
      <c r="R2315" t="str">
        <f>IF(COUNTIF(cpus!B:B, C2315)&gt;0, "found", "Missing")</f>
        <v>found</v>
      </c>
      <c r="S2315" t="str">
        <f>IF(COUNTIF(cpus!C:C, G2315)&gt;0, "found", "Missing")</f>
        <v>found</v>
      </c>
    </row>
    <row r="2316" spans="1:19" x14ac:dyDescent="0.25">
      <c r="A2316" t="str">
        <f t="shared" si="285"/>
        <v>missing</v>
      </c>
      <c r="B2316" t="str">
        <f t="shared" si="283"/>
        <v>missing</v>
      </c>
      <c r="C2316" t="str">
        <f t="shared" si="284"/>
        <v>Intel Celeron D 347 @ 3.06GHz</v>
      </c>
      <c r="D2316" t="str">
        <f t="shared" si="287"/>
        <v>Intel</v>
      </c>
      <c r="E2316" t="str">
        <f t="shared" si="288"/>
        <v>Celeron D 347</v>
      </c>
      <c r="F2316" t="str">
        <f t="shared" si="289"/>
        <v>Celeron D 347</v>
      </c>
      <c r="G2316" t="str">
        <f t="shared" si="290"/>
        <v>Celeron D 347</v>
      </c>
      <c r="H2316" t="str">
        <f t="shared" si="286"/>
        <v>Intel Celeron D 347</v>
      </c>
      <c r="I2316" t="s">
        <v>6604</v>
      </c>
      <c r="J2316" t="s">
        <v>6605</v>
      </c>
      <c r="K2316" t="s">
        <v>700</v>
      </c>
      <c r="M2316">
        <v>1</v>
      </c>
      <c r="N2316">
        <v>1</v>
      </c>
      <c r="O2316" t="s">
        <v>6606</v>
      </c>
      <c r="P2316" t="s">
        <v>2372</v>
      </c>
      <c r="Q2316" t="s">
        <v>6607</v>
      </c>
      <c r="R2316" t="str">
        <f>IF(COUNTIF(cpus!B:B, C2316)&gt;0, "found", "Missing")</f>
        <v>found</v>
      </c>
      <c r="S2316" t="str">
        <f>IF(COUNTIF(cpus!C:C, G2316)&gt;0, "found", "Missing")</f>
        <v>found</v>
      </c>
    </row>
    <row r="2317" spans="1:19" x14ac:dyDescent="0.25">
      <c r="A2317" t="str">
        <f t="shared" si="285"/>
        <v>missing</v>
      </c>
      <c r="B2317" t="str">
        <f t="shared" si="283"/>
        <v>missing</v>
      </c>
      <c r="C2317" t="str">
        <f t="shared" si="284"/>
        <v>Intel Celeron D 352 @ 3.20GHz</v>
      </c>
      <c r="D2317" t="str">
        <f t="shared" si="287"/>
        <v>Intel</v>
      </c>
      <c r="E2317" t="str">
        <f t="shared" si="288"/>
        <v>Celeron D 352</v>
      </c>
      <c r="F2317" t="str">
        <f t="shared" si="289"/>
        <v>Celeron D 352</v>
      </c>
      <c r="G2317" t="str">
        <f t="shared" si="290"/>
        <v>Celeron D 352</v>
      </c>
      <c r="H2317" t="str">
        <f t="shared" si="286"/>
        <v>Intel Celeron D 352</v>
      </c>
      <c r="I2317" t="s">
        <v>6608</v>
      </c>
      <c r="J2317" t="s">
        <v>6605</v>
      </c>
      <c r="K2317" t="s">
        <v>469</v>
      </c>
      <c r="M2317">
        <v>1</v>
      </c>
      <c r="N2317">
        <v>1</v>
      </c>
      <c r="O2317" t="s">
        <v>6606</v>
      </c>
      <c r="P2317" t="s">
        <v>1870</v>
      </c>
      <c r="Q2317" t="s">
        <v>6609</v>
      </c>
      <c r="R2317" t="str">
        <f>IF(COUNTIF(cpus!B:B, C2317)&gt;0, "found", "Missing")</f>
        <v>found</v>
      </c>
      <c r="S2317" t="str">
        <f>IF(COUNTIF(cpus!C:C, G2317)&gt;0, "found", "Missing")</f>
        <v>found</v>
      </c>
    </row>
    <row r="2318" spans="1:19" x14ac:dyDescent="0.25">
      <c r="A2318" t="str">
        <f t="shared" si="285"/>
        <v>missing</v>
      </c>
      <c r="B2318" t="str">
        <f t="shared" si="283"/>
        <v>missing</v>
      </c>
      <c r="C2318" t="str">
        <f t="shared" si="284"/>
        <v>Intel Celeron D 356 @ 3.33GHz</v>
      </c>
      <c r="D2318" t="str">
        <f t="shared" si="287"/>
        <v>Intel</v>
      </c>
      <c r="E2318" t="str">
        <f t="shared" si="288"/>
        <v>Celeron D 356</v>
      </c>
      <c r="F2318" t="str">
        <f t="shared" si="289"/>
        <v>Celeron D 356</v>
      </c>
      <c r="G2318" t="str">
        <f t="shared" si="290"/>
        <v>Celeron D 356</v>
      </c>
      <c r="H2318" t="str">
        <f t="shared" si="286"/>
        <v>Intel Celeron D 356</v>
      </c>
      <c r="I2318" t="s">
        <v>6610</v>
      </c>
      <c r="J2318" t="s">
        <v>6605</v>
      </c>
      <c r="K2318" t="s">
        <v>507</v>
      </c>
      <c r="M2318">
        <v>1</v>
      </c>
      <c r="N2318">
        <v>1</v>
      </c>
      <c r="O2318" t="s">
        <v>6606</v>
      </c>
      <c r="P2318" t="s">
        <v>1870</v>
      </c>
      <c r="Q2318" t="s">
        <v>6611</v>
      </c>
      <c r="R2318" t="str">
        <f>IF(COUNTIF(cpus!B:B, C2318)&gt;0, "found", "Missing")</f>
        <v>found</v>
      </c>
      <c r="S2318" t="str">
        <f>IF(COUNTIF(cpus!C:C, G2318)&gt;0, "found", "Missing")</f>
        <v>found</v>
      </c>
    </row>
    <row r="2319" spans="1:19" x14ac:dyDescent="0.25">
      <c r="A2319" t="str">
        <f t="shared" si="285"/>
        <v>missing</v>
      </c>
      <c r="B2319" t="str">
        <f t="shared" si="283"/>
        <v>missing</v>
      </c>
      <c r="C2319" t="str">
        <f t="shared" si="284"/>
        <v>Intel Celeron D 360 @ 3.46GHz</v>
      </c>
      <c r="D2319" t="str">
        <f t="shared" si="287"/>
        <v>Intel</v>
      </c>
      <c r="E2319" t="str">
        <f t="shared" si="288"/>
        <v>Celeron D 360</v>
      </c>
      <c r="F2319" t="str">
        <f t="shared" si="289"/>
        <v>Celeron D 360</v>
      </c>
      <c r="G2319" t="str">
        <f t="shared" si="290"/>
        <v>Celeron D 360</v>
      </c>
      <c r="H2319" t="str">
        <f t="shared" si="286"/>
        <v>Intel Celeron D 360</v>
      </c>
      <c r="I2319" t="s">
        <v>6612</v>
      </c>
      <c r="J2319" t="s">
        <v>6605</v>
      </c>
      <c r="K2319" t="s">
        <v>437</v>
      </c>
      <c r="M2319">
        <v>1</v>
      </c>
      <c r="N2319">
        <v>1</v>
      </c>
      <c r="O2319" t="s">
        <v>424</v>
      </c>
      <c r="P2319" t="s">
        <v>2372</v>
      </c>
      <c r="Q2319" t="s">
        <v>6613</v>
      </c>
      <c r="R2319" t="str">
        <f>IF(COUNTIF(cpus!B:B, C2319)&gt;0, "found", "Missing")</f>
        <v>found</v>
      </c>
      <c r="S2319" t="str">
        <f>IF(COUNTIF(cpus!C:C, G2319)&gt;0, "found", "Missing")</f>
        <v>found</v>
      </c>
    </row>
    <row r="2320" spans="1:19" x14ac:dyDescent="0.25">
      <c r="A2320" t="str">
        <f t="shared" si="285"/>
        <v>missing</v>
      </c>
      <c r="B2320" t="str">
        <f t="shared" si="283"/>
        <v>missing</v>
      </c>
      <c r="C2320" t="str">
        <f t="shared" si="284"/>
        <v>Intel Celeron D 365 @ 3.60GHz</v>
      </c>
      <c r="D2320" t="str">
        <f t="shared" si="287"/>
        <v>Intel</v>
      </c>
      <c r="E2320" t="str">
        <f t="shared" si="288"/>
        <v>Celeron D 365</v>
      </c>
      <c r="F2320" t="str">
        <f t="shared" si="289"/>
        <v>Celeron D 365</v>
      </c>
      <c r="G2320" t="str">
        <f t="shared" si="290"/>
        <v>Celeron D 365</v>
      </c>
      <c r="H2320" t="str">
        <f t="shared" si="286"/>
        <v>Intel Celeron D 365</v>
      </c>
      <c r="I2320" t="s">
        <v>6614</v>
      </c>
      <c r="J2320" t="s">
        <v>6503</v>
      </c>
      <c r="K2320" t="s">
        <v>426</v>
      </c>
      <c r="M2320">
        <v>1</v>
      </c>
      <c r="N2320">
        <v>1</v>
      </c>
      <c r="O2320" t="s">
        <v>424</v>
      </c>
      <c r="P2320" t="s">
        <v>2331</v>
      </c>
      <c r="Q2320" t="s">
        <v>6615</v>
      </c>
      <c r="R2320" t="str">
        <f>IF(COUNTIF(cpus!B:B, C2320)&gt;0, "found", "Missing")</f>
        <v>found</v>
      </c>
      <c r="S2320" t="str">
        <f>IF(COUNTIF(cpus!C:C, G2320)&gt;0, "found", "Missing")</f>
        <v>found</v>
      </c>
    </row>
    <row r="2321" spans="1:19" x14ac:dyDescent="0.25">
      <c r="A2321" t="str">
        <f t="shared" si="285"/>
        <v>missing</v>
      </c>
      <c r="B2321" t="str">
        <f t="shared" si="283"/>
        <v>missing</v>
      </c>
      <c r="C2321" t="str">
        <f t="shared" si="284"/>
        <v>Intel Celeron D 420 @ 1.60GHz</v>
      </c>
      <c r="D2321" t="str">
        <f t="shared" si="287"/>
        <v>Intel</v>
      </c>
      <c r="E2321" t="str">
        <f t="shared" si="288"/>
        <v>Celeron D 420</v>
      </c>
      <c r="F2321" t="str">
        <f t="shared" si="289"/>
        <v>Celeron D 420</v>
      </c>
      <c r="G2321" t="str">
        <f t="shared" si="290"/>
        <v>Celeron D 420</v>
      </c>
      <c r="H2321" t="str">
        <f t="shared" si="286"/>
        <v>Intel Celeron D 420</v>
      </c>
      <c r="I2321" t="s">
        <v>6616</v>
      </c>
      <c r="J2321" t="s">
        <v>6503</v>
      </c>
      <c r="K2321" t="s">
        <v>951</v>
      </c>
      <c r="M2321">
        <v>1</v>
      </c>
      <c r="N2321">
        <v>1</v>
      </c>
      <c r="O2321" t="s">
        <v>623</v>
      </c>
      <c r="P2321" t="s">
        <v>2134</v>
      </c>
      <c r="Q2321" t="s">
        <v>6617</v>
      </c>
      <c r="R2321" t="str">
        <f>IF(COUNTIF(cpus!B:B, C2321)&gt;0, "found", "Missing")</f>
        <v>found</v>
      </c>
      <c r="S2321" t="str">
        <f>IF(COUNTIF(cpus!C:C, G2321)&gt;0, "found", "Missing")</f>
        <v>found</v>
      </c>
    </row>
    <row r="2322" spans="1:19" x14ac:dyDescent="0.25">
      <c r="A2322" t="str">
        <f t="shared" si="285"/>
        <v>missing</v>
      </c>
      <c r="B2322" t="str">
        <f t="shared" si="283"/>
        <v>missing</v>
      </c>
      <c r="C2322" t="str">
        <f t="shared" si="284"/>
        <v>Intel Celeron D 430 @ 1.80GHz</v>
      </c>
      <c r="D2322" t="str">
        <f t="shared" si="287"/>
        <v>Intel</v>
      </c>
      <c r="E2322" t="str">
        <f t="shared" si="288"/>
        <v>Celeron D 430</v>
      </c>
      <c r="F2322" t="str">
        <f t="shared" si="289"/>
        <v>Celeron D 430</v>
      </c>
      <c r="G2322" t="str">
        <f t="shared" si="290"/>
        <v>Celeron D 430</v>
      </c>
      <c r="H2322" t="str">
        <f t="shared" si="286"/>
        <v>Intel Celeron D 430</v>
      </c>
      <c r="I2322" t="s">
        <v>6618</v>
      </c>
      <c r="J2322" t="s">
        <v>6503</v>
      </c>
      <c r="K2322" t="s">
        <v>796</v>
      </c>
      <c r="M2322">
        <v>1</v>
      </c>
      <c r="N2322">
        <v>1</v>
      </c>
      <c r="O2322" t="s">
        <v>623</v>
      </c>
      <c r="P2322" t="s">
        <v>1870</v>
      </c>
      <c r="Q2322" t="s">
        <v>6619</v>
      </c>
      <c r="R2322" t="str">
        <f>IF(COUNTIF(cpus!B:B, C2322)&gt;0, "found", "Missing")</f>
        <v>found</v>
      </c>
      <c r="S2322" t="str">
        <f>IF(COUNTIF(cpus!C:C, G2322)&gt;0, "found", "Missing")</f>
        <v>found</v>
      </c>
    </row>
    <row r="2323" spans="1:19" x14ac:dyDescent="0.25">
      <c r="A2323" t="str">
        <f t="shared" si="285"/>
        <v>missing</v>
      </c>
      <c r="B2323" t="str">
        <f t="shared" si="283"/>
        <v>missing</v>
      </c>
      <c r="C2323" t="str">
        <f t="shared" si="284"/>
        <v>Intel Celeron E1200 @ 1.60GHz</v>
      </c>
      <c r="D2323" t="str">
        <f t="shared" si="287"/>
        <v>Intel</v>
      </c>
      <c r="E2323" t="str">
        <f t="shared" si="288"/>
        <v>Celeron E1200</v>
      </c>
      <c r="F2323" t="str">
        <f t="shared" si="289"/>
        <v>Celeron E1200</v>
      </c>
      <c r="G2323" t="str">
        <f t="shared" si="290"/>
        <v>Celeron E1200</v>
      </c>
      <c r="H2323" t="str">
        <f t="shared" si="286"/>
        <v>Intel Celeron E1200</v>
      </c>
      <c r="I2323" t="s">
        <v>6620</v>
      </c>
      <c r="J2323" t="s">
        <v>6503</v>
      </c>
      <c r="K2323" t="s">
        <v>951</v>
      </c>
      <c r="M2323">
        <v>2</v>
      </c>
      <c r="N2323">
        <v>2</v>
      </c>
      <c r="O2323" t="s">
        <v>424</v>
      </c>
      <c r="P2323" t="s">
        <v>2372</v>
      </c>
      <c r="Q2323" t="s">
        <v>6621</v>
      </c>
      <c r="R2323" t="str">
        <f>IF(COUNTIF(cpus!B:B, C2323)&gt;0, "found", "Missing")</f>
        <v>found</v>
      </c>
      <c r="S2323" t="str">
        <f>IF(COUNTIF(cpus!C:C, G2323)&gt;0, "found", "Missing")</f>
        <v>found</v>
      </c>
    </row>
    <row r="2324" spans="1:19" x14ac:dyDescent="0.25">
      <c r="A2324" t="str">
        <f t="shared" si="285"/>
        <v>missing</v>
      </c>
      <c r="B2324" t="str">
        <f t="shared" si="283"/>
        <v>missing</v>
      </c>
      <c r="C2324" t="str">
        <f t="shared" si="284"/>
        <v>Intel Celeron E1400 @ 2.00GHz</v>
      </c>
      <c r="D2324" t="str">
        <f t="shared" si="287"/>
        <v>Intel</v>
      </c>
      <c r="E2324" t="str">
        <f t="shared" si="288"/>
        <v>Celeron E1400</v>
      </c>
      <c r="F2324" t="str">
        <f t="shared" si="289"/>
        <v>Celeron E1400</v>
      </c>
      <c r="G2324" t="str">
        <f t="shared" si="290"/>
        <v>Celeron E1400</v>
      </c>
      <c r="H2324" t="str">
        <f t="shared" si="286"/>
        <v>Intel Celeron E1400</v>
      </c>
      <c r="I2324" t="s">
        <v>6622</v>
      </c>
      <c r="J2324" t="s">
        <v>6503</v>
      </c>
      <c r="K2324" t="s">
        <v>1881</v>
      </c>
      <c r="M2324">
        <v>2</v>
      </c>
      <c r="N2324">
        <v>2</v>
      </c>
      <c r="O2324" t="s">
        <v>424</v>
      </c>
      <c r="P2324" t="s">
        <v>1870</v>
      </c>
      <c r="Q2324" t="s">
        <v>6623</v>
      </c>
      <c r="R2324" t="str">
        <f>IF(COUNTIF(cpus!B:B, C2324)&gt;0, "found", "Missing")</f>
        <v>found</v>
      </c>
      <c r="S2324" t="str">
        <f>IF(COUNTIF(cpus!C:C, G2324)&gt;0, "found", "Missing")</f>
        <v>found</v>
      </c>
    </row>
    <row r="2325" spans="1:19" x14ac:dyDescent="0.25">
      <c r="A2325" t="str">
        <f t="shared" si="285"/>
        <v>missing</v>
      </c>
      <c r="B2325" t="str">
        <f t="shared" si="283"/>
        <v>missing</v>
      </c>
      <c r="C2325" t="str">
        <f t="shared" si="284"/>
        <v>Intel Celeron E1500 @ 2.20GHz</v>
      </c>
      <c r="D2325" t="str">
        <f t="shared" si="287"/>
        <v>Intel</v>
      </c>
      <c r="E2325" t="str">
        <f t="shared" si="288"/>
        <v>Celeron E1500</v>
      </c>
      <c r="F2325" t="str">
        <f t="shared" si="289"/>
        <v>Celeron E1500</v>
      </c>
      <c r="G2325" t="str">
        <f t="shared" si="290"/>
        <v>Celeron E1500</v>
      </c>
      <c r="H2325" t="str">
        <f t="shared" si="286"/>
        <v>Intel Celeron E1500</v>
      </c>
      <c r="I2325" t="s">
        <v>6624</v>
      </c>
      <c r="J2325" t="s">
        <v>6503</v>
      </c>
      <c r="K2325" t="s">
        <v>632</v>
      </c>
      <c r="M2325">
        <v>2</v>
      </c>
      <c r="N2325">
        <v>2</v>
      </c>
      <c r="O2325" t="s">
        <v>424</v>
      </c>
      <c r="P2325" t="s">
        <v>2304</v>
      </c>
      <c r="Q2325" t="s">
        <v>6625</v>
      </c>
      <c r="R2325" t="str">
        <f>IF(COUNTIF(cpus!B:B, C2325)&gt;0, "found", "Missing")</f>
        <v>found</v>
      </c>
      <c r="S2325" t="str">
        <f>IF(COUNTIF(cpus!C:C, G2325)&gt;0, "found", "Missing")</f>
        <v>found</v>
      </c>
    </row>
    <row r="2326" spans="1:19" x14ac:dyDescent="0.25">
      <c r="A2326" t="str">
        <f t="shared" si="285"/>
        <v>missing</v>
      </c>
      <c r="B2326" t="str">
        <f t="shared" si="283"/>
        <v>missing</v>
      </c>
      <c r="C2326" t="str">
        <f t="shared" si="284"/>
        <v>Intel Celeron E1600 @ 2.40GHz</v>
      </c>
      <c r="D2326" t="str">
        <f t="shared" si="287"/>
        <v>Intel</v>
      </c>
      <c r="E2326" t="str">
        <f t="shared" si="288"/>
        <v>Celeron E1600</v>
      </c>
      <c r="F2326" t="str">
        <f t="shared" si="289"/>
        <v>Celeron E1600</v>
      </c>
      <c r="G2326" t="str">
        <f t="shared" si="290"/>
        <v>Celeron E1600</v>
      </c>
      <c r="H2326" t="str">
        <f t="shared" si="286"/>
        <v>Intel Celeron E1600</v>
      </c>
      <c r="I2326" t="s">
        <v>6626</v>
      </c>
      <c r="J2326" t="s">
        <v>6503</v>
      </c>
      <c r="K2326" t="s">
        <v>609</v>
      </c>
      <c r="M2326">
        <v>2</v>
      </c>
      <c r="N2326">
        <v>2</v>
      </c>
      <c r="O2326" t="s">
        <v>424</v>
      </c>
      <c r="P2326" t="s">
        <v>2331</v>
      </c>
      <c r="Q2326" t="s">
        <v>6627</v>
      </c>
      <c r="R2326" t="str">
        <f>IF(COUNTIF(cpus!B:B, C2326)&gt;0, "found", "Missing")</f>
        <v>found</v>
      </c>
      <c r="S2326" t="str">
        <f>IF(COUNTIF(cpus!C:C, G2326)&gt;0, "found", "Missing")</f>
        <v>found</v>
      </c>
    </row>
    <row r="2327" spans="1:19" x14ac:dyDescent="0.25">
      <c r="A2327" t="str">
        <f t="shared" si="285"/>
        <v>missing</v>
      </c>
      <c r="B2327" t="str">
        <f t="shared" ref="B2327:B2390" si="291">IF(COUNTIF(C2327,"*[Dual CPU]*"),"found","missing")</f>
        <v>missing</v>
      </c>
      <c r="C2327" t="str">
        <f t="shared" si="284"/>
        <v>Intel Celeron E3200 @ 2.40GHz</v>
      </c>
      <c r="D2327" t="str">
        <f t="shared" si="287"/>
        <v>Intel</v>
      </c>
      <c r="E2327" t="str">
        <f t="shared" si="288"/>
        <v>Celeron E3200</v>
      </c>
      <c r="F2327" t="str">
        <f t="shared" si="289"/>
        <v>Celeron E3200</v>
      </c>
      <c r="G2327" t="str">
        <f t="shared" si="290"/>
        <v>Celeron E3200</v>
      </c>
      <c r="H2327" t="str">
        <f t="shared" si="286"/>
        <v>Intel Celeron E3200</v>
      </c>
      <c r="I2327" t="s">
        <v>6628</v>
      </c>
      <c r="J2327" t="s">
        <v>6503</v>
      </c>
      <c r="K2327" t="s">
        <v>609</v>
      </c>
      <c r="M2327">
        <v>2</v>
      </c>
      <c r="N2327">
        <v>2</v>
      </c>
      <c r="O2327" t="s">
        <v>424</v>
      </c>
      <c r="P2327" t="s">
        <v>2307</v>
      </c>
      <c r="Q2327" t="s">
        <v>6629</v>
      </c>
      <c r="R2327" t="str">
        <f>IF(COUNTIF(cpus!B:B, C2327)&gt;0, "found", "Missing")</f>
        <v>found</v>
      </c>
      <c r="S2327" t="str">
        <f>IF(COUNTIF(cpus!C:C, G2327)&gt;0, "found", "Missing")</f>
        <v>found</v>
      </c>
    </row>
    <row r="2328" spans="1:19" x14ac:dyDescent="0.25">
      <c r="A2328" t="str">
        <f t="shared" si="285"/>
        <v>missing</v>
      </c>
      <c r="B2328" t="str">
        <f t="shared" si="291"/>
        <v>missing</v>
      </c>
      <c r="C2328" t="str">
        <f t="shared" si="284"/>
        <v>Intel Celeron E3300 @ 2.50GHz</v>
      </c>
      <c r="D2328" t="str">
        <f t="shared" si="287"/>
        <v>Intel</v>
      </c>
      <c r="E2328" t="str">
        <f t="shared" si="288"/>
        <v>Celeron E3300</v>
      </c>
      <c r="F2328" t="str">
        <f t="shared" si="289"/>
        <v>Celeron E3300</v>
      </c>
      <c r="G2328" t="str">
        <f t="shared" si="290"/>
        <v>Celeron E3300</v>
      </c>
      <c r="H2328" t="str">
        <f t="shared" si="286"/>
        <v>Intel Celeron E3300</v>
      </c>
      <c r="I2328" t="s">
        <v>6630</v>
      </c>
      <c r="J2328" t="s">
        <v>6503</v>
      </c>
      <c r="K2328" t="s">
        <v>457</v>
      </c>
      <c r="M2328">
        <v>2</v>
      </c>
      <c r="N2328">
        <v>2</v>
      </c>
      <c r="O2328" t="s">
        <v>424</v>
      </c>
      <c r="P2328" t="s">
        <v>2307</v>
      </c>
      <c r="Q2328" t="s">
        <v>6631</v>
      </c>
      <c r="R2328" t="str">
        <f>IF(COUNTIF(cpus!B:B, C2328)&gt;0, "found", "Missing")</f>
        <v>found</v>
      </c>
      <c r="S2328" t="str">
        <f>IF(COUNTIF(cpus!C:C, G2328)&gt;0, "found", "Missing")</f>
        <v>found</v>
      </c>
    </row>
    <row r="2329" spans="1:19" x14ac:dyDescent="0.25">
      <c r="A2329" t="str">
        <f t="shared" si="285"/>
        <v>missing</v>
      </c>
      <c r="B2329" t="str">
        <f t="shared" si="291"/>
        <v>missing</v>
      </c>
      <c r="C2329" t="str">
        <f t="shared" si="284"/>
        <v>Intel Celeron E3400 @ 2.60GHz</v>
      </c>
      <c r="D2329" t="str">
        <f t="shared" si="287"/>
        <v>Intel</v>
      </c>
      <c r="E2329" t="str">
        <f t="shared" si="288"/>
        <v>Celeron E3400</v>
      </c>
      <c r="F2329" t="str">
        <f t="shared" si="289"/>
        <v>Celeron E3400</v>
      </c>
      <c r="G2329" t="str">
        <f t="shared" si="290"/>
        <v>Celeron E3400</v>
      </c>
      <c r="H2329" t="str">
        <f t="shared" si="286"/>
        <v>Intel Celeron E3400</v>
      </c>
      <c r="I2329" t="s">
        <v>6632</v>
      </c>
      <c r="J2329" t="s">
        <v>6503</v>
      </c>
      <c r="K2329" t="s">
        <v>581</v>
      </c>
      <c r="M2329">
        <v>2</v>
      </c>
      <c r="N2329">
        <v>2</v>
      </c>
      <c r="O2329" t="s">
        <v>424</v>
      </c>
      <c r="P2329" t="s">
        <v>2451</v>
      </c>
      <c r="Q2329" t="s">
        <v>6633</v>
      </c>
      <c r="R2329" t="str">
        <f>IF(COUNTIF(cpus!B:B, C2329)&gt;0, "found", "Missing")</f>
        <v>found</v>
      </c>
      <c r="S2329" t="str">
        <f>IF(COUNTIF(cpus!C:C, G2329)&gt;0, "found", "Missing")</f>
        <v>found</v>
      </c>
    </row>
    <row r="2330" spans="1:19" x14ac:dyDescent="0.25">
      <c r="A2330" t="str">
        <f t="shared" si="285"/>
        <v>missing</v>
      </c>
      <c r="B2330" t="str">
        <f t="shared" si="291"/>
        <v>missing</v>
      </c>
      <c r="C2330" t="str">
        <f t="shared" si="284"/>
        <v>Intel Celeron E3500 @ 2.70GHz</v>
      </c>
      <c r="D2330" t="str">
        <f t="shared" si="287"/>
        <v>Intel</v>
      </c>
      <c r="E2330" t="str">
        <f t="shared" si="288"/>
        <v>Celeron E3500</v>
      </c>
      <c r="F2330" t="str">
        <f t="shared" si="289"/>
        <v>Celeron E3500</v>
      </c>
      <c r="G2330" t="str">
        <f t="shared" si="290"/>
        <v>Celeron E3500</v>
      </c>
      <c r="H2330" t="str">
        <f t="shared" si="286"/>
        <v>Intel Celeron E3500</v>
      </c>
      <c r="I2330" t="s">
        <v>6634</v>
      </c>
      <c r="J2330" t="s">
        <v>6503</v>
      </c>
      <c r="K2330" t="s">
        <v>758</v>
      </c>
      <c r="M2330">
        <v>2</v>
      </c>
      <c r="N2330">
        <v>2</v>
      </c>
      <c r="O2330" t="s">
        <v>424</v>
      </c>
      <c r="P2330" t="s">
        <v>2547</v>
      </c>
      <c r="Q2330" t="s">
        <v>6635</v>
      </c>
      <c r="R2330" t="str">
        <f>IF(COUNTIF(cpus!B:B, C2330)&gt;0, "found", "Missing")</f>
        <v>found</v>
      </c>
      <c r="S2330" t="str">
        <f>IF(COUNTIF(cpus!C:C, G2330)&gt;0, "found", "Missing")</f>
        <v>found</v>
      </c>
    </row>
    <row r="2331" spans="1:19" x14ac:dyDescent="0.25">
      <c r="A2331" t="str">
        <f t="shared" si="285"/>
        <v>missing</v>
      </c>
      <c r="B2331" t="str">
        <f t="shared" si="291"/>
        <v>missing</v>
      </c>
      <c r="C2331" t="str">
        <f t="shared" si="284"/>
        <v>Intel Celeron G1101 @ 2.27GHz</v>
      </c>
      <c r="D2331" t="str">
        <f t="shared" si="287"/>
        <v>Intel</v>
      </c>
      <c r="E2331" t="str">
        <f t="shared" si="288"/>
        <v>Celeron G1101</v>
      </c>
      <c r="F2331" t="str">
        <f t="shared" si="289"/>
        <v>Celeron G1101</v>
      </c>
      <c r="G2331" t="str">
        <f t="shared" si="290"/>
        <v>Celeron G1101</v>
      </c>
      <c r="H2331" t="str">
        <f t="shared" si="286"/>
        <v>Intel Celeron G1101</v>
      </c>
      <c r="I2331" t="s">
        <v>6636</v>
      </c>
      <c r="J2331" t="s">
        <v>6637</v>
      </c>
      <c r="K2331" t="s">
        <v>826</v>
      </c>
      <c r="M2331">
        <v>2</v>
      </c>
      <c r="N2331">
        <v>2</v>
      </c>
      <c r="O2331" t="s">
        <v>762</v>
      </c>
      <c r="P2331" t="s">
        <v>2134</v>
      </c>
      <c r="Q2331" t="s">
        <v>6638</v>
      </c>
      <c r="R2331" t="str">
        <f>IF(COUNTIF(cpus!B:B, C2331)&gt;0, "found", "Missing")</f>
        <v>found</v>
      </c>
      <c r="S2331" t="str">
        <f>IF(COUNTIF(cpus!C:C, G2331)&gt;0, "found", "Missing")</f>
        <v>found</v>
      </c>
    </row>
    <row r="2332" spans="1:19" x14ac:dyDescent="0.25">
      <c r="A2332" t="str">
        <f t="shared" si="285"/>
        <v>missing</v>
      </c>
      <c r="B2332" t="str">
        <f t="shared" si="291"/>
        <v>missing</v>
      </c>
      <c r="C2332" t="str">
        <f t="shared" si="284"/>
        <v>Intel Celeron G1610 @ 2.60GHz</v>
      </c>
      <c r="D2332" t="str">
        <f t="shared" si="287"/>
        <v>Intel</v>
      </c>
      <c r="E2332" t="str">
        <f t="shared" si="288"/>
        <v>Celeron G1610</v>
      </c>
      <c r="F2332" t="str">
        <f t="shared" si="289"/>
        <v>Celeron G1610</v>
      </c>
      <c r="G2332" t="str">
        <f t="shared" si="290"/>
        <v>Celeron G1610</v>
      </c>
      <c r="H2332" t="str">
        <f t="shared" si="286"/>
        <v>Intel Celeron G1610</v>
      </c>
      <c r="I2332" t="s">
        <v>6639</v>
      </c>
      <c r="J2332" t="s">
        <v>6640</v>
      </c>
      <c r="K2332" t="s">
        <v>581</v>
      </c>
      <c r="M2332">
        <v>2</v>
      </c>
      <c r="N2332">
        <v>2</v>
      </c>
      <c r="O2332" t="s">
        <v>729</v>
      </c>
      <c r="P2332" t="s">
        <v>1960</v>
      </c>
      <c r="Q2332" t="s">
        <v>6641</v>
      </c>
      <c r="R2332" t="str">
        <f>IF(COUNTIF(cpus!B:B, C2332)&gt;0, "found", "Missing")</f>
        <v>found</v>
      </c>
      <c r="S2332" t="str">
        <f>IF(COUNTIF(cpus!C:C, G2332)&gt;0, "found", "Missing")</f>
        <v>found</v>
      </c>
    </row>
    <row r="2333" spans="1:19" x14ac:dyDescent="0.25">
      <c r="A2333" t="str">
        <f t="shared" si="285"/>
        <v>missing</v>
      </c>
      <c r="B2333" t="str">
        <f t="shared" si="291"/>
        <v>missing</v>
      </c>
      <c r="C2333" t="str">
        <f t="shared" si="284"/>
        <v>Intel Celeron G1610T @ 2.30GHz</v>
      </c>
      <c r="D2333" t="str">
        <f t="shared" si="287"/>
        <v>Intel</v>
      </c>
      <c r="E2333" t="str">
        <f t="shared" si="288"/>
        <v>Celeron G1610T</v>
      </c>
      <c r="F2333" t="str">
        <f t="shared" si="289"/>
        <v>Celeron G1610T</v>
      </c>
      <c r="G2333" t="str">
        <f t="shared" si="290"/>
        <v>Celeron G1610T</v>
      </c>
      <c r="H2333" t="str">
        <f t="shared" si="286"/>
        <v>Intel Celeron G1610T</v>
      </c>
      <c r="I2333" t="s">
        <v>6642</v>
      </c>
      <c r="J2333" t="s">
        <v>6643</v>
      </c>
      <c r="K2333" t="s">
        <v>826</v>
      </c>
      <c r="M2333">
        <v>2</v>
      </c>
      <c r="N2333">
        <v>2</v>
      </c>
      <c r="O2333" t="s">
        <v>623</v>
      </c>
      <c r="P2333" t="s">
        <v>1970</v>
      </c>
      <c r="Q2333" t="s">
        <v>6644</v>
      </c>
      <c r="R2333" t="str">
        <f>IF(COUNTIF(cpus!B:B, C2333)&gt;0, "found", "Missing")</f>
        <v>found</v>
      </c>
      <c r="S2333" t="str">
        <f>IF(COUNTIF(cpus!C:C, G2333)&gt;0, "found", "Missing")</f>
        <v>found</v>
      </c>
    </row>
    <row r="2334" spans="1:19" x14ac:dyDescent="0.25">
      <c r="A2334" t="str">
        <f t="shared" si="285"/>
        <v>missing</v>
      </c>
      <c r="B2334" t="str">
        <f t="shared" si="291"/>
        <v>missing</v>
      </c>
      <c r="C2334" t="str">
        <f t="shared" si="284"/>
        <v>Intel Celeron G1620 @ 2.70GHz</v>
      </c>
      <c r="D2334" t="str">
        <f t="shared" si="287"/>
        <v>Intel</v>
      </c>
      <c r="E2334" t="str">
        <f t="shared" si="288"/>
        <v>Celeron G1620</v>
      </c>
      <c r="F2334" t="str">
        <f t="shared" si="289"/>
        <v>Celeron G1620</v>
      </c>
      <c r="G2334" t="str">
        <f t="shared" si="290"/>
        <v>Celeron G1620</v>
      </c>
      <c r="H2334" t="str">
        <f t="shared" si="286"/>
        <v>Intel Celeron G1620</v>
      </c>
      <c r="I2334" t="s">
        <v>6645</v>
      </c>
      <c r="J2334" t="s">
        <v>6640</v>
      </c>
      <c r="K2334" t="s">
        <v>758</v>
      </c>
      <c r="M2334">
        <v>2</v>
      </c>
      <c r="N2334">
        <v>2</v>
      </c>
      <c r="O2334" t="s">
        <v>729</v>
      </c>
      <c r="P2334" t="s">
        <v>2067</v>
      </c>
      <c r="Q2334" t="s">
        <v>6646</v>
      </c>
      <c r="R2334" t="str">
        <f>IF(COUNTIF(cpus!B:B, C2334)&gt;0, "found", "Missing")</f>
        <v>found</v>
      </c>
      <c r="S2334" t="str">
        <f>IF(COUNTIF(cpus!C:C, G2334)&gt;0, "found", "Missing")</f>
        <v>found</v>
      </c>
    </row>
    <row r="2335" spans="1:19" x14ac:dyDescent="0.25">
      <c r="A2335" t="str">
        <f t="shared" si="285"/>
        <v>missing</v>
      </c>
      <c r="B2335" t="str">
        <f t="shared" si="291"/>
        <v>missing</v>
      </c>
      <c r="C2335" t="str">
        <f t="shared" si="284"/>
        <v>Intel Celeron G1620T @ 2.40GHz</v>
      </c>
      <c r="D2335" t="str">
        <f t="shared" si="287"/>
        <v>Intel</v>
      </c>
      <c r="E2335" t="str">
        <f t="shared" si="288"/>
        <v>Celeron G1620T</v>
      </c>
      <c r="F2335" t="str">
        <f t="shared" si="289"/>
        <v>Celeron G1620T</v>
      </c>
      <c r="G2335" t="str">
        <f t="shared" si="290"/>
        <v>Celeron G1620T</v>
      </c>
      <c r="H2335" t="str">
        <f t="shared" si="286"/>
        <v>Intel Celeron G1620T</v>
      </c>
      <c r="I2335" t="s">
        <v>6647</v>
      </c>
      <c r="J2335" t="s">
        <v>6643</v>
      </c>
      <c r="K2335" t="s">
        <v>609</v>
      </c>
      <c r="M2335">
        <v>2</v>
      </c>
      <c r="N2335">
        <v>2</v>
      </c>
      <c r="O2335" t="s">
        <v>623</v>
      </c>
      <c r="P2335" t="s">
        <v>1973</v>
      </c>
      <c r="Q2335" t="s">
        <v>6648</v>
      </c>
      <c r="R2335" t="str">
        <f>IF(COUNTIF(cpus!B:B, C2335)&gt;0, "found", "Missing")</f>
        <v>found</v>
      </c>
      <c r="S2335" t="str">
        <f>IF(COUNTIF(cpus!C:C, G2335)&gt;0, "found", "Missing")</f>
        <v>found</v>
      </c>
    </row>
    <row r="2336" spans="1:19" x14ac:dyDescent="0.25">
      <c r="A2336" t="str">
        <f t="shared" si="285"/>
        <v>missing</v>
      </c>
      <c r="B2336" t="str">
        <f t="shared" si="291"/>
        <v>missing</v>
      </c>
      <c r="C2336" t="str">
        <f t="shared" si="284"/>
        <v>Intel Celeron G1630 @ 2.80GHz</v>
      </c>
      <c r="D2336" t="str">
        <f t="shared" si="287"/>
        <v>Intel</v>
      </c>
      <c r="E2336" t="str">
        <f t="shared" si="288"/>
        <v>Celeron G1630</v>
      </c>
      <c r="F2336" t="str">
        <f t="shared" si="289"/>
        <v>Celeron G1630</v>
      </c>
      <c r="G2336" t="str">
        <f t="shared" si="290"/>
        <v>Celeron G1630</v>
      </c>
      <c r="H2336" t="str">
        <f t="shared" si="286"/>
        <v>Intel Celeron G1630</v>
      </c>
      <c r="I2336" t="s">
        <v>6649</v>
      </c>
      <c r="J2336" t="s">
        <v>6640</v>
      </c>
      <c r="K2336" t="s">
        <v>627</v>
      </c>
      <c r="M2336">
        <v>2</v>
      </c>
      <c r="N2336">
        <v>2</v>
      </c>
      <c r="O2336" t="s">
        <v>729</v>
      </c>
      <c r="P2336" t="s">
        <v>1970</v>
      </c>
      <c r="Q2336" t="s">
        <v>6650</v>
      </c>
      <c r="R2336" t="str">
        <f>IF(COUNTIF(cpus!B:B, C2336)&gt;0, "found", "Missing")</f>
        <v>found</v>
      </c>
      <c r="S2336" t="str">
        <f>IF(COUNTIF(cpus!C:C, G2336)&gt;0, "found", "Missing")</f>
        <v>found</v>
      </c>
    </row>
    <row r="2337" spans="1:19" x14ac:dyDescent="0.25">
      <c r="A2337" t="str">
        <f t="shared" si="285"/>
        <v>missing</v>
      </c>
      <c r="B2337" t="str">
        <f t="shared" si="291"/>
        <v>missing</v>
      </c>
      <c r="C2337" t="str">
        <f t="shared" si="284"/>
        <v>Intel Celeron G1820 @ 2.70GHz</v>
      </c>
      <c r="D2337" t="str">
        <f t="shared" si="287"/>
        <v>Intel</v>
      </c>
      <c r="E2337" t="str">
        <f t="shared" si="288"/>
        <v>Celeron G1820</v>
      </c>
      <c r="F2337" t="str">
        <f t="shared" si="289"/>
        <v>Celeron G1820</v>
      </c>
      <c r="G2337" t="str">
        <f t="shared" si="290"/>
        <v>Celeron G1820</v>
      </c>
      <c r="H2337" t="str">
        <f t="shared" si="286"/>
        <v>Intel Celeron G1820</v>
      </c>
      <c r="I2337" t="s">
        <v>6651</v>
      </c>
      <c r="J2337" t="s">
        <v>317</v>
      </c>
      <c r="K2337" t="s">
        <v>758</v>
      </c>
      <c r="M2337">
        <v>2</v>
      </c>
      <c r="N2337">
        <v>2</v>
      </c>
      <c r="O2337" t="s">
        <v>957</v>
      </c>
      <c r="P2337" t="s">
        <v>1973</v>
      </c>
      <c r="Q2337" t="s">
        <v>6652</v>
      </c>
      <c r="R2337" t="str">
        <f>IF(COUNTIF(cpus!B:B, C2337)&gt;0, "found", "Missing")</f>
        <v>found</v>
      </c>
      <c r="S2337" t="str">
        <f>IF(COUNTIF(cpus!C:C, G2337)&gt;0, "found", "Missing")</f>
        <v>found</v>
      </c>
    </row>
    <row r="2338" spans="1:19" x14ac:dyDescent="0.25">
      <c r="A2338" t="str">
        <f t="shared" si="285"/>
        <v>missing</v>
      </c>
      <c r="B2338" t="str">
        <f t="shared" si="291"/>
        <v>missing</v>
      </c>
      <c r="C2338" t="str">
        <f t="shared" si="284"/>
        <v>Intel Celeron G1820T @ 2.40GHz</v>
      </c>
      <c r="D2338" t="str">
        <f t="shared" si="287"/>
        <v>Intel</v>
      </c>
      <c r="E2338" t="str">
        <f t="shared" si="288"/>
        <v>Celeron G1820T</v>
      </c>
      <c r="F2338" t="str">
        <f t="shared" si="289"/>
        <v>Celeron G1820T</v>
      </c>
      <c r="G2338" t="str">
        <f t="shared" si="290"/>
        <v>Celeron G1820T</v>
      </c>
      <c r="H2338" t="str">
        <f t="shared" si="286"/>
        <v>Intel Celeron G1820T</v>
      </c>
      <c r="I2338" t="s">
        <v>6653</v>
      </c>
      <c r="J2338" t="s">
        <v>323</v>
      </c>
      <c r="K2338" t="s">
        <v>609</v>
      </c>
      <c r="M2338">
        <v>2</v>
      </c>
      <c r="N2338">
        <v>2</v>
      </c>
      <c r="O2338" t="s">
        <v>623</v>
      </c>
      <c r="P2338" t="s">
        <v>1973</v>
      </c>
      <c r="Q2338" t="s">
        <v>6654</v>
      </c>
      <c r="R2338" t="str">
        <f>IF(COUNTIF(cpus!B:B, C2338)&gt;0, "found", "Missing")</f>
        <v>found</v>
      </c>
      <c r="S2338" t="str">
        <f>IF(COUNTIF(cpus!C:C, G2338)&gt;0, "found", "Missing")</f>
        <v>found</v>
      </c>
    </row>
    <row r="2339" spans="1:19" x14ac:dyDescent="0.25">
      <c r="A2339" t="str">
        <f t="shared" si="285"/>
        <v>missing</v>
      </c>
      <c r="B2339" t="str">
        <f t="shared" si="291"/>
        <v>missing</v>
      </c>
      <c r="C2339" t="str">
        <f t="shared" si="284"/>
        <v>Intel Celeron G1820TE @ 2.20GHz</v>
      </c>
      <c r="D2339" t="str">
        <f t="shared" si="287"/>
        <v>Intel</v>
      </c>
      <c r="E2339" t="str">
        <f t="shared" si="288"/>
        <v>Celeron G1820TE</v>
      </c>
      <c r="F2339" t="str">
        <f t="shared" si="289"/>
        <v>Celeron G1820TE</v>
      </c>
      <c r="G2339" t="str">
        <f t="shared" si="290"/>
        <v>Celeron G1820TE</v>
      </c>
      <c r="H2339" t="str">
        <f t="shared" si="286"/>
        <v>Intel Celeron G1820TE</v>
      </c>
      <c r="I2339" t="s">
        <v>6655</v>
      </c>
      <c r="J2339" t="s">
        <v>323</v>
      </c>
      <c r="K2339" t="s">
        <v>632</v>
      </c>
      <c r="M2339">
        <v>2</v>
      </c>
      <c r="N2339">
        <v>2</v>
      </c>
      <c r="O2339" t="s">
        <v>623</v>
      </c>
      <c r="P2339" t="s">
        <v>1932</v>
      </c>
      <c r="Q2339" t="s">
        <v>6656</v>
      </c>
      <c r="R2339" t="str">
        <f>IF(COUNTIF(cpus!B:B, C2339)&gt;0, "found", "Missing")</f>
        <v>found</v>
      </c>
      <c r="S2339" t="str">
        <f>IF(COUNTIF(cpus!C:C, G2339)&gt;0, "found", "Missing")</f>
        <v>found</v>
      </c>
    </row>
    <row r="2340" spans="1:19" x14ac:dyDescent="0.25">
      <c r="A2340" t="str">
        <f t="shared" si="285"/>
        <v>missing</v>
      </c>
      <c r="B2340" t="str">
        <f t="shared" si="291"/>
        <v>missing</v>
      </c>
      <c r="C2340" t="str">
        <f t="shared" si="284"/>
        <v>Intel Celeron G1830 @ 2.80GHz</v>
      </c>
      <c r="D2340" t="str">
        <f t="shared" si="287"/>
        <v>Intel</v>
      </c>
      <c r="E2340" t="str">
        <f t="shared" si="288"/>
        <v>Celeron G1830</v>
      </c>
      <c r="F2340" t="str">
        <f t="shared" si="289"/>
        <v>Celeron G1830</v>
      </c>
      <c r="G2340" t="str">
        <f t="shared" si="290"/>
        <v>Celeron G1830</v>
      </c>
      <c r="H2340" t="str">
        <f t="shared" si="286"/>
        <v>Intel Celeron G1830</v>
      </c>
      <c r="I2340" t="s">
        <v>6657</v>
      </c>
      <c r="J2340" t="s">
        <v>323</v>
      </c>
      <c r="K2340" t="s">
        <v>627</v>
      </c>
      <c r="M2340">
        <v>2</v>
      </c>
      <c r="N2340">
        <v>2</v>
      </c>
      <c r="O2340" t="s">
        <v>957</v>
      </c>
      <c r="P2340" t="s">
        <v>1973</v>
      </c>
      <c r="Q2340" t="s">
        <v>6658</v>
      </c>
      <c r="R2340" t="str">
        <f>IF(COUNTIF(cpus!B:B, C2340)&gt;0, "found", "Missing")</f>
        <v>found</v>
      </c>
      <c r="S2340" t="str">
        <f>IF(COUNTIF(cpus!C:C, G2340)&gt;0, "found", "Missing")</f>
        <v>found</v>
      </c>
    </row>
    <row r="2341" spans="1:19" x14ac:dyDescent="0.25">
      <c r="A2341" t="str">
        <f t="shared" si="285"/>
        <v>missing</v>
      </c>
      <c r="B2341" t="str">
        <f t="shared" si="291"/>
        <v>missing</v>
      </c>
      <c r="C2341" t="str">
        <f t="shared" si="284"/>
        <v>Intel Celeron G1840 @ 2.80GHz</v>
      </c>
      <c r="D2341" t="str">
        <f t="shared" si="287"/>
        <v>Intel</v>
      </c>
      <c r="E2341" t="str">
        <f t="shared" si="288"/>
        <v>Celeron G1840</v>
      </c>
      <c r="F2341" t="str">
        <f t="shared" si="289"/>
        <v>Celeron G1840</v>
      </c>
      <c r="G2341" t="str">
        <f t="shared" si="290"/>
        <v>Celeron G1840</v>
      </c>
      <c r="H2341" t="str">
        <f t="shared" si="286"/>
        <v>Intel Celeron G1840</v>
      </c>
      <c r="I2341" t="s">
        <v>6659</v>
      </c>
      <c r="J2341" t="s">
        <v>317</v>
      </c>
      <c r="K2341" t="s">
        <v>627</v>
      </c>
      <c r="M2341">
        <v>2</v>
      </c>
      <c r="N2341">
        <v>2</v>
      </c>
      <c r="O2341" t="s">
        <v>957</v>
      </c>
      <c r="P2341" t="s">
        <v>1928</v>
      </c>
      <c r="Q2341" t="s">
        <v>6660</v>
      </c>
      <c r="R2341" t="str">
        <f>IF(COUNTIF(cpus!B:B, C2341)&gt;0, "found", "Missing")</f>
        <v>found</v>
      </c>
      <c r="S2341" t="str">
        <f>IF(COUNTIF(cpus!C:C, G2341)&gt;0, "found", "Missing")</f>
        <v>found</v>
      </c>
    </row>
    <row r="2342" spans="1:19" x14ac:dyDescent="0.25">
      <c r="A2342" t="str">
        <f t="shared" si="285"/>
        <v>missing</v>
      </c>
      <c r="B2342" t="str">
        <f t="shared" si="291"/>
        <v>missing</v>
      </c>
      <c r="C2342" t="str">
        <f t="shared" si="284"/>
        <v>Intel Celeron G1840T @ 2.50GHz</v>
      </c>
      <c r="D2342" t="str">
        <f t="shared" si="287"/>
        <v>Intel</v>
      </c>
      <c r="E2342" t="str">
        <f t="shared" si="288"/>
        <v>Celeron G1840T</v>
      </c>
      <c r="F2342" t="str">
        <f t="shared" si="289"/>
        <v>Celeron G1840T</v>
      </c>
      <c r="G2342" t="str">
        <f t="shared" si="290"/>
        <v>Celeron G1840T</v>
      </c>
      <c r="H2342" t="str">
        <f t="shared" si="286"/>
        <v>Intel Celeron G1840T</v>
      </c>
      <c r="I2342" t="s">
        <v>6661</v>
      </c>
      <c r="J2342" t="s">
        <v>323</v>
      </c>
      <c r="K2342" t="s">
        <v>457</v>
      </c>
      <c r="M2342">
        <v>2</v>
      </c>
      <c r="N2342">
        <v>2</v>
      </c>
      <c r="O2342" t="s">
        <v>623</v>
      </c>
      <c r="P2342" t="s">
        <v>1923</v>
      </c>
      <c r="Q2342" t="s">
        <v>6662</v>
      </c>
      <c r="R2342" t="str">
        <f>IF(COUNTIF(cpus!B:B, C2342)&gt;0, "found", "Missing")</f>
        <v>found</v>
      </c>
      <c r="S2342" t="str">
        <f>IF(COUNTIF(cpus!C:C, G2342)&gt;0, "found", "Missing")</f>
        <v>found</v>
      </c>
    </row>
    <row r="2343" spans="1:19" x14ac:dyDescent="0.25">
      <c r="A2343" t="str">
        <f t="shared" si="285"/>
        <v>missing</v>
      </c>
      <c r="B2343" t="str">
        <f t="shared" si="291"/>
        <v>missing</v>
      </c>
      <c r="C2343" t="str">
        <f t="shared" si="284"/>
        <v>Intel Celeron G1850 @ 2.90GHz</v>
      </c>
      <c r="D2343" t="str">
        <f t="shared" si="287"/>
        <v>Intel</v>
      </c>
      <c r="E2343" t="str">
        <f t="shared" si="288"/>
        <v>Celeron G1850</v>
      </c>
      <c r="F2343" t="str">
        <f t="shared" si="289"/>
        <v>Celeron G1850</v>
      </c>
      <c r="G2343" t="str">
        <f t="shared" si="290"/>
        <v>Celeron G1850</v>
      </c>
      <c r="H2343" t="str">
        <f t="shared" si="286"/>
        <v>Intel Celeron G1850</v>
      </c>
      <c r="I2343" t="s">
        <v>6663</v>
      </c>
      <c r="J2343" t="s">
        <v>317</v>
      </c>
      <c r="K2343" t="s">
        <v>473</v>
      </c>
      <c r="M2343">
        <v>2</v>
      </c>
      <c r="N2343">
        <v>2</v>
      </c>
      <c r="O2343" t="s">
        <v>611</v>
      </c>
      <c r="P2343" t="s">
        <v>1928</v>
      </c>
      <c r="Q2343" t="s">
        <v>6664</v>
      </c>
      <c r="R2343" t="str">
        <f>IF(COUNTIF(cpus!B:B, C2343)&gt;0, "found", "Missing")</f>
        <v>found</v>
      </c>
      <c r="S2343" t="str">
        <f>IF(COUNTIF(cpus!C:C, G2343)&gt;0, "found", "Missing")</f>
        <v>found</v>
      </c>
    </row>
    <row r="2344" spans="1:19" x14ac:dyDescent="0.25">
      <c r="A2344" t="str">
        <f t="shared" si="285"/>
        <v>missing</v>
      </c>
      <c r="B2344" t="str">
        <f t="shared" si="291"/>
        <v>missing</v>
      </c>
      <c r="C2344" t="str">
        <f t="shared" si="284"/>
        <v>Intel Celeron G3900 @ 2.80GHz</v>
      </c>
      <c r="D2344" t="str">
        <f t="shared" si="287"/>
        <v>Intel</v>
      </c>
      <c r="E2344" t="str">
        <f t="shared" si="288"/>
        <v>Celeron G3900</v>
      </c>
      <c r="F2344" t="str">
        <f t="shared" si="289"/>
        <v>Celeron G3900</v>
      </c>
      <c r="G2344" t="str">
        <f t="shared" si="290"/>
        <v>Celeron G3900</v>
      </c>
      <c r="H2344" t="str">
        <f t="shared" si="286"/>
        <v>Intel Celeron G3900</v>
      </c>
      <c r="I2344" t="s">
        <v>6665</v>
      </c>
      <c r="J2344" t="s">
        <v>286</v>
      </c>
      <c r="K2344" t="s">
        <v>627</v>
      </c>
      <c r="M2344">
        <v>2</v>
      </c>
      <c r="N2344">
        <v>2</v>
      </c>
      <c r="O2344" t="s">
        <v>640</v>
      </c>
      <c r="P2344" t="s">
        <v>1989</v>
      </c>
      <c r="Q2344" t="s">
        <v>6666</v>
      </c>
      <c r="R2344" t="str">
        <f>IF(COUNTIF(cpus!B:B, C2344)&gt;0, "found", "Missing")</f>
        <v>found</v>
      </c>
      <c r="S2344" t="str">
        <f>IF(COUNTIF(cpus!C:C, G2344)&gt;0, "found", "Missing")</f>
        <v>found</v>
      </c>
    </row>
    <row r="2345" spans="1:19" x14ac:dyDescent="0.25">
      <c r="A2345" t="str">
        <f t="shared" si="285"/>
        <v>missing</v>
      </c>
      <c r="B2345" t="str">
        <f t="shared" si="291"/>
        <v>missing</v>
      </c>
      <c r="C2345" t="str">
        <f t="shared" si="284"/>
        <v>Intel Celeron G3900E @ 2.40GHz</v>
      </c>
      <c r="D2345" t="str">
        <f t="shared" si="287"/>
        <v>Intel</v>
      </c>
      <c r="E2345" t="str">
        <f t="shared" si="288"/>
        <v>Celeron G3900E</v>
      </c>
      <c r="F2345" t="str">
        <f t="shared" si="289"/>
        <v>Celeron G3900E</v>
      </c>
      <c r="G2345" t="str">
        <f t="shared" si="290"/>
        <v>Celeron G3900E</v>
      </c>
      <c r="H2345" t="str">
        <f t="shared" si="286"/>
        <v>Intel Celeron G3900E</v>
      </c>
      <c r="I2345" t="s">
        <v>6667</v>
      </c>
      <c r="J2345" t="s">
        <v>6668</v>
      </c>
      <c r="K2345" t="s">
        <v>609</v>
      </c>
      <c r="M2345">
        <v>2</v>
      </c>
      <c r="N2345">
        <v>2</v>
      </c>
      <c r="O2345" t="s">
        <v>623</v>
      </c>
      <c r="P2345" t="s">
        <v>2087</v>
      </c>
      <c r="Q2345" t="s">
        <v>6669</v>
      </c>
      <c r="R2345" t="str">
        <f>IF(COUNTIF(cpus!B:B, C2345)&gt;0, "found", "Missing")</f>
        <v>found</v>
      </c>
      <c r="S2345" t="str">
        <f>IF(COUNTIF(cpus!C:C, G2345)&gt;0, "found", "Missing")</f>
        <v>found</v>
      </c>
    </row>
    <row r="2346" spans="1:19" x14ac:dyDescent="0.25">
      <c r="A2346" t="str">
        <f t="shared" si="285"/>
        <v>missing</v>
      </c>
      <c r="B2346" t="str">
        <f t="shared" si="291"/>
        <v>missing</v>
      </c>
      <c r="C2346" t="str">
        <f t="shared" si="284"/>
        <v>Intel Celeron G3900T @ 2.60GHz</v>
      </c>
      <c r="D2346" t="str">
        <f t="shared" si="287"/>
        <v>Intel</v>
      </c>
      <c r="E2346" t="str">
        <f t="shared" si="288"/>
        <v>Celeron G3900T</v>
      </c>
      <c r="F2346" t="str">
        <f t="shared" si="289"/>
        <v>Celeron G3900T</v>
      </c>
      <c r="G2346" t="str">
        <f t="shared" si="290"/>
        <v>Celeron G3900T</v>
      </c>
      <c r="H2346" t="str">
        <f t="shared" si="286"/>
        <v>Intel Celeron G3900T</v>
      </c>
      <c r="I2346" t="s">
        <v>6670</v>
      </c>
      <c r="K2346" t="s">
        <v>581</v>
      </c>
      <c r="M2346">
        <v>2</v>
      </c>
      <c r="N2346">
        <v>2</v>
      </c>
      <c r="O2346" t="s">
        <v>623</v>
      </c>
      <c r="P2346" t="s">
        <v>1992</v>
      </c>
      <c r="Q2346" t="s">
        <v>6671</v>
      </c>
      <c r="R2346" t="str">
        <f>IF(COUNTIF(cpus!B:B, C2346)&gt;0, "found", "Missing")</f>
        <v>found</v>
      </c>
      <c r="S2346" t="str">
        <f>IF(COUNTIF(cpus!C:C, G2346)&gt;0, "found", "Missing")</f>
        <v>found</v>
      </c>
    </row>
    <row r="2347" spans="1:19" x14ac:dyDescent="0.25">
      <c r="A2347" t="str">
        <f t="shared" si="285"/>
        <v>missing</v>
      </c>
      <c r="B2347" t="str">
        <f t="shared" si="291"/>
        <v>missing</v>
      </c>
      <c r="C2347" t="str">
        <f t="shared" si="284"/>
        <v>Intel Celeron G3900TE @ 2.30GHz</v>
      </c>
      <c r="D2347" t="str">
        <f t="shared" si="287"/>
        <v>Intel</v>
      </c>
      <c r="E2347" t="str">
        <f t="shared" si="288"/>
        <v>Celeron G3900TE</v>
      </c>
      <c r="F2347" t="str">
        <f t="shared" si="289"/>
        <v>Celeron G3900TE</v>
      </c>
      <c r="G2347" t="str">
        <f t="shared" si="290"/>
        <v>Celeron G3900TE</v>
      </c>
      <c r="H2347" t="str">
        <f t="shared" si="286"/>
        <v>Intel Celeron G3900TE</v>
      </c>
      <c r="I2347" t="s">
        <v>6672</v>
      </c>
      <c r="J2347" t="s">
        <v>286</v>
      </c>
      <c r="K2347" t="s">
        <v>826</v>
      </c>
      <c r="M2347">
        <v>2</v>
      </c>
      <c r="N2347">
        <v>2</v>
      </c>
      <c r="O2347" t="s">
        <v>623</v>
      </c>
      <c r="P2347" t="s">
        <v>2204</v>
      </c>
      <c r="Q2347" t="s">
        <v>6673</v>
      </c>
      <c r="R2347" t="str">
        <f>IF(COUNTIF(cpus!B:B, C2347)&gt;0, "found", "Missing")</f>
        <v>found</v>
      </c>
      <c r="S2347" t="str">
        <f>IF(COUNTIF(cpus!C:C, G2347)&gt;0, "found", "Missing")</f>
        <v>found</v>
      </c>
    </row>
    <row r="2348" spans="1:19" x14ac:dyDescent="0.25">
      <c r="A2348" t="str">
        <f t="shared" si="285"/>
        <v>missing</v>
      </c>
      <c r="B2348" t="str">
        <f t="shared" si="291"/>
        <v>missing</v>
      </c>
      <c r="C2348" t="str">
        <f t="shared" si="284"/>
        <v>Intel Celeron G3920 @ 2.90GHz</v>
      </c>
      <c r="D2348" t="str">
        <f t="shared" si="287"/>
        <v>Intel</v>
      </c>
      <c r="E2348" t="str">
        <f t="shared" si="288"/>
        <v>Celeron G3920</v>
      </c>
      <c r="F2348" t="str">
        <f t="shared" si="289"/>
        <v>Celeron G3920</v>
      </c>
      <c r="G2348" t="str">
        <f t="shared" si="290"/>
        <v>Celeron G3920</v>
      </c>
      <c r="H2348" t="str">
        <f t="shared" si="286"/>
        <v>Intel Celeron G3920</v>
      </c>
      <c r="I2348" t="s">
        <v>6674</v>
      </c>
      <c r="J2348" t="s">
        <v>286</v>
      </c>
      <c r="K2348" t="s">
        <v>473</v>
      </c>
      <c r="M2348">
        <v>2</v>
      </c>
      <c r="N2348">
        <v>2</v>
      </c>
      <c r="O2348" t="s">
        <v>640</v>
      </c>
      <c r="P2348" t="s">
        <v>1992</v>
      </c>
      <c r="Q2348" t="s">
        <v>6675</v>
      </c>
      <c r="R2348" t="str">
        <f>IF(COUNTIF(cpus!B:B, C2348)&gt;0, "found", "Missing")</f>
        <v>found</v>
      </c>
      <c r="S2348" t="str">
        <f>IF(COUNTIF(cpus!C:C, G2348)&gt;0, "found", "Missing")</f>
        <v>found</v>
      </c>
    </row>
    <row r="2349" spans="1:19" x14ac:dyDescent="0.25">
      <c r="A2349" t="str">
        <f t="shared" si="285"/>
        <v>missing</v>
      </c>
      <c r="B2349" t="str">
        <f t="shared" si="291"/>
        <v>missing</v>
      </c>
      <c r="C2349" t="str">
        <f t="shared" si="284"/>
        <v>Intel Celeron G3930 @ 2.90GHz</v>
      </c>
      <c r="D2349" t="str">
        <f t="shared" si="287"/>
        <v>Intel</v>
      </c>
      <c r="E2349" t="str">
        <f t="shared" si="288"/>
        <v>Celeron G3930</v>
      </c>
      <c r="F2349" t="str">
        <f t="shared" si="289"/>
        <v>Celeron G3930</v>
      </c>
      <c r="G2349" t="str">
        <f t="shared" si="290"/>
        <v>Celeron G3930</v>
      </c>
      <c r="H2349" t="str">
        <f t="shared" si="286"/>
        <v>Intel Celeron G3930</v>
      </c>
      <c r="I2349" t="s">
        <v>6676</v>
      </c>
      <c r="J2349" t="s">
        <v>286</v>
      </c>
      <c r="K2349" t="s">
        <v>473</v>
      </c>
      <c r="M2349">
        <v>2</v>
      </c>
      <c r="N2349">
        <v>2</v>
      </c>
      <c r="O2349" t="s">
        <v>640</v>
      </c>
      <c r="P2349" t="s">
        <v>2939</v>
      </c>
      <c r="Q2349" t="s">
        <v>6677</v>
      </c>
      <c r="R2349" t="str">
        <f>IF(COUNTIF(cpus!B:B, C2349)&gt;0, "found", "Missing")</f>
        <v>found</v>
      </c>
      <c r="S2349" t="str">
        <f>IF(COUNTIF(cpus!C:C, G2349)&gt;0, "found", "Missing")</f>
        <v>found</v>
      </c>
    </row>
    <row r="2350" spans="1:19" x14ac:dyDescent="0.25">
      <c r="A2350" t="str">
        <f t="shared" si="285"/>
        <v>missing</v>
      </c>
      <c r="B2350" t="str">
        <f t="shared" si="291"/>
        <v>missing</v>
      </c>
      <c r="C2350" t="str">
        <f t="shared" si="284"/>
        <v>Intel Celeron G3930T @ 2.70GHz</v>
      </c>
      <c r="D2350" t="str">
        <f t="shared" si="287"/>
        <v>Intel</v>
      </c>
      <c r="E2350" t="str">
        <f t="shared" si="288"/>
        <v>Celeron G3930T</v>
      </c>
      <c r="F2350" t="str">
        <f t="shared" si="289"/>
        <v>Celeron G3930T</v>
      </c>
      <c r="G2350" t="str">
        <f t="shared" si="290"/>
        <v>Celeron G3930T</v>
      </c>
      <c r="H2350" t="str">
        <f t="shared" si="286"/>
        <v>Intel Celeron G3930T</v>
      </c>
      <c r="I2350" t="s">
        <v>6678</v>
      </c>
      <c r="J2350" t="s">
        <v>286</v>
      </c>
      <c r="K2350" t="s">
        <v>758</v>
      </c>
      <c r="M2350">
        <v>2</v>
      </c>
      <c r="N2350">
        <v>2</v>
      </c>
      <c r="O2350" t="s">
        <v>623</v>
      </c>
      <c r="P2350" t="s">
        <v>2123</v>
      </c>
      <c r="Q2350" t="s">
        <v>6679</v>
      </c>
      <c r="R2350" t="str">
        <f>IF(COUNTIF(cpus!B:B, C2350)&gt;0, "found", "Missing")</f>
        <v>found</v>
      </c>
      <c r="S2350" t="str">
        <f>IF(COUNTIF(cpus!C:C, G2350)&gt;0, "found", "Missing")</f>
        <v>found</v>
      </c>
    </row>
    <row r="2351" spans="1:19" x14ac:dyDescent="0.25">
      <c r="A2351" t="str">
        <f t="shared" si="285"/>
        <v>missing</v>
      </c>
      <c r="B2351" t="str">
        <f t="shared" si="291"/>
        <v>missing</v>
      </c>
      <c r="C2351" t="str">
        <f t="shared" ref="C2351:C2414" si="292">SUBSTITUTE(SUBSTITUTE(SUBSTITUTE(SUBSTITUTE(SUBSTITUTE(I2351," Dual Core","")," Quad Core","")," Quad-Core","")," Dual-Core","")," APU","")</f>
        <v>Intel Celeron G3930TE @ 2.70GHz</v>
      </c>
      <c r="D2351" t="str">
        <f t="shared" si="287"/>
        <v>Intel</v>
      </c>
      <c r="E2351" t="str">
        <f t="shared" si="288"/>
        <v>Celeron G3930TE</v>
      </c>
      <c r="F2351" t="str">
        <f t="shared" si="289"/>
        <v>Celeron G3930TE</v>
      </c>
      <c r="G2351" t="str">
        <f t="shared" si="290"/>
        <v>Celeron G3930TE</v>
      </c>
      <c r="H2351" t="str">
        <f t="shared" si="286"/>
        <v>Intel Celeron G3930TE</v>
      </c>
      <c r="I2351" t="s">
        <v>6680</v>
      </c>
      <c r="J2351" t="s">
        <v>286</v>
      </c>
      <c r="K2351" t="s">
        <v>758</v>
      </c>
      <c r="M2351">
        <v>2</v>
      </c>
      <c r="N2351">
        <v>2</v>
      </c>
      <c r="O2351" t="s">
        <v>623</v>
      </c>
      <c r="P2351" t="s">
        <v>2116</v>
      </c>
      <c r="Q2351" t="s">
        <v>6681</v>
      </c>
      <c r="R2351" t="str">
        <f>IF(COUNTIF(cpus!B:B, C2351)&gt;0, "found", "Missing")</f>
        <v>found</v>
      </c>
      <c r="S2351" t="str">
        <f>IF(COUNTIF(cpus!C:C, G2351)&gt;0, "found", "Missing")</f>
        <v>found</v>
      </c>
    </row>
    <row r="2352" spans="1:19" x14ac:dyDescent="0.25">
      <c r="A2352" t="str">
        <f t="shared" ref="A2352:A2415" si="293">IF(COUNTIF(C2352,"*Quad CPU]*"),"found","missing")</f>
        <v>missing</v>
      </c>
      <c r="B2352" t="str">
        <f t="shared" si="291"/>
        <v>missing</v>
      </c>
      <c r="C2352" t="str">
        <f t="shared" si="292"/>
        <v>Intel Celeron G3950 @ 3.00GHz</v>
      </c>
      <c r="D2352" t="str">
        <f t="shared" si="287"/>
        <v>Intel</v>
      </c>
      <c r="E2352" t="str">
        <f t="shared" si="288"/>
        <v>Celeron G3950</v>
      </c>
      <c r="F2352" t="str">
        <f t="shared" si="289"/>
        <v>Celeron G3950</v>
      </c>
      <c r="G2352" t="str">
        <f t="shared" si="290"/>
        <v>Celeron G3950</v>
      </c>
      <c r="H2352" t="str">
        <f t="shared" si="286"/>
        <v>Intel Celeron G3950</v>
      </c>
      <c r="I2352" t="s">
        <v>6682</v>
      </c>
      <c r="J2352" t="s">
        <v>286</v>
      </c>
      <c r="K2352" t="s">
        <v>2017</v>
      </c>
      <c r="M2352">
        <v>2</v>
      </c>
      <c r="N2352">
        <v>2</v>
      </c>
      <c r="O2352" t="s">
        <v>640</v>
      </c>
      <c r="P2352" t="s">
        <v>2939</v>
      </c>
      <c r="Q2352" t="s">
        <v>6683</v>
      </c>
      <c r="R2352" t="str">
        <f>IF(COUNTIF(cpus!B:B, C2352)&gt;0, "found", "Missing")</f>
        <v>found</v>
      </c>
      <c r="S2352" t="str">
        <f>IF(COUNTIF(cpus!C:C, G2352)&gt;0, "found", "Missing")</f>
        <v>found</v>
      </c>
    </row>
    <row r="2353" spans="1:19" x14ac:dyDescent="0.25">
      <c r="A2353" t="str">
        <f t="shared" si="293"/>
        <v>missing</v>
      </c>
      <c r="B2353" t="str">
        <f t="shared" si="291"/>
        <v>missing</v>
      </c>
      <c r="C2353" t="str">
        <f t="shared" si="292"/>
        <v>Intel Celeron G440 @ 1.60GHz</v>
      </c>
      <c r="D2353" t="str">
        <f t="shared" si="287"/>
        <v>Intel</v>
      </c>
      <c r="E2353" t="str">
        <f t="shared" si="288"/>
        <v>Celeron G440</v>
      </c>
      <c r="F2353" t="str">
        <f t="shared" si="289"/>
        <v>Celeron G440</v>
      </c>
      <c r="G2353" t="str">
        <f t="shared" si="290"/>
        <v>Celeron G440</v>
      </c>
      <c r="H2353" t="str">
        <f t="shared" si="286"/>
        <v>Intel Celeron G440</v>
      </c>
      <c r="I2353" t="s">
        <v>6684</v>
      </c>
      <c r="J2353" t="s">
        <v>6643</v>
      </c>
      <c r="K2353" t="s">
        <v>951</v>
      </c>
      <c r="M2353">
        <v>1</v>
      </c>
      <c r="N2353">
        <v>1</v>
      </c>
      <c r="O2353" t="s">
        <v>623</v>
      </c>
      <c r="P2353" t="s">
        <v>2059</v>
      </c>
      <c r="Q2353" t="s">
        <v>6685</v>
      </c>
      <c r="R2353" t="str">
        <f>IF(COUNTIF(cpus!B:B, C2353)&gt;0, "found", "Missing")</f>
        <v>found</v>
      </c>
      <c r="S2353" t="str">
        <f>IF(COUNTIF(cpus!C:C, G2353)&gt;0, "found", "Missing")</f>
        <v>found</v>
      </c>
    </row>
    <row r="2354" spans="1:19" x14ac:dyDescent="0.25">
      <c r="A2354" t="str">
        <f t="shared" si="293"/>
        <v>missing</v>
      </c>
      <c r="B2354" t="str">
        <f t="shared" si="291"/>
        <v>missing</v>
      </c>
      <c r="C2354" t="str">
        <f t="shared" si="292"/>
        <v>Intel Celeron G460 @ 1.80GHz</v>
      </c>
      <c r="D2354" t="str">
        <f t="shared" si="287"/>
        <v>Intel</v>
      </c>
      <c r="E2354" t="str">
        <f t="shared" si="288"/>
        <v>Celeron G460</v>
      </c>
      <c r="F2354" t="str">
        <f t="shared" si="289"/>
        <v>Celeron G460</v>
      </c>
      <c r="G2354" t="str">
        <f t="shared" si="290"/>
        <v>Celeron G460</v>
      </c>
      <c r="H2354" t="str">
        <f t="shared" si="286"/>
        <v>Intel Celeron G460</v>
      </c>
      <c r="I2354" t="s">
        <v>6686</v>
      </c>
      <c r="J2354" t="s">
        <v>6643</v>
      </c>
      <c r="K2354" t="s">
        <v>796</v>
      </c>
      <c r="M2354">
        <v>1</v>
      </c>
      <c r="N2354">
        <v>2</v>
      </c>
      <c r="O2354" t="s">
        <v>623</v>
      </c>
      <c r="P2354" t="s">
        <v>2059</v>
      </c>
      <c r="Q2354" t="s">
        <v>6687</v>
      </c>
      <c r="R2354" t="str">
        <f>IF(COUNTIF(cpus!B:B, C2354)&gt;0, "found", "Missing")</f>
        <v>found</v>
      </c>
      <c r="S2354" t="str">
        <f>IF(COUNTIF(cpus!C:C, G2354)&gt;0, "found", "Missing")</f>
        <v>found</v>
      </c>
    </row>
    <row r="2355" spans="1:19" x14ac:dyDescent="0.25">
      <c r="A2355" t="str">
        <f t="shared" si="293"/>
        <v>missing</v>
      </c>
      <c r="B2355" t="str">
        <f t="shared" si="291"/>
        <v>missing</v>
      </c>
      <c r="C2355" t="str">
        <f t="shared" si="292"/>
        <v>Intel Celeron G465 @ 1.90GHz</v>
      </c>
      <c r="D2355" t="str">
        <f t="shared" si="287"/>
        <v>Intel</v>
      </c>
      <c r="E2355" t="str">
        <f t="shared" si="288"/>
        <v>Celeron G465</v>
      </c>
      <c r="F2355" t="str">
        <f t="shared" si="289"/>
        <v>Celeron G465</v>
      </c>
      <c r="G2355" t="str">
        <f t="shared" si="290"/>
        <v>Celeron G465</v>
      </c>
      <c r="H2355" t="str">
        <f t="shared" si="286"/>
        <v>Intel Celeron G465</v>
      </c>
      <c r="I2355" t="s">
        <v>6688</v>
      </c>
      <c r="J2355" t="s">
        <v>6643</v>
      </c>
      <c r="K2355" t="s">
        <v>1309</v>
      </c>
      <c r="M2355">
        <v>1</v>
      </c>
      <c r="N2355">
        <v>2</v>
      </c>
      <c r="O2355" t="s">
        <v>623</v>
      </c>
      <c r="P2355" t="s">
        <v>2059</v>
      </c>
      <c r="Q2355" t="s">
        <v>6689</v>
      </c>
      <c r="R2355" t="str">
        <f>IF(COUNTIF(cpus!B:B, C2355)&gt;0, "found", "Missing")</f>
        <v>found</v>
      </c>
      <c r="S2355" t="str">
        <f>IF(COUNTIF(cpus!C:C, G2355)&gt;0, "found", "Missing")</f>
        <v>found</v>
      </c>
    </row>
    <row r="2356" spans="1:19" x14ac:dyDescent="0.25">
      <c r="A2356" t="str">
        <f t="shared" si="293"/>
        <v>missing</v>
      </c>
      <c r="B2356" t="str">
        <f t="shared" si="291"/>
        <v>missing</v>
      </c>
      <c r="C2356" t="str">
        <f t="shared" si="292"/>
        <v>Intel Celeron G470 @ 2.00GHz</v>
      </c>
      <c r="D2356" t="str">
        <f t="shared" si="287"/>
        <v>Intel</v>
      </c>
      <c r="E2356" t="str">
        <f t="shared" si="288"/>
        <v>Celeron G470</v>
      </c>
      <c r="F2356" t="str">
        <f t="shared" si="289"/>
        <v>Celeron G470</v>
      </c>
      <c r="G2356" t="str">
        <f t="shared" si="290"/>
        <v>Celeron G470</v>
      </c>
      <c r="H2356" t="str">
        <f t="shared" si="286"/>
        <v>Intel Celeron G470</v>
      </c>
      <c r="I2356" t="s">
        <v>6690</v>
      </c>
      <c r="J2356" t="s">
        <v>6643</v>
      </c>
      <c r="K2356" t="s">
        <v>1881</v>
      </c>
      <c r="M2356">
        <v>1</v>
      </c>
      <c r="N2356">
        <v>2</v>
      </c>
      <c r="O2356" t="s">
        <v>623</v>
      </c>
      <c r="P2356" t="s">
        <v>1973</v>
      </c>
      <c r="Q2356" t="s">
        <v>6691</v>
      </c>
      <c r="R2356" t="str">
        <f>IF(COUNTIF(cpus!B:B, C2356)&gt;0, "found", "Missing")</f>
        <v>found</v>
      </c>
      <c r="S2356" t="str">
        <f>IF(COUNTIF(cpus!C:C, G2356)&gt;0, "found", "Missing")</f>
        <v>found</v>
      </c>
    </row>
    <row r="2357" spans="1:19" x14ac:dyDescent="0.25">
      <c r="A2357" t="str">
        <f t="shared" si="293"/>
        <v>missing</v>
      </c>
      <c r="B2357" t="str">
        <f t="shared" si="291"/>
        <v>missing</v>
      </c>
      <c r="C2357" t="str">
        <f t="shared" si="292"/>
        <v>Intel Celeron G4900 @ 3.10GHz</v>
      </c>
      <c r="D2357" t="str">
        <f t="shared" si="287"/>
        <v>Intel</v>
      </c>
      <c r="E2357" t="str">
        <f t="shared" si="288"/>
        <v>Celeron G4900</v>
      </c>
      <c r="F2357" t="str">
        <f t="shared" si="289"/>
        <v>Celeron G4900</v>
      </c>
      <c r="G2357" t="str">
        <f t="shared" si="290"/>
        <v>Celeron G4900</v>
      </c>
      <c r="H2357" t="str">
        <f t="shared" si="286"/>
        <v>Intel Celeron G4900</v>
      </c>
      <c r="I2357" t="s">
        <v>6692</v>
      </c>
      <c r="J2357" t="s">
        <v>6693</v>
      </c>
      <c r="K2357" t="s">
        <v>700</v>
      </c>
      <c r="M2357">
        <v>2</v>
      </c>
      <c r="N2357">
        <v>2</v>
      </c>
      <c r="O2357" t="s">
        <v>611</v>
      </c>
      <c r="P2357" t="s">
        <v>2292</v>
      </c>
      <c r="Q2357" t="s">
        <v>6694</v>
      </c>
      <c r="R2357" t="str">
        <f>IF(COUNTIF(cpus!B:B, C2357)&gt;0, "found", "Missing")</f>
        <v>found</v>
      </c>
      <c r="S2357" t="str">
        <f>IF(COUNTIF(cpus!C:C, G2357)&gt;0, "found", "Missing")</f>
        <v>found</v>
      </c>
    </row>
    <row r="2358" spans="1:19" x14ac:dyDescent="0.25">
      <c r="A2358" t="str">
        <f t="shared" si="293"/>
        <v>missing</v>
      </c>
      <c r="B2358" t="str">
        <f t="shared" si="291"/>
        <v>missing</v>
      </c>
      <c r="C2358" t="str">
        <f t="shared" si="292"/>
        <v>Intel Celeron G4900T @ 2.90GHz</v>
      </c>
      <c r="D2358" t="str">
        <f t="shared" si="287"/>
        <v>Intel</v>
      </c>
      <c r="E2358" t="str">
        <f t="shared" si="288"/>
        <v>Celeron G4900T</v>
      </c>
      <c r="F2358" t="str">
        <f t="shared" si="289"/>
        <v>Celeron G4900T</v>
      </c>
      <c r="G2358" t="str">
        <f t="shared" si="290"/>
        <v>Celeron G4900T</v>
      </c>
      <c r="H2358" t="str">
        <f t="shared" si="286"/>
        <v>Intel Celeron G4900T</v>
      </c>
      <c r="I2358" t="s">
        <v>6695</v>
      </c>
      <c r="J2358" t="s">
        <v>6693</v>
      </c>
      <c r="K2358" t="s">
        <v>473</v>
      </c>
      <c r="M2358">
        <v>2</v>
      </c>
      <c r="N2358">
        <v>2</v>
      </c>
      <c r="O2358" t="s">
        <v>623</v>
      </c>
      <c r="P2358" t="s">
        <v>2193</v>
      </c>
      <c r="Q2358" t="s">
        <v>6696</v>
      </c>
      <c r="R2358" t="str">
        <f>IF(COUNTIF(cpus!B:B, C2358)&gt;0, "found", "Missing")</f>
        <v>found</v>
      </c>
      <c r="S2358" t="str">
        <f>IF(COUNTIF(cpus!C:C, G2358)&gt;0, "found", "Missing")</f>
        <v>found</v>
      </c>
    </row>
    <row r="2359" spans="1:19" x14ac:dyDescent="0.25">
      <c r="A2359" t="str">
        <f t="shared" si="293"/>
        <v>missing</v>
      </c>
      <c r="B2359" t="str">
        <f t="shared" si="291"/>
        <v>missing</v>
      </c>
      <c r="C2359" t="str">
        <f t="shared" si="292"/>
        <v>Intel Celeron G4920 @ 3.20GHz</v>
      </c>
      <c r="D2359" t="str">
        <f t="shared" si="287"/>
        <v>Intel</v>
      </c>
      <c r="E2359" t="str">
        <f t="shared" si="288"/>
        <v>Celeron G4920</v>
      </c>
      <c r="F2359" t="str">
        <f t="shared" si="289"/>
        <v>Celeron G4920</v>
      </c>
      <c r="G2359" t="str">
        <f t="shared" si="290"/>
        <v>Celeron G4920</v>
      </c>
      <c r="H2359" t="str">
        <f t="shared" si="286"/>
        <v>Intel Celeron G4920</v>
      </c>
      <c r="I2359" t="s">
        <v>6697</v>
      </c>
      <c r="J2359" t="s">
        <v>6693</v>
      </c>
      <c r="K2359" t="s">
        <v>469</v>
      </c>
      <c r="M2359">
        <v>2</v>
      </c>
      <c r="N2359">
        <v>2</v>
      </c>
      <c r="O2359" t="s">
        <v>611</v>
      </c>
      <c r="P2359" t="s">
        <v>2204</v>
      </c>
      <c r="Q2359" t="s">
        <v>6698</v>
      </c>
      <c r="R2359" t="str">
        <f>IF(COUNTIF(cpus!B:B, C2359)&gt;0, "found", "Missing")</f>
        <v>found</v>
      </c>
      <c r="S2359" t="str">
        <f>IF(COUNTIF(cpus!C:C, G2359)&gt;0, "found", "Missing")</f>
        <v>found</v>
      </c>
    </row>
    <row r="2360" spans="1:19" x14ac:dyDescent="0.25">
      <c r="A2360" t="str">
        <f t="shared" si="293"/>
        <v>missing</v>
      </c>
      <c r="B2360" t="str">
        <f t="shared" si="291"/>
        <v>missing</v>
      </c>
      <c r="C2360" t="str">
        <f t="shared" si="292"/>
        <v>Intel Celeron G4930 @ 3.20GHz</v>
      </c>
      <c r="D2360" t="str">
        <f t="shared" si="287"/>
        <v>Intel</v>
      </c>
      <c r="E2360" t="str">
        <f t="shared" si="288"/>
        <v>Celeron G4930</v>
      </c>
      <c r="F2360" t="str">
        <f t="shared" si="289"/>
        <v>Celeron G4930</v>
      </c>
      <c r="G2360" t="str">
        <f t="shared" si="290"/>
        <v>Celeron G4930</v>
      </c>
      <c r="H2360" t="str">
        <f t="shared" si="286"/>
        <v>Intel Celeron G4930</v>
      </c>
      <c r="I2360" t="s">
        <v>6699</v>
      </c>
      <c r="J2360" t="s">
        <v>6693</v>
      </c>
      <c r="K2360" t="s">
        <v>469</v>
      </c>
      <c r="M2360">
        <v>2</v>
      </c>
      <c r="N2360">
        <v>2</v>
      </c>
      <c r="O2360" t="s">
        <v>611</v>
      </c>
      <c r="P2360" t="s">
        <v>2116</v>
      </c>
      <c r="Q2360" t="s">
        <v>6700</v>
      </c>
      <c r="R2360" t="str">
        <f>IF(COUNTIF(cpus!B:B, C2360)&gt;0, "found", "Missing")</f>
        <v>found</v>
      </c>
      <c r="S2360" t="str">
        <f>IF(COUNTIF(cpus!C:C, G2360)&gt;0, "found", "Missing")</f>
        <v>found</v>
      </c>
    </row>
    <row r="2361" spans="1:19" x14ac:dyDescent="0.25">
      <c r="A2361" t="str">
        <f t="shared" si="293"/>
        <v>missing</v>
      </c>
      <c r="B2361" t="str">
        <f t="shared" si="291"/>
        <v>missing</v>
      </c>
      <c r="C2361" t="str">
        <f t="shared" si="292"/>
        <v>Intel Celeron G4930T @ 3.00GHz</v>
      </c>
      <c r="D2361" t="str">
        <f t="shared" si="287"/>
        <v>Intel</v>
      </c>
      <c r="E2361" t="str">
        <f t="shared" si="288"/>
        <v>Celeron G4930T</v>
      </c>
      <c r="F2361" t="str">
        <f t="shared" si="289"/>
        <v>Celeron G4930T</v>
      </c>
      <c r="G2361" t="str">
        <f t="shared" si="290"/>
        <v>Celeron G4930T</v>
      </c>
      <c r="H2361" t="str">
        <f t="shared" si="286"/>
        <v>Intel Celeron G4930T</v>
      </c>
      <c r="I2361" t="s">
        <v>6701</v>
      </c>
      <c r="J2361" t="s">
        <v>286</v>
      </c>
      <c r="K2361" t="s">
        <v>2017</v>
      </c>
      <c r="M2361">
        <v>2</v>
      </c>
      <c r="N2361">
        <v>2</v>
      </c>
      <c r="O2361" t="s">
        <v>623</v>
      </c>
      <c r="P2361" t="s">
        <v>1911</v>
      </c>
      <c r="Q2361" t="s">
        <v>6702</v>
      </c>
      <c r="R2361" t="str">
        <f>IF(COUNTIF(cpus!B:B, C2361)&gt;0, "found", "Missing")</f>
        <v>found</v>
      </c>
      <c r="S2361" t="str">
        <f>IF(COUNTIF(cpus!C:C, G2361)&gt;0, "found", "Missing")</f>
        <v>found</v>
      </c>
    </row>
    <row r="2362" spans="1:19" x14ac:dyDescent="0.25">
      <c r="A2362" t="str">
        <f t="shared" si="293"/>
        <v>missing</v>
      </c>
      <c r="B2362" t="str">
        <f t="shared" si="291"/>
        <v>missing</v>
      </c>
      <c r="C2362" t="str">
        <f t="shared" si="292"/>
        <v>Intel Celeron G4950 @ 3.30GHz</v>
      </c>
      <c r="D2362" t="str">
        <f t="shared" si="287"/>
        <v>Intel</v>
      </c>
      <c r="E2362" t="str">
        <f t="shared" si="288"/>
        <v>Celeron G4950</v>
      </c>
      <c r="F2362" t="str">
        <f t="shared" si="289"/>
        <v>Celeron G4950</v>
      </c>
      <c r="G2362" t="str">
        <f t="shared" si="290"/>
        <v>Celeron G4950</v>
      </c>
      <c r="H2362" t="str">
        <f t="shared" si="286"/>
        <v>Intel Celeron G4950</v>
      </c>
      <c r="I2362" t="s">
        <v>6703</v>
      </c>
      <c r="J2362" t="s">
        <v>286</v>
      </c>
      <c r="K2362" t="s">
        <v>507</v>
      </c>
      <c r="M2362">
        <v>2</v>
      </c>
      <c r="N2362">
        <v>2</v>
      </c>
      <c r="O2362" t="s">
        <v>611</v>
      </c>
      <c r="P2362" t="s">
        <v>1876</v>
      </c>
      <c r="Q2362" t="s">
        <v>6704</v>
      </c>
      <c r="R2362" t="str">
        <f>IF(COUNTIF(cpus!B:B, C2362)&gt;0, "found", "Missing")</f>
        <v>found</v>
      </c>
      <c r="S2362" t="str">
        <f>IF(COUNTIF(cpus!C:C, G2362)&gt;0, "found", "Missing")</f>
        <v>found</v>
      </c>
    </row>
    <row r="2363" spans="1:19" x14ac:dyDescent="0.25">
      <c r="A2363" t="str">
        <f t="shared" si="293"/>
        <v>missing</v>
      </c>
      <c r="B2363" t="str">
        <f t="shared" si="291"/>
        <v>missing</v>
      </c>
      <c r="C2363" t="str">
        <f t="shared" si="292"/>
        <v>Intel Celeron G530 @ 2.40GHz</v>
      </c>
      <c r="D2363" t="str">
        <f t="shared" si="287"/>
        <v>Intel</v>
      </c>
      <c r="E2363" t="str">
        <f t="shared" si="288"/>
        <v>Celeron G530</v>
      </c>
      <c r="F2363" t="str">
        <f t="shared" si="289"/>
        <v>Celeron G530</v>
      </c>
      <c r="G2363" t="str">
        <f t="shared" si="290"/>
        <v>Celeron G530</v>
      </c>
      <c r="H2363" t="str">
        <f t="shared" si="286"/>
        <v>Intel Celeron G530</v>
      </c>
      <c r="I2363" t="s">
        <v>6705</v>
      </c>
      <c r="J2363" t="s">
        <v>6643</v>
      </c>
      <c r="K2363" t="s">
        <v>609</v>
      </c>
      <c r="M2363">
        <v>2</v>
      </c>
      <c r="N2363">
        <v>2</v>
      </c>
      <c r="O2363" t="s">
        <v>424</v>
      </c>
      <c r="P2363" t="s">
        <v>2055</v>
      </c>
      <c r="Q2363" t="s">
        <v>6706</v>
      </c>
      <c r="R2363" t="str">
        <f>IF(COUNTIF(cpus!B:B, C2363)&gt;0, "found", "Missing")</f>
        <v>found</v>
      </c>
      <c r="S2363" t="str">
        <f>IF(COUNTIF(cpus!C:C, G2363)&gt;0, "found", "Missing")</f>
        <v>found</v>
      </c>
    </row>
    <row r="2364" spans="1:19" x14ac:dyDescent="0.25">
      <c r="A2364" t="str">
        <f t="shared" si="293"/>
        <v>missing</v>
      </c>
      <c r="B2364" t="str">
        <f t="shared" si="291"/>
        <v>missing</v>
      </c>
      <c r="C2364" t="str">
        <f t="shared" si="292"/>
        <v>Intel Celeron G530T @ 2.00GHz</v>
      </c>
      <c r="D2364" t="str">
        <f t="shared" si="287"/>
        <v>Intel</v>
      </c>
      <c r="E2364" t="str">
        <f t="shared" si="288"/>
        <v>Celeron G530T</v>
      </c>
      <c r="F2364" t="str">
        <f t="shared" si="289"/>
        <v>Celeron G530T</v>
      </c>
      <c r="G2364" t="str">
        <f t="shared" si="290"/>
        <v>Celeron G530T</v>
      </c>
      <c r="H2364" t="str">
        <f t="shared" si="286"/>
        <v>Intel Celeron G530T</v>
      </c>
      <c r="I2364" t="s">
        <v>6707</v>
      </c>
      <c r="J2364" t="s">
        <v>6643</v>
      </c>
      <c r="K2364" t="s">
        <v>1881</v>
      </c>
      <c r="M2364">
        <v>2</v>
      </c>
      <c r="N2364">
        <v>2</v>
      </c>
      <c r="O2364" t="s">
        <v>623</v>
      </c>
      <c r="P2364" t="s">
        <v>2547</v>
      </c>
      <c r="Q2364" t="s">
        <v>6708</v>
      </c>
      <c r="R2364" t="str">
        <f>IF(COUNTIF(cpus!B:B, C2364)&gt;0, "found", "Missing")</f>
        <v>found</v>
      </c>
      <c r="S2364" t="str">
        <f>IF(COUNTIF(cpus!C:C, G2364)&gt;0, "found", "Missing")</f>
        <v>found</v>
      </c>
    </row>
    <row r="2365" spans="1:19" x14ac:dyDescent="0.25">
      <c r="A2365" t="str">
        <f t="shared" si="293"/>
        <v>missing</v>
      </c>
      <c r="B2365" t="str">
        <f t="shared" si="291"/>
        <v>missing</v>
      </c>
      <c r="C2365" t="str">
        <f t="shared" si="292"/>
        <v>Intel Celeron G540 @ 2.50GHz</v>
      </c>
      <c r="D2365" t="str">
        <f t="shared" si="287"/>
        <v>Intel</v>
      </c>
      <c r="E2365" t="str">
        <f t="shared" si="288"/>
        <v>Celeron G540</v>
      </c>
      <c r="F2365" t="str">
        <f t="shared" si="289"/>
        <v>Celeron G540</v>
      </c>
      <c r="G2365" t="str">
        <f t="shared" si="290"/>
        <v>Celeron G540</v>
      </c>
      <c r="H2365" t="str">
        <f t="shared" si="286"/>
        <v>Intel Celeron G540</v>
      </c>
      <c r="I2365" t="s">
        <v>6709</v>
      </c>
      <c r="J2365" t="s">
        <v>6643</v>
      </c>
      <c r="K2365" t="s">
        <v>457</v>
      </c>
      <c r="M2365">
        <v>2</v>
      </c>
      <c r="N2365">
        <v>2</v>
      </c>
      <c r="O2365" t="s">
        <v>424</v>
      </c>
      <c r="P2365" t="s">
        <v>2052</v>
      </c>
      <c r="Q2365" t="s">
        <v>6710</v>
      </c>
      <c r="R2365" t="str">
        <f>IF(COUNTIF(cpus!B:B, C2365)&gt;0, "found", "Missing")</f>
        <v>found</v>
      </c>
      <c r="S2365" t="str">
        <f>IF(COUNTIF(cpus!C:C, G2365)&gt;0, "found", "Missing")</f>
        <v>found</v>
      </c>
    </row>
    <row r="2366" spans="1:19" x14ac:dyDescent="0.25">
      <c r="A2366" t="str">
        <f t="shared" si="293"/>
        <v>missing</v>
      </c>
      <c r="B2366" t="str">
        <f t="shared" si="291"/>
        <v>missing</v>
      </c>
      <c r="C2366" t="str">
        <f t="shared" si="292"/>
        <v>Intel Celeron G540T @ 2.10GHz</v>
      </c>
      <c r="D2366" t="str">
        <f t="shared" si="287"/>
        <v>Intel</v>
      </c>
      <c r="E2366" t="str">
        <f t="shared" si="288"/>
        <v>Celeron G540T</v>
      </c>
      <c r="F2366" t="str">
        <f t="shared" si="289"/>
        <v>Celeron G540T</v>
      </c>
      <c r="G2366" t="str">
        <f t="shared" si="290"/>
        <v>Celeron G540T</v>
      </c>
      <c r="H2366" t="str">
        <f t="shared" si="286"/>
        <v>Intel Celeron G540T</v>
      </c>
      <c r="I2366" t="s">
        <v>6711</v>
      </c>
      <c r="J2366" t="s">
        <v>6643</v>
      </c>
      <c r="K2366" t="s">
        <v>529</v>
      </c>
      <c r="M2366">
        <v>2</v>
      </c>
      <c r="N2366">
        <v>2</v>
      </c>
      <c r="O2366" t="s">
        <v>623</v>
      </c>
      <c r="P2366" t="s">
        <v>1942</v>
      </c>
      <c r="Q2366" t="s">
        <v>6712</v>
      </c>
      <c r="R2366" t="str">
        <f>IF(COUNTIF(cpus!B:B, C2366)&gt;0, "found", "Missing")</f>
        <v>found</v>
      </c>
      <c r="S2366" t="str">
        <f>IF(COUNTIF(cpus!C:C, G2366)&gt;0, "found", "Missing")</f>
        <v>found</v>
      </c>
    </row>
    <row r="2367" spans="1:19" x14ac:dyDescent="0.25">
      <c r="A2367" t="str">
        <f t="shared" si="293"/>
        <v>missing</v>
      </c>
      <c r="B2367" t="str">
        <f t="shared" si="291"/>
        <v>missing</v>
      </c>
      <c r="C2367" t="str">
        <f t="shared" si="292"/>
        <v>Intel Celeron G550 @ 2.60GHz</v>
      </c>
      <c r="D2367" t="str">
        <f t="shared" si="287"/>
        <v>Intel</v>
      </c>
      <c r="E2367" t="str">
        <f t="shared" si="288"/>
        <v>Celeron G550</v>
      </c>
      <c r="F2367" t="str">
        <f t="shared" si="289"/>
        <v>Celeron G550</v>
      </c>
      <c r="G2367" t="str">
        <f t="shared" si="290"/>
        <v>Celeron G550</v>
      </c>
      <c r="H2367" t="str">
        <f t="shared" si="286"/>
        <v>Intel Celeron G550</v>
      </c>
      <c r="I2367" t="s">
        <v>6713</v>
      </c>
      <c r="J2367" t="s">
        <v>6643</v>
      </c>
      <c r="K2367" t="s">
        <v>581</v>
      </c>
      <c r="M2367">
        <v>2</v>
      </c>
      <c r="N2367">
        <v>2</v>
      </c>
      <c r="O2367" t="s">
        <v>424</v>
      </c>
      <c r="P2367" t="s">
        <v>1942</v>
      </c>
      <c r="Q2367" t="s">
        <v>6714</v>
      </c>
      <c r="R2367" t="str">
        <f>IF(COUNTIF(cpus!B:B, C2367)&gt;0, "found", "Missing")</f>
        <v>found</v>
      </c>
      <c r="S2367" t="str">
        <f>IF(COUNTIF(cpus!C:C, G2367)&gt;0, "found", "Missing")</f>
        <v>found</v>
      </c>
    </row>
    <row r="2368" spans="1:19" x14ac:dyDescent="0.25">
      <c r="A2368" t="str">
        <f t="shared" si="293"/>
        <v>missing</v>
      </c>
      <c r="B2368" t="str">
        <f t="shared" si="291"/>
        <v>missing</v>
      </c>
      <c r="C2368" t="str">
        <f t="shared" si="292"/>
        <v>Intel Celeron G550T @ 2.20GHz</v>
      </c>
      <c r="D2368" t="str">
        <f t="shared" si="287"/>
        <v>Intel</v>
      </c>
      <c r="E2368" t="str">
        <f t="shared" si="288"/>
        <v>Celeron G550T</v>
      </c>
      <c r="F2368" t="str">
        <f t="shared" si="289"/>
        <v>Celeron G550T</v>
      </c>
      <c r="G2368" t="str">
        <f t="shared" si="290"/>
        <v>Celeron G550T</v>
      </c>
      <c r="H2368" t="str">
        <f t="shared" si="286"/>
        <v>Intel Celeron G550T</v>
      </c>
      <c r="I2368" t="s">
        <v>6715</v>
      </c>
      <c r="J2368" t="s">
        <v>6643</v>
      </c>
      <c r="K2368" t="s">
        <v>632</v>
      </c>
      <c r="M2368">
        <v>2</v>
      </c>
      <c r="N2368">
        <v>2</v>
      </c>
      <c r="O2368" t="s">
        <v>623</v>
      </c>
      <c r="P2368" t="s">
        <v>1978</v>
      </c>
      <c r="Q2368" t="s">
        <v>6716</v>
      </c>
      <c r="R2368" t="str">
        <f>IF(COUNTIF(cpus!B:B, C2368)&gt;0, "found", "Missing")</f>
        <v>found</v>
      </c>
      <c r="S2368" t="str">
        <f>IF(COUNTIF(cpus!C:C, G2368)&gt;0, "found", "Missing")</f>
        <v>found</v>
      </c>
    </row>
    <row r="2369" spans="1:19" x14ac:dyDescent="0.25">
      <c r="A2369" t="str">
        <f t="shared" si="293"/>
        <v>missing</v>
      </c>
      <c r="B2369" t="str">
        <f t="shared" si="291"/>
        <v>missing</v>
      </c>
      <c r="C2369" t="str">
        <f t="shared" si="292"/>
        <v>Intel Celeron G555 @ 2.70GHz</v>
      </c>
      <c r="D2369" t="str">
        <f t="shared" si="287"/>
        <v>Intel</v>
      </c>
      <c r="E2369" t="str">
        <f t="shared" si="288"/>
        <v>Celeron G555</v>
      </c>
      <c r="F2369" t="str">
        <f t="shared" si="289"/>
        <v>Celeron G555</v>
      </c>
      <c r="G2369" t="str">
        <f t="shared" si="290"/>
        <v>Celeron G555</v>
      </c>
      <c r="H2369" t="str">
        <f t="shared" ref="H2369:H2432" si="294">IFERROR(LEFT(C2369, SEARCH(" @", C2369) - 1), C2369)</f>
        <v>Intel Celeron G555</v>
      </c>
      <c r="I2369" t="s">
        <v>6717</v>
      </c>
      <c r="J2369" t="s">
        <v>6643</v>
      </c>
      <c r="K2369" t="s">
        <v>758</v>
      </c>
      <c r="M2369">
        <v>2</v>
      </c>
      <c r="N2369">
        <v>2</v>
      </c>
      <c r="O2369" t="s">
        <v>424</v>
      </c>
      <c r="P2369" t="s">
        <v>2059</v>
      </c>
      <c r="Q2369" t="s">
        <v>6718</v>
      </c>
      <c r="R2369" t="str">
        <f>IF(COUNTIF(cpus!B:B, C2369)&gt;0, "found", "Missing")</f>
        <v>found</v>
      </c>
      <c r="S2369" t="str">
        <f>IF(COUNTIF(cpus!C:C, G2369)&gt;0, "found", "Missing")</f>
        <v>found</v>
      </c>
    </row>
    <row r="2370" spans="1:19" x14ac:dyDescent="0.25">
      <c r="A2370" t="str">
        <f t="shared" si="293"/>
        <v>missing</v>
      </c>
      <c r="B2370" t="str">
        <f t="shared" si="291"/>
        <v>missing</v>
      </c>
      <c r="C2370" t="str">
        <f t="shared" si="292"/>
        <v>Intel Celeron G5900 @ 3.40GHz</v>
      </c>
      <c r="D2370" t="str">
        <f t="shared" ref="D2370:D2433" si="295">IF(ISNUMBER(SEARCH("AMD",H2370)),"AMD",
IF(ISNUMBER(SEARCH("Intel",H2370)),"Intel",
IF(ISNUMBER(SEARCH("Apple",H2370)),"Apple",
IF(ISNUMBER(SEARCH("ARM",H2370)),"ARM",
IF(ISNUMBER(SEARCH("Google",H2370)),"Google",
IF(ISNUMBER(SEARCH("MediaTek",H2370)),"MediaTek",
IF(ISNUMBER(SEARCH("Qualcomm",H2370)),"Qualcomm",
IF(ISNUMBER(SEARCH("Samsung",H2370)),"Samsung",
IF(ISNUMBER(SEARCH("Snapdragon",H2370)),"Snapdragon","")))))))))</f>
        <v>Intel</v>
      </c>
      <c r="E2370" t="str">
        <f t="shared" si="288"/>
        <v>Celeron G5900</v>
      </c>
      <c r="F2370" t="str">
        <f t="shared" si="289"/>
        <v>Celeron G5900</v>
      </c>
      <c r="G2370" t="str">
        <f t="shared" si="290"/>
        <v>Celeron G5900</v>
      </c>
      <c r="H2370" t="str">
        <f t="shared" si="294"/>
        <v>Intel Celeron G5900</v>
      </c>
      <c r="I2370" t="s">
        <v>6719</v>
      </c>
      <c r="J2370" t="s">
        <v>6720</v>
      </c>
      <c r="K2370" t="s">
        <v>451</v>
      </c>
      <c r="M2370">
        <v>2</v>
      </c>
      <c r="N2370">
        <v>2</v>
      </c>
      <c r="O2370" t="s">
        <v>508</v>
      </c>
      <c r="P2370" t="s">
        <v>1914</v>
      </c>
      <c r="Q2370" t="s">
        <v>6721</v>
      </c>
      <c r="R2370" t="str">
        <f>IF(COUNTIF(cpus!B:B, C2370)&gt;0, "found", "Missing")</f>
        <v>found</v>
      </c>
      <c r="S2370" t="str">
        <f>IF(COUNTIF(cpus!C:C, G2370)&gt;0, "found", "Missing")</f>
        <v>found</v>
      </c>
    </row>
    <row r="2371" spans="1:19" x14ac:dyDescent="0.25">
      <c r="A2371" t="str">
        <f t="shared" si="293"/>
        <v>missing</v>
      </c>
      <c r="B2371" t="str">
        <f t="shared" si="291"/>
        <v>missing</v>
      </c>
      <c r="C2371" t="str">
        <f t="shared" si="292"/>
        <v>Intel Celeron G5900E @ 3.20GHz</v>
      </c>
      <c r="D2371" t="str">
        <f t="shared" si="295"/>
        <v>Intel</v>
      </c>
      <c r="E2371" t="str">
        <f t="shared" ref="E2371:E2434" si="296">TRIM(SUBSTITUTE(SUBSTITUTE(SUBSTITUTE(SUBSTITUTE(SUBSTITUTE(SUBSTITUTE(SUBSTITUTE(SUBSTITUTE(SUBSTITUTE(H2371,
"Apple",""),"ARM",""),"Google",""),"MediaTek",""),"Qualcomm",""),"Samsung",""),"Snapdragon",""),"Intel",""),"AMD",""))</f>
        <v>Celeron G5900E</v>
      </c>
      <c r="F2371" t="str">
        <f t="shared" ref="F2371:F2434" si="297">TRIM(SUBSTITUTE(SUBSTITUTE(SUBSTITUTE(SUBSTITUTE(SUBSTITUTE(SUBSTITUTE(SUBSTITUTE(SUBSTITUTE(SUBSTITUTE(E2371,
"Core2 Extreme",""),"Core2 Quad",""),"Core2 Duo",""),"Core",""),
"Pentium Gold",""),"Pentium",""),
"Xeon Platinum",""),"Xeon Gold",""),"Xeon Silver",""))</f>
        <v>Celeron G5900E</v>
      </c>
      <c r="G2371" t="str">
        <f t="shared" ref="G2371:G2434" si="298">TRIM(SUBSTITUTE(F2371,"Xeon",""))</f>
        <v>Celeron G5900E</v>
      </c>
      <c r="H2371" t="str">
        <f t="shared" si="294"/>
        <v>Intel Celeron G5900E</v>
      </c>
      <c r="I2371" t="s">
        <v>6722</v>
      </c>
      <c r="J2371" t="s">
        <v>6723</v>
      </c>
      <c r="K2371" t="s">
        <v>469</v>
      </c>
      <c r="M2371">
        <v>2</v>
      </c>
      <c r="N2371">
        <v>2</v>
      </c>
      <c r="O2371" t="s">
        <v>508</v>
      </c>
      <c r="P2371" t="s">
        <v>1897</v>
      </c>
      <c r="Q2371" t="s">
        <v>6724</v>
      </c>
      <c r="R2371" t="str">
        <f>IF(COUNTIF(cpus!B:B, C2371)&gt;0, "found", "Missing")</f>
        <v>found</v>
      </c>
      <c r="S2371" t="str">
        <f>IF(COUNTIF(cpus!C:C, G2371)&gt;0, "found", "Missing")</f>
        <v>found</v>
      </c>
    </row>
    <row r="2372" spans="1:19" x14ac:dyDescent="0.25">
      <c r="A2372" t="str">
        <f t="shared" si="293"/>
        <v>missing</v>
      </c>
      <c r="B2372" t="str">
        <f t="shared" si="291"/>
        <v>missing</v>
      </c>
      <c r="C2372" t="str">
        <f t="shared" si="292"/>
        <v>Intel Celeron G5900T @ 3.20GHz</v>
      </c>
      <c r="D2372" t="str">
        <f t="shared" si="295"/>
        <v>Intel</v>
      </c>
      <c r="E2372" t="str">
        <f t="shared" si="296"/>
        <v>Celeron G5900T</v>
      </c>
      <c r="F2372" t="str">
        <f t="shared" si="297"/>
        <v>Celeron G5900T</v>
      </c>
      <c r="G2372" t="str">
        <f t="shared" si="298"/>
        <v>Celeron G5900T</v>
      </c>
      <c r="H2372" t="str">
        <f t="shared" si="294"/>
        <v>Intel Celeron G5900T</v>
      </c>
      <c r="I2372" t="s">
        <v>6725</v>
      </c>
      <c r="J2372" t="s">
        <v>6720</v>
      </c>
      <c r="K2372" t="s">
        <v>469</v>
      </c>
      <c r="M2372">
        <v>2</v>
      </c>
      <c r="N2372">
        <v>2</v>
      </c>
      <c r="O2372" t="s">
        <v>623</v>
      </c>
      <c r="P2372" t="s">
        <v>2960</v>
      </c>
      <c r="Q2372" t="s">
        <v>6726</v>
      </c>
      <c r="R2372" t="str">
        <f>IF(COUNTIF(cpus!B:B, C2372)&gt;0, "found", "Missing")</f>
        <v>found</v>
      </c>
      <c r="S2372" t="str">
        <f>IF(COUNTIF(cpus!C:C, G2372)&gt;0, "found", "Missing")</f>
        <v>found</v>
      </c>
    </row>
    <row r="2373" spans="1:19" x14ac:dyDescent="0.25">
      <c r="A2373" t="str">
        <f t="shared" si="293"/>
        <v>missing</v>
      </c>
      <c r="B2373" t="str">
        <f t="shared" si="291"/>
        <v>missing</v>
      </c>
      <c r="C2373" t="str">
        <f t="shared" si="292"/>
        <v>Intel Celeron G5905 @ 3.50GHz</v>
      </c>
      <c r="D2373" t="str">
        <f t="shared" si="295"/>
        <v>Intel</v>
      </c>
      <c r="E2373" t="str">
        <f t="shared" si="296"/>
        <v>Celeron G5905</v>
      </c>
      <c r="F2373" t="str">
        <f t="shared" si="297"/>
        <v>Celeron G5905</v>
      </c>
      <c r="G2373" t="str">
        <f t="shared" si="298"/>
        <v>Celeron G5905</v>
      </c>
      <c r="H2373" t="str">
        <f t="shared" si="294"/>
        <v>Intel Celeron G5905</v>
      </c>
      <c r="I2373" t="s">
        <v>6727</v>
      </c>
      <c r="J2373" t="s">
        <v>6720</v>
      </c>
      <c r="K2373" t="s">
        <v>437</v>
      </c>
      <c r="M2373">
        <v>2</v>
      </c>
      <c r="N2373">
        <v>2</v>
      </c>
      <c r="O2373" t="s">
        <v>508</v>
      </c>
      <c r="P2373" t="s">
        <v>1911</v>
      </c>
      <c r="Q2373" t="s">
        <v>6728</v>
      </c>
      <c r="R2373" t="str">
        <f>IF(COUNTIF(cpus!B:B, C2373)&gt;0, "found", "Missing")</f>
        <v>found</v>
      </c>
      <c r="S2373" t="str">
        <f>IF(COUNTIF(cpus!C:C, G2373)&gt;0, "found", "Missing")</f>
        <v>found</v>
      </c>
    </row>
    <row r="2374" spans="1:19" x14ac:dyDescent="0.25">
      <c r="A2374" t="str">
        <f t="shared" si="293"/>
        <v>missing</v>
      </c>
      <c r="B2374" t="str">
        <f t="shared" si="291"/>
        <v>missing</v>
      </c>
      <c r="C2374" t="str">
        <f t="shared" si="292"/>
        <v>Intel Celeron G5905T @ 3.30GHz</v>
      </c>
      <c r="D2374" t="str">
        <f t="shared" si="295"/>
        <v>Intel</v>
      </c>
      <c r="E2374" t="str">
        <f t="shared" si="296"/>
        <v>Celeron G5905T</v>
      </c>
      <c r="F2374" t="str">
        <f t="shared" si="297"/>
        <v>Celeron G5905T</v>
      </c>
      <c r="G2374" t="str">
        <f t="shared" si="298"/>
        <v>Celeron G5905T</v>
      </c>
      <c r="H2374" t="str">
        <f t="shared" si="294"/>
        <v>Intel Celeron G5905T</v>
      </c>
      <c r="I2374" t="s">
        <v>6729</v>
      </c>
      <c r="J2374" t="s">
        <v>6720</v>
      </c>
      <c r="K2374" t="s">
        <v>507</v>
      </c>
      <c r="M2374">
        <v>2</v>
      </c>
      <c r="N2374">
        <v>2</v>
      </c>
      <c r="O2374" t="s">
        <v>623</v>
      </c>
      <c r="P2374" t="s">
        <v>1918</v>
      </c>
      <c r="Q2374" t="s">
        <v>6730</v>
      </c>
      <c r="R2374" t="str">
        <f>IF(COUNTIF(cpus!B:B, C2374)&gt;0, "found", "Missing")</f>
        <v>found</v>
      </c>
      <c r="S2374" t="str">
        <f>IF(COUNTIF(cpus!C:C, G2374)&gt;0, "found", "Missing")</f>
        <v>found</v>
      </c>
    </row>
    <row r="2375" spans="1:19" x14ac:dyDescent="0.25">
      <c r="A2375" t="str">
        <f t="shared" si="293"/>
        <v>missing</v>
      </c>
      <c r="B2375" t="str">
        <f t="shared" si="291"/>
        <v>missing</v>
      </c>
      <c r="C2375" t="str">
        <f t="shared" si="292"/>
        <v>Intel Celeron G5920 @ 3.50GHz</v>
      </c>
      <c r="D2375" t="str">
        <f t="shared" si="295"/>
        <v>Intel</v>
      </c>
      <c r="E2375" t="str">
        <f t="shared" si="296"/>
        <v>Celeron G5920</v>
      </c>
      <c r="F2375" t="str">
        <f t="shared" si="297"/>
        <v>Celeron G5920</v>
      </c>
      <c r="G2375" t="str">
        <f t="shared" si="298"/>
        <v>Celeron G5920</v>
      </c>
      <c r="H2375" t="str">
        <f t="shared" si="294"/>
        <v>Intel Celeron G5920</v>
      </c>
      <c r="I2375" t="s">
        <v>6731</v>
      </c>
      <c r="J2375" t="s">
        <v>6720</v>
      </c>
      <c r="K2375" t="s">
        <v>437</v>
      </c>
      <c r="M2375">
        <v>2</v>
      </c>
      <c r="N2375">
        <v>2</v>
      </c>
      <c r="O2375" t="s">
        <v>508</v>
      </c>
      <c r="P2375" t="s">
        <v>2700</v>
      </c>
      <c r="Q2375" t="s">
        <v>6732</v>
      </c>
      <c r="R2375" t="str">
        <f>IF(COUNTIF(cpus!B:B, C2375)&gt;0, "found", "Missing")</f>
        <v>found</v>
      </c>
      <c r="S2375" t="str">
        <f>IF(COUNTIF(cpus!C:C, G2375)&gt;0, "found", "Missing")</f>
        <v>found</v>
      </c>
    </row>
    <row r="2376" spans="1:19" x14ac:dyDescent="0.25">
      <c r="A2376" t="str">
        <f t="shared" si="293"/>
        <v>missing</v>
      </c>
      <c r="B2376" t="str">
        <f t="shared" si="291"/>
        <v>missing</v>
      </c>
      <c r="C2376" t="str">
        <f t="shared" si="292"/>
        <v>Intel Celeron G5925 @ 3.60GHz</v>
      </c>
      <c r="D2376" t="str">
        <f t="shared" si="295"/>
        <v>Intel</v>
      </c>
      <c r="E2376" t="str">
        <f t="shared" si="296"/>
        <v>Celeron G5925</v>
      </c>
      <c r="F2376" t="str">
        <f t="shared" si="297"/>
        <v>Celeron G5925</v>
      </c>
      <c r="G2376" t="str">
        <f t="shared" si="298"/>
        <v>Celeron G5925</v>
      </c>
      <c r="H2376" t="str">
        <f t="shared" si="294"/>
        <v>Intel Celeron G5925</v>
      </c>
      <c r="I2376" t="s">
        <v>6733</v>
      </c>
      <c r="J2376" t="s">
        <v>6720</v>
      </c>
      <c r="K2376" t="s">
        <v>426</v>
      </c>
      <c r="M2376">
        <v>2</v>
      </c>
      <c r="N2376">
        <v>2</v>
      </c>
      <c r="O2376" t="s">
        <v>508</v>
      </c>
      <c r="P2376" t="s">
        <v>1918</v>
      </c>
      <c r="Q2376" t="s">
        <v>6734</v>
      </c>
      <c r="R2376" t="str">
        <f>IF(COUNTIF(cpus!B:B, C2376)&gt;0, "found", "Missing")</f>
        <v>found</v>
      </c>
      <c r="S2376" t="str">
        <f>IF(COUNTIF(cpus!C:C, G2376)&gt;0, "found", "Missing")</f>
        <v>found</v>
      </c>
    </row>
    <row r="2377" spans="1:19" x14ac:dyDescent="0.25">
      <c r="A2377" t="str">
        <f t="shared" si="293"/>
        <v>missing</v>
      </c>
      <c r="B2377" t="str">
        <f t="shared" si="291"/>
        <v>missing</v>
      </c>
      <c r="C2377" t="str">
        <f t="shared" si="292"/>
        <v>Intel Celeron G6900</v>
      </c>
      <c r="D2377" t="str">
        <f t="shared" si="295"/>
        <v>Intel</v>
      </c>
      <c r="E2377" t="str">
        <f t="shared" si="296"/>
        <v>Celeron G6900</v>
      </c>
      <c r="F2377" t="str">
        <f t="shared" si="297"/>
        <v>Celeron G6900</v>
      </c>
      <c r="G2377" t="str">
        <f t="shared" si="298"/>
        <v>Celeron G6900</v>
      </c>
      <c r="H2377" t="str">
        <f t="shared" si="294"/>
        <v>Intel Celeron G6900</v>
      </c>
      <c r="I2377" t="s">
        <v>6735</v>
      </c>
      <c r="J2377" t="s">
        <v>6736</v>
      </c>
      <c r="K2377" t="s">
        <v>451</v>
      </c>
      <c r="M2377">
        <v>2</v>
      </c>
      <c r="N2377">
        <v>2</v>
      </c>
      <c r="O2377" t="s">
        <v>775</v>
      </c>
      <c r="P2377" t="s">
        <v>2513</v>
      </c>
      <c r="Q2377" t="s">
        <v>6737</v>
      </c>
      <c r="R2377" t="str">
        <f>IF(COUNTIF(cpus!B:B, C2377)&gt;0, "found", "Missing")</f>
        <v>found</v>
      </c>
      <c r="S2377" t="str">
        <f>IF(COUNTIF(cpus!C:C, G2377)&gt;0, "found", "Missing")</f>
        <v>found</v>
      </c>
    </row>
    <row r="2378" spans="1:19" x14ac:dyDescent="0.25">
      <c r="A2378" t="str">
        <f t="shared" si="293"/>
        <v>missing</v>
      </c>
      <c r="B2378" t="str">
        <f t="shared" si="291"/>
        <v>missing</v>
      </c>
      <c r="C2378" t="str">
        <f t="shared" si="292"/>
        <v>Intel Celeron G6900E</v>
      </c>
      <c r="D2378" t="str">
        <f t="shared" si="295"/>
        <v>Intel</v>
      </c>
      <c r="E2378" t="str">
        <f t="shared" si="296"/>
        <v>Celeron G6900E</v>
      </c>
      <c r="F2378" t="str">
        <f t="shared" si="297"/>
        <v>Celeron G6900E</v>
      </c>
      <c r="G2378" t="str">
        <f t="shared" si="298"/>
        <v>Celeron G6900E</v>
      </c>
      <c r="H2378" t="str">
        <f t="shared" si="294"/>
        <v>Intel Celeron G6900E</v>
      </c>
      <c r="I2378" t="s">
        <v>6738</v>
      </c>
      <c r="J2378" t="s">
        <v>6106</v>
      </c>
      <c r="K2378" t="s">
        <v>2017</v>
      </c>
      <c r="M2378">
        <v>2</v>
      </c>
      <c r="N2378">
        <v>2</v>
      </c>
      <c r="O2378" t="s">
        <v>775</v>
      </c>
      <c r="P2378" t="s">
        <v>1897</v>
      </c>
      <c r="Q2378" t="s">
        <v>6739</v>
      </c>
      <c r="R2378" t="str">
        <f>IF(COUNTIF(cpus!B:B, C2378)&gt;0, "found", "Missing")</f>
        <v>found</v>
      </c>
      <c r="S2378" t="str">
        <f>IF(COUNTIF(cpus!C:C, G2378)&gt;0, "found", "Missing")</f>
        <v>found</v>
      </c>
    </row>
    <row r="2379" spans="1:19" x14ac:dyDescent="0.25">
      <c r="A2379" t="str">
        <f t="shared" si="293"/>
        <v>missing</v>
      </c>
      <c r="B2379" t="str">
        <f t="shared" si="291"/>
        <v>missing</v>
      </c>
      <c r="C2379" t="str">
        <f t="shared" si="292"/>
        <v>Intel Celeron G6900T</v>
      </c>
      <c r="D2379" t="str">
        <f t="shared" si="295"/>
        <v>Intel</v>
      </c>
      <c r="E2379" t="str">
        <f t="shared" si="296"/>
        <v>Celeron G6900T</v>
      </c>
      <c r="F2379" t="str">
        <f t="shared" si="297"/>
        <v>Celeron G6900T</v>
      </c>
      <c r="G2379" t="str">
        <f t="shared" si="298"/>
        <v>Celeron G6900T</v>
      </c>
      <c r="H2379" t="str">
        <f t="shared" si="294"/>
        <v>Intel Celeron G6900T</v>
      </c>
      <c r="I2379" t="s">
        <v>6740</v>
      </c>
      <c r="J2379" t="s">
        <v>6106</v>
      </c>
      <c r="K2379" t="s">
        <v>627</v>
      </c>
      <c r="M2379">
        <v>2</v>
      </c>
      <c r="N2379">
        <v>2</v>
      </c>
      <c r="O2379" t="s">
        <v>623</v>
      </c>
      <c r="P2379" t="s">
        <v>2510</v>
      </c>
      <c r="Q2379" t="s">
        <v>6741</v>
      </c>
      <c r="R2379" t="str">
        <f>IF(COUNTIF(cpus!B:B, C2379)&gt;0, "found", "Missing")</f>
        <v>found</v>
      </c>
      <c r="S2379" t="str">
        <f>IF(COUNTIF(cpus!C:C, G2379)&gt;0, "found", "Missing")</f>
        <v>found</v>
      </c>
    </row>
    <row r="2380" spans="1:19" x14ac:dyDescent="0.25">
      <c r="A2380" t="str">
        <f t="shared" si="293"/>
        <v>missing</v>
      </c>
      <c r="B2380" t="str">
        <f t="shared" si="291"/>
        <v>missing</v>
      </c>
      <c r="C2380" t="str">
        <f t="shared" si="292"/>
        <v>Intel Celeron G6900TE</v>
      </c>
      <c r="D2380" t="str">
        <f t="shared" si="295"/>
        <v>Intel</v>
      </c>
      <c r="E2380" t="str">
        <f t="shared" si="296"/>
        <v>Celeron G6900TE</v>
      </c>
      <c r="F2380" t="str">
        <f t="shared" si="297"/>
        <v>Celeron G6900TE</v>
      </c>
      <c r="G2380" t="str">
        <f t="shared" si="298"/>
        <v>Celeron G6900TE</v>
      </c>
      <c r="H2380" t="str">
        <f t="shared" si="294"/>
        <v>Intel Celeron G6900TE</v>
      </c>
      <c r="I2380" t="s">
        <v>6742</v>
      </c>
      <c r="J2380" t="s">
        <v>6106</v>
      </c>
      <c r="K2380" t="s">
        <v>609</v>
      </c>
      <c r="M2380">
        <v>2</v>
      </c>
      <c r="N2380">
        <v>2</v>
      </c>
      <c r="O2380" t="s">
        <v>623</v>
      </c>
      <c r="P2380" t="s">
        <v>2796</v>
      </c>
      <c r="Q2380" t="s">
        <v>6743</v>
      </c>
      <c r="R2380" t="str">
        <f>IF(COUNTIF(cpus!B:B, C2380)&gt;0, "found", "Missing")</f>
        <v>found</v>
      </c>
      <c r="S2380" t="str">
        <f>IF(COUNTIF(cpus!C:C, G2380)&gt;0, "found", "Missing")</f>
        <v>found</v>
      </c>
    </row>
    <row r="2381" spans="1:19" x14ac:dyDescent="0.25">
      <c r="A2381" t="str">
        <f t="shared" si="293"/>
        <v>missing</v>
      </c>
      <c r="B2381" t="str">
        <f t="shared" si="291"/>
        <v>missing</v>
      </c>
      <c r="C2381" t="str">
        <f t="shared" si="292"/>
        <v>Intel Celeron J1750 @ 2.41GHz</v>
      </c>
      <c r="D2381" t="str">
        <f t="shared" si="295"/>
        <v>Intel</v>
      </c>
      <c r="E2381" t="str">
        <f t="shared" si="296"/>
        <v>Celeron J1750</v>
      </c>
      <c r="F2381" t="str">
        <f t="shared" si="297"/>
        <v>Celeron J1750</v>
      </c>
      <c r="G2381" t="str">
        <f t="shared" si="298"/>
        <v>Celeron J1750</v>
      </c>
      <c r="H2381" t="str">
        <f t="shared" si="294"/>
        <v>Intel Celeron J1750</v>
      </c>
      <c r="I2381" t="s">
        <v>6744</v>
      </c>
      <c r="J2381" t="s">
        <v>6189</v>
      </c>
      <c r="K2381" t="s">
        <v>609</v>
      </c>
      <c r="M2381">
        <v>2</v>
      </c>
      <c r="N2381">
        <v>2</v>
      </c>
      <c r="O2381" t="s">
        <v>2192</v>
      </c>
      <c r="P2381" t="s">
        <v>1928</v>
      </c>
      <c r="Q2381" t="s">
        <v>6745</v>
      </c>
      <c r="R2381" t="str">
        <f>IF(COUNTIF(cpus!B:B, C2381)&gt;0, "found", "Missing")</f>
        <v>found</v>
      </c>
      <c r="S2381" t="str">
        <f>IF(COUNTIF(cpus!C:C, G2381)&gt;0, "found", "Missing")</f>
        <v>found</v>
      </c>
    </row>
    <row r="2382" spans="1:19" x14ac:dyDescent="0.25">
      <c r="A2382" t="str">
        <f t="shared" si="293"/>
        <v>missing</v>
      </c>
      <c r="B2382" t="str">
        <f t="shared" si="291"/>
        <v>missing</v>
      </c>
      <c r="C2382" t="str">
        <f t="shared" si="292"/>
        <v>Intel Celeron J1800 @ 2.41GHz</v>
      </c>
      <c r="D2382" t="str">
        <f t="shared" si="295"/>
        <v>Intel</v>
      </c>
      <c r="E2382" t="str">
        <f t="shared" si="296"/>
        <v>Celeron J1800</v>
      </c>
      <c r="F2382" t="str">
        <f t="shared" si="297"/>
        <v>Celeron J1800</v>
      </c>
      <c r="G2382" t="str">
        <f t="shared" si="298"/>
        <v>Celeron J1800</v>
      </c>
      <c r="H2382" t="str">
        <f t="shared" si="294"/>
        <v>Intel Celeron J1800</v>
      </c>
      <c r="I2382" t="s">
        <v>6746</v>
      </c>
      <c r="J2382" t="s">
        <v>6189</v>
      </c>
      <c r="K2382" t="s">
        <v>609</v>
      </c>
      <c r="L2382" t="s">
        <v>581</v>
      </c>
      <c r="M2382">
        <v>2</v>
      </c>
      <c r="N2382">
        <v>2</v>
      </c>
      <c r="O2382" t="s">
        <v>2192</v>
      </c>
      <c r="P2382" t="s">
        <v>1973</v>
      </c>
      <c r="Q2382" t="s">
        <v>6747</v>
      </c>
      <c r="R2382" t="str">
        <f>IF(COUNTIF(cpus!B:B, C2382)&gt;0, "found", "Missing")</f>
        <v>found</v>
      </c>
      <c r="S2382" t="str">
        <f>IF(COUNTIF(cpus!C:C, G2382)&gt;0, "found", "Missing")</f>
        <v>found</v>
      </c>
    </row>
    <row r="2383" spans="1:19" x14ac:dyDescent="0.25">
      <c r="A2383" t="str">
        <f t="shared" si="293"/>
        <v>missing</v>
      </c>
      <c r="B2383" t="str">
        <f t="shared" si="291"/>
        <v>missing</v>
      </c>
      <c r="C2383" t="str">
        <f t="shared" si="292"/>
        <v>Intel Celeron J1850 @ 1.99GHz</v>
      </c>
      <c r="D2383" t="str">
        <f t="shared" si="295"/>
        <v>Intel</v>
      </c>
      <c r="E2383" t="str">
        <f t="shared" si="296"/>
        <v>Celeron J1850</v>
      </c>
      <c r="F2383" t="str">
        <f t="shared" si="297"/>
        <v>Celeron J1850</v>
      </c>
      <c r="G2383" t="str">
        <f t="shared" si="298"/>
        <v>Celeron J1850</v>
      </c>
      <c r="H2383" t="str">
        <f t="shared" si="294"/>
        <v>Intel Celeron J1850</v>
      </c>
      <c r="I2383" t="s">
        <v>6748</v>
      </c>
      <c r="J2383" t="s">
        <v>6189</v>
      </c>
      <c r="K2383" t="s">
        <v>1881</v>
      </c>
      <c r="M2383">
        <v>4</v>
      </c>
      <c r="N2383">
        <v>4</v>
      </c>
      <c r="O2383" t="s">
        <v>2192</v>
      </c>
      <c r="P2383" t="s">
        <v>1970</v>
      </c>
      <c r="Q2383" t="s">
        <v>6749</v>
      </c>
      <c r="R2383" t="str">
        <f>IF(COUNTIF(cpus!B:B, C2383)&gt;0, "found", "Missing")</f>
        <v>found</v>
      </c>
      <c r="S2383" t="str">
        <f>IF(COUNTIF(cpus!C:C, G2383)&gt;0, "found", "Missing")</f>
        <v>found</v>
      </c>
    </row>
    <row r="2384" spans="1:19" x14ac:dyDescent="0.25">
      <c r="A2384" t="str">
        <f t="shared" si="293"/>
        <v>missing</v>
      </c>
      <c r="B2384" t="str">
        <f t="shared" si="291"/>
        <v>missing</v>
      </c>
      <c r="C2384" t="str">
        <f t="shared" si="292"/>
        <v>Intel Celeron J1900 @ 1.99GHz</v>
      </c>
      <c r="D2384" t="str">
        <f t="shared" si="295"/>
        <v>Intel</v>
      </c>
      <c r="E2384" t="str">
        <f t="shared" si="296"/>
        <v>Celeron J1900</v>
      </c>
      <c r="F2384" t="str">
        <f t="shared" si="297"/>
        <v>Celeron J1900</v>
      </c>
      <c r="G2384" t="str">
        <f t="shared" si="298"/>
        <v>Celeron J1900</v>
      </c>
      <c r="H2384" t="str">
        <f t="shared" si="294"/>
        <v>Intel Celeron J1900</v>
      </c>
      <c r="I2384" t="s">
        <v>6750</v>
      </c>
      <c r="J2384" t="s">
        <v>6189</v>
      </c>
      <c r="K2384" t="s">
        <v>1881</v>
      </c>
      <c r="L2384" t="s">
        <v>609</v>
      </c>
      <c r="M2384">
        <v>4</v>
      </c>
      <c r="N2384">
        <v>4</v>
      </c>
      <c r="O2384" t="s">
        <v>2192</v>
      </c>
      <c r="P2384" t="s">
        <v>1973</v>
      </c>
      <c r="Q2384" t="s">
        <v>6751</v>
      </c>
      <c r="R2384" t="str">
        <f>IF(COUNTIF(cpus!B:B, C2384)&gt;0, "found", "Missing")</f>
        <v>found</v>
      </c>
      <c r="S2384" t="str">
        <f>IF(COUNTIF(cpus!C:C, G2384)&gt;0, "found", "Missing")</f>
        <v>found</v>
      </c>
    </row>
    <row r="2385" spans="1:19" x14ac:dyDescent="0.25">
      <c r="A2385" t="str">
        <f t="shared" si="293"/>
        <v>missing</v>
      </c>
      <c r="B2385" t="str">
        <f t="shared" si="291"/>
        <v>missing</v>
      </c>
      <c r="C2385" t="str">
        <f t="shared" si="292"/>
        <v>Intel Celeron J3060 @ 1.60GHz</v>
      </c>
      <c r="D2385" t="str">
        <f t="shared" si="295"/>
        <v>Intel</v>
      </c>
      <c r="E2385" t="str">
        <f t="shared" si="296"/>
        <v>Celeron J3060</v>
      </c>
      <c r="F2385" t="str">
        <f t="shared" si="297"/>
        <v>Celeron J3060</v>
      </c>
      <c r="G2385" t="str">
        <f t="shared" si="298"/>
        <v>Celeron J3060</v>
      </c>
      <c r="H2385" t="str">
        <f t="shared" si="294"/>
        <v>Intel Celeron J3060</v>
      </c>
      <c r="I2385" t="s">
        <v>6752</v>
      </c>
      <c r="J2385" t="s">
        <v>6753</v>
      </c>
      <c r="K2385" t="s">
        <v>951</v>
      </c>
      <c r="L2385" t="s">
        <v>457</v>
      </c>
      <c r="M2385">
        <v>2</v>
      </c>
      <c r="N2385">
        <v>2</v>
      </c>
      <c r="O2385" t="s">
        <v>1907</v>
      </c>
      <c r="P2385" t="s">
        <v>2012</v>
      </c>
      <c r="Q2385" t="s">
        <v>6754</v>
      </c>
      <c r="R2385" t="str">
        <f>IF(COUNTIF(cpus!B:B, C2385)&gt;0, "found", "Missing")</f>
        <v>found</v>
      </c>
      <c r="S2385" t="str">
        <f>IF(COUNTIF(cpus!C:C, G2385)&gt;0, "found", "Missing")</f>
        <v>found</v>
      </c>
    </row>
    <row r="2386" spans="1:19" x14ac:dyDescent="0.25">
      <c r="A2386" t="str">
        <f t="shared" si="293"/>
        <v>missing</v>
      </c>
      <c r="B2386" t="str">
        <f t="shared" si="291"/>
        <v>missing</v>
      </c>
      <c r="C2386" t="str">
        <f t="shared" si="292"/>
        <v>Intel Celeron J3160 @ 1.60GHz</v>
      </c>
      <c r="D2386" t="str">
        <f t="shared" si="295"/>
        <v>Intel</v>
      </c>
      <c r="E2386" t="str">
        <f t="shared" si="296"/>
        <v>Celeron J3160</v>
      </c>
      <c r="F2386" t="str">
        <f t="shared" si="297"/>
        <v>Celeron J3160</v>
      </c>
      <c r="G2386" t="str">
        <f t="shared" si="298"/>
        <v>Celeron J3160</v>
      </c>
      <c r="H2386" t="str">
        <f t="shared" si="294"/>
        <v>Intel Celeron J3160</v>
      </c>
      <c r="I2386" t="s">
        <v>6755</v>
      </c>
      <c r="J2386" t="s">
        <v>6753</v>
      </c>
      <c r="K2386" t="s">
        <v>951</v>
      </c>
      <c r="L2386" t="s">
        <v>632</v>
      </c>
      <c r="M2386">
        <v>4</v>
      </c>
      <c r="N2386">
        <v>4</v>
      </c>
      <c r="O2386" t="s">
        <v>1907</v>
      </c>
      <c r="P2386" t="s">
        <v>1992</v>
      </c>
      <c r="Q2386" t="s">
        <v>6756</v>
      </c>
      <c r="R2386" t="str">
        <f>IF(COUNTIF(cpus!B:B, C2386)&gt;0, "found", "Missing")</f>
        <v>found</v>
      </c>
      <c r="S2386" t="str">
        <f>IF(COUNTIF(cpus!C:C, G2386)&gt;0, "found", "Missing")</f>
        <v>found</v>
      </c>
    </row>
    <row r="2387" spans="1:19" x14ac:dyDescent="0.25">
      <c r="A2387" t="str">
        <f t="shared" si="293"/>
        <v>missing</v>
      </c>
      <c r="B2387" t="str">
        <f t="shared" si="291"/>
        <v>missing</v>
      </c>
      <c r="C2387" t="str">
        <f t="shared" si="292"/>
        <v>Intel Celeron J3355 @ 2.00GHz</v>
      </c>
      <c r="D2387" t="str">
        <f t="shared" si="295"/>
        <v>Intel</v>
      </c>
      <c r="E2387" t="str">
        <f t="shared" si="296"/>
        <v>Celeron J3355</v>
      </c>
      <c r="F2387" t="str">
        <f t="shared" si="297"/>
        <v>Celeron J3355</v>
      </c>
      <c r="G2387" t="str">
        <f t="shared" si="298"/>
        <v>Celeron J3355</v>
      </c>
      <c r="H2387" t="str">
        <f t="shared" si="294"/>
        <v>Intel Celeron J3355</v>
      </c>
      <c r="I2387" t="s">
        <v>6757</v>
      </c>
      <c r="J2387" t="s">
        <v>6758</v>
      </c>
      <c r="K2387" t="s">
        <v>1881</v>
      </c>
      <c r="L2387" t="s">
        <v>457</v>
      </c>
      <c r="M2387">
        <v>2</v>
      </c>
      <c r="N2387">
        <v>2</v>
      </c>
      <c r="O2387" t="s">
        <v>2192</v>
      </c>
      <c r="P2387" t="s">
        <v>2939</v>
      </c>
      <c r="Q2387" t="s">
        <v>6759</v>
      </c>
      <c r="R2387" t="str">
        <f>IF(COUNTIF(cpus!B:B, C2387)&gt;0, "found", "Missing")</f>
        <v>found</v>
      </c>
      <c r="S2387" t="str">
        <f>IF(COUNTIF(cpus!C:C, G2387)&gt;0, "found", "Missing")</f>
        <v>found</v>
      </c>
    </row>
    <row r="2388" spans="1:19" x14ac:dyDescent="0.25">
      <c r="A2388" t="str">
        <f t="shared" si="293"/>
        <v>missing</v>
      </c>
      <c r="B2388" t="str">
        <f t="shared" si="291"/>
        <v>missing</v>
      </c>
      <c r="C2388" t="str">
        <f t="shared" si="292"/>
        <v>Intel Celeron J3455 @ 1.50GHz</v>
      </c>
      <c r="D2388" t="str">
        <f t="shared" si="295"/>
        <v>Intel</v>
      </c>
      <c r="E2388" t="str">
        <f t="shared" si="296"/>
        <v>Celeron J3455</v>
      </c>
      <c r="F2388" t="str">
        <f t="shared" si="297"/>
        <v>Celeron J3455</v>
      </c>
      <c r="G2388" t="str">
        <f t="shared" si="298"/>
        <v>Celeron J3455</v>
      </c>
      <c r="H2388" t="str">
        <f t="shared" si="294"/>
        <v>Intel Celeron J3455</v>
      </c>
      <c r="I2388" t="s">
        <v>6760</v>
      </c>
      <c r="J2388" t="s">
        <v>6758</v>
      </c>
      <c r="K2388" t="s">
        <v>2083</v>
      </c>
      <c r="L2388" t="s">
        <v>826</v>
      </c>
      <c r="M2388">
        <v>4</v>
      </c>
      <c r="N2388">
        <v>4</v>
      </c>
      <c r="O2388" t="s">
        <v>2192</v>
      </c>
      <c r="P2388" t="s">
        <v>2015</v>
      </c>
      <c r="Q2388" t="s">
        <v>6761</v>
      </c>
      <c r="R2388" t="str">
        <f>IF(COUNTIF(cpus!B:B, C2388)&gt;0, "found", "Missing")</f>
        <v>found</v>
      </c>
      <c r="S2388" t="str">
        <f>IF(COUNTIF(cpus!C:C, G2388)&gt;0, "found", "Missing")</f>
        <v>found</v>
      </c>
    </row>
    <row r="2389" spans="1:19" x14ac:dyDescent="0.25">
      <c r="A2389" t="str">
        <f t="shared" si="293"/>
        <v>missing</v>
      </c>
      <c r="B2389" t="str">
        <f t="shared" si="291"/>
        <v>missing</v>
      </c>
      <c r="C2389" t="str">
        <f t="shared" si="292"/>
        <v>Intel Celeron J3455E @ 1.50GHz</v>
      </c>
      <c r="D2389" t="str">
        <f t="shared" si="295"/>
        <v>Intel</v>
      </c>
      <c r="E2389" t="str">
        <f t="shared" si="296"/>
        <v>Celeron J3455E</v>
      </c>
      <c r="F2389" t="str">
        <f t="shared" si="297"/>
        <v>Celeron J3455E</v>
      </c>
      <c r="G2389" t="str">
        <f t="shared" si="298"/>
        <v>Celeron J3455E</v>
      </c>
      <c r="H2389" t="str">
        <f t="shared" si="294"/>
        <v>Intel Celeron J3455E</v>
      </c>
      <c r="I2389" t="s">
        <v>6762</v>
      </c>
      <c r="J2389" t="s">
        <v>6758</v>
      </c>
      <c r="K2389" t="s">
        <v>2083</v>
      </c>
      <c r="L2389" t="s">
        <v>826</v>
      </c>
      <c r="M2389">
        <v>4</v>
      </c>
      <c r="N2389">
        <v>4</v>
      </c>
      <c r="O2389" t="s">
        <v>2192</v>
      </c>
      <c r="P2389" t="s">
        <v>1911</v>
      </c>
      <c r="Q2389" t="s">
        <v>6763</v>
      </c>
      <c r="R2389" t="str">
        <f>IF(COUNTIF(cpus!B:B, C2389)&gt;0, "found", "Missing")</f>
        <v>found</v>
      </c>
      <c r="S2389" t="str">
        <f>IF(COUNTIF(cpus!C:C, G2389)&gt;0, "found", "Missing")</f>
        <v>found</v>
      </c>
    </row>
    <row r="2390" spans="1:19" x14ac:dyDescent="0.25">
      <c r="A2390" t="str">
        <f t="shared" si="293"/>
        <v>missing</v>
      </c>
      <c r="B2390" t="str">
        <f t="shared" si="291"/>
        <v>missing</v>
      </c>
      <c r="C2390" t="str">
        <f t="shared" si="292"/>
        <v>Intel Celeron J4005 @ 2.00GHz</v>
      </c>
      <c r="D2390" t="str">
        <f t="shared" si="295"/>
        <v>Intel</v>
      </c>
      <c r="E2390" t="str">
        <f t="shared" si="296"/>
        <v>Celeron J4005</v>
      </c>
      <c r="F2390" t="str">
        <f t="shared" si="297"/>
        <v>Celeron J4005</v>
      </c>
      <c r="G2390" t="str">
        <f t="shared" si="298"/>
        <v>Celeron J4005</v>
      </c>
      <c r="H2390" t="str">
        <f t="shared" si="294"/>
        <v>Intel Celeron J4005</v>
      </c>
      <c r="I2390" t="s">
        <v>6764</v>
      </c>
      <c r="J2390" t="s">
        <v>6765</v>
      </c>
      <c r="K2390" t="s">
        <v>1881</v>
      </c>
      <c r="L2390" t="s">
        <v>758</v>
      </c>
      <c r="M2390">
        <v>2</v>
      </c>
      <c r="N2390">
        <v>2</v>
      </c>
      <c r="O2390" t="s">
        <v>2192</v>
      </c>
      <c r="P2390" t="s">
        <v>2193</v>
      </c>
      <c r="Q2390" t="s">
        <v>6766</v>
      </c>
      <c r="R2390" t="str">
        <f>IF(COUNTIF(cpus!B:B, C2390)&gt;0, "found", "Missing")</f>
        <v>found</v>
      </c>
      <c r="S2390" t="str">
        <f>IF(COUNTIF(cpus!C:C, G2390)&gt;0, "found", "Missing")</f>
        <v>found</v>
      </c>
    </row>
    <row r="2391" spans="1:19" x14ac:dyDescent="0.25">
      <c r="A2391" t="str">
        <f t="shared" si="293"/>
        <v>missing</v>
      </c>
      <c r="B2391" t="str">
        <f t="shared" ref="B2391:B2454" si="299">IF(COUNTIF(C2391,"*[Dual CPU]*"),"found","missing")</f>
        <v>missing</v>
      </c>
      <c r="C2391" t="str">
        <f t="shared" si="292"/>
        <v>Intel Celeron J4025 @ 2.00GHz</v>
      </c>
      <c r="D2391" t="str">
        <f t="shared" si="295"/>
        <v>Intel</v>
      </c>
      <c r="E2391" t="str">
        <f t="shared" si="296"/>
        <v>Celeron J4025</v>
      </c>
      <c r="F2391" t="str">
        <f t="shared" si="297"/>
        <v>Celeron J4025</v>
      </c>
      <c r="G2391" t="str">
        <f t="shared" si="298"/>
        <v>Celeron J4025</v>
      </c>
      <c r="H2391" t="str">
        <f t="shared" si="294"/>
        <v>Intel Celeron J4025</v>
      </c>
      <c r="I2391" t="s">
        <v>6767</v>
      </c>
      <c r="J2391" t="s">
        <v>6765</v>
      </c>
      <c r="K2391" t="s">
        <v>1881</v>
      </c>
      <c r="L2391" t="s">
        <v>473</v>
      </c>
      <c r="M2391">
        <v>2</v>
      </c>
      <c r="N2391">
        <v>2</v>
      </c>
      <c r="O2391" t="s">
        <v>2192</v>
      </c>
      <c r="P2391" t="s">
        <v>2929</v>
      </c>
      <c r="Q2391" t="s">
        <v>6768</v>
      </c>
      <c r="R2391" t="str">
        <f>IF(COUNTIF(cpus!B:B, C2391)&gt;0, "found", "Missing")</f>
        <v>found</v>
      </c>
      <c r="S2391" t="str">
        <f>IF(COUNTIF(cpus!C:C, G2391)&gt;0, "found", "Missing")</f>
        <v>found</v>
      </c>
    </row>
    <row r="2392" spans="1:19" x14ac:dyDescent="0.25">
      <c r="A2392" t="str">
        <f t="shared" si="293"/>
        <v>missing</v>
      </c>
      <c r="B2392" t="str">
        <f t="shared" si="299"/>
        <v>missing</v>
      </c>
      <c r="C2392" t="str">
        <f t="shared" si="292"/>
        <v>Intel Celeron J4105 @ 1.50GHz</v>
      </c>
      <c r="D2392" t="str">
        <f t="shared" si="295"/>
        <v>Intel</v>
      </c>
      <c r="E2392" t="str">
        <f t="shared" si="296"/>
        <v>Celeron J4105</v>
      </c>
      <c r="F2392" t="str">
        <f t="shared" si="297"/>
        <v>Celeron J4105</v>
      </c>
      <c r="G2392" t="str">
        <f t="shared" si="298"/>
        <v>Celeron J4105</v>
      </c>
      <c r="H2392" t="str">
        <f t="shared" si="294"/>
        <v>Intel Celeron J4105</v>
      </c>
      <c r="I2392" t="s">
        <v>6769</v>
      </c>
      <c r="J2392" t="s">
        <v>6765</v>
      </c>
      <c r="K2392" t="s">
        <v>2083</v>
      </c>
      <c r="L2392" t="s">
        <v>457</v>
      </c>
      <c r="M2392">
        <v>4</v>
      </c>
      <c r="N2392">
        <v>4</v>
      </c>
      <c r="O2392" t="s">
        <v>2192</v>
      </c>
      <c r="P2392" t="s">
        <v>2193</v>
      </c>
      <c r="Q2392" t="s">
        <v>6770</v>
      </c>
      <c r="R2392" t="str">
        <f>IF(COUNTIF(cpus!B:B, C2392)&gt;0, "found", "Missing")</f>
        <v>found</v>
      </c>
      <c r="S2392" t="str">
        <f>IF(COUNTIF(cpus!C:C, G2392)&gt;0, "found", "Missing")</f>
        <v>found</v>
      </c>
    </row>
    <row r="2393" spans="1:19" x14ac:dyDescent="0.25">
      <c r="A2393" t="str">
        <f t="shared" si="293"/>
        <v>missing</v>
      </c>
      <c r="B2393" t="str">
        <f t="shared" si="299"/>
        <v>missing</v>
      </c>
      <c r="C2393" t="str">
        <f t="shared" si="292"/>
        <v>Intel Celeron J4115 @ 1.80GHz</v>
      </c>
      <c r="D2393" t="str">
        <f t="shared" si="295"/>
        <v>Intel</v>
      </c>
      <c r="E2393" t="str">
        <f t="shared" si="296"/>
        <v>Celeron J4115</v>
      </c>
      <c r="F2393" t="str">
        <f t="shared" si="297"/>
        <v>Celeron J4115</v>
      </c>
      <c r="G2393" t="str">
        <f t="shared" si="298"/>
        <v>Celeron J4115</v>
      </c>
      <c r="H2393" t="str">
        <f t="shared" si="294"/>
        <v>Intel Celeron J4115</v>
      </c>
      <c r="I2393" t="s">
        <v>6771</v>
      </c>
      <c r="K2393" t="s">
        <v>796</v>
      </c>
      <c r="L2393" t="s">
        <v>457</v>
      </c>
      <c r="M2393">
        <v>4</v>
      </c>
      <c r="N2393">
        <v>4</v>
      </c>
      <c r="P2393" t="s">
        <v>2929</v>
      </c>
      <c r="Q2393" t="s">
        <v>6772</v>
      </c>
      <c r="R2393" t="str">
        <f>IF(COUNTIF(cpus!B:B, C2393)&gt;0, "found", "Missing")</f>
        <v>found</v>
      </c>
      <c r="S2393" t="str">
        <f>IF(COUNTIF(cpus!C:C, G2393)&gt;0, "found", "Missing")</f>
        <v>found</v>
      </c>
    </row>
    <row r="2394" spans="1:19" x14ac:dyDescent="0.25">
      <c r="A2394" t="str">
        <f t="shared" si="293"/>
        <v>missing</v>
      </c>
      <c r="B2394" t="str">
        <f t="shared" si="299"/>
        <v>missing</v>
      </c>
      <c r="C2394" t="str">
        <f t="shared" si="292"/>
        <v>Intel Celeron J4125 @ 2.00GHz</v>
      </c>
      <c r="D2394" t="str">
        <f t="shared" si="295"/>
        <v>Intel</v>
      </c>
      <c r="E2394" t="str">
        <f t="shared" si="296"/>
        <v>Celeron J4125</v>
      </c>
      <c r="F2394" t="str">
        <f t="shared" si="297"/>
        <v>Celeron J4125</v>
      </c>
      <c r="G2394" t="str">
        <f t="shared" si="298"/>
        <v>Celeron J4125</v>
      </c>
      <c r="H2394" t="str">
        <f t="shared" si="294"/>
        <v>Intel Celeron J4125</v>
      </c>
      <c r="I2394" t="s">
        <v>6773</v>
      </c>
      <c r="J2394" t="s">
        <v>6765</v>
      </c>
      <c r="K2394" t="s">
        <v>1881</v>
      </c>
      <c r="L2394" t="s">
        <v>758</v>
      </c>
      <c r="M2394">
        <v>4</v>
      </c>
      <c r="N2394">
        <v>4</v>
      </c>
      <c r="O2394" t="s">
        <v>2192</v>
      </c>
      <c r="P2394" t="s">
        <v>2929</v>
      </c>
      <c r="Q2394" t="s">
        <v>6774</v>
      </c>
      <c r="R2394" t="str">
        <f>IF(COUNTIF(cpus!B:B, C2394)&gt;0, "found", "Missing")</f>
        <v>found</v>
      </c>
      <c r="S2394" t="str">
        <f>IF(COUNTIF(cpus!C:C, G2394)&gt;0, "found", "Missing")</f>
        <v>found</v>
      </c>
    </row>
    <row r="2395" spans="1:19" x14ac:dyDescent="0.25">
      <c r="A2395" t="str">
        <f t="shared" si="293"/>
        <v>missing</v>
      </c>
      <c r="B2395" t="str">
        <f t="shared" si="299"/>
        <v>missing</v>
      </c>
      <c r="C2395" t="str">
        <f t="shared" si="292"/>
        <v>Intel Celeron J6412 @ 2.00GHz</v>
      </c>
      <c r="D2395" t="str">
        <f t="shared" si="295"/>
        <v>Intel</v>
      </c>
      <c r="E2395" t="str">
        <f t="shared" si="296"/>
        <v>Celeron J6412</v>
      </c>
      <c r="F2395" t="str">
        <f t="shared" si="297"/>
        <v>Celeron J6412</v>
      </c>
      <c r="G2395" t="str">
        <f t="shared" si="298"/>
        <v>Celeron J6412</v>
      </c>
      <c r="H2395" t="str">
        <f t="shared" si="294"/>
        <v>Intel Celeron J6412</v>
      </c>
      <c r="I2395" t="s">
        <v>6775</v>
      </c>
      <c r="J2395" t="s">
        <v>6273</v>
      </c>
      <c r="K2395" t="s">
        <v>1881</v>
      </c>
      <c r="L2395" t="s">
        <v>581</v>
      </c>
      <c r="M2395">
        <v>4</v>
      </c>
      <c r="N2395">
        <v>4</v>
      </c>
      <c r="O2395" t="s">
        <v>2192</v>
      </c>
      <c r="P2395" t="s">
        <v>1908</v>
      </c>
      <c r="Q2395" t="s">
        <v>6776</v>
      </c>
      <c r="R2395" t="str">
        <f>IF(COUNTIF(cpus!B:B, C2395)&gt;0, "found", "Missing")</f>
        <v>found</v>
      </c>
      <c r="S2395" t="str">
        <f>IF(COUNTIF(cpus!C:C, G2395)&gt;0, "found", "Missing")</f>
        <v>found</v>
      </c>
    </row>
    <row r="2396" spans="1:19" x14ac:dyDescent="0.25">
      <c r="A2396" t="str">
        <f t="shared" si="293"/>
        <v>missing</v>
      </c>
      <c r="B2396" t="str">
        <f t="shared" si="299"/>
        <v>missing</v>
      </c>
      <c r="C2396" t="str">
        <f t="shared" si="292"/>
        <v>Intel Celeron J6413 @ 1.80GHz</v>
      </c>
      <c r="D2396" t="str">
        <f t="shared" si="295"/>
        <v>Intel</v>
      </c>
      <c r="E2396" t="str">
        <f t="shared" si="296"/>
        <v>Celeron J6413</v>
      </c>
      <c r="F2396" t="str">
        <f t="shared" si="297"/>
        <v>Celeron J6413</v>
      </c>
      <c r="G2396" t="str">
        <f t="shared" si="298"/>
        <v>Celeron J6413</v>
      </c>
      <c r="H2396" t="str">
        <f t="shared" si="294"/>
        <v>Intel Celeron J6413</v>
      </c>
      <c r="I2396" t="s">
        <v>6777</v>
      </c>
      <c r="J2396" t="s">
        <v>6758</v>
      </c>
      <c r="K2396" t="s">
        <v>796</v>
      </c>
      <c r="L2396" t="s">
        <v>2017</v>
      </c>
      <c r="M2396">
        <v>4</v>
      </c>
      <c r="N2396">
        <v>4</v>
      </c>
      <c r="O2396" t="s">
        <v>2192</v>
      </c>
      <c r="P2396" t="s">
        <v>1876</v>
      </c>
      <c r="Q2396" t="s">
        <v>6778</v>
      </c>
      <c r="R2396" t="str">
        <f>IF(COUNTIF(cpus!B:B, C2396)&gt;0, "found", "Missing")</f>
        <v>found</v>
      </c>
      <c r="S2396" t="str">
        <f>IF(COUNTIF(cpus!C:C, G2396)&gt;0, "found", "Missing")</f>
        <v>found</v>
      </c>
    </row>
    <row r="2397" spans="1:19" x14ac:dyDescent="0.25">
      <c r="A2397" t="str">
        <f t="shared" si="293"/>
        <v>missing</v>
      </c>
      <c r="B2397" t="str">
        <f t="shared" si="299"/>
        <v>missing</v>
      </c>
      <c r="C2397" t="str">
        <f t="shared" si="292"/>
        <v>Intel Celeron M 1.00GHz</v>
      </c>
      <c r="D2397" t="str">
        <f t="shared" si="295"/>
        <v>Intel</v>
      </c>
      <c r="E2397" t="str">
        <f t="shared" si="296"/>
        <v>Celeron M 1.00GHz</v>
      </c>
      <c r="F2397" t="str">
        <f t="shared" si="297"/>
        <v>Celeron M 1.00GHz</v>
      </c>
      <c r="G2397" t="str">
        <f t="shared" si="298"/>
        <v>Celeron M 1.00GHz</v>
      </c>
      <c r="H2397" t="str">
        <f t="shared" si="294"/>
        <v>Intel Celeron M 1.00GHz</v>
      </c>
      <c r="I2397" t="s">
        <v>6779</v>
      </c>
      <c r="K2397" t="s">
        <v>2029</v>
      </c>
      <c r="M2397">
        <v>1</v>
      </c>
      <c r="N2397">
        <v>1</v>
      </c>
      <c r="P2397" t="s">
        <v>1870</v>
      </c>
      <c r="Q2397" t="s">
        <v>6780</v>
      </c>
      <c r="R2397" t="str">
        <f>IF(COUNTIF(cpus!B:B, C2397)&gt;0, "found", "Missing")</f>
        <v>found</v>
      </c>
      <c r="S2397" t="str">
        <f>IF(COUNTIF(cpus!C:C, G2397)&gt;0, "found", "Missing")</f>
        <v>found</v>
      </c>
    </row>
    <row r="2398" spans="1:19" x14ac:dyDescent="0.25">
      <c r="A2398" t="str">
        <f t="shared" si="293"/>
        <v>missing</v>
      </c>
      <c r="B2398" t="str">
        <f t="shared" si="299"/>
        <v>missing</v>
      </c>
      <c r="C2398" t="str">
        <f t="shared" si="292"/>
        <v>Intel Celeron M 1.30GHz</v>
      </c>
      <c r="D2398" t="str">
        <f t="shared" si="295"/>
        <v>Intel</v>
      </c>
      <c r="E2398" t="str">
        <f t="shared" si="296"/>
        <v>Celeron M 1.30GHz</v>
      </c>
      <c r="F2398" t="str">
        <f t="shared" si="297"/>
        <v>Celeron M 1.30GHz</v>
      </c>
      <c r="G2398" t="str">
        <f t="shared" si="298"/>
        <v>Celeron M 1.30GHz</v>
      </c>
      <c r="H2398" t="str">
        <f t="shared" si="294"/>
        <v>Intel Celeron M 1.30GHz</v>
      </c>
      <c r="I2398" t="s">
        <v>6781</v>
      </c>
      <c r="K2398" t="s">
        <v>919</v>
      </c>
      <c r="M2398">
        <v>1</v>
      </c>
      <c r="N2398">
        <v>1</v>
      </c>
      <c r="P2398" t="s">
        <v>1870</v>
      </c>
      <c r="Q2398" t="s">
        <v>6782</v>
      </c>
      <c r="R2398" t="str">
        <f>IF(COUNTIF(cpus!B:B, C2398)&gt;0, "found", "Missing")</f>
        <v>found</v>
      </c>
      <c r="S2398" t="str">
        <f>IF(COUNTIF(cpus!C:C, G2398)&gt;0, "found", "Missing")</f>
        <v>found</v>
      </c>
    </row>
    <row r="2399" spans="1:19" x14ac:dyDescent="0.25">
      <c r="A2399" t="str">
        <f t="shared" si="293"/>
        <v>missing</v>
      </c>
      <c r="B2399" t="str">
        <f t="shared" si="299"/>
        <v>missing</v>
      </c>
      <c r="C2399" t="str">
        <f t="shared" si="292"/>
        <v>Intel Celeron M 1.50GHz</v>
      </c>
      <c r="D2399" t="str">
        <f t="shared" si="295"/>
        <v>Intel</v>
      </c>
      <c r="E2399" t="str">
        <f t="shared" si="296"/>
        <v>Celeron M 1.50GHz</v>
      </c>
      <c r="F2399" t="str">
        <f t="shared" si="297"/>
        <v>Celeron M 1.50GHz</v>
      </c>
      <c r="G2399" t="str">
        <f t="shared" si="298"/>
        <v>Celeron M 1.50GHz</v>
      </c>
      <c r="H2399" t="str">
        <f t="shared" si="294"/>
        <v>Intel Celeron M 1.50GHz</v>
      </c>
      <c r="I2399" t="s">
        <v>6783</v>
      </c>
      <c r="J2399" t="s">
        <v>6784</v>
      </c>
      <c r="K2399" t="s">
        <v>2083</v>
      </c>
      <c r="M2399">
        <v>1</v>
      </c>
      <c r="N2399">
        <v>1</v>
      </c>
      <c r="O2399" t="s">
        <v>6785</v>
      </c>
      <c r="P2399" t="s">
        <v>1870</v>
      </c>
      <c r="Q2399" t="s">
        <v>6786</v>
      </c>
      <c r="R2399" t="str">
        <f>IF(COUNTIF(cpus!B:B, C2399)&gt;0, "found", "Missing")</f>
        <v>found</v>
      </c>
      <c r="S2399" t="str">
        <f>IF(COUNTIF(cpus!C:C, G2399)&gt;0, "found", "Missing")</f>
        <v>found</v>
      </c>
    </row>
    <row r="2400" spans="1:19" x14ac:dyDescent="0.25">
      <c r="A2400" t="str">
        <f t="shared" si="293"/>
        <v>missing</v>
      </c>
      <c r="B2400" t="str">
        <f t="shared" si="299"/>
        <v>missing</v>
      </c>
      <c r="C2400" t="str">
        <f t="shared" si="292"/>
        <v>Intel Celeron M 1.60GHz</v>
      </c>
      <c r="D2400" t="str">
        <f t="shared" si="295"/>
        <v>Intel</v>
      </c>
      <c r="E2400" t="str">
        <f t="shared" si="296"/>
        <v>Celeron M 1.60GHz</v>
      </c>
      <c r="F2400" t="str">
        <f t="shared" si="297"/>
        <v>Celeron M 1.60GHz</v>
      </c>
      <c r="G2400" t="str">
        <f t="shared" si="298"/>
        <v>Celeron M 1.60GHz</v>
      </c>
      <c r="H2400" t="str">
        <f t="shared" si="294"/>
        <v>Intel Celeron M 1.60GHz</v>
      </c>
      <c r="I2400" t="s">
        <v>6787</v>
      </c>
      <c r="K2400" t="s">
        <v>951</v>
      </c>
      <c r="M2400">
        <v>1</v>
      </c>
      <c r="N2400">
        <v>1</v>
      </c>
      <c r="P2400" t="s">
        <v>1870</v>
      </c>
      <c r="Q2400" t="s">
        <v>6788</v>
      </c>
      <c r="R2400" t="str">
        <f>IF(COUNTIF(cpus!B:B, C2400)&gt;0, "found", "Missing")</f>
        <v>found</v>
      </c>
      <c r="S2400" t="str">
        <f>IF(COUNTIF(cpus!C:C, G2400)&gt;0, "found", "Missing")</f>
        <v>found</v>
      </c>
    </row>
    <row r="2401" spans="1:19" x14ac:dyDescent="0.25">
      <c r="A2401" t="str">
        <f t="shared" si="293"/>
        <v>missing</v>
      </c>
      <c r="B2401" t="str">
        <f t="shared" si="299"/>
        <v>missing</v>
      </c>
      <c r="C2401" t="str">
        <f t="shared" si="292"/>
        <v>Intel Celeron M 1.70GHz</v>
      </c>
      <c r="D2401" t="str">
        <f t="shared" si="295"/>
        <v>Intel</v>
      </c>
      <c r="E2401" t="str">
        <f t="shared" si="296"/>
        <v>Celeron M 1.70GHz</v>
      </c>
      <c r="F2401" t="str">
        <f t="shared" si="297"/>
        <v>Celeron M 1.70GHz</v>
      </c>
      <c r="G2401" t="str">
        <f t="shared" si="298"/>
        <v>Celeron M 1.70GHz</v>
      </c>
      <c r="H2401" t="str">
        <f t="shared" si="294"/>
        <v>Intel Celeron M 1.70GHz</v>
      </c>
      <c r="I2401" t="s">
        <v>6789</v>
      </c>
      <c r="K2401" t="s">
        <v>727</v>
      </c>
      <c r="M2401">
        <v>1</v>
      </c>
      <c r="N2401">
        <v>1</v>
      </c>
      <c r="P2401" t="s">
        <v>1870</v>
      </c>
      <c r="Q2401" t="s">
        <v>6790</v>
      </c>
      <c r="R2401" t="str">
        <f>IF(COUNTIF(cpus!B:B, C2401)&gt;0, "found", "Missing")</f>
        <v>found</v>
      </c>
      <c r="S2401" t="str">
        <f>IF(COUNTIF(cpus!C:C, G2401)&gt;0, "found", "Missing")</f>
        <v>found</v>
      </c>
    </row>
    <row r="2402" spans="1:19" x14ac:dyDescent="0.25">
      <c r="A2402" t="str">
        <f t="shared" si="293"/>
        <v>missing</v>
      </c>
      <c r="B2402" t="str">
        <f t="shared" si="299"/>
        <v>missing</v>
      </c>
      <c r="C2402" t="str">
        <f t="shared" si="292"/>
        <v>Intel Celeron M 1200MHz</v>
      </c>
      <c r="D2402" t="str">
        <f t="shared" si="295"/>
        <v>Intel</v>
      </c>
      <c r="E2402" t="str">
        <f t="shared" si="296"/>
        <v>Celeron M 1200MHz</v>
      </c>
      <c r="F2402" t="str">
        <f t="shared" si="297"/>
        <v>Celeron M 1200MHz</v>
      </c>
      <c r="G2402" t="str">
        <f t="shared" si="298"/>
        <v>Celeron M 1200MHz</v>
      </c>
      <c r="H2402" t="str">
        <f t="shared" si="294"/>
        <v>Intel Celeron M 1200MHz</v>
      </c>
      <c r="I2402" t="s">
        <v>6791</v>
      </c>
      <c r="K2402" t="s">
        <v>1906</v>
      </c>
      <c r="M2402">
        <v>1</v>
      </c>
      <c r="N2402">
        <v>1</v>
      </c>
      <c r="P2402" t="s">
        <v>2307</v>
      </c>
      <c r="Q2402" t="s">
        <v>6792</v>
      </c>
      <c r="R2402" t="str">
        <f>IF(COUNTIF(cpus!B:B, C2402)&gt;0, "found", "Missing")</f>
        <v>found</v>
      </c>
      <c r="S2402" t="str">
        <f>IF(COUNTIF(cpus!C:C, G2402)&gt;0, "found", "Missing")</f>
        <v>found</v>
      </c>
    </row>
    <row r="2403" spans="1:19" x14ac:dyDescent="0.25">
      <c r="A2403" t="str">
        <f t="shared" si="293"/>
        <v>missing</v>
      </c>
      <c r="B2403" t="str">
        <f t="shared" si="299"/>
        <v>missing</v>
      </c>
      <c r="C2403" t="str">
        <f t="shared" si="292"/>
        <v>Intel Celeron M 1300MHz</v>
      </c>
      <c r="D2403" t="str">
        <f t="shared" si="295"/>
        <v>Intel</v>
      </c>
      <c r="E2403" t="str">
        <f t="shared" si="296"/>
        <v>Celeron M 1300MHz</v>
      </c>
      <c r="F2403" t="str">
        <f t="shared" si="297"/>
        <v>Celeron M 1300MHz</v>
      </c>
      <c r="G2403" t="str">
        <f t="shared" si="298"/>
        <v>Celeron M 1300MHz</v>
      </c>
      <c r="H2403" t="str">
        <f t="shared" si="294"/>
        <v>Intel Celeron M 1300MHz</v>
      </c>
      <c r="I2403" t="s">
        <v>6793</v>
      </c>
      <c r="K2403" t="s">
        <v>919</v>
      </c>
      <c r="M2403">
        <v>1</v>
      </c>
      <c r="N2403">
        <v>1</v>
      </c>
      <c r="P2403" t="s">
        <v>2304</v>
      </c>
      <c r="Q2403" t="s">
        <v>6794</v>
      </c>
      <c r="R2403" t="str">
        <f>IF(COUNTIF(cpus!B:B, C2403)&gt;0, "found", "Missing")</f>
        <v>found</v>
      </c>
      <c r="S2403" t="str">
        <f>IF(COUNTIF(cpus!C:C, G2403)&gt;0, "found", "Missing")</f>
        <v>found</v>
      </c>
    </row>
    <row r="2404" spans="1:19" x14ac:dyDescent="0.25">
      <c r="A2404" t="str">
        <f t="shared" si="293"/>
        <v>missing</v>
      </c>
      <c r="B2404" t="str">
        <f t="shared" si="299"/>
        <v>missing</v>
      </c>
      <c r="C2404" t="str">
        <f t="shared" si="292"/>
        <v>Intel Celeron M 1500MHz</v>
      </c>
      <c r="D2404" t="str">
        <f t="shared" si="295"/>
        <v>Intel</v>
      </c>
      <c r="E2404" t="str">
        <f t="shared" si="296"/>
        <v>Celeron M 1500MHz</v>
      </c>
      <c r="F2404" t="str">
        <f t="shared" si="297"/>
        <v>Celeron M 1500MHz</v>
      </c>
      <c r="G2404" t="str">
        <f t="shared" si="298"/>
        <v>Celeron M 1500MHz</v>
      </c>
      <c r="H2404" t="str">
        <f t="shared" si="294"/>
        <v>Intel Celeron M 1500MHz</v>
      </c>
      <c r="I2404" t="s">
        <v>6795</v>
      </c>
      <c r="K2404" t="s">
        <v>2083</v>
      </c>
      <c r="M2404">
        <v>1</v>
      </c>
      <c r="N2404">
        <v>1</v>
      </c>
      <c r="P2404" t="s">
        <v>1870</v>
      </c>
      <c r="Q2404" t="s">
        <v>6796</v>
      </c>
      <c r="R2404" t="str">
        <f>IF(COUNTIF(cpus!B:B, C2404)&gt;0, "found", "Missing")</f>
        <v>found</v>
      </c>
      <c r="S2404" t="str">
        <f>IF(COUNTIF(cpus!C:C, G2404)&gt;0, "found", "Missing")</f>
        <v>found</v>
      </c>
    </row>
    <row r="2405" spans="1:19" x14ac:dyDescent="0.25">
      <c r="A2405" t="str">
        <f t="shared" si="293"/>
        <v>missing</v>
      </c>
      <c r="B2405" t="str">
        <f t="shared" si="299"/>
        <v>missing</v>
      </c>
      <c r="C2405" t="str">
        <f t="shared" si="292"/>
        <v>Intel Celeron M 360 1.40GHz</v>
      </c>
      <c r="D2405" t="str">
        <f t="shared" si="295"/>
        <v>Intel</v>
      </c>
      <c r="E2405" t="str">
        <f t="shared" si="296"/>
        <v>Celeron M 360 1.40GHz</v>
      </c>
      <c r="F2405" t="str">
        <f t="shared" si="297"/>
        <v>Celeron M 360 1.40GHz</v>
      </c>
      <c r="G2405" t="str">
        <f t="shared" si="298"/>
        <v>Celeron M 360 1.40GHz</v>
      </c>
      <c r="H2405" t="str">
        <f t="shared" si="294"/>
        <v>Intel Celeron M 360 1.40GHz</v>
      </c>
      <c r="I2405" t="s">
        <v>6797</v>
      </c>
      <c r="J2405" t="s">
        <v>6798</v>
      </c>
      <c r="K2405" t="s">
        <v>791</v>
      </c>
      <c r="M2405">
        <v>1</v>
      </c>
      <c r="N2405">
        <v>1</v>
      </c>
      <c r="O2405" t="s">
        <v>6785</v>
      </c>
      <c r="P2405" t="s">
        <v>2372</v>
      </c>
      <c r="Q2405" t="s">
        <v>6799</v>
      </c>
      <c r="R2405" t="str">
        <f>IF(COUNTIF(cpus!B:B, C2405)&gt;0, "found", "Missing")</f>
        <v>found</v>
      </c>
      <c r="S2405" t="str">
        <f>IF(COUNTIF(cpus!C:C, G2405)&gt;0, "found", "Missing")</f>
        <v>found</v>
      </c>
    </row>
    <row r="2406" spans="1:19" x14ac:dyDescent="0.25">
      <c r="A2406" t="str">
        <f t="shared" si="293"/>
        <v>missing</v>
      </c>
      <c r="B2406" t="str">
        <f t="shared" si="299"/>
        <v>missing</v>
      </c>
      <c r="C2406" t="str">
        <f t="shared" si="292"/>
        <v>Intel Celeron M 410 @ 1.46GHz</v>
      </c>
      <c r="D2406" t="str">
        <f t="shared" si="295"/>
        <v>Intel</v>
      </c>
      <c r="E2406" t="str">
        <f t="shared" si="296"/>
        <v>Celeron M 410</v>
      </c>
      <c r="F2406" t="str">
        <f t="shared" si="297"/>
        <v>Celeron M 410</v>
      </c>
      <c r="G2406" t="str">
        <f t="shared" si="298"/>
        <v>Celeron M 410</v>
      </c>
      <c r="H2406" t="str">
        <f t="shared" si="294"/>
        <v>Intel Celeron M 410</v>
      </c>
      <c r="I2406" t="s">
        <v>6800</v>
      </c>
      <c r="J2406" t="s">
        <v>6378</v>
      </c>
      <c r="K2406" t="s">
        <v>2083</v>
      </c>
      <c r="M2406">
        <v>1</v>
      </c>
      <c r="N2406">
        <v>1</v>
      </c>
      <c r="O2406" t="s">
        <v>5270</v>
      </c>
      <c r="P2406" t="s">
        <v>1870</v>
      </c>
      <c r="Q2406" t="s">
        <v>6801</v>
      </c>
      <c r="R2406" t="str">
        <f>IF(COUNTIF(cpus!B:B, C2406)&gt;0, "found", "Missing")</f>
        <v>found</v>
      </c>
      <c r="S2406" t="str">
        <f>IF(COUNTIF(cpus!C:C, G2406)&gt;0, "found", "Missing")</f>
        <v>found</v>
      </c>
    </row>
    <row r="2407" spans="1:19" x14ac:dyDescent="0.25">
      <c r="A2407" t="str">
        <f t="shared" si="293"/>
        <v>missing</v>
      </c>
      <c r="B2407" t="str">
        <f t="shared" si="299"/>
        <v>missing</v>
      </c>
      <c r="C2407" t="str">
        <f t="shared" si="292"/>
        <v>Intel Celeron M 420 @ 1.60GHz</v>
      </c>
      <c r="D2407" t="str">
        <f t="shared" si="295"/>
        <v>Intel</v>
      </c>
      <c r="E2407" t="str">
        <f t="shared" si="296"/>
        <v>Celeron M 420</v>
      </c>
      <c r="F2407" t="str">
        <f t="shared" si="297"/>
        <v>Celeron M 420</v>
      </c>
      <c r="G2407" t="str">
        <f t="shared" si="298"/>
        <v>Celeron M 420</v>
      </c>
      <c r="H2407" t="str">
        <f t="shared" si="294"/>
        <v>Intel Celeron M 420</v>
      </c>
      <c r="I2407" t="s">
        <v>6802</v>
      </c>
      <c r="J2407" t="s">
        <v>6378</v>
      </c>
      <c r="K2407" t="s">
        <v>951</v>
      </c>
      <c r="M2407">
        <v>1</v>
      </c>
      <c r="N2407">
        <v>1</v>
      </c>
      <c r="O2407" t="s">
        <v>5270</v>
      </c>
      <c r="P2407" t="s">
        <v>1870</v>
      </c>
      <c r="Q2407" t="s">
        <v>6803</v>
      </c>
      <c r="R2407" t="str">
        <f>IF(COUNTIF(cpus!B:B, C2407)&gt;0, "found", "Missing")</f>
        <v>found</v>
      </c>
      <c r="S2407" t="str">
        <f>IF(COUNTIF(cpus!C:C, G2407)&gt;0, "found", "Missing")</f>
        <v>found</v>
      </c>
    </row>
    <row r="2408" spans="1:19" x14ac:dyDescent="0.25">
      <c r="A2408" t="str">
        <f t="shared" si="293"/>
        <v>missing</v>
      </c>
      <c r="B2408" t="str">
        <f t="shared" si="299"/>
        <v>missing</v>
      </c>
      <c r="C2408" t="str">
        <f t="shared" si="292"/>
        <v>Intel Celeron M 430 @ 1.73GHz</v>
      </c>
      <c r="D2408" t="str">
        <f t="shared" si="295"/>
        <v>Intel</v>
      </c>
      <c r="E2408" t="str">
        <f t="shared" si="296"/>
        <v>Celeron M 430</v>
      </c>
      <c r="F2408" t="str">
        <f t="shared" si="297"/>
        <v>Celeron M 430</v>
      </c>
      <c r="G2408" t="str">
        <f t="shared" si="298"/>
        <v>Celeron M 430</v>
      </c>
      <c r="H2408" t="str">
        <f t="shared" si="294"/>
        <v>Intel Celeron M 430</v>
      </c>
      <c r="I2408" t="s">
        <v>6804</v>
      </c>
      <c r="J2408" t="s">
        <v>6378</v>
      </c>
      <c r="K2408" t="s">
        <v>727</v>
      </c>
      <c r="M2408">
        <v>1</v>
      </c>
      <c r="N2408">
        <v>1</v>
      </c>
      <c r="O2408" t="s">
        <v>5270</v>
      </c>
      <c r="P2408" t="s">
        <v>1870</v>
      </c>
      <c r="Q2408" t="s">
        <v>6805</v>
      </c>
      <c r="R2408" t="str">
        <f>IF(COUNTIF(cpus!B:B, C2408)&gt;0, "found", "Missing")</f>
        <v>found</v>
      </c>
      <c r="S2408" t="str">
        <f>IF(COUNTIF(cpus!C:C, G2408)&gt;0, "found", "Missing")</f>
        <v>found</v>
      </c>
    </row>
    <row r="2409" spans="1:19" x14ac:dyDescent="0.25">
      <c r="A2409" t="str">
        <f t="shared" si="293"/>
        <v>missing</v>
      </c>
      <c r="B2409" t="str">
        <f t="shared" si="299"/>
        <v>missing</v>
      </c>
      <c r="C2409" t="str">
        <f t="shared" si="292"/>
        <v>Intel Celeron M 440 @ 1.86GHz</v>
      </c>
      <c r="D2409" t="str">
        <f t="shared" si="295"/>
        <v>Intel</v>
      </c>
      <c r="E2409" t="str">
        <f t="shared" si="296"/>
        <v>Celeron M 440</v>
      </c>
      <c r="F2409" t="str">
        <f t="shared" si="297"/>
        <v>Celeron M 440</v>
      </c>
      <c r="G2409" t="str">
        <f t="shared" si="298"/>
        <v>Celeron M 440</v>
      </c>
      <c r="H2409" t="str">
        <f t="shared" si="294"/>
        <v>Intel Celeron M 440</v>
      </c>
      <c r="I2409" t="s">
        <v>6806</v>
      </c>
      <c r="J2409" t="s">
        <v>6807</v>
      </c>
      <c r="K2409" t="s">
        <v>1309</v>
      </c>
      <c r="M2409">
        <v>1</v>
      </c>
      <c r="N2409">
        <v>1</v>
      </c>
      <c r="O2409" t="s">
        <v>5270</v>
      </c>
      <c r="P2409" t="s">
        <v>2372</v>
      </c>
      <c r="Q2409" t="s">
        <v>6808</v>
      </c>
      <c r="R2409" t="str">
        <f>IF(COUNTIF(cpus!B:B, C2409)&gt;0, "found", "Missing")</f>
        <v>found</v>
      </c>
      <c r="S2409" t="str">
        <f>IF(COUNTIF(cpus!C:C, G2409)&gt;0, "found", "Missing")</f>
        <v>found</v>
      </c>
    </row>
    <row r="2410" spans="1:19" x14ac:dyDescent="0.25">
      <c r="A2410" t="str">
        <f t="shared" si="293"/>
        <v>missing</v>
      </c>
      <c r="B2410" t="str">
        <f t="shared" si="299"/>
        <v>missing</v>
      </c>
      <c r="C2410" t="str">
        <f t="shared" si="292"/>
        <v>Intel Celeron M 443 @ 1.20GHz</v>
      </c>
      <c r="D2410" t="str">
        <f t="shared" si="295"/>
        <v>Intel</v>
      </c>
      <c r="E2410" t="str">
        <f t="shared" si="296"/>
        <v>Celeron M 443</v>
      </c>
      <c r="F2410" t="str">
        <f t="shared" si="297"/>
        <v>Celeron M 443</v>
      </c>
      <c r="G2410" t="str">
        <f t="shared" si="298"/>
        <v>Celeron M 443</v>
      </c>
      <c r="H2410" t="str">
        <f t="shared" si="294"/>
        <v>Intel Celeron M 443</v>
      </c>
      <c r="I2410" t="s">
        <v>6809</v>
      </c>
      <c r="J2410" t="s">
        <v>6810</v>
      </c>
      <c r="K2410" t="s">
        <v>1906</v>
      </c>
      <c r="M2410">
        <v>1</v>
      </c>
      <c r="N2410">
        <v>1</v>
      </c>
      <c r="O2410" t="s">
        <v>3394</v>
      </c>
      <c r="P2410" t="s">
        <v>1870</v>
      </c>
      <c r="Q2410" t="s">
        <v>6811</v>
      </c>
      <c r="R2410" t="str">
        <f>IF(COUNTIF(cpus!B:B, C2410)&gt;0, "found", "Missing")</f>
        <v>found</v>
      </c>
      <c r="S2410" t="str">
        <f>IF(COUNTIF(cpus!C:C, G2410)&gt;0, "found", "Missing")</f>
        <v>found</v>
      </c>
    </row>
    <row r="2411" spans="1:19" x14ac:dyDescent="0.25">
      <c r="A2411" t="str">
        <f t="shared" si="293"/>
        <v>missing</v>
      </c>
      <c r="B2411" t="str">
        <f t="shared" si="299"/>
        <v>missing</v>
      </c>
      <c r="C2411" t="str">
        <f t="shared" si="292"/>
        <v>Intel Celeron M 450 @ 2.00GHz</v>
      </c>
      <c r="D2411" t="str">
        <f t="shared" si="295"/>
        <v>Intel</v>
      </c>
      <c r="E2411" t="str">
        <f t="shared" si="296"/>
        <v>Celeron M 450</v>
      </c>
      <c r="F2411" t="str">
        <f t="shared" si="297"/>
        <v>Celeron M 450</v>
      </c>
      <c r="G2411" t="str">
        <f t="shared" si="298"/>
        <v>Celeron M 450</v>
      </c>
      <c r="H2411" t="str">
        <f t="shared" si="294"/>
        <v>Intel Celeron M 450</v>
      </c>
      <c r="I2411" t="s">
        <v>6812</v>
      </c>
      <c r="J2411" t="s">
        <v>6378</v>
      </c>
      <c r="K2411" t="s">
        <v>1881</v>
      </c>
      <c r="M2411">
        <v>1</v>
      </c>
      <c r="N2411">
        <v>1</v>
      </c>
      <c r="O2411" t="s">
        <v>5270</v>
      </c>
      <c r="P2411" t="s">
        <v>2331</v>
      </c>
      <c r="Q2411" t="s">
        <v>6813</v>
      </c>
      <c r="R2411" t="str">
        <f>IF(COUNTIF(cpus!B:B, C2411)&gt;0, "found", "Missing")</f>
        <v>found</v>
      </c>
      <c r="S2411" t="str">
        <f>IF(COUNTIF(cpus!C:C, G2411)&gt;0, "found", "Missing")</f>
        <v>found</v>
      </c>
    </row>
    <row r="2412" spans="1:19" x14ac:dyDescent="0.25">
      <c r="A2412" t="str">
        <f t="shared" si="293"/>
        <v>missing</v>
      </c>
      <c r="B2412" t="str">
        <f t="shared" si="299"/>
        <v>missing</v>
      </c>
      <c r="C2412" t="str">
        <f t="shared" si="292"/>
        <v>Intel Celeron M 520 @ 1.60GHz</v>
      </c>
      <c r="D2412" t="str">
        <f t="shared" si="295"/>
        <v>Intel</v>
      </c>
      <c r="E2412" t="str">
        <f t="shared" si="296"/>
        <v>Celeron M 520</v>
      </c>
      <c r="F2412" t="str">
        <f t="shared" si="297"/>
        <v>Celeron M 520</v>
      </c>
      <c r="G2412" t="str">
        <f t="shared" si="298"/>
        <v>Celeron M 520</v>
      </c>
      <c r="H2412" t="str">
        <f t="shared" si="294"/>
        <v>Intel Celeron M 520</v>
      </c>
      <c r="I2412" t="s">
        <v>6814</v>
      </c>
      <c r="J2412" t="s">
        <v>6378</v>
      </c>
      <c r="K2412" t="s">
        <v>951</v>
      </c>
      <c r="M2412">
        <v>1</v>
      </c>
      <c r="N2412">
        <v>1</v>
      </c>
      <c r="O2412" t="s">
        <v>2966</v>
      </c>
      <c r="P2412" t="s">
        <v>2372</v>
      </c>
      <c r="Q2412" t="s">
        <v>6815</v>
      </c>
      <c r="R2412" t="str">
        <f>IF(COUNTIF(cpus!B:B, C2412)&gt;0, "found", "Missing")</f>
        <v>found</v>
      </c>
      <c r="S2412" t="str">
        <f>IF(COUNTIF(cpus!C:C, G2412)&gt;0, "found", "Missing")</f>
        <v>found</v>
      </c>
    </row>
    <row r="2413" spans="1:19" x14ac:dyDescent="0.25">
      <c r="A2413" t="str">
        <f t="shared" si="293"/>
        <v>missing</v>
      </c>
      <c r="B2413" t="str">
        <f t="shared" si="299"/>
        <v>missing</v>
      </c>
      <c r="C2413" t="str">
        <f t="shared" si="292"/>
        <v>Intel Celeron M 530 @ 1.73GHz</v>
      </c>
      <c r="D2413" t="str">
        <f t="shared" si="295"/>
        <v>Intel</v>
      </c>
      <c r="E2413" t="str">
        <f t="shared" si="296"/>
        <v>Celeron M 530</v>
      </c>
      <c r="F2413" t="str">
        <f t="shared" si="297"/>
        <v>Celeron M 530</v>
      </c>
      <c r="G2413" t="str">
        <f t="shared" si="298"/>
        <v>Celeron M 530</v>
      </c>
      <c r="H2413" t="str">
        <f t="shared" si="294"/>
        <v>Intel Celeron M 530</v>
      </c>
      <c r="I2413" t="s">
        <v>6816</v>
      </c>
      <c r="J2413" t="s">
        <v>6807</v>
      </c>
      <c r="K2413" t="s">
        <v>727</v>
      </c>
      <c r="M2413">
        <v>1</v>
      </c>
      <c r="N2413">
        <v>1</v>
      </c>
      <c r="O2413" t="s">
        <v>2966</v>
      </c>
      <c r="P2413" t="s">
        <v>1870</v>
      </c>
      <c r="Q2413" t="s">
        <v>6817</v>
      </c>
      <c r="R2413" t="str">
        <f>IF(COUNTIF(cpus!B:B, C2413)&gt;0, "found", "Missing")</f>
        <v>found</v>
      </c>
      <c r="S2413" t="str">
        <f>IF(COUNTIF(cpus!C:C, G2413)&gt;0, "found", "Missing")</f>
        <v>found</v>
      </c>
    </row>
    <row r="2414" spans="1:19" x14ac:dyDescent="0.25">
      <c r="A2414" t="str">
        <f t="shared" si="293"/>
        <v>missing</v>
      </c>
      <c r="B2414" t="str">
        <f t="shared" si="299"/>
        <v>missing</v>
      </c>
      <c r="C2414" t="str">
        <f t="shared" si="292"/>
        <v>Intel Celeron M 540 @ 1.86GHz</v>
      </c>
      <c r="D2414" t="str">
        <f t="shared" si="295"/>
        <v>Intel</v>
      </c>
      <c r="E2414" t="str">
        <f t="shared" si="296"/>
        <v>Celeron M 540</v>
      </c>
      <c r="F2414" t="str">
        <f t="shared" si="297"/>
        <v>Celeron M 540</v>
      </c>
      <c r="G2414" t="str">
        <f t="shared" si="298"/>
        <v>Celeron M 540</v>
      </c>
      <c r="H2414" t="str">
        <f t="shared" si="294"/>
        <v>Intel Celeron M 540</v>
      </c>
      <c r="I2414" t="s">
        <v>6818</v>
      </c>
      <c r="J2414" t="s">
        <v>5930</v>
      </c>
      <c r="K2414" t="s">
        <v>1309</v>
      </c>
      <c r="M2414">
        <v>1</v>
      </c>
      <c r="N2414">
        <v>1</v>
      </c>
      <c r="O2414" t="s">
        <v>2966</v>
      </c>
      <c r="P2414" t="s">
        <v>2331</v>
      </c>
      <c r="Q2414" t="s">
        <v>6819</v>
      </c>
      <c r="R2414" t="str">
        <f>IF(COUNTIF(cpus!B:B, C2414)&gt;0, "found", "Missing")</f>
        <v>found</v>
      </c>
      <c r="S2414" t="str">
        <f>IF(COUNTIF(cpus!C:C, G2414)&gt;0, "found", "Missing")</f>
        <v>found</v>
      </c>
    </row>
    <row r="2415" spans="1:19" x14ac:dyDescent="0.25">
      <c r="A2415" t="str">
        <f t="shared" si="293"/>
        <v>missing</v>
      </c>
      <c r="B2415" t="str">
        <f t="shared" si="299"/>
        <v>missing</v>
      </c>
      <c r="C2415" t="str">
        <f t="shared" ref="C2415:C2478" si="300">SUBSTITUTE(SUBSTITUTE(SUBSTITUTE(SUBSTITUTE(SUBSTITUTE(I2415," Dual Core","")," Quad Core","")," Quad-Core","")," Dual-Core","")," APU","")</f>
        <v>Intel Celeron M 600MHz</v>
      </c>
      <c r="D2415" t="str">
        <f t="shared" si="295"/>
        <v>Intel</v>
      </c>
      <c r="E2415" t="str">
        <f t="shared" si="296"/>
        <v>Celeron M 600MHz</v>
      </c>
      <c r="F2415" t="str">
        <f t="shared" si="297"/>
        <v>Celeron M 600MHz</v>
      </c>
      <c r="G2415" t="str">
        <f t="shared" si="298"/>
        <v>Celeron M 600MHz</v>
      </c>
      <c r="H2415" t="str">
        <f t="shared" si="294"/>
        <v>Intel Celeron M 600MHz</v>
      </c>
      <c r="I2415" t="s">
        <v>6820</v>
      </c>
      <c r="J2415" t="s">
        <v>6821</v>
      </c>
      <c r="K2415" t="s">
        <v>5473</v>
      </c>
      <c r="M2415">
        <v>1</v>
      </c>
      <c r="N2415">
        <v>1</v>
      </c>
      <c r="O2415" t="s">
        <v>3424</v>
      </c>
      <c r="P2415" t="s">
        <v>2304</v>
      </c>
      <c r="Q2415" t="s">
        <v>6822</v>
      </c>
      <c r="R2415" t="str">
        <f>IF(COUNTIF(cpus!B:B, C2415)&gt;0, "found", "Missing")</f>
        <v>found</v>
      </c>
      <c r="S2415" t="str">
        <f>IF(COUNTIF(cpus!C:C, G2415)&gt;0, "found", "Missing")</f>
        <v>found</v>
      </c>
    </row>
    <row r="2416" spans="1:19" x14ac:dyDescent="0.25">
      <c r="A2416" t="str">
        <f t="shared" ref="A2416:A2479" si="301">IF(COUNTIF(C2416,"*Quad CPU]*"),"found","missing")</f>
        <v>missing</v>
      </c>
      <c r="B2416" t="str">
        <f t="shared" si="299"/>
        <v>missing</v>
      </c>
      <c r="C2416" t="str">
        <f t="shared" si="300"/>
        <v>Intel Celeron M 723 @ 1.20GHz</v>
      </c>
      <c r="D2416" t="str">
        <f t="shared" si="295"/>
        <v>Intel</v>
      </c>
      <c r="E2416" t="str">
        <f t="shared" si="296"/>
        <v>Celeron M 723</v>
      </c>
      <c r="F2416" t="str">
        <f t="shared" si="297"/>
        <v>Celeron M 723</v>
      </c>
      <c r="G2416" t="str">
        <f t="shared" si="298"/>
        <v>Celeron M 723</v>
      </c>
      <c r="H2416" t="str">
        <f t="shared" si="294"/>
        <v>Intel Celeron M 723</v>
      </c>
      <c r="I2416" t="s">
        <v>6823</v>
      </c>
      <c r="J2416" t="s">
        <v>6550</v>
      </c>
      <c r="K2416" t="s">
        <v>1906</v>
      </c>
      <c r="M2416">
        <v>1</v>
      </c>
      <c r="N2416">
        <v>1</v>
      </c>
      <c r="O2416" t="s">
        <v>2192</v>
      </c>
      <c r="P2416" t="s">
        <v>2331</v>
      </c>
      <c r="Q2416" t="s">
        <v>6824</v>
      </c>
      <c r="R2416" t="str">
        <f>IF(COUNTIF(cpus!B:B, C2416)&gt;0, "found", "Missing")</f>
        <v>found</v>
      </c>
      <c r="S2416" t="str">
        <f>IF(COUNTIF(cpus!C:C, G2416)&gt;0, "found", "Missing")</f>
        <v>found</v>
      </c>
    </row>
    <row r="2417" spans="1:19" x14ac:dyDescent="0.25">
      <c r="A2417" t="str">
        <f t="shared" si="301"/>
        <v>missing</v>
      </c>
      <c r="B2417" t="str">
        <f t="shared" si="299"/>
        <v>missing</v>
      </c>
      <c r="C2417" t="str">
        <f t="shared" si="300"/>
        <v>Intel Celeron M 900MHz</v>
      </c>
      <c r="D2417" t="str">
        <f t="shared" si="295"/>
        <v>Intel</v>
      </c>
      <c r="E2417" t="str">
        <f t="shared" si="296"/>
        <v>Celeron M 900MHz</v>
      </c>
      <c r="F2417" t="str">
        <f t="shared" si="297"/>
        <v>Celeron M 900MHz</v>
      </c>
      <c r="G2417" t="str">
        <f t="shared" si="298"/>
        <v>Celeron M 900MHz</v>
      </c>
      <c r="H2417" t="str">
        <f t="shared" si="294"/>
        <v>Intel Celeron M 900MHz</v>
      </c>
      <c r="I2417" t="s">
        <v>6825</v>
      </c>
      <c r="K2417" t="s">
        <v>5556</v>
      </c>
      <c r="M2417">
        <v>1</v>
      </c>
      <c r="N2417">
        <v>1</v>
      </c>
      <c r="P2417" t="s">
        <v>1870</v>
      </c>
      <c r="Q2417" t="s">
        <v>6826</v>
      </c>
      <c r="R2417" t="str">
        <f>IF(COUNTIF(cpus!B:B, C2417)&gt;0, "found", "Missing")</f>
        <v>found</v>
      </c>
      <c r="S2417" t="str">
        <f>IF(COUNTIF(cpus!C:C, G2417)&gt;0, "found", "Missing")</f>
        <v>found</v>
      </c>
    </row>
    <row r="2418" spans="1:19" x14ac:dyDescent="0.25">
      <c r="A2418" t="str">
        <f t="shared" si="301"/>
        <v>missing</v>
      </c>
      <c r="B2418" t="str">
        <f t="shared" si="299"/>
        <v>missing</v>
      </c>
      <c r="C2418" t="str">
        <f t="shared" si="300"/>
        <v>Intel Celeron M ULV 800MHz</v>
      </c>
      <c r="D2418" t="str">
        <f t="shared" si="295"/>
        <v>Intel</v>
      </c>
      <c r="E2418" t="str">
        <f t="shared" si="296"/>
        <v>Celeron M ULV 800MHz</v>
      </c>
      <c r="F2418" t="str">
        <f t="shared" si="297"/>
        <v>Celeron M ULV 800MHz</v>
      </c>
      <c r="G2418" t="str">
        <f t="shared" si="298"/>
        <v>Celeron M ULV 800MHz</v>
      </c>
      <c r="H2418" t="str">
        <f t="shared" si="294"/>
        <v>Intel Celeron M ULV 800MHz</v>
      </c>
      <c r="I2418" t="s">
        <v>6827</v>
      </c>
      <c r="K2418" t="s">
        <v>5615</v>
      </c>
      <c r="M2418">
        <v>1</v>
      </c>
      <c r="N2418">
        <v>1</v>
      </c>
      <c r="O2418" t="s">
        <v>3424</v>
      </c>
      <c r="P2418" t="s">
        <v>2547</v>
      </c>
      <c r="Q2418" t="s">
        <v>6828</v>
      </c>
      <c r="R2418" t="str">
        <f>IF(COUNTIF(cpus!B:B, C2418)&gt;0, "found", "Missing")</f>
        <v>found</v>
      </c>
      <c r="S2418" t="str">
        <f>IF(COUNTIF(cpus!C:C, G2418)&gt;0, "found", "Missing")</f>
        <v>found</v>
      </c>
    </row>
    <row r="2419" spans="1:19" x14ac:dyDescent="0.25">
      <c r="A2419" t="str">
        <f t="shared" si="301"/>
        <v>missing</v>
      </c>
      <c r="B2419" t="str">
        <f t="shared" si="299"/>
        <v>missing</v>
      </c>
      <c r="C2419" t="str">
        <f t="shared" si="300"/>
        <v>Intel Celeron N2805 @ 1.46GHz</v>
      </c>
      <c r="D2419" t="str">
        <f t="shared" si="295"/>
        <v>Intel</v>
      </c>
      <c r="E2419" t="str">
        <f t="shared" si="296"/>
        <v>Celeron N2805</v>
      </c>
      <c r="F2419" t="str">
        <f t="shared" si="297"/>
        <v>Celeron N2805</v>
      </c>
      <c r="G2419" t="str">
        <f t="shared" si="298"/>
        <v>Celeron N2805</v>
      </c>
      <c r="H2419" t="str">
        <f t="shared" si="294"/>
        <v>Intel Celeron N2805</v>
      </c>
      <c r="I2419" t="s">
        <v>6829</v>
      </c>
      <c r="J2419" t="s">
        <v>6189</v>
      </c>
      <c r="K2419" t="s">
        <v>2083</v>
      </c>
      <c r="M2419">
        <v>2</v>
      </c>
      <c r="N2419">
        <v>2</v>
      </c>
      <c r="O2419" t="s">
        <v>6830</v>
      </c>
      <c r="P2419" t="s">
        <v>1970</v>
      </c>
      <c r="Q2419" t="s">
        <v>6831</v>
      </c>
      <c r="R2419" t="str">
        <f>IF(COUNTIF(cpus!B:B, C2419)&gt;0, "found", "Missing")</f>
        <v>found</v>
      </c>
      <c r="S2419" t="str">
        <f>IF(COUNTIF(cpus!C:C, G2419)&gt;0, "found", "Missing")</f>
        <v>found</v>
      </c>
    </row>
    <row r="2420" spans="1:19" x14ac:dyDescent="0.25">
      <c r="A2420" t="str">
        <f t="shared" si="301"/>
        <v>missing</v>
      </c>
      <c r="B2420" t="str">
        <f t="shared" si="299"/>
        <v>missing</v>
      </c>
      <c r="C2420" t="str">
        <f t="shared" si="300"/>
        <v>Intel Celeron N2806 @ 1.60GHz</v>
      </c>
      <c r="D2420" t="str">
        <f t="shared" si="295"/>
        <v>Intel</v>
      </c>
      <c r="E2420" t="str">
        <f t="shared" si="296"/>
        <v>Celeron N2806</v>
      </c>
      <c r="F2420" t="str">
        <f t="shared" si="297"/>
        <v>Celeron N2806</v>
      </c>
      <c r="G2420" t="str">
        <f t="shared" si="298"/>
        <v>Celeron N2806</v>
      </c>
      <c r="H2420" t="str">
        <f t="shared" si="294"/>
        <v>Intel Celeron N2806</v>
      </c>
      <c r="I2420" t="s">
        <v>6832</v>
      </c>
      <c r="J2420" t="s">
        <v>6189</v>
      </c>
      <c r="K2420" t="s">
        <v>951</v>
      </c>
      <c r="L2420" t="s">
        <v>1881</v>
      </c>
      <c r="M2420">
        <v>2</v>
      </c>
      <c r="N2420">
        <v>2</v>
      </c>
      <c r="O2420" t="s">
        <v>2030</v>
      </c>
      <c r="P2420" t="s">
        <v>1973</v>
      </c>
      <c r="Q2420" t="s">
        <v>6833</v>
      </c>
      <c r="R2420" t="str">
        <f>IF(COUNTIF(cpus!B:B, C2420)&gt;0, "found", "Missing")</f>
        <v>found</v>
      </c>
      <c r="S2420" t="str">
        <f>IF(COUNTIF(cpus!C:C, G2420)&gt;0, "found", "Missing")</f>
        <v>found</v>
      </c>
    </row>
    <row r="2421" spans="1:19" x14ac:dyDescent="0.25">
      <c r="A2421" t="str">
        <f t="shared" si="301"/>
        <v>missing</v>
      </c>
      <c r="B2421" t="str">
        <f t="shared" si="299"/>
        <v>missing</v>
      </c>
      <c r="C2421" t="str">
        <f t="shared" si="300"/>
        <v>Intel Celeron N2807 @ 1.58GHz</v>
      </c>
      <c r="D2421" t="str">
        <f t="shared" si="295"/>
        <v>Intel</v>
      </c>
      <c r="E2421" t="str">
        <f t="shared" si="296"/>
        <v>Celeron N2807</v>
      </c>
      <c r="F2421" t="str">
        <f t="shared" si="297"/>
        <v>Celeron N2807</v>
      </c>
      <c r="G2421" t="str">
        <f t="shared" si="298"/>
        <v>Celeron N2807</v>
      </c>
      <c r="H2421" t="str">
        <f t="shared" si="294"/>
        <v>Intel Celeron N2807</v>
      </c>
      <c r="I2421" t="s">
        <v>6834</v>
      </c>
      <c r="J2421" t="s">
        <v>6189</v>
      </c>
      <c r="K2421" t="s">
        <v>951</v>
      </c>
      <c r="L2421" t="s">
        <v>632</v>
      </c>
      <c r="M2421">
        <v>2</v>
      </c>
      <c r="N2421">
        <v>2</v>
      </c>
      <c r="O2421" t="s">
        <v>6830</v>
      </c>
      <c r="P2421" t="s">
        <v>1928</v>
      </c>
      <c r="Q2421" t="s">
        <v>6835</v>
      </c>
      <c r="R2421" t="str">
        <f>IF(COUNTIF(cpus!B:B, C2421)&gt;0, "found", "Missing")</f>
        <v>found</v>
      </c>
      <c r="S2421" t="str">
        <f>IF(COUNTIF(cpus!C:C, G2421)&gt;0, "found", "Missing")</f>
        <v>found</v>
      </c>
    </row>
    <row r="2422" spans="1:19" x14ac:dyDescent="0.25">
      <c r="A2422" t="str">
        <f t="shared" si="301"/>
        <v>missing</v>
      </c>
      <c r="B2422" t="str">
        <f t="shared" si="299"/>
        <v>missing</v>
      </c>
      <c r="C2422" t="str">
        <f t="shared" si="300"/>
        <v>Intel Celeron N2808 @ 1.58GHz</v>
      </c>
      <c r="D2422" t="str">
        <f t="shared" si="295"/>
        <v>Intel</v>
      </c>
      <c r="E2422" t="str">
        <f t="shared" si="296"/>
        <v>Celeron N2808</v>
      </c>
      <c r="F2422" t="str">
        <f t="shared" si="297"/>
        <v>Celeron N2808</v>
      </c>
      <c r="G2422" t="str">
        <f t="shared" si="298"/>
        <v>Celeron N2808</v>
      </c>
      <c r="H2422" t="str">
        <f t="shared" si="294"/>
        <v>Intel Celeron N2808</v>
      </c>
      <c r="I2422" t="s">
        <v>6836</v>
      </c>
      <c r="J2422" t="s">
        <v>6189</v>
      </c>
      <c r="K2422" t="s">
        <v>951</v>
      </c>
      <c r="L2422" t="s">
        <v>826</v>
      </c>
      <c r="M2422">
        <v>2</v>
      </c>
      <c r="N2422">
        <v>2</v>
      </c>
      <c r="O2422" t="s">
        <v>2030</v>
      </c>
      <c r="P2422" t="s">
        <v>2179</v>
      </c>
      <c r="Q2422" t="s">
        <v>6837</v>
      </c>
      <c r="R2422" t="str">
        <f>IF(COUNTIF(cpus!B:B, C2422)&gt;0, "found", "Missing")</f>
        <v>found</v>
      </c>
      <c r="S2422" t="str">
        <f>IF(COUNTIF(cpus!C:C, G2422)&gt;0, "found", "Missing")</f>
        <v>found</v>
      </c>
    </row>
    <row r="2423" spans="1:19" x14ac:dyDescent="0.25">
      <c r="A2423" t="str">
        <f t="shared" si="301"/>
        <v>missing</v>
      </c>
      <c r="B2423" t="str">
        <f t="shared" si="299"/>
        <v>missing</v>
      </c>
      <c r="C2423" t="str">
        <f t="shared" si="300"/>
        <v>Intel Celeron N2810 @ 2.00GHz</v>
      </c>
      <c r="D2423" t="str">
        <f t="shared" si="295"/>
        <v>Intel</v>
      </c>
      <c r="E2423" t="str">
        <f t="shared" si="296"/>
        <v>Celeron N2810</v>
      </c>
      <c r="F2423" t="str">
        <f t="shared" si="297"/>
        <v>Celeron N2810</v>
      </c>
      <c r="G2423" t="str">
        <f t="shared" si="298"/>
        <v>Celeron N2810</v>
      </c>
      <c r="H2423" t="str">
        <f t="shared" si="294"/>
        <v>Intel Celeron N2810</v>
      </c>
      <c r="I2423" t="s">
        <v>6838</v>
      </c>
      <c r="J2423" t="s">
        <v>6189</v>
      </c>
      <c r="K2423" t="s">
        <v>1881</v>
      </c>
      <c r="M2423">
        <v>2</v>
      </c>
      <c r="N2423">
        <v>2</v>
      </c>
      <c r="O2423" t="s">
        <v>6839</v>
      </c>
      <c r="P2423" t="s">
        <v>1970</v>
      </c>
      <c r="Q2423" t="s">
        <v>6840</v>
      </c>
      <c r="R2423" t="str">
        <f>IF(COUNTIF(cpus!B:B, C2423)&gt;0, "found", "Missing")</f>
        <v>found</v>
      </c>
      <c r="S2423" t="str">
        <f>IF(COUNTIF(cpus!C:C, G2423)&gt;0, "found", "Missing")</f>
        <v>found</v>
      </c>
    </row>
    <row r="2424" spans="1:19" x14ac:dyDescent="0.25">
      <c r="A2424" t="str">
        <f t="shared" si="301"/>
        <v>missing</v>
      </c>
      <c r="B2424" t="str">
        <f t="shared" si="299"/>
        <v>missing</v>
      </c>
      <c r="C2424" t="str">
        <f t="shared" si="300"/>
        <v>Intel Celeron N2815 @ 1.86GHz</v>
      </c>
      <c r="D2424" t="str">
        <f t="shared" si="295"/>
        <v>Intel</v>
      </c>
      <c r="E2424" t="str">
        <f t="shared" si="296"/>
        <v>Celeron N2815</v>
      </c>
      <c r="F2424" t="str">
        <f t="shared" si="297"/>
        <v>Celeron N2815</v>
      </c>
      <c r="G2424" t="str">
        <f t="shared" si="298"/>
        <v>Celeron N2815</v>
      </c>
      <c r="H2424" t="str">
        <f t="shared" si="294"/>
        <v>Intel Celeron N2815</v>
      </c>
      <c r="I2424" t="s">
        <v>6841</v>
      </c>
      <c r="J2424" t="s">
        <v>6189</v>
      </c>
      <c r="K2424" t="s">
        <v>1309</v>
      </c>
      <c r="L2424" t="s">
        <v>529</v>
      </c>
      <c r="M2424">
        <v>2</v>
      </c>
      <c r="N2424">
        <v>2</v>
      </c>
      <c r="O2424" t="s">
        <v>6839</v>
      </c>
      <c r="P2424" t="s">
        <v>1973</v>
      </c>
      <c r="Q2424" t="s">
        <v>6842</v>
      </c>
      <c r="R2424" t="str">
        <f>IF(COUNTIF(cpus!B:B, C2424)&gt;0, "found", "Missing")</f>
        <v>found</v>
      </c>
      <c r="S2424" t="str">
        <f>IF(COUNTIF(cpus!C:C, G2424)&gt;0, "found", "Missing")</f>
        <v>found</v>
      </c>
    </row>
    <row r="2425" spans="1:19" x14ac:dyDescent="0.25">
      <c r="A2425" t="str">
        <f t="shared" si="301"/>
        <v>missing</v>
      </c>
      <c r="B2425" t="str">
        <f t="shared" si="299"/>
        <v>missing</v>
      </c>
      <c r="C2425" t="str">
        <f t="shared" si="300"/>
        <v>Intel Celeron N2820 @ 2.13GHz</v>
      </c>
      <c r="D2425" t="str">
        <f t="shared" si="295"/>
        <v>Intel</v>
      </c>
      <c r="E2425" t="str">
        <f t="shared" si="296"/>
        <v>Celeron N2820</v>
      </c>
      <c r="F2425" t="str">
        <f t="shared" si="297"/>
        <v>Celeron N2820</v>
      </c>
      <c r="G2425" t="str">
        <f t="shared" si="298"/>
        <v>Celeron N2820</v>
      </c>
      <c r="H2425" t="str">
        <f t="shared" si="294"/>
        <v>Intel Celeron N2820</v>
      </c>
      <c r="I2425" t="s">
        <v>6843</v>
      </c>
      <c r="J2425" t="s">
        <v>6189</v>
      </c>
      <c r="K2425" t="s">
        <v>529</v>
      </c>
      <c r="L2425" t="s">
        <v>609</v>
      </c>
      <c r="M2425">
        <v>2</v>
      </c>
      <c r="N2425">
        <v>2</v>
      </c>
      <c r="O2425" t="s">
        <v>6839</v>
      </c>
      <c r="P2425" t="s">
        <v>1973</v>
      </c>
      <c r="Q2425" t="s">
        <v>6844</v>
      </c>
      <c r="R2425" t="str">
        <f>IF(COUNTIF(cpus!B:B, C2425)&gt;0, "found", "Missing")</f>
        <v>found</v>
      </c>
      <c r="S2425" t="str">
        <f>IF(COUNTIF(cpus!C:C, G2425)&gt;0, "found", "Missing")</f>
        <v>found</v>
      </c>
    </row>
    <row r="2426" spans="1:19" x14ac:dyDescent="0.25">
      <c r="A2426" t="str">
        <f t="shared" si="301"/>
        <v>missing</v>
      </c>
      <c r="B2426" t="str">
        <f t="shared" si="299"/>
        <v>missing</v>
      </c>
      <c r="C2426" t="str">
        <f t="shared" si="300"/>
        <v>Intel Celeron N2830 @ 2.16GHz</v>
      </c>
      <c r="D2426" t="str">
        <f t="shared" si="295"/>
        <v>Intel</v>
      </c>
      <c r="E2426" t="str">
        <f t="shared" si="296"/>
        <v>Celeron N2830</v>
      </c>
      <c r="F2426" t="str">
        <f t="shared" si="297"/>
        <v>Celeron N2830</v>
      </c>
      <c r="G2426" t="str">
        <f t="shared" si="298"/>
        <v>Celeron N2830</v>
      </c>
      <c r="H2426" t="str">
        <f t="shared" si="294"/>
        <v>Intel Celeron N2830</v>
      </c>
      <c r="I2426" t="s">
        <v>6845</v>
      </c>
      <c r="J2426" t="s">
        <v>6189</v>
      </c>
      <c r="K2426" t="s">
        <v>632</v>
      </c>
      <c r="L2426" t="s">
        <v>609</v>
      </c>
      <c r="M2426">
        <v>2</v>
      </c>
      <c r="N2426">
        <v>2</v>
      </c>
      <c r="O2426" t="s">
        <v>6839</v>
      </c>
      <c r="P2426" t="s">
        <v>1928</v>
      </c>
      <c r="Q2426" t="s">
        <v>6846</v>
      </c>
      <c r="R2426" t="str">
        <f>IF(COUNTIF(cpus!B:B, C2426)&gt;0, "found", "Missing")</f>
        <v>found</v>
      </c>
      <c r="S2426" t="str">
        <f>IF(COUNTIF(cpus!C:C, G2426)&gt;0, "found", "Missing")</f>
        <v>found</v>
      </c>
    </row>
    <row r="2427" spans="1:19" x14ac:dyDescent="0.25">
      <c r="A2427" t="str">
        <f t="shared" si="301"/>
        <v>missing</v>
      </c>
      <c r="B2427" t="str">
        <f t="shared" si="299"/>
        <v>missing</v>
      </c>
      <c r="C2427" t="str">
        <f t="shared" si="300"/>
        <v>Intel Celeron N2840 @ 2.16GHz</v>
      </c>
      <c r="D2427" t="str">
        <f t="shared" si="295"/>
        <v>Intel</v>
      </c>
      <c r="E2427" t="str">
        <f t="shared" si="296"/>
        <v>Celeron N2840</v>
      </c>
      <c r="F2427" t="str">
        <f t="shared" si="297"/>
        <v>Celeron N2840</v>
      </c>
      <c r="G2427" t="str">
        <f t="shared" si="298"/>
        <v>Celeron N2840</v>
      </c>
      <c r="H2427" t="str">
        <f t="shared" si="294"/>
        <v>Intel Celeron N2840</v>
      </c>
      <c r="I2427" t="s">
        <v>6847</v>
      </c>
      <c r="J2427" t="s">
        <v>6189</v>
      </c>
      <c r="K2427" t="s">
        <v>632</v>
      </c>
      <c r="L2427" t="s">
        <v>581</v>
      </c>
      <c r="M2427">
        <v>2</v>
      </c>
      <c r="N2427">
        <v>2</v>
      </c>
      <c r="O2427" t="s">
        <v>3424</v>
      </c>
      <c r="P2427" t="s">
        <v>1932</v>
      </c>
      <c r="Q2427" t="s">
        <v>6848</v>
      </c>
      <c r="R2427" t="str">
        <f>IF(COUNTIF(cpus!B:B, C2427)&gt;0, "found", "Missing")</f>
        <v>found</v>
      </c>
      <c r="S2427" t="str">
        <f>IF(COUNTIF(cpus!C:C, G2427)&gt;0, "found", "Missing")</f>
        <v>found</v>
      </c>
    </row>
    <row r="2428" spans="1:19" x14ac:dyDescent="0.25">
      <c r="A2428" t="str">
        <f t="shared" si="301"/>
        <v>missing</v>
      </c>
      <c r="B2428" t="str">
        <f t="shared" si="299"/>
        <v>missing</v>
      </c>
      <c r="C2428" t="str">
        <f t="shared" si="300"/>
        <v>Intel Celeron N2910 @ 1.60GHz</v>
      </c>
      <c r="D2428" t="str">
        <f t="shared" si="295"/>
        <v>Intel</v>
      </c>
      <c r="E2428" t="str">
        <f t="shared" si="296"/>
        <v>Celeron N2910</v>
      </c>
      <c r="F2428" t="str">
        <f t="shared" si="297"/>
        <v>Celeron N2910</v>
      </c>
      <c r="G2428" t="str">
        <f t="shared" si="298"/>
        <v>Celeron N2910</v>
      </c>
      <c r="H2428" t="str">
        <f t="shared" si="294"/>
        <v>Intel Celeron N2910</v>
      </c>
      <c r="I2428" t="s">
        <v>6849</v>
      </c>
      <c r="J2428" t="s">
        <v>6189</v>
      </c>
      <c r="K2428" t="s">
        <v>951</v>
      </c>
      <c r="M2428">
        <v>4</v>
      </c>
      <c r="N2428">
        <v>4</v>
      </c>
      <c r="O2428" t="s">
        <v>6839</v>
      </c>
      <c r="P2428" t="s">
        <v>1970</v>
      </c>
      <c r="Q2428" t="s">
        <v>6850</v>
      </c>
      <c r="R2428" t="str">
        <f>IF(COUNTIF(cpus!B:B, C2428)&gt;0, "found", "Missing")</f>
        <v>found</v>
      </c>
      <c r="S2428" t="str">
        <f>IF(COUNTIF(cpus!C:C, G2428)&gt;0, "found", "Missing")</f>
        <v>found</v>
      </c>
    </row>
    <row r="2429" spans="1:19" x14ac:dyDescent="0.25">
      <c r="A2429" t="str">
        <f t="shared" si="301"/>
        <v>missing</v>
      </c>
      <c r="B2429" t="str">
        <f t="shared" si="299"/>
        <v>missing</v>
      </c>
      <c r="C2429" t="str">
        <f t="shared" si="300"/>
        <v>Intel Celeron N2920 @ 1.86GHz</v>
      </c>
      <c r="D2429" t="str">
        <f t="shared" si="295"/>
        <v>Intel</v>
      </c>
      <c r="E2429" t="str">
        <f t="shared" si="296"/>
        <v>Celeron N2920</v>
      </c>
      <c r="F2429" t="str">
        <f t="shared" si="297"/>
        <v>Celeron N2920</v>
      </c>
      <c r="G2429" t="str">
        <f t="shared" si="298"/>
        <v>Celeron N2920</v>
      </c>
      <c r="H2429" t="str">
        <f t="shared" si="294"/>
        <v>Intel Celeron N2920</v>
      </c>
      <c r="I2429" t="s">
        <v>6851</v>
      </c>
      <c r="J2429" t="s">
        <v>6189</v>
      </c>
      <c r="K2429" t="s">
        <v>1309</v>
      </c>
      <c r="L2429" t="s">
        <v>1881</v>
      </c>
      <c r="M2429">
        <v>4</v>
      </c>
      <c r="N2429">
        <v>4</v>
      </c>
      <c r="O2429" t="s">
        <v>6839</v>
      </c>
      <c r="P2429" t="s">
        <v>1973</v>
      </c>
      <c r="Q2429" t="s">
        <v>6852</v>
      </c>
      <c r="R2429" t="str">
        <f>IF(COUNTIF(cpus!B:B, C2429)&gt;0, "found", "Missing")</f>
        <v>found</v>
      </c>
      <c r="S2429" t="str">
        <f>IF(COUNTIF(cpus!C:C, G2429)&gt;0, "found", "Missing")</f>
        <v>found</v>
      </c>
    </row>
    <row r="2430" spans="1:19" x14ac:dyDescent="0.25">
      <c r="A2430" t="str">
        <f t="shared" si="301"/>
        <v>missing</v>
      </c>
      <c r="B2430" t="str">
        <f t="shared" si="299"/>
        <v>missing</v>
      </c>
      <c r="C2430" t="str">
        <f t="shared" si="300"/>
        <v>Intel Celeron N2930 @ 1.83GHz</v>
      </c>
      <c r="D2430" t="str">
        <f t="shared" si="295"/>
        <v>Intel</v>
      </c>
      <c r="E2430" t="str">
        <f t="shared" si="296"/>
        <v>Celeron N2930</v>
      </c>
      <c r="F2430" t="str">
        <f t="shared" si="297"/>
        <v>Celeron N2930</v>
      </c>
      <c r="G2430" t="str">
        <f t="shared" si="298"/>
        <v>Celeron N2930</v>
      </c>
      <c r="H2430" t="str">
        <f t="shared" si="294"/>
        <v>Intel Celeron N2930</v>
      </c>
      <c r="I2430" t="s">
        <v>6853</v>
      </c>
      <c r="J2430" t="s">
        <v>6189</v>
      </c>
      <c r="K2430" t="s">
        <v>796</v>
      </c>
      <c r="L2430" t="s">
        <v>632</v>
      </c>
      <c r="M2430">
        <v>4</v>
      </c>
      <c r="N2430">
        <v>4</v>
      </c>
      <c r="O2430" t="s">
        <v>6839</v>
      </c>
      <c r="P2430" t="s">
        <v>1928</v>
      </c>
      <c r="Q2430" t="s">
        <v>6854</v>
      </c>
      <c r="R2430" t="str">
        <f>IF(COUNTIF(cpus!B:B, C2430)&gt;0, "found", "Missing")</f>
        <v>found</v>
      </c>
      <c r="S2430" t="str">
        <f>IF(COUNTIF(cpus!C:C, G2430)&gt;0, "found", "Missing")</f>
        <v>found</v>
      </c>
    </row>
    <row r="2431" spans="1:19" x14ac:dyDescent="0.25">
      <c r="A2431" t="str">
        <f t="shared" si="301"/>
        <v>missing</v>
      </c>
      <c r="B2431" t="str">
        <f t="shared" si="299"/>
        <v>missing</v>
      </c>
      <c r="C2431" t="str">
        <f t="shared" si="300"/>
        <v>Intel Celeron N2940 @ 1.83GHz</v>
      </c>
      <c r="D2431" t="str">
        <f t="shared" si="295"/>
        <v>Intel</v>
      </c>
      <c r="E2431" t="str">
        <f t="shared" si="296"/>
        <v>Celeron N2940</v>
      </c>
      <c r="F2431" t="str">
        <f t="shared" si="297"/>
        <v>Celeron N2940</v>
      </c>
      <c r="G2431" t="str">
        <f t="shared" si="298"/>
        <v>Celeron N2940</v>
      </c>
      <c r="H2431" t="str">
        <f t="shared" si="294"/>
        <v>Intel Celeron N2940</v>
      </c>
      <c r="I2431" t="s">
        <v>6855</v>
      </c>
      <c r="J2431" t="s">
        <v>6189</v>
      </c>
      <c r="K2431" t="s">
        <v>796</v>
      </c>
      <c r="L2431" t="s">
        <v>826</v>
      </c>
      <c r="M2431">
        <v>4</v>
      </c>
      <c r="N2431">
        <v>4</v>
      </c>
      <c r="O2431" t="s">
        <v>6839</v>
      </c>
      <c r="P2431" t="s">
        <v>1978</v>
      </c>
      <c r="Q2431" t="s">
        <v>6856</v>
      </c>
      <c r="R2431" t="str">
        <f>IF(COUNTIF(cpus!B:B, C2431)&gt;0, "found", "Missing")</f>
        <v>found</v>
      </c>
      <c r="S2431" t="str">
        <f>IF(COUNTIF(cpus!C:C, G2431)&gt;0, "found", "Missing")</f>
        <v>found</v>
      </c>
    </row>
    <row r="2432" spans="1:19" x14ac:dyDescent="0.25">
      <c r="A2432" t="str">
        <f t="shared" si="301"/>
        <v>missing</v>
      </c>
      <c r="B2432" t="str">
        <f t="shared" si="299"/>
        <v>missing</v>
      </c>
      <c r="C2432" t="str">
        <f t="shared" si="300"/>
        <v>Intel Celeron N3000 @ 1.04GHz</v>
      </c>
      <c r="D2432" t="str">
        <f t="shared" si="295"/>
        <v>Intel</v>
      </c>
      <c r="E2432" t="str">
        <f t="shared" si="296"/>
        <v>Celeron N3000</v>
      </c>
      <c r="F2432" t="str">
        <f t="shared" si="297"/>
        <v>Celeron N3000</v>
      </c>
      <c r="G2432" t="str">
        <f t="shared" si="298"/>
        <v>Celeron N3000</v>
      </c>
      <c r="H2432" t="str">
        <f t="shared" si="294"/>
        <v>Intel Celeron N3000</v>
      </c>
      <c r="I2432" t="s">
        <v>6857</v>
      </c>
      <c r="J2432" t="s">
        <v>6189</v>
      </c>
      <c r="K2432" t="s">
        <v>2029</v>
      </c>
      <c r="L2432" t="s">
        <v>529</v>
      </c>
      <c r="M2432">
        <v>2</v>
      </c>
      <c r="N2432">
        <v>2</v>
      </c>
      <c r="O2432" t="s">
        <v>6112</v>
      </c>
      <c r="P2432" t="s">
        <v>1996</v>
      </c>
      <c r="Q2432" t="s">
        <v>6858</v>
      </c>
      <c r="R2432" t="str">
        <f>IF(COUNTIF(cpus!B:B, C2432)&gt;0, "found", "Missing")</f>
        <v>found</v>
      </c>
      <c r="S2432" t="str">
        <f>IF(COUNTIF(cpus!C:C, G2432)&gt;0, "found", "Missing")</f>
        <v>found</v>
      </c>
    </row>
    <row r="2433" spans="1:19" x14ac:dyDescent="0.25">
      <c r="A2433" t="str">
        <f t="shared" si="301"/>
        <v>missing</v>
      </c>
      <c r="B2433" t="str">
        <f t="shared" si="299"/>
        <v>missing</v>
      </c>
      <c r="C2433" t="str">
        <f t="shared" si="300"/>
        <v>Intel Celeron N3010 @ 1.04GHz</v>
      </c>
      <c r="D2433" t="str">
        <f t="shared" si="295"/>
        <v>Intel</v>
      </c>
      <c r="E2433" t="str">
        <f t="shared" si="296"/>
        <v>Celeron N3010</v>
      </c>
      <c r="F2433" t="str">
        <f t="shared" si="297"/>
        <v>Celeron N3010</v>
      </c>
      <c r="G2433" t="str">
        <f t="shared" si="298"/>
        <v>Celeron N3010</v>
      </c>
      <c r="H2433" t="str">
        <f t="shared" ref="H2433:H2496" si="302">IFERROR(LEFT(C2433, SEARCH(" @", C2433) - 1), C2433)</f>
        <v>Intel Celeron N3010</v>
      </c>
      <c r="I2433" t="s">
        <v>6859</v>
      </c>
      <c r="J2433" t="s">
        <v>6189</v>
      </c>
      <c r="K2433" t="s">
        <v>2029</v>
      </c>
      <c r="L2433" t="s">
        <v>632</v>
      </c>
      <c r="M2433">
        <v>2</v>
      </c>
      <c r="N2433">
        <v>2</v>
      </c>
      <c r="O2433" t="s">
        <v>6112</v>
      </c>
      <c r="P2433" t="s">
        <v>2015</v>
      </c>
      <c r="Q2433" t="s">
        <v>6860</v>
      </c>
      <c r="R2433" t="str">
        <f>IF(COUNTIF(cpus!B:B, C2433)&gt;0, "found", "Missing")</f>
        <v>found</v>
      </c>
      <c r="S2433" t="str">
        <f>IF(COUNTIF(cpus!C:C, G2433)&gt;0, "found", "Missing")</f>
        <v>found</v>
      </c>
    </row>
    <row r="2434" spans="1:19" x14ac:dyDescent="0.25">
      <c r="A2434" t="str">
        <f t="shared" si="301"/>
        <v>missing</v>
      </c>
      <c r="B2434" t="str">
        <f t="shared" si="299"/>
        <v>missing</v>
      </c>
      <c r="C2434" t="str">
        <f t="shared" si="300"/>
        <v>Intel Celeron N3050 @ 1.60GHz</v>
      </c>
      <c r="D2434" t="str">
        <f t="shared" ref="D2434:D2497" si="303">IF(ISNUMBER(SEARCH("AMD",H2434)),"AMD",
IF(ISNUMBER(SEARCH("Intel",H2434)),"Intel",
IF(ISNUMBER(SEARCH("Apple",H2434)),"Apple",
IF(ISNUMBER(SEARCH("ARM",H2434)),"ARM",
IF(ISNUMBER(SEARCH("Google",H2434)),"Google",
IF(ISNUMBER(SEARCH("MediaTek",H2434)),"MediaTek",
IF(ISNUMBER(SEARCH("Qualcomm",H2434)),"Qualcomm",
IF(ISNUMBER(SEARCH("Samsung",H2434)),"Samsung",
IF(ISNUMBER(SEARCH("Snapdragon",H2434)),"Snapdragon","")))))))))</f>
        <v>Intel</v>
      </c>
      <c r="E2434" t="str">
        <f t="shared" si="296"/>
        <v>Celeron N3050</v>
      </c>
      <c r="F2434" t="str">
        <f t="shared" si="297"/>
        <v>Celeron N3050</v>
      </c>
      <c r="G2434" t="str">
        <f t="shared" si="298"/>
        <v>Celeron N3050</v>
      </c>
      <c r="H2434" t="str">
        <f t="shared" si="302"/>
        <v>Intel Celeron N3050</v>
      </c>
      <c r="I2434" t="s">
        <v>6861</v>
      </c>
      <c r="J2434" t="s">
        <v>6189</v>
      </c>
      <c r="K2434" t="s">
        <v>951</v>
      </c>
      <c r="L2434" t="s">
        <v>632</v>
      </c>
      <c r="M2434">
        <v>2</v>
      </c>
      <c r="N2434">
        <v>2</v>
      </c>
      <c r="O2434" t="s">
        <v>1907</v>
      </c>
      <c r="P2434" t="s">
        <v>1996</v>
      </c>
      <c r="Q2434" t="s">
        <v>6862</v>
      </c>
      <c r="R2434" t="str">
        <f>IF(COUNTIF(cpus!B:B, C2434)&gt;0, "found", "Missing")</f>
        <v>found</v>
      </c>
      <c r="S2434" t="str">
        <f>IF(COUNTIF(cpus!C:C, G2434)&gt;0, "found", "Missing")</f>
        <v>found</v>
      </c>
    </row>
    <row r="2435" spans="1:19" x14ac:dyDescent="0.25">
      <c r="A2435" t="str">
        <f t="shared" si="301"/>
        <v>missing</v>
      </c>
      <c r="B2435" t="str">
        <f t="shared" si="299"/>
        <v>missing</v>
      </c>
      <c r="C2435" t="str">
        <f t="shared" si="300"/>
        <v>Intel Celeron N3060 @ 1.60GHz</v>
      </c>
      <c r="D2435" t="str">
        <f t="shared" si="303"/>
        <v>Intel</v>
      </c>
      <c r="E2435" t="str">
        <f t="shared" ref="E2435:E2498" si="304">TRIM(SUBSTITUTE(SUBSTITUTE(SUBSTITUTE(SUBSTITUTE(SUBSTITUTE(SUBSTITUTE(SUBSTITUTE(SUBSTITUTE(SUBSTITUTE(H2435,
"Apple",""),"ARM",""),"Google",""),"MediaTek",""),"Qualcomm",""),"Samsung",""),"Snapdragon",""),"Intel",""),"AMD",""))</f>
        <v>Celeron N3060</v>
      </c>
      <c r="F2435" t="str">
        <f t="shared" ref="F2435:F2498" si="305">TRIM(SUBSTITUTE(SUBSTITUTE(SUBSTITUTE(SUBSTITUTE(SUBSTITUTE(SUBSTITUTE(SUBSTITUTE(SUBSTITUTE(SUBSTITUTE(E2435,
"Core2 Extreme",""),"Core2 Quad",""),"Core2 Duo",""),"Core",""),
"Pentium Gold",""),"Pentium",""),
"Xeon Platinum",""),"Xeon Gold",""),"Xeon Silver",""))</f>
        <v>Celeron N3060</v>
      </c>
      <c r="G2435" t="str">
        <f t="shared" ref="G2435:G2498" si="306">TRIM(SUBSTITUTE(F2435,"Xeon",""))</f>
        <v>Celeron N3060</v>
      </c>
      <c r="H2435" t="str">
        <f t="shared" si="302"/>
        <v>Intel Celeron N3060</v>
      </c>
      <c r="I2435" t="s">
        <v>6863</v>
      </c>
      <c r="K2435" t="s">
        <v>951</v>
      </c>
      <c r="L2435" t="s">
        <v>457</v>
      </c>
      <c r="M2435">
        <v>2</v>
      </c>
      <c r="N2435">
        <v>2</v>
      </c>
      <c r="O2435" t="s">
        <v>1907</v>
      </c>
      <c r="P2435" t="s">
        <v>1992</v>
      </c>
      <c r="Q2435" t="s">
        <v>6864</v>
      </c>
      <c r="R2435" t="str">
        <f>IF(COUNTIF(cpus!B:B, C2435)&gt;0, "found", "Missing")</f>
        <v>found</v>
      </c>
      <c r="S2435" t="str">
        <f>IF(COUNTIF(cpus!C:C, G2435)&gt;0, "found", "Missing")</f>
        <v>found</v>
      </c>
    </row>
    <row r="2436" spans="1:19" x14ac:dyDescent="0.25">
      <c r="A2436" t="str">
        <f t="shared" si="301"/>
        <v>missing</v>
      </c>
      <c r="B2436" t="str">
        <f t="shared" si="299"/>
        <v>missing</v>
      </c>
      <c r="C2436" t="str">
        <f t="shared" si="300"/>
        <v>Intel Celeron N3150 @ 1.60GHz</v>
      </c>
      <c r="D2436" t="str">
        <f t="shared" si="303"/>
        <v>Intel</v>
      </c>
      <c r="E2436" t="str">
        <f t="shared" si="304"/>
        <v>Celeron N3150</v>
      </c>
      <c r="F2436" t="str">
        <f t="shared" si="305"/>
        <v>Celeron N3150</v>
      </c>
      <c r="G2436" t="str">
        <f t="shared" si="306"/>
        <v>Celeron N3150</v>
      </c>
      <c r="H2436" t="str">
        <f t="shared" si="302"/>
        <v>Intel Celeron N3150</v>
      </c>
      <c r="I2436" t="s">
        <v>6865</v>
      </c>
      <c r="J2436" t="s">
        <v>6189</v>
      </c>
      <c r="K2436" t="s">
        <v>951</v>
      </c>
      <c r="L2436" t="s">
        <v>529</v>
      </c>
      <c r="M2436">
        <v>4</v>
      </c>
      <c r="N2436">
        <v>4</v>
      </c>
      <c r="O2436" t="s">
        <v>1907</v>
      </c>
      <c r="P2436" t="s">
        <v>1996</v>
      </c>
      <c r="Q2436" t="s">
        <v>6866</v>
      </c>
      <c r="R2436" t="str">
        <f>IF(COUNTIF(cpus!B:B, C2436)&gt;0, "found", "Missing")</f>
        <v>found</v>
      </c>
      <c r="S2436" t="str">
        <f>IF(COUNTIF(cpus!C:C, G2436)&gt;0, "found", "Missing")</f>
        <v>found</v>
      </c>
    </row>
    <row r="2437" spans="1:19" x14ac:dyDescent="0.25">
      <c r="A2437" t="str">
        <f t="shared" si="301"/>
        <v>missing</v>
      </c>
      <c r="B2437" t="str">
        <f t="shared" si="299"/>
        <v>missing</v>
      </c>
      <c r="C2437" t="str">
        <f t="shared" si="300"/>
        <v>Intel Celeron N3160 @ 1.60GHz</v>
      </c>
      <c r="D2437" t="str">
        <f t="shared" si="303"/>
        <v>Intel</v>
      </c>
      <c r="E2437" t="str">
        <f t="shared" si="304"/>
        <v>Celeron N3160</v>
      </c>
      <c r="F2437" t="str">
        <f t="shared" si="305"/>
        <v>Celeron N3160</v>
      </c>
      <c r="G2437" t="str">
        <f t="shared" si="306"/>
        <v>Celeron N3160</v>
      </c>
      <c r="H2437" t="str">
        <f t="shared" si="302"/>
        <v>Intel Celeron N3160</v>
      </c>
      <c r="I2437" t="s">
        <v>6867</v>
      </c>
      <c r="J2437" t="s">
        <v>6189</v>
      </c>
      <c r="K2437" t="s">
        <v>951</v>
      </c>
      <c r="L2437" t="s">
        <v>632</v>
      </c>
      <c r="M2437">
        <v>4</v>
      </c>
      <c r="N2437">
        <v>4</v>
      </c>
      <c r="O2437" t="s">
        <v>1907</v>
      </c>
      <c r="P2437" t="s">
        <v>1992</v>
      </c>
      <c r="Q2437" t="s">
        <v>6868</v>
      </c>
      <c r="R2437" t="str">
        <f>IF(COUNTIF(cpus!B:B, C2437)&gt;0, "found", "Missing")</f>
        <v>found</v>
      </c>
      <c r="S2437" t="str">
        <f>IF(COUNTIF(cpus!C:C, G2437)&gt;0, "found", "Missing")</f>
        <v>found</v>
      </c>
    </row>
    <row r="2438" spans="1:19" x14ac:dyDescent="0.25">
      <c r="A2438" t="str">
        <f t="shared" si="301"/>
        <v>missing</v>
      </c>
      <c r="B2438" t="str">
        <f t="shared" si="299"/>
        <v>missing</v>
      </c>
      <c r="C2438" t="str">
        <f t="shared" si="300"/>
        <v>Intel Celeron N3350 @ 1.10GHz</v>
      </c>
      <c r="D2438" t="str">
        <f t="shared" si="303"/>
        <v>Intel</v>
      </c>
      <c r="E2438" t="str">
        <f t="shared" si="304"/>
        <v>Celeron N3350</v>
      </c>
      <c r="F2438" t="str">
        <f t="shared" si="305"/>
        <v>Celeron N3350</v>
      </c>
      <c r="G2438" t="str">
        <f t="shared" si="306"/>
        <v>Celeron N3350</v>
      </c>
      <c r="H2438" t="str">
        <f t="shared" si="302"/>
        <v>Intel Celeron N3350</v>
      </c>
      <c r="I2438" t="s">
        <v>6869</v>
      </c>
      <c r="J2438" t="s">
        <v>6758</v>
      </c>
      <c r="K2438" t="s">
        <v>745</v>
      </c>
      <c r="L2438" t="s">
        <v>609</v>
      </c>
      <c r="M2438">
        <v>2</v>
      </c>
      <c r="N2438">
        <v>2</v>
      </c>
      <c r="O2438" t="s">
        <v>1907</v>
      </c>
      <c r="P2438" t="s">
        <v>2015</v>
      </c>
      <c r="Q2438" t="s">
        <v>6870</v>
      </c>
      <c r="R2438" t="str">
        <f>IF(COUNTIF(cpus!B:B, C2438)&gt;0, "found", "Missing")</f>
        <v>found</v>
      </c>
      <c r="S2438" t="str">
        <f>IF(COUNTIF(cpus!C:C, G2438)&gt;0, "found", "Missing")</f>
        <v>found</v>
      </c>
    </row>
    <row r="2439" spans="1:19" x14ac:dyDescent="0.25">
      <c r="A2439" t="str">
        <f t="shared" si="301"/>
        <v>missing</v>
      </c>
      <c r="B2439" t="str">
        <f t="shared" si="299"/>
        <v>missing</v>
      </c>
      <c r="C2439" t="str">
        <f t="shared" si="300"/>
        <v>Intel Celeron N3450 @ 1.10GHz</v>
      </c>
      <c r="D2439" t="str">
        <f t="shared" si="303"/>
        <v>Intel</v>
      </c>
      <c r="E2439" t="str">
        <f t="shared" si="304"/>
        <v>Celeron N3450</v>
      </c>
      <c r="F2439" t="str">
        <f t="shared" si="305"/>
        <v>Celeron N3450</v>
      </c>
      <c r="G2439" t="str">
        <f t="shared" si="306"/>
        <v>Celeron N3450</v>
      </c>
      <c r="H2439" t="str">
        <f t="shared" si="302"/>
        <v>Intel Celeron N3450</v>
      </c>
      <c r="I2439" t="s">
        <v>6871</v>
      </c>
      <c r="J2439" t="s">
        <v>6758</v>
      </c>
      <c r="K2439" t="s">
        <v>745</v>
      </c>
      <c r="L2439" t="s">
        <v>632</v>
      </c>
      <c r="M2439">
        <v>4</v>
      </c>
      <c r="N2439">
        <v>4</v>
      </c>
      <c r="O2439" t="s">
        <v>1907</v>
      </c>
      <c r="P2439" t="s">
        <v>2015</v>
      </c>
      <c r="Q2439" t="s">
        <v>6872</v>
      </c>
      <c r="R2439" t="str">
        <f>IF(COUNTIF(cpus!B:B, C2439)&gt;0, "found", "Missing")</f>
        <v>found</v>
      </c>
      <c r="S2439" t="str">
        <f>IF(COUNTIF(cpus!C:C, G2439)&gt;0, "found", "Missing")</f>
        <v>found</v>
      </c>
    </row>
    <row r="2440" spans="1:19" x14ac:dyDescent="0.25">
      <c r="A2440" t="str">
        <f t="shared" si="301"/>
        <v>missing</v>
      </c>
      <c r="B2440" t="str">
        <f t="shared" si="299"/>
        <v>missing</v>
      </c>
      <c r="C2440" t="str">
        <f t="shared" si="300"/>
        <v>Intel Celeron N4000 @ 1.10GHz</v>
      </c>
      <c r="D2440" t="str">
        <f t="shared" si="303"/>
        <v>Intel</v>
      </c>
      <c r="E2440" t="str">
        <f t="shared" si="304"/>
        <v>Celeron N4000</v>
      </c>
      <c r="F2440" t="str">
        <f t="shared" si="305"/>
        <v>Celeron N4000</v>
      </c>
      <c r="G2440" t="str">
        <f t="shared" si="306"/>
        <v>Celeron N4000</v>
      </c>
      <c r="H2440" t="str">
        <f t="shared" si="302"/>
        <v>Intel Celeron N4000</v>
      </c>
      <c r="I2440" t="s">
        <v>6873</v>
      </c>
      <c r="J2440" t="s">
        <v>6765</v>
      </c>
      <c r="K2440" t="s">
        <v>745</v>
      </c>
      <c r="L2440" t="s">
        <v>581</v>
      </c>
      <c r="M2440">
        <v>2</v>
      </c>
      <c r="N2440">
        <v>2</v>
      </c>
      <c r="O2440" t="s">
        <v>1907</v>
      </c>
      <c r="P2440" t="s">
        <v>2292</v>
      </c>
      <c r="Q2440" t="s">
        <v>6874</v>
      </c>
      <c r="R2440" t="str">
        <f>IF(COUNTIF(cpus!B:B, C2440)&gt;0, "found", "Missing")</f>
        <v>found</v>
      </c>
      <c r="S2440" t="str">
        <f>IF(COUNTIF(cpus!C:C, G2440)&gt;0, "found", "Missing")</f>
        <v>found</v>
      </c>
    </row>
    <row r="2441" spans="1:19" x14ac:dyDescent="0.25">
      <c r="A2441" t="str">
        <f t="shared" si="301"/>
        <v>missing</v>
      </c>
      <c r="B2441" t="str">
        <f t="shared" si="299"/>
        <v>missing</v>
      </c>
      <c r="C2441" t="str">
        <f t="shared" si="300"/>
        <v>Intel Celeron N4000C @ 1.10GHz</v>
      </c>
      <c r="D2441" t="str">
        <f t="shared" si="303"/>
        <v>Intel</v>
      </c>
      <c r="E2441" t="str">
        <f t="shared" si="304"/>
        <v>Celeron N4000C</v>
      </c>
      <c r="F2441" t="str">
        <f t="shared" si="305"/>
        <v>Celeron N4000C</v>
      </c>
      <c r="G2441" t="str">
        <f t="shared" si="306"/>
        <v>Celeron N4000C</v>
      </c>
      <c r="H2441" t="str">
        <f t="shared" si="302"/>
        <v>Intel Celeron N4000C</v>
      </c>
      <c r="I2441" t="s">
        <v>6875</v>
      </c>
      <c r="J2441" t="s">
        <v>6765</v>
      </c>
      <c r="K2441" t="s">
        <v>745</v>
      </c>
      <c r="L2441" t="s">
        <v>581</v>
      </c>
      <c r="M2441">
        <v>2</v>
      </c>
      <c r="N2441">
        <v>2</v>
      </c>
      <c r="O2441" t="s">
        <v>1907</v>
      </c>
      <c r="P2441" t="s">
        <v>2209</v>
      </c>
      <c r="Q2441" t="s">
        <v>6876</v>
      </c>
      <c r="R2441" t="str">
        <f>IF(COUNTIF(cpus!B:B, C2441)&gt;0, "found", "Missing")</f>
        <v>found</v>
      </c>
      <c r="S2441" t="str">
        <f>IF(COUNTIF(cpus!C:C, G2441)&gt;0, "found", "Missing")</f>
        <v>found</v>
      </c>
    </row>
    <row r="2442" spans="1:19" x14ac:dyDescent="0.25">
      <c r="A2442" t="str">
        <f t="shared" si="301"/>
        <v>missing</v>
      </c>
      <c r="B2442" t="str">
        <f t="shared" si="299"/>
        <v>missing</v>
      </c>
      <c r="C2442" t="str">
        <f t="shared" si="300"/>
        <v>Intel Celeron N4020 @ 1.10GHz</v>
      </c>
      <c r="D2442" t="str">
        <f t="shared" si="303"/>
        <v>Intel</v>
      </c>
      <c r="E2442" t="str">
        <f t="shared" si="304"/>
        <v>Celeron N4020</v>
      </c>
      <c r="F2442" t="str">
        <f t="shared" si="305"/>
        <v>Celeron N4020</v>
      </c>
      <c r="G2442" t="str">
        <f t="shared" si="306"/>
        <v>Celeron N4020</v>
      </c>
      <c r="H2442" t="str">
        <f t="shared" si="302"/>
        <v>Intel Celeron N4020</v>
      </c>
      <c r="I2442" t="s">
        <v>6877</v>
      </c>
      <c r="J2442" t="s">
        <v>6765</v>
      </c>
      <c r="K2442" t="s">
        <v>745</v>
      </c>
      <c r="L2442" t="s">
        <v>627</v>
      </c>
      <c r="M2442">
        <v>2</v>
      </c>
      <c r="N2442">
        <v>2</v>
      </c>
      <c r="O2442" t="s">
        <v>1907</v>
      </c>
      <c r="P2442" t="s">
        <v>2929</v>
      </c>
      <c r="Q2442" t="s">
        <v>6878</v>
      </c>
      <c r="R2442" t="str">
        <f>IF(COUNTIF(cpus!B:B, C2442)&gt;0, "found", "Missing")</f>
        <v>found</v>
      </c>
      <c r="S2442" t="str">
        <f>IF(COUNTIF(cpus!C:C, G2442)&gt;0, "found", "Missing")</f>
        <v>found</v>
      </c>
    </row>
    <row r="2443" spans="1:19" x14ac:dyDescent="0.25">
      <c r="A2443" t="str">
        <f t="shared" si="301"/>
        <v>missing</v>
      </c>
      <c r="B2443" t="str">
        <f t="shared" si="299"/>
        <v>missing</v>
      </c>
      <c r="C2443" t="str">
        <f t="shared" si="300"/>
        <v>Intel Celeron N4020C @ 1.10GHz</v>
      </c>
      <c r="D2443" t="str">
        <f t="shared" si="303"/>
        <v>Intel</v>
      </c>
      <c r="E2443" t="str">
        <f t="shared" si="304"/>
        <v>Celeron N4020C</v>
      </c>
      <c r="F2443" t="str">
        <f t="shared" si="305"/>
        <v>Celeron N4020C</v>
      </c>
      <c r="G2443" t="str">
        <f t="shared" si="306"/>
        <v>Celeron N4020C</v>
      </c>
      <c r="H2443" t="str">
        <f t="shared" si="302"/>
        <v>Intel Celeron N4020C</v>
      </c>
      <c r="I2443" t="s">
        <v>6879</v>
      </c>
      <c r="J2443" t="s">
        <v>6765</v>
      </c>
      <c r="K2443" t="s">
        <v>745</v>
      </c>
      <c r="L2443" t="s">
        <v>627</v>
      </c>
      <c r="M2443">
        <v>2</v>
      </c>
      <c r="N2443">
        <v>2</v>
      </c>
      <c r="O2443" t="s">
        <v>1907</v>
      </c>
      <c r="P2443" t="s">
        <v>2510</v>
      </c>
      <c r="Q2443" t="s">
        <v>6880</v>
      </c>
      <c r="R2443" t="str">
        <f>IF(COUNTIF(cpus!B:B, C2443)&gt;0, "found", "Missing")</f>
        <v>found</v>
      </c>
      <c r="S2443" t="str">
        <f>IF(COUNTIF(cpus!C:C, G2443)&gt;0, "found", "Missing")</f>
        <v>found</v>
      </c>
    </row>
    <row r="2444" spans="1:19" x14ac:dyDescent="0.25">
      <c r="A2444" t="str">
        <f t="shared" si="301"/>
        <v>missing</v>
      </c>
      <c r="B2444" t="str">
        <f t="shared" si="299"/>
        <v>missing</v>
      </c>
      <c r="C2444" t="str">
        <f t="shared" si="300"/>
        <v>Intel Celeron N4100 @ 1.10GHz</v>
      </c>
      <c r="D2444" t="str">
        <f t="shared" si="303"/>
        <v>Intel</v>
      </c>
      <c r="E2444" t="str">
        <f t="shared" si="304"/>
        <v>Celeron N4100</v>
      </c>
      <c r="F2444" t="str">
        <f t="shared" si="305"/>
        <v>Celeron N4100</v>
      </c>
      <c r="G2444" t="str">
        <f t="shared" si="306"/>
        <v>Celeron N4100</v>
      </c>
      <c r="H2444" t="str">
        <f t="shared" si="302"/>
        <v>Intel Celeron N4100</v>
      </c>
      <c r="I2444" t="s">
        <v>6881</v>
      </c>
      <c r="J2444" t="s">
        <v>6765</v>
      </c>
      <c r="K2444" t="s">
        <v>745</v>
      </c>
      <c r="L2444" t="s">
        <v>609</v>
      </c>
      <c r="M2444">
        <v>4</v>
      </c>
      <c r="N2444">
        <v>4</v>
      </c>
      <c r="O2444" t="s">
        <v>1907</v>
      </c>
      <c r="P2444" t="s">
        <v>2292</v>
      </c>
      <c r="Q2444" t="s">
        <v>6882</v>
      </c>
      <c r="R2444" t="str">
        <f>IF(COUNTIF(cpus!B:B, C2444)&gt;0, "found", "Missing")</f>
        <v>found</v>
      </c>
      <c r="S2444" t="str">
        <f>IF(COUNTIF(cpus!C:C, G2444)&gt;0, "found", "Missing")</f>
        <v>found</v>
      </c>
    </row>
    <row r="2445" spans="1:19" x14ac:dyDescent="0.25">
      <c r="A2445" t="str">
        <f t="shared" si="301"/>
        <v>missing</v>
      </c>
      <c r="B2445" t="str">
        <f t="shared" si="299"/>
        <v>missing</v>
      </c>
      <c r="C2445" t="str">
        <f t="shared" si="300"/>
        <v>Intel Celeron N4120 @ 1.10GHz</v>
      </c>
      <c r="D2445" t="str">
        <f t="shared" si="303"/>
        <v>Intel</v>
      </c>
      <c r="E2445" t="str">
        <f t="shared" si="304"/>
        <v>Celeron N4120</v>
      </c>
      <c r="F2445" t="str">
        <f t="shared" si="305"/>
        <v>Celeron N4120</v>
      </c>
      <c r="G2445" t="str">
        <f t="shared" si="306"/>
        <v>Celeron N4120</v>
      </c>
      <c r="H2445" t="str">
        <f t="shared" si="302"/>
        <v>Intel Celeron N4120</v>
      </c>
      <c r="I2445" t="s">
        <v>6883</v>
      </c>
      <c r="J2445" t="s">
        <v>6765</v>
      </c>
      <c r="K2445" t="s">
        <v>745</v>
      </c>
      <c r="L2445" t="s">
        <v>581</v>
      </c>
      <c r="M2445">
        <v>4</v>
      </c>
      <c r="N2445">
        <v>4</v>
      </c>
      <c r="O2445" t="s">
        <v>1907</v>
      </c>
      <c r="P2445" t="s">
        <v>2929</v>
      </c>
      <c r="Q2445" t="s">
        <v>6884</v>
      </c>
      <c r="R2445" t="str">
        <f>IF(COUNTIF(cpus!B:B, C2445)&gt;0, "found", "Missing")</f>
        <v>found</v>
      </c>
      <c r="S2445" t="str">
        <f>IF(COUNTIF(cpus!C:C, G2445)&gt;0, "found", "Missing")</f>
        <v>found</v>
      </c>
    </row>
    <row r="2446" spans="1:19" x14ac:dyDescent="0.25">
      <c r="A2446" t="str">
        <f t="shared" si="301"/>
        <v>missing</v>
      </c>
      <c r="B2446" t="str">
        <f t="shared" si="299"/>
        <v>missing</v>
      </c>
      <c r="C2446" t="str">
        <f t="shared" si="300"/>
        <v>Intel Celeron N4500 @ 1.10GHz</v>
      </c>
      <c r="D2446" t="str">
        <f t="shared" si="303"/>
        <v>Intel</v>
      </c>
      <c r="E2446" t="str">
        <f t="shared" si="304"/>
        <v>Celeron N4500</v>
      </c>
      <c r="F2446" t="str">
        <f t="shared" si="305"/>
        <v>Celeron N4500</v>
      </c>
      <c r="G2446" t="str">
        <f t="shared" si="306"/>
        <v>Celeron N4500</v>
      </c>
      <c r="H2446" t="str">
        <f t="shared" si="302"/>
        <v>Intel Celeron N4500</v>
      </c>
      <c r="I2446" t="s">
        <v>6885</v>
      </c>
      <c r="J2446" t="s">
        <v>6886</v>
      </c>
      <c r="K2446" t="s">
        <v>745</v>
      </c>
      <c r="L2446" t="s">
        <v>627</v>
      </c>
      <c r="M2446">
        <v>2</v>
      </c>
      <c r="N2446">
        <v>2</v>
      </c>
      <c r="O2446" t="s">
        <v>1907</v>
      </c>
      <c r="P2446" t="s">
        <v>1876</v>
      </c>
      <c r="Q2446" t="s">
        <v>6887</v>
      </c>
      <c r="R2446" t="str">
        <f>IF(COUNTIF(cpus!B:B, C2446)&gt;0, "found", "Missing")</f>
        <v>found</v>
      </c>
      <c r="S2446" t="str">
        <f>IF(COUNTIF(cpus!C:C, G2446)&gt;0, "found", "Missing")</f>
        <v>found</v>
      </c>
    </row>
    <row r="2447" spans="1:19" x14ac:dyDescent="0.25">
      <c r="A2447" t="str">
        <f t="shared" si="301"/>
        <v>missing</v>
      </c>
      <c r="B2447" t="str">
        <f t="shared" si="299"/>
        <v>missing</v>
      </c>
      <c r="C2447" t="str">
        <f t="shared" si="300"/>
        <v>Intel Celeron N4505 @ 2.00GHz</v>
      </c>
      <c r="D2447" t="str">
        <f t="shared" si="303"/>
        <v>Intel</v>
      </c>
      <c r="E2447" t="str">
        <f t="shared" si="304"/>
        <v>Celeron N4505</v>
      </c>
      <c r="F2447" t="str">
        <f t="shared" si="305"/>
        <v>Celeron N4505</v>
      </c>
      <c r="G2447" t="str">
        <f t="shared" si="306"/>
        <v>Celeron N4505</v>
      </c>
      <c r="H2447" t="str">
        <f t="shared" si="302"/>
        <v>Intel Celeron N4505</v>
      </c>
      <c r="I2447" t="s">
        <v>6888</v>
      </c>
      <c r="J2447" t="s">
        <v>6886</v>
      </c>
      <c r="K2447" t="s">
        <v>1881</v>
      </c>
      <c r="L2447" t="s">
        <v>473</v>
      </c>
      <c r="M2447">
        <v>2</v>
      </c>
      <c r="N2447">
        <v>2</v>
      </c>
      <c r="O2447" t="s">
        <v>2192</v>
      </c>
      <c r="P2447" t="s">
        <v>2513</v>
      </c>
      <c r="Q2447" t="s">
        <v>6889</v>
      </c>
      <c r="R2447" t="str">
        <f>IF(COUNTIF(cpus!B:B, C2447)&gt;0, "found", "Missing")</f>
        <v>found</v>
      </c>
      <c r="S2447" t="str">
        <f>IF(COUNTIF(cpus!C:C, G2447)&gt;0, "found", "Missing")</f>
        <v>found</v>
      </c>
    </row>
    <row r="2448" spans="1:19" x14ac:dyDescent="0.25">
      <c r="A2448" t="str">
        <f t="shared" si="301"/>
        <v>missing</v>
      </c>
      <c r="B2448" t="str">
        <f t="shared" si="299"/>
        <v>missing</v>
      </c>
      <c r="C2448" t="str">
        <f t="shared" si="300"/>
        <v>Intel Celeron N5095 @ 2.00GHz</v>
      </c>
      <c r="D2448" t="str">
        <f t="shared" si="303"/>
        <v>Intel</v>
      </c>
      <c r="E2448" t="str">
        <f t="shared" si="304"/>
        <v>Celeron N5095</v>
      </c>
      <c r="F2448" t="str">
        <f t="shared" si="305"/>
        <v>Celeron N5095</v>
      </c>
      <c r="G2448" t="str">
        <f t="shared" si="306"/>
        <v>Celeron N5095</v>
      </c>
      <c r="H2448" t="str">
        <f t="shared" si="302"/>
        <v>Intel Celeron N5095</v>
      </c>
      <c r="I2448" t="s">
        <v>6890</v>
      </c>
      <c r="J2448" t="s">
        <v>6886</v>
      </c>
      <c r="K2448" t="s">
        <v>1881</v>
      </c>
      <c r="L2448" t="s">
        <v>473</v>
      </c>
      <c r="M2448">
        <v>4</v>
      </c>
      <c r="N2448">
        <v>4</v>
      </c>
      <c r="O2448" t="s">
        <v>2002</v>
      </c>
      <c r="P2448" t="s">
        <v>1908</v>
      </c>
      <c r="Q2448" t="s">
        <v>6891</v>
      </c>
      <c r="R2448" t="str">
        <f>IF(COUNTIF(cpus!B:B, C2448)&gt;0, "found", "Missing")</f>
        <v>found</v>
      </c>
      <c r="S2448" t="str">
        <f>IF(COUNTIF(cpus!C:C, G2448)&gt;0, "found", "Missing")</f>
        <v>found</v>
      </c>
    </row>
    <row r="2449" spans="1:19" x14ac:dyDescent="0.25">
      <c r="A2449" t="str">
        <f t="shared" si="301"/>
        <v>missing</v>
      </c>
      <c r="B2449" t="str">
        <f t="shared" si="299"/>
        <v>missing</v>
      </c>
      <c r="C2449" t="str">
        <f t="shared" si="300"/>
        <v>Intel Celeron N5095A @ 2.00GHz</v>
      </c>
      <c r="D2449" t="str">
        <f t="shared" si="303"/>
        <v>Intel</v>
      </c>
      <c r="E2449" t="str">
        <f t="shared" si="304"/>
        <v>Celeron N5095A</v>
      </c>
      <c r="F2449" t="str">
        <f t="shared" si="305"/>
        <v>Celeron N5095A</v>
      </c>
      <c r="G2449" t="str">
        <f t="shared" si="306"/>
        <v>Celeron N5095A</v>
      </c>
      <c r="H2449" t="str">
        <f t="shared" si="302"/>
        <v>Intel Celeron N5095A</v>
      </c>
      <c r="I2449" t="s">
        <v>6892</v>
      </c>
      <c r="J2449" t="s">
        <v>6886</v>
      </c>
      <c r="K2449" t="s">
        <v>1881</v>
      </c>
      <c r="L2449" t="s">
        <v>473</v>
      </c>
      <c r="M2449">
        <v>4</v>
      </c>
      <c r="N2449">
        <v>4</v>
      </c>
      <c r="O2449" t="s">
        <v>2002</v>
      </c>
      <c r="P2449" t="s">
        <v>2513</v>
      </c>
      <c r="Q2449" t="s">
        <v>6893</v>
      </c>
      <c r="R2449" t="str">
        <f>IF(COUNTIF(cpus!B:B, C2449)&gt;0, "found", "Missing")</f>
        <v>found</v>
      </c>
      <c r="S2449" t="str">
        <f>IF(COUNTIF(cpus!C:C, G2449)&gt;0, "found", "Missing")</f>
        <v>found</v>
      </c>
    </row>
    <row r="2450" spans="1:19" x14ac:dyDescent="0.25">
      <c r="A2450" t="str">
        <f t="shared" si="301"/>
        <v>missing</v>
      </c>
      <c r="B2450" t="str">
        <f t="shared" si="299"/>
        <v>missing</v>
      </c>
      <c r="C2450" t="str">
        <f t="shared" si="300"/>
        <v>Intel Celeron N5100 @ 1.10GHz</v>
      </c>
      <c r="D2450" t="str">
        <f t="shared" si="303"/>
        <v>Intel</v>
      </c>
      <c r="E2450" t="str">
        <f t="shared" si="304"/>
        <v>Celeron N5100</v>
      </c>
      <c r="F2450" t="str">
        <f t="shared" si="305"/>
        <v>Celeron N5100</v>
      </c>
      <c r="G2450" t="str">
        <f t="shared" si="306"/>
        <v>Celeron N5100</v>
      </c>
      <c r="H2450" t="str">
        <f t="shared" si="302"/>
        <v>Intel Celeron N5100</v>
      </c>
      <c r="I2450" t="s">
        <v>6894</v>
      </c>
      <c r="J2450" t="s">
        <v>6886</v>
      </c>
      <c r="K2450" t="s">
        <v>745</v>
      </c>
      <c r="L2450" t="s">
        <v>627</v>
      </c>
      <c r="M2450">
        <v>4</v>
      </c>
      <c r="N2450">
        <v>4</v>
      </c>
      <c r="O2450" t="s">
        <v>1907</v>
      </c>
      <c r="P2450" t="s">
        <v>1918</v>
      </c>
      <c r="Q2450" t="s">
        <v>6895</v>
      </c>
      <c r="R2450" t="str">
        <f>IF(COUNTIF(cpus!B:B, C2450)&gt;0, "found", "Missing")</f>
        <v>found</v>
      </c>
      <c r="S2450" t="str">
        <f>IF(COUNTIF(cpus!C:C, G2450)&gt;0, "found", "Missing")</f>
        <v>found</v>
      </c>
    </row>
    <row r="2451" spans="1:19" x14ac:dyDescent="0.25">
      <c r="A2451" t="str">
        <f t="shared" si="301"/>
        <v>missing</v>
      </c>
      <c r="B2451" t="str">
        <f t="shared" si="299"/>
        <v>missing</v>
      </c>
      <c r="C2451" t="str">
        <f t="shared" si="300"/>
        <v>Intel Celeron N5105 @ 2.00GHz</v>
      </c>
      <c r="D2451" t="str">
        <f t="shared" si="303"/>
        <v>Intel</v>
      </c>
      <c r="E2451" t="str">
        <f t="shared" si="304"/>
        <v>Celeron N5105</v>
      </c>
      <c r="F2451" t="str">
        <f t="shared" si="305"/>
        <v>Celeron N5105</v>
      </c>
      <c r="G2451" t="str">
        <f t="shared" si="306"/>
        <v>Celeron N5105</v>
      </c>
      <c r="H2451" t="str">
        <f t="shared" si="302"/>
        <v>Intel Celeron N5105</v>
      </c>
      <c r="I2451" t="s">
        <v>6896</v>
      </c>
      <c r="J2451" t="s">
        <v>6886</v>
      </c>
      <c r="K2451" t="s">
        <v>1881</v>
      </c>
      <c r="L2451" t="s">
        <v>473</v>
      </c>
      <c r="M2451">
        <v>4</v>
      </c>
      <c r="N2451">
        <v>4</v>
      </c>
      <c r="O2451" t="s">
        <v>2192</v>
      </c>
      <c r="P2451" t="s">
        <v>1918</v>
      </c>
      <c r="Q2451" t="s">
        <v>6897</v>
      </c>
      <c r="R2451" t="str">
        <f>IF(COUNTIF(cpus!B:B, C2451)&gt;0, "found", "Missing")</f>
        <v>found</v>
      </c>
      <c r="S2451" t="str">
        <f>IF(COUNTIF(cpus!C:C, G2451)&gt;0, "found", "Missing")</f>
        <v>found</v>
      </c>
    </row>
    <row r="2452" spans="1:19" x14ac:dyDescent="0.25">
      <c r="A2452" t="str">
        <f t="shared" si="301"/>
        <v>missing</v>
      </c>
      <c r="B2452" t="str">
        <f t="shared" si="299"/>
        <v>missing</v>
      </c>
      <c r="C2452" t="str">
        <f t="shared" si="300"/>
        <v>Intel Celeron N6210 @ 1.20GHz</v>
      </c>
      <c r="D2452" t="str">
        <f t="shared" si="303"/>
        <v>Intel</v>
      </c>
      <c r="E2452" t="str">
        <f t="shared" si="304"/>
        <v>Celeron N6210</v>
      </c>
      <c r="F2452" t="str">
        <f t="shared" si="305"/>
        <v>Celeron N6210</v>
      </c>
      <c r="G2452" t="str">
        <f t="shared" si="306"/>
        <v>Celeron N6210</v>
      </c>
      <c r="H2452" t="str">
        <f t="shared" si="302"/>
        <v>Intel Celeron N6210</v>
      </c>
      <c r="I2452" t="s">
        <v>6898</v>
      </c>
      <c r="K2452" t="s">
        <v>1906</v>
      </c>
      <c r="L2452" t="s">
        <v>581</v>
      </c>
      <c r="M2452">
        <v>2</v>
      </c>
      <c r="N2452">
        <v>2</v>
      </c>
      <c r="O2452" t="s">
        <v>6226</v>
      </c>
      <c r="P2452" t="s">
        <v>3136</v>
      </c>
      <c r="Q2452" t="s">
        <v>6899</v>
      </c>
      <c r="R2452" t="str">
        <f>IF(COUNTIF(cpus!B:B, C2452)&gt;0, "found", "Missing")</f>
        <v>found</v>
      </c>
      <c r="S2452" t="str">
        <f>IF(COUNTIF(cpus!C:C, G2452)&gt;0, "found", "Missing")</f>
        <v>found</v>
      </c>
    </row>
    <row r="2453" spans="1:19" x14ac:dyDescent="0.25">
      <c r="A2453" t="str">
        <f t="shared" si="301"/>
        <v>missing</v>
      </c>
      <c r="B2453" t="str">
        <f t="shared" si="299"/>
        <v>missing</v>
      </c>
      <c r="C2453" t="str">
        <f t="shared" si="300"/>
        <v>Intel Celeron N6211 @ 1.20GHz</v>
      </c>
      <c r="D2453" t="str">
        <f t="shared" si="303"/>
        <v>Intel</v>
      </c>
      <c r="E2453" t="str">
        <f t="shared" si="304"/>
        <v>Celeron N6211</v>
      </c>
      <c r="F2453" t="str">
        <f t="shared" si="305"/>
        <v>Celeron N6211</v>
      </c>
      <c r="G2453" t="str">
        <f t="shared" si="306"/>
        <v>Celeron N6211</v>
      </c>
      <c r="H2453" t="str">
        <f t="shared" si="302"/>
        <v>Intel Celeron N6211</v>
      </c>
      <c r="I2453" t="s">
        <v>6900</v>
      </c>
      <c r="J2453" t="s">
        <v>6273</v>
      </c>
      <c r="K2453" t="s">
        <v>1906</v>
      </c>
      <c r="L2453" t="s">
        <v>2017</v>
      </c>
      <c r="M2453">
        <v>2</v>
      </c>
      <c r="N2453">
        <v>2</v>
      </c>
      <c r="O2453" t="s">
        <v>6226</v>
      </c>
      <c r="P2453" t="s">
        <v>1918</v>
      </c>
      <c r="Q2453" t="s">
        <v>6901</v>
      </c>
      <c r="R2453" t="str">
        <f>IF(COUNTIF(cpus!B:B, C2453)&gt;0, "found", "Missing")</f>
        <v>found</v>
      </c>
      <c r="S2453" t="str">
        <f>IF(COUNTIF(cpus!C:C, G2453)&gt;0, "found", "Missing")</f>
        <v>found</v>
      </c>
    </row>
    <row r="2454" spans="1:19" x14ac:dyDescent="0.25">
      <c r="A2454" t="str">
        <f t="shared" si="301"/>
        <v>missing</v>
      </c>
      <c r="B2454" t="str">
        <f t="shared" si="299"/>
        <v>missing</v>
      </c>
      <c r="C2454" t="str">
        <f t="shared" si="300"/>
        <v>Intel Celeron P4500 @ 1.87GHz</v>
      </c>
      <c r="D2454" t="str">
        <f t="shared" si="303"/>
        <v>Intel</v>
      </c>
      <c r="E2454" t="str">
        <f t="shared" si="304"/>
        <v>Celeron P4500</v>
      </c>
      <c r="F2454" t="str">
        <f t="shared" si="305"/>
        <v>Celeron P4500</v>
      </c>
      <c r="G2454" t="str">
        <f t="shared" si="306"/>
        <v>Celeron P4500</v>
      </c>
      <c r="H2454" t="str">
        <f t="shared" si="302"/>
        <v>Intel Celeron P4500</v>
      </c>
      <c r="I2454" t="s">
        <v>6902</v>
      </c>
      <c r="J2454" t="s">
        <v>6903</v>
      </c>
      <c r="K2454" t="s">
        <v>1309</v>
      </c>
      <c r="M2454">
        <v>2</v>
      </c>
      <c r="N2454">
        <v>2</v>
      </c>
      <c r="O2454" t="s">
        <v>623</v>
      </c>
      <c r="P2454" t="s">
        <v>2343</v>
      </c>
      <c r="Q2454" t="s">
        <v>6904</v>
      </c>
      <c r="R2454" t="str">
        <f>IF(COUNTIF(cpus!B:B, C2454)&gt;0, "found", "Missing")</f>
        <v>found</v>
      </c>
      <c r="S2454" t="str">
        <f>IF(COUNTIF(cpus!C:C, G2454)&gt;0, "found", "Missing")</f>
        <v>found</v>
      </c>
    </row>
    <row r="2455" spans="1:19" x14ac:dyDescent="0.25">
      <c r="A2455" t="str">
        <f t="shared" si="301"/>
        <v>missing</v>
      </c>
      <c r="B2455" t="str">
        <f t="shared" ref="B2455:B2518" si="307">IF(COUNTIF(C2455,"*[Dual CPU]*"),"found","missing")</f>
        <v>missing</v>
      </c>
      <c r="C2455" t="str">
        <f t="shared" si="300"/>
        <v>Intel Celeron P4505 @ 1.87GHz</v>
      </c>
      <c r="D2455" t="str">
        <f t="shared" si="303"/>
        <v>Intel</v>
      </c>
      <c r="E2455" t="str">
        <f t="shared" si="304"/>
        <v>Celeron P4505</v>
      </c>
      <c r="F2455" t="str">
        <f t="shared" si="305"/>
        <v>Celeron P4505</v>
      </c>
      <c r="G2455" t="str">
        <f t="shared" si="306"/>
        <v>Celeron P4505</v>
      </c>
      <c r="H2455" t="str">
        <f t="shared" si="302"/>
        <v>Intel Celeron P4505</v>
      </c>
      <c r="I2455" t="s">
        <v>6905</v>
      </c>
      <c r="J2455" t="s">
        <v>6906</v>
      </c>
      <c r="K2455" t="s">
        <v>1309</v>
      </c>
      <c r="M2455">
        <v>2</v>
      </c>
      <c r="N2455">
        <v>2</v>
      </c>
      <c r="O2455" t="s">
        <v>623</v>
      </c>
      <c r="P2455" t="s">
        <v>2451</v>
      </c>
      <c r="Q2455" t="s">
        <v>6907</v>
      </c>
      <c r="R2455" t="str">
        <f>IF(COUNTIF(cpus!B:B, C2455)&gt;0, "found", "Missing")</f>
        <v>found</v>
      </c>
      <c r="S2455" t="str">
        <f>IF(COUNTIF(cpus!C:C, G2455)&gt;0, "found", "Missing")</f>
        <v>found</v>
      </c>
    </row>
    <row r="2456" spans="1:19" x14ac:dyDescent="0.25">
      <c r="A2456" t="str">
        <f t="shared" si="301"/>
        <v>missing</v>
      </c>
      <c r="B2456" t="str">
        <f t="shared" si="307"/>
        <v>missing</v>
      </c>
      <c r="C2456" t="str">
        <f t="shared" si="300"/>
        <v>Intel Celeron P4600 @ 2.00GHz</v>
      </c>
      <c r="D2456" t="str">
        <f t="shared" si="303"/>
        <v>Intel</v>
      </c>
      <c r="E2456" t="str">
        <f t="shared" si="304"/>
        <v>Celeron P4600</v>
      </c>
      <c r="F2456" t="str">
        <f t="shared" si="305"/>
        <v>Celeron P4600</v>
      </c>
      <c r="G2456" t="str">
        <f t="shared" si="306"/>
        <v>Celeron P4600</v>
      </c>
      <c r="H2456" t="str">
        <f t="shared" si="302"/>
        <v>Intel Celeron P4600</v>
      </c>
      <c r="I2456" t="s">
        <v>6908</v>
      </c>
      <c r="J2456" t="s">
        <v>6903</v>
      </c>
      <c r="K2456" t="s">
        <v>1881</v>
      </c>
      <c r="M2456">
        <v>2</v>
      </c>
      <c r="N2456">
        <v>2</v>
      </c>
      <c r="O2456" t="s">
        <v>623</v>
      </c>
      <c r="P2456" t="s">
        <v>2547</v>
      </c>
      <c r="Q2456" t="s">
        <v>6909</v>
      </c>
      <c r="R2456" t="str">
        <f>IF(COUNTIF(cpus!B:B, C2456)&gt;0, "found", "Missing")</f>
        <v>found</v>
      </c>
      <c r="S2456" t="str">
        <f>IF(COUNTIF(cpus!C:C, G2456)&gt;0, "found", "Missing")</f>
        <v>found</v>
      </c>
    </row>
    <row r="2457" spans="1:19" x14ac:dyDescent="0.25">
      <c r="A2457" t="str">
        <f t="shared" si="301"/>
        <v>missing</v>
      </c>
      <c r="B2457" t="str">
        <f t="shared" si="307"/>
        <v>missing</v>
      </c>
      <c r="C2457" t="str">
        <f t="shared" si="300"/>
        <v>Intel Celeron SU2300 @ 1.20GHz</v>
      </c>
      <c r="D2457" t="str">
        <f t="shared" si="303"/>
        <v>Intel</v>
      </c>
      <c r="E2457" t="str">
        <f t="shared" si="304"/>
        <v>Celeron SU2300</v>
      </c>
      <c r="F2457" t="str">
        <f t="shared" si="305"/>
        <v>Celeron SU2300</v>
      </c>
      <c r="G2457" t="str">
        <f t="shared" si="306"/>
        <v>Celeron SU2300</v>
      </c>
      <c r="H2457" t="str">
        <f t="shared" si="302"/>
        <v>Intel Celeron SU2300</v>
      </c>
      <c r="I2457" t="s">
        <v>6910</v>
      </c>
      <c r="J2457" t="s">
        <v>6550</v>
      </c>
      <c r="K2457" t="s">
        <v>1906</v>
      </c>
      <c r="M2457">
        <v>2</v>
      </c>
      <c r="N2457">
        <v>2</v>
      </c>
      <c r="O2457" t="s">
        <v>2192</v>
      </c>
      <c r="P2457" t="s">
        <v>2331</v>
      </c>
      <c r="Q2457" t="s">
        <v>6911</v>
      </c>
      <c r="R2457" t="str">
        <f>IF(COUNTIF(cpus!B:B, C2457)&gt;0, "found", "Missing")</f>
        <v>found</v>
      </c>
      <c r="S2457" t="str">
        <f>IF(COUNTIF(cpus!C:C, G2457)&gt;0, "found", "Missing")</f>
        <v>found</v>
      </c>
    </row>
    <row r="2458" spans="1:19" x14ac:dyDescent="0.25">
      <c r="A2458" t="str">
        <f t="shared" si="301"/>
        <v>missing</v>
      </c>
      <c r="B2458" t="str">
        <f t="shared" si="307"/>
        <v>missing</v>
      </c>
      <c r="C2458" t="str">
        <f t="shared" si="300"/>
        <v>Intel Celeron T1600 @ 1.66GHz</v>
      </c>
      <c r="D2458" t="str">
        <f t="shared" si="303"/>
        <v>Intel</v>
      </c>
      <c r="E2458" t="str">
        <f t="shared" si="304"/>
        <v>Celeron T1600</v>
      </c>
      <c r="F2458" t="str">
        <f t="shared" si="305"/>
        <v>Celeron T1600</v>
      </c>
      <c r="G2458" t="str">
        <f t="shared" si="306"/>
        <v>Celeron T1600</v>
      </c>
      <c r="H2458" t="str">
        <f t="shared" si="302"/>
        <v>Intel Celeron T1600</v>
      </c>
      <c r="I2458" t="s">
        <v>6912</v>
      </c>
      <c r="K2458" t="s">
        <v>727</v>
      </c>
      <c r="M2458">
        <v>2</v>
      </c>
      <c r="N2458">
        <v>2</v>
      </c>
      <c r="O2458" t="s">
        <v>623</v>
      </c>
      <c r="P2458" t="s">
        <v>1870</v>
      </c>
      <c r="Q2458" t="s">
        <v>6913</v>
      </c>
      <c r="R2458" t="str">
        <f>IF(COUNTIF(cpus!B:B, C2458)&gt;0, "found", "Missing")</f>
        <v>found</v>
      </c>
      <c r="S2458" t="str">
        <f>IF(COUNTIF(cpus!C:C, G2458)&gt;0, "found", "Missing")</f>
        <v>found</v>
      </c>
    </row>
    <row r="2459" spans="1:19" x14ac:dyDescent="0.25">
      <c r="A2459" t="str">
        <f t="shared" si="301"/>
        <v>missing</v>
      </c>
      <c r="B2459" t="str">
        <f t="shared" si="307"/>
        <v>missing</v>
      </c>
      <c r="C2459" t="str">
        <f t="shared" si="300"/>
        <v>Intel Celeron T1700 @ 1.83GHz</v>
      </c>
      <c r="D2459" t="str">
        <f t="shared" si="303"/>
        <v>Intel</v>
      </c>
      <c r="E2459" t="str">
        <f t="shared" si="304"/>
        <v>Celeron T1700</v>
      </c>
      <c r="F2459" t="str">
        <f t="shared" si="305"/>
        <v>Celeron T1700</v>
      </c>
      <c r="G2459" t="str">
        <f t="shared" si="306"/>
        <v>Celeron T1700</v>
      </c>
      <c r="H2459" t="str">
        <f t="shared" si="302"/>
        <v>Intel Celeron T1700</v>
      </c>
      <c r="I2459" t="s">
        <v>6914</v>
      </c>
      <c r="J2459" t="s">
        <v>6378</v>
      </c>
      <c r="K2459" t="s">
        <v>796</v>
      </c>
      <c r="M2459">
        <v>2</v>
      </c>
      <c r="N2459">
        <v>2</v>
      </c>
      <c r="O2459" t="s">
        <v>623</v>
      </c>
      <c r="P2459" t="s">
        <v>2307</v>
      </c>
      <c r="Q2459" t="s">
        <v>6915</v>
      </c>
      <c r="R2459" t="str">
        <f>IF(COUNTIF(cpus!B:B, C2459)&gt;0, "found", "Missing")</f>
        <v>found</v>
      </c>
      <c r="S2459" t="str">
        <f>IF(COUNTIF(cpus!C:C, G2459)&gt;0, "found", "Missing")</f>
        <v>found</v>
      </c>
    </row>
    <row r="2460" spans="1:19" x14ac:dyDescent="0.25">
      <c r="A2460" t="str">
        <f t="shared" si="301"/>
        <v>missing</v>
      </c>
      <c r="B2460" t="str">
        <f t="shared" si="307"/>
        <v>missing</v>
      </c>
      <c r="C2460" t="str">
        <f t="shared" si="300"/>
        <v>Intel Celeron U1900 @ 1.99GHz</v>
      </c>
      <c r="D2460" t="str">
        <f t="shared" si="303"/>
        <v>Intel</v>
      </c>
      <c r="E2460" t="str">
        <f t="shared" si="304"/>
        <v>Celeron U1900</v>
      </c>
      <c r="F2460" t="str">
        <f t="shared" si="305"/>
        <v>Celeron U1900</v>
      </c>
      <c r="G2460" t="str">
        <f t="shared" si="306"/>
        <v>Celeron U1900</v>
      </c>
      <c r="H2460" t="str">
        <f t="shared" si="302"/>
        <v>Intel Celeron U1900</v>
      </c>
      <c r="I2460" t="s">
        <v>6916</v>
      </c>
      <c r="K2460" t="s">
        <v>1881</v>
      </c>
      <c r="M2460">
        <v>4</v>
      </c>
      <c r="N2460">
        <v>4</v>
      </c>
      <c r="P2460" t="s">
        <v>1996</v>
      </c>
      <c r="Q2460" t="s">
        <v>6917</v>
      </c>
      <c r="R2460" t="str">
        <f>IF(COUNTIF(cpus!B:B, C2460)&gt;0, "found", "Missing")</f>
        <v>found</v>
      </c>
      <c r="S2460" t="str">
        <f>IF(COUNTIF(cpus!C:C, G2460)&gt;0, "found", "Missing")</f>
        <v>found</v>
      </c>
    </row>
    <row r="2461" spans="1:19" x14ac:dyDescent="0.25">
      <c r="A2461" t="str">
        <f t="shared" si="301"/>
        <v>missing</v>
      </c>
      <c r="B2461" t="str">
        <f t="shared" si="307"/>
        <v>missing</v>
      </c>
      <c r="C2461" t="str">
        <f t="shared" si="300"/>
        <v>Intel Celeron U3400 @ 1.07GHz</v>
      </c>
      <c r="D2461" t="str">
        <f t="shared" si="303"/>
        <v>Intel</v>
      </c>
      <c r="E2461" t="str">
        <f t="shared" si="304"/>
        <v>Celeron U3400</v>
      </c>
      <c r="F2461" t="str">
        <f t="shared" si="305"/>
        <v>Celeron U3400</v>
      </c>
      <c r="G2461" t="str">
        <f t="shared" si="306"/>
        <v>Celeron U3400</v>
      </c>
      <c r="H2461" t="str">
        <f t="shared" si="302"/>
        <v>Intel Celeron U3400</v>
      </c>
      <c r="I2461" t="s">
        <v>6918</v>
      </c>
      <c r="J2461" t="s">
        <v>6906</v>
      </c>
      <c r="K2461" t="s">
        <v>745</v>
      </c>
      <c r="M2461">
        <v>2</v>
      </c>
      <c r="N2461">
        <v>2</v>
      </c>
      <c r="O2461" t="s">
        <v>2678</v>
      </c>
      <c r="P2461" t="s">
        <v>2343</v>
      </c>
      <c r="Q2461" t="s">
        <v>6919</v>
      </c>
      <c r="R2461" t="str">
        <f>IF(COUNTIF(cpus!B:B, C2461)&gt;0, "found", "Missing")</f>
        <v>found</v>
      </c>
      <c r="S2461" t="str">
        <f>IF(COUNTIF(cpus!C:C, G2461)&gt;0, "found", "Missing")</f>
        <v>found</v>
      </c>
    </row>
    <row r="2462" spans="1:19" x14ac:dyDescent="0.25">
      <c r="A2462" t="str">
        <f t="shared" si="301"/>
        <v>missing</v>
      </c>
      <c r="B2462" t="str">
        <f t="shared" si="307"/>
        <v>missing</v>
      </c>
      <c r="C2462" t="str">
        <f t="shared" si="300"/>
        <v>Intel Celeron U3405 @ 1.07GHz</v>
      </c>
      <c r="D2462" t="str">
        <f t="shared" si="303"/>
        <v>Intel</v>
      </c>
      <c r="E2462" t="str">
        <f t="shared" si="304"/>
        <v>Celeron U3405</v>
      </c>
      <c r="F2462" t="str">
        <f t="shared" si="305"/>
        <v>Celeron U3405</v>
      </c>
      <c r="G2462" t="str">
        <f t="shared" si="306"/>
        <v>Celeron U3405</v>
      </c>
      <c r="H2462" t="str">
        <f t="shared" si="302"/>
        <v>Intel Celeron U3405</v>
      </c>
      <c r="I2462" t="s">
        <v>6920</v>
      </c>
      <c r="J2462" t="s">
        <v>6906</v>
      </c>
      <c r="K2462" t="s">
        <v>745</v>
      </c>
      <c r="M2462">
        <v>2</v>
      </c>
      <c r="N2462">
        <v>2</v>
      </c>
      <c r="O2462" t="s">
        <v>2678</v>
      </c>
      <c r="P2462" t="s">
        <v>2547</v>
      </c>
      <c r="Q2462" t="s">
        <v>6921</v>
      </c>
      <c r="R2462" t="str">
        <f>IF(COUNTIF(cpus!B:B, C2462)&gt;0, "found", "Missing")</f>
        <v>found</v>
      </c>
      <c r="S2462" t="str">
        <f>IF(COUNTIF(cpus!C:C, G2462)&gt;0, "found", "Missing")</f>
        <v>found</v>
      </c>
    </row>
    <row r="2463" spans="1:19" x14ac:dyDescent="0.25">
      <c r="A2463" t="str">
        <f t="shared" si="301"/>
        <v>missing</v>
      </c>
      <c r="B2463" t="str">
        <f t="shared" si="307"/>
        <v>missing</v>
      </c>
      <c r="C2463" t="str">
        <f t="shared" si="300"/>
        <v>Intel Celeron U3600 @ 1.20GHz</v>
      </c>
      <c r="D2463" t="str">
        <f t="shared" si="303"/>
        <v>Intel</v>
      </c>
      <c r="E2463" t="str">
        <f t="shared" si="304"/>
        <v>Celeron U3600</v>
      </c>
      <c r="F2463" t="str">
        <f t="shared" si="305"/>
        <v>Celeron U3600</v>
      </c>
      <c r="G2463" t="str">
        <f t="shared" si="306"/>
        <v>Celeron U3600</v>
      </c>
      <c r="H2463" t="str">
        <f t="shared" si="302"/>
        <v>Intel Celeron U3600</v>
      </c>
      <c r="I2463" t="s">
        <v>6922</v>
      </c>
      <c r="J2463" t="s">
        <v>6906</v>
      </c>
      <c r="K2463" t="s">
        <v>1906</v>
      </c>
      <c r="M2463">
        <v>2</v>
      </c>
      <c r="N2463">
        <v>2</v>
      </c>
      <c r="O2463" t="s">
        <v>2678</v>
      </c>
      <c r="P2463" t="s">
        <v>2547</v>
      </c>
      <c r="Q2463" t="s">
        <v>6923</v>
      </c>
      <c r="R2463" t="str">
        <f>IF(COUNTIF(cpus!B:B, C2463)&gt;0, "found", "Missing")</f>
        <v>found</v>
      </c>
      <c r="S2463" t="str">
        <f>IF(COUNTIF(cpus!C:C, G2463)&gt;0, "found", "Missing")</f>
        <v>found</v>
      </c>
    </row>
    <row r="2464" spans="1:19" x14ac:dyDescent="0.25">
      <c r="A2464" t="str">
        <f t="shared" si="301"/>
        <v>missing</v>
      </c>
      <c r="B2464" t="str">
        <f t="shared" si="307"/>
        <v>missing</v>
      </c>
      <c r="C2464" t="str">
        <f t="shared" si="300"/>
        <v>Intel Core 3 100HL</v>
      </c>
      <c r="D2464" t="str">
        <f t="shared" si="303"/>
        <v>Intel</v>
      </c>
      <c r="E2464" t="str">
        <f t="shared" si="304"/>
        <v>Core 3 100HL</v>
      </c>
      <c r="F2464" t="str">
        <f t="shared" si="305"/>
        <v>3 100HL</v>
      </c>
      <c r="G2464" t="str">
        <f t="shared" si="306"/>
        <v>3 100HL</v>
      </c>
      <c r="H2464" t="str">
        <f t="shared" si="302"/>
        <v>Intel Core 3 100HL</v>
      </c>
      <c r="I2464" t="s">
        <v>6924</v>
      </c>
      <c r="J2464" t="s">
        <v>6106</v>
      </c>
      <c r="O2464" t="s">
        <v>985</v>
      </c>
      <c r="P2464" t="s">
        <v>1967</v>
      </c>
      <c r="Q2464" t="s">
        <v>6925</v>
      </c>
      <c r="R2464" t="str">
        <f>IF(COUNTIF(cpus!B:B, C2464)&gt;0, "found", "Missing")</f>
        <v>found</v>
      </c>
      <c r="S2464" t="str">
        <f>IF(COUNTIF(cpus!C:C, G2464)&gt;0, "found", "Missing")</f>
        <v>found</v>
      </c>
    </row>
    <row r="2465" spans="1:19" x14ac:dyDescent="0.25">
      <c r="A2465" t="str">
        <f t="shared" si="301"/>
        <v>missing</v>
      </c>
      <c r="B2465" t="str">
        <f t="shared" si="307"/>
        <v>missing</v>
      </c>
      <c r="C2465" t="str">
        <f t="shared" si="300"/>
        <v>Intel Core 3 100U</v>
      </c>
      <c r="D2465" t="str">
        <f t="shared" si="303"/>
        <v>Intel</v>
      </c>
      <c r="E2465" t="str">
        <f t="shared" si="304"/>
        <v>Core 3 100U</v>
      </c>
      <c r="F2465" t="str">
        <f t="shared" si="305"/>
        <v>3 100U</v>
      </c>
      <c r="G2465" t="str">
        <f t="shared" si="306"/>
        <v>3 100U</v>
      </c>
      <c r="H2465" t="str">
        <f t="shared" si="302"/>
        <v>Intel Core 3 100U</v>
      </c>
      <c r="I2465" t="s">
        <v>6926</v>
      </c>
      <c r="J2465" t="s">
        <v>6553</v>
      </c>
      <c r="O2465" t="s">
        <v>2002</v>
      </c>
      <c r="P2465" t="s">
        <v>1873</v>
      </c>
      <c r="Q2465" t="s">
        <v>6927</v>
      </c>
      <c r="R2465" t="str">
        <f>IF(COUNTIF(cpus!B:B, C2465)&gt;0, "found", "Missing")</f>
        <v>found</v>
      </c>
      <c r="S2465" t="str">
        <f>IF(COUNTIF(cpus!C:C, G2465)&gt;0, "found", "Missing")</f>
        <v>found</v>
      </c>
    </row>
    <row r="2466" spans="1:19" x14ac:dyDescent="0.25">
      <c r="A2466" t="str">
        <f t="shared" si="301"/>
        <v>missing</v>
      </c>
      <c r="B2466" t="str">
        <f t="shared" si="307"/>
        <v>missing</v>
      </c>
      <c r="C2466" t="str">
        <f t="shared" si="300"/>
        <v>Intel Core 3 201E</v>
      </c>
      <c r="D2466" t="str">
        <f t="shared" si="303"/>
        <v>Intel</v>
      </c>
      <c r="E2466" t="str">
        <f t="shared" si="304"/>
        <v>Core 3 201E</v>
      </c>
      <c r="F2466" t="str">
        <f t="shared" si="305"/>
        <v>3 201E</v>
      </c>
      <c r="G2466" t="str">
        <f t="shared" si="306"/>
        <v>3 201E</v>
      </c>
      <c r="H2466" t="str">
        <f t="shared" si="302"/>
        <v>Intel Core 3 201E</v>
      </c>
      <c r="I2466" t="s">
        <v>6928</v>
      </c>
      <c r="J2466" t="s">
        <v>6106</v>
      </c>
      <c r="K2466" t="s">
        <v>426</v>
      </c>
      <c r="L2466" t="s">
        <v>463</v>
      </c>
      <c r="M2466">
        <v>4</v>
      </c>
      <c r="N2466">
        <v>8</v>
      </c>
      <c r="O2466" t="s">
        <v>587</v>
      </c>
      <c r="P2466" t="s">
        <v>2977</v>
      </c>
      <c r="Q2466" t="s">
        <v>6929</v>
      </c>
      <c r="R2466" t="str">
        <f>IF(COUNTIF(cpus!B:B, C2466)&gt;0, "found", "Missing")</f>
        <v>found</v>
      </c>
      <c r="S2466" t="str">
        <f>IF(COUNTIF(cpus!C:C, G2466)&gt;0, "found", "Missing")</f>
        <v>found</v>
      </c>
    </row>
    <row r="2467" spans="1:19" x14ac:dyDescent="0.25">
      <c r="A2467" t="str">
        <f t="shared" si="301"/>
        <v>missing</v>
      </c>
      <c r="B2467" t="str">
        <f t="shared" si="307"/>
        <v>missing</v>
      </c>
      <c r="C2467" t="str">
        <f t="shared" si="300"/>
        <v>Intel Core 3 N350</v>
      </c>
      <c r="D2467" t="str">
        <f t="shared" si="303"/>
        <v>Intel</v>
      </c>
      <c r="E2467" t="str">
        <f t="shared" si="304"/>
        <v>Core 3 N350</v>
      </c>
      <c r="F2467" t="str">
        <f t="shared" si="305"/>
        <v>3 N350</v>
      </c>
      <c r="G2467" t="str">
        <f t="shared" si="306"/>
        <v>3 N350</v>
      </c>
      <c r="H2467" t="str">
        <f t="shared" si="302"/>
        <v>Intel Core 3 N350</v>
      </c>
      <c r="I2467" t="s">
        <v>6930</v>
      </c>
      <c r="J2467" t="s">
        <v>6297</v>
      </c>
      <c r="K2467" t="s">
        <v>6931</v>
      </c>
      <c r="L2467" t="s">
        <v>422</v>
      </c>
      <c r="M2467">
        <v>8</v>
      </c>
      <c r="N2467">
        <v>8</v>
      </c>
      <c r="O2467" t="s">
        <v>3424</v>
      </c>
      <c r="P2467" t="s">
        <v>2977</v>
      </c>
      <c r="Q2467" t="s">
        <v>6932</v>
      </c>
      <c r="R2467" t="str">
        <f>IF(COUNTIF(cpus!B:B, C2467)&gt;0, "found", "Missing")</f>
        <v>found</v>
      </c>
      <c r="S2467" t="str">
        <f>IF(COUNTIF(cpus!C:C, G2467)&gt;0, "found", "Missing")</f>
        <v>found</v>
      </c>
    </row>
    <row r="2468" spans="1:19" x14ac:dyDescent="0.25">
      <c r="A2468" t="str">
        <f t="shared" si="301"/>
        <v>missing</v>
      </c>
      <c r="B2468" t="str">
        <f t="shared" si="307"/>
        <v>missing</v>
      </c>
      <c r="C2468" t="str">
        <f t="shared" si="300"/>
        <v>Intel Core 3 N355</v>
      </c>
      <c r="D2468" t="str">
        <f t="shared" si="303"/>
        <v>Intel</v>
      </c>
      <c r="E2468" t="str">
        <f t="shared" si="304"/>
        <v>Core 3 N355</v>
      </c>
      <c r="F2468" t="str">
        <f t="shared" si="305"/>
        <v>3 N355</v>
      </c>
      <c r="G2468" t="str">
        <f t="shared" si="306"/>
        <v>3 N355</v>
      </c>
      <c r="H2468" t="str">
        <f t="shared" si="302"/>
        <v>Intel Core 3 N355</v>
      </c>
      <c r="I2468" t="s">
        <v>6933</v>
      </c>
      <c r="J2468" t="s">
        <v>6297</v>
      </c>
      <c r="K2468" t="s">
        <v>6931</v>
      </c>
      <c r="L2468" t="s">
        <v>422</v>
      </c>
      <c r="M2468">
        <v>8</v>
      </c>
      <c r="N2468">
        <v>8</v>
      </c>
      <c r="O2468" t="s">
        <v>2002</v>
      </c>
      <c r="P2468" t="s">
        <v>1897</v>
      </c>
      <c r="Q2468" t="s">
        <v>6934</v>
      </c>
      <c r="R2468" t="str">
        <f>IF(COUNTIF(cpus!B:B, C2468)&gt;0, "found", "Missing")</f>
        <v>found</v>
      </c>
      <c r="S2468" t="str">
        <f>IF(COUNTIF(cpus!C:C, G2468)&gt;0, "found", "Missing")</f>
        <v>found</v>
      </c>
    </row>
    <row r="2469" spans="1:19" x14ac:dyDescent="0.25">
      <c r="A2469" t="str">
        <f t="shared" si="301"/>
        <v>missing</v>
      </c>
      <c r="B2469" t="str">
        <f t="shared" si="307"/>
        <v>missing</v>
      </c>
      <c r="C2469" t="str">
        <f t="shared" si="300"/>
        <v>Intel Core 330 @ 1.60GHz</v>
      </c>
      <c r="D2469" t="str">
        <f t="shared" si="303"/>
        <v>Intel</v>
      </c>
      <c r="E2469" t="str">
        <f t="shared" si="304"/>
        <v>Core 330</v>
      </c>
      <c r="F2469" t="str">
        <f t="shared" si="305"/>
        <v>330</v>
      </c>
      <c r="G2469" t="str">
        <f t="shared" si="306"/>
        <v>330</v>
      </c>
      <c r="H2469" t="str">
        <f t="shared" si="302"/>
        <v>Intel Core 330</v>
      </c>
      <c r="I2469" t="s">
        <v>6935</v>
      </c>
      <c r="K2469" t="s">
        <v>951</v>
      </c>
      <c r="M2469">
        <v>2</v>
      </c>
      <c r="N2469">
        <v>4</v>
      </c>
      <c r="P2469" t="s">
        <v>2311</v>
      </c>
      <c r="Q2469" t="s">
        <v>6936</v>
      </c>
      <c r="R2469" t="str">
        <f>IF(COUNTIF(cpus!B:B, C2469)&gt;0, "found", "Missing")</f>
        <v>found</v>
      </c>
      <c r="S2469" t="str">
        <f>IF(COUNTIF(cpus!C:C, G2469)&gt;0, "found", "Missing")</f>
        <v>found</v>
      </c>
    </row>
    <row r="2470" spans="1:19" x14ac:dyDescent="0.25">
      <c r="A2470" t="str">
        <f t="shared" si="301"/>
        <v>missing</v>
      </c>
      <c r="B2470" t="str">
        <f t="shared" si="307"/>
        <v>missing</v>
      </c>
      <c r="C2470" t="str">
        <f t="shared" si="300"/>
        <v>Intel Core 5 120</v>
      </c>
      <c r="D2470" t="str">
        <f t="shared" si="303"/>
        <v>Intel</v>
      </c>
      <c r="E2470" t="str">
        <f t="shared" si="304"/>
        <v>Core 5 120</v>
      </c>
      <c r="F2470" t="str">
        <f t="shared" si="305"/>
        <v>5 120</v>
      </c>
      <c r="G2470" t="str">
        <f t="shared" si="306"/>
        <v>5 120</v>
      </c>
      <c r="H2470" t="str">
        <f t="shared" si="302"/>
        <v>Intel Core 5 120</v>
      </c>
      <c r="I2470" t="s">
        <v>6937</v>
      </c>
      <c r="J2470" t="s">
        <v>6106</v>
      </c>
      <c r="K2470" t="s">
        <v>457</v>
      </c>
      <c r="L2470" t="s">
        <v>440</v>
      </c>
      <c r="M2470">
        <v>6</v>
      </c>
      <c r="N2470">
        <v>12</v>
      </c>
      <c r="O2470" t="s">
        <v>424</v>
      </c>
      <c r="P2470" t="s">
        <v>1889</v>
      </c>
      <c r="Q2470" t="s">
        <v>6938</v>
      </c>
      <c r="R2470" t="str">
        <f>IF(COUNTIF(cpus!B:B, C2470)&gt;0, "found", "Missing")</f>
        <v>found</v>
      </c>
      <c r="S2470" t="str">
        <f>IF(COUNTIF(cpus!C:C, G2470)&gt;0, "found", "Missing")</f>
        <v>found</v>
      </c>
    </row>
    <row r="2471" spans="1:19" x14ac:dyDescent="0.25">
      <c r="A2471" t="str">
        <f t="shared" si="301"/>
        <v>missing</v>
      </c>
      <c r="B2471" t="str">
        <f t="shared" si="307"/>
        <v>missing</v>
      </c>
      <c r="C2471" t="str">
        <f t="shared" si="300"/>
        <v>Intel Core 5 120F</v>
      </c>
      <c r="D2471" t="str">
        <f t="shared" si="303"/>
        <v>Intel</v>
      </c>
      <c r="E2471" t="str">
        <f t="shared" si="304"/>
        <v>Core 5 120F</v>
      </c>
      <c r="F2471" t="str">
        <f t="shared" si="305"/>
        <v>5 120F</v>
      </c>
      <c r="G2471" t="str">
        <f t="shared" si="306"/>
        <v>5 120F</v>
      </c>
      <c r="H2471" t="str">
        <f t="shared" si="302"/>
        <v>Intel Core 5 120F</v>
      </c>
      <c r="I2471" t="s">
        <v>6939</v>
      </c>
      <c r="J2471" t="s">
        <v>6106</v>
      </c>
      <c r="K2471" t="s">
        <v>457</v>
      </c>
      <c r="L2471" t="s">
        <v>440</v>
      </c>
      <c r="M2471">
        <v>6</v>
      </c>
      <c r="N2471">
        <v>12</v>
      </c>
      <c r="O2471" t="s">
        <v>424</v>
      </c>
      <c r="P2471" t="s">
        <v>1889</v>
      </c>
      <c r="Q2471" t="s">
        <v>6940</v>
      </c>
      <c r="R2471" t="str">
        <f>IF(COUNTIF(cpus!B:B, C2471)&gt;0, "found", "Missing")</f>
        <v>found</v>
      </c>
      <c r="S2471" t="str">
        <f>IF(COUNTIF(cpus!C:C, G2471)&gt;0, "found", "Missing")</f>
        <v>found</v>
      </c>
    </row>
    <row r="2472" spans="1:19" x14ac:dyDescent="0.25">
      <c r="A2472" t="str">
        <f t="shared" si="301"/>
        <v>missing</v>
      </c>
      <c r="B2472" t="str">
        <f t="shared" si="307"/>
        <v>missing</v>
      </c>
      <c r="C2472" t="str">
        <f t="shared" si="300"/>
        <v>Intel Core 5 120U</v>
      </c>
      <c r="D2472" t="str">
        <f t="shared" si="303"/>
        <v>Intel</v>
      </c>
      <c r="E2472" t="str">
        <f t="shared" si="304"/>
        <v>Core 5 120U</v>
      </c>
      <c r="F2472" t="str">
        <f t="shared" si="305"/>
        <v>5 120U</v>
      </c>
      <c r="G2472" t="str">
        <f t="shared" si="306"/>
        <v>5 120U</v>
      </c>
      <c r="H2472" t="str">
        <f t="shared" si="302"/>
        <v>Intel Core 5 120U</v>
      </c>
      <c r="I2472" t="s">
        <v>6941</v>
      </c>
      <c r="J2472" t="s">
        <v>6553</v>
      </c>
      <c r="O2472" t="s">
        <v>2002</v>
      </c>
      <c r="P2472" t="s">
        <v>1873</v>
      </c>
      <c r="Q2472" t="s">
        <v>6942</v>
      </c>
      <c r="R2472" t="str">
        <f>IF(COUNTIF(cpus!B:B, C2472)&gt;0, "found", "Missing")</f>
        <v>found</v>
      </c>
      <c r="S2472" t="str">
        <f>IF(COUNTIF(cpus!C:C, G2472)&gt;0, "found", "Missing")</f>
        <v>found</v>
      </c>
    </row>
    <row r="2473" spans="1:19" x14ac:dyDescent="0.25">
      <c r="A2473" t="str">
        <f t="shared" si="301"/>
        <v>missing</v>
      </c>
      <c r="B2473" t="str">
        <f t="shared" si="307"/>
        <v>missing</v>
      </c>
      <c r="C2473" t="str">
        <f t="shared" si="300"/>
        <v>Intel Core 5 120UL</v>
      </c>
      <c r="D2473" t="str">
        <f t="shared" si="303"/>
        <v>Intel</v>
      </c>
      <c r="E2473" t="str">
        <f t="shared" si="304"/>
        <v>Core 5 120UL</v>
      </c>
      <c r="F2473" t="str">
        <f t="shared" si="305"/>
        <v>5 120UL</v>
      </c>
      <c r="G2473" t="str">
        <f t="shared" si="306"/>
        <v>5 120UL</v>
      </c>
      <c r="H2473" t="str">
        <f t="shared" si="302"/>
        <v>Intel Core 5 120UL</v>
      </c>
      <c r="I2473" t="s">
        <v>6943</v>
      </c>
      <c r="J2473" t="s">
        <v>6106</v>
      </c>
      <c r="O2473" t="s">
        <v>2002</v>
      </c>
      <c r="P2473" t="s">
        <v>1889</v>
      </c>
      <c r="Q2473" t="s">
        <v>6944</v>
      </c>
      <c r="R2473" t="str">
        <f>IF(COUNTIF(cpus!B:B, C2473)&gt;0, "found", "Missing")</f>
        <v>found</v>
      </c>
      <c r="S2473" t="str">
        <f>IF(COUNTIF(cpus!C:C, G2473)&gt;0, "found", "Missing")</f>
        <v>found</v>
      </c>
    </row>
    <row r="2474" spans="1:19" x14ac:dyDescent="0.25">
      <c r="A2474" t="str">
        <f t="shared" si="301"/>
        <v>missing</v>
      </c>
      <c r="B2474" t="str">
        <f t="shared" si="307"/>
        <v>missing</v>
      </c>
      <c r="C2474" t="str">
        <f t="shared" si="300"/>
        <v>Intel Core 5 210H</v>
      </c>
      <c r="D2474" t="str">
        <f t="shared" si="303"/>
        <v>Intel</v>
      </c>
      <c r="E2474" t="str">
        <f t="shared" si="304"/>
        <v>Core 5 210H</v>
      </c>
      <c r="F2474" t="str">
        <f t="shared" si="305"/>
        <v>5 210H</v>
      </c>
      <c r="G2474" t="str">
        <f t="shared" si="306"/>
        <v>5 210H</v>
      </c>
      <c r="H2474" t="str">
        <f t="shared" si="302"/>
        <v>Intel Core 5 210H</v>
      </c>
      <c r="I2474" t="s">
        <v>6945</v>
      </c>
      <c r="J2474" t="s">
        <v>6553</v>
      </c>
      <c r="O2474" t="s">
        <v>985</v>
      </c>
      <c r="P2474" t="s">
        <v>1897</v>
      </c>
      <c r="Q2474" t="s">
        <v>6946</v>
      </c>
      <c r="R2474" t="str">
        <f>IF(COUNTIF(cpus!B:B, C2474)&gt;0, "found", "Missing")</f>
        <v>found</v>
      </c>
      <c r="S2474" t="str">
        <f>IF(COUNTIF(cpus!C:C, G2474)&gt;0, "found", "Missing")</f>
        <v>found</v>
      </c>
    </row>
    <row r="2475" spans="1:19" x14ac:dyDescent="0.25">
      <c r="A2475" t="str">
        <f t="shared" si="301"/>
        <v>missing</v>
      </c>
      <c r="B2475" t="str">
        <f t="shared" si="307"/>
        <v>missing</v>
      </c>
      <c r="C2475" t="str">
        <f t="shared" si="300"/>
        <v>Intel Core 5 211EF</v>
      </c>
      <c r="D2475" t="str">
        <f t="shared" si="303"/>
        <v>Intel</v>
      </c>
      <c r="E2475" t="str">
        <f t="shared" si="304"/>
        <v>Core 5 211EF</v>
      </c>
      <c r="F2475" t="str">
        <f t="shared" si="305"/>
        <v>5 211EF</v>
      </c>
      <c r="G2475" t="str">
        <f t="shared" si="306"/>
        <v>5 211EF</v>
      </c>
      <c r="H2475" t="str">
        <f t="shared" si="302"/>
        <v>Intel Core 5 211EF</v>
      </c>
      <c r="I2475" t="s">
        <v>6947</v>
      </c>
      <c r="J2475" t="s">
        <v>6106</v>
      </c>
      <c r="O2475" t="s">
        <v>424</v>
      </c>
      <c r="P2475" t="s">
        <v>1967</v>
      </c>
      <c r="Q2475" t="s">
        <v>6948</v>
      </c>
      <c r="R2475" t="str">
        <f>IF(COUNTIF(cpus!B:B, C2475)&gt;0, "found", "Missing")</f>
        <v>found</v>
      </c>
      <c r="S2475" t="str">
        <f>IF(COUNTIF(cpus!C:C, G2475)&gt;0, "found", "Missing")</f>
        <v>found</v>
      </c>
    </row>
    <row r="2476" spans="1:19" x14ac:dyDescent="0.25">
      <c r="A2476" t="str">
        <f t="shared" si="301"/>
        <v>missing</v>
      </c>
      <c r="B2476" t="str">
        <f t="shared" si="307"/>
        <v>missing</v>
      </c>
      <c r="C2476" t="str">
        <f t="shared" si="300"/>
        <v>Intel Core 5 211TE</v>
      </c>
      <c r="D2476" t="str">
        <f t="shared" si="303"/>
        <v>Intel</v>
      </c>
      <c r="E2476" t="str">
        <f t="shared" si="304"/>
        <v>Core 5 211TE</v>
      </c>
      <c r="F2476" t="str">
        <f t="shared" si="305"/>
        <v>5 211TE</v>
      </c>
      <c r="G2476" t="str">
        <f t="shared" si="306"/>
        <v>5 211TE</v>
      </c>
      <c r="H2476" t="str">
        <f t="shared" si="302"/>
        <v>Intel Core 5 211TE</v>
      </c>
      <c r="I2476" t="s">
        <v>6949</v>
      </c>
      <c r="J2476" t="s">
        <v>6106</v>
      </c>
      <c r="O2476" t="s">
        <v>985</v>
      </c>
      <c r="P2476" t="s">
        <v>1889</v>
      </c>
      <c r="Q2476" t="s">
        <v>6950</v>
      </c>
      <c r="R2476" t="str">
        <f>IF(COUNTIF(cpus!B:B, C2476)&gt;0, "found", "Missing")</f>
        <v>found</v>
      </c>
      <c r="S2476" t="str">
        <f>IF(COUNTIF(cpus!C:C, G2476)&gt;0, "found", "Missing")</f>
        <v>found</v>
      </c>
    </row>
    <row r="2477" spans="1:19" x14ac:dyDescent="0.25">
      <c r="A2477" t="str">
        <f t="shared" si="301"/>
        <v>missing</v>
      </c>
      <c r="B2477" t="str">
        <f t="shared" si="307"/>
        <v>missing</v>
      </c>
      <c r="C2477" t="str">
        <f t="shared" si="300"/>
        <v>Intel Core 5 213PE</v>
      </c>
      <c r="D2477" t="str">
        <f t="shared" si="303"/>
        <v>Intel</v>
      </c>
      <c r="E2477" t="str">
        <f t="shared" si="304"/>
        <v>Core 5 213PE</v>
      </c>
      <c r="F2477" t="str">
        <f t="shared" si="305"/>
        <v>5 213PE</v>
      </c>
      <c r="G2477" t="str">
        <f t="shared" si="306"/>
        <v>5 213PE</v>
      </c>
      <c r="H2477" t="str">
        <f t="shared" si="302"/>
        <v>Intel Core 5 213PE</v>
      </c>
      <c r="I2477" t="s">
        <v>6951</v>
      </c>
      <c r="J2477" t="s">
        <v>6106</v>
      </c>
      <c r="K2477" t="s">
        <v>758</v>
      </c>
      <c r="L2477" t="s">
        <v>413</v>
      </c>
      <c r="M2477">
        <v>8</v>
      </c>
      <c r="N2477">
        <v>16</v>
      </c>
      <c r="O2477" t="s">
        <v>424</v>
      </c>
      <c r="P2477" t="s">
        <v>2695</v>
      </c>
      <c r="Q2477" t="s">
        <v>6952</v>
      </c>
      <c r="R2477" t="str">
        <f>IF(COUNTIF(cpus!B:B, C2477)&gt;0, "found", "Missing")</f>
        <v>found</v>
      </c>
      <c r="S2477" t="str">
        <f>IF(COUNTIF(cpus!C:C, G2477)&gt;0, "found", "Missing")</f>
        <v>found</v>
      </c>
    </row>
    <row r="2478" spans="1:19" x14ac:dyDescent="0.25">
      <c r="A2478" t="str">
        <f t="shared" si="301"/>
        <v>missing</v>
      </c>
      <c r="B2478" t="str">
        <f t="shared" si="307"/>
        <v>missing</v>
      </c>
      <c r="C2478" t="str">
        <f t="shared" si="300"/>
        <v>Intel Core 5 213PTE</v>
      </c>
      <c r="D2478" t="str">
        <f t="shared" si="303"/>
        <v>Intel</v>
      </c>
      <c r="E2478" t="str">
        <f t="shared" si="304"/>
        <v>Core 5 213PTE</v>
      </c>
      <c r="F2478" t="str">
        <f t="shared" si="305"/>
        <v>5 213PTE</v>
      </c>
      <c r="G2478" t="str">
        <f t="shared" si="306"/>
        <v>5 213PTE</v>
      </c>
      <c r="H2478" t="str">
        <f t="shared" si="302"/>
        <v>Intel Core 5 213PTE</v>
      </c>
      <c r="I2478" t="s">
        <v>6953</v>
      </c>
      <c r="J2478" t="s">
        <v>6106</v>
      </c>
      <c r="K2478" t="s">
        <v>529</v>
      </c>
      <c r="L2478" t="s">
        <v>413</v>
      </c>
      <c r="M2478">
        <v>8</v>
      </c>
      <c r="N2478">
        <v>16</v>
      </c>
      <c r="O2478" t="s">
        <v>985</v>
      </c>
      <c r="P2478" t="s">
        <v>2695</v>
      </c>
      <c r="Q2478" t="s">
        <v>6954</v>
      </c>
      <c r="R2478" t="str">
        <f>IF(COUNTIF(cpus!B:B, C2478)&gt;0, "found", "Missing")</f>
        <v>found</v>
      </c>
      <c r="S2478" t="str">
        <f>IF(COUNTIF(cpus!C:C, G2478)&gt;0, "found", "Missing")</f>
        <v>found</v>
      </c>
    </row>
    <row r="2479" spans="1:19" x14ac:dyDescent="0.25">
      <c r="A2479" t="str">
        <f t="shared" si="301"/>
        <v>missing</v>
      </c>
      <c r="B2479" t="str">
        <f t="shared" si="307"/>
        <v>missing</v>
      </c>
      <c r="C2479" t="str">
        <f t="shared" ref="C2479:C2542" si="308">SUBSTITUTE(SUBSTITUTE(SUBSTITUTE(SUBSTITUTE(SUBSTITUTE(I2479," Dual Core","")," Quad Core","")," Quad-Core","")," Dual-Core","")," APU","")</f>
        <v>Intel Core 5 220H</v>
      </c>
      <c r="D2479" t="str">
        <f t="shared" si="303"/>
        <v>Intel</v>
      </c>
      <c r="E2479" t="str">
        <f t="shared" si="304"/>
        <v>Core 5 220H</v>
      </c>
      <c r="F2479" t="str">
        <f t="shared" si="305"/>
        <v>5 220H</v>
      </c>
      <c r="G2479" t="str">
        <f t="shared" si="306"/>
        <v>5 220H</v>
      </c>
      <c r="H2479" t="str">
        <f t="shared" si="302"/>
        <v>Intel Core 5 220H</v>
      </c>
      <c r="I2479" t="s">
        <v>6955</v>
      </c>
      <c r="J2479" t="s">
        <v>6553</v>
      </c>
      <c r="O2479" t="s">
        <v>985</v>
      </c>
      <c r="P2479" t="s">
        <v>1897</v>
      </c>
      <c r="Q2479" t="s">
        <v>6956</v>
      </c>
      <c r="R2479" t="str">
        <f>IF(COUNTIF(cpus!B:B, C2479)&gt;0, "found", "Missing")</f>
        <v>found</v>
      </c>
      <c r="S2479" t="str">
        <f>IF(COUNTIF(cpus!C:C, G2479)&gt;0, "found", "Missing")</f>
        <v>found</v>
      </c>
    </row>
    <row r="2480" spans="1:19" x14ac:dyDescent="0.25">
      <c r="A2480" t="str">
        <f t="shared" ref="A2480:A2543" si="309">IF(COUNTIF(C2480,"*Quad CPU]*"),"found","missing")</f>
        <v>missing</v>
      </c>
      <c r="B2480" t="str">
        <f t="shared" si="307"/>
        <v>missing</v>
      </c>
      <c r="C2480" t="str">
        <f t="shared" si="308"/>
        <v>Intel Core 5 220U</v>
      </c>
      <c r="D2480" t="str">
        <f t="shared" si="303"/>
        <v>Intel</v>
      </c>
      <c r="E2480" t="str">
        <f t="shared" si="304"/>
        <v>Core 5 220U</v>
      </c>
      <c r="F2480" t="str">
        <f t="shared" si="305"/>
        <v>5 220U</v>
      </c>
      <c r="G2480" t="str">
        <f t="shared" si="306"/>
        <v>5 220U</v>
      </c>
      <c r="H2480" t="str">
        <f t="shared" si="302"/>
        <v>Intel Core 5 220U</v>
      </c>
      <c r="I2480" t="s">
        <v>6957</v>
      </c>
      <c r="J2480" t="s">
        <v>6553</v>
      </c>
      <c r="P2480" t="s">
        <v>1897</v>
      </c>
      <c r="Q2480" t="s">
        <v>6958</v>
      </c>
      <c r="R2480" t="str">
        <f>IF(COUNTIF(cpus!B:B, C2480)&gt;0, "found", "Missing")</f>
        <v>found</v>
      </c>
      <c r="S2480" t="str">
        <f>IF(COUNTIF(cpus!C:C, G2480)&gt;0, "found", "Missing")</f>
        <v>found</v>
      </c>
    </row>
    <row r="2481" spans="1:19" x14ac:dyDescent="0.25">
      <c r="A2481" t="str">
        <f t="shared" si="309"/>
        <v>missing</v>
      </c>
      <c r="B2481" t="str">
        <f t="shared" si="307"/>
        <v>missing</v>
      </c>
      <c r="C2481" t="str">
        <f t="shared" si="308"/>
        <v>Intel Core 5 221E</v>
      </c>
      <c r="D2481" t="str">
        <f t="shared" si="303"/>
        <v>Intel</v>
      </c>
      <c r="E2481" t="str">
        <f t="shared" si="304"/>
        <v>Core 5 221E</v>
      </c>
      <c r="F2481" t="str">
        <f t="shared" si="305"/>
        <v>5 221E</v>
      </c>
      <c r="G2481" t="str">
        <f t="shared" si="306"/>
        <v>5 221E</v>
      </c>
      <c r="H2481" t="str">
        <f t="shared" si="302"/>
        <v>Intel Core 5 221E</v>
      </c>
      <c r="I2481" t="s">
        <v>6959</v>
      </c>
      <c r="J2481" t="s">
        <v>6106</v>
      </c>
      <c r="O2481" t="s">
        <v>424</v>
      </c>
      <c r="P2481" t="s">
        <v>2977</v>
      </c>
      <c r="Q2481" t="s">
        <v>6960</v>
      </c>
      <c r="R2481" t="str">
        <f>IF(COUNTIF(cpus!B:B, C2481)&gt;0, "found", "Missing")</f>
        <v>found</v>
      </c>
      <c r="S2481" t="str">
        <f>IF(COUNTIF(cpus!C:C, G2481)&gt;0, "found", "Missing")</f>
        <v>found</v>
      </c>
    </row>
    <row r="2482" spans="1:19" x14ac:dyDescent="0.25">
      <c r="A2482" t="str">
        <f t="shared" si="309"/>
        <v>missing</v>
      </c>
      <c r="B2482" t="str">
        <f t="shared" si="307"/>
        <v>missing</v>
      </c>
      <c r="C2482" t="str">
        <f t="shared" si="308"/>
        <v>Intel Core 5 221TE</v>
      </c>
      <c r="D2482" t="str">
        <f t="shared" si="303"/>
        <v>Intel</v>
      </c>
      <c r="E2482" t="str">
        <f t="shared" si="304"/>
        <v>Core 5 221TE</v>
      </c>
      <c r="F2482" t="str">
        <f t="shared" si="305"/>
        <v>5 221TE</v>
      </c>
      <c r="G2482" t="str">
        <f t="shared" si="306"/>
        <v>5 221TE</v>
      </c>
      <c r="H2482" t="str">
        <f t="shared" si="302"/>
        <v>Intel Core 5 221TE</v>
      </c>
      <c r="I2482" t="s">
        <v>6961</v>
      </c>
      <c r="J2482" t="s">
        <v>6106</v>
      </c>
      <c r="O2482" t="s">
        <v>985</v>
      </c>
      <c r="P2482" t="s">
        <v>2695</v>
      </c>
      <c r="Q2482" t="s">
        <v>6962</v>
      </c>
      <c r="R2482" t="str">
        <f>IF(COUNTIF(cpus!B:B, C2482)&gt;0, "found", "Missing")</f>
        <v>found</v>
      </c>
      <c r="S2482" t="str">
        <f>IF(COUNTIF(cpus!C:C, G2482)&gt;0, "found", "Missing")</f>
        <v>found</v>
      </c>
    </row>
    <row r="2483" spans="1:19" x14ac:dyDescent="0.25">
      <c r="A2483" t="str">
        <f t="shared" si="309"/>
        <v>missing</v>
      </c>
      <c r="B2483" t="str">
        <f t="shared" si="307"/>
        <v>missing</v>
      </c>
      <c r="C2483" t="str">
        <f t="shared" si="308"/>
        <v>Intel Core 5 223PE</v>
      </c>
      <c r="D2483" t="str">
        <f t="shared" si="303"/>
        <v>Intel</v>
      </c>
      <c r="E2483" t="str">
        <f t="shared" si="304"/>
        <v>Core 5 223PE</v>
      </c>
      <c r="F2483" t="str">
        <f t="shared" si="305"/>
        <v>5 223PE</v>
      </c>
      <c r="G2483" t="str">
        <f t="shared" si="306"/>
        <v>5 223PE</v>
      </c>
      <c r="H2483" t="str">
        <f t="shared" si="302"/>
        <v>Intel Core 5 223PE</v>
      </c>
      <c r="I2483" t="s">
        <v>6963</v>
      </c>
      <c r="J2483" t="s">
        <v>6106</v>
      </c>
      <c r="K2483" t="s">
        <v>473</v>
      </c>
      <c r="L2483" t="s">
        <v>423</v>
      </c>
      <c r="M2483">
        <v>8</v>
      </c>
      <c r="N2483">
        <v>16</v>
      </c>
      <c r="O2483" t="s">
        <v>424</v>
      </c>
      <c r="P2483" t="s">
        <v>2695</v>
      </c>
      <c r="Q2483" t="s">
        <v>6964</v>
      </c>
      <c r="R2483" t="str">
        <f>IF(COUNTIF(cpus!B:B, C2483)&gt;0, "found", "Missing")</f>
        <v>found</v>
      </c>
      <c r="S2483" t="str">
        <f>IF(COUNTIF(cpus!C:C, G2483)&gt;0, "found", "Missing")</f>
        <v>found</v>
      </c>
    </row>
    <row r="2484" spans="1:19" x14ac:dyDescent="0.25">
      <c r="A2484" t="str">
        <f t="shared" si="309"/>
        <v>missing</v>
      </c>
      <c r="B2484" t="str">
        <f t="shared" si="307"/>
        <v>missing</v>
      </c>
      <c r="C2484" t="str">
        <f t="shared" si="308"/>
        <v>Intel Core 7 150U</v>
      </c>
      <c r="D2484" t="str">
        <f t="shared" si="303"/>
        <v>Intel</v>
      </c>
      <c r="E2484" t="str">
        <f t="shared" si="304"/>
        <v>Core 7 150U</v>
      </c>
      <c r="F2484" t="str">
        <f t="shared" si="305"/>
        <v>7 150U</v>
      </c>
      <c r="G2484" t="str">
        <f t="shared" si="306"/>
        <v>7 150U</v>
      </c>
      <c r="H2484" t="str">
        <f t="shared" si="302"/>
        <v>Intel Core 7 150U</v>
      </c>
      <c r="I2484" t="s">
        <v>6965</v>
      </c>
      <c r="J2484" t="s">
        <v>6553</v>
      </c>
      <c r="O2484" t="s">
        <v>2002</v>
      </c>
      <c r="P2484" t="s">
        <v>1873</v>
      </c>
      <c r="Q2484" t="s">
        <v>6966</v>
      </c>
      <c r="R2484" t="str">
        <f>IF(COUNTIF(cpus!B:B, C2484)&gt;0, "found", "Missing")</f>
        <v>found</v>
      </c>
      <c r="S2484" t="str">
        <f>IF(COUNTIF(cpus!C:C, G2484)&gt;0, "found", "Missing")</f>
        <v>found</v>
      </c>
    </row>
    <row r="2485" spans="1:19" x14ac:dyDescent="0.25">
      <c r="A2485" t="str">
        <f t="shared" si="309"/>
        <v>missing</v>
      </c>
      <c r="B2485" t="str">
        <f t="shared" si="307"/>
        <v>missing</v>
      </c>
      <c r="C2485" t="str">
        <f t="shared" si="308"/>
        <v>Intel Core 7 160UL</v>
      </c>
      <c r="D2485" t="str">
        <f t="shared" si="303"/>
        <v>Intel</v>
      </c>
      <c r="E2485" t="str">
        <f t="shared" si="304"/>
        <v>Core 7 160UL</v>
      </c>
      <c r="F2485" t="str">
        <f t="shared" si="305"/>
        <v>7 160UL</v>
      </c>
      <c r="G2485" t="str">
        <f t="shared" si="306"/>
        <v>7 160UL</v>
      </c>
      <c r="H2485" t="str">
        <f t="shared" si="302"/>
        <v>Intel Core 7 160UL</v>
      </c>
      <c r="I2485" t="s">
        <v>6967</v>
      </c>
      <c r="J2485" t="s">
        <v>6106</v>
      </c>
      <c r="O2485" t="s">
        <v>2002</v>
      </c>
      <c r="P2485" t="s">
        <v>1967</v>
      </c>
      <c r="Q2485" t="s">
        <v>6968</v>
      </c>
      <c r="R2485" t="str">
        <f>IF(COUNTIF(cpus!B:B, C2485)&gt;0, "found", "Missing")</f>
        <v>found</v>
      </c>
      <c r="S2485" t="str">
        <f>IF(COUNTIF(cpus!C:C, G2485)&gt;0, "found", "Missing")</f>
        <v>found</v>
      </c>
    </row>
    <row r="2486" spans="1:19" x14ac:dyDescent="0.25">
      <c r="A2486" t="str">
        <f t="shared" si="309"/>
        <v>missing</v>
      </c>
      <c r="B2486" t="str">
        <f t="shared" si="307"/>
        <v>missing</v>
      </c>
      <c r="C2486" t="str">
        <f t="shared" si="308"/>
        <v>Intel Core 7 240H</v>
      </c>
      <c r="D2486" t="str">
        <f t="shared" si="303"/>
        <v>Intel</v>
      </c>
      <c r="E2486" t="str">
        <f t="shared" si="304"/>
        <v>Core 7 240H</v>
      </c>
      <c r="F2486" t="str">
        <f t="shared" si="305"/>
        <v>7 240H</v>
      </c>
      <c r="G2486" t="str">
        <f t="shared" si="306"/>
        <v>7 240H</v>
      </c>
      <c r="H2486" t="str">
        <f t="shared" si="302"/>
        <v>Intel Core 7 240H</v>
      </c>
      <c r="I2486" t="s">
        <v>6969</v>
      </c>
      <c r="J2486" t="s">
        <v>6553</v>
      </c>
      <c r="O2486" t="s">
        <v>985</v>
      </c>
      <c r="P2486" t="s">
        <v>1897</v>
      </c>
      <c r="Q2486" t="s">
        <v>6970</v>
      </c>
      <c r="R2486" t="str">
        <f>IF(COUNTIF(cpus!B:B, C2486)&gt;0, "found", "Missing")</f>
        <v>found</v>
      </c>
      <c r="S2486" t="str">
        <f>IF(COUNTIF(cpus!C:C, G2486)&gt;0, "found", "Missing")</f>
        <v>found</v>
      </c>
    </row>
    <row r="2487" spans="1:19" x14ac:dyDescent="0.25">
      <c r="A2487" t="str">
        <f t="shared" si="309"/>
        <v>missing</v>
      </c>
      <c r="B2487" t="str">
        <f t="shared" si="307"/>
        <v>missing</v>
      </c>
      <c r="C2487" t="str">
        <f t="shared" si="308"/>
        <v>Intel Core 7 250H</v>
      </c>
      <c r="D2487" t="str">
        <f t="shared" si="303"/>
        <v>Intel</v>
      </c>
      <c r="E2487" t="str">
        <f t="shared" si="304"/>
        <v>Core 7 250H</v>
      </c>
      <c r="F2487" t="str">
        <f t="shared" si="305"/>
        <v>7 250H</v>
      </c>
      <c r="G2487" t="str">
        <f t="shared" si="306"/>
        <v>7 250H</v>
      </c>
      <c r="H2487" t="str">
        <f t="shared" si="302"/>
        <v>Intel Core 7 250H</v>
      </c>
      <c r="I2487" t="s">
        <v>6971</v>
      </c>
      <c r="J2487" t="s">
        <v>6553</v>
      </c>
      <c r="O2487" t="s">
        <v>985</v>
      </c>
      <c r="P2487" t="s">
        <v>1897</v>
      </c>
      <c r="Q2487" t="s">
        <v>6972</v>
      </c>
      <c r="R2487" t="str">
        <f>IF(COUNTIF(cpus!B:B, C2487)&gt;0, "found", "Missing")</f>
        <v>found</v>
      </c>
      <c r="S2487" t="str">
        <f>IF(COUNTIF(cpus!C:C, G2487)&gt;0, "found", "Missing")</f>
        <v>found</v>
      </c>
    </row>
    <row r="2488" spans="1:19" x14ac:dyDescent="0.25">
      <c r="A2488" t="str">
        <f t="shared" si="309"/>
        <v>missing</v>
      </c>
      <c r="B2488" t="str">
        <f t="shared" si="307"/>
        <v>missing</v>
      </c>
      <c r="C2488" t="str">
        <f t="shared" si="308"/>
        <v>Intel Core 7 250U</v>
      </c>
      <c r="D2488" t="str">
        <f t="shared" si="303"/>
        <v>Intel</v>
      </c>
      <c r="E2488" t="str">
        <f t="shared" si="304"/>
        <v>Core 7 250U</v>
      </c>
      <c r="F2488" t="str">
        <f t="shared" si="305"/>
        <v>7 250U</v>
      </c>
      <c r="G2488" t="str">
        <f t="shared" si="306"/>
        <v>7 250U</v>
      </c>
      <c r="H2488" t="str">
        <f t="shared" si="302"/>
        <v>Intel Core 7 250U</v>
      </c>
      <c r="I2488" t="s">
        <v>6973</v>
      </c>
      <c r="O2488" t="s">
        <v>2002</v>
      </c>
      <c r="P2488" t="s">
        <v>1889</v>
      </c>
      <c r="Q2488" t="s">
        <v>6974</v>
      </c>
      <c r="R2488" t="str">
        <f>IF(COUNTIF(cpus!B:B, C2488)&gt;0, "found", "Missing")</f>
        <v>found</v>
      </c>
      <c r="S2488" t="str">
        <f>IF(COUNTIF(cpus!C:C, G2488)&gt;0, "found", "Missing")</f>
        <v>found</v>
      </c>
    </row>
    <row r="2489" spans="1:19" x14ac:dyDescent="0.25">
      <c r="A2489" t="str">
        <f t="shared" si="309"/>
        <v>missing</v>
      </c>
      <c r="B2489" t="str">
        <f t="shared" si="307"/>
        <v>missing</v>
      </c>
      <c r="C2489" t="str">
        <f t="shared" si="308"/>
        <v>Intel Core 7 251TE</v>
      </c>
      <c r="D2489" t="str">
        <f t="shared" si="303"/>
        <v>Intel</v>
      </c>
      <c r="E2489" t="str">
        <f t="shared" si="304"/>
        <v>Core 7 251TE</v>
      </c>
      <c r="F2489" t="str">
        <f t="shared" si="305"/>
        <v>7 251TE</v>
      </c>
      <c r="G2489" t="str">
        <f t="shared" si="306"/>
        <v>7 251TE</v>
      </c>
      <c r="H2489" t="str">
        <f t="shared" si="302"/>
        <v>Intel Core 7 251TE</v>
      </c>
      <c r="I2489" t="s">
        <v>6975</v>
      </c>
      <c r="J2489" t="s">
        <v>6106</v>
      </c>
      <c r="O2489" t="s">
        <v>985</v>
      </c>
      <c r="P2489" t="s">
        <v>1889</v>
      </c>
      <c r="Q2489" t="s">
        <v>6976</v>
      </c>
      <c r="R2489" t="str">
        <f>IF(COUNTIF(cpus!B:B, C2489)&gt;0, "found", "Missing")</f>
        <v>found</v>
      </c>
      <c r="S2489" t="str">
        <f>IF(COUNTIF(cpus!C:C, G2489)&gt;0, "found", "Missing")</f>
        <v>found</v>
      </c>
    </row>
    <row r="2490" spans="1:19" x14ac:dyDescent="0.25">
      <c r="A2490" t="str">
        <f t="shared" si="309"/>
        <v>missing</v>
      </c>
      <c r="B2490" t="str">
        <f t="shared" si="307"/>
        <v>missing</v>
      </c>
      <c r="C2490" t="str">
        <f t="shared" si="308"/>
        <v>Intel Core 7 253PE</v>
      </c>
      <c r="D2490" t="str">
        <f t="shared" si="303"/>
        <v>Intel</v>
      </c>
      <c r="E2490" t="str">
        <f t="shared" si="304"/>
        <v>Core 7 253PE</v>
      </c>
      <c r="F2490" t="str">
        <f t="shared" si="305"/>
        <v>7 253PE</v>
      </c>
      <c r="G2490" t="str">
        <f t="shared" si="306"/>
        <v>7 253PE</v>
      </c>
      <c r="H2490" t="str">
        <f t="shared" si="302"/>
        <v>Intel Core 7 253PE</v>
      </c>
      <c r="I2490" t="s">
        <v>6977</v>
      </c>
      <c r="M2490">
        <v>10</v>
      </c>
      <c r="N2490">
        <v>20</v>
      </c>
      <c r="P2490" t="s">
        <v>2695</v>
      </c>
      <c r="Q2490" t="s">
        <v>6978</v>
      </c>
      <c r="R2490" t="str">
        <f>IF(COUNTIF(cpus!B:B, C2490)&gt;0, "found", "Missing")</f>
        <v>found</v>
      </c>
      <c r="S2490" t="str">
        <f>IF(COUNTIF(cpus!C:C, G2490)&gt;0, "found", "Missing")</f>
        <v>found</v>
      </c>
    </row>
    <row r="2491" spans="1:19" x14ac:dyDescent="0.25">
      <c r="A2491" t="str">
        <f t="shared" si="309"/>
        <v>missing</v>
      </c>
      <c r="B2491" t="str">
        <f t="shared" si="307"/>
        <v>missing</v>
      </c>
      <c r="C2491" t="str">
        <f t="shared" si="308"/>
        <v>Intel Core 860 @ 2.80GHz</v>
      </c>
      <c r="D2491" t="str">
        <f t="shared" si="303"/>
        <v>Intel</v>
      </c>
      <c r="E2491" t="str">
        <f t="shared" si="304"/>
        <v>Core 860</v>
      </c>
      <c r="F2491" t="str">
        <f t="shared" si="305"/>
        <v>860</v>
      </c>
      <c r="G2491" t="str">
        <f t="shared" si="306"/>
        <v>860</v>
      </c>
      <c r="H2491" t="str">
        <f t="shared" si="302"/>
        <v>Intel Core 860</v>
      </c>
      <c r="I2491" t="s">
        <v>6979</v>
      </c>
      <c r="K2491" t="s">
        <v>627</v>
      </c>
      <c r="M2491">
        <v>4</v>
      </c>
      <c r="N2491">
        <v>8</v>
      </c>
      <c r="P2491" t="s">
        <v>2451</v>
      </c>
      <c r="Q2491" t="s">
        <v>6980</v>
      </c>
      <c r="R2491" t="str">
        <f>IF(COUNTIF(cpus!B:B, C2491)&gt;0, "found", "Missing")</f>
        <v>found</v>
      </c>
      <c r="S2491" t="str">
        <f>IF(COUNTIF(cpus!C:C, G2491)&gt;0, "found", "Missing")</f>
        <v>found</v>
      </c>
    </row>
    <row r="2492" spans="1:19" x14ac:dyDescent="0.25">
      <c r="A2492" t="str">
        <f t="shared" si="309"/>
        <v>missing</v>
      </c>
      <c r="B2492" t="str">
        <f t="shared" si="307"/>
        <v>missing</v>
      </c>
      <c r="C2492" t="str">
        <f t="shared" si="308"/>
        <v>Intel Core 9 270H</v>
      </c>
      <c r="D2492" t="str">
        <f t="shared" si="303"/>
        <v>Intel</v>
      </c>
      <c r="E2492" t="str">
        <f t="shared" si="304"/>
        <v>Core 9 270H</v>
      </c>
      <c r="F2492" t="str">
        <f t="shared" si="305"/>
        <v>9 270H</v>
      </c>
      <c r="G2492" t="str">
        <f t="shared" si="306"/>
        <v>9 270H</v>
      </c>
      <c r="H2492" t="str">
        <f t="shared" si="302"/>
        <v>Intel Core 9 270H</v>
      </c>
      <c r="I2492" t="s">
        <v>6981</v>
      </c>
      <c r="J2492" t="s">
        <v>6553</v>
      </c>
      <c r="O2492" t="s">
        <v>985</v>
      </c>
      <c r="P2492" t="s">
        <v>2977</v>
      </c>
      <c r="Q2492" t="s">
        <v>6982</v>
      </c>
      <c r="R2492" t="str">
        <f>IF(COUNTIF(cpus!B:B, C2492)&gt;0, "found", "Missing")</f>
        <v>found</v>
      </c>
      <c r="S2492" t="str">
        <f>IF(COUNTIF(cpus!C:C, G2492)&gt;0, "found", "Missing")</f>
        <v>found</v>
      </c>
    </row>
    <row r="2493" spans="1:19" x14ac:dyDescent="0.25">
      <c r="A2493" t="str">
        <f t="shared" si="309"/>
        <v>missing</v>
      </c>
      <c r="B2493" t="str">
        <f t="shared" si="307"/>
        <v>missing</v>
      </c>
      <c r="C2493" t="str">
        <f t="shared" si="308"/>
        <v>Intel Core 9 273PE</v>
      </c>
      <c r="D2493" t="str">
        <f t="shared" si="303"/>
        <v>Intel</v>
      </c>
      <c r="E2493" t="str">
        <f t="shared" si="304"/>
        <v>Core 9 273PE</v>
      </c>
      <c r="F2493" t="str">
        <f t="shared" si="305"/>
        <v>9 273PE</v>
      </c>
      <c r="G2493" t="str">
        <f t="shared" si="306"/>
        <v>9 273PE</v>
      </c>
      <c r="H2493" t="str">
        <f t="shared" si="302"/>
        <v>Intel Core 9 273PE</v>
      </c>
      <c r="I2493" t="s">
        <v>6983</v>
      </c>
      <c r="J2493" t="s">
        <v>6106</v>
      </c>
      <c r="K2493" t="s">
        <v>826</v>
      </c>
      <c r="L2493" t="s">
        <v>431</v>
      </c>
      <c r="M2493">
        <v>12</v>
      </c>
      <c r="N2493">
        <v>24</v>
      </c>
      <c r="O2493" t="s">
        <v>424</v>
      </c>
      <c r="P2493" t="s">
        <v>2695</v>
      </c>
      <c r="Q2493" t="s">
        <v>6984</v>
      </c>
      <c r="R2493" t="str">
        <f>IF(COUNTIF(cpus!B:B, C2493)&gt;0, "found", "Missing")</f>
        <v>found</v>
      </c>
      <c r="S2493" t="str">
        <f>IF(COUNTIF(cpus!C:C, G2493)&gt;0, "found", "Missing")</f>
        <v>found</v>
      </c>
    </row>
    <row r="2494" spans="1:19" x14ac:dyDescent="0.25">
      <c r="A2494" t="str">
        <f t="shared" si="309"/>
        <v>missing</v>
      </c>
      <c r="B2494" t="str">
        <f t="shared" si="307"/>
        <v>missing</v>
      </c>
      <c r="C2494" t="str">
        <f t="shared" si="308"/>
        <v>Intel Core 9 273PQE</v>
      </c>
      <c r="D2494" t="str">
        <f t="shared" si="303"/>
        <v>Intel</v>
      </c>
      <c r="E2494" t="str">
        <f t="shared" si="304"/>
        <v>Core 9 273PQE</v>
      </c>
      <c r="F2494" t="str">
        <f t="shared" si="305"/>
        <v>9 273PQE</v>
      </c>
      <c r="G2494" t="str">
        <f t="shared" si="306"/>
        <v>9 273PQE</v>
      </c>
      <c r="H2494" t="str">
        <f t="shared" si="302"/>
        <v>Intel Core 9 273PQE</v>
      </c>
      <c r="I2494" t="s">
        <v>6985</v>
      </c>
      <c r="J2494" t="s">
        <v>6106</v>
      </c>
      <c r="K2494" t="s">
        <v>451</v>
      </c>
      <c r="L2494" t="s">
        <v>6986</v>
      </c>
      <c r="M2494">
        <v>12</v>
      </c>
      <c r="N2494">
        <v>24</v>
      </c>
      <c r="O2494" t="s">
        <v>454</v>
      </c>
      <c r="P2494" t="s">
        <v>2695</v>
      </c>
      <c r="Q2494" t="s">
        <v>6987</v>
      </c>
      <c r="R2494" t="str">
        <f>IF(COUNTIF(cpus!B:B, C2494)&gt;0, "found", "Missing")</f>
        <v>found</v>
      </c>
      <c r="S2494" t="str">
        <f>IF(COUNTIF(cpus!C:C, G2494)&gt;0, "found", "Missing")</f>
        <v>found</v>
      </c>
    </row>
    <row r="2495" spans="1:19" x14ac:dyDescent="0.25">
      <c r="A2495" t="str">
        <f t="shared" si="309"/>
        <v>missing</v>
      </c>
      <c r="B2495" t="str">
        <f t="shared" si="307"/>
        <v>missing</v>
      </c>
      <c r="C2495" t="str">
        <f t="shared" si="308"/>
        <v>Intel Core 9 273PTE</v>
      </c>
      <c r="D2495" t="str">
        <f t="shared" si="303"/>
        <v>Intel</v>
      </c>
      <c r="E2495" t="str">
        <f t="shared" si="304"/>
        <v>Core 9 273PTE</v>
      </c>
      <c r="F2495" t="str">
        <f t="shared" si="305"/>
        <v>9 273PTE</v>
      </c>
      <c r="G2495" t="str">
        <f t="shared" si="306"/>
        <v>9 273PTE</v>
      </c>
      <c r="H2495" t="str">
        <f t="shared" si="302"/>
        <v>Intel Core 9 273PTE</v>
      </c>
      <c r="I2495" t="s">
        <v>6988</v>
      </c>
      <c r="J2495" t="s">
        <v>6106</v>
      </c>
      <c r="K2495" t="s">
        <v>791</v>
      </c>
      <c r="L2495" t="s">
        <v>446</v>
      </c>
      <c r="M2495">
        <v>12</v>
      </c>
      <c r="N2495">
        <v>24</v>
      </c>
      <c r="O2495" t="s">
        <v>985</v>
      </c>
      <c r="P2495" t="s">
        <v>2695</v>
      </c>
      <c r="Q2495" t="s">
        <v>6989</v>
      </c>
      <c r="R2495" t="str">
        <f>IF(COUNTIF(cpus!B:B, C2495)&gt;0, "found", "Missing")</f>
        <v>found</v>
      </c>
      <c r="S2495" t="str">
        <f>IF(COUNTIF(cpus!C:C, G2495)&gt;0, "found", "Missing")</f>
        <v>found</v>
      </c>
    </row>
    <row r="2496" spans="1:19" x14ac:dyDescent="0.25">
      <c r="A2496" t="str">
        <f t="shared" si="309"/>
        <v>missing</v>
      </c>
      <c r="B2496" t="str">
        <f t="shared" si="307"/>
        <v>missing</v>
      </c>
      <c r="C2496" t="str">
        <f t="shared" si="308"/>
        <v>Intel Core Duo L2300 @ 1.50GHz</v>
      </c>
      <c r="D2496" t="str">
        <f t="shared" si="303"/>
        <v>Intel</v>
      </c>
      <c r="E2496" t="str">
        <f t="shared" si="304"/>
        <v>Core Duo L2300</v>
      </c>
      <c r="F2496" t="str">
        <f t="shared" si="305"/>
        <v>Duo L2300</v>
      </c>
      <c r="G2496" t="str">
        <f t="shared" si="306"/>
        <v>Duo L2300</v>
      </c>
      <c r="H2496" t="str">
        <f t="shared" si="302"/>
        <v>Intel Core Duo L2300</v>
      </c>
      <c r="I2496" t="s">
        <v>6990</v>
      </c>
      <c r="J2496" t="s">
        <v>5927</v>
      </c>
      <c r="K2496" t="s">
        <v>2083</v>
      </c>
      <c r="M2496">
        <v>2</v>
      </c>
      <c r="N2496">
        <v>2</v>
      </c>
      <c r="O2496" t="s">
        <v>2002</v>
      </c>
      <c r="P2496" t="s">
        <v>2451</v>
      </c>
      <c r="Q2496" t="s">
        <v>6991</v>
      </c>
      <c r="R2496" t="str">
        <f>IF(COUNTIF(cpus!B:B, C2496)&gt;0, "found", "Missing")</f>
        <v>found</v>
      </c>
      <c r="S2496" t="str">
        <f>IF(COUNTIF(cpus!C:C, G2496)&gt;0, "found", "Missing")</f>
        <v>found</v>
      </c>
    </row>
    <row r="2497" spans="1:19" x14ac:dyDescent="0.25">
      <c r="A2497" t="str">
        <f t="shared" si="309"/>
        <v>missing</v>
      </c>
      <c r="B2497" t="str">
        <f t="shared" si="307"/>
        <v>missing</v>
      </c>
      <c r="C2497" t="str">
        <f t="shared" si="308"/>
        <v>Intel Core Duo L2400 @ 1.66GHz</v>
      </c>
      <c r="D2497" t="str">
        <f t="shared" si="303"/>
        <v>Intel</v>
      </c>
      <c r="E2497" t="str">
        <f t="shared" si="304"/>
        <v>Core Duo L2400</v>
      </c>
      <c r="F2497" t="str">
        <f t="shared" si="305"/>
        <v>Duo L2400</v>
      </c>
      <c r="G2497" t="str">
        <f t="shared" si="306"/>
        <v>Duo L2400</v>
      </c>
      <c r="H2497" t="str">
        <f t="shared" ref="H2497:H2560" si="310">IFERROR(LEFT(C2497, SEARCH(" @", C2497) - 1), C2497)</f>
        <v>Intel Core Duo L2400</v>
      </c>
      <c r="I2497" t="s">
        <v>6992</v>
      </c>
      <c r="J2497" t="s">
        <v>5927</v>
      </c>
      <c r="K2497" t="s">
        <v>727</v>
      </c>
      <c r="M2497">
        <v>2</v>
      </c>
      <c r="N2497">
        <v>2</v>
      </c>
      <c r="O2497" t="s">
        <v>2002</v>
      </c>
      <c r="P2497" t="s">
        <v>2304</v>
      </c>
      <c r="Q2497" t="s">
        <v>6993</v>
      </c>
      <c r="R2497" t="str">
        <f>IF(COUNTIF(cpus!B:B, C2497)&gt;0, "found", "Missing")</f>
        <v>found</v>
      </c>
      <c r="S2497" t="str">
        <f>IF(COUNTIF(cpus!C:C, G2497)&gt;0, "found", "Missing")</f>
        <v>found</v>
      </c>
    </row>
    <row r="2498" spans="1:19" x14ac:dyDescent="0.25">
      <c r="A2498" t="str">
        <f t="shared" si="309"/>
        <v>missing</v>
      </c>
      <c r="B2498" t="str">
        <f t="shared" si="307"/>
        <v>missing</v>
      </c>
      <c r="C2498" t="str">
        <f t="shared" si="308"/>
        <v>Intel Core Duo L2500 @ 1.83GHz</v>
      </c>
      <c r="D2498" t="str">
        <f t="shared" ref="D2498:D2561" si="311">IF(ISNUMBER(SEARCH("AMD",H2498)),"AMD",
IF(ISNUMBER(SEARCH("Intel",H2498)),"Intel",
IF(ISNUMBER(SEARCH("Apple",H2498)),"Apple",
IF(ISNUMBER(SEARCH("ARM",H2498)),"ARM",
IF(ISNUMBER(SEARCH("Google",H2498)),"Google",
IF(ISNUMBER(SEARCH("MediaTek",H2498)),"MediaTek",
IF(ISNUMBER(SEARCH("Qualcomm",H2498)),"Qualcomm",
IF(ISNUMBER(SEARCH("Samsung",H2498)),"Samsung",
IF(ISNUMBER(SEARCH("Snapdragon",H2498)),"Snapdragon","")))))))))</f>
        <v>Intel</v>
      </c>
      <c r="E2498" t="str">
        <f t="shared" si="304"/>
        <v>Core Duo L2500</v>
      </c>
      <c r="F2498" t="str">
        <f t="shared" si="305"/>
        <v>Duo L2500</v>
      </c>
      <c r="G2498" t="str">
        <f t="shared" si="306"/>
        <v>Duo L2500</v>
      </c>
      <c r="H2498" t="str">
        <f t="shared" si="310"/>
        <v>Intel Core Duo L2500</v>
      </c>
      <c r="I2498" t="s">
        <v>6994</v>
      </c>
      <c r="J2498" t="s">
        <v>5927</v>
      </c>
      <c r="K2498" t="s">
        <v>796</v>
      </c>
      <c r="M2498">
        <v>2</v>
      </c>
      <c r="N2498">
        <v>2</v>
      </c>
      <c r="O2498" t="s">
        <v>2002</v>
      </c>
      <c r="P2498" t="s">
        <v>1870</v>
      </c>
      <c r="Q2498" t="s">
        <v>6995</v>
      </c>
      <c r="R2498" t="str">
        <f>IF(COUNTIF(cpus!B:B, C2498)&gt;0, "found", "Missing")</f>
        <v>found</v>
      </c>
      <c r="S2498" t="str">
        <f>IF(COUNTIF(cpus!C:C, G2498)&gt;0, "found", "Missing")</f>
        <v>found</v>
      </c>
    </row>
    <row r="2499" spans="1:19" x14ac:dyDescent="0.25">
      <c r="A2499" t="str">
        <f t="shared" si="309"/>
        <v>missing</v>
      </c>
      <c r="B2499" t="str">
        <f t="shared" si="307"/>
        <v>missing</v>
      </c>
      <c r="C2499" t="str">
        <f t="shared" si="308"/>
        <v>Intel Core Duo T2050 @ 1.60GHz</v>
      </c>
      <c r="D2499" t="str">
        <f t="shared" si="311"/>
        <v>Intel</v>
      </c>
      <c r="E2499" t="str">
        <f t="shared" ref="E2499:E2562" si="312">TRIM(SUBSTITUTE(SUBSTITUTE(SUBSTITUTE(SUBSTITUTE(SUBSTITUTE(SUBSTITUTE(SUBSTITUTE(SUBSTITUTE(SUBSTITUTE(H2499,
"Apple",""),"ARM",""),"Google",""),"MediaTek",""),"Qualcomm",""),"Samsung",""),"Snapdragon",""),"Intel",""),"AMD",""))</f>
        <v>Core Duo T2050</v>
      </c>
      <c r="F2499" t="str">
        <f t="shared" ref="F2499:F2562" si="313">TRIM(SUBSTITUTE(SUBSTITUTE(SUBSTITUTE(SUBSTITUTE(SUBSTITUTE(SUBSTITUTE(SUBSTITUTE(SUBSTITUTE(SUBSTITUTE(E2499,
"Core2 Extreme",""),"Core2 Quad",""),"Core2 Duo",""),"Core",""),
"Pentium Gold",""),"Pentium",""),
"Xeon Platinum",""),"Xeon Gold",""),"Xeon Silver",""))</f>
        <v>Duo T2050</v>
      </c>
      <c r="G2499" t="str">
        <f t="shared" ref="G2499:G2562" si="314">TRIM(SUBSTITUTE(F2499,"Xeon",""))</f>
        <v>Duo T2050</v>
      </c>
      <c r="H2499" t="str">
        <f t="shared" si="310"/>
        <v>Intel Core Duo T2050</v>
      </c>
      <c r="I2499" t="s">
        <v>6996</v>
      </c>
      <c r="J2499" t="s">
        <v>5924</v>
      </c>
      <c r="K2499" t="s">
        <v>951</v>
      </c>
      <c r="M2499">
        <v>2</v>
      </c>
      <c r="N2499">
        <v>2</v>
      </c>
      <c r="O2499" t="s">
        <v>2461</v>
      </c>
      <c r="P2499" t="s">
        <v>2372</v>
      </c>
      <c r="Q2499" t="s">
        <v>6997</v>
      </c>
      <c r="R2499" t="str">
        <f>IF(COUNTIF(cpus!B:B, C2499)&gt;0, "found", "Missing")</f>
        <v>found</v>
      </c>
      <c r="S2499" t="str">
        <f>IF(COUNTIF(cpus!C:C, G2499)&gt;0, "found", "Missing")</f>
        <v>found</v>
      </c>
    </row>
    <row r="2500" spans="1:19" x14ac:dyDescent="0.25">
      <c r="A2500" t="str">
        <f t="shared" si="309"/>
        <v>missing</v>
      </c>
      <c r="B2500" t="str">
        <f t="shared" si="307"/>
        <v>missing</v>
      </c>
      <c r="C2500" t="str">
        <f t="shared" si="308"/>
        <v>Intel Core Duo T2250 @ 1.73GHz</v>
      </c>
      <c r="D2500" t="str">
        <f t="shared" si="311"/>
        <v>Intel</v>
      </c>
      <c r="E2500" t="str">
        <f t="shared" si="312"/>
        <v>Core Duo T2250</v>
      </c>
      <c r="F2500" t="str">
        <f t="shared" si="313"/>
        <v>Duo T2250</v>
      </c>
      <c r="G2500" t="str">
        <f t="shared" si="314"/>
        <v>Duo T2250</v>
      </c>
      <c r="H2500" t="str">
        <f t="shared" si="310"/>
        <v>Intel Core Duo T2250</v>
      </c>
      <c r="I2500" t="s">
        <v>6998</v>
      </c>
      <c r="J2500" t="s">
        <v>5924</v>
      </c>
      <c r="K2500" t="s">
        <v>727</v>
      </c>
      <c r="M2500">
        <v>2</v>
      </c>
      <c r="N2500">
        <v>2</v>
      </c>
      <c r="O2500" t="s">
        <v>2461</v>
      </c>
      <c r="P2500" t="s">
        <v>1870</v>
      </c>
      <c r="Q2500" t="s">
        <v>6999</v>
      </c>
      <c r="R2500" t="str">
        <f>IF(COUNTIF(cpus!B:B, C2500)&gt;0, "found", "Missing")</f>
        <v>found</v>
      </c>
      <c r="S2500" t="str">
        <f>IF(COUNTIF(cpus!C:C, G2500)&gt;0, "found", "Missing")</f>
        <v>found</v>
      </c>
    </row>
    <row r="2501" spans="1:19" x14ac:dyDescent="0.25">
      <c r="A2501" t="str">
        <f t="shared" si="309"/>
        <v>missing</v>
      </c>
      <c r="B2501" t="str">
        <f t="shared" si="307"/>
        <v>missing</v>
      </c>
      <c r="C2501" t="str">
        <f t="shared" si="308"/>
        <v>Intel Core Duo T2300 @ 1.66GHz</v>
      </c>
      <c r="D2501" t="str">
        <f t="shared" si="311"/>
        <v>Intel</v>
      </c>
      <c r="E2501" t="str">
        <f t="shared" si="312"/>
        <v>Core Duo T2300</v>
      </c>
      <c r="F2501" t="str">
        <f t="shared" si="313"/>
        <v>Duo T2300</v>
      </c>
      <c r="G2501" t="str">
        <f t="shared" si="314"/>
        <v>Duo T2300</v>
      </c>
      <c r="H2501" t="str">
        <f t="shared" si="310"/>
        <v>Intel Core Duo T2300</v>
      </c>
      <c r="I2501" t="s">
        <v>7000</v>
      </c>
      <c r="J2501" t="s">
        <v>5927</v>
      </c>
      <c r="K2501" t="s">
        <v>727</v>
      </c>
      <c r="M2501">
        <v>2</v>
      </c>
      <c r="N2501">
        <v>2</v>
      </c>
      <c r="O2501" t="s">
        <v>2461</v>
      </c>
      <c r="P2501" t="s">
        <v>1870</v>
      </c>
      <c r="Q2501" t="s">
        <v>7001</v>
      </c>
      <c r="R2501" t="str">
        <f>IF(COUNTIF(cpus!B:B, C2501)&gt;0, "found", "Missing")</f>
        <v>found</v>
      </c>
      <c r="S2501" t="str">
        <f>IF(COUNTIF(cpus!C:C, G2501)&gt;0, "found", "Missing")</f>
        <v>found</v>
      </c>
    </row>
    <row r="2502" spans="1:19" x14ac:dyDescent="0.25">
      <c r="A2502" t="str">
        <f t="shared" si="309"/>
        <v>missing</v>
      </c>
      <c r="B2502" t="str">
        <f t="shared" si="307"/>
        <v>missing</v>
      </c>
      <c r="C2502" t="str">
        <f t="shared" si="308"/>
        <v>Intel Core Duo T2350 @ 1.86GHz</v>
      </c>
      <c r="D2502" t="str">
        <f t="shared" si="311"/>
        <v>Intel</v>
      </c>
      <c r="E2502" t="str">
        <f t="shared" si="312"/>
        <v>Core Duo T2350</v>
      </c>
      <c r="F2502" t="str">
        <f t="shared" si="313"/>
        <v>Duo T2350</v>
      </c>
      <c r="G2502" t="str">
        <f t="shared" si="314"/>
        <v>Duo T2350</v>
      </c>
      <c r="H2502" t="str">
        <f t="shared" si="310"/>
        <v>Intel Core Duo T2350</v>
      </c>
      <c r="I2502" t="s">
        <v>7002</v>
      </c>
      <c r="J2502" t="s">
        <v>5924</v>
      </c>
      <c r="K2502" t="s">
        <v>1309</v>
      </c>
      <c r="M2502">
        <v>2</v>
      </c>
      <c r="N2502">
        <v>2</v>
      </c>
      <c r="O2502" t="s">
        <v>2461</v>
      </c>
      <c r="P2502" t="s">
        <v>1870</v>
      </c>
      <c r="Q2502" t="s">
        <v>7003</v>
      </c>
      <c r="R2502" t="str">
        <f>IF(COUNTIF(cpus!B:B, C2502)&gt;0, "found", "Missing")</f>
        <v>found</v>
      </c>
      <c r="S2502" t="str">
        <f>IF(COUNTIF(cpus!C:C, G2502)&gt;0, "found", "Missing")</f>
        <v>found</v>
      </c>
    </row>
    <row r="2503" spans="1:19" x14ac:dyDescent="0.25">
      <c r="A2503" t="str">
        <f t="shared" si="309"/>
        <v>missing</v>
      </c>
      <c r="B2503" t="str">
        <f t="shared" si="307"/>
        <v>missing</v>
      </c>
      <c r="C2503" t="str">
        <f t="shared" si="308"/>
        <v>Intel Core Duo T2400 @ 1.83GHz</v>
      </c>
      <c r="D2503" t="str">
        <f t="shared" si="311"/>
        <v>Intel</v>
      </c>
      <c r="E2503" t="str">
        <f t="shared" si="312"/>
        <v>Core Duo T2400</v>
      </c>
      <c r="F2503" t="str">
        <f t="shared" si="313"/>
        <v>Duo T2400</v>
      </c>
      <c r="G2503" t="str">
        <f t="shared" si="314"/>
        <v>Duo T2400</v>
      </c>
      <c r="H2503" t="str">
        <f t="shared" si="310"/>
        <v>Intel Core Duo T2400</v>
      </c>
      <c r="I2503" t="s">
        <v>7004</v>
      </c>
      <c r="J2503" t="s">
        <v>5927</v>
      </c>
      <c r="K2503" t="s">
        <v>796</v>
      </c>
      <c r="M2503">
        <v>2</v>
      </c>
      <c r="N2503">
        <v>2</v>
      </c>
      <c r="O2503" t="s">
        <v>2461</v>
      </c>
      <c r="P2503" t="s">
        <v>1870</v>
      </c>
      <c r="Q2503" t="s">
        <v>7005</v>
      </c>
      <c r="R2503" t="str">
        <f>IF(COUNTIF(cpus!B:B, C2503)&gt;0, "found", "Missing")</f>
        <v>found</v>
      </c>
      <c r="S2503" t="str">
        <f>IF(COUNTIF(cpus!C:C, G2503)&gt;0, "found", "Missing")</f>
        <v>found</v>
      </c>
    </row>
    <row r="2504" spans="1:19" x14ac:dyDescent="0.25">
      <c r="A2504" t="str">
        <f t="shared" si="309"/>
        <v>missing</v>
      </c>
      <c r="B2504" t="str">
        <f t="shared" si="307"/>
        <v>missing</v>
      </c>
      <c r="C2504" t="str">
        <f t="shared" si="308"/>
        <v>Intel Core Duo T2450 @ 2.00GHz</v>
      </c>
      <c r="D2504" t="str">
        <f t="shared" si="311"/>
        <v>Intel</v>
      </c>
      <c r="E2504" t="str">
        <f t="shared" si="312"/>
        <v>Core Duo T2450</v>
      </c>
      <c r="F2504" t="str">
        <f t="shared" si="313"/>
        <v>Duo T2450</v>
      </c>
      <c r="G2504" t="str">
        <f t="shared" si="314"/>
        <v>Duo T2450</v>
      </c>
      <c r="H2504" t="str">
        <f t="shared" si="310"/>
        <v>Intel Core Duo T2450</v>
      </c>
      <c r="I2504" t="s">
        <v>7006</v>
      </c>
      <c r="J2504" t="s">
        <v>5924</v>
      </c>
      <c r="K2504" t="s">
        <v>1881</v>
      </c>
      <c r="M2504">
        <v>2</v>
      </c>
      <c r="N2504">
        <v>2</v>
      </c>
      <c r="O2504" t="s">
        <v>2461</v>
      </c>
      <c r="P2504" t="s">
        <v>1870</v>
      </c>
      <c r="Q2504" t="s">
        <v>7007</v>
      </c>
      <c r="R2504" t="str">
        <f>IF(COUNTIF(cpus!B:B, C2504)&gt;0, "found", "Missing")</f>
        <v>found</v>
      </c>
      <c r="S2504" t="str">
        <f>IF(COUNTIF(cpus!C:C, G2504)&gt;0, "found", "Missing")</f>
        <v>found</v>
      </c>
    </row>
    <row r="2505" spans="1:19" x14ac:dyDescent="0.25">
      <c r="A2505" t="str">
        <f t="shared" si="309"/>
        <v>missing</v>
      </c>
      <c r="B2505" t="str">
        <f t="shared" si="307"/>
        <v>missing</v>
      </c>
      <c r="C2505" t="str">
        <f t="shared" si="308"/>
        <v>Intel Core Duo T2500 @ 2.00GHz</v>
      </c>
      <c r="D2505" t="str">
        <f t="shared" si="311"/>
        <v>Intel</v>
      </c>
      <c r="E2505" t="str">
        <f t="shared" si="312"/>
        <v>Core Duo T2500</v>
      </c>
      <c r="F2505" t="str">
        <f t="shared" si="313"/>
        <v>Duo T2500</v>
      </c>
      <c r="G2505" t="str">
        <f t="shared" si="314"/>
        <v>Duo T2500</v>
      </c>
      <c r="H2505" t="str">
        <f t="shared" si="310"/>
        <v>Intel Core Duo T2500</v>
      </c>
      <c r="I2505" t="s">
        <v>7008</v>
      </c>
      <c r="J2505" t="s">
        <v>5927</v>
      </c>
      <c r="K2505" t="s">
        <v>1881</v>
      </c>
      <c r="M2505">
        <v>2</v>
      </c>
      <c r="N2505">
        <v>2</v>
      </c>
      <c r="O2505" t="s">
        <v>2461</v>
      </c>
      <c r="P2505" t="s">
        <v>1870</v>
      </c>
      <c r="Q2505" t="s">
        <v>7009</v>
      </c>
      <c r="R2505" t="str">
        <f>IF(COUNTIF(cpus!B:B, C2505)&gt;0, "found", "Missing")</f>
        <v>found</v>
      </c>
      <c r="S2505" t="str">
        <f>IF(COUNTIF(cpus!C:C, G2505)&gt;0, "found", "Missing")</f>
        <v>found</v>
      </c>
    </row>
    <row r="2506" spans="1:19" x14ac:dyDescent="0.25">
      <c r="A2506" t="str">
        <f t="shared" si="309"/>
        <v>missing</v>
      </c>
      <c r="B2506" t="str">
        <f t="shared" si="307"/>
        <v>missing</v>
      </c>
      <c r="C2506" t="str">
        <f t="shared" si="308"/>
        <v>Intel Core Duo T2600 @ 2.16GHz</v>
      </c>
      <c r="D2506" t="str">
        <f t="shared" si="311"/>
        <v>Intel</v>
      </c>
      <c r="E2506" t="str">
        <f t="shared" si="312"/>
        <v>Core Duo T2600</v>
      </c>
      <c r="F2506" t="str">
        <f t="shared" si="313"/>
        <v>Duo T2600</v>
      </c>
      <c r="G2506" t="str">
        <f t="shared" si="314"/>
        <v>Duo T2600</v>
      </c>
      <c r="H2506" t="str">
        <f t="shared" si="310"/>
        <v>Intel Core Duo T2600</v>
      </c>
      <c r="I2506" t="s">
        <v>7010</v>
      </c>
      <c r="J2506" t="s">
        <v>5927</v>
      </c>
      <c r="K2506" t="s">
        <v>632</v>
      </c>
      <c r="M2506">
        <v>2</v>
      </c>
      <c r="N2506">
        <v>2</v>
      </c>
      <c r="O2506" t="s">
        <v>2461</v>
      </c>
      <c r="P2506" t="s">
        <v>1870</v>
      </c>
      <c r="Q2506" t="s">
        <v>7011</v>
      </c>
      <c r="R2506" t="str">
        <f>IF(COUNTIF(cpus!B:B, C2506)&gt;0, "found", "Missing")</f>
        <v>found</v>
      </c>
      <c r="S2506" t="str">
        <f>IF(COUNTIF(cpus!C:C, G2506)&gt;0, "found", "Missing")</f>
        <v>found</v>
      </c>
    </row>
    <row r="2507" spans="1:19" x14ac:dyDescent="0.25">
      <c r="A2507" t="str">
        <f t="shared" si="309"/>
        <v>missing</v>
      </c>
      <c r="B2507" t="str">
        <f t="shared" si="307"/>
        <v>missing</v>
      </c>
      <c r="C2507" t="str">
        <f t="shared" si="308"/>
        <v>Intel Core Duo T2700 @ 2.33GHz</v>
      </c>
      <c r="D2507" t="str">
        <f t="shared" si="311"/>
        <v>Intel</v>
      </c>
      <c r="E2507" t="str">
        <f t="shared" si="312"/>
        <v>Core Duo T2700</v>
      </c>
      <c r="F2507" t="str">
        <f t="shared" si="313"/>
        <v>Duo T2700</v>
      </c>
      <c r="G2507" t="str">
        <f t="shared" si="314"/>
        <v>Duo T2700</v>
      </c>
      <c r="H2507" t="str">
        <f t="shared" si="310"/>
        <v>Intel Core Duo T2700</v>
      </c>
      <c r="I2507" t="s">
        <v>7012</v>
      </c>
      <c r="J2507" t="s">
        <v>5927</v>
      </c>
      <c r="K2507" t="s">
        <v>826</v>
      </c>
      <c r="M2507">
        <v>2</v>
      </c>
      <c r="N2507">
        <v>2</v>
      </c>
      <c r="O2507" t="s">
        <v>2461</v>
      </c>
      <c r="P2507" t="s">
        <v>1870</v>
      </c>
      <c r="Q2507" t="s">
        <v>7013</v>
      </c>
      <c r="R2507" t="str">
        <f>IF(COUNTIF(cpus!B:B, C2507)&gt;0, "found", "Missing")</f>
        <v>found</v>
      </c>
      <c r="S2507" t="str">
        <f>IF(COUNTIF(cpus!C:C, G2507)&gt;0, "found", "Missing")</f>
        <v>found</v>
      </c>
    </row>
    <row r="2508" spans="1:19" x14ac:dyDescent="0.25">
      <c r="A2508" t="str">
        <f t="shared" si="309"/>
        <v>missing</v>
      </c>
      <c r="B2508" t="str">
        <f t="shared" si="307"/>
        <v>missing</v>
      </c>
      <c r="C2508" t="str">
        <f t="shared" si="308"/>
        <v>Intel Core Duo U2400 @ 1.06GHz</v>
      </c>
      <c r="D2508" t="str">
        <f t="shared" si="311"/>
        <v>Intel</v>
      </c>
      <c r="E2508" t="str">
        <f t="shared" si="312"/>
        <v>Core Duo U2400</v>
      </c>
      <c r="F2508" t="str">
        <f t="shared" si="313"/>
        <v>Duo U2400</v>
      </c>
      <c r="G2508" t="str">
        <f t="shared" si="314"/>
        <v>Duo U2400</v>
      </c>
      <c r="H2508" t="str">
        <f t="shared" si="310"/>
        <v>Intel Core Duo U2400</v>
      </c>
      <c r="I2508" t="s">
        <v>7014</v>
      </c>
      <c r="J2508" t="s">
        <v>5927</v>
      </c>
      <c r="K2508" t="s">
        <v>745</v>
      </c>
      <c r="M2508">
        <v>2</v>
      </c>
      <c r="N2508">
        <v>2</v>
      </c>
      <c r="O2508" t="s">
        <v>2863</v>
      </c>
      <c r="P2508" t="s">
        <v>1870</v>
      </c>
      <c r="Q2508" t="s">
        <v>7015</v>
      </c>
      <c r="R2508" t="str">
        <f>IF(COUNTIF(cpus!B:B, C2508)&gt;0, "found", "Missing")</f>
        <v>found</v>
      </c>
      <c r="S2508" t="str">
        <f>IF(COUNTIF(cpus!C:C, G2508)&gt;0, "found", "Missing")</f>
        <v>found</v>
      </c>
    </row>
    <row r="2509" spans="1:19" x14ac:dyDescent="0.25">
      <c r="A2509" t="str">
        <f t="shared" si="309"/>
        <v>missing</v>
      </c>
      <c r="B2509" t="str">
        <f t="shared" si="307"/>
        <v>missing</v>
      </c>
      <c r="C2509" t="str">
        <f t="shared" si="308"/>
        <v>Intel Core Duo U2500 @ 1.20GHz</v>
      </c>
      <c r="D2509" t="str">
        <f t="shared" si="311"/>
        <v>Intel</v>
      </c>
      <c r="E2509" t="str">
        <f t="shared" si="312"/>
        <v>Core Duo U2500</v>
      </c>
      <c r="F2509" t="str">
        <f t="shared" si="313"/>
        <v>Duo U2500</v>
      </c>
      <c r="G2509" t="str">
        <f t="shared" si="314"/>
        <v>Duo U2500</v>
      </c>
      <c r="H2509" t="str">
        <f t="shared" si="310"/>
        <v>Intel Core Duo U2500</v>
      </c>
      <c r="I2509" t="s">
        <v>7016</v>
      </c>
      <c r="J2509" t="s">
        <v>5927</v>
      </c>
      <c r="K2509" t="s">
        <v>1906</v>
      </c>
      <c r="M2509">
        <v>2</v>
      </c>
      <c r="N2509">
        <v>2</v>
      </c>
      <c r="O2509" t="s">
        <v>2863</v>
      </c>
      <c r="P2509" t="s">
        <v>1870</v>
      </c>
      <c r="Q2509" t="s">
        <v>7017</v>
      </c>
      <c r="R2509" t="str">
        <f>IF(COUNTIF(cpus!B:B, C2509)&gt;0, "found", "Missing")</f>
        <v>found</v>
      </c>
      <c r="S2509" t="str">
        <f>IF(COUNTIF(cpus!C:C, G2509)&gt;0, "found", "Missing")</f>
        <v>found</v>
      </c>
    </row>
    <row r="2510" spans="1:19" x14ac:dyDescent="0.25">
      <c r="A2510" t="str">
        <f t="shared" si="309"/>
        <v>missing</v>
      </c>
      <c r="B2510" t="str">
        <f t="shared" si="307"/>
        <v>missing</v>
      </c>
      <c r="C2510" t="str">
        <f t="shared" si="308"/>
        <v>Intel Core i3-1000NG4 @ 1.10GHz</v>
      </c>
      <c r="D2510" t="str">
        <f t="shared" si="311"/>
        <v>Intel</v>
      </c>
      <c r="E2510" t="str">
        <f t="shared" si="312"/>
        <v>Core i3-1000NG4</v>
      </c>
      <c r="F2510" t="str">
        <f t="shared" si="313"/>
        <v>i3-1000NG4</v>
      </c>
      <c r="G2510" t="str">
        <f t="shared" si="314"/>
        <v>i3-1000NG4</v>
      </c>
      <c r="H2510" t="str">
        <f t="shared" si="310"/>
        <v>Intel Core i3-1000NG4</v>
      </c>
      <c r="I2510" t="s">
        <v>7018</v>
      </c>
      <c r="J2510" t="s">
        <v>7019</v>
      </c>
      <c r="K2510" t="s">
        <v>745</v>
      </c>
      <c r="L2510" t="s">
        <v>469</v>
      </c>
      <c r="M2510">
        <v>2</v>
      </c>
      <c r="N2510">
        <v>4</v>
      </c>
      <c r="O2510" t="s">
        <v>2863</v>
      </c>
      <c r="P2510" t="s">
        <v>1914</v>
      </c>
      <c r="Q2510" t="s">
        <v>7020</v>
      </c>
      <c r="R2510" t="str">
        <f>IF(COUNTIF(cpus!B:B, C2510)&gt;0, "found", "Missing")</f>
        <v>found</v>
      </c>
      <c r="S2510" t="str">
        <f>IF(COUNTIF(cpus!C:C, G2510)&gt;0, "found", "Missing")</f>
        <v>found</v>
      </c>
    </row>
    <row r="2511" spans="1:19" x14ac:dyDescent="0.25">
      <c r="A2511" t="str">
        <f t="shared" si="309"/>
        <v>missing</v>
      </c>
      <c r="B2511" t="str">
        <f t="shared" si="307"/>
        <v>missing</v>
      </c>
      <c r="C2511" t="str">
        <f t="shared" si="308"/>
        <v>Intel Core i3-1005G1 @ 1.20GHz</v>
      </c>
      <c r="D2511" t="str">
        <f t="shared" si="311"/>
        <v>Intel</v>
      </c>
      <c r="E2511" t="str">
        <f t="shared" si="312"/>
        <v>Core i3-1005G1</v>
      </c>
      <c r="F2511" t="str">
        <f t="shared" si="313"/>
        <v>i3-1005G1</v>
      </c>
      <c r="G2511" t="str">
        <f t="shared" si="314"/>
        <v>i3-1005G1</v>
      </c>
      <c r="H2511" t="str">
        <f t="shared" si="310"/>
        <v>Intel Core i3-1005G1</v>
      </c>
      <c r="I2511" t="s">
        <v>7021</v>
      </c>
      <c r="J2511" t="s">
        <v>7022</v>
      </c>
      <c r="K2511" t="s">
        <v>1906</v>
      </c>
      <c r="L2511" t="s">
        <v>451</v>
      </c>
      <c r="M2511">
        <v>2</v>
      </c>
      <c r="N2511">
        <v>4</v>
      </c>
      <c r="O2511" t="s">
        <v>2002</v>
      </c>
      <c r="P2511" t="s">
        <v>2116</v>
      </c>
      <c r="Q2511" t="s">
        <v>7023</v>
      </c>
      <c r="R2511" t="str">
        <f>IF(COUNTIF(cpus!B:B, C2511)&gt;0, "found", "Missing")</f>
        <v>found</v>
      </c>
      <c r="S2511" t="str">
        <f>IF(COUNTIF(cpus!C:C, G2511)&gt;0, "found", "Missing")</f>
        <v>found</v>
      </c>
    </row>
    <row r="2512" spans="1:19" hidden="1" x14ac:dyDescent="0.25">
      <c r="A2512" t="str">
        <f t="shared" si="309"/>
        <v>missing</v>
      </c>
      <c r="B2512" t="str">
        <f t="shared" si="307"/>
        <v>missing</v>
      </c>
      <c r="C2512" t="str">
        <f t="shared" si="308"/>
        <v>Intel Core i3-10100 @ 3.60GHz</v>
      </c>
      <c r="D2512" t="str">
        <f t="shared" si="311"/>
        <v>Intel</v>
      </c>
      <c r="E2512" t="str">
        <f t="shared" si="312"/>
        <v>Core i3-10100</v>
      </c>
      <c r="F2512" t="str">
        <f t="shared" si="313"/>
        <v>i3-10100</v>
      </c>
      <c r="G2512" t="str">
        <f t="shared" si="314"/>
        <v>i3-10100</v>
      </c>
      <c r="H2512" t="str">
        <f t="shared" si="310"/>
        <v>Intel Core i3-10100</v>
      </c>
      <c r="I2512" t="s">
        <v>7024</v>
      </c>
      <c r="J2512" t="s">
        <v>6720</v>
      </c>
      <c r="K2512" t="s">
        <v>426</v>
      </c>
      <c r="L2512" t="s">
        <v>430</v>
      </c>
      <c r="M2512">
        <v>4</v>
      </c>
      <c r="N2512">
        <v>8</v>
      </c>
      <c r="O2512" t="s">
        <v>424</v>
      </c>
      <c r="P2512" t="s">
        <v>1914</v>
      </c>
      <c r="Q2512" t="s">
        <v>7025</v>
      </c>
      <c r="R2512" t="str">
        <f>IF(COUNTIF(cpus!B:B, C2512)&gt;0, "found", "Missing")</f>
        <v>Missing</v>
      </c>
      <c r="S2512" t="str">
        <f>IF(COUNTIF(cpus!C:C, G2512)&gt;0, "found", "Missing")</f>
        <v>found</v>
      </c>
    </row>
    <row r="2513" spans="1:19" x14ac:dyDescent="0.25">
      <c r="A2513" t="str">
        <f t="shared" si="309"/>
        <v>missing</v>
      </c>
      <c r="B2513" t="str">
        <f t="shared" si="307"/>
        <v>missing</v>
      </c>
      <c r="C2513" t="str">
        <f t="shared" si="308"/>
        <v>Intel Core i3-10100E @ 3.20GHz</v>
      </c>
      <c r="D2513" t="str">
        <f t="shared" si="311"/>
        <v>Intel</v>
      </c>
      <c r="E2513" t="str">
        <f t="shared" si="312"/>
        <v>Core i3-10100E</v>
      </c>
      <c r="F2513" t="str">
        <f t="shared" si="313"/>
        <v>i3-10100E</v>
      </c>
      <c r="G2513" t="str">
        <f t="shared" si="314"/>
        <v>i3-10100E</v>
      </c>
      <c r="H2513" t="str">
        <f t="shared" si="310"/>
        <v>Intel Core i3-10100E</v>
      </c>
      <c r="I2513" t="s">
        <v>7026</v>
      </c>
      <c r="J2513" t="s">
        <v>6720</v>
      </c>
      <c r="K2513" t="s">
        <v>469</v>
      </c>
      <c r="L2513" t="s">
        <v>445</v>
      </c>
      <c r="M2513">
        <v>4</v>
      </c>
      <c r="N2513">
        <v>8</v>
      </c>
      <c r="O2513" t="s">
        <v>424</v>
      </c>
      <c r="P2513" t="s">
        <v>2960</v>
      </c>
      <c r="Q2513" t="s">
        <v>7027</v>
      </c>
      <c r="R2513" t="str">
        <f>IF(COUNTIF(cpus!B:B, C2513)&gt;0, "found", "Missing")</f>
        <v>found</v>
      </c>
      <c r="S2513" t="str">
        <f>IF(COUNTIF(cpus!C:C, G2513)&gt;0, "found", "Missing")</f>
        <v>found</v>
      </c>
    </row>
    <row r="2514" spans="1:19" hidden="1" x14ac:dyDescent="0.25">
      <c r="A2514" t="str">
        <f t="shared" si="309"/>
        <v>missing</v>
      </c>
      <c r="B2514" t="str">
        <f t="shared" si="307"/>
        <v>missing</v>
      </c>
      <c r="C2514" t="str">
        <f t="shared" si="308"/>
        <v>Intel Core i3-10100F @ 3.60GHz</v>
      </c>
      <c r="D2514" t="str">
        <f t="shared" si="311"/>
        <v>Intel</v>
      </c>
      <c r="E2514" t="str">
        <f t="shared" si="312"/>
        <v>Core i3-10100F</v>
      </c>
      <c r="F2514" t="str">
        <f t="shared" si="313"/>
        <v>i3-10100F</v>
      </c>
      <c r="G2514" t="str">
        <f t="shared" si="314"/>
        <v>i3-10100F</v>
      </c>
      <c r="H2514" t="str">
        <f t="shared" si="310"/>
        <v>Intel Core i3-10100F</v>
      </c>
      <c r="I2514" t="s">
        <v>7028</v>
      </c>
      <c r="J2514" t="s">
        <v>6720</v>
      </c>
      <c r="K2514" t="s">
        <v>426</v>
      </c>
      <c r="L2514" t="s">
        <v>430</v>
      </c>
      <c r="M2514">
        <v>4</v>
      </c>
      <c r="N2514">
        <v>8</v>
      </c>
      <c r="O2514" t="s">
        <v>424</v>
      </c>
      <c r="P2514" t="s">
        <v>2700</v>
      </c>
      <c r="Q2514" t="s">
        <v>7029</v>
      </c>
      <c r="R2514" t="str">
        <f>IF(COUNTIF(cpus!B:B, C2514)&gt;0, "found", "Missing")</f>
        <v>Missing</v>
      </c>
      <c r="S2514" t="str">
        <f>IF(COUNTIF(cpus!C:C, G2514)&gt;0, "found", "Missing")</f>
        <v>found</v>
      </c>
    </row>
    <row r="2515" spans="1:19" hidden="1" x14ac:dyDescent="0.25">
      <c r="A2515" t="str">
        <f t="shared" si="309"/>
        <v>missing</v>
      </c>
      <c r="B2515" t="str">
        <f t="shared" si="307"/>
        <v>missing</v>
      </c>
      <c r="C2515" t="str">
        <f t="shared" si="308"/>
        <v>Intel Core i3-10100T @ 3.00GHz</v>
      </c>
      <c r="D2515" t="str">
        <f t="shared" si="311"/>
        <v>Intel</v>
      </c>
      <c r="E2515" t="str">
        <f t="shared" si="312"/>
        <v>Core i3-10100T</v>
      </c>
      <c r="F2515" t="str">
        <f t="shared" si="313"/>
        <v>i3-10100T</v>
      </c>
      <c r="G2515" t="str">
        <f t="shared" si="314"/>
        <v>i3-10100T</v>
      </c>
      <c r="H2515" t="str">
        <f t="shared" si="310"/>
        <v>Intel Core i3-10100T</v>
      </c>
      <c r="I2515" t="s">
        <v>7030</v>
      </c>
      <c r="J2515" t="s">
        <v>6720</v>
      </c>
      <c r="K2515" t="s">
        <v>2017</v>
      </c>
      <c r="L2515" t="s">
        <v>445</v>
      </c>
      <c r="M2515">
        <v>4</v>
      </c>
      <c r="N2515">
        <v>8</v>
      </c>
      <c r="O2515" t="s">
        <v>623</v>
      </c>
      <c r="P2515" t="s">
        <v>1911</v>
      </c>
      <c r="Q2515" t="s">
        <v>7031</v>
      </c>
      <c r="R2515" t="str">
        <f>IF(COUNTIF(cpus!B:B, C2515)&gt;0, "found", "Missing")</f>
        <v>Missing</v>
      </c>
      <c r="S2515" t="str">
        <f>IF(COUNTIF(cpus!C:C, G2515)&gt;0, "found", "Missing")</f>
        <v>found</v>
      </c>
    </row>
    <row r="2516" spans="1:19" x14ac:dyDescent="0.25">
      <c r="A2516" t="str">
        <f t="shared" si="309"/>
        <v>missing</v>
      </c>
      <c r="B2516" t="str">
        <f t="shared" si="307"/>
        <v>missing</v>
      </c>
      <c r="C2516" t="str">
        <f t="shared" si="308"/>
        <v>Intel Core i3-10100TE @ 2.30GHz</v>
      </c>
      <c r="D2516" t="str">
        <f t="shared" si="311"/>
        <v>Intel</v>
      </c>
      <c r="E2516" t="str">
        <f t="shared" si="312"/>
        <v>Core i3-10100TE</v>
      </c>
      <c r="F2516" t="str">
        <f t="shared" si="313"/>
        <v>i3-10100TE</v>
      </c>
      <c r="G2516" t="str">
        <f t="shared" si="314"/>
        <v>i3-10100TE</v>
      </c>
      <c r="H2516" t="str">
        <f t="shared" si="310"/>
        <v>Intel Core i3-10100TE</v>
      </c>
      <c r="I2516" t="s">
        <v>7032</v>
      </c>
      <c r="J2516" t="s">
        <v>6723</v>
      </c>
      <c r="K2516" t="s">
        <v>826</v>
      </c>
      <c r="L2516" t="s">
        <v>426</v>
      </c>
      <c r="M2516">
        <v>4</v>
      </c>
      <c r="N2516">
        <v>8</v>
      </c>
      <c r="O2516" t="s">
        <v>623</v>
      </c>
      <c r="P2516" t="s">
        <v>3136</v>
      </c>
      <c r="Q2516" t="s">
        <v>7033</v>
      </c>
      <c r="R2516" t="str">
        <f>IF(COUNTIF(cpus!B:B, C2516)&gt;0, "found", "Missing")</f>
        <v>found</v>
      </c>
      <c r="S2516" t="str">
        <f>IF(COUNTIF(cpus!C:C, G2516)&gt;0, "found", "Missing")</f>
        <v>found</v>
      </c>
    </row>
    <row r="2517" spans="1:19" x14ac:dyDescent="0.25">
      <c r="A2517" t="str">
        <f t="shared" si="309"/>
        <v>missing</v>
      </c>
      <c r="B2517" t="str">
        <f t="shared" si="307"/>
        <v>missing</v>
      </c>
      <c r="C2517" t="str">
        <f t="shared" si="308"/>
        <v>Intel Core i3-10100Y @ 1.30GHz</v>
      </c>
      <c r="D2517" t="str">
        <f t="shared" si="311"/>
        <v>Intel</v>
      </c>
      <c r="E2517" t="str">
        <f t="shared" si="312"/>
        <v>Core i3-10100Y</v>
      </c>
      <c r="F2517" t="str">
        <f t="shared" si="313"/>
        <v>i3-10100Y</v>
      </c>
      <c r="G2517" t="str">
        <f t="shared" si="314"/>
        <v>i3-10100Y</v>
      </c>
      <c r="H2517" t="str">
        <f t="shared" si="310"/>
        <v>Intel Core i3-10100Y</v>
      </c>
      <c r="I2517" t="s">
        <v>7034</v>
      </c>
      <c r="J2517" t="s">
        <v>7035</v>
      </c>
      <c r="K2517" t="s">
        <v>919</v>
      </c>
      <c r="L2517" t="s">
        <v>422</v>
      </c>
      <c r="M2517">
        <v>2</v>
      </c>
      <c r="N2517">
        <v>4</v>
      </c>
      <c r="O2517" t="s">
        <v>1922</v>
      </c>
      <c r="P2517" t="s">
        <v>2960</v>
      </c>
      <c r="Q2517" t="s">
        <v>7036</v>
      </c>
      <c r="R2517" t="str">
        <f>IF(COUNTIF(cpus!B:B, C2517)&gt;0, "found", "Missing")</f>
        <v>found</v>
      </c>
      <c r="S2517" t="str">
        <f>IF(COUNTIF(cpus!C:C, G2517)&gt;0, "found", "Missing")</f>
        <v>found</v>
      </c>
    </row>
    <row r="2518" spans="1:19" hidden="1" x14ac:dyDescent="0.25">
      <c r="A2518" t="str">
        <f t="shared" si="309"/>
        <v>missing</v>
      </c>
      <c r="B2518" t="str">
        <f t="shared" si="307"/>
        <v>missing</v>
      </c>
      <c r="C2518" t="str">
        <f t="shared" si="308"/>
        <v>Intel Core i3-10105 @ 3.70GHz</v>
      </c>
      <c r="D2518" t="str">
        <f t="shared" si="311"/>
        <v>Intel</v>
      </c>
      <c r="E2518" t="str">
        <f t="shared" si="312"/>
        <v>Core i3-10105</v>
      </c>
      <c r="F2518" t="str">
        <f t="shared" si="313"/>
        <v>i3-10105</v>
      </c>
      <c r="G2518" t="str">
        <f t="shared" si="314"/>
        <v>i3-10105</v>
      </c>
      <c r="H2518" t="str">
        <f t="shared" si="310"/>
        <v>Intel Core i3-10105</v>
      </c>
      <c r="I2518" t="s">
        <v>7037</v>
      </c>
      <c r="J2518" t="s">
        <v>6720</v>
      </c>
      <c r="K2518" t="s">
        <v>442</v>
      </c>
      <c r="L2518" t="s">
        <v>438</v>
      </c>
      <c r="M2518">
        <v>4</v>
      </c>
      <c r="N2518">
        <v>8</v>
      </c>
      <c r="O2518" t="s">
        <v>424</v>
      </c>
      <c r="P2518" t="s">
        <v>1918</v>
      </c>
      <c r="Q2518" t="s">
        <v>7038</v>
      </c>
      <c r="R2518" t="str">
        <f>IF(COUNTIF(cpus!B:B, C2518)&gt;0, "found", "Missing")</f>
        <v>Missing</v>
      </c>
      <c r="S2518" t="str">
        <f>IF(COUNTIF(cpus!C:C, G2518)&gt;0, "found", "Missing")</f>
        <v>found</v>
      </c>
    </row>
    <row r="2519" spans="1:19" hidden="1" x14ac:dyDescent="0.25">
      <c r="A2519" t="str">
        <f t="shared" si="309"/>
        <v>missing</v>
      </c>
      <c r="B2519" t="str">
        <f t="shared" ref="B2519:B2582" si="315">IF(COUNTIF(C2519,"*[Dual CPU]*"),"found","missing")</f>
        <v>missing</v>
      </c>
      <c r="C2519" t="str">
        <f t="shared" si="308"/>
        <v>Intel Core i3-10105F @ 3.70GHz</v>
      </c>
      <c r="D2519" t="str">
        <f t="shared" si="311"/>
        <v>Intel</v>
      </c>
      <c r="E2519" t="str">
        <f t="shared" si="312"/>
        <v>Core i3-10105F</v>
      </c>
      <c r="F2519" t="str">
        <f t="shared" si="313"/>
        <v>i3-10105F</v>
      </c>
      <c r="G2519" t="str">
        <f t="shared" si="314"/>
        <v>i3-10105F</v>
      </c>
      <c r="H2519" t="str">
        <f t="shared" si="310"/>
        <v>Intel Core i3-10105F</v>
      </c>
      <c r="I2519" t="s">
        <v>7039</v>
      </c>
      <c r="J2519" t="s">
        <v>6720</v>
      </c>
      <c r="K2519" t="s">
        <v>442</v>
      </c>
      <c r="L2519" t="s">
        <v>438</v>
      </c>
      <c r="M2519">
        <v>4</v>
      </c>
      <c r="N2519">
        <v>8</v>
      </c>
      <c r="O2519" t="s">
        <v>424</v>
      </c>
      <c r="P2519" t="s">
        <v>1876</v>
      </c>
      <c r="Q2519" t="s">
        <v>7040</v>
      </c>
      <c r="R2519" t="str">
        <f>IF(COUNTIF(cpus!B:B, C2519)&gt;0, "found", "Missing")</f>
        <v>Missing</v>
      </c>
      <c r="S2519" t="str">
        <f>IF(COUNTIF(cpus!C:C, G2519)&gt;0, "found", "Missing")</f>
        <v>found</v>
      </c>
    </row>
    <row r="2520" spans="1:19" hidden="1" x14ac:dyDescent="0.25">
      <c r="A2520" t="str">
        <f t="shared" si="309"/>
        <v>missing</v>
      </c>
      <c r="B2520" t="str">
        <f t="shared" si="315"/>
        <v>missing</v>
      </c>
      <c r="C2520" t="str">
        <f t="shared" si="308"/>
        <v>Intel Core i3-10105T @ 3.00GHz</v>
      </c>
      <c r="D2520" t="str">
        <f t="shared" si="311"/>
        <v>Intel</v>
      </c>
      <c r="E2520" t="str">
        <f t="shared" si="312"/>
        <v>Core i3-10105T</v>
      </c>
      <c r="F2520" t="str">
        <f t="shared" si="313"/>
        <v>i3-10105T</v>
      </c>
      <c r="G2520" t="str">
        <f t="shared" si="314"/>
        <v>i3-10105T</v>
      </c>
      <c r="H2520" t="str">
        <f t="shared" si="310"/>
        <v>Intel Core i3-10105T</v>
      </c>
      <c r="I2520" t="s">
        <v>7041</v>
      </c>
      <c r="J2520" t="s">
        <v>6720</v>
      </c>
      <c r="K2520" t="s">
        <v>2017</v>
      </c>
      <c r="L2520" t="s">
        <v>422</v>
      </c>
      <c r="M2520">
        <v>4</v>
      </c>
      <c r="N2520">
        <v>8</v>
      </c>
      <c r="O2520" t="s">
        <v>623</v>
      </c>
      <c r="P2520" t="s">
        <v>1918</v>
      </c>
      <c r="Q2520" t="s">
        <v>7042</v>
      </c>
      <c r="R2520" t="str">
        <f>IF(COUNTIF(cpus!B:B, C2520)&gt;0, "found", "Missing")</f>
        <v>Missing</v>
      </c>
      <c r="S2520" t="str">
        <f>IF(COUNTIF(cpus!C:C, G2520)&gt;0, "found", "Missing")</f>
        <v>found</v>
      </c>
    </row>
    <row r="2521" spans="1:19" x14ac:dyDescent="0.25">
      <c r="A2521" t="str">
        <f t="shared" si="309"/>
        <v>missing</v>
      </c>
      <c r="B2521" t="str">
        <f t="shared" si="315"/>
        <v>missing</v>
      </c>
      <c r="C2521" t="str">
        <f t="shared" si="308"/>
        <v>Intel Core i3-10110U @ 2.10GHz</v>
      </c>
      <c r="D2521" t="str">
        <f t="shared" si="311"/>
        <v>Intel</v>
      </c>
      <c r="E2521" t="str">
        <f t="shared" si="312"/>
        <v>Core i3-10110U</v>
      </c>
      <c r="F2521" t="str">
        <f t="shared" si="313"/>
        <v>i3-10110U</v>
      </c>
      <c r="G2521" t="str">
        <f t="shared" si="314"/>
        <v>i3-10110U</v>
      </c>
      <c r="H2521" t="str">
        <f t="shared" si="310"/>
        <v>Intel Core i3-10110U</v>
      </c>
      <c r="I2521" t="s">
        <v>7043</v>
      </c>
      <c r="J2521" t="s">
        <v>6506</v>
      </c>
      <c r="K2521" t="s">
        <v>529</v>
      </c>
      <c r="L2521" t="s">
        <v>494</v>
      </c>
      <c r="M2521">
        <v>2</v>
      </c>
      <c r="N2521">
        <v>4</v>
      </c>
      <c r="O2521" t="s">
        <v>2002</v>
      </c>
      <c r="P2521" t="s">
        <v>2209</v>
      </c>
      <c r="Q2521" t="s">
        <v>7044</v>
      </c>
      <c r="R2521" t="str">
        <f>IF(COUNTIF(cpus!B:B, C2521)&gt;0, "found", "Missing")</f>
        <v>found</v>
      </c>
      <c r="S2521" t="str">
        <f>IF(COUNTIF(cpus!C:C, G2521)&gt;0, "found", "Missing")</f>
        <v>found</v>
      </c>
    </row>
    <row r="2522" spans="1:19" x14ac:dyDescent="0.25">
      <c r="A2522" t="str">
        <f t="shared" si="309"/>
        <v>missing</v>
      </c>
      <c r="B2522" t="str">
        <f t="shared" si="315"/>
        <v>missing</v>
      </c>
      <c r="C2522" t="str">
        <f t="shared" si="308"/>
        <v>Intel Core i3-10110Y @ 1.00GHz</v>
      </c>
      <c r="D2522" t="str">
        <f t="shared" si="311"/>
        <v>Intel</v>
      </c>
      <c r="E2522" t="str">
        <f t="shared" si="312"/>
        <v>Core i3-10110Y</v>
      </c>
      <c r="F2522" t="str">
        <f t="shared" si="313"/>
        <v>i3-10110Y</v>
      </c>
      <c r="G2522" t="str">
        <f t="shared" si="314"/>
        <v>i3-10110Y</v>
      </c>
      <c r="H2522" t="str">
        <f t="shared" si="310"/>
        <v>Intel Core i3-10110Y</v>
      </c>
      <c r="I2522" t="s">
        <v>7045</v>
      </c>
      <c r="J2522" t="s">
        <v>7046</v>
      </c>
      <c r="K2522" t="s">
        <v>2029</v>
      </c>
      <c r="L2522" t="s">
        <v>1917</v>
      </c>
      <c r="M2522">
        <v>2</v>
      </c>
      <c r="N2522">
        <v>4</v>
      </c>
      <c r="O2522" t="s">
        <v>3424</v>
      </c>
      <c r="P2522" t="s">
        <v>1914</v>
      </c>
      <c r="Q2522" t="s">
        <v>7047</v>
      </c>
      <c r="R2522" t="str">
        <f>IF(COUNTIF(cpus!B:B, C2522)&gt;0, "found", "Missing")</f>
        <v>found</v>
      </c>
      <c r="S2522" t="str">
        <f>IF(COUNTIF(cpus!C:C, G2522)&gt;0, "found", "Missing")</f>
        <v>found</v>
      </c>
    </row>
    <row r="2523" spans="1:19" x14ac:dyDescent="0.25">
      <c r="A2523" t="str">
        <f t="shared" si="309"/>
        <v>missing</v>
      </c>
      <c r="B2523" t="str">
        <f t="shared" si="315"/>
        <v>missing</v>
      </c>
      <c r="C2523" t="str">
        <f t="shared" si="308"/>
        <v>Intel Core i3-1025G1 @ 1.20GHz</v>
      </c>
      <c r="D2523" t="str">
        <f t="shared" si="311"/>
        <v>Intel</v>
      </c>
      <c r="E2523" t="str">
        <f t="shared" si="312"/>
        <v>Core i3-1025G1</v>
      </c>
      <c r="F2523" t="str">
        <f t="shared" si="313"/>
        <v>i3-1025G1</v>
      </c>
      <c r="G2523" t="str">
        <f t="shared" si="314"/>
        <v>i3-1025G1</v>
      </c>
      <c r="H2523" t="str">
        <f t="shared" si="310"/>
        <v>Intel Core i3-1025G1</v>
      </c>
      <c r="I2523" t="s">
        <v>7048</v>
      </c>
      <c r="J2523" t="s">
        <v>7049</v>
      </c>
      <c r="K2523" t="s">
        <v>1906</v>
      </c>
      <c r="L2523" t="s">
        <v>426</v>
      </c>
      <c r="M2523">
        <v>4</v>
      </c>
      <c r="N2523">
        <v>4</v>
      </c>
      <c r="P2523" t="s">
        <v>2874</v>
      </c>
      <c r="Q2523" t="s">
        <v>7050</v>
      </c>
      <c r="R2523" t="str">
        <f>IF(COUNTIF(cpus!B:B, C2523)&gt;0, "found", "Missing")</f>
        <v>found</v>
      </c>
      <c r="S2523" t="str">
        <f>IF(COUNTIF(cpus!C:C, G2523)&gt;0, "found", "Missing")</f>
        <v>found</v>
      </c>
    </row>
    <row r="2524" spans="1:19" hidden="1" x14ac:dyDescent="0.25">
      <c r="A2524" t="str">
        <f t="shared" si="309"/>
        <v>missing</v>
      </c>
      <c r="B2524" t="str">
        <f t="shared" si="315"/>
        <v>missing</v>
      </c>
      <c r="C2524" t="str">
        <f t="shared" si="308"/>
        <v>Intel Core i3-10300 @ 3.70GHz</v>
      </c>
      <c r="D2524" t="str">
        <f t="shared" si="311"/>
        <v>Intel</v>
      </c>
      <c r="E2524" t="str">
        <f t="shared" si="312"/>
        <v>Core i3-10300</v>
      </c>
      <c r="F2524" t="str">
        <f t="shared" si="313"/>
        <v>i3-10300</v>
      </c>
      <c r="G2524" t="str">
        <f t="shared" si="314"/>
        <v>i3-10300</v>
      </c>
      <c r="H2524" t="str">
        <f t="shared" si="310"/>
        <v>Intel Core i3-10300</v>
      </c>
      <c r="I2524" t="s">
        <v>7051</v>
      </c>
      <c r="J2524" t="s">
        <v>6720</v>
      </c>
      <c r="K2524" t="s">
        <v>442</v>
      </c>
      <c r="L2524" t="s">
        <v>438</v>
      </c>
      <c r="M2524">
        <v>4</v>
      </c>
      <c r="N2524">
        <v>8</v>
      </c>
      <c r="O2524" t="s">
        <v>424</v>
      </c>
      <c r="P2524" t="s">
        <v>1914</v>
      </c>
      <c r="Q2524" t="s">
        <v>7052</v>
      </c>
      <c r="R2524" t="str">
        <f>IF(COUNTIF(cpus!B:B, C2524)&gt;0, "found", "Missing")</f>
        <v>Missing</v>
      </c>
      <c r="S2524" t="str">
        <f>IF(COUNTIF(cpus!C:C, G2524)&gt;0, "found", "Missing")</f>
        <v>found</v>
      </c>
    </row>
    <row r="2525" spans="1:19" hidden="1" x14ac:dyDescent="0.25">
      <c r="A2525" t="str">
        <f t="shared" si="309"/>
        <v>missing</v>
      </c>
      <c r="B2525" t="str">
        <f t="shared" si="315"/>
        <v>missing</v>
      </c>
      <c r="C2525" t="str">
        <f t="shared" si="308"/>
        <v>Intel Core i3-10300T @ 3.00GHz</v>
      </c>
      <c r="D2525" t="str">
        <f t="shared" si="311"/>
        <v>Intel</v>
      </c>
      <c r="E2525" t="str">
        <f t="shared" si="312"/>
        <v>Core i3-10300T</v>
      </c>
      <c r="F2525" t="str">
        <f t="shared" si="313"/>
        <v>i3-10300T</v>
      </c>
      <c r="G2525" t="str">
        <f t="shared" si="314"/>
        <v>i3-10300T</v>
      </c>
      <c r="H2525" t="str">
        <f t="shared" si="310"/>
        <v>Intel Core i3-10300T</v>
      </c>
      <c r="I2525" t="s">
        <v>7053</v>
      </c>
      <c r="J2525" t="s">
        <v>6720</v>
      </c>
      <c r="K2525" t="s">
        <v>2017</v>
      </c>
      <c r="L2525" t="s">
        <v>422</v>
      </c>
      <c r="M2525">
        <v>4</v>
      </c>
      <c r="N2525">
        <v>8</v>
      </c>
      <c r="O2525" t="s">
        <v>623</v>
      </c>
      <c r="P2525" t="s">
        <v>1911</v>
      </c>
      <c r="Q2525" t="s">
        <v>7054</v>
      </c>
      <c r="R2525" t="str">
        <f>IF(COUNTIF(cpus!B:B, C2525)&gt;0, "found", "Missing")</f>
        <v>Missing</v>
      </c>
      <c r="S2525" t="str">
        <f>IF(COUNTIF(cpus!C:C, G2525)&gt;0, "found", "Missing")</f>
        <v>found</v>
      </c>
    </row>
    <row r="2526" spans="1:19" hidden="1" x14ac:dyDescent="0.25">
      <c r="A2526" t="str">
        <f t="shared" si="309"/>
        <v>missing</v>
      </c>
      <c r="B2526" t="str">
        <f t="shared" si="315"/>
        <v>missing</v>
      </c>
      <c r="C2526" t="str">
        <f t="shared" si="308"/>
        <v>Intel Core i3-10305 @ 3.80GHz</v>
      </c>
      <c r="D2526" t="str">
        <f t="shared" si="311"/>
        <v>Intel</v>
      </c>
      <c r="E2526" t="str">
        <f t="shared" si="312"/>
        <v>Core i3-10305</v>
      </c>
      <c r="F2526" t="str">
        <f t="shared" si="313"/>
        <v>i3-10305</v>
      </c>
      <c r="G2526" t="str">
        <f t="shared" si="314"/>
        <v>i3-10305</v>
      </c>
      <c r="H2526" t="str">
        <f t="shared" si="310"/>
        <v>Intel Core i3-10305</v>
      </c>
      <c r="I2526" t="s">
        <v>7055</v>
      </c>
      <c r="J2526" t="s">
        <v>6720</v>
      </c>
      <c r="K2526" t="s">
        <v>445</v>
      </c>
      <c r="L2526" t="s">
        <v>440</v>
      </c>
      <c r="M2526">
        <v>4</v>
      </c>
      <c r="N2526">
        <v>8</v>
      </c>
      <c r="O2526" t="s">
        <v>424</v>
      </c>
      <c r="P2526" t="s">
        <v>1918</v>
      </c>
      <c r="Q2526" t="s">
        <v>7056</v>
      </c>
      <c r="R2526" t="str">
        <f>IF(COUNTIF(cpus!B:B, C2526)&gt;0, "found", "Missing")</f>
        <v>Missing</v>
      </c>
      <c r="S2526" t="str">
        <f>IF(COUNTIF(cpus!C:C, G2526)&gt;0, "found", "Missing")</f>
        <v>found</v>
      </c>
    </row>
    <row r="2527" spans="1:19" hidden="1" x14ac:dyDescent="0.25">
      <c r="A2527" t="str">
        <f t="shared" si="309"/>
        <v>missing</v>
      </c>
      <c r="B2527" t="str">
        <f t="shared" si="315"/>
        <v>missing</v>
      </c>
      <c r="C2527" t="str">
        <f t="shared" si="308"/>
        <v>Intel Core i3-10305T @ 3.00GHz</v>
      </c>
      <c r="D2527" t="str">
        <f t="shared" si="311"/>
        <v>Intel</v>
      </c>
      <c r="E2527" t="str">
        <f t="shared" si="312"/>
        <v>Core i3-10305T</v>
      </c>
      <c r="F2527" t="str">
        <f t="shared" si="313"/>
        <v>i3-10305T</v>
      </c>
      <c r="G2527" t="str">
        <f t="shared" si="314"/>
        <v>i3-10305T</v>
      </c>
      <c r="H2527" t="str">
        <f t="shared" si="310"/>
        <v>Intel Core i3-10305T</v>
      </c>
      <c r="I2527" t="s">
        <v>7057</v>
      </c>
      <c r="J2527" t="s">
        <v>6720</v>
      </c>
      <c r="K2527" t="s">
        <v>2017</v>
      </c>
      <c r="L2527" t="s">
        <v>1917</v>
      </c>
      <c r="M2527">
        <v>4</v>
      </c>
      <c r="N2527">
        <v>8</v>
      </c>
      <c r="O2527" t="s">
        <v>623</v>
      </c>
      <c r="P2527" t="s">
        <v>1918</v>
      </c>
      <c r="Q2527" t="s">
        <v>7058</v>
      </c>
      <c r="R2527" t="str">
        <f>IF(COUNTIF(cpus!B:B, C2527)&gt;0, "found", "Missing")</f>
        <v>Missing</v>
      </c>
      <c r="S2527" t="str">
        <f>IF(COUNTIF(cpus!C:C, G2527)&gt;0, "found", "Missing")</f>
        <v>found</v>
      </c>
    </row>
    <row r="2528" spans="1:19" hidden="1" x14ac:dyDescent="0.25">
      <c r="A2528" t="str">
        <f t="shared" si="309"/>
        <v>missing</v>
      </c>
      <c r="B2528" t="str">
        <f t="shared" si="315"/>
        <v>missing</v>
      </c>
      <c r="C2528" t="str">
        <f t="shared" si="308"/>
        <v>Intel Core i3-10320 @ 3.80GHz</v>
      </c>
      <c r="D2528" t="str">
        <f t="shared" si="311"/>
        <v>Intel</v>
      </c>
      <c r="E2528" t="str">
        <f t="shared" si="312"/>
        <v>Core i3-10320</v>
      </c>
      <c r="F2528" t="str">
        <f t="shared" si="313"/>
        <v>i3-10320</v>
      </c>
      <c r="G2528" t="str">
        <f t="shared" si="314"/>
        <v>i3-10320</v>
      </c>
      <c r="H2528" t="str">
        <f t="shared" si="310"/>
        <v>Intel Core i3-10320</v>
      </c>
      <c r="I2528" t="s">
        <v>7059</v>
      </c>
      <c r="J2528" t="s">
        <v>6720</v>
      </c>
      <c r="K2528" t="s">
        <v>445</v>
      </c>
      <c r="L2528" t="s">
        <v>443</v>
      </c>
      <c r="M2528">
        <v>4</v>
      </c>
      <c r="N2528">
        <v>8</v>
      </c>
      <c r="O2528" t="s">
        <v>424</v>
      </c>
      <c r="P2528" t="s">
        <v>2700</v>
      </c>
      <c r="Q2528" t="s">
        <v>7060</v>
      </c>
      <c r="R2528" t="str">
        <f>IF(COUNTIF(cpus!B:B, C2528)&gt;0, "found", "Missing")</f>
        <v>Missing</v>
      </c>
      <c r="S2528" t="str">
        <f>IF(COUNTIF(cpus!C:C, G2528)&gt;0, "found", "Missing")</f>
        <v>found</v>
      </c>
    </row>
    <row r="2529" spans="1:19" hidden="1" x14ac:dyDescent="0.25">
      <c r="A2529" t="str">
        <f t="shared" si="309"/>
        <v>missing</v>
      </c>
      <c r="B2529" t="str">
        <f t="shared" si="315"/>
        <v>missing</v>
      </c>
      <c r="C2529" t="str">
        <f t="shared" si="308"/>
        <v>Intel Core i3-10325 @ 3.90GHz</v>
      </c>
      <c r="D2529" t="str">
        <f t="shared" si="311"/>
        <v>Intel</v>
      </c>
      <c r="E2529" t="str">
        <f t="shared" si="312"/>
        <v>Core i3-10325</v>
      </c>
      <c r="F2529" t="str">
        <f t="shared" si="313"/>
        <v>i3-10325</v>
      </c>
      <c r="G2529" t="str">
        <f t="shared" si="314"/>
        <v>i3-10325</v>
      </c>
      <c r="H2529" t="str">
        <f t="shared" si="310"/>
        <v>Intel Core i3-10325</v>
      </c>
      <c r="I2529" t="s">
        <v>7061</v>
      </c>
      <c r="J2529" t="s">
        <v>6720</v>
      </c>
      <c r="K2529" t="s">
        <v>422</v>
      </c>
      <c r="L2529" t="s">
        <v>412</v>
      </c>
      <c r="M2529">
        <v>4</v>
      </c>
      <c r="N2529">
        <v>8</v>
      </c>
      <c r="O2529" t="s">
        <v>424</v>
      </c>
      <c r="P2529" t="s">
        <v>2513</v>
      </c>
      <c r="Q2529" t="s">
        <v>7062</v>
      </c>
      <c r="R2529" t="str">
        <f>IF(COUNTIF(cpus!B:B, C2529)&gt;0, "found", "Missing")</f>
        <v>Missing</v>
      </c>
      <c r="S2529" t="str">
        <f>IF(COUNTIF(cpus!C:C, G2529)&gt;0, "found", "Missing")</f>
        <v>found</v>
      </c>
    </row>
    <row r="2530" spans="1:19" x14ac:dyDescent="0.25">
      <c r="A2530" t="str">
        <f t="shared" si="309"/>
        <v>missing</v>
      </c>
      <c r="B2530" t="str">
        <f t="shared" si="315"/>
        <v>missing</v>
      </c>
      <c r="C2530" t="str">
        <f t="shared" si="308"/>
        <v>Intel Core i3-11100B @ 3.60GHz</v>
      </c>
      <c r="D2530" t="str">
        <f t="shared" si="311"/>
        <v>Intel</v>
      </c>
      <c r="E2530" t="str">
        <f t="shared" si="312"/>
        <v>Core i3-11100B</v>
      </c>
      <c r="F2530" t="str">
        <f t="shared" si="313"/>
        <v>i3-11100B</v>
      </c>
      <c r="G2530" t="str">
        <f t="shared" si="314"/>
        <v>i3-11100B</v>
      </c>
      <c r="H2530" t="str">
        <f t="shared" si="310"/>
        <v>Intel Core i3-11100B</v>
      </c>
      <c r="I2530" t="s">
        <v>7063</v>
      </c>
      <c r="K2530" t="s">
        <v>426</v>
      </c>
      <c r="L2530" t="s">
        <v>438</v>
      </c>
      <c r="M2530">
        <v>4</v>
      </c>
      <c r="N2530">
        <v>8</v>
      </c>
      <c r="O2530" t="s">
        <v>424</v>
      </c>
      <c r="P2530" t="s">
        <v>2960</v>
      </c>
      <c r="Q2530" t="s">
        <v>7064</v>
      </c>
      <c r="R2530" t="str">
        <f>IF(COUNTIF(cpus!B:B, C2530)&gt;0, "found", "Missing")</f>
        <v>found</v>
      </c>
      <c r="S2530" t="str">
        <f>IF(COUNTIF(cpus!C:C, G2530)&gt;0, "found", "Missing")</f>
        <v>found</v>
      </c>
    </row>
    <row r="2531" spans="1:19" x14ac:dyDescent="0.25">
      <c r="A2531" t="str">
        <f t="shared" si="309"/>
        <v>missing</v>
      </c>
      <c r="B2531" t="str">
        <f t="shared" si="315"/>
        <v>missing</v>
      </c>
      <c r="C2531" t="str">
        <f t="shared" si="308"/>
        <v>Intel Core i3-11100HE @ 2.40GHz</v>
      </c>
      <c r="D2531" t="str">
        <f t="shared" si="311"/>
        <v>Intel</v>
      </c>
      <c r="E2531" t="str">
        <f t="shared" si="312"/>
        <v>Core i3-11100HE</v>
      </c>
      <c r="F2531" t="str">
        <f t="shared" si="313"/>
        <v>i3-11100HE</v>
      </c>
      <c r="G2531" t="str">
        <f t="shared" si="314"/>
        <v>i3-11100HE</v>
      </c>
      <c r="H2531" t="str">
        <f t="shared" si="310"/>
        <v>Intel Core i3-11100HE</v>
      </c>
      <c r="I2531" t="s">
        <v>7065</v>
      </c>
      <c r="J2531" t="s">
        <v>6543</v>
      </c>
      <c r="K2531" t="s">
        <v>609</v>
      </c>
      <c r="L2531" t="s">
        <v>438</v>
      </c>
      <c r="M2531">
        <v>4</v>
      </c>
      <c r="N2531">
        <v>8</v>
      </c>
      <c r="O2531" t="s">
        <v>985</v>
      </c>
      <c r="P2531" t="s">
        <v>1892</v>
      </c>
      <c r="Q2531" t="s">
        <v>7066</v>
      </c>
      <c r="R2531" t="str">
        <f>IF(COUNTIF(cpus!B:B, C2531)&gt;0, "found", "Missing")</f>
        <v>found</v>
      </c>
      <c r="S2531" t="str">
        <f>IF(COUNTIF(cpus!C:C, G2531)&gt;0, "found", "Missing")</f>
        <v>found</v>
      </c>
    </row>
    <row r="2532" spans="1:19" x14ac:dyDescent="0.25">
      <c r="A2532" t="str">
        <f t="shared" si="309"/>
        <v>missing</v>
      </c>
      <c r="B2532" t="str">
        <f t="shared" si="315"/>
        <v>missing</v>
      </c>
      <c r="C2532" t="str">
        <f t="shared" si="308"/>
        <v>Intel Core i3-1110G4 @ 1.80GHz</v>
      </c>
      <c r="D2532" t="str">
        <f t="shared" si="311"/>
        <v>Intel</v>
      </c>
      <c r="E2532" t="str">
        <f t="shared" si="312"/>
        <v>Core i3-1110G4</v>
      </c>
      <c r="F2532" t="str">
        <f t="shared" si="313"/>
        <v>i3-1110G4</v>
      </c>
      <c r="G2532" t="str">
        <f t="shared" si="314"/>
        <v>i3-1110G4</v>
      </c>
      <c r="H2532" t="str">
        <f t="shared" si="310"/>
        <v>Intel Core i3-1110G4</v>
      </c>
      <c r="I2532" t="s">
        <v>7067</v>
      </c>
      <c r="J2532" t="s">
        <v>7068</v>
      </c>
      <c r="K2532" t="s">
        <v>796</v>
      </c>
      <c r="L2532" t="s">
        <v>422</v>
      </c>
      <c r="M2532">
        <v>2</v>
      </c>
      <c r="N2532">
        <v>4</v>
      </c>
      <c r="O2532" t="s">
        <v>3424</v>
      </c>
      <c r="P2532" t="s">
        <v>2513</v>
      </c>
      <c r="Q2532" t="s">
        <v>7069</v>
      </c>
      <c r="R2532" t="str">
        <f>IF(COUNTIF(cpus!B:B, C2532)&gt;0, "found", "Missing")</f>
        <v>found</v>
      </c>
      <c r="S2532" t="str">
        <f>IF(COUNTIF(cpus!C:C, G2532)&gt;0, "found", "Missing")</f>
        <v>found</v>
      </c>
    </row>
    <row r="2533" spans="1:19" x14ac:dyDescent="0.25">
      <c r="A2533" t="str">
        <f t="shared" si="309"/>
        <v>missing</v>
      </c>
      <c r="B2533" t="str">
        <f t="shared" si="315"/>
        <v>missing</v>
      </c>
      <c r="C2533" t="str">
        <f t="shared" si="308"/>
        <v>Intel Core i3-1115G4 @ 3.00GHz</v>
      </c>
      <c r="D2533" t="str">
        <f t="shared" si="311"/>
        <v>Intel</v>
      </c>
      <c r="E2533" t="str">
        <f t="shared" si="312"/>
        <v>Core i3-1115G4</v>
      </c>
      <c r="F2533" t="str">
        <f t="shared" si="313"/>
        <v>i3-1115G4</v>
      </c>
      <c r="G2533" t="str">
        <f t="shared" si="314"/>
        <v>i3-1115G4</v>
      </c>
      <c r="H2533" t="str">
        <f t="shared" si="310"/>
        <v>Intel Core i3-1115G4</v>
      </c>
      <c r="I2533" t="s">
        <v>7070</v>
      </c>
      <c r="J2533" t="s">
        <v>6537</v>
      </c>
      <c r="K2533" t="s">
        <v>2017</v>
      </c>
      <c r="L2533" t="s">
        <v>494</v>
      </c>
      <c r="M2533">
        <v>2</v>
      </c>
      <c r="N2533">
        <v>4</v>
      </c>
      <c r="O2533" t="s">
        <v>2002</v>
      </c>
      <c r="P2533" t="s">
        <v>2700</v>
      </c>
      <c r="Q2533" t="s">
        <v>7071</v>
      </c>
      <c r="R2533" t="str">
        <f>IF(COUNTIF(cpus!B:B, C2533)&gt;0, "found", "Missing")</f>
        <v>found</v>
      </c>
      <c r="S2533" t="str">
        <f>IF(COUNTIF(cpus!C:C, G2533)&gt;0, "found", "Missing")</f>
        <v>found</v>
      </c>
    </row>
    <row r="2534" spans="1:19" x14ac:dyDescent="0.25">
      <c r="A2534" t="str">
        <f t="shared" si="309"/>
        <v>missing</v>
      </c>
      <c r="B2534" t="str">
        <f t="shared" si="315"/>
        <v>missing</v>
      </c>
      <c r="C2534" t="str">
        <f t="shared" si="308"/>
        <v>Intel Core i3-1115G4E @ 3.00GHz</v>
      </c>
      <c r="D2534" t="str">
        <f t="shared" si="311"/>
        <v>Intel</v>
      </c>
      <c r="E2534" t="str">
        <f t="shared" si="312"/>
        <v>Core i3-1115G4E</v>
      </c>
      <c r="F2534" t="str">
        <f t="shared" si="313"/>
        <v>i3-1115G4E</v>
      </c>
      <c r="G2534" t="str">
        <f t="shared" si="314"/>
        <v>i3-1115G4E</v>
      </c>
      <c r="H2534" t="str">
        <f t="shared" si="310"/>
        <v>Intel Core i3-1115G4E</v>
      </c>
      <c r="I2534" t="s">
        <v>7072</v>
      </c>
      <c r="J2534" t="s">
        <v>7073</v>
      </c>
      <c r="K2534" t="s">
        <v>632</v>
      </c>
      <c r="L2534" t="s">
        <v>422</v>
      </c>
      <c r="M2534">
        <v>2</v>
      </c>
      <c r="N2534">
        <v>4</v>
      </c>
      <c r="O2534" t="s">
        <v>2002</v>
      </c>
      <c r="P2534" t="s">
        <v>2513</v>
      </c>
      <c r="Q2534" t="s">
        <v>7074</v>
      </c>
      <c r="R2534" t="str">
        <f>IF(COUNTIF(cpus!B:B, C2534)&gt;0, "found", "Missing")</f>
        <v>found</v>
      </c>
      <c r="S2534" t="str">
        <f>IF(COUNTIF(cpus!C:C, G2534)&gt;0, "found", "Missing")</f>
        <v>found</v>
      </c>
    </row>
    <row r="2535" spans="1:19" x14ac:dyDescent="0.25">
      <c r="A2535" t="str">
        <f t="shared" si="309"/>
        <v>missing</v>
      </c>
      <c r="B2535" t="str">
        <f t="shared" si="315"/>
        <v>missing</v>
      </c>
      <c r="C2535" t="str">
        <f t="shared" si="308"/>
        <v>Intel Core i3-1115GRE @ 3.00GHz</v>
      </c>
      <c r="D2535" t="str">
        <f t="shared" si="311"/>
        <v>Intel</v>
      </c>
      <c r="E2535" t="str">
        <f t="shared" si="312"/>
        <v>Core i3-1115GRE</v>
      </c>
      <c r="F2535" t="str">
        <f t="shared" si="313"/>
        <v>i3-1115GRE</v>
      </c>
      <c r="G2535" t="str">
        <f t="shared" si="314"/>
        <v>i3-1115GRE</v>
      </c>
      <c r="H2535" t="str">
        <f t="shared" si="310"/>
        <v>Intel Core i3-1115GRE</v>
      </c>
      <c r="I2535" t="s">
        <v>7075</v>
      </c>
      <c r="J2535" t="s">
        <v>6537</v>
      </c>
      <c r="K2535" t="s">
        <v>2017</v>
      </c>
      <c r="L2535" t="s">
        <v>422</v>
      </c>
      <c r="M2535">
        <v>2</v>
      </c>
      <c r="N2535">
        <v>4</v>
      </c>
      <c r="O2535" t="s">
        <v>2002</v>
      </c>
      <c r="P2535" t="s">
        <v>2513</v>
      </c>
      <c r="Q2535" t="s">
        <v>7076</v>
      </c>
      <c r="R2535" t="str">
        <f>IF(COUNTIF(cpus!B:B, C2535)&gt;0, "found", "Missing")</f>
        <v>found</v>
      </c>
      <c r="S2535" t="str">
        <f>IF(COUNTIF(cpus!C:C, G2535)&gt;0, "found", "Missing")</f>
        <v>found</v>
      </c>
    </row>
    <row r="2536" spans="1:19" x14ac:dyDescent="0.25">
      <c r="A2536" t="str">
        <f t="shared" si="309"/>
        <v>missing</v>
      </c>
      <c r="B2536" t="str">
        <f t="shared" si="315"/>
        <v>missing</v>
      </c>
      <c r="C2536" t="str">
        <f t="shared" si="308"/>
        <v>Intel Core i3-1125G4 @ 2.00GHz</v>
      </c>
      <c r="D2536" t="str">
        <f t="shared" si="311"/>
        <v>Intel</v>
      </c>
      <c r="E2536" t="str">
        <f t="shared" si="312"/>
        <v>Core i3-1125G4</v>
      </c>
      <c r="F2536" t="str">
        <f t="shared" si="313"/>
        <v>i3-1125G4</v>
      </c>
      <c r="G2536" t="str">
        <f t="shared" si="314"/>
        <v>i3-1125G4</v>
      </c>
      <c r="H2536" t="str">
        <f t="shared" si="310"/>
        <v>Intel Core i3-1125G4</v>
      </c>
      <c r="I2536" t="s">
        <v>7077</v>
      </c>
      <c r="J2536" t="s">
        <v>6537</v>
      </c>
      <c r="K2536" t="s">
        <v>1881</v>
      </c>
      <c r="L2536" t="s">
        <v>442</v>
      </c>
      <c r="M2536">
        <v>4</v>
      </c>
      <c r="N2536">
        <v>8</v>
      </c>
      <c r="O2536" t="s">
        <v>4035</v>
      </c>
      <c r="P2536" t="s">
        <v>1876</v>
      </c>
      <c r="Q2536" t="s">
        <v>7078</v>
      </c>
      <c r="R2536" t="str">
        <f>IF(COUNTIF(cpus!B:B, C2536)&gt;0, "found", "Missing")</f>
        <v>found</v>
      </c>
      <c r="S2536" t="str">
        <f>IF(COUNTIF(cpus!C:C, G2536)&gt;0, "found", "Missing")</f>
        <v>found</v>
      </c>
    </row>
    <row r="2537" spans="1:19" hidden="1" x14ac:dyDescent="0.25">
      <c r="A2537" t="str">
        <f t="shared" si="309"/>
        <v>missing</v>
      </c>
      <c r="B2537" t="str">
        <f t="shared" si="315"/>
        <v>missing</v>
      </c>
      <c r="C2537" t="str">
        <f t="shared" si="308"/>
        <v>Intel Core i3-12100</v>
      </c>
      <c r="D2537" t="str">
        <f t="shared" si="311"/>
        <v>Intel</v>
      </c>
      <c r="E2537" t="str">
        <f t="shared" si="312"/>
        <v>Core i3-12100</v>
      </c>
      <c r="F2537" t="str">
        <f t="shared" si="313"/>
        <v>i3-12100</v>
      </c>
      <c r="G2537" t="str">
        <f t="shared" si="314"/>
        <v>i3-12100</v>
      </c>
      <c r="H2537" t="str">
        <f t="shared" si="310"/>
        <v>Intel Core i3-12100</v>
      </c>
      <c r="I2537" t="s">
        <v>586</v>
      </c>
      <c r="J2537" t="s">
        <v>6106</v>
      </c>
      <c r="K2537" t="s">
        <v>507</v>
      </c>
      <c r="L2537" t="s">
        <v>430</v>
      </c>
      <c r="M2537">
        <v>4</v>
      </c>
      <c r="N2537">
        <v>8</v>
      </c>
      <c r="O2537" t="s">
        <v>587</v>
      </c>
      <c r="P2537" t="s">
        <v>2513</v>
      </c>
      <c r="Q2537" t="s">
        <v>7079</v>
      </c>
      <c r="R2537" t="str">
        <f>IF(COUNTIF(cpus!B:B, C2537)&gt;0, "found", "Missing")</f>
        <v>found</v>
      </c>
      <c r="S2537" t="str">
        <f>IF(COUNTIF(cpus!C:C, G2537)&gt;0, "found", "Missing")</f>
        <v>found</v>
      </c>
    </row>
    <row r="2538" spans="1:19" x14ac:dyDescent="0.25">
      <c r="A2538" t="str">
        <f t="shared" si="309"/>
        <v>missing</v>
      </c>
      <c r="B2538" t="str">
        <f t="shared" si="315"/>
        <v>missing</v>
      </c>
      <c r="C2538" t="str">
        <f t="shared" si="308"/>
        <v>Intel Core i3-12100E</v>
      </c>
      <c r="D2538" t="str">
        <f t="shared" si="311"/>
        <v>Intel</v>
      </c>
      <c r="E2538" t="str">
        <f t="shared" si="312"/>
        <v>Core i3-12100E</v>
      </c>
      <c r="F2538" t="str">
        <f t="shared" si="313"/>
        <v>i3-12100E</v>
      </c>
      <c r="G2538" t="str">
        <f t="shared" si="314"/>
        <v>i3-12100E</v>
      </c>
      <c r="H2538" t="str">
        <f t="shared" si="310"/>
        <v>Intel Core i3-12100E</v>
      </c>
      <c r="I2538" t="s">
        <v>7080</v>
      </c>
      <c r="J2538" t="s">
        <v>6106</v>
      </c>
      <c r="K2538" t="s">
        <v>469</v>
      </c>
      <c r="L2538" t="s">
        <v>418</v>
      </c>
      <c r="M2538">
        <v>4</v>
      </c>
      <c r="N2538">
        <v>8</v>
      </c>
      <c r="O2538" t="s">
        <v>587</v>
      </c>
      <c r="P2538" t="s">
        <v>1892</v>
      </c>
      <c r="Q2538" t="s">
        <v>7081</v>
      </c>
      <c r="R2538" t="str">
        <f>IF(COUNTIF(cpus!B:B, C2538)&gt;0, "found", "Missing")</f>
        <v>found</v>
      </c>
      <c r="S2538" t="str">
        <f>IF(COUNTIF(cpus!C:C, G2538)&gt;0, "found", "Missing")</f>
        <v>found</v>
      </c>
    </row>
    <row r="2539" spans="1:19" hidden="1" x14ac:dyDescent="0.25">
      <c r="A2539" t="str">
        <f t="shared" si="309"/>
        <v>missing</v>
      </c>
      <c r="B2539" t="str">
        <f t="shared" si="315"/>
        <v>missing</v>
      </c>
      <c r="C2539" t="str">
        <f t="shared" si="308"/>
        <v>Intel Core i3-12100F</v>
      </c>
      <c r="D2539" t="str">
        <f t="shared" si="311"/>
        <v>Intel</v>
      </c>
      <c r="E2539" t="str">
        <f t="shared" si="312"/>
        <v>Core i3-12100F</v>
      </c>
      <c r="F2539" t="str">
        <f t="shared" si="313"/>
        <v>i3-12100F</v>
      </c>
      <c r="G2539" t="str">
        <f t="shared" si="314"/>
        <v>i3-12100F</v>
      </c>
      <c r="H2539" t="str">
        <f t="shared" si="310"/>
        <v>Intel Core i3-12100F</v>
      </c>
      <c r="I2539" t="s">
        <v>506</v>
      </c>
      <c r="J2539" t="s">
        <v>6106</v>
      </c>
      <c r="K2539" t="s">
        <v>507</v>
      </c>
      <c r="L2539" t="s">
        <v>430</v>
      </c>
      <c r="M2539">
        <v>4</v>
      </c>
      <c r="N2539">
        <v>8</v>
      </c>
      <c r="O2539" t="s">
        <v>508</v>
      </c>
      <c r="P2539" t="s">
        <v>2513</v>
      </c>
      <c r="Q2539" t="s">
        <v>7082</v>
      </c>
      <c r="R2539" t="str">
        <f>IF(COUNTIF(cpus!B:B, C2539)&gt;0, "found", "Missing")</f>
        <v>found</v>
      </c>
      <c r="S2539" t="str">
        <f>IF(COUNTIF(cpus!C:C, G2539)&gt;0, "found", "Missing")</f>
        <v>found</v>
      </c>
    </row>
    <row r="2540" spans="1:19" hidden="1" x14ac:dyDescent="0.25">
      <c r="A2540" t="str">
        <f t="shared" si="309"/>
        <v>missing</v>
      </c>
      <c r="B2540" t="str">
        <f t="shared" si="315"/>
        <v>missing</v>
      </c>
      <c r="C2540" t="str">
        <f t="shared" si="308"/>
        <v>Intel Core i3-12100T</v>
      </c>
      <c r="D2540" t="str">
        <f t="shared" si="311"/>
        <v>Intel</v>
      </c>
      <c r="E2540" t="str">
        <f t="shared" si="312"/>
        <v>Core i3-12100T</v>
      </c>
      <c r="F2540" t="str">
        <f t="shared" si="313"/>
        <v>i3-12100T</v>
      </c>
      <c r="G2540" t="str">
        <f t="shared" si="314"/>
        <v>i3-12100T</v>
      </c>
      <c r="H2540" t="str">
        <f t="shared" si="310"/>
        <v>Intel Core i3-12100T</v>
      </c>
      <c r="I2540" t="s">
        <v>708</v>
      </c>
      <c r="J2540" t="s">
        <v>6106</v>
      </c>
      <c r="K2540" t="s">
        <v>632</v>
      </c>
      <c r="L2540" t="s">
        <v>494</v>
      </c>
      <c r="M2540">
        <v>4</v>
      </c>
      <c r="N2540">
        <v>8</v>
      </c>
      <c r="O2540" t="s">
        <v>623</v>
      </c>
      <c r="P2540" t="s">
        <v>2513</v>
      </c>
      <c r="Q2540" t="s">
        <v>7083</v>
      </c>
      <c r="R2540" t="str">
        <f>IF(COUNTIF(cpus!B:B, C2540)&gt;0, "found", "Missing")</f>
        <v>found</v>
      </c>
      <c r="S2540" t="str">
        <f>IF(COUNTIF(cpus!C:C, G2540)&gt;0, "found", "Missing")</f>
        <v>found</v>
      </c>
    </row>
    <row r="2541" spans="1:19" x14ac:dyDescent="0.25">
      <c r="A2541" t="str">
        <f t="shared" si="309"/>
        <v>missing</v>
      </c>
      <c r="B2541" t="str">
        <f t="shared" si="315"/>
        <v>missing</v>
      </c>
      <c r="C2541" t="str">
        <f t="shared" si="308"/>
        <v>Intel Core i3-12100TE</v>
      </c>
      <c r="D2541" t="str">
        <f t="shared" si="311"/>
        <v>Intel</v>
      </c>
      <c r="E2541" t="str">
        <f t="shared" si="312"/>
        <v>Core i3-12100TE</v>
      </c>
      <c r="F2541" t="str">
        <f t="shared" si="313"/>
        <v>i3-12100TE</v>
      </c>
      <c r="G2541" t="str">
        <f t="shared" si="314"/>
        <v>i3-12100TE</v>
      </c>
      <c r="H2541" t="str">
        <f t="shared" si="310"/>
        <v>Intel Core i3-12100TE</v>
      </c>
      <c r="I2541" t="s">
        <v>7084</v>
      </c>
      <c r="J2541" t="s">
        <v>6106</v>
      </c>
      <c r="K2541" t="s">
        <v>529</v>
      </c>
      <c r="L2541" t="s">
        <v>1917</v>
      </c>
      <c r="M2541">
        <v>4</v>
      </c>
      <c r="N2541">
        <v>8</v>
      </c>
      <c r="O2541" t="s">
        <v>623</v>
      </c>
      <c r="P2541" t="s">
        <v>2510</v>
      </c>
      <c r="Q2541" t="s">
        <v>7085</v>
      </c>
      <c r="R2541" t="str">
        <f>IF(COUNTIF(cpus!B:B, C2541)&gt;0, "found", "Missing")</f>
        <v>found</v>
      </c>
      <c r="S2541" t="str">
        <f>IF(COUNTIF(cpus!C:C, G2541)&gt;0, "found", "Missing")</f>
        <v>found</v>
      </c>
    </row>
    <row r="2542" spans="1:19" x14ac:dyDescent="0.25">
      <c r="A2542" t="str">
        <f t="shared" si="309"/>
        <v>missing</v>
      </c>
      <c r="B2542" t="str">
        <f t="shared" si="315"/>
        <v>missing</v>
      </c>
      <c r="C2542" t="str">
        <f t="shared" si="308"/>
        <v>Intel Core i3-1210U</v>
      </c>
      <c r="D2542" t="str">
        <f t="shared" si="311"/>
        <v>Intel</v>
      </c>
      <c r="E2542" t="str">
        <f t="shared" si="312"/>
        <v>Core i3-1210U</v>
      </c>
      <c r="F2542" t="str">
        <f t="shared" si="313"/>
        <v>i3-1210U</v>
      </c>
      <c r="G2542" t="str">
        <f t="shared" si="314"/>
        <v>i3-1210U</v>
      </c>
      <c r="H2542" t="str">
        <f t="shared" si="310"/>
        <v>Intel Core i3-1210U</v>
      </c>
      <c r="I2542" t="s">
        <v>7086</v>
      </c>
      <c r="J2542" t="s">
        <v>7087</v>
      </c>
      <c r="O2542" t="s">
        <v>2863</v>
      </c>
      <c r="P2542" t="s">
        <v>2957</v>
      </c>
      <c r="Q2542" t="s">
        <v>7088</v>
      </c>
      <c r="R2542" t="str">
        <f>IF(COUNTIF(cpus!B:B, C2542)&gt;0, "found", "Missing")</f>
        <v>found</v>
      </c>
      <c r="S2542" t="str">
        <f>IF(COUNTIF(cpus!C:C, G2542)&gt;0, "found", "Missing")</f>
        <v>found</v>
      </c>
    </row>
    <row r="2543" spans="1:19" x14ac:dyDescent="0.25">
      <c r="A2543" t="str">
        <f t="shared" si="309"/>
        <v>missing</v>
      </c>
      <c r="B2543" t="str">
        <f t="shared" si="315"/>
        <v>missing</v>
      </c>
      <c r="C2543" t="str">
        <f t="shared" ref="C2543:C2606" si="316">SUBSTITUTE(SUBSTITUTE(SUBSTITUTE(SUBSTITUTE(SUBSTITUTE(I2543," Dual Core","")," Quad Core","")," Quad-Core","")," Dual-Core","")," APU","")</f>
        <v>Intel Core i3-1215U</v>
      </c>
      <c r="D2543" t="str">
        <f t="shared" si="311"/>
        <v>Intel</v>
      </c>
      <c r="E2543" t="str">
        <f t="shared" si="312"/>
        <v>Core i3-1215U</v>
      </c>
      <c r="F2543" t="str">
        <f t="shared" si="313"/>
        <v>i3-1215U</v>
      </c>
      <c r="G2543" t="str">
        <f t="shared" si="314"/>
        <v>i3-1215U</v>
      </c>
      <c r="H2543" t="str">
        <f t="shared" si="310"/>
        <v>Intel Core i3-1215U</v>
      </c>
      <c r="I2543" t="s">
        <v>7089</v>
      </c>
      <c r="J2543" t="s">
        <v>6553</v>
      </c>
      <c r="O2543" t="s">
        <v>2002</v>
      </c>
      <c r="P2543" t="s">
        <v>2513</v>
      </c>
      <c r="Q2543" t="s">
        <v>7090</v>
      </c>
      <c r="R2543" t="str">
        <f>IF(COUNTIF(cpus!B:B, C2543)&gt;0, "found", "Missing")</f>
        <v>found</v>
      </c>
      <c r="S2543" t="str">
        <f>IF(COUNTIF(cpus!C:C, G2543)&gt;0, "found", "Missing")</f>
        <v>found</v>
      </c>
    </row>
    <row r="2544" spans="1:19" x14ac:dyDescent="0.25">
      <c r="A2544" t="str">
        <f t="shared" ref="A2544:A2607" si="317">IF(COUNTIF(C2544,"*Quad CPU]*"),"found","missing")</f>
        <v>missing</v>
      </c>
      <c r="B2544" t="str">
        <f t="shared" si="315"/>
        <v>missing</v>
      </c>
      <c r="C2544" t="str">
        <f t="shared" si="316"/>
        <v>Intel Core i3-1215UE</v>
      </c>
      <c r="D2544" t="str">
        <f t="shared" si="311"/>
        <v>Intel</v>
      </c>
      <c r="E2544" t="str">
        <f t="shared" si="312"/>
        <v>Core i3-1215UE</v>
      </c>
      <c r="F2544" t="str">
        <f t="shared" si="313"/>
        <v>i3-1215UE</v>
      </c>
      <c r="G2544" t="str">
        <f t="shared" si="314"/>
        <v>i3-1215UE</v>
      </c>
      <c r="H2544" t="str">
        <f t="shared" si="310"/>
        <v>Intel Core i3-1215UE</v>
      </c>
      <c r="I2544" t="s">
        <v>7091</v>
      </c>
      <c r="J2544" t="s">
        <v>6553</v>
      </c>
      <c r="O2544" t="s">
        <v>4035</v>
      </c>
      <c r="P2544" t="s">
        <v>3136</v>
      </c>
      <c r="Q2544" t="s">
        <v>7092</v>
      </c>
      <c r="R2544" t="str">
        <f>IF(COUNTIF(cpus!B:B, C2544)&gt;0, "found", "Missing")</f>
        <v>found</v>
      </c>
      <c r="S2544" t="str">
        <f>IF(COUNTIF(cpus!C:C, G2544)&gt;0, "found", "Missing")</f>
        <v>found</v>
      </c>
    </row>
    <row r="2545" spans="1:19" x14ac:dyDescent="0.25">
      <c r="A2545" t="str">
        <f t="shared" si="317"/>
        <v>missing</v>
      </c>
      <c r="B2545" t="str">
        <f t="shared" si="315"/>
        <v>missing</v>
      </c>
      <c r="C2545" t="str">
        <f t="shared" si="316"/>
        <v>Intel Core i3-1215UL</v>
      </c>
      <c r="D2545" t="str">
        <f t="shared" si="311"/>
        <v>Intel</v>
      </c>
      <c r="E2545" t="str">
        <f t="shared" si="312"/>
        <v>Core i3-1215UL</v>
      </c>
      <c r="F2545" t="str">
        <f t="shared" si="313"/>
        <v>i3-1215UL</v>
      </c>
      <c r="G2545" t="str">
        <f t="shared" si="314"/>
        <v>i3-1215UL</v>
      </c>
      <c r="H2545" t="str">
        <f t="shared" si="310"/>
        <v>Intel Core i3-1215UL</v>
      </c>
      <c r="I2545" t="s">
        <v>7093</v>
      </c>
      <c r="J2545" t="s">
        <v>6106</v>
      </c>
      <c r="O2545" t="s">
        <v>2002</v>
      </c>
      <c r="P2545" t="s">
        <v>2796</v>
      </c>
      <c r="Q2545" t="s">
        <v>7094</v>
      </c>
      <c r="R2545" t="str">
        <f>IF(COUNTIF(cpus!B:B, C2545)&gt;0, "found", "Missing")</f>
        <v>found</v>
      </c>
      <c r="S2545" t="str">
        <f>IF(COUNTIF(cpus!C:C, G2545)&gt;0, "found", "Missing")</f>
        <v>found</v>
      </c>
    </row>
    <row r="2546" spans="1:19" x14ac:dyDescent="0.25">
      <c r="A2546" t="str">
        <f t="shared" si="317"/>
        <v>missing</v>
      </c>
      <c r="B2546" t="str">
        <f t="shared" si="315"/>
        <v>missing</v>
      </c>
      <c r="C2546" t="str">
        <f t="shared" si="316"/>
        <v>Intel Core i3-1220P</v>
      </c>
      <c r="D2546" t="str">
        <f t="shared" si="311"/>
        <v>Intel</v>
      </c>
      <c r="E2546" t="str">
        <f t="shared" si="312"/>
        <v>Core i3-1220P</v>
      </c>
      <c r="F2546" t="str">
        <f t="shared" si="313"/>
        <v>i3-1220P</v>
      </c>
      <c r="G2546" t="str">
        <f t="shared" si="314"/>
        <v>i3-1220P</v>
      </c>
      <c r="H2546" t="str">
        <f t="shared" si="310"/>
        <v>Intel Core i3-1220P</v>
      </c>
      <c r="I2546" t="s">
        <v>7095</v>
      </c>
      <c r="J2546" t="s">
        <v>6553</v>
      </c>
      <c r="O2546" t="s">
        <v>4035</v>
      </c>
      <c r="P2546" t="s">
        <v>2957</v>
      </c>
      <c r="Q2546" t="s">
        <v>7096</v>
      </c>
      <c r="R2546" t="str">
        <f>IF(COUNTIF(cpus!B:B, C2546)&gt;0, "found", "Missing")</f>
        <v>found</v>
      </c>
      <c r="S2546" t="str">
        <f>IF(COUNTIF(cpus!C:C, G2546)&gt;0, "found", "Missing")</f>
        <v>found</v>
      </c>
    </row>
    <row r="2547" spans="1:19" x14ac:dyDescent="0.25">
      <c r="A2547" t="str">
        <f t="shared" si="317"/>
        <v>missing</v>
      </c>
      <c r="B2547" t="str">
        <f t="shared" si="315"/>
        <v>missing</v>
      </c>
      <c r="C2547" t="str">
        <f t="shared" si="316"/>
        <v>Intel Core i3-1220PE</v>
      </c>
      <c r="D2547" t="str">
        <f t="shared" si="311"/>
        <v>Intel</v>
      </c>
      <c r="E2547" t="str">
        <f t="shared" si="312"/>
        <v>Core i3-1220PE</v>
      </c>
      <c r="F2547" t="str">
        <f t="shared" si="313"/>
        <v>i3-1220PE</v>
      </c>
      <c r="G2547" t="str">
        <f t="shared" si="314"/>
        <v>i3-1220PE</v>
      </c>
      <c r="H2547" t="str">
        <f t="shared" si="310"/>
        <v>Intel Core i3-1220PE</v>
      </c>
      <c r="I2547" t="s">
        <v>7097</v>
      </c>
      <c r="J2547" t="s">
        <v>6553</v>
      </c>
      <c r="O2547" t="s">
        <v>623</v>
      </c>
      <c r="P2547" t="s">
        <v>1892</v>
      </c>
      <c r="Q2547" t="s">
        <v>7098</v>
      </c>
      <c r="R2547" t="str">
        <f>IF(COUNTIF(cpus!B:B, C2547)&gt;0, "found", "Missing")</f>
        <v>found</v>
      </c>
      <c r="S2547" t="str">
        <f>IF(COUNTIF(cpus!C:C, G2547)&gt;0, "found", "Missing")</f>
        <v>found</v>
      </c>
    </row>
    <row r="2548" spans="1:19" hidden="1" x14ac:dyDescent="0.25">
      <c r="A2548" t="str">
        <f t="shared" si="317"/>
        <v>missing</v>
      </c>
      <c r="B2548" t="str">
        <f t="shared" si="315"/>
        <v>missing</v>
      </c>
      <c r="C2548" t="str">
        <f t="shared" si="316"/>
        <v>Intel Core i3-12300</v>
      </c>
      <c r="D2548" t="str">
        <f t="shared" si="311"/>
        <v>Intel</v>
      </c>
      <c r="E2548" t="str">
        <f t="shared" si="312"/>
        <v>Core i3-12300</v>
      </c>
      <c r="F2548" t="str">
        <f t="shared" si="313"/>
        <v>i3-12300</v>
      </c>
      <c r="G2548" t="str">
        <f t="shared" si="314"/>
        <v>i3-12300</v>
      </c>
      <c r="H2548" t="str">
        <f t="shared" si="310"/>
        <v>Intel Core i3-12300</v>
      </c>
      <c r="I2548" t="s">
        <v>7099</v>
      </c>
      <c r="J2548" t="s">
        <v>7100</v>
      </c>
      <c r="K2548" t="s">
        <v>437</v>
      </c>
      <c r="L2548" t="s">
        <v>438</v>
      </c>
      <c r="M2548">
        <v>4</v>
      </c>
      <c r="N2548">
        <v>8</v>
      </c>
      <c r="O2548" t="s">
        <v>587</v>
      </c>
      <c r="P2548" t="s">
        <v>2513</v>
      </c>
      <c r="Q2548" t="s">
        <v>7101</v>
      </c>
      <c r="R2548" t="str">
        <f>IF(COUNTIF(cpus!B:B, C2548)&gt;0, "found", "Missing")</f>
        <v>found</v>
      </c>
      <c r="S2548" t="str">
        <f>IF(COUNTIF(cpus!C:C, G2548)&gt;0, "found", "Missing")</f>
        <v>found</v>
      </c>
    </row>
    <row r="2549" spans="1:19" x14ac:dyDescent="0.25">
      <c r="A2549" t="str">
        <f t="shared" si="317"/>
        <v>missing</v>
      </c>
      <c r="B2549" t="str">
        <f t="shared" si="315"/>
        <v>missing</v>
      </c>
      <c r="C2549" t="str">
        <f t="shared" si="316"/>
        <v>Intel Core i3-12300HL</v>
      </c>
      <c r="D2549" t="str">
        <f t="shared" si="311"/>
        <v>Intel</v>
      </c>
      <c r="E2549" t="str">
        <f t="shared" si="312"/>
        <v>Core i3-12300HL</v>
      </c>
      <c r="F2549" t="str">
        <f t="shared" si="313"/>
        <v>i3-12300HL</v>
      </c>
      <c r="G2549" t="str">
        <f t="shared" si="314"/>
        <v>i3-12300HL</v>
      </c>
      <c r="H2549" t="str">
        <f t="shared" si="310"/>
        <v>Intel Core i3-12300HL</v>
      </c>
      <c r="I2549" t="s">
        <v>7102</v>
      </c>
      <c r="J2549" t="s">
        <v>6106</v>
      </c>
      <c r="O2549" t="s">
        <v>985</v>
      </c>
      <c r="P2549" t="s">
        <v>1897</v>
      </c>
      <c r="Q2549" t="s">
        <v>7103</v>
      </c>
      <c r="R2549" t="str">
        <f>IF(COUNTIF(cpus!B:B, C2549)&gt;0, "found", "Missing")</f>
        <v>found</v>
      </c>
      <c r="S2549" t="str">
        <f>IF(COUNTIF(cpus!C:C, G2549)&gt;0, "found", "Missing")</f>
        <v>found</v>
      </c>
    </row>
    <row r="2550" spans="1:19" hidden="1" x14ac:dyDescent="0.25">
      <c r="A2550" t="str">
        <f t="shared" si="317"/>
        <v>missing</v>
      </c>
      <c r="B2550" t="str">
        <f t="shared" si="315"/>
        <v>missing</v>
      </c>
      <c r="C2550" t="str">
        <f t="shared" si="316"/>
        <v>Intel Core i3-12300T</v>
      </c>
      <c r="D2550" t="str">
        <f t="shared" si="311"/>
        <v>Intel</v>
      </c>
      <c r="E2550" t="str">
        <f t="shared" si="312"/>
        <v>Core i3-12300T</v>
      </c>
      <c r="F2550" t="str">
        <f t="shared" si="313"/>
        <v>i3-12300T</v>
      </c>
      <c r="G2550" t="str">
        <f t="shared" si="314"/>
        <v>i3-12300T</v>
      </c>
      <c r="H2550" t="str">
        <f t="shared" si="310"/>
        <v>Intel Core i3-12300T</v>
      </c>
      <c r="I2550" t="s">
        <v>7104</v>
      </c>
      <c r="J2550" t="s">
        <v>6106</v>
      </c>
      <c r="K2550" t="s">
        <v>826</v>
      </c>
      <c r="L2550" t="s">
        <v>418</v>
      </c>
      <c r="M2550">
        <v>4</v>
      </c>
      <c r="N2550">
        <v>8</v>
      </c>
      <c r="O2550" t="s">
        <v>623</v>
      </c>
      <c r="P2550" t="s">
        <v>3136</v>
      </c>
      <c r="Q2550" t="s">
        <v>7105</v>
      </c>
      <c r="R2550" t="str">
        <f>IF(COUNTIF(cpus!B:B, C2550)&gt;0, "found", "Missing")</f>
        <v>found</v>
      </c>
      <c r="S2550" t="str">
        <f>IF(COUNTIF(cpus!C:C, G2550)&gt;0, "found", "Missing")</f>
        <v>found</v>
      </c>
    </row>
    <row r="2551" spans="1:19" x14ac:dyDescent="0.25">
      <c r="A2551" t="str">
        <f t="shared" si="317"/>
        <v>missing</v>
      </c>
      <c r="B2551" t="str">
        <f t="shared" si="315"/>
        <v>missing</v>
      </c>
      <c r="C2551" t="str">
        <f t="shared" si="316"/>
        <v>Intel Core i3-1305U</v>
      </c>
      <c r="D2551" t="str">
        <f t="shared" si="311"/>
        <v>Intel</v>
      </c>
      <c r="E2551" t="str">
        <f t="shared" si="312"/>
        <v>Core i3-1305U</v>
      </c>
      <c r="F2551" t="str">
        <f t="shared" si="313"/>
        <v>i3-1305U</v>
      </c>
      <c r="G2551" t="str">
        <f t="shared" si="314"/>
        <v>i3-1305U</v>
      </c>
      <c r="H2551" t="str">
        <f t="shared" si="310"/>
        <v>Intel Core i3-1305U</v>
      </c>
      <c r="I2551" t="s">
        <v>7106</v>
      </c>
      <c r="J2551" t="s">
        <v>6553</v>
      </c>
      <c r="O2551" t="s">
        <v>2002</v>
      </c>
      <c r="P2551" t="s">
        <v>1886</v>
      </c>
      <c r="Q2551" t="s">
        <v>7107</v>
      </c>
      <c r="R2551" t="str">
        <f>IF(COUNTIF(cpus!B:B, C2551)&gt;0, "found", "Missing")</f>
        <v>found</v>
      </c>
      <c r="S2551" t="str">
        <f>IF(COUNTIF(cpus!C:C, G2551)&gt;0, "found", "Missing")</f>
        <v>found</v>
      </c>
    </row>
    <row r="2552" spans="1:19" hidden="1" x14ac:dyDescent="0.25">
      <c r="A2552" t="str">
        <f t="shared" si="317"/>
        <v>missing</v>
      </c>
      <c r="B2552" t="str">
        <f t="shared" si="315"/>
        <v>missing</v>
      </c>
      <c r="C2552" t="str">
        <f t="shared" si="316"/>
        <v>Intel Core i3-13100</v>
      </c>
      <c r="D2552" t="str">
        <f t="shared" si="311"/>
        <v>Intel</v>
      </c>
      <c r="E2552" t="str">
        <f t="shared" si="312"/>
        <v>Core i3-13100</v>
      </c>
      <c r="F2552" t="str">
        <f t="shared" si="313"/>
        <v>i3-13100</v>
      </c>
      <c r="G2552" t="str">
        <f t="shared" si="314"/>
        <v>i3-13100</v>
      </c>
      <c r="H2552" t="str">
        <f t="shared" si="310"/>
        <v>Intel Core i3-13100</v>
      </c>
      <c r="I2552" t="s">
        <v>7108</v>
      </c>
      <c r="J2552" t="s">
        <v>6106</v>
      </c>
      <c r="K2552" t="s">
        <v>451</v>
      </c>
      <c r="L2552" t="s">
        <v>440</v>
      </c>
      <c r="M2552">
        <v>4</v>
      </c>
      <c r="N2552">
        <v>8</v>
      </c>
      <c r="O2552" t="s">
        <v>587</v>
      </c>
      <c r="P2552" t="s">
        <v>2687</v>
      </c>
      <c r="Q2552" t="s">
        <v>7109</v>
      </c>
      <c r="R2552" t="str">
        <f>IF(COUNTIF(cpus!B:B, C2552)&gt;0, "found", "Missing")</f>
        <v>found</v>
      </c>
      <c r="S2552" t="str">
        <f>IF(COUNTIF(cpus!C:C, G2552)&gt;0, "found", "Missing")</f>
        <v>found</v>
      </c>
    </row>
    <row r="2553" spans="1:19" x14ac:dyDescent="0.25">
      <c r="A2553" t="str">
        <f t="shared" si="317"/>
        <v>missing</v>
      </c>
      <c r="B2553" t="str">
        <f t="shared" si="315"/>
        <v>missing</v>
      </c>
      <c r="C2553" t="str">
        <f t="shared" si="316"/>
        <v>Intel Core i3-13100E</v>
      </c>
      <c r="D2553" t="str">
        <f t="shared" si="311"/>
        <v>Intel</v>
      </c>
      <c r="E2553" t="str">
        <f t="shared" si="312"/>
        <v>Core i3-13100E</v>
      </c>
      <c r="F2553" t="str">
        <f t="shared" si="313"/>
        <v>i3-13100E</v>
      </c>
      <c r="G2553" t="str">
        <f t="shared" si="314"/>
        <v>i3-13100E</v>
      </c>
      <c r="H2553" t="str">
        <f t="shared" si="310"/>
        <v>Intel Core i3-13100E</v>
      </c>
      <c r="I2553" t="s">
        <v>7110</v>
      </c>
      <c r="J2553" t="s">
        <v>6106</v>
      </c>
      <c r="K2553" t="s">
        <v>507</v>
      </c>
      <c r="L2553" t="s">
        <v>438</v>
      </c>
      <c r="M2553">
        <v>4</v>
      </c>
      <c r="N2553">
        <v>8</v>
      </c>
      <c r="O2553" t="s">
        <v>424</v>
      </c>
      <c r="P2553" t="s">
        <v>1892</v>
      </c>
      <c r="Q2553" t="s">
        <v>7111</v>
      </c>
      <c r="R2553" t="str">
        <f>IF(COUNTIF(cpus!B:B, C2553)&gt;0, "found", "Missing")</f>
        <v>found</v>
      </c>
      <c r="S2553" t="str">
        <f>IF(COUNTIF(cpus!C:C, G2553)&gt;0, "found", "Missing")</f>
        <v>found</v>
      </c>
    </row>
    <row r="2554" spans="1:19" hidden="1" x14ac:dyDescent="0.25">
      <c r="A2554" t="str">
        <f t="shared" si="317"/>
        <v>missing</v>
      </c>
      <c r="B2554" t="str">
        <f t="shared" si="315"/>
        <v>missing</v>
      </c>
      <c r="C2554" t="str">
        <f t="shared" si="316"/>
        <v>Intel Core i3-13100F</v>
      </c>
      <c r="D2554" t="str">
        <f t="shared" si="311"/>
        <v>Intel</v>
      </c>
      <c r="E2554" t="str">
        <f t="shared" si="312"/>
        <v>Core i3-13100F</v>
      </c>
      <c r="F2554" t="str">
        <f t="shared" si="313"/>
        <v>i3-13100F</v>
      </c>
      <c r="G2554" t="str">
        <f t="shared" si="314"/>
        <v>i3-13100F</v>
      </c>
      <c r="H2554" t="str">
        <f t="shared" si="310"/>
        <v>Intel Core i3-13100F</v>
      </c>
      <c r="I2554" t="s">
        <v>690</v>
      </c>
      <c r="J2554" t="s">
        <v>6106</v>
      </c>
      <c r="K2554" t="s">
        <v>451</v>
      </c>
      <c r="L2554" t="s">
        <v>440</v>
      </c>
      <c r="M2554">
        <v>4</v>
      </c>
      <c r="N2554">
        <v>8</v>
      </c>
      <c r="O2554" t="s">
        <v>508</v>
      </c>
      <c r="P2554" t="s">
        <v>2687</v>
      </c>
      <c r="Q2554" t="s">
        <v>7112</v>
      </c>
      <c r="R2554" t="str">
        <f>IF(COUNTIF(cpus!B:B, C2554)&gt;0, "found", "Missing")</f>
        <v>found</v>
      </c>
      <c r="S2554" t="str">
        <f>IF(COUNTIF(cpus!C:C, G2554)&gt;0, "found", "Missing")</f>
        <v>found</v>
      </c>
    </row>
    <row r="2555" spans="1:19" hidden="1" x14ac:dyDescent="0.25">
      <c r="A2555" t="str">
        <f t="shared" si="317"/>
        <v>missing</v>
      </c>
      <c r="B2555" t="str">
        <f t="shared" si="315"/>
        <v>missing</v>
      </c>
      <c r="C2555" t="str">
        <f t="shared" si="316"/>
        <v>Intel Core i3-13100T</v>
      </c>
      <c r="D2555" t="str">
        <f t="shared" si="311"/>
        <v>Intel</v>
      </c>
      <c r="E2555" t="str">
        <f t="shared" si="312"/>
        <v>Core i3-13100T</v>
      </c>
      <c r="F2555" t="str">
        <f t="shared" si="313"/>
        <v>i3-13100T</v>
      </c>
      <c r="G2555" t="str">
        <f t="shared" si="314"/>
        <v>i3-13100T</v>
      </c>
      <c r="H2555" t="str">
        <f t="shared" si="310"/>
        <v>Intel Core i3-13100T</v>
      </c>
      <c r="I2555" t="s">
        <v>905</v>
      </c>
      <c r="J2555" t="s">
        <v>6106</v>
      </c>
      <c r="K2555" t="s">
        <v>457</v>
      </c>
      <c r="L2555" t="s">
        <v>418</v>
      </c>
      <c r="M2555">
        <v>4</v>
      </c>
      <c r="N2555">
        <v>8</v>
      </c>
      <c r="O2555" t="s">
        <v>623</v>
      </c>
      <c r="P2555" t="s">
        <v>1886</v>
      </c>
      <c r="Q2555" t="s">
        <v>7113</v>
      </c>
      <c r="R2555" t="str">
        <f>IF(COUNTIF(cpus!B:B, C2555)&gt;0, "found", "Missing")</f>
        <v>found</v>
      </c>
      <c r="S2555" t="str">
        <f>IF(COUNTIF(cpus!C:C, G2555)&gt;0, "found", "Missing")</f>
        <v>found</v>
      </c>
    </row>
    <row r="2556" spans="1:19" x14ac:dyDescent="0.25">
      <c r="A2556" t="str">
        <f t="shared" si="317"/>
        <v>missing</v>
      </c>
      <c r="B2556" t="str">
        <f t="shared" si="315"/>
        <v>missing</v>
      </c>
      <c r="C2556" t="str">
        <f t="shared" si="316"/>
        <v>Intel Core i3-13100TE</v>
      </c>
      <c r="D2556" t="str">
        <f t="shared" si="311"/>
        <v>Intel</v>
      </c>
      <c r="E2556" t="str">
        <f t="shared" si="312"/>
        <v>Core i3-13100TE</v>
      </c>
      <c r="F2556" t="str">
        <f t="shared" si="313"/>
        <v>i3-13100TE</v>
      </c>
      <c r="G2556" t="str">
        <f t="shared" si="314"/>
        <v>i3-13100TE</v>
      </c>
      <c r="H2556" t="str">
        <f t="shared" si="310"/>
        <v>Intel Core i3-13100TE</v>
      </c>
      <c r="I2556" t="s">
        <v>7114</v>
      </c>
      <c r="J2556" t="s">
        <v>6106</v>
      </c>
      <c r="K2556" t="s">
        <v>609</v>
      </c>
      <c r="L2556" t="s">
        <v>494</v>
      </c>
      <c r="M2556">
        <v>4</v>
      </c>
      <c r="N2556">
        <v>8</v>
      </c>
      <c r="O2556" t="s">
        <v>623</v>
      </c>
      <c r="P2556" t="s">
        <v>2048</v>
      </c>
      <c r="Q2556" t="s">
        <v>7115</v>
      </c>
      <c r="R2556" t="str">
        <f>IF(COUNTIF(cpus!B:B, C2556)&gt;0, "found", "Missing")</f>
        <v>found</v>
      </c>
      <c r="S2556" t="str">
        <f>IF(COUNTIF(cpus!C:C, G2556)&gt;0, "found", "Missing")</f>
        <v>found</v>
      </c>
    </row>
    <row r="2557" spans="1:19" x14ac:dyDescent="0.25">
      <c r="A2557" t="str">
        <f t="shared" si="317"/>
        <v>missing</v>
      </c>
      <c r="B2557" t="str">
        <f t="shared" si="315"/>
        <v>missing</v>
      </c>
      <c r="C2557" t="str">
        <f t="shared" si="316"/>
        <v>Intel Core i3-1315U</v>
      </c>
      <c r="D2557" t="str">
        <f t="shared" si="311"/>
        <v>Intel</v>
      </c>
      <c r="E2557" t="str">
        <f t="shared" si="312"/>
        <v>Core i3-1315U</v>
      </c>
      <c r="F2557" t="str">
        <f t="shared" si="313"/>
        <v>i3-1315U</v>
      </c>
      <c r="G2557" t="str">
        <f t="shared" si="314"/>
        <v>i3-1315U</v>
      </c>
      <c r="H2557" t="str">
        <f t="shared" si="310"/>
        <v>Intel Core i3-1315U</v>
      </c>
      <c r="I2557" t="s">
        <v>7116</v>
      </c>
      <c r="J2557" t="s">
        <v>6553</v>
      </c>
      <c r="O2557" t="s">
        <v>2002</v>
      </c>
      <c r="P2557" t="s">
        <v>1886</v>
      </c>
      <c r="Q2557" t="s">
        <v>7117</v>
      </c>
      <c r="R2557" t="str">
        <f>IF(COUNTIF(cpus!B:B, C2557)&gt;0, "found", "Missing")</f>
        <v>found</v>
      </c>
      <c r="S2557" t="str">
        <f>IF(COUNTIF(cpus!C:C, G2557)&gt;0, "found", "Missing")</f>
        <v>found</v>
      </c>
    </row>
    <row r="2558" spans="1:19" x14ac:dyDescent="0.25">
      <c r="A2558" t="str">
        <f t="shared" si="317"/>
        <v>missing</v>
      </c>
      <c r="B2558" t="str">
        <f t="shared" si="315"/>
        <v>missing</v>
      </c>
      <c r="C2558" t="str">
        <f t="shared" si="316"/>
        <v>Intel Core i3-1315UE</v>
      </c>
      <c r="D2558" t="str">
        <f t="shared" si="311"/>
        <v>Intel</v>
      </c>
      <c r="E2558" t="str">
        <f t="shared" si="312"/>
        <v>Core i3-1315UE</v>
      </c>
      <c r="F2558" t="str">
        <f t="shared" si="313"/>
        <v>i3-1315UE</v>
      </c>
      <c r="G2558" t="str">
        <f t="shared" si="314"/>
        <v>i3-1315UE</v>
      </c>
      <c r="H2558" t="str">
        <f t="shared" si="310"/>
        <v>Intel Core i3-1315UE</v>
      </c>
      <c r="I2558" t="s">
        <v>7118</v>
      </c>
      <c r="J2558" t="s">
        <v>6553</v>
      </c>
      <c r="O2558" t="s">
        <v>2002</v>
      </c>
      <c r="P2558" t="s">
        <v>2796</v>
      </c>
      <c r="Q2558" t="s">
        <v>7119</v>
      </c>
      <c r="R2558" t="str">
        <f>IF(COUNTIF(cpus!B:B, C2558)&gt;0, "found", "Missing")</f>
        <v>found</v>
      </c>
      <c r="S2558" t="str">
        <f>IF(COUNTIF(cpus!C:C, G2558)&gt;0, "found", "Missing")</f>
        <v>found</v>
      </c>
    </row>
    <row r="2559" spans="1:19" x14ac:dyDescent="0.25">
      <c r="A2559" t="str">
        <f t="shared" si="317"/>
        <v>missing</v>
      </c>
      <c r="B2559" t="str">
        <f t="shared" si="315"/>
        <v>missing</v>
      </c>
      <c r="C2559" t="str">
        <f t="shared" si="316"/>
        <v>Intel Core i3-1315URE</v>
      </c>
      <c r="D2559" t="str">
        <f t="shared" si="311"/>
        <v>Intel</v>
      </c>
      <c r="E2559" t="str">
        <f t="shared" si="312"/>
        <v>Core i3-1315URE</v>
      </c>
      <c r="F2559" t="str">
        <f t="shared" si="313"/>
        <v>i3-1315URE</v>
      </c>
      <c r="G2559" t="str">
        <f t="shared" si="314"/>
        <v>i3-1315URE</v>
      </c>
      <c r="H2559" t="str">
        <f t="shared" si="310"/>
        <v>Intel Core i3-1315URE</v>
      </c>
      <c r="I2559" t="s">
        <v>7120</v>
      </c>
      <c r="J2559" t="s">
        <v>6553</v>
      </c>
      <c r="O2559" t="s">
        <v>2002</v>
      </c>
      <c r="P2559" t="s">
        <v>1889</v>
      </c>
      <c r="Q2559" t="s">
        <v>7121</v>
      </c>
      <c r="R2559" t="str">
        <f>IF(COUNTIF(cpus!B:B, C2559)&gt;0, "found", "Missing")</f>
        <v>found</v>
      </c>
      <c r="S2559" t="str">
        <f>IF(COUNTIF(cpus!C:C, G2559)&gt;0, "found", "Missing")</f>
        <v>found</v>
      </c>
    </row>
    <row r="2560" spans="1:19" x14ac:dyDescent="0.25">
      <c r="A2560" t="str">
        <f t="shared" si="317"/>
        <v>missing</v>
      </c>
      <c r="B2560" t="str">
        <f t="shared" si="315"/>
        <v>missing</v>
      </c>
      <c r="C2560" t="str">
        <f t="shared" si="316"/>
        <v>Intel Core i3-1320PE</v>
      </c>
      <c r="D2560" t="str">
        <f t="shared" si="311"/>
        <v>Intel</v>
      </c>
      <c r="E2560" t="str">
        <f t="shared" si="312"/>
        <v>Core i3-1320PE</v>
      </c>
      <c r="F2560" t="str">
        <f t="shared" si="313"/>
        <v>i3-1320PE</v>
      </c>
      <c r="G2560" t="str">
        <f t="shared" si="314"/>
        <v>i3-1320PE</v>
      </c>
      <c r="H2560" t="str">
        <f t="shared" si="310"/>
        <v>Intel Core i3-1320PE</v>
      </c>
      <c r="I2560" t="s">
        <v>7122</v>
      </c>
      <c r="J2560" t="s">
        <v>6553</v>
      </c>
      <c r="O2560" t="s">
        <v>4035</v>
      </c>
      <c r="P2560" t="s">
        <v>1967</v>
      </c>
      <c r="Q2560" t="s">
        <v>7123</v>
      </c>
      <c r="R2560" t="str">
        <f>IF(COUNTIF(cpus!B:B, C2560)&gt;0, "found", "Missing")</f>
        <v>found</v>
      </c>
      <c r="S2560" t="str">
        <f>IF(COUNTIF(cpus!C:C, G2560)&gt;0, "found", "Missing")</f>
        <v>found</v>
      </c>
    </row>
    <row r="2561" spans="1:19" x14ac:dyDescent="0.25">
      <c r="A2561" t="str">
        <f t="shared" si="317"/>
        <v>missing</v>
      </c>
      <c r="B2561" t="str">
        <f t="shared" si="315"/>
        <v>missing</v>
      </c>
      <c r="C2561" t="str">
        <f t="shared" si="316"/>
        <v>Intel Core i3-1320PRE</v>
      </c>
      <c r="D2561" t="str">
        <f t="shared" si="311"/>
        <v>Intel</v>
      </c>
      <c r="E2561" t="str">
        <f t="shared" si="312"/>
        <v>Core i3-1320PRE</v>
      </c>
      <c r="F2561" t="str">
        <f t="shared" si="313"/>
        <v>i3-1320PRE</v>
      </c>
      <c r="G2561" t="str">
        <f t="shared" si="314"/>
        <v>i3-1320PRE</v>
      </c>
      <c r="H2561" t="str">
        <f t="shared" ref="H2561:H2624" si="318">IFERROR(LEFT(C2561, SEARCH(" @", C2561) - 1), C2561)</f>
        <v>Intel Core i3-1320PRE</v>
      </c>
      <c r="I2561" t="s">
        <v>7124</v>
      </c>
      <c r="J2561" t="s">
        <v>6553</v>
      </c>
      <c r="O2561" t="s">
        <v>4035</v>
      </c>
      <c r="P2561" t="s">
        <v>1967</v>
      </c>
      <c r="Q2561" t="s">
        <v>7125</v>
      </c>
      <c r="R2561" t="str">
        <f>IF(COUNTIF(cpus!B:B, C2561)&gt;0, "found", "Missing")</f>
        <v>found</v>
      </c>
      <c r="S2561" t="str">
        <f>IF(COUNTIF(cpus!C:C, G2561)&gt;0, "found", "Missing")</f>
        <v>found</v>
      </c>
    </row>
    <row r="2562" spans="1:19" x14ac:dyDescent="0.25">
      <c r="A2562" t="str">
        <f t="shared" si="317"/>
        <v>missing</v>
      </c>
      <c r="B2562" t="str">
        <f t="shared" si="315"/>
        <v>missing</v>
      </c>
      <c r="C2562" t="str">
        <f t="shared" si="316"/>
        <v>Intel Core i3-13300HE</v>
      </c>
      <c r="D2562" t="str">
        <f t="shared" ref="D2562:D2625" si="319">IF(ISNUMBER(SEARCH("AMD",H2562)),"AMD",
IF(ISNUMBER(SEARCH("Intel",H2562)),"Intel",
IF(ISNUMBER(SEARCH("Apple",H2562)),"Apple",
IF(ISNUMBER(SEARCH("ARM",H2562)),"ARM",
IF(ISNUMBER(SEARCH("Google",H2562)),"Google",
IF(ISNUMBER(SEARCH("MediaTek",H2562)),"MediaTek",
IF(ISNUMBER(SEARCH("Qualcomm",H2562)),"Qualcomm",
IF(ISNUMBER(SEARCH("Samsung",H2562)),"Samsung",
IF(ISNUMBER(SEARCH("Snapdragon",H2562)),"Snapdragon","")))))))))</f>
        <v>Intel</v>
      </c>
      <c r="E2562" t="str">
        <f t="shared" si="312"/>
        <v>Core i3-13300HE</v>
      </c>
      <c r="F2562" t="str">
        <f t="shared" si="313"/>
        <v>i3-13300HE</v>
      </c>
      <c r="G2562" t="str">
        <f t="shared" si="314"/>
        <v>i3-13300HE</v>
      </c>
      <c r="H2562" t="str">
        <f t="shared" si="318"/>
        <v>Intel Core i3-13300HE</v>
      </c>
      <c r="I2562" t="s">
        <v>7126</v>
      </c>
      <c r="J2562" t="s">
        <v>6553</v>
      </c>
      <c r="O2562" t="s">
        <v>985</v>
      </c>
      <c r="P2562" t="s">
        <v>2695</v>
      </c>
      <c r="Q2562" t="s">
        <v>7127</v>
      </c>
      <c r="R2562" t="str">
        <f>IF(COUNTIF(cpus!B:B, C2562)&gt;0, "found", "Missing")</f>
        <v>found</v>
      </c>
      <c r="S2562" t="str">
        <f>IF(COUNTIF(cpus!C:C, G2562)&gt;0, "found", "Missing")</f>
        <v>found</v>
      </c>
    </row>
    <row r="2563" spans="1:19" hidden="1" x14ac:dyDescent="0.25">
      <c r="A2563" t="str">
        <f t="shared" si="317"/>
        <v>missing</v>
      </c>
      <c r="B2563" t="str">
        <f t="shared" si="315"/>
        <v>missing</v>
      </c>
      <c r="C2563" t="str">
        <f t="shared" si="316"/>
        <v>Intel Core i3-14100</v>
      </c>
      <c r="D2563" t="str">
        <f t="shared" si="319"/>
        <v>Intel</v>
      </c>
      <c r="E2563" t="str">
        <f t="shared" ref="E2563:E2626" si="320">TRIM(SUBSTITUTE(SUBSTITUTE(SUBSTITUTE(SUBSTITUTE(SUBSTITUTE(SUBSTITUTE(SUBSTITUTE(SUBSTITUTE(SUBSTITUTE(H2563,
"Apple",""),"ARM",""),"Google",""),"MediaTek",""),"Qualcomm",""),"Samsung",""),"Snapdragon",""),"Intel",""),"AMD",""))</f>
        <v>Core i3-14100</v>
      </c>
      <c r="F2563" t="str">
        <f t="shared" ref="F2563:F2626" si="321">TRIM(SUBSTITUTE(SUBSTITUTE(SUBSTITUTE(SUBSTITUTE(SUBSTITUTE(SUBSTITUTE(SUBSTITUTE(SUBSTITUTE(SUBSTITUTE(E2563,
"Core2 Extreme",""),"Core2 Quad",""),"Core2 Duo",""),"Core",""),
"Pentium Gold",""),"Pentium",""),
"Xeon Platinum",""),"Xeon Gold",""),"Xeon Silver",""))</f>
        <v>i3-14100</v>
      </c>
      <c r="G2563" t="str">
        <f t="shared" ref="G2563:G2626" si="322">TRIM(SUBSTITUTE(F2563,"Xeon",""))</f>
        <v>i3-14100</v>
      </c>
      <c r="H2563" t="str">
        <f t="shared" si="318"/>
        <v>Intel Core i3-14100</v>
      </c>
      <c r="I2563" t="s">
        <v>642</v>
      </c>
      <c r="J2563" t="s">
        <v>6106</v>
      </c>
      <c r="K2563" t="s">
        <v>437</v>
      </c>
      <c r="L2563" t="s">
        <v>412</v>
      </c>
      <c r="M2563">
        <v>4</v>
      </c>
      <c r="N2563">
        <v>8</v>
      </c>
      <c r="O2563" t="s">
        <v>587</v>
      </c>
      <c r="P2563" t="s">
        <v>1873</v>
      </c>
      <c r="Q2563" t="s">
        <v>7128</v>
      </c>
      <c r="R2563" t="str">
        <f>IF(COUNTIF(cpus!B:B, C2563)&gt;0, "found", "Missing")</f>
        <v>found</v>
      </c>
      <c r="S2563" t="str">
        <f>IF(COUNTIF(cpus!C:C, G2563)&gt;0, "found", "Missing")</f>
        <v>found</v>
      </c>
    </row>
    <row r="2564" spans="1:19" hidden="1" x14ac:dyDescent="0.25">
      <c r="A2564" t="str">
        <f t="shared" si="317"/>
        <v>missing</v>
      </c>
      <c r="B2564" t="str">
        <f t="shared" si="315"/>
        <v>missing</v>
      </c>
      <c r="C2564" t="str">
        <f t="shared" si="316"/>
        <v>Intel Core i3-14100F</v>
      </c>
      <c r="D2564" t="str">
        <f t="shared" si="319"/>
        <v>Intel</v>
      </c>
      <c r="E2564" t="str">
        <f t="shared" si="320"/>
        <v>Core i3-14100F</v>
      </c>
      <c r="F2564" t="str">
        <f t="shared" si="321"/>
        <v>i3-14100F</v>
      </c>
      <c r="G2564" t="str">
        <f t="shared" si="322"/>
        <v>i3-14100F</v>
      </c>
      <c r="H2564" t="str">
        <f t="shared" si="318"/>
        <v>Intel Core i3-14100F</v>
      </c>
      <c r="I2564" t="s">
        <v>545</v>
      </c>
      <c r="J2564" t="s">
        <v>6106</v>
      </c>
      <c r="K2564" t="s">
        <v>437</v>
      </c>
      <c r="L2564" t="s">
        <v>412</v>
      </c>
      <c r="M2564">
        <v>4</v>
      </c>
      <c r="N2564">
        <v>8</v>
      </c>
      <c r="O2564" t="s">
        <v>2409</v>
      </c>
      <c r="P2564" t="s">
        <v>1873</v>
      </c>
      <c r="Q2564" t="s">
        <v>7129</v>
      </c>
      <c r="R2564" t="str">
        <f>IF(COUNTIF(cpus!B:B, C2564)&gt;0, "found", "Missing")</f>
        <v>found</v>
      </c>
      <c r="S2564" t="str">
        <f>IF(COUNTIF(cpus!C:C, G2564)&gt;0, "found", "Missing")</f>
        <v>found</v>
      </c>
    </row>
    <row r="2565" spans="1:19" hidden="1" x14ac:dyDescent="0.25">
      <c r="A2565" t="str">
        <f t="shared" si="317"/>
        <v>missing</v>
      </c>
      <c r="B2565" t="str">
        <f t="shared" si="315"/>
        <v>missing</v>
      </c>
      <c r="C2565" t="str">
        <f t="shared" si="316"/>
        <v>Intel Core i3-14100T</v>
      </c>
      <c r="D2565" t="str">
        <f t="shared" si="319"/>
        <v>Intel</v>
      </c>
      <c r="E2565" t="str">
        <f t="shared" si="320"/>
        <v>Core i3-14100T</v>
      </c>
      <c r="F2565" t="str">
        <f t="shared" si="321"/>
        <v>i3-14100T</v>
      </c>
      <c r="G2565" t="str">
        <f t="shared" si="322"/>
        <v>i3-14100T</v>
      </c>
      <c r="H2565" t="str">
        <f t="shared" si="318"/>
        <v>Intel Core i3-14100T</v>
      </c>
      <c r="I2565" t="s">
        <v>7130</v>
      </c>
      <c r="J2565" t="s">
        <v>6106</v>
      </c>
      <c r="K2565" t="s">
        <v>758</v>
      </c>
      <c r="L2565" t="s">
        <v>438</v>
      </c>
      <c r="M2565">
        <v>4</v>
      </c>
      <c r="N2565">
        <v>8</v>
      </c>
      <c r="O2565" t="s">
        <v>814</v>
      </c>
      <c r="P2565" t="s">
        <v>2874</v>
      </c>
      <c r="Q2565" t="s">
        <v>7131</v>
      </c>
      <c r="R2565" t="str">
        <f>IF(COUNTIF(cpus!B:B, C2565)&gt;0, "found", "Missing")</f>
        <v>found</v>
      </c>
      <c r="S2565" t="str">
        <f>IF(COUNTIF(cpus!C:C, G2565)&gt;0, "found", "Missing")</f>
        <v>found</v>
      </c>
    </row>
    <row r="2566" spans="1:19" x14ac:dyDescent="0.25">
      <c r="A2566" t="str">
        <f t="shared" si="317"/>
        <v>missing</v>
      </c>
      <c r="B2566" t="str">
        <f t="shared" si="315"/>
        <v>missing</v>
      </c>
      <c r="C2566" t="str">
        <f t="shared" si="316"/>
        <v>Intel Core i3-2100 @ 3.10GHz</v>
      </c>
      <c r="D2566" t="str">
        <f t="shared" si="319"/>
        <v>Intel</v>
      </c>
      <c r="E2566" t="str">
        <f t="shared" si="320"/>
        <v>Core i3-2100</v>
      </c>
      <c r="F2566" t="str">
        <f t="shared" si="321"/>
        <v>i3-2100</v>
      </c>
      <c r="G2566" t="str">
        <f t="shared" si="322"/>
        <v>i3-2100</v>
      </c>
      <c r="H2566" t="str">
        <f t="shared" si="318"/>
        <v>Intel Core i3-2100</v>
      </c>
      <c r="I2566" t="s">
        <v>7132</v>
      </c>
      <c r="J2566" t="s">
        <v>6643</v>
      </c>
      <c r="K2566" t="s">
        <v>700</v>
      </c>
      <c r="M2566">
        <v>2</v>
      </c>
      <c r="N2566">
        <v>4</v>
      </c>
      <c r="O2566" t="s">
        <v>424</v>
      </c>
      <c r="P2566" t="s">
        <v>2547</v>
      </c>
      <c r="Q2566" t="s">
        <v>7133</v>
      </c>
      <c r="R2566" t="str">
        <f>IF(COUNTIF(cpus!B:B, C2566)&gt;0, "found", "Missing")</f>
        <v>found</v>
      </c>
      <c r="S2566" t="str">
        <f>IF(COUNTIF(cpus!C:C, G2566)&gt;0, "found", "Missing")</f>
        <v>found</v>
      </c>
    </row>
    <row r="2567" spans="1:19" x14ac:dyDescent="0.25">
      <c r="A2567" t="str">
        <f t="shared" si="317"/>
        <v>missing</v>
      </c>
      <c r="B2567" t="str">
        <f t="shared" si="315"/>
        <v>missing</v>
      </c>
      <c r="C2567" t="str">
        <f t="shared" si="316"/>
        <v>Intel Core i3-2100T @ 2.50GHz</v>
      </c>
      <c r="D2567" t="str">
        <f t="shared" si="319"/>
        <v>Intel</v>
      </c>
      <c r="E2567" t="str">
        <f t="shared" si="320"/>
        <v>Core i3-2100T</v>
      </c>
      <c r="F2567" t="str">
        <f t="shared" si="321"/>
        <v>i3-2100T</v>
      </c>
      <c r="G2567" t="str">
        <f t="shared" si="322"/>
        <v>i3-2100T</v>
      </c>
      <c r="H2567" t="str">
        <f t="shared" si="318"/>
        <v>Intel Core i3-2100T</v>
      </c>
      <c r="I2567" t="s">
        <v>7134</v>
      </c>
      <c r="J2567" t="s">
        <v>6643</v>
      </c>
      <c r="K2567" t="s">
        <v>457</v>
      </c>
      <c r="M2567">
        <v>2</v>
      </c>
      <c r="N2567">
        <v>4</v>
      </c>
      <c r="O2567" t="s">
        <v>623</v>
      </c>
      <c r="P2567" t="s">
        <v>2547</v>
      </c>
      <c r="Q2567" t="s">
        <v>7135</v>
      </c>
      <c r="R2567" t="str">
        <f>IF(COUNTIF(cpus!B:B, C2567)&gt;0, "found", "Missing")</f>
        <v>found</v>
      </c>
      <c r="S2567" t="str">
        <f>IF(COUNTIF(cpus!C:C, G2567)&gt;0, "found", "Missing")</f>
        <v>found</v>
      </c>
    </row>
    <row r="2568" spans="1:19" x14ac:dyDescent="0.25">
      <c r="A2568" t="str">
        <f t="shared" si="317"/>
        <v>missing</v>
      </c>
      <c r="B2568" t="str">
        <f t="shared" si="315"/>
        <v>missing</v>
      </c>
      <c r="C2568" t="str">
        <f t="shared" si="316"/>
        <v>Intel Core i3-2102 @ 3.10GHz</v>
      </c>
      <c r="D2568" t="str">
        <f t="shared" si="319"/>
        <v>Intel</v>
      </c>
      <c r="E2568" t="str">
        <f t="shared" si="320"/>
        <v>Core i3-2102</v>
      </c>
      <c r="F2568" t="str">
        <f t="shared" si="321"/>
        <v>i3-2102</v>
      </c>
      <c r="G2568" t="str">
        <f t="shared" si="322"/>
        <v>i3-2102</v>
      </c>
      <c r="H2568" t="str">
        <f t="shared" si="318"/>
        <v>Intel Core i3-2102</v>
      </c>
      <c r="I2568" t="s">
        <v>7136</v>
      </c>
      <c r="J2568" t="s">
        <v>6640</v>
      </c>
      <c r="K2568" t="s">
        <v>700</v>
      </c>
      <c r="M2568">
        <v>2</v>
      </c>
      <c r="N2568">
        <v>4</v>
      </c>
      <c r="O2568" t="s">
        <v>424</v>
      </c>
      <c r="P2568" t="s">
        <v>1989</v>
      </c>
      <c r="Q2568" t="s">
        <v>7137</v>
      </c>
      <c r="R2568" t="str">
        <f>IF(COUNTIF(cpus!B:B, C2568)&gt;0, "found", "Missing")</f>
        <v>found</v>
      </c>
      <c r="S2568" t="str">
        <f>IF(COUNTIF(cpus!C:C, G2568)&gt;0, "found", "Missing")</f>
        <v>found</v>
      </c>
    </row>
    <row r="2569" spans="1:19" x14ac:dyDescent="0.25">
      <c r="A2569" t="str">
        <f t="shared" si="317"/>
        <v>missing</v>
      </c>
      <c r="B2569" t="str">
        <f t="shared" si="315"/>
        <v>missing</v>
      </c>
      <c r="C2569" t="str">
        <f t="shared" si="316"/>
        <v>Intel Core i3-2105 @ 3.10GHz</v>
      </c>
      <c r="D2569" t="str">
        <f t="shared" si="319"/>
        <v>Intel</v>
      </c>
      <c r="E2569" t="str">
        <f t="shared" si="320"/>
        <v>Core i3-2105</v>
      </c>
      <c r="F2569" t="str">
        <f t="shared" si="321"/>
        <v>i3-2105</v>
      </c>
      <c r="G2569" t="str">
        <f t="shared" si="322"/>
        <v>i3-2105</v>
      </c>
      <c r="H2569" t="str">
        <f t="shared" si="318"/>
        <v>Intel Core i3-2105</v>
      </c>
      <c r="I2569" t="s">
        <v>7138</v>
      </c>
      <c r="J2569" t="s">
        <v>6643</v>
      </c>
      <c r="K2569" t="s">
        <v>700</v>
      </c>
      <c r="M2569">
        <v>2</v>
      </c>
      <c r="N2569">
        <v>4</v>
      </c>
      <c r="O2569" t="s">
        <v>424</v>
      </c>
      <c r="P2569" t="s">
        <v>2055</v>
      </c>
      <c r="Q2569" t="s">
        <v>7139</v>
      </c>
      <c r="R2569" t="str">
        <f>IF(COUNTIF(cpus!B:B, C2569)&gt;0, "found", "Missing")</f>
        <v>found</v>
      </c>
      <c r="S2569" t="str">
        <f>IF(COUNTIF(cpus!C:C, G2569)&gt;0, "found", "Missing")</f>
        <v>found</v>
      </c>
    </row>
    <row r="2570" spans="1:19" x14ac:dyDescent="0.25">
      <c r="A2570" t="str">
        <f t="shared" si="317"/>
        <v>missing</v>
      </c>
      <c r="B2570" t="str">
        <f t="shared" si="315"/>
        <v>missing</v>
      </c>
      <c r="C2570" t="str">
        <f t="shared" si="316"/>
        <v>Intel Core i3-21050 @ 3.10GHz</v>
      </c>
      <c r="D2570" t="str">
        <f t="shared" si="319"/>
        <v>Intel</v>
      </c>
      <c r="E2570" t="str">
        <f t="shared" si="320"/>
        <v>Core i3-21050</v>
      </c>
      <c r="F2570" t="str">
        <f t="shared" si="321"/>
        <v>i3-21050</v>
      </c>
      <c r="G2570" t="str">
        <f t="shared" si="322"/>
        <v>i3-21050</v>
      </c>
      <c r="H2570" t="str">
        <f t="shared" si="318"/>
        <v>Intel Core i3-21050</v>
      </c>
      <c r="I2570" t="s">
        <v>7140</v>
      </c>
      <c r="K2570" t="s">
        <v>700</v>
      </c>
      <c r="M2570">
        <v>2</v>
      </c>
      <c r="N2570">
        <v>4</v>
      </c>
      <c r="P2570" t="s">
        <v>2119</v>
      </c>
      <c r="Q2570" t="s">
        <v>7141</v>
      </c>
      <c r="R2570" t="str">
        <f>IF(COUNTIF(cpus!B:B, C2570)&gt;0, "found", "Missing")</f>
        <v>found</v>
      </c>
      <c r="S2570" t="str">
        <f>IF(COUNTIF(cpus!C:C, G2570)&gt;0, "found", "Missing")</f>
        <v>found</v>
      </c>
    </row>
    <row r="2571" spans="1:19" x14ac:dyDescent="0.25">
      <c r="A2571" t="str">
        <f t="shared" si="317"/>
        <v>missing</v>
      </c>
      <c r="B2571" t="str">
        <f t="shared" si="315"/>
        <v>missing</v>
      </c>
      <c r="C2571" t="str">
        <f t="shared" si="316"/>
        <v>Intel Core i3-2120 @ 3.30GHz</v>
      </c>
      <c r="D2571" t="str">
        <f t="shared" si="319"/>
        <v>Intel</v>
      </c>
      <c r="E2571" t="str">
        <f t="shared" si="320"/>
        <v>Core i3-2120</v>
      </c>
      <c r="F2571" t="str">
        <f t="shared" si="321"/>
        <v>i3-2120</v>
      </c>
      <c r="G2571" t="str">
        <f t="shared" si="322"/>
        <v>i3-2120</v>
      </c>
      <c r="H2571" t="str">
        <f t="shared" si="318"/>
        <v>Intel Core i3-2120</v>
      </c>
      <c r="I2571" t="s">
        <v>7142</v>
      </c>
      <c r="J2571" t="s">
        <v>6643</v>
      </c>
      <c r="K2571" t="s">
        <v>507</v>
      </c>
      <c r="M2571">
        <v>2</v>
      </c>
      <c r="N2571">
        <v>4</v>
      </c>
      <c r="O2571" t="s">
        <v>424</v>
      </c>
      <c r="P2571" t="s">
        <v>2547</v>
      </c>
      <c r="Q2571" t="s">
        <v>7143</v>
      </c>
      <c r="R2571" t="str">
        <f>IF(COUNTIF(cpus!B:B, C2571)&gt;0, "found", "Missing")</f>
        <v>found</v>
      </c>
      <c r="S2571" t="str">
        <f>IF(COUNTIF(cpus!C:C, G2571)&gt;0, "found", "Missing")</f>
        <v>found</v>
      </c>
    </row>
    <row r="2572" spans="1:19" x14ac:dyDescent="0.25">
      <c r="A2572" t="str">
        <f t="shared" si="317"/>
        <v>missing</v>
      </c>
      <c r="B2572" t="str">
        <f t="shared" si="315"/>
        <v>missing</v>
      </c>
      <c r="C2572" t="str">
        <f t="shared" si="316"/>
        <v>Intel Core i3-2120T @ 2.60GHz</v>
      </c>
      <c r="D2572" t="str">
        <f t="shared" si="319"/>
        <v>Intel</v>
      </c>
      <c r="E2572" t="str">
        <f t="shared" si="320"/>
        <v>Core i3-2120T</v>
      </c>
      <c r="F2572" t="str">
        <f t="shared" si="321"/>
        <v>i3-2120T</v>
      </c>
      <c r="G2572" t="str">
        <f t="shared" si="322"/>
        <v>i3-2120T</v>
      </c>
      <c r="H2572" t="str">
        <f t="shared" si="318"/>
        <v>Intel Core i3-2120T</v>
      </c>
      <c r="I2572" t="s">
        <v>7144</v>
      </c>
      <c r="J2572" t="s">
        <v>6643</v>
      </c>
      <c r="K2572" t="s">
        <v>581</v>
      </c>
      <c r="M2572">
        <v>2</v>
      </c>
      <c r="N2572">
        <v>4</v>
      </c>
      <c r="O2572" t="s">
        <v>623</v>
      </c>
      <c r="P2572" t="s">
        <v>2055</v>
      </c>
      <c r="Q2572" t="s">
        <v>7145</v>
      </c>
      <c r="R2572" t="str">
        <f>IF(COUNTIF(cpus!B:B, C2572)&gt;0, "found", "Missing")</f>
        <v>found</v>
      </c>
      <c r="S2572" t="str">
        <f>IF(COUNTIF(cpus!C:C, G2572)&gt;0, "found", "Missing")</f>
        <v>found</v>
      </c>
    </row>
    <row r="2573" spans="1:19" x14ac:dyDescent="0.25">
      <c r="A2573" t="str">
        <f t="shared" si="317"/>
        <v>missing</v>
      </c>
      <c r="B2573" t="str">
        <f t="shared" si="315"/>
        <v>missing</v>
      </c>
      <c r="C2573" t="str">
        <f t="shared" si="316"/>
        <v>Intel Core i3-2125 @ 3.30GHz</v>
      </c>
      <c r="D2573" t="str">
        <f t="shared" si="319"/>
        <v>Intel</v>
      </c>
      <c r="E2573" t="str">
        <f t="shared" si="320"/>
        <v>Core i3-2125</v>
      </c>
      <c r="F2573" t="str">
        <f t="shared" si="321"/>
        <v>i3-2125</v>
      </c>
      <c r="G2573" t="str">
        <f t="shared" si="322"/>
        <v>i3-2125</v>
      </c>
      <c r="H2573" t="str">
        <f t="shared" si="318"/>
        <v>Intel Core i3-2125</v>
      </c>
      <c r="I2573" t="s">
        <v>7146</v>
      </c>
      <c r="J2573" t="s">
        <v>6643</v>
      </c>
      <c r="K2573" t="s">
        <v>507</v>
      </c>
      <c r="M2573">
        <v>2</v>
      </c>
      <c r="N2573">
        <v>4</v>
      </c>
      <c r="O2573" t="s">
        <v>424</v>
      </c>
      <c r="P2573" t="s">
        <v>2055</v>
      </c>
      <c r="Q2573" t="s">
        <v>7147</v>
      </c>
      <c r="R2573" t="str">
        <f>IF(COUNTIF(cpus!B:B, C2573)&gt;0, "found", "Missing")</f>
        <v>found</v>
      </c>
      <c r="S2573" t="str">
        <f>IF(COUNTIF(cpus!C:C, G2573)&gt;0, "found", "Missing")</f>
        <v>found</v>
      </c>
    </row>
    <row r="2574" spans="1:19" x14ac:dyDescent="0.25">
      <c r="A2574" t="str">
        <f t="shared" si="317"/>
        <v>missing</v>
      </c>
      <c r="B2574" t="str">
        <f t="shared" si="315"/>
        <v>missing</v>
      </c>
      <c r="C2574" t="str">
        <f t="shared" si="316"/>
        <v>Intel Core i3-2130 @ 3.40GHz</v>
      </c>
      <c r="D2574" t="str">
        <f t="shared" si="319"/>
        <v>Intel</v>
      </c>
      <c r="E2574" t="str">
        <f t="shared" si="320"/>
        <v>Core i3-2130</v>
      </c>
      <c r="F2574" t="str">
        <f t="shared" si="321"/>
        <v>i3-2130</v>
      </c>
      <c r="G2574" t="str">
        <f t="shared" si="322"/>
        <v>i3-2130</v>
      </c>
      <c r="H2574" t="str">
        <f t="shared" si="318"/>
        <v>Intel Core i3-2130</v>
      </c>
      <c r="I2574" t="s">
        <v>7148</v>
      </c>
      <c r="J2574" t="s">
        <v>6643</v>
      </c>
      <c r="K2574" t="s">
        <v>451</v>
      </c>
      <c r="M2574">
        <v>2</v>
      </c>
      <c r="N2574">
        <v>4</v>
      </c>
      <c r="O2574" t="s">
        <v>424</v>
      </c>
      <c r="P2574" t="s">
        <v>2055</v>
      </c>
      <c r="Q2574" t="s">
        <v>7149</v>
      </c>
      <c r="R2574" t="str">
        <f>IF(COUNTIF(cpus!B:B, C2574)&gt;0, "found", "Missing")</f>
        <v>found</v>
      </c>
      <c r="S2574" t="str">
        <f>IF(COUNTIF(cpus!C:C, G2574)&gt;0, "found", "Missing")</f>
        <v>found</v>
      </c>
    </row>
    <row r="2575" spans="1:19" x14ac:dyDescent="0.25">
      <c r="A2575" t="str">
        <f t="shared" si="317"/>
        <v>missing</v>
      </c>
      <c r="B2575" t="str">
        <f t="shared" si="315"/>
        <v>missing</v>
      </c>
      <c r="C2575" t="str">
        <f t="shared" si="316"/>
        <v>Intel Core i3-2140 @ 3.50GHz</v>
      </c>
      <c r="D2575" t="str">
        <f t="shared" si="319"/>
        <v>Intel</v>
      </c>
      <c r="E2575" t="str">
        <f t="shared" si="320"/>
        <v>Core i3-2140</v>
      </c>
      <c r="F2575" t="str">
        <f t="shared" si="321"/>
        <v>i3-2140</v>
      </c>
      <c r="G2575" t="str">
        <f t="shared" si="322"/>
        <v>i3-2140</v>
      </c>
      <c r="H2575" t="str">
        <f t="shared" si="318"/>
        <v>Intel Core i3-2140</v>
      </c>
      <c r="I2575" t="s">
        <v>7150</v>
      </c>
      <c r="K2575" t="s">
        <v>437</v>
      </c>
      <c r="M2575">
        <v>2</v>
      </c>
      <c r="N2575">
        <v>4</v>
      </c>
      <c r="O2575" t="s">
        <v>424</v>
      </c>
      <c r="P2575" t="s">
        <v>2067</v>
      </c>
      <c r="Q2575" t="s">
        <v>7151</v>
      </c>
      <c r="R2575" t="str">
        <f>IF(COUNTIF(cpus!B:B, C2575)&gt;0, "found", "Missing")</f>
        <v>found</v>
      </c>
      <c r="S2575" t="str">
        <f>IF(COUNTIF(cpus!C:C, G2575)&gt;0, "found", "Missing")</f>
        <v>found</v>
      </c>
    </row>
    <row r="2576" spans="1:19" x14ac:dyDescent="0.25">
      <c r="A2576" t="str">
        <f t="shared" si="317"/>
        <v>missing</v>
      </c>
      <c r="B2576" t="str">
        <f t="shared" si="315"/>
        <v>missing</v>
      </c>
      <c r="C2576" t="str">
        <f t="shared" si="316"/>
        <v>Intel Core i3-2310E @ 2.10GHz</v>
      </c>
      <c r="D2576" t="str">
        <f t="shared" si="319"/>
        <v>Intel</v>
      </c>
      <c r="E2576" t="str">
        <f t="shared" si="320"/>
        <v>Core i3-2310E</v>
      </c>
      <c r="F2576" t="str">
        <f t="shared" si="321"/>
        <v>i3-2310E</v>
      </c>
      <c r="G2576" t="str">
        <f t="shared" si="322"/>
        <v>i3-2310E</v>
      </c>
      <c r="H2576" t="str">
        <f t="shared" si="318"/>
        <v>Intel Core i3-2310E</v>
      </c>
      <c r="I2576" t="s">
        <v>7152</v>
      </c>
      <c r="J2576" t="s">
        <v>6389</v>
      </c>
      <c r="K2576" t="s">
        <v>529</v>
      </c>
      <c r="M2576">
        <v>2</v>
      </c>
      <c r="N2576">
        <v>4</v>
      </c>
      <c r="O2576" t="s">
        <v>623</v>
      </c>
      <c r="P2576" t="s">
        <v>1942</v>
      </c>
      <c r="Q2576" t="s">
        <v>7153</v>
      </c>
      <c r="R2576" t="str">
        <f>IF(COUNTIF(cpus!B:B, C2576)&gt;0, "found", "Missing")</f>
        <v>found</v>
      </c>
      <c r="S2576" t="str">
        <f>IF(COUNTIF(cpus!C:C, G2576)&gt;0, "found", "Missing")</f>
        <v>found</v>
      </c>
    </row>
    <row r="2577" spans="1:19" x14ac:dyDescent="0.25">
      <c r="A2577" t="str">
        <f t="shared" si="317"/>
        <v>missing</v>
      </c>
      <c r="B2577" t="str">
        <f t="shared" si="315"/>
        <v>missing</v>
      </c>
      <c r="C2577" t="str">
        <f t="shared" si="316"/>
        <v>Intel Core i3-2310M @ 2.10GHz</v>
      </c>
      <c r="D2577" t="str">
        <f t="shared" si="319"/>
        <v>Intel</v>
      </c>
      <c r="E2577" t="str">
        <f t="shared" si="320"/>
        <v>Core i3-2310M</v>
      </c>
      <c r="F2577" t="str">
        <f t="shared" si="321"/>
        <v>i3-2310M</v>
      </c>
      <c r="G2577" t="str">
        <f t="shared" si="322"/>
        <v>i3-2310M</v>
      </c>
      <c r="H2577" t="str">
        <f t="shared" si="318"/>
        <v>Intel Core i3-2310M</v>
      </c>
      <c r="I2577" t="s">
        <v>7154</v>
      </c>
      <c r="J2577" t="s">
        <v>6567</v>
      </c>
      <c r="K2577" t="s">
        <v>529</v>
      </c>
      <c r="M2577">
        <v>2</v>
      </c>
      <c r="N2577">
        <v>4</v>
      </c>
      <c r="O2577" t="s">
        <v>623</v>
      </c>
      <c r="P2577" t="s">
        <v>2547</v>
      </c>
      <c r="Q2577" t="s">
        <v>7155</v>
      </c>
      <c r="R2577" t="str">
        <f>IF(COUNTIF(cpus!B:B, C2577)&gt;0, "found", "Missing")</f>
        <v>found</v>
      </c>
      <c r="S2577" t="str">
        <f>IF(COUNTIF(cpus!C:C, G2577)&gt;0, "found", "Missing")</f>
        <v>found</v>
      </c>
    </row>
    <row r="2578" spans="1:19" x14ac:dyDescent="0.25">
      <c r="A2578" t="str">
        <f t="shared" si="317"/>
        <v>missing</v>
      </c>
      <c r="B2578" t="str">
        <f t="shared" si="315"/>
        <v>missing</v>
      </c>
      <c r="C2578" t="str">
        <f t="shared" si="316"/>
        <v>Intel Core i3-2312M @ 2.10GHz</v>
      </c>
      <c r="D2578" t="str">
        <f t="shared" si="319"/>
        <v>Intel</v>
      </c>
      <c r="E2578" t="str">
        <f t="shared" si="320"/>
        <v>Core i3-2312M</v>
      </c>
      <c r="F2578" t="str">
        <f t="shared" si="321"/>
        <v>i3-2312M</v>
      </c>
      <c r="G2578" t="str">
        <f t="shared" si="322"/>
        <v>i3-2312M</v>
      </c>
      <c r="H2578" t="str">
        <f t="shared" si="318"/>
        <v>Intel Core i3-2312M</v>
      </c>
      <c r="I2578" t="s">
        <v>7156</v>
      </c>
      <c r="J2578" t="s">
        <v>6592</v>
      </c>
      <c r="K2578" t="s">
        <v>529</v>
      </c>
      <c r="M2578">
        <v>2</v>
      </c>
      <c r="N2578">
        <v>4</v>
      </c>
      <c r="O2578" t="s">
        <v>623</v>
      </c>
      <c r="P2578" t="s">
        <v>1942</v>
      </c>
      <c r="Q2578" t="s">
        <v>7157</v>
      </c>
      <c r="R2578" t="str">
        <f>IF(COUNTIF(cpus!B:B, C2578)&gt;0, "found", "Missing")</f>
        <v>found</v>
      </c>
      <c r="S2578" t="str">
        <f>IF(COUNTIF(cpus!C:C, G2578)&gt;0, "found", "Missing")</f>
        <v>found</v>
      </c>
    </row>
    <row r="2579" spans="1:19" x14ac:dyDescent="0.25">
      <c r="A2579" t="str">
        <f t="shared" si="317"/>
        <v>missing</v>
      </c>
      <c r="B2579" t="str">
        <f t="shared" si="315"/>
        <v>missing</v>
      </c>
      <c r="C2579" t="str">
        <f t="shared" si="316"/>
        <v>Intel Core i3-2328M @ 2.20GHz</v>
      </c>
      <c r="D2579" t="str">
        <f t="shared" si="319"/>
        <v>Intel</v>
      </c>
      <c r="E2579" t="str">
        <f t="shared" si="320"/>
        <v>Core i3-2328M</v>
      </c>
      <c r="F2579" t="str">
        <f t="shared" si="321"/>
        <v>i3-2328M</v>
      </c>
      <c r="G2579" t="str">
        <f t="shared" si="322"/>
        <v>i3-2328M</v>
      </c>
      <c r="H2579" t="str">
        <f t="shared" si="318"/>
        <v>Intel Core i3-2328M</v>
      </c>
      <c r="I2579" t="s">
        <v>7158</v>
      </c>
      <c r="J2579" t="s">
        <v>7159</v>
      </c>
      <c r="K2579" t="s">
        <v>632</v>
      </c>
      <c r="M2579">
        <v>2</v>
      </c>
      <c r="N2579">
        <v>4</v>
      </c>
      <c r="O2579" t="s">
        <v>623</v>
      </c>
      <c r="P2579" t="s">
        <v>1942</v>
      </c>
      <c r="Q2579" t="s">
        <v>7160</v>
      </c>
      <c r="R2579" t="str">
        <f>IF(COUNTIF(cpus!B:B, C2579)&gt;0, "found", "Missing")</f>
        <v>found</v>
      </c>
      <c r="S2579" t="str">
        <f>IF(COUNTIF(cpus!C:C, G2579)&gt;0, "found", "Missing")</f>
        <v>found</v>
      </c>
    </row>
    <row r="2580" spans="1:19" x14ac:dyDescent="0.25">
      <c r="A2580" t="str">
        <f t="shared" si="317"/>
        <v>missing</v>
      </c>
      <c r="B2580" t="str">
        <f t="shared" si="315"/>
        <v>missing</v>
      </c>
      <c r="C2580" t="str">
        <f t="shared" si="316"/>
        <v>Intel Core i3-2330E @ 2.20GHz</v>
      </c>
      <c r="D2580" t="str">
        <f t="shared" si="319"/>
        <v>Intel</v>
      </c>
      <c r="E2580" t="str">
        <f t="shared" si="320"/>
        <v>Core i3-2330E</v>
      </c>
      <c r="F2580" t="str">
        <f t="shared" si="321"/>
        <v>i3-2330E</v>
      </c>
      <c r="G2580" t="str">
        <f t="shared" si="322"/>
        <v>i3-2330E</v>
      </c>
      <c r="H2580" t="str">
        <f t="shared" si="318"/>
        <v>Intel Core i3-2330E</v>
      </c>
      <c r="I2580" t="s">
        <v>7161</v>
      </c>
      <c r="J2580" t="s">
        <v>7162</v>
      </c>
      <c r="K2580" t="s">
        <v>632</v>
      </c>
      <c r="M2580">
        <v>2</v>
      </c>
      <c r="N2580">
        <v>4</v>
      </c>
      <c r="O2580" t="s">
        <v>623</v>
      </c>
      <c r="P2580" t="s">
        <v>1928</v>
      </c>
      <c r="Q2580" t="s">
        <v>7163</v>
      </c>
      <c r="R2580" t="str">
        <f>IF(COUNTIF(cpus!B:B, C2580)&gt;0, "found", "Missing")</f>
        <v>found</v>
      </c>
      <c r="S2580" t="str">
        <f>IF(COUNTIF(cpus!C:C, G2580)&gt;0, "found", "Missing")</f>
        <v>found</v>
      </c>
    </row>
    <row r="2581" spans="1:19" x14ac:dyDescent="0.25">
      <c r="A2581" t="str">
        <f t="shared" si="317"/>
        <v>missing</v>
      </c>
      <c r="B2581" t="str">
        <f t="shared" si="315"/>
        <v>missing</v>
      </c>
      <c r="C2581" t="str">
        <f t="shared" si="316"/>
        <v>Intel Core i3-2330M @ 2.20GHz</v>
      </c>
      <c r="D2581" t="str">
        <f t="shared" si="319"/>
        <v>Intel</v>
      </c>
      <c r="E2581" t="str">
        <f t="shared" si="320"/>
        <v>Core i3-2330M</v>
      </c>
      <c r="F2581" t="str">
        <f t="shared" si="321"/>
        <v>i3-2330M</v>
      </c>
      <c r="G2581" t="str">
        <f t="shared" si="322"/>
        <v>i3-2330M</v>
      </c>
      <c r="H2581" t="str">
        <f t="shared" si="318"/>
        <v>Intel Core i3-2330M</v>
      </c>
      <c r="I2581" t="s">
        <v>7164</v>
      </c>
      <c r="J2581" t="s">
        <v>6567</v>
      </c>
      <c r="K2581" t="s">
        <v>632</v>
      </c>
      <c r="M2581">
        <v>2</v>
      </c>
      <c r="N2581">
        <v>4</v>
      </c>
      <c r="O2581" t="s">
        <v>623</v>
      </c>
      <c r="P2581" t="s">
        <v>2055</v>
      </c>
      <c r="Q2581" t="s">
        <v>7165</v>
      </c>
      <c r="R2581" t="str">
        <f>IF(COUNTIF(cpus!B:B, C2581)&gt;0, "found", "Missing")</f>
        <v>found</v>
      </c>
      <c r="S2581" t="str">
        <f>IF(COUNTIF(cpus!C:C, G2581)&gt;0, "found", "Missing")</f>
        <v>found</v>
      </c>
    </row>
    <row r="2582" spans="1:19" x14ac:dyDescent="0.25">
      <c r="A2582" t="str">
        <f t="shared" si="317"/>
        <v>missing</v>
      </c>
      <c r="B2582" t="str">
        <f t="shared" si="315"/>
        <v>missing</v>
      </c>
      <c r="C2582" t="str">
        <f t="shared" si="316"/>
        <v>Intel Core i3-2332M @ 2.20GHz</v>
      </c>
      <c r="D2582" t="str">
        <f t="shared" si="319"/>
        <v>Intel</v>
      </c>
      <c r="E2582" t="str">
        <f t="shared" si="320"/>
        <v>Core i3-2332M</v>
      </c>
      <c r="F2582" t="str">
        <f t="shared" si="321"/>
        <v>i3-2332M</v>
      </c>
      <c r="G2582" t="str">
        <f t="shared" si="322"/>
        <v>i3-2332M</v>
      </c>
      <c r="H2582" t="str">
        <f t="shared" si="318"/>
        <v>Intel Core i3-2332M</v>
      </c>
      <c r="I2582" t="s">
        <v>7166</v>
      </c>
      <c r="J2582" t="s">
        <v>6587</v>
      </c>
      <c r="K2582" t="s">
        <v>632</v>
      </c>
      <c r="M2582">
        <v>2</v>
      </c>
      <c r="N2582">
        <v>4</v>
      </c>
      <c r="O2582" t="s">
        <v>623</v>
      </c>
      <c r="P2582" t="s">
        <v>1973</v>
      </c>
      <c r="Q2582" t="s">
        <v>7167</v>
      </c>
      <c r="R2582" t="str">
        <f>IF(COUNTIF(cpus!B:B, C2582)&gt;0, "found", "Missing")</f>
        <v>found</v>
      </c>
      <c r="S2582" t="str">
        <f>IF(COUNTIF(cpus!C:C, G2582)&gt;0, "found", "Missing")</f>
        <v>found</v>
      </c>
    </row>
    <row r="2583" spans="1:19" x14ac:dyDescent="0.25">
      <c r="A2583" t="str">
        <f t="shared" si="317"/>
        <v>missing</v>
      </c>
      <c r="B2583" t="str">
        <f t="shared" ref="B2583:B2646" si="323">IF(COUNTIF(C2583,"*[Dual CPU]*"),"found","missing")</f>
        <v>missing</v>
      </c>
      <c r="C2583" t="str">
        <f t="shared" si="316"/>
        <v>Intel Core i3-2340UE @ 1.30GHz</v>
      </c>
      <c r="D2583" t="str">
        <f t="shared" si="319"/>
        <v>Intel</v>
      </c>
      <c r="E2583" t="str">
        <f t="shared" si="320"/>
        <v>Core i3-2340UE</v>
      </c>
      <c r="F2583" t="str">
        <f t="shared" si="321"/>
        <v>i3-2340UE</v>
      </c>
      <c r="G2583" t="str">
        <f t="shared" si="322"/>
        <v>i3-2340UE</v>
      </c>
      <c r="H2583" t="str">
        <f t="shared" si="318"/>
        <v>Intel Core i3-2340UE</v>
      </c>
      <c r="I2583" t="s">
        <v>7168</v>
      </c>
      <c r="J2583" t="s">
        <v>6560</v>
      </c>
      <c r="K2583" t="s">
        <v>919</v>
      </c>
      <c r="M2583">
        <v>2</v>
      </c>
      <c r="N2583">
        <v>4</v>
      </c>
      <c r="O2583" t="s">
        <v>2080</v>
      </c>
      <c r="P2583" t="s">
        <v>1928</v>
      </c>
      <c r="Q2583" t="s">
        <v>7169</v>
      </c>
      <c r="R2583" t="str">
        <f>IF(COUNTIF(cpus!B:B, C2583)&gt;0, "found", "Missing")</f>
        <v>found</v>
      </c>
      <c r="S2583" t="str">
        <f>IF(COUNTIF(cpus!C:C, G2583)&gt;0, "found", "Missing")</f>
        <v>found</v>
      </c>
    </row>
    <row r="2584" spans="1:19" x14ac:dyDescent="0.25">
      <c r="A2584" t="str">
        <f t="shared" si="317"/>
        <v>missing</v>
      </c>
      <c r="B2584" t="str">
        <f t="shared" si="323"/>
        <v>missing</v>
      </c>
      <c r="C2584" t="str">
        <f t="shared" si="316"/>
        <v>Intel Core i3-2348M @ 2.30GHz</v>
      </c>
      <c r="D2584" t="str">
        <f t="shared" si="319"/>
        <v>Intel</v>
      </c>
      <c r="E2584" t="str">
        <f t="shared" si="320"/>
        <v>Core i3-2348M</v>
      </c>
      <c r="F2584" t="str">
        <f t="shared" si="321"/>
        <v>i3-2348M</v>
      </c>
      <c r="G2584" t="str">
        <f t="shared" si="322"/>
        <v>i3-2348M</v>
      </c>
      <c r="H2584" t="str">
        <f t="shared" si="318"/>
        <v>Intel Core i3-2348M</v>
      </c>
      <c r="I2584" t="s">
        <v>7170</v>
      </c>
      <c r="J2584" t="s">
        <v>6587</v>
      </c>
      <c r="K2584" t="s">
        <v>826</v>
      </c>
      <c r="M2584">
        <v>2</v>
      </c>
      <c r="N2584">
        <v>4</v>
      </c>
      <c r="O2584" t="s">
        <v>623</v>
      </c>
      <c r="P2584" t="s">
        <v>2067</v>
      </c>
      <c r="Q2584" t="s">
        <v>7171</v>
      </c>
      <c r="R2584" t="str">
        <f>IF(COUNTIF(cpus!B:B, C2584)&gt;0, "found", "Missing")</f>
        <v>found</v>
      </c>
      <c r="S2584" t="str">
        <f>IF(COUNTIF(cpus!C:C, G2584)&gt;0, "found", "Missing")</f>
        <v>found</v>
      </c>
    </row>
    <row r="2585" spans="1:19" x14ac:dyDescent="0.25">
      <c r="A2585" t="str">
        <f t="shared" si="317"/>
        <v>missing</v>
      </c>
      <c r="B2585" t="str">
        <f t="shared" si="323"/>
        <v>missing</v>
      </c>
      <c r="C2585" t="str">
        <f t="shared" si="316"/>
        <v>Intel Core i3-2350M @ 2.30GHz</v>
      </c>
      <c r="D2585" t="str">
        <f t="shared" si="319"/>
        <v>Intel</v>
      </c>
      <c r="E2585" t="str">
        <f t="shared" si="320"/>
        <v>Core i3-2350M</v>
      </c>
      <c r="F2585" t="str">
        <f t="shared" si="321"/>
        <v>i3-2350M</v>
      </c>
      <c r="G2585" t="str">
        <f t="shared" si="322"/>
        <v>i3-2350M</v>
      </c>
      <c r="H2585" t="str">
        <f t="shared" si="318"/>
        <v>Intel Core i3-2350M</v>
      </c>
      <c r="I2585" t="s">
        <v>7172</v>
      </c>
      <c r="J2585" t="s">
        <v>6592</v>
      </c>
      <c r="K2585" t="s">
        <v>826</v>
      </c>
      <c r="M2585">
        <v>2</v>
      </c>
      <c r="N2585">
        <v>4</v>
      </c>
      <c r="O2585" t="s">
        <v>623</v>
      </c>
      <c r="P2585" t="s">
        <v>2052</v>
      </c>
      <c r="Q2585" t="s">
        <v>7173</v>
      </c>
      <c r="R2585" t="str">
        <f>IF(COUNTIF(cpus!B:B, C2585)&gt;0, "found", "Missing")</f>
        <v>found</v>
      </c>
      <c r="S2585" t="str">
        <f>IF(COUNTIF(cpus!C:C, G2585)&gt;0, "found", "Missing")</f>
        <v>found</v>
      </c>
    </row>
    <row r="2586" spans="1:19" x14ac:dyDescent="0.25">
      <c r="A2586" t="str">
        <f t="shared" si="317"/>
        <v>missing</v>
      </c>
      <c r="B2586" t="str">
        <f t="shared" si="323"/>
        <v>missing</v>
      </c>
      <c r="C2586" t="str">
        <f t="shared" si="316"/>
        <v>Intel Core i3-2357M @ 1.30GHz</v>
      </c>
      <c r="D2586" t="str">
        <f t="shared" si="319"/>
        <v>Intel</v>
      </c>
      <c r="E2586" t="str">
        <f t="shared" si="320"/>
        <v>Core i3-2357M</v>
      </c>
      <c r="F2586" t="str">
        <f t="shared" si="321"/>
        <v>i3-2357M</v>
      </c>
      <c r="G2586" t="str">
        <f t="shared" si="322"/>
        <v>i3-2357M</v>
      </c>
      <c r="H2586" t="str">
        <f t="shared" si="318"/>
        <v>Intel Core i3-2357M</v>
      </c>
      <c r="I2586" t="s">
        <v>7174</v>
      </c>
      <c r="K2586" t="s">
        <v>919</v>
      </c>
      <c r="M2586">
        <v>2</v>
      </c>
      <c r="N2586">
        <v>4</v>
      </c>
      <c r="O2586" t="s">
        <v>2080</v>
      </c>
      <c r="P2586" t="s">
        <v>2055</v>
      </c>
      <c r="Q2586" t="s">
        <v>7175</v>
      </c>
      <c r="R2586" t="str">
        <f>IF(COUNTIF(cpus!B:B, C2586)&gt;0, "found", "Missing")</f>
        <v>found</v>
      </c>
      <c r="S2586" t="str">
        <f>IF(COUNTIF(cpus!C:C, G2586)&gt;0, "found", "Missing")</f>
        <v>found</v>
      </c>
    </row>
    <row r="2587" spans="1:19" x14ac:dyDescent="0.25">
      <c r="A2587" t="str">
        <f t="shared" si="317"/>
        <v>missing</v>
      </c>
      <c r="B2587" t="str">
        <f t="shared" si="323"/>
        <v>missing</v>
      </c>
      <c r="C2587" t="str">
        <f t="shared" si="316"/>
        <v>Intel Core i3-2365M @ 1.40GHz</v>
      </c>
      <c r="D2587" t="str">
        <f t="shared" si="319"/>
        <v>Intel</v>
      </c>
      <c r="E2587" t="str">
        <f t="shared" si="320"/>
        <v>Core i3-2365M</v>
      </c>
      <c r="F2587" t="str">
        <f t="shared" si="321"/>
        <v>i3-2365M</v>
      </c>
      <c r="G2587" t="str">
        <f t="shared" si="322"/>
        <v>i3-2365M</v>
      </c>
      <c r="H2587" t="str">
        <f t="shared" si="318"/>
        <v>Intel Core i3-2365M</v>
      </c>
      <c r="I2587" t="s">
        <v>7176</v>
      </c>
      <c r="J2587" t="s">
        <v>6567</v>
      </c>
      <c r="K2587" t="s">
        <v>791</v>
      </c>
      <c r="M2587">
        <v>2</v>
      </c>
      <c r="N2587">
        <v>4</v>
      </c>
      <c r="O2587" t="s">
        <v>2080</v>
      </c>
      <c r="P2587" t="s">
        <v>2059</v>
      </c>
      <c r="Q2587" t="s">
        <v>7177</v>
      </c>
      <c r="R2587" t="str">
        <f>IF(COUNTIF(cpus!B:B, C2587)&gt;0, "found", "Missing")</f>
        <v>found</v>
      </c>
      <c r="S2587" t="str">
        <f>IF(COUNTIF(cpus!C:C, G2587)&gt;0, "found", "Missing")</f>
        <v>found</v>
      </c>
    </row>
    <row r="2588" spans="1:19" x14ac:dyDescent="0.25">
      <c r="A2588" t="str">
        <f t="shared" si="317"/>
        <v>missing</v>
      </c>
      <c r="B2588" t="str">
        <f t="shared" si="323"/>
        <v>missing</v>
      </c>
      <c r="C2588" t="str">
        <f t="shared" si="316"/>
        <v>Intel Core i3-2367M @ 1.40GHz</v>
      </c>
      <c r="D2588" t="str">
        <f t="shared" si="319"/>
        <v>Intel</v>
      </c>
      <c r="E2588" t="str">
        <f t="shared" si="320"/>
        <v>Core i3-2367M</v>
      </c>
      <c r="F2588" t="str">
        <f t="shared" si="321"/>
        <v>i3-2367M</v>
      </c>
      <c r="G2588" t="str">
        <f t="shared" si="322"/>
        <v>i3-2367M</v>
      </c>
      <c r="H2588" t="str">
        <f t="shared" si="318"/>
        <v>Intel Core i3-2367M</v>
      </c>
      <c r="I2588" t="s">
        <v>7178</v>
      </c>
      <c r="J2588" t="s">
        <v>6567</v>
      </c>
      <c r="K2588" t="s">
        <v>791</v>
      </c>
      <c r="M2588">
        <v>2</v>
      </c>
      <c r="N2588">
        <v>4</v>
      </c>
      <c r="O2588" t="s">
        <v>2080</v>
      </c>
      <c r="P2588" t="s">
        <v>2052</v>
      </c>
      <c r="Q2588" t="s">
        <v>7179</v>
      </c>
      <c r="R2588" t="str">
        <f>IF(COUNTIF(cpus!B:B, C2588)&gt;0, "found", "Missing")</f>
        <v>found</v>
      </c>
      <c r="S2588" t="str">
        <f>IF(COUNTIF(cpus!C:C, G2588)&gt;0, "found", "Missing")</f>
        <v>found</v>
      </c>
    </row>
    <row r="2589" spans="1:19" x14ac:dyDescent="0.25">
      <c r="A2589" t="str">
        <f t="shared" si="317"/>
        <v>missing</v>
      </c>
      <c r="B2589" t="str">
        <f t="shared" si="323"/>
        <v>missing</v>
      </c>
      <c r="C2589" t="str">
        <f t="shared" si="316"/>
        <v>Intel Core i3-2370M @ 2.40GHz</v>
      </c>
      <c r="D2589" t="str">
        <f t="shared" si="319"/>
        <v>Intel</v>
      </c>
      <c r="E2589" t="str">
        <f t="shared" si="320"/>
        <v>Core i3-2370M</v>
      </c>
      <c r="F2589" t="str">
        <f t="shared" si="321"/>
        <v>i3-2370M</v>
      </c>
      <c r="G2589" t="str">
        <f t="shared" si="322"/>
        <v>i3-2370M</v>
      </c>
      <c r="H2589" t="str">
        <f t="shared" si="318"/>
        <v>Intel Core i3-2370M</v>
      </c>
      <c r="I2589" t="s">
        <v>7180</v>
      </c>
      <c r="J2589" t="s">
        <v>6592</v>
      </c>
      <c r="K2589" t="s">
        <v>609</v>
      </c>
      <c r="M2589">
        <v>2</v>
      </c>
      <c r="N2589">
        <v>4</v>
      </c>
      <c r="O2589" t="s">
        <v>623</v>
      </c>
      <c r="P2589" t="s">
        <v>1938</v>
      </c>
      <c r="Q2589" t="s">
        <v>7181</v>
      </c>
      <c r="R2589" t="str">
        <f>IF(COUNTIF(cpus!B:B, C2589)&gt;0, "found", "Missing")</f>
        <v>found</v>
      </c>
      <c r="S2589" t="str">
        <f>IF(COUNTIF(cpus!C:C, G2589)&gt;0, "found", "Missing")</f>
        <v>found</v>
      </c>
    </row>
    <row r="2590" spans="1:19" x14ac:dyDescent="0.25">
      <c r="A2590" t="str">
        <f t="shared" si="317"/>
        <v>missing</v>
      </c>
      <c r="B2590" t="str">
        <f t="shared" si="323"/>
        <v>missing</v>
      </c>
      <c r="C2590" t="str">
        <f t="shared" si="316"/>
        <v>Intel Core i3-2375M @ 1.50GHz</v>
      </c>
      <c r="D2590" t="str">
        <f t="shared" si="319"/>
        <v>Intel</v>
      </c>
      <c r="E2590" t="str">
        <f t="shared" si="320"/>
        <v>Core i3-2375M</v>
      </c>
      <c r="F2590" t="str">
        <f t="shared" si="321"/>
        <v>i3-2375M</v>
      </c>
      <c r="G2590" t="str">
        <f t="shared" si="322"/>
        <v>i3-2375M</v>
      </c>
      <c r="H2590" t="str">
        <f t="shared" si="318"/>
        <v>Intel Core i3-2375M</v>
      </c>
      <c r="I2590" t="s">
        <v>7182</v>
      </c>
      <c r="J2590" t="s">
        <v>6567</v>
      </c>
      <c r="K2590" t="s">
        <v>2083</v>
      </c>
      <c r="M2590">
        <v>2</v>
      </c>
      <c r="N2590">
        <v>4</v>
      </c>
      <c r="O2590" t="s">
        <v>2080</v>
      </c>
      <c r="P2590" t="s">
        <v>2067</v>
      </c>
      <c r="Q2590" t="s">
        <v>7183</v>
      </c>
      <c r="R2590" t="str">
        <f>IF(COUNTIF(cpus!B:B, C2590)&gt;0, "found", "Missing")</f>
        <v>found</v>
      </c>
      <c r="S2590" t="str">
        <f>IF(COUNTIF(cpus!C:C, G2590)&gt;0, "found", "Missing")</f>
        <v>found</v>
      </c>
    </row>
    <row r="2591" spans="1:19" x14ac:dyDescent="0.25">
      <c r="A2591" t="str">
        <f t="shared" si="317"/>
        <v>missing</v>
      </c>
      <c r="B2591" t="str">
        <f t="shared" si="323"/>
        <v>missing</v>
      </c>
      <c r="C2591" t="str">
        <f t="shared" si="316"/>
        <v>Intel Core i3-2377M @ 1.50GHz</v>
      </c>
      <c r="D2591" t="str">
        <f t="shared" si="319"/>
        <v>Intel</v>
      </c>
      <c r="E2591" t="str">
        <f t="shared" si="320"/>
        <v>Core i3-2377M</v>
      </c>
      <c r="F2591" t="str">
        <f t="shared" si="321"/>
        <v>i3-2377M</v>
      </c>
      <c r="G2591" t="str">
        <f t="shared" si="322"/>
        <v>i3-2377M</v>
      </c>
      <c r="H2591" t="str">
        <f t="shared" si="318"/>
        <v>Intel Core i3-2377M</v>
      </c>
      <c r="I2591" t="s">
        <v>7184</v>
      </c>
      <c r="J2591" t="s">
        <v>6567</v>
      </c>
      <c r="K2591" t="s">
        <v>2083</v>
      </c>
      <c r="M2591">
        <v>2</v>
      </c>
      <c r="N2591">
        <v>4</v>
      </c>
      <c r="O2591" t="s">
        <v>2080</v>
      </c>
      <c r="P2591" t="s">
        <v>1942</v>
      </c>
      <c r="Q2591" t="s">
        <v>7185</v>
      </c>
      <c r="R2591" t="str">
        <f>IF(COUNTIF(cpus!B:B, C2591)&gt;0, "found", "Missing")</f>
        <v>found</v>
      </c>
      <c r="S2591" t="str">
        <f>IF(COUNTIF(cpus!C:C, G2591)&gt;0, "found", "Missing")</f>
        <v>found</v>
      </c>
    </row>
    <row r="2592" spans="1:19" x14ac:dyDescent="0.25">
      <c r="A2592" t="str">
        <f t="shared" si="317"/>
        <v>missing</v>
      </c>
      <c r="B2592" t="str">
        <f t="shared" si="323"/>
        <v>missing</v>
      </c>
      <c r="C2592" t="str">
        <f t="shared" si="316"/>
        <v>Intel Core i3-3110M @ 2.40GHz</v>
      </c>
      <c r="D2592" t="str">
        <f t="shared" si="319"/>
        <v>Intel</v>
      </c>
      <c r="E2592" t="str">
        <f t="shared" si="320"/>
        <v>Core i3-3110M</v>
      </c>
      <c r="F2592" t="str">
        <f t="shared" si="321"/>
        <v>i3-3110M</v>
      </c>
      <c r="G2592" t="str">
        <f t="shared" si="322"/>
        <v>i3-3110M</v>
      </c>
      <c r="H2592" t="str">
        <f t="shared" si="318"/>
        <v>Intel Core i3-3110M</v>
      </c>
      <c r="I2592" t="s">
        <v>7186</v>
      </c>
      <c r="J2592" t="s">
        <v>6567</v>
      </c>
      <c r="K2592" t="s">
        <v>609</v>
      </c>
      <c r="M2592">
        <v>2</v>
      </c>
      <c r="N2592">
        <v>4</v>
      </c>
      <c r="O2592" t="s">
        <v>623</v>
      </c>
      <c r="P2592" t="s">
        <v>1942</v>
      </c>
      <c r="Q2592" t="s">
        <v>7187</v>
      </c>
      <c r="R2592" t="str">
        <f>IF(COUNTIF(cpus!B:B, C2592)&gt;0, "found", "Missing")</f>
        <v>found</v>
      </c>
      <c r="S2592" t="str">
        <f>IF(COUNTIF(cpus!C:C, G2592)&gt;0, "found", "Missing")</f>
        <v>found</v>
      </c>
    </row>
    <row r="2593" spans="1:19" x14ac:dyDescent="0.25">
      <c r="A2593" t="str">
        <f t="shared" si="317"/>
        <v>missing</v>
      </c>
      <c r="B2593" t="str">
        <f t="shared" si="323"/>
        <v>missing</v>
      </c>
      <c r="C2593" t="str">
        <f t="shared" si="316"/>
        <v>Intel Core i3-3120M @ 2.50GHz</v>
      </c>
      <c r="D2593" t="str">
        <f t="shared" si="319"/>
        <v>Intel</v>
      </c>
      <c r="E2593" t="str">
        <f t="shared" si="320"/>
        <v>Core i3-3120M</v>
      </c>
      <c r="F2593" t="str">
        <f t="shared" si="321"/>
        <v>i3-3120M</v>
      </c>
      <c r="G2593" t="str">
        <f t="shared" si="322"/>
        <v>i3-3120M</v>
      </c>
      <c r="H2593" t="str">
        <f t="shared" si="318"/>
        <v>Intel Core i3-3120M</v>
      </c>
      <c r="I2593" t="s">
        <v>7188</v>
      </c>
      <c r="J2593" t="s">
        <v>7159</v>
      </c>
      <c r="K2593" t="s">
        <v>457</v>
      </c>
      <c r="M2593">
        <v>2</v>
      </c>
      <c r="N2593">
        <v>4</v>
      </c>
      <c r="O2593" t="s">
        <v>623</v>
      </c>
      <c r="P2593" t="s">
        <v>2059</v>
      </c>
      <c r="Q2593" t="s">
        <v>7189</v>
      </c>
      <c r="R2593" t="str">
        <f>IF(COUNTIF(cpus!B:B, C2593)&gt;0, "found", "Missing")</f>
        <v>found</v>
      </c>
      <c r="S2593" t="str">
        <f>IF(COUNTIF(cpus!C:C, G2593)&gt;0, "found", "Missing")</f>
        <v>found</v>
      </c>
    </row>
    <row r="2594" spans="1:19" x14ac:dyDescent="0.25">
      <c r="A2594" t="str">
        <f t="shared" si="317"/>
        <v>missing</v>
      </c>
      <c r="B2594" t="str">
        <f t="shared" si="323"/>
        <v>missing</v>
      </c>
      <c r="C2594" t="str">
        <f t="shared" si="316"/>
        <v>Intel Core i3-3130M @ 2.60GHz</v>
      </c>
      <c r="D2594" t="str">
        <f t="shared" si="319"/>
        <v>Intel</v>
      </c>
      <c r="E2594" t="str">
        <f t="shared" si="320"/>
        <v>Core i3-3130M</v>
      </c>
      <c r="F2594" t="str">
        <f t="shared" si="321"/>
        <v>i3-3130M</v>
      </c>
      <c r="G2594" t="str">
        <f t="shared" si="322"/>
        <v>i3-3130M</v>
      </c>
      <c r="H2594" t="str">
        <f t="shared" si="318"/>
        <v>Intel Core i3-3130M</v>
      </c>
      <c r="I2594" t="s">
        <v>7190</v>
      </c>
      <c r="J2594" t="s">
        <v>6567</v>
      </c>
      <c r="K2594" t="s">
        <v>581</v>
      </c>
      <c r="M2594">
        <v>2</v>
      </c>
      <c r="N2594">
        <v>4</v>
      </c>
      <c r="O2594" t="s">
        <v>623</v>
      </c>
      <c r="P2594" t="s">
        <v>2067</v>
      </c>
      <c r="Q2594" t="s">
        <v>7191</v>
      </c>
      <c r="R2594" t="str">
        <f>IF(COUNTIF(cpus!B:B, C2594)&gt;0, "found", "Missing")</f>
        <v>found</v>
      </c>
      <c r="S2594" t="str">
        <f>IF(COUNTIF(cpus!C:C, G2594)&gt;0, "found", "Missing")</f>
        <v>found</v>
      </c>
    </row>
    <row r="2595" spans="1:19" x14ac:dyDescent="0.25">
      <c r="A2595" t="str">
        <f t="shared" si="317"/>
        <v>missing</v>
      </c>
      <c r="B2595" t="str">
        <f t="shared" si="323"/>
        <v>missing</v>
      </c>
      <c r="C2595" t="str">
        <f t="shared" si="316"/>
        <v>Intel Core i3-3210 @ 3.20GHz</v>
      </c>
      <c r="D2595" t="str">
        <f t="shared" si="319"/>
        <v>Intel</v>
      </c>
      <c r="E2595" t="str">
        <f t="shared" si="320"/>
        <v>Core i3-3210</v>
      </c>
      <c r="F2595" t="str">
        <f t="shared" si="321"/>
        <v>i3-3210</v>
      </c>
      <c r="G2595" t="str">
        <f t="shared" si="322"/>
        <v>i3-3210</v>
      </c>
      <c r="H2595" t="str">
        <f t="shared" si="318"/>
        <v>Intel Core i3-3210</v>
      </c>
      <c r="I2595" t="s">
        <v>7192</v>
      </c>
      <c r="J2595" t="s">
        <v>6643</v>
      </c>
      <c r="K2595" t="s">
        <v>469</v>
      </c>
      <c r="M2595">
        <v>2</v>
      </c>
      <c r="N2595">
        <v>4</v>
      </c>
      <c r="O2595" t="s">
        <v>729</v>
      </c>
      <c r="P2595" t="s">
        <v>2067</v>
      </c>
      <c r="Q2595" t="s">
        <v>7193</v>
      </c>
      <c r="R2595" t="str">
        <f>IF(COUNTIF(cpus!B:B, C2595)&gt;0, "found", "Missing")</f>
        <v>found</v>
      </c>
      <c r="S2595" t="str">
        <f>IF(COUNTIF(cpus!C:C, G2595)&gt;0, "found", "Missing")</f>
        <v>found</v>
      </c>
    </row>
    <row r="2596" spans="1:19" x14ac:dyDescent="0.25">
      <c r="A2596" t="str">
        <f t="shared" si="317"/>
        <v>missing</v>
      </c>
      <c r="B2596" t="str">
        <f t="shared" si="323"/>
        <v>missing</v>
      </c>
      <c r="C2596" t="str">
        <f t="shared" si="316"/>
        <v>Intel Core i3-3217U @ 1.80GHz</v>
      </c>
      <c r="D2596" t="str">
        <f t="shared" si="319"/>
        <v>Intel</v>
      </c>
      <c r="E2596" t="str">
        <f t="shared" si="320"/>
        <v>Core i3-3217U</v>
      </c>
      <c r="F2596" t="str">
        <f t="shared" si="321"/>
        <v>i3-3217U</v>
      </c>
      <c r="G2596" t="str">
        <f t="shared" si="322"/>
        <v>i3-3217U</v>
      </c>
      <c r="H2596" t="str">
        <f t="shared" si="318"/>
        <v>Intel Core i3-3217U</v>
      </c>
      <c r="I2596" t="s">
        <v>7194</v>
      </c>
      <c r="J2596" t="s">
        <v>6567</v>
      </c>
      <c r="K2596" t="s">
        <v>796</v>
      </c>
      <c r="M2596">
        <v>2</v>
      </c>
      <c r="N2596">
        <v>4</v>
      </c>
      <c r="O2596" t="s">
        <v>2080</v>
      </c>
      <c r="P2596" t="s">
        <v>1942</v>
      </c>
      <c r="Q2596" t="s">
        <v>7195</v>
      </c>
      <c r="R2596" t="str">
        <f>IF(COUNTIF(cpus!B:B, C2596)&gt;0, "found", "Missing")</f>
        <v>found</v>
      </c>
      <c r="S2596" t="str">
        <f>IF(COUNTIF(cpus!C:C, G2596)&gt;0, "found", "Missing")</f>
        <v>found</v>
      </c>
    </row>
    <row r="2597" spans="1:19" x14ac:dyDescent="0.25">
      <c r="A2597" t="str">
        <f t="shared" si="317"/>
        <v>missing</v>
      </c>
      <c r="B2597" t="str">
        <f t="shared" si="323"/>
        <v>missing</v>
      </c>
      <c r="C2597" t="str">
        <f t="shared" si="316"/>
        <v>Intel Core i3-3217UE @ 1.60GHz</v>
      </c>
      <c r="D2597" t="str">
        <f t="shared" si="319"/>
        <v>Intel</v>
      </c>
      <c r="E2597" t="str">
        <f t="shared" si="320"/>
        <v>Core i3-3217UE</v>
      </c>
      <c r="F2597" t="str">
        <f t="shared" si="321"/>
        <v>i3-3217UE</v>
      </c>
      <c r="G2597" t="str">
        <f t="shared" si="322"/>
        <v>i3-3217UE</v>
      </c>
      <c r="H2597" t="str">
        <f t="shared" si="318"/>
        <v>Intel Core i3-3217UE</v>
      </c>
      <c r="I2597" t="s">
        <v>7196</v>
      </c>
      <c r="J2597" t="s">
        <v>6567</v>
      </c>
      <c r="K2597" t="s">
        <v>951</v>
      </c>
      <c r="M2597">
        <v>2</v>
      </c>
      <c r="N2597">
        <v>4</v>
      </c>
      <c r="O2597" t="s">
        <v>2080</v>
      </c>
      <c r="P2597" t="s">
        <v>1973</v>
      </c>
      <c r="Q2597" t="s">
        <v>7197</v>
      </c>
      <c r="R2597" t="str">
        <f>IF(COUNTIF(cpus!B:B, C2597)&gt;0, "found", "Missing")</f>
        <v>found</v>
      </c>
      <c r="S2597" t="str">
        <f>IF(COUNTIF(cpus!C:C, G2597)&gt;0, "found", "Missing")</f>
        <v>found</v>
      </c>
    </row>
    <row r="2598" spans="1:19" x14ac:dyDescent="0.25">
      <c r="A2598" t="str">
        <f t="shared" si="317"/>
        <v>missing</v>
      </c>
      <c r="B2598" t="str">
        <f t="shared" si="323"/>
        <v>missing</v>
      </c>
      <c r="C2598" t="str">
        <f t="shared" si="316"/>
        <v>Intel Core i3-3220 @ 3.30GHz</v>
      </c>
      <c r="D2598" t="str">
        <f t="shared" si="319"/>
        <v>Intel</v>
      </c>
      <c r="E2598" t="str">
        <f t="shared" si="320"/>
        <v>Core i3-3220</v>
      </c>
      <c r="F2598" t="str">
        <f t="shared" si="321"/>
        <v>i3-3220</v>
      </c>
      <c r="G2598" t="str">
        <f t="shared" si="322"/>
        <v>i3-3220</v>
      </c>
      <c r="H2598" t="str">
        <f t="shared" si="318"/>
        <v>Intel Core i3-3220</v>
      </c>
      <c r="I2598" t="s">
        <v>7198</v>
      </c>
      <c r="J2598" t="s">
        <v>6643</v>
      </c>
      <c r="K2598" t="s">
        <v>507</v>
      </c>
      <c r="M2598">
        <v>2</v>
      </c>
      <c r="N2598">
        <v>4</v>
      </c>
      <c r="O2598" t="s">
        <v>729</v>
      </c>
      <c r="P2598" t="s">
        <v>1942</v>
      </c>
      <c r="Q2598" t="s">
        <v>7199</v>
      </c>
      <c r="R2598" t="str">
        <f>IF(COUNTIF(cpus!B:B, C2598)&gt;0, "found", "Missing")</f>
        <v>found</v>
      </c>
      <c r="S2598" t="str">
        <f>IF(COUNTIF(cpus!C:C, G2598)&gt;0, "found", "Missing")</f>
        <v>found</v>
      </c>
    </row>
    <row r="2599" spans="1:19" x14ac:dyDescent="0.25">
      <c r="A2599" t="str">
        <f t="shared" si="317"/>
        <v>missing</v>
      </c>
      <c r="B2599" t="str">
        <f t="shared" si="323"/>
        <v>missing</v>
      </c>
      <c r="C2599" t="str">
        <f t="shared" si="316"/>
        <v>Intel Core i3-3220T @ 2.80GHz</v>
      </c>
      <c r="D2599" t="str">
        <f t="shared" si="319"/>
        <v>Intel</v>
      </c>
      <c r="E2599" t="str">
        <f t="shared" si="320"/>
        <v>Core i3-3220T</v>
      </c>
      <c r="F2599" t="str">
        <f t="shared" si="321"/>
        <v>i3-3220T</v>
      </c>
      <c r="G2599" t="str">
        <f t="shared" si="322"/>
        <v>i3-3220T</v>
      </c>
      <c r="H2599" t="str">
        <f t="shared" si="318"/>
        <v>Intel Core i3-3220T</v>
      </c>
      <c r="I2599" t="s">
        <v>7200</v>
      </c>
      <c r="J2599" t="s">
        <v>6643</v>
      </c>
      <c r="K2599" t="s">
        <v>627</v>
      </c>
      <c r="M2599">
        <v>2</v>
      </c>
      <c r="N2599">
        <v>4</v>
      </c>
      <c r="O2599" t="s">
        <v>623</v>
      </c>
      <c r="P2599" t="s">
        <v>1942</v>
      </c>
      <c r="Q2599" t="s">
        <v>7201</v>
      </c>
      <c r="R2599" t="str">
        <f>IF(COUNTIF(cpus!B:B, C2599)&gt;0, "found", "Missing")</f>
        <v>found</v>
      </c>
      <c r="S2599" t="str">
        <f>IF(COUNTIF(cpus!C:C, G2599)&gt;0, "found", "Missing")</f>
        <v>found</v>
      </c>
    </row>
    <row r="2600" spans="1:19" x14ac:dyDescent="0.25">
      <c r="A2600" t="str">
        <f t="shared" si="317"/>
        <v>missing</v>
      </c>
      <c r="B2600" t="str">
        <f t="shared" si="323"/>
        <v>missing</v>
      </c>
      <c r="C2600" t="str">
        <f t="shared" si="316"/>
        <v>Intel Core i3-3225 @ 3.30GHz</v>
      </c>
      <c r="D2600" t="str">
        <f t="shared" si="319"/>
        <v>Intel</v>
      </c>
      <c r="E2600" t="str">
        <f t="shared" si="320"/>
        <v>Core i3-3225</v>
      </c>
      <c r="F2600" t="str">
        <f t="shared" si="321"/>
        <v>i3-3225</v>
      </c>
      <c r="G2600" t="str">
        <f t="shared" si="322"/>
        <v>i3-3225</v>
      </c>
      <c r="H2600" t="str">
        <f t="shared" si="318"/>
        <v>Intel Core i3-3225</v>
      </c>
      <c r="I2600" t="s">
        <v>7202</v>
      </c>
      <c r="J2600" t="s">
        <v>6643</v>
      </c>
      <c r="K2600" t="s">
        <v>507</v>
      </c>
      <c r="M2600">
        <v>2</v>
      </c>
      <c r="N2600">
        <v>4</v>
      </c>
      <c r="O2600" t="s">
        <v>729</v>
      </c>
      <c r="P2600" t="s">
        <v>1942</v>
      </c>
      <c r="Q2600" t="s">
        <v>7203</v>
      </c>
      <c r="R2600" t="str">
        <f>IF(COUNTIF(cpus!B:B, C2600)&gt;0, "found", "Missing")</f>
        <v>found</v>
      </c>
      <c r="S2600" t="str">
        <f>IF(COUNTIF(cpus!C:C, G2600)&gt;0, "found", "Missing")</f>
        <v>found</v>
      </c>
    </row>
    <row r="2601" spans="1:19" x14ac:dyDescent="0.25">
      <c r="A2601" t="str">
        <f t="shared" si="317"/>
        <v>missing</v>
      </c>
      <c r="B2601" t="str">
        <f t="shared" si="323"/>
        <v>missing</v>
      </c>
      <c r="C2601" t="str">
        <f t="shared" si="316"/>
        <v>Intel Core i3-3227U @ 1.90GHz</v>
      </c>
      <c r="D2601" t="str">
        <f t="shared" si="319"/>
        <v>Intel</v>
      </c>
      <c r="E2601" t="str">
        <f t="shared" si="320"/>
        <v>Core i3-3227U</v>
      </c>
      <c r="F2601" t="str">
        <f t="shared" si="321"/>
        <v>i3-3227U</v>
      </c>
      <c r="G2601" t="str">
        <f t="shared" si="322"/>
        <v>i3-3227U</v>
      </c>
      <c r="H2601" t="str">
        <f t="shared" si="318"/>
        <v>Intel Core i3-3227U</v>
      </c>
      <c r="I2601" t="s">
        <v>7204</v>
      </c>
      <c r="J2601" t="s">
        <v>6567</v>
      </c>
      <c r="K2601" t="s">
        <v>1309</v>
      </c>
      <c r="M2601">
        <v>2</v>
      </c>
      <c r="N2601">
        <v>4</v>
      </c>
      <c r="O2601" t="s">
        <v>2080</v>
      </c>
      <c r="P2601" t="s">
        <v>2067</v>
      </c>
      <c r="Q2601" t="s">
        <v>7205</v>
      </c>
      <c r="R2601" t="str">
        <f>IF(COUNTIF(cpus!B:B, C2601)&gt;0, "found", "Missing")</f>
        <v>found</v>
      </c>
      <c r="S2601" t="str">
        <f>IF(COUNTIF(cpus!C:C, G2601)&gt;0, "found", "Missing")</f>
        <v>found</v>
      </c>
    </row>
    <row r="2602" spans="1:19" x14ac:dyDescent="0.25">
      <c r="A2602" t="str">
        <f t="shared" si="317"/>
        <v>missing</v>
      </c>
      <c r="B2602" t="str">
        <f t="shared" si="323"/>
        <v>missing</v>
      </c>
      <c r="C2602" t="str">
        <f t="shared" si="316"/>
        <v>Intel Core i3-3229Y @ 1.40GHz</v>
      </c>
      <c r="D2602" t="str">
        <f t="shared" si="319"/>
        <v>Intel</v>
      </c>
      <c r="E2602" t="str">
        <f t="shared" si="320"/>
        <v>Core i3-3229Y</v>
      </c>
      <c r="F2602" t="str">
        <f t="shared" si="321"/>
        <v>i3-3229Y</v>
      </c>
      <c r="G2602" t="str">
        <f t="shared" si="322"/>
        <v>i3-3229Y</v>
      </c>
      <c r="H2602" t="str">
        <f t="shared" si="318"/>
        <v>Intel Core i3-3229Y</v>
      </c>
      <c r="I2602" t="s">
        <v>7206</v>
      </c>
      <c r="J2602" t="s">
        <v>6567</v>
      </c>
      <c r="K2602" t="s">
        <v>791</v>
      </c>
      <c r="M2602">
        <v>2</v>
      </c>
      <c r="N2602">
        <v>4</v>
      </c>
      <c r="O2602" t="s">
        <v>2590</v>
      </c>
      <c r="P2602" t="s">
        <v>2067</v>
      </c>
      <c r="Q2602" t="s">
        <v>7207</v>
      </c>
      <c r="R2602" t="str">
        <f>IF(COUNTIF(cpus!B:B, C2602)&gt;0, "found", "Missing")</f>
        <v>found</v>
      </c>
      <c r="S2602" t="str">
        <f>IF(COUNTIF(cpus!C:C, G2602)&gt;0, "found", "Missing")</f>
        <v>found</v>
      </c>
    </row>
    <row r="2603" spans="1:19" x14ac:dyDescent="0.25">
      <c r="A2603" t="str">
        <f t="shared" si="317"/>
        <v>missing</v>
      </c>
      <c r="B2603" t="str">
        <f t="shared" si="323"/>
        <v>missing</v>
      </c>
      <c r="C2603" t="str">
        <f t="shared" si="316"/>
        <v>Intel Core i3-3240 @ 3.40GHz</v>
      </c>
      <c r="D2603" t="str">
        <f t="shared" si="319"/>
        <v>Intel</v>
      </c>
      <c r="E2603" t="str">
        <f t="shared" si="320"/>
        <v>Core i3-3240</v>
      </c>
      <c r="F2603" t="str">
        <f t="shared" si="321"/>
        <v>i3-3240</v>
      </c>
      <c r="G2603" t="str">
        <f t="shared" si="322"/>
        <v>i3-3240</v>
      </c>
      <c r="H2603" t="str">
        <f t="shared" si="318"/>
        <v>Intel Core i3-3240</v>
      </c>
      <c r="I2603" t="s">
        <v>7208</v>
      </c>
      <c r="J2603" t="s">
        <v>6643</v>
      </c>
      <c r="K2603" t="s">
        <v>451</v>
      </c>
      <c r="M2603">
        <v>2</v>
      </c>
      <c r="N2603">
        <v>4</v>
      </c>
      <c r="O2603" t="s">
        <v>729</v>
      </c>
      <c r="P2603" t="s">
        <v>2059</v>
      </c>
      <c r="Q2603" t="s">
        <v>7209</v>
      </c>
      <c r="R2603" t="str">
        <f>IF(COUNTIF(cpus!B:B, C2603)&gt;0, "found", "Missing")</f>
        <v>found</v>
      </c>
      <c r="S2603" t="str">
        <f>IF(COUNTIF(cpus!C:C, G2603)&gt;0, "found", "Missing")</f>
        <v>found</v>
      </c>
    </row>
    <row r="2604" spans="1:19" x14ac:dyDescent="0.25">
      <c r="A2604" t="str">
        <f t="shared" si="317"/>
        <v>missing</v>
      </c>
      <c r="B2604" t="str">
        <f t="shared" si="323"/>
        <v>missing</v>
      </c>
      <c r="C2604" t="str">
        <f t="shared" si="316"/>
        <v>Intel Core i3-3240T @ 2.90GHz</v>
      </c>
      <c r="D2604" t="str">
        <f t="shared" si="319"/>
        <v>Intel</v>
      </c>
      <c r="E2604" t="str">
        <f t="shared" si="320"/>
        <v>Core i3-3240T</v>
      </c>
      <c r="F2604" t="str">
        <f t="shared" si="321"/>
        <v>i3-3240T</v>
      </c>
      <c r="G2604" t="str">
        <f t="shared" si="322"/>
        <v>i3-3240T</v>
      </c>
      <c r="H2604" t="str">
        <f t="shared" si="318"/>
        <v>Intel Core i3-3240T</v>
      </c>
      <c r="I2604" t="s">
        <v>7210</v>
      </c>
      <c r="J2604" t="s">
        <v>6643</v>
      </c>
      <c r="K2604" t="s">
        <v>473</v>
      </c>
      <c r="M2604">
        <v>2</v>
      </c>
      <c r="N2604">
        <v>4</v>
      </c>
      <c r="O2604" t="s">
        <v>623</v>
      </c>
      <c r="P2604" t="s">
        <v>2059</v>
      </c>
      <c r="Q2604" t="s">
        <v>7211</v>
      </c>
      <c r="R2604" t="str">
        <f>IF(COUNTIF(cpus!B:B, C2604)&gt;0, "found", "Missing")</f>
        <v>found</v>
      </c>
      <c r="S2604" t="str">
        <f>IF(COUNTIF(cpus!C:C, G2604)&gt;0, "found", "Missing")</f>
        <v>found</v>
      </c>
    </row>
    <row r="2605" spans="1:19" x14ac:dyDescent="0.25">
      <c r="A2605" t="str">
        <f t="shared" si="317"/>
        <v>missing</v>
      </c>
      <c r="B2605" t="str">
        <f t="shared" si="323"/>
        <v>missing</v>
      </c>
      <c r="C2605" t="str">
        <f t="shared" si="316"/>
        <v>Intel Core i3-3245 @ 3.40GHz</v>
      </c>
      <c r="D2605" t="str">
        <f t="shared" si="319"/>
        <v>Intel</v>
      </c>
      <c r="E2605" t="str">
        <f t="shared" si="320"/>
        <v>Core i3-3245</v>
      </c>
      <c r="F2605" t="str">
        <f t="shared" si="321"/>
        <v>i3-3245</v>
      </c>
      <c r="G2605" t="str">
        <f t="shared" si="322"/>
        <v>i3-3245</v>
      </c>
      <c r="H2605" t="str">
        <f t="shared" si="318"/>
        <v>Intel Core i3-3245</v>
      </c>
      <c r="I2605" t="s">
        <v>7212</v>
      </c>
      <c r="J2605" t="s">
        <v>6643</v>
      </c>
      <c r="K2605" t="s">
        <v>451</v>
      </c>
      <c r="M2605">
        <v>2</v>
      </c>
      <c r="N2605">
        <v>4</v>
      </c>
      <c r="O2605" t="s">
        <v>729</v>
      </c>
      <c r="P2605" t="s">
        <v>2067</v>
      </c>
      <c r="Q2605" t="s">
        <v>7213</v>
      </c>
      <c r="R2605" t="str">
        <f>IF(COUNTIF(cpus!B:B, C2605)&gt;0, "found", "Missing")</f>
        <v>found</v>
      </c>
      <c r="S2605" t="str">
        <f>IF(COUNTIF(cpus!C:C, G2605)&gt;0, "found", "Missing")</f>
        <v>found</v>
      </c>
    </row>
    <row r="2606" spans="1:19" x14ac:dyDescent="0.25">
      <c r="A2606" t="str">
        <f t="shared" si="317"/>
        <v>missing</v>
      </c>
      <c r="B2606" t="str">
        <f t="shared" si="323"/>
        <v>missing</v>
      </c>
      <c r="C2606" t="str">
        <f t="shared" si="316"/>
        <v>Intel Core i3-3250 @ 3.50GHz</v>
      </c>
      <c r="D2606" t="str">
        <f t="shared" si="319"/>
        <v>Intel</v>
      </c>
      <c r="E2606" t="str">
        <f t="shared" si="320"/>
        <v>Core i3-3250</v>
      </c>
      <c r="F2606" t="str">
        <f t="shared" si="321"/>
        <v>i3-3250</v>
      </c>
      <c r="G2606" t="str">
        <f t="shared" si="322"/>
        <v>i3-3250</v>
      </c>
      <c r="H2606" t="str">
        <f t="shared" si="318"/>
        <v>Intel Core i3-3250</v>
      </c>
      <c r="I2606" t="s">
        <v>7214</v>
      </c>
      <c r="J2606" t="s">
        <v>6643</v>
      </c>
      <c r="K2606" t="s">
        <v>437</v>
      </c>
      <c r="M2606">
        <v>2</v>
      </c>
      <c r="N2606">
        <v>4</v>
      </c>
      <c r="O2606" t="s">
        <v>729</v>
      </c>
      <c r="P2606" t="s">
        <v>2067</v>
      </c>
      <c r="Q2606" t="s">
        <v>7215</v>
      </c>
      <c r="R2606" t="str">
        <f>IF(COUNTIF(cpus!B:B, C2606)&gt;0, "found", "Missing")</f>
        <v>found</v>
      </c>
      <c r="S2606" t="str">
        <f>IF(COUNTIF(cpus!C:C, G2606)&gt;0, "found", "Missing")</f>
        <v>found</v>
      </c>
    </row>
    <row r="2607" spans="1:19" x14ac:dyDescent="0.25">
      <c r="A2607" t="str">
        <f t="shared" si="317"/>
        <v>missing</v>
      </c>
      <c r="B2607" t="str">
        <f t="shared" si="323"/>
        <v>missing</v>
      </c>
      <c r="C2607" t="str">
        <f t="shared" ref="C2607:C2670" si="324">SUBSTITUTE(SUBSTITUTE(SUBSTITUTE(SUBSTITUTE(SUBSTITUTE(I2607," Dual Core","")," Quad Core","")," Quad-Core","")," Dual-Core","")," APU","")</f>
        <v>Intel Core i3-3250T @ 3.00GHz</v>
      </c>
      <c r="D2607" t="str">
        <f t="shared" si="319"/>
        <v>Intel</v>
      </c>
      <c r="E2607" t="str">
        <f t="shared" si="320"/>
        <v>Core i3-3250T</v>
      </c>
      <c r="F2607" t="str">
        <f t="shared" si="321"/>
        <v>i3-3250T</v>
      </c>
      <c r="G2607" t="str">
        <f t="shared" si="322"/>
        <v>i3-3250T</v>
      </c>
      <c r="H2607" t="str">
        <f t="shared" si="318"/>
        <v>Intel Core i3-3250T</v>
      </c>
      <c r="I2607" t="s">
        <v>7216</v>
      </c>
      <c r="J2607" t="s">
        <v>6640</v>
      </c>
      <c r="K2607" t="s">
        <v>2017</v>
      </c>
      <c r="M2607">
        <v>2</v>
      </c>
      <c r="N2607">
        <v>4</v>
      </c>
      <c r="O2607" t="s">
        <v>623</v>
      </c>
      <c r="P2607" t="s">
        <v>1989</v>
      </c>
      <c r="Q2607" t="s">
        <v>7217</v>
      </c>
      <c r="R2607" t="str">
        <f>IF(COUNTIF(cpus!B:B, C2607)&gt;0, "found", "Missing")</f>
        <v>found</v>
      </c>
      <c r="S2607" t="str">
        <f>IF(COUNTIF(cpus!C:C, G2607)&gt;0, "found", "Missing")</f>
        <v>found</v>
      </c>
    </row>
    <row r="2608" spans="1:19" x14ac:dyDescent="0.25">
      <c r="A2608" t="str">
        <f t="shared" ref="A2608:A2671" si="325">IF(COUNTIF(C2608,"*Quad CPU]*"),"found","missing")</f>
        <v>missing</v>
      </c>
      <c r="B2608" t="str">
        <f t="shared" si="323"/>
        <v>missing</v>
      </c>
      <c r="C2608" t="str">
        <f t="shared" si="324"/>
        <v>Intel Core i3-330E @ 2.13GHz</v>
      </c>
      <c r="D2608" t="str">
        <f t="shared" si="319"/>
        <v>Intel</v>
      </c>
      <c r="E2608" t="str">
        <f t="shared" si="320"/>
        <v>Core i3-330E</v>
      </c>
      <c r="F2608" t="str">
        <f t="shared" si="321"/>
        <v>i3-330E</v>
      </c>
      <c r="G2608" t="str">
        <f t="shared" si="322"/>
        <v>i3-330E</v>
      </c>
      <c r="H2608" t="str">
        <f t="shared" si="318"/>
        <v>Intel Core i3-330E</v>
      </c>
      <c r="I2608" t="s">
        <v>7218</v>
      </c>
      <c r="J2608" t="s">
        <v>6906</v>
      </c>
      <c r="K2608" t="s">
        <v>529</v>
      </c>
      <c r="M2608">
        <v>2</v>
      </c>
      <c r="N2608">
        <v>4</v>
      </c>
      <c r="O2608" t="s">
        <v>623</v>
      </c>
      <c r="P2608" t="s">
        <v>1942</v>
      </c>
      <c r="Q2608" t="s">
        <v>7219</v>
      </c>
      <c r="R2608" t="str">
        <f>IF(COUNTIF(cpus!B:B, C2608)&gt;0, "found", "Missing")</f>
        <v>found</v>
      </c>
      <c r="S2608" t="str">
        <f>IF(COUNTIF(cpus!C:C, G2608)&gt;0, "found", "Missing")</f>
        <v>found</v>
      </c>
    </row>
    <row r="2609" spans="1:19" x14ac:dyDescent="0.25">
      <c r="A2609" t="str">
        <f t="shared" si="325"/>
        <v>missing</v>
      </c>
      <c r="B2609" t="str">
        <f t="shared" si="323"/>
        <v>missing</v>
      </c>
      <c r="C2609" t="str">
        <f t="shared" si="324"/>
        <v>Intel Core i3-330M @ 2.13GHz</v>
      </c>
      <c r="D2609" t="str">
        <f t="shared" si="319"/>
        <v>Intel</v>
      </c>
      <c r="E2609" t="str">
        <f t="shared" si="320"/>
        <v>Core i3-330M</v>
      </c>
      <c r="F2609" t="str">
        <f t="shared" si="321"/>
        <v>i3-330M</v>
      </c>
      <c r="G2609" t="str">
        <f t="shared" si="322"/>
        <v>i3-330M</v>
      </c>
      <c r="H2609" t="str">
        <f t="shared" si="318"/>
        <v>Intel Core i3-330M</v>
      </c>
      <c r="I2609" t="s">
        <v>7220</v>
      </c>
      <c r="J2609" t="s">
        <v>6906</v>
      </c>
      <c r="K2609" t="s">
        <v>529</v>
      </c>
      <c r="M2609">
        <v>2</v>
      </c>
      <c r="N2609">
        <v>4</v>
      </c>
      <c r="O2609" t="s">
        <v>623</v>
      </c>
      <c r="P2609" t="s">
        <v>2451</v>
      </c>
      <c r="Q2609" t="s">
        <v>7221</v>
      </c>
      <c r="R2609" t="str">
        <f>IF(COUNTIF(cpus!B:B, C2609)&gt;0, "found", "Missing")</f>
        <v>found</v>
      </c>
      <c r="S2609" t="str">
        <f>IF(COUNTIF(cpus!C:C, G2609)&gt;0, "found", "Missing")</f>
        <v>found</v>
      </c>
    </row>
    <row r="2610" spans="1:19" x14ac:dyDescent="0.25">
      <c r="A2610" t="str">
        <f t="shared" si="325"/>
        <v>missing</v>
      </c>
      <c r="B2610" t="str">
        <f t="shared" si="323"/>
        <v>missing</v>
      </c>
      <c r="C2610" t="str">
        <f t="shared" si="324"/>
        <v>Intel Core i3-330UM @ 1.20GHz</v>
      </c>
      <c r="D2610" t="str">
        <f t="shared" si="319"/>
        <v>Intel</v>
      </c>
      <c r="E2610" t="str">
        <f t="shared" si="320"/>
        <v>Core i3-330UM</v>
      </c>
      <c r="F2610" t="str">
        <f t="shared" si="321"/>
        <v>i3-330UM</v>
      </c>
      <c r="G2610" t="str">
        <f t="shared" si="322"/>
        <v>i3-330UM</v>
      </c>
      <c r="H2610" t="str">
        <f t="shared" si="318"/>
        <v>Intel Core i3-330UM</v>
      </c>
      <c r="I2610" t="s">
        <v>7222</v>
      </c>
      <c r="J2610" t="s">
        <v>6906</v>
      </c>
      <c r="K2610" t="s">
        <v>1906</v>
      </c>
      <c r="M2610">
        <v>2</v>
      </c>
      <c r="N2610">
        <v>4</v>
      </c>
      <c r="O2610" t="s">
        <v>2678</v>
      </c>
      <c r="P2610" t="s">
        <v>2322</v>
      </c>
      <c r="Q2610" t="s">
        <v>7223</v>
      </c>
      <c r="R2610" t="str">
        <f>IF(COUNTIF(cpus!B:B, C2610)&gt;0, "found", "Missing")</f>
        <v>found</v>
      </c>
      <c r="S2610" t="str">
        <f>IF(COUNTIF(cpus!C:C, G2610)&gt;0, "found", "Missing")</f>
        <v>found</v>
      </c>
    </row>
    <row r="2611" spans="1:19" x14ac:dyDescent="0.25">
      <c r="A2611" t="str">
        <f t="shared" si="325"/>
        <v>missing</v>
      </c>
      <c r="B2611" t="str">
        <f t="shared" si="323"/>
        <v>missing</v>
      </c>
      <c r="C2611" t="str">
        <f t="shared" si="324"/>
        <v>Intel Core i3-350M @ 2.27GHz</v>
      </c>
      <c r="D2611" t="str">
        <f t="shared" si="319"/>
        <v>Intel</v>
      </c>
      <c r="E2611" t="str">
        <f t="shared" si="320"/>
        <v>Core i3-350M</v>
      </c>
      <c r="F2611" t="str">
        <f t="shared" si="321"/>
        <v>i3-350M</v>
      </c>
      <c r="G2611" t="str">
        <f t="shared" si="322"/>
        <v>i3-350M</v>
      </c>
      <c r="H2611" t="str">
        <f t="shared" si="318"/>
        <v>Intel Core i3-350M</v>
      </c>
      <c r="I2611" t="s">
        <v>7224</v>
      </c>
      <c r="J2611" t="s">
        <v>6906</v>
      </c>
      <c r="K2611" t="s">
        <v>826</v>
      </c>
      <c r="M2611">
        <v>2</v>
      </c>
      <c r="N2611">
        <v>4</v>
      </c>
      <c r="O2611" t="s">
        <v>623</v>
      </c>
      <c r="P2611" t="s">
        <v>2451</v>
      </c>
      <c r="Q2611" t="s">
        <v>7225</v>
      </c>
      <c r="R2611" t="str">
        <f>IF(COUNTIF(cpus!B:B, C2611)&gt;0, "found", "Missing")</f>
        <v>found</v>
      </c>
      <c r="S2611" t="str">
        <f>IF(COUNTIF(cpus!C:C, G2611)&gt;0, "found", "Missing")</f>
        <v>found</v>
      </c>
    </row>
    <row r="2612" spans="1:19" x14ac:dyDescent="0.25">
      <c r="A2612" t="str">
        <f t="shared" si="325"/>
        <v>missing</v>
      </c>
      <c r="B2612" t="str">
        <f t="shared" si="323"/>
        <v>missing</v>
      </c>
      <c r="C2612" t="str">
        <f t="shared" si="324"/>
        <v>Intel Core i3-370M @ 2.40GHz</v>
      </c>
      <c r="D2612" t="str">
        <f t="shared" si="319"/>
        <v>Intel</v>
      </c>
      <c r="E2612" t="str">
        <f t="shared" si="320"/>
        <v>Core i3-370M</v>
      </c>
      <c r="F2612" t="str">
        <f t="shared" si="321"/>
        <v>i3-370M</v>
      </c>
      <c r="G2612" t="str">
        <f t="shared" si="322"/>
        <v>i3-370M</v>
      </c>
      <c r="H2612" t="str">
        <f t="shared" si="318"/>
        <v>Intel Core i3-370M</v>
      </c>
      <c r="I2612" t="s">
        <v>7226</v>
      </c>
      <c r="J2612" t="s">
        <v>6903</v>
      </c>
      <c r="K2612" t="s">
        <v>609</v>
      </c>
      <c r="M2612">
        <v>2</v>
      </c>
      <c r="N2612">
        <v>4</v>
      </c>
      <c r="O2612" t="s">
        <v>623</v>
      </c>
      <c r="P2612" t="s">
        <v>2343</v>
      </c>
      <c r="Q2612" t="s">
        <v>7227</v>
      </c>
      <c r="R2612" t="str">
        <f>IF(COUNTIF(cpus!B:B, C2612)&gt;0, "found", "Missing")</f>
        <v>found</v>
      </c>
      <c r="S2612" t="str">
        <f>IF(COUNTIF(cpus!C:C, G2612)&gt;0, "found", "Missing")</f>
        <v>found</v>
      </c>
    </row>
    <row r="2613" spans="1:19" x14ac:dyDescent="0.25">
      <c r="A2613" t="str">
        <f t="shared" si="325"/>
        <v>missing</v>
      </c>
      <c r="B2613" t="str">
        <f t="shared" si="323"/>
        <v>missing</v>
      </c>
      <c r="C2613" t="str">
        <f t="shared" si="324"/>
        <v>Intel Core i3-380M @ 2.53GHz</v>
      </c>
      <c r="D2613" t="str">
        <f t="shared" si="319"/>
        <v>Intel</v>
      </c>
      <c r="E2613" t="str">
        <f t="shared" si="320"/>
        <v>Core i3-380M</v>
      </c>
      <c r="F2613" t="str">
        <f t="shared" si="321"/>
        <v>i3-380M</v>
      </c>
      <c r="G2613" t="str">
        <f t="shared" si="322"/>
        <v>i3-380M</v>
      </c>
      <c r="H2613" t="str">
        <f t="shared" si="318"/>
        <v>Intel Core i3-380M</v>
      </c>
      <c r="I2613" t="s">
        <v>7228</v>
      </c>
      <c r="J2613" t="s">
        <v>6903</v>
      </c>
      <c r="K2613" t="s">
        <v>457</v>
      </c>
      <c r="M2613">
        <v>2</v>
      </c>
      <c r="N2613">
        <v>4</v>
      </c>
      <c r="O2613" t="s">
        <v>623</v>
      </c>
      <c r="P2613" t="s">
        <v>2311</v>
      </c>
      <c r="Q2613" t="s">
        <v>7229</v>
      </c>
      <c r="R2613" t="str">
        <f>IF(COUNTIF(cpus!B:B, C2613)&gt;0, "found", "Missing")</f>
        <v>found</v>
      </c>
      <c r="S2613" t="str">
        <f>IF(COUNTIF(cpus!C:C, G2613)&gt;0, "found", "Missing")</f>
        <v>found</v>
      </c>
    </row>
    <row r="2614" spans="1:19" x14ac:dyDescent="0.25">
      <c r="A2614" t="str">
        <f t="shared" si="325"/>
        <v>missing</v>
      </c>
      <c r="B2614" t="str">
        <f t="shared" si="323"/>
        <v>missing</v>
      </c>
      <c r="C2614" t="str">
        <f t="shared" si="324"/>
        <v>Intel Core i3-380UM @ 1.33GHz</v>
      </c>
      <c r="D2614" t="str">
        <f t="shared" si="319"/>
        <v>Intel</v>
      </c>
      <c r="E2614" t="str">
        <f t="shared" si="320"/>
        <v>Core i3-380UM</v>
      </c>
      <c r="F2614" t="str">
        <f t="shared" si="321"/>
        <v>i3-380UM</v>
      </c>
      <c r="G2614" t="str">
        <f t="shared" si="322"/>
        <v>i3-380UM</v>
      </c>
      <c r="H2614" t="str">
        <f t="shared" si="318"/>
        <v>Intel Core i3-380UM</v>
      </c>
      <c r="I2614" t="s">
        <v>7230</v>
      </c>
      <c r="J2614" t="s">
        <v>6906</v>
      </c>
      <c r="K2614" t="s">
        <v>919</v>
      </c>
      <c r="M2614">
        <v>2</v>
      </c>
      <c r="N2614">
        <v>4</v>
      </c>
      <c r="O2614" t="s">
        <v>2678</v>
      </c>
      <c r="P2614" t="s">
        <v>2311</v>
      </c>
      <c r="Q2614" t="s">
        <v>7231</v>
      </c>
      <c r="R2614" t="str">
        <f>IF(COUNTIF(cpus!B:B, C2614)&gt;0, "found", "Missing")</f>
        <v>found</v>
      </c>
      <c r="S2614" t="str">
        <f>IF(COUNTIF(cpus!C:C, G2614)&gt;0, "found", "Missing")</f>
        <v>found</v>
      </c>
    </row>
    <row r="2615" spans="1:19" x14ac:dyDescent="0.25">
      <c r="A2615" t="str">
        <f t="shared" si="325"/>
        <v>missing</v>
      </c>
      <c r="B2615" t="str">
        <f t="shared" si="323"/>
        <v>missing</v>
      </c>
      <c r="C2615" t="str">
        <f t="shared" si="324"/>
        <v>Intel Core i3-390M @ 2.67GHz</v>
      </c>
      <c r="D2615" t="str">
        <f t="shared" si="319"/>
        <v>Intel</v>
      </c>
      <c r="E2615" t="str">
        <f t="shared" si="320"/>
        <v>Core i3-390M</v>
      </c>
      <c r="F2615" t="str">
        <f t="shared" si="321"/>
        <v>i3-390M</v>
      </c>
      <c r="G2615" t="str">
        <f t="shared" si="322"/>
        <v>i3-390M</v>
      </c>
      <c r="H2615" t="str">
        <f t="shared" si="318"/>
        <v>Intel Core i3-390M</v>
      </c>
      <c r="I2615" t="s">
        <v>7232</v>
      </c>
      <c r="J2615" t="s">
        <v>6906</v>
      </c>
      <c r="K2615" t="s">
        <v>758</v>
      </c>
      <c r="M2615">
        <v>2</v>
      </c>
      <c r="N2615">
        <v>4</v>
      </c>
      <c r="O2615" t="s">
        <v>623</v>
      </c>
      <c r="P2615" t="s">
        <v>2547</v>
      </c>
      <c r="Q2615" t="s">
        <v>7233</v>
      </c>
      <c r="R2615" t="str">
        <f>IF(COUNTIF(cpus!B:B, C2615)&gt;0, "found", "Missing")</f>
        <v>found</v>
      </c>
      <c r="S2615" t="str">
        <f>IF(COUNTIF(cpus!C:C, G2615)&gt;0, "found", "Missing")</f>
        <v>found</v>
      </c>
    </row>
    <row r="2616" spans="1:19" x14ac:dyDescent="0.25">
      <c r="A2616" t="str">
        <f t="shared" si="325"/>
        <v>missing</v>
      </c>
      <c r="B2616" t="str">
        <f t="shared" si="323"/>
        <v>missing</v>
      </c>
      <c r="C2616" t="str">
        <f t="shared" si="324"/>
        <v>Intel Core i3-4000M @ 2.40GHz</v>
      </c>
      <c r="D2616" t="str">
        <f t="shared" si="319"/>
        <v>Intel</v>
      </c>
      <c r="E2616" t="str">
        <f t="shared" si="320"/>
        <v>Core i3-4000M</v>
      </c>
      <c r="F2616" t="str">
        <f t="shared" si="321"/>
        <v>i3-4000M</v>
      </c>
      <c r="G2616" t="str">
        <f t="shared" si="322"/>
        <v>i3-4000M</v>
      </c>
      <c r="H2616" t="str">
        <f t="shared" si="318"/>
        <v>Intel Core i3-4000M</v>
      </c>
      <c r="I2616" t="s">
        <v>7234</v>
      </c>
      <c r="J2616" t="s">
        <v>6457</v>
      </c>
      <c r="K2616" t="s">
        <v>609</v>
      </c>
      <c r="M2616">
        <v>2</v>
      </c>
      <c r="N2616">
        <v>4</v>
      </c>
      <c r="O2616" t="s">
        <v>2593</v>
      </c>
      <c r="P2616" t="s">
        <v>1951</v>
      </c>
      <c r="Q2616" t="s">
        <v>7235</v>
      </c>
      <c r="R2616" t="str">
        <f>IF(COUNTIF(cpus!B:B, C2616)&gt;0, "found", "Missing")</f>
        <v>found</v>
      </c>
      <c r="S2616" t="str">
        <f>IF(COUNTIF(cpus!C:C, G2616)&gt;0, "found", "Missing")</f>
        <v>found</v>
      </c>
    </row>
    <row r="2617" spans="1:19" x14ac:dyDescent="0.25">
      <c r="A2617" t="str">
        <f t="shared" si="325"/>
        <v>missing</v>
      </c>
      <c r="B2617" t="str">
        <f t="shared" si="323"/>
        <v>missing</v>
      </c>
      <c r="C2617" t="str">
        <f t="shared" si="324"/>
        <v>Intel Core i3-4005U @ 1.70GHz</v>
      </c>
      <c r="D2617" t="str">
        <f t="shared" si="319"/>
        <v>Intel</v>
      </c>
      <c r="E2617" t="str">
        <f t="shared" si="320"/>
        <v>Core i3-4005U</v>
      </c>
      <c r="F2617" t="str">
        <f t="shared" si="321"/>
        <v>i3-4005U</v>
      </c>
      <c r="G2617" t="str">
        <f t="shared" si="322"/>
        <v>i3-4005U</v>
      </c>
      <c r="H2617" t="str">
        <f t="shared" si="318"/>
        <v>Intel Core i3-4005U</v>
      </c>
      <c r="I2617" t="s">
        <v>7236</v>
      </c>
      <c r="J2617" t="s">
        <v>6460</v>
      </c>
      <c r="K2617" t="s">
        <v>727</v>
      </c>
      <c r="M2617">
        <v>2</v>
      </c>
      <c r="N2617">
        <v>4</v>
      </c>
      <c r="O2617" t="s">
        <v>2002</v>
      </c>
      <c r="P2617" t="s">
        <v>1973</v>
      </c>
      <c r="Q2617" t="s">
        <v>7237</v>
      </c>
      <c r="R2617" t="str">
        <f>IF(COUNTIF(cpus!B:B, C2617)&gt;0, "found", "Missing")</f>
        <v>found</v>
      </c>
      <c r="S2617" t="str">
        <f>IF(COUNTIF(cpus!C:C, G2617)&gt;0, "found", "Missing")</f>
        <v>found</v>
      </c>
    </row>
    <row r="2618" spans="1:19" x14ac:dyDescent="0.25">
      <c r="A2618" t="str">
        <f t="shared" si="325"/>
        <v>missing</v>
      </c>
      <c r="B2618" t="str">
        <f t="shared" si="323"/>
        <v>missing</v>
      </c>
      <c r="C2618" t="str">
        <f t="shared" si="324"/>
        <v>Intel Core i3-4010U @ 1.70GHz</v>
      </c>
      <c r="D2618" t="str">
        <f t="shared" si="319"/>
        <v>Intel</v>
      </c>
      <c r="E2618" t="str">
        <f t="shared" si="320"/>
        <v>Core i3-4010U</v>
      </c>
      <c r="F2618" t="str">
        <f t="shared" si="321"/>
        <v>i3-4010U</v>
      </c>
      <c r="G2618" t="str">
        <f t="shared" si="322"/>
        <v>i3-4010U</v>
      </c>
      <c r="H2618" t="str">
        <f t="shared" si="318"/>
        <v>Intel Core i3-4010U</v>
      </c>
      <c r="I2618" t="s">
        <v>7238</v>
      </c>
      <c r="J2618" t="s">
        <v>6471</v>
      </c>
      <c r="K2618" t="s">
        <v>727</v>
      </c>
      <c r="M2618">
        <v>2</v>
      </c>
      <c r="N2618">
        <v>4</v>
      </c>
      <c r="O2618" t="s">
        <v>2002</v>
      </c>
      <c r="P2618" t="s">
        <v>2067</v>
      </c>
      <c r="Q2618" t="s">
        <v>7239</v>
      </c>
      <c r="R2618" t="str">
        <f>IF(COUNTIF(cpus!B:B, C2618)&gt;0, "found", "Missing")</f>
        <v>found</v>
      </c>
      <c r="S2618" t="str">
        <f>IF(COUNTIF(cpus!C:C, G2618)&gt;0, "found", "Missing")</f>
        <v>found</v>
      </c>
    </row>
    <row r="2619" spans="1:19" x14ac:dyDescent="0.25">
      <c r="A2619" t="str">
        <f t="shared" si="325"/>
        <v>missing</v>
      </c>
      <c r="B2619" t="str">
        <f t="shared" si="323"/>
        <v>missing</v>
      </c>
      <c r="C2619" t="str">
        <f t="shared" si="324"/>
        <v>Intel Core i3-4010Y @ 1.30GHz</v>
      </c>
      <c r="D2619" t="str">
        <f t="shared" si="319"/>
        <v>Intel</v>
      </c>
      <c r="E2619" t="str">
        <f t="shared" si="320"/>
        <v>Core i3-4010Y</v>
      </c>
      <c r="F2619" t="str">
        <f t="shared" si="321"/>
        <v>i3-4010Y</v>
      </c>
      <c r="G2619" t="str">
        <f t="shared" si="322"/>
        <v>i3-4010Y</v>
      </c>
      <c r="H2619" t="str">
        <f t="shared" si="318"/>
        <v>Intel Core i3-4010Y</v>
      </c>
      <c r="I2619" t="s">
        <v>7240</v>
      </c>
      <c r="J2619" t="s">
        <v>6471</v>
      </c>
      <c r="K2619" t="s">
        <v>919</v>
      </c>
      <c r="M2619">
        <v>2</v>
      </c>
      <c r="N2619">
        <v>4</v>
      </c>
      <c r="O2619" t="s">
        <v>6144</v>
      </c>
      <c r="P2619" t="s">
        <v>1970</v>
      </c>
      <c r="Q2619" t="s">
        <v>7241</v>
      </c>
      <c r="R2619" t="str">
        <f>IF(COUNTIF(cpus!B:B, C2619)&gt;0, "found", "Missing")</f>
        <v>found</v>
      </c>
      <c r="S2619" t="str">
        <f>IF(COUNTIF(cpus!C:C, G2619)&gt;0, "found", "Missing")</f>
        <v>found</v>
      </c>
    </row>
    <row r="2620" spans="1:19" x14ac:dyDescent="0.25">
      <c r="A2620" t="str">
        <f t="shared" si="325"/>
        <v>missing</v>
      </c>
      <c r="B2620" t="str">
        <f t="shared" si="323"/>
        <v>missing</v>
      </c>
      <c r="C2620" t="str">
        <f t="shared" si="324"/>
        <v>Intel Core i3-4012Y @ 1.50GHz</v>
      </c>
      <c r="D2620" t="str">
        <f t="shared" si="319"/>
        <v>Intel</v>
      </c>
      <c r="E2620" t="str">
        <f t="shared" si="320"/>
        <v>Core i3-4012Y</v>
      </c>
      <c r="F2620" t="str">
        <f t="shared" si="321"/>
        <v>i3-4012Y</v>
      </c>
      <c r="G2620" t="str">
        <f t="shared" si="322"/>
        <v>i3-4012Y</v>
      </c>
      <c r="H2620" t="str">
        <f t="shared" si="318"/>
        <v>Intel Core i3-4012Y</v>
      </c>
      <c r="I2620" t="s">
        <v>7242</v>
      </c>
      <c r="J2620" t="s">
        <v>6460</v>
      </c>
      <c r="K2620" t="s">
        <v>2083</v>
      </c>
      <c r="M2620">
        <v>2</v>
      </c>
      <c r="N2620">
        <v>4</v>
      </c>
      <c r="O2620" t="s">
        <v>6144</v>
      </c>
      <c r="P2620" t="s">
        <v>1928</v>
      </c>
      <c r="Q2620" t="s">
        <v>7243</v>
      </c>
      <c r="R2620" t="str">
        <f>IF(COUNTIF(cpus!B:B, C2620)&gt;0, "found", "Missing")</f>
        <v>found</v>
      </c>
      <c r="S2620" t="str">
        <f>IF(COUNTIF(cpus!C:C, G2620)&gt;0, "found", "Missing")</f>
        <v>found</v>
      </c>
    </row>
    <row r="2621" spans="1:19" x14ac:dyDescent="0.25">
      <c r="A2621" t="str">
        <f t="shared" si="325"/>
        <v>missing</v>
      </c>
      <c r="B2621" t="str">
        <f t="shared" si="323"/>
        <v>missing</v>
      </c>
      <c r="C2621" t="str">
        <f t="shared" si="324"/>
        <v>Intel Core i3-4020Y @ 1.50GHz</v>
      </c>
      <c r="D2621" t="str">
        <f t="shared" si="319"/>
        <v>Intel</v>
      </c>
      <c r="E2621" t="str">
        <f t="shared" si="320"/>
        <v>Core i3-4020Y</v>
      </c>
      <c r="F2621" t="str">
        <f t="shared" si="321"/>
        <v>i3-4020Y</v>
      </c>
      <c r="G2621" t="str">
        <f t="shared" si="322"/>
        <v>i3-4020Y</v>
      </c>
      <c r="H2621" t="str">
        <f t="shared" si="318"/>
        <v>Intel Core i3-4020Y</v>
      </c>
      <c r="I2621" t="s">
        <v>7244</v>
      </c>
      <c r="J2621" t="s">
        <v>6471</v>
      </c>
      <c r="K2621" t="s">
        <v>2083</v>
      </c>
      <c r="M2621">
        <v>2</v>
      </c>
      <c r="N2621">
        <v>4</v>
      </c>
      <c r="O2621" t="s">
        <v>6144</v>
      </c>
      <c r="P2621" t="s">
        <v>1973</v>
      </c>
      <c r="Q2621" t="s">
        <v>7245</v>
      </c>
      <c r="R2621" t="str">
        <f>IF(COUNTIF(cpus!B:B, C2621)&gt;0, "found", "Missing")</f>
        <v>found</v>
      </c>
      <c r="S2621" t="str">
        <f>IF(COUNTIF(cpus!C:C, G2621)&gt;0, "found", "Missing")</f>
        <v>found</v>
      </c>
    </row>
    <row r="2622" spans="1:19" x14ac:dyDescent="0.25">
      <c r="A2622" t="str">
        <f t="shared" si="325"/>
        <v>missing</v>
      </c>
      <c r="B2622" t="str">
        <f t="shared" si="323"/>
        <v>missing</v>
      </c>
      <c r="C2622" t="str">
        <f t="shared" si="324"/>
        <v>Intel Core i3-4025U @ 1.90GHz</v>
      </c>
      <c r="D2622" t="str">
        <f t="shared" si="319"/>
        <v>Intel</v>
      </c>
      <c r="E2622" t="str">
        <f t="shared" si="320"/>
        <v>Core i3-4025U</v>
      </c>
      <c r="F2622" t="str">
        <f t="shared" si="321"/>
        <v>i3-4025U</v>
      </c>
      <c r="G2622" t="str">
        <f t="shared" si="322"/>
        <v>i3-4025U</v>
      </c>
      <c r="H2622" t="str">
        <f t="shared" si="318"/>
        <v>Intel Core i3-4025U</v>
      </c>
      <c r="I2622" t="s">
        <v>7246</v>
      </c>
      <c r="J2622" t="s">
        <v>6460</v>
      </c>
      <c r="K2622" t="s">
        <v>1309</v>
      </c>
      <c r="M2622">
        <v>2</v>
      </c>
      <c r="N2622">
        <v>4</v>
      </c>
      <c r="O2622" t="s">
        <v>2002</v>
      </c>
      <c r="P2622" t="s">
        <v>1978</v>
      </c>
      <c r="Q2622" t="s">
        <v>7247</v>
      </c>
      <c r="R2622" t="str">
        <f>IF(COUNTIF(cpus!B:B, C2622)&gt;0, "found", "Missing")</f>
        <v>found</v>
      </c>
      <c r="S2622" t="str">
        <f>IF(COUNTIF(cpus!C:C, G2622)&gt;0, "found", "Missing")</f>
        <v>found</v>
      </c>
    </row>
    <row r="2623" spans="1:19" x14ac:dyDescent="0.25">
      <c r="A2623" t="str">
        <f t="shared" si="325"/>
        <v>missing</v>
      </c>
      <c r="B2623" t="str">
        <f t="shared" si="323"/>
        <v>missing</v>
      </c>
      <c r="C2623" t="str">
        <f t="shared" si="324"/>
        <v>Intel Core i3-4030U @ 1.90GHz</v>
      </c>
      <c r="D2623" t="str">
        <f t="shared" si="319"/>
        <v>Intel</v>
      </c>
      <c r="E2623" t="str">
        <f t="shared" si="320"/>
        <v>Core i3-4030U</v>
      </c>
      <c r="F2623" t="str">
        <f t="shared" si="321"/>
        <v>i3-4030U</v>
      </c>
      <c r="G2623" t="str">
        <f t="shared" si="322"/>
        <v>i3-4030U</v>
      </c>
      <c r="H2623" t="str">
        <f t="shared" si="318"/>
        <v>Intel Core i3-4030U</v>
      </c>
      <c r="I2623" t="s">
        <v>7248</v>
      </c>
      <c r="J2623" t="s">
        <v>6460</v>
      </c>
      <c r="K2623" t="s">
        <v>1309</v>
      </c>
      <c r="M2623">
        <v>2</v>
      </c>
      <c r="N2623">
        <v>4</v>
      </c>
      <c r="O2623" t="s">
        <v>2002</v>
      </c>
      <c r="P2623" t="s">
        <v>1928</v>
      </c>
      <c r="Q2623" t="s">
        <v>7249</v>
      </c>
      <c r="R2623" t="str">
        <f>IF(COUNTIF(cpus!B:B, C2623)&gt;0, "found", "Missing")</f>
        <v>found</v>
      </c>
      <c r="S2623" t="str">
        <f>IF(COUNTIF(cpus!C:C, G2623)&gt;0, "found", "Missing")</f>
        <v>found</v>
      </c>
    </row>
    <row r="2624" spans="1:19" x14ac:dyDescent="0.25">
      <c r="A2624" t="str">
        <f t="shared" si="325"/>
        <v>missing</v>
      </c>
      <c r="B2624" t="str">
        <f t="shared" si="323"/>
        <v>missing</v>
      </c>
      <c r="C2624" t="str">
        <f t="shared" si="324"/>
        <v>Intel Core i3-4030Y @ 1.60GHz</v>
      </c>
      <c r="D2624" t="str">
        <f t="shared" si="319"/>
        <v>Intel</v>
      </c>
      <c r="E2624" t="str">
        <f t="shared" si="320"/>
        <v>Core i3-4030Y</v>
      </c>
      <c r="F2624" t="str">
        <f t="shared" si="321"/>
        <v>i3-4030Y</v>
      </c>
      <c r="G2624" t="str">
        <f t="shared" si="322"/>
        <v>i3-4030Y</v>
      </c>
      <c r="H2624" t="str">
        <f t="shared" si="318"/>
        <v>Intel Core i3-4030Y</v>
      </c>
      <c r="I2624" t="s">
        <v>7250</v>
      </c>
      <c r="J2624" t="s">
        <v>6460</v>
      </c>
      <c r="K2624" t="s">
        <v>951</v>
      </c>
      <c r="M2624">
        <v>2</v>
      </c>
      <c r="N2624">
        <v>4</v>
      </c>
      <c r="O2624" t="s">
        <v>6144</v>
      </c>
      <c r="P2624" t="s">
        <v>1932</v>
      </c>
      <c r="Q2624" t="s">
        <v>7251</v>
      </c>
      <c r="R2624" t="str">
        <f>IF(COUNTIF(cpus!B:B, C2624)&gt;0, "found", "Missing")</f>
        <v>found</v>
      </c>
      <c r="S2624" t="str">
        <f>IF(COUNTIF(cpus!C:C, G2624)&gt;0, "found", "Missing")</f>
        <v>found</v>
      </c>
    </row>
    <row r="2625" spans="1:19" x14ac:dyDescent="0.25">
      <c r="A2625" t="str">
        <f t="shared" si="325"/>
        <v>missing</v>
      </c>
      <c r="B2625" t="str">
        <f t="shared" si="323"/>
        <v>missing</v>
      </c>
      <c r="C2625" t="str">
        <f t="shared" si="324"/>
        <v>Intel Core i3-4100E @ 2.40GHz</v>
      </c>
      <c r="D2625" t="str">
        <f t="shared" si="319"/>
        <v>Intel</v>
      </c>
      <c r="E2625" t="str">
        <f t="shared" si="320"/>
        <v>Core i3-4100E</v>
      </c>
      <c r="F2625" t="str">
        <f t="shared" si="321"/>
        <v>i3-4100E</v>
      </c>
      <c r="G2625" t="str">
        <f t="shared" si="322"/>
        <v>i3-4100E</v>
      </c>
      <c r="H2625" t="str">
        <f t="shared" ref="H2625:H2688" si="326">IFERROR(LEFT(C2625, SEARCH(" @", C2625) - 1), C2625)</f>
        <v>Intel Core i3-4100E</v>
      </c>
      <c r="I2625" t="s">
        <v>7252</v>
      </c>
      <c r="J2625" t="s">
        <v>313</v>
      </c>
      <c r="K2625" t="s">
        <v>609</v>
      </c>
      <c r="M2625">
        <v>2</v>
      </c>
      <c r="N2625">
        <v>4</v>
      </c>
      <c r="O2625" t="s">
        <v>2593</v>
      </c>
      <c r="P2625" t="s">
        <v>2960</v>
      </c>
      <c r="Q2625" t="s">
        <v>7253</v>
      </c>
      <c r="R2625" t="str">
        <f>IF(COUNTIF(cpus!B:B, C2625)&gt;0, "found", "Missing")</f>
        <v>found</v>
      </c>
      <c r="S2625" t="str">
        <f>IF(COUNTIF(cpus!C:C, G2625)&gt;0, "found", "Missing")</f>
        <v>found</v>
      </c>
    </row>
    <row r="2626" spans="1:19" x14ac:dyDescent="0.25">
      <c r="A2626" t="str">
        <f t="shared" si="325"/>
        <v>missing</v>
      </c>
      <c r="B2626" t="str">
        <f t="shared" si="323"/>
        <v>missing</v>
      </c>
      <c r="C2626" t="str">
        <f t="shared" si="324"/>
        <v>Intel Core i3-4100M @ 2.50GHz</v>
      </c>
      <c r="D2626" t="str">
        <f t="shared" ref="D2626:D2689" si="327">IF(ISNUMBER(SEARCH("AMD",H2626)),"AMD",
IF(ISNUMBER(SEARCH("Intel",H2626)),"Intel",
IF(ISNUMBER(SEARCH("Apple",H2626)),"Apple",
IF(ISNUMBER(SEARCH("ARM",H2626)),"ARM",
IF(ISNUMBER(SEARCH("Google",H2626)),"Google",
IF(ISNUMBER(SEARCH("MediaTek",H2626)),"MediaTek",
IF(ISNUMBER(SEARCH("Qualcomm",H2626)),"Qualcomm",
IF(ISNUMBER(SEARCH("Samsung",H2626)),"Samsung",
IF(ISNUMBER(SEARCH("Snapdragon",H2626)),"Snapdragon","")))))))))</f>
        <v>Intel</v>
      </c>
      <c r="E2626" t="str">
        <f t="shared" si="320"/>
        <v>Core i3-4100M</v>
      </c>
      <c r="F2626" t="str">
        <f t="shared" si="321"/>
        <v>i3-4100M</v>
      </c>
      <c r="G2626" t="str">
        <f t="shared" si="322"/>
        <v>i3-4100M</v>
      </c>
      <c r="H2626" t="str">
        <f t="shared" si="326"/>
        <v>Intel Core i3-4100M</v>
      </c>
      <c r="I2626" t="s">
        <v>7254</v>
      </c>
      <c r="J2626" t="s">
        <v>6457</v>
      </c>
      <c r="K2626" t="s">
        <v>457</v>
      </c>
      <c r="M2626">
        <v>2</v>
      </c>
      <c r="N2626">
        <v>4</v>
      </c>
      <c r="O2626" t="s">
        <v>2593</v>
      </c>
      <c r="P2626" t="s">
        <v>1932</v>
      </c>
      <c r="Q2626" t="s">
        <v>7255</v>
      </c>
      <c r="R2626" t="str">
        <f>IF(COUNTIF(cpus!B:B, C2626)&gt;0, "found", "Missing")</f>
        <v>found</v>
      </c>
      <c r="S2626" t="str">
        <f>IF(COUNTIF(cpus!C:C, G2626)&gt;0, "found", "Missing")</f>
        <v>found</v>
      </c>
    </row>
    <row r="2627" spans="1:19" x14ac:dyDescent="0.25">
      <c r="A2627" t="str">
        <f t="shared" si="325"/>
        <v>missing</v>
      </c>
      <c r="B2627" t="str">
        <f t="shared" si="323"/>
        <v>missing</v>
      </c>
      <c r="C2627" t="str">
        <f t="shared" si="324"/>
        <v>Intel Core i3-4100U @ 1.80GHz</v>
      </c>
      <c r="D2627" t="str">
        <f t="shared" si="327"/>
        <v>Intel</v>
      </c>
      <c r="E2627" t="str">
        <f t="shared" ref="E2627:E2690" si="328">TRIM(SUBSTITUTE(SUBSTITUTE(SUBSTITUTE(SUBSTITUTE(SUBSTITUTE(SUBSTITUTE(SUBSTITUTE(SUBSTITUTE(SUBSTITUTE(H2627,
"Apple",""),"ARM",""),"Google",""),"MediaTek",""),"Qualcomm",""),"Samsung",""),"Snapdragon",""),"Intel",""),"AMD",""))</f>
        <v>Core i3-4100U</v>
      </c>
      <c r="F2627" t="str">
        <f t="shared" ref="F2627:F2690" si="329">TRIM(SUBSTITUTE(SUBSTITUTE(SUBSTITUTE(SUBSTITUTE(SUBSTITUTE(SUBSTITUTE(SUBSTITUTE(SUBSTITUTE(SUBSTITUTE(E2627,
"Core2 Extreme",""),"Core2 Quad",""),"Core2 Duo",""),"Core",""),
"Pentium Gold",""),"Pentium",""),
"Xeon Platinum",""),"Xeon Gold",""),"Xeon Silver",""))</f>
        <v>i3-4100U</v>
      </c>
      <c r="G2627" t="str">
        <f t="shared" ref="G2627:G2690" si="330">TRIM(SUBSTITUTE(F2627,"Xeon",""))</f>
        <v>i3-4100U</v>
      </c>
      <c r="H2627" t="str">
        <f t="shared" si="326"/>
        <v>Intel Core i3-4100U</v>
      </c>
      <c r="I2627" t="s">
        <v>7256</v>
      </c>
      <c r="J2627" t="s">
        <v>6460</v>
      </c>
      <c r="K2627" t="s">
        <v>796</v>
      </c>
      <c r="M2627">
        <v>2</v>
      </c>
      <c r="N2627">
        <v>4</v>
      </c>
      <c r="O2627" t="s">
        <v>2002</v>
      </c>
      <c r="P2627" t="s">
        <v>2695</v>
      </c>
      <c r="Q2627" t="s">
        <v>7257</v>
      </c>
      <c r="R2627" t="str">
        <f>IF(COUNTIF(cpus!B:B, C2627)&gt;0, "found", "Missing")</f>
        <v>found</v>
      </c>
      <c r="S2627" t="str">
        <f>IF(COUNTIF(cpus!C:C, G2627)&gt;0, "found", "Missing")</f>
        <v>found</v>
      </c>
    </row>
    <row r="2628" spans="1:19" x14ac:dyDescent="0.25">
      <c r="A2628" t="str">
        <f t="shared" si="325"/>
        <v>missing</v>
      </c>
      <c r="B2628" t="str">
        <f t="shared" si="323"/>
        <v>missing</v>
      </c>
      <c r="C2628" t="str">
        <f t="shared" si="324"/>
        <v>Intel Core i3-4110M @ 2.60GHz</v>
      </c>
      <c r="D2628" t="str">
        <f t="shared" si="327"/>
        <v>Intel</v>
      </c>
      <c r="E2628" t="str">
        <f t="shared" si="328"/>
        <v>Core i3-4110M</v>
      </c>
      <c r="F2628" t="str">
        <f t="shared" si="329"/>
        <v>i3-4110M</v>
      </c>
      <c r="G2628" t="str">
        <f t="shared" si="330"/>
        <v>i3-4110M</v>
      </c>
      <c r="H2628" t="str">
        <f t="shared" si="326"/>
        <v>Intel Core i3-4110M</v>
      </c>
      <c r="I2628" t="s">
        <v>7258</v>
      </c>
      <c r="J2628" t="s">
        <v>6457</v>
      </c>
      <c r="K2628" t="s">
        <v>581</v>
      </c>
      <c r="M2628">
        <v>2</v>
      </c>
      <c r="N2628">
        <v>4</v>
      </c>
      <c r="O2628" t="s">
        <v>2593</v>
      </c>
      <c r="P2628" t="s">
        <v>1932</v>
      </c>
      <c r="Q2628" t="s">
        <v>7259</v>
      </c>
      <c r="R2628" t="str">
        <f>IF(COUNTIF(cpus!B:B, C2628)&gt;0, "found", "Missing")</f>
        <v>found</v>
      </c>
      <c r="S2628" t="str">
        <f>IF(COUNTIF(cpus!C:C, G2628)&gt;0, "found", "Missing")</f>
        <v>found</v>
      </c>
    </row>
    <row r="2629" spans="1:19" x14ac:dyDescent="0.25">
      <c r="A2629" t="str">
        <f t="shared" si="325"/>
        <v>missing</v>
      </c>
      <c r="B2629" t="str">
        <f t="shared" si="323"/>
        <v>missing</v>
      </c>
      <c r="C2629" t="str">
        <f t="shared" si="324"/>
        <v>Intel Core i3-4110U @ 1.90GHz</v>
      </c>
      <c r="D2629" t="str">
        <f t="shared" si="327"/>
        <v>Intel</v>
      </c>
      <c r="E2629" t="str">
        <f t="shared" si="328"/>
        <v>Core i3-4110U</v>
      </c>
      <c r="F2629" t="str">
        <f t="shared" si="329"/>
        <v>i3-4110U</v>
      </c>
      <c r="G2629" t="str">
        <f t="shared" si="330"/>
        <v>i3-4110U</v>
      </c>
      <c r="H2629" t="str">
        <f t="shared" si="326"/>
        <v>Intel Core i3-4110U</v>
      </c>
      <c r="I2629" t="s">
        <v>7260</v>
      </c>
      <c r="K2629" t="s">
        <v>1309</v>
      </c>
      <c r="M2629">
        <v>2</v>
      </c>
      <c r="N2629">
        <v>4</v>
      </c>
      <c r="P2629" t="s">
        <v>1996</v>
      </c>
      <c r="Q2629" t="s">
        <v>7261</v>
      </c>
      <c r="R2629" t="str">
        <f>IF(COUNTIF(cpus!B:B, C2629)&gt;0, "found", "Missing")</f>
        <v>found</v>
      </c>
      <c r="S2629" t="str">
        <f>IF(COUNTIF(cpus!C:C, G2629)&gt;0, "found", "Missing")</f>
        <v>found</v>
      </c>
    </row>
    <row r="2630" spans="1:19" x14ac:dyDescent="0.25">
      <c r="A2630" t="str">
        <f t="shared" si="325"/>
        <v>missing</v>
      </c>
      <c r="B2630" t="str">
        <f t="shared" si="323"/>
        <v>missing</v>
      </c>
      <c r="C2630" t="str">
        <f t="shared" si="324"/>
        <v>Intel Core i3-4120U @ 2.00GHz</v>
      </c>
      <c r="D2630" t="str">
        <f t="shared" si="327"/>
        <v>Intel</v>
      </c>
      <c r="E2630" t="str">
        <f t="shared" si="328"/>
        <v>Core i3-4120U</v>
      </c>
      <c r="F2630" t="str">
        <f t="shared" si="329"/>
        <v>i3-4120U</v>
      </c>
      <c r="G2630" t="str">
        <f t="shared" si="330"/>
        <v>i3-4120U</v>
      </c>
      <c r="H2630" t="str">
        <f t="shared" si="326"/>
        <v>Intel Core i3-4120U</v>
      </c>
      <c r="I2630" t="s">
        <v>7262</v>
      </c>
      <c r="J2630" t="s">
        <v>6460</v>
      </c>
      <c r="K2630" t="s">
        <v>1881</v>
      </c>
      <c r="M2630">
        <v>2</v>
      </c>
      <c r="N2630">
        <v>4</v>
      </c>
      <c r="O2630" t="s">
        <v>2002</v>
      </c>
      <c r="P2630" t="s">
        <v>1992</v>
      </c>
      <c r="Q2630" t="s">
        <v>7263</v>
      </c>
      <c r="R2630" t="str">
        <f>IF(COUNTIF(cpus!B:B, C2630)&gt;0, "found", "Missing")</f>
        <v>found</v>
      </c>
      <c r="S2630" t="str">
        <f>IF(COUNTIF(cpus!C:C, G2630)&gt;0, "found", "Missing")</f>
        <v>found</v>
      </c>
    </row>
    <row r="2631" spans="1:19" hidden="1" x14ac:dyDescent="0.25">
      <c r="A2631" t="str">
        <f t="shared" si="325"/>
        <v>missing</v>
      </c>
      <c r="B2631" t="str">
        <f t="shared" si="323"/>
        <v>missing</v>
      </c>
      <c r="C2631" t="str">
        <f t="shared" si="324"/>
        <v>Intel Core i3-4130 @ 3.40GHz</v>
      </c>
      <c r="D2631" t="str">
        <f t="shared" si="327"/>
        <v>Intel</v>
      </c>
      <c r="E2631" t="str">
        <f t="shared" si="328"/>
        <v>Core i3-4130</v>
      </c>
      <c r="F2631" t="str">
        <f t="shared" si="329"/>
        <v>i3-4130</v>
      </c>
      <c r="G2631" t="str">
        <f t="shared" si="330"/>
        <v>i3-4130</v>
      </c>
      <c r="H2631" t="str">
        <f t="shared" si="326"/>
        <v>Intel Core i3-4130</v>
      </c>
      <c r="I2631" t="s">
        <v>7264</v>
      </c>
      <c r="J2631" t="s">
        <v>323</v>
      </c>
      <c r="K2631" t="s">
        <v>451</v>
      </c>
      <c r="M2631">
        <v>2</v>
      </c>
      <c r="N2631">
        <v>4</v>
      </c>
      <c r="O2631" t="s">
        <v>611</v>
      </c>
      <c r="P2631" t="s">
        <v>2067</v>
      </c>
      <c r="Q2631" t="s">
        <v>7265</v>
      </c>
      <c r="R2631" t="str">
        <f>IF(COUNTIF(cpus!B:B, C2631)&gt;0, "found", "Missing")</f>
        <v>Missing</v>
      </c>
      <c r="S2631" t="str">
        <f>IF(COUNTIF(cpus!C:C, G2631)&gt;0, "found", "Missing")</f>
        <v>found</v>
      </c>
    </row>
    <row r="2632" spans="1:19" hidden="1" x14ac:dyDescent="0.25">
      <c r="A2632" t="str">
        <f t="shared" si="325"/>
        <v>missing</v>
      </c>
      <c r="B2632" t="str">
        <f t="shared" si="323"/>
        <v>missing</v>
      </c>
      <c r="C2632" t="str">
        <f t="shared" si="324"/>
        <v>Intel Core i3-4130T @ 2.90GHz</v>
      </c>
      <c r="D2632" t="str">
        <f t="shared" si="327"/>
        <v>Intel</v>
      </c>
      <c r="E2632" t="str">
        <f t="shared" si="328"/>
        <v>Core i3-4130T</v>
      </c>
      <c r="F2632" t="str">
        <f t="shared" si="329"/>
        <v>i3-4130T</v>
      </c>
      <c r="G2632" t="str">
        <f t="shared" si="330"/>
        <v>i3-4130T</v>
      </c>
      <c r="H2632" t="str">
        <f t="shared" si="326"/>
        <v>Intel Core i3-4130T</v>
      </c>
      <c r="I2632" t="s">
        <v>7266</v>
      </c>
      <c r="J2632" t="s">
        <v>323</v>
      </c>
      <c r="K2632" t="s">
        <v>473</v>
      </c>
      <c r="M2632">
        <v>2</v>
      </c>
      <c r="N2632">
        <v>4</v>
      </c>
      <c r="O2632" t="s">
        <v>623</v>
      </c>
      <c r="P2632" t="s">
        <v>2067</v>
      </c>
      <c r="Q2632" t="s">
        <v>7267</v>
      </c>
      <c r="R2632" t="str">
        <f>IF(COUNTIF(cpus!B:B, C2632)&gt;0, "found", "Missing")</f>
        <v>Missing</v>
      </c>
      <c r="S2632" t="str">
        <f>IF(COUNTIF(cpus!C:C, G2632)&gt;0, "found", "Missing")</f>
        <v>found</v>
      </c>
    </row>
    <row r="2633" spans="1:19" hidden="1" x14ac:dyDescent="0.25">
      <c r="A2633" t="str">
        <f t="shared" si="325"/>
        <v>missing</v>
      </c>
      <c r="B2633" t="str">
        <f t="shared" si="323"/>
        <v>missing</v>
      </c>
      <c r="C2633" t="str">
        <f t="shared" si="324"/>
        <v>Intel Core i3-4150 @ 3.50GHz</v>
      </c>
      <c r="D2633" t="str">
        <f t="shared" si="327"/>
        <v>Intel</v>
      </c>
      <c r="E2633" t="str">
        <f t="shared" si="328"/>
        <v>Core i3-4150</v>
      </c>
      <c r="F2633" t="str">
        <f t="shared" si="329"/>
        <v>i3-4150</v>
      </c>
      <c r="G2633" t="str">
        <f t="shared" si="330"/>
        <v>i3-4150</v>
      </c>
      <c r="H2633" t="str">
        <f t="shared" si="326"/>
        <v>Intel Core i3-4150</v>
      </c>
      <c r="I2633" t="s">
        <v>7268</v>
      </c>
      <c r="J2633" t="s">
        <v>317</v>
      </c>
      <c r="K2633" t="s">
        <v>437</v>
      </c>
      <c r="M2633">
        <v>2</v>
      </c>
      <c r="N2633">
        <v>4</v>
      </c>
      <c r="O2633" t="s">
        <v>611</v>
      </c>
      <c r="P2633" t="s">
        <v>1928</v>
      </c>
      <c r="Q2633" t="s">
        <v>7269</v>
      </c>
      <c r="R2633" t="str">
        <f>IF(COUNTIF(cpus!B:B, C2633)&gt;0, "found", "Missing")</f>
        <v>Missing</v>
      </c>
      <c r="S2633" t="str">
        <f>IF(COUNTIF(cpus!C:C, G2633)&gt;0, "found", "Missing")</f>
        <v>found</v>
      </c>
    </row>
    <row r="2634" spans="1:19" hidden="1" x14ac:dyDescent="0.25">
      <c r="A2634" t="str">
        <f t="shared" si="325"/>
        <v>missing</v>
      </c>
      <c r="B2634" t="str">
        <f t="shared" si="323"/>
        <v>missing</v>
      </c>
      <c r="C2634" t="str">
        <f t="shared" si="324"/>
        <v>Intel Core i3-4150T @ 3.00GHz</v>
      </c>
      <c r="D2634" t="str">
        <f t="shared" si="327"/>
        <v>Intel</v>
      </c>
      <c r="E2634" t="str">
        <f t="shared" si="328"/>
        <v>Core i3-4150T</v>
      </c>
      <c r="F2634" t="str">
        <f t="shared" si="329"/>
        <v>i3-4150T</v>
      </c>
      <c r="G2634" t="str">
        <f t="shared" si="330"/>
        <v>i3-4150T</v>
      </c>
      <c r="H2634" t="str">
        <f t="shared" si="326"/>
        <v>Intel Core i3-4150T</v>
      </c>
      <c r="I2634" t="s">
        <v>7270</v>
      </c>
      <c r="J2634" t="s">
        <v>317</v>
      </c>
      <c r="K2634" t="s">
        <v>2017</v>
      </c>
      <c r="M2634">
        <v>2</v>
      </c>
      <c r="N2634">
        <v>4</v>
      </c>
      <c r="O2634" t="s">
        <v>623</v>
      </c>
      <c r="P2634" t="s">
        <v>1978</v>
      </c>
      <c r="Q2634" t="s">
        <v>7271</v>
      </c>
      <c r="R2634" t="str">
        <f>IF(COUNTIF(cpus!B:B, C2634)&gt;0, "found", "Missing")</f>
        <v>Missing</v>
      </c>
      <c r="S2634" t="str">
        <f>IF(COUNTIF(cpus!C:C, G2634)&gt;0, "found", "Missing")</f>
        <v>found</v>
      </c>
    </row>
    <row r="2635" spans="1:19" x14ac:dyDescent="0.25">
      <c r="A2635" t="str">
        <f t="shared" si="325"/>
        <v>missing</v>
      </c>
      <c r="B2635" t="str">
        <f t="shared" si="323"/>
        <v>missing</v>
      </c>
      <c r="C2635" t="str">
        <f t="shared" si="324"/>
        <v>Intel Core i3-4158U @ 2.00GHz</v>
      </c>
      <c r="D2635" t="str">
        <f t="shared" si="327"/>
        <v>Intel</v>
      </c>
      <c r="E2635" t="str">
        <f t="shared" si="328"/>
        <v>Core i3-4158U</v>
      </c>
      <c r="F2635" t="str">
        <f t="shared" si="329"/>
        <v>i3-4158U</v>
      </c>
      <c r="G2635" t="str">
        <f t="shared" si="330"/>
        <v>i3-4158U</v>
      </c>
      <c r="H2635" t="str">
        <f t="shared" si="326"/>
        <v>Intel Core i3-4158U</v>
      </c>
      <c r="I2635" t="s">
        <v>7272</v>
      </c>
      <c r="J2635" t="s">
        <v>6460</v>
      </c>
      <c r="K2635" t="s">
        <v>1881</v>
      </c>
      <c r="M2635">
        <v>2</v>
      </c>
      <c r="N2635">
        <v>4</v>
      </c>
      <c r="O2635" t="s">
        <v>4035</v>
      </c>
      <c r="P2635" t="s">
        <v>1932</v>
      </c>
      <c r="Q2635" t="s">
        <v>7273</v>
      </c>
      <c r="R2635" t="str">
        <f>IF(COUNTIF(cpus!B:B, C2635)&gt;0, "found", "Missing")</f>
        <v>found</v>
      </c>
      <c r="S2635" t="str">
        <f>IF(COUNTIF(cpus!C:C, G2635)&gt;0, "found", "Missing")</f>
        <v>found</v>
      </c>
    </row>
    <row r="2636" spans="1:19" hidden="1" x14ac:dyDescent="0.25">
      <c r="A2636" t="str">
        <f t="shared" si="325"/>
        <v>missing</v>
      </c>
      <c r="B2636" t="str">
        <f t="shared" si="323"/>
        <v>missing</v>
      </c>
      <c r="C2636" t="str">
        <f t="shared" si="324"/>
        <v>Intel Core i3-4160 @ 3.60GHz</v>
      </c>
      <c r="D2636" t="str">
        <f t="shared" si="327"/>
        <v>Intel</v>
      </c>
      <c r="E2636" t="str">
        <f t="shared" si="328"/>
        <v>Core i3-4160</v>
      </c>
      <c r="F2636" t="str">
        <f t="shared" si="329"/>
        <v>i3-4160</v>
      </c>
      <c r="G2636" t="str">
        <f t="shared" si="330"/>
        <v>i3-4160</v>
      </c>
      <c r="H2636" t="str">
        <f t="shared" si="326"/>
        <v>Intel Core i3-4160</v>
      </c>
      <c r="I2636" t="s">
        <v>7274</v>
      </c>
      <c r="J2636" t="s">
        <v>317</v>
      </c>
      <c r="K2636" t="s">
        <v>426</v>
      </c>
      <c r="M2636">
        <v>2</v>
      </c>
      <c r="N2636">
        <v>4</v>
      </c>
      <c r="O2636" t="s">
        <v>611</v>
      </c>
      <c r="P2636" t="s">
        <v>1978</v>
      </c>
      <c r="Q2636" t="s">
        <v>7275</v>
      </c>
      <c r="R2636" t="str">
        <f>IF(COUNTIF(cpus!B:B, C2636)&gt;0, "found", "Missing")</f>
        <v>Missing</v>
      </c>
      <c r="S2636" t="str">
        <f>IF(COUNTIF(cpus!C:C, G2636)&gt;0, "found", "Missing")</f>
        <v>found</v>
      </c>
    </row>
    <row r="2637" spans="1:19" hidden="1" x14ac:dyDescent="0.25">
      <c r="A2637" t="str">
        <f t="shared" si="325"/>
        <v>missing</v>
      </c>
      <c r="B2637" t="str">
        <f t="shared" si="323"/>
        <v>missing</v>
      </c>
      <c r="C2637" t="str">
        <f t="shared" si="324"/>
        <v>Intel Core i3-4160T @ 3.10GHz</v>
      </c>
      <c r="D2637" t="str">
        <f t="shared" si="327"/>
        <v>Intel</v>
      </c>
      <c r="E2637" t="str">
        <f t="shared" si="328"/>
        <v>Core i3-4160T</v>
      </c>
      <c r="F2637" t="str">
        <f t="shared" si="329"/>
        <v>i3-4160T</v>
      </c>
      <c r="G2637" t="str">
        <f t="shared" si="330"/>
        <v>i3-4160T</v>
      </c>
      <c r="H2637" t="str">
        <f t="shared" si="326"/>
        <v>Intel Core i3-4160T</v>
      </c>
      <c r="I2637" t="s">
        <v>7276</v>
      </c>
      <c r="J2637" t="s">
        <v>323</v>
      </c>
      <c r="K2637" t="s">
        <v>700</v>
      </c>
      <c r="M2637">
        <v>2</v>
      </c>
      <c r="N2637">
        <v>4</v>
      </c>
      <c r="O2637" t="s">
        <v>623</v>
      </c>
      <c r="P2637" t="s">
        <v>1932</v>
      </c>
      <c r="Q2637" t="s">
        <v>7277</v>
      </c>
      <c r="R2637" t="str">
        <f>IF(COUNTIF(cpus!B:B, C2637)&gt;0, "found", "Missing")</f>
        <v>Missing</v>
      </c>
      <c r="S2637" t="str">
        <f>IF(COUNTIF(cpus!C:C, G2637)&gt;0, "found", "Missing")</f>
        <v>found</v>
      </c>
    </row>
    <row r="2638" spans="1:19" hidden="1" x14ac:dyDescent="0.25">
      <c r="A2638" t="str">
        <f t="shared" si="325"/>
        <v>missing</v>
      </c>
      <c r="B2638" t="str">
        <f t="shared" si="323"/>
        <v>missing</v>
      </c>
      <c r="C2638" t="str">
        <f t="shared" si="324"/>
        <v>Intel Core i3-4170 @ 3.70GHz</v>
      </c>
      <c r="D2638" t="str">
        <f t="shared" si="327"/>
        <v>Intel</v>
      </c>
      <c r="E2638" t="str">
        <f t="shared" si="328"/>
        <v>Core i3-4170</v>
      </c>
      <c r="F2638" t="str">
        <f t="shared" si="329"/>
        <v>i3-4170</v>
      </c>
      <c r="G2638" t="str">
        <f t="shared" si="330"/>
        <v>i3-4170</v>
      </c>
      <c r="H2638" t="str">
        <f t="shared" si="326"/>
        <v>Intel Core i3-4170</v>
      </c>
      <c r="I2638" t="s">
        <v>7278</v>
      </c>
      <c r="J2638" t="s">
        <v>323</v>
      </c>
      <c r="K2638" t="s">
        <v>442</v>
      </c>
      <c r="M2638">
        <v>2</v>
      </c>
      <c r="N2638">
        <v>4</v>
      </c>
      <c r="O2638" t="s">
        <v>611</v>
      </c>
      <c r="P2638" t="s">
        <v>1923</v>
      </c>
      <c r="Q2638" t="s">
        <v>7279</v>
      </c>
      <c r="R2638" t="str">
        <f>IF(COUNTIF(cpus!B:B, C2638)&gt;0, "found", "Missing")</f>
        <v>Missing</v>
      </c>
      <c r="S2638" t="str">
        <f>IF(COUNTIF(cpus!C:C, G2638)&gt;0, "found", "Missing")</f>
        <v>found</v>
      </c>
    </row>
    <row r="2639" spans="1:19" hidden="1" x14ac:dyDescent="0.25">
      <c r="A2639" t="str">
        <f t="shared" si="325"/>
        <v>missing</v>
      </c>
      <c r="B2639" t="str">
        <f t="shared" si="323"/>
        <v>missing</v>
      </c>
      <c r="C2639" t="str">
        <f t="shared" si="324"/>
        <v>Intel Core i3-4170T @ 3.20GHz</v>
      </c>
      <c r="D2639" t="str">
        <f t="shared" si="327"/>
        <v>Intel</v>
      </c>
      <c r="E2639" t="str">
        <f t="shared" si="328"/>
        <v>Core i3-4170T</v>
      </c>
      <c r="F2639" t="str">
        <f t="shared" si="329"/>
        <v>i3-4170T</v>
      </c>
      <c r="G2639" t="str">
        <f t="shared" si="330"/>
        <v>i3-4170T</v>
      </c>
      <c r="H2639" t="str">
        <f t="shared" si="326"/>
        <v>Intel Core i3-4170T</v>
      </c>
      <c r="I2639" t="s">
        <v>7280</v>
      </c>
      <c r="J2639" t="s">
        <v>323</v>
      </c>
      <c r="K2639" t="s">
        <v>469</v>
      </c>
      <c r="M2639">
        <v>2</v>
      </c>
      <c r="N2639">
        <v>4</v>
      </c>
      <c r="O2639" t="s">
        <v>623</v>
      </c>
      <c r="P2639" t="s">
        <v>2034</v>
      </c>
      <c r="Q2639" t="s">
        <v>7281</v>
      </c>
      <c r="R2639" t="str">
        <f>IF(COUNTIF(cpus!B:B, C2639)&gt;0, "found", "Missing")</f>
        <v>Missing</v>
      </c>
      <c r="S2639" t="str">
        <f>IF(COUNTIF(cpus!C:C, G2639)&gt;0, "found", "Missing")</f>
        <v>found</v>
      </c>
    </row>
    <row r="2640" spans="1:19" hidden="1" x14ac:dyDescent="0.25">
      <c r="A2640" t="str">
        <f t="shared" si="325"/>
        <v>missing</v>
      </c>
      <c r="B2640" t="str">
        <f t="shared" si="323"/>
        <v>missing</v>
      </c>
      <c r="C2640" t="str">
        <f t="shared" si="324"/>
        <v>Intel Core i3-4330 @ 3.50GHz</v>
      </c>
      <c r="D2640" t="str">
        <f t="shared" si="327"/>
        <v>Intel</v>
      </c>
      <c r="E2640" t="str">
        <f t="shared" si="328"/>
        <v>Core i3-4330</v>
      </c>
      <c r="F2640" t="str">
        <f t="shared" si="329"/>
        <v>i3-4330</v>
      </c>
      <c r="G2640" t="str">
        <f t="shared" si="330"/>
        <v>i3-4330</v>
      </c>
      <c r="H2640" t="str">
        <f t="shared" si="326"/>
        <v>Intel Core i3-4330</v>
      </c>
      <c r="I2640" t="s">
        <v>7282</v>
      </c>
      <c r="J2640" t="s">
        <v>323</v>
      </c>
      <c r="K2640" t="s">
        <v>437</v>
      </c>
      <c r="M2640">
        <v>2</v>
      </c>
      <c r="N2640">
        <v>4</v>
      </c>
      <c r="O2640" t="s">
        <v>611</v>
      </c>
      <c r="P2640" t="s">
        <v>2067</v>
      </c>
      <c r="Q2640" t="s">
        <v>7283</v>
      </c>
      <c r="R2640" t="str">
        <f>IF(COUNTIF(cpus!B:B, C2640)&gt;0, "found", "Missing")</f>
        <v>Missing</v>
      </c>
      <c r="S2640" t="str">
        <f>IF(COUNTIF(cpus!C:C, G2640)&gt;0, "found", "Missing")</f>
        <v>found</v>
      </c>
    </row>
    <row r="2641" spans="1:19" hidden="1" x14ac:dyDescent="0.25">
      <c r="A2641" t="str">
        <f t="shared" si="325"/>
        <v>missing</v>
      </c>
      <c r="B2641" t="str">
        <f t="shared" si="323"/>
        <v>missing</v>
      </c>
      <c r="C2641" t="str">
        <f t="shared" si="324"/>
        <v>Intel Core i3-4330T @ 3.00GHz</v>
      </c>
      <c r="D2641" t="str">
        <f t="shared" si="327"/>
        <v>Intel</v>
      </c>
      <c r="E2641" t="str">
        <f t="shared" si="328"/>
        <v>Core i3-4330T</v>
      </c>
      <c r="F2641" t="str">
        <f t="shared" si="329"/>
        <v>i3-4330T</v>
      </c>
      <c r="G2641" t="str">
        <f t="shared" si="330"/>
        <v>i3-4330T</v>
      </c>
      <c r="H2641" t="str">
        <f t="shared" si="326"/>
        <v>Intel Core i3-4330T</v>
      </c>
      <c r="I2641" t="s">
        <v>7284</v>
      </c>
      <c r="J2641" t="s">
        <v>323</v>
      </c>
      <c r="K2641" t="s">
        <v>2017</v>
      </c>
      <c r="M2641">
        <v>2</v>
      </c>
      <c r="N2641">
        <v>4</v>
      </c>
      <c r="O2641" t="s">
        <v>623</v>
      </c>
      <c r="P2641" t="s">
        <v>1973</v>
      </c>
      <c r="Q2641" t="s">
        <v>7285</v>
      </c>
      <c r="R2641" t="str">
        <f>IF(COUNTIF(cpus!B:B, C2641)&gt;0, "found", "Missing")</f>
        <v>Missing</v>
      </c>
      <c r="S2641" t="str">
        <f>IF(COUNTIF(cpus!C:C, G2641)&gt;0, "found", "Missing")</f>
        <v>found</v>
      </c>
    </row>
    <row r="2642" spans="1:19" x14ac:dyDescent="0.25">
      <c r="A2642" t="str">
        <f t="shared" si="325"/>
        <v>missing</v>
      </c>
      <c r="B2642" t="str">
        <f t="shared" si="323"/>
        <v>missing</v>
      </c>
      <c r="C2642" t="str">
        <f t="shared" si="324"/>
        <v>Intel Core i3-4330TE @ 2.40GHz</v>
      </c>
      <c r="D2642" t="str">
        <f t="shared" si="327"/>
        <v>Intel</v>
      </c>
      <c r="E2642" t="str">
        <f t="shared" si="328"/>
        <v>Core i3-4330TE</v>
      </c>
      <c r="F2642" t="str">
        <f t="shared" si="329"/>
        <v>i3-4330TE</v>
      </c>
      <c r="G2642" t="str">
        <f t="shared" si="330"/>
        <v>i3-4330TE</v>
      </c>
      <c r="H2642" t="str">
        <f t="shared" si="326"/>
        <v>Intel Core i3-4330TE</v>
      </c>
      <c r="I2642" t="s">
        <v>7286</v>
      </c>
      <c r="J2642" t="s">
        <v>323</v>
      </c>
      <c r="K2642" t="s">
        <v>609</v>
      </c>
      <c r="M2642">
        <v>2</v>
      </c>
      <c r="N2642">
        <v>4</v>
      </c>
      <c r="O2642" t="s">
        <v>623</v>
      </c>
      <c r="P2642" t="s">
        <v>1973</v>
      </c>
      <c r="Q2642" t="s">
        <v>7287</v>
      </c>
      <c r="R2642" t="str">
        <f>IF(COUNTIF(cpus!B:B, C2642)&gt;0, "found", "Missing")</f>
        <v>found</v>
      </c>
      <c r="S2642" t="str">
        <f>IF(COUNTIF(cpus!C:C, G2642)&gt;0, "found", "Missing")</f>
        <v>found</v>
      </c>
    </row>
    <row r="2643" spans="1:19" hidden="1" x14ac:dyDescent="0.25">
      <c r="A2643" t="str">
        <f t="shared" si="325"/>
        <v>missing</v>
      </c>
      <c r="B2643" t="str">
        <f t="shared" si="323"/>
        <v>missing</v>
      </c>
      <c r="C2643" t="str">
        <f t="shared" si="324"/>
        <v>Intel Core i3-4340 @ 3.60GHz</v>
      </c>
      <c r="D2643" t="str">
        <f t="shared" si="327"/>
        <v>Intel</v>
      </c>
      <c r="E2643" t="str">
        <f t="shared" si="328"/>
        <v>Core i3-4340</v>
      </c>
      <c r="F2643" t="str">
        <f t="shared" si="329"/>
        <v>i3-4340</v>
      </c>
      <c r="G2643" t="str">
        <f t="shared" si="330"/>
        <v>i3-4340</v>
      </c>
      <c r="H2643" t="str">
        <f t="shared" si="326"/>
        <v>Intel Core i3-4340</v>
      </c>
      <c r="I2643" t="s">
        <v>7288</v>
      </c>
      <c r="J2643" t="s">
        <v>323</v>
      </c>
      <c r="K2643" t="s">
        <v>426</v>
      </c>
      <c r="M2643">
        <v>2</v>
      </c>
      <c r="N2643">
        <v>4</v>
      </c>
      <c r="O2643" t="s">
        <v>611</v>
      </c>
      <c r="P2643" t="s">
        <v>2067</v>
      </c>
      <c r="Q2643" t="s">
        <v>7289</v>
      </c>
      <c r="R2643" t="str">
        <f>IF(COUNTIF(cpus!B:B, C2643)&gt;0, "found", "Missing")</f>
        <v>Missing</v>
      </c>
      <c r="S2643" t="str">
        <f>IF(COUNTIF(cpus!C:C, G2643)&gt;0, "found", "Missing")</f>
        <v>found</v>
      </c>
    </row>
    <row r="2644" spans="1:19" hidden="1" x14ac:dyDescent="0.25">
      <c r="A2644" t="str">
        <f t="shared" si="325"/>
        <v>missing</v>
      </c>
      <c r="B2644" t="str">
        <f t="shared" si="323"/>
        <v>missing</v>
      </c>
      <c r="C2644" t="str">
        <f t="shared" si="324"/>
        <v>Intel Core i3-4350 @ 3.60GHz</v>
      </c>
      <c r="D2644" t="str">
        <f t="shared" si="327"/>
        <v>Intel</v>
      </c>
      <c r="E2644" t="str">
        <f t="shared" si="328"/>
        <v>Core i3-4350</v>
      </c>
      <c r="F2644" t="str">
        <f t="shared" si="329"/>
        <v>i3-4350</v>
      </c>
      <c r="G2644" t="str">
        <f t="shared" si="330"/>
        <v>i3-4350</v>
      </c>
      <c r="H2644" t="str">
        <f t="shared" si="326"/>
        <v>Intel Core i3-4350</v>
      </c>
      <c r="I2644" t="s">
        <v>7290</v>
      </c>
      <c r="J2644" t="s">
        <v>323</v>
      </c>
      <c r="K2644" t="s">
        <v>426</v>
      </c>
      <c r="M2644">
        <v>2</v>
      </c>
      <c r="N2644">
        <v>4</v>
      </c>
      <c r="O2644" t="s">
        <v>611</v>
      </c>
      <c r="P2644" t="s">
        <v>1928</v>
      </c>
      <c r="Q2644" t="s">
        <v>7291</v>
      </c>
      <c r="R2644" t="str">
        <f>IF(COUNTIF(cpus!B:B, C2644)&gt;0, "found", "Missing")</f>
        <v>Missing</v>
      </c>
      <c r="S2644" t="str">
        <f>IF(COUNTIF(cpus!C:C, G2644)&gt;0, "found", "Missing")</f>
        <v>found</v>
      </c>
    </row>
    <row r="2645" spans="1:19" hidden="1" x14ac:dyDescent="0.25">
      <c r="A2645" t="str">
        <f t="shared" si="325"/>
        <v>missing</v>
      </c>
      <c r="B2645" t="str">
        <f t="shared" si="323"/>
        <v>missing</v>
      </c>
      <c r="C2645" t="str">
        <f t="shared" si="324"/>
        <v>Intel Core i3-4350T @ 3.10GHz</v>
      </c>
      <c r="D2645" t="str">
        <f t="shared" si="327"/>
        <v>Intel</v>
      </c>
      <c r="E2645" t="str">
        <f t="shared" si="328"/>
        <v>Core i3-4350T</v>
      </c>
      <c r="F2645" t="str">
        <f t="shared" si="329"/>
        <v>i3-4350T</v>
      </c>
      <c r="G2645" t="str">
        <f t="shared" si="330"/>
        <v>i3-4350T</v>
      </c>
      <c r="H2645" t="str">
        <f t="shared" si="326"/>
        <v>Intel Core i3-4350T</v>
      </c>
      <c r="I2645" t="s">
        <v>7292</v>
      </c>
      <c r="J2645" t="s">
        <v>323</v>
      </c>
      <c r="K2645" t="s">
        <v>700</v>
      </c>
      <c r="M2645">
        <v>2</v>
      </c>
      <c r="N2645">
        <v>4</v>
      </c>
      <c r="O2645" t="s">
        <v>623</v>
      </c>
      <c r="P2645" t="s">
        <v>1996</v>
      </c>
      <c r="Q2645" t="s">
        <v>7293</v>
      </c>
      <c r="R2645" t="str">
        <f>IF(COUNTIF(cpus!B:B, C2645)&gt;0, "found", "Missing")</f>
        <v>Missing</v>
      </c>
      <c r="S2645" t="str">
        <f>IF(COUNTIF(cpus!C:C, G2645)&gt;0, "found", "Missing")</f>
        <v>found</v>
      </c>
    </row>
    <row r="2646" spans="1:19" hidden="1" x14ac:dyDescent="0.25">
      <c r="A2646" t="str">
        <f t="shared" si="325"/>
        <v>missing</v>
      </c>
      <c r="B2646" t="str">
        <f t="shared" si="323"/>
        <v>missing</v>
      </c>
      <c r="C2646" t="str">
        <f t="shared" si="324"/>
        <v>Intel Core i3-4360 @ 3.70GHz</v>
      </c>
      <c r="D2646" t="str">
        <f t="shared" si="327"/>
        <v>Intel</v>
      </c>
      <c r="E2646" t="str">
        <f t="shared" si="328"/>
        <v>Core i3-4360</v>
      </c>
      <c r="F2646" t="str">
        <f t="shared" si="329"/>
        <v>i3-4360</v>
      </c>
      <c r="G2646" t="str">
        <f t="shared" si="330"/>
        <v>i3-4360</v>
      </c>
      <c r="H2646" t="str">
        <f t="shared" si="326"/>
        <v>Intel Core i3-4360</v>
      </c>
      <c r="I2646" t="s">
        <v>7294</v>
      </c>
      <c r="J2646" t="s">
        <v>317</v>
      </c>
      <c r="K2646" t="s">
        <v>442</v>
      </c>
      <c r="M2646">
        <v>2</v>
      </c>
      <c r="N2646">
        <v>4</v>
      </c>
      <c r="O2646" t="s">
        <v>611</v>
      </c>
      <c r="P2646" t="s">
        <v>1928</v>
      </c>
      <c r="Q2646" t="s">
        <v>7295</v>
      </c>
      <c r="R2646" t="str">
        <f>IF(COUNTIF(cpus!B:B, C2646)&gt;0, "found", "Missing")</f>
        <v>Missing</v>
      </c>
      <c r="S2646" t="str">
        <f>IF(COUNTIF(cpus!C:C, G2646)&gt;0, "found", "Missing")</f>
        <v>found</v>
      </c>
    </row>
    <row r="2647" spans="1:19" hidden="1" x14ac:dyDescent="0.25">
      <c r="A2647" t="str">
        <f t="shared" si="325"/>
        <v>missing</v>
      </c>
      <c r="B2647" t="str">
        <f t="shared" ref="B2647:B2710" si="331">IF(COUNTIF(C2647,"*[Dual CPU]*"),"found","missing")</f>
        <v>missing</v>
      </c>
      <c r="C2647" t="str">
        <f t="shared" si="324"/>
        <v>Intel Core i3-4360T @ 3.20GHz</v>
      </c>
      <c r="D2647" t="str">
        <f t="shared" si="327"/>
        <v>Intel</v>
      </c>
      <c r="E2647" t="str">
        <f t="shared" si="328"/>
        <v>Core i3-4360T</v>
      </c>
      <c r="F2647" t="str">
        <f t="shared" si="329"/>
        <v>i3-4360T</v>
      </c>
      <c r="G2647" t="str">
        <f t="shared" si="330"/>
        <v>i3-4360T</v>
      </c>
      <c r="H2647" t="str">
        <f t="shared" si="326"/>
        <v>Intel Core i3-4360T</v>
      </c>
      <c r="I2647" t="s">
        <v>7296</v>
      </c>
      <c r="J2647" t="s">
        <v>323</v>
      </c>
      <c r="K2647" t="s">
        <v>469</v>
      </c>
      <c r="M2647">
        <v>2</v>
      </c>
      <c r="N2647">
        <v>4</v>
      </c>
      <c r="O2647" t="s">
        <v>623</v>
      </c>
      <c r="P2647" t="s">
        <v>1978</v>
      </c>
      <c r="Q2647" t="s">
        <v>7297</v>
      </c>
      <c r="R2647" t="str">
        <f>IF(COUNTIF(cpus!B:B, C2647)&gt;0, "found", "Missing")</f>
        <v>Missing</v>
      </c>
      <c r="S2647" t="str">
        <f>IF(COUNTIF(cpus!C:C, G2647)&gt;0, "found", "Missing")</f>
        <v>found</v>
      </c>
    </row>
    <row r="2648" spans="1:19" hidden="1" x14ac:dyDescent="0.25">
      <c r="A2648" t="str">
        <f t="shared" si="325"/>
        <v>missing</v>
      </c>
      <c r="B2648" t="str">
        <f t="shared" si="331"/>
        <v>missing</v>
      </c>
      <c r="C2648" t="str">
        <f t="shared" si="324"/>
        <v>Intel Core i3-4370 @ 3.80GHz</v>
      </c>
      <c r="D2648" t="str">
        <f t="shared" si="327"/>
        <v>Intel</v>
      </c>
      <c r="E2648" t="str">
        <f t="shared" si="328"/>
        <v>Core i3-4370</v>
      </c>
      <c r="F2648" t="str">
        <f t="shared" si="329"/>
        <v>i3-4370</v>
      </c>
      <c r="G2648" t="str">
        <f t="shared" si="330"/>
        <v>i3-4370</v>
      </c>
      <c r="H2648" t="str">
        <f t="shared" si="326"/>
        <v>Intel Core i3-4370</v>
      </c>
      <c r="I2648" t="s">
        <v>7298</v>
      </c>
      <c r="J2648" t="s">
        <v>323</v>
      </c>
      <c r="K2648" t="s">
        <v>445</v>
      </c>
      <c r="M2648">
        <v>2</v>
      </c>
      <c r="N2648">
        <v>4</v>
      </c>
      <c r="O2648" t="s">
        <v>611</v>
      </c>
      <c r="P2648" t="s">
        <v>1978</v>
      </c>
      <c r="Q2648" t="s">
        <v>7299</v>
      </c>
      <c r="R2648" t="str">
        <f>IF(COUNTIF(cpus!B:B, C2648)&gt;0, "found", "Missing")</f>
        <v>Missing</v>
      </c>
      <c r="S2648" t="str">
        <f>IF(COUNTIF(cpus!C:C, G2648)&gt;0, "found", "Missing")</f>
        <v>found</v>
      </c>
    </row>
    <row r="2649" spans="1:19" hidden="1" x14ac:dyDescent="0.25">
      <c r="A2649" t="str">
        <f t="shared" si="325"/>
        <v>missing</v>
      </c>
      <c r="B2649" t="str">
        <f t="shared" si="331"/>
        <v>missing</v>
      </c>
      <c r="C2649" t="str">
        <f t="shared" si="324"/>
        <v>Intel Core i3-4370T @ 3.30GHz</v>
      </c>
      <c r="D2649" t="str">
        <f t="shared" si="327"/>
        <v>Intel</v>
      </c>
      <c r="E2649" t="str">
        <f t="shared" si="328"/>
        <v>Core i3-4370T</v>
      </c>
      <c r="F2649" t="str">
        <f t="shared" si="329"/>
        <v>i3-4370T</v>
      </c>
      <c r="G2649" t="str">
        <f t="shared" si="330"/>
        <v>i3-4370T</v>
      </c>
      <c r="H2649" t="str">
        <f t="shared" si="326"/>
        <v>Intel Core i3-4370T</v>
      </c>
      <c r="I2649" t="s">
        <v>7300</v>
      </c>
      <c r="J2649" t="s">
        <v>317</v>
      </c>
      <c r="K2649" t="s">
        <v>507</v>
      </c>
      <c r="M2649">
        <v>2</v>
      </c>
      <c r="N2649">
        <v>4</v>
      </c>
      <c r="O2649" t="s">
        <v>623</v>
      </c>
      <c r="P2649" t="s">
        <v>2018</v>
      </c>
      <c r="Q2649" t="s">
        <v>7301</v>
      </c>
      <c r="R2649" t="str">
        <f>IF(COUNTIF(cpus!B:B, C2649)&gt;0, "found", "Missing")</f>
        <v>Missing</v>
      </c>
      <c r="S2649" t="str">
        <f>IF(COUNTIF(cpus!C:C, G2649)&gt;0, "found", "Missing")</f>
        <v>found</v>
      </c>
    </row>
    <row r="2650" spans="1:19" x14ac:dyDescent="0.25">
      <c r="A2650" t="str">
        <f t="shared" si="325"/>
        <v>missing</v>
      </c>
      <c r="B2650" t="str">
        <f t="shared" si="331"/>
        <v>missing</v>
      </c>
      <c r="C2650" t="str">
        <f t="shared" si="324"/>
        <v>Intel Core i3-4570T @ 2.90GHz</v>
      </c>
      <c r="D2650" t="str">
        <f t="shared" si="327"/>
        <v>Intel</v>
      </c>
      <c r="E2650" t="str">
        <f t="shared" si="328"/>
        <v>Core i3-4570T</v>
      </c>
      <c r="F2650" t="str">
        <f t="shared" si="329"/>
        <v>i3-4570T</v>
      </c>
      <c r="G2650" t="str">
        <f t="shared" si="330"/>
        <v>i3-4570T</v>
      </c>
      <c r="H2650" t="str">
        <f t="shared" si="326"/>
        <v>Intel Core i3-4570T</v>
      </c>
      <c r="I2650" t="s">
        <v>7302</v>
      </c>
      <c r="J2650" t="s">
        <v>317</v>
      </c>
      <c r="K2650" t="s">
        <v>473</v>
      </c>
      <c r="L2650" t="s">
        <v>426</v>
      </c>
      <c r="M2650">
        <v>2</v>
      </c>
      <c r="N2650">
        <v>4</v>
      </c>
      <c r="O2650" t="s">
        <v>623</v>
      </c>
      <c r="P2650" t="s">
        <v>1973</v>
      </c>
      <c r="Q2650" t="s">
        <v>7303</v>
      </c>
      <c r="R2650" t="str">
        <f>IF(COUNTIF(cpus!B:B, C2650)&gt;0, "found", "Missing")</f>
        <v>found</v>
      </c>
      <c r="S2650" t="str">
        <f>IF(COUNTIF(cpus!C:C, G2650)&gt;0, "found", "Missing")</f>
        <v>found</v>
      </c>
    </row>
    <row r="2651" spans="1:19" x14ac:dyDescent="0.25">
      <c r="A2651" t="str">
        <f t="shared" si="325"/>
        <v>missing</v>
      </c>
      <c r="B2651" t="str">
        <f t="shared" si="331"/>
        <v>missing</v>
      </c>
      <c r="C2651" t="str">
        <f t="shared" si="324"/>
        <v>Intel Core i3-5005U @ 2.00GHz</v>
      </c>
      <c r="D2651" t="str">
        <f t="shared" si="327"/>
        <v>Intel</v>
      </c>
      <c r="E2651" t="str">
        <f t="shared" si="328"/>
        <v>Core i3-5005U</v>
      </c>
      <c r="F2651" t="str">
        <f t="shared" si="329"/>
        <v>i3-5005U</v>
      </c>
      <c r="G2651" t="str">
        <f t="shared" si="330"/>
        <v>i3-5005U</v>
      </c>
      <c r="H2651" t="str">
        <f t="shared" si="326"/>
        <v>Intel Core i3-5005U</v>
      </c>
      <c r="I2651" t="s">
        <v>7304</v>
      </c>
      <c r="J2651" t="s">
        <v>6460</v>
      </c>
      <c r="K2651" t="s">
        <v>1881</v>
      </c>
      <c r="M2651">
        <v>2</v>
      </c>
      <c r="N2651">
        <v>4</v>
      </c>
      <c r="O2651" t="s">
        <v>2002</v>
      </c>
      <c r="P2651" t="s">
        <v>2179</v>
      </c>
      <c r="Q2651" t="s">
        <v>7305</v>
      </c>
      <c r="R2651" t="str">
        <f>IF(COUNTIF(cpus!B:B, C2651)&gt;0, "found", "Missing")</f>
        <v>found</v>
      </c>
      <c r="S2651" t="str">
        <f>IF(COUNTIF(cpus!C:C, G2651)&gt;0, "found", "Missing")</f>
        <v>found</v>
      </c>
    </row>
    <row r="2652" spans="1:19" x14ac:dyDescent="0.25">
      <c r="A2652" t="str">
        <f t="shared" si="325"/>
        <v>missing</v>
      </c>
      <c r="B2652" t="str">
        <f t="shared" si="331"/>
        <v>missing</v>
      </c>
      <c r="C2652" t="str">
        <f t="shared" si="324"/>
        <v>Intel Core i3-5010U @ 2.10GHz</v>
      </c>
      <c r="D2652" t="str">
        <f t="shared" si="327"/>
        <v>Intel</v>
      </c>
      <c r="E2652" t="str">
        <f t="shared" si="328"/>
        <v>Core i3-5010U</v>
      </c>
      <c r="F2652" t="str">
        <f t="shared" si="329"/>
        <v>i3-5010U</v>
      </c>
      <c r="G2652" t="str">
        <f t="shared" si="330"/>
        <v>i3-5010U</v>
      </c>
      <c r="H2652" t="str">
        <f t="shared" si="326"/>
        <v>Intel Core i3-5010U</v>
      </c>
      <c r="I2652" t="s">
        <v>7306</v>
      </c>
      <c r="J2652" t="s">
        <v>6460</v>
      </c>
      <c r="K2652" t="s">
        <v>529</v>
      </c>
      <c r="M2652">
        <v>2</v>
      </c>
      <c r="N2652">
        <v>4</v>
      </c>
      <c r="O2652" t="s">
        <v>2002</v>
      </c>
      <c r="P2652" t="s">
        <v>2179</v>
      </c>
      <c r="Q2652" t="s">
        <v>7307</v>
      </c>
      <c r="R2652" t="str">
        <f>IF(COUNTIF(cpus!B:B, C2652)&gt;0, "found", "Missing")</f>
        <v>found</v>
      </c>
      <c r="S2652" t="str">
        <f>IF(COUNTIF(cpus!C:C, G2652)&gt;0, "found", "Missing")</f>
        <v>found</v>
      </c>
    </row>
    <row r="2653" spans="1:19" x14ac:dyDescent="0.25">
      <c r="A2653" t="str">
        <f t="shared" si="325"/>
        <v>missing</v>
      </c>
      <c r="B2653" t="str">
        <f t="shared" si="331"/>
        <v>missing</v>
      </c>
      <c r="C2653" t="str">
        <f t="shared" si="324"/>
        <v>Intel Core i3-5015U @ 2.10GHz</v>
      </c>
      <c r="D2653" t="str">
        <f t="shared" si="327"/>
        <v>Intel</v>
      </c>
      <c r="E2653" t="str">
        <f t="shared" si="328"/>
        <v>Core i3-5015U</v>
      </c>
      <c r="F2653" t="str">
        <f t="shared" si="329"/>
        <v>i3-5015U</v>
      </c>
      <c r="G2653" t="str">
        <f t="shared" si="330"/>
        <v>i3-5015U</v>
      </c>
      <c r="H2653" t="str">
        <f t="shared" si="326"/>
        <v>Intel Core i3-5015U</v>
      </c>
      <c r="I2653" t="s">
        <v>7308</v>
      </c>
      <c r="J2653" t="s">
        <v>6460</v>
      </c>
      <c r="K2653" t="s">
        <v>529</v>
      </c>
      <c r="M2653">
        <v>2</v>
      </c>
      <c r="N2653">
        <v>4</v>
      </c>
      <c r="O2653" t="s">
        <v>2002</v>
      </c>
      <c r="P2653" t="s">
        <v>1996</v>
      </c>
      <c r="Q2653" t="s">
        <v>7309</v>
      </c>
      <c r="R2653" t="str">
        <f>IF(COUNTIF(cpus!B:B, C2653)&gt;0, "found", "Missing")</f>
        <v>found</v>
      </c>
      <c r="S2653" t="str">
        <f>IF(COUNTIF(cpus!C:C, G2653)&gt;0, "found", "Missing")</f>
        <v>found</v>
      </c>
    </row>
    <row r="2654" spans="1:19" x14ac:dyDescent="0.25">
      <c r="A2654" t="str">
        <f t="shared" si="325"/>
        <v>missing</v>
      </c>
      <c r="B2654" t="str">
        <f t="shared" si="331"/>
        <v>missing</v>
      </c>
      <c r="C2654" t="str">
        <f t="shared" si="324"/>
        <v>Intel Core i3-5020U @ 2.20GHz</v>
      </c>
      <c r="D2654" t="str">
        <f t="shared" si="327"/>
        <v>Intel</v>
      </c>
      <c r="E2654" t="str">
        <f t="shared" si="328"/>
        <v>Core i3-5020U</v>
      </c>
      <c r="F2654" t="str">
        <f t="shared" si="329"/>
        <v>i3-5020U</v>
      </c>
      <c r="G2654" t="str">
        <f t="shared" si="330"/>
        <v>i3-5020U</v>
      </c>
      <c r="H2654" t="str">
        <f t="shared" si="326"/>
        <v>Intel Core i3-5020U</v>
      </c>
      <c r="I2654" t="s">
        <v>7310</v>
      </c>
      <c r="J2654" t="s">
        <v>6460</v>
      </c>
      <c r="K2654" t="s">
        <v>632</v>
      </c>
      <c r="M2654">
        <v>2</v>
      </c>
      <c r="N2654">
        <v>4</v>
      </c>
      <c r="O2654" t="s">
        <v>2002</v>
      </c>
      <c r="P2654" t="s">
        <v>1996</v>
      </c>
      <c r="Q2654" t="s">
        <v>7311</v>
      </c>
      <c r="R2654" t="str">
        <f>IF(COUNTIF(cpus!B:B, C2654)&gt;0, "found", "Missing")</f>
        <v>found</v>
      </c>
      <c r="S2654" t="str">
        <f>IF(COUNTIF(cpus!C:C, G2654)&gt;0, "found", "Missing")</f>
        <v>found</v>
      </c>
    </row>
    <row r="2655" spans="1:19" x14ac:dyDescent="0.25">
      <c r="A2655" t="str">
        <f t="shared" si="325"/>
        <v>missing</v>
      </c>
      <c r="B2655" t="str">
        <f t="shared" si="331"/>
        <v>missing</v>
      </c>
      <c r="C2655" t="str">
        <f t="shared" si="324"/>
        <v>Intel Core i3-5157U @ 2.50GHz</v>
      </c>
      <c r="D2655" t="str">
        <f t="shared" si="327"/>
        <v>Intel</v>
      </c>
      <c r="E2655" t="str">
        <f t="shared" si="328"/>
        <v>Core i3-5157U</v>
      </c>
      <c r="F2655" t="str">
        <f t="shared" si="329"/>
        <v>i3-5157U</v>
      </c>
      <c r="G2655" t="str">
        <f t="shared" si="330"/>
        <v>i3-5157U</v>
      </c>
      <c r="H2655" t="str">
        <f t="shared" si="326"/>
        <v>Intel Core i3-5157U</v>
      </c>
      <c r="I2655" t="s">
        <v>7312</v>
      </c>
      <c r="J2655" t="s">
        <v>6460</v>
      </c>
      <c r="K2655" t="s">
        <v>457</v>
      </c>
      <c r="M2655">
        <v>2</v>
      </c>
      <c r="N2655">
        <v>4</v>
      </c>
      <c r="O2655" t="s">
        <v>4035</v>
      </c>
      <c r="P2655" t="s">
        <v>1996</v>
      </c>
      <c r="Q2655" t="s">
        <v>7313</v>
      </c>
      <c r="R2655" t="str">
        <f>IF(COUNTIF(cpus!B:B, C2655)&gt;0, "found", "Missing")</f>
        <v>found</v>
      </c>
      <c r="S2655" t="str">
        <f>IF(COUNTIF(cpus!C:C, G2655)&gt;0, "found", "Missing")</f>
        <v>found</v>
      </c>
    </row>
    <row r="2656" spans="1:19" x14ac:dyDescent="0.25">
      <c r="A2656" t="str">
        <f t="shared" si="325"/>
        <v>missing</v>
      </c>
      <c r="B2656" t="str">
        <f t="shared" si="331"/>
        <v>missing</v>
      </c>
      <c r="C2656" t="str">
        <f t="shared" si="324"/>
        <v>Intel Core i3-530 @ 2.93GHz</v>
      </c>
      <c r="D2656" t="str">
        <f t="shared" si="327"/>
        <v>Intel</v>
      </c>
      <c r="E2656" t="str">
        <f t="shared" si="328"/>
        <v>Core i3-530</v>
      </c>
      <c r="F2656" t="str">
        <f t="shared" si="329"/>
        <v>i3-530</v>
      </c>
      <c r="G2656" t="str">
        <f t="shared" si="330"/>
        <v>i3-530</v>
      </c>
      <c r="H2656" t="str">
        <f t="shared" si="326"/>
        <v>Intel Core i3-530</v>
      </c>
      <c r="I2656" t="s">
        <v>7314</v>
      </c>
      <c r="J2656" t="s">
        <v>7315</v>
      </c>
      <c r="K2656" t="s">
        <v>473</v>
      </c>
      <c r="M2656">
        <v>2</v>
      </c>
      <c r="N2656">
        <v>4</v>
      </c>
      <c r="O2656" t="s">
        <v>762</v>
      </c>
      <c r="P2656" t="s">
        <v>2451</v>
      </c>
      <c r="Q2656" t="s">
        <v>7316</v>
      </c>
      <c r="R2656" t="str">
        <f>IF(COUNTIF(cpus!B:B, C2656)&gt;0, "found", "Missing")</f>
        <v>found</v>
      </c>
      <c r="S2656" t="str">
        <f>IF(COUNTIF(cpus!C:C, G2656)&gt;0, "found", "Missing")</f>
        <v>found</v>
      </c>
    </row>
    <row r="2657" spans="1:19" x14ac:dyDescent="0.25">
      <c r="A2657" t="str">
        <f t="shared" si="325"/>
        <v>missing</v>
      </c>
      <c r="B2657" t="str">
        <f t="shared" si="331"/>
        <v>missing</v>
      </c>
      <c r="C2657" t="str">
        <f t="shared" si="324"/>
        <v>Intel Core i3-540 @ 3.07GHz</v>
      </c>
      <c r="D2657" t="str">
        <f t="shared" si="327"/>
        <v>Intel</v>
      </c>
      <c r="E2657" t="str">
        <f t="shared" si="328"/>
        <v>Core i3-540</v>
      </c>
      <c r="F2657" t="str">
        <f t="shared" si="329"/>
        <v>i3-540</v>
      </c>
      <c r="G2657" t="str">
        <f t="shared" si="330"/>
        <v>i3-540</v>
      </c>
      <c r="H2657" t="str">
        <f t="shared" si="326"/>
        <v>Intel Core i3-540</v>
      </c>
      <c r="I2657" t="s">
        <v>7317</v>
      </c>
      <c r="J2657" t="s">
        <v>7315</v>
      </c>
      <c r="K2657" t="s">
        <v>700</v>
      </c>
      <c r="M2657">
        <v>2</v>
      </c>
      <c r="N2657">
        <v>4</v>
      </c>
      <c r="O2657" t="s">
        <v>762</v>
      </c>
      <c r="P2657" t="s">
        <v>2451</v>
      </c>
      <c r="Q2657" t="s">
        <v>7318</v>
      </c>
      <c r="R2657" t="str">
        <f>IF(COUNTIF(cpus!B:B, C2657)&gt;0, "found", "Missing")</f>
        <v>found</v>
      </c>
      <c r="S2657" t="str">
        <f>IF(COUNTIF(cpus!C:C, G2657)&gt;0, "found", "Missing")</f>
        <v>found</v>
      </c>
    </row>
    <row r="2658" spans="1:19" x14ac:dyDescent="0.25">
      <c r="A2658" t="str">
        <f t="shared" si="325"/>
        <v>missing</v>
      </c>
      <c r="B2658" t="str">
        <f t="shared" si="331"/>
        <v>missing</v>
      </c>
      <c r="C2658" t="str">
        <f t="shared" si="324"/>
        <v>Intel Core i3-550 @ 3.20GHz</v>
      </c>
      <c r="D2658" t="str">
        <f t="shared" si="327"/>
        <v>Intel</v>
      </c>
      <c r="E2658" t="str">
        <f t="shared" si="328"/>
        <v>Core i3-550</v>
      </c>
      <c r="F2658" t="str">
        <f t="shared" si="329"/>
        <v>i3-550</v>
      </c>
      <c r="G2658" t="str">
        <f t="shared" si="330"/>
        <v>i3-550</v>
      </c>
      <c r="H2658" t="str">
        <f t="shared" si="326"/>
        <v>Intel Core i3-550</v>
      </c>
      <c r="I2658" t="s">
        <v>7319</v>
      </c>
      <c r="J2658" t="s">
        <v>7315</v>
      </c>
      <c r="K2658" t="s">
        <v>469</v>
      </c>
      <c r="M2658">
        <v>2</v>
      </c>
      <c r="N2658">
        <v>4</v>
      </c>
      <c r="O2658" t="s">
        <v>762</v>
      </c>
      <c r="P2658" t="s">
        <v>2322</v>
      </c>
      <c r="Q2658" t="s">
        <v>7320</v>
      </c>
      <c r="R2658" t="str">
        <f>IF(COUNTIF(cpus!B:B, C2658)&gt;0, "found", "Missing")</f>
        <v>found</v>
      </c>
      <c r="S2658" t="str">
        <f>IF(COUNTIF(cpus!C:C, G2658)&gt;0, "found", "Missing")</f>
        <v>found</v>
      </c>
    </row>
    <row r="2659" spans="1:19" x14ac:dyDescent="0.25">
      <c r="A2659" t="str">
        <f t="shared" si="325"/>
        <v>missing</v>
      </c>
      <c r="B2659" t="str">
        <f t="shared" si="331"/>
        <v>missing</v>
      </c>
      <c r="C2659" t="str">
        <f t="shared" si="324"/>
        <v>Intel Core i3-560 @ 3.33GHz</v>
      </c>
      <c r="D2659" t="str">
        <f t="shared" si="327"/>
        <v>Intel</v>
      </c>
      <c r="E2659" t="str">
        <f t="shared" si="328"/>
        <v>Core i3-560</v>
      </c>
      <c r="F2659" t="str">
        <f t="shared" si="329"/>
        <v>i3-560</v>
      </c>
      <c r="G2659" t="str">
        <f t="shared" si="330"/>
        <v>i3-560</v>
      </c>
      <c r="H2659" t="str">
        <f t="shared" si="326"/>
        <v>Intel Core i3-560</v>
      </c>
      <c r="I2659" t="s">
        <v>7321</v>
      </c>
      <c r="J2659" t="s">
        <v>7315</v>
      </c>
      <c r="K2659" t="s">
        <v>507</v>
      </c>
      <c r="M2659">
        <v>2</v>
      </c>
      <c r="N2659">
        <v>4</v>
      </c>
      <c r="O2659" t="s">
        <v>762</v>
      </c>
      <c r="P2659" t="s">
        <v>2343</v>
      </c>
      <c r="Q2659" t="s">
        <v>7322</v>
      </c>
      <c r="R2659" t="str">
        <f>IF(COUNTIF(cpus!B:B, C2659)&gt;0, "found", "Missing")</f>
        <v>found</v>
      </c>
      <c r="S2659" t="str">
        <f>IF(COUNTIF(cpus!C:C, G2659)&gt;0, "found", "Missing")</f>
        <v>found</v>
      </c>
    </row>
    <row r="2660" spans="1:19" x14ac:dyDescent="0.25">
      <c r="A2660" t="str">
        <f t="shared" si="325"/>
        <v>missing</v>
      </c>
      <c r="B2660" t="str">
        <f t="shared" si="331"/>
        <v>missing</v>
      </c>
      <c r="C2660" t="str">
        <f t="shared" si="324"/>
        <v>Intel Core i3-6006U @ 2.00GHz</v>
      </c>
      <c r="D2660" t="str">
        <f t="shared" si="327"/>
        <v>Intel</v>
      </c>
      <c r="E2660" t="str">
        <f t="shared" si="328"/>
        <v>Core i3-6006U</v>
      </c>
      <c r="F2660" t="str">
        <f t="shared" si="329"/>
        <v>i3-6006U</v>
      </c>
      <c r="G2660" t="str">
        <f t="shared" si="330"/>
        <v>i3-6006U</v>
      </c>
      <c r="H2660" t="str">
        <f t="shared" si="326"/>
        <v>Intel Core i3-6006U</v>
      </c>
      <c r="I2660" t="s">
        <v>7323</v>
      </c>
      <c r="J2660" t="s">
        <v>6488</v>
      </c>
      <c r="K2660" t="s">
        <v>1881</v>
      </c>
      <c r="M2660">
        <v>2</v>
      </c>
      <c r="N2660">
        <v>4</v>
      </c>
      <c r="O2660" t="s">
        <v>2002</v>
      </c>
      <c r="P2660" t="s">
        <v>2015</v>
      </c>
      <c r="Q2660" t="s">
        <v>7324</v>
      </c>
      <c r="R2660" t="str">
        <f>IF(COUNTIF(cpus!B:B, C2660)&gt;0, "found", "Missing")</f>
        <v>found</v>
      </c>
      <c r="S2660" t="str">
        <f>IF(COUNTIF(cpus!C:C, G2660)&gt;0, "found", "Missing")</f>
        <v>found</v>
      </c>
    </row>
    <row r="2661" spans="1:19" hidden="1" x14ac:dyDescent="0.25">
      <c r="A2661" t="str">
        <f t="shared" si="325"/>
        <v>missing</v>
      </c>
      <c r="B2661" t="str">
        <f t="shared" si="331"/>
        <v>missing</v>
      </c>
      <c r="C2661" t="str">
        <f t="shared" si="324"/>
        <v>Intel Core i3-6098P @ 3.60GHz</v>
      </c>
      <c r="D2661" t="str">
        <f t="shared" si="327"/>
        <v>Intel</v>
      </c>
      <c r="E2661" t="str">
        <f t="shared" si="328"/>
        <v>Core i3-6098P</v>
      </c>
      <c r="F2661" t="str">
        <f t="shared" si="329"/>
        <v>i3-6098P</v>
      </c>
      <c r="G2661" t="str">
        <f t="shared" si="330"/>
        <v>i3-6098P</v>
      </c>
      <c r="H2661" t="str">
        <f t="shared" si="326"/>
        <v>Intel Core i3-6098P</v>
      </c>
      <c r="I2661" t="s">
        <v>7325</v>
      </c>
      <c r="J2661" t="s">
        <v>7326</v>
      </c>
      <c r="K2661" t="s">
        <v>426</v>
      </c>
      <c r="M2661">
        <v>2</v>
      </c>
      <c r="N2661">
        <v>4</v>
      </c>
      <c r="O2661" t="s">
        <v>611</v>
      </c>
      <c r="P2661" t="s">
        <v>1989</v>
      </c>
      <c r="Q2661" t="s">
        <v>7327</v>
      </c>
      <c r="R2661" t="str">
        <f>IF(COUNTIF(cpus!B:B, C2661)&gt;0, "found", "Missing")</f>
        <v>Missing</v>
      </c>
      <c r="S2661" t="str">
        <f>IF(COUNTIF(cpus!C:C, G2661)&gt;0, "found", "Missing")</f>
        <v>found</v>
      </c>
    </row>
    <row r="2662" spans="1:19" hidden="1" x14ac:dyDescent="0.25">
      <c r="A2662" t="str">
        <f t="shared" si="325"/>
        <v>missing</v>
      </c>
      <c r="B2662" t="str">
        <f t="shared" si="331"/>
        <v>missing</v>
      </c>
      <c r="C2662" t="str">
        <f t="shared" si="324"/>
        <v>Intel Core i3-6100 @ 3.70GHz</v>
      </c>
      <c r="D2662" t="str">
        <f t="shared" si="327"/>
        <v>Intel</v>
      </c>
      <c r="E2662" t="str">
        <f t="shared" si="328"/>
        <v>Core i3-6100</v>
      </c>
      <c r="F2662" t="str">
        <f t="shared" si="329"/>
        <v>i3-6100</v>
      </c>
      <c r="G2662" t="str">
        <f t="shared" si="330"/>
        <v>i3-6100</v>
      </c>
      <c r="H2662" t="str">
        <f t="shared" si="326"/>
        <v>Intel Core i3-6100</v>
      </c>
      <c r="I2662" t="s">
        <v>7328</v>
      </c>
      <c r="J2662" t="s">
        <v>7326</v>
      </c>
      <c r="K2662" t="s">
        <v>442</v>
      </c>
      <c r="M2662">
        <v>2</v>
      </c>
      <c r="N2662">
        <v>4</v>
      </c>
      <c r="O2662" t="s">
        <v>640</v>
      </c>
      <c r="P2662" t="s">
        <v>2034</v>
      </c>
      <c r="Q2662" t="s">
        <v>7329</v>
      </c>
      <c r="R2662" t="str">
        <f>IF(COUNTIF(cpus!B:B, C2662)&gt;0, "found", "Missing")</f>
        <v>Missing</v>
      </c>
      <c r="S2662" t="str">
        <f>IF(COUNTIF(cpus!C:C, G2662)&gt;0, "found", "Missing")</f>
        <v>found</v>
      </c>
    </row>
    <row r="2663" spans="1:19" x14ac:dyDescent="0.25">
      <c r="A2663" t="str">
        <f t="shared" si="325"/>
        <v>missing</v>
      </c>
      <c r="B2663" t="str">
        <f t="shared" si="331"/>
        <v>missing</v>
      </c>
      <c r="C2663" t="str">
        <f t="shared" si="324"/>
        <v>Intel Core i3-6100E @ 2.70GHz</v>
      </c>
      <c r="D2663" t="str">
        <f t="shared" si="327"/>
        <v>Intel</v>
      </c>
      <c r="E2663" t="str">
        <f t="shared" si="328"/>
        <v>Core i3-6100E</v>
      </c>
      <c r="F2663" t="str">
        <f t="shared" si="329"/>
        <v>i3-6100E</v>
      </c>
      <c r="G2663" t="str">
        <f t="shared" si="330"/>
        <v>i3-6100E</v>
      </c>
      <c r="H2663" t="str">
        <f t="shared" si="326"/>
        <v>Intel Core i3-6100E</v>
      </c>
      <c r="I2663" t="s">
        <v>7330</v>
      </c>
      <c r="J2663" t="s">
        <v>7326</v>
      </c>
      <c r="K2663" t="s">
        <v>758</v>
      </c>
      <c r="M2663">
        <v>2</v>
      </c>
      <c r="N2663">
        <v>4</v>
      </c>
      <c r="O2663" t="s">
        <v>623</v>
      </c>
      <c r="P2663" t="s">
        <v>1992</v>
      </c>
      <c r="Q2663" t="s">
        <v>7331</v>
      </c>
      <c r="R2663" t="str">
        <f>IF(COUNTIF(cpus!B:B, C2663)&gt;0, "found", "Missing")</f>
        <v>found</v>
      </c>
      <c r="S2663" t="str">
        <f>IF(COUNTIF(cpus!C:C, G2663)&gt;0, "found", "Missing")</f>
        <v>found</v>
      </c>
    </row>
    <row r="2664" spans="1:19" x14ac:dyDescent="0.25">
      <c r="A2664" t="str">
        <f t="shared" si="325"/>
        <v>missing</v>
      </c>
      <c r="B2664" t="str">
        <f t="shared" si="331"/>
        <v>missing</v>
      </c>
      <c r="C2664" t="str">
        <f t="shared" si="324"/>
        <v>Intel Core i3-6100H @ 2.70GHz</v>
      </c>
      <c r="D2664" t="str">
        <f t="shared" si="327"/>
        <v>Intel</v>
      </c>
      <c r="E2664" t="str">
        <f t="shared" si="328"/>
        <v>Core i3-6100H</v>
      </c>
      <c r="F2664" t="str">
        <f t="shared" si="329"/>
        <v>i3-6100H</v>
      </c>
      <c r="G2664" t="str">
        <f t="shared" si="330"/>
        <v>i3-6100H</v>
      </c>
      <c r="H2664" t="str">
        <f t="shared" si="326"/>
        <v>Intel Core i3-6100H</v>
      </c>
      <c r="I2664" t="s">
        <v>7332</v>
      </c>
      <c r="J2664" t="s">
        <v>7326</v>
      </c>
      <c r="K2664" t="s">
        <v>758</v>
      </c>
      <c r="M2664">
        <v>2</v>
      </c>
      <c r="N2664">
        <v>4</v>
      </c>
      <c r="O2664" t="s">
        <v>623</v>
      </c>
      <c r="P2664" t="s">
        <v>2034</v>
      </c>
      <c r="Q2664" t="s">
        <v>7333</v>
      </c>
      <c r="R2664" t="str">
        <f>IF(COUNTIF(cpus!B:B, C2664)&gt;0, "found", "Missing")</f>
        <v>found</v>
      </c>
      <c r="S2664" t="str">
        <f>IF(COUNTIF(cpus!C:C, G2664)&gt;0, "found", "Missing")</f>
        <v>found</v>
      </c>
    </row>
    <row r="2665" spans="1:19" hidden="1" x14ac:dyDescent="0.25">
      <c r="A2665" t="str">
        <f t="shared" si="325"/>
        <v>missing</v>
      </c>
      <c r="B2665" t="str">
        <f t="shared" si="331"/>
        <v>missing</v>
      </c>
      <c r="C2665" t="str">
        <f t="shared" si="324"/>
        <v>Intel Core i3-6100T @ 3.20GHz</v>
      </c>
      <c r="D2665" t="str">
        <f t="shared" si="327"/>
        <v>Intel</v>
      </c>
      <c r="E2665" t="str">
        <f t="shared" si="328"/>
        <v>Core i3-6100T</v>
      </c>
      <c r="F2665" t="str">
        <f t="shared" si="329"/>
        <v>i3-6100T</v>
      </c>
      <c r="G2665" t="str">
        <f t="shared" si="330"/>
        <v>i3-6100T</v>
      </c>
      <c r="H2665" t="str">
        <f t="shared" si="326"/>
        <v>Intel Core i3-6100T</v>
      </c>
      <c r="I2665" t="s">
        <v>7334</v>
      </c>
      <c r="J2665" t="s">
        <v>7326</v>
      </c>
      <c r="K2665" t="s">
        <v>469</v>
      </c>
      <c r="M2665">
        <v>2</v>
      </c>
      <c r="N2665">
        <v>4</v>
      </c>
      <c r="O2665" t="s">
        <v>623</v>
      </c>
      <c r="P2665" t="s">
        <v>2034</v>
      </c>
      <c r="Q2665" t="s">
        <v>7335</v>
      </c>
      <c r="R2665" t="str">
        <f>IF(COUNTIF(cpus!B:B, C2665)&gt;0, "found", "Missing")</f>
        <v>Missing</v>
      </c>
      <c r="S2665" t="str">
        <f>IF(COUNTIF(cpus!C:C, G2665)&gt;0, "found", "Missing")</f>
        <v>found</v>
      </c>
    </row>
    <row r="2666" spans="1:19" x14ac:dyDescent="0.25">
      <c r="A2666" t="str">
        <f t="shared" si="325"/>
        <v>missing</v>
      </c>
      <c r="B2666" t="str">
        <f t="shared" si="331"/>
        <v>missing</v>
      </c>
      <c r="C2666" t="str">
        <f t="shared" si="324"/>
        <v>Intel Core i3-6100TE @ 2.70GHz</v>
      </c>
      <c r="D2666" t="str">
        <f t="shared" si="327"/>
        <v>Intel</v>
      </c>
      <c r="E2666" t="str">
        <f t="shared" si="328"/>
        <v>Core i3-6100TE</v>
      </c>
      <c r="F2666" t="str">
        <f t="shared" si="329"/>
        <v>i3-6100TE</v>
      </c>
      <c r="G2666" t="str">
        <f t="shared" si="330"/>
        <v>i3-6100TE</v>
      </c>
      <c r="H2666" t="str">
        <f t="shared" si="326"/>
        <v>Intel Core i3-6100TE</v>
      </c>
      <c r="I2666" t="s">
        <v>7336</v>
      </c>
      <c r="J2666" t="s">
        <v>7326</v>
      </c>
      <c r="K2666" t="s">
        <v>758</v>
      </c>
      <c r="M2666">
        <v>2</v>
      </c>
      <c r="N2666">
        <v>4</v>
      </c>
      <c r="O2666" t="s">
        <v>623</v>
      </c>
      <c r="P2666" t="s">
        <v>2034</v>
      </c>
      <c r="Q2666" t="s">
        <v>7337</v>
      </c>
      <c r="R2666" t="str">
        <f>IF(COUNTIF(cpus!B:B, C2666)&gt;0, "found", "Missing")</f>
        <v>found</v>
      </c>
      <c r="S2666" t="str">
        <f>IF(COUNTIF(cpus!C:C, G2666)&gt;0, "found", "Missing")</f>
        <v>found</v>
      </c>
    </row>
    <row r="2667" spans="1:19" x14ac:dyDescent="0.25">
      <c r="A2667" t="str">
        <f t="shared" si="325"/>
        <v>missing</v>
      </c>
      <c r="B2667" t="str">
        <f t="shared" si="331"/>
        <v>missing</v>
      </c>
      <c r="C2667" t="str">
        <f t="shared" si="324"/>
        <v>Intel Core i3-6100U @ 2.30GHz</v>
      </c>
      <c r="D2667" t="str">
        <f t="shared" si="327"/>
        <v>Intel</v>
      </c>
      <c r="E2667" t="str">
        <f t="shared" si="328"/>
        <v>Core i3-6100U</v>
      </c>
      <c r="F2667" t="str">
        <f t="shared" si="329"/>
        <v>i3-6100U</v>
      </c>
      <c r="G2667" t="str">
        <f t="shared" si="330"/>
        <v>i3-6100U</v>
      </c>
      <c r="H2667" t="str">
        <f t="shared" si="326"/>
        <v>Intel Core i3-6100U</v>
      </c>
      <c r="I2667" t="s">
        <v>7338</v>
      </c>
      <c r="J2667" t="s">
        <v>6488</v>
      </c>
      <c r="K2667" t="s">
        <v>826</v>
      </c>
      <c r="M2667">
        <v>2</v>
      </c>
      <c r="N2667">
        <v>4</v>
      </c>
      <c r="O2667" t="s">
        <v>2002</v>
      </c>
      <c r="P2667" t="s">
        <v>2034</v>
      </c>
      <c r="Q2667" t="s">
        <v>7339</v>
      </c>
      <c r="R2667" t="str">
        <f>IF(COUNTIF(cpus!B:B, C2667)&gt;0, "found", "Missing")</f>
        <v>found</v>
      </c>
      <c r="S2667" t="str">
        <f>IF(COUNTIF(cpus!C:C, G2667)&gt;0, "found", "Missing")</f>
        <v>found</v>
      </c>
    </row>
    <row r="2668" spans="1:19" x14ac:dyDescent="0.25">
      <c r="A2668" t="str">
        <f t="shared" si="325"/>
        <v>missing</v>
      </c>
      <c r="B2668" t="str">
        <f t="shared" si="331"/>
        <v>missing</v>
      </c>
      <c r="C2668" t="str">
        <f t="shared" si="324"/>
        <v>Intel Core i3-6102E @ 1.90GHz</v>
      </c>
      <c r="D2668" t="str">
        <f t="shared" si="327"/>
        <v>Intel</v>
      </c>
      <c r="E2668" t="str">
        <f t="shared" si="328"/>
        <v>Core i3-6102E</v>
      </c>
      <c r="F2668" t="str">
        <f t="shared" si="329"/>
        <v>i3-6102E</v>
      </c>
      <c r="G2668" t="str">
        <f t="shared" si="330"/>
        <v>i3-6102E</v>
      </c>
      <c r="H2668" t="str">
        <f t="shared" si="326"/>
        <v>Intel Core i3-6102E</v>
      </c>
      <c r="I2668" t="s">
        <v>7340</v>
      </c>
      <c r="J2668" t="s">
        <v>6668</v>
      </c>
      <c r="K2668" t="s">
        <v>1309</v>
      </c>
      <c r="M2668">
        <v>2</v>
      </c>
      <c r="N2668">
        <v>4</v>
      </c>
      <c r="O2668" t="s">
        <v>837</v>
      </c>
      <c r="P2668" t="s">
        <v>2116</v>
      </c>
      <c r="Q2668" t="s">
        <v>7341</v>
      </c>
      <c r="R2668" t="str">
        <f>IF(COUNTIF(cpus!B:B, C2668)&gt;0, "found", "Missing")</f>
        <v>found</v>
      </c>
      <c r="S2668" t="str">
        <f>IF(COUNTIF(cpus!C:C, G2668)&gt;0, "found", "Missing")</f>
        <v>found</v>
      </c>
    </row>
    <row r="2669" spans="1:19" x14ac:dyDescent="0.25">
      <c r="A2669" t="str">
        <f t="shared" si="325"/>
        <v>missing</v>
      </c>
      <c r="B2669" t="str">
        <f t="shared" si="331"/>
        <v>missing</v>
      </c>
      <c r="C2669" t="str">
        <f t="shared" si="324"/>
        <v>Intel Core i3-6157U @ 2.40GHz</v>
      </c>
      <c r="D2669" t="str">
        <f t="shared" si="327"/>
        <v>Intel</v>
      </c>
      <c r="E2669" t="str">
        <f t="shared" si="328"/>
        <v>Core i3-6157U</v>
      </c>
      <c r="F2669" t="str">
        <f t="shared" si="329"/>
        <v>i3-6157U</v>
      </c>
      <c r="G2669" t="str">
        <f t="shared" si="330"/>
        <v>i3-6157U</v>
      </c>
      <c r="H2669" t="str">
        <f t="shared" si="326"/>
        <v>Intel Core i3-6157U</v>
      </c>
      <c r="I2669" t="s">
        <v>7342</v>
      </c>
      <c r="J2669" t="s">
        <v>6491</v>
      </c>
      <c r="K2669" t="s">
        <v>609</v>
      </c>
      <c r="M2669">
        <v>2</v>
      </c>
      <c r="N2669">
        <v>4</v>
      </c>
      <c r="O2669" t="s">
        <v>4035</v>
      </c>
      <c r="P2669" t="s">
        <v>2015</v>
      </c>
      <c r="Q2669" t="s">
        <v>7343</v>
      </c>
      <c r="R2669" t="str">
        <f>IF(COUNTIF(cpus!B:B, C2669)&gt;0, "found", "Missing")</f>
        <v>found</v>
      </c>
      <c r="S2669" t="str">
        <f>IF(COUNTIF(cpus!C:C, G2669)&gt;0, "found", "Missing")</f>
        <v>found</v>
      </c>
    </row>
    <row r="2670" spans="1:19" x14ac:dyDescent="0.25">
      <c r="A2670" t="str">
        <f t="shared" si="325"/>
        <v>missing</v>
      </c>
      <c r="B2670" t="str">
        <f t="shared" si="331"/>
        <v>missing</v>
      </c>
      <c r="C2670" t="str">
        <f t="shared" si="324"/>
        <v>Intel Core i3-6167U @ 2.70GHz</v>
      </c>
      <c r="D2670" t="str">
        <f t="shared" si="327"/>
        <v>Intel</v>
      </c>
      <c r="E2670" t="str">
        <f t="shared" si="328"/>
        <v>Core i3-6167U</v>
      </c>
      <c r="F2670" t="str">
        <f t="shared" si="329"/>
        <v>i3-6167U</v>
      </c>
      <c r="G2670" t="str">
        <f t="shared" si="330"/>
        <v>i3-6167U</v>
      </c>
      <c r="H2670" t="str">
        <f t="shared" si="326"/>
        <v>Intel Core i3-6167U</v>
      </c>
      <c r="I2670" t="s">
        <v>7344</v>
      </c>
      <c r="J2670" t="s">
        <v>6488</v>
      </c>
      <c r="K2670" t="s">
        <v>758</v>
      </c>
      <c r="M2670">
        <v>2</v>
      </c>
      <c r="N2670">
        <v>4</v>
      </c>
      <c r="O2670" t="s">
        <v>4035</v>
      </c>
      <c r="P2670" t="s">
        <v>2687</v>
      </c>
      <c r="Q2670" t="s">
        <v>7345</v>
      </c>
      <c r="R2670" t="str">
        <f>IF(COUNTIF(cpus!B:B, C2670)&gt;0, "found", "Missing")</f>
        <v>found</v>
      </c>
      <c r="S2670" t="str">
        <f>IF(COUNTIF(cpus!C:C, G2670)&gt;0, "found", "Missing")</f>
        <v>found</v>
      </c>
    </row>
    <row r="2671" spans="1:19" hidden="1" x14ac:dyDescent="0.25">
      <c r="A2671" t="str">
        <f t="shared" si="325"/>
        <v>missing</v>
      </c>
      <c r="B2671" t="str">
        <f t="shared" si="331"/>
        <v>missing</v>
      </c>
      <c r="C2671" t="str">
        <f t="shared" ref="C2671:C2734" si="332">SUBSTITUTE(SUBSTITUTE(SUBSTITUTE(SUBSTITUTE(SUBSTITUTE(I2671," Dual Core","")," Quad Core","")," Quad-Core","")," Dual-Core","")," APU","")</f>
        <v>Intel Core i3-6300 @ 3.80GHz</v>
      </c>
      <c r="D2671" t="str">
        <f t="shared" si="327"/>
        <v>Intel</v>
      </c>
      <c r="E2671" t="str">
        <f t="shared" si="328"/>
        <v>Core i3-6300</v>
      </c>
      <c r="F2671" t="str">
        <f t="shared" si="329"/>
        <v>i3-6300</v>
      </c>
      <c r="G2671" t="str">
        <f t="shared" si="330"/>
        <v>i3-6300</v>
      </c>
      <c r="H2671" t="str">
        <f t="shared" si="326"/>
        <v>Intel Core i3-6300</v>
      </c>
      <c r="I2671" t="s">
        <v>7346</v>
      </c>
      <c r="J2671" t="s">
        <v>7326</v>
      </c>
      <c r="K2671" t="s">
        <v>445</v>
      </c>
      <c r="M2671">
        <v>2</v>
      </c>
      <c r="N2671">
        <v>4</v>
      </c>
      <c r="O2671" t="s">
        <v>640</v>
      </c>
      <c r="P2671" t="s">
        <v>2034</v>
      </c>
      <c r="Q2671" t="s">
        <v>7347</v>
      </c>
      <c r="R2671" t="str">
        <f>IF(COUNTIF(cpus!B:B, C2671)&gt;0, "found", "Missing")</f>
        <v>Missing</v>
      </c>
      <c r="S2671" t="str">
        <f>IF(COUNTIF(cpus!C:C, G2671)&gt;0, "found", "Missing")</f>
        <v>found</v>
      </c>
    </row>
    <row r="2672" spans="1:19" hidden="1" x14ac:dyDescent="0.25">
      <c r="A2672" t="str">
        <f t="shared" ref="A2672:A2735" si="333">IF(COUNTIF(C2672,"*Quad CPU]*"),"found","missing")</f>
        <v>missing</v>
      </c>
      <c r="B2672" t="str">
        <f t="shared" si="331"/>
        <v>missing</v>
      </c>
      <c r="C2672" t="str">
        <f t="shared" si="332"/>
        <v>Intel Core i3-6300T @ 3.30GHz</v>
      </c>
      <c r="D2672" t="str">
        <f t="shared" si="327"/>
        <v>Intel</v>
      </c>
      <c r="E2672" t="str">
        <f t="shared" si="328"/>
        <v>Core i3-6300T</v>
      </c>
      <c r="F2672" t="str">
        <f t="shared" si="329"/>
        <v>i3-6300T</v>
      </c>
      <c r="G2672" t="str">
        <f t="shared" si="330"/>
        <v>i3-6300T</v>
      </c>
      <c r="H2672" t="str">
        <f t="shared" si="326"/>
        <v>Intel Core i3-6300T</v>
      </c>
      <c r="I2672" t="s">
        <v>7348</v>
      </c>
      <c r="J2672" t="s">
        <v>7326</v>
      </c>
      <c r="K2672" t="s">
        <v>507</v>
      </c>
      <c r="M2672">
        <v>2</v>
      </c>
      <c r="N2672">
        <v>4</v>
      </c>
      <c r="O2672" t="s">
        <v>623</v>
      </c>
      <c r="P2672" t="s">
        <v>2034</v>
      </c>
      <c r="Q2672" t="s">
        <v>7349</v>
      </c>
      <c r="R2672" t="str">
        <f>IF(COUNTIF(cpus!B:B, C2672)&gt;0, "found", "Missing")</f>
        <v>Missing</v>
      </c>
      <c r="S2672" t="str">
        <f>IF(COUNTIF(cpus!C:C, G2672)&gt;0, "found", "Missing")</f>
        <v>found</v>
      </c>
    </row>
    <row r="2673" spans="1:19" hidden="1" x14ac:dyDescent="0.25">
      <c r="A2673" t="str">
        <f t="shared" si="333"/>
        <v>missing</v>
      </c>
      <c r="B2673" t="str">
        <f t="shared" si="331"/>
        <v>missing</v>
      </c>
      <c r="C2673" t="str">
        <f t="shared" si="332"/>
        <v>Intel Core i3-6320 @ 3.90GHz</v>
      </c>
      <c r="D2673" t="str">
        <f t="shared" si="327"/>
        <v>Intel</v>
      </c>
      <c r="E2673" t="str">
        <f t="shared" si="328"/>
        <v>Core i3-6320</v>
      </c>
      <c r="F2673" t="str">
        <f t="shared" si="329"/>
        <v>i3-6320</v>
      </c>
      <c r="G2673" t="str">
        <f t="shared" si="330"/>
        <v>i3-6320</v>
      </c>
      <c r="H2673" t="str">
        <f t="shared" si="326"/>
        <v>Intel Core i3-6320</v>
      </c>
      <c r="I2673" t="s">
        <v>7350</v>
      </c>
      <c r="J2673" t="s">
        <v>7326</v>
      </c>
      <c r="K2673" t="s">
        <v>422</v>
      </c>
      <c r="M2673">
        <v>2</v>
      </c>
      <c r="N2673">
        <v>4</v>
      </c>
      <c r="O2673" t="s">
        <v>640</v>
      </c>
      <c r="P2673" t="s">
        <v>2034</v>
      </c>
      <c r="Q2673" t="s">
        <v>7351</v>
      </c>
      <c r="R2673" t="str">
        <f>IF(COUNTIF(cpus!B:B, C2673)&gt;0, "found", "Missing")</f>
        <v>Missing</v>
      </c>
      <c r="S2673" t="str">
        <f>IF(COUNTIF(cpus!C:C, G2673)&gt;0, "found", "Missing")</f>
        <v>found</v>
      </c>
    </row>
    <row r="2674" spans="1:19" x14ac:dyDescent="0.25">
      <c r="A2674" t="str">
        <f t="shared" si="333"/>
        <v>missing</v>
      </c>
      <c r="B2674" t="str">
        <f t="shared" si="331"/>
        <v>missing</v>
      </c>
      <c r="C2674" t="str">
        <f t="shared" si="332"/>
        <v>Intel Core i3-7020U @ 2.30GHz</v>
      </c>
      <c r="D2674" t="str">
        <f t="shared" si="327"/>
        <v>Intel</v>
      </c>
      <c r="E2674" t="str">
        <f t="shared" si="328"/>
        <v>Core i3-7020U</v>
      </c>
      <c r="F2674" t="str">
        <f t="shared" si="329"/>
        <v>i3-7020U</v>
      </c>
      <c r="G2674" t="str">
        <f t="shared" si="330"/>
        <v>i3-7020U</v>
      </c>
      <c r="H2674" t="str">
        <f t="shared" si="326"/>
        <v>Intel Core i3-7020U</v>
      </c>
      <c r="I2674" t="s">
        <v>7352</v>
      </c>
      <c r="J2674" t="s">
        <v>6488</v>
      </c>
      <c r="K2674" t="s">
        <v>826</v>
      </c>
      <c r="M2674">
        <v>2</v>
      </c>
      <c r="N2674">
        <v>4</v>
      </c>
      <c r="O2674" t="s">
        <v>2002</v>
      </c>
      <c r="P2674" t="s">
        <v>2292</v>
      </c>
      <c r="Q2674" t="s">
        <v>7353</v>
      </c>
      <c r="R2674" t="str">
        <f>IF(COUNTIF(cpus!B:B, C2674)&gt;0, "found", "Missing")</f>
        <v>found</v>
      </c>
      <c r="S2674" t="str">
        <f>IF(COUNTIF(cpus!C:C, G2674)&gt;0, "found", "Missing")</f>
        <v>found</v>
      </c>
    </row>
    <row r="2675" spans="1:19" hidden="1" x14ac:dyDescent="0.25">
      <c r="A2675" t="str">
        <f t="shared" si="333"/>
        <v>missing</v>
      </c>
      <c r="B2675" t="str">
        <f t="shared" si="331"/>
        <v>missing</v>
      </c>
      <c r="C2675" t="str">
        <f t="shared" si="332"/>
        <v>Intel Core i3-7100 @ 3.90GHz</v>
      </c>
      <c r="D2675" t="str">
        <f t="shared" si="327"/>
        <v>Intel</v>
      </c>
      <c r="E2675" t="str">
        <f t="shared" si="328"/>
        <v>Core i3-7100</v>
      </c>
      <c r="F2675" t="str">
        <f t="shared" si="329"/>
        <v>i3-7100</v>
      </c>
      <c r="G2675" t="str">
        <f t="shared" si="330"/>
        <v>i3-7100</v>
      </c>
      <c r="H2675" t="str">
        <f t="shared" si="326"/>
        <v>Intel Core i3-7100</v>
      </c>
      <c r="I2675" t="s">
        <v>7354</v>
      </c>
      <c r="J2675" t="s">
        <v>286</v>
      </c>
      <c r="K2675" t="s">
        <v>422</v>
      </c>
      <c r="M2675">
        <v>2</v>
      </c>
      <c r="N2675">
        <v>4</v>
      </c>
      <c r="O2675" t="s">
        <v>640</v>
      </c>
      <c r="P2675" t="s">
        <v>2939</v>
      </c>
      <c r="Q2675" t="s">
        <v>7355</v>
      </c>
      <c r="R2675" t="str">
        <f>IF(COUNTIF(cpus!B:B, C2675)&gt;0, "found", "Missing")</f>
        <v>Missing</v>
      </c>
      <c r="S2675" t="str">
        <f>IF(COUNTIF(cpus!C:C, G2675)&gt;0, "found", "Missing")</f>
        <v>found</v>
      </c>
    </row>
    <row r="2676" spans="1:19" x14ac:dyDescent="0.25">
      <c r="A2676" t="str">
        <f t="shared" si="333"/>
        <v>missing</v>
      </c>
      <c r="B2676" t="str">
        <f t="shared" si="331"/>
        <v>missing</v>
      </c>
      <c r="C2676" t="str">
        <f t="shared" si="332"/>
        <v>Intel Core i3-7100H @ 3.00GHz</v>
      </c>
      <c r="D2676" t="str">
        <f t="shared" si="327"/>
        <v>Intel</v>
      </c>
      <c r="E2676" t="str">
        <f t="shared" si="328"/>
        <v>Core i3-7100H</v>
      </c>
      <c r="F2676" t="str">
        <f t="shared" si="329"/>
        <v>i3-7100H</v>
      </c>
      <c r="G2676" t="str">
        <f t="shared" si="330"/>
        <v>i3-7100H</v>
      </c>
      <c r="H2676" t="str">
        <f t="shared" si="326"/>
        <v>Intel Core i3-7100H</v>
      </c>
      <c r="I2676" t="s">
        <v>7356</v>
      </c>
      <c r="J2676" t="s">
        <v>6668</v>
      </c>
      <c r="K2676" t="s">
        <v>2017</v>
      </c>
      <c r="M2676">
        <v>2</v>
      </c>
      <c r="N2676">
        <v>4</v>
      </c>
      <c r="O2676" t="s">
        <v>623</v>
      </c>
      <c r="P2676" t="s">
        <v>2018</v>
      </c>
      <c r="Q2676" t="s">
        <v>7357</v>
      </c>
      <c r="R2676" t="str">
        <f>IF(COUNTIF(cpus!B:B, C2676)&gt;0, "found", "Missing")</f>
        <v>found</v>
      </c>
      <c r="S2676" t="str">
        <f>IF(COUNTIF(cpus!C:C, G2676)&gt;0, "found", "Missing")</f>
        <v>found</v>
      </c>
    </row>
    <row r="2677" spans="1:19" hidden="1" x14ac:dyDescent="0.25">
      <c r="A2677" t="str">
        <f t="shared" si="333"/>
        <v>missing</v>
      </c>
      <c r="B2677" t="str">
        <f t="shared" si="331"/>
        <v>missing</v>
      </c>
      <c r="C2677" t="str">
        <f t="shared" si="332"/>
        <v>Intel Core i3-7100T @ 3.40GHz</v>
      </c>
      <c r="D2677" t="str">
        <f t="shared" si="327"/>
        <v>Intel</v>
      </c>
      <c r="E2677" t="str">
        <f t="shared" si="328"/>
        <v>Core i3-7100T</v>
      </c>
      <c r="F2677" t="str">
        <f t="shared" si="329"/>
        <v>i3-7100T</v>
      </c>
      <c r="G2677" t="str">
        <f t="shared" si="330"/>
        <v>i3-7100T</v>
      </c>
      <c r="H2677" t="str">
        <f t="shared" si="326"/>
        <v>Intel Core i3-7100T</v>
      </c>
      <c r="I2677" t="s">
        <v>7358</v>
      </c>
      <c r="J2677" t="s">
        <v>286</v>
      </c>
      <c r="K2677" t="s">
        <v>451</v>
      </c>
      <c r="M2677">
        <v>2</v>
      </c>
      <c r="N2677">
        <v>4</v>
      </c>
      <c r="O2677" t="s">
        <v>623</v>
      </c>
      <c r="P2677" t="s">
        <v>2939</v>
      </c>
      <c r="Q2677" t="s">
        <v>7359</v>
      </c>
      <c r="R2677" t="str">
        <f>IF(COUNTIF(cpus!B:B, C2677)&gt;0, "found", "Missing")</f>
        <v>Missing</v>
      </c>
      <c r="S2677" t="str">
        <f>IF(COUNTIF(cpus!C:C, G2677)&gt;0, "found", "Missing")</f>
        <v>found</v>
      </c>
    </row>
    <row r="2678" spans="1:19" x14ac:dyDescent="0.25">
      <c r="A2678" t="str">
        <f t="shared" si="333"/>
        <v>missing</v>
      </c>
      <c r="B2678" t="str">
        <f t="shared" si="331"/>
        <v>missing</v>
      </c>
      <c r="C2678" t="str">
        <f t="shared" si="332"/>
        <v>Intel Core i3-7100U @ 2.40GHz</v>
      </c>
      <c r="D2678" t="str">
        <f t="shared" si="327"/>
        <v>Intel</v>
      </c>
      <c r="E2678" t="str">
        <f t="shared" si="328"/>
        <v>Core i3-7100U</v>
      </c>
      <c r="F2678" t="str">
        <f t="shared" si="329"/>
        <v>i3-7100U</v>
      </c>
      <c r="G2678" t="str">
        <f t="shared" si="330"/>
        <v>i3-7100U</v>
      </c>
      <c r="H2678" t="str">
        <f t="shared" si="326"/>
        <v>Intel Core i3-7100U</v>
      </c>
      <c r="I2678" t="s">
        <v>7360</v>
      </c>
      <c r="J2678" t="s">
        <v>6488</v>
      </c>
      <c r="K2678" t="s">
        <v>609</v>
      </c>
      <c r="M2678">
        <v>2</v>
      </c>
      <c r="N2678">
        <v>4</v>
      </c>
      <c r="O2678" t="s">
        <v>2002</v>
      </c>
      <c r="P2678" t="s">
        <v>2015</v>
      </c>
      <c r="Q2678" t="s">
        <v>7361</v>
      </c>
      <c r="R2678" t="str">
        <f>IF(COUNTIF(cpus!B:B, C2678)&gt;0, "found", "Missing")</f>
        <v>found</v>
      </c>
      <c r="S2678" t="str">
        <f>IF(COUNTIF(cpus!C:C, G2678)&gt;0, "found", "Missing")</f>
        <v>found</v>
      </c>
    </row>
    <row r="2679" spans="1:19" hidden="1" x14ac:dyDescent="0.25">
      <c r="A2679" t="str">
        <f t="shared" si="333"/>
        <v>missing</v>
      </c>
      <c r="B2679" t="str">
        <f t="shared" si="331"/>
        <v>missing</v>
      </c>
      <c r="C2679" t="str">
        <f t="shared" si="332"/>
        <v>Intel Core i3-7101E @ 3.90GHz</v>
      </c>
      <c r="D2679" t="str">
        <f t="shared" si="327"/>
        <v>Intel</v>
      </c>
      <c r="E2679" t="str">
        <f t="shared" si="328"/>
        <v>Core i3-7101E</v>
      </c>
      <c r="F2679" t="str">
        <f t="shared" si="329"/>
        <v>i3-7101E</v>
      </c>
      <c r="G2679" t="str">
        <f t="shared" si="330"/>
        <v>i3-7101E</v>
      </c>
      <c r="H2679" t="str">
        <f t="shared" si="326"/>
        <v>Intel Core i3-7101E</v>
      </c>
      <c r="I2679" t="s">
        <v>7362</v>
      </c>
      <c r="J2679" t="s">
        <v>286</v>
      </c>
      <c r="K2679" t="s">
        <v>422</v>
      </c>
      <c r="M2679">
        <v>2</v>
      </c>
      <c r="N2679">
        <v>4</v>
      </c>
      <c r="O2679" t="s">
        <v>611</v>
      </c>
      <c r="P2679" t="s">
        <v>2929</v>
      </c>
      <c r="Q2679" t="s">
        <v>7363</v>
      </c>
      <c r="R2679" t="str">
        <f>IF(COUNTIF(cpus!B:B, C2679)&gt;0, "found", "Missing")</f>
        <v>Missing</v>
      </c>
      <c r="S2679" t="str">
        <f>IF(COUNTIF(cpus!C:C, G2679)&gt;0, "found", "Missing")</f>
        <v>found</v>
      </c>
    </row>
    <row r="2680" spans="1:19" hidden="1" x14ac:dyDescent="0.25">
      <c r="A2680" t="str">
        <f t="shared" si="333"/>
        <v>missing</v>
      </c>
      <c r="B2680" t="str">
        <f t="shared" si="331"/>
        <v>missing</v>
      </c>
      <c r="C2680" t="str">
        <f t="shared" si="332"/>
        <v>Intel Core i3-7101TE @ 3.40GHz</v>
      </c>
      <c r="D2680" t="str">
        <f t="shared" si="327"/>
        <v>Intel</v>
      </c>
      <c r="E2680" t="str">
        <f t="shared" si="328"/>
        <v>Core i3-7101TE</v>
      </c>
      <c r="F2680" t="str">
        <f t="shared" si="329"/>
        <v>i3-7101TE</v>
      </c>
      <c r="G2680" t="str">
        <f t="shared" si="330"/>
        <v>i3-7101TE</v>
      </c>
      <c r="H2680" t="str">
        <f t="shared" si="326"/>
        <v>Intel Core i3-7101TE</v>
      </c>
      <c r="I2680" t="s">
        <v>7364</v>
      </c>
      <c r="J2680" t="s">
        <v>286</v>
      </c>
      <c r="K2680" t="s">
        <v>451</v>
      </c>
      <c r="M2680">
        <v>2</v>
      </c>
      <c r="N2680">
        <v>4</v>
      </c>
      <c r="O2680" t="s">
        <v>623</v>
      </c>
      <c r="P2680" t="s">
        <v>2018</v>
      </c>
      <c r="Q2680" t="s">
        <v>7365</v>
      </c>
      <c r="R2680" t="str">
        <f>IF(COUNTIF(cpus!B:B, C2680)&gt;0, "found", "Missing")</f>
        <v>Missing</v>
      </c>
      <c r="S2680" t="str">
        <f>IF(COUNTIF(cpus!C:C, G2680)&gt;0, "found", "Missing")</f>
        <v>found</v>
      </c>
    </row>
    <row r="2681" spans="1:19" x14ac:dyDescent="0.25">
      <c r="A2681" t="str">
        <f t="shared" si="333"/>
        <v>missing</v>
      </c>
      <c r="B2681" t="str">
        <f t="shared" si="331"/>
        <v>missing</v>
      </c>
      <c r="C2681" t="str">
        <f t="shared" si="332"/>
        <v>Intel Core i3-7102E @ 2.10GHz</v>
      </c>
      <c r="D2681" t="str">
        <f t="shared" si="327"/>
        <v>Intel</v>
      </c>
      <c r="E2681" t="str">
        <f t="shared" si="328"/>
        <v>Core i3-7102E</v>
      </c>
      <c r="F2681" t="str">
        <f t="shared" si="329"/>
        <v>i3-7102E</v>
      </c>
      <c r="G2681" t="str">
        <f t="shared" si="330"/>
        <v>i3-7102E</v>
      </c>
      <c r="H2681" t="str">
        <f t="shared" si="326"/>
        <v>Intel Core i3-7102E</v>
      </c>
      <c r="I2681" t="s">
        <v>7366</v>
      </c>
      <c r="J2681" t="s">
        <v>6668</v>
      </c>
      <c r="K2681" t="s">
        <v>529</v>
      </c>
      <c r="M2681">
        <v>2</v>
      </c>
      <c r="N2681">
        <v>4</v>
      </c>
      <c r="O2681" t="s">
        <v>837</v>
      </c>
      <c r="P2681" t="s">
        <v>2119</v>
      </c>
      <c r="Q2681" t="s">
        <v>7367</v>
      </c>
      <c r="R2681" t="str">
        <f>IF(COUNTIF(cpus!B:B, C2681)&gt;0, "found", "Missing")</f>
        <v>found</v>
      </c>
      <c r="S2681" t="str">
        <f>IF(COUNTIF(cpus!C:C, G2681)&gt;0, "found", "Missing")</f>
        <v>found</v>
      </c>
    </row>
    <row r="2682" spans="1:19" x14ac:dyDescent="0.25">
      <c r="A2682" t="str">
        <f t="shared" si="333"/>
        <v>missing</v>
      </c>
      <c r="B2682" t="str">
        <f t="shared" si="331"/>
        <v>missing</v>
      </c>
      <c r="C2682" t="str">
        <f t="shared" si="332"/>
        <v>Intel Core i3-7130U @ 2.70GHz</v>
      </c>
      <c r="D2682" t="str">
        <f t="shared" si="327"/>
        <v>Intel</v>
      </c>
      <c r="E2682" t="str">
        <f t="shared" si="328"/>
        <v>Core i3-7130U</v>
      </c>
      <c r="F2682" t="str">
        <f t="shared" si="329"/>
        <v>i3-7130U</v>
      </c>
      <c r="G2682" t="str">
        <f t="shared" si="330"/>
        <v>i3-7130U</v>
      </c>
      <c r="H2682" t="str">
        <f t="shared" si="326"/>
        <v>Intel Core i3-7130U</v>
      </c>
      <c r="I2682" t="s">
        <v>7368</v>
      </c>
      <c r="J2682" t="s">
        <v>6488</v>
      </c>
      <c r="K2682" t="s">
        <v>758</v>
      </c>
      <c r="M2682">
        <v>2</v>
      </c>
      <c r="N2682">
        <v>4</v>
      </c>
      <c r="O2682" t="s">
        <v>2002</v>
      </c>
      <c r="P2682" t="s">
        <v>2018</v>
      </c>
      <c r="Q2682" t="s">
        <v>7369</v>
      </c>
      <c r="R2682" t="str">
        <f>IF(COUNTIF(cpus!B:B, C2682)&gt;0, "found", "Missing")</f>
        <v>found</v>
      </c>
      <c r="S2682" t="str">
        <f>IF(COUNTIF(cpus!C:C, G2682)&gt;0, "found", "Missing")</f>
        <v>found</v>
      </c>
    </row>
    <row r="2683" spans="1:19" x14ac:dyDescent="0.25">
      <c r="A2683" t="str">
        <f t="shared" si="333"/>
        <v>missing</v>
      </c>
      <c r="B2683" t="str">
        <f t="shared" si="331"/>
        <v>missing</v>
      </c>
      <c r="C2683" t="str">
        <f t="shared" si="332"/>
        <v>Intel Core i3-7167U @ 2.80GHz</v>
      </c>
      <c r="D2683" t="str">
        <f t="shared" si="327"/>
        <v>Intel</v>
      </c>
      <c r="E2683" t="str">
        <f t="shared" si="328"/>
        <v>Core i3-7167U</v>
      </c>
      <c r="F2683" t="str">
        <f t="shared" si="329"/>
        <v>i3-7167U</v>
      </c>
      <c r="G2683" t="str">
        <f t="shared" si="330"/>
        <v>i3-7167U</v>
      </c>
      <c r="H2683" t="str">
        <f t="shared" si="326"/>
        <v>Intel Core i3-7167U</v>
      </c>
      <c r="I2683" t="s">
        <v>7370</v>
      </c>
      <c r="K2683" t="s">
        <v>627</v>
      </c>
      <c r="M2683">
        <v>2</v>
      </c>
      <c r="N2683">
        <v>4</v>
      </c>
      <c r="O2683" t="s">
        <v>4035</v>
      </c>
      <c r="P2683" t="s">
        <v>2123</v>
      </c>
      <c r="Q2683" t="s">
        <v>7371</v>
      </c>
      <c r="R2683" t="str">
        <f>IF(COUNTIF(cpus!B:B, C2683)&gt;0, "found", "Missing")</f>
        <v>found</v>
      </c>
      <c r="S2683" t="str">
        <f>IF(COUNTIF(cpus!C:C, G2683)&gt;0, "found", "Missing")</f>
        <v>found</v>
      </c>
    </row>
    <row r="2684" spans="1:19" hidden="1" x14ac:dyDescent="0.25">
      <c r="A2684" t="str">
        <f t="shared" si="333"/>
        <v>missing</v>
      </c>
      <c r="B2684" t="str">
        <f t="shared" si="331"/>
        <v>missing</v>
      </c>
      <c r="C2684" t="str">
        <f t="shared" si="332"/>
        <v>Intel Core i3-7300 @ 4.00GHz</v>
      </c>
      <c r="D2684" t="str">
        <f t="shared" si="327"/>
        <v>Intel</v>
      </c>
      <c r="E2684" t="str">
        <f t="shared" si="328"/>
        <v>Core i3-7300</v>
      </c>
      <c r="F2684" t="str">
        <f t="shared" si="329"/>
        <v>i3-7300</v>
      </c>
      <c r="G2684" t="str">
        <f t="shared" si="330"/>
        <v>i3-7300</v>
      </c>
      <c r="H2684" t="str">
        <f t="shared" si="326"/>
        <v>Intel Core i3-7300</v>
      </c>
      <c r="I2684" t="s">
        <v>7372</v>
      </c>
      <c r="J2684" t="s">
        <v>286</v>
      </c>
      <c r="K2684" t="s">
        <v>1917</v>
      </c>
      <c r="M2684">
        <v>2</v>
      </c>
      <c r="N2684">
        <v>4</v>
      </c>
      <c r="O2684" t="s">
        <v>640</v>
      </c>
      <c r="P2684" t="s">
        <v>2939</v>
      </c>
      <c r="Q2684" t="s">
        <v>7373</v>
      </c>
      <c r="R2684" t="str">
        <f>IF(COUNTIF(cpus!B:B, C2684)&gt;0, "found", "Missing")</f>
        <v>Missing</v>
      </c>
      <c r="S2684" t="str">
        <f>IF(COUNTIF(cpus!C:C, G2684)&gt;0, "found", "Missing")</f>
        <v>found</v>
      </c>
    </row>
    <row r="2685" spans="1:19" hidden="1" x14ac:dyDescent="0.25">
      <c r="A2685" t="str">
        <f t="shared" si="333"/>
        <v>missing</v>
      </c>
      <c r="B2685" t="str">
        <f t="shared" si="331"/>
        <v>missing</v>
      </c>
      <c r="C2685" t="str">
        <f t="shared" si="332"/>
        <v>Intel Core i3-7300T @ 3.50GHz</v>
      </c>
      <c r="D2685" t="str">
        <f t="shared" si="327"/>
        <v>Intel</v>
      </c>
      <c r="E2685" t="str">
        <f t="shared" si="328"/>
        <v>Core i3-7300T</v>
      </c>
      <c r="F2685" t="str">
        <f t="shared" si="329"/>
        <v>i3-7300T</v>
      </c>
      <c r="G2685" t="str">
        <f t="shared" si="330"/>
        <v>i3-7300T</v>
      </c>
      <c r="H2685" t="str">
        <f t="shared" si="326"/>
        <v>Intel Core i3-7300T</v>
      </c>
      <c r="I2685" t="s">
        <v>7374</v>
      </c>
      <c r="J2685" t="s">
        <v>286</v>
      </c>
      <c r="K2685" t="s">
        <v>437</v>
      </c>
      <c r="M2685">
        <v>2</v>
      </c>
      <c r="N2685">
        <v>4</v>
      </c>
      <c r="O2685" t="s">
        <v>623</v>
      </c>
      <c r="P2685" t="s">
        <v>2087</v>
      </c>
      <c r="Q2685" t="s">
        <v>7375</v>
      </c>
      <c r="R2685" t="str">
        <f>IF(COUNTIF(cpus!B:B, C2685)&gt;0, "found", "Missing")</f>
        <v>Missing</v>
      </c>
      <c r="S2685" t="str">
        <f>IF(COUNTIF(cpus!C:C, G2685)&gt;0, "found", "Missing")</f>
        <v>found</v>
      </c>
    </row>
    <row r="2686" spans="1:19" hidden="1" x14ac:dyDescent="0.25">
      <c r="A2686" t="str">
        <f t="shared" si="333"/>
        <v>missing</v>
      </c>
      <c r="B2686" t="str">
        <f t="shared" si="331"/>
        <v>missing</v>
      </c>
      <c r="C2686" t="str">
        <f t="shared" si="332"/>
        <v>Intel Core i3-7320 @ 4.10GHz</v>
      </c>
      <c r="D2686" t="str">
        <f t="shared" si="327"/>
        <v>Intel</v>
      </c>
      <c r="E2686" t="str">
        <f t="shared" si="328"/>
        <v>Core i3-7320</v>
      </c>
      <c r="F2686" t="str">
        <f t="shared" si="329"/>
        <v>i3-7320</v>
      </c>
      <c r="G2686" t="str">
        <f t="shared" si="330"/>
        <v>i3-7320</v>
      </c>
      <c r="H2686" t="str">
        <f t="shared" si="326"/>
        <v>Intel Core i3-7320</v>
      </c>
      <c r="I2686" t="s">
        <v>7376</v>
      </c>
      <c r="J2686" t="s">
        <v>286</v>
      </c>
      <c r="K2686" t="s">
        <v>494</v>
      </c>
      <c r="M2686">
        <v>2</v>
      </c>
      <c r="N2686">
        <v>4</v>
      </c>
      <c r="O2686" t="s">
        <v>640</v>
      </c>
      <c r="P2686" t="s">
        <v>2939</v>
      </c>
      <c r="Q2686" t="s">
        <v>7377</v>
      </c>
      <c r="R2686" t="str">
        <f>IF(COUNTIF(cpus!B:B, C2686)&gt;0, "found", "Missing")</f>
        <v>Missing</v>
      </c>
      <c r="S2686" t="str">
        <f>IF(COUNTIF(cpus!C:C, G2686)&gt;0, "found", "Missing")</f>
        <v>found</v>
      </c>
    </row>
    <row r="2687" spans="1:19" hidden="1" x14ac:dyDescent="0.25">
      <c r="A2687" t="str">
        <f t="shared" si="333"/>
        <v>missing</v>
      </c>
      <c r="B2687" t="str">
        <f t="shared" si="331"/>
        <v>missing</v>
      </c>
      <c r="C2687" t="str">
        <f t="shared" si="332"/>
        <v>Intel Core i3-7350K @ 4.20GHz</v>
      </c>
      <c r="D2687" t="str">
        <f t="shared" si="327"/>
        <v>Intel</v>
      </c>
      <c r="E2687" t="str">
        <f t="shared" si="328"/>
        <v>Core i3-7350K</v>
      </c>
      <c r="F2687" t="str">
        <f t="shared" si="329"/>
        <v>i3-7350K</v>
      </c>
      <c r="G2687" t="str">
        <f t="shared" si="330"/>
        <v>i3-7350K</v>
      </c>
      <c r="H2687" t="str">
        <f t="shared" si="326"/>
        <v>Intel Core i3-7350K</v>
      </c>
      <c r="I2687" t="s">
        <v>7378</v>
      </c>
      <c r="J2687" t="s">
        <v>286</v>
      </c>
      <c r="K2687" t="s">
        <v>418</v>
      </c>
      <c r="M2687">
        <v>2</v>
      </c>
      <c r="N2687">
        <v>4</v>
      </c>
      <c r="O2687" t="s">
        <v>587</v>
      </c>
      <c r="P2687" t="s">
        <v>2939</v>
      </c>
      <c r="Q2687" t="s">
        <v>7379</v>
      </c>
      <c r="R2687" t="str">
        <f>IF(COUNTIF(cpus!B:B, C2687)&gt;0, "found", "Missing")</f>
        <v>Missing</v>
      </c>
      <c r="S2687" t="str">
        <f>IF(COUNTIF(cpus!C:C, G2687)&gt;0, "found", "Missing")</f>
        <v>found</v>
      </c>
    </row>
    <row r="2688" spans="1:19" hidden="1" x14ac:dyDescent="0.25">
      <c r="A2688" t="str">
        <f t="shared" si="333"/>
        <v>missing</v>
      </c>
      <c r="B2688" t="str">
        <f t="shared" si="331"/>
        <v>missing</v>
      </c>
      <c r="C2688" t="str">
        <f t="shared" si="332"/>
        <v>Intel Core i3-8100 @ 3.60GHz</v>
      </c>
      <c r="D2688" t="str">
        <f t="shared" si="327"/>
        <v>Intel</v>
      </c>
      <c r="E2688" t="str">
        <f t="shared" si="328"/>
        <v>Core i3-8100</v>
      </c>
      <c r="F2688" t="str">
        <f t="shared" si="329"/>
        <v>i3-8100</v>
      </c>
      <c r="G2688" t="str">
        <f t="shared" si="330"/>
        <v>i3-8100</v>
      </c>
      <c r="H2688" t="str">
        <f t="shared" si="326"/>
        <v>Intel Core i3-8100</v>
      </c>
      <c r="I2688" t="s">
        <v>7380</v>
      </c>
      <c r="J2688" t="s">
        <v>6693</v>
      </c>
      <c r="K2688" t="s">
        <v>426</v>
      </c>
      <c r="M2688">
        <v>4</v>
      </c>
      <c r="N2688">
        <v>4</v>
      </c>
      <c r="O2688" t="s">
        <v>424</v>
      </c>
      <c r="P2688" t="s">
        <v>2018</v>
      </c>
      <c r="Q2688" t="s">
        <v>7381</v>
      </c>
      <c r="R2688" t="str">
        <f>IF(COUNTIF(cpus!B:B, C2688)&gt;0, "found", "Missing")</f>
        <v>Missing</v>
      </c>
      <c r="S2688" t="str">
        <f>IF(COUNTIF(cpus!C:C, G2688)&gt;0, "found", "Missing")</f>
        <v>found</v>
      </c>
    </row>
    <row r="2689" spans="1:19" x14ac:dyDescent="0.25">
      <c r="A2689" t="str">
        <f t="shared" si="333"/>
        <v>missing</v>
      </c>
      <c r="B2689" t="str">
        <f t="shared" si="331"/>
        <v>missing</v>
      </c>
      <c r="C2689" t="str">
        <f t="shared" si="332"/>
        <v>Intel Core i3-8100B @ 3.60GHz</v>
      </c>
      <c r="D2689" t="str">
        <f t="shared" si="327"/>
        <v>Intel</v>
      </c>
      <c r="E2689" t="str">
        <f t="shared" si="328"/>
        <v>Core i3-8100B</v>
      </c>
      <c r="F2689" t="str">
        <f t="shared" si="329"/>
        <v>i3-8100B</v>
      </c>
      <c r="G2689" t="str">
        <f t="shared" si="330"/>
        <v>i3-8100B</v>
      </c>
      <c r="H2689" t="str">
        <f t="shared" ref="H2689:H2752" si="334">IFERROR(LEFT(C2689, SEARCH(" @", C2689) - 1), C2689)</f>
        <v>Intel Core i3-8100B</v>
      </c>
      <c r="I2689" t="s">
        <v>7382</v>
      </c>
      <c r="J2689" t="s">
        <v>6668</v>
      </c>
      <c r="K2689" t="s">
        <v>426</v>
      </c>
      <c r="M2689">
        <v>4</v>
      </c>
      <c r="N2689">
        <v>4</v>
      </c>
      <c r="O2689" t="s">
        <v>424</v>
      </c>
      <c r="P2689" t="s">
        <v>2276</v>
      </c>
      <c r="Q2689" t="s">
        <v>7383</v>
      </c>
      <c r="R2689" t="str">
        <f>IF(COUNTIF(cpus!B:B, C2689)&gt;0, "found", "Missing")</f>
        <v>found</v>
      </c>
      <c r="S2689" t="str">
        <f>IF(COUNTIF(cpus!C:C, G2689)&gt;0, "found", "Missing")</f>
        <v>found</v>
      </c>
    </row>
    <row r="2690" spans="1:19" x14ac:dyDescent="0.25">
      <c r="A2690" t="str">
        <f t="shared" si="333"/>
        <v>missing</v>
      </c>
      <c r="B2690" t="str">
        <f t="shared" si="331"/>
        <v>missing</v>
      </c>
      <c r="C2690" t="str">
        <f t="shared" si="332"/>
        <v>Intel Core i3-8100H @ 3.00GHz</v>
      </c>
      <c r="D2690" t="str">
        <f t="shared" ref="D2690:D2753" si="335">IF(ISNUMBER(SEARCH("AMD",H2690)),"AMD",
IF(ISNUMBER(SEARCH("Intel",H2690)),"Intel",
IF(ISNUMBER(SEARCH("Apple",H2690)),"Apple",
IF(ISNUMBER(SEARCH("ARM",H2690)),"ARM",
IF(ISNUMBER(SEARCH("Google",H2690)),"Google",
IF(ISNUMBER(SEARCH("MediaTek",H2690)),"MediaTek",
IF(ISNUMBER(SEARCH("Qualcomm",H2690)),"Qualcomm",
IF(ISNUMBER(SEARCH("Samsung",H2690)),"Samsung",
IF(ISNUMBER(SEARCH("Snapdragon",H2690)),"Snapdragon","")))))))))</f>
        <v>Intel</v>
      </c>
      <c r="E2690" t="str">
        <f t="shared" si="328"/>
        <v>Core i3-8100H</v>
      </c>
      <c r="F2690" t="str">
        <f t="shared" si="329"/>
        <v>i3-8100H</v>
      </c>
      <c r="G2690" t="str">
        <f t="shared" si="330"/>
        <v>i3-8100H</v>
      </c>
      <c r="H2690" t="str">
        <f t="shared" si="334"/>
        <v>Intel Core i3-8100H</v>
      </c>
      <c r="I2690" t="s">
        <v>7384</v>
      </c>
      <c r="J2690" t="s">
        <v>6668</v>
      </c>
      <c r="K2690" t="s">
        <v>2017</v>
      </c>
      <c r="M2690">
        <v>4</v>
      </c>
      <c r="N2690">
        <v>4</v>
      </c>
      <c r="O2690" t="s">
        <v>985</v>
      </c>
      <c r="P2690" t="s">
        <v>2874</v>
      </c>
      <c r="Q2690" t="s">
        <v>7385</v>
      </c>
      <c r="R2690" t="str">
        <f>IF(COUNTIF(cpus!B:B, C2690)&gt;0, "found", "Missing")</f>
        <v>found</v>
      </c>
      <c r="S2690" t="str">
        <f>IF(COUNTIF(cpus!C:C, G2690)&gt;0, "found", "Missing")</f>
        <v>found</v>
      </c>
    </row>
    <row r="2691" spans="1:19" hidden="1" x14ac:dyDescent="0.25">
      <c r="A2691" t="str">
        <f t="shared" si="333"/>
        <v>missing</v>
      </c>
      <c r="B2691" t="str">
        <f t="shared" si="331"/>
        <v>missing</v>
      </c>
      <c r="C2691" t="str">
        <f t="shared" si="332"/>
        <v>Intel Core i3-8100T @ 3.10GHz</v>
      </c>
      <c r="D2691" t="str">
        <f t="shared" si="335"/>
        <v>Intel</v>
      </c>
      <c r="E2691" t="str">
        <f t="shared" ref="E2691:E2754" si="336">TRIM(SUBSTITUTE(SUBSTITUTE(SUBSTITUTE(SUBSTITUTE(SUBSTITUTE(SUBSTITUTE(SUBSTITUTE(SUBSTITUTE(SUBSTITUTE(H2691,
"Apple",""),"ARM",""),"Google",""),"MediaTek",""),"Qualcomm",""),"Samsung",""),"Snapdragon",""),"Intel",""),"AMD",""))</f>
        <v>Core i3-8100T</v>
      </c>
      <c r="F2691" t="str">
        <f t="shared" ref="F2691:F2754" si="337">TRIM(SUBSTITUTE(SUBSTITUTE(SUBSTITUTE(SUBSTITUTE(SUBSTITUTE(SUBSTITUTE(SUBSTITUTE(SUBSTITUTE(SUBSTITUTE(E2691,
"Core2 Extreme",""),"Core2 Quad",""),"Core2 Duo",""),"Core",""),
"Pentium Gold",""),"Pentium",""),
"Xeon Platinum",""),"Xeon Gold",""),"Xeon Silver",""))</f>
        <v>i3-8100T</v>
      </c>
      <c r="G2691" t="str">
        <f t="shared" ref="G2691:G2754" si="338">TRIM(SUBSTITUTE(F2691,"Xeon",""))</f>
        <v>i3-8100T</v>
      </c>
      <c r="H2691" t="str">
        <f t="shared" si="334"/>
        <v>Intel Core i3-8100T</v>
      </c>
      <c r="I2691" t="s">
        <v>7386</v>
      </c>
      <c r="J2691" t="s">
        <v>6693</v>
      </c>
      <c r="K2691" t="s">
        <v>700</v>
      </c>
      <c r="M2691">
        <v>4</v>
      </c>
      <c r="N2691">
        <v>4</v>
      </c>
      <c r="O2691" t="s">
        <v>623</v>
      </c>
      <c r="P2691" t="s">
        <v>2204</v>
      </c>
      <c r="Q2691" t="s">
        <v>7387</v>
      </c>
      <c r="R2691" t="str">
        <f>IF(COUNTIF(cpus!B:B, C2691)&gt;0, "found", "Missing")</f>
        <v>Missing</v>
      </c>
      <c r="S2691" t="str">
        <f>IF(COUNTIF(cpus!C:C, G2691)&gt;0, "found", "Missing")</f>
        <v>found</v>
      </c>
    </row>
    <row r="2692" spans="1:19" x14ac:dyDescent="0.25">
      <c r="A2692" t="str">
        <f t="shared" si="333"/>
        <v>missing</v>
      </c>
      <c r="B2692" t="str">
        <f t="shared" si="331"/>
        <v>missing</v>
      </c>
      <c r="C2692" t="str">
        <f t="shared" si="332"/>
        <v>Intel Core i3-8109U @ 3.00GHz</v>
      </c>
      <c r="D2692" t="str">
        <f t="shared" si="335"/>
        <v>Intel</v>
      </c>
      <c r="E2692" t="str">
        <f t="shared" si="336"/>
        <v>Core i3-8109U</v>
      </c>
      <c r="F2692" t="str">
        <f t="shared" si="337"/>
        <v>i3-8109U</v>
      </c>
      <c r="G2692" t="str">
        <f t="shared" si="338"/>
        <v>i3-8109U</v>
      </c>
      <c r="H2692" t="str">
        <f t="shared" si="334"/>
        <v>Intel Core i3-8109U</v>
      </c>
      <c r="I2692" t="s">
        <v>7388</v>
      </c>
      <c r="J2692" t="s">
        <v>6506</v>
      </c>
      <c r="K2692" t="s">
        <v>2017</v>
      </c>
      <c r="L2692" t="s">
        <v>426</v>
      </c>
      <c r="M2692">
        <v>2</v>
      </c>
      <c r="N2692">
        <v>4</v>
      </c>
      <c r="O2692" t="s">
        <v>4035</v>
      </c>
      <c r="P2692" t="s">
        <v>2123</v>
      </c>
      <c r="Q2692" t="s">
        <v>7389</v>
      </c>
      <c r="R2692" t="str">
        <f>IF(COUNTIF(cpus!B:B, C2692)&gt;0, "found", "Missing")</f>
        <v>found</v>
      </c>
      <c r="S2692" t="str">
        <f>IF(COUNTIF(cpus!C:C, G2692)&gt;0, "found", "Missing")</f>
        <v>found</v>
      </c>
    </row>
    <row r="2693" spans="1:19" x14ac:dyDescent="0.25">
      <c r="A2693" t="str">
        <f t="shared" si="333"/>
        <v>missing</v>
      </c>
      <c r="B2693" t="str">
        <f t="shared" si="331"/>
        <v>missing</v>
      </c>
      <c r="C2693" t="str">
        <f t="shared" si="332"/>
        <v>Intel Core i3-8121U @ 2.20GHz</v>
      </c>
      <c r="D2693" t="str">
        <f t="shared" si="335"/>
        <v>Intel</v>
      </c>
      <c r="E2693" t="str">
        <f t="shared" si="336"/>
        <v>Core i3-8121U</v>
      </c>
      <c r="F2693" t="str">
        <f t="shared" si="337"/>
        <v>i3-8121U</v>
      </c>
      <c r="G2693" t="str">
        <f t="shared" si="338"/>
        <v>i3-8121U</v>
      </c>
      <c r="H2693" t="str">
        <f t="shared" si="334"/>
        <v>Intel Core i3-8121U</v>
      </c>
      <c r="I2693" t="s">
        <v>7390</v>
      </c>
      <c r="K2693" t="s">
        <v>632</v>
      </c>
      <c r="L2693" t="s">
        <v>469</v>
      </c>
      <c r="M2693">
        <v>2</v>
      </c>
      <c r="N2693">
        <v>4</v>
      </c>
      <c r="O2693" t="s">
        <v>2002</v>
      </c>
      <c r="P2693" t="s">
        <v>2123</v>
      </c>
      <c r="Q2693" t="s">
        <v>7391</v>
      </c>
      <c r="R2693" t="str">
        <f>IF(COUNTIF(cpus!B:B, C2693)&gt;0, "found", "Missing")</f>
        <v>found</v>
      </c>
      <c r="S2693" t="str">
        <f>IF(COUNTIF(cpus!C:C, G2693)&gt;0, "found", "Missing")</f>
        <v>found</v>
      </c>
    </row>
    <row r="2694" spans="1:19" x14ac:dyDescent="0.25">
      <c r="A2694" t="str">
        <f t="shared" si="333"/>
        <v>missing</v>
      </c>
      <c r="B2694" t="str">
        <f t="shared" si="331"/>
        <v>missing</v>
      </c>
      <c r="C2694" t="str">
        <f t="shared" si="332"/>
        <v>Intel Core i3-8130U @ 2.20GHz</v>
      </c>
      <c r="D2694" t="str">
        <f t="shared" si="335"/>
        <v>Intel</v>
      </c>
      <c r="E2694" t="str">
        <f t="shared" si="336"/>
        <v>Core i3-8130U</v>
      </c>
      <c r="F2694" t="str">
        <f t="shared" si="337"/>
        <v>i3-8130U</v>
      </c>
      <c r="G2694" t="str">
        <f t="shared" si="338"/>
        <v>i3-8130U</v>
      </c>
      <c r="H2694" t="str">
        <f t="shared" si="334"/>
        <v>Intel Core i3-8130U</v>
      </c>
      <c r="I2694" t="s">
        <v>7392</v>
      </c>
      <c r="J2694" t="s">
        <v>6488</v>
      </c>
      <c r="K2694" t="s">
        <v>632</v>
      </c>
      <c r="L2694" t="s">
        <v>451</v>
      </c>
      <c r="M2694">
        <v>2</v>
      </c>
      <c r="N2694">
        <v>4</v>
      </c>
      <c r="O2694" t="s">
        <v>2002</v>
      </c>
      <c r="P2694" t="s">
        <v>2292</v>
      </c>
      <c r="Q2694" t="s">
        <v>7393</v>
      </c>
      <c r="R2694" t="str">
        <f>IF(COUNTIF(cpus!B:B, C2694)&gt;0, "found", "Missing")</f>
        <v>found</v>
      </c>
      <c r="S2694" t="str">
        <f>IF(COUNTIF(cpus!C:C, G2694)&gt;0, "found", "Missing")</f>
        <v>found</v>
      </c>
    </row>
    <row r="2695" spans="1:19" x14ac:dyDescent="0.25">
      <c r="A2695" t="str">
        <f t="shared" si="333"/>
        <v>missing</v>
      </c>
      <c r="B2695" t="str">
        <f t="shared" si="331"/>
        <v>missing</v>
      </c>
      <c r="C2695" t="str">
        <f t="shared" si="332"/>
        <v>Intel Core i3-8140U @ 2.10GHz</v>
      </c>
      <c r="D2695" t="str">
        <f t="shared" si="335"/>
        <v>Intel</v>
      </c>
      <c r="E2695" t="str">
        <f t="shared" si="336"/>
        <v>Core i3-8140U</v>
      </c>
      <c r="F2695" t="str">
        <f t="shared" si="337"/>
        <v>i3-8140U</v>
      </c>
      <c r="G2695" t="str">
        <f t="shared" si="338"/>
        <v>i3-8140U</v>
      </c>
      <c r="H2695" t="str">
        <f t="shared" si="334"/>
        <v>Intel Core i3-8140U</v>
      </c>
      <c r="I2695" t="s">
        <v>7394</v>
      </c>
      <c r="J2695" t="s">
        <v>6506</v>
      </c>
      <c r="K2695" t="s">
        <v>529</v>
      </c>
      <c r="L2695" t="s">
        <v>422</v>
      </c>
      <c r="M2695">
        <v>2</v>
      </c>
      <c r="N2695">
        <v>4</v>
      </c>
      <c r="O2695" t="s">
        <v>2002</v>
      </c>
      <c r="P2695" t="s">
        <v>2513</v>
      </c>
      <c r="Q2695" t="s">
        <v>7395</v>
      </c>
      <c r="R2695" t="str">
        <f>IF(COUNTIF(cpus!B:B, C2695)&gt;0, "found", "Missing")</f>
        <v>found</v>
      </c>
      <c r="S2695" t="str">
        <f>IF(COUNTIF(cpus!C:C, G2695)&gt;0, "found", "Missing")</f>
        <v>found</v>
      </c>
    </row>
    <row r="2696" spans="1:19" x14ac:dyDescent="0.25">
      <c r="A2696" t="str">
        <f t="shared" si="333"/>
        <v>missing</v>
      </c>
      <c r="B2696" t="str">
        <f t="shared" si="331"/>
        <v>missing</v>
      </c>
      <c r="C2696" t="str">
        <f t="shared" si="332"/>
        <v>Intel Core i3-8145U @ 2.10GHz</v>
      </c>
      <c r="D2696" t="str">
        <f t="shared" si="335"/>
        <v>Intel</v>
      </c>
      <c r="E2696" t="str">
        <f t="shared" si="336"/>
        <v>Core i3-8145U</v>
      </c>
      <c r="F2696" t="str">
        <f t="shared" si="337"/>
        <v>i3-8145U</v>
      </c>
      <c r="G2696" t="str">
        <f t="shared" si="338"/>
        <v>i3-8145U</v>
      </c>
      <c r="H2696" t="str">
        <f t="shared" si="334"/>
        <v>Intel Core i3-8145U</v>
      </c>
      <c r="I2696" t="s">
        <v>7396</v>
      </c>
      <c r="J2696" t="s">
        <v>6506</v>
      </c>
      <c r="K2696" t="s">
        <v>529</v>
      </c>
      <c r="L2696" t="s">
        <v>422</v>
      </c>
      <c r="M2696">
        <v>2</v>
      </c>
      <c r="N2696">
        <v>4</v>
      </c>
      <c r="O2696" t="s">
        <v>2002</v>
      </c>
      <c r="P2696" t="s">
        <v>2123</v>
      </c>
      <c r="Q2696" t="s">
        <v>7397</v>
      </c>
      <c r="R2696" t="str">
        <f>IF(COUNTIF(cpus!B:B, C2696)&gt;0, "found", "Missing")</f>
        <v>found</v>
      </c>
      <c r="S2696" t="str">
        <f>IF(COUNTIF(cpus!C:C, G2696)&gt;0, "found", "Missing")</f>
        <v>found</v>
      </c>
    </row>
    <row r="2697" spans="1:19" x14ac:dyDescent="0.25">
      <c r="A2697" t="str">
        <f t="shared" si="333"/>
        <v>missing</v>
      </c>
      <c r="B2697" t="str">
        <f t="shared" si="331"/>
        <v>missing</v>
      </c>
      <c r="C2697" t="str">
        <f t="shared" si="332"/>
        <v>Intel Core i3-8145UE @ 2.20GHz</v>
      </c>
      <c r="D2697" t="str">
        <f t="shared" si="335"/>
        <v>Intel</v>
      </c>
      <c r="E2697" t="str">
        <f t="shared" si="336"/>
        <v>Core i3-8145UE</v>
      </c>
      <c r="F2697" t="str">
        <f t="shared" si="337"/>
        <v>i3-8145UE</v>
      </c>
      <c r="G2697" t="str">
        <f t="shared" si="338"/>
        <v>i3-8145UE</v>
      </c>
      <c r="H2697" t="str">
        <f t="shared" si="334"/>
        <v>Intel Core i3-8145UE</v>
      </c>
      <c r="I2697" t="s">
        <v>7398</v>
      </c>
      <c r="J2697" t="s">
        <v>6506</v>
      </c>
      <c r="K2697" t="s">
        <v>632</v>
      </c>
      <c r="L2697" t="s">
        <v>422</v>
      </c>
      <c r="M2697">
        <v>2</v>
      </c>
      <c r="N2697">
        <v>4</v>
      </c>
      <c r="O2697" t="s">
        <v>2002</v>
      </c>
      <c r="P2697" t="s">
        <v>1911</v>
      </c>
      <c r="Q2697" t="s">
        <v>7399</v>
      </c>
      <c r="R2697" t="str">
        <f>IF(COUNTIF(cpus!B:B, C2697)&gt;0, "found", "Missing")</f>
        <v>found</v>
      </c>
      <c r="S2697" t="str">
        <f>IF(COUNTIF(cpus!C:C, G2697)&gt;0, "found", "Missing")</f>
        <v>found</v>
      </c>
    </row>
    <row r="2698" spans="1:19" hidden="1" x14ac:dyDescent="0.25">
      <c r="A2698" t="str">
        <f t="shared" si="333"/>
        <v>missing</v>
      </c>
      <c r="B2698" t="str">
        <f t="shared" si="331"/>
        <v>missing</v>
      </c>
      <c r="C2698" t="str">
        <f t="shared" si="332"/>
        <v>Intel Core i3-8300 @ 3.70GHz</v>
      </c>
      <c r="D2698" t="str">
        <f t="shared" si="335"/>
        <v>Intel</v>
      </c>
      <c r="E2698" t="str">
        <f t="shared" si="336"/>
        <v>Core i3-8300</v>
      </c>
      <c r="F2698" t="str">
        <f t="shared" si="337"/>
        <v>i3-8300</v>
      </c>
      <c r="G2698" t="str">
        <f t="shared" si="338"/>
        <v>i3-8300</v>
      </c>
      <c r="H2698" t="str">
        <f t="shared" si="334"/>
        <v>Intel Core i3-8300</v>
      </c>
      <c r="I2698" t="s">
        <v>7400</v>
      </c>
      <c r="J2698" t="s">
        <v>6693</v>
      </c>
      <c r="K2698" t="s">
        <v>442</v>
      </c>
      <c r="M2698">
        <v>4</v>
      </c>
      <c r="N2698">
        <v>4</v>
      </c>
      <c r="O2698" t="s">
        <v>1039</v>
      </c>
      <c r="P2698" t="s">
        <v>2292</v>
      </c>
      <c r="Q2698" t="s">
        <v>7401</v>
      </c>
      <c r="R2698" t="str">
        <f>IF(COUNTIF(cpus!B:B, C2698)&gt;0, "found", "Missing")</f>
        <v>Missing</v>
      </c>
      <c r="S2698" t="str">
        <f>IF(COUNTIF(cpus!C:C, G2698)&gt;0, "found", "Missing")</f>
        <v>found</v>
      </c>
    </row>
    <row r="2699" spans="1:19" hidden="1" x14ac:dyDescent="0.25">
      <c r="A2699" t="str">
        <f t="shared" si="333"/>
        <v>missing</v>
      </c>
      <c r="B2699" t="str">
        <f t="shared" si="331"/>
        <v>missing</v>
      </c>
      <c r="C2699" t="str">
        <f t="shared" si="332"/>
        <v>Intel Core i3-8300T @ 3.20GHz</v>
      </c>
      <c r="D2699" t="str">
        <f t="shared" si="335"/>
        <v>Intel</v>
      </c>
      <c r="E2699" t="str">
        <f t="shared" si="336"/>
        <v>Core i3-8300T</v>
      </c>
      <c r="F2699" t="str">
        <f t="shared" si="337"/>
        <v>i3-8300T</v>
      </c>
      <c r="G2699" t="str">
        <f t="shared" si="338"/>
        <v>i3-8300T</v>
      </c>
      <c r="H2699" t="str">
        <f t="shared" si="334"/>
        <v>Intel Core i3-8300T</v>
      </c>
      <c r="I2699" t="s">
        <v>7402</v>
      </c>
      <c r="J2699" t="s">
        <v>6693</v>
      </c>
      <c r="K2699" t="s">
        <v>469</v>
      </c>
      <c r="M2699">
        <v>4</v>
      </c>
      <c r="N2699">
        <v>4</v>
      </c>
      <c r="O2699" t="s">
        <v>837</v>
      </c>
      <c r="P2699" t="s">
        <v>2292</v>
      </c>
      <c r="Q2699" t="s">
        <v>7403</v>
      </c>
      <c r="R2699" t="str">
        <f>IF(COUNTIF(cpus!B:B, C2699)&gt;0, "found", "Missing")</f>
        <v>Missing</v>
      </c>
      <c r="S2699" t="str">
        <f>IF(COUNTIF(cpus!C:C, G2699)&gt;0, "found", "Missing")</f>
        <v>found</v>
      </c>
    </row>
    <row r="2700" spans="1:19" hidden="1" x14ac:dyDescent="0.25">
      <c r="A2700" t="str">
        <f t="shared" si="333"/>
        <v>missing</v>
      </c>
      <c r="B2700" t="str">
        <f t="shared" si="331"/>
        <v>missing</v>
      </c>
      <c r="C2700" t="str">
        <f t="shared" si="332"/>
        <v>Intel Core i3-8350K @ 4.00GHz</v>
      </c>
      <c r="D2700" t="str">
        <f t="shared" si="335"/>
        <v>Intel</v>
      </c>
      <c r="E2700" t="str">
        <f t="shared" si="336"/>
        <v>Core i3-8350K</v>
      </c>
      <c r="F2700" t="str">
        <f t="shared" si="337"/>
        <v>i3-8350K</v>
      </c>
      <c r="G2700" t="str">
        <f t="shared" si="338"/>
        <v>i3-8350K</v>
      </c>
      <c r="H2700" t="str">
        <f t="shared" si="334"/>
        <v>Intel Core i3-8350K</v>
      </c>
      <c r="I2700" t="s">
        <v>7404</v>
      </c>
      <c r="J2700" t="s">
        <v>6693</v>
      </c>
      <c r="K2700" t="s">
        <v>1917</v>
      </c>
      <c r="M2700">
        <v>4</v>
      </c>
      <c r="N2700">
        <v>4</v>
      </c>
      <c r="O2700" t="s">
        <v>561</v>
      </c>
      <c r="P2700" t="s">
        <v>2018</v>
      </c>
      <c r="Q2700" t="s">
        <v>7405</v>
      </c>
      <c r="R2700" t="str">
        <f>IF(COUNTIF(cpus!B:B, C2700)&gt;0, "found", "Missing")</f>
        <v>Missing</v>
      </c>
      <c r="S2700" t="str">
        <f>IF(COUNTIF(cpus!C:C, G2700)&gt;0, "found", "Missing")</f>
        <v>found</v>
      </c>
    </row>
    <row r="2701" spans="1:19" hidden="1" x14ac:dyDescent="0.25">
      <c r="A2701" t="str">
        <f t="shared" si="333"/>
        <v>missing</v>
      </c>
      <c r="B2701" t="str">
        <f t="shared" si="331"/>
        <v>missing</v>
      </c>
      <c r="C2701" t="str">
        <f t="shared" si="332"/>
        <v>Intel Core i3-9100 @ 3.60GHz</v>
      </c>
      <c r="D2701" t="str">
        <f t="shared" si="335"/>
        <v>Intel</v>
      </c>
      <c r="E2701" t="str">
        <f t="shared" si="336"/>
        <v>Core i3-9100</v>
      </c>
      <c r="F2701" t="str">
        <f t="shared" si="337"/>
        <v>i3-9100</v>
      </c>
      <c r="G2701" t="str">
        <f t="shared" si="338"/>
        <v>i3-9100</v>
      </c>
      <c r="H2701" t="str">
        <f t="shared" si="334"/>
        <v>Intel Core i3-9100</v>
      </c>
      <c r="I2701" t="s">
        <v>7406</v>
      </c>
      <c r="J2701" t="s">
        <v>6693</v>
      </c>
      <c r="K2701" t="s">
        <v>426</v>
      </c>
      <c r="L2701" t="s">
        <v>418</v>
      </c>
      <c r="M2701">
        <v>4</v>
      </c>
      <c r="N2701">
        <v>4</v>
      </c>
      <c r="O2701" t="s">
        <v>424</v>
      </c>
      <c r="P2701" t="s">
        <v>2119</v>
      </c>
      <c r="Q2701" t="s">
        <v>7407</v>
      </c>
      <c r="R2701" t="str">
        <f>IF(COUNTIF(cpus!B:B, C2701)&gt;0, "found", "Missing")</f>
        <v>Missing</v>
      </c>
      <c r="S2701" t="str">
        <f>IF(COUNTIF(cpus!C:C, G2701)&gt;0, "found", "Missing")</f>
        <v>found</v>
      </c>
    </row>
    <row r="2702" spans="1:19" x14ac:dyDescent="0.25">
      <c r="A2702" t="str">
        <f t="shared" si="333"/>
        <v>missing</v>
      </c>
      <c r="B2702" t="str">
        <f t="shared" si="331"/>
        <v>missing</v>
      </c>
      <c r="C2702" t="str">
        <f t="shared" si="332"/>
        <v>Intel Core i3-9100E @ 3.10GHz</v>
      </c>
      <c r="D2702" t="str">
        <f t="shared" si="335"/>
        <v>Intel</v>
      </c>
      <c r="E2702" t="str">
        <f t="shared" si="336"/>
        <v>Core i3-9100E</v>
      </c>
      <c r="F2702" t="str">
        <f t="shared" si="337"/>
        <v>i3-9100E</v>
      </c>
      <c r="G2702" t="str">
        <f t="shared" si="338"/>
        <v>i3-9100E</v>
      </c>
      <c r="H2702" t="str">
        <f t="shared" si="334"/>
        <v>Intel Core i3-9100E</v>
      </c>
      <c r="I2702" t="s">
        <v>7408</v>
      </c>
      <c r="J2702" t="s">
        <v>286</v>
      </c>
      <c r="K2702" t="s">
        <v>700</v>
      </c>
      <c r="L2702" t="s">
        <v>442</v>
      </c>
      <c r="M2702">
        <v>4</v>
      </c>
      <c r="N2702">
        <v>4</v>
      </c>
      <c r="O2702" t="s">
        <v>424</v>
      </c>
      <c r="P2702" t="s">
        <v>2796</v>
      </c>
      <c r="Q2702" t="s">
        <v>7409</v>
      </c>
      <c r="R2702" t="str">
        <f>IF(COUNTIF(cpus!B:B, C2702)&gt;0, "found", "Missing")</f>
        <v>found</v>
      </c>
      <c r="S2702" t="str">
        <f>IF(COUNTIF(cpus!C:C, G2702)&gt;0, "found", "Missing")</f>
        <v>found</v>
      </c>
    </row>
    <row r="2703" spans="1:19" hidden="1" x14ac:dyDescent="0.25">
      <c r="A2703" t="str">
        <f t="shared" si="333"/>
        <v>missing</v>
      </c>
      <c r="B2703" t="str">
        <f t="shared" si="331"/>
        <v>missing</v>
      </c>
      <c r="C2703" t="str">
        <f t="shared" si="332"/>
        <v>Intel Core i3-9100F @ 3.60GHz</v>
      </c>
      <c r="D2703" t="str">
        <f t="shared" si="335"/>
        <v>Intel</v>
      </c>
      <c r="E2703" t="str">
        <f t="shared" si="336"/>
        <v>Core i3-9100F</v>
      </c>
      <c r="F2703" t="str">
        <f t="shared" si="337"/>
        <v>i3-9100F</v>
      </c>
      <c r="G2703" t="str">
        <f t="shared" si="338"/>
        <v>i3-9100F</v>
      </c>
      <c r="H2703" t="str">
        <f t="shared" si="334"/>
        <v>Intel Core i3-9100F</v>
      </c>
      <c r="I2703" t="s">
        <v>7410</v>
      </c>
      <c r="J2703" t="s">
        <v>6693</v>
      </c>
      <c r="K2703" t="s">
        <v>426</v>
      </c>
      <c r="L2703" t="s">
        <v>418</v>
      </c>
      <c r="M2703">
        <v>4</v>
      </c>
      <c r="N2703">
        <v>4</v>
      </c>
      <c r="O2703" t="s">
        <v>424</v>
      </c>
      <c r="P2703" t="s">
        <v>2119</v>
      </c>
      <c r="Q2703" t="s">
        <v>7411</v>
      </c>
      <c r="R2703" t="str">
        <f>IF(COUNTIF(cpus!B:B, C2703)&gt;0, "found", "Missing")</f>
        <v>Missing</v>
      </c>
      <c r="S2703" t="str">
        <f>IF(COUNTIF(cpus!C:C, G2703)&gt;0, "found", "Missing")</f>
        <v>found</v>
      </c>
    </row>
    <row r="2704" spans="1:19" x14ac:dyDescent="0.25">
      <c r="A2704" t="str">
        <f t="shared" si="333"/>
        <v>missing</v>
      </c>
      <c r="B2704" t="str">
        <f t="shared" si="331"/>
        <v>missing</v>
      </c>
      <c r="C2704" t="str">
        <f t="shared" si="332"/>
        <v>Intel Core i3-9100HL @ 1.60GHz</v>
      </c>
      <c r="D2704" t="str">
        <f t="shared" si="335"/>
        <v>Intel</v>
      </c>
      <c r="E2704" t="str">
        <f t="shared" si="336"/>
        <v>Core i3-9100HL</v>
      </c>
      <c r="F2704" t="str">
        <f t="shared" si="337"/>
        <v>i3-9100HL</v>
      </c>
      <c r="G2704" t="str">
        <f t="shared" si="338"/>
        <v>i3-9100HL</v>
      </c>
      <c r="H2704" t="str">
        <f t="shared" si="334"/>
        <v>Intel Core i3-9100HL</v>
      </c>
      <c r="I2704" t="s">
        <v>7412</v>
      </c>
      <c r="J2704" t="s">
        <v>6668</v>
      </c>
      <c r="K2704" t="s">
        <v>951</v>
      </c>
      <c r="L2704" t="s">
        <v>473</v>
      </c>
      <c r="M2704">
        <v>4</v>
      </c>
      <c r="N2704">
        <v>4</v>
      </c>
      <c r="O2704" t="s">
        <v>837</v>
      </c>
      <c r="P2704" t="s">
        <v>2796</v>
      </c>
      <c r="Q2704" t="s">
        <v>7413</v>
      </c>
      <c r="R2704" t="str">
        <f>IF(COUNTIF(cpus!B:B, C2704)&gt;0, "found", "Missing")</f>
        <v>found</v>
      </c>
      <c r="S2704" t="str">
        <f>IF(COUNTIF(cpus!C:C, G2704)&gt;0, "found", "Missing")</f>
        <v>found</v>
      </c>
    </row>
    <row r="2705" spans="1:19" hidden="1" x14ac:dyDescent="0.25">
      <c r="A2705" t="str">
        <f t="shared" si="333"/>
        <v>missing</v>
      </c>
      <c r="B2705" t="str">
        <f t="shared" si="331"/>
        <v>missing</v>
      </c>
      <c r="C2705" t="str">
        <f t="shared" si="332"/>
        <v>Intel Core i3-9100T @ 3.10GHz</v>
      </c>
      <c r="D2705" t="str">
        <f t="shared" si="335"/>
        <v>Intel</v>
      </c>
      <c r="E2705" t="str">
        <f t="shared" si="336"/>
        <v>Core i3-9100T</v>
      </c>
      <c r="F2705" t="str">
        <f t="shared" si="337"/>
        <v>i3-9100T</v>
      </c>
      <c r="G2705" t="str">
        <f t="shared" si="338"/>
        <v>i3-9100T</v>
      </c>
      <c r="H2705" t="str">
        <f t="shared" si="334"/>
        <v>Intel Core i3-9100T</v>
      </c>
      <c r="I2705" t="s">
        <v>7414</v>
      </c>
      <c r="J2705" t="s">
        <v>6693</v>
      </c>
      <c r="K2705" t="s">
        <v>700</v>
      </c>
      <c r="L2705" t="s">
        <v>442</v>
      </c>
      <c r="M2705">
        <v>4</v>
      </c>
      <c r="N2705">
        <v>4</v>
      </c>
      <c r="O2705" t="s">
        <v>623</v>
      </c>
      <c r="P2705" t="s">
        <v>2116</v>
      </c>
      <c r="Q2705" t="s">
        <v>7415</v>
      </c>
      <c r="R2705" t="str">
        <f>IF(COUNTIF(cpus!B:B, C2705)&gt;0, "found", "Missing")</f>
        <v>Missing</v>
      </c>
      <c r="S2705" t="str">
        <f>IF(COUNTIF(cpus!C:C, G2705)&gt;0, "found", "Missing")</f>
        <v>found</v>
      </c>
    </row>
    <row r="2706" spans="1:19" x14ac:dyDescent="0.25">
      <c r="A2706" t="str">
        <f t="shared" si="333"/>
        <v>missing</v>
      </c>
      <c r="B2706" t="str">
        <f t="shared" si="331"/>
        <v>missing</v>
      </c>
      <c r="C2706" t="str">
        <f t="shared" si="332"/>
        <v>Intel Core i3-9100TE @ 2.20GHz</v>
      </c>
      <c r="D2706" t="str">
        <f t="shared" si="335"/>
        <v>Intel</v>
      </c>
      <c r="E2706" t="str">
        <f t="shared" si="336"/>
        <v>Core i3-9100TE</v>
      </c>
      <c r="F2706" t="str">
        <f t="shared" si="337"/>
        <v>i3-9100TE</v>
      </c>
      <c r="G2706" t="str">
        <f t="shared" si="338"/>
        <v>i3-9100TE</v>
      </c>
      <c r="H2706" t="str">
        <f t="shared" si="334"/>
        <v>Intel Core i3-9100TE</v>
      </c>
      <c r="I2706" t="s">
        <v>7416</v>
      </c>
      <c r="J2706" t="s">
        <v>6693</v>
      </c>
      <c r="K2706" t="s">
        <v>632</v>
      </c>
      <c r="L2706" t="s">
        <v>469</v>
      </c>
      <c r="M2706">
        <v>4</v>
      </c>
      <c r="N2706">
        <v>4</v>
      </c>
      <c r="O2706" t="s">
        <v>623</v>
      </c>
      <c r="P2706" t="s">
        <v>2700</v>
      </c>
      <c r="Q2706" t="s">
        <v>7417</v>
      </c>
      <c r="R2706" t="str">
        <f>IF(COUNTIF(cpus!B:B, C2706)&gt;0, "found", "Missing")</f>
        <v>found</v>
      </c>
      <c r="S2706" t="str">
        <f>IF(COUNTIF(cpus!C:C, G2706)&gt;0, "found", "Missing")</f>
        <v>found</v>
      </c>
    </row>
    <row r="2707" spans="1:19" hidden="1" x14ac:dyDescent="0.25">
      <c r="A2707" t="str">
        <f t="shared" si="333"/>
        <v>missing</v>
      </c>
      <c r="B2707" t="str">
        <f t="shared" si="331"/>
        <v>missing</v>
      </c>
      <c r="C2707" t="str">
        <f t="shared" si="332"/>
        <v>Intel Core i3-9300 @ 3.70GHz</v>
      </c>
      <c r="D2707" t="str">
        <f t="shared" si="335"/>
        <v>Intel</v>
      </c>
      <c r="E2707" t="str">
        <f t="shared" si="336"/>
        <v>Core i3-9300</v>
      </c>
      <c r="F2707" t="str">
        <f t="shared" si="337"/>
        <v>i3-9300</v>
      </c>
      <c r="G2707" t="str">
        <f t="shared" si="338"/>
        <v>i3-9300</v>
      </c>
      <c r="H2707" t="str">
        <f t="shared" si="334"/>
        <v>Intel Core i3-9300</v>
      </c>
      <c r="I2707" t="s">
        <v>7418</v>
      </c>
      <c r="J2707" t="s">
        <v>6693</v>
      </c>
      <c r="K2707" t="s">
        <v>442</v>
      </c>
      <c r="L2707" t="s">
        <v>430</v>
      </c>
      <c r="M2707">
        <v>4</v>
      </c>
      <c r="N2707">
        <v>4</v>
      </c>
      <c r="O2707" t="s">
        <v>1039</v>
      </c>
      <c r="P2707" t="s">
        <v>2116</v>
      </c>
      <c r="Q2707" t="s">
        <v>7419</v>
      </c>
      <c r="R2707" t="str">
        <f>IF(COUNTIF(cpus!B:B, C2707)&gt;0, "found", "Missing")</f>
        <v>Missing</v>
      </c>
      <c r="S2707" t="str">
        <f>IF(COUNTIF(cpus!C:C, G2707)&gt;0, "found", "Missing")</f>
        <v>found</v>
      </c>
    </row>
    <row r="2708" spans="1:19" hidden="1" x14ac:dyDescent="0.25">
      <c r="A2708" t="str">
        <f t="shared" si="333"/>
        <v>missing</v>
      </c>
      <c r="B2708" t="str">
        <f t="shared" si="331"/>
        <v>missing</v>
      </c>
      <c r="C2708" t="str">
        <f t="shared" si="332"/>
        <v>Intel Core i3-9300T @ 3.20GHz</v>
      </c>
      <c r="D2708" t="str">
        <f t="shared" si="335"/>
        <v>Intel</v>
      </c>
      <c r="E2708" t="str">
        <f t="shared" si="336"/>
        <v>Core i3-9300T</v>
      </c>
      <c r="F2708" t="str">
        <f t="shared" si="337"/>
        <v>i3-9300T</v>
      </c>
      <c r="G2708" t="str">
        <f t="shared" si="338"/>
        <v>i3-9300T</v>
      </c>
      <c r="H2708" t="str">
        <f t="shared" si="334"/>
        <v>Intel Core i3-9300T</v>
      </c>
      <c r="I2708" t="s">
        <v>7420</v>
      </c>
      <c r="J2708" t="s">
        <v>6693</v>
      </c>
      <c r="K2708" t="s">
        <v>469</v>
      </c>
      <c r="L2708" t="s">
        <v>445</v>
      </c>
      <c r="M2708">
        <v>4</v>
      </c>
      <c r="N2708">
        <v>4</v>
      </c>
      <c r="O2708" t="s">
        <v>623</v>
      </c>
      <c r="P2708" t="s">
        <v>2116</v>
      </c>
      <c r="Q2708" t="s">
        <v>7421</v>
      </c>
      <c r="R2708" t="str">
        <f>IF(COUNTIF(cpus!B:B, C2708)&gt;0, "found", "Missing")</f>
        <v>Missing</v>
      </c>
      <c r="S2708" t="str">
        <f>IF(COUNTIF(cpus!C:C, G2708)&gt;0, "found", "Missing")</f>
        <v>found</v>
      </c>
    </row>
    <row r="2709" spans="1:19" hidden="1" x14ac:dyDescent="0.25">
      <c r="A2709" t="str">
        <f t="shared" si="333"/>
        <v>missing</v>
      </c>
      <c r="B2709" t="str">
        <f t="shared" si="331"/>
        <v>missing</v>
      </c>
      <c r="C2709" t="str">
        <f t="shared" si="332"/>
        <v>Intel Core i3-9320 @ 3.70GHz</v>
      </c>
      <c r="D2709" t="str">
        <f t="shared" si="335"/>
        <v>Intel</v>
      </c>
      <c r="E2709" t="str">
        <f t="shared" si="336"/>
        <v>Core i3-9320</v>
      </c>
      <c r="F2709" t="str">
        <f t="shared" si="337"/>
        <v>i3-9320</v>
      </c>
      <c r="G2709" t="str">
        <f t="shared" si="338"/>
        <v>i3-9320</v>
      </c>
      <c r="H2709" t="str">
        <f t="shared" si="334"/>
        <v>Intel Core i3-9320</v>
      </c>
      <c r="I2709" t="s">
        <v>7422</v>
      </c>
      <c r="J2709" t="s">
        <v>6693</v>
      </c>
      <c r="K2709" t="s">
        <v>442</v>
      </c>
      <c r="L2709" t="s">
        <v>438</v>
      </c>
      <c r="M2709">
        <v>4</v>
      </c>
      <c r="N2709">
        <v>4</v>
      </c>
      <c r="O2709" t="s">
        <v>1039</v>
      </c>
      <c r="P2709" t="s">
        <v>2116</v>
      </c>
      <c r="Q2709" t="s">
        <v>7423</v>
      </c>
      <c r="R2709" t="str">
        <f>IF(COUNTIF(cpus!B:B, C2709)&gt;0, "found", "Missing")</f>
        <v>Missing</v>
      </c>
      <c r="S2709" t="str">
        <f>IF(COUNTIF(cpus!C:C, G2709)&gt;0, "found", "Missing")</f>
        <v>found</v>
      </c>
    </row>
    <row r="2710" spans="1:19" hidden="1" x14ac:dyDescent="0.25">
      <c r="A2710" t="str">
        <f t="shared" si="333"/>
        <v>missing</v>
      </c>
      <c r="B2710" t="str">
        <f t="shared" si="331"/>
        <v>missing</v>
      </c>
      <c r="C2710" t="str">
        <f t="shared" si="332"/>
        <v>Intel Core i3-9350K @ 4.00GHz</v>
      </c>
      <c r="D2710" t="str">
        <f t="shared" si="335"/>
        <v>Intel</v>
      </c>
      <c r="E2710" t="str">
        <f t="shared" si="336"/>
        <v>Core i3-9350K</v>
      </c>
      <c r="F2710" t="str">
        <f t="shared" si="337"/>
        <v>i3-9350K</v>
      </c>
      <c r="G2710" t="str">
        <f t="shared" si="338"/>
        <v>i3-9350K</v>
      </c>
      <c r="H2710" t="str">
        <f t="shared" si="334"/>
        <v>Intel Core i3-9350K</v>
      </c>
      <c r="I2710" t="s">
        <v>7424</v>
      </c>
      <c r="J2710" t="s">
        <v>286</v>
      </c>
      <c r="K2710" t="s">
        <v>1917</v>
      </c>
      <c r="L2710" t="s">
        <v>443</v>
      </c>
      <c r="M2710">
        <v>4</v>
      </c>
      <c r="N2710">
        <v>4</v>
      </c>
      <c r="O2710" t="s">
        <v>561</v>
      </c>
      <c r="P2710" t="s">
        <v>1914</v>
      </c>
      <c r="Q2710" t="s">
        <v>7425</v>
      </c>
      <c r="R2710" t="str">
        <f>IF(COUNTIF(cpus!B:B, C2710)&gt;0, "found", "Missing")</f>
        <v>Missing</v>
      </c>
      <c r="S2710" t="str">
        <f>IF(COUNTIF(cpus!C:C, G2710)&gt;0, "found", "Missing")</f>
        <v>found</v>
      </c>
    </row>
    <row r="2711" spans="1:19" hidden="1" x14ac:dyDescent="0.25">
      <c r="A2711" t="str">
        <f t="shared" si="333"/>
        <v>missing</v>
      </c>
      <c r="B2711" t="str">
        <f t="shared" ref="B2711:B2773" si="339">IF(COUNTIF(C2711,"*[Dual CPU]*"),"found","missing")</f>
        <v>missing</v>
      </c>
      <c r="C2711" t="str">
        <f t="shared" si="332"/>
        <v>Intel Core i3-9350KF @ 4.00GHz</v>
      </c>
      <c r="D2711" t="str">
        <f t="shared" si="335"/>
        <v>Intel</v>
      </c>
      <c r="E2711" t="str">
        <f t="shared" si="336"/>
        <v>Core i3-9350KF</v>
      </c>
      <c r="F2711" t="str">
        <f t="shared" si="337"/>
        <v>i3-9350KF</v>
      </c>
      <c r="G2711" t="str">
        <f t="shared" si="338"/>
        <v>i3-9350KF</v>
      </c>
      <c r="H2711" t="str">
        <f t="shared" si="334"/>
        <v>Intel Core i3-9350KF</v>
      </c>
      <c r="I2711" t="s">
        <v>7426</v>
      </c>
      <c r="J2711" t="s">
        <v>6693</v>
      </c>
      <c r="K2711" t="s">
        <v>1917</v>
      </c>
      <c r="L2711" t="s">
        <v>443</v>
      </c>
      <c r="M2711">
        <v>4</v>
      </c>
      <c r="N2711">
        <v>4</v>
      </c>
      <c r="O2711" t="s">
        <v>561</v>
      </c>
      <c r="P2711" t="s">
        <v>2119</v>
      </c>
      <c r="Q2711" t="s">
        <v>7427</v>
      </c>
      <c r="R2711" t="str">
        <f>IF(COUNTIF(cpus!B:B, C2711)&gt;0, "found", "Missing")</f>
        <v>Missing</v>
      </c>
      <c r="S2711" t="str">
        <f>IF(COUNTIF(cpus!C:C, G2711)&gt;0, "found", "Missing")</f>
        <v>found</v>
      </c>
    </row>
    <row r="2712" spans="1:19" x14ac:dyDescent="0.25">
      <c r="A2712" t="str">
        <f t="shared" si="333"/>
        <v>missing</v>
      </c>
      <c r="B2712" t="str">
        <f t="shared" si="339"/>
        <v>missing</v>
      </c>
      <c r="C2712" t="str">
        <f t="shared" si="332"/>
        <v>Intel Core i3-N300</v>
      </c>
      <c r="D2712" t="str">
        <f t="shared" si="335"/>
        <v>Intel</v>
      </c>
      <c r="E2712" t="str">
        <f t="shared" si="336"/>
        <v>Core i3-N300</v>
      </c>
      <c r="F2712" t="str">
        <f t="shared" si="337"/>
        <v>i3-N300</v>
      </c>
      <c r="G2712" t="str">
        <f t="shared" si="338"/>
        <v>i3-N300</v>
      </c>
      <c r="H2712" t="str">
        <f t="shared" si="334"/>
        <v>Intel Core i3-N300</v>
      </c>
      <c r="I2712" t="s">
        <v>7428</v>
      </c>
      <c r="J2712" t="s">
        <v>6297</v>
      </c>
      <c r="L2712" t="s">
        <v>445</v>
      </c>
      <c r="M2712">
        <v>8</v>
      </c>
      <c r="N2712">
        <v>8</v>
      </c>
      <c r="O2712" t="s">
        <v>3424</v>
      </c>
      <c r="P2712" t="s">
        <v>1892</v>
      </c>
      <c r="Q2712" t="s">
        <v>7429</v>
      </c>
      <c r="R2712" t="str">
        <f>IF(COUNTIF(cpus!B:B, C2712)&gt;0, "found", "Missing")</f>
        <v>found</v>
      </c>
      <c r="S2712" t="str">
        <f>IF(COUNTIF(cpus!C:C, G2712)&gt;0, "found", "Missing")</f>
        <v>found</v>
      </c>
    </row>
    <row r="2713" spans="1:19" x14ac:dyDescent="0.25">
      <c r="A2713" t="str">
        <f t="shared" si="333"/>
        <v>missing</v>
      </c>
      <c r="B2713" t="str">
        <f t="shared" si="339"/>
        <v>missing</v>
      </c>
      <c r="C2713" t="str">
        <f t="shared" si="332"/>
        <v>Intel Core i3-N305</v>
      </c>
      <c r="D2713" t="str">
        <f t="shared" si="335"/>
        <v>Intel</v>
      </c>
      <c r="E2713" t="str">
        <f t="shared" si="336"/>
        <v>Core i3-N305</v>
      </c>
      <c r="F2713" t="str">
        <f t="shared" si="337"/>
        <v>i3-N305</v>
      </c>
      <c r="G2713" t="str">
        <f t="shared" si="338"/>
        <v>i3-N305</v>
      </c>
      <c r="H2713" t="str">
        <f t="shared" si="334"/>
        <v>Intel Core i3-N305</v>
      </c>
      <c r="I2713" t="s">
        <v>7430</v>
      </c>
      <c r="J2713" t="s">
        <v>6297</v>
      </c>
      <c r="K2713" t="s">
        <v>5615</v>
      </c>
      <c r="L2713" t="s">
        <v>445</v>
      </c>
      <c r="M2713">
        <v>8</v>
      </c>
      <c r="N2713">
        <v>8</v>
      </c>
      <c r="O2713" t="s">
        <v>2002</v>
      </c>
      <c r="P2713" t="s">
        <v>2687</v>
      </c>
      <c r="Q2713" t="s">
        <v>7431</v>
      </c>
      <c r="R2713" t="str">
        <f>IF(COUNTIF(cpus!B:B, C2713)&gt;0, "found", "Missing")</f>
        <v>found</v>
      </c>
      <c r="S2713" t="str">
        <f>IF(COUNTIF(cpus!C:C, G2713)&gt;0, "found", "Missing")</f>
        <v>found</v>
      </c>
    </row>
    <row r="2714" spans="1:19" x14ac:dyDescent="0.25">
      <c r="A2714" t="str">
        <f t="shared" si="333"/>
        <v>missing</v>
      </c>
      <c r="B2714" t="str">
        <f t="shared" si="339"/>
        <v>missing</v>
      </c>
      <c r="C2714" t="str">
        <f t="shared" si="332"/>
        <v>Intel Core i5 750S @ 2.40GHz</v>
      </c>
      <c r="D2714" t="str">
        <f t="shared" si="335"/>
        <v>Intel</v>
      </c>
      <c r="E2714" t="str">
        <f t="shared" si="336"/>
        <v>Core i5 750S</v>
      </c>
      <c r="F2714" t="str">
        <f t="shared" si="337"/>
        <v>i5 750S</v>
      </c>
      <c r="G2714" t="str">
        <f t="shared" si="338"/>
        <v>i5 750S</v>
      </c>
      <c r="H2714" t="str">
        <f t="shared" si="334"/>
        <v>Intel Core i5 750S</v>
      </c>
      <c r="I2714" t="s">
        <v>7432</v>
      </c>
      <c r="J2714" t="s">
        <v>7315</v>
      </c>
      <c r="K2714" t="s">
        <v>609</v>
      </c>
      <c r="L2714" t="s">
        <v>469</v>
      </c>
      <c r="M2714">
        <v>4</v>
      </c>
      <c r="N2714">
        <v>4</v>
      </c>
      <c r="O2714" t="s">
        <v>1358</v>
      </c>
      <c r="P2714" t="s">
        <v>1942</v>
      </c>
      <c r="Q2714" t="s">
        <v>7433</v>
      </c>
      <c r="R2714" t="str">
        <f>IF(COUNTIF(cpus!B:B, C2714)&gt;0, "found", "Missing")</f>
        <v>found</v>
      </c>
      <c r="S2714" t="str">
        <f>IF(COUNTIF(cpus!C:C, G2714)&gt;0, "found", "Missing")</f>
        <v>found</v>
      </c>
    </row>
    <row r="2715" spans="1:19" x14ac:dyDescent="0.25">
      <c r="A2715" t="str">
        <f t="shared" si="333"/>
        <v>missing</v>
      </c>
      <c r="B2715" t="str">
        <f t="shared" si="339"/>
        <v>missing</v>
      </c>
      <c r="C2715" t="str">
        <f t="shared" si="332"/>
        <v>Intel Core i5 E 520 @ 2.40GHz</v>
      </c>
      <c r="D2715" t="str">
        <f t="shared" si="335"/>
        <v>Intel</v>
      </c>
      <c r="E2715" t="str">
        <f t="shared" si="336"/>
        <v>Core i5 E 520</v>
      </c>
      <c r="F2715" t="str">
        <f t="shared" si="337"/>
        <v>i5 E 520</v>
      </c>
      <c r="G2715" t="str">
        <f t="shared" si="338"/>
        <v>i5 E 520</v>
      </c>
      <c r="H2715" t="str">
        <f t="shared" si="334"/>
        <v>Intel Core i5 E 520</v>
      </c>
      <c r="I2715" t="s">
        <v>7434</v>
      </c>
      <c r="J2715" t="s">
        <v>6906</v>
      </c>
      <c r="K2715" t="s">
        <v>609</v>
      </c>
      <c r="M2715">
        <v>2</v>
      </c>
      <c r="N2715">
        <v>4</v>
      </c>
      <c r="O2715" t="s">
        <v>623</v>
      </c>
      <c r="P2715" t="s">
        <v>2451</v>
      </c>
      <c r="Q2715" t="s">
        <v>7435</v>
      </c>
      <c r="R2715" t="str">
        <f>IF(COUNTIF(cpus!B:B, C2715)&gt;0, "found", "Missing")</f>
        <v>found</v>
      </c>
      <c r="S2715" t="str">
        <f>IF(COUNTIF(cpus!C:C, G2715)&gt;0, "found", "Missing")</f>
        <v>found</v>
      </c>
    </row>
    <row r="2716" spans="1:19" x14ac:dyDescent="0.25">
      <c r="A2716" t="str">
        <f t="shared" si="333"/>
        <v>missing</v>
      </c>
      <c r="B2716" t="str">
        <f t="shared" si="339"/>
        <v>missing</v>
      </c>
      <c r="C2716" t="str">
        <f t="shared" si="332"/>
        <v>Intel Core i5-10200H @ 2.40GHz</v>
      </c>
      <c r="D2716" t="str">
        <f t="shared" si="335"/>
        <v>Intel</v>
      </c>
      <c r="E2716" t="str">
        <f t="shared" si="336"/>
        <v>Core i5-10200H</v>
      </c>
      <c r="F2716" t="str">
        <f t="shared" si="337"/>
        <v>i5-10200H</v>
      </c>
      <c r="G2716" t="str">
        <f t="shared" si="338"/>
        <v>i5-10200H</v>
      </c>
      <c r="H2716" t="str">
        <f t="shared" si="334"/>
        <v>Intel Core i5-10200H</v>
      </c>
      <c r="I2716" t="s">
        <v>7436</v>
      </c>
      <c r="J2716" t="s">
        <v>6668</v>
      </c>
      <c r="K2716" t="s">
        <v>609</v>
      </c>
      <c r="L2716" t="s">
        <v>494</v>
      </c>
      <c r="M2716">
        <v>4</v>
      </c>
      <c r="N2716">
        <v>8</v>
      </c>
      <c r="O2716" t="s">
        <v>985</v>
      </c>
      <c r="P2716" t="s">
        <v>2700</v>
      </c>
      <c r="Q2716" t="s">
        <v>7437</v>
      </c>
      <c r="R2716" t="str">
        <f>IF(COUNTIF(cpus!B:B, C2716)&gt;0, "found", "Missing")</f>
        <v>found</v>
      </c>
      <c r="S2716" t="str">
        <f>IF(COUNTIF(cpus!C:C, G2716)&gt;0, "found", "Missing")</f>
        <v>found</v>
      </c>
    </row>
    <row r="2717" spans="1:19" x14ac:dyDescent="0.25">
      <c r="A2717" t="str">
        <f t="shared" si="333"/>
        <v>missing</v>
      </c>
      <c r="B2717" t="str">
        <f t="shared" si="339"/>
        <v>missing</v>
      </c>
      <c r="C2717" t="str">
        <f t="shared" si="332"/>
        <v>Intel Core i5-10210U @ 1.60GHz</v>
      </c>
      <c r="D2717" t="str">
        <f t="shared" si="335"/>
        <v>Intel</v>
      </c>
      <c r="E2717" t="str">
        <f t="shared" si="336"/>
        <v>Core i5-10210U</v>
      </c>
      <c r="F2717" t="str">
        <f t="shared" si="337"/>
        <v>i5-10210U</v>
      </c>
      <c r="G2717" t="str">
        <f t="shared" si="338"/>
        <v>i5-10210U</v>
      </c>
      <c r="H2717" t="str">
        <f t="shared" si="334"/>
        <v>Intel Core i5-10210U</v>
      </c>
      <c r="I2717" t="s">
        <v>7438</v>
      </c>
      <c r="J2717" t="s">
        <v>6506</v>
      </c>
      <c r="K2717" t="s">
        <v>951</v>
      </c>
      <c r="L2717" t="s">
        <v>418</v>
      </c>
      <c r="M2717">
        <v>4</v>
      </c>
      <c r="N2717">
        <v>8</v>
      </c>
      <c r="O2717" t="s">
        <v>2002</v>
      </c>
      <c r="P2717" t="s">
        <v>2116</v>
      </c>
      <c r="Q2717" t="s">
        <v>7439</v>
      </c>
      <c r="R2717" t="str">
        <f>IF(COUNTIF(cpus!B:B, C2717)&gt;0, "found", "Missing")</f>
        <v>found</v>
      </c>
      <c r="S2717" t="str">
        <f>IF(COUNTIF(cpus!C:C, G2717)&gt;0, "found", "Missing")</f>
        <v>found</v>
      </c>
    </row>
    <row r="2718" spans="1:19" x14ac:dyDescent="0.25">
      <c r="A2718" t="str">
        <f t="shared" si="333"/>
        <v>missing</v>
      </c>
      <c r="B2718" t="str">
        <f t="shared" si="339"/>
        <v>missing</v>
      </c>
      <c r="C2718" t="str">
        <f t="shared" si="332"/>
        <v>Intel Core i5-10210Y @ 1.00GHz</v>
      </c>
      <c r="D2718" t="str">
        <f t="shared" si="335"/>
        <v>Intel</v>
      </c>
      <c r="E2718" t="str">
        <f t="shared" si="336"/>
        <v>Core i5-10210Y</v>
      </c>
      <c r="F2718" t="str">
        <f t="shared" si="337"/>
        <v>i5-10210Y</v>
      </c>
      <c r="G2718" t="str">
        <f t="shared" si="338"/>
        <v>i5-10210Y</v>
      </c>
      <c r="H2718" t="str">
        <f t="shared" si="334"/>
        <v>Intel Core i5-10210Y</v>
      </c>
      <c r="I2718" t="s">
        <v>7440</v>
      </c>
      <c r="J2718" t="s">
        <v>7046</v>
      </c>
      <c r="K2718" t="s">
        <v>2029</v>
      </c>
      <c r="L2718" t="s">
        <v>1917</v>
      </c>
      <c r="M2718">
        <v>4</v>
      </c>
      <c r="N2718">
        <v>8</v>
      </c>
      <c r="O2718" t="s">
        <v>3424</v>
      </c>
      <c r="P2718" t="s">
        <v>2929</v>
      </c>
      <c r="Q2718" t="s">
        <v>7441</v>
      </c>
      <c r="R2718" t="str">
        <f>IF(COUNTIF(cpus!B:B, C2718)&gt;0, "found", "Missing")</f>
        <v>found</v>
      </c>
      <c r="S2718" t="str">
        <f>IF(COUNTIF(cpus!C:C, G2718)&gt;0, "found", "Missing")</f>
        <v>found</v>
      </c>
    </row>
    <row r="2719" spans="1:19" x14ac:dyDescent="0.25">
      <c r="A2719" t="str">
        <f t="shared" si="333"/>
        <v>missing</v>
      </c>
      <c r="B2719" t="str">
        <f t="shared" si="339"/>
        <v>missing</v>
      </c>
      <c r="C2719" t="str">
        <f t="shared" si="332"/>
        <v>Intel Core i5-10300H @ 2.50GHz</v>
      </c>
      <c r="D2719" t="str">
        <f t="shared" si="335"/>
        <v>Intel</v>
      </c>
      <c r="E2719" t="str">
        <f t="shared" si="336"/>
        <v>Core i5-10300H</v>
      </c>
      <c r="F2719" t="str">
        <f t="shared" si="337"/>
        <v>i5-10300H</v>
      </c>
      <c r="G2719" t="str">
        <f t="shared" si="338"/>
        <v>i5-10300H</v>
      </c>
      <c r="H2719" t="str">
        <f t="shared" si="334"/>
        <v>Intel Core i5-10300H</v>
      </c>
      <c r="I2719" t="s">
        <v>7442</v>
      </c>
      <c r="J2719" t="s">
        <v>6668</v>
      </c>
      <c r="K2719" t="s">
        <v>457</v>
      </c>
      <c r="L2719" t="s">
        <v>440</v>
      </c>
      <c r="M2719">
        <v>4</v>
      </c>
      <c r="N2719">
        <v>8</v>
      </c>
      <c r="O2719" t="s">
        <v>985</v>
      </c>
      <c r="P2719" t="s">
        <v>2929</v>
      </c>
      <c r="Q2719" t="s">
        <v>7443</v>
      </c>
      <c r="R2719" t="str">
        <f>IF(COUNTIF(cpus!B:B, C2719)&gt;0, "found", "Missing")</f>
        <v>found</v>
      </c>
      <c r="S2719" t="str">
        <f>IF(COUNTIF(cpus!C:C, G2719)&gt;0, "found", "Missing")</f>
        <v>found</v>
      </c>
    </row>
    <row r="2720" spans="1:19" x14ac:dyDescent="0.25">
      <c r="A2720" t="str">
        <f t="shared" si="333"/>
        <v>missing</v>
      </c>
      <c r="B2720" t="str">
        <f t="shared" si="339"/>
        <v>missing</v>
      </c>
      <c r="C2720" t="str">
        <f t="shared" si="332"/>
        <v>Intel Core i5-1030NG7 @ 1.10GHz</v>
      </c>
      <c r="D2720" t="str">
        <f t="shared" si="335"/>
        <v>Intel</v>
      </c>
      <c r="E2720" t="str">
        <f t="shared" si="336"/>
        <v>Core i5-1030NG7</v>
      </c>
      <c r="F2720" t="str">
        <f t="shared" si="337"/>
        <v>i5-1030NG7</v>
      </c>
      <c r="G2720" t="str">
        <f t="shared" si="338"/>
        <v>i5-1030NG7</v>
      </c>
      <c r="H2720" t="str">
        <f t="shared" si="334"/>
        <v>Intel Core i5-1030NG7</v>
      </c>
      <c r="I2720" t="s">
        <v>7444</v>
      </c>
      <c r="J2720" t="s">
        <v>7019</v>
      </c>
      <c r="K2720" t="s">
        <v>745</v>
      </c>
      <c r="L2720" t="s">
        <v>437</v>
      </c>
      <c r="M2720">
        <v>4</v>
      </c>
      <c r="N2720">
        <v>8</v>
      </c>
      <c r="O2720" t="s">
        <v>2192</v>
      </c>
      <c r="P2720" t="s">
        <v>1914</v>
      </c>
      <c r="Q2720" t="s">
        <v>7445</v>
      </c>
      <c r="R2720" t="str">
        <f>IF(COUNTIF(cpus!B:B, C2720)&gt;0, "found", "Missing")</f>
        <v>found</v>
      </c>
      <c r="S2720" t="str">
        <f>IF(COUNTIF(cpus!C:C, G2720)&gt;0, "found", "Missing")</f>
        <v>found</v>
      </c>
    </row>
    <row r="2721" spans="1:19" x14ac:dyDescent="0.25">
      <c r="A2721" t="str">
        <f t="shared" si="333"/>
        <v>missing</v>
      </c>
      <c r="B2721" t="str">
        <f t="shared" si="339"/>
        <v>missing</v>
      </c>
      <c r="C2721" t="str">
        <f t="shared" si="332"/>
        <v>Intel Core i5-10310U @ 1.70GHz</v>
      </c>
      <c r="D2721" t="str">
        <f t="shared" si="335"/>
        <v>Intel</v>
      </c>
      <c r="E2721" t="str">
        <f t="shared" si="336"/>
        <v>Core i5-10310U</v>
      </c>
      <c r="F2721" t="str">
        <f t="shared" si="337"/>
        <v>i5-10310U</v>
      </c>
      <c r="G2721" t="str">
        <f t="shared" si="338"/>
        <v>i5-10310U</v>
      </c>
      <c r="H2721" t="str">
        <f t="shared" si="334"/>
        <v>Intel Core i5-10310U</v>
      </c>
      <c r="I2721" t="s">
        <v>7446</v>
      </c>
      <c r="J2721" t="s">
        <v>6506</v>
      </c>
      <c r="K2721" t="s">
        <v>727</v>
      </c>
      <c r="L2721" t="s">
        <v>438</v>
      </c>
      <c r="M2721">
        <v>4</v>
      </c>
      <c r="N2721">
        <v>8</v>
      </c>
      <c r="O2721" t="s">
        <v>2002</v>
      </c>
      <c r="P2721" t="s">
        <v>1914</v>
      </c>
      <c r="Q2721" t="s">
        <v>7447</v>
      </c>
      <c r="R2721" t="str">
        <f>IF(COUNTIF(cpus!B:B, C2721)&gt;0, "found", "Missing")</f>
        <v>found</v>
      </c>
      <c r="S2721" t="str">
        <f>IF(COUNTIF(cpus!C:C, G2721)&gt;0, "found", "Missing")</f>
        <v>found</v>
      </c>
    </row>
    <row r="2722" spans="1:19" x14ac:dyDescent="0.25">
      <c r="A2722" t="str">
        <f t="shared" si="333"/>
        <v>missing</v>
      </c>
      <c r="B2722" t="str">
        <f t="shared" si="339"/>
        <v>missing</v>
      </c>
      <c r="C2722" t="str">
        <f t="shared" si="332"/>
        <v>Intel Core i5-1035G1 @ 1.00GHz</v>
      </c>
      <c r="D2722" t="str">
        <f t="shared" si="335"/>
        <v>Intel</v>
      </c>
      <c r="E2722" t="str">
        <f t="shared" si="336"/>
        <v>Core i5-1035G1</v>
      </c>
      <c r="F2722" t="str">
        <f t="shared" si="337"/>
        <v>i5-1035G1</v>
      </c>
      <c r="G2722" t="str">
        <f t="shared" si="338"/>
        <v>i5-1035G1</v>
      </c>
      <c r="H2722" t="str">
        <f t="shared" si="334"/>
        <v>Intel Core i5-1035G1</v>
      </c>
      <c r="I2722" t="s">
        <v>7448</v>
      </c>
      <c r="J2722" t="s">
        <v>7022</v>
      </c>
      <c r="K2722" t="s">
        <v>2029</v>
      </c>
      <c r="L2722" t="s">
        <v>426</v>
      </c>
      <c r="M2722">
        <v>4</v>
      </c>
      <c r="N2722">
        <v>8</v>
      </c>
      <c r="O2722" t="s">
        <v>2002</v>
      </c>
      <c r="P2722" t="s">
        <v>2116</v>
      </c>
      <c r="Q2722" t="s">
        <v>7449</v>
      </c>
      <c r="R2722" t="str">
        <f>IF(COUNTIF(cpus!B:B, C2722)&gt;0, "found", "Missing")</f>
        <v>found</v>
      </c>
      <c r="S2722" t="str">
        <f>IF(COUNTIF(cpus!C:C, G2722)&gt;0, "found", "Missing")</f>
        <v>found</v>
      </c>
    </row>
    <row r="2723" spans="1:19" x14ac:dyDescent="0.25">
      <c r="A2723" t="str">
        <f t="shared" si="333"/>
        <v>missing</v>
      </c>
      <c r="B2723" t="str">
        <f t="shared" si="339"/>
        <v>missing</v>
      </c>
      <c r="C2723" t="str">
        <f t="shared" si="332"/>
        <v>Intel Core i5-1035G4 @ 1.10GHz</v>
      </c>
      <c r="D2723" t="str">
        <f t="shared" si="335"/>
        <v>Intel</v>
      </c>
      <c r="E2723" t="str">
        <f t="shared" si="336"/>
        <v>Core i5-1035G4</v>
      </c>
      <c r="F2723" t="str">
        <f t="shared" si="337"/>
        <v>i5-1035G4</v>
      </c>
      <c r="G2723" t="str">
        <f t="shared" si="338"/>
        <v>i5-1035G4</v>
      </c>
      <c r="H2723" t="str">
        <f t="shared" si="334"/>
        <v>Intel Core i5-1035G4</v>
      </c>
      <c r="I2723" t="s">
        <v>7450</v>
      </c>
      <c r="J2723" t="s">
        <v>7022</v>
      </c>
      <c r="K2723" t="s">
        <v>745</v>
      </c>
      <c r="L2723" t="s">
        <v>442</v>
      </c>
      <c r="M2723">
        <v>4</v>
      </c>
      <c r="N2723">
        <v>8</v>
      </c>
      <c r="O2723" t="s">
        <v>2002</v>
      </c>
      <c r="P2723" t="s">
        <v>2209</v>
      </c>
      <c r="Q2723" t="s">
        <v>7451</v>
      </c>
      <c r="R2723" t="str">
        <f>IF(COUNTIF(cpus!B:B, C2723)&gt;0, "found", "Missing")</f>
        <v>found</v>
      </c>
      <c r="S2723" t="str">
        <f>IF(COUNTIF(cpus!C:C, G2723)&gt;0, "found", "Missing")</f>
        <v>found</v>
      </c>
    </row>
    <row r="2724" spans="1:19" x14ac:dyDescent="0.25">
      <c r="A2724" t="str">
        <f t="shared" si="333"/>
        <v>missing</v>
      </c>
      <c r="B2724" t="str">
        <f t="shared" si="339"/>
        <v>missing</v>
      </c>
      <c r="C2724" t="str">
        <f t="shared" si="332"/>
        <v>Intel Core i5-1035G7 @ 1.20GHz</v>
      </c>
      <c r="D2724" t="str">
        <f t="shared" si="335"/>
        <v>Intel</v>
      </c>
      <c r="E2724" t="str">
        <f t="shared" si="336"/>
        <v>Core i5-1035G7</v>
      </c>
      <c r="F2724" t="str">
        <f t="shared" si="337"/>
        <v>i5-1035G7</v>
      </c>
      <c r="G2724" t="str">
        <f t="shared" si="338"/>
        <v>i5-1035G7</v>
      </c>
      <c r="H2724" t="str">
        <f t="shared" si="334"/>
        <v>Intel Core i5-1035G7</v>
      </c>
      <c r="I2724" t="s">
        <v>7452</v>
      </c>
      <c r="J2724" t="s">
        <v>7022</v>
      </c>
      <c r="K2724" t="s">
        <v>1906</v>
      </c>
      <c r="L2724" t="s">
        <v>442</v>
      </c>
      <c r="M2724">
        <v>4</v>
      </c>
      <c r="N2724">
        <v>8</v>
      </c>
      <c r="O2724" t="s">
        <v>2002</v>
      </c>
      <c r="P2724" t="s">
        <v>2209</v>
      </c>
      <c r="Q2724" t="s">
        <v>7453</v>
      </c>
      <c r="R2724" t="str">
        <f>IF(COUNTIF(cpus!B:B, C2724)&gt;0, "found", "Missing")</f>
        <v>found</v>
      </c>
      <c r="S2724" t="str">
        <f>IF(COUNTIF(cpus!C:C, G2724)&gt;0, "found", "Missing")</f>
        <v>found</v>
      </c>
    </row>
    <row r="2725" spans="1:19" x14ac:dyDescent="0.25">
      <c r="A2725" t="str">
        <f t="shared" si="333"/>
        <v>missing</v>
      </c>
      <c r="B2725" t="str">
        <f t="shared" si="339"/>
        <v>missing</v>
      </c>
      <c r="C2725" t="str">
        <f t="shared" si="332"/>
        <v>Intel Core i5-1038NG7 @ 2.00GHz</v>
      </c>
      <c r="D2725" t="str">
        <f t="shared" si="335"/>
        <v>Intel</v>
      </c>
      <c r="E2725" t="str">
        <f t="shared" si="336"/>
        <v>Core i5-1038NG7</v>
      </c>
      <c r="F2725" t="str">
        <f t="shared" si="337"/>
        <v>i5-1038NG7</v>
      </c>
      <c r="G2725" t="str">
        <f t="shared" si="338"/>
        <v>i5-1038NG7</v>
      </c>
      <c r="H2725" t="str">
        <f t="shared" si="334"/>
        <v>Intel Core i5-1038NG7</v>
      </c>
      <c r="I2725" t="s">
        <v>7454</v>
      </c>
      <c r="J2725" t="s">
        <v>7455</v>
      </c>
      <c r="K2725" t="s">
        <v>1881</v>
      </c>
      <c r="L2725" t="s">
        <v>445</v>
      </c>
      <c r="M2725">
        <v>4</v>
      </c>
      <c r="N2725">
        <v>8</v>
      </c>
      <c r="O2725" t="s">
        <v>4035</v>
      </c>
      <c r="P2725" t="s">
        <v>1914</v>
      </c>
      <c r="Q2725" t="s">
        <v>7456</v>
      </c>
      <c r="R2725" t="str">
        <f>IF(COUNTIF(cpus!B:B, C2725)&gt;0, "found", "Missing")</f>
        <v>found</v>
      </c>
      <c r="S2725" t="str">
        <f>IF(COUNTIF(cpus!C:C, G2725)&gt;0, "found", "Missing")</f>
        <v>found</v>
      </c>
    </row>
    <row r="2726" spans="1:19" hidden="1" x14ac:dyDescent="0.25">
      <c r="A2726" t="str">
        <f t="shared" si="333"/>
        <v>missing</v>
      </c>
      <c r="B2726" t="str">
        <f t="shared" si="339"/>
        <v>missing</v>
      </c>
      <c r="C2726" t="str">
        <f t="shared" si="332"/>
        <v>Intel Core i5-10400 @ 2.90GHz</v>
      </c>
      <c r="D2726" t="str">
        <f t="shared" si="335"/>
        <v>Intel</v>
      </c>
      <c r="E2726" t="str">
        <f t="shared" si="336"/>
        <v>Core i5-10400</v>
      </c>
      <c r="F2726" t="str">
        <f t="shared" si="337"/>
        <v>i5-10400</v>
      </c>
      <c r="G2726" t="str">
        <f t="shared" si="338"/>
        <v>i5-10400</v>
      </c>
      <c r="H2726" t="str">
        <f t="shared" si="334"/>
        <v>Intel Core i5-10400</v>
      </c>
      <c r="I2726" t="s">
        <v>7457</v>
      </c>
      <c r="J2726" t="s">
        <v>6720</v>
      </c>
      <c r="K2726" t="s">
        <v>473</v>
      </c>
      <c r="L2726" t="s">
        <v>430</v>
      </c>
      <c r="M2726">
        <v>6</v>
      </c>
      <c r="N2726">
        <v>12</v>
      </c>
      <c r="O2726" t="s">
        <v>424</v>
      </c>
      <c r="P2726" t="s">
        <v>1914</v>
      </c>
      <c r="Q2726" t="s">
        <v>7458</v>
      </c>
      <c r="R2726" t="str">
        <f>IF(COUNTIF(cpus!B:B, C2726)&gt;0, "found", "Missing")</f>
        <v>Missing</v>
      </c>
      <c r="S2726" t="str">
        <f>IF(COUNTIF(cpus!C:C, G2726)&gt;0, "found", "Missing")</f>
        <v>found</v>
      </c>
    </row>
    <row r="2727" spans="1:19" hidden="1" x14ac:dyDescent="0.25">
      <c r="A2727" t="str">
        <f t="shared" si="333"/>
        <v>missing</v>
      </c>
      <c r="B2727" t="str">
        <f t="shared" si="339"/>
        <v>missing</v>
      </c>
      <c r="C2727" t="str">
        <f t="shared" si="332"/>
        <v>Intel Core i5-10400F @ 2.90GHz</v>
      </c>
      <c r="D2727" t="str">
        <f t="shared" si="335"/>
        <v>Intel</v>
      </c>
      <c r="E2727" t="str">
        <f t="shared" si="336"/>
        <v>Core i5-10400F</v>
      </c>
      <c r="F2727" t="str">
        <f t="shared" si="337"/>
        <v>i5-10400F</v>
      </c>
      <c r="G2727" t="str">
        <f t="shared" si="338"/>
        <v>i5-10400F</v>
      </c>
      <c r="H2727" t="str">
        <f t="shared" si="334"/>
        <v>Intel Core i5-10400F</v>
      </c>
      <c r="I2727" t="s">
        <v>7459</v>
      </c>
      <c r="J2727" t="s">
        <v>6720</v>
      </c>
      <c r="K2727" t="s">
        <v>473</v>
      </c>
      <c r="L2727" t="s">
        <v>430</v>
      </c>
      <c r="M2727">
        <v>6</v>
      </c>
      <c r="N2727">
        <v>12</v>
      </c>
      <c r="O2727" t="s">
        <v>424</v>
      </c>
      <c r="P2727" t="s">
        <v>1914</v>
      </c>
      <c r="Q2727" t="s">
        <v>7460</v>
      </c>
      <c r="R2727" t="str">
        <f>IF(COUNTIF(cpus!B:B, C2727)&gt;0, "found", "Missing")</f>
        <v>Missing</v>
      </c>
      <c r="S2727" t="str">
        <f>IF(COUNTIF(cpus!C:C, G2727)&gt;0, "found", "Missing")</f>
        <v>found</v>
      </c>
    </row>
    <row r="2728" spans="1:19" x14ac:dyDescent="0.25">
      <c r="A2728" t="str">
        <f t="shared" si="333"/>
        <v>missing</v>
      </c>
      <c r="B2728" t="str">
        <f t="shared" si="339"/>
        <v>missing</v>
      </c>
      <c r="C2728" t="str">
        <f t="shared" si="332"/>
        <v>Intel Core i5-10400H @ 2.60GHz</v>
      </c>
      <c r="D2728" t="str">
        <f t="shared" si="335"/>
        <v>Intel</v>
      </c>
      <c r="E2728" t="str">
        <f t="shared" si="336"/>
        <v>Core i5-10400H</v>
      </c>
      <c r="F2728" t="str">
        <f t="shared" si="337"/>
        <v>i5-10400H</v>
      </c>
      <c r="G2728" t="str">
        <f t="shared" si="338"/>
        <v>i5-10400H</v>
      </c>
      <c r="H2728" t="str">
        <f t="shared" si="334"/>
        <v>Intel Core i5-10400H</v>
      </c>
      <c r="I2728" t="s">
        <v>7461</v>
      </c>
      <c r="J2728" t="s">
        <v>6668</v>
      </c>
      <c r="K2728" t="s">
        <v>581</v>
      </c>
      <c r="L2728" t="s">
        <v>443</v>
      </c>
      <c r="M2728">
        <v>4</v>
      </c>
      <c r="N2728">
        <v>8</v>
      </c>
      <c r="O2728" t="s">
        <v>985</v>
      </c>
      <c r="P2728" t="s">
        <v>1911</v>
      </c>
      <c r="Q2728" t="s">
        <v>7462</v>
      </c>
      <c r="R2728" t="str">
        <f>IF(COUNTIF(cpus!B:B, C2728)&gt;0, "found", "Missing")</f>
        <v>found</v>
      </c>
      <c r="S2728" t="str">
        <f>IF(COUNTIF(cpus!C:C, G2728)&gt;0, "found", "Missing")</f>
        <v>found</v>
      </c>
    </row>
    <row r="2729" spans="1:19" hidden="1" x14ac:dyDescent="0.25">
      <c r="A2729" t="str">
        <f t="shared" si="333"/>
        <v>missing</v>
      </c>
      <c r="B2729" t="str">
        <f t="shared" si="339"/>
        <v>missing</v>
      </c>
      <c r="C2729" t="str">
        <f t="shared" si="332"/>
        <v>Intel Core i5-10400T @ 2.00GHz</v>
      </c>
      <c r="D2729" t="str">
        <f t="shared" si="335"/>
        <v>Intel</v>
      </c>
      <c r="E2729" t="str">
        <f t="shared" si="336"/>
        <v>Core i5-10400T</v>
      </c>
      <c r="F2729" t="str">
        <f t="shared" si="337"/>
        <v>i5-10400T</v>
      </c>
      <c r="G2729" t="str">
        <f t="shared" si="338"/>
        <v>i5-10400T</v>
      </c>
      <c r="H2729" t="str">
        <f t="shared" si="334"/>
        <v>Intel Core i5-10400T</v>
      </c>
      <c r="I2729" t="s">
        <v>7463</v>
      </c>
      <c r="J2729" t="s">
        <v>6720</v>
      </c>
      <c r="K2729" t="s">
        <v>1881</v>
      </c>
      <c r="L2729" t="s">
        <v>426</v>
      </c>
      <c r="M2729">
        <v>6</v>
      </c>
      <c r="N2729">
        <v>12</v>
      </c>
      <c r="O2729" t="s">
        <v>623</v>
      </c>
      <c r="P2729" t="s">
        <v>1911</v>
      </c>
      <c r="Q2729" t="s">
        <v>7464</v>
      </c>
      <c r="R2729" t="str">
        <f>IF(COUNTIF(cpus!B:B, C2729)&gt;0, "found", "Missing")</f>
        <v>Missing</v>
      </c>
      <c r="S2729" t="str">
        <f>IF(COUNTIF(cpus!C:C, G2729)&gt;0, "found", "Missing")</f>
        <v>found</v>
      </c>
    </row>
    <row r="2730" spans="1:19" hidden="1" x14ac:dyDescent="0.25">
      <c r="A2730" t="str">
        <f t="shared" si="333"/>
        <v>missing</v>
      </c>
      <c r="B2730" t="str">
        <f t="shared" si="339"/>
        <v>missing</v>
      </c>
      <c r="C2730" t="str">
        <f t="shared" si="332"/>
        <v>Intel Core i5-10500 @ 3.10GHz</v>
      </c>
      <c r="D2730" t="str">
        <f t="shared" si="335"/>
        <v>Intel</v>
      </c>
      <c r="E2730" t="str">
        <f t="shared" si="336"/>
        <v>Core i5-10500</v>
      </c>
      <c r="F2730" t="str">
        <f t="shared" si="337"/>
        <v>i5-10500</v>
      </c>
      <c r="G2730" t="str">
        <f t="shared" si="338"/>
        <v>i5-10500</v>
      </c>
      <c r="H2730" t="str">
        <f t="shared" si="334"/>
        <v>Intel Core i5-10500</v>
      </c>
      <c r="I2730" t="s">
        <v>7465</v>
      </c>
      <c r="J2730" t="s">
        <v>6720</v>
      </c>
      <c r="K2730" t="s">
        <v>700</v>
      </c>
      <c r="L2730" t="s">
        <v>440</v>
      </c>
      <c r="M2730">
        <v>6</v>
      </c>
      <c r="N2730">
        <v>12</v>
      </c>
      <c r="O2730" t="s">
        <v>424</v>
      </c>
      <c r="P2730" t="s">
        <v>1914</v>
      </c>
      <c r="Q2730" t="s">
        <v>7466</v>
      </c>
      <c r="R2730" t="str">
        <f>IF(COUNTIF(cpus!B:B, C2730)&gt;0, "found", "Missing")</f>
        <v>Missing</v>
      </c>
      <c r="S2730" t="str">
        <f>IF(COUNTIF(cpus!C:C, G2730)&gt;0, "found", "Missing")</f>
        <v>found</v>
      </c>
    </row>
    <row r="2731" spans="1:19" x14ac:dyDescent="0.25">
      <c r="A2731" t="str">
        <f t="shared" si="333"/>
        <v>missing</v>
      </c>
      <c r="B2731" t="str">
        <f t="shared" si="339"/>
        <v>missing</v>
      </c>
      <c r="C2731" t="str">
        <f t="shared" si="332"/>
        <v>Intel Core i5-10500E @ 3.10GHz</v>
      </c>
      <c r="D2731" t="str">
        <f t="shared" si="335"/>
        <v>Intel</v>
      </c>
      <c r="E2731" t="str">
        <f t="shared" si="336"/>
        <v>Core i5-10500E</v>
      </c>
      <c r="F2731" t="str">
        <f t="shared" si="337"/>
        <v>i5-10500E</v>
      </c>
      <c r="G2731" t="str">
        <f t="shared" si="338"/>
        <v>i5-10500E</v>
      </c>
      <c r="H2731" t="str">
        <f t="shared" si="334"/>
        <v>Intel Core i5-10500E</v>
      </c>
      <c r="I2731" t="s">
        <v>7467</v>
      </c>
      <c r="J2731" t="s">
        <v>6720</v>
      </c>
      <c r="K2731" t="s">
        <v>700</v>
      </c>
      <c r="L2731" t="s">
        <v>418</v>
      </c>
      <c r="M2731">
        <v>6</v>
      </c>
      <c r="N2731">
        <v>12</v>
      </c>
      <c r="O2731" t="s">
        <v>424</v>
      </c>
      <c r="P2731" t="s">
        <v>2957</v>
      </c>
      <c r="Q2731" t="s">
        <v>7468</v>
      </c>
      <c r="R2731" t="str">
        <f>IF(COUNTIF(cpus!B:B, C2731)&gt;0, "found", "Missing")</f>
        <v>found</v>
      </c>
      <c r="S2731" t="str">
        <f>IF(COUNTIF(cpus!C:C, G2731)&gt;0, "found", "Missing")</f>
        <v>found</v>
      </c>
    </row>
    <row r="2732" spans="1:19" x14ac:dyDescent="0.25">
      <c r="A2732" t="str">
        <f t="shared" si="333"/>
        <v>missing</v>
      </c>
      <c r="B2732" t="str">
        <f t="shared" si="339"/>
        <v>missing</v>
      </c>
      <c r="C2732" t="str">
        <f t="shared" si="332"/>
        <v>Intel Core i5-10500H @ 2.50GHz</v>
      </c>
      <c r="D2732" t="str">
        <f t="shared" si="335"/>
        <v>Intel</v>
      </c>
      <c r="E2732" t="str">
        <f t="shared" si="336"/>
        <v>Core i5-10500H</v>
      </c>
      <c r="F2732" t="str">
        <f t="shared" si="337"/>
        <v>i5-10500H</v>
      </c>
      <c r="G2732" t="str">
        <f t="shared" si="338"/>
        <v>i5-10500H</v>
      </c>
      <c r="H2732" t="str">
        <f t="shared" si="334"/>
        <v>Intel Core i5-10500H</v>
      </c>
      <c r="I2732" t="s">
        <v>7469</v>
      </c>
      <c r="J2732" t="s">
        <v>6668</v>
      </c>
      <c r="K2732" t="s">
        <v>457</v>
      </c>
      <c r="L2732" t="s">
        <v>440</v>
      </c>
      <c r="M2732">
        <v>6</v>
      </c>
      <c r="N2732">
        <v>12</v>
      </c>
      <c r="O2732" t="s">
        <v>985</v>
      </c>
      <c r="P2732" t="s">
        <v>1876</v>
      </c>
      <c r="Q2732" t="s">
        <v>7470</v>
      </c>
      <c r="R2732" t="str">
        <f>IF(COUNTIF(cpus!B:B, C2732)&gt;0, "found", "Missing")</f>
        <v>found</v>
      </c>
      <c r="S2732" t="str">
        <f>IF(COUNTIF(cpus!C:C, G2732)&gt;0, "found", "Missing")</f>
        <v>found</v>
      </c>
    </row>
    <row r="2733" spans="1:19" hidden="1" x14ac:dyDescent="0.25">
      <c r="A2733" t="str">
        <f t="shared" si="333"/>
        <v>missing</v>
      </c>
      <c r="B2733" t="str">
        <f t="shared" si="339"/>
        <v>missing</v>
      </c>
      <c r="C2733" t="str">
        <f t="shared" si="332"/>
        <v>Intel Core i5-10500T @ 2.30GHz</v>
      </c>
      <c r="D2733" t="str">
        <f t="shared" si="335"/>
        <v>Intel</v>
      </c>
      <c r="E2733" t="str">
        <f t="shared" si="336"/>
        <v>Core i5-10500T</v>
      </c>
      <c r="F2733" t="str">
        <f t="shared" si="337"/>
        <v>i5-10500T</v>
      </c>
      <c r="G2733" t="str">
        <f t="shared" si="338"/>
        <v>i5-10500T</v>
      </c>
      <c r="H2733" t="str">
        <f t="shared" si="334"/>
        <v>Intel Core i5-10500T</v>
      </c>
      <c r="I2733" t="s">
        <v>7471</v>
      </c>
      <c r="J2733" t="s">
        <v>6720</v>
      </c>
      <c r="K2733" t="s">
        <v>826</v>
      </c>
      <c r="L2733" t="s">
        <v>445</v>
      </c>
      <c r="M2733">
        <v>6</v>
      </c>
      <c r="N2733">
        <v>12</v>
      </c>
      <c r="O2733" t="s">
        <v>623</v>
      </c>
      <c r="P2733" t="s">
        <v>1914</v>
      </c>
      <c r="Q2733" t="s">
        <v>7472</v>
      </c>
      <c r="R2733" t="str">
        <f>IF(COUNTIF(cpus!B:B, C2733)&gt;0, "found", "Missing")</f>
        <v>Missing</v>
      </c>
      <c r="S2733" t="str">
        <f>IF(COUNTIF(cpus!C:C, G2733)&gt;0, "found", "Missing")</f>
        <v>found</v>
      </c>
    </row>
    <row r="2734" spans="1:19" x14ac:dyDescent="0.25">
      <c r="A2734" t="str">
        <f t="shared" si="333"/>
        <v>missing</v>
      </c>
      <c r="B2734" t="str">
        <f t="shared" si="339"/>
        <v>missing</v>
      </c>
      <c r="C2734" t="str">
        <f t="shared" si="332"/>
        <v>Intel Core i5-10500TE @ 2.30GHz</v>
      </c>
      <c r="D2734" t="str">
        <f t="shared" si="335"/>
        <v>Intel</v>
      </c>
      <c r="E2734" t="str">
        <f t="shared" si="336"/>
        <v>Core i5-10500TE</v>
      </c>
      <c r="F2734" t="str">
        <f t="shared" si="337"/>
        <v>i5-10500TE</v>
      </c>
      <c r="G2734" t="str">
        <f t="shared" si="338"/>
        <v>i5-10500TE</v>
      </c>
      <c r="H2734" t="str">
        <f t="shared" si="334"/>
        <v>Intel Core i5-10500TE</v>
      </c>
      <c r="I2734" t="s">
        <v>7473</v>
      </c>
      <c r="J2734" t="s">
        <v>6720</v>
      </c>
      <c r="K2734" t="s">
        <v>826</v>
      </c>
      <c r="L2734" t="s">
        <v>442</v>
      </c>
      <c r="M2734">
        <v>6</v>
      </c>
      <c r="N2734">
        <v>12</v>
      </c>
      <c r="O2734" t="s">
        <v>623</v>
      </c>
      <c r="P2734" t="s">
        <v>2957</v>
      </c>
      <c r="Q2734" t="s">
        <v>7474</v>
      </c>
      <c r="R2734" t="str">
        <f>IF(COUNTIF(cpus!B:B, C2734)&gt;0, "found", "Missing")</f>
        <v>found</v>
      </c>
      <c r="S2734" t="str">
        <f>IF(COUNTIF(cpus!C:C, G2734)&gt;0, "found", "Missing")</f>
        <v>found</v>
      </c>
    </row>
    <row r="2735" spans="1:19" x14ac:dyDescent="0.25">
      <c r="A2735" t="str">
        <f t="shared" si="333"/>
        <v>missing</v>
      </c>
      <c r="B2735" t="str">
        <f t="shared" si="339"/>
        <v>missing</v>
      </c>
      <c r="C2735" t="str">
        <f t="shared" ref="C2735:C2798" si="340">SUBSTITUTE(SUBSTITUTE(SUBSTITUTE(SUBSTITUTE(SUBSTITUTE(I2735," Dual Core","")," Quad Core","")," Quad-Core","")," Dual-Core","")," APU","")</f>
        <v>Intel Core i5-10505 @ 3.20GHz</v>
      </c>
      <c r="D2735" t="str">
        <f t="shared" si="335"/>
        <v>Intel</v>
      </c>
      <c r="E2735" t="str">
        <f t="shared" si="336"/>
        <v>Core i5-10505</v>
      </c>
      <c r="F2735" t="str">
        <f t="shared" si="337"/>
        <v>i5-10505</v>
      </c>
      <c r="G2735" t="str">
        <f t="shared" si="338"/>
        <v>i5-10505</v>
      </c>
      <c r="H2735" t="str">
        <f t="shared" si="334"/>
        <v>Intel Core i5-10505</v>
      </c>
      <c r="I2735" t="s">
        <v>7475</v>
      </c>
      <c r="J2735" t="s">
        <v>6720</v>
      </c>
      <c r="K2735" t="s">
        <v>469</v>
      </c>
      <c r="L2735" t="s">
        <v>443</v>
      </c>
      <c r="M2735">
        <v>6</v>
      </c>
      <c r="N2735">
        <v>12</v>
      </c>
      <c r="O2735" t="s">
        <v>424</v>
      </c>
      <c r="P2735" t="s">
        <v>1918</v>
      </c>
      <c r="Q2735" t="s">
        <v>7476</v>
      </c>
      <c r="R2735" t="str">
        <f>IF(COUNTIF(cpus!B:B, C2735)&gt;0, "found", "Missing")</f>
        <v>found</v>
      </c>
      <c r="S2735" t="str">
        <f>IF(COUNTIF(cpus!C:C, G2735)&gt;0, "found", "Missing")</f>
        <v>found</v>
      </c>
    </row>
    <row r="2736" spans="1:19" hidden="1" x14ac:dyDescent="0.25">
      <c r="A2736" t="str">
        <f t="shared" ref="A2736:A2799" si="341">IF(COUNTIF(C2736,"*Quad CPU]*"),"found","missing")</f>
        <v>missing</v>
      </c>
      <c r="B2736" t="str">
        <f t="shared" si="339"/>
        <v>missing</v>
      </c>
      <c r="C2736" t="str">
        <f t="shared" si="340"/>
        <v>Intel Core i5-10600 @ 3.30GHz</v>
      </c>
      <c r="D2736" t="str">
        <f t="shared" si="335"/>
        <v>Intel</v>
      </c>
      <c r="E2736" t="str">
        <f t="shared" si="336"/>
        <v>Core i5-10600</v>
      </c>
      <c r="F2736" t="str">
        <f t="shared" si="337"/>
        <v>i5-10600</v>
      </c>
      <c r="G2736" t="str">
        <f t="shared" si="338"/>
        <v>i5-10600</v>
      </c>
      <c r="H2736" t="str">
        <f t="shared" si="334"/>
        <v>Intel Core i5-10600</v>
      </c>
      <c r="I2736" t="s">
        <v>7477</v>
      </c>
      <c r="J2736" t="s">
        <v>6720</v>
      </c>
      <c r="K2736" t="s">
        <v>507</v>
      </c>
      <c r="L2736" t="s">
        <v>463</v>
      </c>
      <c r="M2736">
        <v>6</v>
      </c>
      <c r="N2736">
        <v>12</v>
      </c>
      <c r="O2736" t="s">
        <v>424</v>
      </c>
      <c r="P2736" t="s">
        <v>1914</v>
      </c>
      <c r="Q2736" t="s">
        <v>7478</v>
      </c>
      <c r="R2736" t="str">
        <f>IF(COUNTIF(cpus!B:B, C2736)&gt;0, "found", "Missing")</f>
        <v>Missing</v>
      </c>
      <c r="S2736" t="str">
        <f>IF(COUNTIF(cpus!C:C, G2736)&gt;0, "found", "Missing")</f>
        <v>found</v>
      </c>
    </row>
    <row r="2737" spans="1:19" hidden="1" x14ac:dyDescent="0.25">
      <c r="A2737" t="str">
        <f t="shared" si="341"/>
        <v>missing</v>
      </c>
      <c r="B2737" t="str">
        <f t="shared" si="339"/>
        <v>missing</v>
      </c>
      <c r="C2737" t="str">
        <f t="shared" si="340"/>
        <v>Intel Core i5-10600K @ 4.10GHz</v>
      </c>
      <c r="D2737" t="str">
        <f t="shared" si="335"/>
        <v>Intel</v>
      </c>
      <c r="E2737" t="str">
        <f t="shared" si="336"/>
        <v>Core i5-10600K</v>
      </c>
      <c r="F2737" t="str">
        <f t="shared" si="337"/>
        <v>i5-10600K</v>
      </c>
      <c r="G2737" t="str">
        <f t="shared" si="338"/>
        <v>i5-10600K</v>
      </c>
      <c r="H2737" t="str">
        <f t="shared" si="334"/>
        <v>Intel Core i5-10600K</v>
      </c>
      <c r="I2737" t="s">
        <v>7479</v>
      </c>
      <c r="J2737" t="s">
        <v>6720</v>
      </c>
      <c r="K2737" t="s">
        <v>494</v>
      </c>
      <c r="L2737" t="s">
        <v>463</v>
      </c>
      <c r="M2737">
        <v>6</v>
      </c>
      <c r="N2737">
        <v>12</v>
      </c>
      <c r="O2737" t="s">
        <v>454</v>
      </c>
      <c r="P2737" t="s">
        <v>1914</v>
      </c>
      <c r="Q2737" t="s">
        <v>7480</v>
      </c>
      <c r="R2737" t="str">
        <f>IF(COUNTIF(cpus!B:B, C2737)&gt;0, "found", "Missing")</f>
        <v>Missing</v>
      </c>
      <c r="S2737" t="str">
        <f>IF(COUNTIF(cpus!C:C, G2737)&gt;0, "found", "Missing")</f>
        <v>found</v>
      </c>
    </row>
    <row r="2738" spans="1:19" hidden="1" x14ac:dyDescent="0.25">
      <c r="A2738" t="str">
        <f t="shared" si="341"/>
        <v>missing</v>
      </c>
      <c r="B2738" t="str">
        <f t="shared" si="339"/>
        <v>missing</v>
      </c>
      <c r="C2738" t="str">
        <f t="shared" si="340"/>
        <v>Intel Core i5-10600KF @ 4.10GHz</v>
      </c>
      <c r="D2738" t="str">
        <f t="shared" si="335"/>
        <v>Intel</v>
      </c>
      <c r="E2738" t="str">
        <f t="shared" si="336"/>
        <v>Core i5-10600KF</v>
      </c>
      <c r="F2738" t="str">
        <f t="shared" si="337"/>
        <v>i5-10600KF</v>
      </c>
      <c r="G2738" t="str">
        <f t="shared" si="338"/>
        <v>i5-10600KF</v>
      </c>
      <c r="H2738" t="str">
        <f t="shared" si="334"/>
        <v>Intel Core i5-10600KF</v>
      </c>
      <c r="I2738" t="s">
        <v>7481</v>
      </c>
      <c r="J2738" t="s">
        <v>6720</v>
      </c>
      <c r="K2738" t="s">
        <v>494</v>
      </c>
      <c r="L2738" t="s">
        <v>463</v>
      </c>
      <c r="M2738">
        <v>6</v>
      </c>
      <c r="N2738">
        <v>12</v>
      </c>
      <c r="O2738" t="s">
        <v>454</v>
      </c>
      <c r="P2738" t="s">
        <v>1911</v>
      </c>
      <c r="Q2738" t="s">
        <v>7482</v>
      </c>
      <c r="R2738" t="str">
        <f>IF(COUNTIF(cpus!B:B, C2738)&gt;0, "found", "Missing")</f>
        <v>Missing</v>
      </c>
      <c r="S2738" t="str">
        <f>IF(COUNTIF(cpus!C:C, G2738)&gt;0, "found", "Missing")</f>
        <v>found</v>
      </c>
    </row>
    <row r="2739" spans="1:19" hidden="1" x14ac:dyDescent="0.25">
      <c r="A2739" t="str">
        <f t="shared" si="341"/>
        <v>missing</v>
      </c>
      <c r="B2739" t="str">
        <f t="shared" si="339"/>
        <v>missing</v>
      </c>
      <c r="C2739" t="str">
        <f t="shared" si="340"/>
        <v>Intel Core i5-10600T @ 2.40GHz</v>
      </c>
      <c r="D2739" t="str">
        <f t="shared" si="335"/>
        <v>Intel</v>
      </c>
      <c r="E2739" t="str">
        <f t="shared" si="336"/>
        <v>Core i5-10600T</v>
      </c>
      <c r="F2739" t="str">
        <f t="shared" si="337"/>
        <v>i5-10600T</v>
      </c>
      <c r="G2739" t="str">
        <f t="shared" si="338"/>
        <v>i5-10600T</v>
      </c>
      <c r="H2739" t="str">
        <f t="shared" si="334"/>
        <v>Intel Core i5-10600T</v>
      </c>
      <c r="I2739" t="s">
        <v>7483</v>
      </c>
      <c r="J2739" t="s">
        <v>6720</v>
      </c>
      <c r="K2739" t="s">
        <v>609</v>
      </c>
      <c r="L2739" t="s">
        <v>1917</v>
      </c>
      <c r="M2739">
        <v>6</v>
      </c>
      <c r="N2739">
        <v>12</v>
      </c>
      <c r="O2739" t="s">
        <v>623</v>
      </c>
      <c r="P2739" t="s">
        <v>1911</v>
      </c>
      <c r="Q2739" t="s">
        <v>7484</v>
      </c>
      <c r="R2739" t="str">
        <f>IF(COUNTIF(cpus!B:B, C2739)&gt;0, "found", "Missing")</f>
        <v>Missing</v>
      </c>
      <c r="S2739" t="str">
        <f>IF(COUNTIF(cpus!C:C, G2739)&gt;0, "found", "Missing")</f>
        <v>found</v>
      </c>
    </row>
    <row r="2740" spans="1:19" x14ac:dyDescent="0.25">
      <c r="A2740" t="str">
        <f t="shared" si="341"/>
        <v>missing</v>
      </c>
      <c r="B2740" t="str">
        <f t="shared" si="339"/>
        <v>missing</v>
      </c>
      <c r="C2740" t="str">
        <f t="shared" si="340"/>
        <v>Intel Core i5-11260H @ 2.60GHz</v>
      </c>
      <c r="D2740" t="str">
        <f t="shared" si="335"/>
        <v>Intel</v>
      </c>
      <c r="E2740" t="str">
        <f t="shared" si="336"/>
        <v>Core i5-11260H</v>
      </c>
      <c r="F2740" t="str">
        <f t="shared" si="337"/>
        <v>i5-11260H</v>
      </c>
      <c r="G2740" t="str">
        <f t="shared" si="338"/>
        <v>i5-11260H</v>
      </c>
      <c r="H2740" t="str">
        <f t="shared" si="334"/>
        <v>Intel Core i5-11260H</v>
      </c>
      <c r="I2740" t="s">
        <v>7485</v>
      </c>
      <c r="J2740" t="s">
        <v>6543</v>
      </c>
      <c r="K2740" t="s">
        <v>581</v>
      </c>
      <c r="L2740" t="s">
        <v>438</v>
      </c>
      <c r="M2740">
        <v>6</v>
      </c>
      <c r="N2740">
        <v>12</v>
      </c>
      <c r="O2740" t="s">
        <v>985</v>
      </c>
      <c r="P2740" t="s">
        <v>1908</v>
      </c>
      <c r="Q2740" t="s">
        <v>7486</v>
      </c>
      <c r="R2740" t="str">
        <f>IF(COUNTIF(cpus!B:B, C2740)&gt;0, "found", "Missing")</f>
        <v>found</v>
      </c>
      <c r="S2740" t="str">
        <f>IF(COUNTIF(cpus!C:C, G2740)&gt;0, "found", "Missing")</f>
        <v>found</v>
      </c>
    </row>
    <row r="2741" spans="1:19" x14ac:dyDescent="0.25">
      <c r="A2741" t="str">
        <f t="shared" si="341"/>
        <v>missing</v>
      </c>
      <c r="B2741" t="str">
        <f t="shared" si="339"/>
        <v>missing</v>
      </c>
      <c r="C2741" t="str">
        <f t="shared" si="340"/>
        <v>Intel Core i5-11300H @ 3.10GHz</v>
      </c>
      <c r="D2741" t="str">
        <f t="shared" si="335"/>
        <v>Intel</v>
      </c>
      <c r="E2741" t="str">
        <f t="shared" si="336"/>
        <v>Core i5-11300H</v>
      </c>
      <c r="F2741" t="str">
        <f t="shared" si="337"/>
        <v>i5-11300H</v>
      </c>
      <c r="G2741" t="str">
        <f t="shared" si="338"/>
        <v>i5-11300H</v>
      </c>
      <c r="H2741" t="str">
        <f t="shared" si="334"/>
        <v>Intel Core i5-11300H</v>
      </c>
      <c r="I2741" t="s">
        <v>7487</v>
      </c>
      <c r="J2741" t="s">
        <v>6537</v>
      </c>
      <c r="K2741" t="s">
        <v>700</v>
      </c>
      <c r="L2741" t="s">
        <v>438</v>
      </c>
      <c r="M2741">
        <v>4</v>
      </c>
      <c r="N2741">
        <v>8</v>
      </c>
      <c r="O2741" t="s">
        <v>623</v>
      </c>
      <c r="P2741" t="s">
        <v>1918</v>
      </c>
      <c r="Q2741" t="s">
        <v>7488</v>
      </c>
      <c r="R2741" t="str">
        <f>IF(COUNTIF(cpus!B:B, C2741)&gt;0, "found", "Missing")</f>
        <v>found</v>
      </c>
      <c r="S2741" t="str">
        <f>IF(COUNTIF(cpus!C:C, G2741)&gt;0, "found", "Missing")</f>
        <v>found</v>
      </c>
    </row>
    <row r="2742" spans="1:19" x14ac:dyDescent="0.25">
      <c r="A2742" t="str">
        <f t="shared" si="341"/>
        <v>missing</v>
      </c>
      <c r="B2742" t="str">
        <f t="shared" si="339"/>
        <v>missing</v>
      </c>
      <c r="C2742" t="str">
        <f t="shared" si="340"/>
        <v>Intel Core i5-1130G7 @ 1.10GHz</v>
      </c>
      <c r="D2742" t="str">
        <f t="shared" si="335"/>
        <v>Intel</v>
      </c>
      <c r="E2742" t="str">
        <f t="shared" si="336"/>
        <v>Core i5-1130G7</v>
      </c>
      <c r="F2742" t="str">
        <f t="shared" si="337"/>
        <v>i5-1130G7</v>
      </c>
      <c r="G2742" t="str">
        <f t="shared" si="338"/>
        <v>i5-1130G7</v>
      </c>
      <c r="H2742" t="str">
        <f t="shared" si="334"/>
        <v>Intel Core i5-1130G7</v>
      </c>
      <c r="I2742" t="s">
        <v>7489</v>
      </c>
      <c r="J2742" t="s">
        <v>7073</v>
      </c>
      <c r="K2742" t="s">
        <v>745</v>
      </c>
      <c r="L2742" t="s">
        <v>1917</v>
      </c>
      <c r="M2742">
        <v>4</v>
      </c>
      <c r="N2742">
        <v>8</v>
      </c>
      <c r="O2742" t="s">
        <v>2002</v>
      </c>
      <c r="P2742" t="s">
        <v>1876</v>
      </c>
      <c r="Q2742" t="s">
        <v>7490</v>
      </c>
      <c r="R2742" t="str">
        <f>IF(COUNTIF(cpus!B:B, C2742)&gt;0, "found", "Missing")</f>
        <v>found</v>
      </c>
      <c r="S2742" t="str">
        <f>IF(COUNTIF(cpus!C:C, G2742)&gt;0, "found", "Missing")</f>
        <v>found</v>
      </c>
    </row>
    <row r="2743" spans="1:19" x14ac:dyDescent="0.25">
      <c r="A2743" t="str">
        <f t="shared" si="341"/>
        <v>missing</v>
      </c>
      <c r="B2743" t="str">
        <f t="shared" si="339"/>
        <v>missing</v>
      </c>
      <c r="C2743" t="str">
        <f t="shared" si="340"/>
        <v>Intel Core i5-11320H @ 3.20GHz</v>
      </c>
      <c r="D2743" t="str">
        <f t="shared" si="335"/>
        <v>Intel</v>
      </c>
      <c r="E2743" t="str">
        <f t="shared" si="336"/>
        <v>Core i5-11320H</v>
      </c>
      <c r="F2743" t="str">
        <f t="shared" si="337"/>
        <v>i5-11320H</v>
      </c>
      <c r="G2743" t="str">
        <f t="shared" si="338"/>
        <v>i5-11320H</v>
      </c>
      <c r="H2743" t="str">
        <f t="shared" si="334"/>
        <v>Intel Core i5-11320H</v>
      </c>
      <c r="I2743" t="s">
        <v>7491</v>
      </c>
      <c r="J2743" t="s">
        <v>6537</v>
      </c>
      <c r="K2743" t="s">
        <v>469</v>
      </c>
      <c r="L2743" t="s">
        <v>440</v>
      </c>
      <c r="M2743">
        <v>4</v>
      </c>
      <c r="N2743">
        <v>8</v>
      </c>
      <c r="O2743" t="s">
        <v>623</v>
      </c>
      <c r="P2743" t="s">
        <v>2960</v>
      </c>
      <c r="Q2743" t="s">
        <v>7492</v>
      </c>
      <c r="R2743" t="str">
        <f>IF(COUNTIF(cpus!B:B, C2743)&gt;0, "found", "Missing")</f>
        <v>found</v>
      </c>
      <c r="S2743" t="str">
        <f>IF(COUNTIF(cpus!C:C, G2743)&gt;0, "found", "Missing")</f>
        <v>found</v>
      </c>
    </row>
    <row r="2744" spans="1:19" x14ac:dyDescent="0.25">
      <c r="A2744" t="str">
        <f t="shared" si="341"/>
        <v>missing</v>
      </c>
      <c r="B2744" t="str">
        <f t="shared" si="339"/>
        <v>missing</v>
      </c>
      <c r="C2744" t="str">
        <f t="shared" si="340"/>
        <v>Intel Core i5-1135G7 @ 2.40GHz</v>
      </c>
      <c r="D2744" t="str">
        <f t="shared" si="335"/>
        <v>Intel</v>
      </c>
      <c r="E2744" t="str">
        <f t="shared" si="336"/>
        <v>Core i5-1135G7</v>
      </c>
      <c r="F2744" t="str">
        <f t="shared" si="337"/>
        <v>i5-1135G7</v>
      </c>
      <c r="G2744" t="str">
        <f t="shared" si="338"/>
        <v>i5-1135G7</v>
      </c>
      <c r="H2744" t="str">
        <f t="shared" si="334"/>
        <v>Intel Core i5-1135G7</v>
      </c>
      <c r="I2744" t="s">
        <v>7493</v>
      </c>
      <c r="J2744" t="s">
        <v>7019</v>
      </c>
      <c r="K2744" t="s">
        <v>609</v>
      </c>
      <c r="L2744" t="s">
        <v>418</v>
      </c>
      <c r="M2744">
        <v>4</v>
      </c>
      <c r="N2744">
        <v>8</v>
      </c>
      <c r="O2744" t="s">
        <v>2002</v>
      </c>
      <c r="P2744" t="s">
        <v>1911</v>
      </c>
      <c r="Q2744" t="s">
        <v>7494</v>
      </c>
      <c r="R2744" t="str">
        <f>IF(COUNTIF(cpus!B:B, C2744)&gt;0, "found", "Missing")</f>
        <v>found</v>
      </c>
      <c r="S2744" t="str">
        <f>IF(COUNTIF(cpus!C:C, G2744)&gt;0, "found", "Missing")</f>
        <v>found</v>
      </c>
    </row>
    <row r="2745" spans="1:19" x14ac:dyDescent="0.25">
      <c r="A2745" t="str">
        <f t="shared" si="341"/>
        <v>missing</v>
      </c>
      <c r="B2745" t="str">
        <f t="shared" si="339"/>
        <v>missing</v>
      </c>
      <c r="C2745" t="str">
        <f t="shared" si="340"/>
        <v>Intel Core i5-11400 @ 2.60GHz</v>
      </c>
      <c r="D2745" t="str">
        <f t="shared" si="335"/>
        <v>Intel</v>
      </c>
      <c r="E2745" t="str">
        <f t="shared" si="336"/>
        <v>Core i5-11400</v>
      </c>
      <c r="F2745" t="str">
        <f t="shared" si="337"/>
        <v>i5-11400</v>
      </c>
      <c r="G2745" t="str">
        <f t="shared" si="338"/>
        <v>i5-11400</v>
      </c>
      <c r="H2745" t="str">
        <f t="shared" si="334"/>
        <v>Intel Core i5-11400</v>
      </c>
      <c r="I2745" t="s">
        <v>7495</v>
      </c>
      <c r="J2745" t="s">
        <v>6720</v>
      </c>
      <c r="K2745" t="s">
        <v>581</v>
      </c>
      <c r="L2745" t="s">
        <v>438</v>
      </c>
      <c r="M2745">
        <v>6</v>
      </c>
      <c r="N2745">
        <v>12</v>
      </c>
      <c r="O2745" t="s">
        <v>424</v>
      </c>
      <c r="P2745" t="s">
        <v>1876</v>
      </c>
      <c r="Q2745" t="s">
        <v>7496</v>
      </c>
      <c r="R2745" t="str">
        <f>IF(COUNTIF(cpus!B:B, C2745)&gt;0, "found", "Missing")</f>
        <v>found</v>
      </c>
      <c r="S2745" t="str">
        <f>IF(COUNTIF(cpus!C:C, G2745)&gt;0, "found", "Missing")</f>
        <v>found</v>
      </c>
    </row>
    <row r="2746" spans="1:19" hidden="1" x14ac:dyDescent="0.25">
      <c r="A2746" t="str">
        <f t="shared" si="341"/>
        <v>missing</v>
      </c>
      <c r="B2746" t="str">
        <f t="shared" si="339"/>
        <v>missing</v>
      </c>
      <c r="C2746" t="str">
        <f t="shared" si="340"/>
        <v>Intel Core i5-11400F @ 2.60GHz</v>
      </c>
      <c r="D2746" t="str">
        <f t="shared" si="335"/>
        <v>Intel</v>
      </c>
      <c r="E2746" t="str">
        <f t="shared" si="336"/>
        <v>Core i5-11400F</v>
      </c>
      <c r="F2746" t="str">
        <f t="shared" si="337"/>
        <v>i5-11400F</v>
      </c>
      <c r="G2746" t="str">
        <f t="shared" si="338"/>
        <v>i5-11400F</v>
      </c>
      <c r="H2746" t="str">
        <f t="shared" si="334"/>
        <v>Intel Core i5-11400F</v>
      </c>
      <c r="I2746" t="s">
        <v>7497</v>
      </c>
      <c r="J2746" t="s">
        <v>6720</v>
      </c>
      <c r="K2746" t="s">
        <v>581</v>
      </c>
      <c r="L2746" t="s">
        <v>438</v>
      </c>
      <c r="M2746">
        <v>6</v>
      </c>
      <c r="N2746">
        <v>12</v>
      </c>
      <c r="O2746" t="s">
        <v>424</v>
      </c>
      <c r="P2746" t="s">
        <v>1876</v>
      </c>
      <c r="Q2746" t="s">
        <v>7498</v>
      </c>
      <c r="R2746" t="str">
        <f>IF(COUNTIF(cpus!B:B, C2746)&gt;0, "found", "Missing")</f>
        <v>Missing</v>
      </c>
      <c r="S2746" t="str">
        <f>IF(COUNTIF(cpus!C:C, G2746)&gt;0, "found", "Missing")</f>
        <v>found</v>
      </c>
    </row>
    <row r="2747" spans="1:19" x14ac:dyDescent="0.25">
      <c r="A2747" t="str">
        <f t="shared" si="341"/>
        <v>missing</v>
      </c>
      <c r="B2747" t="str">
        <f t="shared" si="339"/>
        <v>missing</v>
      </c>
      <c r="C2747" t="str">
        <f t="shared" si="340"/>
        <v>Intel Core i5-11400H @ 2.70GHz</v>
      </c>
      <c r="D2747" t="str">
        <f t="shared" si="335"/>
        <v>Intel</v>
      </c>
      <c r="E2747" t="str">
        <f t="shared" si="336"/>
        <v>Core i5-11400H</v>
      </c>
      <c r="F2747" t="str">
        <f t="shared" si="337"/>
        <v>i5-11400H</v>
      </c>
      <c r="G2747" t="str">
        <f t="shared" si="338"/>
        <v>i5-11400H</v>
      </c>
      <c r="H2747" t="str">
        <f t="shared" si="334"/>
        <v>Intel Core i5-11400H</v>
      </c>
      <c r="I2747" t="s">
        <v>7499</v>
      </c>
      <c r="J2747" t="s">
        <v>6543</v>
      </c>
      <c r="K2747" t="s">
        <v>758</v>
      </c>
      <c r="L2747" t="s">
        <v>440</v>
      </c>
      <c r="M2747">
        <v>6</v>
      </c>
      <c r="N2747">
        <v>12</v>
      </c>
      <c r="O2747" t="s">
        <v>985</v>
      </c>
      <c r="P2747" t="s">
        <v>1908</v>
      </c>
      <c r="Q2747" t="s">
        <v>7500</v>
      </c>
      <c r="R2747" t="str">
        <f>IF(COUNTIF(cpus!B:B, C2747)&gt;0, "found", "Missing")</f>
        <v>found</v>
      </c>
      <c r="S2747" t="str">
        <f>IF(COUNTIF(cpus!C:C, G2747)&gt;0, "found", "Missing")</f>
        <v>found</v>
      </c>
    </row>
    <row r="2748" spans="1:19" x14ac:dyDescent="0.25">
      <c r="A2748" t="str">
        <f t="shared" si="341"/>
        <v>missing</v>
      </c>
      <c r="B2748" t="str">
        <f t="shared" si="339"/>
        <v>missing</v>
      </c>
      <c r="C2748" t="str">
        <f t="shared" si="340"/>
        <v>Intel Core i5-11400T @ 1.30GHz</v>
      </c>
      <c r="D2748" t="str">
        <f t="shared" si="335"/>
        <v>Intel</v>
      </c>
      <c r="E2748" t="str">
        <f t="shared" si="336"/>
        <v>Core i5-11400T</v>
      </c>
      <c r="F2748" t="str">
        <f t="shared" si="337"/>
        <v>i5-11400T</v>
      </c>
      <c r="G2748" t="str">
        <f t="shared" si="338"/>
        <v>i5-11400T</v>
      </c>
      <c r="H2748" t="str">
        <f t="shared" si="334"/>
        <v>Intel Core i5-11400T</v>
      </c>
      <c r="I2748" t="s">
        <v>7501</v>
      </c>
      <c r="J2748" t="s">
        <v>6720</v>
      </c>
      <c r="K2748" t="s">
        <v>919</v>
      </c>
      <c r="L2748" t="s">
        <v>442</v>
      </c>
      <c r="M2748">
        <v>6</v>
      </c>
      <c r="N2748">
        <v>12</v>
      </c>
      <c r="O2748" t="s">
        <v>623</v>
      </c>
      <c r="P2748" t="s">
        <v>1918</v>
      </c>
      <c r="Q2748" t="s">
        <v>7502</v>
      </c>
      <c r="R2748" t="str">
        <f>IF(COUNTIF(cpus!B:B, C2748)&gt;0, "found", "Missing")</f>
        <v>found</v>
      </c>
      <c r="S2748" t="str">
        <f>IF(COUNTIF(cpus!C:C, G2748)&gt;0, "found", "Missing")</f>
        <v>found</v>
      </c>
    </row>
    <row r="2749" spans="1:19" x14ac:dyDescent="0.25">
      <c r="A2749" t="str">
        <f t="shared" si="341"/>
        <v>missing</v>
      </c>
      <c r="B2749" t="str">
        <f t="shared" si="339"/>
        <v>missing</v>
      </c>
      <c r="C2749" t="str">
        <f t="shared" si="340"/>
        <v>Intel Core i5-1140G7 @ 1.10GHz</v>
      </c>
      <c r="D2749" t="str">
        <f t="shared" si="335"/>
        <v>Intel</v>
      </c>
      <c r="E2749" t="str">
        <f t="shared" si="336"/>
        <v>Core i5-1140G7</v>
      </c>
      <c r="F2749" t="str">
        <f t="shared" si="337"/>
        <v>i5-1140G7</v>
      </c>
      <c r="G2749" t="str">
        <f t="shared" si="338"/>
        <v>i5-1140G7</v>
      </c>
      <c r="H2749" t="str">
        <f t="shared" si="334"/>
        <v>Intel Core i5-1140G7</v>
      </c>
      <c r="I2749" t="s">
        <v>7503</v>
      </c>
      <c r="J2749" t="s">
        <v>7068</v>
      </c>
      <c r="K2749" t="s">
        <v>745</v>
      </c>
      <c r="L2749" t="s">
        <v>418</v>
      </c>
      <c r="M2749">
        <v>4</v>
      </c>
      <c r="N2749">
        <v>8</v>
      </c>
      <c r="O2749" t="s">
        <v>2002</v>
      </c>
      <c r="P2749" t="s">
        <v>1876</v>
      </c>
      <c r="Q2749" t="s">
        <v>7504</v>
      </c>
      <c r="R2749" t="str">
        <f>IF(COUNTIF(cpus!B:B, C2749)&gt;0, "found", "Missing")</f>
        <v>found</v>
      </c>
      <c r="S2749" t="str">
        <f>IF(COUNTIF(cpus!C:C, G2749)&gt;0, "found", "Missing")</f>
        <v>found</v>
      </c>
    </row>
    <row r="2750" spans="1:19" x14ac:dyDescent="0.25">
      <c r="A2750" t="str">
        <f t="shared" si="341"/>
        <v>missing</v>
      </c>
      <c r="B2750" t="str">
        <f t="shared" si="339"/>
        <v>missing</v>
      </c>
      <c r="C2750" t="str">
        <f t="shared" si="340"/>
        <v>Intel Core i5-1145G7 @ 2.60GHz</v>
      </c>
      <c r="D2750" t="str">
        <f t="shared" si="335"/>
        <v>Intel</v>
      </c>
      <c r="E2750" t="str">
        <f t="shared" si="336"/>
        <v>Core i5-1145G7</v>
      </c>
      <c r="F2750" t="str">
        <f t="shared" si="337"/>
        <v>i5-1145G7</v>
      </c>
      <c r="G2750" t="str">
        <f t="shared" si="338"/>
        <v>i5-1145G7</v>
      </c>
      <c r="H2750" t="str">
        <f t="shared" si="334"/>
        <v>Intel Core i5-1145G7</v>
      </c>
      <c r="I2750" t="s">
        <v>7505</v>
      </c>
      <c r="J2750" t="s">
        <v>6537</v>
      </c>
      <c r="K2750" t="s">
        <v>581</v>
      </c>
      <c r="L2750" t="s">
        <v>438</v>
      </c>
      <c r="M2750">
        <v>4</v>
      </c>
      <c r="N2750">
        <v>8</v>
      </c>
      <c r="O2750" t="s">
        <v>4035</v>
      </c>
      <c r="P2750" t="s">
        <v>1876</v>
      </c>
      <c r="Q2750" t="s">
        <v>7506</v>
      </c>
      <c r="R2750" t="str">
        <f>IF(COUNTIF(cpus!B:B, C2750)&gt;0, "found", "Missing")</f>
        <v>found</v>
      </c>
      <c r="S2750" t="str">
        <f>IF(COUNTIF(cpus!C:C, G2750)&gt;0, "found", "Missing")</f>
        <v>found</v>
      </c>
    </row>
    <row r="2751" spans="1:19" x14ac:dyDescent="0.25">
      <c r="A2751" t="str">
        <f t="shared" si="341"/>
        <v>missing</v>
      </c>
      <c r="B2751" t="str">
        <f t="shared" si="339"/>
        <v>missing</v>
      </c>
      <c r="C2751" t="str">
        <f t="shared" si="340"/>
        <v>Intel Core i5-1145G7E @ 2.60GHz</v>
      </c>
      <c r="D2751" t="str">
        <f t="shared" si="335"/>
        <v>Intel</v>
      </c>
      <c r="E2751" t="str">
        <f t="shared" si="336"/>
        <v>Core i5-1145G7E</v>
      </c>
      <c r="F2751" t="str">
        <f t="shared" si="337"/>
        <v>i5-1145G7E</v>
      </c>
      <c r="G2751" t="str">
        <f t="shared" si="338"/>
        <v>i5-1145G7E</v>
      </c>
      <c r="H2751" t="str">
        <f t="shared" si="334"/>
        <v>Intel Core i5-1145G7E</v>
      </c>
      <c r="I2751" t="s">
        <v>7507</v>
      </c>
      <c r="J2751" t="s">
        <v>6537</v>
      </c>
      <c r="K2751" t="s">
        <v>581</v>
      </c>
      <c r="L2751" t="s">
        <v>494</v>
      </c>
      <c r="M2751">
        <v>4</v>
      </c>
      <c r="N2751">
        <v>8</v>
      </c>
      <c r="O2751" t="s">
        <v>2002</v>
      </c>
      <c r="P2751" t="s">
        <v>1918</v>
      </c>
      <c r="Q2751" t="s">
        <v>7508</v>
      </c>
      <c r="R2751" t="str">
        <f>IF(COUNTIF(cpus!B:B, C2751)&gt;0, "found", "Missing")</f>
        <v>found</v>
      </c>
      <c r="S2751" t="str">
        <f>IF(COUNTIF(cpus!C:C, G2751)&gt;0, "found", "Missing")</f>
        <v>found</v>
      </c>
    </row>
    <row r="2752" spans="1:19" x14ac:dyDescent="0.25">
      <c r="A2752" t="str">
        <f t="shared" si="341"/>
        <v>missing</v>
      </c>
      <c r="B2752" t="str">
        <f t="shared" si="339"/>
        <v>missing</v>
      </c>
      <c r="C2752" t="str">
        <f t="shared" si="340"/>
        <v>Intel Core i5-1145GRE @ 2.60GHz</v>
      </c>
      <c r="D2752" t="str">
        <f t="shared" si="335"/>
        <v>Intel</v>
      </c>
      <c r="E2752" t="str">
        <f t="shared" si="336"/>
        <v>Core i5-1145GRE</v>
      </c>
      <c r="F2752" t="str">
        <f t="shared" si="337"/>
        <v>i5-1145GRE</v>
      </c>
      <c r="G2752" t="str">
        <f t="shared" si="338"/>
        <v>i5-1145GRE</v>
      </c>
      <c r="H2752" t="str">
        <f t="shared" si="334"/>
        <v>Intel Core i5-1145GRE</v>
      </c>
      <c r="I2752" t="s">
        <v>7509</v>
      </c>
      <c r="J2752" t="s">
        <v>6537</v>
      </c>
      <c r="K2752" t="s">
        <v>2083</v>
      </c>
      <c r="L2752" t="s">
        <v>494</v>
      </c>
      <c r="M2752">
        <v>4</v>
      </c>
      <c r="N2752">
        <v>8</v>
      </c>
      <c r="O2752" t="s">
        <v>2002</v>
      </c>
      <c r="P2752" t="s">
        <v>2513</v>
      </c>
      <c r="Q2752" t="s">
        <v>7510</v>
      </c>
      <c r="R2752" t="str">
        <f>IF(COUNTIF(cpus!B:B, C2752)&gt;0, "found", "Missing")</f>
        <v>found</v>
      </c>
      <c r="S2752" t="str">
        <f>IF(COUNTIF(cpus!C:C, G2752)&gt;0, "found", "Missing")</f>
        <v>found</v>
      </c>
    </row>
    <row r="2753" spans="1:19" hidden="1" x14ac:dyDescent="0.25">
      <c r="A2753" t="str">
        <f t="shared" si="341"/>
        <v>missing</v>
      </c>
      <c r="B2753" t="str">
        <f t="shared" si="339"/>
        <v>missing</v>
      </c>
      <c r="C2753" t="str">
        <f t="shared" si="340"/>
        <v>Intel Core i5-11500 @ 2.70GHz</v>
      </c>
      <c r="D2753" t="str">
        <f t="shared" si="335"/>
        <v>Intel</v>
      </c>
      <c r="E2753" t="str">
        <f t="shared" si="336"/>
        <v>Core i5-11500</v>
      </c>
      <c r="F2753" t="str">
        <f t="shared" si="337"/>
        <v>i5-11500</v>
      </c>
      <c r="G2753" t="str">
        <f t="shared" si="338"/>
        <v>i5-11500</v>
      </c>
      <c r="H2753" t="str">
        <f t="shared" ref="H2753:H2816" si="342">IFERROR(LEFT(C2753, SEARCH(" @", C2753) - 1), C2753)</f>
        <v>Intel Core i5-11500</v>
      </c>
      <c r="I2753" t="s">
        <v>7511</v>
      </c>
      <c r="J2753" t="s">
        <v>6720</v>
      </c>
      <c r="K2753" t="s">
        <v>758</v>
      </c>
      <c r="L2753" t="s">
        <v>443</v>
      </c>
      <c r="M2753">
        <v>6</v>
      </c>
      <c r="N2753">
        <v>12</v>
      </c>
      <c r="O2753" t="s">
        <v>424</v>
      </c>
      <c r="P2753" t="s">
        <v>1918</v>
      </c>
      <c r="Q2753" t="s">
        <v>7512</v>
      </c>
      <c r="R2753" t="str">
        <f>IF(COUNTIF(cpus!B:B, C2753)&gt;0, "found", "Missing")</f>
        <v>Missing</v>
      </c>
      <c r="S2753" t="str">
        <f>IF(COUNTIF(cpus!C:C, G2753)&gt;0, "found", "Missing")</f>
        <v>found</v>
      </c>
    </row>
    <row r="2754" spans="1:19" x14ac:dyDescent="0.25">
      <c r="A2754" t="str">
        <f t="shared" si="341"/>
        <v>missing</v>
      </c>
      <c r="B2754" t="str">
        <f t="shared" si="339"/>
        <v>missing</v>
      </c>
      <c r="C2754" t="str">
        <f t="shared" si="340"/>
        <v>Intel Core i5-11500B @ 3.30GHz</v>
      </c>
      <c r="D2754" t="str">
        <f t="shared" ref="D2754:D2817" si="343">IF(ISNUMBER(SEARCH("AMD",H2754)),"AMD",
IF(ISNUMBER(SEARCH("Intel",H2754)),"Intel",
IF(ISNUMBER(SEARCH("Apple",H2754)),"Apple",
IF(ISNUMBER(SEARCH("ARM",H2754)),"ARM",
IF(ISNUMBER(SEARCH("Google",H2754)),"Google",
IF(ISNUMBER(SEARCH("MediaTek",H2754)),"MediaTek",
IF(ISNUMBER(SEARCH("Qualcomm",H2754)),"Qualcomm",
IF(ISNUMBER(SEARCH("Samsung",H2754)),"Samsung",
IF(ISNUMBER(SEARCH("Snapdragon",H2754)),"Snapdragon","")))))))))</f>
        <v>Intel</v>
      </c>
      <c r="E2754" t="str">
        <f t="shared" si="336"/>
        <v>Core i5-11500B</v>
      </c>
      <c r="F2754" t="str">
        <f t="shared" si="337"/>
        <v>i5-11500B</v>
      </c>
      <c r="G2754" t="str">
        <f t="shared" si="338"/>
        <v>i5-11500B</v>
      </c>
      <c r="H2754" t="str">
        <f t="shared" si="342"/>
        <v>Intel Core i5-11500B</v>
      </c>
      <c r="I2754" t="s">
        <v>7513</v>
      </c>
      <c r="K2754" t="s">
        <v>507</v>
      </c>
      <c r="L2754" t="s">
        <v>443</v>
      </c>
      <c r="M2754">
        <v>6</v>
      </c>
      <c r="N2754">
        <v>12</v>
      </c>
      <c r="O2754" t="s">
        <v>424</v>
      </c>
      <c r="P2754" t="s">
        <v>2960</v>
      </c>
      <c r="Q2754" t="s">
        <v>7514</v>
      </c>
      <c r="R2754" t="str">
        <f>IF(COUNTIF(cpus!B:B, C2754)&gt;0, "found", "Missing")</f>
        <v>found</v>
      </c>
      <c r="S2754" t="str">
        <f>IF(COUNTIF(cpus!C:C, G2754)&gt;0, "found", "Missing")</f>
        <v>found</v>
      </c>
    </row>
    <row r="2755" spans="1:19" x14ac:dyDescent="0.25">
      <c r="A2755" t="str">
        <f t="shared" si="341"/>
        <v>missing</v>
      </c>
      <c r="B2755" t="str">
        <f t="shared" si="339"/>
        <v>missing</v>
      </c>
      <c r="C2755" t="str">
        <f t="shared" si="340"/>
        <v>Intel Core i5-11500H @ 2.90GHz</v>
      </c>
      <c r="D2755" t="str">
        <f t="shared" si="343"/>
        <v>Intel</v>
      </c>
      <c r="E2755" t="str">
        <f t="shared" ref="E2755:E2818" si="344">TRIM(SUBSTITUTE(SUBSTITUTE(SUBSTITUTE(SUBSTITUTE(SUBSTITUTE(SUBSTITUTE(SUBSTITUTE(SUBSTITUTE(SUBSTITUTE(H2755,
"Apple",""),"ARM",""),"Google",""),"MediaTek",""),"Qualcomm",""),"Samsung",""),"Snapdragon",""),"Intel",""),"AMD",""))</f>
        <v>Core i5-11500H</v>
      </c>
      <c r="F2755" t="str">
        <f t="shared" ref="F2755:F2818" si="345">TRIM(SUBSTITUTE(SUBSTITUTE(SUBSTITUTE(SUBSTITUTE(SUBSTITUTE(SUBSTITUTE(SUBSTITUTE(SUBSTITUTE(SUBSTITUTE(E2755,
"Core2 Extreme",""),"Core2 Quad",""),"Core2 Duo",""),"Core",""),
"Pentium Gold",""),"Pentium",""),
"Xeon Platinum",""),"Xeon Gold",""),"Xeon Silver",""))</f>
        <v>i5-11500H</v>
      </c>
      <c r="G2755" t="str">
        <f t="shared" ref="G2755:G2818" si="346">TRIM(SUBSTITUTE(F2755,"Xeon",""))</f>
        <v>i5-11500H</v>
      </c>
      <c r="H2755" t="str">
        <f t="shared" si="342"/>
        <v>Intel Core i5-11500H</v>
      </c>
      <c r="I2755" t="s">
        <v>7515</v>
      </c>
      <c r="J2755" t="s">
        <v>6543</v>
      </c>
      <c r="K2755" t="s">
        <v>473</v>
      </c>
      <c r="L2755" t="s">
        <v>443</v>
      </c>
      <c r="M2755">
        <v>6</v>
      </c>
      <c r="N2755">
        <v>12</v>
      </c>
      <c r="O2755" t="s">
        <v>985</v>
      </c>
      <c r="P2755" t="s">
        <v>1918</v>
      </c>
      <c r="Q2755" t="s">
        <v>7516</v>
      </c>
      <c r="R2755" t="str">
        <f>IF(COUNTIF(cpus!B:B, C2755)&gt;0, "found", "Missing")</f>
        <v>found</v>
      </c>
      <c r="S2755" t="str">
        <f>IF(COUNTIF(cpus!C:C, G2755)&gt;0, "found", "Missing")</f>
        <v>found</v>
      </c>
    </row>
    <row r="2756" spans="1:19" hidden="1" x14ac:dyDescent="0.25">
      <c r="A2756" t="str">
        <f t="shared" si="341"/>
        <v>missing</v>
      </c>
      <c r="B2756" t="str">
        <f t="shared" si="339"/>
        <v>missing</v>
      </c>
      <c r="C2756" t="str">
        <f t="shared" si="340"/>
        <v>Intel Core i5-11500T @ 1.50GHz</v>
      </c>
      <c r="D2756" t="str">
        <f t="shared" si="343"/>
        <v>Intel</v>
      </c>
      <c r="E2756" t="str">
        <f t="shared" si="344"/>
        <v>Core i5-11500T</v>
      </c>
      <c r="F2756" t="str">
        <f t="shared" si="345"/>
        <v>i5-11500T</v>
      </c>
      <c r="G2756" t="str">
        <f t="shared" si="346"/>
        <v>i5-11500T</v>
      </c>
      <c r="H2756" t="str">
        <f t="shared" si="342"/>
        <v>Intel Core i5-11500T</v>
      </c>
      <c r="I2756" t="s">
        <v>7517</v>
      </c>
      <c r="J2756" t="s">
        <v>6720</v>
      </c>
      <c r="K2756" t="s">
        <v>2083</v>
      </c>
      <c r="L2756" t="s">
        <v>422</v>
      </c>
      <c r="M2756">
        <v>6</v>
      </c>
      <c r="N2756">
        <v>12</v>
      </c>
      <c r="O2756" t="s">
        <v>623</v>
      </c>
      <c r="P2756" t="s">
        <v>1908</v>
      </c>
      <c r="Q2756" t="s">
        <v>7518</v>
      </c>
      <c r="R2756" t="str">
        <f>IF(COUNTIF(cpus!B:B, C2756)&gt;0, "found", "Missing")</f>
        <v>Missing</v>
      </c>
      <c r="S2756" t="str">
        <f>IF(COUNTIF(cpus!C:C, G2756)&gt;0, "found", "Missing")</f>
        <v>found</v>
      </c>
    </row>
    <row r="2757" spans="1:19" x14ac:dyDescent="0.25">
      <c r="A2757" t="str">
        <f t="shared" si="341"/>
        <v>missing</v>
      </c>
      <c r="B2757" t="str">
        <f t="shared" si="339"/>
        <v>missing</v>
      </c>
      <c r="C2757" t="str">
        <f t="shared" si="340"/>
        <v>Intel Core i5-1155G7 @ 2.50GHz</v>
      </c>
      <c r="D2757" t="str">
        <f t="shared" si="343"/>
        <v>Intel</v>
      </c>
      <c r="E2757" t="str">
        <f t="shared" si="344"/>
        <v>Core i5-1155G7</v>
      </c>
      <c r="F2757" t="str">
        <f t="shared" si="345"/>
        <v>i5-1155G7</v>
      </c>
      <c r="G2757" t="str">
        <f t="shared" si="346"/>
        <v>i5-1155G7</v>
      </c>
      <c r="H2757" t="str">
        <f t="shared" si="342"/>
        <v>Intel Core i5-1155G7</v>
      </c>
      <c r="I2757" t="s">
        <v>7519</v>
      </c>
      <c r="J2757" t="s">
        <v>6537</v>
      </c>
      <c r="K2757" t="s">
        <v>457</v>
      </c>
      <c r="L2757" t="s">
        <v>440</v>
      </c>
      <c r="M2757">
        <v>4</v>
      </c>
      <c r="N2757">
        <v>8</v>
      </c>
      <c r="O2757" t="s">
        <v>4035</v>
      </c>
      <c r="P2757" t="s">
        <v>2960</v>
      </c>
      <c r="Q2757" t="s">
        <v>7520</v>
      </c>
      <c r="R2757" t="str">
        <f>IF(COUNTIF(cpus!B:B, C2757)&gt;0, "found", "Missing")</f>
        <v>found</v>
      </c>
      <c r="S2757" t="str">
        <f>IF(COUNTIF(cpus!C:C, G2757)&gt;0, "found", "Missing")</f>
        <v>found</v>
      </c>
    </row>
    <row r="2758" spans="1:19" hidden="1" x14ac:dyDescent="0.25">
      <c r="A2758" t="str">
        <f t="shared" si="341"/>
        <v>missing</v>
      </c>
      <c r="B2758" t="str">
        <f t="shared" si="339"/>
        <v>missing</v>
      </c>
      <c r="C2758" t="str">
        <f t="shared" si="340"/>
        <v>Intel Core i5-11600 @ 2.80GHz</v>
      </c>
      <c r="D2758" t="str">
        <f t="shared" si="343"/>
        <v>Intel</v>
      </c>
      <c r="E2758" t="str">
        <f t="shared" si="344"/>
        <v>Core i5-11600</v>
      </c>
      <c r="F2758" t="str">
        <f t="shared" si="345"/>
        <v>i5-11600</v>
      </c>
      <c r="G2758" t="str">
        <f t="shared" si="346"/>
        <v>i5-11600</v>
      </c>
      <c r="H2758" t="str">
        <f t="shared" si="342"/>
        <v>Intel Core i5-11600</v>
      </c>
      <c r="I2758" t="s">
        <v>7521</v>
      </c>
      <c r="J2758" t="s">
        <v>6720</v>
      </c>
      <c r="K2758" t="s">
        <v>627</v>
      </c>
      <c r="L2758" t="s">
        <v>463</v>
      </c>
      <c r="M2758">
        <v>6</v>
      </c>
      <c r="N2758">
        <v>12</v>
      </c>
      <c r="O2758" t="s">
        <v>424</v>
      </c>
      <c r="P2758" t="s">
        <v>1918</v>
      </c>
      <c r="Q2758" t="s">
        <v>7522</v>
      </c>
      <c r="R2758" t="str">
        <f>IF(COUNTIF(cpus!B:B, C2758)&gt;0, "found", "Missing")</f>
        <v>Missing</v>
      </c>
      <c r="S2758" t="str">
        <f>IF(COUNTIF(cpus!C:C, G2758)&gt;0, "found", "Missing")</f>
        <v>found</v>
      </c>
    </row>
    <row r="2759" spans="1:19" hidden="1" x14ac:dyDescent="0.25">
      <c r="A2759" t="str">
        <f t="shared" si="341"/>
        <v>missing</v>
      </c>
      <c r="B2759" t="str">
        <f t="shared" si="339"/>
        <v>missing</v>
      </c>
      <c r="C2759" t="str">
        <f t="shared" si="340"/>
        <v>Intel Core i5-11600K @ 3.90GHz</v>
      </c>
      <c r="D2759" t="str">
        <f t="shared" si="343"/>
        <v>Intel</v>
      </c>
      <c r="E2759" t="str">
        <f t="shared" si="344"/>
        <v>Core i5-11600K</v>
      </c>
      <c r="F2759" t="str">
        <f t="shared" si="345"/>
        <v>i5-11600K</v>
      </c>
      <c r="G2759" t="str">
        <f t="shared" si="346"/>
        <v>i5-11600K</v>
      </c>
      <c r="H2759" t="str">
        <f t="shared" si="342"/>
        <v>Intel Core i5-11600K</v>
      </c>
      <c r="I2759" t="s">
        <v>7523</v>
      </c>
      <c r="J2759" t="s">
        <v>6720</v>
      </c>
      <c r="K2759" t="s">
        <v>422</v>
      </c>
      <c r="L2759" t="s">
        <v>481</v>
      </c>
      <c r="M2759">
        <v>6</v>
      </c>
      <c r="N2759">
        <v>12</v>
      </c>
      <c r="O2759" t="s">
        <v>454</v>
      </c>
      <c r="P2759" t="s">
        <v>1918</v>
      </c>
      <c r="Q2759" t="s">
        <v>7524</v>
      </c>
      <c r="R2759" t="str">
        <f>IF(COUNTIF(cpus!B:B, C2759)&gt;0, "found", "Missing")</f>
        <v>Missing</v>
      </c>
      <c r="S2759" t="str">
        <f>IF(COUNTIF(cpus!C:C, G2759)&gt;0, "found", "Missing")</f>
        <v>found</v>
      </c>
    </row>
    <row r="2760" spans="1:19" hidden="1" x14ac:dyDescent="0.25">
      <c r="A2760" t="str">
        <f t="shared" si="341"/>
        <v>missing</v>
      </c>
      <c r="B2760" t="str">
        <f t="shared" si="339"/>
        <v>missing</v>
      </c>
      <c r="C2760" t="str">
        <f t="shared" si="340"/>
        <v>Intel Core i5-11600KF @ 3.90GHz</v>
      </c>
      <c r="D2760" t="str">
        <f t="shared" si="343"/>
        <v>Intel</v>
      </c>
      <c r="E2760" t="str">
        <f t="shared" si="344"/>
        <v>Core i5-11600KF</v>
      </c>
      <c r="F2760" t="str">
        <f t="shared" si="345"/>
        <v>i5-11600KF</v>
      </c>
      <c r="G2760" t="str">
        <f t="shared" si="346"/>
        <v>i5-11600KF</v>
      </c>
      <c r="H2760" t="str">
        <f t="shared" si="342"/>
        <v>Intel Core i5-11600KF</v>
      </c>
      <c r="I2760" t="s">
        <v>7525</v>
      </c>
      <c r="J2760" t="s">
        <v>6720</v>
      </c>
      <c r="K2760" t="s">
        <v>422</v>
      </c>
      <c r="L2760" t="s">
        <v>481</v>
      </c>
      <c r="M2760">
        <v>6</v>
      </c>
      <c r="N2760">
        <v>12</v>
      </c>
      <c r="O2760" t="s">
        <v>454</v>
      </c>
      <c r="P2760" t="s">
        <v>1918</v>
      </c>
      <c r="Q2760" t="s">
        <v>7526</v>
      </c>
      <c r="R2760" t="str">
        <f>IF(COUNTIF(cpus!B:B, C2760)&gt;0, "found", "Missing")</f>
        <v>Missing</v>
      </c>
      <c r="S2760" t="str">
        <f>IF(COUNTIF(cpus!C:C, G2760)&gt;0, "found", "Missing")</f>
        <v>found</v>
      </c>
    </row>
    <row r="2761" spans="1:19" hidden="1" x14ac:dyDescent="0.25">
      <c r="A2761" t="str">
        <f t="shared" si="341"/>
        <v>missing</v>
      </c>
      <c r="B2761" t="str">
        <f t="shared" si="339"/>
        <v>missing</v>
      </c>
      <c r="C2761" t="str">
        <f t="shared" si="340"/>
        <v>Intel Core i5-11600T @ 1.70GHz</v>
      </c>
      <c r="D2761" t="str">
        <f t="shared" si="343"/>
        <v>Intel</v>
      </c>
      <c r="E2761" t="str">
        <f t="shared" si="344"/>
        <v>Core i5-11600T</v>
      </c>
      <c r="F2761" t="str">
        <f t="shared" si="345"/>
        <v>i5-11600T</v>
      </c>
      <c r="G2761" t="str">
        <f t="shared" si="346"/>
        <v>i5-11600T</v>
      </c>
      <c r="H2761" t="str">
        <f t="shared" si="342"/>
        <v>Intel Core i5-11600T</v>
      </c>
      <c r="I2761" t="s">
        <v>7527</v>
      </c>
      <c r="J2761" t="s">
        <v>6720</v>
      </c>
      <c r="K2761" t="s">
        <v>727</v>
      </c>
      <c r="L2761" t="s">
        <v>494</v>
      </c>
      <c r="M2761">
        <v>6</v>
      </c>
      <c r="N2761">
        <v>12</v>
      </c>
      <c r="O2761" t="s">
        <v>623</v>
      </c>
      <c r="P2761" t="s">
        <v>2960</v>
      </c>
      <c r="Q2761" t="s">
        <v>7528</v>
      </c>
      <c r="R2761" t="str">
        <f>IF(COUNTIF(cpus!B:B, C2761)&gt;0, "found", "Missing")</f>
        <v>Missing</v>
      </c>
      <c r="S2761" t="str">
        <f>IF(COUNTIF(cpus!C:C, G2761)&gt;0, "found", "Missing")</f>
        <v>found</v>
      </c>
    </row>
    <row r="2762" spans="1:19" x14ac:dyDescent="0.25">
      <c r="A2762" t="str">
        <f t="shared" si="341"/>
        <v>missing</v>
      </c>
      <c r="B2762" t="str">
        <f t="shared" si="339"/>
        <v>missing</v>
      </c>
      <c r="C2762" t="str">
        <f t="shared" si="340"/>
        <v>Intel Core i5-1230U</v>
      </c>
      <c r="D2762" t="str">
        <f t="shared" si="343"/>
        <v>Intel</v>
      </c>
      <c r="E2762" t="str">
        <f t="shared" si="344"/>
        <v>Core i5-1230U</v>
      </c>
      <c r="F2762" t="str">
        <f t="shared" si="345"/>
        <v>i5-1230U</v>
      </c>
      <c r="G2762" t="str">
        <f t="shared" si="346"/>
        <v>i5-1230U</v>
      </c>
      <c r="H2762" t="str">
        <f t="shared" si="342"/>
        <v>Intel Core i5-1230U</v>
      </c>
      <c r="I2762" t="s">
        <v>7529</v>
      </c>
      <c r="J2762" t="s">
        <v>7530</v>
      </c>
      <c r="O2762" t="s">
        <v>2863</v>
      </c>
      <c r="P2762" t="s">
        <v>2957</v>
      </c>
      <c r="Q2762" t="s">
        <v>7531</v>
      </c>
      <c r="R2762" t="str">
        <f>IF(COUNTIF(cpus!B:B, C2762)&gt;0, "found", "Missing")</f>
        <v>found</v>
      </c>
      <c r="S2762" t="str">
        <f>IF(COUNTIF(cpus!C:C, G2762)&gt;0, "found", "Missing")</f>
        <v>found</v>
      </c>
    </row>
    <row r="2763" spans="1:19" x14ac:dyDescent="0.25">
      <c r="A2763" t="str">
        <f t="shared" si="341"/>
        <v>missing</v>
      </c>
      <c r="B2763" t="str">
        <f t="shared" si="339"/>
        <v>missing</v>
      </c>
      <c r="C2763" t="str">
        <f t="shared" si="340"/>
        <v>Intel Core i5-1235U</v>
      </c>
      <c r="D2763" t="str">
        <f t="shared" si="343"/>
        <v>Intel</v>
      </c>
      <c r="E2763" t="str">
        <f t="shared" si="344"/>
        <v>Core i5-1235U</v>
      </c>
      <c r="F2763" t="str">
        <f t="shared" si="345"/>
        <v>i5-1235U</v>
      </c>
      <c r="G2763" t="str">
        <f t="shared" si="346"/>
        <v>i5-1235U</v>
      </c>
      <c r="H2763" t="str">
        <f t="shared" si="342"/>
        <v>Intel Core i5-1235U</v>
      </c>
      <c r="I2763" t="s">
        <v>7532</v>
      </c>
      <c r="J2763" t="s">
        <v>6553</v>
      </c>
      <c r="O2763" t="s">
        <v>2002</v>
      </c>
      <c r="P2763" t="s">
        <v>2513</v>
      </c>
      <c r="Q2763" t="s">
        <v>7533</v>
      </c>
      <c r="R2763" t="str">
        <f>IF(COUNTIF(cpus!B:B, C2763)&gt;0, "found", "Missing")</f>
        <v>found</v>
      </c>
      <c r="S2763" t="str">
        <f>IF(COUNTIF(cpus!C:C, G2763)&gt;0, "found", "Missing")</f>
        <v>found</v>
      </c>
    </row>
    <row r="2764" spans="1:19" hidden="1" x14ac:dyDescent="0.25">
      <c r="A2764" t="str">
        <f t="shared" si="341"/>
        <v>missing</v>
      </c>
      <c r="B2764" t="str">
        <f t="shared" si="339"/>
        <v>missing</v>
      </c>
      <c r="C2764" t="str">
        <f t="shared" si="340"/>
        <v>Intel Core i5-12400</v>
      </c>
      <c r="D2764" t="str">
        <f t="shared" si="343"/>
        <v>Intel</v>
      </c>
      <c r="E2764" t="str">
        <f t="shared" si="344"/>
        <v>Core i5-12400</v>
      </c>
      <c r="F2764" t="str">
        <f t="shared" si="345"/>
        <v>i5-12400</v>
      </c>
      <c r="G2764" t="str">
        <f t="shared" si="346"/>
        <v>i5-12400</v>
      </c>
      <c r="H2764" t="str">
        <f t="shared" si="342"/>
        <v>Intel Core i5-12400</v>
      </c>
      <c r="I2764" t="s">
        <v>583</v>
      </c>
      <c r="J2764" t="s">
        <v>7100</v>
      </c>
      <c r="K2764" t="s">
        <v>457</v>
      </c>
      <c r="L2764" t="s">
        <v>438</v>
      </c>
      <c r="M2764">
        <v>6</v>
      </c>
      <c r="N2764">
        <v>12</v>
      </c>
      <c r="O2764" t="s">
        <v>424</v>
      </c>
      <c r="P2764" t="s">
        <v>2513</v>
      </c>
      <c r="Q2764" t="s">
        <v>7534</v>
      </c>
      <c r="R2764" t="str">
        <f>IF(COUNTIF(cpus!B:B, C2764)&gt;0, "found", "Missing")</f>
        <v>found</v>
      </c>
      <c r="S2764" t="str">
        <f>IF(COUNTIF(cpus!C:C, G2764)&gt;0, "found", "Missing")</f>
        <v>found</v>
      </c>
    </row>
    <row r="2765" spans="1:19" hidden="1" x14ac:dyDescent="0.25">
      <c r="A2765" t="str">
        <f t="shared" si="341"/>
        <v>missing</v>
      </c>
      <c r="B2765" t="str">
        <f t="shared" si="339"/>
        <v>missing</v>
      </c>
      <c r="C2765" t="str">
        <f t="shared" si="340"/>
        <v>Intel Core i5-12400F</v>
      </c>
      <c r="D2765" t="str">
        <f t="shared" si="343"/>
        <v>Intel</v>
      </c>
      <c r="E2765" t="str">
        <f t="shared" si="344"/>
        <v>Core i5-12400F</v>
      </c>
      <c r="F2765" t="str">
        <f t="shared" si="345"/>
        <v>i5-12400F</v>
      </c>
      <c r="G2765" t="str">
        <f t="shared" si="346"/>
        <v>i5-12400F</v>
      </c>
      <c r="H2765" t="str">
        <f t="shared" si="342"/>
        <v>Intel Core i5-12400F</v>
      </c>
      <c r="I2765" t="s">
        <v>456</v>
      </c>
      <c r="J2765" t="s">
        <v>6106</v>
      </c>
      <c r="K2765" t="s">
        <v>457</v>
      </c>
      <c r="L2765" t="s">
        <v>438</v>
      </c>
      <c r="M2765">
        <v>6</v>
      </c>
      <c r="N2765">
        <v>12</v>
      </c>
      <c r="O2765" t="s">
        <v>424</v>
      </c>
      <c r="P2765" t="s">
        <v>2513</v>
      </c>
      <c r="Q2765" t="s">
        <v>7535</v>
      </c>
      <c r="R2765" t="str">
        <f>IF(COUNTIF(cpus!B:B, C2765)&gt;0, "found", "Missing")</f>
        <v>found</v>
      </c>
      <c r="S2765" t="str">
        <f>IF(COUNTIF(cpus!C:C, G2765)&gt;0, "found", "Missing")</f>
        <v>found</v>
      </c>
    </row>
    <row r="2766" spans="1:19" hidden="1" x14ac:dyDescent="0.25">
      <c r="A2766" t="str">
        <f t="shared" si="341"/>
        <v>missing</v>
      </c>
      <c r="B2766" t="str">
        <f t="shared" si="339"/>
        <v>missing</v>
      </c>
      <c r="C2766" t="str">
        <f t="shared" si="340"/>
        <v>Intel Core i5-12400T</v>
      </c>
      <c r="D2766" t="str">
        <f t="shared" si="343"/>
        <v>Intel</v>
      </c>
      <c r="E2766" t="str">
        <f t="shared" si="344"/>
        <v>Core i5-12400T</v>
      </c>
      <c r="F2766" t="str">
        <f t="shared" si="345"/>
        <v>i5-12400T</v>
      </c>
      <c r="G2766" t="str">
        <f t="shared" si="346"/>
        <v>i5-12400T</v>
      </c>
      <c r="H2766" t="str">
        <f t="shared" si="342"/>
        <v>Intel Core i5-12400T</v>
      </c>
      <c r="I2766" t="s">
        <v>7536</v>
      </c>
      <c r="J2766" t="s">
        <v>6106</v>
      </c>
      <c r="K2766" t="s">
        <v>796</v>
      </c>
      <c r="L2766" t="s">
        <v>418</v>
      </c>
      <c r="M2766">
        <v>6</v>
      </c>
      <c r="N2766">
        <v>12</v>
      </c>
      <c r="O2766" t="s">
        <v>7537</v>
      </c>
      <c r="P2766" t="s">
        <v>2510</v>
      </c>
      <c r="Q2766" t="s">
        <v>7538</v>
      </c>
      <c r="R2766" t="str">
        <f>IF(COUNTIF(cpus!B:B, C2766)&gt;0, "found", "Missing")</f>
        <v>found</v>
      </c>
      <c r="S2766" t="str">
        <f>IF(COUNTIF(cpus!C:C, G2766)&gt;0, "found", "Missing")</f>
        <v>found</v>
      </c>
    </row>
    <row r="2767" spans="1:19" x14ac:dyDescent="0.25">
      <c r="A2767" t="str">
        <f t="shared" si="341"/>
        <v>missing</v>
      </c>
      <c r="B2767" t="str">
        <f t="shared" si="339"/>
        <v>missing</v>
      </c>
      <c r="C2767" t="str">
        <f t="shared" si="340"/>
        <v>Intel Core i5-1240P</v>
      </c>
      <c r="D2767" t="str">
        <f t="shared" si="343"/>
        <v>Intel</v>
      </c>
      <c r="E2767" t="str">
        <f t="shared" si="344"/>
        <v>Core i5-1240P</v>
      </c>
      <c r="F2767" t="str">
        <f t="shared" si="345"/>
        <v>i5-1240P</v>
      </c>
      <c r="G2767" t="str">
        <f t="shared" si="346"/>
        <v>i5-1240P</v>
      </c>
      <c r="H2767" t="str">
        <f t="shared" si="342"/>
        <v>Intel Core i5-1240P</v>
      </c>
      <c r="I2767" t="s">
        <v>7539</v>
      </c>
      <c r="J2767" t="s">
        <v>6553</v>
      </c>
      <c r="O2767" t="s">
        <v>4035</v>
      </c>
      <c r="P2767" t="s">
        <v>2513</v>
      </c>
      <c r="Q2767" t="s">
        <v>7540</v>
      </c>
      <c r="R2767" t="str">
        <f>IF(COUNTIF(cpus!B:B, C2767)&gt;0, "found", "Missing")</f>
        <v>found</v>
      </c>
      <c r="S2767" t="str">
        <f>IF(COUNTIF(cpus!C:C, G2767)&gt;0, "found", "Missing")</f>
        <v>found</v>
      </c>
    </row>
    <row r="2768" spans="1:19" x14ac:dyDescent="0.25">
      <c r="A2768" t="str">
        <f t="shared" si="341"/>
        <v>missing</v>
      </c>
      <c r="B2768" t="str">
        <f t="shared" si="339"/>
        <v>missing</v>
      </c>
      <c r="C2768" t="str">
        <f t="shared" si="340"/>
        <v>Intel Core i5-1240U</v>
      </c>
      <c r="D2768" t="str">
        <f t="shared" si="343"/>
        <v>Intel</v>
      </c>
      <c r="E2768" t="str">
        <f t="shared" si="344"/>
        <v>Core i5-1240U</v>
      </c>
      <c r="F2768" t="str">
        <f t="shared" si="345"/>
        <v>i5-1240U</v>
      </c>
      <c r="G2768" t="str">
        <f t="shared" si="346"/>
        <v>i5-1240U</v>
      </c>
      <c r="H2768" t="str">
        <f t="shared" si="342"/>
        <v>Intel Core i5-1240U</v>
      </c>
      <c r="I2768" t="s">
        <v>7541</v>
      </c>
      <c r="J2768" t="s">
        <v>6553</v>
      </c>
      <c r="O2768" t="s">
        <v>7542</v>
      </c>
      <c r="P2768" t="s">
        <v>3136</v>
      </c>
      <c r="Q2768" t="s">
        <v>7543</v>
      </c>
      <c r="R2768" t="str">
        <f>IF(COUNTIF(cpus!B:B, C2768)&gt;0, "found", "Missing")</f>
        <v>found</v>
      </c>
      <c r="S2768" t="str">
        <f>IF(COUNTIF(cpus!C:C, G2768)&gt;0, "found", "Missing")</f>
        <v>found</v>
      </c>
    </row>
    <row r="2769" spans="1:19" x14ac:dyDescent="0.25">
      <c r="A2769" t="str">
        <f t="shared" si="341"/>
        <v>missing</v>
      </c>
      <c r="B2769" t="str">
        <f t="shared" si="339"/>
        <v>missing</v>
      </c>
      <c r="C2769" t="str">
        <f t="shared" si="340"/>
        <v>Intel Core i5-12450H</v>
      </c>
      <c r="D2769" t="str">
        <f t="shared" si="343"/>
        <v>Intel</v>
      </c>
      <c r="E2769" t="str">
        <f t="shared" si="344"/>
        <v>Core i5-12450H</v>
      </c>
      <c r="F2769" t="str">
        <f t="shared" si="345"/>
        <v>i5-12450H</v>
      </c>
      <c r="G2769" t="str">
        <f t="shared" si="346"/>
        <v>i5-12450H</v>
      </c>
      <c r="H2769" t="str">
        <f t="shared" si="342"/>
        <v>Intel Core i5-12450H</v>
      </c>
      <c r="I2769" t="s">
        <v>7544</v>
      </c>
      <c r="J2769" t="s">
        <v>6553</v>
      </c>
      <c r="O2769" t="s">
        <v>985</v>
      </c>
      <c r="P2769" t="s">
        <v>2513</v>
      </c>
      <c r="Q2769" t="s">
        <v>7545</v>
      </c>
      <c r="R2769" t="str">
        <f>IF(COUNTIF(cpus!B:B, C2769)&gt;0, "found", "Missing")</f>
        <v>found</v>
      </c>
      <c r="S2769" t="str">
        <f>IF(COUNTIF(cpus!C:C, G2769)&gt;0, "found", "Missing")</f>
        <v>found</v>
      </c>
    </row>
    <row r="2770" spans="1:19" x14ac:dyDescent="0.25">
      <c r="A2770" t="str">
        <f t="shared" si="341"/>
        <v>missing</v>
      </c>
      <c r="B2770" t="str">
        <f t="shared" si="339"/>
        <v>missing</v>
      </c>
      <c r="C2770" t="str">
        <f t="shared" si="340"/>
        <v>Intel Core i5-12450HX</v>
      </c>
      <c r="D2770" t="str">
        <f t="shared" si="343"/>
        <v>Intel</v>
      </c>
      <c r="E2770" t="str">
        <f t="shared" si="344"/>
        <v>Core i5-12450HX</v>
      </c>
      <c r="F2770" t="str">
        <f t="shared" si="345"/>
        <v>i5-12450HX</v>
      </c>
      <c r="G2770" t="str">
        <f t="shared" si="346"/>
        <v>i5-12450HX</v>
      </c>
      <c r="H2770" t="str">
        <f t="shared" si="342"/>
        <v>Intel Core i5-12450HX</v>
      </c>
      <c r="I2770" t="s">
        <v>7546</v>
      </c>
      <c r="J2770" t="s">
        <v>7547</v>
      </c>
      <c r="O2770" t="s">
        <v>7548</v>
      </c>
      <c r="P2770" t="s">
        <v>2796</v>
      </c>
      <c r="Q2770" t="s">
        <v>7549</v>
      </c>
      <c r="R2770" t="str">
        <f>IF(COUNTIF(cpus!B:B, C2770)&gt;0, "found", "Missing")</f>
        <v>found</v>
      </c>
      <c r="S2770" t="str">
        <f>IF(COUNTIF(cpus!C:C, G2770)&gt;0, "found", "Missing")</f>
        <v>found</v>
      </c>
    </row>
    <row r="2771" spans="1:19" x14ac:dyDescent="0.25">
      <c r="A2771" t="str">
        <f t="shared" si="341"/>
        <v>missing</v>
      </c>
      <c r="B2771" t="str">
        <f t="shared" si="339"/>
        <v>missing</v>
      </c>
      <c r="C2771" t="str">
        <f t="shared" si="340"/>
        <v>Intel Core i5-1245U</v>
      </c>
      <c r="D2771" t="str">
        <f t="shared" si="343"/>
        <v>Intel</v>
      </c>
      <c r="E2771" t="str">
        <f t="shared" si="344"/>
        <v>Core i5-1245U</v>
      </c>
      <c r="F2771" t="str">
        <f t="shared" si="345"/>
        <v>i5-1245U</v>
      </c>
      <c r="G2771" t="str">
        <f t="shared" si="346"/>
        <v>i5-1245U</v>
      </c>
      <c r="H2771" t="str">
        <f t="shared" si="342"/>
        <v>Intel Core i5-1245U</v>
      </c>
      <c r="I2771" t="s">
        <v>7550</v>
      </c>
      <c r="J2771" t="s">
        <v>6553</v>
      </c>
      <c r="O2771" t="s">
        <v>2002</v>
      </c>
      <c r="P2771" t="s">
        <v>2513</v>
      </c>
      <c r="Q2771" t="s">
        <v>7551</v>
      </c>
      <c r="R2771" t="str">
        <f>IF(COUNTIF(cpus!B:B, C2771)&gt;0, "found", "Missing")</f>
        <v>found</v>
      </c>
      <c r="S2771" t="str">
        <f>IF(COUNTIF(cpus!C:C, G2771)&gt;0, "found", "Missing")</f>
        <v>found</v>
      </c>
    </row>
    <row r="2772" spans="1:19" x14ac:dyDescent="0.25">
      <c r="A2772" t="str">
        <f t="shared" si="341"/>
        <v>missing</v>
      </c>
      <c r="B2772" t="str">
        <f t="shared" si="339"/>
        <v>missing</v>
      </c>
      <c r="C2772" t="str">
        <f t="shared" si="340"/>
        <v>Intel Core i5-1245UE</v>
      </c>
      <c r="D2772" t="str">
        <f t="shared" si="343"/>
        <v>Intel</v>
      </c>
      <c r="E2772" t="str">
        <f t="shared" si="344"/>
        <v>Core i5-1245UE</v>
      </c>
      <c r="F2772" t="str">
        <f t="shared" si="345"/>
        <v>i5-1245UE</v>
      </c>
      <c r="G2772" t="str">
        <f t="shared" si="346"/>
        <v>i5-1245UE</v>
      </c>
      <c r="H2772" t="str">
        <f t="shared" si="342"/>
        <v>Intel Core i5-1245UE</v>
      </c>
      <c r="I2772" t="s">
        <v>7552</v>
      </c>
      <c r="J2772" t="s">
        <v>6553</v>
      </c>
      <c r="O2772" t="s">
        <v>2002</v>
      </c>
      <c r="P2772" t="s">
        <v>2510</v>
      </c>
      <c r="Q2772" t="s">
        <v>7553</v>
      </c>
      <c r="R2772" t="str">
        <f>IF(COUNTIF(cpus!B:B, C2772)&gt;0, "found", "Missing")</f>
        <v>found</v>
      </c>
      <c r="S2772" t="str">
        <f>IF(COUNTIF(cpus!C:C, G2772)&gt;0, "found", "Missing")</f>
        <v>found</v>
      </c>
    </row>
    <row r="2773" spans="1:19" x14ac:dyDescent="0.25">
      <c r="A2773" t="str">
        <f t="shared" si="341"/>
        <v>missing</v>
      </c>
      <c r="B2773" t="str">
        <f t="shared" si="339"/>
        <v>missing</v>
      </c>
      <c r="C2773" t="str">
        <f t="shared" si="340"/>
        <v>Intel Core i5-1245UL</v>
      </c>
      <c r="D2773" t="str">
        <f t="shared" si="343"/>
        <v>Intel</v>
      </c>
      <c r="E2773" t="str">
        <f t="shared" si="344"/>
        <v>Core i5-1245UL</v>
      </c>
      <c r="F2773" t="str">
        <f t="shared" si="345"/>
        <v>i5-1245UL</v>
      </c>
      <c r="G2773" t="str">
        <f t="shared" si="346"/>
        <v>i5-1245UL</v>
      </c>
      <c r="H2773" t="str">
        <f t="shared" si="342"/>
        <v>Intel Core i5-1245UL</v>
      </c>
      <c r="I2773" t="s">
        <v>7554</v>
      </c>
      <c r="J2773" t="s">
        <v>6106</v>
      </c>
      <c r="O2773" t="s">
        <v>2002</v>
      </c>
      <c r="P2773" t="s">
        <v>1889</v>
      </c>
      <c r="Q2773" t="s">
        <v>7555</v>
      </c>
      <c r="R2773" t="str">
        <f>IF(COUNTIF(cpus!B:B, C2773)&gt;0, "found", "Missing")</f>
        <v>found</v>
      </c>
      <c r="S2773" t="str">
        <f>IF(COUNTIF(cpus!C:C, G2773)&gt;0, "found", "Missing")</f>
        <v>found</v>
      </c>
    </row>
    <row r="2774" spans="1:19" x14ac:dyDescent="0.25">
      <c r="A2774" t="str">
        <f t="shared" si="341"/>
        <v>missing</v>
      </c>
      <c r="B2774" t="str">
        <f t="shared" ref="B2774:B2837" si="347">IF(COUNTIF(C2774,"*[Dual CPU]*"),"found","missing")</f>
        <v>missing</v>
      </c>
      <c r="C2774" t="str">
        <f t="shared" si="340"/>
        <v>Intel Core i5-12490F</v>
      </c>
      <c r="D2774" t="str">
        <f t="shared" si="343"/>
        <v>Intel</v>
      </c>
      <c r="E2774" t="str">
        <f t="shared" si="344"/>
        <v>Core i5-12490F</v>
      </c>
      <c r="F2774" t="str">
        <f t="shared" si="345"/>
        <v>i5-12490F</v>
      </c>
      <c r="G2774" t="str">
        <f t="shared" si="346"/>
        <v>i5-12490F</v>
      </c>
      <c r="H2774" t="str">
        <f t="shared" si="342"/>
        <v>Intel Core i5-12490F</v>
      </c>
      <c r="I2774" t="s">
        <v>7556</v>
      </c>
      <c r="J2774" t="s">
        <v>28</v>
      </c>
      <c r="K2774" t="s">
        <v>2017</v>
      </c>
      <c r="L2774" t="s">
        <v>443</v>
      </c>
      <c r="M2774">
        <v>6</v>
      </c>
      <c r="N2774">
        <v>12</v>
      </c>
      <c r="O2774" t="s">
        <v>424</v>
      </c>
      <c r="P2774" t="s">
        <v>2957</v>
      </c>
      <c r="Q2774" t="s">
        <v>7557</v>
      </c>
      <c r="R2774" t="str">
        <f>IF(COUNTIF(cpus!B:B, C2774)&gt;0, "found", "Missing")</f>
        <v>found</v>
      </c>
      <c r="S2774" t="str">
        <f>IF(COUNTIF(cpus!C:C, G2774)&gt;0, "found", "Missing")</f>
        <v>found</v>
      </c>
    </row>
    <row r="2775" spans="1:19" hidden="1" x14ac:dyDescent="0.25">
      <c r="A2775" t="str">
        <f t="shared" si="341"/>
        <v>missing</v>
      </c>
      <c r="B2775" t="str">
        <f t="shared" si="347"/>
        <v>missing</v>
      </c>
      <c r="C2775" t="str">
        <f t="shared" si="340"/>
        <v>Intel Core i5-12500</v>
      </c>
      <c r="D2775" t="str">
        <f t="shared" si="343"/>
        <v>Intel</v>
      </c>
      <c r="E2775" t="str">
        <f t="shared" si="344"/>
        <v>Core i5-12500</v>
      </c>
      <c r="F2775" t="str">
        <f t="shared" si="345"/>
        <v>i5-12500</v>
      </c>
      <c r="G2775" t="str">
        <f t="shared" si="346"/>
        <v>i5-12500</v>
      </c>
      <c r="H2775" t="str">
        <f t="shared" si="342"/>
        <v>Intel Core i5-12500</v>
      </c>
      <c r="I2775" t="s">
        <v>644</v>
      </c>
      <c r="J2775" t="s">
        <v>7100</v>
      </c>
      <c r="K2775" t="s">
        <v>2017</v>
      </c>
      <c r="L2775" t="s">
        <v>443</v>
      </c>
      <c r="M2775">
        <v>6</v>
      </c>
      <c r="N2775">
        <v>12</v>
      </c>
      <c r="O2775" t="s">
        <v>424</v>
      </c>
      <c r="P2775" t="s">
        <v>2513</v>
      </c>
      <c r="Q2775" t="s">
        <v>7558</v>
      </c>
      <c r="R2775" t="str">
        <f>IF(COUNTIF(cpus!B:B, C2775)&gt;0, "found", "Missing")</f>
        <v>found</v>
      </c>
      <c r="S2775" t="str">
        <f>IF(COUNTIF(cpus!C:C, G2775)&gt;0, "found", "Missing")</f>
        <v>found</v>
      </c>
    </row>
    <row r="2776" spans="1:19" x14ac:dyDescent="0.25">
      <c r="A2776" t="str">
        <f t="shared" si="341"/>
        <v>missing</v>
      </c>
      <c r="B2776" t="str">
        <f t="shared" si="347"/>
        <v>missing</v>
      </c>
      <c r="C2776" t="str">
        <f t="shared" si="340"/>
        <v>Intel Core i5-12500E</v>
      </c>
      <c r="D2776" t="str">
        <f t="shared" si="343"/>
        <v>Intel</v>
      </c>
      <c r="E2776" t="str">
        <f t="shared" si="344"/>
        <v>Core i5-12500E</v>
      </c>
      <c r="F2776" t="str">
        <f t="shared" si="345"/>
        <v>i5-12500E</v>
      </c>
      <c r="G2776" t="str">
        <f t="shared" si="346"/>
        <v>i5-12500E</v>
      </c>
      <c r="H2776" t="str">
        <f t="shared" si="342"/>
        <v>Intel Core i5-12500E</v>
      </c>
      <c r="I2776" t="s">
        <v>7559</v>
      </c>
      <c r="J2776" t="s">
        <v>6106</v>
      </c>
      <c r="K2776" t="s">
        <v>473</v>
      </c>
      <c r="L2776" t="s">
        <v>440</v>
      </c>
      <c r="M2776">
        <v>6</v>
      </c>
      <c r="N2776">
        <v>12</v>
      </c>
      <c r="O2776" t="s">
        <v>424</v>
      </c>
      <c r="P2776" t="s">
        <v>2687</v>
      </c>
      <c r="Q2776" t="s">
        <v>7560</v>
      </c>
      <c r="R2776" t="str">
        <f>IF(COUNTIF(cpus!B:B, C2776)&gt;0, "found", "Missing")</f>
        <v>found</v>
      </c>
      <c r="S2776" t="str">
        <f>IF(COUNTIF(cpus!C:C, G2776)&gt;0, "found", "Missing")</f>
        <v>found</v>
      </c>
    </row>
    <row r="2777" spans="1:19" x14ac:dyDescent="0.25">
      <c r="A2777" t="str">
        <f t="shared" si="341"/>
        <v>missing</v>
      </c>
      <c r="B2777" t="str">
        <f t="shared" si="347"/>
        <v>missing</v>
      </c>
      <c r="C2777" t="str">
        <f t="shared" si="340"/>
        <v>Intel Core i5-12500H</v>
      </c>
      <c r="D2777" t="str">
        <f t="shared" si="343"/>
        <v>Intel</v>
      </c>
      <c r="E2777" t="str">
        <f t="shared" si="344"/>
        <v>Core i5-12500H</v>
      </c>
      <c r="F2777" t="str">
        <f t="shared" si="345"/>
        <v>i5-12500H</v>
      </c>
      <c r="G2777" t="str">
        <f t="shared" si="346"/>
        <v>i5-12500H</v>
      </c>
      <c r="H2777" t="str">
        <f t="shared" si="342"/>
        <v>Intel Core i5-12500H</v>
      </c>
      <c r="I2777" t="s">
        <v>7561</v>
      </c>
      <c r="J2777" t="s">
        <v>6553</v>
      </c>
      <c r="O2777" t="s">
        <v>985</v>
      </c>
      <c r="P2777" t="s">
        <v>2513</v>
      </c>
      <c r="Q2777" t="s">
        <v>7562</v>
      </c>
      <c r="R2777" t="str">
        <f>IF(COUNTIF(cpus!B:B, C2777)&gt;0, "found", "Missing")</f>
        <v>found</v>
      </c>
      <c r="S2777" t="str">
        <f>IF(COUNTIF(cpus!C:C, G2777)&gt;0, "found", "Missing")</f>
        <v>found</v>
      </c>
    </row>
    <row r="2778" spans="1:19" x14ac:dyDescent="0.25">
      <c r="A2778" t="str">
        <f t="shared" si="341"/>
        <v>missing</v>
      </c>
      <c r="B2778" t="str">
        <f t="shared" si="347"/>
        <v>missing</v>
      </c>
      <c r="C2778" t="str">
        <f t="shared" si="340"/>
        <v>Intel Core i5-12500HL</v>
      </c>
      <c r="D2778" t="str">
        <f t="shared" si="343"/>
        <v>Intel</v>
      </c>
      <c r="E2778" t="str">
        <f t="shared" si="344"/>
        <v>Core i5-12500HL</v>
      </c>
      <c r="F2778" t="str">
        <f t="shared" si="345"/>
        <v>i5-12500HL</v>
      </c>
      <c r="G2778" t="str">
        <f t="shared" si="346"/>
        <v>i5-12500HL</v>
      </c>
      <c r="H2778" t="str">
        <f t="shared" si="342"/>
        <v>Intel Core i5-12500HL</v>
      </c>
      <c r="I2778" t="s">
        <v>7563</v>
      </c>
      <c r="J2778" t="s">
        <v>6106</v>
      </c>
      <c r="O2778" t="s">
        <v>985</v>
      </c>
      <c r="P2778" t="s">
        <v>1967</v>
      </c>
      <c r="Q2778" t="s">
        <v>7564</v>
      </c>
      <c r="R2778" t="str">
        <f>IF(COUNTIF(cpus!B:B, C2778)&gt;0, "found", "Missing")</f>
        <v>found</v>
      </c>
      <c r="S2778" t="str">
        <f>IF(COUNTIF(cpus!C:C, G2778)&gt;0, "found", "Missing")</f>
        <v>found</v>
      </c>
    </row>
    <row r="2779" spans="1:19" hidden="1" x14ac:dyDescent="0.25">
      <c r="A2779" t="str">
        <f t="shared" si="341"/>
        <v>missing</v>
      </c>
      <c r="B2779" t="str">
        <f t="shared" si="347"/>
        <v>missing</v>
      </c>
      <c r="C2779" t="str">
        <f t="shared" si="340"/>
        <v>Intel Core i5-12500T</v>
      </c>
      <c r="D2779" t="str">
        <f t="shared" si="343"/>
        <v>Intel</v>
      </c>
      <c r="E2779" t="str">
        <f t="shared" si="344"/>
        <v>Core i5-12500T</v>
      </c>
      <c r="F2779" t="str">
        <f t="shared" si="345"/>
        <v>i5-12500T</v>
      </c>
      <c r="G2779" t="str">
        <f t="shared" si="346"/>
        <v>i5-12500T</v>
      </c>
      <c r="H2779" t="str">
        <f t="shared" si="342"/>
        <v>Intel Core i5-12500T</v>
      </c>
      <c r="I2779" t="s">
        <v>7565</v>
      </c>
      <c r="J2779" t="s">
        <v>6106</v>
      </c>
      <c r="K2779" t="s">
        <v>1881</v>
      </c>
      <c r="L2779" t="s">
        <v>438</v>
      </c>
      <c r="M2779">
        <v>6</v>
      </c>
      <c r="N2779">
        <v>12</v>
      </c>
      <c r="O2779" t="s">
        <v>623</v>
      </c>
      <c r="P2779" t="s">
        <v>2957</v>
      </c>
      <c r="Q2779" t="s">
        <v>7566</v>
      </c>
      <c r="R2779" t="str">
        <f>IF(COUNTIF(cpus!B:B, C2779)&gt;0, "found", "Missing")</f>
        <v>found</v>
      </c>
      <c r="S2779" t="str">
        <f>IF(COUNTIF(cpus!C:C, G2779)&gt;0, "found", "Missing")</f>
        <v>found</v>
      </c>
    </row>
    <row r="2780" spans="1:19" x14ac:dyDescent="0.25">
      <c r="A2780" t="str">
        <f t="shared" si="341"/>
        <v>missing</v>
      </c>
      <c r="B2780" t="str">
        <f t="shared" si="347"/>
        <v>missing</v>
      </c>
      <c r="C2780" t="str">
        <f t="shared" si="340"/>
        <v>Intel Core i5-12500TE</v>
      </c>
      <c r="D2780" t="str">
        <f t="shared" si="343"/>
        <v>Intel</v>
      </c>
      <c r="E2780" t="str">
        <f t="shared" si="344"/>
        <v>Core i5-12500TE</v>
      </c>
      <c r="F2780" t="str">
        <f t="shared" si="345"/>
        <v>i5-12500TE</v>
      </c>
      <c r="G2780" t="str">
        <f t="shared" si="346"/>
        <v>i5-12500TE</v>
      </c>
      <c r="H2780" t="str">
        <f t="shared" si="342"/>
        <v>Intel Core i5-12500TE</v>
      </c>
      <c r="I2780" t="s">
        <v>7567</v>
      </c>
      <c r="J2780" t="s">
        <v>6106</v>
      </c>
      <c r="K2780" t="s">
        <v>1309</v>
      </c>
      <c r="L2780" t="s">
        <v>430</v>
      </c>
      <c r="M2780">
        <v>6</v>
      </c>
      <c r="N2780">
        <v>12</v>
      </c>
      <c r="O2780" t="s">
        <v>623</v>
      </c>
      <c r="P2780" t="s">
        <v>2510</v>
      </c>
      <c r="Q2780" t="s">
        <v>7568</v>
      </c>
      <c r="R2780" t="str">
        <f>IF(COUNTIF(cpus!B:B, C2780)&gt;0, "found", "Missing")</f>
        <v>found</v>
      </c>
      <c r="S2780" t="str">
        <f>IF(COUNTIF(cpus!C:C, G2780)&gt;0, "found", "Missing")</f>
        <v>found</v>
      </c>
    </row>
    <row r="2781" spans="1:19" x14ac:dyDescent="0.25">
      <c r="A2781" t="str">
        <f t="shared" si="341"/>
        <v>missing</v>
      </c>
      <c r="B2781" t="str">
        <f t="shared" si="347"/>
        <v>missing</v>
      </c>
      <c r="C2781" t="str">
        <f t="shared" si="340"/>
        <v>Intel Core i5-1250P</v>
      </c>
      <c r="D2781" t="str">
        <f t="shared" si="343"/>
        <v>Intel</v>
      </c>
      <c r="E2781" t="str">
        <f t="shared" si="344"/>
        <v>Core i5-1250P</v>
      </c>
      <c r="F2781" t="str">
        <f t="shared" si="345"/>
        <v>i5-1250P</v>
      </c>
      <c r="G2781" t="str">
        <f t="shared" si="346"/>
        <v>i5-1250P</v>
      </c>
      <c r="H2781" t="str">
        <f t="shared" si="342"/>
        <v>Intel Core i5-1250P</v>
      </c>
      <c r="I2781" t="s">
        <v>7569</v>
      </c>
      <c r="J2781" t="s">
        <v>7570</v>
      </c>
      <c r="O2781" t="s">
        <v>4035</v>
      </c>
      <c r="P2781" t="s">
        <v>2513</v>
      </c>
      <c r="Q2781" t="s">
        <v>7571</v>
      </c>
      <c r="R2781" t="str">
        <f>IF(COUNTIF(cpus!B:B, C2781)&gt;0, "found", "Missing")</f>
        <v>found</v>
      </c>
      <c r="S2781" t="str">
        <f>IF(COUNTIF(cpus!C:C, G2781)&gt;0, "found", "Missing")</f>
        <v>found</v>
      </c>
    </row>
    <row r="2782" spans="1:19" x14ac:dyDescent="0.25">
      <c r="A2782" t="str">
        <f t="shared" si="341"/>
        <v>missing</v>
      </c>
      <c r="B2782" t="str">
        <f t="shared" si="347"/>
        <v>missing</v>
      </c>
      <c r="C2782" t="str">
        <f t="shared" si="340"/>
        <v>Intel Core i5-1250PE</v>
      </c>
      <c r="D2782" t="str">
        <f t="shared" si="343"/>
        <v>Intel</v>
      </c>
      <c r="E2782" t="str">
        <f t="shared" si="344"/>
        <v>Core i5-1250PE</v>
      </c>
      <c r="F2782" t="str">
        <f t="shared" si="345"/>
        <v>i5-1250PE</v>
      </c>
      <c r="G2782" t="str">
        <f t="shared" si="346"/>
        <v>i5-1250PE</v>
      </c>
      <c r="H2782" t="str">
        <f t="shared" si="342"/>
        <v>Intel Core i5-1250PE</v>
      </c>
      <c r="I2782" t="s">
        <v>7572</v>
      </c>
      <c r="J2782" t="s">
        <v>6553</v>
      </c>
      <c r="O2782" t="s">
        <v>4035</v>
      </c>
      <c r="P2782" t="s">
        <v>1886</v>
      </c>
      <c r="Q2782" t="s">
        <v>7573</v>
      </c>
      <c r="R2782" t="str">
        <f>IF(COUNTIF(cpus!B:B, C2782)&gt;0, "found", "Missing")</f>
        <v>found</v>
      </c>
      <c r="S2782" t="str">
        <f>IF(COUNTIF(cpus!C:C, G2782)&gt;0, "found", "Missing")</f>
        <v>found</v>
      </c>
    </row>
    <row r="2783" spans="1:19" hidden="1" x14ac:dyDescent="0.25">
      <c r="A2783" t="str">
        <f t="shared" si="341"/>
        <v>missing</v>
      </c>
      <c r="B2783" t="str">
        <f t="shared" si="347"/>
        <v>missing</v>
      </c>
      <c r="C2783" t="str">
        <f t="shared" si="340"/>
        <v>Intel Core i5-12600</v>
      </c>
      <c r="D2783" t="str">
        <f t="shared" si="343"/>
        <v>Intel</v>
      </c>
      <c r="E2783" t="str">
        <f t="shared" si="344"/>
        <v>Core i5-12600</v>
      </c>
      <c r="F2783" t="str">
        <f t="shared" si="345"/>
        <v>i5-12600</v>
      </c>
      <c r="G2783" t="str">
        <f t="shared" si="346"/>
        <v>i5-12600</v>
      </c>
      <c r="H2783" t="str">
        <f t="shared" si="342"/>
        <v>Intel Core i5-12600</v>
      </c>
      <c r="I2783" t="s">
        <v>7574</v>
      </c>
      <c r="J2783" t="s">
        <v>7100</v>
      </c>
      <c r="K2783" t="s">
        <v>507</v>
      </c>
      <c r="L2783" t="s">
        <v>463</v>
      </c>
      <c r="M2783">
        <v>6</v>
      </c>
      <c r="N2783">
        <v>12</v>
      </c>
      <c r="O2783" t="s">
        <v>424</v>
      </c>
      <c r="P2783" t="s">
        <v>2513</v>
      </c>
      <c r="Q2783" t="s">
        <v>7575</v>
      </c>
      <c r="R2783" t="str">
        <f>IF(COUNTIF(cpus!B:B, C2783)&gt;0, "found", "Missing")</f>
        <v>found</v>
      </c>
      <c r="S2783" t="str">
        <f>IF(COUNTIF(cpus!C:C, G2783)&gt;0, "found", "Missing")</f>
        <v>found</v>
      </c>
    </row>
    <row r="2784" spans="1:19" x14ac:dyDescent="0.25">
      <c r="A2784" t="str">
        <f t="shared" si="341"/>
        <v>missing</v>
      </c>
      <c r="B2784" t="str">
        <f t="shared" si="347"/>
        <v>missing</v>
      </c>
      <c r="C2784" t="str">
        <f t="shared" si="340"/>
        <v>Intel Core i5-12600H</v>
      </c>
      <c r="D2784" t="str">
        <f t="shared" si="343"/>
        <v>Intel</v>
      </c>
      <c r="E2784" t="str">
        <f t="shared" si="344"/>
        <v>Core i5-12600H</v>
      </c>
      <c r="F2784" t="str">
        <f t="shared" si="345"/>
        <v>i5-12600H</v>
      </c>
      <c r="G2784" t="str">
        <f t="shared" si="346"/>
        <v>i5-12600H</v>
      </c>
      <c r="H2784" t="str">
        <f t="shared" si="342"/>
        <v>Intel Core i5-12600H</v>
      </c>
      <c r="I2784" t="s">
        <v>7576</v>
      </c>
      <c r="J2784" t="s">
        <v>6553</v>
      </c>
      <c r="O2784" t="s">
        <v>985</v>
      </c>
      <c r="P2784" t="s">
        <v>2957</v>
      </c>
      <c r="Q2784" t="s">
        <v>7577</v>
      </c>
      <c r="R2784" t="str">
        <f>IF(COUNTIF(cpus!B:B, C2784)&gt;0, "found", "Missing")</f>
        <v>found</v>
      </c>
      <c r="S2784" t="str">
        <f>IF(COUNTIF(cpus!C:C, G2784)&gt;0, "found", "Missing")</f>
        <v>found</v>
      </c>
    </row>
    <row r="2785" spans="1:19" x14ac:dyDescent="0.25">
      <c r="A2785" t="str">
        <f t="shared" si="341"/>
        <v>missing</v>
      </c>
      <c r="B2785" t="str">
        <f t="shared" si="347"/>
        <v>missing</v>
      </c>
      <c r="C2785" t="str">
        <f t="shared" si="340"/>
        <v>Intel Core i5-12600HE</v>
      </c>
      <c r="D2785" t="str">
        <f t="shared" si="343"/>
        <v>Intel</v>
      </c>
      <c r="E2785" t="str">
        <f t="shared" si="344"/>
        <v>Core i5-12600HE</v>
      </c>
      <c r="F2785" t="str">
        <f t="shared" si="345"/>
        <v>i5-12600HE</v>
      </c>
      <c r="G2785" t="str">
        <f t="shared" si="346"/>
        <v>i5-12600HE</v>
      </c>
      <c r="H2785" t="str">
        <f t="shared" si="342"/>
        <v>Intel Core i5-12600HE</v>
      </c>
      <c r="I2785" t="s">
        <v>7578</v>
      </c>
      <c r="J2785" t="s">
        <v>7579</v>
      </c>
      <c r="O2785" t="s">
        <v>424</v>
      </c>
      <c r="P2785" t="s">
        <v>1886</v>
      </c>
      <c r="Q2785" t="s">
        <v>7580</v>
      </c>
      <c r="R2785" t="str">
        <f>IF(COUNTIF(cpus!B:B, C2785)&gt;0, "found", "Missing")</f>
        <v>found</v>
      </c>
      <c r="S2785" t="str">
        <f>IF(COUNTIF(cpus!C:C, G2785)&gt;0, "found", "Missing")</f>
        <v>found</v>
      </c>
    </row>
    <row r="2786" spans="1:19" x14ac:dyDescent="0.25">
      <c r="A2786" t="str">
        <f t="shared" si="341"/>
        <v>missing</v>
      </c>
      <c r="B2786" t="str">
        <f t="shared" si="347"/>
        <v>missing</v>
      </c>
      <c r="C2786" t="str">
        <f t="shared" si="340"/>
        <v>Intel Core i5-12600HL</v>
      </c>
      <c r="D2786" t="str">
        <f t="shared" si="343"/>
        <v>Intel</v>
      </c>
      <c r="E2786" t="str">
        <f t="shared" si="344"/>
        <v>Core i5-12600HL</v>
      </c>
      <c r="F2786" t="str">
        <f t="shared" si="345"/>
        <v>i5-12600HL</v>
      </c>
      <c r="G2786" t="str">
        <f t="shared" si="346"/>
        <v>i5-12600HL</v>
      </c>
      <c r="H2786" t="str">
        <f t="shared" si="342"/>
        <v>Intel Core i5-12600HL</v>
      </c>
      <c r="I2786" t="s">
        <v>7581</v>
      </c>
      <c r="J2786" t="s">
        <v>6106</v>
      </c>
      <c r="O2786" t="s">
        <v>985</v>
      </c>
      <c r="P2786" t="s">
        <v>2874</v>
      </c>
      <c r="Q2786" t="s">
        <v>7582</v>
      </c>
      <c r="R2786" t="str">
        <f>IF(COUNTIF(cpus!B:B, C2786)&gt;0, "found", "Missing")</f>
        <v>found</v>
      </c>
      <c r="S2786" t="str">
        <f>IF(COUNTIF(cpus!C:C, G2786)&gt;0, "found", "Missing")</f>
        <v>found</v>
      </c>
    </row>
    <row r="2787" spans="1:19" x14ac:dyDescent="0.25">
      <c r="A2787" t="str">
        <f t="shared" si="341"/>
        <v>missing</v>
      </c>
      <c r="B2787" t="str">
        <f t="shared" si="347"/>
        <v>missing</v>
      </c>
      <c r="C2787" t="str">
        <f t="shared" si="340"/>
        <v>Intel Core i5-12600HX</v>
      </c>
      <c r="D2787" t="str">
        <f t="shared" si="343"/>
        <v>Intel</v>
      </c>
      <c r="E2787" t="str">
        <f t="shared" si="344"/>
        <v>Core i5-12600HX</v>
      </c>
      <c r="F2787" t="str">
        <f t="shared" si="345"/>
        <v>i5-12600HX</v>
      </c>
      <c r="G2787" t="str">
        <f t="shared" si="346"/>
        <v>i5-12600HX</v>
      </c>
      <c r="H2787" t="str">
        <f t="shared" si="342"/>
        <v>Intel Core i5-12600HX</v>
      </c>
      <c r="I2787" t="s">
        <v>7583</v>
      </c>
      <c r="J2787" t="s">
        <v>7547</v>
      </c>
      <c r="O2787" t="s">
        <v>729</v>
      </c>
      <c r="P2787" t="s">
        <v>2957</v>
      </c>
      <c r="Q2787" t="s">
        <v>7584</v>
      </c>
      <c r="R2787" t="str">
        <f>IF(COUNTIF(cpus!B:B, C2787)&gt;0, "found", "Missing")</f>
        <v>found</v>
      </c>
      <c r="S2787" t="str">
        <f>IF(COUNTIF(cpus!C:C, G2787)&gt;0, "found", "Missing")</f>
        <v>found</v>
      </c>
    </row>
    <row r="2788" spans="1:19" hidden="1" x14ac:dyDescent="0.25">
      <c r="A2788" t="str">
        <f t="shared" si="341"/>
        <v>missing</v>
      </c>
      <c r="B2788" t="str">
        <f t="shared" si="347"/>
        <v>missing</v>
      </c>
      <c r="C2788" t="str">
        <f t="shared" si="340"/>
        <v>Intel Core i5-12600K</v>
      </c>
      <c r="D2788" t="str">
        <f t="shared" si="343"/>
        <v>Intel</v>
      </c>
      <c r="E2788" t="str">
        <f t="shared" si="344"/>
        <v>Core i5-12600K</v>
      </c>
      <c r="F2788" t="str">
        <f t="shared" si="345"/>
        <v>i5-12600K</v>
      </c>
      <c r="G2788" t="str">
        <f t="shared" si="346"/>
        <v>i5-12600K</v>
      </c>
      <c r="H2788" t="str">
        <f t="shared" si="342"/>
        <v>Intel Core i5-12600K</v>
      </c>
      <c r="I2788" t="s">
        <v>491</v>
      </c>
      <c r="J2788" t="s">
        <v>6106</v>
      </c>
      <c r="O2788" t="s">
        <v>548</v>
      </c>
      <c r="P2788" t="s">
        <v>2960</v>
      </c>
      <c r="Q2788" t="s">
        <v>7585</v>
      </c>
      <c r="R2788" t="str">
        <f>IF(COUNTIF(cpus!B:B, C2788)&gt;0, "found", "Missing")</f>
        <v>found</v>
      </c>
      <c r="S2788" t="str">
        <f>IF(COUNTIF(cpus!C:C, G2788)&gt;0, "found", "Missing")</f>
        <v>found</v>
      </c>
    </row>
    <row r="2789" spans="1:19" hidden="1" x14ac:dyDescent="0.25">
      <c r="A2789" t="str">
        <f t="shared" si="341"/>
        <v>missing</v>
      </c>
      <c r="B2789" t="str">
        <f t="shared" si="347"/>
        <v>missing</v>
      </c>
      <c r="C2789" t="str">
        <f t="shared" si="340"/>
        <v>Intel Core i5-12600KF</v>
      </c>
      <c r="D2789" t="str">
        <f t="shared" si="343"/>
        <v>Intel</v>
      </c>
      <c r="E2789" t="str">
        <f t="shared" si="344"/>
        <v>Core i5-12600KF</v>
      </c>
      <c r="F2789" t="str">
        <f t="shared" si="345"/>
        <v>i5-12600KF</v>
      </c>
      <c r="G2789" t="str">
        <f t="shared" si="346"/>
        <v>i5-12600KF</v>
      </c>
      <c r="H2789" t="str">
        <f t="shared" si="342"/>
        <v>Intel Core i5-12600KF</v>
      </c>
      <c r="I2789" t="s">
        <v>480</v>
      </c>
      <c r="J2789" t="s">
        <v>6106</v>
      </c>
      <c r="O2789" t="s">
        <v>548</v>
      </c>
      <c r="P2789" t="s">
        <v>2960</v>
      </c>
      <c r="Q2789" t="s">
        <v>7586</v>
      </c>
      <c r="R2789" t="str">
        <f>IF(COUNTIF(cpus!B:B, C2789)&gt;0, "found", "Missing")</f>
        <v>found</v>
      </c>
      <c r="S2789" t="str">
        <f>IF(COUNTIF(cpus!C:C, G2789)&gt;0, "found", "Missing")</f>
        <v>found</v>
      </c>
    </row>
    <row r="2790" spans="1:19" hidden="1" x14ac:dyDescent="0.25">
      <c r="A2790" t="str">
        <f t="shared" si="341"/>
        <v>missing</v>
      </c>
      <c r="B2790" t="str">
        <f t="shared" si="347"/>
        <v>missing</v>
      </c>
      <c r="C2790" t="str">
        <f t="shared" si="340"/>
        <v>Intel Core i5-12600T</v>
      </c>
      <c r="D2790" t="str">
        <f t="shared" si="343"/>
        <v>Intel</v>
      </c>
      <c r="E2790" t="str">
        <f t="shared" si="344"/>
        <v>Core i5-12600T</v>
      </c>
      <c r="F2790" t="str">
        <f t="shared" si="345"/>
        <v>i5-12600T</v>
      </c>
      <c r="G2790" t="str">
        <f t="shared" si="346"/>
        <v>i5-12600T</v>
      </c>
      <c r="H2790" t="str">
        <f t="shared" si="342"/>
        <v>Intel Core i5-12600T</v>
      </c>
      <c r="I2790" t="s">
        <v>7587</v>
      </c>
      <c r="J2790" t="s">
        <v>6106</v>
      </c>
      <c r="K2790" t="s">
        <v>529</v>
      </c>
      <c r="L2790" t="s">
        <v>443</v>
      </c>
      <c r="M2790">
        <v>6</v>
      </c>
      <c r="N2790">
        <v>12</v>
      </c>
      <c r="O2790" t="s">
        <v>623</v>
      </c>
      <c r="P2790" t="s">
        <v>2513</v>
      </c>
      <c r="Q2790" t="s">
        <v>7588</v>
      </c>
      <c r="R2790" t="str">
        <f>IF(COUNTIF(cpus!B:B, C2790)&gt;0, "found", "Missing")</f>
        <v>found</v>
      </c>
      <c r="S2790" t="str">
        <f>IF(COUNTIF(cpus!C:C, G2790)&gt;0, "found", "Missing")</f>
        <v>found</v>
      </c>
    </row>
    <row r="2791" spans="1:19" x14ac:dyDescent="0.25">
      <c r="A2791" t="str">
        <f t="shared" si="341"/>
        <v>missing</v>
      </c>
      <c r="B2791" t="str">
        <f t="shared" si="347"/>
        <v>missing</v>
      </c>
      <c r="C2791" t="str">
        <f t="shared" si="340"/>
        <v>Intel Core i5-1334U</v>
      </c>
      <c r="D2791" t="str">
        <f t="shared" si="343"/>
        <v>Intel</v>
      </c>
      <c r="E2791" t="str">
        <f t="shared" si="344"/>
        <v>Core i5-1334U</v>
      </c>
      <c r="F2791" t="str">
        <f t="shared" si="345"/>
        <v>i5-1334U</v>
      </c>
      <c r="G2791" t="str">
        <f t="shared" si="346"/>
        <v>i5-1334U</v>
      </c>
      <c r="H2791" t="str">
        <f t="shared" si="342"/>
        <v>Intel Core i5-1334U</v>
      </c>
      <c r="I2791" t="s">
        <v>7589</v>
      </c>
      <c r="J2791" t="s">
        <v>6553</v>
      </c>
      <c r="O2791" t="s">
        <v>2002</v>
      </c>
      <c r="P2791" t="s">
        <v>1886</v>
      </c>
      <c r="Q2791" t="s">
        <v>7590</v>
      </c>
      <c r="R2791" t="str">
        <f>IF(COUNTIF(cpus!B:B, C2791)&gt;0, "found", "Missing")</f>
        <v>found</v>
      </c>
      <c r="S2791" t="str">
        <f>IF(COUNTIF(cpus!C:C, G2791)&gt;0, "found", "Missing")</f>
        <v>found</v>
      </c>
    </row>
    <row r="2792" spans="1:19" x14ac:dyDescent="0.25">
      <c r="A2792" t="str">
        <f t="shared" si="341"/>
        <v>missing</v>
      </c>
      <c r="B2792" t="str">
        <f t="shared" si="347"/>
        <v>missing</v>
      </c>
      <c r="C2792" t="str">
        <f t="shared" si="340"/>
        <v>Intel Core i5-1335U</v>
      </c>
      <c r="D2792" t="str">
        <f t="shared" si="343"/>
        <v>Intel</v>
      </c>
      <c r="E2792" t="str">
        <f t="shared" si="344"/>
        <v>Core i5-1335U</v>
      </c>
      <c r="F2792" t="str">
        <f t="shared" si="345"/>
        <v>i5-1335U</v>
      </c>
      <c r="G2792" t="str">
        <f t="shared" si="346"/>
        <v>i5-1335U</v>
      </c>
      <c r="H2792" t="str">
        <f t="shared" si="342"/>
        <v>Intel Core i5-1335U</v>
      </c>
      <c r="I2792" t="s">
        <v>7591</v>
      </c>
      <c r="J2792" t="s">
        <v>6553</v>
      </c>
      <c r="O2792" t="s">
        <v>2002</v>
      </c>
      <c r="P2792" t="s">
        <v>1886</v>
      </c>
      <c r="Q2792" t="s">
        <v>7592</v>
      </c>
      <c r="R2792" t="str">
        <f>IF(COUNTIF(cpus!B:B, C2792)&gt;0, "found", "Missing")</f>
        <v>found</v>
      </c>
      <c r="S2792" t="str">
        <f>IF(COUNTIF(cpus!C:C, G2792)&gt;0, "found", "Missing")</f>
        <v>found</v>
      </c>
    </row>
    <row r="2793" spans="1:19" x14ac:dyDescent="0.25">
      <c r="A2793" t="str">
        <f t="shared" si="341"/>
        <v>missing</v>
      </c>
      <c r="B2793" t="str">
        <f t="shared" si="347"/>
        <v>missing</v>
      </c>
      <c r="C2793" t="str">
        <f t="shared" si="340"/>
        <v>Intel Core i5-1335UE</v>
      </c>
      <c r="D2793" t="str">
        <f t="shared" si="343"/>
        <v>Intel</v>
      </c>
      <c r="E2793" t="str">
        <f t="shared" si="344"/>
        <v>Core i5-1335UE</v>
      </c>
      <c r="F2793" t="str">
        <f t="shared" si="345"/>
        <v>i5-1335UE</v>
      </c>
      <c r="G2793" t="str">
        <f t="shared" si="346"/>
        <v>i5-1335UE</v>
      </c>
      <c r="H2793" t="str">
        <f t="shared" si="342"/>
        <v>Intel Core i5-1335UE</v>
      </c>
      <c r="I2793" t="s">
        <v>7593</v>
      </c>
      <c r="J2793" t="s">
        <v>6553</v>
      </c>
      <c r="O2793" t="s">
        <v>4035</v>
      </c>
      <c r="P2793" t="s">
        <v>2048</v>
      </c>
      <c r="Q2793" t="s">
        <v>7594</v>
      </c>
      <c r="R2793" t="str">
        <f>IF(COUNTIF(cpus!B:B, C2793)&gt;0, "found", "Missing")</f>
        <v>found</v>
      </c>
      <c r="S2793" t="str">
        <f>IF(COUNTIF(cpus!C:C, G2793)&gt;0, "found", "Missing")</f>
        <v>found</v>
      </c>
    </row>
    <row r="2794" spans="1:19" hidden="1" x14ac:dyDescent="0.25">
      <c r="A2794" t="str">
        <f t="shared" si="341"/>
        <v>missing</v>
      </c>
      <c r="B2794" t="str">
        <f t="shared" si="347"/>
        <v>missing</v>
      </c>
      <c r="C2794" t="str">
        <f t="shared" si="340"/>
        <v>Intel Core i5-13400</v>
      </c>
      <c r="D2794" t="str">
        <f t="shared" si="343"/>
        <v>Intel</v>
      </c>
      <c r="E2794" t="str">
        <f t="shared" si="344"/>
        <v>Core i5-13400</v>
      </c>
      <c r="F2794" t="str">
        <f t="shared" si="345"/>
        <v>i5-13400</v>
      </c>
      <c r="G2794" t="str">
        <f t="shared" si="346"/>
        <v>i5-13400</v>
      </c>
      <c r="H2794" t="str">
        <f t="shared" si="342"/>
        <v>Intel Core i5-13400</v>
      </c>
      <c r="I2794" t="s">
        <v>696</v>
      </c>
      <c r="J2794" t="s">
        <v>6106</v>
      </c>
      <c r="O2794" t="s">
        <v>7595</v>
      </c>
      <c r="P2794" t="s">
        <v>2510</v>
      </c>
      <c r="Q2794" t="s">
        <v>7596</v>
      </c>
      <c r="R2794" t="str">
        <f>IF(COUNTIF(cpus!B:B, C2794)&gt;0, "found", "Missing")</f>
        <v>found</v>
      </c>
      <c r="S2794" t="str">
        <f>IF(COUNTIF(cpus!C:C, G2794)&gt;0, "found", "Missing")</f>
        <v>found</v>
      </c>
    </row>
    <row r="2795" spans="1:19" x14ac:dyDescent="0.25">
      <c r="A2795" t="str">
        <f t="shared" si="341"/>
        <v>missing</v>
      </c>
      <c r="B2795" t="str">
        <f t="shared" si="347"/>
        <v>missing</v>
      </c>
      <c r="C2795" t="str">
        <f t="shared" si="340"/>
        <v>Intel Core i5-13400E</v>
      </c>
      <c r="D2795" t="str">
        <f t="shared" si="343"/>
        <v>Intel</v>
      </c>
      <c r="E2795" t="str">
        <f t="shared" si="344"/>
        <v>Core i5-13400E</v>
      </c>
      <c r="F2795" t="str">
        <f t="shared" si="345"/>
        <v>i5-13400E</v>
      </c>
      <c r="G2795" t="str">
        <f t="shared" si="346"/>
        <v>i5-13400E</v>
      </c>
      <c r="H2795" t="str">
        <f t="shared" si="342"/>
        <v>Intel Core i5-13400E</v>
      </c>
      <c r="I2795" t="s">
        <v>7597</v>
      </c>
      <c r="J2795" t="s">
        <v>6106</v>
      </c>
      <c r="O2795" t="s">
        <v>424</v>
      </c>
      <c r="P2795" t="s">
        <v>1902</v>
      </c>
      <c r="Q2795" t="s">
        <v>7598</v>
      </c>
      <c r="R2795" t="str">
        <f>IF(COUNTIF(cpus!B:B, C2795)&gt;0, "found", "Missing")</f>
        <v>found</v>
      </c>
      <c r="S2795" t="str">
        <f>IF(COUNTIF(cpus!C:C, G2795)&gt;0, "found", "Missing")</f>
        <v>found</v>
      </c>
    </row>
    <row r="2796" spans="1:19" x14ac:dyDescent="0.25">
      <c r="A2796" t="str">
        <f t="shared" si="341"/>
        <v>missing</v>
      </c>
      <c r="B2796" t="str">
        <f t="shared" si="347"/>
        <v>missing</v>
      </c>
      <c r="C2796" t="str">
        <f t="shared" si="340"/>
        <v>Intel Core i5-13400EF</v>
      </c>
      <c r="D2796" t="str">
        <f t="shared" si="343"/>
        <v>Intel</v>
      </c>
      <c r="E2796" t="str">
        <f t="shared" si="344"/>
        <v>Core i5-13400EF</v>
      </c>
      <c r="F2796" t="str">
        <f t="shared" si="345"/>
        <v>i5-13400EF</v>
      </c>
      <c r="G2796" t="str">
        <f t="shared" si="346"/>
        <v>i5-13400EF</v>
      </c>
      <c r="H2796" t="str">
        <f t="shared" si="342"/>
        <v>Intel Core i5-13400EF</v>
      </c>
      <c r="I2796" t="s">
        <v>7599</v>
      </c>
      <c r="J2796" t="s">
        <v>6106</v>
      </c>
      <c r="O2796" t="s">
        <v>424</v>
      </c>
      <c r="P2796" t="s">
        <v>1889</v>
      </c>
      <c r="Q2796" t="s">
        <v>7600</v>
      </c>
      <c r="R2796" t="str">
        <f>IF(COUNTIF(cpus!B:B, C2796)&gt;0, "found", "Missing")</f>
        <v>found</v>
      </c>
      <c r="S2796" t="str">
        <f>IF(COUNTIF(cpus!C:C, G2796)&gt;0, "found", "Missing")</f>
        <v>found</v>
      </c>
    </row>
    <row r="2797" spans="1:19" hidden="1" x14ac:dyDescent="0.25">
      <c r="A2797" t="str">
        <f t="shared" si="341"/>
        <v>missing</v>
      </c>
      <c r="B2797" t="str">
        <f t="shared" si="347"/>
        <v>missing</v>
      </c>
      <c r="C2797" t="str">
        <f t="shared" si="340"/>
        <v>Intel Core i5-13400F</v>
      </c>
      <c r="D2797" t="str">
        <f t="shared" si="343"/>
        <v>Intel</v>
      </c>
      <c r="E2797" t="str">
        <f t="shared" si="344"/>
        <v>Core i5-13400F</v>
      </c>
      <c r="F2797" t="str">
        <f t="shared" si="345"/>
        <v>i5-13400F</v>
      </c>
      <c r="G2797" t="str">
        <f t="shared" si="346"/>
        <v>i5-13400F</v>
      </c>
      <c r="H2797" t="str">
        <f t="shared" si="342"/>
        <v>Intel Core i5-13400F</v>
      </c>
      <c r="I2797" t="s">
        <v>536</v>
      </c>
      <c r="J2797" t="s">
        <v>6106</v>
      </c>
      <c r="O2797" t="s">
        <v>7548</v>
      </c>
      <c r="P2797" t="s">
        <v>2687</v>
      </c>
      <c r="Q2797" t="s">
        <v>7601</v>
      </c>
      <c r="R2797" t="str">
        <f>IF(COUNTIF(cpus!B:B, C2797)&gt;0, "found", "Missing")</f>
        <v>found</v>
      </c>
      <c r="S2797" t="str">
        <f>IF(COUNTIF(cpus!C:C, G2797)&gt;0, "found", "Missing")</f>
        <v>found</v>
      </c>
    </row>
    <row r="2798" spans="1:19" x14ac:dyDescent="0.25">
      <c r="A2798" t="str">
        <f t="shared" si="341"/>
        <v>missing</v>
      </c>
      <c r="B2798" t="str">
        <f t="shared" si="347"/>
        <v>missing</v>
      </c>
      <c r="C2798" t="str">
        <f t="shared" si="340"/>
        <v>Intel Core i5-13400T</v>
      </c>
      <c r="D2798" t="str">
        <f t="shared" si="343"/>
        <v>Intel</v>
      </c>
      <c r="E2798" t="str">
        <f t="shared" si="344"/>
        <v>Core i5-13400T</v>
      </c>
      <c r="F2798" t="str">
        <f t="shared" si="345"/>
        <v>i5-13400T</v>
      </c>
      <c r="G2798" t="str">
        <f t="shared" si="346"/>
        <v>i5-13400T</v>
      </c>
      <c r="H2798" t="str">
        <f t="shared" si="342"/>
        <v>Intel Core i5-13400T</v>
      </c>
      <c r="I2798" t="s">
        <v>7602</v>
      </c>
      <c r="J2798" t="s">
        <v>6106</v>
      </c>
      <c r="O2798" t="s">
        <v>1358</v>
      </c>
      <c r="P2798" t="s">
        <v>1886</v>
      </c>
      <c r="Q2798" t="s">
        <v>7603</v>
      </c>
      <c r="R2798" t="str">
        <f>IF(COUNTIF(cpus!B:B, C2798)&gt;0, "found", "Missing")</f>
        <v>found</v>
      </c>
      <c r="S2798" t="str">
        <f>IF(COUNTIF(cpus!C:C, G2798)&gt;0, "found", "Missing")</f>
        <v>found</v>
      </c>
    </row>
    <row r="2799" spans="1:19" x14ac:dyDescent="0.25">
      <c r="A2799" t="str">
        <f t="shared" si="341"/>
        <v>missing</v>
      </c>
      <c r="B2799" t="str">
        <f t="shared" si="347"/>
        <v>missing</v>
      </c>
      <c r="C2799" t="str">
        <f t="shared" ref="C2799:C2862" si="348">SUBSTITUTE(SUBSTITUTE(SUBSTITUTE(SUBSTITUTE(SUBSTITUTE(I2799," Dual Core","")," Quad Core","")," Quad-Core","")," Dual-Core","")," APU","")</f>
        <v>Intel Core i5-1340P</v>
      </c>
      <c r="D2799" t="str">
        <f t="shared" si="343"/>
        <v>Intel</v>
      </c>
      <c r="E2799" t="str">
        <f t="shared" si="344"/>
        <v>Core i5-1340P</v>
      </c>
      <c r="F2799" t="str">
        <f t="shared" si="345"/>
        <v>i5-1340P</v>
      </c>
      <c r="G2799" t="str">
        <f t="shared" si="346"/>
        <v>i5-1340P</v>
      </c>
      <c r="H2799" t="str">
        <f t="shared" si="342"/>
        <v>Intel Core i5-1340P</v>
      </c>
      <c r="I2799" t="s">
        <v>7604</v>
      </c>
      <c r="J2799" t="s">
        <v>6553</v>
      </c>
      <c r="O2799" t="s">
        <v>4035</v>
      </c>
      <c r="P2799" t="s">
        <v>2687</v>
      </c>
      <c r="Q2799" t="s">
        <v>7605</v>
      </c>
      <c r="R2799" t="str">
        <f>IF(COUNTIF(cpus!B:B, C2799)&gt;0, "found", "Missing")</f>
        <v>found</v>
      </c>
      <c r="S2799" t="str">
        <f>IF(COUNTIF(cpus!C:C, G2799)&gt;0, "found", "Missing")</f>
        <v>found</v>
      </c>
    </row>
    <row r="2800" spans="1:19" x14ac:dyDescent="0.25">
      <c r="A2800" t="str">
        <f t="shared" ref="A2800:A2863" si="349">IF(COUNTIF(C2800,"*Quad CPU]*"),"found","missing")</f>
        <v>missing</v>
      </c>
      <c r="B2800" t="str">
        <f t="shared" si="347"/>
        <v>missing</v>
      </c>
      <c r="C2800" t="str">
        <f t="shared" si="348"/>
        <v>Intel Core i5-1340PE</v>
      </c>
      <c r="D2800" t="str">
        <f t="shared" si="343"/>
        <v>Intel</v>
      </c>
      <c r="E2800" t="str">
        <f t="shared" si="344"/>
        <v>Core i5-1340PE</v>
      </c>
      <c r="F2800" t="str">
        <f t="shared" si="345"/>
        <v>i5-1340PE</v>
      </c>
      <c r="G2800" t="str">
        <f t="shared" si="346"/>
        <v>i5-1340PE</v>
      </c>
      <c r="H2800" t="str">
        <f t="shared" si="342"/>
        <v>Intel Core i5-1340PE</v>
      </c>
      <c r="I2800" t="s">
        <v>7606</v>
      </c>
      <c r="J2800" t="s">
        <v>6553</v>
      </c>
      <c r="O2800" t="s">
        <v>4035</v>
      </c>
      <c r="P2800" t="s">
        <v>1873</v>
      </c>
      <c r="Q2800" t="s">
        <v>7607</v>
      </c>
      <c r="R2800" t="str">
        <f>IF(COUNTIF(cpus!B:B, C2800)&gt;0, "found", "Missing")</f>
        <v>found</v>
      </c>
      <c r="S2800" t="str">
        <f>IF(COUNTIF(cpus!C:C, G2800)&gt;0, "found", "Missing")</f>
        <v>found</v>
      </c>
    </row>
    <row r="2801" spans="1:19" x14ac:dyDescent="0.25">
      <c r="A2801" t="str">
        <f t="shared" si="349"/>
        <v>missing</v>
      </c>
      <c r="B2801" t="str">
        <f t="shared" si="347"/>
        <v>missing</v>
      </c>
      <c r="C2801" t="str">
        <f t="shared" si="348"/>
        <v>Intel Core i5-13420H</v>
      </c>
      <c r="D2801" t="str">
        <f t="shared" si="343"/>
        <v>Intel</v>
      </c>
      <c r="E2801" t="str">
        <f t="shared" si="344"/>
        <v>Core i5-13420H</v>
      </c>
      <c r="F2801" t="str">
        <f t="shared" si="345"/>
        <v>i5-13420H</v>
      </c>
      <c r="G2801" t="str">
        <f t="shared" si="346"/>
        <v>i5-13420H</v>
      </c>
      <c r="H2801" t="str">
        <f t="shared" si="342"/>
        <v>Intel Core i5-13420H</v>
      </c>
      <c r="I2801" t="s">
        <v>7608</v>
      </c>
      <c r="J2801" t="s">
        <v>6553</v>
      </c>
      <c r="O2801" t="s">
        <v>985</v>
      </c>
      <c r="P2801" t="s">
        <v>1886</v>
      </c>
      <c r="Q2801" t="s">
        <v>7609</v>
      </c>
      <c r="R2801" t="str">
        <f>IF(COUNTIF(cpus!B:B, C2801)&gt;0, "found", "Missing")</f>
        <v>found</v>
      </c>
      <c r="S2801" t="str">
        <f>IF(COUNTIF(cpus!C:C, G2801)&gt;0, "found", "Missing")</f>
        <v>found</v>
      </c>
    </row>
    <row r="2802" spans="1:19" x14ac:dyDescent="0.25">
      <c r="A2802" t="str">
        <f t="shared" si="349"/>
        <v>missing</v>
      </c>
      <c r="B2802" t="str">
        <f t="shared" si="347"/>
        <v>missing</v>
      </c>
      <c r="C2802" t="str">
        <f t="shared" si="348"/>
        <v>Intel Core i5-13450HX</v>
      </c>
      <c r="D2802" t="str">
        <f t="shared" si="343"/>
        <v>Intel</v>
      </c>
      <c r="E2802" t="str">
        <f t="shared" si="344"/>
        <v>Core i5-13450HX</v>
      </c>
      <c r="F2802" t="str">
        <f t="shared" si="345"/>
        <v>i5-13450HX</v>
      </c>
      <c r="G2802" t="str">
        <f t="shared" si="346"/>
        <v>i5-13450HX</v>
      </c>
      <c r="H2802" t="str">
        <f t="shared" si="342"/>
        <v>Intel Core i5-13450HX</v>
      </c>
      <c r="I2802" t="s">
        <v>7610</v>
      </c>
      <c r="J2802" t="s">
        <v>7547</v>
      </c>
      <c r="O2802" t="s">
        <v>729</v>
      </c>
      <c r="P2802" t="s">
        <v>1886</v>
      </c>
      <c r="Q2802" t="s">
        <v>7611</v>
      </c>
      <c r="R2802" t="str">
        <f>IF(COUNTIF(cpus!B:B, C2802)&gt;0, "found", "Missing")</f>
        <v>found</v>
      </c>
      <c r="S2802" t="str">
        <f>IF(COUNTIF(cpus!C:C, G2802)&gt;0, "found", "Missing")</f>
        <v>found</v>
      </c>
    </row>
    <row r="2803" spans="1:19" x14ac:dyDescent="0.25">
      <c r="A2803" t="str">
        <f t="shared" si="349"/>
        <v>missing</v>
      </c>
      <c r="B2803" t="str">
        <f t="shared" si="347"/>
        <v>missing</v>
      </c>
      <c r="C2803" t="str">
        <f t="shared" si="348"/>
        <v>Intel Core i5-1345U</v>
      </c>
      <c r="D2803" t="str">
        <f t="shared" si="343"/>
        <v>Intel</v>
      </c>
      <c r="E2803" t="str">
        <f t="shared" si="344"/>
        <v>Core i5-1345U</v>
      </c>
      <c r="F2803" t="str">
        <f t="shared" si="345"/>
        <v>i5-1345U</v>
      </c>
      <c r="G2803" t="str">
        <f t="shared" si="346"/>
        <v>i5-1345U</v>
      </c>
      <c r="H2803" t="str">
        <f t="shared" si="342"/>
        <v>Intel Core i5-1345U</v>
      </c>
      <c r="I2803" t="s">
        <v>7612</v>
      </c>
      <c r="J2803" t="s">
        <v>6553</v>
      </c>
      <c r="O2803" t="s">
        <v>2002</v>
      </c>
      <c r="P2803" t="s">
        <v>2687</v>
      </c>
      <c r="Q2803" t="s">
        <v>7613</v>
      </c>
      <c r="R2803" t="str">
        <f>IF(COUNTIF(cpus!B:B, C2803)&gt;0, "found", "Missing")</f>
        <v>found</v>
      </c>
      <c r="S2803" t="str">
        <f>IF(COUNTIF(cpus!C:C, G2803)&gt;0, "found", "Missing")</f>
        <v>found</v>
      </c>
    </row>
    <row r="2804" spans="1:19" x14ac:dyDescent="0.25">
      <c r="A2804" t="str">
        <f t="shared" si="349"/>
        <v>missing</v>
      </c>
      <c r="B2804" t="str">
        <f t="shared" si="347"/>
        <v>missing</v>
      </c>
      <c r="C2804" t="str">
        <f t="shared" si="348"/>
        <v>Intel Core i5-1345UE</v>
      </c>
      <c r="D2804" t="str">
        <f t="shared" si="343"/>
        <v>Intel</v>
      </c>
      <c r="E2804" t="str">
        <f t="shared" si="344"/>
        <v>Core i5-1345UE</v>
      </c>
      <c r="F2804" t="str">
        <f t="shared" si="345"/>
        <v>i5-1345UE</v>
      </c>
      <c r="G2804" t="str">
        <f t="shared" si="346"/>
        <v>i5-1345UE</v>
      </c>
      <c r="H2804" t="str">
        <f t="shared" si="342"/>
        <v>Intel Core i5-1345UE</v>
      </c>
      <c r="I2804" t="s">
        <v>7614</v>
      </c>
      <c r="J2804" t="s">
        <v>6553</v>
      </c>
      <c r="O2804" t="s">
        <v>2002</v>
      </c>
      <c r="P2804" t="s">
        <v>1897</v>
      </c>
      <c r="Q2804" t="s">
        <v>7615</v>
      </c>
      <c r="R2804" t="str">
        <f>IF(COUNTIF(cpus!B:B, C2804)&gt;0, "found", "Missing")</f>
        <v>found</v>
      </c>
      <c r="S2804" t="str">
        <f>IF(COUNTIF(cpus!C:C, G2804)&gt;0, "found", "Missing")</f>
        <v>found</v>
      </c>
    </row>
    <row r="2805" spans="1:19" x14ac:dyDescent="0.25">
      <c r="A2805" t="str">
        <f t="shared" si="349"/>
        <v>missing</v>
      </c>
      <c r="B2805" t="str">
        <f t="shared" si="347"/>
        <v>missing</v>
      </c>
      <c r="C2805" t="str">
        <f t="shared" si="348"/>
        <v>Intel Core i5-1345URE</v>
      </c>
      <c r="D2805" t="str">
        <f t="shared" si="343"/>
        <v>Intel</v>
      </c>
      <c r="E2805" t="str">
        <f t="shared" si="344"/>
        <v>Core i5-1345URE</v>
      </c>
      <c r="F2805" t="str">
        <f t="shared" si="345"/>
        <v>i5-1345URE</v>
      </c>
      <c r="G2805" t="str">
        <f t="shared" si="346"/>
        <v>i5-1345URE</v>
      </c>
      <c r="H2805" t="str">
        <f t="shared" si="342"/>
        <v>Intel Core i5-1345URE</v>
      </c>
      <c r="I2805" t="s">
        <v>7616</v>
      </c>
      <c r="J2805" t="s">
        <v>6553</v>
      </c>
      <c r="O2805" t="s">
        <v>2002</v>
      </c>
      <c r="P2805" t="s">
        <v>2977</v>
      </c>
      <c r="Q2805" t="s">
        <v>7617</v>
      </c>
      <c r="R2805" t="str">
        <f>IF(COUNTIF(cpus!B:B, C2805)&gt;0, "found", "Missing")</f>
        <v>found</v>
      </c>
      <c r="S2805" t="str">
        <f>IF(COUNTIF(cpus!C:C, G2805)&gt;0, "found", "Missing")</f>
        <v>found</v>
      </c>
    </row>
    <row r="2806" spans="1:19" x14ac:dyDescent="0.25">
      <c r="A2806" t="str">
        <f t="shared" si="349"/>
        <v>missing</v>
      </c>
      <c r="B2806" t="str">
        <f t="shared" si="347"/>
        <v>missing</v>
      </c>
      <c r="C2806" t="str">
        <f t="shared" si="348"/>
        <v>Intel Core i5-13490F</v>
      </c>
      <c r="D2806" t="str">
        <f t="shared" si="343"/>
        <v>Intel</v>
      </c>
      <c r="E2806" t="str">
        <f t="shared" si="344"/>
        <v>Core i5-13490F</v>
      </c>
      <c r="F2806" t="str">
        <f t="shared" si="345"/>
        <v>i5-13490F</v>
      </c>
      <c r="G2806" t="str">
        <f t="shared" si="346"/>
        <v>i5-13490F</v>
      </c>
      <c r="H2806" t="str">
        <f t="shared" si="342"/>
        <v>Intel Core i5-13490F</v>
      </c>
      <c r="I2806" t="s">
        <v>7618</v>
      </c>
      <c r="J2806" t="s">
        <v>6106</v>
      </c>
      <c r="O2806" t="s">
        <v>424</v>
      </c>
      <c r="P2806" t="s">
        <v>1886</v>
      </c>
      <c r="Q2806" t="s">
        <v>7619</v>
      </c>
      <c r="R2806" t="str">
        <f>IF(COUNTIF(cpus!B:B, C2806)&gt;0, "found", "Missing")</f>
        <v>found</v>
      </c>
      <c r="S2806" t="str">
        <f>IF(COUNTIF(cpus!C:C, G2806)&gt;0, "found", "Missing")</f>
        <v>found</v>
      </c>
    </row>
    <row r="2807" spans="1:19" hidden="1" x14ac:dyDescent="0.25">
      <c r="A2807" t="str">
        <f t="shared" si="349"/>
        <v>missing</v>
      </c>
      <c r="B2807" t="str">
        <f t="shared" si="347"/>
        <v>missing</v>
      </c>
      <c r="C2807" t="str">
        <f t="shared" si="348"/>
        <v>Intel Core i5-13500</v>
      </c>
      <c r="D2807" t="str">
        <f t="shared" si="343"/>
        <v>Intel</v>
      </c>
      <c r="E2807" t="str">
        <f t="shared" si="344"/>
        <v>Core i5-13500</v>
      </c>
      <c r="F2807" t="str">
        <f t="shared" si="345"/>
        <v>i5-13500</v>
      </c>
      <c r="G2807" t="str">
        <f t="shared" si="346"/>
        <v>i5-13500</v>
      </c>
      <c r="H2807" t="str">
        <f t="shared" si="342"/>
        <v>Intel Core i5-13500</v>
      </c>
      <c r="I2807" t="s">
        <v>645</v>
      </c>
      <c r="J2807" t="s">
        <v>6106</v>
      </c>
      <c r="O2807" t="s">
        <v>424</v>
      </c>
      <c r="P2807" t="s">
        <v>2510</v>
      </c>
      <c r="Q2807" t="s">
        <v>7620</v>
      </c>
      <c r="R2807" t="str">
        <f>IF(COUNTIF(cpus!B:B, C2807)&gt;0, "found", "Missing")</f>
        <v>found</v>
      </c>
      <c r="S2807" t="str">
        <f>IF(COUNTIF(cpus!C:C, G2807)&gt;0, "found", "Missing")</f>
        <v>found</v>
      </c>
    </row>
    <row r="2808" spans="1:19" x14ac:dyDescent="0.25">
      <c r="A2808" t="str">
        <f t="shared" si="349"/>
        <v>missing</v>
      </c>
      <c r="B2808" t="str">
        <f t="shared" si="347"/>
        <v>missing</v>
      </c>
      <c r="C2808" t="str">
        <f t="shared" si="348"/>
        <v>Intel Core i5-13500E</v>
      </c>
      <c r="D2808" t="str">
        <f t="shared" si="343"/>
        <v>Intel</v>
      </c>
      <c r="E2808" t="str">
        <f t="shared" si="344"/>
        <v>Core i5-13500E</v>
      </c>
      <c r="F2808" t="str">
        <f t="shared" si="345"/>
        <v>i5-13500E</v>
      </c>
      <c r="G2808" t="str">
        <f t="shared" si="346"/>
        <v>i5-13500E</v>
      </c>
      <c r="H2808" t="str">
        <f t="shared" si="342"/>
        <v>Intel Core i5-13500E</v>
      </c>
      <c r="I2808" t="s">
        <v>7621</v>
      </c>
      <c r="J2808" t="s">
        <v>6106</v>
      </c>
      <c r="O2808" t="s">
        <v>424</v>
      </c>
      <c r="P2808" t="s">
        <v>1873</v>
      </c>
      <c r="Q2808" t="s">
        <v>7622</v>
      </c>
      <c r="R2808" t="str">
        <f>IF(COUNTIF(cpus!B:B, C2808)&gt;0, "found", "Missing")</f>
        <v>found</v>
      </c>
      <c r="S2808" t="str">
        <f>IF(COUNTIF(cpus!C:C, G2808)&gt;0, "found", "Missing")</f>
        <v>found</v>
      </c>
    </row>
    <row r="2809" spans="1:19" x14ac:dyDescent="0.25">
      <c r="A2809" t="str">
        <f t="shared" si="349"/>
        <v>missing</v>
      </c>
      <c r="B2809" t="str">
        <f t="shared" si="347"/>
        <v>missing</v>
      </c>
      <c r="C2809" t="str">
        <f t="shared" si="348"/>
        <v>Intel Core i5-13500H</v>
      </c>
      <c r="D2809" t="str">
        <f t="shared" si="343"/>
        <v>Intel</v>
      </c>
      <c r="E2809" t="str">
        <f t="shared" si="344"/>
        <v>Core i5-13500H</v>
      </c>
      <c r="F2809" t="str">
        <f t="shared" si="345"/>
        <v>i5-13500H</v>
      </c>
      <c r="G2809" t="str">
        <f t="shared" si="346"/>
        <v>i5-13500H</v>
      </c>
      <c r="H2809" t="str">
        <f t="shared" si="342"/>
        <v>Intel Core i5-13500H</v>
      </c>
      <c r="I2809" t="s">
        <v>7623</v>
      </c>
      <c r="O2809" t="s">
        <v>985</v>
      </c>
      <c r="P2809" t="s">
        <v>2687</v>
      </c>
      <c r="Q2809" t="s">
        <v>7624</v>
      </c>
      <c r="R2809" t="str">
        <f>IF(COUNTIF(cpus!B:B, C2809)&gt;0, "found", "Missing")</f>
        <v>found</v>
      </c>
      <c r="S2809" t="str">
        <f>IF(COUNTIF(cpus!C:C, G2809)&gt;0, "found", "Missing")</f>
        <v>found</v>
      </c>
    </row>
    <row r="2810" spans="1:19" x14ac:dyDescent="0.25">
      <c r="A2810" t="str">
        <f t="shared" si="349"/>
        <v>missing</v>
      </c>
      <c r="B2810" t="str">
        <f t="shared" si="347"/>
        <v>missing</v>
      </c>
      <c r="C2810" t="str">
        <f t="shared" si="348"/>
        <v>Intel Core i5-13500HX</v>
      </c>
      <c r="D2810" t="str">
        <f t="shared" si="343"/>
        <v>Intel</v>
      </c>
      <c r="E2810" t="str">
        <f t="shared" si="344"/>
        <v>Core i5-13500HX</v>
      </c>
      <c r="F2810" t="str">
        <f t="shared" si="345"/>
        <v>i5-13500HX</v>
      </c>
      <c r="G2810" t="str">
        <f t="shared" si="346"/>
        <v>i5-13500HX</v>
      </c>
      <c r="H2810" t="str">
        <f t="shared" si="342"/>
        <v>Intel Core i5-13500HX</v>
      </c>
      <c r="I2810" t="s">
        <v>7625</v>
      </c>
      <c r="J2810" t="s">
        <v>7547</v>
      </c>
      <c r="O2810" t="s">
        <v>729</v>
      </c>
      <c r="P2810" t="s">
        <v>1886</v>
      </c>
      <c r="Q2810" t="s">
        <v>7626</v>
      </c>
      <c r="R2810" t="str">
        <f>IF(COUNTIF(cpus!B:B, C2810)&gt;0, "found", "Missing")</f>
        <v>found</v>
      </c>
      <c r="S2810" t="str">
        <f>IF(COUNTIF(cpus!C:C, G2810)&gt;0, "found", "Missing")</f>
        <v>found</v>
      </c>
    </row>
    <row r="2811" spans="1:19" hidden="1" x14ac:dyDescent="0.25">
      <c r="A2811" t="str">
        <f t="shared" si="349"/>
        <v>missing</v>
      </c>
      <c r="B2811" t="str">
        <f t="shared" si="347"/>
        <v>missing</v>
      </c>
      <c r="C2811" t="str">
        <f t="shared" si="348"/>
        <v>Intel Core i5-13500T</v>
      </c>
      <c r="D2811" t="str">
        <f t="shared" si="343"/>
        <v>Intel</v>
      </c>
      <c r="E2811" t="str">
        <f t="shared" si="344"/>
        <v>Core i5-13500T</v>
      </c>
      <c r="F2811" t="str">
        <f t="shared" si="345"/>
        <v>i5-13500T</v>
      </c>
      <c r="G2811" t="str">
        <f t="shared" si="346"/>
        <v>i5-13500T</v>
      </c>
      <c r="H2811" t="str">
        <f t="shared" si="342"/>
        <v>Intel Core i5-13500T</v>
      </c>
      <c r="I2811" t="s">
        <v>7627</v>
      </c>
      <c r="J2811" t="s">
        <v>6106</v>
      </c>
      <c r="O2811" t="s">
        <v>623</v>
      </c>
      <c r="P2811" t="s">
        <v>2687</v>
      </c>
      <c r="Q2811" t="s">
        <v>7628</v>
      </c>
      <c r="R2811" t="str">
        <f>IF(COUNTIF(cpus!B:B, C2811)&gt;0, "found", "Missing")</f>
        <v>found</v>
      </c>
      <c r="S2811" t="str">
        <f>IF(COUNTIF(cpus!C:C, G2811)&gt;0, "found", "Missing")</f>
        <v>found</v>
      </c>
    </row>
    <row r="2812" spans="1:19" x14ac:dyDescent="0.25">
      <c r="A2812" t="str">
        <f t="shared" si="349"/>
        <v>missing</v>
      </c>
      <c r="B2812" t="str">
        <f t="shared" si="347"/>
        <v>missing</v>
      </c>
      <c r="C2812" t="str">
        <f t="shared" si="348"/>
        <v>Intel Core i5-13500TE</v>
      </c>
      <c r="D2812" t="str">
        <f t="shared" si="343"/>
        <v>Intel</v>
      </c>
      <c r="E2812" t="str">
        <f t="shared" si="344"/>
        <v>Core i5-13500TE</v>
      </c>
      <c r="F2812" t="str">
        <f t="shared" si="345"/>
        <v>i5-13500TE</v>
      </c>
      <c r="G2812" t="str">
        <f t="shared" si="346"/>
        <v>i5-13500TE</v>
      </c>
      <c r="H2812" t="str">
        <f t="shared" si="342"/>
        <v>Intel Core i5-13500TE</v>
      </c>
      <c r="I2812" t="s">
        <v>7629</v>
      </c>
      <c r="J2812" t="s">
        <v>6106</v>
      </c>
      <c r="O2812" t="s">
        <v>623</v>
      </c>
      <c r="P2812" t="s">
        <v>1873</v>
      </c>
      <c r="Q2812" t="s">
        <v>7630</v>
      </c>
      <c r="R2812" t="str">
        <f>IF(COUNTIF(cpus!B:B, C2812)&gt;0, "found", "Missing")</f>
        <v>found</v>
      </c>
      <c r="S2812" t="str">
        <f>IF(COUNTIF(cpus!C:C, G2812)&gt;0, "found", "Missing")</f>
        <v>found</v>
      </c>
    </row>
    <row r="2813" spans="1:19" x14ac:dyDescent="0.25">
      <c r="A2813" t="str">
        <f t="shared" si="349"/>
        <v>missing</v>
      </c>
      <c r="B2813" t="str">
        <f t="shared" si="347"/>
        <v>missing</v>
      </c>
      <c r="C2813" t="str">
        <f t="shared" si="348"/>
        <v>Intel Core i5-1350P</v>
      </c>
      <c r="D2813" t="str">
        <f t="shared" si="343"/>
        <v>Intel</v>
      </c>
      <c r="E2813" t="str">
        <f t="shared" si="344"/>
        <v>Core i5-1350P</v>
      </c>
      <c r="F2813" t="str">
        <f t="shared" si="345"/>
        <v>i5-1350P</v>
      </c>
      <c r="G2813" t="str">
        <f t="shared" si="346"/>
        <v>i5-1350P</v>
      </c>
      <c r="H2813" t="str">
        <f t="shared" si="342"/>
        <v>Intel Core i5-1350P</v>
      </c>
      <c r="I2813" t="s">
        <v>7631</v>
      </c>
      <c r="J2813" t="s">
        <v>6553</v>
      </c>
      <c r="O2813" t="s">
        <v>4035</v>
      </c>
      <c r="P2813" t="s">
        <v>1886</v>
      </c>
      <c r="Q2813" t="s">
        <v>7632</v>
      </c>
      <c r="R2813" t="str">
        <f>IF(COUNTIF(cpus!B:B, C2813)&gt;0, "found", "Missing")</f>
        <v>found</v>
      </c>
      <c r="S2813" t="str">
        <f>IF(COUNTIF(cpus!C:C, G2813)&gt;0, "found", "Missing")</f>
        <v>found</v>
      </c>
    </row>
    <row r="2814" spans="1:19" x14ac:dyDescent="0.25">
      <c r="A2814" t="str">
        <f t="shared" si="349"/>
        <v>missing</v>
      </c>
      <c r="B2814" t="str">
        <f t="shared" si="347"/>
        <v>missing</v>
      </c>
      <c r="C2814" t="str">
        <f t="shared" si="348"/>
        <v>Intel Core i5-1350PRE</v>
      </c>
      <c r="D2814" t="str">
        <f t="shared" si="343"/>
        <v>Intel</v>
      </c>
      <c r="E2814" t="str">
        <f t="shared" si="344"/>
        <v>Core i5-1350PRE</v>
      </c>
      <c r="F2814" t="str">
        <f t="shared" si="345"/>
        <v>i5-1350PRE</v>
      </c>
      <c r="G2814" t="str">
        <f t="shared" si="346"/>
        <v>i5-1350PRE</v>
      </c>
      <c r="H2814" t="str">
        <f t="shared" si="342"/>
        <v>Intel Core i5-1350PRE</v>
      </c>
      <c r="I2814" t="s">
        <v>7633</v>
      </c>
      <c r="J2814" t="s">
        <v>6553</v>
      </c>
      <c r="O2814" t="s">
        <v>4035</v>
      </c>
      <c r="P2814" t="s">
        <v>1889</v>
      </c>
      <c r="Q2814" t="s">
        <v>7634</v>
      </c>
      <c r="R2814" t="str">
        <f>IF(COUNTIF(cpus!B:B, C2814)&gt;0, "found", "Missing")</f>
        <v>found</v>
      </c>
      <c r="S2814" t="str">
        <f>IF(COUNTIF(cpus!C:C, G2814)&gt;0, "found", "Missing")</f>
        <v>found</v>
      </c>
    </row>
    <row r="2815" spans="1:19" hidden="1" x14ac:dyDescent="0.25">
      <c r="A2815" t="str">
        <f t="shared" si="349"/>
        <v>missing</v>
      </c>
      <c r="B2815" t="str">
        <f t="shared" si="347"/>
        <v>missing</v>
      </c>
      <c r="C2815" t="str">
        <f t="shared" si="348"/>
        <v>Intel Core i5-13600</v>
      </c>
      <c r="D2815" t="str">
        <f t="shared" si="343"/>
        <v>Intel</v>
      </c>
      <c r="E2815" t="str">
        <f t="shared" si="344"/>
        <v>Core i5-13600</v>
      </c>
      <c r="F2815" t="str">
        <f t="shared" si="345"/>
        <v>i5-13600</v>
      </c>
      <c r="G2815" t="str">
        <f t="shared" si="346"/>
        <v>i5-13600</v>
      </c>
      <c r="H2815" t="str">
        <f t="shared" si="342"/>
        <v>Intel Core i5-13600</v>
      </c>
      <c r="I2815" t="s">
        <v>872</v>
      </c>
      <c r="J2815" t="s">
        <v>6106</v>
      </c>
      <c r="O2815" t="s">
        <v>424</v>
      </c>
      <c r="P2815" t="s">
        <v>2687</v>
      </c>
      <c r="Q2815" t="s">
        <v>7635</v>
      </c>
      <c r="R2815" t="str">
        <f>IF(COUNTIF(cpus!B:B, C2815)&gt;0, "found", "Missing")</f>
        <v>found</v>
      </c>
      <c r="S2815" t="str">
        <f>IF(COUNTIF(cpus!C:C, G2815)&gt;0, "found", "Missing")</f>
        <v>found</v>
      </c>
    </row>
    <row r="2816" spans="1:19" x14ac:dyDescent="0.25">
      <c r="A2816" t="str">
        <f t="shared" si="349"/>
        <v>missing</v>
      </c>
      <c r="B2816" t="str">
        <f t="shared" si="347"/>
        <v>missing</v>
      </c>
      <c r="C2816" t="str">
        <f t="shared" si="348"/>
        <v>Intel Core i5-13600H</v>
      </c>
      <c r="D2816" t="str">
        <f t="shared" si="343"/>
        <v>Intel</v>
      </c>
      <c r="E2816" t="str">
        <f t="shared" si="344"/>
        <v>Core i5-13600H</v>
      </c>
      <c r="F2816" t="str">
        <f t="shared" si="345"/>
        <v>i5-13600H</v>
      </c>
      <c r="G2816" t="str">
        <f t="shared" si="346"/>
        <v>i5-13600H</v>
      </c>
      <c r="H2816" t="str">
        <f t="shared" si="342"/>
        <v>Intel Core i5-13600H</v>
      </c>
      <c r="I2816" t="s">
        <v>7636</v>
      </c>
      <c r="J2816" t="s">
        <v>6553</v>
      </c>
      <c r="O2816" t="s">
        <v>985</v>
      </c>
      <c r="P2816" t="s">
        <v>1886</v>
      </c>
      <c r="Q2816" t="s">
        <v>7637</v>
      </c>
      <c r="R2816" t="str">
        <f>IF(COUNTIF(cpus!B:B, C2816)&gt;0, "found", "Missing")</f>
        <v>found</v>
      </c>
      <c r="S2816" t="str">
        <f>IF(COUNTIF(cpus!C:C, G2816)&gt;0, "found", "Missing")</f>
        <v>found</v>
      </c>
    </row>
    <row r="2817" spans="1:19" x14ac:dyDescent="0.25">
      <c r="A2817" t="str">
        <f t="shared" si="349"/>
        <v>missing</v>
      </c>
      <c r="B2817" t="str">
        <f t="shared" si="347"/>
        <v>missing</v>
      </c>
      <c r="C2817" t="str">
        <f t="shared" si="348"/>
        <v>Intel Core i5-13600HE</v>
      </c>
      <c r="D2817" t="str">
        <f t="shared" si="343"/>
        <v>Intel</v>
      </c>
      <c r="E2817" t="str">
        <f t="shared" si="344"/>
        <v>Core i5-13600HE</v>
      </c>
      <c r="F2817" t="str">
        <f t="shared" si="345"/>
        <v>i5-13600HE</v>
      </c>
      <c r="G2817" t="str">
        <f t="shared" si="346"/>
        <v>i5-13600HE</v>
      </c>
      <c r="H2817" t="str">
        <f t="shared" ref="H2817:H2880" si="350">IFERROR(LEFT(C2817, SEARCH(" @", C2817) - 1), C2817)</f>
        <v>Intel Core i5-13600HE</v>
      </c>
      <c r="I2817" t="s">
        <v>7638</v>
      </c>
      <c r="J2817" t="s">
        <v>6553</v>
      </c>
      <c r="O2817" t="s">
        <v>985</v>
      </c>
      <c r="P2817" t="s">
        <v>2874</v>
      </c>
      <c r="Q2817" t="s">
        <v>7639</v>
      </c>
      <c r="R2817" t="str">
        <f>IF(COUNTIF(cpus!B:B, C2817)&gt;0, "found", "Missing")</f>
        <v>found</v>
      </c>
      <c r="S2817" t="str">
        <f>IF(COUNTIF(cpus!C:C, G2817)&gt;0, "found", "Missing")</f>
        <v>found</v>
      </c>
    </row>
    <row r="2818" spans="1:19" x14ac:dyDescent="0.25">
      <c r="A2818" t="str">
        <f t="shared" si="349"/>
        <v>missing</v>
      </c>
      <c r="B2818" t="str">
        <f t="shared" si="347"/>
        <v>missing</v>
      </c>
      <c r="C2818" t="str">
        <f t="shared" si="348"/>
        <v>Intel Core i5-13600HRE</v>
      </c>
      <c r="D2818" t="str">
        <f t="shared" ref="D2818:D2881" si="351">IF(ISNUMBER(SEARCH("AMD",H2818)),"AMD",
IF(ISNUMBER(SEARCH("Intel",H2818)),"Intel",
IF(ISNUMBER(SEARCH("Apple",H2818)),"Apple",
IF(ISNUMBER(SEARCH("ARM",H2818)),"ARM",
IF(ISNUMBER(SEARCH("Google",H2818)),"Google",
IF(ISNUMBER(SEARCH("MediaTek",H2818)),"MediaTek",
IF(ISNUMBER(SEARCH("Qualcomm",H2818)),"Qualcomm",
IF(ISNUMBER(SEARCH("Samsung",H2818)),"Samsung",
IF(ISNUMBER(SEARCH("Snapdragon",H2818)),"Snapdragon","")))))))))</f>
        <v>Intel</v>
      </c>
      <c r="E2818" t="str">
        <f t="shared" si="344"/>
        <v>Core i5-13600HRE</v>
      </c>
      <c r="F2818" t="str">
        <f t="shared" si="345"/>
        <v>i5-13600HRE</v>
      </c>
      <c r="G2818" t="str">
        <f t="shared" si="346"/>
        <v>i5-13600HRE</v>
      </c>
      <c r="H2818" t="str">
        <f t="shared" si="350"/>
        <v>Intel Core i5-13600HRE</v>
      </c>
      <c r="I2818" t="s">
        <v>7640</v>
      </c>
      <c r="J2818" t="s">
        <v>6553</v>
      </c>
      <c r="O2818" t="s">
        <v>985</v>
      </c>
      <c r="P2818" t="s">
        <v>2977</v>
      </c>
      <c r="Q2818" t="s">
        <v>7641</v>
      </c>
      <c r="R2818" t="str">
        <f>IF(COUNTIF(cpus!B:B, C2818)&gt;0, "found", "Missing")</f>
        <v>found</v>
      </c>
      <c r="S2818" t="str">
        <f>IF(COUNTIF(cpus!C:C, G2818)&gt;0, "found", "Missing")</f>
        <v>found</v>
      </c>
    </row>
    <row r="2819" spans="1:19" x14ac:dyDescent="0.25">
      <c r="A2819" t="str">
        <f t="shared" si="349"/>
        <v>missing</v>
      </c>
      <c r="B2819" t="str">
        <f t="shared" si="347"/>
        <v>missing</v>
      </c>
      <c r="C2819" t="str">
        <f t="shared" si="348"/>
        <v>Intel Core i5-13600HX</v>
      </c>
      <c r="D2819" t="str">
        <f t="shared" si="351"/>
        <v>Intel</v>
      </c>
      <c r="E2819" t="str">
        <f t="shared" ref="E2819:E2882" si="352">TRIM(SUBSTITUTE(SUBSTITUTE(SUBSTITUTE(SUBSTITUTE(SUBSTITUTE(SUBSTITUTE(SUBSTITUTE(SUBSTITUTE(SUBSTITUTE(H2819,
"Apple",""),"ARM",""),"Google",""),"MediaTek",""),"Qualcomm",""),"Samsung",""),"Snapdragon",""),"Intel",""),"AMD",""))</f>
        <v>Core i5-13600HX</v>
      </c>
      <c r="F2819" t="str">
        <f t="shared" ref="F2819:F2882" si="353">TRIM(SUBSTITUTE(SUBSTITUTE(SUBSTITUTE(SUBSTITUTE(SUBSTITUTE(SUBSTITUTE(SUBSTITUTE(SUBSTITUTE(SUBSTITUTE(E2819,
"Core2 Extreme",""),"Core2 Quad",""),"Core2 Duo",""),"Core",""),
"Pentium Gold",""),"Pentium",""),
"Xeon Platinum",""),"Xeon Gold",""),"Xeon Silver",""))</f>
        <v>i5-13600HX</v>
      </c>
      <c r="G2819" t="str">
        <f t="shared" ref="G2819:G2882" si="354">TRIM(SUBSTITUTE(F2819,"Xeon",""))</f>
        <v>i5-13600HX</v>
      </c>
      <c r="H2819" t="str">
        <f t="shared" si="350"/>
        <v>Intel Core i5-13600HX</v>
      </c>
      <c r="I2819" t="s">
        <v>7642</v>
      </c>
      <c r="J2819" t="s">
        <v>7547</v>
      </c>
      <c r="O2819" t="s">
        <v>729</v>
      </c>
      <c r="P2819" t="s">
        <v>1886</v>
      </c>
      <c r="Q2819" t="s">
        <v>7643</v>
      </c>
      <c r="R2819" t="str">
        <f>IF(COUNTIF(cpus!B:B, C2819)&gt;0, "found", "Missing")</f>
        <v>found</v>
      </c>
      <c r="S2819" t="str">
        <f>IF(COUNTIF(cpus!C:C, G2819)&gt;0, "found", "Missing")</f>
        <v>found</v>
      </c>
    </row>
    <row r="2820" spans="1:19" x14ac:dyDescent="0.25">
      <c r="A2820" t="str">
        <f t="shared" si="349"/>
        <v>missing</v>
      </c>
      <c r="B2820" t="str">
        <f t="shared" si="347"/>
        <v>missing</v>
      </c>
      <c r="C2820" t="str">
        <f t="shared" si="348"/>
        <v>Intel Core i5-13600K</v>
      </c>
      <c r="D2820" t="str">
        <f t="shared" si="351"/>
        <v>Intel</v>
      </c>
      <c r="E2820" t="str">
        <f t="shared" si="352"/>
        <v>Core i5-13600K</v>
      </c>
      <c r="F2820" t="str">
        <f t="shared" si="353"/>
        <v>i5-13600K</v>
      </c>
      <c r="G2820" t="str">
        <f t="shared" si="354"/>
        <v>i5-13600K</v>
      </c>
      <c r="H2820" t="str">
        <f t="shared" si="350"/>
        <v>Intel Core i5-13600K</v>
      </c>
      <c r="I2820" t="s">
        <v>563</v>
      </c>
      <c r="J2820" t="s">
        <v>6106</v>
      </c>
      <c r="O2820" t="s">
        <v>454</v>
      </c>
      <c r="P2820" t="s">
        <v>2510</v>
      </c>
      <c r="Q2820" t="s">
        <v>7644</v>
      </c>
      <c r="R2820" t="str">
        <f>IF(COUNTIF(cpus!B:B, C2820)&gt;0, "found", "Missing")</f>
        <v>found</v>
      </c>
      <c r="S2820" t="str">
        <f>IF(COUNTIF(cpus!C:C, G2820)&gt;0, "found", "Missing")</f>
        <v>found</v>
      </c>
    </row>
    <row r="2821" spans="1:19" x14ac:dyDescent="0.25">
      <c r="A2821" t="str">
        <f t="shared" si="349"/>
        <v>missing</v>
      </c>
      <c r="B2821" t="str">
        <f t="shared" si="347"/>
        <v>missing</v>
      </c>
      <c r="C2821" t="str">
        <f t="shared" si="348"/>
        <v>Intel Core i5-13600KF</v>
      </c>
      <c r="D2821" t="str">
        <f t="shared" si="351"/>
        <v>Intel</v>
      </c>
      <c r="E2821" t="str">
        <f t="shared" si="352"/>
        <v>Core i5-13600KF</v>
      </c>
      <c r="F2821" t="str">
        <f t="shared" si="353"/>
        <v>i5-13600KF</v>
      </c>
      <c r="G2821" t="str">
        <f t="shared" si="354"/>
        <v>i5-13600KF</v>
      </c>
      <c r="H2821" t="str">
        <f t="shared" si="350"/>
        <v>Intel Core i5-13600KF</v>
      </c>
      <c r="I2821" t="s">
        <v>604</v>
      </c>
      <c r="J2821" t="s">
        <v>6106</v>
      </c>
      <c r="O2821" t="s">
        <v>454</v>
      </c>
      <c r="P2821" t="s">
        <v>3136</v>
      </c>
      <c r="Q2821" t="s">
        <v>7645</v>
      </c>
      <c r="R2821" t="str">
        <f>IF(COUNTIF(cpus!B:B, C2821)&gt;0, "found", "Missing")</f>
        <v>found</v>
      </c>
      <c r="S2821" t="str">
        <f>IF(COUNTIF(cpus!C:C, G2821)&gt;0, "found", "Missing")</f>
        <v>found</v>
      </c>
    </row>
    <row r="2822" spans="1:19" hidden="1" x14ac:dyDescent="0.25">
      <c r="A2822" t="str">
        <f t="shared" si="349"/>
        <v>missing</v>
      </c>
      <c r="B2822" t="str">
        <f t="shared" si="347"/>
        <v>missing</v>
      </c>
      <c r="C2822" t="str">
        <f t="shared" si="348"/>
        <v>Intel Core i5-13600T</v>
      </c>
      <c r="D2822" t="str">
        <f t="shared" si="351"/>
        <v>Intel</v>
      </c>
      <c r="E2822" t="str">
        <f t="shared" si="352"/>
        <v>Core i5-13600T</v>
      </c>
      <c r="F2822" t="str">
        <f t="shared" si="353"/>
        <v>i5-13600T</v>
      </c>
      <c r="G2822" t="str">
        <f t="shared" si="354"/>
        <v>i5-13600T</v>
      </c>
      <c r="H2822" t="str">
        <f t="shared" si="350"/>
        <v>Intel Core i5-13600T</v>
      </c>
      <c r="I2822" t="s">
        <v>7646</v>
      </c>
      <c r="J2822" t="s">
        <v>6106</v>
      </c>
      <c r="O2822" t="s">
        <v>623</v>
      </c>
      <c r="P2822" t="s">
        <v>2687</v>
      </c>
      <c r="Q2822" t="s">
        <v>7647</v>
      </c>
      <c r="R2822" t="str">
        <f>IF(COUNTIF(cpus!B:B, C2822)&gt;0, "found", "Missing")</f>
        <v>found</v>
      </c>
      <c r="S2822" t="str">
        <f>IF(COUNTIF(cpus!C:C, G2822)&gt;0, "found", "Missing")</f>
        <v>found</v>
      </c>
    </row>
    <row r="2823" spans="1:19" hidden="1" x14ac:dyDescent="0.25">
      <c r="A2823" t="str">
        <f t="shared" si="349"/>
        <v>missing</v>
      </c>
      <c r="B2823" t="str">
        <f t="shared" si="347"/>
        <v>missing</v>
      </c>
      <c r="C2823" t="str">
        <f t="shared" si="348"/>
        <v>Intel Core i5-14400</v>
      </c>
      <c r="D2823" t="str">
        <f t="shared" si="351"/>
        <v>Intel</v>
      </c>
      <c r="E2823" t="str">
        <f t="shared" si="352"/>
        <v>Core i5-14400</v>
      </c>
      <c r="F2823" t="str">
        <f t="shared" si="353"/>
        <v>i5-14400</v>
      </c>
      <c r="G2823" t="str">
        <f t="shared" si="354"/>
        <v>i5-14400</v>
      </c>
      <c r="H2823" t="str">
        <f t="shared" si="350"/>
        <v>Intel Core i5-14400</v>
      </c>
      <c r="I2823" t="s">
        <v>606</v>
      </c>
      <c r="J2823" t="s">
        <v>6106</v>
      </c>
      <c r="O2823" t="s">
        <v>424</v>
      </c>
      <c r="P2823" t="s">
        <v>1873</v>
      </c>
      <c r="Q2823" t="s">
        <v>7648</v>
      </c>
      <c r="R2823" t="str">
        <f>IF(COUNTIF(cpus!B:B, C2823)&gt;0, "found", "Missing")</f>
        <v>found</v>
      </c>
      <c r="S2823" t="str">
        <f>IF(COUNTIF(cpus!C:C, G2823)&gt;0, "found", "Missing")</f>
        <v>found</v>
      </c>
    </row>
    <row r="2824" spans="1:19" hidden="1" x14ac:dyDescent="0.25">
      <c r="A2824" t="str">
        <f t="shared" si="349"/>
        <v>missing</v>
      </c>
      <c r="B2824" t="str">
        <f t="shared" si="347"/>
        <v>missing</v>
      </c>
      <c r="C2824" t="str">
        <f t="shared" si="348"/>
        <v>Intel Core i5-14400F</v>
      </c>
      <c r="D2824" t="str">
        <f t="shared" si="351"/>
        <v>Intel</v>
      </c>
      <c r="E2824" t="str">
        <f t="shared" si="352"/>
        <v>Core i5-14400F</v>
      </c>
      <c r="F2824" t="str">
        <f t="shared" si="353"/>
        <v>i5-14400F</v>
      </c>
      <c r="G2824" t="str">
        <f t="shared" si="354"/>
        <v>i5-14400F</v>
      </c>
      <c r="H2824" t="str">
        <f t="shared" si="350"/>
        <v>Intel Core i5-14400F</v>
      </c>
      <c r="I2824" t="s">
        <v>488</v>
      </c>
      <c r="J2824" t="s">
        <v>6106</v>
      </c>
      <c r="O2824" t="s">
        <v>424</v>
      </c>
      <c r="P2824" t="s">
        <v>1873</v>
      </c>
      <c r="Q2824" t="s">
        <v>7649</v>
      </c>
      <c r="R2824" t="str">
        <f>IF(COUNTIF(cpus!B:B, C2824)&gt;0, "found", "Missing")</f>
        <v>found</v>
      </c>
      <c r="S2824" t="str">
        <f>IF(COUNTIF(cpus!C:C, G2824)&gt;0, "found", "Missing")</f>
        <v>found</v>
      </c>
    </row>
    <row r="2825" spans="1:19" hidden="1" x14ac:dyDescent="0.25">
      <c r="A2825" t="str">
        <f t="shared" si="349"/>
        <v>missing</v>
      </c>
      <c r="B2825" t="str">
        <f t="shared" si="347"/>
        <v>missing</v>
      </c>
      <c r="C2825" t="str">
        <f t="shared" si="348"/>
        <v>Intel Core i5-14400T</v>
      </c>
      <c r="D2825" t="str">
        <f t="shared" si="351"/>
        <v>Intel</v>
      </c>
      <c r="E2825" t="str">
        <f t="shared" si="352"/>
        <v>Core i5-14400T</v>
      </c>
      <c r="F2825" t="str">
        <f t="shared" si="353"/>
        <v>i5-14400T</v>
      </c>
      <c r="G2825" t="str">
        <f t="shared" si="354"/>
        <v>i5-14400T</v>
      </c>
      <c r="H2825" t="str">
        <f t="shared" si="350"/>
        <v>Intel Core i5-14400T</v>
      </c>
      <c r="I2825" t="s">
        <v>7650</v>
      </c>
      <c r="J2825" t="s">
        <v>6106</v>
      </c>
      <c r="O2825" t="s">
        <v>623</v>
      </c>
      <c r="P2825" t="s">
        <v>2048</v>
      </c>
      <c r="Q2825" t="s">
        <v>7651</v>
      </c>
      <c r="R2825" t="str">
        <f>IF(COUNTIF(cpus!B:B, C2825)&gt;0, "found", "Missing")</f>
        <v>found</v>
      </c>
      <c r="S2825" t="str">
        <f>IF(COUNTIF(cpus!C:C, G2825)&gt;0, "found", "Missing")</f>
        <v>found</v>
      </c>
    </row>
    <row r="2826" spans="1:19" x14ac:dyDescent="0.25">
      <c r="A2826" t="str">
        <f t="shared" si="349"/>
        <v>missing</v>
      </c>
      <c r="B2826" t="str">
        <f t="shared" si="347"/>
        <v>missing</v>
      </c>
      <c r="C2826" t="str">
        <f t="shared" si="348"/>
        <v>Intel Core i5-14450HX</v>
      </c>
      <c r="D2826" t="str">
        <f t="shared" si="351"/>
        <v>Intel</v>
      </c>
      <c r="E2826" t="str">
        <f t="shared" si="352"/>
        <v>Core i5-14450HX</v>
      </c>
      <c r="F2826" t="str">
        <f t="shared" si="353"/>
        <v>i5-14450HX</v>
      </c>
      <c r="G2826" t="str">
        <f t="shared" si="354"/>
        <v>i5-14450HX</v>
      </c>
      <c r="H2826" t="str">
        <f t="shared" si="350"/>
        <v>Intel Core i5-14450HX</v>
      </c>
      <c r="I2826" t="s">
        <v>7652</v>
      </c>
      <c r="J2826" t="s">
        <v>7547</v>
      </c>
      <c r="O2826" t="s">
        <v>729</v>
      </c>
      <c r="P2826" t="s">
        <v>2874</v>
      </c>
      <c r="Q2826" t="s">
        <v>7653</v>
      </c>
      <c r="R2826" t="str">
        <f>IF(COUNTIF(cpus!B:B, C2826)&gt;0, "found", "Missing")</f>
        <v>found</v>
      </c>
      <c r="S2826" t="str">
        <f>IF(COUNTIF(cpus!C:C, G2826)&gt;0, "found", "Missing")</f>
        <v>found</v>
      </c>
    </row>
    <row r="2827" spans="1:19" x14ac:dyDescent="0.25">
      <c r="A2827" t="str">
        <f t="shared" si="349"/>
        <v>missing</v>
      </c>
      <c r="B2827" t="str">
        <f t="shared" si="347"/>
        <v>missing</v>
      </c>
      <c r="C2827" t="str">
        <f t="shared" si="348"/>
        <v>Intel Core i5-14490F</v>
      </c>
      <c r="D2827" t="str">
        <f t="shared" si="351"/>
        <v>Intel</v>
      </c>
      <c r="E2827" t="str">
        <f t="shared" si="352"/>
        <v>Core i5-14490F</v>
      </c>
      <c r="F2827" t="str">
        <f t="shared" si="353"/>
        <v>i5-14490F</v>
      </c>
      <c r="G2827" t="str">
        <f t="shared" si="354"/>
        <v>i5-14490F</v>
      </c>
      <c r="H2827" t="str">
        <f t="shared" si="350"/>
        <v>Intel Core i5-14490F</v>
      </c>
      <c r="I2827" t="s">
        <v>7654</v>
      </c>
      <c r="J2827" t="s">
        <v>6106</v>
      </c>
      <c r="O2827" t="s">
        <v>424</v>
      </c>
      <c r="P2827" t="s">
        <v>2874</v>
      </c>
      <c r="Q2827" t="s">
        <v>7655</v>
      </c>
      <c r="R2827" t="str">
        <f>IF(COUNTIF(cpus!B:B, C2827)&gt;0, "found", "Missing")</f>
        <v>found</v>
      </c>
      <c r="S2827" t="str">
        <f>IF(COUNTIF(cpus!C:C, G2827)&gt;0, "found", "Missing")</f>
        <v>found</v>
      </c>
    </row>
    <row r="2828" spans="1:19" hidden="1" x14ac:dyDescent="0.25">
      <c r="A2828" t="str">
        <f t="shared" si="349"/>
        <v>missing</v>
      </c>
      <c r="B2828" t="str">
        <f t="shared" si="347"/>
        <v>missing</v>
      </c>
      <c r="C2828" t="str">
        <f t="shared" si="348"/>
        <v>Intel Core i5-14500</v>
      </c>
      <c r="D2828" t="str">
        <f t="shared" si="351"/>
        <v>Intel</v>
      </c>
      <c r="E2828" t="str">
        <f t="shared" si="352"/>
        <v>Core i5-14500</v>
      </c>
      <c r="F2828" t="str">
        <f t="shared" si="353"/>
        <v>i5-14500</v>
      </c>
      <c r="G2828" t="str">
        <f t="shared" si="354"/>
        <v>i5-14500</v>
      </c>
      <c r="H2828" t="str">
        <f t="shared" si="350"/>
        <v>Intel Core i5-14500</v>
      </c>
      <c r="I2828" t="s">
        <v>677</v>
      </c>
      <c r="J2828" t="s">
        <v>6106</v>
      </c>
      <c r="O2828" t="s">
        <v>424</v>
      </c>
      <c r="P2828" t="s">
        <v>1873</v>
      </c>
      <c r="Q2828" t="s">
        <v>7656</v>
      </c>
      <c r="R2828" t="str">
        <f>IF(COUNTIF(cpus!B:B, C2828)&gt;0, "found", "Missing")</f>
        <v>found</v>
      </c>
      <c r="S2828" t="str">
        <f>IF(COUNTIF(cpus!C:C, G2828)&gt;0, "found", "Missing")</f>
        <v>found</v>
      </c>
    </row>
    <row r="2829" spans="1:19" x14ac:dyDescent="0.25">
      <c r="A2829" t="str">
        <f t="shared" si="349"/>
        <v>missing</v>
      </c>
      <c r="B2829" t="str">
        <f t="shared" si="347"/>
        <v>missing</v>
      </c>
      <c r="C2829" t="str">
        <f t="shared" si="348"/>
        <v>Intel Core i5-14500HX</v>
      </c>
      <c r="D2829" t="str">
        <f t="shared" si="351"/>
        <v>Intel</v>
      </c>
      <c r="E2829" t="str">
        <f t="shared" si="352"/>
        <v>Core i5-14500HX</v>
      </c>
      <c r="F2829" t="str">
        <f t="shared" si="353"/>
        <v>i5-14500HX</v>
      </c>
      <c r="G2829" t="str">
        <f t="shared" si="354"/>
        <v>i5-14500HX</v>
      </c>
      <c r="H2829" t="str">
        <f t="shared" si="350"/>
        <v>Intel Core i5-14500HX</v>
      </c>
      <c r="I2829" t="s">
        <v>7657</v>
      </c>
      <c r="J2829" t="s">
        <v>7547</v>
      </c>
      <c r="O2829" t="s">
        <v>729</v>
      </c>
      <c r="P2829" t="s">
        <v>2048</v>
      </c>
      <c r="Q2829" t="s">
        <v>7658</v>
      </c>
      <c r="R2829" t="str">
        <f>IF(COUNTIF(cpus!B:B, C2829)&gt;0, "found", "Missing")</f>
        <v>found</v>
      </c>
      <c r="S2829" t="str">
        <f>IF(COUNTIF(cpus!C:C, G2829)&gt;0, "found", "Missing")</f>
        <v>found</v>
      </c>
    </row>
    <row r="2830" spans="1:19" hidden="1" x14ac:dyDescent="0.25">
      <c r="A2830" t="str">
        <f t="shared" si="349"/>
        <v>missing</v>
      </c>
      <c r="B2830" t="str">
        <f t="shared" si="347"/>
        <v>missing</v>
      </c>
      <c r="C2830" t="str">
        <f t="shared" si="348"/>
        <v>Intel Core i5-14500T</v>
      </c>
      <c r="D2830" t="str">
        <f t="shared" si="351"/>
        <v>Intel</v>
      </c>
      <c r="E2830" t="str">
        <f t="shared" si="352"/>
        <v>Core i5-14500T</v>
      </c>
      <c r="F2830" t="str">
        <f t="shared" si="353"/>
        <v>i5-14500T</v>
      </c>
      <c r="G2830" t="str">
        <f t="shared" si="354"/>
        <v>i5-14500T</v>
      </c>
      <c r="H2830" t="str">
        <f t="shared" si="350"/>
        <v>Intel Core i5-14500T</v>
      </c>
      <c r="I2830" t="s">
        <v>726</v>
      </c>
      <c r="J2830" t="s">
        <v>6106</v>
      </c>
      <c r="O2830" t="s">
        <v>623</v>
      </c>
      <c r="P2830" t="s">
        <v>1873</v>
      </c>
      <c r="Q2830" t="s">
        <v>7659</v>
      </c>
      <c r="R2830" t="str">
        <f>IF(COUNTIF(cpus!B:B, C2830)&gt;0, "found", "Missing")</f>
        <v>found</v>
      </c>
      <c r="S2830" t="str">
        <f>IF(COUNTIF(cpus!C:C, G2830)&gt;0, "found", "Missing")</f>
        <v>found</v>
      </c>
    </row>
    <row r="2831" spans="1:19" hidden="1" x14ac:dyDescent="0.25">
      <c r="A2831" t="str">
        <f t="shared" si="349"/>
        <v>missing</v>
      </c>
      <c r="B2831" t="str">
        <f t="shared" si="347"/>
        <v>missing</v>
      </c>
      <c r="C2831" t="str">
        <f t="shared" si="348"/>
        <v>Intel Core i5-14600</v>
      </c>
      <c r="D2831" t="str">
        <f t="shared" si="351"/>
        <v>Intel</v>
      </c>
      <c r="E2831" t="str">
        <f t="shared" si="352"/>
        <v>Core i5-14600</v>
      </c>
      <c r="F2831" t="str">
        <f t="shared" si="353"/>
        <v>i5-14600</v>
      </c>
      <c r="G2831" t="str">
        <f t="shared" si="354"/>
        <v>i5-14600</v>
      </c>
      <c r="H2831" t="str">
        <f t="shared" si="350"/>
        <v>Intel Core i5-14600</v>
      </c>
      <c r="I2831" t="s">
        <v>7660</v>
      </c>
      <c r="J2831" t="s">
        <v>6106</v>
      </c>
      <c r="O2831" t="s">
        <v>424</v>
      </c>
      <c r="P2831" t="s">
        <v>1873</v>
      </c>
      <c r="Q2831" t="s">
        <v>7661</v>
      </c>
      <c r="R2831" t="str">
        <f>IF(COUNTIF(cpus!B:B, C2831)&gt;0, "found", "Missing")</f>
        <v>found</v>
      </c>
      <c r="S2831" t="str">
        <f>IF(COUNTIF(cpus!C:C, G2831)&gt;0, "found", "Missing")</f>
        <v>found</v>
      </c>
    </row>
    <row r="2832" spans="1:19" x14ac:dyDescent="0.25">
      <c r="A2832" t="str">
        <f t="shared" si="349"/>
        <v>missing</v>
      </c>
      <c r="B2832" t="str">
        <f t="shared" si="347"/>
        <v>missing</v>
      </c>
      <c r="C2832" t="str">
        <f t="shared" si="348"/>
        <v>Intel Core i5-14600K</v>
      </c>
      <c r="D2832" t="str">
        <f t="shared" si="351"/>
        <v>Intel</v>
      </c>
      <c r="E2832" t="str">
        <f t="shared" si="352"/>
        <v>Core i5-14600K</v>
      </c>
      <c r="F2832" t="str">
        <f t="shared" si="353"/>
        <v>i5-14600K</v>
      </c>
      <c r="G2832" t="str">
        <f t="shared" si="354"/>
        <v>i5-14600K</v>
      </c>
      <c r="H2832" t="str">
        <f t="shared" si="350"/>
        <v>Intel Core i5-14600K</v>
      </c>
      <c r="I2832" t="s">
        <v>514</v>
      </c>
      <c r="J2832" t="s">
        <v>6106</v>
      </c>
      <c r="O2832" t="s">
        <v>454</v>
      </c>
      <c r="P2832" t="s">
        <v>2796</v>
      </c>
      <c r="Q2832" t="s">
        <v>7662</v>
      </c>
      <c r="R2832" t="str">
        <f>IF(COUNTIF(cpus!B:B, C2832)&gt;0, "found", "Missing")</f>
        <v>found</v>
      </c>
      <c r="S2832" t="str">
        <f>IF(COUNTIF(cpus!C:C, G2832)&gt;0, "found", "Missing")</f>
        <v>found</v>
      </c>
    </row>
    <row r="2833" spans="1:19" x14ac:dyDescent="0.25">
      <c r="A2833" t="str">
        <f t="shared" si="349"/>
        <v>missing</v>
      </c>
      <c r="B2833" t="str">
        <f t="shared" si="347"/>
        <v>missing</v>
      </c>
      <c r="C2833" t="str">
        <f t="shared" si="348"/>
        <v>Intel Core i5-14600KF</v>
      </c>
      <c r="D2833" t="str">
        <f t="shared" si="351"/>
        <v>Intel</v>
      </c>
      <c r="E2833" t="str">
        <f t="shared" si="352"/>
        <v>Core i5-14600KF</v>
      </c>
      <c r="F2833" t="str">
        <f t="shared" si="353"/>
        <v>i5-14600KF</v>
      </c>
      <c r="G2833" t="str">
        <f t="shared" si="354"/>
        <v>i5-14600KF</v>
      </c>
      <c r="H2833" t="str">
        <f t="shared" si="350"/>
        <v>Intel Core i5-14600KF</v>
      </c>
      <c r="I2833" t="s">
        <v>501</v>
      </c>
      <c r="J2833" t="s">
        <v>6106</v>
      </c>
      <c r="O2833" t="s">
        <v>454</v>
      </c>
      <c r="P2833" t="s">
        <v>2796</v>
      </c>
      <c r="Q2833" t="s">
        <v>7663</v>
      </c>
      <c r="R2833" t="str">
        <f>IF(COUNTIF(cpus!B:B, C2833)&gt;0, "found", "Missing")</f>
        <v>found</v>
      </c>
      <c r="S2833" t="str">
        <f>IF(COUNTIF(cpus!C:C, G2833)&gt;0, "found", "Missing")</f>
        <v>found</v>
      </c>
    </row>
    <row r="2834" spans="1:19" hidden="1" x14ac:dyDescent="0.25">
      <c r="A2834" t="str">
        <f t="shared" si="349"/>
        <v>missing</v>
      </c>
      <c r="B2834" t="str">
        <f t="shared" si="347"/>
        <v>missing</v>
      </c>
      <c r="C2834" t="str">
        <f t="shared" si="348"/>
        <v>Intel Core i5-14600T</v>
      </c>
      <c r="D2834" t="str">
        <f t="shared" si="351"/>
        <v>Intel</v>
      </c>
      <c r="E2834" t="str">
        <f t="shared" si="352"/>
        <v>Core i5-14600T</v>
      </c>
      <c r="F2834" t="str">
        <f t="shared" si="353"/>
        <v>i5-14600T</v>
      </c>
      <c r="G2834" t="str">
        <f t="shared" si="354"/>
        <v>i5-14600T</v>
      </c>
      <c r="H2834" t="str">
        <f t="shared" si="350"/>
        <v>Intel Core i5-14600T</v>
      </c>
      <c r="I2834" t="s">
        <v>7664</v>
      </c>
      <c r="J2834" t="s">
        <v>6106</v>
      </c>
      <c r="O2834" t="s">
        <v>623</v>
      </c>
      <c r="P2834" t="s">
        <v>2048</v>
      </c>
      <c r="Q2834" t="s">
        <v>7665</v>
      </c>
      <c r="R2834" t="str">
        <f>IF(COUNTIF(cpus!B:B, C2834)&gt;0, "found", "Missing")</f>
        <v>found</v>
      </c>
      <c r="S2834" t="str">
        <f>IF(COUNTIF(cpus!C:C, G2834)&gt;0, "found", "Missing")</f>
        <v>found</v>
      </c>
    </row>
    <row r="2835" spans="1:19" x14ac:dyDescent="0.25">
      <c r="A2835" t="str">
        <f t="shared" si="349"/>
        <v>missing</v>
      </c>
      <c r="B2835" t="str">
        <f t="shared" si="347"/>
        <v>missing</v>
      </c>
      <c r="C2835" t="str">
        <f t="shared" si="348"/>
        <v>Intel Core i5-2300 @ 2.80GHz</v>
      </c>
      <c r="D2835" t="str">
        <f t="shared" si="351"/>
        <v>Intel</v>
      </c>
      <c r="E2835" t="str">
        <f t="shared" si="352"/>
        <v>Core i5-2300</v>
      </c>
      <c r="F2835" t="str">
        <f t="shared" si="353"/>
        <v>i5-2300</v>
      </c>
      <c r="G2835" t="str">
        <f t="shared" si="354"/>
        <v>i5-2300</v>
      </c>
      <c r="H2835" t="str">
        <f t="shared" si="350"/>
        <v>Intel Core i5-2300</v>
      </c>
      <c r="I2835" t="s">
        <v>7666</v>
      </c>
      <c r="J2835" t="s">
        <v>6643</v>
      </c>
      <c r="K2835" t="s">
        <v>627</v>
      </c>
      <c r="L2835" t="s">
        <v>700</v>
      </c>
      <c r="M2835">
        <v>4</v>
      </c>
      <c r="N2835">
        <v>4</v>
      </c>
      <c r="O2835" t="s">
        <v>541</v>
      </c>
      <c r="P2835" t="s">
        <v>2547</v>
      </c>
      <c r="Q2835" t="s">
        <v>7667</v>
      </c>
      <c r="R2835" t="str">
        <f>IF(COUNTIF(cpus!B:B, C2835)&gt;0, "found", "Missing")</f>
        <v>found</v>
      </c>
      <c r="S2835" t="str">
        <f>IF(COUNTIF(cpus!C:C, G2835)&gt;0, "found", "Missing")</f>
        <v>found</v>
      </c>
    </row>
    <row r="2836" spans="1:19" x14ac:dyDescent="0.25">
      <c r="A2836" t="str">
        <f t="shared" si="349"/>
        <v>missing</v>
      </c>
      <c r="B2836" t="str">
        <f t="shared" si="347"/>
        <v>missing</v>
      </c>
      <c r="C2836" t="str">
        <f t="shared" si="348"/>
        <v>Intel Core i5-2310 @ 2.90GHz</v>
      </c>
      <c r="D2836" t="str">
        <f t="shared" si="351"/>
        <v>Intel</v>
      </c>
      <c r="E2836" t="str">
        <f t="shared" si="352"/>
        <v>Core i5-2310</v>
      </c>
      <c r="F2836" t="str">
        <f t="shared" si="353"/>
        <v>i5-2310</v>
      </c>
      <c r="G2836" t="str">
        <f t="shared" si="354"/>
        <v>i5-2310</v>
      </c>
      <c r="H2836" t="str">
        <f t="shared" si="350"/>
        <v>Intel Core i5-2310</v>
      </c>
      <c r="I2836" t="s">
        <v>7668</v>
      </c>
      <c r="J2836" t="s">
        <v>6643</v>
      </c>
      <c r="K2836" t="s">
        <v>473</v>
      </c>
      <c r="L2836" t="s">
        <v>469</v>
      </c>
      <c r="M2836">
        <v>4</v>
      </c>
      <c r="N2836">
        <v>4</v>
      </c>
      <c r="O2836" t="s">
        <v>541</v>
      </c>
      <c r="P2836" t="s">
        <v>2134</v>
      </c>
      <c r="Q2836" t="s">
        <v>7669</v>
      </c>
      <c r="R2836" t="str">
        <f>IF(COUNTIF(cpus!B:B, C2836)&gt;0, "found", "Missing")</f>
        <v>found</v>
      </c>
      <c r="S2836" t="str">
        <f>IF(COUNTIF(cpus!C:C, G2836)&gt;0, "found", "Missing")</f>
        <v>found</v>
      </c>
    </row>
    <row r="2837" spans="1:19" x14ac:dyDescent="0.25">
      <c r="A2837" t="str">
        <f t="shared" si="349"/>
        <v>missing</v>
      </c>
      <c r="B2837" t="str">
        <f t="shared" si="347"/>
        <v>missing</v>
      </c>
      <c r="C2837" t="str">
        <f t="shared" si="348"/>
        <v>Intel Core i5-2320 @ 3.00GHz</v>
      </c>
      <c r="D2837" t="str">
        <f t="shared" si="351"/>
        <v>Intel</v>
      </c>
      <c r="E2837" t="str">
        <f t="shared" si="352"/>
        <v>Core i5-2320</v>
      </c>
      <c r="F2837" t="str">
        <f t="shared" si="353"/>
        <v>i5-2320</v>
      </c>
      <c r="G2837" t="str">
        <f t="shared" si="354"/>
        <v>i5-2320</v>
      </c>
      <c r="H2837" t="str">
        <f t="shared" si="350"/>
        <v>Intel Core i5-2320</v>
      </c>
      <c r="I2837" t="s">
        <v>7670</v>
      </c>
      <c r="J2837" t="s">
        <v>6643</v>
      </c>
      <c r="K2837" t="s">
        <v>2017</v>
      </c>
      <c r="L2837" t="s">
        <v>507</v>
      </c>
      <c r="M2837">
        <v>4</v>
      </c>
      <c r="N2837">
        <v>4</v>
      </c>
      <c r="O2837" t="s">
        <v>541</v>
      </c>
      <c r="P2837" t="s">
        <v>2055</v>
      </c>
      <c r="Q2837" t="s">
        <v>7671</v>
      </c>
      <c r="R2837" t="str">
        <f>IF(COUNTIF(cpus!B:B, C2837)&gt;0, "found", "Missing")</f>
        <v>found</v>
      </c>
      <c r="S2837" t="str">
        <f>IF(COUNTIF(cpus!C:C, G2837)&gt;0, "found", "Missing")</f>
        <v>found</v>
      </c>
    </row>
    <row r="2838" spans="1:19" x14ac:dyDescent="0.25">
      <c r="A2838" t="str">
        <f t="shared" si="349"/>
        <v>missing</v>
      </c>
      <c r="B2838" t="str">
        <f t="shared" ref="B2838:B2901" si="355">IF(COUNTIF(C2838,"*[Dual CPU]*"),"found","missing")</f>
        <v>missing</v>
      </c>
      <c r="C2838" t="str">
        <f t="shared" si="348"/>
        <v>Intel Core i5-2380P @ 3.10GHz</v>
      </c>
      <c r="D2838" t="str">
        <f t="shared" si="351"/>
        <v>Intel</v>
      </c>
      <c r="E2838" t="str">
        <f t="shared" si="352"/>
        <v>Core i5-2380P</v>
      </c>
      <c r="F2838" t="str">
        <f t="shared" si="353"/>
        <v>i5-2380P</v>
      </c>
      <c r="G2838" t="str">
        <f t="shared" si="354"/>
        <v>i5-2380P</v>
      </c>
      <c r="H2838" t="str">
        <f t="shared" si="350"/>
        <v>Intel Core i5-2380P</v>
      </c>
      <c r="I2838" t="s">
        <v>7672</v>
      </c>
      <c r="J2838" t="s">
        <v>6643</v>
      </c>
      <c r="K2838" t="s">
        <v>700</v>
      </c>
      <c r="L2838" t="s">
        <v>451</v>
      </c>
      <c r="M2838">
        <v>4</v>
      </c>
      <c r="N2838">
        <v>4</v>
      </c>
      <c r="O2838" t="s">
        <v>541</v>
      </c>
      <c r="P2838" t="s">
        <v>2059</v>
      </c>
      <c r="Q2838" t="s">
        <v>7673</v>
      </c>
      <c r="R2838" t="str">
        <f>IF(COUNTIF(cpus!B:B, C2838)&gt;0, "found", "Missing")</f>
        <v>found</v>
      </c>
      <c r="S2838" t="str">
        <f>IF(COUNTIF(cpus!C:C, G2838)&gt;0, "found", "Missing")</f>
        <v>found</v>
      </c>
    </row>
    <row r="2839" spans="1:19" x14ac:dyDescent="0.25">
      <c r="A2839" t="str">
        <f t="shared" si="349"/>
        <v>missing</v>
      </c>
      <c r="B2839" t="str">
        <f t="shared" si="355"/>
        <v>missing</v>
      </c>
      <c r="C2839" t="str">
        <f t="shared" si="348"/>
        <v>Intel Core i5-2390T @ 2.70GHz</v>
      </c>
      <c r="D2839" t="str">
        <f t="shared" si="351"/>
        <v>Intel</v>
      </c>
      <c r="E2839" t="str">
        <f t="shared" si="352"/>
        <v>Core i5-2390T</v>
      </c>
      <c r="F2839" t="str">
        <f t="shared" si="353"/>
        <v>i5-2390T</v>
      </c>
      <c r="G2839" t="str">
        <f t="shared" si="354"/>
        <v>i5-2390T</v>
      </c>
      <c r="H2839" t="str">
        <f t="shared" si="350"/>
        <v>Intel Core i5-2390T</v>
      </c>
      <c r="I2839" t="s">
        <v>7674</v>
      </c>
      <c r="J2839" t="s">
        <v>6643</v>
      </c>
      <c r="K2839" t="s">
        <v>758</v>
      </c>
      <c r="L2839" t="s">
        <v>437</v>
      </c>
      <c r="M2839">
        <v>2</v>
      </c>
      <c r="N2839">
        <v>4</v>
      </c>
      <c r="O2839" t="s">
        <v>623</v>
      </c>
      <c r="P2839" t="s">
        <v>2055</v>
      </c>
      <c r="Q2839" t="s">
        <v>7675</v>
      </c>
      <c r="R2839" t="str">
        <f>IF(COUNTIF(cpus!B:B, C2839)&gt;0, "found", "Missing")</f>
        <v>found</v>
      </c>
      <c r="S2839" t="str">
        <f>IF(COUNTIF(cpus!C:C, G2839)&gt;0, "found", "Missing")</f>
        <v>found</v>
      </c>
    </row>
    <row r="2840" spans="1:19" x14ac:dyDescent="0.25">
      <c r="A2840" t="str">
        <f t="shared" si="349"/>
        <v>missing</v>
      </c>
      <c r="B2840" t="str">
        <f t="shared" si="355"/>
        <v>missing</v>
      </c>
      <c r="C2840" t="str">
        <f t="shared" si="348"/>
        <v>Intel Core i5-2400 @ 3.10GHz</v>
      </c>
      <c r="D2840" t="str">
        <f t="shared" si="351"/>
        <v>Intel</v>
      </c>
      <c r="E2840" t="str">
        <f t="shared" si="352"/>
        <v>Core i5-2400</v>
      </c>
      <c r="F2840" t="str">
        <f t="shared" si="353"/>
        <v>i5-2400</v>
      </c>
      <c r="G2840" t="str">
        <f t="shared" si="354"/>
        <v>i5-2400</v>
      </c>
      <c r="H2840" t="str">
        <f t="shared" si="350"/>
        <v>Intel Core i5-2400</v>
      </c>
      <c r="I2840" t="s">
        <v>7676</v>
      </c>
      <c r="J2840" t="s">
        <v>6643</v>
      </c>
      <c r="K2840" t="s">
        <v>700</v>
      </c>
      <c r="L2840" t="s">
        <v>451</v>
      </c>
      <c r="M2840">
        <v>4</v>
      </c>
      <c r="N2840">
        <v>4</v>
      </c>
      <c r="O2840" t="s">
        <v>541</v>
      </c>
      <c r="P2840" t="s">
        <v>2311</v>
      </c>
      <c r="Q2840" t="s">
        <v>7677</v>
      </c>
      <c r="R2840" t="str">
        <f>IF(COUNTIF(cpus!B:B, C2840)&gt;0, "found", "Missing")</f>
        <v>found</v>
      </c>
      <c r="S2840" t="str">
        <f>IF(COUNTIF(cpus!C:C, G2840)&gt;0, "found", "Missing")</f>
        <v>found</v>
      </c>
    </row>
    <row r="2841" spans="1:19" x14ac:dyDescent="0.25">
      <c r="A2841" t="str">
        <f t="shared" si="349"/>
        <v>missing</v>
      </c>
      <c r="B2841" t="str">
        <f t="shared" si="355"/>
        <v>missing</v>
      </c>
      <c r="C2841" t="str">
        <f t="shared" si="348"/>
        <v>Intel Core i5-2400S @ 2.50GHz</v>
      </c>
      <c r="D2841" t="str">
        <f t="shared" si="351"/>
        <v>Intel</v>
      </c>
      <c r="E2841" t="str">
        <f t="shared" si="352"/>
        <v>Core i5-2400S</v>
      </c>
      <c r="F2841" t="str">
        <f t="shared" si="353"/>
        <v>i5-2400S</v>
      </c>
      <c r="G2841" t="str">
        <f t="shared" si="354"/>
        <v>i5-2400S</v>
      </c>
      <c r="H2841" t="str">
        <f t="shared" si="350"/>
        <v>Intel Core i5-2400S</v>
      </c>
      <c r="I2841" t="s">
        <v>7678</v>
      </c>
      <c r="J2841" t="s">
        <v>6643</v>
      </c>
      <c r="K2841" t="s">
        <v>457</v>
      </c>
      <c r="L2841" t="s">
        <v>507</v>
      </c>
      <c r="M2841">
        <v>4</v>
      </c>
      <c r="N2841">
        <v>4</v>
      </c>
      <c r="O2841" t="s">
        <v>424</v>
      </c>
      <c r="P2841" t="s">
        <v>2547</v>
      </c>
      <c r="Q2841" t="s">
        <v>7679</v>
      </c>
      <c r="R2841" t="str">
        <f>IF(COUNTIF(cpus!B:B, C2841)&gt;0, "found", "Missing")</f>
        <v>found</v>
      </c>
      <c r="S2841" t="str">
        <f>IF(COUNTIF(cpus!C:C, G2841)&gt;0, "found", "Missing")</f>
        <v>found</v>
      </c>
    </row>
    <row r="2842" spans="1:19" x14ac:dyDescent="0.25">
      <c r="A2842" t="str">
        <f t="shared" si="349"/>
        <v>missing</v>
      </c>
      <c r="B2842" t="str">
        <f t="shared" si="355"/>
        <v>missing</v>
      </c>
      <c r="C2842" t="str">
        <f t="shared" si="348"/>
        <v>Intel Core i5-24050S @ 2.50GHz</v>
      </c>
      <c r="D2842" t="str">
        <f t="shared" si="351"/>
        <v>Intel</v>
      </c>
      <c r="E2842" t="str">
        <f t="shared" si="352"/>
        <v>Core i5-24050S</v>
      </c>
      <c r="F2842" t="str">
        <f t="shared" si="353"/>
        <v>i5-24050S</v>
      </c>
      <c r="G2842" t="str">
        <f t="shared" si="354"/>
        <v>i5-24050S</v>
      </c>
      <c r="H2842" t="str">
        <f t="shared" si="350"/>
        <v>Intel Core i5-24050S</v>
      </c>
      <c r="I2842" t="s">
        <v>7680</v>
      </c>
      <c r="J2842" t="s">
        <v>7681</v>
      </c>
      <c r="K2842" t="s">
        <v>457</v>
      </c>
      <c r="L2842" t="s">
        <v>507</v>
      </c>
      <c r="M2842">
        <v>4</v>
      </c>
      <c r="N2842">
        <v>4</v>
      </c>
      <c r="O2842" t="s">
        <v>424</v>
      </c>
      <c r="P2842" t="s">
        <v>1945</v>
      </c>
      <c r="Q2842" t="s">
        <v>7682</v>
      </c>
      <c r="R2842" t="str">
        <f>IF(COUNTIF(cpus!B:B, C2842)&gt;0, "found", "Missing")</f>
        <v>found</v>
      </c>
      <c r="S2842" t="str">
        <f>IF(COUNTIF(cpus!C:C, G2842)&gt;0, "found", "Missing")</f>
        <v>found</v>
      </c>
    </row>
    <row r="2843" spans="1:19" x14ac:dyDescent="0.25">
      <c r="A2843" t="str">
        <f t="shared" si="349"/>
        <v>missing</v>
      </c>
      <c r="B2843" t="str">
        <f t="shared" si="355"/>
        <v>missing</v>
      </c>
      <c r="C2843" t="str">
        <f t="shared" si="348"/>
        <v>Intel Core i5-2405S @ 2.50GHz</v>
      </c>
      <c r="D2843" t="str">
        <f t="shared" si="351"/>
        <v>Intel</v>
      </c>
      <c r="E2843" t="str">
        <f t="shared" si="352"/>
        <v>Core i5-2405S</v>
      </c>
      <c r="F2843" t="str">
        <f t="shared" si="353"/>
        <v>i5-2405S</v>
      </c>
      <c r="G2843" t="str">
        <f t="shared" si="354"/>
        <v>i5-2405S</v>
      </c>
      <c r="H2843" t="str">
        <f t="shared" si="350"/>
        <v>Intel Core i5-2405S</v>
      </c>
      <c r="I2843" t="s">
        <v>7683</v>
      </c>
      <c r="J2843" t="s">
        <v>6643</v>
      </c>
      <c r="K2843" t="s">
        <v>457</v>
      </c>
      <c r="L2843" t="s">
        <v>507</v>
      </c>
      <c r="M2843">
        <v>4</v>
      </c>
      <c r="N2843">
        <v>4</v>
      </c>
      <c r="O2843" t="s">
        <v>424</v>
      </c>
      <c r="P2843" t="s">
        <v>2134</v>
      </c>
      <c r="Q2843" t="s">
        <v>7684</v>
      </c>
      <c r="R2843" t="str">
        <f>IF(COUNTIF(cpus!B:B, C2843)&gt;0, "found", "Missing")</f>
        <v>found</v>
      </c>
      <c r="S2843" t="str">
        <f>IF(COUNTIF(cpus!C:C, G2843)&gt;0, "found", "Missing")</f>
        <v>found</v>
      </c>
    </row>
    <row r="2844" spans="1:19" x14ac:dyDescent="0.25">
      <c r="A2844" t="str">
        <f t="shared" si="349"/>
        <v>missing</v>
      </c>
      <c r="B2844" t="str">
        <f t="shared" si="355"/>
        <v>missing</v>
      </c>
      <c r="C2844" t="str">
        <f t="shared" si="348"/>
        <v>Intel Core i5-2410M @ 2.30GHz</v>
      </c>
      <c r="D2844" t="str">
        <f t="shared" si="351"/>
        <v>Intel</v>
      </c>
      <c r="E2844" t="str">
        <f t="shared" si="352"/>
        <v>Core i5-2410M</v>
      </c>
      <c r="F2844" t="str">
        <f t="shared" si="353"/>
        <v>i5-2410M</v>
      </c>
      <c r="G2844" t="str">
        <f t="shared" si="354"/>
        <v>i5-2410M</v>
      </c>
      <c r="H2844" t="str">
        <f t="shared" si="350"/>
        <v>Intel Core i5-2410M</v>
      </c>
      <c r="I2844" t="s">
        <v>7685</v>
      </c>
      <c r="J2844" t="s">
        <v>7686</v>
      </c>
      <c r="K2844" t="s">
        <v>826</v>
      </c>
      <c r="L2844" t="s">
        <v>473</v>
      </c>
      <c r="M2844">
        <v>2</v>
      </c>
      <c r="N2844">
        <v>4</v>
      </c>
      <c r="O2844" t="s">
        <v>623</v>
      </c>
      <c r="P2844" t="s">
        <v>2311</v>
      </c>
      <c r="Q2844" t="s">
        <v>7687</v>
      </c>
      <c r="R2844" t="str">
        <f>IF(COUNTIF(cpus!B:B, C2844)&gt;0, "found", "Missing")</f>
        <v>found</v>
      </c>
      <c r="S2844" t="str">
        <f>IF(COUNTIF(cpus!C:C, G2844)&gt;0, "found", "Missing")</f>
        <v>found</v>
      </c>
    </row>
    <row r="2845" spans="1:19" x14ac:dyDescent="0.25">
      <c r="A2845" t="str">
        <f t="shared" si="349"/>
        <v>missing</v>
      </c>
      <c r="B2845" t="str">
        <f t="shared" si="355"/>
        <v>missing</v>
      </c>
      <c r="C2845" t="str">
        <f t="shared" si="348"/>
        <v>Intel Core i5-2415M @ 2.30GHz</v>
      </c>
      <c r="D2845" t="str">
        <f t="shared" si="351"/>
        <v>Intel</v>
      </c>
      <c r="E2845" t="str">
        <f t="shared" si="352"/>
        <v>Core i5-2415M</v>
      </c>
      <c r="F2845" t="str">
        <f t="shared" si="353"/>
        <v>i5-2415M</v>
      </c>
      <c r="G2845" t="str">
        <f t="shared" si="354"/>
        <v>i5-2415M</v>
      </c>
      <c r="H2845" t="str">
        <f t="shared" si="350"/>
        <v>Intel Core i5-2415M</v>
      </c>
      <c r="I2845" t="s">
        <v>7688</v>
      </c>
      <c r="J2845" t="s">
        <v>6567</v>
      </c>
      <c r="K2845" t="s">
        <v>826</v>
      </c>
      <c r="L2845" t="s">
        <v>473</v>
      </c>
      <c r="M2845">
        <v>2</v>
      </c>
      <c r="N2845">
        <v>4</v>
      </c>
      <c r="O2845" t="s">
        <v>623</v>
      </c>
      <c r="P2845" t="s">
        <v>2547</v>
      </c>
      <c r="Q2845" t="s">
        <v>7689</v>
      </c>
      <c r="R2845" t="str">
        <f>IF(COUNTIF(cpus!B:B, C2845)&gt;0, "found", "Missing")</f>
        <v>found</v>
      </c>
      <c r="S2845" t="str">
        <f>IF(COUNTIF(cpus!C:C, G2845)&gt;0, "found", "Missing")</f>
        <v>found</v>
      </c>
    </row>
    <row r="2846" spans="1:19" x14ac:dyDescent="0.25">
      <c r="A2846" t="str">
        <f t="shared" si="349"/>
        <v>missing</v>
      </c>
      <c r="B2846" t="str">
        <f t="shared" si="355"/>
        <v>missing</v>
      </c>
      <c r="C2846" t="str">
        <f t="shared" si="348"/>
        <v>Intel Core i5-2430M @ 2.40GHz</v>
      </c>
      <c r="D2846" t="str">
        <f t="shared" si="351"/>
        <v>Intel</v>
      </c>
      <c r="E2846" t="str">
        <f t="shared" si="352"/>
        <v>Core i5-2430M</v>
      </c>
      <c r="F2846" t="str">
        <f t="shared" si="353"/>
        <v>i5-2430M</v>
      </c>
      <c r="G2846" t="str">
        <f t="shared" si="354"/>
        <v>i5-2430M</v>
      </c>
      <c r="H2846" t="str">
        <f t="shared" si="350"/>
        <v>Intel Core i5-2430M</v>
      </c>
      <c r="I2846" t="s">
        <v>7690</v>
      </c>
      <c r="J2846" t="s">
        <v>6592</v>
      </c>
      <c r="K2846" t="s">
        <v>609</v>
      </c>
      <c r="L2846" t="s">
        <v>2017</v>
      </c>
      <c r="M2846">
        <v>2</v>
      </c>
      <c r="N2846">
        <v>4</v>
      </c>
      <c r="O2846" t="s">
        <v>623</v>
      </c>
      <c r="P2846" t="s">
        <v>2055</v>
      </c>
      <c r="Q2846" t="s">
        <v>7691</v>
      </c>
      <c r="R2846" t="str">
        <f>IF(COUNTIF(cpus!B:B, C2846)&gt;0, "found", "Missing")</f>
        <v>found</v>
      </c>
      <c r="S2846" t="str">
        <f>IF(COUNTIF(cpus!C:C, G2846)&gt;0, "found", "Missing")</f>
        <v>found</v>
      </c>
    </row>
    <row r="2847" spans="1:19" x14ac:dyDescent="0.25">
      <c r="A2847" t="str">
        <f t="shared" si="349"/>
        <v>missing</v>
      </c>
      <c r="B2847" t="str">
        <f t="shared" si="355"/>
        <v>missing</v>
      </c>
      <c r="C2847" t="str">
        <f t="shared" si="348"/>
        <v>Intel Core i5-2435M @ 2.40GHz</v>
      </c>
      <c r="D2847" t="str">
        <f t="shared" si="351"/>
        <v>Intel</v>
      </c>
      <c r="E2847" t="str">
        <f t="shared" si="352"/>
        <v>Core i5-2435M</v>
      </c>
      <c r="F2847" t="str">
        <f t="shared" si="353"/>
        <v>i5-2435M</v>
      </c>
      <c r="G2847" t="str">
        <f t="shared" si="354"/>
        <v>i5-2435M</v>
      </c>
      <c r="H2847" t="str">
        <f t="shared" si="350"/>
        <v>Intel Core i5-2435M</v>
      </c>
      <c r="I2847" t="s">
        <v>7692</v>
      </c>
      <c r="J2847" t="s">
        <v>6567</v>
      </c>
      <c r="K2847" t="s">
        <v>609</v>
      </c>
      <c r="L2847" t="s">
        <v>2017</v>
      </c>
      <c r="M2847">
        <v>2</v>
      </c>
      <c r="N2847">
        <v>4</v>
      </c>
      <c r="O2847" t="s">
        <v>623</v>
      </c>
      <c r="P2847" t="s">
        <v>2052</v>
      </c>
      <c r="Q2847" t="s">
        <v>7693</v>
      </c>
      <c r="R2847" t="str">
        <f>IF(COUNTIF(cpus!B:B, C2847)&gt;0, "found", "Missing")</f>
        <v>found</v>
      </c>
      <c r="S2847" t="str">
        <f>IF(COUNTIF(cpus!C:C, G2847)&gt;0, "found", "Missing")</f>
        <v>found</v>
      </c>
    </row>
    <row r="2848" spans="1:19" x14ac:dyDescent="0.25">
      <c r="A2848" t="str">
        <f t="shared" si="349"/>
        <v>missing</v>
      </c>
      <c r="B2848" t="str">
        <f t="shared" si="355"/>
        <v>missing</v>
      </c>
      <c r="C2848" t="str">
        <f t="shared" si="348"/>
        <v>Intel Core i5-2450M @ 2.50GHz</v>
      </c>
      <c r="D2848" t="str">
        <f t="shared" si="351"/>
        <v>Intel</v>
      </c>
      <c r="E2848" t="str">
        <f t="shared" si="352"/>
        <v>Core i5-2450M</v>
      </c>
      <c r="F2848" t="str">
        <f t="shared" si="353"/>
        <v>i5-2450M</v>
      </c>
      <c r="G2848" t="str">
        <f t="shared" si="354"/>
        <v>i5-2450M</v>
      </c>
      <c r="H2848" t="str">
        <f t="shared" si="350"/>
        <v>Intel Core i5-2450M</v>
      </c>
      <c r="I2848" t="s">
        <v>7694</v>
      </c>
      <c r="J2848" t="s">
        <v>6567</v>
      </c>
      <c r="K2848" t="s">
        <v>457</v>
      </c>
      <c r="L2848" t="s">
        <v>700</v>
      </c>
      <c r="M2848">
        <v>2</v>
      </c>
      <c r="N2848">
        <v>4</v>
      </c>
      <c r="O2848" t="s">
        <v>623</v>
      </c>
      <c r="P2848" t="s">
        <v>2052</v>
      </c>
      <c r="Q2848" t="s">
        <v>7695</v>
      </c>
      <c r="R2848" t="str">
        <f>IF(COUNTIF(cpus!B:B, C2848)&gt;0, "found", "Missing")</f>
        <v>found</v>
      </c>
      <c r="S2848" t="str">
        <f>IF(COUNTIF(cpus!C:C, G2848)&gt;0, "found", "Missing")</f>
        <v>found</v>
      </c>
    </row>
    <row r="2849" spans="1:19" x14ac:dyDescent="0.25">
      <c r="A2849" t="str">
        <f t="shared" si="349"/>
        <v>missing</v>
      </c>
      <c r="B2849" t="str">
        <f t="shared" si="355"/>
        <v>missing</v>
      </c>
      <c r="C2849" t="str">
        <f t="shared" si="348"/>
        <v>Intel Core i5-2450P @ 3.20GHz</v>
      </c>
      <c r="D2849" t="str">
        <f t="shared" si="351"/>
        <v>Intel</v>
      </c>
      <c r="E2849" t="str">
        <f t="shared" si="352"/>
        <v>Core i5-2450P</v>
      </c>
      <c r="F2849" t="str">
        <f t="shared" si="353"/>
        <v>i5-2450P</v>
      </c>
      <c r="G2849" t="str">
        <f t="shared" si="354"/>
        <v>i5-2450P</v>
      </c>
      <c r="H2849" t="str">
        <f t="shared" si="350"/>
        <v>Intel Core i5-2450P</v>
      </c>
      <c r="I2849" t="s">
        <v>7696</v>
      </c>
      <c r="J2849" t="s">
        <v>6643</v>
      </c>
      <c r="K2849" t="s">
        <v>469</v>
      </c>
      <c r="L2849" t="s">
        <v>437</v>
      </c>
      <c r="M2849">
        <v>4</v>
      </c>
      <c r="N2849">
        <v>4</v>
      </c>
      <c r="O2849" t="s">
        <v>541</v>
      </c>
      <c r="P2849" t="s">
        <v>2059</v>
      </c>
      <c r="Q2849" t="s">
        <v>7697</v>
      </c>
      <c r="R2849" t="str">
        <f>IF(COUNTIF(cpus!B:B, C2849)&gt;0, "found", "Missing")</f>
        <v>found</v>
      </c>
      <c r="S2849" t="str">
        <f>IF(COUNTIF(cpus!C:C, G2849)&gt;0, "found", "Missing")</f>
        <v>found</v>
      </c>
    </row>
    <row r="2850" spans="1:19" x14ac:dyDescent="0.25">
      <c r="A2850" t="str">
        <f t="shared" si="349"/>
        <v>missing</v>
      </c>
      <c r="B2850" t="str">
        <f t="shared" si="355"/>
        <v>missing</v>
      </c>
      <c r="C2850" t="str">
        <f t="shared" si="348"/>
        <v>Intel Core i5-2467M @ 1.60GHz</v>
      </c>
      <c r="D2850" t="str">
        <f t="shared" si="351"/>
        <v>Intel</v>
      </c>
      <c r="E2850" t="str">
        <f t="shared" si="352"/>
        <v>Core i5-2467M</v>
      </c>
      <c r="F2850" t="str">
        <f t="shared" si="353"/>
        <v>i5-2467M</v>
      </c>
      <c r="G2850" t="str">
        <f t="shared" si="354"/>
        <v>i5-2467M</v>
      </c>
      <c r="H2850" t="str">
        <f t="shared" si="350"/>
        <v>Intel Core i5-2467M</v>
      </c>
      <c r="I2850" t="s">
        <v>7698</v>
      </c>
      <c r="J2850" t="s">
        <v>6567</v>
      </c>
      <c r="K2850" t="s">
        <v>951</v>
      </c>
      <c r="L2850" t="s">
        <v>826</v>
      </c>
      <c r="M2850">
        <v>2</v>
      </c>
      <c r="N2850">
        <v>4</v>
      </c>
      <c r="O2850" t="s">
        <v>2080</v>
      </c>
      <c r="P2850" t="s">
        <v>2055</v>
      </c>
      <c r="Q2850" t="s">
        <v>7699</v>
      </c>
      <c r="R2850" t="str">
        <f>IF(COUNTIF(cpus!B:B, C2850)&gt;0, "found", "Missing")</f>
        <v>found</v>
      </c>
      <c r="S2850" t="str">
        <f>IF(COUNTIF(cpus!C:C, G2850)&gt;0, "found", "Missing")</f>
        <v>found</v>
      </c>
    </row>
    <row r="2851" spans="1:19" x14ac:dyDescent="0.25">
      <c r="A2851" t="str">
        <f t="shared" si="349"/>
        <v>missing</v>
      </c>
      <c r="B2851" t="str">
        <f t="shared" si="355"/>
        <v>missing</v>
      </c>
      <c r="C2851" t="str">
        <f t="shared" si="348"/>
        <v>Intel Core i5-2500 @ 3.30GHz</v>
      </c>
      <c r="D2851" t="str">
        <f t="shared" si="351"/>
        <v>Intel</v>
      </c>
      <c r="E2851" t="str">
        <f t="shared" si="352"/>
        <v>Core i5-2500</v>
      </c>
      <c r="F2851" t="str">
        <f t="shared" si="353"/>
        <v>i5-2500</v>
      </c>
      <c r="G2851" t="str">
        <f t="shared" si="354"/>
        <v>i5-2500</v>
      </c>
      <c r="H2851" t="str">
        <f t="shared" si="350"/>
        <v>Intel Core i5-2500</v>
      </c>
      <c r="I2851" t="s">
        <v>7700</v>
      </c>
      <c r="J2851" t="s">
        <v>6643</v>
      </c>
      <c r="K2851" t="s">
        <v>507</v>
      </c>
      <c r="L2851" t="s">
        <v>442</v>
      </c>
      <c r="M2851">
        <v>4</v>
      </c>
      <c r="N2851">
        <v>4</v>
      </c>
      <c r="O2851" t="s">
        <v>541</v>
      </c>
      <c r="P2851" t="s">
        <v>2311</v>
      </c>
      <c r="Q2851" t="s">
        <v>7701</v>
      </c>
      <c r="R2851" t="str">
        <f>IF(COUNTIF(cpus!B:B, C2851)&gt;0, "found", "Missing")</f>
        <v>found</v>
      </c>
      <c r="S2851" t="str">
        <f>IF(COUNTIF(cpus!C:C, G2851)&gt;0, "found", "Missing")</f>
        <v>found</v>
      </c>
    </row>
    <row r="2852" spans="1:19" x14ac:dyDescent="0.25">
      <c r="A2852" t="str">
        <f t="shared" si="349"/>
        <v>missing</v>
      </c>
      <c r="B2852" t="str">
        <f t="shared" si="355"/>
        <v>missing</v>
      </c>
      <c r="C2852" t="str">
        <f t="shared" si="348"/>
        <v>Intel Core i5-2500K @ 3.30GHz</v>
      </c>
      <c r="D2852" t="str">
        <f t="shared" si="351"/>
        <v>Intel</v>
      </c>
      <c r="E2852" t="str">
        <f t="shared" si="352"/>
        <v>Core i5-2500K</v>
      </c>
      <c r="F2852" t="str">
        <f t="shared" si="353"/>
        <v>i5-2500K</v>
      </c>
      <c r="G2852" t="str">
        <f t="shared" si="354"/>
        <v>i5-2500K</v>
      </c>
      <c r="H2852" t="str">
        <f t="shared" si="350"/>
        <v>Intel Core i5-2500K</v>
      </c>
      <c r="I2852" t="s">
        <v>7702</v>
      </c>
      <c r="J2852" t="s">
        <v>6643</v>
      </c>
      <c r="K2852" t="s">
        <v>507</v>
      </c>
      <c r="L2852" t="s">
        <v>442</v>
      </c>
      <c r="M2852">
        <v>4</v>
      </c>
      <c r="N2852">
        <v>4</v>
      </c>
      <c r="O2852" t="s">
        <v>541</v>
      </c>
      <c r="P2852" t="s">
        <v>2311</v>
      </c>
      <c r="Q2852" t="s">
        <v>7703</v>
      </c>
      <c r="R2852" t="str">
        <f>IF(COUNTIF(cpus!B:B, C2852)&gt;0, "found", "Missing")</f>
        <v>found</v>
      </c>
      <c r="S2852" t="str">
        <f>IF(COUNTIF(cpus!C:C, G2852)&gt;0, "found", "Missing")</f>
        <v>found</v>
      </c>
    </row>
    <row r="2853" spans="1:19" x14ac:dyDescent="0.25">
      <c r="A2853" t="str">
        <f t="shared" si="349"/>
        <v>missing</v>
      </c>
      <c r="B2853" t="str">
        <f t="shared" si="355"/>
        <v>missing</v>
      </c>
      <c r="C2853" t="str">
        <f t="shared" si="348"/>
        <v>Intel Core i5-2500S @ 2.70GHz</v>
      </c>
      <c r="D2853" t="str">
        <f t="shared" si="351"/>
        <v>Intel</v>
      </c>
      <c r="E2853" t="str">
        <f t="shared" si="352"/>
        <v>Core i5-2500S</v>
      </c>
      <c r="F2853" t="str">
        <f t="shared" si="353"/>
        <v>i5-2500S</v>
      </c>
      <c r="G2853" t="str">
        <f t="shared" si="354"/>
        <v>i5-2500S</v>
      </c>
      <c r="H2853" t="str">
        <f t="shared" si="350"/>
        <v>Intel Core i5-2500S</v>
      </c>
      <c r="I2853" t="s">
        <v>7704</v>
      </c>
      <c r="J2853" t="s">
        <v>6643</v>
      </c>
      <c r="K2853" t="s">
        <v>758</v>
      </c>
      <c r="L2853" t="s">
        <v>442</v>
      </c>
      <c r="M2853">
        <v>4</v>
      </c>
      <c r="N2853">
        <v>4</v>
      </c>
      <c r="O2853" t="s">
        <v>424</v>
      </c>
      <c r="P2853" t="s">
        <v>2547</v>
      </c>
      <c r="Q2853" t="s">
        <v>7705</v>
      </c>
      <c r="R2853" t="str">
        <f>IF(COUNTIF(cpus!B:B, C2853)&gt;0, "found", "Missing")</f>
        <v>found</v>
      </c>
      <c r="S2853" t="str">
        <f>IF(COUNTIF(cpus!C:C, G2853)&gt;0, "found", "Missing")</f>
        <v>found</v>
      </c>
    </row>
    <row r="2854" spans="1:19" x14ac:dyDescent="0.25">
      <c r="A2854" t="str">
        <f t="shared" si="349"/>
        <v>missing</v>
      </c>
      <c r="B2854" t="str">
        <f t="shared" si="355"/>
        <v>missing</v>
      </c>
      <c r="C2854" t="str">
        <f t="shared" si="348"/>
        <v>Intel Core i5-2500T @ 2.30GHz</v>
      </c>
      <c r="D2854" t="str">
        <f t="shared" si="351"/>
        <v>Intel</v>
      </c>
      <c r="E2854" t="str">
        <f t="shared" si="352"/>
        <v>Core i5-2500T</v>
      </c>
      <c r="F2854" t="str">
        <f t="shared" si="353"/>
        <v>i5-2500T</v>
      </c>
      <c r="G2854" t="str">
        <f t="shared" si="354"/>
        <v>i5-2500T</v>
      </c>
      <c r="H2854" t="str">
        <f t="shared" si="350"/>
        <v>Intel Core i5-2500T</v>
      </c>
      <c r="I2854" t="s">
        <v>7706</v>
      </c>
      <c r="J2854" t="s">
        <v>6643</v>
      </c>
      <c r="K2854" t="s">
        <v>826</v>
      </c>
      <c r="L2854" t="s">
        <v>507</v>
      </c>
      <c r="M2854">
        <v>4</v>
      </c>
      <c r="N2854">
        <v>4</v>
      </c>
      <c r="O2854" t="s">
        <v>985</v>
      </c>
      <c r="P2854" t="s">
        <v>2134</v>
      </c>
      <c r="Q2854" t="s">
        <v>7707</v>
      </c>
      <c r="R2854" t="str">
        <f>IF(COUNTIF(cpus!B:B, C2854)&gt;0, "found", "Missing")</f>
        <v>found</v>
      </c>
      <c r="S2854" t="str">
        <f>IF(COUNTIF(cpus!C:C, G2854)&gt;0, "found", "Missing")</f>
        <v>found</v>
      </c>
    </row>
    <row r="2855" spans="1:19" x14ac:dyDescent="0.25">
      <c r="A2855" t="str">
        <f t="shared" si="349"/>
        <v>missing</v>
      </c>
      <c r="B2855" t="str">
        <f t="shared" si="355"/>
        <v>missing</v>
      </c>
      <c r="C2855" t="str">
        <f t="shared" si="348"/>
        <v>Intel Core i5-2510E @ 2.50GHz</v>
      </c>
      <c r="D2855" t="str">
        <f t="shared" si="351"/>
        <v>Intel</v>
      </c>
      <c r="E2855" t="str">
        <f t="shared" si="352"/>
        <v>Core i5-2510E</v>
      </c>
      <c r="F2855" t="str">
        <f t="shared" si="353"/>
        <v>i5-2510E</v>
      </c>
      <c r="G2855" t="str">
        <f t="shared" si="354"/>
        <v>i5-2510E</v>
      </c>
      <c r="H2855" t="str">
        <f t="shared" si="350"/>
        <v>Intel Core i5-2510E</v>
      </c>
      <c r="I2855" t="s">
        <v>7708</v>
      </c>
      <c r="J2855" t="s">
        <v>6592</v>
      </c>
      <c r="K2855" t="s">
        <v>457</v>
      </c>
      <c r="L2855" t="s">
        <v>700</v>
      </c>
      <c r="M2855">
        <v>2</v>
      </c>
      <c r="N2855">
        <v>4</v>
      </c>
      <c r="O2855" t="s">
        <v>623</v>
      </c>
      <c r="P2855" t="s">
        <v>2134</v>
      </c>
      <c r="Q2855" t="s">
        <v>7709</v>
      </c>
      <c r="R2855" t="str">
        <f>IF(COUNTIF(cpus!B:B, C2855)&gt;0, "found", "Missing")</f>
        <v>found</v>
      </c>
      <c r="S2855" t="str">
        <f>IF(COUNTIF(cpus!C:C, G2855)&gt;0, "found", "Missing")</f>
        <v>found</v>
      </c>
    </row>
    <row r="2856" spans="1:19" x14ac:dyDescent="0.25">
      <c r="A2856" t="str">
        <f t="shared" si="349"/>
        <v>missing</v>
      </c>
      <c r="B2856" t="str">
        <f t="shared" si="355"/>
        <v>missing</v>
      </c>
      <c r="C2856" t="str">
        <f t="shared" si="348"/>
        <v>Intel Core i5-2515E @ 2.50GHz</v>
      </c>
      <c r="D2856" t="str">
        <f t="shared" si="351"/>
        <v>Intel</v>
      </c>
      <c r="E2856" t="str">
        <f t="shared" si="352"/>
        <v>Core i5-2515E</v>
      </c>
      <c r="F2856" t="str">
        <f t="shared" si="353"/>
        <v>i5-2515E</v>
      </c>
      <c r="G2856" t="str">
        <f t="shared" si="354"/>
        <v>i5-2515E</v>
      </c>
      <c r="H2856" t="str">
        <f t="shared" si="350"/>
        <v>Intel Core i5-2515E</v>
      </c>
      <c r="I2856" t="s">
        <v>7710</v>
      </c>
      <c r="J2856" t="s">
        <v>6567</v>
      </c>
      <c r="K2856" t="s">
        <v>457</v>
      </c>
      <c r="L2856" t="s">
        <v>700</v>
      </c>
      <c r="M2856">
        <v>2</v>
      </c>
      <c r="N2856">
        <v>4</v>
      </c>
      <c r="O2856" t="s">
        <v>623</v>
      </c>
      <c r="P2856" t="s">
        <v>2052</v>
      </c>
      <c r="Q2856" t="s">
        <v>7711</v>
      </c>
      <c r="R2856" t="str">
        <f>IF(COUNTIF(cpus!B:B, C2856)&gt;0, "found", "Missing")</f>
        <v>found</v>
      </c>
      <c r="S2856" t="str">
        <f>IF(COUNTIF(cpus!C:C, G2856)&gt;0, "found", "Missing")</f>
        <v>found</v>
      </c>
    </row>
    <row r="2857" spans="1:19" x14ac:dyDescent="0.25">
      <c r="A2857" t="str">
        <f t="shared" si="349"/>
        <v>missing</v>
      </c>
      <c r="B2857" t="str">
        <f t="shared" si="355"/>
        <v>missing</v>
      </c>
      <c r="C2857" t="str">
        <f t="shared" si="348"/>
        <v>Intel Core i5-2520M @ 2.50GHz</v>
      </c>
      <c r="D2857" t="str">
        <f t="shared" si="351"/>
        <v>Intel</v>
      </c>
      <c r="E2857" t="str">
        <f t="shared" si="352"/>
        <v>Core i5-2520M</v>
      </c>
      <c r="F2857" t="str">
        <f t="shared" si="353"/>
        <v>i5-2520M</v>
      </c>
      <c r="G2857" t="str">
        <f t="shared" si="354"/>
        <v>i5-2520M</v>
      </c>
      <c r="H2857" t="str">
        <f t="shared" si="350"/>
        <v>Intel Core i5-2520M</v>
      </c>
      <c r="I2857" t="s">
        <v>7712</v>
      </c>
      <c r="J2857" t="s">
        <v>6592</v>
      </c>
      <c r="K2857" t="s">
        <v>457</v>
      </c>
      <c r="L2857" t="s">
        <v>469</v>
      </c>
      <c r="M2857">
        <v>2</v>
      </c>
      <c r="N2857">
        <v>4</v>
      </c>
      <c r="O2857" t="s">
        <v>623</v>
      </c>
      <c r="P2857" t="s">
        <v>2547</v>
      </c>
      <c r="Q2857" t="s">
        <v>7713</v>
      </c>
      <c r="R2857" t="str">
        <f>IF(COUNTIF(cpus!B:B, C2857)&gt;0, "found", "Missing")</f>
        <v>found</v>
      </c>
      <c r="S2857" t="str">
        <f>IF(COUNTIF(cpus!C:C, G2857)&gt;0, "found", "Missing")</f>
        <v>found</v>
      </c>
    </row>
    <row r="2858" spans="1:19" x14ac:dyDescent="0.25">
      <c r="A2858" t="str">
        <f t="shared" si="349"/>
        <v>missing</v>
      </c>
      <c r="B2858" t="str">
        <f t="shared" si="355"/>
        <v>missing</v>
      </c>
      <c r="C2858" t="str">
        <f t="shared" si="348"/>
        <v>Intel Core i5-2537M @ 1.40GHz</v>
      </c>
      <c r="D2858" t="str">
        <f t="shared" si="351"/>
        <v>Intel</v>
      </c>
      <c r="E2858" t="str">
        <f t="shared" si="352"/>
        <v>Core i5-2537M</v>
      </c>
      <c r="F2858" t="str">
        <f t="shared" si="353"/>
        <v>i5-2537M</v>
      </c>
      <c r="G2858" t="str">
        <f t="shared" si="354"/>
        <v>i5-2537M</v>
      </c>
      <c r="H2858" t="str">
        <f t="shared" si="350"/>
        <v>Intel Core i5-2537M</v>
      </c>
      <c r="I2858" t="s">
        <v>7714</v>
      </c>
      <c r="J2858" t="s">
        <v>6567</v>
      </c>
      <c r="K2858" t="s">
        <v>791</v>
      </c>
      <c r="L2858" t="s">
        <v>826</v>
      </c>
      <c r="M2858">
        <v>2</v>
      </c>
      <c r="N2858">
        <v>4</v>
      </c>
      <c r="O2858" t="s">
        <v>2080</v>
      </c>
      <c r="P2858" t="s">
        <v>2547</v>
      </c>
      <c r="Q2858" t="s">
        <v>7715</v>
      </c>
      <c r="R2858" t="str">
        <f>IF(COUNTIF(cpus!B:B, C2858)&gt;0, "found", "Missing")</f>
        <v>found</v>
      </c>
      <c r="S2858" t="str">
        <f>IF(COUNTIF(cpus!C:C, G2858)&gt;0, "found", "Missing")</f>
        <v>found</v>
      </c>
    </row>
    <row r="2859" spans="1:19" x14ac:dyDescent="0.25">
      <c r="A2859" t="str">
        <f t="shared" si="349"/>
        <v>missing</v>
      </c>
      <c r="B2859" t="str">
        <f t="shared" si="355"/>
        <v>missing</v>
      </c>
      <c r="C2859" t="str">
        <f t="shared" si="348"/>
        <v>Intel Core i5-2540M @ 2.60GHz</v>
      </c>
      <c r="D2859" t="str">
        <f t="shared" si="351"/>
        <v>Intel</v>
      </c>
      <c r="E2859" t="str">
        <f t="shared" si="352"/>
        <v>Core i5-2540M</v>
      </c>
      <c r="F2859" t="str">
        <f t="shared" si="353"/>
        <v>i5-2540M</v>
      </c>
      <c r="G2859" t="str">
        <f t="shared" si="354"/>
        <v>i5-2540M</v>
      </c>
      <c r="H2859" t="str">
        <f t="shared" si="350"/>
        <v>Intel Core i5-2540M</v>
      </c>
      <c r="I2859" t="s">
        <v>7716</v>
      </c>
      <c r="J2859" t="s">
        <v>6567</v>
      </c>
      <c r="K2859" t="s">
        <v>581</v>
      </c>
      <c r="L2859" t="s">
        <v>507</v>
      </c>
      <c r="M2859">
        <v>2</v>
      </c>
      <c r="N2859">
        <v>4</v>
      </c>
      <c r="O2859" t="s">
        <v>623</v>
      </c>
      <c r="P2859" t="s">
        <v>2311</v>
      </c>
      <c r="Q2859" t="s">
        <v>7717</v>
      </c>
      <c r="R2859" t="str">
        <f>IF(COUNTIF(cpus!B:B, C2859)&gt;0, "found", "Missing")</f>
        <v>found</v>
      </c>
      <c r="S2859" t="str">
        <f>IF(COUNTIF(cpus!C:C, G2859)&gt;0, "found", "Missing")</f>
        <v>found</v>
      </c>
    </row>
    <row r="2860" spans="1:19" x14ac:dyDescent="0.25">
      <c r="A2860" t="str">
        <f t="shared" si="349"/>
        <v>missing</v>
      </c>
      <c r="B2860" t="str">
        <f t="shared" si="355"/>
        <v>missing</v>
      </c>
      <c r="C2860" t="str">
        <f t="shared" si="348"/>
        <v>Intel Core i5-2550K @ 3.40GHz</v>
      </c>
      <c r="D2860" t="str">
        <f t="shared" si="351"/>
        <v>Intel</v>
      </c>
      <c r="E2860" t="str">
        <f t="shared" si="352"/>
        <v>Core i5-2550K</v>
      </c>
      <c r="F2860" t="str">
        <f t="shared" si="353"/>
        <v>i5-2550K</v>
      </c>
      <c r="G2860" t="str">
        <f t="shared" si="354"/>
        <v>i5-2550K</v>
      </c>
      <c r="H2860" t="str">
        <f t="shared" si="350"/>
        <v>Intel Core i5-2550K</v>
      </c>
      <c r="I2860" t="s">
        <v>7718</v>
      </c>
      <c r="J2860" t="s">
        <v>6643</v>
      </c>
      <c r="K2860" t="s">
        <v>451</v>
      </c>
      <c r="L2860" t="s">
        <v>445</v>
      </c>
      <c r="M2860">
        <v>4</v>
      </c>
      <c r="N2860">
        <v>4</v>
      </c>
      <c r="O2860" t="s">
        <v>541</v>
      </c>
      <c r="P2860" t="s">
        <v>2059</v>
      </c>
      <c r="Q2860" t="s">
        <v>7719</v>
      </c>
      <c r="R2860" t="str">
        <f>IF(COUNTIF(cpus!B:B, C2860)&gt;0, "found", "Missing")</f>
        <v>found</v>
      </c>
      <c r="S2860" t="str">
        <f>IF(COUNTIF(cpus!C:C, G2860)&gt;0, "found", "Missing")</f>
        <v>found</v>
      </c>
    </row>
    <row r="2861" spans="1:19" x14ac:dyDescent="0.25">
      <c r="A2861" t="str">
        <f t="shared" si="349"/>
        <v>missing</v>
      </c>
      <c r="B2861" t="str">
        <f t="shared" si="355"/>
        <v>missing</v>
      </c>
      <c r="C2861" t="str">
        <f t="shared" si="348"/>
        <v>Intel Core i5-2557M @ 1.70GHz</v>
      </c>
      <c r="D2861" t="str">
        <f t="shared" si="351"/>
        <v>Intel</v>
      </c>
      <c r="E2861" t="str">
        <f t="shared" si="352"/>
        <v>Core i5-2557M</v>
      </c>
      <c r="F2861" t="str">
        <f t="shared" si="353"/>
        <v>i5-2557M</v>
      </c>
      <c r="G2861" t="str">
        <f t="shared" si="354"/>
        <v>i5-2557M</v>
      </c>
      <c r="H2861" t="str">
        <f t="shared" si="350"/>
        <v>Intel Core i5-2557M</v>
      </c>
      <c r="I2861" t="s">
        <v>7720</v>
      </c>
      <c r="J2861" t="s">
        <v>6567</v>
      </c>
      <c r="K2861" t="s">
        <v>727</v>
      </c>
      <c r="L2861" t="s">
        <v>758</v>
      </c>
      <c r="M2861">
        <v>2</v>
      </c>
      <c r="N2861">
        <v>4</v>
      </c>
      <c r="O2861" t="s">
        <v>2080</v>
      </c>
      <c r="P2861" t="s">
        <v>2134</v>
      </c>
      <c r="Q2861" t="s">
        <v>7721</v>
      </c>
      <c r="R2861" t="str">
        <f>IF(COUNTIF(cpus!B:B, C2861)&gt;0, "found", "Missing")</f>
        <v>found</v>
      </c>
      <c r="S2861" t="str">
        <f>IF(COUNTIF(cpus!C:C, G2861)&gt;0, "found", "Missing")</f>
        <v>found</v>
      </c>
    </row>
    <row r="2862" spans="1:19" x14ac:dyDescent="0.25">
      <c r="A2862" t="str">
        <f t="shared" si="349"/>
        <v>missing</v>
      </c>
      <c r="B2862" t="str">
        <f t="shared" si="355"/>
        <v>missing</v>
      </c>
      <c r="C2862" t="str">
        <f t="shared" si="348"/>
        <v>Intel Core i5-2560M @ 2.70GHz</v>
      </c>
      <c r="D2862" t="str">
        <f t="shared" si="351"/>
        <v>Intel</v>
      </c>
      <c r="E2862" t="str">
        <f t="shared" si="352"/>
        <v>Core i5-2560M</v>
      </c>
      <c r="F2862" t="str">
        <f t="shared" si="353"/>
        <v>i5-2560M</v>
      </c>
      <c r="G2862" t="str">
        <f t="shared" si="354"/>
        <v>i5-2560M</v>
      </c>
      <c r="H2862" t="str">
        <f t="shared" si="350"/>
        <v>Intel Core i5-2560M</v>
      </c>
      <c r="I2862" t="s">
        <v>7722</v>
      </c>
      <c r="K2862" t="s">
        <v>758</v>
      </c>
      <c r="L2862" t="s">
        <v>451</v>
      </c>
      <c r="M2862">
        <v>2</v>
      </c>
      <c r="N2862">
        <v>4</v>
      </c>
      <c r="P2862" t="s">
        <v>1928</v>
      </c>
      <c r="Q2862" t="s">
        <v>7723</v>
      </c>
      <c r="R2862" t="str">
        <f>IF(COUNTIF(cpus!B:B, C2862)&gt;0, "found", "Missing")</f>
        <v>found</v>
      </c>
      <c r="S2862" t="str">
        <f>IF(COUNTIF(cpus!C:C, G2862)&gt;0, "found", "Missing")</f>
        <v>found</v>
      </c>
    </row>
    <row r="2863" spans="1:19" x14ac:dyDescent="0.25">
      <c r="A2863" t="str">
        <f t="shared" si="349"/>
        <v>missing</v>
      </c>
      <c r="B2863" t="str">
        <f t="shared" si="355"/>
        <v>missing</v>
      </c>
      <c r="C2863" t="str">
        <f t="shared" ref="C2863:C2926" si="356">SUBSTITUTE(SUBSTITUTE(SUBSTITUTE(SUBSTITUTE(SUBSTITUTE(I2863," Dual Core","")," Quad Core","")," Quad-Core","")," Dual-Core","")," APU","")</f>
        <v>Intel Core i5-3170K @ 3.20GHz</v>
      </c>
      <c r="D2863" t="str">
        <f t="shared" si="351"/>
        <v>Intel</v>
      </c>
      <c r="E2863" t="str">
        <f t="shared" si="352"/>
        <v>Core i5-3170K</v>
      </c>
      <c r="F2863" t="str">
        <f t="shared" si="353"/>
        <v>i5-3170K</v>
      </c>
      <c r="G2863" t="str">
        <f t="shared" si="354"/>
        <v>i5-3170K</v>
      </c>
      <c r="H2863" t="str">
        <f t="shared" si="350"/>
        <v>Intel Core i5-3170K</v>
      </c>
      <c r="I2863" t="s">
        <v>7724</v>
      </c>
      <c r="K2863" t="s">
        <v>469</v>
      </c>
      <c r="L2863" t="s">
        <v>426</v>
      </c>
      <c r="M2863">
        <v>4</v>
      </c>
      <c r="N2863">
        <v>4</v>
      </c>
      <c r="P2863" t="s">
        <v>1928</v>
      </c>
      <c r="Q2863" t="s">
        <v>7725</v>
      </c>
      <c r="R2863" t="str">
        <f>IF(COUNTIF(cpus!B:B, C2863)&gt;0, "found", "Missing")</f>
        <v>found</v>
      </c>
      <c r="S2863" t="str">
        <f>IF(COUNTIF(cpus!C:C, G2863)&gt;0, "found", "Missing")</f>
        <v>found</v>
      </c>
    </row>
    <row r="2864" spans="1:19" x14ac:dyDescent="0.25">
      <c r="A2864" t="str">
        <f t="shared" ref="A2864:A2927" si="357">IF(COUNTIF(C2864,"*Quad CPU]*"),"found","missing")</f>
        <v>missing</v>
      </c>
      <c r="B2864" t="str">
        <f t="shared" si="355"/>
        <v>missing</v>
      </c>
      <c r="C2864" t="str">
        <f t="shared" si="356"/>
        <v>Intel Core i5-3210M @ 2.50GHz</v>
      </c>
      <c r="D2864" t="str">
        <f t="shared" si="351"/>
        <v>Intel</v>
      </c>
      <c r="E2864" t="str">
        <f t="shared" si="352"/>
        <v>Core i5-3210M</v>
      </c>
      <c r="F2864" t="str">
        <f t="shared" si="353"/>
        <v>i5-3210M</v>
      </c>
      <c r="G2864" t="str">
        <f t="shared" si="354"/>
        <v>i5-3210M</v>
      </c>
      <c r="H2864" t="str">
        <f t="shared" si="350"/>
        <v>Intel Core i5-3210M</v>
      </c>
      <c r="I2864" t="s">
        <v>7726</v>
      </c>
      <c r="J2864" t="s">
        <v>6592</v>
      </c>
      <c r="K2864" t="s">
        <v>457</v>
      </c>
      <c r="L2864" t="s">
        <v>700</v>
      </c>
      <c r="M2864">
        <v>2</v>
      </c>
      <c r="N2864">
        <v>4</v>
      </c>
      <c r="O2864" t="s">
        <v>623</v>
      </c>
      <c r="P2864" t="s">
        <v>2059</v>
      </c>
      <c r="Q2864" t="s">
        <v>7727</v>
      </c>
      <c r="R2864" t="str">
        <f>IF(COUNTIF(cpus!B:B, C2864)&gt;0, "found", "Missing")</f>
        <v>found</v>
      </c>
      <c r="S2864" t="str">
        <f>IF(COUNTIF(cpus!C:C, G2864)&gt;0, "found", "Missing")</f>
        <v>found</v>
      </c>
    </row>
    <row r="2865" spans="1:19" x14ac:dyDescent="0.25">
      <c r="A2865" t="str">
        <f t="shared" si="357"/>
        <v>missing</v>
      </c>
      <c r="B2865" t="str">
        <f t="shared" si="355"/>
        <v>missing</v>
      </c>
      <c r="C2865" t="str">
        <f t="shared" si="356"/>
        <v>Intel Core i5-3230M @ 2.60GHz</v>
      </c>
      <c r="D2865" t="str">
        <f t="shared" si="351"/>
        <v>Intel</v>
      </c>
      <c r="E2865" t="str">
        <f t="shared" si="352"/>
        <v>Core i5-3230M</v>
      </c>
      <c r="F2865" t="str">
        <f t="shared" si="353"/>
        <v>i5-3230M</v>
      </c>
      <c r="G2865" t="str">
        <f t="shared" si="354"/>
        <v>i5-3230M</v>
      </c>
      <c r="H2865" t="str">
        <f t="shared" si="350"/>
        <v>Intel Core i5-3230M</v>
      </c>
      <c r="I2865" t="s">
        <v>7728</v>
      </c>
      <c r="J2865" t="s">
        <v>7159</v>
      </c>
      <c r="K2865" t="s">
        <v>581</v>
      </c>
      <c r="L2865" t="s">
        <v>469</v>
      </c>
      <c r="M2865">
        <v>2</v>
      </c>
      <c r="N2865">
        <v>4</v>
      </c>
      <c r="O2865" t="s">
        <v>623</v>
      </c>
      <c r="P2865" t="s">
        <v>2067</v>
      </c>
      <c r="Q2865" t="s">
        <v>7729</v>
      </c>
      <c r="R2865" t="str">
        <f>IF(COUNTIF(cpus!B:B, C2865)&gt;0, "found", "Missing")</f>
        <v>found</v>
      </c>
      <c r="S2865" t="str">
        <f>IF(COUNTIF(cpus!C:C, G2865)&gt;0, "found", "Missing")</f>
        <v>found</v>
      </c>
    </row>
    <row r="2866" spans="1:19" x14ac:dyDescent="0.25">
      <c r="A2866" t="str">
        <f t="shared" si="357"/>
        <v>missing</v>
      </c>
      <c r="B2866" t="str">
        <f t="shared" si="355"/>
        <v>missing</v>
      </c>
      <c r="C2866" t="str">
        <f t="shared" si="356"/>
        <v>Intel Core i5-3317U @ 1.70GHz</v>
      </c>
      <c r="D2866" t="str">
        <f t="shared" si="351"/>
        <v>Intel</v>
      </c>
      <c r="E2866" t="str">
        <f t="shared" si="352"/>
        <v>Core i5-3317U</v>
      </c>
      <c r="F2866" t="str">
        <f t="shared" si="353"/>
        <v>i5-3317U</v>
      </c>
      <c r="G2866" t="str">
        <f t="shared" si="354"/>
        <v>i5-3317U</v>
      </c>
      <c r="H2866" t="str">
        <f t="shared" si="350"/>
        <v>Intel Core i5-3317U</v>
      </c>
      <c r="I2866" t="s">
        <v>7730</v>
      </c>
      <c r="J2866" t="s">
        <v>6567</v>
      </c>
      <c r="K2866" t="s">
        <v>727</v>
      </c>
      <c r="L2866" t="s">
        <v>581</v>
      </c>
      <c r="M2866">
        <v>2</v>
      </c>
      <c r="N2866">
        <v>4</v>
      </c>
      <c r="O2866" t="s">
        <v>2080</v>
      </c>
      <c r="P2866" t="s">
        <v>1938</v>
      </c>
      <c r="Q2866" t="s">
        <v>7731</v>
      </c>
      <c r="R2866" t="str">
        <f>IF(COUNTIF(cpus!B:B, C2866)&gt;0, "found", "Missing")</f>
        <v>found</v>
      </c>
      <c r="S2866" t="str">
        <f>IF(COUNTIF(cpus!C:C, G2866)&gt;0, "found", "Missing")</f>
        <v>found</v>
      </c>
    </row>
    <row r="2867" spans="1:19" x14ac:dyDescent="0.25">
      <c r="A2867" t="str">
        <f t="shared" si="357"/>
        <v>missing</v>
      </c>
      <c r="B2867" t="str">
        <f t="shared" si="355"/>
        <v>missing</v>
      </c>
      <c r="C2867" t="str">
        <f t="shared" si="356"/>
        <v>Intel Core i5-3320M @ 2.60GHz</v>
      </c>
      <c r="D2867" t="str">
        <f t="shared" si="351"/>
        <v>Intel</v>
      </c>
      <c r="E2867" t="str">
        <f t="shared" si="352"/>
        <v>Core i5-3320M</v>
      </c>
      <c r="F2867" t="str">
        <f t="shared" si="353"/>
        <v>i5-3320M</v>
      </c>
      <c r="G2867" t="str">
        <f t="shared" si="354"/>
        <v>i5-3320M</v>
      </c>
      <c r="H2867" t="str">
        <f t="shared" si="350"/>
        <v>Intel Core i5-3320M</v>
      </c>
      <c r="I2867" t="s">
        <v>7732</v>
      </c>
      <c r="J2867" t="s">
        <v>6567</v>
      </c>
      <c r="K2867" t="s">
        <v>581</v>
      </c>
      <c r="L2867" t="s">
        <v>507</v>
      </c>
      <c r="M2867">
        <v>2</v>
      </c>
      <c r="N2867">
        <v>4</v>
      </c>
      <c r="O2867" t="s">
        <v>623</v>
      </c>
      <c r="P2867" t="s">
        <v>1938</v>
      </c>
      <c r="Q2867" t="s">
        <v>7733</v>
      </c>
      <c r="R2867" t="str">
        <f>IF(COUNTIF(cpus!B:B, C2867)&gt;0, "found", "Missing")</f>
        <v>found</v>
      </c>
      <c r="S2867" t="str">
        <f>IF(COUNTIF(cpus!C:C, G2867)&gt;0, "found", "Missing")</f>
        <v>found</v>
      </c>
    </row>
    <row r="2868" spans="1:19" x14ac:dyDescent="0.25">
      <c r="A2868" t="str">
        <f t="shared" si="357"/>
        <v>missing</v>
      </c>
      <c r="B2868" t="str">
        <f t="shared" si="355"/>
        <v>missing</v>
      </c>
      <c r="C2868" t="str">
        <f t="shared" si="356"/>
        <v>Intel Core i5-3330 @ 3.00GHz</v>
      </c>
      <c r="D2868" t="str">
        <f t="shared" si="351"/>
        <v>Intel</v>
      </c>
      <c r="E2868" t="str">
        <f t="shared" si="352"/>
        <v>Core i5-3330</v>
      </c>
      <c r="F2868" t="str">
        <f t="shared" si="353"/>
        <v>i5-3330</v>
      </c>
      <c r="G2868" t="str">
        <f t="shared" si="354"/>
        <v>i5-3330</v>
      </c>
      <c r="H2868" t="str">
        <f t="shared" si="350"/>
        <v>Intel Core i5-3330</v>
      </c>
      <c r="I2868" t="s">
        <v>7734</v>
      </c>
      <c r="J2868" t="s">
        <v>6643</v>
      </c>
      <c r="K2868" t="s">
        <v>2017</v>
      </c>
      <c r="L2868" t="s">
        <v>469</v>
      </c>
      <c r="M2868">
        <v>4</v>
      </c>
      <c r="N2868">
        <v>4</v>
      </c>
      <c r="O2868" t="s">
        <v>660</v>
      </c>
      <c r="P2868" t="s">
        <v>1960</v>
      </c>
      <c r="Q2868" t="s">
        <v>7735</v>
      </c>
      <c r="R2868" t="str">
        <f>IF(COUNTIF(cpus!B:B, C2868)&gt;0, "found", "Missing")</f>
        <v>found</v>
      </c>
      <c r="S2868" t="str">
        <f>IF(COUNTIF(cpus!C:C, G2868)&gt;0, "found", "Missing")</f>
        <v>found</v>
      </c>
    </row>
    <row r="2869" spans="1:19" x14ac:dyDescent="0.25">
      <c r="A2869" t="str">
        <f t="shared" si="357"/>
        <v>missing</v>
      </c>
      <c r="B2869" t="str">
        <f t="shared" si="355"/>
        <v>missing</v>
      </c>
      <c r="C2869" t="str">
        <f t="shared" si="356"/>
        <v>Intel Core i5-3330S @ 2.70GHz</v>
      </c>
      <c r="D2869" t="str">
        <f t="shared" si="351"/>
        <v>Intel</v>
      </c>
      <c r="E2869" t="str">
        <f t="shared" si="352"/>
        <v>Core i5-3330S</v>
      </c>
      <c r="F2869" t="str">
        <f t="shared" si="353"/>
        <v>i5-3330S</v>
      </c>
      <c r="G2869" t="str">
        <f t="shared" si="354"/>
        <v>i5-3330S</v>
      </c>
      <c r="H2869" t="str">
        <f t="shared" si="350"/>
        <v>Intel Core i5-3330S</v>
      </c>
      <c r="I2869" t="s">
        <v>7736</v>
      </c>
      <c r="J2869" t="s">
        <v>6643</v>
      </c>
      <c r="K2869" t="s">
        <v>758</v>
      </c>
      <c r="L2869" t="s">
        <v>469</v>
      </c>
      <c r="M2869">
        <v>4</v>
      </c>
      <c r="N2869">
        <v>4</v>
      </c>
      <c r="O2869" t="s">
        <v>424</v>
      </c>
      <c r="P2869" t="s">
        <v>2059</v>
      </c>
      <c r="Q2869" t="s">
        <v>7737</v>
      </c>
      <c r="R2869" t="str">
        <f>IF(COUNTIF(cpus!B:B, C2869)&gt;0, "found", "Missing")</f>
        <v>found</v>
      </c>
      <c r="S2869" t="str">
        <f>IF(COUNTIF(cpus!C:C, G2869)&gt;0, "found", "Missing")</f>
        <v>found</v>
      </c>
    </row>
    <row r="2870" spans="1:19" x14ac:dyDescent="0.25">
      <c r="A2870" t="str">
        <f t="shared" si="357"/>
        <v>missing</v>
      </c>
      <c r="B2870" t="str">
        <f t="shared" si="355"/>
        <v>missing</v>
      </c>
      <c r="C2870" t="str">
        <f t="shared" si="356"/>
        <v>Intel Core i5-3335S @ 2.70GHz</v>
      </c>
      <c r="D2870" t="str">
        <f t="shared" si="351"/>
        <v>Intel</v>
      </c>
      <c r="E2870" t="str">
        <f t="shared" si="352"/>
        <v>Core i5-3335S</v>
      </c>
      <c r="F2870" t="str">
        <f t="shared" si="353"/>
        <v>i5-3335S</v>
      </c>
      <c r="G2870" t="str">
        <f t="shared" si="354"/>
        <v>i5-3335S</v>
      </c>
      <c r="H2870" t="str">
        <f t="shared" si="350"/>
        <v>Intel Core i5-3335S</v>
      </c>
      <c r="I2870" t="s">
        <v>7738</v>
      </c>
      <c r="J2870" t="s">
        <v>6643</v>
      </c>
      <c r="K2870" t="s">
        <v>758</v>
      </c>
      <c r="L2870" t="s">
        <v>469</v>
      </c>
      <c r="M2870">
        <v>4</v>
      </c>
      <c r="N2870">
        <v>4</v>
      </c>
      <c r="O2870" t="s">
        <v>424</v>
      </c>
      <c r="P2870" t="s">
        <v>1942</v>
      </c>
      <c r="Q2870" t="s">
        <v>7739</v>
      </c>
      <c r="R2870" t="str">
        <f>IF(COUNTIF(cpus!B:B, C2870)&gt;0, "found", "Missing")</f>
        <v>found</v>
      </c>
      <c r="S2870" t="str">
        <f>IF(COUNTIF(cpus!C:C, G2870)&gt;0, "found", "Missing")</f>
        <v>found</v>
      </c>
    </row>
    <row r="2871" spans="1:19" x14ac:dyDescent="0.25">
      <c r="A2871" t="str">
        <f t="shared" si="357"/>
        <v>missing</v>
      </c>
      <c r="B2871" t="str">
        <f t="shared" si="355"/>
        <v>missing</v>
      </c>
      <c r="C2871" t="str">
        <f t="shared" si="356"/>
        <v>Intel Core i5-3337U @ 1.80GHz</v>
      </c>
      <c r="D2871" t="str">
        <f t="shared" si="351"/>
        <v>Intel</v>
      </c>
      <c r="E2871" t="str">
        <f t="shared" si="352"/>
        <v>Core i5-3337U</v>
      </c>
      <c r="F2871" t="str">
        <f t="shared" si="353"/>
        <v>i5-3337U</v>
      </c>
      <c r="G2871" t="str">
        <f t="shared" si="354"/>
        <v>i5-3337U</v>
      </c>
      <c r="H2871" t="str">
        <f t="shared" si="350"/>
        <v>Intel Core i5-3337U</v>
      </c>
      <c r="I2871" t="s">
        <v>7740</v>
      </c>
      <c r="J2871" t="s">
        <v>6567</v>
      </c>
      <c r="K2871" t="s">
        <v>796</v>
      </c>
      <c r="L2871" t="s">
        <v>758</v>
      </c>
      <c r="M2871">
        <v>2</v>
      </c>
      <c r="N2871">
        <v>4</v>
      </c>
      <c r="O2871" t="s">
        <v>2080</v>
      </c>
      <c r="P2871" t="s">
        <v>2067</v>
      </c>
      <c r="Q2871" t="s">
        <v>7741</v>
      </c>
      <c r="R2871" t="str">
        <f>IF(COUNTIF(cpus!B:B, C2871)&gt;0, "found", "Missing")</f>
        <v>found</v>
      </c>
      <c r="S2871" t="str">
        <f>IF(COUNTIF(cpus!C:C, G2871)&gt;0, "found", "Missing")</f>
        <v>found</v>
      </c>
    </row>
    <row r="2872" spans="1:19" x14ac:dyDescent="0.25">
      <c r="A2872" t="str">
        <f t="shared" si="357"/>
        <v>missing</v>
      </c>
      <c r="B2872" t="str">
        <f t="shared" si="355"/>
        <v>missing</v>
      </c>
      <c r="C2872" t="str">
        <f t="shared" si="356"/>
        <v>Intel Core i5-3339Y @ 1.50GHz</v>
      </c>
      <c r="D2872" t="str">
        <f t="shared" si="351"/>
        <v>Intel</v>
      </c>
      <c r="E2872" t="str">
        <f t="shared" si="352"/>
        <v>Core i5-3339Y</v>
      </c>
      <c r="F2872" t="str">
        <f t="shared" si="353"/>
        <v>i5-3339Y</v>
      </c>
      <c r="G2872" t="str">
        <f t="shared" si="354"/>
        <v>i5-3339Y</v>
      </c>
      <c r="H2872" t="str">
        <f t="shared" si="350"/>
        <v>Intel Core i5-3339Y</v>
      </c>
      <c r="I2872" t="s">
        <v>7742</v>
      </c>
      <c r="J2872" t="s">
        <v>6567</v>
      </c>
      <c r="K2872" t="s">
        <v>2083</v>
      </c>
      <c r="L2872" t="s">
        <v>1881</v>
      </c>
      <c r="M2872">
        <v>2</v>
      </c>
      <c r="N2872">
        <v>4</v>
      </c>
      <c r="O2872" t="s">
        <v>2590</v>
      </c>
      <c r="P2872" t="s">
        <v>2067</v>
      </c>
      <c r="Q2872" t="s">
        <v>7743</v>
      </c>
      <c r="R2872" t="str">
        <f>IF(COUNTIF(cpus!B:B, C2872)&gt;0, "found", "Missing")</f>
        <v>found</v>
      </c>
      <c r="S2872" t="str">
        <f>IF(COUNTIF(cpus!C:C, G2872)&gt;0, "found", "Missing")</f>
        <v>found</v>
      </c>
    </row>
    <row r="2873" spans="1:19" x14ac:dyDescent="0.25">
      <c r="A2873" t="str">
        <f t="shared" si="357"/>
        <v>missing</v>
      </c>
      <c r="B2873" t="str">
        <f t="shared" si="355"/>
        <v>missing</v>
      </c>
      <c r="C2873" t="str">
        <f t="shared" si="356"/>
        <v>Intel Core i5-3340 @ 3.10GHz</v>
      </c>
      <c r="D2873" t="str">
        <f t="shared" si="351"/>
        <v>Intel</v>
      </c>
      <c r="E2873" t="str">
        <f t="shared" si="352"/>
        <v>Core i5-3340</v>
      </c>
      <c r="F2873" t="str">
        <f t="shared" si="353"/>
        <v>i5-3340</v>
      </c>
      <c r="G2873" t="str">
        <f t="shared" si="354"/>
        <v>i5-3340</v>
      </c>
      <c r="H2873" t="str">
        <f t="shared" si="350"/>
        <v>Intel Core i5-3340</v>
      </c>
      <c r="I2873" t="s">
        <v>7744</v>
      </c>
      <c r="J2873" t="s">
        <v>6643</v>
      </c>
      <c r="K2873" t="s">
        <v>700</v>
      </c>
      <c r="L2873" t="s">
        <v>507</v>
      </c>
      <c r="M2873">
        <v>4</v>
      </c>
      <c r="N2873">
        <v>4</v>
      </c>
      <c r="O2873" t="s">
        <v>660</v>
      </c>
      <c r="P2873" t="s">
        <v>1970</v>
      </c>
      <c r="Q2873" t="s">
        <v>7745</v>
      </c>
      <c r="R2873" t="str">
        <f>IF(COUNTIF(cpus!B:B, C2873)&gt;0, "found", "Missing")</f>
        <v>found</v>
      </c>
      <c r="S2873" t="str">
        <f>IF(COUNTIF(cpus!C:C, G2873)&gt;0, "found", "Missing")</f>
        <v>found</v>
      </c>
    </row>
    <row r="2874" spans="1:19" x14ac:dyDescent="0.25">
      <c r="A2874" t="str">
        <f t="shared" si="357"/>
        <v>missing</v>
      </c>
      <c r="B2874" t="str">
        <f t="shared" si="355"/>
        <v>missing</v>
      </c>
      <c r="C2874" t="str">
        <f t="shared" si="356"/>
        <v>Intel Core i5-3340M @ 2.70GHz</v>
      </c>
      <c r="D2874" t="str">
        <f t="shared" si="351"/>
        <v>Intel</v>
      </c>
      <c r="E2874" t="str">
        <f t="shared" si="352"/>
        <v>Core i5-3340M</v>
      </c>
      <c r="F2874" t="str">
        <f t="shared" si="353"/>
        <v>i5-3340M</v>
      </c>
      <c r="G2874" t="str">
        <f t="shared" si="354"/>
        <v>i5-3340M</v>
      </c>
      <c r="H2874" t="str">
        <f t="shared" si="350"/>
        <v>Intel Core i5-3340M</v>
      </c>
      <c r="I2874" t="s">
        <v>7746</v>
      </c>
      <c r="J2874" t="s">
        <v>6567</v>
      </c>
      <c r="K2874" t="s">
        <v>758</v>
      </c>
      <c r="L2874" t="s">
        <v>451</v>
      </c>
      <c r="M2874">
        <v>2</v>
      </c>
      <c r="N2874">
        <v>4</v>
      </c>
      <c r="O2874" t="s">
        <v>623</v>
      </c>
      <c r="P2874" t="s">
        <v>2067</v>
      </c>
      <c r="Q2874" t="s">
        <v>7747</v>
      </c>
      <c r="R2874" t="str">
        <f>IF(COUNTIF(cpus!B:B, C2874)&gt;0, "found", "Missing")</f>
        <v>found</v>
      </c>
      <c r="S2874" t="str">
        <f>IF(COUNTIF(cpus!C:C, G2874)&gt;0, "found", "Missing")</f>
        <v>found</v>
      </c>
    </row>
    <row r="2875" spans="1:19" x14ac:dyDescent="0.25">
      <c r="A2875" t="str">
        <f t="shared" si="357"/>
        <v>missing</v>
      </c>
      <c r="B2875" t="str">
        <f t="shared" si="355"/>
        <v>missing</v>
      </c>
      <c r="C2875" t="str">
        <f t="shared" si="356"/>
        <v>Intel Core i5-3340S @ 2.80GHz</v>
      </c>
      <c r="D2875" t="str">
        <f t="shared" si="351"/>
        <v>Intel</v>
      </c>
      <c r="E2875" t="str">
        <f t="shared" si="352"/>
        <v>Core i5-3340S</v>
      </c>
      <c r="F2875" t="str">
        <f t="shared" si="353"/>
        <v>i5-3340S</v>
      </c>
      <c r="G2875" t="str">
        <f t="shared" si="354"/>
        <v>i5-3340S</v>
      </c>
      <c r="H2875" t="str">
        <f t="shared" si="350"/>
        <v>Intel Core i5-3340S</v>
      </c>
      <c r="I2875" t="s">
        <v>7748</v>
      </c>
      <c r="J2875" t="s">
        <v>6643</v>
      </c>
      <c r="K2875" t="s">
        <v>627</v>
      </c>
      <c r="L2875" t="s">
        <v>507</v>
      </c>
      <c r="M2875">
        <v>4</v>
      </c>
      <c r="N2875">
        <v>4</v>
      </c>
      <c r="O2875" t="s">
        <v>424</v>
      </c>
      <c r="P2875" t="s">
        <v>1970</v>
      </c>
      <c r="Q2875" t="s">
        <v>7749</v>
      </c>
      <c r="R2875" t="str">
        <f>IF(COUNTIF(cpus!B:B, C2875)&gt;0, "found", "Missing")</f>
        <v>found</v>
      </c>
      <c r="S2875" t="str">
        <f>IF(COUNTIF(cpus!C:C, G2875)&gt;0, "found", "Missing")</f>
        <v>found</v>
      </c>
    </row>
    <row r="2876" spans="1:19" x14ac:dyDescent="0.25">
      <c r="A2876" t="str">
        <f t="shared" si="357"/>
        <v>missing</v>
      </c>
      <c r="B2876" t="str">
        <f t="shared" si="355"/>
        <v>missing</v>
      </c>
      <c r="C2876" t="str">
        <f t="shared" si="356"/>
        <v>Intel Core i5-3350P @ 3.10GHz</v>
      </c>
      <c r="D2876" t="str">
        <f t="shared" si="351"/>
        <v>Intel</v>
      </c>
      <c r="E2876" t="str">
        <f t="shared" si="352"/>
        <v>Core i5-3350P</v>
      </c>
      <c r="F2876" t="str">
        <f t="shared" si="353"/>
        <v>i5-3350P</v>
      </c>
      <c r="G2876" t="str">
        <f t="shared" si="354"/>
        <v>i5-3350P</v>
      </c>
      <c r="H2876" t="str">
        <f t="shared" si="350"/>
        <v>Intel Core i5-3350P</v>
      </c>
      <c r="I2876" t="s">
        <v>7750</v>
      </c>
      <c r="J2876" t="s">
        <v>6643</v>
      </c>
      <c r="K2876" t="s">
        <v>700</v>
      </c>
      <c r="L2876" t="s">
        <v>507</v>
      </c>
      <c r="M2876">
        <v>4</v>
      </c>
      <c r="N2876">
        <v>4</v>
      </c>
      <c r="O2876" t="s">
        <v>814</v>
      </c>
      <c r="P2876" t="s">
        <v>1960</v>
      </c>
      <c r="Q2876" t="s">
        <v>7751</v>
      </c>
      <c r="R2876" t="str">
        <f>IF(COUNTIF(cpus!B:B, C2876)&gt;0, "found", "Missing")</f>
        <v>found</v>
      </c>
      <c r="S2876" t="str">
        <f>IF(COUNTIF(cpus!C:C, G2876)&gt;0, "found", "Missing")</f>
        <v>found</v>
      </c>
    </row>
    <row r="2877" spans="1:19" x14ac:dyDescent="0.25">
      <c r="A2877" t="str">
        <f t="shared" si="357"/>
        <v>missing</v>
      </c>
      <c r="B2877" t="str">
        <f t="shared" si="355"/>
        <v>missing</v>
      </c>
      <c r="C2877" t="str">
        <f t="shared" si="356"/>
        <v>Intel Core i5-3360M @ 2.80GHz</v>
      </c>
      <c r="D2877" t="str">
        <f t="shared" si="351"/>
        <v>Intel</v>
      </c>
      <c r="E2877" t="str">
        <f t="shared" si="352"/>
        <v>Core i5-3360M</v>
      </c>
      <c r="F2877" t="str">
        <f t="shared" si="353"/>
        <v>i5-3360M</v>
      </c>
      <c r="G2877" t="str">
        <f t="shared" si="354"/>
        <v>i5-3360M</v>
      </c>
      <c r="H2877" t="str">
        <f t="shared" si="350"/>
        <v>Intel Core i5-3360M</v>
      </c>
      <c r="I2877" t="s">
        <v>7752</v>
      </c>
      <c r="J2877" t="s">
        <v>6567</v>
      </c>
      <c r="K2877" t="s">
        <v>627</v>
      </c>
      <c r="L2877" t="s">
        <v>437</v>
      </c>
      <c r="M2877">
        <v>2</v>
      </c>
      <c r="N2877">
        <v>4</v>
      </c>
      <c r="O2877" t="s">
        <v>623</v>
      </c>
      <c r="P2877" t="s">
        <v>1938</v>
      </c>
      <c r="Q2877" t="s">
        <v>7753</v>
      </c>
      <c r="R2877" t="str">
        <f>IF(COUNTIF(cpus!B:B, C2877)&gt;0, "found", "Missing")</f>
        <v>found</v>
      </c>
      <c r="S2877" t="str">
        <f>IF(COUNTIF(cpus!C:C, G2877)&gt;0, "found", "Missing")</f>
        <v>found</v>
      </c>
    </row>
    <row r="2878" spans="1:19" x14ac:dyDescent="0.25">
      <c r="A2878" t="str">
        <f t="shared" si="357"/>
        <v>missing</v>
      </c>
      <c r="B2878" t="str">
        <f t="shared" si="355"/>
        <v>missing</v>
      </c>
      <c r="C2878" t="str">
        <f t="shared" si="356"/>
        <v>Intel Core i5-3380M @ 2.90GHz</v>
      </c>
      <c r="D2878" t="str">
        <f t="shared" si="351"/>
        <v>Intel</v>
      </c>
      <c r="E2878" t="str">
        <f t="shared" si="352"/>
        <v>Core i5-3380M</v>
      </c>
      <c r="F2878" t="str">
        <f t="shared" si="353"/>
        <v>i5-3380M</v>
      </c>
      <c r="G2878" t="str">
        <f t="shared" si="354"/>
        <v>i5-3380M</v>
      </c>
      <c r="H2878" t="str">
        <f t="shared" si="350"/>
        <v>Intel Core i5-3380M</v>
      </c>
      <c r="I2878" t="s">
        <v>7754</v>
      </c>
      <c r="J2878" t="s">
        <v>7755</v>
      </c>
      <c r="K2878" t="s">
        <v>473</v>
      </c>
      <c r="L2878" t="s">
        <v>426</v>
      </c>
      <c r="M2878">
        <v>2</v>
      </c>
      <c r="N2878">
        <v>4</v>
      </c>
      <c r="O2878" t="s">
        <v>623</v>
      </c>
      <c r="P2878" t="s">
        <v>2067</v>
      </c>
      <c r="Q2878" t="s">
        <v>7756</v>
      </c>
      <c r="R2878" t="str">
        <f>IF(COUNTIF(cpus!B:B, C2878)&gt;0, "found", "Missing")</f>
        <v>found</v>
      </c>
      <c r="S2878" t="str">
        <f>IF(COUNTIF(cpus!C:C, G2878)&gt;0, "found", "Missing")</f>
        <v>found</v>
      </c>
    </row>
    <row r="2879" spans="1:19" x14ac:dyDescent="0.25">
      <c r="A2879" t="str">
        <f t="shared" si="357"/>
        <v>missing</v>
      </c>
      <c r="B2879" t="str">
        <f t="shared" si="355"/>
        <v>missing</v>
      </c>
      <c r="C2879" t="str">
        <f t="shared" si="356"/>
        <v>Intel Core i5-3427U @ 1.80GHz</v>
      </c>
      <c r="D2879" t="str">
        <f t="shared" si="351"/>
        <v>Intel</v>
      </c>
      <c r="E2879" t="str">
        <f t="shared" si="352"/>
        <v>Core i5-3427U</v>
      </c>
      <c r="F2879" t="str">
        <f t="shared" si="353"/>
        <v>i5-3427U</v>
      </c>
      <c r="G2879" t="str">
        <f t="shared" si="354"/>
        <v>i5-3427U</v>
      </c>
      <c r="H2879" t="str">
        <f t="shared" si="350"/>
        <v>Intel Core i5-3427U</v>
      </c>
      <c r="I2879" t="s">
        <v>7757</v>
      </c>
      <c r="J2879" t="s">
        <v>6567</v>
      </c>
      <c r="K2879" t="s">
        <v>796</v>
      </c>
      <c r="L2879" t="s">
        <v>627</v>
      </c>
      <c r="M2879">
        <v>2</v>
      </c>
      <c r="N2879">
        <v>4</v>
      </c>
      <c r="O2879" t="s">
        <v>2080</v>
      </c>
      <c r="P2879" t="s">
        <v>1938</v>
      </c>
      <c r="Q2879" t="s">
        <v>7758</v>
      </c>
      <c r="R2879" t="str">
        <f>IF(COUNTIF(cpus!B:B, C2879)&gt;0, "found", "Missing")</f>
        <v>found</v>
      </c>
      <c r="S2879" t="str">
        <f>IF(COUNTIF(cpus!C:C, G2879)&gt;0, "found", "Missing")</f>
        <v>found</v>
      </c>
    </row>
    <row r="2880" spans="1:19" x14ac:dyDescent="0.25">
      <c r="A2880" t="str">
        <f t="shared" si="357"/>
        <v>missing</v>
      </c>
      <c r="B2880" t="str">
        <f t="shared" si="355"/>
        <v>missing</v>
      </c>
      <c r="C2880" t="str">
        <f t="shared" si="356"/>
        <v>Intel Core i5-3437U @ 1.90GHz</v>
      </c>
      <c r="D2880" t="str">
        <f t="shared" si="351"/>
        <v>Intel</v>
      </c>
      <c r="E2880" t="str">
        <f t="shared" si="352"/>
        <v>Core i5-3437U</v>
      </c>
      <c r="F2880" t="str">
        <f t="shared" si="353"/>
        <v>i5-3437U</v>
      </c>
      <c r="G2880" t="str">
        <f t="shared" si="354"/>
        <v>i5-3437U</v>
      </c>
      <c r="H2880" t="str">
        <f t="shared" si="350"/>
        <v>Intel Core i5-3437U</v>
      </c>
      <c r="I2880" t="s">
        <v>7759</v>
      </c>
      <c r="J2880" t="s">
        <v>6567</v>
      </c>
      <c r="K2880" t="s">
        <v>1309</v>
      </c>
      <c r="L2880" t="s">
        <v>473</v>
      </c>
      <c r="M2880">
        <v>2</v>
      </c>
      <c r="N2880">
        <v>4</v>
      </c>
      <c r="O2880" t="s">
        <v>2080</v>
      </c>
      <c r="P2880" t="s">
        <v>2067</v>
      </c>
      <c r="Q2880" t="s">
        <v>7760</v>
      </c>
      <c r="R2880" t="str">
        <f>IF(COUNTIF(cpus!B:B, C2880)&gt;0, "found", "Missing")</f>
        <v>found</v>
      </c>
      <c r="S2880" t="str">
        <f>IF(COUNTIF(cpus!C:C, G2880)&gt;0, "found", "Missing")</f>
        <v>found</v>
      </c>
    </row>
    <row r="2881" spans="1:19" x14ac:dyDescent="0.25">
      <c r="A2881" t="str">
        <f t="shared" si="357"/>
        <v>missing</v>
      </c>
      <c r="B2881" t="str">
        <f t="shared" si="355"/>
        <v>missing</v>
      </c>
      <c r="C2881" t="str">
        <f t="shared" si="356"/>
        <v>Intel Core i5-3439Y @ 1.50GHz</v>
      </c>
      <c r="D2881" t="str">
        <f t="shared" si="351"/>
        <v>Intel</v>
      </c>
      <c r="E2881" t="str">
        <f t="shared" si="352"/>
        <v>Core i5-3439Y</v>
      </c>
      <c r="F2881" t="str">
        <f t="shared" si="353"/>
        <v>i5-3439Y</v>
      </c>
      <c r="G2881" t="str">
        <f t="shared" si="354"/>
        <v>i5-3439Y</v>
      </c>
      <c r="H2881" t="str">
        <f t="shared" ref="H2881:H2944" si="358">IFERROR(LEFT(C2881, SEARCH(" @", C2881) - 1), C2881)</f>
        <v>Intel Core i5-3439Y</v>
      </c>
      <c r="I2881" t="s">
        <v>7761</v>
      </c>
      <c r="J2881" t="s">
        <v>6567</v>
      </c>
      <c r="K2881" t="s">
        <v>2083</v>
      </c>
      <c r="L2881" t="s">
        <v>826</v>
      </c>
      <c r="M2881">
        <v>2</v>
      </c>
      <c r="N2881">
        <v>4</v>
      </c>
      <c r="O2881" t="s">
        <v>2590</v>
      </c>
      <c r="P2881" t="s">
        <v>2067</v>
      </c>
      <c r="Q2881" t="s">
        <v>7762</v>
      </c>
      <c r="R2881" t="str">
        <f>IF(COUNTIF(cpus!B:B, C2881)&gt;0, "found", "Missing")</f>
        <v>found</v>
      </c>
      <c r="S2881" t="str">
        <f>IF(COUNTIF(cpus!C:C, G2881)&gt;0, "found", "Missing")</f>
        <v>found</v>
      </c>
    </row>
    <row r="2882" spans="1:19" x14ac:dyDescent="0.25">
      <c r="A2882" t="str">
        <f t="shared" si="357"/>
        <v>missing</v>
      </c>
      <c r="B2882" t="str">
        <f t="shared" si="355"/>
        <v>missing</v>
      </c>
      <c r="C2882" t="str">
        <f t="shared" si="356"/>
        <v>Intel Core i5-3450 @ 3.10GHz</v>
      </c>
      <c r="D2882" t="str">
        <f t="shared" ref="D2882:D2945" si="359">IF(ISNUMBER(SEARCH("AMD",H2882)),"AMD",
IF(ISNUMBER(SEARCH("Intel",H2882)),"Intel",
IF(ISNUMBER(SEARCH("Apple",H2882)),"Apple",
IF(ISNUMBER(SEARCH("ARM",H2882)),"ARM",
IF(ISNUMBER(SEARCH("Google",H2882)),"Google",
IF(ISNUMBER(SEARCH("MediaTek",H2882)),"MediaTek",
IF(ISNUMBER(SEARCH("Qualcomm",H2882)),"Qualcomm",
IF(ISNUMBER(SEARCH("Samsung",H2882)),"Samsung",
IF(ISNUMBER(SEARCH("Snapdragon",H2882)),"Snapdragon","")))))))))</f>
        <v>Intel</v>
      </c>
      <c r="E2882" t="str">
        <f t="shared" si="352"/>
        <v>Core i5-3450</v>
      </c>
      <c r="F2882" t="str">
        <f t="shared" si="353"/>
        <v>i5-3450</v>
      </c>
      <c r="G2882" t="str">
        <f t="shared" si="354"/>
        <v>i5-3450</v>
      </c>
      <c r="H2882" t="str">
        <f t="shared" si="358"/>
        <v>Intel Core i5-3450</v>
      </c>
      <c r="I2882" t="s">
        <v>7763</v>
      </c>
      <c r="J2882" t="s">
        <v>6643</v>
      </c>
      <c r="K2882" t="s">
        <v>700</v>
      </c>
      <c r="L2882" t="s">
        <v>437</v>
      </c>
      <c r="M2882">
        <v>4</v>
      </c>
      <c r="N2882">
        <v>4</v>
      </c>
      <c r="O2882" t="s">
        <v>660</v>
      </c>
      <c r="P2882" t="s">
        <v>1938</v>
      </c>
      <c r="Q2882" t="s">
        <v>7764</v>
      </c>
      <c r="R2882" t="str">
        <f>IF(COUNTIF(cpus!B:B, C2882)&gt;0, "found", "Missing")</f>
        <v>found</v>
      </c>
      <c r="S2882" t="str">
        <f>IF(COUNTIF(cpus!C:C, G2882)&gt;0, "found", "Missing")</f>
        <v>found</v>
      </c>
    </row>
    <row r="2883" spans="1:19" x14ac:dyDescent="0.25">
      <c r="A2883" t="str">
        <f t="shared" si="357"/>
        <v>missing</v>
      </c>
      <c r="B2883" t="str">
        <f t="shared" si="355"/>
        <v>missing</v>
      </c>
      <c r="C2883" t="str">
        <f t="shared" si="356"/>
        <v>Intel Core i5-3450S @ 2.80GHz</v>
      </c>
      <c r="D2883" t="str">
        <f t="shared" si="359"/>
        <v>Intel</v>
      </c>
      <c r="E2883" t="str">
        <f t="shared" ref="E2883:E2946" si="360">TRIM(SUBSTITUTE(SUBSTITUTE(SUBSTITUTE(SUBSTITUTE(SUBSTITUTE(SUBSTITUTE(SUBSTITUTE(SUBSTITUTE(SUBSTITUTE(H2883,
"Apple",""),"ARM",""),"Google",""),"MediaTek",""),"Qualcomm",""),"Samsung",""),"Snapdragon",""),"Intel",""),"AMD",""))</f>
        <v>Core i5-3450S</v>
      </c>
      <c r="F2883" t="str">
        <f t="shared" ref="F2883:F2946" si="361">TRIM(SUBSTITUTE(SUBSTITUTE(SUBSTITUTE(SUBSTITUTE(SUBSTITUTE(SUBSTITUTE(SUBSTITUTE(SUBSTITUTE(SUBSTITUTE(E2883,
"Core2 Extreme",""),"Core2 Quad",""),"Core2 Duo",""),"Core",""),
"Pentium Gold",""),"Pentium",""),
"Xeon Platinum",""),"Xeon Gold",""),"Xeon Silver",""))</f>
        <v>i5-3450S</v>
      </c>
      <c r="G2883" t="str">
        <f t="shared" ref="G2883:G2946" si="362">TRIM(SUBSTITUTE(F2883,"Xeon",""))</f>
        <v>i5-3450S</v>
      </c>
      <c r="H2883" t="str">
        <f t="shared" si="358"/>
        <v>Intel Core i5-3450S</v>
      </c>
      <c r="I2883" t="s">
        <v>7765</v>
      </c>
      <c r="J2883" t="s">
        <v>6643</v>
      </c>
      <c r="K2883" t="s">
        <v>627</v>
      </c>
      <c r="L2883" t="s">
        <v>437</v>
      </c>
      <c r="M2883">
        <v>4</v>
      </c>
      <c r="N2883">
        <v>4</v>
      </c>
      <c r="O2883" t="s">
        <v>424</v>
      </c>
      <c r="P2883" t="s">
        <v>1938</v>
      </c>
      <c r="Q2883" t="s">
        <v>7766</v>
      </c>
      <c r="R2883" t="str">
        <f>IF(COUNTIF(cpus!B:B, C2883)&gt;0, "found", "Missing")</f>
        <v>found</v>
      </c>
      <c r="S2883" t="str">
        <f>IF(COUNTIF(cpus!C:C, G2883)&gt;0, "found", "Missing")</f>
        <v>found</v>
      </c>
    </row>
    <row r="2884" spans="1:19" x14ac:dyDescent="0.25">
      <c r="A2884" t="str">
        <f t="shared" si="357"/>
        <v>missing</v>
      </c>
      <c r="B2884" t="str">
        <f t="shared" si="355"/>
        <v>missing</v>
      </c>
      <c r="C2884" t="str">
        <f t="shared" si="356"/>
        <v>Intel Core i5-3470 @ 3.20GHz</v>
      </c>
      <c r="D2884" t="str">
        <f t="shared" si="359"/>
        <v>Intel</v>
      </c>
      <c r="E2884" t="str">
        <f t="shared" si="360"/>
        <v>Core i5-3470</v>
      </c>
      <c r="F2884" t="str">
        <f t="shared" si="361"/>
        <v>i5-3470</v>
      </c>
      <c r="G2884" t="str">
        <f t="shared" si="362"/>
        <v>i5-3470</v>
      </c>
      <c r="H2884" t="str">
        <f t="shared" si="358"/>
        <v>Intel Core i5-3470</v>
      </c>
      <c r="I2884" t="s">
        <v>7767</v>
      </c>
      <c r="J2884" t="s">
        <v>6643</v>
      </c>
      <c r="K2884" t="s">
        <v>469</v>
      </c>
      <c r="L2884" t="s">
        <v>426</v>
      </c>
      <c r="M2884">
        <v>4</v>
      </c>
      <c r="N2884">
        <v>4</v>
      </c>
      <c r="O2884" t="s">
        <v>660</v>
      </c>
      <c r="P2884" t="s">
        <v>1942</v>
      </c>
      <c r="Q2884" t="s">
        <v>7768</v>
      </c>
      <c r="R2884" t="str">
        <f>IF(COUNTIF(cpus!B:B, C2884)&gt;0, "found", "Missing")</f>
        <v>found</v>
      </c>
      <c r="S2884" t="str">
        <f>IF(COUNTIF(cpus!C:C, G2884)&gt;0, "found", "Missing")</f>
        <v>found</v>
      </c>
    </row>
    <row r="2885" spans="1:19" x14ac:dyDescent="0.25">
      <c r="A2885" t="str">
        <f t="shared" si="357"/>
        <v>missing</v>
      </c>
      <c r="B2885" t="str">
        <f t="shared" si="355"/>
        <v>missing</v>
      </c>
      <c r="C2885" t="str">
        <f t="shared" si="356"/>
        <v>Intel Core i5-3470S @ 2.90GHz</v>
      </c>
      <c r="D2885" t="str">
        <f t="shared" si="359"/>
        <v>Intel</v>
      </c>
      <c r="E2885" t="str">
        <f t="shared" si="360"/>
        <v>Core i5-3470S</v>
      </c>
      <c r="F2885" t="str">
        <f t="shared" si="361"/>
        <v>i5-3470S</v>
      </c>
      <c r="G2885" t="str">
        <f t="shared" si="362"/>
        <v>i5-3470S</v>
      </c>
      <c r="H2885" t="str">
        <f t="shared" si="358"/>
        <v>Intel Core i5-3470S</v>
      </c>
      <c r="I2885" t="s">
        <v>7769</v>
      </c>
      <c r="J2885" t="s">
        <v>6643</v>
      </c>
      <c r="K2885" t="s">
        <v>473</v>
      </c>
      <c r="L2885" t="s">
        <v>426</v>
      </c>
      <c r="M2885">
        <v>4</v>
      </c>
      <c r="N2885">
        <v>4</v>
      </c>
      <c r="O2885" t="s">
        <v>424</v>
      </c>
      <c r="P2885" t="s">
        <v>1942</v>
      </c>
      <c r="Q2885" t="s">
        <v>7770</v>
      </c>
      <c r="R2885" t="str">
        <f>IF(COUNTIF(cpus!B:B, C2885)&gt;0, "found", "Missing")</f>
        <v>found</v>
      </c>
      <c r="S2885" t="str">
        <f>IF(COUNTIF(cpus!C:C, G2885)&gt;0, "found", "Missing")</f>
        <v>found</v>
      </c>
    </row>
    <row r="2886" spans="1:19" x14ac:dyDescent="0.25">
      <c r="A2886" t="str">
        <f t="shared" si="357"/>
        <v>missing</v>
      </c>
      <c r="B2886" t="str">
        <f t="shared" si="355"/>
        <v>missing</v>
      </c>
      <c r="C2886" t="str">
        <f t="shared" si="356"/>
        <v>Intel Core i5-3470T @ 2.90GHz</v>
      </c>
      <c r="D2886" t="str">
        <f t="shared" si="359"/>
        <v>Intel</v>
      </c>
      <c r="E2886" t="str">
        <f t="shared" si="360"/>
        <v>Core i5-3470T</v>
      </c>
      <c r="F2886" t="str">
        <f t="shared" si="361"/>
        <v>i5-3470T</v>
      </c>
      <c r="G2886" t="str">
        <f t="shared" si="362"/>
        <v>i5-3470T</v>
      </c>
      <c r="H2886" t="str">
        <f t="shared" si="358"/>
        <v>Intel Core i5-3470T</v>
      </c>
      <c r="I2886" t="s">
        <v>7771</v>
      </c>
      <c r="J2886" t="s">
        <v>6643</v>
      </c>
      <c r="K2886" t="s">
        <v>473</v>
      </c>
      <c r="L2886" t="s">
        <v>426</v>
      </c>
      <c r="M2886">
        <v>2</v>
      </c>
      <c r="N2886">
        <v>4</v>
      </c>
      <c r="O2886" t="s">
        <v>623</v>
      </c>
      <c r="P2886" t="s">
        <v>1938</v>
      </c>
      <c r="Q2886" t="s">
        <v>7772</v>
      </c>
      <c r="R2886" t="str">
        <f>IF(COUNTIF(cpus!B:B, C2886)&gt;0, "found", "Missing")</f>
        <v>found</v>
      </c>
      <c r="S2886" t="str">
        <f>IF(COUNTIF(cpus!C:C, G2886)&gt;0, "found", "Missing")</f>
        <v>found</v>
      </c>
    </row>
    <row r="2887" spans="1:19" x14ac:dyDescent="0.25">
      <c r="A2887" t="str">
        <f t="shared" si="357"/>
        <v>missing</v>
      </c>
      <c r="B2887" t="str">
        <f t="shared" si="355"/>
        <v>missing</v>
      </c>
      <c r="C2887" t="str">
        <f t="shared" si="356"/>
        <v>Intel Core i5-3475S @ 2.90GHz</v>
      </c>
      <c r="D2887" t="str">
        <f t="shared" si="359"/>
        <v>Intel</v>
      </c>
      <c r="E2887" t="str">
        <f t="shared" si="360"/>
        <v>Core i5-3475S</v>
      </c>
      <c r="F2887" t="str">
        <f t="shared" si="361"/>
        <v>i5-3475S</v>
      </c>
      <c r="G2887" t="str">
        <f t="shared" si="362"/>
        <v>i5-3475S</v>
      </c>
      <c r="H2887" t="str">
        <f t="shared" si="358"/>
        <v>Intel Core i5-3475S</v>
      </c>
      <c r="I2887" t="s">
        <v>7773</v>
      </c>
      <c r="J2887" t="s">
        <v>6643</v>
      </c>
      <c r="K2887" t="s">
        <v>473</v>
      </c>
      <c r="L2887" t="s">
        <v>426</v>
      </c>
      <c r="M2887">
        <v>4</v>
      </c>
      <c r="N2887">
        <v>4</v>
      </c>
      <c r="O2887" t="s">
        <v>424</v>
      </c>
      <c r="P2887" t="s">
        <v>2059</v>
      </c>
      <c r="Q2887" t="s">
        <v>7774</v>
      </c>
      <c r="R2887" t="str">
        <f>IF(COUNTIF(cpus!B:B, C2887)&gt;0, "found", "Missing")</f>
        <v>found</v>
      </c>
      <c r="S2887" t="str">
        <f>IF(COUNTIF(cpus!C:C, G2887)&gt;0, "found", "Missing")</f>
        <v>found</v>
      </c>
    </row>
    <row r="2888" spans="1:19" x14ac:dyDescent="0.25">
      <c r="A2888" t="str">
        <f t="shared" si="357"/>
        <v>missing</v>
      </c>
      <c r="B2888" t="str">
        <f t="shared" si="355"/>
        <v>missing</v>
      </c>
      <c r="C2888" t="str">
        <f t="shared" si="356"/>
        <v>Intel Core i5-3550 @ 3.30GHz</v>
      </c>
      <c r="D2888" t="str">
        <f t="shared" si="359"/>
        <v>Intel</v>
      </c>
      <c r="E2888" t="str">
        <f t="shared" si="360"/>
        <v>Core i5-3550</v>
      </c>
      <c r="F2888" t="str">
        <f t="shared" si="361"/>
        <v>i5-3550</v>
      </c>
      <c r="G2888" t="str">
        <f t="shared" si="362"/>
        <v>i5-3550</v>
      </c>
      <c r="H2888" t="str">
        <f t="shared" si="358"/>
        <v>Intel Core i5-3550</v>
      </c>
      <c r="I2888" t="s">
        <v>7775</v>
      </c>
      <c r="J2888" t="s">
        <v>6643</v>
      </c>
      <c r="K2888" t="s">
        <v>507</v>
      </c>
      <c r="L2888" t="s">
        <v>442</v>
      </c>
      <c r="M2888">
        <v>4</v>
      </c>
      <c r="N2888">
        <v>4</v>
      </c>
      <c r="O2888" t="s">
        <v>660</v>
      </c>
      <c r="P2888" t="s">
        <v>2059</v>
      </c>
      <c r="Q2888" t="s">
        <v>7776</v>
      </c>
      <c r="R2888" t="str">
        <f>IF(COUNTIF(cpus!B:B, C2888)&gt;0, "found", "Missing")</f>
        <v>found</v>
      </c>
      <c r="S2888" t="str">
        <f>IF(COUNTIF(cpus!C:C, G2888)&gt;0, "found", "Missing")</f>
        <v>found</v>
      </c>
    </row>
    <row r="2889" spans="1:19" x14ac:dyDescent="0.25">
      <c r="A2889" t="str">
        <f t="shared" si="357"/>
        <v>missing</v>
      </c>
      <c r="B2889" t="str">
        <f t="shared" si="355"/>
        <v>missing</v>
      </c>
      <c r="C2889" t="str">
        <f t="shared" si="356"/>
        <v>Intel Core i5-3550S @ 3.00GHz</v>
      </c>
      <c r="D2889" t="str">
        <f t="shared" si="359"/>
        <v>Intel</v>
      </c>
      <c r="E2889" t="str">
        <f t="shared" si="360"/>
        <v>Core i5-3550S</v>
      </c>
      <c r="F2889" t="str">
        <f t="shared" si="361"/>
        <v>i5-3550S</v>
      </c>
      <c r="G2889" t="str">
        <f t="shared" si="362"/>
        <v>i5-3550S</v>
      </c>
      <c r="H2889" t="str">
        <f t="shared" si="358"/>
        <v>Intel Core i5-3550S</v>
      </c>
      <c r="I2889" t="s">
        <v>7777</v>
      </c>
      <c r="J2889" t="s">
        <v>6643</v>
      </c>
      <c r="K2889" t="s">
        <v>2017</v>
      </c>
      <c r="L2889" t="s">
        <v>442</v>
      </c>
      <c r="M2889">
        <v>4</v>
      </c>
      <c r="N2889">
        <v>4</v>
      </c>
      <c r="O2889" t="s">
        <v>424</v>
      </c>
      <c r="P2889" t="s">
        <v>1938</v>
      </c>
      <c r="Q2889" t="s">
        <v>7778</v>
      </c>
      <c r="R2889" t="str">
        <f>IF(COUNTIF(cpus!B:B, C2889)&gt;0, "found", "Missing")</f>
        <v>found</v>
      </c>
      <c r="S2889" t="str">
        <f>IF(COUNTIF(cpus!C:C, G2889)&gt;0, "found", "Missing")</f>
        <v>found</v>
      </c>
    </row>
    <row r="2890" spans="1:19" x14ac:dyDescent="0.25">
      <c r="A2890" t="str">
        <f t="shared" si="357"/>
        <v>missing</v>
      </c>
      <c r="B2890" t="str">
        <f t="shared" si="355"/>
        <v>missing</v>
      </c>
      <c r="C2890" t="str">
        <f t="shared" si="356"/>
        <v>Intel Core i5-3570 @ 3.40GHz</v>
      </c>
      <c r="D2890" t="str">
        <f t="shared" si="359"/>
        <v>Intel</v>
      </c>
      <c r="E2890" t="str">
        <f t="shared" si="360"/>
        <v>Core i5-3570</v>
      </c>
      <c r="F2890" t="str">
        <f t="shared" si="361"/>
        <v>i5-3570</v>
      </c>
      <c r="G2890" t="str">
        <f t="shared" si="362"/>
        <v>i5-3570</v>
      </c>
      <c r="H2890" t="str">
        <f t="shared" si="358"/>
        <v>Intel Core i5-3570</v>
      </c>
      <c r="I2890" t="s">
        <v>7779</v>
      </c>
      <c r="J2890" t="s">
        <v>6643</v>
      </c>
      <c r="K2890" t="s">
        <v>451</v>
      </c>
      <c r="L2890" t="s">
        <v>445</v>
      </c>
      <c r="M2890">
        <v>4</v>
      </c>
      <c r="N2890">
        <v>4</v>
      </c>
      <c r="O2890" t="s">
        <v>660</v>
      </c>
      <c r="P2890" t="s">
        <v>1942</v>
      </c>
      <c r="Q2890" t="s">
        <v>7780</v>
      </c>
      <c r="R2890" t="str">
        <f>IF(COUNTIF(cpus!B:B, C2890)&gt;0, "found", "Missing")</f>
        <v>found</v>
      </c>
      <c r="S2890" t="str">
        <f>IF(COUNTIF(cpus!C:C, G2890)&gt;0, "found", "Missing")</f>
        <v>found</v>
      </c>
    </row>
    <row r="2891" spans="1:19" x14ac:dyDescent="0.25">
      <c r="A2891" t="str">
        <f t="shared" si="357"/>
        <v>missing</v>
      </c>
      <c r="B2891" t="str">
        <f t="shared" si="355"/>
        <v>missing</v>
      </c>
      <c r="C2891" t="str">
        <f t="shared" si="356"/>
        <v>Intel Core i5-3570K @ 3.40GHz</v>
      </c>
      <c r="D2891" t="str">
        <f t="shared" si="359"/>
        <v>Intel</v>
      </c>
      <c r="E2891" t="str">
        <f t="shared" si="360"/>
        <v>Core i5-3570K</v>
      </c>
      <c r="F2891" t="str">
        <f t="shared" si="361"/>
        <v>i5-3570K</v>
      </c>
      <c r="G2891" t="str">
        <f t="shared" si="362"/>
        <v>i5-3570K</v>
      </c>
      <c r="H2891" t="str">
        <f t="shared" si="358"/>
        <v>Intel Core i5-3570K</v>
      </c>
      <c r="I2891" t="s">
        <v>7781</v>
      </c>
      <c r="J2891" t="s">
        <v>6643</v>
      </c>
      <c r="K2891" t="s">
        <v>451</v>
      </c>
      <c r="L2891" t="s">
        <v>445</v>
      </c>
      <c r="M2891">
        <v>4</v>
      </c>
      <c r="N2891">
        <v>4</v>
      </c>
      <c r="O2891" t="s">
        <v>660</v>
      </c>
      <c r="P2891" t="s">
        <v>1938</v>
      </c>
      <c r="Q2891" t="s">
        <v>7782</v>
      </c>
      <c r="R2891" t="str">
        <f>IF(COUNTIF(cpus!B:B, C2891)&gt;0, "found", "Missing")</f>
        <v>found</v>
      </c>
      <c r="S2891" t="str">
        <f>IF(COUNTIF(cpus!C:C, G2891)&gt;0, "found", "Missing")</f>
        <v>found</v>
      </c>
    </row>
    <row r="2892" spans="1:19" x14ac:dyDescent="0.25">
      <c r="A2892" t="str">
        <f t="shared" si="357"/>
        <v>missing</v>
      </c>
      <c r="B2892" t="str">
        <f t="shared" si="355"/>
        <v>missing</v>
      </c>
      <c r="C2892" t="str">
        <f t="shared" si="356"/>
        <v>Intel Core i5-3570S @ 3.10GHz</v>
      </c>
      <c r="D2892" t="str">
        <f t="shared" si="359"/>
        <v>Intel</v>
      </c>
      <c r="E2892" t="str">
        <f t="shared" si="360"/>
        <v>Core i5-3570S</v>
      </c>
      <c r="F2892" t="str">
        <f t="shared" si="361"/>
        <v>i5-3570S</v>
      </c>
      <c r="G2892" t="str">
        <f t="shared" si="362"/>
        <v>i5-3570S</v>
      </c>
      <c r="H2892" t="str">
        <f t="shared" si="358"/>
        <v>Intel Core i5-3570S</v>
      </c>
      <c r="I2892" t="s">
        <v>7783</v>
      </c>
      <c r="J2892" t="s">
        <v>6643</v>
      </c>
      <c r="K2892" t="s">
        <v>700</v>
      </c>
      <c r="L2892" t="s">
        <v>445</v>
      </c>
      <c r="M2892">
        <v>4</v>
      </c>
      <c r="N2892">
        <v>4</v>
      </c>
      <c r="O2892" t="s">
        <v>424</v>
      </c>
      <c r="P2892" t="s">
        <v>1942</v>
      </c>
      <c r="Q2892" t="s">
        <v>7784</v>
      </c>
      <c r="R2892" t="str">
        <f>IF(COUNTIF(cpus!B:B, C2892)&gt;0, "found", "Missing")</f>
        <v>found</v>
      </c>
      <c r="S2892" t="str">
        <f>IF(COUNTIF(cpus!C:C, G2892)&gt;0, "found", "Missing")</f>
        <v>found</v>
      </c>
    </row>
    <row r="2893" spans="1:19" x14ac:dyDescent="0.25">
      <c r="A2893" t="str">
        <f t="shared" si="357"/>
        <v>missing</v>
      </c>
      <c r="B2893" t="str">
        <f t="shared" si="355"/>
        <v>missing</v>
      </c>
      <c r="C2893" t="str">
        <f t="shared" si="356"/>
        <v>Intel Core i5-3570T @ 2.30GHz</v>
      </c>
      <c r="D2893" t="str">
        <f t="shared" si="359"/>
        <v>Intel</v>
      </c>
      <c r="E2893" t="str">
        <f t="shared" si="360"/>
        <v>Core i5-3570T</v>
      </c>
      <c r="F2893" t="str">
        <f t="shared" si="361"/>
        <v>i5-3570T</v>
      </c>
      <c r="G2893" t="str">
        <f t="shared" si="362"/>
        <v>i5-3570T</v>
      </c>
      <c r="H2893" t="str">
        <f t="shared" si="358"/>
        <v>Intel Core i5-3570T</v>
      </c>
      <c r="I2893" t="s">
        <v>7785</v>
      </c>
      <c r="J2893" t="s">
        <v>6643</v>
      </c>
      <c r="K2893" t="s">
        <v>826</v>
      </c>
      <c r="L2893" t="s">
        <v>507</v>
      </c>
      <c r="M2893">
        <v>4</v>
      </c>
      <c r="N2893">
        <v>4</v>
      </c>
      <c r="O2893" t="s">
        <v>985</v>
      </c>
      <c r="P2893" t="s">
        <v>1942</v>
      </c>
      <c r="Q2893" t="s">
        <v>7786</v>
      </c>
      <c r="R2893" t="str">
        <f>IF(COUNTIF(cpus!B:B, C2893)&gt;0, "found", "Missing")</f>
        <v>found</v>
      </c>
      <c r="S2893" t="str">
        <f>IF(COUNTIF(cpus!C:C, G2893)&gt;0, "found", "Missing")</f>
        <v>found</v>
      </c>
    </row>
    <row r="2894" spans="1:19" x14ac:dyDescent="0.25">
      <c r="A2894" t="str">
        <f t="shared" si="357"/>
        <v>missing</v>
      </c>
      <c r="B2894" t="str">
        <f t="shared" si="355"/>
        <v>missing</v>
      </c>
      <c r="C2894" t="str">
        <f t="shared" si="356"/>
        <v>Intel Core i5-3610ME @ 2.70GHz</v>
      </c>
      <c r="D2894" t="str">
        <f t="shared" si="359"/>
        <v>Intel</v>
      </c>
      <c r="E2894" t="str">
        <f t="shared" si="360"/>
        <v>Core i5-3610ME</v>
      </c>
      <c r="F2894" t="str">
        <f t="shared" si="361"/>
        <v>i5-3610ME</v>
      </c>
      <c r="G2894" t="str">
        <f t="shared" si="362"/>
        <v>i5-3610ME</v>
      </c>
      <c r="H2894" t="str">
        <f t="shared" si="358"/>
        <v>Intel Core i5-3610ME</v>
      </c>
      <c r="I2894" t="s">
        <v>7787</v>
      </c>
      <c r="J2894" t="s">
        <v>6567</v>
      </c>
      <c r="K2894" t="s">
        <v>758</v>
      </c>
      <c r="L2894" t="s">
        <v>507</v>
      </c>
      <c r="M2894">
        <v>2</v>
      </c>
      <c r="N2894">
        <v>4</v>
      </c>
      <c r="O2894" t="s">
        <v>623</v>
      </c>
      <c r="P2894" t="s">
        <v>2059</v>
      </c>
      <c r="Q2894" t="s">
        <v>7788</v>
      </c>
      <c r="R2894" t="str">
        <f>IF(COUNTIF(cpus!B:B, C2894)&gt;0, "found", "Missing")</f>
        <v>found</v>
      </c>
      <c r="S2894" t="str">
        <f>IF(COUNTIF(cpus!C:C, G2894)&gt;0, "found", "Missing")</f>
        <v>found</v>
      </c>
    </row>
    <row r="2895" spans="1:19" x14ac:dyDescent="0.25">
      <c r="A2895" t="str">
        <f t="shared" si="357"/>
        <v>missing</v>
      </c>
      <c r="B2895" t="str">
        <f t="shared" si="355"/>
        <v>missing</v>
      </c>
      <c r="C2895" t="str">
        <f t="shared" si="356"/>
        <v>Intel Core i5-4200H @ 2.80GHz</v>
      </c>
      <c r="D2895" t="str">
        <f t="shared" si="359"/>
        <v>Intel</v>
      </c>
      <c r="E2895" t="str">
        <f t="shared" si="360"/>
        <v>Core i5-4200H</v>
      </c>
      <c r="F2895" t="str">
        <f t="shared" si="361"/>
        <v>i5-4200H</v>
      </c>
      <c r="G2895" t="str">
        <f t="shared" si="362"/>
        <v>i5-4200H</v>
      </c>
      <c r="H2895" t="str">
        <f t="shared" si="358"/>
        <v>Intel Core i5-4200H</v>
      </c>
      <c r="I2895" t="s">
        <v>7789</v>
      </c>
      <c r="J2895" t="s">
        <v>7790</v>
      </c>
      <c r="K2895" t="s">
        <v>627</v>
      </c>
      <c r="L2895" t="s">
        <v>451</v>
      </c>
      <c r="M2895">
        <v>2</v>
      </c>
      <c r="N2895">
        <v>4</v>
      </c>
      <c r="O2895" t="s">
        <v>7791</v>
      </c>
      <c r="P2895" t="s">
        <v>1973</v>
      </c>
      <c r="Q2895" t="s">
        <v>7792</v>
      </c>
      <c r="R2895" t="str">
        <f>IF(COUNTIF(cpus!B:B, C2895)&gt;0, "found", "Missing")</f>
        <v>found</v>
      </c>
      <c r="S2895" t="str">
        <f>IF(COUNTIF(cpus!C:C, G2895)&gt;0, "found", "Missing")</f>
        <v>found</v>
      </c>
    </row>
    <row r="2896" spans="1:19" x14ac:dyDescent="0.25">
      <c r="A2896" t="str">
        <f t="shared" si="357"/>
        <v>missing</v>
      </c>
      <c r="B2896" t="str">
        <f t="shared" si="355"/>
        <v>missing</v>
      </c>
      <c r="C2896" t="str">
        <f t="shared" si="356"/>
        <v>Intel Core i5-4200M @ 2.50GHz</v>
      </c>
      <c r="D2896" t="str">
        <f t="shared" si="359"/>
        <v>Intel</v>
      </c>
      <c r="E2896" t="str">
        <f t="shared" si="360"/>
        <v>Core i5-4200M</v>
      </c>
      <c r="F2896" t="str">
        <f t="shared" si="361"/>
        <v>i5-4200M</v>
      </c>
      <c r="G2896" t="str">
        <f t="shared" si="362"/>
        <v>i5-4200M</v>
      </c>
      <c r="H2896" t="str">
        <f t="shared" si="358"/>
        <v>Intel Core i5-4200M</v>
      </c>
      <c r="I2896" t="s">
        <v>7793</v>
      </c>
      <c r="J2896" t="s">
        <v>7794</v>
      </c>
      <c r="K2896" t="s">
        <v>457</v>
      </c>
      <c r="L2896" t="s">
        <v>700</v>
      </c>
      <c r="M2896">
        <v>2</v>
      </c>
      <c r="N2896">
        <v>4</v>
      </c>
      <c r="O2896" t="s">
        <v>2593</v>
      </c>
      <c r="P2896" t="s">
        <v>2067</v>
      </c>
      <c r="Q2896" t="s">
        <v>7795</v>
      </c>
      <c r="R2896" t="str">
        <f>IF(COUNTIF(cpus!B:B, C2896)&gt;0, "found", "Missing")</f>
        <v>found</v>
      </c>
      <c r="S2896" t="str">
        <f>IF(COUNTIF(cpus!C:C, G2896)&gt;0, "found", "Missing")</f>
        <v>found</v>
      </c>
    </row>
    <row r="2897" spans="1:19" x14ac:dyDescent="0.25">
      <c r="A2897" t="str">
        <f t="shared" si="357"/>
        <v>missing</v>
      </c>
      <c r="B2897" t="str">
        <f t="shared" si="355"/>
        <v>missing</v>
      </c>
      <c r="C2897" t="str">
        <f t="shared" si="356"/>
        <v>Intel Core i5-4200U @ 1.60GHz</v>
      </c>
      <c r="D2897" t="str">
        <f t="shared" si="359"/>
        <v>Intel</v>
      </c>
      <c r="E2897" t="str">
        <f t="shared" si="360"/>
        <v>Core i5-4200U</v>
      </c>
      <c r="F2897" t="str">
        <f t="shared" si="361"/>
        <v>i5-4200U</v>
      </c>
      <c r="G2897" t="str">
        <f t="shared" si="362"/>
        <v>i5-4200U</v>
      </c>
      <c r="H2897" t="str">
        <f t="shared" si="358"/>
        <v>Intel Core i5-4200U</v>
      </c>
      <c r="I2897" t="s">
        <v>7796</v>
      </c>
      <c r="J2897" t="s">
        <v>6471</v>
      </c>
      <c r="K2897" t="s">
        <v>951</v>
      </c>
      <c r="L2897" t="s">
        <v>581</v>
      </c>
      <c r="M2897">
        <v>2</v>
      </c>
      <c r="N2897">
        <v>4</v>
      </c>
      <c r="O2897" t="s">
        <v>2002</v>
      </c>
      <c r="P2897" t="s">
        <v>2067</v>
      </c>
      <c r="Q2897" t="s">
        <v>7797</v>
      </c>
      <c r="R2897" t="str">
        <f>IF(COUNTIF(cpus!B:B, C2897)&gt;0, "found", "Missing")</f>
        <v>found</v>
      </c>
      <c r="S2897" t="str">
        <f>IF(COUNTIF(cpus!C:C, G2897)&gt;0, "found", "Missing")</f>
        <v>found</v>
      </c>
    </row>
    <row r="2898" spans="1:19" x14ac:dyDescent="0.25">
      <c r="A2898" t="str">
        <f t="shared" si="357"/>
        <v>missing</v>
      </c>
      <c r="B2898" t="str">
        <f t="shared" si="355"/>
        <v>missing</v>
      </c>
      <c r="C2898" t="str">
        <f t="shared" si="356"/>
        <v>Intel Core i5-4200Y @ 1.40GHz</v>
      </c>
      <c r="D2898" t="str">
        <f t="shared" si="359"/>
        <v>Intel</v>
      </c>
      <c r="E2898" t="str">
        <f t="shared" si="360"/>
        <v>Core i5-4200Y</v>
      </c>
      <c r="F2898" t="str">
        <f t="shared" si="361"/>
        <v>i5-4200Y</v>
      </c>
      <c r="G2898" t="str">
        <f t="shared" si="362"/>
        <v>i5-4200Y</v>
      </c>
      <c r="H2898" t="str">
        <f t="shared" si="358"/>
        <v>Intel Core i5-4200Y</v>
      </c>
      <c r="I2898" t="s">
        <v>7798</v>
      </c>
      <c r="J2898" t="s">
        <v>6471</v>
      </c>
      <c r="K2898" t="s">
        <v>791</v>
      </c>
      <c r="L2898" t="s">
        <v>1309</v>
      </c>
      <c r="M2898">
        <v>2</v>
      </c>
      <c r="N2898">
        <v>4</v>
      </c>
      <c r="O2898" t="s">
        <v>6144</v>
      </c>
      <c r="P2898" t="s">
        <v>2067</v>
      </c>
      <c r="Q2898" t="s">
        <v>7799</v>
      </c>
      <c r="R2898" t="str">
        <f>IF(COUNTIF(cpus!B:B, C2898)&gt;0, "found", "Missing")</f>
        <v>found</v>
      </c>
      <c r="S2898" t="str">
        <f>IF(COUNTIF(cpus!C:C, G2898)&gt;0, "found", "Missing")</f>
        <v>found</v>
      </c>
    </row>
    <row r="2899" spans="1:19" x14ac:dyDescent="0.25">
      <c r="A2899" t="str">
        <f t="shared" si="357"/>
        <v>missing</v>
      </c>
      <c r="B2899" t="str">
        <f t="shared" si="355"/>
        <v>missing</v>
      </c>
      <c r="C2899" t="str">
        <f t="shared" si="356"/>
        <v>Intel Core i5-4202Y @ 1.60GHz</v>
      </c>
      <c r="D2899" t="str">
        <f t="shared" si="359"/>
        <v>Intel</v>
      </c>
      <c r="E2899" t="str">
        <f t="shared" si="360"/>
        <v>Core i5-4202Y</v>
      </c>
      <c r="F2899" t="str">
        <f t="shared" si="361"/>
        <v>i5-4202Y</v>
      </c>
      <c r="G2899" t="str">
        <f t="shared" si="362"/>
        <v>i5-4202Y</v>
      </c>
      <c r="H2899" t="str">
        <f t="shared" si="358"/>
        <v>Intel Core i5-4202Y</v>
      </c>
      <c r="I2899" t="s">
        <v>7800</v>
      </c>
      <c r="J2899" t="s">
        <v>6460</v>
      </c>
      <c r="K2899" t="s">
        <v>951</v>
      </c>
      <c r="L2899" t="s">
        <v>1881</v>
      </c>
      <c r="M2899">
        <v>2</v>
      </c>
      <c r="N2899">
        <v>4</v>
      </c>
      <c r="O2899" t="s">
        <v>6144</v>
      </c>
      <c r="P2899" t="s">
        <v>1973</v>
      </c>
      <c r="Q2899" t="s">
        <v>7801</v>
      </c>
      <c r="R2899" t="str">
        <f>IF(COUNTIF(cpus!B:B, C2899)&gt;0, "found", "Missing")</f>
        <v>found</v>
      </c>
      <c r="S2899" t="str">
        <f>IF(COUNTIF(cpus!C:C, G2899)&gt;0, "found", "Missing")</f>
        <v>found</v>
      </c>
    </row>
    <row r="2900" spans="1:19" x14ac:dyDescent="0.25">
      <c r="A2900" t="str">
        <f t="shared" si="357"/>
        <v>missing</v>
      </c>
      <c r="B2900" t="str">
        <f t="shared" si="355"/>
        <v>missing</v>
      </c>
      <c r="C2900" t="str">
        <f t="shared" si="356"/>
        <v>Intel Core i5-4210H @ 2.90GHz</v>
      </c>
      <c r="D2900" t="str">
        <f t="shared" si="359"/>
        <v>Intel</v>
      </c>
      <c r="E2900" t="str">
        <f t="shared" si="360"/>
        <v>Core i5-4210H</v>
      </c>
      <c r="F2900" t="str">
        <f t="shared" si="361"/>
        <v>i5-4210H</v>
      </c>
      <c r="G2900" t="str">
        <f t="shared" si="362"/>
        <v>i5-4210H</v>
      </c>
      <c r="H2900" t="str">
        <f t="shared" si="358"/>
        <v>Intel Core i5-4210H</v>
      </c>
      <c r="I2900" t="s">
        <v>7802</v>
      </c>
      <c r="J2900" t="s">
        <v>313</v>
      </c>
      <c r="K2900" t="s">
        <v>473</v>
      </c>
      <c r="L2900" t="s">
        <v>437</v>
      </c>
      <c r="M2900">
        <v>2</v>
      </c>
      <c r="N2900">
        <v>4</v>
      </c>
      <c r="O2900" t="s">
        <v>7791</v>
      </c>
      <c r="P2900" t="s">
        <v>1978</v>
      </c>
      <c r="Q2900" t="s">
        <v>7803</v>
      </c>
      <c r="R2900" t="str">
        <f>IF(COUNTIF(cpus!B:B, C2900)&gt;0, "found", "Missing")</f>
        <v>found</v>
      </c>
      <c r="S2900" t="str">
        <f>IF(COUNTIF(cpus!C:C, G2900)&gt;0, "found", "Missing")</f>
        <v>found</v>
      </c>
    </row>
    <row r="2901" spans="1:19" x14ac:dyDescent="0.25">
      <c r="A2901" t="str">
        <f t="shared" si="357"/>
        <v>missing</v>
      </c>
      <c r="B2901" t="str">
        <f t="shared" si="355"/>
        <v>missing</v>
      </c>
      <c r="C2901" t="str">
        <f t="shared" si="356"/>
        <v>Intel Core i5-4210M @ 2.60GHz</v>
      </c>
      <c r="D2901" t="str">
        <f t="shared" si="359"/>
        <v>Intel</v>
      </c>
      <c r="E2901" t="str">
        <f t="shared" si="360"/>
        <v>Core i5-4210M</v>
      </c>
      <c r="F2901" t="str">
        <f t="shared" si="361"/>
        <v>i5-4210M</v>
      </c>
      <c r="G2901" t="str">
        <f t="shared" si="362"/>
        <v>i5-4210M</v>
      </c>
      <c r="H2901" t="str">
        <f t="shared" si="358"/>
        <v>Intel Core i5-4210M</v>
      </c>
      <c r="I2901" t="s">
        <v>7804</v>
      </c>
      <c r="J2901" t="s">
        <v>6457</v>
      </c>
      <c r="K2901" t="s">
        <v>581</v>
      </c>
      <c r="L2901" t="s">
        <v>469</v>
      </c>
      <c r="M2901">
        <v>2</v>
      </c>
      <c r="N2901">
        <v>4</v>
      </c>
      <c r="O2901" t="s">
        <v>2593</v>
      </c>
      <c r="P2901" t="s">
        <v>1928</v>
      </c>
      <c r="Q2901" t="s">
        <v>7805</v>
      </c>
      <c r="R2901" t="str">
        <f>IF(COUNTIF(cpus!B:B, C2901)&gt;0, "found", "Missing")</f>
        <v>found</v>
      </c>
      <c r="S2901" t="str">
        <f>IF(COUNTIF(cpus!C:C, G2901)&gt;0, "found", "Missing")</f>
        <v>found</v>
      </c>
    </row>
    <row r="2902" spans="1:19" x14ac:dyDescent="0.25">
      <c r="A2902" t="str">
        <f t="shared" si="357"/>
        <v>missing</v>
      </c>
      <c r="B2902" t="str">
        <f t="shared" ref="B2902:B2965" si="363">IF(COUNTIF(C2902,"*[Dual CPU]*"),"found","missing")</f>
        <v>missing</v>
      </c>
      <c r="C2902" t="str">
        <f t="shared" si="356"/>
        <v>Intel Core i5-4210U @ 1.70GHz</v>
      </c>
      <c r="D2902" t="str">
        <f t="shared" si="359"/>
        <v>Intel</v>
      </c>
      <c r="E2902" t="str">
        <f t="shared" si="360"/>
        <v>Core i5-4210U</v>
      </c>
      <c r="F2902" t="str">
        <f t="shared" si="361"/>
        <v>i5-4210U</v>
      </c>
      <c r="G2902" t="str">
        <f t="shared" si="362"/>
        <v>i5-4210U</v>
      </c>
      <c r="H2902" t="str">
        <f t="shared" si="358"/>
        <v>Intel Core i5-4210U</v>
      </c>
      <c r="I2902" t="s">
        <v>7806</v>
      </c>
      <c r="J2902" t="s">
        <v>6460</v>
      </c>
      <c r="K2902" t="s">
        <v>727</v>
      </c>
      <c r="L2902" t="s">
        <v>758</v>
      </c>
      <c r="M2902">
        <v>2</v>
      </c>
      <c r="N2902">
        <v>4</v>
      </c>
      <c r="O2902" t="s">
        <v>2002</v>
      </c>
      <c r="P2902" t="s">
        <v>1928</v>
      </c>
      <c r="Q2902" t="s">
        <v>7807</v>
      </c>
      <c r="R2902" t="str">
        <f>IF(COUNTIF(cpus!B:B, C2902)&gt;0, "found", "Missing")</f>
        <v>found</v>
      </c>
      <c r="S2902" t="str">
        <f>IF(COUNTIF(cpus!C:C, G2902)&gt;0, "found", "Missing")</f>
        <v>found</v>
      </c>
    </row>
    <row r="2903" spans="1:19" x14ac:dyDescent="0.25">
      <c r="A2903" t="str">
        <f t="shared" si="357"/>
        <v>missing</v>
      </c>
      <c r="B2903" t="str">
        <f t="shared" si="363"/>
        <v>missing</v>
      </c>
      <c r="C2903" t="str">
        <f t="shared" si="356"/>
        <v>Intel Core i5-4210Y @ 1.50GHz</v>
      </c>
      <c r="D2903" t="str">
        <f t="shared" si="359"/>
        <v>Intel</v>
      </c>
      <c r="E2903" t="str">
        <f t="shared" si="360"/>
        <v>Core i5-4210Y</v>
      </c>
      <c r="F2903" t="str">
        <f t="shared" si="361"/>
        <v>i5-4210Y</v>
      </c>
      <c r="G2903" t="str">
        <f t="shared" si="362"/>
        <v>i5-4210Y</v>
      </c>
      <c r="H2903" t="str">
        <f t="shared" si="358"/>
        <v>Intel Core i5-4210Y</v>
      </c>
      <c r="I2903" t="s">
        <v>7808</v>
      </c>
      <c r="J2903" t="s">
        <v>6471</v>
      </c>
      <c r="K2903" t="s">
        <v>2083</v>
      </c>
      <c r="L2903" t="s">
        <v>1309</v>
      </c>
      <c r="M2903">
        <v>2</v>
      </c>
      <c r="N2903">
        <v>4</v>
      </c>
      <c r="O2903" t="s">
        <v>7809</v>
      </c>
      <c r="P2903" t="s">
        <v>2067</v>
      </c>
      <c r="Q2903" t="s">
        <v>7810</v>
      </c>
      <c r="R2903" t="str">
        <f>IF(COUNTIF(cpus!B:B, C2903)&gt;0, "found", "Missing")</f>
        <v>found</v>
      </c>
      <c r="S2903" t="str">
        <f>IF(COUNTIF(cpus!C:C, G2903)&gt;0, "found", "Missing")</f>
        <v>found</v>
      </c>
    </row>
    <row r="2904" spans="1:19" x14ac:dyDescent="0.25">
      <c r="A2904" t="str">
        <f t="shared" si="357"/>
        <v>missing</v>
      </c>
      <c r="B2904" t="str">
        <f t="shared" si="363"/>
        <v>missing</v>
      </c>
      <c r="C2904" t="str">
        <f t="shared" si="356"/>
        <v>Intel Core i5-4220Y @ 1.60GHz</v>
      </c>
      <c r="D2904" t="str">
        <f t="shared" si="359"/>
        <v>Intel</v>
      </c>
      <c r="E2904" t="str">
        <f t="shared" si="360"/>
        <v>Core i5-4220Y</v>
      </c>
      <c r="F2904" t="str">
        <f t="shared" si="361"/>
        <v>i5-4220Y</v>
      </c>
      <c r="G2904" t="str">
        <f t="shared" si="362"/>
        <v>i5-4220Y</v>
      </c>
      <c r="H2904" t="str">
        <f t="shared" si="358"/>
        <v>Intel Core i5-4220Y</v>
      </c>
      <c r="I2904" t="s">
        <v>7811</v>
      </c>
      <c r="J2904" t="s">
        <v>313</v>
      </c>
      <c r="K2904" t="s">
        <v>951</v>
      </c>
      <c r="L2904" t="s">
        <v>1881</v>
      </c>
      <c r="M2904">
        <v>2</v>
      </c>
      <c r="N2904">
        <v>4</v>
      </c>
      <c r="O2904" t="s">
        <v>6144</v>
      </c>
      <c r="P2904" t="s">
        <v>1923</v>
      </c>
      <c r="Q2904" t="s">
        <v>7812</v>
      </c>
      <c r="R2904" t="str">
        <f>IF(COUNTIF(cpus!B:B, C2904)&gt;0, "found", "Missing")</f>
        <v>found</v>
      </c>
      <c r="S2904" t="str">
        <f>IF(COUNTIF(cpus!C:C, G2904)&gt;0, "found", "Missing")</f>
        <v>found</v>
      </c>
    </row>
    <row r="2905" spans="1:19" x14ac:dyDescent="0.25">
      <c r="A2905" t="str">
        <f t="shared" si="357"/>
        <v>missing</v>
      </c>
      <c r="B2905" t="str">
        <f t="shared" si="363"/>
        <v>missing</v>
      </c>
      <c r="C2905" t="str">
        <f t="shared" si="356"/>
        <v>Intel Core i5-4230U @ 1.90GHz</v>
      </c>
      <c r="D2905" t="str">
        <f t="shared" si="359"/>
        <v>Intel</v>
      </c>
      <c r="E2905" t="str">
        <f t="shared" si="360"/>
        <v>Core i5-4230U</v>
      </c>
      <c r="F2905" t="str">
        <f t="shared" si="361"/>
        <v>i5-4230U</v>
      </c>
      <c r="G2905" t="str">
        <f t="shared" si="362"/>
        <v>i5-4230U</v>
      </c>
      <c r="H2905" t="str">
        <f t="shared" si="358"/>
        <v>Intel Core i5-4230U</v>
      </c>
      <c r="I2905" t="s">
        <v>7813</v>
      </c>
      <c r="J2905" t="s">
        <v>313</v>
      </c>
      <c r="K2905" t="s">
        <v>1309</v>
      </c>
      <c r="L2905" t="s">
        <v>473</v>
      </c>
      <c r="M2905">
        <v>2</v>
      </c>
      <c r="N2905">
        <v>4</v>
      </c>
      <c r="O2905" t="s">
        <v>2002</v>
      </c>
      <c r="P2905" t="s">
        <v>2193</v>
      </c>
      <c r="Q2905" t="s">
        <v>7814</v>
      </c>
      <c r="R2905" t="str">
        <f>IF(COUNTIF(cpus!B:B, C2905)&gt;0, "found", "Missing")</f>
        <v>found</v>
      </c>
      <c r="S2905" t="str">
        <f>IF(COUNTIF(cpus!C:C, G2905)&gt;0, "found", "Missing")</f>
        <v>found</v>
      </c>
    </row>
    <row r="2906" spans="1:19" x14ac:dyDescent="0.25">
      <c r="A2906" t="str">
        <f t="shared" si="357"/>
        <v>missing</v>
      </c>
      <c r="B2906" t="str">
        <f t="shared" si="363"/>
        <v>missing</v>
      </c>
      <c r="C2906" t="str">
        <f t="shared" si="356"/>
        <v>Intel Core i5-4250U @ 1.30GHz</v>
      </c>
      <c r="D2906" t="str">
        <f t="shared" si="359"/>
        <v>Intel</v>
      </c>
      <c r="E2906" t="str">
        <f t="shared" si="360"/>
        <v>Core i5-4250U</v>
      </c>
      <c r="F2906" t="str">
        <f t="shared" si="361"/>
        <v>i5-4250U</v>
      </c>
      <c r="G2906" t="str">
        <f t="shared" si="362"/>
        <v>i5-4250U</v>
      </c>
      <c r="H2906" t="str">
        <f t="shared" si="358"/>
        <v>Intel Core i5-4250U</v>
      </c>
      <c r="I2906" t="s">
        <v>7815</v>
      </c>
      <c r="J2906" t="s">
        <v>6471</v>
      </c>
      <c r="K2906" t="s">
        <v>919</v>
      </c>
      <c r="L2906" t="s">
        <v>581</v>
      </c>
      <c r="M2906">
        <v>2</v>
      </c>
      <c r="N2906">
        <v>4</v>
      </c>
      <c r="O2906" t="s">
        <v>2002</v>
      </c>
      <c r="P2906" t="s">
        <v>2067</v>
      </c>
      <c r="Q2906" t="s">
        <v>7816</v>
      </c>
      <c r="R2906" t="str">
        <f>IF(COUNTIF(cpus!B:B, C2906)&gt;0, "found", "Missing")</f>
        <v>found</v>
      </c>
      <c r="S2906" t="str">
        <f>IF(COUNTIF(cpus!C:C, G2906)&gt;0, "found", "Missing")</f>
        <v>found</v>
      </c>
    </row>
    <row r="2907" spans="1:19" x14ac:dyDescent="0.25">
      <c r="A2907" t="str">
        <f t="shared" si="357"/>
        <v>missing</v>
      </c>
      <c r="B2907" t="str">
        <f t="shared" si="363"/>
        <v>missing</v>
      </c>
      <c r="C2907" t="str">
        <f t="shared" si="356"/>
        <v>Intel Core i5-4258U @ 2.40GHz</v>
      </c>
      <c r="D2907" t="str">
        <f t="shared" si="359"/>
        <v>Intel</v>
      </c>
      <c r="E2907" t="str">
        <f t="shared" si="360"/>
        <v>Core i5-4258U</v>
      </c>
      <c r="F2907" t="str">
        <f t="shared" si="361"/>
        <v>i5-4258U</v>
      </c>
      <c r="G2907" t="str">
        <f t="shared" si="362"/>
        <v>i5-4258U</v>
      </c>
      <c r="H2907" t="str">
        <f t="shared" si="358"/>
        <v>Intel Core i5-4258U</v>
      </c>
      <c r="I2907" t="s">
        <v>7817</v>
      </c>
      <c r="J2907" t="s">
        <v>6460</v>
      </c>
      <c r="K2907" t="s">
        <v>609</v>
      </c>
      <c r="L2907" t="s">
        <v>473</v>
      </c>
      <c r="M2907">
        <v>2</v>
      </c>
      <c r="N2907">
        <v>4</v>
      </c>
      <c r="O2907" t="s">
        <v>4035</v>
      </c>
      <c r="P2907" t="s">
        <v>1951</v>
      </c>
      <c r="Q2907" t="s">
        <v>7818</v>
      </c>
      <c r="R2907" t="str">
        <f>IF(COUNTIF(cpus!B:B, C2907)&gt;0, "found", "Missing")</f>
        <v>found</v>
      </c>
      <c r="S2907" t="str">
        <f>IF(COUNTIF(cpus!C:C, G2907)&gt;0, "found", "Missing")</f>
        <v>found</v>
      </c>
    </row>
    <row r="2908" spans="1:19" x14ac:dyDescent="0.25">
      <c r="A2908" t="str">
        <f t="shared" si="357"/>
        <v>missing</v>
      </c>
      <c r="B2908" t="str">
        <f t="shared" si="363"/>
        <v>missing</v>
      </c>
      <c r="C2908" t="str">
        <f t="shared" si="356"/>
        <v>Intel Core i5-4260U @ 1.40GHz</v>
      </c>
      <c r="D2908" t="str">
        <f t="shared" si="359"/>
        <v>Intel</v>
      </c>
      <c r="E2908" t="str">
        <f t="shared" si="360"/>
        <v>Core i5-4260U</v>
      </c>
      <c r="F2908" t="str">
        <f t="shared" si="361"/>
        <v>i5-4260U</v>
      </c>
      <c r="G2908" t="str">
        <f t="shared" si="362"/>
        <v>i5-4260U</v>
      </c>
      <c r="H2908" t="str">
        <f t="shared" si="358"/>
        <v>Intel Core i5-4260U</v>
      </c>
      <c r="I2908" t="s">
        <v>7819</v>
      </c>
      <c r="J2908" t="s">
        <v>6460</v>
      </c>
      <c r="K2908" t="s">
        <v>791</v>
      </c>
      <c r="L2908" t="s">
        <v>758</v>
      </c>
      <c r="M2908">
        <v>2</v>
      </c>
      <c r="N2908">
        <v>4</v>
      </c>
      <c r="O2908" t="s">
        <v>2002</v>
      </c>
      <c r="P2908" t="s">
        <v>1928</v>
      </c>
      <c r="Q2908" t="s">
        <v>7820</v>
      </c>
      <c r="R2908" t="str">
        <f>IF(COUNTIF(cpus!B:B, C2908)&gt;0, "found", "Missing")</f>
        <v>found</v>
      </c>
      <c r="S2908" t="str">
        <f>IF(COUNTIF(cpus!C:C, G2908)&gt;0, "found", "Missing")</f>
        <v>found</v>
      </c>
    </row>
    <row r="2909" spans="1:19" x14ac:dyDescent="0.25">
      <c r="A2909" t="str">
        <f t="shared" si="357"/>
        <v>missing</v>
      </c>
      <c r="B2909" t="str">
        <f t="shared" si="363"/>
        <v>missing</v>
      </c>
      <c r="C2909" t="str">
        <f t="shared" si="356"/>
        <v>Intel Core i5-4278U @ 2.60GHz</v>
      </c>
      <c r="D2909" t="str">
        <f t="shared" si="359"/>
        <v>Intel</v>
      </c>
      <c r="E2909" t="str">
        <f t="shared" si="360"/>
        <v>Core i5-4278U</v>
      </c>
      <c r="F2909" t="str">
        <f t="shared" si="361"/>
        <v>i5-4278U</v>
      </c>
      <c r="G2909" t="str">
        <f t="shared" si="362"/>
        <v>i5-4278U</v>
      </c>
      <c r="H2909" t="str">
        <f t="shared" si="358"/>
        <v>Intel Core i5-4278U</v>
      </c>
      <c r="I2909" t="s">
        <v>7821</v>
      </c>
      <c r="J2909" t="s">
        <v>6460</v>
      </c>
      <c r="K2909" t="s">
        <v>581</v>
      </c>
      <c r="L2909" t="s">
        <v>700</v>
      </c>
      <c r="M2909">
        <v>2</v>
      </c>
      <c r="N2909">
        <v>4</v>
      </c>
      <c r="O2909" t="s">
        <v>4035</v>
      </c>
      <c r="P2909" t="s">
        <v>1978</v>
      </c>
      <c r="Q2909" t="s">
        <v>7822</v>
      </c>
      <c r="R2909" t="str">
        <f>IF(COUNTIF(cpus!B:B, C2909)&gt;0, "found", "Missing")</f>
        <v>found</v>
      </c>
      <c r="S2909" t="str">
        <f>IF(COUNTIF(cpus!C:C, G2909)&gt;0, "found", "Missing")</f>
        <v>found</v>
      </c>
    </row>
    <row r="2910" spans="1:19" x14ac:dyDescent="0.25">
      <c r="A2910" t="str">
        <f t="shared" si="357"/>
        <v>missing</v>
      </c>
      <c r="B2910" t="str">
        <f t="shared" si="363"/>
        <v>missing</v>
      </c>
      <c r="C2910" t="str">
        <f t="shared" si="356"/>
        <v>Intel Core i5-4288U @ 2.60GHz</v>
      </c>
      <c r="D2910" t="str">
        <f t="shared" si="359"/>
        <v>Intel</v>
      </c>
      <c r="E2910" t="str">
        <f t="shared" si="360"/>
        <v>Core i5-4288U</v>
      </c>
      <c r="F2910" t="str">
        <f t="shared" si="361"/>
        <v>i5-4288U</v>
      </c>
      <c r="G2910" t="str">
        <f t="shared" si="362"/>
        <v>i5-4288U</v>
      </c>
      <c r="H2910" t="str">
        <f t="shared" si="358"/>
        <v>Intel Core i5-4288U</v>
      </c>
      <c r="I2910" t="s">
        <v>7823</v>
      </c>
      <c r="J2910" t="s">
        <v>6460</v>
      </c>
      <c r="K2910" t="s">
        <v>581</v>
      </c>
      <c r="L2910" t="s">
        <v>700</v>
      </c>
      <c r="M2910">
        <v>2</v>
      </c>
      <c r="N2910">
        <v>4</v>
      </c>
      <c r="O2910" t="s">
        <v>4035</v>
      </c>
      <c r="P2910" t="s">
        <v>1951</v>
      </c>
      <c r="Q2910" t="s">
        <v>7824</v>
      </c>
      <c r="R2910" t="str">
        <f>IF(COUNTIF(cpus!B:B, C2910)&gt;0, "found", "Missing")</f>
        <v>found</v>
      </c>
      <c r="S2910" t="str">
        <f>IF(COUNTIF(cpus!C:C, G2910)&gt;0, "found", "Missing")</f>
        <v>found</v>
      </c>
    </row>
    <row r="2911" spans="1:19" x14ac:dyDescent="0.25">
      <c r="A2911" t="str">
        <f t="shared" si="357"/>
        <v>missing</v>
      </c>
      <c r="B2911" t="str">
        <f t="shared" si="363"/>
        <v>missing</v>
      </c>
      <c r="C2911" t="str">
        <f t="shared" si="356"/>
        <v>Intel Core i5-4300M @ 2.60GHz</v>
      </c>
      <c r="D2911" t="str">
        <f t="shared" si="359"/>
        <v>Intel</v>
      </c>
      <c r="E2911" t="str">
        <f t="shared" si="360"/>
        <v>Core i5-4300M</v>
      </c>
      <c r="F2911" t="str">
        <f t="shared" si="361"/>
        <v>i5-4300M</v>
      </c>
      <c r="G2911" t="str">
        <f t="shared" si="362"/>
        <v>i5-4300M</v>
      </c>
      <c r="H2911" t="str">
        <f t="shared" si="358"/>
        <v>Intel Core i5-4300M</v>
      </c>
      <c r="I2911" t="s">
        <v>7825</v>
      </c>
      <c r="J2911" t="s">
        <v>7794</v>
      </c>
      <c r="K2911" t="s">
        <v>581</v>
      </c>
      <c r="L2911" t="s">
        <v>507</v>
      </c>
      <c r="M2911">
        <v>2</v>
      </c>
      <c r="N2911">
        <v>4</v>
      </c>
      <c r="O2911" t="s">
        <v>2593</v>
      </c>
      <c r="P2911" t="s">
        <v>2067</v>
      </c>
      <c r="Q2911" t="s">
        <v>7826</v>
      </c>
      <c r="R2911" t="str">
        <f>IF(COUNTIF(cpus!B:B, C2911)&gt;0, "found", "Missing")</f>
        <v>found</v>
      </c>
      <c r="S2911" t="str">
        <f>IF(COUNTIF(cpus!C:C, G2911)&gt;0, "found", "Missing")</f>
        <v>found</v>
      </c>
    </row>
    <row r="2912" spans="1:19" x14ac:dyDescent="0.25">
      <c r="A2912" t="str">
        <f t="shared" si="357"/>
        <v>missing</v>
      </c>
      <c r="B2912" t="str">
        <f t="shared" si="363"/>
        <v>missing</v>
      </c>
      <c r="C2912" t="str">
        <f t="shared" si="356"/>
        <v>Intel Core i5-4300U @ 1.90GHz</v>
      </c>
      <c r="D2912" t="str">
        <f t="shared" si="359"/>
        <v>Intel</v>
      </c>
      <c r="E2912" t="str">
        <f t="shared" si="360"/>
        <v>Core i5-4300U</v>
      </c>
      <c r="F2912" t="str">
        <f t="shared" si="361"/>
        <v>i5-4300U</v>
      </c>
      <c r="G2912" t="str">
        <f t="shared" si="362"/>
        <v>i5-4300U</v>
      </c>
      <c r="H2912" t="str">
        <f t="shared" si="358"/>
        <v>Intel Core i5-4300U</v>
      </c>
      <c r="I2912" t="s">
        <v>7827</v>
      </c>
      <c r="J2912" t="s">
        <v>6460</v>
      </c>
      <c r="K2912" t="s">
        <v>1309</v>
      </c>
      <c r="L2912" t="s">
        <v>473</v>
      </c>
      <c r="M2912">
        <v>2</v>
      </c>
      <c r="N2912">
        <v>4</v>
      </c>
      <c r="O2912" t="s">
        <v>2002</v>
      </c>
      <c r="P2912" t="s">
        <v>1951</v>
      </c>
      <c r="Q2912" t="s">
        <v>7828</v>
      </c>
      <c r="R2912" t="str">
        <f>IF(COUNTIF(cpus!B:B, C2912)&gt;0, "found", "Missing")</f>
        <v>found</v>
      </c>
      <c r="S2912" t="str">
        <f>IF(COUNTIF(cpus!C:C, G2912)&gt;0, "found", "Missing")</f>
        <v>found</v>
      </c>
    </row>
    <row r="2913" spans="1:19" x14ac:dyDescent="0.25">
      <c r="A2913" t="str">
        <f t="shared" si="357"/>
        <v>missing</v>
      </c>
      <c r="B2913" t="str">
        <f t="shared" si="363"/>
        <v>missing</v>
      </c>
      <c r="C2913" t="str">
        <f t="shared" si="356"/>
        <v>Intel Core i5-4300Y @ 1.60GHz</v>
      </c>
      <c r="D2913" t="str">
        <f t="shared" si="359"/>
        <v>Intel</v>
      </c>
      <c r="E2913" t="str">
        <f t="shared" si="360"/>
        <v>Core i5-4300Y</v>
      </c>
      <c r="F2913" t="str">
        <f t="shared" si="361"/>
        <v>i5-4300Y</v>
      </c>
      <c r="G2913" t="str">
        <f t="shared" si="362"/>
        <v>i5-4300Y</v>
      </c>
      <c r="H2913" t="str">
        <f t="shared" si="358"/>
        <v>Intel Core i5-4300Y</v>
      </c>
      <c r="I2913" t="s">
        <v>7829</v>
      </c>
      <c r="J2913" t="s">
        <v>6471</v>
      </c>
      <c r="K2913" t="s">
        <v>951</v>
      </c>
      <c r="L2913" t="s">
        <v>826</v>
      </c>
      <c r="M2913">
        <v>2</v>
      </c>
      <c r="N2913">
        <v>4</v>
      </c>
      <c r="O2913" t="s">
        <v>6144</v>
      </c>
      <c r="P2913" t="s">
        <v>2067</v>
      </c>
      <c r="Q2913" t="s">
        <v>7830</v>
      </c>
      <c r="R2913" t="str">
        <f>IF(COUNTIF(cpus!B:B, C2913)&gt;0, "found", "Missing")</f>
        <v>found</v>
      </c>
      <c r="S2913" t="str">
        <f>IF(COUNTIF(cpus!C:C, G2913)&gt;0, "found", "Missing")</f>
        <v>found</v>
      </c>
    </row>
    <row r="2914" spans="1:19" x14ac:dyDescent="0.25">
      <c r="A2914" t="str">
        <f t="shared" si="357"/>
        <v>missing</v>
      </c>
      <c r="B2914" t="str">
        <f t="shared" si="363"/>
        <v>missing</v>
      </c>
      <c r="C2914" t="str">
        <f t="shared" si="356"/>
        <v>Intel Core i5-4302Y @ 1.60GHz</v>
      </c>
      <c r="D2914" t="str">
        <f t="shared" si="359"/>
        <v>Intel</v>
      </c>
      <c r="E2914" t="str">
        <f t="shared" si="360"/>
        <v>Core i5-4302Y</v>
      </c>
      <c r="F2914" t="str">
        <f t="shared" si="361"/>
        <v>i5-4302Y</v>
      </c>
      <c r="G2914" t="str">
        <f t="shared" si="362"/>
        <v>i5-4302Y</v>
      </c>
      <c r="H2914" t="str">
        <f t="shared" si="358"/>
        <v>Intel Core i5-4302Y</v>
      </c>
      <c r="I2914" t="s">
        <v>7831</v>
      </c>
      <c r="J2914" t="s">
        <v>6460</v>
      </c>
      <c r="K2914" t="s">
        <v>951</v>
      </c>
      <c r="L2914" t="s">
        <v>826</v>
      </c>
      <c r="M2914">
        <v>2</v>
      </c>
      <c r="N2914">
        <v>4</v>
      </c>
      <c r="O2914" t="s">
        <v>6144</v>
      </c>
      <c r="P2914" t="s">
        <v>1973</v>
      </c>
      <c r="Q2914" t="s">
        <v>7832</v>
      </c>
      <c r="R2914" t="str">
        <f>IF(COUNTIF(cpus!B:B, C2914)&gt;0, "found", "Missing")</f>
        <v>found</v>
      </c>
      <c r="S2914" t="str">
        <f>IF(COUNTIF(cpus!C:C, G2914)&gt;0, "found", "Missing")</f>
        <v>found</v>
      </c>
    </row>
    <row r="2915" spans="1:19" x14ac:dyDescent="0.25">
      <c r="A2915" t="str">
        <f t="shared" si="357"/>
        <v>missing</v>
      </c>
      <c r="B2915" t="str">
        <f t="shared" si="363"/>
        <v>missing</v>
      </c>
      <c r="C2915" t="str">
        <f t="shared" si="356"/>
        <v>Intel Core i5-4308U @ 2.80GHz</v>
      </c>
      <c r="D2915" t="str">
        <f t="shared" si="359"/>
        <v>Intel</v>
      </c>
      <c r="E2915" t="str">
        <f t="shared" si="360"/>
        <v>Core i5-4308U</v>
      </c>
      <c r="F2915" t="str">
        <f t="shared" si="361"/>
        <v>i5-4308U</v>
      </c>
      <c r="G2915" t="str">
        <f t="shared" si="362"/>
        <v>i5-4308U</v>
      </c>
      <c r="H2915" t="str">
        <f t="shared" si="358"/>
        <v>Intel Core i5-4308U</v>
      </c>
      <c r="I2915" t="s">
        <v>7833</v>
      </c>
      <c r="J2915" t="s">
        <v>313</v>
      </c>
      <c r="K2915" t="s">
        <v>627</v>
      </c>
      <c r="L2915" t="s">
        <v>507</v>
      </c>
      <c r="M2915">
        <v>2</v>
      </c>
      <c r="N2915">
        <v>4</v>
      </c>
      <c r="O2915" t="s">
        <v>4035</v>
      </c>
      <c r="P2915" t="s">
        <v>1932</v>
      </c>
      <c r="Q2915" t="s">
        <v>7834</v>
      </c>
      <c r="R2915" t="str">
        <f>IF(COUNTIF(cpus!B:B, C2915)&gt;0, "found", "Missing")</f>
        <v>found</v>
      </c>
      <c r="S2915" t="str">
        <f>IF(COUNTIF(cpus!C:C, G2915)&gt;0, "found", "Missing")</f>
        <v>found</v>
      </c>
    </row>
    <row r="2916" spans="1:19" x14ac:dyDescent="0.25">
      <c r="A2916" t="str">
        <f t="shared" si="357"/>
        <v>missing</v>
      </c>
      <c r="B2916" t="str">
        <f t="shared" si="363"/>
        <v>missing</v>
      </c>
      <c r="C2916" t="str">
        <f t="shared" si="356"/>
        <v>Intel Core i5-430M @ 2.27GHz</v>
      </c>
      <c r="D2916" t="str">
        <f t="shared" si="359"/>
        <v>Intel</v>
      </c>
      <c r="E2916" t="str">
        <f t="shared" si="360"/>
        <v>Core i5-430M</v>
      </c>
      <c r="F2916" t="str">
        <f t="shared" si="361"/>
        <v>i5-430M</v>
      </c>
      <c r="G2916" t="str">
        <f t="shared" si="362"/>
        <v>i5-430M</v>
      </c>
      <c r="H2916" t="str">
        <f t="shared" si="358"/>
        <v>Intel Core i5-430M</v>
      </c>
      <c r="I2916" t="s">
        <v>7835</v>
      </c>
      <c r="J2916" t="s">
        <v>6906</v>
      </c>
      <c r="K2916" t="s">
        <v>826</v>
      </c>
      <c r="L2916" t="s">
        <v>457</v>
      </c>
      <c r="M2916">
        <v>2</v>
      </c>
      <c r="N2916">
        <v>4</v>
      </c>
      <c r="O2916" t="s">
        <v>623</v>
      </c>
      <c r="P2916" t="s">
        <v>2451</v>
      </c>
      <c r="Q2916" t="s">
        <v>7836</v>
      </c>
      <c r="R2916" t="str">
        <f>IF(COUNTIF(cpus!B:B, C2916)&gt;0, "found", "Missing")</f>
        <v>found</v>
      </c>
      <c r="S2916" t="str">
        <f>IF(COUNTIF(cpus!C:C, G2916)&gt;0, "found", "Missing")</f>
        <v>found</v>
      </c>
    </row>
    <row r="2917" spans="1:19" x14ac:dyDescent="0.25">
      <c r="A2917" t="str">
        <f t="shared" si="357"/>
        <v>missing</v>
      </c>
      <c r="B2917" t="str">
        <f t="shared" si="363"/>
        <v>missing</v>
      </c>
      <c r="C2917" t="str">
        <f t="shared" si="356"/>
        <v>Intel Core i5-430UM @ 1.20GHz</v>
      </c>
      <c r="D2917" t="str">
        <f t="shared" si="359"/>
        <v>Intel</v>
      </c>
      <c r="E2917" t="str">
        <f t="shared" si="360"/>
        <v>Core i5-430UM</v>
      </c>
      <c r="F2917" t="str">
        <f t="shared" si="361"/>
        <v>i5-430UM</v>
      </c>
      <c r="G2917" t="str">
        <f t="shared" si="362"/>
        <v>i5-430UM</v>
      </c>
      <c r="H2917" t="str">
        <f t="shared" si="358"/>
        <v>Intel Core i5-430UM</v>
      </c>
      <c r="I2917" t="s">
        <v>7837</v>
      </c>
      <c r="J2917" t="s">
        <v>6906</v>
      </c>
      <c r="K2917" t="s">
        <v>1906</v>
      </c>
      <c r="L2917" t="s">
        <v>727</v>
      </c>
      <c r="M2917">
        <v>2</v>
      </c>
      <c r="N2917">
        <v>4</v>
      </c>
      <c r="O2917" t="s">
        <v>2678</v>
      </c>
      <c r="P2917" t="s">
        <v>2322</v>
      </c>
      <c r="Q2917" t="s">
        <v>7838</v>
      </c>
      <c r="R2917" t="str">
        <f>IF(COUNTIF(cpus!B:B, C2917)&gt;0, "found", "Missing")</f>
        <v>found</v>
      </c>
      <c r="S2917" t="str">
        <f>IF(COUNTIF(cpus!C:C, G2917)&gt;0, "found", "Missing")</f>
        <v>found</v>
      </c>
    </row>
    <row r="2918" spans="1:19" x14ac:dyDescent="0.25">
      <c r="A2918" t="str">
        <f t="shared" si="357"/>
        <v>missing</v>
      </c>
      <c r="B2918" t="str">
        <f t="shared" si="363"/>
        <v>missing</v>
      </c>
      <c r="C2918" t="str">
        <f t="shared" si="356"/>
        <v>Intel Core i5-4310M @ 2.70GHz</v>
      </c>
      <c r="D2918" t="str">
        <f t="shared" si="359"/>
        <v>Intel</v>
      </c>
      <c r="E2918" t="str">
        <f t="shared" si="360"/>
        <v>Core i5-4310M</v>
      </c>
      <c r="F2918" t="str">
        <f t="shared" si="361"/>
        <v>i5-4310M</v>
      </c>
      <c r="G2918" t="str">
        <f t="shared" si="362"/>
        <v>i5-4310M</v>
      </c>
      <c r="H2918" t="str">
        <f t="shared" si="358"/>
        <v>Intel Core i5-4310M</v>
      </c>
      <c r="I2918" t="s">
        <v>7839</v>
      </c>
      <c r="K2918" t="s">
        <v>758</v>
      </c>
      <c r="L2918" t="s">
        <v>451</v>
      </c>
      <c r="M2918">
        <v>2</v>
      </c>
      <c r="N2918">
        <v>4</v>
      </c>
      <c r="O2918" t="s">
        <v>2593</v>
      </c>
      <c r="P2918" t="s">
        <v>1928</v>
      </c>
      <c r="Q2918" t="s">
        <v>7840</v>
      </c>
      <c r="R2918" t="str">
        <f>IF(COUNTIF(cpus!B:B, C2918)&gt;0, "found", "Missing")</f>
        <v>found</v>
      </c>
      <c r="S2918" t="str">
        <f>IF(COUNTIF(cpus!C:C, G2918)&gt;0, "found", "Missing")</f>
        <v>found</v>
      </c>
    </row>
    <row r="2919" spans="1:19" x14ac:dyDescent="0.25">
      <c r="A2919" t="str">
        <f t="shared" si="357"/>
        <v>missing</v>
      </c>
      <c r="B2919" t="str">
        <f t="shared" si="363"/>
        <v>missing</v>
      </c>
      <c r="C2919" t="str">
        <f t="shared" si="356"/>
        <v>Intel Core i5-4310U @ 2.00GHz</v>
      </c>
      <c r="D2919" t="str">
        <f t="shared" si="359"/>
        <v>Intel</v>
      </c>
      <c r="E2919" t="str">
        <f t="shared" si="360"/>
        <v>Core i5-4310U</v>
      </c>
      <c r="F2919" t="str">
        <f t="shared" si="361"/>
        <v>i5-4310U</v>
      </c>
      <c r="G2919" t="str">
        <f t="shared" si="362"/>
        <v>i5-4310U</v>
      </c>
      <c r="H2919" t="str">
        <f t="shared" si="358"/>
        <v>Intel Core i5-4310U</v>
      </c>
      <c r="I2919" t="s">
        <v>7841</v>
      </c>
      <c r="J2919" t="s">
        <v>6460</v>
      </c>
      <c r="K2919" t="s">
        <v>1881</v>
      </c>
      <c r="L2919" t="s">
        <v>2017</v>
      </c>
      <c r="M2919">
        <v>2</v>
      </c>
      <c r="N2919">
        <v>4</v>
      </c>
      <c r="O2919" t="s">
        <v>2002</v>
      </c>
      <c r="P2919" t="s">
        <v>1928</v>
      </c>
      <c r="Q2919" t="s">
        <v>7842</v>
      </c>
      <c r="R2919" t="str">
        <f>IF(COUNTIF(cpus!B:B, C2919)&gt;0, "found", "Missing")</f>
        <v>found</v>
      </c>
      <c r="S2919" t="str">
        <f>IF(COUNTIF(cpus!C:C, G2919)&gt;0, "found", "Missing")</f>
        <v>found</v>
      </c>
    </row>
    <row r="2920" spans="1:19" x14ac:dyDescent="0.25">
      <c r="A2920" t="str">
        <f t="shared" si="357"/>
        <v>missing</v>
      </c>
      <c r="B2920" t="str">
        <f t="shared" si="363"/>
        <v>missing</v>
      </c>
      <c r="C2920" t="str">
        <f t="shared" si="356"/>
        <v>Intel Core i5-4330M @ 2.80GHz</v>
      </c>
      <c r="D2920" t="str">
        <f t="shared" si="359"/>
        <v>Intel</v>
      </c>
      <c r="E2920" t="str">
        <f t="shared" si="360"/>
        <v>Core i5-4330M</v>
      </c>
      <c r="F2920" t="str">
        <f t="shared" si="361"/>
        <v>i5-4330M</v>
      </c>
      <c r="G2920" t="str">
        <f t="shared" si="362"/>
        <v>i5-4330M</v>
      </c>
      <c r="H2920" t="str">
        <f t="shared" si="358"/>
        <v>Intel Core i5-4330M</v>
      </c>
      <c r="I2920" t="s">
        <v>7843</v>
      </c>
      <c r="K2920" t="s">
        <v>627</v>
      </c>
      <c r="L2920" t="s">
        <v>437</v>
      </c>
      <c r="M2920">
        <v>2</v>
      </c>
      <c r="N2920">
        <v>4</v>
      </c>
      <c r="O2920" t="s">
        <v>2593</v>
      </c>
      <c r="P2920" t="s">
        <v>1970</v>
      </c>
      <c r="Q2920" t="s">
        <v>7844</v>
      </c>
      <c r="R2920" t="str">
        <f>IF(COUNTIF(cpus!B:B, C2920)&gt;0, "found", "Missing")</f>
        <v>found</v>
      </c>
      <c r="S2920" t="str">
        <f>IF(COUNTIF(cpus!C:C, G2920)&gt;0, "found", "Missing")</f>
        <v>found</v>
      </c>
    </row>
    <row r="2921" spans="1:19" x14ac:dyDescent="0.25">
      <c r="A2921" t="str">
        <f t="shared" si="357"/>
        <v>missing</v>
      </c>
      <c r="B2921" t="str">
        <f t="shared" si="363"/>
        <v>missing</v>
      </c>
      <c r="C2921" t="str">
        <f t="shared" si="356"/>
        <v>Intel Core i5-4340M @ 2.90GHz</v>
      </c>
      <c r="D2921" t="str">
        <f t="shared" si="359"/>
        <v>Intel</v>
      </c>
      <c r="E2921" t="str">
        <f t="shared" si="360"/>
        <v>Core i5-4340M</v>
      </c>
      <c r="F2921" t="str">
        <f t="shared" si="361"/>
        <v>i5-4340M</v>
      </c>
      <c r="G2921" t="str">
        <f t="shared" si="362"/>
        <v>i5-4340M</v>
      </c>
      <c r="H2921" t="str">
        <f t="shared" si="358"/>
        <v>Intel Core i5-4340M</v>
      </c>
      <c r="I2921" t="s">
        <v>7845</v>
      </c>
      <c r="K2921" t="s">
        <v>473</v>
      </c>
      <c r="L2921" t="s">
        <v>426</v>
      </c>
      <c r="M2921">
        <v>2</v>
      </c>
      <c r="N2921">
        <v>4</v>
      </c>
      <c r="O2921" t="s">
        <v>2593</v>
      </c>
      <c r="P2921" t="s">
        <v>1928</v>
      </c>
      <c r="Q2921" t="s">
        <v>7846</v>
      </c>
      <c r="R2921" t="str">
        <f>IF(COUNTIF(cpus!B:B, C2921)&gt;0, "found", "Missing")</f>
        <v>found</v>
      </c>
      <c r="S2921" t="str">
        <f>IF(COUNTIF(cpus!C:C, G2921)&gt;0, "found", "Missing")</f>
        <v>found</v>
      </c>
    </row>
    <row r="2922" spans="1:19" x14ac:dyDescent="0.25">
      <c r="A2922" t="str">
        <f t="shared" si="357"/>
        <v>missing</v>
      </c>
      <c r="B2922" t="str">
        <f t="shared" si="363"/>
        <v>missing</v>
      </c>
      <c r="C2922" t="str">
        <f t="shared" si="356"/>
        <v>Intel Core i5-4350U @ 1.40GHz</v>
      </c>
      <c r="D2922" t="str">
        <f t="shared" si="359"/>
        <v>Intel</v>
      </c>
      <c r="E2922" t="str">
        <f t="shared" si="360"/>
        <v>Core i5-4350U</v>
      </c>
      <c r="F2922" t="str">
        <f t="shared" si="361"/>
        <v>i5-4350U</v>
      </c>
      <c r="G2922" t="str">
        <f t="shared" si="362"/>
        <v>i5-4350U</v>
      </c>
      <c r="H2922" t="str">
        <f t="shared" si="358"/>
        <v>Intel Core i5-4350U</v>
      </c>
      <c r="I2922" t="s">
        <v>7847</v>
      </c>
      <c r="J2922" t="s">
        <v>6471</v>
      </c>
      <c r="K2922" t="s">
        <v>791</v>
      </c>
      <c r="L2922" t="s">
        <v>473</v>
      </c>
      <c r="M2922">
        <v>2</v>
      </c>
      <c r="N2922">
        <v>4</v>
      </c>
      <c r="O2922" t="s">
        <v>2002</v>
      </c>
      <c r="P2922" t="s">
        <v>2067</v>
      </c>
      <c r="Q2922" t="s">
        <v>7848</v>
      </c>
      <c r="R2922" t="str">
        <f>IF(COUNTIF(cpus!B:B, C2922)&gt;0, "found", "Missing")</f>
        <v>found</v>
      </c>
      <c r="S2922" t="str">
        <f>IF(COUNTIF(cpus!C:C, G2922)&gt;0, "found", "Missing")</f>
        <v>found</v>
      </c>
    </row>
    <row r="2923" spans="1:19" x14ac:dyDescent="0.25">
      <c r="A2923" t="str">
        <f t="shared" si="357"/>
        <v>missing</v>
      </c>
      <c r="B2923" t="str">
        <f t="shared" si="363"/>
        <v>missing</v>
      </c>
      <c r="C2923" t="str">
        <f t="shared" si="356"/>
        <v>Intel Core i5-4400E @ 2.70GHz</v>
      </c>
      <c r="D2923" t="str">
        <f t="shared" si="359"/>
        <v>Intel</v>
      </c>
      <c r="E2923" t="str">
        <f t="shared" si="360"/>
        <v>Core i5-4400E</v>
      </c>
      <c r="F2923" t="str">
        <f t="shared" si="361"/>
        <v>i5-4400E</v>
      </c>
      <c r="G2923" t="str">
        <f t="shared" si="362"/>
        <v>i5-4400E</v>
      </c>
      <c r="H2923" t="str">
        <f t="shared" si="358"/>
        <v>Intel Core i5-4400E</v>
      </c>
      <c r="I2923" t="s">
        <v>7849</v>
      </c>
      <c r="J2923" t="s">
        <v>7790</v>
      </c>
      <c r="K2923" t="s">
        <v>758</v>
      </c>
      <c r="L2923" t="s">
        <v>507</v>
      </c>
      <c r="M2923">
        <v>2</v>
      </c>
      <c r="N2923">
        <v>4</v>
      </c>
      <c r="O2923" t="s">
        <v>2593</v>
      </c>
      <c r="P2923" t="s">
        <v>1973</v>
      </c>
      <c r="Q2923" t="s">
        <v>7850</v>
      </c>
      <c r="R2923" t="str">
        <f>IF(COUNTIF(cpus!B:B, C2923)&gt;0, "found", "Missing")</f>
        <v>found</v>
      </c>
      <c r="S2923" t="str">
        <f>IF(COUNTIF(cpus!C:C, G2923)&gt;0, "found", "Missing")</f>
        <v>found</v>
      </c>
    </row>
    <row r="2924" spans="1:19" x14ac:dyDescent="0.25">
      <c r="A2924" t="str">
        <f t="shared" si="357"/>
        <v>missing</v>
      </c>
      <c r="B2924" t="str">
        <f t="shared" si="363"/>
        <v>missing</v>
      </c>
      <c r="C2924" t="str">
        <f t="shared" si="356"/>
        <v>Intel Core i5-4402E @ 1.60GHz</v>
      </c>
      <c r="D2924" t="str">
        <f t="shared" si="359"/>
        <v>Intel</v>
      </c>
      <c r="E2924" t="str">
        <f t="shared" si="360"/>
        <v>Core i5-4402E</v>
      </c>
      <c r="F2924" t="str">
        <f t="shared" si="361"/>
        <v>i5-4402E</v>
      </c>
      <c r="G2924" t="str">
        <f t="shared" si="362"/>
        <v>i5-4402E</v>
      </c>
      <c r="H2924" t="str">
        <f t="shared" si="358"/>
        <v>Intel Core i5-4402E</v>
      </c>
      <c r="I2924" t="s">
        <v>7851</v>
      </c>
      <c r="J2924" t="s">
        <v>313</v>
      </c>
      <c r="K2924" t="s">
        <v>951</v>
      </c>
      <c r="L2924" t="s">
        <v>758</v>
      </c>
      <c r="M2924">
        <v>2</v>
      </c>
      <c r="N2924">
        <v>4</v>
      </c>
      <c r="O2924" t="s">
        <v>837</v>
      </c>
      <c r="P2924" t="s">
        <v>1989</v>
      </c>
      <c r="Q2924" t="s">
        <v>7852</v>
      </c>
      <c r="R2924" t="str">
        <f>IF(COUNTIF(cpus!B:B, C2924)&gt;0, "found", "Missing")</f>
        <v>found</v>
      </c>
      <c r="S2924" t="str">
        <f>IF(COUNTIF(cpus!C:C, G2924)&gt;0, "found", "Missing")</f>
        <v>found</v>
      </c>
    </row>
    <row r="2925" spans="1:19" x14ac:dyDescent="0.25">
      <c r="A2925" t="str">
        <f t="shared" si="357"/>
        <v>missing</v>
      </c>
      <c r="B2925" t="str">
        <f t="shared" si="363"/>
        <v>missing</v>
      </c>
      <c r="C2925" t="str">
        <f t="shared" si="356"/>
        <v>Intel Core i5-4422E @ 1.80GHz</v>
      </c>
      <c r="D2925" t="str">
        <f t="shared" si="359"/>
        <v>Intel</v>
      </c>
      <c r="E2925" t="str">
        <f t="shared" si="360"/>
        <v>Core i5-4422E</v>
      </c>
      <c r="F2925" t="str">
        <f t="shared" si="361"/>
        <v>i5-4422E</v>
      </c>
      <c r="G2925" t="str">
        <f t="shared" si="362"/>
        <v>i5-4422E</v>
      </c>
      <c r="H2925" t="str">
        <f t="shared" si="358"/>
        <v>Intel Core i5-4422E</v>
      </c>
      <c r="I2925" t="s">
        <v>7853</v>
      </c>
      <c r="J2925" t="s">
        <v>313</v>
      </c>
      <c r="K2925" t="s">
        <v>796</v>
      </c>
      <c r="L2925" t="s">
        <v>473</v>
      </c>
      <c r="M2925">
        <v>2</v>
      </c>
      <c r="N2925">
        <v>4</v>
      </c>
      <c r="O2925" t="s">
        <v>837</v>
      </c>
      <c r="P2925" t="s">
        <v>2018</v>
      </c>
      <c r="Q2925" t="s">
        <v>7854</v>
      </c>
      <c r="R2925" t="str">
        <f>IF(COUNTIF(cpus!B:B, C2925)&gt;0, "found", "Missing")</f>
        <v>found</v>
      </c>
      <c r="S2925" t="str">
        <f>IF(COUNTIF(cpus!C:C, G2925)&gt;0, "found", "Missing")</f>
        <v>found</v>
      </c>
    </row>
    <row r="2926" spans="1:19" hidden="1" x14ac:dyDescent="0.25">
      <c r="A2926" t="str">
        <f t="shared" si="357"/>
        <v>missing</v>
      </c>
      <c r="B2926" t="str">
        <f t="shared" si="363"/>
        <v>missing</v>
      </c>
      <c r="C2926" t="str">
        <f t="shared" si="356"/>
        <v>Intel Core i5-4430 @ 3.00GHz</v>
      </c>
      <c r="D2926" t="str">
        <f t="shared" si="359"/>
        <v>Intel</v>
      </c>
      <c r="E2926" t="str">
        <f t="shared" si="360"/>
        <v>Core i5-4430</v>
      </c>
      <c r="F2926" t="str">
        <f t="shared" si="361"/>
        <v>i5-4430</v>
      </c>
      <c r="G2926" t="str">
        <f t="shared" si="362"/>
        <v>i5-4430</v>
      </c>
      <c r="H2926" t="str">
        <f t="shared" si="358"/>
        <v>Intel Core i5-4430</v>
      </c>
      <c r="I2926" t="s">
        <v>7855</v>
      </c>
      <c r="J2926" t="s">
        <v>323</v>
      </c>
      <c r="K2926" t="s">
        <v>2017</v>
      </c>
      <c r="L2926" t="s">
        <v>469</v>
      </c>
      <c r="M2926">
        <v>4</v>
      </c>
      <c r="N2926">
        <v>4</v>
      </c>
      <c r="O2926" t="s">
        <v>616</v>
      </c>
      <c r="P2926" t="s">
        <v>1945</v>
      </c>
      <c r="Q2926" t="s">
        <v>7856</v>
      </c>
      <c r="R2926" t="str">
        <f>IF(COUNTIF(cpus!B:B, C2926)&gt;0, "found", "Missing")</f>
        <v>Missing</v>
      </c>
      <c r="S2926" t="str">
        <f>IF(COUNTIF(cpus!C:C, G2926)&gt;0, "found", "Missing")</f>
        <v>found</v>
      </c>
    </row>
    <row r="2927" spans="1:19" hidden="1" x14ac:dyDescent="0.25">
      <c r="A2927" t="str">
        <f t="shared" si="357"/>
        <v>missing</v>
      </c>
      <c r="B2927" t="str">
        <f t="shared" si="363"/>
        <v>missing</v>
      </c>
      <c r="C2927" t="str">
        <f t="shared" ref="C2927:C2990" si="364">SUBSTITUTE(SUBSTITUTE(SUBSTITUTE(SUBSTITUTE(SUBSTITUTE(I2927," Dual Core","")," Quad Core","")," Quad-Core","")," Dual-Core","")," APU","")</f>
        <v>Intel Core i5-4430S @ 2.70GHz</v>
      </c>
      <c r="D2927" t="str">
        <f t="shared" si="359"/>
        <v>Intel</v>
      </c>
      <c r="E2927" t="str">
        <f t="shared" si="360"/>
        <v>Core i5-4430S</v>
      </c>
      <c r="F2927" t="str">
        <f t="shared" si="361"/>
        <v>i5-4430S</v>
      </c>
      <c r="G2927" t="str">
        <f t="shared" si="362"/>
        <v>i5-4430S</v>
      </c>
      <c r="H2927" t="str">
        <f t="shared" si="358"/>
        <v>Intel Core i5-4430S</v>
      </c>
      <c r="I2927" t="s">
        <v>7857</v>
      </c>
      <c r="J2927" t="s">
        <v>323</v>
      </c>
      <c r="K2927" t="s">
        <v>758</v>
      </c>
      <c r="L2927" t="s">
        <v>469</v>
      </c>
      <c r="M2927">
        <v>4</v>
      </c>
      <c r="N2927">
        <v>4</v>
      </c>
      <c r="O2927" t="s">
        <v>424</v>
      </c>
      <c r="P2927" t="s">
        <v>1970</v>
      </c>
      <c r="Q2927" t="s">
        <v>7858</v>
      </c>
      <c r="R2927" t="str">
        <f>IF(COUNTIF(cpus!B:B, C2927)&gt;0, "found", "Missing")</f>
        <v>Missing</v>
      </c>
      <c r="S2927" t="str">
        <f>IF(COUNTIF(cpus!C:C, G2927)&gt;0, "found", "Missing")</f>
        <v>found</v>
      </c>
    </row>
    <row r="2928" spans="1:19" hidden="1" x14ac:dyDescent="0.25">
      <c r="A2928" t="str">
        <f t="shared" ref="A2928:A2991" si="365">IF(COUNTIF(C2928,"*Quad CPU]*"),"found","missing")</f>
        <v>missing</v>
      </c>
      <c r="B2928" t="str">
        <f t="shared" si="363"/>
        <v>missing</v>
      </c>
      <c r="C2928" t="str">
        <f t="shared" si="364"/>
        <v>Intel Core i5-4440 @ 3.10GHz</v>
      </c>
      <c r="D2928" t="str">
        <f t="shared" si="359"/>
        <v>Intel</v>
      </c>
      <c r="E2928" t="str">
        <f t="shared" si="360"/>
        <v>Core i5-4440</v>
      </c>
      <c r="F2928" t="str">
        <f t="shared" si="361"/>
        <v>i5-4440</v>
      </c>
      <c r="G2928" t="str">
        <f t="shared" si="362"/>
        <v>i5-4440</v>
      </c>
      <c r="H2928" t="str">
        <f t="shared" si="358"/>
        <v>Intel Core i5-4440</v>
      </c>
      <c r="I2928" t="s">
        <v>7859</v>
      </c>
      <c r="J2928" t="s">
        <v>317</v>
      </c>
      <c r="K2928" t="s">
        <v>700</v>
      </c>
      <c r="L2928" t="s">
        <v>507</v>
      </c>
      <c r="M2928">
        <v>4</v>
      </c>
      <c r="N2928">
        <v>4</v>
      </c>
      <c r="O2928" t="s">
        <v>616</v>
      </c>
      <c r="P2928" t="s">
        <v>2067</v>
      </c>
      <c r="Q2928" t="s">
        <v>7860</v>
      </c>
      <c r="R2928" t="str">
        <f>IF(COUNTIF(cpus!B:B, C2928)&gt;0, "found", "Missing")</f>
        <v>Missing</v>
      </c>
      <c r="S2928" t="str">
        <f>IF(COUNTIF(cpus!C:C, G2928)&gt;0, "found", "Missing")</f>
        <v>found</v>
      </c>
    </row>
    <row r="2929" spans="1:19" hidden="1" x14ac:dyDescent="0.25">
      <c r="A2929" t="str">
        <f t="shared" si="365"/>
        <v>missing</v>
      </c>
      <c r="B2929" t="str">
        <f t="shared" si="363"/>
        <v>missing</v>
      </c>
      <c r="C2929" t="str">
        <f t="shared" si="364"/>
        <v>Intel Core i5-4440S @ 2.80GHz</v>
      </c>
      <c r="D2929" t="str">
        <f t="shared" si="359"/>
        <v>Intel</v>
      </c>
      <c r="E2929" t="str">
        <f t="shared" si="360"/>
        <v>Core i5-4440S</v>
      </c>
      <c r="F2929" t="str">
        <f t="shared" si="361"/>
        <v>i5-4440S</v>
      </c>
      <c r="G2929" t="str">
        <f t="shared" si="362"/>
        <v>i5-4440S</v>
      </c>
      <c r="H2929" t="str">
        <f t="shared" si="358"/>
        <v>Intel Core i5-4440S</v>
      </c>
      <c r="I2929" t="s">
        <v>7861</v>
      </c>
      <c r="J2929" t="s">
        <v>323</v>
      </c>
      <c r="K2929" t="s">
        <v>627</v>
      </c>
      <c r="L2929" t="s">
        <v>507</v>
      </c>
      <c r="M2929">
        <v>4</v>
      </c>
      <c r="N2929">
        <v>4</v>
      </c>
      <c r="O2929" t="s">
        <v>424</v>
      </c>
      <c r="P2929" t="s">
        <v>1970</v>
      </c>
      <c r="Q2929" t="s">
        <v>7862</v>
      </c>
      <c r="R2929" t="str">
        <f>IF(COUNTIF(cpus!B:B, C2929)&gt;0, "found", "Missing")</f>
        <v>Missing</v>
      </c>
      <c r="S2929" t="str">
        <f>IF(COUNTIF(cpus!C:C, G2929)&gt;0, "found", "Missing")</f>
        <v>found</v>
      </c>
    </row>
    <row r="2930" spans="1:19" hidden="1" x14ac:dyDescent="0.25">
      <c r="A2930" t="str">
        <f t="shared" si="365"/>
        <v>missing</v>
      </c>
      <c r="B2930" t="str">
        <f t="shared" si="363"/>
        <v>missing</v>
      </c>
      <c r="C2930" t="str">
        <f t="shared" si="364"/>
        <v>Intel Core i5-4460 @ 3.20GHz</v>
      </c>
      <c r="D2930" t="str">
        <f t="shared" si="359"/>
        <v>Intel</v>
      </c>
      <c r="E2930" t="str">
        <f t="shared" si="360"/>
        <v>Core i5-4460</v>
      </c>
      <c r="F2930" t="str">
        <f t="shared" si="361"/>
        <v>i5-4460</v>
      </c>
      <c r="G2930" t="str">
        <f t="shared" si="362"/>
        <v>i5-4460</v>
      </c>
      <c r="H2930" t="str">
        <f t="shared" si="358"/>
        <v>Intel Core i5-4460</v>
      </c>
      <c r="I2930" t="s">
        <v>7863</v>
      </c>
      <c r="J2930" t="s">
        <v>323</v>
      </c>
      <c r="K2930" t="s">
        <v>469</v>
      </c>
      <c r="L2930" t="s">
        <v>451</v>
      </c>
      <c r="M2930">
        <v>4</v>
      </c>
      <c r="N2930">
        <v>4</v>
      </c>
      <c r="O2930" t="s">
        <v>616</v>
      </c>
      <c r="P2930" t="s">
        <v>1928</v>
      </c>
      <c r="Q2930" t="s">
        <v>7864</v>
      </c>
      <c r="R2930" t="str">
        <f>IF(COUNTIF(cpus!B:B, C2930)&gt;0, "found", "Missing")</f>
        <v>Missing</v>
      </c>
      <c r="S2930" t="str">
        <f>IF(COUNTIF(cpus!C:C, G2930)&gt;0, "found", "Missing")</f>
        <v>found</v>
      </c>
    </row>
    <row r="2931" spans="1:19" hidden="1" x14ac:dyDescent="0.25">
      <c r="A2931" t="str">
        <f t="shared" si="365"/>
        <v>missing</v>
      </c>
      <c r="B2931" t="str">
        <f t="shared" si="363"/>
        <v>missing</v>
      </c>
      <c r="C2931" t="str">
        <f t="shared" si="364"/>
        <v>Intel Core i5-4460S @ 2.90GHz</v>
      </c>
      <c r="D2931" t="str">
        <f t="shared" si="359"/>
        <v>Intel</v>
      </c>
      <c r="E2931" t="str">
        <f t="shared" si="360"/>
        <v>Core i5-4460S</v>
      </c>
      <c r="F2931" t="str">
        <f t="shared" si="361"/>
        <v>i5-4460S</v>
      </c>
      <c r="G2931" t="str">
        <f t="shared" si="362"/>
        <v>i5-4460S</v>
      </c>
      <c r="H2931" t="str">
        <f t="shared" si="358"/>
        <v>Intel Core i5-4460S</v>
      </c>
      <c r="I2931" t="s">
        <v>7865</v>
      </c>
      <c r="J2931" t="s">
        <v>323</v>
      </c>
      <c r="K2931" t="s">
        <v>473</v>
      </c>
      <c r="L2931" t="s">
        <v>451</v>
      </c>
      <c r="M2931">
        <v>4</v>
      </c>
      <c r="N2931">
        <v>4</v>
      </c>
      <c r="O2931" t="s">
        <v>424</v>
      </c>
      <c r="P2931" t="s">
        <v>1928</v>
      </c>
      <c r="Q2931" t="s">
        <v>7866</v>
      </c>
      <c r="R2931" t="str">
        <f>IF(COUNTIF(cpus!B:B, C2931)&gt;0, "found", "Missing")</f>
        <v>Missing</v>
      </c>
      <c r="S2931" t="str">
        <f>IF(COUNTIF(cpus!C:C, G2931)&gt;0, "found", "Missing")</f>
        <v>found</v>
      </c>
    </row>
    <row r="2932" spans="1:19" hidden="1" x14ac:dyDescent="0.25">
      <c r="A2932" t="str">
        <f t="shared" si="365"/>
        <v>missing</v>
      </c>
      <c r="B2932" t="str">
        <f t="shared" si="363"/>
        <v>missing</v>
      </c>
      <c r="C2932" t="str">
        <f t="shared" si="364"/>
        <v>Intel Core i5-4460T @ 1.90GHz</v>
      </c>
      <c r="D2932" t="str">
        <f t="shared" si="359"/>
        <v>Intel</v>
      </c>
      <c r="E2932" t="str">
        <f t="shared" si="360"/>
        <v>Core i5-4460T</v>
      </c>
      <c r="F2932" t="str">
        <f t="shared" si="361"/>
        <v>i5-4460T</v>
      </c>
      <c r="G2932" t="str">
        <f t="shared" si="362"/>
        <v>i5-4460T</v>
      </c>
      <c r="H2932" t="str">
        <f t="shared" si="358"/>
        <v>Intel Core i5-4460T</v>
      </c>
      <c r="I2932" t="s">
        <v>7867</v>
      </c>
      <c r="J2932" t="s">
        <v>323</v>
      </c>
      <c r="K2932" t="s">
        <v>1309</v>
      </c>
      <c r="L2932" t="s">
        <v>758</v>
      </c>
      <c r="M2932">
        <v>4</v>
      </c>
      <c r="N2932">
        <v>4</v>
      </c>
      <c r="O2932" t="s">
        <v>623</v>
      </c>
      <c r="P2932" t="s">
        <v>1978</v>
      </c>
      <c r="Q2932" t="s">
        <v>7868</v>
      </c>
      <c r="R2932" t="str">
        <f>IF(COUNTIF(cpus!B:B, C2932)&gt;0, "found", "Missing")</f>
        <v>Missing</v>
      </c>
      <c r="S2932" t="str">
        <f>IF(COUNTIF(cpus!C:C, G2932)&gt;0, "found", "Missing")</f>
        <v>found</v>
      </c>
    </row>
    <row r="2933" spans="1:19" x14ac:dyDescent="0.25">
      <c r="A2933" t="str">
        <f t="shared" si="365"/>
        <v>missing</v>
      </c>
      <c r="B2933" t="str">
        <f t="shared" si="363"/>
        <v>missing</v>
      </c>
      <c r="C2933" t="str">
        <f t="shared" si="364"/>
        <v>Intel Core i5-4470 @ 3.30GHz</v>
      </c>
      <c r="D2933" t="str">
        <f t="shared" si="359"/>
        <v>Intel</v>
      </c>
      <c r="E2933" t="str">
        <f t="shared" si="360"/>
        <v>Core i5-4470</v>
      </c>
      <c r="F2933" t="str">
        <f t="shared" si="361"/>
        <v>i5-4470</v>
      </c>
      <c r="G2933" t="str">
        <f t="shared" si="362"/>
        <v>i5-4470</v>
      </c>
      <c r="H2933" t="str">
        <f t="shared" si="358"/>
        <v>Intel Core i5-4470</v>
      </c>
      <c r="I2933" t="s">
        <v>7869</v>
      </c>
      <c r="J2933" t="s">
        <v>323</v>
      </c>
      <c r="K2933" t="s">
        <v>507</v>
      </c>
      <c r="L2933" t="s">
        <v>437</v>
      </c>
      <c r="M2933">
        <v>4</v>
      </c>
      <c r="N2933">
        <v>4</v>
      </c>
      <c r="O2933" t="s">
        <v>616</v>
      </c>
      <c r="P2933" t="s">
        <v>3136</v>
      </c>
      <c r="Q2933" t="s">
        <v>7870</v>
      </c>
      <c r="R2933" t="str">
        <f>IF(COUNTIF(cpus!B:B, C2933)&gt;0, "found", "Missing")</f>
        <v>found</v>
      </c>
      <c r="S2933" t="str">
        <f>IF(COUNTIF(cpus!C:C, G2933)&gt;0, "found", "Missing")</f>
        <v>found</v>
      </c>
    </row>
    <row r="2934" spans="1:19" x14ac:dyDescent="0.25">
      <c r="A2934" t="str">
        <f t="shared" si="365"/>
        <v>missing</v>
      </c>
      <c r="B2934" t="str">
        <f t="shared" si="363"/>
        <v>missing</v>
      </c>
      <c r="C2934" t="str">
        <f t="shared" si="364"/>
        <v>Intel Core i5-4470S @ 3.00GHz</v>
      </c>
      <c r="D2934" t="str">
        <f t="shared" si="359"/>
        <v>Intel</v>
      </c>
      <c r="E2934" t="str">
        <f t="shared" si="360"/>
        <v>Core i5-4470S</v>
      </c>
      <c r="F2934" t="str">
        <f t="shared" si="361"/>
        <v>i5-4470S</v>
      </c>
      <c r="G2934" t="str">
        <f t="shared" si="362"/>
        <v>i5-4470S</v>
      </c>
      <c r="H2934" t="str">
        <f t="shared" si="358"/>
        <v>Intel Core i5-4470S</v>
      </c>
      <c r="I2934" t="s">
        <v>7871</v>
      </c>
      <c r="J2934" t="s">
        <v>323</v>
      </c>
      <c r="K2934" t="s">
        <v>2017</v>
      </c>
      <c r="M2934">
        <v>4</v>
      </c>
      <c r="N2934">
        <v>4</v>
      </c>
      <c r="O2934" t="s">
        <v>424</v>
      </c>
      <c r="P2934" t="s">
        <v>1911</v>
      </c>
      <c r="Q2934" t="s">
        <v>7872</v>
      </c>
      <c r="R2934" t="str">
        <f>IF(COUNTIF(cpus!B:B, C2934)&gt;0, "found", "Missing")</f>
        <v>found</v>
      </c>
      <c r="S2934" t="str">
        <f>IF(COUNTIF(cpus!C:C, G2934)&gt;0, "found", "Missing")</f>
        <v>found</v>
      </c>
    </row>
    <row r="2935" spans="1:19" x14ac:dyDescent="0.25">
      <c r="A2935" t="str">
        <f t="shared" si="365"/>
        <v>missing</v>
      </c>
      <c r="B2935" t="str">
        <f t="shared" si="363"/>
        <v>missing</v>
      </c>
      <c r="C2935" t="str">
        <f t="shared" si="364"/>
        <v>Intel Core i5-450M @ 2.40GHz</v>
      </c>
      <c r="D2935" t="str">
        <f t="shared" si="359"/>
        <v>Intel</v>
      </c>
      <c r="E2935" t="str">
        <f t="shared" si="360"/>
        <v>Core i5-450M</v>
      </c>
      <c r="F2935" t="str">
        <f t="shared" si="361"/>
        <v>i5-450M</v>
      </c>
      <c r="G2935" t="str">
        <f t="shared" si="362"/>
        <v>i5-450M</v>
      </c>
      <c r="H2935" t="str">
        <f t="shared" si="358"/>
        <v>Intel Core i5-450M</v>
      </c>
      <c r="I2935" t="s">
        <v>7873</v>
      </c>
      <c r="J2935" t="s">
        <v>6903</v>
      </c>
      <c r="K2935" t="s">
        <v>609</v>
      </c>
      <c r="L2935" t="s">
        <v>758</v>
      </c>
      <c r="M2935">
        <v>2</v>
      </c>
      <c r="N2935">
        <v>4</v>
      </c>
      <c r="O2935" t="s">
        <v>623</v>
      </c>
      <c r="P2935" t="s">
        <v>2322</v>
      </c>
      <c r="Q2935" t="s">
        <v>7874</v>
      </c>
      <c r="R2935" t="str">
        <f>IF(COUNTIF(cpus!B:B, C2935)&gt;0, "found", "Missing")</f>
        <v>found</v>
      </c>
      <c r="S2935" t="str">
        <f>IF(COUNTIF(cpus!C:C, G2935)&gt;0, "found", "Missing")</f>
        <v>found</v>
      </c>
    </row>
    <row r="2936" spans="1:19" hidden="1" x14ac:dyDescent="0.25">
      <c r="A2936" t="str">
        <f t="shared" si="365"/>
        <v>missing</v>
      </c>
      <c r="B2936" t="str">
        <f t="shared" si="363"/>
        <v>missing</v>
      </c>
      <c r="C2936" t="str">
        <f t="shared" si="364"/>
        <v>Intel Core i5-4570 @ 3.20GHz</v>
      </c>
      <c r="D2936" t="str">
        <f t="shared" si="359"/>
        <v>Intel</v>
      </c>
      <c r="E2936" t="str">
        <f t="shared" si="360"/>
        <v>Core i5-4570</v>
      </c>
      <c r="F2936" t="str">
        <f t="shared" si="361"/>
        <v>i5-4570</v>
      </c>
      <c r="G2936" t="str">
        <f t="shared" si="362"/>
        <v>i5-4570</v>
      </c>
      <c r="H2936" t="str">
        <f t="shared" si="358"/>
        <v>Intel Core i5-4570</v>
      </c>
      <c r="I2936" t="s">
        <v>7875</v>
      </c>
      <c r="J2936" t="s">
        <v>323</v>
      </c>
      <c r="K2936" t="s">
        <v>469</v>
      </c>
      <c r="L2936" t="s">
        <v>426</v>
      </c>
      <c r="M2936">
        <v>4</v>
      </c>
      <c r="N2936">
        <v>4</v>
      </c>
      <c r="O2936" t="s">
        <v>616</v>
      </c>
      <c r="P2936" t="s">
        <v>1945</v>
      </c>
      <c r="Q2936" t="s">
        <v>7876</v>
      </c>
      <c r="R2936" t="str">
        <f>IF(COUNTIF(cpus!B:B, C2936)&gt;0, "found", "Missing")</f>
        <v>Missing</v>
      </c>
      <c r="S2936" t="str">
        <f>IF(COUNTIF(cpus!C:C, G2936)&gt;0, "found", "Missing")</f>
        <v>found</v>
      </c>
    </row>
    <row r="2937" spans="1:19" hidden="1" x14ac:dyDescent="0.25">
      <c r="A2937" t="str">
        <f t="shared" si="365"/>
        <v>missing</v>
      </c>
      <c r="B2937" t="str">
        <f t="shared" si="363"/>
        <v>missing</v>
      </c>
      <c r="C2937" t="str">
        <f t="shared" si="364"/>
        <v>Intel Core i5-4570R @ 2.70GHz</v>
      </c>
      <c r="D2937" t="str">
        <f t="shared" si="359"/>
        <v>Intel</v>
      </c>
      <c r="E2937" t="str">
        <f t="shared" si="360"/>
        <v>Core i5-4570R</v>
      </c>
      <c r="F2937" t="str">
        <f t="shared" si="361"/>
        <v>i5-4570R</v>
      </c>
      <c r="G2937" t="str">
        <f t="shared" si="362"/>
        <v>i5-4570R</v>
      </c>
      <c r="H2937" t="str">
        <f t="shared" si="358"/>
        <v>Intel Core i5-4570R</v>
      </c>
      <c r="I2937" t="s">
        <v>7877</v>
      </c>
      <c r="J2937" t="s">
        <v>313</v>
      </c>
      <c r="K2937" t="s">
        <v>758</v>
      </c>
      <c r="L2937" t="s">
        <v>469</v>
      </c>
      <c r="M2937">
        <v>4</v>
      </c>
      <c r="N2937">
        <v>4</v>
      </c>
      <c r="O2937" t="s">
        <v>424</v>
      </c>
      <c r="P2937" t="s">
        <v>1945</v>
      </c>
      <c r="Q2937" t="s">
        <v>7878</v>
      </c>
      <c r="R2937" t="str">
        <f>IF(COUNTIF(cpus!B:B, C2937)&gt;0, "found", "Missing")</f>
        <v>Missing</v>
      </c>
      <c r="S2937" t="str">
        <f>IF(COUNTIF(cpus!C:C, G2937)&gt;0, "found", "Missing")</f>
        <v>found</v>
      </c>
    </row>
    <row r="2938" spans="1:19" hidden="1" x14ac:dyDescent="0.25">
      <c r="A2938" t="str">
        <f t="shared" si="365"/>
        <v>missing</v>
      </c>
      <c r="B2938" t="str">
        <f t="shared" si="363"/>
        <v>missing</v>
      </c>
      <c r="C2938" t="str">
        <f t="shared" si="364"/>
        <v>Intel Core i5-4570S @ 2.90GHz</v>
      </c>
      <c r="D2938" t="str">
        <f t="shared" si="359"/>
        <v>Intel</v>
      </c>
      <c r="E2938" t="str">
        <f t="shared" si="360"/>
        <v>Core i5-4570S</v>
      </c>
      <c r="F2938" t="str">
        <f t="shared" si="361"/>
        <v>i5-4570S</v>
      </c>
      <c r="G2938" t="str">
        <f t="shared" si="362"/>
        <v>i5-4570S</v>
      </c>
      <c r="H2938" t="str">
        <f t="shared" si="358"/>
        <v>Intel Core i5-4570S</v>
      </c>
      <c r="I2938" t="s">
        <v>7879</v>
      </c>
      <c r="J2938" t="s">
        <v>323</v>
      </c>
      <c r="K2938" t="s">
        <v>473</v>
      </c>
      <c r="L2938" t="s">
        <v>426</v>
      </c>
      <c r="M2938">
        <v>4</v>
      </c>
      <c r="N2938">
        <v>4</v>
      </c>
      <c r="O2938" t="s">
        <v>424</v>
      </c>
      <c r="P2938" t="s">
        <v>1945</v>
      </c>
      <c r="Q2938" t="s">
        <v>7880</v>
      </c>
      <c r="R2938" t="str">
        <f>IF(COUNTIF(cpus!B:B, C2938)&gt;0, "found", "Missing")</f>
        <v>Missing</v>
      </c>
      <c r="S2938" t="str">
        <f>IF(COUNTIF(cpus!C:C, G2938)&gt;0, "found", "Missing")</f>
        <v>found</v>
      </c>
    </row>
    <row r="2939" spans="1:19" hidden="1" x14ac:dyDescent="0.25">
      <c r="A2939" t="str">
        <f t="shared" si="365"/>
        <v>missing</v>
      </c>
      <c r="B2939" t="str">
        <f t="shared" si="363"/>
        <v>missing</v>
      </c>
      <c r="C2939" t="str">
        <f t="shared" si="364"/>
        <v>Intel Core i5-4570T @ 2.90GHz</v>
      </c>
      <c r="D2939" t="str">
        <f t="shared" si="359"/>
        <v>Intel</v>
      </c>
      <c r="E2939" t="str">
        <f t="shared" si="360"/>
        <v>Core i5-4570T</v>
      </c>
      <c r="F2939" t="str">
        <f t="shared" si="361"/>
        <v>i5-4570T</v>
      </c>
      <c r="G2939" t="str">
        <f t="shared" si="362"/>
        <v>i5-4570T</v>
      </c>
      <c r="H2939" t="str">
        <f t="shared" si="358"/>
        <v>Intel Core i5-4570T</v>
      </c>
      <c r="I2939" t="s">
        <v>7881</v>
      </c>
      <c r="J2939" t="s">
        <v>323</v>
      </c>
      <c r="K2939" t="s">
        <v>473</v>
      </c>
      <c r="L2939" t="s">
        <v>426</v>
      </c>
      <c r="M2939">
        <v>2</v>
      </c>
      <c r="N2939">
        <v>4</v>
      </c>
      <c r="O2939" t="s">
        <v>623</v>
      </c>
      <c r="P2939" t="s">
        <v>2067</v>
      </c>
      <c r="Q2939" t="s">
        <v>7882</v>
      </c>
      <c r="R2939" t="str">
        <f>IF(COUNTIF(cpus!B:B, C2939)&gt;0, "found", "Missing")</f>
        <v>Missing</v>
      </c>
      <c r="S2939" t="str">
        <f>IF(COUNTIF(cpus!C:C, G2939)&gt;0, "found", "Missing")</f>
        <v>found</v>
      </c>
    </row>
    <row r="2940" spans="1:19" x14ac:dyDescent="0.25">
      <c r="A2940" t="str">
        <f t="shared" si="365"/>
        <v>missing</v>
      </c>
      <c r="B2940" t="str">
        <f t="shared" si="363"/>
        <v>missing</v>
      </c>
      <c r="C2940" t="str">
        <f t="shared" si="364"/>
        <v>Intel Core i5-4570TE @ 2.70GHz</v>
      </c>
      <c r="D2940" t="str">
        <f t="shared" si="359"/>
        <v>Intel</v>
      </c>
      <c r="E2940" t="str">
        <f t="shared" si="360"/>
        <v>Core i5-4570TE</v>
      </c>
      <c r="F2940" t="str">
        <f t="shared" si="361"/>
        <v>i5-4570TE</v>
      </c>
      <c r="G2940" t="str">
        <f t="shared" si="362"/>
        <v>i5-4570TE</v>
      </c>
      <c r="H2940" t="str">
        <f t="shared" si="358"/>
        <v>Intel Core i5-4570TE</v>
      </c>
      <c r="I2940" t="s">
        <v>7883</v>
      </c>
      <c r="J2940" t="s">
        <v>323</v>
      </c>
      <c r="K2940" t="s">
        <v>758</v>
      </c>
      <c r="L2940" t="s">
        <v>507</v>
      </c>
      <c r="M2940">
        <v>2</v>
      </c>
      <c r="N2940">
        <v>4</v>
      </c>
      <c r="O2940" t="s">
        <v>623</v>
      </c>
      <c r="P2940" t="s">
        <v>1978</v>
      </c>
      <c r="Q2940" t="s">
        <v>7884</v>
      </c>
      <c r="R2940" t="str">
        <f>IF(COUNTIF(cpus!B:B, C2940)&gt;0, "found", "Missing")</f>
        <v>found</v>
      </c>
      <c r="S2940" t="str">
        <f>IF(COUNTIF(cpus!C:C, G2940)&gt;0, "found", "Missing")</f>
        <v>found</v>
      </c>
    </row>
    <row r="2941" spans="1:19" hidden="1" x14ac:dyDescent="0.25">
      <c r="A2941" t="str">
        <f t="shared" si="365"/>
        <v>missing</v>
      </c>
      <c r="B2941" t="str">
        <f t="shared" si="363"/>
        <v>missing</v>
      </c>
      <c r="C2941" t="str">
        <f t="shared" si="364"/>
        <v>Intel Core i5-4590 @ 3.30GHz</v>
      </c>
      <c r="D2941" t="str">
        <f t="shared" si="359"/>
        <v>Intel</v>
      </c>
      <c r="E2941" t="str">
        <f t="shared" si="360"/>
        <v>Core i5-4590</v>
      </c>
      <c r="F2941" t="str">
        <f t="shared" si="361"/>
        <v>i5-4590</v>
      </c>
      <c r="G2941" t="str">
        <f t="shared" si="362"/>
        <v>i5-4590</v>
      </c>
      <c r="H2941" t="str">
        <f t="shared" si="358"/>
        <v>Intel Core i5-4590</v>
      </c>
      <c r="I2941" t="s">
        <v>7885</v>
      </c>
      <c r="J2941" t="s">
        <v>323</v>
      </c>
      <c r="K2941" t="s">
        <v>507</v>
      </c>
      <c r="L2941" t="s">
        <v>442</v>
      </c>
      <c r="M2941">
        <v>4</v>
      </c>
      <c r="N2941">
        <v>4</v>
      </c>
      <c r="O2941" t="s">
        <v>616</v>
      </c>
      <c r="P2941" t="s">
        <v>1928</v>
      </c>
      <c r="Q2941" t="s">
        <v>7886</v>
      </c>
      <c r="R2941" t="str">
        <f>IF(COUNTIF(cpus!B:B, C2941)&gt;0, "found", "Missing")</f>
        <v>Missing</v>
      </c>
      <c r="S2941" t="str">
        <f>IF(COUNTIF(cpus!C:C, G2941)&gt;0, "found", "Missing")</f>
        <v>found</v>
      </c>
    </row>
    <row r="2942" spans="1:19" hidden="1" x14ac:dyDescent="0.25">
      <c r="A2942" t="str">
        <f t="shared" si="365"/>
        <v>missing</v>
      </c>
      <c r="B2942" t="str">
        <f t="shared" si="363"/>
        <v>missing</v>
      </c>
      <c r="C2942" t="str">
        <f t="shared" si="364"/>
        <v>Intel Core i5-4590S @ 3.00GHz</v>
      </c>
      <c r="D2942" t="str">
        <f t="shared" si="359"/>
        <v>Intel</v>
      </c>
      <c r="E2942" t="str">
        <f t="shared" si="360"/>
        <v>Core i5-4590S</v>
      </c>
      <c r="F2942" t="str">
        <f t="shared" si="361"/>
        <v>i5-4590S</v>
      </c>
      <c r="G2942" t="str">
        <f t="shared" si="362"/>
        <v>i5-4590S</v>
      </c>
      <c r="H2942" t="str">
        <f t="shared" si="358"/>
        <v>Intel Core i5-4590S</v>
      </c>
      <c r="I2942" t="s">
        <v>7887</v>
      </c>
      <c r="J2942" t="s">
        <v>323</v>
      </c>
      <c r="K2942" t="s">
        <v>2017</v>
      </c>
      <c r="L2942" t="s">
        <v>442</v>
      </c>
      <c r="M2942">
        <v>4</v>
      </c>
      <c r="N2942">
        <v>4</v>
      </c>
      <c r="O2942" t="s">
        <v>424</v>
      </c>
      <c r="P2942" t="s">
        <v>1928</v>
      </c>
      <c r="Q2942" t="s">
        <v>7888</v>
      </c>
      <c r="R2942" t="str">
        <f>IF(COUNTIF(cpus!B:B, C2942)&gt;0, "found", "Missing")</f>
        <v>Missing</v>
      </c>
      <c r="S2942" t="str">
        <f>IF(COUNTIF(cpus!C:C, G2942)&gt;0, "found", "Missing")</f>
        <v>found</v>
      </c>
    </row>
    <row r="2943" spans="1:19" hidden="1" x14ac:dyDescent="0.25">
      <c r="A2943" t="str">
        <f t="shared" si="365"/>
        <v>missing</v>
      </c>
      <c r="B2943" t="str">
        <f t="shared" si="363"/>
        <v>missing</v>
      </c>
      <c r="C2943" t="str">
        <f t="shared" si="364"/>
        <v>Intel Core i5-4590T @ 2.00GHz</v>
      </c>
      <c r="D2943" t="str">
        <f t="shared" si="359"/>
        <v>Intel</v>
      </c>
      <c r="E2943" t="str">
        <f t="shared" si="360"/>
        <v>Core i5-4590T</v>
      </c>
      <c r="F2943" t="str">
        <f t="shared" si="361"/>
        <v>i5-4590T</v>
      </c>
      <c r="G2943" t="str">
        <f t="shared" si="362"/>
        <v>i5-4590T</v>
      </c>
      <c r="H2943" t="str">
        <f t="shared" si="358"/>
        <v>Intel Core i5-4590T</v>
      </c>
      <c r="I2943" t="s">
        <v>7889</v>
      </c>
      <c r="J2943" t="s">
        <v>323</v>
      </c>
      <c r="K2943" t="s">
        <v>1881</v>
      </c>
      <c r="L2943" t="s">
        <v>2017</v>
      </c>
      <c r="M2943">
        <v>4</v>
      </c>
      <c r="N2943">
        <v>4</v>
      </c>
      <c r="O2943" t="s">
        <v>623</v>
      </c>
      <c r="P2943" t="s">
        <v>1928</v>
      </c>
      <c r="Q2943" t="s">
        <v>7890</v>
      </c>
      <c r="R2943" t="str">
        <f>IF(COUNTIF(cpus!B:B, C2943)&gt;0, "found", "Missing")</f>
        <v>Missing</v>
      </c>
      <c r="S2943" t="str">
        <f>IF(COUNTIF(cpus!C:C, G2943)&gt;0, "found", "Missing")</f>
        <v>found</v>
      </c>
    </row>
    <row r="2944" spans="1:19" x14ac:dyDescent="0.25">
      <c r="A2944" t="str">
        <f t="shared" si="365"/>
        <v>missing</v>
      </c>
      <c r="B2944" t="str">
        <f t="shared" si="363"/>
        <v>missing</v>
      </c>
      <c r="C2944" t="str">
        <f t="shared" si="364"/>
        <v>Intel Core i5-460M @ 2.53GHz</v>
      </c>
      <c r="D2944" t="str">
        <f t="shared" si="359"/>
        <v>Intel</v>
      </c>
      <c r="E2944" t="str">
        <f t="shared" si="360"/>
        <v>Core i5-460M</v>
      </c>
      <c r="F2944" t="str">
        <f t="shared" si="361"/>
        <v>i5-460M</v>
      </c>
      <c r="G2944" t="str">
        <f t="shared" si="362"/>
        <v>i5-460M</v>
      </c>
      <c r="H2944" t="str">
        <f t="shared" si="358"/>
        <v>Intel Core i5-460M</v>
      </c>
      <c r="I2944" t="s">
        <v>7891</v>
      </c>
      <c r="J2944" t="s">
        <v>6906</v>
      </c>
      <c r="K2944" t="s">
        <v>457</v>
      </c>
      <c r="L2944" t="s">
        <v>627</v>
      </c>
      <c r="M2944">
        <v>2</v>
      </c>
      <c r="N2944">
        <v>4</v>
      </c>
      <c r="O2944" t="s">
        <v>623</v>
      </c>
      <c r="P2944" t="s">
        <v>2343</v>
      </c>
      <c r="Q2944" t="s">
        <v>7892</v>
      </c>
      <c r="R2944" t="str">
        <f>IF(COUNTIF(cpus!B:B, C2944)&gt;0, "found", "Missing")</f>
        <v>found</v>
      </c>
      <c r="S2944" t="str">
        <f>IF(COUNTIF(cpus!C:C, G2944)&gt;0, "found", "Missing")</f>
        <v>found</v>
      </c>
    </row>
    <row r="2945" spans="1:19" hidden="1" x14ac:dyDescent="0.25">
      <c r="A2945" t="str">
        <f t="shared" si="365"/>
        <v>missing</v>
      </c>
      <c r="B2945" t="str">
        <f t="shared" si="363"/>
        <v>missing</v>
      </c>
      <c r="C2945" t="str">
        <f t="shared" si="364"/>
        <v>Intel Core i5-4670 @ 3.40GHz</v>
      </c>
      <c r="D2945" t="str">
        <f t="shared" si="359"/>
        <v>Intel</v>
      </c>
      <c r="E2945" t="str">
        <f t="shared" si="360"/>
        <v>Core i5-4670</v>
      </c>
      <c r="F2945" t="str">
        <f t="shared" si="361"/>
        <v>i5-4670</v>
      </c>
      <c r="G2945" t="str">
        <f t="shared" si="362"/>
        <v>i5-4670</v>
      </c>
      <c r="H2945" t="str">
        <f t="shared" ref="H2945:H3008" si="366">IFERROR(LEFT(C2945, SEARCH(" @", C2945) - 1), C2945)</f>
        <v>Intel Core i5-4670</v>
      </c>
      <c r="I2945" t="s">
        <v>7893</v>
      </c>
      <c r="J2945" t="s">
        <v>323</v>
      </c>
      <c r="K2945" t="s">
        <v>451</v>
      </c>
      <c r="L2945" t="s">
        <v>445</v>
      </c>
      <c r="M2945">
        <v>4</v>
      </c>
      <c r="N2945">
        <v>4</v>
      </c>
      <c r="O2945" t="s">
        <v>616</v>
      </c>
      <c r="P2945" t="s">
        <v>1945</v>
      </c>
      <c r="Q2945" t="s">
        <v>7894</v>
      </c>
      <c r="R2945" t="str">
        <f>IF(COUNTIF(cpus!B:B, C2945)&gt;0, "found", "Missing")</f>
        <v>Missing</v>
      </c>
      <c r="S2945" t="str">
        <f>IF(COUNTIF(cpus!C:C, G2945)&gt;0, "found", "Missing")</f>
        <v>found</v>
      </c>
    </row>
    <row r="2946" spans="1:19" hidden="1" x14ac:dyDescent="0.25">
      <c r="A2946" t="str">
        <f t="shared" si="365"/>
        <v>missing</v>
      </c>
      <c r="B2946" t="str">
        <f t="shared" si="363"/>
        <v>missing</v>
      </c>
      <c r="C2946" t="str">
        <f t="shared" si="364"/>
        <v>Intel Core i5-4670K @ 3.40GHz</v>
      </c>
      <c r="D2946" t="str">
        <f t="shared" ref="D2946:D3009" si="367">IF(ISNUMBER(SEARCH("AMD",H2946)),"AMD",
IF(ISNUMBER(SEARCH("Intel",H2946)),"Intel",
IF(ISNUMBER(SEARCH("Apple",H2946)),"Apple",
IF(ISNUMBER(SEARCH("ARM",H2946)),"ARM",
IF(ISNUMBER(SEARCH("Google",H2946)),"Google",
IF(ISNUMBER(SEARCH("MediaTek",H2946)),"MediaTek",
IF(ISNUMBER(SEARCH("Qualcomm",H2946)),"Qualcomm",
IF(ISNUMBER(SEARCH("Samsung",H2946)),"Samsung",
IF(ISNUMBER(SEARCH("Snapdragon",H2946)),"Snapdragon","")))))))))</f>
        <v>Intel</v>
      </c>
      <c r="E2946" t="str">
        <f t="shared" si="360"/>
        <v>Core i5-4670K</v>
      </c>
      <c r="F2946" t="str">
        <f t="shared" si="361"/>
        <v>i5-4670K</v>
      </c>
      <c r="G2946" t="str">
        <f t="shared" si="362"/>
        <v>i5-4670K</v>
      </c>
      <c r="H2946" t="str">
        <f t="shared" si="366"/>
        <v>Intel Core i5-4670K</v>
      </c>
      <c r="I2946" t="s">
        <v>7895</v>
      </c>
      <c r="J2946" t="s">
        <v>323</v>
      </c>
      <c r="K2946" t="s">
        <v>451</v>
      </c>
      <c r="L2946" t="s">
        <v>445</v>
      </c>
      <c r="M2946">
        <v>4</v>
      </c>
      <c r="N2946">
        <v>4</v>
      </c>
      <c r="O2946" t="s">
        <v>616</v>
      </c>
      <c r="P2946" t="s">
        <v>1945</v>
      </c>
      <c r="Q2946" t="s">
        <v>7896</v>
      </c>
      <c r="R2946" t="str">
        <f>IF(COUNTIF(cpus!B:B, C2946)&gt;0, "found", "Missing")</f>
        <v>Missing</v>
      </c>
      <c r="S2946" t="str">
        <f>IF(COUNTIF(cpus!C:C, G2946)&gt;0, "found", "Missing")</f>
        <v>found</v>
      </c>
    </row>
    <row r="2947" spans="1:19" x14ac:dyDescent="0.25">
      <c r="A2947" t="str">
        <f t="shared" si="365"/>
        <v>missing</v>
      </c>
      <c r="B2947" t="str">
        <f t="shared" si="363"/>
        <v>missing</v>
      </c>
      <c r="C2947" t="str">
        <f t="shared" si="364"/>
        <v>Intel Core i5-4670K CPT @ 3.40GHz</v>
      </c>
      <c r="D2947" t="str">
        <f t="shared" si="367"/>
        <v>Intel</v>
      </c>
      <c r="E2947" t="str">
        <f t="shared" ref="E2947:E3010" si="368">TRIM(SUBSTITUTE(SUBSTITUTE(SUBSTITUTE(SUBSTITUTE(SUBSTITUTE(SUBSTITUTE(SUBSTITUTE(SUBSTITUTE(SUBSTITUTE(H2947,
"Apple",""),"ARM",""),"Google",""),"MediaTek",""),"Qualcomm",""),"Samsung",""),"Snapdragon",""),"Intel",""),"AMD",""))</f>
        <v>Core i5-4670K CPT</v>
      </c>
      <c r="F2947" t="str">
        <f t="shared" ref="F2947:F3010" si="369">TRIM(SUBSTITUTE(SUBSTITUTE(SUBSTITUTE(SUBSTITUTE(SUBSTITUTE(SUBSTITUTE(SUBSTITUTE(SUBSTITUTE(SUBSTITUTE(E2947,
"Core2 Extreme",""),"Core2 Quad",""),"Core2 Duo",""),"Core",""),
"Pentium Gold",""),"Pentium",""),
"Xeon Platinum",""),"Xeon Gold",""),"Xeon Silver",""))</f>
        <v>i5-4670K CPT</v>
      </c>
      <c r="G2947" t="str">
        <f t="shared" ref="G2947:G3010" si="370">TRIM(SUBSTITUTE(F2947,"Xeon",""))</f>
        <v>i5-4670K CPT</v>
      </c>
      <c r="H2947" t="str">
        <f t="shared" si="366"/>
        <v>Intel Core i5-4670K CPT</v>
      </c>
      <c r="I2947" t="s">
        <v>7897</v>
      </c>
      <c r="J2947" t="s">
        <v>323</v>
      </c>
      <c r="K2947" t="s">
        <v>451</v>
      </c>
      <c r="L2947" t="s">
        <v>445</v>
      </c>
      <c r="M2947">
        <v>4</v>
      </c>
      <c r="N2947">
        <v>4</v>
      </c>
      <c r="O2947" t="s">
        <v>616</v>
      </c>
      <c r="P2947" t="s">
        <v>1932</v>
      </c>
      <c r="Q2947" t="s">
        <v>7898</v>
      </c>
      <c r="R2947" t="str">
        <f>IF(COUNTIF(cpus!B:B, C2947)&gt;0, "found", "Missing")</f>
        <v>found</v>
      </c>
      <c r="S2947" t="str">
        <f>IF(COUNTIF(cpus!C:C, G2947)&gt;0, "found", "Missing")</f>
        <v>found</v>
      </c>
    </row>
    <row r="2948" spans="1:19" hidden="1" x14ac:dyDescent="0.25">
      <c r="A2948" t="str">
        <f t="shared" si="365"/>
        <v>missing</v>
      </c>
      <c r="B2948" t="str">
        <f t="shared" si="363"/>
        <v>missing</v>
      </c>
      <c r="C2948" t="str">
        <f t="shared" si="364"/>
        <v>Intel Core i5-4670R @ 3.00GHz</v>
      </c>
      <c r="D2948" t="str">
        <f t="shared" si="367"/>
        <v>Intel</v>
      </c>
      <c r="E2948" t="str">
        <f t="shared" si="368"/>
        <v>Core i5-4670R</v>
      </c>
      <c r="F2948" t="str">
        <f t="shared" si="369"/>
        <v>i5-4670R</v>
      </c>
      <c r="G2948" t="str">
        <f t="shared" si="370"/>
        <v>i5-4670R</v>
      </c>
      <c r="H2948" t="str">
        <f t="shared" si="366"/>
        <v>Intel Core i5-4670R</v>
      </c>
      <c r="I2948" t="s">
        <v>7899</v>
      </c>
      <c r="J2948" t="s">
        <v>313</v>
      </c>
      <c r="K2948" t="s">
        <v>2017</v>
      </c>
      <c r="L2948" t="s">
        <v>442</v>
      </c>
      <c r="M2948">
        <v>4</v>
      </c>
      <c r="N2948">
        <v>4</v>
      </c>
      <c r="O2948" t="s">
        <v>424</v>
      </c>
      <c r="P2948" t="s">
        <v>2204</v>
      </c>
      <c r="Q2948" t="s">
        <v>7900</v>
      </c>
      <c r="R2948" t="str">
        <f>IF(COUNTIF(cpus!B:B, C2948)&gt;0, "found", "Missing")</f>
        <v>Missing</v>
      </c>
      <c r="S2948" t="str">
        <f>IF(COUNTIF(cpus!C:C, G2948)&gt;0, "found", "Missing")</f>
        <v>found</v>
      </c>
    </row>
    <row r="2949" spans="1:19" hidden="1" x14ac:dyDescent="0.25">
      <c r="A2949" t="str">
        <f t="shared" si="365"/>
        <v>missing</v>
      </c>
      <c r="B2949" t="str">
        <f t="shared" si="363"/>
        <v>missing</v>
      </c>
      <c r="C2949" t="str">
        <f t="shared" si="364"/>
        <v>Intel Core i5-4670S @ 3.10GHz</v>
      </c>
      <c r="D2949" t="str">
        <f t="shared" si="367"/>
        <v>Intel</v>
      </c>
      <c r="E2949" t="str">
        <f t="shared" si="368"/>
        <v>Core i5-4670S</v>
      </c>
      <c r="F2949" t="str">
        <f t="shared" si="369"/>
        <v>i5-4670S</v>
      </c>
      <c r="G2949" t="str">
        <f t="shared" si="370"/>
        <v>i5-4670S</v>
      </c>
      <c r="H2949" t="str">
        <f t="shared" si="366"/>
        <v>Intel Core i5-4670S</v>
      </c>
      <c r="I2949" t="s">
        <v>7901</v>
      </c>
      <c r="J2949" t="s">
        <v>317</v>
      </c>
      <c r="K2949" t="s">
        <v>700</v>
      </c>
      <c r="L2949" t="s">
        <v>445</v>
      </c>
      <c r="M2949">
        <v>4</v>
      </c>
      <c r="N2949">
        <v>4</v>
      </c>
      <c r="O2949" t="s">
        <v>424</v>
      </c>
      <c r="P2949" t="s">
        <v>2067</v>
      </c>
      <c r="Q2949" t="s">
        <v>7902</v>
      </c>
      <c r="R2949" t="str">
        <f>IF(COUNTIF(cpus!B:B, C2949)&gt;0, "found", "Missing")</f>
        <v>Missing</v>
      </c>
      <c r="S2949" t="str">
        <f>IF(COUNTIF(cpus!C:C, G2949)&gt;0, "found", "Missing")</f>
        <v>found</v>
      </c>
    </row>
    <row r="2950" spans="1:19" hidden="1" x14ac:dyDescent="0.25">
      <c r="A2950" t="str">
        <f t="shared" si="365"/>
        <v>missing</v>
      </c>
      <c r="B2950" t="str">
        <f t="shared" si="363"/>
        <v>missing</v>
      </c>
      <c r="C2950" t="str">
        <f t="shared" si="364"/>
        <v>Intel Core i5-4670T @ 2.30GHz</v>
      </c>
      <c r="D2950" t="str">
        <f t="shared" si="367"/>
        <v>Intel</v>
      </c>
      <c r="E2950" t="str">
        <f t="shared" si="368"/>
        <v>Core i5-4670T</v>
      </c>
      <c r="F2950" t="str">
        <f t="shared" si="369"/>
        <v>i5-4670T</v>
      </c>
      <c r="G2950" t="str">
        <f t="shared" si="370"/>
        <v>i5-4670T</v>
      </c>
      <c r="H2950" t="str">
        <f t="shared" si="366"/>
        <v>Intel Core i5-4670T</v>
      </c>
      <c r="I2950" t="s">
        <v>7903</v>
      </c>
      <c r="J2950" t="s">
        <v>317</v>
      </c>
      <c r="K2950" t="s">
        <v>826</v>
      </c>
      <c r="L2950" t="s">
        <v>507</v>
      </c>
      <c r="M2950">
        <v>4</v>
      </c>
      <c r="N2950">
        <v>4</v>
      </c>
      <c r="O2950" t="s">
        <v>985</v>
      </c>
      <c r="P2950" t="s">
        <v>1945</v>
      </c>
      <c r="Q2950" t="s">
        <v>7904</v>
      </c>
      <c r="R2950" t="str">
        <f>IF(COUNTIF(cpus!B:B, C2950)&gt;0, "found", "Missing")</f>
        <v>Missing</v>
      </c>
      <c r="S2950" t="str">
        <f>IF(COUNTIF(cpus!C:C, G2950)&gt;0, "found", "Missing")</f>
        <v>found</v>
      </c>
    </row>
    <row r="2951" spans="1:19" hidden="1" x14ac:dyDescent="0.25">
      <c r="A2951" t="str">
        <f t="shared" si="365"/>
        <v>missing</v>
      </c>
      <c r="B2951" t="str">
        <f t="shared" si="363"/>
        <v>missing</v>
      </c>
      <c r="C2951" t="str">
        <f t="shared" si="364"/>
        <v>Intel Core i5-4690 @ 3.50GHz</v>
      </c>
      <c r="D2951" t="str">
        <f t="shared" si="367"/>
        <v>Intel</v>
      </c>
      <c r="E2951" t="str">
        <f t="shared" si="368"/>
        <v>Core i5-4690</v>
      </c>
      <c r="F2951" t="str">
        <f t="shared" si="369"/>
        <v>i5-4690</v>
      </c>
      <c r="G2951" t="str">
        <f t="shared" si="370"/>
        <v>i5-4690</v>
      </c>
      <c r="H2951" t="str">
        <f t="shared" si="366"/>
        <v>Intel Core i5-4690</v>
      </c>
      <c r="I2951" t="s">
        <v>7905</v>
      </c>
      <c r="J2951" t="s">
        <v>323</v>
      </c>
      <c r="K2951" t="s">
        <v>437</v>
      </c>
      <c r="L2951" t="s">
        <v>422</v>
      </c>
      <c r="M2951">
        <v>4</v>
      </c>
      <c r="N2951">
        <v>4</v>
      </c>
      <c r="O2951" t="s">
        <v>616</v>
      </c>
      <c r="P2951" t="s">
        <v>1928</v>
      </c>
      <c r="Q2951" t="s">
        <v>7906</v>
      </c>
      <c r="R2951" t="str">
        <f>IF(COUNTIF(cpus!B:B, C2951)&gt;0, "found", "Missing")</f>
        <v>Missing</v>
      </c>
      <c r="S2951" t="str">
        <f>IF(COUNTIF(cpus!C:C, G2951)&gt;0, "found", "Missing")</f>
        <v>found</v>
      </c>
    </row>
    <row r="2952" spans="1:19" hidden="1" x14ac:dyDescent="0.25">
      <c r="A2952" t="str">
        <f t="shared" si="365"/>
        <v>missing</v>
      </c>
      <c r="B2952" t="str">
        <f t="shared" si="363"/>
        <v>missing</v>
      </c>
      <c r="C2952" t="str">
        <f t="shared" si="364"/>
        <v>Intel Core i5-4690K @ 3.50GHz</v>
      </c>
      <c r="D2952" t="str">
        <f t="shared" si="367"/>
        <v>Intel</v>
      </c>
      <c r="E2952" t="str">
        <f t="shared" si="368"/>
        <v>Core i5-4690K</v>
      </c>
      <c r="F2952" t="str">
        <f t="shared" si="369"/>
        <v>i5-4690K</v>
      </c>
      <c r="G2952" t="str">
        <f t="shared" si="370"/>
        <v>i5-4690K</v>
      </c>
      <c r="H2952" t="str">
        <f t="shared" si="366"/>
        <v>Intel Core i5-4690K</v>
      </c>
      <c r="I2952" t="s">
        <v>7907</v>
      </c>
      <c r="J2952" t="s">
        <v>323</v>
      </c>
      <c r="K2952" t="s">
        <v>437</v>
      </c>
      <c r="L2952" t="s">
        <v>422</v>
      </c>
      <c r="M2952">
        <v>4</v>
      </c>
      <c r="N2952">
        <v>4</v>
      </c>
      <c r="O2952" t="s">
        <v>601</v>
      </c>
      <c r="P2952" t="s">
        <v>1928</v>
      </c>
      <c r="Q2952" t="s">
        <v>7908</v>
      </c>
      <c r="R2952" t="str">
        <f>IF(COUNTIF(cpus!B:B, C2952)&gt;0, "found", "Missing")</f>
        <v>Missing</v>
      </c>
      <c r="S2952" t="str">
        <f>IF(COUNTIF(cpus!C:C, G2952)&gt;0, "found", "Missing")</f>
        <v>found</v>
      </c>
    </row>
    <row r="2953" spans="1:19" hidden="1" x14ac:dyDescent="0.25">
      <c r="A2953" t="str">
        <f t="shared" si="365"/>
        <v>missing</v>
      </c>
      <c r="B2953" t="str">
        <f t="shared" si="363"/>
        <v>missing</v>
      </c>
      <c r="C2953" t="str">
        <f t="shared" si="364"/>
        <v>Intel Core i5-4690S @ 3.20GHz</v>
      </c>
      <c r="D2953" t="str">
        <f t="shared" si="367"/>
        <v>Intel</v>
      </c>
      <c r="E2953" t="str">
        <f t="shared" si="368"/>
        <v>Core i5-4690S</v>
      </c>
      <c r="F2953" t="str">
        <f t="shared" si="369"/>
        <v>i5-4690S</v>
      </c>
      <c r="G2953" t="str">
        <f t="shared" si="370"/>
        <v>i5-4690S</v>
      </c>
      <c r="H2953" t="str">
        <f t="shared" si="366"/>
        <v>Intel Core i5-4690S</v>
      </c>
      <c r="I2953" t="s">
        <v>7909</v>
      </c>
      <c r="J2953" t="s">
        <v>323</v>
      </c>
      <c r="K2953" t="s">
        <v>469</v>
      </c>
      <c r="L2953" t="s">
        <v>422</v>
      </c>
      <c r="M2953">
        <v>4</v>
      </c>
      <c r="N2953">
        <v>4</v>
      </c>
      <c r="O2953" t="s">
        <v>424</v>
      </c>
      <c r="P2953" t="s">
        <v>1928</v>
      </c>
      <c r="Q2953" t="s">
        <v>7910</v>
      </c>
      <c r="R2953" t="str">
        <f>IF(COUNTIF(cpus!B:B, C2953)&gt;0, "found", "Missing")</f>
        <v>Missing</v>
      </c>
      <c r="S2953" t="str">
        <f>IF(COUNTIF(cpus!C:C, G2953)&gt;0, "found", "Missing")</f>
        <v>found</v>
      </c>
    </row>
    <row r="2954" spans="1:19" hidden="1" x14ac:dyDescent="0.25">
      <c r="A2954" t="str">
        <f t="shared" si="365"/>
        <v>missing</v>
      </c>
      <c r="B2954" t="str">
        <f t="shared" si="363"/>
        <v>missing</v>
      </c>
      <c r="C2954" t="str">
        <f t="shared" si="364"/>
        <v>Intel Core i5-4690T @ 2.50GHz</v>
      </c>
      <c r="D2954" t="str">
        <f t="shared" si="367"/>
        <v>Intel</v>
      </c>
      <c r="E2954" t="str">
        <f t="shared" si="368"/>
        <v>Core i5-4690T</v>
      </c>
      <c r="F2954" t="str">
        <f t="shared" si="369"/>
        <v>i5-4690T</v>
      </c>
      <c r="G2954" t="str">
        <f t="shared" si="370"/>
        <v>i5-4690T</v>
      </c>
      <c r="H2954" t="str">
        <f t="shared" si="366"/>
        <v>Intel Core i5-4690T</v>
      </c>
      <c r="I2954" t="s">
        <v>7911</v>
      </c>
      <c r="J2954" t="s">
        <v>323</v>
      </c>
      <c r="K2954" t="s">
        <v>457</v>
      </c>
      <c r="L2954" t="s">
        <v>437</v>
      </c>
      <c r="M2954">
        <v>4</v>
      </c>
      <c r="N2954">
        <v>4</v>
      </c>
      <c r="O2954" t="s">
        <v>985</v>
      </c>
      <c r="P2954" t="s">
        <v>1932</v>
      </c>
      <c r="Q2954" t="s">
        <v>7912</v>
      </c>
      <c r="R2954" t="str">
        <f>IF(COUNTIF(cpus!B:B, C2954)&gt;0, "found", "Missing")</f>
        <v>Missing</v>
      </c>
      <c r="S2954" t="str">
        <f>IF(COUNTIF(cpus!C:C, G2954)&gt;0, "found", "Missing")</f>
        <v>found</v>
      </c>
    </row>
    <row r="2955" spans="1:19" x14ac:dyDescent="0.25">
      <c r="A2955" t="str">
        <f t="shared" si="365"/>
        <v>missing</v>
      </c>
      <c r="B2955" t="str">
        <f t="shared" si="363"/>
        <v>missing</v>
      </c>
      <c r="C2955" t="str">
        <f t="shared" si="364"/>
        <v>Intel Core i5-470UM @ 1.33GHz</v>
      </c>
      <c r="D2955" t="str">
        <f t="shared" si="367"/>
        <v>Intel</v>
      </c>
      <c r="E2955" t="str">
        <f t="shared" si="368"/>
        <v>Core i5-470UM</v>
      </c>
      <c r="F2955" t="str">
        <f t="shared" si="369"/>
        <v>i5-470UM</v>
      </c>
      <c r="G2955" t="str">
        <f t="shared" si="370"/>
        <v>i5-470UM</v>
      </c>
      <c r="H2955" t="str">
        <f t="shared" si="366"/>
        <v>Intel Core i5-470UM</v>
      </c>
      <c r="I2955" t="s">
        <v>7913</v>
      </c>
      <c r="J2955" t="s">
        <v>6906</v>
      </c>
      <c r="K2955" t="s">
        <v>919</v>
      </c>
      <c r="L2955" t="s">
        <v>1309</v>
      </c>
      <c r="M2955">
        <v>2</v>
      </c>
      <c r="N2955">
        <v>4</v>
      </c>
      <c r="O2955" t="s">
        <v>2678</v>
      </c>
      <c r="P2955" t="s">
        <v>2343</v>
      </c>
      <c r="Q2955" t="s">
        <v>7914</v>
      </c>
      <c r="R2955" t="str">
        <f>IF(COUNTIF(cpus!B:B, C2955)&gt;0, "found", "Missing")</f>
        <v>found</v>
      </c>
      <c r="S2955" t="str">
        <f>IF(COUNTIF(cpus!C:C, G2955)&gt;0, "found", "Missing")</f>
        <v>found</v>
      </c>
    </row>
    <row r="2956" spans="1:19" x14ac:dyDescent="0.25">
      <c r="A2956" t="str">
        <f t="shared" si="365"/>
        <v>missing</v>
      </c>
      <c r="B2956" t="str">
        <f t="shared" si="363"/>
        <v>missing</v>
      </c>
      <c r="C2956" t="str">
        <f t="shared" si="364"/>
        <v>Intel Core i5-480M @ 2.67GHz</v>
      </c>
      <c r="D2956" t="str">
        <f t="shared" si="367"/>
        <v>Intel</v>
      </c>
      <c r="E2956" t="str">
        <f t="shared" si="368"/>
        <v>Core i5-480M</v>
      </c>
      <c r="F2956" t="str">
        <f t="shared" si="369"/>
        <v>i5-480M</v>
      </c>
      <c r="G2956" t="str">
        <f t="shared" si="370"/>
        <v>i5-480M</v>
      </c>
      <c r="H2956" t="str">
        <f t="shared" si="366"/>
        <v>Intel Core i5-480M</v>
      </c>
      <c r="I2956" t="s">
        <v>7915</v>
      </c>
      <c r="J2956" t="s">
        <v>6906</v>
      </c>
      <c r="K2956" t="s">
        <v>758</v>
      </c>
      <c r="L2956" t="s">
        <v>473</v>
      </c>
      <c r="M2956">
        <v>2</v>
      </c>
      <c r="N2956">
        <v>4</v>
      </c>
      <c r="O2956" t="s">
        <v>623</v>
      </c>
      <c r="P2956" t="s">
        <v>2311</v>
      </c>
      <c r="Q2956" t="s">
        <v>7916</v>
      </c>
      <c r="R2956" t="str">
        <f>IF(COUNTIF(cpus!B:B, C2956)&gt;0, "found", "Missing")</f>
        <v>found</v>
      </c>
      <c r="S2956" t="str">
        <f>IF(COUNTIF(cpus!C:C, G2956)&gt;0, "found", "Missing")</f>
        <v>found</v>
      </c>
    </row>
    <row r="2957" spans="1:19" x14ac:dyDescent="0.25">
      <c r="A2957" t="str">
        <f t="shared" si="365"/>
        <v>missing</v>
      </c>
      <c r="B2957" t="str">
        <f t="shared" si="363"/>
        <v>missing</v>
      </c>
      <c r="C2957" t="str">
        <f t="shared" si="364"/>
        <v>Intel Core i5-520 @ 2.40GHz</v>
      </c>
      <c r="D2957" t="str">
        <f t="shared" si="367"/>
        <v>Intel</v>
      </c>
      <c r="E2957" t="str">
        <f t="shared" si="368"/>
        <v>Core i5-520</v>
      </c>
      <c r="F2957" t="str">
        <f t="shared" si="369"/>
        <v>i5-520</v>
      </c>
      <c r="G2957" t="str">
        <f t="shared" si="370"/>
        <v>i5-520</v>
      </c>
      <c r="H2957" t="str">
        <f t="shared" si="366"/>
        <v>Intel Core i5-520</v>
      </c>
      <c r="I2957" t="s">
        <v>7917</v>
      </c>
      <c r="K2957" t="s">
        <v>609</v>
      </c>
      <c r="L2957" t="s">
        <v>473</v>
      </c>
      <c r="M2957">
        <v>2</v>
      </c>
      <c r="N2957">
        <v>4</v>
      </c>
      <c r="O2957" t="s">
        <v>623</v>
      </c>
      <c r="P2957" t="s">
        <v>2311</v>
      </c>
      <c r="Q2957" t="s">
        <v>7918</v>
      </c>
      <c r="R2957" t="str">
        <f>IF(COUNTIF(cpus!B:B, C2957)&gt;0, "found", "Missing")</f>
        <v>found</v>
      </c>
      <c r="S2957" t="str">
        <f>IF(COUNTIF(cpus!C:C, G2957)&gt;0, "found", "Missing")</f>
        <v>found</v>
      </c>
    </row>
    <row r="2958" spans="1:19" x14ac:dyDescent="0.25">
      <c r="A2958" t="str">
        <f t="shared" si="365"/>
        <v>missing</v>
      </c>
      <c r="B2958" t="str">
        <f t="shared" si="363"/>
        <v>missing</v>
      </c>
      <c r="C2958" t="str">
        <f t="shared" si="364"/>
        <v>Intel Core i5-5200U @ 2.20GHz</v>
      </c>
      <c r="D2958" t="str">
        <f t="shared" si="367"/>
        <v>Intel</v>
      </c>
      <c r="E2958" t="str">
        <f t="shared" si="368"/>
        <v>Core i5-5200U</v>
      </c>
      <c r="F2958" t="str">
        <f t="shared" si="369"/>
        <v>i5-5200U</v>
      </c>
      <c r="G2958" t="str">
        <f t="shared" si="370"/>
        <v>i5-5200U</v>
      </c>
      <c r="H2958" t="str">
        <f t="shared" si="366"/>
        <v>Intel Core i5-5200U</v>
      </c>
      <c r="I2958" t="s">
        <v>7919</v>
      </c>
      <c r="J2958" t="s">
        <v>6460</v>
      </c>
      <c r="K2958" t="s">
        <v>632</v>
      </c>
      <c r="L2958" t="s">
        <v>758</v>
      </c>
      <c r="M2958">
        <v>2</v>
      </c>
      <c r="N2958">
        <v>4</v>
      </c>
      <c r="O2958" t="s">
        <v>2002</v>
      </c>
      <c r="P2958" t="s">
        <v>1932</v>
      </c>
      <c r="Q2958" t="s">
        <v>7920</v>
      </c>
      <c r="R2958" t="str">
        <f>IF(COUNTIF(cpus!B:B, C2958)&gt;0, "found", "Missing")</f>
        <v>found</v>
      </c>
      <c r="S2958" t="str">
        <f>IF(COUNTIF(cpus!C:C, G2958)&gt;0, "found", "Missing")</f>
        <v>found</v>
      </c>
    </row>
    <row r="2959" spans="1:19" x14ac:dyDescent="0.25">
      <c r="A2959" t="str">
        <f t="shared" si="365"/>
        <v>missing</v>
      </c>
      <c r="B2959" t="str">
        <f t="shared" si="363"/>
        <v>missing</v>
      </c>
      <c r="C2959" t="str">
        <f t="shared" si="364"/>
        <v>Intel Core i5-520M @ 2.40GHz</v>
      </c>
      <c r="D2959" t="str">
        <f t="shared" si="367"/>
        <v>Intel</v>
      </c>
      <c r="E2959" t="str">
        <f t="shared" si="368"/>
        <v>Core i5-520M</v>
      </c>
      <c r="F2959" t="str">
        <f t="shared" si="369"/>
        <v>i5-520M</v>
      </c>
      <c r="G2959" t="str">
        <f t="shared" si="370"/>
        <v>i5-520M</v>
      </c>
      <c r="H2959" t="str">
        <f t="shared" si="366"/>
        <v>Intel Core i5-520M</v>
      </c>
      <c r="I2959" t="s">
        <v>7921</v>
      </c>
      <c r="J2959" t="s">
        <v>6906</v>
      </c>
      <c r="K2959" t="s">
        <v>609</v>
      </c>
      <c r="L2959" t="s">
        <v>473</v>
      </c>
      <c r="M2959">
        <v>2</v>
      </c>
      <c r="N2959">
        <v>4</v>
      </c>
      <c r="O2959" t="s">
        <v>623</v>
      </c>
      <c r="P2959" t="s">
        <v>2451</v>
      </c>
      <c r="Q2959" t="s">
        <v>7922</v>
      </c>
      <c r="R2959" t="str">
        <f>IF(COUNTIF(cpus!B:B, C2959)&gt;0, "found", "Missing")</f>
        <v>found</v>
      </c>
      <c r="S2959" t="str">
        <f>IF(COUNTIF(cpus!C:C, G2959)&gt;0, "found", "Missing")</f>
        <v>found</v>
      </c>
    </row>
    <row r="2960" spans="1:19" x14ac:dyDescent="0.25">
      <c r="A2960" t="str">
        <f t="shared" si="365"/>
        <v>missing</v>
      </c>
      <c r="B2960" t="str">
        <f t="shared" si="363"/>
        <v>missing</v>
      </c>
      <c r="C2960" t="str">
        <f t="shared" si="364"/>
        <v>Intel Core i5-520UM @ 1.07GHz</v>
      </c>
      <c r="D2960" t="str">
        <f t="shared" si="367"/>
        <v>Intel</v>
      </c>
      <c r="E2960" t="str">
        <f t="shared" si="368"/>
        <v>Core i5-520UM</v>
      </c>
      <c r="F2960" t="str">
        <f t="shared" si="369"/>
        <v>i5-520UM</v>
      </c>
      <c r="G2960" t="str">
        <f t="shared" si="370"/>
        <v>i5-520UM</v>
      </c>
      <c r="H2960" t="str">
        <f t="shared" si="366"/>
        <v>Intel Core i5-520UM</v>
      </c>
      <c r="I2960" t="s">
        <v>7923</v>
      </c>
      <c r="J2960" t="s">
        <v>6906</v>
      </c>
      <c r="K2960" t="s">
        <v>745</v>
      </c>
      <c r="L2960" t="s">
        <v>1309</v>
      </c>
      <c r="M2960">
        <v>2</v>
      </c>
      <c r="N2960">
        <v>4</v>
      </c>
      <c r="O2960" t="s">
        <v>2678</v>
      </c>
      <c r="P2960" t="s">
        <v>2322</v>
      </c>
      <c r="Q2960" t="s">
        <v>7924</v>
      </c>
      <c r="R2960" t="str">
        <f>IF(COUNTIF(cpus!B:B, C2960)&gt;0, "found", "Missing")</f>
        <v>found</v>
      </c>
      <c r="S2960" t="str">
        <f>IF(COUNTIF(cpus!C:C, G2960)&gt;0, "found", "Missing")</f>
        <v>found</v>
      </c>
    </row>
    <row r="2961" spans="1:19" x14ac:dyDescent="0.25">
      <c r="A2961" t="str">
        <f t="shared" si="365"/>
        <v>missing</v>
      </c>
      <c r="B2961" t="str">
        <f t="shared" si="363"/>
        <v>missing</v>
      </c>
      <c r="C2961" t="str">
        <f t="shared" si="364"/>
        <v>Intel Core i5-5250U @ 1.60GHz</v>
      </c>
      <c r="D2961" t="str">
        <f t="shared" si="367"/>
        <v>Intel</v>
      </c>
      <c r="E2961" t="str">
        <f t="shared" si="368"/>
        <v>Core i5-5250U</v>
      </c>
      <c r="F2961" t="str">
        <f t="shared" si="369"/>
        <v>i5-5250U</v>
      </c>
      <c r="G2961" t="str">
        <f t="shared" si="370"/>
        <v>i5-5250U</v>
      </c>
      <c r="H2961" t="str">
        <f t="shared" si="366"/>
        <v>Intel Core i5-5250U</v>
      </c>
      <c r="I2961" t="s">
        <v>7925</v>
      </c>
      <c r="J2961" t="s">
        <v>6460</v>
      </c>
      <c r="K2961" t="s">
        <v>951</v>
      </c>
      <c r="L2961" t="s">
        <v>758</v>
      </c>
      <c r="M2961">
        <v>2</v>
      </c>
      <c r="N2961">
        <v>4</v>
      </c>
      <c r="O2961" t="s">
        <v>2002</v>
      </c>
      <c r="P2961" t="s">
        <v>2179</v>
      </c>
      <c r="Q2961" t="s">
        <v>7926</v>
      </c>
      <c r="R2961" t="str">
        <f>IF(COUNTIF(cpus!B:B, C2961)&gt;0, "found", "Missing")</f>
        <v>found</v>
      </c>
      <c r="S2961" t="str">
        <f>IF(COUNTIF(cpus!C:C, G2961)&gt;0, "found", "Missing")</f>
        <v>found</v>
      </c>
    </row>
    <row r="2962" spans="1:19" x14ac:dyDescent="0.25">
      <c r="A2962" t="str">
        <f t="shared" si="365"/>
        <v>missing</v>
      </c>
      <c r="B2962" t="str">
        <f t="shared" si="363"/>
        <v>missing</v>
      </c>
      <c r="C2962" t="str">
        <f t="shared" si="364"/>
        <v>Intel Core i5-5257U @ 2.70GHz</v>
      </c>
      <c r="D2962" t="str">
        <f t="shared" si="367"/>
        <v>Intel</v>
      </c>
      <c r="E2962" t="str">
        <f t="shared" si="368"/>
        <v>Core i5-5257U</v>
      </c>
      <c r="F2962" t="str">
        <f t="shared" si="369"/>
        <v>i5-5257U</v>
      </c>
      <c r="G2962" t="str">
        <f t="shared" si="370"/>
        <v>i5-5257U</v>
      </c>
      <c r="H2962" t="str">
        <f t="shared" si="366"/>
        <v>Intel Core i5-5257U</v>
      </c>
      <c r="I2962" t="s">
        <v>7927</v>
      </c>
      <c r="J2962" t="s">
        <v>6460</v>
      </c>
      <c r="K2962" t="s">
        <v>758</v>
      </c>
      <c r="L2962" t="s">
        <v>700</v>
      </c>
      <c r="M2962">
        <v>2</v>
      </c>
      <c r="N2962">
        <v>4</v>
      </c>
      <c r="O2962" t="s">
        <v>7928</v>
      </c>
      <c r="P2962" t="s">
        <v>2179</v>
      </c>
      <c r="Q2962" t="s">
        <v>7929</v>
      </c>
      <c r="R2962" t="str">
        <f>IF(COUNTIF(cpus!B:B, C2962)&gt;0, "found", "Missing")</f>
        <v>found</v>
      </c>
      <c r="S2962" t="str">
        <f>IF(COUNTIF(cpus!C:C, G2962)&gt;0, "found", "Missing")</f>
        <v>found</v>
      </c>
    </row>
    <row r="2963" spans="1:19" x14ac:dyDescent="0.25">
      <c r="A2963" t="str">
        <f t="shared" si="365"/>
        <v>missing</v>
      </c>
      <c r="B2963" t="str">
        <f t="shared" si="363"/>
        <v>missing</v>
      </c>
      <c r="C2963" t="str">
        <f t="shared" si="364"/>
        <v>Intel Core i5-5287U @ 2.90GHz</v>
      </c>
      <c r="D2963" t="str">
        <f t="shared" si="367"/>
        <v>Intel</v>
      </c>
      <c r="E2963" t="str">
        <f t="shared" si="368"/>
        <v>Core i5-5287U</v>
      </c>
      <c r="F2963" t="str">
        <f t="shared" si="369"/>
        <v>i5-5287U</v>
      </c>
      <c r="G2963" t="str">
        <f t="shared" si="370"/>
        <v>i5-5287U</v>
      </c>
      <c r="H2963" t="str">
        <f t="shared" si="366"/>
        <v>Intel Core i5-5287U</v>
      </c>
      <c r="I2963" t="s">
        <v>7930</v>
      </c>
      <c r="J2963" t="s">
        <v>6460</v>
      </c>
      <c r="K2963" t="s">
        <v>473</v>
      </c>
      <c r="L2963" t="s">
        <v>507</v>
      </c>
      <c r="M2963">
        <v>2</v>
      </c>
      <c r="N2963">
        <v>4</v>
      </c>
      <c r="O2963" t="s">
        <v>4035</v>
      </c>
      <c r="P2963" t="s">
        <v>1996</v>
      </c>
      <c r="Q2963" t="s">
        <v>7931</v>
      </c>
      <c r="R2963" t="str">
        <f>IF(COUNTIF(cpus!B:B, C2963)&gt;0, "found", "Missing")</f>
        <v>found</v>
      </c>
      <c r="S2963" t="str">
        <f>IF(COUNTIF(cpus!C:C, G2963)&gt;0, "found", "Missing")</f>
        <v>found</v>
      </c>
    </row>
    <row r="2964" spans="1:19" x14ac:dyDescent="0.25">
      <c r="A2964" t="str">
        <f t="shared" si="365"/>
        <v>missing</v>
      </c>
      <c r="B2964" t="str">
        <f t="shared" si="363"/>
        <v>missing</v>
      </c>
      <c r="C2964" t="str">
        <f t="shared" si="364"/>
        <v>Intel Core i5-5300U @ 2.30GHz</v>
      </c>
      <c r="D2964" t="str">
        <f t="shared" si="367"/>
        <v>Intel</v>
      </c>
      <c r="E2964" t="str">
        <f t="shared" si="368"/>
        <v>Core i5-5300U</v>
      </c>
      <c r="F2964" t="str">
        <f t="shared" si="369"/>
        <v>i5-5300U</v>
      </c>
      <c r="G2964" t="str">
        <f t="shared" si="370"/>
        <v>i5-5300U</v>
      </c>
      <c r="H2964" t="str">
        <f t="shared" si="366"/>
        <v>Intel Core i5-5300U</v>
      </c>
      <c r="I2964" t="s">
        <v>7932</v>
      </c>
      <c r="J2964" t="s">
        <v>6460</v>
      </c>
      <c r="K2964" t="s">
        <v>826</v>
      </c>
      <c r="L2964" t="s">
        <v>473</v>
      </c>
      <c r="M2964">
        <v>2</v>
      </c>
      <c r="N2964">
        <v>4</v>
      </c>
      <c r="O2964" t="s">
        <v>2002</v>
      </c>
      <c r="P2964" t="s">
        <v>2179</v>
      </c>
      <c r="Q2964" t="s">
        <v>7933</v>
      </c>
      <c r="R2964" t="str">
        <f>IF(COUNTIF(cpus!B:B, C2964)&gt;0, "found", "Missing")</f>
        <v>found</v>
      </c>
      <c r="S2964" t="str">
        <f>IF(COUNTIF(cpus!C:C, G2964)&gt;0, "found", "Missing")</f>
        <v>found</v>
      </c>
    </row>
    <row r="2965" spans="1:19" x14ac:dyDescent="0.25">
      <c r="A2965" t="str">
        <f t="shared" si="365"/>
        <v>missing</v>
      </c>
      <c r="B2965" t="str">
        <f t="shared" si="363"/>
        <v>missing</v>
      </c>
      <c r="C2965" t="str">
        <f t="shared" si="364"/>
        <v>Intel Core i5-5350U @ 1.80GHz</v>
      </c>
      <c r="D2965" t="str">
        <f t="shared" si="367"/>
        <v>Intel</v>
      </c>
      <c r="E2965" t="str">
        <f t="shared" si="368"/>
        <v>Core i5-5350U</v>
      </c>
      <c r="F2965" t="str">
        <f t="shared" si="369"/>
        <v>i5-5350U</v>
      </c>
      <c r="G2965" t="str">
        <f t="shared" si="370"/>
        <v>i5-5350U</v>
      </c>
      <c r="H2965" t="str">
        <f t="shared" si="366"/>
        <v>Intel Core i5-5350U</v>
      </c>
      <c r="I2965" t="s">
        <v>7934</v>
      </c>
      <c r="J2965" t="s">
        <v>6460</v>
      </c>
      <c r="K2965" t="s">
        <v>796</v>
      </c>
      <c r="L2965" t="s">
        <v>473</v>
      </c>
      <c r="M2965">
        <v>2</v>
      </c>
      <c r="N2965">
        <v>4</v>
      </c>
      <c r="O2965" t="s">
        <v>2002</v>
      </c>
      <c r="P2965" t="s">
        <v>1923</v>
      </c>
      <c r="Q2965" t="s">
        <v>7935</v>
      </c>
      <c r="R2965" t="str">
        <f>IF(COUNTIF(cpus!B:B, C2965)&gt;0, "found", "Missing")</f>
        <v>found</v>
      </c>
      <c r="S2965" t="str">
        <f>IF(COUNTIF(cpus!C:C, G2965)&gt;0, "found", "Missing")</f>
        <v>found</v>
      </c>
    </row>
    <row r="2966" spans="1:19" x14ac:dyDescent="0.25">
      <c r="A2966" t="str">
        <f t="shared" si="365"/>
        <v>missing</v>
      </c>
      <c r="B2966" t="str">
        <f t="shared" ref="B2966:B3029" si="371">IF(COUNTIF(C2966,"*[Dual CPU]*"),"found","missing")</f>
        <v>missing</v>
      </c>
      <c r="C2966" t="str">
        <f t="shared" si="364"/>
        <v>Intel Core i5-540M @ 2.53GHz</v>
      </c>
      <c r="D2966" t="str">
        <f t="shared" si="367"/>
        <v>Intel</v>
      </c>
      <c r="E2966" t="str">
        <f t="shared" si="368"/>
        <v>Core i5-540M</v>
      </c>
      <c r="F2966" t="str">
        <f t="shared" si="369"/>
        <v>i5-540M</v>
      </c>
      <c r="G2966" t="str">
        <f t="shared" si="370"/>
        <v>i5-540M</v>
      </c>
      <c r="H2966" t="str">
        <f t="shared" si="366"/>
        <v>Intel Core i5-540M</v>
      </c>
      <c r="I2966" t="s">
        <v>7936</v>
      </c>
      <c r="J2966" t="s">
        <v>6906</v>
      </c>
      <c r="K2966" t="s">
        <v>457</v>
      </c>
      <c r="L2966" t="s">
        <v>700</v>
      </c>
      <c r="M2966">
        <v>2</v>
      </c>
      <c r="N2966">
        <v>4</v>
      </c>
      <c r="O2966" t="s">
        <v>623</v>
      </c>
      <c r="P2966" t="s">
        <v>2451</v>
      </c>
      <c r="Q2966" t="s">
        <v>7937</v>
      </c>
      <c r="R2966" t="str">
        <f>IF(COUNTIF(cpus!B:B, C2966)&gt;0, "found", "Missing")</f>
        <v>found</v>
      </c>
      <c r="S2966" t="str">
        <f>IF(COUNTIF(cpus!C:C, G2966)&gt;0, "found", "Missing")</f>
        <v>found</v>
      </c>
    </row>
    <row r="2967" spans="1:19" x14ac:dyDescent="0.25">
      <c r="A2967" t="str">
        <f t="shared" si="365"/>
        <v>missing</v>
      </c>
      <c r="B2967" t="str">
        <f t="shared" si="371"/>
        <v>missing</v>
      </c>
      <c r="C2967" t="str">
        <f t="shared" si="364"/>
        <v>Intel Core i5-540UM @ 1.20GHz</v>
      </c>
      <c r="D2967" t="str">
        <f t="shared" si="367"/>
        <v>Intel</v>
      </c>
      <c r="E2967" t="str">
        <f t="shared" si="368"/>
        <v>Core i5-540UM</v>
      </c>
      <c r="F2967" t="str">
        <f t="shared" si="369"/>
        <v>i5-540UM</v>
      </c>
      <c r="G2967" t="str">
        <f t="shared" si="370"/>
        <v>i5-540UM</v>
      </c>
      <c r="H2967" t="str">
        <f t="shared" si="366"/>
        <v>Intel Core i5-540UM</v>
      </c>
      <c r="I2967" t="s">
        <v>7938</v>
      </c>
      <c r="J2967" t="s">
        <v>6906</v>
      </c>
      <c r="K2967" t="s">
        <v>1906</v>
      </c>
      <c r="L2967" t="s">
        <v>1881</v>
      </c>
      <c r="M2967">
        <v>2</v>
      </c>
      <c r="N2967">
        <v>4</v>
      </c>
      <c r="O2967" t="s">
        <v>2678</v>
      </c>
      <c r="P2967" t="s">
        <v>2547</v>
      </c>
      <c r="Q2967" t="s">
        <v>7939</v>
      </c>
      <c r="R2967" t="str">
        <f>IF(COUNTIF(cpus!B:B, C2967)&gt;0, "found", "Missing")</f>
        <v>found</v>
      </c>
      <c r="S2967" t="str">
        <f>IF(COUNTIF(cpus!C:C, G2967)&gt;0, "found", "Missing")</f>
        <v>found</v>
      </c>
    </row>
    <row r="2968" spans="1:19" hidden="1" x14ac:dyDescent="0.25">
      <c r="A2968" t="str">
        <f t="shared" si="365"/>
        <v>missing</v>
      </c>
      <c r="B2968" t="str">
        <f t="shared" si="371"/>
        <v>missing</v>
      </c>
      <c r="C2968" t="str">
        <f t="shared" si="364"/>
        <v>Intel Core i5-5575R @ 2.80GHz</v>
      </c>
      <c r="D2968" t="str">
        <f t="shared" si="367"/>
        <v>Intel</v>
      </c>
      <c r="E2968" t="str">
        <f t="shared" si="368"/>
        <v>Core i5-5575R</v>
      </c>
      <c r="F2968" t="str">
        <f t="shared" si="369"/>
        <v>i5-5575R</v>
      </c>
      <c r="G2968" t="str">
        <f t="shared" si="370"/>
        <v>i5-5575R</v>
      </c>
      <c r="H2968" t="str">
        <f t="shared" si="366"/>
        <v>Intel Core i5-5575R</v>
      </c>
      <c r="I2968" t="s">
        <v>7940</v>
      </c>
      <c r="J2968" t="s">
        <v>323</v>
      </c>
      <c r="K2968" t="s">
        <v>627</v>
      </c>
      <c r="L2968" t="s">
        <v>507</v>
      </c>
      <c r="M2968">
        <v>4</v>
      </c>
      <c r="N2968">
        <v>4</v>
      </c>
      <c r="O2968" t="s">
        <v>424</v>
      </c>
      <c r="P2968" t="s">
        <v>2034</v>
      </c>
      <c r="Q2968" t="s">
        <v>7941</v>
      </c>
      <c r="R2968" t="str">
        <f>IF(COUNTIF(cpus!B:B, C2968)&gt;0, "found", "Missing")</f>
        <v>Missing</v>
      </c>
      <c r="S2968" t="str">
        <f>IF(COUNTIF(cpus!C:C, G2968)&gt;0, "found", "Missing")</f>
        <v>found</v>
      </c>
    </row>
    <row r="2969" spans="1:19" x14ac:dyDescent="0.25">
      <c r="A2969" t="str">
        <f t="shared" si="365"/>
        <v>missing</v>
      </c>
      <c r="B2969" t="str">
        <f t="shared" si="371"/>
        <v>missing</v>
      </c>
      <c r="C2969" t="str">
        <f t="shared" si="364"/>
        <v>Intel Core i5-560M @ 2.67GHz</v>
      </c>
      <c r="D2969" t="str">
        <f t="shared" si="367"/>
        <v>Intel</v>
      </c>
      <c r="E2969" t="str">
        <f t="shared" si="368"/>
        <v>Core i5-560M</v>
      </c>
      <c r="F2969" t="str">
        <f t="shared" si="369"/>
        <v>i5-560M</v>
      </c>
      <c r="G2969" t="str">
        <f t="shared" si="370"/>
        <v>i5-560M</v>
      </c>
      <c r="H2969" t="str">
        <f t="shared" si="366"/>
        <v>Intel Core i5-560M</v>
      </c>
      <c r="I2969" t="s">
        <v>7942</v>
      </c>
      <c r="J2969" t="s">
        <v>6906</v>
      </c>
      <c r="K2969" t="s">
        <v>758</v>
      </c>
      <c r="L2969" t="s">
        <v>469</v>
      </c>
      <c r="M2969">
        <v>2</v>
      </c>
      <c r="N2969">
        <v>4</v>
      </c>
      <c r="O2969" t="s">
        <v>623</v>
      </c>
      <c r="P2969" t="s">
        <v>2343</v>
      </c>
      <c r="Q2969" t="s">
        <v>7943</v>
      </c>
      <c r="R2969" t="str">
        <f>IF(COUNTIF(cpus!B:B, C2969)&gt;0, "found", "Missing")</f>
        <v>found</v>
      </c>
      <c r="S2969" t="str">
        <f>IF(COUNTIF(cpus!C:C, G2969)&gt;0, "found", "Missing")</f>
        <v>found</v>
      </c>
    </row>
    <row r="2970" spans="1:19" x14ac:dyDescent="0.25">
      <c r="A2970" t="str">
        <f t="shared" si="365"/>
        <v>missing</v>
      </c>
      <c r="B2970" t="str">
        <f t="shared" si="371"/>
        <v>missing</v>
      </c>
      <c r="C2970" t="str">
        <f t="shared" si="364"/>
        <v>Intel Core i5-560UM @ 1.33GHz</v>
      </c>
      <c r="D2970" t="str">
        <f t="shared" si="367"/>
        <v>Intel</v>
      </c>
      <c r="E2970" t="str">
        <f t="shared" si="368"/>
        <v>Core i5-560UM</v>
      </c>
      <c r="F2970" t="str">
        <f t="shared" si="369"/>
        <v>i5-560UM</v>
      </c>
      <c r="G2970" t="str">
        <f t="shared" si="370"/>
        <v>i5-560UM</v>
      </c>
      <c r="H2970" t="str">
        <f t="shared" si="366"/>
        <v>Intel Core i5-560UM</v>
      </c>
      <c r="I2970" t="s">
        <v>7944</v>
      </c>
      <c r="J2970" t="s">
        <v>6906</v>
      </c>
      <c r="K2970" t="s">
        <v>919</v>
      </c>
      <c r="L2970" t="s">
        <v>529</v>
      </c>
      <c r="M2970">
        <v>2</v>
      </c>
      <c r="N2970">
        <v>4</v>
      </c>
      <c r="O2970" t="s">
        <v>2678</v>
      </c>
      <c r="P2970" t="s">
        <v>2547</v>
      </c>
      <c r="Q2970" t="s">
        <v>7945</v>
      </c>
      <c r="R2970" t="str">
        <f>IF(COUNTIF(cpus!B:B, C2970)&gt;0, "found", "Missing")</f>
        <v>found</v>
      </c>
      <c r="S2970" t="str">
        <f>IF(COUNTIF(cpus!C:C, G2970)&gt;0, "found", "Missing")</f>
        <v>found</v>
      </c>
    </row>
    <row r="2971" spans="1:19" hidden="1" x14ac:dyDescent="0.25">
      <c r="A2971" t="str">
        <f t="shared" si="365"/>
        <v>missing</v>
      </c>
      <c r="B2971" t="str">
        <f t="shared" si="371"/>
        <v>missing</v>
      </c>
      <c r="C2971" t="str">
        <f t="shared" si="364"/>
        <v>Intel Core i5-5675C @ 3.10GHz</v>
      </c>
      <c r="D2971" t="str">
        <f t="shared" si="367"/>
        <v>Intel</v>
      </c>
      <c r="E2971" t="str">
        <f t="shared" si="368"/>
        <v>Core i5-5675C</v>
      </c>
      <c r="F2971" t="str">
        <f t="shared" si="369"/>
        <v>i5-5675C</v>
      </c>
      <c r="G2971" t="str">
        <f t="shared" si="370"/>
        <v>i5-5675C</v>
      </c>
      <c r="H2971" t="str">
        <f t="shared" si="366"/>
        <v>Intel Core i5-5675C</v>
      </c>
      <c r="I2971" t="s">
        <v>7946</v>
      </c>
      <c r="J2971" t="s">
        <v>317</v>
      </c>
      <c r="K2971" t="s">
        <v>700</v>
      </c>
      <c r="L2971" t="s">
        <v>426</v>
      </c>
      <c r="M2971">
        <v>4</v>
      </c>
      <c r="N2971">
        <v>4</v>
      </c>
      <c r="O2971" t="s">
        <v>424</v>
      </c>
      <c r="P2971" t="s">
        <v>1996</v>
      </c>
      <c r="Q2971" t="s">
        <v>7947</v>
      </c>
      <c r="R2971" t="str">
        <f>IF(COUNTIF(cpus!B:B, C2971)&gt;0, "found", "Missing")</f>
        <v>Missing</v>
      </c>
      <c r="S2971" t="str">
        <f>IF(COUNTIF(cpus!C:C, G2971)&gt;0, "found", "Missing")</f>
        <v>found</v>
      </c>
    </row>
    <row r="2972" spans="1:19" hidden="1" x14ac:dyDescent="0.25">
      <c r="A2972" t="str">
        <f t="shared" si="365"/>
        <v>missing</v>
      </c>
      <c r="B2972" t="str">
        <f t="shared" si="371"/>
        <v>missing</v>
      </c>
      <c r="C2972" t="str">
        <f t="shared" si="364"/>
        <v>Intel Core i5-5675R @ 3.10GHz</v>
      </c>
      <c r="D2972" t="str">
        <f t="shared" si="367"/>
        <v>Intel</v>
      </c>
      <c r="E2972" t="str">
        <f t="shared" si="368"/>
        <v>Core i5-5675R</v>
      </c>
      <c r="F2972" t="str">
        <f t="shared" si="369"/>
        <v>i5-5675R</v>
      </c>
      <c r="G2972" t="str">
        <f t="shared" si="370"/>
        <v>i5-5675R</v>
      </c>
      <c r="H2972" t="str">
        <f t="shared" si="366"/>
        <v>Intel Core i5-5675R</v>
      </c>
      <c r="I2972" t="s">
        <v>7948</v>
      </c>
      <c r="J2972" t="s">
        <v>313</v>
      </c>
      <c r="K2972" t="s">
        <v>700</v>
      </c>
      <c r="L2972" t="s">
        <v>426</v>
      </c>
      <c r="M2972">
        <v>4</v>
      </c>
      <c r="N2972">
        <v>4</v>
      </c>
      <c r="O2972" t="s">
        <v>424</v>
      </c>
      <c r="P2972" t="s">
        <v>1992</v>
      </c>
      <c r="Q2972" t="s">
        <v>7949</v>
      </c>
      <c r="R2972" t="str">
        <f>IF(COUNTIF(cpus!B:B, C2972)&gt;0, "found", "Missing")</f>
        <v>Missing</v>
      </c>
      <c r="S2972" t="str">
        <f>IF(COUNTIF(cpus!C:C, G2972)&gt;0, "found", "Missing")</f>
        <v>found</v>
      </c>
    </row>
    <row r="2973" spans="1:19" x14ac:dyDescent="0.25">
      <c r="A2973" t="str">
        <f t="shared" si="365"/>
        <v>missing</v>
      </c>
      <c r="B2973" t="str">
        <f t="shared" si="371"/>
        <v>missing</v>
      </c>
      <c r="C2973" t="str">
        <f t="shared" si="364"/>
        <v>Intel Core i5-580M @ 2.67GHz</v>
      </c>
      <c r="D2973" t="str">
        <f t="shared" si="367"/>
        <v>Intel</v>
      </c>
      <c r="E2973" t="str">
        <f t="shared" si="368"/>
        <v>Core i5-580M</v>
      </c>
      <c r="F2973" t="str">
        <f t="shared" si="369"/>
        <v>i5-580M</v>
      </c>
      <c r="G2973" t="str">
        <f t="shared" si="370"/>
        <v>i5-580M</v>
      </c>
      <c r="H2973" t="str">
        <f t="shared" si="366"/>
        <v>Intel Core i5-580M</v>
      </c>
      <c r="I2973" t="s">
        <v>7950</v>
      </c>
      <c r="J2973" t="s">
        <v>6906</v>
      </c>
      <c r="K2973" t="s">
        <v>758</v>
      </c>
      <c r="L2973" t="s">
        <v>507</v>
      </c>
      <c r="M2973">
        <v>2</v>
      </c>
      <c r="N2973">
        <v>4</v>
      </c>
      <c r="O2973" t="s">
        <v>623</v>
      </c>
      <c r="P2973" t="s">
        <v>2343</v>
      </c>
      <c r="Q2973" t="s">
        <v>7951</v>
      </c>
      <c r="R2973" t="str">
        <f>IF(COUNTIF(cpus!B:B, C2973)&gt;0, "found", "Missing")</f>
        <v>found</v>
      </c>
      <c r="S2973" t="str">
        <f>IF(COUNTIF(cpus!C:C, G2973)&gt;0, "found", "Missing")</f>
        <v>found</v>
      </c>
    </row>
    <row r="2974" spans="1:19" x14ac:dyDescent="0.25">
      <c r="A2974" t="str">
        <f t="shared" si="365"/>
        <v>missing</v>
      </c>
      <c r="B2974" t="str">
        <f t="shared" si="371"/>
        <v>missing</v>
      </c>
      <c r="C2974" t="str">
        <f t="shared" si="364"/>
        <v>Intel Core i5-6198DU @ 2.30GHz</v>
      </c>
      <c r="D2974" t="str">
        <f t="shared" si="367"/>
        <v>Intel</v>
      </c>
      <c r="E2974" t="str">
        <f t="shared" si="368"/>
        <v>Core i5-6198DU</v>
      </c>
      <c r="F2974" t="str">
        <f t="shared" si="369"/>
        <v>i5-6198DU</v>
      </c>
      <c r="G2974" t="str">
        <f t="shared" si="370"/>
        <v>i5-6198DU</v>
      </c>
      <c r="H2974" t="str">
        <f t="shared" si="366"/>
        <v>Intel Core i5-6198DU</v>
      </c>
      <c r="I2974" t="s">
        <v>7952</v>
      </c>
      <c r="J2974" t="s">
        <v>6491</v>
      </c>
      <c r="K2974" t="s">
        <v>826</v>
      </c>
      <c r="L2974" t="s">
        <v>627</v>
      </c>
      <c r="M2974">
        <v>2</v>
      </c>
      <c r="N2974">
        <v>4</v>
      </c>
      <c r="O2974" t="s">
        <v>2002</v>
      </c>
      <c r="P2974" t="s">
        <v>2012</v>
      </c>
      <c r="Q2974" t="s">
        <v>7953</v>
      </c>
      <c r="R2974" t="str">
        <f>IF(COUNTIF(cpus!B:B, C2974)&gt;0, "found", "Missing")</f>
        <v>found</v>
      </c>
      <c r="S2974" t="str">
        <f>IF(COUNTIF(cpus!C:C, G2974)&gt;0, "found", "Missing")</f>
        <v>found</v>
      </c>
    </row>
    <row r="2975" spans="1:19" x14ac:dyDescent="0.25">
      <c r="A2975" t="str">
        <f t="shared" si="365"/>
        <v>missing</v>
      </c>
      <c r="B2975" t="str">
        <f t="shared" si="371"/>
        <v>missing</v>
      </c>
      <c r="C2975" t="str">
        <f t="shared" si="364"/>
        <v>Intel Core i5-6200U @ 2.30GHz</v>
      </c>
      <c r="D2975" t="str">
        <f t="shared" si="367"/>
        <v>Intel</v>
      </c>
      <c r="E2975" t="str">
        <f t="shared" si="368"/>
        <v>Core i5-6200U</v>
      </c>
      <c r="F2975" t="str">
        <f t="shared" si="369"/>
        <v>i5-6200U</v>
      </c>
      <c r="G2975" t="str">
        <f t="shared" si="370"/>
        <v>i5-6200U</v>
      </c>
      <c r="H2975" t="str">
        <f t="shared" si="366"/>
        <v>Intel Core i5-6200U</v>
      </c>
      <c r="I2975" t="s">
        <v>7954</v>
      </c>
      <c r="J2975" t="s">
        <v>6488</v>
      </c>
      <c r="K2975" t="s">
        <v>826</v>
      </c>
      <c r="L2975" t="s">
        <v>627</v>
      </c>
      <c r="M2975">
        <v>2</v>
      </c>
      <c r="N2975">
        <v>4</v>
      </c>
      <c r="O2975" t="s">
        <v>2002</v>
      </c>
      <c r="P2975" t="s">
        <v>1996</v>
      </c>
      <c r="Q2975" t="s">
        <v>7955</v>
      </c>
      <c r="R2975" t="str">
        <f>IF(COUNTIF(cpus!B:B, C2975)&gt;0, "found", "Missing")</f>
        <v>found</v>
      </c>
      <c r="S2975" t="str">
        <f>IF(COUNTIF(cpus!C:C, G2975)&gt;0, "found", "Missing")</f>
        <v>found</v>
      </c>
    </row>
    <row r="2976" spans="1:19" x14ac:dyDescent="0.25">
      <c r="A2976" t="str">
        <f t="shared" si="365"/>
        <v>missing</v>
      </c>
      <c r="B2976" t="str">
        <f t="shared" si="371"/>
        <v>missing</v>
      </c>
      <c r="C2976" t="str">
        <f t="shared" si="364"/>
        <v>Intel Core i5-6260U @ 1.80GHz</v>
      </c>
      <c r="D2976" t="str">
        <f t="shared" si="367"/>
        <v>Intel</v>
      </c>
      <c r="E2976" t="str">
        <f t="shared" si="368"/>
        <v>Core i5-6260U</v>
      </c>
      <c r="F2976" t="str">
        <f t="shared" si="369"/>
        <v>i5-6260U</v>
      </c>
      <c r="G2976" t="str">
        <f t="shared" si="370"/>
        <v>i5-6260U</v>
      </c>
      <c r="H2976" t="str">
        <f t="shared" si="366"/>
        <v>Intel Core i5-6260U</v>
      </c>
      <c r="I2976" t="s">
        <v>7956</v>
      </c>
      <c r="J2976" t="s">
        <v>6488</v>
      </c>
      <c r="K2976" t="s">
        <v>796</v>
      </c>
      <c r="L2976" t="s">
        <v>473</v>
      </c>
      <c r="M2976">
        <v>2</v>
      </c>
      <c r="N2976">
        <v>4</v>
      </c>
      <c r="O2976" t="s">
        <v>2002</v>
      </c>
      <c r="P2976" t="s">
        <v>2034</v>
      </c>
      <c r="Q2976" t="s">
        <v>7957</v>
      </c>
      <c r="R2976" t="str">
        <f>IF(COUNTIF(cpus!B:B, C2976)&gt;0, "found", "Missing")</f>
        <v>found</v>
      </c>
      <c r="S2976" t="str">
        <f>IF(COUNTIF(cpus!C:C, G2976)&gt;0, "found", "Missing")</f>
        <v>found</v>
      </c>
    </row>
    <row r="2977" spans="1:19" x14ac:dyDescent="0.25">
      <c r="A2977" t="str">
        <f t="shared" si="365"/>
        <v>missing</v>
      </c>
      <c r="B2977" t="str">
        <f t="shared" si="371"/>
        <v>missing</v>
      </c>
      <c r="C2977" t="str">
        <f t="shared" si="364"/>
        <v>Intel Core i5-6267U @ 2.90GHz</v>
      </c>
      <c r="D2977" t="str">
        <f t="shared" si="367"/>
        <v>Intel</v>
      </c>
      <c r="E2977" t="str">
        <f t="shared" si="368"/>
        <v>Core i5-6267U</v>
      </c>
      <c r="F2977" t="str">
        <f t="shared" si="369"/>
        <v>i5-6267U</v>
      </c>
      <c r="G2977" t="str">
        <f t="shared" si="370"/>
        <v>i5-6267U</v>
      </c>
      <c r="H2977" t="str">
        <f t="shared" si="366"/>
        <v>Intel Core i5-6267U</v>
      </c>
      <c r="I2977" t="s">
        <v>7958</v>
      </c>
      <c r="J2977" t="s">
        <v>6488</v>
      </c>
      <c r="K2977" t="s">
        <v>473</v>
      </c>
      <c r="L2977" t="s">
        <v>507</v>
      </c>
      <c r="M2977">
        <v>2</v>
      </c>
      <c r="N2977">
        <v>4</v>
      </c>
      <c r="O2977" t="s">
        <v>4035</v>
      </c>
      <c r="P2977" t="s">
        <v>1992</v>
      </c>
      <c r="Q2977" t="s">
        <v>7959</v>
      </c>
      <c r="R2977" t="str">
        <f>IF(COUNTIF(cpus!B:B, C2977)&gt;0, "found", "Missing")</f>
        <v>found</v>
      </c>
      <c r="S2977" t="str">
        <f>IF(COUNTIF(cpus!C:C, G2977)&gt;0, "found", "Missing")</f>
        <v>found</v>
      </c>
    </row>
    <row r="2978" spans="1:19" x14ac:dyDescent="0.25">
      <c r="A2978" t="str">
        <f t="shared" si="365"/>
        <v>missing</v>
      </c>
      <c r="B2978" t="str">
        <f t="shared" si="371"/>
        <v>missing</v>
      </c>
      <c r="C2978" t="str">
        <f t="shared" si="364"/>
        <v>Intel Core i5-6287U @ 3.10GHz</v>
      </c>
      <c r="D2978" t="str">
        <f t="shared" si="367"/>
        <v>Intel</v>
      </c>
      <c r="E2978" t="str">
        <f t="shared" si="368"/>
        <v>Core i5-6287U</v>
      </c>
      <c r="F2978" t="str">
        <f t="shared" si="369"/>
        <v>i5-6287U</v>
      </c>
      <c r="G2978" t="str">
        <f t="shared" si="370"/>
        <v>i5-6287U</v>
      </c>
      <c r="H2978" t="str">
        <f t="shared" si="366"/>
        <v>Intel Core i5-6287U</v>
      </c>
      <c r="I2978" t="s">
        <v>7960</v>
      </c>
      <c r="J2978" t="s">
        <v>6488</v>
      </c>
      <c r="K2978" t="s">
        <v>700</v>
      </c>
      <c r="L2978" t="s">
        <v>437</v>
      </c>
      <c r="M2978">
        <v>2</v>
      </c>
      <c r="N2978">
        <v>4</v>
      </c>
      <c r="O2978" t="s">
        <v>4035</v>
      </c>
      <c r="P2978" t="s">
        <v>2018</v>
      </c>
      <c r="Q2978" t="s">
        <v>7961</v>
      </c>
      <c r="R2978" t="str">
        <f>IF(COUNTIF(cpus!B:B, C2978)&gt;0, "found", "Missing")</f>
        <v>found</v>
      </c>
      <c r="S2978" t="str">
        <f>IF(COUNTIF(cpus!C:C, G2978)&gt;0, "found", "Missing")</f>
        <v>found</v>
      </c>
    </row>
    <row r="2979" spans="1:19" x14ac:dyDescent="0.25">
      <c r="A2979" t="str">
        <f t="shared" si="365"/>
        <v>missing</v>
      </c>
      <c r="B2979" t="str">
        <f t="shared" si="371"/>
        <v>missing</v>
      </c>
      <c r="C2979" t="str">
        <f t="shared" si="364"/>
        <v>Intel Core i5-6300HQ @ 2.30GHz</v>
      </c>
      <c r="D2979" t="str">
        <f t="shared" si="367"/>
        <v>Intel</v>
      </c>
      <c r="E2979" t="str">
        <f t="shared" si="368"/>
        <v>Core i5-6300HQ</v>
      </c>
      <c r="F2979" t="str">
        <f t="shared" si="369"/>
        <v>i5-6300HQ</v>
      </c>
      <c r="G2979" t="str">
        <f t="shared" si="370"/>
        <v>i5-6300HQ</v>
      </c>
      <c r="H2979" t="str">
        <f t="shared" si="366"/>
        <v>Intel Core i5-6300HQ</v>
      </c>
      <c r="I2979" t="s">
        <v>7962</v>
      </c>
      <c r="J2979" t="s">
        <v>7326</v>
      </c>
      <c r="K2979" t="s">
        <v>826</v>
      </c>
      <c r="L2979" t="s">
        <v>469</v>
      </c>
      <c r="M2979">
        <v>4</v>
      </c>
      <c r="N2979">
        <v>4</v>
      </c>
      <c r="O2979" t="s">
        <v>985</v>
      </c>
      <c r="P2979" t="s">
        <v>2034</v>
      </c>
      <c r="Q2979" t="s">
        <v>7963</v>
      </c>
      <c r="R2979" t="str">
        <f>IF(COUNTIF(cpus!B:B, C2979)&gt;0, "found", "Missing")</f>
        <v>found</v>
      </c>
      <c r="S2979" t="str">
        <f>IF(COUNTIF(cpus!C:C, G2979)&gt;0, "found", "Missing")</f>
        <v>found</v>
      </c>
    </row>
    <row r="2980" spans="1:19" x14ac:dyDescent="0.25">
      <c r="A2980" t="str">
        <f t="shared" si="365"/>
        <v>missing</v>
      </c>
      <c r="B2980" t="str">
        <f t="shared" si="371"/>
        <v>missing</v>
      </c>
      <c r="C2980" t="str">
        <f t="shared" si="364"/>
        <v>Intel Core i5-6300U @ 2.40GHz</v>
      </c>
      <c r="D2980" t="str">
        <f t="shared" si="367"/>
        <v>Intel</v>
      </c>
      <c r="E2980" t="str">
        <f t="shared" si="368"/>
        <v>Core i5-6300U</v>
      </c>
      <c r="F2980" t="str">
        <f t="shared" si="369"/>
        <v>i5-6300U</v>
      </c>
      <c r="G2980" t="str">
        <f t="shared" si="370"/>
        <v>i5-6300U</v>
      </c>
      <c r="H2980" t="str">
        <f t="shared" si="366"/>
        <v>Intel Core i5-6300U</v>
      </c>
      <c r="I2980" t="s">
        <v>7964</v>
      </c>
      <c r="J2980" t="s">
        <v>6488</v>
      </c>
      <c r="K2980" t="s">
        <v>609</v>
      </c>
      <c r="L2980" t="s">
        <v>2017</v>
      </c>
      <c r="M2980">
        <v>2</v>
      </c>
      <c r="N2980">
        <v>4</v>
      </c>
      <c r="O2980" t="s">
        <v>2002</v>
      </c>
      <c r="P2980" t="s">
        <v>1996</v>
      </c>
      <c r="Q2980" t="s">
        <v>7965</v>
      </c>
      <c r="R2980" t="str">
        <f>IF(COUNTIF(cpus!B:B, C2980)&gt;0, "found", "Missing")</f>
        <v>found</v>
      </c>
      <c r="S2980" t="str">
        <f>IF(COUNTIF(cpus!C:C, G2980)&gt;0, "found", "Missing")</f>
        <v>found</v>
      </c>
    </row>
    <row r="2981" spans="1:19" x14ac:dyDescent="0.25">
      <c r="A2981" t="str">
        <f t="shared" si="365"/>
        <v>missing</v>
      </c>
      <c r="B2981" t="str">
        <f t="shared" si="371"/>
        <v>missing</v>
      </c>
      <c r="C2981" t="str">
        <f t="shared" si="364"/>
        <v>Intel Core i5-6350HQ @ 2.30GHz</v>
      </c>
      <c r="D2981" t="str">
        <f t="shared" si="367"/>
        <v>Intel</v>
      </c>
      <c r="E2981" t="str">
        <f t="shared" si="368"/>
        <v>Core i5-6350HQ</v>
      </c>
      <c r="F2981" t="str">
        <f t="shared" si="369"/>
        <v>i5-6350HQ</v>
      </c>
      <c r="G2981" t="str">
        <f t="shared" si="370"/>
        <v>i5-6350HQ</v>
      </c>
      <c r="H2981" t="str">
        <f t="shared" si="366"/>
        <v>Intel Core i5-6350HQ</v>
      </c>
      <c r="I2981" t="s">
        <v>7966</v>
      </c>
      <c r="J2981" t="s">
        <v>7326</v>
      </c>
      <c r="K2981" t="s">
        <v>826</v>
      </c>
      <c r="L2981" t="s">
        <v>469</v>
      </c>
      <c r="M2981">
        <v>4</v>
      </c>
      <c r="N2981">
        <v>4</v>
      </c>
      <c r="O2981" t="s">
        <v>985</v>
      </c>
      <c r="P2981" t="s">
        <v>2960</v>
      </c>
      <c r="Q2981" t="s">
        <v>7967</v>
      </c>
      <c r="R2981" t="str">
        <f>IF(COUNTIF(cpus!B:B, C2981)&gt;0, "found", "Missing")</f>
        <v>found</v>
      </c>
      <c r="S2981" t="str">
        <f>IF(COUNTIF(cpus!C:C, G2981)&gt;0, "found", "Missing")</f>
        <v>found</v>
      </c>
    </row>
    <row r="2982" spans="1:19" x14ac:dyDescent="0.25">
      <c r="A2982" t="str">
        <f t="shared" si="365"/>
        <v>missing</v>
      </c>
      <c r="B2982" t="str">
        <f t="shared" si="371"/>
        <v>missing</v>
      </c>
      <c r="C2982" t="str">
        <f t="shared" si="364"/>
        <v>Intel Core i5-6360U @ 2.00GHz</v>
      </c>
      <c r="D2982" t="str">
        <f t="shared" si="367"/>
        <v>Intel</v>
      </c>
      <c r="E2982" t="str">
        <f t="shared" si="368"/>
        <v>Core i5-6360U</v>
      </c>
      <c r="F2982" t="str">
        <f t="shared" si="369"/>
        <v>i5-6360U</v>
      </c>
      <c r="G2982" t="str">
        <f t="shared" si="370"/>
        <v>i5-6360U</v>
      </c>
      <c r="H2982" t="str">
        <f t="shared" si="366"/>
        <v>Intel Core i5-6360U</v>
      </c>
      <c r="I2982" t="s">
        <v>7968</v>
      </c>
      <c r="J2982" t="s">
        <v>6488</v>
      </c>
      <c r="K2982" t="s">
        <v>1881</v>
      </c>
      <c r="L2982" t="s">
        <v>700</v>
      </c>
      <c r="M2982">
        <v>2</v>
      </c>
      <c r="N2982">
        <v>4</v>
      </c>
      <c r="O2982" t="s">
        <v>2002</v>
      </c>
      <c r="P2982" t="s">
        <v>2939</v>
      </c>
      <c r="Q2982" t="s">
        <v>7969</v>
      </c>
      <c r="R2982" t="str">
        <f>IF(COUNTIF(cpus!B:B, C2982)&gt;0, "found", "Missing")</f>
        <v>found</v>
      </c>
      <c r="S2982" t="str">
        <f>IF(COUNTIF(cpus!C:C, G2982)&gt;0, "found", "Missing")</f>
        <v>found</v>
      </c>
    </row>
    <row r="2983" spans="1:19" hidden="1" x14ac:dyDescent="0.25">
      <c r="A2983" t="str">
        <f t="shared" si="365"/>
        <v>missing</v>
      </c>
      <c r="B2983" t="str">
        <f t="shared" si="371"/>
        <v>missing</v>
      </c>
      <c r="C2983" t="str">
        <f t="shared" si="364"/>
        <v>Intel Core i5-6400 @ 2.70GHz</v>
      </c>
      <c r="D2983" t="str">
        <f t="shared" si="367"/>
        <v>Intel</v>
      </c>
      <c r="E2983" t="str">
        <f t="shared" si="368"/>
        <v>Core i5-6400</v>
      </c>
      <c r="F2983" t="str">
        <f t="shared" si="369"/>
        <v>i5-6400</v>
      </c>
      <c r="G2983" t="str">
        <f t="shared" si="370"/>
        <v>i5-6400</v>
      </c>
      <c r="H2983" t="str">
        <f t="shared" si="366"/>
        <v>Intel Core i5-6400</v>
      </c>
      <c r="I2983" t="s">
        <v>7970</v>
      </c>
      <c r="J2983" t="s">
        <v>7326</v>
      </c>
      <c r="K2983" t="s">
        <v>758</v>
      </c>
      <c r="L2983" t="s">
        <v>507</v>
      </c>
      <c r="M2983">
        <v>4</v>
      </c>
      <c r="N2983">
        <v>4</v>
      </c>
      <c r="O2983" t="s">
        <v>424</v>
      </c>
      <c r="P2983" t="s">
        <v>1996</v>
      </c>
      <c r="Q2983" t="s">
        <v>7971</v>
      </c>
      <c r="R2983" t="str">
        <f>IF(COUNTIF(cpus!B:B, C2983)&gt;0, "found", "Missing")</f>
        <v>Missing</v>
      </c>
      <c r="S2983" t="str">
        <f>IF(COUNTIF(cpus!C:C, G2983)&gt;0, "found", "Missing")</f>
        <v>found</v>
      </c>
    </row>
    <row r="2984" spans="1:19" hidden="1" x14ac:dyDescent="0.25">
      <c r="A2984" t="str">
        <f t="shared" si="365"/>
        <v>missing</v>
      </c>
      <c r="B2984" t="str">
        <f t="shared" si="371"/>
        <v>missing</v>
      </c>
      <c r="C2984" t="str">
        <f t="shared" si="364"/>
        <v>Intel Core i5-6400T @ 2.20GHz</v>
      </c>
      <c r="D2984" t="str">
        <f t="shared" si="367"/>
        <v>Intel</v>
      </c>
      <c r="E2984" t="str">
        <f t="shared" si="368"/>
        <v>Core i5-6400T</v>
      </c>
      <c r="F2984" t="str">
        <f t="shared" si="369"/>
        <v>i5-6400T</v>
      </c>
      <c r="G2984" t="str">
        <f t="shared" si="370"/>
        <v>i5-6400T</v>
      </c>
      <c r="H2984" t="str">
        <f t="shared" si="366"/>
        <v>Intel Core i5-6400T</v>
      </c>
      <c r="I2984" t="s">
        <v>7972</v>
      </c>
      <c r="J2984" t="s">
        <v>7326</v>
      </c>
      <c r="K2984" t="s">
        <v>632</v>
      </c>
      <c r="L2984" t="s">
        <v>627</v>
      </c>
      <c r="M2984">
        <v>4</v>
      </c>
      <c r="N2984">
        <v>4</v>
      </c>
      <c r="O2984" t="s">
        <v>623</v>
      </c>
      <c r="P2984" t="s">
        <v>2034</v>
      </c>
      <c r="Q2984" t="s">
        <v>7973</v>
      </c>
      <c r="R2984" t="str">
        <f>IF(COUNTIF(cpus!B:B, C2984)&gt;0, "found", "Missing")</f>
        <v>Missing</v>
      </c>
      <c r="S2984" t="str">
        <f>IF(COUNTIF(cpus!C:C, G2984)&gt;0, "found", "Missing")</f>
        <v>found</v>
      </c>
    </row>
    <row r="2985" spans="1:19" hidden="1" x14ac:dyDescent="0.25">
      <c r="A2985" t="str">
        <f t="shared" si="365"/>
        <v>missing</v>
      </c>
      <c r="B2985" t="str">
        <f t="shared" si="371"/>
        <v>missing</v>
      </c>
      <c r="C2985" t="str">
        <f t="shared" si="364"/>
        <v>Intel Core i5-6402P @ 2.80GHz</v>
      </c>
      <c r="D2985" t="str">
        <f t="shared" si="367"/>
        <v>Intel</v>
      </c>
      <c r="E2985" t="str">
        <f t="shared" si="368"/>
        <v>Core i5-6402P</v>
      </c>
      <c r="F2985" t="str">
        <f t="shared" si="369"/>
        <v>i5-6402P</v>
      </c>
      <c r="G2985" t="str">
        <f t="shared" si="370"/>
        <v>i5-6402P</v>
      </c>
      <c r="H2985" t="str">
        <f t="shared" si="366"/>
        <v>Intel Core i5-6402P</v>
      </c>
      <c r="I2985" t="s">
        <v>7974</v>
      </c>
      <c r="J2985" t="s">
        <v>7326</v>
      </c>
      <c r="K2985" t="s">
        <v>627</v>
      </c>
      <c r="L2985" t="s">
        <v>451</v>
      </c>
      <c r="M2985">
        <v>4</v>
      </c>
      <c r="N2985">
        <v>4</v>
      </c>
      <c r="O2985" t="s">
        <v>424</v>
      </c>
      <c r="P2985" t="s">
        <v>1992</v>
      </c>
      <c r="Q2985" t="s">
        <v>7975</v>
      </c>
      <c r="R2985" t="str">
        <f>IF(COUNTIF(cpus!B:B, C2985)&gt;0, "found", "Missing")</f>
        <v>Missing</v>
      </c>
      <c r="S2985" t="str">
        <f>IF(COUNTIF(cpus!C:C, G2985)&gt;0, "found", "Missing")</f>
        <v>found</v>
      </c>
    </row>
    <row r="2986" spans="1:19" x14ac:dyDescent="0.25">
      <c r="A2986" t="str">
        <f t="shared" si="365"/>
        <v>missing</v>
      </c>
      <c r="B2986" t="str">
        <f t="shared" si="371"/>
        <v>missing</v>
      </c>
      <c r="C2986" t="str">
        <f t="shared" si="364"/>
        <v>Intel Core i5-6440EQ @ 2.70GHz</v>
      </c>
      <c r="D2986" t="str">
        <f t="shared" si="367"/>
        <v>Intel</v>
      </c>
      <c r="E2986" t="str">
        <f t="shared" si="368"/>
        <v>Core i5-6440EQ</v>
      </c>
      <c r="F2986" t="str">
        <f t="shared" si="369"/>
        <v>i5-6440EQ</v>
      </c>
      <c r="G2986" t="str">
        <f t="shared" si="370"/>
        <v>i5-6440EQ</v>
      </c>
      <c r="H2986" t="str">
        <f t="shared" si="366"/>
        <v>Intel Core i5-6440EQ</v>
      </c>
      <c r="I2986" t="s">
        <v>7976</v>
      </c>
      <c r="J2986" t="s">
        <v>6668</v>
      </c>
      <c r="K2986" t="s">
        <v>758</v>
      </c>
      <c r="L2986" t="s">
        <v>451</v>
      </c>
      <c r="M2986">
        <v>4</v>
      </c>
      <c r="N2986">
        <v>4</v>
      </c>
      <c r="O2986" t="s">
        <v>985</v>
      </c>
      <c r="P2986" t="s">
        <v>2015</v>
      </c>
      <c r="Q2986" t="s">
        <v>7977</v>
      </c>
      <c r="R2986" t="str">
        <f>IF(COUNTIF(cpus!B:B, C2986)&gt;0, "found", "Missing")</f>
        <v>found</v>
      </c>
      <c r="S2986" t="str">
        <f>IF(COUNTIF(cpus!C:C, G2986)&gt;0, "found", "Missing")</f>
        <v>found</v>
      </c>
    </row>
    <row r="2987" spans="1:19" x14ac:dyDescent="0.25">
      <c r="A2987" t="str">
        <f t="shared" si="365"/>
        <v>missing</v>
      </c>
      <c r="B2987" t="str">
        <f t="shared" si="371"/>
        <v>missing</v>
      </c>
      <c r="C2987" t="str">
        <f t="shared" si="364"/>
        <v>Intel Core i5-6440HQ @ 2.60GHz</v>
      </c>
      <c r="D2987" t="str">
        <f t="shared" si="367"/>
        <v>Intel</v>
      </c>
      <c r="E2987" t="str">
        <f t="shared" si="368"/>
        <v>Core i5-6440HQ</v>
      </c>
      <c r="F2987" t="str">
        <f t="shared" si="369"/>
        <v>i5-6440HQ</v>
      </c>
      <c r="G2987" t="str">
        <f t="shared" si="370"/>
        <v>i5-6440HQ</v>
      </c>
      <c r="H2987" t="str">
        <f t="shared" si="366"/>
        <v>Intel Core i5-6440HQ</v>
      </c>
      <c r="I2987" t="s">
        <v>7978</v>
      </c>
      <c r="J2987" t="s">
        <v>7326</v>
      </c>
      <c r="K2987" t="s">
        <v>581</v>
      </c>
      <c r="L2987" t="s">
        <v>437</v>
      </c>
      <c r="M2987">
        <v>4</v>
      </c>
      <c r="N2987">
        <v>4</v>
      </c>
      <c r="O2987" t="s">
        <v>985</v>
      </c>
      <c r="P2987" t="s">
        <v>1989</v>
      </c>
      <c r="Q2987" t="s">
        <v>7979</v>
      </c>
      <c r="R2987" t="str">
        <f>IF(COUNTIF(cpus!B:B, C2987)&gt;0, "found", "Missing")</f>
        <v>found</v>
      </c>
      <c r="S2987" t="str">
        <f>IF(COUNTIF(cpus!C:C, G2987)&gt;0, "found", "Missing")</f>
        <v>found</v>
      </c>
    </row>
    <row r="2988" spans="1:19" x14ac:dyDescent="0.25">
      <c r="A2988" t="str">
        <f t="shared" si="365"/>
        <v>missing</v>
      </c>
      <c r="B2988" t="str">
        <f t="shared" si="371"/>
        <v>missing</v>
      </c>
      <c r="C2988" t="str">
        <f t="shared" si="364"/>
        <v>Intel Core i5-6442EQ @ 1.90GHz</v>
      </c>
      <c r="D2988" t="str">
        <f t="shared" si="367"/>
        <v>Intel</v>
      </c>
      <c r="E2988" t="str">
        <f t="shared" si="368"/>
        <v>Core i5-6442EQ</v>
      </c>
      <c r="F2988" t="str">
        <f t="shared" si="369"/>
        <v>i5-6442EQ</v>
      </c>
      <c r="G2988" t="str">
        <f t="shared" si="370"/>
        <v>i5-6442EQ</v>
      </c>
      <c r="H2988" t="str">
        <f t="shared" si="366"/>
        <v>Intel Core i5-6442EQ</v>
      </c>
      <c r="I2988" t="s">
        <v>7980</v>
      </c>
      <c r="J2988" t="s">
        <v>6668</v>
      </c>
      <c r="K2988" t="s">
        <v>1309</v>
      </c>
      <c r="L2988" t="s">
        <v>758</v>
      </c>
      <c r="M2988">
        <v>4</v>
      </c>
      <c r="N2988">
        <v>4</v>
      </c>
      <c r="O2988" t="s">
        <v>837</v>
      </c>
      <c r="P2988" t="s">
        <v>2116</v>
      </c>
      <c r="Q2988" t="s">
        <v>7981</v>
      </c>
      <c r="R2988" t="str">
        <f>IF(COUNTIF(cpus!B:B, C2988)&gt;0, "found", "Missing")</f>
        <v>found</v>
      </c>
      <c r="S2988" t="str">
        <f>IF(COUNTIF(cpus!C:C, G2988)&gt;0, "found", "Missing")</f>
        <v>found</v>
      </c>
    </row>
    <row r="2989" spans="1:19" x14ac:dyDescent="0.25">
      <c r="A2989" t="str">
        <f t="shared" si="365"/>
        <v>missing</v>
      </c>
      <c r="B2989" t="str">
        <f t="shared" si="371"/>
        <v>missing</v>
      </c>
      <c r="C2989" t="str">
        <f t="shared" si="364"/>
        <v>Intel Core i5-650 @ 3.20GHz</v>
      </c>
      <c r="D2989" t="str">
        <f t="shared" si="367"/>
        <v>Intel</v>
      </c>
      <c r="E2989" t="str">
        <f t="shared" si="368"/>
        <v>Core i5-650</v>
      </c>
      <c r="F2989" t="str">
        <f t="shared" si="369"/>
        <v>i5-650</v>
      </c>
      <c r="G2989" t="str">
        <f t="shared" si="370"/>
        <v>i5-650</v>
      </c>
      <c r="H2989" t="str">
        <f t="shared" si="366"/>
        <v>Intel Core i5-650</v>
      </c>
      <c r="I2989" t="s">
        <v>7982</v>
      </c>
      <c r="J2989" t="s">
        <v>7315</v>
      </c>
      <c r="K2989" t="s">
        <v>469</v>
      </c>
      <c r="L2989" t="s">
        <v>437</v>
      </c>
      <c r="M2989">
        <v>2</v>
      </c>
      <c r="N2989">
        <v>4</v>
      </c>
      <c r="O2989" t="s">
        <v>762</v>
      </c>
      <c r="P2989" t="s">
        <v>2451</v>
      </c>
      <c r="Q2989" t="s">
        <v>7983</v>
      </c>
      <c r="R2989" t="str">
        <f>IF(COUNTIF(cpus!B:B, C2989)&gt;0, "found", "Missing")</f>
        <v>found</v>
      </c>
      <c r="S2989" t="str">
        <f>IF(COUNTIF(cpus!C:C, G2989)&gt;0, "found", "Missing")</f>
        <v>found</v>
      </c>
    </row>
    <row r="2990" spans="1:19" hidden="1" x14ac:dyDescent="0.25">
      <c r="A2990" t="str">
        <f t="shared" si="365"/>
        <v>missing</v>
      </c>
      <c r="B2990" t="str">
        <f t="shared" si="371"/>
        <v>missing</v>
      </c>
      <c r="C2990" t="str">
        <f t="shared" si="364"/>
        <v>Intel Core i5-6500 @ 3.20GHz</v>
      </c>
      <c r="D2990" t="str">
        <f t="shared" si="367"/>
        <v>Intel</v>
      </c>
      <c r="E2990" t="str">
        <f t="shared" si="368"/>
        <v>Core i5-6500</v>
      </c>
      <c r="F2990" t="str">
        <f t="shared" si="369"/>
        <v>i5-6500</v>
      </c>
      <c r="G2990" t="str">
        <f t="shared" si="370"/>
        <v>i5-6500</v>
      </c>
      <c r="H2990" t="str">
        <f t="shared" si="366"/>
        <v>Intel Core i5-6500</v>
      </c>
      <c r="I2990" t="s">
        <v>7984</v>
      </c>
      <c r="J2990" t="s">
        <v>7326</v>
      </c>
      <c r="K2990" t="s">
        <v>469</v>
      </c>
      <c r="L2990" t="s">
        <v>426</v>
      </c>
      <c r="M2990">
        <v>4</v>
      </c>
      <c r="N2990">
        <v>4</v>
      </c>
      <c r="O2990" t="s">
        <v>424</v>
      </c>
      <c r="P2990" t="s">
        <v>1996</v>
      </c>
      <c r="Q2990" t="s">
        <v>7985</v>
      </c>
      <c r="R2990" t="str">
        <f>IF(COUNTIF(cpus!B:B, C2990)&gt;0, "found", "Missing")</f>
        <v>Missing</v>
      </c>
      <c r="S2990" t="str">
        <f>IF(COUNTIF(cpus!C:C, G2990)&gt;0, "found", "Missing")</f>
        <v>found</v>
      </c>
    </row>
    <row r="2991" spans="1:19" hidden="1" x14ac:dyDescent="0.25">
      <c r="A2991" t="str">
        <f t="shared" si="365"/>
        <v>missing</v>
      </c>
      <c r="B2991" t="str">
        <f t="shared" si="371"/>
        <v>missing</v>
      </c>
      <c r="C2991" t="str">
        <f t="shared" ref="C2991:C3054" si="372">SUBSTITUTE(SUBSTITUTE(SUBSTITUTE(SUBSTITUTE(SUBSTITUTE(I2991," Dual Core","")," Quad Core","")," Quad-Core","")," Dual-Core","")," APU","")</f>
        <v>Intel Core i5-6500T @ 2.50GHz</v>
      </c>
      <c r="D2991" t="str">
        <f t="shared" si="367"/>
        <v>Intel</v>
      </c>
      <c r="E2991" t="str">
        <f t="shared" si="368"/>
        <v>Core i5-6500T</v>
      </c>
      <c r="F2991" t="str">
        <f t="shared" si="369"/>
        <v>i5-6500T</v>
      </c>
      <c r="G2991" t="str">
        <f t="shared" si="370"/>
        <v>i5-6500T</v>
      </c>
      <c r="H2991" t="str">
        <f t="shared" si="366"/>
        <v>Intel Core i5-6500T</v>
      </c>
      <c r="I2991" t="s">
        <v>7986</v>
      </c>
      <c r="J2991" t="s">
        <v>7326</v>
      </c>
      <c r="K2991" t="s">
        <v>457</v>
      </c>
      <c r="L2991" t="s">
        <v>700</v>
      </c>
      <c r="M2991">
        <v>4</v>
      </c>
      <c r="N2991">
        <v>4</v>
      </c>
      <c r="O2991" t="s">
        <v>623</v>
      </c>
      <c r="P2991" t="s">
        <v>2034</v>
      </c>
      <c r="Q2991" t="s">
        <v>7987</v>
      </c>
      <c r="R2991" t="str">
        <f>IF(COUNTIF(cpus!B:B, C2991)&gt;0, "found", "Missing")</f>
        <v>Missing</v>
      </c>
      <c r="S2991" t="str">
        <f>IF(COUNTIF(cpus!C:C, G2991)&gt;0, "found", "Missing")</f>
        <v>found</v>
      </c>
    </row>
    <row r="2992" spans="1:19" x14ac:dyDescent="0.25">
      <c r="A2992" t="str">
        <f t="shared" ref="A2992:A3055" si="373">IF(COUNTIF(C2992,"*Quad CPU]*"),"found","missing")</f>
        <v>missing</v>
      </c>
      <c r="B2992" t="str">
        <f t="shared" si="371"/>
        <v>missing</v>
      </c>
      <c r="C2992" t="str">
        <f t="shared" si="372"/>
        <v>Intel Core i5-6500TE @ 2.30GHz</v>
      </c>
      <c r="D2992" t="str">
        <f t="shared" si="367"/>
        <v>Intel</v>
      </c>
      <c r="E2992" t="str">
        <f t="shared" si="368"/>
        <v>Core i5-6500TE</v>
      </c>
      <c r="F2992" t="str">
        <f t="shared" si="369"/>
        <v>i5-6500TE</v>
      </c>
      <c r="G2992" t="str">
        <f t="shared" si="370"/>
        <v>i5-6500TE</v>
      </c>
      <c r="H2992" t="str">
        <f t="shared" si="366"/>
        <v>Intel Core i5-6500TE</v>
      </c>
      <c r="I2992" t="s">
        <v>7988</v>
      </c>
      <c r="J2992" t="s">
        <v>7326</v>
      </c>
      <c r="K2992" t="s">
        <v>826</v>
      </c>
      <c r="L2992" t="s">
        <v>507</v>
      </c>
      <c r="M2992">
        <v>4</v>
      </c>
      <c r="N2992">
        <v>4</v>
      </c>
      <c r="O2992" t="s">
        <v>623</v>
      </c>
      <c r="P2992" t="s">
        <v>2034</v>
      </c>
      <c r="Q2992" t="s">
        <v>7989</v>
      </c>
      <c r="R2992" t="str">
        <f>IF(COUNTIF(cpus!B:B, C2992)&gt;0, "found", "Missing")</f>
        <v>found</v>
      </c>
      <c r="S2992" t="str">
        <f>IF(COUNTIF(cpus!C:C, G2992)&gt;0, "found", "Missing")</f>
        <v>found</v>
      </c>
    </row>
    <row r="2993" spans="1:19" x14ac:dyDescent="0.25">
      <c r="A2993" t="str">
        <f t="shared" si="373"/>
        <v>missing</v>
      </c>
      <c r="B2993" t="str">
        <f t="shared" si="371"/>
        <v>missing</v>
      </c>
      <c r="C2993" t="str">
        <f t="shared" si="372"/>
        <v>Intel Core i5-655K @ 3.20GHz</v>
      </c>
      <c r="D2993" t="str">
        <f t="shared" si="367"/>
        <v>Intel</v>
      </c>
      <c r="E2993" t="str">
        <f t="shared" si="368"/>
        <v>Core i5-655K</v>
      </c>
      <c r="F2993" t="str">
        <f t="shared" si="369"/>
        <v>i5-655K</v>
      </c>
      <c r="G2993" t="str">
        <f t="shared" si="370"/>
        <v>i5-655K</v>
      </c>
      <c r="H2993" t="str">
        <f t="shared" si="366"/>
        <v>Intel Core i5-655K</v>
      </c>
      <c r="I2993" t="s">
        <v>7990</v>
      </c>
      <c r="J2993" t="s">
        <v>7315</v>
      </c>
      <c r="K2993" t="s">
        <v>469</v>
      </c>
      <c r="L2993" t="s">
        <v>437</v>
      </c>
      <c r="M2993">
        <v>2</v>
      </c>
      <c r="N2993">
        <v>4</v>
      </c>
      <c r="O2993" t="s">
        <v>762</v>
      </c>
      <c r="P2993" t="s">
        <v>2322</v>
      </c>
      <c r="Q2993" t="s">
        <v>7991</v>
      </c>
      <c r="R2993" t="str">
        <f>IF(COUNTIF(cpus!B:B, C2993)&gt;0, "found", "Missing")</f>
        <v>found</v>
      </c>
      <c r="S2993" t="str">
        <f>IF(COUNTIF(cpus!C:C, G2993)&gt;0, "found", "Missing")</f>
        <v>found</v>
      </c>
    </row>
    <row r="2994" spans="1:19" x14ac:dyDescent="0.25">
      <c r="A2994" t="str">
        <f t="shared" si="373"/>
        <v>missing</v>
      </c>
      <c r="B2994" t="str">
        <f t="shared" si="371"/>
        <v>missing</v>
      </c>
      <c r="C2994" t="str">
        <f t="shared" si="372"/>
        <v>Intel Core i5-660 @ 3.33GHz</v>
      </c>
      <c r="D2994" t="str">
        <f t="shared" si="367"/>
        <v>Intel</v>
      </c>
      <c r="E2994" t="str">
        <f t="shared" si="368"/>
        <v>Core i5-660</v>
      </c>
      <c r="F2994" t="str">
        <f t="shared" si="369"/>
        <v>i5-660</v>
      </c>
      <c r="G2994" t="str">
        <f t="shared" si="370"/>
        <v>i5-660</v>
      </c>
      <c r="H2994" t="str">
        <f t="shared" si="366"/>
        <v>Intel Core i5-660</v>
      </c>
      <c r="I2994" t="s">
        <v>7992</v>
      </c>
      <c r="J2994" t="s">
        <v>7315</v>
      </c>
      <c r="K2994" t="s">
        <v>507</v>
      </c>
      <c r="L2994" t="s">
        <v>426</v>
      </c>
      <c r="M2994">
        <v>2</v>
      </c>
      <c r="N2994">
        <v>4</v>
      </c>
      <c r="O2994" t="s">
        <v>762</v>
      </c>
      <c r="P2994" t="s">
        <v>2331</v>
      </c>
      <c r="Q2994" t="s">
        <v>7993</v>
      </c>
      <c r="R2994" t="str">
        <f>IF(COUNTIF(cpus!B:B, C2994)&gt;0, "found", "Missing")</f>
        <v>found</v>
      </c>
      <c r="S2994" t="str">
        <f>IF(COUNTIF(cpus!C:C, G2994)&gt;0, "found", "Missing")</f>
        <v>found</v>
      </c>
    </row>
    <row r="2995" spans="1:19" hidden="1" x14ac:dyDescent="0.25">
      <c r="A2995" t="str">
        <f t="shared" si="373"/>
        <v>missing</v>
      </c>
      <c r="B2995" t="str">
        <f t="shared" si="371"/>
        <v>missing</v>
      </c>
      <c r="C2995" t="str">
        <f t="shared" si="372"/>
        <v>Intel Core i5-6600 @ 3.30GHz</v>
      </c>
      <c r="D2995" t="str">
        <f t="shared" si="367"/>
        <v>Intel</v>
      </c>
      <c r="E2995" t="str">
        <f t="shared" si="368"/>
        <v>Core i5-6600</v>
      </c>
      <c r="F2995" t="str">
        <f t="shared" si="369"/>
        <v>i5-6600</v>
      </c>
      <c r="G2995" t="str">
        <f t="shared" si="370"/>
        <v>i5-6600</v>
      </c>
      <c r="H2995" t="str">
        <f t="shared" si="366"/>
        <v>Intel Core i5-6600</v>
      </c>
      <c r="I2995" t="s">
        <v>7994</v>
      </c>
      <c r="J2995" t="s">
        <v>7326</v>
      </c>
      <c r="K2995" t="s">
        <v>507</v>
      </c>
      <c r="L2995" t="s">
        <v>422</v>
      </c>
      <c r="M2995">
        <v>4</v>
      </c>
      <c r="N2995">
        <v>4</v>
      </c>
      <c r="O2995" t="s">
        <v>424</v>
      </c>
      <c r="P2995" t="s">
        <v>1996</v>
      </c>
      <c r="Q2995" t="s">
        <v>7995</v>
      </c>
      <c r="R2995" t="str">
        <f>IF(COUNTIF(cpus!B:B, C2995)&gt;0, "found", "Missing")</f>
        <v>Missing</v>
      </c>
      <c r="S2995" t="str">
        <f>IF(COUNTIF(cpus!C:C, G2995)&gt;0, "found", "Missing")</f>
        <v>found</v>
      </c>
    </row>
    <row r="2996" spans="1:19" hidden="1" x14ac:dyDescent="0.25">
      <c r="A2996" t="str">
        <f t="shared" si="373"/>
        <v>missing</v>
      </c>
      <c r="B2996" t="str">
        <f t="shared" si="371"/>
        <v>missing</v>
      </c>
      <c r="C2996" t="str">
        <f t="shared" si="372"/>
        <v>Intel Core i5-6600K @ 3.50GHz</v>
      </c>
      <c r="D2996" t="str">
        <f t="shared" si="367"/>
        <v>Intel</v>
      </c>
      <c r="E2996" t="str">
        <f t="shared" si="368"/>
        <v>Core i5-6600K</v>
      </c>
      <c r="F2996" t="str">
        <f t="shared" si="369"/>
        <v>i5-6600K</v>
      </c>
      <c r="G2996" t="str">
        <f t="shared" si="370"/>
        <v>i5-6600K</v>
      </c>
      <c r="H2996" t="str">
        <f t="shared" si="366"/>
        <v>Intel Core i5-6600K</v>
      </c>
      <c r="I2996" t="s">
        <v>7996</v>
      </c>
      <c r="J2996" t="s">
        <v>286</v>
      </c>
      <c r="K2996" t="s">
        <v>437</v>
      </c>
      <c r="L2996" t="s">
        <v>422</v>
      </c>
      <c r="M2996">
        <v>4</v>
      </c>
      <c r="N2996">
        <v>4</v>
      </c>
      <c r="O2996" t="s">
        <v>561</v>
      </c>
      <c r="P2996" t="s">
        <v>1996</v>
      </c>
      <c r="Q2996" t="s">
        <v>7997</v>
      </c>
      <c r="R2996" t="str">
        <f>IF(COUNTIF(cpus!B:B, C2996)&gt;0, "found", "Missing")</f>
        <v>Missing</v>
      </c>
      <c r="S2996" t="str">
        <f>IF(COUNTIF(cpus!C:C, G2996)&gt;0, "found", "Missing")</f>
        <v>found</v>
      </c>
    </row>
    <row r="2997" spans="1:19" hidden="1" x14ac:dyDescent="0.25">
      <c r="A2997" t="str">
        <f t="shared" si="373"/>
        <v>missing</v>
      </c>
      <c r="B2997" t="str">
        <f t="shared" si="371"/>
        <v>missing</v>
      </c>
      <c r="C2997" t="str">
        <f t="shared" si="372"/>
        <v>Intel Core i5-6600T @ 2.70GHz</v>
      </c>
      <c r="D2997" t="str">
        <f t="shared" si="367"/>
        <v>Intel</v>
      </c>
      <c r="E2997" t="str">
        <f t="shared" si="368"/>
        <v>Core i5-6600T</v>
      </c>
      <c r="F2997" t="str">
        <f t="shared" si="369"/>
        <v>i5-6600T</v>
      </c>
      <c r="G2997" t="str">
        <f t="shared" si="370"/>
        <v>i5-6600T</v>
      </c>
      <c r="H2997" t="str">
        <f t="shared" si="366"/>
        <v>Intel Core i5-6600T</v>
      </c>
      <c r="I2997" t="s">
        <v>7998</v>
      </c>
      <c r="J2997" t="s">
        <v>7326</v>
      </c>
      <c r="K2997" t="s">
        <v>758</v>
      </c>
      <c r="L2997" t="s">
        <v>437</v>
      </c>
      <c r="M2997">
        <v>4</v>
      </c>
      <c r="N2997">
        <v>4</v>
      </c>
      <c r="O2997" t="s">
        <v>623</v>
      </c>
      <c r="P2997" t="s">
        <v>2034</v>
      </c>
      <c r="Q2997" t="s">
        <v>7999</v>
      </c>
      <c r="R2997" t="str">
        <f>IF(COUNTIF(cpus!B:B, C2997)&gt;0, "found", "Missing")</f>
        <v>Missing</v>
      </c>
      <c r="S2997" t="str">
        <f>IF(COUNTIF(cpus!C:C, G2997)&gt;0, "found", "Missing")</f>
        <v>found</v>
      </c>
    </row>
    <row r="2998" spans="1:19" x14ac:dyDescent="0.25">
      <c r="A2998" t="str">
        <f t="shared" si="373"/>
        <v>missing</v>
      </c>
      <c r="B2998" t="str">
        <f t="shared" si="371"/>
        <v>missing</v>
      </c>
      <c r="C2998" t="str">
        <f t="shared" si="372"/>
        <v>Intel Core i5-661 @ 3.33GHz</v>
      </c>
      <c r="D2998" t="str">
        <f t="shared" si="367"/>
        <v>Intel</v>
      </c>
      <c r="E2998" t="str">
        <f t="shared" si="368"/>
        <v>Core i5-661</v>
      </c>
      <c r="F2998" t="str">
        <f t="shared" si="369"/>
        <v>i5-661</v>
      </c>
      <c r="G2998" t="str">
        <f t="shared" si="370"/>
        <v>i5-661</v>
      </c>
      <c r="H2998" t="str">
        <f t="shared" si="366"/>
        <v>Intel Core i5-661</v>
      </c>
      <c r="I2998" t="s">
        <v>8000</v>
      </c>
      <c r="J2998" t="s">
        <v>7315</v>
      </c>
      <c r="K2998" t="s">
        <v>507</v>
      </c>
      <c r="L2998" t="s">
        <v>426</v>
      </c>
      <c r="M2998">
        <v>2</v>
      </c>
      <c r="N2998">
        <v>4</v>
      </c>
      <c r="O2998" t="s">
        <v>1136</v>
      </c>
      <c r="P2998" t="s">
        <v>2451</v>
      </c>
      <c r="Q2998" t="s">
        <v>8001</v>
      </c>
      <c r="R2998" t="str">
        <f>IF(COUNTIF(cpus!B:B, C2998)&gt;0, "found", "Missing")</f>
        <v>found</v>
      </c>
      <c r="S2998" t="str">
        <f>IF(COUNTIF(cpus!C:C, G2998)&gt;0, "found", "Missing")</f>
        <v>found</v>
      </c>
    </row>
    <row r="2999" spans="1:19" x14ac:dyDescent="0.25">
      <c r="A2999" t="str">
        <f t="shared" si="373"/>
        <v>missing</v>
      </c>
      <c r="B2999" t="str">
        <f t="shared" si="371"/>
        <v>missing</v>
      </c>
      <c r="C2999" t="str">
        <f t="shared" si="372"/>
        <v>Intel Core i5-670 @ 3.47GHz</v>
      </c>
      <c r="D2999" t="str">
        <f t="shared" si="367"/>
        <v>Intel</v>
      </c>
      <c r="E2999" t="str">
        <f t="shared" si="368"/>
        <v>Core i5-670</v>
      </c>
      <c r="F2999" t="str">
        <f t="shared" si="369"/>
        <v>i5-670</v>
      </c>
      <c r="G2999" t="str">
        <f t="shared" si="370"/>
        <v>i5-670</v>
      </c>
      <c r="H2999" t="str">
        <f t="shared" si="366"/>
        <v>Intel Core i5-670</v>
      </c>
      <c r="I2999" t="s">
        <v>8002</v>
      </c>
      <c r="J2999" t="s">
        <v>7315</v>
      </c>
      <c r="K2999" t="s">
        <v>437</v>
      </c>
      <c r="L2999" t="s">
        <v>442</v>
      </c>
      <c r="M2999">
        <v>2</v>
      </c>
      <c r="N2999">
        <v>4</v>
      </c>
      <c r="O2999" t="s">
        <v>762</v>
      </c>
      <c r="P2999" t="s">
        <v>2451</v>
      </c>
      <c r="Q2999" t="s">
        <v>8003</v>
      </c>
      <c r="R2999" t="str">
        <f>IF(COUNTIF(cpus!B:B, C2999)&gt;0, "found", "Missing")</f>
        <v>found</v>
      </c>
      <c r="S2999" t="str">
        <f>IF(COUNTIF(cpus!C:C, G2999)&gt;0, "found", "Missing")</f>
        <v>found</v>
      </c>
    </row>
    <row r="3000" spans="1:19" x14ac:dyDescent="0.25">
      <c r="A3000" t="str">
        <f t="shared" si="373"/>
        <v>missing</v>
      </c>
      <c r="B3000" t="str">
        <f t="shared" si="371"/>
        <v>missing</v>
      </c>
      <c r="C3000" t="str">
        <f t="shared" si="372"/>
        <v>Intel Core i5-680 @ 3.60GHz</v>
      </c>
      <c r="D3000" t="str">
        <f t="shared" si="367"/>
        <v>Intel</v>
      </c>
      <c r="E3000" t="str">
        <f t="shared" si="368"/>
        <v>Core i5-680</v>
      </c>
      <c r="F3000" t="str">
        <f t="shared" si="369"/>
        <v>i5-680</v>
      </c>
      <c r="G3000" t="str">
        <f t="shared" si="370"/>
        <v>i5-680</v>
      </c>
      <c r="H3000" t="str">
        <f t="shared" si="366"/>
        <v>Intel Core i5-680</v>
      </c>
      <c r="I3000" t="s">
        <v>8004</v>
      </c>
      <c r="J3000" t="s">
        <v>7315</v>
      </c>
      <c r="K3000" t="s">
        <v>426</v>
      </c>
      <c r="L3000" t="s">
        <v>422</v>
      </c>
      <c r="M3000">
        <v>2</v>
      </c>
      <c r="N3000">
        <v>4</v>
      </c>
      <c r="O3000" t="s">
        <v>762</v>
      </c>
      <c r="P3000" t="s">
        <v>2322</v>
      </c>
      <c r="Q3000" t="s">
        <v>8005</v>
      </c>
      <c r="R3000" t="str">
        <f>IF(COUNTIF(cpus!B:B, C3000)&gt;0, "found", "Missing")</f>
        <v>found</v>
      </c>
      <c r="S3000" t="str">
        <f>IF(COUNTIF(cpus!C:C, G3000)&gt;0, "found", "Missing")</f>
        <v>found</v>
      </c>
    </row>
    <row r="3001" spans="1:19" x14ac:dyDescent="0.25">
      <c r="A3001" t="str">
        <f t="shared" si="373"/>
        <v>missing</v>
      </c>
      <c r="B3001" t="str">
        <f t="shared" si="371"/>
        <v>missing</v>
      </c>
      <c r="C3001" t="str">
        <f t="shared" si="372"/>
        <v>Intel Core i5-7200U @ 2.50GHz</v>
      </c>
      <c r="D3001" t="str">
        <f t="shared" si="367"/>
        <v>Intel</v>
      </c>
      <c r="E3001" t="str">
        <f t="shared" si="368"/>
        <v>Core i5-7200U</v>
      </c>
      <c r="F3001" t="str">
        <f t="shared" si="369"/>
        <v>i5-7200U</v>
      </c>
      <c r="G3001" t="str">
        <f t="shared" si="370"/>
        <v>i5-7200U</v>
      </c>
      <c r="H3001" t="str">
        <f t="shared" si="366"/>
        <v>Intel Core i5-7200U</v>
      </c>
      <c r="I3001" t="s">
        <v>8006</v>
      </c>
      <c r="J3001" t="s">
        <v>6488</v>
      </c>
      <c r="K3001" t="s">
        <v>457</v>
      </c>
      <c r="L3001" t="s">
        <v>700</v>
      </c>
      <c r="M3001">
        <v>2</v>
      </c>
      <c r="N3001">
        <v>4</v>
      </c>
      <c r="O3001" t="s">
        <v>2002</v>
      </c>
      <c r="P3001" t="s">
        <v>2015</v>
      </c>
      <c r="Q3001" t="s">
        <v>8007</v>
      </c>
      <c r="R3001" t="str">
        <f>IF(COUNTIF(cpus!B:B, C3001)&gt;0, "found", "Missing")</f>
        <v>found</v>
      </c>
      <c r="S3001" t="str">
        <f>IF(COUNTIF(cpus!C:C, G3001)&gt;0, "found", "Missing")</f>
        <v>found</v>
      </c>
    </row>
    <row r="3002" spans="1:19" x14ac:dyDescent="0.25">
      <c r="A3002" t="str">
        <f t="shared" si="373"/>
        <v>missing</v>
      </c>
      <c r="B3002" t="str">
        <f t="shared" si="371"/>
        <v>missing</v>
      </c>
      <c r="C3002" t="str">
        <f t="shared" si="372"/>
        <v>Intel Core i5-7260U @ 2.20GHz</v>
      </c>
      <c r="D3002" t="str">
        <f t="shared" si="367"/>
        <v>Intel</v>
      </c>
      <c r="E3002" t="str">
        <f t="shared" si="368"/>
        <v>Core i5-7260U</v>
      </c>
      <c r="F3002" t="str">
        <f t="shared" si="369"/>
        <v>i5-7260U</v>
      </c>
      <c r="G3002" t="str">
        <f t="shared" si="370"/>
        <v>i5-7260U</v>
      </c>
      <c r="H3002" t="str">
        <f t="shared" si="366"/>
        <v>Intel Core i5-7260U</v>
      </c>
      <c r="I3002" t="s">
        <v>8008</v>
      </c>
      <c r="J3002" t="s">
        <v>6491</v>
      </c>
      <c r="K3002" t="s">
        <v>632</v>
      </c>
      <c r="L3002" t="s">
        <v>451</v>
      </c>
      <c r="M3002">
        <v>2</v>
      </c>
      <c r="N3002">
        <v>4</v>
      </c>
      <c r="O3002" t="s">
        <v>2002</v>
      </c>
      <c r="P3002" t="s">
        <v>2087</v>
      </c>
      <c r="Q3002" t="s">
        <v>8009</v>
      </c>
      <c r="R3002" t="str">
        <f>IF(COUNTIF(cpus!B:B, C3002)&gt;0, "found", "Missing")</f>
        <v>found</v>
      </c>
      <c r="S3002" t="str">
        <f>IF(COUNTIF(cpus!C:C, G3002)&gt;0, "found", "Missing")</f>
        <v>found</v>
      </c>
    </row>
    <row r="3003" spans="1:19" x14ac:dyDescent="0.25">
      <c r="A3003" t="str">
        <f t="shared" si="373"/>
        <v>missing</v>
      </c>
      <c r="B3003" t="str">
        <f t="shared" si="371"/>
        <v>missing</v>
      </c>
      <c r="C3003" t="str">
        <f t="shared" si="372"/>
        <v>Intel Core i5-7267U @ 3.10GHz</v>
      </c>
      <c r="D3003" t="str">
        <f t="shared" si="367"/>
        <v>Intel</v>
      </c>
      <c r="E3003" t="str">
        <f t="shared" si="368"/>
        <v>Core i5-7267U</v>
      </c>
      <c r="F3003" t="str">
        <f t="shared" si="369"/>
        <v>i5-7267U</v>
      </c>
      <c r="G3003" t="str">
        <f t="shared" si="370"/>
        <v>i5-7267U</v>
      </c>
      <c r="H3003" t="str">
        <f t="shared" si="366"/>
        <v>Intel Core i5-7267U</v>
      </c>
      <c r="I3003" t="s">
        <v>8010</v>
      </c>
      <c r="J3003" t="s">
        <v>6491</v>
      </c>
      <c r="K3003" t="s">
        <v>700</v>
      </c>
      <c r="L3003" t="s">
        <v>437</v>
      </c>
      <c r="M3003">
        <v>2</v>
      </c>
      <c r="N3003">
        <v>4</v>
      </c>
      <c r="O3003" t="s">
        <v>4035</v>
      </c>
      <c r="P3003" t="s">
        <v>2009</v>
      </c>
      <c r="Q3003" t="s">
        <v>8011</v>
      </c>
      <c r="R3003" t="str">
        <f>IF(COUNTIF(cpus!B:B, C3003)&gt;0, "found", "Missing")</f>
        <v>found</v>
      </c>
      <c r="S3003" t="str">
        <f>IF(COUNTIF(cpus!C:C, G3003)&gt;0, "found", "Missing")</f>
        <v>found</v>
      </c>
    </row>
    <row r="3004" spans="1:19" x14ac:dyDescent="0.25">
      <c r="A3004" t="str">
        <f t="shared" si="373"/>
        <v>missing</v>
      </c>
      <c r="B3004" t="str">
        <f t="shared" si="371"/>
        <v>missing</v>
      </c>
      <c r="C3004" t="str">
        <f t="shared" si="372"/>
        <v>Intel Core i5-7287U @ 3.30GHz</v>
      </c>
      <c r="D3004" t="str">
        <f t="shared" si="367"/>
        <v>Intel</v>
      </c>
      <c r="E3004" t="str">
        <f t="shared" si="368"/>
        <v>Core i5-7287U</v>
      </c>
      <c r="F3004" t="str">
        <f t="shared" si="369"/>
        <v>i5-7287U</v>
      </c>
      <c r="G3004" t="str">
        <f t="shared" si="370"/>
        <v>i5-7287U</v>
      </c>
      <c r="H3004" t="str">
        <f t="shared" si="366"/>
        <v>Intel Core i5-7287U</v>
      </c>
      <c r="I3004" t="s">
        <v>8012</v>
      </c>
      <c r="K3004" t="s">
        <v>507</v>
      </c>
      <c r="L3004" t="s">
        <v>442</v>
      </c>
      <c r="M3004">
        <v>2</v>
      </c>
      <c r="N3004">
        <v>4</v>
      </c>
      <c r="O3004" t="s">
        <v>4035</v>
      </c>
      <c r="P3004" t="s">
        <v>2292</v>
      </c>
      <c r="Q3004" t="s">
        <v>8013</v>
      </c>
      <c r="R3004" t="str">
        <f>IF(COUNTIF(cpus!B:B, C3004)&gt;0, "found", "Missing")</f>
        <v>found</v>
      </c>
      <c r="S3004" t="str">
        <f>IF(COUNTIF(cpus!C:C, G3004)&gt;0, "found", "Missing")</f>
        <v>found</v>
      </c>
    </row>
    <row r="3005" spans="1:19" x14ac:dyDescent="0.25">
      <c r="A3005" t="str">
        <f t="shared" si="373"/>
        <v>missing</v>
      </c>
      <c r="B3005" t="str">
        <f t="shared" si="371"/>
        <v>missing</v>
      </c>
      <c r="C3005" t="str">
        <f t="shared" si="372"/>
        <v>Intel Core i5-7300HQ @ 2.50GHz</v>
      </c>
      <c r="D3005" t="str">
        <f t="shared" si="367"/>
        <v>Intel</v>
      </c>
      <c r="E3005" t="str">
        <f t="shared" si="368"/>
        <v>Core i5-7300HQ</v>
      </c>
      <c r="F3005" t="str">
        <f t="shared" si="369"/>
        <v>i5-7300HQ</v>
      </c>
      <c r="G3005" t="str">
        <f t="shared" si="370"/>
        <v>i5-7300HQ</v>
      </c>
      <c r="H3005" t="str">
        <f t="shared" si="366"/>
        <v>Intel Core i5-7300HQ</v>
      </c>
      <c r="I3005" t="s">
        <v>8014</v>
      </c>
      <c r="K3005" t="s">
        <v>457</v>
      </c>
      <c r="L3005" t="s">
        <v>437</v>
      </c>
      <c r="M3005">
        <v>4</v>
      </c>
      <c r="N3005">
        <v>4</v>
      </c>
      <c r="O3005" t="s">
        <v>985</v>
      </c>
      <c r="P3005" t="s">
        <v>2939</v>
      </c>
      <c r="Q3005" t="s">
        <v>8015</v>
      </c>
      <c r="R3005" t="str">
        <f>IF(COUNTIF(cpus!B:B, C3005)&gt;0, "found", "Missing")</f>
        <v>found</v>
      </c>
      <c r="S3005" t="str">
        <f>IF(COUNTIF(cpus!C:C, G3005)&gt;0, "found", "Missing")</f>
        <v>found</v>
      </c>
    </row>
    <row r="3006" spans="1:19" x14ac:dyDescent="0.25">
      <c r="A3006" t="str">
        <f t="shared" si="373"/>
        <v>missing</v>
      </c>
      <c r="B3006" t="str">
        <f t="shared" si="371"/>
        <v>missing</v>
      </c>
      <c r="C3006" t="str">
        <f t="shared" si="372"/>
        <v>Intel Core i5-7300U @ 2.60GHz</v>
      </c>
      <c r="D3006" t="str">
        <f t="shared" si="367"/>
        <v>Intel</v>
      </c>
      <c r="E3006" t="str">
        <f t="shared" si="368"/>
        <v>Core i5-7300U</v>
      </c>
      <c r="F3006" t="str">
        <f t="shared" si="369"/>
        <v>i5-7300U</v>
      </c>
      <c r="G3006" t="str">
        <f t="shared" si="370"/>
        <v>i5-7300U</v>
      </c>
      <c r="H3006" t="str">
        <f t="shared" si="366"/>
        <v>Intel Core i5-7300U</v>
      </c>
      <c r="I3006" t="s">
        <v>8016</v>
      </c>
      <c r="J3006" t="s">
        <v>6488</v>
      </c>
      <c r="K3006" t="s">
        <v>581</v>
      </c>
      <c r="L3006" t="s">
        <v>437</v>
      </c>
      <c r="M3006">
        <v>2</v>
      </c>
      <c r="N3006">
        <v>4</v>
      </c>
      <c r="O3006" t="s">
        <v>2002</v>
      </c>
      <c r="P3006" t="s">
        <v>2939</v>
      </c>
      <c r="Q3006" t="s">
        <v>8017</v>
      </c>
      <c r="R3006" t="str">
        <f>IF(COUNTIF(cpus!B:B, C3006)&gt;0, "found", "Missing")</f>
        <v>found</v>
      </c>
      <c r="S3006" t="str">
        <f>IF(COUNTIF(cpus!C:C, G3006)&gt;0, "found", "Missing")</f>
        <v>found</v>
      </c>
    </row>
    <row r="3007" spans="1:19" x14ac:dyDescent="0.25">
      <c r="A3007" t="str">
        <f t="shared" si="373"/>
        <v>missing</v>
      </c>
      <c r="B3007" t="str">
        <f t="shared" si="371"/>
        <v>missing</v>
      </c>
      <c r="C3007" t="str">
        <f t="shared" si="372"/>
        <v>Intel Core i5-7360U @ 2.30GHz</v>
      </c>
      <c r="D3007" t="str">
        <f t="shared" si="367"/>
        <v>Intel</v>
      </c>
      <c r="E3007" t="str">
        <f t="shared" si="368"/>
        <v>Core i5-7360U</v>
      </c>
      <c r="F3007" t="str">
        <f t="shared" si="369"/>
        <v>i5-7360U</v>
      </c>
      <c r="G3007" t="str">
        <f t="shared" si="370"/>
        <v>i5-7360U</v>
      </c>
      <c r="H3007" t="str">
        <f t="shared" si="366"/>
        <v>Intel Core i5-7360U</v>
      </c>
      <c r="I3007" t="s">
        <v>8018</v>
      </c>
      <c r="J3007" t="s">
        <v>6488</v>
      </c>
      <c r="K3007" t="s">
        <v>826</v>
      </c>
      <c r="L3007" t="s">
        <v>426</v>
      </c>
      <c r="M3007">
        <v>2</v>
      </c>
      <c r="N3007">
        <v>4</v>
      </c>
      <c r="O3007" t="s">
        <v>2002</v>
      </c>
      <c r="P3007" t="s">
        <v>2087</v>
      </c>
      <c r="Q3007" t="s">
        <v>8019</v>
      </c>
      <c r="R3007" t="str">
        <f>IF(COUNTIF(cpus!B:B, C3007)&gt;0, "found", "Missing")</f>
        <v>found</v>
      </c>
      <c r="S3007" t="str">
        <f>IF(COUNTIF(cpus!C:C, G3007)&gt;0, "found", "Missing")</f>
        <v>found</v>
      </c>
    </row>
    <row r="3008" spans="1:19" hidden="1" x14ac:dyDescent="0.25">
      <c r="A3008" t="str">
        <f t="shared" si="373"/>
        <v>missing</v>
      </c>
      <c r="B3008" t="str">
        <f t="shared" si="371"/>
        <v>missing</v>
      </c>
      <c r="C3008" t="str">
        <f t="shared" si="372"/>
        <v>Intel Core i5-7400 @ 3.00GHz</v>
      </c>
      <c r="D3008" t="str">
        <f t="shared" si="367"/>
        <v>Intel</v>
      </c>
      <c r="E3008" t="str">
        <f t="shared" si="368"/>
        <v>Core i5-7400</v>
      </c>
      <c r="F3008" t="str">
        <f t="shared" si="369"/>
        <v>i5-7400</v>
      </c>
      <c r="G3008" t="str">
        <f t="shared" si="370"/>
        <v>i5-7400</v>
      </c>
      <c r="H3008" t="str">
        <f t="shared" si="366"/>
        <v>Intel Core i5-7400</v>
      </c>
      <c r="I3008" t="s">
        <v>8020</v>
      </c>
      <c r="J3008" t="s">
        <v>286</v>
      </c>
      <c r="K3008" t="s">
        <v>2017</v>
      </c>
      <c r="L3008" t="s">
        <v>437</v>
      </c>
      <c r="M3008">
        <v>4</v>
      </c>
      <c r="N3008">
        <v>4</v>
      </c>
      <c r="O3008" t="s">
        <v>424</v>
      </c>
      <c r="P3008" t="s">
        <v>2939</v>
      </c>
      <c r="Q3008" t="s">
        <v>8021</v>
      </c>
      <c r="R3008" t="str">
        <f>IF(COUNTIF(cpus!B:B, C3008)&gt;0, "found", "Missing")</f>
        <v>Missing</v>
      </c>
      <c r="S3008" t="str">
        <f>IF(COUNTIF(cpus!C:C, G3008)&gt;0, "found", "Missing")</f>
        <v>found</v>
      </c>
    </row>
    <row r="3009" spans="1:19" hidden="1" x14ac:dyDescent="0.25">
      <c r="A3009" t="str">
        <f t="shared" si="373"/>
        <v>missing</v>
      </c>
      <c r="B3009" t="str">
        <f t="shared" si="371"/>
        <v>missing</v>
      </c>
      <c r="C3009" t="str">
        <f t="shared" si="372"/>
        <v>Intel Core i5-7400T @ 2.40GHz</v>
      </c>
      <c r="D3009" t="str">
        <f t="shared" si="367"/>
        <v>Intel</v>
      </c>
      <c r="E3009" t="str">
        <f t="shared" si="368"/>
        <v>Core i5-7400T</v>
      </c>
      <c r="F3009" t="str">
        <f t="shared" si="369"/>
        <v>i5-7400T</v>
      </c>
      <c r="G3009" t="str">
        <f t="shared" si="370"/>
        <v>i5-7400T</v>
      </c>
      <c r="H3009" t="str">
        <f t="shared" ref="H3009:H3072" si="374">IFERROR(LEFT(C3009, SEARCH(" @", C3009) - 1), C3009)</f>
        <v>Intel Core i5-7400T</v>
      </c>
      <c r="I3009" t="s">
        <v>8022</v>
      </c>
      <c r="J3009" t="s">
        <v>180</v>
      </c>
      <c r="K3009" t="s">
        <v>609</v>
      </c>
      <c r="L3009" t="s">
        <v>2017</v>
      </c>
      <c r="M3009">
        <v>4</v>
      </c>
      <c r="N3009">
        <v>4</v>
      </c>
      <c r="O3009" t="s">
        <v>623</v>
      </c>
      <c r="P3009" t="s">
        <v>2015</v>
      </c>
      <c r="Q3009" t="s">
        <v>8023</v>
      </c>
      <c r="R3009" t="str">
        <f>IF(COUNTIF(cpus!B:B, C3009)&gt;0, "found", "Missing")</f>
        <v>Missing</v>
      </c>
      <c r="S3009" t="str">
        <f>IF(COUNTIF(cpus!C:C, G3009)&gt;0, "found", "Missing")</f>
        <v>found</v>
      </c>
    </row>
    <row r="3010" spans="1:19" x14ac:dyDescent="0.25">
      <c r="A3010" t="str">
        <f t="shared" si="373"/>
        <v>missing</v>
      </c>
      <c r="B3010" t="str">
        <f t="shared" si="371"/>
        <v>missing</v>
      </c>
      <c r="C3010" t="str">
        <f t="shared" si="372"/>
        <v>Intel Core i5-7440EQ @ 2.90GHz</v>
      </c>
      <c r="D3010" t="str">
        <f t="shared" ref="D3010:D3073" si="375">IF(ISNUMBER(SEARCH("AMD",H3010)),"AMD",
IF(ISNUMBER(SEARCH("Intel",H3010)),"Intel",
IF(ISNUMBER(SEARCH("Apple",H3010)),"Apple",
IF(ISNUMBER(SEARCH("ARM",H3010)),"ARM",
IF(ISNUMBER(SEARCH("Google",H3010)),"Google",
IF(ISNUMBER(SEARCH("MediaTek",H3010)),"MediaTek",
IF(ISNUMBER(SEARCH("Qualcomm",H3010)),"Qualcomm",
IF(ISNUMBER(SEARCH("Samsung",H3010)),"Samsung",
IF(ISNUMBER(SEARCH("Snapdragon",H3010)),"Snapdragon","")))))))))</f>
        <v>Intel</v>
      </c>
      <c r="E3010" t="str">
        <f t="shared" si="368"/>
        <v>Core i5-7440EQ</v>
      </c>
      <c r="F3010" t="str">
        <f t="shared" si="369"/>
        <v>i5-7440EQ</v>
      </c>
      <c r="G3010" t="str">
        <f t="shared" si="370"/>
        <v>i5-7440EQ</v>
      </c>
      <c r="H3010" t="str">
        <f t="shared" si="374"/>
        <v>Intel Core i5-7440EQ</v>
      </c>
      <c r="I3010" t="s">
        <v>8024</v>
      </c>
      <c r="J3010" t="s">
        <v>6668</v>
      </c>
      <c r="K3010" t="s">
        <v>473</v>
      </c>
      <c r="L3010" t="s">
        <v>426</v>
      </c>
      <c r="M3010">
        <v>4</v>
      </c>
      <c r="N3010">
        <v>4</v>
      </c>
      <c r="O3010" t="s">
        <v>985</v>
      </c>
      <c r="P3010" t="s">
        <v>1876</v>
      </c>
      <c r="Q3010" t="s">
        <v>8025</v>
      </c>
      <c r="R3010" t="str">
        <f>IF(COUNTIF(cpus!B:B, C3010)&gt;0, "found", "Missing")</f>
        <v>found</v>
      </c>
      <c r="S3010" t="str">
        <f>IF(COUNTIF(cpus!C:C, G3010)&gt;0, "found", "Missing")</f>
        <v>found</v>
      </c>
    </row>
    <row r="3011" spans="1:19" x14ac:dyDescent="0.25">
      <c r="A3011" t="str">
        <f t="shared" si="373"/>
        <v>missing</v>
      </c>
      <c r="B3011" t="str">
        <f t="shared" si="371"/>
        <v>missing</v>
      </c>
      <c r="C3011" t="str">
        <f t="shared" si="372"/>
        <v>Intel Core i5-7440HQ @ 2.80GHz</v>
      </c>
      <c r="D3011" t="str">
        <f t="shared" si="375"/>
        <v>Intel</v>
      </c>
      <c r="E3011" t="str">
        <f t="shared" ref="E3011:E3074" si="376">TRIM(SUBSTITUTE(SUBSTITUTE(SUBSTITUTE(SUBSTITUTE(SUBSTITUTE(SUBSTITUTE(SUBSTITUTE(SUBSTITUTE(SUBSTITUTE(H3011,
"Apple",""),"ARM",""),"Google",""),"MediaTek",""),"Qualcomm",""),"Samsung",""),"Snapdragon",""),"Intel",""),"AMD",""))</f>
        <v>Core i5-7440HQ</v>
      </c>
      <c r="F3011" t="str">
        <f t="shared" ref="F3011:F3074" si="377">TRIM(SUBSTITUTE(SUBSTITUTE(SUBSTITUTE(SUBSTITUTE(SUBSTITUTE(SUBSTITUTE(SUBSTITUTE(SUBSTITUTE(SUBSTITUTE(E3011,
"Core2 Extreme",""),"Core2 Quad",""),"Core2 Duo",""),"Core",""),
"Pentium Gold",""),"Pentium",""),
"Xeon Platinum",""),"Xeon Gold",""),"Xeon Silver",""))</f>
        <v>i5-7440HQ</v>
      </c>
      <c r="G3011" t="str">
        <f t="shared" ref="G3011:G3074" si="378">TRIM(SUBSTITUTE(F3011,"Xeon",""))</f>
        <v>i5-7440HQ</v>
      </c>
      <c r="H3011" t="str">
        <f t="shared" si="374"/>
        <v>Intel Core i5-7440HQ</v>
      </c>
      <c r="I3011" t="s">
        <v>8026</v>
      </c>
      <c r="J3011" t="s">
        <v>8027</v>
      </c>
      <c r="K3011" t="s">
        <v>627</v>
      </c>
      <c r="L3011" t="s">
        <v>445</v>
      </c>
      <c r="M3011">
        <v>4</v>
      </c>
      <c r="N3011">
        <v>4</v>
      </c>
      <c r="O3011" t="s">
        <v>985</v>
      </c>
      <c r="P3011" t="s">
        <v>2939</v>
      </c>
      <c r="Q3011" t="s">
        <v>8028</v>
      </c>
      <c r="R3011" t="str">
        <f>IF(COUNTIF(cpus!B:B, C3011)&gt;0, "found", "Missing")</f>
        <v>found</v>
      </c>
      <c r="S3011" t="str">
        <f>IF(COUNTIF(cpus!C:C, G3011)&gt;0, "found", "Missing")</f>
        <v>found</v>
      </c>
    </row>
    <row r="3012" spans="1:19" x14ac:dyDescent="0.25">
      <c r="A3012" t="str">
        <f t="shared" si="373"/>
        <v>missing</v>
      </c>
      <c r="B3012" t="str">
        <f t="shared" si="371"/>
        <v>missing</v>
      </c>
      <c r="C3012" t="str">
        <f t="shared" si="372"/>
        <v>Intel Core i5-7442EQ @ 2.10GHz</v>
      </c>
      <c r="D3012" t="str">
        <f t="shared" si="375"/>
        <v>Intel</v>
      </c>
      <c r="E3012" t="str">
        <f t="shared" si="376"/>
        <v>Core i5-7442EQ</v>
      </c>
      <c r="F3012" t="str">
        <f t="shared" si="377"/>
        <v>i5-7442EQ</v>
      </c>
      <c r="G3012" t="str">
        <f t="shared" si="378"/>
        <v>i5-7442EQ</v>
      </c>
      <c r="H3012" t="str">
        <f t="shared" si="374"/>
        <v>Intel Core i5-7442EQ</v>
      </c>
      <c r="I3012" t="s">
        <v>8029</v>
      </c>
      <c r="J3012" t="s">
        <v>6668</v>
      </c>
      <c r="K3012" t="s">
        <v>529</v>
      </c>
      <c r="L3012" t="s">
        <v>473</v>
      </c>
      <c r="M3012">
        <v>4</v>
      </c>
      <c r="N3012">
        <v>4</v>
      </c>
      <c r="O3012" t="s">
        <v>837</v>
      </c>
      <c r="P3012" t="s">
        <v>2276</v>
      </c>
      <c r="Q3012" t="s">
        <v>8030</v>
      </c>
      <c r="R3012" t="str">
        <f>IF(COUNTIF(cpus!B:B, C3012)&gt;0, "found", "Missing")</f>
        <v>found</v>
      </c>
      <c r="S3012" t="str">
        <f>IF(COUNTIF(cpus!C:C, G3012)&gt;0, "found", "Missing")</f>
        <v>found</v>
      </c>
    </row>
    <row r="3013" spans="1:19" x14ac:dyDescent="0.25">
      <c r="A3013" t="str">
        <f t="shared" si="373"/>
        <v>missing</v>
      </c>
      <c r="B3013" t="str">
        <f t="shared" si="371"/>
        <v>missing</v>
      </c>
      <c r="C3013" t="str">
        <f t="shared" si="372"/>
        <v>Intel Core i5-750 @ 2.67GHz</v>
      </c>
      <c r="D3013" t="str">
        <f t="shared" si="375"/>
        <v>Intel</v>
      </c>
      <c r="E3013" t="str">
        <f t="shared" si="376"/>
        <v>Core i5-750</v>
      </c>
      <c r="F3013" t="str">
        <f t="shared" si="377"/>
        <v>i5-750</v>
      </c>
      <c r="G3013" t="str">
        <f t="shared" si="378"/>
        <v>i5-750</v>
      </c>
      <c r="H3013" t="str">
        <f t="shared" si="374"/>
        <v>Intel Core i5-750</v>
      </c>
      <c r="I3013" t="s">
        <v>8031</v>
      </c>
      <c r="J3013" t="s">
        <v>7315</v>
      </c>
      <c r="K3013" t="s">
        <v>758</v>
      </c>
      <c r="L3013" t="s">
        <v>469</v>
      </c>
      <c r="M3013">
        <v>4</v>
      </c>
      <c r="N3013">
        <v>4</v>
      </c>
      <c r="O3013" t="s">
        <v>541</v>
      </c>
      <c r="P3013" t="s">
        <v>2307</v>
      </c>
      <c r="Q3013" t="s">
        <v>8032</v>
      </c>
      <c r="R3013" t="str">
        <f>IF(COUNTIF(cpus!B:B, C3013)&gt;0, "found", "Missing")</f>
        <v>found</v>
      </c>
      <c r="S3013" t="str">
        <f>IF(COUNTIF(cpus!C:C, G3013)&gt;0, "found", "Missing")</f>
        <v>found</v>
      </c>
    </row>
    <row r="3014" spans="1:19" hidden="1" x14ac:dyDescent="0.25">
      <c r="A3014" t="str">
        <f t="shared" si="373"/>
        <v>missing</v>
      </c>
      <c r="B3014" t="str">
        <f t="shared" si="371"/>
        <v>missing</v>
      </c>
      <c r="C3014" t="str">
        <f t="shared" si="372"/>
        <v>Intel Core i5-7500 @ 3.40GHz</v>
      </c>
      <c r="D3014" t="str">
        <f t="shared" si="375"/>
        <v>Intel</v>
      </c>
      <c r="E3014" t="str">
        <f t="shared" si="376"/>
        <v>Core i5-7500</v>
      </c>
      <c r="F3014" t="str">
        <f t="shared" si="377"/>
        <v>i5-7500</v>
      </c>
      <c r="G3014" t="str">
        <f t="shared" si="378"/>
        <v>i5-7500</v>
      </c>
      <c r="H3014" t="str">
        <f t="shared" si="374"/>
        <v>Intel Core i5-7500</v>
      </c>
      <c r="I3014" t="s">
        <v>8033</v>
      </c>
      <c r="J3014" t="s">
        <v>180</v>
      </c>
      <c r="K3014" t="s">
        <v>451</v>
      </c>
      <c r="L3014" t="s">
        <v>445</v>
      </c>
      <c r="M3014">
        <v>4</v>
      </c>
      <c r="N3014">
        <v>4</v>
      </c>
      <c r="O3014" t="s">
        <v>424</v>
      </c>
      <c r="P3014" t="s">
        <v>2015</v>
      </c>
      <c r="Q3014" t="s">
        <v>8034</v>
      </c>
      <c r="R3014" t="str">
        <f>IF(COUNTIF(cpus!B:B, C3014)&gt;0, "found", "Missing")</f>
        <v>Missing</v>
      </c>
      <c r="S3014" t="str">
        <f>IF(COUNTIF(cpus!C:C, G3014)&gt;0, "found", "Missing")</f>
        <v>found</v>
      </c>
    </row>
    <row r="3015" spans="1:19" hidden="1" x14ac:dyDescent="0.25">
      <c r="A3015" t="str">
        <f t="shared" si="373"/>
        <v>missing</v>
      </c>
      <c r="B3015" t="str">
        <f t="shared" si="371"/>
        <v>missing</v>
      </c>
      <c r="C3015" t="str">
        <f t="shared" si="372"/>
        <v>Intel Core i5-7500T @ 2.70GHz</v>
      </c>
      <c r="D3015" t="str">
        <f t="shared" si="375"/>
        <v>Intel</v>
      </c>
      <c r="E3015" t="str">
        <f t="shared" si="376"/>
        <v>Core i5-7500T</v>
      </c>
      <c r="F3015" t="str">
        <f t="shared" si="377"/>
        <v>i5-7500T</v>
      </c>
      <c r="G3015" t="str">
        <f t="shared" si="378"/>
        <v>i5-7500T</v>
      </c>
      <c r="H3015" t="str">
        <f t="shared" si="374"/>
        <v>Intel Core i5-7500T</v>
      </c>
      <c r="I3015" t="s">
        <v>8035</v>
      </c>
      <c r="J3015" t="s">
        <v>286</v>
      </c>
      <c r="K3015" t="s">
        <v>758</v>
      </c>
      <c r="L3015" t="s">
        <v>507</v>
      </c>
      <c r="M3015">
        <v>4</v>
      </c>
      <c r="N3015">
        <v>4</v>
      </c>
      <c r="O3015" t="s">
        <v>623</v>
      </c>
      <c r="P3015" t="s">
        <v>2939</v>
      </c>
      <c r="Q3015" t="s">
        <v>8036</v>
      </c>
      <c r="R3015" t="str">
        <f>IF(COUNTIF(cpus!B:B, C3015)&gt;0, "found", "Missing")</f>
        <v>Missing</v>
      </c>
      <c r="S3015" t="str">
        <f>IF(COUNTIF(cpus!C:C, G3015)&gt;0, "found", "Missing")</f>
        <v>found</v>
      </c>
    </row>
    <row r="3016" spans="1:19" x14ac:dyDescent="0.25">
      <c r="A3016" t="str">
        <f t="shared" si="373"/>
        <v>missing</v>
      </c>
      <c r="B3016" t="str">
        <f t="shared" si="371"/>
        <v>missing</v>
      </c>
      <c r="C3016" t="str">
        <f t="shared" si="372"/>
        <v>Intel Core i5-760 @ 2.80GHz</v>
      </c>
      <c r="D3016" t="str">
        <f t="shared" si="375"/>
        <v>Intel</v>
      </c>
      <c r="E3016" t="str">
        <f t="shared" si="376"/>
        <v>Core i5-760</v>
      </c>
      <c r="F3016" t="str">
        <f t="shared" si="377"/>
        <v>i5-760</v>
      </c>
      <c r="G3016" t="str">
        <f t="shared" si="378"/>
        <v>i5-760</v>
      </c>
      <c r="H3016" t="str">
        <f t="shared" si="374"/>
        <v>Intel Core i5-760</v>
      </c>
      <c r="I3016" t="s">
        <v>8037</v>
      </c>
      <c r="J3016" t="s">
        <v>7315</v>
      </c>
      <c r="K3016" t="s">
        <v>627</v>
      </c>
      <c r="L3016" t="s">
        <v>507</v>
      </c>
      <c r="M3016">
        <v>4</v>
      </c>
      <c r="N3016">
        <v>4</v>
      </c>
      <c r="O3016" t="s">
        <v>541</v>
      </c>
      <c r="P3016" t="s">
        <v>2343</v>
      </c>
      <c r="Q3016" t="s">
        <v>8038</v>
      </c>
      <c r="R3016" t="str">
        <f>IF(COUNTIF(cpus!B:B, C3016)&gt;0, "found", "Missing")</f>
        <v>found</v>
      </c>
      <c r="S3016" t="str">
        <f>IF(COUNTIF(cpus!C:C, G3016)&gt;0, "found", "Missing")</f>
        <v>found</v>
      </c>
    </row>
    <row r="3017" spans="1:19" hidden="1" x14ac:dyDescent="0.25">
      <c r="A3017" t="str">
        <f t="shared" si="373"/>
        <v>missing</v>
      </c>
      <c r="B3017" t="str">
        <f t="shared" si="371"/>
        <v>missing</v>
      </c>
      <c r="C3017" t="str">
        <f t="shared" si="372"/>
        <v>Intel Core i5-7600 @ 3.50GHz</v>
      </c>
      <c r="D3017" t="str">
        <f t="shared" si="375"/>
        <v>Intel</v>
      </c>
      <c r="E3017" t="str">
        <f t="shared" si="376"/>
        <v>Core i5-7600</v>
      </c>
      <c r="F3017" t="str">
        <f t="shared" si="377"/>
        <v>i5-7600</v>
      </c>
      <c r="G3017" t="str">
        <f t="shared" si="378"/>
        <v>i5-7600</v>
      </c>
      <c r="H3017" t="str">
        <f t="shared" si="374"/>
        <v>Intel Core i5-7600</v>
      </c>
      <c r="I3017" t="s">
        <v>8039</v>
      </c>
      <c r="J3017" t="s">
        <v>286</v>
      </c>
      <c r="K3017" t="s">
        <v>437</v>
      </c>
      <c r="L3017" t="s">
        <v>494</v>
      </c>
      <c r="M3017">
        <v>4</v>
      </c>
      <c r="N3017">
        <v>4</v>
      </c>
      <c r="O3017" t="s">
        <v>424</v>
      </c>
      <c r="P3017" t="s">
        <v>2939</v>
      </c>
      <c r="Q3017" t="s">
        <v>8040</v>
      </c>
      <c r="R3017" t="str">
        <f>IF(COUNTIF(cpus!B:B, C3017)&gt;0, "found", "Missing")</f>
        <v>Missing</v>
      </c>
      <c r="S3017" t="str">
        <f>IF(COUNTIF(cpus!C:C, G3017)&gt;0, "found", "Missing")</f>
        <v>found</v>
      </c>
    </row>
    <row r="3018" spans="1:19" hidden="1" x14ac:dyDescent="0.25">
      <c r="A3018" t="str">
        <f t="shared" si="373"/>
        <v>missing</v>
      </c>
      <c r="B3018" t="str">
        <f t="shared" si="371"/>
        <v>missing</v>
      </c>
      <c r="C3018" t="str">
        <f t="shared" si="372"/>
        <v>Intel Core i5-7600K @ 3.80GHz</v>
      </c>
      <c r="D3018" t="str">
        <f t="shared" si="375"/>
        <v>Intel</v>
      </c>
      <c r="E3018" t="str">
        <f t="shared" si="376"/>
        <v>Core i5-7600K</v>
      </c>
      <c r="F3018" t="str">
        <f t="shared" si="377"/>
        <v>i5-7600K</v>
      </c>
      <c r="G3018" t="str">
        <f t="shared" si="378"/>
        <v>i5-7600K</v>
      </c>
      <c r="H3018" t="str">
        <f t="shared" si="374"/>
        <v>Intel Core i5-7600K</v>
      </c>
      <c r="I3018" t="s">
        <v>8041</v>
      </c>
      <c r="J3018" t="s">
        <v>286</v>
      </c>
      <c r="K3018" t="s">
        <v>445</v>
      </c>
      <c r="L3018" t="s">
        <v>418</v>
      </c>
      <c r="M3018">
        <v>4</v>
      </c>
      <c r="N3018">
        <v>4</v>
      </c>
      <c r="O3018" t="s">
        <v>561</v>
      </c>
      <c r="P3018" t="s">
        <v>2939</v>
      </c>
      <c r="Q3018" t="s">
        <v>8042</v>
      </c>
      <c r="R3018" t="str">
        <f>IF(COUNTIF(cpus!B:B, C3018)&gt;0, "found", "Missing")</f>
        <v>Missing</v>
      </c>
      <c r="S3018" t="str">
        <f>IF(COUNTIF(cpus!C:C, G3018)&gt;0, "found", "Missing")</f>
        <v>found</v>
      </c>
    </row>
    <row r="3019" spans="1:19" hidden="1" x14ac:dyDescent="0.25">
      <c r="A3019" t="str">
        <f t="shared" si="373"/>
        <v>missing</v>
      </c>
      <c r="B3019" t="str">
        <f t="shared" si="371"/>
        <v>missing</v>
      </c>
      <c r="C3019" t="str">
        <f t="shared" si="372"/>
        <v>Intel Core i5-7600T @ 2.80GHz</v>
      </c>
      <c r="D3019" t="str">
        <f t="shared" si="375"/>
        <v>Intel</v>
      </c>
      <c r="E3019" t="str">
        <f t="shared" si="376"/>
        <v>Core i5-7600T</v>
      </c>
      <c r="F3019" t="str">
        <f t="shared" si="377"/>
        <v>i5-7600T</v>
      </c>
      <c r="G3019" t="str">
        <f t="shared" si="378"/>
        <v>i5-7600T</v>
      </c>
      <c r="H3019" t="str">
        <f t="shared" si="374"/>
        <v>Intel Core i5-7600T</v>
      </c>
      <c r="I3019" t="s">
        <v>8043</v>
      </c>
      <c r="J3019" t="s">
        <v>286</v>
      </c>
      <c r="K3019" t="s">
        <v>627</v>
      </c>
      <c r="L3019" t="s">
        <v>442</v>
      </c>
      <c r="M3019">
        <v>4</v>
      </c>
      <c r="N3019">
        <v>4</v>
      </c>
      <c r="O3019" t="s">
        <v>623</v>
      </c>
      <c r="P3019" t="s">
        <v>2939</v>
      </c>
      <c r="Q3019" t="s">
        <v>8044</v>
      </c>
      <c r="R3019" t="str">
        <f>IF(COUNTIF(cpus!B:B, C3019)&gt;0, "found", "Missing")</f>
        <v>Missing</v>
      </c>
      <c r="S3019" t="str">
        <f>IF(COUNTIF(cpus!C:C, G3019)&gt;0, "found", "Missing")</f>
        <v>found</v>
      </c>
    </row>
    <row r="3020" spans="1:19" x14ac:dyDescent="0.25">
      <c r="A3020" t="str">
        <f t="shared" si="373"/>
        <v>missing</v>
      </c>
      <c r="B3020" t="str">
        <f t="shared" si="371"/>
        <v>missing</v>
      </c>
      <c r="C3020" t="str">
        <f t="shared" si="372"/>
        <v>Intel Core i5-760S @ 2.53GHz</v>
      </c>
      <c r="D3020" t="str">
        <f t="shared" si="375"/>
        <v>Intel</v>
      </c>
      <c r="E3020" t="str">
        <f t="shared" si="376"/>
        <v>Core i5-760S</v>
      </c>
      <c r="F3020" t="str">
        <f t="shared" si="377"/>
        <v>i5-760S</v>
      </c>
      <c r="G3020" t="str">
        <f t="shared" si="378"/>
        <v>i5-760S</v>
      </c>
      <c r="H3020" t="str">
        <f t="shared" si="374"/>
        <v>Intel Core i5-760S</v>
      </c>
      <c r="I3020" t="s">
        <v>8045</v>
      </c>
      <c r="K3020" t="s">
        <v>457</v>
      </c>
      <c r="L3020" t="s">
        <v>507</v>
      </c>
      <c r="M3020">
        <v>4</v>
      </c>
      <c r="N3020">
        <v>4</v>
      </c>
      <c r="P3020" t="s">
        <v>1938</v>
      </c>
      <c r="Q3020" t="s">
        <v>8046</v>
      </c>
      <c r="R3020" t="str">
        <f>IF(COUNTIF(cpus!B:B, C3020)&gt;0, "found", "Missing")</f>
        <v>found</v>
      </c>
      <c r="S3020" t="str">
        <f>IF(COUNTIF(cpus!C:C, G3020)&gt;0, "found", "Missing")</f>
        <v>found</v>
      </c>
    </row>
    <row r="3021" spans="1:19" hidden="1" x14ac:dyDescent="0.25">
      <c r="A3021" t="str">
        <f t="shared" si="373"/>
        <v>missing</v>
      </c>
      <c r="B3021" t="str">
        <f t="shared" si="371"/>
        <v>missing</v>
      </c>
      <c r="C3021" t="str">
        <f t="shared" si="372"/>
        <v>Intel Core i5-7640X @ 4.00GHz</v>
      </c>
      <c r="D3021" t="str">
        <f t="shared" si="375"/>
        <v>Intel</v>
      </c>
      <c r="E3021" t="str">
        <f t="shared" si="376"/>
        <v>Core i5-7640X</v>
      </c>
      <c r="F3021" t="str">
        <f t="shared" si="377"/>
        <v>i5-7640X</v>
      </c>
      <c r="G3021" t="str">
        <f t="shared" si="378"/>
        <v>i5-7640X</v>
      </c>
      <c r="H3021" t="str">
        <f t="shared" si="374"/>
        <v>Intel Core i5-7640X</v>
      </c>
      <c r="I3021" t="s">
        <v>8047</v>
      </c>
      <c r="J3021" t="s">
        <v>8048</v>
      </c>
      <c r="K3021" t="s">
        <v>1917</v>
      </c>
      <c r="L3021" t="s">
        <v>418</v>
      </c>
      <c r="M3021">
        <v>4</v>
      </c>
      <c r="N3021">
        <v>4</v>
      </c>
      <c r="O3021" t="s">
        <v>886</v>
      </c>
      <c r="P3021" t="s">
        <v>2009</v>
      </c>
      <c r="Q3021" t="s">
        <v>8049</v>
      </c>
      <c r="R3021" t="str">
        <f>IF(COUNTIF(cpus!B:B, C3021)&gt;0, "found", "Missing")</f>
        <v>Missing</v>
      </c>
      <c r="S3021" t="str">
        <f>IF(COUNTIF(cpus!C:C, G3021)&gt;0, "found", "Missing")</f>
        <v>found</v>
      </c>
    </row>
    <row r="3022" spans="1:19" x14ac:dyDescent="0.25">
      <c r="A3022" t="str">
        <f t="shared" si="373"/>
        <v>missing</v>
      </c>
      <c r="B3022" t="str">
        <f t="shared" si="371"/>
        <v>missing</v>
      </c>
      <c r="C3022" t="str">
        <f t="shared" si="372"/>
        <v>Intel Core i5-7Y54 @ 1.20GHz</v>
      </c>
      <c r="D3022" t="str">
        <f t="shared" si="375"/>
        <v>Intel</v>
      </c>
      <c r="E3022" t="str">
        <f t="shared" si="376"/>
        <v>Core i5-7Y54</v>
      </c>
      <c r="F3022" t="str">
        <f t="shared" si="377"/>
        <v>i5-7Y54</v>
      </c>
      <c r="G3022" t="str">
        <f t="shared" si="378"/>
        <v>i5-7Y54</v>
      </c>
      <c r="H3022" t="str">
        <f t="shared" si="374"/>
        <v>Intel Core i5-7Y54</v>
      </c>
      <c r="I3022" t="s">
        <v>8050</v>
      </c>
      <c r="J3022" t="s">
        <v>6500</v>
      </c>
      <c r="K3022" t="s">
        <v>1906</v>
      </c>
      <c r="L3022" t="s">
        <v>469</v>
      </c>
      <c r="M3022">
        <v>2</v>
      </c>
      <c r="N3022">
        <v>4</v>
      </c>
      <c r="O3022" t="s">
        <v>2030</v>
      </c>
      <c r="P3022" t="s">
        <v>2015</v>
      </c>
      <c r="Q3022" t="s">
        <v>8051</v>
      </c>
      <c r="R3022" t="str">
        <f>IF(COUNTIF(cpus!B:B, C3022)&gt;0, "found", "Missing")</f>
        <v>found</v>
      </c>
      <c r="S3022" t="str">
        <f>IF(COUNTIF(cpus!C:C, G3022)&gt;0, "found", "Missing")</f>
        <v>found</v>
      </c>
    </row>
    <row r="3023" spans="1:19" x14ac:dyDescent="0.25">
      <c r="A3023" t="str">
        <f t="shared" si="373"/>
        <v>missing</v>
      </c>
      <c r="B3023" t="str">
        <f t="shared" si="371"/>
        <v>missing</v>
      </c>
      <c r="C3023" t="str">
        <f t="shared" si="372"/>
        <v>Intel Core i5-7Y57 @ 1.20GHz</v>
      </c>
      <c r="D3023" t="str">
        <f t="shared" si="375"/>
        <v>Intel</v>
      </c>
      <c r="E3023" t="str">
        <f t="shared" si="376"/>
        <v>Core i5-7Y57</v>
      </c>
      <c r="F3023" t="str">
        <f t="shared" si="377"/>
        <v>i5-7Y57</v>
      </c>
      <c r="G3023" t="str">
        <f t="shared" si="378"/>
        <v>i5-7Y57</v>
      </c>
      <c r="H3023" t="str">
        <f t="shared" si="374"/>
        <v>Intel Core i5-7Y57</v>
      </c>
      <c r="I3023" t="s">
        <v>8052</v>
      </c>
      <c r="J3023" t="s">
        <v>6500</v>
      </c>
      <c r="K3023" t="s">
        <v>1906</v>
      </c>
      <c r="L3023" t="s">
        <v>507</v>
      </c>
      <c r="M3023">
        <v>2</v>
      </c>
      <c r="N3023">
        <v>4</v>
      </c>
      <c r="O3023" t="s">
        <v>2030</v>
      </c>
      <c r="P3023" t="s">
        <v>2939</v>
      </c>
      <c r="Q3023" t="s">
        <v>8053</v>
      </c>
      <c r="R3023" t="str">
        <f>IF(COUNTIF(cpus!B:B, C3023)&gt;0, "found", "Missing")</f>
        <v>found</v>
      </c>
      <c r="S3023" t="str">
        <f>IF(COUNTIF(cpus!C:C, G3023)&gt;0, "found", "Missing")</f>
        <v>found</v>
      </c>
    </row>
    <row r="3024" spans="1:19" x14ac:dyDescent="0.25">
      <c r="A3024" t="str">
        <f t="shared" si="373"/>
        <v>missing</v>
      </c>
      <c r="B3024" t="str">
        <f t="shared" si="371"/>
        <v>missing</v>
      </c>
      <c r="C3024" t="str">
        <f t="shared" si="372"/>
        <v>Intel Core i5-8200Y @ 1.30GHz</v>
      </c>
      <c r="D3024" t="str">
        <f t="shared" si="375"/>
        <v>Intel</v>
      </c>
      <c r="E3024" t="str">
        <f t="shared" si="376"/>
        <v>Core i5-8200Y</v>
      </c>
      <c r="F3024" t="str">
        <f t="shared" si="377"/>
        <v>i5-8200Y</v>
      </c>
      <c r="G3024" t="str">
        <f t="shared" si="378"/>
        <v>i5-8200Y</v>
      </c>
      <c r="H3024" t="str">
        <f t="shared" si="374"/>
        <v>Intel Core i5-8200Y</v>
      </c>
      <c r="I3024" t="s">
        <v>8054</v>
      </c>
      <c r="J3024" t="s">
        <v>6500</v>
      </c>
      <c r="K3024" t="s">
        <v>919</v>
      </c>
      <c r="L3024" t="s">
        <v>422</v>
      </c>
      <c r="M3024">
        <v>2</v>
      </c>
      <c r="N3024">
        <v>4</v>
      </c>
      <c r="O3024" t="s">
        <v>1922</v>
      </c>
      <c r="P3024" t="s">
        <v>2123</v>
      </c>
      <c r="Q3024" t="s">
        <v>8055</v>
      </c>
      <c r="R3024" t="str">
        <f>IF(COUNTIF(cpus!B:B, C3024)&gt;0, "found", "Missing")</f>
        <v>found</v>
      </c>
      <c r="S3024" t="str">
        <f>IF(COUNTIF(cpus!C:C, G3024)&gt;0, "found", "Missing")</f>
        <v>found</v>
      </c>
    </row>
    <row r="3025" spans="1:19" x14ac:dyDescent="0.25">
      <c r="A3025" t="str">
        <f t="shared" si="373"/>
        <v>missing</v>
      </c>
      <c r="B3025" t="str">
        <f t="shared" si="371"/>
        <v>missing</v>
      </c>
      <c r="C3025" t="str">
        <f t="shared" si="372"/>
        <v>Intel Core i5-8210Y @ 1.60GHz</v>
      </c>
      <c r="D3025" t="str">
        <f t="shared" si="375"/>
        <v>Intel</v>
      </c>
      <c r="E3025" t="str">
        <f t="shared" si="376"/>
        <v>Core i5-8210Y</v>
      </c>
      <c r="F3025" t="str">
        <f t="shared" si="377"/>
        <v>i5-8210Y</v>
      </c>
      <c r="G3025" t="str">
        <f t="shared" si="378"/>
        <v>i5-8210Y</v>
      </c>
      <c r="H3025" t="str">
        <f t="shared" si="374"/>
        <v>Intel Core i5-8210Y</v>
      </c>
      <c r="I3025" t="s">
        <v>8056</v>
      </c>
      <c r="J3025" t="s">
        <v>6500</v>
      </c>
      <c r="K3025" t="s">
        <v>951</v>
      </c>
      <c r="L3025" t="s">
        <v>426</v>
      </c>
      <c r="M3025">
        <v>2</v>
      </c>
      <c r="N3025">
        <v>4</v>
      </c>
      <c r="O3025" t="s">
        <v>3424</v>
      </c>
      <c r="P3025" t="s">
        <v>2276</v>
      </c>
      <c r="Q3025" t="s">
        <v>8057</v>
      </c>
      <c r="R3025" t="str">
        <f>IF(COUNTIF(cpus!B:B, C3025)&gt;0, "found", "Missing")</f>
        <v>found</v>
      </c>
      <c r="S3025" t="str">
        <f>IF(COUNTIF(cpus!C:C, G3025)&gt;0, "found", "Missing")</f>
        <v>found</v>
      </c>
    </row>
    <row r="3026" spans="1:19" x14ac:dyDescent="0.25">
      <c r="A3026" t="str">
        <f t="shared" si="373"/>
        <v>missing</v>
      </c>
      <c r="B3026" t="str">
        <f t="shared" si="371"/>
        <v>missing</v>
      </c>
      <c r="C3026" t="str">
        <f t="shared" si="372"/>
        <v>Intel Core i5-8250U @ 1.60GHz</v>
      </c>
      <c r="D3026" t="str">
        <f t="shared" si="375"/>
        <v>Intel</v>
      </c>
      <c r="E3026" t="str">
        <f t="shared" si="376"/>
        <v>Core i5-8250U</v>
      </c>
      <c r="F3026" t="str">
        <f t="shared" si="377"/>
        <v>i5-8250U</v>
      </c>
      <c r="G3026" t="str">
        <f t="shared" si="378"/>
        <v>i5-8250U</v>
      </c>
      <c r="H3026" t="str">
        <f t="shared" si="374"/>
        <v>Intel Core i5-8250U</v>
      </c>
      <c r="I3026" t="s">
        <v>8058</v>
      </c>
      <c r="J3026" t="s">
        <v>8059</v>
      </c>
      <c r="K3026" t="s">
        <v>951</v>
      </c>
      <c r="L3026" t="s">
        <v>451</v>
      </c>
      <c r="M3026">
        <v>4</v>
      </c>
      <c r="N3026">
        <v>8</v>
      </c>
      <c r="O3026" t="s">
        <v>2002</v>
      </c>
      <c r="P3026" t="s">
        <v>2009</v>
      </c>
      <c r="Q3026" t="s">
        <v>8060</v>
      </c>
      <c r="R3026" t="str">
        <f>IF(COUNTIF(cpus!B:B, C3026)&gt;0, "found", "Missing")</f>
        <v>found</v>
      </c>
      <c r="S3026" t="str">
        <f>IF(COUNTIF(cpus!C:C, G3026)&gt;0, "found", "Missing")</f>
        <v>found</v>
      </c>
    </row>
    <row r="3027" spans="1:19" x14ac:dyDescent="0.25">
      <c r="A3027" t="str">
        <f t="shared" si="373"/>
        <v>missing</v>
      </c>
      <c r="B3027" t="str">
        <f t="shared" si="371"/>
        <v>missing</v>
      </c>
      <c r="C3027" t="str">
        <f t="shared" si="372"/>
        <v>Intel Core i5-8257U @ 1.40GHz</v>
      </c>
      <c r="D3027" t="str">
        <f t="shared" si="375"/>
        <v>Intel</v>
      </c>
      <c r="E3027" t="str">
        <f t="shared" si="376"/>
        <v>Core i5-8257U</v>
      </c>
      <c r="F3027" t="str">
        <f t="shared" si="377"/>
        <v>i5-8257U</v>
      </c>
      <c r="G3027" t="str">
        <f t="shared" si="378"/>
        <v>i5-8257U</v>
      </c>
      <c r="H3027" t="str">
        <f t="shared" si="374"/>
        <v>Intel Core i5-8257U</v>
      </c>
      <c r="I3027" t="s">
        <v>8061</v>
      </c>
      <c r="J3027" t="s">
        <v>6506</v>
      </c>
      <c r="K3027" t="s">
        <v>791</v>
      </c>
      <c r="L3027" t="s">
        <v>422</v>
      </c>
      <c r="M3027">
        <v>4</v>
      </c>
      <c r="N3027">
        <v>8</v>
      </c>
      <c r="O3027" t="s">
        <v>2002</v>
      </c>
      <c r="P3027" t="s">
        <v>2209</v>
      </c>
      <c r="Q3027" t="s">
        <v>8062</v>
      </c>
      <c r="R3027" t="str">
        <f>IF(COUNTIF(cpus!B:B, C3027)&gt;0, "found", "Missing")</f>
        <v>found</v>
      </c>
      <c r="S3027" t="str">
        <f>IF(COUNTIF(cpus!C:C, G3027)&gt;0, "found", "Missing")</f>
        <v>found</v>
      </c>
    </row>
    <row r="3028" spans="1:19" x14ac:dyDescent="0.25">
      <c r="A3028" t="str">
        <f t="shared" si="373"/>
        <v>missing</v>
      </c>
      <c r="B3028" t="str">
        <f t="shared" si="371"/>
        <v>missing</v>
      </c>
      <c r="C3028" t="str">
        <f t="shared" si="372"/>
        <v>Intel Core i5-8259U @ 2.30GHz</v>
      </c>
      <c r="D3028" t="str">
        <f t="shared" si="375"/>
        <v>Intel</v>
      </c>
      <c r="E3028" t="str">
        <f t="shared" si="376"/>
        <v>Core i5-8259U</v>
      </c>
      <c r="F3028" t="str">
        <f t="shared" si="377"/>
        <v>i5-8259U</v>
      </c>
      <c r="G3028" t="str">
        <f t="shared" si="378"/>
        <v>i5-8259U</v>
      </c>
      <c r="H3028" t="str">
        <f t="shared" si="374"/>
        <v>Intel Core i5-8259U</v>
      </c>
      <c r="I3028" t="s">
        <v>8063</v>
      </c>
      <c r="J3028" t="s">
        <v>6506</v>
      </c>
      <c r="K3028" t="s">
        <v>826</v>
      </c>
      <c r="L3028" t="s">
        <v>445</v>
      </c>
      <c r="M3028">
        <v>4</v>
      </c>
      <c r="N3028">
        <v>8</v>
      </c>
      <c r="O3028" t="s">
        <v>4035</v>
      </c>
      <c r="P3028" t="s">
        <v>2204</v>
      </c>
      <c r="Q3028" t="s">
        <v>8064</v>
      </c>
      <c r="R3028" t="str">
        <f>IF(COUNTIF(cpus!B:B, C3028)&gt;0, "found", "Missing")</f>
        <v>found</v>
      </c>
      <c r="S3028" t="str">
        <f>IF(COUNTIF(cpus!C:C, G3028)&gt;0, "found", "Missing")</f>
        <v>found</v>
      </c>
    </row>
    <row r="3029" spans="1:19" x14ac:dyDescent="0.25">
      <c r="A3029" t="str">
        <f t="shared" si="373"/>
        <v>missing</v>
      </c>
      <c r="B3029" t="str">
        <f t="shared" si="371"/>
        <v>missing</v>
      </c>
      <c r="C3029" t="str">
        <f t="shared" si="372"/>
        <v>Intel Core i5-8260U @ 1.60GHz</v>
      </c>
      <c r="D3029" t="str">
        <f t="shared" si="375"/>
        <v>Intel</v>
      </c>
      <c r="E3029" t="str">
        <f t="shared" si="376"/>
        <v>Core i5-8260U</v>
      </c>
      <c r="F3029" t="str">
        <f t="shared" si="377"/>
        <v>i5-8260U</v>
      </c>
      <c r="G3029" t="str">
        <f t="shared" si="378"/>
        <v>i5-8260U</v>
      </c>
      <c r="H3029" t="str">
        <f t="shared" si="374"/>
        <v>Intel Core i5-8260U</v>
      </c>
      <c r="I3029" t="s">
        <v>8065</v>
      </c>
      <c r="J3029" t="s">
        <v>6506</v>
      </c>
      <c r="K3029" t="s">
        <v>951</v>
      </c>
      <c r="L3029" t="s">
        <v>422</v>
      </c>
      <c r="M3029">
        <v>4</v>
      </c>
      <c r="N3029">
        <v>8</v>
      </c>
      <c r="O3029" t="s">
        <v>2002</v>
      </c>
      <c r="P3029" t="s">
        <v>1914</v>
      </c>
      <c r="Q3029" t="s">
        <v>8066</v>
      </c>
      <c r="R3029" t="str">
        <f>IF(COUNTIF(cpus!B:B, C3029)&gt;0, "found", "Missing")</f>
        <v>found</v>
      </c>
      <c r="S3029" t="str">
        <f>IF(COUNTIF(cpus!C:C, G3029)&gt;0, "found", "Missing")</f>
        <v>found</v>
      </c>
    </row>
    <row r="3030" spans="1:19" x14ac:dyDescent="0.25">
      <c r="A3030" t="str">
        <f t="shared" si="373"/>
        <v>missing</v>
      </c>
      <c r="B3030" t="str">
        <f t="shared" ref="B3030:B3093" si="379">IF(COUNTIF(C3030,"*[Dual CPU]*"),"found","missing")</f>
        <v>missing</v>
      </c>
      <c r="C3030" t="str">
        <f t="shared" si="372"/>
        <v>Intel Core i5-8265U @ 1.60GHz</v>
      </c>
      <c r="D3030" t="str">
        <f t="shared" si="375"/>
        <v>Intel</v>
      </c>
      <c r="E3030" t="str">
        <f t="shared" si="376"/>
        <v>Core i5-8265U</v>
      </c>
      <c r="F3030" t="str">
        <f t="shared" si="377"/>
        <v>i5-8265U</v>
      </c>
      <c r="G3030" t="str">
        <f t="shared" si="378"/>
        <v>i5-8265U</v>
      </c>
      <c r="H3030" t="str">
        <f t="shared" si="374"/>
        <v>Intel Core i5-8265U</v>
      </c>
      <c r="I3030" t="s">
        <v>8067</v>
      </c>
      <c r="J3030" t="s">
        <v>6506</v>
      </c>
      <c r="K3030" t="s">
        <v>951</v>
      </c>
      <c r="L3030" t="s">
        <v>422</v>
      </c>
      <c r="M3030">
        <v>4</v>
      </c>
      <c r="N3030">
        <v>8</v>
      </c>
      <c r="O3030" t="s">
        <v>2002</v>
      </c>
      <c r="P3030" t="s">
        <v>2204</v>
      </c>
      <c r="Q3030" t="s">
        <v>8068</v>
      </c>
      <c r="R3030" t="str">
        <f>IF(COUNTIF(cpus!B:B, C3030)&gt;0, "found", "Missing")</f>
        <v>found</v>
      </c>
      <c r="S3030" t="str">
        <f>IF(COUNTIF(cpus!C:C, G3030)&gt;0, "found", "Missing")</f>
        <v>found</v>
      </c>
    </row>
    <row r="3031" spans="1:19" x14ac:dyDescent="0.25">
      <c r="A3031" t="str">
        <f t="shared" si="373"/>
        <v>missing</v>
      </c>
      <c r="B3031" t="str">
        <f t="shared" si="379"/>
        <v>missing</v>
      </c>
      <c r="C3031" t="str">
        <f t="shared" si="372"/>
        <v>Intel Core i5-8265UC @ 1.60GHz</v>
      </c>
      <c r="D3031" t="str">
        <f t="shared" si="375"/>
        <v>Intel</v>
      </c>
      <c r="E3031" t="str">
        <f t="shared" si="376"/>
        <v>Core i5-8265UC</v>
      </c>
      <c r="F3031" t="str">
        <f t="shared" si="377"/>
        <v>i5-8265UC</v>
      </c>
      <c r="G3031" t="str">
        <f t="shared" si="378"/>
        <v>i5-8265UC</v>
      </c>
      <c r="H3031" t="str">
        <f t="shared" si="374"/>
        <v>Intel Core i5-8265UC</v>
      </c>
      <c r="I3031" t="s">
        <v>8069</v>
      </c>
      <c r="J3031" t="s">
        <v>6506</v>
      </c>
      <c r="K3031" t="s">
        <v>951</v>
      </c>
      <c r="L3031" t="s">
        <v>422</v>
      </c>
      <c r="M3031">
        <v>4</v>
      </c>
      <c r="N3031">
        <v>8</v>
      </c>
      <c r="P3031" t="s">
        <v>2119</v>
      </c>
      <c r="Q3031" t="s">
        <v>8070</v>
      </c>
      <c r="R3031" t="str">
        <f>IF(COUNTIF(cpus!B:B, C3031)&gt;0, "found", "Missing")</f>
        <v>found</v>
      </c>
      <c r="S3031" t="str">
        <f>IF(COUNTIF(cpus!C:C, G3031)&gt;0, "found", "Missing")</f>
        <v>found</v>
      </c>
    </row>
    <row r="3032" spans="1:19" x14ac:dyDescent="0.25">
      <c r="A3032" t="str">
        <f t="shared" si="373"/>
        <v>missing</v>
      </c>
      <c r="B3032" t="str">
        <f t="shared" si="379"/>
        <v>missing</v>
      </c>
      <c r="C3032" t="str">
        <f t="shared" si="372"/>
        <v>Intel Core i5-8269U @ 2.60GHz</v>
      </c>
      <c r="D3032" t="str">
        <f t="shared" si="375"/>
        <v>Intel</v>
      </c>
      <c r="E3032" t="str">
        <f t="shared" si="376"/>
        <v>Core i5-8269U</v>
      </c>
      <c r="F3032" t="str">
        <f t="shared" si="377"/>
        <v>i5-8269U</v>
      </c>
      <c r="G3032" t="str">
        <f t="shared" si="378"/>
        <v>i5-8269U</v>
      </c>
      <c r="H3032" t="str">
        <f t="shared" si="374"/>
        <v>Intel Core i5-8269U</v>
      </c>
      <c r="I3032" t="s">
        <v>8071</v>
      </c>
      <c r="J3032" t="s">
        <v>6506</v>
      </c>
      <c r="K3032" t="s">
        <v>581</v>
      </c>
      <c r="L3032" t="s">
        <v>418</v>
      </c>
      <c r="M3032">
        <v>4</v>
      </c>
      <c r="N3032">
        <v>8</v>
      </c>
      <c r="O3032" t="s">
        <v>4035</v>
      </c>
      <c r="P3032" t="s">
        <v>1918</v>
      </c>
      <c r="Q3032" t="s">
        <v>8072</v>
      </c>
      <c r="R3032" t="str">
        <f>IF(COUNTIF(cpus!B:B, C3032)&gt;0, "found", "Missing")</f>
        <v>found</v>
      </c>
      <c r="S3032" t="str">
        <f>IF(COUNTIF(cpus!C:C, G3032)&gt;0, "found", "Missing")</f>
        <v>found</v>
      </c>
    </row>
    <row r="3033" spans="1:19" x14ac:dyDescent="0.25">
      <c r="A3033" t="str">
        <f t="shared" si="373"/>
        <v>missing</v>
      </c>
      <c r="B3033" t="str">
        <f t="shared" si="379"/>
        <v>missing</v>
      </c>
      <c r="C3033" t="str">
        <f t="shared" si="372"/>
        <v>Intel Core i5-8279U @ 2.40GHz</v>
      </c>
      <c r="D3033" t="str">
        <f t="shared" si="375"/>
        <v>Intel</v>
      </c>
      <c r="E3033" t="str">
        <f t="shared" si="376"/>
        <v>Core i5-8279U</v>
      </c>
      <c r="F3033" t="str">
        <f t="shared" si="377"/>
        <v>i5-8279U</v>
      </c>
      <c r="G3033" t="str">
        <f t="shared" si="378"/>
        <v>i5-8279U</v>
      </c>
      <c r="H3033" t="str">
        <f t="shared" si="374"/>
        <v>Intel Core i5-8279U</v>
      </c>
      <c r="I3033" t="s">
        <v>8073</v>
      </c>
      <c r="J3033" t="s">
        <v>6506</v>
      </c>
      <c r="K3033" t="s">
        <v>609</v>
      </c>
      <c r="L3033" t="s">
        <v>494</v>
      </c>
      <c r="M3033">
        <v>4</v>
      </c>
      <c r="N3033">
        <v>8</v>
      </c>
      <c r="O3033" t="s">
        <v>4035</v>
      </c>
      <c r="P3033" t="s">
        <v>2116</v>
      </c>
      <c r="Q3033" t="s">
        <v>8074</v>
      </c>
      <c r="R3033" t="str">
        <f>IF(COUNTIF(cpus!B:B, C3033)&gt;0, "found", "Missing")</f>
        <v>found</v>
      </c>
      <c r="S3033" t="str">
        <f>IF(COUNTIF(cpus!C:C, G3033)&gt;0, "found", "Missing")</f>
        <v>found</v>
      </c>
    </row>
    <row r="3034" spans="1:19" x14ac:dyDescent="0.25">
      <c r="A3034" t="str">
        <f t="shared" si="373"/>
        <v>missing</v>
      </c>
      <c r="B3034" t="str">
        <f t="shared" si="379"/>
        <v>missing</v>
      </c>
      <c r="C3034" t="str">
        <f t="shared" si="372"/>
        <v>Intel Core i5-8300H @ 2.30GHz</v>
      </c>
      <c r="D3034" t="str">
        <f t="shared" si="375"/>
        <v>Intel</v>
      </c>
      <c r="E3034" t="str">
        <f t="shared" si="376"/>
        <v>Core i5-8300H</v>
      </c>
      <c r="F3034" t="str">
        <f t="shared" si="377"/>
        <v>i5-8300H</v>
      </c>
      <c r="G3034" t="str">
        <f t="shared" si="378"/>
        <v>i5-8300H</v>
      </c>
      <c r="H3034" t="str">
        <f t="shared" si="374"/>
        <v>Intel Core i5-8300H</v>
      </c>
      <c r="I3034" t="s">
        <v>8075</v>
      </c>
      <c r="J3034" t="s">
        <v>6693</v>
      </c>
      <c r="K3034" t="s">
        <v>826</v>
      </c>
      <c r="L3034" t="s">
        <v>1917</v>
      </c>
      <c r="M3034">
        <v>4</v>
      </c>
      <c r="N3034">
        <v>8</v>
      </c>
      <c r="O3034" t="s">
        <v>985</v>
      </c>
      <c r="P3034" t="s">
        <v>2292</v>
      </c>
      <c r="Q3034" t="s">
        <v>8076</v>
      </c>
      <c r="R3034" t="str">
        <f>IF(COUNTIF(cpus!B:B, C3034)&gt;0, "found", "Missing")</f>
        <v>found</v>
      </c>
      <c r="S3034" t="str">
        <f>IF(COUNTIF(cpus!C:C, G3034)&gt;0, "found", "Missing")</f>
        <v>found</v>
      </c>
    </row>
    <row r="3035" spans="1:19" x14ac:dyDescent="0.25">
      <c r="A3035" t="str">
        <f t="shared" si="373"/>
        <v>missing</v>
      </c>
      <c r="B3035" t="str">
        <f t="shared" si="379"/>
        <v>missing</v>
      </c>
      <c r="C3035" t="str">
        <f t="shared" si="372"/>
        <v>Intel Core i5-8305G @ 2.80GHz</v>
      </c>
      <c r="D3035" t="str">
        <f t="shared" si="375"/>
        <v>Intel</v>
      </c>
      <c r="E3035" t="str">
        <f t="shared" si="376"/>
        <v>Core i5-8305G</v>
      </c>
      <c r="F3035" t="str">
        <f t="shared" si="377"/>
        <v>i5-8305G</v>
      </c>
      <c r="G3035" t="str">
        <f t="shared" si="378"/>
        <v>i5-8305G</v>
      </c>
      <c r="H3035" t="str">
        <f t="shared" si="374"/>
        <v>Intel Core i5-8305G</v>
      </c>
      <c r="I3035" t="s">
        <v>8077</v>
      </c>
      <c r="J3035" t="s">
        <v>8078</v>
      </c>
      <c r="K3035" t="s">
        <v>627</v>
      </c>
      <c r="L3035" t="s">
        <v>445</v>
      </c>
      <c r="M3035">
        <v>4</v>
      </c>
      <c r="N3035">
        <v>8</v>
      </c>
      <c r="O3035" t="s">
        <v>424</v>
      </c>
      <c r="P3035" t="s">
        <v>2204</v>
      </c>
      <c r="Q3035" t="s">
        <v>8079</v>
      </c>
      <c r="R3035" t="str">
        <f>IF(COUNTIF(cpus!B:B, C3035)&gt;0, "found", "Missing")</f>
        <v>found</v>
      </c>
      <c r="S3035" t="str">
        <f>IF(COUNTIF(cpus!C:C, G3035)&gt;0, "found", "Missing")</f>
        <v>found</v>
      </c>
    </row>
    <row r="3036" spans="1:19" x14ac:dyDescent="0.25">
      <c r="A3036" t="str">
        <f t="shared" si="373"/>
        <v>missing</v>
      </c>
      <c r="B3036" t="str">
        <f t="shared" si="379"/>
        <v>missing</v>
      </c>
      <c r="C3036" t="str">
        <f t="shared" si="372"/>
        <v>Intel Core i5-8350U @ 1.70GHz</v>
      </c>
      <c r="D3036" t="str">
        <f t="shared" si="375"/>
        <v>Intel</v>
      </c>
      <c r="E3036" t="str">
        <f t="shared" si="376"/>
        <v>Core i5-8350U</v>
      </c>
      <c r="F3036" t="str">
        <f t="shared" si="377"/>
        <v>i5-8350U</v>
      </c>
      <c r="G3036" t="str">
        <f t="shared" si="378"/>
        <v>i5-8350U</v>
      </c>
      <c r="H3036" t="str">
        <f t="shared" si="374"/>
        <v>Intel Core i5-8350U</v>
      </c>
      <c r="I3036" t="s">
        <v>8080</v>
      </c>
      <c r="J3036" t="s">
        <v>8059</v>
      </c>
      <c r="K3036" t="s">
        <v>727</v>
      </c>
      <c r="L3036" t="s">
        <v>426</v>
      </c>
      <c r="M3036">
        <v>4</v>
      </c>
      <c r="N3036">
        <v>8</v>
      </c>
      <c r="O3036" t="s">
        <v>2002</v>
      </c>
      <c r="P3036" t="s">
        <v>2018</v>
      </c>
      <c r="Q3036" t="s">
        <v>8081</v>
      </c>
      <c r="R3036" t="str">
        <f>IF(COUNTIF(cpus!B:B, C3036)&gt;0, "found", "Missing")</f>
        <v>found</v>
      </c>
      <c r="S3036" t="str">
        <f>IF(COUNTIF(cpus!C:C, G3036)&gt;0, "found", "Missing")</f>
        <v>found</v>
      </c>
    </row>
    <row r="3037" spans="1:19" x14ac:dyDescent="0.25">
      <c r="A3037" t="str">
        <f t="shared" si="373"/>
        <v>missing</v>
      </c>
      <c r="B3037" t="str">
        <f t="shared" si="379"/>
        <v>missing</v>
      </c>
      <c r="C3037" t="str">
        <f t="shared" si="372"/>
        <v>Intel Core i5-8365U @ 1.60GHz</v>
      </c>
      <c r="D3037" t="str">
        <f t="shared" si="375"/>
        <v>Intel</v>
      </c>
      <c r="E3037" t="str">
        <f t="shared" si="376"/>
        <v>Core i5-8365U</v>
      </c>
      <c r="F3037" t="str">
        <f t="shared" si="377"/>
        <v>i5-8365U</v>
      </c>
      <c r="G3037" t="str">
        <f t="shared" si="378"/>
        <v>i5-8365U</v>
      </c>
      <c r="H3037" t="str">
        <f t="shared" si="374"/>
        <v>Intel Core i5-8365U</v>
      </c>
      <c r="I3037" t="s">
        <v>8082</v>
      </c>
      <c r="J3037" t="s">
        <v>6506</v>
      </c>
      <c r="K3037" t="s">
        <v>951</v>
      </c>
      <c r="L3037" t="s">
        <v>494</v>
      </c>
      <c r="M3037">
        <v>4</v>
      </c>
      <c r="N3037">
        <v>8</v>
      </c>
      <c r="O3037" t="s">
        <v>2002</v>
      </c>
      <c r="P3037" t="s">
        <v>2119</v>
      </c>
      <c r="Q3037" t="s">
        <v>8083</v>
      </c>
      <c r="R3037" t="str">
        <f>IF(COUNTIF(cpus!B:B, C3037)&gt;0, "found", "Missing")</f>
        <v>found</v>
      </c>
      <c r="S3037" t="str">
        <f>IF(COUNTIF(cpus!C:C, G3037)&gt;0, "found", "Missing")</f>
        <v>found</v>
      </c>
    </row>
    <row r="3038" spans="1:19" x14ac:dyDescent="0.25">
      <c r="A3038" t="str">
        <f t="shared" si="373"/>
        <v>missing</v>
      </c>
      <c r="B3038" t="str">
        <f t="shared" si="379"/>
        <v>missing</v>
      </c>
      <c r="C3038" t="str">
        <f t="shared" si="372"/>
        <v>Intel Core i5-8365UE @ 1.60GHz</v>
      </c>
      <c r="D3038" t="str">
        <f t="shared" si="375"/>
        <v>Intel</v>
      </c>
      <c r="E3038" t="str">
        <f t="shared" si="376"/>
        <v>Core i5-8365UE</v>
      </c>
      <c r="F3038" t="str">
        <f t="shared" si="377"/>
        <v>i5-8365UE</v>
      </c>
      <c r="G3038" t="str">
        <f t="shared" si="378"/>
        <v>i5-8365UE</v>
      </c>
      <c r="H3038" t="str">
        <f t="shared" si="374"/>
        <v>Intel Core i5-8365UE</v>
      </c>
      <c r="I3038" t="s">
        <v>8084</v>
      </c>
      <c r="J3038" t="s">
        <v>6506</v>
      </c>
      <c r="K3038" t="s">
        <v>951</v>
      </c>
      <c r="L3038" t="s">
        <v>494</v>
      </c>
      <c r="M3038">
        <v>4</v>
      </c>
      <c r="N3038">
        <v>8</v>
      </c>
      <c r="O3038" t="s">
        <v>2002</v>
      </c>
      <c r="P3038" t="s">
        <v>2209</v>
      </c>
      <c r="Q3038" t="s">
        <v>8085</v>
      </c>
      <c r="R3038" t="str">
        <f>IF(COUNTIF(cpus!B:B, C3038)&gt;0, "found", "Missing")</f>
        <v>found</v>
      </c>
      <c r="S3038" t="str">
        <f>IF(COUNTIF(cpus!C:C, G3038)&gt;0, "found", "Missing")</f>
        <v>found</v>
      </c>
    </row>
    <row r="3039" spans="1:19" hidden="1" x14ac:dyDescent="0.25">
      <c r="A3039" t="str">
        <f t="shared" si="373"/>
        <v>missing</v>
      </c>
      <c r="B3039" t="str">
        <f t="shared" si="379"/>
        <v>missing</v>
      </c>
      <c r="C3039" t="str">
        <f t="shared" si="372"/>
        <v>Intel Core i5-8400 @ 2.80GHz</v>
      </c>
      <c r="D3039" t="str">
        <f t="shared" si="375"/>
        <v>Intel</v>
      </c>
      <c r="E3039" t="str">
        <f t="shared" si="376"/>
        <v>Core i5-8400</v>
      </c>
      <c r="F3039" t="str">
        <f t="shared" si="377"/>
        <v>i5-8400</v>
      </c>
      <c r="G3039" t="str">
        <f t="shared" si="378"/>
        <v>i5-8400</v>
      </c>
      <c r="H3039" t="str">
        <f t="shared" si="374"/>
        <v>Intel Core i5-8400</v>
      </c>
      <c r="I3039" t="s">
        <v>8086</v>
      </c>
      <c r="J3039" t="s">
        <v>6693</v>
      </c>
      <c r="K3039" t="s">
        <v>627</v>
      </c>
      <c r="L3039" t="s">
        <v>1917</v>
      </c>
      <c r="M3039">
        <v>6</v>
      </c>
      <c r="N3039">
        <v>6</v>
      </c>
      <c r="O3039" t="s">
        <v>424</v>
      </c>
      <c r="P3039" t="s">
        <v>2018</v>
      </c>
      <c r="Q3039" t="s">
        <v>8087</v>
      </c>
      <c r="R3039" t="str">
        <f>IF(COUNTIF(cpus!B:B, C3039)&gt;0, "found", "Missing")</f>
        <v>Missing</v>
      </c>
      <c r="S3039" t="str">
        <f>IF(COUNTIF(cpus!C:C, G3039)&gt;0, "found", "Missing")</f>
        <v>found</v>
      </c>
    </row>
    <row r="3040" spans="1:19" x14ac:dyDescent="0.25">
      <c r="A3040" t="str">
        <f t="shared" si="373"/>
        <v>missing</v>
      </c>
      <c r="B3040" t="str">
        <f t="shared" si="379"/>
        <v>missing</v>
      </c>
      <c r="C3040" t="str">
        <f t="shared" si="372"/>
        <v>Intel Core i5-8400H @ 2.50GHz</v>
      </c>
      <c r="D3040" t="str">
        <f t="shared" si="375"/>
        <v>Intel</v>
      </c>
      <c r="E3040" t="str">
        <f t="shared" si="376"/>
        <v>Core i5-8400H</v>
      </c>
      <c r="F3040" t="str">
        <f t="shared" si="377"/>
        <v>i5-8400H</v>
      </c>
      <c r="G3040" t="str">
        <f t="shared" si="378"/>
        <v>i5-8400H</v>
      </c>
      <c r="H3040" t="str">
        <f t="shared" si="374"/>
        <v>Intel Core i5-8400H</v>
      </c>
      <c r="I3040" t="s">
        <v>8088</v>
      </c>
      <c r="J3040" t="s">
        <v>6668</v>
      </c>
      <c r="K3040" t="s">
        <v>457</v>
      </c>
      <c r="L3040" t="s">
        <v>418</v>
      </c>
      <c r="M3040">
        <v>4</v>
      </c>
      <c r="N3040">
        <v>8</v>
      </c>
      <c r="O3040" t="s">
        <v>985</v>
      </c>
      <c r="P3040" t="s">
        <v>2204</v>
      </c>
      <c r="Q3040" t="s">
        <v>8089</v>
      </c>
      <c r="R3040" t="str">
        <f>IF(COUNTIF(cpus!B:B, C3040)&gt;0, "found", "Missing")</f>
        <v>found</v>
      </c>
      <c r="S3040" t="str">
        <f>IF(COUNTIF(cpus!C:C, G3040)&gt;0, "found", "Missing")</f>
        <v>found</v>
      </c>
    </row>
    <row r="3041" spans="1:19" hidden="1" x14ac:dyDescent="0.25">
      <c r="A3041" t="str">
        <f t="shared" si="373"/>
        <v>missing</v>
      </c>
      <c r="B3041" t="str">
        <f t="shared" si="379"/>
        <v>missing</v>
      </c>
      <c r="C3041" t="str">
        <f t="shared" si="372"/>
        <v>Intel Core i5-8400T @ 1.70GHz</v>
      </c>
      <c r="D3041" t="str">
        <f t="shared" si="375"/>
        <v>Intel</v>
      </c>
      <c r="E3041" t="str">
        <f t="shared" si="376"/>
        <v>Core i5-8400T</v>
      </c>
      <c r="F3041" t="str">
        <f t="shared" si="377"/>
        <v>i5-8400T</v>
      </c>
      <c r="G3041" t="str">
        <f t="shared" si="378"/>
        <v>i5-8400T</v>
      </c>
      <c r="H3041" t="str">
        <f t="shared" si="374"/>
        <v>Intel Core i5-8400T</v>
      </c>
      <c r="I3041" t="s">
        <v>8090</v>
      </c>
      <c r="J3041" t="s">
        <v>6693</v>
      </c>
      <c r="K3041" t="s">
        <v>727</v>
      </c>
      <c r="L3041" t="s">
        <v>507</v>
      </c>
      <c r="M3041">
        <v>6</v>
      </c>
      <c r="N3041">
        <v>6</v>
      </c>
      <c r="O3041" t="s">
        <v>623</v>
      </c>
      <c r="P3041" t="s">
        <v>2292</v>
      </c>
      <c r="Q3041" t="s">
        <v>8091</v>
      </c>
      <c r="R3041" t="str">
        <f>IF(COUNTIF(cpus!B:B, C3041)&gt;0, "found", "Missing")</f>
        <v>Missing</v>
      </c>
      <c r="S3041" t="str">
        <f>IF(COUNTIF(cpus!C:C, G3041)&gt;0, "found", "Missing")</f>
        <v>found</v>
      </c>
    </row>
    <row r="3042" spans="1:19" hidden="1" x14ac:dyDescent="0.25">
      <c r="A3042" t="str">
        <f t="shared" si="373"/>
        <v>missing</v>
      </c>
      <c r="B3042" t="str">
        <f t="shared" si="379"/>
        <v>missing</v>
      </c>
      <c r="C3042" t="str">
        <f t="shared" si="372"/>
        <v>Intel Core i5-8500 @ 3.00GHz</v>
      </c>
      <c r="D3042" t="str">
        <f t="shared" si="375"/>
        <v>Intel</v>
      </c>
      <c r="E3042" t="str">
        <f t="shared" si="376"/>
        <v>Core i5-8500</v>
      </c>
      <c r="F3042" t="str">
        <f t="shared" si="377"/>
        <v>i5-8500</v>
      </c>
      <c r="G3042" t="str">
        <f t="shared" si="378"/>
        <v>i5-8500</v>
      </c>
      <c r="H3042" t="str">
        <f t="shared" si="374"/>
        <v>Intel Core i5-8500</v>
      </c>
      <c r="I3042" t="s">
        <v>8092</v>
      </c>
      <c r="J3042" t="s">
        <v>6693</v>
      </c>
      <c r="K3042" t="s">
        <v>2017</v>
      </c>
      <c r="L3042" t="s">
        <v>494</v>
      </c>
      <c r="M3042">
        <v>6</v>
      </c>
      <c r="N3042">
        <v>6</v>
      </c>
      <c r="O3042" t="s">
        <v>424</v>
      </c>
      <c r="P3042" t="s">
        <v>2193</v>
      </c>
      <c r="Q3042" t="s">
        <v>8093</v>
      </c>
      <c r="R3042" t="str">
        <f>IF(COUNTIF(cpus!B:B, C3042)&gt;0, "found", "Missing")</f>
        <v>Missing</v>
      </c>
      <c r="S3042" t="str">
        <f>IF(COUNTIF(cpus!C:C, G3042)&gt;0, "found", "Missing")</f>
        <v>found</v>
      </c>
    </row>
    <row r="3043" spans="1:19" x14ac:dyDescent="0.25">
      <c r="A3043" t="str">
        <f t="shared" si="373"/>
        <v>missing</v>
      </c>
      <c r="B3043" t="str">
        <f t="shared" si="379"/>
        <v>missing</v>
      </c>
      <c r="C3043" t="str">
        <f t="shared" si="372"/>
        <v>Intel Core i5-8500B @ 3.00GHz</v>
      </c>
      <c r="D3043" t="str">
        <f t="shared" si="375"/>
        <v>Intel</v>
      </c>
      <c r="E3043" t="str">
        <f t="shared" si="376"/>
        <v>Core i5-8500B</v>
      </c>
      <c r="F3043" t="str">
        <f t="shared" si="377"/>
        <v>i5-8500B</v>
      </c>
      <c r="G3043" t="str">
        <f t="shared" si="378"/>
        <v>i5-8500B</v>
      </c>
      <c r="H3043" t="str">
        <f t="shared" si="374"/>
        <v>Intel Core i5-8500B</v>
      </c>
      <c r="I3043" t="s">
        <v>8094</v>
      </c>
      <c r="J3043" t="s">
        <v>6668</v>
      </c>
      <c r="K3043" t="s">
        <v>2017</v>
      </c>
      <c r="L3043" t="s">
        <v>494</v>
      </c>
      <c r="M3043">
        <v>6</v>
      </c>
      <c r="N3043">
        <v>6</v>
      </c>
      <c r="O3043" t="s">
        <v>424</v>
      </c>
      <c r="P3043" t="s">
        <v>2276</v>
      </c>
      <c r="Q3043" t="s">
        <v>8095</v>
      </c>
      <c r="R3043" t="str">
        <f>IF(COUNTIF(cpus!B:B, C3043)&gt;0, "found", "Missing")</f>
        <v>found</v>
      </c>
      <c r="S3043" t="str">
        <f>IF(COUNTIF(cpus!C:C, G3043)&gt;0, "found", "Missing")</f>
        <v>found</v>
      </c>
    </row>
    <row r="3044" spans="1:19" hidden="1" x14ac:dyDescent="0.25">
      <c r="A3044" t="str">
        <f t="shared" si="373"/>
        <v>missing</v>
      </c>
      <c r="B3044" t="str">
        <f t="shared" si="379"/>
        <v>missing</v>
      </c>
      <c r="C3044" t="str">
        <f t="shared" si="372"/>
        <v>Intel Core i5-8500T @ 2.10GHz</v>
      </c>
      <c r="D3044" t="str">
        <f t="shared" si="375"/>
        <v>Intel</v>
      </c>
      <c r="E3044" t="str">
        <f t="shared" si="376"/>
        <v>Core i5-8500T</v>
      </c>
      <c r="F3044" t="str">
        <f t="shared" si="377"/>
        <v>i5-8500T</v>
      </c>
      <c r="G3044" t="str">
        <f t="shared" si="378"/>
        <v>i5-8500T</v>
      </c>
      <c r="H3044" t="str">
        <f t="shared" si="374"/>
        <v>Intel Core i5-8500T</v>
      </c>
      <c r="I3044" t="s">
        <v>8096</v>
      </c>
      <c r="J3044" t="s">
        <v>6693</v>
      </c>
      <c r="K3044" t="s">
        <v>529</v>
      </c>
      <c r="L3044" t="s">
        <v>437</v>
      </c>
      <c r="M3044">
        <v>6</v>
      </c>
      <c r="N3044">
        <v>6</v>
      </c>
      <c r="O3044" t="s">
        <v>623</v>
      </c>
      <c r="P3044" t="s">
        <v>2292</v>
      </c>
      <c r="Q3044" t="s">
        <v>8097</v>
      </c>
      <c r="R3044" t="str">
        <f>IF(COUNTIF(cpus!B:B, C3044)&gt;0, "found", "Missing")</f>
        <v>Missing</v>
      </c>
      <c r="S3044" t="str">
        <f>IF(COUNTIF(cpus!C:C, G3044)&gt;0, "found", "Missing")</f>
        <v>found</v>
      </c>
    </row>
    <row r="3045" spans="1:19" hidden="1" x14ac:dyDescent="0.25">
      <c r="A3045" t="str">
        <f t="shared" si="373"/>
        <v>missing</v>
      </c>
      <c r="B3045" t="str">
        <f t="shared" si="379"/>
        <v>missing</v>
      </c>
      <c r="C3045" t="str">
        <f t="shared" si="372"/>
        <v>Intel Core i5-8600 @ 3.10GHz</v>
      </c>
      <c r="D3045" t="str">
        <f t="shared" si="375"/>
        <v>Intel</v>
      </c>
      <c r="E3045" t="str">
        <f t="shared" si="376"/>
        <v>Core i5-8600</v>
      </c>
      <c r="F3045" t="str">
        <f t="shared" si="377"/>
        <v>i5-8600</v>
      </c>
      <c r="G3045" t="str">
        <f t="shared" si="378"/>
        <v>i5-8600</v>
      </c>
      <c r="H3045" t="str">
        <f t="shared" si="374"/>
        <v>Intel Core i5-8600</v>
      </c>
      <c r="I3045" t="s">
        <v>8098</v>
      </c>
      <c r="J3045" t="s">
        <v>6693</v>
      </c>
      <c r="K3045" t="s">
        <v>700</v>
      </c>
      <c r="L3045" t="s">
        <v>430</v>
      </c>
      <c r="M3045">
        <v>6</v>
      </c>
      <c r="N3045">
        <v>6</v>
      </c>
      <c r="O3045" t="s">
        <v>424</v>
      </c>
      <c r="P3045" t="s">
        <v>2292</v>
      </c>
      <c r="Q3045" t="s">
        <v>8099</v>
      </c>
      <c r="R3045" t="str">
        <f>IF(COUNTIF(cpus!B:B, C3045)&gt;0, "found", "Missing")</f>
        <v>Missing</v>
      </c>
      <c r="S3045" t="str">
        <f>IF(COUNTIF(cpus!C:C, G3045)&gt;0, "found", "Missing")</f>
        <v>found</v>
      </c>
    </row>
    <row r="3046" spans="1:19" hidden="1" x14ac:dyDescent="0.25">
      <c r="A3046" t="str">
        <f t="shared" si="373"/>
        <v>missing</v>
      </c>
      <c r="B3046" t="str">
        <f t="shared" si="379"/>
        <v>missing</v>
      </c>
      <c r="C3046" t="str">
        <f t="shared" si="372"/>
        <v>Intel Core i5-8600K @ 3.60GHz</v>
      </c>
      <c r="D3046" t="str">
        <f t="shared" si="375"/>
        <v>Intel</v>
      </c>
      <c r="E3046" t="str">
        <f t="shared" si="376"/>
        <v>Core i5-8600K</v>
      </c>
      <c r="F3046" t="str">
        <f t="shared" si="377"/>
        <v>i5-8600K</v>
      </c>
      <c r="G3046" t="str">
        <f t="shared" si="378"/>
        <v>i5-8600K</v>
      </c>
      <c r="H3046" t="str">
        <f t="shared" si="374"/>
        <v>Intel Core i5-8600K</v>
      </c>
      <c r="I3046" t="s">
        <v>8100</v>
      </c>
      <c r="J3046" t="s">
        <v>6693</v>
      </c>
      <c r="K3046" t="s">
        <v>426</v>
      </c>
      <c r="L3046" t="s">
        <v>430</v>
      </c>
      <c r="M3046">
        <v>6</v>
      </c>
      <c r="N3046">
        <v>6</v>
      </c>
      <c r="O3046" t="s">
        <v>541</v>
      </c>
      <c r="P3046" t="s">
        <v>2018</v>
      </c>
      <c r="Q3046" t="s">
        <v>8101</v>
      </c>
      <c r="R3046" t="str">
        <f>IF(COUNTIF(cpus!B:B, C3046)&gt;0, "found", "Missing")</f>
        <v>Missing</v>
      </c>
      <c r="S3046" t="str">
        <f>IF(COUNTIF(cpus!C:C, G3046)&gt;0, "found", "Missing")</f>
        <v>found</v>
      </c>
    </row>
    <row r="3047" spans="1:19" hidden="1" x14ac:dyDescent="0.25">
      <c r="A3047" t="str">
        <f t="shared" si="373"/>
        <v>missing</v>
      </c>
      <c r="B3047" t="str">
        <f t="shared" si="379"/>
        <v>missing</v>
      </c>
      <c r="C3047" t="str">
        <f t="shared" si="372"/>
        <v>Intel Core i5-8600T @ 2.30GHz</v>
      </c>
      <c r="D3047" t="str">
        <f t="shared" si="375"/>
        <v>Intel</v>
      </c>
      <c r="E3047" t="str">
        <f t="shared" si="376"/>
        <v>Core i5-8600T</v>
      </c>
      <c r="F3047" t="str">
        <f t="shared" si="377"/>
        <v>i5-8600T</v>
      </c>
      <c r="G3047" t="str">
        <f t="shared" si="378"/>
        <v>i5-8600T</v>
      </c>
      <c r="H3047" t="str">
        <f t="shared" si="374"/>
        <v>Intel Core i5-8600T</v>
      </c>
      <c r="I3047" t="s">
        <v>8102</v>
      </c>
      <c r="J3047" t="s">
        <v>6693</v>
      </c>
      <c r="K3047" t="s">
        <v>826</v>
      </c>
      <c r="L3047" t="s">
        <v>442</v>
      </c>
      <c r="M3047">
        <v>6</v>
      </c>
      <c r="N3047">
        <v>6</v>
      </c>
      <c r="O3047" t="s">
        <v>623</v>
      </c>
      <c r="P3047" t="s">
        <v>2292</v>
      </c>
      <c r="Q3047" t="s">
        <v>8103</v>
      </c>
      <c r="R3047" t="str">
        <f>IF(COUNTIF(cpus!B:B, C3047)&gt;0, "found", "Missing")</f>
        <v>Missing</v>
      </c>
      <c r="S3047" t="str">
        <f>IF(COUNTIF(cpus!C:C, G3047)&gt;0, "found", "Missing")</f>
        <v>found</v>
      </c>
    </row>
    <row r="3048" spans="1:19" x14ac:dyDescent="0.25">
      <c r="A3048" t="str">
        <f t="shared" si="373"/>
        <v>missing</v>
      </c>
      <c r="B3048" t="str">
        <f t="shared" si="379"/>
        <v>missing</v>
      </c>
      <c r="C3048" t="str">
        <f t="shared" si="372"/>
        <v>Intel Core i5-9300H @ 2.40GHz</v>
      </c>
      <c r="D3048" t="str">
        <f t="shared" si="375"/>
        <v>Intel</v>
      </c>
      <c r="E3048" t="str">
        <f t="shared" si="376"/>
        <v>Core i5-9300H</v>
      </c>
      <c r="F3048" t="str">
        <f t="shared" si="377"/>
        <v>i5-9300H</v>
      </c>
      <c r="G3048" t="str">
        <f t="shared" si="378"/>
        <v>i5-9300H</v>
      </c>
      <c r="H3048" t="str">
        <f t="shared" si="374"/>
        <v>Intel Core i5-9300H</v>
      </c>
      <c r="I3048" t="s">
        <v>8104</v>
      </c>
      <c r="J3048" t="s">
        <v>6668</v>
      </c>
      <c r="K3048" t="s">
        <v>609</v>
      </c>
      <c r="L3048" t="s">
        <v>494</v>
      </c>
      <c r="M3048">
        <v>4</v>
      </c>
      <c r="N3048">
        <v>8</v>
      </c>
      <c r="O3048" t="s">
        <v>985</v>
      </c>
      <c r="P3048" t="s">
        <v>2119</v>
      </c>
      <c r="Q3048" t="s">
        <v>8105</v>
      </c>
      <c r="R3048" t="str">
        <f>IF(COUNTIF(cpus!B:B, C3048)&gt;0, "found", "Missing")</f>
        <v>found</v>
      </c>
      <c r="S3048" t="str">
        <f>IF(COUNTIF(cpus!C:C, G3048)&gt;0, "found", "Missing")</f>
        <v>found</v>
      </c>
    </row>
    <row r="3049" spans="1:19" x14ac:dyDescent="0.25">
      <c r="A3049" t="str">
        <f t="shared" si="373"/>
        <v>missing</v>
      </c>
      <c r="B3049" t="str">
        <f t="shared" si="379"/>
        <v>missing</v>
      </c>
      <c r="C3049" t="str">
        <f t="shared" si="372"/>
        <v>Intel Core i5-9300HF @ 2.40GHz</v>
      </c>
      <c r="D3049" t="str">
        <f t="shared" si="375"/>
        <v>Intel</v>
      </c>
      <c r="E3049" t="str">
        <f t="shared" si="376"/>
        <v>Core i5-9300HF</v>
      </c>
      <c r="F3049" t="str">
        <f t="shared" si="377"/>
        <v>i5-9300HF</v>
      </c>
      <c r="G3049" t="str">
        <f t="shared" si="378"/>
        <v>i5-9300HF</v>
      </c>
      <c r="H3049" t="str">
        <f t="shared" si="374"/>
        <v>Intel Core i5-9300HF</v>
      </c>
      <c r="I3049" t="s">
        <v>8106</v>
      </c>
      <c r="J3049" t="s">
        <v>6668</v>
      </c>
      <c r="K3049" t="s">
        <v>609</v>
      </c>
      <c r="L3049" t="s">
        <v>494</v>
      </c>
      <c r="M3049">
        <v>4</v>
      </c>
      <c r="N3049">
        <v>8</v>
      </c>
      <c r="O3049" t="s">
        <v>985</v>
      </c>
      <c r="P3049" t="s">
        <v>1914</v>
      </c>
      <c r="Q3049" t="s">
        <v>8107</v>
      </c>
      <c r="R3049" t="str">
        <f>IF(COUNTIF(cpus!B:B, C3049)&gt;0, "found", "Missing")</f>
        <v>found</v>
      </c>
      <c r="S3049" t="str">
        <f>IF(COUNTIF(cpus!C:C, G3049)&gt;0, "found", "Missing")</f>
        <v>found</v>
      </c>
    </row>
    <row r="3050" spans="1:19" hidden="1" x14ac:dyDescent="0.25">
      <c r="A3050" t="str">
        <f t="shared" si="373"/>
        <v>missing</v>
      </c>
      <c r="B3050" t="str">
        <f t="shared" si="379"/>
        <v>missing</v>
      </c>
      <c r="C3050" t="str">
        <f t="shared" si="372"/>
        <v>Intel Core i5-9400 @ 2.90GHz</v>
      </c>
      <c r="D3050" t="str">
        <f t="shared" si="375"/>
        <v>Intel</v>
      </c>
      <c r="E3050" t="str">
        <f t="shared" si="376"/>
        <v>Core i5-9400</v>
      </c>
      <c r="F3050" t="str">
        <f t="shared" si="377"/>
        <v>i5-9400</v>
      </c>
      <c r="G3050" t="str">
        <f t="shared" si="378"/>
        <v>i5-9400</v>
      </c>
      <c r="H3050" t="str">
        <f t="shared" si="374"/>
        <v>Intel Core i5-9400</v>
      </c>
      <c r="I3050" t="s">
        <v>8108</v>
      </c>
      <c r="J3050" t="s">
        <v>6693</v>
      </c>
      <c r="K3050" t="s">
        <v>473</v>
      </c>
      <c r="L3050" t="s">
        <v>494</v>
      </c>
      <c r="M3050">
        <v>6</v>
      </c>
      <c r="N3050">
        <v>6</v>
      </c>
      <c r="O3050" t="s">
        <v>424</v>
      </c>
      <c r="P3050" t="s">
        <v>2276</v>
      </c>
      <c r="Q3050" t="s">
        <v>8109</v>
      </c>
      <c r="R3050" t="str">
        <f>IF(COUNTIF(cpus!B:B, C3050)&gt;0, "found", "Missing")</f>
        <v>Missing</v>
      </c>
      <c r="S3050" t="str">
        <f>IF(COUNTIF(cpus!C:C, G3050)&gt;0, "found", "Missing")</f>
        <v>found</v>
      </c>
    </row>
    <row r="3051" spans="1:19" hidden="1" x14ac:dyDescent="0.25">
      <c r="A3051" t="str">
        <f t="shared" si="373"/>
        <v>missing</v>
      </c>
      <c r="B3051" t="str">
        <f t="shared" si="379"/>
        <v>missing</v>
      </c>
      <c r="C3051" t="str">
        <f t="shared" si="372"/>
        <v>Intel Core i5-9400F @ 2.90GHz</v>
      </c>
      <c r="D3051" t="str">
        <f t="shared" si="375"/>
        <v>Intel</v>
      </c>
      <c r="E3051" t="str">
        <f t="shared" si="376"/>
        <v>Core i5-9400F</v>
      </c>
      <c r="F3051" t="str">
        <f t="shared" si="377"/>
        <v>i5-9400F</v>
      </c>
      <c r="G3051" t="str">
        <f t="shared" si="378"/>
        <v>i5-9400F</v>
      </c>
      <c r="H3051" t="str">
        <f t="shared" si="374"/>
        <v>Intel Core i5-9400F</v>
      </c>
      <c r="I3051" t="s">
        <v>8110</v>
      </c>
      <c r="J3051" t="s">
        <v>6693</v>
      </c>
      <c r="K3051" t="s">
        <v>473</v>
      </c>
      <c r="L3051" t="s">
        <v>494</v>
      </c>
      <c r="M3051">
        <v>6</v>
      </c>
      <c r="N3051">
        <v>6</v>
      </c>
      <c r="O3051" t="s">
        <v>424</v>
      </c>
      <c r="P3051" t="s">
        <v>2276</v>
      </c>
      <c r="Q3051" t="s">
        <v>8111</v>
      </c>
      <c r="R3051" t="str">
        <f>IF(COUNTIF(cpus!B:B, C3051)&gt;0, "found", "Missing")</f>
        <v>Missing</v>
      </c>
      <c r="S3051" t="str">
        <f>IF(COUNTIF(cpus!C:C, G3051)&gt;0, "found", "Missing")</f>
        <v>found</v>
      </c>
    </row>
    <row r="3052" spans="1:19" x14ac:dyDescent="0.25">
      <c r="A3052" t="str">
        <f t="shared" si="373"/>
        <v>missing</v>
      </c>
      <c r="B3052" t="str">
        <f t="shared" si="379"/>
        <v>missing</v>
      </c>
      <c r="C3052" t="str">
        <f t="shared" si="372"/>
        <v>Intel Core i5-9400H @ 2.50GHz</v>
      </c>
      <c r="D3052" t="str">
        <f t="shared" si="375"/>
        <v>Intel</v>
      </c>
      <c r="E3052" t="str">
        <f t="shared" si="376"/>
        <v>Core i5-9400H</v>
      </c>
      <c r="F3052" t="str">
        <f t="shared" si="377"/>
        <v>i5-9400H</v>
      </c>
      <c r="G3052" t="str">
        <f t="shared" si="378"/>
        <v>i5-9400H</v>
      </c>
      <c r="H3052" t="str">
        <f t="shared" si="374"/>
        <v>Intel Core i5-9400H</v>
      </c>
      <c r="I3052" t="s">
        <v>8112</v>
      </c>
      <c r="J3052" t="s">
        <v>6668</v>
      </c>
      <c r="K3052" t="s">
        <v>457</v>
      </c>
      <c r="L3052" t="s">
        <v>430</v>
      </c>
      <c r="M3052">
        <v>4</v>
      </c>
      <c r="N3052">
        <v>8</v>
      </c>
      <c r="O3052" t="s">
        <v>985</v>
      </c>
      <c r="P3052" t="s">
        <v>2116</v>
      </c>
      <c r="Q3052" t="s">
        <v>8113</v>
      </c>
      <c r="R3052" t="str">
        <f>IF(COUNTIF(cpus!B:B, C3052)&gt;0, "found", "Missing")</f>
        <v>found</v>
      </c>
      <c r="S3052" t="str">
        <f>IF(COUNTIF(cpus!C:C, G3052)&gt;0, "found", "Missing")</f>
        <v>found</v>
      </c>
    </row>
    <row r="3053" spans="1:19" hidden="1" x14ac:dyDescent="0.25">
      <c r="A3053" t="str">
        <f t="shared" si="373"/>
        <v>missing</v>
      </c>
      <c r="B3053" t="str">
        <f t="shared" si="379"/>
        <v>missing</v>
      </c>
      <c r="C3053" t="str">
        <f t="shared" si="372"/>
        <v>Intel Core i5-9400T @ 1.80GHz</v>
      </c>
      <c r="D3053" t="str">
        <f t="shared" si="375"/>
        <v>Intel</v>
      </c>
      <c r="E3053" t="str">
        <f t="shared" si="376"/>
        <v>Core i5-9400T</v>
      </c>
      <c r="F3053" t="str">
        <f t="shared" si="377"/>
        <v>i5-9400T</v>
      </c>
      <c r="G3053" t="str">
        <f t="shared" si="378"/>
        <v>i5-9400T</v>
      </c>
      <c r="H3053" t="str">
        <f t="shared" si="374"/>
        <v>Intel Core i5-9400T</v>
      </c>
      <c r="I3053" t="s">
        <v>8114</v>
      </c>
      <c r="J3053" t="s">
        <v>6693</v>
      </c>
      <c r="K3053" t="s">
        <v>796</v>
      </c>
      <c r="L3053" t="s">
        <v>451</v>
      </c>
      <c r="M3053">
        <v>6</v>
      </c>
      <c r="N3053">
        <v>6</v>
      </c>
      <c r="O3053" t="s">
        <v>623</v>
      </c>
      <c r="P3053" t="s">
        <v>2116</v>
      </c>
      <c r="Q3053" t="s">
        <v>8115</v>
      </c>
      <c r="R3053" t="str">
        <f>IF(COUNTIF(cpus!B:B, C3053)&gt;0, "found", "Missing")</f>
        <v>Missing</v>
      </c>
      <c r="S3053" t="str">
        <f>IF(COUNTIF(cpus!C:C, G3053)&gt;0, "found", "Missing")</f>
        <v>found</v>
      </c>
    </row>
    <row r="3054" spans="1:19" hidden="1" x14ac:dyDescent="0.25">
      <c r="A3054" t="str">
        <f t="shared" si="373"/>
        <v>missing</v>
      </c>
      <c r="B3054" t="str">
        <f t="shared" si="379"/>
        <v>missing</v>
      </c>
      <c r="C3054" t="str">
        <f t="shared" si="372"/>
        <v>Intel Core i5-9500 @ 3.00GHz</v>
      </c>
      <c r="D3054" t="str">
        <f t="shared" si="375"/>
        <v>Intel</v>
      </c>
      <c r="E3054" t="str">
        <f t="shared" si="376"/>
        <v>Core i5-9500</v>
      </c>
      <c r="F3054" t="str">
        <f t="shared" si="377"/>
        <v>i5-9500</v>
      </c>
      <c r="G3054" t="str">
        <f t="shared" si="378"/>
        <v>i5-9500</v>
      </c>
      <c r="H3054" t="str">
        <f t="shared" si="374"/>
        <v>Intel Core i5-9500</v>
      </c>
      <c r="I3054" t="s">
        <v>8116</v>
      </c>
      <c r="J3054" t="s">
        <v>6693</v>
      </c>
      <c r="K3054" t="s">
        <v>2017</v>
      </c>
      <c r="L3054" t="s">
        <v>438</v>
      </c>
      <c r="M3054">
        <v>6</v>
      </c>
      <c r="N3054">
        <v>6</v>
      </c>
      <c r="O3054" t="s">
        <v>424</v>
      </c>
      <c r="P3054" t="s">
        <v>2119</v>
      </c>
      <c r="Q3054" t="s">
        <v>8117</v>
      </c>
      <c r="R3054" t="str">
        <f>IF(COUNTIF(cpus!B:B, C3054)&gt;0, "found", "Missing")</f>
        <v>Missing</v>
      </c>
      <c r="S3054" t="str">
        <f>IF(COUNTIF(cpus!C:C, G3054)&gt;0, "found", "Missing")</f>
        <v>found</v>
      </c>
    </row>
    <row r="3055" spans="1:19" x14ac:dyDescent="0.25">
      <c r="A3055" t="str">
        <f t="shared" si="373"/>
        <v>missing</v>
      </c>
      <c r="B3055" t="str">
        <f t="shared" si="379"/>
        <v>missing</v>
      </c>
      <c r="C3055" t="str">
        <f t="shared" ref="C3055:C3118" si="380">SUBSTITUTE(SUBSTITUTE(SUBSTITUTE(SUBSTITUTE(SUBSTITUTE(I3055," Dual Core","")," Quad Core","")," Quad-Core","")," Dual-Core","")," APU","")</f>
        <v>Intel Core i5-9500E @ 3.00GHz</v>
      </c>
      <c r="D3055" t="str">
        <f t="shared" si="375"/>
        <v>Intel</v>
      </c>
      <c r="E3055" t="str">
        <f t="shared" si="376"/>
        <v>Core i5-9500E</v>
      </c>
      <c r="F3055" t="str">
        <f t="shared" si="377"/>
        <v>i5-9500E</v>
      </c>
      <c r="G3055" t="str">
        <f t="shared" si="378"/>
        <v>i5-9500E</v>
      </c>
      <c r="H3055" t="str">
        <f t="shared" si="374"/>
        <v>Intel Core i5-9500E</v>
      </c>
      <c r="I3055" t="s">
        <v>8118</v>
      </c>
      <c r="J3055" t="s">
        <v>286</v>
      </c>
      <c r="K3055" t="s">
        <v>2017</v>
      </c>
      <c r="L3055" t="s">
        <v>418</v>
      </c>
      <c r="M3055">
        <v>6</v>
      </c>
      <c r="N3055">
        <v>6</v>
      </c>
      <c r="O3055" t="s">
        <v>424</v>
      </c>
      <c r="P3055" t="s">
        <v>2977</v>
      </c>
      <c r="Q3055" t="s">
        <v>8119</v>
      </c>
      <c r="R3055" t="str">
        <f>IF(COUNTIF(cpus!B:B, C3055)&gt;0, "found", "Missing")</f>
        <v>found</v>
      </c>
      <c r="S3055" t="str">
        <f>IF(COUNTIF(cpus!C:C, G3055)&gt;0, "found", "Missing")</f>
        <v>found</v>
      </c>
    </row>
    <row r="3056" spans="1:19" hidden="1" x14ac:dyDescent="0.25">
      <c r="A3056" t="str">
        <f t="shared" ref="A3056:A3119" si="381">IF(COUNTIF(C3056,"*Quad CPU]*"),"found","missing")</f>
        <v>missing</v>
      </c>
      <c r="B3056" t="str">
        <f t="shared" si="379"/>
        <v>missing</v>
      </c>
      <c r="C3056" t="str">
        <f t="shared" si="380"/>
        <v>Intel Core i5-9500F @ 3.00GHz</v>
      </c>
      <c r="D3056" t="str">
        <f t="shared" si="375"/>
        <v>Intel</v>
      </c>
      <c r="E3056" t="str">
        <f t="shared" si="376"/>
        <v>Core i5-9500F</v>
      </c>
      <c r="F3056" t="str">
        <f t="shared" si="377"/>
        <v>i5-9500F</v>
      </c>
      <c r="G3056" t="str">
        <f t="shared" si="378"/>
        <v>i5-9500F</v>
      </c>
      <c r="H3056" t="str">
        <f t="shared" si="374"/>
        <v>Intel Core i5-9500F</v>
      </c>
      <c r="I3056" t="s">
        <v>8120</v>
      </c>
      <c r="J3056" t="s">
        <v>6693</v>
      </c>
      <c r="K3056" t="s">
        <v>2017</v>
      </c>
      <c r="L3056" t="s">
        <v>438</v>
      </c>
      <c r="M3056">
        <v>6</v>
      </c>
      <c r="N3056">
        <v>6</v>
      </c>
      <c r="O3056" t="s">
        <v>424</v>
      </c>
      <c r="P3056" t="s">
        <v>2116</v>
      </c>
      <c r="Q3056" t="s">
        <v>8121</v>
      </c>
      <c r="R3056" t="str">
        <f>IF(COUNTIF(cpus!B:B, C3056)&gt;0, "found", "Missing")</f>
        <v>Missing</v>
      </c>
      <c r="S3056" t="str">
        <f>IF(COUNTIF(cpus!C:C, G3056)&gt;0, "found", "Missing")</f>
        <v>found</v>
      </c>
    </row>
    <row r="3057" spans="1:19" hidden="1" x14ac:dyDescent="0.25">
      <c r="A3057" t="str">
        <f t="shared" si="381"/>
        <v>missing</v>
      </c>
      <c r="B3057" t="str">
        <f t="shared" si="379"/>
        <v>missing</v>
      </c>
      <c r="C3057" t="str">
        <f t="shared" si="380"/>
        <v>Intel Core i5-9500T @ 2.20GHz</v>
      </c>
      <c r="D3057" t="str">
        <f t="shared" si="375"/>
        <v>Intel</v>
      </c>
      <c r="E3057" t="str">
        <f t="shared" si="376"/>
        <v>Core i5-9500T</v>
      </c>
      <c r="F3057" t="str">
        <f t="shared" si="377"/>
        <v>i5-9500T</v>
      </c>
      <c r="G3057" t="str">
        <f t="shared" si="378"/>
        <v>i5-9500T</v>
      </c>
      <c r="H3057" t="str">
        <f t="shared" si="374"/>
        <v>Intel Core i5-9500T</v>
      </c>
      <c r="I3057" t="s">
        <v>8122</v>
      </c>
      <c r="J3057" t="s">
        <v>6693</v>
      </c>
      <c r="K3057" t="s">
        <v>632</v>
      </c>
      <c r="L3057" t="s">
        <v>442</v>
      </c>
      <c r="M3057">
        <v>6</v>
      </c>
      <c r="N3057">
        <v>6</v>
      </c>
      <c r="O3057" t="s">
        <v>623</v>
      </c>
      <c r="P3057" t="s">
        <v>2119</v>
      </c>
      <c r="Q3057" t="s">
        <v>8123</v>
      </c>
      <c r="R3057" t="str">
        <f>IF(COUNTIF(cpus!B:B, C3057)&gt;0, "found", "Missing")</f>
        <v>Missing</v>
      </c>
      <c r="S3057" t="str">
        <f>IF(COUNTIF(cpus!C:C, G3057)&gt;0, "found", "Missing")</f>
        <v>found</v>
      </c>
    </row>
    <row r="3058" spans="1:19" x14ac:dyDescent="0.25">
      <c r="A3058" t="str">
        <f t="shared" si="381"/>
        <v>missing</v>
      </c>
      <c r="B3058" t="str">
        <f t="shared" si="379"/>
        <v>missing</v>
      </c>
      <c r="C3058" t="str">
        <f t="shared" si="380"/>
        <v>Intel Core i5-9500TE @ 2.20GHz</v>
      </c>
      <c r="D3058" t="str">
        <f t="shared" si="375"/>
        <v>Intel</v>
      </c>
      <c r="E3058" t="str">
        <f t="shared" si="376"/>
        <v>Core i5-9500TE</v>
      </c>
      <c r="F3058" t="str">
        <f t="shared" si="377"/>
        <v>i5-9500TE</v>
      </c>
      <c r="G3058" t="str">
        <f t="shared" si="378"/>
        <v>i5-9500TE</v>
      </c>
      <c r="H3058" t="str">
        <f t="shared" si="374"/>
        <v>Intel Core i5-9500TE</v>
      </c>
      <c r="I3058" t="s">
        <v>8124</v>
      </c>
      <c r="J3058" t="s">
        <v>6693</v>
      </c>
      <c r="K3058" t="s">
        <v>632</v>
      </c>
      <c r="L3058" t="s">
        <v>426</v>
      </c>
      <c r="M3058">
        <v>6</v>
      </c>
      <c r="N3058">
        <v>6</v>
      </c>
      <c r="O3058" t="s">
        <v>623</v>
      </c>
      <c r="P3058" t="s">
        <v>1914</v>
      </c>
      <c r="Q3058" t="s">
        <v>8125</v>
      </c>
      <c r="R3058" t="str">
        <f>IF(COUNTIF(cpus!B:B, C3058)&gt;0, "found", "Missing")</f>
        <v>found</v>
      </c>
      <c r="S3058" t="str">
        <f>IF(COUNTIF(cpus!C:C, G3058)&gt;0, "found", "Missing")</f>
        <v>found</v>
      </c>
    </row>
    <row r="3059" spans="1:19" hidden="1" x14ac:dyDescent="0.25">
      <c r="A3059" t="str">
        <f t="shared" si="381"/>
        <v>missing</v>
      </c>
      <c r="B3059" t="str">
        <f t="shared" si="379"/>
        <v>missing</v>
      </c>
      <c r="C3059" t="str">
        <f t="shared" si="380"/>
        <v>Intel Core i5-9600 @ 3.10GHz</v>
      </c>
      <c r="D3059" t="str">
        <f t="shared" si="375"/>
        <v>Intel</v>
      </c>
      <c r="E3059" t="str">
        <f t="shared" si="376"/>
        <v>Core i5-9600</v>
      </c>
      <c r="F3059" t="str">
        <f t="shared" si="377"/>
        <v>i5-9600</v>
      </c>
      <c r="G3059" t="str">
        <f t="shared" si="378"/>
        <v>i5-9600</v>
      </c>
      <c r="H3059" t="str">
        <f t="shared" si="374"/>
        <v>Intel Core i5-9600</v>
      </c>
      <c r="I3059" t="s">
        <v>8126</v>
      </c>
      <c r="J3059" t="s">
        <v>6693</v>
      </c>
      <c r="K3059" t="s">
        <v>700</v>
      </c>
      <c r="L3059" t="s">
        <v>443</v>
      </c>
      <c r="M3059">
        <v>6</v>
      </c>
      <c r="N3059">
        <v>6</v>
      </c>
      <c r="O3059" t="s">
        <v>424</v>
      </c>
      <c r="P3059" t="s">
        <v>2116</v>
      </c>
      <c r="Q3059" t="s">
        <v>8127</v>
      </c>
      <c r="R3059" t="str">
        <f>IF(COUNTIF(cpus!B:B, C3059)&gt;0, "found", "Missing")</f>
        <v>Missing</v>
      </c>
      <c r="S3059" t="str">
        <f>IF(COUNTIF(cpus!C:C, G3059)&gt;0, "found", "Missing")</f>
        <v>found</v>
      </c>
    </row>
    <row r="3060" spans="1:19" hidden="1" x14ac:dyDescent="0.25">
      <c r="A3060" t="str">
        <f t="shared" si="381"/>
        <v>missing</v>
      </c>
      <c r="B3060" t="str">
        <f t="shared" si="379"/>
        <v>missing</v>
      </c>
      <c r="C3060" t="str">
        <f t="shared" si="380"/>
        <v>Intel Core i5-9600K @ 3.70GHz</v>
      </c>
      <c r="D3060" t="str">
        <f t="shared" si="375"/>
        <v>Intel</v>
      </c>
      <c r="E3060" t="str">
        <f t="shared" si="376"/>
        <v>Core i5-9600K</v>
      </c>
      <c r="F3060" t="str">
        <f t="shared" si="377"/>
        <v>i5-9600K</v>
      </c>
      <c r="G3060" t="str">
        <f t="shared" si="378"/>
        <v>i5-9600K</v>
      </c>
      <c r="H3060" t="str">
        <f t="shared" si="374"/>
        <v>Intel Core i5-9600K</v>
      </c>
      <c r="I3060" t="s">
        <v>8128</v>
      </c>
      <c r="J3060" t="s">
        <v>6693</v>
      </c>
      <c r="K3060" t="s">
        <v>442</v>
      </c>
      <c r="L3060" t="s">
        <v>443</v>
      </c>
      <c r="M3060">
        <v>6</v>
      </c>
      <c r="N3060">
        <v>6</v>
      </c>
      <c r="O3060" t="s">
        <v>541</v>
      </c>
      <c r="P3060" t="s">
        <v>2123</v>
      </c>
      <c r="Q3060" t="s">
        <v>8129</v>
      </c>
      <c r="R3060" t="str">
        <f>IF(COUNTIF(cpus!B:B, C3060)&gt;0, "found", "Missing")</f>
        <v>Missing</v>
      </c>
      <c r="S3060" t="str">
        <f>IF(COUNTIF(cpus!C:C, G3060)&gt;0, "found", "Missing")</f>
        <v>found</v>
      </c>
    </row>
    <row r="3061" spans="1:19" hidden="1" x14ac:dyDescent="0.25">
      <c r="A3061" t="str">
        <f t="shared" si="381"/>
        <v>missing</v>
      </c>
      <c r="B3061" t="str">
        <f t="shared" si="379"/>
        <v>missing</v>
      </c>
      <c r="C3061" t="str">
        <f t="shared" si="380"/>
        <v>Intel Core i5-9600KF @ 3.70GHz</v>
      </c>
      <c r="D3061" t="str">
        <f t="shared" si="375"/>
        <v>Intel</v>
      </c>
      <c r="E3061" t="str">
        <f t="shared" si="376"/>
        <v>Core i5-9600KF</v>
      </c>
      <c r="F3061" t="str">
        <f t="shared" si="377"/>
        <v>i5-9600KF</v>
      </c>
      <c r="G3061" t="str">
        <f t="shared" si="378"/>
        <v>i5-9600KF</v>
      </c>
      <c r="H3061" t="str">
        <f t="shared" si="374"/>
        <v>Intel Core i5-9600KF</v>
      </c>
      <c r="I3061" t="s">
        <v>8130</v>
      </c>
      <c r="J3061" t="s">
        <v>6693</v>
      </c>
      <c r="K3061" t="s">
        <v>442</v>
      </c>
      <c r="L3061" t="s">
        <v>443</v>
      </c>
      <c r="M3061">
        <v>6</v>
      </c>
      <c r="N3061">
        <v>6</v>
      </c>
      <c r="O3061" t="s">
        <v>541</v>
      </c>
      <c r="P3061" t="s">
        <v>2119</v>
      </c>
      <c r="Q3061" t="s">
        <v>8131</v>
      </c>
      <c r="R3061" t="str">
        <f>IF(COUNTIF(cpus!B:B, C3061)&gt;0, "found", "Missing")</f>
        <v>Missing</v>
      </c>
      <c r="S3061" t="str">
        <f>IF(COUNTIF(cpus!C:C, G3061)&gt;0, "found", "Missing")</f>
        <v>found</v>
      </c>
    </row>
    <row r="3062" spans="1:19" hidden="1" x14ac:dyDescent="0.25">
      <c r="A3062" t="str">
        <f t="shared" si="381"/>
        <v>missing</v>
      </c>
      <c r="B3062" t="str">
        <f t="shared" si="379"/>
        <v>missing</v>
      </c>
      <c r="C3062" t="str">
        <f t="shared" si="380"/>
        <v>Intel Core i5-9600T @ 2.30GHz</v>
      </c>
      <c r="D3062" t="str">
        <f t="shared" si="375"/>
        <v>Intel</v>
      </c>
      <c r="E3062" t="str">
        <f t="shared" si="376"/>
        <v>Core i5-9600T</v>
      </c>
      <c r="F3062" t="str">
        <f t="shared" si="377"/>
        <v>i5-9600T</v>
      </c>
      <c r="G3062" t="str">
        <f t="shared" si="378"/>
        <v>i5-9600T</v>
      </c>
      <c r="H3062" t="str">
        <f t="shared" si="374"/>
        <v>Intel Core i5-9600T</v>
      </c>
      <c r="I3062" t="s">
        <v>8132</v>
      </c>
      <c r="J3062" t="s">
        <v>6693</v>
      </c>
      <c r="K3062" t="s">
        <v>826</v>
      </c>
      <c r="L3062" t="s">
        <v>422</v>
      </c>
      <c r="M3062">
        <v>6</v>
      </c>
      <c r="N3062">
        <v>6</v>
      </c>
      <c r="O3062" t="s">
        <v>623</v>
      </c>
      <c r="P3062" t="s">
        <v>2209</v>
      </c>
      <c r="Q3062" t="s">
        <v>8133</v>
      </c>
      <c r="R3062" t="str">
        <f>IF(COUNTIF(cpus!B:B, C3062)&gt;0, "found", "Missing")</f>
        <v>Missing</v>
      </c>
      <c r="S3062" t="str">
        <f>IF(COUNTIF(cpus!C:C, G3062)&gt;0, "found", "Missing")</f>
        <v>found</v>
      </c>
    </row>
    <row r="3063" spans="1:19" x14ac:dyDescent="0.25">
      <c r="A3063" t="str">
        <f t="shared" si="381"/>
        <v>missing</v>
      </c>
      <c r="B3063" t="str">
        <f t="shared" si="379"/>
        <v>missing</v>
      </c>
      <c r="C3063" t="str">
        <f t="shared" si="380"/>
        <v>Intel Core i5-L16G7 @ 1.40GHz</v>
      </c>
      <c r="D3063" t="str">
        <f t="shared" si="375"/>
        <v>Intel</v>
      </c>
      <c r="E3063" t="str">
        <f t="shared" si="376"/>
        <v>Core i5-L16G7</v>
      </c>
      <c r="F3063" t="str">
        <f t="shared" si="377"/>
        <v>i5-L16G7</v>
      </c>
      <c r="G3063" t="str">
        <f t="shared" si="378"/>
        <v>i5-L16G7</v>
      </c>
      <c r="H3063" t="str">
        <f t="shared" si="374"/>
        <v>Intel Core i5-L16G7</v>
      </c>
      <c r="I3063" t="s">
        <v>8134</v>
      </c>
      <c r="J3063" t="s">
        <v>8135</v>
      </c>
      <c r="K3063" t="s">
        <v>791</v>
      </c>
      <c r="L3063" t="s">
        <v>2017</v>
      </c>
      <c r="M3063">
        <v>5</v>
      </c>
      <c r="N3063">
        <v>5</v>
      </c>
      <c r="O3063" t="s">
        <v>3424</v>
      </c>
      <c r="P3063" t="s">
        <v>1911</v>
      </c>
      <c r="Q3063" t="s">
        <v>8136</v>
      </c>
      <c r="R3063" t="str">
        <f>IF(COUNTIF(cpus!B:B, C3063)&gt;0, "found", "Missing")</f>
        <v>found</v>
      </c>
      <c r="S3063" t="str">
        <f>IF(COUNTIF(cpus!C:C, G3063)&gt;0, "found", "Missing")</f>
        <v>found</v>
      </c>
    </row>
    <row r="3064" spans="1:19" x14ac:dyDescent="0.25">
      <c r="A3064" t="str">
        <f t="shared" si="381"/>
        <v>missing</v>
      </c>
      <c r="B3064" t="str">
        <f t="shared" si="379"/>
        <v>missing</v>
      </c>
      <c r="C3064" t="str">
        <f t="shared" si="380"/>
        <v>Intel Core i7-10510U @ 1.80GHz</v>
      </c>
      <c r="D3064" t="str">
        <f t="shared" si="375"/>
        <v>Intel</v>
      </c>
      <c r="E3064" t="str">
        <f t="shared" si="376"/>
        <v>Core i7-10510U</v>
      </c>
      <c r="F3064" t="str">
        <f t="shared" si="377"/>
        <v>i7-10510U</v>
      </c>
      <c r="G3064" t="str">
        <f t="shared" si="378"/>
        <v>i7-10510U</v>
      </c>
      <c r="H3064" t="str">
        <f t="shared" si="374"/>
        <v>Intel Core i7-10510U</v>
      </c>
      <c r="I3064" t="s">
        <v>8137</v>
      </c>
      <c r="J3064" t="s">
        <v>6506</v>
      </c>
      <c r="K3064" t="s">
        <v>796</v>
      </c>
      <c r="L3064" t="s">
        <v>481</v>
      </c>
      <c r="M3064">
        <v>4</v>
      </c>
      <c r="N3064">
        <v>8</v>
      </c>
      <c r="O3064" t="s">
        <v>2002</v>
      </c>
      <c r="P3064" t="s">
        <v>2116</v>
      </c>
      <c r="Q3064" t="s">
        <v>8138</v>
      </c>
      <c r="R3064" t="str">
        <f>IF(COUNTIF(cpus!B:B, C3064)&gt;0, "found", "Missing")</f>
        <v>found</v>
      </c>
      <c r="S3064" t="str">
        <f>IF(COUNTIF(cpus!C:C, G3064)&gt;0, "found", "Missing")</f>
        <v>found</v>
      </c>
    </row>
    <row r="3065" spans="1:19" x14ac:dyDescent="0.25">
      <c r="A3065" t="str">
        <f t="shared" si="381"/>
        <v>missing</v>
      </c>
      <c r="B3065" t="str">
        <f t="shared" si="379"/>
        <v>missing</v>
      </c>
      <c r="C3065" t="str">
        <f t="shared" si="380"/>
        <v>Intel Core i7-10510Y @ 1.20GHz</v>
      </c>
      <c r="D3065" t="str">
        <f t="shared" si="375"/>
        <v>Intel</v>
      </c>
      <c r="E3065" t="str">
        <f t="shared" si="376"/>
        <v>Core i7-10510Y</v>
      </c>
      <c r="F3065" t="str">
        <f t="shared" si="377"/>
        <v>i7-10510Y</v>
      </c>
      <c r="G3065" t="str">
        <f t="shared" si="378"/>
        <v>i7-10510Y</v>
      </c>
      <c r="H3065" t="str">
        <f t="shared" si="374"/>
        <v>Intel Core i7-10510Y</v>
      </c>
      <c r="I3065" t="s">
        <v>8139</v>
      </c>
      <c r="J3065" t="s">
        <v>7046</v>
      </c>
      <c r="K3065" t="s">
        <v>1906</v>
      </c>
      <c r="L3065" t="s">
        <v>440</v>
      </c>
      <c r="M3065">
        <v>4</v>
      </c>
      <c r="N3065">
        <v>8</v>
      </c>
      <c r="O3065" t="s">
        <v>3424</v>
      </c>
      <c r="P3065" t="s">
        <v>1911</v>
      </c>
      <c r="Q3065" t="s">
        <v>8140</v>
      </c>
      <c r="R3065" t="str">
        <f>IF(COUNTIF(cpus!B:B, C3065)&gt;0, "found", "Missing")</f>
        <v>found</v>
      </c>
      <c r="S3065" t="str">
        <f>IF(COUNTIF(cpus!C:C, G3065)&gt;0, "found", "Missing")</f>
        <v>found</v>
      </c>
    </row>
    <row r="3066" spans="1:19" x14ac:dyDescent="0.25">
      <c r="A3066" t="str">
        <f t="shared" si="381"/>
        <v>missing</v>
      </c>
      <c r="B3066" t="str">
        <f t="shared" si="379"/>
        <v>missing</v>
      </c>
      <c r="C3066" t="str">
        <f t="shared" si="380"/>
        <v>Intel Core i7-1060NG7 @ 1.20GHz</v>
      </c>
      <c r="D3066" t="str">
        <f t="shared" si="375"/>
        <v>Intel</v>
      </c>
      <c r="E3066" t="str">
        <f t="shared" si="376"/>
        <v>Core i7-1060NG7</v>
      </c>
      <c r="F3066" t="str">
        <f t="shared" si="377"/>
        <v>i7-1060NG7</v>
      </c>
      <c r="G3066" t="str">
        <f t="shared" si="378"/>
        <v>i7-1060NG7</v>
      </c>
      <c r="H3066" t="str">
        <f t="shared" si="374"/>
        <v>Intel Core i7-1060NG7</v>
      </c>
      <c r="I3066" t="s">
        <v>8141</v>
      </c>
      <c r="J3066" t="s">
        <v>7022</v>
      </c>
      <c r="K3066" t="s">
        <v>1906</v>
      </c>
      <c r="L3066" t="s">
        <v>445</v>
      </c>
      <c r="M3066">
        <v>4</v>
      </c>
      <c r="N3066">
        <v>8</v>
      </c>
      <c r="O3066" t="s">
        <v>2192</v>
      </c>
      <c r="P3066" t="s">
        <v>1914</v>
      </c>
      <c r="Q3066" t="s">
        <v>8142</v>
      </c>
      <c r="R3066" t="str">
        <f>IF(COUNTIF(cpus!B:B, C3066)&gt;0, "found", "Missing")</f>
        <v>found</v>
      </c>
      <c r="S3066" t="str">
        <f>IF(COUNTIF(cpus!C:C, G3066)&gt;0, "found", "Missing")</f>
        <v>found</v>
      </c>
    </row>
    <row r="3067" spans="1:19" x14ac:dyDescent="0.25">
      <c r="A3067" t="str">
        <f t="shared" si="381"/>
        <v>missing</v>
      </c>
      <c r="B3067" t="str">
        <f t="shared" si="379"/>
        <v>missing</v>
      </c>
      <c r="C3067" t="str">
        <f t="shared" si="380"/>
        <v>Intel Core i7-10610U @ 1.80GHz</v>
      </c>
      <c r="D3067" t="str">
        <f t="shared" si="375"/>
        <v>Intel</v>
      </c>
      <c r="E3067" t="str">
        <f t="shared" si="376"/>
        <v>Core i7-10610U</v>
      </c>
      <c r="F3067" t="str">
        <f t="shared" si="377"/>
        <v>i7-10610U</v>
      </c>
      <c r="G3067" t="str">
        <f t="shared" si="378"/>
        <v>i7-10610U</v>
      </c>
      <c r="H3067" t="str">
        <f t="shared" si="374"/>
        <v>Intel Core i7-10610U</v>
      </c>
      <c r="I3067" t="s">
        <v>8143</v>
      </c>
      <c r="J3067" t="s">
        <v>6506</v>
      </c>
      <c r="K3067" t="s">
        <v>796</v>
      </c>
      <c r="L3067" t="s">
        <v>481</v>
      </c>
      <c r="M3067">
        <v>4</v>
      </c>
      <c r="N3067">
        <v>8</v>
      </c>
      <c r="O3067" t="s">
        <v>2002</v>
      </c>
      <c r="P3067" t="s">
        <v>1914</v>
      </c>
      <c r="Q3067" t="s">
        <v>8144</v>
      </c>
      <c r="R3067" t="str">
        <f>IF(COUNTIF(cpus!B:B, C3067)&gt;0, "found", "Missing")</f>
        <v>found</v>
      </c>
      <c r="S3067" t="str">
        <f>IF(COUNTIF(cpus!C:C, G3067)&gt;0, "found", "Missing")</f>
        <v>found</v>
      </c>
    </row>
    <row r="3068" spans="1:19" x14ac:dyDescent="0.25">
      <c r="A3068" t="str">
        <f t="shared" si="381"/>
        <v>missing</v>
      </c>
      <c r="B3068" t="str">
        <f t="shared" si="379"/>
        <v>missing</v>
      </c>
      <c r="C3068" t="str">
        <f t="shared" si="380"/>
        <v>Intel Core i7-1065G7 @ 1.30GHz</v>
      </c>
      <c r="D3068" t="str">
        <f t="shared" si="375"/>
        <v>Intel</v>
      </c>
      <c r="E3068" t="str">
        <f t="shared" si="376"/>
        <v>Core i7-1065G7</v>
      </c>
      <c r="F3068" t="str">
        <f t="shared" si="377"/>
        <v>i7-1065G7</v>
      </c>
      <c r="G3068" t="str">
        <f t="shared" si="378"/>
        <v>i7-1065G7</v>
      </c>
      <c r="H3068" t="str">
        <f t="shared" si="374"/>
        <v>Intel Core i7-1065G7</v>
      </c>
      <c r="I3068" t="s">
        <v>8145</v>
      </c>
      <c r="J3068" t="s">
        <v>8146</v>
      </c>
      <c r="K3068" t="s">
        <v>919</v>
      </c>
      <c r="L3068" t="s">
        <v>422</v>
      </c>
      <c r="M3068">
        <v>4</v>
      </c>
      <c r="N3068">
        <v>8</v>
      </c>
      <c r="O3068" t="s">
        <v>2002</v>
      </c>
      <c r="P3068" t="s">
        <v>2119</v>
      </c>
      <c r="Q3068" t="s">
        <v>8147</v>
      </c>
      <c r="R3068" t="str">
        <f>IF(COUNTIF(cpus!B:B, C3068)&gt;0, "found", "Missing")</f>
        <v>found</v>
      </c>
      <c r="S3068" t="str">
        <f>IF(COUNTIF(cpus!C:C, G3068)&gt;0, "found", "Missing")</f>
        <v>found</v>
      </c>
    </row>
    <row r="3069" spans="1:19" x14ac:dyDescent="0.25">
      <c r="A3069" t="str">
        <f t="shared" si="381"/>
        <v>missing</v>
      </c>
      <c r="B3069" t="str">
        <f t="shared" si="379"/>
        <v>missing</v>
      </c>
      <c r="C3069" t="str">
        <f t="shared" si="380"/>
        <v>Intel Core i7-1068NG7 @ 2.30GHz</v>
      </c>
      <c r="D3069" t="str">
        <f t="shared" si="375"/>
        <v>Intel</v>
      </c>
      <c r="E3069" t="str">
        <f t="shared" si="376"/>
        <v>Core i7-1068NG7</v>
      </c>
      <c r="F3069" t="str">
        <f t="shared" si="377"/>
        <v>i7-1068NG7</v>
      </c>
      <c r="G3069" t="str">
        <f t="shared" si="378"/>
        <v>i7-1068NG7</v>
      </c>
      <c r="H3069" t="str">
        <f t="shared" si="374"/>
        <v>Intel Core i7-1068NG7</v>
      </c>
      <c r="I3069" t="s">
        <v>8148</v>
      </c>
      <c r="J3069" t="s">
        <v>7455</v>
      </c>
      <c r="K3069" t="s">
        <v>826</v>
      </c>
      <c r="L3069" t="s">
        <v>494</v>
      </c>
      <c r="M3069">
        <v>4</v>
      </c>
      <c r="N3069">
        <v>8</v>
      </c>
      <c r="O3069" t="s">
        <v>4035</v>
      </c>
      <c r="P3069" t="s">
        <v>1914</v>
      </c>
      <c r="Q3069" t="s">
        <v>8149</v>
      </c>
      <c r="R3069" t="str">
        <f>IF(COUNTIF(cpus!B:B, C3069)&gt;0, "found", "Missing")</f>
        <v>found</v>
      </c>
      <c r="S3069" t="str">
        <f>IF(COUNTIF(cpus!C:C, G3069)&gt;0, "found", "Missing")</f>
        <v>found</v>
      </c>
    </row>
    <row r="3070" spans="1:19" hidden="1" x14ac:dyDescent="0.25">
      <c r="A3070" t="str">
        <f t="shared" si="381"/>
        <v>missing</v>
      </c>
      <c r="B3070" t="str">
        <f t="shared" si="379"/>
        <v>missing</v>
      </c>
      <c r="C3070" t="str">
        <f t="shared" si="380"/>
        <v>Intel Core i7-10700 @ 2.90GHz</v>
      </c>
      <c r="D3070" t="str">
        <f t="shared" si="375"/>
        <v>Intel</v>
      </c>
      <c r="E3070" t="str">
        <f t="shared" si="376"/>
        <v>Core i7-10700</v>
      </c>
      <c r="F3070" t="str">
        <f t="shared" si="377"/>
        <v>i7-10700</v>
      </c>
      <c r="G3070" t="str">
        <f t="shared" si="378"/>
        <v>i7-10700</v>
      </c>
      <c r="H3070" t="str">
        <f t="shared" si="374"/>
        <v>Intel Core i7-10700</v>
      </c>
      <c r="I3070" t="s">
        <v>8150</v>
      </c>
      <c r="J3070" t="s">
        <v>6720</v>
      </c>
      <c r="K3070" t="s">
        <v>473</v>
      </c>
      <c r="L3070" t="s">
        <v>463</v>
      </c>
      <c r="M3070">
        <v>8</v>
      </c>
      <c r="N3070">
        <v>16</v>
      </c>
      <c r="O3070" t="s">
        <v>424</v>
      </c>
      <c r="P3070" t="s">
        <v>1914</v>
      </c>
      <c r="Q3070" t="s">
        <v>8151</v>
      </c>
      <c r="R3070" t="str">
        <f>IF(COUNTIF(cpus!B:B, C3070)&gt;0, "found", "Missing")</f>
        <v>Missing</v>
      </c>
      <c r="S3070" t="str">
        <f>IF(COUNTIF(cpus!C:C, G3070)&gt;0, "found", "Missing")</f>
        <v>found</v>
      </c>
    </row>
    <row r="3071" spans="1:19" x14ac:dyDescent="0.25">
      <c r="A3071" t="str">
        <f t="shared" si="381"/>
        <v>missing</v>
      </c>
      <c r="B3071" t="str">
        <f t="shared" si="379"/>
        <v>missing</v>
      </c>
      <c r="C3071" t="str">
        <f t="shared" si="380"/>
        <v>Intel Core i7-10700E @ 2.90GHz</v>
      </c>
      <c r="D3071" t="str">
        <f t="shared" si="375"/>
        <v>Intel</v>
      </c>
      <c r="E3071" t="str">
        <f t="shared" si="376"/>
        <v>Core i7-10700E</v>
      </c>
      <c r="F3071" t="str">
        <f t="shared" si="377"/>
        <v>i7-10700E</v>
      </c>
      <c r="G3071" t="str">
        <f t="shared" si="378"/>
        <v>i7-10700E</v>
      </c>
      <c r="H3071" t="str">
        <f t="shared" si="374"/>
        <v>Intel Core i7-10700E</v>
      </c>
      <c r="I3071" t="s">
        <v>8152</v>
      </c>
      <c r="J3071" t="s">
        <v>6720</v>
      </c>
      <c r="K3071" t="s">
        <v>473</v>
      </c>
      <c r="L3071" t="s">
        <v>440</v>
      </c>
      <c r="M3071">
        <v>8</v>
      </c>
      <c r="N3071">
        <v>16</v>
      </c>
      <c r="O3071" t="s">
        <v>424</v>
      </c>
      <c r="P3071" t="s">
        <v>2960</v>
      </c>
      <c r="Q3071" t="s">
        <v>8153</v>
      </c>
      <c r="R3071" t="str">
        <f>IF(COUNTIF(cpus!B:B, C3071)&gt;0, "found", "Missing")</f>
        <v>found</v>
      </c>
      <c r="S3071" t="str">
        <f>IF(COUNTIF(cpus!C:C, G3071)&gt;0, "found", "Missing")</f>
        <v>found</v>
      </c>
    </row>
    <row r="3072" spans="1:19" hidden="1" x14ac:dyDescent="0.25">
      <c r="A3072" t="str">
        <f t="shared" si="381"/>
        <v>missing</v>
      </c>
      <c r="B3072" t="str">
        <f t="shared" si="379"/>
        <v>missing</v>
      </c>
      <c r="C3072" t="str">
        <f t="shared" si="380"/>
        <v>Intel Core i7-10700F @ 2.90GHz</v>
      </c>
      <c r="D3072" t="str">
        <f t="shared" si="375"/>
        <v>Intel</v>
      </c>
      <c r="E3072" t="str">
        <f t="shared" si="376"/>
        <v>Core i7-10700F</v>
      </c>
      <c r="F3072" t="str">
        <f t="shared" si="377"/>
        <v>i7-10700F</v>
      </c>
      <c r="G3072" t="str">
        <f t="shared" si="378"/>
        <v>i7-10700F</v>
      </c>
      <c r="H3072" t="str">
        <f t="shared" si="374"/>
        <v>Intel Core i7-10700F</v>
      </c>
      <c r="I3072" t="s">
        <v>8154</v>
      </c>
      <c r="J3072" t="s">
        <v>6720</v>
      </c>
      <c r="K3072" t="s">
        <v>473</v>
      </c>
      <c r="L3072" t="s">
        <v>463</v>
      </c>
      <c r="M3072">
        <v>8</v>
      </c>
      <c r="N3072">
        <v>16</v>
      </c>
      <c r="O3072" t="s">
        <v>424</v>
      </c>
      <c r="P3072" t="s">
        <v>1911</v>
      </c>
      <c r="Q3072" t="s">
        <v>8155</v>
      </c>
      <c r="R3072" t="str">
        <f>IF(COUNTIF(cpus!B:B, C3072)&gt;0, "found", "Missing")</f>
        <v>Missing</v>
      </c>
      <c r="S3072" t="str">
        <f>IF(COUNTIF(cpus!C:C, G3072)&gt;0, "found", "Missing")</f>
        <v>found</v>
      </c>
    </row>
    <row r="3073" spans="1:19" hidden="1" x14ac:dyDescent="0.25">
      <c r="A3073" t="str">
        <f t="shared" si="381"/>
        <v>missing</v>
      </c>
      <c r="B3073" t="str">
        <f t="shared" si="379"/>
        <v>missing</v>
      </c>
      <c r="C3073" t="str">
        <f t="shared" si="380"/>
        <v>Intel Core i7-10700K @ 3.80GHz</v>
      </c>
      <c r="D3073" t="str">
        <f t="shared" si="375"/>
        <v>Intel</v>
      </c>
      <c r="E3073" t="str">
        <f t="shared" si="376"/>
        <v>Core i7-10700K</v>
      </c>
      <c r="F3073" t="str">
        <f t="shared" si="377"/>
        <v>i7-10700K</v>
      </c>
      <c r="G3073" t="str">
        <f t="shared" si="378"/>
        <v>i7-10700K</v>
      </c>
      <c r="H3073" t="str">
        <f t="shared" ref="H3073:H3136" si="382">IFERROR(LEFT(C3073, SEARCH(" @", C3073) - 1), C3073)</f>
        <v>Intel Core i7-10700K</v>
      </c>
      <c r="I3073" t="s">
        <v>8156</v>
      </c>
      <c r="J3073" t="s">
        <v>6720</v>
      </c>
      <c r="K3073" t="s">
        <v>445</v>
      </c>
      <c r="L3073" t="s">
        <v>476</v>
      </c>
      <c r="M3073">
        <v>8</v>
      </c>
      <c r="N3073">
        <v>16</v>
      </c>
      <c r="O3073" t="s">
        <v>454</v>
      </c>
      <c r="P3073" t="s">
        <v>1914</v>
      </c>
      <c r="Q3073" t="s">
        <v>8157</v>
      </c>
      <c r="R3073" t="str">
        <f>IF(COUNTIF(cpus!B:B, C3073)&gt;0, "found", "Missing")</f>
        <v>Missing</v>
      </c>
      <c r="S3073" t="str">
        <f>IF(COUNTIF(cpus!C:C, G3073)&gt;0, "found", "Missing")</f>
        <v>found</v>
      </c>
    </row>
    <row r="3074" spans="1:19" hidden="1" x14ac:dyDescent="0.25">
      <c r="A3074" t="str">
        <f t="shared" si="381"/>
        <v>missing</v>
      </c>
      <c r="B3074" t="str">
        <f t="shared" si="379"/>
        <v>missing</v>
      </c>
      <c r="C3074" t="str">
        <f t="shared" si="380"/>
        <v>Intel Core i7-10700KF @ 3.80GHz</v>
      </c>
      <c r="D3074" t="str">
        <f t="shared" ref="D3074:D3137" si="383">IF(ISNUMBER(SEARCH("AMD",H3074)),"AMD",
IF(ISNUMBER(SEARCH("Intel",H3074)),"Intel",
IF(ISNUMBER(SEARCH("Apple",H3074)),"Apple",
IF(ISNUMBER(SEARCH("ARM",H3074)),"ARM",
IF(ISNUMBER(SEARCH("Google",H3074)),"Google",
IF(ISNUMBER(SEARCH("MediaTek",H3074)),"MediaTek",
IF(ISNUMBER(SEARCH("Qualcomm",H3074)),"Qualcomm",
IF(ISNUMBER(SEARCH("Samsung",H3074)),"Samsung",
IF(ISNUMBER(SEARCH("Snapdragon",H3074)),"Snapdragon","")))))))))</f>
        <v>Intel</v>
      </c>
      <c r="E3074" t="str">
        <f t="shared" si="376"/>
        <v>Core i7-10700KF</v>
      </c>
      <c r="F3074" t="str">
        <f t="shared" si="377"/>
        <v>i7-10700KF</v>
      </c>
      <c r="G3074" t="str">
        <f t="shared" si="378"/>
        <v>i7-10700KF</v>
      </c>
      <c r="H3074" t="str">
        <f t="shared" si="382"/>
        <v>Intel Core i7-10700KF</v>
      </c>
      <c r="I3074" t="s">
        <v>8158</v>
      </c>
      <c r="J3074" t="s">
        <v>6720</v>
      </c>
      <c r="K3074" t="s">
        <v>445</v>
      </c>
      <c r="L3074" t="s">
        <v>476</v>
      </c>
      <c r="M3074">
        <v>8</v>
      </c>
      <c r="N3074">
        <v>16</v>
      </c>
      <c r="O3074" t="s">
        <v>454</v>
      </c>
      <c r="P3074" t="s">
        <v>1914</v>
      </c>
      <c r="Q3074" t="s">
        <v>8159</v>
      </c>
      <c r="R3074" t="str">
        <f>IF(COUNTIF(cpus!B:B, C3074)&gt;0, "found", "Missing")</f>
        <v>Missing</v>
      </c>
      <c r="S3074" t="str">
        <f>IF(COUNTIF(cpus!C:C, G3074)&gt;0, "found", "Missing")</f>
        <v>found</v>
      </c>
    </row>
    <row r="3075" spans="1:19" hidden="1" x14ac:dyDescent="0.25">
      <c r="A3075" t="str">
        <f t="shared" si="381"/>
        <v>missing</v>
      </c>
      <c r="B3075" t="str">
        <f t="shared" si="379"/>
        <v>missing</v>
      </c>
      <c r="C3075" t="str">
        <f t="shared" si="380"/>
        <v>Intel Core i7-10700T @ 2.00GHz</v>
      </c>
      <c r="D3075" t="str">
        <f t="shared" si="383"/>
        <v>Intel</v>
      </c>
      <c r="E3075" t="str">
        <f t="shared" ref="E3075:E3138" si="384">TRIM(SUBSTITUTE(SUBSTITUTE(SUBSTITUTE(SUBSTITUTE(SUBSTITUTE(SUBSTITUTE(SUBSTITUTE(SUBSTITUTE(SUBSTITUTE(H3075,
"Apple",""),"ARM",""),"Google",""),"MediaTek",""),"Qualcomm",""),"Samsung",""),"Snapdragon",""),"Intel",""),"AMD",""))</f>
        <v>Core i7-10700T</v>
      </c>
      <c r="F3075" t="str">
        <f t="shared" ref="F3075:F3138" si="385">TRIM(SUBSTITUTE(SUBSTITUTE(SUBSTITUTE(SUBSTITUTE(SUBSTITUTE(SUBSTITUTE(SUBSTITUTE(SUBSTITUTE(SUBSTITUTE(E3075,
"Core2 Extreme",""),"Core2 Quad",""),"Core2 Duo",""),"Core",""),
"Pentium Gold",""),"Pentium",""),
"Xeon Platinum",""),"Xeon Gold",""),"Xeon Silver",""))</f>
        <v>i7-10700T</v>
      </c>
      <c r="G3075" t="str">
        <f t="shared" ref="G3075:G3138" si="386">TRIM(SUBSTITUTE(F3075,"Xeon",""))</f>
        <v>i7-10700T</v>
      </c>
      <c r="H3075" t="str">
        <f t="shared" si="382"/>
        <v>Intel Core i7-10700T</v>
      </c>
      <c r="I3075" t="s">
        <v>8160</v>
      </c>
      <c r="J3075" t="s">
        <v>6720</v>
      </c>
      <c r="K3075" t="s">
        <v>1881</v>
      </c>
      <c r="L3075" t="s">
        <v>440</v>
      </c>
      <c r="M3075">
        <v>8</v>
      </c>
      <c r="N3075">
        <v>16</v>
      </c>
      <c r="O3075" t="s">
        <v>623</v>
      </c>
      <c r="P3075" t="s">
        <v>1911</v>
      </c>
      <c r="Q3075" t="s">
        <v>8161</v>
      </c>
      <c r="R3075" t="str">
        <f>IF(COUNTIF(cpus!B:B, C3075)&gt;0, "found", "Missing")</f>
        <v>Missing</v>
      </c>
      <c r="S3075" t="str">
        <f>IF(COUNTIF(cpus!C:C, G3075)&gt;0, "found", "Missing")</f>
        <v>found</v>
      </c>
    </row>
    <row r="3076" spans="1:19" x14ac:dyDescent="0.25">
      <c r="A3076" t="str">
        <f t="shared" si="381"/>
        <v>missing</v>
      </c>
      <c r="B3076" t="str">
        <f t="shared" si="379"/>
        <v>missing</v>
      </c>
      <c r="C3076" t="str">
        <f t="shared" si="380"/>
        <v>Intel Core i7-10700TE @ 2.00GHz</v>
      </c>
      <c r="D3076" t="str">
        <f t="shared" si="383"/>
        <v>Intel</v>
      </c>
      <c r="E3076" t="str">
        <f t="shared" si="384"/>
        <v>Core i7-10700TE</v>
      </c>
      <c r="F3076" t="str">
        <f t="shared" si="385"/>
        <v>i7-10700TE</v>
      </c>
      <c r="G3076" t="str">
        <f t="shared" si="386"/>
        <v>i7-10700TE</v>
      </c>
      <c r="H3076" t="str">
        <f t="shared" si="382"/>
        <v>Intel Core i7-10700TE</v>
      </c>
      <c r="I3076" t="s">
        <v>8162</v>
      </c>
      <c r="J3076" t="s">
        <v>6720</v>
      </c>
      <c r="K3076" t="s">
        <v>1881</v>
      </c>
      <c r="L3076" t="s">
        <v>438</v>
      </c>
      <c r="M3076">
        <v>8</v>
      </c>
      <c r="N3076">
        <v>16</v>
      </c>
      <c r="O3076" t="s">
        <v>623</v>
      </c>
      <c r="P3076" t="s">
        <v>1876</v>
      </c>
      <c r="Q3076" t="s">
        <v>8163</v>
      </c>
      <c r="R3076" t="str">
        <f>IF(COUNTIF(cpus!B:B, C3076)&gt;0, "found", "Missing")</f>
        <v>found</v>
      </c>
      <c r="S3076" t="str">
        <f>IF(COUNTIF(cpus!C:C, G3076)&gt;0, "found", "Missing")</f>
        <v>found</v>
      </c>
    </row>
    <row r="3077" spans="1:19" x14ac:dyDescent="0.25">
      <c r="A3077" t="str">
        <f t="shared" si="381"/>
        <v>missing</v>
      </c>
      <c r="B3077" t="str">
        <f t="shared" si="379"/>
        <v>missing</v>
      </c>
      <c r="C3077" t="str">
        <f t="shared" si="380"/>
        <v>Intel Core i7-10710U @ 1.10GHz</v>
      </c>
      <c r="D3077" t="str">
        <f t="shared" si="383"/>
        <v>Intel</v>
      </c>
      <c r="E3077" t="str">
        <f t="shared" si="384"/>
        <v>Core i7-10710U</v>
      </c>
      <c r="F3077" t="str">
        <f t="shared" si="385"/>
        <v>i7-10710U</v>
      </c>
      <c r="G3077" t="str">
        <f t="shared" si="386"/>
        <v>i7-10710U</v>
      </c>
      <c r="H3077" t="str">
        <f t="shared" si="382"/>
        <v>Intel Core i7-10710U</v>
      </c>
      <c r="I3077" t="s">
        <v>8164</v>
      </c>
      <c r="J3077" t="s">
        <v>6506</v>
      </c>
      <c r="K3077" t="s">
        <v>745</v>
      </c>
      <c r="L3077" t="s">
        <v>412</v>
      </c>
      <c r="M3077">
        <v>6</v>
      </c>
      <c r="N3077">
        <v>12</v>
      </c>
      <c r="O3077" t="s">
        <v>2002</v>
      </c>
      <c r="P3077" t="s">
        <v>2209</v>
      </c>
      <c r="Q3077" t="s">
        <v>8165</v>
      </c>
      <c r="R3077" t="str">
        <f>IF(COUNTIF(cpus!B:B, C3077)&gt;0, "found", "Missing")</f>
        <v>found</v>
      </c>
      <c r="S3077" t="str">
        <f>IF(COUNTIF(cpus!C:C, G3077)&gt;0, "found", "Missing")</f>
        <v>found</v>
      </c>
    </row>
    <row r="3078" spans="1:19" x14ac:dyDescent="0.25">
      <c r="A3078" t="str">
        <f t="shared" si="381"/>
        <v>missing</v>
      </c>
      <c r="B3078" t="str">
        <f t="shared" si="379"/>
        <v>missing</v>
      </c>
      <c r="C3078" t="str">
        <f t="shared" si="380"/>
        <v>Intel Core i7-10750H @ 2.60GHz</v>
      </c>
      <c r="D3078" t="str">
        <f t="shared" si="383"/>
        <v>Intel</v>
      </c>
      <c r="E3078" t="str">
        <f t="shared" si="384"/>
        <v>Core i7-10750H</v>
      </c>
      <c r="F3078" t="str">
        <f t="shared" si="385"/>
        <v>i7-10750H</v>
      </c>
      <c r="G3078" t="str">
        <f t="shared" si="386"/>
        <v>i7-10750H</v>
      </c>
      <c r="H3078" t="str">
        <f t="shared" si="382"/>
        <v>Intel Core i7-10750H</v>
      </c>
      <c r="I3078" t="s">
        <v>8166</v>
      </c>
      <c r="J3078" t="s">
        <v>6668</v>
      </c>
      <c r="K3078" t="s">
        <v>581</v>
      </c>
      <c r="L3078" t="s">
        <v>3195</v>
      </c>
      <c r="M3078">
        <v>6</v>
      </c>
      <c r="N3078">
        <v>12</v>
      </c>
      <c r="O3078" t="s">
        <v>985</v>
      </c>
      <c r="P3078" t="s">
        <v>2929</v>
      </c>
      <c r="Q3078" t="s">
        <v>8167</v>
      </c>
      <c r="R3078" t="str">
        <f>IF(COUNTIF(cpus!B:B, C3078)&gt;0, "found", "Missing")</f>
        <v>found</v>
      </c>
      <c r="S3078" t="str">
        <f>IF(COUNTIF(cpus!C:C, G3078)&gt;0, "found", "Missing")</f>
        <v>found</v>
      </c>
    </row>
    <row r="3079" spans="1:19" x14ac:dyDescent="0.25">
      <c r="A3079" t="str">
        <f t="shared" si="381"/>
        <v>missing</v>
      </c>
      <c r="B3079" t="str">
        <f t="shared" si="379"/>
        <v>missing</v>
      </c>
      <c r="C3079" t="str">
        <f t="shared" si="380"/>
        <v>Intel Core i7-10810U @ 1.10GHz</v>
      </c>
      <c r="D3079" t="str">
        <f t="shared" si="383"/>
        <v>Intel</v>
      </c>
      <c r="E3079" t="str">
        <f t="shared" si="384"/>
        <v>Core i7-10810U</v>
      </c>
      <c r="F3079" t="str">
        <f t="shared" si="385"/>
        <v>i7-10810U</v>
      </c>
      <c r="G3079" t="str">
        <f t="shared" si="386"/>
        <v>i7-10810U</v>
      </c>
      <c r="H3079" t="str">
        <f t="shared" si="382"/>
        <v>Intel Core i7-10810U</v>
      </c>
      <c r="I3079" t="s">
        <v>8168</v>
      </c>
      <c r="J3079" t="s">
        <v>6506</v>
      </c>
      <c r="K3079" t="s">
        <v>745</v>
      </c>
      <c r="L3079" t="s">
        <v>481</v>
      </c>
      <c r="M3079">
        <v>6</v>
      </c>
      <c r="N3079">
        <v>12</v>
      </c>
      <c r="O3079" t="s">
        <v>2002</v>
      </c>
      <c r="P3079" t="s">
        <v>1914</v>
      </c>
      <c r="Q3079" t="s">
        <v>8169</v>
      </c>
      <c r="R3079" t="str">
        <f>IF(COUNTIF(cpus!B:B, C3079)&gt;0, "found", "Missing")</f>
        <v>found</v>
      </c>
      <c r="S3079" t="str">
        <f>IF(COUNTIF(cpus!C:C, G3079)&gt;0, "found", "Missing")</f>
        <v>found</v>
      </c>
    </row>
    <row r="3080" spans="1:19" x14ac:dyDescent="0.25">
      <c r="A3080" t="str">
        <f t="shared" si="381"/>
        <v>missing</v>
      </c>
      <c r="B3080" t="str">
        <f t="shared" si="379"/>
        <v>missing</v>
      </c>
      <c r="C3080" t="str">
        <f t="shared" si="380"/>
        <v>Intel Core i7-10850H @ 2.70GHz</v>
      </c>
      <c r="D3080" t="str">
        <f t="shared" si="383"/>
        <v>Intel</v>
      </c>
      <c r="E3080" t="str">
        <f t="shared" si="384"/>
        <v>Core i7-10850H</v>
      </c>
      <c r="F3080" t="str">
        <f t="shared" si="385"/>
        <v>i7-10850H</v>
      </c>
      <c r="G3080" t="str">
        <f t="shared" si="386"/>
        <v>i7-10850H</v>
      </c>
      <c r="H3080" t="str">
        <f t="shared" si="382"/>
        <v>Intel Core i7-10850H</v>
      </c>
      <c r="I3080" t="s">
        <v>8170</v>
      </c>
      <c r="J3080" t="s">
        <v>6668</v>
      </c>
      <c r="K3080" t="s">
        <v>758</v>
      </c>
      <c r="L3080" t="s">
        <v>476</v>
      </c>
      <c r="M3080">
        <v>6</v>
      </c>
      <c r="N3080">
        <v>12</v>
      </c>
      <c r="O3080" t="s">
        <v>985</v>
      </c>
      <c r="P3080" t="s">
        <v>1914</v>
      </c>
      <c r="Q3080" t="s">
        <v>8171</v>
      </c>
      <c r="R3080" t="str">
        <f>IF(COUNTIF(cpus!B:B, C3080)&gt;0, "found", "Missing")</f>
        <v>found</v>
      </c>
      <c r="S3080" t="str">
        <f>IF(COUNTIF(cpus!C:C, G3080)&gt;0, "found", "Missing")</f>
        <v>found</v>
      </c>
    </row>
    <row r="3081" spans="1:19" x14ac:dyDescent="0.25">
      <c r="A3081" t="str">
        <f t="shared" si="381"/>
        <v>missing</v>
      </c>
      <c r="B3081" t="str">
        <f t="shared" si="379"/>
        <v>missing</v>
      </c>
      <c r="C3081" t="str">
        <f t="shared" si="380"/>
        <v>Intel Core i7-10870H @ 2.20GHz</v>
      </c>
      <c r="D3081" t="str">
        <f t="shared" si="383"/>
        <v>Intel</v>
      </c>
      <c r="E3081" t="str">
        <f t="shared" si="384"/>
        <v>Core i7-10870H</v>
      </c>
      <c r="F3081" t="str">
        <f t="shared" si="385"/>
        <v>i7-10870H</v>
      </c>
      <c r="G3081" t="str">
        <f t="shared" si="386"/>
        <v>i7-10870H</v>
      </c>
      <c r="H3081" t="str">
        <f t="shared" si="382"/>
        <v>Intel Core i7-10870H</v>
      </c>
      <c r="I3081" t="s">
        <v>8172</v>
      </c>
      <c r="J3081" t="s">
        <v>6668</v>
      </c>
      <c r="K3081" t="s">
        <v>632</v>
      </c>
      <c r="L3081" t="s">
        <v>3195</v>
      </c>
      <c r="M3081">
        <v>8</v>
      </c>
      <c r="N3081">
        <v>16</v>
      </c>
      <c r="O3081" t="s">
        <v>985</v>
      </c>
      <c r="P3081" t="s">
        <v>2700</v>
      </c>
      <c r="Q3081" t="s">
        <v>8173</v>
      </c>
      <c r="R3081" t="str">
        <f>IF(COUNTIF(cpus!B:B, C3081)&gt;0, "found", "Missing")</f>
        <v>found</v>
      </c>
      <c r="S3081" t="str">
        <f>IF(COUNTIF(cpus!C:C, G3081)&gt;0, "found", "Missing")</f>
        <v>found</v>
      </c>
    </row>
    <row r="3082" spans="1:19" x14ac:dyDescent="0.25">
      <c r="A3082" t="str">
        <f t="shared" si="381"/>
        <v>missing</v>
      </c>
      <c r="B3082" t="str">
        <f t="shared" si="379"/>
        <v>missing</v>
      </c>
      <c r="C3082" t="str">
        <f t="shared" si="380"/>
        <v>Intel Core i7-10875H @ 2.30GHz</v>
      </c>
      <c r="D3082" t="str">
        <f t="shared" si="383"/>
        <v>Intel</v>
      </c>
      <c r="E3082" t="str">
        <f t="shared" si="384"/>
        <v>Core i7-10875H</v>
      </c>
      <c r="F3082" t="str">
        <f t="shared" si="385"/>
        <v>i7-10875H</v>
      </c>
      <c r="G3082" t="str">
        <f t="shared" si="386"/>
        <v>i7-10875H</v>
      </c>
      <c r="H3082" t="str">
        <f t="shared" si="382"/>
        <v>Intel Core i7-10875H</v>
      </c>
      <c r="I3082" t="s">
        <v>8174</v>
      </c>
      <c r="J3082" t="s">
        <v>6668</v>
      </c>
      <c r="K3082" t="s">
        <v>826</v>
      </c>
      <c r="L3082" t="s">
        <v>476</v>
      </c>
      <c r="M3082">
        <v>8</v>
      </c>
      <c r="N3082">
        <v>16</v>
      </c>
      <c r="O3082" t="s">
        <v>985</v>
      </c>
      <c r="P3082" t="s">
        <v>1914</v>
      </c>
      <c r="Q3082" t="s">
        <v>8175</v>
      </c>
      <c r="R3082" t="str">
        <f>IF(COUNTIF(cpus!B:B, C3082)&gt;0, "found", "Missing")</f>
        <v>found</v>
      </c>
      <c r="S3082" t="str">
        <f>IF(COUNTIF(cpus!C:C, G3082)&gt;0, "found", "Missing")</f>
        <v>found</v>
      </c>
    </row>
    <row r="3083" spans="1:19" x14ac:dyDescent="0.25">
      <c r="A3083" t="str">
        <f t="shared" si="381"/>
        <v>missing</v>
      </c>
      <c r="B3083" t="str">
        <f t="shared" si="379"/>
        <v>missing</v>
      </c>
      <c r="C3083" t="str">
        <f t="shared" si="380"/>
        <v>Intel Core i7-11370H @ 3.30GHz</v>
      </c>
      <c r="D3083" t="str">
        <f t="shared" si="383"/>
        <v>Intel</v>
      </c>
      <c r="E3083" t="str">
        <f t="shared" si="384"/>
        <v>Core i7-11370H</v>
      </c>
      <c r="F3083" t="str">
        <f t="shared" si="385"/>
        <v>i7-11370H</v>
      </c>
      <c r="G3083" t="str">
        <f t="shared" si="386"/>
        <v>i7-11370H</v>
      </c>
      <c r="H3083" t="str">
        <f t="shared" si="382"/>
        <v>Intel Core i7-11370H</v>
      </c>
      <c r="I3083" t="s">
        <v>8176</v>
      </c>
      <c r="J3083" t="s">
        <v>6537</v>
      </c>
      <c r="K3083" t="s">
        <v>507</v>
      </c>
      <c r="L3083" t="s">
        <v>463</v>
      </c>
      <c r="M3083">
        <v>4</v>
      </c>
      <c r="N3083">
        <v>8</v>
      </c>
      <c r="O3083" t="s">
        <v>623</v>
      </c>
      <c r="P3083" t="s">
        <v>1876</v>
      </c>
      <c r="Q3083" t="s">
        <v>8177</v>
      </c>
      <c r="R3083" t="str">
        <f>IF(COUNTIF(cpus!B:B, C3083)&gt;0, "found", "Missing")</f>
        <v>found</v>
      </c>
      <c r="S3083" t="str">
        <f>IF(COUNTIF(cpus!C:C, G3083)&gt;0, "found", "Missing")</f>
        <v>found</v>
      </c>
    </row>
    <row r="3084" spans="1:19" x14ac:dyDescent="0.25">
      <c r="A3084" t="str">
        <f t="shared" si="381"/>
        <v>missing</v>
      </c>
      <c r="B3084" t="str">
        <f t="shared" si="379"/>
        <v>missing</v>
      </c>
      <c r="C3084" t="str">
        <f t="shared" si="380"/>
        <v>Intel Core i7-11375H @ 3.30GHz</v>
      </c>
      <c r="D3084" t="str">
        <f t="shared" si="383"/>
        <v>Intel</v>
      </c>
      <c r="E3084" t="str">
        <f t="shared" si="384"/>
        <v>Core i7-11375H</v>
      </c>
      <c r="F3084" t="str">
        <f t="shared" si="385"/>
        <v>i7-11375H</v>
      </c>
      <c r="G3084" t="str">
        <f t="shared" si="386"/>
        <v>i7-11375H</v>
      </c>
      <c r="H3084" t="str">
        <f t="shared" si="382"/>
        <v>Intel Core i7-11375H</v>
      </c>
      <c r="I3084" t="s">
        <v>8178</v>
      </c>
      <c r="J3084" t="s">
        <v>6537</v>
      </c>
      <c r="K3084" t="s">
        <v>507</v>
      </c>
      <c r="L3084" t="s">
        <v>3195</v>
      </c>
      <c r="M3084">
        <v>4</v>
      </c>
      <c r="N3084">
        <v>8</v>
      </c>
      <c r="O3084" t="s">
        <v>623</v>
      </c>
      <c r="P3084" t="s">
        <v>1876</v>
      </c>
      <c r="Q3084" t="s">
        <v>8179</v>
      </c>
      <c r="R3084" t="str">
        <f>IF(COUNTIF(cpus!B:B, C3084)&gt;0, "found", "Missing")</f>
        <v>found</v>
      </c>
      <c r="S3084" t="str">
        <f>IF(COUNTIF(cpus!C:C, G3084)&gt;0, "found", "Missing")</f>
        <v>found</v>
      </c>
    </row>
    <row r="3085" spans="1:19" x14ac:dyDescent="0.25">
      <c r="A3085" t="str">
        <f t="shared" si="381"/>
        <v>missing</v>
      </c>
      <c r="B3085" t="str">
        <f t="shared" si="379"/>
        <v>missing</v>
      </c>
      <c r="C3085" t="str">
        <f t="shared" si="380"/>
        <v>Intel Core i7-11390H @ 3.40GHz</v>
      </c>
      <c r="D3085" t="str">
        <f t="shared" si="383"/>
        <v>Intel</v>
      </c>
      <c r="E3085" t="str">
        <f t="shared" si="384"/>
        <v>Core i7-11390H</v>
      </c>
      <c r="F3085" t="str">
        <f t="shared" si="385"/>
        <v>i7-11390H</v>
      </c>
      <c r="G3085" t="str">
        <f t="shared" si="386"/>
        <v>i7-11390H</v>
      </c>
      <c r="H3085" t="str">
        <f t="shared" si="382"/>
        <v>Intel Core i7-11390H</v>
      </c>
      <c r="I3085" t="s">
        <v>8180</v>
      </c>
      <c r="J3085" t="s">
        <v>6537</v>
      </c>
      <c r="K3085" t="s">
        <v>451</v>
      </c>
      <c r="L3085" t="s">
        <v>3195</v>
      </c>
      <c r="M3085">
        <v>4</v>
      </c>
      <c r="N3085">
        <v>8</v>
      </c>
      <c r="O3085" t="s">
        <v>623</v>
      </c>
      <c r="P3085" t="s">
        <v>2960</v>
      </c>
      <c r="Q3085" t="s">
        <v>8181</v>
      </c>
      <c r="R3085" t="str">
        <f>IF(COUNTIF(cpus!B:B, C3085)&gt;0, "found", "Missing")</f>
        <v>found</v>
      </c>
      <c r="S3085" t="str">
        <f>IF(COUNTIF(cpus!C:C, G3085)&gt;0, "found", "Missing")</f>
        <v>found</v>
      </c>
    </row>
    <row r="3086" spans="1:19" x14ac:dyDescent="0.25">
      <c r="A3086" t="str">
        <f t="shared" si="381"/>
        <v>missing</v>
      </c>
      <c r="B3086" t="str">
        <f t="shared" si="379"/>
        <v>missing</v>
      </c>
      <c r="C3086" t="str">
        <f t="shared" si="380"/>
        <v>Intel Core i7-11600H @ 2.90GHz</v>
      </c>
      <c r="D3086" t="str">
        <f t="shared" si="383"/>
        <v>Intel</v>
      </c>
      <c r="E3086" t="str">
        <f t="shared" si="384"/>
        <v>Core i7-11600H</v>
      </c>
      <c r="F3086" t="str">
        <f t="shared" si="385"/>
        <v>i7-11600H</v>
      </c>
      <c r="G3086" t="str">
        <f t="shared" si="386"/>
        <v>i7-11600H</v>
      </c>
      <c r="H3086" t="str">
        <f t="shared" si="382"/>
        <v>Intel Core i7-11600H</v>
      </c>
      <c r="I3086" t="s">
        <v>8182</v>
      </c>
      <c r="J3086" t="s">
        <v>6543</v>
      </c>
      <c r="K3086" t="s">
        <v>473</v>
      </c>
      <c r="L3086" t="s">
        <v>443</v>
      </c>
      <c r="M3086">
        <v>6</v>
      </c>
      <c r="N3086">
        <v>12</v>
      </c>
      <c r="O3086" t="s">
        <v>985</v>
      </c>
      <c r="P3086" t="s">
        <v>2960</v>
      </c>
      <c r="Q3086" t="s">
        <v>8183</v>
      </c>
      <c r="R3086" t="str">
        <f>IF(COUNTIF(cpus!B:B, C3086)&gt;0, "found", "Missing")</f>
        <v>found</v>
      </c>
      <c r="S3086" t="str">
        <f>IF(COUNTIF(cpus!C:C, G3086)&gt;0, "found", "Missing")</f>
        <v>found</v>
      </c>
    </row>
    <row r="3087" spans="1:19" x14ac:dyDescent="0.25">
      <c r="A3087" t="str">
        <f t="shared" si="381"/>
        <v>missing</v>
      </c>
      <c r="B3087" t="str">
        <f t="shared" si="379"/>
        <v>missing</v>
      </c>
      <c r="C3087" t="str">
        <f t="shared" si="380"/>
        <v>Intel Core i7-1160G7 @ 1.20GHz</v>
      </c>
      <c r="D3087" t="str">
        <f t="shared" si="383"/>
        <v>Intel</v>
      </c>
      <c r="E3087" t="str">
        <f t="shared" si="384"/>
        <v>Core i7-1160G7</v>
      </c>
      <c r="F3087" t="str">
        <f t="shared" si="385"/>
        <v>i7-1160G7</v>
      </c>
      <c r="G3087" t="str">
        <f t="shared" si="386"/>
        <v>i7-1160G7</v>
      </c>
      <c r="H3087" t="str">
        <f t="shared" si="382"/>
        <v>Intel Core i7-1160G7</v>
      </c>
      <c r="I3087" t="s">
        <v>8184</v>
      </c>
      <c r="J3087" t="s">
        <v>7068</v>
      </c>
      <c r="K3087" t="s">
        <v>1906</v>
      </c>
      <c r="L3087" t="s">
        <v>438</v>
      </c>
      <c r="M3087">
        <v>4</v>
      </c>
      <c r="N3087">
        <v>8</v>
      </c>
      <c r="P3087" t="s">
        <v>1876</v>
      </c>
      <c r="Q3087" t="s">
        <v>8185</v>
      </c>
      <c r="R3087" t="str">
        <f>IF(COUNTIF(cpus!B:B, C3087)&gt;0, "found", "Missing")</f>
        <v>found</v>
      </c>
      <c r="S3087" t="str">
        <f>IF(COUNTIF(cpus!C:C, G3087)&gt;0, "found", "Missing")</f>
        <v>found</v>
      </c>
    </row>
    <row r="3088" spans="1:19" x14ac:dyDescent="0.25">
      <c r="A3088" t="str">
        <f t="shared" si="381"/>
        <v>missing</v>
      </c>
      <c r="B3088" t="str">
        <f t="shared" si="379"/>
        <v>missing</v>
      </c>
      <c r="C3088" t="str">
        <f t="shared" si="380"/>
        <v>Intel Core i7-1165G7 @ 2.80GHz</v>
      </c>
      <c r="D3088" t="str">
        <f t="shared" si="383"/>
        <v>Intel</v>
      </c>
      <c r="E3088" t="str">
        <f t="shared" si="384"/>
        <v>Core i7-1165G7</v>
      </c>
      <c r="F3088" t="str">
        <f t="shared" si="385"/>
        <v>i7-1165G7</v>
      </c>
      <c r="G3088" t="str">
        <f t="shared" si="386"/>
        <v>i7-1165G7</v>
      </c>
      <c r="H3088" t="str">
        <f t="shared" si="382"/>
        <v>Intel Core i7-1165G7</v>
      </c>
      <c r="I3088" t="s">
        <v>8186</v>
      </c>
      <c r="J3088" t="s">
        <v>7019</v>
      </c>
      <c r="K3088" t="s">
        <v>627</v>
      </c>
      <c r="L3088" t="s">
        <v>412</v>
      </c>
      <c r="M3088">
        <v>4</v>
      </c>
      <c r="N3088">
        <v>8</v>
      </c>
      <c r="O3088" t="s">
        <v>2002</v>
      </c>
      <c r="P3088" t="s">
        <v>1911</v>
      </c>
      <c r="Q3088" t="s">
        <v>8187</v>
      </c>
      <c r="R3088" t="str">
        <f>IF(COUNTIF(cpus!B:B, C3088)&gt;0, "found", "Missing")</f>
        <v>found</v>
      </c>
      <c r="S3088" t="str">
        <f>IF(COUNTIF(cpus!C:C, G3088)&gt;0, "found", "Missing")</f>
        <v>found</v>
      </c>
    </row>
    <row r="3089" spans="1:19" hidden="1" x14ac:dyDescent="0.25">
      <c r="A3089" t="str">
        <f t="shared" si="381"/>
        <v>missing</v>
      </c>
      <c r="B3089" t="str">
        <f t="shared" si="379"/>
        <v>missing</v>
      </c>
      <c r="C3089" t="str">
        <f t="shared" si="380"/>
        <v>Intel Core i7-11700 @ 2.50GHz</v>
      </c>
      <c r="D3089" t="str">
        <f t="shared" si="383"/>
        <v>Intel</v>
      </c>
      <c r="E3089" t="str">
        <f t="shared" si="384"/>
        <v>Core i7-11700</v>
      </c>
      <c r="F3089" t="str">
        <f t="shared" si="385"/>
        <v>i7-11700</v>
      </c>
      <c r="G3089" t="str">
        <f t="shared" si="386"/>
        <v>i7-11700</v>
      </c>
      <c r="H3089" t="str">
        <f t="shared" si="382"/>
        <v>Intel Core i7-11700</v>
      </c>
      <c r="I3089" t="s">
        <v>8188</v>
      </c>
      <c r="J3089" t="s">
        <v>6720</v>
      </c>
      <c r="K3089" t="s">
        <v>457</v>
      </c>
      <c r="L3089" t="s">
        <v>481</v>
      </c>
      <c r="M3089">
        <v>8</v>
      </c>
      <c r="N3089">
        <v>16</v>
      </c>
      <c r="O3089" t="s">
        <v>424</v>
      </c>
      <c r="P3089" t="s">
        <v>1876</v>
      </c>
      <c r="Q3089" t="s">
        <v>8189</v>
      </c>
      <c r="R3089" t="str">
        <f>IF(COUNTIF(cpus!B:B, C3089)&gt;0, "found", "Missing")</f>
        <v>Missing</v>
      </c>
      <c r="S3089" t="str">
        <f>IF(COUNTIF(cpus!C:C, G3089)&gt;0, "found", "Missing")</f>
        <v>found</v>
      </c>
    </row>
    <row r="3090" spans="1:19" x14ac:dyDescent="0.25">
      <c r="A3090" t="str">
        <f t="shared" si="381"/>
        <v>missing</v>
      </c>
      <c r="B3090" t="str">
        <f t="shared" si="379"/>
        <v>missing</v>
      </c>
      <c r="C3090" t="str">
        <f t="shared" si="380"/>
        <v>Intel Core i7-11700B @ 3.20GHz</v>
      </c>
      <c r="D3090" t="str">
        <f t="shared" si="383"/>
        <v>Intel</v>
      </c>
      <c r="E3090" t="str">
        <f t="shared" si="384"/>
        <v>Core i7-11700B</v>
      </c>
      <c r="F3090" t="str">
        <f t="shared" si="385"/>
        <v>i7-11700B</v>
      </c>
      <c r="G3090" t="str">
        <f t="shared" si="386"/>
        <v>i7-11700B</v>
      </c>
      <c r="H3090" t="str">
        <f t="shared" si="382"/>
        <v>Intel Core i7-11700B</v>
      </c>
      <c r="I3090" t="s">
        <v>8190</v>
      </c>
      <c r="J3090" t="s">
        <v>6543</v>
      </c>
      <c r="K3090" t="s">
        <v>469</v>
      </c>
      <c r="L3090" t="s">
        <v>463</v>
      </c>
      <c r="M3090">
        <v>8</v>
      </c>
      <c r="N3090">
        <v>16</v>
      </c>
      <c r="O3090" t="s">
        <v>424</v>
      </c>
      <c r="P3090" t="s">
        <v>2960</v>
      </c>
      <c r="Q3090" t="s">
        <v>8191</v>
      </c>
      <c r="R3090" t="str">
        <f>IF(COUNTIF(cpus!B:B, C3090)&gt;0, "found", "Missing")</f>
        <v>found</v>
      </c>
      <c r="S3090" t="str">
        <f>IF(COUNTIF(cpus!C:C, G3090)&gt;0, "found", "Missing")</f>
        <v>found</v>
      </c>
    </row>
    <row r="3091" spans="1:19" hidden="1" x14ac:dyDescent="0.25">
      <c r="A3091" t="str">
        <f t="shared" si="381"/>
        <v>missing</v>
      </c>
      <c r="B3091" t="str">
        <f t="shared" si="379"/>
        <v>missing</v>
      </c>
      <c r="C3091" t="str">
        <f t="shared" si="380"/>
        <v>Intel Core i7-11700F @ 2.50GHz</v>
      </c>
      <c r="D3091" t="str">
        <f t="shared" si="383"/>
        <v>Intel</v>
      </c>
      <c r="E3091" t="str">
        <f t="shared" si="384"/>
        <v>Core i7-11700F</v>
      </c>
      <c r="F3091" t="str">
        <f t="shared" si="385"/>
        <v>i7-11700F</v>
      </c>
      <c r="G3091" t="str">
        <f t="shared" si="386"/>
        <v>i7-11700F</v>
      </c>
      <c r="H3091" t="str">
        <f t="shared" si="382"/>
        <v>Intel Core i7-11700F</v>
      </c>
      <c r="I3091" t="s">
        <v>8192</v>
      </c>
      <c r="J3091" t="s">
        <v>6720</v>
      </c>
      <c r="K3091" t="s">
        <v>457</v>
      </c>
      <c r="L3091" t="s">
        <v>481</v>
      </c>
      <c r="M3091">
        <v>8</v>
      </c>
      <c r="N3091">
        <v>16</v>
      </c>
      <c r="O3091" t="s">
        <v>424</v>
      </c>
      <c r="P3091" t="s">
        <v>1918</v>
      </c>
      <c r="Q3091" t="s">
        <v>8193</v>
      </c>
      <c r="R3091" t="str">
        <f>IF(COUNTIF(cpus!B:B, C3091)&gt;0, "found", "Missing")</f>
        <v>Missing</v>
      </c>
      <c r="S3091" t="str">
        <f>IF(COUNTIF(cpus!C:C, G3091)&gt;0, "found", "Missing")</f>
        <v>found</v>
      </c>
    </row>
    <row r="3092" spans="1:19" hidden="1" x14ac:dyDescent="0.25">
      <c r="A3092" t="str">
        <f t="shared" si="381"/>
        <v>missing</v>
      </c>
      <c r="B3092" t="str">
        <f t="shared" si="379"/>
        <v>missing</v>
      </c>
      <c r="C3092" t="str">
        <f t="shared" si="380"/>
        <v>Intel Core i7-11700K @ 3.60GHz</v>
      </c>
      <c r="D3092" t="str">
        <f t="shared" si="383"/>
        <v>Intel</v>
      </c>
      <c r="E3092" t="str">
        <f t="shared" si="384"/>
        <v>Core i7-11700K</v>
      </c>
      <c r="F3092" t="str">
        <f t="shared" si="385"/>
        <v>i7-11700K</v>
      </c>
      <c r="G3092" t="str">
        <f t="shared" si="386"/>
        <v>i7-11700K</v>
      </c>
      <c r="H3092" t="str">
        <f t="shared" si="382"/>
        <v>Intel Core i7-11700K</v>
      </c>
      <c r="I3092" t="s">
        <v>8194</v>
      </c>
      <c r="J3092" t="s">
        <v>6720</v>
      </c>
      <c r="K3092" t="s">
        <v>426</v>
      </c>
      <c r="L3092" t="s">
        <v>3195</v>
      </c>
      <c r="M3092">
        <v>8</v>
      </c>
      <c r="N3092">
        <v>16</v>
      </c>
      <c r="O3092" t="s">
        <v>454</v>
      </c>
      <c r="P3092" t="s">
        <v>2700</v>
      </c>
      <c r="Q3092" t="s">
        <v>8195</v>
      </c>
      <c r="R3092" t="str">
        <f>IF(COUNTIF(cpus!B:B, C3092)&gt;0, "found", "Missing")</f>
        <v>Missing</v>
      </c>
      <c r="S3092" t="str">
        <f>IF(COUNTIF(cpus!C:C, G3092)&gt;0, "found", "Missing")</f>
        <v>found</v>
      </c>
    </row>
    <row r="3093" spans="1:19" hidden="1" x14ac:dyDescent="0.25">
      <c r="A3093" t="str">
        <f t="shared" si="381"/>
        <v>missing</v>
      </c>
      <c r="B3093" t="str">
        <f t="shared" si="379"/>
        <v>missing</v>
      </c>
      <c r="C3093" t="str">
        <f t="shared" si="380"/>
        <v>Intel Core i7-11700KF @ 3.60GHz</v>
      </c>
      <c r="D3093" t="str">
        <f t="shared" si="383"/>
        <v>Intel</v>
      </c>
      <c r="E3093" t="str">
        <f t="shared" si="384"/>
        <v>Core i7-11700KF</v>
      </c>
      <c r="F3093" t="str">
        <f t="shared" si="385"/>
        <v>i7-11700KF</v>
      </c>
      <c r="G3093" t="str">
        <f t="shared" si="386"/>
        <v>i7-11700KF</v>
      </c>
      <c r="H3093" t="str">
        <f t="shared" si="382"/>
        <v>Intel Core i7-11700KF</v>
      </c>
      <c r="I3093" t="s">
        <v>8196</v>
      </c>
      <c r="J3093" t="s">
        <v>6720</v>
      </c>
      <c r="K3093" t="s">
        <v>426</v>
      </c>
      <c r="L3093" t="s">
        <v>3195</v>
      </c>
      <c r="M3093">
        <v>8</v>
      </c>
      <c r="N3093">
        <v>16</v>
      </c>
      <c r="O3093" t="s">
        <v>454</v>
      </c>
      <c r="P3093" t="s">
        <v>1876</v>
      </c>
      <c r="Q3093" t="s">
        <v>8197</v>
      </c>
      <c r="R3093" t="str">
        <f>IF(COUNTIF(cpus!B:B, C3093)&gt;0, "found", "Missing")</f>
        <v>Missing</v>
      </c>
      <c r="S3093" t="str">
        <f>IF(COUNTIF(cpus!C:C, G3093)&gt;0, "found", "Missing")</f>
        <v>found</v>
      </c>
    </row>
    <row r="3094" spans="1:19" hidden="1" x14ac:dyDescent="0.25">
      <c r="A3094" t="str">
        <f t="shared" si="381"/>
        <v>missing</v>
      </c>
      <c r="B3094" t="str">
        <f t="shared" ref="B3094:B3157" si="387">IF(COUNTIF(C3094,"*[Dual CPU]*"),"found","missing")</f>
        <v>missing</v>
      </c>
      <c r="C3094" t="str">
        <f t="shared" si="380"/>
        <v>Intel Core i7-11700T @ 1.40GHz</v>
      </c>
      <c r="D3094" t="str">
        <f t="shared" si="383"/>
        <v>Intel</v>
      </c>
      <c r="E3094" t="str">
        <f t="shared" si="384"/>
        <v>Core i7-11700T</v>
      </c>
      <c r="F3094" t="str">
        <f t="shared" si="385"/>
        <v>i7-11700T</v>
      </c>
      <c r="G3094" t="str">
        <f t="shared" si="386"/>
        <v>i7-11700T</v>
      </c>
      <c r="H3094" t="str">
        <f t="shared" si="382"/>
        <v>Intel Core i7-11700T</v>
      </c>
      <c r="I3094" t="s">
        <v>8198</v>
      </c>
      <c r="J3094" t="s">
        <v>6720</v>
      </c>
      <c r="K3094" t="s">
        <v>791</v>
      </c>
      <c r="L3094" t="s">
        <v>443</v>
      </c>
      <c r="M3094">
        <v>8</v>
      </c>
      <c r="N3094">
        <v>16</v>
      </c>
      <c r="O3094" t="s">
        <v>623</v>
      </c>
      <c r="P3094" t="s">
        <v>2960</v>
      </c>
      <c r="Q3094" t="s">
        <v>8199</v>
      </c>
      <c r="R3094" t="str">
        <f>IF(COUNTIF(cpus!B:B, C3094)&gt;0, "found", "Missing")</f>
        <v>Missing</v>
      </c>
      <c r="S3094" t="str">
        <f>IF(COUNTIF(cpus!C:C, G3094)&gt;0, "found", "Missing")</f>
        <v>found</v>
      </c>
    </row>
    <row r="3095" spans="1:19" x14ac:dyDescent="0.25">
      <c r="A3095" t="str">
        <f t="shared" si="381"/>
        <v>missing</v>
      </c>
      <c r="B3095" t="str">
        <f t="shared" si="387"/>
        <v>missing</v>
      </c>
      <c r="C3095" t="str">
        <f t="shared" si="380"/>
        <v>Intel Core i7-11800H @ 2.30GHz</v>
      </c>
      <c r="D3095" t="str">
        <f t="shared" si="383"/>
        <v>Intel</v>
      </c>
      <c r="E3095" t="str">
        <f t="shared" si="384"/>
        <v>Core i7-11800H</v>
      </c>
      <c r="F3095" t="str">
        <f t="shared" si="385"/>
        <v>i7-11800H</v>
      </c>
      <c r="G3095" t="str">
        <f t="shared" si="386"/>
        <v>i7-11800H</v>
      </c>
      <c r="H3095" t="str">
        <f t="shared" si="382"/>
        <v>Intel Core i7-11800H</v>
      </c>
      <c r="I3095" t="s">
        <v>8200</v>
      </c>
      <c r="J3095" t="s">
        <v>6543</v>
      </c>
      <c r="K3095" t="s">
        <v>826</v>
      </c>
      <c r="L3095" t="s">
        <v>443</v>
      </c>
      <c r="M3095">
        <v>8</v>
      </c>
      <c r="N3095">
        <v>16</v>
      </c>
      <c r="O3095" t="s">
        <v>985</v>
      </c>
      <c r="P3095" t="s">
        <v>1918</v>
      </c>
      <c r="Q3095" t="s">
        <v>8201</v>
      </c>
      <c r="R3095" t="str">
        <f>IF(COUNTIF(cpus!B:B, C3095)&gt;0, "found", "Missing")</f>
        <v>found</v>
      </c>
      <c r="S3095" t="str">
        <f>IF(COUNTIF(cpus!C:C, G3095)&gt;0, "found", "Missing")</f>
        <v>found</v>
      </c>
    </row>
    <row r="3096" spans="1:19" x14ac:dyDescent="0.25">
      <c r="A3096" t="str">
        <f t="shared" si="381"/>
        <v>missing</v>
      </c>
      <c r="B3096" t="str">
        <f t="shared" si="387"/>
        <v>missing</v>
      </c>
      <c r="C3096" t="str">
        <f t="shared" si="380"/>
        <v>Intel Core i7-1180G7 @ 1.30GHz</v>
      </c>
      <c r="D3096" t="str">
        <f t="shared" si="383"/>
        <v>Intel</v>
      </c>
      <c r="E3096" t="str">
        <f t="shared" si="384"/>
        <v>Core i7-1180G7</v>
      </c>
      <c r="F3096" t="str">
        <f t="shared" si="385"/>
        <v>i7-1180G7</v>
      </c>
      <c r="G3096" t="str">
        <f t="shared" si="386"/>
        <v>i7-1180G7</v>
      </c>
      <c r="H3096" t="str">
        <f t="shared" si="382"/>
        <v>Intel Core i7-1180G7</v>
      </c>
      <c r="I3096" t="s">
        <v>8202</v>
      </c>
      <c r="J3096" t="s">
        <v>7068</v>
      </c>
      <c r="K3096" t="s">
        <v>919</v>
      </c>
      <c r="L3096" t="s">
        <v>443</v>
      </c>
      <c r="M3096">
        <v>4</v>
      </c>
      <c r="N3096">
        <v>8</v>
      </c>
      <c r="O3096" t="s">
        <v>2002</v>
      </c>
      <c r="P3096" t="s">
        <v>1876</v>
      </c>
      <c r="Q3096" t="s">
        <v>8203</v>
      </c>
      <c r="R3096" t="str">
        <f>IF(COUNTIF(cpus!B:B, C3096)&gt;0, "found", "Missing")</f>
        <v>found</v>
      </c>
      <c r="S3096" t="str">
        <f>IF(COUNTIF(cpus!C:C, G3096)&gt;0, "found", "Missing")</f>
        <v>found</v>
      </c>
    </row>
    <row r="3097" spans="1:19" x14ac:dyDescent="0.25">
      <c r="A3097" t="str">
        <f t="shared" si="381"/>
        <v>missing</v>
      </c>
      <c r="B3097" t="str">
        <f t="shared" si="387"/>
        <v>missing</v>
      </c>
      <c r="C3097" t="str">
        <f t="shared" si="380"/>
        <v>Intel Core i7-11850H @ 2.50GHz</v>
      </c>
      <c r="D3097" t="str">
        <f t="shared" si="383"/>
        <v>Intel</v>
      </c>
      <c r="E3097" t="str">
        <f t="shared" si="384"/>
        <v>Core i7-11850H</v>
      </c>
      <c r="F3097" t="str">
        <f t="shared" si="385"/>
        <v>i7-11850H</v>
      </c>
      <c r="G3097" t="str">
        <f t="shared" si="386"/>
        <v>i7-11850H</v>
      </c>
      <c r="H3097" t="str">
        <f t="shared" si="382"/>
        <v>Intel Core i7-11850H</v>
      </c>
      <c r="I3097" t="s">
        <v>8204</v>
      </c>
      <c r="J3097" t="s">
        <v>6543</v>
      </c>
      <c r="K3097" t="s">
        <v>457</v>
      </c>
      <c r="L3097" t="s">
        <v>463</v>
      </c>
      <c r="M3097">
        <v>8</v>
      </c>
      <c r="N3097">
        <v>16</v>
      </c>
      <c r="O3097" t="s">
        <v>985</v>
      </c>
      <c r="P3097" t="s">
        <v>1918</v>
      </c>
      <c r="Q3097" t="s">
        <v>8205</v>
      </c>
      <c r="R3097" t="str">
        <f>IF(COUNTIF(cpus!B:B, C3097)&gt;0, "found", "Missing")</f>
        <v>found</v>
      </c>
      <c r="S3097" t="str">
        <f>IF(COUNTIF(cpus!C:C, G3097)&gt;0, "found", "Missing")</f>
        <v>found</v>
      </c>
    </row>
    <row r="3098" spans="1:19" x14ac:dyDescent="0.25">
      <c r="A3098" t="str">
        <f t="shared" si="381"/>
        <v>missing</v>
      </c>
      <c r="B3098" t="str">
        <f t="shared" si="387"/>
        <v>missing</v>
      </c>
      <c r="C3098" t="str">
        <f t="shared" si="380"/>
        <v>Intel Core i7-11850HE @ 2.60GHz</v>
      </c>
      <c r="D3098" t="str">
        <f t="shared" si="383"/>
        <v>Intel</v>
      </c>
      <c r="E3098" t="str">
        <f t="shared" si="384"/>
        <v>Core i7-11850HE</v>
      </c>
      <c r="F3098" t="str">
        <f t="shared" si="385"/>
        <v>i7-11850HE</v>
      </c>
      <c r="G3098" t="str">
        <f t="shared" si="386"/>
        <v>i7-11850HE</v>
      </c>
      <c r="H3098" t="str">
        <f t="shared" si="382"/>
        <v>Intel Core i7-11850HE</v>
      </c>
      <c r="I3098" t="s">
        <v>8206</v>
      </c>
      <c r="J3098" t="s">
        <v>6543</v>
      </c>
      <c r="K3098" t="s">
        <v>529</v>
      </c>
      <c r="L3098" t="s">
        <v>412</v>
      </c>
      <c r="M3098">
        <v>8</v>
      </c>
      <c r="N3098">
        <v>16</v>
      </c>
      <c r="O3098" t="s">
        <v>623</v>
      </c>
      <c r="P3098" t="s">
        <v>3136</v>
      </c>
      <c r="Q3098" t="s">
        <v>8207</v>
      </c>
      <c r="R3098" t="str">
        <f>IF(COUNTIF(cpus!B:B, C3098)&gt;0, "found", "Missing")</f>
        <v>found</v>
      </c>
      <c r="S3098" t="str">
        <f>IF(COUNTIF(cpus!C:C, G3098)&gt;0, "found", "Missing")</f>
        <v>found</v>
      </c>
    </row>
    <row r="3099" spans="1:19" x14ac:dyDescent="0.25">
      <c r="A3099" t="str">
        <f t="shared" si="381"/>
        <v>missing</v>
      </c>
      <c r="B3099" t="str">
        <f t="shared" si="387"/>
        <v>missing</v>
      </c>
      <c r="C3099" t="str">
        <f t="shared" si="380"/>
        <v>Intel Core i7-1185G7 @ 3.00GHz</v>
      </c>
      <c r="D3099" t="str">
        <f t="shared" si="383"/>
        <v>Intel</v>
      </c>
      <c r="E3099" t="str">
        <f t="shared" si="384"/>
        <v>Core i7-1185G7</v>
      </c>
      <c r="F3099" t="str">
        <f t="shared" si="385"/>
        <v>i7-1185G7</v>
      </c>
      <c r="G3099" t="str">
        <f t="shared" si="386"/>
        <v>i7-1185G7</v>
      </c>
      <c r="H3099" t="str">
        <f t="shared" si="382"/>
        <v>Intel Core i7-1185G7</v>
      </c>
      <c r="I3099" t="s">
        <v>8208</v>
      </c>
      <c r="J3099" t="s">
        <v>7019</v>
      </c>
      <c r="K3099" t="s">
        <v>2017</v>
      </c>
      <c r="L3099" t="s">
        <v>463</v>
      </c>
      <c r="M3099">
        <v>4</v>
      </c>
      <c r="N3099">
        <v>8</v>
      </c>
      <c r="O3099" t="s">
        <v>2002</v>
      </c>
      <c r="P3099" t="s">
        <v>1911</v>
      </c>
      <c r="Q3099" t="s">
        <v>8209</v>
      </c>
      <c r="R3099" t="str">
        <f>IF(COUNTIF(cpus!B:B, C3099)&gt;0, "found", "Missing")</f>
        <v>found</v>
      </c>
      <c r="S3099" t="str">
        <f>IF(COUNTIF(cpus!C:C, G3099)&gt;0, "found", "Missing")</f>
        <v>found</v>
      </c>
    </row>
    <row r="3100" spans="1:19" x14ac:dyDescent="0.25">
      <c r="A3100" t="str">
        <f t="shared" si="381"/>
        <v>missing</v>
      </c>
      <c r="B3100" t="str">
        <f t="shared" si="387"/>
        <v>missing</v>
      </c>
      <c r="C3100" t="str">
        <f t="shared" si="380"/>
        <v>Intel Core i7-1185G7E @ 2.80GHz</v>
      </c>
      <c r="D3100" t="str">
        <f t="shared" si="383"/>
        <v>Intel</v>
      </c>
      <c r="E3100" t="str">
        <f t="shared" si="384"/>
        <v>Core i7-1185G7E</v>
      </c>
      <c r="F3100" t="str">
        <f t="shared" si="385"/>
        <v>i7-1185G7E</v>
      </c>
      <c r="G3100" t="str">
        <f t="shared" si="386"/>
        <v>i7-1185G7E</v>
      </c>
      <c r="H3100" t="str">
        <f t="shared" si="382"/>
        <v>Intel Core i7-1185G7E</v>
      </c>
      <c r="I3100" t="s">
        <v>8210</v>
      </c>
      <c r="J3100" t="s">
        <v>6537</v>
      </c>
      <c r="K3100" t="s">
        <v>627</v>
      </c>
      <c r="L3100" t="s">
        <v>438</v>
      </c>
      <c r="M3100">
        <v>4</v>
      </c>
      <c r="N3100">
        <v>8</v>
      </c>
      <c r="O3100" t="s">
        <v>2002</v>
      </c>
      <c r="P3100" t="s">
        <v>1918</v>
      </c>
      <c r="Q3100" t="s">
        <v>8211</v>
      </c>
      <c r="R3100" t="str">
        <f>IF(COUNTIF(cpus!B:B, C3100)&gt;0, "found", "Missing")</f>
        <v>found</v>
      </c>
      <c r="S3100" t="str">
        <f>IF(COUNTIF(cpus!C:C, G3100)&gt;0, "found", "Missing")</f>
        <v>found</v>
      </c>
    </row>
    <row r="3101" spans="1:19" x14ac:dyDescent="0.25">
      <c r="A3101" t="str">
        <f t="shared" si="381"/>
        <v>missing</v>
      </c>
      <c r="B3101" t="str">
        <f t="shared" si="387"/>
        <v>missing</v>
      </c>
      <c r="C3101" t="str">
        <f t="shared" si="380"/>
        <v>Intel Core i7-1185GRE @ 2.80GHz</v>
      </c>
      <c r="D3101" t="str">
        <f t="shared" si="383"/>
        <v>Intel</v>
      </c>
      <c r="E3101" t="str">
        <f t="shared" si="384"/>
        <v>Core i7-1185GRE</v>
      </c>
      <c r="F3101" t="str">
        <f t="shared" si="385"/>
        <v>i7-1185GRE</v>
      </c>
      <c r="G3101" t="str">
        <f t="shared" si="386"/>
        <v>i7-1185GRE</v>
      </c>
      <c r="H3101" t="str">
        <f t="shared" si="382"/>
        <v>Intel Core i7-1185GRE</v>
      </c>
      <c r="I3101" t="s">
        <v>8212</v>
      </c>
      <c r="J3101" t="s">
        <v>6537</v>
      </c>
      <c r="K3101" t="s">
        <v>627</v>
      </c>
      <c r="L3101" t="s">
        <v>438</v>
      </c>
      <c r="M3101">
        <v>4</v>
      </c>
      <c r="N3101">
        <v>8</v>
      </c>
      <c r="O3101" t="s">
        <v>2002</v>
      </c>
      <c r="P3101" t="s">
        <v>1918</v>
      </c>
      <c r="Q3101" t="s">
        <v>8213</v>
      </c>
      <c r="R3101" t="str">
        <f>IF(COUNTIF(cpus!B:B, C3101)&gt;0, "found", "Missing")</f>
        <v>found</v>
      </c>
      <c r="S3101" t="str">
        <f>IF(COUNTIF(cpus!C:C, G3101)&gt;0, "found", "Missing")</f>
        <v>found</v>
      </c>
    </row>
    <row r="3102" spans="1:19" x14ac:dyDescent="0.25">
      <c r="A3102" t="str">
        <f t="shared" si="381"/>
        <v>missing</v>
      </c>
      <c r="B3102" t="str">
        <f t="shared" si="387"/>
        <v>missing</v>
      </c>
      <c r="C3102" t="str">
        <f t="shared" si="380"/>
        <v>Intel Core i7-1195G7 @ 2.90GHz</v>
      </c>
      <c r="D3102" t="str">
        <f t="shared" si="383"/>
        <v>Intel</v>
      </c>
      <c r="E3102" t="str">
        <f t="shared" si="384"/>
        <v>Core i7-1195G7</v>
      </c>
      <c r="F3102" t="str">
        <f t="shared" si="385"/>
        <v>i7-1195G7</v>
      </c>
      <c r="G3102" t="str">
        <f t="shared" si="386"/>
        <v>i7-1195G7</v>
      </c>
      <c r="H3102" t="str">
        <f t="shared" si="382"/>
        <v>Intel Core i7-1195G7</v>
      </c>
      <c r="I3102" t="s">
        <v>8214</v>
      </c>
      <c r="J3102" t="s">
        <v>6537</v>
      </c>
      <c r="K3102" t="s">
        <v>473</v>
      </c>
      <c r="L3102" t="s">
        <v>3195</v>
      </c>
      <c r="M3102">
        <v>4</v>
      </c>
      <c r="N3102">
        <v>8</v>
      </c>
      <c r="O3102" t="s">
        <v>4035</v>
      </c>
      <c r="P3102" t="s">
        <v>1908</v>
      </c>
      <c r="Q3102" t="s">
        <v>8215</v>
      </c>
      <c r="R3102" t="str">
        <f>IF(COUNTIF(cpus!B:B, C3102)&gt;0, "found", "Missing")</f>
        <v>found</v>
      </c>
      <c r="S3102" t="str">
        <f>IF(COUNTIF(cpus!C:C, G3102)&gt;0, "found", "Missing")</f>
        <v>found</v>
      </c>
    </row>
    <row r="3103" spans="1:19" x14ac:dyDescent="0.25">
      <c r="A3103" t="str">
        <f t="shared" si="381"/>
        <v>missing</v>
      </c>
      <c r="B3103" t="str">
        <f t="shared" si="387"/>
        <v>missing</v>
      </c>
      <c r="C3103" t="str">
        <f t="shared" si="380"/>
        <v>Intel Core i7-1250U</v>
      </c>
      <c r="D3103" t="str">
        <f t="shared" si="383"/>
        <v>Intel</v>
      </c>
      <c r="E3103" t="str">
        <f t="shared" si="384"/>
        <v>Core i7-1250U</v>
      </c>
      <c r="F3103" t="str">
        <f t="shared" si="385"/>
        <v>i7-1250U</v>
      </c>
      <c r="G3103" t="str">
        <f t="shared" si="386"/>
        <v>i7-1250U</v>
      </c>
      <c r="H3103" t="str">
        <f t="shared" si="382"/>
        <v>Intel Core i7-1250U</v>
      </c>
      <c r="I3103" t="s">
        <v>8216</v>
      </c>
      <c r="J3103" t="s">
        <v>7530</v>
      </c>
      <c r="O3103" t="s">
        <v>2863</v>
      </c>
      <c r="P3103" t="s">
        <v>2510</v>
      </c>
      <c r="Q3103" t="s">
        <v>8217</v>
      </c>
      <c r="R3103" t="str">
        <f>IF(COUNTIF(cpus!B:B, C3103)&gt;0, "found", "Missing")</f>
        <v>found</v>
      </c>
      <c r="S3103" t="str">
        <f>IF(COUNTIF(cpus!C:C, G3103)&gt;0, "found", "Missing")</f>
        <v>found</v>
      </c>
    </row>
    <row r="3104" spans="1:19" x14ac:dyDescent="0.25">
      <c r="A3104" t="str">
        <f t="shared" si="381"/>
        <v>missing</v>
      </c>
      <c r="B3104" t="str">
        <f t="shared" si="387"/>
        <v>missing</v>
      </c>
      <c r="C3104" t="str">
        <f t="shared" si="380"/>
        <v>Intel Core i7-1255U</v>
      </c>
      <c r="D3104" t="str">
        <f t="shared" si="383"/>
        <v>Intel</v>
      </c>
      <c r="E3104" t="str">
        <f t="shared" si="384"/>
        <v>Core i7-1255U</v>
      </c>
      <c r="F3104" t="str">
        <f t="shared" si="385"/>
        <v>i7-1255U</v>
      </c>
      <c r="G3104" t="str">
        <f t="shared" si="386"/>
        <v>i7-1255U</v>
      </c>
      <c r="H3104" t="str">
        <f t="shared" si="382"/>
        <v>Intel Core i7-1255U</v>
      </c>
      <c r="I3104" t="s">
        <v>8218</v>
      </c>
      <c r="J3104" t="s">
        <v>6553</v>
      </c>
      <c r="O3104" t="s">
        <v>2002</v>
      </c>
      <c r="P3104" t="s">
        <v>2513</v>
      </c>
      <c r="Q3104" t="s">
        <v>8219</v>
      </c>
      <c r="R3104" t="str">
        <f>IF(COUNTIF(cpus!B:B, C3104)&gt;0, "found", "Missing")</f>
        <v>found</v>
      </c>
      <c r="S3104" t="str">
        <f>IF(COUNTIF(cpus!C:C, G3104)&gt;0, "found", "Missing")</f>
        <v>found</v>
      </c>
    </row>
    <row r="3105" spans="1:19" x14ac:dyDescent="0.25">
      <c r="A3105" t="str">
        <f t="shared" si="381"/>
        <v>missing</v>
      </c>
      <c r="B3105" t="str">
        <f t="shared" si="387"/>
        <v>missing</v>
      </c>
      <c r="C3105" t="str">
        <f t="shared" si="380"/>
        <v>Intel Core i7-1260P</v>
      </c>
      <c r="D3105" t="str">
        <f t="shared" si="383"/>
        <v>Intel</v>
      </c>
      <c r="E3105" t="str">
        <f t="shared" si="384"/>
        <v>Core i7-1260P</v>
      </c>
      <c r="F3105" t="str">
        <f t="shared" si="385"/>
        <v>i7-1260P</v>
      </c>
      <c r="G3105" t="str">
        <f t="shared" si="386"/>
        <v>i7-1260P</v>
      </c>
      <c r="H3105" t="str">
        <f t="shared" si="382"/>
        <v>Intel Core i7-1260P</v>
      </c>
      <c r="I3105" t="s">
        <v>8220</v>
      </c>
      <c r="J3105" t="s">
        <v>6553</v>
      </c>
      <c r="O3105" t="s">
        <v>4035</v>
      </c>
      <c r="P3105" t="s">
        <v>2513</v>
      </c>
      <c r="Q3105" t="s">
        <v>8221</v>
      </c>
      <c r="R3105" t="str">
        <f>IF(COUNTIF(cpus!B:B, C3105)&gt;0, "found", "Missing")</f>
        <v>found</v>
      </c>
      <c r="S3105" t="str">
        <f>IF(COUNTIF(cpus!C:C, G3105)&gt;0, "found", "Missing")</f>
        <v>found</v>
      </c>
    </row>
    <row r="3106" spans="1:19" x14ac:dyDescent="0.25">
      <c r="A3106" t="str">
        <f t="shared" si="381"/>
        <v>missing</v>
      </c>
      <c r="B3106" t="str">
        <f t="shared" si="387"/>
        <v>missing</v>
      </c>
      <c r="C3106" t="str">
        <f t="shared" si="380"/>
        <v>Intel Core i7-1260U</v>
      </c>
      <c r="D3106" t="str">
        <f t="shared" si="383"/>
        <v>Intel</v>
      </c>
      <c r="E3106" t="str">
        <f t="shared" si="384"/>
        <v>Core i7-1260U</v>
      </c>
      <c r="F3106" t="str">
        <f t="shared" si="385"/>
        <v>i7-1260U</v>
      </c>
      <c r="G3106" t="str">
        <f t="shared" si="386"/>
        <v>i7-1260U</v>
      </c>
      <c r="H3106" t="str">
        <f t="shared" si="382"/>
        <v>Intel Core i7-1260U</v>
      </c>
      <c r="I3106" t="s">
        <v>8222</v>
      </c>
      <c r="J3106" t="s">
        <v>7530</v>
      </c>
      <c r="O3106" t="s">
        <v>2863</v>
      </c>
      <c r="P3106" t="s">
        <v>2510</v>
      </c>
      <c r="Q3106" t="s">
        <v>8223</v>
      </c>
      <c r="R3106" t="str">
        <f>IF(COUNTIF(cpus!B:B, C3106)&gt;0, "found", "Missing")</f>
        <v>found</v>
      </c>
      <c r="S3106" t="str">
        <f>IF(COUNTIF(cpus!C:C, G3106)&gt;0, "found", "Missing")</f>
        <v>found</v>
      </c>
    </row>
    <row r="3107" spans="1:19" x14ac:dyDescent="0.25">
      <c r="A3107" t="str">
        <f t="shared" si="381"/>
        <v>missing</v>
      </c>
      <c r="B3107" t="str">
        <f t="shared" si="387"/>
        <v>missing</v>
      </c>
      <c r="C3107" t="str">
        <f t="shared" si="380"/>
        <v>Intel Core i7-12650H</v>
      </c>
      <c r="D3107" t="str">
        <f t="shared" si="383"/>
        <v>Intel</v>
      </c>
      <c r="E3107" t="str">
        <f t="shared" si="384"/>
        <v>Core i7-12650H</v>
      </c>
      <c r="F3107" t="str">
        <f t="shared" si="385"/>
        <v>i7-12650H</v>
      </c>
      <c r="G3107" t="str">
        <f t="shared" si="386"/>
        <v>i7-12650H</v>
      </c>
      <c r="H3107" t="str">
        <f t="shared" si="382"/>
        <v>Intel Core i7-12650H</v>
      </c>
      <c r="I3107" t="s">
        <v>8224</v>
      </c>
      <c r="J3107" t="s">
        <v>6553</v>
      </c>
      <c r="O3107" t="s">
        <v>985</v>
      </c>
      <c r="P3107" t="s">
        <v>2513</v>
      </c>
      <c r="Q3107" t="s">
        <v>8225</v>
      </c>
      <c r="R3107" t="str">
        <f>IF(COUNTIF(cpus!B:B, C3107)&gt;0, "found", "Missing")</f>
        <v>found</v>
      </c>
      <c r="S3107" t="str">
        <f>IF(COUNTIF(cpus!C:C, G3107)&gt;0, "found", "Missing")</f>
        <v>found</v>
      </c>
    </row>
    <row r="3108" spans="1:19" x14ac:dyDescent="0.25">
      <c r="A3108" t="str">
        <f t="shared" si="381"/>
        <v>missing</v>
      </c>
      <c r="B3108" t="str">
        <f t="shared" si="387"/>
        <v>missing</v>
      </c>
      <c r="C3108" t="str">
        <f t="shared" si="380"/>
        <v>Intel Core i7-12650HX</v>
      </c>
      <c r="D3108" t="str">
        <f t="shared" si="383"/>
        <v>Intel</v>
      </c>
      <c r="E3108" t="str">
        <f t="shared" si="384"/>
        <v>Core i7-12650HX</v>
      </c>
      <c r="F3108" t="str">
        <f t="shared" si="385"/>
        <v>i7-12650HX</v>
      </c>
      <c r="G3108" t="str">
        <f t="shared" si="386"/>
        <v>i7-12650HX</v>
      </c>
      <c r="H3108" t="str">
        <f t="shared" si="382"/>
        <v>Intel Core i7-12650HX</v>
      </c>
      <c r="I3108" t="s">
        <v>8226</v>
      </c>
      <c r="J3108" t="s">
        <v>7547</v>
      </c>
      <c r="O3108" t="s">
        <v>729</v>
      </c>
      <c r="P3108" t="s">
        <v>2874</v>
      </c>
      <c r="Q3108" t="s">
        <v>8227</v>
      </c>
      <c r="R3108" t="str">
        <f>IF(COUNTIF(cpus!B:B, C3108)&gt;0, "found", "Missing")</f>
        <v>found</v>
      </c>
      <c r="S3108" t="str">
        <f>IF(COUNTIF(cpus!C:C, G3108)&gt;0, "found", "Missing")</f>
        <v>found</v>
      </c>
    </row>
    <row r="3109" spans="1:19" x14ac:dyDescent="0.25">
      <c r="A3109" t="str">
        <f t="shared" si="381"/>
        <v>missing</v>
      </c>
      <c r="B3109" t="str">
        <f t="shared" si="387"/>
        <v>missing</v>
      </c>
      <c r="C3109" t="str">
        <f t="shared" si="380"/>
        <v>Intel Core i7-1265U</v>
      </c>
      <c r="D3109" t="str">
        <f t="shared" si="383"/>
        <v>Intel</v>
      </c>
      <c r="E3109" t="str">
        <f t="shared" si="384"/>
        <v>Core i7-1265U</v>
      </c>
      <c r="F3109" t="str">
        <f t="shared" si="385"/>
        <v>i7-1265U</v>
      </c>
      <c r="G3109" t="str">
        <f t="shared" si="386"/>
        <v>i7-1265U</v>
      </c>
      <c r="H3109" t="str">
        <f t="shared" si="382"/>
        <v>Intel Core i7-1265U</v>
      </c>
      <c r="I3109" t="s">
        <v>8228</v>
      </c>
      <c r="J3109" t="s">
        <v>6553</v>
      </c>
      <c r="O3109" t="s">
        <v>2002</v>
      </c>
      <c r="P3109" t="s">
        <v>2513</v>
      </c>
      <c r="Q3109" t="s">
        <v>8229</v>
      </c>
      <c r="R3109" t="str">
        <f>IF(COUNTIF(cpus!B:B, C3109)&gt;0, "found", "Missing")</f>
        <v>found</v>
      </c>
      <c r="S3109" t="str">
        <f>IF(COUNTIF(cpus!C:C, G3109)&gt;0, "found", "Missing")</f>
        <v>found</v>
      </c>
    </row>
    <row r="3110" spans="1:19" x14ac:dyDescent="0.25">
      <c r="A3110" t="str">
        <f t="shared" si="381"/>
        <v>missing</v>
      </c>
      <c r="B3110" t="str">
        <f t="shared" si="387"/>
        <v>missing</v>
      </c>
      <c r="C3110" t="str">
        <f t="shared" si="380"/>
        <v>Intel Core i7-1265UE</v>
      </c>
      <c r="D3110" t="str">
        <f t="shared" si="383"/>
        <v>Intel</v>
      </c>
      <c r="E3110" t="str">
        <f t="shared" si="384"/>
        <v>Core i7-1265UE</v>
      </c>
      <c r="F3110" t="str">
        <f t="shared" si="385"/>
        <v>i7-1265UE</v>
      </c>
      <c r="G3110" t="str">
        <f t="shared" si="386"/>
        <v>i7-1265UE</v>
      </c>
      <c r="H3110" t="str">
        <f t="shared" si="382"/>
        <v>Intel Core i7-1265UE</v>
      </c>
      <c r="I3110" t="s">
        <v>8230</v>
      </c>
      <c r="J3110" t="s">
        <v>6553</v>
      </c>
      <c r="O3110" t="s">
        <v>4035</v>
      </c>
      <c r="P3110" t="s">
        <v>3136</v>
      </c>
      <c r="Q3110" t="s">
        <v>8231</v>
      </c>
      <c r="R3110" t="str">
        <f>IF(COUNTIF(cpus!B:B, C3110)&gt;0, "found", "Missing")</f>
        <v>found</v>
      </c>
      <c r="S3110" t="str">
        <f>IF(COUNTIF(cpus!C:C, G3110)&gt;0, "found", "Missing")</f>
        <v>found</v>
      </c>
    </row>
    <row r="3111" spans="1:19" x14ac:dyDescent="0.25">
      <c r="A3111" t="str">
        <f t="shared" si="381"/>
        <v>missing</v>
      </c>
      <c r="B3111" t="str">
        <f t="shared" si="387"/>
        <v>missing</v>
      </c>
      <c r="C3111" t="str">
        <f t="shared" si="380"/>
        <v>Intel Core i7-1265UL</v>
      </c>
      <c r="D3111" t="str">
        <f t="shared" si="383"/>
        <v>Intel</v>
      </c>
      <c r="E3111" t="str">
        <f t="shared" si="384"/>
        <v>Core i7-1265UL</v>
      </c>
      <c r="F3111" t="str">
        <f t="shared" si="385"/>
        <v>i7-1265UL</v>
      </c>
      <c r="G3111" t="str">
        <f t="shared" si="386"/>
        <v>i7-1265UL</v>
      </c>
      <c r="H3111" t="str">
        <f t="shared" si="382"/>
        <v>Intel Core i7-1265UL</v>
      </c>
      <c r="I3111" t="s">
        <v>8232</v>
      </c>
      <c r="J3111" t="s">
        <v>6106</v>
      </c>
      <c r="O3111" t="s">
        <v>2002</v>
      </c>
      <c r="P3111" t="s">
        <v>1967</v>
      </c>
      <c r="Q3111" t="s">
        <v>8233</v>
      </c>
      <c r="R3111" t="str">
        <f>IF(COUNTIF(cpus!B:B, C3111)&gt;0, "found", "Missing")</f>
        <v>found</v>
      </c>
      <c r="S3111" t="str">
        <f>IF(COUNTIF(cpus!C:C, G3111)&gt;0, "found", "Missing")</f>
        <v>found</v>
      </c>
    </row>
    <row r="3112" spans="1:19" hidden="1" x14ac:dyDescent="0.25">
      <c r="A3112" t="str">
        <f t="shared" si="381"/>
        <v>missing</v>
      </c>
      <c r="B3112" t="str">
        <f t="shared" si="387"/>
        <v>missing</v>
      </c>
      <c r="C3112" t="str">
        <f t="shared" si="380"/>
        <v>Intel Core i7-12700</v>
      </c>
      <c r="D3112" t="str">
        <f t="shared" si="383"/>
        <v>Intel</v>
      </c>
      <c r="E3112" t="str">
        <f t="shared" si="384"/>
        <v>Core i7-12700</v>
      </c>
      <c r="F3112" t="str">
        <f t="shared" si="385"/>
        <v>i7-12700</v>
      </c>
      <c r="G3112" t="str">
        <f t="shared" si="386"/>
        <v>i7-12700</v>
      </c>
      <c r="H3112" t="str">
        <f t="shared" si="382"/>
        <v>Intel Core i7-12700</v>
      </c>
      <c r="I3112" t="s">
        <v>656</v>
      </c>
      <c r="J3112" t="s">
        <v>6106</v>
      </c>
      <c r="O3112" t="s">
        <v>424</v>
      </c>
      <c r="P3112" t="s">
        <v>2513</v>
      </c>
      <c r="Q3112" t="s">
        <v>8234</v>
      </c>
      <c r="R3112" t="str">
        <f>IF(COUNTIF(cpus!B:B, C3112)&gt;0, "found", "Missing")</f>
        <v>found</v>
      </c>
      <c r="S3112" t="str">
        <f>IF(COUNTIF(cpus!C:C, G3112)&gt;0, "found", "Missing")</f>
        <v>found</v>
      </c>
    </row>
    <row r="3113" spans="1:19" x14ac:dyDescent="0.25">
      <c r="A3113" t="str">
        <f t="shared" si="381"/>
        <v>missing</v>
      </c>
      <c r="B3113" t="str">
        <f t="shared" si="387"/>
        <v>missing</v>
      </c>
      <c r="C3113" t="str">
        <f t="shared" si="380"/>
        <v>Intel Core i7-12700E</v>
      </c>
      <c r="D3113" t="str">
        <f t="shared" si="383"/>
        <v>Intel</v>
      </c>
      <c r="E3113" t="str">
        <f t="shared" si="384"/>
        <v>Core i7-12700E</v>
      </c>
      <c r="F3113" t="str">
        <f t="shared" si="385"/>
        <v>i7-12700E</v>
      </c>
      <c r="G3113" t="str">
        <f t="shared" si="386"/>
        <v>i7-12700E</v>
      </c>
      <c r="H3113" t="str">
        <f t="shared" si="382"/>
        <v>Intel Core i7-12700E</v>
      </c>
      <c r="I3113" t="s">
        <v>8235</v>
      </c>
      <c r="J3113" t="s">
        <v>6106</v>
      </c>
      <c r="O3113" t="s">
        <v>424</v>
      </c>
      <c r="P3113" t="s">
        <v>2510</v>
      </c>
      <c r="Q3113" t="s">
        <v>8236</v>
      </c>
      <c r="R3113" t="str">
        <f>IF(COUNTIF(cpus!B:B, C3113)&gt;0, "found", "Missing")</f>
        <v>found</v>
      </c>
      <c r="S3113" t="str">
        <f>IF(COUNTIF(cpus!C:C, G3113)&gt;0, "found", "Missing")</f>
        <v>found</v>
      </c>
    </row>
    <row r="3114" spans="1:19" hidden="1" x14ac:dyDescent="0.25">
      <c r="A3114" t="str">
        <f t="shared" si="381"/>
        <v>missing</v>
      </c>
      <c r="B3114" t="str">
        <f t="shared" si="387"/>
        <v>missing</v>
      </c>
      <c r="C3114" t="str">
        <f t="shared" si="380"/>
        <v>Intel Core i7-12700F</v>
      </c>
      <c r="D3114" t="str">
        <f t="shared" si="383"/>
        <v>Intel</v>
      </c>
      <c r="E3114" t="str">
        <f t="shared" si="384"/>
        <v>Core i7-12700F</v>
      </c>
      <c r="F3114" t="str">
        <f t="shared" si="385"/>
        <v>i7-12700F</v>
      </c>
      <c r="G3114" t="str">
        <f t="shared" si="386"/>
        <v>i7-12700F</v>
      </c>
      <c r="H3114" t="str">
        <f t="shared" si="382"/>
        <v>Intel Core i7-12700F</v>
      </c>
      <c r="I3114" t="s">
        <v>597</v>
      </c>
      <c r="J3114" t="s">
        <v>6106</v>
      </c>
      <c r="O3114" t="s">
        <v>424</v>
      </c>
      <c r="P3114" t="s">
        <v>2513</v>
      </c>
      <c r="Q3114" t="s">
        <v>8237</v>
      </c>
      <c r="R3114" t="str">
        <f>IF(COUNTIF(cpus!B:B, C3114)&gt;0, "found", "Missing")</f>
        <v>found</v>
      </c>
      <c r="S3114" t="str">
        <f>IF(COUNTIF(cpus!C:C, G3114)&gt;0, "found", "Missing")</f>
        <v>found</v>
      </c>
    </row>
    <row r="3115" spans="1:19" x14ac:dyDescent="0.25">
      <c r="A3115" t="str">
        <f t="shared" si="381"/>
        <v>missing</v>
      </c>
      <c r="B3115" t="str">
        <f t="shared" si="387"/>
        <v>missing</v>
      </c>
      <c r="C3115" t="str">
        <f t="shared" si="380"/>
        <v>Intel Core i7-12700H</v>
      </c>
      <c r="D3115" t="str">
        <f t="shared" si="383"/>
        <v>Intel</v>
      </c>
      <c r="E3115" t="str">
        <f t="shared" si="384"/>
        <v>Core i7-12700H</v>
      </c>
      <c r="F3115" t="str">
        <f t="shared" si="385"/>
        <v>i7-12700H</v>
      </c>
      <c r="G3115" t="str">
        <f t="shared" si="386"/>
        <v>i7-12700H</v>
      </c>
      <c r="H3115" t="str">
        <f t="shared" si="382"/>
        <v>Intel Core i7-12700H</v>
      </c>
      <c r="I3115" t="s">
        <v>8238</v>
      </c>
      <c r="J3115" t="s">
        <v>6553</v>
      </c>
      <c r="O3115" t="s">
        <v>985</v>
      </c>
      <c r="P3115" t="s">
        <v>2513</v>
      </c>
      <c r="Q3115" t="s">
        <v>8239</v>
      </c>
      <c r="R3115" t="str">
        <f>IF(COUNTIF(cpus!B:B, C3115)&gt;0, "found", "Missing")</f>
        <v>found</v>
      </c>
      <c r="S3115" t="str">
        <f>IF(COUNTIF(cpus!C:C, G3115)&gt;0, "found", "Missing")</f>
        <v>found</v>
      </c>
    </row>
    <row r="3116" spans="1:19" hidden="1" x14ac:dyDescent="0.25">
      <c r="A3116" t="str">
        <f t="shared" si="381"/>
        <v>missing</v>
      </c>
      <c r="B3116" t="str">
        <f t="shared" si="387"/>
        <v>missing</v>
      </c>
      <c r="C3116" t="str">
        <f t="shared" si="380"/>
        <v>Intel Core i7-12700K</v>
      </c>
      <c r="D3116" t="str">
        <f t="shared" si="383"/>
        <v>Intel</v>
      </c>
      <c r="E3116" t="str">
        <f t="shared" si="384"/>
        <v>Core i7-12700K</v>
      </c>
      <c r="F3116" t="str">
        <f t="shared" si="385"/>
        <v>i7-12700K</v>
      </c>
      <c r="G3116" t="str">
        <f t="shared" si="386"/>
        <v>i7-12700K</v>
      </c>
      <c r="H3116" t="str">
        <f t="shared" si="382"/>
        <v>Intel Core i7-12700K</v>
      </c>
      <c r="I3116" t="s">
        <v>515</v>
      </c>
      <c r="J3116" t="s">
        <v>6106</v>
      </c>
      <c r="O3116" t="s">
        <v>3033</v>
      </c>
      <c r="P3116" t="s">
        <v>2960</v>
      </c>
      <c r="Q3116" t="s">
        <v>8240</v>
      </c>
      <c r="R3116" t="str">
        <f>IF(COUNTIF(cpus!B:B, C3116)&gt;0, "found", "Missing")</f>
        <v>found</v>
      </c>
      <c r="S3116" t="str">
        <f>IF(COUNTIF(cpus!C:C, G3116)&gt;0, "found", "Missing")</f>
        <v>found</v>
      </c>
    </row>
    <row r="3117" spans="1:19" hidden="1" x14ac:dyDescent="0.25">
      <c r="A3117" t="str">
        <f t="shared" si="381"/>
        <v>missing</v>
      </c>
      <c r="B3117" t="str">
        <f t="shared" si="387"/>
        <v>missing</v>
      </c>
      <c r="C3117" t="str">
        <f t="shared" si="380"/>
        <v>Intel Core i7-12700KF</v>
      </c>
      <c r="D3117" t="str">
        <f t="shared" si="383"/>
        <v>Intel</v>
      </c>
      <c r="E3117" t="str">
        <f t="shared" si="384"/>
        <v>Core i7-12700KF</v>
      </c>
      <c r="F3117" t="str">
        <f t="shared" si="385"/>
        <v>i7-12700KF</v>
      </c>
      <c r="G3117" t="str">
        <f t="shared" si="386"/>
        <v>i7-12700KF</v>
      </c>
      <c r="H3117" t="str">
        <f t="shared" si="382"/>
        <v>Intel Core i7-12700KF</v>
      </c>
      <c r="I3117" t="s">
        <v>492</v>
      </c>
      <c r="J3117" t="s">
        <v>6106</v>
      </c>
      <c r="O3117" t="s">
        <v>3033</v>
      </c>
      <c r="P3117" t="s">
        <v>2960</v>
      </c>
      <c r="Q3117" t="s">
        <v>8241</v>
      </c>
      <c r="R3117" t="str">
        <f>IF(COUNTIF(cpus!B:B, C3117)&gt;0, "found", "Missing")</f>
        <v>found</v>
      </c>
      <c r="S3117" t="str">
        <f>IF(COUNTIF(cpus!C:C, G3117)&gt;0, "found", "Missing")</f>
        <v>found</v>
      </c>
    </row>
    <row r="3118" spans="1:19" hidden="1" x14ac:dyDescent="0.25">
      <c r="A3118" t="str">
        <f t="shared" si="381"/>
        <v>missing</v>
      </c>
      <c r="B3118" t="str">
        <f t="shared" si="387"/>
        <v>missing</v>
      </c>
      <c r="C3118" t="str">
        <f t="shared" si="380"/>
        <v>Intel Core i7-12700T</v>
      </c>
      <c r="D3118" t="str">
        <f t="shared" si="383"/>
        <v>Intel</v>
      </c>
      <c r="E3118" t="str">
        <f t="shared" si="384"/>
        <v>Core i7-12700T</v>
      </c>
      <c r="F3118" t="str">
        <f t="shared" si="385"/>
        <v>i7-12700T</v>
      </c>
      <c r="G3118" t="str">
        <f t="shared" si="386"/>
        <v>i7-12700T</v>
      </c>
      <c r="H3118" t="str">
        <f t="shared" si="382"/>
        <v>Intel Core i7-12700T</v>
      </c>
      <c r="I3118" t="s">
        <v>8242</v>
      </c>
      <c r="J3118" t="s">
        <v>6106</v>
      </c>
      <c r="O3118" t="s">
        <v>623</v>
      </c>
      <c r="P3118" t="s">
        <v>2957</v>
      </c>
      <c r="Q3118" t="s">
        <v>8243</v>
      </c>
      <c r="R3118" t="str">
        <f>IF(COUNTIF(cpus!B:B, C3118)&gt;0, "found", "Missing")</f>
        <v>found</v>
      </c>
      <c r="S3118" t="str">
        <f>IF(COUNTIF(cpus!C:C, G3118)&gt;0, "found", "Missing")</f>
        <v>found</v>
      </c>
    </row>
    <row r="3119" spans="1:19" x14ac:dyDescent="0.25">
      <c r="A3119" t="str">
        <f t="shared" si="381"/>
        <v>missing</v>
      </c>
      <c r="B3119" t="str">
        <f t="shared" si="387"/>
        <v>missing</v>
      </c>
      <c r="C3119" t="str">
        <f t="shared" ref="C3119:C3182" si="388">SUBSTITUTE(SUBSTITUTE(SUBSTITUTE(SUBSTITUTE(SUBSTITUTE(I3119," Dual Core","")," Quad Core","")," Quad-Core","")," Dual-Core","")," APU","")</f>
        <v>Intel Core i7-12700TE</v>
      </c>
      <c r="D3119" t="str">
        <f t="shared" si="383"/>
        <v>Intel</v>
      </c>
      <c r="E3119" t="str">
        <f t="shared" si="384"/>
        <v>Core i7-12700TE</v>
      </c>
      <c r="F3119" t="str">
        <f t="shared" si="385"/>
        <v>i7-12700TE</v>
      </c>
      <c r="G3119" t="str">
        <f t="shared" si="386"/>
        <v>i7-12700TE</v>
      </c>
      <c r="H3119" t="str">
        <f t="shared" si="382"/>
        <v>Intel Core i7-12700TE</v>
      </c>
      <c r="I3119" t="s">
        <v>8244</v>
      </c>
      <c r="J3119" t="s">
        <v>6106</v>
      </c>
      <c r="O3119" t="s">
        <v>623</v>
      </c>
      <c r="P3119" t="s">
        <v>2510</v>
      </c>
      <c r="Q3119" t="s">
        <v>8245</v>
      </c>
      <c r="R3119" t="str">
        <f>IF(COUNTIF(cpus!B:B, C3119)&gt;0, "found", "Missing")</f>
        <v>found</v>
      </c>
      <c r="S3119" t="str">
        <f>IF(COUNTIF(cpus!C:C, G3119)&gt;0, "found", "Missing")</f>
        <v>found</v>
      </c>
    </row>
    <row r="3120" spans="1:19" x14ac:dyDescent="0.25">
      <c r="A3120" t="str">
        <f t="shared" ref="A3120:A3183" si="389">IF(COUNTIF(C3120,"*Quad CPU]*"),"found","missing")</f>
        <v>missing</v>
      </c>
      <c r="B3120" t="str">
        <f t="shared" si="387"/>
        <v>missing</v>
      </c>
      <c r="C3120" t="str">
        <f t="shared" si="388"/>
        <v>Intel Core i7-1270P</v>
      </c>
      <c r="D3120" t="str">
        <f t="shared" si="383"/>
        <v>Intel</v>
      </c>
      <c r="E3120" t="str">
        <f t="shared" si="384"/>
        <v>Core i7-1270P</v>
      </c>
      <c r="F3120" t="str">
        <f t="shared" si="385"/>
        <v>i7-1270P</v>
      </c>
      <c r="G3120" t="str">
        <f t="shared" si="386"/>
        <v>i7-1270P</v>
      </c>
      <c r="H3120" t="str">
        <f t="shared" si="382"/>
        <v>Intel Core i7-1270P</v>
      </c>
      <c r="I3120" t="s">
        <v>8246</v>
      </c>
      <c r="J3120" t="s">
        <v>7570</v>
      </c>
      <c r="O3120" t="s">
        <v>4035</v>
      </c>
      <c r="P3120" t="s">
        <v>2513</v>
      </c>
      <c r="Q3120" t="s">
        <v>8247</v>
      </c>
      <c r="R3120" t="str">
        <f>IF(COUNTIF(cpus!B:B, C3120)&gt;0, "found", "Missing")</f>
        <v>found</v>
      </c>
      <c r="S3120" t="str">
        <f>IF(COUNTIF(cpus!C:C, G3120)&gt;0, "found", "Missing")</f>
        <v>found</v>
      </c>
    </row>
    <row r="3121" spans="1:19" x14ac:dyDescent="0.25">
      <c r="A3121" t="str">
        <f t="shared" si="389"/>
        <v>missing</v>
      </c>
      <c r="B3121" t="str">
        <f t="shared" si="387"/>
        <v>missing</v>
      </c>
      <c r="C3121" t="str">
        <f t="shared" si="388"/>
        <v>Intel Core i7-1270PE</v>
      </c>
      <c r="D3121" t="str">
        <f t="shared" si="383"/>
        <v>Intel</v>
      </c>
      <c r="E3121" t="str">
        <f t="shared" si="384"/>
        <v>Core i7-1270PE</v>
      </c>
      <c r="F3121" t="str">
        <f t="shared" si="385"/>
        <v>i7-1270PE</v>
      </c>
      <c r="G3121" t="str">
        <f t="shared" si="386"/>
        <v>i7-1270PE</v>
      </c>
      <c r="H3121" t="str">
        <f t="shared" si="382"/>
        <v>Intel Core i7-1270PE</v>
      </c>
      <c r="I3121" t="s">
        <v>8248</v>
      </c>
      <c r="J3121" t="s">
        <v>6553</v>
      </c>
      <c r="O3121" t="s">
        <v>4035</v>
      </c>
      <c r="P3121" t="s">
        <v>1892</v>
      </c>
      <c r="Q3121" t="s">
        <v>8249</v>
      </c>
      <c r="R3121" t="str">
        <f>IF(COUNTIF(cpus!B:B, C3121)&gt;0, "found", "Missing")</f>
        <v>found</v>
      </c>
      <c r="S3121" t="str">
        <f>IF(COUNTIF(cpus!C:C, G3121)&gt;0, "found", "Missing")</f>
        <v>found</v>
      </c>
    </row>
    <row r="3122" spans="1:19" x14ac:dyDescent="0.25">
      <c r="A3122" t="str">
        <f t="shared" si="389"/>
        <v>missing</v>
      </c>
      <c r="B3122" t="str">
        <f t="shared" si="387"/>
        <v>missing</v>
      </c>
      <c r="C3122" t="str">
        <f t="shared" si="388"/>
        <v>Intel Core i7-12800H</v>
      </c>
      <c r="D3122" t="str">
        <f t="shared" si="383"/>
        <v>Intel</v>
      </c>
      <c r="E3122" t="str">
        <f t="shared" si="384"/>
        <v>Core i7-12800H</v>
      </c>
      <c r="F3122" t="str">
        <f t="shared" si="385"/>
        <v>i7-12800H</v>
      </c>
      <c r="G3122" t="str">
        <f t="shared" si="386"/>
        <v>i7-12800H</v>
      </c>
      <c r="H3122" t="str">
        <f t="shared" si="382"/>
        <v>Intel Core i7-12800H</v>
      </c>
      <c r="I3122" t="s">
        <v>8250</v>
      </c>
      <c r="J3122" t="s">
        <v>6553</v>
      </c>
      <c r="O3122" t="s">
        <v>985</v>
      </c>
      <c r="P3122" t="s">
        <v>2513</v>
      </c>
      <c r="Q3122" t="s">
        <v>8251</v>
      </c>
      <c r="R3122" t="str">
        <f>IF(COUNTIF(cpus!B:B, C3122)&gt;0, "found", "Missing")</f>
        <v>found</v>
      </c>
      <c r="S3122" t="str">
        <f>IF(COUNTIF(cpus!C:C, G3122)&gt;0, "found", "Missing")</f>
        <v>found</v>
      </c>
    </row>
    <row r="3123" spans="1:19" x14ac:dyDescent="0.25">
      <c r="A3123" t="str">
        <f t="shared" si="389"/>
        <v>missing</v>
      </c>
      <c r="B3123" t="str">
        <f t="shared" si="387"/>
        <v>missing</v>
      </c>
      <c r="C3123" t="str">
        <f t="shared" si="388"/>
        <v>Intel Core i7-12800HE</v>
      </c>
      <c r="D3123" t="str">
        <f t="shared" si="383"/>
        <v>Intel</v>
      </c>
      <c r="E3123" t="str">
        <f t="shared" si="384"/>
        <v>Core i7-12800HE</v>
      </c>
      <c r="F3123" t="str">
        <f t="shared" si="385"/>
        <v>i7-12800HE</v>
      </c>
      <c r="G3123" t="str">
        <f t="shared" si="386"/>
        <v>i7-12800HE</v>
      </c>
      <c r="H3123" t="str">
        <f t="shared" si="382"/>
        <v>Intel Core i7-12800HE</v>
      </c>
      <c r="I3123" t="s">
        <v>8252</v>
      </c>
      <c r="J3123" t="s">
        <v>6553</v>
      </c>
      <c r="O3123" t="s">
        <v>985</v>
      </c>
      <c r="P3123" t="s">
        <v>2687</v>
      </c>
      <c r="Q3123" t="s">
        <v>8253</v>
      </c>
      <c r="R3123" t="str">
        <f>IF(COUNTIF(cpus!B:B, C3123)&gt;0, "found", "Missing")</f>
        <v>found</v>
      </c>
      <c r="S3123" t="str">
        <f>IF(COUNTIF(cpus!C:C, G3123)&gt;0, "found", "Missing")</f>
        <v>found</v>
      </c>
    </row>
    <row r="3124" spans="1:19" x14ac:dyDescent="0.25">
      <c r="A3124" t="str">
        <f t="shared" si="389"/>
        <v>missing</v>
      </c>
      <c r="B3124" t="str">
        <f t="shared" si="387"/>
        <v>missing</v>
      </c>
      <c r="C3124" t="str">
        <f t="shared" si="388"/>
        <v>Intel Core i7-12800HX</v>
      </c>
      <c r="D3124" t="str">
        <f t="shared" si="383"/>
        <v>Intel</v>
      </c>
      <c r="E3124" t="str">
        <f t="shared" si="384"/>
        <v>Core i7-12800HX</v>
      </c>
      <c r="F3124" t="str">
        <f t="shared" si="385"/>
        <v>i7-12800HX</v>
      </c>
      <c r="G3124" t="str">
        <f t="shared" si="386"/>
        <v>i7-12800HX</v>
      </c>
      <c r="H3124" t="str">
        <f t="shared" si="382"/>
        <v>Intel Core i7-12800HX</v>
      </c>
      <c r="I3124" t="s">
        <v>8254</v>
      </c>
      <c r="J3124" t="s">
        <v>7547</v>
      </c>
      <c r="O3124" t="s">
        <v>729</v>
      </c>
      <c r="P3124" t="s">
        <v>2957</v>
      </c>
      <c r="Q3124" t="s">
        <v>8255</v>
      </c>
      <c r="R3124" t="str">
        <f>IF(COUNTIF(cpus!B:B, C3124)&gt;0, "found", "Missing")</f>
        <v>found</v>
      </c>
      <c r="S3124" t="str">
        <f>IF(COUNTIF(cpus!C:C, G3124)&gt;0, "found", "Missing")</f>
        <v>found</v>
      </c>
    </row>
    <row r="3125" spans="1:19" x14ac:dyDescent="0.25">
      <c r="A3125" t="str">
        <f t="shared" si="389"/>
        <v>missing</v>
      </c>
      <c r="B3125" t="str">
        <f t="shared" si="387"/>
        <v>missing</v>
      </c>
      <c r="C3125" t="str">
        <f t="shared" si="388"/>
        <v>Intel Core i7-1280P</v>
      </c>
      <c r="D3125" t="str">
        <f t="shared" si="383"/>
        <v>Intel</v>
      </c>
      <c r="E3125" t="str">
        <f t="shared" si="384"/>
        <v>Core i7-1280P</v>
      </c>
      <c r="F3125" t="str">
        <f t="shared" si="385"/>
        <v>i7-1280P</v>
      </c>
      <c r="G3125" t="str">
        <f t="shared" si="386"/>
        <v>i7-1280P</v>
      </c>
      <c r="H3125" t="str">
        <f t="shared" si="382"/>
        <v>Intel Core i7-1280P</v>
      </c>
      <c r="I3125" t="s">
        <v>8256</v>
      </c>
      <c r="J3125" t="s">
        <v>6553</v>
      </c>
      <c r="O3125" t="s">
        <v>4035</v>
      </c>
      <c r="P3125" t="s">
        <v>2513</v>
      </c>
      <c r="Q3125" t="s">
        <v>8257</v>
      </c>
      <c r="R3125" t="str">
        <f>IF(COUNTIF(cpus!B:B, C3125)&gt;0, "found", "Missing")</f>
        <v>found</v>
      </c>
      <c r="S3125" t="str">
        <f>IF(COUNTIF(cpus!C:C, G3125)&gt;0, "found", "Missing")</f>
        <v>found</v>
      </c>
    </row>
    <row r="3126" spans="1:19" x14ac:dyDescent="0.25">
      <c r="A3126" t="str">
        <f t="shared" si="389"/>
        <v>missing</v>
      </c>
      <c r="B3126" t="str">
        <f t="shared" si="387"/>
        <v>missing</v>
      </c>
      <c r="C3126" t="str">
        <f t="shared" si="388"/>
        <v>Intel Core i7-12850HX</v>
      </c>
      <c r="D3126" t="str">
        <f t="shared" si="383"/>
        <v>Intel</v>
      </c>
      <c r="E3126" t="str">
        <f t="shared" si="384"/>
        <v>Core i7-12850HX</v>
      </c>
      <c r="F3126" t="str">
        <f t="shared" si="385"/>
        <v>i7-12850HX</v>
      </c>
      <c r="G3126" t="str">
        <f t="shared" si="386"/>
        <v>i7-12850HX</v>
      </c>
      <c r="H3126" t="str">
        <f t="shared" si="382"/>
        <v>Intel Core i7-12850HX</v>
      </c>
      <c r="I3126" t="s">
        <v>8258</v>
      </c>
      <c r="J3126" t="s">
        <v>7547</v>
      </c>
      <c r="O3126" t="s">
        <v>729</v>
      </c>
      <c r="P3126" t="s">
        <v>2957</v>
      </c>
      <c r="Q3126" t="s">
        <v>8259</v>
      </c>
      <c r="R3126" t="str">
        <f>IF(COUNTIF(cpus!B:B, C3126)&gt;0, "found", "Missing")</f>
        <v>found</v>
      </c>
      <c r="S3126" t="str">
        <f>IF(COUNTIF(cpus!C:C, G3126)&gt;0, "found", "Missing")</f>
        <v>found</v>
      </c>
    </row>
    <row r="3127" spans="1:19" x14ac:dyDescent="0.25">
      <c r="A3127" t="str">
        <f t="shared" si="389"/>
        <v>missing</v>
      </c>
      <c r="B3127" t="str">
        <f t="shared" si="387"/>
        <v>missing</v>
      </c>
      <c r="C3127" t="str">
        <f t="shared" si="388"/>
        <v>Intel Core i7-1355U</v>
      </c>
      <c r="D3127" t="str">
        <f t="shared" si="383"/>
        <v>Intel</v>
      </c>
      <c r="E3127" t="str">
        <f t="shared" si="384"/>
        <v>Core i7-1355U</v>
      </c>
      <c r="F3127" t="str">
        <f t="shared" si="385"/>
        <v>i7-1355U</v>
      </c>
      <c r="G3127" t="str">
        <f t="shared" si="386"/>
        <v>i7-1355U</v>
      </c>
      <c r="H3127" t="str">
        <f t="shared" si="382"/>
        <v>Intel Core i7-1355U</v>
      </c>
      <c r="I3127" t="s">
        <v>8260</v>
      </c>
      <c r="J3127" t="s">
        <v>6553</v>
      </c>
      <c r="O3127" t="s">
        <v>2002</v>
      </c>
      <c r="P3127" t="s">
        <v>1886</v>
      </c>
      <c r="Q3127" t="s">
        <v>8261</v>
      </c>
      <c r="R3127" t="str">
        <f>IF(COUNTIF(cpus!B:B, C3127)&gt;0, "found", "Missing")</f>
        <v>found</v>
      </c>
      <c r="S3127" t="str">
        <f>IF(COUNTIF(cpus!C:C, G3127)&gt;0, "found", "Missing")</f>
        <v>found</v>
      </c>
    </row>
    <row r="3128" spans="1:19" x14ac:dyDescent="0.25">
      <c r="A3128" t="str">
        <f t="shared" si="389"/>
        <v>missing</v>
      </c>
      <c r="B3128" t="str">
        <f t="shared" si="387"/>
        <v>missing</v>
      </c>
      <c r="C3128" t="str">
        <f t="shared" si="388"/>
        <v>Intel Core i7-1360P</v>
      </c>
      <c r="D3128" t="str">
        <f t="shared" si="383"/>
        <v>Intel</v>
      </c>
      <c r="E3128" t="str">
        <f t="shared" si="384"/>
        <v>Core i7-1360P</v>
      </c>
      <c r="F3128" t="str">
        <f t="shared" si="385"/>
        <v>i7-1360P</v>
      </c>
      <c r="G3128" t="str">
        <f t="shared" si="386"/>
        <v>i7-1360P</v>
      </c>
      <c r="H3128" t="str">
        <f t="shared" si="382"/>
        <v>Intel Core i7-1360P</v>
      </c>
      <c r="I3128" t="s">
        <v>8262</v>
      </c>
      <c r="J3128" t="s">
        <v>6553</v>
      </c>
      <c r="O3128" t="s">
        <v>4035</v>
      </c>
      <c r="P3128" t="s">
        <v>2687</v>
      </c>
      <c r="Q3128" t="s">
        <v>8263</v>
      </c>
      <c r="R3128" t="str">
        <f>IF(COUNTIF(cpus!B:B, C3128)&gt;0, "found", "Missing")</f>
        <v>found</v>
      </c>
      <c r="S3128" t="str">
        <f>IF(COUNTIF(cpus!C:C, G3128)&gt;0, "found", "Missing")</f>
        <v>found</v>
      </c>
    </row>
    <row r="3129" spans="1:19" x14ac:dyDescent="0.25">
      <c r="A3129" t="str">
        <f t="shared" si="389"/>
        <v>missing</v>
      </c>
      <c r="B3129" t="str">
        <f t="shared" si="387"/>
        <v>missing</v>
      </c>
      <c r="C3129" t="str">
        <f t="shared" si="388"/>
        <v>Intel Core i7-13620H</v>
      </c>
      <c r="D3129" t="str">
        <f t="shared" si="383"/>
        <v>Intel</v>
      </c>
      <c r="E3129" t="str">
        <f t="shared" si="384"/>
        <v>Core i7-13620H</v>
      </c>
      <c r="F3129" t="str">
        <f t="shared" si="385"/>
        <v>i7-13620H</v>
      </c>
      <c r="G3129" t="str">
        <f t="shared" si="386"/>
        <v>i7-13620H</v>
      </c>
      <c r="H3129" t="str">
        <f t="shared" si="382"/>
        <v>Intel Core i7-13620H</v>
      </c>
      <c r="I3129" t="s">
        <v>8264</v>
      </c>
      <c r="J3129" t="s">
        <v>6553</v>
      </c>
      <c r="O3129" t="s">
        <v>985</v>
      </c>
      <c r="P3129" t="s">
        <v>2687</v>
      </c>
      <c r="Q3129" t="s">
        <v>8265</v>
      </c>
      <c r="R3129" t="str">
        <f>IF(COUNTIF(cpus!B:B, C3129)&gt;0, "found", "Missing")</f>
        <v>found</v>
      </c>
      <c r="S3129" t="str">
        <f>IF(COUNTIF(cpus!C:C, G3129)&gt;0, "found", "Missing")</f>
        <v>found</v>
      </c>
    </row>
    <row r="3130" spans="1:19" x14ac:dyDescent="0.25">
      <c r="A3130" t="str">
        <f t="shared" si="389"/>
        <v>missing</v>
      </c>
      <c r="B3130" t="str">
        <f t="shared" si="387"/>
        <v>missing</v>
      </c>
      <c r="C3130" t="str">
        <f t="shared" si="388"/>
        <v>Intel Core i7-13650HX</v>
      </c>
      <c r="D3130" t="str">
        <f t="shared" si="383"/>
        <v>Intel</v>
      </c>
      <c r="E3130" t="str">
        <f t="shared" si="384"/>
        <v>Core i7-13650HX</v>
      </c>
      <c r="F3130" t="str">
        <f t="shared" si="385"/>
        <v>i7-13650HX</v>
      </c>
      <c r="G3130" t="str">
        <f t="shared" si="386"/>
        <v>i7-13650HX</v>
      </c>
      <c r="H3130" t="str">
        <f t="shared" si="382"/>
        <v>Intel Core i7-13650HX</v>
      </c>
      <c r="I3130" t="s">
        <v>8266</v>
      </c>
      <c r="J3130" t="s">
        <v>7547</v>
      </c>
      <c r="O3130" t="s">
        <v>729</v>
      </c>
      <c r="P3130" t="s">
        <v>2687</v>
      </c>
      <c r="Q3130" t="s">
        <v>8267</v>
      </c>
      <c r="R3130" t="str">
        <f>IF(COUNTIF(cpus!B:B, C3130)&gt;0, "found", "Missing")</f>
        <v>found</v>
      </c>
      <c r="S3130" t="str">
        <f>IF(COUNTIF(cpus!C:C, G3130)&gt;0, "found", "Missing")</f>
        <v>found</v>
      </c>
    </row>
    <row r="3131" spans="1:19" x14ac:dyDescent="0.25">
      <c r="A3131" t="str">
        <f t="shared" si="389"/>
        <v>missing</v>
      </c>
      <c r="B3131" t="str">
        <f t="shared" si="387"/>
        <v>missing</v>
      </c>
      <c r="C3131" t="str">
        <f t="shared" si="388"/>
        <v>Intel Core i7-1365U</v>
      </c>
      <c r="D3131" t="str">
        <f t="shared" si="383"/>
        <v>Intel</v>
      </c>
      <c r="E3131" t="str">
        <f t="shared" si="384"/>
        <v>Core i7-1365U</v>
      </c>
      <c r="F3131" t="str">
        <f t="shared" si="385"/>
        <v>i7-1365U</v>
      </c>
      <c r="G3131" t="str">
        <f t="shared" si="386"/>
        <v>i7-1365U</v>
      </c>
      <c r="H3131" t="str">
        <f t="shared" si="382"/>
        <v>Intel Core i7-1365U</v>
      </c>
      <c r="I3131" t="s">
        <v>8268</v>
      </c>
      <c r="J3131" t="s">
        <v>6553</v>
      </c>
      <c r="O3131" t="s">
        <v>2002</v>
      </c>
      <c r="P3131" t="s">
        <v>2687</v>
      </c>
      <c r="Q3131" t="s">
        <v>8269</v>
      </c>
      <c r="R3131" t="str">
        <f>IF(COUNTIF(cpus!B:B, C3131)&gt;0, "found", "Missing")</f>
        <v>found</v>
      </c>
      <c r="S3131" t="str">
        <f>IF(COUNTIF(cpus!C:C, G3131)&gt;0, "found", "Missing")</f>
        <v>found</v>
      </c>
    </row>
    <row r="3132" spans="1:19" x14ac:dyDescent="0.25">
      <c r="A3132" t="str">
        <f t="shared" si="389"/>
        <v>missing</v>
      </c>
      <c r="B3132" t="str">
        <f t="shared" si="387"/>
        <v>missing</v>
      </c>
      <c r="C3132" t="str">
        <f t="shared" si="388"/>
        <v>Intel Core i7-1365UE</v>
      </c>
      <c r="D3132" t="str">
        <f t="shared" si="383"/>
        <v>Intel</v>
      </c>
      <c r="E3132" t="str">
        <f t="shared" si="384"/>
        <v>Core i7-1365UE</v>
      </c>
      <c r="F3132" t="str">
        <f t="shared" si="385"/>
        <v>i7-1365UE</v>
      </c>
      <c r="G3132" t="str">
        <f t="shared" si="386"/>
        <v>i7-1365UE</v>
      </c>
      <c r="H3132" t="str">
        <f t="shared" si="382"/>
        <v>Intel Core i7-1365UE</v>
      </c>
      <c r="I3132" t="s">
        <v>8270</v>
      </c>
      <c r="J3132" t="s">
        <v>6553</v>
      </c>
      <c r="O3132" t="s">
        <v>4035</v>
      </c>
      <c r="P3132" t="s">
        <v>1902</v>
      </c>
      <c r="Q3132" t="s">
        <v>8271</v>
      </c>
      <c r="R3132" t="str">
        <f>IF(COUNTIF(cpus!B:B, C3132)&gt;0, "found", "Missing")</f>
        <v>found</v>
      </c>
      <c r="S3132" t="str">
        <f>IF(COUNTIF(cpus!C:C, G3132)&gt;0, "found", "Missing")</f>
        <v>found</v>
      </c>
    </row>
    <row r="3133" spans="1:19" x14ac:dyDescent="0.25">
      <c r="A3133" t="str">
        <f t="shared" si="389"/>
        <v>missing</v>
      </c>
      <c r="B3133" t="str">
        <f t="shared" si="387"/>
        <v>missing</v>
      </c>
      <c r="C3133" t="str">
        <f t="shared" si="388"/>
        <v>Intel Core i7-1365URE</v>
      </c>
      <c r="D3133" t="str">
        <f t="shared" si="383"/>
        <v>Intel</v>
      </c>
      <c r="E3133" t="str">
        <f t="shared" si="384"/>
        <v>Core i7-1365URE</v>
      </c>
      <c r="F3133" t="str">
        <f t="shared" si="385"/>
        <v>i7-1365URE</v>
      </c>
      <c r="G3133" t="str">
        <f t="shared" si="386"/>
        <v>i7-1365URE</v>
      </c>
      <c r="H3133" t="str">
        <f t="shared" si="382"/>
        <v>Intel Core i7-1365URE</v>
      </c>
      <c r="I3133" t="s">
        <v>8272</v>
      </c>
      <c r="J3133" t="s">
        <v>6553</v>
      </c>
      <c r="O3133" t="s">
        <v>2002</v>
      </c>
      <c r="P3133" t="s">
        <v>2796</v>
      </c>
      <c r="Q3133" t="s">
        <v>8273</v>
      </c>
      <c r="R3133" t="str">
        <f>IF(COUNTIF(cpus!B:B, C3133)&gt;0, "found", "Missing")</f>
        <v>found</v>
      </c>
      <c r="S3133" t="str">
        <f>IF(COUNTIF(cpus!C:C, G3133)&gt;0, "found", "Missing")</f>
        <v>found</v>
      </c>
    </row>
    <row r="3134" spans="1:19" hidden="1" x14ac:dyDescent="0.25">
      <c r="A3134" t="str">
        <f t="shared" si="389"/>
        <v>missing</v>
      </c>
      <c r="B3134" t="str">
        <f t="shared" si="387"/>
        <v>missing</v>
      </c>
      <c r="C3134" t="str">
        <f t="shared" si="388"/>
        <v>Intel Core i7-13700</v>
      </c>
      <c r="D3134" t="str">
        <f t="shared" si="383"/>
        <v>Intel</v>
      </c>
      <c r="E3134" t="str">
        <f t="shared" si="384"/>
        <v>Core i7-13700</v>
      </c>
      <c r="F3134" t="str">
        <f t="shared" si="385"/>
        <v>i7-13700</v>
      </c>
      <c r="G3134" t="str">
        <f t="shared" si="386"/>
        <v>i7-13700</v>
      </c>
      <c r="H3134" t="str">
        <f t="shared" si="382"/>
        <v>Intel Core i7-13700</v>
      </c>
      <c r="I3134" t="s">
        <v>8274</v>
      </c>
      <c r="J3134" t="s">
        <v>6106</v>
      </c>
      <c r="O3134" t="s">
        <v>424</v>
      </c>
      <c r="P3134" t="s">
        <v>2510</v>
      </c>
      <c r="Q3134" t="s">
        <v>8275</v>
      </c>
      <c r="R3134" t="str">
        <f>IF(COUNTIF(cpus!B:B, C3134)&gt;0, "found", "Missing")</f>
        <v>found</v>
      </c>
      <c r="S3134" t="str">
        <f>IF(COUNTIF(cpus!C:C, G3134)&gt;0, "found", "Missing")</f>
        <v>found</v>
      </c>
    </row>
    <row r="3135" spans="1:19" x14ac:dyDescent="0.25">
      <c r="A3135" t="str">
        <f t="shared" si="389"/>
        <v>missing</v>
      </c>
      <c r="B3135" t="str">
        <f t="shared" si="387"/>
        <v>missing</v>
      </c>
      <c r="C3135" t="str">
        <f t="shared" si="388"/>
        <v>Intel Core i7-13700E</v>
      </c>
      <c r="D3135" t="str">
        <f t="shared" si="383"/>
        <v>Intel</v>
      </c>
      <c r="E3135" t="str">
        <f t="shared" si="384"/>
        <v>Core i7-13700E</v>
      </c>
      <c r="F3135" t="str">
        <f t="shared" si="385"/>
        <v>i7-13700E</v>
      </c>
      <c r="G3135" t="str">
        <f t="shared" si="386"/>
        <v>i7-13700E</v>
      </c>
      <c r="H3135" t="str">
        <f t="shared" si="382"/>
        <v>Intel Core i7-13700E</v>
      </c>
      <c r="I3135" t="s">
        <v>8276</v>
      </c>
      <c r="J3135" t="s">
        <v>6106</v>
      </c>
      <c r="O3135" t="s">
        <v>424</v>
      </c>
      <c r="P3135" t="s">
        <v>1873</v>
      </c>
      <c r="Q3135" t="s">
        <v>8277</v>
      </c>
      <c r="R3135" t="str">
        <f>IF(COUNTIF(cpus!B:B, C3135)&gt;0, "found", "Missing")</f>
        <v>found</v>
      </c>
      <c r="S3135" t="str">
        <f>IF(COUNTIF(cpus!C:C, G3135)&gt;0, "found", "Missing")</f>
        <v>found</v>
      </c>
    </row>
    <row r="3136" spans="1:19" hidden="1" x14ac:dyDescent="0.25">
      <c r="A3136" t="str">
        <f t="shared" si="389"/>
        <v>missing</v>
      </c>
      <c r="B3136" t="str">
        <f t="shared" si="387"/>
        <v>missing</v>
      </c>
      <c r="C3136" t="str">
        <f t="shared" si="388"/>
        <v>Intel Core i7-13700F</v>
      </c>
      <c r="D3136" t="str">
        <f t="shared" si="383"/>
        <v>Intel</v>
      </c>
      <c r="E3136" t="str">
        <f t="shared" si="384"/>
        <v>Core i7-13700F</v>
      </c>
      <c r="F3136" t="str">
        <f t="shared" si="385"/>
        <v>i7-13700F</v>
      </c>
      <c r="G3136" t="str">
        <f t="shared" si="386"/>
        <v>i7-13700F</v>
      </c>
      <c r="H3136" t="str">
        <f t="shared" si="382"/>
        <v>Intel Core i7-13700F</v>
      </c>
      <c r="I3136" t="s">
        <v>648</v>
      </c>
      <c r="J3136" t="s">
        <v>6106</v>
      </c>
      <c r="O3136" t="s">
        <v>424</v>
      </c>
      <c r="P3136" t="s">
        <v>2687</v>
      </c>
      <c r="Q3136" t="s">
        <v>8278</v>
      </c>
      <c r="R3136" t="str">
        <f>IF(COUNTIF(cpus!B:B, C3136)&gt;0, "found", "Missing")</f>
        <v>found</v>
      </c>
      <c r="S3136" t="str">
        <f>IF(COUNTIF(cpus!C:C, G3136)&gt;0, "found", "Missing")</f>
        <v>found</v>
      </c>
    </row>
    <row r="3137" spans="1:19" x14ac:dyDescent="0.25">
      <c r="A3137" t="str">
        <f t="shared" si="389"/>
        <v>missing</v>
      </c>
      <c r="B3137" t="str">
        <f t="shared" si="387"/>
        <v>missing</v>
      </c>
      <c r="C3137" t="str">
        <f t="shared" si="388"/>
        <v>Intel Core i7-13700H</v>
      </c>
      <c r="D3137" t="str">
        <f t="shared" si="383"/>
        <v>Intel</v>
      </c>
      <c r="E3137" t="str">
        <f t="shared" si="384"/>
        <v>Core i7-13700H</v>
      </c>
      <c r="F3137" t="str">
        <f t="shared" si="385"/>
        <v>i7-13700H</v>
      </c>
      <c r="G3137" t="str">
        <f t="shared" si="386"/>
        <v>i7-13700H</v>
      </c>
      <c r="H3137" t="str">
        <f t="shared" ref="H3137:H3157" si="390">IFERROR(LEFT(C3137, SEARCH(" @", C3137) - 1), C3137)</f>
        <v>Intel Core i7-13700H</v>
      </c>
      <c r="I3137" t="s">
        <v>8279</v>
      </c>
      <c r="J3137" t="s">
        <v>6553</v>
      </c>
      <c r="O3137" t="s">
        <v>985</v>
      </c>
      <c r="P3137" t="s">
        <v>2687</v>
      </c>
      <c r="Q3137" t="s">
        <v>8280</v>
      </c>
      <c r="R3137" t="str">
        <f>IF(COUNTIF(cpus!B:B, C3137)&gt;0, "found", "Missing")</f>
        <v>found</v>
      </c>
      <c r="S3137" t="str">
        <f>IF(COUNTIF(cpus!C:C, G3137)&gt;0, "found", "Missing")</f>
        <v>found</v>
      </c>
    </row>
    <row r="3138" spans="1:19" x14ac:dyDescent="0.25">
      <c r="A3138" t="str">
        <f t="shared" si="389"/>
        <v>missing</v>
      </c>
      <c r="B3138" t="str">
        <f t="shared" si="387"/>
        <v>missing</v>
      </c>
      <c r="C3138" t="str">
        <f t="shared" si="388"/>
        <v>Intel Core i7-13700HX</v>
      </c>
      <c r="D3138" t="str">
        <f t="shared" ref="D3138:D3201" si="391">IF(ISNUMBER(SEARCH("AMD",H3138)),"AMD",
IF(ISNUMBER(SEARCH("Intel",H3138)),"Intel",
IF(ISNUMBER(SEARCH("Apple",H3138)),"Apple",
IF(ISNUMBER(SEARCH("ARM",H3138)),"ARM",
IF(ISNUMBER(SEARCH("Google",H3138)),"Google",
IF(ISNUMBER(SEARCH("MediaTek",H3138)),"MediaTek",
IF(ISNUMBER(SEARCH("Qualcomm",H3138)),"Qualcomm",
IF(ISNUMBER(SEARCH("Samsung",H3138)),"Samsung",
IF(ISNUMBER(SEARCH("Snapdragon",H3138)),"Snapdragon","")))))))))</f>
        <v>Intel</v>
      </c>
      <c r="E3138" t="str">
        <f t="shared" si="384"/>
        <v>Core i7-13700HX</v>
      </c>
      <c r="F3138" t="str">
        <f t="shared" si="385"/>
        <v>i7-13700HX</v>
      </c>
      <c r="G3138" t="str">
        <f t="shared" si="386"/>
        <v>i7-13700HX</v>
      </c>
      <c r="H3138" t="str">
        <f t="shared" si="390"/>
        <v>Intel Core i7-13700HX</v>
      </c>
      <c r="I3138" t="s">
        <v>8281</v>
      </c>
      <c r="J3138" t="s">
        <v>7547</v>
      </c>
      <c r="O3138" t="s">
        <v>729</v>
      </c>
      <c r="P3138" t="s">
        <v>2687</v>
      </c>
      <c r="Q3138" t="s">
        <v>8282</v>
      </c>
      <c r="R3138" t="str">
        <f>IF(COUNTIF(cpus!B:B, C3138)&gt;0, "found", "Missing")</f>
        <v>found</v>
      </c>
      <c r="S3138" t="str">
        <f>IF(COUNTIF(cpus!C:C, G3138)&gt;0, "found", "Missing")</f>
        <v>found</v>
      </c>
    </row>
    <row r="3139" spans="1:19" hidden="1" x14ac:dyDescent="0.25">
      <c r="A3139" t="str">
        <f t="shared" si="389"/>
        <v>missing</v>
      </c>
      <c r="B3139" t="str">
        <f t="shared" si="387"/>
        <v>missing</v>
      </c>
      <c r="C3139" t="str">
        <f t="shared" si="388"/>
        <v>Intel Core i7-13700K</v>
      </c>
      <c r="D3139" t="str">
        <f t="shared" si="391"/>
        <v>Intel</v>
      </c>
      <c r="E3139" t="str">
        <f t="shared" ref="E3139:E3202" si="392">TRIM(SUBSTITUTE(SUBSTITUTE(SUBSTITUTE(SUBSTITUTE(SUBSTITUTE(SUBSTITUTE(SUBSTITUTE(SUBSTITUTE(SUBSTITUTE(H3139,
"Apple",""),"ARM",""),"Google",""),"MediaTek",""),"Qualcomm",""),"Samsung",""),"Snapdragon",""),"Intel",""),"AMD",""))</f>
        <v>Core i7-13700K</v>
      </c>
      <c r="F3139" t="str">
        <f t="shared" ref="F3139:F3202" si="393">TRIM(SUBSTITUTE(SUBSTITUTE(SUBSTITUTE(SUBSTITUTE(SUBSTITUTE(SUBSTITUTE(SUBSTITUTE(SUBSTITUTE(SUBSTITUTE(E3139,
"Core2 Extreme",""),"Core2 Quad",""),"Core2 Duo",""),"Core",""),
"Pentium Gold",""),"Pentium",""),
"Xeon Platinum",""),"Xeon Gold",""),"Xeon Silver",""))</f>
        <v>i7-13700K</v>
      </c>
      <c r="G3139" t="str">
        <f t="shared" ref="G3139:G3202" si="394">TRIM(SUBSTITUTE(F3139,"Xeon",""))</f>
        <v>i7-13700K</v>
      </c>
      <c r="H3139" t="str">
        <f t="shared" si="390"/>
        <v>Intel Core i7-13700K</v>
      </c>
      <c r="I3139" t="s">
        <v>557</v>
      </c>
      <c r="J3139" t="s">
        <v>6106</v>
      </c>
      <c r="O3139" t="s">
        <v>454</v>
      </c>
      <c r="P3139" t="s">
        <v>3136</v>
      </c>
      <c r="Q3139" t="s">
        <v>8283</v>
      </c>
      <c r="R3139" t="str">
        <f>IF(COUNTIF(cpus!B:B, C3139)&gt;0, "found", "Missing")</f>
        <v>found</v>
      </c>
      <c r="S3139" t="str">
        <f>IF(COUNTIF(cpus!C:C, G3139)&gt;0, "found", "Missing")</f>
        <v>found</v>
      </c>
    </row>
    <row r="3140" spans="1:19" x14ac:dyDescent="0.25">
      <c r="A3140" t="str">
        <f t="shared" si="389"/>
        <v>missing</v>
      </c>
      <c r="B3140" t="str">
        <f t="shared" si="387"/>
        <v>missing</v>
      </c>
      <c r="C3140" t="str">
        <f t="shared" si="388"/>
        <v>Intel Core i7-13700KF</v>
      </c>
      <c r="D3140" t="str">
        <f t="shared" si="391"/>
        <v>Intel</v>
      </c>
      <c r="E3140" t="str">
        <f t="shared" si="392"/>
        <v>Core i7-13700KF</v>
      </c>
      <c r="F3140" t="str">
        <f t="shared" si="393"/>
        <v>i7-13700KF</v>
      </c>
      <c r="G3140" t="str">
        <f t="shared" si="394"/>
        <v>i7-13700KF</v>
      </c>
      <c r="H3140" t="str">
        <f t="shared" si="390"/>
        <v>Intel Core i7-13700KF</v>
      </c>
      <c r="I3140" t="s">
        <v>598</v>
      </c>
      <c r="J3140" t="s">
        <v>6106</v>
      </c>
      <c r="O3140" t="s">
        <v>454</v>
      </c>
      <c r="P3140" t="s">
        <v>3136</v>
      </c>
      <c r="Q3140" t="s">
        <v>8284</v>
      </c>
      <c r="R3140" t="str">
        <f>IF(COUNTIF(cpus!B:B, C3140)&gt;0, "found", "Missing")</f>
        <v>found</v>
      </c>
      <c r="S3140" t="str">
        <f>IF(COUNTIF(cpus!C:C, G3140)&gt;0, "found", "Missing")</f>
        <v>found</v>
      </c>
    </row>
    <row r="3141" spans="1:19" hidden="1" x14ac:dyDescent="0.25">
      <c r="A3141" t="str">
        <f t="shared" si="389"/>
        <v>missing</v>
      </c>
      <c r="B3141" t="str">
        <f t="shared" si="387"/>
        <v>missing</v>
      </c>
      <c r="C3141" t="str">
        <f t="shared" si="388"/>
        <v>Intel Core i7-13700T</v>
      </c>
      <c r="D3141" t="str">
        <f t="shared" si="391"/>
        <v>Intel</v>
      </c>
      <c r="E3141" t="str">
        <f t="shared" si="392"/>
        <v>Core i7-13700T</v>
      </c>
      <c r="F3141" t="str">
        <f t="shared" si="393"/>
        <v>i7-13700T</v>
      </c>
      <c r="G3141" t="str">
        <f t="shared" si="394"/>
        <v>i7-13700T</v>
      </c>
      <c r="H3141" t="str">
        <f t="shared" si="390"/>
        <v>Intel Core i7-13700T</v>
      </c>
      <c r="I3141" t="s">
        <v>790</v>
      </c>
      <c r="J3141" t="s">
        <v>6106</v>
      </c>
      <c r="O3141" t="s">
        <v>623</v>
      </c>
      <c r="P3141" t="s">
        <v>2687</v>
      </c>
      <c r="Q3141" t="s">
        <v>8285</v>
      </c>
      <c r="R3141" t="str">
        <f>IF(COUNTIF(cpus!B:B, C3141)&gt;0, "found", "Missing")</f>
        <v>found</v>
      </c>
      <c r="S3141" t="str">
        <f>IF(COUNTIF(cpus!C:C, G3141)&gt;0, "found", "Missing")</f>
        <v>found</v>
      </c>
    </row>
    <row r="3142" spans="1:19" x14ac:dyDescent="0.25">
      <c r="A3142" t="str">
        <f t="shared" si="389"/>
        <v>missing</v>
      </c>
      <c r="B3142" t="str">
        <f t="shared" si="387"/>
        <v>missing</v>
      </c>
      <c r="C3142" t="str">
        <f t="shared" si="388"/>
        <v>Intel Core i7-13700TE</v>
      </c>
      <c r="D3142" t="str">
        <f t="shared" si="391"/>
        <v>Intel</v>
      </c>
      <c r="E3142" t="str">
        <f t="shared" si="392"/>
        <v>Core i7-13700TE</v>
      </c>
      <c r="F3142" t="str">
        <f t="shared" si="393"/>
        <v>i7-13700TE</v>
      </c>
      <c r="G3142" t="str">
        <f t="shared" si="394"/>
        <v>i7-13700TE</v>
      </c>
      <c r="H3142" t="str">
        <f t="shared" si="390"/>
        <v>Intel Core i7-13700TE</v>
      </c>
      <c r="I3142" t="s">
        <v>8286</v>
      </c>
      <c r="J3142" t="s">
        <v>6106</v>
      </c>
      <c r="O3142" t="s">
        <v>623</v>
      </c>
      <c r="P3142" t="s">
        <v>1892</v>
      </c>
      <c r="Q3142" t="s">
        <v>8287</v>
      </c>
      <c r="R3142" t="str">
        <f>IF(COUNTIF(cpus!B:B, C3142)&gt;0, "found", "Missing")</f>
        <v>found</v>
      </c>
      <c r="S3142" t="str">
        <f>IF(COUNTIF(cpus!C:C, G3142)&gt;0, "found", "Missing")</f>
        <v>found</v>
      </c>
    </row>
    <row r="3143" spans="1:19" x14ac:dyDescent="0.25">
      <c r="A3143" t="str">
        <f t="shared" si="389"/>
        <v>missing</v>
      </c>
      <c r="B3143" t="str">
        <f t="shared" si="387"/>
        <v>missing</v>
      </c>
      <c r="C3143" t="str">
        <f t="shared" si="388"/>
        <v>Intel Core i7-13705H</v>
      </c>
      <c r="D3143" t="str">
        <f t="shared" si="391"/>
        <v>Intel</v>
      </c>
      <c r="E3143" t="str">
        <f t="shared" si="392"/>
        <v>Core i7-13705H</v>
      </c>
      <c r="F3143" t="str">
        <f t="shared" si="393"/>
        <v>i7-13705H</v>
      </c>
      <c r="G3143" t="str">
        <f t="shared" si="394"/>
        <v>i7-13705H</v>
      </c>
      <c r="H3143" t="str">
        <f t="shared" si="390"/>
        <v>Intel Core i7-13705H</v>
      </c>
      <c r="I3143" t="s">
        <v>8288</v>
      </c>
      <c r="J3143" t="s">
        <v>8289</v>
      </c>
      <c r="O3143" t="s">
        <v>985</v>
      </c>
      <c r="P3143" t="s">
        <v>1886</v>
      </c>
      <c r="Q3143" t="s">
        <v>8290</v>
      </c>
      <c r="R3143" t="str">
        <f>IF(COUNTIF(cpus!B:B, C3143)&gt;0, "found", "Missing")</f>
        <v>found</v>
      </c>
      <c r="S3143" t="str">
        <f>IF(COUNTIF(cpus!C:C, G3143)&gt;0, "found", "Missing")</f>
        <v>found</v>
      </c>
    </row>
    <row r="3144" spans="1:19" x14ac:dyDescent="0.25">
      <c r="A3144" t="str">
        <f t="shared" si="389"/>
        <v>missing</v>
      </c>
      <c r="B3144" t="str">
        <f t="shared" si="387"/>
        <v>missing</v>
      </c>
      <c r="C3144" t="str">
        <f t="shared" si="388"/>
        <v>Intel Core i7-1370P</v>
      </c>
      <c r="D3144" t="str">
        <f t="shared" si="391"/>
        <v>Intel</v>
      </c>
      <c r="E3144" t="str">
        <f t="shared" si="392"/>
        <v>Core i7-1370P</v>
      </c>
      <c r="F3144" t="str">
        <f t="shared" si="393"/>
        <v>i7-1370P</v>
      </c>
      <c r="G3144" t="str">
        <f t="shared" si="394"/>
        <v>i7-1370P</v>
      </c>
      <c r="H3144" t="str">
        <f t="shared" si="390"/>
        <v>Intel Core i7-1370P</v>
      </c>
      <c r="I3144" t="s">
        <v>8291</v>
      </c>
      <c r="J3144" t="s">
        <v>6553</v>
      </c>
      <c r="O3144" t="s">
        <v>4035</v>
      </c>
      <c r="P3144" t="s">
        <v>3136</v>
      </c>
      <c r="Q3144" t="s">
        <v>8292</v>
      </c>
      <c r="R3144" t="str">
        <f>IF(COUNTIF(cpus!B:B, C3144)&gt;0, "found", "Missing")</f>
        <v>found</v>
      </c>
      <c r="S3144" t="str">
        <f>IF(COUNTIF(cpus!C:C, G3144)&gt;0, "found", "Missing")</f>
        <v>found</v>
      </c>
    </row>
    <row r="3145" spans="1:19" x14ac:dyDescent="0.25">
      <c r="A3145" t="str">
        <f t="shared" si="389"/>
        <v>missing</v>
      </c>
      <c r="B3145" t="str">
        <f t="shared" si="387"/>
        <v>missing</v>
      </c>
      <c r="C3145" t="str">
        <f t="shared" si="388"/>
        <v>Intel Core i7-1370PE</v>
      </c>
      <c r="D3145" t="str">
        <f t="shared" si="391"/>
        <v>Intel</v>
      </c>
      <c r="E3145" t="str">
        <f t="shared" si="392"/>
        <v>Core i7-1370PE</v>
      </c>
      <c r="F3145" t="str">
        <f t="shared" si="393"/>
        <v>i7-1370PE</v>
      </c>
      <c r="G3145" t="str">
        <f t="shared" si="394"/>
        <v>i7-1370PE</v>
      </c>
      <c r="H3145" t="str">
        <f t="shared" si="390"/>
        <v>Intel Core i7-1370PE</v>
      </c>
      <c r="I3145" t="s">
        <v>8293</v>
      </c>
      <c r="J3145" t="s">
        <v>6553</v>
      </c>
      <c r="O3145" t="s">
        <v>4035</v>
      </c>
      <c r="P3145" t="s">
        <v>1902</v>
      </c>
      <c r="Q3145" t="s">
        <v>8294</v>
      </c>
      <c r="R3145" t="str">
        <f>IF(COUNTIF(cpus!B:B, C3145)&gt;0, "found", "Missing")</f>
        <v>found</v>
      </c>
      <c r="S3145" t="str">
        <f>IF(COUNTIF(cpus!C:C, G3145)&gt;0, "found", "Missing")</f>
        <v>found</v>
      </c>
    </row>
    <row r="3146" spans="1:19" x14ac:dyDescent="0.25">
      <c r="A3146" t="str">
        <f t="shared" si="389"/>
        <v>missing</v>
      </c>
      <c r="B3146" t="str">
        <f t="shared" si="387"/>
        <v>missing</v>
      </c>
      <c r="C3146" t="str">
        <f t="shared" si="388"/>
        <v>Intel Core i7-1370PRE</v>
      </c>
      <c r="D3146" t="str">
        <f t="shared" si="391"/>
        <v>Intel</v>
      </c>
      <c r="E3146" t="str">
        <f t="shared" si="392"/>
        <v>Core i7-1370PRE</v>
      </c>
      <c r="F3146" t="str">
        <f t="shared" si="393"/>
        <v>i7-1370PRE</v>
      </c>
      <c r="G3146" t="str">
        <f t="shared" si="394"/>
        <v>i7-1370PRE</v>
      </c>
      <c r="H3146" t="str">
        <f t="shared" si="390"/>
        <v>Intel Core i7-1370PRE</v>
      </c>
      <c r="I3146" t="s">
        <v>8295</v>
      </c>
      <c r="J3146" t="s">
        <v>6553</v>
      </c>
      <c r="O3146" t="s">
        <v>4035</v>
      </c>
      <c r="P3146" t="s">
        <v>1873</v>
      </c>
      <c r="Q3146" t="s">
        <v>8296</v>
      </c>
      <c r="R3146" t="str">
        <f>IF(COUNTIF(cpus!B:B, C3146)&gt;0, "found", "Missing")</f>
        <v>found</v>
      </c>
      <c r="S3146" t="str">
        <f>IF(COUNTIF(cpus!C:C, G3146)&gt;0, "found", "Missing")</f>
        <v>found</v>
      </c>
    </row>
    <row r="3147" spans="1:19" x14ac:dyDescent="0.25">
      <c r="A3147" t="str">
        <f t="shared" si="389"/>
        <v>missing</v>
      </c>
      <c r="B3147" t="str">
        <f t="shared" si="387"/>
        <v>missing</v>
      </c>
      <c r="C3147" t="str">
        <f t="shared" si="388"/>
        <v>Intel Core i7-13790F</v>
      </c>
      <c r="D3147" t="str">
        <f t="shared" si="391"/>
        <v>Intel</v>
      </c>
      <c r="E3147" t="str">
        <f t="shared" si="392"/>
        <v>Core i7-13790F</v>
      </c>
      <c r="F3147" t="str">
        <f t="shared" si="393"/>
        <v>i7-13790F</v>
      </c>
      <c r="G3147" t="str">
        <f t="shared" si="394"/>
        <v>i7-13790F</v>
      </c>
      <c r="H3147" t="str">
        <f t="shared" si="390"/>
        <v>Intel Core i7-13790F</v>
      </c>
      <c r="I3147" t="s">
        <v>8297</v>
      </c>
      <c r="J3147" t="s">
        <v>6106</v>
      </c>
      <c r="O3147" t="s">
        <v>424</v>
      </c>
      <c r="P3147" t="s">
        <v>1892</v>
      </c>
      <c r="Q3147" t="s">
        <v>8298</v>
      </c>
      <c r="R3147" t="str">
        <f>IF(COUNTIF(cpus!B:B, C3147)&gt;0, "found", "Missing")</f>
        <v>found</v>
      </c>
      <c r="S3147" t="str">
        <f>IF(COUNTIF(cpus!C:C, G3147)&gt;0, "found", "Missing")</f>
        <v>found</v>
      </c>
    </row>
    <row r="3148" spans="1:19" x14ac:dyDescent="0.25">
      <c r="A3148" t="str">
        <f t="shared" si="389"/>
        <v>missing</v>
      </c>
      <c r="B3148" t="str">
        <f t="shared" si="387"/>
        <v>missing</v>
      </c>
      <c r="C3148" t="str">
        <f t="shared" si="388"/>
        <v>Intel Core i7-13800H</v>
      </c>
      <c r="D3148" t="str">
        <f t="shared" si="391"/>
        <v>Intel</v>
      </c>
      <c r="E3148" t="str">
        <f t="shared" si="392"/>
        <v>Core i7-13800H</v>
      </c>
      <c r="F3148" t="str">
        <f t="shared" si="393"/>
        <v>i7-13800H</v>
      </c>
      <c r="G3148" t="str">
        <f t="shared" si="394"/>
        <v>i7-13800H</v>
      </c>
      <c r="H3148" t="str">
        <f t="shared" si="390"/>
        <v>Intel Core i7-13800H</v>
      </c>
      <c r="I3148" t="s">
        <v>8299</v>
      </c>
      <c r="J3148" t="s">
        <v>6553</v>
      </c>
      <c r="O3148" t="s">
        <v>985</v>
      </c>
      <c r="P3148" t="s">
        <v>2687</v>
      </c>
      <c r="Q3148" t="s">
        <v>8300</v>
      </c>
      <c r="R3148" t="str">
        <f>IF(COUNTIF(cpus!B:B, C3148)&gt;0, "found", "Missing")</f>
        <v>found</v>
      </c>
      <c r="S3148" t="str">
        <f>IF(COUNTIF(cpus!C:C, G3148)&gt;0, "found", "Missing")</f>
        <v>found</v>
      </c>
    </row>
    <row r="3149" spans="1:19" x14ac:dyDescent="0.25">
      <c r="A3149" t="str">
        <f t="shared" si="389"/>
        <v>missing</v>
      </c>
      <c r="B3149" t="str">
        <f t="shared" si="387"/>
        <v>missing</v>
      </c>
      <c r="C3149" t="str">
        <f t="shared" si="388"/>
        <v>Intel Core i7-13800HRE</v>
      </c>
      <c r="D3149" t="str">
        <f t="shared" si="391"/>
        <v>Intel</v>
      </c>
      <c r="E3149" t="str">
        <f t="shared" si="392"/>
        <v>Core i7-13800HRE</v>
      </c>
      <c r="F3149" t="str">
        <f t="shared" si="393"/>
        <v>i7-13800HRE</v>
      </c>
      <c r="G3149" t="str">
        <f t="shared" si="394"/>
        <v>i7-13800HRE</v>
      </c>
      <c r="H3149" t="str">
        <f t="shared" si="390"/>
        <v>Intel Core i7-13800HRE</v>
      </c>
      <c r="I3149" t="s">
        <v>8301</v>
      </c>
      <c r="J3149" t="s">
        <v>6553</v>
      </c>
      <c r="O3149" t="s">
        <v>985</v>
      </c>
      <c r="P3149" t="s">
        <v>2874</v>
      </c>
      <c r="Q3149" t="s">
        <v>8302</v>
      </c>
      <c r="R3149" t="str">
        <f>IF(COUNTIF(cpus!B:B, C3149)&gt;0, "found", "Missing")</f>
        <v>found</v>
      </c>
      <c r="S3149" t="str">
        <f>IF(COUNTIF(cpus!C:C, G3149)&gt;0, "found", "Missing")</f>
        <v>found</v>
      </c>
    </row>
    <row r="3150" spans="1:19" x14ac:dyDescent="0.25">
      <c r="A3150" t="str">
        <f t="shared" si="389"/>
        <v>missing</v>
      </c>
      <c r="B3150" t="str">
        <f t="shared" si="387"/>
        <v>missing</v>
      </c>
      <c r="C3150" t="str">
        <f t="shared" si="388"/>
        <v>Intel Core i7-13850HX</v>
      </c>
      <c r="D3150" t="str">
        <f t="shared" si="391"/>
        <v>Intel</v>
      </c>
      <c r="E3150" t="str">
        <f t="shared" si="392"/>
        <v>Core i7-13850HX</v>
      </c>
      <c r="F3150" t="str">
        <f t="shared" si="393"/>
        <v>i7-13850HX</v>
      </c>
      <c r="G3150" t="str">
        <f t="shared" si="394"/>
        <v>i7-13850HX</v>
      </c>
      <c r="H3150" t="str">
        <f t="shared" si="390"/>
        <v>Intel Core i7-13850HX</v>
      </c>
      <c r="I3150" t="s">
        <v>8303</v>
      </c>
      <c r="J3150" t="s">
        <v>7547</v>
      </c>
      <c r="O3150" t="s">
        <v>729</v>
      </c>
      <c r="P3150" t="s">
        <v>2687</v>
      </c>
      <c r="Q3150" t="s">
        <v>8304</v>
      </c>
      <c r="R3150" t="str">
        <f>IF(COUNTIF(cpus!B:B, C3150)&gt;0, "found", "Missing")</f>
        <v>found</v>
      </c>
      <c r="S3150" t="str">
        <f>IF(COUNTIF(cpus!C:C, G3150)&gt;0, "found", "Missing")</f>
        <v>found</v>
      </c>
    </row>
    <row r="3151" spans="1:19" x14ac:dyDescent="0.25">
      <c r="A3151" t="str">
        <f t="shared" si="389"/>
        <v>missing</v>
      </c>
      <c r="B3151" t="str">
        <f t="shared" si="387"/>
        <v>missing</v>
      </c>
      <c r="C3151" t="str">
        <f t="shared" si="388"/>
        <v>Intel Core i7-14650HX</v>
      </c>
      <c r="D3151" t="str">
        <f t="shared" si="391"/>
        <v>Intel</v>
      </c>
      <c r="E3151" t="str">
        <f t="shared" si="392"/>
        <v>Core i7-14650HX</v>
      </c>
      <c r="F3151" t="str">
        <f t="shared" si="393"/>
        <v>i7-14650HX</v>
      </c>
      <c r="G3151" t="str">
        <f t="shared" si="394"/>
        <v>i7-14650HX</v>
      </c>
      <c r="H3151" t="str">
        <f t="shared" si="390"/>
        <v>Intel Core i7-14650HX</v>
      </c>
      <c r="I3151" t="s">
        <v>8305</v>
      </c>
      <c r="J3151" t="s">
        <v>7547</v>
      </c>
      <c r="O3151" t="s">
        <v>729</v>
      </c>
      <c r="P3151" t="s">
        <v>1873</v>
      </c>
      <c r="Q3151" t="s">
        <v>8306</v>
      </c>
      <c r="R3151" t="str">
        <f>IF(COUNTIF(cpus!B:B, C3151)&gt;0, "found", "Missing")</f>
        <v>found</v>
      </c>
      <c r="S3151" t="str">
        <f>IF(COUNTIF(cpus!C:C, G3151)&gt;0, "found", "Missing")</f>
        <v>found</v>
      </c>
    </row>
    <row r="3152" spans="1:19" hidden="1" x14ac:dyDescent="0.25">
      <c r="A3152" t="str">
        <f t="shared" si="389"/>
        <v>missing</v>
      </c>
      <c r="B3152" t="str">
        <f t="shared" si="387"/>
        <v>missing</v>
      </c>
      <c r="C3152" t="str">
        <f t="shared" si="388"/>
        <v>Intel Core i7-14700</v>
      </c>
      <c r="D3152" t="str">
        <f t="shared" si="391"/>
        <v>Intel</v>
      </c>
      <c r="E3152" t="str">
        <f t="shared" si="392"/>
        <v>Core i7-14700</v>
      </c>
      <c r="F3152" t="str">
        <f t="shared" si="393"/>
        <v>i7-14700</v>
      </c>
      <c r="G3152" t="str">
        <f t="shared" si="394"/>
        <v>i7-14700</v>
      </c>
      <c r="H3152" t="str">
        <f t="shared" si="390"/>
        <v>Intel Core i7-14700</v>
      </c>
      <c r="I3152" t="s">
        <v>668</v>
      </c>
      <c r="J3152" t="s">
        <v>6106</v>
      </c>
      <c r="O3152" t="s">
        <v>424</v>
      </c>
      <c r="P3152" t="s">
        <v>1873</v>
      </c>
      <c r="Q3152" t="s">
        <v>8307</v>
      </c>
      <c r="R3152" t="str">
        <f>IF(COUNTIF(cpus!B:B, C3152)&gt;0, "found", "Missing")</f>
        <v>found</v>
      </c>
      <c r="S3152" t="str">
        <f>IF(COUNTIF(cpus!C:C, G3152)&gt;0, "found", "Missing")</f>
        <v>found</v>
      </c>
    </row>
    <row r="3153" spans="1:19" hidden="1" x14ac:dyDescent="0.25">
      <c r="A3153" t="str">
        <f t="shared" si="389"/>
        <v>missing</v>
      </c>
      <c r="B3153" t="str">
        <f t="shared" si="387"/>
        <v>missing</v>
      </c>
      <c r="C3153" t="str">
        <f t="shared" si="388"/>
        <v>Intel Core i7-14700F</v>
      </c>
      <c r="D3153" t="str">
        <f t="shared" si="391"/>
        <v>Intel</v>
      </c>
      <c r="E3153" t="str">
        <f t="shared" si="392"/>
        <v>Core i7-14700F</v>
      </c>
      <c r="F3153" t="str">
        <f t="shared" si="393"/>
        <v>i7-14700F</v>
      </c>
      <c r="G3153" t="str">
        <f t="shared" si="394"/>
        <v>i7-14700F</v>
      </c>
      <c r="H3153" t="str">
        <f t="shared" si="390"/>
        <v>Intel Core i7-14700F</v>
      </c>
      <c r="I3153" t="s">
        <v>528</v>
      </c>
      <c r="J3153" t="s">
        <v>6106</v>
      </c>
      <c r="O3153" t="s">
        <v>424</v>
      </c>
      <c r="P3153" t="s">
        <v>1873</v>
      </c>
      <c r="Q3153" t="s">
        <v>8308</v>
      </c>
      <c r="R3153" t="str">
        <f>IF(COUNTIF(cpus!B:B, C3153)&gt;0, "found", "Missing")</f>
        <v>found</v>
      </c>
      <c r="S3153" t="str">
        <f>IF(COUNTIF(cpus!C:C, G3153)&gt;0, "found", "Missing")</f>
        <v>found</v>
      </c>
    </row>
    <row r="3154" spans="1:19" x14ac:dyDescent="0.25">
      <c r="A3154" t="str">
        <f t="shared" si="389"/>
        <v>missing</v>
      </c>
      <c r="B3154" t="str">
        <f t="shared" si="387"/>
        <v>missing</v>
      </c>
      <c r="C3154" t="str">
        <f t="shared" si="388"/>
        <v>Intel Core i7-14700HX</v>
      </c>
      <c r="D3154" t="str">
        <f t="shared" si="391"/>
        <v>Intel</v>
      </c>
      <c r="E3154" t="str">
        <f t="shared" si="392"/>
        <v>Core i7-14700HX</v>
      </c>
      <c r="F3154" t="str">
        <f t="shared" si="393"/>
        <v>i7-14700HX</v>
      </c>
      <c r="G3154" t="str">
        <f t="shared" si="394"/>
        <v>i7-14700HX</v>
      </c>
      <c r="H3154" t="str">
        <f t="shared" si="390"/>
        <v>Intel Core i7-14700HX</v>
      </c>
      <c r="I3154" t="s">
        <v>8309</v>
      </c>
      <c r="J3154" t="s">
        <v>7547</v>
      </c>
      <c r="O3154" t="s">
        <v>729</v>
      </c>
      <c r="P3154" t="s">
        <v>2796</v>
      </c>
      <c r="Q3154" t="s">
        <v>8310</v>
      </c>
      <c r="R3154" t="str">
        <f>IF(COUNTIF(cpus!B:B, C3154)&gt;0, "found", "Missing")</f>
        <v>found</v>
      </c>
      <c r="S3154" t="str">
        <f>IF(COUNTIF(cpus!C:C, G3154)&gt;0, "found", "Missing")</f>
        <v>found</v>
      </c>
    </row>
    <row r="3155" spans="1:19" hidden="1" x14ac:dyDescent="0.25">
      <c r="A3155" t="str">
        <f t="shared" si="389"/>
        <v>missing</v>
      </c>
      <c r="B3155" t="str">
        <f t="shared" si="387"/>
        <v>missing</v>
      </c>
      <c r="C3155" t="str">
        <f t="shared" si="388"/>
        <v>Intel Core i7-14700K</v>
      </c>
      <c r="D3155" t="str">
        <f t="shared" si="391"/>
        <v>Intel</v>
      </c>
      <c r="E3155" t="str">
        <f t="shared" si="392"/>
        <v>Core i7-14700K</v>
      </c>
      <c r="F3155" t="str">
        <f t="shared" si="393"/>
        <v>i7-14700K</v>
      </c>
      <c r="G3155" t="str">
        <f t="shared" si="394"/>
        <v>i7-14700K</v>
      </c>
      <c r="H3155" t="str">
        <f t="shared" si="390"/>
        <v>Intel Core i7-14700K</v>
      </c>
      <c r="I3155" t="s">
        <v>452</v>
      </c>
      <c r="J3155" t="s">
        <v>6106</v>
      </c>
      <c r="O3155" t="s">
        <v>454</v>
      </c>
      <c r="P3155" t="s">
        <v>2796</v>
      </c>
      <c r="Q3155" t="s">
        <v>8311</v>
      </c>
      <c r="R3155" t="str">
        <f>IF(COUNTIF(cpus!B:B, C3155)&gt;0, "found", "Missing")</f>
        <v>found</v>
      </c>
      <c r="S3155" t="str">
        <f>IF(COUNTIF(cpus!C:C, G3155)&gt;0, "found", "Missing")</f>
        <v>found</v>
      </c>
    </row>
    <row r="3156" spans="1:19" x14ac:dyDescent="0.25">
      <c r="A3156" t="str">
        <f t="shared" si="389"/>
        <v>missing</v>
      </c>
      <c r="B3156" t="str">
        <f t="shared" si="387"/>
        <v>missing</v>
      </c>
      <c r="C3156" t="str">
        <f t="shared" si="388"/>
        <v>Intel Core i7-14700KF</v>
      </c>
      <c r="D3156" t="str">
        <f t="shared" si="391"/>
        <v>Intel</v>
      </c>
      <c r="E3156" t="str">
        <f t="shared" si="392"/>
        <v>Core i7-14700KF</v>
      </c>
      <c r="F3156" t="str">
        <f t="shared" si="393"/>
        <v>i7-14700KF</v>
      </c>
      <c r="G3156" t="str">
        <f t="shared" si="394"/>
        <v>i7-14700KF</v>
      </c>
      <c r="H3156" t="str">
        <f t="shared" si="390"/>
        <v>Intel Core i7-14700KF</v>
      </c>
      <c r="I3156" t="s">
        <v>524</v>
      </c>
      <c r="J3156" t="s">
        <v>6106</v>
      </c>
      <c r="O3156" t="s">
        <v>454</v>
      </c>
      <c r="P3156" t="s">
        <v>2796</v>
      </c>
      <c r="Q3156" t="s">
        <v>8312</v>
      </c>
      <c r="R3156" t="str">
        <f>IF(COUNTIF(cpus!B:B, C3156)&gt;0, "found", "Missing")</f>
        <v>found</v>
      </c>
      <c r="S3156" t="str">
        <f>IF(COUNTIF(cpus!C:C, G3156)&gt;0, "found", "Missing")</f>
        <v>found</v>
      </c>
    </row>
    <row r="3157" spans="1:19" hidden="1" x14ac:dyDescent="0.25">
      <c r="A3157" t="str">
        <f t="shared" si="389"/>
        <v>missing</v>
      </c>
      <c r="B3157" t="str">
        <f t="shared" si="387"/>
        <v>missing</v>
      </c>
      <c r="C3157" t="str">
        <f t="shared" si="388"/>
        <v>Intel Core i7-14700T</v>
      </c>
      <c r="D3157" t="str">
        <f t="shared" si="391"/>
        <v>Intel</v>
      </c>
      <c r="E3157" t="str">
        <f t="shared" si="392"/>
        <v>Core i7-14700T</v>
      </c>
      <c r="F3157" t="str">
        <f t="shared" si="393"/>
        <v>i7-14700T</v>
      </c>
      <c r="G3157" t="str">
        <f t="shared" si="394"/>
        <v>i7-14700T</v>
      </c>
      <c r="H3157" t="str">
        <f t="shared" si="390"/>
        <v>Intel Core i7-14700T</v>
      </c>
      <c r="I3157" t="s">
        <v>8313</v>
      </c>
      <c r="J3157" t="s">
        <v>6106</v>
      </c>
      <c r="O3157" t="s">
        <v>623</v>
      </c>
      <c r="P3157" t="s">
        <v>2048</v>
      </c>
      <c r="Q3157" t="s">
        <v>8314</v>
      </c>
      <c r="R3157" t="str">
        <f>IF(COUNTIF(cpus!B:B, C3157)&gt;0, "found", "Missing")</f>
        <v>found</v>
      </c>
      <c r="S3157" t="str">
        <f>IF(COUNTIF(cpus!C:C, G3157)&gt;0, "found", "Missing")</f>
        <v>found</v>
      </c>
    </row>
    <row r="3158" spans="1:19" x14ac:dyDescent="0.25">
      <c r="A3158" t="str">
        <f t="shared" si="389"/>
        <v>missing</v>
      </c>
      <c r="B3158" t="str">
        <f t="shared" ref="B3158:B3221" si="395">IF(COUNTIF(C3158,"*[Dual CPU]*"),"found","missing")</f>
        <v>missing</v>
      </c>
      <c r="C3158" t="str">
        <f t="shared" si="388"/>
        <v>Intel Core i7-14701E</v>
      </c>
      <c r="D3158" t="str">
        <f t="shared" si="391"/>
        <v>Intel</v>
      </c>
      <c r="E3158" t="str">
        <f t="shared" si="392"/>
        <v>Core i7-14701E</v>
      </c>
      <c r="F3158" t="str">
        <f t="shared" si="393"/>
        <v>i7-14701E</v>
      </c>
      <c r="G3158" t="str">
        <f t="shared" si="394"/>
        <v>i7-14701E</v>
      </c>
      <c r="H3158" t="str">
        <f t="shared" ref="H3158:H3160" si="396">IFERROR(LEFT(C3158, SEARCH(" @", C3158) - 1), C3158)</f>
        <v>Intel Core i7-14701E</v>
      </c>
      <c r="I3158" t="s">
        <v>8315</v>
      </c>
      <c r="J3158" t="s">
        <v>6106</v>
      </c>
      <c r="K3158" t="s">
        <v>581</v>
      </c>
      <c r="L3158" t="s">
        <v>423</v>
      </c>
      <c r="M3158">
        <v>8</v>
      </c>
      <c r="N3158">
        <v>16</v>
      </c>
      <c r="O3158" t="s">
        <v>424</v>
      </c>
      <c r="P3158" t="s">
        <v>1902</v>
      </c>
      <c r="Q3158" t="s">
        <v>8316</v>
      </c>
      <c r="R3158" t="str">
        <f>IF(COUNTIF(cpus!B:B, C3158)&gt;0, "found", "Missing")</f>
        <v>found</v>
      </c>
      <c r="S3158" t="str">
        <f>IF(COUNTIF(cpus!C:C, G3158)&gt;0, "found", "Missing")</f>
        <v>found</v>
      </c>
    </row>
    <row r="3159" spans="1:19" x14ac:dyDescent="0.25">
      <c r="A3159" t="str">
        <f t="shared" si="389"/>
        <v>missing</v>
      </c>
      <c r="B3159" t="str">
        <f t="shared" si="395"/>
        <v>missing</v>
      </c>
      <c r="C3159" t="str">
        <f t="shared" si="388"/>
        <v>Intel Core i7-14701TE</v>
      </c>
      <c r="D3159" t="str">
        <f t="shared" si="391"/>
        <v>Intel</v>
      </c>
      <c r="E3159" t="str">
        <f t="shared" si="392"/>
        <v>Core i7-14701TE</v>
      </c>
      <c r="F3159" t="str">
        <f t="shared" si="393"/>
        <v>i7-14701TE</v>
      </c>
      <c r="G3159" t="str">
        <f t="shared" si="394"/>
        <v>i7-14701TE</v>
      </c>
      <c r="H3159" t="str">
        <f t="shared" si="396"/>
        <v>Intel Core i7-14701TE</v>
      </c>
      <c r="I3159" t="s">
        <v>8317</v>
      </c>
      <c r="J3159" t="s">
        <v>6106</v>
      </c>
      <c r="K3159" t="s">
        <v>529</v>
      </c>
      <c r="L3159" t="s">
        <v>413</v>
      </c>
      <c r="M3159">
        <v>8</v>
      </c>
      <c r="N3159">
        <v>16</v>
      </c>
      <c r="O3159" t="s">
        <v>985</v>
      </c>
      <c r="P3159" t="s">
        <v>2977</v>
      </c>
      <c r="Q3159" t="s">
        <v>8318</v>
      </c>
      <c r="R3159" t="str">
        <f>IF(COUNTIF(cpus!B:B, C3159)&gt;0, "found", "Missing")</f>
        <v>found</v>
      </c>
      <c r="S3159" t="str">
        <f>IF(COUNTIF(cpus!C:C, G3159)&gt;0, "found", "Missing")</f>
        <v>found</v>
      </c>
    </row>
    <row r="3160" spans="1:19" x14ac:dyDescent="0.25">
      <c r="A3160" t="str">
        <f t="shared" si="389"/>
        <v>missing</v>
      </c>
      <c r="B3160" t="str">
        <f t="shared" si="395"/>
        <v>missing</v>
      </c>
      <c r="C3160" t="str">
        <f t="shared" si="388"/>
        <v>Intel Core i7-14790F</v>
      </c>
      <c r="D3160" t="str">
        <f t="shared" si="391"/>
        <v>Intel</v>
      </c>
      <c r="E3160" t="str">
        <f t="shared" si="392"/>
        <v>Core i7-14790F</v>
      </c>
      <c r="F3160" t="str">
        <f t="shared" si="393"/>
        <v>i7-14790F</v>
      </c>
      <c r="G3160" t="str">
        <f t="shared" si="394"/>
        <v>i7-14790F</v>
      </c>
      <c r="H3160" t="str">
        <f t="shared" si="396"/>
        <v>Intel Core i7-14790F</v>
      </c>
      <c r="I3160" t="s">
        <v>8319</v>
      </c>
      <c r="O3160" t="s">
        <v>424</v>
      </c>
      <c r="P3160" t="s">
        <v>1967</v>
      </c>
      <c r="Q3160" t="s">
        <v>8320</v>
      </c>
      <c r="R3160" t="str">
        <f>IF(COUNTIF(cpus!B:B, C3160)&gt;0, "found", "Missing")</f>
        <v>found</v>
      </c>
      <c r="S3160" t="str">
        <f>IF(COUNTIF(cpus!C:C, G3160)&gt;0, "found", "Missing")</f>
        <v>found</v>
      </c>
    </row>
    <row r="3161" spans="1:19" x14ac:dyDescent="0.25">
      <c r="A3161" t="str">
        <f t="shared" si="389"/>
        <v>missing</v>
      </c>
      <c r="B3161" t="str">
        <f t="shared" si="395"/>
        <v>missing</v>
      </c>
      <c r="C3161" t="str">
        <f t="shared" si="388"/>
        <v>Intel Core i7-2600 @ 3.40GHz</v>
      </c>
      <c r="D3161" t="str">
        <f t="shared" si="391"/>
        <v>Intel</v>
      </c>
      <c r="E3161" t="str">
        <f t="shared" si="392"/>
        <v>Core i7-2600</v>
      </c>
      <c r="F3161" t="str">
        <f t="shared" si="393"/>
        <v>i7-2600</v>
      </c>
      <c r="G3161" t="str">
        <f t="shared" si="394"/>
        <v>i7-2600</v>
      </c>
      <c r="H3161" t="str">
        <f>IFERROR(LEFT(C3161, SEARCH(" @", C3161) - 1), C3161)</f>
        <v>Intel Core i7-2600</v>
      </c>
      <c r="I3161" t="s">
        <v>8321</v>
      </c>
      <c r="J3161" t="s">
        <v>6643</v>
      </c>
      <c r="K3161" t="s">
        <v>451</v>
      </c>
      <c r="L3161" t="s">
        <v>445</v>
      </c>
      <c r="M3161">
        <v>4</v>
      </c>
      <c r="N3161">
        <v>8</v>
      </c>
      <c r="O3161" t="s">
        <v>541</v>
      </c>
      <c r="P3161" t="s">
        <v>2311</v>
      </c>
      <c r="Q3161" t="s">
        <v>8322</v>
      </c>
      <c r="R3161" t="str">
        <f>IF(COUNTIF(cpus!B:B, C3161)&gt;0, "found", "Missing")</f>
        <v>found</v>
      </c>
      <c r="S3161" t="str">
        <f>IF(COUNTIF(cpus!C:C, G3161)&gt;0, "found", "Missing")</f>
        <v>found</v>
      </c>
    </row>
    <row r="3162" spans="1:19" x14ac:dyDescent="0.25">
      <c r="A3162" t="str">
        <f t="shared" si="389"/>
        <v>missing</v>
      </c>
      <c r="B3162" t="str">
        <f t="shared" si="395"/>
        <v>missing</v>
      </c>
      <c r="C3162" t="str">
        <f t="shared" si="388"/>
        <v>Intel Core i7-2600K @ 3.40GHz</v>
      </c>
      <c r="D3162" t="str">
        <f t="shared" si="391"/>
        <v>Intel</v>
      </c>
      <c r="E3162" t="str">
        <f t="shared" si="392"/>
        <v>Core i7-2600K</v>
      </c>
      <c r="F3162" t="str">
        <f t="shared" si="393"/>
        <v>i7-2600K</v>
      </c>
      <c r="G3162" t="str">
        <f t="shared" si="394"/>
        <v>i7-2600K</v>
      </c>
      <c r="H3162" t="str">
        <f t="shared" ref="H3162:H3225" si="397">IFERROR(LEFT(C3162, SEARCH(" @", C3162) - 1), C3162)</f>
        <v>Intel Core i7-2600K</v>
      </c>
      <c r="I3162" t="s">
        <v>8323</v>
      </c>
      <c r="J3162" t="s">
        <v>6643</v>
      </c>
      <c r="K3162" t="s">
        <v>451</v>
      </c>
      <c r="L3162" t="s">
        <v>445</v>
      </c>
      <c r="M3162">
        <v>4</v>
      </c>
      <c r="N3162">
        <v>8</v>
      </c>
      <c r="O3162" t="s">
        <v>541</v>
      </c>
      <c r="P3162" t="s">
        <v>2311</v>
      </c>
      <c r="Q3162" t="s">
        <v>8324</v>
      </c>
      <c r="R3162" t="str">
        <f>IF(COUNTIF(cpus!B:B, C3162)&gt;0, "found", "Missing")</f>
        <v>found</v>
      </c>
      <c r="S3162" t="str">
        <f>IF(COUNTIF(cpus!C:C, G3162)&gt;0, "found", "Missing")</f>
        <v>found</v>
      </c>
    </row>
    <row r="3163" spans="1:19" x14ac:dyDescent="0.25">
      <c r="A3163" t="str">
        <f t="shared" si="389"/>
        <v>missing</v>
      </c>
      <c r="B3163" t="str">
        <f t="shared" si="395"/>
        <v>missing</v>
      </c>
      <c r="C3163" t="str">
        <f t="shared" si="388"/>
        <v>Intel Core i7-2600S @ 2.80GHz</v>
      </c>
      <c r="D3163" t="str">
        <f t="shared" si="391"/>
        <v>Intel</v>
      </c>
      <c r="E3163" t="str">
        <f t="shared" si="392"/>
        <v>Core i7-2600S</v>
      </c>
      <c r="F3163" t="str">
        <f t="shared" si="393"/>
        <v>i7-2600S</v>
      </c>
      <c r="G3163" t="str">
        <f t="shared" si="394"/>
        <v>i7-2600S</v>
      </c>
      <c r="H3163" t="str">
        <f t="shared" si="397"/>
        <v>Intel Core i7-2600S</v>
      </c>
      <c r="I3163" t="s">
        <v>8325</v>
      </c>
      <c r="J3163" t="s">
        <v>6643</v>
      </c>
      <c r="K3163" t="s">
        <v>627</v>
      </c>
      <c r="L3163" t="s">
        <v>445</v>
      </c>
      <c r="M3163">
        <v>4</v>
      </c>
      <c r="N3163">
        <v>8</v>
      </c>
      <c r="O3163" t="s">
        <v>424</v>
      </c>
      <c r="P3163" t="s">
        <v>2547</v>
      </c>
      <c r="Q3163" t="s">
        <v>8326</v>
      </c>
      <c r="R3163" t="str">
        <f>IF(COUNTIF(cpus!B:B, C3163)&gt;0, "found", "Missing")</f>
        <v>found</v>
      </c>
      <c r="S3163" t="str">
        <f>IF(COUNTIF(cpus!C:C, G3163)&gt;0, "found", "Missing")</f>
        <v>found</v>
      </c>
    </row>
    <row r="3164" spans="1:19" x14ac:dyDescent="0.25">
      <c r="A3164" t="str">
        <f t="shared" si="389"/>
        <v>missing</v>
      </c>
      <c r="B3164" t="str">
        <f t="shared" si="395"/>
        <v>missing</v>
      </c>
      <c r="C3164" t="str">
        <f t="shared" si="388"/>
        <v>Intel Core i7-2610UE @ 1.50GHz</v>
      </c>
      <c r="D3164" t="str">
        <f t="shared" si="391"/>
        <v>Intel</v>
      </c>
      <c r="E3164" t="str">
        <f t="shared" si="392"/>
        <v>Core i7-2610UE</v>
      </c>
      <c r="F3164" t="str">
        <f t="shared" si="393"/>
        <v>i7-2610UE</v>
      </c>
      <c r="G3164" t="str">
        <f t="shared" si="394"/>
        <v>i7-2610UE</v>
      </c>
      <c r="H3164" t="str">
        <f t="shared" si="397"/>
        <v>Intel Core i7-2610UE</v>
      </c>
      <c r="I3164" t="s">
        <v>8327</v>
      </c>
      <c r="J3164" t="s">
        <v>6567</v>
      </c>
      <c r="K3164" t="s">
        <v>2083</v>
      </c>
      <c r="L3164" t="s">
        <v>609</v>
      </c>
      <c r="M3164">
        <v>2</v>
      </c>
      <c r="N3164">
        <v>4</v>
      </c>
      <c r="O3164" t="s">
        <v>2080</v>
      </c>
      <c r="P3164" t="s">
        <v>1942</v>
      </c>
      <c r="Q3164" t="s">
        <v>8328</v>
      </c>
      <c r="R3164" t="str">
        <f>IF(COUNTIF(cpus!B:B, C3164)&gt;0, "found", "Missing")</f>
        <v>found</v>
      </c>
      <c r="S3164" t="str">
        <f>IF(COUNTIF(cpus!C:C, G3164)&gt;0, "found", "Missing")</f>
        <v>found</v>
      </c>
    </row>
    <row r="3165" spans="1:19" x14ac:dyDescent="0.25">
      <c r="A3165" t="str">
        <f t="shared" si="389"/>
        <v>missing</v>
      </c>
      <c r="B3165" t="str">
        <f t="shared" si="395"/>
        <v>missing</v>
      </c>
      <c r="C3165" t="str">
        <f t="shared" si="388"/>
        <v>Intel Core i7-2617M @ 1.50GHz</v>
      </c>
      <c r="D3165" t="str">
        <f t="shared" si="391"/>
        <v>Intel</v>
      </c>
      <c r="E3165" t="str">
        <f t="shared" si="392"/>
        <v>Core i7-2617M</v>
      </c>
      <c r="F3165" t="str">
        <f t="shared" si="393"/>
        <v>i7-2617M</v>
      </c>
      <c r="G3165" t="str">
        <f t="shared" si="394"/>
        <v>i7-2617M</v>
      </c>
      <c r="H3165" t="str">
        <f t="shared" si="397"/>
        <v>Intel Core i7-2617M</v>
      </c>
      <c r="I3165" t="s">
        <v>8329</v>
      </c>
      <c r="J3165" t="s">
        <v>6567</v>
      </c>
      <c r="K3165" t="s">
        <v>2083</v>
      </c>
      <c r="L3165" t="s">
        <v>581</v>
      </c>
      <c r="M3165">
        <v>2</v>
      </c>
      <c r="N3165">
        <v>4</v>
      </c>
      <c r="O3165" t="s">
        <v>2080</v>
      </c>
      <c r="P3165" t="s">
        <v>2134</v>
      </c>
      <c r="Q3165" t="s">
        <v>8330</v>
      </c>
      <c r="R3165" t="str">
        <f>IF(COUNTIF(cpus!B:B, C3165)&gt;0, "found", "Missing")</f>
        <v>found</v>
      </c>
      <c r="S3165" t="str">
        <f>IF(COUNTIF(cpus!C:C, G3165)&gt;0, "found", "Missing")</f>
        <v>found</v>
      </c>
    </row>
    <row r="3166" spans="1:19" x14ac:dyDescent="0.25">
      <c r="A3166" t="str">
        <f t="shared" si="389"/>
        <v>missing</v>
      </c>
      <c r="B3166" t="str">
        <f t="shared" si="395"/>
        <v>missing</v>
      </c>
      <c r="C3166" t="str">
        <f t="shared" si="388"/>
        <v>Intel Core i7-2620M @ 2.70GHz</v>
      </c>
      <c r="D3166" t="str">
        <f t="shared" si="391"/>
        <v>Intel</v>
      </c>
      <c r="E3166" t="str">
        <f t="shared" si="392"/>
        <v>Core i7-2620M</v>
      </c>
      <c r="F3166" t="str">
        <f t="shared" si="393"/>
        <v>i7-2620M</v>
      </c>
      <c r="G3166" t="str">
        <f t="shared" si="394"/>
        <v>i7-2620M</v>
      </c>
      <c r="H3166" t="str">
        <f t="shared" si="397"/>
        <v>Intel Core i7-2620M</v>
      </c>
      <c r="I3166" t="s">
        <v>8331</v>
      </c>
      <c r="J3166" t="s">
        <v>6567</v>
      </c>
      <c r="K3166" t="s">
        <v>758</v>
      </c>
      <c r="L3166" t="s">
        <v>451</v>
      </c>
      <c r="M3166">
        <v>2</v>
      </c>
      <c r="N3166">
        <v>4</v>
      </c>
      <c r="O3166" t="s">
        <v>623</v>
      </c>
      <c r="P3166" t="s">
        <v>2547</v>
      </c>
      <c r="Q3166" t="s">
        <v>8332</v>
      </c>
      <c r="R3166" t="str">
        <f>IF(COUNTIF(cpus!B:B, C3166)&gt;0, "found", "Missing")</f>
        <v>found</v>
      </c>
      <c r="S3166" t="str">
        <f>IF(COUNTIF(cpus!C:C, G3166)&gt;0, "found", "Missing")</f>
        <v>found</v>
      </c>
    </row>
    <row r="3167" spans="1:19" x14ac:dyDescent="0.25">
      <c r="A3167" t="str">
        <f t="shared" si="389"/>
        <v>missing</v>
      </c>
      <c r="B3167" t="str">
        <f t="shared" si="395"/>
        <v>missing</v>
      </c>
      <c r="C3167" t="str">
        <f t="shared" si="388"/>
        <v>Intel Core i7-2630QM @ 2.00GHz</v>
      </c>
      <c r="D3167" t="str">
        <f t="shared" si="391"/>
        <v>Intel</v>
      </c>
      <c r="E3167" t="str">
        <f t="shared" si="392"/>
        <v>Core i7-2630QM</v>
      </c>
      <c r="F3167" t="str">
        <f t="shared" si="393"/>
        <v>i7-2630QM</v>
      </c>
      <c r="G3167" t="str">
        <f t="shared" si="394"/>
        <v>i7-2630QM</v>
      </c>
      <c r="H3167" t="str">
        <f t="shared" si="397"/>
        <v>Intel Core i7-2630QM</v>
      </c>
      <c r="I3167" t="s">
        <v>8333</v>
      </c>
      <c r="J3167" t="s">
        <v>6592</v>
      </c>
      <c r="K3167" t="s">
        <v>1881</v>
      </c>
      <c r="L3167" t="s">
        <v>473</v>
      </c>
      <c r="M3167">
        <v>4</v>
      </c>
      <c r="N3167">
        <v>8</v>
      </c>
      <c r="O3167" t="s">
        <v>985</v>
      </c>
      <c r="P3167" t="s">
        <v>2547</v>
      </c>
      <c r="Q3167" t="s">
        <v>8334</v>
      </c>
      <c r="R3167" t="str">
        <f>IF(COUNTIF(cpus!B:B, C3167)&gt;0, "found", "Missing")</f>
        <v>found</v>
      </c>
      <c r="S3167" t="str">
        <f>IF(COUNTIF(cpus!C:C, G3167)&gt;0, "found", "Missing")</f>
        <v>found</v>
      </c>
    </row>
    <row r="3168" spans="1:19" x14ac:dyDescent="0.25">
      <c r="A3168" t="str">
        <f t="shared" si="389"/>
        <v>missing</v>
      </c>
      <c r="B3168" t="str">
        <f t="shared" si="395"/>
        <v>missing</v>
      </c>
      <c r="C3168" t="str">
        <f t="shared" si="388"/>
        <v>Intel Core i7-2630UM @ 1.60GHz</v>
      </c>
      <c r="D3168" t="str">
        <f t="shared" si="391"/>
        <v>Intel</v>
      </c>
      <c r="E3168" t="str">
        <f t="shared" si="392"/>
        <v>Core i7-2630UM</v>
      </c>
      <c r="F3168" t="str">
        <f t="shared" si="393"/>
        <v>i7-2630UM</v>
      </c>
      <c r="G3168" t="str">
        <f t="shared" si="394"/>
        <v>i7-2630UM</v>
      </c>
      <c r="H3168" t="str">
        <f t="shared" si="397"/>
        <v>Intel Core i7-2630UM</v>
      </c>
      <c r="I3168" t="s">
        <v>8335</v>
      </c>
      <c r="K3168" t="s">
        <v>951</v>
      </c>
      <c r="L3168" t="s">
        <v>758</v>
      </c>
      <c r="M3168">
        <v>2</v>
      </c>
      <c r="N3168">
        <v>4</v>
      </c>
      <c r="P3168" t="s">
        <v>1951</v>
      </c>
      <c r="Q3168" t="s">
        <v>8336</v>
      </c>
      <c r="R3168" t="str">
        <f>IF(COUNTIF(cpus!B:B, C3168)&gt;0, "found", "Missing")</f>
        <v>found</v>
      </c>
      <c r="S3168" t="str">
        <f>IF(COUNTIF(cpus!C:C, G3168)&gt;0, "found", "Missing")</f>
        <v>found</v>
      </c>
    </row>
    <row r="3169" spans="1:19" x14ac:dyDescent="0.25">
      <c r="A3169" t="str">
        <f t="shared" si="389"/>
        <v>missing</v>
      </c>
      <c r="B3169" t="str">
        <f t="shared" si="395"/>
        <v>missing</v>
      </c>
      <c r="C3169" t="str">
        <f t="shared" si="388"/>
        <v>Intel Core i7-2635QM @ 2.00GHz</v>
      </c>
      <c r="D3169" t="str">
        <f t="shared" si="391"/>
        <v>Intel</v>
      </c>
      <c r="E3169" t="str">
        <f t="shared" si="392"/>
        <v>Core i7-2635QM</v>
      </c>
      <c r="F3169" t="str">
        <f t="shared" si="393"/>
        <v>i7-2635QM</v>
      </c>
      <c r="G3169" t="str">
        <f t="shared" si="394"/>
        <v>i7-2635QM</v>
      </c>
      <c r="H3169" t="str">
        <f t="shared" si="397"/>
        <v>Intel Core i7-2635QM</v>
      </c>
      <c r="I3169" t="s">
        <v>8337</v>
      </c>
      <c r="J3169" t="s">
        <v>8338</v>
      </c>
      <c r="K3169" t="s">
        <v>1881</v>
      </c>
      <c r="L3169" t="s">
        <v>473</v>
      </c>
      <c r="M3169">
        <v>4</v>
      </c>
      <c r="N3169">
        <v>8</v>
      </c>
      <c r="O3169" t="s">
        <v>985</v>
      </c>
      <c r="P3169" t="s">
        <v>2547</v>
      </c>
      <c r="Q3169" t="s">
        <v>8339</v>
      </c>
      <c r="R3169" t="str">
        <f>IF(COUNTIF(cpus!B:B, C3169)&gt;0, "found", "Missing")</f>
        <v>found</v>
      </c>
      <c r="S3169" t="str">
        <f>IF(COUNTIF(cpus!C:C, G3169)&gt;0, "found", "Missing")</f>
        <v>found</v>
      </c>
    </row>
    <row r="3170" spans="1:19" x14ac:dyDescent="0.25">
      <c r="A3170" t="str">
        <f t="shared" si="389"/>
        <v>missing</v>
      </c>
      <c r="B3170" t="str">
        <f t="shared" si="395"/>
        <v>missing</v>
      </c>
      <c r="C3170" t="str">
        <f t="shared" si="388"/>
        <v>Intel Core i7-2637M @ 1.70GHz</v>
      </c>
      <c r="D3170" t="str">
        <f t="shared" si="391"/>
        <v>Intel</v>
      </c>
      <c r="E3170" t="str">
        <f t="shared" si="392"/>
        <v>Core i7-2637M</v>
      </c>
      <c r="F3170" t="str">
        <f t="shared" si="393"/>
        <v>i7-2637M</v>
      </c>
      <c r="G3170" t="str">
        <f t="shared" si="394"/>
        <v>i7-2637M</v>
      </c>
      <c r="H3170" t="str">
        <f t="shared" si="397"/>
        <v>Intel Core i7-2637M</v>
      </c>
      <c r="I3170" t="s">
        <v>8340</v>
      </c>
      <c r="J3170" t="s">
        <v>6567</v>
      </c>
      <c r="K3170" t="s">
        <v>727</v>
      </c>
      <c r="L3170" t="s">
        <v>627</v>
      </c>
      <c r="M3170">
        <v>2</v>
      </c>
      <c r="N3170">
        <v>4</v>
      </c>
      <c r="O3170" t="s">
        <v>2080</v>
      </c>
      <c r="P3170" t="s">
        <v>2052</v>
      </c>
      <c r="Q3170" t="s">
        <v>8341</v>
      </c>
      <c r="R3170" t="str">
        <f>IF(COUNTIF(cpus!B:B, C3170)&gt;0, "found", "Missing")</f>
        <v>found</v>
      </c>
      <c r="S3170" t="str">
        <f>IF(COUNTIF(cpus!C:C, G3170)&gt;0, "found", "Missing")</f>
        <v>found</v>
      </c>
    </row>
    <row r="3171" spans="1:19" x14ac:dyDescent="0.25">
      <c r="A3171" t="str">
        <f t="shared" si="389"/>
        <v>missing</v>
      </c>
      <c r="B3171" t="str">
        <f t="shared" si="395"/>
        <v>missing</v>
      </c>
      <c r="C3171" t="str">
        <f t="shared" si="388"/>
        <v>Intel Core i7-2640M @ 2.80GHz</v>
      </c>
      <c r="D3171" t="str">
        <f t="shared" si="391"/>
        <v>Intel</v>
      </c>
      <c r="E3171" t="str">
        <f t="shared" si="392"/>
        <v>Core i7-2640M</v>
      </c>
      <c r="F3171" t="str">
        <f t="shared" si="393"/>
        <v>i7-2640M</v>
      </c>
      <c r="G3171" t="str">
        <f t="shared" si="394"/>
        <v>i7-2640M</v>
      </c>
      <c r="H3171" t="str">
        <f t="shared" si="397"/>
        <v>Intel Core i7-2640M</v>
      </c>
      <c r="I3171" t="s">
        <v>8342</v>
      </c>
      <c r="J3171" t="s">
        <v>6567</v>
      </c>
      <c r="K3171" t="s">
        <v>627</v>
      </c>
      <c r="L3171" t="s">
        <v>437</v>
      </c>
      <c r="M3171">
        <v>2</v>
      </c>
      <c r="N3171">
        <v>4</v>
      </c>
      <c r="O3171" t="s">
        <v>623</v>
      </c>
      <c r="P3171" t="s">
        <v>2052</v>
      </c>
      <c r="Q3171" t="s">
        <v>8343</v>
      </c>
      <c r="R3171" t="str">
        <f>IF(COUNTIF(cpus!B:B, C3171)&gt;0, "found", "Missing")</f>
        <v>found</v>
      </c>
      <c r="S3171" t="str">
        <f>IF(COUNTIF(cpus!C:C, G3171)&gt;0, "found", "Missing")</f>
        <v>found</v>
      </c>
    </row>
    <row r="3172" spans="1:19" x14ac:dyDescent="0.25">
      <c r="A3172" t="str">
        <f t="shared" si="389"/>
        <v>missing</v>
      </c>
      <c r="B3172" t="str">
        <f t="shared" si="395"/>
        <v>missing</v>
      </c>
      <c r="C3172" t="str">
        <f t="shared" si="388"/>
        <v>Intel Core i7-2655LE @ 2.20GHz</v>
      </c>
      <c r="D3172" t="str">
        <f t="shared" si="391"/>
        <v>Intel</v>
      </c>
      <c r="E3172" t="str">
        <f t="shared" si="392"/>
        <v>Core i7-2655LE</v>
      </c>
      <c r="F3172" t="str">
        <f t="shared" si="393"/>
        <v>i7-2655LE</v>
      </c>
      <c r="G3172" t="str">
        <f t="shared" si="394"/>
        <v>i7-2655LE</v>
      </c>
      <c r="H3172" t="str">
        <f t="shared" si="397"/>
        <v>Intel Core i7-2655LE</v>
      </c>
      <c r="I3172" t="s">
        <v>8344</v>
      </c>
      <c r="J3172" t="s">
        <v>6567</v>
      </c>
      <c r="K3172" t="s">
        <v>632</v>
      </c>
      <c r="L3172" t="s">
        <v>473</v>
      </c>
      <c r="M3172">
        <v>2</v>
      </c>
      <c r="N3172">
        <v>4</v>
      </c>
      <c r="O3172" t="s">
        <v>837</v>
      </c>
      <c r="P3172" t="s">
        <v>2134</v>
      </c>
      <c r="Q3172" t="s">
        <v>8345</v>
      </c>
      <c r="R3172" t="str">
        <f>IF(COUNTIF(cpus!B:B, C3172)&gt;0, "found", "Missing")</f>
        <v>found</v>
      </c>
      <c r="S3172" t="str">
        <f>IF(COUNTIF(cpus!C:C, G3172)&gt;0, "found", "Missing")</f>
        <v>found</v>
      </c>
    </row>
    <row r="3173" spans="1:19" x14ac:dyDescent="0.25">
      <c r="A3173" t="str">
        <f t="shared" si="389"/>
        <v>missing</v>
      </c>
      <c r="B3173" t="str">
        <f t="shared" si="395"/>
        <v>missing</v>
      </c>
      <c r="C3173" t="str">
        <f t="shared" si="388"/>
        <v>Intel Core i7-2670QM @ 2.20GHz</v>
      </c>
      <c r="D3173" t="str">
        <f t="shared" si="391"/>
        <v>Intel</v>
      </c>
      <c r="E3173" t="str">
        <f t="shared" si="392"/>
        <v>Core i7-2670QM</v>
      </c>
      <c r="F3173" t="str">
        <f t="shared" si="393"/>
        <v>i7-2670QM</v>
      </c>
      <c r="G3173" t="str">
        <f t="shared" si="394"/>
        <v>i7-2670QM</v>
      </c>
      <c r="H3173" t="str">
        <f t="shared" si="397"/>
        <v>Intel Core i7-2670QM</v>
      </c>
      <c r="I3173" t="s">
        <v>8346</v>
      </c>
      <c r="J3173" t="s">
        <v>6592</v>
      </c>
      <c r="K3173" t="s">
        <v>632</v>
      </c>
      <c r="L3173" t="s">
        <v>700</v>
      </c>
      <c r="M3173">
        <v>4</v>
      </c>
      <c r="N3173">
        <v>8</v>
      </c>
      <c r="O3173" t="s">
        <v>985</v>
      </c>
      <c r="P3173" t="s">
        <v>2055</v>
      </c>
      <c r="Q3173" t="s">
        <v>8347</v>
      </c>
      <c r="R3173" t="str">
        <f>IF(COUNTIF(cpus!B:B, C3173)&gt;0, "found", "Missing")</f>
        <v>found</v>
      </c>
      <c r="S3173" t="str">
        <f>IF(COUNTIF(cpus!C:C, G3173)&gt;0, "found", "Missing")</f>
        <v>found</v>
      </c>
    </row>
    <row r="3174" spans="1:19" x14ac:dyDescent="0.25">
      <c r="A3174" t="str">
        <f t="shared" si="389"/>
        <v>missing</v>
      </c>
      <c r="B3174" t="str">
        <f t="shared" si="395"/>
        <v>missing</v>
      </c>
      <c r="C3174" t="str">
        <f t="shared" si="388"/>
        <v>Intel Core i7-2675QM @ 2.20GHz</v>
      </c>
      <c r="D3174" t="str">
        <f t="shared" si="391"/>
        <v>Intel</v>
      </c>
      <c r="E3174" t="str">
        <f t="shared" si="392"/>
        <v>Core i7-2675QM</v>
      </c>
      <c r="F3174" t="str">
        <f t="shared" si="393"/>
        <v>i7-2675QM</v>
      </c>
      <c r="G3174" t="str">
        <f t="shared" si="394"/>
        <v>i7-2675QM</v>
      </c>
      <c r="H3174" t="str">
        <f t="shared" si="397"/>
        <v>Intel Core i7-2675QM</v>
      </c>
      <c r="I3174" t="s">
        <v>8348</v>
      </c>
      <c r="J3174" t="s">
        <v>8338</v>
      </c>
      <c r="K3174" t="s">
        <v>632</v>
      </c>
      <c r="L3174" t="s">
        <v>700</v>
      </c>
      <c r="M3174">
        <v>4</v>
      </c>
      <c r="N3174">
        <v>8</v>
      </c>
      <c r="O3174" t="s">
        <v>985</v>
      </c>
      <c r="P3174" t="s">
        <v>2055</v>
      </c>
      <c r="Q3174" t="s">
        <v>8349</v>
      </c>
      <c r="R3174" t="str">
        <f>IF(COUNTIF(cpus!B:B, C3174)&gt;0, "found", "Missing")</f>
        <v>found</v>
      </c>
      <c r="S3174" t="str">
        <f>IF(COUNTIF(cpus!C:C, G3174)&gt;0, "found", "Missing")</f>
        <v>found</v>
      </c>
    </row>
    <row r="3175" spans="1:19" x14ac:dyDescent="0.25">
      <c r="A3175" t="str">
        <f t="shared" si="389"/>
        <v>missing</v>
      </c>
      <c r="B3175" t="str">
        <f t="shared" si="395"/>
        <v>missing</v>
      </c>
      <c r="C3175" t="str">
        <f t="shared" si="388"/>
        <v>Intel Core i7-2677M @ 1.80GHz</v>
      </c>
      <c r="D3175" t="str">
        <f t="shared" si="391"/>
        <v>Intel</v>
      </c>
      <c r="E3175" t="str">
        <f t="shared" si="392"/>
        <v>Core i7-2677M</v>
      </c>
      <c r="F3175" t="str">
        <f t="shared" si="393"/>
        <v>i7-2677M</v>
      </c>
      <c r="G3175" t="str">
        <f t="shared" si="394"/>
        <v>i7-2677M</v>
      </c>
      <c r="H3175" t="str">
        <f t="shared" si="397"/>
        <v>Intel Core i7-2677M</v>
      </c>
      <c r="I3175" t="s">
        <v>8350</v>
      </c>
      <c r="J3175" t="s">
        <v>6567</v>
      </c>
      <c r="K3175" t="s">
        <v>796</v>
      </c>
      <c r="L3175" t="s">
        <v>473</v>
      </c>
      <c r="M3175">
        <v>2</v>
      </c>
      <c r="N3175">
        <v>4</v>
      </c>
      <c r="O3175" t="s">
        <v>2080</v>
      </c>
      <c r="P3175" t="s">
        <v>2055</v>
      </c>
      <c r="Q3175" t="s">
        <v>8351</v>
      </c>
      <c r="R3175" t="str">
        <f>IF(COUNTIF(cpus!B:B, C3175)&gt;0, "found", "Missing")</f>
        <v>found</v>
      </c>
      <c r="S3175" t="str">
        <f>IF(COUNTIF(cpus!C:C, G3175)&gt;0, "found", "Missing")</f>
        <v>found</v>
      </c>
    </row>
    <row r="3176" spans="1:19" x14ac:dyDescent="0.25">
      <c r="A3176" t="str">
        <f t="shared" si="389"/>
        <v>missing</v>
      </c>
      <c r="B3176" t="str">
        <f t="shared" si="395"/>
        <v>missing</v>
      </c>
      <c r="C3176" t="str">
        <f t="shared" si="388"/>
        <v>Intel Core i7-2700K @ 3.50GHz</v>
      </c>
      <c r="D3176" t="str">
        <f t="shared" si="391"/>
        <v>Intel</v>
      </c>
      <c r="E3176" t="str">
        <f t="shared" si="392"/>
        <v>Core i7-2700K</v>
      </c>
      <c r="F3176" t="str">
        <f t="shared" si="393"/>
        <v>i7-2700K</v>
      </c>
      <c r="G3176" t="str">
        <f t="shared" si="394"/>
        <v>i7-2700K</v>
      </c>
      <c r="H3176" t="str">
        <f t="shared" si="397"/>
        <v>Intel Core i7-2700K</v>
      </c>
      <c r="I3176" t="s">
        <v>8352</v>
      </c>
      <c r="J3176" t="s">
        <v>6643</v>
      </c>
      <c r="K3176" t="s">
        <v>437</v>
      </c>
      <c r="L3176" t="s">
        <v>422</v>
      </c>
      <c r="M3176">
        <v>4</v>
      </c>
      <c r="N3176">
        <v>8</v>
      </c>
      <c r="O3176" t="s">
        <v>541</v>
      </c>
      <c r="P3176" t="s">
        <v>2052</v>
      </c>
      <c r="Q3176" t="s">
        <v>8353</v>
      </c>
      <c r="R3176" t="str">
        <f>IF(COUNTIF(cpus!B:B, C3176)&gt;0, "found", "Missing")</f>
        <v>found</v>
      </c>
      <c r="S3176" t="str">
        <f>IF(COUNTIF(cpus!C:C, G3176)&gt;0, "found", "Missing")</f>
        <v>found</v>
      </c>
    </row>
    <row r="3177" spans="1:19" x14ac:dyDescent="0.25">
      <c r="A3177" t="str">
        <f t="shared" si="389"/>
        <v>missing</v>
      </c>
      <c r="B3177" t="str">
        <f t="shared" si="395"/>
        <v>missing</v>
      </c>
      <c r="C3177" t="str">
        <f t="shared" si="388"/>
        <v>Intel Core i7-2710QE @ 2.10GHz</v>
      </c>
      <c r="D3177" t="str">
        <f t="shared" si="391"/>
        <v>Intel</v>
      </c>
      <c r="E3177" t="str">
        <f t="shared" si="392"/>
        <v>Core i7-2710QE</v>
      </c>
      <c r="F3177" t="str">
        <f t="shared" si="393"/>
        <v>i7-2710QE</v>
      </c>
      <c r="G3177" t="str">
        <f t="shared" si="394"/>
        <v>i7-2710QE</v>
      </c>
      <c r="H3177" t="str">
        <f t="shared" si="397"/>
        <v>Intel Core i7-2710QE</v>
      </c>
      <c r="I3177" t="s">
        <v>8354</v>
      </c>
      <c r="J3177" t="s">
        <v>6592</v>
      </c>
      <c r="K3177" t="s">
        <v>529</v>
      </c>
      <c r="L3177" t="s">
        <v>2017</v>
      </c>
      <c r="M3177">
        <v>4</v>
      </c>
      <c r="N3177">
        <v>8</v>
      </c>
      <c r="O3177" t="s">
        <v>985</v>
      </c>
      <c r="P3177" t="s">
        <v>2055</v>
      </c>
      <c r="Q3177" t="s">
        <v>8355</v>
      </c>
      <c r="R3177" t="str">
        <f>IF(COUNTIF(cpus!B:B, C3177)&gt;0, "found", "Missing")</f>
        <v>found</v>
      </c>
      <c r="S3177" t="str">
        <f>IF(COUNTIF(cpus!C:C, G3177)&gt;0, "found", "Missing")</f>
        <v>found</v>
      </c>
    </row>
    <row r="3178" spans="1:19" x14ac:dyDescent="0.25">
      <c r="A3178" t="str">
        <f t="shared" si="389"/>
        <v>missing</v>
      </c>
      <c r="B3178" t="str">
        <f t="shared" si="395"/>
        <v>missing</v>
      </c>
      <c r="C3178" t="str">
        <f t="shared" si="388"/>
        <v>Intel Core i7-2715QE @ 2.10GHz</v>
      </c>
      <c r="D3178" t="str">
        <f t="shared" si="391"/>
        <v>Intel</v>
      </c>
      <c r="E3178" t="str">
        <f t="shared" si="392"/>
        <v>Core i7-2715QE</v>
      </c>
      <c r="F3178" t="str">
        <f t="shared" si="393"/>
        <v>i7-2715QE</v>
      </c>
      <c r="G3178" t="str">
        <f t="shared" si="394"/>
        <v>i7-2715QE</v>
      </c>
      <c r="H3178" t="str">
        <f t="shared" si="397"/>
        <v>Intel Core i7-2715QE</v>
      </c>
      <c r="I3178" t="s">
        <v>8356</v>
      </c>
      <c r="J3178" t="s">
        <v>6567</v>
      </c>
      <c r="K3178" t="s">
        <v>529</v>
      </c>
      <c r="L3178" t="s">
        <v>2017</v>
      </c>
      <c r="M3178">
        <v>4</v>
      </c>
      <c r="N3178">
        <v>8</v>
      </c>
      <c r="O3178" t="s">
        <v>985</v>
      </c>
      <c r="P3178" t="s">
        <v>2055</v>
      </c>
      <c r="Q3178" t="s">
        <v>8357</v>
      </c>
      <c r="R3178" t="str">
        <f>IF(COUNTIF(cpus!B:B, C3178)&gt;0, "found", "Missing")</f>
        <v>found</v>
      </c>
      <c r="S3178" t="str">
        <f>IF(COUNTIF(cpus!C:C, G3178)&gt;0, "found", "Missing")</f>
        <v>found</v>
      </c>
    </row>
    <row r="3179" spans="1:19" x14ac:dyDescent="0.25">
      <c r="A3179" t="str">
        <f t="shared" si="389"/>
        <v>missing</v>
      </c>
      <c r="B3179" t="str">
        <f t="shared" si="395"/>
        <v>missing</v>
      </c>
      <c r="C3179" t="str">
        <f t="shared" si="388"/>
        <v>Intel Core i7-2720QM @ 2.20GHz</v>
      </c>
      <c r="D3179" t="str">
        <f t="shared" si="391"/>
        <v>Intel</v>
      </c>
      <c r="E3179" t="str">
        <f t="shared" si="392"/>
        <v>Core i7-2720QM</v>
      </c>
      <c r="F3179" t="str">
        <f t="shared" si="393"/>
        <v>i7-2720QM</v>
      </c>
      <c r="G3179" t="str">
        <f t="shared" si="394"/>
        <v>i7-2720QM</v>
      </c>
      <c r="H3179" t="str">
        <f t="shared" si="397"/>
        <v>Intel Core i7-2720QM</v>
      </c>
      <c r="I3179" t="s">
        <v>8358</v>
      </c>
      <c r="J3179" t="s">
        <v>8338</v>
      </c>
      <c r="K3179" t="s">
        <v>632</v>
      </c>
      <c r="L3179" t="s">
        <v>507</v>
      </c>
      <c r="M3179">
        <v>4</v>
      </c>
      <c r="N3179">
        <v>8</v>
      </c>
      <c r="O3179" t="s">
        <v>985</v>
      </c>
      <c r="P3179" t="s">
        <v>2547</v>
      </c>
      <c r="Q3179" t="s">
        <v>8359</v>
      </c>
      <c r="R3179" t="str">
        <f>IF(COUNTIF(cpus!B:B, C3179)&gt;0, "found", "Missing")</f>
        <v>found</v>
      </c>
      <c r="S3179" t="str">
        <f>IF(COUNTIF(cpus!C:C, G3179)&gt;0, "found", "Missing")</f>
        <v>found</v>
      </c>
    </row>
    <row r="3180" spans="1:19" x14ac:dyDescent="0.25">
      <c r="A3180" t="str">
        <f t="shared" si="389"/>
        <v>missing</v>
      </c>
      <c r="B3180" t="str">
        <f t="shared" si="395"/>
        <v>missing</v>
      </c>
      <c r="C3180" t="str">
        <f t="shared" si="388"/>
        <v>Intel Core i7-2760QM @ 2.40GHz</v>
      </c>
      <c r="D3180" t="str">
        <f t="shared" si="391"/>
        <v>Intel</v>
      </c>
      <c r="E3180" t="str">
        <f t="shared" si="392"/>
        <v>Core i7-2760QM</v>
      </c>
      <c r="F3180" t="str">
        <f t="shared" si="393"/>
        <v>i7-2760QM</v>
      </c>
      <c r="G3180" t="str">
        <f t="shared" si="394"/>
        <v>i7-2760QM</v>
      </c>
      <c r="H3180" t="str">
        <f t="shared" si="397"/>
        <v>Intel Core i7-2760QM</v>
      </c>
      <c r="I3180" t="s">
        <v>8360</v>
      </c>
      <c r="J3180" t="s">
        <v>8338</v>
      </c>
      <c r="K3180" t="s">
        <v>609</v>
      </c>
      <c r="L3180" t="s">
        <v>437</v>
      </c>
      <c r="M3180">
        <v>4</v>
      </c>
      <c r="N3180">
        <v>8</v>
      </c>
      <c r="O3180" t="s">
        <v>985</v>
      </c>
      <c r="P3180" t="s">
        <v>2055</v>
      </c>
      <c r="Q3180" t="s">
        <v>8361</v>
      </c>
      <c r="R3180" t="str">
        <f>IF(COUNTIF(cpus!B:B, C3180)&gt;0, "found", "Missing")</f>
        <v>found</v>
      </c>
      <c r="S3180" t="str">
        <f>IF(COUNTIF(cpus!C:C, G3180)&gt;0, "found", "Missing")</f>
        <v>found</v>
      </c>
    </row>
    <row r="3181" spans="1:19" x14ac:dyDescent="0.25">
      <c r="A3181" t="str">
        <f t="shared" si="389"/>
        <v>missing</v>
      </c>
      <c r="B3181" t="str">
        <f t="shared" si="395"/>
        <v>missing</v>
      </c>
      <c r="C3181" t="str">
        <f t="shared" si="388"/>
        <v>Intel Core i7-2820QM @ 2.30GHz</v>
      </c>
      <c r="D3181" t="str">
        <f t="shared" si="391"/>
        <v>Intel</v>
      </c>
      <c r="E3181" t="str">
        <f t="shared" si="392"/>
        <v>Core i7-2820QM</v>
      </c>
      <c r="F3181" t="str">
        <f t="shared" si="393"/>
        <v>i7-2820QM</v>
      </c>
      <c r="G3181" t="str">
        <f t="shared" si="394"/>
        <v>i7-2820QM</v>
      </c>
      <c r="H3181" t="str">
        <f t="shared" si="397"/>
        <v>Intel Core i7-2820QM</v>
      </c>
      <c r="I3181" t="s">
        <v>8362</v>
      </c>
      <c r="J3181" t="s">
        <v>8338</v>
      </c>
      <c r="K3181" t="s">
        <v>826</v>
      </c>
      <c r="L3181" t="s">
        <v>451</v>
      </c>
      <c r="M3181">
        <v>4</v>
      </c>
      <c r="N3181">
        <v>8</v>
      </c>
      <c r="O3181" t="s">
        <v>985</v>
      </c>
      <c r="P3181" t="s">
        <v>2547</v>
      </c>
      <c r="Q3181" t="s">
        <v>8363</v>
      </c>
      <c r="R3181" t="str">
        <f>IF(COUNTIF(cpus!B:B, C3181)&gt;0, "found", "Missing")</f>
        <v>found</v>
      </c>
      <c r="S3181" t="str">
        <f>IF(COUNTIF(cpus!C:C, G3181)&gt;0, "found", "Missing")</f>
        <v>found</v>
      </c>
    </row>
    <row r="3182" spans="1:19" x14ac:dyDescent="0.25">
      <c r="A3182" t="str">
        <f t="shared" si="389"/>
        <v>missing</v>
      </c>
      <c r="B3182" t="str">
        <f t="shared" si="395"/>
        <v>missing</v>
      </c>
      <c r="C3182" t="str">
        <f t="shared" si="388"/>
        <v>Intel Core i7-2840QM @ 2.40GHz</v>
      </c>
      <c r="D3182" t="str">
        <f t="shared" si="391"/>
        <v>Intel</v>
      </c>
      <c r="E3182" t="str">
        <f t="shared" si="392"/>
        <v>Core i7-2840QM</v>
      </c>
      <c r="F3182" t="str">
        <f t="shared" si="393"/>
        <v>i7-2840QM</v>
      </c>
      <c r="G3182" t="str">
        <f t="shared" si="394"/>
        <v>i7-2840QM</v>
      </c>
      <c r="H3182" t="str">
        <f t="shared" si="397"/>
        <v>Intel Core i7-2840QM</v>
      </c>
      <c r="I3182" t="s">
        <v>8364</v>
      </c>
      <c r="J3182" t="s">
        <v>6587</v>
      </c>
      <c r="K3182" t="s">
        <v>609</v>
      </c>
      <c r="L3182" t="s">
        <v>437</v>
      </c>
      <c r="M3182">
        <v>4</v>
      </c>
      <c r="N3182">
        <v>8</v>
      </c>
      <c r="P3182" t="s">
        <v>1942</v>
      </c>
      <c r="Q3182" t="s">
        <v>8365</v>
      </c>
      <c r="R3182" t="str">
        <f>IF(COUNTIF(cpus!B:B, C3182)&gt;0, "found", "Missing")</f>
        <v>found</v>
      </c>
      <c r="S3182" t="str">
        <f>IF(COUNTIF(cpus!C:C, G3182)&gt;0, "found", "Missing")</f>
        <v>found</v>
      </c>
    </row>
    <row r="3183" spans="1:19" x14ac:dyDescent="0.25">
      <c r="A3183" t="str">
        <f t="shared" si="389"/>
        <v>missing</v>
      </c>
      <c r="B3183" t="str">
        <f t="shared" si="395"/>
        <v>missing</v>
      </c>
      <c r="C3183" t="str">
        <f t="shared" ref="C3183:C3246" si="398">SUBSTITUTE(SUBSTITUTE(SUBSTITUTE(SUBSTITUTE(SUBSTITUTE(I3183," Dual Core","")," Quad Core","")," Quad-Core","")," Dual-Core","")," APU","")</f>
        <v>Intel Core i7-2860QM @ 2.50GHz</v>
      </c>
      <c r="D3183" t="str">
        <f t="shared" si="391"/>
        <v>Intel</v>
      </c>
      <c r="E3183" t="str">
        <f t="shared" si="392"/>
        <v>Core i7-2860QM</v>
      </c>
      <c r="F3183" t="str">
        <f t="shared" si="393"/>
        <v>i7-2860QM</v>
      </c>
      <c r="G3183" t="str">
        <f t="shared" si="394"/>
        <v>i7-2860QM</v>
      </c>
      <c r="H3183" t="str">
        <f t="shared" si="397"/>
        <v>Intel Core i7-2860QM</v>
      </c>
      <c r="I3183" t="s">
        <v>8366</v>
      </c>
      <c r="J3183" t="s">
        <v>8338</v>
      </c>
      <c r="K3183" t="s">
        <v>457</v>
      </c>
      <c r="L3183" t="s">
        <v>426</v>
      </c>
      <c r="M3183">
        <v>4</v>
      </c>
      <c r="N3183">
        <v>8</v>
      </c>
      <c r="O3183" t="s">
        <v>985</v>
      </c>
      <c r="P3183" t="s">
        <v>2055</v>
      </c>
      <c r="Q3183" t="s">
        <v>8367</v>
      </c>
      <c r="R3183" t="str">
        <f>IF(COUNTIF(cpus!B:B, C3183)&gt;0, "found", "Missing")</f>
        <v>found</v>
      </c>
      <c r="S3183" t="str">
        <f>IF(COUNTIF(cpus!C:C, G3183)&gt;0, "found", "Missing")</f>
        <v>found</v>
      </c>
    </row>
    <row r="3184" spans="1:19" x14ac:dyDescent="0.25">
      <c r="A3184" t="str">
        <f t="shared" ref="A3184:A3247" si="399">IF(COUNTIF(C3184,"*Quad CPU]*"),"found","missing")</f>
        <v>missing</v>
      </c>
      <c r="B3184" t="str">
        <f t="shared" si="395"/>
        <v>missing</v>
      </c>
      <c r="C3184" t="str">
        <f t="shared" si="398"/>
        <v>Intel Core i7-2920XM @ 2.50GHz</v>
      </c>
      <c r="D3184" t="str">
        <f t="shared" si="391"/>
        <v>Intel</v>
      </c>
      <c r="E3184" t="str">
        <f t="shared" si="392"/>
        <v>Core i7-2920XM</v>
      </c>
      <c r="F3184" t="str">
        <f t="shared" si="393"/>
        <v>i7-2920XM</v>
      </c>
      <c r="G3184" t="str">
        <f t="shared" si="394"/>
        <v>i7-2920XM</v>
      </c>
      <c r="H3184" t="str">
        <f t="shared" si="397"/>
        <v>Intel Core i7-2920XM</v>
      </c>
      <c r="I3184" t="s">
        <v>8368</v>
      </c>
      <c r="J3184" t="s">
        <v>6382</v>
      </c>
      <c r="K3184" t="s">
        <v>457</v>
      </c>
      <c r="L3184" t="s">
        <v>437</v>
      </c>
      <c r="M3184">
        <v>4</v>
      </c>
      <c r="N3184">
        <v>8</v>
      </c>
      <c r="O3184" t="s">
        <v>729</v>
      </c>
      <c r="P3184" t="s">
        <v>2547</v>
      </c>
      <c r="Q3184" t="s">
        <v>8369</v>
      </c>
      <c r="R3184" t="str">
        <f>IF(COUNTIF(cpus!B:B, C3184)&gt;0, "found", "Missing")</f>
        <v>found</v>
      </c>
      <c r="S3184" t="str">
        <f>IF(COUNTIF(cpus!C:C, G3184)&gt;0, "found", "Missing")</f>
        <v>found</v>
      </c>
    </row>
    <row r="3185" spans="1:19" x14ac:dyDescent="0.25">
      <c r="A3185" t="str">
        <f t="shared" si="399"/>
        <v>missing</v>
      </c>
      <c r="B3185" t="str">
        <f t="shared" si="395"/>
        <v>missing</v>
      </c>
      <c r="C3185" t="str">
        <f t="shared" si="398"/>
        <v>Intel Core i7-2960XM @ 2.70GHz</v>
      </c>
      <c r="D3185" t="str">
        <f t="shared" si="391"/>
        <v>Intel</v>
      </c>
      <c r="E3185" t="str">
        <f t="shared" si="392"/>
        <v>Core i7-2960XM</v>
      </c>
      <c r="F3185" t="str">
        <f t="shared" si="393"/>
        <v>i7-2960XM</v>
      </c>
      <c r="G3185" t="str">
        <f t="shared" si="394"/>
        <v>i7-2960XM</v>
      </c>
      <c r="H3185" t="str">
        <f t="shared" si="397"/>
        <v>Intel Core i7-2960XM</v>
      </c>
      <c r="I3185" t="s">
        <v>8370</v>
      </c>
      <c r="J3185" t="s">
        <v>6592</v>
      </c>
      <c r="K3185" t="s">
        <v>758</v>
      </c>
      <c r="L3185" t="s">
        <v>442</v>
      </c>
      <c r="M3185">
        <v>4</v>
      </c>
      <c r="N3185">
        <v>8</v>
      </c>
      <c r="O3185" t="s">
        <v>729</v>
      </c>
      <c r="P3185" t="s">
        <v>2052</v>
      </c>
      <c r="Q3185" t="s">
        <v>8371</v>
      </c>
      <c r="R3185" t="str">
        <f>IF(COUNTIF(cpus!B:B, C3185)&gt;0, "found", "Missing")</f>
        <v>found</v>
      </c>
      <c r="S3185" t="str">
        <f>IF(COUNTIF(cpus!C:C, G3185)&gt;0, "found", "Missing")</f>
        <v>found</v>
      </c>
    </row>
    <row r="3186" spans="1:19" x14ac:dyDescent="0.25">
      <c r="A3186" t="str">
        <f t="shared" si="399"/>
        <v>missing</v>
      </c>
      <c r="B3186" t="str">
        <f t="shared" si="395"/>
        <v>missing</v>
      </c>
      <c r="C3186" t="str">
        <f t="shared" si="398"/>
        <v>Intel Core i7-3517U @ 1.90GHz</v>
      </c>
      <c r="D3186" t="str">
        <f t="shared" si="391"/>
        <v>Intel</v>
      </c>
      <c r="E3186" t="str">
        <f t="shared" si="392"/>
        <v>Core i7-3517U</v>
      </c>
      <c r="F3186" t="str">
        <f t="shared" si="393"/>
        <v>i7-3517U</v>
      </c>
      <c r="G3186" t="str">
        <f t="shared" si="394"/>
        <v>i7-3517U</v>
      </c>
      <c r="H3186" t="str">
        <f t="shared" si="397"/>
        <v>Intel Core i7-3517U</v>
      </c>
      <c r="I3186" t="s">
        <v>8372</v>
      </c>
      <c r="J3186" t="s">
        <v>6567</v>
      </c>
      <c r="K3186" t="s">
        <v>1309</v>
      </c>
      <c r="L3186" t="s">
        <v>2017</v>
      </c>
      <c r="M3186">
        <v>2</v>
      </c>
      <c r="N3186">
        <v>4</v>
      </c>
      <c r="O3186" t="s">
        <v>2080</v>
      </c>
      <c r="P3186" t="s">
        <v>1938</v>
      </c>
      <c r="Q3186" t="s">
        <v>8373</v>
      </c>
      <c r="R3186" t="str">
        <f>IF(COUNTIF(cpus!B:B, C3186)&gt;0, "found", "Missing")</f>
        <v>found</v>
      </c>
      <c r="S3186" t="str">
        <f>IF(COUNTIF(cpus!C:C, G3186)&gt;0, "found", "Missing")</f>
        <v>found</v>
      </c>
    </row>
    <row r="3187" spans="1:19" x14ac:dyDescent="0.25">
      <c r="A3187" t="str">
        <f t="shared" si="399"/>
        <v>missing</v>
      </c>
      <c r="B3187" t="str">
        <f t="shared" si="395"/>
        <v>missing</v>
      </c>
      <c r="C3187" t="str">
        <f t="shared" si="398"/>
        <v>Intel Core i7-3517UE @ 1.70GHz</v>
      </c>
      <c r="D3187" t="str">
        <f t="shared" si="391"/>
        <v>Intel</v>
      </c>
      <c r="E3187" t="str">
        <f t="shared" si="392"/>
        <v>Core i7-3517UE</v>
      </c>
      <c r="F3187" t="str">
        <f t="shared" si="393"/>
        <v>i7-3517UE</v>
      </c>
      <c r="G3187" t="str">
        <f t="shared" si="394"/>
        <v>i7-3517UE</v>
      </c>
      <c r="H3187" t="str">
        <f t="shared" si="397"/>
        <v>Intel Core i7-3517UE</v>
      </c>
      <c r="I3187" t="s">
        <v>8374</v>
      </c>
      <c r="J3187" t="s">
        <v>6567</v>
      </c>
      <c r="K3187" t="s">
        <v>727</v>
      </c>
      <c r="L3187" t="s">
        <v>627</v>
      </c>
      <c r="M3187">
        <v>2</v>
      </c>
      <c r="N3187">
        <v>4</v>
      </c>
      <c r="O3187" t="s">
        <v>2080</v>
      </c>
      <c r="P3187" t="s">
        <v>1938</v>
      </c>
      <c r="Q3187" t="s">
        <v>8375</v>
      </c>
      <c r="R3187" t="str">
        <f>IF(COUNTIF(cpus!B:B, C3187)&gt;0, "found", "Missing")</f>
        <v>found</v>
      </c>
      <c r="S3187" t="str">
        <f>IF(COUNTIF(cpus!C:C, G3187)&gt;0, "found", "Missing")</f>
        <v>found</v>
      </c>
    </row>
    <row r="3188" spans="1:19" x14ac:dyDescent="0.25">
      <c r="A3188" t="str">
        <f t="shared" si="399"/>
        <v>missing</v>
      </c>
      <c r="B3188" t="str">
        <f t="shared" si="395"/>
        <v>missing</v>
      </c>
      <c r="C3188" t="str">
        <f t="shared" si="398"/>
        <v>Intel Core i7-3520M @ 2.90GHz</v>
      </c>
      <c r="D3188" t="str">
        <f t="shared" si="391"/>
        <v>Intel</v>
      </c>
      <c r="E3188" t="str">
        <f t="shared" si="392"/>
        <v>Core i7-3520M</v>
      </c>
      <c r="F3188" t="str">
        <f t="shared" si="393"/>
        <v>i7-3520M</v>
      </c>
      <c r="G3188" t="str">
        <f t="shared" si="394"/>
        <v>i7-3520M</v>
      </c>
      <c r="H3188" t="str">
        <f t="shared" si="397"/>
        <v>Intel Core i7-3520M</v>
      </c>
      <c r="I3188" t="s">
        <v>8376</v>
      </c>
      <c r="J3188" t="s">
        <v>6567</v>
      </c>
      <c r="K3188" t="s">
        <v>473</v>
      </c>
      <c r="L3188" t="s">
        <v>426</v>
      </c>
      <c r="M3188">
        <v>2</v>
      </c>
      <c r="N3188">
        <v>4</v>
      </c>
      <c r="O3188" t="s">
        <v>623</v>
      </c>
      <c r="P3188" t="s">
        <v>1938</v>
      </c>
      <c r="Q3188" t="s">
        <v>8377</v>
      </c>
      <c r="R3188" t="str">
        <f>IF(COUNTIF(cpus!B:B, C3188)&gt;0, "found", "Missing")</f>
        <v>found</v>
      </c>
      <c r="S3188" t="str">
        <f>IF(COUNTIF(cpus!C:C, G3188)&gt;0, "found", "Missing")</f>
        <v>found</v>
      </c>
    </row>
    <row r="3189" spans="1:19" x14ac:dyDescent="0.25">
      <c r="A3189" t="str">
        <f t="shared" si="399"/>
        <v>missing</v>
      </c>
      <c r="B3189" t="str">
        <f t="shared" si="395"/>
        <v>missing</v>
      </c>
      <c r="C3189" t="str">
        <f t="shared" si="398"/>
        <v>Intel Core i7-3537U @ 2.00GHz</v>
      </c>
      <c r="D3189" t="str">
        <f t="shared" si="391"/>
        <v>Intel</v>
      </c>
      <c r="E3189" t="str">
        <f t="shared" si="392"/>
        <v>Core i7-3537U</v>
      </c>
      <c r="F3189" t="str">
        <f t="shared" si="393"/>
        <v>i7-3537U</v>
      </c>
      <c r="G3189" t="str">
        <f t="shared" si="394"/>
        <v>i7-3537U</v>
      </c>
      <c r="H3189" t="str">
        <f t="shared" si="397"/>
        <v>Intel Core i7-3537U</v>
      </c>
      <c r="I3189" t="s">
        <v>8378</v>
      </c>
      <c r="J3189" t="s">
        <v>6567</v>
      </c>
      <c r="K3189" t="s">
        <v>1881</v>
      </c>
      <c r="L3189" t="s">
        <v>700</v>
      </c>
      <c r="M3189">
        <v>2</v>
      </c>
      <c r="N3189">
        <v>4</v>
      </c>
      <c r="O3189" t="s">
        <v>2080</v>
      </c>
      <c r="P3189" t="s">
        <v>2067</v>
      </c>
      <c r="Q3189" t="s">
        <v>8379</v>
      </c>
      <c r="R3189" t="str">
        <f>IF(COUNTIF(cpus!B:B, C3189)&gt;0, "found", "Missing")</f>
        <v>found</v>
      </c>
      <c r="S3189" t="str">
        <f>IF(COUNTIF(cpus!C:C, G3189)&gt;0, "found", "Missing")</f>
        <v>found</v>
      </c>
    </row>
    <row r="3190" spans="1:19" x14ac:dyDescent="0.25">
      <c r="A3190" t="str">
        <f t="shared" si="399"/>
        <v>missing</v>
      </c>
      <c r="B3190" t="str">
        <f t="shared" si="395"/>
        <v>missing</v>
      </c>
      <c r="C3190" t="str">
        <f t="shared" si="398"/>
        <v>Intel Core i7-3540M @ 3.00GHz</v>
      </c>
      <c r="D3190" t="str">
        <f t="shared" si="391"/>
        <v>Intel</v>
      </c>
      <c r="E3190" t="str">
        <f t="shared" si="392"/>
        <v>Core i7-3540M</v>
      </c>
      <c r="F3190" t="str">
        <f t="shared" si="393"/>
        <v>i7-3540M</v>
      </c>
      <c r="G3190" t="str">
        <f t="shared" si="394"/>
        <v>i7-3540M</v>
      </c>
      <c r="H3190" t="str">
        <f t="shared" si="397"/>
        <v>Intel Core i7-3540M</v>
      </c>
      <c r="I3190" t="s">
        <v>8380</v>
      </c>
      <c r="J3190" t="s">
        <v>6587</v>
      </c>
      <c r="K3190" t="s">
        <v>2017</v>
      </c>
      <c r="L3190" t="s">
        <v>442</v>
      </c>
      <c r="M3190">
        <v>2</v>
      </c>
      <c r="N3190">
        <v>4</v>
      </c>
      <c r="O3190" t="s">
        <v>623</v>
      </c>
      <c r="P3190" t="s">
        <v>2067</v>
      </c>
      <c r="Q3190" t="s">
        <v>8381</v>
      </c>
      <c r="R3190" t="str">
        <f>IF(COUNTIF(cpus!B:B, C3190)&gt;0, "found", "Missing")</f>
        <v>found</v>
      </c>
      <c r="S3190" t="str">
        <f>IF(COUNTIF(cpus!C:C, G3190)&gt;0, "found", "Missing")</f>
        <v>found</v>
      </c>
    </row>
    <row r="3191" spans="1:19" x14ac:dyDescent="0.25">
      <c r="A3191" t="str">
        <f t="shared" si="399"/>
        <v>missing</v>
      </c>
      <c r="B3191" t="str">
        <f t="shared" si="395"/>
        <v>missing</v>
      </c>
      <c r="C3191" t="str">
        <f t="shared" si="398"/>
        <v>Intel Core i7-3555LE @ 2.50GHz</v>
      </c>
      <c r="D3191" t="str">
        <f t="shared" si="391"/>
        <v>Intel</v>
      </c>
      <c r="E3191" t="str">
        <f t="shared" si="392"/>
        <v>Core i7-3555LE</v>
      </c>
      <c r="F3191" t="str">
        <f t="shared" si="393"/>
        <v>i7-3555LE</v>
      </c>
      <c r="G3191" t="str">
        <f t="shared" si="394"/>
        <v>i7-3555LE</v>
      </c>
      <c r="H3191" t="str">
        <f t="shared" si="397"/>
        <v>Intel Core i7-3555LE</v>
      </c>
      <c r="I3191" t="s">
        <v>8382</v>
      </c>
      <c r="J3191" t="s">
        <v>6567</v>
      </c>
      <c r="K3191" t="s">
        <v>457</v>
      </c>
      <c r="L3191" t="s">
        <v>469</v>
      </c>
      <c r="M3191">
        <v>2</v>
      </c>
      <c r="N3191">
        <v>4</v>
      </c>
      <c r="O3191" t="s">
        <v>837</v>
      </c>
      <c r="P3191" t="s">
        <v>1938</v>
      </c>
      <c r="Q3191" t="s">
        <v>8383</v>
      </c>
      <c r="R3191" t="str">
        <f>IF(COUNTIF(cpus!B:B, C3191)&gt;0, "found", "Missing")</f>
        <v>found</v>
      </c>
      <c r="S3191" t="str">
        <f>IF(COUNTIF(cpus!C:C, G3191)&gt;0, "found", "Missing")</f>
        <v>found</v>
      </c>
    </row>
    <row r="3192" spans="1:19" x14ac:dyDescent="0.25">
      <c r="A3192" t="str">
        <f t="shared" si="399"/>
        <v>missing</v>
      </c>
      <c r="B3192" t="str">
        <f t="shared" si="395"/>
        <v>missing</v>
      </c>
      <c r="C3192" t="str">
        <f t="shared" si="398"/>
        <v>Intel Core i7-3610QE @ 2.30GHz</v>
      </c>
      <c r="D3192" t="str">
        <f t="shared" si="391"/>
        <v>Intel</v>
      </c>
      <c r="E3192" t="str">
        <f t="shared" si="392"/>
        <v>Core i7-3610QE</v>
      </c>
      <c r="F3192" t="str">
        <f t="shared" si="393"/>
        <v>i7-3610QE</v>
      </c>
      <c r="G3192" t="str">
        <f t="shared" si="394"/>
        <v>i7-3610QE</v>
      </c>
      <c r="H3192" t="str">
        <f t="shared" si="397"/>
        <v>Intel Core i7-3610QE</v>
      </c>
      <c r="I3192" t="s">
        <v>8384</v>
      </c>
      <c r="J3192" t="s">
        <v>6587</v>
      </c>
      <c r="K3192" t="s">
        <v>826</v>
      </c>
      <c r="L3192" t="s">
        <v>507</v>
      </c>
      <c r="M3192">
        <v>4</v>
      </c>
      <c r="N3192">
        <v>8</v>
      </c>
      <c r="O3192" t="s">
        <v>985</v>
      </c>
      <c r="P3192" t="s">
        <v>1938</v>
      </c>
      <c r="Q3192" t="s">
        <v>8385</v>
      </c>
      <c r="R3192" t="str">
        <f>IF(COUNTIF(cpus!B:B, C3192)&gt;0, "found", "Missing")</f>
        <v>found</v>
      </c>
      <c r="S3192" t="str">
        <f>IF(COUNTIF(cpus!C:C, G3192)&gt;0, "found", "Missing")</f>
        <v>found</v>
      </c>
    </row>
    <row r="3193" spans="1:19" x14ac:dyDescent="0.25">
      <c r="A3193" t="str">
        <f t="shared" si="399"/>
        <v>missing</v>
      </c>
      <c r="B3193" t="str">
        <f t="shared" si="395"/>
        <v>missing</v>
      </c>
      <c r="C3193" t="str">
        <f t="shared" si="398"/>
        <v>Intel Core i7-3610QM @ 2.30GHz</v>
      </c>
      <c r="D3193" t="str">
        <f t="shared" si="391"/>
        <v>Intel</v>
      </c>
      <c r="E3193" t="str">
        <f t="shared" si="392"/>
        <v>Core i7-3610QM</v>
      </c>
      <c r="F3193" t="str">
        <f t="shared" si="393"/>
        <v>i7-3610QM</v>
      </c>
      <c r="G3193" t="str">
        <f t="shared" si="394"/>
        <v>i7-3610QM</v>
      </c>
      <c r="H3193" t="str">
        <f t="shared" si="397"/>
        <v>Intel Core i7-3610QM</v>
      </c>
      <c r="I3193" t="s">
        <v>8386</v>
      </c>
      <c r="J3193" t="s">
        <v>6592</v>
      </c>
      <c r="K3193" t="s">
        <v>826</v>
      </c>
      <c r="L3193" t="s">
        <v>507</v>
      </c>
      <c r="M3193">
        <v>4</v>
      </c>
      <c r="N3193">
        <v>8</v>
      </c>
      <c r="O3193" t="s">
        <v>985</v>
      </c>
      <c r="P3193" t="s">
        <v>1938</v>
      </c>
      <c r="Q3193" t="s">
        <v>8387</v>
      </c>
      <c r="R3193" t="str">
        <f>IF(COUNTIF(cpus!B:B, C3193)&gt;0, "found", "Missing")</f>
        <v>found</v>
      </c>
      <c r="S3193" t="str">
        <f>IF(COUNTIF(cpus!C:C, G3193)&gt;0, "found", "Missing")</f>
        <v>found</v>
      </c>
    </row>
    <row r="3194" spans="1:19" x14ac:dyDescent="0.25">
      <c r="A3194" t="str">
        <f t="shared" si="399"/>
        <v>missing</v>
      </c>
      <c r="B3194" t="str">
        <f t="shared" si="395"/>
        <v>missing</v>
      </c>
      <c r="C3194" t="str">
        <f t="shared" si="398"/>
        <v>Intel Core i7-3612QE @ 2.10GHz</v>
      </c>
      <c r="D3194" t="str">
        <f t="shared" si="391"/>
        <v>Intel</v>
      </c>
      <c r="E3194" t="str">
        <f t="shared" si="392"/>
        <v>Core i7-3612QE</v>
      </c>
      <c r="F3194" t="str">
        <f t="shared" si="393"/>
        <v>i7-3612QE</v>
      </c>
      <c r="G3194" t="str">
        <f t="shared" si="394"/>
        <v>i7-3612QE</v>
      </c>
      <c r="H3194" t="str">
        <f t="shared" si="397"/>
        <v>Intel Core i7-3612QE</v>
      </c>
      <c r="I3194" t="s">
        <v>8388</v>
      </c>
      <c r="J3194" t="s">
        <v>8338</v>
      </c>
      <c r="K3194" t="s">
        <v>529</v>
      </c>
      <c r="L3194" t="s">
        <v>700</v>
      </c>
      <c r="M3194">
        <v>4</v>
      </c>
      <c r="N3194">
        <v>8</v>
      </c>
      <c r="O3194" t="s">
        <v>623</v>
      </c>
      <c r="P3194" t="s">
        <v>1960</v>
      </c>
      <c r="Q3194" t="s">
        <v>8389</v>
      </c>
      <c r="R3194" t="str">
        <f>IF(COUNTIF(cpus!B:B, C3194)&gt;0, "found", "Missing")</f>
        <v>found</v>
      </c>
      <c r="S3194" t="str">
        <f>IF(COUNTIF(cpus!C:C, G3194)&gt;0, "found", "Missing")</f>
        <v>found</v>
      </c>
    </row>
    <row r="3195" spans="1:19" x14ac:dyDescent="0.25">
      <c r="A3195" t="str">
        <f t="shared" si="399"/>
        <v>missing</v>
      </c>
      <c r="B3195" t="str">
        <f t="shared" si="395"/>
        <v>missing</v>
      </c>
      <c r="C3195" t="str">
        <f t="shared" si="398"/>
        <v>Intel Core i7-3612QM @ 2.10GHz</v>
      </c>
      <c r="D3195" t="str">
        <f t="shared" si="391"/>
        <v>Intel</v>
      </c>
      <c r="E3195" t="str">
        <f t="shared" si="392"/>
        <v>Core i7-3612QM</v>
      </c>
      <c r="F3195" t="str">
        <f t="shared" si="393"/>
        <v>i7-3612QM</v>
      </c>
      <c r="G3195" t="str">
        <f t="shared" si="394"/>
        <v>i7-3612QM</v>
      </c>
      <c r="H3195" t="str">
        <f t="shared" si="397"/>
        <v>Intel Core i7-3612QM</v>
      </c>
      <c r="I3195" t="s">
        <v>8390</v>
      </c>
      <c r="J3195" t="s">
        <v>8391</v>
      </c>
      <c r="K3195" t="s">
        <v>529</v>
      </c>
      <c r="L3195" t="s">
        <v>700</v>
      </c>
      <c r="M3195">
        <v>4</v>
      </c>
      <c r="N3195">
        <v>8</v>
      </c>
      <c r="O3195" t="s">
        <v>623</v>
      </c>
      <c r="P3195" t="s">
        <v>1938</v>
      </c>
      <c r="Q3195" t="s">
        <v>8392</v>
      </c>
      <c r="R3195" t="str">
        <f>IF(COUNTIF(cpus!B:B, C3195)&gt;0, "found", "Missing")</f>
        <v>found</v>
      </c>
      <c r="S3195" t="str">
        <f>IF(COUNTIF(cpus!C:C, G3195)&gt;0, "found", "Missing")</f>
        <v>found</v>
      </c>
    </row>
    <row r="3196" spans="1:19" x14ac:dyDescent="0.25">
      <c r="A3196" t="str">
        <f t="shared" si="399"/>
        <v>missing</v>
      </c>
      <c r="B3196" t="str">
        <f t="shared" si="395"/>
        <v>missing</v>
      </c>
      <c r="C3196" t="str">
        <f t="shared" si="398"/>
        <v>Intel Core i7-3615QE @ 2.30GHz</v>
      </c>
      <c r="D3196" t="str">
        <f t="shared" si="391"/>
        <v>Intel</v>
      </c>
      <c r="E3196" t="str">
        <f t="shared" si="392"/>
        <v>Core i7-3615QE</v>
      </c>
      <c r="F3196" t="str">
        <f t="shared" si="393"/>
        <v>i7-3615QE</v>
      </c>
      <c r="G3196" t="str">
        <f t="shared" si="394"/>
        <v>i7-3615QE</v>
      </c>
      <c r="H3196" t="str">
        <f t="shared" si="397"/>
        <v>Intel Core i7-3615QE</v>
      </c>
      <c r="I3196" t="s">
        <v>8393</v>
      </c>
      <c r="J3196" t="s">
        <v>8338</v>
      </c>
      <c r="K3196" t="s">
        <v>826</v>
      </c>
      <c r="L3196" t="s">
        <v>507</v>
      </c>
      <c r="M3196">
        <v>4</v>
      </c>
      <c r="N3196">
        <v>8</v>
      </c>
      <c r="O3196" t="s">
        <v>985</v>
      </c>
      <c r="P3196" t="s">
        <v>1938</v>
      </c>
      <c r="Q3196" t="s">
        <v>8394</v>
      </c>
      <c r="R3196" t="str">
        <f>IF(COUNTIF(cpus!B:B, C3196)&gt;0, "found", "Missing")</f>
        <v>found</v>
      </c>
      <c r="S3196" t="str">
        <f>IF(COUNTIF(cpus!C:C, G3196)&gt;0, "found", "Missing")</f>
        <v>found</v>
      </c>
    </row>
    <row r="3197" spans="1:19" x14ac:dyDescent="0.25">
      <c r="A3197" t="str">
        <f t="shared" si="399"/>
        <v>missing</v>
      </c>
      <c r="B3197" t="str">
        <f t="shared" si="395"/>
        <v>missing</v>
      </c>
      <c r="C3197" t="str">
        <f t="shared" si="398"/>
        <v>Intel Core i7-3615QM @ 2.30GHz</v>
      </c>
      <c r="D3197" t="str">
        <f t="shared" si="391"/>
        <v>Intel</v>
      </c>
      <c r="E3197" t="str">
        <f t="shared" si="392"/>
        <v>Core i7-3615QM</v>
      </c>
      <c r="F3197" t="str">
        <f t="shared" si="393"/>
        <v>i7-3615QM</v>
      </c>
      <c r="G3197" t="str">
        <f t="shared" si="394"/>
        <v>i7-3615QM</v>
      </c>
      <c r="H3197" t="str">
        <f t="shared" si="397"/>
        <v>Intel Core i7-3615QM</v>
      </c>
      <c r="I3197" t="s">
        <v>8395</v>
      </c>
      <c r="J3197" t="s">
        <v>8338</v>
      </c>
      <c r="K3197" t="s">
        <v>826</v>
      </c>
      <c r="L3197" t="s">
        <v>507</v>
      </c>
      <c r="M3197">
        <v>4</v>
      </c>
      <c r="N3197">
        <v>8</v>
      </c>
      <c r="O3197" t="s">
        <v>985</v>
      </c>
      <c r="P3197" t="s">
        <v>1938</v>
      </c>
      <c r="Q3197" t="s">
        <v>8396</v>
      </c>
      <c r="R3197" t="str">
        <f>IF(COUNTIF(cpus!B:B, C3197)&gt;0, "found", "Missing")</f>
        <v>found</v>
      </c>
      <c r="S3197" t="str">
        <f>IF(COUNTIF(cpus!C:C, G3197)&gt;0, "found", "Missing")</f>
        <v>found</v>
      </c>
    </row>
    <row r="3198" spans="1:19" x14ac:dyDescent="0.25">
      <c r="A3198" t="str">
        <f t="shared" si="399"/>
        <v>missing</v>
      </c>
      <c r="B3198" t="str">
        <f t="shared" si="395"/>
        <v>missing</v>
      </c>
      <c r="C3198" t="str">
        <f t="shared" si="398"/>
        <v>Intel Core i7-3630QM @ 2.40GHz</v>
      </c>
      <c r="D3198" t="str">
        <f t="shared" si="391"/>
        <v>Intel</v>
      </c>
      <c r="E3198" t="str">
        <f t="shared" si="392"/>
        <v>Core i7-3630QM</v>
      </c>
      <c r="F3198" t="str">
        <f t="shared" si="393"/>
        <v>i7-3630QM</v>
      </c>
      <c r="G3198" t="str">
        <f t="shared" si="394"/>
        <v>i7-3630QM</v>
      </c>
      <c r="H3198" t="str">
        <f t="shared" si="397"/>
        <v>Intel Core i7-3630QM</v>
      </c>
      <c r="I3198" t="s">
        <v>8397</v>
      </c>
      <c r="J3198" t="s">
        <v>6587</v>
      </c>
      <c r="K3198" t="s">
        <v>609</v>
      </c>
      <c r="L3198" t="s">
        <v>451</v>
      </c>
      <c r="M3198">
        <v>4</v>
      </c>
      <c r="N3198">
        <v>8</v>
      </c>
      <c r="O3198" t="s">
        <v>985</v>
      </c>
      <c r="P3198" t="s">
        <v>2059</v>
      </c>
      <c r="Q3198" t="s">
        <v>8398</v>
      </c>
      <c r="R3198" t="str">
        <f>IF(COUNTIF(cpus!B:B, C3198)&gt;0, "found", "Missing")</f>
        <v>found</v>
      </c>
      <c r="S3198" t="str">
        <f>IF(COUNTIF(cpus!C:C, G3198)&gt;0, "found", "Missing")</f>
        <v>found</v>
      </c>
    </row>
    <row r="3199" spans="1:19" x14ac:dyDescent="0.25">
      <c r="A3199" t="str">
        <f t="shared" si="399"/>
        <v>missing</v>
      </c>
      <c r="B3199" t="str">
        <f t="shared" si="395"/>
        <v>missing</v>
      </c>
      <c r="C3199" t="str">
        <f t="shared" si="398"/>
        <v>Intel Core i7-3632QM @ 2.20GHz</v>
      </c>
      <c r="D3199" t="str">
        <f t="shared" si="391"/>
        <v>Intel</v>
      </c>
      <c r="E3199" t="str">
        <f t="shared" si="392"/>
        <v>Core i7-3632QM</v>
      </c>
      <c r="F3199" t="str">
        <f t="shared" si="393"/>
        <v>i7-3632QM</v>
      </c>
      <c r="G3199" t="str">
        <f t="shared" si="394"/>
        <v>i7-3632QM</v>
      </c>
      <c r="H3199" t="str">
        <f t="shared" si="397"/>
        <v>Intel Core i7-3632QM</v>
      </c>
      <c r="I3199" t="s">
        <v>8399</v>
      </c>
      <c r="J3199" t="s">
        <v>6587</v>
      </c>
      <c r="K3199" t="s">
        <v>632</v>
      </c>
      <c r="L3199" t="s">
        <v>469</v>
      </c>
      <c r="M3199">
        <v>4</v>
      </c>
      <c r="N3199">
        <v>8</v>
      </c>
      <c r="O3199" t="s">
        <v>623</v>
      </c>
      <c r="P3199" t="s">
        <v>1942</v>
      </c>
      <c r="Q3199" t="s">
        <v>8400</v>
      </c>
      <c r="R3199" t="str">
        <f>IF(COUNTIF(cpus!B:B, C3199)&gt;0, "found", "Missing")</f>
        <v>found</v>
      </c>
      <c r="S3199" t="str">
        <f>IF(COUNTIF(cpus!C:C, G3199)&gt;0, "found", "Missing")</f>
        <v>found</v>
      </c>
    </row>
    <row r="3200" spans="1:19" x14ac:dyDescent="0.25">
      <c r="A3200" t="str">
        <f t="shared" si="399"/>
        <v>missing</v>
      </c>
      <c r="B3200" t="str">
        <f t="shared" si="395"/>
        <v>missing</v>
      </c>
      <c r="C3200" t="str">
        <f t="shared" si="398"/>
        <v>Intel Core i7-3635QM @ 2.40GHz</v>
      </c>
      <c r="D3200" t="str">
        <f t="shared" si="391"/>
        <v>Intel</v>
      </c>
      <c r="E3200" t="str">
        <f t="shared" si="392"/>
        <v>Core i7-3635QM</v>
      </c>
      <c r="F3200" t="str">
        <f t="shared" si="393"/>
        <v>i7-3635QM</v>
      </c>
      <c r="G3200" t="str">
        <f t="shared" si="394"/>
        <v>i7-3635QM</v>
      </c>
      <c r="H3200" t="str">
        <f t="shared" si="397"/>
        <v>Intel Core i7-3635QM</v>
      </c>
      <c r="I3200" t="s">
        <v>8401</v>
      </c>
      <c r="K3200" t="s">
        <v>609</v>
      </c>
      <c r="L3200" t="s">
        <v>451</v>
      </c>
      <c r="M3200">
        <v>4</v>
      </c>
      <c r="N3200">
        <v>8</v>
      </c>
      <c r="O3200" t="s">
        <v>985</v>
      </c>
      <c r="P3200" t="s">
        <v>2059</v>
      </c>
      <c r="Q3200" t="s">
        <v>8402</v>
      </c>
      <c r="R3200" t="str">
        <f>IF(COUNTIF(cpus!B:B, C3200)&gt;0, "found", "Missing")</f>
        <v>found</v>
      </c>
      <c r="S3200" t="str">
        <f>IF(COUNTIF(cpus!C:C, G3200)&gt;0, "found", "Missing")</f>
        <v>found</v>
      </c>
    </row>
    <row r="3201" spans="1:19" x14ac:dyDescent="0.25">
      <c r="A3201" t="str">
        <f t="shared" si="399"/>
        <v>missing</v>
      </c>
      <c r="B3201" t="str">
        <f t="shared" si="395"/>
        <v>missing</v>
      </c>
      <c r="C3201" t="str">
        <f t="shared" si="398"/>
        <v>Intel Core i7-3667U @ 2.00GHz</v>
      </c>
      <c r="D3201" t="str">
        <f t="shared" si="391"/>
        <v>Intel</v>
      </c>
      <c r="E3201" t="str">
        <f t="shared" si="392"/>
        <v>Core i7-3667U</v>
      </c>
      <c r="F3201" t="str">
        <f t="shared" si="393"/>
        <v>i7-3667U</v>
      </c>
      <c r="G3201" t="str">
        <f t="shared" si="394"/>
        <v>i7-3667U</v>
      </c>
      <c r="H3201" t="str">
        <f t="shared" si="397"/>
        <v>Intel Core i7-3667U</v>
      </c>
      <c r="I3201" t="s">
        <v>8403</v>
      </c>
      <c r="J3201" t="s">
        <v>6567</v>
      </c>
      <c r="K3201" t="s">
        <v>1881</v>
      </c>
      <c r="L3201" t="s">
        <v>469</v>
      </c>
      <c r="M3201">
        <v>2</v>
      </c>
      <c r="N3201">
        <v>4</v>
      </c>
      <c r="O3201" t="s">
        <v>2080</v>
      </c>
      <c r="P3201" t="s">
        <v>1938</v>
      </c>
      <c r="Q3201" t="s">
        <v>8404</v>
      </c>
      <c r="R3201" t="str">
        <f>IF(COUNTIF(cpus!B:B, C3201)&gt;0, "found", "Missing")</f>
        <v>found</v>
      </c>
      <c r="S3201" t="str">
        <f>IF(COUNTIF(cpus!C:C, G3201)&gt;0, "found", "Missing")</f>
        <v>found</v>
      </c>
    </row>
    <row r="3202" spans="1:19" x14ac:dyDescent="0.25">
      <c r="A3202" t="str">
        <f t="shared" si="399"/>
        <v>missing</v>
      </c>
      <c r="B3202" t="str">
        <f t="shared" si="395"/>
        <v>missing</v>
      </c>
      <c r="C3202" t="str">
        <f t="shared" si="398"/>
        <v>Intel Core i7-3687U @ 2.10GHz</v>
      </c>
      <c r="D3202" t="str">
        <f t="shared" ref="D3202:D3265" si="400">IF(ISNUMBER(SEARCH("AMD",H3202)),"AMD",
IF(ISNUMBER(SEARCH("Intel",H3202)),"Intel",
IF(ISNUMBER(SEARCH("Apple",H3202)),"Apple",
IF(ISNUMBER(SEARCH("ARM",H3202)),"ARM",
IF(ISNUMBER(SEARCH("Google",H3202)),"Google",
IF(ISNUMBER(SEARCH("MediaTek",H3202)),"MediaTek",
IF(ISNUMBER(SEARCH("Qualcomm",H3202)),"Qualcomm",
IF(ISNUMBER(SEARCH("Samsung",H3202)),"Samsung",
IF(ISNUMBER(SEARCH("Snapdragon",H3202)),"Snapdragon","")))))))))</f>
        <v>Intel</v>
      </c>
      <c r="E3202" t="str">
        <f t="shared" si="392"/>
        <v>Core i7-3687U</v>
      </c>
      <c r="F3202" t="str">
        <f t="shared" si="393"/>
        <v>i7-3687U</v>
      </c>
      <c r="G3202" t="str">
        <f t="shared" si="394"/>
        <v>i7-3687U</v>
      </c>
      <c r="H3202" t="str">
        <f t="shared" si="397"/>
        <v>Intel Core i7-3687U</v>
      </c>
      <c r="I3202" t="s">
        <v>8405</v>
      </c>
      <c r="J3202" t="s">
        <v>6567</v>
      </c>
      <c r="K3202" t="s">
        <v>529</v>
      </c>
      <c r="L3202" t="s">
        <v>507</v>
      </c>
      <c r="M3202">
        <v>2</v>
      </c>
      <c r="N3202">
        <v>4</v>
      </c>
      <c r="O3202" t="s">
        <v>2080</v>
      </c>
      <c r="P3202" t="s">
        <v>2067</v>
      </c>
      <c r="Q3202" t="s">
        <v>8406</v>
      </c>
      <c r="R3202" t="str">
        <f>IF(COUNTIF(cpus!B:B, C3202)&gt;0, "found", "Missing")</f>
        <v>found</v>
      </c>
      <c r="S3202" t="str">
        <f>IF(COUNTIF(cpus!C:C, G3202)&gt;0, "found", "Missing")</f>
        <v>found</v>
      </c>
    </row>
    <row r="3203" spans="1:19" x14ac:dyDescent="0.25">
      <c r="A3203" t="str">
        <f t="shared" si="399"/>
        <v>missing</v>
      </c>
      <c r="B3203" t="str">
        <f t="shared" si="395"/>
        <v>missing</v>
      </c>
      <c r="C3203" t="str">
        <f t="shared" si="398"/>
        <v>Intel Core i7-3689Y @ 1.50GHz</v>
      </c>
      <c r="D3203" t="str">
        <f t="shared" si="400"/>
        <v>Intel</v>
      </c>
      <c r="E3203" t="str">
        <f t="shared" ref="E3203:E3266" si="401">TRIM(SUBSTITUTE(SUBSTITUTE(SUBSTITUTE(SUBSTITUTE(SUBSTITUTE(SUBSTITUTE(SUBSTITUTE(SUBSTITUTE(SUBSTITUTE(H3203,
"Apple",""),"ARM",""),"Google",""),"MediaTek",""),"Qualcomm",""),"Samsung",""),"Snapdragon",""),"Intel",""),"AMD",""))</f>
        <v>Core i7-3689Y</v>
      </c>
      <c r="F3203" t="str">
        <f t="shared" ref="F3203:F3266" si="402">TRIM(SUBSTITUTE(SUBSTITUTE(SUBSTITUTE(SUBSTITUTE(SUBSTITUTE(SUBSTITUTE(SUBSTITUTE(SUBSTITUTE(SUBSTITUTE(E3203,
"Core2 Extreme",""),"Core2 Quad",""),"Core2 Duo",""),"Core",""),
"Pentium Gold",""),"Pentium",""),
"Xeon Platinum",""),"Xeon Gold",""),"Xeon Silver",""))</f>
        <v>i7-3689Y</v>
      </c>
      <c r="G3203" t="str">
        <f t="shared" ref="G3203:G3266" si="403">TRIM(SUBSTITUTE(F3203,"Xeon",""))</f>
        <v>i7-3689Y</v>
      </c>
      <c r="H3203" t="str">
        <f t="shared" si="397"/>
        <v>Intel Core i7-3689Y</v>
      </c>
      <c r="I3203" t="s">
        <v>8407</v>
      </c>
      <c r="J3203" t="s">
        <v>6389</v>
      </c>
      <c r="K3203" t="s">
        <v>2083</v>
      </c>
      <c r="L3203" t="s">
        <v>581</v>
      </c>
      <c r="M3203">
        <v>2</v>
      </c>
      <c r="N3203">
        <v>4</v>
      </c>
      <c r="O3203" t="s">
        <v>2590</v>
      </c>
      <c r="P3203" t="s">
        <v>2067</v>
      </c>
      <c r="Q3203" t="s">
        <v>8408</v>
      </c>
      <c r="R3203" t="str">
        <f>IF(COUNTIF(cpus!B:B, C3203)&gt;0, "found", "Missing")</f>
        <v>found</v>
      </c>
      <c r="S3203" t="str">
        <f>IF(COUNTIF(cpus!C:C, G3203)&gt;0, "found", "Missing")</f>
        <v>found</v>
      </c>
    </row>
    <row r="3204" spans="1:19" x14ac:dyDescent="0.25">
      <c r="A3204" t="str">
        <f t="shared" si="399"/>
        <v>missing</v>
      </c>
      <c r="B3204" t="str">
        <f t="shared" si="395"/>
        <v>missing</v>
      </c>
      <c r="C3204" t="str">
        <f t="shared" si="398"/>
        <v>Intel Core i7-3720QM @ 2.60GHz</v>
      </c>
      <c r="D3204" t="str">
        <f t="shared" si="400"/>
        <v>Intel</v>
      </c>
      <c r="E3204" t="str">
        <f t="shared" si="401"/>
        <v>Core i7-3720QM</v>
      </c>
      <c r="F3204" t="str">
        <f t="shared" si="402"/>
        <v>i7-3720QM</v>
      </c>
      <c r="G3204" t="str">
        <f t="shared" si="403"/>
        <v>i7-3720QM</v>
      </c>
      <c r="H3204" t="str">
        <f t="shared" si="397"/>
        <v>Intel Core i7-3720QM</v>
      </c>
      <c r="I3204" t="s">
        <v>8409</v>
      </c>
      <c r="J3204" t="s">
        <v>8338</v>
      </c>
      <c r="K3204" t="s">
        <v>581</v>
      </c>
      <c r="L3204" t="s">
        <v>426</v>
      </c>
      <c r="M3204">
        <v>4</v>
      </c>
      <c r="N3204">
        <v>8</v>
      </c>
      <c r="O3204" t="s">
        <v>985</v>
      </c>
      <c r="P3204" t="s">
        <v>1938</v>
      </c>
      <c r="Q3204" t="s">
        <v>8410</v>
      </c>
      <c r="R3204" t="str">
        <f>IF(COUNTIF(cpus!B:B, C3204)&gt;0, "found", "Missing")</f>
        <v>found</v>
      </c>
      <c r="S3204" t="str">
        <f>IF(COUNTIF(cpus!C:C, G3204)&gt;0, "found", "Missing")</f>
        <v>found</v>
      </c>
    </row>
    <row r="3205" spans="1:19" x14ac:dyDescent="0.25">
      <c r="A3205" t="str">
        <f t="shared" si="399"/>
        <v>missing</v>
      </c>
      <c r="B3205" t="str">
        <f t="shared" si="395"/>
        <v>missing</v>
      </c>
      <c r="C3205" t="str">
        <f t="shared" si="398"/>
        <v>Intel Core i7-3740QM @ 2.70GHz</v>
      </c>
      <c r="D3205" t="str">
        <f t="shared" si="400"/>
        <v>Intel</v>
      </c>
      <c r="E3205" t="str">
        <f t="shared" si="401"/>
        <v>Core i7-3740QM</v>
      </c>
      <c r="F3205" t="str">
        <f t="shared" si="402"/>
        <v>i7-3740QM</v>
      </c>
      <c r="G3205" t="str">
        <f t="shared" si="403"/>
        <v>i7-3740QM</v>
      </c>
      <c r="H3205" t="str">
        <f t="shared" si="397"/>
        <v>Intel Core i7-3740QM</v>
      </c>
      <c r="I3205" t="s">
        <v>8411</v>
      </c>
      <c r="J3205" t="s">
        <v>6587</v>
      </c>
      <c r="K3205" t="s">
        <v>758</v>
      </c>
      <c r="L3205" t="s">
        <v>442</v>
      </c>
      <c r="M3205">
        <v>4</v>
      </c>
      <c r="N3205">
        <v>8</v>
      </c>
      <c r="O3205" t="s">
        <v>985</v>
      </c>
      <c r="P3205" t="s">
        <v>1942</v>
      </c>
      <c r="Q3205" t="s">
        <v>8412</v>
      </c>
      <c r="R3205" t="str">
        <f>IF(COUNTIF(cpus!B:B, C3205)&gt;0, "found", "Missing")</f>
        <v>found</v>
      </c>
      <c r="S3205" t="str">
        <f>IF(COUNTIF(cpus!C:C, G3205)&gt;0, "found", "Missing")</f>
        <v>found</v>
      </c>
    </row>
    <row r="3206" spans="1:19" x14ac:dyDescent="0.25">
      <c r="A3206" t="str">
        <f t="shared" si="399"/>
        <v>missing</v>
      </c>
      <c r="B3206" t="str">
        <f t="shared" si="395"/>
        <v>missing</v>
      </c>
      <c r="C3206" t="str">
        <f t="shared" si="398"/>
        <v>Intel Core i7-3770 @ 3.40GHz</v>
      </c>
      <c r="D3206" t="str">
        <f t="shared" si="400"/>
        <v>Intel</v>
      </c>
      <c r="E3206" t="str">
        <f t="shared" si="401"/>
        <v>Core i7-3770</v>
      </c>
      <c r="F3206" t="str">
        <f t="shared" si="402"/>
        <v>i7-3770</v>
      </c>
      <c r="G3206" t="str">
        <f t="shared" si="403"/>
        <v>i7-3770</v>
      </c>
      <c r="H3206" t="str">
        <f t="shared" si="397"/>
        <v>Intel Core i7-3770</v>
      </c>
      <c r="I3206" t="s">
        <v>8413</v>
      </c>
      <c r="J3206" t="s">
        <v>6643</v>
      </c>
      <c r="K3206" t="s">
        <v>451</v>
      </c>
      <c r="L3206" t="s">
        <v>422</v>
      </c>
      <c r="M3206">
        <v>4</v>
      </c>
      <c r="N3206">
        <v>8</v>
      </c>
      <c r="O3206" t="s">
        <v>660</v>
      </c>
      <c r="P3206" t="s">
        <v>2059</v>
      </c>
      <c r="Q3206" t="s">
        <v>8414</v>
      </c>
      <c r="R3206" t="str">
        <f>IF(COUNTIF(cpus!B:B, C3206)&gt;0, "found", "Missing")</f>
        <v>found</v>
      </c>
      <c r="S3206" t="str">
        <f>IF(COUNTIF(cpus!C:C, G3206)&gt;0, "found", "Missing")</f>
        <v>found</v>
      </c>
    </row>
    <row r="3207" spans="1:19" x14ac:dyDescent="0.25">
      <c r="A3207" t="str">
        <f t="shared" si="399"/>
        <v>missing</v>
      </c>
      <c r="B3207" t="str">
        <f t="shared" si="395"/>
        <v>missing</v>
      </c>
      <c r="C3207" t="str">
        <f t="shared" si="398"/>
        <v>Intel Core i7-3770K @ 3.50GHz</v>
      </c>
      <c r="D3207" t="str">
        <f t="shared" si="400"/>
        <v>Intel</v>
      </c>
      <c r="E3207" t="str">
        <f t="shared" si="401"/>
        <v>Core i7-3770K</v>
      </c>
      <c r="F3207" t="str">
        <f t="shared" si="402"/>
        <v>i7-3770K</v>
      </c>
      <c r="G3207" t="str">
        <f t="shared" si="403"/>
        <v>i7-3770K</v>
      </c>
      <c r="H3207" t="str">
        <f t="shared" si="397"/>
        <v>Intel Core i7-3770K</v>
      </c>
      <c r="I3207" t="s">
        <v>8415</v>
      </c>
      <c r="J3207" t="s">
        <v>6643</v>
      </c>
      <c r="K3207" t="s">
        <v>437</v>
      </c>
      <c r="L3207" t="s">
        <v>422</v>
      </c>
      <c r="M3207">
        <v>4</v>
      </c>
      <c r="N3207">
        <v>8</v>
      </c>
      <c r="O3207" t="s">
        <v>660</v>
      </c>
      <c r="P3207" t="s">
        <v>1938</v>
      </c>
      <c r="Q3207" t="s">
        <v>8416</v>
      </c>
      <c r="R3207" t="str">
        <f>IF(COUNTIF(cpus!B:B, C3207)&gt;0, "found", "Missing")</f>
        <v>found</v>
      </c>
      <c r="S3207" t="str">
        <f>IF(COUNTIF(cpus!C:C, G3207)&gt;0, "found", "Missing")</f>
        <v>found</v>
      </c>
    </row>
    <row r="3208" spans="1:19" x14ac:dyDescent="0.25">
      <c r="A3208" t="str">
        <f t="shared" si="399"/>
        <v>missing</v>
      </c>
      <c r="B3208" t="str">
        <f t="shared" si="395"/>
        <v>missing</v>
      </c>
      <c r="C3208" t="str">
        <f t="shared" si="398"/>
        <v>Intel Core i7-3770S @ 3.10GHz</v>
      </c>
      <c r="D3208" t="str">
        <f t="shared" si="400"/>
        <v>Intel</v>
      </c>
      <c r="E3208" t="str">
        <f t="shared" si="401"/>
        <v>Core i7-3770S</v>
      </c>
      <c r="F3208" t="str">
        <f t="shared" si="402"/>
        <v>i7-3770S</v>
      </c>
      <c r="G3208" t="str">
        <f t="shared" si="403"/>
        <v>i7-3770S</v>
      </c>
      <c r="H3208" t="str">
        <f t="shared" si="397"/>
        <v>Intel Core i7-3770S</v>
      </c>
      <c r="I3208" t="s">
        <v>8417</v>
      </c>
      <c r="J3208" t="s">
        <v>6643</v>
      </c>
      <c r="K3208" t="s">
        <v>700</v>
      </c>
      <c r="L3208" t="s">
        <v>422</v>
      </c>
      <c r="M3208">
        <v>4</v>
      </c>
      <c r="N3208">
        <v>8</v>
      </c>
      <c r="O3208" t="s">
        <v>424</v>
      </c>
      <c r="P3208" t="s">
        <v>1938</v>
      </c>
      <c r="Q3208" t="s">
        <v>8418</v>
      </c>
      <c r="R3208" t="str">
        <f>IF(COUNTIF(cpus!B:B, C3208)&gt;0, "found", "Missing")</f>
        <v>found</v>
      </c>
      <c r="S3208" t="str">
        <f>IF(COUNTIF(cpus!C:C, G3208)&gt;0, "found", "Missing")</f>
        <v>found</v>
      </c>
    </row>
    <row r="3209" spans="1:19" x14ac:dyDescent="0.25">
      <c r="A3209" t="str">
        <f t="shared" si="399"/>
        <v>missing</v>
      </c>
      <c r="B3209" t="str">
        <f t="shared" si="395"/>
        <v>missing</v>
      </c>
      <c r="C3209" t="str">
        <f t="shared" si="398"/>
        <v>Intel Core i7-3770T @ 2.50GHz</v>
      </c>
      <c r="D3209" t="str">
        <f t="shared" si="400"/>
        <v>Intel</v>
      </c>
      <c r="E3209" t="str">
        <f t="shared" si="401"/>
        <v>Core i7-3770T</v>
      </c>
      <c r="F3209" t="str">
        <f t="shared" si="402"/>
        <v>i7-3770T</v>
      </c>
      <c r="G3209" t="str">
        <f t="shared" si="403"/>
        <v>i7-3770T</v>
      </c>
      <c r="H3209" t="str">
        <f t="shared" si="397"/>
        <v>Intel Core i7-3770T</v>
      </c>
      <c r="I3209" t="s">
        <v>8419</v>
      </c>
      <c r="J3209" t="s">
        <v>6643</v>
      </c>
      <c r="K3209" t="s">
        <v>457</v>
      </c>
      <c r="L3209" t="s">
        <v>442</v>
      </c>
      <c r="M3209">
        <v>4</v>
      </c>
      <c r="N3209">
        <v>8</v>
      </c>
      <c r="O3209" t="s">
        <v>985</v>
      </c>
      <c r="P3209" t="s">
        <v>1938</v>
      </c>
      <c r="Q3209" t="s">
        <v>8420</v>
      </c>
      <c r="R3209" t="str">
        <f>IF(COUNTIF(cpus!B:B, C3209)&gt;0, "found", "Missing")</f>
        <v>found</v>
      </c>
      <c r="S3209" t="str">
        <f>IF(COUNTIF(cpus!C:C, G3209)&gt;0, "found", "Missing")</f>
        <v>found</v>
      </c>
    </row>
    <row r="3210" spans="1:19" x14ac:dyDescent="0.25">
      <c r="A3210" t="str">
        <f t="shared" si="399"/>
        <v>missing</v>
      </c>
      <c r="B3210" t="str">
        <f t="shared" si="395"/>
        <v>missing</v>
      </c>
      <c r="C3210" t="str">
        <f t="shared" si="398"/>
        <v>Intel Core i7-3820 @ 3.60GHz</v>
      </c>
      <c r="D3210" t="str">
        <f t="shared" si="400"/>
        <v>Intel</v>
      </c>
      <c r="E3210" t="str">
        <f t="shared" si="401"/>
        <v>Core i7-3820</v>
      </c>
      <c r="F3210" t="str">
        <f t="shared" si="402"/>
        <v>i7-3820</v>
      </c>
      <c r="G3210" t="str">
        <f t="shared" si="403"/>
        <v>i7-3820</v>
      </c>
      <c r="H3210" t="str">
        <f t="shared" si="397"/>
        <v>Intel Core i7-3820</v>
      </c>
      <c r="I3210" t="s">
        <v>8421</v>
      </c>
      <c r="J3210" t="s">
        <v>369</v>
      </c>
      <c r="K3210" t="s">
        <v>426</v>
      </c>
      <c r="L3210" t="s">
        <v>445</v>
      </c>
      <c r="M3210">
        <v>4</v>
      </c>
      <c r="N3210">
        <v>8</v>
      </c>
      <c r="O3210" t="s">
        <v>723</v>
      </c>
      <c r="P3210" t="s">
        <v>2059</v>
      </c>
      <c r="Q3210" t="s">
        <v>8422</v>
      </c>
      <c r="R3210" t="str">
        <f>IF(COUNTIF(cpus!B:B, C3210)&gt;0, "found", "Missing")</f>
        <v>found</v>
      </c>
      <c r="S3210" t="str">
        <f>IF(COUNTIF(cpus!C:C, G3210)&gt;0, "found", "Missing")</f>
        <v>found</v>
      </c>
    </row>
    <row r="3211" spans="1:19" x14ac:dyDescent="0.25">
      <c r="A3211" t="str">
        <f t="shared" si="399"/>
        <v>missing</v>
      </c>
      <c r="B3211" t="str">
        <f t="shared" si="395"/>
        <v>missing</v>
      </c>
      <c r="C3211" t="str">
        <f t="shared" si="398"/>
        <v>Intel Core i7-3820QM @ 2.70GHz</v>
      </c>
      <c r="D3211" t="str">
        <f t="shared" si="400"/>
        <v>Intel</v>
      </c>
      <c r="E3211" t="str">
        <f t="shared" si="401"/>
        <v>Core i7-3820QM</v>
      </c>
      <c r="F3211" t="str">
        <f t="shared" si="402"/>
        <v>i7-3820QM</v>
      </c>
      <c r="G3211" t="str">
        <f t="shared" si="403"/>
        <v>i7-3820QM</v>
      </c>
      <c r="H3211" t="str">
        <f t="shared" si="397"/>
        <v>Intel Core i7-3820QM</v>
      </c>
      <c r="I3211" t="s">
        <v>8423</v>
      </c>
      <c r="J3211" t="s">
        <v>8338</v>
      </c>
      <c r="K3211" t="s">
        <v>758</v>
      </c>
      <c r="L3211" t="s">
        <v>442</v>
      </c>
      <c r="M3211">
        <v>4</v>
      </c>
      <c r="N3211">
        <v>8</v>
      </c>
      <c r="O3211" t="s">
        <v>985</v>
      </c>
      <c r="P3211" t="s">
        <v>1938</v>
      </c>
      <c r="Q3211" t="s">
        <v>8424</v>
      </c>
      <c r="R3211" t="str">
        <f>IF(COUNTIF(cpus!B:B, C3211)&gt;0, "found", "Missing")</f>
        <v>found</v>
      </c>
      <c r="S3211" t="str">
        <f>IF(COUNTIF(cpus!C:C, G3211)&gt;0, "found", "Missing")</f>
        <v>found</v>
      </c>
    </row>
    <row r="3212" spans="1:19" x14ac:dyDescent="0.25">
      <c r="A3212" t="str">
        <f t="shared" si="399"/>
        <v>missing</v>
      </c>
      <c r="B3212" t="str">
        <f t="shared" si="395"/>
        <v>missing</v>
      </c>
      <c r="C3212" t="str">
        <f t="shared" si="398"/>
        <v>Intel Core i7-3840QM @ 2.80GHz</v>
      </c>
      <c r="D3212" t="str">
        <f t="shared" si="400"/>
        <v>Intel</v>
      </c>
      <c r="E3212" t="str">
        <f t="shared" si="401"/>
        <v>Core i7-3840QM</v>
      </c>
      <c r="F3212" t="str">
        <f t="shared" si="402"/>
        <v>i7-3840QM</v>
      </c>
      <c r="G3212" t="str">
        <f t="shared" si="403"/>
        <v>i7-3840QM</v>
      </c>
      <c r="H3212" t="str">
        <f t="shared" si="397"/>
        <v>Intel Core i7-3840QM</v>
      </c>
      <c r="I3212" t="s">
        <v>8425</v>
      </c>
      <c r="J3212" t="s">
        <v>6587</v>
      </c>
      <c r="K3212" t="s">
        <v>627</v>
      </c>
      <c r="L3212" t="s">
        <v>445</v>
      </c>
      <c r="M3212">
        <v>4</v>
      </c>
      <c r="N3212">
        <v>8</v>
      </c>
      <c r="O3212" t="s">
        <v>985</v>
      </c>
      <c r="P3212" t="s">
        <v>1942</v>
      </c>
      <c r="Q3212" t="s">
        <v>8426</v>
      </c>
      <c r="R3212" t="str">
        <f>IF(COUNTIF(cpus!B:B, C3212)&gt;0, "found", "Missing")</f>
        <v>found</v>
      </c>
      <c r="S3212" t="str">
        <f>IF(COUNTIF(cpus!C:C, G3212)&gt;0, "found", "Missing")</f>
        <v>found</v>
      </c>
    </row>
    <row r="3213" spans="1:19" x14ac:dyDescent="0.25">
      <c r="A3213" t="str">
        <f t="shared" si="399"/>
        <v>missing</v>
      </c>
      <c r="B3213" t="str">
        <f t="shared" si="395"/>
        <v>missing</v>
      </c>
      <c r="C3213" t="str">
        <f t="shared" si="398"/>
        <v>Intel Core i7-3920XM @ 2.90GHz</v>
      </c>
      <c r="D3213" t="str">
        <f t="shared" si="400"/>
        <v>Intel</v>
      </c>
      <c r="E3213" t="str">
        <f t="shared" si="401"/>
        <v>Core i7-3920XM</v>
      </c>
      <c r="F3213" t="str">
        <f t="shared" si="402"/>
        <v>i7-3920XM</v>
      </c>
      <c r="G3213" t="str">
        <f t="shared" si="403"/>
        <v>i7-3920XM</v>
      </c>
      <c r="H3213" t="str">
        <f t="shared" si="397"/>
        <v>Intel Core i7-3920XM</v>
      </c>
      <c r="I3213" t="s">
        <v>8427</v>
      </c>
      <c r="J3213" t="s">
        <v>6382</v>
      </c>
      <c r="K3213" t="s">
        <v>473</v>
      </c>
      <c r="L3213" t="s">
        <v>445</v>
      </c>
      <c r="M3213">
        <v>4</v>
      </c>
      <c r="N3213">
        <v>8</v>
      </c>
      <c r="O3213" t="s">
        <v>729</v>
      </c>
      <c r="P3213" t="s">
        <v>1938</v>
      </c>
      <c r="Q3213" t="s">
        <v>8428</v>
      </c>
      <c r="R3213" t="str">
        <f>IF(COUNTIF(cpus!B:B, C3213)&gt;0, "found", "Missing")</f>
        <v>found</v>
      </c>
      <c r="S3213" t="str">
        <f>IF(COUNTIF(cpus!C:C, G3213)&gt;0, "found", "Missing")</f>
        <v>found</v>
      </c>
    </row>
    <row r="3214" spans="1:19" x14ac:dyDescent="0.25">
      <c r="A3214" t="str">
        <f t="shared" si="399"/>
        <v>missing</v>
      </c>
      <c r="B3214" t="str">
        <f t="shared" si="395"/>
        <v>missing</v>
      </c>
      <c r="C3214" t="str">
        <f t="shared" si="398"/>
        <v>Intel Core i7-3930K @ 3.20GHz</v>
      </c>
      <c r="D3214" t="str">
        <f t="shared" si="400"/>
        <v>Intel</v>
      </c>
      <c r="E3214" t="str">
        <f t="shared" si="401"/>
        <v>Core i7-3930K</v>
      </c>
      <c r="F3214" t="str">
        <f t="shared" si="402"/>
        <v>i7-3930K</v>
      </c>
      <c r="G3214" t="str">
        <f t="shared" si="403"/>
        <v>i7-3930K</v>
      </c>
      <c r="H3214" t="str">
        <f t="shared" si="397"/>
        <v>Intel Core i7-3930K</v>
      </c>
      <c r="I3214" t="s">
        <v>8429</v>
      </c>
      <c r="J3214" t="s">
        <v>369</v>
      </c>
      <c r="K3214" t="s">
        <v>469</v>
      </c>
      <c r="L3214" t="s">
        <v>445</v>
      </c>
      <c r="M3214">
        <v>6</v>
      </c>
      <c r="N3214">
        <v>12</v>
      </c>
      <c r="O3214" t="s">
        <v>723</v>
      </c>
      <c r="P3214" t="s">
        <v>2052</v>
      </c>
      <c r="Q3214" t="s">
        <v>8430</v>
      </c>
      <c r="R3214" t="str">
        <f>IF(COUNTIF(cpus!B:B, C3214)&gt;0, "found", "Missing")</f>
        <v>found</v>
      </c>
      <c r="S3214" t="str">
        <f>IF(COUNTIF(cpus!C:C, G3214)&gt;0, "found", "Missing")</f>
        <v>found</v>
      </c>
    </row>
    <row r="3215" spans="1:19" x14ac:dyDescent="0.25">
      <c r="A3215" t="str">
        <f t="shared" si="399"/>
        <v>missing</v>
      </c>
      <c r="B3215" t="str">
        <f t="shared" si="395"/>
        <v>missing</v>
      </c>
      <c r="C3215" t="str">
        <f t="shared" si="398"/>
        <v>Intel Core i7-3940XM @ 3.00GHz</v>
      </c>
      <c r="D3215" t="str">
        <f t="shared" si="400"/>
        <v>Intel</v>
      </c>
      <c r="E3215" t="str">
        <f t="shared" si="401"/>
        <v>Core i7-3940XM</v>
      </c>
      <c r="F3215" t="str">
        <f t="shared" si="402"/>
        <v>i7-3940XM</v>
      </c>
      <c r="G3215" t="str">
        <f t="shared" si="403"/>
        <v>i7-3940XM</v>
      </c>
      <c r="H3215" t="str">
        <f t="shared" si="397"/>
        <v>Intel Core i7-3940XM</v>
      </c>
      <c r="I3215" t="s">
        <v>8431</v>
      </c>
      <c r="J3215" t="s">
        <v>6587</v>
      </c>
      <c r="K3215" t="s">
        <v>2017</v>
      </c>
      <c r="L3215" t="s">
        <v>422</v>
      </c>
      <c r="M3215">
        <v>4</v>
      </c>
      <c r="N3215">
        <v>8</v>
      </c>
      <c r="O3215" t="s">
        <v>729</v>
      </c>
      <c r="P3215" t="s">
        <v>1960</v>
      </c>
      <c r="Q3215" t="s">
        <v>8432</v>
      </c>
      <c r="R3215" t="str">
        <f>IF(COUNTIF(cpus!B:B, C3215)&gt;0, "found", "Missing")</f>
        <v>found</v>
      </c>
      <c r="S3215" t="str">
        <f>IF(COUNTIF(cpus!C:C, G3215)&gt;0, "found", "Missing")</f>
        <v>found</v>
      </c>
    </row>
    <row r="3216" spans="1:19" x14ac:dyDescent="0.25">
      <c r="A3216" t="str">
        <f t="shared" si="399"/>
        <v>missing</v>
      </c>
      <c r="B3216" t="str">
        <f t="shared" si="395"/>
        <v>missing</v>
      </c>
      <c r="C3216" t="str">
        <f t="shared" si="398"/>
        <v>Intel Core i7-3960X @ 3.30GHz</v>
      </c>
      <c r="D3216" t="str">
        <f t="shared" si="400"/>
        <v>Intel</v>
      </c>
      <c r="E3216" t="str">
        <f t="shared" si="401"/>
        <v>Core i7-3960X</v>
      </c>
      <c r="F3216" t="str">
        <f t="shared" si="402"/>
        <v>i7-3960X</v>
      </c>
      <c r="G3216" t="str">
        <f t="shared" si="403"/>
        <v>i7-3960X</v>
      </c>
      <c r="H3216" t="str">
        <f t="shared" si="397"/>
        <v>Intel Core i7-3960X</v>
      </c>
      <c r="I3216" t="s">
        <v>8433</v>
      </c>
      <c r="J3216" t="s">
        <v>369</v>
      </c>
      <c r="K3216" t="s">
        <v>507</v>
      </c>
      <c r="L3216" t="s">
        <v>422</v>
      </c>
      <c r="M3216">
        <v>6</v>
      </c>
      <c r="N3216">
        <v>12</v>
      </c>
      <c r="O3216" t="s">
        <v>723</v>
      </c>
      <c r="P3216" t="s">
        <v>2052</v>
      </c>
      <c r="Q3216" t="s">
        <v>8434</v>
      </c>
      <c r="R3216" t="str">
        <f>IF(COUNTIF(cpus!B:B, C3216)&gt;0, "found", "Missing")</f>
        <v>found</v>
      </c>
      <c r="S3216" t="str">
        <f>IF(COUNTIF(cpus!C:C, G3216)&gt;0, "found", "Missing")</f>
        <v>found</v>
      </c>
    </row>
    <row r="3217" spans="1:19" x14ac:dyDescent="0.25">
      <c r="A3217" t="str">
        <f t="shared" si="399"/>
        <v>missing</v>
      </c>
      <c r="B3217" t="str">
        <f t="shared" si="395"/>
        <v>missing</v>
      </c>
      <c r="C3217" t="str">
        <f t="shared" si="398"/>
        <v>Intel Core i7-3970X @ 3.50GHz</v>
      </c>
      <c r="D3217" t="str">
        <f t="shared" si="400"/>
        <v>Intel</v>
      </c>
      <c r="E3217" t="str">
        <f t="shared" si="401"/>
        <v>Core i7-3970X</v>
      </c>
      <c r="F3217" t="str">
        <f t="shared" si="402"/>
        <v>i7-3970X</v>
      </c>
      <c r="G3217" t="str">
        <f t="shared" si="403"/>
        <v>i7-3970X</v>
      </c>
      <c r="H3217" t="str">
        <f t="shared" si="397"/>
        <v>Intel Core i7-3970X</v>
      </c>
      <c r="I3217" t="s">
        <v>8435</v>
      </c>
      <c r="J3217" t="s">
        <v>369</v>
      </c>
      <c r="K3217" t="s">
        <v>437</v>
      </c>
      <c r="L3217" t="s">
        <v>1917</v>
      </c>
      <c r="M3217">
        <v>6</v>
      </c>
      <c r="N3217">
        <v>12</v>
      </c>
      <c r="O3217" t="s">
        <v>548</v>
      </c>
      <c r="P3217" t="s">
        <v>2059</v>
      </c>
      <c r="Q3217" t="s">
        <v>8436</v>
      </c>
      <c r="R3217" t="str">
        <f>IF(COUNTIF(cpus!B:B, C3217)&gt;0, "found", "Missing")</f>
        <v>found</v>
      </c>
      <c r="S3217" t="str">
        <f>IF(COUNTIF(cpus!C:C, G3217)&gt;0, "found", "Missing")</f>
        <v>found</v>
      </c>
    </row>
    <row r="3218" spans="1:19" x14ac:dyDescent="0.25">
      <c r="A3218" t="str">
        <f t="shared" si="399"/>
        <v>missing</v>
      </c>
      <c r="B3218" t="str">
        <f t="shared" si="395"/>
        <v>missing</v>
      </c>
      <c r="C3218" t="str">
        <f t="shared" si="398"/>
        <v>Intel Core i7-4500U @ 1.80GHz</v>
      </c>
      <c r="D3218" t="str">
        <f t="shared" si="400"/>
        <v>Intel</v>
      </c>
      <c r="E3218" t="str">
        <f t="shared" si="401"/>
        <v>Core i7-4500U</v>
      </c>
      <c r="F3218" t="str">
        <f t="shared" si="402"/>
        <v>i7-4500U</v>
      </c>
      <c r="G3218" t="str">
        <f t="shared" si="403"/>
        <v>i7-4500U</v>
      </c>
      <c r="H3218" t="str">
        <f t="shared" si="397"/>
        <v>Intel Core i7-4500U</v>
      </c>
      <c r="I3218" t="s">
        <v>8437</v>
      </c>
      <c r="J3218" t="s">
        <v>6471</v>
      </c>
      <c r="K3218" t="s">
        <v>796</v>
      </c>
      <c r="L3218" t="s">
        <v>2017</v>
      </c>
      <c r="M3218">
        <v>2</v>
      </c>
      <c r="N3218">
        <v>4</v>
      </c>
      <c r="O3218" t="s">
        <v>2002</v>
      </c>
      <c r="P3218" t="s">
        <v>2067</v>
      </c>
      <c r="Q3218" t="s">
        <v>8438</v>
      </c>
      <c r="R3218" t="str">
        <f>IF(COUNTIF(cpus!B:B, C3218)&gt;0, "found", "Missing")</f>
        <v>found</v>
      </c>
      <c r="S3218" t="str">
        <f>IF(COUNTIF(cpus!C:C, G3218)&gt;0, "found", "Missing")</f>
        <v>found</v>
      </c>
    </row>
    <row r="3219" spans="1:19" x14ac:dyDescent="0.25">
      <c r="A3219" t="str">
        <f t="shared" si="399"/>
        <v>missing</v>
      </c>
      <c r="B3219" t="str">
        <f t="shared" si="395"/>
        <v>missing</v>
      </c>
      <c r="C3219" t="str">
        <f t="shared" si="398"/>
        <v>Intel Core i7-4510U @ 2.00GHz</v>
      </c>
      <c r="D3219" t="str">
        <f t="shared" si="400"/>
        <v>Intel</v>
      </c>
      <c r="E3219" t="str">
        <f t="shared" si="401"/>
        <v>Core i7-4510U</v>
      </c>
      <c r="F3219" t="str">
        <f t="shared" si="402"/>
        <v>i7-4510U</v>
      </c>
      <c r="G3219" t="str">
        <f t="shared" si="403"/>
        <v>i7-4510U</v>
      </c>
      <c r="H3219" t="str">
        <f t="shared" si="397"/>
        <v>Intel Core i7-4510U</v>
      </c>
      <c r="I3219" t="s">
        <v>8439</v>
      </c>
      <c r="J3219" t="s">
        <v>6460</v>
      </c>
      <c r="K3219" t="s">
        <v>1881</v>
      </c>
      <c r="L3219" t="s">
        <v>700</v>
      </c>
      <c r="M3219">
        <v>2</v>
      </c>
      <c r="N3219">
        <v>4</v>
      </c>
      <c r="O3219" t="s">
        <v>2002</v>
      </c>
      <c r="P3219" t="s">
        <v>1928</v>
      </c>
      <c r="Q3219" t="s">
        <v>8440</v>
      </c>
      <c r="R3219" t="str">
        <f>IF(COUNTIF(cpus!B:B, C3219)&gt;0, "found", "Missing")</f>
        <v>found</v>
      </c>
      <c r="S3219" t="str">
        <f>IF(COUNTIF(cpus!C:C, G3219)&gt;0, "found", "Missing")</f>
        <v>found</v>
      </c>
    </row>
    <row r="3220" spans="1:19" x14ac:dyDescent="0.25">
      <c r="A3220" t="str">
        <f t="shared" si="399"/>
        <v>missing</v>
      </c>
      <c r="B3220" t="str">
        <f t="shared" si="395"/>
        <v>missing</v>
      </c>
      <c r="C3220" t="str">
        <f t="shared" si="398"/>
        <v>Intel Core i7-4550U @ 1.50GHz</v>
      </c>
      <c r="D3220" t="str">
        <f t="shared" si="400"/>
        <v>Intel</v>
      </c>
      <c r="E3220" t="str">
        <f t="shared" si="401"/>
        <v>Core i7-4550U</v>
      </c>
      <c r="F3220" t="str">
        <f t="shared" si="402"/>
        <v>i7-4550U</v>
      </c>
      <c r="G3220" t="str">
        <f t="shared" si="403"/>
        <v>i7-4550U</v>
      </c>
      <c r="H3220" t="str">
        <f t="shared" si="397"/>
        <v>Intel Core i7-4550U</v>
      </c>
      <c r="I3220" t="s">
        <v>8441</v>
      </c>
      <c r="J3220" t="s">
        <v>6471</v>
      </c>
      <c r="K3220" t="s">
        <v>2083</v>
      </c>
      <c r="L3220" t="s">
        <v>2017</v>
      </c>
      <c r="M3220">
        <v>2</v>
      </c>
      <c r="N3220">
        <v>4</v>
      </c>
      <c r="O3220" t="s">
        <v>2002</v>
      </c>
      <c r="P3220" t="s">
        <v>1973</v>
      </c>
      <c r="Q3220" t="s">
        <v>8442</v>
      </c>
      <c r="R3220" t="str">
        <f>IF(COUNTIF(cpus!B:B, C3220)&gt;0, "found", "Missing")</f>
        <v>found</v>
      </c>
      <c r="S3220" t="str">
        <f>IF(COUNTIF(cpus!C:C, G3220)&gt;0, "found", "Missing")</f>
        <v>found</v>
      </c>
    </row>
    <row r="3221" spans="1:19" x14ac:dyDescent="0.25">
      <c r="A3221" t="str">
        <f t="shared" si="399"/>
        <v>missing</v>
      </c>
      <c r="B3221" t="str">
        <f t="shared" si="395"/>
        <v>missing</v>
      </c>
      <c r="C3221" t="str">
        <f t="shared" si="398"/>
        <v>Intel Core i7-4558U @ 2.80GHz</v>
      </c>
      <c r="D3221" t="str">
        <f t="shared" si="400"/>
        <v>Intel</v>
      </c>
      <c r="E3221" t="str">
        <f t="shared" si="401"/>
        <v>Core i7-4558U</v>
      </c>
      <c r="F3221" t="str">
        <f t="shared" si="402"/>
        <v>i7-4558U</v>
      </c>
      <c r="G3221" t="str">
        <f t="shared" si="403"/>
        <v>i7-4558U</v>
      </c>
      <c r="H3221" t="str">
        <f t="shared" si="397"/>
        <v>Intel Core i7-4558U</v>
      </c>
      <c r="I3221" t="s">
        <v>8443</v>
      </c>
      <c r="J3221" t="s">
        <v>6471</v>
      </c>
      <c r="K3221" t="s">
        <v>627</v>
      </c>
      <c r="L3221" t="s">
        <v>507</v>
      </c>
      <c r="M3221">
        <v>2</v>
      </c>
      <c r="N3221">
        <v>4</v>
      </c>
      <c r="O3221" t="s">
        <v>4035</v>
      </c>
      <c r="P3221" t="s">
        <v>2067</v>
      </c>
      <c r="Q3221" t="s">
        <v>8444</v>
      </c>
      <c r="R3221" t="str">
        <f>IF(COUNTIF(cpus!B:B, C3221)&gt;0, "found", "Missing")</f>
        <v>found</v>
      </c>
      <c r="S3221" t="str">
        <f>IF(COUNTIF(cpus!C:C, G3221)&gt;0, "found", "Missing")</f>
        <v>found</v>
      </c>
    </row>
    <row r="3222" spans="1:19" x14ac:dyDescent="0.25">
      <c r="A3222" t="str">
        <f t="shared" si="399"/>
        <v>missing</v>
      </c>
      <c r="B3222" t="str">
        <f t="shared" ref="B3222:B3285" si="404">IF(COUNTIF(C3222,"*[Dual CPU]*"),"found","missing")</f>
        <v>missing</v>
      </c>
      <c r="C3222" t="str">
        <f t="shared" si="398"/>
        <v>Intel Core i7-4560U @ 1.60GHz</v>
      </c>
      <c r="D3222" t="str">
        <f t="shared" si="400"/>
        <v>Intel</v>
      </c>
      <c r="E3222" t="str">
        <f t="shared" si="401"/>
        <v>Core i7-4560U</v>
      </c>
      <c r="F3222" t="str">
        <f t="shared" si="402"/>
        <v>i7-4560U</v>
      </c>
      <c r="G3222" t="str">
        <f t="shared" si="403"/>
        <v>i7-4560U</v>
      </c>
      <c r="H3222" t="str">
        <f t="shared" si="397"/>
        <v>Intel Core i7-4560U</v>
      </c>
      <c r="I3222" t="s">
        <v>8445</v>
      </c>
      <c r="K3222" t="s">
        <v>951</v>
      </c>
      <c r="L3222" t="s">
        <v>2017</v>
      </c>
      <c r="M3222">
        <v>2</v>
      </c>
      <c r="N3222">
        <v>4</v>
      </c>
      <c r="P3222" t="s">
        <v>1989</v>
      </c>
      <c r="Q3222" t="s">
        <v>8446</v>
      </c>
      <c r="R3222" t="str">
        <f>IF(COUNTIF(cpus!B:B, C3222)&gt;0, "found", "Missing")</f>
        <v>found</v>
      </c>
      <c r="S3222" t="str">
        <f>IF(COUNTIF(cpus!C:C, G3222)&gt;0, "found", "Missing")</f>
        <v>found</v>
      </c>
    </row>
    <row r="3223" spans="1:19" x14ac:dyDescent="0.25">
      <c r="A3223" t="str">
        <f t="shared" si="399"/>
        <v>missing</v>
      </c>
      <c r="B3223" t="str">
        <f t="shared" si="404"/>
        <v>missing</v>
      </c>
      <c r="C3223" t="str">
        <f t="shared" si="398"/>
        <v>Intel Core i7-4578U @ 3.00GHz</v>
      </c>
      <c r="D3223" t="str">
        <f t="shared" si="400"/>
        <v>Intel</v>
      </c>
      <c r="E3223" t="str">
        <f t="shared" si="401"/>
        <v>Core i7-4578U</v>
      </c>
      <c r="F3223" t="str">
        <f t="shared" si="402"/>
        <v>i7-4578U</v>
      </c>
      <c r="G3223" t="str">
        <f t="shared" si="403"/>
        <v>i7-4578U</v>
      </c>
      <c r="H3223" t="str">
        <f t="shared" si="397"/>
        <v>Intel Core i7-4578U</v>
      </c>
      <c r="I3223" t="s">
        <v>8447</v>
      </c>
      <c r="J3223" t="s">
        <v>6460</v>
      </c>
      <c r="K3223" t="s">
        <v>2017</v>
      </c>
      <c r="L3223" t="s">
        <v>437</v>
      </c>
      <c r="M3223">
        <v>2</v>
      </c>
      <c r="N3223">
        <v>4</v>
      </c>
      <c r="O3223" t="s">
        <v>4035</v>
      </c>
      <c r="P3223" t="s">
        <v>1978</v>
      </c>
      <c r="Q3223" t="s">
        <v>8448</v>
      </c>
      <c r="R3223" t="str">
        <f>IF(COUNTIF(cpus!B:B, C3223)&gt;0, "found", "Missing")</f>
        <v>found</v>
      </c>
      <c r="S3223" t="str">
        <f>IF(COUNTIF(cpus!C:C, G3223)&gt;0, "found", "Missing")</f>
        <v>found</v>
      </c>
    </row>
    <row r="3224" spans="1:19" x14ac:dyDescent="0.25">
      <c r="A3224" t="str">
        <f t="shared" si="399"/>
        <v>missing</v>
      </c>
      <c r="B3224" t="str">
        <f t="shared" si="404"/>
        <v>missing</v>
      </c>
      <c r="C3224" t="str">
        <f t="shared" si="398"/>
        <v>Intel Core i7-4600M @ 2.90GHz</v>
      </c>
      <c r="D3224" t="str">
        <f t="shared" si="400"/>
        <v>Intel</v>
      </c>
      <c r="E3224" t="str">
        <f t="shared" si="401"/>
        <v>Core i7-4600M</v>
      </c>
      <c r="F3224" t="str">
        <f t="shared" si="402"/>
        <v>i7-4600M</v>
      </c>
      <c r="G3224" t="str">
        <f t="shared" si="403"/>
        <v>i7-4600M</v>
      </c>
      <c r="H3224" t="str">
        <f t="shared" si="397"/>
        <v>Intel Core i7-4600M</v>
      </c>
      <c r="I3224" t="s">
        <v>8449</v>
      </c>
      <c r="J3224" t="s">
        <v>7794</v>
      </c>
      <c r="K3224" t="s">
        <v>473</v>
      </c>
      <c r="L3224" t="s">
        <v>426</v>
      </c>
      <c r="M3224">
        <v>2</v>
      </c>
      <c r="N3224">
        <v>4</v>
      </c>
      <c r="O3224" t="s">
        <v>2593</v>
      </c>
      <c r="P3224" t="s">
        <v>1970</v>
      </c>
      <c r="Q3224" t="s">
        <v>8450</v>
      </c>
      <c r="R3224" t="str">
        <f>IF(COUNTIF(cpus!B:B, C3224)&gt;0, "found", "Missing")</f>
        <v>found</v>
      </c>
      <c r="S3224" t="str">
        <f>IF(COUNTIF(cpus!C:C, G3224)&gt;0, "found", "Missing")</f>
        <v>found</v>
      </c>
    </row>
    <row r="3225" spans="1:19" x14ac:dyDescent="0.25">
      <c r="A3225" t="str">
        <f t="shared" si="399"/>
        <v>missing</v>
      </c>
      <c r="B3225" t="str">
        <f t="shared" si="404"/>
        <v>missing</v>
      </c>
      <c r="C3225" t="str">
        <f t="shared" si="398"/>
        <v>Intel Core i7-4600U @ 2.10GHz</v>
      </c>
      <c r="D3225" t="str">
        <f t="shared" si="400"/>
        <v>Intel</v>
      </c>
      <c r="E3225" t="str">
        <f t="shared" si="401"/>
        <v>Core i7-4600U</v>
      </c>
      <c r="F3225" t="str">
        <f t="shared" si="402"/>
        <v>i7-4600U</v>
      </c>
      <c r="G3225" t="str">
        <f t="shared" si="403"/>
        <v>i7-4600U</v>
      </c>
      <c r="H3225" t="str">
        <f t="shared" si="397"/>
        <v>Intel Core i7-4600U</v>
      </c>
      <c r="I3225" t="s">
        <v>8451</v>
      </c>
      <c r="J3225" t="s">
        <v>6460</v>
      </c>
      <c r="K3225" t="s">
        <v>529</v>
      </c>
      <c r="L3225" t="s">
        <v>507</v>
      </c>
      <c r="M3225">
        <v>2</v>
      </c>
      <c r="N3225">
        <v>4</v>
      </c>
      <c r="O3225" t="s">
        <v>2002</v>
      </c>
      <c r="P3225" t="s">
        <v>1951</v>
      </c>
      <c r="Q3225" t="s">
        <v>8452</v>
      </c>
      <c r="R3225" t="str">
        <f>IF(COUNTIF(cpus!B:B, C3225)&gt;0, "found", "Missing")</f>
        <v>found</v>
      </c>
      <c r="S3225" t="str">
        <f>IF(COUNTIF(cpus!C:C, G3225)&gt;0, "found", "Missing")</f>
        <v>found</v>
      </c>
    </row>
    <row r="3226" spans="1:19" x14ac:dyDescent="0.25">
      <c r="A3226" t="str">
        <f t="shared" si="399"/>
        <v>missing</v>
      </c>
      <c r="B3226" t="str">
        <f t="shared" si="404"/>
        <v>missing</v>
      </c>
      <c r="C3226" t="str">
        <f t="shared" si="398"/>
        <v>Intel Core i7-4610M @ 3.00GHz</v>
      </c>
      <c r="D3226" t="str">
        <f t="shared" si="400"/>
        <v>Intel</v>
      </c>
      <c r="E3226" t="str">
        <f t="shared" si="401"/>
        <v>Core i7-4610M</v>
      </c>
      <c r="F3226" t="str">
        <f t="shared" si="402"/>
        <v>i7-4610M</v>
      </c>
      <c r="G3226" t="str">
        <f t="shared" si="403"/>
        <v>i7-4610M</v>
      </c>
      <c r="H3226" t="str">
        <f t="shared" ref="H3226:H3289" si="405">IFERROR(LEFT(C3226, SEARCH(" @", C3226) - 1), C3226)</f>
        <v>Intel Core i7-4610M</v>
      </c>
      <c r="I3226" t="s">
        <v>8453</v>
      </c>
      <c r="J3226" t="s">
        <v>8454</v>
      </c>
      <c r="K3226" t="s">
        <v>2017</v>
      </c>
      <c r="L3226" t="s">
        <v>442</v>
      </c>
      <c r="M3226">
        <v>2</v>
      </c>
      <c r="N3226">
        <v>4</v>
      </c>
      <c r="O3226" t="s">
        <v>2593</v>
      </c>
      <c r="P3226" t="s">
        <v>1928</v>
      </c>
      <c r="Q3226" t="s">
        <v>8455</v>
      </c>
      <c r="R3226" t="str">
        <f>IF(COUNTIF(cpus!B:B, C3226)&gt;0, "found", "Missing")</f>
        <v>found</v>
      </c>
      <c r="S3226" t="str">
        <f>IF(COUNTIF(cpus!C:C, G3226)&gt;0, "found", "Missing")</f>
        <v>found</v>
      </c>
    </row>
    <row r="3227" spans="1:19" x14ac:dyDescent="0.25">
      <c r="A3227" t="str">
        <f t="shared" si="399"/>
        <v>missing</v>
      </c>
      <c r="B3227" t="str">
        <f t="shared" si="404"/>
        <v>missing</v>
      </c>
      <c r="C3227" t="str">
        <f t="shared" si="398"/>
        <v>Intel Core i7-4610Y @ 1.70GHz</v>
      </c>
      <c r="D3227" t="str">
        <f t="shared" si="400"/>
        <v>Intel</v>
      </c>
      <c r="E3227" t="str">
        <f t="shared" si="401"/>
        <v>Core i7-4610Y</v>
      </c>
      <c r="F3227" t="str">
        <f t="shared" si="402"/>
        <v>i7-4610Y</v>
      </c>
      <c r="G3227" t="str">
        <f t="shared" si="403"/>
        <v>i7-4610Y</v>
      </c>
      <c r="H3227" t="str">
        <f t="shared" si="405"/>
        <v>Intel Core i7-4610Y</v>
      </c>
      <c r="I3227" t="s">
        <v>8456</v>
      </c>
      <c r="J3227" t="s">
        <v>6471</v>
      </c>
      <c r="K3227" t="s">
        <v>727</v>
      </c>
      <c r="L3227" t="s">
        <v>473</v>
      </c>
      <c r="M3227">
        <v>2</v>
      </c>
      <c r="N3227">
        <v>4</v>
      </c>
      <c r="O3227" t="s">
        <v>6144</v>
      </c>
      <c r="P3227" t="s">
        <v>2067</v>
      </c>
      <c r="Q3227" t="s">
        <v>8457</v>
      </c>
      <c r="R3227" t="str">
        <f>IF(COUNTIF(cpus!B:B, C3227)&gt;0, "found", "Missing")</f>
        <v>found</v>
      </c>
      <c r="S3227" t="str">
        <f>IF(COUNTIF(cpus!C:C, G3227)&gt;0, "found", "Missing")</f>
        <v>found</v>
      </c>
    </row>
    <row r="3228" spans="1:19" x14ac:dyDescent="0.25">
      <c r="A3228" t="str">
        <f t="shared" si="399"/>
        <v>missing</v>
      </c>
      <c r="B3228" t="str">
        <f t="shared" si="404"/>
        <v>missing</v>
      </c>
      <c r="C3228" t="str">
        <f t="shared" si="398"/>
        <v>Intel Core i7-4650U @ 1.70GHz</v>
      </c>
      <c r="D3228" t="str">
        <f t="shared" si="400"/>
        <v>Intel</v>
      </c>
      <c r="E3228" t="str">
        <f t="shared" si="401"/>
        <v>Core i7-4650U</v>
      </c>
      <c r="F3228" t="str">
        <f t="shared" si="402"/>
        <v>i7-4650U</v>
      </c>
      <c r="G3228" t="str">
        <f t="shared" si="403"/>
        <v>i7-4650U</v>
      </c>
      <c r="H3228" t="str">
        <f t="shared" si="405"/>
        <v>Intel Core i7-4650U</v>
      </c>
      <c r="I3228" t="s">
        <v>8458</v>
      </c>
      <c r="J3228" t="s">
        <v>6471</v>
      </c>
      <c r="K3228" t="s">
        <v>727</v>
      </c>
      <c r="L3228" t="s">
        <v>507</v>
      </c>
      <c r="M3228">
        <v>2</v>
      </c>
      <c r="N3228">
        <v>4</v>
      </c>
      <c r="O3228" t="s">
        <v>2002</v>
      </c>
      <c r="P3228" t="s">
        <v>2067</v>
      </c>
      <c r="Q3228" t="s">
        <v>8459</v>
      </c>
      <c r="R3228" t="str">
        <f>IF(COUNTIF(cpus!B:B, C3228)&gt;0, "found", "Missing")</f>
        <v>found</v>
      </c>
      <c r="S3228" t="str">
        <f>IF(COUNTIF(cpus!C:C, G3228)&gt;0, "found", "Missing")</f>
        <v>found</v>
      </c>
    </row>
    <row r="3229" spans="1:19" x14ac:dyDescent="0.25">
      <c r="A3229" t="str">
        <f t="shared" si="399"/>
        <v>missing</v>
      </c>
      <c r="B3229" t="str">
        <f t="shared" si="404"/>
        <v>missing</v>
      </c>
      <c r="C3229" t="str">
        <f t="shared" si="398"/>
        <v>Intel Core i7-4700EQ @ 2.40GHz</v>
      </c>
      <c r="D3229" t="str">
        <f t="shared" si="400"/>
        <v>Intel</v>
      </c>
      <c r="E3229" t="str">
        <f t="shared" si="401"/>
        <v>Core i7-4700EQ</v>
      </c>
      <c r="F3229" t="str">
        <f t="shared" si="402"/>
        <v>i7-4700EQ</v>
      </c>
      <c r="G3229" t="str">
        <f t="shared" si="403"/>
        <v>i7-4700EQ</v>
      </c>
      <c r="H3229" t="str">
        <f t="shared" si="405"/>
        <v>Intel Core i7-4700EQ</v>
      </c>
      <c r="I3229" t="s">
        <v>8460</v>
      </c>
      <c r="J3229" t="s">
        <v>313</v>
      </c>
      <c r="K3229" t="s">
        <v>609</v>
      </c>
      <c r="L3229" t="s">
        <v>451</v>
      </c>
      <c r="M3229">
        <v>4</v>
      </c>
      <c r="N3229">
        <v>8</v>
      </c>
      <c r="O3229" t="s">
        <v>7791</v>
      </c>
      <c r="P3229" t="s">
        <v>1945</v>
      </c>
      <c r="Q3229" t="s">
        <v>8461</v>
      </c>
      <c r="R3229" t="str">
        <f>IF(COUNTIF(cpus!B:B, C3229)&gt;0, "found", "Missing")</f>
        <v>found</v>
      </c>
      <c r="S3229" t="str">
        <f>IF(COUNTIF(cpus!C:C, G3229)&gt;0, "found", "Missing")</f>
        <v>found</v>
      </c>
    </row>
    <row r="3230" spans="1:19" x14ac:dyDescent="0.25">
      <c r="A3230" t="str">
        <f t="shared" si="399"/>
        <v>missing</v>
      </c>
      <c r="B3230" t="str">
        <f t="shared" si="404"/>
        <v>missing</v>
      </c>
      <c r="C3230" t="str">
        <f t="shared" si="398"/>
        <v>Intel Core i7-4700HQ @ 2.40GHz</v>
      </c>
      <c r="D3230" t="str">
        <f t="shared" si="400"/>
        <v>Intel</v>
      </c>
      <c r="E3230" t="str">
        <f t="shared" si="401"/>
        <v>Core i7-4700HQ</v>
      </c>
      <c r="F3230" t="str">
        <f t="shared" si="402"/>
        <v>i7-4700HQ</v>
      </c>
      <c r="G3230" t="str">
        <f t="shared" si="403"/>
        <v>i7-4700HQ</v>
      </c>
      <c r="H3230" t="str">
        <f t="shared" si="405"/>
        <v>Intel Core i7-4700HQ</v>
      </c>
      <c r="I3230" t="s">
        <v>8462</v>
      </c>
      <c r="J3230" t="s">
        <v>313</v>
      </c>
      <c r="K3230" t="s">
        <v>609</v>
      </c>
      <c r="L3230" t="s">
        <v>451</v>
      </c>
      <c r="M3230">
        <v>4</v>
      </c>
      <c r="N3230">
        <v>8</v>
      </c>
      <c r="O3230" t="s">
        <v>7791</v>
      </c>
      <c r="P3230" t="s">
        <v>2067</v>
      </c>
      <c r="Q3230" t="s">
        <v>8463</v>
      </c>
      <c r="R3230" t="str">
        <f>IF(COUNTIF(cpus!B:B, C3230)&gt;0, "found", "Missing")</f>
        <v>found</v>
      </c>
      <c r="S3230" t="str">
        <f>IF(COUNTIF(cpus!C:C, G3230)&gt;0, "found", "Missing")</f>
        <v>found</v>
      </c>
    </row>
    <row r="3231" spans="1:19" x14ac:dyDescent="0.25">
      <c r="A3231" t="str">
        <f t="shared" si="399"/>
        <v>missing</v>
      </c>
      <c r="B3231" t="str">
        <f t="shared" si="404"/>
        <v>missing</v>
      </c>
      <c r="C3231" t="str">
        <f t="shared" si="398"/>
        <v>Intel Core i7-4700MQ @ 2.40GHz</v>
      </c>
      <c r="D3231" t="str">
        <f t="shared" si="400"/>
        <v>Intel</v>
      </c>
      <c r="E3231" t="str">
        <f t="shared" si="401"/>
        <v>Core i7-4700MQ</v>
      </c>
      <c r="F3231" t="str">
        <f t="shared" si="402"/>
        <v>i7-4700MQ</v>
      </c>
      <c r="G3231" t="str">
        <f t="shared" si="403"/>
        <v>i7-4700MQ</v>
      </c>
      <c r="H3231" t="str">
        <f t="shared" si="405"/>
        <v>Intel Core i7-4700MQ</v>
      </c>
      <c r="I3231" t="s">
        <v>8464</v>
      </c>
      <c r="J3231" t="s">
        <v>8465</v>
      </c>
      <c r="K3231" t="s">
        <v>609</v>
      </c>
      <c r="L3231" t="s">
        <v>451</v>
      </c>
      <c r="M3231">
        <v>4</v>
      </c>
      <c r="N3231">
        <v>8</v>
      </c>
      <c r="O3231" t="s">
        <v>7791</v>
      </c>
      <c r="P3231" t="s">
        <v>1945</v>
      </c>
      <c r="Q3231" t="s">
        <v>8466</v>
      </c>
      <c r="R3231" t="str">
        <f>IF(COUNTIF(cpus!B:B, C3231)&gt;0, "found", "Missing")</f>
        <v>found</v>
      </c>
      <c r="S3231" t="str">
        <f>IF(COUNTIF(cpus!C:C, G3231)&gt;0, "found", "Missing")</f>
        <v>found</v>
      </c>
    </row>
    <row r="3232" spans="1:19" x14ac:dyDescent="0.25">
      <c r="A3232" t="str">
        <f t="shared" si="399"/>
        <v>missing</v>
      </c>
      <c r="B3232" t="str">
        <f t="shared" si="404"/>
        <v>missing</v>
      </c>
      <c r="C3232" t="str">
        <f t="shared" si="398"/>
        <v>Intel Core i7-4702HQ @ 2.20GHz</v>
      </c>
      <c r="D3232" t="str">
        <f t="shared" si="400"/>
        <v>Intel</v>
      </c>
      <c r="E3232" t="str">
        <f t="shared" si="401"/>
        <v>Core i7-4702HQ</v>
      </c>
      <c r="F3232" t="str">
        <f t="shared" si="402"/>
        <v>i7-4702HQ</v>
      </c>
      <c r="G3232" t="str">
        <f t="shared" si="403"/>
        <v>i7-4702HQ</v>
      </c>
      <c r="H3232" t="str">
        <f t="shared" si="405"/>
        <v>Intel Core i7-4702HQ</v>
      </c>
      <c r="I3232" t="s">
        <v>8467</v>
      </c>
      <c r="J3232" t="s">
        <v>313</v>
      </c>
      <c r="K3232" t="s">
        <v>632</v>
      </c>
      <c r="L3232" t="s">
        <v>469</v>
      </c>
      <c r="M3232">
        <v>4</v>
      </c>
      <c r="N3232">
        <v>8</v>
      </c>
      <c r="O3232" t="s">
        <v>2593</v>
      </c>
      <c r="P3232" t="s">
        <v>1945</v>
      </c>
      <c r="Q3232" t="s">
        <v>8468</v>
      </c>
      <c r="R3232" t="str">
        <f>IF(COUNTIF(cpus!B:B, C3232)&gt;0, "found", "Missing")</f>
        <v>found</v>
      </c>
      <c r="S3232" t="str">
        <f>IF(COUNTIF(cpus!C:C, G3232)&gt;0, "found", "Missing")</f>
        <v>found</v>
      </c>
    </row>
    <row r="3233" spans="1:19" x14ac:dyDescent="0.25">
      <c r="A3233" t="str">
        <f t="shared" si="399"/>
        <v>missing</v>
      </c>
      <c r="B3233" t="str">
        <f t="shared" si="404"/>
        <v>missing</v>
      </c>
      <c r="C3233" t="str">
        <f t="shared" si="398"/>
        <v>Intel Core i7-4702MQ @ 2.20GHz</v>
      </c>
      <c r="D3233" t="str">
        <f t="shared" si="400"/>
        <v>Intel</v>
      </c>
      <c r="E3233" t="str">
        <f t="shared" si="401"/>
        <v>Core i7-4702MQ</v>
      </c>
      <c r="F3233" t="str">
        <f t="shared" si="402"/>
        <v>i7-4702MQ</v>
      </c>
      <c r="G3233" t="str">
        <f t="shared" si="403"/>
        <v>i7-4702MQ</v>
      </c>
      <c r="H3233" t="str">
        <f t="shared" si="405"/>
        <v>Intel Core i7-4702MQ</v>
      </c>
      <c r="I3233" t="s">
        <v>8469</v>
      </c>
      <c r="J3233" t="s">
        <v>6457</v>
      </c>
      <c r="K3233" t="s">
        <v>632</v>
      </c>
      <c r="L3233" t="s">
        <v>469</v>
      </c>
      <c r="M3233">
        <v>4</v>
      </c>
      <c r="N3233">
        <v>8</v>
      </c>
      <c r="O3233" t="s">
        <v>2593</v>
      </c>
      <c r="P3233" t="s">
        <v>2067</v>
      </c>
      <c r="Q3233" t="s">
        <v>8470</v>
      </c>
      <c r="R3233" t="str">
        <f>IF(COUNTIF(cpus!B:B, C3233)&gt;0, "found", "Missing")</f>
        <v>found</v>
      </c>
      <c r="S3233" t="str">
        <f>IF(COUNTIF(cpus!C:C, G3233)&gt;0, "found", "Missing")</f>
        <v>found</v>
      </c>
    </row>
    <row r="3234" spans="1:19" x14ac:dyDescent="0.25">
      <c r="A3234" t="str">
        <f t="shared" si="399"/>
        <v>missing</v>
      </c>
      <c r="B3234" t="str">
        <f t="shared" si="404"/>
        <v>missing</v>
      </c>
      <c r="C3234" t="str">
        <f t="shared" si="398"/>
        <v>Intel Core i7-4710HQ @ 2.50GHz</v>
      </c>
      <c r="D3234" t="str">
        <f t="shared" si="400"/>
        <v>Intel</v>
      </c>
      <c r="E3234" t="str">
        <f t="shared" si="401"/>
        <v>Core i7-4710HQ</v>
      </c>
      <c r="F3234" t="str">
        <f t="shared" si="402"/>
        <v>i7-4710HQ</v>
      </c>
      <c r="G3234" t="str">
        <f t="shared" si="403"/>
        <v>i7-4710HQ</v>
      </c>
      <c r="H3234" t="str">
        <f t="shared" si="405"/>
        <v>Intel Core i7-4710HQ</v>
      </c>
      <c r="I3234" t="s">
        <v>8471</v>
      </c>
      <c r="J3234" t="s">
        <v>313</v>
      </c>
      <c r="K3234" t="s">
        <v>457</v>
      </c>
      <c r="L3234" t="s">
        <v>437</v>
      </c>
      <c r="M3234">
        <v>4</v>
      </c>
      <c r="N3234">
        <v>8</v>
      </c>
      <c r="O3234" t="s">
        <v>7791</v>
      </c>
      <c r="P3234" t="s">
        <v>1928</v>
      </c>
      <c r="Q3234" t="s">
        <v>8472</v>
      </c>
      <c r="R3234" t="str">
        <f>IF(COUNTIF(cpus!B:B, C3234)&gt;0, "found", "Missing")</f>
        <v>found</v>
      </c>
      <c r="S3234" t="str">
        <f>IF(COUNTIF(cpus!C:C, G3234)&gt;0, "found", "Missing")</f>
        <v>found</v>
      </c>
    </row>
    <row r="3235" spans="1:19" x14ac:dyDescent="0.25">
      <c r="A3235" t="str">
        <f t="shared" si="399"/>
        <v>missing</v>
      </c>
      <c r="B3235" t="str">
        <f t="shared" si="404"/>
        <v>missing</v>
      </c>
      <c r="C3235" t="str">
        <f t="shared" si="398"/>
        <v>Intel Core i7-4710MQ @ 2.50GHz</v>
      </c>
      <c r="D3235" t="str">
        <f t="shared" si="400"/>
        <v>Intel</v>
      </c>
      <c r="E3235" t="str">
        <f t="shared" si="401"/>
        <v>Core i7-4710MQ</v>
      </c>
      <c r="F3235" t="str">
        <f t="shared" si="402"/>
        <v>i7-4710MQ</v>
      </c>
      <c r="G3235" t="str">
        <f t="shared" si="403"/>
        <v>i7-4710MQ</v>
      </c>
      <c r="H3235" t="str">
        <f t="shared" si="405"/>
        <v>Intel Core i7-4710MQ</v>
      </c>
      <c r="I3235" t="s">
        <v>8473</v>
      </c>
      <c r="J3235" t="s">
        <v>6457</v>
      </c>
      <c r="K3235" t="s">
        <v>457</v>
      </c>
      <c r="L3235" t="s">
        <v>437</v>
      </c>
      <c r="M3235">
        <v>4</v>
      </c>
      <c r="N3235">
        <v>8</v>
      </c>
      <c r="O3235" t="s">
        <v>7791</v>
      </c>
      <c r="P3235" t="s">
        <v>1928</v>
      </c>
      <c r="Q3235" t="s">
        <v>8474</v>
      </c>
      <c r="R3235" t="str">
        <f>IF(COUNTIF(cpus!B:B, C3235)&gt;0, "found", "Missing")</f>
        <v>found</v>
      </c>
      <c r="S3235" t="str">
        <f>IF(COUNTIF(cpus!C:C, G3235)&gt;0, "found", "Missing")</f>
        <v>found</v>
      </c>
    </row>
    <row r="3236" spans="1:19" x14ac:dyDescent="0.25">
      <c r="A3236" t="str">
        <f t="shared" si="399"/>
        <v>missing</v>
      </c>
      <c r="B3236" t="str">
        <f t="shared" si="404"/>
        <v>missing</v>
      </c>
      <c r="C3236" t="str">
        <f t="shared" si="398"/>
        <v>Intel Core i7-4712HQ @ 2.30GHz</v>
      </c>
      <c r="D3236" t="str">
        <f t="shared" si="400"/>
        <v>Intel</v>
      </c>
      <c r="E3236" t="str">
        <f t="shared" si="401"/>
        <v>Core i7-4712HQ</v>
      </c>
      <c r="F3236" t="str">
        <f t="shared" si="402"/>
        <v>i7-4712HQ</v>
      </c>
      <c r="G3236" t="str">
        <f t="shared" si="403"/>
        <v>i7-4712HQ</v>
      </c>
      <c r="H3236" t="str">
        <f t="shared" si="405"/>
        <v>Intel Core i7-4712HQ</v>
      </c>
      <c r="I3236" t="s">
        <v>8475</v>
      </c>
      <c r="J3236" t="s">
        <v>313</v>
      </c>
      <c r="K3236" t="s">
        <v>826</v>
      </c>
      <c r="L3236" t="s">
        <v>507</v>
      </c>
      <c r="M3236">
        <v>4</v>
      </c>
      <c r="N3236">
        <v>8</v>
      </c>
      <c r="O3236" t="s">
        <v>2593</v>
      </c>
      <c r="P3236" t="s">
        <v>1928</v>
      </c>
      <c r="Q3236" t="s">
        <v>8476</v>
      </c>
      <c r="R3236" t="str">
        <f>IF(COUNTIF(cpus!B:B, C3236)&gt;0, "found", "Missing")</f>
        <v>found</v>
      </c>
      <c r="S3236" t="str">
        <f>IF(COUNTIF(cpus!C:C, G3236)&gt;0, "found", "Missing")</f>
        <v>found</v>
      </c>
    </row>
    <row r="3237" spans="1:19" x14ac:dyDescent="0.25">
      <c r="A3237" t="str">
        <f t="shared" si="399"/>
        <v>missing</v>
      </c>
      <c r="B3237" t="str">
        <f t="shared" si="404"/>
        <v>missing</v>
      </c>
      <c r="C3237" t="str">
        <f t="shared" si="398"/>
        <v>Intel Core i7-4712MQ @ 2.30GHz</v>
      </c>
      <c r="D3237" t="str">
        <f t="shared" si="400"/>
        <v>Intel</v>
      </c>
      <c r="E3237" t="str">
        <f t="shared" si="401"/>
        <v>Core i7-4712MQ</v>
      </c>
      <c r="F3237" t="str">
        <f t="shared" si="402"/>
        <v>i7-4712MQ</v>
      </c>
      <c r="G3237" t="str">
        <f t="shared" si="403"/>
        <v>i7-4712MQ</v>
      </c>
      <c r="H3237" t="str">
        <f t="shared" si="405"/>
        <v>Intel Core i7-4712MQ</v>
      </c>
      <c r="I3237" t="s">
        <v>8477</v>
      </c>
      <c r="J3237" t="s">
        <v>6457</v>
      </c>
      <c r="K3237" t="s">
        <v>826</v>
      </c>
      <c r="L3237" t="s">
        <v>507</v>
      </c>
      <c r="M3237">
        <v>4</v>
      </c>
      <c r="N3237">
        <v>8</v>
      </c>
      <c r="O3237" t="s">
        <v>2593</v>
      </c>
      <c r="P3237" t="s">
        <v>1928</v>
      </c>
      <c r="Q3237" t="s">
        <v>8478</v>
      </c>
      <c r="R3237" t="str">
        <f>IF(COUNTIF(cpus!B:B, C3237)&gt;0, "found", "Missing")</f>
        <v>found</v>
      </c>
      <c r="S3237" t="str">
        <f>IF(COUNTIF(cpus!C:C, G3237)&gt;0, "found", "Missing")</f>
        <v>found</v>
      </c>
    </row>
    <row r="3238" spans="1:19" x14ac:dyDescent="0.25">
      <c r="A3238" t="str">
        <f t="shared" si="399"/>
        <v>missing</v>
      </c>
      <c r="B3238" t="str">
        <f t="shared" si="404"/>
        <v>missing</v>
      </c>
      <c r="C3238" t="str">
        <f t="shared" si="398"/>
        <v>Intel Core i7-4720HQ @ 2.60GHz</v>
      </c>
      <c r="D3238" t="str">
        <f t="shared" si="400"/>
        <v>Intel</v>
      </c>
      <c r="E3238" t="str">
        <f t="shared" si="401"/>
        <v>Core i7-4720HQ</v>
      </c>
      <c r="F3238" t="str">
        <f t="shared" si="402"/>
        <v>i7-4720HQ</v>
      </c>
      <c r="G3238" t="str">
        <f t="shared" si="403"/>
        <v>i7-4720HQ</v>
      </c>
      <c r="H3238" t="str">
        <f t="shared" si="405"/>
        <v>Intel Core i7-4720HQ</v>
      </c>
      <c r="I3238" t="s">
        <v>8479</v>
      </c>
      <c r="J3238" t="s">
        <v>7790</v>
      </c>
      <c r="K3238" t="s">
        <v>581</v>
      </c>
      <c r="L3238" t="s">
        <v>426</v>
      </c>
      <c r="M3238">
        <v>4</v>
      </c>
      <c r="N3238">
        <v>8</v>
      </c>
      <c r="O3238" t="s">
        <v>7791</v>
      </c>
      <c r="P3238" t="s">
        <v>1932</v>
      </c>
      <c r="Q3238" t="s">
        <v>8480</v>
      </c>
      <c r="R3238" t="str">
        <f>IF(COUNTIF(cpus!B:B, C3238)&gt;0, "found", "Missing")</f>
        <v>found</v>
      </c>
      <c r="S3238" t="str">
        <f>IF(COUNTIF(cpus!C:C, G3238)&gt;0, "found", "Missing")</f>
        <v>found</v>
      </c>
    </row>
    <row r="3239" spans="1:19" x14ac:dyDescent="0.25">
      <c r="A3239" t="str">
        <f t="shared" si="399"/>
        <v>missing</v>
      </c>
      <c r="B3239" t="str">
        <f t="shared" si="404"/>
        <v>missing</v>
      </c>
      <c r="C3239" t="str">
        <f t="shared" si="398"/>
        <v>Intel Core i7-4722HQ @ 2.40GHz</v>
      </c>
      <c r="D3239" t="str">
        <f t="shared" si="400"/>
        <v>Intel</v>
      </c>
      <c r="E3239" t="str">
        <f t="shared" si="401"/>
        <v>Core i7-4722HQ</v>
      </c>
      <c r="F3239" t="str">
        <f t="shared" si="402"/>
        <v>i7-4722HQ</v>
      </c>
      <c r="G3239" t="str">
        <f t="shared" si="403"/>
        <v>i7-4722HQ</v>
      </c>
      <c r="H3239" t="str">
        <f t="shared" si="405"/>
        <v>Intel Core i7-4722HQ</v>
      </c>
      <c r="I3239" t="s">
        <v>8481</v>
      </c>
      <c r="J3239" t="s">
        <v>313</v>
      </c>
      <c r="K3239" t="s">
        <v>609</v>
      </c>
      <c r="L3239" t="s">
        <v>451</v>
      </c>
      <c r="M3239">
        <v>4</v>
      </c>
      <c r="N3239">
        <v>8</v>
      </c>
      <c r="O3239" t="s">
        <v>2593</v>
      </c>
      <c r="P3239" t="s">
        <v>1996</v>
      </c>
      <c r="Q3239" t="s">
        <v>8482</v>
      </c>
      <c r="R3239" t="str">
        <f>IF(COUNTIF(cpus!B:B, C3239)&gt;0, "found", "Missing")</f>
        <v>found</v>
      </c>
      <c r="S3239" t="str">
        <f>IF(COUNTIF(cpus!C:C, G3239)&gt;0, "found", "Missing")</f>
        <v>found</v>
      </c>
    </row>
    <row r="3240" spans="1:19" x14ac:dyDescent="0.25">
      <c r="A3240" t="str">
        <f t="shared" si="399"/>
        <v>missing</v>
      </c>
      <c r="B3240" t="str">
        <f t="shared" si="404"/>
        <v>missing</v>
      </c>
      <c r="C3240" t="str">
        <f t="shared" si="398"/>
        <v>Intel Core i7-4750HQ @ 2.00GHz</v>
      </c>
      <c r="D3240" t="str">
        <f t="shared" si="400"/>
        <v>Intel</v>
      </c>
      <c r="E3240" t="str">
        <f t="shared" si="401"/>
        <v>Core i7-4750HQ</v>
      </c>
      <c r="F3240" t="str">
        <f t="shared" si="402"/>
        <v>i7-4750HQ</v>
      </c>
      <c r="G3240" t="str">
        <f t="shared" si="403"/>
        <v>i7-4750HQ</v>
      </c>
      <c r="H3240" t="str">
        <f t="shared" si="405"/>
        <v>Intel Core i7-4750HQ</v>
      </c>
      <c r="I3240" t="s">
        <v>8483</v>
      </c>
      <c r="J3240" t="s">
        <v>313</v>
      </c>
      <c r="K3240" t="s">
        <v>1881</v>
      </c>
      <c r="L3240" t="s">
        <v>469</v>
      </c>
      <c r="M3240">
        <v>4</v>
      </c>
      <c r="N3240">
        <v>8</v>
      </c>
      <c r="O3240" t="s">
        <v>7791</v>
      </c>
      <c r="P3240" t="s">
        <v>1945</v>
      </c>
      <c r="Q3240" t="s">
        <v>8484</v>
      </c>
      <c r="R3240" t="str">
        <f>IF(COUNTIF(cpus!B:B, C3240)&gt;0, "found", "Missing")</f>
        <v>found</v>
      </c>
      <c r="S3240" t="str">
        <f>IF(COUNTIF(cpus!C:C, G3240)&gt;0, "found", "Missing")</f>
        <v>found</v>
      </c>
    </row>
    <row r="3241" spans="1:19" x14ac:dyDescent="0.25">
      <c r="A3241" t="str">
        <f t="shared" si="399"/>
        <v>missing</v>
      </c>
      <c r="B3241" t="str">
        <f t="shared" si="404"/>
        <v>missing</v>
      </c>
      <c r="C3241" t="str">
        <f t="shared" si="398"/>
        <v>Intel Core i7-4760HQ @ 2.10GHz</v>
      </c>
      <c r="D3241" t="str">
        <f t="shared" si="400"/>
        <v>Intel</v>
      </c>
      <c r="E3241" t="str">
        <f t="shared" si="401"/>
        <v>Core i7-4760HQ</v>
      </c>
      <c r="F3241" t="str">
        <f t="shared" si="402"/>
        <v>i7-4760HQ</v>
      </c>
      <c r="G3241" t="str">
        <f t="shared" si="403"/>
        <v>i7-4760HQ</v>
      </c>
      <c r="H3241" t="str">
        <f t="shared" si="405"/>
        <v>Intel Core i7-4760HQ</v>
      </c>
      <c r="I3241" t="s">
        <v>8485</v>
      </c>
      <c r="J3241" t="s">
        <v>313</v>
      </c>
      <c r="K3241" t="s">
        <v>529</v>
      </c>
      <c r="L3241" t="s">
        <v>507</v>
      </c>
      <c r="M3241">
        <v>4</v>
      </c>
      <c r="N3241">
        <v>8</v>
      </c>
      <c r="O3241" t="s">
        <v>7791</v>
      </c>
      <c r="P3241" t="s">
        <v>1932</v>
      </c>
      <c r="Q3241" t="s">
        <v>8486</v>
      </c>
      <c r="R3241" t="str">
        <f>IF(COUNTIF(cpus!B:B, C3241)&gt;0, "found", "Missing")</f>
        <v>found</v>
      </c>
      <c r="S3241" t="str">
        <f>IF(COUNTIF(cpus!C:C, G3241)&gt;0, "found", "Missing")</f>
        <v>found</v>
      </c>
    </row>
    <row r="3242" spans="1:19" hidden="1" x14ac:dyDescent="0.25">
      <c r="A3242" t="str">
        <f t="shared" si="399"/>
        <v>missing</v>
      </c>
      <c r="B3242" t="str">
        <f t="shared" si="404"/>
        <v>missing</v>
      </c>
      <c r="C3242" t="str">
        <f t="shared" si="398"/>
        <v>Intel Core i7-4765T @ 2.00GHz</v>
      </c>
      <c r="D3242" t="str">
        <f t="shared" si="400"/>
        <v>Intel</v>
      </c>
      <c r="E3242" t="str">
        <f t="shared" si="401"/>
        <v>Core i7-4765T</v>
      </c>
      <c r="F3242" t="str">
        <f t="shared" si="402"/>
        <v>i7-4765T</v>
      </c>
      <c r="G3242" t="str">
        <f t="shared" si="403"/>
        <v>i7-4765T</v>
      </c>
      <c r="H3242" t="str">
        <f t="shared" si="405"/>
        <v>Intel Core i7-4765T</v>
      </c>
      <c r="I3242" t="s">
        <v>8487</v>
      </c>
      <c r="J3242" t="s">
        <v>317</v>
      </c>
      <c r="K3242" t="s">
        <v>1881</v>
      </c>
      <c r="L3242" t="s">
        <v>2017</v>
      </c>
      <c r="M3242">
        <v>4</v>
      </c>
      <c r="N3242">
        <v>8</v>
      </c>
      <c r="O3242" t="s">
        <v>623</v>
      </c>
      <c r="P3242" t="s">
        <v>1945</v>
      </c>
      <c r="Q3242" t="s">
        <v>8488</v>
      </c>
      <c r="R3242" t="str">
        <f>IF(COUNTIF(cpus!B:B, C3242)&gt;0, "found", "Missing")</f>
        <v>Missing</v>
      </c>
      <c r="S3242" t="str">
        <f>IF(COUNTIF(cpus!C:C, G3242)&gt;0, "found", "Missing")</f>
        <v>found</v>
      </c>
    </row>
    <row r="3243" spans="1:19" hidden="1" x14ac:dyDescent="0.25">
      <c r="A3243" t="str">
        <f t="shared" si="399"/>
        <v>missing</v>
      </c>
      <c r="B3243" t="str">
        <f t="shared" si="404"/>
        <v>missing</v>
      </c>
      <c r="C3243" t="str">
        <f t="shared" si="398"/>
        <v>Intel Core i7-4770 @ 3.40GHz</v>
      </c>
      <c r="D3243" t="str">
        <f t="shared" si="400"/>
        <v>Intel</v>
      </c>
      <c r="E3243" t="str">
        <f t="shared" si="401"/>
        <v>Core i7-4770</v>
      </c>
      <c r="F3243" t="str">
        <f t="shared" si="402"/>
        <v>i7-4770</v>
      </c>
      <c r="G3243" t="str">
        <f t="shared" si="403"/>
        <v>i7-4770</v>
      </c>
      <c r="H3243" t="str">
        <f t="shared" si="405"/>
        <v>Intel Core i7-4770</v>
      </c>
      <c r="I3243" t="s">
        <v>8489</v>
      </c>
      <c r="J3243" t="s">
        <v>323</v>
      </c>
      <c r="K3243" t="s">
        <v>451</v>
      </c>
      <c r="L3243" t="s">
        <v>422</v>
      </c>
      <c r="M3243">
        <v>4</v>
      </c>
      <c r="N3243">
        <v>8</v>
      </c>
      <c r="O3243" t="s">
        <v>616</v>
      </c>
      <c r="P3243" t="s">
        <v>1945</v>
      </c>
      <c r="Q3243" t="s">
        <v>8490</v>
      </c>
      <c r="R3243" t="str">
        <f>IF(COUNTIF(cpus!B:B, C3243)&gt;0, "found", "Missing")</f>
        <v>Missing</v>
      </c>
      <c r="S3243" t="str">
        <f>IF(COUNTIF(cpus!C:C, G3243)&gt;0, "found", "Missing")</f>
        <v>found</v>
      </c>
    </row>
    <row r="3244" spans="1:19" x14ac:dyDescent="0.25">
      <c r="A3244" t="str">
        <f t="shared" si="399"/>
        <v>missing</v>
      </c>
      <c r="B3244" t="str">
        <f t="shared" si="404"/>
        <v>missing</v>
      </c>
      <c r="C3244" t="str">
        <f t="shared" si="398"/>
        <v>Intel Core i7-4770HQ @ 2.20GHz</v>
      </c>
      <c r="D3244" t="str">
        <f t="shared" si="400"/>
        <v>Intel</v>
      </c>
      <c r="E3244" t="str">
        <f t="shared" si="401"/>
        <v>Core i7-4770HQ</v>
      </c>
      <c r="F3244" t="str">
        <f t="shared" si="402"/>
        <v>i7-4770HQ</v>
      </c>
      <c r="G3244" t="str">
        <f t="shared" si="403"/>
        <v>i7-4770HQ</v>
      </c>
      <c r="H3244" t="str">
        <f t="shared" si="405"/>
        <v>Intel Core i7-4770HQ</v>
      </c>
      <c r="I3244" t="s">
        <v>8491</v>
      </c>
      <c r="J3244" t="s">
        <v>313</v>
      </c>
      <c r="K3244" t="s">
        <v>632</v>
      </c>
      <c r="L3244" t="s">
        <v>451</v>
      </c>
      <c r="M3244">
        <v>4</v>
      </c>
      <c r="N3244">
        <v>8</v>
      </c>
      <c r="O3244" t="s">
        <v>7791</v>
      </c>
      <c r="P3244" t="s">
        <v>1932</v>
      </c>
      <c r="Q3244" t="s">
        <v>8492</v>
      </c>
      <c r="R3244" t="str">
        <f>IF(COUNTIF(cpus!B:B, C3244)&gt;0, "found", "Missing")</f>
        <v>found</v>
      </c>
      <c r="S3244" t="str">
        <f>IF(COUNTIF(cpus!C:C, G3244)&gt;0, "found", "Missing")</f>
        <v>found</v>
      </c>
    </row>
    <row r="3245" spans="1:19" hidden="1" x14ac:dyDescent="0.25">
      <c r="A3245" t="str">
        <f t="shared" si="399"/>
        <v>missing</v>
      </c>
      <c r="B3245" t="str">
        <f t="shared" si="404"/>
        <v>missing</v>
      </c>
      <c r="C3245" t="str">
        <f t="shared" si="398"/>
        <v>Intel Core i7-4770K @ 3.50GHz</v>
      </c>
      <c r="D3245" t="str">
        <f t="shared" si="400"/>
        <v>Intel</v>
      </c>
      <c r="E3245" t="str">
        <f t="shared" si="401"/>
        <v>Core i7-4770K</v>
      </c>
      <c r="F3245" t="str">
        <f t="shared" si="402"/>
        <v>i7-4770K</v>
      </c>
      <c r="G3245" t="str">
        <f t="shared" si="403"/>
        <v>i7-4770K</v>
      </c>
      <c r="H3245" t="str">
        <f t="shared" si="405"/>
        <v>Intel Core i7-4770K</v>
      </c>
      <c r="I3245" t="s">
        <v>8493</v>
      </c>
      <c r="J3245" t="s">
        <v>323</v>
      </c>
      <c r="K3245" t="s">
        <v>437</v>
      </c>
      <c r="L3245" t="s">
        <v>422</v>
      </c>
      <c r="M3245">
        <v>4</v>
      </c>
      <c r="N3245">
        <v>8</v>
      </c>
      <c r="O3245" t="s">
        <v>616</v>
      </c>
      <c r="P3245" t="s">
        <v>1945</v>
      </c>
      <c r="Q3245" t="s">
        <v>8494</v>
      </c>
      <c r="R3245" t="str">
        <f>IF(COUNTIF(cpus!B:B, C3245)&gt;0, "found", "Missing")</f>
        <v>Missing</v>
      </c>
      <c r="S3245" t="str">
        <f>IF(COUNTIF(cpus!C:C, G3245)&gt;0, "found", "Missing")</f>
        <v>found</v>
      </c>
    </row>
    <row r="3246" spans="1:19" hidden="1" x14ac:dyDescent="0.25">
      <c r="A3246" t="str">
        <f t="shared" si="399"/>
        <v>missing</v>
      </c>
      <c r="B3246" t="str">
        <f t="shared" si="404"/>
        <v>missing</v>
      </c>
      <c r="C3246" t="str">
        <f t="shared" si="398"/>
        <v>Intel Core i7-4770R @ 3.20GHz</v>
      </c>
      <c r="D3246" t="str">
        <f t="shared" si="400"/>
        <v>Intel</v>
      </c>
      <c r="E3246" t="str">
        <f t="shared" si="401"/>
        <v>Core i7-4770R</v>
      </c>
      <c r="F3246" t="str">
        <f t="shared" si="402"/>
        <v>i7-4770R</v>
      </c>
      <c r="G3246" t="str">
        <f t="shared" si="403"/>
        <v>i7-4770R</v>
      </c>
      <c r="H3246" t="str">
        <f t="shared" si="405"/>
        <v>Intel Core i7-4770R</v>
      </c>
      <c r="I3246" t="s">
        <v>8495</v>
      </c>
      <c r="J3246" t="s">
        <v>313</v>
      </c>
      <c r="K3246" t="s">
        <v>469</v>
      </c>
      <c r="L3246" t="s">
        <v>422</v>
      </c>
      <c r="M3246">
        <v>4</v>
      </c>
      <c r="N3246">
        <v>8</v>
      </c>
      <c r="O3246" t="s">
        <v>424</v>
      </c>
      <c r="P3246" t="s">
        <v>1973</v>
      </c>
      <c r="Q3246" t="s">
        <v>8496</v>
      </c>
      <c r="R3246" t="str">
        <f>IF(COUNTIF(cpus!B:B, C3246)&gt;0, "found", "Missing")</f>
        <v>Missing</v>
      </c>
      <c r="S3246" t="str">
        <f>IF(COUNTIF(cpus!C:C, G3246)&gt;0, "found", "Missing")</f>
        <v>found</v>
      </c>
    </row>
    <row r="3247" spans="1:19" hidden="1" x14ac:dyDescent="0.25">
      <c r="A3247" t="str">
        <f t="shared" si="399"/>
        <v>missing</v>
      </c>
      <c r="B3247" t="str">
        <f t="shared" si="404"/>
        <v>missing</v>
      </c>
      <c r="C3247" t="str">
        <f t="shared" ref="C3247:C3310" si="406">SUBSTITUTE(SUBSTITUTE(SUBSTITUTE(SUBSTITUTE(SUBSTITUTE(I3247," Dual Core","")," Quad Core","")," Quad-Core","")," Dual-Core","")," APU","")</f>
        <v>Intel Core i7-4770S @ 3.10GHz</v>
      </c>
      <c r="D3247" t="str">
        <f t="shared" si="400"/>
        <v>Intel</v>
      </c>
      <c r="E3247" t="str">
        <f t="shared" si="401"/>
        <v>Core i7-4770S</v>
      </c>
      <c r="F3247" t="str">
        <f t="shared" si="402"/>
        <v>i7-4770S</v>
      </c>
      <c r="G3247" t="str">
        <f t="shared" si="403"/>
        <v>i7-4770S</v>
      </c>
      <c r="H3247" t="str">
        <f t="shared" si="405"/>
        <v>Intel Core i7-4770S</v>
      </c>
      <c r="I3247" t="s">
        <v>8497</v>
      </c>
      <c r="J3247" t="s">
        <v>323</v>
      </c>
      <c r="K3247" t="s">
        <v>700</v>
      </c>
      <c r="L3247" t="s">
        <v>422</v>
      </c>
      <c r="M3247">
        <v>4</v>
      </c>
      <c r="N3247">
        <v>8</v>
      </c>
      <c r="O3247" t="s">
        <v>424</v>
      </c>
      <c r="P3247" t="s">
        <v>1945</v>
      </c>
      <c r="Q3247" t="s">
        <v>8498</v>
      </c>
      <c r="R3247" t="str">
        <f>IF(COUNTIF(cpus!B:B, C3247)&gt;0, "found", "Missing")</f>
        <v>Missing</v>
      </c>
      <c r="S3247" t="str">
        <f>IF(COUNTIF(cpus!C:C, G3247)&gt;0, "found", "Missing")</f>
        <v>found</v>
      </c>
    </row>
    <row r="3248" spans="1:19" hidden="1" x14ac:dyDescent="0.25">
      <c r="A3248" t="str">
        <f t="shared" ref="A3248:A3311" si="407">IF(COUNTIF(C3248,"*Quad CPU]*"),"found","missing")</f>
        <v>missing</v>
      </c>
      <c r="B3248" t="str">
        <f t="shared" si="404"/>
        <v>missing</v>
      </c>
      <c r="C3248" t="str">
        <f t="shared" si="406"/>
        <v>Intel Core i7-4770T @ 2.50GHz</v>
      </c>
      <c r="D3248" t="str">
        <f t="shared" si="400"/>
        <v>Intel</v>
      </c>
      <c r="E3248" t="str">
        <f t="shared" si="401"/>
        <v>Core i7-4770T</v>
      </c>
      <c r="F3248" t="str">
        <f t="shared" si="402"/>
        <v>i7-4770T</v>
      </c>
      <c r="G3248" t="str">
        <f t="shared" si="403"/>
        <v>i7-4770T</v>
      </c>
      <c r="H3248" t="str">
        <f t="shared" si="405"/>
        <v>Intel Core i7-4770T</v>
      </c>
      <c r="I3248" t="s">
        <v>8499</v>
      </c>
      <c r="J3248" t="s">
        <v>323</v>
      </c>
      <c r="K3248" t="s">
        <v>457</v>
      </c>
      <c r="L3248" t="s">
        <v>442</v>
      </c>
      <c r="M3248">
        <v>4</v>
      </c>
      <c r="N3248">
        <v>8</v>
      </c>
      <c r="O3248" t="s">
        <v>985</v>
      </c>
      <c r="P3248" t="s">
        <v>2067</v>
      </c>
      <c r="Q3248" t="s">
        <v>8500</v>
      </c>
      <c r="R3248" t="str">
        <f>IF(COUNTIF(cpus!B:B, C3248)&gt;0, "found", "Missing")</f>
        <v>Missing</v>
      </c>
      <c r="S3248" t="str">
        <f>IF(COUNTIF(cpus!C:C, G3248)&gt;0, "found", "Missing")</f>
        <v>found</v>
      </c>
    </row>
    <row r="3249" spans="1:19" x14ac:dyDescent="0.25">
      <c r="A3249" t="str">
        <f t="shared" si="407"/>
        <v>missing</v>
      </c>
      <c r="B3249" t="str">
        <f t="shared" si="404"/>
        <v>missing</v>
      </c>
      <c r="C3249" t="str">
        <f t="shared" si="406"/>
        <v>Intel Core i7-4770TE @ 2.30GHz</v>
      </c>
      <c r="D3249" t="str">
        <f t="shared" si="400"/>
        <v>Intel</v>
      </c>
      <c r="E3249" t="str">
        <f t="shared" si="401"/>
        <v>Core i7-4770TE</v>
      </c>
      <c r="F3249" t="str">
        <f t="shared" si="402"/>
        <v>i7-4770TE</v>
      </c>
      <c r="G3249" t="str">
        <f t="shared" si="403"/>
        <v>i7-4770TE</v>
      </c>
      <c r="H3249" t="str">
        <f t="shared" si="405"/>
        <v>Intel Core i7-4770TE</v>
      </c>
      <c r="I3249" t="s">
        <v>8501</v>
      </c>
      <c r="J3249" t="s">
        <v>323</v>
      </c>
      <c r="K3249" t="s">
        <v>826</v>
      </c>
      <c r="L3249" t="s">
        <v>507</v>
      </c>
      <c r="M3249">
        <v>4</v>
      </c>
      <c r="N3249">
        <v>8</v>
      </c>
      <c r="O3249" t="s">
        <v>985</v>
      </c>
      <c r="P3249" t="s">
        <v>1996</v>
      </c>
      <c r="Q3249" t="s">
        <v>8502</v>
      </c>
      <c r="R3249" t="str">
        <f>IF(COUNTIF(cpus!B:B, C3249)&gt;0, "found", "Missing")</f>
        <v>found</v>
      </c>
      <c r="S3249" t="str">
        <f>IF(COUNTIF(cpus!C:C, G3249)&gt;0, "found", "Missing")</f>
        <v>found</v>
      </c>
    </row>
    <row r="3250" spans="1:19" hidden="1" x14ac:dyDescent="0.25">
      <c r="A3250" t="str">
        <f t="shared" si="407"/>
        <v>missing</v>
      </c>
      <c r="B3250" t="str">
        <f t="shared" si="404"/>
        <v>missing</v>
      </c>
      <c r="C3250" t="str">
        <f t="shared" si="406"/>
        <v>Intel Core i7-4771 @ 3.50GHz</v>
      </c>
      <c r="D3250" t="str">
        <f t="shared" si="400"/>
        <v>Intel</v>
      </c>
      <c r="E3250" t="str">
        <f t="shared" si="401"/>
        <v>Core i7-4771</v>
      </c>
      <c r="F3250" t="str">
        <f t="shared" si="402"/>
        <v>i7-4771</v>
      </c>
      <c r="G3250" t="str">
        <f t="shared" si="403"/>
        <v>i7-4771</v>
      </c>
      <c r="H3250" t="str">
        <f t="shared" si="405"/>
        <v>Intel Core i7-4771</v>
      </c>
      <c r="I3250" t="s">
        <v>8503</v>
      </c>
      <c r="J3250" t="s">
        <v>323</v>
      </c>
      <c r="K3250" t="s">
        <v>437</v>
      </c>
      <c r="L3250" t="s">
        <v>422</v>
      </c>
      <c r="M3250">
        <v>4</v>
      </c>
      <c r="N3250">
        <v>8</v>
      </c>
      <c r="O3250" t="s">
        <v>616</v>
      </c>
      <c r="P3250" t="s">
        <v>2067</v>
      </c>
      <c r="Q3250" t="s">
        <v>8504</v>
      </c>
      <c r="R3250" t="str">
        <f>IF(COUNTIF(cpus!B:B, C3250)&gt;0, "found", "Missing")</f>
        <v>Missing</v>
      </c>
      <c r="S3250" t="str">
        <f>IF(COUNTIF(cpus!C:C, G3250)&gt;0, "found", "Missing")</f>
        <v>found</v>
      </c>
    </row>
    <row r="3251" spans="1:19" hidden="1" x14ac:dyDescent="0.25">
      <c r="A3251" t="str">
        <f t="shared" si="407"/>
        <v>missing</v>
      </c>
      <c r="B3251" t="str">
        <f t="shared" si="404"/>
        <v>missing</v>
      </c>
      <c r="C3251" t="str">
        <f t="shared" si="406"/>
        <v>Intel Core i7-4785T @ 2.20GHz</v>
      </c>
      <c r="D3251" t="str">
        <f t="shared" si="400"/>
        <v>Intel</v>
      </c>
      <c r="E3251" t="str">
        <f t="shared" si="401"/>
        <v>Core i7-4785T</v>
      </c>
      <c r="F3251" t="str">
        <f t="shared" si="402"/>
        <v>i7-4785T</v>
      </c>
      <c r="G3251" t="str">
        <f t="shared" si="403"/>
        <v>i7-4785T</v>
      </c>
      <c r="H3251" t="str">
        <f t="shared" si="405"/>
        <v>Intel Core i7-4785T</v>
      </c>
      <c r="I3251" t="s">
        <v>8505</v>
      </c>
      <c r="J3251" t="s">
        <v>317</v>
      </c>
      <c r="K3251" t="s">
        <v>632</v>
      </c>
      <c r="L3251" t="s">
        <v>469</v>
      </c>
      <c r="M3251">
        <v>4</v>
      </c>
      <c r="N3251">
        <v>8</v>
      </c>
      <c r="O3251" t="s">
        <v>623</v>
      </c>
      <c r="P3251" t="s">
        <v>1928</v>
      </c>
      <c r="Q3251" t="s">
        <v>8506</v>
      </c>
      <c r="R3251" t="str">
        <f>IF(COUNTIF(cpus!B:B, C3251)&gt;0, "found", "Missing")</f>
        <v>Missing</v>
      </c>
      <c r="S3251" t="str">
        <f>IF(COUNTIF(cpus!C:C, G3251)&gt;0, "found", "Missing")</f>
        <v>found</v>
      </c>
    </row>
    <row r="3252" spans="1:19" hidden="1" x14ac:dyDescent="0.25">
      <c r="A3252" t="str">
        <f t="shared" si="407"/>
        <v>missing</v>
      </c>
      <c r="B3252" t="str">
        <f t="shared" si="404"/>
        <v>missing</v>
      </c>
      <c r="C3252" t="str">
        <f t="shared" si="406"/>
        <v>Intel Core i7-4790 @ 3.60GHz</v>
      </c>
      <c r="D3252" t="str">
        <f t="shared" si="400"/>
        <v>Intel</v>
      </c>
      <c r="E3252" t="str">
        <f t="shared" si="401"/>
        <v>Core i7-4790</v>
      </c>
      <c r="F3252" t="str">
        <f t="shared" si="402"/>
        <v>i7-4790</v>
      </c>
      <c r="G3252" t="str">
        <f t="shared" si="403"/>
        <v>i7-4790</v>
      </c>
      <c r="H3252" t="str">
        <f t="shared" si="405"/>
        <v>Intel Core i7-4790</v>
      </c>
      <c r="I3252" t="s">
        <v>8507</v>
      </c>
      <c r="J3252" t="s">
        <v>317</v>
      </c>
      <c r="K3252" t="s">
        <v>426</v>
      </c>
      <c r="L3252" t="s">
        <v>1917</v>
      </c>
      <c r="M3252">
        <v>4</v>
      </c>
      <c r="N3252">
        <v>8</v>
      </c>
      <c r="O3252" t="s">
        <v>616</v>
      </c>
      <c r="P3252" t="s">
        <v>1928</v>
      </c>
      <c r="Q3252" t="s">
        <v>8508</v>
      </c>
      <c r="R3252" t="str">
        <f>IF(COUNTIF(cpus!B:B, C3252)&gt;0, "found", "Missing")</f>
        <v>Missing</v>
      </c>
      <c r="S3252" t="str">
        <f>IF(COUNTIF(cpus!C:C, G3252)&gt;0, "found", "Missing")</f>
        <v>found</v>
      </c>
    </row>
    <row r="3253" spans="1:19" hidden="1" x14ac:dyDescent="0.25">
      <c r="A3253" t="str">
        <f t="shared" si="407"/>
        <v>missing</v>
      </c>
      <c r="B3253" t="str">
        <f t="shared" si="404"/>
        <v>missing</v>
      </c>
      <c r="C3253" t="str">
        <f t="shared" si="406"/>
        <v>Intel Core i7-4790K @ 4.00GHz</v>
      </c>
      <c r="D3253" t="str">
        <f t="shared" si="400"/>
        <v>Intel</v>
      </c>
      <c r="E3253" t="str">
        <f t="shared" si="401"/>
        <v>Core i7-4790K</v>
      </c>
      <c r="F3253" t="str">
        <f t="shared" si="402"/>
        <v>i7-4790K</v>
      </c>
      <c r="G3253" t="str">
        <f t="shared" si="403"/>
        <v>i7-4790K</v>
      </c>
      <c r="H3253" t="str">
        <f t="shared" si="405"/>
        <v>Intel Core i7-4790K</v>
      </c>
      <c r="I3253" t="s">
        <v>8509</v>
      </c>
      <c r="J3253" t="s">
        <v>323</v>
      </c>
      <c r="K3253" t="s">
        <v>1917</v>
      </c>
      <c r="L3253" t="s">
        <v>438</v>
      </c>
      <c r="M3253">
        <v>4</v>
      </c>
      <c r="N3253">
        <v>8</v>
      </c>
      <c r="O3253" t="s">
        <v>601</v>
      </c>
      <c r="P3253" t="s">
        <v>1928</v>
      </c>
      <c r="Q3253" t="s">
        <v>8510</v>
      </c>
      <c r="R3253" t="str">
        <f>IF(COUNTIF(cpus!B:B, C3253)&gt;0, "found", "Missing")</f>
        <v>Missing</v>
      </c>
      <c r="S3253" t="str">
        <f>IF(COUNTIF(cpus!C:C, G3253)&gt;0, "found", "Missing")</f>
        <v>found</v>
      </c>
    </row>
    <row r="3254" spans="1:19" hidden="1" x14ac:dyDescent="0.25">
      <c r="A3254" t="str">
        <f t="shared" si="407"/>
        <v>missing</v>
      </c>
      <c r="B3254" t="str">
        <f t="shared" si="404"/>
        <v>missing</v>
      </c>
      <c r="C3254" t="str">
        <f t="shared" si="406"/>
        <v>Intel Core i7-4790S @ 3.20GHz</v>
      </c>
      <c r="D3254" t="str">
        <f t="shared" si="400"/>
        <v>Intel</v>
      </c>
      <c r="E3254" t="str">
        <f t="shared" si="401"/>
        <v>Core i7-4790S</v>
      </c>
      <c r="F3254" t="str">
        <f t="shared" si="402"/>
        <v>i7-4790S</v>
      </c>
      <c r="G3254" t="str">
        <f t="shared" si="403"/>
        <v>i7-4790S</v>
      </c>
      <c r="H3254" t="str">
        <f t="shared" si="405"/>
        <v>Intel Core i7-4790S</v>
      </c>
      <c r="I3254" t="s">
        <v>8511</v>
      </c>
      <c r="J3254" t="s">
        <v>323</v>
      </c>
      <c r="K3254" t="s">
        <v>469</v>
      </c>
      <c r="L3254" t="s">
        <v>1917</v>
      </c>
      <c r="M3254">
        <v>4</v>
      </c>
      <c r="N3254">
        <v>8</v>
      </c>
      <c r="O3254" t="s">
        <v>424</v>
      </c>
      <c r="P3254" t="s">
        <v>1928</v>
      </c>
      <c r="Q3254" t="s">
        <v>8512</v>
      </c>
      <c r="R3254" t="str">
        <f>IF(COUNTIF(cpus!B:B, C3254)&gt;0, "found", "Missing")</f>
        <v>Missing</v>
      </c>
      <c r="S3254" t="str">
        <f>IF(COUNTIF(cpus!C:C, G3254)&gt;0, "found", "Missing")</f>
        <v>found</v>
      </c>
    </row>
    <row r="3255" spans="1:19" hidden="1" x14ac:dyDescent="0.25">
      <c r="A3255" t="str">
        <f t="shared" si="407"/>
        <v>missing</v>
      </c>
      <c r="B3255" t="str">
        <f t="shared" si="404"/>
        <v>missing</v>
      </c>
      <c r="C3255" t="str">
        <f t="shared" si="406"/>
        <v>Intel Core i7-4790T @ 2.70GHz</v>
      </c>
      <c r="D3255" t="str">
        <f t="shared" si="400"/>
        <v>Intel</v>
      </c>
      <c r="E3255" t="str">
        <f t="shared" si="401"/>
        <v>Core i7-4790T</v>
      </c>
      <c r="F3255" t="str">
        <f t="shared" si="402"/>
        <v>i7-4790T</v>
      </c>
      <c r="G3255" t="str">
        <f t="shared" si="403"/>
        <v>i7-4790T</v>
      </c>
      <c r="H3255" t="str">
        <f t="shared" si="405"/>
        <v>Intel Core i7-4790T</v>
      </c>
      <c r="I3255" t="s">
        <v>8513</v>
      </c>
      <c r="J3255" t="s">
        <v>323</v>
      </c>
      <c r="K3255" t="s">
        <v>758</v>
      </c>
      <c r="L3255" t="s">
        <v>422</v>
      </c>
      <c r="M3255">
        <v>4</v>
      </c>
      <c r="N3255">
        <v>8</v>
      </c>
      <c r="O3255" t="s">
        <v>985</v>
      </c>
      <c r="P3255" t="s">
        <v>1928</v>
      </c>
      <c r="Q3255" t="s">
        <v>8514</v>
      </c>
      <c r="R3255" t="str">
        <f>IF(COUNTIF(cpus!B:B, C3255)&gt;0, "found", "Missing")</f>
        <v>Missing</v>
      </c>
      <c r="S3255" t="str">
        <f>IF(COUNTIF(cpus!C:C, G3255)&gt;0, "found", "Missing")</f>
        <v>found</v>
      </c>
    </row>
    <row r="3256" spans="1:19" x14ac:dyDescent="0.25">
      <c r="A3256" t="str">
        <f t="shared" si="407"/>
        <v>missing</v>
      </c>
      <c r="B3256" t="str">
        <f t="shared" si="404"/>
        <v>missing</v>
      </c>
      <c r="C3256" t="str">
        <f t="shared" si="406"/>
        <v>Intel Core i7-4800MQ @ 2.70GHz</v>
      </c>
      <c r="D3256" t="str">
        <f t="shared" si="400"/>
        <v>Intel</v>
      </c>
      <c r="E3256" t="str">
        <f t="shared" si="401"/>
        <v>Core i7-4800MQ</v>
      </c>
      <c r="F3256" t="str">
        <f t="shared" si="402"/>
        <v>i7-4800MQ</v>
      </c>
      <c r="G3256" t="str">
        <f t="shared" si="403"/>
        <v>i7-4800MQ</v>
      </c>
      <c r="H3256" t="str">
        <f t="shared" si="405"/>
        <v>Intel Core i7-4800MQ</v>
      </c>
      <c r="I3256" t="s">
        <v>8515</v>
      </c>
      <c r="J3256" t="s">
        <v>8465</v>
      </c>
      <c r="K3256" t="s">
        <v>758</v>
      </c>
      <c r="L3256" t="s">
        <v>442</v>
      </c>
      <c r="M3256">
        <v>4</v>
      </c>
      <c r="N3256">
        <v>8</v>
      </c>
      <c r="O3256" t="s">
        <v>7791</v>
      </c>
      <c r="P3256" t="s">
        <v>2067</v>
      </c>
      <c r="Q3256" t="s">
        <v>8516</v>
      </c>
      <c r="R3256" t="str">
        <f>IF(COUNTIF(cpus!B:B, C3256)&gt;0, "found", "Missing")</f>
        <v>found</v>
      </c>
      <c r="S3256" t="str">
        <f>IF(COUNTIF(cpus!C:C, G3256)&gt;0, "found", "Missing")</f>
        <v>found</v>
      </c>
    </row>
    <row r="3257" spans="1:19" x14ac:dyDescent="0.25">
      <c r="A3257" t="str">
        <f t="shared" si="407"/>
        <v>missing</v>
      </c>
      <c r="B3257" t="str">
        <f t="shared" si="404"/>
        <v>missing</v>
      </c>
      <c r="C3257" t="str">
        <f t="shared" si="406"/>
        <v>Intel Core i7-4810MQ @ 2.80GHz</v>
      </c>
      <c r="D3257" t="str">
        <f t="shared" si="400"/>
        <v>Intel</v>
      </c>
      <c r="E3257" t="str">
        <f t="shared" si="401"/>
        <v>Core i7-4810MQ</v>
      </c>
      <c r="F3257" t="str">
        <f t="shared" si="402"/>
        <v>i7-4810MQ</v>
      </c>
      <c r="G3257" t="str">
        <f t="shared" si="403"/>
        <v>i7-4810MQ</v>
      </c>
      <c r="H3257" t="str">
        <f t="shared" si="405"/>
        <v>Intel Core i7-4810MQ</v>
      </c>
      <c r="I3257" t="s">
        <v>8517</v>
      </c>
      <c r="J3257" t="s">
        <v>6457</v>
      </c>
      <c r="K3257" t="s">
        <v>627</v>
      </c>
      <c r="L3257" t="s">
        <v>445</v>
      </c>
      <c r="M3257">
        <v>4</v>
      </c>
      <c r="N3257">
        <v>8</v>
      </c>
      <c r="O3257" t="s">
        <v>7791</v>
      </c>
      <c r="P3257" t="s">
        <v>1973</v>
      </c>
      <c r="Q3257" t="s">
        <v>8518</v>
      </c>
      <c r="R3257" t="str">
        <f>IF(COUNTIF(cpus!B:B, C3257)&gt;0, "found", "Missing")</f>
        <v>found</v>
      </c>
      <c r="S3257" t="str">
        <f>IF(COUNTIF(cpus!C:C, G3257)&gt;0, "found", "Missing")</f>
        <v>found</v>
      </c>
    </row>
    <row r="3258" spans="1:19" hidden="1" x14ac:dyDescent="0.25">
      <c r="A3258" t="str">
        <f t="shared" si="407"/>
        <v>missing</v>
      </c>
      <c r="B3258" t="str">
        <f t="shared" si="404"/>
        <v>missing</v>
      </c>
      <c r="C3258" t="str">
        <f t="shared" si="406"/>
        <v>Intel Core i7-4820K @ 3.70GHz</v>
      </c>
      <c r="D3258" t="str">
        <f t="shared" si="400"/>
        <v>Intel</v>
      </c>
      <c r="E3258" t="str">
        <f t="shared" si="401"/>
        <v>Core i7-4820K</v>
      </c>
      <c r="F3258" t="str">
        <f t="shared" si="402"/>
        <v>i7-4820K</v>
      </c>
      <c r="G3258" t="str">
        <f t="shared" si="403"/>
        <v>i7-4820K</v>
      </c>
      <c r="H3258" t="str">
        <f t="shared" si="405"/>
        <v>Intel Core i7-4820K</v>
      </c>
      <c r="I3258" t="s">
        <v>8519</v>
      </c>
      <c r="J3258" t="s">
        <v>8520</v>
      </c>
      <c r="K3258" t="s">
        <v>442</v>
      </c>
      <c r="L3258" t="s">
        <v>422</v>
      </c>
      <c r="M3258">
        <v>4</v>
      </c>
      <c r="N3258">
        <v>8</v>
      </c>
      <c r="O3258" t="s">
        <v>723</v>
      </c>
      <c r="P3258" t="s">
        <v>1951</v>
      </c>
      <c r="Q3258" t="s">
        <v>8521</v>
      </c>
      <c r="R3258" t="str">
        <f>IF(COUNTIF(cpus!B:B, C3258)&gt;0, "found", "Missing")</f>
        <v>Missing</v>
      </c>
      <c r="S3258" t="str">
        <f>IF(COUNTIF(cpus!C:C, G3258)&gt;0, "found", "Missing")</f>
        <v>found</v>
      </c>
    </row>
    <row r="3259" spans="1:19" x14ac:dyDescent="0.25">
      <c r="A3259" t="str">
        <f t="shared" si="407"/>
        <v>missing</v>
      </c>
      <c r="B3259" t="str">
        <f t="shared" si="404"/>
        <v>missing</v>
      </c>
      <c r="C3259" t="str">
        <f t="shared" si="406"/>
        <v>Intel Core i7-4850HQ @ 2.30GHz</v>
      </c>
      <c r="D3259" t="str">
        <f t="shared" si="400"/>
        <v>Intel</v>
      </c>
      <c r="E3259" t="str">
        <f t="shared" si="401"/>
        <v>Core i7-4850HQ</v>
      </c>
      <c r="F3259" t="str">
        <f t="shared" si="402"/>
        <v>i7-4850HQ</v>
      </c>
      <c r="G3259" t="str">
        <f t="shared" si="403"/>
        <v>i7-4850HQ</v>
      </c>
      <c r="H3259" t="str">
        <f t="shared" si="405"/>
        <v>Intel Core i7-4850HQ</v>
      </c>
      <c r="I3259" t="s">
        <v>8522</v>
      </c>
      <c r="J3259" t="s">
        <v>313</v>
      </c>
      <c r="K3259" t="s">
        <v>826</v>
      </c>
      <c r="L3259" t="s">
        <v>437</v>
      </c>
      <c r="M3259">
        <v>4</v>
      </c>
      <c r="N3259">
        <v>8</v>
      </c>
      <c r="O3259" t="s">
        <v>7791</v>
      </c>
      <c r="P3259" t="s">
        <v>1951</v>
      </c>
      <c r="Q3259" t="s">
        <v>8523</v>
      </c>
      <c r="R3259" t="str">
        <f>IF(COUNTIF(cpus!B:B, C3259)&gt;0, "found", "Missing")</f>
        <v>found</v>
      </c>
      <c r="S3259" t="str">
        <f>IF(COUNTIF(cpus!C:C, G3259)&gt;0, "found", "Missing")</f>
        <v>found</v>
      </c>
    </row>
    <row r="3260" spans="1:19" x14ac:dyDescent="0.25">
      <c r="A3260" t="str">
        <f t="shared" si="407"/>
        <v>missing</v>
      </c>
      <c r="B3260" t="str">
        <f t="shared" si="404"/>
        <v>missing</v>
      </c>
      <c r="C3260" t="str">
        <f t="shared" si="406"/>
        <v>Intel Core i7-4860EQ @ 1.80GHz</v>
      </c>
      <c r="D3260" t="str">
        <f t="shared" si="400"/>
        <v>Intel</v>
      </c>
      <c r="E3260" t="str">
        <f t="shared" si="401"/>
        <v>Core i7-4860EQ</v>
      </c>
      <c r="F3260" t="str">
        <f t="shared" si="402"/>
        <v>i7-4860EQ</v>
      </c>
      <c r="G3260" t="str">
        <f t="shared" si="403"/>
        <v>i7-4860EQ</v>
      </c>
      <c r="H3260" t="str">
        <f t="shared" si="405"/>
        <v>Intel Core i7-4860EQ</v>
      </c>
      <c r="I3260" t="s">
        <v>8524</v>
      </c>
      <c r="J3260" t="s">
        <v>313</v>
      </c>
      <c r="K3260" t="s">
        <v>796</v>
      </c>
      <c r="L3260" t="s">
        <v>469</v>
      </c>
      <c r="M3260">
        <v>4</v>
      </c>
      <c r="N3260">
        <v>8</v>
      </c>
      <c r="O3260" t="s">
        <v>7791</v>
      </c>
      <c r="P3260" t="s">
        <v>2034</v>
      </c>
      <c r="Q3260" t="s">
        <v>8525</v>
      </c>
      <c r="R3260" t="str">
        <f>IF(COUNTIF(cpus!B:B, C3260)&gt;0, "found", "Missing")</f>
        <v>found</v>
      </c>
      <c r="S3260" t="str">
        <f>IF(COUNTIF(cpus!C:C, G3260)&gt;0, "found", "Missing")</f>
        <v>found</v>
      </c>
    </row>
    <row r="3261" spans="1:19" x14ac:dyDescent="0.25">
      <c r="A3261" t="str">
        <f t="shared" si="407"/>
        <v>missing</v>
      </c>
      <c r="B3261" t="str">
        <f t="shared" si="404"/>
        <v>missing</v>
      </c>
      <c r="C3261" t="str">
        <f t="shared" si="406"/>
        <v>Intel Core i7-4860HQ @ 2.40GHz</v>
      </c>
      <c r="D3261" t="str">
        <f t="shared" si="400"/>
        <v>Intel</v>
      </c>
      <c r="E3261" t="str">
        <f t="shared" si="401"/>
        <v>Core i7-4860HQ</v>
      </c>
      <c r="F3261" t="str">
        <f t="shared" si="402"/>
        <v>i7-4860HQ</v>
      </c>
      <c r="G3261" t="str">
        <f t="shared" si="403"/>
        <v>i7-4860HQ</v>
      </c>
      <c r="H3261" t="str">
        <f t="shared" si="405"/>
        <v>Intel Core i7-4860HQ</v>
      </c>
      <c r="I3261" t="s">
        <v>8526</v>
      </c>
      <c r="J3261" t="s">
        <v>313</v>
      </c>
      <c r="K3261" t="s">
        <v>609</v>
      </c>
      <c r="L3261" t="s">
        <v>426</v>
      </c>
      <c r="M3261">
        <v>4</v>
      </c>
      <c r="N3261">
        <v>8</v>
      </c>
      <c r="O3261" t="s">
        <v>7791</v>
      </c>
      <c r="P3261" t="s">
        <v>1978</v>
      </c>
      <c r="Q3261" t="s">
        <v>8527</v>
      </c>
      <c r="R3261" t="str">
        <f>IF(COUNTIF(cpus!B:B, C3261)&gt;0, "found", "Missing")</f>
        <v>found</v>
      </c>
      <c r="S3261" t="str">
        <f>IF(COUNTIF(cpus!C:C, G3261)&gt;0, "found", "Missing")</f>
        <v>found</v>
      </c>
    </row>
    <row r="3262" spans="1:19" x14ac:dyDescent="0.25">
      <c r="A3262" t="str">
        <f t="shared" si="407"/>
        <v>missing</v>
      </c>
      <c r="B3262" t="str">
        <f t="shared" si="404"/>
        <v>missing</v>
      </c>
      <c r="C3262" t="str">
        <f t="shared" si="406"/>
        <v>Intel Core i7-4870HQ @ 2.50GHz</v>
      </c>
      <c r="D3262" t="str">
        <f t="shared" si="400"/>
        <v>Intel</v>
      </c>
      <c r="E3262" t="str">
        <f t="shared" si="401"/>
        <v>Core i7-4870HQ</v>
      </c>
      <c r="F3262" t="str">
        <f t="shared" si="402"/>
        <v>i7-4870HQ</v>
      </c>
      <c r="G3262" t="str">
        <f t="shared" si="403"/>
        <v>i7-4870HQ</v>
      </c>
      <c r="H3262" t="str">
        <f t="shared" si="405"/>
        <v>Intel Core i7-4870HQ</v>
      </c>
      <c r="I3262" t="s">
        <v>8528</v>
      </c>
      <c r="J3262" t="s">
        <v>313</v>
      </c>
      <c r="K3262" t="s">
        <v>457</v>
      </c>
      <c r="L3262" t="s">
        <v>442</v>
      </c>
      <c r="M3262">
        <v>4</v>
      </c>
      <c r="N3262">
        <v>8</v>
      </c>
      <c r="O3262" t="s">
        <v>7791</v>
      </c>
      <c r="P3262" t="s">
        <v>1978</v>
      </c>
      <c r="Q3262" t="s">
        <v>8529</v>
      </c>
      <c r="R3262" t="str">
        <f>IF(COUNTIF(cpus!B:B, C3262)&gt;0, "found", "Missing")</f>
        <v>found</v>
      </c>
      <c r="S3262" t="str">
        <f>IF(COUNTIF(cpus!C:C, G3262)&gt;0, "found", "Missing")</f>
        <v>found</v>
      </c>
    </row>
    <row r="3263" spans="1:19" x14ac:dyDescent="0.25">
      <c r="A3263" t="str">
        <f t="shared" si="407"/>
        <v>missing</v>
      </c>
      <c r="B3263" t="str">
        <f t="shared" si="404"/>
        <v>missing</v>
      </c>
      <c r="C3263" t="str">
        <f t="shared" si="406"/>
        <v>Intel Core i7-4900MQ @ 2.80GHz</v>
      </c>
      <c r="D3263" t="str">
        <f t="shared" si="400"/>
        <v>Intel</v>
      </c>
      <c r="E3263" t="str">
        <f t="shared" si="401"/>
        <v>Core i7-4900MQ</v>
      </c>
      <c r="F3263" t="str">
        <f t="shared" si="402"/>
        <v>i7-4900MQ</v>
      </c>
      <c r="G3263" t="str">
        <f t="shared" si="403"/>
        <v>i7-4900MQ</v>
      </c>
      <c r="H3263" t="str">
        <f t="shared" si="405"/>
        <v>Intel Core i7-4900MQ</v>
      </c>
      <c r="I3263" t="s">
        <v>8530</v>
      </c>
      <c r="J3263" t="s">
        <v>6457</v>
      </c>
      <c r="K3263" t="s">
        <v>627</v>
      </c>
      <c r="L3263" t="s">
        <v>445</v>
      </c>
      <c r="M3263">
        <v>4</v>
      </c>
      <c r="N3263">
        <v>8</v>
      </c>
      <c r="O3263" t="s">
        <v>7791</v>
      </c>
      <c r="P3263" t="s">
        <v>2067</v>
      </c>
      <c r="Q3263" t="s">
        <v>8531</v>
      </c>
      <c r="R3263" t="str">
        <f>IF(COUNTIF(cpus!B:B, C3263)&gt;0, "found", "Missing")</f>
        <v>found</v>
      </c>
      <c r="S3263" t="str">
        <f>IF(COUNTIF(cpus!C:C, G3263)&gt;0, "found", "Missing")</f>
        <v>found</v>
      </c>
    </row>
    <row r="3264" spans="1:19" x14ac:dyDescent="0.25">
      <c r="A3264" t="str">
        <f t="shared" si="407"/>
        <v>missing</v>
      </c>
      <c r="B3264" t="str">
        <f t="shared" si="404"/>
        <v>missing</v>
      </c>
      <c r="C3264" t="str">
        <f t="shared" si="406"/>
        <v>Intel Core i7-4910MQ @ 2.90GHz</v>
      </c>
      <c r="D3264" t="str">
        <f t="shared" si="400"/>
        <v>Intel</v>
      </c>
      <c r="E3264" t="str">
        <f t="shared" si="401"/>
        <v>Core i7-4910MQ</v>
      </c>
      <c r="F3264" t="str">
        <f t="shared" si="402"/>
        <v>i7-4910MQ</v>
      </c>
      <c r="G3264" t="str">
        <f t="shared" si="403"/>
        <v>i7-4910MQ</v>
      </c>
      <c r="H3264" t="str">
        <f t="shared" si="405"/>
        <v>Intel Core i7-4910MQ</v>
      </c>
      <c r="I3264" t="s">
        <v>8532</v>
      </c>
      <c r="J3264" t="s">
        <v>6457</v>
      </c>
      <c r="K3264" t="s">
        <v>473</v>
      </c>
      <c r="L3264" t="s">
        <v>422</v>
      </c>
      <c r="M3264">
        <v>4</v>
      </c>
      <c r="N3264">
        <v>8</v>
      </c>
      <c r="O3264" t="s">
        <v>7791</v>
      </c>
      <c r="P3264" t="s">
        <v>1928</v>
      </c>
      <c r="Q3264" t="s">
        <v>8533</v>
      </c>
      <c r="R3264" t="str">
        <f>IF(COUNTIF(cpus!B:B, C3264)&gt;0, "found", "Missing")</f>
        <v>found</v>
      </c>
      <c r="S3264" t="str">
        <f>IF(COUNTIF(cpus!C:C, G3264)&gt;0, "found", "Missing")</f>
        <v>found</v>
      </c>
    </row>
    <row r="3265" spans="1:19" hidden="1" x14ac:dyDescent="0.25">
      <c r="A3265" t="str">
        <f t="shared" si="407"/>
        <v>missing</v>
      </c>
      <c r="B3265" t="str">
        <f t="shared" si="404"/>
        <v>missing</v>
      </c>
      <c r="C3265" t="str">
        <f t="shared" si="406"/>
        <v>Intel Core i7-4930K @ 3.40GHz</v>
      </c>
      <c r="D3265" t="str">
        <f t="shared" si="400"/>
        <v>Intel</v>
      </c>
      <c r="E3265" t="str">
        <f t="shared" si="401"/>
        <v>Core i7-4930K</v>
      </c>
      <c r="F3265" t="str">
        <f t="shared" si="402"/>
        <v>i7-4930K</v>
      </c>
      <c r="G3265" t="str">
        <f t="shared" si="403"/>
        <v>i7-4930K</v>
      </c>
      <c r="H3265" t="str">
        <f t="shared" si="405"/>
        <v>Intel Core i7-4930K</v>
      </c>
      <c r="I3265" t="s">
        <v>8534</v>
      </c>
      <c r="J3265" t="s">
        <v>369</v>
      </c>
      <c r="K3265" t="s">
        <v>451</v>
      </c>
      <c r="L3265" t="s">
        <v>422</v>
      </c>
      <c r="M3265">
        <v>6</v>
      </c>
      <c r="N3265">
        <v>12</v>
      </c>
      <c r="O3265" t="s">
        <v>723</v>
      </c>
      <c r="P3265" t="s">
        <v>2067</v>
      </c>
      <c r="Q3265" t="s">
        <v>8535</v>
      </c>
      <c r="R3265" t="str">
        <f>IF(COUNTIF(cpus!B:B, C3265)&gt;0, "found", "Missing")</f>
        <v>Missing</v>
      </c>
      <c r="S3265" t="str">
        <f>IF(COUNTIF(cpus!C:C, G3265)&gt;0, "found", "Missing")</f>
        <v>found</v>
      </c>
    </row>
    <row r="3266" spans="1:19" x14ac:dyDescent="0.25">
      <c r="A3266" t="str">
        <f t="shared" si="407"/>
        <v>missing</v>
      </c>
      <c r="B3266" t="str">
        <f t="shared" si="404"/>
        <v>missing</v>
      </c>
      <c r="C3266" t="str">
        <f t="shared" si="406"/>
        <v>Intel Core i7-4930MX @ 3.00GHz</v>
      </c>
      <c r="D3266" t="str">
        <f t="shared" ref="D3266:D3329" si="408">IF(ISNUMBER(SEARCH("AMD",H3266)),"AMD",
IF(ISNUMBER(SEARCH("Intel",H3266)),"Intel",
IF(ISNUMBER(SEARCH("Apple",H3266)),"Apple",
IF(ISNUMBER(SEARCH("ARM",H3266)),"ARM",
IF(ISNUMBER(SEARCH("Google",H3266)),"Google",
IF(ISNUMBER(SEARCH("MediaTek",H3266)),"MediaTek",
IF(ISNUMBER(SEARCH("Qualcomm",H3266)),"Qualcomm",
IF(ISNUMBER(SEARCH("Samsung",H3266)),"Samsung",
IF(ISNUMBER(SEARCH("Snapdragon",H3266)),"Snapdragon","")))))))))</f>
        <v>Intel</v>
      </c>
      <c r="E3266" t="str">
        <f t="shared" si="401"/>
        <v>Core i7-4930MX</v>
      </c>
      <c r="F3266" t="str">
        <f t="shared" si="402"/>
        <v>i7-4930MX</v>
      </c>
      <c r="G3266" t="str">
        <f t="shared" si="403"/>
        <v>i7-4930MX</v>
      </c>
      <c r="H3266" t="str">
        <f t="shared" si="405"/>
        <v>Intel Core i7-4930MX</v>
      </c>
      <c r="I3266" t="s">
        <v>8536</v>
      </c>
      <c r="J3266" t="s">
        <v>6457</v>
      </c>
      <c r="K3266" t="s">
        <v>2017</v>
      </c>
      <c r="L3266" t="s">
        <v>422</v>
      </c>
      <c r="M3266">
        <v>4</v>
      </c>
      <c r="N3266">
        <v>8</v>
      </c>
      <c r="O3266" t="s">
        <v>8537</v>
      </c>
      <c r="P3266" t="s">
        <v>2067</v>
      </c>
      <c r="Q3266" t="s">
        <v>8538</v>
      </c>
      <c r="R3266" t="str">
        <f>IF(COUNTIF(cpus!B:B, C3266)&gt;0, "found", "Missing")</f>
        <v>found</v>
      </c>
      <c r="S3266" t="str">
        <f>IF(COUNTIF(cpus!C:C, G3266)&gt;0, "found", "Missing")</f>
        <v>found</v>
      </c>
    </row>
    <row r="3267" spans="1:19" x14ac:dyDescent="0.25">
      <c r="A3267" t="str">
        <f t="shared" si="407"/>
        <v>missing</v>
      </c>
      <c r="B3267" t="str">
        <f t="shared" si="404"/>
        <v>missing</v>
      </c>
      <c r="C3267" t="str">
        <f t="shared" si="406"/>
        <v>Intel Core i7-4940MX @ 3.10GHz</v>
      </c>
      <c r="D3267" t="str">
        <f t="shared" si="408"/>
        <v>Intel</v>
      </c>
      <c r="E3267" t="str">
        <f t="shared" ref="E3267:E3330" si="409">TRIM(SUBSTITUTE(SUBSTITUTE(SUBSTITUTE(SUBSTITUTE(SUBSTITUTE(SUBSTITUTE(SUBSTITUTE(SUBSTITUTE(SUBSTITUTE(H3267,
"Apple",""),"ARM",""),"Google",""),"MediaTek",""),"Qualcomm",""),"Samsung",""),"Snapdragon",""),"Intel",""),"AMD",""))</f>
        <v>Core i7-4940MX</v>
      </c>
      <c r="F3267" t="str">
        <f t="shared" ref="F3267:F3330" si="410">TRIM(SUBSTITUTE(SUBSTITUTE(SUBSTITUTE(SUBSTITUTE(SUBSTITUTE(SUBSTITUTE(SUBSTITUTE(SUBSTITUTE(SUBSTITUTE(E3267,
"Core2 Extreme",""),"Core2 Quad",""),"Core2 Duo",""),"Core",""),
"Pentium Gold",""),"Pentium",""),
"Xeon Platinum",""),"Xeon Gold",""),"Xeon Silver",""))</f>
        <v>i7-4940MX</v>
      </c>
      <c r="G3267" t="str">
        <f t="shared" ref="G3267:G3330" si="411">TRIM(SUBSTITUTE(F3267,"Xeon",""))</f>
        <v>i7-4940MX</v>
      </c>
      <c r="H3267" t="str">
        <f t="shared" si="405"/>
        <v>Intel Core i7-4940MX</v>
      </c>
      <c r="I3267" t="s">
        <v>8539</v>
      </c>
      <c r="J3267" t="s">
        <v>8454</v>
      </c>
      <c r="K3267" t="s">
        <v>700</v>
      </c>
      <c r="L3267" t="s">
        <v>1917</v>
      </c>
      <c r="M3267">
        <v>4</v>
      </c>
      <c r="N3267">
        <v>8</v>
      </c>
      <c r="O3267" t="s">
        <v>8537</v>
      </c>
      <c r="P3267" t="s">
        <v>1973</v>
      </c>
      <c r="Q3267" t="s">
        <v>8540</v>
      </c>
      <c r="R3267" t="str">
        <f>IF(COUNTIF(cpus!B:B, C3267)&gt;0, "found", "Missing")</f>
        <v>found</v>
      </c>
      <c r="S3267" t="str">
        <f>IF(COUNTIF(cpus!C:C, G3267)&gt;0, "found", "Missing")</f>
        <v>found</v>
      </c>
    </row>
    <row r="3268" spans="1:19" x14ac:dyDescent="0.25">
      <c r="A3268" t="str">
        <f t="shared" si="407"/>
        <v>missing</v>
      </c>
      <c r="B3268" t="str">
        <f t="shared" si="404"/>
        <v>missing</v>
      </c>
      <c r="C3268" t="str">
        <f t="shared" si="406"/>
        <v>Intel Core i7-4960HQ @ 2.60GHz</v>
      </c>
      <c r="D3268" t="str">
        <f t="shared" si="408"/>
        <v>Intel</v>
      </c>
      <c r="E3268" t="str">
        <f t="shared" si="409"/>
        <v>Core i7-4960HQ</v>
      </c>
      <c r="F3268" t="str">
        <f t="shared" si="410"/>
        <v>i7-4960HQ</v>
      </c>
      <c r="G3268" t="str">
        <f t="shared" si="411"/>
        <v>i7-4960HQ</v>
      </c>
      <c r="H3268" t="str">
        <f t="shared" si="405"/>
        <v>Intel Core i7-4960HQ</v>
      </c>
      <c r="I3268" t="s">
        <v>8541</v>
      </c>
      <c r="J3268" t="s">
        <v>313</v>
      </c>
      <c r="K3268" t="s">
        <v>581</v>
      </c>
      <c r="L3268" t="s">
        <v>445</v>
      </c>
      <c r="M3268">
        <v>4</v>
      </c>
      <c r="N3268">
        <v>8</v>
      </c>
      <c r="O3268" t="s">
        <v>7791</v>
      </c>
      <c r="P3268" t="s">
        <v>1951</v>
      </c>
      <c r="Q3268" t="s">
        <v>8542</v>
      </c>
      <c r="R3268" t="str">
        <f>IF(COUNTIF(cpus!B:B, C3268)&gt;0, "found", "Missing")</f>
        <v>found</v>
      </c>
      <c r="S3268" t="str">
        <f>IF(COUNTIF(cpus!C:C, G3268)&gt;0, "found", "Missing")</f>
        <v>found</v>
      </c>
    </row>
    <row r="3269" spans="1:19" hidden="1" x14ac:dyDescent="0.25">
      <c r="A3269" t="str">
        <f t="shared" si="407"/>
        <v>missing</v>
      </c>
      <c r="B3269" t="str">
        <f t="shared" si="404"/>
        <v>missing</v>
      </c>
      <c r="C3269" t="str">
        <f t="shared" si="406"/>
        <v>Intel Core i7-4960X @ 3.60GHz</v>
      </c>
      <c r="D3269" t="str">
        <f t="shared" si="408"/>
        <v>Intel</v>
      </c>
      <c r="E3269" t="str">
        <f t="shared" si="409"/>
        <v>Core i7-4960X</v>
      </c>
      <c r="F3269" t="str">
        <f t="shared" si="410"/>
        <v>i7-4960X</v>
      </c>
      <c r="G3269" t="str">
        <f t="shared" si="411"/>
        <v>i7-4960X</v>
      </c>
      <c r="H3269" t="str">
        <f t="shared" si="405"/>
        <v>Intel Core i7-4960X</v>
      </c>
      <c r="I3269" t="s">
        <v>8543</v>
      </c>
      <c r="J3269" t="s">
        <v>369</v>
      </c>
      <c r="K3269" t="s">
        <v>426</v>
      </c>
      <c r="L3269" t="s">
        <v>1917</v>
      </c>
      <c r="M3269">
        <v>6</v>
      </c>
      <c r="N3269">
        <v>12</v>
      </c>
      <c r="O3269" t="s">
        <v>723</v>
      </c>
      <c r="P3269" t="s">
        <v>2067</v>
      </c>
      <c r="Q3269" t="s">
        <v>8544</v>
      </c>
      <c r="R3269" t="str">
        <f>IF(COUNTIF(cpus!B:B, C3269)&gt;0, "found", "Missing")</f>
        <v>Missing</v>
      </c>
      <c r="S3269" t="str">
        <f>IF(COUNTIF(cpus!C:C, G3269)&gt;0, "found", "Missing")</f>
        <v>found</v>
      </c>
    </row>
    <row r="3270" spans="1:19" x14ac:dyDescent="0.25">
      <c r="A3270" t="str">
        <f t="shared" si="407"/>
        <v>missing</v>
      </c>
      <c r="B3270" t="str">
        <f t="shared" si="404"/>
        <v>missing</v>
      </c>
      <c r="C3270" t="str">
        <f t="shared" si="406"/>
        <v>Intel Core i7-4980HQ @ 2.80GHz</v>
      </c>
      <c r="D3270" t="str">
        <f t="shared" si="408"/>
        <v>Intel</v>
      </c>
      <c r="E3270" t="str">
        <f t="shared" si="409"/>
        <v>Core i7-4980HQ</v>
      </c>
      <c r="F3270" t="str">
        <f t="shared" si="410"/>
        <v>i7-4980HQ</v>
      </c>
      <c r="G3270" t="str">
        <f t="shared" si="411"/>
        <v>i7-4980HQ</v>
      </c>
      <c r="H3270" t="str">
        <f t="shared" si="405"/>
        <v>Intel Core i7-4980HQ</v>
      </c>
      <c r="I3270" t="s">
        <v>8545</v>
      </c>
      <c r="J3270" t="s">
        <v>313</v>
      </c>
      <c r="K3270" t="s">
        <v>627</v>
      </c>
      <c r="L3270" t="s">
        <v>1917</v>
      </c>
      <c r="M3270">
        <v>4</v>
      </c>
      <c r="N3270">
        <v>8</v>
      </c>
      <c r="O3270" t="s">
        <v>7791</v>
      </c>
      <c r="P3270" t="s">
        <v>1978</v>
      </c>
      <c r="Q3270" t="s">
        <v>8546</v>
      </c>
      <c r="R3270" t="str">
        <f>IF(COUNTIF(cpus!B:B, C3270)&gt;0, "found", "Missing")</f>
        <v>found</v>
      </c>
      <c r="S3270" t="str">
        <f>IF(COUNTIF(cpus!C:C, G3270)&gt;0, "found", "Missing")</f>
        <v>found</v>
      </c>
    </row>
    <row r="3271" spans="1:19" x14ac:dyDescent="0.25">
      <c r="A3271" t="str">
        <f t="shared" si="407"/>
        <v>missing</v>
      </c>
      <c r="B3271" t="str">
        <f t="shared" si="404"/>
        <v>missing</v>
      </c>
      <c r="C3271" t="str">
        <f t="shared" si="406"/>
        <v>Intel Core i7-5500U @ 2.40GHz</v>
      </c>
      <c r="D3271" t="str">
        <f t="shared" si="408"/>
        <v>Intel</v>
      </c>
      <c r="E3271" t="str">
        <f t="shared" si="409"/>
        <v>Core i7-5500U</v>
      </c>
      <c r="F3271" t="str">
        <f t="shared" si="410"/>
        <v>i7-5500U</v>
      </c>
      <c r="G3271" t="str">
        <f t="shared" si="411"/>
        <v>i7-5500U</v>
      </c>
      <c r="H3271" t="str">
        <f t="shared" si="405"/>
        <v>Intel Core i7-5500U</v>
      </c>
      <c r="I3271" t="s">
        <v>8547</v>
      </c>
      <c r="J3271" t="s">
        <v>6460</v>
      </c>
      <c r="K3271" t="s">
        <v>609</v>
      </c>
      <c r="L3271" t="s">
        <v>2017</v>
      </c>
      <c r="M3271">
        <v>2</v>
      </c>
      <c r="N3271">
        <v>4</v>
      </c>
      <c r="O3271" t="s">
        <v>2002</v>
      </c>
      <c r="P3271" t="s">
        <v>2179</v>
      </c>
      <c r="Q3271" t="s">
        <v>8548</v>
      </c>
      <c r="R3271" t="str">
        <f>IF(COUNTIF(cpus!B:B, C3271)&gt;0, "found", "Missing")</f>
        <v>found</v>
      </c>
      <c r="S3271" t="str">
        <f>IF(COUNTIF(cpus!C:C, G3271)&gt;0, "found", "Missing")</f>
        <v>found</v>
      </c>
    </row>
    <row r="3272" spans="1:19" x14ac:dyDescent="0.25">
      <c r="A3272" t="str">
        <f t="shared" si="407"/>
        <v>missing</v>
      </c>
      <c r="B3272" t="str">
        <f t="shared" si="404"/>
        <v>missing</v>
      </c>
      <c r="C3272" t="str">
        <f t="shared" si="406"/>
        <v>Intel Core i7-5550U @ 2.00GHz</v>
      </c>
      <c r="D3272" t="str">
        <f t="shared" si="408"/>
        <v>Intel</v>
      </c>
      <c r="E3272" t="str">
        <f t="shared" si="409"/>
        <v>Core i7-5550U</v>
      </c>
      <c r="F3272" t="str">
        <f t="shared" si="410"/>
        <v>i7-5550U</v>
      </c>
      <c r="G3272" t="str">
        <f t="shared" si="411"/>
        <v>i7-5550U</v>
      </c>
      <c r="H3272" t="str">
        <f t="shared" si="405"/>
        <v>Intel Core i7-5550U</v>
      </c>
      <c r="I3272" t="s">
        <v>8549</v>
      </c>
      <c r="J3272" t="s">
        <v>6460</v>
      </c>
      <c r="K3272" t="s">
        <v>1881</v>
      </c>
      <c r="L3272" t="s">
        <v>2017</v>
      </c>
      <c r="M3272">
        <v>2</v>
      </c>
      <c r="N3272">
        <v>4</v>
      </c>
      <c r="O3272" t="s">
        <v>2002</v>
      </c>
      <c r="P3272" t="s">
        <v>1992</v>
      </c>
      <c r="Q3272" t="s">
        <v>8550</v>
      </c>
      <c r="R3272" t="str">
        <f>IF(COUNTIF(cpus!B:B, C3272)&gt;0, "found", "Missing")</f>
        <v>found</v>
      </c>
      <c r="S3272" t="str">
        <f>IF(COUNTIF(cpus!C:C, G3272)&gt;0, "found", "Missing")</f>
        <v>found</v>
      </c>
    </row>
    <row r="3273" spans="1:19" x14ac:dyDescent="0.25">
      <c r="A3273" t="str">
        <f t="shared" si="407"/>
        <v>missing</v>
      </c>
      <c r="B3273" t="str">
        <f t="shared" si="404"/>
        <v>missing</v>
      </c>
      <c r="C3273" t="str">
        <f t="shared" si="406"/>
        <v>Intel Core i7-5557U @ 3.10GHz</v>
      </c>
      <c r="D3273" t="str">
        <f t="shared" si="408"/>
        <v>Intel</v>
      </c>
      <c r="E3273" t="str">
        <f t="shared" si="409"/>
        <v>Core i7-5557U</v>
      </c>
      <c r="F3273" t="str">
        <f t="shared" si="410"/>
        <v>i7-5557U</v>
      </c>
      <c r="G3273" t="str">
        <f t="shared" si="411"/>
        <v>i7-5557U</v>
      </c>
      <c r="H3273" t="str">
        <f t="shared" si="405"/>
        <v>Intel Core i7-5557U</v>
      </c>
      <c r="I3273" t="s">
        <v>8551</v>
      </c>
      <c r="J3273" t="s">
        <v>6460</v>
      </c>
      <c r="K3273" t="s">
        <v>700</v>
      </c>
      <c r="L3273" t="s">
        <v>451</v>
      </c>
      <c r="M3273">
        <v>2</v>
      </c>
      <c r="N3273">
        <v>4</v>
      </c>
      <c r="O3273" t="s">
        <v>4035</v>
      </c>
      <c r="P3273" t="s">
        <v>2179</v>
      </c>
      <c r="Q3273" t="s">
        <v>8552</v>
      </c>
      <c r="R3273" t="str">
        <f>IF(COUNTIF(cpus!B:B, C3273)&gt;0, "found", "Missing")</f>
        <v>found</v>
      </c>
      <c r="S3273" t="str">
        <f>IF(COUNTIF(cpus!C:C, G3273)&gt;0, "found", "Missing")</f>
        <v>found</v>
      </c>
    </row>
    <row r="3274" spans="1:19" x14ac:dyDescent="0.25">
      <c r="A3274" t="str">
        <f t="shared" si="407"/>
        <v>missing</v>
      </c>
      <c r="B3274" t="str">
        <f t="shared" si="404"/>
        <v>missing</v>
      </c>
      <c r="C3274" t="str">
        <f t="shared" si="406"/>
        <v>Intel Core i7-5600U @ 2.60GHz</v>
      </c>
      <c r="D3274" t="str">
        <f t="shared" si="408"/>
        <v>Intel</v>
      </c>
      <c r="E3274" t="str">
        <f t="shared" si="409"/>
        <v>Core i7-5600U</v>
      </c>
      <c r="F3274" t="str">
        <f t="shared" si="410"/>
        <v>i7-5600U</v>
      </c>
      <c r="G3274" t="str">
        <f t="shared" si="411"/>
        <v>i7-5600U</v>
      </c>
      <c r="H3274" t="str">
        <f t="shared" si="405"/>
        <v>Intel Core i7-5600U</v>
      </c>
      <c r="I3274" t="s">
        <v>8553</v>
      </c>
      <c r="J3274" t="s">
        <v>6460</v>
      </c>
      <c r="K3274" t="s">
        <v>581</v>
      </c>
      <c r="L3274" t="s">
        <v>469</v>
      </c>
      <c r="M3274">
        <v>2</v>
      </c>
      <c r="N3274">
        <v>4</v>
      </c>
      <c r="O3274" t="s">
        <v>2002</v>
      </c>
      <c r="P3274" t="s">
        <v>2179</v>
      </c>
      <c r="Q3274" t="s">
        <v>8554</v>
      </c>
      <c r="R3274" t="str">
        <f>IF(COUNTIF(cpus!B:B, C3274)&gt;0, "found", "Missing")</f>
        <v>found</v>
      </c>
      <c r="S3274" t="str">
        <f>IF(COUNTIF(cpus!C:C, G3274)&gt;0, "found", "Missing")</f>
        <v>found</v>
      </c>
    </row>
    <row r="3275" spans="1:19" x14ac:dyDescent="0.25">
      <c r="A3275" t="str">
        <f t="shared" si="407"/>
        <v>missing</v>
      </c>
      <c r="B3275" t="str">
        <f t="shared" si="404"/>
        <v>missing</v>
      </c>
      <c r="C3275" t="str">
        <f t="shared" si="406"/>
        <v>Intel Core i7-5650U @ 2.20GHz</v>
      </c>
      <c r="D3275" t="str">
        <f t="shared" si="408"/>
        <v>Intel</v>
      </c>
      <c r="E3275" t="str">
        <f t="shared" si="409"/>
        <v>Core i7-5650U</v>
      </c>
      <c r="F3275" t="str">
        <f t="shared" si="410"/>
        <v>i7-5650U</v>
      </c>
      <c r="G3275" t="str">
        <f t="shared" si="411"/>
        <v>i7-5650U</v>
      </c>
      <c r="H3275" t="str">
        <f t="shared" si="405"/>
        <v>Intel Core i7-5650U</v>
      </c>
      <c r="I3275" t="s">
        <v>8555</v>
      </c>
      <c r="J3275" t="s">
        <v>6460</v>
      </c>
      <c r="K3275" t="s">
        <v>632</v>
      </c>
      <c r="L3275" t="s">
        <v>700</v>
      </c>
      <c r="M3275">
        <v>2</v>
      </c>
      <c r="N3275">
        <v>4</v>
      </c>
      <c r="O3275" t="s">
        <v>2002</v>
      </c>
      <c r="P3275" t="s">
        <v>2179</v>
      </c>
      <c r="Q3275" t="s">
        <v>8556</v>
      </c>
      <c r="R3275" t="str">
        <f>IF(COUNTIF(cpus!B:B, C3275)&gt;0, "found", "Missing")</f>
        <v>found</v>
      </c>
      <c r="S3275" t="str">
        <f>IF(COUNTIF(cpus!C:C, G3275)&gt;0, "found", "Missing")</f>
        <v>found</v>
      </c>
    </row>
    <row r="3276" spans="1:19" x14ac:dyDescent="0.25">
      <c r="A3276" t="str">
        <f t="shared" si="407"/>
        <v>missing</v>
      </c>
      <c r="B3276" t="str">
        <f t="shared" si="404"/>
        <v>missing</v>
      </c>
      <c r="C3276" t="str">
        <f t="shared" si="406"/>
        <v>Intel Core i7-5675C @ 3.10GHz</v>
      </c>
      <c r="D3276" t="str">
        <f t="shared" si="408"/>
        <v>Intel</v>
      </c>
      <c r="E3276" t="str">
        <f t="shared" si="409"/>
        <v>Core i7-5675C</v>
      </c>
      <c r="F3276" t="str">
        <f t="shared" si="410"/>
        <v>i7-5675C</v>
      </c>
      <c r="G3276" t="str">
        <f t="shared" si="411"/>
        <v>i7-5675C</v>
      </c>
      <c r="H3276" t="str">
        <f t="shared" si="405"/>
        <v>Intel Core i7-5675C</v>
      </c>
      <c r="I3276" t="s">
        <v>8557</v>
      </c>
      <c r="J3276" t="s">
        <v>323</v>
      </c>
      <c r="K3276" t="s">
        <v>700</v>
      </c>
      <c r="L3276" t="s">
        <v>426</v>
      </c>
      <c r="M3276">
        <v>4</v>
      </c>
      <c r="N3276">
        <v>4</v>
      </c>
      <c r="O3276" t="s">
        <v>424</v>
      </c>
      <c r="P3276" t="s">
        <v>2034</v>
      </c>
      <c r="Q3276" t="s">
        <v>8558</v>
      </c>
      <c r="R3276" t="str">
        <f>IF(COUNTIF(cpus!B:B, C3276)&gt;0, "found", "Missing")</f>
        <v>found</v>
      </c>
      <c r="S3276" t="str">
        <f>IF(COUNTIF(cpus!C:C, G3276)&gt;0, "found", "Missing")</f>
        <v>found</v>
      </c>
    </row>
    <row r="3277" spans="1:19" x14ac:dyDescent="0.25">
      <c r="A3277" t="str">
        <f t="shared" si="407"/>
        <v>missing</v>
      </c>
      <c r="B3277" t="str">
        <f t="shared" si="404"/>
        <v>missing</v>
      </c>
      <c r="C3277" t="str">
        <f t="shared" si="406"/>
        <v>Intel Core i7-5700EQ @ 2.60GHz</v>
      </c>
      <c r="D3277" t="str">
        <f t="shared" si="408"/>
        <v>Intel</v>
      </c>
      <c r="E3277" t="str">
        <f t="shared" si="409"/>
        <v>Core i7-5700EQ</v>
      </c>
      <c r="F3277" t="str">
        <f t="shared" si="410"/>
        <v>i7-5700EQ</v>
      </c>
      <c r="G3277" t="str">
        <f t="shared" si="411"/>
        <v>i7-5700EQ</v>
      </c>
      <c r="H3277" t="str">
        <f t="shared" si="405"/>
        <v>Intel Core i7-5700EQ</v>
      </c>
      <c r="I3277" t="s">
        <v>8559</v>
      </c>
      <c r="J3277" t="s">
        <v>313</v>
      </c>
      <c r="K3277" t="s">
        <v>581</v>
      </c>
      <c r="L3277" t="s">
        <v>451</v>
      </c>
      <c r="M3277">
        <v>4</v>
      </c>
      <c r="N3277">
        <v>8</v>
      </c>
      <c r="O3277" t="s">
        <v>7791</v>
      </c>
      <c r="P3277" t="s">
        <v>1996</v>
      </c>
      <c r="Q3277" t="s">
        <v>8560</v>
      </c>
      <c r="R3277" t="str">
        <f>IF(COUNTIF(cpus!B:B, C3277)&gt;0, "found", "Missing")</f>
        <v>found</v>
      </c>
      <c r="S3277" t="str">
        <f>IF(COUNTIF(cpus!C:C, G3277)&gt;0, "found", "Missing")</f>
        <v>found</v>
      </c>
    </row>
    <row r="3278" spans="1:19" x14ac:dyDescent="0.25">
      <c r="A3278" t="str">
        <f t="shared" si="407"/>
        <v>missing</v>
      </c>
      <c r="B3278" t="str">
        <f t="shared" si="404"/>
        <v>missing</v>
      </c>
      <c r="C3278" t="str">
        <f t="shared" si="406"/>
        <v>Intel Core i7-5700HQ @ 2.70GHz</v>
      </c>
      <c r="D3278" t="str">
        <f t="shared" si="408"/>
        <v>Intel</v>
      </c>
      <c r="E3278" t="str">
        <f t="shared" si="409"/>
        <v>Core i7-5700HQ</v>
      </c>
      <c r="F3278" t="str">
        <f t="shared" si="410"/>
        <v>i7-5700HQ</v>
      </c>
      <c r="G3278" t="str">
        <f t="shared" si="411"/>
        <v>i7-5700HQ</v>
      </c>
      <c r="H3278" t="str">
        <f t="shared" si="405"/>
        <v>Intel Core i7-5700HQ</v>
      </c>
      <c r="I3278" t="s">
        <v>8561</v>
      </c>
      <c r="J3278" t="s">
        <v>313</v>
      </c>
      <c r="K3278" t="s">
        <v>758</v>
      </c>
      <c r="L3278" t="s">
        <v>437</v>
      </c>
      <c r="M3278">
        <v>4</v>
      </c>
      <c r="N3278">
        <v>8</v>
      </c>
      <c r="O3278" t="s">
        <v>7791</v>
      </c>
      <c r="P3278" t="s">
        <v>1923</v>
      </c>
      <c r="Q3278" t="s">
        <v>8562</v>
      </c>
      <c r="R3278" t="str">
        <f>IF(COUNTIF(cpus!B:B, C3278)&gt;0, "found", "Missing")</f>
        <v>found</v>
      </c>
      <c r="S3278" t="str">
        <f>IF(COUNTIF(cpus!C:C, G3278)&gt;0, "found", "Missing")</f>
        <v>found</v>
      </c>
    </row>
    <row r="3279" spans="1:19" x14ac:dyDescent="0.25">
      <c r="A3279" t="str">
        <f t="shared" si="407"/>
        <v>missing</v>
      </c>
      <c r="B3279" t="str">
        <f t="shared" si="404"/>
        <v>missing</v>
      </c>
      <c r="C3279" t="str">
        <f t="shared" si="406"/>
        <v>Intel Core i7-5775C @ 3.30GHz</v>
      </c>
      <c r="D3279" t="str">
        <f t="shared" si="408"/>
        <v>Intel</v>
      </c>
      <c r="E3279" t="str">
        <f t="shared" si="409"/>
        <v>Core i7-5775C</v>
      </c>
      <c r="F3279" t="str">
        <f t="shared" si="410"/>
        <v>i7-5775C</v>
      </c>
      <c r="G3279" t="str">
        <f t="shared" si="411"/>
        <v>i7-5775C</v>
      </c>
      <c r="H3279" t="str">
        <f t="shared" si="405"/>
        <v>Intel Core i7-5775C</v>
      </c>
      <c r="I3279" t="s">
        <v>8563</v>
      </c>
      <c r="J3279" t="s">
        <v>317</v>
      </c>
      <c r="K3279" t="s">
        <v>507</v>
      </c>
      <c r="L3279" t="s">
        <v>442</v>
      </c>
      <c r="M3279">
        <v>4</v>
      </c>
      <c r="N3279">
        <v>8</v>
      </c>
      <c r="O3279" t="s">
        <v>424</v>
      </c>
      <c r="P3279" t="s">
        <v>1923</v>
      </c>
      <c r="Q3279" t="s">
        <v>8564</v>
      </c>
      <c r="R3279" t="str">
        <f>IF(COUNTIF(cpus!B:B, C3279)&gt;0, "found", "Missing")</f>
        <v>found</v>
      </c>
      <c r="S3279" t="str">
        <f>IF(COUNTIF(cpus!C:C, G3279)&gt;0, "found", "Missing")</f>
        <v>found</v>
      </c>
    </row>
    <row r="3280" spans="1:19" x14ac:dyDescent="0.25">
      <c r="A3280" t="str">
        <f t="shared" si="407"/>
        <v>missing</v>
      </c>
      <c r="B3280" t="str">
        <f t="shared" si="404"/>
        <v>missing</v>
      </c>
      <c r="C3280" t="str">
        <f t="shared" si="406"/>
        <v>Intel Core i7-5775R @ 3.30GHz</v>
      </c>
      <c r="D3280" t="str">
        <f t="shared" si="408"/>
        <v>Intel</v>
      </c>
      <c r="E3280" t="str">
        <f t="shared" si="409"/>
        <v>Core i7-5775R</v>
      </c>
      <c r="F3280" t="str">
        <f t="shared" si="410"/>
        <v>i7-5775R</v>
      </c>
      <c r="G3280" t="str">
        <f t="shared" si="411"/>
        <v>i7-5775R</v>
      </c>
      <c r="H3280" t="str">
        <f t="shared" si="405"/>
        <v>Intel Core i7-5775R</v>
      </c>
      <c r="I3280" t="s">
        <v>8565</v>
      </c>
      <c r="J3280" t="s">
        <v>323</v>
      </c>
      <c r="K3280" t="s">
        <v>507</v>
      </c>
      <c r="L3280" t="s">
        <v>445</v>
      </c>
      <c r="M3280">
        <v>4</v>
      </c>
      <c r="N3280">
        <v>8</v>
      </c>
      <c r="O3280" t="s">
        <v>424</v>
      </c>
      <c r="P3280" t="s">
        <v>1992</v>
      </c>
      <c r="Q3280" t="s">
        <v>8566</v>
      </c>
      <c r="R3280" t="str">
        <f>IF(COUNTIF(cpus!B:B, C3280)&gt;0, "found", "Missing")</f>
        <v>found</v>
      </c>
      <c r="S3280" t="str">
        <f>IF(COUNTIF(cpus!C:C, G3280)&gt;0, "found", "Missing")</f>
        <v>found</v>
      </c>
    </row>
    <row r="3281" spans="1:19" hidden="1" x14ac:dyDescent="0.25">
      <c r="A3281" t="str">
        <f t="shared" si="407"/>
        <v>missing</v>
      </c>
      <c r="B3281" t="str">
        <f t="shared" si="404"/>
        <v>missing</v>
      </c>
      <c r="C3281" t="str">
        <f t="shared" si="406"/>
        <v>Intel Core i7-5820K @ 3.30GHz</v>
      </c>
      <c r="D3281" t="str">
        <f t="shared" si="408"/>
        <v>Intel</v>
      </c>
      <c r="E3281" t="str">
        <f t="shared" si="409"/>
        <v>Core i7-5820K</v>
      </c>
      <c r="F3281" t="str">
        <f t="shared" si="410"/>
        <v>i7-5820K</v>
      </c>
      <c r="G3281" t="str">
        <f t="shared" si="411"/>
        <v>i7-5820K</v>
      </c>
      <c r="H3281" t="str">
        <f t="shared" si="405"/>
        <v>Intel Core i7-5820K</v>
      </c>
      <c r="I3281" t="s">
        <v>8567</v>
      </c>
      <c r="J3281" t="s">
        <v>8568</v>
      </c>
      <c r="K3281" t="s">
        <v>507</v>
      </c>
      <c r="L3281" t="s">
        <v>426</v>
      </c>
      <c r="M3281">
        <v>6</v>
      </c>
      <c r="N3281">
        <v>12</v>
      </c>
      <c r="O3281" t="s">
        <v>685</v>
      </c>
      <c r="P3281" t="s">
        <v>1978</v>
      </c>
      <c r="Q3281" t="s">
        <v>8569</v>
      </c>
      <c r="R3281" t="str">
        <f>IF(COUNTIF(cpus!B:B, C3281)&gt;0, "found", "Missing")</f>
        <v>Missing</v>
      </c>
      <c r="S3281" t="str">
        <f>IF(COUNTIF(cpus!C:C, G3281)&gt;0, "found", "Missing")</f>
        <v>found</v>
      </c>
    </row>
    <row r="3282" spans="1:19" x14ac:dyDescent="0.25">
      <c r="A3282" t="str">
        <f t="shared" si="407"/>
        <v>missing</v>
      </c>
      <c r="B3282" t="str">
        <f t="shared" si="404"/>
        <v>missing</v>
      </c>
      <c r="C3282" t="str">
        <f t="shared" si="406"/>
        <v>Intel Core i7-5850EQ @ 2.70GHz</v>
      </c>
      <c r="D3282" t="str">
        <f t="shared" si="408"/>
        <v>Intel</v>
      </c>
      <c r="E3282" t="str">
        <f t="shared" si="409"/>
        <v>Core i7-5850EQ</v>
      </c>
      <c r="F3282" t="str">
        <f t="shared" si="410"/>
        <v>i7-5850EQ</v>
      </c>
      <c r="G3282" t="str">
        <f t="shared" si="411"/>
        <v>i7-5850EQ</v>
      </c>
      <c r="H3282" t="str">
        <f t="shared" si="405"/>
        <v>Intel Core i7-5850EQ</v>
      </c>
      <c r="I3282" t="s">
        <v>8570</v>
      </c>
      <c r="J3282" t="s">
        <v>313</v>
      </c>
      <c r="K3282" t="s">
        <v>758</v>
      </c>
      <c r="L3282" t="s">
        <v>451</v>
      </c>
      <c r="M3282">
        <v>4</v>
      </c>
      <c r="N3282">
        <v>8</v>
      </c>
      <c r="O3282" t="s">
        <v>7791</v>
      </c>
      <c r="P3282" t="s">
        <v>2123</v>
      </c>
      <c r="Q3282" t="s">
        <v>8571</v>
      </c>
      <c r="R3282" t="str">
        <f>IF(COUNTIF(cpus!B:B, C3282)&gt;0, "found", "Missing")</f>
        <v>found</v>
      </c>
      <c r="S3282" t="str">
        <f>IF(COUNTIF(cpus!C:C, G3282)&gt;0, "found", "Missing")</f>
        <v>found</v>
      </c>
    </row>
    <row r="3283" spans="1:19" x14ac:dyDescent="0.25">
      <c r="A3283" t="str">
        <f t="shared" si="407"/>
        <v>missing</v>
      </c>
      <c r="B3283" t="str">
        <f t="shared" si="404"/>
        <v>missing</v>
      </c>
      <c r="C3283" t="str">
        <f t="shared" si="406"/>
        <v>Intel Core i7-5850HQ @ 2.70GHz</v>
      </c>
      <c r="D3283" t="str">
        <f t="shared" si="408"/>
        <v>Intel</v>
      </c>
      <c r="E3283" t="str">
        <f t="shared" si="409"/>
        <v>Core i7-5850HQ</v>
      </c>
      <c r="F3283" t="str">
        <f t="shared" si="410"/>
        <v>i7-5850HQ</v>
      </c>
      <c r="G3283" t="str">
        <f t="shared" si="411"/>
        <v>i7-5850HQ</v>
      </c>
      <c r="H3283" t="str">
        <f t="shared" si="405"/>
        <v>Intel Core i7-5850HQ</v>
      </c>
      <c r="I3283" t="s">
        <v>8572</v>
      </c>
      <c r="J3283" t="s">
        <v>313</v>
      </c>
      <c r="K3283" t="s">
        <v>758</v>
      </c>
      <c r="L3283" t="s">
        <v>426</v>
      </c>
      <c r="M3283">
        <v>4</v>
      </c>
      <c r="N3283">
        <v>8</v>
      </c>
      <c r="O3283" t="s">
        <v>7791</v>
      </c>
      <c r="P3283" t="s">
        <v>2034</v>
      </c>
      <c r="Q3283" t="s">
        <v>8573</v>
      </c>
      <c r="R3283" t="str">
        <f>IF(COUNTIF(cpus!B:B, C3283)&gt;0, "found", "Missing")</f>
        <v>found</v>
      </c>
      <c r="S3283" t="str">
        <f>IF(COUNTIF(cpus!C:C, G3283)&gt;0, "found", "Missing")</f>
        <v>found</v>
      </c>
    </row>
    <row r="3284" spans="1:19" hidden="1" x14ac:dyDescent="0.25">
      <c r="A3284" t="str">
        <f t="shared" si="407"/>
        <v>missing</v>
      </c>
      <c r="B3284" t="str">
        <f t="shared" si="404"/>
        <v>missing</v>
      </c>
      <c r="C3284" t="str">
        <f t="shared" si="406"/>
        <v>Intel Core i7-5930K @ 3.50GHz</v>
      </c>
      <c r="D3284" t="str">
        <f t="shared" si="408"/>
        <v>Intel</v>
      </c>
      <c r="E3284" t="str">
        <f t="shared" si="409"/>
        <v>Core i7-5930K</v>
      </c>
      <c r="F3284" t="str">
        <f t="shared" si="410"/>
        <v>i7-5930K</v>
      </c>
      <c r="G3284" t="str">
        <f t="shared" si="411"/>
        <v>i7-5930K</v>
      </c>
      <c r="H3284" t="str">
        <f t="shared" si="405"/>
        <v>Intel Core i7-5930K</v>
      </c>
      <c r="I3284" t="s">
        <v>8574</v>
      </c>
      <c r="J3284" t="s">
        <v>8568</v>
      </c>
      <c r="K3284" t="s">
        <v>437</v>
      </c>
      <c r="L3284" t="s">
        <v>442</v>
      </c>
      <c r="M3284">
        <v>6</v>
      </c>
      <c r="N3284">
        <v>12</v>
      </c>
      <c r="O3284" t="s">
        <v>685</v>
      </c>
      <c r="P3284" t="s">
        <v>1978</v>
      </c>
      <c r="Q3284" t="s">
        <v>8575</v>
      </c>
      <c r="R3284" t="str">
        <f>IF(COUNTIF(cpus!B:B, C3284)&gt;0, "found", "Missing")</f>
        <v>Missing</v>
      </c>
      <c r="S3284" t="str">
        <f>IF(COUNTIF(cpus!C:C, G3284)&gt;0, "found", "Missing")</f>
        <v>found</v>
      </c>
    </row>
    <row r="3285" spans="1:19" x14ac:dyDescent="0.25">
      <c r="A3285" t="str">
        <f t="shared" si="407"/>
        <v>missing</v>
      </c>
      <c r="B3285" t="str">
        <f t="shared" si="404"/>
        <v>missing</v>
      </c>
      <c r="C3285" t="str">
        <f t="shared" si="406"/>
        <v>Intel Core i7-5950HQ @ 2.90GHz</v>
      </c>
      <c r="D3285" t="str">
        <f t="shared" si="408"/>
        <v>Intel</v>
      </c>
      <c r="E3285" t="str">
        <f t="shared" si="409"/>
        <v>Core i7-5950HQ</v>
      </c>
      <c r="F3285" t="str">
        <f t="shared" si="410"/>
        <v>i7-5950HQ</v>
      </c>
      <c r="G3285" t="str">
        <f t="shared" si="411"/>
        <v>i7-5950HQ</v>
      </c>
      <c r="H3285" t="str">
        <f t="shared" si="405"/>
        <v>Intel Core i7-5950HQ</v>
      </c>
      <c r="I3285" t="s">
        <v>8576</v>
      </c>
      <c r="J3285" t="s">
        <v>313</v>
      </c>
      <c r="K3285" t="s">
        <v>473</v>
      </c>
      <c r="L3285" t="s">
        <v>442</v>
      </c>
      <c r="M3285">
        <v>4</v>
      </c>
      <c r="N3285">
        <v>8</v>
      </c>
      <c r="O3285" t="s">
        <v>7791</v>
      </c>
      <c r="P3285" t="s">
        <v>1996</v>
      </c>
      <c r="Q3285" t="s">
        <v>8577</v>
      </c>
      <c r="R3285" t="str">
        <f>IF(COUNTIF(cpus!B:B, C3285)&gt;0, "found", "Missing")</f>
        <v>found</v>
      </c>
      <c r="S3285" t="str">
        <f>IF(COUNTIF(cpus!C:C, G3285)&gt;0, "found", "Missing")</f>
        <v>found</v>
      </c>
    </row>
    <row r="3286" spans="1:19" hidden="1" x14ac:dyDescent="0.25">
      <c r="A3286" t="str">
        <f t="shared" si="407"/>
        <v>missing</v>
      </c>
      <c r="B3286" t="str">
        <f t="shared" ref="B3286:B3348" si="412">IF(COUNTIF(C3286,"*[Dual CPU]*"),"found","missing")</f>
        <v>missing</v>
      </c>
      <c r="C3286" t="str">
        <f t="shared" si="406"/>
        <v>Intel Core i7-5960X @ 3.00GHz</v>
      </c>
      <c r="D3286" t="str">
        <f t="shared" si="408"/>
        <v>Intel</v>
      </c>
      <c r="E3286" t="str">
        <f t="shared" si="409"/>
        <v>Core i7-5960X</v>
      </c>
      <c r="F3286" t="str">
        <f t="shared" si="410"/>
        <v>i7-5960X</v>
      </c>
      <c r="G3286" t="str">
        <f t="shared" si="411"/>
        <v>i7-5960X</v>
      </c>
      <c r="H3286" t="str">
        <f t="shared" si="405"/>
        <v>Intel Core i7-5960X</v>
      </c>
      <c r="I3286" t="s">
        <v>8578</v>
      </c>
      <c r="J3286" t="s">
        <v>8568</v>
      </c>
      <c r="K3286" t="s">
        <v>2017</v>
      </c>
      <c r="L3286" t="s">
        <v>437</v>
      </c>
      <c r="M3286">
        <v>8</v>
      </c>
      <c r="N3286">
        <v>16</v>
      </c>
      <c r="O3286" t="s">
        <v>685</v>
      </c>
      <c r="P3286" t="s">
        <v>1978</v>
      </c>
      <c r="Q3286" t="s">
        <v>8579</v>
      </c>
      <c r="R3286" t="str">
        <f>IF(COUNTIF(cpus!B:B, C3286)&gt;0, "found", "Missing")</f>
        <v>Missing</v>
      </c>
      <c r="S3286" t="str">
        <f>IF(COUNTIF(cpus!C:C, G3286)&gt;0, "found", "Missing")</f>
        <v>found</v>
      </c>
    </row>
    <row r="3287" spans="1:19" x14ac:dyDescent="0.25">
      <c r="A3287" t="str">
        <f t="shared" si="407"/>
        <v>missing</v>
      </c>
      <c r="B3287" t="str">
        <f t="shared" si="412"/>
        <v>missing</v>
      </c>
      <c r="C3287" t="str">
        <f t="shared" si="406"/>
        <v>Intel Core i7-610 @ 2.53GHz</v>
      </c>
      <c r="D3287" t="str">
        <f t="shared" si="408"/>
        <v>Intel</v>
      </c>
      <c r="E3287" t="str">
        <f t="shared" si="409"/>
        <v>Core i7-610</v>
      </c>
      <c r="F3287" t="str">
        <f t="shared" si="410"/>
        <v>i7-610</v>
      </c>
      <c r="G3287" t="str">
        <f t="shared" si="411"/>
        <v>i7-610</v>
      </c>
      <c r="H3287" t="str">
        <f t="shared" si="405"/>
        <v>Intel Core i7-610</v>
      </c>
      <c r="I3287" t="s">
        <v>8580</v>
      </c>
      <c r="J3287" t="s">
        <v>6906</v>
      </c>
      <c r="K3287" t="s">
        <v>457</v>
      </c>
      <c r="L3287" t="s">
        <v>469</v>
      </c>
      <c r="M3287">
        <v>2</v>
      </c>
      <c r="N3287">
        <v>4</v>
      </c>
      <c r="O3287" t="s">
        <v>623</v>
      </c>
      <c r="P3287" t="s">
        <v>2134</v>
      </c>
      <c r="Q3287" t="s">
        <v>8581</v>
      </c>
      <c r="R3287" t="str">
        <f>IF(COUNTIF(cpus!B:B, C3287)&gt;0, "found", "Missing")</f>
        <v>found</v>
      </c>
      <c r="S3287" t="str">
        <f>IF(COUNTIF(cpus!C:C, G3287)&gt;0, "found", "Missing")</f>
        <v>found</v>
      </c>
    </row>
    <row r="3288" spans="1:19" x14ac:dyDescent="0.25">
      <c r="A3288" t="str">
        <f t="shared" si="407"/>
        <v>missing</v>
      </c>
      <c r="B3288" t="str">
        <f t="shared" si="412"/>
        <v>missing</v>
      </c>
      <c r="C3288" t="str">
        <f t="shared" si="406"/>
        <v>Intel Core i7-610E @ 2.53GHz</v>
      </c>
      <c r="D3288" t="str">
        <f t="shared" si="408"/>
        <v>Intel</v>
      </c>
      <c r="E3288" t="str">
        <f t="shared" si="409"/>
        <v>Core i7-610E</v>
      </c>
      <c r="F3288" t="str">
        <f t="shared" si="410"/>
        <v>i7-610E</v>
      </c>
      <c r="G3288" t="str">
        <f t="shared" si="411"/>
        <v>i7-610E</v>
      </c>
      <c r="H3288" t="str">
        <f t="shared" si="405"/>
        <v>Intel Core i7-610E</v>
      </c>
      <c r="I3288" t="s">
        <v>8582</v>
      </c>
      <c r="J3288" t="s">
        <v>6906</v>
      </c>
      <c r="K3288" t="s">
        <v>457</v>
      </c>
      <c r="L3288" t="s">
        <v>469</v>
      </c>
      <c r="M3288">
        <v>2</v>
      </c>
      <c r="N3288">
        <v>4</v>
      </c>
      <c r="O3288" t="s">
        <v>623</v>
      </c>
      <c r="P3288" t="s">
        <v>2052</v>
      </c>
      <c r="Q3288" t="s">
        <v>8583</v>
      </c>
      <c r="R3288" t="str">
        <f>IF(COUNTIF(cpus!B:B, C3288)&gt;0, "found", "Missing")</f>
        <v>found</v>
      </c>
      <c r="S3288" t="str">
        <f>IF(COUNTIF(cpus!C:C, G3288)&gt;0, "found", "Missing")</f>
        <v>found</v>
      </c>
    </row>
    <row r="3289" spans="1:19" x14ac:dyDescent="0.25">
      <c r="A3289" t="str">
        <f t="shared" si="407"/>
        <v>missing</v>
      </c>
      <c r="B3289" t="str">
        <f t="shared" si="412"/>
        <v>missing</v>
      </c>
      <c r="C3289" t="str">
        <f t="shared" si="406"/>
        <v>Intel Core i7-620LM @ 2.00GHz</v>
      </c>
      <c r="D3289" t="str">
        <f t="shared" si="408"/>
        <v>Intel</v>
      </c>
      <c r="E3289" t="str">
        <f t="shared" si="409"/>
        <v>Core i7-620LM</v>
      </c>
      <c r="F3289" t="str">
        <f t="shared" si="410"/>
        <v>i7-620LM</v>
      </c>
      <c r="G3289" t="str">
        <f t="shared" si="411"/>
        <v>i7-620LM</v>
      </c>
      <c r="H3289" t="str">
        <f t="shared" si="405"/>
        <v>Intel Core i7-620LM</v>
      </c>
      <c r="I3289" t="s">
        <v>8584</v>
      </c>
      <c r="J3289" t="s">
        <v>8585</v>
      </c>
      <c r="K3289" t="s">
        <v>1881</v>
      </c>
      <c r="L3289" t="s">
        <v>627</v>
      </c>
      <c r="M3289">
        <v>2</v>
      </c>
      <c r="N3289">
        <v>4</v>
      </c>
      <c r="O3289" t="s">
        <v>837</v>
      </c>
      <c r="P3289" t="s">
        <v>2322</v>
      </c>
      <c r="Q3289" t="s">
        <v>8586</v>
      </c>
      <c r="R3289" t="str">
        <f>IF(COUNTIF(cpus!B:B, C3289)&gt;0, "found", "Missing")</f>
        <v>found</v>
      </c>
      <c r="S3289" t="str">
        <f>IF(COUNTIF(cpus!C:C, G3289)&gt;0, "found", "Missing")</f>
        <v>found</v>
      </c>
    </row>
    <row r="3290" spans="1:19" x14ac:dyDescent="0.25">
      <c r="A3290" t="str">
        <f t="shared" si="407"/>
        <v>missing</v>
      </c>
      <c r="B3290" t="str">
        <f t="shared" si="412"/>
        <v>missing</v>
      </c>
      <c r="C3290" t="str">
        <f t="shared" si="406"/>
        <v>Intel Core i7-620M @ 2.67GHz</v>
      </c>
      <c r="D3290" t="str">
        <f t="shared" si="408"/>
        <v>Intel</v>
      </c>
      <c r="E3290" t="str">
        <f t="shared" si="409"/>
        <v>Core i7-620M</v>
      </c>
      <c r="F3290" t="str">
        <f t="shared" si="410"/>
        <v>i7-620M</v>
      </c>
      <c r="G3290" t="str">
        <f t="shared" si="411"/>
        <v>i7-620M</v>
      </c>
      <c r="H3290" t="str">
        <f t="shared" ref="H3290:H3353" si="413">IFERROR(LEFT(C3290, SEARCH(" @", C3290) - 1), C3290)</f>
        <v>Intel Core i7-620M</v>
      </c>
      <c r="I3290" t="s">
        <v>8587</v>
      </c>
      <c r="J3290" t="s">
        <v>6906</v>
      </c>
      <c r="K3290" t="s">
        <v>758</v>
      </c>
      <c r="L3290" t="s">
        <v>507</v>
      </c>
      <c r="M3290">
        <v>2</v>
      </c>
      <c r="N3290">
        <v>4</v>
      </c>
      <c r="O3290" t="s">
        <v>623</v>
      </c>
      <c r="P3290" t="s">
        <v>2451</v>
      </c>
      <c r="Q3290" t="s">
        <v>8588</v>
      </c>
      <c r="R3290" t="str">
        <f>IF(COUNTIF(cpus!B:B, C3290)&gt;0, "found", "Missing")</f>
        <v>found</v>
      </c>
      <c r="S3290" t="str">
        <f>IF(COUNTIF(cpus!C:C, G3290)&gt;0, "found", "Missing")</f>
        <v>found</v>
      </c>
    </row>
    <row r="3291" spans="1:19" x14ac:dyDescent="0.25">
      <c r="A3291" t="str">
        <f t="shared" si="407"/>
        <v>missing</v>
      </c>
      <c r="B3291" t="str">
        <f t="shared" si="412"/>
        <v>missing</v>
      </c>
      <c r="C3291" t="str">
        <f t="shared" si="406"/>
        <v>Intel Core i7-620UM @ 1.07GHz</v>
      </c>
      <c r="D3291" t="str">
        <f t="shared" si="408"/>
        <v>Intel</v>
      </c>
      <c r="E3291" t="str">
        <f t="shared" si="409"/>
        <v>Core i7-620UM</v>
      </c>
      <c r="F3291" t="str">
        <f t="shared" si="410"/>
        <v>i7-620UM</v>
      </c>
      <c r="G3291" t="str">
        <f t="shared" si="411"/>
        <v>i7-620UM</v>
      </c>
      <c r="H3291" t="str">
        <f t="shared" si="413"/>
        <v>Intel Core i7-620UM</v>
      </c>
      <c r="I3291" t="s">
        <v>8589</v>
      </c>
      <c r="J3291" t="s">
        <v>6906</v>
      </c>
      <c r="K3291" t="s">
        <v>745</v>
      </c>
      <c r="L3291" t="s">
        <v>529</v>
      </c>
      <c r="M3291">
        <v>2</v>
      </c>
      <c r="N3291">
        <v>4</v>
      </c>
      <c r="O3291" t="s">
        <v>2678</v>
      </c>
      <c r="P3291" t="s">
        <v>2451</v>
      </c>
      <c r="Q3291" t="s">
        <v>8590</v>
      </c>
      <c r="R3291" t="str">
        <f>IF(COUNTIF(cpus!B:B, C3291)&gt;0, "found", "Missing")</f>
        <v>found</v>
      </c>
      <c r="S3291" t="str">
        <f>IF(COUNTIF(cpus!C:C, G3291)&gt;0, "found", "Missing")</f>
        <v>found</v>
      </c>
    </row>
    <row r="3292" spans="1:19" x14ac:dyDescent="0.25">
      <c r="A3292" t="str">
        <f t="shared" si="407"/>
        <v>missing</v>
      </c>
      <c r="B3292" t="str">
        <f t="shared" si="412"/>
        <v>missing</v>
      </c>
      <c r="C3292" t="str">
        <f t="shared" si="406"/>
        <v>Intel Core i7-640LM @ 2.13GHz</v>
      </c>
      <c r="D3292" t="str">
        <f t="shared" si="408"/>
        <v>Intel</v>
      </c>
      <c r="E3292" t="str">
        <f t="shared" si="409"/>
        <v>Core i7-640LM</v>
      </c>
      <c r="F3292" t="str">
        <f t="shared" si="410"/>
        <v>i7-640LM</v>
      </c>
      <c r="G3292" t="str">
        <f t="shared" si="411"/>
        <v>i7-640LM</v>
      </c>
      <c r="H3292" t="str">
        <f t="shared" si="413"/>
        <v>Intel Core i7-640LM</v>
      </c>
      <c r="I3292" t="s">
        <v>8591</v>
      </c>
      <c r="J3292" t="s">
        <v>6906</v>
      </c>
      <c r="K3292" t="s">
        <v>529</v>
      </c>
      <c r="L3292" t="s">
        <v>473</v>
      </c>
      <c r="M3292">
        <v>2</v>
      </c>
      <c r="N3292">
        <v>4</v>
      </c>
      <c r="O3292" t="s">
        <v>837</v>
      </c>
      <c r="P3292" t="s">
        <v>2451</v>
      </c>
      <c r="Q3292" t="s">
        <v>8592</v>
      </c>
      <c r="R3292" t="str">
        <f>IF(COUNTIF(cpus!B:B, C3292)&gt;0, "found", "Missing")</f>
        <v>found</v>
      </c>
      <c r="S3292" t="str">
        <f>IF(COUNTIF(cpus!C:C, G3292)&gt;0, "found", "Missing")</f>
        <v>found</v>
      </c>
    </row>
    <row r="3293" spans="1:19" x14ac:dyDescent="0.25">
      <c r="A3293" t="str">
        <f t="shared" si="407"/>
        <v>missing</v>
      </c>
      <c r="B3293" t="str">
        <f t="shared" si="412"/>
        <v>missing</v>
      </c>
      <c r="C3293" t="str">
        <f t="shared" si="406"/>
        <v>Intel Core i7-640M @ 2.80GHz</v>
      </c>
      <c r="D3293" t="str">
        <f t="shared" si="408"/>
        <v>Intel</v>
      </c>
      <c r="E3293" t="str">
        <f t="shared" si="409"/>
        <v>Core i7-640M</v>
      </c>
      <c r="F3293" t="str">
        <f t="shared" si="410"/>
        <v>i7-640M</v>
      </c>
      <c r="G3293" t="str">
        <f t="shared" si="411"/>
        <v>i7-640M</v>
      </c>
      <c r="H3293" t="str">
        <f t="shared" si="413"/>
        <v>Intel Core i7-640M</v>
      </c>
      <c r="I3293" t="s">
        <v>8593</v>
      </c>
      <c r="J3293" t="s">
        <v>6906</v>
      </c>
      <c r="K3293" t="s">
        <v>627</v>
      </c>
      <c r="L3293" t="s">
        <v>437</v>
      </c>
      <c r="M3293">
        <v>2</v>
      </c>
      <c r="N3293">
        <v>4</v>
      </c>
      <c r="O3293" t="s">
        <v>623</v>
      </c>
      <c r="P3293" t="s">
        <v>2311</v>
      </c>
      <c r="Q3293" t="s">
        <v>8594</v>
      </c>
      <c r="R3293" t="str">
        <f>IF(COUNTIF(cpus!B:B, C3293)&gt;0, "found", "Missing")</f>
        <v>found</v>
      </c>
      <c r="S3293" t="str">
        <f>IF(COUNTIF(cpus!C:C, G3293)&gt;0, "found", "Missing")</f>
        <v>found</v>
      </c>
    </row>
    <row r="3294" spans="1:19" x14ac:dyDescent="0.25">
      <c r="A3294" t="str">
        <f t="shared" si="407"/>
        <v>missing</v>
      </c>
      <c r="B3294" t="str">
        <f t="shared" si="412"/>
        <v>missing</v>
      </c>
      <c r="C3294" t="str">
        <f t="shared" si="406"/>
        <v>Intel Core i7-640UM @ 1.20GHz</v>
      </c>
      <c r="D3294" t="str">
        <f t="shared" si="408"/>
        <v>Intel</v>
      </c>
      <c r="E3294" t="str">
        <f t="shared" si="409"/>
        <v>Core i7-640UM</v>
      </c>
      <c r="F3294" t="str">
        <f t="shared" si="410"/>
        <v>i7-640UM</v>
      </c>
      <c r="G3294" t="str">
        <f t="shared" si="411"/>
        <v>i7-640UM</v>
      </c>
      <c r="H3294" t="str">
        <f t="shared" si="413"/>
        <v>Intel Core i7-640UM</v>
      </c>
      <c r="I3294" t="s">
        <v>8595</v>
      </c>
      <c r="J3294" t="s">
        <v>6906</v>
      </c>
      <c r="K3294" t="s">
        <v>1906</v>
      </c>
      <c r="L3294" t="s">
        <v>826</v>
      </c>
      <c r="M3294">
        <v>2</v>
      </c>
      <c r="N3294">
        <v>4</v>
      </c>
      <c r="O3294" t="s">
        <v>2678</v>
      </c>
      <c r="P3294" t="s">
        <v>2322</v>
      </c>
      <c r="Q3294" t="s">
        <v>8596</v>
      </c>
      <c r="R3294" t="str">
        <f>IF(COUNTIF(cpus!B:B, C3294)&gt;0, "found", "Missing")</f>
        <v>found</v>
      </c>
      <c r="S3294" t="str">
        <f>IF(COUNTIF(cpus!C:C, G3294)&gt;0, "found", "Missing")</f>
        <v>found</v>
      </c>
    </row>
    <row r="3295" spans="1:19" x14ac:dyDescent="0.25">
      <c r="A3295" t="str">
        <f t="shared" si="407"/>
        <v>missing</v>
      </c>
      <c r="B3295" t="str">
        <f t="shared" si="412"/>
        <v>missing</v>
      </c>
      <c r="C3295" t="str">
        <f t="shared" si="406"/>
        <v>Intel Core i7-6498DU @ 2.50GHz</v>
      </c>
      <c r="D3295" t="str">
        <f t="shared" si="408"/>
        <v>Intel</v>
      </c>
      <c r="E3295" t="str">
        <f t="shared" si="409"/>
        <v>Core i7-6498DU</v>
      </c>
      <c r="F3295" t="str">
        <f t="shared" si="410"/>
        <v>i7-6498DU</v>
      </c>
      <c r="G3295" t="str">
        <f t="shared" si="411"/>
        <v>i7-6498DU</v>
      </c>
      <c r="H3295" t="str">
        <f t="shared" si="413"/>
        <v>Intel Core i7-6498DU</v>
      </c>
      <c r="I3295" t="s">
        <v>8597</v>
      </c>
      <c r="J3295" t="s">
        <v>6491</v>
      </c>
      <c r="K3295" t="s">
        <v>457</v>
      </c>
      <c r="L3295" t="s">
        <v>700</v>
      </c>
      <c r="M3295">
        <v>2</v>
      </c>
      <c r="N3295">
        <v>4</v>
      </c>
      <c r="O3295" t="s">
        <v>2002</v>
      </c>
      <c r="P3295" t="s">
        <v>2015</v>
      </c>
      <c r="Q3295" t="s">
        <v>8598</v>
      </c>
      <c r="R3295" t="str">
        <f>IF(COUNTIF(cpus!B:B, C3295)&gt;0, "found", "Missing")</f>
        <v>found</v>
      </c>
      <c r="S3295" t="str">
        <f>IF(COUNTIF(cpus!C:C, G3295)&gt;0, "found", "Missing")</f>
        <v>found</v>
      </c>
    </row>
    <row r="3296" spans="1:19" x14ac:dyDescent="0.25">
      <c r="A3296" t="str">
        <f t="shared" si="407"/>
        <v>missing</v>
      </c>
      <c r="B3296" t="str">
        <f t="shared" si="412"/>
        <v>missing</v>
      </c>
      <c r="C3296" t="str">
        <f t="shared" si="406"/>
        <v>Intel Core i7-6500U @ 2.50GHz</v>
      </c>
      <c r="D3296" t="str">
        <f t="shared" si="408"/>
        <v>Intel</v>
      </c>
      <c r="E3296" t="str">
        <f t="shared" si="409"/>
        <v>Core i7-6500U</v>
      </c>
      <c r="F3296" t="str">
        <f t="shared" si="410"/>
        <v>i7-6500U</v>
      </c>
      <c r="G3296" t="str">
        <f t="shared" si="411"/>
        <v>i7-6500U</v>
      </c>
      <c r="H3296" t="str">
        <f t="shared" si="413"/>
        <v>Intel Core i7-6500U</v>
      </c>
      <c r="I3296" t="s">
        <v>8599</v>
      </c>
      <c r="J3296" t="s">
        <v>6488</v>
      </c>
      <c r="K3296" t="s">
        <v>457</v>
      </c>
      <c r="L3296" t="s">
        <v>700</v>
      </c>
      <c r="M3296">
        <v>2</v>
      </c>
      <c r="N3296">
        <v>4</v>
      </c>
      <c r="O3296" t="s">
        <v>2002</v>
      </c>
      <c r="P3296" t="s">
        <v>1996</v>
      </c>
      <c r="Q3296" t="s">
        <v>8600</v>
      </c>
      <c r="R3296" t="str">
        <f>IF(COUNTIF(cpus!B:B, C3296)&gt;0, "found", "Missing")</f>
        <v>found</v>
      </c>
      <c r="S3296" t="str">
        <f>IF(COUNTIF(cpus!C:C, G3296)&gt;0, "found", "Missing")</f>
        <v>found</v>
      </c>
    </row>
    <row r="3297" spans="1:19" x14ac:dyDescent="0.25">
      <c r="A3297" t="str">
        <f t="shared" si="407"/>
        <v>missing</v>
      </c>
      <c r="B3297" t="str">
        <f t="shared" si="412"/>
        <v>missing</v>
      </c>
      <c r="C3297" t="str">
        <f t="shared" si="406"/>
        <v>Intel Core i7-6560U @ 2.20GHz</v>
      </c>
      <c r="D3297" t="str">
        <f t="shared" si="408"/>
        <v>Intel</v>
      </c>
      <c r="E3297" t="str">
        <f t="shared" si="409"/>
        <v>Core i7-6560U</v>
      </c>
      <c r="F3297" t="str">
        <f t="shared" si="410"/>
        <v>i7-6560U</v>
      </c>
      <c r="G3297" t="str">
        <f t="shared" si="411"/>
        <v>i7-6560U</v>
      </c>
      <c r="H3297" t="str">
        <f t="shared" si="413"/>
        <v>Intel Core i7-6560U</v>
      </c>
      <c r="I3297" t="s">
        <v>8601</v>
      </c>
      <c r="K3297" t="s">
        <v>632</v>
      </c>
      <c r="L3297" t="s">
        <v>469</v>
      </c>
      <c r="M3297">
        <v>2</v>
      </c>
      <c r="N3297">
        <v>4</v>
      </c>
      <c r="O3297" t="s">
        <v>2002</v>
      </c>
      <c r="P3297" t="s">
        <v>1989</v>
      </c>
      <c r="Q3297" t="s">
        <v>8602</v>
      </c>
      <c r="R3297" t="str">
        <f>IF(COUNTIF(cpus!B:B, C3297)&gt;0, "found", "Missing")</f>
        <v>found</v>
      </c>
      <c r="S3297" t="str">
        <f>IF(COUNTIF(cpus!C:C, G3297)&gt;0, "found", "Missing")</f>
        <v>found</v>
      </c>
    </row>
    <row r="3298" spans="1:19" x14ac:dyDescent="0.25">
      <c r="A3298" t="str">
        <f t="shared" si="407"/>
        <v>missing</v>
      </c>
      <c r="B3298" t="str">
        <f t="shared" si="412"/>
        <v>missing</v>
      </c>
      <c r="C3298" t="str">
        <f t="shared" si="406"/>
        <v>Intel Core i7-6567U @ 3.30GHz</v>
      </c>
      <c r="D3298" t="str">
        <f t="shared" si="408"/>
        <v>Intel</v>
      </c>
      <c r="E3298" t="str">
        <f t="shared" si="409"/>
        <v>Core i7-6567U</v>
      </c>
      <c r="F3298" t="str">
        <f t="shared" si="410"/>
        <v>i7-6567U</v>
      </c>
      <c r="G3298" t="str">
        <f t="shared" si="411"/>
        <v>i7-6567U</v>
      </c>
      <c r="H3298" t="str">
        <f t="shared" si="413"/>
        <v>Intel Core i7-6567U</v>
      </c>
      <c r="I3298" t="s">
        <v>8603</v>
      </c>
      <c r="J3298" t="s">
        <v>6488</v>
      </c>
      <c r="K3298" t="s">
        <v>507</v>
      </c>
      <c r="L3298" t="s">
        <v>426</v>
      </c>
      <c r="M3298">
        <v>2</v>
      </c>
      <c r="N3298">
        <v>4</v>
      </c>
      <c r="O3298" t="s">
        <v>4035</v>
      </c>
      <c r="P3298" t="s">
        <v>1989</v>
      </c>
      <c r="Q3298" t="s">
        <v>8604</v>
      </c>
      <c r="R3298" t="str">
        <f>IF(COUNTIF(cpus!B:B, C3298)&gt;0, "found", "Missing")</f>
        <v>found</v>
      </c>
      <c r="S3298" t="str">
        <f>IF(COUNTIF(cpus!C:C, G3298)&gt;0, "found", "Missing")</f>
        <v>found</v>
      </c>
    </row>
    <row r="3299" spans="1:19" x14ac:dyDescent="0.25">
      <c r="A3299" t="str">
        <f t="shared" si="407"/>
        <v>missing</v>
      </c>
      <c r="B3299" t="str">
        <f t="shared" si="412"/>
        <v>missing</v>
      </c>
      <c r="C3299" t="str">
        <f t="shared" si="406"/>
        <v>Intel Core i7-6600U @ 2.60GHz</v>
      </c>
      <c r="D3299" t="str">
        <f t="shared" si="408"/>
        <v>Intel</v>
      </c>
      <c r="E3299" t="str">
        <f t="shared" si="409"/>
        <v>Core i7-6600U</v>
      </c>
      <c r="F3299" t="str">
        <f t="shared" si="410"/>
        <v>i7-6600U</v>
      </c>
      <c r="G3299" t="str">
        <f t="shared" si="411"/>
        <v>i7-6600U</v>
      </c>
      <c r="H3299" t="str">
        <f t="shared" si="413"/>
        <v>Intel Core i7-6600U</v>
      </c>
      <c r="I3299" t="s">
        <v>8605</v>
      </c>
      <c r="J3299" t="s">
        <v>6488</v>
      </c>
      <c r="K3299" t="s">
        <v>581</v>
      </c>
      <c r="L3299" t="s">
        <v>451</v>
      </c>
      <c r="M3299">
        <v>2</v>
      </c>
      <c r="N3299">
        <v>4</v>
      </c>
      <c r="O3299" t="s">
        <v>2002</v>
      </c>
      <c r="P3299" t="s">
        <v>1996</v>
      </c>
      <c r="Q3299" t="s">
        <v>8606</v>
      </c>
      <c r="R3299" t="str">
        <f>IF(COUNTIF(cpus!B:B, C3299)&gt;0, "found", "Missing")</f>
        <v>found</v>
      </c>
      <c r="S3299" t="str">
        <f>IF(COUNTIF(cpus!C:C, G3299)&gt;0, "found", "Missing")</f>
        <v>found</v>
      </c>
    </row>
    <row r="3300" spans="1:19" x14ac:dyDescent="0.25">
      <c r="A3300" t="str">
        <f t="shared" si="407"/>
        <v>missing</v>
      </c>
      <c r="B3300" t="str">
        <f t="shared" si="412"/>
        <v>missing</v>
      </c>
      <c r="C3300" t="str">
        <f t="shared" si="406"/>
        <v>Intel Core i7-660UM @ 1.33GHz</v>
      </c>
      <c r="D3300" t="str">
        <f t="shared" si="408"/>
        <v>Intel</v>
      </c>
      <c r="E3300" t="str">
        <f t="shared" si="409"/>
        <v>Core i7-660UM</v>
      </c>
      <c r="F3300" t="str">
        <f t="shared" si="410"/>
        <v>i7-660UM</v>
      </c>
      <c r="G3300" t="str">
        <f t="shared" si="411"/>
        <v>i7-660UM</v>
      </c>
      <c r="H3300" t="str">
        <f t="shared" si="413"/>
        <v>Intel Core i7-660UM</v>
      </c>
      <c r="I3300" t="s">
        <v>8607</v>
      </c>
      <c r="J3300" t="s">
        <v>6906</v>
      </c>
      <c r="K3300" t="s">
        <v>919</v>
      </c>
      <c r="L3300" t="s">
        <v>609</v>
      </c>
      <c r="M3300">
        <v>2</v>
      </c>
      <c r="N3300">
        <v>4</v>
      </c>
      <c r="O3300" t="s">
        <v>2678</v>
      </c>
      <c r="P3300" t="s">
        <v>2311</v>
      </c>
      <c r="Q3300" t="s">
        <v>8608</v>
      </c>
      <c r="R3300" t="str">
        <f>IF(COUNTIF(cpus!B:B, C3300)&gt;0, "found", "Missing")</f>
        <v>found</v>
      </c>
      <c r="S3300" t="str">
        <f>IF(COUNTIF(cpus!C:C, G3300)&gt;0, "found", "Missing")</f>
        <v>found</v>
      </c>
    </row>
    <row r="3301" spans="1:19" x14ac:dyDescent="0.25">
      <c r="A3301" t="str">
        <f t="shared" si="407"/>
        <v>missing</v>
      </c>
      <c r="B3301" t="str">
        <f t="shared" si="412"/>
        <v>missing</v>
      </c>
      <c r="C3301" t="str">
        <f t="shared" si="406"/>
        <v>Intel Core i7-6650U @ 2.20GHz</v>
      </c>
      <c r="D3301" t="str">
        <f t="shared" si="408"/>
        <v>Intel</v>
      </c>
      <c r="E3301" t="str">
        <f t="shared" si="409"/>
        <v>Core i7-6650U</v>
      </c>
      <c r="F3301" t="str">
        <f t="shared" si="410"/>
        <v>i7-6650U</v>
      </c>
      <c r="G3301" t="str">
        <f t="shared" si="411"/>
        <v>i7-6650U</v>
      </c>
      <c r="H3301" t="str">
        <f t="shared" si="413"/>
        <v>Intel Core i7-6650U</v>
      </c>
      <c r="I3301" t="s">
        <v>8609</v>
      </c>
      <c r="J3301" t="s">
        <v>6488</v>
      </c>
      <c r="K3301" t="s">
        <v>632</v>
      </c>
      <c r="L3301" t="s">
        <v>451</v>
      </c>
      <c r="M3301">
        <v>2</v>
      </c>
      <c r="N3301">
        <v>4</v>
      </c>
      <c r="O3301" t="s">
        <v>2002</v>
      </c>
      <c r="P3301" t="s">
        <v>2034</v>
      </c>
      <c r="Q3301" t="s">
        <v>8610</v>
      </c>
      <c r="R3301" t="str">
        <f>IF(COUNTIF(cpus!B:B, C3301)&gt;0, "found", "Missing")</f>
        <v>found</v>
      </c>
      <c r="S3301" t="str">
        <f>IF(COUNTIF(cpus!C:C, G3301)&gt;0, "found", "Missing")</f>
        <v>found</v>
      </c>
    </row>
    <row r="3302" spans="1:19" x14ac:dyDescent="0.25">
      <c r="A3302" t="str">
        <f t="shared" si="407"/>
        <v>missing</v>
      </c>
      <c r="B3302" t="str">
        <f t="shared" si="412"/>
        <v>missing</v>
      </c>
      <c r="C3302" t="str">
        <f t="shared" si="406"/>
        <v>Intel Core i7-6660U @ 2.40GHz</v>
      </c>
      <c r="D3302" t="str">
        <f t="shared" si="408"/>
        <v>Intel</v>
      </c>
      <c r="E3302" t="str">
        <f t="shared" si="409"/>
        <v>Core i7-6660U</v>
      </c>
      <c r="F3302" t="str">
        <f t="shared" si="410"/>
        <v>i7-6660U</v>
      </c>
      <c r="G3302" t="str">
        <f t="shared" si="411"/>
        <v>i7-6660U</v>
      </c>
      <c r="H3302" t="str">
        <f t="shared" si="413"/>
        <v>Intel Core i7-6660U</v>
      </c>
      <c r="I3302" t="s">
        <v>8611</v>
      </c>
      <c r="J3302" t="s">
        <v>6488</v>
      </c>
      <c r="K3302" t="s">
        <v>609</v>
      </c>
      <c r="L3302" t="s">
        <v>451</v>
      </c>
      <c r="M3302">
        <v>2</v>
      </c>
      <c r="N3302">
        <v>4</v>
      </c>
      <c r="O3302" t="s">
        <v>2002</v>
      </c>
      <c r="P3302" t="s">
        <v>2204</v>
      </c>
      <c r="Q3302" t="s">
        <v>8612</v>
      </c>
      <c r="R3302" t="str">
        <f>IF(COUNTIF(cpus!B:B, C3302)&gt;0, "found", "Missing")</f>
        <v>found</v>
      </c>
      <c r="S3302" t="str">
        <f>IF(COUNTIF(cpus!C:C, G3302)&gt;0, "found", "Missing")</f>
        <v>found</v>
      </c>
    </row>
    <row r="3303" spans="1:19" hidden="1" x14ac:dyDescent="0.25">
      <c r="A3303" t="str">
        <f t="shared" si="407"/>
        <v>missing</v>
      </c>
      <c r="B3303" t="str">
        <f t="shared" si="412"/>
        <v>missing</v>
      </c>
      <c r="C3303" t="str">
        <f t="shared" si="406"/>
        <v>Intel Core i7-6700 @ 3.40GHz</v>
      </c>
      <c r="D3303" t="str">
        <f t="shared" si="408"/>
        <v>Intel</v>
      </c>
      <c r="E3303" t="str">
        <f t="shared" si="409"/>
        <v>Core i7-6700</v>
      </c>
      <c r="F3303" t="str">
        <f t="shared" si="410"/>
        <v>i7-6700</v>
      </c>
      <c r="G3303" t="str">
        <f t="shared" si="411"/>
        <v>i7-6700</v>
      </c>
      <c r="H3303" t="str">
        <f t="shared" si="413"/>
        <v>Intel Core i7-6700</v>
      </c>
      <c r="I3303" t="s">
        <v>8613</v>
      </c>
      <c r="J3303" t="s">
        <v>7326</v>
      </c>
      <c r="K3303" t="s">
        <v>451</v>
      </c>
      <c r="L3303" t="s">
        <v>1917</v>
      </c>
      <c r="M3303">
        <v>4</v>
      </c>
      <c r="N3303">
        <v>8</v>
      </c>
      <c r="O3303" t="s">
        <v>424</v>
      </c>
      <c r="P3303" t="s">
        <v>1996</v>
      </c>
      <c r="Q3303" t="s">
        <v>8614</v>
      </c>
      <c r="R3303" t="str">
        <f>IF(COUNTIF(cpus!B:B, C3303)&gt;0, "found", "Missing")</f>
        <v>Missing</v>
      </c>
      <c r="S3303" t="str">
        <f>IF(COUNTIF(cpus!C:C, G3303)&gt;0, "found", "Missing")</f>
        <v>found</v>
      </c>
    </row>
    <row r="3304" spans="1:19" x14ac:dyDescent="0.25">
      <c r="A3304" t="str">
        <f t="shared" si="407"/>
        <v>missing</v>
      </c>
      <c r="B3304" t="str">
        <f t="shared" si="412"/>
        <v>missing</v>
      </c>
      <c r="C3304" t="str">
        <f t="shared" si="406"/>
        <v>Intel Core i7-6700HQ @ 2.60GHz</v>
      </c>
      <c r="D3304" t="str">
        <f t="shared" si="408"/>
        <v>Intel</v>
      </c>
      <c r="E3304" t="str">
        <f t="shared" si="409"/>
        <v>Core i7-6700HQ</v>
      </c>
      <c r="F3304" t="str">
        <f t="shared" si="410"/>
        <v>i7-6700HQ</v>
      </c>
      <c r="G3304" t="str">
        <f t="shared" si="411"/>
        <v>i7-6700HQ</v>
      </c>
      <c r="H3304" t="str">
        <f t="shared" si="413"/>
        <v>Intel Core i7-6700HQ</v>
      </c>
      <c r="I3304" t="s">
        <v>8615</v>
      </c>
      <c r="J3304" t="s">
        <v>6668</v>
      </c>
      <c r="K3304" t="s">
        <v>581</v>
      </c>
      <c r="L3304" t="s">
        <v>437</v>
      </c>
      <c r="M3304">
        <v>4</v>
      </c>
      <c r="N3304">
        <v>8</v>
      </c>
      <c r="O3304" t="s">
        <v>985</v>
      </c>
      <c r="P3304" t="s">
        <v>1996</v>
      </c>
      <c r="Q3304" t="s">
        <v>8616</v>
      </c>
      <c r="R3304" t="str">
        <f>IF(COUNTIF(cpus!B:B, C3304)&gt;0, "found", "Missing")</f>
        <v>found</v>
      </c>
      <c r="S3304" t="str">
        <f>IF(COUNTIF(cpus!C:C, G3304)&gt;0, "found", "Missing")</f>
        <v>found</v>
      </c>
    </row>
    <row r="3305" spans="1:19" hidden="1" x14ac:dyDescent="0.25">
      <c r="A3305" t="str">
        <f t="shared" si="407"/>
        <v>missing</v>
      </c>
      <c r="B3305" t="str">
        <f t="shared" si="412"/>
        <v>missing</v>
      </c>
      <c r="C3305" t="str">
        <f t="shared" si="406"/>
        <v>Intel Core i7-6700K @ 4.00GHz</v>
      </c>
      <c r="D3305" t="str">
        <f t="shared" si="408"/>
        <v>Intel</v>
      </c>
      <c r="E3305" t="str">
        <f t="shared" si="409"/>
        <v>Core i7-6700K</v>
      </c>
      <c r="F3305" t="str">
        <f t="shared" si="410"/>
        <v>i7-6700K</v>
      </c>
      <c r="G3305" t="str">
        <f t="shared" si="411"/>
        <v>i7-6700K</v>
      </c>
      <c r="H3305" t="str">
        <f t="shared" si="413"/>
        <v>Intel Core i7-6700K</v>
      </c>
      <c r="I3305" t="s">
        <v>8617</v>
      </c>
      <c r="J3305" t="s">
        <v>180</v>
      </c>
      <c r="K3305" t="s">
        <v>1917</v>
      </c>
      <c r="L3305" t="s">
        <v>418</v>
      </c>
      <c r="M3305">
        <v>4</v>
      </c>
      <c r="N3305">
        <v>8</v>
      </c>
      <c r="O3305" t="s">
        <v>541</v>
      </c>
      <c r="P3305" t="s">
        <v>1996</v>
      </c>
      <c r="Q3305" t="s">
        <v>8618</v>
      </c>
      <c r="R3305" t="str">
        <f>IF(COUNTIF(cpus!B:B, C3305)&gt;0, "found", "Missing")</f>
        <v>Missing</v>
      </c>
      <c r="S3305" t="str">
        <f>IF(COUNTIF(cpus!C:C, G3305)&gt;0, "found", "Missing")</f>
        <v>found</v>
      </c>
    </row>
    <row r="3306" spans="1:19" hidden="1" x14ac:dyDescent="0.25">
      <c r="A3306" t="str">
        <f t="shared" si="407"/>
        <v>missing</v>
      </c>
      <c r="B3306" t="str">
        <f t="shared" si="412"/>
        <v>missing</v>
      </c>
      <c r="C3306" t="str">
        <f t="shared" si="406"/>
        <v>Intel Core i7-6700T @ 2.80GHz</v>
      </c>
      <c r="D3306" t="str">
        <f t="shared" si="408"/>
        <v>Intel</v>
      </c>
      <c r="E3306" t="str">
        <f t="shared" si="409"/>
        <v>Core i7-6700T</v>
      </c>
      <c r="F3306" t="str">
        <f t="shared" si="410"/>
        <v>i7-6700T</v>
      </c>
      <c r="G3306" t="str">
        <f t="shared" si="411"/>
        <v>i7-6700T</v>
      </c>
      <c r="H3306" t="str">
        <f t="shared" si="413"/>
        <v>Intel Core i7-6700T</v>
      </c>
      <c r="I3306" t="s">
        <v>8619</v>
      </c>
      <c r="J3306" t="s">
        <v>7326</v>
      </c>
      <c r="K3306" t="s">
        <v>627</v>
      </c>
      <c r="L3306" t="s">
        <v>426</v>
      </c>
      <c r="M3306">
        <v>4</v>
      </c>
      <c r="N3306">
        <v>8</v>
      </c>
      <c r="O3306" t="s">
        <v>623</v>
      </c>
      <c r="P3306" t="s">
        <v>2034</v>
      </c>
      <c r="Q3306" t="s">
        <v>8620</v>
      </c>
      <c r="R3306" t="str">
        <f>IF(COUNTIF(cpus!B:B, C3306)&gt;0, "found", "Missing")</f>
        <v>Missing</v>
      </c>
      <c r="S3306" t="str">
        <f>IF(COUNTIF(cpus!C:C, G3306)&gt;0, "found", "Missing")</f>
        <v>found</v>
      </c>
    </row>
    <row r="3307" spans="1:19" x14ac:dyDescent="0.25">
      <c r="A3307" t="str">
        <f t="shared" si="407"/>
        <v>missing</v>
      </c>
      <c r="B3307" t="str">
        <f t="shared" si="412"/>
        <v>missing</v>
      </c>
      <c r="C3307" t="str">
        <f t="shared" si="406"/>
        <v>Intel Core i7-6700TE @ 2.40GHz</v>
      </c>
      <c r="D3307" t="str">
        <f t="shared" si="408"/>
        <v>Intel</v>
      </c>
      <c r="E3307" t="str">
        <f t="shared" si="409"/>
        <v>Core i7-6700TE</v>
      </c>
      <c r="F3307" t="str">
        <f t="shared" si="410"/>
        <v>i7-6700TE</v>
      </c>
      <c r="G3307" t="str">
        <f t="shared" si="411"/>
        <v>i7-6700TE</v>
      </c>
      <c r="H3307" t="str">
        <f t="shared" si="413"/>
        <v>Intel Core i7-6700TE</v>
      </c>
      <c r="I3307" t="s">
        <v>8621</v>
      </c>
      <c r="J3307" t="s">
        <v>7326</v>
      </c>
      <c r="K3307" t="s">
        <v>609</v>
      </c>
      <c r="L3307" t="s">
        <v>451</v>
      </c>
      <c r="M3307">
        <v>4</v>
      </c>
      <c r="N3307">
        <v>8</v>
      </c>
      <c r="O3307" t="s">
        <v>623</v>
      </c>
      <c r="P3307" t="s">
        <v>1992</v>
      </c>
      <c r="Q3307" t="s">
        <v>8622</v>
      </c>
      <c r="R3307" t="str">
        <f>IF(COUNTIF(cpus!B:B, C3307)&gt;0, "found", "Missing")</f>
        <v>found</v>
      </c>
      <c r="S3307" t="str">
        <f>IF(COUNTIF(cpus!C:C, G3307)&gt;0, "found", "Missing")</f>
        <v>found</v>
      </c>
    </row>
    <row r="3308" spans="1:19" x14ac:dyDescent="0.25">
      <c r="A3308" t="str">
        <f t="shared" si="407"/>
        <v>missing</v>
      </c>
      <c r="B3308" t="str">
        <f t="shared" si="412"/>
        <v>missing</v>
      </c>
      <c r="C3308" t="str">
        <f t="shared" si="406"/>
        <v>Intel Core i7-6770HQ @ 2.60GHz</v>
      </c>
      <c r="D3308" t="str">
        <f t="shared" si="408"/>
        <v>Intel</v>
      </c>
      <c r="E3308" t="str">
        <f t="shared" si="409"/>
        <v>Core i7-6770HQ</v>
      </c>
      <c r="F3308" t="str">
        <f t="shared" si="410"/>
        <v>i7-6770HQ</v>
      </c>
      <c r="G3308" t="str">
        <f t="shared" si="411"/>
        <v>i7-6770HQ</v>
      </c>
      <c r="H3308" t="str">
        <f t="shared" si="413"/>
        <v>Intel Core i7-6770HQ</v>
      </c>
      <c r="I3308" t="s">
        <v>8623</v>
      </c>
      <c r="J3308" t="s">
        <v>6668</v>
      </c>
      <c r="K3308" t="s">
        <v>581</v>
      </c>
      <c r="L3308" t="s">
        <v>437</v>
      </c>
      <c r="M3308">
        <v>4</v>
      </c>
      <c r="N3308">
        <v>8</v>
      </c>
      <c r="O3308" t="s">
        <v>985</v>
      </c>
      <c r="P3308" t="s">
        <v>1992</v>
      </c>
      <c r="Q3308" t="s">
        <v>8624</v>
      </c>
      <c r="R3308" t="str">
        <f>IF(COUNTIF(cpus!B:B, C3308)&gt;0, "found", "Missing")</f>
        <v>found</v>
      </c>
      <c r="S3308" t="str">
        <f>IF(COUNTIF(cpus!C:C, G3308)&gt;0, "found", "Missing")</f>
        <v>found</v>
      </c>
    </row>
    <row r="3309" spans="1:19" hidden="1" x14ac:dyDescent="0.25">
      <c r="A3309" t="str">
        <f t="shared" si="407"/>
        <v>missing</v>
      </c>
      <c r="B3309" t="str">
        <f t="shared" si="412"/>
        <v>missing</v>
      </c>
      <c r="C3309" t="str">
        <f t="shared" si="406"/>
        <v>Intel Core i7-6800K @ 3.40GHz</v>
      </c>
      <c r="D3309" t="str">
        <f t="shared" si="408"/>
        <v>Intel</v>
      </c>
      <c r="E3309" t="str">
        <f t="shared" si="409"/>
        <v>Core i7-6800K</v>
      </c>
      <c r="F3309" t="str">
        <f t="shared" si="410"/>
        <v>i7-6800K</v>
      </c>
      <c r="G3309" t="str">
        <f t="shared" si="411"/>
        <v>i7-6800K</v>
      </c>
      <c r="H3309" t="str">
        <f t="shared" si="413"/>
        <v>Intel Core i7-6800K</v>
      </c>
      <c r="I3309" t="s">
        <v>8625</v>
      </c>
      <c r="J3309" t="s">
        <v>8568</v>
      </c>
      <c r="K3309" t="s">
        <v>451</v>
      </c>
      <c r="L3309" t="s">
        <v>445</v>
      </c>
      <c r="M3309">
        <v>6</v>
      </c>
      <c r="N3309">
        <v>12</v>
      </c>
      <c r="O3309" t="s">
        <v>685</v>
      </c>
      <c r="P3309" t="s">
        <v>1992</v>
      </c>
      <c r="Q3309" t="s">
        <v>8626</v>
      </c>
      <c r="R3309" t="str">
        <f>IF(COUNTIF(cpus!B:B, C3309)&gt;0, "found", "Missing")</f>
        <v>Missing</v>
      </c>
      <c r="S3309" t="str">
        <f>IF(COUNTIF(cpus!C:C, G3309)&gt;0, "found", "Missing")</f>
        <v>found</v>
      </c>
    </row>
    <row r="3310" spans="1:19" x14ac:dyDescent="0.25">
      <c r="A3310" t="str">
        <f t="shared" si="407"/>
        <v>missing</v>
      </c>
      <c r="B3310" t="str">
        <f t="shared" si="412"/>
        <v>missing</v>
      </c>
      <c r="C3310" t="str">
        <f t="shared" si="406"/>
        <v>Intel Core i7-680UM @ 1.47GHz</v>
      </c>
      <c r="D3310" t="str">
        <f t="shared" si="408"/>
        <v>Intel</v>
      </c>
      <c r="E3310" t="str">
        <f t="shared" si="409"/>
        <v>Core i7-680UM</v>
      </c>
      <c r="F3310" t="str">
        <f t="shared" si="410"/>
        <v>i7-680UM</v>
      </c>
      <c r="G3310" t="str">
        <f t="shared" si="411"/>
        <v>i7-680UM</v>
      </c>
      <c r="H3310" t="str">
        <f t="shared" si="413"/>
        <v>Intel Core i7-680UM</v>
      </c>
      <c r="I3310" t="s">
        <v>8627</v>
      </c>
      <c r="J3310" t="s">
        <v>6906</v>
      </c>
      <c r="K3310" t="s">
        <v>2083</v>
      </c>
      <c r="L3310" t="s">
        <v>457</v>
      </c>
      <c r="M3310">
        <v>2</v>
      </c>
      <c r="N3310">
        <v>4</v>
      </c>
      <c r="O3310" t="s">
        <v>2678</v>
      </c>
      <c r="P3310" t="s">
        <v>2547</v>
      </c>
      <c r="Q3310" t="s">
        <v>8628</v>
      </c>
      <c r="R3310" t="str">
        <f>IF(COUNTIF(cpus!B:B, C3310)&gt;0, "found", "Missing")</f>
        <v>found</v>
      </c>
      <c r="S3310" t="str">
        <f>IF(COUNTIF(cpus!C:C, G3310)&gt;0, "found", "Missing")</f>
        <v>found</v>
      </c>
    </row>
    <row r="3311" spans="1:19" x14ac:dyDescent="0.25">
      <c r="A3311" t="str">
        <f t="shared" si="407"/>
        <v>missing</v>
      </c>
      <c r="B3311" t="str">
        <f t="shared" si="412"/>
        <v>missing</v>
      </c>
      <c r="C3311" t="str">
        <f t="shared" ref="C3311:C3374" si="414">SUBSTITUTE(SUBSTITUTE(SUBSTITUTE(SUBSTITUTE(SUBSTITUTE(I3311," Dual Core","")," Quad Core","")," Quad-Core","")," Dual-Core","")," APU","")</f>
        <v>Intel Core i7-6820EQ @ 2.80GHz</v>
      </c>
      <c r="D3311" t="str">
        <f t="shared" si="408"/>
        <v>Intel</v>
      </c>
      <c r="E3311" t="str">
        <f t="shared" si="409"/>
        <v>Core i7-6820EQ</v>
      </c>
      <c r="F3311" t="str">
        <f t="shared" si="410"/>
        <v>i7-6820EQ</v>
      </c>
      <c r="G3311" t="str">
        <f t="shared" si="411"/>
        <v>i7-6820EQ</v>
      </c>
      <c r="H3311" t="str">
        <f t="shared" si="413"/>
        <v>Intel Core i7-6820EQ</v>
      </c>
      <c r="I3311" t="s">
        <v>8629</v>
      </c>
      <c r="J3311" t="s">
        <v>6668</v>
      </c>
      <c r="K3311" t="s">
        <v>627</v>
      </c>
      <c r="L3311" t="s">
        <v>437</v>
      </c>
      <c r="M3311">
        <v>4</v>
      </c>
      <c r="N3311">
        <v>8</v>
      </c>
      <c r="O3311" t="s">
        <v>985</v>
      </c>
      <c r="P3311" t="s">
        <v>1992</v>
      </c>
      <c r="Q3311" t="s">
        <v>8630</v>
      </c>
      <c r="R3311" t="str">
        <f>IF(COUNTIF(cpus!B:B, C3311)&gt;0, "found", "Missing")</f>
        <v>found</v>
      </c>
      <c r="S3311" t="str">
        <f>IF(COUNTIF(cpus!C:C, G3311)&gt;0, "found", "Missing")</f>
        <v>found</v>
      </c>
    </row>
    <row r="3312" spans="1:19" x14ac:dyDescent="0.25">
      <c r="A3312" t="str">
        <f t="shared" ref="A3312:A3375" si="415">IF(COUNTIF(C3312,"*Quad CPU]*"),"found","missing")</f>
        <v>missing</v>
      </c>
      <c r="B3312" t="str">
        <f t="shared" si="412"/>
        <v>missing</v>
      </c>
      <c r="C3312" t="str">
        <f t="shared" si="414"/>
        <v>Intel Core i7-6820HK @ 2.70GHz</v>
      </c>
      <c r="D3312" t="str">
        <f t="shared" si="408"/>
        <v>Intel</v>
      </c>
      <c r="E3312" t="str">
        <f t="shared" si="409"/>
        <v>Core i7-6820HK</v>
      </c>
      <c r="F3312" t="str">
        <f t="shared" si="410"/>
        <v>i7-6820HK</v>
      </c>
      <c r="G3312" t="str">
        <f t="shared" si="411"/>
        <v>i7-6820HK</v>
      </c>
      <c r="H3312" t="str">
        <f t="shared" si="413"/>
        <v>Intel Core i7-6820HK</v>
      </c>
      <c r="I3312" t="s">
        <v>8631</v>
      </c>
      <c r="J3312" t="s">
        <v>6668</v>
      </c>
      <c r="K3312" t="s">
        <v>758</v>
      </c>
      <c r="L3312" t="s">
        <v>426</v>
      </c>
      <c r="M3312">
        <v>4</v>
      </c>
      <c r="N3312">
        <v>8</v>
      </c>
      <c r="O3312" t="s">
        <v>985</v>
      </c>
      <c r="P3312" t="s">
        <v>2034</v>
      </c>
      <c r="Q3312" t="s">
        <v>8632</v>
      </c>
      <c r="R3312" t="str">
        <f>IF(COUNTIF(cpus!B:B, C3312)&gt;0, "found", "Missing")</f>
        <v>found</v>
      </c>
      <c r="S3312" t="str">
        <f>IF(COUNTIF(cpus!C:C, G3312)&gt;0, "found", "Missing")</f>
        <v>found</v>
      </c>
    </row>
    <row r="3313" spans="1:19" x14ac:dyDescent="0.25">
      <c r="A3313" t="str">
        <f t="shared" si="415"/>
        <v>missing</v>
      </c>
      <c r="B3313" t="str">
        <f t="shared" si="412"/>
        <v>missing</v>
      </c>
      <c r="C3313" t="str">
        <f t="shared" si="414"/>
        <v>Intel Core i7-6820HQ @ 2.70GHz</v>
      </c>
      <c r="D3313" t="str">
        <f t="shared" si="408"/>
        <v>Intel</v>
      </c>
      <c r="E3313" t="str">
        <f t="shared" si="409"/>
        <v>Core i7-6820HQ</v>
      </c>
      <c r="F3313" t="str">
        <f t="shared" si="410"/>
        <v>i7-6820HQ</v>
      </c>
      <c r="G3313" t="str">
        <f t="shared" si="411"/>
        <v>i7-6820HQ</v>
      </c>
      <c r="H3313" t="str">
        <f t="shared" si="413"/>
        <v>Intel Core i7-6820HQ</v>
      </c>
      <c r="I3313" t="s">
        <v>8633</v>
      </c>
      <c r="J3313" t="s">
        <v>6668</v>
      </c>
      <c r="K3313" t="s">
        <v>758</v>
      </c>
      <c r="L3313" t="s">
        <v>426</v>
      </c>
      <c r="M3313">
        <v>4</v>
      </c>
      <c r="N3313">
        <v>8</v>
      </c>
      <c r="O3313" t="s">
        <v>985</v>
      </c>
      <c r="P3313" t="s">
        <v>2034</v>
      </c>
      <c r="Q3313" t="s">
        <v>8634</v>
      </c>
      <c r="R3313" t="str">
        <f>IF(COUNTIF(cpus!B:B, C3313)&gt;0, "found", "Missing")</f>
        <v>found</v>
      </c>
      <c r="S3313" t="str">
        <f>IF(COUNTIF(cpus!C:C, G3313)&gt;0, "found", "Missing")</f>
        <v>found</v>
      </c>
    </row>
    <row r="3314" spans="1:19" x14ac:dyDescent="0.25">
      <c r="A3314" t="str">
        <f t="shared" si="415"/>
        <v>missing</v>
      </c>
      <c r="B3314" t="str">
        <f t="shared" si="412"/>
        <v>missing</v>
      </c>
      <c r="C3314" t="str">
        <f t="shared" si="414"/>
        <v>Intel Core i7-6822EQ @ 2.00GHz</v>
      </c>
      <c r="D3314" t="str">
        <f t="shared" si="408"/>
        <v>Intel</v>
      </c>
      <c r="E3314" t="str">
        <f t="shared" si="409"/>
        <v>Core i7-6822EQ</v>
      </c>
      <c r="F3314" t="str">
        <f t="shared" si="410"/>
        <v>i7-6822EQ</v>
      </c>
      <c r="G3314" t="str">
        <f t="shared" si="411"/>
        <v>i7-6822EQ</v>
      </c>
      <c r="H3314" t="str">
        <f t="shared" si="413"/>
        <v>Intel Core i7-6822EQ</v>
      </c>
      <c r="I3314" t="s">
        <v>8635</v>
      </c>
      <c r="J3314" t="s">
        <v>7326</v>
      </c>
      <c r="K3314" t="s">
        <v>1881</v>
      </c>
      <c r="L3314" t="s">
        <v>627</v>
      </c>
      <c r="M3314">
        <v>4</v>
      </c>
      <c r="N3314">
        <v>8</v>
      </c>
      <c r="O3314" t="s">
        <v>837</v>
      </c>
      <c r="P3314" t="s">
        <v>1989</v>
      </c>
      <c r="Q3314" t="s">
        <v>8636</v>
      </c>
      <c r="R3314" t="str">
        <f>IF(COUNTIF(cpus!B:B, C3314)&gt;0, "found", "Missing")</f>
        <v>found</v>
      </c>
      <c r="S3314" t="str">
        <f>IF(COUNTIF(cpus!C:C, G3314)&gt;0, "found", "Missing")</f>
        <v>found</v>
      </c>
    </row>
    <row r="3315" spans="1:19" hidden="1" x14ac:dyDescent="0.25">
      <c r="A3315" t="str">
        <f t="shared" si="415"/>
        <v>missing</v>
      </c>
      <c r="B3315" t="str">
        <f t="shared" si="412"/>
        <v>missing</v>
      </c>
      <c r="C3315" t="str">
        <f t="shared" si="414"/>
        <v>Intel Core i7-6850K @ 3.60GHz</v>
      </c>
      <c r="D3315" t="str">
        <f t="shared" si="408"/>
        <v>Intel</v>
      </c>
      <c r="E3315" t="str">
        <f t="shared" si="409"/>
        <v>Core i7-6850K</v>
      </c>
      <c r="F3315" t="str">
        <f t="shared" si="410"/>
        <v>i7-6850K</v>
      </c>
      <c r="G3315" t="str">
        <f t="shared" si="411"/>
        <v>i7-6850K</v>
      </c>
      <c r="H3315" t="str">
        <f t="shared" si="413"/>
        <v>Intel Core i7-6850K</v>
      </c>
      <c r="I3315" t="s">
        <v>8637</v>
      </c>
      <c r="J3315" t="s">
        <v>8638</v>
      </c>
      <c r="K3315" t="s">
        <v>426</v>
      </c>
      <c r="L3315" t="s">
        <v>1917</v>
      </c>
      <c r="M3315">
        <v>6</v>
      </c>
      <c r="N3315">
        <v>12</v>
      </c>
      <c r="O3315" t="s">
        <v>685</v>
      </c>
      <c r="P3315" t="s">
        <v>1992</v>
      </c>
      <c r="Q3315" t="s">
        <v>8639</v>
      </c>
      <c r="R3315" t="str">
        <f>IF(COUNTIF(cpus!B:B, C3315)&gt;0, "found", "Missing")</f>
        <v>Missing</v>
      </c>
      <c r="S3315" t="str">
        <f>IF(COUNTIF(cpus!C:C, G3315)&gt;0, "found", "Missing")</f>
        <v>found</v>
      </c>
    </row>
    <row r="3316" spans="1:19" hidden="1" x14ac:dyDescent="0.25">
      <c r="A3316" t="str">
        <f t="shared" si="415"/>
        <v>missing</v>
      </c>
      <c r="B3316" t="str">
        <f t="shared" si="412"/>
        <v>missing</v>
      </c>
      <c r="C3316" t="str">
        <f t="shared" si="414"/>
        <v>Intel Core i7-6900K @ 3.20GHz</v>
      </c>
      <c r="D3316" t="str">
        <f t="shared" si="408"/>
        <v>Intel</v>
      </c>
      <c r="E3316" t="str">
        <f t="shared" si="409"/>
        <v>Core i7-6900K</v>
      </c>
      <c r="F3316" t="str">
        <f t="shared" si="410"/>
        <v>i7-6900K</v>
      </c>
      <c r="G3316" t="str">
        <f t="shared" si="411"/>
        <v>i7-6900K</v>
      </c>
      <c r="H3316" t="str">
        <f t="shared" si="413"/>
        <v>Intel Core i7-6900K</v>
      </c>
      <c r="I3316" t="s">
        <v>8640</v>
      </c>
      <c r="J3316" t="s">
        <v>8638</v>
      </c>
      <c r="K3316" t="s">
        <v>469</v>
      </c>
      <c r="L3316" t="s">
        <v>1917</v>
      </c>
      <c r="M3316">
        <v>8</v>
      </c>
      <c r="N3316">
        <v>16</v>
      </c>
      <c r="O3316" t="s">
        <v>685</v>
      </c>
      <c r="P3316" t="s">
        <v>1992</v>
      </c>
      <c r="Q3316" t="s">
        <v>8641</v>
      </c>
      <c r="R3316" t="str">
        <f>IF(COUNTIF(cpus!B:B, C3316)&gt;0, "found", "Missing")</f>
        <v>Missing</v>
      </c>
      <c r="S3316" t="str">
        <f>IF(COUNTIF(cpus!C:C, G3316)&gt;0, "found", "Missing")</f>
        <v>found</v>
      </c>
    </row>
    <row r="3317" spans="1:19" x14ac:dyDescent="0.25">
      <c r="A3317" t="str">
        <f t="shared" si="415"/>
        <v>missing</v>
      </c>
      <c r="B3317" t="str">
        <f t="shared" si="412"/>
        <v>missing</v>
      </c>
      <c r="C3317" t="str">
        <f t="shared" si="414"/>
        <v>Intel Core i7-6920HQ @ 2.90GHz</v>
      </c>
      <c r="D3317" t="str">
        <f t="shared" si="408"/>
        <v>Intel</v>
      </c>
      <c r="E3317" t="str">
        <f t="shared" si="409"/>
        <v>Core i7-6920HQ</v>
      </c>
      <c r="F3317" t="str">
        <f t="shared" si="410"/>
        <v>i7-6920HQ</v>
      </c>
      <c r="G3317" t="str">
        <f t="shared" si="411"/>
        <v>i7-6920HQ</v>
      </c>
      <c r="H3317" t="str">
        <f t="shared" si="413"/>
        <v>Intel Core i7-6920HQ</v>
      </c>
      <c r="I3317" t="s">
        <v>8642</v>
      </c>
      <c r="J3317" t="s">
        <v>6668</v>
      </c>
      <c r="K3317" t="s">
        <v>473</v>
      </c>
      <c r="L3317" t="s">
        <v>445</v>
      </c>
      <c r="M3317">
        <v>4</v>
      </c>
      <c r="N3317">
        <v>8</v>
      </c>
      <c r="O3317" t="s">
        <v>985</v>
      </c>
      <c r="P3317" t="s">
        <v>1989</v>
      </c>
      <c r="Q3317" t="s">
        <v>8643</v>
      </c>
      <c r="R3317" t="str">
        <f>IF(COUNTIF(cpus!B:B, C3317)&gt;0, "found", "Missing")</f>
        <v>found</v>
      </c>
      <c r="S3317" t="str">
        <f>IF(COUNTIF(cpus!C:C, G3317)&gt;0, "found", "Missing")</f>
        <v>found</v>
      </c>
    </row>
    <row r="3318" spans="1:19" hidden="1" x14ac:dyDescent="0.25">
      <c r="A3318" t="str">
        <f t="shared" si="415"/>
        <v>missing</v>
      </c>
      <c r="B3318" t="str">
        <f t="shared" si="412"/>
        <v>missing</v>
      </c>
      <c r="C3318" t="str">
        <f t="shared" si="414"/>
        <v>Intel Core i7-6950X @ 3.00GHz</v>
      </c>
      <c r="D3318" t="str">
        <f t="shared" si="408"/>
        <v>Intel</v>
      </c>
      <c r="E3318" t="str">
        <f t="shared" si="409"/>
        <v>Core i7-6950X</v>
      </c>
      <c r="F3318" t="str">
        <f t="shared" si="410"/>
        <v>i7-6950X</v>
      </c>
      <c r="G3318" t="str">
        <f t="shared" si="411"/>
        <v>i7-6950X</v>
      </c>
      <c r="H3318" t="str">
        <f t="shared" si="413"/>
        <v>Intel Core i7-6950X</v>
      </c>
      <c r="I3318" t="s">
        <v>8644</v>
      </c>
      <c r="J3318" t="s">
        <v>8568</v>
      </c>
      <c r="K3318" t="s">
        <v>2017</v>
      </c>
      <c r="L3318" t="s">
        <v>1917</v>
      </c>
      <c r="M3318">
        <v>10</v>
      </c>
      <c r="N3318">
        <v>20</v>
      </c>
      <c r="O3318" t="s">
        <v>685</v>
      </c>
      <c r="P3318" t="s">
        <v>1992</v>
      </c>
      <c r="Q3318" t="s">
        <v>8645</v>
      </c>
      <c r="R3318" t="str">
        <f>IF(COUNTIF(cpus!B:B, C3318)&gt;0, "found", "Missing")</f>
        <v>Missing</v>
      </c>
      <c r="S3318" t="str">
        <f>IF(COUNTIF(cpus!C:C, G3318)&gt;0, "found", "Missing")</f>
        <v>found</v>
      </c>
    </row>
    <row r="3319" spans="1:19" x14ac:dyDescent="0.25">
      <c r="A3319" t="str">
        <f t="shared" si="415"/>
        <v>missing</v>
      </c>
      <c r="B3319" t="str">
        <f t="shared" si="412"/>
        <v>missing</v>
      </c>
      <c r="C3319" t="str">
        <f t="shared" si="414"/>
        <v>Intel Core i7-6970HQ @ 2.80GHz</v>
      </c>
      <c r="D3319" t="str">
        <f t="shared" si="408"/>
        <v>Intel</v>
      </c>
      <c r="E3319" t="str">
        <f t="shared" si="409"/>
        <v>Core i7-6970HQ</v>
      </c>
      <c r="F3319" t="str">
        <f t="shared" si="410"/>
        <v>i7-6970HQ</v>
      </c>
      <c r="G3319" t="str">
        <f t="shared" si="411"/>
        <v>i7-6970HQ</v>
      </c>
      <c r="H3319" t="str">
        <f t="shared" si="413"/>
        <v>Intel Core i7-6970HQ</v>
      </c>
      <c r="I3319" t="s">
        <v>8646</v>
      </c>
      <c r="J3319" t="s">
        <v>6668</v>
      </c>
      <c r="K3319" t="s">
        <v>627</v>
      </c>
      <c r="L3319" t="s">
        <v>442</v>
      </c>
      <c r="M3319">
        <v>4</v>
      </c>
      <c r="N3319">
        <v>8</v>
      </c>
      <c r="O3319" t="s">
        <v>985</v>
      </c>
      <c r="P3319" t="s">
        <v>1892</v>
      </c>
      <c r="Q3319" t="s">
        <v>8647</v>
      </c>
      <c r="R3319" t="str">
        <f>IF(COUNTIF(cpus!B:B, C3319)&gt;0, "found", "Missing")</f>
        <v>found</v>
      </c>
      <c r="S3319" t="str">
        <f>IF(COUNTIF(cpus!C:C, G3319)&gt;0, "found", "Missing")</f>
        <v>found</v>
      </c>
    </row>
    <row r="3320" spans="1:19" x14ac:dyDescent="0.25">
      <c r="A3320" t="str">
        <f t="shared" si="415"/>
        <v>missing</v>
      </c>
      <c r="B3320" t="str">
        <f t="shared" si="412"/>
        <v>missing</v>
      </c>
      <c r="C3320" t="str">
        <f t="shared" si="414"/>
        <v>Intel Core i7-720QM @ 1.60GHz</v>
      </c>
      <c r="D3320" t="str">
        <f t="shared" si="408"/>
        <v>Intel</v>
      </c>
      <c r="E3320" t="str">
        <f t="shared" si="409"/>
        <v>Core i7-720QM</v>
      </c>
      <c r="F3320" t="str">
        <f t="shared" si="410"/>
        <v>i7-720QM</v>
      </c>
      <c r="G3320" t="str">
        <f t="shared" si="411"/>
        <v>i7-720QM</v>
      </c>
      <c r="H3320" t="str">
        <f t="shared" si="413"/>
        <v>Intel Core i7-720QM</v>
      </c>
      <c r="I3320" t="s">
        <v>8648</v>
      </c>
      <c r="J3320" t="s">
        <v>6903</v>
      </c>
      <c r="K3320" t="s">
        <v>951</v>
      </c>
      <c r="L3320" t="s">
        <v>627</v>
      </c>
      <c r="M3320">
        <v>4</v>
      </c>
      <c r="N3320">
        <v>8</v>
      </c>
      <c r="O3320" t="s">
        <v>985</v>
      </c>
      <c r="P3320" t="s">
        <v>2331</v>
      </c>
      <c r="Q3320" t="s">
        <v>8649</v>
      </c>
      <c r="R3320" t="str">
        <f>IF(COUNTIF(cpus!B:B, C3320)&gt;0, "found", "Missing")</f>
        <v>found</v>
      </c>
      <c r="S3320" t="str">
        <f>IF(COUNTIF(cpus!C:C, G3320)&gt;0, "found", "Missing")</f>
        <v>found</v>
      </c>
    </row>
    <row r="3321" spans="1:19" x14ac:dyDescent="0.25">
      <c r="A3321" t="str">
        <f t="shared" si="415"/>
        <v>missing</v>
      </c>
      <c r="B3321" t="str">
        <f t="shared" si="412"/>
        <v>missing</v>
      </c>
      <c r="C3321" t="str">
        <f t="shared" si="414"/>
        <v>Intel Core i7-740QM @ 1.73GHz</v>
      </c>
      <c r="D3321" t="str">
        <f t="shared" si="408"/>
        <v>Intel</v>
      </c>
      <c r="E3321" t="str">
        <f t="shared" si="409"/>
        <v>Core i7-740QM</v>
      </c>
      <c r="F3321" t="str">
        <f t="shared" si="410"/>
        <v>i7-740QM</v>
      </c>
      <c r="G3321" t="str">
        <f t="shared" si="411"/>
        <v>i7-740QM</v>
      </c>
      <c r="H3321" t="str">
        <f t="shared" si="413"/>
        <v>Intel Core i7-740QM</v>
      </c>
      <c r="I3321" t="s">
        <v>8650</v>
      </c>
      <c r="J3321" t="s">
        <v>6903</v>
      </c>
      <c r="K3321" t="s">
        <v>727</v>
      </c>
      <c r="L3321" t="s">
        <v>473</v>
      </c>
      <c r="M3321">
        <v>4</v>
      </c>
      <c r="N3321">
        <v>8</v>
      </c>
      <c r="O3321" t="s">
        <v>985</v>
      </c>
      <c r="P3321" t="s">
        <v>2322</v>
      </c>
      <c r="Q3321" t="s">
        <v>8651</v>
      </c>
      <c r="R3321" t="str">
        <f>IF(COUNTIF(cpus!B:B, C3321)&gt;0, "found", "Missing")</f>
        <v>found</v>
      </c>
      <c r="S3321" t="str">
        <f>IF(COUNTIF(cpus!C:C, G3321)&gt;0, "found", "Missing")</f>
        <v>found</v>
      </c>
    </row>
    <row r="3322" spans="1:19" x14ac:dyDescent="0.25">
      <c r="A3322" t="str">
        <f t="shared" si="415"/>
        <v>missing</v>
      </c>
      <c r="B3322" t="str">
        <f t="shared" si="412"/>
        <v>missing</v>
      </c>
      <c r="C3322" t="str">
        <f t="shared" si="414"/>
        <v>Intel Core i7-7500U @ 2.70GHz</v>
      </c>
      <c r="D3322" t="str">
        <f t="shared" si="408"/>
        <v>Intel</v>
      </c>
      <c r="E3322" t="str">
        <f t="shared" si="409"/>
        <v>Core i7-7500U</v>
      </c>
      <c r="F3322" t="str">
        <f t="shared" si="410"/>
        <v>i7-7500U</v>
      </c>
      <c r="G3322" t="str">
        <f t="shared" si="411"/>
        <v>i7-7500U</v>
      </c>
      <c r="H3322" t="str">
        <f t="shared" si="413"/>
        <v>Intel Core i7-7500U</v>
      </c>
      <c r="I3322" t="s">
        <v>8652</v>
      </c>
      <c r="J3322" t="s">
        <v>6488</v>
      </c>
      <c r="K3322" t="s">
        <v>758</v>
      </c>
      <c r="L3322" t="s">
        <v>437</v>
      </c>
      <c r="M3322">
        <v>2</v>
      </c>
      <c r="N3322">
        <v>4</v>
      </c>
      <c r="O3322" t="s">
        <v>2002</v>
      </c>
      <c r="P3322" t="s">
        <v>2015</v>
      </c>
      <c r="Q3322" t="s">
        <v>8653</v>
      </c>
      <c r="R3322" t="str">
        <f>IF(COUNTIF(cpus!B:B, C3322)&gt;0, "found", "Missing")</f>
        <v>found</v>
      </c>
      <c r="S3322" t="str">
        <f>IF(COUNTIF(cpus!C:C, G3322)&gt;0, "found", "Missing")</f>
        <v>found</v>
      </c>
    </row>
    <row r="3323" spans="1:19" x14ac:dyDescent="0.25">
      <c r="A3323" t="str">
        <f t="shared" si="415"/>
        <v>missing</v>
      </c>
      <c r="B3323" t="str">
        <f t="shared" si="412"/>
        <v>missing</v>
      </c>
      <c r="C3323" t="str">
        <f t="shared" si="414"/>
        <v>Intel Core i7-7560U @ 2.40GHz</v>
      </c>
      <c r="D3323" t="str">
        <f t="shared" si="408"/>
        <v>Intel</v>
      </c>
      <c r="E3323" t="str">
        <f t="shared" si="409"/>
        <v>Core i7-7560U</v>
      </c>
      <c r="F3323" t="str">
        <f t="shared" si="410"/>
        <v>i7-7560U</v>
      </c>
      <c r="G3323" t="str">
        <f t="shared" si="411"/>
        <v>i7-7560U</v>
      </c>
      <c r="H3323" t="str">
        <f t="shared" si="413"/>
        <v>Intel Core i7-7560U</v>
      </c>
      <c r="I3323" t="s">
        <v>8654</v>
      </c>
      <c r="J3323" t="s">
        <v>6491</v>
      </c>
      <c r="K3323" t="s">
        <v>609</v>
      </c>
      <c r="L3323" t="s">
        <v>445</v>
      </c>
      <c r="M3323">
        <v>2</v>
      </c>
      <c r="N3323">
        <v>4</v>
      </c>
      <c r="O3323" t="s">
        <v>2002</v>
      </c>
      <c r="P3323" t="s">
        <v>2939</v>
      </c>
      <c r="Q3323" t="s">
        <v>8655</v>
      </c>
      <c r="R3323" t="str">
        <f>IF(COUNTIF(cpus!B:B, C3323)&gt;0, "found", "Missing")</f>
        <v>found</v>
      </c>
      <c r="S3323" t="str">
        <f>IF(COUNTIF(cpus!C:C, G3323)&gt;0, "found", "Missing")</f>
        <v>found</v>
      </c>
    </row>
    <row r="3324" spans="1:19" x14ac:dyDescent="0.25">
      <c r="A3324" t="str">
        <f t="shared" si="415"/>
        <v>missing</v>
      </c>
      <c r="B3324" t="str">
        <f t="shared" si="412"/>
        <v>missing</v>
      </c>
      <c r="C3324" t="str">
        <f t="shared" si="414"/>
        <v>Intel Core i7-7567U @ 3.50GHz</v>
      </c>
      <c r="D3324" t="str">
        <f t="shared" si="408"/>
        <v>Intel</v>
      </c>
      <c r="E3324" t="str">
        <f t="shared" si="409"/>
        <v>Core i7-7567U</v>
      </c>
      <c r="F3324" t="str">
        <f t="shared" si="410"/>
        <v>i7-7567U</v>
      </c>
      <c r="G3324" t="str">
        <f t="shared" si="411"/>
        <v>i7-7567U</v>
      </c>
      <c r="H3324" t="str">
        <f t="shared" si="413"/>
        <v>Intel Core i7-7567U</v>
      </c>
      <c r="I3324" t="s">
        <v>8656</v>
      </c>
      <c r="J3324" t="s">
        <v>6491</v>
      </c>
      <c r="K3324" t="s">
        <v>437</v>
      </c>
      <c r="L3324" t="s">
        <v>1917</v>
      </c>
      <c r="M3324">
        <v>2</v>
      </c>
      <c r="N3324">
        <v>4</v>
      </c>
      <c r="O3324" t="s">
        <v>4035</v>
      </c>
      <c r="P3324" t="s">
        <v>2939</v>
      </c>
      <c r="Q3324" t="s">
        <v>8657</v>
      </c>
      <c r="R3324" t="str">
        <f>IF(COUNTIF(cpus!B:B, C3324)&gt;0, "found", "Missing")</f>
        <v>found</v>
      </c>
      <c r="S3324" t="str">
        <f>IF(COUNTIF(cpus!C:C, G3324)&gt;0, "found", "Missing")</f>
        <v>found</v>
      </c>
    </row>
    <row r="3325" spans="1:19" x14ac:dyDescent="0.25">
      <c r="A3325" t="str">
        <f t="shared" si="415"/>
        <v>missing</v>
      </c>
      <c r="B3325" t="str">
        <f t="shared" si="412"/>
        <v>missing</v>
      </c>
      <c r="C3325" t="str">
        <f t="shared" si="414"/>
        <v>Intel Core i7-7600U @ 2.80GHz</v>
      </c>
      <c r="D3325" t="str">
        <f t="shared" si="408"/>
        <v>Intel</v>
      </c>
      <c r="E3325" t="str">
        <f t="shared" si="409"/>
        <v>Core i7-7600U</v>
      </c>
      <c r="F3325" t="str">
        <f t="shared" si="410"/>
        <v>i7-7600U</v>
      </c>
      <c r="G3325" t="str">
        <f t="shared" si="411"/>
        <v>i7-7600U</v>
      </c>
      <c r="H3325" t="str">
        <f t="shared" si="413"/>
        <v>Intel Core i7-7600U</v>
      </c>
      <c r="I3325" t="s">
        <v>8658</v>
      </c>
      <c r="J3325" t="s">
        <v>6488</v>
      </c>
      <c r="K3325" t="s">
        <v>627</v>
      </c>
      <c r="L3325" t="s">
        <v>422</v>
      </c>
      <c r="M3325">
        <v>2</v>
      </c>
      <c r="N3325">
        <v>4</v>
      </c>
      <c r="O3325" t="s">
        <v>2002</v>
      </c>
      <c r="P3325" t="s">
        <v>2939</v>
      </c>
      <c r="Q3325" t="s">
        <v>8659</v>
      </c>
      <c r="R3325" t="str">
        <f>IF(COUNTIF(cpus!B:B, C3325)&gt;0, "found", "Missing")</f>
        <v>found</v>
      </c>
      <c r="S3325" t="str">
        <f>IF(COUNTIF(cpus!C:C, G3325)&gt;0, "found", "Missing")</f>
        <v>found</v>
      </c>
    </row>
    <row r="3326" spans="1:19" x14ac:dyDescent="0.25">
      <c r="A3326" t="str">
        <f t="shared" si="415"/>
        <v>missing</v>
      </c>
      <c r="B3326" t="str">
        <f t="shared" si="412"/>
        <v>missing</v>
      </c>
      <c r="C3326" t="str">
        <f t="shared" si="414"/>
        <v>Intel Core i7-7660U @ 2.50GHz</v>
      </c>
      <c r="D3326" t="str">
        <f t="shared" si="408"/>
        <v>Intel</v>
      </c>
      <c r="E3326" t="str">
        <f t="shared" si="409"/>
        <v>Core i7-7660U</v>
      </c>
      <c r="F3326" t="str">
        <f t="shared" si="410"/>
        <v>i7-7660U</v>
      </c>
      <c r="G3326" t="str">
        <f t="shared" si="411"/>
        <v>i7-7660U</v>
      </c>
      <c r="H3326" t="str">
        <f t="shared" si="413"/>
        <v>Intel Core i7-7660U</v>
      </c>
      <c r="I3326" t="s">
        <v>8660</v>
      </c>
      <c r="J3326" t="s">
        <v>6491</v>
      </c>
      <c r="K3326" t="s">
        <v>457</v>
      </c>
      <c r="L3326" t="s">
        <v>1917</v>
      </c>
      <c r="M3326">
        <v>2</v>
      </c>
      <c r="N3326">
        <v>4</v>
      </c>
      <c r="O3326" t="s">
        <v>2002</v>
      </c>
      <c r="P3326" t="s">
        <v>2087</v>
      </c>
      <c r="Q3326" t="s">
        <v>8661</v>
      </c>
      <c r="R3326" t="str">
        <f>IF(COUNTIF(cpus!B:B, C3326)&gt;0, "found", "Missing")</f>
        <v>found</v>
      </c>
      <c r="S3326" t="str">
        <f>IF(COUNTIF(cpus!C:C, G3326)&gt;0, "found", "Missing")</f>
        <v>found</v>
      </c>
    </row>
    <row r="3327" spans="1:19" hidden="1" x14ac:dyDescent="0.25">
      <c r="A3327" t="str">
        <f t="shared" si="415"/>
        <v>missing</v>
      </c>
      <c r="B3327" t="str">
        <f t="shared" si="412"/>
        <v>missing</v>
      </c>
      <c r="C3327" t="str">
        <f t="shared" si="414"/>
        <v>Intel Core i7-7700 @ 3.60GHz</v>
      </c>
      <c r="D3327" t="str">
        <f t="shared" si="408"/>
        <v>Intel</v>
      </c>
      <c r="E3327" t="str">
        <f t="shared" si="409"/>
        <v>Core i7-7700</v>
      </c>
      <c r="F3327" t="str">
        <f t="shared" si="410"/>
        <v>i7-7700</v>
      </c>
      <c r="G3327" t="str">
        <f t="shared" si="411"/>
        <v>i7-7700</v>
      </c>
      <c r="H3327" t="str">
        <f t="shared" si="413"/>
        <v>Intel Core i7-7700</v>
      </c>
      <c r="I3327" t="s">
        <v>8662</v>
      </c>
      <c r="J3327" t="s">
        <v>180</v>
      </c>
      <c r="K3327" t="s">
        <v>426</v>
      </c>
      <c r="L3327" t="s">
        <v>418</v>
      </c>
      <c r="M3327">
        <v>4</v>
      </c>
      <c r="N3327">
        <v>8</v>
      </c>
      <c r="O3327" t="s">
        <v>424</v>
      </c>
      <c r="P3327" t="s">
        <v>2015</v>
      </c>
      <c r="Q3327" t="s">
        <v>8663</v>
      </c>
      <c r="R3327" t="str">
        <f>IF(COUNTIF(cpus!B:B, C3327)&gt;0, "found", "Missing")</f>
        <v>Missing</v>
      </c>
      <c r="S3327" t="str">
        <f>IF(COUNTIF(cpus!C:C, G3327)&gt;0, "found", "Missing")</f>
        <v>found</v>
      </c>
    </row>
    <row r="3328" spans="1:19" x14ac:dyDescent="0.25">
      <c r="A3328" t="str">
        <f t="shared" si="415"/>
        <v>missing</v>
      </c>
      <c r="B3328" t="str">
        <f t="shared" si="412"/>
        <v>missing</v>
      </c>
      <c r="C3328" t="str">
        <f t="shared" si="414"/>
        <v>Intel Core i7-7700HQ @ 2.80GHz</v>
      </c>
      <c r="D3328" t="str">
        <f t="shared" si="408"/>
        <v>Intel</v>
      </c>
      <c r="E3328" t="str">
        <f t="shared" si="409"/>
        <v>Core i7-7700HQ</v>
      </c>
      <c r="F3328" t="str">
        <f t="shared" si="410"/>
        <v>i7-7700HQ</v>
      </c>
      <c r="G3328" t="str">
        <f t="shared" si="411"/>
        <v>i7-7700HQ</v>
      </c>
      <c r="H3328" t="str">
        <f t="shared" si="413"/>
        <v>Intel Core i7-7700HQ</v>
      </c>
      <c r="I3328" t="s">
        <v>8664</v>
      </c>
      <c r="J3328" t="s">
        <v>6668</v>
      </c>
      <c r="K3328" t="s">
        <v>627</v>
      </c>
      <c r="L3328" t="s">
        <v>445</v>
      </c>
      <c r="M3328">
        <v>4</v>
      </c>
      <c r="N3328">
        <v>8</v>
      </c>
      <c r="O3328" t="s">
        <v>985</v>
      </c>
      <c r="P3328" t="s">
        <v>2015</v>
      </c>
      <c r="Q3328" t="s">
        <v>8665</v>
      </c>
      <c r="R3328" t="str">
        <f>IF(COUNTIF(cpus!B:B, C3328)&gt;0, "found", "Missing")</f>
        <v>found</v>
      </c>
      <c r="S3328" t="str">
        <f>IF(COUNTIF(cpus!C:C, G3328)&gt;0, "found", "Missing")</f>
        <v>found</v>
      </c>
    </row>
    <row r="3329" spans="1:19" hidden="1" x14ac:dyDescent="0.25">
      <c r="A3329" t="str">
        <f t="shared" si="415"/>
        <v>missing</v>
      </c>
      <c r="B3329" t="str">
        <f t="shared" si="412"/>
        <v>missing</v>
      </c>
      <c r="C3329" t="str">
        <f t="shared" si="414"/>
        <v>Intel Core i7-7700K @ 4.20GHz</v>
      </c>
      <c r="D3329" t="str">
        <f t="shared" si="408"/>
        <v>Intel</v>
      </c>
      <c r="E3329" t="str">
        <f t="shared" si="409"/>
        <v>Core i7-7700K</v>
      </c>
      <c r="F3329" t="str">
        <f t="shared" si="410"/>
        <v>i7-7700K</v>
      </c>
      <c r="G3329" t="str">
        <f t="shared" si="411"/>
        <v>i7-7700K</v>
      </c>
      <c r="H3329" t="str">
        <f t="shared" si="413"/>
        <v>Intel Core i7-7700K</v>
      </c>
      <c r="I3329" t="s">
        <v>8666</v>
      </c>
      <c r="J3329" t="s">
        <v>7326</v>
      </c>
      <c r="K3329" t="s">
        <v>418</v>
      </c>
      <c r="L3329" t="s">
        <v>440</v>
      </c>
      <c r="M3329">
        <v>4</v>
      </c>
      <c r="N3329">
        <v>8</v>
      </c>
      <c r="O3329" t="s">
        <v>541</v>
      </c>
      <c r="P3329" t="s">
        <v>2015</v>
      </c>
      <c r="Q3329" t="s">
        <v>8667</v>
      </c>
      <c r="R3329" t="str">
        <f>IF(COUNTIF(cpus!B:B, C3329)&gt;0, "found", "Missing")</f>
        <v>Missing</v>
      </c>
      <c r="S3329" t="str">
        <f>IF(COUNTIF(cpus!C:C, G3329)&gt;0, "found", "Missing")</f>
        <v>found</v>
      </c>
    </row>
    <row r="3330" spans="1:19" hidden="1" x14ac:dyDescent="0.25">
      <c r="A3330" t="str">
        <f t="shared" si="415"/>
        <v>missing</v>
      </c>
      <c r="B3330" t="str">
        <f t="shared" si="412"/>
        <v>missing</v>
      </c>
      <c r="C3330" t="str">
        <f t="shared" si="414"/>
        <v>Intel Core i7-7700T @ 2.90GHz</v>
      </c>
      <c r="D3330" t="str">
        <f t="shared" ref="D3330:D3393" si="416">IF(ISNUMBER(SEARCH("AMD",H3330)),"AMD",
IF(ISNUMBER(SEARCH("Intel",H3330)),"Intel",
IF(ISNUMBER(SEARCH("Apple",H3330)),"Apple",
IF(ISNUMBER(SEARCH("ARM",H3330)),"ARM",
IF(ISNUMBER(SEARCH("Google",H3330)),"Google",
IF(ISNUMBER(SEARCH("MediaTek",H3330)),"MediaTek",
IF(ISNUMBER(SEARCH("Qualcomm",H3330)),"Qualcomm",
IF(ISNUMBER(SEARCH("Samsung",H3330)),"Samsung",
IF(ISNUMBER(SEARCH("Snapdragon",H3330)),"Snapdragon","")))))))))</f>
        <v>Intel</v>
      </c>
      <c r="E3330" t="str">
        <f t="shared" si="409"/>
        <v>Core i7-7700T</v>
      </c>
      <c r="F3330" t="str">
        <f t="shared" si="410"/>
        <v>i7-7700T</v>
      </c>
      <c r="G3330" t="str">
        <f t="shared" si="411"/>
        <v>i7-7700T</v>
      </c>
      <c r="H3330" t="str">
        <f t="shared" si="413"/>
        <v>Intel Core i7-7700T</v>
      </c>
      <c r="I3330" t="s">
        <v>8668</v>
      </c>
      <c r="J3330" t="s">
        <v>286</v>
      </c>
      <c r="K3330" t="s">
        <v>473</v>
      </c>
      <c r="L3330" t="s">
        <v>445</v>
      </c>
      <c r="M3330">
        <v>4</v>
      </c>
      <c r="N3330">
        <v>8</v>
      </c>
      <c r="O3330" t="s">
        <v>623</v>
      </c>
      <c r="P3330" t="s">
        <v>2939</v>
      </c>
      <c r="Q3330" t="s">
        <v>8669</v>
      </c>
      <c r="R3330" t="str">
        <f>IF(COUNTIF(cpus!B:B, C3330)&gt;0, "found", "Missing")</f>
        <v>Missing</v>
      </c>
      <c r="S3330" t="str">
        <f>IF(COUNTIF(cpus!C:C, G3330)&gt;0, "found", "Missing")</f>
        <v>found</v>
      </c>
    </row>
    <row r="3331" spans="1:19" hidden="1" x14ac:dyDescent="0.25">
      <c r="A3331" t="str">
        <f t="shared" si="415"/>
        <v>missing</v>
      </c>
      <c r="B3331" t="str">
        <f t="shared" si="412"/>
        <v>missing</v>
      </c>
      <c r="C3331" t="str">
        <f t="shared" si="414"/>
        <v>Intel Core i7-7740X @ 4.30GHz</v>
      </c>
      <c r="D3331" t="str">
        <f t="shared" si="416"/>
        <v>Intel</v>
      </c>
      <c r="E3331" t="str">
        <f t="shared" ref="E3331:E3394" si="417">TRIM(SUBSTITUTE(SUBSTITUTE(SUBSTITUTE(SUBSTITUTE(SUBSTITUTE(SUBSTITUTE(SUBSTITUTE(SUBSTITUTE(SUBSTITUTE(H3331,
"Apple",""),"ARM",""),"Google",""),"MediaTek",""),"Qualcomm",""),"Samsung",""),"Snapdragon",""),"Intel",""),"AMD",""))</f>
        <v>Core i7-7740X</v>
      </c>
      <c r="F3331" t="str">
        <f t="shared" ref="F3331:F3394" si="418">TRIM(SUBSTITUTE(SUBSTITUTE(SUBSTITUTE(SUBSTITUTE(SUBSTITUTE(SUBSTITUTE(SUBSTITUTE(SUBSTITUTE(SUBSTITUTE(E3331,
"Core2 Extreme",""),"Core2 Quad",""),"Core2 Duo",""),"Core",""),
"Pentium Gold",""),"Pentium",""),
"Xeon Platinum",""),"Xeon Gold",""),"Xeon Silver",""))</f>
        <v>i7-7740X</v>
      </c>
      <c r="G3331" t="str">
        <f t="shared" ref="G3331:G3394" si="419">TRIM(SUBSTITUTE(F3331,"Xeon",""))</f>
        <v>i7-7740X</v>
      </c>
      <c r="H3331" t="str">
        <f t="shared" si="413"/>
        <v>Intel Core i7-7740X</v>
      </c>
      <c r="I3331" t="s">
        <v>8670</v>
      </c>
      <c r="J3331" t="s">
        <v>8048</v>
      </c>
      <c r="K3331" t="s">
        <v>430</v>
      </c>
      <c r="L3331" t="s">
        <v>440</v>
      </c>
      <c r="M3331">
        <v>4</v>
      </c>
      <c r="N3331">
        <v>8</v>
      </c>
      <c r="O3331" t="s">
        <v>886</v>
      </c>
      <c r="P3331" t="s">
        <v>2009</v>
      </c>
      <c r="Q3331" t="s">
        <v>8671</v>
      </c>
      <c r="R3331" t="str">
        <f>IF(COUNTIF(cpus!B:B, C3331)&gt;0, "found", "Missing")</f>
        <v>Missing</v>
      </c>
      <c r="S3331" t="str">
        <f>IF(COUNTIF(cpus!C:C, G3331)&gt;0, "found", "Missing")</f>
        <v>found</v>
      </c>
    </row>
    <row r="3332" spans="1:19" hidden="1" x14ac:dyDescent="0.25">
      <c r="A3332" t="str">
        <f t="shared" si="415"/>
        <v>missing</v>
      </c>
      <c r="B3332" t="str">
        <f t="shared" si="412"/>
        <v>missing</v>
      </c>
      <c r="C3332" t="str">
        <f t="shared" si="414"/>
        <v>Intel Core i7-7800X @ 3.50GHz</v>
      </c>
      <c r="D3332" t="str">
        <f t="shared" si="416"/>
        <v>Intel</v>
      </c>
      <c r="E3332" t="str">
        <f t="shared" si="417"/>
        <v>Core i7-7800X</v>
      </c>
      <c r="F3332" t="str">
        <f t="shared" si="418"/>
        <v>i7-7800X</v>
      </c>
      <c r="G3332" t="str">
        <f t="shared" si="419"/>
        <v>i7-7800X</v>
      </c>
      <c r="H3332" t="str">
        <f t="shared" si="413"/>
        <v>Intel Core i7-7800X</v>
      </c>
      <c r="I3332" t="s">
        <v>8672</v>
      </c>
      <c r="J3332" t="s">
        <v>8048</v>
      </c>
      <c r="K3332" t="s">
        <v>437</v>
      </c>
      <c r="L3332" t="s">
        <v>1917</v>
      </c>
      <c r="M3332">
        <v>6</v>
      </c>
      <c r="N3332">
        <v>12</v>
      </c>
      <c r="O3332" t="s">
        <v>685</v>
      </c>
      <c r="P3332" t="s">
        <v>2087</v>
      </c>
      <c r="Q3332" t="s">
        <v>8673</v>
      </c>
      <c r="R3332" t="str">
        <f>IF(COUNTIF(cpus!B:B, C3332)&gt;0, "found", "Missing")</f>
        <v>Missing</v>
      </c>
      <c r="S3332" t="str">
        <f>IF(COUNTIF(cpus!C:C, G3332)&gt;0, "found", "Missing")</f>
        <v>found</v>
      </c>
    </row>
    <row r="3333" spans="1:19" x14ac:dyDescent="0.25">
      <c r="A3333" t="str">
        <f t="shared" si="415"/>
        <v>missing</v>
      </c>
      <c r="B3333" t="str">
        <f t="shared" si="412"/>
        <v>missing</v>
      </c>
      <c r="C3333" t="str">
        <f t="shared" si="414"/>
        <v>Intel Core i7-7820EQ @ 3.00GHz</v>
      </c>
      <c r="D3333" t="str">
        <f t="shared" si="416"/>
        <v>Intel</v>
      </c>
      <c r="E3333" t="str">
        <f t="shared" si="417"/>
        <v>Core i7-7820EQ</v>
      </c>
      <c r="F3333" t="str">
        <f t="shared" si="418"/>
        <v>i7-7820EQ</v>
      </c>
      <c r="G3333" t="str">
        <f t="shared" si="419"/>
        <v>i7-7820EQ</v>
      </c>
      <c r="H3333" t="str">
        <f t="shared" si="413"/>
        <v>Intel Core i7-7820EQ</v>
      </c>
      <c r="I3333" t="s">
        <v>8674</v>
      </c>
      <c r="J3333" t="s">
        <v>6668</v>
      </c>
      <c r="K3333" t="s">
        <v>2017</v>
      </c>
      <c r="L3333" t="s">
        <v>442</v>
      </c>
      <c r="M3333">
        <v>4</v>
      </c>
      <c r="N3333">
        <v>8</v>
      </c>
      <c r="O3333" t="s">
        <v>985</v>
      </c>
      <c r="P3333" t="s">
        <v>2119</v>
      </c>
      <c r="Q3333" t="s">
        <v>8675</v>
      </c>
      <c r="R3333" t="str">
        <f>IF(COUNTIF(cpus!B:B, C3333)&gt;0, "found", "Missing")</f>
        <v>found</v>
      </c>
      <c r="S3333" t="str">
        <f>IF(COUNTIF(cpus!C:C, G3333)&gt;0, "found", "Missing")</f>
        <v>found</v>
      </c>
    </row>
    <row r="3334" spans="1:19" x14ac:dyDescent="0.25">
      <c r="A3334" t="str">
        <f t="shared" si="415"/>
        <v>missing</v>
      </c>
      <c r="B3334" t="str">
        <f t="shared" si="412"/>
        <v>missing</v>
      </c>
      <c r="C3334" t="str">
        <f t="shared" si="414"/>
        <v>Intel Core i7-7820HK @ 2.90GHz</v>
      </c>
      <c r="D3334" t="str">
        <f t="shared" si="416"/>
        <v>Intel</v>
      </c>
      <c r="E3334" t="str">
        <f t="shared" si="417"/>
        <v>Core i7-7820HK</v>
      </c>
      <c r="F3334" t="str">
        <f t="shared" si="418"/>
        <v>i7-7820HK</v>
      </c>
      <c r="G3334" t="str">
        <f t="shared" si="419"/>
        <v>i7-7820HK</v>
      </c>
      <c r="H3334" t="str">
        <f t="shared" si="413"/>
        <v>Intel Core i7-7820HK</v>
      </c>
      <c r="I3334" t="s">
        <v>8676</v>
      </c>
      <c r="J3334" t="s">
        <v>6668</v>
      </c>
      <c r="K3334" t="s">
        <v>473</v>
      </c>
      <c r="L3334" t="s">
        <v>422</v>
      </c>
      <c r="M3334">
        <v>4</v>
      </c>
      <c r="N3334">
        <v>8</v>
      </c>
      <c r="O3334" t="s">
        <v>985</v>
      </c>
      <c r="P3334" t="s">
        <v>2939</v>
      </c>
      <c r="Q3334" t="s">
        <v>8677</v>
      </c>
      <c r="R3334" t="str">
        <f>IF(COUNTIF(cpus!B:B, C3334)&gt;0, "found", "Missing")</f>
        <v>found</v>
      </c>
      <c r="S3334" t="str">
        <f>IF(COUNTIF(cpus!C:C, G3334)&gt;0, "found", "Missing")</f>
        <v>found</v>
      </c>
    </row>
    <row r="3335" spans="1:19" x14ac:dyDescent="0.25">
      <c r="A3335" t="str">
        <f t="shared" si="415"/>
        <v>missing</v>
      </c>
      <c r="B3335" t="str">
        <f t="shared" si="412"/>
        <v>missing</v>
      </c>
      <c r="C3335" t="str">
        <f t="shared" si="414"/>
        <v>Intel Core i7-7820HQ @ 2.90GHz</v>
      </c>
      <c r="D3335" t="str">
        <f t="shared" si="416"/>
        <v>Intel</v>
      </c>
      <c r="E3335" t="str">
        <f t="shared" si="417"/>
        <v>Core i7-7820HQ</v>
      </c>
      <c r="F3335" t="str">
        <f t="shared" si="418"/>
        <v>i7-7820HQ</v>
      </c>
      <c r="G3335" t="str">
        <f t="shared" si="419"/>
        <v>i7-7820HQ</v>
      </c>
      <c r="H3335" t="str">
        <f t="shared" si="413"/>
        <v>Intel Core i7-7820HQ</v>
      </c>
      <c r="I3335" t="s">
        <v>8678</v>
      </c>
      <c r="J3335" t="s">
        <v>6668</v>
      </c>
      <c r="K3335" t="s">
        <v>473</v>
      </c>
      <c r="L3335" t="s">
        <v>422</v>
      </c>
      <c r="M3335">
        <v>4</v>
      </c>
      <c r="N3335">
        <v>8</v>
      </c>
      <c r="O3335" t="s">
        <v>985</v>
      </c>
      <c r="P3335" t="s">
        <v>2939</v>
      </c>
      <c r="Q3335" t="s">
        <v>8679</v>
      </c>
      <c r="R3335" t="str">
        <f>IF(COUNTIF(cpus!B:B, C3335)&gt;0, "found", "Missing")</f>
        <v>found</v>
      </c>
      <c r="S3335" t="str">
        <f>IF(COUNTIF(cpus!C:C, G3335)&gt;0, "found", "Missing")</f>
        <v>found</v>
      </c>
    </row>
    <row r="3336" spans="1:19" hidden="1" x14ac:dyDescent="0.25">
      <c r="A3336" t="str">
        <f t="shared" si="415"/>
        <v>missing</v>
      </c>
      <c r="B3336" t="str">
        <f t="shared" si="412"/>
        <v>missing</v>
      </c>
      <c r="C3336" t="str">
        <f t="shared" si="414"/>
        <v>Intel Core i7-7820X @ 3.60GHz</v>
      </c>
      <c r="D3336" t="str">
        <f t="shared" si="416"/>
        <v>Intel</v>
      </c>
      <c r="E3336" t="str">
        <f t="shared" si="417"/>
        <v>Core i7-7820X</v>
      </c>
      <c r="F3336" t="str">
        <f t="shared" si="418"/>
        <v>i7-7820X</v>
      </c>
      <c r="G3336" t="str">
        <f t="shared" si="419"/>
        <v>i7-7820X</v>
      </c>
      <c r="H3336" t="str">
        <f t="shared" si="413"/>
        <v>Intel Core i7-7820X</v>
      </c>
      <c r="I3336" t="s">
        <v>8680</v>
      </c>
      <c r="J3336" t="s">
        <v>8048</v>
      </c>
      <c r="K3336" t="s">
        <v>426</v>
      </c>
      <c r="L3336" t="s">
        <v>430</v>
      </c>
      <c r="M3336">
        <v>8</v>
      </c>
      <c r="N3336">
        <v>16</v>
      </c>
      <c r="O3336" t="s">
        <v>685</v>
      </c>
      <c r="P3336" t="s">
        <v>2087</v>
      </c>
      <c r="Q3336" t="s">
        <v>8681</v>
      </c>
      <c r="R3336" t="str">
        <f>IF(COUNTIF(cpus!B:B, C3336)&gt;0, "found", "Missing")</f>
        <v>Missing</v>
      </c>
      <c r="S3336" t="str">
        <f>IF(COUNTIF(cpus!C:C, G3336)&gt;0, "found", "Missing")</f>
        <v>found</v>
      </c>
    </row>
    <row r="3337" spans="1:19" x14ac:dyDescent="0.25">
      <c r="A3337" t="str">
        <f t="shared" si="415"/>
        <v>missing</v>
      </c>
      <c r="B3337" t="str">
        <f t="shared" si="412"/>
        <v>missing</v>
      </c>
      <c r="C3337" t="str">
        <f t="shared" si="414"/>
        <v>Intel Core i7-7900X @ 3.30GHz</v>
      </c>
      <c r="D3337" t="str">
        <f t="shared" si="416"/>
        <v>Intel</v>
      </c>
      <c r="E3337" t="str">
        <f t="shared" si="417"/>
        <v>Core i7-7900X</v>
      </c>
      <c r="F3337" t="str">
        <f t="shared" si="418"/>
        <v>i7-7900X</v>
      </c>
      <c r="G3337" t="str">
        <f t="shared" si="419"/>
        <v>i7-7900X</v>
      </c>
      <c r="H3337" t="str">
        <f t="shared" si="413"/>
        <v>Intel Core i7-7900X</v>
      </c>
      <c r="I3337" t="s">
        <v>8682</v>
      </c>
      <c r="J3337" t="s">
        <v>8048</v>
      </c>
      <c r="K3337" t="s">
        <v>507</v>
      </c>
      <c r="L3337" t="s">
        <v>430</v>
      </c>
      <c r="M3337">
        <v>10</v>
      </c>
      <c r="N3337">
        <v>20</v>
      </c>
      <c r="O3337" t="s">
        <v>685</v>
      </c>
      <c r="P3337" t="s">
        <v>2009</v>
      </c>
      <c r="Q3337" t="s">
        <v>8683</v>
      </c>
      <c r="R3337" t="str">
        <f>IF(COUNTIF(cpus!B:B, C3337)&gt;0, "found", "Missing")</f>
        <v>found</v>
      </c>
      <c r="S3337" t="str">
        <f>IF(COUNTIF(cpus!C:C, G3337)&gt;0, "found", "Missing")</f>
        <v>found</v>
      </c>
    </row>
    <row r="3338" spans="1:19" x14ac:dyDescent="0.25">
      <c r="A3338" t="str">
        <f t="shared" si="415"/>
        <v>missing</v>
      </c>
      <c r="B3338" t="str">
        <f t="shared" si="412"/>
        <v>missing</v>
      </c>
      <c r="C3338" t="str">
        <f t="shared" si="414"/>
        <v>Intel Core i7-7920HQ @ 3.10GHz</v>
      </c>
      <c r="D3338" t="str">
        <f t="shared" si="416"/>
        <v>Intel</v>
      </c>
      <c r="E3338" t="str">
        <f t="shared" si="417"/>
        <v>Core i7-7920HQ</v>
      </c>
      <c r="F3338" t="str">
        <f t="shared" si="418"/>
        <v>i7-7920HQ</v>
      </c>
      <c r="G3338" t="str">
        <f t="shared" si="419"/>
        <v>i7-7920HQ</v>
      </c>
      <c r="H3338" t="str">
        <f t="shared" si="413"/>
        <v>Intel Core i7-7920HQ</v>
      </c>
      <c r="I3338" t="s">
        <v>8684</v>
      </c>
      <c r="J3338" t="s">
        <v>6668</v>
      </c>
      <c r="K3338" t="s">
        <v>700</v>
      </c>
      <c r="L3338" t="s">
        <v>494</v>
      </c>
      <c r="M3338">
        <v>4</v>
      </c>
      <c r="N3338">
        <v>8</v>
      </c>
      <c r="O3338" t="s">
        <v>985</v>
      </c>
      <c r="P3338" t="s">
        <v>2087</v>
      </c>
      <c r="Q3338" t="s">
        <v>8685</v>
      </c>
      <c r="R3338" t="str">
        <f>IF(COUNTIF(cpus!B:B, C3338)&gt;0, "found", "Missing")</f>
        <v>found</v>
      </c>
      <c r="S3338" t="str">
        <f>IF(COUNTIF(cpus!C:C, G3338)&gt;0, "found", "Missing")</f>
        <v>found</v>
      </c>
    </row>
    <row r="3339" spans="1:19" x14ac:dyDescent="0.25">
      <c r="A3339" t="str">
        <f t="shared" si="415"/>
        <v>missing</v>
      </c>
      <c r="B3339" t="str">
        <f t="shared" si="412"/>
        <v>missing</v>
      </c>
      <c r="C3339" t="str">
        <f t="shared" si="414"/>
        <v>Intel Core i7-7Y75 @ 1.30GHz</v>
      </c>
      <c r="D3339" t="str">
        <f t="shared" si="416"/>
        <v>Intel</v>
      </c>
      <c r="E3339" t="str">
        <f t="shared" si="417"/>
        <v>Core i7-7Y75</v>
      </c>
      <c r="F3339" t="str">
        <f t="shared" si="418"/>
        <v>i7-7Y75</v>
      </c>
      <c r="G3339" t="str">
        <f t="shared" si="419"/>
        <v>i7-7Y75</v>
      </c>
      <c r="H3339" t="str">
        <f t="shared" si="413"/>
        <v>Intel Core i7-7Y75</v>
      </c>
      <c r="I3339" t="s">
        <v>8686</v>
      </c>
      <c r="J3339" t="s">
        <v>6500</v>
      </c>
      <c r="K3339" t="s">
        <v>919</v>
      </c>
      <c r="L3339" t="s">
        <v>426</v>
      </c>
      <c r="M3339">
        <v>2</v>
      </c>
      <c r="N3339">
        <v>4</v>
      </c>
      <c r="O3339" t="s">
        <v>2030</v>
      </c>
      <c r="P3339" t="s">
        <v>2015</v>
      </c>
      <c r="Q3339" t="s">
        <v>8687</v>
      </c>
      <c r="R3339" t="str">
        <f>IF(COUNTIF(cpus!B:B, C3339)&gt;0, "found", "Missing")</f>
        <v>found</v>
      </c>
      <c r="S3339" t="str">
        <f>IF(COUNTIF(cpus!C:C, G3339)&gt;0, "found", "Missing")</f>
        <v>found</v>
      </c>
    </row>
    <row r="3340" spans="1:19" hidden="1" x14ac:dyDescent="0.25">
      <c r="A3340" t="str">
        <f t="shared" si="415"/>
        <v>missing</v>
      </c>
      <c r="B3340" t="str">
        <f t="shared" si="412"/>
        <v>missing</v>
      </c>
      <c r="C3340" t="str">
        <f t="shared" si="414"/>
        <v>Intel Core i7-8086K @ 4.00GHz</v>
      </c>
      <c r="D3340" t="str">
        <f t="shared" si="416"/>
        <v>Intel</v>
      </c>
      <c r="E3340" t="str">
        <f t="shared" si="417"/>
        <v>Core i7-8086K</v>
      </c>
      <c r="F3340" t="str">
        <f t="shared" si="418"/>
        <v>i7-8086K</v>
      </c>
      <c r="G3340" t="str">
        <f t="shared" si="419"/>
        <v>i7-8086K</v>
      </c>
      <c r="H3340" t="str">
        <f t="shared" si="413"/>
        <v>Intel Core i7-8086K</v>
      </c>
      <c r="I3340" t="s">
        <v>8688</v>
      </c>
      <c r="J3340" t="s">
        <v>6693</v>
      </c>
      <c r="K3340" t="s">
        <v>1917</v>
      </c>
      <c r="L3340" t="s">
        <v>3195</v>
      </c>
      <c r="M3340">
        <v>6</v>
      </c>
      <c r="N3340">
        <v>12</v>
      </c>
      <c r="O3340" t="s">
        <v>541</v>
      </c>
      <c r="P3340" t="s">
        <v>2292</v>
      </c>
      <c r="Q3340" t="s">
        <v>8689</v>
      </c>
      <c r="R3340" t="str">
        <f>IF(COUNTIF(cpus!B:B, C3340)&gt;0, "found", "Missing")</f>
        <v>Missing</v>
      </c>
      <c r="S3340" t="str">
        <f>IF(COUNTIF(cpus!C:C, G3340)&gt;0, "found", "Missing")</f>
        <v>found</v>
      </c>
    </row>
    <row r="3341" spans="1:19" x14ac:dyDescent="0.25">
      <c r="A3341" t="str">
        <f t="shared" si="415"/>
        <v>missing</v>
      </c>
      <c r="B3341" t="str">
        <f t="shared" si="412"/>
        <v>missing</v>
      </c>
      <c r="C3341" t="str">
        <f t="shared" si="414"/>
        <v>Intel Core i7-820QM @ 1.73GHz</v>
      </c>
      <c r="D3341" t="str">
        <f t="shared" si="416"/>
        <v>Intel</v>
      </c>
      <c r="E3341" t="str">
        <f t="shared" si="417"/>
        <v>Core i7-820QM</v>
      </c>
      <c r="F3341" t="str">
        <f t="shared" si="418"/>
        <v>i7-820QM</v>
      </c>
      <c r="G3341" t="str">
        <f t="shared" si="419"/>
        <v>i7-820QM</v>
      </c>
      <c r="H3341" t="str">
        <f t="shared" si="413"/>
        <v>Intel Core i7-820QM</v>
      </c>
      <c r="I3341" t="s">
        <v>8690</v>
      </c>
      <c r="J3341" t="s">
        <v>6903</v>
      </c>
      <c r="K3341" t="s">
        <v>727</v>
      </c>
      <c r="L3341" t="s">
        <v>700</v>
      </c>
      <c r="M3341">
        <v>4</v>
      </c>
      <c r="N3341">
        <v>8</v>
      </c>
      <c r="O3341" t="s">
        <v>985</v>
      </c>
      <c r="P3341" t="s">
        <v>2331</v>
      </c>
      <c r="Q3341" t="s">
        <v>8691</v>
      </c>
      <c r="R3341" t="str">
        <f>IF(COUNTIF(cpus!B:B, C3341)&gt;0, "found", "Missing")</f>
        <v>found</v>
      </c>
      <c r="S3341" t="str">
        <f>IF(COUNTIF(cpus!C:C, G3341)&gt;0, "found", "Missing")</f>
        <v>found</v>
      </c>
    </row>
    <row r="3342" spans="1:19" x14ac:dyDescent="0.25">
      <c r="A3342" t="str">
        <f t="shared" si="415"/>
        <v>missing</v>
      </c>
      <c r="B3342" t="str">
        <f t="shared" si="412"/>
        <v>missing</v>
      </c>
      <c r="C3342" t="str">
        <f t="shared" si="414"/>
        <v>Intel Core i7-840QM @ 1.87GHz</v>
      </c>
      <c r="D3342" t="str">
        <f t="shared" si="416"/>
        <v>Intel</v>
      </c>
      <c r="E3342" t="str">
        <f t="shared" si="417"/>
        <v>Core i7-840QM</v>
      </c>
      <c r="F3342" t="str">
        <f t="shared" si="418"/>
        <v>i7-840QM</v>
      </c>
      <c r="G3342" t="str">
        <f t="shared" si="419"/>
        <v>i7-840QM</v>
      </c>
      <c r="H3342" t="str">
        <f t="shared" si="413"/>
        <v>Intel Core i7-840QM</v>
      </c>
      <c r="I3342" t="s">
        <v>8692</v>
      </c>
      <c r="J3342" t="s">
        <v>6903</v>
      </c>
      <c r="K3342" t="s">
        <v>1309</v>
      </c>
      <c r="L3342" t="s">
        <v>469</v>
      </c>
      <c r="M3342">
        <v>4</v>
      </c>
      <c r="N3342">
        <v>8</v>
      </c>
      <c r="O3342" t="s">
        <v>985</v>
      </c>
      <c r="P3342" t="s">
        <v>2343</v>
      </c>
      <c r="Q3342" t="s">
        <v>8693</v>
      </c>
      <c r="R3342" t="str">
        <f>IF(COUNTIF(cpus!B:B, C3342)&gt;0, "found", "Missing")</f>
        <v>found</v>
      </c>
      <c r="S3342" t="str">
        <f>IF(COUNTIF(cpus!C:C, G3342)&gt;0, "found", "Missing")</f>
        <v>found</v>
      </c>
    </row>
    <row r="3343" spans="1:19" x14ac:dyDescent="0.25">
      <c r="A3343" t="str">
        <f t="shared" si="415"/>
        <v>missing</v>
      </c>
      <c r="B3343" t="str">
        <f t="shared" si="412"/>
        <v>missing</v>
      </c>
      <c r="C3343" t="str">
        <f t="shared" si="414"/>
        <v>Intel Core i7-8500Y @ 1.50GHz</v>
      </c>
      <c r="D3343" t="str">
        <f t="shared" si="416"/>
        <v>Intel</v>
      </c>
      <c r="E3343" t="str">
        <f t="shared" si="417"/>
        <v>Core i7-8500Y</v>
      </c>
      <c r="F3343" t="str">
        <f t="shared" si="418"/>
        <v>i7-8500Y</v>
      </c>
      <c r="G3343" t="str">
        <f t="shared" si="419"/>
        <v>i7-8500Y</v>
      </c>
      <c r="H3343" t="str">
        <f t="shared" si="413"/>
        <v>Intel Core i7-8500Y</v>
      </c>
      <c r="I3343" t="s">
        <v>8694</v>
      </c>
      <c r="J3343" t="s">
        <v>6500</v>
      </c>
      <c r="K3343" t="s">
        <v>2083</v>
      </c>
      <c r="L3343" t="s">
        <v>418</v>
      </c>
      <c r="M3343">
        <v>2</v>
      </c>
      <c r="N3343">
        <v>4</v>
      </c>
      <c r="O3343" t="s">
        <v>1922</v>
      </c>
      <c r="P3343" t="s">
        <v>2123</v>
      </c>
      <c r="Q3343" t="s">
        <v>8695</v>
      </c>
      <c r="R3343" t="str">
        <f>IF(COUNTIF(cpus!B:B, C3343)&gt;0, "found", "Missing")</f>
        <v>found</v>
      </c>
      <c r="S3343" t="str">
        <f>IF(COUNTIF(cpus!C:C, G3343)&gt;0, "found", "Missing")</f>
        <v>found</v>
      </c>
    </row>
    <row r="3344" spans="1:19" x14ac:dyDescent="0.25">
      <c r="A3344" t="str">
        <f t="shared" si="415"/>
        <v>missing</v>
      </c>
      <c r="B3344" t="str">
        <f t="shared" si="412"/>
        <v>missing</v>
      </c>
      <c r="C3344" t="str">
        <f t="shared" si="414"/>
        <v>Intel Core i7-8550U @ 1.80GHz</v>
      </c>
      <c r="D3344" t="str">
        <f t="shared" si="416"/>
        <v>Intel</v>
      </c>
      <c r="E3344" t="str">
        <f t="shared" si="417"/>
        <v>Core i7-8550U</v>
      </c>
      <c r="F3344" t="str">
        <f t="shared" si="418"/>
        <v>i7-8550U</v>
      </c>
      <c r="G3344" t="str">
        <f t="shared" si="419"/>
        <v>i7-8550U</v>
      </c>
      <c r="H3344" t="str">
        <f t="shared" si="413"/>
        <v>Intel Core i7-8550U</v>
      </c>
      <c r="I3344" t="s">
        <v>8696</v>
      </c>
      <c r="J3344" t="s">
        <v>8059</v>
      </c>
      <c r="K3344" t="s">
        <v>796</v>
      </c>
      <c r="L3344" t="s">
        <v>1917</v>
      </c>
      <c r="M3344">
        <v>4</v>
      </c>
      <c r="N3344">
        <v>8</v>
      </c>
      <c r="O3344" t="s">
        <v>2002</v>
      </c>
      <c r="P3344" t="s">
        <v>2009</v>
      </c>
      <c r="Q3344" t="s">
        <v>8697</v>
      </c>
      <c r="R3344" t="str">
        <f>IF(COUNTIF(cpus!B:B, C3344)&gt;0, "found", "Missing")</f>
        <v>found</v>
      </c>
      <c r="S3344" t="str">
        <f>IF(COUNTIF(cpus!C:C, G3344)&gt;0, "found", "Missing")</f>
        <v>found</v>
      </c>
    </row>
    <row r="3345" spans="1:19" x14ac:dyDescent="0.25">
      <c r="A3345" t="str">
        <f t="shared" si="415"/>
        <v>missing</v>
      </c>
      <c r="B3345" t="str">
        <f t="shared" si="412"/>
        <v>missing</v>
      </c>
      <c r="C3345" t="str">
        <f t="shared" si="414"/>
        <v>Intel Core i7-8557U @ 1.70GHz</v>
      </c>
      <c r="D3345" t="str">
        <f t="shared" si="416"/>
        <v>Intel</v>
      </c>
      <c r="E3345" t="str">
        <f t="shared" si="417"/>
        <v>Core i7-8557U</v>
      </c>
      <c r="F3345" t="str">
        <f t="shared" si="418"/>
        <v>i7-8557U</v>
      </c>
      <c r="G3345" t="str">
        <f t="shared" si="419"/>
        <v>i7-8557U</v>
      </c>
      <c r="H3345" t="str">
        <f t="shared" si="413"/>
        <v>Intel Core i7-8557U</v>
      </c>
      <c r="I3345" t="s">
        <v>8698</v>
      </c>
      <c r="J3345" t="s">
        <v>6506</v>
      </c>
      <c r="K3345" t="s">
        <v>727</v>
      </c>
      <c r="L3345" t="s">
        <v>440</v>
      </c>
      <c r="M3345">
        <v>4</v>
      </c>
      <c r="N3345">
        <v>8</v>
      </c>
      <c r="O3345" t="s">
        <v>2002</v>
      </c>
      <c r="P3345" t="s">
        <v>2209</v>
      </c>
      <c r="Q3345" t="s">
        <v>8699</v>
      </c>
      <c r="R3345" t="str">
        <f>IF(COUNTIF(cpus!B:B, C3345)&gt;0, "found", "Missing")</f>
        <v>found</v>
      </c>
      <c r="S3345" t="str">
        <f>IF(COUNTIF(cpus!C:C, G3345)&gt;0, "found", "Missing")</f>
        <v>found</v>
      </c>
    </row>
    <row r="3346" spans="1:19" x14ac:dyDescent="0.25">
      <c r="A3346" t="str">
        <f t="shared" si="415"/>
        <v>missing</v>
      </c>
      <c r="B3346" t="str">
        <f t="shared" si="412"/>
        <v>missing</v>
      </c>
      <c r="C3346" t="str">
        <f t="shared" si="414"/>
        <v>Intel Core i7-8559U @ 2.70GHz</v>
      </c>
      <c r="D3346" t="str">
        <f t="shared" si="416"/>
        <v>Intel</v>
      </c>
      <c r="E3346" t="str">
        <f t="shared" si="417"/>
        <v>Core i7-8559U</v>
      </c>
      <c r="F3346" t="str">
        <f t="shared" si="418"/>
        <v>i7-8559U</v>
      </c>
      <c r="G3346" t="str">
        <f t="shared" si="419"/>
        <v>i7-8559U</v>
      </c>
      <c r="H3346" t="str">
        <f t="shared" si="413"/>
        <v>Intel Core i7-8559U</v>
      </c>
      <c r="I3346" t="s">
        <v>8700</v>
      </c>
      <c r="J3346" t="s">
        <v>6506</v>
      </c>
      <c r="K3346" t="s">
        <v>758</v>
      </c>
      <c r="L3346" t="s">
        <v>440</v>
      </c>
      <c r="M3346">
        <v>4</v>
      </c>
      <c r="N3346">
        <v>8</v>
      </c>
      <c r="O3346" t="s">
        <v>4035</v>
      </c>
      <c r="P3346" t="s">
        <v>2204</v>
      </c>
      <c r="Q3346" t="s">
        <v>8701</v>
      </c>
      <c r="R3346" t="str">
        <f>IF(COUNTIF(cpus!B:B, C3346)&gt;0, "found", "Missing")</f>
        <v>found</v>
      </c>
      <c r="S3346" t="str">
        <f>IF(COUNTIF(cpus!C:C, G3346)&gt;0, "found", "Missing")</f>
        <v>found</v>
      </c>
    </row>
    <row r="3347" spans="1:19" x14ac:dyDescent="0.25">
      <c r="A3347" t="str">
        <f t="shared" si="415"/>
        <v>missing</v>
      </c>
      <c r="B3347" t="str">
        <f t="shared" si="412"/>
        <v>missing</v>
      </c>
      <c r="C3347" t="str">
        <f t="shared" si="414"/>
        <v>Intel Core i7-8565U @ 1.80GHz</v>
      </c>
      <c r="D3347" t="str">
        <f t="shared" si="416"/>
        <v>Intel</v>
      </c>
      <c r="E3347" t="str">
        <f t="shared" si="417"/>
        <v>Core i7-8565U</v>
      </c>
      <c r="F3347" t="str">
        <f t="shared" si="418"/>
        <v>i7-8565U</v>
      </c>
      <c r="G3347" t="str">
        <f t="shared" si="419"/>
        <v>i7-8565U</v>
      </c>
      <c r="H3347" t="str">
        <f t="shared" si="413"/>
        <v>Intel Core i7-8565U</v>
      </c>
      <c r="I3347" t="s">
        <v>8702</v>
      </c>
      <c r="J3347" t="s">
        <v>6488</v>
      </c>
      <c r="K3347" t="s">
        <v>796</v>
      </c>
      <c r="L3347" t="s">
        <v>443</v>
      </c>
      <c r="M3347">
        <v>4</v>
      </c>
      <c r="N3347">
        <v>8</v>
      </c>
      <c r="O3347" t="s">
        <v>2002</v>
      </c>
      <c r="P3347" t="s">
        <v>2204</v>
      </c>
      <c r="Q3347" t="s">
        <v>8703</v>
      </c>
      <c r="R3347" t="str">
        <f>IF(COUNTIF(cpus!B:B, C3347)&gt;0, "found", "Missing")</f>
        <v>found</v>
      </c>
      <c r="S3347" t="str">
        <f>IF(COUNTIF(cpus!C:C, G3347)&gt;0, "found", "Missing")</f>
        <v>found</v>
      </c>
    </row>
    <row r="3348" spans="1:19" x14ac:dyDescent="0.25">
      <c r="A3348" t="str">
        <f t="shared" si="415"/>
        <v>missing</v>
      </c>
      <c r="B3348" t="str">
        <f t="shared" si="412"/>
        <v>missing</v>
      </c>
      <c r="C3348" t="str">
        <f t="shared" si="414"/>
        <v>Intel Core i7-8565UC @ 1.80GHz</v>
      </c>
      <c r="D3348" t="str">
        <f t="shared" si="416"/>
        <v>Intel</v>
      </c>
      <c r="E3348" t="str">
        <f t="shared" si="417"/>
        <v>Core i7-8565UC</v>
      </c>
      <c r="F3348" t="str">
        <f t="shared" si="418"/>
        <v>i7-8565UC</v>
      </c>
      <c r="G3348" t="str">
        <f t="shared" si="419"/>
        <v>i7-8565UC</v>
      </c>
      <c r="H3348" t="str">
        <f t="shared" si="413"/>
        <v>Intel Core i7-8565UC</v>
      </c>
      <c r="I3348" t="s">
        <v>8704</v>
      </c>
      <c r="J3348" t="s">
        <v>6506</v>
      </c>
      <c r="K3348" t="s">
        <v>796</v>
      </c>
      <c r="L3348" t="s">
        <v>443</v>
      </c>
      <c r="M3348">
        <v>4</v>
      </c>
      <c r="N3348">
        <v>8</v>
      </c>
      <c r="O3348" t="s">
        <v>2002</v>
      </c>
      <c r="P3348" t="s">
        <v>1914</v>
      </c>
      <c r="Q3348" t="s">
        <v>8705</v>
      </c>
      <c r="R3348" t="str">
        <f>IF(COUNTIF(cpus!B:B, C3348)&gt;0, "found", "Missing")</f>
        <v>found</v>
      </c>
      <c r="S3348" t="str">
        <f>IF(COUNTIF(cpus!C:C, G3348)&gt;0, "found", "Missing")</f>
        <v>found</v>
      </c>
    </row>
    <row r="3349" spans="1:19" x14ac:dyDescent="0.25">
      <c r="A3349" t="str">
        <f t="shared" si="415"/>
        <v>missing</v>
      </c>
      <c r="B3349" t="str">
        <f t="shared" ref="B3349:B3412" si="420">IF(COUNTIF(C3349,"*[Dual CPU]*"),"found","missing")</f>
        <v>missing</v>
      </c>
      <c r="C3349" t="str">
        <f t="shared" si="414"/>
        <v>Intel Core i7-8569U @ 2.80GHz</v>
      </c>
      <c r="D3349" t="str">
        <f t="shared" si="416"/>
        <v>Intel</v>
      </c>
      <c r="E3349" t="str">
        <f t="shared" si="417"/>
        <v>Core i7-8569U</v>
      </c>
      <c r="F3349" t="str">
        <f t="shared" si="418"/>
        <v>i7-8569U</v>
      </c>
      <c r="G3349" t="str">
        <f t="shared" si="419"/>
        <v>i7-8569U</v>
      </c>
      <c r="H3349" t="str">
        <f t="shared" si="413"/>
        <v>Intel Core i7-8569U</v>
      </c>
      <c r="I3349" t="s">
        <v>8706</v>
      </c>
      <c r="J3349" t="s">
        <v>6506</v>
      </c>
      <c r="K3349" t="s">
        <v>627</v>
      </c>
      <c r="L3349" t="s">
        <v>412</v>
      </c>
      <c r="M3349">
        <v>4</v>
      </c>
      <c r="N3349">
        <v>8</v>
      </c>
      <c r="O3349" t="s">
        <v>4035</v>
      </c>
      <c r="P3349" t="s">
        <v>2929</v>
      </c>
      <c r="Q3349" t="s">
        <v>8707</v>
      </c>
      <c r="R3349" t="str">
        <f>IF(COUNTIF(cpus!B:B, C3349)&gt;0, "found", "Missing")</f>
        <v>found</v>
      </c>
      <c r="S3349" t="str">
        <f>IF(COUNTIF(cpus!C:C, G3349)&gt;0, "found", "Missing")</f>
        <v>found</v>
      </c>
    </row>
    <row r="3350" spans="1:19" x14ac:dyDescent="0.25">
      <c r="A3350" t="str">
        <f t="shared" si="415"/>
        <v>missing</v>
      </c>
      <c r="B3350" t="str">
        <f t="shared" si="420"/>
        <v>missing</v>
      </c>
      <c r="C3350" t="str">
        <f t="shared" si="414"/>
        <v>Intel Core i7-860 @ 2.80GHz</v>
      </c>
      <c r="D3350" t="str">
        <f t="shared" si="416"/>
        <v>Intel</v>
      </c>
      <c r="E3350" t="str">
        <f t="shared" si="417"/>
        <v>Core i7-860</v>
      </c>
      <c r="F3350" t="str">
        <f t="shared" si="418"/>
        <v>i7-860</v>
      </c>
      <c r="G3350" t="str">
        <f t="shared" si="419"/>
        <v>i7-860</v>
      </c>
      <c r="H3350" t="str">
        <f t="shared" si="413"/>
        <v>Intel Core i7-860</v>
      </c>
      <c r="I3350" t="s">
        <v>8708</v>
      </c>
      <c r="J3350" t="s">
        <v>7315</v>
      </c>
      <c r="K3350" t="s">
        <v>627</v>
      </c>
      <c r="L3350" t="s">
        <v>437</v>
      </c>
      <c r="M3350">
        <v>4</v>
      </c>
      <c r="N3350">
        <v>8</v>
      </c>
      <c r="O3350" t="s">
        <v>541</v>
      </c>
      <c r="P3350" t="s">
        <v>2307</v>
      </c>
      <c r="Q3350" t="s">
        <v>8709</v>
      </c>
      <c r="R3350" t="str">
        <f>IF(COUNTIF(cpus!B:B, C3350)&gt;0, "found", "Missing")</f>
        <v>found</v>
      </c>
      <c r="S3350" t="str">
        <f>IF(COUNTIF(cpus!C:C, G3350)&gt;0, "found", "Missing")</f>
        <v>found</v>
      </c>
    </row>
    <row r="3351" spans="1:19" x14ac:dyDescent="0.25">
      <c r="A3351" t="str">
        <f t="shared" si="415"/>
        <v>missing</v>
      </c>
      <c r="B3351" t="str">
        <f t="shared" si="420"/>
        <v>missing</v>
      </c>
      <c r="C3351" t="str">
        <f t="shared" si="414"/>
        <v>Intel Core i7-860S @ 2.53GHz</v>
      </c>
      <c r="D3351" t="str">
        <f t="shared" si="416"/>
        <v>Intel</v>
      </c>
      <c r="E3351" t="str">
        <f t="shared" si="417"/>
        <v>Core i7-860S</v>
      </c>
      <c r="F3351" t="str">
        <f t="shared" si="418"/>
        <v>i7-860S</v>
      </c>
      <c r="G3351" t="str">
        <f t="shared" si="419"/>
        <v>i7-860S</v>
      </c>
      <c r="H3351" t="str">
        <f t="shared" si="413"/>
        <v>Intel Core i7-860S</v>
      </c>
      <c r="I3351" t="s">
        <v>8710</v>
      </c>
      <c r="J3351" t="s">
        <v>7315</v>
      </c>
      <c r="K3351" t="s">
        <v>457</v>
      </c>
      <c r="L3351" t="s">
        <v>437</v>
      </c>
      <c r="M3351">
        <v>4</v>
      </c>
      <c r="N3351">
        <v>8</v>
      </c>
      <c r="O3351" t="s">
        <v>1358</v>
      </c>
      <c r="P3351" t="s">
        <v>2134</v>
      </c>
      <c r="Q3351" t="s">
        <v>8711</v>
      </c>
      <c r="R3351" t="str">
        <f>IF(COUNTIF(cpus!B:B, C3351)&gt;0, "found", "Missing")</f>
        <v>found</v>
      </c>
      <c r="S3351" t="str">
        <f>IF(COUNTIF(cpus!C:C, G3351)&gt;0, "found", "Missing")</f>
        <v>found</v>
      </c>
    </row>
    <row r="3352" spans="1:19" x14ac:dyDescent="0.25">
      <c r="A3352" t="str">
        <f t="shared" si="415"/>
        <v>missing</v>
      </c>
      <c r="B3352" t="str">
        <f t="shared" si="420"/>
        <v>missing</v>
      </c>
      <c r="C3352" t="str">
        <f t="shared" si="414"/>
        <v>Intel Core i7-8650U @ 1.90GHz</v>
      </c>
      <c r="D3352" t="str">
        <f t="shared" si="416"/>
        <v>Intel</v>
      </c>
      <c r="E3352" t="str">
        <f t="shared" si="417"/>
        <v>Core i7-8650U</v>
      </c>
      <c r="F3352" t="str">
        <f t="shared" si="418"/>
        <v>i7-8650U</v>
      </c>
      <c r="G3352" t="str">
        <f t="shared" si="419"/>
        <v>i7-8650U</v>
      </c>
      <c r="H3352" t="str">
        <f t="shared" si="413"/>
        <v>Intel Core i7-8650U</v>
      </c>
      <c r="I3352" t="s">
        <v>8712</v>
      </c>
      <c r="J3352" t="s">
        <v>8059</v>
      </c>
      <c r="K3352" t="s">
        <v>1309</v>
      </c>
      <c r="L3352" t="s">
        <v>418</v>
      </c>
      <c r="M3352">
        <v>4</v>
      </c>
      <c r="N3352">
        <v>8</v>
      </c>
      <c r="O3352" t="s">
        <v>2002</v>
      </c>
      <c r="P3352" t="s">
        <v>2009</v>
      </c>
      <c r="Q3352" t="s">
        <v>8713</v>
      </c>
      <c r="R3352" t="str">
        <f>IF(COUNTIF(cpus!B:B, C3352)&gt;0, "found", "Missing")</f>
        <v>found</v>
      </c>
      <c r="S3352" t="str">
        <f>IF(COUNTIF(cpus!C:C, G3352)&gt;0, "found", "Missing")</f>
        <v>found</v>
      </c>
    </row>
    <row r="3353" spans="1:19" x14ac:dyDescent="0.25">
      <c r="A3353" t="str">
        <f t="shared" si="415"/>
        <v>missing</v>
      </c>
      <c r="B3353" t="str">
        <f t="shared" si="420"/>
        <v>missing</v>
      </c>
      <c r="C3353" t="str">
        <f t="shared" si="414"/>
        <v>Intel Core i7-8665U @ 1.90GHz</v>
      </c>
      <c r="D3353" t="str">
        <f t="shared" si="416"/>
        <v>Intel</v>
      </c>
      <c r="E3353" t="str">
        <f t="shared" si="417"/>
        <v>Core i7-8665U</v>
      </c>
      <c r="F3353" t="str">
        <f t="shared" si="418"/>
        <v>i7-8665U</v>
      </c>
      <c r="G3353" t="str">
        <f t="shared" si="419"/>
        <v>i7-8665U</v>
      </c>
      <c r="H3353" t="str">
        <f t="shared" si="413"/>
        <v>Intel Core i7-8665U</v>
      </c>
      <c r="I3353" t="s">
        <v>8714</v>
      </c>
      <c r="J3353" t="s">
        <v>6506</v>
      </c>
      <c r="K3353" t="s">
        <v>1309</v>
      </c>
      <c r="L3353" t="s">
        <v>463</v>
      </c>
      <c r="M3353">
        <v>4</v>
      </c>
      <c r="N3353">
        <v>8</v>
      </c>
      <c r="O3353" t="s">
        <v>2002</v>
      </c>
      <c r="P3353" t="s">
        <v>2119</v>
      </c>
      <c r="Q3353" t="s">
        <v>8715</v>
      </c>
      <c r="R3353" t="str">
        <f>IF(COUNTIF(cpus!B:B, C3353)&gt;0, "found", "Missing")</f>
        <v>found</v>
      </c>
      <c r="S3353" t="str">
        <f>IF(COUNTIF(cpus!C:C, G3353)&gt;0, "found", "Missing")</f>
        <v>found</v>
      </c>
    </row>
    <row r="3354" spans="1:19" x14ac:dyDescent="0.25">
      <c r="A3354" t="str">
        <f t="shared" si="415"/>
        <v>missing</v>
      </c>
      <c r="B3354" t="str">
        <f t="shared" si="420"/>
        <v>missing</v>
      </c>
      <c r="C3354" t="str">
        <f t="shared" si="414"/>
        <v>Intel Core i7-8665UE @ 1.70GHz</v>
      </c>
      <c r="D3354" t="str">
        <f t="shared" si="416"/>
        <v>Intel</v>
      </c>
      <c r="E3354" t="str">
        <f t="shared" si="417"/>
        <v>Core i7-8665UE</v>
      </c>
      <c r="F3354" t="str">
        <f t="shared" si="418"/>
        <v>i7-8665UE</v>
      </c>
      <c r="G3354" t="str">
        <f t="shared" si="419"/>
        <v>i7-8665UE</v>
      </c>
      <c r="H3354" t="str">
        <f t="shared" ref="H3354:H3417" si="421">IFERROR(LEFT(C3354, SEARCH(" @", C3354) - 1), C3354)</f>
        <v>Intel Core i7-8665UE</v>
      </c>
      <c r="I3354" t="s">
        <v>8716</v>
      </c>
      <c r="J3354" t="s">
        <v>6506</v>
      </c>
      <c r="K3354" t="s">
        <v>727</v>
      </c>
      <c r="L3354" t="s">
        <v>438</v>
      </c>
      <c r="M3354">
        <v>4</v>
      </c>
      <c r="N3354">
        <v>8</v>
      </c>
      <c r="O3354" t="s">
        <v>2002</v>
      </c>
      <c r="P3354" t="s">
        <v>2209</v>
      </c>
      <c r="Q3354" t="s">
        <v>8717</v>
      </c>
      <c r="R3354" t="str">
        <f>IF(COUNTIF(cpus!B:B, C3354)&gt;0, "found", "Missing")</f>
        <v>found</v>
      </c>
      <c r="S3354" t="str">
        <f>IF(COUNTIF(cpus!C:C, G3354)&gt;0, "found", "Missing")</f>
        <v>found</v>
      </c>
    </row>
    <row r="3355" spans="1:19" x14ac:dyDescent="0.25">
      <c r="A3355" t="str">
        <f t="shared" si="415"/>
        <v>missing</v>
      </c>
      <c r="B3355" t="str">
        <f t="shared" si="420"/>
        <v>missing</v>
      </c>
      <c r="C3355" t="str">
        <f t="shared" si="414"/>
        <v>Intel Core i7-870 @ 2.93GHz</v>
      </c>
      <c r="D3355" t="str">
        <f t="shared" si="416"/>
        <v>Intel</v>
      </c>
      <c r="E3355" t="str">
        <f t="shared" si="417"/>
        <v>Core i7-870</v>
      </c>
      <c r="F3355" t="str">
        <f t="shared" si="418"/>
        <v>i7-870</v>
      </c>
      <c r="G3355" t="str">
        <f t="shared" si="419"/>
        <v>i7-870</v>
      </c>
      <c r="H3355" t="str">
        <f t="shared" si="421"/>
        <v>Intel Core i7-870</v>
      </c>
      <c r="I3355" t="s">
        <v>8718</v>
      </c>
      <c r="J3355" t="s">
        <v>7315</v>
      </c>
      <c r="K3355" t="s">
        <v>473</v>
      </c>
      <c r="L3355" t="s">
        <v>426</v>
      </c>
      <c r="M3355">
        <v>4</v>
      </c>
      <c r="N3355">
        <v>8</v>
      </c>
      <c r="O3355" t="s">
        <v>541</v>
      </c>
      <c r="P3355" t="s">
        <v>2307</v>
      </c>
      <c r="Q3355" t="s">
        <v>8719</v>
      </c>
      <c r="R3355" t="str">
        <f>IF(COUNTIF(cpus!B:B, C3355)&gt;0, "found", "Missing")</f>
        <v>found</v>
      </c>
      <c r="S3355" t="str">
        <f>IF(COUNTIF(cpus!C:C, G3355)&gt;0, "found", "Missing")</f>
        <v>found</v>
      </c>
    </row>
    <row r="3356" spans="1:19" hidden="1" x14ac:dyDescent="0.25">
      <c r="A3356" t="str">
        <f t="shared" si="415"/>
        <v>missing</v>
      </c>
      <c r="B3356" t="str">
        <f t="shared" si="420"/>
        <v>missing</v>
      </c>
      <c r="C3356" t="str">
        <f t="shared" si="414"/>
        <v>Intel Core i7-8700 @ 3.20GHz</v>
      </c>
      <c r="D3356" t="str">
        <f t="shared" si="416"/>
        <v>Intel</v>
      </c>
      <c r="E3356" t="str">
        <f t="shared" si="417"/>
        <v>Core i7-8700</v>
      </c>
      <c r="F3356" t="str">
        <f t="shared" si="418"/>
        <v>i7-8700</v>
      </c>
      <c r="G3356" t="str">
        <f t="shared" si="419"/>
        <v>i7-8700</v>
      </c>
      <c r="H3356" t="str">
        <f t="shared" si="421"/>
        <v>Intel Core i7-8700</v>
      </c>
      <c r="I3356" t="s">
        <v>8720</v>
      </c>
      <c r="J3356" t="s">
        <v>6693</v>
      </c>
      <c r="K3356" t="s">
        <v>469</v>
      </c>
      <c r="L3356" t="s">
        <v>443</v>
      </c>
      <c r="M3356">
        <v>6</v>
      </c>
      <c r="N3356">
        <v>12</v>
      </c>
      <c r="O3356" t="s">
        <v>424</v>
      </c>
      <c r="P3356" t="s">
        <v>2018</v>
      </c>
      <c r="Q3356" t="s">
        <v>8721</v>
      </c>
      <c r="R3356" t="str">
        <f>IF(COUNTIF(cpus!B:B, C3356)&gt;0, "found", "Missing")</f>
        <v>Missing</v>
      </c>
      <c r="S3356" t="str">
        <f>IF(COUNTIF(cpus!C:C, G3356)&gt;0, "found", "Missing")</f>
        <v>found</v>
      </c>
    </row>
    <row r="3357" spans="1:19" x14ac:dyDescent="0.25">
      <c r="A3357" t="str">
        <f t="shared" si="415"/>
        <v>missing</v>
      </c>
      <c r="B3357" t="str">
        <f t="shared" si="420"/>
        <v>missing</v>
      </c>
      <c r="C3357" t="str">
        <f t="shared" si="414"/>
        <v>Intel Core i7-8700B @ 3.20GHz</v>
      </c>
      <c r="D3357" t="str">
        <f t="shared" si="416"/>
        <v>Intel</v>
      </c>
      <c r="E3357" t="str">
        <f t="shared" si="417"/>
        <v>Core i7-8700B</v>
      </c>
      <c r="F3357" t="str">
        <f t="shared" si="418"/>
        <v>i7-8700B</v>
      </c>
      <c r="G3357" t="str">
        <f t="shared" si="419"/>
        <v>i7-8700B</v>
      </c>
      <c r="H3357" t="str">
        <f t="shared" si="421"/>
        <v>Intel Core i7-8700B</v>
      </c>
      <c r="I3357" t="s">
        <v>8722</v>
      </c>
      <c r="J3357" t="s">
        <v>6668</v>
      </c>
      <c r="K3357" t="s">
        <v>469</v>
      </c>
      <c r="L3357" t="s">
        <v>443</v>
      </c>
      <c r="M3357">
        <v>6</v>
      </c>
      <c r="N3357">
        <v>12</v>
      </c>
      <c r="O3357" t="s">
        <v>424</v>
      </c>
      <c r="P3357" t="s">
        <v>2276</v>
      </c>
      <c r="Q3357" t="s">
        <v>8723</v>
      </c>
      <c r="R3357" t="str">
        <f>IF(COUNTIF(cpus!B:B, C3357)&gt;0, "found", "Missing")</f>
        <v>found</v>
      </c>
      <c r="S3357" t="str">
        <f>IF(COUNTIF(cpus!C:C, G3357)&gt;0, "found", "Missing")</f>
        <v>found</v>
      </c>
    </row>
    <row r="3358" spans="1:19" hidden="1" x14ac:dyDescent="0.25">
      <c r="A3358" t="str">
        <f t="shared" si="415"/>
        <v>missing</v>
      </c>
      <c r="B3358" t="str">
        <f t="shared" si="420"/>
        <v>missing</v>
      </c>
      <c r="C3358" t="str">
        <f t="shared" si="414"/>
        <v>Intel Core i7-8700K @ 3.70GHz</v>
      </c>
      <c r="D3358" t="str">
        <f t="shared" si="416"/>
        <v>Intel</v>
      </c>
      <c r="E3358" t="str">
        <f t="shared" si="417"/>
        <v>Core i7-8700K</v>
      </c>
      <c r="F3358" t="str">
        <f t="shared" si="418"/>
        <v>i7-8700K</v>
      </c>
      <c r="G3358" t="str">
        <f t="shared" si="419"/>
        <v>i7-8700K</v>
      </c>
      <c r="H3358" t="str">
        <f t="shared" si="421"/>
        <v>Intel Core i7-8700K</v>
      </c>
      <c r="I3358" t="s">
        <v>8724</v>
      </c>
      <c r="J3358" t="s">
        <v>6693</v>
      </c>
      <c r="K3358" t="s">
        <v>442</v>
      </c>
      <c r="L3358" t="s">
        <v>412</v>
      </c>
      <c r="M3358">
        <v>6</v>
      </c>
      <c r="N3358">
        <v>12</v>
      </c>
      <c r="O3358" t="s">
        <v>541</v>
      </c>
      <c r="P3358" t="s">
        <v>2018</v>
      </c>
      <c r="Q3358" t="s">
        <v>8725</v>
      </c>
      <c r="R3358" t="str">
        <f>IF(COUNTIF(cpus!B:B, C3358)&gt;0, "found", "Missing")</f>
        <v>Missing</v>
      </c>
      <c r="S3358" t="str">
        <f>IF(COUNTIF(cpus!C:C, G3358)&gt;0, "found", "Missing")</f>
        <v>found</v>
      </c>
    </row>
    <row r="3359" spans="1:19" hidden="1" x14ac:dyDescent="0.25">
      <c r="A3359" t="str">
        <f t="shared" si="415"/>
        <v>missing</v>
      </c>
      <c r="B3359" t="str">
        <f t="shared" si="420"/>
        <v>missing</v>
      </c>
      <c r="C3359" t="str">
        <f t="shared" si="414"/>
        <v>Intel Core i7-8700T @ 2.40GHz</v>
      </c>
      <c r="D3359" t="str">
        <f t="shared" si="416"/>
        <v>Intel</v>
      </c>
      <c r="E3359" t="str">
        <f t="shared" si="417"/>
        <v>Core i7-8700T</v>
      </c>
      <c r="F3359" t="str">
        <f t="shared" si="418"/>
        <v>i7-8700T</v>
      </c>
      <c r="G3359" t="str">
        <f t="shared" si="419"/>
        <v>i7-8700T</v>
      </c>
      <c r="H3359" t="str">
        <f t="shared" si="421"/>
        <v>Intel Core i7-8700T</v>
      </c>
      <c r="I3359" t="s">
        <v>8726</v>
      </c>
      <c r="J3359" t="s">
        <v>6693</v>
      </c>
      <c r="K3359" t="s">
        <v>609</v>
      </c>
      <c r="L3359" t="s">
        <v>1917</v>
      </c>
      <c r="M3359">
        <v>6</v>
      </c>
      <c r="N3359">
        <v>12</v>
      </c>
      <c r="O3359" t="s">
        <v>623</v>
      </c>
      <c r="P3359" t="s">
        <v>2193</v>
      </c>
      <c r="Q3359" t="s">
        <v>8727</v>
      </c>
      <c r="R3359" t="str">
        <f>IF(COUNTIF(cpus!B:B, C3359)&gt;0, "found", "Missing")</f>
        <v>Missing</v>
      </c>
      <c r="S3359" t="str">
        <f>IF(COUNTIF(cpus!C:C, G3359)&gt;0, "found", "Missing")</f>
        <v>found</v>
      </c>
    </row>
    <row r="3360" spans="1:19" x14ac:dyDescent="0.25">
      <c r="A3360" t="str">
        <f t="shared" si="415"/>
        <v>missing</v>
      </c>
      <c r="B3360" t="str">
        <f t="shared" si="420"/>
        <v>missing</v>
      </c>
      <c r="C3360" t="str">
        <f t="shared" si="414"/>
        <v>Intel Core i7-8705G @ 3.10GHz</v>
      </c>
      <c r="D3360" t="str">
        <f t="shared" si="416"/>
        <v>Intel</v>
      </c>
      <c r="E3360" t="str">
        <f t="shared" si="417"/>
        <v>Core i7-8705G</v>
      </c>
      <c r="F3360" t="str">
        <f t="shared" si="418"/>
        <v>i7-8705G</v>
      </c>
      <c r="G3360" t="str">
        <f t="shared" si="419"/>
        <v>i7-8705G</v>
      </c>
      <c r="H3360" t="str">
        <f t="shared" si="421"/>
        <v>Intel Core i7-8705G</v>
      </c>
      <c r="I3360" t="s">
        <v>8728</v>
      </c>
      <c r="J3360" t="s">
        <v>8078</v>
      </c>
      <c r="K3360" t="s">
        <v>700</v>
      </c>
      <c r="L3360" t="s">
        <v>494</v>
      </c>
      <c r="M3360">
        <v>4</v>
      </c>
      <c r="N3360">
        <v>8</v>
      </c>
      <c r="O3360" t="s">
        <v>424</v>
      </c>
      <c r="P3360" t="s">
        <v>2193</v>
      </c>
      <c r="Q3360" t="s">
        <v>8729</v>
      </c>
      <c r="R3360" t="str">
        <f>IF(COUNTIF(cpus!B:B, C3360)&gt;0, "found", "Missing")</f>
        <v>found</v>
      </c>
      <c r="S3360" t="str">
        <f>IF(COUNTIF(cpus!C:C, G3360)&gt;0, "found", "Missing")</f>
        <v>found</v>
      </c>
    </row>
    <row r="3361" spans="1:19" x14ac:dyDescent="0.25">
      <c r="A3361" t="str">
        <f t="shared" si="415"/>
        <v>missing</v>
      </c>
      <c r="B3361" t="str">
        <f t="shared" si="420"/>
        <v>missing</v>
      </c>
      <c r="C3361" t="str">
        <f t="shared" si="414"/>
        <v>Intel Core i7-8706G @ 3.10GHz</v>
      </c>
      <c r="D3361" t="str">
        <f t="shared" si="416"/>
        <v>Intel</v>
      </c>
      <c r="E3361" t="str">
        <f t="shared" si="417"/>
        <v>Core i7-8706G</v>
      </c>
      <c r="F3361" t="str">
        <f t="shared" si="418"/>
        <v>i7-8706G</v>
      </c>
      <c r="G3361" t="str">
        <f t="shared" si="419"/>
        <v>i7-8706G</v>
      </c>
      <c r="H3361" t="str">
        <f t="shared" si="421"/>
        <v>Intel Core i7-8706G</v>
      </c>
      <c r="I3361" t="s">
        <v>8730</v>
      </c>
      <c r="J3361" t="s">
        <v>8078</v>
      </c>
      <c r="K3361" t="s">
        <v>700</v>
      </c>
      <c r="L3361" t="s">
        <v>494</v>
      </c>
      <c r="M3361">
        <v>4</v>
      </c>
      <c r="N3361">
        <v>8</v>
      </c>
      <c r="O3361" t="s">
        <v>424</v>
      </c>
      <c r="P3361" t="s">
        <v>2204</v>
      </c>
      <c r="Q3361" t="s">
        <v>8731</v>
      </c>
      <c r="R3361" t="str">
        <f>IF(COUNTIF(cpus!B:B, C3361)&gt;0, "found", "Missing")</f>
        <v>found</v>
      </c>
      <c r="S3361" t="str">
        <f>IF(COUNTIF(cpus!C:C, G3361)&gt;0, "found", "Missing")</f>
        <v>found</v>
      </c>
    </row>
    <row r="3362" spans="1:19" x14ac:dyDescent="0.25">
      <c r="A3362" t="str">
        <f t="shared" si="415"/>
        <v>missing</v>
      </c>
      <c r="B3362" t="str">
        <f t="shared" si="420"/>
        <v>missing</v>
      </c>
      <c r="C3362" t="str">
        <f t="shared" si="414"/>
        <v>Intel Core i7-8709G @ 3.10GHz</v>
      </c>
      <c r="D3362" t="str">
        <f t="shared" si="416"/>
        <v>Intel</v>
      </c>
      <c r="E3362" t="str">
        <f t="shared" si="417"/>
        <v>Core i7-8709G</v>
      </c>
      <c r="F3362" t="str">
        <f t="shared" si="418"/>
        <v>i7-8709G</v>
      </c>
      <c r="G3362" t="str">
        <f t="shared" si="419"/>
        <v>i7-8709G</v>
      </c>
      <c r="H3362" t="str">
        <f t="shared" si="421"/>
        <v>Intel Core i7-8709G</v>
      </c>
      <c r="I3362" t="s">
        <v>8732</v>
      </c>
      <c r="J3362" t="s">
        <v>8078</v>
      </c>
      <c r="K3362" t="s">
        <v>700</v>
      </c>
      <c r="L3362" t="s">
        <v>494</v>
      </c>
      <c r="M3362">
        <v>4</v>
      </c>
      <c r="N3362">
        <v>8</v>
      </c>
      <c r="O3362" t="s">
        <v>932</v>
      </c>
      <c r="P3362" t="s">
        <v>2123</v>
      </c>
      <c r="Q3362" t="s">
        <v>8733</v>
      </c>
      <c r="R3362" t="str">
        <f>IF(COUNTIF(cpus!B:B, C3362)&gt;0, "found", "Missing")</f>
        <v>found</v>
      </c>
      <c r="S3362" t="str">
        <f>IF(COUNTIF(cpus!C:C, G3362)&gt;0, "found", "Missing")</f>
        <v>found</v>
      </c>
    </row>
    <row r="3363" spans="1:19" x14ac:dyDescent="0.25">
      <c r="A3363" t="str">
        <f t="shared" si="415"/>
        <v>missing</v>
      </c>
      <c r="B3363" t="str">
        <f t="shared" si="420"/>
        <v>missing</v>
      </c>
      <c r="C3363" t="str">
        <f t="shared" si="414"/>
        <v>Intel Core i7-870S @ 2.67GHz</v>
      </c>
      <c r="D3363" t="str">
        <f t="shared" si="416"/>
        <v>Intel</v>
      </c>
      <c r="E3363" t="str">
        <f t="shared" si="417"/>
        <v>Core i7-870S</v>
      </c>
      <c r="F3363" t="str">
        <f t="shared" si="418"/>
        <v>i7-870S</v>
      </c>
      <c r="G3363" t="str">
        <f t="shared" si="419"/>
        <v>i7-870S</v>
      </c>
      <c r="H3363" t="str">
        <f t="shared" si="421"/>
        <v>Intel Core i7-870S</v>
      </c>
      <c r="I3363" t="s">
        <v>8734</v>
      </c>
      <c r="J3363" t="s">
        <v>7315</v>
      </c>
      <c r="K3363" t="s">
        <v>758</v>
      </c>
      <c r="L3363" t="s">
        <v>426</v>
      </c>
      <c r="M3363">
        <v>4</v>
      </c>
      <c r="N3363">
        <v>8</v>
      </c>
      <c r="O3363" t="s">
        <v>1358</v>
      </c>
      <c r="P3363" t="s">
        <v>2311</v>
      </c>
      <c r="Q3363" t="s">
        <v>8735</v>
      </c>
      <c r="R3363" t="str">
        <f>IF(COUNTIF(cpus!B:B, C3363)&gt;0, "found", "Missing")</f>
        <v>found</v>
      </c>
      <c r="S3363" t="str">
        <f>IF(COUNTIF(cpus!C:C, G3363)&gt;0, "found", "Missing")</f>
        <v>found</v>
      </c>
    </row>
    <row r="3364" spans="1:19" x14ac:dyDescent="0.25">
      <c r="A3364" t="str">
        <f t="shared" si="415"/>
        <v>missing</v>
      </c>
      <c r="B3364" t="str">
        <f t="shared" si="420"/>
        <v>missing</v>
      </c>
      <c r="C3364" t="str">
        <f t="shared" si="414"/>
        <v>Intel Core i7-8750H @ 2.20GHz</v>
      </c>
      <c r="D3364" t="str">
        <f t="shared" si="416"/>
        <v>Intel</v>
      </c>
      <c r="E3364" t="str">
        <f t="shared" si="417"/>
        <v>Core i7-8750H</v>
      </c>
      <c r="F3364" t="str">
        <f t="shared" si="418"/>
        <v>i7-8750H</v>
      </c>
      <c r="G3364" t="str">
        <f t="shared" si="419"/>
        <v>i7-8750H</v>
      </c>
      <c r="H3364" t="str">
        <f t="shared" si="421"/>
        <v>Intel Core i7-8750H</v>
      </c>
      <c r="I3364" t="s">
        <v>8736</v>
      </c>
      <c r="J3364" t="s">
        <v>6668</v>
      </c>
      <c r="K3364" t="s">
        <v>632</v>
      </c>
      <c r="L3364" t="s">
        <v>494</v>
      </c>
      <c r="M3364">
        <v>6</v>
      </c>
      <c r="N3364">
        <v>12</v>
      </c>
      <c r="O3364" t="s">
        <v>985</v>
      </c>
      <c r="P3364" t="s">
        <v>2292</v>
      </c>
      <c r="Q3364" t="s">
        <v>8737</v>
      </c>
      <c r="R3364" t="str">
        <f>IF(COUNTIF(cpus!B:B, C3364)&gt;0, "found", "Missing")</f>
        <v>found</v>
      </c>
      <c r="S3364" t="str">
        <f>IF(COUNTIF(cpus!C:C, G3364)&gt;0, "found", "Missing")</f>
        <v>found</v>
      </c>
    </row>
    <row r="3365" spans="1:19" x14ac:dyDescent="0.25">
      <c r="A3365" t="str">
        <f t="shared" si="415"/>
        <v>missing</v>
      </c>
      <c r="B3365" t="str">
        <f t="shared" si="420"/>
        <v>missing</v>
      </c>
      <c r="C3365" t="str">
        <f t="shared" si="414"/>
        <v>Intel Core i7-875K @ 2.93GHz</v>
      </c>
      <c r="D3365" t="str">
        <f t="shared" si="416"/>
        <v>Intel</v>
      </c>
      <c r="E3365" t="str">
        <f t="shared" si="417"/>
        <v>Core i7-875K</v>
      </c>
      <c r="F3365" t="str">
        <f t="shared" si="418"/>
        <v>i7-875K</v>
      </c>
      <c r="G3365" t="str">
        <f t="shared" si="419"/>
        <v>i7-875K</v>
      </c>
      <c r="H3365" t="str">
        <f t="shared" si="421"/>
        <v>Intel Core i7-875K</v>
      </c>
      <c r="I3365" t="s">
        <v>8738</v>
      </c>
      <c r="J3365" t="s">
        <v>7315</v>
      </c>
      <c r="K3365" t="s">
        <v>473</v>
      </c>
      <c r="L3365" t="s">
        <v>426</v>
      </c>
      <c r="M3365">
        <v>4</v>
      </c>
      <c r="N3365">
        <v>8</v>
      </c>
      <c r="O3365" t="s">
        <v>541</v>
      </c>
      <c r="P3365" t="s">
        <v>2322</v>
      </c>
      <c r="Q3365" t="s">
        <v>8739</v>
      </c>
      <c r="R3365" t="str">
        <f>IF(COUNTIF(cpus!B:B, C3365)&gt;0, "found", "Missing")</f>
        <v>found</v>
      </c>
      <c r="S3365" t="str">
        <f>IF(COUNTIF(cpus!C:C, G3365)&gt;0, "found", "Missing")</f>
        <v>found</v>
      </c>
    </row>
    <row r="3366" spans="1:19" x14ac:dyDescent="0.25">
      <c r="A3366" t="str">
        <f t="shared" si="415"/>
        <v>missing</v>
      </c>
      <c r="B3366" t="str">
        <f t="shared" si="420"/>
        <v>missing</v>
      </c>
      <c r="C3366" t="str">
        <f t="shared" si="414"/>
        <v>Intel Core i7-880 @ 3.07GHz</v>
      </c>
      <c r="D3366" t="str">
        <f t="shared" si="416"/>
        <v>Intel</v>
      </c>
      <c r="E3366" t="str">
        <f t="shared" si="417"/>
        <v>Core i7-880</v>
      </c>
      <c r="F3366" t="str">
        <f t="shared" si="418"/>
        <v>i7-880</v>
      </c>
      <c r="G3366" t="str">
        <f t="shared" si="419"/>
        <v>i7-880</v>
      </c>
      <c r="H3366" t="str">
        <f t="shared" si="421"/>
        <v>Intel Core i7-880</v>
      </c>
      <c r="I3366" t="s">
        <v>8740</v>
      </c>
      <c r="J3366" t="s">
        <v>7315</v>
      </c>
      <c r="K3366" t="s">
        <v>700</v>
      </c>
      <c r="L3366" t="s">
        <v>442</v>
      </c>
      <c r="M3366">
        <v>4</v>
      </c>
      <c r="N3366">
        <v>8</v>
      </c>
      <c r="O3366" t="s">
        <v>541</v>
      </c>
      <c r="P3366" t="s">
        <v>2343</v>
      </c>
      <c r="Q3366" t="s">
        <v>8741</v>
      </c>
      <c r="R3366" t="str">
        <f>IF(COUNTIF(cpus!B:B, C3366)&gt;0, "found", "Missing")</f>
        <v>found</v>
      </c>
      <c r="S3366" t="str">
        <f>IF(COUNTIF(cpus!C:C, G3366)&gt;0, "found", "Missing")</f>
        <v>found</v>
      </c>
    </row>
    <row r="3367" spans="1:19" x14ac:dyDescent="0.25">
      <c r="A3367" t="str">
        <f t="shared" si="415"/>
        <v>missing</v>
      </c>
      <c r="B3367" t="str">
        <f t="shared" si="420"/>
        <v>missing</v>
      </c>
      <c r="C3367" t="str">
        <f t="shared" si="414"/>
        <v>Intel Core i7-8809G @ 3.10GHz</v>
      </c>
      <c r="D3367" t="str">
        <f t="shared" si="416"/>
        <v>Intel</v>
      </c>
      <c r="E3367" t="str">
        <f t="shared" si="417"/>
        <v>Core i7-8809G</v>
      </c>
      <c r="F3367" t="str">
        <f t="shared" si="418"/>
        <v>i7-8809G</v>
      </c>
      <c r="G3367" t="str">
        <f t="shared" si="419"/>
        <v>i7-8809G</v>
      </c>
      <c r="H3367" t="str">
        <f t="shared" si="421"/>
        <v>Intel Core i7-8809G</v>
      </c>
      <c r="I3367" t="s">
        <v>8742</v>
      </c>
      <c r="J3367" t="s">
        <v>8078</v>
      </c>
      <c r="K3367" t="s">
        <v>700</v>
      </c>
      <c r="L3367" t="s">
        <v>418</v>
      </c>
      <c r="M3367">
        <v>4</v>
      </c>
      <c r="N3367">
        <v>8</v>
      </c>
      <c r="O3367" t="s">
        <v>932</v>
      </c>
      <c r="P3367" t="s">
        <v>2193</v>
      </c>
      <c r="Q3367" t="s">
        <v>8743</v>
      </c>
      <c r="R3367" t="str">
        <f>IF(COUNTIF(cpus!B:B, C3367)&gt;0, "found", "Missing")</f>
        <v>found</v>
      </c>
      <c r="S3367" t="str">
        <f>IF(COUNTIF(cpus!C:C, G3367)&gt;0, "found", "Missing")</f>
        <v>found</v>
      </c>
    </row>
    <row r="3368" spans="1:19" x14ac:dyDescent="0.25">
      <c r="A3368" t="str">
        <f t="shared" si="415"/>
        <v>missing</v>
      </c>
      <c r="B3368" t="str">
        <f t="shared" si="420"/>
        <v>missing</v>
      </c>
      <c r="C3368" t="str">
        <f t="shared" si="414"/>
        <v>Intel Core i7-8850H @ 2.60GHz</v>
      </c>
      <c r="D3368" t="str">
        <f t="shared" si="416"/>
        <v>Intel</v>
      </c>
      <c r="E3368" t="str">
        <f t="shared" si="417"/>
        <v>Core i7-8850H</v>
      </c>
      <c r="F3368" t="str">
        <f t="shared" si="418"/>
        <v>i7-8850H</v>
      </c>
      <c r="G3368" t="str">
        <f t="shared" si="419"/>
        <v>i7-8850H</v>
      </c>
      <c r="H3368" t="str">
        <f t="shared" si="421"/>
        <v>Intel Core i7-8850H</v>
      </c>
      <c r="I3368" t="s">
        <v>8744</v>
      </c>
      <c r="J3368" t="s">
        <v>6668</v>
      </c>
      <c r="K3368" t="s">
        <v>581</v>
      </c>
      <c r="L3368" t="s">
        <v>430</v>
      </c>
      <c r="M3368">
        <v>6</v>
      </c>
      <c r="N3368">
        <v>12</v>
      </c>
      <c r="O3368" t="s">
        <v>985</v>
      </c>
      <c r="P3368" t="s">
        <v>2292</v>
      </c>
      <c r="Q3368" t="s">
        <v>8745</v>
      </c>
      <c r="R3368" t="str">
        <f>IF(COUNTIF(cpus!B:B, C3368)&gt;0, "found", "Missing")</f>
        <v>found</v>
      </c>
      <c r="S3368" t="str">
        <f>IF(COUNTIF(cpus!C:C, G3368)&gt;0, "found", "Missing")</f>
        <v>found</v>
      </c>
    </row>
    <row r="3369" spans="1:19" x14ac:dyDescent="0.25">
      <c r="A3369" t="str">
        <f t="shared" si="415"/>
        <v>missing</v>
      </c>
      <c r="B3369" t="str">
        <f t="shared" si="420"/>
        <v>missing</v>
      </c>
      <c r="C3369" t="str">
        <f t="shared" si="414"/>
        <v>Intel Core i7-920 @ 2.67GHz</v>
      </c>
      <c r="D3369" t="str">
        <f t="shared" si="416"/>
        <v>Intel</v>
      </c>
      <c r="E3369" t="str">
        <f t="shared" si="417"/>
        <v>Core i7-920</v>
      </c>
      <c r="F3369" t="str">
        <f t="shared" si="418"/>
        <v>i7-920</v>
      </c>
      <c r="G3369" t="str">
        <f t="shared" si="419"/>
        <v>i7-920</v>
      </c>
      <c r="H3369" t="str">
        <f t="shared" si="421"/>
        <v>Intel Core i7-920</v>
      </c>
      <c r="I3369" t="s">
        <v>8746</v>
      </c>
      <c r="J3369" t="s">
        <v>8747</v>
      </c>
      <c r="K3369" t="s">
        <v>758</v>
      </c>
      <c r="L3369" t="s">
        <v>473</v>
      </c>
      <c r="M3369">
        <v>4</v>
      </c>
      <c r="N3369">
        <v>8</v>
      </c>
      <c r="O3369" t="s">
        <v>723</v>
      </c>
      <c r="P3369" t="s">
        <v>2372</v>
      </c>
      <c r="Q3369" t="s">
        <v>8748</v>
      </c>
      <c r="R3369" t="str">
        <f>IF(COUNTIF(cpus!B:B, C3369)&gt;0, "found", "Missing")</f>
        <v>found</v>
      </c>
      <c r="S3369" t="str">
        <f>IF(COUNTIF(cpus!C:C, G3369)&gt;0, "found", "Missing")</f>
        <v>found</v>
      </c>
    </row>
    <row r="3370" spans="1:19" x14ac:dyDescent="0.25">
      <c r="A3370" t="str">
        <f t="shared" si="415"/>
        <v>missing</v>
      </c>
      <c r="B3370" t="str">
        <f t="shared" si="420"/>
        <v>missing</v>
      </c>
      <c r="C3370" t="str">
        <f t="shared" si="414"/>
        <v>Intel Core i7-920XM @ 2.00GHz</v>
      </c>
      <c r="D3370" t="str">
        <f t="shared" si="416"/>
        <v>Intel</v>
      </c>
      <c r="E3370" t="str">
        <f t="shared" si="417"/>
        <v>Core i7-920XM</v>
      </c>
      <c r="F3370" t="str">
        <f t="shared" si="418"/>
        <v>i7-920XM</v>
      </c>
      <c r="G3370" t="str">
        <f t="shared" si="419"/>
        <v>i7-920XM</v>
      </c>
      <c r="H3370" t="str">
        <f t="shared" si="421"/>
        <v>Intel Core i7-920XM</v>
      </c>
      <c r="I3370" t="s">
        <v>8749</v>
      </c>
      <c r="J3370" t="s">
        <v>6592</v>
      </c>
      <c r="K3370" t="s">
        <v>1881</v>
      </c>
      <c r="L3370" t="s">
        <v>469</v>
      </c>
      <c r="M3370">
        <v>4</v>
      </c>
      <c r="N3370">
        <v>8</v>
      </c>
      <c r="O3370" t="s">
        <v>729</v>
      </c>
      <c r="P3370" t="s">
        <v>2331</v>
      </c>
      <c r="Q3370" t="s">
        <v>8750</v>
      </c>
      <c r="R3370" t="str">
        <f>IF(COUNTIF(cpus!B:B, C3370)&gt;0, "found", "Missing")</f>
        <v>found</v>
      </c>
      <c r="S3370" t="str">
        <f>IF(COUNTIF(cpus!C:C, G3370)&gt;0, "found", "Missing")</f>
        <v>found</v>
      </c>
    </row>
    <row r="3371" spans="1:19" x14ac:dyDescent="0.25">
      <c r="A3371" t="str">
        <f t="shared" si="415"/>
        <v>missing</v>
      </c>
      <c r="B3371" t="str">
        <f t="shared" si="420"/>
        <v>missing</v>
      </c>
      <c r="C3371" t="str">
        <f t="shared" si="414"/>
        <v>Intel Core i7-930 @ 2.80GHz</v>
      </c>
      <c r="D3371" t="str">
        <f t="shared" si="416"/>
        <v>Intel</v>
      </c>
      <c r="E3371" t="str">
        <f t="shared" si="417"/>
        <v>Core i7-930</v>
      </c>
      <c r="F3371" t="str">
        <f t="shared" si="418"/>
        <v>i7-930</v>
      </c>
      <c r="G3371" t="str">
        <f t="shared" si="419"/>
        <v>i7-930</v>
      </c>
      <c r="H3371" t="str">
        <f t="shared" si="421"/>
        <v>Intel Core i7-930</v>
      </c>
      <c r="I3371" t="s">
        <v>8751</v>
      </c>
      <c r="J3371" t="s">
        <v>8747</v>
      </c>
      <c r="K3371" t="s">
        <v>627</v>
      </c>
      <c r="L3371" t="s">
        <v>700</v>
      </c>
      <c r="M3371">
        <v>4</v>
      </c>
      <c r="N3371">
        <v>8</v>
      </c>
      <c r="O3371" t="s">
        <v>723</v>
      </c>
      <c r="P3371" t="s">
        <v>2451</v>
      </c>
      <c r="Q3371" t="s">
        <v>8752</v>
      </c>
      <c r="R3371" t="str">
        <f>IF(COUNTIF(cpus!B:B, C3371)&gt;0, "found", "Missing")</f>
        <v>found</v>
      </c>
      <c r="S3371" t="str">
        <f>IF(COUNTIF(cpus!C:C, G3371)&gt;0, "found", "Missing")</f>
        <v>found</v>
      </c>
    </row>
    <row r="3372" spans="1:19" x14ac:dyDescent="0.25">
      <c r="A3372" t="str">
        <f t="shared" si="415"/>
        <v>missing</v>
      </c>
      <c r="B3372" t="str">
        <f t="shared" si="420"/>
        <v>missing</v>
      </c>
      <c r="C3372" t="str">
        <f t="shared" si="414"/>
        <v>Intel Core i7-940 @ 2.93GHz</v>
      </c>
      <c r="D3372" t="str">
        <f t="shared" si="416"/>
        <v>Intel</v>
      </c>
      <c r="E3372" t="str">
        <f t="shared" si="417"/>
        <v>Core i7-940</v>
      </c>
      <c r="F3372" t="str">
        <f t="shared" si="418"/>
        <v>i7-940</v>
      </c>
      <c r="G3372" t="str">
        <f t="shared" si="419"/>
        <v>i7-940</v>
      </c>
      <c r="H3372" t="str">
        <f t="shared" si="421"/>
        <v>Intel Core i7-940</v>
      </c>
      <c r="I3372" t="s">
        <v>8753</v>
      </c>
      <c r="J3372" t="s">
        <v>8747</v>
      </c>
      <c r="K3372" t="s">
        <v>473</v>
      </c>
      <c r="L3372" t="s">
        <v>469</v>
      </c>
      <c r="M3372">
        <v>4</v>
      </c>
      <c r="N3372">
        <v>8</v>
      </c>
      <c r="O3372" t="s">
        <v>723</v>
      </c>
      <c r="P3372" t="s">
        <v>2372</v>
      </c>
      <c r="Q3372" t="s">
        <v>8754</v>
      </c>
      <c r="R3372" t="str">
        <f>IF(COUNTIF(cpus!B:B, C3372)&gt;0, "found", "Missing")</f>
        <v>found</v>
      </c>
      <c r="S3372" t="str">
        <f>IF(COUNTIF(cpus!C:C, G3372)&gt;0, "found", "Missing")</f>
        <v>found</v>
      </c>
    </row>
    <row r="3373" spans="1:19" x14ac:dyDescent="0.25">
      <c r="A3373" t="str">
        <f t="shared" si="415"/>
        <v>missing</v>
      </c>
      <c r="B3373" t="str">
        <f t="shared" si="420"/>
        <v>missing</v>
      </c>
      <c r="C3373" t="str">
        <f t="shared" si="414"/>
        <v>Intel Core i7-940XM @ 2.13GHz</v>
      </c>
      <c r="D3373" t="str">
        <f t="shared" si="416"/>
        <v>Intel</v>
      </c>
      <c r="E3373" t="str">
        <f t="shared" si="417"/>
        <v>Core i7-940XM</v>
      </c>
      <c r="F3373" t="str">
        <f t="shared" si="418"/>
        <v>i7-940XM</v>
      </c>
      <c r="G3373" t="str">
        <f t="shared" si="419"/>
        <v>i7-940XM</v>
      </c>
      <c r="H3373" t="str">
        <f t="shared" si="421"/>
        <v>Intel Core i7-940XM</v>
      </c>
      <c r="I3373" t="s">
        <v>8755</v>
      </c>
      <c r="J3373" t="s">
        <v>7159</v>
      </c>
      <c r="K3373" t="s">
        <v>529</v>
      </c>
      <c r="L3373" t="s">
        <v>507</v>
      </c>
      <c r="M3373">
        <v>4</v>
      </c>
      <c r="N3373">
        <v>8</v>
      </c>
      <c r="O3373" t="s">
        <v>729</v>
      </c>
      <c r="P3373" t="s">
        <v>2343</v>
      </c>
      <c r="Q3373" t="s">
        <v>8756</v>
      </c>
      <c r="R3373" t="str">
        <f>IF(COUNTIF(cpus!B:B, C3373)&gt;0, "found", "Missing")</f>
        <v>found</v>
      </c>
      <c r="S3373" t="str">
        <f>IF(COUNTIF(cpus!C:C, G3373)&gt;0, "found", "Missing")</f>
        <v>found</v>
      </c>
    </row>
    <row r="3374" spans="1:19" x14ac:dyDescent="0.25">
      <c r="A3374" t="str">
        <f t="shared" si="415"/>
        <v>missing</v>
      </c>
      <c r="B3374" t="str">
        <f t="shared" si="420"/>
        <v>missing</v>
      </c>
      <c r="C3374" t="str">
        <f t="shared" si="414"/>
        <v>Intel Core i7-950 @ 3.07GHz</v>
      </c>
      <c r="D3374" t="str">
        <f t="shared" si="416"/>
        <v>Intel</v>
      </c>
      <c r="E3374" t="str">
        <f t="shared" si="417"/>
        <v>Core i7-950</v>
      </c>
      <c r="F3374" t="str">
        <f t="shared" si="418"/>
        <v>i7-950</v>
      </c>
      <c r="G3374" t="str">
        <f t="shared" si="419"/>
        <v>i7-950</v>
      </c>
      <c r="H3374" t="str">
        <f t="shared" si="421"/>
        <v>Intel Core i7-950</v>
      </c>
      <c r="I3374" t="s">
        <v>8757</v>
      </c>
      <c r="J3374" t="s">
        <v>8747</v>
      </c>
      <c r="K3374" t="s">
        <v>700</v>
      </c>
      <c r="L3374" t="s">
        <v>507</v>
      </c>
      <c r="M3374">
        <v>4</v>
      </c>
      <c r="N3374">
        <v>8</v>
      </c>
      <c r="O3374" t="s">
        <v>723</v>
      </c>
      <c r="P3374" t="s">
        <v>2304</v>
      </c>
      <c r="Q3374" t="s">
        <v>8758</v>
      </c>
      <c r="R3374" t="str">
        <f>IF(COUNTIF(cpus!B:B, C3374)&gt;0, "found", "Missing")</f>
        <v>found</v>
      </c>
      <c r="S3374" t="str">
        <f>IF(COUNTIF(cpus!C:C, G3374)&gt;0, "found", "Missing")</f>
        <v>found</v>
      </c>
    </row>
    <row r="3375" spans="1:19" x14ac:dyDescent="0.25">
      <c r="A3375" t="str">
        <f t="shared" si="415"/>
        <v>missing</v>
      </c>
      <c r="B3375" t="str">
        <f t="shared" si="420"/>
        <v>missing</v>
      </c>
      <c r="C3375" t="str">
        <f t="shared" ref="C3375:C3438" si="422">SUBSTITUTE(SUBSTITUTE(SUBSTITUTE(SUBSTITUTE(SUBSTITUTE(I3375," Dual Core","")," Quad Core","")," Quad-Core","")," Dual-Core","")," APU","")</f>
        <v>Intel Core i7-960 @ 3.20GHz</v>
      </c>
      <c r="D3375" t="str">
        <f t="shared" si="416"/>
        <v>Intel</v>
      </c>
      <c r="E3375" t="str">
        <f t="shared" si="417"/>
        <v>Core i7-960</v>
      </c>
      <c r="F3375" t="str">
        <f t="shared" si="418"/>
        <v>i7-960</v>
      </c>
      <c r="G3375" t="str">
        <f t="shared" si="419"/>
        <v>i7-960</v>
      </c>
      <c r="H3375" t="str">
        <f t="shared" si="421"/>
        <v>Intel Core i7-960</v>
      </c>
      <c r="I3375" t="s">
        <v>8759</v>
      </c>
      <c r="J3375" t="s">
        <v>8747</v>
      </c>
      <c r="K3375" t="s">
        <v>469</v>
      </c>
      <c r="L3375" t="s">
        <v>437</v>
      </c>
      <c r="M3375">
        <v>4</v>
      </c>
      <c r="N3375">
        <v>8</v>
      </c>
      <c r="O3375" t="s">
        <v>723</v>
      </c>
      <c r="P3375" t="s">
        <v>2331</v>
      </c>
      <c r="Q3375" t="s">
        <v>8760</v>
      </c>
      <c r="R3375" t="str">
        <f>IF(COUNTIF(cpus!B:B, C3375)&gt;0, "found", "Missing")</f>
        <v>found</v>
      </c>
      <c r="S3375" t="str">
        <f>IF(COUNTIF(cpus!C:C, G3375)&gt;0, "found", "Missing")</f>
        <v>found</v>
      </c>
    </row>
    <row r="3376" spans="1:19" x14ac:dyDescent="0.25">
      <c r="A3376" t="str">
        <f t="shared" ref="A3376:A3439" si="423">IF(COUNTIF(C3376,"*Quad CPU]*"),"found","missing")</f>
        <v>missing</v>
      </c>
      <c r="B3376" t="str">
        <f t="shared" si="420"/>
        <v>missing</v>
      </c>
      <c r="C3376" t="str">
        <f t="shared" si="422"/>
        <v>Intel Core i7-965 @ 3.20GHz</v>
      </c>
      <c r="D3376" t="str">
        <f t="shared" si="416"/>
        <v>Intel</v>
      </c>
      <c r="E3376" t="str">
        <f t="shared" si="417"/>
        <v>Core i7-965</v>
      </c>
      <c r="F3376" t="str">
        <f t="shared" si="418"/>
        <v>i7-965</v>
      </c>
      <c r="G3376" t="str">
        <f t="shared" si="419"/>
        <v>i7-965</v>
      </c>
      <c r="H3376" t="str">
        <f t="shared" si="421"/>
        <v>Intel Core i7-965</v>
      </c>
      <c r="I3376" t="s">
        <v>8761</v>
      </c>
      <c r="J3376" t="s">
        <v>8747</v>
      </c>
      <c r="K3376" t="s">
        <v>469</v>
      </c>
      <c r="L3376" t="s">
        <v>437</v>
      </c>
      <c r="M3376">
        <v>4</v>
      </c>
      <c r="N3376">
        <v>8</v>
      </c>
      <c r="O3376" t="s">
        <v>723</v>
      </c>
      <c r="P3376" t="s">
        <v>2372</v>
      </c>
      <c r="Q3376" t="s">
        <v>8762</v>
      </c>
      <c r="R3376" t="str">
        <f>IF(COUNTIF(cpus!B:B, C3376)&gt;0, "found", "Missing")</f>
        <v>found</v>
      </c>
      <c r="S3376" t="str">
        <f>IF(COUNTIF(cpus!C:C, G3376)&gt;0, "found", "Missing")</f>
        <v>found</v>
      </c>
    </row>
    <row r="3377" spans="1:19" x14ac:dyDescent="0.25">
      <c r="A3377" t="str">
        <f t="shared" si="423"/>
        <v>missing</v>
      </c>
      <c r="B3377" t="str">
        <f t="shared" si="420"/>
        <v>missing</v>
      </c>
      <c r="C3377" t="str">
        <f t="shared" si="422"/>
        <v>Intel Core i7-970 @ 3.20GHz</v>
      </c>
      <c r="D3377" t="str">
        <f t="shared" si="416"/>
        <v>Intel</v>
      </c>
      <c r="E3377" t="str">
        <f t="shared" si="417"/>
        <v>Core i7-970</v>
      </c>
      <c r="F3377" t="str">
        <f t="shared" si="418"/>
        <v>i7-970</v>
      </c>
      <c r="G3377" t="str">
        <f t="shared" si="419"/>
        <v>i7-970</v>
      </c>
      <c r="H3377" t="str">
        <f t="shared" si="421"/>
        <v>Intel Core i7-970</v>
      </c>
      <c r="I3377" t="s">
        <v>8763</v>
      </c>
      <c r="J3377" t="s">
        <v>8747</v>
      </c>
      <c r="K3377" t="s">
        <v>469</v>
      </c>
      <c r="L3377" t="s">
        <v>437</v>
      </c>
      <c r="M3377">
        <v>6</v>
      </c>
      <c r="N3377">
        <v>12</v>
      </c>
      <c r="O3377" t="s">
        <v>723</v>
      </c>
      <c r="P3377" t="s">
        <v>2343</v>
      </c>
      <c r="Q3377" t="s">
        <v>8764</v>
      </c>
      <c r="R3377" t="str">
        <f>IF(COUNTIF(cpus!B:B, C3377)&gt;0, "found", "Missing")</f>
        <v>found</v>
      </c>
      <c r="S3377" t="str">
        <f>IF(COUNTIF(cpus!C:C, G3377)&gt;0, "found", "Missing")</f>
        <v>found</v>
      </c>
    </row>
    <row r="3378" spans="1:19" hidden="1" x14ac:dyDescent="0.25">
      <c r="A3378" t="str">
        <f t="shared" si="423"/>
        <v>missing</v>
      </c>
      <c r="B3378" t="str">
        <f t="shared" si="420"/>
        <v>missing</v>
      </c>
      <c r="C3378" t="str">
        <f t="shared" si="422"/>
        <v>Intel Core i7-9700 @ 3.00GHz</v>
      </c>
      <c r="D3378" t="str">
        <f t="shared" si="416"/>
        <v>Intel</v>
      </c>
      <c r="E3378" t="str">
        <f t="shared" si="417"/>
        <v>Core i7-9700</v>
      </c>
      <c r="F3378" t="str">
        <f t="shared" si="418"/>
        <v>i7-9700</v>
      </c>
      <c r="G3378" t="str">
        <f t="shared" si="419"/>
        <v>i7-9700</v>
      </c>
      <c r="H3378" t="str">
        <f t="shared" si="421"/>
        <v>Intel Core i7-9700</v>
      </c>
      <c r="I3378" t="s">
        <v>8765</v>
      </c>
      <c r="J3378" t="s">
        <v>6693</v>
      </c>
      <c r="K3378" t="s">
        <v>2017</v>
      </c>
      <c r="L3378" t="s">
        <v>412</v>
      </c>
      <c r="M3378">
        <v>8</v>
      </c>
      <c r="N3378">
        <v>8</v>
      </c>
      <c r="O3378" t="s">
        <v>424</v>
      </c>
      <c r="P3378" t="s">
        <v>2119</v>
      </c>
      <c r="Q3378" t="s">
        <v>8766</v>
      </c>
      <c r="R3378" t="str">
        <f>IF(COUNTIF(cpus!B:B, C3378)&gt;0, "found", "Missing")</f>
        <v>Missing</v>
      </c>
      <c r="S3378" t="str">
        <f>IF(COUNTIF(cpus!C:C, G3378)&gt;0, "found", "Missing")</f>
        <v>found</v>
      </c>
    </row>
    <row r="3379" spans="1:19" x14ac:dyDescent="0.25">
      <c r="A3379" t="str">
        <f t="shared" si="423"/>
        <v>missing</v>
      </c>
      <c r="B3379" t="str">
        <f t="shared" si="420"/>
        <v>missing</v>
      </c>
      <c r="C3379" t="str">
        <f t="shared" si="422"/>
        <v>Intel Core i7-9700E @ 2.60GHz</v>
      </c>
      <c r="D3379" t="str">
        <f t="shared" si="416"/>
        <v>Intel</v>
      </c>
      <c r="E3379" t="str">
        <f t="shared" si="417"/>
        <v>Core i7-9700E</v>
      </c>
      <c r="F3379" t="str">
        <f t="shared" si="418"/>
        <v>i7-9700E</v>
      </c>
      <c r="G3379" t="str">
        <f t="shared" si="419"/>
        <v>i7-9700E</v>
      </c>
      <c r="H3379" t="str">
        <f t="shared" si="421"/>
        <v>Intel Core i7-9700E</v>
      </c>
      <c r="I3379" t="s">
        <v>8767</v>
      </c>
      <c r="J3379" t="s">
        <v>6693</v>
      </c>
      <c r="K3379" t="s">
        <v>581</v>
      </c>
      <c r="L3379" t="s">
        <v>438</v>
      </c>
      <c r="M3379">
        <v>8</v>
      </c>
      <c r="N3379">
        <v>8</v>
      </c>
      <c r="O3379" t="s">
        <v>424</v>
      </c>
      <c r="P3379" t="s">
        <v>2700</v>
      </c>
      <c r="Q3379" t="s">
        <v>8768</v>
      </c>
      <c r="R3379" t="str">
        <f>IF(COUNTIF(cpus!B:B, C3379)&gt;0, "found", "Missing")</f>
        <v>found</v>
      </c>
      <c r="S3379" t="str">
        <f>IF(COUNTIF(cpus!C:C, G3379)&gt;0, "found", "Missing")</f>
        <v>found</v>
      </c>
    </row>
    <row r="3380" spans="1:19" hidden="1" x14ac:dyDescent="0.25">
      <c r="A3380" t="str">
        <f t="shared" si="423"/>
        <v>missing</v>
      </c>
      <c r="B3380" t="str">
        <f t="shared" si="420"/>
        <v>missing</v>
      </c>
      <c r="C3380" t="str">
        <f t="shared" si="422"/>
        <v>Intel Core i7-9700F @ 3.00GHz</v>
      </c>
      <c r="D3380" t="str">
        <f t="shared" si="416"/>
        <v>Intel</v>
      </c>
      <c r="E3380" t="str">
        <f t="shared" si="417"/>
        <v>Core i7-9700F</v>
      </c>
      <c r="F3380" t="str">
        <f t="shared" si="418"/>
        <v>i7-9700F</v>
      </c>
      <c r="G3380" t="str">
        <f t="shared" si="419"/>
        <v>i7-9700F</v>
      </c>
      <c r="H3380" t="str">
        <f t="shared" si="421"/>
        <v>Intel Core i7-9700F</v>
      </c>
      <c r="I3380" t="s">
        <v>8769</v>
      </c>
      <c r="J3380" t="s">
        <v>6693</v>
      </c>
      <c r="K3380" t="s">
        <v>2017</v>
      </c>
      <c r="L3380" t="s">
        <v>412</v>
      </c>
      <c r="M3380">
        <v>8</v>
      </c>
      <c r="N3380">
        <v>8</v>
      </c>
      <c r="O3380" t="s">
        <v>424</v>
      </c>
      <c r="P3380" t="s">
        <v>2119</v>
      </c>
      <c r="Q3380" t="s">
        <v>8770</v>
      </c>
      <c r="R3380" t="str">
        <f>IF(COUNTIF(cpus!B:B, C3380)&gt;0, "found", "Missing")</f>
        <v>Missing</v>
      </c>
      <c r="S3380" t="str">
        <f>IF(COUNTIF(cpus!C:C, G3380)&gt;0, "found", "Missing")</f>
        <v>found</v>
      </c>
    </row>
    <row r="3381" spans="1:19" hidden="1" x14ac:dyDescent="0.25">
      <c r="A3381" t="str">
        <f t="shared" si="423"/>
        <v>missing</v>
      </c>
      <c r="B3381" t="str">
        <f t="shared" si="420"/>
        <v>missing</v>
      </c>
      <c r="C3381" t="str">
        <f t="shared" si="422"/>
        <v>Intel Core i7-9700K @ 3.60GHz</v>
      </c>
      <c r="D3381" t="str">
        <f t="shared" si="416"/>
        <v>Intel</v>
      </c>
      <c r="E3381" t="str">
        <f t="shared" si="417"/>
        <v>Core i7-9700K</v>
      </c>
      <c r="F3381" t="str">
        <f t="shared" si="418"/>
        <v>i7-9700K</v>
      </c>
      <c r="G3381" t="str">
        <f t="shared" si="419"/>
        <v>i7-9700K</v>
      </c>
      <c r="H3381" t="str">
        <f t="shared" si="421"/>
        <v>Intel Core i7-9700K</v>
      </c>
      <c r="I3381" t="s">
        <v>8771</v>
      </c>
      <c r="J3381" t="s">
        <v>6693</v>
      </c>
      <c r="K3381" t="s">
        <v>426</v>
      </c>
      <c r="L3381" t="s">
        <v>481</v>
      </c>
      <c r="M3381">
        <v>8</v>
      </c>
      <c r="N3381">
        <v>8</v>
      </c>
      <c r="O3381" t="s">
        <v>541</v>
      </c>
      <c r="P3381" t="s">
        <v>2123</v>
      </c>
      <c r="Q3381" t="s">
        <v>8772</v>
      </c>
      <c r="R3381" t="str">
        <f>IF(COUNTIF(cpus!B:B, C3381)&gt;0, "found", "Missing")</f>
        <v>Missing</v>
      </c>
      <c r="S3381" t="str">
        <f>IF(COUNTIF(cpus!C:C, G3381)&gt;0, "found", "Missing")</f>
        <v>found</v>
      </c>
    </row>
    <row r="3382" spans="1:19" hidden="1" x14ac:dyDescent="0.25">
      <c r="A3382" t="str">
        <f t="shared" si="423"/>
        <v>missing</v>
      </c>
      <c r="B3382" t="str">
        <f t="shared" si="420"/>
        <v>missing</v>
      </c>
      <c r="C3382" t="str">
        <f t="shared" si="422"/>
        <v>Intel Core i7-9700KF @ 3.60GHz</v>
      </c>
      <c r="D3382" t="str">
        <f t="shared" si="416"/>
        <v>Intel</v>
      </c>
      <c r="E3382" t="str">
        <f t="shared" si="417"/>
        <v>Core i7-9700KF</v>
      </c>
      <c r="F3382" t="str">
        <f t="shared" si="418"/>
        <v>i7-9700KF</v>
      </c>
      <c r="G3382" t="str">
        <f t="shared" si="419"/>
        <v>i7-9700KF</v>
      </c>
      <c r="H3382" t="str">
        <f t="shared" si="421"/>
        <v>Intel Core i7-9700KF</v>
      </c>
      <c r="I3382" t="s">
        <v>8773</v>
      </c>
      <c r="J3382" t="s">
        <v>6693</v>
      </c>
      <c r="K3382" t="s">
        <v>426</v>
      </c>
      <c r="L3382" t="s">
        <v>481</v>
      </c>
      <c r="M3382">
        <v>8</v>
      </c>
      <c r="N3382">
        <v>8</v>
      </c>
      <c r="O3382" t="s">
        <v>541</v>
      </c>
      <c r="P3382" t="s">
        <v>2119</v>
      </c>
      <c r="Q3382" t="s">
        <v>8774</v>
      </c>
      <c r="R3382" t="str">
        <f>IF(COUNTIF(cpus!B:B, C3382)&gt;0, "found", "Missing")</f>
        <v>Missing</v>
      </c>
      <c r="S3382" t="str">
        <f>IF(COUNTIF(cpus!C:C, G3382)&gt;0, "found", "Missing")</f>
        <v>found</v>
      </c>
    </row>
    <row r="3383" spans="1:19" hidden="1" x14ac:dyDescent="0.25">
      <c r="A3383" t="str">
        <f t="shared" si="423"/>
        <v>missing</v>
      </c>
      <c r="B3383" t="str">
        <f t="shared" si="420"/>
        <v>missing</v>
      </c>
      <c r="C3383" t="str">
        <f t="shared" si="422"/>
        <v>Intel Core i7-9700T @ 2.00GHz</v>
      </c>
      <c r="D3383" t="str">
        <f t="shared" si="416"/>
        <v>Intel</v>
      </c>
      <c r="E3383" t="str">
        <f t="shared" si="417"/>
        <v>Core i7-9700T</v>
      </c>
      <c r="F3383" t="str">
        <f t="shared" si="418"/>
        <v>i7-9700T</v>
      </c>
      <c r="G3383" t="str">
        <f t="shared" si="419"/>
        <v>i7-9700T</v>
      </c>
      <c r="H3383" t="str">
        <f t="shared" si="421"/>
        <v>Intel Core i7-9700T</v>
      </c>
      <c r="I3383" t="s">
        <v>8775</v>
      </c>
      <c r="J3383" t="s">
        <v>6693</v>
      </c>
      <c r="K3383" t="s">
        <v>1881</v>
      </c>
      <c r="L3383" t="s">
        <v>430</v>
      </c>
      <c r="M3383">
        <v>8</v>
      </c>
      <c r="N3383">
        <v>8</v>
      </c>
      <c r="O3383" t="s">
        <v>623</v>
      </c>
      <c r="P3383" t="s">
        <v>2116</v>
      </c>
      <c r="Q3383" t="s">
        <v>8776</v>
      </c>
      <c r="R3383" t="str">
        <f>IF(COUNTIF(cpus!B:B, C3383)&gt;0, "found", "Missing")</f>
        <v>Missing</v>
      </c>
      <c r="S3383" t="str">
        <f>IF(COUNTIF(cpus!C:C, G3383)&gt;0, "found", "Missing")</f>
        <v>found</v>
      </c>
    </row>
    <row r="3384" spans="1:19" x14ac:dyDescent="0.25">
      <c r="A3384" t="str">
        <f t="shared" si="423"/>
        <v>missing</v>
      </c>
      <c r="B3384" t="str">
        <f t="shared" si="420"/>
        <v>missing</v>
      </c>
      <c r="C3384" t="str">
        <f t="shared" si="422"/>
        <v>Intel Core i7-9700TE @ 1.80GHz</v>
      </c>
      <c r="D3384" t="str">
        <f t="shared" si="416"/>
        <v>Intel</v>
      </c>
      <c r="E3384" t="str">
        <f t="shared" si="417"/>
        <v>Core i7-9700TE</v>
      </c>
      <c r="F3384" t="str">
        <f t="shared" si="418"/>
        <v>i7-9700TE</v>
      </c>
      <c r="G3384" t="str">
        <f t="shared" si="419"/>
        <v>i7-9700TE</v>
      </c>
      <c r="H3384" t="str">
        <f t="shared" si="421"/>
        <v>Intel Core i7-9700TE</v>
      </c>
      <c r="I3384" t="s">
        <v>8777</v>
      </c>
      <c r="J3384" t="s">
        <v>6693</v>
      </c>
      <c r="K3384" t="s">
        <v>796</v>
      </c>
      <c r="L3384" t="s">
        <v>445</v>
      </c>
      <c r="M3384">
        <v>8</v>
      </c>
      <c r="N3384">
        <v>8</v>
      </c>
      <c r="O3384" t="s">
        <v>623</v>
      </c>
      <c r="P3384" t="s">
        <v>2209</v>
      </c>
      <c r="Q3384" t="s">
        <v>8778</v>
      </c>
      <c r="R3384" t="str">
        <f>IF(COUNTIF(cpus!B:B, C3384)&gt;0, "found", "Missing")</f>
        <v>found</v>
      </c>
      <c r="S3384" t="str">
        <f>IF(COUNTIF(cpus!C:C, G3384)&gt;0, "found", "Missing")</f>
        <v>found</v>
      </c>
    </row>
    <row r="3385" spans="1:19" x14ac:dyDescent="0.25">
      <c r="A3385" t="str">
        <f t="shared" si="423"/>
        <v>missing</v>
      </c>
      <c r="B3385" t="str">
        <f t="shared" si="420"/>
        <v>missing</v>
      </c>
      <c r="C3385" t="str">
        <f t="shared" si="422"/>
        <v>Intel Core i7-975 @ 3.33GHz</v>
      </c>
      <c r="D3385" t="str">
        <f t="shared" si="416"/>
        <v>Intel</v>
      </c>
      <c r="E3385" t="str">
        <f t="shared" si="417"/>
        <v>Core i7-975</v>
      </c>
      <c r="F3385" t="str">
        <f t="shared" si="418"/>
        <v>i7-975</v>
      </c>
      <c r="G3385" t="str">
        <f t="shared" si="419"/>
        <v>i7-975</v>
      </c>
      <c r="H3385" t="str">
        <f t="shared" si="421"/>
        <v>Intel Core i7-975</v>
      </c>
      <c r="I3385" t="s">
        <v>8779</v>
      </c>
      <c r="J3385" t="s">
        <v>8747</v>
      </c>
      <c r="K3385" t="s">
        <v>507</v>
      </c>
      <c r="L3385" t="s">
        <v>426</v>
      </c>
      <c r="M3385">
        <v>4</v>
      </c>
      <c r="N3385">
        <v>8</v>
      </c>
      <c r="O3385" t="s">
        <v>723</v>
      </c>
      <c r="P3385" t="s">
        <v>2304</v>
      </c>
      <c r="Q3385" t="s">
        <v>8780</v>
      </c>
      <c r="R3385" t="str">
        <f>IF(COUNTIF(cpus!B:B, C3385)&gt;0, "found", "Missing")</f>
        <v>found</v>
      </c>
      <c r="S3385" t="str">
        <f>IF(COUNTIF(cpus!C:C, G3385)&gt;0, "found", "Missing")</f>
        <v>found</v>
      </c>
    </row>
    <row r="3386" spans="1:19" x14ac:dyDescent="0.25">
      <c r="A3386" t="str">
        <f t="shared" si="423"/>
        <v>missing</v>
      </c>
      <c r="B3386" t="str">
        <f t="shared" si="420"/>
        <v>missing</v>
      </c>
      <c r="C3386" t="str">
        <f t="shared" si="422"/>
        <v>Intel Core i7-9750H @ 2.60GHz</v>
      </c>
      <c r="D3386" t="str">
        <f t="shared" si="416"/>
        <v>Intel</v>
      </c>
      <c r="E3386" t="str">
        <f t="shared" si="417"/>
        <v>Core i7-9750H</v>
      </c>
      <c r="F3386" t="str">
        <f t="shared" si="418"/>
        <v>i7-9750H</v>
      </c>
      <c r="G3386" t="str">
        <f t="shared" si="419"/>
        <v>i7-9750H</v>
      </c>
      <c r="H3386" t="str">
        <f t="shared" si="421"/>
        <v>Intel Core i7-9750H</v>
      </c>
      <c r="I3386" t="s">
        <v>8781</v>
      </c>
      <c r="J3386" t="s">
        <v>6668</v>
      </c>
      <c r="K3386" t="s">
        <v>581</v>
      </c>
      <c r="L3386" t="s">
        <v>440</v>
      </c>
      <c r="M3386">
        <v>6</v>
      </c>
      <c r="N3386">
        <v>12</v>
      </c>
      <c r="O3386" t="s">
        <v>985</v>
      </c>
      <c r="P3386" t="s">
        <v>2119</v>
      </c>
      <c r="Q3386" t="s">
        <v>8782</v>
      </c>
      <c r="R3386" t="str">
        <f>IF(COUNTIF(cpus!B:B, C3386)&gt;0, "found", "Missing")</f>
        <v>found</v>
      </c>
      <c r="S3386" t="str">
        <f>IF(COUNTIF(cpus!C:C, G3386)&gt;0, "found", "Missing")</f>
        <v>found</v>
      </c>
    </row>
    <row r="3387" spans="1:19" x14ac:dyDescent="0.25">
      <c r="A3387" t="str">
        <f t="shared" si="423"/>
        <v>missing</v>
      </c>
      <c r="B3387" t="str">
        <f t="shared" si="420"/>
        <v>missing</v>
      </c>
      <c r="C3387" t="str">
        <f t="shared" si="422"/>
        <v>Intel Core i7-9750HF @ 2.60GHz</v>
      </c>
      <c r="D3387" t="str">
        <f t="shared" si="416"/>
        <v>Intel</v>
      </c>
      <c r="E3387" t="str">
        <f t="shared" si="417"/>
        <v>Core i7-9750HF</v>
      </c>
      <c r="F3387" t="str">
        <f t="shared" si="418"/>
        <v>i7-9750HF</v>
      </c>
      <c r="G3387" t="str">
        <f t="shared" si="419"/>
        <v>i7-9750HF</v>
      </c>
      <c r="H3387" t="str">
        <f t="shared" si="421"/>
        <v>Intel Core i7-9750HF</v>
      </c>
      <c r="I3387" t="s">
        <v>8783</v>
      </c>
      <c r="J3387" t="s">
        <v>6668</v>
      </c>
      <c r="K3387" t="s">
        <v>581</v>
      </c>
      <c r="L3387" t="s">
        <v>440</v>
      </c>
      <c r="M3387">
        <v>6</v>
      </c>
      <c r="N3387">
        <v>12</v>
      </c>
      <c r="O3387" t="s">
        <v>985</v>
      </c>
      <c r="P3387" t="s">
        <v>2929</v>
      </c>
      <c r="Q3387" t="s">
        <v>8784</v>
      </c>
      <c r="R3387" t="str">
        <f>IF(COUNTIF(cpus!B:B, C3387)&gt;0, "found", "Missing")</f>
        <v>found</v>
      </c>
      <c r="S3387" t="str">
        <f>IF(COUNTIF(cpus!C:C, G3387)&gt;0, "found", "Missing")</f>
        <v>found</v>
      </c>
    </row>
    <row r="3388" spans="1:19" x14ac:dyDescent="0.25">
      <c r="A3388" t="str">
        <f t="shared" si="423"/>
        <v>missing</v>
      </c>
      <c r="B3388" t="str">
        <f t="shared" si="420"/>
        <v>missing</v>
      </c>
      <c r="C3388" t="str">
        <f t="shared" si="422"/>
        <v>Intel Core i7-980 @ 3.33GHz</v>
      </c>
      <c r="D3388" t="str">
        <f t="shared" si="416"/>
        <v>Intel</v>
      </c>
      <c r="E3388" t="str">
        <f t="shared" si="417"/>
        <v>Core i7-980</v>
      </c>
      <c r="F3388" t="str">
        <f t="shared" si="418"/>
        <v>i7-980</v>
      </c>
      <c r="G3388" t="str">
        <f t="shared" si="419"/>
        <v>i7-980</v>
      </c>
      <c r="H3388" t="str">
        <f t="shared" si="421"/>
        <v>Intel Core i7-980</v>
      </c>
      <c r="I3388" t="s">
        <v>8785</v>
      </c>
      <c r="J3388" t="s">
        <v>8747</v>
      </c>
      <c r="K3388" t="s">
        <v>507</v>
      </c>
      <c r="L3388" t="s">
        <v>426</v>
      </c>
      <c r="M3388">
        <v>6</v>
      </c>
      <c r="N3388">
        <v>12</v>
      </c>
      <c r="O3388" t="s">
        <v>723</v>
      </c>
      <c r="P3388" t="s">
        <v>2055</v>
      </c>
      <c r="Q3388" t="s">
        <v>8786</v>
      </c>
      <c r="R3388" t="str">
        <f>IF(COUNTIF(cpus!B:B, C3388)&gt;0, "found", "Missing")</f>
        <v>found</v>
      </c>
      <c r="S3388" t="str">
        <f>IF(COUNTIF(cpus!C:C, G3388)&gt;0, "found", "Missing")</f>
        <v>found</v>
      </c>
    </row>
    <row r="3389" spans="1:19" hidden="1" x14ac:dyDescent="0.25">
      <c r="A3389" t="str">
        <f t="shared" si="423"/>
        <v>missing</v>
      </c>
      <c r="B3389" t="str">
        <f t="shared" si="420"/>
        <v>missing</v>
      </c>
      <c r="C3389" t="str">
        <f t="shared" si="422"/>
        <v>Intel Core i7-9800X @ 3.80GHz</v>
      </c>
      <c r="D3389" t="str">
        <f t="shared" si="416"/>
        <v>Intel</v>
      </c>
      <c r="E3389" t="str">
        <f t="shared" si="417"/>
        <v>Core i7-9800X</v>
      </c>
      <c r="F3389" t="str">
        <f t="shared" si="418"/>
        <v>i7-9800X</v>
      </c>
      <c r="G3389" t="str">
        <f t="shared" si="419"/>
        <v>i7-9800X</v>
      </c>
      <c r="H3389" t="str">
        <f t="shared" si="421"/>
        <v>Intel Core i7-9800X</v>
      </c>
      <c r="I3389" t="s">
        <v>8787</v>
      </c>
      <c r="J3389" t="s">
        <v>8048</v>
      </c>
      <c r="K3389" t="s">
        <v>445</v>
      </c>
      <c r="L3389" t="s">
        <v>440</v>
      </c>
      <c r="M3389">
        <v>8</v>
      </c>
      <c r="N3389">
        <v>16</v>
      </c>
      <c r="O3389" t="s">
        <v>765</v>
      </c>
      <c r="P3389" t="s">
        <v>2123</v>
      </c>
      <c r="Q3389" t="s">
        <v>8788</v>
      </c>
      <c r="R3389" t="str">
        <f>IF(COUNTIF(cpus!B:B, C3389)&gt;0, "found", "Missing")</f>
        <v>Missing</v>
      </c>
      <c r="S3389" t="str">
        <f>IF(COUNTIF(cpus!C:C, G3389)&gt;0, "found", "Missing")</f>
        <v>found</v>
      </c>
    </row>
    <row r="3390" spans="1:19" x14ac:dyDescent="0.25">
      <c r="A3390" t="str">
        <f t="shared" si="423"/>
        <v>missing</v>
      </c>
      <c r="B3390" t="str">
        <f t="shared" si="420"/>
        <v>missing</v>
      </c>
      <c r="C3390" t="str">
        <f t="shared" si="422"/>
        <v>Intel Core i7-980X @ 3.33GHz</v>
      </c>
      <c r="D3390" t="str">
        <f t="shared" si="416"/>
        <v>Intel</v>
      </c>
      <c r="E3390" t="str">
        <f t="shared" si="417"/>
        <v>Core i7-980X</v>
      </c>
      <c r="F3390" t="str">
        <f t="shared" si="418"/>
        <v>i7-980X</v>
      </c>
      <c r="G3390" t="str">
        <f t="shared" si="419"/>
        <v>i7-980X</v>
      </c>
      <c r="H3390" t="str">
        <f t="shared" si="421"/>
        <v>Intel Core i7-980X</v>
      </c>
      <c r="I3390" t="s">
        <v>8789</v>
      </c>
      <c r="J3390" t="s">
        <v>8747</v>
      </c>
      <c r="K3390" t="s">
        <v>507</v>
      </c>
      <c r="L3390" t="s">
        <v>426</v>
      </c>
      <c r="M3390">
        <v>6</v>
      </c>
      <c r="N3390">
        <v>12</v>
      </c>
      <c r="O3390" t="s">
        <v>723</v>
      </c>
      <c r="P3390" t="s">
        <v>2451</v>
      </c>
      <c r="Q3390" t="s">
        <v>8790</v>
      </c>
      <c r="R3390" t="str">
        <f>IF(COUNTIF(cpus!B:B, C3390)&gt;0, "found", "Missing")</f>
        <v>found</v>
      </c>
      <c r="S3390" t="str">
        <f>IF(COUNTIF(cpus!C:C, G3390)&gt;0, "found", "Missing")</f>
        <v>found</v>
      </c>
    </row>
    <row r="3391" spans="1:19" x14ac:dyDescent="0.25">
      <c r="A3391" t="str">
        <f t="shared" si="423"/>
        <v>missing</v>
      </c>
      <c r="B3391" t="str">
        <f t="shared" si="420"/>
        <v>missing</v>
      </c>
      <c r="C3391" t="str">
        <f t="shared" si="422"/>
        <v>Intel Core i7-985 @ 3.47GHz</v>
      </c>
      <c r="D3391" t="str">
        <f t="shared" si="416"/>
        <v>Intel</v>
      </c>
      <c r="E3391" t="str">
        <f t="shared" si="417"/>
        <v>Core i7-985</v>
      </c>
      <c r="F3391" t="str">
        <f t="shared" si="418"/>
        <v>i7-985</v>
      </c>
      <c r="G3391" t="str">
        <f t="shared" si="419"/>
        <v>i7-985</v>
      </c>
      <c r="H3391" t="str">
        <f t="shared" si="421"/>
        <v>Intel Core i7-985</v>
      </c>
      <c r="I3391" t="s">
        <v>8791</v>
      </c>
      <c r="J3391" t="s">
        <v>8747</v>
      </c>
      <c r="K3391" t="s">
        <v>437</v>
      </c>
      <c r="M3391">
        <v>4</v>
      </c>
      <c r="N3391">
        <v>8</v>
      </c>
      <c r="P3391" t="s">
        <v>1932</v>
      </c>
      <c r="Q3391" t="s">
        <v>8792</v>
      </c>
      <c r="R3391" t="str">
        <f>IF(COUNTIF(cpus!B:B, C3391)&gt;0, "found", "Missing")</f>
        <v>found</v>
      </c>
      <c r="S3391" t="str">
        <f>IF(COUNTIF(cpus!C:C, G3391)&gt;0, "found", "Missing")</f>
        <v>found</v>
      </c>
    </row>
    <row r="3392" spans="1:19" x14ac:dyDescent="0.25">
      <c r="A3392" t="str">
        <f t="shared" si="423"/>
        <v>missing</v>
      </c>
      <c r="B3392" t="str">
        <f t="shared" si="420"/>
        <v>missing</v>
      </c>
      <c r="C3392" t="str">
        <f t="shared" si="422"/>
        <v>Intel Core i7-9850H @ 2.60GHz</v>
      </c>
      <c r="D3392" t="str">
        <f t="shared" si="416"/>
        <v>Intel</v>
      </c>
      <c r="E3392" t="str">
        <f t="shared" si="417"/>
        <v>Core i7-9850H</v>
      </c>
      <c r="F3392" t="str">
        <f t="shared" si="418"/>
        <v>i7-9850H</v>
      </c>
      <c r="G3392" t="str">
        <f t="shared" si="419"/>
        <v>i7-9850H</v>
      </c>
      <c r="H3392" t="str">
        <f t="shared" si="421"/>
        <v>Intel Core i7-9850H</v>
      </c>
      <c r="I3392" t="s">
        <v>8793</v>
      </c>
      <c r="K3392" t="s">
        <v>581</v>
      </c>
      <c r="L3392" t="s">
        <v>443</v>
      </c>
      <c r="M3392">
        <v>6</v>
      </c>
      <c r="N3392">
        <v>12</v>
      </c>
      <c r="O3392" t="s">
        <v>985</v>
      </c>
      <c r="P3392" t="s">
        <v>2119</v>
      </c>
      <c r="Q3392" t="s">
        <v>8794</v>
      </c>
      <c r="R3392" t="str">
        <f>IF(COUNTIF(cpus!B:B, C3392)&gt;0, "found", "Missing")</f>
        <v>found</v>
      </c>
      <c r="S3392" t="str">
        <f>IF(COUNTIF(cpus!C:C, G3392)&gt;0, "found", "Missing")</f>
        <v>found</v>
      </c>
    </row>
    <row r="3393" spans="1:19" x14ac:dyDescent="0.25">
      <c r="A3393" t="str">
        <f t="shared" si="423"/>
        <v>missing</v>
      </c>
      <c r="B3393" t="str">
        <f t="shared" si="420"/>
        <v>missing</v>
      </c>
      <c r="C3393" t="str">
        <f t="shared" si="422"/>
        <v>Intel Core i7-9850HE @ 2.70GHz</v>
      </c>
      <c r="D3393" t="str">
        <f t="shared" si="416"/>
        <v>Intel</v>
      </c>
      <c r="E3393" t="str">
        <f t="shared" si="417"/>
        <v>Core i7-9850HE</v>
      </c>
      <c r="F3393" t="str">
        <f t="shared" si="418"/>
        <v>i7-9850HE</v>
      </c>
      <c r="G3393" t="str">
        <f t="shared" si="419"/>
        <v>i7-9850HE</v>
      </c>
      <c r="H3393" t="str">
        <f t="shared" si="421"/>
        <v>Intel Core i7-9850HE</v>
      </c>
      <c r="I3393" t="s">
        <v>8795</v>
      </c>
      <c r="J3393" t="s">
        <v>6668</v>
      </c>
      <c r="K3393" t="s">
        <v>758</v>
      </c>
      <c r="L3393" t="s">
        <v>438</v>
      </c>
      <c r="M3393">
        <v>6</v>
      </c>
      <c r="N3393">
        <v>12</v>
      </c>
      <c r="O3393" t="s">
        <v>985</v>
      </c>
      <c r="P3393" t="s">
        <v>2874</v>
      </c>
      <c r="Q3393" t="s">
        <v>8796</v>
      </c>
      <c r="R3393" t="str">
        <f>IF(COUNTIF(cpus!B:B, C3393)&gt;0, "found", "Missing")</f>
        <v>found</v>
      </c>
      <c r="S3393" t="str">
        <f>IF(COUNTIF(cpus!C:C, G3393)&gt;0, "found", "Missing")</f>
        <v>found</v>
      </c>
    </row>
    <row r="3394" spans="1:19" x14ac:dyDescent="0.25">
      <c r="A3394" t="str">
        <f t="shared" si="423"/>
        <v>missing</v>
      </c>
      <c r="B3394" t="str">
        <f t="shared" si="420"/>
        <v>missing</v>
      </c>
      <c r="C3394" t="str">
        <f t="shared" si="422"/>
        <v>Intel Core i7-9850HL @ 1.90GHz</v>
      </c>
      <c r="D3394" t="str">
        <f t="shared" ref="D3394:D3457" si="424">IF(ISNUMBER(SEARCH("AMD",H3394)),"AMD",
IF(ISNUMBER(SEARCH("Intel",H3394)),"Intel",
IF(ISNUMBER(SEARCH("Apple",H3394)),"Apple",
IF(ISNUMBER(SEARCH("ARM",H3394)),"ARM",
IF(ISNUMBER(SEARCH("Google",H3394)),"Google",
IF(ISNUMBER(SEARCH("MediaTek",H3394)),"MediaTek",
IF(ISNUMBER(SEARCH("Qualcomm",H3394)),"Qualcomm",
IF(ISNUMBER(SEARCH("Samsung",H3394)),"Samsung",
IF(ISNUMBER(SEARCH("Snapdragon",H3394)),"Snapdragon","")))))))))</f>
        <v>Intel</v>
      </c>
      <c r="E3394" t="str">
        <f t="shared" si="417"/>
        <v>Core i7-9850HL</v>
      </c>
      <c r="F3394" t="str">
        <f t="shared" si="418"/>
        <v>i7-9850HL</v>
      </c>
      <c r="G3394" t="str">
        <f t="shared" si="419"/>
        <v>i7-9850HL</v>
      </c>
      <c r="H3394" t="str">
        <f t="shared" si="421"/>
        <v>Intel Core i7-9850HL</v>
      </c>
      <c r="I3394" t="s">
        <v>8797</v>
      </c>
      <c r="J3394" t="s">
        <v>6668</v>
      </c>
      <c r="K3394" t="s">
        <v>1309</v>
      </c>
      <c r="L3394" t="s">
        <v>494</v>
      </c>
      <c r="M3394">
        <v>6</v>
      </c>
      <c r="N3394">
        <v>12</v>
      </c>
      <c r="O3394" t="s">
        <v>837</v>
      </c>
      <c r="P3394" t="s">
        <v>2209</v>
      </c>
      <c r="Q3394" t="s">
        <v>8798</v>
      </c>
      <c r="R3394" t="str">
        <f>IF(COUNTIF(cpus!B:B, C3394)&gt;0, "found", "Missing")</f>
        <v>found</v>
      </c>
      <c r="S3394" t="str">
        <f>IF(COUNTIF(cpus!C:C, G3394)&gt;0, "found", "Missing")</f>
        <v>found</v>
      </c>
    </row>
    <row r="3395" spans="1:19" x14ac:dyDescent="0.25">
      <c r="A3395" t="str">
        <f t="shared" si="423"/>
        <v>missing</v>
      </c>
      <c r="B3395" t="str">
        <f t="shared" si="420"/>
        <v>missing</v>
      </c>
      <c r="C3395" t="str">
        <f t="shared" si="422"/>
        <v>Intel Core i7-990X @ 3.47GHz</v>
      </c>
      <c r="D3395" t="str">
        <f t="shared" si="424"/>
        <v>Intel</v>
      </c>
      <c r="E3395" t="str">
        <f t="shared" ref="E3395:E3458" si="425">TRIM(SUBSTITUTE(SUBSTITUTE(SUBSTITUTE(SUBSTITUTE(SUBSTITUTE(SUBSTITUTE(SUBSTITUTE(SUBSTITUTE(SUBSTITUTE(H3395,
"Apple",""),"ARM",""),"Google",""),"MediaTek",""),"Qualcomm",""),"Samsung",""),"Snapdragon",""),"Intel",""),"AMD",""))</f>
        <v>Core i7-990X</v>
      </c>
      <c r="F3395" t="str">
        <f t="shared" ref="F3395:F3458" si="426">TRIM(SUBSTITUTE(SUBSTITUTE(SUBSTITUTE(SUBSTITUTE(SUBSTITUTE(SUBSTITUTE(SUBSTITUTE(SUBSTITUTE(SUBSTITUTE(E3395,
"Core2 Extreme",""),"Core2 Quad",""),"Core2 Duo",""),"Core",""),
"Pentium Gold",""),"Pentium",""),
"Xeon Platinum",""),"Xeon Gold",""),"Xeon Silver",""))</f>
        <v>i7-990X</v>
      </c>
      <c r="G3395" t="str">
        <f t="shared" ref="G3395:G3458" si="427">TRIM(SUBSTITUTE(F3395,"Xeon",""))</f>
        <v>i7-990X</v>
      </c>
      <c r="H3395" t="str">
        <f t="shared" si="421"/>
        <v>Intel Core i7-990X</v>
      </c>
      <c r="I3395" t="s">
        <v>8799</v>
      </c>
      <c r="J3395" t="s">
        <v>8747</v>
      </c>
      <c r="K3395" t="s">
        <v>437</v>
      </c>
      <c r="L3395" t="s">
        <v>442</v>
      </c>
      <c r="M3395">
        <v>6</v>
      </c>
      <c r="N3395">
        <v>12</v>
      </c>
      <c r="O3395" t="s">
        <v>723</v>
      </c>
      <c r="P3395" t="s">
        <v>2547</v>
      </c>
      <c r="Q3395" t="s">
        <v>8800</v>
      </c>
      <c r="R3395" t="str">
        <f>IF(COUNTIF(cpus!B:B, C3395)&gt;0, "found", "Missing")</f>
        <v>found</v>
      </c>
      <c r="S3395" t="str">
        <f>IF(COUNTIF(cpus!C:C, G3395)&gt;0, "found", "Missing")</f>
        <v>found</v>
      </c>
    </row>
    <row r="3396" spans="1:19" x14ac:dyDescent="0.25">
      <c r="A3396" t="str">
        <f t="shared" si="423"/>
        <v>missing</v>
      </c>
      <c r="B3396" t="str">
        <f t="shared" si="420"/>
        <v>missing</v>
      </c>
      <c r="C3396" t="str">
        <f t="shared" si="422"/>
        <v>Intel Core i7-995X @ 3.60GHz</v>
      </c>
      <c r="D3396" t="str">
        <f t="shared" si="424"/>
        <v>Intel</v>
      </c>
      <c r="E3396" t="str">
        <f t="shared" si="425"/>
        <v>Core i7-995X</v>
      </c>
      <c r="F3396" t="str">
        <f t="shared" si="426"/>
        <v>i7-995X</v>
      </c>
      <c r="G3396" t="str">
        <f t="shared" si="427"/>
        <v>i7-995X</v>
      </c>
      <c r="H3396" t="str">
        <f t="shared" si="421"/>
        <v>Intel Core i7-995X</v>
      </c>
      <c r="I3396" t="s">
        <v>8801</v>
      </c>
      <c r="K3396" t="s">
        <v>426</v>
      </c>
      <c r="L3396" t="s">
        <v>430</v>
      </c>
      <c r="M3396">
        <v>6</v>
      </c>
      <c r="N3396">
        <v>12</v>
      </c>
      <c r="P3396" t="s">
        <v>2343</v>
      </c>
      <c r="Q3396" t="s">
        <v>8802</v>
      </c>
      <c r="R3396" t="str">
        <f>IF(COUNTIF(cpus!B:B, C3396)&gt;0, "found", "Missing")</f>
        <v>found</v>
      </c>
      <c r="S3396" t="str">
        <f>IF(COUNTIF(cpus!C:C, G3396)&gt;0, "found", "Missing")</f>
        <v>found</v>
      </c>
    </row>
    <row r="3397" spans="1:19" hidden="1" x14ac:dyDescent="0.25">
      <c r="A3397" t="str">
        <f t="shared" si="423"/>
        <v>missing</v>
      </c>
      <c r="B3397" t="str">
        <f t="shared" si="420"/>
        <v>missing</v>
      </c>
      <c r="C3397" t="str">
        <f t="shared" si="422"/>
        <v>Intel Core i9-10850K @ 3.60GHz</v>
      </c>
      <c r="D3397" t="str">
        <f t="shared" si="424"/>
        <v>Intel</v>
      </c>
      <c r="E3397" t="str">
        <f t="shared" si="425"/>
        <v>Core i9-10850K</v>
      </c>
      <c r="F3397" t="str">
        <f t="shared" si="426"/>
        <v>i9-10850K</v>
      </c>
      <c r="G3397" t="str">
        <f t="shared" si="427"/>
        <v>i9-10850K</v>
      </c>
      <c r="H3397" t="str">
        <f t="shared" si="421"/>
        <v>Intel Core i9-10850K</v>
      </c>
      <c r="I3397" t="s">
        <v>8803</v>
      </c>
      <c r="J3397" t="s">
        <v>6720</v>
      </c>
      <c r="K3397" t="s">
        <v>426</v>
      </c>
      <c r="L3397" t="s">
        <v>476</v>
      </c>
      <c r="M3397">
        <v>10</v>
      </c>
      <c r="N3397">
        <v>20</v>
      </c>
      <c r="O3397" t="s">
        <v>454</v>
      </c>
      <c r="P3397" t="s">
        <v>1911</v>
      </c>
      <c r="Q3397" t="s">
        <v>8804</v>
      </c>
      <c r="R3397" t="str">
        <f>IF(COUNTIF(cpus!B:B, C3397)&gt;0, "found", "Missing")</f>
        <v>Missing</v>
      </c>
      <c r="S3397" t="str">
        <f>IF(COUNTIF(cpus!C:C, G3397)&gt;0, "found", "Missing")</f>
        <v>found</v>
      </c>
    </row>
    <row r="3398" spans="1:19" x14ac:dyDescent="0.25">
      <c r="A3398" t="str">
        <f t="shared" si="423"/>
        <v>missing</v>
      </c>
      <c r="B3398" t="str">
        <f t="shared" si="420"/>
        <v>missing</v>
      </c>
      <c r="C3398" t="str">
        <f t="shared" si="422"/>
        <v>Intel Core i9-10880H @ 2.30GHz</v>
      </c>
      <c r="D3398" t="str">
        <f t="shared" si="424"/>
        <v>Intel</v>
      </c>
      <c r="E3398" t="str">
        <f t="shared" si="425"/>
        <v>Core i9-10880H</v>
      </c>
      <c r="F3398" t="str">
        <f t="shared" si="426"/>
        <v>i9-10880H</v>
      </c>
      <c r="G3398" t="str">
        <f t="shared" si="427"/>
        <v>i9-10880H</v>
      </c>
      <c r="H3398" t="str">
        <f t="shared" si="421"/>
        <v>Intel Core i9-10880H</v>
      </c>
      <c r="I3398" t="s">
        <v>8805</v>
      </c>
      <c r="J3398" t="s">
        <v>6668</v>
      </c>
      <c r="K3398" t="s">
        <v>826</v>
      </c>
      <c r="L3398" t="s">
        <v>476</v>
      </c>
      <c r="M3398">
        <v>8</v>
      </c>
      <c r="N3398">
        <v>16</v>
      </c>
      <c r="O3398" t="s">
        <v>985</v>
      </c>
      <c r="P3398" t="s">
        <v>1911</v>
      </c>
      <c r="Q3398" t="s">
        <v>8806</v>
      </c>
      <c r="R3398" t="str">
        <f>IF(COUNTIF(cpus!B:B, C3398)&gt;0, "found", "Missing")</f>
        <v>found</v>
      </c>
      <c r="S3398" t="str">
        <f>IF(COUNTIF(cpus!C:C, G3398)&gt;0, "found", "Missing")</f>
        <v>found</v>
      </c>
    </row>
    <row r="3399" spans="1:19" x14ac:dyDescent="0.25">
      <c r="A3399" t="str">
        <f t="shared" si="423"/>
        <v>missing</v>
      </c>
      <c r="B3399" t="str">
        <f t="shared" si="420"/>
        <v>missing</v>
      </c>
      <c r="C3399" t="str">
        <f t="shared" si="422"/>
        <v>Intel Core i9-10885H @ 2.40GHz</v>
      </c>
      <c r="D3399" t="str">
        <f t="shared" si="424"/>
        <v>Intel</v>
      </c>
      <c r="E3399" t="str">
        <f t="shared" si="425"/>
        <v>Core i9-10885H</v>
      </c>
      <c r="F3399" t="str">
        <f t="shared" si="426"/>
        <v>i9-10885H</v>
      </c>
      <c r="G3399" t="str">
        <f t="shared" si="427"/>
        <v>i9-10885H</v>
      </c>
      <c r="H3399" t="str">
        <f t="shared" si="421"/>
        <v>Intel Core i9-10885H</v>
      </c>
      <c r="I3399" t="s">
        <v>8807</v>
      </c>
      <c r="J3399" t="s">
        <v>6668</v>
      </c>
      <c r="K3399" t="s">
        <v>609</v>
      </c>
      <c r="L3399" t="s">
        <v>434</v>
      </c>
      <c r="M3399">
        <v>8</v>
      </c>
      <c r="N3399">
        <v>16</v>
      </c>
      <c r="O3399" t="s">
        <v>985</v>
      </c>
      <c r="P3399" t="s">
        <v>1911</v>
      </c>
      <c r="Q3399" t="s">
        <v>8808</v>
      </c>
      <c r="R3399" t="str">
        <f>IF(COUNTIF(cpus!B:B, C3399)&gt;0, "found", "Missing")</f>
        <v>found</v>
      </c>
      <c r="S3399" t="str">
        <f>IF(COUNTIF(cpus!C:C, G3399)&gt;0, "found", "Missing")</f>
        <v>found</v>
      </c>
    </row>
    <row r="3400" spans="1:19" hidden="1" x14ac:dyDescent="0.25">
      <c r="A3400" t="str">
        <f t="shared" si="423"/>
        <v>missing</v>
      </c>
      <c r="B3400" t="str">
        <f t="shared" si="420"/>
        <v>missing</v>
      </c>
      <c r="C3400" t="str">
        <f t="shared" si="422"/>
        <v>Intel Core i9-10900 @ 2.80GHz</v>
      </c>
      <c r="D3400" t="str">
        <f t="shared" si="424"/>
        <v>Intel</v>
      </c>
      <c r="E3400" t="str">
        <f t="shared" si="425"/>
        <v>Core i9-10900</v>
      </c>
      <c r="F3400" t="str">
        <f t="shared" si="426"/>
        <v>i9-10900</v>
      </c>
      <c r="G3400" t="str">
        <f t="shared" si="427"/>
        <v>i9-10900</v>
      </c>
      <c r="H3400" t="str">
        <f t="shared" si="421"/>
        <v>Intel Core i9-10900</v>
      </c>
      <c r="I3400" t="s">
        <v>8809</v>
      </c>
      <c r="J3400" t="s">
        <v>6720</v>
      </c>
      <c r="K3400" t="s">
        <v>627</v>
      </c>
      <c r="L3400" t="s">
        <v>413</v>
      </c>
      <c r="M3400">
        <v>10</v>
      </c>
      <c r="N3400">
        <v>20</v>
      </c>
      <c r="O3400" t="s">
        <v>424</v>
      </c>
      <c r="P3400" t="s">
        <v>1914</v>
      </c>
      <c r="Q3400" t="s">
        <v>8810</v>
      </c>
      <c r="R3400" t="str">
        <f>IF(COUNTIF(cpus!B:B, C3400)&gt;0, "found", "Missing")</f>
        <v>Missing</v>
      </c>
      <c r="S3400" t="str">
        <f>IF(COUNTIF(cpus!C:C, G3400)&gt;0, "found", "Missing")</f>
        <v>found</v>
      </c>
    </row>
    <row r="3401" spans="1:19" x14ac:dyDescent="0.25">
      <c r="A3401" t="str">
        <f t="shared" si="423"/>
        <v>missing</v>
      </c>
      <c r="B3401" t="str">
        <f t="shared" si="420"/>
        <v>missing</v>
      </c>
      <c r="C3401" t="str">
        <f t="shared" si="422"/>
        <v>Intel Core i9-10900E @ 2.80GHz</v>
      </c>
      <c r="D3401" t="str">
        <f t="shared" si="424"/>
        <v>Intel</v>
      </c>
      <c r="E3401" t="str">
        <f t="shared" si="425"/>
        <v>Core i9-10900E</v>
      </c>
      <c r="F3401" t="str">
        <f t="shared" si="426"/>
        <v>i9-10900E</v>
      </c>
      <c r="G3401" t="str">
        <f t="shared" si="427"/>
        <v>i9-10900E</v>
      </c>
      <c r="H3401" t="str">
        <f t="shared" si="421"/>
        <v>Intel Core i9-10900E</v>
      </c>
      <c r="I3401" t="s">
        <v>8811</v>
      </c>
      <c r="J3401" t="s">
        <v>6720</v>
      </c>
      <c r="K3401" t="s">
        <v>627</v>
      </c>
      <c r="L3401" t="s">
        <v>412</v>
      </c>
      <c r="M3401">
        <v>10</v>
      </c>
      <c r="N3401">
        <v>20</v>
      </c>
      <c r="O3401" t="s">
        <v>424</v>
      </c>
      <c r="P3401" t="s">
        <v>2960</v>
      </c>
      <c r="Q3401" t="s">
        <v>8812</v>
      </c>
      <c r="R3401" t="str">
        <f>IF(COUNTIF(cpus!B:B, C3401)&gt;0, "found", "Missing")</f>
        <v>found</v>
      </c>
      <c r="S3401" t="str">
        <f>IF(COUNTIF(cpus!C:C, G3401)&gt;0, "found", "Missing")</f>
        <v>found</v>
      </c>
    </row>
    <row r="3402" spans="1:19" hidden="1" x14ac:dyDescent="0.25">
      <c r="A3402" t="str">
        <f t="shared" si="423"/>
        <v>missing</v>
      </c>
      <c r="B3402" t="str">
        <f t="shared" si="420"/>
        <v>missing</v>
      </c>
      <c r="C3402" t="str">
        <f t="shared" si="422"/>
        <v>Intel Core i9-10900F @ 2.80GHz</v>
      </c>
      <c r="D3402" t="str">
        <f t="shared" si="424"/>
        <v>Intel</v>
      </c>
      <c r="E3402" t="str">
        <f t="shared" si="425"/>
        <v>Core i9-10900F</v>
      </c>
      <c r="F3402" t="str">
        <f t="shared" si="426"/>
        <v>i9-10900F</v>
      </c>
      <c r="G3402" t="str">
        <f t="shared" si="427"/>
        <v>i9-10900F</v>
      </c>
      <c r="H3402" t="str">
        <f t="shared" si="421"/>
        <v>Intel Core i9-10900F</v>
      </c>
      <c r="I3402" t="s">
        <v>8813</v>
      </c>
      <c r="J3402" t="s">
        <v>6720</v>
      </c>
      <c r="K3402" t="s">
        <v>627</v>
      </c>
      <c r="L3402" t="s">
        <v>413</v>
      </c>
      <c r="M3402">
        <v>10</v>
      </c>
      <c r="N3402">
        <v>20</v>
      </c>
      <c r="O3402" t="s">
        <v>424</v>
      </c>
      <c r="P3402" t="s">
        <v>1911</v>
      </c>
      <c r="Q3402" t="s">
        <v>8814</v>
      </c>
      <c r="R3402" t="str">
        <f>IF(COUNTIF(cpus!B:B, C3402)&gt;0, "found", "Missing")</f>
        <v>Missing</v>
      </c>
      <c r="S3402" t="str">
        <f>IF(COUNTIF(cpus!C:C, G3402)&gt;0, "found", "Missing")</f>
        <v>found</v>
      </c>
    </row>
    <row r="3403" spans="1:19" hidden="1" x14ac:dyDescent="0.25">
      <c r="A3403" t="str">
        <f t="shared" si="423"/>
        <v>missing</v>
      </c>
      <c r="B3403" t="str">
        <f t="shared" si="420"/>
        <v>missing</v>
      </c>
      <c r="C3403" t="str">
        <f t="shared" si="422"/>
        <v>Intel Core i9-10900K @ 3.70GHz</v>
      </c>
      <c r="D3403" t="str">
        <f t="shared" si="424"/>
        <v>Intel</v>
      </c>
      <c r="E3403" t="str">
        <f t="shared" si="425"/>
        <v>Core i9-10900K</v>
      </c>
      <c r="F3403" t="str">
        <f t="shared" si="426"/>
        <v>i9-10900K</v>
      </c>
      <c r="G3403" t="str">
        <f t="shared" si="427"/>
        <v>i9-10900K</v>
      </c>
      <c r="H3403" t="str">
        <f t="shared" si="421"/>
        <v>Intel Core i9-10900K</v>
      </c>
      <c r="I3403" t="s">
        <v>8815</v>
      </c>
      <c r="J3403" t="s">
        <v>6720</v>
      </c>
      <c r="K3403" t="s">
        <v>442</v>
      </c>
      <c r="L3403" t="s">
        <v>434</v>
      </c>
      <c r="M3403">
        <v>10</v>
      </c>
      <c r="N3403">
        <v>20</v>
      </c>
      <c r="O3403" t="s">
        <v>454</v>
      </c>
      <c r="P3403" t="s">
        <v>1914</v>
      </c>
      <c r="Q3403" t="s">
        <v>8816</v>
      </c>
      <c r="R3403" t="str">
        <f>IF(COUNTIF(cpus!B:B, C3403)&gt;0, "found", "Missing")</f>
        <v>Missing</v>
      </c>
      <c r="S3403" t="str">
        <f>IF(COUNTIF(cpus!C:C, G3403)&gt;0, "found", "Missing")</f>
        <v>found</v>
      </c>
    </row>
    <row r="3404" spans="1:19" hidden="1" x14ac:dyDescent="0.25">
      <c r="A3404" t="str">
        <f t="shared" si="423"/>
        <v>missing</v>
      </c>
      <c r="B3404" t="str">
        <f t="shared" si="420"/>
        <v>missing</v>
      </c>
      <c r="C3404" t="str">
        <f t="shared" si="422"/>
        <v>Intel Core i9-10900KF @ 3.70GHz</v>
      </c>
      <c r="D3404" t="str">
        <f t="shared" si="424"/>
        <v>Intel</v>
      </c>
      <c r="E3404" t="str">
        <f t="shared" si="425"/>
        <v>Core i9-10900KF</v>
      </c>
      <c r="F3404" t="str">
        <f t="shared" si="426"/>
        <v>i9-10900KF</v>
      </c>
      <c r="G3404" t="str">
        <f t="shared" si="427"/>
        <v>i9-10900KF</v>
      </c>
      <c r="H3404" t="str">
        <f t="shared" si="421"/>
        <v>Intel Core i9-10900KF</v>
      </c>
      <c r="I3404" t="s">
        <v>8817</v>
      </c>
      <c r="J3404" t="s">
        <v>6720</v>
      </c>
      <c r="K3404" t="s">
        <v>442</v>
      </c>
      <c r="L3404" t="s">
        <v>434</v>
      </c>
      <c r="M3404">
        <v>10</v>
      </c>
      <c r="N3404">
        <v>20</v>
      </c>
      <c r="O3404" t="s">
        <v>454</v>
      </c>
      <c r="P3404" t="s">
        <v>1914</v>
      </c>
      <c r="Q3404" t="s">
        <v>8818</v>
      </c>
      <c r="R3404" t="str">
        <f>IF(COUNTIF(cpus!B:B, C3404)&gt;0, "found", "Missing")</f>
        <v>Missing</v>
      </c>
      <c r="S3404" t="str">
        <f>IF(COUNTIF(cpus!C:C, G3404)&gt;0, "found", "Missing")</f>
        <v>found</v>
      </c>
    </row>
    <row r="3405" spans="1:19" hidden="1" x14ac:dyDescent="0.25">
      <c r="A3405" t="str">
        <f t="shared" si="423"/>
        <v>missing</v>
      </c>
      <c r="B3405" t="str">
        <f t="shared" si="420"/>
        <v>missing</v>
      </c>
      <c r="C3405" t="str">
        <f t="shared" si="422"/>
        <v>Intel Core i9-10900T @ 1.90GHz</v>
      </c>
      <c r="D3405" t="str">
        <f t="shared" si="424"/>
        <v>Intel</v>
      </c>
      <c r="E3405" t="str">
        <f t="shared" si="425"/>
        <v>Core i9-10900T</v>
      </c>
      <c r="F3405" t="str">
        <f t="shared" si="426"/>
        <v>i9-10900T</v>
      </c>
      <c r="G3405" t="str">
        <f t="shared" si="427"/>
        <v>i9-10900T</v>
      </c>
      <c r="H3405" t="str">
        <f t="shared" si="421"/>
        <v>Intel Core i9-10900T</v>
      </c>
      <c r="I3405" t="s">
        <v>8819</v>
      </c>
      <c r="J3405" t="s">
        <v>6720</v>
      </c>
      <c r="K3405" t="s">
        <v>1309</v>
      </c>
      <c r="L3405" t="s">
        <v>443</v>
      </c>
      <c r="M3405">
        <v>10</v>
      </c>
      <c r="N3405">
        <v>20</v>
      </c>
      <c r="O3405" t="s">
        <v>623</v>
      </c>
      <c r="P3405" t="s">
        <v>1914</v>
      </c>
      <c r="Q3405" t="s">
        <v>8820</v>
      </c>
      <c r="R3405" t="str">
        <f>IF(COUNTIF(cpus!B:B, C3405)&gt;0, "found", "Missing")</f>
        <v>Missing</v>
      </c>
      <c r="S3405" t="str">
        <f>IF(COUNTIF(cpus!C:C, G3405)&gt;0, "found", "Missing")</f>
        <v>found</v>
      </c>
    </row>
    <row r="3406" spans="1:19" x14ac:dyDescent="0.25">
      <c r="A3406" t="str">
        <f t="shared" si="423"/>
        <v>missing</v>
      </c>
      <c r="B3406" t="str">
        <f t="shared" si="420"/>
        <v>missing</v>
      </c>
      <c r="C3406" t="str">
        <f t="shared" si="422"/>
        <v>Intel Core i9-10900TE @ 1.80GHz</v>
      </c>
      <c r="D3406" t="str">
        <f t="shared" si="424"/>
        <v>Intel</v>
      </c>
      <c r="E3406" t="str">
        <f t="shared" si="425"/>
        <v>Core i9-10900TE</v>
      </c>
      <c r="F3406" t="str">
        <f t="shared" si="426"/>
        <v>i9-10900TE</v>
      </c>
      <c r="G3406" t="str">
        <f t="shared" si="427"/>
        <v>i9-10900TE</v>
      </c>
      <c r="H3406" t="str">
        <f t="shared" si="421"/>
        <v>Intel Core i9-10900TE</v>
      </c>
      <c r="I3406" t="s">
        <v>8821</v>
      </c>
      <c r="J3406" t="s">
        <v>6720</v>
      </c>
      <c r="K3406" t="s">
        <v>796</v>
      </c>
      <c r="L3406" t="s">
        <v>440</v>
      </c>
      <c r="M3406">
        <v>10</v>
      </c>
      <c r="N3406">
        <v>20</v>
      </c>
      <c r="O3406" t="s">
        <v>623</v>
      </c>
      <c r="P3406" t="s">
        <v>1876</v>
      </c>
      <c r="Q3406" t="s">
        <v>8822</v>
      </c>
      <c r="R3406" t="str">
        <f>IF(COUNTIF(cpus!B:B, C3406)&gt;0, "found", "Missing")</f>
        <v>found</v>
      </c>
      <c r="S3406" t="str">
        <f>IF(COUNTIF(cpus!C:C, G3406)&gt;0, "found", "Missing")</f>
        <v>found</v>
      </c>
    </row>
    <row r="3407" spans="1:19" hidden="1" x14ac:dyDescent="0.25">
      <c r="A3407" t="str">
        <f t="shared" si="423"/>
        <v>missing</v>
      </c>
      <c r="B3407" t="str">
        <f t="shared" si="420"/>
        <v>missing</v>
      </c>
      <c r="C3407" t="str">
        <f t="shared" si="422"/>
        <v>Intel Core i9-10900X @ 3.70GHz</v>
      </c>
      <c r="D3407" t="str">
        <f t="shared" si="424"/>
        <v>Intel</v>
      </c>
      <c r="E3407" t="str">
        <f t="shared" si="425"/>
        <v>Core i9-10900X</v>
      </c>
      <c r="F3407" t="str">
        <f t="shared" si="426"/>
        <v>i9-10900X</v>
      </c>
      <c r="G3407" t="str">
        <f t="shared" si="427"/>
        <v>i9-10900X</v>
      </c>
      <c r="H3407" t="str">
        <f t="shared" si="421"/>
        <v>Intel Core i9-10900X</v>
      </c>
      <c r="I3407" t="s">
        <v>8823</v>
      </c>
      <c r="J3407" t="s">
        <v>8048</v>
      </c>
      <c r="K3407" t="s">
        <v>442</v>
      </c>
      <c r="L3407" t="s">
        <v>412</v>
      </c>
      <c r="M3407">
        <v>10</v>
      </c>
      <c r="N3407">
        <v>20</v>
      </c>
      <c r="O3407" t="s">
        <v>765</v>
      </c>
      <c r="P3407" t="s">
        <v>2209</v>
      </c>
      <c r="Q3407" t="s">
        <v>8824</v>
      </c>
      <c r="R3407" t="str">
        <f>IF(COUNTIF(cpus!B:B, C3407)&gt;0, "found", "Missing")</f>
        <v>Missing</v>
      </c>
      <c r="S3407" t="str">
        <f>IF(COUNTIF(cpus!C:C, G3407)&gt;0, "found", "Missing")</f>
        <v>found</v>
      </c>
    </row>
    <row r="3408" spans="1:19" x14ac:dyDescent="0.25">
      <c r="A3408" t="str">
        <f t="shared" si="423"/>
        <v>missing</v>
      </c>
      <c r="B3408" t="str">
        <f t="shared" si="420"/>
        <v>missing</v>
      </c>
      <c r="C3408" t="str">
        <f t="shared" si="422"/>
        <v>Intel Core i9-10910 @ 3.60GHz</v>
      </c>
      <c r="D3408" t="str">
        <f t="shared" si="424"/>
        <v>Intel</v>
      </c>
      <c r="E3408" t="str">
        <f t="shared" si="425"/>
        <v>Core i9-10910</v>
      </c>
      <c r="F3408" t="str">
        <f t="shared" si="426"/>
        <v>i9-10910</v>
      </c>
      <c r="G3408" t="str">
        <f t="shared" si="427"/>
        <v>i9-10910</v>
      </c>
      <c r="H3408" t="str">
        <f t="shared" si="421"/>
        <v>Intel Core i9-10910</v>
      </c>
      <c r="I3408" t="s">
        <v>8825</v>
      </c>
      <c r="J3408" t="s">
        <v>6720</v>
      </c>
      <c r="K3408" t="s">
        <v>426</v>
      </c>
      <c r="L3408" t="s">
        <v>3195</v>
      </c>
      <c r="M3408">
        <v>10</v>
      </c>
      <c r="N3408">
        <v>20</v>
      </c>
      <c r="O3408" t="s">
        <v>454</v>
      </c>
      <c r="P3408" t="s">
        <v>1911</v>
      </c>
      <c r="Q3408" t="s">
        <v>8826</v>
      </c>
      <c r="R3408" t="str">
        <f>IF(COUNTIF(cpus!B:B, C3408)&gt;0, "found", "Missing")</f>
        <v>found</v>
      </c>
      <c r="S3408" t="str">
        <f>IF(COUNTIF(cpus!C:C, G3408)&gt;0, "found", "Missing")</f>
        <v>found</v>
      </c>
    </row>
    <row r="3409" spans="1:19" hidden="1" x14ac:dyDescent="0.25">
      <c r="A3409" t="str">
        <f t="shared" si="423"/>
        <v>missing</v>
      </c>
      <c r="B3409" t="str">
        <f t="shared" si="420"/>
        <v>missing</v>
      </c>
      <c r="C3409" t="str">
        <f t="shared" si="422"/>
        <v>Intel Core i9-10920X @ 3.50GHz</v>
      </c>
      <c r="D3409" t="str">
        <f t="shared" si="424"/>
        <v>Intel</v>
      </c>
      <c r="E3409" t="str">
        <f t="shared" si="425"/>
        <v>Core i9-10920X</v>
      </c>
      <c r="F3409" t="str">
        <f t="shared" si="426"/>
        <v>i9-10920X</v>
      </c>
      <c r="G3409" t="str">
        <f t="shared" si="427"/>
        <v>i9-10920X</v>
      </c>
      <c r="H3409" t="str">
        <f t="shared" si="421"/>
        <v>Intel Core i9-10920X</v>
      </c>
      <c r="I3409" t="s">
        <v>8827</v>
      </c>
      <c r="J3409" t="s">
        <v>8048</v>
      </c>
      <c r="K3409" t="s">
        <v>437</v>
      </c>
      <c r="L3409" t="s">
        <v>463</v>
      </c>
      <c r="M3409">
        <v>12</v>
      </c>
      <c r="N3409">
        <v>24</v>
      </c>
      <c r="O3409" t="s">
        <v>765</v>
      </c>
      <c r="P3409" t="s">
        <v>2209</v>
      </c>
      <c r="Q3409" t="s">
        <v>8828</v>
      </c>
      <c r="R3409" t="str">
        <f>IF(COUNTIF(cpus!B:B, C3409)&gt;0, "found", "Missing")</f>
        <v>Missing</v>
      </c>
      <c r="S3409" t="str">
        <f>IF(COUNTIF(cpus!C:C, G3409)&gt;0, "found", "Missing")</f>
        <v>found</v>
      </c>
    </row>
    <row r="3410" spans="1:19" hidden="1" x14ac:dyDescent="0.25">
      <c r="A3410" t="str">
        <f t="shared" si="423"/>
        <v>missing</v>
      </c>
      <c r="B3410" t="str">
        <f t="shared" si="420"/>
        <v>missing</v>
      </c>
      <c r="C3410" t="str">
        <f t="shared" si="422"/>
        <v>Intel Core i9-10940X @ 3.30GHz</v>
      </c>
      <c r="D3410" t="str">
        <f t="shared" si="424"/>
        <v>Intel</v>
      </c>
      <c r="E3410" t="str">
        <f t="shared" si="425"/>
        <v>Core i9-10940X</v>
      </c>
      <c r="F3410" t="str">
        <f t="shared" si="426"/>
        <v>i9-10940X</v>
      </c>
      <c r="G3410" t="str">
        <f t="shared" si="427"/>
        <v>i9-10940X</v>
      </c>
      <c r="H3410" t="str">
        <f t="shared" si="421"/>
        <v>Intel Core i9-10940X</v>
      </c>
      <c r="I3410" t="s">
        <v>8829</v>
      </c>
      <c r="J3410" t="s">
        <v>8048</v>
      </c>
      <c r="K3410" t="s">
        <v>507</v>
      </c>
      <c r="L3410" t="s">
        <v>463</v>
      </c>
      <c r="M3410">
        <v>14</v>
      </c>
      <c r="N3410">
        <v>28</v>
      </c>
      <c r="O3410" t="s">
        <v>765</v>
      </c>
      <c r="P3410" t="s">
        <v>2209</v>
      </c>
      <c r="Q3410" t="s">
        <v>8830</v>
      </c>
      <c r="R3410" t="str">
        <f>IF(COUNTIF(cpus!B:B, C3410)&gt;0, "found", "Missing")</f>
        <v>Missing</v>
      </c>
      <c r="S3410" t="str">
        <f>IF(COUNTIF(cpus!C:C, G3410)&gt;0, "found", "Missing")</f>
        <v>found</v>
      </c>
    </row>
    <row r="3411" spans="1:19" x14ac:dyDescent="0.25">
      <c r="A3411" t="str">
        <f t="shared" si="423"/>
        <v>missing</v>
      </c>
      <c r="B3411" t="str">
        <f t="shared" si="420"/>
        <v>missing</v>
      </c>
      <c r="C3411" t="str">
        <f t="shared" si="422"/>
        <v>Intel Core i9-10980HK @ 2.40GHz</v>
      </c>
      <c r="D3411" t="str">
        <f t="shared" si="424"/>
        <v>Intel</v>
      </c>
      <c r="E3411" t="str">
        <f t="shared" si="425"/>
        <v>Core i9-10980HK</v>
      </c>
      <c r="F3411" t="str">
        <f t="shared" si="426"/>
        <v>i9-10980HK</v>
      </c>
      <c r="G3411" t="str">
        <f t="shared" si="427"/>
        <v>i9-10980HK</v>
      </c>
      <c r="H3411" t="str">
        <f t="shared" si="421"/>
        <v>Intel Core i9-10980HK</v>
      </c>
      <c r="I3411" t="s">
        <v>8831</v>
      </c>
      <c r="J3411" t="s">
        <v>6668</v>
      </c>
      <c r="K3411" t="s">
        <v>609</v>
      </c>
      <c r="L3411" t="s">
        <v>434</v>
      </c>
      <c r="M3411">
        <v>8</v>
      </c>
      <c r="N3411">
        <v>16</v>
      </c>
      <c r="O3411" t="s">
        <v>985</v>
      </c>
      <c r="P3411" t="s">
        <v>1914</v>
      </c>
      <c r="Q3411" t="s">
        <v>8832</v>
      </c>
      <c r="R3411" t="str">
        <f>IF(COUNTIF(cpus!B:B, C3411)&gt;0, "found", "Missing")</f>
        <v>found</v>
      </c>
      <c r="S3411" t="str">
        <f>IF(COUNTIF(cpus!C:C, G3411)&gt;0, "found", "Missing")</f>
        <v>found</v>
      </c>
    </row>
    <row r="3412" spans="1:19" hidden="1" x14ac:dyDescent="0.25">
      <c r="A3412" t="str">
        <f t="shared" si="423"/>
        <v>missing</v>
      </c>
      <c r="B3412" t="str">
        <f t="shared" si="420"/>
        <v>missing</v>
      </c>
      <c r="C3412" t="str">
        <f t="shared" si="422"/>
        <v>Intel Core i9-10980XE @ 3.00GHz</v>
      </c>
      <c r="D3412" t="str">
        <f t="shared" si="424"/>
        <v>Intel</v>
      </c>
      <c r="E3412" t="str">
        <f t="shared" si="425"/>
        <v>Core i9-10980XE</v>
      </c>
      <c r="F3412" t="str">
        <f t="shared" si="426"/>
        <v>i9-10980XE</v>
      </c>
      <c r="G3412" t="str">
        <f t="shared" si="427"/>
        <v>i9-10980XE</v>
      </c>
      <c r="H3412" t="str">
        <f t="shared" si="421"/>
        <v>Intel Core i9-10980XE</v>
      </c>
      <c r="I3412" t="s">
        <v>8833</v>
      </c>
      <c r="J3412" t="s">
        <v>8048</v>
      </c>
      <c r="K3412" t="s">
        <v>2017</v>
      </c>
      <c r="L3412" t="s">
        <v>463</v>
      </c>
      <c r="M3412">
        <v>18</v>
      </c>
      <c r="N3412">
        <v>36</v>
      </c>
      <c r="O3412" t="s">
        <v>765</v>
      </c>
      <c r="P3412" t="s">
        <v>2209</v>
      </c>
      <c r="Q3412" t="s">
        <v>8834</v>
      </c>
      <c r="R3412" t="str">
        <f>IF(COUNTIF(cpus!B:B, C3412)&gt;0, "found", "Missing")</f>
        <v>Missing</v>
      </c>
      <c r="S3412" t="str">
        <f>IF(COUNTIF(cpus!C:C, G3412)&gt;0, "found", "Missing")</f>
        <v>found</v>
      </c>
    </row>
    <row r="3413" spans="1:19" hidden="1" x14ac:dyDescent="0.25">
      <c r="A3413" t="str">
        <f t="shared" si="423"/>
        <v>missing</v>
      </c>
      <c r="B3413" t="str">
        <f t="shared" ref="B3413:B3476" si="428">IF(COUNTIF(C3413,"*[Dual CPU]*"),"found","missing")</f>
        <v>missing</v>
      </c>
      <c r="C3413" t="str">
        <f t="shared" si="422"/>
        <v>Intel Core i9-11900 @ 2.50GHz</v>
      </c>
      <c r="D3413" t="str">
        <f t="shared" si="424"/>
        <v>Intel</v>
      </c>
      <c r="E3413" t="str">
        <f t="shared" si="425"/>
        <v>Core i9-11900</v>
      </c>
      <c r="F3413" t="str">
        <f t="shared" si="426"/>
        <v>i9-11900</v>
      </c>
      <c r="G3413" t="str">
        <f t="shared" si="427"/>
        <v>i9-11900</v>
      </c>
      <c r="H3413" t="str">
        <f t="shared" si="421"/>
        <v>Intel Core i9-11900</v>
      </c>
      <c r="I3413" t="s">
        <v>8835</v>
      </c>
      <c r="J3413" t="s">
        <v>6720</v>
      </c>
      <c r="K3413" t="s">
        <v>457</v>
      </c>
      <c r="L3413" t="s">
        <v>413</v>
      </c>
      <c r="M3413">
        <v>8</v>
      </c>
      <c r="N3413">
        <v>16</v>
      </c>
      <c r="O3413" t="s">
        <v>424</v>
      </c>
      <c r="P3413" t="s">
        <v>1918</v>
      </c>
      <c r="Q3413" t="s">
        <v>8836</v>
      </c>
      <c r="R3413" t="str">
        <f>IF(COUNTIF(cpus!B:B, C3413)&gt;0, "found", "Missing")</f>
        <v>Missing</v>
      </c>
      <c r="S3413" t="str">
        <f>IF(COUNTIF(cpus!C:C, G3413)&gt;0, "found", "Missing")</f>
        <v>found</v>
      </c>
    </row>
    <row r="3414" spans="1:19" hidden="1" x14ac:dyDescent="0.25">
      <c r="A3414" t="str">
        <f t="shared" si="423"/>
        <v>missing</v>
      </c>
      <c r="B3414" t="str">
        <f t="shared" si="428"/>
        <v>missing</v>
      </c>
      <c r="C3414" t="str">
        <f t="shared" si="422"/>
        <v>Intel Core i9-11900F @ 2.50GHz</v>
      </c>
      <c r="D3414" t="str">
        <f t="shared" si="424"/>
        <v>Intel</v>
      </c>
      <c r="E3414" t="str">
        <f t="shared" si="425"/>
        <v>Core i9-11900F</v>
      </c>
      <c r="F3414" t="str">
        <f t="shared" si="426"/>
        <v>i9-11900F</v>
      </c>
      <c r="G3414" t="str">
        <f t="shared" si="427"/>
        <v>i9-11900F</v>
      </c>
      <c r="H3414" t="str">
        <f t="shared" si="421"/>
        <v>Intel Core i9-11900F</v>
      </c>
      <c r="I3414" t="s">
        <v>8837</v>
      </c>
      <c r="J3414" t="s">
        <v>6720</v>
      </c>
      <c r="K3414" t="s">
        <v>457</v>
      </c>
      <c r="L3414" t="s">
        <v>413</v>
      </c>
      <c r="M3414">
        <v>8</v>
      </c>
      <c r="N3414">
        <v>16</v>
      </c>
      <c r="O3414" t="s">
        <v>424</v>
      </c>
      <c r="P3414" t="s">
        <v>1918</v>
      </c>
      <c r="Q3414" t="s">
        <v>8838</v>
      </c>
      <c r="R3414" t="str">
        <f>IF(COUNTIF(cpus!B:B, C3414)&gt;0, "found", "Missing")</f>
        <v>Missing</v>
      </c>
      <c r="S3414" t="str">
        <f>IF(COUNTIF(cpus!C:C, G3414)&gt;0, "found", "Missing")</f>
        <v>found</v>
      </c>
    </row>
    <row r="3415" spans="1:19" x14ac:dyDescent="0.25">
      <c r="A3415" t="str">
        <f t="shared" si="423"/>
        <v>missing</v>
      </c>
      <c r="B3415" t="str">
        <f t="shared" si="428"/>
        <v>missing</v>
      </c>
      <c r="C3415" t="str">
        <f t="shared" si="422"/>
        <v>Intel Core i9-11900H @ 2.50GHz</v>
      </c>
      <c r="D3415" t="str">
        <f t="shared" si="424"/>
        <v>Intel</v>
      </c>
      <c r="E3415" t="str">
        <f t="shared" si="425"/>
        <v>Core i9-11900H</v>
      </c>
      <c r="F3415" t="str">
        <f t="shared" si="426"/>
        <v>i9-11900H</v>
      </c>
      <c r="G3415" t="str">
        <f t="shared" si="427"/>
        <v>i9-11900H</v>
      </c>
      <c r="H3415" t="str">
        <f t="shared" si="421"/>
        <v>Intel Core i9-11900H</v>
      </c>
      <c r="I3415" t="s">
        <v>8839</v>
      </c>
      <c r="J3415" t="s">
        <v>6543</v>
      </c>
      <c r="K3415" t="s">
        <v>457</v>
      </c>
      <c r="L3415" t="s">
        <v>481</v>
      </c>
      <c r="M3415">
        <v>8</v>
      </c>
      <c r="N3415">
        <v>16</v>
      </c>
      <c r="O3415" t="s">
        <v>985</v>
      </c>
      <c r="P3415" t="s">
        <v>1908</v>
      </c>
      <c r="Q3415" t="s">
        <v>8840</v>
      </c>
      <c r="R3415" t="str">
        <f>IF(COUNTIF(cpus!B:B, C3415)&gt;0, "found", "Missing")</f>
        <v>found</v>
      </c>
      <c r="S3415" t="str">
        <f>IF(COUNTIF(cpus!C:C, G3415)&gt;0, "found", "Missing")</f>
        <v>found</v>
      </c>
    </row>
    <row r="3416" spans="1:19" hidden="1" x14ac:dyDescent="0.25">
      <c r="A3416" t="str">
        <f t="shared" si="423"/>
        <v>missing</v>
      </c>
      <c r="B3416" t="str">
        <f t="shared" si="428"/>
        <v>missing</v>
      </c>
      <c r="C3416" t="str">
        <f t="shared" si="422"/>
        <v>Intel Core i9-11900K @ 3.50GHz</v>
      </c>
      <c r="D3416" t="str">
        <f t="shared" si="424"/>
        <v>Intel</v>
      </c>
      <c r="E3416" t="str">
        <f t="shared" si="425"/>
        <v>Core i9-11900K</v>
      </c>
      <c r="F3416" t="str">
        <f t="shared" si="426"/>
        <v>i9-11900K</v>
      </c>
      <c r="G3416" t="str">
        <f t="shared" si="427"/>
        <v>i9-11900K</v>
      </c>
      <c r="H3416" t="str">
        <f t="shared" si="421"/>
        <v>Intel Core i9-11900K</v>
      </c>
      <c r="I3416" t="s">
        <v>8841</v>
      </c>
      <c r="J3416" t="s">
        <v>6720</v>
      </c>
      <c r="K3416" t="s">
        <v>437</v>
      </c>
      <c r="L3416" t="s">
        <v>413</v>
      </c>
      <c r="M3416">
        <v>8</v>
      </c>
      <c r="N3416">
        <v>16</v>
      </c>
      <c r="O3416" t="s">
        <v>454</v>
      </c>
      <c r="P3416" t="s">
        <v>1876</v>
      </c>
      <c r="Q3416" t="s">
        <v>8842</v>
      </c>
      <c r="R3416" t="str">
        <f>IF(COUNTIF(cpus!B:B, C3416)&gt;0, "found", "Missing")</f>
        <v>Missing</v>
      </c>
      <c r="S3416" t="str">
        <f>IF(COUNTIF(cpus!C:C, G3416)&gt;0, "found", "Missing")</f>
        <v>found</v>
      </c>
    </row>
    <row r="3417" spans="1:19" x14ac:dyDescent="0.25">
      <c r="A3417" t="str">
        <f t="shared" si="423"/>
        <v>missing</v>
      </c>
      <c r="B3417" t="str">
        <f t="shared" si="428"/>
        <v>missing</v>
      </c>
      <c r="C3417" t="str">
        <f t="shared" si="422"/>
        <v>Intel Core i9-11900KB @ 3.30GHz</v>
      </c>
      <c r="D3417" t="str">
        <f t="shared" si="424"/>
        <v>Intel</v>
      </c>
      <c r="E3417" t="str">
        <f t="shared" si="425"/>
        <v>Core i9-11900KB</v>
      </c>
      <c r="F3417" t="str">
        <f t="shared" si="426"/>
        <v>i9-11900KB</v>
      </c>
      <c r="G3417" t="str">
        <f t="shared" si="427"/>
        <v>i9-11900KB</v>
      </c>
      <c r="H3417" t="str">
        <f t="shared" si="421"/>
        <v>Intel Core i9-11900KB</v>
      </c>
      <c r="I3417" t="s">
        <v>8843</v>
      </c>
      <c r="J3417" t="s">
        <v>6543</v>
      </c>
      <c r="K3417" t="s">
        <v>507</v>
      </c>
      <c r="L3417" t="s">
        <v>481</v>
      </c>
      <c r="M3417">
        <v>8</v>
      </c>
      <c r="N3417">
        <v>16</v>
      </c>
      <c r="O3417" t="s">
        <v>424</v>
      </c>
      <c r="P3417" t="s">
        <v>1908</v>
      </c>
      <c r="Q3417" t="s">
        <v>8844</v>
      </c>
      <c r="R3417" t="str">
        <f>IF(COUNTIF(cpus!B:B, C3417)&gt;0, "found", "Missing")</f>
        <v>found</v>
      </c>
      <c r="S3417" t="str">
        <f>IF(COUNTIF(cpus!C:C, G3417)&gt;0, "found", "Missing")</f>
        <v>found</v>
      </c>
    </row>
    <row r="3418" spans="1:19" hidden="1" x14ac:dyDescent="0.25">
      <c r="A3418" t="str">
        <f t="shared" si="423"/>
        <v>missing</v>
      </c>
      <c r="B3418" t="str">
        <f t="shared" si="428"/>
        <v>missing</v>
      </c>
      <c r="C3418" t="str">
        <f t="shared" si="422"/>
        <v>Intel Core i9-11900KF @ 3.50GHz</v>
      </c>
      <c r="D3418" t="str">
        <f t="shared" si="424"/>
        <v>Intel</v>
      </c>
      <c r="E3418" t="str">
        <f t="shared" si="425"/>
        <v>Core i9-11900KF</v>
      </c>
      <c r="F3418" t="str">
        <f t="shared" si="426"/>
        <v>i9-11900KF</v>
      </c>
      <c r="G3418" t="str">
        <f t="shared" si="427"/>
        <v>i9-11900KF</v>
      </c>
      <c r="H3418" t="str">
        <f t="shared" ref="H3418:H3481" si="429">IFERROR(LEFT(C3418, SEARCH(" @", C3418) - 1), C3418)</f>
        <v>Intel Core i9-11900KF</v>
      </c>
      <c r="I3418" t="s">
        <v>8845</v>
      </c>
      <c r="J3418" t="s">
        <v>6720</v>
      </c>
      <c r="K3418" t="s">
        <v>437</v>
      </c>
      <c r="L3418" t="s">
        <v>434</v>
      </c>
      <c r="M3418">
        <v>8</v>
      </c>
      <c r="N3418">
        <v>16</v>
      </c>
      <c r="O3418" t="s">
        <v>454</v>
      </c>
      <c r="P3418" t="s">
        <v>1918</v>
      </c>
      <c r="Q3418" t="s">
        <v>8846</v>
      </c>
      <c r="R3418" t="str">
        <f>IF(COUNTIF(cpus!B:B, C3418)&gt;0, "found", "Missing")</f>
        <v>Missing</v>
      </c>
      <c r="S3418" t="str">
        <f>IF(COUNTIF(cpus!C:C, G3418)&gt;0, "found", "Missing")</f>
        <v>found</v>
      </c>
    </row>
    <row r="3419" spans="1:19" hidden="1" x14ac:dyDescent="0.25">
      <c r="A3419" t="str">
        <f t="shared" si="423"/>
        <v>missing</v>
      </c>
      <c r="B3419" t="str">
        <f t="shared" si="428"/>
        <v>missing</v>
      </c>
      <c r="C3419" t="str">
        <f t="shared" si="422"/>
        <v>Intel Core i9-11900T @ 1.50GHz</v>
      </c>
      <c r="D3419" t="str">
        <f t="shared" si="424"/>
        <v>Intel</v>
      </c>
      <c r="E3419" t="str">
        <f t="shared" si="425"/>
        <v>Core i9-11900T</v>
      </c>
      <c r="F3419" t="str">
        <f t="shared" si="426"/>
        <v>i9-11900T</v>
      </c>
      <c r="G3419" t="str">
        <f t="shared" si="427"/>
        <v>i9-11900T</v>
      </c>
      <c r="H3419" t="str">
        <f t="shared" si="429"/>
        <v>Intel Core i9-11900T</v>
      </c>
      <c r="I3419" t="s">
        <v>8847</v>
      </c>
      <c r="J3419" t="s">
        <v>6720</v>
      </c>
      <c r="K3419" t="s">
        <v>2083</v>
      </c>
      <c r="L3419" t="s">
        <v>481</v>
      </c>
      <c r="M3419">
        <v>8</v>
      </c>
      <c r="N3419">
        <v>16</v>
      </c>
      <c r="O3419" t="s">
        <v>623</v>
      </c>
      <c r="P3419" t="s">
        <v>1918</v>
      </c>
      <c r="Q3419" t="s">
        <v>8848</v>
      </c>
      <c r="R3419" t="str">
        <f>IF(COUNTIF(cpus!B:B, C3419)&gt;0, "found", "Missing")</f>
        <v>Missing</v>
      </c>
      <c r="S3419" t="str">
        <f>IF(COUNTIF(cpus!C:C, G3419)&gt;0, "found", "Missing")</f>
        <v>found</v>
      </c>
    </row>
    <row r="3420" spans="1:19" x14ac:dyDescent="0.25">
      <c r="A3420" t="str">
        <f t="shared" si="423"/>
        <v>missing</v>
      </c>
      <c r="B3420" t="str">
        <f t="shared" si="428"/>
        <v>missing</v>
      </c>
      <c r="C3420" t="str">
        <f t="shared" si="422"/>
        <v>Intel Core i9-11950H @ 2.60GHz</v>
      </c>
      <c r="D3420" t="str">
        <f t="shared" si="424"/>
        <v>Intel</v>
      </c>
      <c r="E3420" t="str">
        <f t="shared" si="425"/>
        <v>Core i9-11950H</v>
      </c>
      <c r="F3420" t="str">
        <f t="shared" si="426"/>
        <v>i9-11950H</v>
      </c>
      <c r="G3420" t="str">
        <f t="shared" si="427"/>
        <v>i9-11950H</v>
      </c>
      <c r="H3420" t="str">
        <f t="shared" si="429"/>
        <v>Intel Core i9-11950H</v>
      </c>
      <c r="I3420" t="s">
        <v>8849</v>
      </c>
      <c r="J3420" t="s">
        <v>6543</v>
      </c>
      <c r="K3420" t="s">
        <v>581</v>
      </c>
      <c r="L3420" t="s">
        <v>3195</v>
      </c>
      <c r="M3420">
        <v>8</v>
      </c>
      <c r="N3420">
        <v>16</v>
      </c>
      <c r="O3420" t="s">
        <v>985</v>
      </c>
      <c r="P3420" t="s">
        <v>1918</v>
      </c>
      <c r="Q3420" t="s">
        <v>8850</v>
      </c>
      <c r="R3420" t="str">
        <f>IF(COUNTIF(cpus!B:B, C3420)&gt;0, "found", "Missing")</f>
        <v>found</v>
      </c>
      <c r="S3420" t="str">
        <f>IF(COUNTIF(cpus!C:C, G3420)&gt;0, "found", "Missing")</f>
        <v>found</v>
      </c>
    </row>
    <row r="3421" spans="1:19" x14ac:dyDescent="0.25">
      <c r="A3421" t="str">
        <f t="shared" si="423"/>
        <v>missing</v>
      </c>
      <c r="B3421" t="str">
        <f t="shared" si="428"/>
        <v>missing</v>
      </c>
      <c r="C3421" t="str">
        <f t="shared" si="422"/>
        <v>Intel Core i9-11980HK @ 2.60GHz</v>
      </c>
      <c r="D3421" t="str">
        <f t="shared" si="424"/>
        <v>Intel</v>
      </c>
      <c r="E3421" t="str">
        <f t="shared" si="425"/>
        <v>Core i9-11980HK</v>
      </c>
      <c r="F3421" t="str">
        <f t="shared" si="426"/>
        <v>i9-11980HK</v>
      </c>
      <c r="G3421" t="str">
        <f t="shared" si="427"/>
        <v>i9-11980HK</v>
      </c>
      <c r="H3421" t="str">
        <f t="shared" si="429"/>
        <v>Intel Core i9-11980HK</v>
      </c>
      <c r="I3421" t="s">
        <v>8851</v>
      </c>
      <c r="J3421" t="s">
        <v>6543</v>
      </c>
      <c r="K3421" t="s">
        <v>581</v>
      </c>
      <c r="L3421" t="s">
        <v>3195</v>
      </c>
      <c r="M3421">
        <v>8</v>
      </c>
      <c r="N3421">
        <v>16</v>
      </c>
      <c r="O3421" t="s">
        <v>985</v>
      </c>
      <c r="P3421" t="s">
        <v>1918</v>
      </c>
      <c r="Q3421" t="s">
        <v>8852</v>
      </c>
      <c r="R3421" t="str">
        <f>IF(COUNTIF(cpus!B:B, C3421)&gt;0, "found", "Missing")</f>
        <v>found</v>
      </c>
      <c r="S3421" t="str">
        <f>IF(COUNTIF(cpus!C:C, G3421)&gt;0, "found", "Missing")</f>
        <v>found</v>
      </c>
    </row>
    <row r="3422" spans="1:19" hidden="1" x14ac:dyDescent="0.25">
      <c r="A3422" t="str">
        <f t="shared" si="423"/>
        <v>missing</v>
      </c>
      <c r="B3422" t="str">
        <f t="shared" si="428"/>
        <v>missing</v>
      </c>
      <c r="C3422" t="str">
        <f t="shared" si="422"/>
        <v>Intel Core i9-12900</v>
      </c>
      <c r="D3422" t="str">
        <f t="shared" si="424"/>
        <v>Intel</v>
      </c>
      <c r="E3422" t="str">
        <f t="shared" si="425"/>
        <v>Core i9-12900</v>
      </c>
      <c r="F3422" t="str">
        <f t="shared" si="426"/>
        <v>i9-12900</v>
      </c>
      <c r="G3422" t="str">
        <f t="shared" si="427"/>
        <v>i9-12900</v>
      </c>
      <c r="H3422" t="str">
        <f t="shared" si="429"/>
        <v>Intel Core i9-12900</v>
      </c>
      <c r="I3422" t="s">
        <v>8853</v>
      </c>
      <c r="J3422" t="s">
        <v>6106</v>
      </c>
      <c r="O3422" t="s">
        <v>424</v>
      </c>
      <c r="P3422" t="s">
        <v>2513</v>
      </c>
      <c r="Q3422" t="s">
        <v>8854</v>
      </c>
      <c r="R3422" t="str">
        <f>IF(COUNTIF(cpus!B:B, C3422)&gt;0, "found", "Missing")</f>
        <v>found</v>
      </c>
      <c r="S3422" t="str">
        <f>IF(COUNTIF(cpus!C:C, G3422)&gt;0, "found", "Missing")</f>
        <v>found</v>
      </c>
    </row>
    <row r="3423" spans="1:19" x14ac:dyDescent="0.25">
      <c r="A3423" t="str">
        <f t="shared" si="423"/>
        <v>missing</v>
      </c>
      <c r="B3423" t="str">
        <f t="shared" si="428"/>
        <v>missing</v>
      </c>
      <c r="C3423" t="str">
        <f t="shared" si="422"/>
        <v>Intel Core i9-12900E</v>
      </c>
      <c r="D3423" t="str">
        <f t="shared" si="424"/>
        <v>Intel</v>
      </c>
      <c r="E3423" t="str">
        <f t="shared" si="425"/>
        <v>Core i9-12900E</v>
      </c>
      <c r="F3423" t="str">
        <f t="shared" si="426"/>
        <v>i9-12900E</v>
      </c>
      <c r="G3423" t="str">
        <f t="shared" si="427"/>
        <v>i9-12900E</v>
      </c>
      <c r="H3423" t="str">
        <f t="shared" si="429"/>
        <v>Intel Core i9-12900E</v>
      </c>
      <c r="I3423" t="s">
        <v>8855</v>
      </c>
      <c r="J3423" t="s">
        <v>6106</v>
      </c>
      <c r="O3423" t="s">
        <v>424</v>
      </c>
      <c r="P3423" t="s">
        <v>3136</v>
      </c>
      <c r="Q3423" t="s">
        <v>8856</v>
      </c>
      <c r="R3423" t="str">
        <f>IF(COUNTIF(cpus!B:B, C3423)&gt;0, "found", "Missing")</f>
        <v>found</v>
      </c>
      <c r="S3423" t="str">
        <f>IF(COUNTIF(cpus!C:C, G3423)&gt;0, "found", "Missing")</f>
        <v>found</v>
      </c>
    </row>
    <row r="3424" spans="1:19" hidden="1" x14ac:dyDescent="0.25">
      <c r="A3424" t="str">
        <f t="shared" si="423"/>
        <v>missing</v>
      </c>
      <c r="B3424" t="str">
        <f t="shared" si="428"/>
        <v>missing</v>
      </c>
      <c r="C3424" t="str">
        <f t="shared" si="422"/>
        <v>Intel Core i9-12900F</v>
      </c>
      <c r="D3424" t="str">
        <f t="shared" si="424"/>
        <v>Intel</v>
      </c>
      <c r="E3424" t="str">
        <f t="shared" si="425"/>
        <v>Core i9-12900F</v>
      </c>
      <c r="F3424" t="str">
        <f t="shared" si="426"/>
        <v>i9-12900F</v>
      </c>
      <c r="G3424" t="str">
        <f t="shared" si="427"/>
        <v>i9-12900F</v>
      </c>
      <c r="H3424" t="str">
        <f t="shared" si="429"/>
        <v>Intel Core i9-12900F</v>
      </c>
      <c r="I3424" t="s">
        <v>8857</v>
      </c>
      <c r="J3424" t="s">
        <v>6106</v>
      </c>
      <c r="O3424" t="s">
        <v>424</v>
      </c>
      <c r="P3424" t="s">
        <v>2513</v>
      </c>
      <c r="Q3424" t="s">
        <v>8858</v>
      </c>
      <c r="R3424" t="str">
        <f>IF(COUNTIF(cpus!B:B, C3424)&gt;0, "found", "Missing")</f>
        <v>found</v>
      </c>
      <c r="S3424" t="str">
        <f>IF(COUNTIF(cpus!C:C, G3424)&gt;0, "found", "Missing")</f>
        <v>found</v>
      </c>
    </row>
    <row r="3425" spans="1:19" x14ac:dyDescent="0.25">
      <c r="A3425" t="str">
        <f t="shared" si="423"/>
        <v>missing</v>
      </c>
      <c r="B3425" t="str">
        <f t="shared" si="428"/>
        <v>missing</v>
      </c>
      <c r="C3425" t="str">
        <f t="shared" si="422"/>
        <v>Intel Core i9-12900H</v>
      </c>
      <c r="D3425" t="str">
        <f t="shared" si="424"/>
        <v>Intel</v>
      </c>
      <c r="E3425" t="str">
        <f t="shared" si="425"/>
        <v>Core i9-12900H</v>
      </c>
      <c r="F3425" t="str">
        <f t="shared" si="426"/>
        <v>i9-12900H</v>
      </c>
      <c r="G3425" t="str">
        <f t="shared" si="427"/>
        <v>i9-12900H</v>
      </c>
      <c r="H3425" t="str">
        <f t="shared" si="429"/>
        <v>Intel Core i9-12900H</v>
      </c>
      <c r="I3425" t="s">
        <v>8859</v>
      </c>
      <c r="J3425" t="s">
        <v>6553</v>
      </c>
      <c r="O3425" t="s">
        <v>985</v>
      </c>
      <c r="P3425" t="s">
        <v>2513</v>
      </c>
      <c r="Q3425" t="s">
        <v>8860</v>
      </c>
      <c r="R3425" t="str">
        <f>IF(COUNTIF(cpus!B:B, C3425)&gt;0, "found", "Missing")</f>
        <v>found</v>
      </c>
      <c r="S3425" t="str">
        <f>IF(COUNTIF(cpus!C:C, G3425)&gt;0, "found", "Missing")</f>
        <v>found</v>
      </c>
    </row>
    <row r="3426" spans="1:19" x14ac:dyDescent="0.25">
      <c r="A3426" t="str">
        <f t="shared" si="423"/>
        <v>missing</v>
      </c>
      <c r="B3426" t="str">
        <f t="shared" si="428"/>
        <v>missing</v>
      </c>
      <c r="C3426" t="str">
        <f t="shared" si="422"/>
        <v>Intel Core i9-12900HK</v>
      </c>
      <c r="D3426" t="str">
        <f t="shared" si="424"/>
        <v>Intel</v>
      </c>
      <c r="E3426" t="str">
        <f t="shared" si="425"/>
        <v>Core i9-12900HK</v>
      </c>
      <c r="F3426" t="str">
        <f t="shared" si="426"/>
        <v>i9-12900HK</v>
      </c>
      <c r="G3426" t="str">
        <f t="shared" si="427"/>
        <v>i9-12900HK</v>
      </c>
      <c r="H3426" t="str">
        <f t="shared" si="429"/>
        <v>Intel Core i9-12900HK</v>
      </c>
      <c r="I3426" t="s">
        <v>8861</v>
      </c>
      <c r="J3426" t="s">
        <v>6553</v>
      </c>
      <c r="O3426" t="s">
        <v>985</v>
      </c>
      <c r="P3426" t="s">
        <v>2513</v>
      </c>
      <c r="Q3426" t="s">
        <v>8862</v>
      </c>
      <c r="R3426" t="str">
        <f>IF(COUNTIF(cpus!B:B, C3426)&gt;0, "found", "Missing")</f>
        <v>found</v>
      </c>
      <c r="S3426" t="str">
        <f>IF(COUNTIF(cpus!C:C, G3426)&gt;0, "found", "Missing")</f>
        <v>found</v>
      </c>
    </row>
    <row r="3427" spans="1:19" x14ac:dyDescent="0.25">
      <c r="A3427" t="str">
        <f t="shared" si="423"/>
        <v>missing</v>
      </c>
      <c r="B3427" t="str">
        <f t="shared" si="428"/>
        <v>missing</v>
      </c>
      <c r="C3427" t="str">
        <f t="shared" si="422"/>
        <v>Intel Core i9-12900HX</v>
      </c>
      <c r="D3427" t="str">
        <f t="shared" si="424"/>
        <v>Intel</v>
      </c>
      <c r="E3427" t="str">
        <f t="shared" si="425"/>
        <v>Core i9-12900HX</v>
      </c>
      <c r="F3427" t="str">
        <f t="shared" si="426"/>
        <v>i9-12900HX</v>
      </c>
      <c r="G3427" t="str">
        <f t="shared" si="427"/>
        <v>i9-12900HX</v>
      </c>
      <c r="H3427" t="str">
        <f t="shared" si="429"/>
        <v>Intel Core i9-12900HX</v>
      </c>
      <c r="I3427" t="s">
        <v>8863</v>
      </c>
      <c r="J3427" t="s">
        <v>7547</v>
      </c>
      <c r="O3427" t="s">
        <v>729</v>
      </c>
      <c r="P3427" t="s">
        <v>2957</v>
      </c>
      <c r="Q3427" t="s">
        <v>8864</v>
      </c>
      <c r="R3427" t="str">
        <f>IF(COUNTIF(cpus!B:B, C3427)&gt;0, "found", "Missing")</f>
        <v>found</v>
      </c>
      <c r="S3427" t="str">
        <f>IF(COUNTIF(cpus!C:C, G3427)&gt;0, "found", "Missing")</f>
        <v>found</v>
      </c>
    </row>
    <row r="3428" spans="1:19" hidden="1" x14ac:dyDescent="0.25">
      <c r="A3428" t="str">
        <f t="shared" si="423"/>
        <v>missing</v>
      </c>
      <c r="B3428" t="str">
        <f t="shared" si="428"/>
        <v>missing</v>
      </c>
      <c r="C3428" t="str">
        <f t="shared" si="422"/>
        <v>Intel Core i9-12900K</v>
      </c>
      <c r="D3428" t="str">
        <f t="shared" si="424"/>
        <v>Intel</v>
      </c>
      <c r="E3428" t="str">
        <f t="shared" si="425"/>
        <v>Core i9-12900K</v>
      </c>
      <c r="F3428" t="str">
        <f t="shared" si="426"/>
        <v>i9-12900K</v>
      </c>
      <c r="G3428" t="str">
        <f t="shared" si="427"/>
        <v>i9-12900K</v>
      </c>
      <c r="H3428" t="str">
        <f t="shared" si="429"/>
        <v>Intel Core i9-12900K</v>
      </c>
      <c r="I3428" t="s">
        <v>519</v>
      </c>
      <c r="J3428" t="s">
        <v>6106</v>
      </c>
      <c r="O3428" t="s">
        <v>8865</v>
      </c>
      <c r="P3428" t="s">
        <v>2960</v>
      </c>
      <c r="Q3428" t="s">
        <v>8866</v>
      </c>
      <c r="R3428" t="str">
        <f>IF(COUNTIF(cpus!B:B, C3428)&gt;0, "found", "Missing")</f>
        <v>found</v>
      </c>
      <c r="S3428" t="str">
        <f>IF(COUNTIF(cpus!C:C, G3428)&gt;0, "found", "Missing")</f>
        <v>found</v>
      </c>
    </row>
    <row r="3429" spans="1:19" hidden="1" x14ac:dyDescent="0.25">
      <c r="A3429" t="str">
        <f t="shared" si="423"/>
        <v>missing</v>
      </c>
      <c r="B3429" t="str">
        <f t="shared" si="428"/>
        <v>missing</v>
      </c>
      <c r="C3429" t="str">
        <f t="shared" si="422"/>
        <v>Intel Core i9-12900KF</v>
      </c>
      <c r="D3429" t="str">
        <f t="shared" si="424"/>
        <v>Intel</v>
      </c>
      <c r="E3429" t="str">
        <f t="shared" si="425"/>
        <v>Core i9-12900KF</v>
      </c>
      <c r="F3429" t="str">
        <f t="shared" si="426"/>
        <v>i9-12900KF</v>
      </c>
      <c r="G3429" t="str">
        <f t="shared" si="427"/>
        <v>i9-12900KF</v>
      </c>
      <c r="H3429" t="str">
        <f t="shared" si="429"/>
        <v>Intel Core i9-12900KF</v>
      </c>
      <c r="I3429" t="s">
        <v>588</v>
      </c>
      <c r="J3429" t="s">
        <v>6106</v>
      </c>
      <c r="O3429" t="s">
        <v>8865</v>
      </c>
      <c r="P3429" t="s">
        <v>2960</v>
      </c>
      <c r="Q3429" t="s">
        <v>8867</v>
      </c>
      <c r="R3429" t="str">
        <f>IF(COUNTIF(cpus!B:B, C3429)&gt;0, "found", "Missing")</f>
        <v>found</v>
      </c>
      <c r="S3429" t="str">
        <f>IF(COUNTIF(cpus!C:C, G3429)&gt;0, "found", "Missing")</f>
        <v>found</v>
      </c>
    </row>
    <row r="3430" spans="1:19" hidden="1" x14ac:dyDescent="0.25">
      <c r="A3430" t="str">
        <f t="shared" si="423"/>
        <v>missing</v>
      </c>
      <c r="B3430" t="str">
        <f t="shared" si="428"/>
        <v>missing</v>
      </c>
      <c r="C3430" t="str">
        <f t="shared" si="422"/>
        <v>Intel Core i9-12900KS</v>
      </c>
      <c r="D3430" t="str">
        <f t="shared" si="424"/>
        <v>Intel</v>
      </c>
      <c r="E3430" t="str">
        <f t="shared" si="425"/>
        <v>Core i9-12900KS</v>
      </c>
      <c r="F3430" t="str">
        <f t="shared" si="426"/>
        <v>i9-12900KS</v>
      </c>
      <c r="G3430" t="str">
        <f t="shared" si="427"/>
        <v>i9-12900KS</v>
      </c>
      <c r="H3430" t="str">
        <f t="shared" si="429"/>
        <v>Intel Core i9-12900KS</v>
      </c>
      <c r="I3430" t="s">
        <v>688</v>
      </c>
      <c r="J3430" t="s">
        <v>7100</v>
      </c>
      <c r="O3430" t="s">
        <v>548</v>
      </c>
      <c r="P3430" t="s">
        <v>2957</v>
      </c>
      <c r="Q3430" t="s">
        <v>8868</v>
      </c>
      <c r="R3430" t="str">
        <f>IF(COUNTIF(cpus!B:B, C3430)&gt;0, "found", "Missing")</f>
        <v>found</v>
      </c>
      <c r="S3430" t="str">
        <f>IF(COUNTIF(cpus!C:C, G3430)&gt;0, "found", "Missing")</f>
        <v>found</v>
      </c>
    </row>
    <row r="3431" spans="1:19" hidden="1" x14ac:dyDescent="0.25">
      <c r="A3431" t="str">
        <f t="shared" si="423"/>
        <v>missing</v>
      </c>
      <c r="B3431" t="str">
        <f t="shared" si="428"/>
        <v>missing</v>
      </c>
      <c r="C3431" t="str">
        <f t="shared" si="422"/>
        <v>Intel Core i9-12900T</v>
      </c>
      <c r="D3431" t="str">
        <f t="shared" si="424"/>
        <v>Intel</v>
      </c>
      <c r="E3431" t="str">
        <f t="shared" si="425"/>
        <v>Core i9-12900T</v>
      </c>
      <c r="F3431" t="str">
        <f t="shared" si="426"/>
        <v>i9-12900T</v>
      </c>
      <c r="G3431" t="str">
        <f t="shared" si="427"/>
        <v>i9-12900T</v>
      </c>
      <c r="H3431" t="str">
        <f t="shared" si="429"/>
        <v>Intel Core i9-12900T</v>
      </c>
      <c r="I3431" t="s">
        <v>8869</v>
      </c>
      <c r="J3431" t="s">
        <v>6106</v>
      </c>
      <c r="O3431" t="s">
        <v>623</v>
      </c>
      <c r="P3431" t="s">
        <v>2513</v>
      </c>
      <c r="Q3431" t="s">
        <v>8870</v>
      </c>
      <c r="R3431" t="str">
        <f>IF(COUNTIF(cpus!B:B, C3431)&gt;0, "found", "Missing")</f>
        <v>found</v>
      </c>
      <c r="S3431" t="str">
        <f>IF(COUNTIF(cpus!C:C, G3431)&gt;0, "found", "Missing")</f>
        <v>found</v>
      </c>
    </row>
    <row r="3432" spans="1:19" x14ac:dyDescent="0.25">
      <c r="A3432" t="str">
        <f t="shared" si="423"/>
        <v>missing</v>
      </c>
      <c r="B3432" t="str">
        <f t="shared" si="428"/>
        <v>missing</v>
      </c>
      <c r="C3432" t="str">
        <f t="shared" si="422"/>
        <v>Intel Core i9-12900TE</v>
      </c>
      <c r="D3432" t="str">
        <f t="shared" si="424"/>
        <v>Intel</v>
      </c>
      <c r="E3432" t="str">
        <f t="shared" si="425"/>
        <v>Core i9-12900TE</v>
      </c>
      <c r="F3432" t="str">
        <f t="shared" si="426"/>
        <v>i9-12900TE</v>
      </c>
      <c r="G3432" t="str">
        <f t="shared" si="427"/>
        <v>i9-12900TE</v>
      </c>
      <c r="H3432" t="str">
        <f t="shared" si="429"/>
        <v>Intel Core i9-12900TE</v>
      </c>
      <c r="I3432" t="s">
        <v>8871</v>
      </c>
      <c r="J3432" t="s">
        <v>6106</v>
      </c>
      <c r="O3432" t="s">
        <v>623</v>
      </c>
      <c r="P3432" t="s">
        <v>1892</v>
      </c>
      <c r="Q3432" t="s">
        <v>8872</v>
      </c>
      <c r="R3432" t="str">
        <f>IF(COUNTIF(cpus!B:B, C3432)&gt;0, "found", "Missing")</f>
        <v>found</v>
      </c>
      <c r="S3432" t="str">
        <f>IF(COUNTIF(cpus!C:C, G3432)&gt;0, "found", "Missing")</f>
        <v>found</v>
      </c>
    </row>
    <row r="3433" spans="1:19" x14ac:dyDescent="0.25">
      <c r="A3433" t="str">
        <f t="shared" si="423"/>
        <v>missing</v>
      </c>
      <c r="B3433" t="str">
        <f t="shared" si="428"/>
        <v>missing</v>
      </c>
      <c r="C3433" t="str">
        <f t="shared" si="422"/>
        <v>Intel Core i9-12950HX</v>
      </c>
      <c r="D3433" t="str">
        <f t="shared" si="424"/>
        <v>Intel</v>
      </c>
      <c r="E3433" t="str">
        <f t="shared" si="425"/>
        <v>Core i9-12950HX</v>
      </c>
      <c r="F3433" t="str">
        <f t="shared" si="426"/>
        <v>i9-12950HX</v>
      </c>
      <c r="G3433" t="str">
        <f t="shared" si="427"/>
        <v>i9-12950HX</v>
      </c>
      <c r="H3433" t="str">
        <f t="shared" si="429"/>
        <v>Intel Core i9-12950HX</v>
      </c>
      <c r="I3433" t="s">
        <v>8873</v>
      </c>
      <c r="J3433" t="s">
        <v>7547</v>
      </c>
      <c r="O3433" t="s">
        <v>729</v>
      </c>
      <c r="P3433" t="s">
        <v>2957</v>
      </c>
      <c r="Q3433" t="s">
        <v>8874</v>
      </c>
      <c r="R3433" t="str">
        <f>IF(COUNTIF(cpus!B:B, C3433)&gt;0, "found", "Missing")</f>
        <v>found</v>
      </c>
      <c r="S3433" t="str">
        <f>IF(COUNTIF(cpus!C:C, G3433)&gt;0, "found", "Missing")</f>
        <v>found</v>
      </c>
    </row>
    <row r="3434" spans="1:19" hidden="1" x14ac:dyDescent="0.25">
      <c r="A3434" t="str">
        <f t="shared" si="423"/>
        <v>missing</v>
      </c>
      <c r="B3434" t="str">
        <f t="shared" si="428"/>
        <v>missing</v>
      </c>
      <c r="C3434" t="str">
        <f t="shared" si="422"/>
        <v>Intel Core i9-13900</v>
      </c>
      <c r="D3434" t="str">
        <f t="shared" si="424"/>
        <v>Intel</v>
      </c>
      <c r="E3434" t="str">
        <f t="shared" si="425"/>
        <v>Core i9-13900</v>
      </c>
      <c r="F3434" t="str">
        <f t="shared" si="426"/>
        <v>i9-13900</v>
      </c>
      <c r="G3434" t="str">
        <f t="shared" si="427"/>
        <v>i9-13900</v>
      </c>
      <c r="H3434" t="str">
        <f t="shared" si="429"/>
        <v>Intel Core i9-13900</v>
      </c>
      <c r="I3434" t="s">
        <v>8875</v>
      </c>
      <c r="J3434" t="s">
        <v>6106</v>
      </c>
      <c r="O3434" t="s">
        <v>424</v>
      </c>
      <c r="P3434" t="s">
        <v>2687</v>
      </c>
      <c r="Q3434" t="s">
        <v>8876</v>
      </c>
      <c r="R3434" t="str">
        <f>IF(COUNTIF(cpus!B:B, C3434)&gt;0, "found", "Missing")</f>
        <v>found</v>
      </c>
      <c r="S3434" t="str">
        <f>IF(COUNTIF(cpus!C:C, G3434)&gt;0, "found", "Missing")</f>
        <v>found</v>
      </c>
    </row>
    <row r="3435" spans="1:19" x14ac:dyDescent="0.25">
      <c r="A3435" t="str">
        <f t="shared" si="423"/>
        <v>missing</v>
      </c>
      <c r="B3435" t="str">
        <f t="shared" si="428"/>
        <v>missing</v>
      </c>
      <c r="C3435" t="str">
        <f t="shared" si="422"/>
        <v>Intel Core i9-13900E</v>
      </c>
      <c r="D3435" t="str">
        <f t="shared" si="424"/>
        <v>Intel</v>
      </c>
      <c r="E3435" t="str">
        <f t="shared" si="425"/>
        <v>Core i9-13900E</v>
      </c>
      <c r="F3435" t="str">
        <f t="shared" si="426"/>
        <v>i9-13900E</v>
      </c>
      <c r="G3435" t="str">
        <f t="shared" si="427"/>
        <v>i9-13900E</v>
      </c>
      <c r="H3435" t="str">
        <f t="shared" si="429"/>
        <v>Intel Core i9-13900E</v>
      </c>
      <c r="I3435" t="s">
        <v>8877</v>
      </c>
      <c r="J3435" t="s">
        <v>6106</v>
      </c>
      <c r="O3435" t="s">
        <v>424</v>
      </c>
      <c r="P3435" t="s">
        <v>1892</v>
      </c>
      <c r="Q3435" t="s">
        <v>8878</v>
      </c>
      <c r="R3435" t="str">
        <f>IF(COUNTIF(cpus!B:B, C3435)&gt;0, "found", "Missing")</f>
        <v>found</v>
      </c>
      <c r="S3435" t="str">
        <f>IF(COUNTIF(cpus!C:C, G3435)&gt;0, "found", "Missing")</f>
        <v>found</v>
      </c>
    </row>
    <row r="3436" spans="1:19" hidden="1" x14ac:dyDescent="0.25">
      <c r="A3436" t="str">
        <f t="shared" si="423"/>
        <v>missing</v>
      </c>
      <c r="B3436" t="str">
        <f t="shared" si="428"/>
        <v>missing</v>
      </c>
      <c r="C3436" t="str">
        <f t="shared" si="422"/>
        <v>Intel Core i9-13900F</v>
      </c>
      <c r="D3436" t="str">
        <f t="shared" si="424"/>
        <v>Intel</v>
      </c>
      <c r="E3436" t="str">
        <f t="shared" si="425"/>
        <v>Core i9-13900F</v>
      </c>
      <c r="F3436" t="str">
        <f t="shared" si="426"/>
        <v>i9-13900F</v>
      </c>
      <c r="G3436" t="str">
        <f t="shared" si="427"/>
        <v>i9-13900F</v>
      </c>
      <c r="H3436" t="str">
        <f t="shared" si="429"/>
        <v>Intel Core i9-13900F</v>
      </c>
      <c r="I3436" t="s">
        <v>731</v>
      </c>
      <c r="J3436" t="s">
        <v>6106</v>
      </c>
      <c r="O3436" t="s">
        <v>424</v>
      </c>
      <c r="P3436" t="s">
        <v>2687</v>
      </c>
      <c r="Q3436" t="s">
        <v>8879</v>
      </c>
      <c r="R3436" t="str">
        <f>IF(COUNTIF(cpus!B:B, C3436)&gt;0, "found", "Missing")</f>
        <v>found</v>
      </c>
      <c r="S3436" t="str">
        <f>IF(COUNTIF(cpus!C:C, G3436)&gt;0, "found", "Missing")</f>
        <v>found</v>
      </c>
    </row>
    <row r="3437" spans="1:19" x14ac:dyDescent="0.25">
      <c r="A3437" t="str">
        <f t="shared" si="423"/>
        <v>missing</v>
      </c>
      <c r="B3437" t="str">
        <f t="shared" si="428"/>
        <v>missing</v>
      </c>
      <c r="C3437" t="str">
        <f t="shared" si="422"/>
        <v>Intel Core i9-13900H</v>
      </c>
      <c r="D3437" t="str">
        <f t="shared" si="424"/>
        <v>Intel</v>
      </c>
      <c r="E3437" t="str">
        <f t="shared" si="425"/>
        <v>Core i9-13900H</v>
      </c>
      <c r="F3437" t="str">
        <f t="shared" si="426"/>
        <v>i9-13900H</v>
      </c>
      <c r="G3437" t="str">
        <f t="shared" si="427"/>
        <v>i9-13900H</v>
      </c>
      <c r="H3437" t="str">
        <f t="shared" si="429"/>
        <v>Intel Core i9-13900H</v>
      </c>
      <c r="I3437" t="s">
        <v>8880</v>
      </c>
      <c r="J3437" t="s">
        <v>6553</v>
      </c>
      <c r="O3437" t="s">
        <v>985</v>
      </c>
      <c r="P3437" t="s">
        <v>2687</v>
      </c>
      <c r="Q3437" t="s">
        <v>8881</v>
      </c>
      <c r="R3437" t="str">
        <f>IF(COUNTIF(cpus!B:B, C3437)&gt;0, "found", "Missing")</f>
        <v>found</v>
      </c>
      <c r="S3437" t="str">
        <f>IF(COUNTIF(cpus!C:C, G3437)&gt;0, "found", "Missing")</f>
        <v>found</v>
      </c>
    </row>
    <row r="3438" spans="1:19" x14ac:dyDescent="0.25">
      <c r="A3438" t="str">
        <f t="shared" si="423"/>
        <v>missing</v>
      </c>
      <c r="B3438" t="str">
        <f t="shared" si="428"/>
        <v>missing</v>
      </c>
      <c r="C3438" t="str">
        <f t="shared" si="422"/>
        <v>Intel Core i9-13900HK</v>
      </c>
      <c r="D3438" t="str">
        <f t="shared" si="424"/>
        <v>Intel</v>
      </c>
      <c r="E3438" t="str">
        <f t="shared" si="425"/>
        <v>Core i9-13900HK</v>
      </c>
      <c r="F3438" t="str">
        <f t="shared" si="426"/>
        <v>i9-13900HK</v>
      </c>
      <c r="G3438" t="str">
        <f t="shared" si="427"/>
        <v>i9-13900HK</v>
      </c>
      <c r="H3438" t="str">
        <f t="shared" si="429"/>
        <v>Intel Core i9-13900HK</v>
      </c>
      <c r="I3438" t="s">
        <v>8882</v>
      </c>
      <c r="J3438" t="s">
        <v>6553</v>
      </c>
      <c r="O3438" t="s">
        <v>985</v>
      </c>
      <c r="P3438" t="s">
        <v>1886</v>
      </c>
      <c r="Q3438" t="s">
        <v>8883</v>
      </c>
      <c r="R3438" t="str">
        <f>IF(COUNTIF(cpus!B:B, C3438)&gt;0, "found", "Missing")</f>
        <v>found</v>
      </c>
      <c r="S3438" t="str">
        <f>IF(COUNTIF(cpus!C:C, G3438)&gt;0, "found", "Missing")</f>
        <v>found</v>
      </c>
    </row>
    <row r="3439" spans="1:19" x14ac:dyDescent="0.25">
      <c r="A3439" t="str">
        <f t="shared" si="423"/>
        <v>missing</v>
      </c>
      <c r="B3439" t="str">
        <f t="shared" si="428"/>
        <v>missing</v>
      </c>
      <c r="C3439" t="str">
        <f t="shared" ref="C3439:C3502" si="430">SUBSTITUTE(SUBSTITUTE(SUBSTITUTE(SUBSTITUTE(SUBSTITUTE(I3439," Dual Core","")," Quad Core","")," Quad-Core","")," Dual-Core","")," APU","")</f>
        <v>Intel Core i9-13900HX</v>
      </c>
      <c r="D3439" t="str">
        <f t="shared" si="424"/>
        <v>Intel</v>
      </c>
      <c r="E3439" t="str">
        <f t="shared" si="425"/>
        <v>Core i9-13900HX</v>
      </c>
      <c r="F3439" t="str">
        <f t="shared" si="426"/>
        <v>i9-13900HX</v>
      </c>
      <c r="G3439" t="str">
        <f t="shared" si="427"/>
        <v>i9-13900HX</v>
      </c>
      <c r="H3439" t="str">
        <f t="shared" si="429"/>
        <v>Intel Core i9-13900HX</v>
      </c>
      <c r="I3439" t="s">
        <v>8884</v>
      </c>
      <c r="J3439" t="s">
        <v>7547</v>
      </c>
      <c r="O3439" t="s">
        <v>729</v>
      </c>
      <c r="P3439" t="s">
        <v>2687</v>
      </c>
      <c r="Q3439" t="s">
        <v>8885</v>
      </c>
      <c r="R3439" t="str">
        <f>IF(COUNTIF(cpus!B:B, C3439)&gt;0, "found", "Missing")</f>
        <v>found</v>
      </c>
      <c r="S3439" t="str">
        <f>IF(COUNTIF(cpus!C:C, G3439)&gt;0, "found", "Missing")</f>
        <v>found</v>
      </c>
    </row>
    <row r="3440" spans="1:19" hidden="1" x14ac:dyDescent="0.25">
      <c r="A3440" t="str">
        <f t="shared" ref="A3440:A3503" si="431">IF(COUNTIF(C3440,"*Quad CPU]*"),"found","missing")</f>
        <v>missing</v>
      </c>
      <c r="B3440" t="str">
        <f t="shared" si="428"/>
        <v>missing</v>
      </c>
      <c r="C3440" t="str">
        <f t="shared" si="430"/>
        <v>Intel Core i9-13900K</v>
      </c>
      <c r="D3440" t="str">
        <f t="shared" si="424"/>
        <v>Intel</v>
      </c>
      <c r="E3440" t="str">
        <f t="shared" si="425"/>
        <v>Core i9-13900K</v>
      </c>
      <c r="F3440" t="str">
        <f t="shared" si="426"/>
        <v>i9-13900K</v>
      </c>
      <c r="G3440" t="str">
        <f t="shared" si="427"/>
        <v>i9-13900K</v>
      </c>
      <c r="H3440" t="str">
        <f t="shared" si="429"/>
        <v>Intel Core i9-13900K</v>
      </c>
      <c r="I3440" t="s">
        <v>565</v>
      </c>
      <c r="J3440" t="s">
        <v>6106</v>
      </c>
      <c r="O3440" t="s">
        <v>454</v>
      </c>
      <c r="P3440" t="s">
        <v>2510</v>
      </c>
      <c r="Q3440" t="s">
        <v>8886</v>
      </c>
      <c r="R3440" t="str">
        <f>IF(COUNTIF(cpus!B:B, C3440)&gt;0, "found", "Missing")</f>
        <v>found</v>
      </c>
      <c r="S3440" t="str">
        <f>IF(COUNTIF(cpus!C:C, G3440)&gt;0, "found", "Missing")</f>
        <v>found</v>
      </c>
    </row>
    <row r="3441" spans="1:19" hidden="1" x14ac:dyDescent="0.25">
      <c r="A3441" t="str">
        <f t="shared" si="431"/>
        <v>missing</v>
      </c>
      <c r="B3441" t="str">
        <f t="shared" si="428"/>
        <v>missing</v>
      </c>
      <c r="C3441" t="str">
        <f t="shared" si="430"/>
        <v>Intel Core i9-13900KF</v>
      </c>
      <c r="D3441" t="str">
        <f t="shared" si="424"/>
        <v>Intel</v>
      </c>
      <c r="E3441" t="str">
        <f t="shared" si="425"/>
        <v>Core i9-13900KF</v>
      </c>
      <c r="F3441" t="str">
        <f t="shared" si="426"/>
        <v>i9-13900KF</v>
      </c>
      <c r="G3441" t="str">
        <f t="shared" si="427"/>
        <v>i9-13900KF</v>
      </c>
      <c r="H3441" t="str">
        <f t="shared" si="429"/>
        <v>Intel Core i9-13900KF</v>
      </c>
      <c r="I3441" t="s">
        <v>662</v>
      </c>
      <c r="J3441" t="s">
        <v>6106</v>
      </c>
      <c r="O3441" t="s">
        <v>454</v>
      </c>
      <c r="P3441" t="s">
        <v>3136</v>
      </c>
      <c r="Q3441" t="s">
        <v>8887</v>
      </c>
      <c r="R3441" t="str">
        <f>IF(COUNTIF(cpus!B:B, C3441)&gt;0, "found", "Missing")</f>
        <v>found</v>
      </c>
      <c r="S3441" t="str">
        <f>IF(COUNTIF(cpus!C:C, G3441)&gt;0, "found", "Missing")</f>
        <v>found</v>
      </c>
    </row>
    <row r="3442" spans="1:19" hidden="1" x14ac:dyDescent="0.25">
      <c r="A3442" t="str">
        <f t="shared" si="431"/>
        <v>missing</v>
      </c>
      <c r="B3442" t="str">
        <f t="shared" si="428"/>
        <v>missing</v>
      </c>
      <c r="C3442" t="str">
        <f t="shared" si="430"/>
        <v>Intel Core i9-13900KS</v>
      </c>
      <c r="D3442" t="str">
        <f t="shared" si="424"/>
        <v>Intel</v>
      </c>
      <c r="E3442" t="str">
        <f t="shared" si="425"/>
        <v>Core i9-13900KS</v>
      </c>
      <c r="F3442" t="str">
        <f t="shared" si="426"/>
        <v>i9-13900KS</v>
      </c>
      <c r="G3442" t="str">
        <f t="shared" si="427"/>
        <v>i9-13900KS</v>
      </c>
      <c r="H3442" t="str">
        <f t="shared" si="429"/>
        <v>Intel Core i9-13900KS</v>
      </c>
      <c r="I3442" t="s">
        <v>693</v>
      </c>
      <c r="J3442" t="s">
        <v>6106</v>
      </c>
      <c r="O3442" t="s">
        <v>548</v>
      </c>
      <c r="P3442" t="s">
        <v>2687</v>
      </c>
      <c r="Q3442" t="s">
        <v>8888</v>
      </c>
      <c r="R3442" t="str">
        <f>IF(COUNTIF(cpus!B:B, C3442)&gt;0, "found", "Missing")</f>
        <v>found</v>
      </c>
      <c r="S3442" t="str">
        <f>IF(COUNTIF(cpus!C:C, G3442)&gt;0, "found", "Missing")</f>
        <v>found</v>
      </c>
    </row>
    <row r="3443" spans="1:19" hidden="1" x14ac:dyDescent="0.25">
      <c r="A3443" t="str">
        <f t="shared" si="431"/>
        <v>missing</v>
      </c>
      <c r="B3443" t="str">
        <f t="shared" si="428"/>
        <v>missing</v>
      </c>
      <c r="C3443" t="str">
        <f t="shared" si="430"/>
        <v>Intel Core i9-13900T</v>
      </c>
      <c r="D3443" t="str">
        <f t="shared" si="424"/>
        <v>Intel</v>
      </c>
      <c r="E3443" t="str">
        <f t="shared" si="425"/>
        <v>Core i9-13900T</v>
      </c>
      <c r="F3443" t="str">
        <f t="shared" si="426"/>
        <v>i9-13900T</v>
      </c>
      <c r="G3443" t="str">
        <f t="shared" si="427"/>
        <v>i9-13900T</v>
      </c>
      <c r="H3443" t="str">
        <f t="shared" si="429"/>
        <v>Intel Core i9-13900T</v>
      </c>
      <c r="I3443" t="s">
        <v>744</v>
      </c>
      <c r="J3443" t="s">
        <v>6106</v>
      </c>
      <c r="O3443" t="s">
        <v>623</v>
      </c>
      <c r="P3443" t="s">
        <v>2687</v>
      </c>
      <c r="Q3443" t="s">
        <v>8889</v>
      </c>
      <c r="R3443" t="str">
        <f>IF(COUNTIF(cpus!B:B, C3443)&gt;0, "found", "Missing")</f>
        <v>found</v>
      </c>
      <c r="S3443" t="str">
        <f>IF(COUNTIF(cpus!C:C, G3443)&gt;0, "found", "Missing")</f>
        <v>found</v>
      </c>
    </row>
    <row r="3444" spans="1:19" x14ac:dyDescent="0.25">
      <c r="A3444" t="str">
        <f t="shared" si="431"/>
        <v>missing</v>
      </c>
      <c r="B3444" t="str">
        <f t="shared" si="428"/>
        <v>missing</v>
      </c>
      <c r="C3444" t="str">
        <f t="shared" si="430"/>
        <v>Intel Core i9-13900TE</v>
      </c>
      <c r="D3444" t="str">
        <f t="shared" si="424"/>
        <v>Intel</v>
      </c>
      <c r="E3444" t="str">
        <f t="shared" si="425"/>
        <v>Core i9-13900TE</v>
      </c>
      <c r="F3444" t="str">
        <f t="shared" si="426"/>
        <v>i9-13900TE</v>
      </c>
      <c r="G3444" t="str">
        <f t="shared" si="427"/>
        <v>i9-13900TE</v>
      </c>
      <c r="H3444" t="str">
        <f t="shared" si="429"/>
        <v>Intel Core i9-13900TE</v>
      </c>
      <c r="I3444" t="s">
        <v>8890</v>
      </c>
      <c r="J3444" t="s">
        <v>6106</v>
      </c>
      <c r="O3444" t="s">
        <v>623</v>
      </c>
      <c r="P3444" t="s">
        <v>1873</v>
      </c>
      <c r="Q3444" t="s">
        <v>8891</v>
      </c>
      <c r="R3444" t="str">
        <f>IF(COUNTIF(cpus!B:B, C3444)&gt;0, "found", "Missing")</f>
        <v>found</v>
      </c>
      <c r="S3444" t="str">
        <f>IF(COUNTIF(cpus!C:C, G3444)&gt;0, "found", "Missing")</f>
        <v>found</v>
      </c>
    </row>
    <row r="3445" spans="1:19" x14ac:dyDescent="0.25">
      <c r="A3445" t="str">
        <f t="shared" si="431"/>
        <v>missing</v>
      </c>
      <c r="B3445" t="str">
        <f t="shared" si="428"/>
        <v>missing</v>
      </c>
      <c r="C3445" t="str">
        <f t="shared" si="430"/>
        <v>Intel Core i9-13905H</v>
      </c>
      <c r="D3445" t="str">
        <f t="shared" si="424"/>
        <v>Intel</v>
      </c>
      <c r="E3445" t="str">
        <f t="shared" si="425"/>
        <v>Core i9-13905H</v>
      </c>
      <c r="F3445" t="str">
        <f t="shared" si="426"/>
        <v>i9-13905H</v>
      </c>
      <c r="G3445" t="str">
        <f t="shared" si="427"/>
        <v>i9-13905H</v>
      </c>
      <c r="H3445" t="str">
        <f t="shared" si="429"/>
        <v>Intel Core i9-13905H</v>
      </c>
      <c r="I3445" t="s">
        <v>8892</v>
      </c>
      <c r="J3445" t="s">
        <v>8289</v>
      </c>
      <c r="O3445" t="s">
        <v>985</v>
      </c>
      <c r="P3445" t="s">
        <v>1886</v>
      </c>
      <c r="Q3445" t="s">
        <v>8893</v>
      </c>
      <c r="R3445" t="str">
        <f>IF(COUNTIF(cpus!B:B, C3445)&gt;0, "found", "Missing")</f>
        <v>found</v>
      </c>
      <c r="S3445" t="str">
        <f>IF(COUNTIF(cpus!C:C, G3445)&gt;0, "found", "Missing")</f>
        <v>found</v>
      </c>
    </row>
    <row r="3446" spans="1:19" x14ac:dyDescent="0.25">
      <c r="A3446" t="str">
        <f t="shared" si="431"/>
        <v>missing</v>
      </c>
      <c r="B3446" t="str">
        <f t="shared" si="428"/>
        <v>missing</v>
      </c>
      <c r="C3446" t="str">
        <f t="shared" si="430"/>
        <v>Intel Core i9-13950HX</v>
      </c>
      <c r="D3446" t="str">
        <f t="shared" si="424"/>
        <v>Intel</v>
      </c>
      <c r="E3446" t="str">
        <f t="shared" si="425"/>
        <v>Core i9-13950HX</v>
      </c>
      <c r="F3446" t="str">
        <f t="shared" si="426"/>
        <v>i9-13950HX</v>
      </c>
      <c r="G3446" t="str">
        <f t="shared" si="427"/>
        <v>i9-13950HX</v>
      </c>
      <c r="H3446" t="str">
        <f t="shared" si="429"/>
        <v>Intel Core i9-13950HX</v>
      </c>
      <c r="I3446" t="s">
        <v>8894</v>
      </c>
      <c r="J3446" t="s">
        <v>7547</v>
      </c>
      <c r="O3446" t="s">
        <v>729</v>
      </c>
      <c r="P3446" t="s">
        <v>2687</v>
      </c>
      <c r="Q3446" t="s">
        <v>8895</v>
      </c>
      <c r="R3446" t="str">
        <f>IF(COUNTIF(cpus!B:B, C3446)&gt;0, "found", "Missing")</f>
        <v>found</v>
      </c>
      <c r="S3446" t="str">
        <f>IF(COUNTIF(cpus!C:C, G3446)&gt;0, "found", "Missing")</f>
        <v>found</v>
      </c>
    </row>
    <row r="3447" spans="1:19" x14ac:dyDescent="0.25">
      <c r="A3447" t="str">
        <f t="shared" si="431"/>
        <v>missing</v>
      </c>
      <c r="B3447" t="str">
        <f t="shared" si="428"/>
        <v>missing</v>
      </c>
      <c r="C3447" t="str">
        <f t="shared" si="430"/>
        <v>Intel Core i9-13980HX</v>
      </c>
      <c r="D3447" t="str">
        <f t="shared" si="424"/>
        <v>Intel</v>
      </c>
      <c r="E3447" t="str">
        <f t="shared" si="425"/>
        <v>Core i9-13980HX</v>
      </c>
      <c r="F3447" t="str">
        <f t="shared" si="426"/>
        <v>i9-13980HX</v>
      </c>
      <c r="G3447" t="str">
        <f t="shared" si="427"/>
        <v>i9-13980HX</v>
      </c>
      <c r="H3447" t="str">
        <f t="shared" si="429"/>
        <v>Intel Core i9-13980HX</v>
      </c>
      <c r="I3447" t="s">
        <v>8896</v>
      </c>
      <c r="J3447" t="s">
        <v>7547</v>
      </c>
      <c r="O3447" t="s">
        <v>729</v>
      </c>
      <c r="P3447" t="s">
        <v>2687</v>
      </c>
      <c r="Q3447" t="s">
        <v>8897</v>
      </c>
      <c r="R3447" t="str">
        <f>IF(COUNTIF(cpus!B:B, C3447)&gt;0, "found", "Missing")</f>
        <v>found</v>
      </c>
      <c r="S3447" t="str">
        <f>IF(COUNTIF(cpus!C:C, G3447)&gt;0, "found", "Missing")</f>
        <v>found</v>
      </c>
    </row>
    <row r="3448" spans="1:19" hidden="1" x14ac:dyDescent="0.25">
      <c r="A3448" t="str">
        <f t="shared" si="431"/>
        <v>missing</v>
      </c>
      <c r="B3448" t="str">
        <f t="shared" si="428"/>
        <v>missing</v>
      </c>
      <c r="C3448" t="str">
        <f t="shared" si="430"/>
        <v>Intel Core i9-14900</v>
      </c>
      <c r="D3448" t="str">
        <f t="shared" si="424"/>
        <v>Intel</v>
      </c>
      <c r="E3448" t="str">
        <f t="shared" si="425"/>
        <v>Core i9-14900</v>
      </c>
      <c r="F3448" t="str">
        <f t="shared" si="426"/>
        <v>i9-14900</v>
      </c>
      <c r="G3448" t="str">
        <f t="shared" si="427"/>
        <v>i9-14900</v>
      </c>
      <c r="H3448" t="str">
        <f t="shared" si="429"/>
        <v>Intel Core i9-14900</v>
      </c>
      <c r="I3448" t="s">
        <v>8898</v>
      </c>
      <c r="J3448" t="s">
        <v>6106</v>
      </c>
      <c r="O3448" t="s">
        <v>424</v>
      </c>
      <c r="P3448" t="s">
        <v>1873</v>
      </c>
      <c r="Q3448" t="s">
        <v>8899</v>
      </c>
      <c r="R3448" t="str">
        <f>IF(COUNTIF(cpus!B:B, C3448)&gt;0, "found", "Missing")</f>
        <v>found</v>
      </c>
      <c r="S3448" t="str">
        <f>IF(COUNTIF(cpus!C:C, G3448)&gt;0, "found", "Missing")</f>
        <v>found</v>
      </c>
    </row>
    <row r="3449" spans="1:19" hidden="1" x14ac:dyDescent="0.25">
      <c r="A3449" t="str">
        <f t="shared" si="431"/>
        <v>missing</v>
      </c>
      <c r="B3449" t="str">
        <f t="shared" si="428"/>
        <v>missing</v>
      </c>
      <c r="C3449" t="str">
        <f t="shared" si="430"/>
        <v>Intel Core i9-14900F</v>
      </c>
      <c r="D3449" t="str">
        <f t="shared" si="424"/>
        <v>Intel</v>
      </c>
      <c r="E3449" t="str">
        <f t="shared" si="425"/>
        <v>Core i9-14900F</v>
      </c>
      <c r="F3449" t="str">
        <f t="shared" si="426"/>
        <v>i9-14900F</v>
      </c>
      <c r="G3449" t="str">
        <f t="shared" si="427"/>
        <v>i9-14900F</v>
      </c>
      <c r="H3449" t="str">
        <f t="shared" si="429"/>
        <v>Intel Core i9-14900F</v>
      </c>
      <c r="I3449" t="s">
        <v>8900</v>
      </c>
      <c r="J3449" t="s">
        <v>6106</v>
      </c>
      <c r="O3449" t="s">
        <v>424</v>
      </c>
      <c r="P3449" t="s">
        <v>1873</v>
      </c>
      <c r="Q3449" t="s">
        <v>8901</v>
      </c>
      <c r="R3449" t="str">
        <f>IF(COUNTIF(cpus!B:B, C3449)&gt;0, "found", "Missing")</f>
        <v>found</v>
      </c>
      <c r="S3449" t="str">
        <f>IF(COUNTIF(cpus!C:C, G3449)&gt;0, "found", "Missing")</f>
        <v>found</v>
      </c>
    </row>
    <row r="3450" spans="1:19" x14ac:dyDescent="0.25">
      <c r="A3450" t="str">
        <f t="shared" si="431"/>
        <v>missing</v>
      </c>
      <c r="B3450" t="str">
        <f t="shared" si="428"/>
        <v>missing</v>
      </c>
      <c r="C3450" t="str">
        <f t="shared" si="430"/>
        <v>Intel Core i9-14900HX</v>
      </c>
      <c r="D3450" t="str">
        <f t="shared" si="424"/>
        <v>Intel</v>
      </c>
      <c r="E3450" t="str">
        <f t="shared" si="425"/>
        <v>Core i9-14900HX</v>
      </c>
      <c r="F3450" t="str">
        <f t="shared" si="426"/>
        <v>i9-14900HX</v>
      </c>
      <c r="G3450" t="str">
        <f t="shared" si="427"/>
        <v>i9-14900HX</v>
      </c>
      <c r="H3450" t="str">
        <f t="shared" si="429"/>
        <v>Intel Core i9-14900HX</v>
      </c>
      <c r="I3450" t="s">
        <v>8902</v>
      </c>
      <c r="J3450" t="s">
        <v>7547</v>
      </c>
      <c r="O3450" t="s">
        <v>729</v>
      </c>
      <c r="P3450" t="s">
        <v>1873</v>
      </c>
      <c r="Q3450" t="s">
        <v>8903</v>
      </c>
      <c r="R3450" t="str">
        <f>IF(COUNTIF(cpus!B:B, C3450)&gt;0, "found", "Missing")</f>
        <v>found</v>
      </c>
      <c r="S3450" t="str">
        <f>IF(COUNTIF(cpus!C:C, G3450)&gt;0, "found", "Missing")</f>
        <v>found</v>
      </c>
    </row>
    <row r="3451" spans="1:19" hidden="1" x14ac:dyDescent="0.25">
      <c r="A3451" t="str">
        <f t="shared" si="431"/>
        <v>missing</v>
      </c>
      <c r="B3451" t="str">
        <f t="shared" si="428"/>
        <v>missing</v>
      </c>
      <c r="C3451" t="str">
        <f t="shared" si="430"/>
        <v>Intel Core i9-14900K</v>
      </c>
      <c r="D3451" t="str">
        <f t="shared" si="424"/>
        <v>Intel</v>
      </c>
      <c r="E3451" t="str">
        <f t="shared" si="425"/>
        <v>Core i9-14900K</v>
      </c>
      <c r="F3451" t="str">
        <f t="shared" si="426"/>
        <v>i9-14900K</v>
      </c>
      <c r="G3451" t="str">
        <f t="shared" si="427"/>
        <v>i9-14900K</v>
      </c>
      <c r="H3451" t="str">
        <f t="shared" si="429"/>
        <v>Intel Core i9-14900K</v>
      </c>
      <c r="I3451" t="s">
        <v>468</v>
      </c>
      <c r="J3451" t="s">
        <v>6106</v>
      </c>
      <c r="O3451" t="s">
        <v>454</v>
      </c>
      <c r="P3451" t="s">
        <v>2796</v>
      </c>
      <c r="Q3451" t="s">
        <v>8904</v>
      </c>
      <c r="R3451" t="str">
        <f>IF(COUNTIF(cpus!B:B, C3451)&gt;0, "found", "Missing")</f>
        <v>found</v>
      </c>
      <c r="S3451" t="str">
        <f>IF(COUNTIF(cpus!C:C, G3451)&gt;0, "found", "Missing")</f>
        <v>found</v>
      </c>
    </row>
    <row r="3452" spans="1:19" hidden="1" x14ac:dyDescent="0.25">
      <c r="A3452" t="str">
        <f t="shared" si="431"/>
        <v>missing</v>
      </c>
      <c r="B3452" t="str">
        <f t="shared" si="428"/>
        <v>missing</v>
      </c>
      <c r="C3452" t="str">
        <f t="shared" si="430"/>
        <v>Intel Core i9-14900KF</v>
      </c>
      <c r="D3452" t="str">
        <f t="shared" si="424"/>
        <v>Intel</v>
      </c>
      <c r="E3452" t="str">
        <f t="shared" si="425"/>
        <v>Core i9-14900KF</v>
      </c>
      <c r="F3452" t="str">
        <f t="shared" si="426"/>
        <v>i9-14900KF</v>
      </c>
      <c r="G3452" t="str">
        <f t="shared" si="427"/>
        <v>i9-14900KF</v>
      </c>
      <c r="H3452" t="str">
        <f t="shared" si="429"/>
        <v>Intel Core i9-14900KF</v>
      </c>
      <c r="I3452" t="s">
        <v>530</v>
      </c>
      <c r="J3452" t="s">
        <v>6106</v>
      </c>
      <c r="O3452" t="s">
        <v>454</v>
      </c>
      <c r="P3452" t="s">
        <v>1892</v>
      </c>
      <c r="Q3452" t="s">
        <v>8905</v>
      </c>
      <c r="R3452" t="str">
        <f>IF(COUNTIF(cpus!B:B, C3452)&gt;0, "found", "Missing")</f>
        <v>found</v>
      </c>
      <c r="S3452" t="str">
        <f>IF(COUNTIF(cpus!C:C, G3452)&gt;0, "found", "Missing")</f>
        <v>found</v>
      </c>
    </row>
    <row r="3453" spans="1:19" hidden="1" x14ac:dyDescent="0.25">
      <c r="A3453" t="str">
        <f t="shared" si="431"/>
        <v>missing</v>
      </c>
      <c r="B3453" t="str">
        <f t="shared" si="428"/>
        <v>missing</v>
      </c>
      <c r="C3453" t="str">
        <f t="shared" si="430"/>
        <v>Intel Core i9-14900KS</v>
      </c>
      <c r="D3453" t="str">
        <f t="shared" si="424"/>
        <v>Intel</v>
      </c>
      <c r="E3453" t="str">
        <f t="shared" si="425"/>
        <v>Core i9-14900KS</v>
      </c>
      <c r="F3453" t="str">
        <f t="shared" si="426"/>
        <v>i9-14900KS</v>
      </c>
      <c r="G3453" t="str">
        <f t="shared" si="427"/>
        <v>i9-14900KS</v>
      </c>
      <c r="H3453" t="str">
        <f t="shared" si="429"/>
        <v>Intel Core i9-14900KS</v>
      </c>
      <c r="I3453" t="s">
        <v>546</v>
      </c>
      <c r="J3453" t="s">
        <v>6106</v>
      </c>
      <c r="O3453" t="s">
        <v>548</v>
      </c>
      <c r="P3453" t="s">
        <v>1873</v>
      </c>
      <c r="Q3453" t="s">
        <v>8906</v>
      </c>
      <c r="R3453" t="str">
        <f>IF(COUNTIF(cpus!B:B, C3453)&gt;0, "found", "Missing")</f>
        <v>found</v>
      </c>
      <c r="S3453" t="str">
        <f>IF(COUNTIF(cpus!C:C, G3453)&gt;0, "found", "Missing")</f>
        <v>found</v>
      </c>
    </row>
    <row r="3454" spans="1:19" hidden="1" x14ac:dyDescent="0.25">
      <c r="A3454" t="str">
        <f t="shared" si="431"/>
        <v>missing</v>
      </c>
      <c r="B3454" t="str">
        <f t="shared" si="428"/>
        <v>missing</v>
      </c>
      <c r="C3454" t="str">
        <f t="shared" si="430"/>
        <v>Intel Core i9-14900T</v>
      </c>
      <c r="D3454" t="str">
        <f t="shared" si="424"/>
        <v>Intel</v>
      </c>
      <c r="E3454" t="str">
        <f t="shared" si="425"/>
        <v>Core i9-14900T</v>
      </c>
      <c r="F3454" t="str">
        <f t="shared" si="426"/>
        <v>i9-14900T</v>
      </c>
      <c r="G3454" t="str">
        <f t="shared" si="427"/>
        <v>i9-14900T</v>
      </c>
      <c r="H3454" t="str">
        <f t="shared" si="429"/>
        <v>Intel Core i9-14900T</v>
      </c>
      <c r="I3454" t="s">
        <v>8907</v>
      </c>
      <c r="J3454" t="s">
        <v>6106</v>
      </c>
      <c r="O3454" t="s">
        <v>623</v>
      </c>
      <c r="P3454" t="s">
        <v>1873</v>
      </c>
      <c r="Q3454" t="s">
        <v>8908</v>
      </c>
      <c r="R3454" t="str">
        <f>IF(COUNTIF(cpus!B:B, C3454)&gt;0, "found", "Missing")</f>
        <v>found</v>
      </c>
      <c r="S3454" t="str">
        <f>IF(COUNTIF(cpus!C:C, G3454)&gt;0, "found", "Missing")</f>
        <v>found</v>
      </c>
    </row>
    <row r="3455" spans="1:19" x14ac:dyDescent="0.25">
      <c r="A3455" t="str">
        <f t="shared" si="431"/>
        <v>missing</v>
      </c>
      <c r="B3455" t="str">
        <f t="shared" si="428"/>
        <v>missing</v>
      </c>
      <c r="C3455" t="str">
        <f t="shared" si="430"/>
        <v>Intel Core i9-14901E</v>
      </c>
      <c r="D3455" t="str">
        <f t="shared" si="424"/>
        <v>Intel</v>
      </c>
      <c r="E3455" t="str">
        <f t="shared" si="425"/>
        <v>Core i9-14901E</v>
      </c>
      <c r="F3455" t="str">
        <f t="shared" si="426"/>
        <v>i9-14901E</v>
      </c>
      <c r="G3455" t="str">
        <f t="shared" si="427"/>
        <v>i9-14901E</v>
      </c>
      <c r="H3455" t="str">
        <f t="shared" si="429"/>
        <v>Intel Core i9-14901E</v>
      </c>
      <c r="I3455" t="s">
        <v>8909</v>
      </c>
      <c r="J3455" t="s">
        <v>6106</v>
      </c>
      <c r="K3455" t="s">
        <v>627</v>
      </c>
      <c r="L3455" t="s">
        <v>627</v>
      </c>
      <c r="M3455">
        <v>8</v>
      </c>
      <c r="N3455">
        <v>16</v>
      </c>
      <c r="O3455" t="s">
        <v>424</v>
      </c>
      <c r="P3455" t="s">
        <v>1889</v>
      </c>
      <c r="Q3455" t="s">
        <v>8910</v>
      </c>
      <c r="R3455" t="str">
        <f>IF(COUNTIF(cpus!B:B, C3455)&gt;0, "found", "Missing")</f>
        <v>found</v>
      </c>
      <c r="S3455" t="str">
        <f>IF(COUNTIF(cpus!C:C, G3455)&gt;0, "found", "Missing")</f>
        <v>found</v>
      </c>
    </row>
    <row r="3456" spans="1:19" hidden="1" x14ac:dyDescent="0.25">
      <c r="A3456" t="str">
        <f t="shared" si="431"/>
        <v>missing</v>
      </c>
      <c r="B3456" t="str">
        <f t="shared" si="428"/>
        <v>missing</v>
      </c>
      <c r="C3456" t="str">
        <f t="shared" si="430"/>
        <v>Intel Core i9-7900X @ 3.30GHz</v>
      </c>
      <c r="D3456" t="str">
        <f t="shared" si="424"/>
        <v>Intel</v>
      </c>
      <c r="E3456" t="str">
        <f t="shared" si="425"/>
        <v>Core i9-7900X</v>
      </c>
      <c r="F3456" t="str">
        <f t="shared" si="426"/>
        <v>i9-7900X</v>
      </c>
      <c r="G3456" t="str">
        <f t="shared" si="427"/>
        <v>i9-7900X</v>
      </c>
      <c r="H3456" t="str">
        <f t="shared" si="429"/>
        <v>Intel Core i9-7900X</v>
      </c>
      <c r="I3456" t="s">
        <v>8911</v>
      </c>
      <c r="J3456" t="s">
        <v>8048</v>
      </c>
      <c r="K3456" t="s">
        <v>507</v>
      </c>
      <c r="L3456" t="s">
        <v>440</v>
      </c>
      <c r="M3456">
        <v>10</v>
      </c>
      <c r="N3456">
        <v>20</v>
      </c>
      <c r="O3456" t="s">
        <v>685</v>
      </c>
      <c r="P3456" t="s">
        <v>2087</v>
      </c>
      <c r="Q3456" t="s">
        <v>8912</v>
      </c>
      <c r="R3456" t="str">
        <f>IF(COUNTIF(cpus!B:B, C3456)&gt;0, "found", "Missing")</f>
        <v>Missing</v>
      </c>
      <c r="S3456" t="str">
        <f>IF(COUNTIF(cpus!C:C, G3456)&gt;0, "found", "Missing")</f>
        <v>found</v>
      </c>
    </row>
    <row r="3457" spans="1:19" hidden="1" x14ac:dyDescent="0.25">
      <c r="A3457" t="str">
        <f t="shared" si="431"/>
        <v>missing</v>
      </c>
      <c r="B3457" t="str">
        <f t="shared" si="428"/>
        <v>missing</v>
      </c>
      <c r="C3457" t="str">
        <f t="shared" si="430"/>
        <v>Intel Core i9-7920X @ 2.90GHz</v>
      </c>
      <c r="D3457" t="str">
        <f t="shared" si="424"/>
        <v>Intel</v>
      </c>
      <c r="E3457" t="str">
        <f t="shared" si="425"/>
        <v>Core i9-7920X</v>
      </c>
      <c r="F3457" t="str">
        <f t="shared" si="426"/>
        <v>i9-7920X</v>
      </c>
      <c r="G3457" t="str">
        <f t="shared" si="427"/>
        <v>i9-7920X</v>
      </c>
      <c r="H3457" t="str">
        <f t="shared" si="429"/>
        <v>Intel Core i9-7920X</v>
      </c>
      <c r="I3457" t="s">
        <v>8913</v>
      </c>
      <c r="J3457" t="s">
        <v>8048</v>
      </c>
      <c r="K3457" t="s">
        <v>473</v>
      </c>
      <c r="L3457" t="s">
        <v>438</v>
      </c>
      <c r="M3457">
        <v>12</v>
      </c>
      <c r="N3457">
        <v>24</v>
      </c>
      <c r="O3457" t="s">
        <v>685</v>
      </c>
      <c r="P3457" t="s">
        <v>2009</v>
      </c>
      <c r="Q3457" t="s">
        <v>8914</v>
      </c>
      <c r="R3457" t="str">
        <f>IF(COUNTIF(cpus!B:B, C3457)&gt;0, "found", "Missing")</f>
        <v>Missing</v>
      </c>
      <c r="S3457" t="str">
        <f>IF(COUNTIF(cpus!C:C, G3457)&gt;0, "found", "Missing")</f>
        <v>found</v>
      </c>
    </row>
    <row r="3458" spans="1:19" hidden="1" x14ac:dyDescent="0.25">
      <c r="A3458" t="str">
        <f t="shared" si="431"/>
        <v>missing</v>
      </c>
      <c r="B3458" t="str">
        <f t="shared" si="428"/>
        <v>missing</v>
      </c>
      <c r="C3458" t="str">
        <f t="shared" si="430"/>
        <v>Intel Core i9-7940X @ 3.10GHz</v>
      </c>
      <c r="D3458" t="str">
        <f t="shared" ref="D3458:D3521" si="432">IF(ISNUMBER(SEARCH("AMD",H3458)),"AMD",
IF(ISNUMBER(SEARCH("Intel",H3458)),"Intel",
IF(ISNUMBER(SEARCH("Apple",H3458)),"Apple",
IF(ISNUMBER(SEARCH("ARM",H3458)),"ARM",
IF(ISNUMBER(SEARCH("Google",H3458)),"Google",
IF(ISNUMBER(SEARCH("MediaTek",H3458)),"MediaTek",
IF(ISNUMBER(SEARCH("Qualcomm",H3458)),"Qualcomm",
IF(ISNUMBER(SEARCH("Samsung",H3458)),"Samsung",
IF(ISNUMBER(SEARCH("Snapdragon",H3458)),"Snapdragon","")))))))))</f>
        <v>Intel</v>
      </c>
      <c r="E3458" t="str">
        <f t="shared" si="425"/>
        <v>Core i9-7940X</v>
      </c>
      <c r="F3458" t="str">
        <f t="shared" si="426"/>
        <v>i9-7940X</v>
      </c>
      <c r="G3458" t="str">
        <f t="shared" si="427"/>
        <v>i9-7940X</v>
      </c>
      <c r="H3458" t="str">
        <f t="shared" si="429"/>
        <v>Intel Core i9-7940X</v>
      </c>
      <c r="I3458" t="s">
        <v>8915</v>
      </c>
      <c r="J3458" t="s">
        <v>8048</v>
      </c>
      <c r="K3458" t="s">
        <v>700</v>
      </c>
      <c r="L3458" t="s">
        <v>430</v>
      </c>
      <c r="M3458">
        <v>14</v>
      </c>
      <c r="N3458">
        <v>28</v>
      </c>
      <c r="O3458" t="s">
        <v>765</v>
      </c>
      <c r="P3458" t="s">
        <v>2009</v>
      </c>
      <c r="Q3458" t="s">
        <v>8916</v>
      </c>
      <c r="R3458" t="str">
        <f>IF(COUNTIF(cpus!B:B, C3458)&gt;0, "found", "Missing")</f>
        <v>Missing</v>
      </c>
      <c r="S3458" t="str">
        <f>IF(COUNTIF(cpus!C:C, G3458)&gt;0, "found", "Missing")</f>
        <v>found</v>
      </c>
    </row>
    <row r="3459" spans="1:19" hidden="1" x14ac:dyDescent="0.25">
      <c r="A3459" t="str">
        <f t="shared" si="431"/>
        <v>missing</v>
      </c>
      <c r="B3459" t="str">
        <f t="shared" si="428"/>
        <v>missing</v>
      </c>
      <c r="C3459" t="str">
        <f t="shared" si="430"/>
        <v>Intel Core i9-7960X @ 2.80GHz</v>
      </c>
      <c r="D3459" t="str">
        <f t="shared" si="432"/>
        <v>Intel</v>
      </c>
      <c r="E3459" t="str">
        <f t="shared" ref="E3459:E3522" si="433">TRIM(SUBSTITUTE(SUBSTITUTE(SUBSTITUTE(SUBSTITUTE(SUBSTITUTE(SUBSTITUTE(SUBSTITUTE(SUBSTITUTE(SUBSTITUTE(H3459,
"Apple",""),"ARM",""),"Google",""),"MediaTek",""),"Qualcomm",""),"Samsung",""),"Snapdragon",""),"Intel",""),"AMD",""))</f>
        <v>Core i9-7960X</v>
      </c>
      <c r="F3459" t="str">
        <f t="shared" ref="F3459:F3522" si="434">TRIM(SUBSTITUTE(SUBSTITUTE(SUBSTITUTE(SUBSTITUTE(SUBSTITUTE(SUBSTITUTE(SUBSTITUTE(SUBSTITUTE(SUBSTITUTE(E3459,
"Core2 Extreme",""),"Core2 Quad",""),"Core2 Duo",""),"Core",""),
"Pentium Gold",""),"Pentium",""),
"Xeon Platinum",""),"Xeon Gold",""),"Xeon Silver",""))</f>
        <v>i9-7960X</v>
      </c>
      <c r="G3459" t="str">
        <f t="shared" ref="G3459:G3522" si="435">TRIM(SUBSTITUTE(F3459,"Xeon",""))</f>
        <v>i9-7960X</v>
      </c>
      <c r="H3459" t="str">
        <f t="shared" si="429"/>
        <v>Intel Core i9-7960X</v>
      </c>
      <c r="I3459" t="s">
        <v>8917</v>
      </c>
      <c r="J3459" t="s">
        <v>8048</v>
      </c>
      <c r="K3459" t="s">
        <v>627</v>
      </c>
      <c r="L3459" t="s">
        <v>418</v>
      </c>
      <c r="M3459">
        <v>16</v>
      </c>
      <c r="N3459">
        <v>32</v>
      </c>
      <c r="O3459" t="s">
        <v>765</v>
      </c>
      <c r="P3459" t="s">
        <v>2018</v>
      </c>
      <c r="Q3459" t="s">
        <v>8918</v>
      </c>
      <c r="R3459" t="str">
        <f>IF(COUNTIF(cpus!B:B, C3459)&gt;0, "found", "Missing")</f>
        <v>Missing</v>
      </c>
      <c r="S3459" t="str">
        <f>IF(COUNTIF(cpus!C:C, G3459)&gt;0, "found", "Missing")</f>
        <v>found</v>
      </c>
    </row>
    <row r="3460" spans="1:19" hidden="1" x14ac:dyDescent="0.25">
      <c r="A3460" t="str">
        <f t="shared" si="431"/>
        <v>missing</v>
      </c>
      <c r="B3460" t="str">
        <f t="shared" si="428"/>
        <v>missing</v>
      </c>
      <c r="C3460" t="str">
        <f t="shared" si="430"/>
        <v>Intel Core i9-7980XE @ 2.60GHz</v>
      </c>
      <c r="D3460" t="str">
        <f t="shared" si="432"/>
        <v>Intel</v>
      </c>
      <c r="E3460" t="str">
        <f t="shared" si="433"/>
        <v>Core i9-7980XE</v>
      </c>
      <c r="F3460" t="str">
        <f t="shared" si="434"/>
        <v>i9-7980XE</v>
      </c>
      <c r="G3460" t="str">
        <f t="shared" si="435"/>
        <v>i9-7980XE</v>
      </c>
      <c r="H3460" t="str">
        <f t="shared" si="429"/>
        <v>Intel Core i9-7980XE</v>
      </c>
      <c r="I3460" t="s">
        <v>8919</v>
      </c>
      <c r="J3460" t="s">
        <v>8048</v>
      </c>
      <c r="K3460" t="s">
        <v>581</v>
      </c>
      <c r="L3460" t="s">
        <v>418</v>
      </c>
      <c r="M3460">
        <v>18</v>
      </c>
      <c r="N3460">
        <v>36</v>
      </c>
      <c r="O3460" t="s">
        <v>765</v>
      </c>
      <c r="P3460" t="s">
        <v>2009</v>
      </c>
      <c r="Q3460" t="s">
        <v>8920</v>
      </c>
      <c r="R3460" t="str">
        <f>IF(COUNTIF(cpus!B:B, C3460)&gt;0, "found", "Missing")</f>
        <v>Missing</v>
      </c>
      <c r="S3460" t="str">
        <f>IF(COUNTIF(cpus!C:C, G3460)&gt;0, "found", "Missing")</f>
        <v>found</v>
      </c>
    </row>
    <row r="3461" spans="1:19" x14ac:dyDescent="0.25">
      <c r="A3461" t="str">
        <f t="shared" si="431"/>
        <v>missing</v>
      </c>
      <c r="B3461" t="str">
        <f t="shared" si="428"/>
        <v>missing</v>
      </c>
      <c r="C3461" t="str">
        <f t="shared" si="430"/>
        <v>Intel Core i9-8950HK @ 2.90GHz</v>
      </c>
      <c r="D3461" t="str">
        <f t="shared" si="432"/>
        <v>Intel</v>
      </c>
      <c r="E3461" t="str">
        <f t="shared" si="433"/>
        <v>Core i9-8950HK</v>
      </c>
      <c r="F3461" t="str">
        <f t="shared" si="434"/>
        <v>i9-8950HK</v>
      </c>
      <c r="G3461" t="str">
        <f t="shared" si="435"/>
        <v>i9-8950HK</v>
      </c>
      <c r="H3461" t="str">
        <f t="shared" si="429"/>
        <v>Intel Core i9-8950HK</v>
      </c>
      <c r="I3461" t="s">
        <v>8921</v>
      </c>
      <c r="J3461" t="s">
        <v>6668</v>
      </c>
      <c r="K3461" t="s">
        <v>473</v>
      </c>
      <c r="L3461" t="s">
        <v>463</v>
      </c>
      <c r="M3461">
        <v>6</v>
      </c>
      <c r="N3461">
        <v>12</v>
      </c>
      <c r="O3461" t="s">
        <v>985</v>
      </c>
      <c r="P3461" t="s">
        <v>2292</v>
      </c>
      <c r="Q3461" t="s">
        <v>8922</v>
      </c>
      <c r="R3461" t="str">
        <f>IF(COUNTIF(cpus!B:B, C3461)&gt;0, "found", "Missing")</f>
        <v>found</v>
      </c>
      <c r="S3461" t="str">
        <f>IF(COUNTIF(cpus!C:C, G3461)&gt;0, "found", "Missing")</f>
        <v>found</v>
      </c>
    </row>
    <row r="3462" spans="1:19" hidden="1" x14ac:dyDescent="0.25">
      <c r="A3462" t="str">
        <f t="shared" si="431"/>
        <v>missing</v>
      </c>
      <c r="B3462" t="str">
        <f t="shared" si="428"/>
        <v>missing</v>
      </c>
      <c r="C3462" t="str">
        <f t="shared" si="430"/>
        <v>Intel Core i9-9820X @ 3.30GHz</v>
      </c>
      <c r="D3462" t="str">
        <f t="shared" si="432"/>
        <v>Intel</v>
      </c>
      <c r="E3462" t="str">
        <f t="shared" si="433"/>
        <v>Core i9-9820X</v>
      </c>
      <c r="F3462" t="str">
        <f t="shared" si="434"/>
        <v>i9-9820X</v>
      </c>
      <c r="G3462" t="str">
        <f t="shared" si="435"/>
        <v>i9-9820X</v>
      </c>
      <c r="H3462" t="str">
        <f t="shared" si="429"/>
        <v>Intel Core i9-9820X</v>
      </c>
      <c r="I3462" t="s">
        <v>8923</v>
      </c>
      <c r="J3462" t="s">
        <v>8048</v>
      </c>
      <c r="K3462" t="s">
        <v>507</v>
      </c>
      <c r="L3462" t="s">
        <v>418</v>
      </c>
      <c r="M3462">
        <v>10</v>
      </c>
      <c r="N3462">
        <v>20</v>
      </c>
      <c r="O3462" t="s">
        <v>765</v>
      </c>
      <c r="P3462" t="s">
        <v>2123</v>
      </c>
      <c r="Q3462" t="s">
        <v>8924</v>
      </c>
      <c r="R3462" t="str">
        <f>IF(COUNTIF(cpus!B:B, C3462)&gt;0, "found", "Missing")</f>
        <v>Missing</v>
      </c>
      <c r="S3462" t="str">
        <f>IF(COUNTIF(cpus!C:C, G3462)&gt;0, "found", "Missing")</f>
        <v>found</v>
      </c>
    </row>
    <row r="3463" spans="1:19" x14ac:dyDescent="0.25">
      <c r="A3463" t="str">
        <f t="shared" si="431"/>
        <v>missing</v>
      </c>
      <c r="B3463" t="str">
        <f t="shared" si="428"/>
        <v>missing</v>
      </c>
      <c r="C3463" t="str">
        <f t="shared" si="430"/>
        <v>Intel Core i9-9880H @ 2.30GHz</v>
      </c>
      <c r="D3463" t="str">
        <f t="shared" si="432"/>
        <v>Intel</v>
      </c>
      <c r="E3463" t="str">
        <f t="shared" si="433"/>
        <v>Core i9-9880H</v>
      </c>
      <c r="F3463" t="str">
        <f t="shared" si="434"/>
        <v>i9-9880H</v>
      </c>
      <c r="G3463" t="str">
        <f t="shared" si="435"/>
        <v>i9-9880H</v>
      </c>
      <c r="H3463" t="str">
        <f t="shared" si="429"/>
        <v>Intel Core i9-9880H</v>
      </c>
      <c r="I3463" t="s">
        <v>8925</v>
      </c>
      <c r="J3463" t="s">
        <v>6668</v>
      </c>
      <c r="K3463" t="s">
        <v>826</v>
      </c>
      <c r="L3463" t="s">
        <v>463</v>
      </c>
      <c r="M3463">
        <v>8</v>
      </c>
      <c r="N3463">
        <v>16</v>
      </c>
      <c r="O3463" t="s">
        <v>985</v>
      </c>
      <c r="P3463" t="s">
        <v>2119</v>
      </c>
      <c r="Q3463" t="s">
        <v>8926</v>
      </c>
      <c r="R3463" t="str">
        <f>IF(COUNTIF(cpus!B:B, C3463)&gt;0, "found", "Missing")</f>
        <v>found</v>
      </c>
      <c r="S3463" t="str">
        <f>IF(COUNTIF(cpus!C:C, G3463)&gt;0, "found", "Missing")</f>
        <v>found</v>
      </c>
    </row>
    <row r="3464" spans="1:19" hidden="1" x14ac:dyDescent="0.25">
      <c r="A3464" t="str">
        <f t="shared" si="431"/>
        <v>missing</v>
      </c>
      <c r="B3464" t="str">
        <f t="shared" si="428"/>
        <v>missing</v>
      </c>
      <c r="C3464" t="str">
        <f t="shared" si="430"/>
        <v>Intel Core i9-9900 @ 3.10GHz</v>
      </c>
      <c r="D3464" t="str">
        <f t="shared" si="432"/>
        <v>Intel</v>
      </c>
      <c r="E3464" t="str">
        <f t="shared" si="433"/>
        <v>Core i9-9900</v>
      </c>
      <c r="F3464" t="str">
        <f t="shared" si="434"/>
        <v>i9-9900</v>
      </c>
      <c r="G3464" t="str">
        <f t="shared" si="435"/>
        <v>i9-9900</v>
      </c>
      <c r="H3464" t="str">
        <f t="shared" si="429"/>
        <v>Intel Core i9-9900</v>
      </c>
      <c r="I3464" t="s">
        <v>8927</v>
      </c>
      <c r="J3464" t="s">
        <v>6693</v>
      </c>
      <c r="K3464" t="s">
        <v>700</v>
      </c>
      <c r="L3464" t="s">
        <v>3195</v>
      </c>
      <c r="M3464">
        <v>8</v>
      </c>
      <c r="N3464">
        <v>16</v>
      </c>
      <c r="O3464" t="s">
        <v>424</v>
      </c>
      <c r="P3464" t="s">
        <v>2116</v>
      </c>
      <c r="Q3464" t="s">
        <v>8928</v>
      </c>
      <c r="R3464" t="str">
        <f>IF(COUNTIF(cpus!B:B, C3464)&gt;0, "found", "Missing")</f>
        <v>Missing</v>
      </c>
      <c r="S3464" t="str">
        <f>IF(COUNTIF(cpus!C:C, G3464)&gt;0, "found", "Missing")</f>
        <v>found</v>
      </c>
    </row>
    <row r="3465" spans="1:19" x14ac:dyDescent="0.25">
      <c r="A3465" t="str">
        <f t="shared" si="431"/>
        <v>missing</v>
      </c>
      <c r="B3465" t="str">
        <f t="shared" si="428"/>
        <v>missing</v>
      </c>
      <c r="C3465" t="str">
        <f t="shared" si="430"/>
        <v>Intel Core i9-9900B @ 3.10GHz</v>
      </c>
      <c r="D3465" t="str">
        <f t="shared" si="432"/>
        <v>Intel</v>
      </c>
      <c r="E3465" t="str">
        <f t="shared" si="433"/>
        <v>Core i9-9900B</v>
      </c>
      <c r="F3465" t="str">
        <f t="shared" si="434"/>
        <v>i9-9900B</v>
      </c>
      <c r="G3465" t="str">
        <f t="shared" si="435"/>
        <v>i9-9900B</v>
      </c>
      <c r="H3465" t="str">
        <f t="shared" si="429"/>
        <v>Intel Core i9-9900B</v>
      </c>
      <c r="I3465" t="s">
        <v>8929</v>
      </c>
      <c r="J3465" t="s">
        <v>286</v>
      </c>
      <c r="K3465" t="s">
        <v>700</v>
      </c>
      <c r="L3465" t="s">
        <v>3195</v>
      </c>
      <c r="M3465">
        <v>8</v>
      </c>
      <c r="N3465">
        <v>16</v>
      </c>
      <c r="O3465" t="s">
        <v>424</v>
      </c>
      <c r="P3465" t="s">
        <v>2048</v>
      </c>
      <c r="Q3465" t="s">
        <v>8930</v>
      </c>
      <c r="R3465" t="str">
        <f>IF(COUNTIF(cpus!B:B, C3465)&gt;0, "found", "Missing")</f>
        <v>found</v>
      </c>
      <c r="S3465" t="str">
        <f>IF(COUNTIF(cpus!C:C, G3465)&gt;0, "found", "Missing")</f>
        <v>found</v>
      </c>
    </row>
    <row r="3466" spans="1:19" hidden="1" x14ac:dyDescent="0.25">
      <c r="A3466" t="str">
        <f t="shared" si="431"/>
        <v>missing</v>
      </c>
      <c r="B3466" t="str">
        <f t="shared" si="428"/>
        <v>missing</v>
      </c>
      <c r="C3466" t="str">
        <f t="shared" si="430"/>
        <v>Intel Core i9-9900K @ 3.60GHz</v>
      </c>
      <c r="D3466" t="str">
        <f t="shared" si="432"/>
        <v>Intel</v>
      </c>
      <c r="E3466" t="str">
        <f t="shared" si="433"/>
        <v>Core i9-9900K</v>
      </c>
      <c r="F3466" t="str">
        <f t="shared" si="434"/>
        <v>i9-9900K</v>
      </c>
      <c r="G3466" t="str">
        <f t="shared" si="435"/>
        <v>i9-9900K</v>
      </c>
      <c r="H3466" t="str">
        <f t="shared" si="429"/>
        <v>Intel Core i9-9900K</v>
      </c>
      <c r="I3466" t="s">
        <v>8931</v>
      </c>
      <c r="J3466" t="s">
        <v>6693</v>
      </c>
      <c r="K3466" t="s">
        <v>426</v>
      </c>
      <c r="L3466" t="s">
        <v>3195</v>
      </c>
      <c r="M3466">
        <v>8</v>
      </c>
      <c r="N3466">
        <v>16</v>
      </c>
      <c r="O3466" t="s">
        <v>541</v>
      </c>
      <c r="P3466" t="s">
        <v>2123</v>
      </c>
      <c r="Q3466" t="s">
        <v>8932</v>
      </c>
      <c r="R3466" t="str">
        <f>IF(COUNTIF(cpus!B:B, C3466)&gt;0, "found", "Missing")</f>
        <v>Missing</v>
      </c>
      <c r="S3466" t="str">
        <f>IF(COUNTIF(cpus!C:C, G3466)&gt;0, "found", "Missing")</f>
        <v>found</v>
      </c>
    </row>
    <row r="3467" spans="1:19" hidden="1" x14ac:dyDescent="0.25">
      <c r="A3467" t="str">
        <f t="shared" si="431"/>
        <v>missing</v>
      </c>
      <c r="B3467" t="str">
        <f t="shared" si="428"/>
        <v>missing</v>
      </c>
      <c r="C3467" t="str">
        <f t="shared" si="430"/>
        <v>Intel Core i9-9900KF @ 3.60GHz</v>
      </c>
      <c r="D3467" t="str">
        <f t="shared" si="432"/>
        <v>Intel</v>
      </c>
      <c r="E3467" t="str">
        <f t="shared" si="433"/>
        <v>Core i9-9900KF</v>
      </c>
      <c r="F3467" t="str">
        <f t="shared" si="434"/>
        <v>i9-9900KF</v>
      </c>
      <c r="G3467" t="str">
        <f t="shared" si="435"/>
        <v>i9-9900KF</v>
      </c>
      <c r="H3467" t="str">
        <f t="shared" si="429"/>
        <v>Intel Core i9-9900KF</v>
      </c>
      <c r="I3467" t="s">
        <v>8933</v>
      </c>
      <c r="J3467" t="s">
        <v>6693</v>
      </c>
      <c r="K3467" t="s">
        <v>426</v>
      </c>
      <c r="L3467" t="s">
        <v>3195</v>
      </c>
      <c r="M3467">
        <v>8</v>
      </c>
      <c r="N3467">
        <v>16</v>
      </c>
      <c r="O3467" t="s">
        <v>541</v>
      </c>
      <c r="P3467" t="s">
        <v>2119</v>
      </c>
      <c r="Q3467" t="s">
        <v>8934</v>
      </c>
      <c r="R3467" t="str">
        <f>IF(COUNTIF(cpus!B:B, C3467)&gt;0, "found", "Missing")</f>
        <v>Missing</v>
      </c>
      <c r="S3467" t="str">
        <f>IF(COUNTIF(cpus!C:C, G3467)&gt;0, "found", "Missing")</f>
        <v>found</v>
      </c>
    </row>
    <row r="3468" spans="1:19" hidden="1" x14ac:dyDescent="0.25">
      <c r="A3468" t="str">
        <f t="shared" si="431"/>
        <v>missing</v>
      </c>
      <c r="B3468" t="str">
        <f t="shared" si="428"/>
        <v>missing</v>
      </c>
      <c r="C3468" t="str">
        <f t="shared" si="430"/>
        <v>Intel Core i9-9900KS @ 4.00GHz</v>
      </c>
      <c r="D3468" t="str">
        <f t="shared" si="432"/>
        <v>Intel</v>
      </c>
      <c r="E3468" t="str">
        <f t="shared" si="433"/>
        <v>Core i9-9900KS</v>
      </c>
      <c r="F3468" t="str">
        <f t="shared" si="434"/>
        <v>i9-9900KS</v>
      </c>
      <c r="G3468" t="str">
        <f t="shared" si="435"/>
        <v>i9-9900KS</v>
      </c>
      <c r="H3468" t="str">
        <f t="shared" si="429"/>
        <v>Intel Core i9-9900KS</v>
      </c>
      <c r="I3468" t="s">
        <v>8935</v>
      </c>
      <c r="J3468" t="s">
        <v>6693</v>
      </c>
      <c r="K3468" t="s">
        <v>1917</v>
      </c>
      <c r="L3468" t="s">
        <v>3195</v>
      </c>
      <c r="M3468">
        <v>8</v>
      </c>
      <c r="N3468">
        <v>16</v>
      </c>
      <c r="O3468" t="s">
        <v>8936</v>
      </c>
      <c r="P3468" t="s">
        <v>2209</v>
      </c>
      <c r="Q3468" t="s">
        <v>8937</v>
      </c>
      <c r="R3468" t="str">
        <f>IF(COUNTIF(cpus!B:B, C3468)&gt;0, "found", "Missing")</f>
        <v>Missing</v>
      </c>
      <c r="S3468" t="str">
        <f>IF(COUNTIF(cpus!C:C, G3468)&gt;0, "found", "Missing")</f>
        <v>found</v>
      </c>
    </row>
    <row r="3469" spans="1:19" hidden="1" x14ac:dyDescent="0.25">
      <c r="A3469" t="str">
        <f t="shared" si="431"/>
        <v>missing</v>
      </c>
      <c r="B3469" t="str">
        <f t="shared" si="428"/>
        <v>missing</v>
      </c>
      <c r="C3469" t="str">
        <f t="shared" si="430"/>
        <v>Intel Core i9-9900T @ 2.10GHz</v>
      </c>
      <c r="D3469" t="str">
        <f t="shared" si="432"/>
        <v>Intel</v>
      </c>
      <c r="E3469" t="str">
        <f t="shared" si="433"/>
        <v>Core i9-9900T</v>
      </c>
      <c r="F3469" t="str">
        <f t="shared" si="434"/>
        <v>i9-9900T</v>
      </c>
      <c r="G3469" t="str">
        <f t="shared" si="435"/>
        <v>i9-9900T</v>
      </c>
      <c r="H3469" t="str">
        <f t="shared" si="429"/>
        <v>Intel Core i9-9900T</v>
      </c>
      <c r="I3469" t="s">
        <v>8938</v>
      </c>
      <c r="J3469" t="s">
        <v>6693</v>
      </c>
      <c r="K3469" t="s">
        <v>529</v>
      </c>
      <c r="L3469" t="s">
        <v>438</v>
      </c>
      <c r="M3469">
        <v>8</v>
      </c>
      <c r="N3469">
        <v>16</v>
      </c>
      <c r="O3469" t="s">
        <v>623</v>
      </c>
      <c r="P3469" t="s">
        <v>2209</v>
      </c>
      <c r="Q3469" t="s">
        <v>8939</v>
      </c>
      <c r="R3469" t="str">
        <f>IF(COUNTIF(cpus!B:B, C3469)&gt;0, "found", "Missing")</f>
        <v>Missing</v>
      </c>
      <c r="S3469" t="str">
        <f>IF(COUNTIF(cpus!C:C, G3469)&gt;0, "found", "Missing")</f>
        <v>found</v>
      </c>
    </row>
    <row r="3470" spans="1:19" hidden="1" x14ac:dyDescent="0.25">
      <c r="A3470" t="str">
        <f t="shared" si="431"/>
        <v>missing</v>
      </c>
      <c r="B3470" t="str">
        <f t="shared" si="428"/>
        <v>missing</v>
      </c>
      <c r="C3470" t="str">
        <f t="shared" si="430"/>
        <v>Intel Core i9-9900X @ 3.50GHz</v>
      </c>
      <c r="D3470" t="str">
        <f t="shared" si="432"/>
        <v>Intel</v>
      </c>
      <c r="E3470" t="str">
        <f t="shared" si="433"/>
        <v>Core i9-9900X</v>
      </c>
      <c r="F3470" t="str">
        <f t="shared" si="434"/>
        <v>i9-9900X</v>
      </c>
      <c r="G3470" t="str">
        <f t="shared" si="435"/>
        <v>i9-9900X</v>
      </c>
      <c r="H3470" t="str">
        <f t="shared" si="429"/>
        <v>Intel Core i9-9900X</v>
      </c>
      <c r="I3470" t="s">
        <v>8940</v>
      </c>
      <c r="J3470" t="s">
        <v>8048</v>
      </c>
      <c r="K3470" t="s">
        <v>437</v>
      </c>
      <c r="L3470" t="s">
        <v>440</v>
      </c>
      <c r="M3470">
        <v>10</v>
      </c>
      <c r="N3470">
        <v>20</v>
      </c>
      <c r="O3470" t="s">
        <v>765</v>
      </c>
      <c r="P3470" t="s">
        <v>2123</v>
      </c>
      <c r="Q3470" t="s">
        <v>8941</v>
      </c>
      <c r="R3470" t="str">
        <f>IF(COUNTIF(cpus!B:B, C3470)&gt;0, "found", "Missing")</f>
        <v>Missing</v>
      </c>
      <c r="S3470" t="str">
        <f>IF(COUNTIF(cpus!C:C, G3470)&gt;0, "found", "Missing")</f>
        <v>found</v>
      </c>
    </row>
    <row r="3471" spans="1:19" hidden="1" x14ac:dyDescent="0.25">
      <c r="A3471" t="str">
        <f t="shared" si="431"/>
        <v>missing</v>
      </c>
      <c r="B3471" t="str">
        <f t="shared" si="428"/>
        <v>missing</v>
      </c>
      <c r="C3471" t="str">
        <f t="shared" si="430"/>
        <v>Intel Core i9-9920X @ 3.50GHz</v>
      </c>
      <c r="D3471" t="str">
        <f t="shared" si="432"/>
        <v>Intel</v>
      </c>
      <c r="E3471" t="str">
        <f t="shared" si="433"/>
        <v>Core i9-9920X</v>
      </c>
      <c r="F3471" t="str">
        <f t="shared" si="434"/>
        <v>i9-9920X</v>
      </c>
      <c r="G3471" t="str">
        <f t="shared" si="435"/>
        <v>i9-9920X</v>
      </c>
      <c r="H3471" t="str">
        <f t="shared" si="429"/>
        <v>Intel Core i9-9920X</v>
      </c>
      <c r="I3471" t="s">
        <v>8942</v>
      </c>
      <c r="J3471" t="s">
        <v>8048</v>
      </c>
      <c r="K3471" t="s">
        <v>437</v>
      </c>
      <c r="L3471" t="s">
        <v>440</v>
      </c>
      <c r="M3471">
        <v>12</v>
      </c>
      <c r="N3471">
        <v>24</v>
      </c>
      <c r="O3471" t="s">
        <v>765</v>
      </c>
      <c r="P3471" t="s">
        <v>2123</v>
      </c>
      <c r="Q3471" t="s">
        <v>8943</v>
      </c>
      <c r="R3471" t="str">
        <f>IF(COUNTIF(cpus!B:B, C3471)&gt;0, "found", "Missing")</f>
        <v>Missing</v>
      </c>
      <c r="S3471" t="str">
        <f>IF(COUNTIF(cpus!C:C, G3471)&gt;0, "found", "Missing")</f>
        <v>found</v>
      </c>
    </row>
    <row r="3472" spans="1:19" hidden="1" x14ac:dyDescent="0.25">
      <c r="A3472" t="str">
        <f t="shared" si="431"/>
        <v>missing</v>
      </c>
      <c r="B3472" t="str">
        <f t="shared" si="428"/>
        <v>missing</v>
      </c>
      <c r="C3472" t="str">
        <f t="shared" si="430"/>
        <v>Intel Core i9-9940X @ 3.30GHz</v>
      </c>
      <c r="D3472" t="str">
        <f t="shared" si="432"/>
        <v>Intel</v>
      </c>
      <c r="E3472" t="str">
        <f t="shared" si="433"/>
        <v>Core i9-9940X</v>
      </c>
      <c r="F3472" t="str">
        <f t="shared" si="434"/>
        <v>i9-9940X</v>
      </c>
      <c r="G3472" t="str">
        <f t="shared" si="435"/>
        <v>i9-9940X</v>
      </c>
      <c r="H3472" t="str">
        <f t="shared" si="429"/>
        <v>Intel Core i9-9940X</v>
      </c>
      <c r="I3472" t="s">
        <v>8944</v>
      </c>
      <c r="J3472" t="s">
        <v>8048</v>
      </c>
      <c r="K3472" t="s">
        <v>507</v>
      </c>
      <c r="L3472" t="s">
        <v>440</v>
      </c>
      <c r="M3472">
        <v>14</v>
      </c>
      <c r="N3472">
        <v>28</v>
      </c>
      <c r="O3472" t="s">
        <v>765</v>
      </c>
      <c r="P3472" t="s">
        <v>2123</v>
      </c>
      <c r="Q3472" t="s">
        <v>8945</v>
      </c>
      <c r="R3472" t="str">
        <f>IF(COUNTIF(cpus!B:B, C3472)&gt;0, "found", "Missing")</f>
        <v>Missing</v>
      </c>
      <c r="S3472" t="str">
        <f>IF(COUNTIF(cpus!C:C, G3472)&gt;0, "found", "Missing")</f>
        <v>found</v>
      </c>
    </row>
    <row r="3473" spans="1:19" hidden="1" x14ac:dyDescent="0.25">
      <c r="A3473" t="str">
        <f t="shared" si="431"/>
        <v>missing</v>
      </c>
      <c r="B3473" t="str">
        <f t="shared" si="428"/>
        <v>missing</v>
      </c>
      <c r="C3473" t="str">
        <f t="shared" si="430"/>
        <v>Intel Core i9-9960X @ 3.10GHz</v>
      </c>
      <c r="D3473" t="str">
        <f t="shared" si="432"/>
        <v>Intel</v>
      </c>
      <c r="E3473" t="str">
        <f t="shared" si="433"/>
        <v>Core i9-9960X</v>
      </c>
      <c r="F3473" t="str">
        <f t="shared" si="434"/>
        <v>i9-9960X</v>
      </c>
      <c r="G3473" t="str">
        <f t="shared" si="435"/>
        <v>i9-9960X</v>
      </c>
      <c r="H3473" t="str">
        <f t="shared" si="429"/>
        <v>Intel Core i9-9960X</v>
      </c>
      <c r="I3473" t="s">
        <v>8946</v>
      </c>
      <c r="J3473" t="s">
        <v>8048</v>
      </c>
      <c r="K3473" t="s">
        <v>700</v>
      </c>
      <c r="L3473" t="s">
        <v>438</v>
      </c>
      <c r="M3473">
        <v>16</v>
      </c>
      <c r="N3473">
        <v>32</v>
      </c>
      <c r="O3473" t="s">
        <v>765</v>
      </c>
      <c r="P3473" t="s">
        <v>2276</v>
      </c>
      <c r="Q3473" t="s">
        <v>8947</v>
      </c>
      <c r="R3473" t="str">
        <f>IF(COUNTIF(cpus!B:B, C3473)&gt;0, "found", "Missing")</f>
        <v>Missing</v>
      </c>
      <c r="S3473" t="str">
        <f>IF(COUNTIF(cpus!C:C, G3473)&gt;0, "found", "Missing")</f>
        <v>found</v>
      </c>
    </row>
    <row r="3474" spans="1:19" x14ac:dyDescent="0.25">
      <c r="A3474" t="str">
        <f t="shared" si="431"/>
        <v>missing</v>
      </c>
      <c r="B3474" t="str">
        <f t="shared" si="428"/>
        <v>missing</v>
      </c>
      <c r="C3474" t="str">
        <f t="shared" si="430"/>
        <v>Intel Core i9-9980HK @ 2.40GHz</v>
      </c>
      <c r="D3474" t="str">
        <f t="shared" si="432"/>
        <v>Intel</v>
      </c>
      <c r="E3474" t="str">
        <f t="shared" si="433"/>
        <v>Core i9-9980HK</v>
      </c>
      <c r="F3474" t="str">
        <f t="shared" si="434"/>
        <v>i9-9980HK</v>
      </c>
      <c r="G3474" t="str">
        <f t="shared" si="435"/>
        <v>i9-9980HK</v>
      </c>
      <c r="H3474" t="str">
        <f t="shared" si="429"/>
        <v>Intel Core i9-9980HK</v>
      </c>
      <c r="I3474" t="s">
        <v>8948</v>
      </c>
      <c r="J3474" t="s">
        <v>6668</v>
      </c>
      <c r="K3474" t="s">
        <v>609</v>
      </c>
      <c r="L3474" t="s">
        <v>3195</v>
      </c>
      <c r="M3474">
        <v>8</v>
      </c>
      <c r="N3474">
        <v>16</v>
      </c>
      <c r="O3474" t="s">
        <v>985</v>
      </c>
      <c r="P3474" t="s">
        <v>2119</v>
      </c>
      <c r="Q3474" t="s">
        <v>8949</v>
      </c>
      <c r="R3474" t="str">
        <f>IF(COUNTIF(cpus!B:B, C3474)&gt;0, "found", "Missing")</f>
        <v>found</v>
      </c>
      <c r="S3474" t="str">
        <f>IF(COUNTIF(cpus!C:C, G3474)&gt;0, "found", "Missing")</f>
        <v>found</v>
      </c>
    </row>
    <row r="3475" spans="1:19" hidden="1" x14ac:dyDescent="0.25">
      <c r="A3475" t="str">
        <f t="shared" si="431"/>
        <v>missing</v>
      </c>
      <c r="B3475" t="str">
        <f t="shared" si="428"/>
        <v>missing</v>
      </c>
      <c r="C3475" t="str">
        <f t="shared" si="430"/>
        <v>Intel Core i9-9980XE @ 3.00GHz</v>
      </c>
      <c r="D3475" t="str">
        <f t="shared" si="432"/>
        <v>Intel</v>
      </c>
      <c r="E3475" t="str">
        <f t="shared" si="433"/>
        <v>Core i9-9980XE</v>
      </c>
      <c r="F3475" t="str">
        <f t="shared" si="434"/>
        <v>i9-9980XE</v>
      </c>
      <c r="G3475" t="str">
        <f t="shared" si="435"/>
        <v>i9-9980XE</v>
      </c>
      <c r="H3475" t="str">
        <f t="shared" si="429"/>
        <v>Intel Core i9-9980XE</v>
      </c>
      <c r="I3475" t="s">
        <v>8950</v>
      </c>
      <c r="J3475" t="s">
        <v>8048</v>
      </c>
      <c r="K3475" t="s">
        <v>2017</v>
      </c>
      <c r="L3475" t="s">
        <v>440</v>
      </c>
      <c r="M3475">
        <v>18</v>
      </c>
      <c r="N3475">
        <v>36</v>
      </c>
      <c r="O3475" t="s">
        <v>765</v>
      </c>
      <c r="P3475" t="s">
        <v>2123</v>
      </c>
      <c r="Q3475" t="s">
        <v>8951</v>
      </c>
      <c r="R3475" t="str">
        <f>IF(COUNTIF(cpus!B:B, C3475)&gt;0, "found", "Missing")</f>
        <v>Missing</v>
      </c>
      <c r="S3475" t="str">
        <f>IF(COUNTIF(cpus!C:C, G3475)&gt;0, "found", "Missing")</f>
        <v>found</v>
      </c>
    </row>
    <row r="3476" spans="1:19" x14ac:dyDescent="0.25">
      <c r="A3476" t="str">
        <f t="shared" si="431"/>
        <v>missing</v>
      </c>
      <c r="B3476" t="str">
        <f t="shared" si="428"/>
        <v>missing</v>
      </c>
      <c r="C3476" t="str">
        <f t="shared" si="430"/>
        <v>Intel Core i9-9990XE @ 4.00GHz</v>
      </c>
      <c r="D3476" t="str">
        <f t="shared" si="432"/>
        <v>Intel</v>
      </c>
      <c r="E3476" t="str">
        <f t="shared" si="433"/>
        <v>Core i9-9990XE</v>
      </c>
      <c r="F3476" t="str">
        <f t="shared" si="434"/>
        <v>i9-9990XE</v>
      </c>
      <c r="G3476" t="str">
        <f t="shared" si="435"/>
        <v>i9-9990XE</v>
      </c>
      <c r="H3476" t="str">
        <f t="shared" si="429"/>
        <v>Intel Core i9-9990XE</v>
      </c>
      <c r="I3476" t="s">
        <v>8952</v>
      </c>
      <c r="J3476" t="s">
        <v>184</v>
      </c>
      <c r="K3476" t="s">
        <v>1917</v>
      </c>
      <c r="L3476" t="s">
        <v>3195</v>
      </c>
      <c r="M3476">
        <v>14</v>
      </c>
      <c r="N3476">
        <v>28</v>
      </c>
      <c r="O3476" t="s">
        <v>8953</v>
      </c>
      <c r="P3476" t="s">
        <v>1911</v>
      </c>
      <c r="Q3476" t="s">
        <v>8954</v>
      </c>
      <c r="R3476" t="str">
        <f>IF(COUNTIF(cpus!B:B, C3476)&gt;0, "found", "Missing")</f>
        <v>found</v>
      </c>
      <c r="S3476" t="str">
        <f>IF(COUNTIF(cpus!C:C, G3476)&gt;0, "found", "Missing")</f>
        <v>found</v>
      </c>
    </row>
    <row r="3477" spans="1:19" x14ac:dyDescent="0.25">
      <c r="A3477" t="str">
        <f t="shared" si="431"/>
        <v>missing</v>
      </c>
      <c r="B3477" t="str">
        <f t="shared" ref="B3477:B3540" si="436">IF(COUNTIF(C3477,"*[Dual CPU]*"),"found","missing")</f>
        <v>missing</v>
      </c>
      <c r="C3477" t="str">
        <f t="shared" si="430"/>
        <v>Intel Core M-5Y10 @ 0.80GHz</v>
      </c>
      <c r="D3477" t="str">
        <f t="shared" si="432"/>
        <v>Intel</v>
      </c>
      <c r="E3477" t="str">
        <f t="shared" si="433"/>
        <v>Core M-5Y10</v>
      </c>
      <c r="F3477" t="str">
        <f t="shared" si="434"/>
        <v>M-5Y10</v>
      </c>
      <c r="G3477" t="str">
        <f t="shared" si="435"/>
        <v>M-5Y10</v>
      </c>
      <c r="H3477" t="str">
        <f t="shared" si="429"/>
        <v>Intel Core M-5Y10</v>
      </c>
      <c r="I3477" t="s">
        <v>8955</v>
      </c>
      <c r="K3477" t="s">
        <v>5615</v>
      </c>
      <c r="L3477" t="s">
        <v>1881</v>
      </c>
      <c r="M3477">
        <v>2</v>
      </c>
      <c r="N3477">
        <v>4</v>
      </c>
      <c r="O3477" t="s">
        <v>2030</v>
      </c>
      <c r="P3477" t="s">
        <v>1978</v>
      </c>
      <c r="Q3477" t="s">
        <v>8956</v>
      </c>
      <c r="R3477" t="str">
        <f>IF(COUNTIF(cpus!B:B, C3477)&gt;0, "found", "Missing")</f>
        <v>found</v>
      </c>
      <c r="S3477" t="str">
        <f>IF(COUNTIF(cpus!C:C, G3477)&gt;0, "found", "Missing")</f>
        <v>found</v>
      </c>
    </row>
    <row r="3478" spans="1:19" x14ac:dyDescent="0.25">
      <c r="A3478" t="str">
        <f t="shared" si="431"/>
        <v>missing</v>
      </c>
      <c r="B3478" t="str">
        <f t="shared" si="436"/>
        <v>missing</v>
      </c>
      <c r="C3478" t="str">
        <f t="shared" si="430"/>
        <v>Intel Core M-5Y10a @ 0.80GHz</v>
      </c>
      <c r="D3478" t="str">
        <f t="shared" si="432"/>
        <v>Intel</v>
      </c>
      <c r="E3478" t="str">
        <f t="shared" si="433"/>
        <v>Core M-5Y10a</v>
      </c>
      <c r="F3478" t="str">
        <f t="shared" si="434"/>
        <v>M-5Y10a</v>
      </c>
      <c r="G3478" t="str">
        <f t="shared" si="435"/>
        <v>M-5Y10a</v>
      </c>
      <c r="H3478" t="str">
        <f t="shared" si="429"/>
        <v>Intel Core M-5Y10a</v>
      </c>
      <c r="I3478" t="s">
        <v>8957</v>
      </c>
      <c r="J3478" t="s">
        <v>8958</v>
      </c>
      <c r="K3478" t="s">
        <v>5615</v>
      </c>
      <c r="L3478" t="s">
        <v>1881</v>
      </c>
      <c r="M3478">
        <v>2</v>
      </c>
      <c r="N3478">
        <v>4</v>
      </c>
      <c r="O3478" t="s">
        <v>2030</v>
      </c>
      <c r="P3478" t="s">
        <v>2179</v>
      </c>
      <c r="Q3478" t="s">
        <v>8959</v>
      </c>
      <c r="R3478" t="str">
        <f>IF(COUNTIF(cpus!B:B, C3478)&gt;0, "found", "Missing")</f>
        <v>found</v>
      </c>
      <c r="S3478" t="str">
        <f>IF(COUNTIF(cpus!C:C, G3478)&gt;0, "found", "Missing")</f>
        <v>found</v>
      </c>
    </row>
    <row r="3479" spans="1:19" x14ac:dyDescent="0.25">
      <c r="A3479" t="str">
        <f t="shared" si="431"/>
        <v>missing</v>
      </c>
      <c r="B3479" t="str">
        <f t="shared" si="436"/>
        <v>missing</v>
      </c>
      <c r="C3479" t="str">
        <f t="shared" si="430"/>
        <v>Intel Core M-5Y10c @ 0.80GHz</v>
      </c>
      <c r="D3479" t="str">
        <f t="shared" si="432"/>
        <v>Intel</v>
      </c>
      <c r="E3479" t="str">
        <f t="shared" si="433"/>
        <v>Core M-5Y10c</v>
      </c>
      <c r="F3479" t="str">
        <f t="shared" si="434"/>
        <v>M-5Y10c</v>
      </c>
      <c r="G3479" t="str">
        <f t="shared" si="435"/>
        <v>M-5Y10c</v>
      </c>
      <c r="H3479" t="str">
        <f t="shared" si="429"/>
        <v>Intel Core M-5Y10c</v>
      </c>
      <c r="I3479" t="s">
        <v>8960</v>
      </c>
      <c r="J3479" t="s">
        <v>8958</v>
      </c>
      <c r="K3479" t="s">
        <v>5615</v>
      </c>
      <c r="L3479" t="s">
        <v>1881</v>
      </c>
      <c r="M3479">
        <v>2</v>
      </c>
      <c r="N3479">
        <v>4</v>
      </c>
      <c r="O3479" t="s">
        <v>2030</v>
      </c>
      <c r="P3479" t="s">
        <v>2179</v>
      </c>
      <c r="Q3479" t="s">
        <v>8961</v>
      </c>
      <c r="R3479" t="str">
        <f>IF(COUNTIF(cpus!B:B, C3479)&gt;0, "found", "Missing")</f>
        <v>found</v>
      </c>
      <c r="S3479" t="str">
        <f>IF(COUNTIF(cpus!C:C, G3479)&gt;0, "found", "Missing")</f>
        <v>found</v>
      </c>
    </row>
    <row r="3480" spans="1:19" x14ac:dyDescent="0.25">
      <c r="A3480" t="str">
        <f t="shared" si="431"/>
        <v>missing</v>
      </c>
      <c r="B3480" t="str">
        <f t="shared" si="436"/>
        <v>missing</v>
      </c>
      <c r="C3480" t="str">
        <f t="shared" si="430"/>
        <v>Intel Core M-5Y31 @ 0.90GHz</v>
      </c>
      <c r="D3480" t="str">
        <f t="shared" si="432"/>
        <v>Intel</v>
      </c>
      <c r="E3480" t="str">
        <f t="shared" si="433"/>
        <v>Core M-5Y31</v>
      </c>
      <c r="F3480" t="str">
        <f t="shared" si="434"/>
        <v>M-5Y31</v>
      </c>
      <c r="G3480" t="str">
        <f t="shared" si="435"/>
        <v>M-5Y31</v>
      </c>
      <c r="H3480" t="str">
        <f t="shared" si="429"/>
        <v>Intel Core M-5Y31</v>
      </c>
      <c r="I3480" t="s">
        <v>8962</v>
      </c>
      <c r="J3480" t="s">
        <v>8958</v>
      </c>
      <c r="K3480" t="s">
        <v>5556</v>
      </c>
      <c r="L3480" t="s">
        <v>609</v>
      </c>
      <c r="M3480">
        <v>2</v>
      </c>
      <c r="N3480">
        <v>4</v>
      </c>
      <c r="O3480" t="s">
        <v>2030</v>
      </c>
      <c r="P3480" t="s">
        <v>1923</v>
      </c>
      <c r="Q3480" t="s">
        <v>8963</v>
      </c>
      <c r="R3480" t="str">
        <f>IF(COUNTIF(cpus!B:B, C3480)&gt;0, "found", "Missing")</f>
        <v>found</v>
      </c>
      <c r="S3480" t="str">
        <f>IF(COUNTIF(cpus!C:C, G3480)&gt;0, "found", "Missing")</f>
        <v>found</v>
      </c>
    </row>
    <row r="3481" spans="1:19" x14ac:dyDescent="0.25">
      <c r="A3481" t="str">
        <f t="shared" si="431"/>
        <v>missing</v>
      </c>
      <c r="B3481" t="str">
        <f t="shared" si="436"/>
        <v>missing</v>
      </c>
      <c r="C3481" t="str">
        <f t="shared" si="430"/>
        <v>Intel Core M-5Y51 @ 1.10GHz</v>
      </c>
      <c r="D3481" t="str">
        <f t="shared" si="432"/>
        <v>Intel</v>
      </c>
      <c r="E3481" t="str">
        <f t="shared" si="433"/>
        <v>Core M-5Y51</v>
      </c>
      <c r="F3481" t="str">
        <f t="shared" si="434"/>
        <v>M-5Y51</v>
      </c>
      <c r="G3481" t="str">
        <f t="shared" si="435"/>
        <v>M-5Y51</v>
      </c>
      <c r="H3481" t="str">
        <f t="shared" si="429"/>
        <v>Intel Core M-5Y51</v>
      </c>
      <c r="I3481" t="s">
        <v>8964</v>
      </c>
      <c r="J3481" t="s">
        <v>8958</v>
      </c>
      <c r="K3481" t="s">
        <v>745</v>
      </c>
      <c r="L3481" t="s">
        <v>581</v>
      </c>
      <c r="M3481">
        <v>2</v>
      </c>
      <c r="N3481">
        <v>4</v>
      </c>
      <c r="O3481" t="s">
        <v>2030</v>
      </c>
      <c r="P3481" t="s">
        <v>1923</v>
      </c>
      <c r="Q3481" t="s">
        <v>8965</v>
      </c>
      <c r="R3481" t="str">
        <f>IF(COUNTIF(cpus!B:B, C3481)&gt;0, "found", "Missing")</f>
        <v>found</v>
      </c>
      <c r="S3481" t="str">
        <f>IF(COUNTIF(cpus!C:C, G3481)&gt;0, "found", "Missing")</f>
        <v>found</v>
      </c>
    </row>
    <row r="3482" spans="1:19" x14ac:dyDescent="0.25">
      <c r="A3482" t="str">
        <f t="shared" si="431"/>
        <v>missing</v>
      </c>
      <c r="B3482" t="str">
        <f t="shared" si="436"/>
        <v>missing</v>
      </c>
      <c r="C3482" t="str">
        <f t="shared" si="430"/>
        <v>Intel Core M-5Y70 @ 1.10GHz</v>
      </c>
      <c r="D3482" t="str">
        <f t="shared" si="432"/>
        <v>Intel</v>
      </c>
      <c r="E3482" t="str">
        <f t="shared" si="433"/>
        <v>Core M-5Y70</v>
      </c>
      <c r="F3482" t="str">
        <f t="shared" si="434"/>
        <v>M-5Y70</v>
      </c>
      <c r="G3482" t="str">
        <f t="shared" si="435"/>
        <v>M-5Y70</v>
      </c>
      <c r="H3482" t="str">
        <f t="shared" ref="H3482:H3545" si="437">IFERROR(LEFT(C3482, SEARCH(" @", C3482) - 1), C3482)</f>
        <v>Intel Core M-5Y70</v>
      </c>
      <c r="I3482" t="s">
        <v>8966</v>
      </c>
      <c r="J3482" t="s">
        <v>8967</v>
      </c>
      <c r="K3482" t="s">
        <v>745</v>
      </c>
      <c r="L3482" t="s">
        <v>581</v>
      </c>
      <c r="M3482">
        <v>2</v>
      </c>
      <c r="N3482">
        <v>4</v>
      </c>
      <c r="O3482" t="s">
        <v>2030</v>
      </c>
      <c r="P3482" t="s">
        <v>1932</v>
      </c>
      <c r="Q3482" t="s">
        <v>8968</v>
      </c>
      <c r="R3482" t="str">
        <f>IF(COUNTIF(cpus!B:B, C3482)&gt;0, "found", "Missing")</f>
        <v>found</v>
      </c>
      <c r="S3482" t="str">
        <f>IF(COUNTIF(cpus!C:C, G3482)&gt;0, "found", "Missing")</f>
        <v>found</v>
      </c>
    </row>
    <row r="3483" spans="1:19" x14ac:dyDescent="0.25">
      <c r="A3483" t="str">
        <f t="shared" si="431"/>
        <v>missing</v>
      </c>
      <c r="B3483" t="str">
        <f t="shared" si="436"/>
        <v>missing</v>
      </c>
      <c r="C3483" t="str">
        <f t="shared" si="430"/>
        <v>Intel Core M-5Y71 @ 1.20GHz</v>
      </c>
      <c r="D3483" t="str">
        <f t="shared" si="432"/>
        <v>Intel</v>
      </c>
      <c r="E3483" t="str">
        <f t="shared" si="433"/>
        <v>Core M-5Y71</v>
      </c>
      <c r="F3483" t="str">
        <f t="shared" si="434"/>
        <v>M-5Y71</v>
      </c>
      <c r="G3483" t="str">
        <f t="shared" si="435"/>
        <v>M-5Y71</v>
      </c>
      <c r="H3483" t="str">
        <f t="shared" si="437"/>
        <v>Intel Core M-5Y71</v>
      </c>
      <c r="I3483" t="s">
        <v>8969</v>
      </c>
      <c r="J3483" t="s">
        <v>8958</v>
      </c>
      <c r="K3483" t="s">
        <v>1906</v>
      </c>
      <c r="L3483" t="s">
        <v>473</v>
      </c>
      <c r="M3483">
        <v>2</v>
      </c>
      <c r="N3483">
        <v>4</v>
      </c>
      <c r="O3483" t="s">
        <v>2030</v>
      </c>
      <c r="P3483" t="s">
        <v>2179</v>
      </c>
      <c r="Q3483" t="s">
        <v>8970</v>
      </c>
      <c r="R3483" t="str">
        <f>IF(COUNTIF(cpus!B:B, C3483)&gt;0, "found", "Missing")</f>
        <v>found</v>
      </c>
      <c r="S3483" t="str">
        <f>IF(COUNTIF(cpus!C:C, G3483)&gt;0, "found", "Missing")</f>
        <v>found</v>
      </c>
    </row>
    <row r="3484" spans="1:19" x14ac:dyDescent="0.25">
      <c r="A3484" t="str">
        <f t="shared" si="431"/>
        <v>missing</v>
      </c>
      <c r="B3484" t="str">
        <f t="shared" si="436"/>
        <v>missing</v>
      </c>
      <c r="C3484" t="str">
        <f t="shared" si="430"/>
        <v>Intel Core m3-6Y30 @ 0.90GHz</v>
      </c>
      <c r="D3484" t="str">
        <f t="shared" si="432"/>
        <v>Intel</v>
      </c>
      <c r="E3484" t="str">
        <f t="shared" si="433"/>
        <v>Core m3-6Y30</v>
      </c>
      <c r="F3484" t="str">
        <f t="shared" si="434"/>
        <v>m3-6Y30</v>
      </c>
      <c r="G3484" t="str">
        <f t="shared" si="435"/>
        <v>m3-6Y30</v>
      </c>
      <c r="H3484" t="str">
        <f t="shared" si="437"/>
        <v>Intel Core m3-6Y30</v>
      </c>
      <c r="I3484" t="s">
        <v>8971</v>
      </c>
      <c r="J3484" t="s">
        <v>6500</v>
      </c>
      <c r="K3484" t="s">
        <v>5556</v>
      </c>
      <c r="L3484" t="s">
        <v>632</v>
      </c>
      <c r="M3484">
        <v>2</v>
      </c>
      <c r="N3484">
        <v>4</v>
      </c>
      <c r="O3484" t="s">
        <v>2030</v>
      </c>
      <c r="P3484" t="s">
        <v>2034</v>
      </c>
      <c r="Q3484" t="s">
        <v>8972</v>
      </c>
      <c r="R3484" t="str">
        <f>IF(COUNTIF(cpus!B:B, C3484)&gt;0, "found", "Missing")</f>
        <v>found</v>
      </c>
      <c r="S3484" t="str">
        <f>IF(COUNTIF(cpus!C:C, G3484)&gt;0, "found", "Missing")</f>
        <v>found</v>
      </c>
    </row>
    <row r="3485" spans="1:19" x14ac:dyDescent="0.25">
      <c r="A3485" t="str">
        <f t="shared" si="431"/>
        <v>missing</v>
      </c>
      <c r="B3485" t="str">
        <f t="shared" si="436"/>
        <v>missing</v>
      </c>
      <c r="C3485" t="str">
        <f t="shared" si="430"/>
        <v>Intel Core m3-7Y30 @ 1.00GHz</v>
      </c>
      <c r="D3485" t="str">
        <f t="shared" si="432"/>
        <v>Intel</v>
      </c>
      <c r="E3485" t="str">
        <f t="shared" si="433"/>
        <v>Core m3-7Y30</v>
      </c>
      <c r="F3485" t="str">
        <f t="shared" si="434"/>
        <v>m3-7Y30</v>
      </c>
      <c r="G3485" t="str">
        <f t="shared" si="435"/>
        <v>m3-7Y30</v>
      </c>
      <c r="H3485" t="str">
        <f t="shared" si="437"/>
        <v>Intel Core m3-7Y30</v>
      </c>
      <c r="I3485" t="s">
        <v>8973</v>
      </c>
      <c r="J3485" t="s">
        <v>6500</v>
      </c>
      <c r="K3485" t="s">
        <v>2029</v>
      </c>
      <c r="L3485" t="s">
        <v>581</v>
      </c>
      <c r="M3485">
        <v>2</v>
      </c>
      <c r="N3485">
        <v>4</v>
      </c>
      <c r="O3485" t="s">
        <v>2030</v>
      </c>
      <c r="P3485" t="s">
        <v>2015</v>
      </c>
      <c r="Q3485" t="s">
        <v>8974</v>
      </c>
      <c r="R3485" t="str">
        <f>IF(COUNTIF(cpus!B:B, C3485)&gt;0, "found", "Missing")</f>
        <v>found</v>
      </c>
      <c r="S3485" t="str">
        <f>IF(COUNTIF(cpus!C:C, G3485)&gt;0, "found", "Missing")</f>
        <v>found</v>
      </c>
    </row>
    <row r="3486" spans="1:19" x14ac:dyDescent="0.25">
      <c r="A3486" t="str">
        <f t="shared" si="431"/>
        <v>missing</v>
      </c>
      <c r="B3486" t="str">
        <f t="shared" si="436"/>
        <v>missing</v>
      </c>
      <c r="C3486" t="str">
        <f t="shared" si="430"/>
        <v>Intel Core m3-7Y32 @ 1.10GHz</v>
      </c>
      <c r="D3486" t="str">
        <f t="shared" si="432"/>
        <v>Intel</v>
      </c>
      <c r="E3486" t="str">
        <f t="shared" si="433"/>
        <v>Core m3-7Y32</v>
      </c>
      <c r="F3486" t="str">
        <f t="shared" si="434"/>
        <v>m3-7Y32</v>
      </c>
      <c r="G3486" t="str">
        <f t="shared" si="435"/>
        <v>m3-7Y32</v>
      </c>
      <c r="H3486" t="str">
        <f t="shared" si="437"/>
        <v>Intel Core m3-7Y32</v>
      </c>
      <c r="I3486" t="s">
        <v>8975</v>
      </c>
      <c r="J3486" t="s">
        <v>6500</v>
      </c>
      <c r="K3486" t="s">
        <v>745</v>
      </c>
      <c r="L3486" t="s">
        <v>2017</v>
      </c>
      <c r="M3486">
        <v>2</v>
      </c>
      <c r="N3486">
        <v>4</v>
      </c>
      <c r="O3486" t="s">
        <v>2030</v>
      </c>
      <c r="P3486" t="s">
        <v>2009</v>
      </c>
      <c r="Q3486" t="s">
        <v>8976</v>
      </c>
      <c r="R3486" t="str">
        <f>IF(COUNTIF(cpus!B:B, C3486)&gt;0, "found", "Missing")</f>
        <v>found</v>
      </c>
      <c r="S3486" t="str">
        <f>IF(COUNTIF(cpus!C:C, G3486)&gt;0, "found", "Missing")</f>
        <v>found</v>
      </c>
    </row>
    <row r="3487" spans="1:19" x14ac:dyDescent="0.25">
      <c r="A3487" t="str">
        <f t="shared" si="431"/>
        <v>missing</v>
      </c>
      <c r="B3487" t="str">
        <f t="shared" si="436"/>
        <v>missing</v>
      </c>
      <c r="C3487" t="str">
        <f t="shared" si="430"/>
        <v>Intel Core m3-8100Y @ 1.10GHz</v>
      </c>
      <c r="D3487" t="str">
        <f t="shared" si="432"/>
        <v>Intel</v>
      </c>
      <c r="E3487" t="str">
        <f t="shared" si="433"/>
        <v>Core m3-8100Y</v>
      </c>
      <c r="F3487" t="str">
        <f t="shared" si="434"/>
        <v>m3-8100Y</v>
      </c>
      <c r="G3487" t="str">
        <f t="shared" si="435"/>
        <v>m3-8100Y</v>
      </c>
      <c r="H3487" t="str">
        <f t="shared" si="437"/>
        <v>Intel Core m3-8100Y</v>
      </c>
      <c r="I3487" t="s">
        <v>8977</v>
      </c>
      <c r="J3487" t="s">
        <v>6500</v>
      </c>
      <c r="K3487" t="s">
        <v>745</v>
      </c>
      <c r="L3487" t="s">
        <v>451</v>
      </c>
      <c r="M3487">
        <v>2</v>
      </c>
      <c r="N3487">
        <v>4</v>
      </c>
      <c r="O3487" t="s">
        <v>1922</v>
      </c>
      <c r="P3487" t="s">
        <v>2123</v>
      </c>
      <c r="Q3487" t="s">
        <v>8978</v>
      </c>
      <c r="R3487" t="str">
        <f>IF(COUNTIF(cpus!B:B, C3487)&gt;0, "found", "Missing")</f>
        <v>found</v>
      </c>
      <c r="S3487" t="str">
        <f>IF(COUNTIF(cpus!C:C, G3487)&gt;0, "found", "Missing")</f>
        <v>found</v>
      </c>
    </row>
    <row r="3488" spans="1:19" x14ac:dyDescent="0.25">
      <c r="A3488" t="str">
        <f t="shared" si="431"/>
        <v>missing</v>
      </c>
      <c r="B3488" t="str">
        <f t="shared" si="436"/>
        <v>missing</v>
      </c>
      <c r="C3488" t="str">
        <f t="shared" si="430"/>
        <v>Intel Core m5-6Y54 @ 1.10GHz</v>
      </c>
      <c r="D3488" t="str">
        <f t="shared" si="432"/>
        <v>Intel</v>
      </c>
      <c r="E3488" t="str">
        <f t="shared" si="433"/>
        <v>Core m5-6Y54</v>
      </c>
      <c r="F3488" t="str">
        <f t="shared" si="434"/>
        <v>m5-6Y54</v>
      </c>
      <c r="G3488" t="str">
        <f t="shared" si="435"/>
        <v>m5-6Y54</v>
      </c>
      <c r="H3488" t="str">
        <f t="shared" si="437"/>
        <v>Intel Core m5-6Y54</v>
      </c>
      <c r="I3488" t="s">
        <v>8979</v>
      </c>
      <c r="J3488" t="s">
        <v>6500</v>
      </c>
      <c r="K3488" t="s">
        <v>745</v>
      </c>
      <c r="L3488" t="s">
        <v>758</v>
      </c>
      <c r="M3488">
        <v>2</v>
      </c>
      <c r="N3488">
        <v>4</v>
      </c>
      <c r="O3488" t="s">
        <v>3424</v>
      </c>
      <c r="P3488" t="s">
        <v>2034</v>
      </c>
      <c r="Q3488" t="s">
        <v>8980</v>
      </c>
      <c r="R3488" t="str">
        <f>IF(COUNTIF(cpus!B:B, C3488)&gt;0, "found", "Missing")</f>
        <v>found</v>
      </c>
      <c r="S3488" t="str">
        <f>IF(COUNTIF(cpus!C:C, G3488)&gt;0, "found", "Missing")</f>
        <v>found</v>
      </c>
    </row>
    <row r="3489" spans="1:19" x14ac:dyDescent="0.25">
      <c r="A3489" t="str">
        <f t="shared" si="431"/>
        <v>missing</v>
      </c>
      <c r="B3489" t="str">
        <f t="shared" si="436"/>
        <v>missing</v>
      </c>
      <c r="C3489" t="str">
        <f t="shared" si="430"/>
        <v>Intel Core m5-6Y57 @ 1.10GHz</v>
      </c>
      <c r="D3489" t="str">
        <f t="shared" si="432"/>
        <v>Intel</v>
      </c>
      <c r="E3489" t="str">
        <f t="shared" si="433"/>
        <v>Core m5-6Y57</v>
      </c>
      <c r="F3489" t="str">
        <f t="shared" si="434"/>
        <v>m5-6Y57</v>
      </c>
      <c r="G3489" t="str">
        <f t="shared" si="435"/>
        <v>m5-6Y57</v>
      </c>
      <c r="H3489" t="str">
        <f t="shared" si="437"/>
        <v>Intel Core m5-6Y57</v>
      </c>
      <c r="I3489" t="s">
        <v>8981</v>
      </c>
      <c r="J3489" t="s">
        <v>6500</v>
      </c>
      <c r="K3489" t="s">
        <v>745</v>
      </c>
      <c r="L3489" t="s">
        <v>627</v>
      </c>
      <c r="M3489">
        <v>2</v>
      </c>
      <c r="N3489">
        <v>4</v>
      </c>
      <c r="O3489" t="s">
        <v>3424</v>
      </c>
      <c r="P3489" t="s">
        <v>2034</v>
      </c>
      <c r="Q3489" t="s">
        <v>8982</v>
      </c>
      <c r="R3489" t="str">
        <f>IF(COUNTIF(cpus!B:B, C3489)&gt;0, "found", "Missing")</f>
        <v>found</v>
      </c>
      <c r="S3489" t="str">
        <f>IF(COUNTIF(cpus!C:C, G3489)&gt;0, "found", "Missing")</f>
        <v>found</v>
      </c>
    </row>
    <row r="3490" spans="1:19" x14ac:dyDescent="0.25">
      <c r="A3490" t="str">
        <f t="shared" si="431"/>
        <v>missing</v>
      </c>
      <c r="B3490" t="str">
        <f t="shared" si="436"/>
        <v>missing</v>
      </c>
      <c r="C3490" t="str">
        <f t="shared" si="430"/>
        <v>Intel Core m5-7Y54 @ 1.20GHz</v>
      </c>
      <c r="D3490" t="str">
        <f t="shared" si="432"/>
        <v>Intel</v>
      </c>
      <c r="E3490" t="str">
        <f t="shared" si="433"/>
        <v>Core m5-7Y54</v>
      </c>
      <c r="F3490" t="str">
        <f t="shared" si="434"/>
        <v>m5-7Y54</v>
      </c>
      <c r="G3490" t="str">
        <f t="shared" si="435"/>
        <v>m5-7Y54</v>
      </c>
      <c r="H3490" t="str">
        <f t="shared" si="437"/>
        <v>Intel Core m5-7Y54</v>
      </c>
      <c r="I3490" t="s">
        <v>8983</v>
      </c>
      <c r="K3490" t="s">
        <v>1906</v>
      </c>
      <c r="M3490">
        <v>2</v>
      </c>
      <c r="N3490">
        <v>4</v>
      </c>
      <c r="P3490" t="s">
        <v>2960</v>
      </c>
      <c r="Q3490" t="s">
        <v>8984</v>
      </c>
      <c r="R3490" t="str">
        <f>IF(COUNTIF(cpus!B:B, C3490)&gt;0, "found", "Missing")</f>
        <v>found</v>
      </c>
      <c r="S3490" t="str">
        <f>IF(COUNTIF(cpus!C:C, G3490)&gt;0, "found", "Missing")</f>
        <v>found</v>
      </c>
    </row>
    <row r="3491" spans="1:19" x14ac:dyDescent="0.25">
      <c r="A3491" t="str">
        <f t="shared" si="431"/>
        <v>missing</v>
      </c>
      <c r="B3491" t="str">
        <f t="shared" si="436"/>
        <v>missing</v>
      </c>
      <c r="C3491" t="str">
        <f t="shared" si="430"/>
        <v>Intel Core m7-6Y75 @ 1.20GHz</v>
      </c>
      <c r="D3491" t="str">
        <f t="shared" si="432"/>
        <v>Intel</v>
      </c>
      <c r="E3491" t="str">
        <f t="shared" si="433"/>
        <v>Core m7-6Y75</v>
      </c>
      <c r="F3491" t="str">
        <f t="shared" si="434"/>
        <v>m7-6Y75</v>
      </c>
      <c r="G3491" t="str">
        <f t="shared" si="435"/>
        <v>m7-6Y75</v>
      </c>
      <c r="H3491" t="str">
        <f t="shared" si="437"/>
        <v>Intel Core m7-6Y75</v>
      </c>
      <c r="I3491" t="s">
        <v>8985</v>
      </c>
      <c r="J3491" t="s">
        <v>6500</v>
      </c>
      <c r="K3491" t="s">
        <v>1906</v>
      </c>
      <c r="L3491" t="s">
        <v>700</v>
      </c>
      <c r="M3491">
        <v>2</v>
      </c>
      <c r="N3491">
        <v>4</v>
      </c>
      <c r="O3491" t="s">
        <v>3424</v>
      </c>
      <c r="P3491" t="s">
        <v>2034</v>
      </c>
      <c r="Q3491" t="s">
        <v>8986</v>
      </c>
      <c r="R3491" t="str">
        <f>IF(COUNTIF(cpus!B:B, C3491)&gt;0, "found", "Missing")</f>
        <v>found</v>
      </c>
      <c r="S3491" t="str">
        <f>IF(COUNTIF(cpus!C:C, G3491)&gt;0, "found", "Missing")</f>
        <v>found</v>
      </c>
    </row>
    <row r="3492" spans="1:19" x14ac:dyDescent="0.25">
      <c r="A3492" t="str">
        <f t="shared" si="431"/>
        <v>missing</v>
      </c>
      <c r="B3492" t="str">
        <f t="shared" si="436"/>
        <v>missing</v>
      </c>
      <c r="C3492" t="str">
        <f t="shared" si="430"/>
        <v>Intel Core Solo T1300 @ 1.66GHz</v>
      </c>
      <c r="D3492" t="str">
        <f t="shared" si="432"/>
        <v>Intel</v>
      </c>
      <c r="E3492" t="str">
        <f t="shared" si="433"/>
        <v>Core Solo T1300</v>
      </c>
      <c r="F3492" t="str">
        <f t="shared" si="434"/>
        <v>Solo T1300</v>
      </c>
      <c r="G3492" t="str">
        <f t="shared" si="435"/>
        <v>Solo T1300</v>
      </c>
      <c r="H3492" t="str">
        <f t="shared" si="437"/>
        <v>Intel Core Solo T1300</v>
      </c>
      <c r="I3492" t="s">
        <v>8987</v>
      </c>
      <c r="J3492" t="s">
        <v>5924</v>
      </c>
      <c r="K3492" t="s">
        <v>727</v>
      </c>
      <c r="M3492">
        <v>1</v>
      </c>
      <c r="N3492">
        <v>1</v>
      </c>
      <c r="O3492" t="s">
        <v>5270</v>
      </c>
      <c r="P3492" t="s">
        <v>1870</v>
      </c>
      <c r="Q3492" t="s">
        <v>8988</v>
      </c>
      <c r="R3492" t="str">
        <f>IF(COUNTIF(cpus!B:B, C3492)&gt;0, "found", "Missing")</f>
        <v>found</v>
      </c>
      <c r="S3492" t="str">
        <f>IF(COUNTIF(cpus!C:C, G3492)&gt;0, "found", "Missing")</f>
        <v>found</v>
      </c>
    </row>
    <row r="3493" spans="1:19" x14ac:dyDescent="0.25">
      <c r="A3493" t="str">
        <f t="shared" si="431"/>
        <v>missing</v>
      </c>
      <c r="B3493" t="str">
        <f t="shared" si="436"/>
        <v>missing</v>
      </c>
      <c r="C3493" t="str">
        <f t="shared" si="430"/>
        <v>Intel Core Solo T1350 @ 1.86GHz</v>
      </c>
      <c r="D3493" t="str">
        <f t="shared" si="432"/>
        <v>Intel</v>
      </c>
      <c r="E3493" t="str">
        <f t="shared" si="433"/>
        <v>Core Solo T1350</v>
      </c>
      <c r="F3493" t="str">
        <f t="shared" si="434"/>
        <v>Solo T1350</v>
      </c>
      <c r="G3493" t="str">
        <f t="shared" si="435"/>
        <v>Solo T1350</v>
      </c>
      <c r="H3493" t="str">
        <f t="shared" si="437"/>
        <v>Intel Core Solo T1350</v>
      </c>
      <c r="I3493" t="s">
        <v>8989</v>
      </c>
      <c r="K3493" t="s">
        <v>1309</v>
      </c>
      <c r="M3493">
        <v>1</v>
      </c>
      <c r="N3493">
        <v>1</v>
      </c>
      <c r="O3493" t="s">
        <v>2461</v>
      </c>
      <c r="P3493" t="s">
        <v>1870</v>
      </c>
      <c r="Q3493" t="s">
        <v>8990</v>
      </c>
      <c r="R3493" t="str">
        <f>IF(COUNTIF(cpus!B:B, C3493)&gt;0, "found", "Missing")</f>
        <v>found</v>
      </c>
      <c r="S3493" t="str">
        <f>IF(COUNTIF(cpus!C:C, G3493)&gt;0, "found", "Missing")</f>
        <v>found</v>
      </c>
    </row>
    <row r="3494" spans="1:19" x14ac:dyDescent="0.25">
      <c r="A3494" t="str">
        <f t="shared" si="431"/>
        <v>missing</v>
      </c>
      <c r="B3494" t="str">
        <f t="shared" si="436"/>
        <v>missing</v>
      </c>
      <c r="C3494" t="str">
        <f t="shared" si="430"/>
        <v>Intel Core Solo T1400 @ 1.83GHz</v>
      </c>
      <c r="D3494" t="str">
        <f t="shared" si="432"/>
        <v>Intel</v>
      </c>
      <c r="E3494" t="str">
        <f t="shared" si="433"/>
        <v>Core Solo T1400</v>
      </c>
      <c r="F3494" t="str">
        <f t="shared" si="434"/>
        <v>Solo T1400</v>
      </c>
      <c r="G3494" t="str">
        <f t="shared" si="435"/>
        <v>Solo T1400</v>
      </c>
      <c r="H3494" t="str">
        <f t="shared" si="437"/>
        <v>Intel Core Solo T1400</v>
      </c>
      <c r="I3494" t="s">
        <v>8991</v>
      </c>
      <c r="J3494" t="s">
        <v>5924</v>
      </c>
      <c r="K3494" t="s">
        <v>796</v>
      </c>
      <c r="M3494">
        <v>1</v>
      </c>
      <c r="N3494">
        <v>1</v>
      </c>
      <c r="O3494" t="s">
        <v>5270</v>
      </c>
      <c r="P3494" t="s">
        <v>2304</v>
      </c>
      <c r="Q3494" t="s">
        <v>8992</v>
      </c>
      <c r="R3494" t="str">
        <f>IF(COUNTIF(cpus!B:B, C3494)&gt;0, "found", "Missing")</f>
        <v>found</v>
      </c>
      <c r="S3494" t="str">
        <f>IF(COUNTIF(cpus!C:C, G3494)&gt;0, "found", "Missing")</f>
        <v>found</v>
      </c>
    </row>
    <row r="3495" spans="1:19" x14ac:dyDescent="0.25">
      <c r="A3495" t="str">
        <f t="shared" si="431"/>
        <v>missing</v>
      </c>
      <c r="B3495" t="str">
        <f t="shared" si="436"/>
        <v>missing</v>
      </c>
      <c r="C3495" t="str">
        <f t="shared" si="430"/>
        <v>Intel Core Solo U1300 @ 1.06GHz</v>
      </c>
      <c r="D3495" t="str">
        <f t="shared" si="432"/>
        <v>Intel</v>
      </c>
      <c r="E3495" t="str">
        <f t="shared" si="433"/>
        <v>Core Solo U1300</v>
      </c>
      <c r="F3495" t="str">
        <f t="shared" si="434"/>
        <v>Solo U1300</v>
      </c>
      <c r="G3495" t="str">
        <f t="shared" si="435"/>
        <v>Solo U1300</v>
      </c>
      <c r="H3495" t="str">
        <f t="shared" si="437"/>
        <v>Intel Core Solo U1300</v>
      </c>
      <c r="I3495" t="s">
        <v>8993</v>
      </c>
      <c r="J3495" t="s">
        <v>6810</v>
      </c>
      <c r="K3495" t="s">
        <v>745</v>
      </c>
      <c r="M3495">
        <v>1</v>
      </c>
      <c r="N3495">
        <v>1</v>
      </c>
      <c r="O3495" t="s">
        <v>1907</v>
      </c>
      <c r="P3495" t="s">
        <v>2307</v>
      </c>
      <c r="Q3495" t="s">
        <v>8994</v>
      </c>
      <c r="R3495" t="str">
        <f>IF(COUNTIF(cpus!B:B, C3495)&gt;0, "found", "Missing")</f>
        <v>found</v>
      </c>
      <c r="S3495" t="str">
        <f>IF(COUNTIF(cpus!C:C, G3495)&gt;0, "found", "Missing")</f>
        <v>found</v>
      </c>
    </row>
    <row r="3496" spans="1:19" x14ac:dyDescent="0.25">
      <c r="A3496" t="str">
        <f t="shared" si="431"/>
        <v>missing</v>
      </c>
      <c r="B3496" t="str">
        <f t="shared" si="436"/>
        <v>missing</v>
      </c>
      <c r="C3496" t="str">
        <f t="shared" si="430"/>
        <v>Intel Core Solo U1400 @ 1.20GHz</v>
      </c>
      <c r="D3496" t="str">
        <f t="shared" si="432"/>
        <v>Intel</v>
      </c>
      <c r="E3496" t="str">
        <f t="shared" si="433"/>
        <v>Core Solo U1400</v>
      </c>
      <c r="F3496" t="str">
        <f t="shared" si="434"/>
        <v>Solo U1400</v>
      </c>
      <c r="G3496" t="str">
        <f t="shared" si="435"/>
        <v>Solo U1400</v>
      </c>
      <c r="H3496" t="str">
        <f t="shared" si="437"/>
        <v>Intel Core Solo U1400</v>
      </c>
      <c r="I3496" t="s">
        <v>8995</v>
      </c>
      <c r="J3496" t="s">
        <v>6810</v>
      </c>
      <c r="K3496" t="s">
        <v>1906</v>
      </c>
      <c r="M3496">
        <v>1</v>
      </c>
      <c r="N3496">
        <v>1</v>
      </c>
      <c r="O3496" t="s">
        <v>3394</v>
      </c>
      <c r="P3496" t="s">
        <v>1870</v>
      </c>
      <c r="Q3496" t="s">
        <v>8996</v>
      </c>
      <c r="R3496" t="str">
        <f>IF(COUNTIF(cpus!B:B, C3496)&gt;0, "found", "Missing")</f>
        <v>found</v>
      </c>
      <c r="S3496" t="str">
        <f>IF(COUNTIF(cpus!C:C, G3496)&gt;0, "found", "Missing")</f>
        <v>found</v>
      </c>
    </row>
    <row r="3497" spans="1:19" x14ac:dyDescent="0.25">
      <c r="A3497" t="str">
        <f t="shared" si="431"/>
        <v>missing</v>
      </c>
      <c r="B3497" t="str">
        <f t="shared" si="436"/>
        <v>missing</v>
      </c>
      <c r="C3497" t="str">
        <f t="shared" si="430"/>
        <v>Intel Core Solo U1500 @ 1.33GHz</v>
      </c>
      <c r="D3497" t="str">
        <f t="shared" si="432"/>
        <v>Intel</v>
      </c>
      <c r="E3497" t="str">
        <f t="shared" si="433"/>
        <v>Core Solo U1500</v>
      </c>
      <c r="F3497" t="str">
        <f t="shared" si="434"/>
        <v>Solo U1500</v>
      </c>
      <c r="G3497" t="str">
        <f t="shared" si="435"/>
        <v>Solo U1500</v>
      </c>
      <c r="H3497" t="str">
        <f t="shared" si="437"/>
        <v>Intel Core Solo U1500</v>
      </c>
      <c r="I3497" t="s">
        <v>8997</v>
      </c>
      <c r="K3497" t="s">
        <v>919</v>
      </c>
      <c r="M3497">
        <v>1</v>
      </c>
      <c r="N3497">
        <v>1</v>
      </c>
      <c r="O3497" t="s">
        <v>3394</v>
      </c>
      <c r="P3497" t="s">
        <v>1870</v>
      </c>
      <c r="Q3497" t="s">
        <v>8998</v>
      </c>
      <c r="R3497" t="str">
        <f>IF(COUNTIF(cpus!B:B, C3497)&gt;0, "found", "Missing")</f>
        <v>found</v>
      </c>
      <c r="S3497" t="str">
        <f>IF(COUNTIF(cpus!C:C, G3497)&gt;0, "found", "Missing")</f>
        <v>found</v>
      </c>
    </row>
    <row r="3498" spans="1:19" x14ac:dyDescent="0.25">
      <c r="A3498" t="str">
        <f t="shared" si="431"/>
        <v>missing</v>
      </c>
      <c r="B3498" t="str">
        <f t="shared" si="436"/>
        <v>missing</v>
      </c>
      <c r="C3498" t="str">
        <f t="shared" si="430"/>
        <v>Intel Core Ultra 3 105UL</v>
      </c>
      <c r="D3498" t="str">
        <f t="shared" si="432"/>
        <v>Intel</v>
      </c>
      <c r="E3498" t="str">
        <f t="shared" si="433"/>
        <v>Core Ultra 3 105UL</v>
      </c>
      <c r="F3498" t="str">
        <f t="shared" si="434"/>
        <v>Ultra 3 105UL</v>
      </c>
      <c r="G3498" t="str">
        <f t="shared" si="435"/>
        <v>Ultra 3 105UL</v>
      </c>
      <c r="H3498" t="str">
        <f t="shared" si="437"/>
        <v>Intel Core Ultra 3 105UL</v>
      </c>
      <c r="I3498" t="s">
        <v>8999</v>
      </c>
      <c r="J3498" t="s">
        <v>9000</v>
      </c>
      <c r="O3498" t="s">
        <v>2002</v>
      </c>
      <c r="P3498" t="s">
        <v>2695</v>
      </c>
      <c r="Q3498" t="s">
        <v>9001</v>
      </c>
      <c r="R3498" t="str">
        <f>IF(COUNTIF(cpus!B:B, C3498)&gt;0, "found", "Missing")</f>
        <v>found</v>
      </c>
      <c r="S3498" t="str">
        <f>IF(COUNTIF(cpus!C:C, G3498)&gt;0, "found", "Missing")</f>
        <v>found</v>
      </c>
    </row>
    <row r="3499" spans="1:19" x14ac:dyDescent="0.25">
      <c r="A3499" t="str">
        <f t="shared" si="431"/>
        <v>missing</v>
      </c>
      <c r="B3499" t="str">
        <f t="shared" si="436"/>
        <v>missing</v>
      </c>
      <c r="C3499" t="str">
        <f t="shared" si="430"/>
        <v>Intel Core Ultra 3 205</v>
      </c>
      <c r="D3499" t="str">
        <f t="shared" si="432"/>
        <v>Intel</v>
      </c>
      <c r="E3499" t="str">
        <f t="shared" si="433"/>
        <v>Core Ultra 3 205</v>
      </c>
      <c r="F3499" t="str">
        <f t="shared" si="434"/>
        <v>Ultra 3 205</v>
      </c>
      <c r="G3499" t="str">
        <f t="shared" si="435"/>
        <v>Ultra 3 205</v>
      </c>
      <c r="H3499" t="str">
        <f t="shared" si="437"/>
        <v>Intel Core Ultra 3 205</v>
      </c>
      <c r="I3499" t="s">
        <v>9002</v>
      </c>
      <c r="J3499" t="s">
        <v>9000</v>
      </c>
      <c r="O3499" t="s">
        <v>8537</v>
      </c>
      <c r="P3499" t="s">
        <v>2695</v>
      </c>
      <c r="Q3499" t="s">
        <v>9003</v>
      </c>
      <c r="R3499" t="str">
        <f>IF(COUNTIF(cpus!B:B, C3499)&gt;0, "found", "Missing")</f>
        <v>found</v>
      </c>
      <c r="S3499" t="str">
        <f>IF(COUNTIF(cpus!C:C, G3499)&gt;0, "found", "Missing")</f>
        <v>found</v>
      </c>
    </row>
    <row r="3500" spans="1:19" x14ac:dyDescent="0.25">
      <c r="A3500" t="str">
        <f t="shared" si="431"/>
        <v>missing</v>
      </c>
      <c r="B3500" t="str">
        <f t="shared" si="436"/>
        <v>missing</v>
      </c>
      <c r="C3500" t="str">
        <f t="shared" si="430"/>
        <v>Intel Core Ultra 3 205T</v>
      </c>
      <c r="D3500" t="str">
        <f t="shared" si="432"/>
        <v>Intel</v>
      </c>
      <c r="E3500" t="str">
        <f t="shared" si="433"/>
        <v>Core Ultra 3 205T</v>
      </c>
      <c r="F3500" t="str">
        <f t="shared" si="434"/>
        <v>Ultra 3 205T</v>
      </c>
      <c r="G3500" t="str">
        <f t="shared" si="435"/>
        <v>Ultra 3 205T</v>
      </c>
      <c r="H3500" t="str">
        <f t="shared" si="437"/>
        <v>Intel Core Ultra 3 205T</v>
      </c>
      <c r="I3500" t="s">
        <v>9004</v>
      </c>
      <c r="P3500" t="s">
        <v>2695</v>
      </c>
      <c r="Q3500" t="s">
        <v>9005</v>
      </c>
      <c r="R3500" t="str">
        <f>IF(COUNTIF(cpus!B:B, C3500)&gt;0, "found", "Missing")</f>
        <v>found</v>
      </c>
      <c r="S3500" t="str">
        <f>IF(COUNTIF(cpus!C:C, G3500)&gt;0, "found", "Missing")</f>
        <v>found</v>
      </c>
    </row>
    <row r="3501" spans="1:19" x14ac:dyDescent="0.25">
      <c r="A3501" t="str">
        <f t="shared" si="431"/>
        <v>missing</v>
      </c>
      <c r="B3501" t="str">
        <f t="shared" si="436"/>
        <v>missing</v>
      </c>
      <c r="C3501" t="str">
        <f t="shared" si="430"/>
        <v>Intel Core Ultra 5 115U</v>
      </c>
      <c r="D3501" t="str">
        <f t="shared" si="432"/>
        <v>Intel</v>
      </c>
      <c r="E3501" t="str">
        <f t="shared" si="433"/>
        <v>Core Ultra 5 115U</v>
      </c>
      <c r="F3501" t="str">
        <f t="shared" si="434"/>
        <v>Ultra 5 115U</v>
      </c>
      <c r="G3501" t="str">
        <f t="shared" si="435"/>
        <v>Ultra 5 115U</v>
      </c>
      <c r="H3501" t="str">
        <f t="shared" si="437"/>
        <v>Intel Core Ultra 5 115U</v>
      </c>
      <c r="I3501" t="s">
        <v>9006</v>
      </c>
      <c r="J3501" t="s">
        <v>9007</v>
      </c>
      <c r="O3501" t="s">
        <v>2002</v>
      </c>
      <c r="P3501" t="s">
        <v>2977</v>
      </c>
      <c r="Q3501" t="s">
        <v>9008</v>
      </c>
      <c r="R3501" t="str">
        <f>IF(COUNTIF(cpus!B:B, C3501)&gt;0, "found", "Missing")</f>
        <v>found</v>
      </c>
      <c r="S3501" t="str">
        <f>IF(COUNTIF(cpus!C:C, G3501)&gt;0, "found", "Missing")</f>
        <v>found</v>
      </c>
    </row>
    <row r="3502" spans="1:19" x14ac:dyDescent="0.25">
      <c r="A3502" t="str">
        <f t="shared" si="431"/>
        <v>missing</v>
      </c>
      <c r="B3502" t="str">
        <f t="shared" si="436"/>
        <v>missing</v>
      </c>
      <c r="C3502" t="str">
        <f t="shared" si="430"/>
        <v>Intel Core Ultra 5 125H</v>
      </c>
      <c r="D3502" t="str">
        <f t="shared" si="432"/>
        <v>Intel</v>
      </c>
      <c r="E3502" t="str">
        <f t="shared" si="433"/>
        <v>Core Ultra 5 125H</v>
      </c>
      <c r="F3502" t="str">
        <f t="shared" si="434"/>
        <v>Ultra 5 125H</v>
      </c>
      <c r="G3502" t="str">
        <f t="shared" si="435"/>
        <v>Ultra 5 125H</v>
      </c>
      <c r="H3502" t="str">
        <f t="shared" si="437"/>
        <v>Intel Core Ultra 5 125H</v>
      </c>
      <c r="I3502" t="s">
        <v>9009</v>
      </c>
      <c r="J3502" t="s">
        <v>9007</v>
      </c>
      <c r="O3502" t="s">
        <v>4035</v>
      </c>
      <c r="P3502" t="s">
        <v>2796</v>
      </c>
      <c r="Q3502" t="s">
        <v>9010</v>
      </c>
      <c r="R3502" t="str">
        <f>IF(COUNTIF(cpus!B:B, C3502)&gt;0, "found", "Missing")</f>
        <v>found</v>
      </c>
      <c r="S3502" t="str">
        <f>IF(COUNTIF(cpus!C:C, G3502)&gt;0, "found", "Missing")</f>
        <v>found</v>
      </c>
    </row>
    <row r="3503" spans="1:19" x14ac:dyDescent="0.25">
      <c r="A3503" t="str">
        <f t="shared" si="431"/>
        <v>missing</v>
      </c>
      <c r="B3503" t="str">
        <f t="shared" si="436"/>
        <v>missing</v>
      </c>
      <c r="C3503" t="str">
        <f t="shared" ref="C3503:C3566" si="438">SUBSTITUTE(SUBSTITUTE(SUBSTITUTE(SUBSTITUTE(SUBSTITUTE(I3503," Dual Core","")," Quad Core","")," Quad-Core","")," Dual-Core","")," APU","")</f>
        <v>Intel Core Ultra 5 125U</v>
      </c>
      <c r="D3503" t="str">
        <f t="shared" si="432"/>
        <v>Intel</v>
      </c>
      <c r="E3503" t="str">
        <f t="shared" si="433"/>
        <v>Core Ultra 5 125U</v>
      </c>
      <c r="F3503" t="str">
        <f t="shared" si="434"/>
        <v>Ultra 5 125U</v>
      </c>
      <c r="G3503" t="str">
        <f t="shared" si="435"/>
        <v>Ultra 5 125U</v>
      </c>
      <c r="H3503" t="str">
        <f t="shared" si="437"/>
        <v>Intel Core Ultra 5 125U</v>
      </c>
      <c r="I3503" t="s">
        <v>9011</v>
      </c>
      <c r="J3503" t="s">
        <v>9007</v>
      </c>
      <c r="O3503" t="s">
        <v>2002</v>
      </c>
      <c r="P3503" t="s">
        <v>1873</v>
      </c>
      <c r="Q3503" t="s">
        <v>9012</v>
      </c>
      <c r="R3503" t="str">
        <f>IF(COUNTIF(cpus!B:B, C3503)&gt;0, "found", "Missing")</f>
        <v>found</v>
      </c>
      <c r="S3503" t="str">
        <f>IF(COUNTIF(cpus!C:C, G3503)&gt;0, "found", "Missing")</f>
        <v>found</v>
      </c>
    </row>
    <row r="3504" spans="1:19" x14ac:dyDescent="0.25">
      <c r="A3504" t="str">
        <f t="shared" ref="A3504:A3567" si="439">IF(COUNTIF(C3504,"*Quad CPU]*"),"found","missing")</f>
        <v>missing</v>
      </c>
      <c r="B3504" t="str">
        <f t="shared" si="436"/>
        <v>missing</v>
      </c>
      <c r="C3504" t="str">
        <f t="shared" si="438"/>
        <v>Intel Core Ultra 5 134U</v>
      </c>
      <c r="D3504" t="str">
        <f t="shared" si="432"/>
        <v>Intel</v>
      </c>
      <c r="E3504" t="str">
        <f t="shared" si="433"/>
        <v>Core Ultra 5 134U</v>
      </c>
      <c r="F3504" t="str">
        <f t="shared" si="434"/>
        <v>Ultra 5 134U</v>
      </c>
      <c r="G3504" t="str">
        <f t="shared" si="435"/>
        <v>Ultra 5 134U</v>
      </c>
      <c r="H3504" t="str">
        <f t="shared" si="437"/>
        <v>Intel Core Ultra 5 134U</v>
      </c>
      <c r="I3504" t="s">
        <v>9013</v>
      </c>
      <c r="J3504" t="s">
        <v>9014</v>
      </c>
      <c r="O3504" t="s">
        <v>2966</v>
      </c>
      <c r="P3504" t="s">
        <v>2048</v>
      </c>
      <c r="Q3504" t="s">
        <v>9015</v>
      </c>
      <c r="R3504" t="str">
        <f>IF(COUNTIF(cpus!B:B, C3504)&gt;0, "found", "Missing")</f>
        <v>found</v>
      </c>
      <c r="S3504" t="str">
        <f>IF(COUNTIF(cpus!C:C, G3504)&gt;0, "found", "Missing")</f>
        <v>found</v>
      </c>
    </row>
    <row r="3505" spans="1:19" x14ac:dyDescent="0.25">
      <c r="A3505" t="str">
        <f t="shared" si="439"/>
        <v>missing</v>
      </c>
      <c r="B3505" t="str">
        <f t="shared" si="436"/>
        <v>missing</v>
      </c>
      <c r="C3505" t="str">
        <f t="shared" si="438"/>
        <v>Intel Core Ultra 5 135H</v>
      </c>
      <c r="D3505" t="str">
        <f t="shared" si="432"/>
        <v>Intel</v>
      </c>
      <c r="E3505" t="str">
        <f t="shared" si="433"/>
        <v>Core Ultra 5 135H</v>
      </c>
      <c r="F3505" t="str">
        <f t="shared" si="434"/>
        <v>Ultra 5 135H</v>
      </c>
      <c r="G3505" t="str">
        <f t="shared" si="435"/>
        <v>Ultra 5 135H</v>
      </c>
      <c r="H3505" t="str">
        <f t="shared" si="437"/>
        <v>Intel Core Ultra 5 135H</v>
      </c>
      <c r="I3505" t="s">
        <v>9016</v>
      </c>
      <c r="J3505" t="s">
        <v>9007</v>
      </c>
      <c r="O3505" t="s">
        <v>4035</v>
      </c>
      <c r="P3505" t="s">
        <v>2796</v>
      </c>
      <c r="Q3505" t="s">
        <v>9017</v>
      </c>
      <c r="R3505" t="str">
        <f>IF(COUNTIF(cpus!B:B, C3505)&gt;0, "found", "Missing")</f>
        <v>found</v>
      </c>
      <c r="S3505" t="str">
        <f>IF(COUNTIF(cpus!C:C, G3505)&gt;0, "found", "Missing")</f>
        <v>found</v>
      </c>
    </row>
    <row r="3506" spans="1:19" x14ac:dyDescent="0.25">
      <c r="A3506" t="str">
        <f t="shared" si="439"/>
        <v>missing</v>
      </c>
      <c r="B3506" t="str">
        <f t="shared" si="436"/>
        <v>missing</v>
      </c>
      <c r="C3506" t="str">
        <f t="shared" si="438"/>
        <v>Intel Core Ultra 5 135U</v>
      </c>
      <c r="D3506" t="str">
        <f t="shared" si="432"/>
        <v>Intel</v>
      </c>
      <c r="E3506" t="str">
        <f t="shared" si="433"/>
        <v>Core Ultra 5 135U</v>
      </c>
      <c r="F3506" t="str">
        <f t="shared" si="434"/>
        <v>Ultra 5 135U</v>
      </c>
      <c r="G3506" t="str">
        <f t="shared" si="435"/>
        <v>Ultra 5 135U</v>
      </c>
      <c r="H3506" t="str">
        <f t="shared" si="437"/>
        <v>Intel Core Ultra 5 135U</v>
      </c>
      <c r="I3506" t="s">
        <v>9018</v>
      </c>
      <c r="J3506" t="s">
        <v>9007</v>
      </c>
      <c r="O3506" t="s">
        <v>2002</v>
      </c>
      <c r="P3506" t="s">
        <v>1873</v>
      </c>
      <c r="Q3506" t="s">
        <v>9019</v>
      </c>
      <c r="R3506" t="str">
        <f>IF(COUNTIF(cpus!B:B, C3506)&gt;0, "found", "Missing")</f>
        <v>found</v>
      </c>
      <c r="S3506" t="str">
        <f>IF(COUNTIF(cpus!C:C, G3506)&gt;0, "found", "Missing")</f>
        <v>found</v>
      </c>
    </row>
    <row r="3507" spans="1:19" x14ac:dyDescent="0.25">
      <c r="A3507" t="str">
        <f t="shared" si="439"/>
        <v>missing</v>
      </c>
      <c r="B3507" t="str">
        <f t="shared" si="436"/>
        <v>missing</v>
      </c>
      <c r="C3507" t="str">
        <f t="shared" si="438"/>
        <v>Intel Core Ultra 5 225</v>
      </c>
      <c r="D3507" t="str">
        <f t="shared" si="432"/>
        <v>Intel</v>
      </c>
      <c r="E3507" t="str">
        <f t="shared" si="433"/>
        <v>Core Ultra 5 225</v>
      </c>
      <c r="F3507" t="str">
        <f t="shared" si="434"/>
        <v>Ultra 5 225</v>
      </c>
      <c r="G3507" t="str">
        <f t="shared" si="435"/>
        <v>Ultra 5 225</v>
      </c>
      <c r="H3507" t="str">
        <f t="shared" si="437"/>
        <v>Intel Core Ultra 5 225</v>
      </c>
      <c r="I3507" t="s">
        <v>573</v>
      </c>
      <c r="J3507" t="s">
        <v>9000</v>
      </c>
      <c r="O3507" t="s">
        <v>424</v>
      </c>
      <c r="P3507" t="s">
        <v>1897</v>
      </c>
      <c r="Q3507" t="s">
        <v>9020</v>
      </c>
      <c r="R3507" t="str">
        <f>IF(COUNTIF(cpus!B:B, C3507)&gt;0, "found", "Missing")</f>
        <v>found</v>
      </c>
      <c r="S3507" t="str">
        <f>IF(COUNTIF(cpus!C:C, G3507)&gt;0, "found", "Missing")</f>
        <v>found</v>
      </c>
    </row>
    <row r="3508" spans="1:19" x14ac:dyDescent="0.25">
      <c r="A3508" t="str">
        <f t="shared" si="439"/>
        <v>missing</v>
      </c>
      <c r="B3508" t="str">
        <f t="shared" si="436"/>
        <v>missing</v>
      </c>
      <c r="C3508" t="str">
        <f t="shared" si="438"/>
        <v>Intel Core Ultra 5 225F</v>
      </c>
      <c r="D3508" t="str">
        <f t="shared" si="432"/>
        <v>Intel</v>
      </c>
      <c r="E3508" t="str">
        <f t="shared" si="433"/>
        <v>Core Ultra 5 225F</v>
      </c>
      <c r="F3508" t="str">
        <f t="shared" si="434"/>
        <v>Ultra 5 225F</v>
      </c>
      <c r="G3508" t="str">
        <f t="shared" si="435"/>
        <v>Ultra 5 225F</v>
      </c>
      <c r="H3508" t="str">
        <f t="shared" si="437"/>
        <v>Intel Core Ultra 5 225F</v>
      </c>
      <c r="I3508" t="s">
        <v>517</v>
      </c>
      <c r="J3508" t="s">
        <v>9000</v>
      </c>
      <c r="O3508" t="s">
        <v>424</v>
      </c>
      <c r="P3508" t="s">
        <v>1897</v>
      </c>
      <c r="Q3508" t="s">
        <v>9021</v>
      </c>
      <c r="R3508" t="str">
        <f>IF(COUNTIF(cpus!B:B, C3508)&gt;0, "found", "Missing")</f>
        <v>found</v>
      </c>
      <c r="S3508" t="str">
        <f>IF(COUNTIF(cpus!C:C, G3508)&gt;0, "found", "Missing")</f>
        <v>found</v>
      </c>
    </row>
    <row r="3509" spans="1:19" x14ac:dyDescent="0.25">
      <c r="A3509" t="str">
        <f t="shared" si="439"/>
        <v>missing</v>
      </c>
      <c r="B3509" t="str">
        <f t="shared" si="436"/>
        <v>missing</v>
      </c>
      <c r="C3509" t="str">
        <f t="shared" si="438"/>
        <v>Intel Core Ultra 5 225H</v>
      </c>
      <c r="D3509" t="str">
        <f t="shared" si="432"/>
        <v>Intel</v>
      </c>
      <c r="E3509" t="str">
        <f t="shared" si="433"/>
        <v>Core Ultra 5 225H</v>
      </c>
      <c r="F3509" t="str">
        <f t="shared" si="434"/>
        <v>Ultra 5 225H</v>
      </c>
      <c r="G3509" t="str">
        <f t="shared" si="435"/>
        <v>Ultra 5 225H</v>
      </c>
      <c r="H3509" t="str">
        <f t="shared" si="437"/>
        <v>Intel Core Ultra 5 225H</v>
      </c>
      <c r="I3509" t="s">
        <v>9022</v>
      </c>
      <c r="J3509" t="s">
        <v>9007</v>
      </c>
      <c r="O3509" t="s">
        <v>4035</v>
      </c>
      <c r="P3509" t="s">
        <v>1897</v>
      </c>
      <c r="Q3509" t="s">
        <v>9023</v>
      </c>
      <c r="R3509" t="str">
        <f>IF(COUNTIF(cpus!B:B, C3509)&gt;0, "found", "Missing")</f>
        <v>found</v>
      </c>
      <c r="S3509" t="str">
        <f>IF(COUNTIF(cpus!C:C, G3509)&gt;0, "found", "Missing")</f>
        <v>found</v>
      </c>
    </row>
    <row r="3510" spans="1:19" x14ac:dyDescent="0.25">
      <c r="A3510" t="str">
        <f t="shared" si="439"/>
        <v>missing</v>
      </c>
      <c r="B3510" t="str">
        <f t="shared" si="436"/>
        <v>missing</v>
      </c>
      <c r="C3510" t="str">
        <f t="shared" si="438"/>
        <v>Intel Core Ultra 5 225T</v>
      </c>
      <c r="D3510" t="str">
        <f t="shared" si="432"/>
        <v>Intel</v>
      </c>
      <c r="E3510" t="str">
        <f t="shared" si="433"/>
        <v>Core Ultra 5 225T</v>
      </c>
      <c r="F3510" t="str">
        <f t="shared" si="434"/>
        <v>Ultra 5 225T</v>
      </c>
      <c r="G3510" t="str">
        <f t="shared" si="435"/>
        <v>Ultra 5 225T</v>
      </c>
      <c r="H3510" t="str">
        <f t="shared" si="437"/>
        <v>Intel Core Ultra 5 225T</v>
      </c>
      <c r="I3510" t="s">
        <v>9024</v>
      </c>
      <c r="J3510" t="s">
        <v>9000</v>
      </c>
      <c r="O3510" t="s">
        <v>623</v>
      </c>
      <c r="P3510" t="s">
        <v>1897</v>
      </c>
      <c r="Q3510" t="s">
        <v>9025</v>
      </c>
      <c r="R3510" t="str">
        <f>IF(COUNTIF(cpus!B:B, C3510)&gt;0, "found", "Missing")</f>
        <v>found</v>
      </c>
      <c r="S3510" t="str">
        <f>IF(COUNTIF(cpus!C:C, G3510)&gt;0, "found", "Missing")</f>
        <v>found</v>
      </c>
    </row>
    <row r="3511" spans="1:19" x14ac:dyDescent="0.25">
      <c r="A3511" t="str">
        <f t="shared" si="439"/>
        <v>missing</v>
      </c>
      <c r="B3511" t="str">
        <f t="shared" si="436"/>
        <v>missing</v>
      </c>
      <c r="C3511" t="str">
        <f t="shared" si="438"/>
        <v>Intel Core Ultra 5 225U</v>
      </c>
      <c r="D3511" t="str">
        <f t="shared" si="432"/>
        <v>Intel</v>
      </c>
      <c r="E3511" t="str">
        <f t="shared" si="433"/>
        <v>Core Ultra 5 225U</v>
      </c>
      <c r="F3511" t="str">
        <f t="shared" si="434"/>
        <v>Ultra 5 225U</v>
      </c>
      <c r="G3511" t="str">
        <f t="shared" si="435"/>
        <v>Ultra 5 225U</v>
      </c>
      <c r="H3511" t="str">
        <f t="shared" si="437"/>
        <v>Intel Core Ultra 5 225U</v>
      </c>
      <c r="I3511" t="s">
        <v>9026</v>
      </c>
      <c r="J3511" t="s">
        <v>9007</v>
      </c>
      <c r="O3511" t="s">
        <v>2002</v>
      </c>
      <c r="P3511" t="s">
        <v>1897</v>
      </c>
      <c r="Q3511" t="s">
        <v>9027</v>
      </c>
      <c r="R3511" t="str">
        <f>IF(COUNTIF(cpus!B:B, C3511)&gt;0, "found", "Missing")</f>
        <v>found</v>
      </c>
      <c r="S3511" t="str">
        <f>IF(COUNTIF(cpus!C:C, G3511)&gt;0, "found", "Missing")</f>
        <v>found</v>
      </c>
    </row>
    <row r="3512" spans="1:19" x14ac:dyDescent="0.25">
      <c r="A3512" t="str">
        <f t="shared" si="439"/>
        <v>missing</v>
      </c>
      <c r="B3512" t="str">
        <f t="shared" si="436"/>
        <v>missing</v>
      </c>
      <c r="C3512" t="str">
        <f t="shared" si="438"/>
        <v>Intel Core Ultra 5 226V</v>
      </c>
      <c r="D3512" t="str">
        <f t="shared" si="432"/>
        <v>Intel</v>
      </c>
      <c r="E3512" t="str">
        <f t="shared" si="433"/>
        <v>Core Ultra 5 226V</v>
      </c>
      <c r="F3512" t="str">
        <f t="shared" si="434"/>
        <v>Ultra 5 226V</v>
      </c>
      <c r="G3512" t="str">
        <f t="shared" si="435"/>
        <v>Ultra 5 226V</v>
      </c>
      <c r="H3512" t="str">
        <f t="shared" si="437"/>
        <v>Intel Core Ultra 5 226V</v>
      </c>
      <c r="I3512" t="s">
        <v>9028</v>
      </c>
      <c r="J3512" t="s">
        <v>9029</v>
      </c>
      <c r="O3512" t="s">
        <v>2080</v>
      </c>
      <c r="P3512" t="s">
        <v>1902</v>
      </c>
      <c r="Q3512" t="s">
        <v>9030</v>
      </c>
      <c r="R3512" t="str">
        <f>IF(COUNTIF(cpus!B:B, C3512)&gt;0, "found", "Missing")</f>
        <v>found</v>
      </c>
      <c r="S3512" t="str">
        <f>IF(COUNTIF(cpus!C:C, G3512)&gt;0, "found", "Missing")</f>
        <v>found</v>
      </c>
    </row>
    <row r="3513" spans="1:19" x14ac:dyDescent="0.25">
      <c r="A3513" t="str">
        <f t="shared" si="439"/>
        <v>missing</v>
      </c>
      <c r="B3513" t="str">
        <f t="shared" si="436"/>
        <v>missing</v>
      </c>
      <c r="C3513" t="str">
        <f t="shared" si="438"/>
        <v>Intel Core Ultra 5 228V</v>
      </c>
      <c r="D3513" t="str">
        <f t="shared" si="432"/>
        <v>Intel</v>
      </c>
      <c r="E3513" t="str">
        <f t="shared" si="433"/>
        <v>Core Ultra 5 228V</v>
      </c>
      <c r="F3513" t="str">
        <f t="shared" si="434"/>
        <v>Ultra 5 228V</v>
      </c>
      <c r="G3513" t="str">
        <f t="shared" si="435"/>
        <v>Ultra 5 228V</v>
      </c>
      <c r="H3513" t="str">
        <f t="shared" si="437"/>
        <v>Intel Core Ultra 5 228V</v>
      </c>
      <c r="I3513" t="s">
        <v>9031</v>
      </c>
      <c r="J3513" t="s">
        <v>9029</v>
      </c>
      <c r="O3513" t="s">
        <v>2080</v>
      </c>
      <c r="P3513" t="s">
        <v>1902</v>
      </c>
      <c r="Q3513" t="s">
        <v>9032</v>
      </c>
      <c r="R3513" t="str">
        <f>IF(COUNTIF(cpus!B:B, C3513)&gt;0, "found", "Missing")</f>
        <v>found</v>
      </c>
      <c r="S3513" t="str">
        <f>IF(COUNTIF(cpus!C:C, G3513)&gt;0, "found", "Missing")</f>
        <v>found</v>
      </c>
    </row>
    <row r="3514" spans="1:19" x14ac:dyDescent="0.25">
      <c r="A3514" t="str">
        <f t="shared" si="439"/>
        <v>missing</v>
      </c>
      <c r="B3514" t="str">
        <f t="shared" si="436"/>
        <v>missing</v>
      </c>
      <c r="C3514" t="str">
        <f t="shared" si="438"/>
        <v>Intel Core Ultra 5 230F</v>
      </c>
      <c r="D3514" t="str">
        <f t="shared" si="432"/>
        <v>Intel</v>
      </c>
      <c r="E3514" t="str">
        <f t="shared" si="433"/>
        <v>Core Ultra 5 230F</v>
      </c>
      <c r="F3514" t="str">
        <f t="shared" si="434"/>
        <v>Ultra 5 230F</v>
      </c>
      <c r="G3514" t="str">
        <f t="shared" si="435"/>
        <v>Ultra 5 230F</v>
      </c>
      <c r="H3514" t="str">
        <f t="shared" si="437"/>
        <v>Intel Core Ultra 5 230F</v>
      </c>
      <c r="I3514" t="s">
        <v>9033</v>
      </c>
      <c r="J3514" t="s">
        <v>9000</v>
      </c>
      <c r="O3514" t="s">
        <v>9034</v>
      </c>
      <c r="P3514" t="s">
        <v>1889</v>
      </c>
      <c r="Q3514" t="s">
        <v>9035</v>
      </c>
      <c r="R3514" t="str">
        <f>IF(COUNTIF(cpus!B:B, C3514)&gt;0, "found", "Missing")</f>
        <v>found</v>
      </c>
      <c r="S3514" t="str">
        <f>IF(COUNTIF(cpus!C:C, G3514)&gt;0, "found", "Missing")</f>
        <v>found</v>
      </c>
    </row>
    <row r="3515" spans="1:19" x14ac:dyDescent="0.25">
      <c r="A3515" t="str">
        <f t="shared" si="439"/>
        <v>missing</v>
      </c>
      <c r="B3515" t="str">
        <f t="shared" si="436"/>
        <v>missing</v>
      </c>
      <c r="C3515" t="str">
        <f t="shared" si="438"/>
        <v>Intel Core Ultra 5 235</v>
      </c>
      <c r="D3515" t="str">
        <f t="shared" si="432"/>
        <v>Intel</v>
      </c>
      <c r="E3515" t="str">
        <f t="shared" si="433"/>
        <v>Core Ultra 5 235</v>
      </c>
      <c r="F3515" t="str">
        <f t="shared" si="434"/>
        <v>Ultra 5 235</v>
      </c>
      <c r="G3515" t="str">
        <f t="shared" si="435"/>
        <v>Ultra 5 235</v>
      </c>
      <c r="H3515" t="str">
        <f t="shared" si="437"/>
        <v>Intel Core Ultra 5 235</v>
      </c>
      <c r="I3515" t="s">
        <v>680</v>
      </c>
      <c r="J3515" t="s">
        <v>9000</v>
      </c>
      <c r="O3515" t="s">
        <v>424</v>
      </c>
      <c r="P3515" t="s">
        <v>1897</v>
      </c>
      <c r="Q3515" t="s">
        <v>9036</v>
      </c>
      <c r="R3515" t="str">
        <f>IF(COUNTIF(cpus!B:B, C3515)&gt;0, "found", "Missing")</f>
        <v>found</v>
      </c>
      <c r="S3515" t="str">
        <f>IF(COUNTIF(cpus!C:C, G3515)&gt;0, "found", "Missing")</f>
        <v>found</v>
      </c>
    </row>
    <row r="3516" spans="1:19" x14ac:dyDescent="0.25">
      <c r="A3516" t="str">
        <f t="shared" si="439"/>
        <v>missing</v>
      </c>
      <c r="B3516" t="str">
        <f t="shared" si="436"/>
        <v>missing</v>
      </c>
      <c r="C3516" t="str">
        <f t="shared" si="438"/>
        <v>Intel Core Ultra 5 235H</v>
      </c>
      <c r="D3516" t="str">
        <f t="shared" si="432"/>
        <v>Intel</v>
      </c>
      <c r="E3516" t="str">
        <f t="shared" si="433"/>
        <v>Core Ultra 5 235H</v>
      </c>
      <c r="F3516" t="str">
        <f t="shared" si="434"/>
        <v>Ultra 5 235H</v>
      </c>
      <c r="G3516" t="str">
        <f t="shared" si="435"/>
        <v>Ultra 5 235H</v>
      </c>
      <c r="H3516" t="str">
        <f t="shared" si="437"/>
        <v>Intel Core Ultra 5 235H</v>
      </c>
      <c r="I3516" t="s">
        <v>9037</v>
      </c>
      <c r="J3516" t="s">
        <v>9007</v>
      </c>
      <c r="O3516" t="s">
        <v>4035</v>
      </c>
      <c r="P3516" t="s">
        <v>1902</v>
      </c>
      <c r="Q3516" t="s">
        <v>9038</v>
      </c>
      <c r="R3516" t="str">
        <f>IF(COUNTIF(cpus!B:B, C3516)&gt;0, "found", "Missing")</f>
        <v>found</v>
      </c>
      <c r="S3516" t="str">
        <f>IF(COUNTIF(cpus!C:C, G3516)&gt;0, "found", "Missing")</f>
        <v>found</v>
      </c>
    </row>
    <row r="3517" spans="1:19" x14ac:dyDescent="0.25">
      <c r="A3517" t="str">
        <f t="shared" si="439"/>
        <v>missing</v>
      </c>
      <c r="B3517" t="str">
        <f t="shared" si="436"/>
        <v>missing</v>
      </c>
      <c r="C3517" t="str">
        <f t="shared" si="438"/>
        <v>Intel Core Ultra 5 235HX</v>
      </c>
      <c r="D3517" t="str">
        <f t="shared" si="432"/>
        <v>Intel</v>
      </c>
      <c r="E3517" t="str">
        <f t="shared" si="433"/>
        <v>Core Ultra 5 235HX</v>
      </c>
      <c r="F3517" t="str">
        <f t="shared" si="434"/>
        <v>Ultra 5 235HX</v>
      </c>
      <c r="G3517" t="str">
        <f t="shared" si="435"/>
        <v>Ultra 5 235HX</v>
      </c>
      <c r="H3517" t="str">
        <f t="shared" si="437"/>
        <v>Intel Core Ultra 5 235HX</v>
      </c>
      <c r="I3517" t="s">
        <v>9039</v>
      </c>
      <c r="J3517" t="s">
        <v>9040</v>
      </c>
      <c r="O3517" t="s">
        <v>729</v>
      </c>
      <c r="P3517" t="s">
        <v>1967</v>
      </c>
      <c r="Q3517" t="s">
        <v>9041</v>
      </c>
      <c r="R3517" t="str">
        <f>IF(COUNTIF(cpus!B:B, C3517)&gt;0, "found", "Missing")</f>
        <v>found</v>
      </c>
      <c r="S3517" t="str">
        <f>IF(COUNTIF(cpus!C:C, G3517)&gt;0, "found", "Missing")</f>
        <v>found</v>
      </c>
    </row>
    <row r="3518" spans="1:19" x14ac:dyDescent="0.25">
      <c r="A3518" t="str">
        <f t="shared" si="439"/>
        <v>missing</v>
      </c>
      <c r="B3518" t="str">
        <f t="shared" si="436"/>
        <v>missing</v>
      </c>
      <c r="C3518" t="str">
        <f t="shared" si="438"/>
        <v>Intel Core Ultra 5 235T</v>
      </c>
      <c r="D3518" t="str">
        <f t="shared" si="432"/>
        <v>Intel</v>
      </c>
      <c r="E3518" t="str">
        <f t="shared" si="433"/>
        <v>Core Ultra 5 235T</v>
      </c>
      <c r="F3518" t="str">
        <f t="shared" si="434"/>
        <v>Ultra 5 235T</v>
      </c>
      <c r="G3518" t="str">
        <f t="shared" si="435"/>
        <v>Ultra 5 235T</v>
      </c>
      <c r="H3518" t="str">
        <f t="shared" si="437"/>
        <v>Intel Core Ultra 5 235T</v>
      </c>
      <c r="I3518" t="s">
        <v>9042</v>
      </c>
      <c r="J3518" t="s">
        <v>9000</v>
      </c>
      <c r="O3518" t="s">
        <v>623</v>
      </c>
      <c r="P3518" t="s">
        <v>2977</v>
      </c>
      <c r="Q3518" t="s">
        <v>9043</v>
      </c>
      <c r="R3518" t="str">
        <f>IF(COUNTIF(cpus!B:B, C3518)&gt;0, "found", "Missing")</f>
        <v>found</v>
      </c>
      <c r="S3518" t="str">
        <f>IF(COUNTIF(cpus!C:C, G3518)&gt;0, "found", "Missing")</f>
        <v>found</v>
      </c>
    </row>
    <row r="3519" spans="1:19" x14ac:dyDescent="0.25">
      <c r="A3519" t="str">
        <f t="shared" si="439"/>
        <v>missing</v>
      </c>
      <c r="B3519" t="str">
        <f t="shared" si="436"/>
        <v>missing</v>
      </c>
      <c r="C3519" t="str">
        <f t="shared" si="438"/>
        <v>Intel Core Ultra 5 235U</v>
      </c>
      <c r="D3519" t="str">
        <f t="shared" si="432"/>
        <v>Intel</v>
      </c>
      <c r="E3519" t="str">
        <f t="shared" si="433"/>
        <v>Core Ultra 5 235U</v>
      </c>
      <c r="F3519" t="str">
        <f t="shared" si="434"/>
        <v>Ultra 5 235U</v>
      </c>
      <c r="G3519" t="str">
        <f t="shared" si="435"/>
        <v>Ultra 5 235U</v>
      </c>
      <c r="H3519" t="str">
        <f t="shared" si="437"/>
        <v>Intel Core Ultra 5 235U</v>
      </c>
      <c r="I3519" t="s">
        <v>9044</v>
      </c>
      <c r="J3519" t="s">
        <v>9007</v>
      </c>
      <c r="O3519" t="s">
        <v>2002</v>
      </c>
      <c r="P3519" t="s">
        <v>1897</v>
      </c>
      <c r="Q3519" t="s">
        <v>9045</v>
      </c>
      <c r="R3519" t="str">
        <f>IF(COUNTIF(cpus!B:B, C3519)&gt;0, "found", "Missing")</f>
        <v>found</v>
      </c>
      <c r="S3519" t="str">
        <f>IF(COUNTIF(cpus!C:C, G3519)&gt;0, "found", "Missing")</f>
        <v>found</v>
      </c>
    </row>
    <row r="3520" spans="1:19" x14ac:dyDescent="0.25">
      <c r="A3520" t="str">
        <f t="shared" si="439"/>
        <v>missing</v>
      </c>
      <c r="B3520" t="str">
        <f t="shared" si="436"/>
        <v>missing</v>
      </c>
      <c r="C3520" t="str">
        <f t="shared" si="438"/>
        <v>Intel Core Ultra 5 236V</v>
      </c>
      <c r="D3520" t="str">
        <f t="shared" si="432"/>
        <v>Intel</v>
      </c>
      <c r="E3520" t="str">
        <f t="shared" si="433"/>
        <v>Core Ultra 5 236V</v>
      </c>
      <c r="F3520" t="str">
        <f t="shared" si="434"/>
        <v>Ultra 5 236V</v>
      </c>
      <c r="G3520" t="str">
        <f t="shared" si="435"/>
        <v>Ultra 5 236V</v>
      </c>
      <c r="H3520" t="str">
        <f t="shared" si="437"/>
        <v>Intel Core Ultra 5 236V</v>
      </c>
      <c r="I3520" t="s">
        <v>9046</v>
      </c>
      <c r="J3520" t="s">
        <v>9029</v>
      </c>
      <c r="O3520" t="s">
        <v>2080</v>
      </c>
      <c r="P3520" t="s">
        <v>1897</v>
      </c>
      <c r="Q3520" t="s">
        <v>9047</v>
      </c>
      <c r="R3520" t="str">
        <f>IF(COUNTIF(cpus!B:B, C3520)&gt;0, "found", "Missing")</f>
        <v>found</v>
      </c>
      <c r="S3520" t="str">
        <f>IF(COUNTIF(cpus!C:C, G3520)&gt;0, "found", "Missing")</f>
        <v>found</v>
      </c>
    </row>
    <row r="3521" spans="1:19" x14ac:dyDescent="0.25">
      <c r="A3521" t="str">
        <f t="shared" si="439"/>
        <v>missing</v>
      </c>
      <c r="B3521" t="str">
        <f t="shared" si="436"/>
        <v>missing</v>
      </c>
      <c r="C3521" t="str">
        <f t="shared" si="438"/>
        <v>Intel Core Ultra 5 238V</v>
      </c>
      <c r="D3521" t="str">
        <f t="shared" si="432"/>
        <v>Intel</v>
      </c>
      <c r="E3521" t="str">
        <f t="shared" si="433"/>
        <v>Core Ultra 5 238V</v>
      </c>
      <c r="F3521" t="str">
        <f t="shared" si="434"/>
        <v>Ultra 5 238V</v>
      </c>
      <c r="G3521" t="str">
        <f t="shared" si="435"/>
        <v>Ultra 5 238V</v>
      </c>
      <c r="H3521" t="str">
        <f t="shared" si="437"/>
        <v>Intel Core Ultra 5 238V</v>
      </c>
      <c r="I3521" t="s">
        <v>9048</v>
      </c>
      <c r="J3521" t="s">
        <v>9029</v>
      </c>
      <c r="O3521" t="s">
        <v>2080</v>
      </c>
      <c r="P3521" t="s">
        <v>1897</v>
      </c>
      <c r="Q3521" t="s">
        <v>9049</v>
      </c>
      <c r="R3521" t="str">
        <f>IF(COUNTIF(cpus!B:B, C3521)&gt;0, "found", "Missing")</f>
        <v>found</v>
      </c>
      <c r="S3521" t="str">
        <f>IF(COUNTIF(cpus!C:C, G3521)&gt;0, "found", "Missing")</f>
        <v>found</v>
      </c>
    </row>
    <row r="3522" spans="1:19" x14ac:dyDescent="0.25">
      <c r="A3522" t="str">
        <f t="shared" si="439"/>
        <v>missing</v>
      </c>
      <c r="B3522" t="str">
        <f t="shared" si="436"/>
        <v>missing</v>
      </c>
      <c r="C3522" t="str">
        <f t="shared" si="438"/>
        <v>Intel Core Ultra 5 245</v>
      </c>
      <c r="D3522" t="str">
        <f t="shared" ref="D3522:D3585" si="440">IF(ISNUMBER(SEARCH("AMD",H3522)),"AMD",
IF(ISNUMBER(SEARCH("Intel",H3522)),"Intel",
IF(ISNUMBER(SEARCH("Apple",H3522)),"Apple",
IF(ISNUMBER(SEARCH("ARM",H3522)),"ARM",
IF(ISNUMBER(SEARCH("Google",H3522)),"Google",
IF(ISNUMBER(SEARCH("MediaTek",H3522)),"MediaTek",
IF(ISNUMBER(SEARCH("Qualcomm",H3522)),"Qualcomm",
IF(ISNUMBER(SEARCH("Samsung",H3522)),"Samsung",
IF(ISNUMBER(SEARCH("Snapdragon",H3522)),"Snapdragon","")))))))))</f>
        <v>Intel</v>
      </c>
      <c r="E3522" t="str">
        <f t="shared" si="433"/>
        <v>Core Ultra 5 245</v>
      </c>
      <c r="F3522" t="str">
        <f t="shared" si="434"/>
        <v>Ultra 5 245</v>
      </c>
      <c r="G3522" t="str">
        <f t="shared" si="435"/>
        <v>Ultra 5 245</v>
      </c>
      <c r="H3522" t="str">
        <f t="shared" si="437"/>
        <v>Intel Core Ultra 5 245</v>
      </c>
      <c r="I3522" t="s">
        <v>817</v>
      </c>
      <c r="J3522" t="s">
        <v>9000</v>
      </c>
      <c r="O3522" t="s">
        <v>424</v>
      </c>
      <c r="P3522" t="s">
        <v>2977</v>
      </c>
      <c r="Q3522" t="s">
        <v>9050</v>
      </c>
      <c r="R3522" t="str">
        <f>IF(COUNTIF(cpus!B:B, C3522)&gt;0, "found", "Missing")</f>
        <v>found</v>
      </c>
      <c r="S3522" t="str">
        <f>IF(COUNTIF(cpus!C:C, G3522)&gt;0, "found", "Missing")</f>
        <v>found</v>
      </c>
    </row>
    <row r="3523" spans="1:19" x14ac:dyDescent="0.25">
      <c r="A3523" t="str">
        <f t="shared" si="439"/>
        <v>missing</v>
      </c>
      <c r="B3523" t="str">
        <f t="shared" si="436"/>
        <v>missing</v>
      </c>
      <c r="C3523" t="str">
        <f t="shared" si="438"/>
        <v>Intel Core Ultra 5 245HX</v>
      </c>
      <c r="D3523" t="str">
        <f t="shared" si="440"/>
        <v>Intel</v>
      </c>
      <c r="E3523" t="str">
        <f t="shared" ref="E3523:E3586" si="441">TRIM(SUBSTITUTE(SUBSTITUTE(SUBSTITUTE(SUBSTITUTE(SUBSTITUTE(SUBSTITUTE(SUBSTITUTE(SUBSTITUTE(SUBSTITUTE(H3523,
"Apple",""),"ARM",""),"Google",""),"MediaTek",""),"Qualcomm",""),"Samsung",""),"Snapdragon",""),"Intel",""),"AMD",""))</f>
        <v>Core Ultra 5 245HX</v>
      </c>
      <c r="F3523" t="str">
        <f t="shared" ref="F3523:F3586" si="442">TRIM(SUBSTITUTE(SUBSTITUTE(SUBSTITUTE(SUBSTITUTE(SUBSTITUTE(SUBSTITUTE(SUBSTITUTE(SUBSTITUTE(SUBSTITUTE(E3523,
"Core2 Extreme",""),"Core2 Quad",""),"Core2 Duo",""),"Core",""),
"Pentium Gold",""),"Pentium",""),
"Xeon Platinum",""),"Xeon Gold",""),"Xeon Silver",""))</f>
        <v>Ultra 5 245HX</v>
      </c>
      <c r="G3523" t="str">
        <f t="shared" ref="G3523:G3586" si="443">TRIM(SUBSTITUTE(F3523,"Xeon",""))</f>
        <v>Ultra 5 245HX</v>
      </c>
      <c r="H3523" t="str">
        <f t="shared" si="437"/>
        <v>Intel Core Ultra 5 245HX</v>
      </c>
      <c r="I3523" t="s">
        <v>9051</v>
      </c>
      <c r="J3523" t="s">
        <v>9040</v>
      </c>
      <c r="O3523" t="s">
        <v>729</v>
      </c>
      <c r="P3523" t="s">
        <v>1967</v>
      </c>
      <c r="Q3523" t="s">
        <v>9052</v>
      </c>
      <c r="R3523" t="str">
        <f>IF(COUNTIF(cpus!B:B, C3523)&gt;0, "found", "Missing")</f>
        <v>found</v>
      </c>
      <c r="S3523" t="str">
        <f>IF(COUNTIF(cpus!C:C, G3523)&gt;0, "found", "Missing")</f>
        <v>found</v>
      </c>
    </row>
    <row r="3524" spans="1:19" x14ac:dyDescent="0.25">
      <c r="A3524" t="str">
        <f t="shared" si="439"/>
        <v>missing</v>
      </c>
      <c r="B3524" t="str">
        <f t="shared" si="436"/>
        <v>missing</v>
      </c>
      <c r="C3524" t="str">
        <f t="shared" si="438"/>
        <v>Intel Core Ultra 5 245K</v>
      </c>
      <c r="D3524" t="str">
        <f t="shared" si="440"/>
        <v>Intel</v>
      </c>
      <c r="E3524" t="str">
        <f t="shared" si="441"/>
        <v>Core Ultra 5 245K</v>
      </c>
      <c r="F3524" t="str">
        <f t="shared" si="442"/>
        <v>Ultra 5 245K</v>
      </c>
      <c r="G3524" t="str">
        <f t="shared" si="443"/>
        <v>Ultra 5 245K</v>
      </c>
      <c r="H3524" t="str">
        <f t="shared" si="437"/>
        <v>Intel Core Ultra 5 245K</v>
      </c>
      <c r="I3524" t="s">
        <v>513</v>
      </c>
      <c r="J3524" t="s">
        <v>9000</v>
      </c>
      <c r="O3524" t="s">
        <v>454</v>
      </c>
      <c r="P3524" t="s">
        <v>1902</v>
      </c>
      <c r="Q3524" t="s">
        <v>9053</v>
      </c>
      <c r="R3524" t="str">
        <f>IF(COUNTIF(cpus!B:B, C3524)&gt;0, "found", "Missing")</f>
        <v>found</v>
      </c>
      <c r="S3524" t="str">
        <f>IF(COUNTIF(cpus!C:C, G3524)&gt;0, "found", "Missing")</f>
        <v>found</v>
      </c>
    </row>
    <row r="3525" spans="1:19" x14ac:dyDescent="0.25">
      <c r="A3525" t="str">
        <f t="shared" si="439"/>
        <v>missing</v>
      </c>
      <c r="B3525" t="str">
        <f t="shared" si="436"/>
        <v>missing</v>
      </c>
      <c r="C3525" t="str">
        <f t="shared" si="438"/>
        <v>Intel Core Ultra 5 245KF</v>
      </c>
      <c r="D3525" t="str">
        <f t="shared" si="440"/>
        <v>Intel</v>
      </c>
      <c r="E3525" t="str">
        <f t="shared" si="441"/>
        <v>Core Ultra 5 245KF</v>
      </c>
      <c r="F3525" t="str">
        <f t="shared" si="442"/>
        <v>Ultra 5 245KF</v>
      </c>
      <c r="G3525" t="str">
        <f t="shared" si="443"/>
        <v>Ultra 5 245KF</v>
      </c>
      <c r="H3525" t="str">
        <f t="shared" si="437"/>
        <v>Intel Core Ultra 5 245KF</v>
      </c>
      <c r="I3525" t="s">
        <v>523</v>
      </c>
      <c r="J3525" t="s">
        <v>9000</v>
      </c>
      <c r="O3525" t="s">
        <v>454</v>
      </c>
      <c r="P3525" t="s">
        <v>1902</v>
      </c>
      <c r="Q3525" t="s">
        <v>9054</v>
      </c>
      <c r="R3525" t="str">
        <f>IF(COUNTIF(cpus!B:B, C3525)&gt;0, "found", "Missing")</f>
        <v>found</v>
      </c>
      <c r="S3525" t="str">
        <f>IF(COUNTIF(cpus!C:C, G3525)&gt;0, "found", "Missing")</f>
        <v>found</v>
      </c>
    </row>
    <row r="3526" spans="1:19" x14ac:dyDescent="0.25">
      <c r="A3526" t="str">
        <f t="shared" si="439"/>
        <v>missing</v>
      </c>
      <c r="B3526" t="str">
        <f t="shared" si="436"/>
        <v>missing</v>
      </c>
      <c r="C3526" t="str">
        <f t="shared" si="438"/>
        <v>Intel Core Ultra 5 245T</v>
      </c>
      <c r="D3526" t="str">
        <f t="shared" si="440"/>
        <v>Intel</v>
      </c>
      <c r="E3526" t="str">
        <f t="shared" si="441"/>
        <v>Core Ultra 5 245T</v>
      </c>
      <c r="F3526" t="str">
        <f t="shared" si="442"/>
        <v>Ultra 5 245T</v>
      </c>
      <c r="G3526" t="str">
        <f t="shared" si="443"/>
        <v>Ultra 5 245T</v>
      </c>
      <c r="H3526" t="str">
        <f t="shared" si="437"/>
        <v>Intel Core Ultra 5 245T</v>
      </c>
      <c r="I3526" t="s">
        <v>9055</v>
      </c>
      <c r="J3526" t="s">
        <v>9000</v>
      </c>
      <c r="O3526" t="s">
        <v>623</v>
      </c>
      <c r="P3526" t="s">
        <v>2977</v>
      </c>
      <c r="Q3526" t="s">
        <v>9056</v>
      </c>
      <c r="R3526" t="str">
        <f>IF(COUNTIF(cpus!B:B, C3526)&gt;0, "found", "Missing")</f>
        <v>found</v>
      </c>
      <c r="S3526" t="str">
        <f>IF(COUNTIF(cpus!C:C, G3526)&gt;0, "found", "Missing")</f>
        <v>found</v>
      </c>
    </row>
    <row r="3527" spans="1:19" x14ac:dyDescent="0.25">
      <c r="A3527" t="str">
        <f t="shared" si="439"/>
        <v>missing</v>
      </c>
      <c r="B3527" t="str">
        <f t="shared" si="436"/>
        <v>missing</v>
      </c>
      <c r="C3527" t="str">
        <f t="shared" si="438"/>
        <v>Intel Core Ultra 5 250K Plus</v>
      </c>
      <c r="D3527" t="str">
        <f t="shared" si="440"/>
        <v>Intel</v>
      </c>
      <c r="E3527" t="str">
        <f t="shared" si="441"/>
        <v>Core Ultra 5 250K Plus</v>
      </c>
      <c r="F3527" t="str">
        <f t="shared" si="442"/>
        <v>Ultra 5 250K Plus</v>
      </c>
      <c r="G3527" t="str">
        <f t="shared" si="443"/>
        <v>Ultra 5 250K Plus</v>
      </c>
      <c r="H3527" t="str">
        <f t="shared" si="437"/>
        <v>Intel Core Ultra 5 250K Plus</v>
      </c>
      <c r="I3527" t="s">
        <v>509</v>
      </c>
      <c r="J3527" t="s">
        <v>9000</v>
      </c>
      <c r="O3527" t="s">
        <v>454</v>
      </c>
      <c r="P3527" t="s">
        <v>2695</v>
      </c>
      <c r="Q3527" t="s">
        <v>9057</v>
      </c>
      <c r="R3527" t="str">
        <f>IF(COUNTIF(cpus!B:B, C3527)&gt;0, "found", "Missing")</f>
        <v>found</v>
      </c>
      <c r="S3527" t="str">
        <f>IF(COUNTIF(cpus!C:C, G3527)&gt;0, "found", "Missing")</f>
        <v>found</v>
      </c>
    </row>
    <row r="3528" spans="1:19" x14ac:dyDescent="0.25">
      <c r="A3528" t="str">
        <f t="shared" si="439"/>
        <v>missing</v>
      </c>
      <c r="B3528" t="str">
        <f t="shared" si="436"/>
        <v>missing</v>
      </c>
      <c r="C3528" t="str">
        <f t="shared" si="438"/>
        <v>Intel Core Ultra 5 250KF Plus</v>
      </c>
      <c r="D3528" t="str">
        <f t="shared" si="440"/>
        <v>Intel</v>
      </c>
      <c r="E3528" t="str">
        <f t="shared" si="441"/>
        <v>Core Ultra 5 250KF Plus</v>
      </c>
      <c r="F3528" t="str">
        <f t="shared" si="442"/>
        <v>Ultra 5 250KF Plus</v>
      </c>
      <c r="G3528" t="str">
        <f t="shared" si="443"/>
        <v>Ultra 5 250KF Plus</v>
      </c>
      <c r="H3528" t="str">
        <f t="shared" si="437"/>
        <v>Intel Core Ultra 5 250KF Plus</v>
      </c>
      <c r="I3528" t="s">
        <v>521</v>
      </c>
      <c r="J3528" t="s">
        <v>9000</v>
      </c>
      <c r="O3528" t="s">
        <v>454</v>
      </c>
      <c r="P3528" t="s">
        <v>2695</v>
      </c>
      <c r="Q3528" t="s">
        <v>9058</v>
      </c>
      <c r="R3528" t="str">
        <f>IF(COUNTIF(cpus!B:B, C3528)&gt;0, "found", "Missing")</f>
        <v>found</v>
      </c>
      <c r="S3528" t="str">
        <f>IF(COUNTIF(cpus!C:C, G3528)&gt;0, "found", "Missing")</f>
        <v>found</v>
      </c>
    </row>
    <row r="3529" spans="1:19" x14ac:dyDescent="0.25">
      <c r="A3529" t="str">
        <f t="shared" si="439"/>
        <v>missing</v>
      </c>
      <c r="B3529" t="str">
        <f t="shared" si="436"/>
        <v>missing</v>
      </c>
      <c r="C3529" t="str">
        <f t="shared" si="438"/>
        <v>Intel Core Ultra 5 325</v>
      </c>
      <c r="D3529" t="str">
        <f t="shared" si="440"/>
        <v>Intel</v>
      </c>
      <c r="E3529" t="str">
        <f t="shared" si="441"/>
        <v>Core Ultra 5 325</v>
      </c>
      <c r="F3529" t="str">
        <f t="shared" si="442"/>
        <v>Ultra 5 325</v>
      </c>
      <c r="G3529" t="str">
        <f t="shared" si="443"/>
        <v>Ultra 5 325</v>
      </c>
      <c r="H3529" t="str">
        <f t="shared" si="437"/>
        <v>Intel Core Ultra 5 325</v>
      </c>
      <c r="I3529" t="s">
        <v>9059</v>
      </c>
      <c r="J3529" t="s">
        <v>9060</v>
      </c>
      <c r="O3529" t="s">
        <v>837</v>
      </c>
      <c r="P3529" t="s">
        <v>2695</v>
      </c>
      <c r="Q3529" t="s">
        <v>9061</v>
      </c>
      <c r="R3529" t="str">
        <f>IF(COUNTIF(cpus!B:B, C3529)&gt;0, "found", "Missing")</f>
        <v>found</v>
      </c>
      <c r="S3529" t="str">
        <f>IF(COUNTIF(cpus!C:C, G3529)&gt;0, "found", "Missing")</f>
        <v>found</v>
      </c>
    </row>
    <row r="3530" spans="1:19" x14ac:dyDescent="0.25">
      <c r="A3530" t="str">
        <f t="shared" si="439"/>
        <v>missing</v>
      </c>
      <c r="B3530" t="str">
        <f t="shared" si="436"/>
        <v>missing</v>
      </c>
      <c r="C3530" t="str">
        <f t="shared" si="438"/>
        <v>Intel Core Ultra 5 332</v>
      </c>
      <c r="D3530" t="str">
        <f t="shared" si="440"/>
        <v>Intel</v>
      </c>
      <c r="E3530" t="str">
        <f t="shared" si="441"/>
        <v>Core Ultra 5 332</v>
      </c>
      <c r="F3530" t="str">
        <f t="shared" si="442"/>
        <v>Ultra 5 332</v>
      </c>
      <c r="G3530" t="str">
        <f t="shared" si="443"/>
        <v>Ultra 5 332</v>
      </c>
      <c r="H3530" t="str">
        <f t="shared" si="437"/>
        <v>Intel Core Ultra 5 332</v>
      </c>
      <c r="I3530" t="s">
        <v>9062</v>
      </c>
      <c r="J3530" t="s">
        <v>9060</v>
      </c>
      <c r="O3530" t="s">
        <v>837</v>
      </c>
      <c r="P3530" t="s">
        <v>1889</v>
      </c>
      <c r="Q3530" t="s">
        <v>9063</v>
      </c>
      <c r="R3530" t="str">
        <f>IF(COUNTIF(cpus!B:B, C3530)&gt;0, "found", "Missing")</f>
        <v>found</v>
      </c>
      <c r="S3530" t="str">
        <f>IF(COUNTIF(cpus!C:C, G3530)&gt;0, "found", "Missing")</f>
        <v>found</v>
      </c>
    </row>
    <row r="3531" spans="1:19" x14ac:dyDescent="0.25">
      <c r="A3531" t="str">
        <f t="shared" si="439"/>
        <v>missing</v>
      </c>
      <c r="B3531" t="str">
        <f t="shared" si="436"/>
        <v>missing</v>
      </c>
      <c r="C3531" t="str">
        <f t="shared" si="438"/>
        <v>Intel Core Ultra 5 335</v>
      </c>
      <c r="D3531" t="str">
        <f t="shared" si="440"/>
        <v>Intel</v>
      </c>
      <c r="E3531" t="str">
        <f t="shared" si="441"/>
        <v>Core Ultra 5 335</v>
      </c>
      <c r="F3531" t="str">
        <f t="shared" si="442"/>
        <v>Ultra 5 335</v>
      </c>
      <c r="G3531" t="str">
        <f t="shared" si="443"/>
        <v>Ultra 5 335</v>
      </c>
      <c r="H3531" t="str">
        <f t="shared" si="437"/>
        <v>Intel Core Ultra 5 335</v>
      </c>
      <c r="I3531" t="s">
        <v>9064</v>
      </c>
      <c r="J3531" t="s">
        <v>9060</v>
      </c>
      <c r="O3531" t="s">
        <v>2002</v>
      </c>
      <c r="P3531" t="s">
        <v>2695</v>
      </c>
      <c r="Q3531" t="s">
        <v>9065</v>
      </c>
      <c r="R3531" t="str">
        <f>IF(COUNTIF(cpus!B:B, C3531)&gt;0, "found", "Missing")</f>
        <v>found</v>
      </c>
      <c r="S3531" t="str">
        <f>IF(COUNTIF(cpus!C:C, G3531)&gt;0, "found", "Missing")</f>
        <v>found</v>
      </c>
    </row>
    <row r="3532" spans="1:19" x14ac:dyDescent="0.25">
      <c r="A3532" t="str">
        <f t="shared" si="439"/>
        <v>missing</v>
      </c>
      <c r="B3532" t="str">
        <f t="shared" si="436"/>
        <v>missing</v>
      </c>
      <c r="C3532" t="str">
        <f t="shared" si="438"/>
        <v>Intel Core Ultra 5 336H</v>
      </c>
      <c r="D3532" t="str">
        <f t="shared" si="440"/>
        <v>Intel</v>
      </c>
      <c r="E3532" t="str">
        <f t="shared" si="441"/>
        <v>Core Ultra 5 336H</v>
      </c>
      <c r="F3532" t="str">
        <f t="shared" si="442"/>
        <v>Ultra 5 336H</v>
      </c>
      <c r="G3532" t="str">
        <f t="shared" si="443"/>
        <v>Ultra 5 336H</v>
      </c>
      <c r="H3532" t="str">
        <f t="shared" si="437"/>
        <v>Intel Core Ultra 5 336H</v>
      </c>
      <c r="I3532" t="s">
        <v>9066</v>
      </c>
      <c r="J3532" t="s">
        <v>9060</v>
      </c>
      <c r="O3532" t="s">
        <v>837</v>
      </c>
      <c r="P3532" t="s">
        <v>2695</v>
      </c>
      <c r="Q3532" t="s">
        <v>9067</v>
      </c>
      <c r="R3532" t="str">
        <f>IF(COUNTIF(cpus!B:B, C3532)&gt;0, "found", "Missing")</f>
        <v>found</v>
      </c>
      <c r="S3532" t="str">
        <f>IF(COUNTIF(cpus!C:C, G3532)&gt;0, "found", "Missing")</f>
        <v>found</v>
      </c>
    </row>
    <row r="3533" spans="1:19" x14ac:dyDescent="0.25">
      <c r="A3533" t="str">
        <f t="shared" si="439"/>
        <v>missing</v>
      </c>
      <c r="B3533" t="str">
        <f t="shared" si="436"/>
        <v>missing</v>
      </c>
      <c r="C3533" t="str">
        <f t="shared" si="438"/>
        <v>Intel Core Ultra 5 338H</v>
      </c>
      <c r="D3533" t="str">
        <f t="shared" si="440"/>
        <v>Intel</v>
      </c>
      <c r="E3533" t="str">
        <f t="shared" si="441"/>
        <v>Core Ultra 5 338H</v>
      </c>
      <c r="F3533" t="str">
        <f t="shared" si="442"/>
        <v>Ultra 5 338H</v>
      </c>
      <c r="G3533" t="str">
        <f t="shared" si="443"/>
        <v>Ultra 5 338H</v>
      </c>
      <c r="H3533" t="str">
        <f t="shared" si="437"/>
        <v>Intel Core Ultra 5 338H</v>
      </c>
      <c r="I3533" t="s">
        <v>9068</v>
      </c>
      <c r="J3533" t="s">
        <v>9060</v>
      </c>
      <c r="O3533" t="s">
        <v>837</v>
      </c>
      <c r="P3533" t="s">
        <v>2695</v>
      </c>
      <c r="Q3533" t="s">
        <v>9069</v>
      </c>
      <c r="R3533" t="str">
        <f>IF(COUNTIF(cpus!B:B, C3533)&gt;0, "found", "Missing")</f>
        <v>found</v>
      </c>
      <c r="S3533" t="str">
        <f>IF(COUNTIF(cpus!C:C, G3533)&gt;0, "found", "Missing")</f>
        <v>found</v>
      </c>
    </row>
    <row r="3534" spans="1:19" x14ac:dyDescent="0.25">
      <c r="A3534" t="str">
        <f t="shared" si="439"/>
        <v>missing</v>
      </c>
      <c r="B3534" t="str">
        <f t="shared" si="436"/>
        <v>missing</v>
      </c>
      <c r="C3534" t="str">
        <f t="shared" si="438"/>
        <v>Intel Core Ultra 7 155H</v>
      </c>
      <c r="D3534" t="str">
        <f t="shared" si="440"/>
        <v>Intel</v>
      </c>
      <c r="E3534" t="str">
        <f t="shared" si="441"/>
        <v>Core Ultra 7 155H</v>
      </c>
      <c r="F3534" t="str">
        <f t="shared" si="442"/>
        <v>Ultra 7 155H</v>
      </c>
      <c r="G3534" t="str">
        <f t="shared" si="443"/>
        <v>Ultra 7 155H</v>
      </c>
      <c r="H3534" t="str">
        <f t="shared" si="437"/>
        <v>Intel Core Ultra 7 155H</v>
      </c>
      <c r="I3534" t="s">
        <v>9070</v>
      </c>
      <c r="J3534" t="s">
        <v>9007</v>
      </c>
      <c r="O3534" t="s">
        <v>4035</v>
      </c>
      <c r="P3534" t="s">
        <v>1892</v>
      </c>
      <c r="Q3534" t="s">
        <v>9071</v>
      </c>
      <c r="R3534" t="str">
        <f>IF(COUNTIF(cpus!B:B, C3534)&gt;0, "found", "Missing")</f>
        <v>found</v>
      </c>
      <c r="S3534" t="str">
        <f>IF(COUNTIF(cpus!C:C, G3534)&gt;0, "found", "Missing")</f>
        <v>found</v>
      </c>
    </row>
    <row r="3535" spans="1:19" x14ac:dyDescent="0.25">
      <c r="A3535" t="str">
        <f t="shared" si="439"/>
        <v>missing</v>
      </c>
      <c r="B3535" t="str">
        <f t="shared" si="436"/>
        <v>missing</v>
      </c>
      <c r="C3535" t="str">
        <f t="shared" si="438"/>
        <v>Intel Core Ultra 7 155U</v>
      </c>
      <c r="D3535" t="str">
        <f t="shared" si="440"/>
        <v>Intel</v>
      </c>
      <c r="E3535" t="str">
        <f t="shared" si="441"/>
        <v>Core Ultra 7 155U</v>
      </c>
      <c r="F3535" t="str">
        <f t="shared" si="442"/>
        <v>Ultra 7 155U</v>
      </c>
      <c r="G3535" t="str">
        <f t="shared" si="443"/>
        <v>Ultra 7 155U</v>
      </c>
      <c r="H3535" t="str">
        <f t="shared" si="437"/>
        <v>Intel Core Ultra 7 155U</v>
      </c>
      <c r="I3535" t="s">
        <v>9072</v>
      </c>
      <c r="J3535" t="s">
        <v>9007</v>
      </c>
      <c r="O3535" t="s">
        <v>2002</v>
      </c>
      <c r="P3535" t="s">
        <v>1873</v>
      </c>
      <c r="Q3535" t="s">
        <v>9073</v>
      </c>
      <c r="R3535" t="str">
        <f>IF(COUNTIF(cpus!B:B, C3535)&gt;0, "found", "Missing")</f>
        <v>found</v>
      </c>
      <c r="S3535" t="str">
        <f>IF(COUNTIF(cpus!C:C, G3535)&gt;0, "found", "Missing")</f>
        <v>found</v>
      </c>
    </row>
    <row r="3536" spans="1:19" x14ac:dyDescent="0.25">
      <c r="A3536" t="str">
        <f t="shared" si="439"/>
        <v>missing</v>
      </c>
      <c r="B3536" t="str">
        <f t="shared" si="436"/>
        <v>missing</v>
      </c>
      <c r="C3536" t="str">
        <f t="shared" si="438"/>
        <v>Intel Core Ultra 7 164U</v>
      </c>
      <c r="D3536" t="str">
        <f t="shared" si="440"/>
        <v>Intel</v>
      </c>
      <c r="E3536" t="str">
        <f t="shared" si="441"/>
        <v>Core Ultra 7 164U</v>
      </c>
      <c r="F3536" t="str">
        <f t="shared" si="442"/>
        <v>Ultra 7 164U</v>
      </c>
      <c r="G3536" t="str">
        <f t="shared" si="443"/>
        <v>Ultra 7 164U</v>
      </c>
      <c r="H3536" t="str">
        <f t="shared" si="437"/>
        <v>Intel Core Ultra 7 164U</v>
      </c>
      <c r="I3536" t="s">
        <v>9074</v>
      </c>
      <c r="J3536" t="s">
        <v>9014</v>
      </c>
      <c r="O3536" t="s">
        <v>2863</v>
      </c>
      <c r="P3536" t="s">
        <v>2048</v>
      </c>
      <c r="Q3536" t="s">
        <v>9075</v>
      </c>
      <c r="R3536" t="str">
        <f>IF(COUNTIF(cpus!B:B, C3536)&gt;0, "found", "Missing")</f>
        <v>found</v>
      </c>
      <c r="S3536" t="str">
        <f>IF(COUNTIF(cpus!C:C, G3536)&gt;0, "found", "Missing")</f>
        <v>found</v>
      </c>
    </row>
    <row r="3537" spans="1:19" x14ac:dyDescent="0.25">
      <c r="A3537" t="str">
        <f t="shared" si="439"/>
        <v>missing</v>
      </c>
      <c r="B3537" t="str">
        <f t="shared" si="436"/>
        <v>missing</v>
      </c>
      <c r="C3537" t="str">
        <f t="shared" si="438"/>
        <v>Intel Core Ultra 7 165H</v>
      </c>
      <c r="D3537" t="str">
        <f t="shared" si="440"/>
        <v>Intel</v>
      </c>
      <c r="E3537" t="str">
        <f t="shared" si="441"/>
        <v>Core Ultra 7 165H</v>
      </c>
      <c r="F3537" t="str">
        <f t="shared" si="442"/>
        <v>Ultra 7 165H</v>
      </c>
      <c r="G3537" t="str">
        <f t="shared" si="443"/>
        <v>Ultra 7 165H</v>
      </c>
      <c r="H3537" t="str">
        <f t="shared" si="437"/>
        <v>Intel Core Ultra 7 165H</v>
      </c>
      <c r="I3537" t="s">
        <v>9076</v>
      </c>
      <c r="J3537" t="s">
        <v>9007</v>
      </c>
      <c r="O3537" t="s">
        <v>4035</v>
      </c>
      <c r="P3537" t="s">
        <v>2796</v>
      </c>
      <c r="Q3537" t="s">
        <v>9077</v>
      </c>
      <c r="R3537" t="str">
        <f>IF(COUNTIF(cpus!B:B, C3537)&gt;0, "found", "Missing")</f>
        <v>found</v>
      </c>
      <c r="S3537" t="str">
        <f>IF(COUNTIF(cpus!C:C, G3537)&gt;0, "found", "Missing")</f>
        <v>found</v>
      </c>
    </row>
    <row r="3538" spans="1:19" x14ac:dyDescent="0.25">
      <c r="A3538" t="str">
        <f t="shared" si="439"/>
        <v>missing</v>
      </c>
      <c r="B3538" t="str">
        <f t="shared" si="436"/>
        <v>missing</v>
      </c>
      <c r="C3538" t="str">
        <f t="shared" si="438"/>
        <v>Intel Core Ultra 7 165U</v>
      </c>
      <c r="D3538" t="str">
        <f t="shared" si="440"/>
        <v>Intel</v>
      </c>
      <c r="E3538" t="str">
        <f t="shared" si="441"/>
        <v>Core Ultra 7 165U</v>
      </c>
      <c r="F3538" t="str">
        <f t="shared" si="442"/>
        <v>Ultra 7 165U</v>
      </c>
      <c r="G3538" t="str">
        <f t="shared" si="443"/>
        <v>Ultra 7 165U</v>
      </c>
      <c r="H3538" t="str">
        <f t="shared" si="437"/>
        <v>Intel Core Ultra 7 165U</v>
      </c>
      <c r="I3538" t="s">
        <v>9078</v>
      </c>
      <c r="J3538" t="s">
        <v>9007</v>
      </c>
      <c r="O3538" t="s">
        <v>2002</v>
      </c>
      <c r="P3538" t="s">
        <v>1873</v>
      </c>
      <c r="Q3538" t="s">
        <v>9079</v>
      </c>
      <c r="R3538" t="str">
        <f>IF(COUNTIF(cpus!B:B, C3538)&gt;0, "found", "Missing")</f>
        <v>found</v>
      </c>
      <c r="S3538" t="str">
        <f>IF(COUNTIF(cpus!C:C, G3538)&gt;0, "found", "Missing")</f>
        <v>found</v>
      </c>
    </row>
    <row r="3539" spans="1:19" x14ac:dyDescent="0.25">
      <c r="A3539" t="str">
        <f t="shared" si="439"/>
        <v>missing</v>
      </c>
      <c r="B3539" t="str">
        <f t="shared" si="436"/>
        <v>missing</v>
      </c>
      <c r="C3539" t="str">
        <f t="shared" si="438"/>
        <v>Intel Core Ultra 7 255H</v>
      </c>
      <c r="D3539" t="str">
        <f t="shared" si="440"/>
        <v>Intel</v>
      </c>
      <c r="E3539" t="str">
        <f t="shared" si="441"/>
        <v>Core Ultra 7 255H</v>
      </c>
      <c r="F3539" t="str">
        <f t="shared" si="442"/>
        <v>Ultra 7 255H</v>
      </c>
      <c r="G3539" t="str">
        <f t="shared" si="443"/>
        <v>Ultra 7 255H</v>
      </c>
      <c r="H3539" t="str">
        <f t="shared" si="437"/>
        <v>Intel Core Ultra 7 255H</v>
      </c>
      <c r="I3539" t="s">
        <v>9080</v>
      </c>
      <c r="J3539" t="s">
        <v>9007</v>
      </c>
      <c r="O3539" t="s">
        <v>4035</v>
      </c>
      <c r="P3539" t="s">
        <v>1897</v>
      </c>
      <c r="Q3539" t="s">
        <v>9081</v>
      </c>
      <c r="R3539" t="str">
        <f>IF(COUNTIF(cpus!B:B, C3539)&gt;0, "found", "Missing")</f>
        <v>found</v>
      </c>
      <c r="S3539" t="str">
        <f>IF(COUNTIF(cpus!C:C, G3539)&gt;0, "found", "Missing")</f>
        <v>found</v>
      </c>
    </row>
    <row r="3540" spans="1:19" x14ac:dyDescent="0.25">
      <c r="A3540" t="str">
        <f t="shared" si="439"/>
        <v>missing</v>
      </c>
      <c r="B3540" t="str">
        <f t="shared" si="436"/>
        <v>missing</v>
      </c>
      <c r="C3540" t="str">
        <f t="shared" si="438"/>
        <v>Intel Core Ultra 7 255HX</v>
      </c>
      <c r="D3540" t="str">
        <f t="shared" si="440"/>
        <v>Intel</v>
      </c>
      <c r="E3540" t="str">
        <f t="shared" si="441"/>
        <v>Core Ultra 7 255HX</v>
      </c>
      <c r="F3540" t="str">
        <f t="shared" si="442"/>
        <v>Ultra 7 255HX</v>
      </c>
      <c r="G3540" t="str">
        <f t="shared" si="443"/>
        <v>Ultra 7 255HX</v>
      </c>
      <c r="H3540" t="str">
        <f t="shared" si="437"/>
        <v>Intel Core Ultra 7 255HX</v>
      </c>
      <c r="I3540" t="s">
        <v>9082</v>
      </c>
      <c r="J3540" t="s">
        <v>9040</v>
      </c>
      <c r="O3540" t="s">
        <v>729</v>
      </c>
      <c r="P3540" t="s">
        <v>2977</v>
      </c>
      <c r="Q3540" t="s">
        <v>9083</v>
      </c>
      <c r="R3540" t="str">
        <f>IF(COUNTIF(cpus!B:B, C3540)&gt;0, "found", "Missing")</f>
        <v>found</v>
      </c>
      <c r="S3540" t="str">
        <f>IF(COUNTIF(cpus!C:C, G3540)&gt;0, "found", "Missing")</f>
        <v>found</v>
      </c>
    </row>
    <row r="3541" spans="1:19" x14ac:dyDescent="0.25">
      <c r="A3541" t="str">
        <f t="shared" si="439"/>
        <v>missing</v>
      </c>
      <c r="B3541" t="str">
        <f t="shared" ref="B3541:B3604" si="444">IF(COUNTIF(C3541,"*[Dual CPU]*"),"found","missing")</f>
        <v>missing</v>
      </c>
      <c r="C3541" t="str">
        <f t="shared" si="438"/>
        <v>Intel Core Ultra 7 255U</v>
      </c>
      <c r="D3541" t="str">
        <f t="shared" si="440"/>
        <v>Intel</v>
      </c>
      <c r="E3541" t="str">
        <f t="shared" si="441"/>
        <v>Core Ultra 7 255U</v>
      </c>
      <c r="F3541" t="str">
        <f t="shared" si="442"/>
        <v>Ultra 7 255U</v>
      </c>
      <c r="G3541" t="str">
        <f t="shared" si="443"/>
        <v>Ultra 7 255U</v>
      </c>
      <c r="H3541" t="str">
        <f t="shared" si="437"/>
        <v>Intel Core Ultra 7 255U</v>
      </c>
      <c r="I3541" t="s">
        <v>9084</v>
      </c>
      <c r="J3541" t="s">
        <v>9007</v>
      </c>
      <c r="O3541" t="s">
        <v>2002</v>
      </c>
      <c r="P3541" t="s">
        <v>1897</v>
      </c>
      <c r="Q3541" t="s">
        <v>9085</v>
      </c>
      <c r="R3541" t="str">
        <f>IF(COUNTIF(cpus!B:B, C3541)&gt;0, "found", "Missing")</f>
        <v>found</v>
      </c>
      <c r="S3541" t="str">
        <f>IF(COUNTIF(cpus!C:C, G3541)&gt;0, "found", "Missing")</f>
        <v>found</v>
      </c>
    </row>
    <row r="3542" spans="1:19" x14ac:dyDescent="0.25">
      <c r="A3542" t="str">
        <f t="shared" si="439"/>
        <v>missing</v>
      </c>
      <c r="B3542" t="str">
        <f t="shared" si="444"/>
        <v>missing</v>
      </c>
      <c r="C3542" t="str">
        <f t="shared" si="438"/>
        <v>Intel Core Ultra 7 256V</v>
      </c>
      <c r="D3542" t="str">
        <f t="shared" si="440"/>
        <v>Intel</v>
      </c>
      <c r="E3542" t="str">
        <f t="shared" si="441"/>
        <v>Core Ultra 7 256V</v>
      </c>
      <c r="F3542" t="str">
        <f t="shared" si="442"/>
        <v>Ultra 7 256V</v>
      </c>
      <c r="G3542" t="str">
        <f t="shared" si="443"/>
        <v>Ultra 7 256V</v>
      </c>
      <c r="H3542" t="str">
        <f t="shared" si="437"/>
        <v>Intel Core Ultra 7 256V</v>
      </c>
      <c r="I3542" t="s">
        <v>9086</v>
      </c>
      <c r="J3542" t="s">
        <v>9029</v>
      </c>
      <c r="O3542" t="s">
        <v>2080</v>
      </c>
      <c r="P3542" t="s">
        <v>2874</v>
      </c>
      <c r="Q3542" t="s">
        <v>9087</v>
      </c>
      <c r="R3542" t="str">
        <f>IF(COUNTIF(cpus!B:B, C3542)&gt;0, "found", "Missing")</f>
        <v>found</v>
      </c>
      <c r="S3542" t="str">
        <f>IF(COUNTIF(cpus!C:C, G3542)&gt;0, "found", "Missing")</f>
        <v>found</v>
      </c>
    </row>
    <row r="3543" spans="1:19" x14ac:dyDescent="0.25">
      <c r="A3543" t="str">
        <f t="shared" si="439"/>
        <v>missing</v>
      </c>
      <c r="B3543" t="str">
        <f t="shared" si="444"/>
        <v>missing</v>
      </c>
      <c r="C3543" t="str">
        <f t="shared" si="438"/>
        <v>Intel Core Ultra 7 258V</v>
      </c>
      <c r="D3543" t="str">
        <f t="shared" si="440"/>
        <v>Intel</v>
      </c>
      <c r="E3543" t="str">
        <f t="shared" si="441"/>
        <v>Core Ultra 7 258V</v>
      </c>
      <c r="F3543" t="str">
        <f t="shared" si="442"/>
        <v>Ultra 7 258V</v>
      </c>
      <c r="G3543" t="str">
        <f t="shared" si="443"/>
        <v>Ultra 7 258V</v>
      </c>
      <c r="H3543" t="str">
        <f t="shared" si="437"/>
        <v>Intel Core Ultra 7 258V</v>
      </c>
      <c r="I3543" t="s">
        <v>9088</v>
      </c>
      <c r="J3543" t="s">
        <v>9029</v>
      </c>
      <c r="O3543" t="s">
        <v>2080</v>
      </c>
      <c r="P3543" t="s">
        <v>2874</v>
      </c>
      <c r="Q3543" t="s">
        <v>9089</v>
      </c>
      <c r="R3543" t="str">
        <f>IF(COUNTIF(cpus!B:B, C3543)&gt;0, "found", "Missing")</f>
        <v>found</v>
      </c>
      <c r="S3543" t="str">
        <f>IF(COUNTIF(cpus!C:C, G3543)&gt;0, "found", "Missing")</f>
        <v>found</v>
      </c>
    </row>
    <row r="3544" spans="1:19" x14ac:dyDescent="0.25">
      <c r="A3544" t="str">
        <f t="shared" si="439"/>
        <v>missing</v>
      </c>
      <c r="B3544" t="str">
        <f t="shared" si="444"/>
        <v>missing</v>
      </c>
      <c r="C3544" t="str">
        <f t="shared" si="438"/>
        <v>Intel Core Ultra 7 265</v>
      </c>
      <c r="D3544" t="str">
        <f t="shared" si="440"/>
        <v>Intel</v>
      </c>
      <c r="E3544" t="str">
        <f t="shared" si="441"/>
        <v>Core Ultra 7 265</v>
      </c>
      <c r="F3544" t="str">
        <f t="shared" si="442"/>
        <v>Ultra 7 265</v>
      </c>
      <c r="G3544" t="str">
        <f t="shared" si="443"/>
        <v>Ultra 7 265</v>
      </c>
      <c r="H3544" t="str">
        <f t="shared" si="437"/>
        <v>Intel Core Ultra 7 265</v>
      </c>
      <c r="I3544" t="s">
        <v>636</v>
      </c>
      <c r="J3544" t="s">
        <v>9000</v>
      </c>
      <c r="O3544" t="s">
        <v>424</v>
      </c>
      <c r="P3544" t="s">
        <v>1897</v>
      </c>
      <c r="Q3544" t="s">
        <v>9090</v>
      </c>
      <c r="R3544" t="str">
        <f>IF(COUNTIF(cpus!B:B, C3544)&gt;0, "found", "Missing")</f>
        <v>found</v>
      </c>
      <c r="S3544" t="str">
        <f>IF(COUNTIF(cpus!C:C, G3544)&gt;0, "found", "Missing")</f>
        <v>found</v>
      </c>
    </row>
    <row r="3545" spans="1:19" x14ac:dyDescent="0.25">
      <c r="A3545" t="str">
        <f t="shared" si="439"/>
        <v>missing</v>
      </c>
      <c r="B3545" t="str">
        <f t="shared" si="444"/>
        <v>missing</v>
      </c>
      <c r="C3545" t="str">
        <f t="shared" si="438"/>
        <v>Intel Core Ultra 7 265F</v>
      </c>
      <c r="D3545" t="str">
        <f t="shared" si="440"/>
        <v>Intel</v>
      </c>
      <c r="E3545" t="str">
        <f t="shared" si="441"/>
        <v>Core Ultra 7 265F</v>
      </c>
      <c r="F3545" t="str">
        <f t="shared" si="442"/>
        <v>Ultra 7 265F</v>
      </c>
      <c r="G3545" t="str">
        <f t="shared" si="443"/>
        <v>Ultra 7 265F</v>
      </c>
      <c r="H3545" t="str">
        <f t="shared" si="437"/>
        <v>Intel Core Ultra 7 265F</v>
      </c>
      <c r="I3545" t="s">
        <v>608</v>
      </c>
      <c r="J3545" t="s">
        <v>9000</v>
      </c>
      <c r="O3545" t="s">
        <v>424</v>
      </c>
      <c r="P3545" t="s">
        <v>1897</v>
      </c>
      <c r="Q3545" t="s">
        <v>9091</v>
      </c>
      <c r="R3545" t="str">
        <f>IF(COUNTIF(cpus!B:B, C3545)&gt;0, "found", "Missing")</f>
        <v>found</v>
      </c>
      <c r="S3545" t="str">
        <f>IF(COUNTIF(cpus!C:C, G3545)&gt;0, "found", "Missing")</f>
        <v>found</v>
      </c>
    </row>
    <row r="3546" spans="1:19" x14ac:dyDescent="0.25">
      <c r="A3546" t="str">
        <f t="shared" si="439"/>
        <v>missing</v>
      </c>
      <c r="B3546" t="str">
        <f t="shared" si="444"/>
        <v>missing</v>
      </c>
      <c r="C3546" t="str">
        <f t="shared" si="438"/>
        <v>Intel Core Ultra 7 265H</v>
      </c>
      <c r="D3546" t="str">
        <f t="shared" si="440"/>
        <v>Intel</v>
      </c>
      <c r="E3546" t="str">
        <f t="shared" si="441"/>
        <v>Core Ultra 7 265H</v>
      </c>
      <c r="F3546" t="str">
        <f t="shared" si="442"/>
        <v>Ultra 7 265H</v>
      </c>
      <c r="G3546" t="str">
        <f t="shared" si="443"/>
        <v>Ultra 7 265H</v>
      </c>
      <c r="H3546" t="str">
        <f t="shared" ref="H3546:H3609" si="445">IFERROR(LEFT(C3546, SEARCH(" @", C3546) - 1), C3546)</f>
        <v>Intel Core Ultra 7 265H</v>
      </c>
      <c r="I3546" t="s">
        <v>9092</v>
      </c>
      <c r="J3546" t="s">
        <v>9007</v>
      </c>
      <c r="O3546" t="s">
        <v>4035</v>
      </c>
      <c r="P3546" t="s">
        <v>2977</v>
      </c>
      <c r="Q3546" t="s">
        <v>9093</v>
      </c>
      <c r="R3546" t="str">
        <f>IF(COUNTIF(cpus!B:B, C3546)&gt;0, "found", "Missing")</f>
        <v>found</v>
      </c>
      <c r="S3546" t="str">
        <f>IF(COUNTIF(cpus!C:C, G3546)&gt;0, "found", "Missing")</f>
        <v>found</v>
      </c>
    </row>
    <row r="3547" spans="1:19" x14ac:dyDescent="0.25">
      <c r="A3547" t="str">
        <f t="shared" si="439"/>
        <v>missing</v>
      </c>
      <c r="B3547" t="str">
        <f t="shared" si="444"/>
        <v>missing</v>
      </c>
      <c r="C3547" t="str">
        <f t="shared" si="438"/>
        <v>Intel Core Ultra 7 265HX</v>
      </c>
      <c r="D3547" t="str">
        <f t="shared" si="440"/>
        <v>Intel</v>
      </c>
      <c r="E3547" t="str">
        <f t="shared" si="441"/>
        <v>Core Ultra 7 265HX</v>
      </c>
      <c r="F3547" t="str">
        <f t="shared" si="442"/>
        <v>Ultra 7 265HX</v>
      </c>
      <c r="G3547" t="str">
        <f t="shared" si="443"/>
        <v>Ultra 7 265HX</v>
      </c>
      <c r="H3547" t="str">
        <f t="shared" si="445"/>
        <v>Intel Core Ultra 7 265HX</v>
      </c>
      <c r="I3547" t="s">
        <v>9094</v>
      </c>
      <c r="J3547" t="s">
        <v>9040</v>
      </c>
      <c r="O3547" t="s">
        <v>729</v>
      </c>
      <c r="P3547" t="s">
        <v>2977</v>
      </c>
      <c r="Q3547" t="s">
        <v>9095</v>
      </c>
      <c r="R3547" t="str">
        <f>IF(COUNTIF(cpus!B:B, C3547)&gt;0, "found", "Missing")</f>
        <v>found</v>
      </c>
      <c r="S3547" t="str">
        <f>IF(COUNTIF(cpus!C:C, G3547)&gt;0, "found", "Missing")</f>
        <v>found</v>
      </c>
    </row>
    <row r="3548" spans="1:19" x14ac:dyDescent="0.25">
      <c r="A3548" t="str">
        <f t="shared" si="439"/>
        <v>missing</v>
      </c>
      <c r="B3548" t="str">
        <f t="shared" si="444"/>
        <v>missing</v>
      </c>
      <c r="C3548" t="str">
        <f t="shared" si="438"/>
        <v>Intel Core Ultra 7 265K</v>
      </c>
      <c r="D3548" t="str">
        <f t="shared" si="440"/>
        <v>Intel</v>
      </c>
      <c r="E3548" t="str">
        <f t="shared" si="441"/>
        <v>Core Ultra 7 265K</v>
      </c>
      <c r="F3548" t="str">
        <f t="shared" si="442"/>
        <v>Ultra 7 265K</v>
      </c>
      <c r="G3548" t="str">
        <f t="shared" si="443"/>
        <v>Ultra 7 265K</v>
      </c>
      <c r="H3548" t="str">
        <f t="shared" si="445"/>
        <v>Intel Core Ultra 7 265K</v>
      </c>
      <c r="I3548" t="s">
        <v>465</v>
      </c>
      <c r="J3548" t="s">
        <v>9000</v>
      </c>
      <c r="O3548" t="s">
        <v>454</v>
      </c>
      <c r="P3548" t="s">
        <v>1902</v>
      </c>
      <c r="Q3548" t="s">
        <v>9096</v>
      </c>
      <c r="R3548" t="str">
        <f>IF(COUNTIF(cpus!B:B, C3548)&gt;0, "found", "Missing")</f>
        <v>found</v>
      </c>
      <c r="S3548" t="str">
        <f>IF(COUNTIF(cpus!C:C, G3548)&gt;0, "found", "Missing")</f>
        <v>found</v>
      </c>
    </row>
    <row r="3549" spans="1:19" x14ac:dyDescent="0.25">
      <c r="A3549" t="str">
        <f t="shared" si="439"/>
        <v>missing</v>
      </c>
      <c r="B3549" t="str">
        <f t="shared" si="444"/>
        <v>missing</v>
      </c>
      <c r="C3549" t="str">
        <f t="shared" si="438"/>
        <v>Intel Core Ultra 7 265KF</v>
      </c>
      <c r="D3549" t="str">
        <f t="shared" si="440"/>
        <v>Intel</v>
      </c>
      <c r="E3549" t="str">
        <f t="shared" si="441"/>
        <v>Core Ultra 7 265KF</v>
      </c>
      <c r="F3549" t="str">
        <f t="shared" si="442"/>
        <v>Ultra 7 265KF</v>
      </c>
      <c r="G3549" t="str">
        <f t="shared" si="443"/>
        <v>Ultra 7 265KF</v>
      </c>
      <c r="H3549" t="str">
        <f t="shared" si="445"/>
        <v>Intel Core Ultra 7 265KF</v>
      </c>
      <c r="I3549" t="s">
        <v>497</v>
      </c>
      <c r="J3549" t="s">
        <v>9000</v>
      </c>
      <c r="O3549" t="s">
        <v>454</v>
      </c>
      <c r="P3549" t="s">
        <v>1902</v>
      </c>
      <c r="Q3549" t="s">
        <v>9097</v>
      </c>
      <c r="R3549" t="str">
        <f>IF(COUNTIF(cpus!B:B, C3549)&gt;0, "found", "Missing")</f>
        <v>found</v>
      </c>
      <c r="S3549" t="str">
        <f>IF(COUNTIF(cpus!C:C, G3549)&gt;0, "found", "Missing")</f>
        <v>found</v>
      </c>
    </row>
    <row r="3550" spans="1:19" x14ac:dyDescent="0.25">
      <c r="A3550" t="str">
        <f t="shared" si="439"/>
        <v>missing</v>
      </c>
      <c r="B3550" t="str">
        <f t="shared" si="444"/>
        <v>missing</v>
      </c>
      <c r="C3550" t="str">
        <f t="shared" si="438"/>
        <v>Intel Core Ultra 7 265T</v>
      </c>
      <c r="D3550" t="str">
        <f t="shared" si="440"/>
        <v>Intel</v>
      </c>
      <c r="E3550" t="str">
        <f t="shared" si="441"/>
        <v>Core Ultra 7 265T</v>
      </c>
      <c r="F3550" t="str">
        <f t="shared" si="442"/>
        <v>Ultra 7 265T</v>
      </c>
      <c r="G3550" t="str">
        <f t="shared" si="443"/>
        <v>Ultra 7 265T</v>
      </c>
      <c r="H3550" t="str">
        <f t="shared" si="445"/>
        <v>Intel Core Ultra 7 265T</v>
      </c>
      <c r="I3550" t="s">
        <v>9098</v>
      </c>
      <c r="J3550" t="s">
        <v>9000</v>
      </c>
      <c r="O3550" t="s">
        <v>623</v>
      </c>
      <c r="P3550" t="s">
        <v>2977</v>
      </c>
      <c r="Q3550" t="s">
        <v>9099</v>
      </c>
      <c r="R3550" t="str">
        <f>IF(COUNTIF(cpus!B:B, C3550)&gt;0, "found", "Missing")</f>
        <v>found</v>
      </c>
      <c r="S3550" t="str">
        <f>IF(COUNTIF(cpus!C:C, G3550)&gt;0, "found", "Missing")</f>
        <v>found</v>
      </c>
    </row>
    <row r="3551" spans="1:19" x14ac:dyDescent="0.25">
      <c r="A3551" t="str">
        <f t="shared" si="439"/>
        <v>missing</v>
      </c>
      <c r="B3551" t="str">
        <f t="shared" si="444"/>
        <v>missing</v>
      </c>
      <c r="C3551" t="str">
        <f t="shared" si="438"/>
        <v>Intel Core Ultra 7 265U</v>
      </c>
      <c r="D3551" t="str">
        <f t="shared" si="440"/>
        <v>Intel</v>
      </c>
      <c r="E3551" t="str">
        <f t="shared" si="441"/>
        <v>Core Ultra 7 265U</v>
      </c>
      <c r="F3551" t="str">
        <f t="shared" si="442"/>
        <v>Ultra 7 265U</v>
      </c>
      <c r="G3551" t="str">
        <f t="shared" si="443"/>
        <v>Ultra 7 265U</v>
      </c>
      <c r="H3551" t="str">
        <f t="shared" si="445"/>
        <v>Intel Core Ultra 7 265U</v>
      </c>
      <c r="I3551" t="s">
        <v>9100</v>
      </c>
      <c r="J3551" t="s">
        <v>9007</v>
      </c>
      <c r="O3551" t="s">
        <v>2002</v>
      </c>
      <c r="P3551" t="s">
        <v>1897</v>
      </c>
      <c r="Q3551" t="s">
        <v>9101</v>
      </c>
      <c r="R3551" t="str">
        <f>IF(COUNTIF(cpus!B:B, C3551)&gt;0, "found", "Missing")</f>
        <v>found</v>
      </c>
      <c r="S3551" t="str">
        <f>IF(COUNTIF(cpus!C:C, G3551)&gt;0, "found", "Missing")</f>
        <v>found</v>
      </c>
    </row>
    <row r="3552" spans="1:19" x14ac:dyDescent="0.25">
      <c r="A3552" t="str">
        <f t="shared" si="439"/>
        <v>missing</v>
      </c>
      <c r="B3552" t="str">
        <f t="shared" si="444"/>
        <v>missing</v>
      </c>
      <c r="C3552" t="str">
        <f t="shared" si="438"/>
        <v>Intel Core Ultra 7 266V</v>
      </c>
      <c r="D3552" t="str">
        <f t="shared" si="440"/>
        <v>Intel</v>
      </c>
      <c r="E3552" t="str">
        <f t="shared" si="441"/>
        <v>Core Ultra 7 266V</v>
      </c>
      <c r="F3552" t="str">
        <f t="shared" si="442"/>
        <v>Ultra 7 266V</v>
      </c>
      <c r="G3552" t="str">
        <f t="shared" si="443"/>
        <v>Ultra 7 266V</v>
      </c>
      <c r="H3552" t="str">
        <f t="shared" si="445"/>
        <v>Intel Core Ultra 7 266V</v>
      </c>
      <c r="I3552" t="s">
        <v>9102</v>
      </c>
      <c r="J3552" t="s">
        <v>9029</v>
      </c>
      <c r="O3552" t="s">
        <v>2080</v>
      </c>
      <c r="P3552" t="s">
        <v>1897</v>
      </c>
      <c r="Q3552" t="s">
        <v>9103</v>
      </c>
      <c r="R3552" t="str">
        <f>IF(COUNTIF(cpus!B:B, C3552)&gt;0, "found", "Missing")</f>
        <v>found</v>
      </c>
      <c r="S3552" t="str">
        <f>IF(COUNTIF(cpus!C:C, G3552)&gt;0, "found", "Missing")</f>
        <v>found</v>
      </c>
    </row>
    <row r="3553" spans="1:19" x14ac:dyDescent="0.25">
      <c r="A3553" t="str">
        <f t="shared" si="439"/>
        <v>missing</v>
      </c>
      <c r="B3553" t="str">
        <f t="shared" si="444"/>
        <v>missing</v>
      </c>
      <c r="C3553" t="str">
        <f t="shared" si="438"/>
        <v>Intel Core Ultra 7 268V</v>
      </c>
      <c r="D3553" t="str">
        <f t="shared" si="440"/>
        <v>Intel</v>
      </c>
      <c r="E3553" t="str">
        <f t="shared" si="441"/>
        <v>Core Ultra 7 268V</v>
      </c>
      <c r="F3553" t="str">
        <f t="shared" si="442"/>
        <v>Ultra 7 268V</v>
      </c>
      <c r="G3553" t="str">
        <f t="shared" si="443"/>
        <v>Ultra 7 268V</v>
      </c>
      <c r="H3553" t="str">
        <f t="shared" si="445"/>
        <v>Intel Core Ultra 7 268V</v>
      </c>
      <c r="I3553" t="s">
        <v>9104</v>
      </c>
      <c r="J3553" t="s">
        <v>9029</v>
      </c>
      <c r="O3553" t="s">
        <v>2080</v>
      </c>
      <c r="P3553" t="s">
        <v>1902</v>
      </c>
      <c r="Q3553" t="s">
        <v>9105</v>
      </c>
      <c r="R3553" t="str">
        <f>IF(COUNTIF(cpus!B:B, C3553)&gt;0, "found", "Missing")</f>
        <v>found</v>
      </c>
      <c r="S3553" t="str">
        <f>IF(COUNTIF(cpus!C:C, G3553)&gt;0, "found", "Missing")</f>
        <v>found</v>
      </c>
    </row>
    <row r="3554" spans="1:19" x14ac:dyDescent="0.25">
      <c r="A3554" t="str">
        <f t="shared" si="439"/>
        <v>missing</v>
      </c>
      <c r="B3554" t="str">
        <f t="shared" si="444"/>
        <v>missing</v>
      </c>
      <c r="C3554" t="str">
        <f t="shared" si="438"/>
        <v>Intel Core Ultra 7 270K Plus</v>
      </c>
      <c r="D3554" t="str">
        <f t="shared" si="440"/>
        <v>Intel</v>
      </c>
      <c r="E3554" t="str">
        <f t="shared" si="441"/>
        <v>Core Ultra 7 270K Plus</v>
      </c>
      <c r="F3554" t="str">
        <f t="shared" si="442"/>
        <v>Ultra 7 270K Plus</v>
      </c>
      <c r="G3554" t="str">
        <f t="shared" si="443"/>
        <v>Ultra 7 270K Plus</v>
      </c>
      <c r="H3554" t="str">
        <f t="shared" si="445"/>
        <v>Intel Core Ultra 7 270K Plus</v>
      </c>
      <c r="I3554" t="s">
        <v>482</v>
      </c>
      <c r="P3554" t="s">
        <v>1889</v>
      </c>
      <c r="Q3554" t="s">
        <v>9106</v>
      </c>
      <c r="R3554" t="str">
        <f>IF(COUNTIF(cpus!B:B, C3554)&gt;0, "found", "Missing")</f>
        <v>found</v>
      </c>
      <c r="S3554" t="str">
        <f>IF(COUNTIF(cpus!C:C, G3554)&gt;0, "found", "Missing")</f>
        <v>found</v>
      </c>
    </row>
    <row r="3555" spans="1:19" x14ac:dyDescent="0.25">
      <c r="A3555" t="str">
        <f t="shared" si="439"/>
        <v>missing</v>
      </c>
      <c r="B3555" t="str">
        <f t="shared" si="444"/>
        <v>missing</v>
      </c>
      <c r="C3555" t="str">
        <f t="shared" si="438"/>
        <v>Intel Core Ultra 7 355</v>
      </c>
      <c r="D3555" t="str">
        <f t="shared" si="440"/>
        <v>Intel</v>
      </c>
      <c r="E3555" t="str">
        <f t="shared" si="441"/>
        <v>Core Ultra 7 355</v>
      </c>
      <c r="F3555" t="str">
        <f t="shared" si="442"/>
        <v>Ultra 7 355</v>
      </c>
      <c r="G3555" t="str">
        <f t="shared" si="443"/>
        <v>Ultra 7 355</v>
      </c>
      <c r="H3555" t="str">
        <f t="shared" si="445"/>
        <v>Intel Core Ultra 7 355</v>
      </c>
      <c r="I3555" t="s">
        <v>9107</v>
      </c>
      <c r="J3555" t="s">
        <v>9060</v>
      </c>
      <c r="O3555" t="s">
        <v>837</v>
      </c>
      <c r="P3555" t="s">
        <v>2695</v>
      </c>
      <c r="Q3555" t="s">
        <v>9108</v>
      </c>
      <c r="R3555" t="str">
        <f>IF(COUNTIF(cpus!B:B, C3555)&gt;0, "found", "Missing")</f>
        <v>found</v>
      </c>
      <c r="S3555" t="str">
        <f>IF(COUNTIF(cpus!C:C, G3555)&gt;0, "found", "Missing")</f>
        <v>found</v>
      </c>
    </row>
    <row r="3556" spans="1:19" x14ac:dyDescent="0.25">
      <c r="A3556" t="str">
        <f t="shared" si="439"/>
        <v>missing</v>
      </c>
      <c r="B3556" t="str">
        <f t="shared" si="444"/>
        <v>missing</v>
      </c>
      <c r="C3556" t="str">
        <f t="shared" si="438"/>
        <v>Intel Core Ultra 7 356H</v>
      </c>
      <c r="D3556" t="str">
        <f t="shared" si="440"/>
        <v>Intel</v>
      </c>
      <c r="E3556" t="str">
        <f t="shared" si="441"/>
        <v>Core Ultra 7 356H</v>
      </c>
      <c r="F3556" t="str">
        <f t="shared" si="442"/>
        <v>Ultra 7 356H</v>
      </c>
      <c r="G3556" t="str">
        <f t="shared" si="443"/>
        <v>Ultra 7 356H</v>
      </c>
      <c r="H3556" t="str">
        <f t="shared" si="445"/>
        <v>Intel Core Ultra 7 356H</v>
      </c>
      <c r="I3556" t="s">
        <v>9109</v>
      </c>
      <c r="J3556" t="s">
        <v>9060</v>
      </c>
      <c r="O3556" t="s">
        <v>837</v>
      </c>
      <c r="P3556" t="s">
        <v>1889</v>
      </c>
      <c r="Q3556" t="s">
        <v>9110</v>
      </c>
      <c r="R3556" t="str">
        <f>IF(COUNTIF(cpus!B:B, C3556)&gt;0, "found", "Missing")</f>
        <v>found</v>
      </c>
      <c r="S3556" t="str">
        <f>IF(COUNTIF(cpus!C:C, G3556)&gt;0, "found", "Missing")</f>
        <v>found</v>
      </c>
    </row>
    <row r="3557" spans="1:19" x14ac:dyDescent="0.25">
      <c r="A3557" t="str">
        <f t="shared" si="439"/>
        <v>missing</v>
      </c>
      <c r="B3557" t="str">
        <f t="shared" si="444"/>
        <v>missing</v>
      </c>
      <c r="C3557" t="str">
        <f t="shared" si="438"/>
        <v>Intel Core Ultra 7 365</v>
      </c>
      <c r="D3557" t="str">
        <f t="shared" si="440"/>
        <v>Intel</v>
      </c>
      <c r="E3557" t="str">
        <f t="shared" si="441"/>
        <v>Core Ultra 7 365</v>
      </c>
      <c r="F3557" t="str">
        <f t="shared" si="442"/>
        <v>Ultra 7 365</v>
      </c>
      <c r="G3557" t="str">
        <f t="shared" si="443"/>
        <v>Ultra 7 365</v>
      </c>
      <c r="H3557" t="str">
        <f t="shared" si="445"/>
        <v>Intel Core Ultra 7 365</v>
      </c>
      <c r="I3557" t="s">
        <v>9111</v>
      </c>
      <c r="J3557" t="s">
        <v>9060</v>
      </c>
      <c r="P3557" t="s">
        <v>1889</v>
      </c>
      <c r="Q3557" t="s">
        <v>9112</v>
      </c>
      <c r="R3557" t="str">
        <f>IF(COUNTIF(cpus!B:B, C3557)&gt;0, "found", "Missing")</f>
        <v>found</v>
      </c>
      <c r="S3557" t="str">
        <f>IF(COUNTIF(cpus!C:C, G3557)&gt;0, "found", "Missing")</f>
        <v>found</v>
      </c>
    </row>
    <row r="3558" spans="1:19" x14ac:dyDescent="0.25">
      <c r="A3558" t="str">
        <f t="shared" si="439"/>
        <v>missing</v>
      </c>
      <c r="B3558" t="str">
        <f t="shared" si="444"/>
        <v>missing</v>
      </c>
      <c r="C3558" t="str">
        <f t="shared" si="438"/>
        <v>Intel Core Ultra 7 366H</v>
      </c>
      <c r="D3558" t="str">
        <f t="shared" si="440"/>
        <v>Intel</v>
      </c>
      <c r="E3558" t="str">
        <f t="shared" si="441"/>
        <v>Core Ultra 7 366H</v>
      </c>
      <c r="F3558" t="str">
        <f t="shared" si="442"/>
        <v>Ultra 7 366H</v>
      </c>
      <c r="G3558" t="str">
        <f t="shared" si="443"/>
        <v>Ultra 7 366H</v>
      </c>
      <c r="H3558" t="str">
        <f t="shared" si="445"/>
        <v>Intel Core Ultra 7 366H</v>
      </c>
      <c r="I3558" t="s">
        <v>9113</v>
      </c>
      <c r="J3558" t="s">
        <v>9060</v>
      </c>
      <c r="O3558" t="s">
        <v>837</v>
      </c>
      <c r="P3558" t="s">
        <v>1889</v>
      </c>
      <c r="Q3558" t="s">
        <v>9114</v>
      </c>
      <c r="R3558" t="str">
        <f>IF(COUNTIF(cpus!B:B, C3558)&gt;0, "found", "Missing")</f>
        <v>found</v>
      </c>
      <c r="S3558" t="str">
        <f>IF(COUNTIF(cpus!C:C, G3558)&gt;0, "found", "Missing")</f>
        <v>found</v>
      </c>
    </row>
    <row r="3559" spans="1:19" x14ac:dyDescent="0.25">
      <c r="A3559" t="str">
        <f t="shared" si="439"/>
        <v>missing</v>
      </c>
      <c r="B3559" t="str">
        <f t="shared" si="444"/>
        <v>missing</v>
      </c>
      <c r="C3559" t="str">
        <f t="shared" si="438"/>
        <v>Intel Core Ultra 9 185H</v>
      </c>
      <c r="D3559" t="str">
        <f t="shared" si="440"/>
        <v>Intel</v>
      </c>
      <c r="E3559" t="str">
        <f t="shared" si="441"/>
        <v>Core Ultra 9 185H</v>
      </c>
      <c r="F3559" t="str">
        <f t="shared" si="442"/>
        <v>Ultra 9 185H</v>
      </c>
      <c r="G3559" t="str">
        <f t="shared" si="443"/>
        <v>Ultra 9 185H</v>
      </c>
      <c r="H3559" t="str">
        <f t="shared" si="445"/>
        <v>Intel Core Ultra 9 185H</v>
      </c>
      <c r="I3559" t="s">
        <v>9115</v>
      </c>
      <c r="J3559" t="s">
        <v>9007</v>
      </c>
      <c r="O3559" t="s">
        <v>985</v>
      </c>
      <c r="P3559" t="s">
        <v>2796</v>
      </c>
      <c r="Q3559" t="s">
        <v>9116</v>
      </c>
      <c r="R3559" t="str">
        <f>IF(COUNTIF(cpus!B:B, C3559)&gt;0, "found", "Missing")</f>
        <v>found</v>
      </c>
      <c r="S3559" t="str">
        <f>IF(COUNTIF(cpus!C:C, G3559)&gt;0, "found", "Missing")</f>
        <v>found</v>
      </c>
    </row>
    <row r="3560" spans="1:19" x14ac:dyDescent="0.25">
      <c r="A3560" t="str">
        <f t="shared" si="439"/>
        <v>missing</v>
      </c>
      <c r="B3560" t="str">
        <f t="shared" si="444"/>
        <v>missing</v>
      </c>
      <c r="C3560" t="str">
        <f t="shared" si="438"/>
        <v>Intel Core Ultra 9 275HX</v>
      </c>
      <c r="D3560" t="str">
        <f t="shared" si="440"/>
        <v>Intel</v>
      </c>
      <c r="E3560" t="str">
        <f t="shared" si="441"/>
        <v>Core Ultra 9 275HX</v>
      </c>
      <c r="F3560" t="str">
        <f t="shared" si="442"/>
        <v>Ultra 9 275HX</v>
      </c>
      <c r="G3560" t="str">
        <f t="shared" si="443"/>
        <v>Ultra 9 275HX</v>
      </c>
      <c r="H3560" t="str">
        <f t="shared" si="445"/>
        <v>Intel Core Ultra 9 275HX</v>
      </c>
      <c r="I3560" t="s">
        <v>9117</v>
      </c>
      <c r="J3560" t="s">
        <v>9040</v>
      </c>
      <c r="O3560" t="s">
        <v>729</v>
      </c>
      <c r="P3560" t="s">
        <v>1897</v>
      </c>
      <c r="Q3560" t="s">
        <v>9118</v>
      </c>
      <c r="R3560" t="str">
        <f>IF(COUNTIF(cpus!B:B, C3560)&gt;0, "found", "Missing")</f>
        <v>found</v>
      </c>
      <c r="S3560" t="str">
        <f>IF(COUNTIF(cpus!C:C, G3560)&gt;0, "found", "Missing")</f>
        <v>found</v>
      </c>
    </row>
    <row r="3561" spans="1:19" x14ac:dyDescent="0.25">
      <c r="A3561" t="str">
        <f t="shared" si="439"/>
        <v>missing</v>
      </c>
      <c r="B3561" t="str">
        <f t="shared" si="444"/>
        <v>missing</v>
      </c>
      <c r="C3561" t="str">
        <f t="shared" si="438"/>
        <v>Intel Core Ultra 9 285</v>
      </c>
      <c r="D3561" t="str">
        <f t="shared" si="440"/>
        <v>Intel</v>
      </c>
      <c r="E3561" t="str">
        <f t="shared" si="441"/>
        <v>Core Ultra 9 285</v>
      </c>
      <c r="F3561" t="str">
        <f t="shared" si="442"/>
        <v>Ultra 9 285</v>
      </c>
      <c r="G3561" t="str">
        <f t="shared" si="443"/>
        <v>Ultra 9 285</v>
      </c>
      <c r="H3561" t="str">
        <f t="shared" si="445"/>
        <v>Intel Core Ultra 9 285</v>
      </c>
      <c r="I3561" t="s">
        <v>629</v>
      </c>
      <c r="J3561" t="s">
        <v>9000</v>
      </c>
      <c r="O3561" t="s">
        <v>424</v>
      </c>
      <c r="P3561" t="s">
        <v>1897</v>
      </c>
      <c r="Q3561" t="s">
        <v>9119</v>
      </c>
      <c r="R3561" t="str">
        <f>IF(COUNTIF(cpus!B:B, C3561)&gt;0, "found", "Missing")</f>
        <v>found</v>
      </c>
      <c r="S3561" t="str">
        <f>IF(COUNTIF(cpus!C:C, G3561)&gt;0, "found", "Missing")</f>
        <v>found</v>
      </c>
    </row>
    <row r="3562" spans="1:19" x14ac:dyDescent="0.25">
      <c r="A3562" t="str">
        <f t="shared" si="439"/>
        <v>missing</v>
      </c>
      <c r="B3562" t="str">
        <f t="shared" si="444"/>
        <v>missing</v>
      </c>
      <c r="C3562" t="str">
        <f t="shared" si="438"/>
        <v>Intel Core Ultra 9 285H</v>
      </c>
      <c r="D3562" t="str">
        <f t="shared" si="440"/>
        <v>Intel</v>
      </c>
      <c r="E3562" t="str">
        <f t="shared" si="441"/>
        <v>Core Ultra 9 285H</v>
      </c>
      <c r="F3562" t="str">
        <f t="shared" si="442"/>
        <v>Ultra 9 285H</v>
      </c>
      <c r="G3562" t="str">
        <f t="shared" si="443"/>
        <v>Ultra 9 285H</v>
      </c>
      <c r="H3562" t="str">
        <f t="shared" si="445"/>
        <v>Intel Core Ultra 9 285H</v>
      </c>
      <c r="I3562" t="s">
        <v>9120</v>
      </c>
      <c r="J3562" t="s">
        <v>9007</v>
      </c>
      <c r="O3562" t="s">
        <v>985</v>
      </c>
      <c r="P3562" t="s">
        <v>1897</v>
      </c>
      <c r="Q3562" t="s">
        <v>9121</v>
      </c>
      <c r="R3562" t="str">
        <f>IF(COUNTIF(cpus!B:B, C3562)&gt;0, "found", "Missing")</f>
        <v>found</v>
      </c>
      <c r="S3562" t="str">
        <f>IF(COUNTIF(cpus!C:C, G3562)&gt;0, "found", "Missing")</f>
        <v>found</v>
      </c>
    </row>
    <row r="3563" spans="1:19" x14ac:dyDescent="0.25">
      <c r="A3563" t="str">
        <f t="shared" si="439"/>
        <v>missing</v>
      </c>
      <c r="B3563" t="str">
        <f t="shared" si="444"/>
        <v>missing</v>
      </c>
      <c r="C3563" t="str">
        <f t="shared" si="438"/>
        <v>Intel Core Ultra 9 285HX</v>
      </c>
      <c r="D3563" t="str">
        <f t="shared" si="440"/>
        <v>Intel</v>
      </c>
      <c r="E3563" t="str">
        <f t="shared" si="441"/>
        <v>Core Ultra 9 285HX</v>
      </c>
      <c r="F3563" t="str">
        <f t="shared" si="442"/>
        <v>Ultra 9 285HX</v>
      </c>
      <c r="G3563" t="str">
        <f t="shared" si="443"/>
        <v>Ultra 9 285HX</v>
      </c>
      <c r="H3563" t="str">
        <f t="shared" si="445"/>
        <v>Intel Core Ultra 9 285HX</v>
      </c>
      <c r="I3563" t="s">
        <v>9122</v>
      </c>
      <c r="J3563" t="s">
        <v>9040</v>
      </c>
      <c r="O3563" t="s">
        <v>729</v>
      </c>
      <c r="P3563" t="s">
        <v>2977</v>
      </c>
      <c r="Q3563" t="s">
        <v>9123</v>
      </c>
      <c r="R3563" t="str">
        <f>IF(COUNTIF(cpus!B:B, C3563)&gt;0, "found", "Missing")</f>
        <v>found</v>
      </c>
      <c r="S3563" t="str">
        <f>IF(COUNTIF(cpus!C:C, G3563)&gt;0, "found", "Missing")</f>
        <v>found</v>
      </c>
    </row>
    <row r="3564" spans="1:19" x14ac:dyDescent="0.25">
      <c r="A3564" t="str">
        <f t="shared" si="439"/>
        <v>missing</v>
      </c>
      <c r="B3564" t="str">
        <f t="shared" si="444"/>
        <v>missing</v>
      </c>
      <c r="C3564" t="str">
        <f t="shared" si="438"/>
        <v>Intel Core Ultra 9 285K</v>
      </c>
      <c r="D3564" t="str">
        <f t="shared" si="440"/>
        <v>Intel</v>
      </c>
      <c r="E3564" t="str">
        <f t="shared" si="441"/>
        <v>Core Ultra 9 285K</v>
      </c>
      <c r="F3564" t="str">
        <f t="shared" si="442"/>
        <v>Ultra 9 285K</v>
      </c>
      <c r="G3564" t="str">
        <f t="shared" si="443"/>
        <v>Ultra 9 285K</v>
      </c>
      <c r="H3564" t="str">
        <f t="shared" si="445"/>
        <v>Intel Core Ultra 9 285K</v>
      </c>
      <c r="I3564" t="s">
        <v>471</v>
      </c>
      <c r="J3564" t="s">
        <v>9000</v>
      </c>
      <c r="O3564" t="s">
        <v>454</v>
      </c>
      <c r="P3564" t="s">
        <v>1902</v>
      </c>
      <c r="Q3564" t="s">
        <v>9124</v>
      </c>
      <c r="R3564" t="str">
        <f>IF(COUNTIF(cpus!B:B, C3564)&gt;0, "found", "Missing")</f>
        <v>found</v>
      </c>
      <c r="S3564" t="str">
        <f>IF(COUNTIF(cpus!C:C, G3564)&gt;0, "found", "Missing")</f>
        <v>found</v>
      </c>
    </row>
    <row r="3565" spans="1:19" x14ac:dyDescent="0.25">
      <c r="A3565" t="str">
        <f t="shared" si="439"/>
        <v>missing</v>
      </c>
      <c r="B3565" t="str">
        <f t="shared" si="444"/>
        <v>missing</v>
      </c>
      <c r="C3565" t="str">
        <f t="shared" si="438"/>
        <v>Intel Core Ultra 9 285T</v>
      </c>
      <c r="D3565" t="str">
        <f t="shared" si="440"/>
        <v>Intel</v>
      </c>
      <c r="E3565" t="str">
        <f t="shared" si="441"/>
        <v>Core Ultra 9 285T</v>
      </c>
      <c r="F3565" t="str">
        <f t="shared" si="442"/>
        <v>Ultra 9 285T</v>
      </c>
      <c r="G3565" t="str">
        <f t="shared" si="443"/>
        <v>Ultra 9 285T</v>
      </c>
      <c r="H3565" t="str">
        <f t="shared" si="445"/>
        <v>Intel Core Ultra 9 285T</v>
      </c>
      <c r="I3565" t="s">
        <v>9125</v>
      </c>
      <c r="J3565" t="s">
        <v>9000</v>
      </c>
      <c r="O3565" t="s">
        <v>623</v>
      </c>
      <c r="P3565" t="s">
        <v>1897</v>
      </c>
      <c r="Q3565" t="s">
        <v>9126</v>
      </c>
      <c r="R3565" t="str">
        <f>IF(COUNTIF(cpus!B:B, C3565)&gt;0, "found", "Missing")</f>
        <v>found</v>
      </c>
      <c r="S3565" t="str">
        <f>IF(COUNTIF(cpus!C:C, G3565)&gt;0, "found", "Missing")</f>
        <v>found</v>
      </c>
    </row>
    <row r="3566" spans="1:19" x14ac:dyDescent="0.25">
      <c r="A3566" t="str">
        <f t="shared" si="439"/>
        <v>missing</v>
      </c>
      <c r="B3566" t="str">
        <f t="shared" si="444"/>
        <v>missing</v>
      </c>
      <c r="C3566" t="str">
        <f t="shared" si="438"/>
        <v>Intel Core Ultra 9 288V</v>
      </c>
      <c r="D3566" t="str">
        <f t="shared" si="440"/>
        <v>Intel</v>
      </c>
      <c r="E3566" t="str">
        <f t="shared" si="441"/>
        <v>Core Ultra 9 288V</v>
      </c>
      <c r="F3566" t="str">
        <f t="shared" si="442"/>
        <v>Ultra 9 288V</v>
      </c>
      <c r="G3566" t="str">
        <f t="shared" si="443"/>
        <v>Ultra 9 288V</v>
      </c>
      <c r="H3566" t="str">
        <f t="shared" si="445"/>
        <v>Intel Core Ultra 9 288V</v>
      </c>
      <c r="I3566" t="s">
        <v>9127</v>
      </c>
      <c r="J3566" t="s">
        <v>9029</v>
      </c>
      <c r="O3566" t="s">
        <v>2966</v>
      </c>
      <c r="P3566" t="s">
        <v>2874</v>
      </c>
      <c r="Q3566" t="s">
        <v>9128</v>
      </c>
      <c r="R3566" t="str">
        <f>IF(COUNTIF(cpus!B:B, C3566)&gt;0, "found", "Missing")</f>
        <v>found</v>
      </c>
      <c r="S3566" t="str">
        <f>IF(COUNTIF(cpus!C:C, G3566)&gt;0, "found", "Missing")</f>
        <v>found</v>
      </c>
    </row>
    <row r="3567" spans="1:19" x14ac:dyDescent="0.25">
      <c r="A3567" t="str">
        <f t="shared" si="439"/>
        <v>missing</v>
      </c>
      <c r="B3567" t="str">
        <f t="shared" si="444"/>
        <v>missing</v>
      </c>
      <c r="C3567" t="str">
        <f t="shared" ref="C3567:C3630" si="446">SUBSTITUTE(SUBSTITUTE(SUBSTITUTE(SUBSTITUTE(SUBSTITUTE(I3567," Dual Core","")," Quad Core","")," Quad-Core","")," Dual-Core","")," APU","")</f>
        <v>Intel Core Ultra 9 290HX Plus</v>
      </c>
      <c r="D3567" t="str">
        <f t="shared" si="440"/>
        <v>Intel</v>
      </c>
      <c r="E3567" t="str">
        <f t="shared" si="441"/>
        <v>Core Ultra 9 290HX Plus</v>
      </c>
      <c r="F3567" t="str">
        <f t="shared" si="442"/>
        <v>Ultra 9 290HX Plus</v>
      </c>
      <c r="G3567" t="str">
        <f t="shared" si="443"/>
        <v>Ultra 9 290HX Plus</v>
      </c>
      <c r="H3567" t="str">
        <f t="shared" si="445"/>
        <v>Intel Core Ultra 9 290HX Plus</v>
      </c>
      <c r="I3567" t="s">
        <v>9129</v>
      </c>
      <c r="P3567" t="s">
        <v>2695</v>
      </c>
      <c r="Q3567" t="s">
        <v>9130</v>
      </c>
      <c r="R3567" t="str">
        <f>IF(COUNTIF(cpus!B:B, C3567)&gt;0, "found", "Missing")</f>
        <v>found</v>
      </c>
      <c r="S3567" t="str">
        <f>IF(COUNTIF(cpus!C:C, G3567)&gt;0, "found", "Missing")</f>
        <v>found</v>
      </c>
    </row>
    <row r="3568" spans="1:19" x14ac:dyDescent="0.25">
      <c r="A3568" t="str">
        <f t="shared" ref="A3568:A3631" si="447">IF(COUNTIF(C3568,"*Quad CPU]*"),"found","missing")</f>
        <v>missing</v>
      </c>
      <c r="B3568" t="str">
        <f t="shared" si="444"/>
        <v>missing</v>
      </c>
      <c r="C3568" t="str">
        <f t="shared" si="446"/>
        <v>Intel Core Ultra 9 290K Plus</v>
      </c>
      <c r="D3568" t="str">
        <f t="shared" si="440"/>
        <v>Intel</v>
      </c>
      <c r="E3568" t="str">
        <f t="shared" si="441"/>
        <v>Core Ultra 9 290K Plus</v>
      </c>
      <c r="F3568" t="str">
        <f t="shared" si="442"/>
        <v>Ultra 9 290K Plus</v>
      </c>
      <c r="G3568" t="str">
        <f t="shared" si="443"/>
        <v>Ultra 9 290K Plus</v>
      </c>
      <c r="H3568" t="str">
        <f t="shared" si="445"/>
        <v>Intel Core Ultra 9 290K Plus</v>
      </c>
      <c r="I3568" t="s">
        <v>9131</v>
      </c>
      <c r="P3568" t="s">
        <v>2695</v>
      </c>
      <c r="Q3568" t="s">
        <v>9132</v>
      </c>
      <c r="R3568" t="str">
        <f>IF(COUNTIF(cpus!B:B, C3568)&gt;0, "found", "Missing")</f>
        <v>found</v>
      </c>
      <c r="S3568" t="str">
        <f>IF(COUNTIF(cpus!C:C, G3568)&gt;0, "found", "Missing")</f>
        <v>found</v>
      </c>
    </row>
    <row r="3569" spans="1:19" x14ac:dyDescent="0.25">
      <c r="A3569" t="str">
        <f t="shared" si="447"/>
        <v>missing</v>
      </c>
      <c r="B3569" t="str">
        <f t="shared" si="444"/>
        <v>missing</v>
      </c>
      <c r="C3569" t="str">
        <f t="shared" si="446"/>
        <v>Intel Core Ultra 9 386H</v>
      </c>
      <c r="D3569" t="str">
        <f t="shared" si="440"/>
        <v>Intel</v>
      </c>
      <c r="E3569" t="str">
        <f t="shared" si="441"/>
        <v>Core Ultra 9 386H</v>
      </c>
      <c r="F3569" t="str">
        <f t="shared" si="442"/>
        <v>Ultra 9 386H</v>
      </c>
      <c r="G3569" t="str">
        <f t="shared" si="443"/>
        <v>Ultra 9 386H</v>
      </c>
      <c r="H3569" t="str">
        <f t="shared" si="445"/>
        <v>Intel Core Ultra 9 386H</v>
      </c>
      <c r="I3569" t="s">
        <v>9133</v>
      </c>
      <c r="J3569" t="s">
        <v>9060</v>
      </c>
      <c r="O3569" t="s">
        <v>837</v>
      </c>
      <c r="P3569" t="s">
        <v>2695</v>
      </c>
      <c r="Q3569" t="s">
        <v>9134</v>
      </c>
      <c r="R3569" t="str">
        <f>IF(COUNTIF(cpus!B:B, C3569)&gt;0, "found", "Missing")</f>
        <v>found</v>
      </c>
      <c r="S3569" t="str">
        <f>IF(COUNTIF(cpus!C:C, G3569)&gt;0, "found", "Missing")</f>
        <v>found</v>
      </c>
    </row>
    <row r="3570" spans="1:19" x14ac:dyDescent="0.25">
      <c r="A3570" t="str">
        <f t="shared" si="447"/>
        <v>missing</v>
      </c>
      <c r="B3570" t="str">
        <f t="shared" si="444"/>
        <v>missing</v>
      </c>
      <c r="C3570" t="str">
        <f t="shared" si="446"/>
        <v>Intel Core Ultra X7 358H</v>
      </c>
      <c r="D3570" t="str">
        <f t="shared" si="440"/>
        <v>Intel</v>
      </c>
      <c r="E3570" t="str">
        <f t="shared" si="441"/>
        <v>Core Ultra X7 358H</v>
      </c>
      <c r="F3570" t="str">
        <f t="shared" si="442"/>
        <v>Ultra X7 358H</v>
      </c>
      <c r="G3570" t="str">
        <f t="shared" si="443"/>
        <v>Ultra X7 358H</v>
      </c>
      <c r="H3570" t="str">
        <f t="shared" si="445"/>
        <v>Intel Core Ultra X7 358H</v>
      </c>
      <c r="I3570" t="s">
        <v>9135</v>
      </c>
      <c r="J3570" t="s">
        <v>9060</v>
      </c>
      <c r="O3570" t="s">
        <v>837</v>
      </c>
      <c r="P3570" t="s">
        <v>1889</v>
      </c>
      <c r="Q3570" t="s">
        <v>9136</v>
      </c>
      <c r="R3570" t="str">
        <f>IF(COUNTIF(cpus!B:B, C3570)&gt;0, "found", "Missing")</f>
        <v>found</v>
      </c>
      <c r="S3570" t="str">
        <f>IF(COUNTIF(cpus!C:C, G3570)&gt;0, "found", "Missing")</f>
        <v>found</v>
      </c>
    </row>
    <row r="3571" spans="1:19" x14ac:dyDescent="0.25">
      <c r="A3571" t="str">
        <f t="shared" si="447"/>
        <v>missing</v>
      </c>
      <c r="B3571" t="str">
        <f t="shared" si="444"/>
        <v>missing</v>
      </c>
      <c r="C3571" t="str">
        <f t="shared" si="446"/>
        <v>Intel Core Ultra X7 368H</v>
      </c>
      <c r="D3571" t="str">
        <f t="shared" si="440"/>
        <v>Intel</v>
      </c>
      <c r="E3571" t="str">
        <f t="shared" si="441"/>
        <v>Core Ultra X7 368H</v>
      </c>
      <c r="F3571" t="str">
        <f t="shared" si="442"/>
        <v>Ultra X7 368H</v>
      </c>
      <c r="G3571" t="str">
        <f t="shared" si="443"/>
        <v>Ultra X7 368H</v>
      </c>
      <c r="H3571" t="str">
        <f t="shared" si="445"/>
        <v>Intel Core Ultra X7 368H</v>
      </c>
      <c r="I3571" t="s">
        <v>9137</v>
      </c>
      <c r="J3571" t="s">
        <v>9060</v>
      </c>
      <c r="O3571" t="s">
        <v>837</v>
      </c>
      <c r="P3571" t="s">
        <v>2695</v>
      </c>
      <c r="Q3571" t="s">
        <v>9138</v>
      </c>
      <c r="R3571" t="str">
        <f>IF(COUNTIF(cpus!B:B, C3571)&gt;0, "found", "Missing")</f>
        <v>found</v>
      </c>
      <c r="S3571" t="str">
        <f>IF(COUNTIF(cpus!C:C, G3571)&gt;0, "found", "Missing")</f>
        <v>found</v>
      </c>
    </row>
    <row r="3572" spans="1:19" x14ac:dyDescent="0.25">
      <c r="A3572" t="str">
        <f t="shared" si="447"/>
        <v>missing</v>
      </c>
      <c r="B3572" t="str">
        <f t="shared" si="444"/>
        <v>missing</v>
      </c>
      <c r="C3572" t="str">
        <f t="shared" si="446"/>
        <v>Intel Core Ultra X9 388H</v>
      </c>
      <c r="D3572" t="str">
        <f t="shared" si="440"/>
        <v>Intel</v>
      </c>
      <c r="E3572" t="str">
        <f t="shared" si="441"/>
        <v>Core Ultra X9 388H</v>
      </c>
      <c r="F3572" t="str">
        <f t="shared" si="442"/>
        <v>Ultra X9 388H</v>
      </c>
      <c r="G3572" t="str">
        <f t="shared" si="443"/>
        <v>Ultra X9 388H</v>
      </c>
      <c r="H3572" t="str">
        <f t="shared" si="445"/>
        <v>Intel Core Ultra X9 388H</v>
      </c>
      <c r="I3572" t="s">
        <v>9139</v>
      </c>
      <c r="J3572" t="s">
        <v>9060</v>
      </c>
      <c r="O3572" t="s">
        <v>837</v>
      </c>
      <c r="P3572" t="s">
        <v>2695</v>
      </c>
      <c r="Q3572" t="s">
        <v>9140</v>
      </c>
      <c r="R3572" t="str">
        <f>IF(COUNTIF(cpus!B:B, C3572)&gt;0, "found", "Missing")</f>
        <v>found</v>
      </c>
      <c r="S3572" t="str">
        <f>IF(COUNTIF(cpus!C:C, G3572)&gt;0, "found", "Missing")</f>
        <v>found</v>
      </c>
    </row>
    <row r="3573" spans="1:19" x14ac:dyDescent="0.25">
      <c r="A3573" t="str">
        <f t="shared" si="447"/>
        <v>missing</v>
      </c>
      <c r="B3573" t="str">
        <f t="shared" si="444"/>
        <v>missing</v>
      </c>
      <c r="C3573" t="str">
        <f t="shared" si="446"/>
        <v>Intel Core2 6320 @ 1.86GHz</v>
      </c>
      <c r="D3573" t="str">
        <f t="shared" si="440"/>
        <v>Intel</v>
      </c>
      <c r="E3573" t="str">
        <f t="shared" si="441"/>
        <v>Core2 6320</v>
      </c>
      <c r="F3573" t="str">
        <f t="shared" si="442"/>
        <v>2 6320</v>
      </c>
      <c r="G3573" t="str">
        <f t="shared" si="443"/>
        <v>2 6320</v>
      </c>
      <c r="H3573" t="str">
        <f t="shared" si="445"/>
        <v>Intel Core2 6320</v>
      </c>
      <c r="I3573" t="s">
        <v>9141</v>
      </c>
      <c r="K3573" t="s">
        <v>1309</v>
      </c>
      <c r="M3573">
        <v>2</v>
      </c>
      <c r="N3573">
        <v>2</v>
      </c>
      <c r="P3573" t="s">
        <v>1967</v>
      </c>
      <c r="Q3573" t="s">
        <v>9142</v>
      </c>
      <c r="R3573" t="str">
        <f>IF(COUNTIF(cpus!B:B, C3573)&gt;0, "found", "Missing")</f>
        <v>found</v>
      </c>
      <c r="S3573" t="str">
        <f>IF(COUNTIF(cpus!C:C, G3573)&gt;0, "found", "Missing")</f>
        <v>found</v>
      </c>
    </row>
    <row r="3574" spans="1:19" x14ac:dyDescent="0.25">
      <c r="A3574" t="str">
        <f t="shared" si="447"/>
        <v>missing</v>
      </c>
      <c r="B3574" t="str">
        <f t="shared" si="444"/>
        <v>missing</v>
      </c>
      <c r="C3574" t="str">
        <f t="shared" si="446"/>
        <v>Intel Core2 Duo E4300 @ 1.80GHz</v>
      </c>
      <c r="D3574" t="str">
        <f t="shared" si="440"/>
        <v>Intel</v>
      </c>
      <c r="E3574" t="str">
        <f t="shared" si="441"/>
        <v>Core2 Duo E4300</v>
      </c>
      <c r="F3574" t="str">
        <f t="shared" si="442"/>
        <v>E4300</v>
      </c>
      <c r="G3574" t="str">
        <f t="shared" si="443"/>
        <v>E4300</v>
      </c>
      <c r="H3574" t="str">
        <f t="shared" si="445"/>
        <v>Intel Core2 Duo E4300</v>
      </c>
      <c r="I3574" t="s">
        <v>9143</v>
      </c>
      <c r="J3574" t="s">
        <v>6503</v>
      </c>
      <c r="K3574" t="s">
        <v>796</v>
      </c>
      <c r="M3574">
        <v>2</v>
      </c>
      <c r="N3574">
        <v>2</v>
      </c>
      <c r="O3574" t="s">
        <v>424</v>
      </c>
      <c r="P3574" t="s">
        <v>2331</v>
      </c>
      <c r="Q3574" t="s">
        <v>9144</v>
      </c>
      <c r="R3574" t="str">
        <f>IF(COUNTIF(cpus!B:B, C3574)&gt;0, "found", "Missing")</f>
        <v>found</v>
      </c>
      <c r="S3574" t="str">
        <f>IF(COUNTIF(cpus!C:C, G3574)&gt;0, "found", "Missing")</f>
        <v>found</v>
      </c>
    </row>
    <row r="3575" spans="1:19" x14ac:dyDescent="0.25">
      <c r="A3575" t="str">
        <f t="shared" si="447"/>
        <v>missing</v>
      </c>
      <c r="B3575" t="str">
        <f t="shared" si="444"/>
        <v>missing</v>
      </c>
      <c r="C3575" t="str">
        <f t="shared" si="446"/>
        <v>Intel Core2 Duo E4400 @ 2.00GHz</v>
      </c>
      <c r="D3575" t="str">
        <f t="shared" si="440"/>
        <v>Intel</v>
      </c>
      <c r="E3575" t="str">
        <f t="shared" si="441"/>
        <v>Core2 Duo E4400</v>
      </c>
      <c r="F3575" t="str">
        <f t="shared" si="442"/>
        <v>E4400</v>
      </c>
      <c r="G3575" t="str">
        <f t="shared" si="443"/>
        <v>E4400</v>
      </c>
      <c r="H3575" t="str">
        <f t="shared" si="445"/>
        <v>Intel Core2 Duo E4400</v>
      </c>
      <c r="I3575" t="s">
        <v>9145</v>
      </c>
      <c r="J3575" t="s">
        <v>6503</v>
      </c>
      <c r="K3575" t="s">
        <v>1881</v>
      </c>
      <c r="M3575">
        <v>2</v>
      </c>
      <c r="N3575">
        <v>2</v>
      </c>
      <c r="O3575" t="s">
        <v>424</v>
      </c>
      <c r="P3575" t="s">
        <v>2372</v>
      </c>
      <c r="Q3575" t="s">
        <v>9146</v>
      </c>
      <c r="R3575" t="str">
        <f>IF(COUNTIF(cpus!B:B, C3575)&gt;0, "found", "Missing")</f>
        <v>found</v>
      </c>
      <c r="S3575" t="str">
        <f>IF(COUNTIF(cpus!C:C, G3575)&gt;0, "found", "Missing")</f>
        <v>found</v>
      </c>
    </row>
    <row r="3576" spans="1:19" x14ac:dyDescent="0.25">
      <c r="A3576" t="str">
        <f t="shared" si="447"/>
        <v>missing</v>
      </c>
      <c r="B3576" t="str">
        <f t="shared" si="444"/>
        <v>missing</v>
      </c>
      <c r="C3576" t="str">
        <f t="shared" si="446"/>
        <v>Intel Core2 Duo E4500 @ 2.20GHz</v>
      </c>
      <c r="D3576" t="str">
        <f t="shared" si="440"/>
        <v>Intel</v>
      </c>
      <c r="E3576" t="str">
        <f t="shared" si="441"/>
        <v>Core2 Duo E4500</v>
      </c>
      <c r="F3576" t="str">
        <f t="shared" si="442"/>
        <v>E4500</v>
      </c>
      <c r="G3576" t="str">
        <f t="shared" si="443"/>
        <v>E4500</v>
      </c>
      <c r="H3576" t="str">
        <f t="shared" si="445"/>
        <v>Intel Core2 Duo E4500</v>
      </c>
      <c r="I3576" t="s">
        <v>9147</v>
      </c>
      <c r="J3576" t="s">
        <v>6503</v>
      </c>
      <c r="K3576" t="s">
        <v>632</v>
      </c>
      <c r="M3576">
        <v>2</v>
      </c>
      <c r="N3576">
        <v>2</v>
      </c>
      <c r="O3576" t="s">
        <v>424</v>
      </c>
      <c r="P3576" t="s">
        <v>2372</v>
      </c>
      <c r="Q3576" t="s">
        <v>9148</v>
      </c>
      <c r="R3576" t="str">
        <f>IF(COUNTIF(cpus!B:B, C3576)&gt;0, "found", "Missing")</f>
        <v>found</v>
      </c>
      <c r="S3576" t="str">
        <f>IF(COUNTIF(cpus!C:C, G3576)&gt;0, "found", "Missing")</f>
        <v>found</v>
      </c>
    </row>
    <row r="3577" spans="1:19" x14ac:dyDescent="0.25">
      <c r="A3577" t="str">
        <f t="shared" si="447"/>
        <v>missing</v>
      </c>
      <c r="B3577" t="str">
        <f t="shared" si="444"/>
        <v>missing</v>
      </c>
      <c r="C3577" t="str">
        <f t="shared" si="446"/>
        <v>Intel Core2 Duo E4600 @ 2.40GHz</v>
      </c>
      <c r="D3577" t="str">
        <f t="shared" si="440"/>
        <v>Intel</v>
      </c>
      <c r="E3577" t="str">
        <f t="shared" si="441"/>
        <v>Core2 Duo E4600</v>
      </c>
      <c r="F3577" t="str">
        <f t="shared" si="442"/>
        <v>E4600</v>
      </c>
      <c r="G3577" t="str">
        <f t="shared" si="443"/>
        <v>E4600</v>
      </c>
      <c r="H3577" t="str">
        <f t="shared" si="445"/>
        <v>Intel Core2 Duo E4600</v>
      </c>
      <c r="I3577" t="s">
        <v>9149</v>
      </c>
      <c r="J3577" t="s">
        <v>6503</v>
      </c>
      <c r="K3577" t="s">
        <v>609</v>
      </c>
      <c r="M3577">
        <v>2</v>
      </c>
      <c r="N3577">
        <v>2</v>
      </c>
      <c r="O3577" t="s">
        <v>424</v>
      </c>
      <c r="P3577" t="s">
        <v>2372</v>
      </c>
      <c r="Q3577" t="s">
        <v>9150</v>
      </c>
      <c r="R3577" t="str">
        <f>IF(COUNTIF(cpus!B:B, C3577)&gt;0, "found", "Missing")</f>
        <v>found</v>
      </c>
      <c r="S3577" t="str">
        <f>IF(COUNTIF(cpus!C:C, G3577)&gt;0, "found", "Missing")</f>
        <v>found</v>
      </c>
    </row>
    <row r="3578" spans="1:19" x14ac:dyDescent="0.25">
      <c r="A3578" t="str">
        <f t="shared" si="447"/>
        <v>missing</v>
      </c>
      <c r="B3578" t="str">
        <f t="shared" si="444"/>
        <v>missing</v>
      </c>
      <c r="C3578" t="str">
        <f t="shared" si="446"/>
        <v>Intel Core2 Duo E4700 @ 2.60GHz</v>
      </c>
      <c r="D3578" t="str">
        <f t="shared" si="440"/>
        <v>Intel</v>
      </c>
      <c r="E3578" t="str">
        <f t="shared" si="441"/>
        <v>Core2 Duo E4700</v>
      </c>
      <c r="F3578" t="str">
        <f t="shared" si="442"/>
        <v>E4700</v>
      </c>
      <c r="G3578" t="str">
        <f t="shared" si="443"/>
        <v>E4700</v>
      </c>
      <c r="H3578" t="str">
        <f t="shared" si="445"/>
        <v>Intel Core2 Duo E4700</v>
      </c>
      <c r="I3578" t="s">
        <v>9151</v>
      </c>
      <c r="J3578" t="s">
        <v>6503</v>
      </c>
      <c r="K3578" t="s">
        <v>581</v>
      </c>
      <c r="M3578">
        <v>2</v>
      </c>
      <c r="N3578">
        <v>2</v>
      </c>
      <c r="O3578" t="s">
        <v>424</v>
      </c>
      <c r="P3578" t="s">
        <v>2372</v>
      </c>
      <c r="Q3578" t="s">
        <v>9152</v>
      </c>
      <c r="R3578" t="str">
        <f>IF(COUNTIF(cpus!B:B, C3578)&gt;0, "found", "Missing")</f>
        <v>found</v>
      </c>
      <c r="S3578" t="str">
        <f>IF(COUNTIF(cpus!C:C, G3578)&gt;0, "found", "Missing")</f>
        <v>found</v>
      </c>
    </row>
    <row r="3579" spans="1:19" x14ac:dyDescent="0.25">
      <c r="A3579" t="str">
        <f t="shared" si="447"/>
        <v>missing</v>
      </c>
      <c r="B3579" t="str">
        <f t="shared" si="444"/>
        <v>missing</v>
      </c>
      <c r="C3579" t="str">
        <f t="shared" si="446"/>
        <v>Intel Core2 Duo E6300 @ 1.86GHz</v>
      </c>
      <c r="D3579" t="str">
        <f t="shared" si="440"/>
        <v>Intel</v>
      </c>
      <c r="E3579" t="str">
        <f t="shared" si="441"/>
        <v>Core2 Duo E6300</v>
      </c>
      <c r="F3579" t="str">
        <f t="shared" si="442"/>
        <v>E6300</v>
      </c>
      <c r="G3579" t="str">
        <f t="shared" si="443"/>
        <v>E6300</v>
      </c>
      <c r="H3579" t="str">
        <f t="shared" si="445"/>
        <v>Intel Core2 Duo E6300</v>
      </c>
      <c r="I3579" t="s">
        <v>9153</v>
      </c>
      <c r="J3579" t="s">
        <v>9154</v>
      </c>
      <c r="K3579" t="s">
        <v>1309</v>
      </c>
      <c r="M3579">
        <v>2</v>
      </c>
      <c r="N3579">
        <v>2</v>
      </c>
      <c r="O3579" t="s">
        <v>424</v>
      </c>
      <c r="P3579" t="s">
        <v>2372</v>
      </c>
      <c r="Q3579" t="s">
        <v>9155</v>
      </c>
      <c r="R3579" t="str">
        <f>IF(COUNTIF(cpus!B:B, C3579)&gt;0, "found", "Missing")</f>
        <v>found</v>
      </c>
      <c r="S3579" t="str">
        <f>IF(COUNTIF(cpus!C:C, G3579)&gt;0, "found", "Missing")</f>
        <v>found</v>
      </c>
    </row>
    <row r="3580" spans="1:19" x14ac:dyDescent="0.25">
      <c r="A3580" t="str">
        <f t="shared" si="447"/>
        <v>missing</v>
      </c>
      <c r="B3580" t="str">
        <f t="shared" si="444"/>
        <v>missing</v>
      </c>
      <c r="C3580" t="str">
        <f t="shared" si="446"/>
        <v>Intel Core2 Duo E6320 @ 1.86GHz</v>
      </c>
      <c r="D3580" t="str">
        <f t="shared" si="440"/>
        <v>Intel</v>
      </c>
      <c r="E3580" t="str">
        <f t="shared" si="441"/>
        <v>Core2 Duo E6320</v>
      </c>
      <c r="F3580" t="str">
        <f t="shared" si="442"/>
        <v>E6320</v>
      </c>
      <c r="G3580" t="str">
        <f t="shared" si="443"/>
        <v>E6320</v>
      </c>
      <c r="H3580" t="str">
        <f t="shared" si="445"/>
        <v>Intel Core2 Duo E6320</v>
      </c>
      <c r="I3580" t="s">
        <v>9156</v>
      </c>
      <c r="J3580" t="s">
        <v>6605</v>
      </c>
      <c r="K3580" t="s">
        <v>1309</v>
      </c>
      <c r="M3580">
        <v>2</v>
      </c>
      <c r="N3580">
        <v>2</v>
      </c>
      <c r="O3580" t="s">
        <v>424</v>
      </c>
      <c r="P3580" t="s">
        <v>2372</v>
      </c>
      <c r="Q3580" t="s">
        <v>9157</v>
      </c>
      <c r="R3580" t="str">
        <f>IF(COUNTIF(cpus!B:B, C3580)&gt;0, "found", "Missing")</f>
        <v>found</v>
      </c>
      <c r="S3580" t="str">
        <f>IF(COUNTIF(cpus!C:C, G3580)&gt;0, "found", "Missing")</f>
        <v>found</v>
      </c>
    </row>
    <row r="3581" spans="1:19" x14ac:dyDescent="0.25">
      <c r="A3581" t="str">
        <f t="shared" si="447"/>
        <v>missing</v>
      </c>
      <c r="B3581" t="str">
        <f t="shared" si="444"/>
        <v>missing</v>
      </c>
      <c r="C3581" t="str">
        <f t="shared" si="446"/>
        <v>Intel Core2 Duo E6400 @ 2.13GHz</v>
      </c>
      <c r="D3581" t="str">
        <f t="shared" si="440"/>
        <v>Intel</v>
      </c>
      <c r="E3581" t="str">
        <f t="shared" si="441"/>
        <v>Core2 Duo E6400</v>
      </c>
      <c r="F3581" t="str">
        <f t="shared" si="442"/>
        <v>E6400</v>
      </c>
      <c r="G3581" t="str">
        <f t="shared" si="443"/>
        <v>E6400</v>
      </c>
      <c r="H3581" t="str">
        <f t="shared" si="445"/>
        <v>Intel Core2 Duo E6400</v>
      </c>
      <c r="I3581" t="s">
        <v>9158</v>
      </c>
      <c r="J3581" t="s">
        <v>6503</v>
      </c>
      <c r="K3581" t="s">
        <v>529</v>
      </c>
      <c r="M3581">
        <v>2</v>
      </c>
      <c r="N3581">
        <v>2</v>
      </c>
      <c r="O3581" t="s">
        <v>424</v>
      </c>
      <c r="P3581" t="s">
        <v>1870</v>
      </c>
      <c r="Q3581" t="s">
        <v>9159</v>
      </c>
      <c r="R3581" t="str">
        <f>IF(COUNTIF(cpus!B:B, C3581)&gt;0, "found", "Missing")</f>
        <v>found</v>
      </c>
      <c r="S3581" t="str">
        <f>IF(COUNTIF(cpus!C:C, G3581)&gt;0, "found", "Missing")</f>
        <v>found</v>
      </c>
    </row>
    <row r="3582" spans="1:19" x14ac:dyDescent="0.25">
      <c r="A3582" t="str">
        <f t="shared" si="447"/>
        <v>missing</v>
      </c>
      <c r="B3582" t="str">
        <f t="shared" si="444"/>
        <v>missing</v>
      </c>
      <c r="C3582" t="str">
        <f t="shared" si="446"/>
        <v>Intel Core2 Duo E6420 @ 2.13GHz</v>
      </c>
      <c r="D3582" t="str">
        <f t="shared" si="440"/>
        <v>Intel</v>
      </c>
      <c r="E3582" t="str">
        <f t="shared" si="441"/>
        <v>Core2 Duo E6420</v>
      </c>
      <c r="F3582" t="str">
        <f t="shared" si="442"/>
        <v>E6420</v>
      </c>
      <c r="G3582" t="str">
        <f t="shared" si="443"/>
        <v>E6420</v>
      </c>
      <c r="H3582" t="str">
        <f t="shared" si="445"/>
        <v>Intel Core2 Duo E6420</v>
      </c>
      <c r="I3582" t="s">
        <v>9160</v>
      </c>
      <c r="J3582" t="s">
        <v>6605</v>
      </c>
      <c r="K3582" t="s">
        <v>529</v>
      </c>
      <c r="M3582">
        <v>2</v>
      </c>
      <c r="N3582">
        <v>2</v>
      </c>
      <c r="O3582" t="s">
        <v>424</v>
      </c>
      <c r="P3582" t="s">
        <v>2372</v>
      </c>
      <c r="Q3582" t="s">
        <v>9161</v>
      </c>
      <c r="R3582" t="str">
        <f>IF(COUNTIF(cpus!B:B, C3582)&gt;0, "found", "Missing")</f>
        <v>found</v>
      </c>
      <c r="S3582" t="str">
        <f>IF(COUNTIF(cpus!C:C, G3582)&gt;0, "found", "Missing")</f>
        <v>found</v>
      </c>
    </row>
    <row r="3583" spans="1:19" x14ac:dyDescent="0.25">
      <c r="A3583" t="str">
        <f t="shared" si="447"/>
        <v>missing</v>
      </c>
      <c r="B3583" t="str">
        <f t="shared" si="444"/>
        <v>missing</v>
      </c>
      <c r="C3583" t="str">
        <f t="shared" si="446"/>
        <v>Intel Core2 Duo E6540 @ 2.33GHz</v>
      </c>
      <c r="D3583" t="str">
        <f t="shared" si="440"/>
        <v>Intel</v>
      </c>
      <c r="E3583" t="str">
        <f t="shared" si="441"/>
        <v>Core2 Duo E6540</v>
      </c>
      <c r="F3583" t="str">
        <f t="shared" si="442"/>
        <v>E6540</v>
      </c>
      <c r="G3583" t="str">
        <f t="shared" si="443"/>
        <v>E6540</v>
      </c>
      <c r="H3583" t="str">
        <f t="shared" si="445"/>
        <v>Intel Core2 Duo E6540</v>
      </c>
      <c r="I3583" t="s">
        <v>9162</v>
      </c>
      <c r="J3583" t="s">
        <v>6503</v>
      </c>
      <c r="K3583" t="s">
        <v>826</v>
      </c>
      <c r="M3583">
        <v>2</v>
      </c>
      <c r="N3583">
        <v>2</v>
      </c>
      <c r="O3583" t="s">
        <v>424</v>
      </c>
      <c r="P3583" t="s">
        <v>2304</v>
      </c>
      <c r="Q3583" t="s">
        <v>9163</v>
      </c>
      <c r="R3583" t="str">
        <f>IF(COUNTIF(cpus!B:B, C3583)&gt;0, "found", "Missing")</f>
        <v>found</v>
      </c>
      <c r="S3583" t="str">
        <f>IF(COUNTIF(cpus!C:C, G3583)&gt;0, "found", "Missing")</f>
        <v>found</v>
      </c>
    </row>
    <row r="3584" spans="1:19" x14ac:dyDescent="0.25">
      <c r="A3584" t="str">
        <f t="shared" si="447"/>
        <v>missing</v>
      </c>
      <c r="B3584" t="str">
        <f t="shared" si="444"/>
        <v>missing</v>
      </c>
      <c r="C3584" t="str">
        <f t="shared" si="446"/>
        <v>Intel Core2 Duo E6550 @ 2.33GHz</v>
      </c>
      <c r="D3584" t="str">
        <f t="shared" si="440"/>
        <v>Intel</v>
      </c>
      <c r="E3584" t="str">
        <f t="shared" si="441"/>
        <v>Core2 Duo E6550</v>
      </c>
      <c r="F3584" t="str">
        <f t="shared" si="442"/>
        <v>E6550</v>
      </c>
      <c r="G3584" t="str">
        <f t="shared" si="443"/>
        <v>E6550</v>
      </c>
      <c r="H3584" t="str">
        <f t="shared" si="445"/>
        <v>Intel Core2 Duo E6550</v>
      </c>
      <c r="I3584" t="s">
        <v>9164</v>
      </c>
      <c r="J3584" t="s">
        <v>6503</v>
      </c>
      <c r="K3584" t="s">
        <v>826</v>
      </c>
      <c r="M3584">
        <v>2</v>
      </c>
      <c r="N3584">
        <v>2</v>
      </c>
      <c r="O3584" t="s">
        <v>424</v>
      </c>
      <c r="P3584" t="s">
        <v>2372</v>
      </c>
      <c r="Q3584" t="s">
        <v>9165</v>
      </c>
      <c r="R3584" t="str">
        <f>IF(COUNTIF(cpus!B:B, C3584)&gt;0, "found", "Missing")</f>
        <v>found</v>
      </c>
      <c r="S3584" t="str">
        <f>IF(COUNTIF(cpus!C:C, G3584)&gt;0, "found", "Missing")</f>
        <v>found</v>
      </c>
    </row>
    <row r="3585" spans="1:19" x14ac:dyDescent="0.25">
      <c r="A3585" t="str">
        <f t="shared" si="447"/>
        <v>missing</v>
      </c>
      <c r="B3585" t="str">
        <f t="shared" si="444"/>
        <v>missing</v>
      </c>
      <c r="C3585" t="str">
        <f t="shared" si="446"/>
        <v>Intel Core2 Duo E6600 @ 2.40GHz</v>
      </c>
      <c r="D3585" t="str">
        <f t="shared" si="440"/>
        <v>Intel</v>
      </c>
      <c r="E3585" t="str">
        <f t="shared" si="441"/>
        <v>Core2 Duo E6600</v>
      </c>
      <c r="F3585" t="str">
        <f t="shared" si="442"/>
        <v>E6600</v>
      </c>
      <c r="G3585" t="str">
        <f t="shared" si="443"/>
        <v>E6600</v>
      </c>
      <c r="H3585" t="str">
        <f t="shared" si="445"/>
        <v>Intel Core2 Duo E6600</v>
      </c>
      <c r="I3585" t="s">
        <v>9166</v>
      </c>
      <c r="J3585" t="s">
        <v>6605</v>
      </c>
      <c r="K3585" t="s">
        <v>609</v>
      </c>
      <c r="M3585">
        <v>2</v>
      </c>
      <c r="N3585">
        <v>2</v>
      </c>
      <c r="O3585" t="s">
        <v>424</v>
      </c>
      <c r="P3585" t="s">
        <v>2372</v>
      </c>
      <c r="Q3585" t="s">
        <v>9167</v>
      </c>
      <c r="R3585" t="str">
        <f>IF(COUNTIF(cpus!B:B, C3585)&gt;0, "found", "Missing")</f>
        <v>found</v>
      </c>
      <c r="S3585" t="str">
        <f>IF(COUNTIF(cpus!C:C, G3585)&gt;0, "found", "Missing")</f>
        <v>found</v>
      </c>
    </row>
    <row r="3586" spans="1:19" x14ac:dyDescent="0.25">
      <c r="A3586" t="str">
        <f t="shared" si="447"/>
        <v>missing</v>
      </c>
      <c r="B3586" t="str">
        <f t="shared" si="444"/>
        <v>missing</v>
      </c>
      <c r="C3586" t="str">
        <f t="shared" si="446"/>
        <v>Intel Core2 Duo E6700 @ 2.66GHz</v>
      </c>
      <c r="D3586" t="str">
        <f t="shared" ref="D3586:D3649" si="448">IF(ISNUMBER(SEARCH("AMD",H3586)),"AMD",
IF(ISNUMBER(SEARCH("Intel",H3586)),"Intel",
IF(ISNUMBER(SEARCH("Apple",H3586)),"Apple",
IF(ISNUMBER(SEARCH("ARM",H3586)),"ARM",
IF(ISNUMBER(SEARCH("Google",H3586)),"Google",
IF(ISNUMBER(SEARCH("MediaTek",H3586)),"MediaTek",
IF(ISNUMBER(SEARCH("Qualcomm",H3586)),"Qualcomm",
IF(ISNUMBER(SEARCH("Samsung",H3586)),"Samsung",
IF(ISNUMBER(SEARCH("Snapdragon",H3586)),"Snapdragon","")))))))))</f>
        <v>Intel</v>
      </c>
      <c r="E3586" t="str">
        <f t="shared" si="441"/>
        <v>Core2 Duo E6700</v>
      </c>
      <c r="F3586" t="str">
        <f t="shared" si="442"/>
        <v>E6700</v>
      </c>
      <c r="G3586" t="str">
        <f t="shared" si="443"/>
        <v>E6700</v>
      </c>
      <c r="H3586" t="str">
        <f t="shared" si="445"/>
        <v>Intel Core2 Duo E6700</v>
      </c>
      <c r="I3586" t="s">
        <v>9168</v>
      </c>
      <c r="J3586" t="s">
        <v>6503</v>
      </c>
      <c r="K3586" t="s">
        <v>758</v>
      </c>
      <c r="M3586">
        <v>2</v>
      </c>
      <c r="N3586">
        <v>2</v>
      </c>
      <c r="O3586" t="s">
        <v>424</v>
      </c>
      <c r="P3586" t="s">
        <v>2451</v>
      </c>
      <c r="Q3586" t="s">
        <v>9169</v>
      </c>
      <c r="R3586" t="str">
        <f>IF(COUNTIF(cpus!B:B, C3586)&gt;0, "found", "Missing")</f>
        <v>found</v>
      </c>
      <c r="S3586" t="str">
        <f>IF(COUNTIF(cpus!C:C, G3586)&gt;0, "found", "Missing")</f>
        <v>found</v>
      </c>
    </row>
    <row r="3587" spans="1:19" x14ac:dyDescent="0.25">
      <c r="A3587" t="str">
        <f t="shared" si="447"/>
        <v>missing</v>
      </c>
      <c r="B3587" t="str">
        <f t="shared" si="444"/>
        <v>missing</v>
      </c>
      <c r="C3587" t="str">
        <f t="shared" si="446"/>
        <v>Intel Core2 Duo E6750 @ 2.66GHz</v>
      </c>
      <c r="D3587" t="str">
        <f t="shared" si="448"/>
        <v>Intel</v>
      </c>
      <c r="E3587" t="str">
        <f t="shared" ref="E3587:E3650" si="449">TRIM(SUBSTITUTE(SUBSTITUTE(SUBSTITUTE(SUBSTITUTE(SUBSTITUTE(SUBSTITUTE(SUBSTITUTE(SUBSTITUTE(SUBSTITUTE(H3587,
"Apple",""),"ARM",""),"Google",""),"MediaTek",""),"Qualcomm",""),"Samsung",""),"Snapdragon",""),"Intel",""),"AMD",""))</f>
        <v>Core2 Duo E6750</v>
      </c>
      <c r="F3587" t="str">
        <f t="shared" ref="F3587:F3650" si="450">TRIM(SUBSTITUTE(SUBSTITUTE(SUBSTITUTE(SUBSTITUTE(SUBSTITUTE(SUBSTITUTE(SUBSTITUTE(SUBSTITUTE(SUBSTITUTE(E3587,
"Core2 Extreme",""),"Core2 Quad",""),"Core2 Duo",""),"Core",""),
"Pentium Gold",""),"Pentium",""),
"Xeon Platinum",""),"Xeon Gold",""),"Xeon Silver",""))</f>
        <v>E6750</v>
      </c>
      <c r="G3587" t="str">
        <f t="shared" ref="G3587:G3650" si="451">TRIM(SUBSTITUTE(F3587,"Xeon",""))</f>
        <v>E6750</v>
      </c>
      <c r="H3587" t="str">
        <f t="shared" si="445"/>
        <v>Intel Core2 Duo E6750</v>
      </c>
      <c r="I3587" t="s">
        <v>9170</v>
      </c>
      <c r="J3587" t="s">
        <v>6503</v>
      </c>
      <c r="K3587" t="s">
        <v>758</v>
      </c>
      <c r="M3587">
        <v>2</v>
      </c>
      <c r="N3587">
        <v>2</v>
      </c>
      <c r="O3587" t="s">
        <v>424</v>
      </c>
      <c r="P3587" t="s">
        <v>2372</v>
      </c>
      <c r="Q3587" t="s">
        <v>9171</v>
      </c>
      <c r="R3587" t="str">
        <f>IF(COUNTIF(cpus!B:B, C3587)&gt;0, "found", "Missing")</f>
        <v>found</v>
      </c>
      <c r="S3587" t="str">
        <f>IF(COUNTIF(cpus!C:C, G3587)&gt;0, "found", "Missing")</f>
        <v>found</v>
      </c>
    </row>
    <row r="3588" spans="1:19" x14ac:dyDescent="0.25">
      <c r="A3588" t="str">
        <f t="shared" si="447"/>
        <v>missing</v>
      </c>
      <c r="B3588" t="str">
        <f t="shared" si="444"/>
        <v>missing</v>
      </c>
      <c r="C3588" t="str">
        <f t="shared" si="446"/>
        <v>Intel Core2 Duo E6850 @ 3.00GHz</v>
      </c>
      <c r="D3588" t="str">
        <f t="shared" si="448"/>
        <v>Intel</v>
      </c>
      <c r="E3588" t="str">
        <f t="shared" si="449"/>
        <v>Core2 Duo E6850</v>
      </c>
      <c r="F3588" t="str">
        <f t="shared" si="450"/>
        <v>E6850</v>
      </c>
      <c r="G3588" t="str">
        <f t="shared" si="451"/>
        <v>E6850</v>
      </c>
      <c r="H3588" t="str">
        <f t="shared" si="445"/>
        <v>Intel Core2 Duo E6850</v>
      </c>
      <c r="I3588" t="s">
        <v>9172</v>
      </c>
      <c r="J3588" t="s">
        <v>6503</v>
      </c>
      <c r="K3588" t="s">
        <v>2017</v>
      </c>
      <c r="M3588">
        <v>2</v>
      </c>
      <c r="N3588">
        <v>2</v>
      </c>
      <c r="O3588" t="s">
        <v>424</v>
      </c>
      <c r="P3588" t="s">
        <v>2372</v>
      </c>
      <c r="Q3588" t="s">
        <v>9173</v>
      </c>
      <c r="R3588" t="str">
        <f>IF(COUNTIF(cpus!B:B, C3588)&gt;0, "found", "Missing")</f>
        <v>found</v>
      </c>
      <c r="S3588" t="str">
        <f>IF(COUNTIF(cpus!C:C, G3588)&gt;0, "found", "Missing")</f>
        <v>found</v>
      </c>
    </row>
    <row r="3589" spans="1:19" x14ac:dyDescent="0.25">
      <c r="A3589" t="str">
        <f t="shared" si="447"/>
        <v>missing</v>
      </c>
      <c r="B3589" t="str">
        <f t="shared" si="444"/>
        <v>missing</v>
      </c>
      <c r="C3589" t="str">
        <f t="shared" si="446"/>
        <v>Intel Core2 Duo E7200 @ 2.53GHz</v>
      </c>
      <c r="D3589" t="str">
        <f t="shared" si="448"/>
        <v>Intel</v>
      </c>
      <c r="E3589" t="str">
        <f t="shared" si="449"/>
        <v>Core2 Duo E7200</v>
      </c>
      <c r="F3589" t="str">
        <f t="shared" si="450"/>
        <v>E7200</v>
      </c>
      <c r="G3589" t="str">
        <f t="shared" si="451"/>
        <v>E7200</v>
      </c>
      <c r="H3589" t="str">
        <f t="shared" si="445"/>
        <v>Intel Core2 Duo E7200</v>
      </c>
      <c r="I3589" t="s">
        <v>9174</v>
      </c>
      <c r="J3589" t="s">
        <v>6503</v>
      </c>
      <c r="K3589" t="s">
        <v>457</v>
      </c>
      <c r="M3589">
        <v>2</v>
      </c>
      <c r="N3589">
        <v>2</v>
      </c>
      <c r="O3589" t="s">
        <v>424</v>
      </c>
      <c r="P3589" t="s">
        <v>2372</v>
      </c>
      <c r="Q3589" t="s">
        <v>9175</v>
      </c>
      <c r="R3589" t="str">
        <f>IF(COUNTIF(cpus!B:B, C3589)&gt;0, "found", "Missing")</f>
        <v>found</v>
      </c>
      <c r="S3589" t="str">
        <f>IF(COUNTIF(cpus!C:C, G3589)&gt;0, "found", "Missing")</f>
        <v>found</v>
      </c>
    </row>
    <row r="3590" spans="1:19" x14ac:dyDescent="0.25">
      <c r="A3590" t="str">
        <f t="shared" si="447"/>
        <v>missing</v>
      </c>
      <c r="B3590" t="str">
        <f t="shared" si="444"/>
        <v>missing</v>
      </c>
      <c r="C3590" t="str">
        <f t="shared" si="446"/>
        <v>Intel Core2 Duo E7300 @ 2.66GHz</v>
      </c>
      <c r="D3590" t="str">
        <f t="shared" si="448"/>
        <v>Intel</v>
      </c>
      <c r="E3590" t="str">
        <f t="shared" si="449"/>
        <v>Core2 Duo E7300</v>
      </c>
      <c r="F3590" t="str">
        <f t="shared" si="450"/>
        <v>E7300</v>
      </c>
      <c r="G3590" t="str">
        <f t="shared" si="451"/>
        <v>E7300</v>
      </c>
      <c r="H3590" t="str">
        <f t="shared" si="445"/>
        <v>Intel Core2 Duo E7300</v>
      </c>
      <c r="I3590" t="s">
        <v>9176</v>
      </c>
      <c r="J3590" t="s">
        <v>6503</v>
      </c>
      <c r="K3590" t="s">
        <v>758</v>
      </c>
      <c r="M3590">
        <v>2</v>
      </c>
      <c r="N3590">
        <v>2</v>
      </c>
      <c r="O3590" t="s">
        <v>424</v>
      </c>
      <c r="P3590" t="s">
        <v>2372</v>
      </c>
      <c r="Q3590" t="s">
        <v>9177</v>
      </c>
      <c r="R3590" t="str">
        <f>IF(COUNTIF(cpus!B:B, C3590)&gt;0, "found", "Missing")</f>
        <v>found</v>
      </c>
      <c r="S3590" t="str">
        <f>IF(COUNTIF(cpus!C:C, G3590)&gt;0, "found", "Missing")</f>
        <v>found</v>
      </c>
    </row>
    <row r="3591" spans="1:19" x14ac:dyDescent="0.25">
      <c r="A3591" t="str">
        <f t="shared" si="447"/>
        <v>missing</v>
      </c>
      <c r="B3591" t="str">
        <f t="shared" si="444"/>
        <v>missing</v>
      </c>
      <c r="C3591" t="str">
        <f t="shared" si="446"/>
        <v>Intel Core2 Duo E7400 @ 2.80GHz</v>
      </c>
      <c r="D3591" t="str">
        <f t="shared" si="448"/>
        <v>Intel</v>
      </c>
      <c r="E3591" t="str">
        <f t="shared" si="449"/>
        <v>Core2 Duo E7400</v>
      </c>
      <c r="F3591" t="str">
        <f t="shared" si="450"/>
        <v>E7400</v>
      </c>
      <c r="G3591" t="str">
        <f t="shared" si="451"/>
        <v>E7400</v>
      </c>
      <c r="H3591" t="str">
        <f t="shared" si="445"/>
        <v>Intel Core2 Duo E7400</v>
      </c>
      <c r="I3591" t="s">
        <v>9178</v>
      </c>
      <c r="J3591" t="s">
        <v>6503</v>
      </c>
      <c r="K3591" t="s">
        <v>627</v>
      </c>
      <c r="M3591">
        <v>2</v>
      </c>
      <c r="N3591">
        <v>2</v>
      </c>
      <c r="O3591" t="s">
        <v>424</v>
      </c>
      <c r="P3591" t="s">
        <v>2372</v>
      </c>
      <c r="Q3591" t="s">
        <v>9179</v>
      </c>
      <c r="R3591" t="str">
        <f>IF(COUNTIF(cpus!B:B, C3591)&gt;0, "found", "Missing")</f>
        <v>found</v>
      </c>
      <c r="S3591" t="str">
        <f>IF(COUNTIF(cpus!C:C, G3591)&gt;0, "found", "Missing")</f>
        <v>found</v>
      </c>
    </row>
    <row r="3592" spans="1:19" x14ac:dyDescent="0.25">
      <c r="A3592" t="str">
        <f t="shared" si="447"/>
        <v>missing</v>
      </c>
      <c r="B3592" t="str">
        <f t="shared" si="444"/>
        <v>missing</v>
      </c>
      <c r="C3592" t="str">
        <f t="shared" si="446"/>
        <v>Intel Core2 Duo E7500 @ 2.93GHz</v>
      </c>
      <c r="D3592" t="str">
        <f t="shared" si="448"/>
        <v>Intel</v>
      </c>
      <c r="E3592" t="str">
        <f t="shared" si="449"/>
        <v>Core2 Duo E7500</v>
      </c>
      <c r="F3592" t="str">
        <f t="shared" si="450"/>
        <v>E7500</v>
      </c>
      <c r="G3592" t="str">
        <f t="shared" si="451"/>
        <v>E7500</v>
      </c>
      <c r="H3592" t="str">
        <f t="shared" si="445"/>
        <v>Intel Core2 Duo E7500</v>
      </c>
      <c r="I3592" t="s">
        <v>9180</v>
      </c>
      <c r="J3592" t="s">
        <v>6503</v>
      </c>
      <c r="K3592" t="s">
        <v>473</v>
      </c>
      <c r="M3592">
        <v>2</v>
      </c>
      <c r="N3592">
        <v>2</v>
      </c>
      <c r="O3592" t="s">
        <v>424</v>
      </c>
      <c r="P3592" t="s">
        <v>1870</v>
      </c>
      <c r="Q3592" t="s">
        <v>9181</v>
      </c>
      <c r="R3592" t="str">
        <f>IF(COUNTIF(cpus!B:B, C3592)&gt;0, "found", "Missing")</f>
        <v>found</v>
      </c>
      <c r="S3592" t="str">
        <f>IF(COUNTIF(cpus!C:C, G3592)&gt;0, "found", "Missing")</f>
        <v>found</v>
      </c>
    </row>
    <row r="3593" spans="1:19" x14ac:dyDescent="0.25">
      <c r="A3593" t="str">
        <f t="shared" si="447"/>
        <v>missing</v>
      </c>
      <c r="B3593" t="str">
        <f t="shared" si="444"/>
        <v>missing</v>
      </c>
      <c r="C3593" t="str">
        <f t="shared" si="446"/>
        <v>Intel Core2 Duo E7600 @ 3.06GHz</v>
      </c>
      <c r="D3593" t="str">
        <f t="shared" si="448"/>
        <v>Intel</v>
      </c>
      <c r="E3593" t="str">
        <f t="shared" si="449"/>
        <v>Core2 Duo E7600</v>
      </c>
      <c r="F3593" t="str">
        <f t="shared" si="450"/>
        <v>E7600</v>
      </c>
      <c r="G3593" t="str">
        <f t="shared" si="451"/>
        <v>E7600</v>
      </c>
      <c r="H3593" t="str">
        <f t="shared" si="445"/>
        <v>Intel Core2 Duo E7600</v>
      </c>
      <c r="I3593" t="s">
        <v>9182</v>
      </c>
      <c r="J3593" t="s">
        <v>6503</v>
      </c>
      <c r="K3593" t="s">
        <v>700</v>
      </c>
      <c r="M3593">
        <v>2</v>
      </c>
      <c r="N3593">
        <v>2</v>
      </c>
      <c r="O3593" t="s">
        <v>424</v>
      </c>
      <c r="P3593" t="s">
        <v>2304</v>
      </c>
      <c r="Q3593" t="s">
        <v>9183</v>
      </c>
      <c r="R3593" t="str">
        <f>IF(COUNTIF(cpus!B:B, C3593)&gt;0, "found", "Missing")</f>
        <v>found</v>
      </c>
      <c r="S3593" t="str">
        <f>IF(COUNTIF(cpus!C:C, G3593)&gt;0, "found", "Missing")</f>
        <v>found</v>
      </c>
    </row>
    <row r="3594" spans="1:19" x14ac:dyDescent="0.25">
      <c r="A3594" t="str">
        <f t="shared" si="447"/>
        <v>missing</v>
      </c>
      <c r="B3594" t="str">
        <f t="shared" si="444"/>
        <v>missing</v>
      </c>
      <c r="C3594" t="str">
        <f t="shared" si="446"/>
        <v>Intel Core2 Duo E8135 @ 2.40GHz</v>
      </c>
      <c r="D3594" t="str">
        <f t="shared" si="448"/>
        <v>Intel</v>
      </c>
      <c r="E3594" t="str">
        <f t="shared" si="449"/>
        <v>Core2 Duo E8135</v>
      </c>
      <c r="F3594" t="str">
        <f t="shared" si="450"/>
        <v>E8135</v>
      </c>
      <c r="G3594" t="str">
        <f t="shared" si="451"/>
        <v>E8135</v>
      </c>
      <c r="H3594" t="str">
        <f t="shared" si="445"/>
        <v>Intel Core2 Duo E8135</v>
      </c>
      <c r="I3594" t="s">
        <v>9184</v>
      </c>
      <c r="K3594" t="s">
        <v>609</v>
      </c>
      <c r="M3594">
        <v>2</v>
      </c>
      <c r="N3594">
        <v>2</v>
      </c>
      <c r="O3594" t="s">
        <v>1869</v>
      </c>
      <c r="P3594" t="s">
        <v>2304</v>
      </c>
      <c r="Q3594" t="s">
        <v>9185</v>
      </c>
      <c r="R3594" t="str">
        <f>IF(COUNTIF(cpus!B:B, C3594)&gt;0, "found", "Missing")</f>
        <v>found</v>
      </c>
      <c r="S3594" t="str">
        <f>IF(COUNTIF(cpus!C:C, G3594)&gt;0, "found", "Missing")</f>
        <v>found</v>
      </c>
    </row>
    <row r="3595" spans="1:19" x14ac:dyDescent="0.25">
      <c r="A3595" t="str">
        <f t="shared" si="447"/>
        <v>missing</v>
      </c>
      <c r="B3595" t="str">
        <f t="shared" si="444"/>
        <v>missing</v>
      </c>
      <c r="C3595" t="str">
        <f t="shared" si="446"/>
        <v>Intel Core2 Duo E8135 @ 2.66GHz</v>
      </c>
      <c r="D3595" t="str">
        <f t="shared" si="448"/>
        <v>Intel</v>
      </c>
      <c r="E3595" t="str">
        <f t="shared" si="449"/>
        <v>Core2 Duo E8135</v>
      </c>
      <c r="F3595" t="str">
        <f t="shared" si="450"/>
        <v>E8135</v>
      </c>
      <c r="G3595" t="str">
        <f t="shared" si="451"/>
        <v>E8135</v>
      </c>
      <c r="H3595" t="str">
        <f t="shared" si="445"/>
        <v>Intel Core2 Duo E8135</v>
      </c>
      <c r="I3595" t="s">
        <v>9186</v>
      </c>
      <c r="J3595" t="s">
        <v>9187</v>
      </c>
      <c r="K3595" t="s">
        <v>758</v>
      </c>
      <c r="M3595">
        <v>2</v>
      </c>
      <c r="N3595">
        <v>2</v>
      </c>
      <c r="O3595" t="s">
        <v>1869</v>
      </c>
      <c r="P3595" t="s">
        <v>1870</v>
      </c>
      <c r="Q3595" t="s">
        <v>9188</v>
      </c>
      <c r="R3595" t="str">
        <f>IF(COUNTIF(cpus!B:B, C3595)&gt;0, "found", "Missing")</f>
        <v>found</v>
      </c>
      <c r="S3595" t="str">
        <f>IF(COUNTIF(cpus!C:C, G3595)&gt;0, "found", "Missing")</f>
        <v>found</v>
      </c>
    </row>
    <row r="3596" spans="1:19" x14ac:dyDescent="0.25">
      <c r="A3596" t="str">
        <f t="shared" si="447"/>
        <v>missing</v>
      </c>
      <c r="B3596" t="str">
        <f t="shared" si="444"/>
        <v>missing</v>
      </c>
      <c r="C3596" t="str">
        <f t="shared" si="446"/>
        <v>Intel Core2 Duo E8200 @ 2.66GHz</v>
      </c>
      <c r="D3596" t="str">
        <f t="shared" si="448"/>
        <v>Intel</v>
      </c>
      <c r="E3596" t="str">
        <f t="shared" si="449"/>
        <v>Core2 Duo E8200</v>
      </c>
      <c r="F3596" t="str">
        <f t="shared" si="450"/>
        <v>E8200</v>
      </c>
      <c r="G3596" t="str">
        <f t="shared" si="451"/>
        <v>E8200</v>
      </c>
      <c r="H3596" t="str">
        <f t="shared" si="445"/>
        <v>Intel Core2 Duo E8200</v>
      </c>
      <c r="I3596" t="s">
        <v>9189</v>
      </c>
      <c r="J3596" t="s">
        <v>6503</v>
      </c>
      <c r="K3596" t="s">
        <v>758</v>
      </c>
      <c r="M3596">
        <v>2</v>
      </c>
      <c r="N3596">
        <v>2</v>
      </c>
      <c r="O3596" t="s">
        <v>424</v>
      </c>
      <c r="P3596" t="s">
        <v>2372</v>
      </c>
      <c r="Q3596" t="s">
        <v>9190</v>
      </c>
      <c r="R3596" t="str">
        <f>IF(COUNTIF(cpus!B:B, C3596)&gt;0, "found", "Missing")</f>
        <v>found</v>
      </c>
      <c r="S3596" t="str">
        <f>IF(COUNTIF(cpus!C:C, G3596)&gt;0, "found", "Missing")</f>
        <v>found</v>
      </c>
    </row>
    <row r="3597" spans="1:19" x14ac:dyDescent="0.25">
      <c r="A3597" t="str">
        <f t="shared" si="447"/>
        <v>missing</v>
      </c>
      <c r="B3597" t="str">
        <f t="shared" si="444"/>
        <v>missing</v>
      </c>
      <c r="C3597" t="str">
        <f t="shared" si="446"/>
        <v>Intel Core2 Duo E8235 @ 2.80GHz</v>
      </c>
      <c r="D3597" t="str">
        <f t="shared" si="448"/>
        <v>Intel</v>
      </c>
      <c r="E3597" t="str">
        <f t="shared" si="449"/>
        <v>Core2 Duo E8235</v>
      </c>
      <c r="F3597" t="str">
        <f t="shared" si="450"/>
        <v>E8235</v>
      </c>
      <c r="G3597" t="str">
        <f t="shared" si="451"/>
        <v>E8235</v>
      </c>
      <c r="H3597" t="str">
        <f t="shared" si="445"/>
        <v>Intel Core2 Duo E8235</v>
      </c>
      <c r="I3597" t="s">
        <v>9191</v>
      </c>
      <c r="J3597" t="s">
        <v>9187</v>
      </c>
      <c r="K3597" t="s">
        <v>627</v>
      </c>
      <c r="M3597">
        <v>2</v>
      </c>
      <c r="N3597">
        <v>2</v>
      </c>
      <c r="O3597" t="s">
        <v>1869</v>
      </c>
      <c r="P3597" t="s">
        <v>1870</v>
      </c>
      <c r="Q3597" t="s">
        <v>9192</v>
      </c>
      <c r="R3597" t="str">
        <f>IF(COUNTIF(cpus!B:B, C3597)&gt;0, "found", "Missing")</f>
        <v>found</v>
      </c>
      <c r="S3597" t="str">
        <f>IF(COUNTIF(cpus!C:C, G3597)&gt;0, "found", "Missing")</f>
        <v>found</v>
      </c>
    </row>
    <row r="3598" spans="1:19" x14ac:dyDescent="0.25">
      <c r="A3598" t="str">
        <f t="shared" si="447"/>
        <v>missing</v>
      </c>
      <c r="B3598" t="str">
        <f t="shared" si="444"/>
        <v>missing</v>
      </c>
      <c r="C3598" t="str">
        <f t="shared" si="446"/>
        <v>Intel Core2 Duo E8290 @ 2.83GHz</v>
      </c>
      <c r="D3598" t="str">
        <f t="shared" si="448"/>
        <v>Intel</v>
      </c>
      <c r="E3598" t="str">
        <f t="shared" si="449"/>
        <v>Core2 Duo E8290</v>
      </c>
      <c r="F3598" t="str">
        <f t="shared" si="450"/>
        <v>E8290</v>
      </c>
      <c r="G3598" t="str">
        <f t="shared" si="451"/>
        <v>E8290</v>
      </c>
      <c r="H3598" t="str">
        <f t="shared" si="445"/>
        <v>Intel Core2 Duo E8290</v>
      </c>
      <c r="I3598" t="s">
        <v>9193</v>
      </c>
      <c r="J3598" t="s">
        <v>6503</v>
      </c>
      <c r="K3598" t="s">
        <v>627</v>
      </c>
      <c r="M3598">
        <v>2</v>
      </c>
      <c r="N3598">
        <v>2</v>
      </c>
      <c r="O3598" t="s">
        <v>424</v>
      </c>
      <c r="P3598" t="s">
        <v>1960</v>
      </c>
      <c r="Q3598" t="s">
        <v>9194</v>
      </c>
      <c r="R3598" t="str">
        <f>IF(COUNTIF(cpus!B:B, C3598)&gt;0, "found", "Missing")</f>
        <v>found</v>
      </c>
      <c r="S3598" t="str">
        <f>IF(COUNTIF(cpus!C:C, G3598)&gt;0, "found", "Missing")</f>
        <v>found</v>
      </c>
    </row>
    <row r="3599" spans="1:19" x14ac:dyDescent="0.25">
      <c r="A3599" t="str">
        <f t="shared" si="447"/>
        <v>missing</v>
      </c>
      <c r="B3599" t="str">
        <f t="shared" si="444"/>
        <v>missing</v>
      </c>
      <c r="C3599" t="str">
        <f t="shared" si="446"/>
        <v>Intel Core2 Duo E8300 @ 2.83GHz</v>
      </c>
      <c r="D3599" t="str">
        <f t="shared" si="448"/>
        <v>Intel</v>
      </c>
      <c r="E3599" t="str">
        <f t="shared" si="449"/>
        <v>Core2 Duo E8300</v>
      </c>
      <c r="F3599" t="str">
        <f t="shared" si="450"/>
        <v>E8300</v>
      </c>
      <c r="G3599" t="str">
        <f t="shared" si="451"/>
        <v>E8300</v>
      </c>
      <c r="H3599" t="str">
        <f t="shared" si="445"/>
        <v>Intel Core2 Duo E8300</v>
      </c>
      <c r="I3599" t="s">
        <v>9195</v>
      </c>
      <c r="J3599" t="s">
        <v>6503</v>
      </c>
      <c r="K3599" t="s">
        <v>627</v>
      </c>
      <c r="M3599">
        <v>2</v>
      </c>
      <c r="N3599">
        <v>2</v>
      </c>
      <c r="O3599" t="s">
        <v>424</v>
      </c>
      <c r="P3599" t="s">
        <v>2372</v>
      </c>
      <c r="Q3599" t="s">
        <v>9196</v>
      </c>
      <c r="R3599" t="str">
        <f>IF(COUNTIF(cpus!B:B, C3599)&gt;0, "found", "Missing")</f>
        <v>found</v>
      </c>
      <c r="S3599" t="str">
        <f>IF(COUNTIF(cpus!C:C, G3599)&gt;0, "found", "Missing")</f>
        <v>found</v>
      </c>
    </row>
    <row r="3600" spans="1:19" x14ac:dyDescent="0.25">
      <c r="A3600" t="str">
        <f t="shared" si="447"/>
        <v>missing</v>
      </c>
      <c r="B3600" t="str">
        <f t="shared" si="444"/>
        <v>missing</v>
      </c>
      <c r="C3600" t="str">
        <f t="shared" si="446"/>
        <v>Intel Core2 Duo E8335 @ 2.66GHz</v>
      </c>
      <c r="D3600" t="str">
        <f t="shared" si="448"/>
        <v>Intel</v>
      </c>
      <c r="E3600" t="str">
        <f t="shared" si="449"/>
        <v>Core2 Duo E8335</v>
      </c>
      <c r="F3600" t="str">
        <f t="shared" si="450"/>
        <v>E8335</v>
      </c>
      <c r="G3600" t="str">
        <f t="shared" si="451"/>
        <v>E8335</v>
      </c>
      <c r="H3600" t="str">
        <f t="shared" si="445"/>
        <v>Intel Core2 Duo E8335</v>
      </c>
      <c r="I3600" t="s">
        <v>9197</v>
      </c>
      <c r="J3600" t="s">
        <v>9187</v>
      </c>
      <c r="K3600" t="s">
        <v>758</v>
      </c>
      <c r="M3600">
        <v>2</v>
      </c>
      <c r="N3600">
        <v>2</v>
      </c>
      <c r="O3600" t="s">
        <v>1869</v>
      </c>
      <c r="P3600" t="s">
        <v>1870</v>
      </c>
      <c r="Q3600" t="s">
        <v>9198</v>
      </c>
      <c r="R3600" t="str">
        <f>IF(COUNTIF(cpus!B:B, C3600)&gt;0, "found", "Missing")</f>
        <v>found</v>
      </c>
      <c r="S3600" t="str">
        <f>IF(COUNTIF(cpus!C:C, G3600)&gt;0, "found", "Missing")</f>
        <v>found</v>
      </c>
    </row>
    <row r="3601" spans="1:19" x14ac:dyDescent="0.25">
      <c r="A3601" t="str">
        <f t="shared" si="447"/>
        <v>missing</v>
      </c>
      <c r="B3601" t="str">
        <f t="shared" si="444"/>
        <v>missing</v>
      </c>
      <c r="C3601" t="str">
        <f t="shared" si="446"/>
        <v>Intel Core2 Duo E8335 @ 2.93GHz</v>
      </c>
      <c r="D3601" t="str">
        <f t="shared" si="448"/>
        <v>Intel</v>
      </c>
      <c r="E3601" t="str">
        <f t="shared" si="449"/>
        <v>Core2 Duo E8335</v>
      </c>
      <c r="F3601" t="str">
        <f t="shared" si="450"/>
        <v>E8335</v>
      </c>
      <c r="G3601" t="str">
        <f t="shared" si="451"/>
        <v>E8335</v>
      </c>
      <c r="H3601" t="str">
        <f t="shared" si="445"/>
        <v>Intel Core2 Duo E8335</v>
      </c>
      <c r="I3601" t="s">
        <v>9199</v>
      </c>
      <c r="J3601" t="s">
        <v>9187</v>
      </c>
      <c r="K3601" t="s">
        <v>473</v>
      </c>
      <c r="M3601">
        <v>2</v>
      </c>
      <c r="N3601">
        <v>2</v>
      </c>
      <c r="O3601" t="s">
        <v>1869</v>
      </c>
      <c r="P3601" t="s">
        <v>2304</v>
      </c>
      <c r="Q3601" t="s">
        <v>9200</v>
      </c>
      <c r="R3601" t="str">
        <f>IF(COUNTIF(cpus!B:B, C3601)&gt;0, "found", "Missing")</f>
        <v>found</v>
      </c>
      <c r="S3601" t="str">
        <f>IF(COUNTIF(cpus!C:C, G3601)&gt;0, "found", "Missing")</f>
        <v>found</v>
      </c>
    </row>
    <row r="3602" spans="1:19" x14ac:dyDescent="0.25">
      <c r="A3602" t="str">
        <f t="shared" si="447"/>
        <v>missing</v>
      </c>
      <c r="B3602" t="str">
        <f t="shared" si="444"/>
        <v>missing</v>
      </c>
      <c r="C3602" t="str">
        <f t="shared" si="446"/>
        <v>Intel Core2 Duo E8400 @ 3.00GHz</v>
      </c>
      <c r="D3602" t="str">
        <f t="shared" si="448"/>
        <v>Intel</v>
      </c>
      <c r="E3602" t="str">
        <f t="shared" si="449"/>
        <v>Core2 Duo E8400</v>
      </c>
      <c r="F3602" t="str">
        <f t="shared" si="450"/>
        <v>E8400</v>
      </c>
      <c r="G3602" t="str">
        <f t="shared" si="451"/>
        <v>E8400</v>
      </c>
      <c r="H3602" t="str">
        <f t="shared" si="445"/>
        <v>Intel Core2 Duo E8400</v>
      </c>
      <c r="I3602" t="s">
        <v>9201</v>
      </c>
      <c r="J3602" t="s">
        <v>6503</v>
      </c>
      <c r="K3602" t="s">
        <v>2017</v>
      </c>
      <c r="M3602">
        <v>2</v>
      </c>
      <c r="N3602">
        <v>2</v>
      </c>
      <c r="O3602" t="s">
        <v>424</v>
      </c>
      <c r="P3602" t="s">
        <v>2372</v>
      </c>
      <c r="Q3602" t="s">
        <v>9202</v>
      </c>
      <c r="R3602" t="str">
        <f>IF(COUNTIF(cpus!B:B, C3602)&gt;0, "found", "Missing")</f>
        <v>found</v>
      </c>
      <c r="S3602" t="str">
        <f>IF(COUNTIF(cpus!C:C, G3602)&gt;0, "found", "Missing")</f>
        <v>found</v>
      </c>
    </row>
    <row r="3603" spans="1:19" x14ac:dyDescent="0.25">
      <c r="A3603" t="str">
        <f t="shared" si="447"/>
        <v>missing</v>
      </c>
      <c r="B3603" t="str">
        <f t="shared" si="444"/>
        <v>missing</v>
      </c>
      <c r="C3603" t="str">
        <f t="shared" si="446"/>
        <v>Intel Core2 Duo E8435 @ 3.06GHz</v>
      </c>
      <c r="D3603" t="str">
        <f t="shared" si="448"/>
        <v>Intel</v>
      </c>
      <c r="E3603" t="str">
        <f t="shared" si="449"/>
        <v>Core2 Duo E8435</v>
      </c>
      <c r="F3603" t="str">
        <f t="shared" si="450"/>
        <v>E8435</v>
      </c>
      <c r="G3603" t="str">
        <f t="shared" si="451"/>
        <v>E8435</v>
      </c>
      <c r="H3603" t="str">
        <f t="shared" si="445"/>
        <v>Intel Core2 Duo E8435</v>
      </c>
      <c r="I3603" t="s">
        <v>9203</v>
      </c>
      <c r="J3603" t="s">
        <v>9187</v>
      </c>
      <c r="K3603" t="s">
        <v>700</v>
      </c>
      <c r="M3603">
        <v>2</v>
      </c>
      <c r="N3603">
        <v>2</v>
      </c>
      <c r="O3603" t="s">
        <v>1869</v>
      </c>
      <c r="P3603" t="s">
        <v>1870</v>
      </c>
      <c r="Q3603" t="s">
        <v>9204</v>
      </c>
      <c r="R3603" t="str">
        <f>IF(COUNTIF(cpus!B:B, C3603)&gt;0, "found", "Missing")</f>
        <v>found</v>
      </c>
      <c r="S3603" t="str">
        <f>IF(COUNTIF(cpus!C:C, G3603)&gt;0, "found", "Missing")</f>
        <v>found</v>
      </c>
    </row>
    <row r="3604" spans="1:19" x14ac:dyDescent="0.25">
      <c r="A3604" t="str">
        <f t="shared" si="447"/>
        <v>missing</v>
      </c>
      <c r="B3604" t="str">
        <f t="shared" si="444"/>
        <v>missing</v>
      </c>
      <c r="C3604" t="str">
        <f t="shared" si="446"/>
        <v>Intel Core2 Duo E8500 @ 3.16GHz</v>
      </c>
      <c r="D3604" t="str">
        <f t="shared" si="448"/>
        <v>Intel</v>
      </c>
      <c r="E3604" t="str">
        <f t="shared" si="449"/>
        <v>Core2 Duo E8500</v>
      </c>
      <c r="F3604" t="str">
        <f t="shared" si="450"/>
        <v>E8500</v>
      </c>
      <c r="G3604" t="str">
        <f t="shared" si="451"/>
        <v>E8500</v>
      </c>
      <c r="H3604" t="str">
        <f t="shared" si="445"/>
        <v>Intel Core2 Duo E8500</v>
      </c>
      <c r="I3604" t="s">
        <v>9205</v>
      </c>
      <c r="J3604" t="s">
        <v>6503</v>
      </c>
      <c r="K3604" t="s">
        <v>469</v>
      </c>
      <c r="M3604">
        <v>2</v>
      </c>
      <c r="N3604">
        <v>2</v>
      </c>
      <c r="O3604" t="s">
        <v>424</v>
      </c>
      <c r="P3604" t="s">
        <v>2372</v>
      </c>
      <c r="Q3604" t="s">
        <v>9206</v>
      </c>
      <c r="R3604" t="str">
        <f>IF(COUNTIF(cpus!B:B, C3604)&gt;0, "found", "Missing")</f>
        <v>found</v>
      </c>
      <c r="S3604" t="str">
        <f>IF(COUNTIF(cpus!C:C, G3604)&gt;0, "found", "Missing")</f>
        <v>found</v>
      </c>
    </row>
    <row r="3605" spans="1:19" x14ac:dyDescent="0.25">
      <c r="A3605" t="str">
        <f t="shared" si="447"/>
        <v>missing</v>
      </c>
      <c r="B3605" t="str">
        <f t="shared" ref="B3605:B3667" si="452">IF(COUNTIF(C3605,"*[Dual CPU]*"),"found","missing")</f>
        <v>missing</v>
      </c>
      <c r="C3605" t="str">
        <f t="shared" si="446"/>
        <v>Intel Core2 Duo E8600 @ 3.33GHz</v>
      </c>
      <c r="D3605" t="str">
        <f t="shared" si="448"/>
        <v>Intel</v>
      </c>
      <c r="E3605" t="str">
        <f t="shared" si="449"/>
        <v>Core2 Duo E8600</v>
      </c>
      <c r="F3605" t="str">
        <f t="shared" si="450"/>
        <v>E8600</v>
      </c>
      <c r="G3605" t="str">
        <f t="shared" si="451"/>
        <v>E8600</v>
      </c>
      <c r="H3605" t="str">
        <f t="shared" si="445"/>
        <v>Intel Core2 Duo E8600</v>
      </c>
      <c r="I3605" t="s">
        <v>9207</v>
      </c>
      <c r="J3605" t="s">
        <v>6503</v>
      </c>
      <c r="K3605" t="s">
        <v>507</v>
      </c>
      <c r="M3605">
        <v>2</v>
      </c>
      <c r="N3605">
        <v>2</v>
      </c>
      <c r="O3605" t="s">
        <v>424</v>
      </c>
      <c r="P3605" t="s">
        <v>2372</v>
      </c>
      <c r="Q3605" t="s">
        <v>9208</v>
      </c>
      <c r="R3605" t="str">
        <f>IF(COUNTIF(cpus!B:B, C3605)&gt;0, "found", "Missing")</f>
        <v>found</v>
      </c>
      <c r="S3605" t="str">
        <f>IF(COUNTIF(cpus!C:C, G3605)&gt;0, "found", "Missing")</f>
        <v>found</v>
      </c>
    </row>
    <row r="3606" spans="1:19" x14ac:dyDescent="0.25">
      <c r="A3606" t="str">
        <f t="shared" si="447"/>
        <v>missing</v>
      </c>
      <c r="B3606" t="str">
        <f t="shared" si="452"/>
        <v>missing</v>
      </c>
      <c r="C3606" t="str">
        <f t="shared" si="446"/>
        <v>Intel Core2 Duo E8700 @ 3.50GHz</v>
      </c>
      <c r="D3606" t="str">
        <f t="shared" si="448"/>
        <v>Intel</v>
      </c>
      <c r="E3606" t="str">
        <f t="shared" si="449"/>
        <v>Core2 Duo E8700</v>
      </c>
      <c r="F3606" t="str">
        <f t="shared" si="450"/>
        <v>E8700</v>
      </c>
      <c r="G3606" t="str">
        <f t="shared" si="451"/>
        <v>E8700</v>
      </c>
      <c r="H3606" t="str">
        <f t="shared" si="445"/>
        <v>Intel Core2 Duo E8700</v>
      </c>
      <c r="I3606" t="s">
        <v>9209</v>
      </c>
      <c r="K3606" t="s">
        <v>437</v>
      </c>
      <c r="M3606">
        <v>2</v>
      </c>
      <c r="N3606">
        <v>2</v>
      </c>
      <c r="O3606" t="s">
        <v>1869</v>
      </c>
      <c r="P3606" t="s">
        <v>2311</v>
      </c>
      <c r="Q3606" t="s">
        <v>9210</v>
      </c>
      <c r="R3606" t="str">
        <f>IF(COUNTIF(cpus!B:B, C3606)&gt;0, "found", "Missing")</f>
        <v>found</v>
      </c>
      <c r="S3606" t="str">
        <f>IF(COUNTIF(cpus!C:C, G3606)&gt;0, "found", "Missing")</f>
        <v>found</v>
      </c>
    </row>
    <row r="3607" spans="1:19" x14ac:dyDescent="0.25">
      <c r="A3607" t="str">
        <f t="shared" si="447"/>
        <v>missing</v>
      </c>
      <c r="B3607" t="str">
        <f t="shared" si="452"/>
        <v>missing</v>
      </c>
      <c r="C3607" t="str">
        <f t="shared" si="446"/>
        <v>Intel Core2 Duo L7100 @ 1.20GHz</v>
      </c>
      <c r="D3607" t="str">
        <f t="shared" si="448"/>
        <v>Intel</v>
      </c>
      <c r="E3607" t="str">
        <f t="shared" si="449"/>
        <v>Core2 Duo L7100</v>
      </c>
      <c r="F3607" t="str">
        <f t="shared" si="450"/>
        <v>L7100</v>
      </c>
      <c r="G3607" t="str">
        <f t="shared" si="451"/>
        <v>L7100</v>
      </c>
      <c r="H3607" t="str">
        <f t="shared" si="445"/>
        <v>Intel Core2 Duo L7100</v>
      </c>
      <c r="I3607" t="s">
        <v>9211</v>
      </c>
      <c r="J3607" t="s">
        <v>6550</v>
      </c>
      <c r="K3607" t="s">
        <v>1906</v>
      </c>
      <c r="M3607">
        <v>2</v>
      </c>
      <c r="N3607">
        <v>2</v>
      </c>
      <c r="O3607" t="s">
        <v>1869</v>
      </c>
      <c r="P3607" t="s">
        <v>2372</v>
      </c>
      <c r="Q3607" t="s">
        <v>9212</v>
      </c>
      <c r="R3607" t="str">
        <f>IF(COUNTIF(cpus!B:B, C3607)&gt;0, "found", "Missing")</f>
        <v>found</v>
      </c>
      <c r="S3607" t="str">
        <f>IF(COUNTIF(cpus!C:C, G3607)&gt;0, "found", "Missing")</f>
        <v>found</v>
      </c>
    </row>
    <row r="3608" spans="1:19" x14ac:dyDescent="0.25">
      <c r="A3608" t="str">
        <f t="shared" si="447"/>
        <v>missing</v>
      </c>
      <c r="B3608" t="str">
        <f t="shared" si="452"/>
        <v>missing</v>
      </c>
      <c r="C3608" t="str">
        <f t="shared" si="446"/>
        <v>Intel Core2 Duo L7200 @ 1.33GHz</v>
      </c>
      <c r="D3608" t="str">
        <f t="shared" si="448"/>
        <v>Intel</v>
      </c>
      <c r="E3608" t="str">
        <f t="shared" si="449"/>
        <v>Core2 Duo L7200</v>
      </c>
      <c r="F3608" t="str">
        <f t="shared" si="450"/>
        <v>L7200</v>
      </c>
      <c r="G3608" t="str">
        <f t="shared" si="451"/>
        <v>L7200</v>
      </c>
      <c r="H3608" t="str">
        <f t="shared" si="445"/>
        <v>Intel Core2 Duo L7200</v>
      </c>
      <c r="I3608" t="s">
        <v>9213</v>
      </c>
      <c r="J3608" t="s">
        <v>6810</v>
      </c>
      <c r="K3608" t="s">
        <v>919</v>
      </c>
      <c r="M3608">
        <v>2</v>
      </c>
      <c r="N3608">
        <v>2</v>
      </c>
      <c r="O3608" t="s">
        <v>2080</v>
      </c>
      <c r="P3608" t="s">
        <v>2343</v>
      </c>
      <c r="Q3608" t="s">
        <v>9214</v>
      </c>
      <c r="R3608" t="str">
        <f>IF(COUNTIF(cpus!B:B, C3608)&gt;0, "found", "Missing")</f>
        <v>found</v>
      </c>
      <c r="S3608" t="str">
        <f>IF(COUNTIF(cpus!C:C, G3608)&gt;0, "found", "Missing")</f>
        <v>found</v>
      </c>
    </row>
    <row r="3609" spans="1:19" x14ac:dyDescent="0.25">
      <c r="A3609" t="str">
        <f t="shared" si="447"/>
        <v>missing</v>
      </c>
      <c r="B3609" t="str">
        <f t="shared" si="452"/>
        <v>missing</v>
      </c>
      <c r="C3609" t="str">
        <f t="shared" si="446"/>
        <v>Intel Core2 Duo L7300 @ 1.40GHz</v>
      </c>
      <c r="D3609" t="str">
        <f t="shared" si="448"/>
        <v>Intel</v>
      </c>
      <c r="E3609" t="str">
        <f t="shared" si="449"/>
        <v>Core2 Duo L7300</v>
      </c>
      <c r="F3609" t="str">
        <f t="shared" si="450"/>
        <v>L7300</v>
      </c>
      <c r="G3609" t="str">
        <f t="shared" si="451"/>
        <v>L7300</v>
      </c>
      <c r="H3609" t="str">
        <f t="shared" si="445"/>
        <v>Intel Core2 Duo L7300</v>
      </c>
      <c r="I3609" t="s">
        <v>9215</v>
      </c>
      <c r="J3609" t="s">
        <v>5927</v>
      </c>
      <c r="K3609" t="s">
        <v>791</v>
      </c>
      <c r="M3609">
        <v>2</v>
      </c>
      <c r="N3609">
        <v>2</v>
      </c>
      <c r="O3609" t="s">
        <v>2080</v>
      </c>
      <c r="P3609" t="s">
        <v>2304</v>
      </c>
      <c r="Q3609" t="s">
        <v>9216</v>
      </c>
      <c r="R3609" t="str">
        <f>IF(COUNTIF(cpus!B:B, C3609)&gt;0, "found", "Missing")</f>
        <v>found</v>
      </c>
      <c r="S3609" t="str">
        <f>IF(COUNTIF(cpus!C:C, G3609)&gt;0, "found", "Missing")</f>
        <v>found</v>
      </c>
    </row>
    <row r="3610" spans="1:19" x14ac:dyDescent="0.25">
      <c r="A3610" t="str">
        <f t="shared" si="447"/>
        <v>missing</v>
      </c>
      <c r="B3610" t="str">
        <f t="shared" si="452"/>
        <v>missing</v>
      </c>
      <c r="C3610" t="str">
        <f t="shared" si="446"/>
        <v>Intel Core2 Duo L7400 @ 1.50GHz</v>
      </c>
      <c r="D3610" t="str">
        <f t="shared" si="448"/>
        <v>Intel</v>
      </c>
      <c r="E3610" t="str">
        <f t="shared" si="449"/>
        <v>Core2 Duo L7400</v>
      </c>
      <c r="F3610" t="str">
        <f t="shared" si="450"/>
        <v>L7400</v>
      </c>
      <c r="G3610" t="str">
        <f t="shared" si="451"/>
        <v>L7400</v>
      </c>
      <c r="H3610" t="str">
        <f t="shared" ref="H3610:H3673" si="453">IFERROR(LEFT(C3610, SEARCH(" @", C3610) - 1), C3610)</f>
        <v>Intel Core2 Duo L7400</v>
      </c>
      <c r="I3610" t="s">
        <v>9217</v>
      </c>
      <c r="J3610" t="s">
        <v>5927</v>
      </c>
      <c r="K3610" t="s">
        <v>2083</v>
      </c>
      <c r="M3610">
        <v>2</v>
      </c>
      <c r="N3610">
        <v>2</v>
      </c>
      <c r="O3610" t="s">
        <v>2080</v>
      </c>
      <c r="P3610" t="s">
        <v>2134</v>
      </c>
      <c r="Q3610" t="s">
        <v>9218</v>
      </c>
      <c r="R3610" t="str">
        <f>IF(COUNTIF(cpus!B:B, C3610)&gt;0, "found", "Missing")</f>
        <v>found</v>
      </c>
      <c r="S3610" t="str">
        <f>IF(COUNTIF(cpus!C:C, G3610)&gt;0, "found", "Missing")</f>
        <v>found</v>
      </c>
    </row>
    <row r="3611" spans="1:19" x14ac:dyDescent="0.25">
      <c r="A3611" t="str">
        <f t="shared" si="447"/>
        <v>missing</v>
      </c>
      <c r="B3611" t="str">
        <f t="shared" si="452"/>
        <v>missing</v>
      </c>
      <c r="C3611" t="str">
        <f t="shared" si="446"/>
        <v>Intel Core2 Duo L7500 @ 1.60GHz</v>
      </c>
      <c r="D3611" t="str">
        <f t="shared" si="448"/>
        <v>Intel</v>
      </c>
      <c r="E3611" t="str">
        <f t="shared" si="449"/>
        <v>Core2 Duo L7500</v>
      </c>
      <c r="F3611" t="str">
        <f t="shared" si="450"/>
        <v>L7500</v>
      </c>
      <c r="G3611" t="str">
        <f t="shared" si="451"/>
        <v>L7500</v>
      </c>
      <c r="H3611" t="str">
        <f t="shared" si="453"/>
        <v>Intel Core2 Duo L7500</v>
      </c>
      <c r="I3611" t="s">
        <v>9219</v>
      </c>
      <c r="J3611" t="s">
        <v>5927</v>
      </c>
      <c r="K3611" t="s">
        <v>951</v>
      </c>
      <c r="M3611">
        <v>2</v>
      </c>
      <c r="N3611">
        <v>2</v>
      </c>
      <c r="O3611" t="s">
        <v>2080</v>
      </c>
      <c r="P3611" t="s">
        <v>1870</v>
      </c>
      <c r="Q3611" t="s">
        <v>9220</v>
      </c>
      <c r="R3611" t="str">
        <f>IF(COUNTIF(cpus!B:B, C3611)&gt;0, "found", "Missing")</f>
        <v>found</v>
      </c>
      <c r="S3611" t="str">
        <f>IF(COUNTIF(cpus!C:C, G3611)&gt;0, "found", "Missing")</f>
        <v>found</v>
      </c>
    </row>
    <row r="3612" spans="1:19" x14ac:dyDescent="0.25">
      <c r="A3612" t="str">
        <f t="shared" si="447"/>
        <v>missing</v>
      </c>
      <c r="B3612" t="str">
        <f t="shared" si="452"/>
        <v>missing</v>
      </c>
      <c r="C3612" t="str">
        <f t="shared" si="446"/>
        <v>Intel Core2 Duo L7700 @ 1.80GHz</v>
      </c>
      <c r="D3612" t="str">
        <f t="shared" si="448"/>
        <v>Intel</v>
      </c>
      <c r="E3612" t="str">
        <f t="shared" si="449"/>
        <v>Core2 Duo L7700</v>
      </c>
      <c r="F3612" t="str">
        <f t="shared" si="450"/>
        <v>L7700</v>
      </c>
      <c r="G3612" t="str">
        <f t="shared" si="451"/>
        <v>L7700</v>
      </c>
      <c r="H3612" t="str">
        <f t="shared" si="453"/>
        <v>Intel Core2 Duo L7700</v>
      </c>
      <c r="I3612" t="s">
        <v>9221</v>
      </c>
      <c r="K3612" t="s">
        <v>796</v>
      </c>
      <c r="M3612">
        <v>2</v>
      </c>
      <c r="N3612">
        <v>2</v>
      </c>
      <c r="O3612" t="s">
        <v>2080</v>
      </c>
      <c r="P3612" t="s">
        <v>2304</v>
      </c>
      <c r="Q3612" t="s">
        <v>9222</v>
      </c>
      <c r="R3612" t="str">
        <f>IF(COUNTIF(cpus!B:B, C3612)&gt;0, "found", "Missing")</f>
        <v>found</v>
      </c>
      <c r="S3612" t="str">
        <f>IF(COUNTIF(cpus!C:C, G3612)&gt;0, "found", "Missing")</f>
        <v>found</v>
      </c>
    </row>
    <row r="3613" spans="1:19" x14ac:dyDescent="0.25">
      <c r="A3613" t="str">
        <f t="shared" si="447"/>
        <v>missing</v>
      </c>
      <c r="B3613" t="str">
        <f t="shared" si="452"/>
        <v>missing</v>
      </c>
      <c r="C3613" t="str">
        <f t="shared" si="446"/>
        <v>Intel Core2 Duo L7800 @ 2.00GHz</v>
      </c>
      <c r="D3613" t="str">
        <f t="shared" si="448"/>
        <v>Intel</v>
      </c>
      <c r="E3613" t="str">
        <f t="shared" si="449"/>
        <v>Core2 Duo L7800</v>
      </c>
      <c r="F3613" t="str">
        <f t="shared" si="450"/>
        <v>L7800</v>
      </c>
      <c r="G3613" t="str">
        <f t="shared" si="451"/>
        <v>L7800</v>
      </c>
      <c r="H3613" t="str">
        <f t="shared" si="453"/>
        <v>Intel Core2 Duo L7800</v>
      </c>
      <c r="I3613" t="s">
        <v>9223</v>
      </c>
      <c r="K3613" t="s">
        <v>1881</v>
      </c>
      <c r="M3613">
        <v>2</v>
      </c>
      <c r="N3613">
        <v>2</v>
      </c>
      <c r="O3613" t="s">
        <v>1869</v>
      </c>
      <c r="P3613" t="s">
        <v>1960</v>
      </c>
      <c r="Q3613" t="s">
        <v>9224</v>
      </c>
      <c r="R3613" t="str">
        <f>IF(COUNTIF(cpus!B:B, C3613)&gt;0, "found", "Missing")</f>
        <v>found</v>
      </c>
      <c r="S3613" t="str">
        <f>IF(COUNTIF(cpus!C:C, G3613)&gt;0, "found", "Missing")</f>
        <v>found</v>
      </c>
    </row>
    <row r="3614" spans="1:19" x14ac:dyDescent="0.25">
      <c r="A3614" t="str">
        <f t="shared" si="447"/>
        <v>missing</v>
      </c>
      <c r="B3614" t="str">
        <f t="shared" si="452"/>
        <v>missing</v>
      </c>
      <c r="C3614" t="str">
        <f t="shared" si="446"/>
        <v>Intel Core2 Duo L9300 @ 1.60GHz</v>
      </c>
      <c r="D3614" t="str">
        <f t="shared" si="448"/>
        <v>Intel</v>
      </c>
      <c r="E3614" t="str">
        <f t="shared" si="449"/>
        <v>Core2 Duo L9300</v>
      </c>
      <c r="F3614" t="str">
        <f t="shared" si="450"/>
        <v>L9300</v>
      </c>
      <c r="G3614" t="str">
        <f t="shared" si="451"/>
        <v>L9300</v>
      </c>
      <c r="H3614" t="str">
        <f t="shared" si="453"/>
        <v>Intel Core2 Duo L9300</v>
      </c>
      <c r="I3614" t="s">
        <v>9225</v>
      </c>
      <c r="J3614" t="s">
        <v>6550</v>
      </c>
      <c r="K3614" t="s">
        <v>951</v>
      </c>
      <c r="M3614">
        <v>2</v>
      </c>
      <c r="N3614">
        <v>2</v>
      </c>
      <c r="O3614" t="s">
        <v>2080</v>
      </c>
      <c r="P3614" t="s">
        <v>2304</v>
      </c>
      <c r="Q3614" t="s">
        <v>9226</v>
      </c>
      <c r="R3614" t="str">
        <f>IF(COUNTIF(cpus!B:B, C3614)&gt;0, "found", "Missing")</f>
        <v>found</v>
      </c>
      <c r="S3614" t="str">
        <f>IF(COUNTIF(cpus!C:C, G3614)&gt;0, "found", "Missing")</f>
        <v>found</v>
      </c>
    </row>
    <row r="3615" spans="1:19" x14ac:dyDescent="0.25">
      <c r="A3615" t="str">
        <f t="shared" si="447"/>
        <v>missing</v>
      </c>
      <c r="B3615" t="str">
        <f t="shared" si="452"/>
        <v>missing</v>
      </c>
      <c r="C3615" t="str">
        <f t="shared" si="446"/>
        <v>Intel Core2 Duo L9600 @ 2.13GHz</v>
      </c>
      <c r="D3615" t="str">
        <f t="shared" si="448"/>
        <v>Intel</v>
      </c>
      <c r="E3615" t="str">
        <f t="shared" si="449"/>
        <v>Core2 Duo L9600</v>
      </c>
      <c r="F3615" t="str">
        <f t="shared" si="450"/>
        <v>L9600</v>
      </c>
      <c r="G3615" t="str">
        <f t="shared" si="451"/>
        <v>L9600</v>
      </c>
      <c r="H3615" t="str">
        <f t="shared" si="453"/>
        <v>Intel Core2 Duo L9600</v>
      </c>
      <c r="I3615" t="s">
        <v>9227</v>
      </c>
      <c r="J3615" t="s">
        <v>6550</v>
      </c>
      <c r="K3615" t="s">
        <v>529</v>
      </c>
      <c r="M3615">
        <v>2</v>
      </c>
      <c r="N3615">
        <v>2</v>
      </c>
      <c r="O3615" t="s">
        <v>2080</v>
      </c>
      <c r="P3615" t="s">
        <v>2331</v>
      </c>
      <c r="Q3615" t="s">
        <v>9228</v>
      </c>
      <c r="R3615" t="str">
        <f>IF(COUNTIF(cpus!B:B, C3615)&gt;0, "found", "Missing")</f>
        <v>found</v>
      </c>
      <c r="S3615" t="str">
        <f>IF(COUNTIF(cpus!C:C, G3615)&gt;0, "found", "Missing")</f>
        <v>found</v>
      </c>
    </row>
    <row r="3616" spans="1:19" x14ac:dyDescent="0.25">
      <c r="A3616" t="str">
        <f t="shared" si="447"/>
        <v>missing</v>
      </c>
      <c r="B3616" t="str">
        <f t="shared" si="452"/>
        <v>missing</v>
      </c>
      <c r="C3616" t="str">
        <f t="shared" si="446"/>
        <v>Intel Core2 Duo P7350 @ 2.00GHz</v>
      </c>
      <c r="D3616" t="str">
        <f t="shared" si="448"/>
        <v>Intel</v>
      </c>
      <c r="E3616" t="str">
        <f t="shared" si="449"/>
        <v>Core2 Duo P7350</v>
      </c>
      <c r="F3616" t="str">
        <f t="shared" si="450"/>
        <v>P7350</v>
      </c>
      <c r="G3616" t="str">
        <f t="shared" si="451"/>
        <v>P7350</v>
      </c>
      <c r="H3616" t="str">
        <f t="shared" si="453"/>
        <v>Intel Core2 Duo P7350</v>
      </c>
      <c r="I3616" t="s">
        <v>9229</v>
      </c>
      <c r="J3616" t="s">
        <v>5927</v>
      </c>
      <c r="K3616" t="s">
        <v>1881</v>
      </c>
      <c r="M3616">
        <v>2</v>
      </c>
      <c r="N3616">
        <v>2</v>
      </c>
      <c r="O3616" t="s">
        <v>837</v>
      </c>
      <c r="P3616" t="s">
        <v>2372</v>
      </c>
      <c r="Q3616" t="s">
        <v>9230</v>
      </c>
      <c r="R3616" t="str">
        <f>IF(COUNTIF(cpus!B:B, C3616)&gt;0, "found", "Missing")</f>
        <v>found</v>
      </c>
      <c r="S3616" t="str">
        <f>IF(COUNTIF(cpus!C:C, G3616)&gt;0, "found", "Missing")</f>
        <v>found</v>
      </c>
    </row>
    <row r="3617" spans="1:19" x14ac:dyDescent="0.25">
      <c r="A3617" t="str">
        <f t="shared" si="447"/>
        <v>missing</v>
      </c>
      <c r="B3617" t="str">
        <f t="shared" si="452"/>
        <v>missing</v>
      </c>
      <c r="C3617" t="str">
        <f t="shared" si="446"/>
        <v>Intel Core2 Duo P7370 @ 2.00GHz</v>
      </c>
      <c r="D3617" t="str">
        <f t="shared" si="448"/>
        <v>Intel</v>
      </c>
      <c r="E3617" t="str">
        <f t="shared" si="449"/>
        <v>Core2 Duo P7370</v>
      </c>
      <c r="F3617" t="str">
        <f t="shared" si="450"/>
        <v>P7370</v>
      </c>
      <c r="G3617" t="str">
        <f t="shared" si="451"/>
        <v>P7370</v>
      </c>
      <c r="H3617" t="str">
        <f t="shared" si="453"/>
        <v>Intel Core2 Duo P7370</v>
      </c>
      <c r="I3617" t="s">
        <v>9231</v>
      </c>
      <c r="J3617" t="s">
        <v>5924</v>
      </c>
      <c r="K3617" t="s">
        <v>1881</v>
      </c>
      <c r="M3617">
        <v>2</v>
      </c>
      <c r="N3617">
        <v>2</v>
      </c>
      <c r="O3617" t="s">
        <v>837</v>
      </c>
      <c r="P3617" t="s">
        <v>2372</v>
      </c>
      <c r="Q3617" t="s">
        <v>9232</v>
      </c>
      <c r="R3617" t="str">
        <f>IF(COUNTIF(cpus!B:B, C3617)&gt;0, "found", "Missing")</f>
        <v>found</v>
      </c>
      <c r="S3617" t="str">
        <f>IF(COUNTIF(cpus!C:C, G3617)&gt;0, "found", "Missing")</f>
        <v>found</v>
      </c>
    </row>
    <row r="3618" spans="1:19" x14ac:dyDescent="0.25">
      <c r="A3618" t="str">
        <f t="shared" si="447"/>
        <v>missing</v>
      </c>
      <c r="B3618" t="str">
        <f t="shared" si="452"/>
        <v>missing</v>
      </c>
      <c r="C3618" t="str">
        <f t="shared" si="446"/>
        <v>Intel Core2 Duo P7450 @ 2.13GHz</v>
      </c>
      <c r="D3618" t="str">
        <f t="shared" si="448"/>
        <v>Intel</v>
      </c>
      <c r="E3618" t="str">
        <f t="shared" si="449"/>
        <v>Core2 Duo P7450</v>
      </c>
      <c r="F3618" t="str">
        <f t="shared" si="450"/>
        <v>P7450</v>
      </c>
      <c r="G3618" t="str">
        <f t="shared" si="451"/>
        <v>P7450</v>
      </c>
      <c r="H3618" t="str">
        <f t="shared" si="453"/>
        <v>Intel Core2 Duo P7450</v>
      </c>
      <c r="I3618" t="s">
        <v>9233</v>
      </c>
      <c r="J3618" t="s">
        <v>5924</v>
      </c>
      <c r="K3618" t="s">
        <v>529</v>
      </c>
      <c r="M3618">
        <v>2</v>
      </c>
      <c r="N3618">
        <v>2</v>
      </c>
      <c r="O3618" t="s">
        <v>837</v>
      </c>
      <c r="P3618" t="s">
        <v>1870</v>
      </c>
      <c r="Q3618" t="s">
        <v>9234</v>
      </c>
      <c r="R3618" t="str">
        <f>IF(COUNTIF(cpus!B:B, C3618)&gt;0, "found", "Missing")</f>
        <v>found</v>
      </c>
      <c r="S3618" t="str">
        <f>IF(COUNTIF(cpus!C:C, G3618)&gt;0, "found", "Missing")</f>
        <v>found</v>
      </c>
    </row>
    <row r="3619" spans="1:19" x14ac:dyDescent="0.25">
      <c r="A3619" t="str">
        <f t="shared" si="447"/>
        <v>missing</v>
      </c>
      <c r="B3619" t="str">
        <f t="shared" si="452"/>
        <v>missing</v>
      </c>
      <c r="C3619" t="str">
        <f t="shared" si="446"/>
        <v>Intel Core2 Duo P7500 @ 1.60GHz</v>
      </c>
      <c r="D3619" t="str">
        <f t="shared" si="448"/>
        <v>Intel</v>
      </c>
      <c r="E3619" t="str">
        <f t="shared" si="449"/>
        <v>Core2 Duo P7500</v>
      </c>
      <c r="F3619" t="str">
        <f t="shared" si="450"/>
        <v>P7500</v>
      </c>
      <c r="G3619" t="str">
        <f t="shared" si="451"/>
        <v>P7500</v>
      </c>
      <c r="H3619" t="str">
        <f t="shared" si="453"/>
        <v>Intel Core2 Duo P7500</v>
      </c>
      <c r="I3619" t="s">
        <v>9235</v>
      </c>
      <c r="K3619" t="s">
        <v>951</v>
      </c>
      <c r="M3619">
        <v>2</v>
      </c>
      <c r="N3619">
        <v>2</v>
      </c>
      <c r="O3619" t="s">
        <v>1869</v>
      </c>
      <c r="P3619" t="s">
        <v>1870</v>
      </c>
      <c r="Q3619" t="s">
        <v>9236</v>
      </c>
      <c r="R3619" t="str">
        <f>IF(COUNTIF(cpus!B:B, C3619)&gt;0, "found", "Missing")</f>
        <v>found</v>
      </c>
      <c r="S3619" t="str">
        <f>IF(COUNTIF(cpus!C:C, G3619)&gt;0, "found", "Missing")</f>
        <v>found</v>
      </c>
    </row>
    <row r="3620" spans="1:19" x14ac:dyDescent="0.25">
      <c r="A3620" t="str">
        <f t="shared" si="447"/>
        <v>missing</v>
      </c>
      <c r="B3620" t="str">
        <f t="shared" si="452"/>
        <v>missing</v>
      </c>
      <c r="C3620" t="str">
        <f t="shared" si="446"/>
        <v>Intel Core2 Duo P7550 @ 2.26GHz</v>
      </c>
      <c r="D3620" t="str">
        <f t="shared" si="448"/>
        <v>Intel</v>
      </c>
      <c r="E3620" t="str">
        <f t="shared" si="449"/>
        <v>Core2 Duo P7550</v>
      </c>
      <c r="F3620" t="str">
        <f t="shared" si="450"/>
        <v>P7550</v>
      </c>
      <c r="G3620" t="str">
        <f t="shared" si="451"/>
        <v>P7550</v>
      </c>
      <c r="H3620" t="str">
        <f t="shared" si="453"/>
        <v>Intel Core2 Duo P7550</v>
      </c>
      <c r="I3620" t="s">
        <v>9237</v>
      </c>
      <c r="J3620" t="s">
        <v>5924</v>
      </c>
      <c r="K3620" t="s">
        <v>826</v>
      </c>
      <c r="M3620">
        <v>2</v>
      </c>
      <c r="N3620">
        <v>2</v>
      </c>
      <c r="O3620" t="s">
        <v>837</v>
      </c>
      <c r="P3620" t="s">
        <v>2304</v>
      </c>
      <c r="Q3620" t="s">
        <v>9238</v>
      </c>
      <c r="R3620" t="str">
        <f>IF(COUNTIF(cpus!B:B, C3620)&gt;0, "found", "Missing")</f>
        <v>found</v>
      </c>
      <c r="S3620" t="str">
        <f>IF(COUNTIF(cpus!C:C, G3620)&gt;0, "found", "Missing")</f>
        <v>found</v>
      </c>
    </row>
    <row r="3621" spans="1:19" x14ac:dyDescent="0.25">
      <c r="A3621" t="str">
        <f t="shared" si="447"/>
        <v>missing</v>
      </c>
      <c r="B3621" t="str">
        <f t="shared" si="452"/>
        <v>missing</v>
      </c>
      <c r="C3621" t="str">
        <f t="shared" si="446"/>
        <v>Intel Core2 Duo P7570 @ 2.26GHz</v>
      </c>
      <c r="D3621" t="str">
        <f t="shared" si="448"/>
        <v>Intel</v>
      </c>
      <c r="E3621" t="str">
        <f t="shared" si="449"/>
        <v>Core2 Duo P7570</v>
      </c>
      <c r="F3621" t="str">
        <f t="shared" si="450"/>
        <v>P7570</v>
      </c>
      <c r="G3621" t="str">
        <f t="shared" si="451"/>
        <v>P7570</v>
      </c>
      <c r="H3621" t="str">
        <f t="shared" si="453"/>
        <v>Intel Core2 Duo P7570</v>
      </c>
      <c r="I3621" t="s">
        <v>9239</v>
      </c>
      <c r="J3621" t="s">
        <v>5924</v>
      </c>
      <c r="K3621" t="s">
        <v>826</v>
      </c>
      <c r="M3621">
        <v>2</v>
      </c>
      <c r="N3621">
        <v>2</v>
      </c>
      <c r="O3621" t="s">
        <v>837</v>
      </c>
      <c r="P3621" t="s">
        <v>2331</v>
      </c>
      <c r="Q3621" t="s">
        <v>9240</v>
      </c>
      <c r="R3621" t="str">
        <f>IF(COUNTIF(cpus!B:B, C3621)&gt;0, "found", "Missing")</f>
        <v>found</v>
      </c>
      <c r="S3621" t="str">
        <f>IF(COUNTIF(cpus!C:C, G3621)&gt;0, "found", "Missing")</f>
        <v>found</v>
      </c>
    </row>
    <row r="3622" spans="1:19" x14ac:dyDescent="0.25">
      <c r="A3622" t="str">
        <f t="shared" si="447"/>
        <v>missing</v>
      </c>
      <c r="B3622" t="str">
        <f t="shared" si="452"/>
        <v>missing</v>
      </c>
      <c r="C3622" t="str">
        <f t="shared" si="446"/>
        <v>Intel Core2 Duo P7700 @ 1.80GHz</v>
      </c>
      <c r="D3622" t="str">
        <f t="shared" si="448"/>
        <v>Intel</v>
      </c>
      <c r="E3622" t="str">
        <f t="shared" si="449"/>
        <v>Core2 Duo P7700</v>
      </c>
      <c r="F3622" t="str">
        <f t="shared" si="450"/>
        <v>P7700</v>
      </c>
      <c r="G3622" t="str">
        <f t="shared" si="451"/>
        <v>P7700</v>
      </c>
      <c r="H3622" t="str">
        <f t="shared" si="453"/>
        <v>Intel Core2 Duo P7700</v>
      </c>
      <c r="I3622" t="s">
        <v>9241</v>
      </c>
      <c r="K3622" t="s">
        <v>796</v>
      </c>
      <c r="M3622">
        <v>2</v>
      </c>
      <c r="N3622">
        <v>2</v>
      </c>
      <c r="O3622" t="s">
        <v>1869</v>
      </c>
      <c r="P3622" t="s">
        <v>1870</v>
      </c>
      <c r="Q3622" t="s">
        <v>9242</v>
      </c>
      <c r="R3622" t="str">
        <f>IF(COUNTIF(cpus!B:B, C3622)&gt;0, "found", "Missing")</f>
        <v>found</v>
      </c>
      <c r="S3622" t="str">
        <f>IF(COUNTIF(cpus!C:C, G3622)&gt;0, "found", "Missing")</f>
        <v>found</v>
      </c>
    </row>
    <row r="3623" spans="1:19" x14ac:dyDescent="0.25">
      <c r="A3623" t="str">
        <f t="shared" si="447"/>
        <v>missing</v>
      </c>
      <c r="B3623" t="str">
        <f t="shared" si="452"/>
        <v>missing</v>
      </c>
      <c r="C3623" t="str">
        <f t="shared" si="446"/>
        <v>Intel Core2 Duo P8400 @ 2.26GHz</v>
      </c>
      <c r="D3623" t="str">
        <f t="shared" si="448"/>
        <v>Intel</v>
      </c>
      <c r="E3623" t="str">
        <f t="shared" si="449"/>
        <v>Core2 Duo P8400</v>
      </c>
      <c r="F3623" t="str">
        <f t="shared" si="450"/>
        <v>P8400</v>
      </c>
      <c r="G3623" t="str">
        <f t="shared" si="451"/>
        <v>P8400</v>
      </c>
      <c r="H3623" t="str">
        <f t="shared" si="453"/>
        <v>Intel Core2 Duo P8400</v>
      </c>
      <c r="I3623" t="s">
        <v>9243</v>
      </c>
      <c r="J3623" t="s">
        <v>5927</v>
      </c>
      <c r="K3623" t="s">
        <v>826</v>
      </c>
      <c r="M3623">
        <v>2</v>
      </c>
      <c r="N3623">
        <v>2</v>
      </c>
      <c r="O3623" t="s">
        <v>837</v>
      </c>
      <c r="P3623" t="s">
        <v>2372</v>
      </c>
      <c r="Q3623" t="s">
        <v>9244</v>
      </c>
      <c r="R3623" t="str">
        <f>IF(COUNTIF(cpus!B:B, C3623)&gt;0, "found", "Missing")</f>
        <v>found</v>
      </c>
      <c r="S3623" t="str">
        <f>IF(COUNTIF(cpus!C:C, G3623)&gt;0, "found", "Missing")</f>
        <v>found</v>
      </c>
    </row>
    <row r="3624" spans="1:19" x14ac:dyDescent="0.25">
      <c r="A3624" t="str">
        <f t="shared" si="447"/>
        <v>missing</v>
      </c>
      <c r="B3624" t="str">
        <f t="shared" si="452"/>
        <v>missing</v>
      </c>
      <c r="C3624" t="str">
        <f t="shared" si="446"/>
        <v>Intel Core2 Duo P8600 @ 2.40GHz</v>
      </c>
      <c r="D3624" t="str">
        <f t="shared" si="448"/>
        <v>Intel</v>
      </c>
      <c r="E3624" t="str">
        <f t="shared" si="449"/>
        <v>Core2 Duo P8600</v>
      </c>
      <c r="F3624" t="str">
        <f t="shared" si="450"/>
        <v>P8600</v>
      </c>
      <c r="G3624" t="str">
        <f t="shared" si="451"/>
        <v>P8600</v>
      </c>
      <c r="H3624" t="str">
        <f t="shared" si="453"/>
        <v>Intel Core2 Duo P8600</v>
      </c>
      <c r="I3624" t="s">
        <v>9245</v>
      </c>
      <c r="J3624" t="s">
        <v>5927</v>
      </c>
      <c r="K3624" t="s">
        <v>609</v>
      </c>
      <c r="M3624">
        <v>2</v>
      </c>
      <c r="N3624">
        <v>2</v>
      </c>
      <c r="O3624" t="s">
        <v>837</v>
      </c>
      <c r="P3624" t="s">
        <v>2372</v>
      </c>
      <c r="Q3624" t="s">
        <v>9246</v>
      </c>
      <c r="R3624" t="str">
        <f>IF(COUNTIF(cpus!B:B, C3624)&gt;0, "found", "Missing")</f>
        <v>found</v>
      </c>
      <c r="S3624" t="str">
        <f>IF(COUNTIF(cpus!C:C, G3624)&gt;0, "found", "Missing")</f>
        <v>found</v>
      </c>
    </row>
    <row r="3625" spans="1:19" x14ac:dyDescent="0.25">
      <c r="A3625" t="str">
        <f t="shared" si="447"/>
        <v>missing</v>
      </c>
      <c r="B3625" t="str">
        <f t="shared" si="452"/>
        <v>missing</v>
      </c>
      <c r="C3625" t="str">
        <f t="shared" si="446"/>
        <v>Intel Core2 Duo P8700 @ 2.53GHz</v>
      </c>
      <c r="D3625" t="str">
        <f t="shared" si="448"/>
        <v>Intel</v>
      </c>
      <c r="E3625" t="str">
        <f t="shared" si="449"/>
        <v>Core2 Duo P8700</v>
      </c>
      <c r="F3625" t="str">
        <f t="shared" si="450"/>
        <v>P8700</v>
      </c>
      <c r="G3625" t="str">
        <f t="shared" si="451"/>
        <v>P8700</v>
      </c>
      <c r="H3625" t="str">
        <f t="shared" si="453"/>
        <v>Intel Core2 Duo P8700</v>
      </c>
      <c r="I3625" t="s">
        <v>9247</v>
      </c>
      <c r="J3625" t="s">
        <v>5927</v>
      </c>
      <c r="K3625" t="s">
        <v>457</v>
      </c>
      <c r="M3625">
        <v>2</v>
      </c>
      <c r="N3625">
        <v>2</v>
      </c>
      <c r="O3625" t="s">
        <v>837</v>
      </c>
      <c r="P3625" t="s">
        <v>1870</v>
      </c>
      <c r="Q3625" t="s">
        <v>9248</v>
      </c>
      <c r="R3625" t="str">
        <f>IF(COUNTIF(cpus!B:B, C3625)&gt;0, "found", "Missing")</f>
        <v>found</v>
      </c>
      <c r="S3625" t="str">
        <f>IF(COUNTIF(cpus!C:C, G3625)&gt;0, "found", "Missing")</f>
        <v>found</v>
      </c>
    </row>
    <row r="3626" spans="1:19" x14ac:dyDescent="0.25">
      <c r="A3626" t="str">
        <f t="shared" si="447"/>
        <v>missing</v>
      </c>
      <c r="B3626" t="str">
        <f t="shared" si="452"/>
        <v>missing</v>
      </c>
      <c r="C3626" t="str">
        <f t="shared" si="446"/>
        <v>Intel Core2 Duo P8800 @ 2.66GHz</v>
      </c>
      <c r="D3626" t="str">
        <f t="shared" si="448"/>
        <v>Intel</v>
      </c>
      <c r="E3626" t="str">
        <f t="shared" si="449"/>
        <v>Core2 Duo P8800</v>
      </c>
      <c r="F3626" t="str">
        <f t="shared" si="450"/>
        <v>P8800</v>
      </c>
      <c r="G3626" t="str">
        <f t="shared" si="451"/>
        <v>P8800</v>
      </c>
      <c r="H3626" t="str">
        <f t="shared" si="453"/>
        <v>Intel Core2 Duo P8800</v>
      </c>
      <c r="I3626" t="s">
        <v>9249</v>
      </c>
      <c r="J3626" t="s">
        <v>5927</v>
      </c>
      <c r="K3626" t="s">
        <v>758</v>
      </c>
      <c r="M3626">
        <v>2</v>
      </c>
      <c r="N3626">
        <v>2</v>
      </c>
      <c r="O3626" t="s">
        <v>837</v>
      </c>
      <c r="P3626" t="s">
        <v>2307</v>
      </c>
      <c r="Q3626" t="s">
        <v>9250</v>
      </c>
      <c r="R3626" t="str">
        <f>IF(COUNTIF(cpus!B:B, C3626)&gt;0, "found", "Missing")</f>
        <v>found</v>
      </c>
      <c r="S3626" t="str">
        <f>IF(COUNTIF(cpus!C:C, G3626)&gt;0, "found", "Missing")</f>
        <v>found</v>
      </c>
    </row>
    <row r="3627" spans="1:19" x14ac:dyDescent="0.25">
      <c r="A3627" t="str">
        <f t="shared" si="447"/>
        <v>missing</v>
      </c>
      <c r="B3627" t="str">
        <f t="shared" si="452"/>
        <v>missing</v>
      </c>
      <c r="C3627" t="str">
        <f t="shared" si="446"/>
        <v>Intel Core2 Duo P9300 @ 2.26GHz</v>
      </c>
      <c r="D3627" t="str">
        <f t="shared" si="448"/>
        <v>Intel</v>
      </c>
      <c r="E3627" t="str">
        <f t="shared" si="449"/>
        <v>Core2 Duo P9300</v>
      </c>
      <c r="F3627" t="str">
        <f t="shared" si="450"/>
        <v>P9300</v>
      </c>
      <c r="G3627" t="str">
        <f t="shared" si="451"/>
        <v>P9300</v>
      </c>
      <c r="H3627" t="str">
        <f t="shared" si="453"/>
        <v>Intel Core2 Duo P9300</v>
      </c>
      <c r="I3627" t="s">
        <v>9251</v>
      </c>
      <c r="K3627" t="s">
        <v>826</v>
      </c>
      <c r="M3627">
        <v>2</v>
      </c>
      <c r="N3627">
        <v>2</v>
      </c>
      <c r="O3627" t="s">
        <v>1869</v>
      </c>
      <c r="P3627" t="s">
        <v>1870</v>
      </c>
      <c r="Q3627" t="s">
        <v>9252</v>
      </c>
      <c r="R3627" t="str">
        <f>IF(COUNTIF(cpus!B:B, C3627)&gt;0, "found", "Missing")</f>
        <v>found</v>
      </c>
      <c r="S3627" t="str">
        <f>IF(COUNTIF(cpus!C:C, G3627)&gt;0, "found", "Missing")</f>
        <v>found</v>
      </c>
    </row>
    <row r="3628" spans="1:19" x14ac:dyDescent="0.25">
      <c r="A3628" t="str">
        <f t="shared" si="447"/>
        <v>missing</v>
      </c>
      <c r="B3628" t="str">
        <f t="shared" si="452"/>
        <v>missing</v>
      </c>
      <c r="C3628" t="str">
        <f t="shared" si="446"/>
        <v>Intel Core2 Duo P9500 @ 2.53GHz</v>
      </c>
      <c r="D3628" t="str">
        <f t="shared" si="448"/>
        <v>Intel</v>
      </c>
      <c r="E3628" t="str">
        <f t="shared" si="449"/>
        <v>Core2 Duo P9500</v>
      </c>
      <c r="F3628" t="str">
        <f t="shared" si="450"/>
        <v>P9500</v>
      </c>
      <c r="G3628" t="str">
        <f t="shared" si="451"/>
        <v>P9500</v>
      </c>
      <c r="H3628" t="str">
        <f t="shared" si="453"/>
        <v>Intel Core2 Duo P9500</v>
      </c>
      <c r="I3628" t="s">
        <v>9253</v>
      </c>
      <c r="J3628" t="s">
        <v>5927</v>
      </c>
      <c r="K3628" t="s">
        <v>457</v>
      </c>
      <c r="M3628">
        <v>2</v>
      </c>
      <c r="N3628">
        <v>2</v>
      </c>
      <c r="O3628" t="s">
        <v>837</v>
      </c>
      <c r="P3628" t="s">
        <v>2372</v>
      </c>
      <c r="Q3628" t="s">
        <v>9254</v>
      </c>
      <c r="R3628" t="str">
        <f>IF(COUNTIF(cpus!B:B, C3628)&gt;0, "found", "Missing")</f>
        <v>found</v>
      </c>
      <c r="S3628" t="str">
        <f>IF(COUNTIF(cpus!C:C, G3628)&gt;0, "found", "Missing")</f>
        <v>found</v>
      </c>
    </row>
    <row r="3629" spans="1:19" x14ac:dyDescent="0.25">
      <c r="A3629" t="str">
        <f t="shared" si="447"/>
        <v>missing</v>
      </c>
      <c r="B3629" t="str">
        <f t="shared" si="452"/>
        <v>missing</v>
      </c>
      <c r="C3629" t="str">
        <f t="shared" si="446"/>
        <v>Intel Core2 Duo P9600 @ 2.53GHz</v>
      </c>
      <c r="D3629" t="str">
        <f t="shared" si="448"/>
        <v>Intel</v>
      </c>
      <c r="E3629" t="str">
        <f t="shared" si="449"/>
        <v>Core2 Duo P9600</v>
      </c>
      <c r="F3629" t="str">
        <f t="shared" si="450"/>
        <v>P9600</v>
      </c>
      <c r="G3629" t="str">
        <f t="shared" si="451"/>
        <v>P9600</v>
      </c>
      <c r="H3629" t="str">
        <f t="shared" si="453"/>
        <v>Intel Core2 Duo P9600</v>
      </c>
      <c r="I3629" t="s">
        <v>9255</v>
      </c>
      <c r="J3629" t="s">
        <v>5924</v>
      </c>
      <c r="K3629" t="s">
        <v>457</v>
      </c>
      <c r="M3629">
        <v>2</v>
      </c>
      <c r="N3629">
        <v>2</v>
      </c>
      <c r="O3629" t="s">
        <v>837</v>
      </c>
      <c r="P3629" t="s">
        <v>2307</v>
      </c>
      <c r="Q3629" t="s">
        <v>9256</v>
      </c>
      <c r="R3629" t="str">
        <f>IF(COUNTIF(cpus!B:B, C3629)&gt;0, "found", "Missing")</f>
        <v>found</v>
      </c>
      <c r="S3629" t="str">
        <f>IF(COUNTIF(cpus!C:C, G3629)&gt;0, "found", "Missing")</f>
        <v>found</v>
      </c>
    </row>
    <row r="3630" spans="1:19" x14ac:dyDescent="0.25">
      <c r="A3630" t="str">
        <f t="shared" si="447"/>
        <v>missing</v>
      </c>
      <c r="B3630" t="str">
        <f t="shared" si="452"/>
        <v>missing</v>
      </c>
      <c r="C3630" t="str">
        <f t="shared" si="446"/>
        <v>Intel Core2 Duo P9600 @ 2.66GHz</v>
      </c>
      <c r="D3630" t="str">
        <f t="shared" si="448"/>
        <v>Intel</v>
      </c>
      <c r="E3630" t="str">
        <f t="shared" si="449"/>
        <v>Core2 Duo P9600</v>
      </c>
      <c r="F3630" t="str">
        <f t="shared" si="450"/>
        <v>P9600</v>
      </c>
      <c r="G3630" t="str">
        <f t="shared" si="451"/>
        <v>P9600</v>
      </c>
      <c r="H3630" t="str">
        <f t="shared" si="453"/>
        <v>Intel Core2 Duo P9600</v>
      </c>
      <c r="I3630" t="s">
        <v>9257</v>
      </c>
      <c r="J3630" t="s">
        <v>5924</v>
      </c>
      <c r="K3630" t="s">
        <v>758</v>
      </c>
      <c r="M3630">
        <v>2</v>
      </c>
      <c r="N3630">
        <v>2</v>
      </c>
      <c r="O3630" t="s">
        <v>837</v>
      </c>
      <c r="P3630" t="s">
        <v>1870</v>
      </c>
      <c r="Q3630" t="s">
        <v>9258</v>
      </c>
      <c r="R3630" t="str">
        <f>IF(COUNTIF(cpus!B:B, C3630)&gt;0, "found", "Missing")</f>
        <v>found</v>
      </c>
      <c r="S3630" t="str">
        <f>IF(COUNTIF(cpus!C:C, G3630)&gt;0, "found", "Missing")</f>
        <v>found</v>
      </c>
    </row>
    <row r="3631" spans="1:19" x14ac:dyDescent="0.25">
      <c r="A3631" t="str">
        <f t="shared" si="447"/>
        <v>missing</v>
      </c>
      <c r="B3631" t="str">
        <f t="shared" si="452"/>
        <v>missing</v>
      </c>
      <c r="C3631" t="str">
        <f t="shared" ref="C3631:C3694" si="454">SUBSTITUTE(SUBSTITUTE(SUBSTITUTE(SUBSTITUTE(SUBSTITUTE(I3631," Dual Core","")," Quad Core","")," Quad-Core","")," Dual-Core","")," APU","")</f>
        <v>Intel Core2 Duo P9700 @ 2.80GHz</v>
      </c>
      <c r="D3631" t="str">
        <f t="shared" si="448"/>
        <v>Intel</v>
      </c>
      <c r="E3631" t="str">
        <f t="shared" si="449"/>
        <v>Core2 Duo P9700</v>
      </c>
      <c r="F3631" t="str">
        <f t="shared" si="450"/>
        <v>P9700</v>
      </c>
      <c r="G3631" t="str">
        <f t="shared" si="451"/>
        <v>P9700</v>
      </c>
      <c r="H3631" t="str">
        <f t="shared" si="453"/>
        <v>Intel Core2 Duo P9700</v>
      </c>
      <c r="I3631" t="s">
        <v>9259</v>
      </c>
      <c r="J3631" t="s">
        <v>5924</v>
      </c>
      <c r="K3631" t="s">
        <v>627</v>
      </c>
      <c r="M3631">
        <v>2</v>
      </c>
      <c r="N3631">
        <v>2</v>
      </c>
      <c r="O3631" t="s">
        <v>4035</v>
      </c>
      <c r="P3631" t="s">
        <v>2304</v>
      </c>
      <c r="Q3631" t="s">
        <v>9260</v>
      </c>
      <c r="R3631" t="str">
        <f>IF(COUNTIF(cpus!B:B, C3631)&gt;0, "found", "Missing")</f>
        <v>found</v>
      </c>
      <c r="S3631" t="str">
        <f>IF(COUNTIF(cpus!C:C, G3631)&gt;0, "found", "Missing")</f>
        <v>found</v>
      </c>
    </row>
    <row r="3632" spans="1:19" x14ac:dyDescent="0.25">
      <c r="A3632" t="str">
        <f t="shared" ref="A3632:A3695" si="455">IF(COUNTIF(C3632,"*Quad CPU]*"),"found","missing")</f>
        <v>missing</v>
      </c>
      <c r="B3632" t="str">
        <f t="shared" si="452"/>
        <v>missing</v>
      </c>
      <c r="C3632" t="str">
        <f t="shared" si="454"/>
        <v>Intel Core2 Duo Q6867 @ 3.00GHz</v>
      </c>
      <c r="D3632" t="str">
        <f t="shared" si="448"/>
        <v>Intel</v>
      </c>
      <c r="E3632" t="str">
        <f t="shared" si="449"/>
        <v>Core2 Duo Q6867</v>
      </c>
      <c r="F3632" t="str">
        <f t="shared" si="450"/>
        <v>Q6867</v>
      </c>
      <c r="G3632" t="str">
        <f t="shared" si="451"/>
        <v>Q6867</v>
      </c>
      <c r="H3632" t="str">
        <f t="shared" si="453"/>
        <v>Intel Core2 Duo Q6867</v>
      </c>
      <c r="I3632" t="s">
        <v>9261</v>
      </c>
      <c r="K3632" t="s">
        <v>2017</v>
      </c>
      <c r="M3632">
        <v>2</v>
      </c>
      <c r="N3632">
        <v>2</v>
      </c>
      <c r="O3632" t="s">
        <v>1869</v>
      </c>
      <c r="P3632" t="s">
        <v>2055</v>
      </c>
      <c r="Q3632" t="s">
        <v>9262</v>
      </c>
      <c r="R3632" t="str">
        <f>IF(COUNTIF(cpus!B:B, C3632)&gt;0, "found", "Missing")</f>
        <v>found</v>
      </c>
      <c r="S3632" t="str">
        <f>IF(COUNTIF(cpus!C:C, G3632)&gt;0, "found", "Missing")</f>
        <v>found</v>
      </c>
    </row>
    <row r="3633" spans="1:19" x14ac:dyDescent="0.25">
      <c r="A3633" t="str">
        <f t="shared" si="455"/>
        <v>missing</v>
      </c>
      <c r="B3633" t="str">
        <f t="shared" si="452"/>
        <v>missing</v>
      </c>
      <c r="C3633" t="str">
        <f t="shared" si="454"/>
        <v>Intel Core2 Duo SL9400 @ 1.86GHz</v>
      </c>
      <c r="D3633" t="str">
        <f t="shared" si="448"/>
        <v>Intel</v>
      </c>
      <c r="E3633" t="str">
        <f t="shared" si="449"/>
        <v>Core2 Duo SL9400</v>
      </c>
      <c r="F3633" t="str">
        <f t="shared" si="450"/>
        <v>SL9400</v>
      </c>
      <c r="G3633" t="str">
        <f t="shared" si="451"/>
        <v>SL9400</v>
      </c>
      <c r="H3633" t="str">
        <f t="shared" si="453"/>
        <v>Intel Core2 Duo SL9400</v>
      </c>
      <c r="I3633" t="s">
        <v>9263</v>
      </c>
      <c r="J3633" t="s">
        <v>6550</v>
      </c>
      <c r="K3633" t="s">
        <v>1309</v>
      </c>
      <c r="M3633">
        <v>2</v>
      </c>
      <c r="N3633">
        <v>2</v>
      </c>
      <c r="O3633" t="s">
        <v>2080</v>
      </c>
      <c r="P3633" t="s">
        <v>1870</v>
      </c>
      <c r="Q3633" t="s">
        <v>9264</v>
      </c>
      <c r="R3633" t="str">
        <f>IF(COUNTIF(cpus!B:B, C3633)&gt;0, "found", "Missing")</f>
        <v>found</v>
      </c>
      <c r="S3633" t="str">
        <f>IF(COUNTIF(cpus!C:C, G3633)&gt;0, "found", "Missing")</f>
        <v>found</v>
      </c>
    </row>
    <row r="3634" spans="1:19" x14ac:dyDescent="0.25">
      <c r="A3634" t="str">
        <f t="shared" si="455"/>
        <v>missing</v>
      </c>
      <c r="B3634" t="str">
        <f t="shared" si="452"/>
        <v>missing</v>
      </c>
      <c r="C3634" t="str">
        <f t="shared" si="454"/>
        <v>Intel Core2 Duo SP9400 @ 2.40GHz</v>
      </c>
      <c r="D3634" t="str">
        <f t="shared" si="448"/>
        <v>Intel</v>
      </c>
      <c r="E3634" t="str">
        <f t="shared" si="449"/>
        <v>Core2 Duo SP9400</v>
      </c>
      <c r="F3634" t="str">
        <f t="shared" si="450"/>
        <v>SP9400</v>
      </c>
      <c r="G3634" t="str">
        <f t="shared" si="451"/>
        <v>SP9400</v>
      </c>
      <c r="H3634" t="str">
        <f t="shared" si="453"/>
        <v>Intel Core2 Duo SP9400</v>
      </c>
      <c r="I3634" t="s">
        <v>9265</v>
      </c>
      <c r="J3634" t="s">
        <v>6550</v>
      </c>
      <c r="K3634" t="s">
        <v>609</v>
      </c>
      <c r="M3634">
        <v>2</v>
      </c>
      <c r="N3634">
        <v>2</v>
      </c>
      <c r="O3634" t="s">
        <v>837</v>
      </c>
      <c r="P3634" t="s">
        <v>1870</v>
      </c>
      <c r="Q3634" t="s">
        <v>9266</v>
      </c>
      <c r="R3634" t="str">
        <f>IF(COUNTIF(cpus!B:B, C3634)&gt;0, "found", "Missing")</f>
        <v>found</v>
      </c>
      <c r="S3634" t="str">
        <f>IF(COUNTIF(cpus!C:C, G3634)&gt;0, "found", "Missing")</f>
        <v>found</v>
      </c>
    </row>
    <row r="3635" spans="1:19" x14ac:dyDescent="0.25">
      <c r="A3635" t="str">
        <f t="shared" si="455"/>
        <v>missing</v>
      </c>
      <c r="B3635" t="str">
        <f t="shared" si="452"/>
        <v>missing</v>
      </c>
      <c r="C3635" t="str">
        <f t="shared" si="454"/>
        <v>Intel Core2 Duo SU9400 @ 1.40GHz</v>
      </c>
      <c r="D3635" t="str">
        <f t="shared" si="448"/>
        <v>Intel</v>
      </c>
      <c r="E3635" t="str">
        <f t="shared" si="449"/>
        <v>Core2 Duo SU9400</v>
      </c>
      <c r="F3635" t="str">
        <f t="shared" si="450"/>
        <v>SU9400</v>
      </c>
      <c r="G3635" t="str">
        <f t="shared" si="451"/>
        <v>SU9400</v>
      </c>
      <c r="H3635" t="str">
        <f t="shared" si="453"/>
        <v>Intel Core2 Duo SU9400</v>
      </c>
      <c r="I3635" t="s">
        <v>9267</v>
      </c>
      <c r="J3635" t="s">
        <v>6550</v>
      </c>
      <c r="K3635" t="s">
        <v>791</v>
      </c>
      <c r="M3635">
        <v>2</v>
      </c>
      <c r="N3635">
        <v>2</v>
      </c>
      <c r="O3635" t="s">
        <v>2192</v>
      </c>
      <c r="P3635" t="s">
        <v>1870</v>
      </c>
      <c r="Q3635" t="s">
        <v>9268</v>
      </c>
      <c r="R3635" t="str">
        <f>IF(COUNTIF(cpus!B:B, C3635)&gt;0, "found", "Missing")</f>
        <v>found</v>
      </c>
      <c r="S3635" t="str">
        <f>IF(COUNTIF(cpus!C:C, G3635)&gt;0, "found", "Missing")</f>
        <v>found</v>
      </c>
    </row>
    <row r="3636" spans="1:19" x14ac:dyDescent="0.25">
      <c r="A3636" t="str">
        <f t="shared" si="455"/>
        <v>missing</v>
      </c>
      <c r="B3636" t="str">
        <f t="shared" si="452"/>
        <v>missing</v>
      </c>
      <c r="C3636" t="str">
        <f t="shared" si="454"/>
        <v>Intel Core2 Duo T5200 @ 1.60GHz</v>
      </c>
      <c r="D3636" t="str">
        <f t="shared" si="448"/>
        <v>Intel</v>
      </c>
      <c r="E3636" t="str">
        <f t="shared" si="449"/>
        <v>Core2 Duo T5200</v>
      </c>
      <c r="F3636" t="str">
        <f t="shared" si="450"/>
        <v>T5200</v>
      </c>
      <c r="G3636" t="str">
        <f t="shared" si="451"/>
        <v>T5200</v>
      </c>
      <c r="H3636" t="str">
        <f t="shared" si="453"/>
        <v>Intel Core2 Duo T5200</v>
      </c>
      <c r="I3636" t="s">
        <v>9269</v>
      </c>
      <c r="J3636" t="s">
        <v>9270</v>
      </c>
      <c r="K3636" t="s">
        <v>951</v>
      </c>
      <c r="M3636">
        <v>2</v>
      </c>
      <c r="N3636">
        <v>2</v>
      </c>
      <c r="O3636" t="s">
        <v>9271</v>
      </c>
      <c r="P3636" t="s">
        <v>1870</v>
      </c>
      <c r="Q3636" t="s">
        <v>9272</v>
      </c>
      <c r="R3636" t="str">
        <f>IF(COUNTIF(cpus!B:B, C3636)&gt;0, "found", "Missing")</f>
        <v>found</v>
      </c>
      <c r="S3636" t="str">
        <f>IF(COUNTIF(cpus!C:C, G3636)&gt;0, "found", "Missing")</f>
        <v>found</v>
      </c>
    </row>
    <row r="3637" spans="1:19" x14ac:dyDescent="0.25">
      <c r="A3637" t="str">
        <f t="shared" si="455"/>
        <v>missing</v>
      </c>
      <c r="B3637" t="str">
        <f t="shared" si="452"/>
        <v>missing</v>
      </c>
      <c r="C3637" t="str">
        <f t="shared" si="454"/>
        <v>Intel Core2 Duo T5250 @ 1.50GHz</v>
      </c>
      <c r="D3637" t="str">
        <f t="shared" si="448"/>
        <v>Intel</v>
      </c>
      <c r="E3637" t="str">
        <f t="shared" si="449"/>
        <v>Core2 Duo T5250</v>
      </c>
      <c r="F3637" t="str">
        <f t="shared" si="450"/>
        <v>T5250</v>
      </c>
      <c r="G3637" t="str">
        <f t="shared" si="451"/>
        <v>T5250</v>
      </c>
      <c r="H3637" t="str">
        <f t="shared" si="453"/>
        <v>Intel Core2 Duo T5250</v>
      </c>
      <c r="I3637" t="s">
        <v>9273</v>
      </c>
      <c r="J3637" t="s">
        <v>5924</v>
      </c>
      <c r="K3637" t="s">
        <v>2083</v>
      </c>
      <c r="M3637">
        <v>2</v>
      </c>
      <c r="N3637">
        <v>2</v>
      </c>
      <c r="O3637" t="s">
        <v>623</v>
      </c>
      <c r="P3637" t="s">
        <v>2372</v>
      </c>
      <c r="Q3637" t="s">
        <v>9274</v>
      </c>
      <c r="R3637" t="str">
        <f>IF(COUNTIF(cpus!B:B, C3637)&gt;0, "found", "Missing")</f>
        <v>found</v>
      </c>
      <c r="S3637" t="str">
        <f>IF(COUNTIF(cpus!C:C, G3637)&gt;0, "found", "Missing")</f>
        <v>found</v>
      </c>
    </row>
    <row r="3638" spans="1:19" x14ac:dyDescent="0.25">
      <c r="A3638" t="str">
        <f t="shared" si="455"/>
        <v>missing</v>
      </c>
      <c r="B3638" t="str">
        <f t="shared" si="452"/>
        <v>missing</v>
      </c>
      <c r="C3638" t="str">
        <f t="shared" si="454"/>
        <v>Intel Core2 Duo T5270 @ 1.40GHz</v>
      </c>
      <c r="D3638" t="str">
        <f t="shared" si="448"/>
        <v>Intel</v>
      </c>
      <c r="E3638" t="str">
        <f t="shared" si="449"/>
        <v>Core2 Duo T5270</v>
      </c>
      <c r="F3638" t="str">
        <f t="shared" si="450"/>
        <v>T5270</v>
      </c>
      <c r="G3638" t="str">
        <f t="shared" si="451"/>
        <v>T5270</v>
      </c>
      <c r="H3638" t="str">
        <f t="shared" si="453"/>
        <v>Intel Core2 Duo T5270</v>
      </c>
      <c r="I3638" t="s">
        <v>9275</v>
      </c>
      <c r="J3638" t="s">
        <v>5924</v>
      </c>
      <c r="K3638" t="s">
        <v>791</v>
      </c>
      <c r="M3638">
        <v>2</v>
      </c>
      <c r="N3638">
        <v>2</v>
      </c>
      <c r="O3638" t="s">
        <v>623</v>
      </c>
      <c r="P3638" t="s">
        <v>2372</v>
      </c>
      <c r="Q3638" t="s">
        <v>9276</v>
      </c>
      <c r="R3638" t="str">
        <f>IF(COUNTIF(cpus!B:B, C3638)&gt;0, "found", "Missing")</f>
        <v>found</v>
      </c>
      <c r="S3638" t="str">
        <f>IF(COUNTIF(cpus!C:C, G3638)&gt;0, "found", "Missing")</f>
        <v>found</v>
      </c>
    </row>
    <row r="3639" spans="1:19" x14ac:dyDescent="0.25">
      <c r="A3639" t="str">
        <f t="shared" si="455"/>
        <v>missing</v>
      </c>
      <c r="B3639" t="str">
        <f t="shared" si="452"/>
        <v>missing</v>
      </c>
      <c r="C3639" t="str">
        <f t="shared" si="454"/>
        <v>Intel Core2 Duo T5300 @ 1.73GHz</v>
      </c>
      <c r="D3639" t="str">
        <f t="shared" si="448"/>
        <v>Intel</v>
      </c>
      <c r="E3639" t="str">
        <f t="shared" si="449"/>
        <v>Core2 Duo T5300</v>
      </c>
      <c r="F3639" t="str">
        <f t="shared" si="450"/>
        <v>T5300</v>
      </c>
      <c r="G3639" t="str">
        <f t="shared" si="451"/>
        <v>T5300</v>
      </c>
      <c r="H3639" t="str">
        <f t="shared" si="453"/>
        <v>Intel Core2 Duo T5300</v>
      </c>
      <c r="I3639" t="s">
        <v>9277</v>
      </c>
      <c r="J3639" t="s">
        <v>5924</v>
      </c>
      <c r="K3639" t="s">
        <v>727</v>
      </c>
      <c r="M3639">
        <v>2</v>
      </c>
      <c r="N3639">
        <v>2</v>
      </c>
      <c r="O3639" t="s">
        <v>9271</v>
      </c>
      <c r="P3639" t="s">
        <v>1870</v>
      </c>
      <c r="Q3639" t="s">
        <v>9278</v>
      </c>
      <c r="R3639" t="str">
        <f>IF(COUNTIF(cpus!B:B, C3639)&gt;0, "found", "Missing")</f>
        <v>found</v>
      </c>
      <c r="S3639" t="str">
        <f>IF(COUNTIF(cpus!C:C, G3639)&gt;0, "found", "Missing")</f>
        <v>found</v>
      </c>
    </row>
    <row r="3640" spans="1:19" x14ac:dyDescent="0.25">
      <c r="A3640" t="str">
        <f t="shared" si="455"/>
        <v>missing</v>
      </c>
      <c r="B3640" t="str">
        <f t="shared" si="452"/>
        <v>missing</v>
      </c>
      <c r="C3640" t="str">
        <f t="shared" si="454"/>
        <v>Intel Core2 Duo T5450 @ 1.66GHz</v>
      </c>
      <c r="D3640" t="str">
        <f t="shared" si="448"/>
        <v>Intel</v>
      </c>
      <c r="E3640" t="str">
        <f t="shared" si="449"/>
        <v>Core2 Duo T5450</v>
      </c>
      <c r="F3640" t="str">
        <f t="shared" si="450"/>
        <v>T5450</v>
      </c>
      <c r="G3640" t="str">
        <f t="shared" si="451"/>
        <v>T5450</v>
      </c>
      <c r="H3640" t="str">
        <f t="shared" si="453"/>
        <v>Intel Core2 Duo T5450</v>
      </c>
      <c r="I3640" t="s">
        <v>9279</v>
      </c>
      <c r="J3640" t="s">
        <v>5924</v>
      </c>
      <c r="K3640" t="s">
        <v>727</v>
      </c>
      <c r="M3640">
        <v>2</v>
      </c>
      <c r="N3640">
        <v>2</v>
      </c>
      <c r="O3640" t="s">
        <v>623</v>
      </c>
      <c r="P3640" t="s">
        <v>1870</v>
      </c>
      <c r="Q3640" t="s">
        <v>9280</v>
      </c>
      <c r="R3640" t="str">
        <f>IF(COUNTIF(cpus!B:B, C3640)&gt;0, "found", "Missing")</f>
        <v>found</v>
      </c>
      <c r="S3640" t="str">
        <f>IF(COUNTIF(cpus!C:C, G3640)&gt;0, "found", "Missing")</f>
        <v>found</v>
      </c>
    </row>
    <row r="3641" spans="1:19" x14ac:dyDescent="0.25">
      <c r="A3641" t="str">
        <f t="shared" si="455"/>
        <v>missing</v>
      </c>
      <c r="B3641" t="str">
        <f t="shared" si="452"/>
        <v>missing</v>
      </c>
      <c r="C3641" t="str">
        <f t="shared" si="454"/>
        <v>Intel Core2 Duo T5470 @ 1.60GHz</v>
      </c>
      <c r="D3641" t="str">
        <f t="shared" si="448"/>
        <v>Intel</v>
      </c>
      <c r="E3641" t="str">
        <f t="shared" si="449"/>
        <v>Core2 Duo T5470</v>
      </c>
      <c r="F3641" t="str">
        <f t="shared" si="450"/>
        <v>T5470</v>
      </c>
      <c r="G3641" t="str">
        <f t="shared" si="451"/>
        <v>T5470</v>
      </c>
      <c r="H3641" t="str">
        <f t="shared" si="453"/>
        <v>Intel Core2 Duo T5470</v>
      </c>
      <c r="I3641" t="s">
        <v>9281</v>
      </c>
      <c r="J3641" t="s">
        <v>5924</v>
      </c>
      <c r="K3641" t="s">
        <v>951</v>
      </c>
      <c r="M3641">
        <v>2</v>
      </c>
      <c r="N3641">
        <v>2</v>
      </c>
      <c r="O3641" t="s">
        <v>623</v>
      </c>
      <c r="P3641" t="s">
        <v>1870</v>
      </c>
      <c r="Q3641" t="s">
        <v>9282</v>
      </c>
      <c r="R3641" t="str">
        <f>IF(COUNTIF(cpus!B:B, C3641)&gt;0, "found", "Missing")</f>
        <v>found</v>
      </c>
      <c r="S3641" t="str">
        <f>IF(COUNTIF(cpus!C:C, G3641)&gt;0, "found", "Missing")</f>
        <v>found</v>
      </c>
    </row>
    <row r="3642" spans="1:19" x14ac:dyDescent="0.25">
      <c r="A3642" t="str">
        <f t="shared" si="455"/>
        <v>missing</v>
      </c>
      <c r="B3642" t="str">
        <f t="shared" si="452"/>
        <v>missing</v>
      </c>
      <c r="C3642" t="str">
        <f t="shared" si="454"/>
        <v>Intel Core2 Duo T5500 @ 1.66GHz</v>
      </c>
      <c r="D3642" t="str">
        <f t="shared" si="448"/>
        <v>Intel</v>
      </c>
      <c r="E3642" t="str">
        <f t="shared" si="449"/>
        <v>Core2 Duo T5500</v>
      </c>
      <c r="F3642" t="str">
        <f t="shared" si="450"/>
        <v>T5500</v>
      </c>
      <c r="G3642" t="str">
        <f t="shared" si="451"/>
        <v>T5500</v>
      </c>
      <c r="H3642" t="str">
        <f t="shared" si="453"/>
        <v>Intel Core2 Duo T5500</v>
      </c>
      <c r="I3642" t="s">
        <v>9283</v>
      </c>
      <c r="J3642" t="s">
        <v>5924</v>
      </c>
      <c r="K3642" t="s">
        <v>727</v>
      </c>
      <c r="M3642">
        <v>2</v>
      </c>
      <c r="N3642">
        <v>2</v>
      </c>
      <c r="O3642" t="s">
        <v>9271</v>
      </c>
      <c r="P3642" t="s">
        <v>1870</v>
      </c>
      <c r="Q3642" t="s">
        <v>9284</v>
      </c>
      <c r="R3642" t="str">
        <f>IF(COUNTIF(cpus!B:B, C3642)&gt;0, "found", "Missing")</f>
        <v>found</v>
      </c>
      <c r="S3642" t="str">
        <f>IF(COUNTIF(cpus!C:C, G3642)&gt;0, "found", "Missing")</f>
        <v>found</v>
      </c>
    </row>
    <row r="3643" spans="1:19" x14ac:dyDescent="0.25">
      <c r="A3643" t="str">
        <f t="shared" si="455"/>
        <v>missing</v>
      </c>
      <c r="B3643" t="str">
        <f t="shared" si="452"/>
        <v>missing</v>
      </c>
      <c r="C3643" t="str">
        <f t="shared" si="454"/>
        <v>Intel Core2 Duo T5550 @ 1.83GHz</v>
      </c>
      <c r="D3643" t="str">
        <f t="shared" si="448"/>
        <v>Intel</v>
      </c>
      <c r="E3643" t="str">
        <f t="shared" si="449"/>
        <v>Core2 Duo T5550</v>
      </c>
      <c r="F3643" t="str">
        <f t="shared" si="450"/>
        <v>T5550</v>
      </c>
      <c r="G3643" t="str">
        <f t="shared" si="451"/>
        <v>T5550</v>
      </c>
      <c r="H3643" t="str">
        <f t="shared" si="453"/>
        <v>Intel Core2 Duo T5550</v>
      </c>
      <c r="I3643" t="s">
        <v>9285</v>
      </c>
      <c r="J3643" t="s">
        <v>5924</v>
      </c>
      <c r="K3643" t="s">
        <v>796</v>
      </c>
      <c r="M3643">
        <v>2</v>
      </c>
      <c r="N3643">
        <v>2</v>
      </c>
      <c r="O3643" t="s">
        <v>623</v>
      </c>
      <c r="P3643" t="s">
        <v>2372</v>
      </c>
      <c r="Q3643" t="s">
        <v>9286</v>
      </c>
      <c r="R3643" t="str">
        <f>IF(COUNTIF(cpus!B:B, C3643)&gt;0, "found", "Missing")</f>
        <v>found</v>
      </c>
      <c r="S3643" t="str">
        <f>IF(COUNTIF(cpus!C:C, G3643)&gt;0, "found", "Missing")</f>
        <v>found</v>
      </c>
    </row>
    <row r="3644" spans="1:19" x14ac:dyDescent="0.25">
      <c r="A3644" t="str">
        <f t="shared" si="455"/>
        <v>missing</v>
      </c>
      <c r="B3644" t="str">
        <f t="shared" si="452"/>
        <v>missing</v>
      </c>
      <c r="C3644" t="str">
        <f t="shared" si="454"/>
        <v>Intel Core2 Duo T5600 @ 1.83GHz</v>
      </c>
      <c r="D3644" t="str">
        <f t="shared" si="448"/>
        <v>Intel</v>
      </c>
      <c r="E3644" t="str">
        <f t="shared" si="449"/>
        <v>Core2 Duo T5600</v>
      </c>
      <c r="F3644" t="str">
        <f t="shared" si="450"/>
        <v>T5600</v>
      </c>
      <c r="G3644" t="str">
        <f t="shared" si="451"/>
        <v>T5600</v>
      </c>
      <c r="H3644" t="str">
        <f t="shared" si="453"/>
        <v>Intel Core2 Duo T5600</v>
      </c>
      <c r="I3644" t="s">
        <v>9287</v>
      </c>
      <c r="J3644" t="s">
        <v>5924</v>
      </c>
      <c r="K3644" t="s">
        <v>796</v>
      </c>
      <c r="M3644">
        <v>2</v>
      </c>
      <c r="N3644">
        <v>2</v>
      </c>
      <c r="O3644" t="s">
        <v>9271</v>
      </c>
      <c r="P3644" t="s">
        <v>2372</v>
      </c>
      <c r="Q3644" t="s">
        <v>9288</v>
      </c>
      <c r="R3644" t="str">
        <f>IF(COUNTIF(cpus!B:B, C3644)&gt;0, "found", "Missing")</f>
        <v>found</v>
      </c>
      <c r="S3644" t="str">
        <f>IF(COUNTIF(cpus!C:C, G3644)&gt;0, "found", "Missing")</f>
        <v>found</v>
      </c>
    </row>
    <row r="3645" spans="1:19" x14ac:dyDescent="0.25">
      <c r="A3645" t="str">
        <f t="shared" si="455"/>
        <v>missing</v>
      </c>
      <c r="B3645" t="str">
        <f t="shared" si="452"/>
        <v>missing</v>
      </c>
      <c r="C3645" t="str">
        <f t="shared" si="454"/>
        <v>Intel Core2 Duo T5670 @ 1.80GHz</v>
      </c>
      <c r="D3645" t="str">
        <f t="shared" si="448"/>
        <v>Intel</v>
      </c>
      <c r="E3645" t="str">
        <f t="shared" si="449"/>
        <v>Core2 Duo T5670</v>
      </c>
      <c r="F3645" t="str">
        <f t="shared" si="450"/>
        <v>T5670</v>
      </c>
      <c r="G3645" t="str">
        <f t="shared" si="451"/>
        <v>T5670</v>
      </c>
      <c r="H3645" t="str">
        <f t="shared" si="453"/>
        <v>Intel Core2 Duo T5670</v>
      </c>
      <c r="I3645" t="s">
        <v>9289</v>
      </c>
      <c r="J3645" t="s">
        <v>9187</v>
      </c>
      <c r="K3645" t="s">
        <v>796</v>
      </c>
      <c r="M3645">
        <v>2</v>
      </c>
      <c r="N3645">
        <v>2</v>
      </c>
      <c r="O3645" t="s">
        <v>623</v>
      </c>
      <c r="P3645" t="s">
        <v>1870</v>
      </c>
      <c r="Q3645" t="s">
        <v>9290</v>
      </c>
      <c r="R3645" t="str">
        <f>IF(COUNTIF(cpus!B:B, C3645)&gt;0, "found", "Missing")</f>
        <v>found</v>
      </c>
      <c r="S3645" t="str">
        <f>IF(COUNTIF(cpus!C:C, G3645)&gt;0, "found", "Missing")</f>
        <v>found</v>
      </c>
    </row>
    <row r="3646" spans="1:19" x14ac:dyDescent="0.25">
      <c r="A3646" t="str">
        <f t="shared" si="455"/>
        <v>missing</v>
      </c>
      <c r="B3646" t="str">
        <f t="shared" si="452"/>
        <v>missing</v>
      </c>
      <c r="C3646" t="str">
        <f t="shared" si="454"/>
        <v>Intel Core2 Duo T5750 @ 2.00GHz</v>
      </c>
      <c r="D3646" t="str">
        <f t="shared" si="448"/>
        <v>Intel</v>
      </c>
      <c r="E3646" t="str">
        <f t="shared" si="449"/>
        <v>Core2 Duo T5750</v>
      </c>
      <c r="F3646" t="str">
        <f t="shared" si="450"/>
        <v>T5750</v>
      </c>
      <c r="G3646" t="str">
        <f t="shared" si="451"/>
        <v>T5750</v>
      </c>
      <c r="H3646" t="str">
        <f t="shared" si="453"/>
        <v>Intel Core2 Duo T5750</v>
      </c>
      <c r="I3646" t="s">
        <v>9291</v>
      </c>
      <c r="J3646" t="s">
        <v>9187</v>
      </c>
      <c r="K3646" t="s">
        <v>1881</v>
      </c>
      <c r="M3646">
        <v>2</v>
      </c>
      <c r="N3646">
        <v>2</v>
      </c>
      <c r="O3646" t="s">
        <v>623</v>
      </c>
      <c r="P3646" t="s">
        <v>2372</v>
      </c>
      <c r="Q3646" t="s">
        <v>9292</v>
      </c>
      <c r="R3646" t="str">
        <f>IF(COUNTIF(cpus!B:B, C3646)&gt;0, "found", "Missing")</f>
        <v>found</v>
      </c>
      <c r="S3646" t="str">
        <f>IF(COUNTIF(cpus!C:C, G3646)&gt;0, "found", "Missing")</f>
        <v>found</v>
      </c>
    </row>
    <row r="3647" spans="1:19" x14ac:dyDescent="0.25">
      <c r="A3647" t="str">
        <f t="shared" si="455"/>
        <v>missing</v>
      </c>
      <c r="B3647" t="str">
        <f t="shared" si="452"/>
        <v>missing</v>
      </c>
      <c r="C3647" t="str">
        <f t="shared" si="454"/>
        <v>Intel Core2 Duo T5800 @ 2.00GHz</v>
      </c>
      <c r="D3647" t="str">
        <f t="shared" si="448"/>
        <v>Intel</v>
      </c>
      <c r="E3647" t="str">
        <f t="shared" si="449"/>
        <v>Core2 Duo T5800</v>
      </c>
      <c r="F3647" t="str">
        <f t="shared" si="450"/>
        <v>T5800</v>
      </c>
      <c r="G3647" t="str">
        <f t="shared" si="451"/>
        <v>T5800</v>
      </c>
      <c r="H3647" t="str">
        <f t="shared" si="453"/>
        <v>Intel Core2 Duo T5800</v>
      </c>
      <c r="I3647" t="s">
        <v>9293</v>
      </c>
      <c r="J3647" t="s">
        <v>5924</v>
      </c>
      <c r="K3647" t="s">
        <v>1881</v>
      </c>
      <c r="M3647">
        <v>2</v>
      </c>
      <c r="N3647">
        <v>2</v>
      </c>
      <c r="O3647" t="s">
        <v>623</v>
      </c>
      <c r="P3647" t="s">
        <v>2372</v>
      </c>
      <c r="Q3647" t="s">
        <v>9294</v>
      </c>
      <c r="R3647" t="str">
        <f>IF(COUNTIF(cpus!B:B, C3647)&gt;0, "found", "Missing")</f>
        <v>found</v>
      </c>
      <c r="S3647" t="str">
        <f>IF(COUNTIF(cpus!C:C, G3647)&gt;0, "found", "Missing")</f>
        <v>found</v>
      </c>
    </row>
    <row r="3648" spans="1:19" x14ac:dyDescent="0.25">
      <c r="A3648" t="str">
        <f t="shared" si="455"/>
        <v>missing</v>
      </c>
      <c r="B3648" t="str">
        <f t="shared" si="452"/>
        <v>missing</v>
      </c>
      <c r="C3648" t="str">
        <f t="shared" si="454"/>
        <v>Intel Core2 Duo T5850 @ 2.16GHz</v>
      </c>
      <c r="D3648" t="str">
        <f t="shared" si="448"/>
        <v>Intel</v>
      </c>
      <c r="E3648" t="str">
        <f t="shared" si="449"/>
        <v>Core2 Duo T5850</v>
      </c>
      <c r="F3648" t="str">
        <f t="shared" si="450"/>
        <v>T5850</v>
      </c>
      <c r="G3648" t="str">
        <f t="shared" si="451"/>
        <v>T5850</v>
      </c>
      <c r="H3648" t="str">
        <f t="shared" si="453"/>
        <v>Intel Core2 Duo T5850</v>
      </c>
      <c r="I3648" t="s">
        <v>9295</v>
      </c>
      <c r="J3648" t="s">
        <v>9187</v>
      </c>
      <c r="K3648" t="s">
        <v>632</v>
      </c>
      <c r="M3648">
        <v>2</v>
      </c>
      <c r="N3648">
        <v>2</v>
      </c>
      <c r="P3648" t="s">
        <v>1870</v>
      </c>
      <c r="Q3648" t="s">
        <v>9296</v>
      </c>
      <c r="R3648" t="str">
        <f>IF(COUNTIF(cpus!B:B, C3648)&gt;0, "found", "Missing")</f>
        <v>found</v>
      </c>
      <c r="S3648" t="str">
        <f>IF(COUNTIF(cpus!C:C, G3648)&gt;0, "found", "Missing")</f>
        <v>found</v>
      </c>
    </row>
    <row r="3649" spans="1:19" x14ac:dyDescent="0.25">
      <c r="A3649" t="str">
        <f t="shared" si="455"/>
        <v>missing</v>
      </c>
      <c r="B3649" t="str">
        <f t="shared" si="452"/>
        <v>missing</v>
      </c>
      <c r="C3649" t="str">
        <f t="shared" si="454"/>
        <v>Intel Core2 Duo T5870 @ 2.00GHz</v>
      </c>
      <c r="D3649" t="str">
        <f t="shared" si="448"/>
        <v>Intel</v>
      </c>
      <c r="E3649" t="str">
        <f t="shared" si="449"/>
        <v>Core2 Duo T5870</v>
      </c>
      <c r="F3649" t="str">
        <f t="shared" si="450"/>
        <v>T5870</v>
      </c>
      <c r="G3649" t="str">
        <f t="shared" si="451"/>
        <v>T5870</v>
      </c>
      <c r="H3649" t="str">
        <f t="shared" si="453"/>
        <v>Intel Core2 Duo T5870</v>
      </c>
      <c r="I3649" t="s">
        <v>9297</v>
      </c>
      <c r="J3649" t="s">
        <v>9298</v>
      </c>
      <c r="K3649" t="s">
        <v>1881</v>
      </c>
      <c r="M3649">
        <v>2</v>
      </c>
      <c r="N3649">
        <v>2</v>
      </c>
      <c r="O3649" t="s">
        <v>623</v>
      </c>
      <c r="P3649" t="s">
        <v>2372</v>
      </c>
      <c r="Q3649" t="s">
        <v>9299</v>
      </c>
      <c r="R3649" t="str">
        <f>IF(COUNTIF(cpus!B:B, C3649)&gt;0, "found", "Missing")</f>
        <v>found</v>
      </c>
      <c r="S3649" t="str">
        <f>IF(COUNTIF(cpus!C:C, G3649)&gt;0, "found", "Missing")</f>
        <v>found</v>
      </c>
    </row>
    <row r="3650" spans="1:19" x14ac:dyDescent="0.25">
      <c r="A3650" t="str">
        <f t="shared" si="455"/>
        <v>missing</v>
      </c>
      <c r="B3650" t="str">
        <f t="shared" si="452"/>
        <v>missing</v>
      </c>
      <c r="C3650" t="str">
        <f t="shared" si="454"/>
        <v>Intel Core2 Duo T5900 @ 2.20GHz</v>
      </c>
      <c r="D3650" t="str">
        <f t="shared" ref="D3650:D3713" si="456">IF(ISNUMBER(SEARCH("AMD",H3650)),"AMD",
IF(ISNUMBER(SEARCH("Intel",H3650)),"Intel",
IF(ISNUMBER(SEARCH("Apple",H3650)),"Apple",
IF(ISNUMBER(SEARCH("ARM",H3650)),"ARM",
IF(ISNUMBER(SEARCH("Google",H3650)),"Google",
IF(ISNUMBER(SEARCH("MediaTek",H3650)),"MediaTek",
IF(ISNUMBER(SEARCH("Qualcomm",H3650)),"Qualcomm",
IF(ISNUMBER(SEARCH("Samsung",H3650)),"Samsung",
IF(ISNUMBER(SEARCH("Snapdragon",H3650)),"Snapdragon","")))))))))</f>
        <v>Intel</v>
      </c>
      <c r="E3650" t="str">
        <f t="shared" si="449"/>
        <v>Core2 Duo T5900</v>
      </c>
      <c r="F3650" t="str">
        <f t="shared" si="450"/>
        <v>T5900</v>
      </c>
      <c r="G3650" t="str">
        <f t="shared" si="451"/>
        <v>T5900</v>
      </c>
      <c r="H3650" t="str">
        <f t="shared" si="453"/>
        <v>Intel Core2 Duo T5900</v>
      </c>
      <c r="I3650" t="s">
        <v>9300</v>
      </c>
      <c r="J3650" t="s">
        <v>9187</v>
      </c>
      <c r="K3650" t="s">
        <v>632</v>
      </c>
      <c r="M3650">
        <v>2</v>
      </c>
      <c r="N3650">
        <v>2</v>
      </c>
      <c r="P3650" t="s">
        <v>1870</v>
      </c>
      <c r="Q3650" t="s">
        <v>9301</v>
      </c>
      <c r="R3650" t="str">
        <f>IF(COUNTIF(cpus!B:B, C3650)&gt;0, "found", "Missing")</f>
        <v>found</v>
      </c>
      <c r="S3650" t="str">
        <f>IF(COUNTIF(cpus!C:C, G3650)&gt;0, "found", "Missing")</f>
        <v>found</v>
      </c>
    </row>
    <row r="3651" spans="1:19" x14ac:dyDescent="0.25">
      <c r="A3651" t="str">
        <f t="shared" si="455"/>
        <v>missing</v>
      </c>
      <c r="B3651" t="str">
        <f t="shared" si="452"/>
        <v>missing</v>
      </c>
      <c r="C3651" t="str">
        <f t="shared" si="454"/>
        <v>Intel Core2 Duo T6400 @ 2.00GHz</v>
      </c>
      <c r="D3651" t="str">
        <f t="shared" si="456"/>
        <v>Intel</v>
      </c>
      <c r="E3651" t="str">
        <f t="shared" ref="E3651:E3714" si="457">TRIM(SUBSTITUTE(SUBSTITUTE(SUBSTITUTE(SUBSTITUTE(SUBSTITUTE(SUBSTITUTE(SUBSTITUTE(SUBSTITUTE(SUBSTITUTE(H3651,
"Apple",""),"ARM",""),"Google",""),"MediaTek",""),"Qualcomm",""),"Samsung",""),"Snapdragon",""),"Intel",""),"AMD",""))</f>
        <v>Core2 Duo T6400</v>
      </c>
      <c r="F3651" t="str">
        <f t="shared" ref="F3651:F3714" si="458">TRIM(SUBSTITUTE(SUBSTITUTE(SUBSTITUTE(SUBSTITUTE(SUBSTITUTE(SUBSTITUTE(SUBSTITUTE(SUBSTITUTE(SUBSTITUTE(E3651,
"Core2 Extreme",""),"Core2 Quad",""),"Core2 Duo",""),"Core",""),
"Pentium Gold",""),"Pentium",""),
"Xeon Platinum",""),"Xeon Gold",""),"Xeon Silver",""))</f>
        <v>T6400</v>
      </c>
      <c r="G3651" t="str">
        <f t="shared" ref="G3651:G3714" si="459">TRIM(SUBSTITUTE(F3651,"Xeon",""))</f>
        <v>T6400</v>
      </c>
      <c r="H3651" t="str">
        <f t="shared" si="453"/>
        <v>Intel Core2 Duo T6400</v>
      </c>
      <c r="I3651" t="s">
        <v>9302</v>
      </c>
      <c r="J3651" t="s">
        <v>5924</v>
      </c>
      <c r="K3651" t="s">
        <v>1881</v>
      </c>
      <c r="M3651">
        <v>2</v>
      </c>
      <c r="N3651">
        <v>2</v>
      </c>
      <c r="O3651" t="s">
        <v>623</v>
      </c>
      <c r="P3651" t="s">
        <v>1870</v>
      </c>
      <c r="Q3651" t="s">
        <v>9303</v>
      </c>
      <c r="R3651" t="str">
        <f>IF(COUNTIF(cpus!B:B, C3651)&gt;0, "found", "Missing")</f>
        <v>found</v>
      </c>
      <c r="S3651" t="str">
        <f>IF(COUNTIF(cpus!C:C, G3651)&gt;0, "found", "Missing")</f>
        <v>found</v>
      </c>
    </row>
    <row r="3652" spans="1:19" x14ac:dyDescent="0.25">
      <c r="A3652" t="str">
        <f t="shared" si="455"/>
        <v>missing</v>
      </c>
      <c r="B3652" t="str">
        <f t="shared" si="452"/>
        <v>missing</v>
      </c>
      <c r="C3652" t="str">
        <f t="shared" si="454"/>
        <v>Intel Core2 Duo T6500 @ 2.10GHz</v>
      </c>
      <c r="D3652" t="str">
        <f t="shared" si="456"/>
        <v>Intel</v>
      </c>
      <c r="E3652" t="str">
        <f t="shared" si="457"/>
        <v>Core2 Duo T6500</v>
      </c>
      <c r="F3652" t="str">
        <f t="shared" si="458"/>
        <v>T6500</v>
      </c>
      <c r="G3652" t="str">
        <f t="shared" si="459"/>
        <v>T6500</v>
      </c>
      <c r="H3652" t="str">
        <f t="shared" si="453"/>
        <v>Intel Core2 Duo T6500</v>
      </c>
      <c r="I3652" t="s">
        <v>9304</v>
      </c>
      <c r="J3652" t="s">
        <v>5924</v>
      </c>
      <c r="K3652" t="s">
        <v>529</v>
      </c>
      <c r="M3652">
        <v>2</v>
      </c>
      <c r="N3652">
        <v>2</v>
      </c>
      <c r="O3652" t="s">
        <v>623</v>
      </c>
      <c r="P3652" t="s">
        <v>2304</v>
      </c>
      <c r="Q3652" t="s">
        <v>9305</v>
      </c>
      <c r="R3652" t="str">
        <f>IF(COUNTIF(cpus!B:B, C3652)&gt;0, "found", "Missing")</f>
        <v>found</v>
      </c>
      <c r="S3652" t="str">
        <f>IF(COUNTIF(cpus!C:C, G3652)&gt;0, "found", "Missing")</f>
        <v>found</v>
      </c>
    </row>
    <row r="3653" spans="1:19" x14ac:dyDescent="0.25">
      <c r="A3653" t="str">
        <f t="shared" si="455"/>
        <v>missing</v>
      </c>
      <c r="B3653" t="str">
        <f t="shared" si="452"/>
        <v>missing</v>
      </c>
      <c r="C3653" t="str">
        <f t="shared" si="454"/>
        <v>Intel Core2 Duo T6570 @ 2.10GHz</v>
      </c>
      <c r="D3653" t="str">
        <f t="shared" si="456"/>
        <v>Intel</v>
      </c>
      <c r="E3653" t="str">
        <f t="shared" si="457"/>
        <v>Core2 Duo T6570</v>
      </c>
      <c r="F3653" t="str">
        <f t="shared" si="458"/>
        <v>T6570</v>
      </c>
      <c r="G3653" t="str">
        <f t="shared" si="459"/>
        <v>T6570</v>
      </c>
      <c r="H3653" t="str">
        <f t="shared" si="453"/>
        <v>Intel Core2 Duo T6570</v>
      </c>
      <c r="I3653" t="s">
        <v>9306</v>
      </c>
      <c r="J3653" t="s">
        <v>5924</v>
      </c>
      <c r="K3653" t="s">
        <v>529</v>
      </c>
      <c r="M3653">
        <v>2</v>
      </c>
      <c r="N3653">
        <v>2</v>
      </c>
      <c r="O3653" t="s">
        <v>623</v>
      </c>
      <c r="P3653" t="s">
        <v>1870</v>
      </c>
      <c r="Q3653" t="s">
        <v>9307</v>
      </c>
      <c r="R3653" t="str">
        <f>IF(COUNTIF(cpus!B:B, C3653)&gt;0, "found", "Missing")</f>
        <v>found</v>
      </c>
      <c r="S3653" t="str">
        <f>IF(COUNTIF(cpus!C:C, G3653)&gt;0, "found", "Missing")</f>
        <v>found</v>
      </c>
    </row>
    <row r="3654" spans="1:19" x14ac:dyDescent="0.25">
      <c r="A3654" t="str">
        <f t="shared" si="455"/>
        <v>missing</v>
      </c>
      <c r="B3654" t="str">
        <f t="shared" si="452"/>
        <v>missing</v>
      </c>
      <c r="C3654" t="str">
        <f t="shared" si="454"/>
        <v>Intel Core2 Duo T6600 @ 2.20GHz</v>
      </c>
      <c r="D3654" t="str">
        <f t="shared" si="456"/>
        <v>Intel</v>
      </c>
      <c r="E3654" t="str">
        <f t="shared" si="457"/>
        <v>Core2 Duo T6600</v>
      </c>
      <c r="F3654" t="str">
        <f t="shared" si="458"/>
        <v>T6600</v>
      </c>
      <c r="G3654" t="str">
        <f t="shared" si="459"/>
        <v>T6600</v>
      </c>
      <c r="H3654" t="str">
        <f t="shared" si="453"/>
        <v>Intel Core2 Duo T6600</v>
      </c>
      <c r="I3654" t="s">
        <v>9308</v>
      </c>
      <c r="J3654" t="s">
        <v>5924</v>
      </c>
      <c r="K3654" t="s">
        <v>632</v>
      </c>
      <c r="M3654">
        <v>2</v>
      </c>
      <c r="N3654">
        <v>2</v>
      </c>
      <c r="O3654" t="s">
        <v>623</v>
      </c>
      <c r="P3654" t="s">
        <v>1870</v>
      </c>
      <c r="Q3654" t="s">
        <v>9309</v>
      </c>
      <c r="R3654" t="str">
        <f>IF(COUNTIF(cpus!B:B, C3654)&gt;0, "found", "Missing")</f>
        <v>found</v>
      </c>
      <c r="S3654" t="str">
        <f>IF(COUNTIF(cpus!C:C, G3654)&gt;0, "found", "Missing")</f>
        <v>found</v>
      </c>
    </row>
    <row r="3655" spans="1:19" x14ac:dyDescent="0.25">
      <c r="A3655" t="str">
        <f t="shared" si="455"/>
        <v>missing</v>
      </c>
      <c r="B3655" t="str">
        <f t="shared" si="452"/>
        <v>missing</v>
      </c>
      <c r="C3655" t="str">
        <f t="shared" si="454"/>
        <v>Intel Core2 Duo T6670 @ 2.20GHz</v>
      </c>
      <c r="D3655" t="str">
        <f t="shared" si="456"/>
        <v>Intel</v>
      </c>
      <c r="E3655" t="str">
        <f t="shared" si="457"/>
        <v>Core2 Duo T6670</v>
      </c>
      <c r="F3655" t="str">
        <f t="shared" si="458"/>
        <v>T6670</v>
      </c>
      <c r="G3655" t="str">
        <f t="shared" si="459"/>
        <v>T6670</v>
      </c>
      <c r="H3655" t="str">
        <f t="shared" si="453"/>
        <v>Intel Core2 Duo T6670</v>
      </c>
      <c r="I3655" t="s">
        <v>9310</v>
      </c>
      <c r="J3655" t="s">
        <v>5924</v>
      </c>
      <c r="K3655" t="s">
        <v>632</v>
      </c>
      <c r="M3655">
        <v>2</v>
      </c>
      <c r="N3655">
        <v>2</v>
      </c>
      <c r="O3655" t="s">
        <v>623</v>
      </c>
      <c r="P3655" t="s">
        <v>2307</v>
      </c>
      <c r="Q3655" t="s">
        <v>9311</v>
      </c>
      <c r="R3655" t="str">
        <f>IF(COUNTIF(cpus!B:B, C3655)&gt;0, "found", "Missing")</f>
        <v>found</v>
      </c>
      <c r="S3655" t="str">
        <f>IF(COUNTIF(cpus!C:C, G3655)&gt;0, "found", "Missing")</f>
        <v>found</v>
      </c>
    </row>
    <row r="3656" spans="1:19" x14ac:dyDescent="0.25">
      <c r="A3656" t="str">
        <f t="shared" si="455"/>
        <v>missing</v>
      </c>
      <c r="B3656" t="str">
        <f t="shared" si="452"/>
        <v>missing</v>
      </c>
      <c r="C3656" t="str">
        <f t="shared" si="454"/>
        <v>Intel Core2 Duo T7100 @ 1.80GHz</v>
      </c>
      <c r="D3656" t="str">
        <f t="shared" si="456"/>
        <v>Intel</v>
      </c>
      <c r="E3656" t="str">
        <f t="shared" si="457"/>
        <v>Core2 Duo T7100</v>
      </c>
      <c r="F3656" t="str">
        <f t="shared" si="458"/>
        <v>T7100</v>
      </c>
      <c r="G3656" t="str">
        <f t="shared" si="459"/>
        <v>T7100</v>
      </c>
      <c r="H3656" t="str">
        <f t="shared" si="453"/>
        <v>Intel Core2 Duo T7100</v>
      </c>
      <c r="I3656" t="s">
        <v>9312</v>
      </c>
      <c r="J3656" t="s">
        <v>5927</v>
      </c>
      <c r="K3656" t="s">
        <v>796</v>
      </c>
      <c r="M3656">
        <v>2</v>
      </c>
      <c r="N3656">
        <v>2</v>
      </c>
      <c r="O3656" t="s">
        <v>623</v>
      </c>
      <c r="P3656" t="s">
        <v>1870</v>
      </c>
      <c r="Q3656" t="s">
        <v>9313</v>
      </c>
      <c r="R3656" t="str">
        <f>IF(COUNTIF(cpus!B:B, C3656)&gt;0, "found", "Missing")</f>
        <v>found</v>
      </c>
      <c r="S3656" t="str">
        <f>IF(COUNTIF(cpus!C:C, G3656)&gt;0, "found", "Missing")</f>
        <v>found</v>
      </c>
    </row>
    <row r="3657" spans="1:19" x14ac:dyDescent="0.25">
      <c r="A3657" t="str">
        <f t="shared" si="455"/>
        <v>missing</v>
      </c>
      <c r="B3657" t="str">
        <f t="shared" si="452"/>
        <v>missing</v>
      </c>
      <c r="C3657" t="str">
        <f t="shared" si="454"/>
        <v>Intel Core2 Duo T7200 @ 2.00GHz</v>
      </c>
      <c r="D3657" t="str">
        <f t="shared" si="456"/>
        <v>Intel</v>
      </c>
      <c r="E3657" t="str">
        <f t="shared" si="457"/>
        <v>Core2 Duo T7200</v>
      </c>
      <c r="F3657" t="str">
        <f t="shared" si="458"/>
        <v>T7200</v>
      </c>
      <c r="G3657" t="str">
        <f t="shared" si="459"/>
        <v>T7200</v>
      </c>
      <c r="H3657" t="str">
        <f t="shared" si="453"/>
        <v>Intel Core2 Duo T7200</v>
      </c>
      <c r="I3657" t="s">
        <v>9314</v>
      </c>
      <c r="J3657" t="s">
        <v>6807</v>
      </c>
      <c r="K3657" t="s">
        <v>1881</v>
      </c>
      <c r="M3657">
        <v>2</v>
      </c>
      <c r="N3657">
        <v>2</v>
      </c>
      <c r="O3657" t="s">
        <v>9271</v>
      </c>
      <c r="P3657" t="s">
        <v>2372</v>
      </c>
      <c r="Q3657" t="s">
        <v>9315</v>
      </c>
      <c r="R3657" t="str">
        <f>IF(COUNTIF(cpus!B:B, C3657)&gt;0, "found", "Missing")</f>
        <v>found</v>
      </c>
      <c r="S3657" t="str">
        <f>IF(COUNTIF(cpus!C:C, G3657)&gt;0, "found", "Missing")</f>
        <v>found</v>
      </c>
    </row>
    <row r="3658" spans="1:19" x14ac:dyDescent="0.25">
      <c r="A3658" t="str">
        <f t="shared" si="455"/>
        <v>missing</v>
      </c>
      <c r="B3658" t="str">
        <f t="shared" si="452"/>
        <v>missing</v>
      </c>
      <c r="C3658" t="str">
        <f t="shared" si="454"/>
        <v>Intel Core2 Duo T7250 @ 2.00GHz</v>
      </c>
      <c r="D3658" t="str">
        <f t="shared" si="456"/>
        <v>Intel</v>
      </c>
      <c r="E3658" t="str">
        <f t="shared" si="457"/>
        <v>Core2 Duo T7250</v>
      </c>
      <c r="F3658" t="str">
        <f t="shared" si="458"/>
        <v>T7250</v>
      </c>
      <c r="G3658" t="str">
        <f t="shared" si="459"/>
        <v>T7250</v>
      </c>
      <c r="H3658" t="str">
        <f t="shared" si="453"/>
        <v>Intel Core2 Duo T7250</v>
      </c>
      <c r="I3658" t="s">
        <v>9316</v>
      </c>
      <c r="J3658" t="s">
        <v>5927</v>
      </c>
      <c r="K3658" t="s">
        <v>1881</v>
      </c>
      <c r="M3658">
        <v>2</v>
      </c>
      <c r="N3658">
        <v>2</v>
      </c>
      <c r="O3658" t="s">
        <v>623</v>
      </c>
      <c r="P3658" t="s">
        <v>1870</v>
      </c>
      <c r="Q3658" t="s">
        <v>9317</v>
      </c>
      <c r="R3658" t="str">
        <f>IF(COUNTIF(cpus!B:B, C3658)&gt;0, "found", "Missing")</f>
        <v>found</v>
      </c>
      <c r="S3658" t="str">
        <f>IF(COUNTIF(cpus!C:C, G3658)&gt;0, "found", "Missing")</f>
        <v>found</v>
      </c>
    </row>
    <row r="3659" spans="1:19" x14ac:dyDescent="0.25">
      <c r="A3659" t="str">
        <f t="shared" si="455"/>
        <v>missing</v>
      </c>
      <c r="B3659" t="str">
        <f t="shared" si="452"/>
        <v>missing</v>
      </c>
      <c r="C3659" t="str">
        <f t="shared" si="454"/>
        <v>Intel Core2 Duo T7300 @ 2.00GHz</v>
      </c>
      <c r="D3659" t="str">
        <f t="shared" si="456"/>
        <v>Intel</v>
      </c>
      <c r="E3659" t="str">
        <f t="shared" si="457"/>
        <v>Core2 Duo T7300</v>
      </c>
      <c r="F3659" t="str">
        <f t="shared" si="458"/>
        <v>T7300</v>
      </c>
      <c r="G3659" t="str">
        <f t="shared" si="459"/>
        <v>T7300</v>
      </c>
      <c r="H3659" t="str">
        <f t="shared" si="453"/>
        <v>Intel Core2 Duo T7300</v>
      </c>
      <c r="I3659" t="s">
        <v>9318</v>
      </c>
      <c r="J3659" t="s">
        <v>5927</v>
      </c>
      <c r="K3659" t="s">
        <v>1881</v>
      </c>
      <c r="M3659">
        <v>2</v>
      </c>
      <c r="N3659">
        <v>2</v>
      </c>
      <c r="O3659" t="s">
        <v>623</v>
      </c>
      <c r="P3659" t="s">
        <v>2372</v>
      </c>
      <c r="Q3659" t="s">
        <v>9319</v>
      </c>
      <c r="R3659" t="str">
        <f>IF(COUNTIF(cpus!B:B, C3659)&gt;0, "found", "Missing")</f>
        <v>found</v>
      </c>
      <c r="S3659" t="str">
        <f>IF(COUNTIF(cpus!C:C, G3659)&gt;0, "found", "Missing")</f>
        <v>found</v>
      </c>
    </row>
    <row r="3660" spans="1:19" x14ac:dyDescent="0.25">
      <c r="A3660" t="str">
        <f t="shared" si="455"/>
        <v>missing</v>
      </c>
      <c r="B3660" t="str">
        <f t="shared" si="452"/>
        <v>missing</v>
      </c>
      <c r="C3660" t="str">
        <f t="shared" si="454"/>
        <v>Intel Core2 Duo T7400 @ 2.16GHz</v>
      </c>
      <c r="D3660" t="str">
        <f t="shared" si="456"/>
        <v>Intel</v>
      </c>
      <c r="E3660" t="str">
        <f t="shared" si="457"/>
        <v>Core2 Duo T7400</v>
      </c>
      <c r="F3660" t="str">
        <f t="shared" si="458"/>
        <v>T7400</v>
      </c>
      <c r="G3660" t="str">
        <f t="shared" si="459"/>
        <v>T7400</v>
      </c>
      <c r="H3660" t="str">
        <f t="shared" si="453"/>
        <v>Intel Core2 Duo T7400</v>
      </c>
      <c r="I3660" t="s">
        <v>9320</v>
      </c>
      <c r="J3660" t="s">
        <v>5927</v>
      </c>
      <c r="K3660" t="s">
        <v>632</v>
      </c>
      <c r="M3660">
        <v>2</v>
      </c>
      <c r="N3660">
        <v>2</v>
      </c>
      <c r="O3660" t="s">
        <v>9271</v>
      </c>
      <c r="P3660" t="s">
        <v>2343</v>
      </c>
      <c r="Q3660" t="s">
        <v>9321</v>
      </c>
      <c r="R3660" t="str">
        <f>IF(COUNTIF(cpus!B:B, C3660)&gt;0, "found", "Missing")</f>
        <v>found</v>
      </c>
      <c r="S3660" t="str">
        <f>IF(COUNTIF(cpus!C:C, G3660)&gt;0, "found", "Missing")</f>
        <v>found</v>
      </c>
    </row>
    <row r="3661" spans="1:19" x14ac:dyDescent="0.25">
      <c r="A3661" t="str">
        <f t="shared" si="455"/>
        <v>missing</v>
      </c>
      <c r="B3661" t="str">
        <f t="shared" si="452"/>
        <v>missing</v>
      </c>
      <c r="C3661" t="str">
        <f t="shared" si="454"/>
        <v>Intel Core2 Duo T7500 @ 2.20GHz</v>
      </c>
      <c r="D3661" t="str">
        <f t="shared" si="456"/>
        <v>Intel</v>
      </c>
      <c r="E3661" t="str">
        <f t="shared" si="457"/>
        <v>Core2 Duo T7500</v>
      </c>
      <c r="F3661" t="str">
        <f t="shared" si="458"/>
        <v>T7500</v>
      </c>
      <c r="G3661" t="str">
        <f t="shared" si="459"/>
        <v>T7500</v>
      </c>
      <c r="H3661" t="str">
        <f t="shared" si="453"/>
        <v>Intel Core2 Duo T7500</v>
      </c>
      <c r="I3661" t="s">
        <v>9322</v>
      </c>
      <c r="J3661" t="s">
        <v>5927</v>
      </c>
      <c r="K3661" t="s">
        <v>632</v>
      </c>
      <c r="M3661">
        <v>2</v>
      </c>
      <c r="N3661">
        <v>2</v>
      </c>
      <c r="O3661" t="s">
        <v>623</v>
      </c>
      <c r="P3661" t="s">
        <v>2372</v>
      </c>
      <c r="Q3661" t="s">
        <v>9323</v>
      </c>
      <c r="R3661" t="str">
        <f>IF(COUNTIF(cpus!B:B, C3661)&gt;0, "found", "Missing")</f>
        <v>found</v>
      </c>
      <c r="S3661" t="str">
        <f>IF(COUNTIF(cpus!C:C, G3661)&gt;0, "found", "Missing")</f>
        <v>found</v>
      </c>
    </row>
    <row r="3662" spans="1:19" x14ac:dyDescent="0.25">
      <c r="A3662" t="str">
        <f t="shared" si="455"/>
        <v>missing</v>
      </c>
      <c r="B3662" t="str">
        <f t="shared" si="452"/>
        <v>missing</v>
      </c>
      <c r="C3662" t="str">
        <f t="shared" si="454"/>
        <v>Intel Core2 Duo T7600 @ 2.33GHz</v>
      </c>
      <c r="D3662" t="str">
        <f t="shared" si="456"/>
        <v>Intel</v>
      </c>
      <c r="E3662" t="str">
        <f t="shared" si="457"/>
        <v>Core2 Duo T7600</v>
      </c>
      <c r="F3662" t="str">
        <f t="shared" si="458"/>
        <v>T7600</v>
      </c>
      <c r="G3662" t="str">
        <f t="shared" si="459"/>
        <v>T7600</v>
      </c>
      <c r="H3662" t="str">
        <f t="shared" si="453"/>
        <v>Intel Core2 Duo T7600</v>
      </c>
      <c r="I3662" t="s">
        <v>9324</v>
      </c>
      <c r="J3662" t="s">
        <v>6807</v>
      </c>
      <c r="K3662" t="s">
        <v>826</v>
      </c>
      <c r="M3662">
        <v>2</v>
      </c>
      <c r="N3662">
        <v>2</v>
      </c>
      <c r="O3662" t="s">
        <v>9271</v>
      </c>
      <c r="P3662" t="s">
        <v>2372</v>
      </c>
      <c r="Q3662" t="s">
        <v>9325</v>
      </c>
      <c r="R3662" t="str">
        <f>IF(COUNTIF(cpus!B:B, C3662)&gt;0, "found", "Missing")</f>
        <v>found</v>
      </c>
      <c r="S3662" t="str">
        <f>IF(COUNTIF(cpus!C:C, G3662)&gt;0, "found", "Missing")</f>
        <v>found</v>
      </c>
    </row>
    <row r="3663" spans="1:19" x14ac:dyDescent="0.25">
      <c r="A3663" t="str">
        <f t="shared" si="455"/>
        <v>missing</v>
      </c>
      <c r="B3663" t="str">
        <f t="shared" si="452"/>
        <v>missing</v>
      </c>
      <c r="C3663" t="str">
        <f t="shared" si="454"/>
        <v>Intel Core2 Duo T7700 @ 2.40GHz</v>
      </c>
      <c r="D3663" t="str">
        <f t="shared" si="456"/>
        <v>Intel</v>
      </c>
      <c r="E3663" t="str">
        <f t="shared" si="457"/>
        <v>Core2 Duo T7700</v>
      </c>
      <c r="F3663" t="str">
        <f t="shared" si="458"/>
        <v>T7700</v>
      </c>
      <c r="G3663" t="str">
        <f t="shared" si="459"/>
        <v>T7700</v>
      </c>
      <c r="H3663" t="str">
        <f t="shared" si="453"/>
        <v>Intel Core2 Duo T7700</v>
      </c>
      <c r="I3663" t="s">
        <v>9326</v>
      </c>
      <c r="J3663" t="s">
        <v>5927</v>
      </c>
      <c r="K3663" t="s">
        <v>609</v>
      </c>
      <c r="M3663">
        <v>2</v>
      </c>
      <c r="N3663">
        <v>2</v>
      </c>
      <c r="O3663" t="s">
        <v>623</v>
      </c>
      <c r="P3663" t="s">
        <v>2372</v>
      </c>
      <c r="Q3663" t="s">
        <v>9327</v>
      </c>
      <c r="R3663" t="str">
        <f>IF(COUNTIF(cpus!B:B, C3663)&gt;0, "found", "Missing")</f>
        <v>found</v>
      </c>
      <c r="S3663" t="str">
        <f>IF(COUNTIF(cpus!C:C, G3663)&gt;0, "found", "Missing")</f>
        <v>found</v>
      </c>
    </row>
    <row r="3664" spans="1:19" x14ac:dyDescent="0.25">
      <c r="A3664" t="str">
        <f t="shared" si="455"/>
        <v>missing</v>
      </c>
      <c r="B3664" t="str">
        <f t="shared" si="452"/>
        <v>missing</v>
      </c>
      <c r="C3664" t="str">
        <f t="shared" si="454"/>
        <v>Intel Core2 Duo T7800 @ 2.60GHz</v>
      </c>
      <c r="D3664" t="str">
        <f t="shared" si="456"/>
        <v>Intel</v>
      </c>
      <c r="E3664" t="str">
        <f t="shared" si="457"/>
        <v>Core2 Duo T7800</v>
      </c>
      <c r="F3664" t="str">
        <f t="shared" si="458"/>
        <v>T7800</v>
      </c>
      <c r="G3664" t="str">
        <f t="shared" si="459"/>
        <v>T7800</v>
      </c>
      <c r="H3664" t="str">
        <f t="shared" si="453"/>
        <v>Intel Core2 Duo T7800</v>
      </c>
      <c r="I3664" t="s">
        <v>9328</v>
      </c>
      <c r="J3664" t="s">
        <v>5927</v>
      </c>
      <c r="K3664" t="s">
        <v>581</v>
      </c>
      <c r="M3664">
        <v>2</v>
      </c>
      <c r="N3664">
        <v>2</v>
      </c>
      <c r="O3664" t="s">
        <v>623</v>
      </c>
      <c r="P3664" t="s">
        <v>1870</v>
      </c>
      <c r="Q3664" t="s">
        <v>9329</v>
      </c>
      <c r="R3664" t="str">
        <f>IF(COUNTIF(cpus!B:B, C3664)&gt;0, "found", "Missing")</f>
        <v>found</v>
      </c>
      <c r="S3664" t="str">
        <f>IF(COUNTIF(cpus!C:C, G3664)&gt;0, "found", "Missing")</f>
        <v>found</v>
      </c>
    </row>
    <row r="3665" spans="1:19" x14ac:dyDescent="0.25">
      <c r="A3665" t="str">
        <f t="shared" si="455"/>
        <v>missing</v>
      </c>
      <c r="B3665" t="str">
        <f t="shared" si="452"/>
        <v>missing</v>
      </c>
      <c r="C3665" t="str">
        <f t="shared" si="454"/>
        <v>Intel Core2 Duo T8100 @ 2.10GHz</v>
      </c>
      <c r="D3665" t="str">
        <f t="shared" si="456"/>
        <v>Intel</v>
      </c>
      <c r="E3665" t="str">
        <f t="shared" si="457"/>
        <v>Core2 Duo T8100</v>
      </c>
      <c r="F3665" t="str">
        <f t="shared" si="458"/>
        <v>T8100</v>
      </c>
      <c r="G3665" t="str">
        <f t="shared" si="459"/>
        <v>T8100</v>
      </c>
      <c r="H3665" t="str">
        <f t="shared" si="453"/>
        <v>Intel Core2 Duo T8100</v>
      </c>
      <c r="I3665" t="s">
        <v>9330</v>
      </c>
      <c r="J3665" t="s">
        <v>5927</v>
      </c>
      <c r="K3665" t="s">
        <v>529</v>
      </c>
      <c r="M3665">
        <v>2</v>
      </c>
      <c r="N3665">
        <v>2</v>
      </c>
      <c r="O3665" t="s">
        <v>623</v>
      </c>
      <c r="P3665" t="s">
        <v>2372</v>
      </c>
      <c r="Q3665" t="s">
        <v>9331</v>
      </c>
      <c r="R3665" t="str">
        <f>IF(COUNTIF(cpus!B:B, C3665)&gt;0, "found", "Missing")</f>
        <v>found</v>
      </c>
      <c r="S3665" t="str">
        <f>IF(COUNTIF(cpus!C:C, G3665)&gt;0, "found", "Missing")</f>
        <v>found</v>
      </c>
    </row>
    <row r="3666" spans="1:19" x14ac:dyDescent="0.25">
      <c r="A3666" t="str">
        <f t="shared" si="455"/>
        <v>missing</v>
      </c>
      <c r="B3666" t="str">
        <f t="shared" si="452"/>
        <v>missing</v>
      </c>
      <c r="C3666" t="str">
        <f t="shared" si="454"/>
        <v>Intel Core2 Duo T8300 @ 2.40GHz</v>
      </c>
      <c r="D3666" t="str">
        <f t="shared" si="456"/>
        <v>Intel</v>
      </c>
      <c r="E3666" t="str">
        <f t="shared" si="457"/>
        <v>Core2 Duo T8300</v>
      </c>
      <c r="F3666" t="str">
        <f t="shared" si="458"/>
        <v>T8300</v>
      </c>
      <c r="G3666" t="str">
        <f t="shared" si="459"/>
        <v>T8300</v>
      </c>
      <c r="H3666" t="str">
        <f t="shared" si="453"/>
        <v>Intel Core2 Duo T8300</v>
      </c>
      <c r="I3666" t="s">
        <v>9332</v>
      </c>
      <c r="J3666" t="s">
        <v>5927</v>
      </c>
      <c r="K3666" t="s">
        <v>609</v>
      </c>
      <c r="M3666">
        <v>2</v>
      </c>
      <c r="N3666">
        <v>2</v>
      </c>
      <c r="O3666" t="s">
        <v>623</v>
      </c>
      <c r="P3666" t="s">
        <v>2372</v>
      </c>
      <c r="Q3666" t="s">
        <v>9333</v>
      </c>
      <c r="R3666" t="str">
        <f>IF(COUNTIF(cpus!B:B, C3666)&gt;0, "found", "Missing")</f>
        <v>found</v>
      </c>
      <c r="S3666" t="str">
        <f>IF(COUNTIF(cpus!C:C, G3666)&gt;0, "found", "Missing")</f>
        <v>found</v>
      </c>
    </row>
    <row r="3667" spans="1:19" x14ac:dyDescent="0.25">
      <c r="A3667" t="str">
        <f t="shared" si="455"/>
        <v>missing</v>
      </c>
      <c r="B3667" t="str">
        <f t="shared" si="452"/>
        <v>missing</v>
      </c>
      <c r="C3667" t="str">
        <f t="shared" si="454"/>
        <v>Intel Core2 Duo T9300 @ 2.50GHz</v>
      </c>
      <c r="D3667" t="str">
        <f t="shared" si="456"/>
        <v>Intel</v>
      </c>
      <c r="E3667" t="str">
        <f t="shared" si="457"/>
        <v>Core2 Duo T9300</v>
      </c>
      <c r="F3667" t="str">
        <f t="shared" si="458"/>
        <v>T9300</v>
      </c>
      <c r="G3667" t="str">
        <f t="shared" si="459"/>
        <v>T9300</v>
      </c>
      <c r="H3667" t="str">
        <f t="shared" si="453"/>
        <v>Intel Core2 Duo T9300</v>
      </c>
      <c r="I3667" t="s">
        <v>9334</v>
      </c>
      <c r="J3667" t="s">
        <v>5927</v>
      </c>
      <c r="K3667" t="s">
        <v>457</v>
      </c>
      <c r="M3667">
        <v>2</v>
      </c>
      <c r="N3667">
        <v>2</v>
      </c>
      <c r="O3667" t="s">
        <v>623</v>
      </c>
      <c r="P3667" t="s">
        <v>2372</v>
      </c>
      <c r="Q3667" t="s">
        <v>9335</v>
      </c>
      <c r="R3667" t="str">
        <f>IF(COUNTIF(cpus!B:B, C3667)&gt;0, "found", "Missing")</f>
        <v>found</v>
      </c>
      <c r="S3667" t="str">
        <f>IF(COUNTIF(cpus!C:C, G3667)&gt;0, "found", "Missing")</f>
        <v>found</v>
      </c>
    </row>
    <row r="3668" spans="1:19" x14ac:dyDescent="0.25">
      <c r="A3668" t="str">
        <f t="shared" si="455"/>
        <v>missing</v>
      </c>
      <c r="B3668" t="str">
        <f t="shared" ref="B3668:B3731" si="460">IF(COUNTIF(C3668,"*[Dual CPU]*"),"found","missing")</f>
        <v>missing</v>
      </c>
      <c r="C3668" t="str">
        <f t="shared" si="454"/>
        <v>Intel Core2 Duo T9400 @ 2.53GHz</v>
      </c>
      <c r="D3668" t="str">
        <f t="shared" si="456"/>
        <v>Intel</v>
      </c>
      <c r="E3668" t="str">
        <f t="shared" si="457"/>
        <v>Core2 Duo T9400</v>
      </c>
      <c r="F3668" t="str">
        <f t="shared" si="458"/>
        <v>T9400</v>
      </c>
      <c r="G3668" t="str">
        <f t="shared" si="459"/>
        <v>T9400</v>
      </c>
      <c r="H3668" t="str">
        <f t="shared" si="453"/>
        <v>Intel Core2 Duo T9400</v>
      </c>
      <c r="I3668" t="s">
        <v>9336</v>
      </c>
      <c r="J3668" t="s">
        <v>5927</v>
      </c>
      <c r="K3668" t="s">
        <v>457</v>
      </c>
      <c r="M3668">
        <v>2</v>
      </c>
      <c r="N3668">
        <v>2</v>
      </c>
      <c r="O3668" t="s">
        <v>623</v>
      </c>
      <c r="P3668" t="s">
        <v>1870</v>
      </c>
      <c r="Q3668" t="s">
        <v>9337</v>
      </c>
      <c r="R3668" t="str">
        <f>IF(COUNTIF(cpus!B:B, C3668)&gt;0, "found", "Missing")</f>
        <v>found</v>
      </c>
      <c r="S3668" t="str">
        <f>IF(COUNTIF(cpus!C:C, G3668)&gt;0, "found", "Missing")</f>
        <v>found</v>
      </c>
    </row>
    <row r="3669" spans="1:19" x14ac:dyDescent="0.25">
      <c r="A3669" t="str">
        <f t="shared" si="455"/>
        <v>missing</v>
      </c>
      <c r="B3669" t="str">
        <f t="shared" si="460"/>
        <v>missing</v>
      </c>
      <c r="C3669" t="str">
        <f t="shared" si="454"/>
        <v>Intel Core2 Duo T9500 @ 2.60GHz</v>
      </c>
      <c r="D3669" t="str">
        <f t="shared" si="456"/>
        <v>Intel</v>
      </c>
      <c r="E3669" t="str">
        <f t="shared" si="457"/>
        <v>Core2 Duo T9500</v>
      </c>
      <c r="F3669" t="str">
        <f t="shared" si="458"/>
        <v>T9500</v>
      </c>
      <c r="G3669" t="str">
        <f t="shared" si="459"/>
        <v>T9500</v>
      </c>
      <c r="H3669" t="str">
        <f t="shared" si="453"/>
        <v>Intel Core2 Duo T9500</v>
      </c>
      <c r="I3669" t="s">
        <v>9338</v>
      </c>
      <c r="J3669" t="s">
        <v>5927</v>
      </c>
      <c r="K3669" t="s">
        <v>581</v>
      </c>
      <c r="M3669">
        <v>2</v>
      </c>
      <c r="N3669">
        <v>2</v>
      </c>
      <c r="O3669" t="s">
        <v>623</v>
      </c>
      <c r="P3669" t="s">
        <v>1870</v>
      </c>
      <c r="Q3669" t="s">
        <v>9339</v>
      </c>
      <c r="R3669" t="str">
        <f>IF(COUNTIF(cpus!B:B, C3669)&gt;0, "found", "Missing")</f>
        <v>found</v>
      </c>
      <c r="S3669" t="str">
        <f>IF(COUNTIF(cpus!C:C, G3669)&gt;0, "found", "Missing")</f>
        <v>found</v>
      </c>
    </row>
    <row r="3670" spans="1:19" x14ac:dyDescent="0.25">
      <c r="A3670" t="str">
        <f t="shared" si="455"/>
        <v>missing</v>
      </c>
      <c r="B3670" t="str">
        <f t="shared" si="460"/>
        <v>missing</v>
      </c>
      <c r="C3670" t="str">
        <f t="shared" si="454"/>
        <v>Intel Core2 Duo T9550 @ 2.66GHz</v>
      </c>
      <c r="D3670" t="str">
        <f t="shared" si="456"/>
        <v>Intel</v>
      </c>
      <c r="E3670" t="str">
        <f t="shared" si="457"/>
        <v>Core2 Duo T9550</v>
      </c>
      <c r="F3670" t="str">
        <f t="shared" si="458"/>
        <v>T9550</v>
      </c>
      <c r="G3670" t="str">
        <f t="shared" si="459"/>
        <v>T9550</v>
      </c>
      <c r="H3670" t="str">
        <f t="shared" si="453"/>
        <v>Intel Core2 Duo T9550</v>
      </c>
      <c r="I3670" t="s">
        <v>9340</v>
      </c>
      <c r="J3670" t="s">
        <v>5927</v>
      </c>
      <c r="K3670" t="s">
        <v>758</v>
      </c>
      <c r="M3670">
        <v>2</v>
      </c>
      <c r="N3670">
        <v>2</v>
      </c>
      <c r="O3670" t="s">
        <v>623</v>
      </c>
      <c r="P3670" t="s">
        <v>1870</v>
      </c>
      <c r="Q3670" t="s">
        <v>9341</v>
      </c>
      <c r="R3670" t="str">
        <f>IF(COUNTIF(cpus!B:B, C3670)&gt;0, "found", "Missing")</f>
        <v>found</v>
      </c>
      <c r="S3670" t="str">
        <f>IF(COUNTIF(cpus!C:C, G3670)&gt;0, "found", "Missing")</f>
        <v>found</v>
      </c>
    </row>
    <row r="3671" spans="1:19" x14ac:dyDescent="0.25">
      <c r="A3671" t="str">
        <f t="shared" si="455"/>
        <v>missing</v>
      </c>
      <c r="B3671" t="str">
        <f t="shared" si="460"/>
        <v>missing</v>
      </c>
      <c r="C3671" t="str">
        <f t="shared" si="454"/>
        <v>Intel Core2 Duo T9600 @ 2.80GHz</v>
      </c>
      <c r="D3671" t="str">
        <f t="shared" si="456"/>
        <v>Intel</v>
      </c>
      <c r="E3671" t="str">
        <f t="shared" si="457"/>
        <v>Core2 Duo T9600</v>
      </c>
      <c r="F3671" t="str">
        <f t="shared" si="458"/>
        <v>T9600</v>
      </c>
      <c r="G3671" t="str">
        <f t="shared" si="459"/>
        <v>T9600</v>
      </c>
      <c r="H3671" t="str">
        <f t="shared" si="453"/>
        <v>Intel Core2 Duo T9600</v>
      </c>
      <c r="I3671" t="s">
        <v>9342</v>
      </c>
      <c r="J3671" t="s">
        <v>5927</v>
      </c>
      <c r="K3671" t="s">
        <v>627</v>
      </c>
      <c r="M3671">
        <v>2</v>
      </c>
      <c r="N3671">
        <v>2</v>
      </c>
      <c r="O3671" t="s">
        <v>623</v>
      </c>
      <c r="P3671" t="s">
        <v>1870</v>
      </c>
      <c r="Q3671" t="s">
        <v>9343</v>
      </c>
      <c r="R3671" t="str">
        <f>IF(COUNTIF(cpus!B:B, C3671)&gt;0, "found", "Missing")</f>
        <v>found</v>
      </c>
      <c r="S3671" t="str">
        <f>IF(COUNTIF(cpus!C:C, G3671)&gt;0, "found", "Missing")</f>
        <v>found</v>
      </c>
    </row>
    <row r="3672" spans="1:19" x14ac:dyDescent="0.25">
      <c r="A3672" t="str">
        <f t="shared" si="455"/>
        <v>missing</v>
      </c>
      <c r="B3672" t="str">
        <f t="shared" si="460"/>
        <v>missing</v>
      </c>
      <c r="C3672" t="str">
        <f t="shared" si="454"/>
        <v>Intel Core2 Duo T9800 @ 2.93GHz</v>
      </c>
      <c r="D3672" t="str">
        <f t="shared" si="456"/>
        <v>Intel</v>
      </c>
      <c r="E3672" t="str">
        <f t="shared" si="457"/>
        <v>Core2 Duo T9800</v>
      </c>
      <c r="F3672" t="str">
        <f t="shared" si="458"/>
        <v>T9800</v>
      </c>
      <c r="G3672" t="str">
        <f t="shared" si="459"/>
        <v>T9800</v>
      </c>
      <c r="H3672" t="str">
        <f t="shared" si="453"/>
        <v>Intel Core2 Duo T9800</v>
      </c>
      <c r="I3672" t="s">
        <v>9344</v>
      </c>
      <c r="J3672" t="s">
        <v>5927</v>
      </c>
      <c r="K3672" t="s">
        <v>473</v>
      </c>
      <c r="M3672">
        <v>2</v>
      </c>
      <c r="N3672">
        <v>2</v>
      </c>
      <c r="O3672" t="s">
        <v>623</v>
      </c>
      <c r="P3672" t="s">
        <v>1870</v>
      </c>
      <c r="Q3672" t="s">
        <v>9345</v>
      </c>
      <c r="R3672" t="str">
        <f>IF(COUNTIF(cpus!B:B, C3672)&gt;0, "found", "Missing")</f>
        <v>found</v>
      </c>
      <c r="S3672" t="str">
        <f>IF(COUNTIF(cpus!C:C, G3672)&gt;0, "found", "Missing")</f>
        <v>found</v>
      </c>
    </row>
    <row r="3673" spans="1:19" x14ac:dyDescent="0.25">
      <c r="A3673" t="str">
        <f t="shared" si="455"/>
        <v>missing</v>
      </c>
      <c r="B3673" t="str">
        <f t="shared" si="460"/>
        <v>missing</v>
      </c>
      <c r="C3673" t="str">
        <f t="shared" si="454"/>
        <v>Intel Core2 Duo T9900 @ 3.06GHz</v>
      </c>
      <c r="D3673" t="str">
        <f t="shared" si="456"/>
        <v>Intel</v>
      </c>
      <c r="E3673" t="str">
        <f t="shared" si="457"/>
        <v>Core2 Duo T9900</v>
      </c>
      <c r="F3673" t="str">
        <f t="shared" si="458"/>
        <v>T9900</v>
      </c>
      <c r="G3673" t="str">
        <f t="shared" si="459"/>
        <v>T9900</v>
      </c>
      <c r="H3673" t="str">
        <f t="shared" si="453"/>
        <v>Intel Core2 Duo T9900</v>
      </c>
      <c r="I3673" t="s">
        <v>9346</v>
      </c>
      <c r="J3673" t="s">
        <v>9347</v>
      </c>
      <c r="K3673" t="s">
        <v>700</v>
      </c>
      <c r="M3673">
        <v>2</v>
      </c>
      <c r="N3673">
        <v>2</v>
      </c>
      <c r="O3673" t="s">
        <v>623</v>
      </c>
      <c r="P3673" t="s">
        <v>2307</v>
      </c>
      <c r="Q3673" t="s">
        <v>9348</v>
      </c>
      <c r="R3673" t="str">
        <f>IF(COUNTIF(cpus!B:B, C3673)&gt;0, "found", "Missing")</f>
        <v>found</v>
      </c>
      <c r="S3673" t="str">
        <f>IF(COUNTIF(cpus!C:C, G3673)&gt;0, "found", "Missing")</f>
        <v>found</v>
      </c>
    </row>
    <row r="3674" spans="1:19" x14ac:dyDescent="0.25">
      <c r="A3674" t="str">
        <f t="shared" si="455"/>
        <v>missing</v>
      </c>
      <c r="B3674" t="str">
        <f t="shared" si="460"/>
        <v>missing</v>
      </c>
      <c r="C3674" t="str">
        <f t="shared" si="454"/>
        <v>Intel Core2 Duo U7300 @ 1.30GHz</v>
      </c>
      <c r="D3674" t="str">
        <f t="shared" si="456"/>
        <v>Intel</v>
      </c>
      <c r="E3674" t="str">
        <f t="shared" si="457"/>
        <v>Core2 Duo U7300</v>
      </c>
      <c r="F3674" t="str">
        <f t="shared" si="458"/>
        <v>U7300</v>
      </c>
      <c r="G3674" t="str">
        <f t="shared" si="459"/>
        <v>U7300</v>
      </c>
      <c r="H3674" t="str">
        <f t="shared" ref="H3674:H3737" si="461">IFERROR(LEFT(C3674, SEARCH(" @", C3674) - 1), C3674)</f>
        <v>Intel Core2 Duo U7300</v>
      </c>
      <c r="I3674" t="s">
        <v>9349</v>
      </c>
      <c r="J3674" t="s">
        <v>6550</v>
      </c>
      <c r="K3674" t="s">
        <v>919</v>
      </c>
      <c r="M3674">
        <v>2</v>
      </c>
      <c r="N3674">
        <v>2</v>
      </c>
      <c r="O3674" t="s">
        <v>2192</v>
      </c>
      <c r="P3674" t="s">
        <v>2331</v>
      </c>
      <c r="Q3674" t="s">
        <v>9350</v>
      </c>
      <c r="R3674" t="str">
        <f>IF(COUNTIF(cpus!B:B, C3674)&gt;0, "found", "Missing")</f>
        <v>found</v>
      </c>
      <c r="S3674" t="str">
        <f>IF(COUNTIF(cpus!C:C, G3674)&gt;0, "found", "Missing")</f>
        <v>found</v>
      </c>
    </row>
    <row r="3675" spans="1:19" x14ac:dyDescent="0.25">
      <c r="A3675" t="str">
        <f t="shared" si="455"/>
        <v>missing</v>
      </c>
      <c r="B3675" t="str">
        <f t="shared" si="460"/>
        <v>missing</v>
      </c>
      <c r="C3675" t="str">
        <f t="shared" si="454"/>
        <v>Intel Core2 Duo U7500 @ 1.06GHz</v>
      </c>
      <c r="D3675" t="str">
        <f t="shared" si="456"/>
        <v>Intel</v>
      </c>
      <c r="E3675" t="str">
        <f t="shared" si="457"/>
        <v>Core2 Duo U7500</v>
      </c>
      <c r="F3675" t="str">
        <f t="shared" si="458"/>
        <v>U7500</v>
      </c>
      <c r="G3675" t="str">
        <f t="shared" si="459"/>
        <v>U7500</v>
      </c>
      <c r="H3675" t="str">
        <f t="shared" si="461"/>
        <v>Intel Core2 Duo U7500</v>
      </c>
      <c r="I3675" t="s">
        <v>9351</v>
      </c>
      <c r="J3675" t="s">
        <v>5927</v>
      </c>
      <c r="K3675" t="s">
        <v>745</v>
      </c>
      <c r="M3675">
        <v>2</v>
      </c>
      <c r="N3675">
        <v>2</v>
      </c>
      <c r="O3675" t="s">
        <v>2192</v>
      </c>
      <c r="P3675" t="s">
        <v>1870</v>
      </c>
      <c r="Q3675" t="s">
        <v>9352</v>
      </c>
      <c r="R3675" t="str">
        <f>IF(COUNTIF(cpus!B:B, C3675)&gt;0, "found", "Missing")</f>
        <v>found</v>
      </c>
      <c r="S3675" t="str">
        <f>IF(COUNTIF(cpus!C:C, G3675)&gt;0, "found", "Missing")</f>
        <v>found</v>
      </c>
    </row>
    <row r="3676" spans="1:19" x14ac:dyDescent="0.25">
      <c r="A3676" t="str">
        <f t="shared" si="455"/>
        <v>missing</v>
      </c>
      <c r="B3676" t="str">
        <f t="shared" si="460"/>
        <v>missing</v>
      </c>
      <c r="C3676" t="str">
        <f t="shared" si="454"/>
        <v>Intel Core2 Duo U7600 @ 1.20GHz</v>
      </c>
      <c r="D3676" t="str">
        <f t="shared" si="456"/>
        <v>Intel</v>
      </c>
      <c r="E3676" t="str">
        <f t="shared" si="457"/>
        <v>Core2 Duo U7600</v>
      </c>
      <c r="F3676" t="str">
        <f t="shared" si="458"/>
        <v>U7600</v>
      </c>
      <c r="G3676" t="str">
        <f t="shared" si="459"/>
        <v>U7600</v>
      </c>
      <c r="H3676" t="str">
        <f t="shared" si="461"/>
        <v>Intel Core2 Duo U7600</v>
      </c>
      <c r="I3676" t="s">
        <v>9353</v>
      </c>
      <c r="J3676" t="s">
        <v>5927</v>
      </c>
      <c r="K3676" t="s">
        <v>1906</v>
      </c>
      <c r="M3676">
        <v>2</v>
      </c>
      <c r="N3676">
        <v>2</v>
      </c>
      <c r="O3676" t="s">
        <v>2192</v>
      </c>
      <c r="P3676" t="s">
        <v>1870</v>
      </c>
      <c r="Q3676" t="s">
        <v>9354</v>
      </c>
      <c r="R3676" t="str">
        <f>IF(COUNTIF(cpus!B:B, C3676)&gt;0, "found", "Missing")</f>
        <v>found</v>
      </c>
      <c r="S3676" t="str">
        <f>IF(COUNTIF(cpus!C:C, G3676)&gt;0, "found", "Missing")</f>
        <v>found</v>
      </c>
    </row>
    <row r="3677" spans="1:19" x14ac:dyDescent="0.25">
      <c r="A3677" t="str">
        <f t="shared" si="455"/>
        <v>missing</v>
      </c>
      <c r="B3677" t="str">
        <f t="shared" si="460"/>
        <v>missing</v>
      </c>
      <c r="C3677" t="str">
        <f t="shared" si="454"/>
        <v>Intel Core2 Duo U7700 @ 1.33GHz</v>
      </c>
      <c r="D3677" t="str">
        <f t="shared" si="456"/>
        <v>Intel</v>
      </c>
      <c r="E3677" t="str">
        <f t="shared" si="457"/>
        <v>Core2 Duo U7700</v>
      </c>
      <c r="F3677" t="str">
        <f t="shared" si="458"/>
        <v>U7700</v>
      </c>
      <c r="G3677" t="str">
        <f t="shared" si="459"/>
        <v>U7700</v>
      </c>
      <c r="H3677" t="str">
        <f t="shared" si="461"/>
        <v>Intel Core2 Duo U7700</v>
      </c>
      <c r="I3677" t="s">
        <v>9355</v>
      </c>
      <c r="K3677" t="s">
        <v>919</v>
      </c>
      <c r="M3677">
        <v>2</v>
      </c>
      <c r="N3677">
        <v>2</v>
      </c>
      <c r="O3677" t="s">
        <v>2192</v>
      </c>
      <c r="P3677" t="s">
        <v>2372</v>
      </c>
      <c r="Q3677" t="s">
        <v>9356</v>
      </c>
      <c r="R3677" t="str">
        <f>IF(COUNTIF(cpus!B:B, C3677)&gt;0, "found", "Missing")</f>
        <v>found</v>
      </c>
      <c r="S3677" t="str">
        <f>IF(COUNTIF(cpus!C:C, G3677)&gt;0, "found", "Missing")</f>
        <v>found</v>
      </c>
    </row>
    <row r="3678" spans="1:19" x14ac:dyDescent="0.25">
      <c r="A3678" t="str">
        <f t="shared" si="455"/>
        <v>missing</v>
      </c>
      <c r="B3678" t="str">
        <f t="shared" si="460"/>
        <v>missing</v>
      </c>
      <c r="C3678" t="str">
        <f t="shared" si="454"/>
        <v>Intel Core2 Duo U9300 @ 1.20GHz</v>
      </c>
      <c r="D3678" t="str">
        <f t="shared" si="456"/>
        <v>Intel</v>
      </c>
      <c r="E3678" t="str">
        <f t="shared" si="457"/>
        <v>Core2 Duo U9300</v>
      </c>
      <c r="F3678" t="str">
        <f t="shared" si="458"/>
        <v>U9300</v>
      </c>
      <c r="G3678" t="str">
        <f t="shared" si="459"/>
        <v>U9300</v>
      </c>
      <c r="H3678" t="str">
        <f t="shared" si="461"/>
        <v>Intel Core2 Duo U9300</v>
      </c>
      <c r="I3678" t="s">
        <v>9357</v>
      </c>
      <c r="J3678" t="s">
        <v>6550</v>
      </c>
      <c r="K3678" t="s">
        <v>1906</v>
      </c>
      <c r="M3678">
        <v>2</v>
      </c>
      <c r="N3678">
        <v>2</v>
      </c>
      <c r="O3678" t="s">
        <v>2192</v>
      </c>
      <c r="P3678" t="s">
        <v>2304</v>
      </c>
      <c r="Q3678" t="s">
        <v>9358</v>
      </c>
      <c r="R3678" t="str">
        <f>IF(COUNTIF(cpus!B:B, C3678)&gt;0, "found", "Missing")</f>
        <v>found</v>
      </c>
      <c r="S3678" t="str">
        <f>IF(COUNTIF(cpus!C:C, G3678)&gt;0, "found", "Missing")</f>
        <v>found</v>
      </c>
    </row>
    <row r="3679" spans="1:19" x14ac:dyDescent="0.25">
      <c r="A3679" t="str">
        <f t="shared" si="455"/>
        <v>missing</v>
      </c>
      <c r="B3679" t="str">
        <f t="shared" si="460"/>
        <v>missing</v>
      </c>
      <c r="C3679" t="str">
        <f t="shared" si="454"/>
        <v>Intel Core2 Duo U9600 @ 1.60GHz</v>
      </c>
      <c r="D3679" t="str">
        <f t="shared" si="456"/>
        <v>Intel</v>
      </c>
      <c r="E3679" t="str">
        <f t="shared" si="457"/>
        <v>Core2 Duo U9600</v>
      </c>
      <c r="F3679" t="str">
        <f t="shared" si="458"/>
        <v>U9600</v>
      </c>
      <c r="G3679" t="str">
        <f t="shared" si="459"/>
        <v>U9600</v>
      </c>
      <c r="H3679" t="str">
        <f t="shared" si="461"/>
        <v>Intel Core2 Duo U9600</v>
      </c>
      <c r="I3679" t="s">
        <v>9359</v>
      </c>
      <c r="J3679" t="s">
        <v>6550</v>
      </c>
      <c r="K3679" t="s">
        <v>951</v>
      </c>
      <c r="M3679">
        <v>2</v>
      </c>
      <c r="N3679">
        <v>2</v>
      </c>
      <c r="O3679" t="s">
        <v>2192</v>
      </c>
      <c r="P3679" t="s">
        <v>2307</v>
      </c>
      <c r="Q3679" t="s">
        <v>9360</v>
      </c>
      <c r="R3679" t="str">
        <f>IF(COUNTIF(cpus!B:B, C3679)&gt;0, "found", "Missing")</f>
        <v>found</v>
      </c>
      <c r="S3679" t="str">
        <f>IF(COUNTIF(cpus!C:C, G3679)&gt;0, "found", "Missing")</f>
        <v>found</v>
      </c>
    </row>
    <row r="3680" spans="1:19" x14ac:dyDescent="0.25">
      <c r="A3680" t="str">
        <f t="shared" si="455"/>
        <v>missing</v>
      </c>
      <c r="B3680" t="str">
        <f t="shared" si="460"/>
        <v>missing</v>
      </c>
      <c r="C3680" t="str">
        <f t="shared" si="454"/>
        <v>Intel Core2 Duo X7360 @ 2.53GHz</v>
      </c>
      <c r="D3680" t="str">
        <f t="shared" si="456"/>
        <v>Intel</v>
      </c>
      <c r="E3680" t="str">
        <f t="shared" si="457"/>
        <v>Core2 Duo X7360</v>
      </c>
      <c r="F3680" t="str">
        <f t="shared" si="458"/>
        <v>X7360</v>
      </c>
      <c r="G3680" t="str">
        <f t="shared" si="459"/>
        <v>X7360</v>
      </c>
      <c r="H3680" t="str">
        <f t="shared" si="461"/>
        <v>Intel Core2 Duo X7360</v>
      </c>
      <c r="I3680" t="s">
        <v>9361</v>
      </c>
      <c r="K3680" t="s">
        <v>457</v>
      </c>
      <c r="M3680">
        <v>2</v>
      </c>
      <c r="N3680">
        <v>2</v>
      </c>
      <c r="P3680" t="s">
        <v>2451</v>
      </c>
      <c r="Q3680" t="s">
        <v>9362</v>
      </c>
      <c r="R3680" t="str">
        <f>IF(COUNTIF(cpus!B:B, C3680)&gt;0, "found", "Missing")</f>
        <v>found</v>
      </c>
      <c r="S3680" t="str">
        <f>IF(COUNTIF(cpus!C:C, G3680)&gt;0, "found", "Missing")</f>
        <v>found</v>
      </c>
    </row>
    <row r="3681" spans="1:19" x14ac:dyDescent="0.25">
      <c r="A3681" t="str">
        <f t="shared" si="455"/>
        <v>missing</v>
      </c>
      <c r="B3681" t="str">
        <f t="shared" si="460"/>
        <v>missing</v>
      </c>
      <c r="C3681" t="str">
        <f t="shared" si="454"/>
        <v>Intel Core2 Extreme Q6800 @ 2.93GHz</v>
      </c>
      <c r="D3681" t="str">
        <f t="shared" si="456"/>
        <v>Intel</v>
      </c>
      <c r="E3681" t="str">
        <f t="shared" si="457"/>
        <v>Core2 Extreme Q6800</v>
      </c>
      <c r="F3681" t="str">
        <f t="shared" si="458"/>
        <v>Q6800</v>
      </c>
      <c r="G3681" t="str">
        <f t="shared" si="459"/>
        <v>Q6800</v>
      </c>
      <c r="H3681" t="str">
        <f t="shared" si="461"/>
        <v>Intel Core2 Extreme Q6800</v>
      </c>
      <c r="I3681" t="s">
        <v>9363</v>
      </c>
      <c r="J3681" t="s">
        <v>6503</v>
      </c>
      <c r="K3681" t="s">
        <v>473</v>
      </c>
      <c r="M3681">
        <v>4</v>
      </c>
      <c r="N3681">
        <v>4</v>
      </c>
      <c r="O3681" t="s">
        <v>1393</v>
      </c>
      <c r="P3681" t="s">
        <v>2372</v>
      </c>
      <c r="Q3681" t="s">
        <v>9364</v>
      </c>
      <c r="R3681" t="str">
        <f>IF(COUNTIF(cpus!B:B, C3681)&gt;0, "found", "Missing")</f>
        <v>found</v>
      </c>
      <c r="S3681" t="str">
        <f>IF(COUNTIF(cpus!C:C, G3681)&gt;0, "found", "Missing")</f>
        <v>found</v>
      </c>
    </row>
    <row r="3682" spans="1:19" x14ac:dyDescent="0.25">
      <c r="A3682" t="str">
        <f t="shared" si="455"/>
        <v>missing</v>
      </c>
      <c r="B3682" t="str">
        <f t="shared" si="460"/>
        <v>missing</v>
      </c>
      <c r="C3682" t="str">
        <f t="shared" si="454"/>
        <v>Intel Core2 Extreme Q6850 @ 3.00GHz</v>
      </c>
      <c r="D3682" t="str">
        <f t="shared" si="456"/>
        <v>Intel</v>
      </c>
      <c r="E3682" t="str">
        <f t="shared" si="457"/>
        <v>Core2 Extreme Q6850</v>
      </c>
      <c r="F3682" t="str">
        <f t="shared" si="458"/>
        <v>Q6850</v>
      </c>
      <c r="G3682" t="str">
        <f t="shared" si="459"/>
        <v>Q6850</v>
      </c>
      <c r="H3682" t="str">
        <f t="shared" si="461"/>
        <v>Intel Core2 Extreme Q6850</v>
      </c>
      <c r="I3682" t="s">
        <v>9365</v>
      </c>
      <c r="J3682" t="s">
        <v>6503</v>
      </c>
      <c r="K3682" t="s">
        <v>2017</v>
      </c>
      <c r="M3682">
        <v>4</v>
      </c>
      <c r="N3682">
        <v>4</v>
      </c>
      <c r="O3682" t="s">
        <v>723</v>
      </c>
      <c r="P3682" t="s">
        <v>2372</v>
      </c>
      <c r="Q3682" t="s">
        <v>9366</v>
      </c>
      <c r="R3682" t="str">
        <f>IF(COUNTIF(cpus!B:B, C3682)&gt;0, "found", "Missing")</f>
        <v>found</v>
      </c>
      <c r="S3682" t="str">
        <f>IF(COUNTIF(cpus!C:C, G3682)&gt;0, "found", "Missing")</f>
        <v>found</v>
      </c>
    </row>
    <row r="3683" spans="1:19" x14ac:dyDescent="0.25">
      <c r="A3683" t="str">
        <f t="shared" si="455"/>
        <v>missing</v>
      </c>
      <c r="B3683" t="str">
        <f t="shared" si="460"/>
        <v>missing</v>
      </c>
      <c r="C3683" t="str">
        <f t="shared" si="454"/>
        <v>Intel Core2 Extreme Q9200 @ 2.40GHz</v>
      </c>
      <c r="D3683" t="str">
        <f t="shared" si="456"/>
        <v>Intel</v>
      </c>
      <c r="E3683" t="str">
        <f t="shared" si="457"/>
        <v>Core2 Extreme Q9200</v>
      </c>
      <c r="F3683" t="str">
        <f t="shared" si="458"/>
        <v>Q9200</v>
      </c>
      <c r="G3683" t="str">
        <f t="shared" si="459"/>
        <v>Q9200</v>
      </c>
      <c r="H3683" t="str">
        <f t="shared" si="461"/>
        <v>Intel Core2 Extreme Q9200</v>
      </c>
      <c r="I3683" t="s">
        <v>9367</v>
      </c>
      <c r="K3683" t="s">
        <v>609</v>
      </c>
      <c r="M3683">
        <v>4</v>
      </c>
      <c r="N3683">
        <v>4</v>
      </c>
      <c r="P3683" t="s">
        <v>2209</v>
      </c>
      <c r="Q3683" t="s">
        <v>9368</v>
      </c>
      <c r="R3683" t="str">
        <f>IF(COUNTIF(cpus!B:B, C3683)&gt;0, "found", "Missing")</f>
        <v>found</v>
      </c>
      <c r="S3683" t="str">
        <f>IF(COUNTIF(cpus!C:C, G3683)&gt;0, "found", "Missing")</f>
        <v>found</v>
      </c>
    </row>
    <row r="3684" spans="1:19" x14ac:dyDescent="0.25">
      <c r="A3684" t="str">
        <f t="shared" si="455"/>
        <v>missing</v>
      </c>
      <c r="B3684" t="str">
        <f t="shared" si="460"/>
        <v>missing</v>
      </c>
      <c r="C3684" t="str">
        <f t="shared" si="454"/>
        <v>Intel Core2 Extreme Q9300 @ 2.53GHz</v>
      </c>
      <c r="D3684" t="str">
        <f t="shared" si="456"/>
        <v>Intel</v>
      </c>
      <c r="E3684" t="str">
        <f t="shared" si="457"/>
        <v>Core2 Extreme Q9300</v>
      </c>
      <c r="F3684" t="str">
        <f t="shared" si="458"/>
        <v>Q9300</v>
      </c>
      <c r="G3684" t="str">
        <f t="shared" si="459"/>
        <v>Q9300</v>
      </c>
      <c r="H3684" t="str">
        <f t="shared" si="461"/>
        <v>Intel Core2 Extreme Q9300</v>
      </c>
      <c r="I3684" t="s">
        <v>9369</v>
      </c>
      <c r="J3684" t="s">
        <v>5924</v>
      </c>
      <c r="K3684" t="s">
        <v>457</v>
      </c>
      <c r="M3684">
        <v>4</v>
      </c>
      <c r="N3684">
        <v>4</v>
      </c>
      <c r="O3684" t="s">
        <v>985</v>
      </c>
      <c r="P3684" t="s">
        <v>2372</v>
      </c>
      <c r="Q3684" t="s">
        <v>9370</v>
      </c>
      <c r="R3684" t="str">
        <f>IF(COUNTIF(cpus!B:B, C3684)&gt;0, "found", "Missing")</f>
        <v>found</v>
      </c>
      <c r="S3684" t="str">
        <f>IF(COUNTIF(cpus!C:C, G3684)&gt;0, "found", "Missing")</f>
        <v>found</v>
      </c>
    </row>
    <row r="3685" spans="1:19" x14ac:dyDescent="0.25">
      <c r="A3685" t="str">
        <f t="shared" si="455"/>
        <v>missing</v>
      </c>
      <c r="B3685" t="str">
        <f t="shared" si="460"/>
        <v>missing</v>
      </c>
      <c r="C3685" t="str">
        <f t="shared" si="454"/>
        <v>Intel Core2 Extreme X6800 @ 2.93GHz</v>
      </c>
      <c r="D3685" t="str">
        <f t="shared" si="456"/>
        <v>Intel</v>
      </c>
      <c r="E3685" t="str">
        <f t="shared" si="457"/>
        <v>Core2 Extreme X6800</v>
      </c>
      <c r="F3685" t="str">
        <f t="shared" si="458"/>
        <v>X6800</v>
      </c>
      <c r="G3685" t="str">
        <f t="shared" si="459"/>
        <v>X6800</v>
      </c>
      <c r="H3685" t="str">
        <f t="shared" si="461"/>
        <v>Intel Core2 Extreme X6800</v>
      </c>
      <c r="I3685" t="s">
        <v>9371</v>
      </c>
      <c r="J3685" t="s">
        <v>6605</v>
      </c>
      <c r="K3685" t="s">
        <v>473</v>
      </c>
      <c r="M3685">
        <v>2</v>
      </c>
      <c r="N3685">
        <v>2</v>
      </c>
      <c r="O3685" t="s">
        <v>1393</v>
      </c>
      <c r="P3685" t="s">
        <v>2372</v>
      </c>
      <c r="Q3685" t="s">
        <v>9372</v>
      </c>
      <c r="R3685" t="str">
        <f>IF(COUNTIF(cpus!B:B, C3685)&gt;0, "found", "Missing")</f>
        <v>found</v>
      </c>
      <c r="S3685" t="str">
        <f>IF(COUNTIF(cpus!C:C, G3685)&gt;0, "found", "Missing")</f>
        <v>found</v>
      </c>
    </row>
    <row r="3686" spans="1:19" x14ac:dyDescent="0.25">
      <c r="A3686" t="str">
        <f t="shared" si="455"/>
        <v>missing</v>
      </c>
      <c r="B3686" t="str">
        <f t="shared" si="460"/>
        <v>missing</v>
      </c>
      <c r="C3686" t="str">
        <f t="shared" si="454"/>
        <v>Intel Core2 Extreme X7800 @ 2.60GHz</v>
      </c>
      <c r="D3686" t="str">
        <f t="shared" si="456"/>
        <v>Intel</v>
      </c>
      <c r="E3686" t="str">
        <f t="shared" si="457"/>
        <v>Core2 Extreme X7800</v>
      </c>
      <c r="F3686" t="str">
        <f t="shared" si="458"/>
        <v>X7800</v>
      </c>
      <c r="G3686" t="str">
        <f t="shared" si="459"/>
        <v>X7800</v>
      </c>
      <c r="H3686" t="str">
        <f t="shared" si="461"/>
        <v>Intel Core2 Extreme X7800</v>
      </c>
      <c r="I3686" t="s">
        <v>9373</v>
      </c>
      <c r="J3686" t="s">
        <v>5924</v>
      </c>
      <c r="K3686" t="s">
        <v>581</v>
      </c>
      <c r="M3686">
        <v>2</v>
      </c>
      <c r="N3686">
        <v>2</v>
      </c>
      <c r="O3686" t="s">
        <v>9374</v>
      </c>
      <c r="P3686" t="s">
        <v>2304</v>
      </c>
      <c r="Q3686" t="s">
        <v>9375</v>
      </c>
      <c r="R3686" t="str">
        <f>IF(COUNTIF(cpus!B:B, C3686)&gt;0, "found", "Missing")</f>
        <v>found</v>
      </c>
      <c r="S3686" t="str">
        <f>IF(COUNTIF(cpus!C:C, G3686)&gt;0, "found", "Missing")</f>
        <v>found</v>
      </c>
    </row>
    <row r="3687" spans="1:19" x14ac:dyDescent="0.25">
      <c r="A3687" t="str">
        <f t="shared" si="455"/>
        <v>missing</v>
      </c>
      <c r="B3687" t="str">
        <f t="shared" si="460"/>
        <v>missing</v>
      </c>
      <c r="C3687" t="str">
        <f t="shared" si="454"/>
        <v>Intel Core2 Extreme X7850 @ 2.80GHz</v>
      </c>
      <c r="D3687" t="str">
        <f t="shared" si="456"/>
        <v>Intel</v>
      </c>
      <c r="E3687" t="str">
        <f t="shared" si="457"/>
        <v>Core2 Extreme X7850</v>
      </c>
      <c r="F3687" t="str">
        <f t="shared" si="458"/>
        <v>X7850</v>
      </c>
      <c r="G3687" t="str">
        <f t="shared" si="459"/>
        <v>X7850</v>
      </c>
      <c r="H3687" t="str">
        <f t="shared" si="461"/>
        <v>Intel Core2 Extreme X7850</v>
      </c>
      <c r="I3687" t="s">
        <v>9376</v>
      </c>
      <c r="K3687" t="s">
        <v>627</v>
      </c>
      <c r="M3687">
        <v>2</v>
      </c>
      <c r="N3687">
        <v>2</v>
      </c>
      <c r="P3687" t="s">
        <v>1870</v>
      </c>
      <c r="Q3687" t="s">
        <v>9377</v>
      </c>
      <c r="R3687" t="str">
        <f>IF(COUNTIF(cpus!B:B, C3687)&gt;0, "found", "Missing")</f>
        <v>found</v>
      </c>
      <c r="S3687" t="str">
        <f>IF(COUNTIF(cpus!C:C, G3687)&gt;0, "found", "Missing")</f>
        <v>found</v>
      </c>
    </row>
    <row r="3688" spans="1:19" x14ac:dyDescent="0.25">
      <c r="A3688" t="str">
        <f t="shared" si="455"/>
        <v>missing</v>
      </c>
      <c r="B3688" t="str">
        <f t="shared" si="460"/>
        <v>missing</v>
      </c>
      <c r="C3688" t="str">
        <f t="shared" si="454"/>
        <v>Intel Core2 Extreme X7900 @ 2.80GHz</v>
      </c>
      <c r="D3688" t="str">
        <f t="shared" si="456"/>
        <v>Intel</v>
      </c>
      <c r="E3688" t="str">
        <f t="shared" si="457"/>
        <v>Core2 Extreme X7900</v>
      </c>
      <c r="F3688" t="str">
        <f t="shared" si="458"/>
        <v>X7900</v>
      </c>
      <c r="G3688" t="str">
        <f t="shared" si="459"/>
        <v>X7900</v>
      </c>
      <c r="H3688" t="str">
        <f t="shared" si="461"/>
        <v>Intel Core2 Extreme X7900</v>
      </c>
      <c r="I3688" t="s">
        <v>9378</v>
      </c>
      <c r="J3688" t="s">
        <v>5924</v>
      </c>
      <c r="K3688" t="s">
        <v>627</v>
      </c>
      <c r="M3688">
        <v>2</v>
      </c>
      <c r="N3688">
        <v>2</v>
      </c>
      <c r="O3688" t="s">
        <v>9374</v>
      </c>
      <c r="P3688" t="s">
        <v>1870</v>
      </c>
      <c r="Q3688" t="s">
        <v>9379</v>
      </c>
      <c r="R3688" t="str">
        <f>IF(COUNTIF(cpus!B:B, C3688)&gt;0, "found", "Missing")</f>
        <v>found</v>
      </c>
      <c r="S3688" t="str">
        <f>IF(COUNTIF(cpus!C:C, G3688)&gt;0, "found", "Missing")</f>
        <v>found</v>
      </c>
    </row>
    <row r="3689" spans="1:19" x14ac:dyDescent="0.25">
      <c r="A3689" t="str">
        <f t="shared" si="455"/>
        <v>missing</v>
      </c>
      <c r="B3689" t="str">
        <f t="shared" si="460"/>
        <v>missing</v>
      </c>
      <c r="C3689" t="str">
        <f t="shared" si="454"/>
        <v>Intel Core2 Extreme X9000 @ 2.80GHz</v>
      </c>
      <c r="D3689" t="str">
        <f t="shared" si="456"/>
        <v>Intel</v>
      </c>
      <c r="E3689" t="str">
        <f t="shared" si="457"/>
        <v>Core2 Extreme X9000</v>
      </c>
      <c r="F3689" t="str">
        <f t="shared" si="458"/>
        <v>X9000</v>
      </c>
      <c r="G3689" t="str">
        <f t="shared" si="459"/>
        <v>X9000</v>
      </c>
      <c r="H3689" t="str">
        <f t="shared" si="461"/>
        <v>Intel Core2 Extreme X9000</v>
      </c>
      <c r="I3689" t="s">
        <v>9380</v>
      </c>
      <c r="J3689" t="s">
        <v>5924</v>
      </c>
      <c r="K3689" t="s">
        <v>627</v>
      </c>
      <c r="M3689">
        <v>2</v>
      </c>
      <c r="N3689">
        <v>2</v>
      </c>
      <c r="O3689" t="s">
        <v>9374</v>
      </c>
      <c r="P3689" t="s">
        <v>1870</v>
      </c>
      <c r="Q3689" t="s">
        <v>9381</v>
      </c>
      <c r="R3689" t="str">
        <f>IF(COUNTIF(cpus!B:B, C3689)&gt;0, "found", "Missing")</f>
        <v>found</v>
      </c>
      <c r="S3689" t="str">
        <f>IF(COUNTIF(cpus!C:C, G3689)&gt;0, "found", "Missing")</f>
        <v>found</v>
      </c>
    </row>
    <row r="3690" spans="1:19" x14ac:dyDescent="0.25">
      <c r="A3690" t="str">
        <f t="shared" si="455"/>
        <v>missing</v>
      </c>
      <c r="B3690" t="str">
        <f t="shared" si="460"/>
        <v>missing</v>
      </c>
      <c r="C3690" t="str">
        <f t="shared" si="454"/>
        <v>Intel Core2 Extreme X9100 @ 3.06GHz</v>
      </c>
      <c r="D3690" t="str">
        <f t="shared" si="456"/>
        <v>Intel</v>
      </c>
      <c r="E3690" t="str">
        <f t="shared" si="457"/>
        <v>Core2 Extreme X9100</v>
      </c>
      <c r="F3690" t="str">
        <f t="shared" si="458"/>
        <v>X9100</v>
      </c>
      <c r="G3690" t="str">
        <f t="shared" si="459"/>
        <v>X9100</v>
      </c>
      <c r="H3690" t="str">
        <f t="shared" si="461"/>
        <v>Intel Core2 Extreme X9100</v>
      </c>
      <c r="I3690" t="s">
        <v>9382</v>
      </c>
      <c r="J3690" t="s">
        <v>5924</v>
      </c>
      <c r="K3690" t="s">
        <v>700</v>
      </c>
      <c r="M3690">
        <v>2</v>
      </c>
      <c r="N3690">
        <v>2</v>
      </c>
      <c r="O3690" t="s">
        <v>9374</v>
      </c>
      <c r="P3690" t="s">
        <v>2372</v>
      </c>
      <c r="Q3690" t="s">
        <v>9383</v>
      </c>
      <c r="R3690" t="str">
        <f>IF(COUNTIF(cpus!B:B, C3690)&gt;0, "found", "Missing")</f>
        <v>found</v>
      </c>
      <c r="S3690" t="str">
        <f>IF(COUNTIF(cpus!C:C, G3690)&gt;0, "found", "Missing")</f>
        <v>found</v>
      </c>
    </row>
    <row r="3691" spans="1:19" x14ac:dyDescent="0.25">
      <c r="A3691" t="str">
        <f t="shared" si="455"/>
        <v>missing</v>
      </c>
      <c r="B3691" t="str">
        <f t="shared" si="460"/>
        <v>missing</v>
      </c>
      <c r="C3691" t="str">
        <f t="shared" si="454"/>
        <v>Intel Core2 Extreme X9650 @ 3.00GHz</v>
      </c>
      <c r="D3691" t="str">
        <f t="shared" si="456"/>
        <v>Intel</v>
      </c>
      <c r="E3691" t="str">
        <f t="shared" si="457"/>
        <v>Core2 Extreme X9650</v>
      </c>
      <c r="F3691" t="str">
        <f t="shared" si="458"/>
        <v>X9650</v>
      </c>
      <c r="G3691" t="str">
        <f t="shared" si="459"/>
        <v>X9650</v>
      </c>
      <c r="H3691" t="str">
        <f t="shared" si="461"/>
        <v>Intel Core2 Extreme X9650</v>
      </c>
      <c r="I3691" t="s">
        <v>9384</v>
      </c>
      <c r="J3691" t="s">
        <v>6503</v>
      </c>
      <c r="K3691" t="s">
        <v>2017</v>
      </c>
      <c r="M3691">
        <v>4</v>
      </c>
      <c r="N3691">
        <v>4</v>
      </c>
      <c r="O3691" t="s">
        <v>723</v>
      </c>
      <c r="P3691" t="s">
        <v>2372</v>
      </c>
      <c r="Q3691" t="s">
        <v>9385</v>
      </c>
      <c r="R3691" t="str">
        <f>IF(COUNTIF(cpus!B:B, C3691)&gt;0, "found", "Missing")</f>
        <v>found</v>
      </c>
      <c r="S3691" t="str">
        <f>IF(COUNTIF(cpus!C:C, G3691)&gt;0, "found", "Missing")</f>
        <v>found</v>
      </c>
    </row>
    <row r="3692" spans="1:19" x14ac:dyDescent="0.25">
      <c r="A3692" t="str">
        <f t="shared" si="455"/>
        <v>missing</v>
      </c>
      <c r="B3692" t="str">
        <f t="shared" si="460"/>
        <v>missing</v>
      </c>
      <c r="C3692" t="str">
        <f t="shared" si="454"/>
        <v>Intel Core2 Extreme X9750 @ 3.16GHz</v>
      </c>
      <c r="D3692" t="str">
        <f t="shared" si="456"/>
        <v>Intel</v>
      </c>
      <c r="E3692" t="str">
        <f t="shared" si="457"/>
        <v>Core2 Extreme X9750</v>
      </c>
      <c r="F3692" t="str">
        <f t="shared" si="458"/>
        <v>X9750</v>
      </c>
      <c r="G3692" t="str">
        <f t="shared" si="459"/>
        <v>X9750</v>
      </c>
      <c r="H3692" t="str">
        <f t="shared" si="461"/>
        <v>Intel Core2 Extreme X9750</v>
      </c>
      <c r="I3692" t="s">
        <v>9386</v>
      </c>
      <c r="K3692" t="s">
        <v>469</v>
      </c>
      <c r="M3692">
        <v>4</v>
      </c>
      <c r="N3692">
        <v>4</v>
      </c>
      <c r="P3692" t="s">
        <v>1870</v>
      </c>
      <c r="Q3692" t="s">
        <v>9387</v>
      </c>
      <c r="R3692" t="str">
        <f>IF(COUNTIF(cpus!B:B, C3692)&gt;0, "found", "Missing")</f>
        <v>found</v>
      </c>
      <c r="S3692" t="str">
        <f>IF(COUNTIF(cpus!C:C, G3692)&gt;0, "found", "Missing")</f>
        <v>found</v>
      </c>
    </row>
    <row r="3693" spans="1:19" x14ac:dyDescent="0.25">
      <c r="A3693" t="str">
        <f t="shared" si="455"/>
        <v>missing</v>
      </c>
      <c r="B3693" t="str">
        <f t="shared" si="460"/>
        <v>missing</v>
      </c>
      <c r="C3693" t="str">
        <f t="shared" si="454"/>
        <v>Intel Core2 Extreme X9770 @ 3.20GHz</v>
      </c>
      <c r="D3693" t="str">
        <f t="shared" si="456"/>
        <v>Intel</v>
      </c>
      <c r="E3693" t="str">
        <f t="shared" si="457"/>
        <v>Core2 Extreme X9770</v>
      </c>
      <c r="F3693" t="str">
        <f t="shared" si="458"/>
        <v>X9770</v>
      </c>
      <c r="G3693" t="str">
        <f t="shared" si="459"/>
        <v>X9770</v>
      </c>
      <c r="H3693" t="str">
        <f t="shared" si="461"/>
        <v>Intel Core2 Extreme X9770</v>
      </c>
      <c r="I3693" t="s">
        <v>9388</v>
      </c>
      <c r="J3693" t="s">
        <v>6503</v>
      </c>
      <c r="K3693" t="s">
        <v>469</v>
      </c>
      <c r="M3693">
        <v>4</v>
      </c>
      <c r="N3693">
        <v>4</v>
      </c>
      <c r="O3693" t="s">
        <v>806</v>
      </c>
      <c r="P3693" t="s">
        <v>2372</v>
      </c>
      <c r="Q3693" t="s">
        <v>9389</v>
      </c>
      <c r="R3693" t="str">
        <f>IF(COUNTIF(cpus!B:B, C3693)&gt;0, "found", "Missing")</f>
        <v>found</v>
      </c>
      <c r="S3693" t="str">
        <f>IF(COUNTIF(cpus!C:C, G3693)&gt;0, "found", "Missing")</f>
        <v>found</v>
      </c>
    </row>
    <row r="3694" spans="1:19" x14ac:dyDescent="0.25">
      <c r="A3694" t="str">
        <f t="shared" si="455"/>
        <v>missing</v>
      </c>
      <c r="B3694" t="str">
        <f t="shared" si="460"/>
        <v>missing</v>
      </c>
      <c r="C3694" t="str">
        <f t="shared" si="454"/>
        <v>Intel Core2 Extreme X9775 @ 3.20GHz</v>
      </c>
      <c r="D3694" t="str">
        <f t="shared" si="456"/>
        <v>Intel</v>
      </c>
      <c r="E3694" t="str">
        <f t="shared" si="457"/>
        <v>Core2 Extreme X9775</v>
      </c>
      <c r="F3694" t="str">
        <f t="shared" si="458"/>
        <v>X9775</v>
      </c>
      <c r="G3694" t="str">
        <f t="shared" si="459"/>
        <v>X9775</v>
      </c>
      <c r="H3694" t="str">
        <f t="shared" si="461"/>
        <v>Intel Core2 Extreme X9775</v>
      </c>
      <c r="I3694" t="s">
        <v>9390</v>
      </c>
      <c r="J3694" t="s">
        <v>9391</v>
      </c>
      <c r="K3694" t="s">
        <v>469</v>
      </c>
      <c r="M3694">
        <v>4</v>
      </c>
      <c r="N3694">
        <v>4</v>
      </c>
      <c r="O3694" t="s">
        <v>548</v>
      </c>
      <c r="P3694" t="s">
        <v>1870</v>
      </c>
      <c r="Q3694" t="s">
        <v>9392</v>
      </c>
      <c r="R3694" t="str">
        <f>IF(COUNTIF(cpus!B:B, C3694)&gt;0, "found", "Missing")</f>
        <v>found</v>
      </c>
      <c r="S3694" t="str">
        <f>IF(COUNTIF(cpus!C:C, G3694)&gt;0, "found", "Missing")</f>
        <v>found</v>
      </c>
    </row>
    <row r="3695" spans="1:19" x14ac:dyDescent="0.25">
      <c r="A3695" t="str">
        <f t="shared" si="455"/>
        <v>missing</v>
      </c>
      <c r="B3695" t="str">
        <f t="shared" si="460"/>
        <v>missing</v>
      </c>
      <c r="C3695" t="str">
        <f t="shared" ref="C3695:C3758" si="462">SUBSTITUTE(SUBSTITUTE(SUBSTITUTE(SUBSTITUTE(SUBSTITUTE(I3695," Dual Core","")," Quad Core","")," Quad-Core","")," Dual-Core","")," APU","")</f>
        <v>Intel Core2 Quad Q6600 @ 2.40GHz</v>
      </c>
      <c r="D3695" t="str">
        <f t="shared" si="456"/>
        <v>Intel</v>
      </c>
      <c r="E3695" t="str">
        <f t="shared" si="457"/>
        <v>Core2 Quad Q6600</v>
      </c>
      <c r="F3695" t="str">
        <f t="shared" si="458"/>
        <v>Q6600</v>
      </c>
      <c r="G3695" t="str">
        <f t="shared" si="459"/>
        <v>Q6600</v>
      </c>
      <c r="H3695" t="str">
        <f t="shared" si="461"/>
        <v>Intel Core2 Quad Q6600</v>
      </c>
      <c r="I3695" t="s">
        <v>9393</v>
      </c>
      <c r="J3695" t="s">
        <v>6503</v>
      </c>
      <c r="K3695" t="s">
        <v>609</v>
      </c>
      <c r="M3695">
        <v>4</v>
      </c>
      <c r="N3695">
        <v>4</v>
      </c>
      <c r="O3695" t="s">
        <v>435</v>
      </c>
      <c r="P3695" t="s">
        <v>2372</v>
      </c>
      <c r="Q3695" t="s">
        <v>9394</v>
      </c>
      <c r="R3695" t="str">
        <f>IF(COUNTIF(cpus!B:B, C3695)&gt;0, "found", "Missing")</f>
        <v>found</v>
      </c>
      <c r="S3695" t="str">
        <f>IF(COUNTIF(cpus!C:C, G3695)&gt;0, "found", "Missing")</f>
        <v>found</v>
      </c>
    </row>
    <row r="3696" spans="1:19" x14ac:dyDescent="0.25">
      <c r="A3696" t="str">
        <f t="shared" ref="A3696:A3759" si="463">IF(COUNTIF(C3696,"*Quad CPU]*"),"found","missing")</f>
        <v>missing</v>
      </c>
      <c r="B3696" t="str">
        <f t="shared" si="460"/>
        <v>missing</v>
      </c>
      <c r="C3696" t="str">
        <f t="shared" si="462"/>
        <v>Intel Core2 Quad Q6700 @ 2.66GHz</v>
      </c>
      <c r="D3696" t="str">
        <f t="shared" si="456"/>
        <v>Intel</v>
      </c>
      <c r="E3696" t="str">
        <f t="shared" si="457"/>
        <v>Core2 Quad Q6700</v>
      </c>
      <c r="F3696" t="str">
        <f t="shared" si="458"/>
        <v>Q6700</v>
      </c>
      <c r="G3696" t="str">
        <f t="shared" si="459"/>
        <v>Q6700</v>
      </c>
      <c r="H3696" t="str">
        <f t="shared" si="461"/>
        <v>Intel Core2 Quad Q6700</v>
      </c>
      <c r="I3696" t="s">
        <v>9395</v>
      </c>
      <c r="J3696" t="s">
        <v>6503</v>
      </c>
      <c r="K3696" t="s">
        <v>758</v>
      </c>
      <c r="M3696">
        <v>4</v>
      </c>
      <c r="N3696">
        <v>4</v>
      </c>
      <c r="O3696" t="s">
        <v>435</v>
      </c>
      <c r="P3696" t="s">
        <v>2372</v>
      </c>
      <c r="Q3696" t="s">
        <v>9396</v>
      </c>
      <c r="R3696" t="str">
        <f>IF(COUNTIF(cpus!B:B, C3696)&gt;0, "found", "Missing")</f>
        <v>found</v>
      </c>
      <c r="S3696" t="str">
        <f>IF(COUNTIF(cpus!C:C, G3696)&gt;0, "found", "Missing")</f>
        <v>found</v>
      </c>
    </row>
    <row r="3697" spans="1:19" x14ac:dyDescent="0.25">
      <c r="A3697" t="str">
        <f t="shared" si="463"/>
        <v>missing</v>
      </c>
      <c r="B3697" t="str">
        <f t="shared" si="460"/>
        <v>missing</v>
      </c>
      <c r="C3697" t="str">
        <f t="shared" si="462"/>
        <v>Intel Core2 Quad Q8200 @ 2.33GHz</v>
      </c>
      <c r="D3697" t="str">
        <f t="shared" si="456"/>
        <v>Intel</v>
      </c>
      <c r="E3697" t="str">
        <f t="shared" si="457"/>
        <v>Core2 Quad Q8200</v>
      </c>
      <c r="F3697" t="str">
        <f t="shared" si="458"/>
        <v>Q8200</v>
      </c>
      <c r="G3697" t="str">
        <f t="shared" si="459"/>
        <v>Q8200</v>
      </c>
      <c r="H3697" t="str">
        <f t="shared" si="461"/>
        <v>Intel Core2 Quad Q8200</v>
      </c>
      <c r="I3697" t="s">
        <v>9397</v>
      </c>
      <c r="J3697" t="s">
        <v>6503</v>
      </c>
      <c r="K3697" t="s">
        <v>826</v>
      </c>
      <c r="M3697">
        <v>4</v>
      </c>
      <c r="N3697">
        <v>4</v>
      </c>
      <c r="O3697" t="s">
        <v>541</v>
      </c>
      <c r="P3697" t="s">
        <v>2372</v>
      </c>
      <c r="Q3697" t="s">
        <v>9398</v>
      </c>
      <c r="R3697" t="str">
        <f>IF(COUNTIF(cpus!B:B, C3697)&gt;0, "found", "Missing")</f>
        <v>found</v>
      </c>
      <c r="S3697" t="str">
        <f>IF(COUNTIF(cpus!C:C, G3697)&gt;0, "found", "Missing")</f>
        <v>found</v>
      </c>
    </row>
    <row r="3698" spans="1:19" x14ac:dyDescent="0.25">
      <c r="A3698" t="str">
        <f t="shared" si="463"/>
        <v>missing</v>
      </c>
      <c r="B3698" t="str">
        <f t="shared" si="460"/>
        <v>missing</v>
      </c>
      <c r="C3698" t="str">
        <f t="shared" si="462"/>
        <v>Intel Core2 Quad Q8300 @ 2.50GHz</v>
      </c>
      <c r="D3698" t="str">
        <f t="shared" si="456"/>
        <v>Intel</v>
      </c>
      <c r="E3698" t="str">
        <f t="shared" si="457"/>
        <v>Core2 Quad Q8300</v>
      </c>
      <c r="F3698" t="str">
        <f t="shared" si="458"/>
        <v>Q8300</v>
      </c>
      <c r="G3698" t="str">
        <f t="shared" si="459"/>
        <v>Q8300</v>
      </c>
      <c r="H3698" t="str">
        <f t="shared" si="461"/>
        <v>Intel Core2 Quad Q8300</v>
      </c>
      <c r="I3698" t="s">
        <v>9399</v>
      </c>
      <c r="J3698" t="s">
        <v>6503</v>
      </c>
      <c r="K3698" t="s">
        <v>457</v>
      </c>
      <c r="M3698">
        <v>4</v>
      </c>
      <c r="N3698">
        <v>4</v>
      </c>
      <c r="O3698" t="s">
        <v>541</v>
      </c>
      <c r="P3698" t="s">
        <v>1870</v>
      </c>
      <c r="Q3698" t="s">
        <v>9400</v>
      </c>
      <c r="R3698" t="str">
        <f>IF(COUNTIF(cpus!B:B, C3698)&gt;0, "found", "Missing")</f>
        <v>found</v>
      </c>
      <c r="S3698" t="str">
        <f>IF(COUNTIF(cpus!C:C, G3698)&gt;0, "found", "Missing")</f>
        <v>found</v>
      </c>
    </row>
    <row r="3699" spans="1:19" x14ac:dyDescent="0.25">
      <c r="A3699" t="str">
        <f t="shared" si="463"/>
        <v>missing</v>
      </c>
      <c r="B3699" t="str">
        <f t="shared" si="460"/>
        <v>missing</v>
      </c>
      <c r="C3699" t="str">
        <f t="shared" si="462"/>
        <v>Intel Core2 Quad Q8400 @ 2.66GHz</v>
      </c>
      <c r="D3699" t="str">
        <f t="shared" si="456"/>
        <v>Intel</v>
      </c>
      <c r="E3699" t="str">
        <f t="shared" si="457"/>
        <v>Core2 Quad Q8400</v>
      </c>
      <c r="F3699" t="str">
        <f t="shared" si="458"/>
        <v>Q8400</v>
      </c>
      <c r="G3699" t="str">
        <f t="shared" si="459"/>
        <v>Q8400</v>
      </c>
      <c r="H3699" t="str">
        <f t="shared" si="461"/>
        <v>Intel Core2 Quad Q8400</v>
      </c>
      <c r="I3699" t="s">
        <v>9401</v>
      </c>
      <c r="J3699" t="s">
        <v>6503</v>
      </c>
      <c r="K3699" t="s">
        <v>758</v>
      </c>
      <c r="M3699">
        <v>4</v>
      </c>
      <c r="N3699">
        <v>4</v>
      </c>
      <c r="O3699" t="s">
        <v>541</v>
      </c>
      <c r="P3699" t="s">
        <v>2304</v>
      </c>
      <c r="Q3699" t="s">
        <v>9402</v>
      </c>
      <c r="R3699" t="str">
        <f>IF(COUNTIF(cpus!B:B, C3699)&gt;0, "found", "Missing")</f>
        <v>found</v>
      </c>
      <c r="S3699" t="str">
        <f>IF(COUNTIF(cpus!C:C, G3699)&gt;0, "found", "Missing")</f>
        <v>found</v>
      </c>
    </row>
    <row r="3700" spans="1:19" x14ac:dyDescent="0.25">
      <c r="A3700" t="str">
        <f t="shared" si="463"/>
        <v>missing</v>
      </c>
      <c r="B3700" t="str">
        <f t="shared" si="460"/>
        <v>missing</v>
      </c>
      <c r="C3700" t="str">
        <f t="shared" si="462"/>
        <v>Intel Core2 Quad Q9000 @ 2.00GHz</v>
      </c>
      <c r="D3700" t="str">
        <f t="shared" si="456"/>
        <v>Intel</v>
      </c>
      <c r="E3700" t="str">
        <f t="shared" si="457"/>
        <v>Core2 Quad Q9000</v>
      </c>
      <c r="F3700" t="str">
        <f t="shared" si="458"/>
        <v>Q9000</v>
      </c>
      <c r="G3700" t="str">
        <f t="shared" si="459"/>
        <v>Q9000</v>
      </c>
      <c r="H3700" t="str">
        <f t="shared" si="461"/>
        <v>Intel Core2 Quad Q9000</v>
      </c>
      <c r="I3700" t="s">
        <v>9403</v>
      </c>
      <c r="J3700" t="s">
        <v>5924</v>
      </c>
      <c r="K3700" t="s">
        <v>1881</v>
      </c>
      <c r="M3700">
        <v>4</v>
      </c>
      <c r="N3700">
        <v>4</v>
      </c>
      <c r="O3700" t="s">
        <v>985</v>
      </c>
      <c r="P3700" t="s">
        <v>1870</v>
      </c>
      <c r="Q3700" t="s">
        <v>9404</v>
      </c>
      <c r="R3700" t="str">
        <f>IF(COUNTIF(cpus!B:B, C3700)&gt;0, "found", "Missing")</f>
        <v>found</v>
      </c>
      <c r="S3700" t="str">
        <f>IF(COUNTIF(cpus!C:C, G3700)&gt;0, "found", "Missing")</f>
        <v>found</v>
      </c>
    </row>
    <row r="3701" spans="1:19" x14ac:dyDescent="0.25">
      <c r="A3701" t="str">
        <f t="shared" si="463"/>
        <v>missing</v>
      </c>
      <c r="B3701" t="str">
        <f t="shared" si="460"/>
        <v>missing</v>
      </c>
      <c r="C3701" t="str">
        <f t="shared" si="462"/>
        <v>Intel Core2 Quad Q9100 @ 2.26GHz</v>
      </c>
      <c r="D3701" t="str">
        <f t="shared" si="456"/>
        <v>Intel</v>
      </c>
      <c r="E3701" t="str">
        <f t="shared" si="457"/>
        <v>Core2 Quad Q9100</v>
      </c>
      <c r="F3701" t="str">
        <f t="shared" si="458"/>
        <v>Q9100</v>
      </c>
      <c r="G3701" t="str">
        <f t="shared" si="459"/>
        <v>Q9100</v>
      </c>
      <c r="H3701" t="str">
        <f t="shared" si="461"/>
        <v>Intel Core2 Quad Q9100</v>
      </c>
      <c r="I3701" t="s">
        <v>9405</v>
      </c>
      <c r="J3701" t="s">
        <v>5924</v>
      </c>
      <c r="K3701" t="s">
        <v>826</v>
      </c>
      <c r="M3701">
        <v>4</v>
      </c>
      <c r="N3701">
        <v>4</v>
      </c>
      <c r="O3701" t="s">
        <v>985</v>
      </c>
      <c r="P3701" t="s">
        <v>2304</v>
      </c>
      <c r="Q3701" t="s">
        <v>9406</v>
      </c>
      <c r="R3701" t="str">
        <f>IF(COUNTIF(cpus!B:B, C3701)&gt;0, "found", "Missing")</f>
        <v>found</v>
      </c>
      <c r="S3701" t="str">
        <f>IF(COUNTIF(cpus!C:C, G3701)&gt;0, "found", "Missing")</f>
        <v>found</v>
      </c>
    </row>
    <row r="3702" spans="1:19" x14ac:dyDescent="0.25">
      <c r="A3702" t="str">
        <f t="shared" si="463"/>
        <v>missing</v>
      </c>
      <c r="B3702" t="str">
        <f t="shared" si="460"/>
        <v>missing</v>
      </c>
      <c r="C3702" t="str">
        <f t="shared" si="462"/>
        <v>Intel Core2 Quad Q9300 @ 2.50GHz</v>
      </c>
      <c r="D3702" t="str">
        <f t="shared" si="456"/>
        <v>Intel</v>
      </c>
      <c r="E3702" t="str">
        <f t="shared" si="457"/>
        <v>Core2 Quad Q9300</v>
      </c>
      <c r="F3702" t="str">
        <f t="shared" si="458"/>
        <v>Q9300</v>
      </c>
      <c r="G3702" t="str">
        <f t="shared" si="459"/>
        <v>Q9300</v>
      </c>
      <c r="H3702" t="str">
        <f t="shared" si="461"/>
        <v>Intel Core2 Quad Q9300</v>
      </c>
      <c r="I3702" t="s">
        <v>9407</v>
      </c>
      <c r="J3702" t="s">
        <v>6503</v>
      </c>
      <c r="K3702" t="s">
        <v>457</v>
      </c>
      <c r="M3702">
        <v>4</v>
      </c>
      <c r="N3702">
        <v>4</v>
      </c>
      <c r="O3702" t="s">
        <v>541</v>
      </c>
      <c r="P3702" t="s">
        <v>2372</v>
      </c>
      <c r="Q3702" t="s">
        <v>9408</v>
      </c>
      <c r="R3702" t="str">
        <f>IF(COUNTIF(cpus!B:B, C3702)&gt;0, "found", "Missing")</f>
        <v>found</v>
      </c>
      <c r="S3702" t="str">
        <f>IF(COUNTIF(cpus!C:C, G3702)&gt;0, "found", "Missing")</f>
        <v>found</v>
      </c>
    </row>
    <row r="3703" spans="1:19" x14ac:dyDescent="0.25">
      <c r="A3703" t="str">
        <f t="shared" si="463"/>
        <v>missing</v>
      </c>
      <c r="B3703" t="str">
        <f t="shared" si="460"/>
        <v>missing</v>
      </c>
      <c r="C3703" t="str">
        <f t="shared" si="462"/>
        <v>Intel Core2 Quad Q9400 @ 2.66GHz</v>
      </c>
      <c r="D3703" t="str">
        <f t="shared" si="456"/>
        <v>Intel</v>
      </c>
      <c r="E3703" t="str">
        <f t="shared" si="457"/>
        <v>Core2 Quad Q9400</v>
      </c>
      <c r="F3703" t="str">
        <f t="shared" si="458"/>
        <v>Q9400</v>
      </c>
      <c r="G3703" t="str">
        <f t="shared" si="459"/>
        <v>Q9400</v>
      </c>
      <c r="H3703" t="str">
        <f t="shared" si="461"/>
        <v>Intel Core2 Quad Q9400</v>
      </c>
      <c r="I3703" t="s">
        <v>9409</v>
      </c>
      <c r="J3703" t="s">
        <v>6503</v>
      </c>
      <c r="K3703" t="s">
        <v>758</v>
      </c>
      <c r="M3703">
        <v>4</v>
      </c>
      <c r="N3703">
        <v>4</v>
      </c>
      <c r="O3703" t="s">
        <v>541</v>
      </c>
      <c r="P3703" t="s">
        <v>2372</v>
      </c>
      <c r="Q3703" t="s">
        <v>9410</v>
      </c>
      <c r="R3703" t="str">
        <f>IF(COUNTIF(cpus!B:B, C3703)&gt;0, "found", "Missing")</f>
        <v>found</v>
      </c>
      <c r="S3703" t="str">
        <f>IF(COUNTIF(cpus!C:C, G3703)&gt;0, "found", "Missing")</f>
        <v>found</v>
      </c>
    </row>
    <row r="3704" spans="1:19" x14ac:dyDescent="0.25">
      <c r="A3704" t="str">
        <f t="shared" si="463"/>
        <v>missing</v>
      </c>
      <c r="B3704" t="str">
        <f t="shared" si="460"/>
        <v>missing</v>
      </c>
      <c r="C3704" t="str">
        <f t="shared" si="462"/>
        <v>Intel Core2 Quad Q9450 @ 2.66GHz</v>
      </c>
      <c r="D3704" t="str">
        <f t="shared" si="456"/>
        <v>Intel</v>
      </c>
      <c r="E3704" t="str">
        <f t="shared" si="457"/>
        <v>Core2 Quad Q9450</v>
      </c>
      <c r="F3704" t="str">
        <f t="shared" si="458"/>
        <v>Q9450</v>
      </c>
      <c r="G3704" t="str">
        <f t="shared" si="459"/>
        <v>Q9450</v>
      </c>
      <c r="H3704" t="str">
        <f t="shared" si="461"/>
        <v>Intel Core2 Quad Q9450</v>
      </c>
      <c r="I3704" t="s">
        <v>9411</v>
      </c>
      <c r="J3704" t="s">
        <v>6503</v>
      </c>
      <c r="K3704" t="s">
        <v>758</v>
      </c>
      <c r="M3704">
        <v>4</v>
      </c>
      <c r="N3704">
        <v>4</v>
      </c>
      <c r="O3704" t="s">
        <v>541</v>
      </c>
      <c r="P3704" t="s">
        <v>2372</v>
      </c>
      <c r="Q3704" t="s">
        <v>9412</v>
      </c>
      <c r="R3704" t="str">
        <f>IF(COUNTIF(cpus!B:B, C3704)&gt;0, "found", "Missing")</f>
        <v>found</v>
      </c>
      <c r="S3704" t="str">
        <f>IF(COUNTIF(cpus!C:C, G3704)&gt;0, "found", "Missing")</f>
        <v>found</v>
      </c>
    </row>
    <row r="3705" spans="1:19" x14ac:dyDescent="0.25">
      <c r="A3705" t="str">
        <f t="shared" si="463"/>
        <v>missing</v>
      </c>
      <c r="B3705" t="str">
        <f t="shared" si="460"/>
        <v>missing</v>
      </c>
      <c r="C3705" t="str">
        <f t="shared" si="462"/>
        <v>Intel Core2 Quad Q9500 @ 2.83GHz</v>
      </c>
      <c r="D3705" t="str">
        <f t="shared" si="456"/>
        <v>Intel</v>
      </c>
      <c r="E3705" t="str">
        <f t="shared" si="457"/>
        <v>Core2 Quad Q9500</v>
      </c>
      <c r="F3705" t="str">
        <f t="shared" si="458"/>
        <v>Q9500</v>
      </c>
      <c r="G3705" t="str">
        <f t="shared" si="459"/>
        <v>Q9500</v>
      </c>
      <c r="H3705" t="str">
        <f t="shared" si="461"/>
        <v>Intel Core2 Quad Q9500</v>
      </c>
      <c r="I3705" t="s">
        <v>9413</v>
      </c>
      <c r="J3705" t="s">
        <v>6503</v>
      </c>
      <c r="K3705" t="s">
        <v>627</v>
      </c>
      <c r="M3705">
        <v>4</v>
      </c>
      <c r="N3705">
        <v>4</v>
      </c>
      <c r="O3705" t="s">
        <v>541</v>
      </c>
      <c r="P3705" t="s">
        <v>2322</v>
      </c>
      <c r="Q3705" t="s">
        <v>9414</v>
      </c>
      <c r="R3705" t="str">
        <f>IF(COUNTIF(cpus!B:B, C3705)&gt;0, "found", "Missing")</f>
        <v>found</v>
      </c>
      <c r="S3705" t="str">
        <f>IF(COUNTIF(cpus!C:C, G3705)&gt;0, "found", "Missing")</f>
        <v>found</v>
      </c>
    </row>
    <row r="3706" spans="1:19" x14ac:dyDescent="0.25">
      <c r="A3706" t="str">
        <f t="shared" si="463"/>
        <v>missing</v>
      </c>
      <c r="B3706" t="str">
        <f t="shared" si="460"/>
        <v>missing</v>
      </c>
      <c r="C3706" t="str">
        <f t="shared" si="462"/>
        <v>Intel Core2 Quad Q9505 @ 2.83GHz</v>
      </c>
      <c r="D3706" t="str">
        <f t="shared" si="456"/>
        <v>Intel</v>
      </c>
      <c r="E3706" t="str">
        <f t="shared" si="457"/>
        <v>Core2 Quad Q9505</v>
      </c>
      <c r="F3706" t="str">
        <f t="shared" si="458"/>
        <v>Q9505</v>
      </c>
      <c r="G3706" t="str">
        <f t="shared" si="459"/>
        <v>Q9505</v>
      </c>
      <c r="H3706" t="str">
        <f t="shared" si="461"/>
        <v>Intel Core2 Quad Q9505</v>
      </c>
      <c r="I3706" t="s">
        <v>9415</v>
      </c>
      <c r="J3706" t="s">
        <v>6503</v>
      </c>
      <c r="K3706" t="s">
        <v>627</v>
      </c>
      <c r="M3706">
        <v>4</v>
      </c>
      <c r="N3706">
        <v>4</v>
      </c>
      <c r="O3706" t="s">
        <v>541</v>
      </c>
      <c r="P3706" t="s">
        <v>2331</v>
      </c>
      <c r="Q3706" t="s">
        <v>9416</v>
      </c>
      <c r="R3706" t="str">
        <f>IF(COUNTIF(cpus!B:B, C3706)&gt;0, "found", "Missing")</f>
        <v>found</v>
      </c>
      <c r="S3706" t="str">
        <f>IF(COUNTIF(cpus!C:C, G3706)&gt;0, "found", "Missing")</f>
        <v>found</v>
      </c>
    </row>
    <row r="3707" spans="1:19" x14ac:dyDescent="0.25">
      <c r="A3707" t="str">
        <f t="shared" si="463"/>
        <v>missing</v>
      </c>
      <c r="B3707" t="str">
        <f t="shared" si="460"/>
        <v>missing</v>
      </c>
      <c r="C3707" t="str">
        <f t="shared" si="462"/>
        <v>Intel Core2 Quad Q9550 @ 2.83GHz</v>
      </c>
      <c r="D3707" t="str">
        <f t="shared" si="456"/>
        <v>Intel</v>
      </c>
      <c r="E3707" t="str">
        <f t="shared" si="457"/>
        <v>Core2 Quad Q9550</v>
      </c>
      <c r="F3707" t="str">
        <f t="shared" si="458"/>
        <v>Q9550</v>
      </c>
      <c r="G3707" t="str">
        <f t="shared" si="459"/>
        <v>Q9550</v>
      </c>
      <c r="H3707" t="str">
        <f t="shared" si="461"/>
        <v>Intel Core2 Quad Q9550</v>
      </c>
      <c r="I3707" t="s">
        <v>9417</v>
      </c>
      <c r="J3707" t="s">
        <v>6503</v>
      </c>
      <c r="K3707" t="s">
        <v>627</v>
      </c>
      <c r="M3707">
        <v>4</v>
      </c>
      <c r="N3707">
        <v>4</v>
      </c>
      <c r="O3707" t="s">
        <v>541</v>
      </c>
      <c r="P3707" t="s">
        <v>2372</v>
      </c>
      <c r="Q3707" t="s">
        <v>9418</v>
      </c>
      <c r="R3707" t="str">
        <f>IF(COUNTIF(cpus!B:B, C3707)&gt;0, "found", "Missing")</f>
        <v>found</v>
      </c>
      <c r="S3707" t="str">
        <f>IF(COUNTIF(cpus!C:C, G3707)&gt;0, "found", "Missing")</f>
        <v>found</v>
      </c>
    </row>
    <row r="3708" spans="1:19" x14ac:dyDescent="0.25">
      <c r="A3708" t="str">
        <f t="shared" si="463"/>
        <v>missing</v>
      </c>
      <c r="B3708" t="str">
        <f t="shared" si="460"/>
        <v>missing</v>
      </c>
      <c r="C3708" t="str">
        <f t="shared" si="462"/>
        <v>Intel Core2 Quad Q9650 @ 3.00GHz</v>
      </c>
      <c r="D3708" t="str">
        <f t="shared" si="456"/>
        <v>Intel</v>
      </c>
      <c r="E3708" t="str">
        <f t="shared" si="457"/>
        <v>Core2 Quad Q9650</v>
      </c>
      <c r="F3708" t="str">
        <f t="shared" si="458"/>
        <v>Q9650</v>
      </c>
      <c r="G3708" t="str">
        <f t="shared" si="459"/>
        <v>Q9650</v>
      </c>
      <c r="H3708" t="str">
        <f t="shared" si="461"/>
        <v>Intel Core2 Quad Q9650</v>
      </c>
      <c r="I3708" t="s">
        <v>9419</v>
      </c>
      <c r="J3708" t="s">
        <v>6503</v>
      </c>
      <c r="K3708" t="s">
        <v>2017</v>
      </c>
      <c r="M3708">
        <v>4</v>
      </c>
      <c r="N3708">
        <v>4</v>
      </c>
      <c r="O3708" t="s">
        <v>541</v>
      </c>
      <c r="P3708" t="s">
        <v>2372</v>
      </c>
      <c r="Q3708" t="s">
        <v>9420</v>
      </c>
      <c r="R3708" t="str">
        <f>IF(COUNTIF(cpus!B:B, C3708)&gt;0, "found", "Missing")</f>
        <v>found</v>
      </c>
      <c r="S3708" t="str">
        <f>IF(COUNTIF(cpus!C:C, G3708)&gt;0, "found", "Missing")</f>
        <v>found</v>
      </c>
    </row>
    <row r="3709" spans="1:19" x14ac:dyDescent="0.25">
      <c r="A3709" t="str">
        <f t="shared" si="463"/>
        <v>missing</v>
      </c>
      <c r="B3709" t="str">
        <f t="shared" si="460"/>
        <v>missing</v>
      </c>
      <c r="C3709" t="str">
        <f t="shared" si="462"/>
        <v>Intel Core2 Quad Q9705 @ 3.16GHz</v>
      </c>
      <c r="D3709" t="str">
        <f t="shared" si="456"/>
        <v>Intel</v>
      </c>
      <c r="E3709" t="str">
        <f t="shared" si="457"/>
        <v>Core2 Quad Q9705</v>
      </c>
      <c r="F3709" t="str">
        <f t="shared" si="458"/>
        <v>Q9705</v>
      </c>
      <c r="G3709" t="str">
        <f t="shared" si="459"/>
        <v>Q9705</v>
      </c>
      <c r="H3709" t="str">
        <f t="shared" si="461"/>
        <v>Intel Core2 Quad Q9705</v>
      </c>
      <c r="I3709" t="s">
        <v>9421</v>
      </c>
      <c r="J3709" t="s">
        <v>6503</v>
      </c>
      <c r="K3709" t="s">
        <v>469</v>
      </c>
      <c r="M3709">
        <v>4</v>
      </c>
      <c r="N3709">
        <v>4</v>
      </c>
      <c r="O3709" t="s">
        <v>541</v>
      </c>
      <c r="P3709" t="s">
        <v>2322</v>
      </c>
      <c r="Q3709" t="s">
        <v>9422</v>
      </c>
      <c r="R3709" t="str">
        <f>IF(COUNTIF(cpus!B:B, C3709)&gt;0, "found", "Missing")</f>
        <v>found</v>
      </c>
      <c r="S3709" t="str">
        <f>IF(COUNTIF(cpus!C:C, G3709)&gt;0, "found", "Missing")</f>
        <v>found</v>
      </c>
    </row>
    <row r="3710" spans="1:19" x14ac:dyDescent="0.25">
      <c r="A3710" t="str">
        <f t="shared" si="463"/>
        <v>missing</v>
      </c>
      <c r="B3710" t="str">
        <f t="shared" si="460"/>
        <v>missing</v>
      </c>
      <c r="C3710" t="str">
        <f t="shared" si="462"/>
        <v>Intel Core2 Solo U2100 @ 1.06GHz</v>
      </c>
      <c r="D3710" t="str">
        <f t="shared" si="456"/>
        <v>Intel</v>
      </c>
      <c r="E3710" t="str">
        <f t="shared" si="457"/>
        <v>Core2 Solo U2100</v>
      </c>
      <c r="F3710" t="str">
        <f t="shared" si="458"/>
        <v>2 Solo U2100</v>
      </c>
      <c r="G3710" t="str">
        <f t="shared" si="459"/>
        <v>2 Solo U2100</v>
      </c>
      <c r="H3710" t="str">
        <f t="shared" si="461"/>
        <v>Intel Core2 Solo U2100</v>
      </c>
      <c r="I3710" t="s">
        <v>9423</v>
      </c>
      <c r="K3710" t="s">
        <v>745</v>
      </c>
      <c r="M3710">
        <v>1</v>
      </c>
      <c r="N3710">
        <v>1</v>
      </c>
      <c r="O3710" t="s">
        <v>3394</v>
      </c>
      <c r="P3710" t="s">
        <v>2304</v>
      </c>
      <c r="Q3710" t="s">
        <v>9424</v>
      </c>
      <c r="R3710" t="str">
        <f>IF(COUNTIF(cpus!B:B, C3710)&gt;0, "found", "Missing")</f>
        <v>found</v>
      </c>
      <c r="S3710" t="str">
        <f>IF(COUNTIF(cpus!C:C, G3710)&gt;0, "found", "Missing")</f>
        <v>found</v>
      </c>
    </row>
    <row r="3711" spans="1:19" x14ac:dyDescent="0.25">
      <c r="A3711" t="str">
        <f t="shared" si="463"/>
        <v>missing</v>
      </c>
      <c r="B3711" t="str">
        <f t="shared" si="460"/>
        <v>missing</v>
      </c>
      <c r="C3711" t="str">
        <f t="shared" si="462"/>
        <v>Intel Core2 Solo U2200 @ 1.20GHz</v>
      </c>
      <c r="D3711" t="str">
        <f t="shared" si="456"/>
        <v>Intel</v>
      </c>
      <c r="E3711" t="str">
        <f t="shared" si="457"/>
        <v>Core2 Solo U2200</v>
      </c>
      <c r="F3711" t="str">
        <f t="shared" si="458"/>
        <v>2 Solo U2200</v>
      </c>
      <c r="G3711" t="str">
        <f t="shared" si="459"/>
        <v>2 Solo U2200</v>
      </c>
      <c r="H3711" t="str">
        <f t="shared" si="461"/>
        <v>Intel Core2 Solo U2200</v>
      </c>
      <c r="I3711" t="s">
        <v>9425</v>
      </c>
      <c r="K3711" t="s">
        <v>1906</v>
      </c>
      <c r="M3711">
        <v>1</v>
      </c>
      <c r="N3711">
        <v>1</v>
      </c>
      <c r="O3711" t="s">
        <v>3394</v>
      </c>
      <c r="P3711" t="s">
        <v>2451</v>
      </c>
      <c r="Q3711" t="s">
        <v>9426</v>
      </c>
      <c r="R3711" t="str">
        <f>IF(COUNTIF(cpus!B:B, C3711)&gt;0, "found", "Missing")</f>
        <v>found</v>
      </c>
      <c r="S3711" t="str">
        <f>IF(COUNTIF(cpus!C:C, G3711)&gt;0, "found", "Missing")</f>
        <v>found</v>
      </c>
    </row>
    <row r="3712" spans="1:19" x14ac:dyDescent="0.25">
      <c r="A3712" t="str">
        <f t="shared" si="463"/>
        <v>missing</v>
      </c>
      <c r="B3712" t="str">
        <f t="shared" si="460"/>
        <v>missing</v>
      </c>
      <c r="C3712" t="str">
        <f t="shared" si="462"/>
        <v>Intel Core2 Solo U3300 @ 1.20GHz</v>
      </c>
      <c r="D3712" t="str">
        <f t="shared" si="456"/>
        <v>Intel</v>
      </c>
      <c r="E3712" t="str">
        <f t="shared" si="457"/>
        <v>Core2 Solo U3300</v>
      </c>
      <c r="F3712" t="str">
        <f t="shared" si="458"/>
        <v>2 Solo U3300</v>
      </c>
      <c r="G3712" t="str">
        <f t="shared" si="459"/>
        <v>2 Solo U3300</v>
      </c>
      <c r="H3712" t="str">
        <f t="shared" si="461"/>
        <v>Intel Core2 Solo U3300</v>
      </c>
      <c r="I3712" t="s">
        <v>9427</v>
      </c>
      <c r="K3712" t="s">
        <v>1906</v>
      </c>
      <c r="M3712">
        <v>1</v>
      </c>
      <c r="N3712">
        <v>1</v>
      </c>
      <c r="O3712" t="s">
        <v>3394</v>
      </c>
      <c r="P3712" t="s">
        <v>2311</v>
      </c>
      <c r="Q3712" t="s">
        <v>9428</v>
      </c>
      <c r="R3712" t="str">
        <f>IF(COUNTIF(cpus!B:B, C3712)&gt;0, "found", "Missing")</f>
        <v>found</v>
      </c>
      <c r="S3712" t="str">
        <f>IF(COUNTIF(cpus!C:C, G3712)&gt;0, "found", "Missing")</f>
        <v>found</v>
      </c>
    </row>
    <row r="3713" spans="1:19" x14ac:dyDescent="0.25">
      <c r="A3713" t="str">
        <f t="shared" si="463"/>
        <v>missing</v>
      </c>
      <c r="B3713" t="str">
        <f t="shared" si="460"/>
        <v>missing</v>
      </c>
      <c r="C3713" t="str">
        <f t="shared" si="462"/>
        <v>Intel Core2 Solo U3500 @ 1.40GHz</v>
      </c>
      <c r="D3713" t="str">
        <f t="shared" si="456"/>
        <v>Intel</v>
      </c>
      <c r="E3713" t="str">
        <f t="shared" si="457"/>
        <v>Core2 Solo U3500</v>
      </c>
      <c r="F3713" t="str">
        <f t="shared" si="458"/>
        <v>2 Solo U3500</v>
      </c>
      <c r="G3713" t="str">
        <f t="shared" si="459"/>
        <v>2 Solo U3500</v>
      </c>
      <c r="H3713" t="str">
        <f t="shared" si="461"/>
        <v>Intel Core2 Solo U3500</v>
      </c>
      <c r="I3713" t="s">
        <v>9429</v>
      </c>
      <c r="J3713" t="s">
        <v>6550</v>
      </c>
      <c r="K3713" t="s">
        <v>791</v>
      </c>
      <c r="M3713">
        <v>1</v>
      </c>
      <c r="N3713">
        <v>1</v>
      </c>
      <c r="O3713" t="s">
        <v>3394</v>
      </c>
      <c r="P3713" t="s">
        <v>2307</v>
      </c>
      <c r="Q3713" t="s">
        <v>9430</v>
      </c>
      <c r="R3713" t="str">
        <f>IF(COUNTIF(cpus!B:B, C3713)&gt;0, "found", "Missing")</f>
        <v>found</v>
      </c>
      <c r="S3713" t="str">
        <f>IF(COUNTIF(cpus!C:C, G3713)&gt;0, "found", "Missing")</f>
        <v>found</v>
      </c>
    </row>
    <row r="3714" spans="1:19" x14ac:dyDescent="0.25">
      <c r="A3714" t="str">
        <f t="shared" si="463"/>
        <v>missing</v>
      </c>
      <c r="B3714" t="str">
        <f t="shared" si="460"/>
        <v>missing</v>
      </c>
      <c r="C3714" t="str">
        <f t="shared" si="462"/>
        <v>Intel CoreT i5-1350P</v>
      </c>
      <c r="D3714" t="str">
        <f t="shared" ref="D3714:D3777" si="464">IF(ISNUMBER(SEARCH("AMD",H3714)),"AMD",
IF(ISNUMBER(SEARCH("Intel",H3714)),"Intel",
IF(ISNUMBER(SEARCH("Apple",H3714)),"Apple",
IF(ISNUMBER(SEARCH("ARM",H3714)),"ARM",
IF(ISNUMBER(SEARCH("Google",H3714)),"Google",
IF(ISNUMBER(SEARCH("MediaTek",H3714)),"MediaTek",
IF(ISNUMBER(SEARCH("Qualcomm",H3714)),"Qualcomm",
IF(ISNUMBER(SEARCH("Samsung",H3714)),"Samsung",
IF(ISNUMBER(SEARCH("Snapdragon",H3714)),"Snapdragon","")))))))))</f>
        <v>Intel</v>
      </c>
      <c r="E3714" t="str">
        <f t="shared" si="457"/>
        <v>CoreT i5-1350P</v>
      </c>
      <c r="F3714" t="str">
        <f t="shared" si="458"/>
        <v>T i5-1350P</v>
      </c>
      <c r="G3714" t="str">
        <f t="shared" si="459"/>
        <v>T i5-1350P</v>
      </c>
      <c r="H3714" t="str">
        <f t="shared" si="461"/>
        <v>Intel CoreT i5-1350P</v>
      </c>
      <c r="I3714" t="s">
        <v>9431</v>
      </c>
      <c r="J3714" t="s">
        <v>6553</v>
      </c>
      <c r="O3714" t="s">
        <v>4035</v>
      </c>
      <c r="P3714" t="s">
        <v>2048</v>
      </c>
      <c r="Q3714" t="s">
        <v>9432</v>
      </c>
      <c r="R3714" t="str">
        <f>IF(COUNTIF(cpus!B:B, C3714)&gt;0, "found", "Missing")</f>
        <v>found</v>
      </c>
      <c r="S3714" t="str">
        <f>IF(COUNTIF(cpus!C:C, G3714)&gt;0, "found", "Missing")</f>
        <v>found</v>
      </c>
    </row>
    <row r="3715" spans="1:19" x14ac:dyDescent="0.25">
      <c r="A3715" t="str">
        <f t="shared" si="463"/>
        <v>missing</v>
      </c>
      <c r="B3715" t="str">
        <f t="shared" si="460"/>
        <v>missing</v>
      </c>
      <c r="C3715" t="str">
        <f t="shared" si="462"/>
        <v>Intel CoreTM Ultra 5 115U</v>
      </c>
      <c r="D3715" t="str">
        <f t="shared" si="464"/>
        <v>Intel</v>
      </c>
      <c r="E3715" t="str">
        <f t="shared" ref="E3715:E3778" si="465">TRIM(SUBSTITUTE(SUBSTITUTE(SUBSTITUTE(SUBSTITUTE(SUBSTITUTE(SUBSTITUTE(SUBSTITUTE(SUBSTITUTE(SUBSTITUTE(H3715,
"Apple",""),"ARM",""),"Google",""),"MediaTek",""),"Qualcomm",""),"Samsung",""),"Snapdragon",""),"Intel",""),"AMD",""))</f>
        <v>CoreTM Ultra 5 115U</v>
      </c>
      <c r="F3715" t="str">
        <f t="shared" ref="F3715:F3778" si="466">TRIM(SUBSTITUTE(SUBSTITUTE(SUBSTITUTE(SUBSTITUTE(SUBSTITUTE(SUBSTITUTE(SUBSTITUTE(SUBSTITUTE(SUBSTITUTE(E3715,
"Core2 Extreme",""),"Core2 Quad",""),"Core2 Duo",""),"Core",""),
"Pentium Gold",""),"Pentium",""),
"Xeon Platinum",""),"Xeon Gold",""),"Xeon Silver",""))</f>
        <v>TM Ultra 5 115U</v>
      </c>
      <c r="G3715" t="str">
        <f t="shared" ref="G3715:G3778" si="467">TRIM(SUBSTITUTE(F3715,"Xeon",""))</f>
        <v>TM Ultra 5 115U</v>
      </c>
      <c r="H3715" t="str">
        <f t="shared" si="461"/>
        <v>Intel CoreTM Ultra 5 115U</v>
      </c>
      <c r="I3715" t="s">
        <v>9433</v>
      </c>
      <c r="J3715" t="s">
        <v>9007</v>
      </c>
      <c r="O3715" t="s">
        <v>2002</v>
      </c>
      <c r="P3715" t="s">
        <v>2977</v>
      </c>
      <c r="Q3715" t="s">
        <v>9434</v>
      </c>
      <c r="R3715" t="str">
        <f>IF(COUNTIF(cpus!B:B, C3715)&gt;0, "found", "Missing")</f>
        <v>found</v>
      </c>
      <c r="S3715" t="str">
        <f>IF(COUNTIF(cpus!C:C, G3715)&gt;0, "found", "Missing")</f>
        <v>found</v>
      </c>
    </row>
    <row r="3716" spans="1:19" x14ac:dyDescent="0.25">
      <c r="A3716" t="str">
        <f t="shared" si="463"/>
        <v>missing</v>
      </c>
      <c r="B3716" t="str">
        <f t="shared" si="460"/>
        <v>missing</v>
      </c>
      <c r="C3716" t="str">
        <f t="shared" si="462"/>
        <v>Intel E3000 @ 3.40GHz</v>
      </c>
      <c r="D3716" t="str">
        <f t="shared" si="464"/>
        <v>Intel</v>
      </c>
      <c r="E3716" t="str">
        <f t="shared" si="465"/>
        <v>E3000</v>
      </c>
      <c r="F3716" t="str">
        <f t="shared" si="466"/>
        <v>E3000</v>
      </c>
      <c r="G3716" t="str">
        <f t="shared" si="467"/>
        <v>E3000</v>
      </c>
      <c r="H3716" t="str">
        <f t="shared" si="461"/>
        <v>Intel E3000</v>
      </c>
      <c r="I3716" t="s">
        <v>9435</v>
      </c>
      <c r="K3716" t="s">
        <v>451</v>
      </c>
      <c r="M3716">
        <v>2</v>
      </c>
      <c r="N3716">
        <v>2</v>
      </c>
      <c r="P3716" t="s">
        <v>2311</v>
      </c>
      <c r="Q3716" t="s">
        <v>9436</v>
      </c>
      <c r="R3716" t="str">
        <f>IF(COUNTIF(cpus!B:B, C3716)&gt;0, "found", "Missing")</f>
        <v>found</v>
      </c>
      <c r="S3716" t="str">
        <f>IF(COUNTIF(cpus!C:C, G3716)&gt;0, "found", "Missing")</f>
        <v>found</v>
      </c>
    </row>
    <row r="3717" spans="1:19" x14ac:dyDescent="0.25">
      <c r="A3717" t="str">
        <f t="shared" si="463"/>
        <v>missing</v>
      </c>
      <c r="B3717" t="str">
        <f t="shared" si="460"/>
        <v>missing</v>
      </c>
      <c r="C3717" t="str">
        <f t="shared" si="462"/>
        <v>Intel N100</v>
      </c>
      <c r="D3717" t="str">
        <f t="shared" si="464"/>
        <v>Intel</v>
      </c>
      <c r="E3717" t="str">
        <f t="shared" si="465"/>
        <v>N100</v>
      </c>
      <c r="F3717" t="str">
        <f t="shared" si="466"/>
        <v>N100</v>
      </c>
      <c r="G3717" t="str">
        <f t="shared" si="467"/>
        <v>N100</v>
      </c>
      <c r="H3717" t="str">
        <f t="shared" si="461"/>
        <v>Intel N100</v>
      </c>
      <c r="I3717" t="s">
        <v>9437</v>
      </c>
      <c r="J3717" t="s">
        <v>6297</v>
      </c>
      <c r="K3717" t="s">
        <v>9438</v>
      </c>
      <c r="L3717" t="s">
        <v>451</v>
      </c>
      <c r="M3717">
        <v>4</v>
      </c>
      <c r="N3717">
        <v>4</v>
      </c>
      <c r="O3717" t="s">
        <v>1907</v>
      </c>
      <c r="P3717" t="s">
        <v>2687</v>
      </c>
      <c r="Q3717" t="s">
        <v>9439</v>
      </c>
      <c r="R3717" t="str">
        <f>IF(COUNTIF(cpus!B:B, C3717)&gt;0, "found", "Missing")</f>
        <v>found</v>
      </c>
      <c r="S3717" t="str">
        <f>IF(COUNTIF(cpus!C:C, G3717)&gt;0, "found", "Missing")</f>
        <v>found</v>
      </c>
    </row>
    <row r="3718" spans="1:19" x14ac:dyDescent="0.25">
      <c r="A3718" t="str">
        <f t="shared" si="463"/>
        <v>missing</v>
      </c>
      <c r="B3718" t="str">
        <f t="shared" si="460"/>
        <v>missing</v>
      </c>
      <c r="C3718" t="str">
        <f t="shared" si="462"/>
        <v>Intel N150</v>
      </c>
      <c r="D3718" t="str">
        <f t="shared" si="464"/>
        <v>Intel</v>
      </c>
      <c r="E3718" t="str">
        <f t="shared" si="465"/>
        <v>N150</v>
      </c>
      <c r="F3718" t="str">
        <f t="shared" si="466"/>
        <v>N150</v>
      </c>
      <c r="G3718" t="str">
        <f t="shared" si="467"/>
        <v>N150</v>
      </c>
      <c r="H3718" t="str">
        <f t="shared" si="461"/>
        <v>Intel N150</v>
      </c>
      <c r="I3718" t="s">
        <v>9440</v>
      </c>
      <c r="J3718" t="s">
        <v>6297</v>
      </c>
      <c r="K3718" t="s">
        <v>5615</v>
      </c>
      <c r="L3718" t="s">
        <v>426</v>
      </c>
      <c r="M3718">
        <v>4</v>
      </c>
      <c r="N3718">
        <v>4</v>
      </c>
      <c r="O3718" t="s">
        <v>1907</v>
      </c>
      <c r="P3718" t="s">
        <v>1902</v>
      </c>
      <c r="Q3718" t="s">
        <v>9441</v>
      </c>
      <c r="R3718" t="str">
        <f>IF(COUNTIF(cpus!B:B, C3718)&gt;0, "found", "Missing")</f>
        <v>found</v>
      </c>
      <c r="S3718" t="str">
        <f>IF(COUNTIF(cpus!C:C, G3718)&gt;0, "found", "Missing")</f>
        <v>found</v>
      </c>
    </row>
    <row r="3719" spans="1:19" x14ac:dyDescent="0.25">
      <c r="A3719" t="str">
        <f t="shared" si="463"/>
        <v>missing</v>
      </c>
      <c r="B3719" t="str">
        <f t="shared" si="460"/>
        <v>missing</v>
      </c>
      <c r="C3719" t="str">
        <f t="shared" si="462"/>
        <v>Intel N200</v>
      </c>
      <c r="D3719" t="str">
        <f t="shared" si="464"/>
        <v>Intel</v>
      </c>
      <c r="E3719" t="str">
        <f t="shared" si="465"/>
        <v>N200</v>
      </c>
      <c r="F3719" t="str">
        <f t="shared" si="466"/>
        <v>N200</v>
      </c>
      <c r="G3719" t="str">
        <f t="shared" si="467"/>
        <v>N200</v>
      </c>
      <c r="H3719" t="str">
        <f t="shared" si="461"/>
        <v>Intel N200</v>
      </c>
      <c r="I3719" t="s">
        <v>9442</v>
      </c>
      <c r="J3719" t="s">
        <v>6297</v>
      </c>
      <c r="K3719" t="s">
        <v>469</v>
      </c>
      <c r="L3719" t="s">
        <v>442</v>
      </c>
      <c r="M3719">
        <v>4</v>
      </c>
      <c r="N3719">
        <v>4</v>
      </c>
      <c r="O3719" t="s">
        <v>1907</v>
      </c>
      <c r="P3719" t="s">
        <v>2687</v>
      </c>
      <c r="Q3719" t="s">
        <v>9443</v>
      </c>
      <c r="R3719" t="str">
        <f>IF(COUNTIF(cpus!B:B, C3719)&gt;0, "found", "Missing")</f>
        <v>found</v>
      </c>
      <c r="S3719" t="str">
        <f>IF(COUNTIF(cpus!C:C, G3719)&gt;0, "found", "Missing")</f>
        <v>found</v>
      </c>
    </row>
    <row r="3720" spans="1:19" x14ac:dyDescent="0.25">
      <c r="A3720" t="str">
        <f t="shared" si="463"/>
        <v>missing</v>
      </c>
      <c r="B3720" t="str">
        <f t="shared" si="460"/>
        <v>missing</v>
      </c>
      <c r="C3720" t="str">
        <f t="shared" si="462"/>
        <v>Intel N250</v>
      </c>
      <c r="D3720" t="str">
        <f t="shared" si="464"/>
        <v>Intel</v>
      </c>
      <c r="E3720" t="str">
        <f t="shared" si="465"/>
        <v>N250</v>
      </c>
      <c r="F3720" t="str">
        <f t="shared" si="466"/>
        <v>N250</v>
      </c>
      <c r="G3720" t="str">
        <f t="shared" si="467"/>
        <v>N250</v>
      </c>
      <c r="H3720" t="str">
        <f t="shared" si="461"/>
        <v>Intel N250</v>
      </c>
      <c r="I3720" t="s">
        <v>9444</v>
      </c>
      <c r="J3720" t="s">
        <v>6297</v>
      </c>
      <c r="K3720" t="s">
        <v>919</v>
      </c>
      <c r="L3720" t="s">
        <v>445</v>
      </c>
      <c r="M3720">
        <v>4</v>
      </c>
      <c r="N3720">
        <v>4</v>
      </c>
      <c r="O3720" t="s">
        <v>1907</v>
      </c>
      <c r="P3720" t="s">
        <v>1902</v>
      </c>
      <c r="Q3720" t="s">
        <v>9445</v>
      </c>
      <c r="R3720" t="str">
        <f>IF(COUNTIF(cpus!B:B, C3720)&gt;0, "found", "Missing")</f>
        <v>found</v>
      </c>
      <c r="S3720" t="str">
        <f>IF(COUNTIF(cpus!C:C, G3720)&gt;0, "found", "Missing")</f>
        <v>found</v>
      </c>
    </row>
    <row r="3721" spans="1:19" x14ac:dyDescent="0.25">
      <c r="A3721" t="str">
        <f t="shared" si="463"/>
        <v>missing</v>
      </c>
      <c r="B3721" t="str">
        <f t="shared" si="460"/>
        <v>missing</v>
      </c>
      <c r="C3721" t="str">
        <f t="shared" si="462"/>
        <v>Intel N50</v>
      </c>
      <c r="D3721" t="str">
        <f t="shared" si="464"/>
        <v>Intel</v>
      </c>
      <c r="E3721" t="str">
        <f t="shared" si="465"/>
        <v>N50</v>
      </c>
      <c r="F3721" t="str">
        <f t="shared" si="466"/>
        <v>N50</v>
      </c>
      <c r="G3721" t="str">
        <f t="shared" si="467"/>
        <v>N50</v>
      </c>
      <c r="H3721" t="str">
        <f t="shared" si="461"/>
        <v>Intel N50</v>
      </c>
      <c r="I3721" t="s">
        <v>9446</v>
      </c>
      <c r="J3721" t="s">
        <v>6297</v>
      </c>
      <c r="K3721" t="s">
        <v>2029</v>
      </c>
      <c r="L3721" t="s">
        <v>451</v>
      </c>
      <c r="M3721">
        <v>2</v>
      </c>
      <c r="N3721">
        <v>2</v>
      </c>
      <c r="O3721" t="s">
        <v>1907</v>
      </c>
      <c r="P3721" t="s">
        <v>1892</v>
      </c>
      <c r="Q3721" t="s">
        <v>9447</v>
      </c>
      <c r="R3721" t="str">
        <f>IF(COUNTIF(cpus!B:B, C3721)&gt;0, "found", "Missing")</f>
        <v>found</v>
      </c>
      <c r="S3721" t="str">
        <f>IF(COUNTIF(cpus!C:C, G3721)&gt;0, "found", "Missing")</f>
        <v>found</v>
      </c>
    </row>
    <row r="3722" spans="1:19" x14ac:dyDescent="0.25">
      <c r="A3722" t="str">
        <f t="shared" si="463"/>
        <v>missing</v>
      </c>
      <c r="B3722" t="str">
        <f t="shared" si="460"/>
        <v>missing</v>
      </c>
      <c r="C3722" t="str">
        <f t="shared" si="462"/>
        <v>Intel N95</v>
      </c>
      <c r="D3722" t="str">
        <f t="shared" si="464"/>
        <v>Intel</v>
      </c>
      <c r="E3722" t="str">
        <f t="shared" si="465"/>
        <v>N95</v>
      </c>
      <c r="F3722" t="str">
        <f t="shared" si="466"/>
        <v>N95</v>
      </c>
      <c r="G3722" t="str">
        <f t="shared" si="467"/>
        <v>N95</v>
      </c>
      <c r="H3722" t="str">
        <f t="shared" si="461"/>
        <v>Intel N95</v>
      </c>
      <c r="I3722" t="s">
        <v>9448</v>
      </c>
      <c r="K3722" t="s">
        <v>727</v>
      </c>
      <c r="L3722" t="s">
        <v>451</v>
      </c>
      <c r="M3722">
        <v>4</v>
      </c>
      <c r="N3722">
        <v>4</v>
      </c>
      <c r="O3722" t="s">
        <v>2002</v>
      </c>
      <c r="P3722" t="s">
        <v>2687</v>
      </c>
      <c r="Q3722" t="s">
        <v>9449</v>
      </c>
      <c r="R3722" t="str">
        <f>IF(COUNTIF(cpus!B:B, C3722)&gt;0, "found", "Missing")</f>
        <v>found</v>
      </c>
      <c r="S3722" t="str">
        <f>IF(COUNTIF(cpus!C:C, G3722)&gt;0, "found", "Missing")</f>
        <v>found</v>
      </c>
    </row>
    <row r="3723" spans="1:19" x14ac:dyDescent="0.25">
      <c r="A3723" t="str">
        <f t="shared" si="463"/>
        <v>missing</v>
      </c>
      <c r="B3723" t="str">
        <f t="shared" si="460"/>
        <v>missing</v>
      </c>
      <c r="C3723" t="str">
        <f t="shared" si="462"/>
        <v>Intel N97</v>
      </c>
      <c r="D3723" t="str">
        <f t="shared" si="464"/>
        <v>Intel</v>
      </c>
      <c r="E3723" t="str">
        <f t="shared" si="465"/>
        <v>N97</v>
      </c>
      <c r="F3723" t="str">
        <f t="shared" si="466"/>
        <v>N97</v>
      </c>
      <c r="G3723" t="str">
        <f t="shared" si="467"/>
        <v>N97</v>
      </c>
      <c r="H3723" t="str">
        <f t="shared" si="461"/>
        <v>Intel N97</v>
      </c>
      <c r="I3723" t="s">
        <v>9450</v>
      </c>
      <c r="J3723" t="s">
        <v>6297</v>
      </c>
      <c r="K3723" t="s">
        <v>426</v>
      </c>
      <c r="L3723" t="s">
        <v>426</v>
      </c>
      <c r="M3723">
        <v>4</v>
      </c>
      <c r="N3723">
        <v>4</v>
      </c>
      <c r="O3723" t="s">
        <v>2544</v>
      </c>
      <c r="P3723" t="s">
        <v>1886</v>
      </c>
      <c r="Q3723" t="s">
        <v>9451</v>
      </c>
      <c r="R3723" t="str">
        <f>IF(COUNTIF(cpus!B:B, C3723)&gt;0, "found", "Missing")</f>
        <v>found</v>
      </c>
      <c r="S3723" t="str">
        <f>IF(COUNTIF(cpus!C:C, G3723)&gt;0, "found", "Missing")</f>
        <v>found</v>
      </c>
    </row>
    <row r="3724" spans="1:19" x14ac:dyDescent="0.25">
      <c r="A3724" t="str">
        <f t="shared" si="463"/>
        <v>missing</v>
      </c>
      <c r="B3724" t="str">
        <f t="shared" si="460"/>
        <v>missing</v>
      </c>
      <c r="C3724" t="str">
        <f t="shared" si="462"/>
        <v>Intel Pentium 1403 @ 2.60GHz</v>
      </c>
      <c r="D3724" t="str">
        <f t="shared" si="464"/>
        <v>Intel</v>
      </c>
      <c r="E3724" t="str">
        <f t="shared" si="465"/>
        <v>Pentium 1403</v>
      </c>
      <c r="F3724" t="str">
        <f t="shared" si="466"/>
        <v>1403</v>
      </c>
      <c r="G3724" t="str">
        <f t="shared" si="467"/>
        <v>1403</v>
      </c>
      <c r="H3724" t="str">
        <f t="shared" si="461"/>
        <v>Intel Pentium 1403</v>
      </c>
      <c r="I3724" t="s">
        <v>9452</v>
      </c>
      <c r="J3724" t="s">
        <v>9453</v>
      </c>
      <c r="K3724" t="s">
        <v>581</v>
      </c>
      <c r="M3724">
        <v>2</v>
      </c>
      <c r="N3724">
        <v>2</v>
      </c>
      <c r="O3724" t="s">
        <v>852</v>
      </c>
      <c r="P3724" t="s">
        <v>1945</v>
      </c>
      <c r="Q3724" t="s">
        <v>9454</v>
      </c>
      <c r="R3724" t="str">
        <f>IF(COUNTIF(cpus!B:B, C3724)&gt;0, "found", "Missing")</f>
        <v>found</v>
      </c>
      <c r="S3724" t="str">
        <f>IF(COUNTIF(cpus!C:C, G3724)&gt;0, "found", "Missing")</f>
        <v>found</v>
      </c>
    </row>
    <row r="3725" spans="1:19" x14ac:dyDescent="0.25">
      <c r="A3725" t="str">
        <f t="shared" si="463"/>
        <v>missing</v>
      </c>
      <c r="B3725" t="str">
        <f t="shared" si="460"/>
        <v>missing</v>
      </c>
      <c r="C3725" t="str">
        <f t="shared" si="462"/>
        <v>Intel Pentium 1403 v2 @ 2.60GHz</v>
      </c>
      <c r="D3725" t="str">
        <f t="shared" si="464"/>
        <v>Intel</v>
      </c>
      <c r="E3725" t="str">
        <f t="shared" si="465"/>
        <v>Pentium 1403 v2</v>
      </c>
      <c r="F3725" t="str">
        <f t="shared" si="466"/>
        <v>1403 v2</v>
      </c>
      <c r="G3725" t="str">
        <f t="shared" si="467"/>
        <v>1403 v2</v>
      </c>
      <c r="H3725" t="str">
        <f t="shared" si="461"/>
        <v>Intel Pentium 1403 v2</v>
      </c>
      <c r="I3725" t="s">
        <v>9455</v>
      </c>
      <c r="K3725" t="s">
        <v>581</v>
      </c>
      <c r="M3725">
        <v>2</v>
      </c>
      <c r="N3725">
        <v>2</v>
      </c>
      <c r="O3725" t="s">
        <v>852</v>
      </c>
      <c r="P3725" t="s">
        <v>2204</v>
      </c>
      <c r="Q3725" t="s">
        <v>9456</v>
      </c>
      <c r="R3725" t="str">
        <f>IF(COUNTIF(cpus!B:B, C3725)&gt;0, "found", "Missing")</f>
        <v>found</v>
      </c>
      <c r="S3725" t="str">
        <f>IF(COUNTIF(cpus!C:C, G3725)&gt;0, "found", "Missing")</f>
        <v>found</v>
      </c>
    </row>
    <row r="3726" spans="1:19" x14ac:dyDescent="0.25">
      <c r="A3726" t="str">
        <f t="shared" si="463"/>
        <v>missing</v>
      </c>
      <c r="B3726" t="str">
        <f t="shared" si="460"/>
        <v>missing</v>
      </c>
      <c r="C3726" t="str">
        <f t="shared" si="462"/>
        <v>Intel Pentium 2020M @ 2.40GHz</v>
      </c>
      <c r="D3726" t="str">
        <f t="shared" si="464"/>
        <v>Intel</v>
      </c>
      <c r="E3726" t="str">
        <f t="shared" si="465"/>
        <v>Pentium 2020M</v>
      </c>
      <c r="F3726" t="str">
        <f t="shared" si="466"/>
        <v>2020M</v>
      </c>
      <c r="G3726" t="str">
        <f t="shared" si="467"/>
        <v>2020M</v>
      </c>
      <c r="H3726" t="str">
        <f t="shared" si="461"/>
        <v>Intel Pentium 2020M</v>
      </c>
      <c r="I3726" t="s">
        <v>9457</v>
      </c>
      <c r="J3726" t="s">
        <v>6382</v>
      </c>
      <c r="K3726" t="s">
        <v>609</v>
      </c>
      <c r="M3726">
        <v>2</v>
      </c>
      <c r="N3726">
        <v>2</v>
      </c>
      <c r="O3726" t="s">
        <v>623</v>
      </c>
      <c r="P3726" t="s">
        <v>2067</v>
      </c>
      <c r="Q3726" t="s">
        <v>9458</v>
      </c>
      <c r="R3726" t="str">
        <f>IF(COUNTIF(cpus!B:B, C3726)&gt;0, "found", "Missing")</f>
        <v>found</v>
      </c>
      <c r="S3726" t="str">
        <f>IF(COUNTIF(cpus!C:C, G3726)&gt;0, "found", "Missing")</f>
        <v>found</v>
      </c>
    </row>
    <row r="3727" spans="1:19" x14ac:dyDescent="0.25">
      <c r="A3727" t="str">
        <f t="shared" si="463"/>
        <v>missing</v>
      </c>
      <c r="B3727" t="str">
        <f t="shared" si="460"/>
        <v>missing</v>
      </c>
      <c r="C3727" t="str">
        <f t="shared" si="462"/>
        <v>Intel Pentium 2030M @ 2.50GHz</v>
      </c>
      <c r="D3727" t="str">
        <f t="shared" si="464"/>
        <v>Intel</v>
      </c>
      <c r="E3727" t="str">
        <f t="shared" si="465"/>
        <v>Pentium 2030M</v>
      </c>
      <c r="F3727" t="str">
        <f t="shared" si="466"/>
        <v>2030M</v>
      </c>
      <c r="G3727" t="str">
        <f t="shared" si="467"/>
        <v>2030M</v>
      </c>
      <c r="H3727" t="str">
        <f t="shared" si="461"/>
        <v>Intel Pentium 2030M</v>
      </c>
      <c r="I3727" t="s">
        <v>9459</v>
      </c>
      <c r="J3727" t="s">
        <v>6382</v>
      </c>
      <c r="K3727" t="s">
        <v>457</v>
      </c>
      <c r="M3727">
        <v>2</v>
      </c>
      <c r="N3727">
        <v>2</v>
      </c>
      <c r="O3727" t="s">
        <v>623</v>
      </c>
      <c r="P3727" t="s">
        <v>1970</v>
      </c>
      <c r="Q3727" t="s">
        <v>9460</v>
      </c>
      <c r="R3727" t="str">
        <f>IF(COUNTIF(cpus!B:B, C3727)&gt;0, "found", "Missing")</f>
        <v>found</v>
      </c>
      <c r="S3727" t="str">
        <f>IF(COUNTIF(cpus!C:C, G3727)&gt;0, "found", "Missing")</f>
        <v>found</v>
      </c>
    </row>
    <row r="3728" spans="1:19" x14ac:dyDescent="0.25">
      <c r="A3728" t="str">
        <f t="shared" si="463"/>
        <v>missing</v>
      </c>
      <c r="B3728" t="str">
        <f t="shared" si="460"/>
        <v>missing</v>
      </c>
      <c r="C3728" t="str">
        <f t="shared" si="462"/>
        <v>Intel Pentium 2117U @ 1.80GHz</v>
      </c>
      <c r="D3728" t="str">
        <f t="shared" si="464"/>
        <v>Intel</v>
      </c>
      <c r="E3728" t="str">
        <f t="shared" si="465"/>
        <v>Pentium 2117U</v>
      </c>
      <c r="F3728" t="str">
        <f t="shared" si="466"/>
        <v>2117U</v>
      </c>
      <c r="G3728" t="str">
        <f t="shared" si="467"/>
        <v>2117U</v>
      </c>
      <c r="H3728" t="str">
        <f t="shared" si="461"/>
        <v>Intel Pentium 2117U</v>
      </c>
      <c r="I3728" t="s">
        <v>9461</v>
      </c>
      <c r="J3728" t="s">
        <v>6389</v>
      </c>
      <c r="K3728" t="s">
        <v>796</v>
      </c>
      <c r="M3728">
        <v>2</v>
      </c>
      <c r="N3728">
        <v>2</v>
      </c>
      <c r="O3728" t="s">
        <v>2080</v>
      </c>
      <c r="P3728" t="s">
        <v>2067</v>
      </c>
      <c r="Q3728" t="s">
        <v>9462</v>
      </c>
      <c r="R3728" t="str">
        <f>IF(COUNTIF(cpus!B:B, C3728)&gt;0, "found", "Missing")</f>
        <v>found</v>
      </c>
      <c r="S3728" t="str">
        <f>IF(COUNTIF(cpus!C:C, G3728)&gt;0, "found", "Missing")</f>
        <v>found</v>
      </c>
    </row>
    <row r="3729" spans="1:19" x14ac:dyDescent="0.25">
      <c r="A3729" t="str">
        <f t="shared" si="463"/>
        <v>missing</v>
      </c>
      <c r="B3729" t="str">
        <f t="shared" si="460"/>
        <v>missing</v>
      </c>
      <c r="C3729" t="str">
        <f t="shared" si="462"/>
        <v>Intel Pentium 2127U @ 1.90GHz</v>
      </c>
      <c r="D3729" t="str">
        <f t="shared" si="464"/>
        <v>Intel</v>
      </c>
      <c r="E3729" t="str">
        <f t="shared" si="465"/>
        <v>Pentium 2127U</v>
      </c>
      <c r="F3729" t="str">
        <f t="shared" si="466"/>
        <v>2127U</v>
      </c>
      <c r="G3729" t="str">
        <f t="shared" si="467"/>
        <v>2127U</v>
      </c>
      <c r="H3729" t="str">
        <f t="shared" si="461"/>
        <v>Intel Pentium 2127U</v>
      </c>
      <c r="I3729" t="s">
        <v>9463</v>
      </c>
      <c r="J3729" t="s">
        <v>6389</v>
      </c>
      <c r="K3729" t="s">
        <v>1309</v>
      </c>
      <c r="M3729">
        <v>2</v>
      </c>
      <c r="N3729">
        <v>2</v>
      </c>
      <c r="O3729" t="s">
        <v>2080</v>
      </c>
      <c r="P3729" t="s">
        <v>1951</v>
      </c>
      <c r="Q3729" t="s">
        <v>9464</v>
      </c>
      <c r="R3729" t="str">
        <f>IF(COUNTIF(cpus!B:B, C3729)&gt;0, "found", "Missing")</f>
        <v>found</v>
      </c>
      <c r="S3729" t="str">
        <f>IF(COUNTIF(cpus!C:C, G3729)&gt;0, "found", "Missing")</f>
        <v>found</v>
      </c>
    </row>
    <row r="3730" spans="1:19" x14ac:dyDescent="0.25">
      <c r="A3730" t="str">
        <f t="shared" si="463"/>
        <v>missing</v>
      </c>
      <c r="B3730" t="str">
        <f t="shared" si="460"/>
        <v>missing</v>
      </c>
      <c r="C3730" t="str">
        <f t="shared" si="462"/>
        <v>Intel Pentium 2129Y @ 1.10GHz</v>
      </c>
      <c r="D3730" t="str">
        <f t="shared" si="464"/>
        <v>Intel</v>
      </c>
      <c r="E3730" t="str">
        <f t="shared" si="465"/>
        <v>Pentium 2129Y</v>
      </c>
      <c r="F3730" t="str">
        <f t="shared" si="466"/>
        <v>2129Y</v>
      </c>
      <c r="G3730" t="str">
        <f t="shared" si="467"/>
        <v>2129Y</v>
      </c>
      <c r="H3730" t="str">
        <f t="shared" si="461"/>
        <v>Intel Pentium 2129Y</v>
      </c>
      <c r="I3730" t="s">
        <v>9465</v>
      </c>
      <c r="J3730" t="s">
        <v>6389</v>
      </c>
      <c r="K3730" t="s">
        <v>745</v>
      </c>
      <c r="M3730">
        <v>2</v>
      </c>
      <c r="N3730">
        <v>2</v>
      </c>
      <c r="O3730" t="s">
        <v>2192</v>
      </c>
      <c r="P3730" t="s">
        <v>1973</v>
      </c>
      <c r="Q3730" t="s">
        <v>9466</v>
      </c>
      <c r="R3730" t="str">
        <f>IF(COUNTIF(cpus!B:B, C3730)&gt;0, "found", "Missing")</f>
        <v>found</v>
      </c>
      <c r="S3730" t="str">
        <f>IF(COUNTIF(cpus!C:C, G3730)&gt;0, "found", "Missing")</f>
        <v>found</v>
      </c>
    </row>
    <row r="3731" spans="1:19" x14ac:dyDescent="0.25">
      <c r="A3731" t="str">
        <f t="shared" si="463"/>
        <v>missing</v>
      </c>
      <c r="B3731" t="str">
        <f t="shared" si="460"/>
        <v>missing</v>
      </c>
      <c r="C3731" t="str">
        <f t="shared" si="462"/>
        <v>Intel Pentium 3550M @ 2.30GHz</v>
      </c>
      <c r="D3731" t="str">
        <f t="shared" si="464"/>
        <v>Intel</v>
      </c>
      <c r="E3731" t="str">
        <f t="shared" si="465"/>
        <v>Pentium 3550M</v>
      </c>
      <c r="F3731" t="str">
        <f t="shared" si="466"/>
        <v>3550M</v>
      </c>
      <c r="G3731" t="str">
        <f t="shared" si="467"/>
        <v>3550M</v>
      </c>
      <c r="H3731" t="str">
        <f t="shared" si="461"/>
        <v>Intel Pentium 3550M</v>
      </c>
      <c r="I3731" t="s">
        <v>9467</v>
      </c>
      <c r="J3731" t="s">
        <v>6457</v>
      </c>
      <c r="K3731" t="s">
        <v>826</v>
      </c>
      <c r="M3731">
        <v>2</v>
      </c>
      <c r="N3731">
        <v>2</v>
      </c>
      <c r="O3731" t="s">
        <v>2593</v>
      </c>
      <c r="P3731" t="s">
        <v>1973</v>
      </c>
      <c r="Q3731" t="s">
        <v>9468</v>
      </c>
      <c r="R3731" t="str">
        <f>IF(COUNTIF(cpus!B:B, C3731)&gt;0, "found", "Missing")</f>
        <v>found</v>
      </c>
      <c r="S3731" t="str">
        <f>IF(COUNTIF(cpus!C:C, G3731)&gt;0, "found", "Missing")</f>
        <v>found</v>
      </c>
    </row>
    <row r="3732" spans="1:19" x14ac:dyDescent="0.25">
      <c r="A3732" t="str">
        <f t="shared" si="463"/>
        <v>missing</v>
      </c>
      <c r="B3732" t="str">
        <f t="shared" ref="B3732:B3795" si="468">IF(COUNTIF(C3732,"*[Dual CPU]*"),"found","missing")</f>
        <v>missing</v>
      </c>
      <c r="C3732" t="str">
        <f t="shared" si="462"/>
        <v>Intel Pentium 3556U @ 1.70GHz</v>
      </c>
      <c r="D3732" t="str">
        <f t="shared" si="464"/>
        <v>Intel</v>
      </c>
      <c r="E3732" t="str">
        <f t="shared" si="465"/>
        <v>Pentium 3556U</v>
      </c>
      <c r="F3732" t="str">
        <f t="shared" si="466"/>
        <v>3556U</v>
      </c>
      <c r="G3732" t="str">
        <f t="shared" si="467"/>
        <v>3556U</v>
      </c>
      <c r="H3732" t="str">
        <f t="shared" si="461"/>
        <v>Intel Pentium 3556U</v>
      </c>
      <c r="I3732" t="s">
        <v>9469</v>
      </c>
      <c r="J3732" t="s">
        <v>6471</v>
      </c>
      <c r="K3732" t="s">
        <v>727</v>
      </c>
      <c r="M3732">
        <v>2</v>
      </c>
      <c r="N3732">
        <v>2</v>
      </c>
      <c r="O3732" t="s">
        <v>2002</v>
      </c>
      <c r="P3732" t="s">
        <v>1970</v>
      </c>
      <c r="Q3732" t="s">
        <v>9470</v>
      </c>
      <c r="R3732" t="str">
        <f>IF(COUNTIF(cpus!B:B, C3732)&gt;0, "found", "Missing")</f>
        <v>found</v>
      </c>
      <c r="S3732" t="str">
        <f>IF(COUNTIF(cpus!C:C, G3732)&gt;0, "found", "Missing")</f>
        <v>found</v>
      </c>
    </row>
    <row r="3733" spans="1:19" x14ac:dyDescent="0.25">
      <c r="A3733" t="str">
        <f t="shared" si="463"/>
        <v>missing</v>
      </c>
      <c r="B3733" t="str">
        <f t="shared" si="468"/>
        <v>missing</v>
      </c>
      <c r="C3733" t="str">
        <f t="shared" si="462"/>
        <v>Intel Pentium 3558U @ 1.70GHz</v>
      </c>
      <c r="D3733" t="str">
        <f t="shared" si="464"/>
        <v>Intel</v>
      </c>
      <c r="E3733" t="str">
        <f t="shared" si="465"/>
        <v>Pentium 3558U</v>
      </c>
      <c r="F3733" t="str">
        <f t="shared" si="466"/>
        <v>3558U</v>
      </c>
      <c r="G3733" t="str">
        <f t="shared" si="467"/>
        <v>3558U</v>
      </c>
      <c r="H3733" t="str">
        <f t="shared" si="461"/>
        <v>Intel Pentium 3558U</v>
      </c>
      <c r="I3733" t="s">
        <v>9471</v>
      </c>
      <c r="J3733" t="s">
        <v>6460</v>
      </c>
      <c r="K3733" t="s">
        <v>727</v>
      </c>
      <c r="M3733">
        <v>2</v>
      </c>
      <c r="N3733">
        <v>2</v>
      </c>
      <c r="O3733" t="s">
        <v>2002</v>
      </c>
      <c r="P3733" t="s">
        <v>1978</v>
      </c>
      <c r="Q3733" t="s">
        <v>9472</v>
      </c>
      <c r="R3733" t="str">
        <f>IF(COUNTIF(cpus!B:B, C3733)&gt;0, "found", "Missing")</f>
        <v>found</v>
      </c>
      <c r="S3733" t="str">
        <f>IF(COUNTIF(cpus!C:C, G3733)&gt;0, "found", "Missing")</f>
        <v>found</v>
      </c>
    </row>
    <row r="3734" spans="1:19" x14ac:dyDescent="0.25">
      <c r="A3734" t="str">
        <f t="shared" si="463"/>
        <v>missing</v>
      </c>
      <c r="B3734" t="str">
        <f t="shared" si="468"/>
        <v>missing</v>
      </c>
      <c r="C3734" t="str">
        <f t="shared" si="462"/>
        <v>Intel Pentium 3560M @ 2.40GHz</v>
      </c>
      <c r="D3734" t="str">
        <f t="shared" si="464"/>
        <v>Intel</v>
      </c>
      <c r="E3734" t="str">
        <f t="shared" si="465"/>
        <v>Pentium 3560M</v>
      </c>
      <c r="F3734" t="str">
        <f t="shared" si="466"/>
        <v>3560M</v>
      </c>
      <c r="G3734" t="str">
        <f t="shared" si="467"/>
        <v>3560M</v>
      </c>
      <c r="H3734" t="str">
        <f t="shared" si="461"/>
        <v>Intel Pentium 3560M</v>
      </c>
      <c r="I3734" t="s">
        <v>9473</v>
      </c>
      <c r="J3734" t="s">
        <v>6457</v>
      </c>
      <c r="K3734" t="s">
        <v>609</v>
      </c>
      <c r="M3734">
        <v>2</v>
      </c>
      <c r="N3734">
        <v>2</v>
      </c>
      <c r="O3734" t="s">
        <v>2593</v>
      </c>
      <c r="P3734" t="s">
        <v>2179</v>
      </c>
      <c r="Q3734" t="s">
        <v>9474</v>
      </c>
      <c r="R3734" t="str">
        <f>IF(COUNTIF(cpus!B:B, C3734)&gt;0, "found", "Missing")</f>
        <v>found</v>
      </c>
      <c r="S3734" t="str">
        <f>IF(COUNTIF(cpus!C:C, G3734)&gt;0, "found", "Missing")</f>
        <v>found</v>
      </c>
    </row>
    <row r="3735" spans="1:19" x14ac:dyDescent="0.25">
      <c r="A3735" t="str">
        <f t="shared" si="463"/>
        <v>missing</v>
      </c>
      <c r="B3735" t="str">
        <f t="shared" si="468"/>
        <v>missing</v>
      </c>
      <c r="C3735" t="str">
        <f t="shared" si="462"/>
        <v>Intel Pentium 3560Y @ 1.20GHz</v>
      </c>
      <c r="D3735" t="str">
        <f t="shared" si="464"/>
        <v>Intel</v>
      </c>
      <c r="E3735" t="str">
        <f t="shared" si="465"/>
        <v>Pentium 3560Y</v>
      </c>
      <c r="F3735" t="str">
        <f t="shared" si="466"/>
        <v>3560Y</v>
      </c>
      <c r="G3735" t="str">
        <f t="shared" si="467"/>
        <v>3560Y</v>
      </c>
      <c r="H3735" t="str">
        <f t="shared" si="461"/>
        <v>Intel Pentium 3560Y</v>
      </c>
      <c r="I3735" t="s">
        <v>9475</v>
      </c>
      <c r="J3735" t="s">
        <v>6471</v>
      </c>
      <c r="K3735" t="s">
        <v>1906</v>
      </c>
      <c r="M3735">
        <v>2</v>
      </c>
      <c r="N3735">
        <v>2</v>
      </c>
      <c r="O3735" t="s">
        <v>6144</v>
      </c>
      <c r="P3735" t="s">
        <v>1970</v>
      </c>
      <c r="Q3735" t="s">
        <v>9476</v>
      </c>
      <c r="R3735" t="str">
        <f>IF(COUNTIF(cpus!B:B, C3735)&gt;0, "found", "Missing")</f>
        <v>found</v>
      </c>
      <c r="S3735" t="str">
        <f>IF(COUNTIF(cpus!C:C, G3735)&gt;0, "found", "Missing")</f>
        <v>found</v>
      </c>
    </row>
    <row r="3736" spans="1:19" x14ac:dyDescent="0.25">
      <c r="A3736" t="str">
        <f t="shared" si="463"/>
        <v>missing</v>
      </c>
      <c r="B3736" t="str">
        <f t="shared" si="468"/>
        <v>missing</v>
      </c>
      <c r="C3736" t="str">
        <f t="shared" si="462"/>
        <v>Intel Pentium 3805U @ 1.90GHz</v>
      </c>
      <c r="D3736" t="str">
        <f t="shared" si="464"/>
        <v>Intel</v>
      </c>
      <c r="E3736" t="str">
        <f t="shared" si="465"/>
        <v>Pentium 3805U</v>
      </c>
      <c r="F3736" t="str">
        <f t="shared" si="466"/>
        <v>3805U</v>
      </c>
      <c r="G3736" t="str">
        <f t="shared" si="467"/>
        <v>3805U</v>
      </c>
      <c r="H3736" t="str">
        <f t="shared" si="461"/>
        <v>Intel Pentium 3805U</v>
      </c>
      <c r="I3736" t="s">
        <v>9477</v>
      </c>
      <c r="J3736" t="s">
        <v>6460</v>
      </c>
      <c r="K3736" t="s">
        <v>1309</v>
      </c>
      <c r="M3736">
        <v>2</v>
      </c>
      <c r="N3736">
        <v>2</v>
      </c>
      <c r="O3736" t="s">
        <v>2002</v>
      </c>
      <c r="P3736" t="s">
        <v>2179</v>
      </c>
      <c r="Q3736" t="s">
        <v>9478</v>
      </c>
      <c r="R3736" t="str">
        <f>IF(COUNTIF(cpus!B:B, C3736)&gt;0, "found", "Missing")</f>
        <v>found</v>
      </c>
      <c r="S3736" t="str">
        <f>IF(COUNTIF(cpus!C:C, G3736)&gt;0, "found", "Missing")</f>
        <v>found</v>
      </c>
    </row>
    <row r="3737" spans="1:19" x14ac:dyDescent="0.25">
      <c r="A3737" t="str">
        <f t="shared" si="463"/>
        <v>missing</v>
      </c>
      <c r="B3737" t="str">
        <f t="shared" si="468"/>
        <v>missing</v>
      </c>
      <c r="C3737" t="str">
        <f t="shared" si="462"/>
        <v>Intel Pentium 3825U @ 1.90GHz</v>
      </c>
      <c r="D3737" t="str">
        <f t="shared" si="464"/>
        <v>Intel</v>
      </c>
      <c r="E3737" t="str">
        <f t="shared" si="465"/>
        <v>Pentium 3825U</v>
      </c>
      <c r="F3737" t="str">
        <f t="shared" si="466"/>
        <v>3825U</v>
      </c>
      <c r="G3737" t="str">
        <f t="shared" si="467"/>
        <v>3825U</v>
      </c>
      <c r="H3737" t="str">
        <f t="shared" si="461"/>
        <v>Intel Pentium 3825U</v>
      </c>
      <c r="I3737" t="s">
        <v>9479</v>
      </c>
      <c r="J3737" t="s">
        <v>6460</v>
      </c>
      <c r="K3737" t="s">
        <v>1309</v>
      </c>
      <c r="M3737">
        <v>2</v>
      </c>
      <c r="N3737">
        <v>4</v>
      </c>
      <c r="O3737" t="s">
        <v>2002</v>
      </c>
      <c r="P3737" t="s">
        <v>1996</v>
      </c>
      <c r="Q3737" t="s">
        <v>9480</v>
      </c>
      <c r="R3737" t="str">
        <f>IF(COUNTIF(cpus!B:B, C3737)&gt;0, "found", "Missing")</f>
        <v>found</v>
      </c>
      <c r="S3737" t="str">
        <f>IF(COUNTIF(cpus!C:C, G3737)&gt;0, "found", "Missing")</f>
        <v>found</v>
      </c>
    </row>
    <row r="3738" spans="1:19" x14ac:dyDescent="0.25">
      <c r="A3738" t="str">
        <f t="shared" si="463"/>
        <v>missing</v>
      </c>
      <c r="B3738" t="str">
        <f t="shared" si="468"/>
        <v>missing</v>
      </c>
      <c r="C3738" t="str">
        <f t="shared" si="462"/>
        <v>Intel Pentium 4 1.40GHz</v>
      </c>
      <c r="D3738" t="str">
        <f t="shared" si="464"/>
        <v>Intel</v>
      </c>
      <c r="E3738" t="str">
        <f t="shared" si="465"/>
        <v>Pentium 4 1.40GHz</v>
      </c>
      <c r="F3738" t="str">
        <f t="shared" si="466"/>
        <v>4 1.40GHz</v>
      </c>
      <c r="G3738" t="str">
        <f t="shared" si="467"/>
        <v>4 1.40GHz</v>
      </c>
      <c r="H3738" t="str">
        <f t="shared" ref="H3738:H3801" si="469">IFERROR(LEFT(C3738, SEARCH(" @", C3738) - 1), C3738)</f>
        <v>Intel Pentium 4 1.40GHz</v>
      </c>
      <c r="I3738" t="s">
        <v>9481</v>
      </c>
      <c r="J3738" t="s">
        <v>9482</v>
      </c>
      <c r="K3738" t="s">
        <v>791</v>
      </c>
      <c r="M3738">
        <v>1</v>
      </c>
      <c r="N3738">
        <v>1</v>
      </c>
      <c r="O3738" t="s">
        <v>9483</v>
      </c>
      <c r="P3738" t="s">
        <v>2304</v>
      </c>
      <c r="Q3738" t="s">
        <v>9484</v>
      </c>
      <c r="R3738" t="str">
        <f>IF(COUNTIF(cpus!B:B, C3738)&gt;0, "found", "Missing")</f>
        <v>found</v>
      </c>
      <c r="S3738" t="str">
        <f>IF(COUNTIF(cpus!C:C, G3738)&gt;0, "found", "Missing")</f>
        <v>found</v>
      </c>
    </row>
    <row r="3739" spans="1:19" x14ac:dyDescent="0.25">
      <c r="A3739" t="str">
        <f t="shared" si="463"/>
        <v>missing</v>
      </c>
      <c r="B3739" t="str">
        <f t="shared" si="468"/>
        <v>missing</v>
      </c>
      <c r="C3739" t="str">
        <f t="shared" si="462"/>
        <v>Intel Pentium 4 1.50GHz</v>
      </c>
      <c r="D3739" t="str">
        <f t="shared" si="464"/>
        <v>Intel</v>
      </c>
      <c r="E3739" t="str">
        <f t="shared" si="465"/>
        <v>Pentium 4 1.50GHz</v>
      </c>
      <c r="F3739" t="str">
        <f t="shared" si="466"/>
        <v>4 1.50GHz</v>
      </c>
      <c r="G3739" t="str">
        <f t="shared" si="467"/>
        <v>4 1.50GHz</v>
      </c>
      <c r="H3739" t="str">
        <f t="shared" si="469"/>
        <v>Intel Pentium 4 1.50GHz</v>
      </c>
      <c r="I3739" t="s">
        <v>9485</v>
      </c>
      <c r="J3739" t="s">
        <v>9482</v>
      </c>
      <c r="K3739" t="s">
        <v>2083</v>
      </c>
      <c r="M3739">
        <v>1</v>
      </c>
      <c r="N3739">
        <v>1</v>
      </c>
      <c r="O3739" t="s">
        <v>9486</v>
      </c>
      <c r="P3739" t="s">
        <v>1870</v>
      </c>
      <c r="Q3739" t="s">
        <v>9487</v>
      </c>
      <c r="R3739" t="str">
        <f>IF(COUNTIF(cpus!B:B, C3739)&gt;0, "found", "Missing")</f>
        <v>found</v>
      </c>
      <c r="S3739" t="str">
        <f>IF(COUNTIF(cpus!C:C, G3739)&gt;0, "found", "Missing")</f>
        <v>found</v>
      </c>
    </row>
    <row r="3740" spans="1:19" x14ac:dyDescent="0.25">
      <c r="A3740" t="str">
        <f t="shared" si="463"/>
        <v>missing</v>
      </c>
      <c r="B3740" t="str">
        <f t="shared" si="468"/>
        <v>missing</v>
      </c>
      <c r="C3740" t="str">
        <f t="shared" si="462"/>
        <v>Intel Pentium 4 1.60GHz</v>
      </c>
      <c r="D3740" t="str">
        <f t="shared" si="464"/>
        <v>Intel</v>
      </c>
      <c r="E3740" t="str">
        <f t="shared" si="465"/>
        <v>Pentium 4 1.60GHz</v>
      </c>
      <c r="F3740" t="str">
        <f t="shared" si="466"/>
        <v>4 1.60GHz</v>
      </c>
      <c r="G3740" t="str">
        <f t="shared" si="467"/>
        <v>4 1.60GHz</v>
      </c>
      <c r="H3740" t="str">
        <f t="shared" si="469"/>
        <v>Intel Pentium 4 1.60GHz</v>
      </c>
      <c r="I3740" t="s">
        <v>9488</v>
      </c>
      <c r="J3740" t="s">
        <v>5924</v>
      </c>
      <c r="K3740" t="s">
        <v>951</v>
      </c>
      <c r="M3740">
        <v>1</v>
      </c>
      <c r="N3740">
        <v>1</v>
      </c>
      <c r="O3740" t="s">
        <v>6167</v>
      </c>
      <c r="P3740" t="s">
        <v>1870</v>
      </c>
      <c r="Q3740" t="s">
        <v>9489</v>
      </c>
      <c r="R3740" t="str">
        <f>IF(COUNTIF(cpus!B:B, C3740)&gt;0, "found", "Missing")</f>
        <v>found</v>
      </c>
      <c r="S3740" t="str">
        <f>IF(COUNTIF(cpus!C:C, G3740)&gt;0, "found", "Missing")</f>
        <v>found</v>
      </c>
    </row>
    <row r="3741" spans="1:19" x14ac:dyDescent="0.25">
      <c r="A3741" t="str">
        <f t="shared" si="463"/>
        <v>missing</v>
      </c>
      <c r="B3741" t="str">
        <f t="shared" si="468"/>
        <v>missing</v>
      </c>
      <c r="C3741" t="str">
        <f t="shared" si="462"/>
        <v>Intel Pentium 4 1.70GHz</v>
      </c>
      <c r="D3741" t="str">
        <f t="shared" si="464"/>
        <v>Intel</v>
      </c>
      <c r="E3741" t="str">
        <f t="shared" si="465"/>
        <v>Pentium 4 1.70GHz</v>
      </c>
      <c r="F3741" t="str">
        <f t="shared" si="466"/>
        <v>4 1.70GHz</v>
      </c>
      <c r="G3741" t="str">
        <f t="shared" si="467"/>
        <v>4 1.70GHz</v>
      </c>
      <c r="H3741" t="str">
        <f t="shared" si="469"/>
        <v>Intel Pentium 4 1.70GHz</v>
      </c>
      <c r="I3741" t="s">
        <v>9490</v>
      </c>
      <c r="J3741" t="s">
        <v>9482</v>
      </c>
      <c r="K3741" t="s">
        <v>727</v>
      </c>
      <c r="M3741">
        <v>1</v>
      </c>
      <c r="N3741">
        <v>1</v>
      </c>
      <c r="O3741" t="s">
        <v>2808</v>
      </c>
      <c r="P3741" t="s">
        <v>1870</v>
      </c>
      <c r="Q3741" t="s">
        <v>9491</v>
      </c>
      <c r="R3741" t="str">
        <f>IF(COUNTIF(cpus!B:B, C3741)&gt;0, "found", "Missing")</f>
        <v>found</v>
      </c>
      <c r="S3741" t="str">
        <f>IF(COUNTIF(cpus!C:C, G3741)&gt;0, "found", "Missing")</f>
        <v>found</v>
      </c>
    </row>
    <row r="3742" spans="1:19" x14ac:dyDescent="0.25">
      <c r="A3742" t="str">
        <f t="shared" si="463"/>
        <v>missing</v>
      </c>
      <c r="B3742" t="str">
        <f t="shared" si="468"/>
        <v>missing</v>
      </c>
      <c r="C3742" t="str">
        <f t="shared" si="462"/>
        <v>Intel Pentium 4 1.80GHz</v>
      </c>
      <c r="D3742" t="str">
        <f t="shared" si="464"/>
        <v>Intel</v>
      </c>
      <c r="E3742" t="str">
        <f t="shared" si="465"/>
        <v>Pentium 4 1.80GHz</v>
      </c>
      <c r="F3742" t="str">
        <f t="shared" si="466"/>
        <v>4 1.80GHz</v>
      </c>
      <c r="G3742" t="str">
        <f t="shared" si="467"/>
        <v>4 1.80GHz</v>
      </c>
      <c r="H3742" t="str">
        <f t="shared" si="469"/>
        <v>Intel Pentium 4 1.80GHz</v>
      </c>
      <c r="I3742" t="s">
        <v>9492</v>
      </c>
      <c r="J3742" t="s">
        <v>5924</v>
      </c>
      <c r="K3742" t="s">
        <v>796</v>
      </c>
      <c r="M3742">
        <v>1</v>
      </c>
      <c r="N3742">
        <v>1</v>
      </c>
      <c r="O3742" t="s">
        <v>9493</v>
      </c>
      <c r="P3742" t="s">
        <v>2372</v>
      </c>
      <c r="Q3742" t="s">
        <v>9494</v>
      </c>
      <c r="R3742" t="str">
        <f>IF(COUNTIF(cpus!B:B, C3742)&gt;0, "found", "Missing")</f>
        <v>found</v>
      </c>
      <c r="S3742" t="str">
        <f>IF(COUNTIF(cpus!C:C, G3742)&gt;0, "found", "Missing")</f>
        <v>found</v>
      </c>
    </row>
    <row r="3743" spans="1:19" x14ac:dyDescent="0.25">
      <c r="A3743" t="str">
        <f t="shared" si="463"/>
        <v>missing</v>
      </c>
      <c r="B3743" t="str">
        <f t="shared" si="468"/>
        <v>missing</v>
      </c>
      <c r="C3743" t="str">
        <f t="shared" si="462"/>
        <v>Intel Pentium 4 1.90GHz</v>
      </c>
      <c r="D3743" t="str">
        <f t="shared" si="464"/>
        <v>Intel</v>
      </c>
      <c r="E3743" t="str">
        <f t="shared" si="465"/>
        <v>Pentium 4 1.90GHz</v>
      </c>
      <c r="F3743" t="str">
        <f t="shared" si="466"/>
        <v>4 1.90GHz</v>
      </c>
      <c r="G3743" t="str">
        <f t="shared" si="467"/>
        <v>4 1.90GHz</v>
      </c>
      <c r="H3743" t="str">
        <f t="shared" si="469"/>
        <v>Intel Pentium 4 1.90GHz</v>
      </c>
      <c r="I3743" t="s">
        <v>9495</v>
      </c>
      <c r="J3743" t="s">
        <v>9482</v>
      </c>
      <c r="K3743" t="s">
        <v>1309</v>
      </c>
      <c r="M3743">
        <v>1</v>
      </c>
      <c r="N3743">
        <v>1</v>
      </c>
      <c r="O3743" t="s">
        <v>9496</v>
      </c>
      <c r="P3743" t="s">
        <v>1870</v>
      </c>
      <c r="Q3743" t="s">
        <v>9497</v>
      </c>
      <c r="R3743" t="str">
        <f>IF(COUNTIF(cpus!B:B, C3743)&gt;0, "found", "Missing")</f>
        <v>found</v>
      </c>
      <c r="S3743" t="str">
        <f>IF(COUNTIF(cpus!C:C, G3743)&gt;0, "found", "Missing")</f>
        <v>found</v>
      </c>
    </row>
    <row r="3744" spans="1:19" x14ac:dyDescent="0.25">
      <c r="A3744" t="str">
        <f t="shared" si="463"/>
        <v>missing</v>
      </c>
      <c r="B3744" t="str">
        <f t="shared" si="468"/>
        <v>missing</v>
      </c>
      <c r="C3744" t="str">
        <f t="shared" si="462"/>
        <v>Intel Pentium 4 1300MHz</v>
      </c>
      <c r="D3744" t="str">
        <f t="shared" si="464"/>
        <v>Intel</v>
      </c>
      <c r="E3744" t="str">
        <f t="shared" si="465"/>
        <v>Pentium 4 1300MHz</v>
      </c>
      <c r="F3744" t="str">
        <f t="shared" si="466"/>
        <v>4 1300MHz</v>
      </c>
      <c r="G3744" t="str">
        <f t="shared" si="467"/>
        <v>4 1300MHz</v>
      </c>
      <c r="H3744" t="str">
        <f t="shared" si="469"/>
        <v>Intel Pentium 4 1300MHz</v>
      </c>
      <c r="I3744" t="s">
        <v>9498</v>
      </c>
      <c r="J3744" t="s">
        <v>9482</v>
      </c>
      <c r="K3744" t="s">
        <v>919</v>
      </c>
      <c r="M3744">
        <v>1</v>
      </c>
      <c r="N3744">
        <v>1</v>
      </c>
      <c r="O3744" t="s">
        <v>9499</v>
      </c>
      <c r="P3744" t="s">
        <v>1870</v>
      </c>
      <c r="Q3744" t="s">
        <v>9500</v>
      </c>
      <c r="R3744" t="str">
        <f>IF(COUNTIF(cpus!B:B, C3744)&gt;0, "found", "Missing")</f>
        <v>found</v>
      </c>
      <c r="S3744" t="str">
        <f>IF(COUNTIF(cpus!C:C, G3744)&gt;0, "found", "Missing")</f>
        <v>found</v>
      </c>
    </row>
    <row r="3745" spans="1:19" x14ac:dyDescent="0.25">
      <c r="A3745" t="str">
        <f t="shared" si="463"/>
        <v>missing</v>
      </c>
      <c r="B3745" t="str">
        <f t="shared" si="468"/>
        <v>missing</v>
      </c>
      <c r="C3745" t="str">
        <f t="shared" si="462"/>
        <v>Intel Pentium 4 1400MHz</v>
      </c>
      <c r="D3745" t="str">
        <f t="shared" si="464"/>
        <v>Intel</v>
      </c>
      <c r="E3745" t="str">
        <f t="shared" si="465"/>
        <v>Pentium 4 1400MHz</v>
      </c>
      <c r="F3745" t="str">
        <f t="shared" si="466"/>
        <v>4 1400MHz</v>
      </c>
      <c r="G3745" t="str">
        <f t="shared" si="467"/>
        <v>4 1400MHz</v>
      </c>
      <c r="H3745" t="str">
        <f t="shared" si="469"/>
        <v>Intel Pentium 4 1400MHz</v>
      </c>
      <c r="I3745" t="s">
        <v>9501</v>
      </c>
      <c r="J3745" t="s">
        <v>9482</v>
      </c>
      <c r="K3745" t="s">
        <v>791</v>
      </c>
      <c r="M3745">
        <v>1</v>
      </c>
      <c r="N3745">
        <v>1</v>
      </c>
      <c r="O3745" t="s">
        <v>9483</v>
      </c>
      <c r="P3745" t="s">
        <v>1870</v>
      </c>
      <c r="Q3745" t="s">
        <v>9502</v>
      </c>
      <c r="R3745" t="str">
        <f>IF(COUNTIF(cpus!B:B, C3745)&gt;0, "found", "Missing")</f>
        <v>found</v>
      </c>
      <c r="S3745" t="str">
        <f>IF(COUNTIF(cpus!C:C, G3745)&gt;0, "found", "Missing")</f>
        <v>found</v>
      </c>
    </row>
    <row r="3746" spans="1:19" x14ac:dyDescent="0.25">
      <c r="A3746" t="str">
        <f t="shared" si="463"/>
        <v>missing</v>
      </c>
      <c r="B3746" t="str">
        <f t="shared" si="468"/>
        <v>missing</v>
      </c>
      <c r="C3746" t="str">
        <f t="shared" si="462"/>
        <v>Intel Pentium 4 1500MHz</v>
      </c>
      <c r="D3746" t="str">
        <f t="shared" si="464"/>
        <v>Intel</v>
      </c>
      <c r="E3746" t="str">
        <f t="shared" si="465"/>
        <v>Pentium 4 1500MHz</v>
      </c>
      <c r="F3746" t="str">
        <f t="shared" si="466"/>
        <v>4 1500MHz</v>
      </c>
      <c r="G3746" t="str">
        <f t="shared" si="467"/>
        <v>4 1500MHz</v>
      </c>
      <c r="H3746" t="str">
        <f t="shared" si="469"/>
        <v>Intel Pentium 4 1500MHz</v>
      </c>
      <c r="I3746" t="s">
        <v>9503</v>
      </c>
      <c r="J3746" t="s">
        <v>9482</v>
      </c>
      <c r="K3746" t="s">
        <v>2083</v>
      </c>
      <c r="M3746">
        <v>1</v>
      </c>
      <c r="N3746">
        <v>1</v>
      </c>
      <c r="O3746" t="s">
        <v>9486</v>
      </c>
      <c r="P3746" t="s">
        <v>1870</v>
      </c>
      <c r="Q3746" t="s">
        <v>9504</v>
      </c>
      <c r="R3746" t="str">
        <f>IF(COUNTIF(cpus!B:B, C3746)&gt;0, "found", "Missing")</f>
        <v>found</v>
      </c>
      <c r="S3746" t="str">
        <f>IF(COUNTIF(cpus!C:C, G3746)&gt;0, "found", "Missing")</f>
        <v>found</v>
      </c>
    </row>
    <row r="3747" spans="1:19" x14ac:dyDescent="0.25">
      <c r="A3747" t="str">
        <f t="shared" si="463"/>
        <v>missing</v>
      </c>
      <c r="B3747" t="str">
        <f t="shared" si="468"/>
        <v>missing</v>
      </c>
      <c r="C3747" t="str">
        <f t="shared" si="462"/>
        <v>Intel Pentium 4 1600MHz</v>
      </c>
      <c r="D3747" t="str">
        <f t="shared" si="464"/>
        <v>Intel</v>
      </c>
      <c r="E3747" t="str">
        <f t="shared" si="465"/>
        <v>Pentium 4 1600MHz</v>
      </c>
      <c r="F3747" t="str">
        <f t="shared" si="466"/>
        <v>4 1600MHz</v>
      </c>
      <c r="G3747" t="str">
        <f t="shared" si="467"/>
        <v>4 1600MHz</v>
      </c>
      <c r="H3747" t="str">
        <f t="shared" si="469"/>
        <v>Intel Pentium 4 1600MHz</v>
      </c>
      <c r="I3747" t="s">
        <v>9505</v>
      </c>
      <c r="J3747" t="s">
        <v>5924</v>
      </c>
      <c r="K3747" t="s">
        <v>951</v>
      </c>
      <c r="M3747">
        <v>1</v>
      </c>
      <c r="N3747">
        <v>1</v>
      </c>
      <c r="O3747" t="s">
        <v>6167</v>
      </c>
      <c r="P3747" t="s">
        <v>2304</v>
      </c>
      <c r="Q3747" t="s">
        <v>9506</v>
      </c>
      <c r="R3747" t="str">
        <f>IF(COUNTIF(cpus!B:B, C3747)&gt;0, "found", "Missing")</f>
        <v>found</v>
      </c>
      <c r="S3747" t="str">
        <f>IF(COUNTIF(cpus!C:C, G3747)&gt;0, "found", "Missing")</f>
        <v>found</v>
      </c>
    </row>
    <row r="3748" spans="1:19" x14ac:dyDescent="0.25">
      <c r="A3748" t="str">
        <f t="shared" si="463"/>
        <v>missing</v>
      </c>
      <c r="B3748" t="str">
        <f t="shared" si="468"/>
        <v>missing</v>
      </c>
      <c r="C3748" t="str">
        <f t="shared" si="462"/>
        <v>Intel Pentium 4 1700MHz</v>
      </c>
      <c r="D3748" t="str">
        <f t="shared" si="464"/>
        <v>Intel</v>
      </c>
      <c r="E3748" t="str">
        <f t="shared" si="465"/>
        <v>Pentium 4 1700MHz</v>
      </c>
      <c r="F3748" t="str">
        <f t="shared" si="466"/>
        <v>4 1700MHz</v>
      </c>
      <c r="G3748" t="str">
        <f t="shared" si="467"/>
        <v>4 1700MHz</v>
      </c>
      <c r="H3748" t="str">
        <f t="shared" si="469"/>
        <v>Intel Pentium 4 1700MHz</v>
      </c>
      <c r="I3748" t="s">
        <v>9507</v>
      </c>
      <c r="J3748" t="s">
        <v>9482</v>
      </c>
      <c r="K3748" t="s">
        <v>727</v>
      </c>
      <c r="M3748">
        <v>1</v>
      </c>
      <c r="N3748">
        <v>1</v>
      </c>
      <c r="O3748" t="s">
        <v>2808</v>
      </c>
      <c r="P3748" t="s">
        <v>1870</v>
      </c>
      <c r="Q3748" t="s">
        <v>9508</v>
      </c>
      <c r="R3748" t="str">
        <f>IF(COUNTIF(cpus!B:B, C3748)&gt;0, "found", "Missing")</f>
        <v>found</v>
      </c>
      <c r="S3748" t="str">
        <f>IF(COUNTIF(cpus!C:C, G3748)&gt;0, "found", "Missing")</f>
        <v>found</v>
      </c>
    </row>
    <row r="3749" spans="1:19" x14ac:dyDescent="0.25">
      <c r="A3749" t="str">
        <f t="shared" si="463"/>
        <v>missing</v>
      </c>
      <c r="B3749" t="str">
        <f t="shared" si="468"/>
        <v>missing</v>
      </c>
      <c r="C3749" t="str">
        <f t="shared" si="462"/>
        <v>Intel Pentium 4 1800MHz</v>
      </c>
      <c r="D3749" t="str">
        <f t="shared" si="464"/>
        <v>Intel</v>
      </c>
      <c r="E3749" t="str">
        <f t="shared" si="465"/>
        <v>Pentium 4 1800MHz</v>
      </c>
      <c r="F3749" t="str">
        <f t="shared" si="466"/>
        <v>4 1800MHz</v>
      </c>
      <c r="G3749" t="str">
        <f t="shared" si="467"/>
        <v>4 1800MHz</v>
      </c>
      <c r="H3749" t="str">
        <f t="shared" si="469"/>
        <v>Intel Pentium 4 1800MHz</v>
      </c>
      <c r="I3749" t="s">
        <v>9509</v>
      </c>
      <c r="J3749" t="s">
        <v>5924</v>
      </c>
      <c r="K3749" t="s">
        <v>796</v>
      </c>
      <c r="M3749">
        <v>1</v>
      </c>
      <c r="N3749">
        <v>1</v>
      </c>
      <c r="O3749" t="s">
        <v>9493</v>
      </c>
      <c r="P3749" t="s">
        <v>1870</v>
      </c>
      <c r="Q3749" t="s">
        <v>9510</v>
      </c>
      <c r="R3749" t="str">
        <f>IF(COUNTIF(cpus!B:B, C3749)&gt;0, "found", "Missing")</f>
        <v>found</v>
      </c>
      <c r="S3749" t="str">
        <f>IF(COUNTIF(cpus!C:C, G3749)&gt;0, "found", "Missing")</f>
        <v>found</v>
      </c>
    </row>
    <row r="3750" spans="1:19" x14ac:dyDescent="0.25">
      <c r="A3750" t="str">
        <f t="shared" si="463"/>
        <v>missing</v>
      </c>
      <c r="B3750" t="str">
        <f t="shared" si="468"/>
        <v>missing</v>
      </c>
      <c r="C3750" t="str">
        <f t="shared" si="462"/>
        <v>Intel Pentium 4 2.00GHz</v>
      </c>
      <c r="D3750" t="str">
        <f t="shared" si="464"/>
        <v>Intel</v>
      </c>
      <c r="E3750" t="str">
        <f t="shared" si="465"/>
        <v>Pentium 4 2.00GHz</v>
      </c>
      <c r="F3750" t="str">
        <f t="shared" si="466"/>
        <v>4 2.00GHz</v>
      </c>
      <c r="G3750" t="str">
        <f t="shared" si="467"/>
        <v>4 2.00GHz</v>
      </c>
      <c r="H3750" t="str">
        <f t="shared" si="469"/>
        <v>Intel Pentium 4 2.00GHz</v>
      </c>
      <c r="I3750" t="s">
        <v>9511</v>
      </c>
      <c r="J3750" t="s">
        <v>5924</v>
      </c>
      <c r="K3750" t="s">
        <v>1881</v>
      </c>
      <c r="M3750">
        <v>1</v>
      </c>
      <c r="N3750">
        <v>1</v>
      </c>
      <c r="O3750" t="s">
        <v>9512</v>
      </c>
      <c r="P3750" t="s">
        <v>1870</v>
      </c>
      <c r="Q3750" t="s">
        <v>9513</v>
      </c>
      <c r="R3750" t="str">
        <f>IF(COUNTIF(cpus!B:B, C3750)&gt;0, "found", "Missing")</f>
        <v>found</v>
      </c>
      <c r="S3750" t="str">
        <f>IF(COUNTIF(cpus!C:C, G3750)&gt;0, "found", "Missing")</f>
        <v>found</v>
      </c>
    </row>
    <row r="3751" spans="1:19" x14ac:dyDescent="0.25">
      <c r="A3751" t="str">
        <f t="shared" si="463"/>
        <v>missing</v>
      </c>
      <c r="B3751" t="str">
        <f t="shared" si="468"/>
        <v>missing</v>
      </c>
      <c r="C3751" t="str">
        <f t="shared" si="462"/>
        <v>Intel Pentium 4 2.20GHz</v>
      </c>
      <c r="D3751" t="str">
        <f t="shared" si="464"/>
        <v>Intel</v>
      </c>
      <c r="E3751" t="str">
        <f t="shared" si="465"/>
        <v>Pentium 4 2.20GHz</v>
      </c>
      <c r="F3751" t="str">
        <f t="shared" si="466"/>
        <v>4 2.20GHz</v>
      </c>
      <c r="G3751" t="str">
        <f t="shared" si="467"/>
        <v>4 2.20GHz</v>
      </c>
      <c r="H3751" t="str">
        <f t="shared" si="469"/>
        <v>Intel Pentium 4 2.20GHz</v>
      </c>
      <c r="I3751" t="s">
        <v>9514</v>
      </c>
      <c r="J3751" t="s">
        <v>5924</v>
      </c>
      <c r="K3751" t="s">
        <v>632</v>
      </c>
      <c r="M3751">
        <v>1</v>
      </c>
      <c r="N3751">
        <v>1</v>
      </c>
      <c r="O3751" t="s">
        <v>9515</v>
      </c>
      <c r="P3751" t="s">
        <v>1870</v>
      </c>
      <c r="Q3751" t="s">
        <v>9516</v>
      </c>
      <c r="R3751" t="str">
        <f>IF(COUNTIF(cpus!B:B, C3751)&gt;0, "found", "Missing")</f>
        <v>found</v>
      </c>
      <c r="S3751" t="str">
        <f>IF(COUNTIF(cpus!C:C, G3751)&gt;0, "found", "Missing")</f>
        <v>found</v>
      </c>
    </row>
    <row r="3752" spans="1:19" x14ac:dyDescent="0.25">
      <c r="A3752" t="str">
        <f t="shared" si="463"/>
        <v>missing</v>
      </c>
      <c r="B3752" t="str">
        <f t="shared" si="468"/>
        <v>missing</v>
      </c>
      <c r="C3752" t="str">
        <f t="shared" si="462"/>
        <v>Intel Pentium 4 2.26GHz</v>
      </c>
      <c r="D3752" t="str">
        <f t="shared" si="464"/>
        <v>Intel</v>
      </c>
      <c r="E3752" t="str">
        <f t="shared" si="465"/>
        <v>Pentium 4 2.26GHz</v>
      </c>
      <c r="F3752" t="str">
        <f t="shared" si="466"/>
        <v>4 2.26GHz</v>
      </c>
      <c r="G3752" t="str">
        <f t="shared" si="467"/>
        <v>4 2.26GHz</v>
      </c>
      <c r="H3752" t="str">
        <f t="shared" si="469"/>
        <v>Intel Pentium 4 2.26GHz</v>
      </c>
      <c r="I3752" t="s">
        <v>9517</v>
      </c>
      <c r="J3752" t="s">
        <v>5924</v>
      </c>
      <c r="K3752" t="s">
        <v>826</v>
      </c>
      <c r="M3752">
        <v>1</v>
      </c>
      <c r="N3752">
        <v>1</v>
      </c>
      <c r="O3752" t="s">
        <v>508</v>
      </c>
      <c r="P3752" t="s">
        <v>1870</v>
      </c>
      <c r="Q3752" t="s">
        <v>9518</v>
      </c>
      <c r="R3752" t="str">
        <f>IF(COUNTIF(cpus!B:B, C3752)&gt;0, "found", "Missing")</f>
        <v>found</v>
      </c>
      <c r="S3752" t="str">
        <f>IF(COUNTIF(cpus!C:C, G3752)&gt;0, "found", "Missing")</f>
        <v>found</v>
      </c>
    </row>
    <row r="3753" spans="1:19" x14ac:dyDescent="0.25">
      <c r="A3753" t="str">
        <f t="shared" si="463"/>
        <v>missing</v>
      </c>
      <c r="B3753" t="str">
        <f t="shared" si="468"/>
        <v>missing</v>
      </c>
      <c r="C3753" t="str">
        <f t="shared" si="462"/>
        <v>Intel Pentium 4 2.40GHz</v>
      </c>
      <c r="D3753" t="str">
        <f t="shared" si="464"/>
        <v>Intel</v>
      </c>
      <c r="E3753" t="str">
        <f t="shared" si="465"/>
        <v>Pentium 4 2.40GHz</v>
      </c>
      <c r="F3753" t="str">
        <f t="shared" si="466"/>
        <v>4 2.40GHz</v>
      </c>
      <c r="G3753" t="str">
        <f t="shared" si="467"/>
        <v>4 2.40GHz</v>
      </c>
      <c r="H3753" t="str">
        <f t="shared" si="469"/>
        <v>Intel Pentium 4 2.40GHz</v>
      </c>
      <c r="I3753" t="s">
        <v>9519</v>
      </c>
      <c r="J3753" t="s">
        <v>5924</v>
      </c>
      <c r="K3753" t="s">
        <v>609</v>
      </c>
      <c r="M3753">
        <v>1</v>
      </c>
      <c r="N3753">
        <v>1</v>
      </c>
      <c r="O3753" t="s">
        <v>9520</v>
      </c>
      <c r="P3753" t="s">
        <v>2372</v>
      </c>
      <c r="Q3753" t="s">
        <v>9521</v>
      </c>
      <c r="R3753" t="str">
        <f>IF(COUNTIF(cpus!B:B, C3753)&gt;0, "found", "Missing")</f>
        <v>found</v>
      </c>
      <c r="S3753" t="str">
        <f>IF(COUNTIF(cpus!C:C, G3753)&gt;0, "found", "Missing")</f>
        <v>found</v>
      </c>
    </row>
    <row r="3754" spans="1:19" x14ac:dyDescent="0.25">
      <c r="A3754" t="str">
        <f t="shared" si="463"/>
        <v>missing</v>
      </c>
      <c r="B3754" t="str">
        <f t="shared" si="468"/>
        <v>missing</v>
      </c>
      <c r="C3754" t="str">
        <f t="shared" si="462"/>
        <v>Intel Pentium 4 2.50GHz</v>
      </c>
      <c r="D3754" t="str">
        <f t="shared" si="464"/>
        <v>Intel</v>
      </c>
      <c r="E3754" t="str">
        <f t="shared" si="465"/>
        <v>Pentium 4 2.50GHz</v>
      </c>
      <c r="F3754" t="str">
        <f t="shared" si="466"/>
        <v>4 2.50GHz</v>
      </c>
      <c r="G3754" t="str">
        <f t="shared" si="467"/>
        <v>4 2.50GHz</v>
      </c>
      <c r="H3754" t="str">
        <f t="shared" si="469"/>
        <v>Intel Pentium 4 2.50GHz</v>
      </c>
      <c r="I3754" t="s">
        <v>9522</v>
      </c>
      <c r="J3754" t="s">
        <v>5924</v>
      </c>
      <c r="K3754" t="s">
        <v>457</v>
      </c>
      <c r="M3754">
        <v>1</v>
      </c>
      <c r="N3754">
        <v>1</v>
      </c>
      <c r="O3754" t="s">
        <v>9523</v>
      </c>
      <c r="P3754" t="s">
        <v>1870</v>
      </c>
      <c r="Q3754" t="s">
        <v>9524</v>
      </c>
      <c r="R3754" t="str">
        <f>IF(COUNTIF(cpus!B:B, C3754)&gt;0, "found", "Missing")</f>
        <v>found</v>
      </c>
      <c r="S3754" t="str">
        <f>IF(COUNTIF(cpus!C:C, G3754)&gt;0, "found", "Missing")</f>
        <v>found</v>
      </c>
    </row>
    <row r="3755" spans="1:19" x14ac:dyDescent="0.25">
      <c r="A3755" t="str">
        <f t="shared" si="463"/>
        <v>missing</v>
      </c>
      <c r="B3755" t="str">
        <f t="shared" si="468"/>
        <v>missing</v>
      </c>
      <c r="C3755" t="str">
        <f t="shared" si="462"/>
        <v>Intel Pentium 4 2.53GHz</v>
      </c>
      <c r="D3755" t="str">
        <f t="shared" si="464"/>
        <v>Intel</v>
      </c>
      <c r="E3755" t="str">
        <f t="shared" si="465"/>
        <v>Pentium 4 2.53GHz</v>
      </c>
      <c r="F3755" t="str">
        <f t="shared" si="466"/>
        <v>4 2.53GHz</v>
      </c>
      <c r="G3755" t="str">
        <f t="shared" si="467"/>
        <v>4 2.53GHz</v>
      </c>
      <c r="H3755" t="str">
        <f t="shared" si="469"/>
        <v>Intel Pentium 4 2.53GHz</v>
      </c>
      <c r="I3755" t="s">
        <v>9525</v>
      </c>
      <c r="J3755" t="s">
        <v>5924</v>
      </c>
      <c r="K3755" t="s">
        <v>457</v>
      </c>
      <c r="M3755">
        <v>1</v>
      </c>
      <c r="N3755">
        <v>1</v>
      </c>
      <c r="O3755" t="s">
        <v>9526</v>
      </c>
      <c r="P3755" t="s">
        <v>1870</v>
      </c>
      <c r="Q3755" t="s">
        <v>9527</v>
      </c>
      <c r="R3755" t="str">
        <f>IF(COUNTIF(cpus!B:B, C3755)&gt;0, "found", "Missing")</f>
        <v>found</v>
      </c>
      <c r="S3755" t="str">
        <f>IF(COUNTIF(cpus!C:C, G3755)&gt;0, "found", "Missing")</f>
        <v>found</v>
      </c>
    </row>
    <row r="3756" spans="1:19" x14ac:dyDescent="0.25">
      <c r="A3756" t="str">
        <f t="shared" si="463"/>
        <v>missing</v>
      </c>
      <c r="B3756" t="str">
        <f t="shared" si="468"/>
        <v>missing</v>
      </c>
      <c r="C3756" t="str">
        <f t="shared" si="462"/>
        <v>Intel Pentium 4 2.60GHz</v>
      </c>
      <c r="D3756" t="str">
        <f t="shared" si="464"/>
        <v>Intel</v>
      </c>
      <c r="E3756" t="str">
        <f t="shared" si="465"/>
        <v>Pentium 4 2.60GHz</v>
      </c>
      <c r="F3756" t="str">
        <f t="shared" si="466"/>
        <v>4 2.60GHz</v>
      </c>
      <c r="G3756" t="str">
        <f t="shared" si="467"/>
        <v>4 2.60GHz</v>
      </c>
      <c r="H3756" t="str">
        <f t="shared" si="469"/>
        <v>Intel Pentium 4 2.60GHz</v>
      </c>
      <c r="I3756" t="s">
        <v>9528</v>
      </c>
      <c r="J3756" t="s">
        <v>5924</v>
      </c>
      <c r="K3756" t="s">
        <v>581</v>
      </c>
      <c r="M3756">
        <v>1</v>
      </c>
      <c r="N3756">
        <v>2</v>
      </c>
      <c r="O3756" t="s">
        <v>814</v>
      </c>
      <c r="P3756" t="s">
        <v>2372</v>
      </c>
      <c r="Q3756" t="s">
        <v>9529</v>
      </c>
      <c r="R3756" t="str">
        <f>IF(COUNTIF(cpus!B:B, C3756)&gt;0, "found", "Missing")</f>
        <v>found</v>
      </c>
      <c r="S3756" t="str">
        <f>IF(COUNTIF(cpus!C:C, G3756)&gt;0, "found", "Missing")</f>
        <v>found</v>
      </c>
    </row>
    <row r="3757" spans="1:19" x14ac:dyDescent="0.25">
      <c r="A3757" t="str">
        <f t="shared" si="463"/>
        <v>missing</v>
      </c>
      <c r="B3757" t="str">
        <f t="shared" si="468"/>
        <v>missing</v>
      </c>
      <c r="C3757" t="str">
        <f t="shared" si="462"/>
        <v>Intel Pentium 4 2.66GHz</v>
      </c>
      <c r="D3757" t="str">
        <f t="shared" si="464"/>
        <v>Intel</v>
      </c>
      <c r="E3757" t="str">
        <f t="shared" si="465"/>
        <v>Pentium 4 2.66GHz</v>
      </c>
      <c r="F3757" t="str">
        <f t="shared" si="466"/>
        <v>4 2.66GHz</v>
      </c>
      <c r="G3757" t="str">
        <f t="shared" si="467"/>
        <v>4 2.66GHz</v>
      </c>
      <c r="H3757" t="str">
        <f t="shared" si="469"/>
        <v>Intel Pentium 4 2.66GHz</v>
      </c>
      <c r="I3757" t="s">
        <v>9530</v>
      </c>
      <c r="J3757" t="s">
        <v>5924</v>
      </c>
      <c r="K3757" t="s">
        <v>758</v>
      </c>
      <c r="M3757">
        <v>1</v>
      </c>
      <c r="N3757">
        <v>1</v>
      </c>
      <c r="O3757" t="s">
        <v>6379</v>
      </c>
      <c r="P3757" t="s">
        <v>1870</v>
      </c>
      <c r="Q3757" t="s">
        <v>9531</v>
      </c>
      <c r="R3757" t="str">
        <f>IF(COUNTIF(cpus!B:B, C3757)&gt;0, "found", "Missing")</f>
        <v>found</v>
      </c>
      <c r="S3757" t="str">
        <f>IF(COUNTIF(cpus!C:C, G3757)&gt;0, "found", "Missing")</f>
        <v>found</v>
      </c>
    </row>
    <row r="3758" spans="1:19" x14ac:dyDescent="0.25">
      <c r="A3758" t="str">
        <f t="shared" si="463"/>
        <v>missing</v>
      </c>
      <c r="B3758" t="str">
        <f t="shared" si="468"/>
        <v>missing</v>
      </c>
      <c r="C3758" t="str">
        <f t="shared" si="462"/>
        <v>Intel Pentium 4 2.80GHz</v>
      </c>
      <c r="D3758" t="str">
        <f t="shared" si="464"/>
        <v>Intel</v>
      </c>
      <c r="E3758" t="str">
        <f t="shared" si="465"/>
        <v>Pentium 4 2.80GHz</v>
      </c>
      <c r="F3758" t="str">
        <f t="shared" si="466"/>
        <v>4 2.80GHz</v>
      </c>
      <c r="G3758" t="str">
        <f t="shared" si="467"/>
        <v>4 2.80GHz</v>
      </c>
      <c r="H3758" t="str">
        <f t="shared" si="469"/>
        <v>Intel Pentium 4 2.80GHz</v>
      </c>
      <c r="I3758" t="s">
        <v>9532</v>
      </c>
      <c r="J3758" t="s">
        <v>5924</v>
      </c>
      <c r="K3758" t="s">
        <v>627</v>
      </c>
      <c r="M3758">
        <v>1</v>
      </c>
      <c r="N3758">
        <v>2</v>
      </c>
      <c r="O3758" t="s">
        <v>9533</v>
      </c>
      <c r="P3758" t="s">
        <v>2372</v>
      </c>
      <c r="Q3758" t="s">
        <v>9534</v>
      </c>
      <c r="R3758" t="str">
        <f>IF(COUNTIF(cpus!B:B, C3758)&gt;0, "found", "Missing")</f>
        <v>found</v>
      </c>
      <c r="S3758" t="str">
        <f>IF(COUNTIF(cpus!C:C, G3758)&gt;0, "found", "Missing")</f>
        <v>found</v>
      </c>
    </row>
    <row r="3759" spans="1:19" x14ac:dyDescent="0.25">
      <c r="A3759" t="str">
        <f t="shared" si="463"/>
        <v>missing</v>
      </c>
      <c r="B3759" t="str">
        <f t="shared" si="468"/>
        <v>missing</v>
      </c>
      <c r="C3759" t="str">
        <f t="shared" ref="C3759:C3822" si="470">SUBSTITUTE(SUBSTITUTE(SUBSTITUTE(SUBSTITUTE(SUBSTITUTE(I3759," Dual Core","")," Quad Core","")," Quad-Core","")," Dual-Core","")," APU","")</f>
        <v>Intel Pentium 4 2.93GHz</v>
      </c>
      <c r="D3759" t="str">
        <f t="shared" si="464"/>
        <v>Intel</v>
      </c>
      <c r="E3759" t="str">
        <f t="shared" si="465"/>
        <v>Pentium 4 2.93GHz</v>
      </c>
      <c r="F3759" t="str">
        <f t="shared" si="466"/>
        <v>4 2.93GHz</v>
      </c>
      <c r="G3759" t="str">
        <f t="shared" si="467"/>
        <v>4 2.93GHz</v>
      </c>
      <c r="H3759" t="str">
        <f t="shared" si="469"/>
        <v>Intel Pentium 4 2.93GHz</v>
      </c>
      <c r="I3759" t="s">
        <v>9535</v>
      </c>
      <c r="K3759" t="s">
        <v>473</v>
      </c>
      <c r="M3759">
        <v>1</v>
      </c>
      <c r="N3759">
        <v>1</v>
      </c>
      <c r="P3759" t="s">
        <v>1870</v>
      </c>
      <c r="Q3759" t="s">
        <v>9536</v>
      </c>
      <c r="R3759" t="str">
        <f>IF(COUNTIF(cpus!B:B, C3759)&gt;0, "found", "Missing")</f>
        <v>found</v>
      </c>
      <c r="S3759" t="str">
        <f>IF(COUNTIF(cpus!C:C, G3759)&gt;0, "found", "Missing")</f>
        <v>found</v>
      </c>
    </row>
    <row r="3760" spans="1:19" x14ac:dyDescent="0.25">
      <c r="A3760" t="str">
        <f t="shared" ref="A3760:A3823" si="471">IF(COUNTIF(C3760,"*Quad CPU]*"),"found","missing")</f>
        <v>missing</v>
      </c>
      <c r="B3760" t="str">
        <f t="shared" si="468"/>
        <v>missing</v>
      </c>
      <c r="C3760" t="str">
        <f t="shared" si="470"/>
        <v>Intel Pentium 4 3.00GHz</v>
      </c>
      <c r="D3760" t="str">
        <f t="shared" si="464"/>
        <v>Intel</v>
      </c>
      <c r="E3760" t="str">
        <f t="shared" si="465"/>
        <v>Pentium 4 3.00GHz</v>
      </c>
      <c r="F3760" t="str">
        <f t="shared" si="466"/>
        <v>4 3.00GHz</v>
      </c>
      <c r="G3760" t="str">
        <f t="shared" si="467"/>
        <v>4 3.00GHz</v>
      </c>
      <c r="H3760" t="str">
        <f t="shared" si="469"/>
        <v>Intel Pentium 4 3.00GHz</v>
      </c>
      <c r="I3760" t="s">
        <v>9537</v>
      </c>
      <c r="J3760" t="s">
        <v>5924</v>
      </c>
      <c r="K3760" t="s">
        <v>2017</v>
      </c>
      <c r="M3760">
        <v>1</v>
      </c>
      <c r="N3760">
        <v>2</v>
      </c>
      <c r="O3760" t="s">
        <v>9538</v>
      </c>
      <c r="P3760" t="s">
        <v>2372</v>
      </c>
      <c r="Q3760" t="s">
        <v>9539</v>
      </c>
      <c r="R3760" t="str">
        <f>IF(COUNTIF(cpus!B:B, C3760)&gt;0, "found", "Missing")</f>
        <v>found</v>
      </c>
      <c r="S3760" t="str">
        <f>IF(COUNTIF(cpus!C:C, G3760)&gt;0, "found", "Missing")</f>
        <v>found</v>
      </c>
    </row>
    <row r="3761" spans="1:19" x14ac:dyDescent="0.25">
      <c r="A3761" t="str">
        <f t="shared" si="471"/>
        <v>missing</v>
      </c>
      <c r="B3761" t="str">
        <f t="shared" si="468"/>
        <v>missing</v>
      </c>
      <c r="C3761" t="str">
        <f t="shared" si="470"/>
        <v>Intel Pentium 4 3.06GHz</v>
      </c>
      <c r="D3761" t="str">
        <f t="shared" si="464"/>
        <v>Intel</v>
      </c>
      <c r="E3761" t="str">
        <f t="shared" si="465"/>
        <v>Pentium 4 3.06GHz</v>
      </c>
      <c r="F3761" t="str">
        <f t="shared" si="466"/>
        <v>4 3.06GHz</v>
      </c>
      <c r="G3761" t="str">
        <f t="shared" si="467"/>
        <v>4 3.06GHz</v>
      </c>
      <c r="H3761" t="str">
        <f t="shared" si="469"/>
        <v>Intel Pentium 4 3.06GHz</v>
      </c>
      <c r="I3761" t="s">
        <v>9540</v>
      </c>
      <c r="J3761" t="s">
        <v>5924</v>
      </c>
      <c r="K3761" t="s">
        <v>700</v>
      </c>
      <c r="M3761">
        <v>1</v>
      </c>
      <c r="N3761">
        <v>2</v>
      </c>
      <c r="O3761" t="s">
        <v>9541</v>
      </c>
      <c r="P3761" t="s">
        <v>1870</v>
      </c>
      <c r="Q3761" t="s">
        <v>9542</v>
      </c>
      <c r="R3761" t="str">
        <f>IF(COUNTIF(cpus!B:B, C3761)&gt;0, "found", "Missing")</f>
        <v>found</v>
      </c>
      <c r="S3761" t="str">
        <f>IF(COUNTIF(cpus!C:C, G3761)&gt;0, "found", "Missing")</f>
        <v>found</v>
      </c>
    </row>
    <row r="3762" spans="1:19" x14ac:dyDescent="0.25">
      <c r="A3762" t="str">
        <f t="shared" si="471"/>
        <v>missing</v>
      </c>
      <c r="B3762" t="str">
        <f t="shared" si="468"/>
        <v>missing</v>
      </c>
      <c r="C3762" t="str">
        <f t="shared" si="470"/>
        <v>Intel Pentium 4 3.20GHz</v>
      </c>
      <c r="D3762" t="str">
        <f t="shared" si="464"/>
        <v>Intel</v>
      </c>
      <c r="E3762" t="str">
        <f t="shared" si="465"/>
        <v>Pentium 4 3.20GHz</v>
      </c>
      <c r="F3762" t="str">
        <f t="shared" si="466"/>
        <v>4 3.20GHz</v>
      </c>
      <c r="G3762" t="str">
        <f t="shared" si="467"/>
        <v>4 3.20GHz</v>
      </c>
      <c r="H3762" t="str">
        <f t="shared" si="469"/>
        <v>Intel Pentium 4 3.20GHz</v>
      </c>
      <c r="I3762" t="s">
        <v>9543</v>
      </c>
      <c r="J3762" t="s">
        <v>5924</v>
      </c>
      <c r="K3762" t="s">
        <v>469</v>
      </c>
      <c r="M3762">
        <v>1</v>
      </c>
      <c r="N3762">
        <v>2</v>
      </c>
      <c r="O3762" t="s">
        <v>1358</v>
      </c>
      <c r="P3762" t="s">
        <v>2372</v>
      </c>
      <c r="Q3762" t="s">
        <v>9544</v>
      </c>
      <c r="R3762" t="str">
        <f>IF(COUNTIF(cpus!B:B, C3762)&gt;0, "found", "Missing")</f>
        <v>found</v>
      </c>
      <c r="S3762" t="str">
        <f>IF(COUNTIF(cpus!C:C, G3762)&gt;0, "found", "Missing")</f>
        <v>found</v>
      </c>
    </row>
    <row r="3763" spans="1:19" x14ac:dyDescent="0.25">
      <c r="A3763" t="str">
        <f t="shared" si="471"/>
        <v>missing</v>
      </c>
      <c r="B3763" t="str">
        <f t="shared" si="468"/>
        <v>missing</v>
      </c>
      <c r="C3763" t="str">
        <f t="shared" si="470"/>
        <v>Intel Pentium 4 3.40GHz</v>
      </c>
      <c r="D3763" t="str">
        <f t="shared" si="464"/>
        <v>Intel</v>
      </c>
      <c r="E3763" t="str">
        <f t="shared" si="465"/>
        <v>Pentium 4 3.40GHz</v>
      </c>
      <c r="F3763" t="str">
        <f t="shared" si="466"/>
        <v>4 3.40GHz</v>
      </c>
      <c r="G3763" t="str">
        <f t="shared" si="467"/>
        <v>4 3.40GHz</v>
      </c>
      <c r="H3763" t="str">
        <f t="shared" si="469"/>
        <v>Intel Pentium 4 3.40GHz</v>
      </c>
      <c r="I3763" t="s">
        <v>9545</v>
      </c>
      <c r="J3763" t="s">
        <v>5924</v>
      </c>
      <c r="K3763" t="s">
        <v>451</v>
      </c>
      <c r="M3763">
        <v>1</v>
      </c>
      <c r="N3763">
        <v>2</v>
      </c>
      <c r="O3763" t="s">
        <v>2327</v>
      </c>
      <c r="P3763" t="s">
        <v>2372</v>
      </c>
      <c r="Q3763" t="s">
        <v>9546</v>
      </c>
      <c r="R3763" t="str">
        <f>IF(COUNTIF(cpus!B:B, C3763)&gt;0, "found", "Missing")</f>
        <v>found</v>
      </c>
      <c r="S3763" t="str">
        <f>IF(COUNTIF(cpus!C:C, G3763)&gt;0, "found", "Missing")</f>
        <v>found</v>
      </c>
    </row>
    <row r="3764" spans="1:19" x14ac:dyDescent="0.25">
      <c r="A3764" t="str">
        <f t="shared" si="471"/>
        <v>missing</v>
      </c>
      <c r="B3764" t="str">
        <f t="shared" si="468"/>
        <v>missing</v>
      </c>
      <c r="C3764" t="str">
        <f t="shared" si="470"/>
        <v>Intel Pentium 4 3.46GHz</v>
      </c>
      <c r="D3764" t="str">
        <f t="shared" si="464"/>
        <v>Intel</v>
      </c>
      <c r="E3764" t="str">
        <f t="shared" si="465"/>
        <v>Pentium 4 3.46GHz</v>
      </c>
      <c r="F3764" t="str">
        <f t="shared" si="466"/>
        <v>4 3.46GHz</v>
      </c>
      <c r="G3764" t="str">
        <f t="shared" si="467"/>
        <v>4 3.46GHz</v>
      </c>
      <c r="H3764" t="str">
        <f t="shared" si="469"/>
        <v>Intel Pentium 4 3.46GHz</v>
      </c>
      <c r="I3764" t="s">
        <v>9547</v>
      </c>
      <c r="K3764" t="s">
        <v>437</v>
      </c>
      <c r="M3764">
        <v>1</v>
      </c>
      <c r="N3764">
        <v>2</v>
      </c>
      <c r="O3764" t="s">
        <v>9548</v>
      </c>
      <c r="P3764" t="s">
        <v>1870</v>
      </c>
      <c r="Q3764" t="s">
        <v>9549</v>
      </c>
      <c r="R3764" t="str">
        <f>IF(COUNTIF(cpus!B:B, C3764)&gt;0, "found", "Missing")</f>
        <v>found</v>
      </c>
      <c r="S3764" t="str">
        <f>IF(COUNTIF(cpus!C:C, G3764)&gt;0, "found", "Missing")</f>
        <v>found</v>
      </c>
    </row>
    <row r="3765" spans="1:19" x14ac:dyDescent="0.25">
      <c r="A3765" t="str">
        <f t="shared" si="471"/>
        <v>missing</v>
      </c>
      <c r="B3765" t="str">
        <f t="shared" si="468"/>
        <v>missing</v>
      </c>
      <c r="C3765" t="str">
        <f t="shared" si="470"/>
        <v>Intel Pentium 4 3.60GHz</v>
      </c>
      <c r="D3765" t="str">
        <f t="shared" si="464"/>
        <v>Intel</v>
      </c>
      <c r="E3765" t="str">
        <f t="shared" si="465"/>
        <v>Pentium 4 3.60GHz</v>
      </c>
      <c r="F3765" t="str">
        <f t="shared" si="466"/>
        <v>4 3.60GHz</v>
      </c>
      <c r="G3765" t="str">
        <f t="shared" si="467"/>
        <v>4 3.60GHz</v>
      </c>
      <c r="H3765" t="str">
        <f t="shared" si="469"/>
        <v>Intel Pentium 4 3.60GHz</v>
      </c>
      <c r="I3765" t="s">
        <v>9550</v>
      </c>
      <c r="K3765" t="s">
        <v>426</v>
      </c>
      <c r="M3765">
        <v>1</v>
      </c>
      <c r="N3765">
        <v>2</v>
      </c>
      <c r="O3765" t="s">
        <v>910</v>
      </c>
      <c r="P3765" t="s">
        <v>2372</v>
      </c>
      <c r="Q3765" t="s">
        <v>9551</v>
      </c>
      <c r="R3765" t="str">
        <f>IF(COUNTIF(cpus!B:B, C3765)&gt;0, "found", "Missing")</f>
        <v>found</v>
      </c>
      <c r="S3765" t="str">
        <f>IF(COUNTIF(cpus!C:C, G3765)&gt;0, "found", "Missing")</f>
        <v>found</v>
      </c>
    </row>
    <row r="3766" spans="1:19" x14ac:dyDescent="0.25">
      <c r="A3766" t="str">
        <f t="shared" si="471"/>
        <v>missing</v>
      </c>
      <c r="B3766" t="str">
        <f t="shared" si="468"/>
        <v>missing</v>
      </c>
      <c r="C3766" t="str">
        <f t="shared" si="470"/>
        <v>Intel Pentium 4 3.73GHz</v>
      </c>
      <c r="D3766" t="str">
        <f t="shared" si="464"/>
        <v>Intel</v>
      </c>
      <c r="E3766" t="str">
        <f t="shared" si="465"/>
        <v>Pentium 4 3.73GHz</v>
      </c>
      <c r="F3766" t="str">
        <f t="shared" si="466"/>
        <v>4 3.73GHz</v>
      </c>
      <c r="G3766" t="str">
        <f t="shared" si="467"/>
        <v>4 3.73GHz</v>
      </c>
      <c r="H3766" t="str">
        <f t="shared" si="469"/>
        <v>Intel Pentium 4 3.73GHz</v>
      </c>
      <c r="I3766" t="s">
        <v>9552</v>
      </c>
      <c r="K3766" t="s">
        <v>442</v>
      </c>
      <c r="M3766">
        <v>1</v>
      </c>
      <c r="N3766">
        <v>2</v>
      </c>
      <c r="O3766" t="s">
        <v>910</v>
      </c>
      <c r="P3766" t="s">
        <v>1870</v>
      </c>
      <c r="Q3766" t="s">
        <v>9553</v>
      </c>
      <c r="R3766" t="str">
        <f>IF(COUNTIF(cpus!B:B, C3766)&gt;0, "found", "Missing")</f>
        <v>found</v>
      </c>
      <c r="S3766" t="str">
        <f>IF(COUNTIF(cpus!C:C, G3766)&gt;0, "found", "Missing")</f>
        <v>found</v>
      </c>
    </row>
    <row r="3767" spans="1:19" x14ac:dyDescent="0.25">
      <c r="A3767" t="str">
        <f t="shared" si="471"/>
        <v>missing</v>
      </c>
      <c r="B3767" t="str">
        <f t="shared" si="468"/>
        <v>missing</v>
      </c>
      <c r="C3767" t="str">
        <f t="shared" si="470"/>
        <v>Intel Pentium 4 3.80GHz</v>
      </c>
      <c r="D3767" t="str">
        <f t="shared" si="464"/>
        <v>Intel</v>
      </c>
      <c r="E3767" t="str">
        <f t="shared" si="465"/>
        <v>Pentium 4 3.80GHz</v>
      </c>
      <c r="F3767" t="str">
        <f t="shared" si="466"/>
        <v>4 3.80GHz</v>
      </c>
      <c r="G3767" t="str">
        <f t="shared" si="467"/>
        <v>4 3.80GHz</v>
      </c>
      <c r="H3767" t="str">
        <f t="shared" si="469"/>
        <v>Intel Pentium 4 3.80GHz</v>
      </c>
      <c r="I3767" t="s">
        <v>9554</v>
      </c>
      <c r="K3767" t="s">
        <v>445</v>
      </c>
      <c r="M3767">
        <v>1</v>
      </c>
      <c r="N3767">
        <v>2</v>
      </c>
      <c r="O3767" t="s">
        <v>424</v>
      </c>
      <c r="P3767" t="s">
        <v>2372</v>
      </c>
      <c r="Q3767" t="s">
        <v>9555</v>
      </c>
      <c r="R3767" t="str">
        <f>IF(COUNTIF(cpus!B:B, C3767)&gt;0, "found", "Missing")</f>
        <v>found</v>
      </c>
      <c r="S3767" t="str">
        <f>IF(COUNTIF(cpus!C:C, G3767)&gt;0, "found", "Missing")</f>
        <v>found</v>
      </c>
    </row>
    <row r="3768" spans="1:19" x14ac:dyDescent="0.25">
      <c r="A3768" t="str">
        <f t="shared" si="471"/>
        <v>missing</v>
      </c>
      <c r="B3768" t="str">
        <f t="shared" si="468"/>
        <v>missing</v>
      </c>
      <c r="C3768" t="str">
        <f t="shared" si="470"/>
        <v>Intel Pentium 4 3.83GHz</v>
      </c>
      <c r="D3768" t="str">
        <f t="shared" si="464"/>
        <v>Intel</v>
      </c>
      <c r="E3768" t="str">
        <f t="shared" si="465"/>
        <v>Pentium 4 3.83GHz</v>
      </c>
      <c r="F3768" t="str">
        <f t="shared" si="466"/>
        <v>4 3.83GHz</v>
      </c>
      <c r="G3768" t="str">
        <f t="shared" si="467"/>
        <v>4 3.83GHz</v>
      </c>
      <c r="H3768" t="str">
        <f t="shared" si="469"/>
        <v>Intel Pentium 4 3.83GHz</v>
      </c>
      <c r="I3768" t="s">
        <v>9556</v>
      </c>
      <c r="K3768" t="s">
        <v>445</v>
      </c>
      <c r="M3768">
        <v>1</v>
      </c>
      <c r="N3768">
        <v>2</v>
      </c>
      <c r="P3768" t="s">
        <v>2292</v>
      </c>
      <c r="Q3768" t="s">
        <v>9557</v>
      </c>
      <c r="R3768" t="str">
        <f>IF(COUNTIF(cpus!B:B, C3768)&gt;0, "found", "Missing")</f>
        <v>found</v>
      </c>
      <c r="S3768" t="str">
        <f>IF(COUNTIF(cpus!C:C, G3768)&gt;0, "found", "Missing")</f>
        <v>found</v>
      </c>
    </row>
    <row r="3769" spans="1:19" x14ac:dyDescent="0.25">
      <c r="A3769" t="str">
        <f t="shared" si="471"/>
        <v>missing</v>
      </c>
      <c r="B3769" t="str">
        <f t="shared" si="468"/>
        <v>missing</v>
      </c>
      <c r="C3769" t="str">
        <f t="shared" si="470"/>
        <v>Intel Pentium 4 4.00GHz</v>
      </c>
      <c r="D3769" t="str">
        <f t="shared" si="464"/>
        <v>Intel</v>
      </c>
      <c r="E3769" t="str">
        <f t="shared" si="465"/>
        <v>Pentium 4 4.00GHz</v>
      </c>
      <c r="F3769" t="str">
        <f t="shared" si="466"/>
        <v>4 4.00GHz</v>
      </c>
      <c r="G3769" t="str">
        <f t="shared" si="467"/>
        <v>4 4.00GHz</v>
      </c>
      <c r="H3769" t="str">
        <f t="shared" si="469"/>
        <v>Intel Pentium 4 4.00GHz</v>
      </c>
      <c r="I3769" t="s">
        <v>9558</v>
      </c>
      <c r="K3769" t="s">
        <v>1917</v>
      </c>
      <c r="M3769">
        <v>1</v>
      </c>
      <c r="N3769">
        <v>1</v>
      </c>
      <c r="P3769" t="s">
        <v>2052</v>
      </c>
      <c r="Q3769" t="s">
        <v>9559</v>
      </c>
      <c r="R3769" t="str">
        <f>IF(COUNTIF(cpus!B:B, C3769)&gt;0, "found", "Missing")</f>
        <v>found</v>
      </c>
      <c r="S3769" t="str">
        <f>IF(COUNTIF(cpus!C:C, G3769)&gt;0, "found", "Missing")</f>
        <v>found</v>
      </c>
    </row>
    <row r="3770" spans="1:19" x14ac:dyDescent="0.25">
      <c r="A3770" t="str">
        <f t="shared" si="471"/>
        <v>missing</v>
      </c>
      <c r="B3770" t="str">
        <f t="shared" si="468"/>
        <v>missing</v>
      </c>
      <c r="C3770" t="str">
        <f t="shared" si="470"/>
        <v>Intel Pentium 4 Mobile 1.40GHz</v>
      </c>
      <c r="D3770" t="str">
        <f t="shared" si="464"/>
        <v>Intel</v>
      </c>
      <c r="E3770" t="str">
        <f t="shared" si="465"/>
        <v>Pentium 4 Mobile 1.40GHz</v>
      </c>
      <c r="F3770" t="str">
        <f t="shared" si="466"/>
        <v>4 Mobile 1.40GHz</v>
      </c>
      <c r="G3770" t="str">
        <f t="shared" si="467"/>
        <v>4 Mobile 1.40GHz</v>
      </c>
      <c r="H3770" t="str">
        <f t="shared" si="469"/>
        <v>Intel Pentium 4 Mobile 1.40GHz</v>
      </c>
      <c r="I3770" t="s">
        <v>9560</v>
      </c>
      <c r="K3770" t="s">
        <v>791</v>
      </c>
      <c r="M3770">
        <v>1</v>
      </c>
      <c r="N3770">
        <v>1</v>
      </c>
      <c r="P3770" t="s">
        <v>2304</v>
      </c>
      <c r="Q3770" t="s">
        <v>9561</v>
      </c>
      <c r="R3770" t="str">
        <f>IF(COUNTIF(cpus!B:B, C3770)&gt;0, "found", "Missing")</f>
        <v>found</v>
      </c>
      <c r="S3770" t="str">
        <f>IF(COUNTIF(cpus!C:C, G3770)&gt;0, "found", "Missing")</f>
        <v>found</v>
      </c>
    </row>
    <row r="3771" spans="1:19" x14ac:dyDescent="0.25">
      <c r="A3771" t="str">
        <f t="shared" si="471"/>
        <v>missing</v>
      </c>
      <c r="B3771" t="str">
        <f t="shared" si="468"/>
        <v>missing</v>
      </c>
      <c r="C3771" t="str">
        <f t="shared" si="470"/>
        <v>Intel Pentium 4 Mobile 1.50GHz</v>
      </c>
      <c r="D3771" t="str">
        <f t="shared" si="464"/>
        <v>Intel</v>
      </c>
      <c r="E3771" t="str">
        <f t="shared" si="465"/>
        <v>Pentium 4 Mobile 1.50GHz</v>
      </c>
      <c r="F3771" t="str">
        <f t="shared" si="466"/>
        <v>4 Mobile 1.50GHz</v>
      </c>
      <c r="G3771" t="str">
        <f t="shared" si="467"/>
        <v>4 Mobile 1.50GHz</v>
      </c>
      <c r="H3771" t="str">
        <f t="shared" si="469"/>
        <v>Intel Pentium 4 Mobile 1.50GHz</v>
      </c>
      <c r="I3771" t="s">
        <v>9562</v>
      </c>
      <c r="K3771" t="s">
        <v>2083</v>
      </c>
      <c r="M3771">
        <v>1</v>
      </c>
      <c r="N3771">
        <v>1</v>
      </c>
      <c r="P3771" t="s">
        <v>2307</v>
      </c>
      <c r="Q3771" t="s">
        <v>9563</v>
      </c>
      <c r="R3771" t="str">
        <f>IF(COUNTIF(cpus!B:B, C3771)&gt;0, "found", "Missing")</f>
        <v>found</v>
      </c>
      <c r="S3771" t="str">
        <f>IF(COUNTIF(cpus!C:C, G3771)&gt;0, "found", "Missing")</f>
        <v>found</v>
      </c>
    </row>
    <row r="3772" spans="1:19" x14ac:dyDescent="0.25">
      <c r="A3772" t="str">
        <f t="shared" si="471"/>
        <v>missing</v>
      </c>
      <c r="B3772" t="str">
        <f t="shared" si="468"/>
        <v>missing</v>
      </c>
      <c r="C3772" t="str">
        <f t="shared" si="470"/>
        <v>Intel Pentium 4 Mobile 1.60GHz</v>
      </c>
      <c r="D3772" t="str">
        <f t="shared" si="464"/>
        <v>Intel</v>
      </c>
      <c r="E3772" t="str">
        <f t="shared" si="465"/>
        <v>Pentium 4 Mobile 1.60GHz</v>
      </c>
      <c r="F3772" t="str">
        <f t="shared" si="466"/>
        <v>4 Mobile 1.60GHz</v>
      </c>
      <c r="G3772" t="str">
        <f t="shared" si="467"/>
        <v>4 Mobile 1.60GHz</v>
      </c>
      <c r="H3772" t="str">
        <f t="shared" si="469"/>
        <v>Intel Pentium 4 Mobile 1.60GHz</v>
      </c>
      <c r="I3772" t="s">
        <v>9564</v>
      </c>
      <c r="K3772" t="s">
        <v>951</v>
      </c>
      <c r="M3772">
        <v>1</v>
      </c>
      <c r="N3772">
        <v>1</v>
      </c>
      <c r="P3772" t="s">
        <v>1870</v>
      </c>
      <c r="Q3772" t="s">
        <v>9565</v>
      </c>
      <c r="R3772" t="str">
        <f>IF(COUNTIF(cpus!B:B, C3772)&gt;0, "found", "Missing")</f>
        <v>found</v>
      </c>
      <c r="S3772" t="str">
        <f>IF(COUNTIF(cpus!C:C, G3772)&gt;0, "found", "Missing")</f>
        <v>found</v>
      </c>
    </row>
    <row r="3773" spans="1:19" x14ac:dyDescent="0.25">
      <c r="A3773" t="str">
        <f t="shared" si="471"/>
        <v>missing</v>
      </c>
      <c r="B3773" t="str">
        <f t="shared" si="468"/>
        <v>missing</v>
      </c>
      <c r="C3773" t="str">
        <f t="shared" si="470"/>
        <v>Intel Pentium 4 Mobile 1.70GHz</v>
      </c>
      <c r="D3773" t="str">
        <f t="shared" si="464"/>
        <v>Intel</v>
      </c>
      <c r="E3773" t="str">
        <f t="shared" si="465"/>
        <v>Pentium 4 Mobile 1.70GHz</v>
      </c>
      <c r="F3773" t="str">
        <f t="shared" si="466"/>
        <v>4 Mobile 1.70GHz</v>
      </c>
      <c r="G3773" t="str">
        <f t="shared" si="467"/>
        <v>4 Mobile 1.70GHz</v>
      </c>
      <c r="H3773" t="str">
        <f t="shared" si="469"/>
        <v>Intel Pentium 4 Mobile 1.70GHz</v>
      </c>
      <c r="I3773" t="s">
        <v>9566</v>
      </c>
      <c r="K3773" t="s">
        <v>727</v>
      </c>
      <c r="M3773">
        <v>1</v>
      </c>
      <c r="N3773">
        <v>1</v>
      </c>
      <c r="P3773" t="s">
        <v>2304</v>
      </c>
      <c r="Q3773" t="s">
        <v>9567</v>
      </c>
      <c r="R3773" t="str">
        <f>IF(COUNTIF(cpus!B:B, C3773)&gt;0, "found", "Missing")</f>
        <v>found</v>
      </c>
      <c r="S3773" t="str">
        <f>IF(COUNTIF(cpus!C:C, G3773)&gt;0, "found", "Missing")</f>
        <v>found</v>
      </c>
    </row>
    <row r="3774" spans="1:19" x14ac:dyDescent="0.25">
      <c r="A3774" t="str">
        <f t="shared" si="471"/>
        <v>missing</v>
      </c>
      <c r="B3774" t="str">
        <f t="shared" si="468"/>
        <v>missing</v>
      </c>
      <c r="C3774" t="str">
        <f t="shared" si="470"/>
        <v>Intel Pentium 4 Mobile 1.80GHz</v>
      </c>
      <c r="D3774" t="str">
        <f t="shared" si="464"/>
        <v>Intel</v>
      </c>
      <c r="E3774" t="str">
        <f t="shared" si="465"/>
        <v>Pentium 4 Mobile 1.80GHz</v>
      </c>
      <c r="F3774" t="str">
        <f t="shared" si="466"/>
        <v>4 Mobile 1.80GHz</v>
      </c>
      <c r="G3774" t="str">
        <f t="shared" si="467"/>
        <v>4 Mobile 1.80GHz</v>
      </c>
      <c r="H3774" t="str">
        <f t="shared" si="469"/>
        <v>Intel Pentium 4 Mobile 1.80GHz</v>
      </c>
      <c r="I3774" t="s">
        <v>9568</v>
      </c>
      <c r="K3774" t="s">
        <v>796</v>
      </c>
      <c r="M3774">
        <v>1</v>
      </c>
      <c r="N3774">
        <v>1</v>
      </c>
      <c r="P3774" t="s">
        <v>2304</v>
      </c>
      <c r="Q3774" t="s">
        <v>9569</v>
      </c>
      <c r="R3774" t="str">
        <f>IF(COUNTIF(cpus!B:B, C3774)&gt;0, "found", "Missing")</f>
        <v>found</v>
      </c>
      <c r="S3774" t="str">
        <f>IF(COUNTIF(cpus!C:C, G3774)&gt;0, "found", "Missing")</f>
        <v>found</v>
      </c>
    </row>
    <row r="3775" spans="1:19" x14ac:dyDescent="0.25">
      <c r="A3775" t="str">
        <f t="shared" si="471"/>
        <v>missing</v>
      </c>
      <c r="B3775" t="str">
        <f t="shared" si="468"/>
        <v>missing</v>
      </c>
      <c r="C3775" t="str">
        <f t="shared" si="470"/>
        <v>Intel Pentium 4 Mobile 1.90GHz</v>
      </c>
      <c r="D3775" t="str">
        <f t="shared" si="464"/>
        <v>Intel</v>
      </c>
      <c r="E3775" t="str">
        <f t="shared" si="465"/>
        <v>Pentium 4 Mobile 1.90GHz</v>
      </c>
      <c r="F3775" t="str">
        <f t="shared" si="466"/>
        <v>4 Mobile 1.90GHz</v>
      </c>
      <c r="G3775" t="str">
        <f t="shared" si="467"/>
        <v>4 Mobile 1.90GHz</v>
      </c>
      <c r="H3775" t="str">
        <f t="shared" si="469"/>
        <v>Intel Pentium 4 Mobile 1.90GHz</v>
      </c>
      <c r="I3775" t="s">
        <v>9570</v>
      </c>
      <c r="K3775" t="s">
        <v>1309</v>
      </c>
      <c r="M3775">
        <v>1</v>
      </c>
      <c r="N3775">
        <v>1</v>
      </c>
      <c r="P3775" t="s">
        <v>2307</v>
      </c>
      <c r="Q3775" t="s">
        <v>9571</v>
      </c>
      <c r="R3775" t="str">
        <f>IF(COUNTIF(cpus!B:B, C3775)&gt;0, "found", "Missing")</f>
        <v>found</v>
      </c>
      <c r="S3775" t="str">
        <f>IF(COUNTIF(cpus!C:C, G3775)&gt;0, "found", "Missing")</f>
        <v>found</v>
      </c>
    </row>
    <row r="3776" spans="1:19" x14ac:dyDescent="0.25">
      <c r="A3776" t="str">
        <f t="shared" si="471"/>
        <v>missing</v>
      </c>
      <c r="B3776" t="str">
        <f t="shared" si="468"/>
        <v>missing</v>
      </c>
      <c r="C3776" t="str">
        <f t="shared" si="470"/>
        <v>Intel Pentium 4 Mobile 2.00GHz</v>
      </c>
      <c r="D3776" t="str">
        <f t="shared" si="464"/>
        <v>Intel</v>
      </c>
      <c r="E3776" t="str">
        <f t="shared" si="465"/>
        <v>Pentium 4 Mobile 2.00GHz</v>
      </c>
      <c r="F3776" t="str">
        <f t="shared" si="466"/>
        <v>4 Mobile 2.00GHz</v>
      </c>
      <c r="G3776" t="str">
        <f t="shared" si="467"/>
        <v>4 Mobile 2.00GHz</v>
      </c>
      <c r="H3776" t="str">
        <f t="shared" si="469"/>
        <v>Intel Pentium 4 Mobile 2.00GHz</v>
      </c>
      <c r="I3776" t="s">
        <v>9572</v>
      </c>
      <c r="K3776" t="s">
        <v>1881</v>
      </c>
      <c r="M3776">
        <v>1</v>
      </c>
      <c r="N3776">
        <v>1</v>
      </c>
      <c r="P3776" t="s">
        <v>2304</v>
      </c>
      <c r="Q3776" t="s">
        <v>9573</v>
      </c>
      <c r="R3776" t="str">
        <f>IF(COUNTIF(cpus!B:B, C3776)&gt;0, "found", "Missing")</f>
        <v>found</v>
      </c>
      <c r="S3776" t="str">
        <f>IF(COUNTIF(cpus!C:C, G3776)&gt;0, "found", "Missing")</f>
        <v>found</v>
      </c>
    </row>
    <row r="3777" spans="1:19" x14ac:dyDescent="0.25">
      <c r="A3777" t="str">
        <f t="shared" si="471"/>
        <v>missing</v>
      </c>
      <c r="B3777" t="str">
        <f t="shared" si="468"/>
        <v>missing</v>
      </c>
      <c r="C3777" t="str">
        <f t="shared" si="470"/>
        <v>Intel Pentium 4405U @ 2.10GHz</v>
      </c>
      <c r="D3777" t="str">
        <f t="shared" si="464"/>
        <v>Intel</v>
      </c>
      <c r="E3777" t="str">
        <f t="shared" si="465"/>
        <v>Pentium 4405U</v>
      </c>
      <c r="F3777" t="str">
        <f t="shared" si="466"/>
        <v>4405U</v>
      </c>
      <c r="G3777" t="str">
        <f t="shared" si="467"/>
        <v>4405U</v>
      </c>
      <c r="H3777" t="str">
        <f t="shared" si="469"/>
        <v>Intel Pentium 4405U</v>
      </c>
      <c r="I3777" t="s">
        <v>9574</v>
      </c>
      <c r="J3777" t="s">
        <v>6488</v>
      </c>
      <c r="K3777" t="s">
        <v>529</v>
      </c>
      <c r="M3777">
        <v>2</v>
      </c>
      <c r="N3777">
        <v>4</v>
      </c>
      <c r="O3777" t="s">
        <v>2002</v>
      </c>
      <c r="P3777" t="s">
        <v>2034</v>
      </c>
      <c r="Q3777" t="s">
        <v>9575</v>
      </c>
      <c r="R3777" t="str">
        <f>IF(COUNTIF(cpus!B:B, C3777)&gt;0, "found", "Missing")</f>
        <v>found</v>
      </c>
      <c r="S3777" t="str">
        <f>IF(COUNTIF(cpus!C:C, G3777)&gt;0, "found", "Missing")</f>
        <v>found</v>
      </c>
    </row>
    <row r="3778" spans="1:19" x14ac:dyDescent="0.25">
      <c r="A3778" t="str">
        <f t="shared" si="471"/>
        <v>missing</v>
      </c>
      <c r="B3778" t="str">
        <f t="shared" si="468"/>
        <v>missing</v>
      </c>
      <c r="C3778" t="str">
        <f t="shared" si="470"/>
        <v>Intel Pentium 4405Y @ 1.50GHz</v>
      </c>
      <c r="D3778" t="str">
        <f t="shared" ref="D3778:D3841" si="472">IF(ISNUMBER(SEARCH("AMD",H3778)),"AMD",
IF(ISNUMBER(SEARCH("Intel",H3778)),"Intel",
IF(ISNUMBER(SEARCH("Apple",H3778)),"Apple",
IF(ISNUMBER(SEARCH("ARM",H3778)),"ARM",
IF(ISNUMBER(SEARCH("Google",H3778)),"Google",
IF(ISNUMBER(SEARCH("MediaTek",H3778)),"MediaTek",
IF(ISNUMBER(SEARCH("Qualcomm",H3778)),"Qualcomm",
IF(ISNUMBER(SEARCH("Samsung",H3778)),"Samsung",
IF(ISNUMBER(SEARCH("Snapdragon",H3778)),"Snapdragon","")))))))))</f>
        <v>Intel</v>
      </c>
      <c r="E3778" t="str">
        <f t="shared" si="465"/>
        <v>Pentium 4405Y</v>
      </c>
      <c r="F3778" t="str">
        <f t="shared" si="466"/>
        <v>4405Y</v>
      </c>
      <c r="G3778" t="str">
        <f t="shared" si="467"/>
        <v>4405Y</v>
      </c>
      <c r="H3778" t="str">
        <f t="shared" si="469"/>
        <v>Intel Pentium 4405Y</v>
      </c>
      <c r="I3778" t="s">
        <v>9576</v>
      </c>
      <c r="J3778" t="s">
        <v>6500</v>
      </c>
      <c r="K3778" t="s">
        <v>2083</v>
      </c>
      <c r="M3778">
        <v>2</v>
      </c>
      <c r="N3778">
        <v>4</v>
      </c>
      <c r="O3778" t="s">
        <v>1907</v>
      </c>
      <c r="P3778" t="s">
        <v>1992</v>
      </c>
      <c r="Q3778" t="s">
        <v>9577</v>
      </c>
      <c r="R3778" t="str">
        <f>IF(COUNTIF(cpus!B:B, C3778)&gt;0, "found", "Missing")</f>
        <v>found</v>
      </c>
      <c r="S3778" t="str">
        <f>IF(COUNTIF(cpus!C:C, G3778)&gt;0, "found", "Missing")</f>
        <v>found</v>
      </c>
    </row>
    <row r="3779" spans="1:19" x14ac:dyDescent="0.25">
      <c r="A3779" t="str">
        <f t="shared" si="471"/>
        <v>missing</v>
      </c>
      <c r="B3779" t="str">
        <f t="shared" si="468"/>
        <v>missing</v>
      </c>
      <c r="C3779" t="str">
        <f t="shared" si="470"/>
        <v>Intel Pentium 4410Y @ 1.50GHz</v>
      </c>
      <c r="D3779" t="str">
        <f t="shared" si="472"/>
        <v>Intel</v>
      </c>
      <c r="E3779" t="str">
        <f t="shared" ref="E3779:E3842" si="473">TRIM(SUBSTITUTE(SUBSTITUTE(SUBSTITUTE(SUBSTITUTE(SUBSTITUTE(SUBSTITUTE(SUBSTITUTE(SUBSTITUTE(SUBSTITUTE(H3779,
"Apple",""),"ARM",""),"Google",""),"MediaTek",""),"Qualcomm",""),"Samsung",""),"Snapdragon",""),"Intel",""),"AMD",""))</f>
        <v>Pentium 4410Y</v>
      </c>
      <c r="F3779" t="str">
        <f t="shared" ref="F3779:F3842" si="474">TRIM(SUBSTITUTE(SUBSTITUTE(SUBSTITUTE(SUBSTITUTE(SUBSTITUTE(SUBSTITUTE(SUBSTITUTE(SUBSTITUTE(SUBSTITUTE(E3779,
"Core2 Extreme",""),"Core2 Quad",""),"Core2 Duo",""),"Core",""),
"Pentium Gold",""),"Pentium",""),
"Xeon Platinum",""),"Xeon Gold",""),"Xeon Silver",""))</f>
        <v>4410Y</v>
      </c>
      <c r="G3779" t="str">
        <f t="shared" ref="G3779:G3842" si="475">TRIM(SUBSTITUTE(F3779,"Xeon",""))</f>
        <v>4410Y</v>
      </c>
      <c r="H3779" t="str">
        <f t="shared" si="469"/>
        <v>Intel Pentium 4410Y</v>
      </c>
      <c r="I3779" t="s">
        <v>9578</v>
      </c>
      <c r="J3779" t="s">
        <v>6500</v>
      </c>
      <c r="K3779" t="s">
        <v>2083</v>
      </c>
      <c r="M3779">
        <v>2</v>
      </c>
      <c r="N3779">
        <v>4</v>
      </c>
      <c r="O3779" t="s">
        <v>1907</v>
      </c>
      <c r="P3779" t="s">
        <v>2018</v>
      </c>
      <c r="Q3779" t="s">
        <v>9579</v>
      </c>
      <c r="R3779" t="str">
        <f>IF(COUNTIF(cpus!B:B, C3779)&gt;0, "found", "Missing")</f>
        <v>found</v>
      </c>
      <c r="S3779" t="str">
        <f>IF(COUNTIF(cpus!C:C, G3779)&gt;0, "found", "Missing")</f>
        <v>found</v>
      </c>
    </row>
    <row r="3780" spans="1:19" x14ac:dyDescent="0.25">
      <c r="A3780" t="str">
        <f t="shared" si="471"/>
        <v>missing</v>
      </c>
      <c r="B3780" t="str">
        <f t="shared" si="468"/>
        <v>missing</v>
      </c>
      <c r="C3780" t="str">
        <f t="shared" si="470"/>
        <v>Intel Pentium 4415U @ 2.30GHz</v>
      </c>
      <c r="D3780" t="str">
        <f t="shared" si="472"/>
        <v>Intel</v>
      </c>
      <c r="E3780" t="str">
        <f t="shared" si="473"/>
        <v>Pentium 4415U</v>
      </c>
      <c r="F3780" t="str">
        <f t="shared" si="474"/>
        <v>4415U</v>
      </c>
      <c r="G3780" t="str">
        <f t="shared" si="475"/>
        <v>4415U</v>
      </c>
      <c r="H3780" t="str">
        <f t="shared" si="469"/>
        <v>Intel Pentium 4415U</v>
      </c>
      <c r="I3780" t="s">
        <v>9580</v>
      </c>
      <c r="J3780" t="s">
        <v>6491</v>
      </c>
      <c r="K3780" t="s">
        <v>826</v>
      </c>
      <c r="M3780">
        <v>2</v>
      </c>
      <c r="N3780">
        <v>4</v>
      </c>
      <c r="O3780" t="s">
        <v>2002</v>
      </c>
      <c r="P3780" t="s">
        <v>2939</v>
      </c>
      <c r="Q3780" t="s">
        <v>9581</v>
      </c>
      <c r="R3780" t="str">
        <f>IF(COUNTIF(cpus!B:B, C3780)&gt;0, "found", "Missing")</f>
        <v>found</v>
      </c>
      <c r="S3780" t="str">
        <f>IF(COUNTIF(cpus!C:C, G3780)&gt;0, "found", "Missing")</f>
        <v>found</v>
      </c>
    </row>
    <row r="3781" spans="1:19" x14ac:dyDescent="0.25">
      <c r="A3781" t="str">
        <f t="shared" si="471"/>
        <v>missing</v>
      </c>
      <c r="B3781" t="str">
        <f t="shared" si="468"/>
        <v>missing</v>
      </c>
      <c r="C3781" t="str">
        <f t="shared" si="470"/>
        <v>Intel Pentium 4415Y @ 1.60GHz</v>
      </c>
      <c r="D3781" t="str">
        <f t="shared" si="472"/>
        <v>Intel</v>
      </c>
      <c r="E3781" t="str">
        <f t="shared" si="473"/>
        <v>Pentium 4415Y</v>
      </c>
      <c r="F3781" t="str">
        <f t="shared" si="474"/>
        <v>4415Y</v>
      </c>
      <c r="G3781" t="str">
        <f t="shared" si="475"/>
        <v>4415Y</v>
      </c>
      <c r="H3781" t="str">
        <f t="shared" si="469"/>
        <v>Intel Pentium 4415Y</v>
      </c>
      <c r="I3781" t="s">
        <v>9582</v>
      </c>
      <c r="J3781" t="s">
        <v>6500</v>
      </c>
      <c r="K3781" t="s">
        <v>951</v>
      </c>
      <c r="M3781">
        <v>2</v>
      </c>
      <c r="N3781">
        <v>4</v>
      </c>
      <c r="O3781" t="s">
        <v>1907</v>
      </c>
      <c r="P3781" t="s">
        <v>2204</v>
      </c>
      <c r="Q3781" t="s">
        <v>9583</v>
      </c>
      <c r="R3781" t="str">
        <f>IF(COUNTIF(cpus!B:B, C3781)&gt;0, "found", "Missing")</f>
        <v>found</v>
      </c>
      <c r="S3781" t="str">
        <f>IF(COUNTIF(cpus!C:C, G3781)&gt;0, "found", "Missing")</f>
        <v>found</v>
      </c>
    </row>
    <row r="3782" spans="1:19" x14ac:dyDescent="0.25">
      <c r="A3782" t="str">
        <f t="shared" si="471"/>
        <v>missing</v>
      </c>
      <c r="B3782" t="str">
        <f t="shared" si="468"/>
        <v>missing</v>
      </c>
      <c r="C3782" t="str">
        <f t="shared" si="470"/>
        <v>Intel Pentium 4417U @ 2.30GHz</v>
      </c>
      <c r="D3782" t="str">
        <f t="shared" si="472"/>
        <v>Intel</v>
      </c>
      <c r="E3782" t="str">
        <f t="shared" si="473"/>
        <v>Pentium 4417U</v>
      </c>
      <c r="F3782" t="str">
        <f t="shared" si="474"/>
        <v>4417U</v>
      </c>
      <c r="G3782" t="str">
        <f t="shared" si="475"/>
        <v>4417U</v>
      </c>
      <c r="H3782" t="str">
        <f t="shared" si="469"/>
        <v>Intel Pentium 4417U</v>
      </c>
      <c r="I3782" t="s">
        <v>9584</v>
      </c>
      <c r="J3782" t="s">
        <v>6488</v>
      </c>
      <c r="K3782" t="s">
        <v>826</v>
      </c>
      <c r="M3782">
        <v>2</v>
      </c>
      <c r="N3782">
        <v>4</v>
      </c>
      <c r="O3782" t="s">
        <v>2002</v>
      </c>
      <c r="P3782" t="s">
        <v>2276</v>
      </c>
      <c r="Q3782" t="s">
        <v>9585</v>
      </c>
      <c r="R3782" t="str">
        <f>IF(COUNTIF(cpus!B:B, C3782)&gt;0, "found", "Missing")</f>
        <v>found</v>
      </c>
      <c r="S3782" t="str">
        <f>IF(COUNTIF(cpus!C:C, G3782)&gt;0, "found", "Missing")</f>
        <v>found</v>
      </c>
    </row>
    <row r="3783" spans="1:19" x14ac:dyDescent="0.25">
      <c r="A3783" t="str">
        <f t="shared" si="471"/>
        <v>missing</v>
      </c>
      <c r="B3783" t="str">
        <f t="shared" si="468"/>
        <v>missing</v>
      </c>
      <c r="C3783" t="str">
        <f t="shared" si="470"/>
        <v>Intel Pentium 4425Y @ 1.70GHz</v>
      </c>
      <c r="D3783" t="str">
        <f t="shared" si="472"/>
        <v>Intel</v>
      </c>
      <c r="E3783" t="str">
        <f t="shared" si="473"/>
        <v>Pentium 4425Y</v>
      </c>
      <c r="F3783" t="str">
        <f t="shared" si="474"/>
        <v>4425Y</v>
      </c>
      <c r="G3783" t="str">
        <f t="shared" si="475"/>
        <v>4425Y</v>
      </c>
      <c r="H3783" t="str">
        <f t="shared" si="469"/>
        <v>Intel Pentium 4425Y</v>
      </c>
      <c r="I3783" t="s">
        <v>9586</v>
      </c>
      <c r="J3783" t="s">
        <v>6500</v>
      </c>
      <c r="K3783" t="s">
        <v>727</v>
      </c>
      <c r="M3783">
        <v>2</v>
      </c>
      <c r="N3783">
        <v>4</v>
      </c>
      <c r="O3783" t="s">
        <v>1907</v>
      </c>
      <c r="P3783" t="s">
        <v>1911</v>
      </c>
      <c r="Q3783" t="s">
        <v>9587</v>
      </c>
      <c r="R3783" t="str">
        <f>IF(COUNTIF(cpus!B:B, C3783)&gt;0, "found", "Missing")</f>
        <v>found</v>
      </c>
      <c r="S3783" t="str">
        <f>IF(COUNTIF(cpus!C:C, G3783)&gt;0, "found", "Missing")</f>
        <v>found</v>
      </c>
    </row>
    <row r="3784" spans="1:19" x14ac:dyDescent="0.25">
      <c r="A3784" t="str">
        <f t="shared" si="471"/>
        <v>missing</v>
      </c>
      <c r="B3784" t="str">
        <f t="shared" si="468"/>
        <v>missing</v>
      </c>
      <c r="C3784" t="str">
        <f t="shared" si="470"/>
        <v>Intel Pentium 5 2.66GHz</v>
      </c>
      <c r="D3784" t="str">
        <f t="shared" si="472"/>
        <v>Intel</v>
      </c>
      <c r="E3784" t="str">
        <f t="shared" si="473"/>
        <v>Pentium 5 2.66GHz</v>
      </c>
      <c r="F3784" t="str">
        <f t="shared" si="474"/>
        <v>5 2.66GHz</v>
      </c>
      <c r="G3784" t="str">
        <f t="shared" si="475"/>
        <v>5 2.66GHz</v>
      </c>
      <c r="H3784" t="str">
        <f t="shared" si="469"/>
        <v>Intel Pentium 5 2.66GHz</v>
      </c>
      <c r="I3784" t="s">
        <v>9588</v>
      </c>
      <c r="K3784" t="s">
        <v>758</v>
      </c>
      <c r="M3784">
        <v>2</v>
      </c>
      <c r="N3784">
        <v>2</v>
      </c>
      <c r="P3784" t="s">
        <v>2059</v>
      </c>
      <c r="Q3784" t="s">
        <v>9589</v>
      </c>
      <c r="R3784" t="str">
        <f>IF(COUNTIF(cpus!B:B, C3784)&gt;0, "found", "Missing")</f>
        <v>found</v>
      </c>
      <c r="S3784" t="str">
        <f>IF(COUNTIF(cpus!C:C, G3784)&gt;0, "found", "Missing")</f>
        <v>found</v>
      </c>
    </row>
    <row r="3785" spans="1:19" x14ac:dyDescent="0.25">
      <c r="A3785" t="str">
        <f t="shared" si="471"/>
        <v>missing</v>
      </c>
      <c r="B3785" t="str">
        <f t="shared" si="468"/>
        <v>missing</v>
      </c>
      <c r="C3785" t="str">
        <f t="shared" si="470"/>
        <v>Intel Pentium 5405U @ 2.30GHz</v>
      </c>
      <c r="D3785" t="str">
        <f t="shared" si="472"/>
        <v>Intel</v>
      </c>
      <c r="E3785" t="str">
        <f t="shared" si="473"/>
        <v>Pentium 5405U</v>
      </c>
      <c r="F3785" t="str">
        <f t="shared" si="474"/>
        <v>5405U</v>
      </c>
      <c r="G3785" t="str">
        <f t="shared" si="475"/>
        <v>5405U</v>
      </c>
      <c r="H3785" t="str">
        <f t="shared" si="469"/>
        <v>Intel Pentium 5405U</v>
      </c>
      <c r="I3785" t="s">
        <v>9590</v>
      </c>
      <c r="J3785" t="s">
        <v>6506</v>
      </c>
      <c r="K3785" t="s">
        <v>826</v>
      </c>
      <c r="M3785">
        <v>2</v>
      </c>
      <c r="N3785">
        <v>4</v>
      </c>
      <c r="O3785" t="s">
        <v>2002</v>
      </c>
      <c r="P3785" t="s">
        <v>2119</v>
      </c>
      <c r="Q3785" t="s">
        <v>9591</v>
      </c>
      <c r="R3785" t="str">
        <f>IF(COUNTIF(cpus!B:B, C3785)&gt;0, "found", "Missing")</f>
        <v>found</v>
      </c>
      <c r="S3785" t="str">
        <f>IF(COUNTIF(cpus!C:C, G3785)&gt;0, "found", "Missing")</f>
        <v>found</v>
      </c>
    </row>
    <row r="3786" spans="1:19" x14ac:dyDescent="0.25">
      <c r="A3786" t="str">
        <f t="shared" si="471"/>
        <v>missing</v>
      </c>
      <c r="B3786" t="str">
        <f t="shared" si="468"/>
        <v>missing</v>
      </c>
      <c r="C3786" t="str">
        <f t="shared" si="470"/>
        <v>Intel Pentium 6405U @ 2.40GHz</v>
      </c>
      <c r="D3786" t="str">
        <f t="shared" si="472"/>
        <v>Intel</v>
      </c>
      <c r="E3786" t="str">
        <f t="shared" si="473"/>
        <v>Pentium 6405U</v>
      </c>
      <c r="F3786" t="str">
        <f t="shared" si="474"/>
        <v>6405U</v>
      </c>
      <c r="G3786" t="str">
        <f t="shared" si="475"/>
        <v>6405U</v>
      </c>
      <c r="H3786" t="str">
        <f t="shared" si="469"/>
        <v>Intel Pentium 6405U</v>
      </c>
      <c r="I3786" t="s">
        <v>9592</v>
      </c>
      <c r="J3786" t="s">
        <v>6506</v>
      </c>
      <c r="K3786" t="s">
        <v>609</v>
      </c>
      <c r="M3786">
        <v>2</v>
      </c>
      <c r="N3786">
        <v>4</v>
      </c>
      <c r="O3786" t="s">
        <v>2002</v>
      </c>
      <c r="P3786" t="s">
        <v>1914</v>
      </c>
      <c r="Q3786" t="s">
        <v>9593</v>
      </c>
      <c r="R3786" t="str">
        <f>IF(COUNTIF(cpus!B:B, C3786)&gt;0, "found", "Missing")</f>
        <v>found</v>
      </c>
      <c r="S3786" t="str">
        <f>IF(COUNTIF(cpus!C:C, G3786)&gt;0, "found", "Missing")</f>
        <v>found</v>
      </c>
    </row>
    <row r="3787" spans="1:19" x14ac:dyDescent="0.25">
      <c r="A3787" t="str">
        <f t="shared" si="471"/>
        <v>missing</v>
      </c>
      <c r="B3787" t="str">
        <f t="shared" si="468"/>
        <v>missing</v>
      </c>
      <c r="C3787" t="str">
        <f t="shared" si="470"/>
        <v>Intel Pentium 6805 @ 1.10GHz</v>
      </c>
      <c r="D3787" t="str">
        <f t="shared" si="472"/>
        <v>Intel</v>
      </c>
      <c r="E3787" t="str">
        <f t="shared" si="473"/>
        <v>Pentium 6805</v>
      </c>
      <c r="F3787" t="str">
        <f t="shared" si="474"/>
        <v>6805</v>
      </c>
      <c r="G3787" t="str">
        <f t="shared" si="475"/>
        <v>6805</v>
      </c>
      <c r="H3787" t="str">
        <f t="shared" si="469"/>
        <v>Intel Pentium 6805</v>
      </c>
      <c r="I3787" t="s">
        <v>9594</v>
      </c>
      <c r="J3787" t="s">
        <v>7022</v>
      </c>
      <c r="K3787" t="s">
        <v>745</v>
      </c>
      <c r="L3787" t="s">
        <v>2017</v>
      </c>
      <c r="M3787">
        <v>2</v>
      </c>
      <c r="N3787">
        <v>4</v>
      </c>
      <c r="O3787" t="s">
        <v>2002</v>
      </c>
      <c r="P3787" t="s">
        <v>1908</v>
      </c>
      <c r="Q3787" t="s">
        <v>9595</v>
      </c>
      <c r="R3787" t="str">
        <f>IF(COUNTIF(cpus!B:B, C3787)&gt;0, "found", "Missing")</f>
        <v>found</v>
      </c>
      <c r="S3787" t="str">
        <f>IF(COUNTIF(cpus!C:C, G3787)&gt;0, "found", "Missing")</f>
        <v>found</v>
      </c>
    </row>
    <row r="3788" spans="1:19" x14ac:dyDescent="0.25">
      <c r="A3788" t="str">
        <f t="shared" si="471"/>
        <v>missing</v>
      </c>
      <c r="B3788" t="str">
        <f t="shared" si="468"/>
        <v>missing</v>
      </c>
      <c r="C3788" t="str">
        <f t="shared" si="470"/>
        <v>Intel Pentium 957 @ 1.20GHz</v>
      </c>
      <c r="D3788" t="str">
        <f t="shared" si="472"/>
        <v>Intel</v>
      </c>
      <c r="E3788" t="str">
        <f t="shared" si="473"/>
        <v>Pentium 957</v>
      </c>
      <c r="F3788" t="str">
        <f t="shared" si="474"/>
        <v>957</v>
      </c>
      <c r="G3788" t="str">
        <f t="shared" si="475"/>
        <v>957</v>
      </c>
      <c r="H3788" t="str">
        <f t="shared" si="469"/>
        <v>Intel Pentium 957</v>
      </c>
      <c r="I3788" t="s">
        <v>9596</v>
      </c>
      <c r="J3788" t="s">
        <v>6389</v>
      </c>
      <c r="K3788" t="s">
        <v>1906</v>
      </c>
      <c r="M3788">
        <v>2</v>
      </c>
      <c r="N3788">
        <v>2</v>
      </c>
      <c r="O3788" t="s">
        <v>2080</v>
      </c>
      <c r="P3788" t="s">
        <v>2055</v>
      </c>
      <c r="Q3788" t="s">
        <v>9597</v>
      </c>
      <c r="R3788" t="str">
        <f>IF(COUNTIF(cpus!B:B, C3788)&gt;0, "found", "Missing")</f>
        <v>found</v>
      </c>
      <c r="S3788" t="str">
        <f>IF(COUNTIF(cpus!C:C, G3788)&gt;0, "found", "Missing")</f>
        <v>found</v>
      </c>
    </row>
    <row r="3789" spans="1:19" x14ac:dyDescent="0.25">
      <c r="A3789" t="str">
        <f t="shared" si="471"/>
        <v>missing</v>
      </c>
      <c r="B3789" t="str">
        <f t="shared" si="468"/>
        <v>missing</v>
      </c>
      <c r="C3789" t="str">
        <f t="shared" si="470"/>
        <v>Intel Pentium 967 @ 1.30GHz</v>
      </c>
      <c r="D3789" t="str">
        <f t="shared" si="472"/>
        <v>Intel</v>
      </c>
      <c r="E3789" t="str">
        <f t="shared" si="473"/>
        <v>Pentium 967</v>
      </c>
      <c r="F3789" t="str">
        <f t="shared" si="474"/>
        <v>967</v>
      </c>
      <c r="G3789" t="str">
        <f t="shared" si="475"/>
        <v>967</v>
      </c>
      <c r="H3789" t="str">
        <f t="shared" si="469"/>
        <v>Intel Pentium 967</v>
      </c>
      <c r="I3789" t="s">
        <v>9598</v>
      </c>
      <c r="J3789" t="s">
        <v>6389</v>
      </c>
      <c r="K3789" t="s">
        <v>919</v>
      </c>
      <c r="M3789">
        <v>2</v>
      </c>
      <c r="N3789">
        <v>2</v>
      </c>
      <c r="O3789" t="s">
        <v>2080</v>
      </c>
      <c r="P3789" t="s">
        <v>2059</v>
      </c>
      <c r="Q3789" t="s">
        <v>9599</v>
      </c>
      <c r="R3789" t="str">
        <f>IF(COUNTIF(cpus!B:B, C3789)&gt;0, "found", "Missing")</f>
        <v>found</v>
      </c>
      <c r="S3789" t="str">
        <f>IF(COUNTIF(cpus!C:C, G3789)&gt;0, "found", "Missing")</f>
        <v>found</v>
      </c>
    </row>
    <row r="3790" spans="1:19" x14ac:dyDescent="0.25">
      <c r="A3790" t="str">
        <f t="shared" si="471"/>
        <v>missing</v>
      </c>
      <c r="B3790" t="str">
        <f t="shared" si="468"/>
        <v>missing</v>
      </c>
      <c r="C3790" t="str">
        <f t="shared" si="470"/>
        <v>Intel Pentium 977 @ 1.40GHz</v>
      </c>
      <c r="D3790" t="str">
        <f t="shared" si="472"/>
        <v>Intel</v>
      </c>
      <c r="E3790" t="str">
        <f t="shared" si="473"/>
        <v>Pentium 977</v>
      </c>
      <c r="F3790" t="str">
        <f t="shared" si="474"/>
        <v>977</v>
      </c>
      <c r="G3790" t="str">
        <f t="shared" si="475"/>
        <v>977</v>
      </c>
      <c r="H3790" t="str">
        <f t="shared" si="469"/>
        <v>Intel Pentium 977</v>
      </c>
      <c r="I3790" t="s">
        <v>9600</v>
      </c>
      <c r="J3790" t="s">
        <v>6389</v>
      </c>
      <c r="K3790" t="s">
        <v>791</v>
      </c>
      <c r="M3790">
        <v>2</v>
      </c>
      <c r="N3790">
        <v>2</v>
      </c>
      <c r="O3790" t="s">
        <v>2080</v>
      </c>
      <c r="P3790" t="s">
        <v>1942</v>
      </c>
      <c r="Q3790" t="s">
        <v>9601</v>
      </c>
      <c r="R3790" t="str">
        <f>IF(COUNTIF(cpus!B:B, C3790)&gt;0, "found", "Missing")</f>
        <v>found</v>
      </c>
      <c r="S3790" t="str">
        <f>IF(COUNTIF(cpus!C:C, G3790)&gt;0, "found", "Missing")</f>
        <v>found</v>
      </c>
    </row>
    <row r="3791" spans="1:19" x14ac:dyDescent="0.25">
      <c r="A3791" t="str">
        <f t="shared" si="471"/>
        <v>missing</v>
      </c>
      <c r="B3791" t="str">
        <f t="shared" si="468"/>
        <v>missing</v>
      </c>
      <c r="C3791" t="str">
        <f t="shared" si="470"/>
        <v>Intel Pentium 987 @ 1.50GHz</v>
      </c>
      <c r="D3791" t="str">
        <f t="shared" si="472"/>
        <v>Intel</v>
      </c>
      <c r="E3791" t="str">
        <f t="shared" si="473"/>
        <v>Pentium 987</v>
      </c>
      <c r="F3791" t="str">
        <f t="shared" si="474"/>
        <v>987</v>
      </c>
      <c r="G3791" t="str">
        <f t="shared" si="475"/>
        <v>987</v>
      </c>
      <c r="H3791" t="str">
        <f t="shared" si="469"/>
        <v>Intel Pentium 987</v>
      </c>
      <c r="I3791" t="s">
        <v>9602</v>
      </c>
      <c r="J3791" t="s">
        <v>6389</v>
      </c>
      <c r="K3791" t="s">
        <v>2083</v>
      </c>
      <c r="M3791">
        <v>2</v>
      </c>
      <c r="N3791">
        <v>2</v>
      </c>
      <c r="O3791" t="s">
        <v>2080</v>
      </c>
      <c r="P3791" t="s">
        <v>1942</v>
      </c>
      <c r="Q3791" t="s">
        <v>9603</v>
      </c>
      <c r="R3791" t="str">
        <f>IF(COUNTIF(cpus!B:B, C3791)&gt;0, "found", "Missing")</f>
        <v>found</v>
      </c>
      <c r="S3791" t="str">
        <f>IF(COUNTIF(cpus!C:C, G3791)&gt;0, "found", "Missing")</f>
        <v>found</v>
      </c>
    </row>
    <row r="3792" spans="1:19" x14ac:dyDescent="0.25">
      <c r="A3792" t="str">
        <f t="shared" si="471"/>
        <v>missing</v>
      </c>
      <c r="B3792" t="str">
        <f t="shared" si="468"/>
        <v>missing</v>
      </c>
      <c r="C3792" t="str">
        <f t="shared" si="470"/>
        <v>Intel Pentium 997 @ 1.60GHz</v>
      </c>
      <c r="D3792" t="str">
        <f t="shared" si="472"/>
        <v>Intel</v>
      </c>
      <c r="E3792" t="str">
        <f t="shared" si="473"/>
        <v>Pentium 997</v>
      </c>
      <c r="F3792" t="str">
        <f t="shared" si="474"/>
        <v>997</v>
      </c>
      <c r="G3792" t="str">
        <f t="shared" si="475"/>
        <v>997</v>
      </c>
      <c r="H3792" t="str">
        <f t="shared" si="469"/>
        <v>Intel Pentium 997</v>
      </c>
      <c r="I3792" t="s">
        <v>9604</v>
      </c>
      <c r="J3792" t="s">
        <v>6560</v>
      </c>
      <c r="K3792" t="s">
        <v>951</v>
      </c>
      <c r="M3792">
        <v>2</v>
      </c>
      <c r="N3792">
        <v>2</v>
      </c>
      <c r="O3792" t="s">
        <v>2080</v>
      </c>
      <c r="P3792" t="s">
        <v>1960</v>
      </c>
      <c r="Q3792" t="s">
        <v>9605</v>
      </c>
      <c r="R3792" t="str">
        <f>IF(COUNTIF(cpus!B:B, C3792)&gt;0, "found", "Missing")</f>
        <v>found</v>
      </c>
      <c r="S3792" t="str">
        <f>IF(COUNTIF(cpus!C:C, G3792)&gt;0, "found", "Missing")</f>
        <v>found</v>
      </c>
    </row>
    <row r="3793" spans="1:19" x14ac:dyDescent="0.25">
      <c r="A3793" t="str">
        <f t="shared" si="471"/>
        <v>missing</v>
      </c>
      <c r="B3793" t="str">
        <f t="shared" si="468"/>
        <v>missing</v>
      </c>
      <c r="C3793" t="str">
        <f t="shared" si="470"/>
        <v>Intel Pentium A1018 @ 2.10GHz</v>
      </c>
      <c r="D3793" t="str">
        <f t="shared" si="472"/>
        <v>Intel</v>
      </c>
      <c r="E3793" t="str">
        <f t="shared" si="473"/>
        <v>Pentium A1018</v>
      </c>
      <c r="F3793" t="str">
        <f t="shared" si="474"/>
        <v>A1018</v>
      </c>
      <c r="G3793" t="str">
        <f t="shared" si="475"/>
        <v>A1018</v>
      </c>
      <c r="H3793" t="str">
        <f t="shared" si="469"/>
        <v>Intel Pentium A1018</v>
      </c>
      <c r="I3793" t="s">
        <v>9606</v>
      </c>
      <c r="J3793" t="s">
        <v>6382</v>
      </c>
      <c r="K3793" t="s">
        <v>529</v>
      </c>
      <c r="M3793">
        <v>2</v>
      </c>
      <c r="N3793">
        <v>2</v>
      </c>
      <c r="O3793" t="s">
        <v>623</v>
      </c>
      <c r="P3793" t="s">
        <v>1978</v>
      </c>
      <c r="Q3793" t="s">
        <v>9607</v>
      </c>
      <c r="R3793" t="str">
        <f>IF(COUNTIF(cpus!B:B, C3793)&gt;0, "found", "Missing")</f>
        <v>found</v>
      </c>
      <c r="S3793" t="str">
        <f>IF(COUNTIF(cpus!C:C, G3793)&gt;0, "found", "Missing")</f>
        <v>found</v>
      </c>
    </row>
    <row r="3794" spans="1:19" x14ac:dyDescent="0.25">
      <c r="A3794" t="str">
        <f t="shared" si="471"/>
        <v>missing</v>
      </c>
      <c r="B3794" t="str">
        <f t="shared" si="468"/>
        <v>missing</v>
      </c>
      <c r="C3794" t="str">
        <f t="shared" si="470"/>
        <v>Intel Pentium A1020 @ 2.41GHz</v>
      </c>
      <c r="D3794" t="str">
        <f t="shared" si="472"/>
        <v>Intel</v>
      </c>
      <c r="E3794" t="str">
        <f t="shared" si="473"/>
        <v>Pentium A1020</v>
      </c>
      <c r="F3794" t="str">
        <f t="shared" si="474"/>
        <v>A1020</v>
      </c>
      <c r="G3794" t="str">
        <f t="shared" si="475"/>
        <v>A1020</v>
      </c>
      <c r="H3794" t="str">
        <f t="shared" si="469"/>
        <v>Intel Pentium A1020</v>
      </c>
      <c r="I3794" t="s">
        <v>9608</v>
      </c>
      <c r="J3794" t="s">
        <v>6189</v>
      </c>
      <c r="K3794" t="s">
        <v>609</v>
      </c>
      <c r="L3794" t="s">
        <v>758</v>
      </c>
      <c r="M3794">
        <v>4</v>
      </c>
      <c r="N3794">
        <v>4</v>
      </c>
      <c r="O3794" t="s">
        <v>2192</v>
      </c>
      <c r="P3794" t="s">
        <v>2929</v>
      </c>
      <c r="Q3794" t="s">
        <v>9609</v>
      </c>
      <c r="R3794" t="str">
        <f>IF(COUNTIF(cpus!B:B, C3794)&gt;0, "found", "Missing")</f>
        <v>found</v>
      </c>
      <c r="S3794" t="str">
        <f>IF(COUNTIF(cpus!C:C, G3794)&gt;0, "found", "Missing")</f>
        <v>found</v>
      </c>
    </row>
    <row r="3795" spans="1:19" x14ac:dyDescent="0.25">
      <c r="A3795" t="str">
        <f t="shared" si="471"/>
        <v>missing</v>
      </c>
      <c r="B3795" t="str">
        <f t="shared" si="468"/>
        <v>missing</v>
      </c>
      <c r="C3795" t="str">
        <f t="shared" si="470"/>
        <v>Intel Pentium B940 @ 2.00GHz</v>
      </c>
      <c r="D3795" t="str">
        <f t="shared" si="472"/>
        <v>Intel</v>
      </c>
      <c r="E3795" t="str">
        <f t="shared" si="473"/>
        <v>Pentium B940</v>
      </c>
      <c r="F3795" t="str">
        <f t="shared" si="474"/>
        <v>B940</v>
      </c>
      <c r="G3795" t="str">
        <f t="shared" si="475"/>
        <v>B940</v>
      </c>
      <c r="H3795" t="str">
        <f t="shared" si="469"/>
        <v>Intel Pentium B940</v>
      </c>
      <c r="I3795" t="s">
        <v>9610</v>
      </c>
      <c r="J3795" t="s">
        <v>7159</v>
      </c>
      <c r="K3795" t="s">
        <v>1881</v>
      </c>
      <c r="M3795">
        <v>2</v>
      </c>
      <c r="N3795">
        <v>2</v>
      </c>
      <c r="O3795" t="s">
        <v>623</v>
      </c>
      <c r="P3795" t="s">
        <v>2134</v>
      </c>
      <c r="Q3795" t="s">
        <v>9611</v>
      </c>
      <c r="R3795" t="str">
        <f>IF(COUNTIF(cpus!B:B, C3795)&gt;0, "found", "Missing")</f>
        <v>found</v>
      </c>
      <c r="S3795" t="str">
        <f>IF(COUNTIF(cpus!C:C, G3795)&gt;0, "found", "Missing")</f>
        <v>found</v>
      </c>
    </row>
    <row r="3796" spans="1:19" x14ac:dyDescent="0.25">
      <c r="A3796" t="str">
        <f t="shared" si="471"/>
        <v>missing</v>
      </c>
      <c r="B3796" t="str">
        <f t="shared" ref="B3796:B3859" si="476">IF(COUNTIF(C3796,"*[Dual CPU]*"),"found","missing")</f>
        <v>missing</v>
      </c>
      <c r="C3796" t="str">
        <f t="shared" si="470"/>
        <v>Intel Pentium B950 @ 2.10GHz</v>
      </c>
      <c r="D3796" t="str">
        <f t="shared" si="472"/>
        <v>Intel</v>
      </c>
      <c r="E3796" t="str">
        <f t="shared" si="473"/>
        <v>Pentium B950</v>
      </c>
      <c r="F3796" t="str">
        <f t="shared" si="474"/>
        <v>B950</v>
      </c>
      <c r="G3796" t="str">
        <f t="shared" si="475"/>
        <v>B950</v>
      </c>
      <c r="H3796" t="str">
        <f t="shared" si="469"/>
        <v>Intel Pentium B950</v>
      </c>
      <c r="I3796" t="s">
        <v>9612</v>
      </c>
      <c r="J3796" t="s">
        <v>7159</v>
      </c>
      <c r="K3796" t="s">
        <v>529</v>
      </c>
      <c r="M3796">
        <v>2</v>
      </c>
      <c r="N3796">
        <v>2</v>
      </c>
      <c r="O3796" t="s">
        <v>623</v>
      </c>
      <c r="P3796" t="s">
        <v>2134</v>
      </c>
      <c r="Q3796" t="s">
        <v>9613</v>
      </c>
      <c r="R3796" t="str">
        <f>IF(COUNTIF(cpus!B:B, C3796)&gt;0, "found", "Missing")</f>
        <v>found</v>
      </c>
      <c r="S3796" t="str">
        <f>IF(COUNTIF(cpus!C:C, G3796)&gt;0, "found", "Missing")</f>
        <v>found</v>
      </c>
    </row>
    <row r="3797" spans="1:19" x14ac:dyDescent="0.25">
      <c r="A3797" t="str">
        <f t="shared" si="471"/>
        <v>missing</v>
      </c>
      <c r="B3797" t="str">
        <f t="shared" si="476"/>
        <v>missing</v>
      </c>
      <c r="C3797" t="str">
        <f t="shared" si="470"/>
        <v>Intel Pentium B960 @ 2.20GHz</v>
      </c>
      <c r="D3797" t="str">
        <f t="shared" si="472"/>
        <v>Intel</v>
      </c>
      <c r="E3797" t="str">
        <f t="shared" si="473"/>
        <v>Pentium B960</v>
      </c>
      <c r="F3797" t="str">
        <f t="shared" si="474"/>
        <v>B960</v>
      </c>
      <c r="G3797" t="str">
        <f t="shared" si="475"/>
        <v>B960</v>
      </c>
      <c r="H3797" t="str">
        <f t="shared" si="469"/>
        <v>Intel Pentium B960</v>
      </c>
      <c r="I3797" t="s">
        <v>9614</v>
      </c>
      <c r="J3797" t="s">
        <v>7159</v>
      </c>
      <c r="K3797" t="s">
        <v>632</v>
      </c>
      <c r="M3797">
        <v>2</v>
      </c>
      <c r="N3797">
        <v>2</v>
      </c>
      <c r="O3797" t="s">
        <v>623</v>
      </c>
      <c r="P3797" t="s">
        <v>2059</v>
      </c>
      <c r="Q3797" t="s">
        <v>9615</v>
      </c>
      <c r="R3797" t="str">
        <f>IF(COUNTIF(cpus!B:B, C3797)&gt;0, "found", "Missing")</f>
        <v>found</v>
      </c>
      <c r="S3797" t="str">
        <f>IF(COUNTIF(cpus!C:C, G3797)&gt;0, "found", "Missing")</f>
        <v>found</v>
      </c>
    </row>
    <row r="3798" spans="1:19" x14ac:dyDescent="0.25">
      <c r="A3798" t="str">
        <f t="shared" si="471"/>
        <v>missing</v>
      </c>
      <c r="B3798" t="str">
        <f t="shared" si="476"/>
        <v>missing</v>
      </c>
      <c r="C3798" t="str">
        <f t="shared" si="470"/>
        <v>Intel Pentium B970 @ 2.30GHz</v>
      </c>
      <c r="D3798" t="str">
        <f t="shared" si="472"/>
        <v>Intel</v>
      </c>
      <c r="E3798" t="str">
        <f t="shared" si="473"/>
        <v>Pentium B970</v>
      </c>
      <c r="F3798" t="str">
        <f t="shared" si="474"/>
        <v>B970</v>
      </c>
      <c r="G3798" t="str">
        <f t="shared" si="475"/>
        <v>B970</v>
      </c>
      <c r="H3798" t="str">
        <f t="shared" si="469"/>
        <v>Intel Pentium B970</v>
      </c>
      <c r="I3798" t="s">
        <v>9616</v>
      </c>
      <c r="J3798" t="s">
        <v>7159</v>
      </c>
      <c r="K3798" t="s">
        <v>826</v>
      </c>
      <c r="M3798">
        <v>2</v>
      </c>
      <c r="N3798">
        <v>2</v>
      </c>
      <c r="O3798" t="s">
        <v>623</v>
      </c>
      <c r="P3798" t="s">
        <v>1942</v>
      </c>
      <c r="Q3798" t="s">
        <v>9617</v>
      </c>
      <c r="R3798" t="str">
        <f>IF(COUNTIF(cpus!B:B, C3798)&gt;0, "found", "Missing")</f>
        <v>found</v>
      </c>
      <c r="S3798" t="str">
        <f>IF(COUNTIF(cpus!C:C, G3798)&gt;0, "found", "Missing")</f>
        <v>found</v>
      </c>
    </row>
    <row r="3799" spans="1:19" x14ac:dyDescent="0.25">
      <c r="A3799" t="str">
        <f t="shared" si="471"/>
        <v>missing</v>
      </c>
      <c r="B3799" t="str">
        <f t="shared" si="476"/>
        <v>missing</v>
      </c>
      <c r="C3799" t="str">
        <f t="shared" si="470"/>
        <v>Intel Pentium B980 @ 2.40GHz</v>
      </c>
      <c r="D3799" t="str">
        <f t="shared" si="472"/>
        <v>Intel</v>
      </c>
      <c r="E3799" t="str">
        <f t="shared" si="473"/>
        <v>Pentium B980</v>
      </c>
      <c r="F3799" t="str">
        <f t="shared" si="474"/>
        <v>B980</v>
      </c>
      <c r="G3799" t="str">
        <f t="shared" si="475"/>
        <v>B980</v>
      </c>
      <c r="H3799" t="str">
        <f t="shared" si="469"/>
        <v>Intel Pentium B980</v>
      </c>
      <c r="I3799" t="s">
        <v>9618</v>
      </c>
      <c r="J3799" t="s">
        <v>6382</v>
      </c>
      <c r="K3799" t="s">
        <v>609</v>
      </c>
      <c r="M3799">
        <v>2</v>
      </c>
      <c r="N3799">
        <v>2</v>
      </c>
      <c r="O3799" t="s">
        <v>623</v>
      </c>
      <c r="P3799" t="s">
        <v>1960</v>
      </c>
      <c r="Q3799" t="s">
        <v>9619</v>
      </c>
      <c r="R3799" t="str">
        <f>IF(COUNTIF(cpus!B:B, C3799)&gt;0, "found", "Missing")</f>
        <v>found</v>
      </c>
      <c r="S3799" t="str">
        <f>IF(COUNTIF(cpus!C:C, G3799)&gt;0, "found", "Missing")</f>
        <v>found</v>
      </c>
    </row>
    <row r="3800" spans="1:19" x14ac:dyDescent="0.25">
      <c r="A3800" t="str">
        <f t="shared" si="471"/>
        <v>missing</v>
      </c>
      <c r="B3800" t="str">
        <f t="shared" si="476"/>
        <v>missing</v>
      </c>
      <c r="C3800" t="str">
        <f t="shared" si="470"/>
        <v>Intel Pentium D 3.40GHz</v>
      </c>
      <c r="D3800" t="str">
        <f t="shared" si="472"/>
        <v>Intel</v>
      </c>
      <c r="E3800" t="str">
        <f t="shared" si="473"/>
        <v>Pentium D 3.40GHz</v>
      </c>
      <c r="F3800" t="str">
        <f t="shared" si="474"/>
        <v>D 3.40GHz</v>
      </c>
      <c r="G3800" t="str">
        <f t="shared" si="475"/>
        <v>D 3.40GHz</v>
      </c>
      <c r="H3800" t="str">
        <f t="shared" si="469"/>
        <v>Intel Pentium D 3.40GHz</v>
      </c>
      <c r="I3800" t="s">
        <v>9620</v>
      </c>
      <c r="K3800" t="s">
        <v>451</v>
      </c>
      <c r="M3800">
        <v>2</v>
      </c>
      <c r="N3800">
        <v>2</v>
      </c>
      <c r="P3800" t="s">
        <v>2510</v>
      </c>
      <c r="Q3800" t="s">
        <v>9621</v>
      </c>
      <c r="R3800" t="str">
        <f>IF(COUNTIF(cpus!B:B, C3800)&gt;0, "found", "Missing")</f>
        <v>found</v>
      </c>
      <c r="S3800" t="str">
        <f>IF(COUNTIF(cpus!C:C, G3800)&gt;0, "found", "Missing")</f>
        <v>found</v>
      </c>
    </row>
    <row r="3801" spans="1:19" x14ac:dyDescent="0.25">
      <c r="A3801" t="str">
        <f t="shared" si="471"/>
        <v>missing</v>
      </c>
      <c r="B3801" t="str">
        <f t="shared" si="476"/>
        <v>missing</v>
      </c>
      <c r="C3801" t="str">
        <f t="shared" si="470"/>
        <v>Intel Pentium D 805 @ 2.66GHz</v>
      </c>
      <c r="D3801" t="str">
        <f t="shared" si="472"/>
        <v>Intel</v>
      </c>
      <c r="E3801" t="str">
        <f t="shared" si="473"/>
        <v>Pentium D 805</v>
      </c>
      <c r="F3801" t="str">
        <f t="shared" si="474"/>
        <v>D 805</v>
      </c>
      <c r="G3801" t="str">
        <f t="shared" si="475"/>
        <v>D 805</v>
      </c>
      <c r="H3801" t="str">
        <f t="shared" si="469"/>
        <v>Intel Pentium D 805</v>
      </c>
      <c r="I3801" t="s">
        <v>9622</v>
      </c>
      <c r="J3801" t="s">
        <v>6605</v>
      </c>
      <c r="K3801" t="s">
        <v>758</v>
      </c>
      <c r="M3801">
        <v>2</v>
      </c>
      <c r="N3801">
        <v>2</v>
      </c>
      <c r="O3801" t="s">
        <v>541</v>
      </c>
      <c r="P3801" t="s">
        <v>2372</v>
      </c>
      <c r="Q3801" t="s">
        <v>9623</v>
      </c>
      <c r="R3801" t="str">
        <f>IF(COUNTIF(cpus!B:B, C3801)&gt;0, "found", "Missing")</f>
        <v>found</v>
      </c>
      <c r="S3801" t="str">
        <f>IF(COUNTIF(cpus!C:C, G3801)&gt;0, "found", "Missing")</f>
        <v>found</v>
      </c>
    </row>
    <row r="3802" spans="1:19" x14ac:dyDescent="0.25">
      <c r="A3802" t="str">
        <f t="shared" si="471"/>
        <v>missing</v>
      </c>
      <c r="B3802" t="str">
        <f t="shared" si="476"/>
        <v>missing</v>
      </c>
      <c r="C3802" t="str">
        <f t="shared" si="470"/>
        <v>Intel Pentium D 830 @ 3.00GHz</v>
      </c>
      <c r="D3802" t="str">
        <f t="shared" si="472"/>
        <v>Intel</v>
      </c>
      <c r="E3802" t="str">
        <f t="shared" si="473"/>
        <v>Pentium D 830</v>
      </c>
      <c r="F3802" t="str">
        <f t="shared" si="474"/>
        <v>D 830</v>
      </c>
      <c r="G3802" t="str">
        <f t="shared" si="475"/>
        <v>D 830</v>
      </c>
      <c r="H3802" t="str">
        <f t="shared" ref="H3802:H3865" si="477">IFERROR(LEFT(C3802, SEARCH(" @", C3802) - 1), C3802)</f>
        <v>Intel Pentium D 830</v>
      </c>
      <c r="I3802" t="s">
        <v>9624</v>
      </c>
      <c r="J3802" t="s">
        <v>6605</v>
      </c>
      <c r="K3802" t="s">
        <v>2017</v>
      </c>
      <c r="M3802">
        <v>2</v>
      </c>
      <c r="N3802">
        <v>2</v>
      </c>
      <c r="O3802" t="s">
        <v>541</v>
      </c>
      <c r="P3802" t="s">
        <v>2372</v>
      </c>
      <c r="Q3802" t="s">
        <v>9625</v>
      </c>
      <c r="R3802" t="str">
        <f>IF(COUNTIF(cpus!B:B, C3802)&gt;0, "found", "Missing")</f>
        <v>found</v>
      </c>
      <c r="S3802" t="str">
        <f>IF(COUNTIF(cpus!C:C, G3802)&gt;0, "found", "Missing")</f>
        <v>found</v>
      </c>
    </row>
    <row r="3803" spans="1:19" x14ac:dyDescent="0.25">
      <c r="A3803" t="str">
        <f t="shared" si="471"/>
        <v>missing</v>
      </c>
      <c r="B3803" t="str">
        <f t="shared" si="476"/>
        <v>missing</v>
      </c>
      <c r="C3803" t="str">
        <f t="shared" si="470"/>
        <v>Intel Pentium D 915 @ 2.80GHz</v>
      </c>
      <c r="D3803" t="str">
        <f t="shared" si="472"/>
        <v>Intel</v>
      </c>
      <c r="E3803" t="str">
        <f t="shared" si="473"/>
        <v>Pentium D 915</v>
      </c>
      <c r="F3803" t="str">
        <f t="shared" si="474"/>
        <v>D 915</v>
      </c>
      <c r="G3803" t="str">
        <f t="shared" si="475"/>
        <v>D 915</v>
      </c>
      <c r="H3803" t="str">
        <f t="shared" si="477"/>
        <v>Intel Pentium D 915</v>
      </c>
      <c r="I3803" t="s">
        <v>9626</v>
      </c>
      <c r="J3803" t="s">
        <v>6605</v>
      </c>
      <c r="K3803" t="s">
        <v>627</v>
      </c>
      <c r="M3803">
        <v>2</v>
      </c>
      <c r="N3803">
        <v>2</v>
      </c>
      <c r="O3803" t="s">
        <v>541</v>
      </c>
      <c r="P3803" t="s">
        <v>2372</v>
      </c>
      <c r="Q3803" t="s">
        <v>9627</v>
      </c>
      <c r="R3803" t="str">
        <f>IF(COUNTIF(cpus!B:B, C3803)&gt;0, "found", "Missing")</f>
        <v>found</v>
      </c>
      <c r="S3803" t="str">
        <f>IF(COUNTIF(cpus!C:C, G3803)&gt;0, "found", "Missing")</f>
        <v>found</v>
      </c>
    </row>
    <row r="3804" spans="1:19" x14ac:dyDescent="0.25">
      <c r="A3804" t="str">
        <f t="shared" si="471"/>
        <v>missing</v>
      </c>
      <c r="B3804" t="str">
        <f t="shared" si="476"/>
        <v>missing</v>
      </c>
      <c r="C3804" t="str">
        <f t="shared" si="470"/>
        <v>Intel Pentium D 940 @ 3.20GHz</v>
      </c>
      <c r="D3804" t="str">
        <f t="shared" si="472"/>
        <v>Intel</v>
      </c>
      <c r="E3804" t="str">
        <f t="shared" si="473"/>
        <v>Pentium D 940</v>
      </c>
      <c r="F3804" t="str">
        <f t="shared" si="474"/>
        <v>D 940</v>
      </c>
      <c r="G3804" t="str">
        <f t="shared" si="475"/>
        <v>D 940</v>
      </c>
      <c r="H3804" t="str">
        <f t="shared" si="477"/>
        <v>Intel Pentium D 940</v>
      </c>
      <c r="I3804" t="s">
        <v>9628</v>
      </c>
      <c r="J3804" t="s">
        <v>6605</v>
      </c>
      <c r="K3804" t="s">
        <v>469</v>
      </c>
      <c r="M3804">
        <v>2</v>
      </c>
      <c r="N3804">
        <v>2</v>
      </c>
      <c r="O3804" t="s">
        <v>723</v>
      </c>
      <c r="P3804" t="s">
        <v>2372</v>
      </c>
      <c r="Q3804" t="s">
        <v>9629</v>
      </c>
      <c r="R3804" t="str">
        <f>IF(COUNTIF(cpus!B:B, C3804)&gt;0, "found", "Missing")</f>
        <v>found</v>
      </c>
      <c r="S3804" t="str">
        <f>IF(COUNTIF(cpus!C:C, G3804)&gt;0, "found", "Missing")</f>
        <v>found</v>
      </c>
    </row>
    <row r="3805" spans="1:19" x14ac:dyDescent="0.25">
      <c r="A3805" t="str">
        <f t="shared" si="471"/>
        <v>missing</v>
      </c>
      <c r="B3805" t="str">
        <f t="shared" si="476"/>
        <v>missing</v>
      </c>
      <c r="C3805" t="str">
        <f t="shared" si="470"/>
        <v>Intel Pentium D 950 @ 3.40GHz</v>
      </c>
      <c r="D3805" t="str">
        <f t="shared" si="472"/>
        <v>Intel</v>
      </c>
      <c r="E3805" t="str">
        <f t="shared" si="473"/>
        <v>Pentium D 950</v>
      </c>
      <c r="F3805" t="str">
        <f t="shared" si="474"/>
        <v>D 950</v>
      </c>
      <c r="G3805" t="str">
        <f t="shared" si="475"/>
        <v>D 950</v>
      </c>
      <c r="H3805" t="str">
        <f t="shared" si="477"/>
        <v>Intel Pentium D 950</v>
      </c>
      <c r="I3805" t="s">
        <v>9630</v>
      </c>
      <c r="J3805" t="s">
        <v>6605</v>
      </c>
      <c r="K3805" t="s">
        <v>451</v>
      </c>
      <c r="M3805">
        <v>2</v>
      </c>
      <c r="N3805">
        <v>2</v>
      </c>
      <c r="O3805" t="s">
        <v>723</v>
      </c>
      <c r="P3805" t="s">
        <v>2372</v>
      </c>
      <c r="Q3805" t="s">
        <v>9631</v>
      </c>
      <c r="R3805" t="str">
        <f>IF(COUNTIF(cpus!B:B, C3805)&gt;0, "found", "Missing")</f>
        <v>found</v>
      </c>
      <c r="S3805" t="str">
        <f>IF(COUNTIF(cpus!C:C, G3805)&gt;0, "found", "Missing")</f>
        <v>found</v>
      </c>
    </row>
    <row r="3806" spans="1:19" x14ac:dyDescent="0.25">
      <c r="A3806" t="str">
        <f t="shared" si="471"/>
        <v>missing</v>
      </c>
      <c r="B3806" t="str">
        <f t="shared" si="476"/>
        <v>missing</v>
      </c>
      <c r="C3806" t="str">
        <f t="shared" si="470"/>
        <v>Intel Pentium D 960 @ 3.60GHz</v>
      </c>
      <c r="D3806" t="str">
        <f t="shared" si="472"/>
        <v>Intel</v>
      </c>
      <c r="E3806" t="str">
        <f t="shared" si="473"/>
        <v>Pentium D 960</v>
      </c>
      <c r="F3806" t="str">
        <f t="shared" si="474"/>
        <v>D 960</v>
      </c>
      <c r="G3806" t="str">
        <f t="shared" si="475"/>
        <v>D 960</v>
      </c>
      <c r="H3806" t="str">
        <f t="shared" si="477"/>
        <v>Intel Pentium D 960</v>
      </c>
      <c r="I3806" t="s">
        <v>9632</v>
      </c>
      <c r="J3806" t="s">
        <v>6605</v>
      </c>
      <c r="K3806" t="s">
        <v>426</v>
      </c>
      <c r="M3806">
        <v>2</v>
      </c>
      <c r="N3806">
        <v>2</v>
      </c>
      <c r="O3806" t="s">
        <v>723</v>
      </c>
      <c r="P3806" t="s">
        <v>2304</v>
      </c>
      <c r="Q3806" t="s">
        <v>9633</v>
      </c>
      <c r="R3806" t="str">
        <f>IF(COUNTIF(cpus!B:B, C3806)&gt;0, "found", "Missing")</f>
        <v>found</v>
      </c>
      <c r="S3806" t="str">
        <f>IF(COUNTIF(cpus!C:C, G3806)&gt;0, "found", "Missing")</f>
        <v>found</v>
      </c>
    </row>
    <row r="3807" spans="1:19" x14ac:dyDescent="0.25">
      <c r="A3807" t="str">
        <f t="shared" si="471"/>
        <v>missing</v>
      </c>
      <c r="B3807" t="str">
        <f t="shared" si="476"/>
        <v>missing</v>
      </c>
      <c r="C3807" t="str">
        <f t="shared" si="470"/>
        <v>Intel Pentium D1508 @ 2.20GHz</v>
      </c>
      <c r="D3807" t="str">
        <f t="shared" si="472"/>
        <v>Intel</v>
      </c>
      <c r="E3807" t="str">
        <f t="shared" si="473"/>
        <v>Pentium D1508</v>
      </c>
      <c r="F3807" t="str">
        <f t="shared" si="474"/>
        <v>D1508</v>
      </c>
      <c r="G3807" t="str">
        <f t="shared" si="475"/>
        <v>D1508</v>
      </c>
      <c r="H3807" t="str">
        <f t="shared" si="477"/>
        <v>Intel Pentium D1508</v>
      </c>
      <c r="I3807" t="s">
        <v>9634</v>
      </c>
      <c r="J3807" t="s">
        <v>9635</v>
      </c>
      <c r="K3807" t="s">
        <v>632</v>
      </c>
      <c r="L3807" t="s">
        <v>581</v>
      </c>
      <c r="M3807">
        <v>2</v>
      </c>
      <c r="N3807">
        <v>4</v>
      </c>
      <c r="O3807" t="s">
        <v>837</v>
      </c>
      <c r="P3807" t="s">
        <v>2018</v>
      </c>
      <c r="Q3807" t="s">
        <v>9636</v>
      </c>
      <c r="R3807" t="str">
        <f>IF(COUNTIF(cpus!B:B, C3807)&gt;0, "found", "Missing")</f>
        <v>found</v>
      </c>
      <c r="S3807" t="str">
        <f>IF(COUNTIF(cpus!C:C, G3807)&gt;0, "found", "Missing")</f>
        <v>found</v>
      </c>
    </row>
    <row r="3808" spans="1:19" x14ac:dyDescent="0.25">
      <c r="A3808" t="str">
        <f t="shared" si="471"/>
        <v>missing</v>
      </c>
      <c r="B3808" t="str">
        <f t="shared" si="476"/>
        <v>missing</v>
      </c>
      <c r="C3808" t="str">
        <f t="shared" si="470"/>
        <v>Intel Pentium Dual T2390 @ 1.86GHz</v>
      </c>
      <c r="D3808" t="str">
        <f t="shared" si="472"/>
        <v>Intel</v>
      </c>
      <c r="E3808" t="str">
        <f t="shared" si="473"/>
        <v>Pentium Dual T2390</v>
      </c>
      <c r="F3808" t="str">
        <f t="shared" si="474"/>
        <v>Dual T2390</v>
      </c>
      <c r="G3808" t="str">
        <f t="shared" si="475"/>
        <v>Dual T2390</v>
      </c>
      <c r="H3808" t="str">
        <f t="shared" si="477"/>
        <v>Intel Pentium Dual T2390</v>
      </c>
      <c r="I3808" t="s">
        <v>9637</v>
      </c>
      <c r="J3808" t="s">
        <v>6378</v>
      </c>
      <c r="K3808" t="s">
        <v>1309</v>
      </c>
      <c r="M3808">
        <v>2</v>
      </c>
      <c r="N3808">
        <v>2</v>
      </c>
      <c r="O3808" t="s">
        <v>623</v>
      </c>
      <c r="P3808" t="s">
        <v>2510</v>
      </c>
      <c r="Q3808" t="s">
        <v>9638</v>
      </c>
      <c r="R3808" t="str">
        <f>IF(COUNTIF(cpus!B:B, C3808)&gt;0, "found", "Missing")</f>
        <v>found</v>
      </c>
      <c r="S3808" t="str">
        <f>IF(COUNTIF(cpus!C:C, G3808)&gt;0, "found", "Missing")</f>
        <v>found</v>
      </c>
    </row>
    <row r="3809" spans="1:19" x14ac:dyDescent="0.25">
      <c r="A3809" t="str">
        <f t="shared" si="471"/>
        <v>missing</v>
      </c>
      <c r="B3809" t="str">
        <f t="shared" si="476"/>
        <v>missing</v>
      </c>
      <c r="C3809" t="str">
        <f t="shared" si="470"/>
        <v>Intel Pentium E2140 @ 1.60GHz</v>
      </c>
      <c r="D3809" t="str">
        <f t="shared" si="472"/>
        <v>Intel</v>
      </c>
      <c r="E3809" t="str">
        <f t="shared" si="473"/>
        <v>Pentium E2140</v>
      </c>
      <c r="F3809" t="str">
        <f t="shared" si="474"/>
        <v>E2140</v>
      </c>
      <c r="G3809" t="str">
        <f t="shared" si="475"/>
        <v>E2140</v>
      </c>
      <c r="H3809" t="str">
        <f t="shared" si="477"/>
        <v>Intel Pentium E2140</v>
      </c>
      <c r="I3809" t="s">
        <v>9639</v>
      </c>
      <c r="J3809" t="s">
        <v>9154</v>
      </c>
      <c r="K3809" t="s">
        <v>951</v>
      </c>
      <c r="M3809">
        <v>2</v>
      </c>
      <c r="N3809">
        <v>2</v>
      </c>
      <c r="O3809" t="s">
        <v>424</v>
      </c>
      <c r="P3809" t="s">
        <v>2372</v>
      </c>
      <c r="Q3809" t="s">
        <v>9640</v>
      </c>
      <c r="R3809" t="str">
        <f>IF(COUNTIF(cpus!B:B, C3809)&gt;0, "found", "Missing")</f>
        <v>found</v>
      </c>
      <c r="S3809" t="str">
        <f>IF(COUNTIF(cpus!C:C, G3809)&gt;0, "found", "Missing")</f>
        <v>found</v>
      </c>
    </row>
    <row r="3810" spans="1:19" x14ac:dyDescent="0.25">
      <c r="A3810" t="str">
        <f t="shared" si="471"/>
        <v>missing</v>
      </c>
      <c r="B3810" t="str">
        <f t="shared" si="476"/>
        <v>missing</v>
      </c>
      <c r="C3810" t="str">
        <f t="shared" si="470"/>
        <v>Intel Pentium E2160 @ 1.80GHz</v>
      </c>
      <c r="D3810" t="str">
        <f t="shared" si="472"/>
        <v>Intel</v>
      </c>
      <c r="E3810" t="str">
        <f t="shared" si="473"/>
        <v>Pentium E2160</v>
      </c>
      <c r="F3810" t="str">
        <f t="shared" si="474"/>
        <v>E2160</v>
      </c>
      <c r="G3810" t="str">
        <f t="shared" si="475"/>
        <v>E2160</v>
      </c>
      <c r="H3810" t="str">
        <f t="shared" si="477"/>
        <v>Intel Pentium E2160</v>
      </c>
      <c r="I3810" t="s">
        <v>9641</v>
      </c>
      <c r="J3810" t="s">
        <v>6503</v>
      </c>
      <c r="K3810" t="s">
        <v>796</v>
      </c>
      <c r="M3810">
        <v>2</v>
      </c>
      <c r="N3810">
        <v>2</v>
      </c>
      <c r="O3810" t="s">
        <v>424</v>
      </c>
      <c r="P3810" t="s">
        <v>2372</v>
      </c>
      <c r="Q3810" t="s">
        <v>9642</v>
      </c>
      <c r="R3810" t="str">
        <f>IF(COUNTIF(cpus!B:B, C3810)&gt;0, "found", "Missing")</f>
        <v>found</v>
      </c>
      <c r="S3810" t="str">
        <f>IF(COUNTIF(cpus!C:C, G3810)&gt;0, "found", "Missing")</f>
        <v>found</v>
      </c>
    </row>
    <row r="3811" spans="1:19" x14ac:dyDescent="0.25">
      <c r="A3811" t="str">
        <f t="shared" si="471"/>
        <v>missing</v>
      </c>
      <c r="B3811" t="str">
        <f t="shared" si="476"/>
        <v>missing</v>
      </c>
      <c r="C3811" t="str">
        <f t="shared" si="470"/>
        <v>Intel Pentium E2180 @ 2.00GHz</v>
      </c>
      <c r="D3811" t="str">
        <f t="shared" si="472"/>
        <v>Intel</v>
      </c>
      <c r="E3811" t="str">
        <f t="shared" si="473"/>
        <v>Pentium E2180</v>
      </c>
      <c r="F3811" t="str">
        <f t="shared" si="474"/>
        <v>E2180</v>
      </c>
      <c r="G3811" t="str">
        <f t="shared" si="475"/>
        <v>E2180</v>
      </c>
      <c r="H3811" t="str">
        <f t="shared" si="477"/>
        <v>Intel Pentium E2180</v>
      </c>
      <c r="I3811" t="s">
        <v>9643</v>
      </c>
      <c r="J3811" t="s">
        <v>6503</v>
      </c>
      <c r="K3811" t="s">
        <v>1881</v>
      </c>
      <c r="M3811">
        <v>2</v>
      </c>
      <c r="N3811">
        <v>2</v>
      </c>
      <c r="O3811" t="s">
        <v>424</v>
      </c>
      <c r="P3811" t="s">
        <v>2372</v>
      </c>
      <c r="Q3811" t="s">
        <v>9644</v>
      </c>
      <c r="R3811" t="str">
        <f>IF(COUNTIF(cpus!B:B, C3811)&gt;0, "found", "Missing")</f>
        <v>found</v>
      </c>
      <c r="S3811" t="str">
        <f>IF(COUNTIF(cpus!C:C, G3811)&gt;0, "found", "Missing")</f>
        <v>found</v>
      </c>
    </row>
    <row r="3812" spans="1:19" x14ac:dyDescent="0.25">
      <c r="A3812" t="str">
        <f t="shared" si="471"/>
        <v>missing</v>
      </c>
      <c r="B3812" t="str">
        <f t="shared" si="476"/>
        <v>missing</v>
      </c>
      <c r="C3812" t="str">
        <f t="shared" si="470"/>
        <v>Intel Pentium E2200 @ 2.20GHz</v>
      </c>
      <c r="D3812" t="str">
        <f t="shared" si="472"/>
        <v>Intel</v>
      </c>
      <c r="E3812" t="str">
        <f t="shared" si="473"/>
        <v>Pentium E2200</v>
      </c>
      <c r="F3812" t="str">
        <f t="shared" si="474"/>
        <v>E2200</v>
      </c>
      <c r="G3812" t="str">
        <f t="shared" si="475"/>
        <v>E2200</v>
      </c>
      <c r="H3812" t="str">
        <f t="shared" si="477"/>
        <v>Intel Pentium E2200</v>
      </c>
      <c r="I3812" t="s">
        <v>9645</v>
      </c>
      <c r="J3812" t="s">
        <v>6503</v>
      </c>
      <c r="K3812" t="s">
        <v>632</v>
      </c>
      <c r="M3812">
        <v>2</v>
      </c>
      <c r="N3812">
        <v>2</v>
      </c>
      <c r="O3812" t="s">
        <v>424</v>
      </c>
      <c r="P3812" t="s">
        <v>1870</v>
      </c>
      <c r="Q3812" t="s">
        <v>9646</v>
      </c>
      <c r="R3812" t="str">
        <f>IF(COUNTIF(cpus!B:B, C3812)&gt;0, "found", "Missing")</f>
        <v>found</v>
      </c>
      <c r="S3812" t="str">
        <f>IF(COUNTIF(cpus!C:C, G3812)&gt;0, "found", "Missing")</f>
        <v>found</v>
      </c>
    </row>
    <row r="3813" spans="1:19" x14ac:dyDescent="0.25">
      <c r="A3813" t="str">
        <f t="shared" si="471"/>
        <v>missing</v>
      </c>
      <c r="B3813" t="str">
        <f t="shared" si="476"/>
        <v>missing</v>
      </c>
      <c r="C3813" t="str">
        <f t="shared" si="470"/>
        <v>Intel Pentium E2210 @ 2.20GHz</v>
      </c>
      <c r="D3813" t="str">
        <f t="shared" si="472"/>
        <v>Intel</v>
      </c>
      <c r="E3813" t="str">
        <f t="shared" si="473"/>
        <v>Pentium E2210</v>
      </c>
      <c r="F3813" t="str">
        <f t="shared" si="474"/>
        <v>E2210</v>
      </c>
      <c r="G3813" t="str">
        <f t="shared" si="475"/>
        <v>E2210</v>
      </c>
      <c r="H3813" t="str">
        <f t="shared" si="477"/>
        <v>Intel Pentium E2210</v>
      </c>
      <c r="I3813" t="s">
        <v>9647</v>
      </c>
      <c r="J3813" t="s">
        <v>6503</v>
      </c>
      <c r="K3813" t="s">
        <v>632</v>
      </c>
      <c r="M3813">
        <v>2</v>
      </c>
      <c r="N3813">
        <v>2</v>
      </c>
      <c r="O3813" t="s">
        <v>424</v>
      </c>
      <c r="P3813" t="s">
        <v>2307</v>
      </c>
      <c r="Q3813" t="s">
        <v>9648</v>
      </c>
      <c r="R3813" t="str">
        <f>IF(COUNTIF(cpus!B:B, C3813)&gt;0, "found", "Missing")</f>
        <v>found</v>
      </c>
      <c r="S3813" t="str">
        <f>IF(COUNTIF(cpus!C:C, G3813)&gt;0, "found", "Missing")</f>
        <v>found</v>
      </c>
    </row>
    <row r="3814" spans="1:19" x14ac:dyDescent="0.25">
      <c r="A3814" t="str">
        <f t="shared" si="471"/>
        <v>missing</v>
      </c>
      <c r="B3814" t="str">
        <f t="shared" si="476"/>
        <v>missing</v>
      </c>
      <c r="C3814" t="str">
        <f t="shared" si="470"/>
        <v>Intel Pentium E2220 @ 2.40GHz</v>
      </c>
      <c r="D3814" t="str">
        <f t="shared" si="472"/>
        <v>Intel</v>
      </c>
      <c r="E3814" t="str">
        <f t="shared" si="473"/>
        <v>Pentium E2220</v>
      </c>
      <c r="F3814" t="str">
        <f t="shared" si="474"/>
        <v>E2220</v>
      </c>
      <c r="G3814" t="str">
        <f t="shared" si="475"/>
        <v>E2220</v>
      </c>
      <c r="H3814" t="str">
        <f t="shared" si="477"/>
        <v>Intel Pentium E2220</v>
      </c>
      <c r="I3814" t="s">
        <v>9649</v>
      </c>
      <c r="J3814" t="s">
        <v>6503</v>
      </c>
      <c r="K3814" t="s">
        <v>609</v>
      </c>
      <c r="M3814">
        <v>2</v>
      </c>
      <c r="N3814">
        <v>2</v>
      </c>
      <c r="O3814" t="s">
        <v>424</v>
      </c>
      <c r="P3814" t="s">
        <v>1870</v>
      </c>
      <c r="Q3814" t="s">
        <v>9650</v>
      </c>
      <c r="R3814" t="str">
        <f>IF(COUNTIF(cpus!B:B, C3814)&gt;0, "found", "Missing")</f>
        <v>found</v>
      </c>
      <c r="S3814" t="str">
        <f>IF(COUNTIF(cpus!C:C, G3814)&gt;0, "found", "Missing")</f>
        <v>found</v>
      </c>
    </row>
    <row r="3815" spans="1:19" x14ac:dyDescent="0.25">
      <c r="A3815" t="str">
        <f t="shared" si="471"/>
        <v>missing</v>
      </c>
      <c r="B3815" t="str">
        <f t="shared" si="476"/>
        <v>missing</v>
      </c>
      <c r="C3815" t="str">
        <f t="shared" si="470"/>
        <v>Intel Pentium E5200 @ 2.50GHz</v>
      </c>
      <c r="D3815" t="str">
        <f t="shared" si="472"/>
        <v>Intel</v>
      </c>
      <c r="E3815" t="str">
        <f t="shared" si="473"/>
        <v>Pentium E5200</v>
      </c>
      <c r="F3815" t="str">
        <f t="shared" si="474"/>
        <v>E5200</v>
      </c>
      <c r="G3815" t="str">
        <f t="shared" si="475"/>
        <v>E5200</v>
      </c>
      <c r="H3815" t="str">
        <f t="shared" si="477"/>
        <v>Intel Pentium E5200</v>
      </c>
      <c r="I3815" t="s">
        <v>9651</v>
      </c>
      <c r="J3815" t="s">
        <v>6503</v>
      </c>
      <c r="K3815" t="s">
        <v>457</v>
      </c>
      <c r="M3815">
        <v>2</v>
      </c>
      <c r="N3815">
        <v>2</v>
      </c>
      <c r="O3815" t="s">
        <v>424</v>
      </c>
      <c r="P3815" t="s">
        <v>2304</v>
      </c>
      <c r="Q3815" t="s">
        <v>9652</v>
      </c>
      <c r="R3815" t="str">
        <f>IF(COUNTIF(cpus!B:B, C3815)&gt;0, "found", "Missing")</f>
        <v>found</v>
      </c>
      <c r="S3815" t="str">
        <f>IF(COUNTIF(cpus!C:C, G3815)&gt;0, "found", "Missing")</f>
        <v>found</v>
      </c>
    </row>
    <row r="3816" spans="1:19" x14ac:dyDescent="0.25">
      <c r="A3816" t="str">
        <f t="shared" si="471"/>
        <v>missing</v>
      </c>
      <c r="B3816" t="str">
        <f t="shared" si="476"/>
        <v>missing</v>
      </c>
      <c r="C3816" t="str">
        <f t="shared" si="470"/>
        <v>Intel Pentium E5300 @ 2.60GHz</v>
      </c>
      <c r="D3816" t="str">
        <f t="shared" si="472"/>
        <v>Intel</v>
      </c>
      <c r="E3816" t="str">
        <f t="shared" si="473"/>
        <v>Pentium E5300</v>
      </c>
      <c r="F3816" t="str">
        <f t="shared" si="474"/>
        <v>E5300</v>
      </c>
      <c r="G3816" t="str">
        <f t="shared" si="475"/>
        <v>E5300</v>
      </c>
      <c r="H3816" t="str">
        <f t="shared" si="477"/>
        <v>Intel Pentium E5300</v>
      </c>
      <c r="I3816" t="s">
        <v>9653</v>
      </c>
      <c r="J3816" t="s">
        <v>6503</v>
      </c>
      <c r="K3816" t="s">
        <v>581</v>
      </c>
      <c r="M3816">
        <v>2</v>
      </c>
      <c r="N3816">
        <v>2</v>
      </c>
      <c r="O3816" t="s">
        <v>424</v>
      </c>
      <c r="P3816" t="s">
        <v>2304</v>
      </c>
      <c r="Q3816" t="s">
        <v>9654</v>
      </c>
      <c r="R3816" t="str">
        <f>IF(COUNTIF(cpus!B:B, C3816)&gt;0, "found", "Missing")</f>
        <v>found</v>
      </c>
      <c r="S3816" t="str">
        <f>IF(COUNTIF(cpus!C:C, G3816)&gt;0, "found", "Missing")</f>
        <v>found</v>
      </c>
    </row>
    <row r="3817" spans="1:19" x14ac:dyDescent="0.25">
      <c r="A3817" t="str">
        <f t="shared" si="471"/>
        <v>missing</v>
      </c>
      <c r="B3817" t="str">
        <f t="shared" si="476"/>
        <v>missing</v>
      </c>
      <c r="C3817" t="str">
        <f t="shared" si="470"/>
        <v>Intel Pentium E5400 @ 2.70GHz</v>
      </c>
      <c r="D3817" t="str">
        <f t="shared" si="472"/>
        <v>Intel</v>
      </c>
      <c r="E3817" t="str">
        <f t="shared" si="473"/>
        <v>Pentium E5400</v>
      </c>
      <c r="F3817" t="str">
        <f t="shared" si="474"/>
        <v>E5400</v>
      </c>
      <c r="G3817" t="str">
        <f t="shared" si="475"/>
        <v>E5400</v>
      </c>
      <c r="H3817" t="str">
        <f t="shared" si="477"/>
        <v>Intel Pentium E5400</v>
      </c>
      <c r="I3817" t="s">
        <v>9655</v>
      </c>
      <c r="J3817" t="s">
        <v>6503</v>
      </c>
      <c r="K3817" t="s">
        <v>758</v>
      </c>
      <c r="M3817">
        <v>2</v>
      </c>
      <c r="N3817">
        <v>2</v>
      </c>
      <c r="O3817" t="s">
        <v>424</v>
      </c>
      <c r="P3817" t="s">
        <v>2304</v>
      </c>
      <c r="Q3817" t="s">
        <v>9656</v>
      </c>
      <c r="R3817" t="str">
        <f>IF(COUNTIF(cpus!B:B, C3817)&gt;0, "found", "Missing")</f>
        <v>found</v>
      </c>
      <c r="S3817" t="str">
        <f>IF(COUNTIF(cpus!C:C, G3817)&gt;0, "found", "Missing")</f>
        <v>found</v>
      </c>
    </row>
    <row r="3818" spans="1:19" x14ac:dyDescent="0.25">
      <c r="A3818" t="str">
        <f t="shared" si="471"/>
        <v>missing</v>
      </c>
      <c r="B3818" t="str">
        <f t="shared" si="476"/>
        <v>missing</v>
      </c>
      <c r="C3818" t="str">
        <f t="shared" si="470"/>
        <v>Intel Pentium E5500 @ 2.80GHz</v>
      </c>
      <c r="D3818" t="str">
        <f t="shared" si="472"/>
        <v>Intel</v>
      </c>
      <c r="E3818" t="str">
        <f t="shared" si="473"/>
        <v>Pentium E5500</v>
      </c>
      <c r="F3818" t="str">
        <f t="shared" si="474"/>
        <v>E5500</v>
      </c>
      <c r="G3818" t="str">
        <f t="shared" si="475"/>
        <v>E5500</v>
      </c>
      <c r="H3818" t="str">
        <f t="shared" si="477"/>
        <v>Intel Pentium E5500</v>
      </c>
      <c r="I3818" t="s">
        <v>9657</v>
      </c>
      <c r="J3818" t="s">
        <v>6503</v>
      </c>
      <c r="K3818" t="s">
        <v>627</v>
      </c>
      <c r="M3818">
        <v>2</v>
      </c>
      <c r="N3818">
        <v>2</v>
      </c>
      <c r="O3818" t="s">
        <v>424</v>
      </c>
      <c r="P3818" t="s">
        <v>2322</v>
      </c>
      <c r="Q3818" t="s">
        <v>9658</v>
      </c>
      <c r="R3818" t="str">
        <f>IF(COUNTIF(cpus!B:B, C3818)&gt;0, "found", "Missing")</f>
        <v>found</v>
      </c>
      <c r="S3818" t="str">
        <f>IF(COUNTIF(cpus!C:C, G3818)&gt;0, "found", "Missing")</f>
        <v>found</v>
      </c>
    </row>
    <row r="3819" spans="1:19" x14ac:dyDescent="0.25">
      <c r="A3819" t="str">
        <f t="shared" si="471"/>
        <v>missing</v>
      </c>
      <c r="B3819" t="str">
        <f t="shared" si="476"/>
        <v>missing</v>
      </c>
      <c r="C3819" t="str">
        <f t="shared" si="470"/>
        <v>Intel Pentium E5700 @ 3.00GHz</v>
      </c>
      <c r="D3819" t="str">
        <f t="shared" si="472"/>
        <v>Intel</v>
      </c>
      <c r="E3819" t="str">
        <f t="shared" si="473"/>
        <v>Pentium E5700</v>
      </c>
      <c r="F3819" t="str">
        <f t="shared" si="474"/>
        <v>E5700</v>
      </c>
      <c r="G3819" t="str">
        <f t="shared" si="475"/>
        <v>E5700</v>
      </c>
      <c r="H3819" t="str">
        <f t="shared" si="477"/>
        <v>Intel Pentium E5700</v>
      </c>
      <c r="I3819" t="s">
        <v>9659</v>
      </c>
      <c r="J3819" t="s">
        <v>6503</v>
      </c>
      <c r="K3819" t="s">
        <v>2017</v>
      </c>
      <c r="M3819">
        <v>2</v>
      </c>
      <c r="N3819">
        <v>2</v>
      </c>
      <c r="O3819" t="s">
        <v>424</v>
      </c>
      <c r="P3819" t="s">
        <v>2343</v>
      </c>
      <c r="Q3819" t="s">
        <v>9660</v>
      </c>
      <c r="R3819" t="str">
        <f>IF(COUNTIF(cpus!B:B, C3819)&gt;0, "found", "Missing")</f>
        <v>found</v>
      </c>
      <c r="S3819" t="str">
        <f>IF(COUNTIF(cpus!C:C, G3819)&gt;0, "found", "Missing")</f>
        <v>found</v>
      </c>
    </row>
    <row r="3820" spans="1:19" x14ac:dyDescent="0.25">
      <c r="A3820" t="str">
        <f t="shared" si="471"/>
        <v>missing</v>
      </c>
      <c r="B3820" t="str">
        <f t="shared" si="476"/>
        <v>missing</v>
      </c>
      <c r="C3820" t="str">
        <f t="shared" si="470"/>
        <v>Intel Pentium E5800 @ 3.20GHz</v>
      </c>
      <c r="D3820" t="str">
        <f t="shared" si="472"/>
        <v>Intel</v>
      </c>
      <c r="E3820" t="str">
        <f t="shared" si="473"/>
        <v>Pentium E5800</v>
      </c>
      <c r="F3820" t="str">
        <f t="shared" si="474"/>
        <v>E5800</v>
      </c>
      <c r="G3820" t="str">
        <f t="shared" si="475"/>
        <v>E5800</v>
      </c>
      <c r="H3820" t="str">
        <f t="shared" si="477"/>
        <v>Intel Pentium E5800</v>
      </c>
      <c r="I3820" t="s">
        <v>9661</v>
      </c>
      <c r="J3820" t="s">
        <v>6503</v>
      </c>
      <c r="K3820" t="s">
        <v>469</v>
      </c>
      <c r="M3820">
        <v>2</v>
      </c>
      <c r="N3820">
        <v>2</v>
      </c>
      <c r="O3820" t="s">
        <v>424</v>
      </c>
      <c r="P3820" t="s">
        <v>2059</v>
      </c>
      <c r="Q3820" t="s">
        <v>9662</v>
      </c>
      <c r="R3820" t="str">
        <f>IF(COUNTIF(cpus!B:B, C3820)&gt;0, "found", "Missing")</f>
        <v>found</v>
      </c>
      <c r="S3820" t="str">
        <f>IF(COUNTIF(cpus!C:C, G3820)&gt;0, "found", "Missing")</f>
        <v>found</v>
      </c>
    </row>
    <row r="3821" spans="1:19" x14ac:dyDescent="0.25">
      <c r="A3821" t="str">
        <f t="shared" si="471"/>
        <v>missing</v>
      </c>
      <c r="B3821" t="str">
        <f t="shared" si="476"/>
        <v>missing</v>
      </c>
      <c r="C3821" t="str">
        <f t="shared" si="470"/>
        <v>Intel Pentium E6300 @ 2.80GHz</v>
      </c>
      <c r="D3821" t="str">
        <f t="shared" si="472"/>
        <v>Intel</v>
      </c>
      <c r="E3821" t="str">
        <f t="shared" si="473"/>
        <v>Pentium E6300</v>
      </c>
      <c r="F3821" t="str">
        <f t="shared" si="474"/>
        <v>E6300</v>
      </c>
      <c r="G3821" t="str">
        <f t="shared" si="475"/>
        <v>E6300</v>
      </c>
      <c r="H3821" t="str">
        <f t="shared" si="477"/>
        <v>Intel Pentium E6300</v>
      </c>
      <c r="I3821" t="s">
        <v>9663</v>
      </c>
      <c r="J3821" t="s">
        <v>6503</v>
      </c>
      <c r="K3821" t="s">
        <v>627</v>
      </c>
      <c r="M3821">
        <v>2</v>
      </c>
      <c r="N3821">
        <v>2</v>
      </c>
      <c r="O3821" t="s">
        <v>424</v>
      </c>
      <c r="P3821" t="s">
        <v>2304</v>
      </c>
      <c r="Q3821" t="s">
        <v>9664</v>
      </c>
      <c r="R3821" t="str">
        <f>IF(COUNTIF(cpus!B:B, C3821)&gt;0, "found", "Missing")</f>
        <v>found</v>
      </c>
      <c r="S3821" t="str">
        <f>IF(COUNTIF(cpus!C:C, G3821)&gt;0, "found", "Missing")</f>
        <v>found</v>
      </c>
    </row>
    <row r="3822" spans="1:19" x14ac:dyDescent="0.25">
      <c r="A3822" t="str">
        <f t="shared" si="471"/>
        <v>missing</v>
      </c>
      <c r="B3822" t="str">
        <f t="shared" si="476"/>
        <v>missing</v>
      </c>
      <c r="C3822" t="str">
        <f t="shared" si="470"/>
        <v>Intel Pentium E6500 @ 2.93GHz</v>
      </c>
      <c r="D3822" t="str">
        <f t="shared" si="472"/>
        <v>Intel</v>
      </c>
      <c r="E3822" t="str">
        <f t="shared" si="473"/>
        <v>Pentium E6500</v>
      </c>
      <c r="F3822" t="str">
        <f t="shared" si="474"/>
        <v>E6500</v>
      </c>
      <c r="G3822" t="str">
        <f t="shared" si="475"/>
        <v>E6500</v>
      </c>
      <c r="H3822" t="str">
        <f t="shared" si="477"/>
        <v>Intel Pentium E6500</v>
      </c>
      <c r="I3822" t="s">
        <v>9665</v>
      </c>
      <c r="J3822" t="s">
        <v>6503</v>
      </c>
      <c r="K3822" t="s">
        <v>473</v>
      </c>
      <c r="M3822">
        <v>2</v>
      </c>
      <c r="N3822">
        <v>2</v>
      </c>
      <c r="O3822" t="s">
        <v>424</v>
      </c>
      <c r="P3822" t="s">
        <v>2331</v>
      </c>
      <c r="Q3822" t="s">
        <v>9666</v>
      </c>
      <c r="R3822" t="str">
        <f>IF(COUNTIF(cpus!B:B, C3822)&gt;0, "found", "Missing")</f>
        <v>found</v>
      </c>
      <c r="S3822" t="str">
        <f>IF(COUNTIF(cpus!C:C, G3822)&gt;0, "found", "Missing")</f>
        <v>found</v>
      </c>
    </row>
    <row r="3823" spans="1:19" x14ac:dyDescent="0.25">
      <c r="A3823" t="str">
        <f t="shared" si="471"/>
        <v>missing</v>
      </c>
      <c r="B3823" t="str">
        <f t="shared" si="476"/>
        <v>missing</v>
      </c>
      <c r="C3823" t="str">
        <f t="shared" ref="C3823:C3886" si="478">SUBSTITUTE(SUBSTITUTE(SUBSTITUTE(SUBSTITUTE(SUBSTITUTE(I3823," Dual Core","")," Quad Core","")," Quad-Core","")," Dual-Core","")," APU","")</f>
        <v>Intel Pentium E6600 @ 3.06GHz</v>
      </c>
      <c r="D3823" t="str">
        <f t="shared" si="472"/>
        <v>Intel</v>
      </c>
      <c r="E3823" t="str">
        <f t="shared" si="473"/>
        <v>Pentium E6600</v>
      </c>
      <c r="F3823" t="str">
        <f t="shared" si="474"/>
        <v>E6600</v>
      </c>
      <c r="G3823" t="str">
        <f t="shared" si="475"/>
        <v>E6600</v>
      </c>
      <c r="H3823" t="str">
        <f t="shared" si="477"/>
        <v>Intel Pentium E6600</v>
      </c>
      <c r="I3823" t="s">
        <v>9667</v>
      </c>
      <c r="J3823" t="s">
        <v>6503</v>
      </c>
      <c r="K3823" t="s">
        <v>700</v>
      </c>
      <c r="M3823">
        <v>2</v>
      </c>
      <c r="N3823">
        <v>2</v>
      </c>
      <c r="O3823" t="s">
        <v>424</v>
      </c>
      <c r="P3823" t="s">
        <v>2311</v>
      </c>
      <c r="Q3823" t="s">
        <v>9668</v>
      </c>
      <c r="R3823" t="str">
        <f>IF(COUNTIF(cpus!B:B, C3823)&gt;0, "found", "Missing")</f>
        <v>found</v>
      </c>
      <c r="S3823" t="str">
        <f>IF(COUNTIF(cpus!C:C, G3823)&gt;0, "found", "Missing")</f>
        <v>found</v>
      </c>
    </row>
    <row r="3824" spans="1:19" x14ac:dyDescent="0.25">
      <c r="A3824" t="str">
        <f t="shared" ref="A3824:A3887" si="479">IF(COUNTIF(C3824,"*Quad CPU]*"),"found","missing")</f>
        <v>missing</v>
      </c>
      <c r="B3824" t="str">
        <f t="shared" si="476"/>
        <v>missing</v>
      </c>
      <c r="C3824" t="str">
        <f t="shared" si="478"/>
        <v>Intel Pentium E6700 @ 3.20GHz</v>
      </c>
      <c r="D3824" t="str">
        <f t="shared" si="472"/>
        <v>Intel</v>
      </c>
      <c r="E3824" t="str">
        <f t="shared" si="473"/>
        <v>Pentium E6700</v>
      </c>
      <c r="F3824" t="str">
        <f t="shared" si="474"/>
        <v>E6700</v>
      </c>
      <c r="G3824" t="str">
        <f t="shared" si="475"/>
        <v>E6700</v>
      </c>
      <c r="H3824" t="str">
        <f t="shared" si="477"/>
        <v>Intel Pentium E6700</v>
      </c>
      <c r="I3824" t="s">
        <v>9669</v>
      </c>
      <c r="J3824" t="s">
        <v>6503</v>
      </c>
      <c r="K3824" t="s">
        <v>469</v>
      </c>
      <c r="M3824">
        <v>2</v>
      </c>
      <c r="N3824">
        <v>2</v>
      </c>
      <c r="O3824" t="s">
        <v>424</v>
      </c>
      <c r="P3824" t="s">
        <v>2343</v>
      </c>
      <c r="Q3824" t="s">
        <v>9670</v>
      </c>
      <c r="R3824" t="str">
        <f>IF(COUNTIF(cpus!B:B, C3824)&gt;0, "found", "Missing")</f>
        <v>found</v>
      </c>
      <c r="S3824" t="str">
        <f>IF(COUNTIF(cpus!C:C, G3824)&gt;0, "found", "Missing")</f>
        <v>found</v>
      </c>
    </row>
    <row r="3825" spans="1:19" x14ac:dyDescent="0.25">
      <c r="A3825" t="str">
        <f t="shared" si="479"/>
        <v>missing</v>
      </c>
      <c r="B3825" t="str">
        <f t="shared" si="476"/>
        <v>missing</v>
      </c>
      <c r="C3825" t="str">
        <f t="shared" si="478"/>
        <v>Intel Pentium E6800 @ 3.33GHz</v>
      </c>
      <c r="D3825" t="str">
        <f t="shared" si="472"/>
        <v>Intel</v>
      </c>
      <c r="E3825" t="str">
        <f t="shared" si="473"/>
        <v>Pentium E6800</v>
      </c>
      <c r="F3825" t="str">
        <f t="shared" si="474"/>
        <v>E6800</v>
      </c>
      <c r="G3825" t="str">
        <f t="shared" si="475"/>
        <v>E6800</v>
      </c>
      <c r="H3825" t="str">
        <f t="shared" si="477"/>
        <v>Intel Pentium E6800</v>
      </c>
      <c r="I3825" t="s">
        <v>9671</v>
      </c>
      <c r="J3825" t="s">
        <v>6503</v>
      </c>
      <c r="K3825" t="s">
        <v>507</v>
      </c>
      <c r="M3825">
        <v>2</v>
      </c>
      <c r="N3825">
        <v>2</v>
      </c>
      <c r="O3825" t="s">
        <v>424</v>
      </c>
      <c r="P3825" t="s">
        <v>2311</v>
      </c>
      <c r="Q3825" t="s">
        <v>9672</v>
      </c>
      <c r="R3825" t="str">
        <f>IF(COUNTIF(cpus!B:B, C3825)&gt;0, "found", "Missing")</f>
        <v>found</v>
      </c>
      <c r="S3825" t="str">
        <f>IF(COUNTIF(cpus!C:C, G3825)&gt;0, "found", "Missing")</f>
        <v>found</v>
      </c>
    </row>
    <row r="3826" spans="1:19" x14ac:dyDescent="0.25">
      <c r="A3826" t="str">
        <f t="shared" si="479"/>
        <v>missing</v>
      </c>
      <c r="B3826" t="str">
        <f t="shared" si="476"/>
        <v>missing</v>
      </c>
      <c r="C3826" t="str">
        <f t="shared" si="478"/>
        <v>Intel Pentium Extreme Edition 955 @ 3.46GHz</v>
      </c>
      <c r="D3826" t="str">
        <f t="shared" si="472"/>
        <v>Intel</v>
      </c>
      <c r="E3826" t="str">
        <f t="shared" si="473"/>
        <v>Pentium Extreme Edition 955</v>
      </c>
      <c r="F3826" t="str">
        <f t="shared" si="474"/>
        <v>Extreme Edition 955</v>
      </c>
      <c r="G3826" t="str">
        <f t="shared" si="475"/>
        <v>Extreme Edition 955</v>
      </c>
      <c r="H3826" t="str">
        <f t="shared" si="477"/>
        <v>Intel Pentium Extreme Edition 955</v>
      </c>
      <c r="I3826" t="s">
        <v>9673</v>
      </c>
      <c r="J3826" t="s">
        <v>6605</v>
      </c>
      <c r="K3826" t="s">
        <v>437</v>
      </c>
      <c r="M3826">
        <v>2</v>
      </c>
      <c r="N3826">
        <v>4</v>
      </c>
      <c r="O3826" t="s">
        <v>723</v>
      </c>
      <c r="P3826" t="s">
        <v>2304</v>
      </c>
      <c r="Q3826" t="s">
        <v>9674</v>
      </c>
      <c r="R3826" t="str">
        <f>IF(COUNTIF(cpus!B:B, C3826)&gt;0, "found", "Missing")</f>
        <v>found</v>
      </c>
      <c r="S3826" t="str">
        <f>IF(COUNTIF(cpus!C:C, G3826)&gt;0, "found", "Missing")</f>
        <v>found</v>
      </c>
    </row>
    <row r="3827" spans="1:19" x14ac:dyDescent="0.25">
      <c r="A3827" t="str">
        <f t="shared" si="479"/>
        <v>missing</v>
      </c>
      <c r="B3827" t="str">
        <f t="shared" si="476"/>
        <v>missing</v>
      </c>
      <c r="C3827" t="str">
        <f t="shared" si="478"/>
        <v>Intel Pentium Extreme Edition 965 @ 3.73GHz</v>
      </c>
      <c r="D3827" t="str">
        <f t="shared" si="472"/>
        <v>Intel</v>
      </c>
      <c r="E3827" t="str">
        <f t="shared" si="473"/>
        <v>Pentium Extreme Edition 965</v>
      </c>
      <c r="F3827" t="str">
        <f t="shared" si="474"/>
        <v>Extreme Edition 965</v>
      </c>
      <c r="G3827" t="str">
        <f t="shared" si="475"/>
        <v>Extreme Edition 965</v>
      </c>
      <c r="H3827" t="str">
        <f t="shared" si="477"/>
        <v>Intel Pentium Extreme Edition 965</v>
      </c>
      <c r="I3827" t="s">
        <v>9675</v>
      </c>
      <c r="J3827" t="s">
        <v>6605</v>
      </c>
      <c r="K3827" t="s">
        <v>442</v>
      </c>
      <c r="M3827">
        <v>2</v>
      </c>
      <c r="N3827">
        <v>4</v>
      </c>
      <c r="O3827" t="s">
        <v>723</v>
      </c>
      <c r="P3827" t="s">
        <v>1870</v>
      </c>
      <c r="Q3827" t="s">
        <v>9676</v>
      </c>
      <c r="R3827" t="str">
        <f>IF(COUNTIF(cpus!B:B, C3827)&gt;0, "found", "Missing")</f>
        <v>found</v>
      </c>
      <c r="S3827" t="str">
        <f>IF(COUNTIF(cpus!C:C, G3827)&gt;0, "found", "Missing")</f>
        <v>found</v>
      </c>
    </row>
    <row r="3828" spans="1:19" x14ac:dyDescent="0.25">
      <c r="A3828" t="str">
        <f t="shared" si="479"/>
        <v>missing</v>
      </c>
      <c r="B3828" t="str">
        <f t="shared" si="476"/>
        <v>missing</v>
      </c>
      <c r="C3828" t="str">
        <f t="shared" si="478"/>
        <v>Intel Pentium G2010 @ 2.80GHz</v>
      </c>
      <c r="D3828" t="str">
        <f t="shared" si="472"/>
        <v>Intel</v>
      </c>
      <c r="E3828" t="str">
        <f t="shared" si="473"/>
        <v>Pentium G2010</v>
      </c>
      <c r="F3828" t="str">
        <f t="shared" si="474"/>
        <v>G2010</v>
      </c>
      <c r="G3828" t="str">
        <f t="shared" si="475"/>
        <v>G2010</v>
      </c>
      <c r="H3828" t="str">
        <f t="shared" si="477"/>
        <v>Intel Pentium G2010</v>
      </c>
      <c r="I3828" t="s">
        <v>9677</v>
      </c>
      <c r="J3828" t="s">
        <v>6640</v>
      </c>
      <c r="K3828" t="s">
        <v>627</v>
      </c>
      <c r="M3828">
        <v>2</v>
      </c>
      <c r="N3828">
        <v>2</v>
      </c>
      <c r="O3828" t="s">
        <v>729</v>
      </c>
      <c r="P3828" t="s">
        <v>2067</v>
      </c>
      <c r="Q3828" t="s">
        <v>9678</v>
      </c>
      <c r="R3828" t="str">
        <f>IF(COUNTIF(cpus!B:B, C3828)&gt;0, "found", "Missing")</f>
        <v>found</v>
      </c>
      <c r="S3828" t="str">
        <f>IF(COUNTIF(cpus!C:C, G3828)&gt;0, "found", "Missing")</f>
        <v>found</v>
      </c>
    </row>
    <row r="3829" spans="1:19" x14ac:dyDescent="0.25">
      <c r="A3829" t="str">
        <f t="shared" si="479"/>
        <v>missing</v>
      </c>
      <c r="B3829" t="str">
        <f t="shared" si="476"/>
        <v>missing</v>
      </c>
      <c r="C3829" t="str">
        <f t="shared" si="478"/>
        <v>Intel Pentium G2020 @ 2.90GHz</v>
      </c>
      <c r="D3829" t="str">
        <f t="shared" si="472"/>
        <v>Intel</v>
      </c>
      <c r="E3829" t="str">
        <f t="shared" si="473"/>
        <v>Pentium G2020</v>
      </c>
      <c r="F3829" t="str">
        <f t="shared" si="474"/>
        <v>G2020</v>
      </c>
      <c r="G3829" t="str">
        <f t="shared" si="475"/>
        <v>G2020</v>
      </c>
      <c r="H3829" t="str">
        <f t="shared" si="477"/>
        <v>Intel Pentium G2020</v>
      </c>
      <c r="I3829" t="s">
        <v>9679</v>
      </c>
      <c r="J3829" t="s">
        <v>6640</v>
      </c>
      <c r="K3829" t="s">
        <v>473</v>
      </c>
      <c r="M3829">
        <v>2</v>
      </c>
      <c r="N3829">
        <v>2</v>
      </c>
      <c r="O3829" t="s">
        <v>729</v>
      </c>
      <c r="P3829" t="s">
        <v>2067</v>
      </c>
      <c r="Q3829" t="s">
        <v>9680</v>
      </c>
      <c r="R3829" t="str">
        <f>IF(COUNTIF(cpus!B:B, C3829)&gt;0, "found", "Missing")</f>
        <v>found</v>
      </c>
      <c r="S3829" t="str">
        <f>IF(COUNTIF(cpus!C:C, G3829)&gt;0, "found", "Missing")</f>
        <v>found</v>
      </c>
    </row>
    <row r="3830" spans="1:19" x14ac:dyDescent="0.25">
      <c r="A3830" t="str">
        <f t="shared" si="479"/>
        <v>missing</v>
      </c>
      <c r="B3830" t="str">
        <f t="shared" si="476"/>
        <v>missing</v>
      </c>
      <c r="C3830" t="str">
        <f t="shared" si="478"/>
        <v>Intel Pentium G2020T @ 2.50GHz</v>
      </c>
      <c r="D3830" t="str">
        <f t="shared" si="472"/>
        <v>Intel</v>
      </c>
      <c r="E3830" t="str">
        <f t="shared" si="473"/>
        <v>Pentium G2020T</v>
      </c>
      <c r="F3830" t="str">
        <f t="shared" si="474"/>
        <v>G2020T</v>
      </c>
      <c r="G3830" t="str">
        <f t="shared" si="475"/>
        <v>G2020T</v>
      </c>
      <c r="H3830" t="str">
        <f t="shared" si="477"/>
        <v>Intel Pentium G2020T</v>
      </c>
      <c r="I3830" t="s">
        <v>9681</v>
      </c>
      <c r="J3830" t="s">
        <v>6640</v>
      </c>
      <c r="K3830" t="s">
        <v>457</v>
      </c>
      <c r="M3830">
        <v>2</v>
      </c>
      <c r="N3830">
        <v>2</v>
      </c>
      <c r="O3830" t="s">
        <v>623</v>
      </c>
      <c r="P3830" t="s">
        <v>2067</v>
      </c>
      <c r="Q3830" t="s">
        <v>9682</v>
      </c>
      <c r="R3830" t="str">
        <f>IF(COUNTIF(cpus!B:B, C3830)&gt;0, "found", "Missing")</f>
        <v>found</v>
      </c>
      <c r="S3830" t="str">
        <f>IF(COUNTIF(cpus!C:C, G3830)&gt;0, "found", "Missing")</f>
        <v>found</v>
      </c>
    </row>
    <row r="3831" spans="1:19" x14ac:dyDescent="0.25">
      <c r="A3831" t="str">
        <f t="shared" si="479"/>
        <v>missing</v>
      </c>
      <c r="B3831" t="str">
        <f t="shared" si="476"/>
        <v>missing</v>
      </c>
      <c r="C3831" t="str">
        <f t="shared" si="478"/>
        <v>Intel Pentium G2030 @ 3.00GHz</v>
      </c>
      <c r="D3831" t="str">
        <f t="shared" si="472"/>
        <v>Intel</v>
      </c>
      <c r="E3831" t="str">
        <f t="shared" si="473"/>
        <v>Pentium G2030</v>
      </c>
      <c r="F3831" t="str">
        <f t="shared" si="474"/>
        <v>G2030</v>
      </c>
      <c r="G3831" t="str">
        <f t="shared" si="475"/>
        <v>G2030</v>
      </c>
      <c r="H3831" t="str">
        <f t="shared" si="477"/>
        <v>Intel Pentium G2030</v>
      </c>
      <c r="I3831" t="s">
        <v>9683</v>
      </c>
      <c r="J3831" t="s">
        <v>6640</v>
      </c>
      <c r="K3831" t="s">
        <v>2017</v>
      </c>
      <c r="M3831">
        <v>2</v>
      </c>
      <c r="N3831">
        <v>2</v>
      </c>
      <c r="O3831" t="s">
        <v>729</v>
      </c>
      <c r="P3831" t="s">
        <v>1951</v>
      </c>
      <c r="Q3831" t="s">
        <v>9684</v>
      </c>
      <c r="R3831" t="str">
        <f>IF(COUNTIF(cpus!B:B, C3831)&gt;0, "found", "Missing")</f>
        <v>found</v>
      </c>
      <c r="S3831" t="str">
        <f>IF(COUNTIF(cpus!C:C, G3831)&gt;0, "found", "Missing")</f>
        <v>found</v>
      </c>
    </row>
    <row r="3832" spans="1:19" x14ac:dyDescent="0.25">
      <c r="A3832" t="str">
        <f t="shared" si="479"/>
        <v>missing</v>
      </c>
      <c r="B3832" t="str">
        <f t="shared" si="476"/>
        <v>missing</v>
      </c>
      <c r="C3832" t="str">
        <f t="shared" si="478"/>
        <v>Intel Pentium G2030T @ 2.60GHz</v>
      </c>
      <c r="D3832" t="str">
        <f t="shared" si="472"/>
        <v>Intel</v>
      </c>
      <c r="E3832" t="str">
        <f t="shared" si="473"/>
        <v>Pentium G2030T</v>
      </c>
      <c r="F3832" t="str">
        <f t="shared" si="474"/>
        <v>G2030T</v>
      </c>
      <c r="G3832" t="str">
        <f t="shared" si="475"/>
        <v>G2030T</v>
      </c>
      <c r="H3832" t="str">
        <f t="shared" si="477"/>
        <v>Intel Pentium G2030T</v>
      </c>
      <c r="I3832" t="s">
        <v>9685</v>
      </c>
      <c r="J3832" t="s">
        <v>6643</v>
      </c>
      <c r="K3832" t="s">
        <v>581</v>
      </c>
      <c r="M3832">
        <v>2</v>
      </c>
      <c r="N3832">
        <v>2</v>
      </c>
      <c r="O3832" t="s">
        <v>623</v>
      </c>
      <c r="P3832" t="s">
        <v>1973</v>
      </c>
      <c r="Q3832" t="s">
        <v>9686</v>
      </c>
      <c r="R3832" t="str">
        <f>IF(COUNTIF(cpus!B:B, C3832)&gt;0, "found", "Missing")</f>
        <v>found</v>
      </c>
      <c r="S3832" t="str">
        <f>IF(COUNTIF(cpus!C:C, G3832)&gt;0, "found", "Missing")</f>
        <v>found</v>
      </c>
    </row>
    <row r="3833" spans="1:19" x14ac:dyDescent="0.25">
      <c r="A3833" t="str">
        <f t="shared" si="479"/>
        <v>missing</v>
      </c>
      <c r="B3833" t="str">
        <f t="shared" si="476"/>
        <v>missing</v>
      </c>
      <c r="C3833" t="str">
        <f t="shared" si="478"/>
        <v>Intel Pentium G2100T @ 2.60GHz</v>
      </c>
      <c r="D3833" t="str">
        <f t="shared" si="472"/>
        <v>Intel</v>
      </c>
      <c r="E3833" t="str">
        <f t="shared" si="473"/>
        <v>Pentium G2100T</v>
      </c>
      <c r="F3833" t="str">
        <f t="shared" si="474"/>
        <v>G2100T</v>
      </c>
      <c r="G3833" t="str">
        <f t="shared" si="475"/>
        <v>G2100T</v>
      </c>
      <c r="H3833" t="str">
        <f t="shared" si="477"/>
        <v>Intel Pentium G2100T</v>
      </c>
      <c r="I3833" t="s">
        <v>9687</v>
      </c>
      <c r="J3833" t="s">
        <v>6643</v>
      </c>
      <c r="K3833" t="s">
        <v>581</v>
      </c>
      <c r="M3833">
        <v>2</v>
      </c>
      <c r="N3833">
        <v>2</v>
      </c>
      <c r="O3833" t="s">
        <v>623</v>
      </c>
      <c r="P3833" t="s">
        <v>1992</v>
      </c>
      <c r="Q3833" t="s">
        <v>9688</v>
      </c>
      <c r="R3833" t="str">
        <f>IF(COUNTIF(cpus!B:B, C3833)&gt;0, "found", "Missing")</f>
        <v>found</v>
      </c>
      <c r="S3833" t="str">
        <f>IF(COUNTIF(cpus!C:C, G3833)&gt;0, "found", "Missing")</f>
        <v>found</v>
      </c>
    </row>
    <row r="3834" spans="1:19" x14ac:dyDescent="0.25">
      <c r="A3834" t="str">
        <f t="shared" si="479"/>
        <v>missing</v>
      </c>
      <c r="B3834" t="str">
        <f t="shared" si="476"/>
        <v>missing</v>
      </c>
      <c r="C3834" t="str">
        <f t="shared" si="478"/>
        <v>Intel Pentium G2120 @ 3.10GHz</v>
      </c>
      <c r="D3834" t="str">
        <f t="shared" si="472"/>
        <v>Intel</v>
      </c>
      <c r="E3834" t="str">
        <f t="shared" si="473"/>
        <v>Pentium G2120</v>
      </c>
      <c r="F3834" t="str">
        <f t="shared" si="474"/>
        <v>G2120</v>
      </c>
      <c r="G3834" t="str">
        <f t="shared" si="475"/>
        <v>G2120</v>
      </c>
      <c r="H3834" t="str">
        <f t="shared" si="477"/>
        <v>Intel Pentium G2120</v>
      </c>
      <c r="I3834" t="s">
        <v>9689</v>
      </c>
      <c r="J3834" t="s">
        <v>6640</v>
      </c>
      <c r="K3834" t="s">
        <v>700</v>
      </c>
      <c r="M3834">
        <v>2</v>
      </c>
      <c r="N3834">
        <v>2</v>
      </c>
      <c r="O3834" t="s">
        <v>729</v>
      </c>
      <c r="P3834" t="s">
        <v>1960</v>
      </c>
      <c r="Q3834" t="s">
        <v>9690</v>
      </c>
      <c r="R3834" t="str">
        <f>IF(COUNTIF(cpus!B:B, C3834)&gt;0, "found", "Missing")</f>
        <v>found</v>
      </c>
      <c r="S3834" t="str">
        <f>IF(COUNTIF(cpus!C:C, G3834)&gt;0, "found", "Missing")</f>
        <v>found</v>
      </c>
    </row>
    <row r="3835" spans="1:19" x14ac:dyDescent="0.25">
      <c r="A3835" t="str">
        <f t="shared" si="479"/>
        <v>missing</v>
      </c>
      <c r="B3835" t="str">
        <f t="shared" si="476"/>
        <v>missing</v>
      </c>
      <c r="C3835" t="str">
        <f t="shared" si="478"/>
        <v>Intel Pentium G2120T @ 2.70GHz</v>
      </c>
      <c r="D3835" t="str">
        <f t="shared" si="472"/>
        <v>Intel</v>
      </c>
      <c r="E3835" t="str">
        <f t="shared" si="473"/>
        <v>Pentium G2120T</v>
      </c>
      <c r="F3835" t="str">
        <f t="shared" si="474"/>
        <v>G2120T</v>
      </c>
      <c r="G3835" t="str">
        <f t="shared" si="475"/>
        <v>G2120T</v>
      </c>
      <c r="H3835" t="str">
        <f t="shared" si="477"/>
        <v>Intel Pentium G2120T</v>
      </c>
      <c r="I3835" t="s">
        <v>9691</v>
      </c>
      <c r="J3835" t="s">
        <v>6640</v>
      </c>
      <c r="K3835" t="s">
        <v>758</v>
      </c>
      <c r="M3835">
        <v>2</v>
      </c>
      <c r="N3835">
        <v>2</v>
      </c>
      <c r="O3835" t="s">
        <v>623</v>
      </c>
      <c r="P3835" t="s">
        <v>2929</v>
      </c>
      <c r="Q3835" t="s">
        <v>9692</v>
      </c>
      <c r="R3835" t="str">
        <f>IF(COUNTIF(cpus!B:B, C3835)&gt;0, "found", "Missing")</f>
        <v>found</v>
      </c>
      <c r="S3835" t="str">
        <f>IF(COUNTIF(cpus!C:C, G3835)&gt;0, "found", "Missing")</f>
        <v>found</v>
      </c>
    </row>
    <row r="3836" spans="1:19" x14ac:dyDescent="0.25">
      <c r="A3836" t="str">
        <f t="shared" si="479"/>
        <v>missing</v>
      </c>
      <c r="B3836" t="str">
        <f t="shared" si="476"/>
        <v>missing</v>
      </c>
      <c r="C3836" t="str">
        <f t="shared" si="478"/>
        <v>Intel Pentium G2130 @ 3.20GHz</v>
      </c>
      <c r="D3836" t="str">
        <f t="shared" si="472"/>
        <v>Intel</v>
      </c>
      <c r="E3836" t="str">
        <f t="shared" si="473"/>
        <v>Pentium G2130</v>
      </c>
      <c r="F3836" t="str">
        <f t="shared" si="474"/>
        <v>G2130</v>
      </c>
      <c r="G3836" t="str">
        <f t="shared" si="475"/>
        <v>G2130</v>
      </c>
      <c r="H3836" t="str">
        <f t="shared" si="477"/>
        <v>Intel Pentium G2130</v>
      </c>
      <c r="I3836" t="s">
        <v>9693</v>
      </c>
      <c r="J3836" t="s">
        <v>6640</v>
      </c>
      <c r="K3836" t="s">
        <v>469</v>
      </c>
      <c r="M3836">
        <v>2</v>
      </c>
      <c r="N3836">
        <v>2</v>
      </c>
      <c r="O3836" t="s">
        <v>729</v>
      </c>
      <c r="P3836" t="s">
        <v>2067</v>
      </c>
      <c r="Q3836" t="s">
        <v>9694</v>
      </c>
      <c r="R3836" t="str">
        <f>IF(COUNTIF(cpus!B:B, C3836)&gt;0, "found", "Missing")</f>
        <v>found</v>
      </c>
      <c r="S3836" t="str">
        <f>IF(COUNTIF(cpus!C:C, G3836)&gt;0, "found", "Missing")</f>
        <v>found</v>
      </c>
    </row>
    <row r="3837" spans="1:19" x14ac:dyDescent="0.25">
      <c r="A3837" t="str">
        <f t="shared" si="479"/>
        <v>missing</v>
      </c>
      <c r="B3837" t="str">
        <f t="shared" si="476"/>
        <v>missing</v>
      </c>
      <c r="C3837" t="str">
        <f t="shared" si="478"/>
        <v>Intel Pentium G2140 @ 3.30GHz</v>
      </c>
      <c r="D3837" t="str">
        <f t="shared" si="472"/>
        <v>Intel</v>
      </c>
      <c r="E3837" t="str">
        <f t="shared" si="473"/>
        <v>Pentium G2140</v>
      </c>
      <c r="F3837" t="str">
        <f t="shared" si="474"/>
        <v>G2140</v>
      </c>
      <c r="G3837" t="str">
        <f t="shared" si="475"/>
        <v>G2140</v>
      </c>
      <c r="H3837" t="str">
        <f t="shared" si="477"/>
        <v>Intel Pentium G2140</v>
      </c>
      <c r="I3837" t="s">
        <v>9695</v>
      </c>
      <c r="J3837" t="s">
        <v>6643</v>
      </c>
      <c r="K3837" t="s">
        <v>507</v>
      </c>
      <c r="M3837">
        <v>2</v>
      </c>
      <c r="N3837">
        <v>2</v>
      </c>
      <c r="O3837" t="s">
        <v>729</v>
      </c>
      <c r="P3837" t="s">
        <v>1973</v>
      </c>
      <c r="Q3837" t="s">
        <v>9696</v>
      </c>
      <c r="R3837" t="str">
        <f>IF(COUNTIF(cpus!B:B, C3837)&gt;0, "found", "Missing")</f>
        <v>found</v>
      </c>
      <c r="S3837" t="str">
        <f>IF(COUNTIF(cpus!C:C, G3837)&gt;0, "found", "Missing")</f>
        <v>found</v>
      </c>
    </row>
    <row r="3838" spans="1:19" x14ac:dyDescent="0.25">
      <c r="A3838" t="str">
        <f t="shared" si="479"/>
        <v>missing</v>
      </c>
      <c r="B3838" t="str">
        <f t="shared" si="476"/>
        <v>missing</v>
      </c>
      <c r="C3838" t="str">
        <f t="shared" si="478"/>
        <v>Intel Pentium G3220 @ 3.00GHz</v>
      </c>
      <c r="D3838" t="str">
        <f t="shared" si="472"/>
        <v>Intel</v>
      </c>
      <c r="E3838" t="str">
        <f t="shared" si="473"/>
        <v>Pentium G3220</v>
      </c>
      <c r="F3838" t="str">
        <f t="shared" si="474"/>
        <v>G3220</v>
      </c>
      <c r="G3838" t="str">
        <f t="shared" si="475"/>
        <v>G3220</v>
      </c>
      <c r="H3838" t="str">
        <f t="shared" si="477"/>
        <v>Intel Pentium G3220</v>
      </c>
      <c r="I3838" t="s">
        <v>9697</v>
      </c>
      <c r="J3838" t="s">
        <v>317</v>
      </c>
      <c r="K3838" t="s">
        <v>2017</v>
      </c>
      <c r="M3838">
        <v>2</v>
      </c>
      <c r="N3838">
        <v>2</v>
      </c>
      <c r="O3838" t="s">
        <v>611</v>
      </c>
      <c r="P3838" t="s">
        <v>1951</v>
      </c>
      <c r="Q3838" t="s">
        <v>9698</v>
      </c>
      <c r="R3838" t="str">
        <f>IF(COUNTIF(cpus!B:B, C3838)&gt;0, "found", "Missing")</f>
        <v>found</v>
      </c>
      <c r="S3838" t="str">
        <f>IF(COUNTIF(cpus!C:C, G3838)&gt;0, "found", "Missing")</f>
        <v>found</v>
      </c>
    </row>
    <row r="3839" spans="1:19" x14ac:dyDescent="0.25">
      <c r="A3839" t="str">
        <f t="shared" si="479"/>
        <v>missing</v>
      </c>
      <c r="B3839" t="str">
        <f t="shared" si="476"/>
        <v>missing</v>
      </c>
      <c r="C3839" t="str">
        <f t="shared" si="478"/>
        <v>Intel Pentium G3220T @ 2.60GHz</v>
      </c>
      <c r="D3839" t="str">
        <f t="shared" si="472"/>
        <v>Intel</v>
      </c>
      <c r="E3839" t="str">
        <f t="shared" si="473"/>
        <v>Pentium G3220T</v>
      </c>
      <c r="F3839" t="str">
        <f t="shared" si="474"/>
        <v>G3220T</v>
      </c>
      <c r="G3839" t="str">
        <f t="shared" si="475"/>
        <v>G3220T</v>
      </c>
      <c r="H3839" t="str">
        <f t="shared" si="477"/>
        <v>Intel Pentium G3220T</v>
      </c>
      <c r="I3839" t="s">
        <v>9699</v>
      </c>
      <c r="J3839" t="s">
        <v>323</v>
      </c>
      <c r="K3839" t="s">
        <v>581</v>
      </c>
      <c r="M3839">
        <v>2</v>
      </c>
      <c r="N3839">
        <v>2</v>
      </c>
      <c r="O3839" t="s">
        <v>623</v>
      </c>
      <c r="P3839" t="s">
        <v>1973</v>
      </c>
      <c r="Q3839" t="s">
        <v>9700</v>
      </c>
      <c r="R3839" t="str">
        <f>IF(COUNTIF(cpus!B:B, C3839)&gt;0, "found", "Missing")</f>
        <v>found</v>
      </c>
      <c r="S3839" t="str">
        <f>IF(COUNTIF(cpus!C:C, G3839)&gt;0, "found", "Missing")</f>
        <v>found</v>
      </c>
    </row>
    <row r="3840" spans="1:19" x14ac:dyDescent="0.25">
      <c r="A3840" t="str">
        <f t="shared" si="479"/>
        <v>missing</v>
      </c>
      <c r="B3840" t="str">
        <f t="shared" si="476"/>
        <v>missing</v>
      </c>
      <c r="C3840" t="str">
        <f t="shared" si="478"/>
        <v>Intel Pentium G3240 @ 3.10GHz</v>
      </c>
      <c r="D3840" t="str">
        <f t="shared" si="472"/>
        <v>Intel</v>
      </c>
      <c r="E3840" t="str">
        <f t="shared" si="473"/>
        <v>Pentium G3240</v>
      </c>
      <c r="F3840" t="str">
        <f t="shared" si="474"/>
        <v>G3240</v>
      </c>
      <c r="G3840" t="str">
        <f t="shared" si="475"/>
        <v>G3240</v>
      </c>
      <c r="H3840" t="str">
        <f t="shared" si="477"/>
        <v>Intel Pentium G3240</v>
      </c>
      <c r="I3840" t="s">
        <v>9701</v>
      </c>
      <c r="J3840" t="s">
        <v>317</v>
      </c>
      <c r="K3840" t="s">
        <v>700</v>
      </c>
      <c r="M3840">
        <v>2</v>
      </c>
      <c r="N3840">
        <v>2</v>
      </c>
      <c r="O3840" t="s">
        <v>957</v>
      </c>
      <c r="P3840" t="s">
        <v>1928</v>
      </c>
      <c r="Q3840" t="s">
        <v>9702</v>
      </c>
      <c r="R3840" t="str">
        <f>IF(COUNTIF(cpus!B:B, C3840)&gt;0, "found", "Missing")</f>
        <v>found</v>
      </c>
      <c r="S3840" t="str">
        <f>IF(COUNTIF(cpus!C:C, G3840)&gt;0, "found", "Missing")</f>
        <v>found</v>
      </c>
    </row>
    <row r="3841" spans="1:19" x14ac:dyDescent="0.25">
      <c r="A3841" t="str">
        <f t="shared" si="479"/>
        <v>missing</v>
      </c>
      <c r="B3841" t="str">
        <f t="shared" si="476"/>
        <v>missing</v>
      </c>
      <c r="C3841" t="str">
        <f t="shared" si="478"/>
        <v>Intel Pentium G3240T @ 2.70GHz</v>
      </c>
      <c r="D3841" t="str">
        <f t="shared" si="472"/>
        <v>Intel</v>
      </c>
      <c r="E3841" t="str">
        <f t="shared" si="473"/>
        <v>Pentium G3240T</v>
      </c>
      <c r="F3841" t="str">
        <f t="shared" si="474"/>
        <v>G3240T</v>
      </c>
      <c r="G3841" t="str">
        <f t="shared" si="475"/>
        <v>G3240T</v>
      </c>
      <c r="H3841" t="str">
        <f t="shared" si="477"/>
        <v>Intel Pentium G3240T</v>
      </c>
      <c r="I3841" t="s">
        <v>9703</v>
      </c>
      <c r="J3841" t="s">
        <v>323</v>
      </c>
      <c r="K3841" t="s">
        <v>758</v>
      </c>
      <c r="M3841">
        <v>2</v>
      </c>
      <c r="N3841">
        <v>2</v>
      </c>
      <c r="O3841" t="s">
        <v>623</v>
      </c>
      <c r="P3841" t="s">
        <v>1978</v>
      </c>
      <c r="Q3841" t="s">
        <v>9704</v>
      </c>
      <c r="R3841" t="str">
        <f>IF(COUNTIF(cpus!B:B, C3841)&gt;0, "found", "Missing")</f>
        <v>found</v>
      </c>
      <c r="S3841" t="str">
        <f>IF(COUNTIF(cpus!C:C, G3841)&gt;0, "found", "Missing")</f>
        <v>found</v>
      </c>
    </row>
    <row r="3842" spans="1:19" x14ac:dyDescent="0.25">
      <c r="A3842" t="str">
        <f t="shared" si="479"/>
        <v>missing</v>
      </c>
      <c r="B3842" t="str">
        <f t="shared" si="476"/>
        <v>missing</v>
      </c>
      <c r="C3842" t="str">
        <f t="shared" si="478"/>
        <v>Intel Pentium G3250 @ 3.20GHz</v>
      </c>
      <c r="D3842" t="str">
        <f t="shared" ref="D3842:D3905" si="480">IF(ISNUMBER(SEARCH("AMD",H3842)),"AMD",
IF(ISNUMBER(SEARCH("Intel",H3842)),"Intel",
IF(ISNUMBER(SEARCH("Apple",H3842)),"Apple",
IF(ISNUMBER(SEARCH("ARM",H3842)),"ARM",
IF(ISNUMBER(SEARCH("Google",H3842)),"Google",
IF(ISNUMBER(SEARCH("MediaTek",H3842)),"MediaTek",
IF(ISNUMBER(SEARCH("Qualcomm",H3842)),"Qualcomm",
IF(ISNUMBER(SEARCH("Samsung",H3842)),"Samsung",
IF(ISNUMBER(SEARCH("Snapdragon",H3842)),"Snapdragon","")))))))))</f>
        <v>Intel</v>
      </c>
      <c r="E3842" t="str">
        <f t="shared" si="473"/>
        <v>Pentium G3250</v>
      </c>
      <c r="F3842" t="str">
        <f t="shared" si="474"/>
        <v>G3250</v>
      </c>
      <c r="G3842" t="str">
        <f t="shared" si="475"/>
        <v>G3250</v>
      </c>
      <c r="H3842" t="str">
        <f t="shared" si="477"/>
        <v>Intel Pentium G3250</v>
      </c>
      <c r="I3842" t="s">
        <v>9705</v>
      </c>
      <c r="J3842" t="s">
        <v>323</v>
      </c>
      <c r="K3842" t="s">
        <v>469</v>
      </c>
      <c r="M3842">
        <v>2</v>
      </c>
      <c r="N3842">
        <v>2</v>
      </c>
      <c r="O3842" t="s">
        <v>957</v>
      </c>
      <c r="P3842" t="s">
        <v>1978</v>
      </c>
      <c r="Q3842" t="s">
        <v>9706</v>
      </c>
      <c r="R3842" t="str">
        <f>IF(COUNTIF(cpus!B:B, C3842)&gt;0, "found", "Missing")</f>
        <v>found</v>
      </c>
      <c r="S3842" t="str">
        <f>IF(COUNTIF(cpus!C:C, G3842)&gt;0, "found", "Missing")</f>
        <v>found</v>
      </c>
    </row>
    <row r="3843" spans="1:19" x14ac:dyDescent="0.25">
      <c r="A3843" t="str">
        <f t="shared" si="479"/>
        <v>missing</v>
      </c>
      <c r="B3843" t="str">
        <f t="shared" si="476"/>
        <v>missing</v>
      </c>
      <c r="C3843" t="str">
        <f t="shared" si="478"/>
        <v>Intel Pentium G3250T @ 2.80GHz</v>
      </c>
      <c r="D3843" t="str">
        <f t="shared" si="480"/>
        <v>Intel</v>
      </c>
      <c r="E3843" t="str">
        <f t="shared" ref="E3843:E3906" si="481">TRIM(SUBSTITUTE(SUBSTITUTE(SUBSTITUTE(SUBSTITUTE(SUBSTITUTE(SUBSTITUTE(SUBSTITUTE(SUBSTITUTE(SUBSTITUTE(H3843,
"Apple",""),"ARM",""),"Google",""),"MediaTek",""),"Qualcomm",""),"Samsung",""),"Snapdragon",""),"Intel",""),"AMD",""))</f>
        <v>Pentium G3250T</v>
      </c>
      <c r="F3843" t="str">
        <f t="shared" ref="F3843:F3906" si="482">TRIM(SUBSTITUTE(SUBSTITUTE(SUBSTITUTE(SUBSTITUTE(SUBSTITUTE(SUBSTITUTE(SUBSTITUTE(SUBSTITUTE(SUBSTITUTE(E3843,
"Core2 Extreme",""),"Core2 Quad",""),"Core2 Duo",""),"Core",""),
"Pentium Gold",""),"Pentium",""),
"Xeon Platinum",""),"Xeon Gold",""),"Xeon Silver",""))</f>
        <v>G3250T</v>
      </c>
      <c r="G3843" t="str">
        <f t="shared" ref="G3843:G3906" si="483">TRIM(SUBSTITUTE(F3843,"Xeon",""))</f>
        <v>G3250T</v>
      </c>
      <c r="H3843" t="str">
        <f t="shared" si="477"/>
        <v>Intel Pentium G3250T</v>
      </c>
      <c r="I3843" t="s">
        <v>9707</v>
      </c>
      <c r="J3843" t="s">
        <v>323</v>
      </c>
      <c r="K3843" t="s">
        <v>627</v>
      </c>
      <c r="M3843">
        <v>2</v>
      </c>
      <c r="N3843">
        <v>2</v>
      </c>
      <c r="O3843" t="s">
        <v>623</v>
      </c>
      <c r="P3843" t="s">
        <v>2179</v>
      </c>
      <c r="Q3843" t="s">
        <v>9708</v>
      </c>
      <c r="R3843" t="str">
        <f>IF(COUNTIF(cpus!B:B, C3843)&gt;0, "found", "Missing")</f>
        <v>found</v>
      </c>
      <c r="S3843" t="str">
        <f>IF(COUNTIF(cpus!C:C, G3843)&gt;0, "found", "Missing")</f>
        <v>found</v>
      </c>
    </row>
    <row r="3844" spans="1:19" x14ac:dyDescent="0.25">
      <c r="A3844" t="str">
        <f t="shared" si="479"/>
        <v>missing</v>
      </c>
      <c r="B3844" t="str">
        <f t="shared" si="476"/>
        <v>missing</v>
      </c>
      <c r="C3844" t="str">
        <f t="shared" si="478"/>
        <v>Intel Pentium G3258 @ 3.20GHz</v>
      </c>
      <c r="D3844" t="str">
        <f t="shared" si="480"/>
        <v>Intel</v>
      </c>
      <c r="E3844" t="str">
        <f t="shared" si="481"/>
        <v>Pentium G3258</v>
      </c>
      <c r="F3844" t="str">
        <f t="shared" si="482"/>
        <v>G3258</v>
      </c>
      <c r="G3844" t="str">
        <f t="shared" si="483"/>
        <v>G3258</v>
      </c>
      <c r="H3844" t="str">
        <f t="shared" si="477"/>
        <v>Intel Pentium G3258</v>
      </c>
      <c r="I3844" t="s">
        <v>9709</v>
      </c>
      <c r="J3844" t="s">
        <v>317</v>
      </c>
      <c r="K3844" t="s">
        <v>469</v>
      </c>
      <c r="M3844">
        <v>2</v>
      </c>
      <c r="N3844">
        <v>2</v>
      </c>
      <c r="O3844" t="s">
        <v>957</v>
      </c>
      <c r="P3844" t="s">
        <v>1928</v>
      </c>
      <c r="Q3844" t="s">
        <v>9710</v>
      </c>
      <c r="R3844" t="str">
        <f>IF(COUNTIF(cpus!B:B, C3844)&gt;0, "found", "Missing")</f>
        <v>found</v>
      </c>
      <c r="S3844" t="str">
        <f>IF(COUNTIF(cpus!C:C, G3844)&gt;0, "found", "Missing")</f>
        <v>found</v>
      </c>
    </row>
    <row r="3845" spans="1:19" x14ac:dyDescent="0.25">
      <c r="A3845" t="str">
        <f t="shared" si="479"/>
        <v>missing</v>
      </c>
      <c r="B3845" t="str">
        <f t="shared" si="476"/>
        <v>missing</v>
      </c>
      <c r="C3845" t="str">
        <f t="shared" si="478"/>
        <v>Intel Pentium G3260 @ 3.30GHz</v>
      </c>
      <c r="D3845" t="str">
        <f t="shared" si="480"/>
        <v>Intel</v>
      </c>
      <c r="E3845" t="str">
        <f t="shared" si="481"/>
        <v>Pentium G3260</v>
      </c>
      <c r="F3845" t="str">
        <f t="shared" si="482"/>
        <v>G3260</v>
      </c>
      <c r="G3845" t="str">
        <f t="shared" si="483"/>
        <v>G3260</v>
      </c>
      <c r="H3845" t="str">
        <f t="shared" si="477"/>
        <v>Intel Pentium G3260</v>
      </c>
      <c r="I3845" t="s">
        <v>9711</v>
      </c>
      <c r="J3845" t="s">
        <v>323</v>
      </c>
      <c r="K3845" t="s">
        <v>507</v>
      </c>
      <c r="M3845">
        <v>2</v>
      </c>
      <c r="N3845">
        <v>2</v>
      </c>
      <c r="O3845" t="s">
        <v>957</v>
      </c>
      <c r="P3845" t="s">
        <v>1923</v>
      </c>
      <c r="Q3845" t="s">
        <v>9712</v>
      </c>
      <c r="R3845" t="str">
        <f>IF(COUNTIF(cpus!B:B, C3845)&gt;0, "found", "Missing")</f>
        <v>found</v>
      </c>
      <c r="S3845" t="str">
        <f>IF(COUNTIF(cpus!C:C, G3845)&gt;0, "found", "Missing")</f>
        <v>found</v>
      </c>
    </row>
    <row r="3846" spans="1:19" x14ac:dyDescent="0.25">
      <c r="A3846" t="str">
        <f t="shared" si="479"/>
        <v>missing</v>
      </c>
      <c r="B3846" t="str">
        <f t="shared" si="476"/>
        <v>missing</v>
      </c>
      <c r="C3846" t="str">
        <f t="shared" si="478"/>
        <v>Intel Pentium G3260T @ 2.90GHz</v>
      </c>
      <c r="D3846" t="str">
        <f t="shared" si="480"/>
        <v>Intel</v>
      </c>
      <c r="E3846" t="str">
        <f t="shared" si="481"/>
        <v>Pentium G3260T</v>
      </c>
      <c r="F3846" t="str">
        <f t="shared" si="482"/>
        <v>G3260T</v>
      </c>
      <c r="G3846" t="str">
        <f t="shared" si="483"/>
        <v>G3260T</v>
      </c>
      <c r="H3846" t="str">
        <f t="shared" si="477"/>
        <v>Intel Pentium G3260T</v>
      </c>
      <c r="I3846" t="s">
        <v>9713</v>
      </c>
      <c r="J3846" t="s">
        <v>323</v>
      </c>
      <c r="K3846" t="s">
        <v>473</v>
      </c>
      <c r="M3846">
        <v>2</v>
      </c>
      <c r="N3846">
        <v>2</v>
      </c>
      <c r="O3846" t="s">
        <v>623</v>
      </c>
      <c r="P3846" t="s">
        <v>1996</v>
      </c>
      <c r="Q3846" t="s">
        <v>9714</v>
      </c>
      <c r="R3846" t="str">
        <f>IF(COUNTIF(cpus!B:B, C3846)&gt;0, "found", "Missing")</f>
        <v>found</v>
      </c>
      <c r="S3846" t="str">
        <f>IF(COUNTIF(cpus!C:C, G3846)&gt;0, "found", "Missing")</f>
        <v>found</v>
      </c>
    </row>
    <row r="3847" spans="1:19" x14ac:dyDescent="0.25">
      <c r="A3847" t="str">
        <f t="shared" si="479"/>
        <v>missing</v>
      </c>
      <c r="B3847" t="str">
        <f t="shared" si="476"/>
        <v>missing</v>
      </c>
      <c r="C3847" t="str">
        <f t="shared" si="478"/>
        <v>Intel Pentium G3320TE @ 2.30GHz</v>
      </c>
      <c r="D3847" t="str">
        <f t="shared" si="480"/>
        <v>Intel</v>
      </c>
      <c r="E3847" t="str">
        <f t="shared" si="481"/>
        <v>Pentium G3320TE</v>
      </c>
      <c r="F3847" t="str">
        <f t="shared" si="482"/>
        <v>G3320TE</v>
      </c>
      <c r="G3847" t="str">
        <f t="shared" si="483"/>
        <v>G3320TE</v>
      </c>
      <c r="H3847" t="str">
        <f t="shared" si="477"/>
        <v>Intel Pentium G3320TE</v>
      </c>
      <c r="I3847" t="s">
        <v>9715</v>
      </c>
      <c r="J3847" t="s">
        <v>317</v>
      </c>
      <c r="K3847" t="s">
        <v>826</v>
      </c>
      <c r="M3847">
        <v>2</v>
      </c>
      <c r="N3847">
        <v>2</v>
      </c>
      <c r="O3847" t="s">
        <v>623</v>
      </c>
      <c r="P3847" t="s">
        <v>1973</v>
      </c>
      <c r="Q3847" t="s">
        <v>9716</v>
      </c>
      <c r="R3847" t="str">
        <f>IF(COUNTIF(cpus!B:B, C3847)&gt;0, "found", "Missing")</f>
        <v>found</v>
      </c>
      <c r="S3847" t="str">
        <f>IF(COUNTIF(cpus!C:C, G3847)&gt;0, "found", "Missing")</f>
        <v>found</v>
      </c>
    </row>
    <row r="3848" spans="1:19" x14ac:dyDescent="0.25">
      <c r="A3848" t="str">
        <f t="shared" si="479"/>
        <v>missing</v>
      </c>
      <c r="B3848" t="str">
        <f t="shared" si="476"/>
        <v>missing</v>
      </c>
      <c r="C3848" t="str">
        <f t="shared" si="478"/>
        <v>Intel Pentium G3420 @ 3.20GHz</v>
      </c>
      <c r="D3848" t="str">
        <f t="shared" si="480"/>
        <v>Intel</v>
      </c>
      <c r="E3848" t="str">
        <f t="shared" si="481"/>
        <v>Pentium G3420</v>
      </c>
      <c r="F3848" t="str">
        <f t="shared" si="482"/>
        <v>G3420</v>
      </c>
      <c r="G3848" t="str">
        <f t="shared" si="483"/>
        <v>G3420</v>
      </c>
      <c r="H3848" t="str">
        <f t="shared" si="477"/>
        <v>Intel Pentium G3420</v>
      </c>
      <c r="I3848" t="s">
        <v>9717</v>
      </c>
      <c r="J3848" t="s">
        <v>317</v>
      </c>
      <c r="K3848" t="s">
        <v>469</v>
      </c>
      <c r="M3848">
        <v>2</v>
      </c>
      <c r="N3848">
        <v>2</v>
      </c>
      <c r="O3848" t="s">
        <v>611</v>
      </c>
      <c r="P3848" t="s">
        <v>1951</v>
      </c>
      <c r="Q3848" t="s">
        <v>9718</v>
      </c>
      <c r="R3848" t="str">
        <f>IF(COUNTIF(cpus!B:B, C3848)&gt;0, "found", "Missing")</f>
        <v>found</v>
      </c>
      <c r="S3848" t="str">
        <f>IF(COUNTIF(cpus!C:C, G3848)&gt;0, "found", "Missing")</f>
        <v>found</v>
      </c>
    </row>
    <row r="3849" spans="1:19" x14ac:dyDescent="0.25">
      <c r="A3849" t="str">
        <f t="shared" si="479"/>
        <v>missing</v>
      </c>
      <c r="B3849" t="str">
        <f t="shared" si="476"/>
        <v>missing</v>
      </c>
      <c r="C3849" t="str">
        <f t="shared" si="478"/>
        <v>Intel Pentium G3420T @ 2.70GHz</v>
      </c>
      <c r="D3849" t="str">
        <f t="shared" si="480"/>
        <v>Intel</v>
      </c>
      <c r="E3849" t="str">
        <f t="shared" si="481"/>
        <v>Pentium G3420T</v>
      </c>
      <c r="F3849" t="str">
        <f t="shared" si="482"/>
        <v>G3420T</v>
      </c>
      <c r="G3849" t="str">
        <f t="shared" si="483"/>
        <v>G3420T</v>
      </c>
      <c r="H3849" t="str">
        <f t="shared" si="477"/>
        <v>Intel Pentium G3420T</v>
      </c>
      <c r="I3849" t="s">
        <v>9719</v>
      </c>
      <c r="J3849" t="s">
        <v>323</v>
      </c>
      <c r="K3849" t="s">
        <v>758</v>
      </c>
      <c r="M3849">
        <v>2</v>
      </c>
      <c r="N3849">
        <v>2</v>
      </c>
      <c r="O3849" t="s">
        <v>623</v>
      </c>
      <c r="P3849" t="s">
        <v>1978</v>
      </c>
      <c r="Q3849" t="s">
        <v>9720</v>
      </c>
      <c r="R3849" t="str">
        <f>IF(COUNTIF(cpus!B:B, C3849)&gt;0, "found", "Missing")</f>
        <v>found</v>
      </c>
      <c r="S3849" t="str">
        <f>IF(COUNTIF(cpus!C:C, G3849)&gt;0, "found", "Missing")</f>
        <v>found</v>
      </c>
    </row>
    <row r="3850" spans="1:19" x14ac:dyDescent="0.25">
      <c r="A3850" t="str">
        <f t="shared" si="479"/>
        <v>missing</v>
      </c>
      <c r="B3850" t="str">
        <f t="shared" si="476"/>
        <v>missing</v>
      </c>
      <c r="C3850" t="str">
        <f t="shared" si="478"/>
        <v>Intel Pentium G3430 @ 3.30GHz</v>
      </c>
      <c r="D3850" t="str">
        <f t="shared" si="480"/>
        <v>Intel</v>
      </c>
      <c r="E3850" t="str">
        <f t="shared" si="481"/>
        <v>Pentium G3430</v>
      </c>
      <c r="F3850" t="str">
        <f t="shared" si="482"/>
        <v>G3430</v>
      </c>
      <c r="G3850" t="str">
        <f t="shared" si="483"/>
        <v>G3430</v>
      </c>
      <c r="H3850" t="str">
        <f t="shared" si="477"/>
        <v>Intel Pentium G3430</v>
      </c>
      <c r="I3850" t="s">
        <v>9721</v>
      </c>
      <c r="J3850" t="s">
        <v>317</v>
      </c>
      <c r="K3850" t="s">
        <v>507</v>
      </c>
      <c r="M3850">
        <v>2</v>
      </c>
      <c r="N3850">
        <v>2</v>
      </c>
      <c r="O3850" t="s">
        <v>611</v>
      </c>
      <c r="P3850" t="s">
        <v>1970</v>
      </c>
      <c r="Q3850" t="s">
        <v>9722</v>
      </c>
      <c r="R3850" t="str">
        <f>IF(COUNTIF(cpus!B:B, C3850)&gt;0, "found", "Missing")</f>
        <v>found</v>
      </c>
      <c r="S3850" t="str">
        <f>IF(COUNTIF(cpus!C:C, G3850)&gt;0, "found", "Missing")</f>
        <v>found</v>
      </c>
    </row>
    <row r="3851" spans="1:19" x14ac:dyDescent="0.25">
      <c r="A3851" t="str">
        <f t="shared" si="479"/>
        <v>missing</v>
      </c>
      <c r="B3851" t="str">
        <f t="shared" si="476"/>
        <v>missing</v>
      </c>
      <c r="C3851" t="str">
        <f t="shared" si="478"/>
        <v>Intel Pentium G3440 @ 3.30GHz</v>
      </c>
      <c r="D3851" t="str">
        <f t="shared" si="480"/>
        <v>Intel</v>
      </c>
      <c r="E3851" t="str">
        <f t="shared" si="481"/>
        <v>Pentium G3440</v>
      </c>
      <c r="F3851" t="str">
        <f t="shared" si="482"/>
        <v>G3440</v>
      </c>
      <c r="G3851" t="str">
        <f t="shared" si="483"/>
        <v>G3440</v>
      </c>
      <c r="H3851" t="str">
        <f t="shared" si="477"/>
        <v>Intel Pentium G3440</v>
      </c>
      <c r="I3851" t="s">
        <v>9723</v>
      </c>
      <c r="J3851" t="s">
        <v>323</v>
      </c>
      <c r="K3851" t="s">
        <v>507</v>
      </c>
      <c r="M3851">
        <v>2</v>
      </c>
      <c r="N3851">
        <v>2</v>
      </c>
      <c r="O3851" t="s">
        <v>957</v>
      </c>
      <c r="P3851" t="s">
        <v>1978</v>
      </c>
      <c r="Q3851" t="s">
        <v>9724</v>
      </c>
      <c r="R3851" t="str">
        <f>IF(COUNTIF(cpus!B:B, C3851)&gt;0, "found", "Missing")</f>
        <v>found</v>
      </c>
      <c r="S3851" t="str">
        <f>IF(COUNTIF(cpus!C:C, G3851)&gt;0, "found", "Missing")</f>
        <v>found</v>
      </c>
    </row>
    <row r="3852" spans="1:19" x14ac:dyDescent="0.25">
      <c r="A3852" t="str">
        <f t="shared" si="479"/>
        <v>missing</v>
      </c>
      <c r="B3852" t="str">
        <f t="shared" si="476"/>
        <v>missing</v>
      </c>
      <c r="C3852" t="str">
        <f t="shared" si="478"/>
        <v>Intel Pentium G3440T @ 2.80GHz</v>
      </c>
      <c r="D3852" t="str">
        <f t="shared" si="480"/>
        <v>Intel</v>
      </c>
      <c r="E3852" t="str">
        <f t="shared" si="481"/>
        <v>Pentium G3440T</v>
      </c>
      <c r="F3852" t="str">
        <f t="shared" si="482"/>
        <v>G3440T</v>
      </c>
      <c r="G3852" t="str">
        <f t="shared" si="483"/>
        <v>G3440T</v>
      </c>
      <c r="H3852" t="str">
        <f t="shared" si="477"/>
        <v>Intel Pentium G3440T</v>
      </c>
      <c r="I3852" t="s">
        <v>9725</v>
      </c>
      <c r="J3852" t="s">
        <v>323</v>
      </c>
      <c r="K3852" t="s">
        <v>627</v>
      </c>
      <c r="M3852">
        <v>2</v>
      </c>
      <c r="N3852">
        <v>2</v>
      </c>
      <c r="O3852" t="s">
        <v>623</v>
      </c>
      <c r="P3852" t="s">
        <v>1932</v>
      </c>
      <c r="Q3852" t="s">
        <v>9726</v>
      </c>
      <c r="R3852" t="str">
        <f>IF(COUNTIF(cpus!B:B, C3852)&gt;0, "found", "Missing")</f>
        <v>found</v>
      </c>
      <c r="S3852" t="str">
        <f>IF(COUNTIF(cpus!C:C, G3852)&gt;0, "found", "Missing")</f>
        <v>found</v>
      </c>
    </row>
    <row r="3853" spans="1:19" x14ac:dyDescent="0.25">
      <c r="A3853" t="str">
        <f t="shared" si="479"/>
        <v>missing</v>
      </c>
      <c r="B3853" t="str">
        <f t="shared" si="476"/>
        <v>missing</v>
      </c>
      <c r="C3853" t="str">
        <f t="shared" si="478"/>
        <v>Intel Pentium G3450 @ 3.40GHz</v>
      </c>
      <c r="D3853" t="str">
        <f t="shared" si="480"/>
        <v>Intel</v>
      </c>
      <c r="E3853" t="str">
        <f t="shared" si="481"/>
        <v>Pentium G3450</v>
      </c>
      <c r="F3853" t="str">
        <f t="shared" si="482"/>
        <v>G3450</v>
      </c>
      <c r="G3853" t="str">
        <f t="shared" si="483"/>
        <v>G3450</v>
      </c>
      <c r="H3853" t="str">
        <f t="shared" si="477"/>
        <v>Intel Pentium G3450</v>
      </c>
      <c r="I3853" t="s">
        <v>9727</v>
      </c>
      <c r="J3853" t="s">
        <v>317</v>
      </c>
      <c r="K3853" t="s">
        <v>451</v>
      </c>
      <c r="M3853">
        <v>2</v>
      </c>
      <c r="N3853">
        <v>2</v>
      </c>
      <c r="O3853" t="s">
        <v>957</v>
      </c>
      <c r="P3853" t="s">
        <v>1978</v>
      </c>
      <c r="Q3853" t="s">
        <v>9728</v>
      </c>
      <c r="R3853" t="str">
        <f>IF(COUNTIF(cpus!B:B, C3853)&gt;0, "found", "Missing")</f>
        <v>found</v>
      </c>
      <c r="S3853" t="str">
        <f>IF(COUNTIF(cpus!C:C, G3853)&gt;0, "found", "Missing")</f>
        <v>found</v>
      </c>
    </row>
    <row r="3854" spans="1:19" x14ac:dyDescent="0.25">
      <c r="A3854" t="str">
        <f t="shared" si="479"/>
        <v>missing</v>
      </c>
      <c r="B3854" t="str">
        <f t="shared" si="476"/>
        <v>missing</v>
      </c>
      <c r="C3854" t="str">
        <f t="shared" si="478"/>
        <v>Intel Pentium G3450T @ 2.90GHz</v>
      </c>
      <c r="D3854" t="str">
        <f t="shared" si="480"/>
        <v>Intel</v>
      </c>
      <c r="E3854" t="str">
        <f t="shared" si="481"/>
        <v>Pentium G3450T</v>
      </c>
      <c r="F3854" t="str">
        <f t="shared" si="482"/>
        <v>G3450T</v>
      </c>
      <c r="G3854" t="str">
        <f t="shared" si="483"/>
        <v>G3450T</v>
      </c>
      <c r="H3854" t="str">
        <f t="shared" si="477"/>
        <v>Intel Pentium G3450T</v>
      </c>
      <c r="I3854" t="s">
        <v>9729</v>
      </c>
      <c r="J3854" t="s">
        <v>323</v>
      </c>
      <c r="K3854" t="s">
        <v>473</v>
      </c>
      <c r="M3854">
        <v>2</v>
      </c>
      <c r="N3854">
        <v>2</v>
      </c>
      <c r="O3854" t="s">
        <v>623</v>
      </c>
      <c r="P3854" t="s">
        <v>2034</v>
      </c>
      <c r="Q3854" t="s">
        <v>9730</v>
      </c>
      <c r="R3854" t="str">
        <f>IF(COUNTIF(cpus!B:B, C3854)&gt;0, "found", "Missing")</f>
        <v>found</v>
      </c>
      <c r="S3854" t="str">
        <f>IF(COUNTIF(cpus!C:C, G3854)&gt;0, "found", "Missing")</f>
        <v>found</v>
      </c>
    </row>
    <row r="3855" spans="1:19" x14ac:dyDescent="0.25">
      <c r="A3855" t="str">
        <f t="shared" si="479"/>
        <v>missing</v>
      </c>
      <c r="B3855" t="str">
        <f t="shared" si="476"/>
        <v>missing</v>
      </c>
      <c r="C3855" t="str">
        <f t="shared" si="478"/>
        <v>Intel Pentium G3460 @ 3.50GHz</v>
      </c>
      <c r="D3855" t="str">
        <f t="shared" si="480"/>
        <v>Intel</v>
      </c>
      <c r="E3855" t="str">
        <f t="shared" si="481"/>
        <v>Pentium G3460</v>
      </c>
      <c r="F3855" t="str">
        <f t="shared" si="482"/>
        <v>G3460</v>
      </c>
      <c r="G3855" t="str">
        <f t="shared" si="483"/>
        <v>G3460</v>
      </c>
      <c r="H3855" t="str">
        <f t="shared" si="477"/>
        <v>Intel Pentium G3460</v>
      </c>
      <c r="I3855" t="s">
        <v>9731</v>
      </c>
      <c r="J3855" t="s">
        <v>323</v>
      </c>
      <c r="K3855" t="s">
        <v>437</v>
      </c>
      <c r="M3855">
        <v>2</v>
      </c>
      <c r="N3855">
        <v>2</v>
      </c>
      <c r="O3855" t="s">
        <v>957</v>
      </c>
      <c r="P3855" t="s">
        <v>1978</v>
      </c>
      <c r="Q3855" t="s">
        <v>9732</v>
      </c>
      <c r="R3855" t="str">
        <f>IF(COUNTIF(cpus!B:B, C3855)&gt;0, "found", "Missing")</f>
        <v>found</v>
      </c>
      <c r="S3855" t="str">
        <f>IF(COUNTIF(cpus!C:C, G3855)&gt;0, "found", "Missing")</f>
        <v>found</v>
      </c>
    </row>
    <row r="3856" spans="1:19" x14ac:dyDescent="0.25">
      <c r="A3856" t="str">
        <f t="shared" si="479"/>
        <v>missing</v>
      </c>
      <c r="B3856" t="str">
        <f t="shared" si="476"/>
        <v>missing</v>
      </c>
      <c r="C3856" t="str">
        <f t="shared" si="478"/>
        <v>Intel Pentium G3460T @ 3.00GHz</v>
      </c>
      <c r="D3856" t="str">
        <f t="shared" si="480"/>
        <v>Intel</v>
      </c>
      <c r="E3856" t="str">
        <f t="shared" si="481"/>
        <v>Pentium G3460T</v>
      </c>
      <c r="F3856" t="str">
        <f t="shared" si="482"/>
        <v>G3460T</v>
      </c>
      <c r="G3856" t="str">
        <f t="shared" si="483"/>
        <v>G3460T</v>
      </c>
      <c r="H3856" t="str">
        <f t="shared" si="477"/>
        <v>Intel Pentium G3460T</v>
      </c>
      <c r="I3856" t="s">
        <v>9733</v>
      </c>
      <c r="J3856" t="s">
        <v>317</v>
      </c>
      <c r="K3856" t="s">
        <v>2017</v>
      </c>
      <c r="M3856">
        <v>2</v>
      </c>
      <c r="N3856">
        <v>2</v>
      </c>
      <c r="O3856" t="s">
        <v>623</v>
      </c>
      <c r="P3856" t="s">
        <v>1897</v>
      </c>
      <c r="Q3856" t="s">
        <v>9734</v>
      </c>
      <c r="R3856" t="str">
        <f>IF(COUNTIF(cpus!B:B, C3856)&gt;0, "found", "Missing")</f>
        <v>found</v>
      </c>
      <c r="S3856" t="str">
        <f>IF(COUNTIF(cpus!C:C, G3856)&gt;0, "found", "Missing")</f>
        <v>found</v>
      </c>
    </row>
    <row r="3857" spans="1:19" x14ac:dyDescent="0.25">
      <c r="A3857" t="str">
        <f t="shared" si="479"/>
        <v>missing</v>
      </c>
      <c r="B3857" t="str">
        <f t="shared" si="476"/>
        <v>missing</v>
      </c>
      <c r="C3857" t="str">
        <f t="shared" si="478"/>
        <v>Intel Pentium G3470 @ 3.60GHz</v>
      </c>
      <c r="D3857" t="str">
        <f t="shared" si="480"/>
        <v>Intel</v>
      </c>
      <c r="E3857" t="str">
        <f t="shared" si="481"/>
        <v>Pentium G3470</v>
      </c>
      <c r="F3857" t="str">
        <f t="shared" si="482"/>
        <v>G3470</v>
      </c>
      <c r="G3857" t="str">
        <f t="shared" si="483"/>
        <v>G3470</v>
      </c>
      <c r="H3857" t="str">
        <f t="shared" si="477"/>
        <v>Intel Pentium G3470</v>
      </c>
      <c r="I3857" t="s">
        <v>9735</v>
      </c>
      <c r="J3857" t="s">
        <v>323</v>
      </c>
      <c r="K3857" t="s">
        <v>426</v>
      </c>
      <c r="M3857">
        <v>2</v>
      </c>
      <c r="N3857">
        <v>2</v>
      </c>
      <c r="O3857" t="s">
        <v>957</v>
      </c>
      <c r="P3857" t="s">
        <v>1923</v>
      </c>
      <c r="Q3857" t="s">
        <v>9736</v>
      </c>
      <c r="R3857" t="str">
        <f>IF(COUNTIF(cpus!B:B, C3857)&gt;0, "found", "Missing")</f>
        <v>found</v>
      </c>
      <c r="S3857" t="str">
        <f>IF(COUNTIF(cpus!C:C, G3857)&gt;0, "found", "Missing")</f>
        <v>found</v>
      </c>
    </row>
    <row r="3858" spans="1:19" x14ac:dyDescent="0.25">
      <c r="A3858" t="str">
        <f t="shared" si="479"/>
        <v>missing</v>
      </c>
      <c r="B3858" t="str">
        <f t="shared" si="476"/>
        <v>missing</v>
      </c>
      <c r="C3858" t="str">
        <f t="shared" si="478"/>
        <v>Intel Pentium G4400 @ 3.30GHz</v>
      </c>
      <c r="D3858" t="str">
        <f t="shared" si="480"/>
        <v>Intel</v>
      </c>
      <c r="E3858" t="str">
        <f t="shared" si="481"/>
        <v>Pentium G4400</v>
      </c>
      <c r="F3858" t="str">
        <f t="shared" si="482"/>
        <v>G4400</v>
      </c>
      <c r="G3858" t="str">
        <f t="shared" si="483"/>
        <v>G4400</v>
      </c>
      <c r="H3858" t="str">
        <f t="shared" si="477"/>
        <v>Intel Pentium G4400</v>
      </c>
      <c r="I3858" t="s">
        <v>9737</v>
      </c>
      <c r="J3858" t="s">
        <v>286</v>
      </c>
      <c r="K3858" t="s">
        <v>507</v>
      </c>
      <c r="M3858">
        <v>2</v>
      </c>
      <c r="N3858">
        <v>2</v>
      </c>
      <c r="O3858" t="s">
        <v>611</v>
      </c>
      <c r="P3858" t="s">
        <v>2034</v>
      </c>
      <c r="Q3858" t="s">
        <v>9738</v>
      </c>
      <c r="R3858" t="str">
        <f>IF(COUNTIF(cpus!B:B, C3858)&gt;0, "found", "Missing")</f>
        <v>found</v>
      </c>
      <c r="S3858" t="str">
        <f>IF(COUNTIF(cpus!C:C, G3858)&gt;0, "found", "Missing")</f>
        <v>found</v>
      </c>
    </row>
    <row r="3859" spans="1:19" x14ac:dyDescent="0.25">
      <c r="A3859" t="str">
        <f t="shared" si="479"/>
        <v>missing</v>
      </c>
      <c r="B3859" t="str">
        <f t="shared" si="476"/>
        <v>missing</v>
      </c>
      <c r="C3859" t="str">
        <f t="shared" si="478"/>
        <v>Intel Pentium G4400T @ 2.90GHz</v>
      </c>
      <c r="D3859" t="str">
        <f t="shared" si="480"/>
        <v>Intel</v>
      </c>
      <c r="E3859" t="str">
        <f t="shared" si="481"/>
        <v>Pentium G4400T</v>
      </c>
      <c r="F3859" t="str">
        <f t="shared" si="482"/>
        <v>G4400T</v>
      </c>
      <c r="G3859" t="str">
        <f t="shared" si="483"/>
        <v>G4400T</v>
      </c>
      <c r="H3859" t="str">
        <f t="shared" si="477"/>
        <v>Intel Pentium G4400T</v>
      </c>
      <c r="I3859" t="s">
        <v>9739</v>
      </c>
      <c r="J3859" t="s">
        <v>286</v>
      </c>
      <c r="K3859" t="s">
        <v>473</v>
      </c>
      <c r="M3859">
        <v>2</v>
      </c>
      <c r="N3859">
        <v>2</v>
      </c>
      <c r="O3859" t="s">
        <v>623</v>
      </c>
      <c r="P3859" t="s">
        <v>2034</v>
      </c>
      <c r="Q3859" t="s">
        <v>9740</v>
      </c>
      <c r="R3859" t="str">
        <f>IF(COUNTIF(cpus!B:B, C3859)&gt;0, "found", "Missing")</f>
        <v>found</v>
      </c>
      <c r="S3859" t="str">
        <f>IF(COUNTIF(cpus!C:C, G3859)&gt;0, "found", "Missing")</f>
        <v>found</v>
      </c>
    </row>
    <row r="3860" spans="1:19" x14ac:dyDescent="0.25">
      <c r="A3860" t="str">
        <f t="shared" si="479"/>
        <v>missing</v>
      </c>
      <c r="B3860" t="str">
        <f t="shared" ref="B3860:B3923" si="484">IF(COUNTIF(C3860,"*[Dual CPU]*"),"found","missing")</f>
        <v>missing</v>
      </c>
      <c r="C3860" t="str">
        <f t="shared" si="478"/>
        <v>Intel Pentium G4400TE @ 2.40GHz</v>
      </c>
      <c r="D3860" t="str">
        <f t="shared" si="480"/>
        <v>Intel</v>
      </c>
      <c r="E3860" t="str">
        <f t="shared" si="481"/>
        <v>Pentium G4400TE</v>
      </c>
      <c r="F3860" t="str">
        <f t="shared" si="482"/>
        <v>G4400TE</v>
      </c>
      <c r="G3860" t="str">
        <f t="shared" si="483"/>
        <v>G4400TE</v>
      </c>
      <c r="H3860" t="str">
        <f t="shared" si="477"/>
        <v>Intel Pentium G4400TE</v>
      </c>
      <c r="I3860" t="s">
        <v>9741</v>
      </c>
      <c r="J3860" t="s">
        <v>286</v>
      </c>
      <c r="K3860" t="s">
        <v>609</v>
      </c>
      <c r="M3860">
        <v>2</v>
      </c>
      <c r="N3860">
        <v>2</v>
      </c>
      <c r="O3860" t="s">
        <v>623</v>
      </c>
      <c r="P3860" t="s">
        <v>2292</v>
      </c>
      <c r="Q3860" t="s">
        <v>9742</v>
      </c>
      <c r="R3860" t="str">
        <f>IF(COUNTIF(cpus!B:B, C3860)&gt;0, "found", "Missing")</f>
        <v>found</v>
      </c>
      <c r="S3860" t="str">
        <f>IF(COUNTIF(cpus!C:C, G3860)&gt;0, "found", "Missing")</f>
        <v>found</v>
      </c>
    </row>
    <row r="3861" spans="1:19" x14ac:dyDescent="0.25">
      <c r="A3861" t="str">
        <f t="shared" si="479"/>
        <v>missing</v>
      </c>
      <c r="B3861" t="str">
        <f t="shared" si="484"/>
        <v>missing</v>
      </c>
      <c r="C3861" t="str">
        <f t="shared" si="478"/>
        <v>Intel Pentium G4500 @ 3.50GHz</v>
      </c>
      <c r="D3861" t="str">
        <f t="shared" si="480"/>
        <v>Intel</v>
      </c>
      <c r="E3861" t="str">
        <f t="shared" si="481"/>
        <v>Pentium G4500</v>
      </c>
      <c r="F3861" t="str">
        <f t="shared" si="482"/>
        <v>G4500</v>
      </c>
      <c r="G3861" t="str">
        <f t="shared" si="483"/>
        <v>G4500</v>
      </c>
      <c r="H3861" t="str">
        <f t="shared" si="477"/>
        <v>Intel Pentium G4500</v>
      </c>
      <c r="I3861" t="s">
        <v>9743</v>
      </c>
      <c r="J3861" t="s">
        <v>286</v>
      </c>
      <c r="K3861" t="s">
        <v>437</v>
      </c>
      <c r="M3861">
        <v>2</v>
      </c>
      <c r="N3861">
        <v>2</v>
      </c>
      <c r="O3861" t="s">
        <v>640</v>
      </c>
      <c r="P3861" t="s">
        <v>2034</v>
      </c>
      <c r="Q3861" t="s">
        <v>9744</v>
      </c>
      <c r="R3861" t="str">
        <f>IF(COUNTIF(cpus!B:B, C3861)&gt;0, "found", "Missing")</f>
        <v>found</v>
      </c>
      <c r="S3861" t="str">
        <f>IF(COUNTIF(cpus!C:C, G3861)&gt;0, "found", "Missing")</f>
        <v>found</v>
      </c>
    </row>
    <row r="3862" spans="1:19" x14ac:dyDescent="0.25">
      <c r="A3862" t="str">
        <f t="shared" si="479"/>
        <v>missing</v>
      </c>
      <c r="B3862" t="str">
        <f t="shared" si="484"/>
        <v>missing</v>
      </c>
      <c r="C3862" t="str">
        <f t="shared" si="478"/>
        <v>Intel Pentium G4500T @ 3.00GHz</v>
      </c>
      <c r="D3862" t="str">
        <f t="shared" si="480"/>
        <v>Intel</v>
      </c>
      <c r="E3862" t="str">
        <f t="shared" si="481"/>
        <v>Pentium G4500T</v>
      </c>
      <c r="F3862" t="str">
        <f t="shared" si="482"/>
        <v>G4500T</v>
      </c>
      <c r="G3862" t="str">
        <f t="shared" si="483"/>
        <v>G4500T</v>
      </c>
      <c r="H3862" t="str">
        <f t="shared" si="477"/>
        <v>Intel Pentium G4500T</v>
      </c>
      <c r="I3862" t="s">
        <v>9745</v>
      </c>
      <c r="J3862" t="s">
        <v>286</v>
      </c>
      <c r="K3862" t="s">
        <v>2017</v>
      </c>
      <c r="M3862">
        <v>2</v>
      </c>
      <c r="N3862">
        <v>2</v>
      </c>
      <c r="O3862" t="s">
        <v>623</v>
      </c>
      <c r="P3862" t="s">
        <v>1989</v>
      </c>
      <c r="Q3862" t="s">
        <v>9746</v>
      </c>
      <c r="R3862" t="str">
        <f>IF(COUNTIF(cpus!B:B, C3862)&gt;0, "found", "Missing")</f>
        <v>found</v>
      </c>
      <c r="S3862" t="str">
        <f>IF(COUNTIF(cpus!C:C, G3862)&gt;0, "found", "Missing")</f>
        <v>found</v>
      </c>
    </row>
    <row r="3863" spans="1:19" x14ac:dyDescent="0.25">
      <c r="A3863" t="str">
        <f t="shared" si="479"/>
        <v>missing</v>
      </c>
      <c r="B3863" t="str">
        <f t="shared" si="484"/>
        <v>missing</v>
      </c>
      <c r="C3863" t="str">
        <f t="shared" si="478"/>
        <v>Intel Pentium G4520 @ 3.60GHz</v>
      </c>
      <c r="D3863" t="str">
        <f t="shared" si="480"/>
        <v>Intel</v>
      </c>
      <c r="E3863" t="str">
        <f t="shared" si="481"/>
        <v>Pentium G4520</v>
      </c>
      <c r="F3863" t="str">
        <f t="shared" si="482"/>
        <v>G4520</v>
      </c>
      <c r="G3863" t="str">
        <f t="shared" si="483"/>
        <v>G4520</v>
      </c>
      <c r="H3863" t="str">
        <f t="shared" si="477"/>
        <v>Intel Pentium G4520</v>
      </c>
      <c r="I3863" t="s">
        <v>9747</v>
      </c>
      <c r="J3863" t="s">
        <v>286</v>
      </c>
      <c r="K3863" t="s">
        <v>426</v>
      </c>
      <c r="M3863">
        <v>2</v>
      </c>
      <c r="N3863">
        <v>2</v>
      </c>
      <c r="O3863" t="s">
        <v>640</v>
      </c>
      <c r="P3863" t="s">
        <v>2034</v>
      </c>
      <c r="Q3863" t="s">
        <v>9748</v>
      </c>
      <c r="R3863" t="str">
        <f>IF(COUNTIF(cpus!B:B, C3863)&gt;0, "found", "Missing")</f>
        <v>found</v>
      </c>
      <c r="S3863" t="str">
        <f>IF(COUNTIF(cpus!C:C, G3863)&gt;0, "found", "Missing")</f>
        <v>found</v>
      </c>
    </row>
    <row r="3864" spans="1:19" x14ac:dyDescent="0.25">
      <c r="A3864" t="str">
        <f t="shared" si="479"/>
        <v>missing</v>
      </c>
      <c r="B3864" t="str">
        <f t="shared" si="484"/>
        <v>missing</v>
      </c>
      <c r="C3864" t="str">
        <f t="shared" si="478"/>
        <v>Intel Pentium G4560 @ 3.50GHz</v>
      </c>
      <c r="D3864" t="str">
        <f t="shared" si="480"/>
        <v>Intel</v>
      </c>
      <c r="E3864" t="str">
        <f t="shared" si="481"/>
        <v>Pentium G4560</v>
      </c>
      <c r="F3864" t="str">
        <f t="shared" si="482"/>
        <v>G4560</v>
      </c>
      <c r="G3864" t="str">
        <f t="shared" si="483"/>
        <v>G4560</v>
      </c>
      <c r="H3864" t="str">
        <f t="shared" si="477"/>
        <v>Intel Pentium G4560</v>
      </c>
      <c r="I3864" t="s">
        <v>9749</v>
      </c>
      <c r="J3864" t="s">
        <v>286</v>
      </c>
      <c r="K3864" t="s">
        <v>437</v>
      </c>
      <c r="M3864">
        <v>2</v>
      </c>
      <c r="N3864">
        <v>4</v>
      </c>
      <c r="O3864" t="s">
        <v>611</v>
      </c>
      <c r="P3864" t="s">
        <v>2939</v>
      </c>
      <c r="Q3864" t="s">
        <v>9750</v>
      </c>
      <c r="R3864" t="str">
        <f>IF(COUNTIF(cpus!B:B, C3864)&gt;0, "found", "Missing")</f>
        <v>found</v>
      </c>
      <c r="S3864" t="str">
        <f>IF(COUNTIF(cpus!C:C, G3864)&gt;0, "found", "Missing")</f>
        <v>found</v>
      </c>
    </row>
    <row r="3865" spans="1:19" x14ac:dyDescent="0.25">
      <c r="A3865" t="str">
        <f t="shared" si="479"/>
        <v>missing</v>
      </c>
      <c r="B3865" t="str">
        <f t="shared" si="484"/>
        <v>missing</v>
      </c>
      <c r="C3865" t="str">
        <f t="shared" si="478"/>
        <v>Intel Pentium G4560T @ 2.90GHz</v>
      </c>
      <c r="D3865" t="str">
        <f t="shared" si="480"/>
        <v>Intel</v>
      </c>
      <c r="E3865" t="str">
        <f t="shared" si="481"/>
        <v>Pentium G4560T</v>
      </c>
      <c r="F3865" t="str">
        <f t="shared" si="482"/>
        <v>G4560T</v>
      </c>
      <c r="G3865" t="str">
        <f t="shared" si="483"/>
        <v>G4560T</v>
      </c>
      <c r="H3865" t="str">
        <f t="shared" si="477"/>
        <v>Intel Pentium G4560T</v>
      </c>
      <c r="I3865" t="s">
        <v>9751</v>
      </c>
      <c r="J3865" t="s">
        <v>286</v>
      </c>
      <c r="K3865" t="s">
        <v>473</v>
      </c>
      <c r="M3865">
        <v>2</v>
      </c>
      <c r="N3865">
        <v>4</v>
      </c>
      <c r="O3865" t="s">
        <v>623</v>
      </c>
      <c r="P3865" t="s">
        <v>2939</v>
      </c>
      <c r="Q3865" t="s">
        <v>9752</v>
      </c>
      <c r="R3865" t="str">
        <f>IF(COUNTIF(cpus!B:B, C3865)&gt;0, "found", "Missing")</f>
        <v>found</v>
      </c>
      <c r="S3865" t="str">
        <f>IF(COUNTIF(cpus!C:C, G3865)&gt;0, "found", "Missing")</f>
        <v>found</v>
      </c>
    </row>
    <row r="3866" spans="1:19" x14ac:dyDescent="0.25">
      <c r="A3866" t="str">
        <f t="shared" si="479"/>
        <v>missing</v>
      </c>
      <c r="B3866" t="str">
        <f t="shared" si="484"/>
        <v>missing</v>
      </c>
      <c r="C3866" t="str">
        <f t="shared" si="478"/>
        <v>Intel Pentium G4600 @ 3.60GHz</v>
      </c>
      <c r="D3866" t="str">
        <f t="shared" si="480"/>
        <v>Intel</v>
      </c>
      <c r="E3866" t="str">
        <f t="shared" si="481"/>
        <v>Pentium G4600</v>
      </c>
      <c r="F3866" t="str">
        <f t="shared" si="482"/>
        <v>G4600</v>
      </c>
      <c r="G3866" t="str">
        <f t="shared" si="483"/>
        <v>G4600</v>
      </c>
      <c r="H3866" t="str">
        <f t="shared" ref="H3866:H3929" si="485">IFERROR(LEFT(C3866, SEARCH(" @", C3866) - 1), C3866)</f>
        <v>Intel Pentium G4600</v>
      </c>
      <c r="I3866" t="s">
        <v>9753</v>
      </c>
      <c r="J3866" t="s">
        <v>286</v>
      </c>
      <c r="K3866" t="s">
        <v>426</v>
      </c>
      <c r="M3866">
        <v>2</v>
      </c>
      <c r="N3866">
        <v>4</v>
      </c>
      <c r="O3866" t="s">
        <v>640</v>
      </c>
      <c r="P3866" t="s">
        <v>2939</v>
      </c>
      <c r="Q3866" t="s">
        <v>9754</v>
      </c>
      <c r="R3866" t="str">
        <f>IF(COUNTIF(cpus!B:B, C3866)&gt;0, "found", "Missing")</f>
        <v>found</v>
      </c>
      <c r="S3866" t="str">
        <f>IF(COUNTIF(cpus!C:C, G3866)&gt;0, "found", "Missing")</f>
        <v>found</v>
      </c>
    </row>
    <row r="3867" spans="1:19" x14ac:dyDescent="0.25">
      <c r="A3867" t="str">
        <f t="shared" si="479"/>
        <v>missing</v>
      </c>
      <c r="B3867" t="str">
        <f t="shared" si="484"/>
        <v>missing</v>
      </c>
      <c r="C3867" t="str">
        <f t="shared" si="478"/>
        <v>Intel Pentium G4600T @ 3.00GHz</v>
      </c>
      <c r="D3867" t="str">
        <f t="shared" si="480"/>
        <v>Intel</v>
      </c>
      <c r="E3867" t="str">
        <f t="shared" si="481"/>
        <v>Pentium G4600T</v>
      </c>
      <c r="F3867" t="str">
        <f t="shared" si="482"/>
        <v>G4600T</v>
      </c>
      <c r="G3867" t="str">
        <f t="shared" si="483"/>
        <v>G4600T</v>
      </c>
      <c r="H3867" t="str">
        <f t="shared" si="485"/>
        <v>Intel Pentium G4600T</v>
      </c>
      <c r="I3867" t="s">
        <v>9755</v>
      </c>
      <c r="J3867" t="s">
        <v>286</v>
      </c>
      <c r="K3867" t="s">
        <v>2017</v>
      </c>
      <c r="M3867">
        <v>2</v>
      </c>
      <c r="N3867">
        <v>4</v>
      </c>
      <c r="O3867" t="s">
        <v>623</v>
      </c>
      <c r="P3867" t="s">
        <v>2087</v>
      </c>
      <c r="Q3867" t="s">
        <v>9756</v>
      </c>
      <c r="R3867" t="str">
        <f>IF(COUNTIF(cpus!B:B, C3867)&gt;0, "found", "Missing")</f>
        <v>found</v>
      </c>
      <c r="S3867" t="str">
        <f>IF(COUNTIF(cpus!C:C, G3867)&gt;0, "found", "Missing")</f>
        <v>found</v>
      </c>
    </row>
    <row r="3868" spans="1:19" x14ac:dyDescent="0.25">
      <c r="A3868" t="str">
        <f t="shared" si="479"/>
        <v>missing</v>
      </c>
      <c r="B3868" t="str">
        <f t="shared" si="484"/>
        <v>missing</v>
      </c>
      <c r="C3868" t="str">
        <f t="shared" si="478"/>
        <v>Intel Pentium G4620 @ 3.70GHz</v>
      </c>
      <c r="D3868" t="str">
        <f t="shared" si="480"/>
        <v>Intel</v>
      </c>
      <c r="E3868" t="str">
        <f t="shared" si="481"/>
        <v>Pentium G4620</v>
      </c>
      <c r="F3868" t="str">
        <f t="shared" si="482"/>
        <v>G4620</v>
      </c>
      <c r="G3868" t="str">
        <f t="shared" si="483"/>
        <v>G4620</v>
      </c>
      <c r="H3868" t="str">
        <f t="shared" si="485"/>
        <v>Intel Pentium G4620</v>
      </c>
      <c r="I3868" t="s">
        <v>9757</v>
      </c>
      <c r="J3868" t="s">
        <v>286</v>
      </c>
      <c r="K3868" t="s">
        <v>442</v>
      </c>
      <c r="M3868">
        <v>2</v>
      </c>
      <c r="N3868">
        <v>4</v>
      </c>
      <c r="O3868" t="s">
        <v>640</v>
      </c>
      <c r="P3868" t="s">
        <v>2939</v>
      </c>
      <c r="Q3868" t="s">
        <v>9758</v>
      </c>
      <c r="R3868" t="str">
        <f>IF(COUNTIF(cpus!B:B, C3868)&gt;0, "found", "Missing")</f>
        <v>found</v>
      </c>
      <c r="S3868" t="str">
        <f>IF(COUNTIF(cpus!C:C, G3868)&gt;0, "found", "Missing")</f>
        <v>found</v>
      </c>
    </row>
    <row r="3869" spans="1:19" x14ac:dyDescent="0.25">
      <c r="A3869" t="str">
        <f t="shared" si="479"/>
        <v>missing</v>
      </c>
      <c r="B3869" t="str">
        <f t="shared" si="484"/>
        <v>missing</v>
      </c>
      <c r="C3869" t="str">
        <f t="shared" si="478"/>
        <v>Intel Pentium G620 @ 2.60GHz</v>
      </c>
      <c r="D3869" t="str">
        <f t="shared" si="480"/>
        <v>Intel</v>
      </c>
      <c r="E3869" t="str">
        <f t="shared" si="481"/>
        <v>Pentium G620</v>
      </c>
      <c r="F3869" t="str">
        <f t="shared" si="482"/>
        <v>G620</v>
      </c>
      <c r="G3869" t="str">
        <f t="shared" si="483"/>
        <v>G620</v>
      </c>
      <c r="H3869" t="str">
        <f t="shared" si="485"/>
        <v>Intel Pentium G620</v>
      </c>
      <c r="I3869" t="s">
        <v>9759</v>
      </c>
      <c r="J3869" t="s">
        <v>6643</v>
      </c>
      <c r="K3869" t="s">
        <v>581</v>
      </c>
      <c r="M3869">
        <v>2</v>
      </c>
      <c r="N3869">
        <v>2</v>
      </c>
      <c r="O3869" t="s">
        <v>424</v>
      </c>
      <c r="P3869" t="s">
        <v>2134</v>
      </c>
      <c r="Q3869" t="s">
        <v>9760</v>
      </c>
      <c r="R3869" t="str">
        <f>IF(COUNTIF(cpus!B:B, C3869)&gt;0, "found", "Missing")</f>
        <v>found</v>
      </c>
      <c r="S3869" t="str">
        <f>IF(COUNTIF(cpus!C:C, G3869)&gt;0, "found", "Missing")</f>
        <v>found</v>
      </c>
    </row>
    <row r="3870" spans="1:19" x14ac:dyDescent="0.25">
      <c r="A3870" t="str">
        <f t="shared" si="479"/>
        <v>missing</v>
      </c>
      <c r="B3870" t="str">
        <f t="shared" si="484"/>
        <v>missing</v>
      </c>
      <c r="C3870" t="str">
        <f t="shared" si="478"/>
        <v>Intel Pentium G620T @ 2.20GHz</v>
      </c>
      <c r="D3870" t="str">
        <f t="shared" si="480"/>
        <v>Intel</v>
      </c>
      <c r="E3870" t="str">
        <f t="shared" si="481"/>
        <v>Pentium G620T</v>
      </c>
      <c r="F3870" t="str">
        <f t="shared" si="482"/>
        <v>G620T</v>
      </c>
      <c r="G3870" t="str">
        <f t="shared" si="483"/>
        <v>G620T</v>
      </c>
      <c r="H3870" t="str">
        <f t="shared" si="485"/>
        <v>Intel Pentium G620T</v>
      </c>
      <c r="I3870" t="s">
        <v>9761</v>
      </c>
      <c r="J3870" t="s">
        <v>6643</v>
      </c>
      <c r="K3870" t="s">
        <v>632</v>
      </c>
      <c r="M3870">
        <v>2</v>
      </c>
      <c r="N3870">
        <v>2</v>
      </c>
      <c r="O3870" t="s">
        <v>623</v>
      </c>
      <c r="P3870" t="s">
        <v>2055</v>
      </c>
      <c r="Q3870" t="s">
        <v>9762</v>
      </c>
      <c r="R3870" t="str">
        <f>IF(COUNTIF(cpus!B:B, C3870)&gt;0, "found", "Missing")</f>
        <v>found</v>
      </c>
      <c r="S3870" t="str">
        <f>IF(COUNTIF(cpus!C:C, G3870)&gt;0, "found", "Missing")</f>
        <v>found</v>
      </c>
    </row>
    <row r="3871" spans="1:19" x14ac:dyDescent="0.25">
      <c r="A3871" t="str">
        <f t="shared" si="479"/>
        <v>missing</v>
      </c>
      <c r="B3871" t="str">
        <f t="shared" si="484"/>
        <v>missing</v>
      </c>
      <c r="C3871" t="str">
        <f t="shared" si="478"/>
        <v>Intel Pentium G630 @ 2.70GHz</v>
      </c>
      <c r="D3871" t="str">
        <f t="shared" si="480"/>
        <v>Intel</v>
      </c>
      <c r="E3871" t="str">
        <f t="shared" si="481"/>
        <v>Pentium G630</v>
      </c>
      <c r="F3871" t="str">
        <f t="shared" si="482"/>
        <v>G630</v>
      </c>
      <c r="G3871" t="str">
        <f t="shared" si="483"/>
        <v>G630</v>
      </c>
      <c r="H3871" t="str">
        <f t="shared" si="485"/>
        <v>Intel Pentium G630</v>
      </c>
      <c r="I3871" t="s">
        <v>9763</v>
      </c>
      <c r="J3871" t="s">
        <v>6643</v>
      </c>
      <c r="K3871" t="s">
        <v>758</v>
      </c>
      <c r="M3871">
        <v>2</v>
      </c>
      <c r="N3871">
        <v>2</v>
      </c>
      <c r="O3871" t="s">
        <v>424</v>
      </c>
      <c r="P3871" t="s">
        <v>2052</v>
      </c>
      <c r="Q3871" t="s">
        <v>9764</v>
      </c>
      <c r="R3871" t="str">
        <f>IF(COUNTIF(cpus!B:B, C3871)&gt;0, "found", "Missing")</f>
        <v>found</v>
      </c>
      <c r="S3871" t="str">
        <f>IF(COUNTIF(cpus!C:C, G3871)&gt;0, "found", "Missing")</f>
        <v>found</v>
      </c>
    </row>
    <row r="3872" spans="1:19" x14ac:dyDescent="0.25">
      <c r="A3872" t="str">
        <f t="shared" si="479"/>
        <v>missing</v>
      </c>
      <c r="B3872" t="str">
        <f t="shared" si="484"/>
        <v>missing</v>
      </c>
      <c r="C3872" t="str">
        <f t="shared" si="478"/>
        <v>Intel Pentium G630T @ 2.30GHz</v>
      </c>
      <c r="D3872" t="str">
        <f t="shared" si="480"/>
        <v>Intel</v>
      </c>
      <c r="E3872" t="str">
        <f t="shared" si="481"/>
        <v>Pentium G630T</v>
      </c>
      <c r="F3872" t="str">
        <f t="shared" si="482"/>
        <v>G630T</v>
      </c>
      <c r="G3872" t="str">
        <f t="shared" si="483"/>
        <v>G630T</v>
      </c>
      <c r="H3872" t="str">
        <f t="shared" si="485"/>
        <v>Intel Pentium G630T</v>
      </c>
      <c r="I3872" t="s">
        <v>9765</v>
      </c>
      <c r="J3872" t="s">
        <v>6643</v>
      </c>
      <c r="K3872" t="s">
        <v>826</v>
      </c>
      <c r="M3872">
        <v>2</v>
      </c>
      <c r="N3872">
        <v>2</v>
      </c>
      <c r="O3872" t="s">
        <v>623</v>
      </c>
      <c r="P3872" t="s">
        <v>2052</v>
      </c>
      <c r="Q3872" t="s">
        <v>9766</v>
      </c>
      <c r="R3872" t="str">
        <f>IF(COUNTIF(cpus!B:B, C3872)&gt;0, "found", "Missing")</f>
        <v>found</v>
      </c>
      <c r="S3872" t="str">
        <f>IF(COUNTIF(cpus!C:C, G3872)&gt;0, "found", "Missing")</f>
        <v>found</v>
      </c>
    </row>
    <row r="3873" spans="1:19" x14ac:dyDescent="0.25">
      <c r="A3873" t="str">
        <f t="shared" si="479"/>
        <v>missing</v>
      </c>
      <c r="B3873" t="str">
        <f t="shared" si="484"/>
        <v>missing</v>
      </c>
      <c r="C3873" t="str">
        <f t="shared" si="478"/>
        <v>Intel Pentium G640 @ 2.80GHz</v>
      </c>
      <c r="D3873" t="str">
        <f t="shared" si="480"/>
        <v>Intel</v>
      </c>
      <c r="E3873" t="str">
        <f t="shared" si="481"/>
        <v>Pentium G640</v>
      </c>
      <c r="F3873" t="str">
        <f t="shared" si="482"/>
        <v>G640</v>
      </c>
      <c r="G3873" t="str">
        <f t="shared" si="483"/>
        <v>G640</v>
      </c>
      <c r="H3873" t="str">
        <f t="shared" si="485"/>
        <v>Intel Pentium G640</v>
      </c>
      <c r="I3873" t="s">
        <v>9767</v>
      </c>
      <c r="J3873" t="s">
        <v>6643</v>
      </c>
      <c r="K3873" t="s">
        <v>627</v>
      </c>
      <c r="M3873">
        <v>2</v>
      </c>
      <c r="N3873">
        <v>2</v>
      </c>
      <c r="O3873" t="s">
        <v>424</v>
      </c>
      <c r="P3873" t="s">
        <v>1942</v>
      </c>
      <c r="Q3873" t="s">
        <v>9768</v>
      </c>
      <c r="R3873" t="str">
        <f>IF(COUNTIF(cpus!B:B, C3873)&gt;0, "found", "Missing")</f>
        <v>found</v>
      </c>
      <c r="S3873" t="str">
        <f>IF(COUNTIF(cpus!C:C, G3873)&gt;0, "found", "Missing")</f>
        <v>found</v>
      </c>
    </row>
    <row r="3874" spans="1:19" x14ac:dyDescent="0.25">
      <c r="A3874" t="str">
        <f t="shared" si="479"/>
        <v>missing</v>
      </c>
      <c r="B3874" t="str">
        <f t="shared" si="484"/>
        <v>missing</v>
      </c>
      <c r="C3874" t="str">
        <f t="shared" si="478"/>
        <v>Intel Pentium G640T @ 2.40GHz</v>
      </c>
      <c r="D3874" t="str">
        <f t="shared" si="480"/>
        <v>Intel</v>
      </c>
      <c r="E3874" t="str">
        <f t="shared" si="481"/>
        <v>Pentium G640T</v>
      </c>
      <c r="F3874" t="str">
        <f t="shared" si="482"/>
        <v>G640T</v>
      </c>
      <c r="G3874" t="str">
        <f t="shared" si="483"/>
        <v>G640T</v>
      </c>
      <c r="H3874" t="str">
        <f t="shared" si="485"/>
        <v>Intel Pentium G640T</v>
      </c>
      <c r="I3874" t="s">
        <v>9769</v>
      </c>
      <c r="J3874" t="s">
        <v>6643</v>
      </c>
      <c r="K3874" t="s">
        <v>609</v>
      </c>
      <c r="M3874">
        <v>2</v>
      </c>
      <c r="N3874">
        <v>2</v>
      </c>
      <c r="O3874" t="s">
        <v>623</v>
      </c>
      <c r="P3874" t="s">
        <v>2059</v>
      </c>
      <c r="Q3874" t="s">
        <v>9770</v>
      </c>
      <c r="R3874" t="str">
        <f>IF(COUNTIF(cpus!B:B, C3874)&gt;0, "found", "Missing")</f>
        <v>found</v>
      </c>
      <c r="S3874" t="str">
        <f>IF(COUNTIF(cpus!C:C, G3874)&gt;0, "found", "Missing")</f>
        <v>found</v>
      </c>
    </row>
    <row r="3875" spans="1:19" x14ac:dyDescent="0.25">
      <c r="A3875" t="str">
        <f t="shared" si="479"/>
        <v>missing</v>
      </c>
      <c r="B3875" t="str">
        <f t="shared" si="484"/>
        <v>missing</v>
      </c>
      <c r="C3875" t="str">
        <f t="shared" si="478"/>
        <v>Intel Pentium G645 @ 2.90GHz</v>
      </c>
      <c r="D3875" t="str">
        <f t="shared" si="480"/>
        <v>Intel</v>
      </c>
      <c r="E3875" t="str">
        <f t="shared" si="481"/>
        <v>Pentium G645</v>
      </c>
      <c r="F3875" t="str">
        <f t="shared" si="482"/>
        <v>G645</v>
      </c>
      <c r="G3875" t="str">
        <f t="shared" si="483"/>
        <v>G645</v>
      </c>
      <c r="H3875" t="str">
        <f t="shared" si="485"/>
        <v>Intel Pentium G645</v>
      </c>
      <c r="I3875" t="s">
        <v>9771</v>
      </c>
      <c r="J3875" t="s">
        <v>6643</v>
      </c>
      <c r="K3875" t="s">
        <v>473</v>
      </c>
      <c r="M3875">
        <v>2</v>
      </c>
      <c r="N3875">
        <v>2</v>
      </c>
      <c r="O3875" t="s">
        <v>424</v>
      </c>
      <c r="P3875" t="s">
        <v>2059</v>
      </c>
      <c r="Q3875" t="s">
        <v>9772</v>
      </c>
      <c r="R3875" t="str">
        <f>IF(COUNTIF(cpus!B:B, C3875)&gt;0, "found", "Missing")</f>
        <v>found</v>
      </c>
      <c r="S3875" t="str">
        <f>IF(COUNTIF(cpus!C:C, G3875)&gt;0, "found", "Missing")</f>
        <v>found</v>
      </c>
    </row>
    <row r="3876" spans="1:19" x14ac:dyDescent="0.25">
      <c r="A3876" t="str">
        <f t="shared" si="479"/>
        <v>missing</v>
      </c>
      <c r="B3876" t="str">
        <f t="shared" si="484"/>
        <v>missing</v>
      </c>
      <c r="C3876" t="str">
        <f t="shared" si="478"/>
        <v>Intel Pentium G645T @ 2.50GHz</v>
      </c>
      <c r="D3876" t="str">
        <f t="shared" si="480"/>
        <v>Intel</v>
      </c>
      <c r="E3876" t="str">
        <f t="shared" si="481"/>
        <v>Pentium G645T</v>
      </c>
      <c r="F3876" t="str">
        <f t="shared" si="482"/>
        <v>G645T</v>
      </c>
      <c r="G3876" t="str">
        <f t="shared" si="483"/>
        <v>G645T</v>
      </c>
      <c r="H3876" t="str">
        <f t="shared" si="485"/>
        <v>Intel Pentium G645T</v>
      </c>
      <c r="I3876" t="s">
        <v>9773</v>
      </c>
      <c r="J3876" t="s">
        <v>6643</v>
      </c>
      <c r="K3876" t="s">
        <v>457</v>
      </c>
      <c r="M3876">
        <v>2</v>
      </c>
      <c r="N3876">
        <v>2</v>
      </c>
      <c r="O3876" t="s">
        <v>623</v>
      </c>
      <c r="P3876" t="s">
        <v>2059</v>
      </c>
      <c r="Q3876" t="s">
        <v>9774</v>
      </c>
      <c r="R3876" t="str">
        <f>IF(COUNTIF(cpus!B:B, C3876)&gt;0, "found", "Missing")</f>
        <v>found</v>
      </c>
      <c r="S3876" t="str">
        <f>IF(COUNTIF(cpus!C:C, G3876)&gt;0, "found", "Missing")</f>
        <v>found</v>
      </c>
    </row>
    <row r="3877" spans="1:19" x14ac:dyDescent="0.25">
      <c r="A3877" t="str">
        <f t="shared" si="479"/>
        <v>missing</v>
      </c>
      <c r="B3877" t="str">
        <f t="shared" si="484"/>
        <v>missing</v>
      </c>
      <c r="C3877" t="str">
        <f t="shared" si="478"/>
        <v>Intel Pentium G6950 @ 2.80GHz</v>
      </c>
      <c r="D3877" t="str">
        <f t="shared" si="480"/>
        <v>Intel</v>
      </c>
      <c r="E3877" t="str">
        <f t="shared" si="481"/>
        <v>Pentium G6950</v>
      </c>
      <c r="F3877" t="str">
        <f t="shared" si="482"/>
        <v>G6950</v>
      </c>
      <c r="G3877" t="str">
        <f t="shared" si="483"/>
        <v>G6950</v>
      </c>
      <c r="H3877" t="str">
        <f t="shared" si="485"/>
        <v>Intel Pentium G6950</v>
      </c>
      <c r="I3877" t="s">
        <v>9775</v>
      </c>
      <c r="J3877" t="s">
        <v>7315</v>
      </c>
      <c r="K3877" t="s">
        <v>627</v>
      </c>
      <c r="M3877">
        <v>2</v>
      </c>
      <c r="N3877">
        <v>2</v>
      </c>
      <c r="O3877" t="s">
        <v>762</v>
      </c>
      <c r="P3877" t="s">
        <v>2451</v>
      </c>
      <c r="Q3877" t="s">
        <v>9776</v>
      </c>
      <c r="R3877" t="str">
        <f>IF(COUNTIF(cpus!B:B, C3877)&gt;0, "found", "Missing")</f>
        <v>found</v>
      </c>
      <c r="S3877" t="str">
        <f>IF(COUNTIF(cpus!C:C, G3877)&gt;0, "found", "Missing")</f>
        <v>found</v>
      </c>
    </row>
    <row r="3878" spans="1:19" x14ac:dyDescent="0.25">
      <c r="A3878" t="str">
        <f t="shared" si="479"/>
        <v>missing</v>
      </c>
      <c r="B3878" t="str">
        <f t="shared" si="484"/>
        <v>missing</v>
      </c>
      <c r="C3878" t="str">
        <f t="shared" si="478"/>
        <v>Intel Pentium G6951 @ 2.80GHz</v>
      </c>
      <c r="D3878" t="str">
        <f t="shared" si="480"/>
        <v>Intel</v>
      </c>
      <c r="E3878" t="str">
        <f t="shared" si="481"/>
        <v>Pentium G6951</v>
      </c>
      <c r="F3878" t="str">
        <f t="shared" si="482"/>
        <v>G6951</v>
      </c>
      <c r="G3878" t="str">
        <f t="shared" si="483"/>
        <v>G6951</v>
      </c>
      <c r="H3878" t="str">
        <f t="shared" si="485"/>
        <v>Intel Pentium G6951</v>
      </c>
      <c r="I3878" t="s">
        <v>9777</v>
      </c>
      <c r="J3878" t="s">
        <v>7315</v>
      </c>
      <c r="K3878" t="s">
        <v>627</v>
      </c>
      <c r="M3878">
        <v>2</v>
      </c>
      <c r="N3878">
        <v>2</v>
      </c>
      <c r="O3878" t="s">
        <v>762</v>
      </c>
      <c r="P3878" t="s">
        <v>2547</v>
      </c>
      <c r="Q3878" t="s">
        <v>9778</v>
      </c>
      <c r="R3878" t="str">
        <f>IF(COUNTIF(cpus!B:B, C3878)&gt;0, "found", "Missing")</f>
        <v>found</v>
      </c>
      <c r="S3878" t="str">
        <f>IF(COUNTIF(cpus!C:C, G3878)&gt;0, "found", "Missing")</f>
        <v>found</v>
      </c>
    </row>
    <row r="3879" spans="1:19" x14ac:dyDescent="0.25">
      <c r="A3879" t="str">
        <f t="shared" si="479"/>
        <v>missing</v>
      </c>
      <c r="B3879" t="str">
        <f t="shared" si="484"/>
        <v>missing</v>
      </c>
      <c r="C3879" t="str">
        <f t="shared" si="478"/>
        <v>Intel Pentium G6952 @ 2.80GHz</v>
      </c>
      <c r="D3879" t="str">
        <f t="shared" si="480"/>
        <v>Intel</v>
      </c>
      <c r="E3879" t="str">
        <f t="shared" si="481"/>
        <v>Pentium G6952</v>
      </c>
      <c r="F3879" t="str">
        <f t="shared" si="482"/>
        <v>G6952</v>
      </c>
      <c r="G3879" t="str">
        <f t="shared" si="483"/>
        <v>G6952</v>
      </c>
      <c r="H3879" t="str">
        <f t="shared" si="485"/>
        <v>Intel Pentium G6952</v>
      </c>
      <c r="I3879" t="s">
        <v>9779</v>
      </c>
      <c r="J3879" t="s">
        <v>7315</v>
      </c>
      <c r="K3879" t="s">
        <v>627</v>
      </c>
      <c r="M3879">
        <v>2</v>
      </c>
      <c r="N3879">
        <v>4</v>
      </c>
      <c r="P3879" t="s">
        <v>2695</v>
      </c>
      <c r="Q3879" t="s">
        <v>9780</v>
      </c>
      <c r="R3879" t="str">
        <f>IF(COUNTIF(cpus!B:B, C3879)&gt;0, "found", "Missing")</f>
        <v>found</v>
      </c>
      <c r="S3879" t="str">
        <f>IF(COUNTIF(cpus!C:C, G3879)&gt;0, "found", "Missing")</f>
        <v>found</v>
      </c>
    </row>
    <row r="3880" spans="1:19" x14ac:dyDescent="0.25">
      <c r="A3880" t="str">
        <f t="shared" si="479"/>
        <v>missing</v>
      </c>
      <c r="B3880" t="str">
        <f t="shared" si="484"/>
        <v>missing</v>
      </c>
      <c r="C3880" t="str">
        <f t="shared" si="478"/>
        <v>Intel Pentium G6960 @ 2.93GHz</v>
      </c>
      <c r="D3880" t="str">
        <f t="shared" si="480"/>
        <v>Intel</v>
      </c>
      <c r="E3880" t="str">
        <f t="shared" si="481"/>
        <v>Pentium G6960</v>
      </c>
      <c r="F3880" t="str">
        <f t="shared" si="482"/>
        <v>G6960</v>
      </c>
      <c r="G3880" t="str">
        <f t="shared" si="483"/>
        <v>G6960</v>
      </c>
      <c r="H3880" t="str">
        <f t="shared" si="485"/>
        <v>Intel Pentium G6960</v>
      </c>
      <c r="I3880" t="s">
        <v>9781</v>
      </c>
      <c r="J3880" t="s">
        <v>7315</v>
      </c>
      <c r="K3880" t="s">
        <v>473</v>
      </c>
      <c r="M3880">
        <v>2</v>
      </c>
      <c r="N3880">
        <v>2</v>
      </c>
      <c r="O3880" t="s">
        <v>762</v>
      </c>
      <c r="P3880" t="s">
        <v>2547</v>
      </c>
      <c r="Q3880" t="s">
        <v>9782</v>
      </c>
      <c r="R3880" t="str">
        <f>IF(COUNTIF(cpus!B:B, C3880)&gt;0, "found", "Missing")</f>
        <v>found</v>
      </c>
      <c r="S3880" t="str">
        <f>IF(COUNTIF(cpus!C:C, G3880)&gt;0, "found", "Missing")</f>
        <v>found</v>
      </c>
    </row>
    <row r="3881" spans="1:19" x14ac:dyDescent="0.25">
      <c r="A3881" t="str">
        <f t="shared" si="479"/>
        <v>missing</v>
      </c>
      <c r="B3881" t="str">
        <f t="shared" si="484"/>
        <v>missing</v>
      </c>
      <c r="C3881" t="str">
        <f t="shared" si="478"/>
        <v>Intel Pentium G840 @ 2.80GHz</v>
      </c>
      <c r="D3881" t="str">
        <f t="shared" si="480"/>
        <v>Intel</v>
      </c>
      <c r="E3881" t="str">
        <f t="shared" si="481"/>
        <v>Pentium G840</v>
      </c>
      <c r="F3881" t="str">
        <f t="shared" si="482"/>
        <v>G840</v>
      </c>
      <c r="G3881" t="str">
        <f t="shared" si="483"/>
        <v>G840</v>
      </c>
      <c r="H3881" t="str">
        <f t="shared" si="485"/>
        <v>Intel Pentium G840</v>
      </c>
      <c r="I3881" t="s">
        <v>9783</v>
      </c>
      <c r="J3881" t="s">
        <v>6640</v>
      </c>
      <c r="K3881" t="s">
        <v>627</v>
      </c>
      <c r="M3881">
        <v>2</v>
      </c>
      <c r="N3881">
        <v>2</v>
      </c>
      <c r="O3881" t="s">
        <v>424</v>
      </c>
      <c r="P3881" t="s">
        <v>2134</v>
      </c>
      <c r="Q3881" t="s">
        <v>9784</v>
      </c>
      <c r="R3881" t="str">
        <f>IF(COUNTIF(cpus!B:B, C3881)&gt;0, "found", "Missing")</f>
        <v>found</v>
      </c>
      <c r="S3881" t="str">
        <f>IF(COUNTIF(cpus!C:C, G3881)&gt;0, "found", "Missing")</f>
        <v>found</v>
      </c>
    </row>
    <row r="3882" spans="1:19" x14ac:dyDescent="0.25">
      <c r="A3882" t="str">
        <f t="shared" si="479"/>
        <v>missing</v>
      </c>
      <c r="B3882" t="str">
        <f t="shared" si="484"/>
        <v>missing</v>
      </c>
      <c r="C3882" t="str">
        <f t="shared" si="478"/>
        <v>Intel Pentium G850 @ 2.90GHz</v>
      </c>
      <c r="D3882" t="str">
        <f t="shared" si="480"/>
        <v>Intel</v>
      </c>
      <c r="E3882" t="str">
        <f t="shared" si="481"/>
        <v>Pentium G850</v>
      </c>
      <c r="F3882" t="str">
        <f t="shared" si="482"/>
        <v>G850</v>
      </c>
      <c r="G3882" t="str">
        <f t="shared" si="483"/>
        <v>G850</v>
      </c>
      <c r="H3882" t="str">
        <f t="shared" si="485"/>
        <v>Intel Pentium G850</v>
      </c>
      <c r="I3882" t="s">
        <v>9785</v>
      </c>
      <c r="J3882" t="s">
        <v>6640</v>
      </c>
      <c r="K3882" t="s">
        <v>473</v>
      </c>
      <c r="M3882">
        <v>2</v>
      </c>
      <c r="N3882">
        <v>2</v>
      </c>
      <c r="O3882" t="s">
        <v>424</v>
      </c>
      <c r="P3882" t="s">
        <v>2134</v>
      </c>
      <c r="Q3882" t="s">
        <v>9786</v>
      </c>
      <c r="R3882" t="str">
        <f>IF(COUNTIF(cpus!B:B, C3882)&gt;0, "found", "Missing")</f>
        <v>found</v>
      </c>
      <c r="S3882" t="str">
        <f>IF(COUNTIF(cpus!C:C, G3882)&gt;0, "found", "Missing")</f>
        <v>found</v>
      </c>
    </row>
    <row r="3883" spans="1:19" x14ac:dyDescent="0.25">
      <c r="A3883" t="str">
        <f t="shared" si="479"/>
        <v>missing</v>
      </c>
      <c r="B3883" t="str">
        <f t="shared" si="484"/>
        <v>missing</v>
      </c>
      <c r="C3883" t="str">
        <f t="shared" si="478"/>
        <v>Intel Pentium G860 @ 3.00GHz</v>
      </c>
      <c r="D3883" t="str">
        <f t="shared" si="480"/>
        <v>Intel</v>
      </c>
      <c r="E3883" t="str">
        <f t="shared" si="481"/>
        <v>Pentium G860</v>
      </c>
      <c r="F3883" t="str">
        <f t="shared" si="482"/>
        <v>G860</v>
      </c>
      <c r="G3883" t="str">
        <f t="shared" si="483"/>
        <v>G860</v>
      </c>
      <c r="H3883" t="str">
        <f t="shared" si="485"/>
        <v>Intel Pentium G860</v>
      </c>
      <c r="I3883" t="s">
        <v>9787</v>
      </c>
      <c r="J3883" t="s">
        <v>6640</v>
      </c>
      <c r="K3883" t="s">
        <v>2017</v>
      </c>
      <c r="M3883">
        <v>2</v>
      </c>
      <c r="N3883">
        <v>2</v>
      </c>
      <c r="O3883" t="s">
        <v>424</v>
      </c>
      <c r="P3883" t="s">
        <v>2052</v>
      </c>
      <c r="Q3883" t="s">
        <v>9788</v>
      </c>
      <c r="R3883" t="str">
        <f>IF(COUNTIF(cpus!B:B, C3883)&gt;0, "found", "Missing")</f>
        <v>found</v>
      </c>
      <c r="S3883" t="str">
        <f>IF(COUNTIF(cpus!C:C, G3883)&gt;0, "found", "Missing")</f>
        <v>found</v>
      </c>
    </row>
    <row r="3884" spans="1:19" x14ac:dyDescent="0.25">
      <c r="A3884" t="str">
        <f t="shared" si="479"/>
        <v>missing</v>
      </c>
      <c r="B3884" t="str">
        <f t="shared" si="484"/>
        <v>missing</v>
      </c>
      <c r="C3884" t="str">
        <f t="shared" si="478"/>
        <v>Intel Pentium G870 @ 3.10GHz</v>
      </c>
      <c r="D3884" t="str">
        <f t="shared" si="480"/>
        <v>Intel</v>
      </c>
      <c r="E3884" t="str">
        <f t="shared" si="481"/>
        <v>Pentium G870</v>
      </c>
      <c r="F3884" t="str">
        <f t="shared" si="482"/>
        <v>G870</v>
      </c>
      <c r="G3884" t="str">
        <f t="shared" si="483"/>
        <v>G870</v>
      </c>
      <c r="H3884" t="str">
        <f t="shared" si="485"/>
        <v>Intel Pentium G870</v>
      </c>
      <c r="I3884" t="s">
        <v>9789</v>
      </c>
      <c r="J3884" t="s">
        <v>6640</v>
      </c>
      <c r="K3884" t="s">
        <v>700</v>
      </c>
      <c r="M3884">
        <v>2</v>
      </c>
      <c r="N3884">
        <v>2</v>
      </c>
      <c r="O3884" t="s">
        <v>424</v>
      </c>
      <c r="P3884" t="s">
        <v>1942</v>
      </c>
      <c r="Q3884" t="s">
        <v>9790</v>
      </c>
      <c r="R3884" t="str">
        <f>IF(COUNTIF(cpus!B:B, C3884)&gt;0, "found", "Missing")</f>
        <v>found</v>
      </c>
      <c r="S3884" t="str">
        <f>IF(COUNTIF(cpus!C:C, G3884)&gt;0, "found", "Missing")</f>
        <v>found</v>
      </c>
    </row>
    <row r="3885" spans="1:19" x14ac:dyDescent="0.25">
      <c r="A3885" t="str">
        <f t="shared" si="479"/>
        <v>missing</v>
      </c>
      <c r="B3885" t="str">
        <f t="shared" si="484"/>
        <v>missing</v>
      </c>
      <c r="C3885" t="str">
        <f t="shared" si="478"/>
        <v>Intel Pentium GOLD 6500Y @ 1.10GHz</v>
      </c>
      <c r="D3885" t="str">
        <f t="shared" si="480"/>
        <v>Intel</v>
      </c>
      <c r="E3885" t="str">
        <f t="shared" si="481"/>
        <v>Pentium GOLD 6500Y</v>
      </c>
      <c r="F3885" t="str">
        <f t="shared" si="482"/>
        <v>GOLD 6500Y</v>
      </c>
      <c r="G3885" t="str">
        <f t="shared" si="483"/>
        <v>GOLD 6500Y</v>
      </c>
      <c r="H3885" t="str">
        <f t="shared" si="485"/>
        <v>Intel Pentium GOLD 6500Y</v>
      </c>
      <c r="I3885" t="s">
        <v>9791</v>
      </c>
      <c r="K3885" t="s">
        <v>745</v>
      </c>
      <c r="L3885" t="s">
        <v>451</v>
      </c>
      <c r="M3885">
        <v>2</v>
      </c>
      <c r="N3885">
        <v>4</v>
      </c>
      <c r="O3885" t="s">
        <v>1922</v>
      </c>
      <c r="P3885" t="s">
        <v>2960</v>
      </c>
      <c r="Q3885" t="s">
        <v>9792</v>
      </c>
      <c r="R3885" t="str">
        <f>IF(COUNTIF(cpus!B:B, C3885)&gt;0, "found", "Missing")</f>
        <v>found</v>
      </c>
      <c r="S3885" t="str">
        <f>IF(COUNTIF(cpus!C:C, G3885)&gt;0, "found", "Missing")</f>
        <v>found</v>
      </c>
    </row>
    <row r="3886" spans="1:19" x14ac:dyDescent="0.25">
      <c r="A3886" t="str">
        <f t="shared" si="479"/>
        <v>missing</v>
      </c>
      <c r="B3886" t="str">
        <f t="shared" si="484"/>
        <v>missing</v>
      </c>
      <c r="C3886" t="str">
        <f t="shared" si="478"/>
        <v>Intel Pentium Gold 7505 @ 2.00GHz</v>
      </c>
      <c r="D3886" t="str">
        <f t="shared" si="480"/>
        <v>Intel</v>
      </c>
      <c r="E3886" t="str">
        <f t="shared" si="481"/>
        <v>Pentium Gold 7505</v>
      </c>
      <c r="F3886" t="str">
        <f t="shared" si="482"/>
        <v>7505</v>
      </c>
      <c r="G3886" t="str">
        <f t="shared" si="483"/>
        <v>7505</v>
      </c>
      <c r="H3886" t="str">
        <f t="shared" si="485"/>
        <v>Intel Pentium Gold 7505</v>
      </c>
      <c r="I3886" t="s">
        <v>9793</v>
      </c>
      <c r="J3886" t="s">
        <v>6537</v>
      </c>
      <c r="K3886" t="s">
        <v>1881</v>
      </c>
      <c r="L3886" t="s">
        <v>437</v>
      </c>
      <c r="M3886">
        <v>2</v>
      </c>
      <c r="N3886">
        <v>4</v>
      </c>
      <c r="O3886" t="s">
        <v>2002</v>
      </c>
      <c r="P3886" t="s">
        <v>1876</v>
      </c>
      <c r="Q3886" t="s">
        <v>9794</v>
      </c>
      <c r="R3886" t="str">
        <f>IF(COUNTIF(cpus!B:B, C3886)&gt;0, "found", "Missing")</f>
        <v>found</v>
      </c>
      <c r="S3886" t="str">
        <f>IF(COUNTIF(cpus!C:C, G3886)&gt;0, "found", "Missing")</f>
        <v>found</v>
      </c>
    </row>
    <row r="3887" spans="1:19" x14ac:dyDescent="0.25">
      <c r="A3887" t="str">
        <f t="shared" si="479"/>
        <v>missing</v>
      </c>
      <c r="B3887" t="str">
        <f t="shared" si="484"/>
        <v>missing</v>
      </c>
      <c r="C3887" t="str">
        <f t="shared" ref="C3887:C3950" si="486">SUBSTITUTE(SUBSTITUTE(SUBSTITUTE(SUBSTITUTE(SUBSTITUTE(I3887," Dual Core","")," Quad Core","")," Quad-Core","")," Dual-Core","")," APU","")</f>
        <v>Intel Pentium Gold 8500</v>
      </c>
      <c r="D3887" t="str">
        <f t="shared" si="480"/>
        <v>Intel</v>
      </c>
      <c r="E3887" t="str">
        <f t="shared" si="481"/>
        <v>Pentium Gold 8500</v>
      </c>
      <c r="F3887" t="str">
        <f t="shared" si="482"/>
        <v>8500</v>
      </c>
      <c r="G3887" t="str">
        <f t="shared" si="483"/>
        <v>8500</v>
      </c>
      <c r="H3887" t="str">
        <f t="shared" si="485"/>
        <v>Intel Pentium Gold 8500</v>
      </c>
      <c r="I3887" t="s">
        <v>9795</v>
      </c>
      <c r="J3887" t="s">
        <v>7530</v>
      </c>
      <c r="O3887" t="s">
        <v>2863</v>
      </c>
      <c r="P3887" t="s">
        <v>1897</v>
      </c>
      <c r="Q3887" t="s">
        <v>9796</v>
      </c>
      <c r="R3887" t="str">
        <f>IF(COUNTIF(cpus!B:B, C3887)&gt;0, "found", "Missing")</f>
        <v>found</v>
      </c>
      <c r="S3887" t="str">
        <f>IF(COUNTIF(cpus!C:C, G3887)&gt;0, "found", "Missing")</f>
        <v>found</v>
      </c>
    </row>
    <row r="3888" spans="1:19" x14ac:dyDescent="0.25">
      <c r="A3888" t="str">
        <f t="shared" ref="A3888:A3951" si="487">IF(COUNTIF(C3888,"*Quad CPU]*"),"found","missing")</f>
        <v>missing</v>
      </c>
      <c r="B3888" t="str">
        <f t="shared" si="484"/>
        <v>missing</v>
      </c>
      <c r="C3888" t="str">
        <f t="shared" si="486"/>
        <v>Intel Pentium Gold 8505</v>
      </c>
      <c r="D3888" t="str">
        <f t="shared" si="480"/>
        <v>Intel</v>
      </c>
      <c r="E3888" t="str">
        <f t="shared" si="481"/>
        <v>Pentium Gold 8505</v>
      </c>
      <c r="F3888" t="str">
        <f t="shared" si="482"/>
        <v>8505</v>
      </c>
      <c r="G3888" t="str">
        <f t="shared" si="483"/>
        <v>8505</v>
      </c>
      <c r="H3888" t="str">
        <f t="shared" si="485"/>
        <v>Intel Pentium Gold 8505</v>
      </c>
      <c r="I3888" t="s">
        <v>9797</v>
      </c>
      <c r="J3888" t="s">
        <v>7570</v>
      </c>
      <c r="O3888" t="s">
        <v>2002</v>
      </c>
      <c r="P3888" t="s">
        <v>2513</v>
      </c>
      <c r="Q3888" t="s">
        <v>9798</v>
      </c>
      <c r="R3888" t="str">
        <f>IF(COUNTIF(cpus!B:B, C3888)&gt;0, "found", "Missing")</f>
        <v>found</v>
      </c>
      <c r="S3888" t="str">
        <f>IF(COUNTIF(cpus!C:C, G3888)&gt;0, "found", "Missing")</f>
        <v>found</v>
      </c>
    </row>
    <row r="3889" spans="1:19" x14ac:dyDescent="0.25">
      <c r="A3889" t="str">
        <f t="shared" si="487"/>
        <v>missing</v>
      </c>
      <c r="B3889" t="str">
        <f t="shared" si="484"/>
        <v>missing</v>
      </c>
      <c r="C3889" t="str">
        <f t="shared" si="486"/>
        <v>Intel Pentium Gold G5400 @ 3.70GHz</v>
      </c>
      <c r="D3889" t="str">
        <f t="shared" si="480"/>
        <v>Intel</v>
      </c>
      <c r="E3889" t="str">
        <f t="shared" si="481"/>
        <v>Pentium Gold G5400</v>
      </c>
      <c r="F3889" t="str">
        <f t="shared" si="482"/>
        <v>G5400</v>
      </c>
      <c r="G3889" t="str">
        <f t="shared" si="483"/>
        <v>G5400</v>
      </c>
      <c r="H3889" t="str">
        <f t="shared" si="485"/>
        <v>Intel Pentium Gold G5400</v>
      </c>
      <c r="I3889" t="s">
        <v>9799</v>
      </c>
      <c r="J3889" t="s">
        <v>6693</v>
      </c>
      <c r="K3889" t="s">
        <v>442</v>
      </c>
      <c r="M3889">
        <v>2</v>
      </c>
      <c r="N3889">
        <v>4</v>
      </c>
      <c r="O3889" t="s">
        <v>611</v>
      </c>
      <c r="P3889" t="s">
        <v>2292</v>
      </c>
      <c r="Q3889" t="s">
        <v>9800</v>
      </c>
      <c r="R3889" t="str">
        <f>IF(COUNTIF(cpus!B:B, C3889)&gt;0, "found", "Missing")</f>
        <v>found</v>
      </c>
      <c r="S3889" t="str">
        <f>IF(COUNTIF(cpus!C:C, G3889)&gt;0, "found", "Missing")</f>
        <v>found</v>
      </c>
    </row>
    <row r="3890" spans="1:19" x14ac:dyDescent="0.25">
      <c r="A3890" t="str">
        <f t="shared" si="487"/>
        <v>missing</v>
      </c>
      <c r="B3890" t="str">
        <f t="shared" si="484"/>
        <v>missing</v>
      </c>
      <c r="C3890" t="str">
        <f t="shared" si="486"/>
        <v>Intel Pentium Gold G5400T @ 3.10GHz</v>
      </c>
      <c r="D3890" t="str">
        <f t="shared" si="480"/>
        <v>Intel</v>
      </c>
      <c r="E3890" t="str">
        <f t="shared" si="481"/>
        <v>Pentium Gold G5400T</v>
      </c>
      <c r="F3890" t="str">
        <f t="shared" si="482"/>
        <v>G5400T</v>
      </c>
      <c r="G3890" t="str">
        <f t="shared" si="483"/>
        <v>G5400T</v>
      </c>
      <c r="H3890" t="str">
        <f t="shared" si="485"/>
        <v>Intel Pentium Gold G5400T</v>
      </c>
      <c r="I3890" t="s">
        <v>9801</v>
      </c>
      <c r="J3890" t="s">
        <v>6693</v>
      </c>
      <c r="K3890" t="s">
        <v>700</v>
      </c>
      <c r="M3890">
        <v>2</v>
      </c>
      <c r="N3890">
        <v>4</v>
      </c>
      <c r="O3890" t="s">
        <v>623</v>
      </c>
      <c r="P3890" t="s">
        <v>2123</v>
      </c>
      <c r="Q3890" t="s">
        <v>9802</v>
      </c>
      <c r="R3890" t="str">
        <f>IF(COUNTIF(cpus!B:B, C3890)&gt;0, "found", "Missing")</f>
        <v>found</v>
      </c>
      <c r="S3890" t="str">
        <f>IF(COUNTIF(cpus!C:C, G3890)&gt;0, "found", "Missing")</f>
        <v>found</v>
      </c>
    </row>
    <row r="3891" spans="1:19" x14ac:dyDescent="0.25">
      <c r="A3891" t="str">
        <f t="shared" si="487"/>
        <v>missing</v>
      </c>
      <c r="B3891" t="str">
        <f t="shared" si="484"/>
        <v>missing</v>
      </c>
      <c r="C3891" t="str">
        <f t="shared" si="486"/>
        <v>Intel Pentium Gold G5420 @ 3.80GHz</v>
      </c>
      <c r="D3891" t="str">
        <f t="shared" si="480"/>
        <v>Intel</v>
      </c>
      <c r="E3891" t="str">
        <f t="shared" si="481"/>
        <v>Pentium Gold G5420</v>
      </c>
      <c r="F3891" t="str">
        <f t="shared" si="482"/>
        <v>G5420</v>
      </c>
      <c r="G3891" t="str">
        <f t="shared" si="483"/>
        <v>G5420</v>
      </c>
      <c r="H3891" t="str">
        <f t="shared" si="485"/>
        <v>Intel Pentium Gold G5420</v>
      </c>
      <c r="I3891" t="s">
        <v>9803</v>
      </c>
      <c r="J3891" t="s">
        <v>6693</v>
      </c>
      <c r="K3891" t="s">
        <v>445</v>
      </c>
      <c r="M3891">
        <v>2</v>
      </c>
      <c r="N3891">
        <v>4</v>
      </c>
      <c r="O3891" t="s">
        <v>611</v>
      </c>
      <c r="P3891" t="s">
        <v>2119</v>
      </c>
      <c r="Q3891" t="s">
        <v>9804</v>
      </c>
      <c r="R3891" t="str">
        <f>IF(COUNTIF(cpus!B:B, C3891)&gt;0, "found", "Missing")</f>
        <v>found</v>
      </c>
      <c r="S3891" t="str">
        <f>IF(COUNTIF(cpus!C:C, G3891)&gt;0, "found", "Missing")</f>
        <v>found</v>
      </c>
    </row>
    <row r="3892" spans="1:19" x14ac:dyDescent="0.25">
      <c r="A3892" t="str">
        <f t="shared" si="487"/>
        <v>missing</v>
      </c>
      <c r="B3892" t="str">
        <f t="shared" si="484"/>
        <v>missing</v>
      </c>
      <c r="C3892" t="str">
        <f t="shared" si="486"/>
        <v>Intel Pentium Gold G5420T @ 3.20GHz</v>
      </c>
      <c r="D3892" t="str">
        <f t="shared" si="480"/>
        <v>Intel</v>
      </c>
      <c r="E3892" t="str">
        <f t="shared" si="481"/>
        <v>Pentium Gold G5420T</v>
      </c>
      <c r="F3892" t="str">
        <f t="shared" si="482"/>
        <v>G5420T</v>
      </c>
      <c r="G3892" t="str">
        <f t="shared" si="483"/>
        <v>G5420T</v>
      </c>
      <c r="H3892" t="str">
        <f t="shared" si="485"/>
        <v>Intel Pentium Gold G5420T</v>
      </c>
      <c r="I3892" t="s">
        <v>9805</v>
      </c>
      <c r="J3892" t="s">
        <v>6693</v>
      </c>
      <c r="K3892" t="s">
        <v>469</v>
      </c>
      <c r="M3892">
        <v>2</v>
      </c>
      <c r="N3892">
        <v>4</v>
      </c>
      <c r="O3892" t="s">
        <v>623</v>
      </c>
      <c r="P3892" t="s">
        <v>2209</v>
      </c>
      <c r="Q3892" t="s">
        <v>9806</v>
      </c>
      <c r="R3892" t="str">
        <f>IF(COUNTIF(cpus!B:B, C3892)&gt;0, "found", "Missing")</f>
        <v>found</v>
      </c>
      <c r="S3892" t="str">
        <f>IF(COUNTIF(cpus!C:C, G3892)&gt;0, "found", "Missing")</f>
        <v>found</v>
      </c>
    </row>
    <row r="3893" spans="1:19" x14ac:dyDescent="0.25">
      <c r="A3893" t="str">
        <f t="shared" si="487"/>
        <v>missing</v>
      </c>
      <c r="B3893" t="str">
        <f t="shared" si="484"/>
        <v>missing</v>
      </c>
      <c r="C3893" t="str">
        <f t="shared" si="486"/>
        <v>Intel Pentium Gold G5500 @ 3.80GHz</v>
      </c>
      <c r="D3893" t="str">
        <f t="shared" si="480"/>
        <v>Intel</v>
      </c>
      <c r="E3893" t="str">
        <f t="shared" si="481"/>
        <v>Pentium Gold G5500</v>
      </c>
      <c r="F3893" t="str">
        <f t="shared" si="482"/>
        <v>G5500</v>
      </c>
      <c r="G3893" t="str">
        <f t="shared" si="483"/>
        <v>G5500</v>
      </c>
      <c r="H3893" t="str">
        <f t="shared" si="485"/>
        <v>Intel Pentium Gold G5500</v>
      </c>
      <c r="I3893" t="s">
        <v>9807</v>
      </c>
      <c r="J3893" t="s">
        <v>6693</v>
      </c>
      <c r="K3893" t="s">
        <v>445</v>
      </c>
      <c r="M3893">
        <v>2</v>
      </c>
      <c r="N3893">
        <v>4</v>
      </c>
      <c r="O3893" t="s">
        <v>611</v>
      </c>
      <c r="P3893" t="s">
        <v>2292</v>
      </c>
      <c r="Q3893" t="s">
        <v>9808</v>
      </c>
      <c r="R3893" t="str">
        <f>IF(COUNTIF(cpus!B:B, C3893)&gt;0, "found", "Missing")</f>
        <v>found</v>
      </c>
      <c r="S3893" t="str">
        <f>IF(COUNTIF(cpus!C:C, G3893)&gt;0, "found", "Missing")</f>
        <v>found</v>
      </c>
    </row>
    <row r="3894" spans="1:19" x14ac:dyDescent="0.25">
      <c r="A3894" t="str">
        <f t="shared" si="487"/>
        <v>missing</v>
      </c>
      <c r="B3894" t="str">
        <f t="shared" si="484"/>
        <v>missing</v>
      </c>
      <c r="C3894" t="str">
        <f t="shared" si="486"/>
        <v>Intel Pentium Gold G5500T @ 3.20GHz</v>
      </c>
      <c r="D3894" t="str">
        <f t="shared" si="480"/>
        <v>Intel</v>
      </c>
      <c r="E3894" t="str">
        <f t="shared" si="481"/>
        <v>Pentium Gold G5500T</v>
      </c>
      <c r="F3894" t="str">
        <f t="shared" si="482"/>
        <v>G5500T</v>
      </c>
      <c r="G3894" t="str">
        <f t="shared" si="483"/>
        <v>G5500T</v>
      </c>
      <c r="H3894" t="str">
        <f t="shared" si="485"/>
        <v>Intel Pentium Gold G5500T</v>
      </c>
      <c r="I3894" t="s">
        <v>9809</v>
      </c>
      <c r="J3894" t="s">
        <v>6693</v>
      </c>
      <c r="K3894" t="s">
        <v>469</v>
      </c>
      <c r="M3894">
        <v>2</v>
      </c>
      <c r="N3894">
        <v>4</v>
      </c>
      <c r="O3894" t="s">
        <v>623</v>
      </c>
      <c r="P3894" t="s">
        <v>2292</v>
      </c>
      <c r="Q3894" t="s">
        <v>9810</v>
      </c>
      <c r="R3894" t="str">
        <f>IF(COUNTIF(cpus!B:B, C3894)&gt;0, "found", "Missing")</f>
        <v>found</v>
      </c>
      <c r="S3894" t="str">
        <f>IF(COUNTIF(cpus!C:C, G3894)&gt;0, "found", "Missing")</f>
        <v>found</v>
      </c>
    </row>
    <row r="3895" spans="1:19" x14ac:dyDescent="0.25">
      <c r="A3895" t="str">
        <f t="shared" si="487"/>
        <v>missing</v>
      </c>
      <c r="B3895" t="str">
        <f t="shared" si="484"/>
        <v>missing</v>
      </c>
      <c r="C3895" t="str">
        <f t="shared" si="486"/>
        <v>Intel Pentium Gold G5600 @ 3.90GHz</v>
      </c>
      <c r="D3895" t="str">
        <f t="shared" si="480"/>
        <v>Intel</v>
      </c>
      <c r="E3895" t="str">
        <f t="shared" si="481"/>
        <v>Pentium Gold G5600</v>
      </c>
      <c r="F3895" t="str">
        <f t="shared" si="482"/>
        <v>G5600</v>
      </c>
      <c r="G3895" t="str">
        <f t="shared" si="483"/>
        <v>G5600</v>
      </c>
      <c r="H3895" t="str">
        <f t="shared" si="485"/>
        <v>Intel Pentium Gold G5600</v>
      </c>
      <c r="I3895" t="s">
        <v>9811</v>
      </c>
      <c r="J3895" t="s">
        <v>6693</v>
      </c>
      <c r="K3895" t="s">
        <v>422</v>
      </c>
      <c r="M3895">
        <v>2</v>
      </c>
      <c r="N3895">
        <v>4</v>
      </c>
      <c r="O3895" t="s">
        <v>611</v>
      </c>
      <c r="P3895" t="s">
        <v>2292</v>
      </c>
      <c r="Q3895" t="s">
        <v>9812</v>
      </c>
      <c r="R3895" t="str">
        <f>IF(COUNTIF(cpus!B:B, C3895)&gt;0, "found", "Missing")</f>
        <v>found</v>
      </c>
      <c r="S3895" t="str">
        <f>IF(COUNTIF(cpus!C:C, G3895)&gt;0, "found", "Missing")</f>
        <v>found</v>
      </c>
    </row>
    <row r="3896" spans="1:19" x14ac:dyDescent="0.25">
      <c r="A3896" t="str">
        <f t="shared" si="487"/>
        <v>missing</v>
      </c>
      <c r="B3896" t="str">
        <f t="shared" si="484"/>
        <v>missing</v>
      </c>
      <c r="C3896" t="str">
        <f t="shared" si="486"/>
        <v>Intel Pentium Gold G5600F @ 3.90GHz</v>
      </c>
      <c r="D3896" t="str">
        <f t="shared" si="480"/>
        <v>Intel</v>
      </c>
      <c r="E3896" t="str">
        <f t="shared" si="481"/>
        <v>Pentium Gold G5600F</v>
      </c>
      <c r="F3896" t="str">
        <f t="shared" si="482"/>
        <v>G5600F</v>
      </c>
      <c r="G3896" t="str">
        <f t="shared" si="483"/>
        <v>G5600F</v>
      </c>
      <c r="H3896" t="str">
        <f t="shared" si="485"/>
        <v>Intel Pentium Gold G5600F</v>
      </c>
      <c r="I3896" t="s">
        <v>9813</v>
      </c>
      <c r="J3896" t="s">
        <v>6693</v>
      </c>
      <c r="K3896" t="s">
        <v>422</v>
      </c>
      <c r="M3896">
        <v>2</v>
      </c>
      <c r="N3896">
        <v>4</v>
      </c>
      <c r="O3896" t="s">
        <v>611</v>
      </c>
      <c r="P3896" t="s">
        <v>2209</v>
      </c>
      <c r="Q3896" t="s">
        <v>9814</v>
      </c>
      <c r="R3896" t="str">
        <f>IF(COUNTIF(cpus!B:B, C3896)&gt;0, "found", "Missing")</f>
        <v>found</v>
      </c>
      <c r="S3896" t="str">
        <f>IF(COUNTIF(cpus!C:C, G3896)&gt;0, "found", "Missing")</f>
        <v>found</v>
      </c>
    </row>
    <row r="3897" spans="1:19" x14ac:dyDescent="0.25">
      <c r="A3897" t="str">
        <f t="shared" si="487"/>
        <v>missing</v>
      </c>
      <c r="B3897" t="str">
        <f t="shared" si="484"/>
        <v>missing</v>
      </c>
      <c r="C3897" t="str">
        <f t="shared" si="486"/>
        <v>Intel Pentium Gold G5600T @ 3.30GHz</v>
      </c>
      <c r="D3897" t="str">
        <f t="shared" si="480"/>
        <v>Intel</v>
      </c>
      <c r="E3897" t="str">
        <f t="shared" si="481"/>
        <v>Pentium Gold G5600T</v>
      </c>
      <c r="F3897" t="str">
        <f t="shared" si="482"/>
        <v>G5600T</v>
      </c>
      <c r="G3897" t="str">
        <f t="shared" si="483"/>
        <v>G5600T</v>
      </c>
      <c r="H3897" t="str">
        <f t="shared" si="485"/>
        <v>Intel Pentium Gold G5600T</v>
      </c>
      <c r="I3897" t="s">
        <v>9815</v>
      </c>
      <c r="J3897" t="s">
        <v>286</v>
      </c>
      <c r="K3897" t="s">
        <v>507</v>
      </c>
      <c r="M3897">
        <v>2</v>
      </c>
      <c r="N3897">
        <v>4</v>
      </c>
      <c r="O3897" t="s">
        <v>623</v>
      </c>
      <c r="P3897" t="s">
        <v>2513</v>
      </c>
      <c r="Q3897" t="s">
        <v>9816</v>
      </c>
      <c r="R3897" t="str">
        <f>IF(COUNTIF(cpus!B:B, C3897)&gt;0, "found", "Missing")</f>
        <v>found</v>
      </c>
      <c r="S3897" t="str">
        <f>IF(COUNTIF(cpus!C:C, G3897)&gt;0, "found", "Missing")</f>
        <v>found</v>
      </c>
    </row>
    <row r="3898" spans="1:19" x14ac:dyDescent="0.25">
      <c r="A3898" t="str">
        <f t="shared" si="487"/>
        <v>missing</v>
      </c>
      <c r="B3898" t="str">
        <f t="shared" si="484"/>
        <v>missing</v>
      </c>
      <c r="C3898" t="str">
        <f t="shared" si="486"/>
        <v>Intel Pentium Gold G5620 @ 4.00GHz</v>
      </c>
      <c r="D3898" t="str">
        <f t="shared" si="480"/>
        <v>Intel</v>
      </c>
      <c r="E3898" t="str">
        <f t="shared" si="481"/>
        <v>Pentium Gold G5620</v>
      </c>
      <c r="F3898" t="str">
        <f t="shared" si="482"/>
        <v>G5620</v>
      </c>
      <c r="G3898" t="str">
        <f t="shared" si="483"/>
        <v>G5620</v>
      </c>
      <c r="H3898" t="str">
        <f t="shared" si="485"/>
        <v>Intel Pentium Gold G5620</v>
      </c>
      <c r="I3898" t="s">
        <v>9817</v>
      </c>
      <c r="J3898" t="s">
        <v>6693</v>
      </c>
      <c r="K3898" t="s">
        <v>1917</v>
      </c>
      <c r="M3898">
        <v>2</v>
      </c>
      <c r="N3898">
        <v>4</v>
      </c>
      <c r="O3898" t="s">
        <v>611</v>
      </c>
      <c r="P3898" t="s">
        <v>2209</v>
      </c>
      <c r="Q3898" t="s">
        <v>9818</v>
      </c>
      <c r="R3898" t="str">
        <f>IF(COUNTIF(cpus!B:B, C3898)&gt;0, "found", "Missing")</f>
        <v>found</v>
      </c>
      <c r="S3898" t="str">
        <f>IF(COUNTIF(cpus!C:C, G3898)&gt;0, "found", "Missing")</f>
        <v>found</v>
      </c>
    </row>
    <row r="3899" spans="1:19" x14ac:dyDescent="0.25">
      <c r="A3899" t="str">
        <f t="shared" si="487"/>
        <v>missing</v>
      </c>
      <c r="B3899" t="str">
        <f t="shared" si="484"/>
        <v>missing</v>
      </c>
      <c r="C3899" t="str">
        <f t="shared" si="486"/>
        <v>Intel Pentium Gold G6400 @ 4.00GHz</v>
      </c>
      <c r="D3899" t="str">
        <f t="shared" si="480"/>
        <v>Intel</v>
      </c>
      <c r="E3899" t="str">
        <f t="shared" si="481"/>
        <v>Pentium Gold G6400</v>
      </c>
      <c r="F3899" t="str">
        <f t="shared" si="482"/>
        <v>G6400</v>
      </c>
      <c r="G3899" t="str">
        <f t="shared" si="483"/>
        <v>G6400</v>
      </c>
      <c r="H3899" t="str">
        <f t="shared" si="485"/>
        <v>Intel Pentium Gold G6400</v>
      </c>
      <c r="I3899" t="s">
        <v>9819</v>
      </c>
      <c r="J3899" t="s">
        <v>6720</v>
      </c>
      <c r="K3899" t="s">
        <v>1917</v>
      </c>
      <c r="M3899">
        <v>2</v>
      </c>
      <c r="N3899">
        <v>4</v>
      </c>
      <c r="O3899" t="s">
        <v>508</v>
      </c>
      <c r="P3899" t="s">
        <v>1911</v>
      </c>
      <c r="Q3899" t="s">
        <v>9820</v>
      </c>
      <c r="R3899" t="str">
        <f>IF(COUNTIF(cpus!B:B, C3899)&gt;0, "found", "Missing")</f>
        <v>found</v>
      </c>
      <c r="S3899" t="str">
        <f>IF(COUNTIF(cpus!C:C, G3899)&gt;0, "found", "Missing")</f>
        <v>found</v>
      </c>
    </row>
    <row r="3900" spans="1:19" x14ac:dyDescent="0.25">
      <c r="A3900" t="str">
        <f t="shared" si="487"/>
        <v>missing</v>
      </c>
      <c r="B3900" t="str">
        <f t="shared" si="484"/>
        <v>missing</v>
      </c>
      <c r="C3900" t="str">
        <f t="shared" si="486"/>
        <v>Intel Pentium Gold G6400E @ 3.80GHz</v>
      </c>
      <c r="D3900" t="str">
        <f t="shared" si="480"/>
        <v>Intel</v>
      </c>
      <c r="E3900" t="str">
        <f t="shared" si="481"/>
        <v>Pentium Gold G6400E</v>
      </c>
      <c r="F3900" t="str">
        <f t="shared" si="482"/>
        <v>G6400E</v>
      </c>
      <c r="G3900" t="str">
        <f t="shared" si="483"/>
        <v>G6400E</v>
      </c>
      <c r="H3900" t="str">
        <f t="shared" si="485"/>
        <v>Intel Pentium Gold G6400E</v>
      </c>
      <c r="I3900" t="s">
        <v>9821</v>
      </c>
      <c r="J3900" t="s">
        <v>6720</v>
      </c>
      <c r="K3900" t="s">
        <v>445</v>
      </c>
      <c r="M3900">
        <v>2</v>
      </c>
      <c r="N3900">
        <v>4</v>
      </c>
      <c r="O3900" t="s">
        <v>508</v>
      </c>
      <c r="P3900" t="s">
        <v>1873</v>
      </c>
      <c r="Q3900" t="s">
        <v>9822</v>
      </c>
      <c r="R3900" t="str">
        <f>IF(COUNTIF(cpus!B:B, C3900)&gt;0, "found", "Missing")</f>
        <v>found</v>
      </c>
      <c r="S3900" t="str">
        <f>IF(COUNTIF(cpus!C:C, G3900)&gt;0, "found", "Missing")</f>
        <v>found</v>
      </c>
    </row>
    <row r="3901" spans="1:19" x14ac:dyDescent="0.25">
      <c r="A3901" t="str">
        <f t="shared" si="487"/>
        <v>missing</v>
      </c>
      <c r="B3901" t="str">
        <f t="shared" si="484"/>
        <v>missing</v>
      </c>
      <c r="C3901" t="str">
        <f t="shared" si="486"/>
        <v>Intel Pentium Gold G6400T @ 3.40GHz</v>
      </c>
      <c r="D3901" t="str">
        <f t="shared" si="480"/>
        <v>Intel</v>
      </c>
      <c r="E3901" t="str">
        <f t="shared" si="481"/>
        <v>Pentium Gold G6400T</v>
      </c>
      <c r="F3901" t="str">
        <f t="shared" si="482"/>
        <v>G6400T</v>
      </c>
      <c r="G3901" t="str">
        <f t="shared" si="483"/>
        <v>G6400T</v>
      </c>
      <c r="H3901" t="str">
        <f t="shared" si="485"/>
        <v>Intel Pentium Gold G6400T</v>
      </c>
      <c r="I3901" t="s">
        <v>9823</v>
      </c>
      <c r="J3901" t="s">
        <v>6720</v>
      </c>
      <c r="K3901" t="s">
        <v>451</v>
      </c>
      <c r="M3901">
        <v>2</v>
      </c>
      <c r="N3901">
        <v>4</v>
      </c>
      <c r="O3901" t="s">
        <v>623</v>
      </c>
      <c r="P3901" t="s">
        <v>1918</v>
      </c>
      <c r="Q3901" t="s">
        <v>9824</v>
      </c>
      <c r="R3901" t="str">
        <f>IF(COUNTIF(cpus!B:B, C3901)&gt;0, "found", "Missing")</f>
        <v>found</v>
      </c>
      <c r="S3901" t="str">
        <f>IF(COUNTIF(cpus!C:C, G3901)&gt;0, "found", "Missing")</f>
        <v>found</v>
      </c>
    </row>
    <row r="3902" spans="1:19" x14ac:dyDescent="0.25">
      <c r="A3902" t="str">
        <f t="shared" si="487"/>
        <v>missing</v>
      </c>
      <c r="B3902" t="str">
        <f t="shared" si="484"/>
        <v>missing</v>
      </c>
      <c r="C3902" t="str">
        <f t="shared" si="486"/>
        <v>Intel Pentium Gold G6405 @ 4.10GHz</v>
      </c>
      <c r="D3902" t="str">
        <f t="shared" si="480"/>
        <v>Intel</v>
      </c>
      <c r="E3902" t="str">
        <f t="shared" si="481"/>
        <v>Pentium Gold G6405</v>
      </c>
      <c r="F3902" t="str">
        <f t="shared" si="482"/>
        <v>G6405</v>
      </c>
      <c r="G3902" t="str">
        <f t="shared" si="483"/>
        <v>G6405</v>
      </c>
      <c r="H3902" t="str">
        <f t="shared" si="485"/>
        <v>Intel Pentium Gold G6405</v>
      </c>
      <c r="I3902" t="s">
        <v>9825</v>
      </c>
      <c r="J3902" t="s">
        <v>6720</v>
      </c>
      <c r="K3902" t="s">
        <v>494</v>
      </c>
      <c r="M3902">
        <v>2</v>
      </c>
      <c r="N3902">
        <v>4</v>
      </c>
      <c r="O3902" t="s">
        <v>508</v>
      </c>
      <c r="P3902" t="s">
        <v>1918</v>
      </c>
      <c r="Q3902" t="s">
        <v>9826</v>
      </c>
      <c r="R3902" t="str">
        <f>IF(COUNTIF(cpus!B:B, C3902)&gt;0, "found", "Missing")</f>
        <v>found</v>
      </c>
      <c r="S3902" t="str">
        <f>IF(COUNTIF(cpus!C:C, G3902)&gt;0, "found", "Missing")</f>
        <v>found</v>
      </c>
    </row>
    <row r="3903" spans="1:19" x14ac:dyDescent="0.25">
      <c r="A3903" t="str">
        <f t="shared" si="487"/>
        <v>missing</v>
      </c>
      <c r="B3903" t="str">
        <f t="shared" si="484"/>
        <v>missing</v>
      </c>
      <c r="C3903" t="str">
        <f t="shared" si="486"/>
        <v>Intel Pentium Gold G6405T @ 3.50GHz</v>
      </c>
      <c r="D3903" t="str">
        <f t="shared" si="480"/>
        <v>Intel</v>
      </c>
      <c r="E3903" t="str">
        <f t="shared" si="481"/>
        <v>Pentium Gold G6405T</v>
      </c>
      <c r="F3903" t="str">
        <f t="shared" si="482"/>
        <v>G6405T</v>
      </c>
      <c r="G3903" t="str">
        <f t="shared" si="483"/>
        <v>G6405T</v>
      </c>
      <c r="H3903" t="str">
        <f t="shared" si="485"/>
        <v>Intel Pentium Gold G6405T</v>
      </c>
      <c r="I3903" t="s">
        <v>9827</v>
      </c>
      <c r="J3903" t="s">
        <v>6720</v>
      </c>
      <c r="K3903" t="s">
        <v>437</v>
      </c>
      <c r="M3903">
        <v>2</v>
      </c>
      <c r="N3903">
        <v>4</v>
      </c>
      <c r="O3903" t="s">
        <v>623</v>
      </c>
      <c r="P3903" t="s">
        <v>1918</v>
      </c>
      <c r="Q3903" t="s">
        <v>9828</v>
      </c>
      <c r="R3903" t="str">
        <f>IF(COUNTIF(cpus!B:B, C3903)&gt;0, "found", "Missing")</f>
        <v>found</v>
      </c>
      <c r="S3903" t="str">
        <f>IF(COUNTIF(cpus!C:C, G3903)&gt;0, "found", "Missing")</f>
        <v>found</v>
      </c>
    </row>
    <row r="3904" spans="1:19" x14ac:dyDescent="0.25">
      <c r="A3904" t="str">
        <f t="shared" si="487"/>
        <v>missing</v>
      </c>
      <c r="B3904" t="str">
        <f t="shared" si="484"/>
        <v>missing</v>
      </c>
      <c r="C3904" t="str">
        <f t="shared" si="486"/>
        <v>Intel Pentium Gold G6500 @ 4.10GHz</v>
      </c>
      <c r="D3904" t="str">
        <f t="shared" si="480"/>
        <v>Intel</v>
      </c>
      <c r="E3904" t="str">
        <f t="shared" si="481"/>
        <v>Pentium Gold G6500</v>
      </c>
      <c r="F3904" t="str">
        <f t="shared" si="482"/>
        <v>G6500</v>
      </c>
      <c r="G3904" t="str">
        <f t="shared" si="483"/>
        <v>G6500</v>
      </c>
      <c r="H3904" t="str">
        <f t="shared" si="485"/>
        <v>Intel Pentium Gold G6500</v>
      </c>
      <c r="I3904" t="s">
        <v>9829</v>
      </c>
      <c r="J3904" t="s">
        <v>6720</v>
      </c>
      <c r="K3904" t="s">
        <v>494</v>
      </c>
      <c r="M3904">
        <v>2</v>
      </c>
      <c r="N3904">
        <v>4</v>
      </c>
      <c r="O3904" t="s">
        <v>508</v>
      </c>
      <c r="P3904" t="s">
        <v>2700</v>
      </c>
      <c r="Q3904" t="s">
        <v>9830</v>
      </c>
      <c r="R3904" t="str">
        <f>IF(COUNTIF(cpus!B:B, C3904)&gt;0, "found", "Missing")</f>
        <v>found</v>
      </c>
      <c r="S3904" t="str">
        <f>IF(COUNTIF(cpus!C:C, G3904)&gt;0, "found", "Missing")</f>
        <v>found</v>
      </c>
    </row>
    <row r="3905" spans="1:19" x14ac:dyDescent="0.25">
      <c r="A3905" t="str">
        <f t="shared" si="487"/>
        <v>missing</v>
      </c>
      <c r="B3905" t="str">
        <f t="shared" si="484"/>
        <v>missing</v>
      </c>
      <c r="C3905" t="str">
        <f t="shared" si="486"/>
        <v>Intel Pentium Gold G6500T @ 3.50GHz</v>
      </c>
      <c r="D3905" t="str">
        <f t="shared" si="480"/>
        <v>Intel</v>
      </c>
      <c r="E3905" t="str">
        <f t="shared" si="481"/>
        <v>Pentium Gold G6500T</v>
      </c>
      <c r="F3905" t="str">
        <f t="shared" si="482"/>
        <v>G6500T</v>
      </c>
      <c r="G3905" t="str">
        <f t="shared" si="483"/>
        <v>G6500T</v>
      </c>
      <c r="H3905" t="str">
        <f t="shared" si="485"/>
        <v>Intel Pentium Gold G6500T</v>
      </c>
      <c r="I3905" t="s">
        <v>9831</v>
      </c>
      <c r="J3905" t="s">
        <v>6720</v>
      </c>
      <c r="K3905" t="s">
        <v>437</v>
      </c>
      <c r="M3905">
        <v>2</v>
      </c>
      <c r="N3905">
        <v>4</v>
      </c>
      <c r="O3905" t="s">
        <v>623</v>
      </c>
      <c r="P3905" t="s">
        <v>1876</v>
      </c>
      <c r="Q3905" t="s">
        <v>9832</v>
      </c>
      <c r="R3905" t="str">
        <f>IF(COUNTIF(cpus!B:B, C3905)&gt;0, "found", "Missing")</f>
        <v>found</v>
      </c>
      <c r="S3905" t="str">
        <f>IF(COUNTIF(cpus!C:C, G3905)&gt;0, "found", "Missing")</f>
        <v>found</v>
      </c>
    </row>
    <row r="3906" spans="1:19" x14ac:dyDescent="0.25">
      <c r="A3906" t="str">
        <f t="shared" si="487"/>
        <v>missing</v>
      </c>
      <c r="B3906" t="str">
        <f t="shared" si="484"/>
        <v>missing</v>
      </c>
      <c r="C3906" t="str">
        <f t="shared" si="486"/>
        <v>Intel Pentium Gold G6505 @ 4.20GHz</v>
      </c>
      <c r="D3906" t="str">
        <f t="shared" ref="D3906:D3969" si="488">IF(ISNUMBER(SEARCH("AMD",H3906)),"AMD",
IF(ISNUMBER(SEARCH("Intel",H3906)),"Intel",
IF(ISNUMBER(SEARCH("Apple",H3906)),"Apple",
IF(ISNUMBER(SEARCH("ARM",H3906)),"ARM",
IF(ISNUMBER(SEARCH("Google",H3906)),"Google",
IF(ISNUMBER(SEARCH("MediaTek",H3906)),"MediaTek",
IF(ISNUMBER(SEARCH("Qualcomm",H3906)),"Qualcomm",
IF(ISNUMBER(SEARCH("Samsung",H3906)),"Samsung",
IF(ISNUMBER(SEARCH("Snapdragon",H3906)),"Snapdragon","")))))))))</f>
        <v>Intel</v>
      </c>
      <c r="E3906" t="str">
        <f t="shared" si="481"/>
        <v>Pentium Gold G6505</v>
      </c>
      <c r="F3906" t="str">
        <f t="shared" si="482"/>
        <v>G6505</v>
      </c>
      <c r="G3906" t="str">
        <f t="shared" si="483"/>
        <v>G6505</v>
      </c>
      <c r="H3906" t="str">
        <f t="shared" si="485"/>
        <v>Intel Pentium Gold G6505</v>
      </c>
      <c r="I3906" t="s">
        <v>9833</v>
      </c>
      <c r="J3906" t="s">
        <v>6720</v>
      </c>
      <c r="K3906" t="s">
        <v>418</v>
      </c>
      <c r="M3906">
        <v>2</v>
      </c>
      <c r="N3906">
        <v>4</v>
      </c>
      <c r="O3906" t="s">
        <v>508</v>
      </c>
      <c r="P3906" t="s">
        <v>1908</v>
      </c>
      <c r="Q3906" t="s">
        <v>9834</v>
      </c>
      <c r="R3906" t="str">
        <f>IF(COUNTIF(cpus!B:B, C3906)&gt;0, "found", "Missing")</f>
        <v>found</v>
      </c>
      <c r="S3906" t="str">
        <f>IF(COUNTIF(cpus!C:C, G3906)&gt;0, "found", "Missing")</f>
        <v>found</v>
      </c>
    </row>
    <row r="3907" spans="1:19" x14ac:dyDescent="0.25">
      <c r="A3907" t="str">
        <f t="shared" si="487"/>
        <v>missing</v>
      </c>
      <c r="B3907" t="str">
        <f t="shared" si="484"/>
        <v>missing</v>
      </c>
      <c r="C3907" t="str">
        <f t="shared" si="486"/>
        <v>Intel Pentium Gold G6505T @ 3.60GHz</v>
      </c>
      <c r="D3907" t="str">
        <f t="shared" si="488"/>
        <v>Intel</v>
      </c>
      <c r="E3907" t="str">
        <f t="shared" ref="E3907:E3970" si="489">TRIM(SUBSTITUTE(SUBSTITUTE(SUBSTITUTE(SUBSTITUTE(SUBSTITUTE(SUBSTITUTE(SUBSTITUTE(SUBSTITUTE(SUBSTITUTE(H3907,
"Apple",""),"ARM",""),"Google",""),"MediaTek",""),"Qualcomm",""),"Samsung",""),"Snapdragon",""),"Intel",""),"AMD",""))</f>
        <v>Pentium Gold G6505T</v>
      </c>
      <c r="F3907" t="str">
        <f t="shared" ref="F3907:F3970" si="490">TRIM(SUBSTITUTE(SUBSTITUTE(SUBSTITUTE(SUBSTITUTE(SUBSTITUTE(SUBSTITUTE(SUBSTITUTE(SUBSTITUTE(SUBSTITUTE(E3907,
"Core2 Extreme",""),"Core2 Quad",""),"Core2 Duo",""),"Core",""),
"Pentium Gold",""),"Pentium",""),
"Xeon Platinum",""),"Xeon Gold",""),"Xeon Silver",""))</f>
        <v>G6505T</v>
      </c>
      <c r="G3907" t="str">
        <f t="shared" ref="G3907:G3970" si="491">TRIM(SUBSTITUTE(F3907,"Xeon",""))</f>
        <v>G6505T</v>
      </c>
      <c r="H3907" t="str">
        <f t="shared" si="485"/>
        <v>Intel Pentium Gold G6505T</v>
      </c>
      <c r="I3907" t="s">
        <v>9835</v>
      </c>
      <c r="J3907" t="s">
        <v>6720</v>
      </c>
      <c r="K3907" t="s">
        <v>426</v>
      </c>
      <c r="M3907">
        <v>2</v>
      </c>
      <c r="N3907">
        <v>4</v>
      </c>
      <c r="O3907" t="s">
        <v>623</v>
      </c>
      <c r="P3907" t="s">
        <v>3136</v>
      </c>
      <c r="Q3907" t="s">
        <v>9836</v>
      </c>
      <c r="R3907" t="str">
        <f>IF(COUNTIF(cpus!B:B, C3907)&gt;0, "found", "Missing")</f>
        <v>found</v>
      </c>
      <c r="S3907" t="str">
        <f>IF(COUNTIF(cpus!C:C, G3907)&gt;0, "found", "Missing")</f>
        <v>found</v>
      </c>
    </row>
    <row r="3908" spans="1:19" x14ac:dyDescent="0.25">
      <c r="A3908" t="str">
        <f t="shared" si="487"/>
        <v>missing</v>
      </c>
      <c r="B3908" t="str">
        <f t="shared" si="484"/>
        <v>missing</v>
      </c>
      <c r="C3908" t="str">
        <f t="shared" si="486"/>
        <v>Intel Pentium Gold G6600 @ 4.20GHz</v>
      </c>
      <c r="D3908" t="str">
        <f t="shared" si="488"/>
        <v>Intel</v>
      </c>
      <c r="E3908" t="str">
        <f t="shared" si="489"/>
        <v>Pentium Gold G6600</v>
      </c>
      <c r="F3908" t="str">
        <f t="shared" si="490"/>
        <v>G6600</v>
      </c>
      <c r="G3908" t="str">
        <f t="shared" si="491"/>
        <v>G6600</v>
      </c>
      <c r="H3908" t="str">
        <f t="shared" si="485"/>
        <v>Intel Pentium Gold G6600</v>
      </c>
      <c r="I3908" t="s">
        <v>9837</v>
      </c>
      <c r="J3908" t="s">
        <v>6720</v>
      </c>
      <c r="K3908" t="s">
        <v>418</v>
      </c>
      <c r="M3908">
        <v>2</v>
      </c>
      <c r="N3908">
        <v>4</v>
      </c>
      <c r="O3908" t="s">
        <v>508</v>
      </c>
      <c r="P3908" t="s">
        <v>1876</v>
      </c>
      <c r="Q3908" t="s">
        <v>9838</v>
      </c>
      <c r="R3908" t="str">
        <f>IF(COUNTIF(cpus!B:B, C3908)&gt;0, "found", "Missing")</f>
        <v>found</v>
      </c>
      <c r="S3908" t="str">
        <f>IF(COUNTIF(cpus!C:C, G3908)&gt;0, "found", "Missing")</f>
        <v>found</v>
      </c>
    </row>
    <row r="3909" spans="1:19" x14ac:dyDescent="0.25">
      <c r="A3909" t="str">
        <f t="shared" si="487"/>
        <v>missing</v>
      </c>
      <c r="B3909" t="str">
        <f t="shared" si="484"/>
        <v>missing</v>
      </c>
      <c r="C3909" t="str">
        <f t="shared" si="486"/>
        <v>Intel Pentium Gold G6605 @ 4.30GHz</v>
      </c>
      <c r="D3909" t="str">
        <f t="shared" si="488"/>
        <v>Intel</v>
      </c>
      <c r="E3909" t="str">
        <f t="shared" si="489"/>
        <v>Pentium Gold G6605</v>
      </c>
      <c r="F3909" t="str">
        <f t="shared" si="490"/>
        <v>G6605</v>
      </c>
      <c r="G3909" t="str">
        <f t="shared" si="491"/>
        <v>G6605</v>
      </c>
      <c r="H3909" t="str">
        <f t="shared" si="485"/>
        <v>Intel Pentium Gold G6605</v>
      </c>
      <c r="I3909" t="s">
        <v>9839</v>
      </c>
      <c r="J3909" t="s">
        <v>6720</v>
      </c>
      <c r="K3909" t="s">
        <v>430</v>
      </c>
      <c r="M3909">
        <v>2</v>
      </c>
      <c r="N3909">
        <v>4</v>
      </c>
      <c r="O3909" t="s">
        <v>508</v>
      </c>
      <c r="P3909" t="s">
        <v>1908</v>
      </c>
      <c r="Q3909" t="s">
        <v>9840</v>
      </c>
      <c r="R3909" t="str">
        <f>IF(COUNTIF(cpus!B:B, C3909)&gt;0, "found", "Missing")</f>
        <v>found</v>
      </c>
      <c r="S3909" t="str">
        <f>IF(COUNTIF(cpus!C:C, G3909)&gt;0, "found", "Missing")</f>
        <v>found</v>
      </c>
    </row>
    <row r="3910" spans="1:19" x14ac:dyDescent="0.25">
      <c r="A3910" t="str">
        <f t="shared" si="487"/>
        <v>missing</v>
      </c>
      <c r="B3910" t="str">
        <f t="shared" si="484"/>
        <v>missing</v>
      </c>
      <c r="C3910" t="str">
        <f t="shared" si="486"/>
        <v>Intel Pentium Gold G7400</v>
      </c>
      <c r="D3910" t="str">
        <f t="shared" si="488"/>
        <v>Intel</v>
      </c>
      <c r="E3910" t="str">
        <f t="shared" si="489"/>
        <v>Pentium Gold G7400</v>
      </c>
      <c r="F3910" t="str">
        <f t="shared" si="490"/>
        <v>G7400</v>
      </c>
      <c r="G3910" t="str">
        <f t="shared" si="491"/>
        <v>G7400</v>
      </c>
      <c r="H3910" t="str">
        <f t="shared" si="485"/>
        <v>Intel Pentium Gold G7400</v>
      </c>
      <c r="I3910" t="s">
        <v>774</v>
      </c>
      <c r="J3910" t="s">
        <v>6736</v>
      </c>
      <c r="K3910" t="s">
        <v>442</v>
      </c>
      <c r="M3910">
        <v>2</v>
      </c>
      <c r="N3910">
        <v>4</v>
      </c>
      <c r="O3910" t="s">
        <v>775</v>
      </c>
      <c r="P3910" t="s">
        <v>2513</v>
      </c>
      <c r="Q3910" t="s">
        <v>9841</v>
      </c>
      <c r="R3910" t="str">
        <f>IF(COUNTIF(cpus!B:B, C3910)&gt;0, "found", "Missing")</f>
        <v>found</v>
      </c>
      <c r="S3910" t="str">
        <f>IF(COUNTIF(cpus!C:C, G3910)&gt;0, "found", "Missing")</f>
        <v>found</v>
      </c>
    </row>
    <row r="3911" spans="1:19" x14ac:dyDescent="0.25">
      <c r="A3911" t="str">
        <f t="shared" si="487"/>
        <v>missing</v>
      </c>
      <c r="B3911" t="str">
        <f t="shared" si="484"/>
        <v>missing</v>
      </c>
      <c r="C3911" t="str">
        <f t="shared" si="486"/>
        <v>Intel Pentium Gold G7400E</v>
      </c>
      <c r="D3911" t="str">
        <f t="shared" si="488"/>
        <v>Intel</v>
      </c>
      <c r="E3911" t="str">
        <f t="shared" si="489"/>
        <v>Pentium Gold G7400E</v>
      </c>
      <c r="F3911" t="str">
        <f t="shared" si="490"/>
        <v>G7400E</v>
      </c>
      <c r="G3911" t="str">
        <f t="shared" si="491"/>
        <v>G7400E</v>
      </c>
      <c r="H3911" t="str">
        <f t="shared" si="485"/>
        <v>Intel Pentium Gold G7400E</v>
      </c>
      <c r="I3911" t="s">
        <v>9842</v>
      </c>
      <c r="J3911" t="s">
        <v>6106</v>
      </c>
      <c r="K3911" t="s">
        <v>426</v>
      </c>
      <c r="M3911">
        <v>2</v>
      </c>
      <c r="N3911">
        <v>4</v>
      </c>
      <c r="O3911" t="s">
        <v>775</v>
      </c>
      <c r="P3911" t="s">
        <v>2977</v>
      </c>
      <c r="Q3911" t="s">
        <v>9843</v>
      </c>
      <c r="R3911" t="str">
        <f>IF(COUNTIF(cpus!B:B, C3911)&gt;0, "found", "Missing")</f>
        <v>found</v>
      </c>
      <c r="S3911" t="str">
        <f>IF(COUNTIF(cpus!C:C, G3911)&gt;0, "found", "Missing")</f>
        <v>found</v>
      </c>
    </row>
    <row r="3912" spans="1:19" x14ac:dyDescent="0.25">
      <c r="A3912" t="str">
        <f t="shared" si="487"/>
        <v>missing</v>
      </c>
      <c r="B3912" t="str">
        <f t="shared" si="484"/>
        <v>missing</v>
      </c>
      <c r="C3912" t="str">
        <f t="shared" si="486"/>
        <v>Intel Pentium Gold G7400T</v>
      </c>
      <c r="D3912" t="str">
        <f t="shared" si="488"/>
        <v>Intel</v>
      </c>
      <c r="E3912" t="str">
        <f t="shared" si="489"/>
        <v>Pentium Gold G7400T</v>
      </c>
      <c r="F3912" t="str">
        <f t="shared" si="490"/>
        <v>G7400T</v>
      </c>
      <c r="G3912" t="str">
        <f t="shared" si="491"/>
        <v>G7400T</v>
      </c>
      <c r="H3912" t="str">
        <f t="shared" si="485"/>
        <v>Intel Pentium Gold G7400T</v>
      </c>
      <c r="I3912" t="s">
        <v>9844</v>
      </c>
      <c r="K3912" t="s">
        <v>700</v>
      </c>
      <c r="M3912">
        <v>2</v>
      </c>
      <c r="N3912">
        <v>4</v>
      </c>
      <c r="O3912" t="s">
        <v>623</v>
      </c>
      <c r="P3912" t="s">
        <v>2957</v>
      </c>
      <c r="Q3912" t="s">
        <v>9845</v>
      </c>
      <c r="R3912" t="str">
        <f>IF(COUNTIF(cpus!B:B, C3912)&gt;0, "found", "Missing")</f>
        <v>found</v>
      </c>
      <c r="S3912" t="str">
        <f>IF(COUNTIF(cpus!C:C, G3912)&gt;0, "found", "Missing")</f>
        <v>found</v>
      </c>
    </row>
    <row r="3913" spans="1:19" x14ac:dyDescent="0.25">
      <c r="A3913" t="str">
        <f t="shared" si="487"/>
        <v>missing</v>
      </c>
      <c r="B3913" t="str">
        <f t="shared" si="484"/>
        <v>missing</v>
      </c>
      <c r="C3913" t="str">
        <f t="shared" si="486"/>
        <v>Intel Pentium Gold G7400TE</v>
      </c>
      <c r="D3913" t="str">
        <f t="shared" si="488"/>
        <v>Intel</v>
      </c>
      <c r="E3913" t="str">
        <f t="shared" si="489"/>
        <v>Pentium Gold G7400TE</v>
      </c>
      <c r="F3913" t="str">
        <f t="shared" si="490"/>
        <v>G7400TE</v>
      </c>
      <c r="G3913" t="str">
        <f t="shared" si="491"/>
        <v>G7400TE</v>
      </c>
      <c r="H3913" t="str">
        <f t="shared" si="485"/>
        <v>Intel Pentium Gold G7400TE</v>
      </c>
      <c r="I3913" t="s">
        <v>9846</v>
      </c>
      <c r="J3913" t="s">
        <v>6106</v>
      </c>
      <c r="K3913" t="s">
        <v>2017</v>
      </c>
      <c r="M3913">
        <v>2</v>
      </c>
      <c r="N3913">
        <v>4</v>
      </c>
      <c r="O3913" t="s">
        <v>623</v>
      </c>
      <c r="P3913" t="s">
        <v>2695</v>
      </c>
      <c r="Q3913" t="s">
        <v>9847</v>
      </c>
      <c r="R3913" t="str">
        <f>IF(COUNTIF(cpus!B:B, C3913)&gt;0, "found", "Missing")</f>
        <v>found</v>
      </c>
      <c r="S3913" t="str">
        <f>IF(COUNTIF(cpus!C:C, G3913)&gt;0, "found", "Missing")</f>
        <v>found</v>
      </c>
    </row>
    <row r="3914" spans="1:19" x14ac:dyDescent="0.25">
      <c r="A3914" t="str">
        <f t="shared" si="487"/>
        <v>missing</v>
      </c>
      <c r="B3914" t="str">
        <f t="shared" si="484"/>
        <v>missing</v>
      </c>
      <c r="C3914" t="str">
        <f t="shared" si="486"/>
        <v>Intel Pentium III 1133 @ 1133MHz</v>
      </c>
      <c r="D3914" t="str">
        <f t="shared" si="488"/>
        <v>Intel</v>
      </c>
      <c r="E3914" t="str">
        <f t="shared" si="489"/>
        <v>Pentium III 1133</v>
      </c>
      <c r="F3914" t="str">
        <f t="shared" si="490"/>
        <v>III 1133</v>
      </c>
      <c r="G3914" t="str">
        <f t="shared" si="491"/>
        <v>III 1133</v>
      </c>
      <c r="H3914" t="str">
        <f t="shared" si="485"/>
        <v>Intel Pentium III 1133</v>
      </c>
      <c r="I3914" t="s">
        <v>9848</v>
      </c>
      <c r="J3914" t="s">
        <v>9849</v>
      </c>
      <c r="K3914" t="s">
        <v>745</v>
      </c>
      <c r="M3914">
        <v>1</v>
      </c>
      <c r="N3914">
        <v>1</v>
      </c>
      <c r="O3914" t="s">
        <v>9850</v>
      </c>
      <c r="P3914" t="s">
        <v>2343</v>
      </c>
      <c r="Q3914" t="s">
        <v>9851</v>
      </c>
      <c r="R3914" t="str">
        <f>IF(COUNTIF(cpus!B:B, C3914)&gt;0, "found", "Missing")</f>
        <v>found</v>
      </c>
      <c r="S3914" t="str">
        <f>IF(COUNTIF(cpus!C:C, G3914)&gt;0, "found", "Missing")</f>
        <v>found</v>
      </c>
    </row>
    <row r="3915" spans="1:19" x14ac:dyDescent="0.25">
      <c r="A3915" t="str">
        <f t="shared" si="487"/>
        <v>missing</v>
      </c>
      <c r="B3915" t="str">
        <f t="shared" si="484"/>
        <v>missing</v>
      </c>
      <c r="C3915" t="str">
        <f t="shared" si="486"/>
        <v>Intel Pentium III 1200 @ 1200MHz</v>
      </c>
      <c r="D3915" t="str">
        <f t="shared" si="488"/>
        <v>Intel</v>
      </c>
      <c r="E3915" t="str">
        <f t="shared" si="489"/>
        <v>Pentium III 1200</v>
      </c>
      <c r="F3915" t="str">
        <f t="shared" si="490"/>
        <v>III 1200</v>
      </c>
      <c r="G3915" t="str">
        <f t="shared" si="491"/>
        <v>III 1200</v>
      </c>
      <c r="H3915" t="str">
        <f t="shared" si="485"/>
        <v>Intel Pentium III 1200</v>
      </c>
      <c r="I3915" t="s">
        <v>9852</v>
      </c>
      <c r="J3915" t="s">
        <v>9849</v>
      </c>
      <c r="K3915" t="s">
        <v>1906</v>
      </c>
      <c r="M3915">
        <v>1</v>
      </c>
      <c r="N3915">
        <v>1</v>
      </c>
      <c r="O3915" t="s">
        <v>9853</v>
      </c>
      <c r="P3915" t="s">
        <v>1870</v>
      </c>
      <c r="Q3915" t="s">
        <v>9854</v>
      </c>
      <c r="R3915" t="str">
        <f>IF(COUNTIF(cpus!B:B, C3915)&gt;0, "found", "Missing")</f>
        <v>found</v>
      </c>
      <c r="S3915" t="str">
        <f>IF(COUNTIF(cpus!C:C, G3915)&gt;0, "found", "Missing")</f>
        <v>found</v>
      </c>
    </row>
    <row r="3916" spans="1:19" x14ac:dyDescent="0.25">
      <c r="A3916" t="str">
        <f t="shared" si="487"/>
        <v>missing</v>
      </c>
      <c r="B3916" t="str">
        <f t="shared" si="484"/>
        <v>missing</v>
      </c>
      <c r="C3916" t="str">
        <f t="shared" si="486"/>
        <v>Intel Pentium III 1266S @ 1266MHz</v>
      </c>
      <c r="D3916" t="str">
        <f t="shared" si="488"/>
        <v>Intel</v>
      </c>
      <c r="E3916" t="str">
        <f t="shared" si="489"/>
        <v>Pentium III 1266S</v>
      </c>
      <c r="F3916" t="str">
        <f t="shared" si="490"/>
        <v>III 1266S</v>
      </c>
      <c r="G3916" t="str">
        <f t="shared" si="491"/>
        <v>III 1266S</v>
      </c>
      <c r="H3916" t="str">
        <f t="shared" si="485"/>
        <v>Intel Pentium III 1266S</v>
      </c>
      <c r="I3916" t="s">
        <v>9855</v>
      </c>
      <c r="J3916" t="s">
        <v>9849</v>
      </c>
      <c r="K3916" t="s">
        <v>919</v>
      </c>
      <c r="M3916">
        <v>1</v>
      </c>
      <c r="N3916">
        <v>1</v>
      </c>
      <c r="O3916" t="s">
        <v>9856</v>
      </c>
      <c r="P3916" t="s">
        <v>2304</v>
      </c>
      <c r="Q3916" t="s">
        <v>9857</v>
      </c>
      <c r="R3916" t="str">
        <f>IF(COUNTIF(cpus!B:B, C3916)&gt;0, "found", "Missing")</f>
        <v>found</v>
      </c>
      <c r="S3916" t="str">
        <f>IF(COUNTIF(cpus!C:C, G3916)&gt;0, "found", "Missing")</f>
        <v>found</v>
      </c>
    </row>
    <row r="3917" spans="1:19" x14ac:dyDescent="0.25">
      <c r="A3917" t="str">
        <f t="shared" si="487"/>
        <v>missing</v>
      </c>
      <c r="B3917" t="str">
        <f t="shared" si="484"/>
        <v>missing</v>
      </c>
      <c r="C3917" t="str">
        <f t="shared" si="486"/>
        <v>Intel Pentium III 1400 @ 1400MHz</v>
      </c>
      <c r="D3917" t="str">
        <f t="shared" si="488"/>
        <v>Intel</v>
      </c>
      <c r="E3917" t="str">
        <f t="shared" si="489"/>
        <v>Pentium III 1400</v>
      </c>
      <c r="F3917" t="str">
        <f t="shared" si="490"/>
        <v>III 1400</v>
      </c>
      <c r="G3917" t="str">
        <f t="shared" si="491"/>
        <v>III 1400</v>
      </c>
      <c r="H3917" t="str">
        <f t="shared" si="485"/>
        <v>Intel Pentium III 1400</v>
      </c>
      <c r="I3917" t="s">
        <v>9858</v>
      </c>
      <c r="J3917" t="s">
        <v>9849</v>
      </c>
      <c r="K3917" t="s">
        <v>791</v>
      </c>
      <c r="M3917">
        <v>1</v>
      </c>
      <c r="N3917">
        <v>1</v>
      </c>
      <c r="O3917" t="s">
        <v>9859</v>
      </c>
      <c r="P3917" t="s">
        <v>2307</v>
      </c>
      <c r="Q3917" t="s">
        <v>9860</v>
      </c>
      <c r="R3917" t="str">
        <f>IF(COUNTIF(cpus!B:B, C3917)&gt;0, "found", "Missing")</f>
        <v>found</v>
      </c>
      <c r="S3917" t="str">
        <f>IF(COUNTIF(cpus!C:C, G3917)&gt;0, "found", "Missing")</f>
        <v>found</v>
      </c>
    </row>
    <row r="3918" spans="1:19" x14ac:dyDescent="0.25">
      <c r="A3918" t="str">
        <f t="shared" si="487"/>
        <v>missing</v>
      </c>
      <c r="B3918" t="str">
        <f t="shared" si="484"/>
        <v>missing</v>
      </c>
      <c r="C3918" t="str">
        <f t="shared" si="486"/>
        <v>Intel Pentium III 1400S @ 1400MHz</v>
      </c>
      <c r="D3918" t="str">
        <f t="shared" si="488"/>
        <v>Intel</v>
      </c>
      <c r="E3918" t="str">
        <f t="shared" si="489"/>
        <v>Pentium III 1400S</v>
      </c>
      <c r="F3918" t="str">
        <f t="shared" si="490"/>
        <v>III 1400S</v>
      </c>
      <c r="G3918" t="str">
        <f t="shared" si="491"/>
        <v>III 1400S</v>
      </c>
      <c r="H3918" t="str">
        <f t="shared" si="485"/>
        <v>Intel Pentium III 1400S</v>
      </c>
      <c r="I3918" t="s">
        <v>9861</v>
      </c>
      <c r="J3918" t="s">
        <v>9849</v>
      </c>
      <c r="K3918" t="s">
        <v>791</v>
      </c>
      <c r="M3918">
        <v>1</v>
      </c>
      <c r="N3918">
        <v>1</v>
      </c>
      <c r="O3918" t="s">
        <v>9862</v>
      </c>
      <c r="P3918" t="s">
        <v>2307</v>
      </c>
      <c r="Q3918" t="s">
        <v>9863</v>
      </c>
      <c r="R3918" t="str">
        <f>IF(COUNTIF(cpus!B:B, C3918)&gt;0, "found", "Missing")</f>
        <v>found</v>
      </c>
      <c r="S3918" t="str">
        <f>IF(COUNTIF(cpus!C:C, G3918)&gt;0, "found", "Missing")</f>
        <v>found</v>
      </c>
    </row>
    <row r="3919" spans="1:19" x14ac:dyDescent="0.25">
      <c r="A3919" t="str">
        <f t="shared" si="487"/>
        <v>missing</v>
      </c>
      <c r="B3919" t="str">
        <f t="shared" si="484"/>
        <v>missing</v>
      </c>
      <c r="C3919" t="str">
        <f t="shared" si="486"/>
        <v>Intel Pentium III 933S @ 933MHz</v>
      </c>
      <c r="D3919" t="str">
        <f t="shared" si="488"/>
        <v>Intel</v>
      </c>
      <c r="E3919" t="str">
        <f t="shared" si="489"/>
        <v>Pentium III 933S</v>
      </c>
      <c r="F3919" t="str">
        <f t="shared" si="490"/>
        <v>III 933S</v>
      </c>
      <c r="G3919" t="str">
        <f t="shared" si="491"/>
        <v>III 933S</v>
      </c>
      <c r="H3919" t="str">
        <f t="shared" si="485"/>
        <v>Intel Pentium III 933S</v>
      </c>
      <c r="I3919" t="s">
        <v>9864</v>
      </c>
      <c r="J3919" t="s">
        <v>9849</v>
      </c>
      <c r="K3919" t="s">
        <v>5556</v>
      </c>
      <c r="M3919">
        <v>1</v>
      </c>
      <c r="N3919">
        <v>1</v>
      </c>
      <c r="O3919" t="s">
        <v>9865</v>
      </c>
      <c r="P3919" t="s">
        <v>2307</v>
      </c>
      <c r="Q3919" t="s">
        <v>9866</v>
      </c>
      <c r="R3919" t="str">
        <f>IF(COUNTIF(cpus!B:B, C3919)&gt;0, "found", "Missing")</f>
        <v>found</v>
      </c>
      <c r="S3919" t="str">
        <f>IF(COUNTIF(cpus!C:C, G3919)&gt;0, "found", "Missing")</f>
        <v>found</v>
      </c>
    </row>
    <row r="3920" spans="1:19" x14ac:dyDescent="0.25">
      <c r="A3920" t="str">
        <f t="shared" si="487"/>
        <v>missing</v>
      </c>
      <c r="B3920" t="str">
        <f t="shared" si="484"/>
        <v>missing</v>
      </c>
      <c r="C3920" t="str">
        <f t="shared" si="486"/>
        <v>Intel Pentium III Mobile 1000MHz</v>
      </c>
      <c r="D3920" t="str">
        <f t="shared" si="488"/>
        <v>Intel</v>
      </c>
      <c r="E3920" t="str">
        <f t="shared" si="489"/>
        <v>Pentium III Mobile 1000MHz</v>
      </c>
      <c r="F3920" t="str">
        <f t="shared" si="490"/>
        <v>III Mobile 1000MHz</v>
      </c>
      <c r="G3920" t="str">
        <f t="shared" si="491"/>
        <v>III Mobile 1000MHz</v>
      </c>
      <c r="H3920" t="str">
        <f t="shared" si="485"/>
        <v>Intel Pentium III Mobile 1000MHz</v>
      </c>
      <c r="I3920" t="s">
        <v>9867</v>
      </c>
      <c r="K3920" t="s">
        <v>2029</v>
      </c>
      <c r="M3920">
        <v>1</v>
      </c>
      <c r="N3920">
        <v>1</v>
      </c>
      <c r="P3920" t="s">
        <v>2304</v>
      </c>
      <c r="Q3920" t="s">
        <v>9868</v>
      </c>
      <c r="R3920" t="str">
        <f>IF(COUNTIF(cpus!B:B, C3920)&gt;0, "found", "Missing")</f>
        <v>found</v>
      </c>
      <c r="S3920" t="str">
        <f>IF(COUNTIF(cpus!C:C, G3920)&gt;0, "found", "Missing")</f>
        <v>found</v>
      </c>
    </row>
    <row r="3921" spans="1:19" x14ac:dyDescent="0.25">
      <c r="A3921" t="str">
        <f t="shared" si="487"/>
        <v>missing</v>
      </c>
      <c r="B3921" t="str">
        <f t="shared" si="484"/>
        <v>missing</v>
      </c>
      <c r="C3921" t="str">
        <f t="shared" si="486"/>
        <v>Intel Pentium III Mobile 1066MHz</v>
      </c>
      <c r="D3921" t="str">
        <f t="shared" si="488"/>
        <v>Intel</v>
      </c>
      <c r="E3921" t="str">
        <f t="shared" si="489"/>
        <v>Pentium III Mobile 1066MHz</v>
      </c>
      <c r="F3921" t="str">
        <f t="shared" si="490"/>
        <v>III Mobile 1066MHz</v>
      </c>
      <c r="G3921" t="str">
        <f t="shared" si="491"/>
        <v>III Mobile 1066MHz</v>
      </c>
      <c r="H3921" t="str">
        <f t="shared" si="485"/>
        <v>Intel Pentium III Mobile 1066MHz</v>
      </c>
      <c r="I3921" t="s">
        <v>9869</v>
      </c>
      <c r="K3921" t="s">
        <v>745</v>
      </c>
      <c r="M3921">
        <v>1</v>
      </c>
      <c r="N3921">
        <v>1</v>
      </c>
      <c r="P3921" t="s">
        <v>1870</v>
      </c>
      <c r="Q3921" t="s">
        <v>9870</v>
      </c>
      <c r="R3921" t="str">
        <f>IF(COUNTIF(cpus!B:B, C3921)&gt;0, "found", "Missing")</f>
        <v>found</v>
      </c>
      <c r="S3921" t="str">
        <f>IF(COUNTIF(cpus!C:C, G3921)&gt;0, "found", "Missing")</f>
        <v>found</v>
      </c>
    </row>
    <row r="3922" spans="1:19" x14ac:dyDescent="0.25">
      <c r="A3922" t="str">
        <f t="shared" si="487"/>
        <v>missing</v>
      </c>
      <c r="B3922" t="str">
        <f t="shared" si="484"/>
        <v>missing</v>
      </c>
      <c r="C3922" t="str">
        <f t="shared" si="486"/>
        <v>Intel Pentium III Mobile 1133MHz</v>
      </c>
      <c r="D3922" t="str">
        <f t="shared" si="488"/>
        <v>Intel</v>
      </c>
      <c r="E3922" t="str">
        <f t="shared" si="489"/>
        <v>Pentium III Mobile 1133MHz</v>
      </c>
      <c r="F3922" t="str">
        <f t="shared" si="490"/>
        <v>III Mobile 1133MHz</v>
      </c>
      <c r="G3922" t="str">
        <f t="shared" si="491"/>
        <v>III Mobile 1133MHz</v>
      </c>
      <c r="H3922" t="str">
        <f t="shared" si="485"/>
        <v>Intel Pentium III Mobile 1133MHz</v>
      </c>
      <c r="I3922" t="s">
        <v>9871</v>
      </c>
      <c r="K3922" t="s">
        <v>745</v>
      </c>
      <c r="M3922">
        <v>1</v>
      </c>
      <c r="N3922">
        <v>1</v>
      </c>
      <c r="P3922" t="s">
        <v>1870</v>
      </c>
      <c r="Q3922" t="s">
        <v>9872</v>
      </c>
      <c r="R3922" t="str">
        <f>IF(COUNTIF(cpus!B:B, C3922)&gt;0, "found", "Missing")</f>
        <v>found</v>
      </c>
      <c r="S3922" t="str">
        <f>IF(COUNTIF(cpus!C:C, G3922)&gt;0, "found", "Missing")</f>
        <v>found</v>
      </c>
    </row>
    <row r="3923" spans="1:19" x14ac:dyDescent="0.25">
      <c r="A3923" t="str">
        <f t="shared" si="487"/>
        <v>missing</v>
      </c>
      <c r="B3923" t="str">
        <f t="shared" si="484"/>
        <v>missing</v>
      </c>
      <c r="C3923" t="str">
        <f t="shared" si="486"/>
        <v>Intel Pentium III Mobile 1200MHz</v>
      </c>
      <c r="D3923" t="str">
        <f t="shared" si="488"/>
        <v>Intel</v>
      </c>
      <c r="E3923" t="str">
        <f t="shared" si="489"/>
        <v>Pentium III Mobile 1200MHz</v>
      </c>
      <c r="F3923" t="str">
        <f t="shared" si="490"/>
        <v>III Mobile 1200MHz</v>
      </c>
      <c r="G3923" t="str">
        <f t="shared" si="491"/>
        <v>III Mobile 1200MHz</v>
      </c>
      <c r="H3923" t="str">
        <f t="shared" si="485"/>
        <v>Intel Pentium III Mobile 1200MHz</v>
      </c>
      <c r="I3923" t="s">
        <v>9873</v>
      </c>
      <c r="K3923" t="s">
        <v>1906</v>
      </c>
      <c r="M3923">
        <v>1</v>
      </c>
      <c r="N3923">
        <v>1</v>
      </c>
      <c r="P3923" t="s">
        <v>1870</v>
      </c>
      <c r="Q3923" t="s">
        <v>9874</v>
      </c>
      <c r="R3923" t="str">
        <f>IF(COUNTIF(cpus!B:B, C3923)&gt;0, "found", "Missing")</f>
        <v>found</v>
      </c>
      <c r="S3923" t="str">
        <f>IF(COUNTIF(cpus!C:C, G3923)&gt;0, "found", "Missing")</f>
        <v>found</v>
      </c>
    </row>
    <row r="3924" spans="1:19" x14ac:dyDescent="0.25">
      <c r="A3924" t="str">
        <f t="shared" si="487"/>
        <v>missing</v>
      </c>
      <c r="B3924" t="str">
        <f t="shared" ref="B3924:B3987" si="492">IF(COUNTIF(C3924,"*[Dual CPU]*"),"found","missing")</f>
        <v>missing</v>
      </c>
      <c r="C3924" t="str">
        <f t="shared" si="486"/>
        <v>Intel Pentium III Mobile 750MHz</v>
      </c>
      <c r="D3924" t="str">
        <f t="shared" si="488"/>
        <v>Intel</v>
      </c>
      <c r="E3924" t="str">
        <f t="shared" si="489"/>
        <v>Pentium III Mobile 750MHz</v>
      </c>
      <c r="F3924" t="str">
        <f t="shared" si="490"/>
        <v>III Mobile 750MHz</v>
      </c>
      <c r="G3924" t="str">
        <f t="shared" si="491"/>
        <v>III Mobile 750MHz</v>
      </c>
      <c r="H3924" t="str">
        <f t="shared" si="485"/>
        <v>Intel Pentium III Mobile 750MHz</v>
      </c>
      <c r="I3924" t="s">
        <v>9875</v>
      </c>
      <c r="K3924" t="s">
        <v>5615</v>
      </c>
      <c r="M3924">
        <v>1</v>
      </c>
      <c r="N3924">
        <v>1</v>
      </c>
      <c r="P3924" t="s">
        <v>2307</v>
      </c>
      <c r="Q3924" t="s">
        <v>9876</v>
      </c>
      <c r="R3924" t="str">
        <f>IF(COUNTIF(cpus!B:B, C3924)&gt;0, "found", "Missing")</f>
        <v>found</v>
      </c>
      <c r="S3924" t="str">
        <f>IF(COUNTIF(cpus!C:C, G3924)&gt;0, "found", "Missing")</f>
        <v>found</v>
      </c>
    </row>
    <row r="3925" spans="1:19" x14ac:dyDescent="0.25">
      <c r="A3925" t="str">
        <f t="shared" si="487"/>
        <v>missing</v>
      </c>
      <c r="B3925" t="str">
        <f t="shared" si="492"/>
        <v>missing</v>
      </c>
      <c r="C3925" t="str">
        <f t="shared" si="486"/>
        <v>Intel Pentium III Mobile 800MHz</v>
      </c>
      <c r="D3925" t="str">
        <f t="shared" si="488"/>
        <v>Intel</v>
      </c>
      <c r="E3925" t="str">
        <f t="shared" si="489"/>
        <v>Pentium III Mobile 800MHz</v>
      </c>
      <c r="F3925" t="str">
        <f t="shared" si="490"/>
        <v>III Mobile 800MHz</v>
      </c>
      <c r="G3925" t="str">
        <f t="shared" si="491"/>
        <v>III Mobile 800MHz</v>
      </c>
      <c r="H3925" t="str">
        <f t="shared" si="485"/>
        <v>Intel Pentium III Mobile 800MHz</v>
      </c>
      <c r="I3925" t="s">
        <v>9877</v>
      </c>
      <c r="K3925" t="s">
        <v>5615</v>
      </c>
      <c r="M3925">
        <v>1</v>
      </c>
      <c r="N3925">
        <v>1</v>
      </c>
      <c r="P3925" t="s">
        <v>2304</v>
      </c>
      <c r="Q3925" t="s">
        <v>9878</v>
      </c>
      <c r="R3925" t="str">
        <f>IF(COUNTIF(cpus!B:B, C3925)&gt;0, "found", "Missing")</f>
        <v>found</v>
      </c>
      <c r="S3925" t="str">
        <f>IF(COUNTIF(cpus!C:C, G3925)&gt;0, "found", "Missing")</f>
        <v>found</v>
      </c>
    </row>
    <row r="3926" spans="1:19" x14ac:dyDescent="0.25">
      <c r="A3926" t="str">
        <f t="shared" si="487"/>
        <v>missing</v>
      </c>
      <c r="B3926" t="str">
        <f t="shared" si="492"/>
        <v>missing</v>
      </c>
      <c r="C3926" t="str">
        <f t="shared" si="486"/>
        <v>Intel Pentium III Mobile 866MHz</v>
      </c>
      <c r="D3926" t="str">
        <f t="shared" si="488"/>
        <v>Intel</v>
      </c>
      <c r="E3926" t="str">
        <f t="shared" si="489"/>
        <v>Pentium III Mobile 866MHz</v>
      </c>
      <c r="F3926" t="str">
        <f t="shared" si="490"/>
        <v>III Mobile 866MHz</v>
      </c>
      <c r="G3926" t="str">
        <f t="shared" si="491"/>
        <v>III Mobile 866MHz</v>
      </c>
      <c r="H3926" t="str">
        <f t="shared" si="485"/>
        <v>Intel Pentium III Mobile 866MHz</v>
      </c>
      <c r="I3926" t="s">
        <v>9879</v>
      </c>
      <c r="K3926" t="s">
        <v>5556</v>
      </c>
      <c r="M3926">
        <v>1</v>
      </c>
      <c r="N3926">
        <v>1</v>
      </c>
      <c r="P3926" t="s">
        <v>2304</v>
      </c>
      <c r="Q3926" t="s">
        <v>9880</v>
      </c>
      <c r="R3926" t="str">
        <f>IF(COUNTIF(cpus!B:B, C3926)&gt;0, "found", "Missing")</f>
        <v>found</v>
      </c>
      <c r="S3926" t="str">
        <f>IF(COUNTIF(cpus!C:C, G3926)&gt;0, "found", "Missing")</f>
        <v>found</v>
      </c>
    </row>
    <row r="3927" spans="1:19" x14ac:dyDescent="0.25">
      <c r="A3927" t="str">
        <f t="shared" si="487"/>
        <v>missing</v>
      </c>
      <c r="B3927" t="str">
        <f t="shared" si="492"/>
        <v>missing</v>
      </c>
      <c r="C3927" t="str">
        <f t="shared" si="486"/>
        <v>Intel Pentium III Mobile 933MHz</v>
      </c>
      <c r="D3927" t="str">
        <f t="shared" si="488"/>
        <v>Intel</v>
      </c>
      <c r="E3927" t="str">
        <f t="shared" si="489"/>
        <v>Pentium III Mobile 933MHz</v>
      </c>
      <c r="F3927" t="str">
        <f t="shared" si="490"/>
        <v>III Mobile 933MHz</v>
      </c>
      <c r="G3927" t="str">
        <f t="shared" si="491"/>
        <v>III Mobile 933MHz</v>
      </c>
      <c r="H3927" t="str">
        <f t="shared" si="485"/>
        <v>Intel Pentium III Mobile 933MHz</v>
      </c>
      <c r="I3927" t="s">
        <v>9881</v>
      </c>
      <c r="K3927" t="s">
        <v>5556</v>
      </c>
      <c r="M3927">
        <v>1</v>
      </c>
      <c r="N3927">
        <v>1</v>
      </c>
      <c r="P3927" t="s">
        <v>2304</v>
      </c>
      <c r="Q3927" t="s">
        <v>9882</v>
      </c>
      <c r="R3927" t="str">
        <f>IF(COUNTIF(cpus!B:B, C3927)&gt;0, "found", "Missing")</f>
        <v>found</v>
      </c>
      <c r="S3927" t="str">
        <f>IF(COUNTIF(cpus!C:C, G3927)&gt;0, "found", "Missing")</f>
        <v>found</v>
      </c>
    </row>
    <row r="3928" spans="1:19" x14ac:dyDescent="0.25">
      <c r="A3928" t="str">
        <f t="shared" si="487"/>
        <v>missing</v>
      </c>
      <c r="B3928" t="str">
        <f t="shared" si="492"/>
        <v>missing</v>
      </c>
      <c r="C3928" t="str">
        <f t="shared" si="486"/>
        <v>Intel Pentium J2850 @ 2.41GHz</v>
      </c>
      <c r="D3928" t="str">
        <f t="shared" si="488"/>
        <v>Intel</v>
      </c>
      <c r="E3928" t="str">
        <f t="shared" si="489"/>
        <v>Pentium J2850</v>
      </c>
      <c r="F3928" t="str">
        <f t="shared" si="490"/>
        <v>J2850</v>
      </c>
      <c r="G3928" t="str">
        <f t="shared" si="491"/>
        <v>J2850</v>
      </c>
      <c r="H3928" t="str">
        <f t="shared" si="485"/>
        <v>Intel Pentium J2850</v>
      </c>
      <c r="I3928" t="s">
        <v>9883</v>
      </c>
      <c r="J3928" t="s">
        <v>6189</v>
      </c>
      <c r="K3928" t="s">
        <v>609</v>
      </c>
      <c r="M3928">
        <v>4</v>
      </c>
      <c r="N3928">
        <v>4</v>
      </c>
      <c r="O3928" t="s">
        <v>2192</v>
      </c>
      <c r="P3928" t="s">
        <v>1928</v>
      </c>
      <c r="Q3928" t="s">
        <v>9884</v>
      </c>
      <c r="R3928" t="str">
        <f>IF(COUNTIF(cpus!B:B, C3928)&gt;0, "found", "Missing")</f>
        <v>found</v>
      </c>
      <c r="S3928" t="str">
        <f>IF(COUNTIF(cpus!C:C, G3928)&gt;0, "found", "Missing")</f>
        <v>found</v>
      </c>
    </row>
    <row r="3929" spans="1:19" x14ac:dyDescent="0.25">
      <c r="A3929" t="str">
        <f t="shared" si="487"/>
        <v>missing</v>
      </c>
      <c r="B3929" t="str">
        <f t="shared" si="492"/>
        <v>missing</v>
      </c>
      <c r="C3929" t="str">
        <f t="shared" si="486"/>
        <v>Intel Pentium J2900 @ 2.41GHz</v>
      </c>
      <c r="D3929" t="str">
        <f t="shared" si="488"/>
        <v>Intel</v>
      </c>
      <c r="E3929" t="str">
        <f t="shared" si="489"/>
        <v>Pentium J2900</v>
      </c>
      <c r="F3929" t="str">
        <f t="shared" si="490"/>
        <v>J2900</v>
      </c>
      <c r="G3929" t="str">
        <f t="shared" si="491"/>
        <v>J2900</v>
      </c>
      <c r="H3929" t="str">
        <f t="shared" si="485"/>
        <v>Intel Pentium J2900</v>
      </c>
      <c r="I3929" t="s">
        <v>9885</v>
      </c>
      <c r="J3929" t="s">
        <v>6189</v>
      </c>
      <c r="K3929" t="s">
        <v>609</v>
      </c>
      <c r="L3929" t="s">
        <v>758</v>
      </c>
      <c r="M3929">
        <v>4</v>
      </c>
      <c r="N3929">
        <v>4</v>
      </c>
      <c r="O3929" t="s">
        <v>2192</v>
      </c>
      <c r="P3929" t="s">
        <v>1973</v>
      </c>
      <c r="Q3929" t="s">
        <v>9886</v>
      </c>
      <c r="R3929" t="str">
        <f>IF(COUNTIF(cpus!B:B, C3929)&gt;0, "found", "Missing")</f>
        <v>found</v>
      </c>
      <c r="S3929" t="str">
        <f>IF(COUNTIF(cpus!C:C, G3929)&gt;0, "found", "Missing")</f>
        <v>found</v>
      </c>
    </row>
    <row r="3930" spans="1:19" x14ac:dyDescent="0.25">
      <c r="A3930" t="str">
        <f t="shared" si="487"/>
        <v>missing</v>
      </c>
      <c r="B3930" t="str">
        <f t="shared" si="492"/>
        <v>missing</v>
      </c>
      <c r="C3930" t="str">
        <f t="shared" si="486"/>
        <v>Intel Pentium J3710 @ 1.60GHz</v>
      </c>
      <c r="D3930" t="str">
        <f t="shared" si="488"/>
        <v>Intel</v>
      </c>
      <c r="E3930" t="str">
        <f t="shared" si="489"/>
        <v>Pentium J3710</v>
      </c>
      <c r="F3930" t="str">
        <f t="shared" si="490"/>
        <v>J3710</v>
      </c>
      <c r="G3930" t="str">
        <f t="shared" si="491"/>
        <v>J3710</v>
      </c>
      <c r="H3930" t="str">
        <f t="shared" ref="H3930:H3993" si="493">IFERROR(LEFT(C3930, SEARCH(" @", C3930) - 1), C3930)</f>
        <v>Intel Pentium J3710</v>
      </c>
      <c r="I3930" t="s">
        <v>9887</v>
      </c>
      <c r="J3930" t="s">
        <v>6189</v>
      </c>
      <c r="K3930" t="s">
        <v>951</v>
      </c>
      <c r="L3930" t="s">
        <v>581</v>
      </c>
      <c r="M3930">
        <v>4</v>
      </c>
      <c r="N3930">
        <v>4</v>
      </c>
      <c r="O3930" t="s">
        <v>6226</v>
      </c>
      <c r="P3930" t="s">
        <v>1992</v>
      </c>
      <c r="Q3930" t="s">
        <v>9888</v>
      </c>
      <c r="R3930" t="str">
        <f>IF(COUNTIF(cpus!B:B, C3930)&gt;0, "found", "Missing")</f>
        <v>found</v>
      </c>
      <c r="S3930" t="str">
        <f>IF(COUNTIF(cpus!C:C, G3930)&gt;0, "found", "Missing")</f>
        <v>found</v>
      </c>
    </row>
    <row r="3931" spans="1:19" x14ac:dyDescent="0.25">
      <c r="A3931" t="str">
        <f t="shared" si="487"/>
        <v>missing</v>
      </c>
      <c r="B3931" t="str">
        <f t="shared" si="492"/>
        <v>missing</v>
      </c>
      <c r="C3931" t="str">
        <f t="shared" si="486"/>
        <v>Intel Pentium J4205 @ 1.50GHz</v>
      </c>
      <c r="D3931" t="str">
        <f t="shared" si="488"/>
        <v>Intel</v>
      </c>
      <c r="E3931" t="str">
        <f t="shared" si="489"/>
        <v>Pentium J4205</v>
      </c>
      <c r="F3931" t="str">
        <f t="shared" si="490"/>
        <v>J4205</v>
      </c>
      <c r="G3931" t="str">
        <f t="shared" si="491"/>
        <v>J4205</v>
      </c>
      <c r="H3931" t="str">
        <f t="shared" si="493"/>
        <v>Intel Pentium J4205</v>
      </c>
      <c r="I3931" t="s">
        <v>9889</v>
      </c>
      <c r="J3931" t="s">
        <v>6758</v>
      </c>
      <c r="K3931" t="s">
        <v>2083</v>
      </c>
      <c r="L3931" t="s">
        <v>581</v>
      </c>
      <c r="M3931">
        <v>4</v>
      </c>
      <c r="N3931">
        <v>4</v>
      </c>
      <c r="O3931" t="s">
        <v>2192</v>
      </c>
      <c r="P3931" t="s">
        <v>2015</v>
      </c>
      <c r="Q3931" t="s">
        <v>9890</v>
      </c>
      <c r="R3931" t="str">
        <f>IF(COUNTIF(cpus!B:B, C3931)&gt;0, "found", "Missing")</f>
        <v>found</v>
      </c>
      <c r="S3931" t="str">
        <f>IF(COUNTIF(cpus!C:C, G3931)&gt;0, "found", "Missing")</f>
        <v>found</v>
      </c>
    </row>
    <row r="3932" spans="1:19" x14ac:dyDescent="0.25">
      <c r="A3932" t="str">
        <f t="shared" si="487"/>
        <v>missing</v>
      </c>
      <c r="B3932" t="str">
        <f t="shared" si="492"/>
        <v>missing</v>
      </c>
      <c r="C3932" t="str">
        <f t="shared" si="486"/>
        <v>Intel Pentium J6426 @ 2.00GHz</v>
      </c>
      <c r="D3932" t="str">
        <f t="shared" si="488"/>
        <v>Intel</v>
      </c>
      <c r="E3932" t="str">
        <f t="shared" si="489"/>
        <v>Pentium J6426</v>
      </c>
      <c r="F3932" t="str">
        <f t="shared" si="490"/>
        <v>J6426</v>
      </c>
      <c r="G3932" t="str">
        <f t="shared" si="491"/>
        <v>J6426</v>
      </c>
      <c r="H3932" t="str">
        <f t="shared" si="493"/>
        <v>Intel Pentium J6426</v>
      </c>
      <c r="I3932" t="s">
        <v>9891</v>
      </c>
      <c r="J3932" t="s">
        <v>6273</v>
      </c>
      <c r="K3932" t="s">
        <v>1881</v>
      </c>
      <c r="L3932" t="s">
        <v>2017</v>
      </c>
      <c r="M3932">
        <v>4</v>
      </c>
      <c r="N3932">
        <v>4</v>
      </c>
      <c r="O3932" t="s">
        <v>2192</v>
      </c>
      <c r="P3932" t="s">
        <v>2513</v>
      </c>
      <c r="Q3932" t="s">
        <v>9892</v>
      </c>
      <c r="R3932" t="str">
        <f>IF(COUNTIF(cpus!B:B, C3932)&gt;0, "found", "Missing")</f>
        <v>found</v>
      </c>
      <c r="S3932" t="str">
        <f>IF(COUNTIF(cpus!C:C, G3932)&gt;0, "found", "Missing")</f>
        <v>found</v>
      </c>
    </row>
    <row r="3933" spans="1:19" x14ac:dyDescent="0.25">
      <c r="A3933" t="str">
        <f t="shared" si="487"/>
        <v>missing</v>
      </c>
      <c r="B3933" t="str">
        <f t="shared" si="492"/>
        <v>missing</v>
      </c>
      <c r="C3933" t="str">
        <f t="shared" si="486"/>
        <v>Intel Pentium M 1.10GHz</v>
      </c>
      <c r="D3933" t="str">
        <f t="shared" si="488"/>
        <v>Intel</v>
      </c>
      <c r="E3933" t="str">
        <f t="shared" si="489"/>
        <v>Pentium M 1.10GHz</v>
      </c>
      <c r="F3933" t="str">
        <f t="shared" si="490"/>
        <v>M 1.10GHz</v>
      </c>
      <c r="G3933" t="str">
        <f t="shared" si="491"/>
        <v>M 1.10GHz</v>
      </c>
      <c r="H3933" t="str">
        <f t="shared" si="493"/>
        <v>Intel Pentium M 1.10GHz</v>
      </c>
      <c r="I3933" t="s">
        <v>9893</v>
      </c>
      <c r="K3933" t="s">
        <v>745</v>
      </c>
      <c r="M3933">
        <v>1</v>
      </c>
      <c r="N3933">
        <v>1</v>
      </c>
      <c r="P3933" t="s">
        <v>1870</v>
      </c>
      <c r="Q3933" t="s">
        <v>9894</v>
      </c>
      <c r="R3933" t="str">
        <f>IF(COUNTIF(cpus!B:B, C3933)&gt;0, "found", "Missing")</f>
        <v>found</v>
      </c>
      <c r="S3933" t="str">
        <f>IF(COUNTIF(cpus!C:C, G3933)&gt;0, "found", "Missing")</f>
        <v>found</v>
      </c>
    </row>
    <row r="3934" spans="1:19" x14ac:dyDescent="0.25">
      <c r="A3934" t="str">
        <f t="shared" si="487"/>
        <v>missing</v>
      </c>
      <c r="B3934" t="str">
        <f t="shared" si="492"/>
        <v>missing</v>
      </c>
      <c r="C3934" t="str">
        <f t="shared" si="486"/>
        <v>Intel Pentium M 1.20GHz</v>
      </c>
      <c r="D3934" t="str">
        <f t="shared" si="488"/>
        <v>Intel</v>
      </c>
      <c r="E3934" t="str">
        <f t="shared" si="489"/>
        <v>Pentium M 1.20GHz</v>
      </c>
      <c r="F3934" t="str">
        <f t="shared" si="490"/>
        <v>M 1.20GHz</v>
      </c>
      <c r="G3934" t="str">
        <f t="shared" si="491"/>
        <v>M 1.20GHz</v>
      </c>
      <c r="H3934" t="str">
        <f t="shared" si="493"/>
        <v>Intel Pentium M 1.20GHz</v>
      </c>
      <c r="I3934" t="s">
        <v>9895</v>
      </c>
      <c r="K3934" t="s">
        <v>1906</v>
      </c>
      <c r="M3934">
        <v>1</v>
      </c>
      <c r="N3934">
        <v>1</v>
      </c>
      <c r="P3934" t="s">
        <v>2372</v>
      </c>
      <c r="Q3934" t="s">
        <v>9896</v>
      </c>
      <c r="R3934" t="str">
        <f>IF(COUNTIF(cpus!B:B, C3934)&gt;0, "found", "Missing")</f>
        <v>found</v>
      </c>
      <c r="S3934" t="str">
        <f>IF(COUNTIF(cpus!C:C, G3934)&gt;0, "found", "Missing")</f>
        <v>found</v>
      </c>
    </row>
    <row r="3935" spans="1:19" x14ac:dyDescent="0.25">
      <c r="A3935" t="str">
        <f t="shared" si="487"/>
        <v>missing</v>
      </c>
      <c r="B3935" t="str">
        <f t="shared" si="492"/>
        <v>missing</v>
      </c>
      <c r="C3935" t="str">
        <f t="shared" si="486"/>
        <v>Intel Pentium M 1.30GHz</v>
      </c>
      <c r="D3935" t="str">
        <f t="shared" si="488"/>
        <v>Intel</v>
      </c>
      <c r="E3935" t="str">
        <f t="shared" si="489"/>
        <v>Pentium M 1.30GHz</v>
      </c>
      <c r="F3935" t="str">
        <f t="shared" si="490"/>
        <v>M 1.30GHz</v>
      </c>
      <c r="G3935" t="str">
        <f t="shared" si="491"/>
        <v>M 1.30GHz</v>
      </c>
      <c r="H3935" t="str">
        <f t="shared" si="493"/>
        <v>Intel Pentium M 1.30GHz</v>
      </c>
      <c r="I3935" t="s">
        <v>9897</v>
      </c>
      <c r="J3935" t="s">
        <v>9898</v>
      </c>
      <c r="K3935" t="s">
        <v>919</v>
      </c>
      <c r="M3935">
        <v>1</v>
      </c>
      <c r="N3935">
        <v>1</v>
      </c>
      <c r="O3935" t="s">
        <v>2330</v>
      </c>
      <c r="P3935" t="s">
        <v>1870</v>
      </c>
      <c r="Q3935" t="s">
        <v>9899</v>
      </c>
      <c r="R3935" t="str">
        <f>IF(COUNTIF(cpus!B:B, C3935)&gt;0, "found", "Missing")</f>
        <v>found</v>
      </c>
      <c r="S3935" t="str">
        <f>IF(COUNTIF(cpus!C:C, G3935)&gt;0, "found", "Missing")</f>
        <v>found</v>
      </c>
    </row>
    <row r="3936" spans="1:19" x14ac:dyDescent="0.25">
      <c r="A3936" t="str">
        <f t="shared" si="487"/>
        <v>missing</v>
      </c>
      <c r="B3936" t="str">
        <f t="shared" si="492"/>
        <v>missing</v>
      </c>
      <c r="C3936" t="str">
        <f t="shared" si="486"/>
        <v>Intel Pentium M 1.40GHz</v>
      </c>
      <c r="D3936" t="str">
        <f t="shared" si="488"/>
        <v>Intel</v>
      </c>
      <c r="E3936" t="str">
        <f t="shared" si="489"/>
        <v>Pentium M 1.40GHz</v>
      </c>
      <c r="F3936" t="str">
        <f t="shared" si="490"/>
        <v>M 1.40GHz</v>
      </c>
      <c r="G3936" t="str">
        <f t="shared" si="491"/>
        <v>M 1.40GHz</v>
      </c>
      <c r="H3936" t="str">
        <f t="shared" si="493"/>
        <v>Intel Pentium M 1.40GHz</v>
      </c>
      <c r="I3936" t="s">
        <v>9900</v>
      </c>
      <c r="J3936" t="s">
        <v>9898</v>
      </c>
      <c r="K3936" t="s">
        <v>791</v>
      </c>
      <c r="M3936">
        <v>1</v>
      </c>
      <c r="N3936">
        <v>1</v>
      </c>
      <c r="O3936" t="s">
        <v>2330</v>
      </c>
      <c r="P3936" t="s">
        <v>2372</v>
      </c>
      <c r="Q3936" t="s">
        <v>9901</v>
      </c>
      <c r="R3936" t="str">
        <f>IF(COUNTIF(cpus!B:B, C3936)&gt;0, "found", "Missing")</f>
        <v>found</v>
      </c>
      <c r="S3936" t="str">
        <f>IF(COUNTIF(cpus!C:C, G3936)&gt;0, "found", "Missing")</f>
        <v>found</v>
      </c>
    </row>
    <row r="3937" spans="1:19" x14ac:dyDescent="0.25">
      <c r="A3937" t="str">
        <f t="shared" si="487"/>
        <v>missing</v>
      </c>
      <c r="B3937" t="str">
        <f t="shared" si="492"/>
        <v>missing</v>
      </c>
      <c r="C3937" t="str">
        <f t="shared" si="486"/>
        <v>Intel Pentium M 1.50GHz</v>
      </c>
      <c r="D3937" t="str">
        <f t="shared" si="488"/>
        <v>Intel</v>
      </c>
      <c r="E3937" t="str">
        <f t="shared" si="489"/>
        <v>Pentium M 1.50GHz</v>
      </c>
      <c r="F3937" t="str">
        <f t="shared" si="490"/>
        <v>M 1.50GHz</v>
      </c>
      <c r="G3937" t="str">
        <f t="shared" si="491"/>
        <v>M 1.50GHz</v>
      </c>
      <c r="H3937" t="str">
        <f t="shared" si="493"/>
        <v>Intel Pentium M 1.50GHz</v>
      </c>
      <c r="I3937" t="s">
        <v>9902</v>
      </c>
      <c r="J3937" t="s">
        <v>9898</v>
      </c>
      <c r="K3937" t="s">
        <v>2083</v>
      </c>
      <c r="M3937">
        <v>1</v>
      </c>
      <c r="N3937">
        <v>1</v>
      </c>
      <c r="O3937" t="s">
        <v>9903</v>
      </c>
      <c r="P3937" t="s">
        <v>1870</v>
      </c>
      <c r="Q3937" t="s">
        <v>9904</v>
      </c>
      <c r="R3937" t="str">
        <f>IF(COUNTIF(cpus!B:B, C3937)&gt;0, "found", "Missing")</f>
        <v>found</v>
      </c>
      <c r="S3937" t="str">
        <f>IF(COUNTIF(cpus!C:C, G3937)&gt;0, "found", "Missing")</f>
        <v>found</v>
      </c>
    </row>
    <row r="3938" spans="1:19" x14ac:dyDescent="0.25">
      <c r="A3938" t="str">
        <f t="shared" si="487"/>
        <v>missing</v>
      </c>
      <c r="B3938" t="str">
        <f t="shared" si="492"/>
        <v>missing</v>
      </c>
      <c r="C3938" t="str">
        <f t="shared" si="486"/>
        <v>Intel Pentium M 1.60GHz</v>
      </c>
      <c r="D3938" t="str">
        <f t="shared" si="488"/>
        <v>Intel</v>
      </c>
      <c r="E3938" t="str">
        <f t="shared" si="489"/>
        <v>Pentium M 1.60GHz</v>
      </c>
      <c r="F3938" t="str">
        <f t="shared" si="490"/>
        <v>M 1.60GHz</v>
      </c>
      <c r="G3938" t="str">
        <f t="shared" si="491"/>
        <v>M 1.60GHz</v>
      </c>
      <c r="H3938" t="str">
        <f t="shared" si="493"/>
        <v>Intel Pentium M 1.60GHz</v>
      </c>
      <c r="I3938" t="s">
        <v>9905</v>
      </c>
      <c r="J3938" t="s">
        <v>9898</v>
      </c>
      <c r="K3938" t="s">
        <v>951</v>
      </c>
      <c r="M3938">
        <v>1</v>
      </c>
      <c r="N3938">
        <v>1</v>
      </c>
      <c r="O3938" t="s">
        <v>9903</v>
      </c>
      <c r="P3938" t="s">
        <v>2372</v>
      </c>
      <c r="Q3938" t="s">
        <v>9906</v>
      </c>
      <c r="R3938" t="str">
        <f>IF(COUNTIF(cpus!B:B, C3938)&gt;0, "found", "Missing")</f>
        <v>found</v>
      </c>
      <c r="S3938" t="str">
        <f>IF(COUNTIF(cpus!C:C, G3938)&gt;0, "found", "Missing")</f>
        <v>found</v>
      </c>
    </row>
    <row r="3939" spans="1:19" x14ac:dyDescent="0.25">
      <c r="A3939" t="str">
        <f t="shared" si="487"/>
        <v>missing</v>
      </c>
      <c r="B3939" t="str">
        <f t="shared" si="492"/>
        <v>missing</v>
      </c>
      <c r="C3939" t="str">
        <f t="shared" si="486"/>
        <v>Intel Pentium M 1.70GHz</v>
      </c>
      <c r="D3939" t="str">
        <f t="shared" si="488"/>
        <v>Intel</v>
      </c>
      <c r="E3939" t="str">
        <f t="shared" si="489"/>
        <v>Pentium M 1.70GHz</v>
      </c>
      <c r="F3939" t="str">
        <f t="shared" si="490"/>
        <v>M 1.70GHz</v>
      </c>
      <c r="G3939" t="str">
        <f t="shared" si="491"/>
        <v>M 1.70GHz</v>
      </c>
      <c r="H3939" t="str">
        <f t="shared" si="493"/>
        <v>Intel Pentium M 1.70GHz</v>
      </c>
      <c r="I3939" t="s">
        <v>9907</v>
      </c>
      <c r="J3939" t="s">
        <v>9898</v>
      </c>
      <c r="K3939" t="s">
        <v>727</v>
      </c>
      <c r="M3939">
        <v>1</v>
      </c>
      <c r="N3939">
        <v>1</v>
      </c>
      <c r="O3939" t="s">
        <v>9903</v>
      </c>
      <c r="P3939" t="s">
        <v>2372</v>
      </c>
      <c r="Q3939" t="s">
        <v>9908</v>
      </c>
      <c r="R3939" t="str">
        <f>IF(COUNTIF(cpus!B:B, C3939)&gt;0, "found", "Missing")</f>
        <v>found</v>
      </c>
      <c r="S3939" t="str">
        <f>IF(COUNTIF(cpus!C:C, G3939)&gt;0, "found", "Missing")</f>
        <v>found</v>
      </c>
    </row>
    <row r="3940" spans="1:19" x14ac:dyDescent="0.25">
      <c r="A3940" t="str">
        <f t="shared" si="487"/>
        <v>missing</v>
      </c>
      <c r="B3940" t="str">
        <f t="shared" si="492"/>
        <v>missing</v>
      </c>
      <c r="C3940" t="str">
        <f t="shared" si="486"/>
        <v>Intel Pentium M 1.73GHz</v>
      </c>
      <c r="D3940" t="str">
        <f t="shared" si="488"/>
        <v>Intel</v>
      </c>
      <c r="E3940" t="str">
        <f t="shared" si="489"/>
        <v>Pentium M 1.73GHz</v>
      </c>
      <c r="F3940" t="str">
        <f t="shared" si="490"/>
        <v>M 1.73GHz</v>
      </c>
      <c r="G3940" t="str">
        <f t="shared" si="491"/>
        <v>M 1.73GHz</v>
      </c>
      <c r="H3940" t="str">
        <f t="shared" si="493"/>
        <v>Intel Pentium M 1.73GHz</v>
      </c>
      <c r="I3940" t="s">
        <v>9909</v>
      </c>
      <c r="J3940" t="s">
        <v>6798</v>
      </c>
      <c r="K3940" t="s">
        <v>727</v>
      </c>
      <c r="M3940">
        <v>1</v>
      </c>
      <c r="N3940">
        <v>1</v>
      </c>
      <c r="O3940" t="s">
        <v>5270</v>
      </c>
      <c r="P3940" t="s">
        <v>1870</v>
      </c>
      <c r="Q3940" t="s">
        <v>9910</v>
      </c>
      <c r="R3940" t="str">
        <f>IF(COUNTIF(cpus!B:B, C3940)&gt;0, "found", "Missing")</f>
        <v>found</v>
      </c>
      <c r="S3940" t="str">
        <f>IF(COUNTIF(cpus!C:C, G3940)&gt;0, "found", "Missing")</f>
        <v>found</v>
      </c>
    </row>
    <row r="3941" spans="1:19" x14ac:dyDescent="0.25">
      <c r="A3941" t="str">
        <f t="shared" si="487"/>
        <v>missing</v>
      </c>
      <c r="B3941" t="str">
        <f t="shared" si="492"/>
        <v>missing</v>
      </c>
      <c r="C3941" t="str">
        <f t="shared" si="486"/>
        <v>Intel Pentium M 1.80GHz</v>
      </c>
      <c r="D3941" t="str">
        <f t="shared" si="488"/>
        <v>Intel</v>
      </c>
      <c r="E3941" t="str">
        <f t="shared" si="489"/>
        <v>Pentium M 1.80GHz</v>
      </c>
      <c r="F3941" t="str">
        <f t="shared" si="490"/>
        <v>M 1.80GHz</v>
      </c>
      <c r="G3941" t="str">
        <f t="shared" si="491"/>
        <v>M 1.80GHz</v>
      </c>
      <c r="H3941" t="str">
        <f t="shared" si="493"/>
        <v>Intel Pentium M 1.80GHz</v>
      </c>
      <c r="I3941" t="s">
        <v>9911</v>
      </c>
      <c r="J3941" t="s">
        <v>6798</v>
      </c>
      <c r="K3941" t="s">
        <v>796</v>
      </c>
      <c r="M3941">
        <v>1</v>
      </c>
      <c r="N3941">
        <v>1</v>
      </c>
      <c r="O3941" t="s">
        <v>6785</v>
      </c>
      <c r="P3941" t="s">
        <v>2372</v>
      </c>
      <c r="Q3941" t="s">
        <v>9912</v>
      </c>
      <c r="R3941" t="str">
        <f>IF(COUNTIF(cpus!B:B, C3941)&gt;0, "found", "Missing")</f>
        <v>found</v>
      </c>
      <c r="S3941" t="str">
        <f>IF(COUNTIF(cpus!C:C, G3941)&gt;0, "found", "Missing")</f>
        <v>found</v>
      </c>
    </row>
    <row r="3942" spans="1:19" x14ac:dyDescent="0.25">
      <c r="A3942" t="str">
        <f t="shared" si="487"/>
        <v>missing</v>
      </c>
      <c r="B3942" t="str">
        <f t="shared" si="492"/>
        <v>missing</v>
      </c>
      <c r="C3942" t="str">
        <f t="shared" si="486"/>
        <v>Intel Pentium M 1.86GHz</v>
      </c>
      <c r="D3942" t="str">
        <f t="shared" si="488"/>
        <v>Intel</v>
      </c>
      <c r="E3942" t="str">
        <f t="shared" si="489"/>
        <v>Pentium M 1.86GHz</v>
      </c>
      <c r="F3942" t="str">
        <f t="shared" si="490"/>
        <v>M 1.86GHz</v>
      </c>
      <c r="G3942" t="str">
        <f t="shared" si="491"/>
        <v>M 1.86GHz</v>
      </c>
      <c r="H3942" t="str">
        <f t="shared" si="493"/>
        <v>Intel Pentium M 1.86GHz</v>
      </c>
      <c r="I3942" t="s">
        <v>9913</v>
      </c>
      <c r="J3942" t="s">
        <v>6798</v>
      </c>
      <c r="K3942" t="s">
        <v>1309</v>
      </c>
      <c r="M3942">
        <v>1</v>
      </c>
      <c r="N3942">
        <v>1</v>
      </c>
      <c r="O3942" t="s">
        <v>5270</v>
      </c>
      <c r="P3942" t="s">
        <v>1870</v>
      </c>
      <c r="Q3942" t="s">
        <v>9914</v>
      </c>
      <c r="R3942" t="str">
        <f>IF(COUNTIF(cpus!B:B, C3942)&gt;0, "found", "Missing")</f>
        <v>found</v>
      </c>
      <c r="S3942" t="str">
        <f>IF(COUNTIF(cpus!C:C, G3942)&gt;0, "found", "Missing")</f>
        <v>found</v>
      </c>
    </row>
    <row r="3943" spans="1:19" x14ac:dyDescent="0.25">
      <c r="A3943" t="str">
        <f t="shared" si="487"/>
        <v>missing</v>
      </c>
      <c r="B3943" t="str">
        <f t="shared" si="492"/>
        <v>missing</v>
      </c>
      <c r="C3943" t="str">
        <f t="shared" si="486"/>
        <v>Intel Pentium M 1000MHz</v>
      </c>
      <c r="D3943" t="str">
        <f t="shared" si="488"/>
        <v>Intel</v>
      </c>
      <c r="E3943" t="str">
        <f t="shared" si="489"/>
        <v>Pentium M 1000MHz</v>
      </c>
      <c r="F3943" t="str">
        <f t="shared" si="490"/>
        <v>M 1000MHz</v>
      </c>
      <c r="G3943" t="str">
        <f t="shared" si="491"/>
        <v>M 1000MHz</v>
      </c>
      <c r="H3943" t="str">
        <f t="shared" si="493"/>
        <v>Intel Pentium M 1000MHz</v>
      </c>
      <c r="I3943" t="s">
        <v>9915</v>
      </c>
      <c r="K3943" t="s">
        <v>2029</v>
      </c>
      <c r="M3943">
        <v>1</v>
      </c>
      <c r="N3943">
        <v>1</v>
      </c>
      <c r="O3943" t="s">
        <v>3424</v>
      </c>
      <c r="P3943" t="s">
        <v>1870</v>
      </c>
      <c r="Q3943" t="s">
        <v>9916</v>
      </c>
      <c r="R3943" t="str">
        <f>IF(COUNTIF(cpus!B:B, C3943)&gt;0, "found", "Missing")</f>
        <v>found</v>
      </c>
      <c r="S3943" t="str">
        <f>IF(COUNTIF(cpus!C:C, G3943)&gt;0, "found", "Missing")</f>
        <v>found</v>
      </c>
    </row>
    <row r="3944" spans="1:19" x14ac:dyDescent="0.25">
      <c r="A3944" t="str">
        <f t="shared" si="487"/>
        <v>missing</v>
      </c>
      <c r="B3944" t="str">
        <f t="shared" si="492"/>
        <v>missing</v>
      </c>
      <c r="C3944" t="str">
        <f t="shared" si="486"/>
        <v>Intel Pentium M 1100MHz</v>
      </c>
      <c r="D3944" t="str">
        <f t="shared" si="488"/>
        <v>Intel</v>
      </c>
      <c r="E3944" t="str">
        <f t="shared" si="489"/>
        <v>Pentium M 1100MHz</v>
      </c>
      <c r="F3944" t="str">
        <f t="shared" si="490"/>
        <v>M 1100MHz</v>
      </c>
      <c r="G3944" t="str">
        <f t="shared" si="491"/>
        <v>M 1100MHz</v>
      </c>
      <c r="H3944" t="str">
        <f t="shared" si="493"/>
        <v>Intel Pentium M 1100MHz</v>
      </c>
      <c r="I3944" t="s">
        <v>9917</v>
      </c>
      <c r="J3944" t="s">
        <v>6821</v>
      </c>
      <c r="K3944" t="s">
        <v>745</v>
      </c>
      <c r="M3944">
        <v>1</v>
      </c>
      <c r="N3944">
        <v>1</v>
      </c>
      <c r="O3944" t="s">
        <v>2544</v>
      </c>
      <c r="P3944" t="s">
        <v>1870</v>
      </c>
      <c r="Q3944" t="s">
        <v>9918</v>
      </c>
      <c r="R3944" t="str">
        <f>IF(COUNTIF(cpus!B:B, C3944)&gt;0, "found", "Missing")</f>
        <v>found</v>
      </c>
      <c r="S3944" t="str">
        <f>IF(COUNTIF(cpus!C:C, G3944)&gt;0, "found", "Missing")</f>
        <v>found</v>
      </c>
    </row>
    <row r="3945" spans="1:19" x14ac:dyDescent="0.25">
      <c r="A3945" t="str">
        <f t="shared" si="487"/>
        <v>missing</v>
      </c>
      <c r="B3945" t="str">
        <f t="shared" si="492"/>
        <v>missing</v>
      </c>
      <c r="C3945" t="str">
        <f t="shared" si="486"/>
        <v>Intel Pentium M 1200MHz</v>
      </c>
      <c r="D3945" t="str">
        <f t="shared" si="488"/>
        <v>Intel</v>
      </c>
      <c r="E3945" t="str">
        <f t="shared" si="489"/>
        <v>Pentium M 1200MHz</v>
      </c>
      <c r="F3945" t="str">
        <f t="shared" si="490"/>
        <v>M 1200MHz</v>
      </c>
      <c r="G3945" t="str">
        <f t="shared" si="491"/>
        <v>M 1200MHz</v>
      </c>
      <c r="H3945" t="str">
        <f t="shared" si="493"/>
        <v>Intel Pentium M 1200MHz</v>
      </c>
      <c r="I3945" t="s">
        <v>9919</v>
      </c>
      <c r="K3945" t="s">
        <v>1906</v>
      </c>
      <c r="M3945">
        <v>1</v>
      </c>
      <c r="N3945">
        <v>1</v>
      </c>
      <c r="O3945" t="s">
        <v>2544</v>
      </c>
      <c r="P3945" t="s">
        <v>2304</v>
      </c>
      <c r="Q3945" t="s">
        <v>9920</v>
      </c>
      <c r="R3945" t="str">
        <f>IF(COUNTIF(cpus!B:B, C3945)&gt;0, "found", "Missing")</f>
        <v>found</v>
      </c>
      <c r="S3945" t="str">
        <f>IF(COUNTIF(cpus!C:C, G3945)&gt;0, "found", "Missing")</f>
        <v>found</v>
      </c>
    </row>
    <row r="3946" spans="1:19" x14ac:dyDescent="0.25">
      <c r="A3946" t="str">
        <f t="shared" si="487"/>
        <v>missing</v>
      </c>
      <c r="B3946" t="str">
        <f t="shared" si="492"/>
        <v>missing</v>
      </c>
      <c r="C3946" t="str">
        <f t="shared" si="486"/>
        <v>Intel Pentium M 1300MHz</v>
      </c>
      <c r="D3946" t="str">
        <f t="shared" si="488"/>
        <v>Intel</v>
      </c>
      <c r="E3946" t="str">
        <f t="shared" si="489"/>
        <v>Pentium M 1300MHz</v>
      </c>
      <c r="F3946" t="str">
        <f t="shared" si="490"/>
        <v>M 1300MHz</v>
      </c>
      <c r="G3946" t="str">
        <f t="shared" si="491"/>
        <v>M 1300MHz</v>
      </c>
      <c r="H3946" t="str">
        <f t="shared" si="493"/>
        <v>Intel Pentium M 1300MHz</v>
      </c>
      <c r="I3946" t="s">
        <v>9921</v>
      </c>
      <c r="J3946" t="s">
        <v>6798</v>
      </c>
      <c r="K3946" t="s">
        <v>919</v>
      </c>
      <c r="M3946">
        <v>1</v>
      </c>
      <c r="N3946">
        <v>1</v>
      </c>
      <c r="O3946" t="s">
        <v>2330</v>
      </c>
      <c r="P3946" t="s">
        <v>1870</v>
      </c>
      <c r="Q3946" t="s">
        <v>9922</v>
      </c>
      <c r="R3946" t="str">
        <f>IF(COUNTIF(cpus!B:B, C3946)&gt;0, "found", "Missing")</f>
        <v>found</v>
      </c>
      <c r="S3946" t="str">
        <f>IF(COUNTIF(cpus!C:C, G3946)&gt;0, "found", "Missing")</f>
        <v>found</v>
      </c>
    </row>
    <row r="3947" spans="1:19" x14ac:dyDescent="0.25">
      <c r="A3947" t="str">
        <f t="shared" si="487"/>
        <v>missing</v>
      </c>
      <c r="B3947" t="str">
        <f t="shared" si="492"/>
        <v>missing</v>
      </c>
      <c r="C3947" t="str">
        <f t="shared" si="486"/>
        <v>Intel Pentium M 1400MHz</v>
      </c>
      <c r="D3947" t="str">
        <f t="shared" si="488"/>
        <v>Intel</v>
      </c>
      <c r="E3947" t="str">
        <f t="shared" si="489"/>
        <v>Pentium M 1400MHz</v>
      </c>
      <c r="F3947" t="str">
        <f t="shared" si="490"/>
        <v>M 1400MHz</v>
      </c>
      <c r="G3947" t="str">
        <f t="shared" si="491"/>
        <v>M 1400MHz</v>
      </c>
      <c r="H3947" t="str">
        <f t="shared" si="493"/>
        <v>Intel Pentium M 1400MHz</v>
      </c>
      <c r="I3947" t="s">
        <v>9923</v>
      </c>
      <c r="J3947" t="s">
        <v>6798</v>
      </c>
      <c r="K3947" t="s">
        <v>791</v>
      </c>
      <c r="M3947">
        <v>1</v>
      </c>
      <c r="N3947">
        <v>1</v>
      </c>
      <c r="O3947" t="s">
        <v>2330</v>
      </c>
      <c r="P3947" t="s">
        <v>1870</v>
      </c>
      <c r="Q3947" t="s">
        <v>9924</v>
      </c>
      <c r="R3947" t="str">
        <f>IF(COUNTIF(cpus!B:B, C3947)&gt;0, "found", "Missing")</f>
        <v>found</v>
      </c>
      <c r="S3947" t="str">
        <f>IF(COUNTIF(cpus!C:C, G3947)&gt;0, "found", "Missing")</f>
        <v>found</v>
      </c>
    </row>
    <row r="3948" spans="1:19" x14ac:dyDescent="0.25">
      <c r="A3948" t="str">
        <f t="shared" si="487"/>
        <v>missing</v>
      </c>
      <c r="B3948" t="str">
        <f t="shared" si="492"/>
        <v>missing</v>
      </c>
      <c r="C3948" t="str">
        <f t="shared" si="486"/>
        <v>Intel Pentium M 1500MHz</v>
      </c>
      <c r="D3948" t="str">
        <f t="shared" si="488"/>
        <v>Intel</v>
      </c>
      <c r="E3948" t="str">
        <f t="shared" si="489"/>
        <v>Pentium M 1500MHz</v>
      </c>
      <c r="F3948" t="str">
        <f t="shared" si="490"/>
        <v>M 1500MHz</v>
      </c>
      <c r="G3948" t="str">
        <f t="shared" si="491"/>
        <v>M 1500MHz</v>
      </c>
      <c r="H3948" t="str">
        <f t="shared" si="493"/>
        <v>Intel Pentium M 1500MHz</v>
      </c>
      <c r="I3948" t="s">
        <v>9925</v>
      </c>
      <c r="J3948" t="s">
        <v>6798</v>
      </c>
      <c r="K3948" t="s">
        <v>2083</v>
      </c>
      <c r="M3948">
        <v>1</v>
      </c>
      <c r="N3948">
        <v>1</v>
      </c>
      <c r="O3948" t="s">
        <v>9903</v>
      </c>
      <c r="P3948" t="s">
        <v>1870</v>
      </c>
      <c r="Q3948" t="s">
        <v>9926</v>
      </c>
      <c r="R3948" t="str">
        <f>IF(COUNTIF(cpus!B:B, C3948)&gt;0, "found", "Missing")</f>
        <v>found</v>
      </c>
      <c r="S3948" t="str">
        <f>IF(COUNTIF(cpus!C:C, G3948)&gt;0, "found", "Missing")</f>
        <v>found</v>
      </c>
    </row>
    <row r="3949" spans="1:19" x14ac:dyDescent="0.25">
      <c r="A3949" t="str">
        <f t="shared" si="487"/>
        <v>missing</v>
      </c>
      <c r="B3949" t="str">
        <f t="shared" si="492"/>
        <v>missing</v>
      </c>
      <c r="C3949" t="str">
        <f t="shared" si="486"/>
        <v>Intel Pentium M 1600MHz</v>
      </c>
      <c r="D3949" t="str">
        <f t="shared" si="488"/>
        <v>Intel</v>
      </c>
      <c r="E3949" t="str">
        <f t="shared" si="489"/>
        <v>Pentium M 1600MHz</v>
      </c>
      <c r="F3949" t="str">
        <f t="shared" si="490"/>
        <v>M 1600MHz</v>
      </c>
      <c r="G3949" t="str">
        <f t="shared" si="491"/>
        <v>M 1600MHz</v>
      </c>
      <c r="H3949" t="str">
        <f t="shared" si="493"/>
        <v>Intel Pentium M 1600MHz</v>
      </c>
      <c r="I3949" t="s">
        <v>9927</v>
      </c>
      <c r="J3949" t="s">
        <v>6798</v>
      </c>
      <c r="K3949" t="s">
        <v>951</v>
      </c>
      <c r="M3949">
        <v>1</v>
      </c>
      <c r="N3949">
        <v>1</v>
      </c>
      <c r="O3949" t="s">
        <v>9903</v>
      </c>
      <c r="P3949" t="s">
        <v>1870</v>
      </c>
      <c r="Q3949" t="s">
        <v>9928</v>
      </c>
      <c r="R3949" t="str">
        <f>IF(COUNTIF(cpus!B:B, C3949)&gt;0, "found", "Missing")</f>
        <v>found</v>
      </c>
      <c r="S3949" t="str">
        <f>IF(COUNTIF(cpus!C:C, G3949)&gt;0, "found", "Missing")</f>
        <v>found</v>
      </c>
    </row>
    <row r="3950" spans="1:19" x14ac:dyDescent="0.25">
      <c r="A3950" t="str">
        <f t="shared" si="487"/>
        <v>missing</v>
      </c>
      <c r="B3950" t="str">
        <f t="shared" si="492"/>
        <v>missing</v>
      </c>
      <c r="C3950" t="str">
        <f t="shared" si="486"/>
        <v>Intel Pentium M 1700MHz</v>
      </c>
      <c r="D3950" t="str">
        <f t="shared" si="488"/>
        <v>Intel</v>
      </c>
      <c r="E3950" t="str">
        <f t="shared" si="489"/>
        <v>Pentium M 1700MHz</v>
      </c>
      <c r="F3950" t="str">
        <f t="shared" si="490"/>
        <v>M 1700MHz</v>
      </c>
      <c r="G3950" t="str">
        <f t="shared" si="491"/>
        <v>M 1700MHz</v>
      </c>
      <c r="H3950" t="str">
        <f t="shared" si="493"/>
        <v>Intel Pentium M 1700MHz</v>
      </c>
      <c r="I3950" t="s">
        <v>9929</v>
      </c>
      <c r="J3950" t="s">
        <v>6798</v>
      </c>
      <c r="K3950" t="s">
        <v>727</v>
      </c>
      <c r="M3950">
        <v>1</v>
      </c>
      <c r="N3950">
        <v>1</v>
      </c>
      <c r="O3950" t="s">
        <v>9903</v>
      </c>
      <c r="P3950" t="s">
        <v>1870</v>
      </c>
      <c r="Q3950" t="s">
        <v>9930</v>
      </c>
      <c r="R3950" t="str">
        <f>IF(COUNTIF(cpus!B:B, C3950)&gt;0, "found", "Missing")</f>
        <v>found</v>
      </c>
      <c r="S3950" t="str">
        <f>IF(COUNTIF(cpus!C:C, G3950)&gt;0, "found", "Missing")</f>
        <v>found</v>
      </c>
    </row>
    <row r="3951" spans="1:19" x14ac:dyDescent="0.25">
      <c r="A3951" t="str">
        <f t="shared" si="487"/>
        <v>missing</v>
      </c>
      <c r="B3951" t="str">
        <f t="shared" si="492"/>
        <v>missing</v>
      </c>
      <c r="C3951" t="str">
        <f t="shared" ref="C3951:C4014" si="494">SUBSTITUTE(SUBSTITUTE(SUBSTITUTE(SUBSTITUTE(SUBSTITUTE(I3951," Dual Core","")," Quad Core","")," Quad-Core","")," Dual-Core","")," APU","")</f>
        <v>Intel Pentium M 2.00GHz</v>
      </c>
      <c r="D3951" t="str">
        <f t="shared" si="488"/>
        <v>Intel</v>
      </c>
      <c r="E3951" t="str">
        <f t="shared" si="489"/>
        <v>Pentium M 2.00GHz</v>
      </c>
      <c r="F3951" t="str">
        <f t="shared" si="490"/>
        <v>M 2.00GHz</v>
      </c>
      <c r="G3951" t="str">
        <f t="shared" si="491"/>
        <v>M 2.00GHz</v>
      </c>
      <c r="H3951" t="str">
        <f t="shared" si="493"/>
        <v>Intel Pentium M 2.00GHz</v>
      </c>
      <c r="I3951" t="s">
        <v>9931</v>
      </c>
      <c r="J3951" t="s">
        <v>6798</v>
      </c>
      <c r="K3951" t="s">
        <v>1881</v>
      </c>
      <c r="M3951">
        <v>1</v>
      </c>
      <c r="N3951">
        <v>1</v>
      </c>
      <c r="O3951" t="s">
        <v>6785</v>
      </c>
      <c r="P3951" t="s">
        <v>1870</v>
      </c>
      <c r="Q3951" t="s">
        <v>9932</v>
      </c>
      <c r="R3951" t="str">
        <f>IF(COUNTIF(cpus!B:B, C3951)&gt;0, "found", "Missing")</f>
        <v>found</v>
      </c>
      <c r="S3951" t="str">
        <f>IF(COUNTIF(cpus!C:C, G3951)&gt;0, "found", "Missing")</f>
        <v>found</v>
      </c>
    </row>
    <row r="3952" spans="1:19" x14ac:dyDescent="0.25">
      <c r="A3952" t="str">
        <f t="shared" ref="A3952:A4015" si="495">IF(COUNTIF(C3952,"*Quad CPU]*"),"found","missing")</f>
        <v>missing</v>
      </c>
      <c r="B3952" t="str">
        <f t="shared" si="492"/>
        <v>missing</v>
      </c>
      <c r="C3952" t="str">
        <f t="shared" si="494"/>
        <v>Intel Pentium M 2.10GHz</v>
      </c>
      <c r="D3952" t="str">
        <f t="shared" si="488"/>
        <v>Intel</v>
      </c>
      <c r="E3952" t="str">
        <f t="shared" si="489"/>
        <v>Pentium M 2.10GHz</v>
      </c>
      <c r="F3952" t="str">
        <f t="shared" si="490"/>
        <v>M 2.10GHz</v>
      </c>
      <c r="G3952" t="str">
        <f t="shared" si="491"/>
        <v>M 2.10GHz</v>
      </c>
      <c r="H3952" t="str">
        <f t="shared" si="493"/>
        <v>Intel Pentium M 2.10GHz</v>
      </c>
      <c r="I3952" t="s">
        <v>9933</v>
      </c>
      <c r="J3952" t="s">
        <v>6798</v>
      </c>
      <c r="K3952" t="s">
        <v>529</v>
      </c>
      <c r="M3952">
        <v>1</v>
      </c>
      <c r="N3952">
        <v>1</v>
      </c>
      <c r="O3952" t="s">
        <v>6785</v>
      </c>
      <c r="P3952" t="s">
        <v>1870</v>
      </c>
      <c r="Q3952" t="s">
        <v>9934</v>
      </c>
      <c r="R3952" t="str">
        <f>IF(COUNTIF(cpus!B:B, C3952)&gt;0, "found", "Missing")</f>
        <v>found</v>
      </c>
      <c r="S3952" t="str">
        <f>IF(COUNTIF(cpus!C:C, G3952)&gt;0, "found", "Missing")</f>
        <v>found</v>
      </c>
    </row>
    <row r="3953" spans="1:19" x14ac:dyDescent="0.25">
      <c r="A3953" t="str">
        <f t="shared" si="495"/>
        <v>missing</v>
      </c>
      <c r="B3953" t="str">
        <f t="shared" si="492"/>
        <v>missing</v>
      </c>
      <c r="C3953" t="str">
        <f t="shared" si="494"/>
        <v>Intel Pentium M 2.13GHz</v>
      </c>
      <c r="D3953" t="str">
        <f t="shared" si="488"/>
        <v>Intel</v>
      </c>
      <c r="E3953" t="str">
        <f t="shared" si="489"/>
        <v>Pentium M 2.13GHz</v>
      </c>
      <c r="F3953" t="str">
        <f t="shared" si="490"/>
        <v>M 2.13GHz</v>
      </c>
      <c r="G3953" t="str">
        <f t="shared" si="491"/>
        <v>M 2.13GHz</v>
      </c>
      <c r="H3953" t="str">
        <f t="shared" si="493"/>
        <v>Intel Pentium M 2.13GHz</v>
      </c>
      <c r="I3953" t="s">
        <v>9935</v>
      </c>
      <c r="J3953" t="s">
        <v>6798</v>
      </c>
      <c r="K3953" t="s">
        <v>529</v>
      </c>
      <c r="M3953">
        <v>1</v>
      </c>
      <c r="N3953">
        <v>1</v>
      </c>
      <c r="O3953" t="s">
        <v>5270</v>
      </c>
      <c r="P3953" t="s">
        <v>1870</v>
      </c>
      <c r="Q3953" t="s">
        <v>9936</v>
      </c>
      <c r="R3953" t="str">
        <f>IF(COUNTIF(cpus!B:B, C3953)&gt;0, "found", "Missing")</f>
        <v>found</v>
      </c>
      <c r="S3953" t="str">
        <f>IF(COUNTIF(cpus!C:C, G3953)&gt;0, "found", "Missing")</f>
        <v>found</v>
      </c>
    </row>
    <row r="3954" spans="1:19" x14ac:dyDescent="0.25">
      <c r="A3954" t="str">
        <f t="shared" si="495"/>
        <v>missing</v>
      </c>
      <c r="B3954" t="str">
        <f t="shared" si="492"/>
        <v>missing</v>
      </c>
      <c r="C3954" t="str">
        <f t="shared" si="494"/>
        <v>Intel Pentium M 2.26GHz</v>
      </c>
      <c r="D3954" t="str">
        <f t="shared" si="488"/>
        <v>Intel</v>
      </c>
      <c r="E3954" t="str">
        <f t="shared" si="489"/>
        <v>Pentium M 2.26GHz</v>
      </c>
      <c r="F3954" t="str">
        <f t="shared" si="490"/>
        <v>M 2.26GHz</v>
      </c>
      <c r="G3954" t="str">
        <f t="shared" si="491"/>
        <v>M 2.26GHz</v>
      </c>
      <c r="H3954" t="str">
        <f t="shared" si="493"/>
        <v>Intel Pentium M 2.26GHz</v>
      </c>
      <c r="I3954" t="s">
        <v>9937</v>
      </c>
      <c r="J3954" t="s">
        <v>6798</v>
      </c>
      <c r="K3954" t="s">
        <v>826</v>
      </c>
      <c r="M3954">
        <v>1</v>
      </c>
      <c r="N3954">
        <v>1</v>
      </c>
      <c r="O3954" t="s">
        <v>5270</v>
      </c>
      <c r="P3954" t="s">
        <v>1870</v>
      </c>
      <c r="Q3954" t="s">
        <v>9938</v>
      </c>
      <c r="R3954" t="str">
        <f>IF(COUNTIF(cpus!B:B, C3954)&gt;0, "found", "Missing")</f>
        <v>found</v>
      </c>
      <c r="S3954" t="str">
        <f>IF(COUNTIF(cpus!C:C, G3954)&gt;0, "found", "Missing")</f>
        <v>found</v>
      </c>
    </row>
    <row r="3955" spans="1:19" x14ac:dyDescent="0.25">
      <c r="A3955" t="str">
        <f t="shared" si="495"/>
        <v>missing</v>
      </c>
      <c r="B3955" t="str">
        <f t="shared" si="492"/>
        <v>missing</v>
      </c>
      <c r="C3955" t="str">
        <f t="shared" si="494"/>
        <v>Intel Pentium M 756 @ 1.66GHz</v>
      </c>
      <c r="D3955" t="str">
        <f t="shared" si="488"/>
        <v>Intel</v>
      </c>
      <c r="E3955" t="str">
        <f t="shared" si="489"/>
        <v>Pentium M 756</v>
      </c>
      <c r="F3955" t="str">
        <f t="shared" si="490"/>
        <v>M 756</v>
      </c>
      <c r="G3955" t="str">
        <f t="shared" si="491"/>
        <v>M 756</v>
      </c>
      <c r="H3955" t="str">
        <f t="shared" si="493"/>
        <v>Intel Pentium M 756</v>
      </c>
      <c r="I3955" t="s">
        <v>9939</v>
      </c>
      <c r="K3955" t="s">
        <v>727</v>
      </c>
      <c r="M3955">
        <v>1</v>
      </c>
      <c r="N3955">
        <v>1</v>
      </c>
      <c r="P3955" t="s">
        <v>2451</v>
      </c>
      <c r="Q3955" t="s">
        <v>9940</v>
      </c>
      <c r="R3955" t="str">
        <f>IF(COUNTIF(cpus!B:B, C3955)&gt;0, "found", "Missing")</f>
        <v>found</v>
      </c>
      <c r="S3955" t="str">
        <f>IF(COUNTIF(cpus!C:C, G3955)&gt;0, "found", "Missing")</f>
        <v>found</v>
      </c>
    </row>
    <row r="3956" spans="1:19" x14ac:dyDescent="0.25">
      <c r="A3956" t="str">
        <f t="shared" si="495"/>
        <v>missing</v>
      </c>
      <c r="B3956" t="str">
        <f t="shared" si="492"/>
        <v>missing</v>
      </c>
      <c r="C3956" t="str">
        <f t="shared" si="494"/>
        <v>Intel Pentium M 900MHz</v>
      </c>
      <c r="D3956" t="str">
        <f t="shared" si="488"/>
        <v>Intel</v>
      </c>
      <c r="E3956" t="str">
        <f t="shared" si="489"/>
        <v>Pentium M 900MHz</v>
      </c>
      <c r="F3956" t="str">
        <f t="shared" si="490"/>
        <v>M 900MHz</v>
      </c>
      <c r="G3956" t="str">
        <f t="shared" si="491"/>
        <v>M 900MHz</v>
      </c>
      <c r="H3956" t="str">
        <f t="shared" si="493"/>
        <v>Intel Pentium M 900MHz</v>
      </c>
      <c r="I3956" t="s">
        <v>9941</v>
      </c>
      <c r="K3956" t="s">
        <v>5556</v>
      </c>
      <c r="M3956">
        <v>1</v>
      </c>
      <c r="N3956">
        <v>1</v>
      </c>
      <c r="O3956" t="s">
        <v>3424</v>
      </c>
      <c r="P3956" t="s">
        <v>2304</v>
      </c>
      <c r="Q3956" t="s">
        <v>9942</v>
      </c>
      <c r="R3956" t="str">
        <f>IF(COUNTIF(cpus!B:B, C3956)&gt;0, "found", "Missing")</f>
        <v>found</v>
      </c>
      <c r="S3956" t="str">
        <f>IF(COUNTIF(cpus!C:C, G3956)&gt;0, "found", "Missing")</f>
        <v>found</v>
      </c>
    </row>
    <row r="3957" spans="1:19" x14ac:dyDescent="0.25">
      <c r="A3957" t="str">
        <f t="shared" si="495"/>
        <v>missing</v>
      </c>
      <c r="B3957" t="str">
        <f t="shared" si="492"/>
        <v>missing</v>
      </c>
      <c r="C3957" t="str">
        <f t="shared" si="494"/>
        <v>Intel Pentium N3510 @ 1.99GHz</v>
      </c>
      <c r="D3957" t="str">
        <f t="shared" si="488"/>
        <v>Intel</v>
      </c>
      <c r="E3957" t="str">
        <f t="shared" si="489"/>
        <v>Pentium N3510</v>
      </c>
      <c r="F3957" t="str">
        <f t="shared" si="490"/>
        <v>N3510</v>
      </c>
      <c r="G3957" t="str">
        <f t="shared" si="491"/>
        <v>N3510</v>
      </c>
      <c r="H3957" t="str">
        <f t="shared" si="493"/>
        <v>Intel Pentium N3510</v>
      </c>
      <c r="I3957" t="s">
        <v>9943</v>
      </c>
      <c r="J3957" t="s">
        <v>6189</v>
      </c>
      <c r="K3957" t="s">
        <v>1881</v>
      </c>
      <c r="M3957">
        <v>4</v>
      </c>
      <c r="N3957">
        <v>4</v>
      </c>
      <c r="O3957" t="s">
        <v>6839</v>
      </c>
      <c r="P3957" t="s">
        <v>1970</v>
      </c>
      <c r="Q3957" t="s">
        <v>9944</v>
      </c>
      <c r="R3957" t="str">
        <f>IF(COUNTIF(cpus!B:B, C3957)&gt;0, "found", "Missing")</f>
        <v>found</v>
      </c>
      <c r="S3957" t="str">
        <f>IF(COUNTIF(cpus!C:C, G3957)&gt;0, "found", "Missing")</f>
        <v>found</v>
      </c>
    </row>
    <row r="3958" spans="1:19" x14ac:dyDescent="0.25">
      <c r="A3958" t="str">
        <f t="shared" si="495"/>
        <v>missing</v>
      </c>
      <c r="B3958" t="str">
        <f t="shared" si="492"/>
        <v>missing</v>
      </c>
      <c r="C3958" t="str">
        <f t="shared" si="494"/>
        <v>Intel Pentium N3520 @ 2.16GHz</v>
      </c>
      <c r="D3958" t="str">
        <f t="shared" si="488"/>
        <v>Intel</v>
      </c>
      <c r="E3958" t="str">
        <f t="shared" si="489"/>
        <v>Pentium N3520</v>
      </c>
      <c r="F3958" t="str">
        <f t="shared" si="490"/>
        <v>N3520</v>
      </c>
      <c r="G3958" t="str">
        <f t="shared" si="491"/>
        <v>N3520</v>
      </c>
      <c r="H3958" t="str">
        <f t="shared" si="493"/>
        <v>Intel Pentium N3520</v>
      </c>
      <c r="I3958" t="s">
        <v>9945</v>
      </c>
      <c r="J3958" t="s">
        <v>6189</v>
      </c>
      <c r="K3958" t="s">
        <v>632</v>
      </c>
      <c r="L3958" t="s">
        <v>609</v>
      </c>
      <c r="M3958">
        <v>4</v>
      </c>
      <c r="N3958">
        <v>4</v>
      </c>
      <c r="O3958" t="s">
        <v>6839</v>
      </c>
      <c r="P3958" t="s">
        <v>1973</v>
      </c>
      <c r="Q3958" t="s">
        <v>9946</v>
      </c>
      <c r="R3958" t="str">
        <f>IF(COUNTIF(cpus!B:B, C3958)&gt;0, "found", "Missing")</f>
        <v>found</v>
      </c>
      <c r="S3958" t="str">
        <f>IF(COUNTIF(cpus!C:C, G3958)&gt;0, "found", "Missing")</f>
        <v>found</v>
      </c>
    </row>
    <row r="3959" spans="1:19" x14ac:dyDescent="0.25">
      <c r="A3959" t="str">
        <f t="shared" si="495"/>
        <v>missing</v>
      </c>
      <c r="B3959" t="str">
        <f t="shared" si="492"/>
        <v>missing</v>
      </c>
      <c r="C3959" t="str">
        <f t="shared" si="494"/>
        <v>Intel Pentium N3530 @ 2.16GHz</v>
      </c>
      <c r="D3959" t="str">
        <f t="shared" si="488"/>
        <v>Intel</v>
      </c>
      <c r="E3959" t="str">
        <f t="shared" si="489"/>
        <v>Pentium N3530</v>
      </c>
      <c r="F3959" t="str">
        <f t="shared" si="490"/>
        <v>N3530</v>
      </c>
      <c r="G3959" t="str">
        <f t="shared" si="491"/>
        <v>N3530</v>
      </c>
      <c r="H3959" t="str">
        <f t="shared" si="493"/>
        <v>Intel Pentium N3530</v>
      </c>
      <c r="I3959" t="s">
        <v>9947</v>
      </c>
      <c r="J3959" t="s">
        <v>6189</v>
      </c>
      <c r="K3959" t="s">
        <v>632</v>
      </c>
      <c r="L3959" t="s">
        <v>581</v>
      </c>
      <c r="M3959">
        <v>4</v>
      </c>
      <c r="N3959">
        <v>4</v>
      </c>
      <c r="O3959" t="s">
        <v>6839</v>
      </c>
      <c r="P3959" t="s">
        <v>1928</v>
      </c>
      <c r="Q3959" t="s">
        <v>9948</v>
      </c>
      <c r="R3959" t="str">
        <f>IF(COUNTIF(cpus!B:B, C3959)&gt;0, "found", "Missing")</f>
        <v>found</v>
      </c>
      <c r="S3959" t="str">
        <f>IF(COUNTIF(cpus!C:C, G3959)&gt;0, "found", "Missing")</f>
        <v>found</v>
      </c>
    </row>
    <row r="3960" spans="1:19" x14ac:dyDescent="0.25">
      <c r="A3960" t="str">
        <f t="shared" si="495"/>
        <v>missing</v>
      </c>
      <c r="B3960" t="str">
        <f t="shared" si="492"/>
        <v>missing</v>
      </c>
      <c r="C3960" t="str">
        <f t="shared" si="494"/>
        <v>Intel Pentium N3540 @ 2.16GHz</v>
      </c>
      <c r="D3960" t="str">
        <f t="shared" si="488"/>
        <v>Intel</v>
      </c>
      <c r="E3960" t="str">
        <f t="shared" si="489"/>
        <v>Pentium N3540</v>
      </c>
      <c r="F3960" t="str">
        <f t="shared" si="490"/>
        <v>N3540</v>
      </c>
      <c r="G3960" t="str">
        <f t="shared" si="491"/>
        <v>N3540</v>
      </c>
      <c r="H3960" t="str">
        <f t="shared" si="493"/>
        <v>Intel Pentium N3540</v>
      </c>
      <c r="I3960" t="s">
        <v>9949</v>
      </c>
      <c r="J3960" t="s">
        <v>6189</v>
      </c>
      <c r="K3960" t="s">
        <v>632</v>
      </c>
      <c r="L3960" t="s">
        <v>758</v>
      </c>
      <c r="M3960">
        <v>4</v>
      </c>
      <c r="N3960">
        <v>4</v>
      </c>
      <c r="O3960" t="s">
        <v>6839</v>
      </c>
      <c r="P3960" t="s">
        <v>1932</v>
      </c>
      <c r="Q3960" t="s">
        <v>9950</v>
      </c>
      <c r="R3960" t="str">
        <f>IF(COUNTIF(cpus!B:B, C3960)&gt;0, "found", "Missing")</f>
        <v>found</v>
      </c>
      <c r="S3960" t="str">
        <f>IF(COUNTIF(cpus!C:C, G3960)&gt;0, "found", "Missing")</f>
        <v>found</v>
      </c>
    </row>
    <row r="3961" spans="1:19" x14ac:dyDescent="0.25">
      <c r="A3961" t="str">
        <f t="shared" si="495"/>
        <v>missing</v>
      </c>
      <c r="B3961" t="str">
        <f t="shared" si="492"/>
        <v>missing</v>
      </c>
      <c r="C3961" t="str">
        <f t="shared" si="494"/>
        <v>Intel Pentium N3700 @ 1.60GHz</v>
      </c>
      <c r="D3961" t="str">
        <f t="shared" si="488"/>
        <v>Intel</v>
      </c>
      <c r="E3961" t="str">
        <f t="shared" si="489"/>
        <v>Pentium N3700</v>
      </c>
      <c r="F3961" t="str">
        <f t="shared" si="490"/>
        <v>N3700</v>
      </c>
      <c r="G3961" t="str">
        <f t="shared" si="491"/>
        <v>N3700</v>
      </c>
      <c r="H3961" t="str">
        <f t="shared" si="493"/>
        <v>Intel Pentium N3700</v>
      </c>
      <c r="I3961" t="s">
        <v>9951</v>
      </c>
      <c r="J3961" t="s">
        <v>6189</v>
      </c>
      <c r="K3961" t="s">
        <v>951</v>
      </c>
      <c r="L3961" t="s">
        <v>609</v>
      </c>
      <c r="M3961">
        <v>4</v>
      </c>
      <c r="N3961">
        <v>4</v>
      </c>
      <c r="O3961" t="s">
        <v>1907</v>
      </c>
      <c r="P3961" t="s">
        <v>1923</v>
      </c>
      <c r="Q3961" t="s">
        <v>9952</v>
      </c>
      <c r="R3961" t="str">
        <f>IF(COUNTIF(cpus!B:B, C3961)&gt;0, "found", "Missing")</f>
        <v>found</v>
      </c>
      <c r="S3961" t="str">
        <f>IF(COUNTIF(cpus!C:C, G3961)&gt;0, "found", "Missing")</f>
        <v>found</v>
      </c>
    </row>
    <row r="3962" spans="1:19" x14ac:dyDescent="0.25">
      <c r="A3962" t="str">
        <f t="shared" si="495"/>
        <v>missing</v>
      </c>
      <c r="B3962" t="str">
        <f t="shared" si="492"/>
        <v>missing</v>
      </c>
      <c r="C3962" t="str">
        <f t="shared" si="494"/>
        <v>Intel Pentium N3710 @ 1.60GHz</v>
      </c>
      <c r="D3962" t="str">
        <f t="shared" si="488"/>
        <v>Intel</v>
      </c>
      <c r="E3962" t="str">
        <f t="shared" si="489"/>
        <v>Pentium N3710</v>
      </c>
      <c r="F3962" t="str">
        <f t="shared" si="490"/>
        <v>N3710</v>
      </c>
      <c r="G3962" t="str">
        <f t="shared" si="491"/>
        <v>N3710</v>
      </c>
      <c r="H3962" t="str">
        <f t="shared" si="493"/>
        <v>Intel Pentium N3710</v>
      </c>
      <c r="I3962" t="s">
        <v>9953</v>
      </c>
      <c r="J3962" t="s">
        <v>6189</v>
      </c>
      <c r="K3962" t="s">
        <v>951</v>
      </c>
      <c r="L3962" t="s">
        <v>581</v>
      </c>
      <c r="M3962">
        <v>4</v>
      </c>
      <c r="N3962">
        <v>4</v>
      </c>
      <c r="O3962" t="s">
        <v>1907</v>
      </c>
      <c r="P3962" t="s">
        <v>1989</v>
      </c>
      <c r="Q3962" t="s">
        <v>9954</v>
      </c>
      <c r="R3962" t="str">
        <f>IF(COUNTIF(cpus!B:B, C3962)&gt;0, "found", "Missing")</f>
        <v>found</v>
      </c>
      <c r="S3962" t="str">
        <f>IF(COUNTIF(cpus!C:C, G3962)&gt;0, "found", "Missing")</f>
        <v>found</v>
      </c>
    </row>
    <row r="3963" spans="1:19" x14ac:dyDescent="0.25">
      <c r="A3963" t="str">
        <f t="shared" si="495"/>
        <v>missing</v>
      </c>
      <c r="B3963" t="str">
        <f t="shared" si="492"/>
        <v>missing</v>
      </c>
      <c r="C3963" t="str">
        <f t="shared" si="494"/>
        <v>Intel Pentium N4200 @ 1.10GHz</v>
      </c>
      <c r="D3963" t="str">
        <f t="shared" si="488"/>
        <v>Intel</v>
      </c>
      <c r="E3963" t="str">
        <f t="shared" si="489"/>
        <v>Pentium N4200</v>
      </c>
      <c r="F3963" t="str">
        <f t="shared" si="490"/>
        <v>N4200</v>
      </c>
      <c r="G3963" t="str">
        <f t="shared" si="491"/>
        <v>N4200</v>
      </c>
      <c r="H3963" t="str">
        <f t="shared" si="493"/>
        <v>Intel Pentium N4200</v>
      </c>
      <c r="I3963" t="s">
        <v>9955</v>
      </c>
      <c r="J3963" t="s">
        <v>6758</v>
      </c>
      <c r="K3963" t="s">
        <v>745</v>
      </c>
      <c r="L3963" t="s">
        <v>457</v>
      </c>
      <c r="M3963">
        <v>4</v>
      </c>
      <c r="N3963">
        <v>4</v>
      </c>
      <c r="O3963" t="s">
        <v>1907</v>
      </c>
      <c r="P3963" t="s">
        <v>2015</v>
      </c>
      <c r="Q3963" t="s">
        <v>9956</v>
      </c>
      <c r="R3963" t="str">
        <f>IF(COUNTIF(cpus!B:B, C3963)&gt;0, "found", "Missing")</f>
        <v>found</v>
      </c>
      <c r="S3963" t="str">
        <f>IF(COUNTIF(cpus!C:C, G3963)&gt;0, "found", "Missing")</f>
        <v>found</v>
      </c>
    </row>
    <row r="3964" spans="1:19" x14ac:dyDescent="0.25">
      <c r="A3964" t="str">
        <f t="shared" si="495"/>
        <v>missing</v>
      </c>
      <c r="B3964" t="str">
        <f t="shared" si="492"/>
        <v>missing</v>
      </c>
      <c r="C3964" t="str">
        <f t="shared" si="494"/>
        <v>Intel Pentium N6415 @ 1.20GHz</v>
      </c>
      <c r="D3964" t="str">
        <f t="shared" si="488"/>
        <v>Intel</v>
      </c>
      <c r="E3964" t="str">
        <f t="shared" si="489"/>
        <v>Pentium N6415</v>
      </c>
      <c r="F3964" t="str">
        <f t="shared" si="490"/>
        <v>N6415</v>
      </c>
      <c r="G3964" t="str">
        <f t="shared" si="491"/>
        <v>N6415</v>
      </c>
      <c r="H3964" t="str">
        <f t="shared" si="493"/>
        <v>Intel Pentium N6415</v>
      </c>
      <c r="I3964" t="s">
        <v>9957</v>
      </c>
      <c r="J3964" t="s">
        <v>6273</v>
      </c>
      <c r="K3964" t="s">
        <v>1906</v>
      </c>
      <c r="L3964" t="s">
        <v>2017</v>
      </c>
      <c r="M3964">
        <v>4</v>
      </c>
      <c r="N3964">
        <v>4</v>
      </c>
      <c r="O3964" t="s">
        <v>6226</v>
      </c>
      <c r="P3964" t="s">
        <v>1918</v>
      </c>
      <c r="Q3964" t="s">
        <v>9958</v>
      </c>
      <c r="R3964" t="str">
        <f>IF(COUNTIF(cpus!B:B, C3964)&gt;0, "found", "Missing")</f>
        <v>found</v>
      </c>
      <c r="S3964" t="str">
        <f>IF(COUNTIF(cpus!C:C, G3964)&gt;0, "found", "Missing")</f>
        <v>found</v>
      </c>
    </row>
    <row r="3965" spans="1:19" x14ac:dyDescent="0.25">
      <c r="A3965" t="str">
        <f t="shared" si="495"/>
        <v>missing</v>
      </c>
      <c r="B3965" t="str">
        <f t="shared" si="492"/>
        <v>missing</v>
      </c>
      <c r="C3965" t="str">
        <f t="shared" si="494"/>
        <v>Intel Pentium P6000 @ 1.87GHz</v>
      </c>
      <c r="D3965" t="str">
        <f t="shared" si="488"/>
        <v>Intel</v>
      </c>
      <c r="E3965" t="str">
        <f t="shared" si="489"/>
        <v>Pentium P6000</v>
      </c>
      <c r="F3965" t="str">
        <f t="shared" si="490"/>
        <v>P6000</v>
      </c>
      <c r="G3965" t="str">
        <f t="shared" si="491"/>
        <v>P6000</v>
      </c>
      <c r="H3965" t="str">
        <f t="shared" si="493"/>
        <v>Intel Pentium P6000</v>
      </c>
      <c r="I3965" t="s">
        <v>9959</v>
      </c>
      <c r="J3965" t="s">
        <v>7159</v>
      </c>
      <c r="K3965" t="s">
        <v>1309</v>
      </c>
      <c r="M3965">
        <v>2</v>
      </c>
      <c r="N3965">
        <v>2</v>
      </c>
      <c r="O3965" t="s">
        <v>623</v>
      </c>
      <c r="P3965" t="s">
        <v>2322</v>
      </c>
      <c r="Q3965" t="s">
        <v>9960</v>
      </c>
      <c r="R3965" t="str">
        <f>IF(COUNTIF(cpus!B:B, C3965)&gt;0, "found", "Missing")</f>
        <v>found</v>
      </c>
      <c r="S3965" t="str">
        <f>IF(COUNTIF(cpus!C:C, G3965)&gt;0, "found", "Missing")</f>
        <v>found</v>
      </c>
    </row>
    <row r="3966" spans="1:19" x14ac:dyDescent="0.25">
      <c r="A3966" t="str">
        <f t="shared" si="495"/>
        <v>missing</v>
      </c>
      <c r="B3966" t="str">
        <f t="shared" si="492"/>
        <v>missing</v>
      </c>
      <c r="C3966" t="str">
        <f t="shared" si="494"/>
        <v>Intel Pentium P6100 @ 2.00GHz</v>
      </c>
      <c r="D3966" t="str">
        <f t="shared" si="488"/>
        <v>Intel</v>
      </c>
      <c r="E3966" t="str">
        <f t="shared" si="489"/>
        <v>Pentium P6100</v>
      </c>
      <c r="F3966" t="str">
        <f t="shared" si="490"/>
        <v>P6100</v>
      </c>
      <c r="G3966" t="str">
        <f t="shared" si="491"/>
        <v>P6100</v>
      </c>
      <c r="H3966" t="str">
        <f t="shared" si="493"/>
        <v>Intel Pentium P6100</v>
      </c>
      <c r="I3966" t="s">
        <v>9961</v>
      </c>
      <c r="J3966" t="s">
        <v>7159</v>
      </c>
      <c r="K3966" t="s">
        <v>1881</v>
      </c>
      <c r="M3966">
        <v>2</v>
      </c>
      <c r="N3966">
        <v>2</v>
      </c>
      <c r="O3966" t="s">
        <v>623</v>
      </c>
      <c r="P3966" t="s">
        <v>2343</v>
      </c>
      <c r="Q3966" t="s">
        <v>9962</v>
      </c>
      <c r="R3966" t="str">
        <f>IF(COUNTIF(cpus!B:B, C3966)&gt;0, "found", "Missing")</f>
        <v>found</v>
      </c>
      <c r="S3966" t="str">
        <f>IF(COUNTIF(cpus!C:C, G3966)&gt;0, "found", "Missing")</f>
        <v>found</v>
      </c>
    </row>
    <row r="3967" spans="1:19" x14ac:dyDescent="0.25">
      <c r="A3967" t="str">
        <f t="shared" si="495"/>
        <v>missing</v>
      </c>
      <c r="B3967" t="str">
        <f t="shared" si="492"/>
        <v>missing</v>
      </c>
      <c r="C3967" t="str">
        <f t="shared" si="494"/>
        <v>Intel Pentium P6200 @ 2.13GHz</v>
      </c>
      <c r="D3967" t="str">
        <f t="shared" si="488"/>
        <v>Intel</v>
      </c>
      <c r="E3967" t="str">
        <f t="shared" si="489"/>
        <v>Pentium P6200</v>
      </c>
      <c r="F3967" t="str">
        <f t="shared" si="490"/>
        <v>P6200</v>
      </c>
      <c r="G3967" t="str">
        <f t="shared" si="491"/>
        <v>P6200</v>
      </c>
      <c r="H3967" t="str">
        <f t="shared" si="493"/>
        <v>Intel Pentium P6200</v>
      </c>
      <c r="I3967" t="s">
        <v>9963</v>
      </c>
      <c r="J3967" t="s">
        <v>7159</v>
      </c>
      <c r="K3967" t="s">
        <v>529</v>
      </c>
      <c r="M3967">
        <v>2</v>
      </c>
      <c r="N3967">
        <v>2</v>
      </c>
      <c r="O3967" t="s">
        <v>623</v>
      </c>
      <c r="P3967" t="s">
        <v>2311</v>
      </c>
      <c r="Q3967" t="s">
        <v>9964</v>
      </c>
      <c r="R3967" t="str">
        <f>IF(COUNTIF(cpus!B:B, C3967)&gt;0, "found", "Missing")</f>
        <v>found</v>
      </c>
      <c r="S3967" t="str">
        <f>IF(COUNTIF(cpus!C:C, G3967)&gt;0, "found", "Missing")</f>
        <v>found</v>
      </c>
    </row>
    <row r="3968" spans="1:19" x14ac:dyDescent="0.25">
      <c r="A3968" t="str">
        <f t="shared" si="495"/>
        <v>missing</v>
      </c>
      <c r="B3968" t="str">
        <f t="shared" si="492"/>
        <v>missing</v>
      </c>
      <c r="C3968" t="str">
        <f t="shared" si="494"/>
        <v>Intel Pentium P6300 @ 2.27GHz</v>
      </c>
      <c r="D3968" t="str">
        <f t="shared" si="488"/>
        <v>Intel</v>
      </c>
      <c r="E3968" t="str">
        <f t="shared" si="489"/>
        <v>Pentium P6300</v>
      </c>
      <c r="F3968" t="str">
        <f t="shared" si="490"/>
        <v>P6300</v>
      </c>
      <c r="G3968" t="str">
        <f t="shared" si="491"/>
        <v>P6300</v>
      </c>
      <c r="H3968" t="str">
        <f t="shared" si="493"/>
        <v>Intel Pentium P6300</v>
      </c>
      <c r="I3968" t="s">
        <v>9965</v>
      </c>
      <c r="J3968" t="s">
        <v>7159</v>
      </c>
      <c r="K3968" t="s">
        <v>826</v>
      </c>
      <c r="M3968">
        <v>2</v>
      </c>
      <c r="N3968">
        <v>2</v>
      </c>
      <c r="O3968" t="s">
        <v>623</v>
      </c>
      <c r="P3968" t="s">
        <v>2134</v>
      </c>
      <c r="Q3968" t="s">
        <v>9966</v>
      </c>
      <c r="R3968" t="str">
        <f>IF(COUNTIF(cpus!B:B, C3968)&gt;0, "found", "Missing")</f>
        <v>found</v>
      </c>
      <c r="S3968" t="str">
        <f>IF(COUNTIF(cpus!C:C, G3968)&gt;0, "found", "Missing")</f>
        <v>found</v>
      </c>
    </row>
    <row r="3969" spans="1:19" x14ac:dyDescent="0.25">
      <c r="A3969" t="str">
        <f t="shared" si="495"/>
        <v>missing</v>
      </c>
      <c r="B3969" t="str">
        <f t="shared" si="492"/>
        <v>missing</v>
      </c>
      <c r="C3969" t="str">
        <f t="shared" si="494"/>
        <v>Intel Pentium Silver A1030 @ 2.00GHz</v>
      </c>
      <c r="D3969" t="str">
        <f t="shared" si="488"/>
        <v>Intel</v>
      </c>
      <c r="E3969" t="str">
        <f t="shared" si="489"/>
        <v>Pentium Silver A1030</v>
      </c>
      <c r="F3969" t="str">
        <f t="shared" si="490"/>
        <v>Silver A1030</v>
      </c>
      <c r="G3969" t="str">
        <f t="shared" si="491"/>
        <v>Silver A1030</v>
      </c>
      <c r="H3969" t="str">
        <f t="shared" si="493"/>
        <v>Intel Pentium Silver A1030</v>
      </c>
      <c r="I3969" t="s">
        <v>9967</v>
      </c>
      <c r="J3969" t="s">
        <v>6765</v>
      </c>
      <c r="K3969" t="s">
        <v>1881</v>
      </c>
      <c r="L3969" t="s">
        <v>758</v>
      </c>
      <c r="M3969">
        <v>2</v>
      </c>
      <c r="N3969">
        <v>2</v>
      </c>
      <c r="O3969" t="s">
        <v>2002</v>
      </c>
      <c r="P3969" t="s">
        <v>2977</v>
      </c>
      <c r="Q3969" t="s">
        <v>9968</v>
      </c>
      <c r="R3969" t="str">
        <f>IF(COUNTIF(cpus!B:B, C3969)&gt;0, "found", "Missing")</f>
        <v>found</v>
      </c>
      <c r="S3969" t="str">
        <f>IF(COUNTIF(cpus!C:C, G3969)&gt;0, "found", "Missing")</f>
        <v>found</v>
      </c>
    </row>
    <row r="3970" spans="1:19" x14ac:dyDescent="0.25">
      <c r="A3970" t="str">
        <f t="shared" si="495"/>
        <v>missing</v>
      </c>
      <c r="B3970" t="str">
        <f t="shared" si="492"/>
        <v>missing</v>
      </c>
      <c r="C3970" t="str">
        <f t="shared" si="494"/>
        <v>Intel Pentium Silver J5005 @ 1.50GHz</v>
      </c>
      <c r="D3970" t="str">
        <f t="shared" ref="D3970:D4033" si="496">IF(ISNUMBER(SEARCH("AMD",H3970)),"AMD",
IF(ISNUMBER(SEARCH("Intel",H3970)),"Intel",
IF(ISNUMBER(SEARCH("Apple",H3970)),"Apple",
IF(ISNUMBER(SEARCH("ARM",H3970)),"ARM",
IF(ISNUMBER(SEARCH("Google",H3970)),"Google",
IF(ISNUMBER(SEARCH("MediaTek",H3970)),"MediaTek",
IF(ISNUMBER(SEARCH("Qualcomm",H3970)),"Qualcomm",
IF(ISNUMBER(SEARCH("Samsung",H3970)),"Samsung",
IF(ISNUMBER(SEARCH("Snapdragon",H3970)),"Snapdragon","")))))))))</f>
        <v>Intel</v>
      </c>
      <c r="E3970" t="str">
        <f t="shared" si="489"/>
        <v>Pentium Silver J5005</v>
      </c>
      <c r="F3970" t="str">
        <f t="shared" si="490"/>
        <v>Silver J5005</v>
      </c>
      <c r="G3970" t="str">
        <f t="shared" si="491"/>
        <v>Silver J5005</v>
      </c>
      <c r="H3970" t="str">
        <f t="shared" si="493"/>
        <v>Intel Pentium Silver J5005</v>
      </c>
      <c r="I3970" t="s">
        <v>9969</v>
      </c>
      <c r="J3970" t="s">
        <v>6765</v>
      </c>
      <c r="K3970" t="s">
        <v>2083</v>
      </c>
      <c r="L3970" t="s">
        <v>627</v>
      </c>
      <c r="M3970">
        <v>4</v>
      </c>
      <c r="N3970">
        <v>4</v>
      </c>
      <c r="O3970" t="s">
        <v>2192</v>
      </c>
      <c r="P3970" t="s">
        <v>2018</v>
      </c>
      <c r="Q3970" t="s">
        <v>9970</v>
      </c>
      <c r="R3970" t="str">
        <f>IF(COUNTIF(cpus!B:B, C3970)&gt;0, "found", "Missing")</f>
        <v>found</v>
      </c>
      <c r="S3970" t="str">
        <f>IF(COUNTIF(cpus!C:C, G3970)&gt;0, "found", "Missing")</f>
        <v>found</v>
      </c>
    </row>
    <row r="3971" spans="1:19" x14ac:dyDescent="0.25">
      <c r="A3971" t="str">
        <f t="shared" si="495"/>
        <v>missing</v>
      </c>
      <c r="B3971" t="str">
        <f t="shared" si="492"/>
        <v>missing</v>
      </c>
      <c r="C3971" t="str">
        <f t="shared" si="494"/>
        <v>Intel Pentium Silver J5040 @ 2.00GHz</v>
      </c>
      <c r="D3971" t="str">
        <f t="shared" si="496"/>
        <v>Intel</v>
      </c>
      <c r="E3971" t="str">
        <f t="shared" ref="E3971:E4034" si="497">TRIM(SUBSTITUTE(SUBSTITUTE(SUBSTITUTE(SUBSTITUTE(SUBSTITUTE(SUBSTITUTE(SUBSTITUTE(SUBSTITUTE(SUBSTITUTE(H3971,
"Apple",""),"ARM",""),"Google",""),"MediaTek",""),"Qualcomm",""),"Samsung",""),"Snapdragon",""),"Intel",""),"AMD",""))</f>
        <v>Pentium Silver J5040</v>
      </c>
      <c r="F3971" t="str">
        <f t="shared" ref="F3971:F4034" si="498">TRIM(SUBSTITUTE(SUBSTITUTE(SUBSTITUTE(SUBSTITUTE(SUBSTITUTE(SUBSTITUTE(SUBSTITUTE(SUBSTITUTE(SUBSTITUTE(E3971,
"Core2 Extreme",""),"Core2 Quad",""),"Core2 Duo",""),"Core",""),
"Pentium Gold",""),"Pentium",""),
"Xeon Platinum",""),"Xeon Gold",""),"Xeon Silver",""))</f>
        <v>Silver J5040</v>
      </c>
      <c r="G3971" t="str">
        <f t="shared" ref="G3971:G4034" si="499">TRIM(SUBSTITUTE(F3971,"Xeon",""))</f>
        <v>Silver J5040</v>
      </c>
      <c r="H3971" t="str">
        <f t="shared" si="493"/>
        <v>Intel Pentium Silver J5040</v>
      </c>
      <c r="I3971" t="s">
        <v>9971</v>
      </c>
      <c r="J3971" t="s">
        <v>6765</v>
      </c>
      <c r="K3971" t="s">
        <v>1881</v>
      </c>
      <c r="L3971" t="s">
        <v>469</v>
      </c>
      <c r="M3971">
        <v>4</v>
      </c>
      <c r="N3971">
        <v>4</v>
      </c>
      <c r="O3971" t="s">
        <v>2192</v>
      </c>
      <c r="P3971" t="s">
        <v>2929</v>
      </c>
      <c r="Q3971" t="s">
        <v>9972</v>
      </c>
      <c r="R3971" t="str">
        <f>IF(COUNTIF(cpus!B:B, C3971)&gt;0, "found", "Missing")</f>
        <v>found</v>
      </c>
      <c r="S3971" t="str">
        <f>IF(COUNTIF(cpus!C:C, G3971)&gt;0, "found", "Missing")</f>
        <v>found</v>
      </c>
    </row>
    <row r="3972" spans="1:19" x14ac:dyDescent="0.25">
      <c r="A3972" t="str">
        <f t="shared" si="495"/>
        <v>missing</v>
      </c>
      <c r="B3972" t="str">
        <f t="shared" si="492"/>
        <v>missing</v>
      </c>
      <c r="C3972" t="str">
        <f t="shared" si="494"/>
        <v>Intel Pentium Silver N5000 @ 1.10GHz</v>
      </c>
      <c r="D3972" t="str">
        <f t="shared" si="496"/>
        <v>Intel</v>
      </c>
      <c r="E3972" t="str">
        <f t="shared" si="497"/>
        <v>Pentium Silver N5000</v>
      </c>
      <c r="F3972" t="str">
        <f t="shared" si="498"/>
        <v>Silver N5000</v>
      </c>
      <c r="G3972" t="str">
        <f t="shared" si="499"/>
        <v>Silver N5000</v>
      </c>
      <c r="H3972" t="str">
        <f t="shared" si="493"/>
        <v>Intel Pentium Silver N5000</v>
      </c>
      <c r="I3972" t="s">
        <v>9973</v>
      </c>
      <c r="J3972" t="s">
        <v>6765</v>
      </c>
      <c r="K3972" t="s">
        <v>745</v>
      </c>
      <c r="L3972" t="s">
        <v>758</v>
      </c>
      <c r="M3972">
        <v>4</v>
      </c>
      <c r="N3972">
        <v>4</v>
      </c>
      <c r="O3972" t="s">
        <v>1907</v>
      </c>
      <c r="P3972" t="s">
        <v>2193</v>
      </c>
      <c r="Q3972" t="s">
        <v>9974</v>
      </c>
      <c r="R3972" t="str">
        <f>IF(COUNTIF(cpus!B:B, C3972)&gt;0, "found", "Missing")</f>
        <v>found</v>
      </c>
      <c r="S3972" t="str">
        <f>IF(COUNTIF(cpus!C:C, G3972)&gt;0, "found", "Missing")</f>
        <v>found</v>
      </c>
    </row>
    <row r="3973" spans="1:19" x14ac:dyDescent="0.25">
      <c r="A3973" t="str">
        <f t="shared" si="495"/>
        <v>missing</v>
      </c>
      <c r="B3973" t="str">
        <f t="shared" si="492"/>
        <v>missing</v>
      </c>
      <c r="C3973" t="str">
        <f t="shared" si="494"/>
        <v>Intel Pentium Silver N5020 @ 1.10GHz</v>
      </c>
      <c r="D3973" t="str">
        <f t="shared" si="496"/>
        <v>Intel</v>
      </c>
      <c r="E3973" t="str">
        <f t="shared" si="497"/>
        <v>Pentium Silver N5020</v>
      </c>
      <c r="F3973" t="str">
        <f t="shared" si="498"/>
        <v>Silver N5020</v>
      </c>
      <c r="G3973" t="str">
        <f t="shared" si="499"/>
        <v>Silver N5020</v>
      </c>
      <c r="H3973" t="str">
        <f t="shared" si="493"/>
        <v>Intel Pentium Silver N5020</v>
      </c>
      <c r="I3973" t="s">
        <v>9975</v>
      </c>
      <c r="J3973" t="s">
        <v>6765</v>
      </c>
      <c r="K3973" t="s">
        <v>745</v>
      </c>
      <c r="M3973">
        <v>4</v>
      </c>
      <c r="N3973">
        <v>4</v>
      </c>
      <c r="O3973" t="s">
        <v>1907</v>
      </c>
      <c r="P3973" t="s">
        <v>2960</v>
      </c>
      <c r="Q3973" t="s">
        <v>9976</v>
      </c>
      <c r="R3973" t="str">
        <f>IF(COUNTIF(cpus!B:B, C3973)&gt;0, "found", "Missing")</f>
        <v>found</v>
      </c>
      <c r="S3973" t="str">
        <f>IF(COUNTIF(cpus!C:C, G3973)&gt;0, "found", "Missing")</f>
        <v>found</v>
      </c>
    </row>
    <row r="3974" spans="1:19" x14ac:dyDescent="0.25">
      <c r="A3974" t="str">
        <f t="shared" si="495"/>
        <v>missing</v>
      </c>
      <c r="B3974" t="str">
        <f t="shared" si="492"/>
        <v>missing</v>
      </c>
      <c r="C3974" t="str">
        <f t="shared" si="494"/>
        <v>Intel Pentium Silver N5030 @ 1.10GHz</v>
      </c>
      <c r="D3974" t="str">
        <f t="shared" si="496"/>
        <v>Intel</v>
      </c>
      <c r="E3974" t="str">
        <f t="shared" si="497"/>
        <v>Pentium Silver N5030</v>
      </c>
      <c r="F3974" t="str">
        <f t="shared" si="498"/>
        <v>Silver N5030</v>
      </c>
      <c r="G3974" t="str">
        <f t="shared" si="499"/>
        <v>Silver N5030</v>
      </c>
      <c r="H3974" t="str">
        <f t="shared" si="493"/>
        <v>Intel Pentium Silver N5030</v>
      </c>
      <c r="I3974" t="s">
        <v>9977</v>
      </c>
      <c r="J3974" t="s">
        <v>6765</v>
      </c>
      <c r="K3974" t="s">
        <v>745</v>
      </c>
      <c r="L3974" t="s">
        <v>700</v>
      </c>
      <c r="M3974">
        <v>4</v>
      </c>
      <c r="N3974">
        <v>4</v>
      </c>
      <c r="O3974" t="s">
        <v>1907</v>
      </c>
      <c r="P3974" t="s">
        <v>2929</v>
      </c>
      <c r="Q3974" t="s">
        <v>9978</v>
      </c>
      <c r="R3974" t="str">
        <f>IF(COUNTIF(cpus!B:B, C3974)&gt;0, "found", "Missing")</f>
        <v>found</v>
      </c>
      <c r="S3974" t="str">
        <f>IF(COUNTIF(cpus!C:C, G3974)&gt;0, "found", "Missing")</f>
        <v>found</v>
      </c>
    </row>
    <row r="3975" spans="1:19" x14ac:dyDescent="0.25">
      <c r="A3975" t="str">
        <f t="shared" si="495"/>
        <v>missing</v>
      </c>
      <c r="B3975" t="str">
        <f t="shared" si="492"/>
        <v>missing</v>
      </c>
      <c r="C3975" t="str">
        <f t="shared" si="494"/>
        <v>Intel Pentium Silver N6000 @ 1.10GHz</v>
      </c>
      <c r="D3975" t="str">
        <f t="shared" si="496"/>
        <v>Intel</v>
      </c>
      <c r="E3975" t="str">
        <f t="shared" si="497"/>
        <v>Pentium Silver N6000</v>
      </c>
      <c r="F3975" t="str">
        <f t="shared" si="498"/>
        <v>Silver N6000</v>
      </c>
      <c r="G3975" t="str">
        <f t="shared" si="499"/>
        <v>Silver N6000</v>
      </c>
      <c r="H3975" t="str">
        <f t="shared" si="493"/>
        <v>Intel Pentium Silver N6000</v>
      </c>
      <c r="I3975" t="s">
        <v>9979</v>
      </c>
      <c r="J3975" t="s">
        <v>6886</v>
      </c>
      <c r="K3975" t="s">
        <v>745</v>
      </c>
      <c r="L3975" t="s">
        <v>2017</v>
      </c>
      <c r="M3975">
        <v>4</v>
      </c>
      <c r="N3975">
        <v>4</v>
      </c>
      <c r="O3975" t="s">
        <v>1907</v>
      </c>
      <c r="P3975" t="s">
        <v>1876</v>
      </c>
      <c r="Q3975" t="s">
        <v>9980</v>
      </c>
      <c r="R3975" t="str">
        <f>IF(COUNTIF(cpus!B:B, C3975)&gt;0, "found", "Missing")</f>
        <v>found</v>
      </c>
      <c r="S3975" t="str">
        <f>IF(COUNTIF(cpus!C:C, G3975)&gt;0, "found", "Missing")</f>
        <v>found</v>
      </c>
    </row>
    <row r="3976" spans="1:19" x14ac:dyDescent="0.25">
      <c r="A3976" t="str">
        <f t="shared" si="495"/>
        <v>missing</v>
      </c>
      <c r="B3976" t="str">
        <f t="shared" si="492"/>
        <v>missing</v>
      </c>
      <c r="C3976" t="str">
        <f t="shared" si="494"/>
        <v>Intel Pentium Silver N6005 @ 2.00GHz</v>
      </c>
      <c r="D3976" t="str">
        <f t="shared" si="496"/>
        <v>Intel</v>
      </c>
      <c r="E3976" t="str">
        <f t="shared" si="497"/>
        <v>Pentium Silver N6005</v>
      </c>
      <c r="F3976" t="str">
        <f t="shared" si="498"/>
        <v>Silver N6005</v>
      </c>
      <c r="G3976" t="str">
        <f t="shared" si="499"/>
        <v>Silver N6005</v>
      </c>
      <c r="H3976" t="str">
        <f t="shared" si="493"/>
        <v>Intel Pentium Silver N6005</v>
      </c>
      <c r="I3976" t="s">
        <v>9981</v>
      </c>
      <c r="J3976" t="s">
        <v>6886</v>
      </c>
      <c r="K3976" t="s">
        <v>1881</v>
      </c>
      <c r="L3976" t="s">
        <v>507</v>
      </c>
      <c r="M3976">
        <v>4</v>
      </c>
      <c r="N3976">
        <v>4</v>
      </c>
      <c r="O3976" t="s">
        <v>2192</v>
      </c>
      <c r="P3976" t="s">
        <v>2960</v>
      </c>
      <c r="Q3976" t="s">
        <v>9982</v>
      </c>
      <c r="R3976" t="str">
        <f>IF(COUNTIF(cpus!B:B, C3976)&gt;0, "found", "Missing")</f>
        <v>found</v>
      </c>
      <c r="S3976" t="str">
        <f>IF(COUNTIF(cpus!C:C, G3976)&gt;0, "found", "Missing")</f>
        <v>found</v>
      </c>
    </row>
    <row r="3977" spans="1:19" x14ac:dyDescent="0.25">
      <c r="A3977" t="str">
        <f t="shared" si="495"/>
        <v>missing</v>
      </c>
      <c r="B3977" t="str">
        <f t="shared" si="492"/>
        <v>missing</v>
      </c>
      <c r="C3977" t="str">
        <f t="shared" si="494"/>
        <v>Intel Pentium SU2700 @ 1.30GHz</v>
      </c>
      <c r="D3977" t="str">
        <f t="shared" si="496"/>
        <v>Intel</v>
      </c>
      <c r="E3977" t="str">
        <f t="shared" si="497"/>
        <v>Pentium SU2700</v>
      </c>
      <c r="F3977" t="str">
        <f t="shared" si="498"/>
        <v>SU2700</v>
      </c>
      <c r="G3977" t="str">
        <f t="shared" si="499"/>
        <v>SU2700</v>
      </c>
      <c r="H3977" t="str">
        <f t="shared" si="493"/>
        <v>Intel Pentium SU2700</v>
      </c>
      <c r="I3977" t="s">
        <v>9983</v>
      </c>
      <c r="K3977" t="s">
        <v>919</v>
      </c>
      <c r="M3977">
        <v>1</v>
      </c>
      <c r="N3977">
        <v>1</v>
      </c>
      <c r="O3977" t="s">
        <v>2192</v>
      </c>
      <c r="P3977" t="s">
        <v>2307</v>
      </c>
      <c r="Q3977" t="s">
        <v>9984</v>
      </c>
      <c r="R3977" t="str">
        <f>IF(COUNTIF(cpus!B:B, C3977)&gt;0, "found", "Missing")</f>
        <v>found</v>
      </c>
      <c r="S3977" t="str">
        <f>IF(COUNTIF(cpus!C:C, G3977)&gt;0, "found", "Missing")</f>
        <v>found</v>
      </c>
    </row>
    <row r="3978" spans="1:19" x14ac:dyDescent="0.25">
      <c r="A3978" t="str">
        <f t="shared" si="495"/>
        <v>missing</v>
      </c>
      <c r="B3978" t="str">
        <f t="shared" si="492"/>
        <v>missing</v>
      </c>
      <c r="C3978" t="str">
        <f t="shared" si="494"/>
        <v>Intel Pentium SU4100 @ 1.30GHz</v>
      </c>
      <c r="D3978" t="str">
        <f t="shared" si="496"/>
        <v>Intel</v>
      </c>
      <c r="E3978" t="str">
        <f t="shared" si="497"/>
        <v>Pentium SU4100</v>
      </c>
      <c r="F3978" t="str">
        <f t="shared" si="498"/>
        <v>SU4100</v>
      </c>
      <c r="G3978" t="str">
        <f t="shared" si="499"/>
        <v>SU4100</v>
      </c>
      <c r="H3978" t="str">
        <f t="shared" si="493"/>
        <v>Intel Pentium SU4100</v>
      </c>
      <c r="I3978" t="s">
        <v>9985</v>
      </c>
      <c r="J3978" t="s">
        <v>6550</v>
      </c>
      <c r="K3978" t="s">
        <v>919</v>
      </c>
      <c r="M3978">
        <v>2</v>
      </c>
      <c r="N3978">
        <v>2</v>
      </c>
      <c r="O3978" t="s">
        <v>2192</v>
      </c>
      <c r="P3978" t="s">
        <v>2307</v>
      </c>
      <c r="Q3978" t="s">
        <v>9986</v>
      </c>
      <c r="R3978" t="str">
        <f>IF(COUNTIF(cpus!B:B, C3978)&gt;0, "found", "Missing")</f>
        <v>found</v>
      </c>
      <c r="S3978" t="str">
        <f>IF(COUNTIF(cpus!C:C, G3978)&gt;0, "found", "Missing")</f>
        <v>found</v>
      </c>
    </row>
    <row r="3979" spans="1:19" x14ac:dyDescent="0.25">
      <c r="A3979" t="str">
        <f t="shared" si="495"/>
        <v>missing</v>
      </c>
      <c r="B3979" t="str">
        <f t="shared" si="492"/>
        <v>missing</v>
      </c>
      <c r="C3979" t="str">
        <f t="shared" si="494"/>
        <v>Intel Pentium T1080 @ 1.73GHz</v>
      </c>
      <c r="D3979" t="str">
        <f t="shared" si="496"/>
        <v>Intel</v>
      </c>
      <c r="E3979" t="str">
        <f t="shared" si="497"/>
        <v>Pentium T1080</v>
      </c>
      <c r="F3979" t="str">
        <f t="shared" si="498"/>
        <v>T1080</v>
      </c>
      <c r="G3979" t="str">
        <f t="shared" si="499"/>
        <v>T1080</v>
      </c>
      <c r="H3979" t="str">
        <f t="shared" si="493"/>
        <v>Intel Pentium T1080</v>
      </c>
      <c r="I3979" t="s">
        <v>9987</v>
      </c>
      <c r="K3979" t="s">
        <v>727</v>
      </c>
      <c r="M3979">
        <v>2</v>
      </c>
      <c r="N3979">
        <v>2</v>
      </c>
      <c r="P3979" t="s">
        <v>2052</v>
      </c>
      <c r="Q3979" t="s">
        <v>9988</v>
      </c>
      <c r="R3979" t="str">
        <f>IF(COUNTIF(cpus!B:B, C3979)&gt;0, "found", "Missing")</f>
        <v>found</v>
      </c>
      <c r="S3979" t="str">
        <f>IF(COUNTIF(cpus!C:C, G3979)&gt;0, "found", "Missing")</f>
        <v>found</v>
      </c>
    </row>
    <row r="3980" spans="1:19" x14ac:dyDescent="0.25">
      <c r="A3980" t="str">
        <f t="shared" si="495"/>
        <v>missing</v>
      </c>
      <c r="B3980" t="str">
        <f t="shared" si="492"/>
        <v>missing</v>
      </c>
      <c r="C3980" t="str">
        <f t="shared" si="494"/>
        <v>Intel Pentium T2060 @ 1.60GHz</v>
      </c>
      <c r="D3980" t="str">
        <f t="shared" si="496"/>
        <v>Intel</v>
      </c>
      <c r="E3980" t="str">
        <f t="shared" si="497"/>
        <v>Pentium T2060</v>
      </c>
      <c r="F3980" t="str">
        <f t="shared" si="498"/>
        <v>T2060</v>
      </c>
      <c r="G3980" t="str">
        <f t="shared" si="499"/>
        <v>T2060</v>
      </c>
      <c r="H3980" t="str">
        <f t="shared" si="493"/>
        <v>Intel Pentium T2060</v>
      </c>
      <c r="I3980" t="s">
        <v>9989</v>
      </c>
      <c r="J3980" t="s">
        <v>5924</v>
      </c>
      <c r="K3980" t="s">
        <v>951</v>
      </c>
      <c r="M3980">
        <v>2</v>
      </c>
      <c r="N3980">
        <v>2</v>
      </c>
      <c r="O3980" t="s">
        <v>2461</v>
      </c>
      <c r="P3980" t="s">
        <v>2372</v>
      </c>
      <c r="Q3980" t="s">
        <v>9990</v>
      </c>
      <c r="R3980" t="str">
        <f>IF(COUNTIF(cpus!B:B, C3980)&gt;0, "found", "Missing")</f>
        <v>found</v>
      </c>
      <c r="S3980" t="str">
        <f>IF(COUNTIF(cpus!C:C, G3980)&gt;0, "found", "Missing")</f>
        <v>found</v>
      </c>
    </row>
    <row r="3981" spans="1:19" x14ac:dyDescent="0.25">
      <c r="A3981" t="str">
        <f t="shared" si="495"/>
        <v>missing</v>
      </c>
      <c r="B3981" t="str">
        <f t="shared" si="492"/>
        <v>missing</v>
      </c>
      <c r="C3981" t="str">
        <f t="shared" si="494"/>
        <v>Intel Pentium T2080 @ 1.73GHz</v>
      </c>
      <c r="D3981" t="str">
        <f t="shared" si="496"/>
        <v>Intel</v>
      </c>
      <c r="E3981" t="str">
        <f t="shared" si="497"/>
        <v>Pentium T2080</v>
      </c>
      <c r="F3981" t="str">
        <f t="shared" si="498"/>
        <v>T2080</v>
      </c>
      <c r="G3981" t="str">
        <f t="shared" si="499"/>
        <v>T2080</v>
      </c>
      <c r="H3981" t="str">
        <f t="shared" si="493"/>
        <v>Intel Pentium T2080</v>
      </c>
      <c r="I3981" t="s">
        <v>9991</v>
      </c>
      <c r="J3981" t="s">
        <v>5924</v>
      </c>
      <c r="K3981" t="s">
        <v>727</v>
      </c>
      <c r="M3981">
        <v>2</v>
      </c>
      <c r="N3981">
        <v>2</v>
      </c>
      <c r="O3981" t="s">
        <v>2461</v>
      </c>
      <c r="P3981" t="s">
        <v>2372</v>
      </c>
      <c r="Q3981" t="s">
        <v>9992</v>
      </c>
      <c r="R3981" t="str">
        <f>IF(COUNTIF(cpus!B:B, C3981)&gt;0, "found", "Missing")</f>
        <v>found</v>
      </c>
      <c r="S3981" t="str">
        <f>IF(COUNTIF(cpus!C:C, G3981)&gt;0, "found", "Missing")</f>
        <v>found</v>
      </c>
    </row>
    <row r="3982" spans="1:19" x14ac:dyDescent="0.25">
      <c r="A3982" t="str">
        <f t="shared" si="495"/>
        <v>missing</v>
      </c>
      <c r="B3982" t="str">
        <f t="shared" si="492"/>
        <v>missing</v>
      </c>
      <c r="C3982" t="str">
        <f t="shared" si="494"/>
        <v>Intel Pentium T2130 @ 1.86GHz</v>
      </c>
      <c r="D3982" t="str">
        <f t="shared" si="496"/>
        <v>Intel</v>
      </c>
      <c r="E3982" t="str">
        <f t="shared" si="497"/>
        <v>Pentium T2130</v>
      </c>
      <c r="F3982" t="str">
        <f t="shared" si="498"/>
        <v>T2130</v>
      </c>
      <c r="G3982" t="str">
        <f t="shared" si="499"/>
        <v>T2130</v>
      </c>
      <c r="H3982" t="str">
        <f t="shared" si="493"/>
        <v>Intel Pentium T2130</v>
      </c>
      <c r="I3982" t="s">
        <v>9993</v>
      </c>
      <c r="J3982" t="s">
        <v>5924</v>
      </c>
      <c r="K3982" t="s">
        <v>1309</v>
      </c>
      <c r="M3982">
        <v>2</v>
      </c>
      <c r="N3982">
        <v>2</v>
      </c>
      <c r="O3982" t="s">
        <v>2461</v>
      </c>
      <c r="P3982" t="s">
        <v>1870</v>
      </c>
      <c r="Q3982" t="s">
        <v>9994</v>
      </c>
      <c r="R3982" t="str">
        <f>IF(COUNTIF(cpus!B:B, C3982)&gt;0, "found", "Missing")</f>
        <v>found</v>
      </c>
      <c r="S3982" t="str">
        <f>IF(COUNTIF(cpus!C:C, G3982)&gt;0, "found", "Missing")</f>
        <v>found</v>
      </c>
    </row>
    <row r="3983" spans="1:19" x14ac:dyDescent="0.25">
      <c r="A3983" t="str">
        <f t="shared" si="495"/>
        <v>missing</v>
      </c>
      <c r="B3983" t="str">
        <f t="shared" si="492"/>
        <v>missing</v>
      </c>
      <c r="C3983" t="str">
        <f t="shared" si="494"/>
        <v>Intel Pentium T2310 @ 1.46GHz</v>
      </c>
      <c r="D3983" t="str">
        <f t="shared" si="496"/>
        <v>Intel</v>
      </c>
      <c r="E3983" t="str">
        <f t="shared" si="497"/>
        <v>Pentium T2310</v>
      </c>
      <c r="F3983" t="str">
        <f t="shared" si="498"/>
        <v>T2310</v>
      </c>
      <c r="G3983" t="str">
        <f t="shared" si="499"/>
        <v>T2310</v>
      </c>
      <c r="H3983" t="str">
        <f t="shared" si="493"/>
        <v>Intel Pentium T2310</v>
      </c>
      <c r="I3983" t="s">
        <v>9995</v>
      </c>
      <c r="J3983" t="s">
        <v>6378</v>
      </c>
      <c r="K3983" t="s">
        <v>2083</v>
      </c>
      <c r="M3983">
        <v>2</v>
      </c>
      <c r="N3983">
        <v>2</v>
      </c>
      <c r="O3983" t="s">
        <v>623</v>
      </c>
      <c r="P3983" t="s">
        <v>2372</v>
      </c>
      <c r="Q3983" t="s">
        <v>9996</v>
      </c>
      <c r="R3983" t="str">
        <f>IF(COUNTIF(cpus!B:B, C3983)&gt;0, "found", "Missing")</f>
        <v>found</v>
      </c>
      <c r="S3983" t="str">
        <f>IF(COUNTIF(cpus!C:C, G3983)&gt;0, "found", "Missing")</f>
        <v>found</v>
      </c>
    </row>
    <row r="3984" spans="1:19" x14ac:dyDescent="0.25">
      <c r="A3984" t="str">
        <f t="shared" si="495"/>
        <v>missing</v>
      </c>
      <c r="B3984" t="str">
        <f t="shared" si="492"/>
        <v>missing</v>
      </c>
      <c r="C3984" t="str">
        <f t="shared" si="494"/>
        <v>Intel Pentium T2330 @ 1.60GHz</v>
      </c>
      <c r="D3984" t="str">
        <f t="shared" si="496"/>
        <v>Intel</v>
      </c>
      <c r="E3984" t="str">
        <f t="shared" si="497"/>
        <v>Pentium T2330</v>
      </c>
      <c r="F3984" t="str">
        <f t="shared" si="498"/>
        <v>T2330</v>
      </c>
      <c r="G3984" t="str">
        <f t="shared" si="499"/>
        <v>T2330</v>
      </c>
      <c r="H3984" t="str">
        <f t="shared" si="493"/>
        <v>Intel Pentium T2330</v>
      </c>
      <c r="I3984" t="s">
        <v>9997</v>
      </c>
      <c r="J3984" t="s">
        <v>6378</v>
      </c>
      <c r="K3984" t="s">
        <v>951</v>
      </c>
      <c r="M3984">
        <v>2</v>
      </c>
      <c r="N3984">
        <v>2</v>
      </c>
      <c r="O3984" t="s">
        <v>623</v>
      </c>
      <c r="P3984" t="s">
        <v>1870</v>
      </c>
      <c r="Q3984" t="s">
        <v>9998</v>
      </c>
      <c r="R3984" t="str">
        <f>IF(COUNTIF(cpus!B:B, C3984)&gt;0, "found", "Missing")</f>
        <v>found</v>
      </c>
      <c r="S3984" t="str">
        <f>IF(COUNTIF(cpus!C:C, G3984)&gt;0, "found", "Missing")</f>
        <v>found</v>
      </c>
    </row>
    <row r="3985" spans="1:19" x14ac:dyDescent="0.25">
      <c r="A3985" t="str">
        <f t="shared" si="495"/>
        <v>missing</v>
      </c>
      <c r="B3985" t="str">
        <f t="shared" si="492"/>
        <v>missing</v>
      </c>
      <c r="C3985" t="str">
        <f t="shared" si="494"/>
        <v>Intel Pentium T2370 @ 1.73GHz</v>
      </c>
      <c r="D3985" t="str">
        <f t="shared" si="496"/>
        <v>Intel</v>
      </c>
      <c r="E3985" t="str">
        <f t="shared" si="497"/>
        <v>Pentium T2370</v>
      </c>
      <c r="F3985" t="str">
        <f t="shared" si="498"/>
        <v>T2370</v>
      </c>
      <c r="G3985" t="str">
        <f t="shared" si="499"/>
        <v>T2370</v>
      </c>
      <c r="H3985" t="str">
        <f t="shared" si="493"/>
        <v>Intel Pentium T2370</v>
      </c>
      <c r="I3985" t="s">
        <v>9999</v>
      </c>
      <c r="J3985" t="s">
        <v>6378</v>
      </c>
      <c r="K3985" t="s">
        <v>727</v>
      </c>
      <c r="M3985">
        <v>2</v>
      </c>
      <c r="N3985">
        <v>2</v>
      </c>
      <c r="O3985" t="s">
        <v>623</v>
      </c>
      <c r="P3985" t="s">
        <v>2372</v>
      </c>
      <c r="Q3985" t="s">
        <v>10000</v>
      </c>
      <c r="R3985" t="str">
        <f>IF(COUNTIF(cpus!B:B, C3985)&gt;0, "found", "Missing")</f>
        <v>found</v>
      </c>
      <c r="S3985" t="str">
        <f>IF(COUNTIF(cpus!C:C, G3985)&gt;0, "found", "Missing")</f>
        <v>found</v>
      </c>
    </row>
    <row r="3986" spans="1:19" x14ac:dyDescent="0.25">
      <c r="A3986" t="str">
        <f t="shared" si="495"/>
        <v>missing</v>
      </c>
      <c r="B3986" t="str">
        <f t="shared" si="492"/>
        <v>missing</v>
      </c>
      <c r="C3986" t="str">
        <f t="shared" si="494"/>
        <v>Intel Pentium T2390 @ 1.86GHz</v>
      </c>
      <c r="D3986" t="str">
        <f t="shared" si="496"/>
        <v>Intel</v>
      </c>
      <c r="E3986" t="str">
        <f t="shared" si="497"/>
        <v>Pentium T2390</v>
      </c>
      <c r="F3986" t="str">
        <f t="shared" si="498"/>
        <v>T2390</v>
      </c>
      <c r="G3986" t="str">
        <f t="shared" si="499"/>
        <v>T2390</v>
      </c>
      <c r="H3986" t="str">
        <f t="shared" si="493"/>
        <v>Intel Pentium T2390</v>
      </c>
      <c r="I3986" t="s">
        <v>10001</v>
      </c>
      <c r="J3986" t="s">
        <v>6378</v>
      </c>
      <c r="K3986" t="s">
        <v>1309</v>
      </c>
      <c r="M3986">
        <v>2</v>
      </c>
      <c r="N3986">
        <v>2</v>
      </c>
      <c r="O3986" t="s">
        <v>623</v>
      </c>
      <c r="P3986" t="s">
        <v>1870</v>
      </c>
      <c r="Q3986" t="s">
        <v>10002</v>
      </c>
      <c r="R3986" t="str">
        <f>IF(COUNTIF(cpus!B:B, C3986)&gt;0, "found", "Missing")</f>
        <v>found</v>
      </c>
      <c r="S3986" t="str">
        <f>IF(COUNTIF(cpus!C:C, G3986)&gt;0, "found", "Missing")</f>
        <v>found</v>
      </c>
    </row>
    <row r="3987" spans="1:19" x14ac:dyDescent="0.25">
      <c r="A3987" t="str">
        <f t="shared" si="495"/>
        <v>missing</v>
      </c>
      <c r="B3987" t="str">
        <f t="shared" si="492"/>
        <v>missing</v>
      </c>
      <c r="C3987" t="str">
        <f t="shared" si="494"/>
        <v>Intel Pentium T2410 @ 2.00GHz</v>
      </c>
      <c r="D3987" t="str">
        <f t="shared" si="496"/>
        <v>Intel</v>
      </c>
      <c r="E3987" t="str">
        <f t="shared" si="497"/>
        <v>Pentium T2410</v>
      </c>
      <c r="F3987" t="str">
        <f t="shared" si="498"/>
        <v>T2410</v>
      </c>
      <c r="G3987" t="str">
        <f t="shared" si="499"/>
        <v>T2410</v>
      </c>
      <c r="H3987" t="str">
        <f t="shared" si="493"/>
        <v>Intel Pentium T2410</v>
      </c>
      <c r="I3987" t="s">
        <v>10003</v>
      </c>
      <c r="K3987" t="s">
        <v>1881</v>
      </c>
      <c r="M3987">
        <v>2</v>
      </c>
      <c r="N3987">
        <v>2</v>
      </c>
      <c r="P3987" t="s">
        <v>1870</v>
      </c>
      <c r="Q3987" t="s">
        <v>10004</v>
      </c>
      <c r="R3987" t="str">
        <f>IF(COUNTIF(cpus!B:B, C3987)&gt;0, "found", "Missing")</f>
        <v>found</v>
      </c>
      <c r="S3987" t="str">
        <f>IF(COUNTIF(cpus!C:C, G3987)&gt;0, "found", "Missing")</f>
        <v>found</v>
      </c>
    </row>
    <row r="3988" spans="1:19" x14ac:dyDescent="0.25">
      <c r="A3988" t="str">
        <f t="shared" si="495"/>
        <v>missing</v>
      </c>
      <c r="B3988" t="str">
        <f t="shared" ref="B3988:B4040" si="500">IF(COUNTIF(C3988,"*[Dual CPU]*"),"found","missing")</f>
        <v>missing</v>
      </c>
      <c r="C3988" t="str">
        <f t="shared" si="494"/>
        <v>Intel Pentium T3200 @ 2.00GHz</v>
      </c>
      <c r="D3988" t="str">
        <f t="shared" si="496"/>
        <v>Intel</v>
      </c>
      <c r="E3988" t="str">
        <f t="shared" si="497"/>
        <v>Pentium T3200</v>
      </c>
      <c r="F3988" t="str">
        <f t="shared" si="498"/>
        <v>T3200</v>
      </c>
      <c r="G3988" t="str">
        <f t="shared" si="499"/>
        <v>T3200</v>
      </c>
      <c r="H3988" t="str">
        <f t="shared" si="493"/>
        <v>Intel Pentium T3200</v>
      </c>
      <c r="I3988" t="s">
        <v>10005</v>
      </c>
      <c r="J3988" t="s">
        <v>6378</v>
      </c>
      <c r="K3988" t="s">
        <v>1881</v>
      </c>
      <c r="M3988">
        <v>2</v>
      </c>
      <c r="N3988">
        <v>2</v>
      </c>
      <c r="O3988" t="s">
        <v>623</v>
      </c>
      <c r="P3988" t="s">
        <v>1870</v>
      </c>
      <c r="Q3988" t="s">
        <v>10006</v>
      </c>
      <c r="R3988" t="str">
        <f>IF(COUNTIF(cpus!B:B, C3988)&gt;0, "found", "Missing")</f>
        <v>found</v>
      </c>
      <c r="S3988" t="str">
        <f>IF(COUNTIF(cpus!C:C, G3988)&gt;0, "found", "Missing")</f>
        <v>found</v>
      </c>
    </row>
    <row r="3989" spans="1:19" x14ac:dyDescent="0.25">
      <c r="A3989" t="str">
        <f t="shared" si="495"/>
        <v>missing</v>
      </c>
      <c r="B3989" t="str">
        <f t="shared" si="500"/>
        <v>missing</v>
      </c>
      <c r="C3989" t="str">
        <f t="shared" si="494"/>
        <v>Intel Pentium T3400 @ 2.16GHz</v>
      </c>
      <c r="D3989" t="str">
        <f t="shared" si="496"/>
        <v>Intel</v>
      </c>
      <c r="E3989" t="str">
        <f t="shared" si="497"/>
        <v>Pentium T3400</v>
      </c>
      <c r="F3989" t="str">
        <f t="shared" si="498"/>
        <v>T3400</v>
      </c>
      <c r="G3989" t="str">
        <f t="shared" si="499"/>
        <v>T3400</v>
      </c>
      <c r="H3989" t="str">
        <f t="shared" si="493"/>
        <v>Intel Pentium T3400</v>
      </c>
      <c r="I3989" t="s">
        <v>10007</v>
      </c>
      <c r="J3989" t="s">
        <v>6378</v>
      </c>
      <c r="K3989" t="s">
        <v>632</v>
      </c>
      <c r="M3989">
        <v>2</v>
      </c>
      <c r="N3989">
        <v>2</v>
      </c>
      <c r="O3989" t="s">
        <v>623</v>
      </c>
      <c r="P3989" t="s">
        <v>1870</v>
      </c>
      <c r="Q3989" t="s">
        <v>10008</v>
      </c>
      <c r="R3989" t="str">
        <f>IF(COUNTIF(cpus!B:B, C3989)&gt;0, "found", "Missing")</f>
        <v>found</v>
      </c>
      <c r="S3989" t="str">
        <f>IF(COUNTIF(cpus!C:C, G3989)&gt;0, "found", "Missing")</f>
        <v>found</v>
      </c>
    </row>
    <row r="3990" spans="1:19" x14ac:dyDescent="0.25">
      <c r="A3990" t="str">
        <f t="shared" si="495"/>
        <v>missing</v>
      </c>
      <c r="B3990" t="str">
        <f t="shared" si="500"/>
        <v>missing</v>
      </c>
      <c r="C3990" t="str">
        <f t="shared" si="494"/>
        <v>Intel Pentium T4200 @ 2.00GHz</v>
      </c>
      <c r="D3990" t="str">
        <f t="shared" si="496"/>
        <v>Intel</v>
      </c>
      <c r="E3990" t="str">
        <f t="shared" si="497"/>
        <v>Pentium T4200</v>
      </c>
      <c r="F3990" t="str">
        <f t="shared" si="498"/>
        <v>T4200</v>
      </c>
      <c r="G3990" t="str">
        <f t="shared" si="499"/>
        <v>T4200</v>
      </c>
      <c r="H3990" t="str">
        <f t="shared" si="493"/>
        <v>Intel Pentium T4200</v>
      </c>
      <c r="I3990" t="s">
        <v>10009</v>
      </c>
      <c r="J3990" t="s">
        <v>5924</v>
      </c>
      <c r="K3990" t="s">
        <v>1881</v>
      </c>
      <c r="M3990">
        <v>2</v>
      </c>
      <c r="N3990">
        <v>2</v>
      </c>
      <c r="O3990" t="s">
        <v>623</v>
      </c>
      <c r="P3990" t="s">
        <v>1870</v>
      </c>
      <c r="Q3990" t="s">
        <v>10010</v>
      </c>
      <c r="R3990" t="str">
        <f>IF(COUNTIF(cpus!B:B, C3990)&gt;0, "found", "Missing")</f>
        <v>found</v>
      </c>
      <c r="S3990" t="str">
        <f>IF(COUNTIF(cpus!C:C, G3990)&gt;0, "found", "Missing")</f>
        <v>found</v>
      </c>
    </row>
    <row r="3991" spans="1:19" x14ac:dyDescent="0.25">
      <c r="A3991" t="str">
        <f t="shared" si="495"/>
        <v>missing</v>
      </c>
      <c r="B3991" t="str">
        <f t="shared" si="500"/>
        <v>missing</v>
      </c>
      <c r="C3991" t="str">
        <f t="shared" si="494"/>
        <v>Intel Pentium T4300 @ 2.10GHz</v>
      </c>
      <c r="D3991" t="str">
        <f t="shared" si="496"/>
        <v>Intel</v>
      </c>
      <c r="E3991" t="str">
        <f t="shared" si="497"/>
        <v>Pentium T4300</v>
      </c>
      <c r="F3991" t="str">
        <f t="shared" si="498"/>
        <v>T4300</v>
      </c>
      <c r="G3991" t="str">
        <f t="shared" si="499"/>
        <v>T4300</v>
      </c>
      <c r="H3991" t="str">
        <f t="shared" si="493"/>
        <v>Intel Pentium T4300</v>
      </c>
      <c r="I3991" t="s">
        <v>10011</v>
      </c>
      <c r="J3991" t="s">
        <v>5924</v>
      </c>
      <c r="K3991" t="s">
        <v>529</v>
      </c>
      <c r="M3991">
        <v>2</v>
      </c>
      <c r="N3991">
        <v>2</v>
      </c>
      <c r="O3991" t="s">
        <v>623</v>
      </c>
      <c r="P3991" t="s">
        <v>2307</v>
      </c>
      <c r="Q3991" t="s">
        <v>10012</v>
      </c>
      <c r="R3991" t="str">
        <f>IF(COUNTIF(cpus!B:B, C3991)&gt;0, "found", "Missing")</f>
        <v>found</v>
      </c>
      <c r="S3991" t="str">
        <f>IF(COUNTIF(cpus!C:C, G3991)&gt;0, "found", "Missing")</f>
        <v>found</v>
      </c>
    </row>
    <row r="3992" spans="1:19" x14ac:dyDescent="0.25">
      <c r="A3992" t="str">
        <f t="shared" si="495"/>
        <v>missing</v>
      </c>
      <c r="B3992" t="str">
        <f t="shared" si="500"/>
        <v>missing</v>
      </c>
      <c r="C3992" t="str">
        <f t="shared" si="494"/>
        <v>Intel Pentium T4400 @ 2.20GHz</v>
      </c>
      <c r="D3992" t="str">
        <f t="shared" si="496"/>
        <v>Intel</v>
      </c>
      <c r="E3992" t="str">
        <f t="shared" si="497"/>
        <v>Pentium T4400</v>
      </c>
      <c r="F3992" t="str">
        <f t="shared" si="498"/>
        <v>T4400</v>
      </c>
      <c r="G3992" t="str">
        <f t="shared" si="499"/>
        <v>T4400</v>
      </c>
      <c r="H3992" t="str">
        <f t="shared" si="493"/>
        <v>Intel Pentium T4400</v>
      </c>
      <c r="I3992" t="s">
        <v>10013</v>
      </c>
      <c r="J3992" t="s">
        <v>5924</v>
      </c>
      <c r="K3992" t="s">
        <v>632</v>
      </c>
      <c r="M3992">
        <v>2</v>
      </c>
      <c r="N3992">
        <v>2</v>
      </c>
      <c r="O3992" t="s">
        <v>623</v>
      </c>
      <c r="P3992" t="s">
        <v>2052</v>
      </c>
      <c r="Q3992" t="s">
        <v>10014</v>
      </c>
      <c r="R3992" t="str">
        <f>IF(COUNTIF(cpus!B:B, C3992)&gt;0, "found", "Missing")</f>
        <v>found</v>
      </c>
      <c r="S3992" t="str">
        <f>IF(COUNTIF(cpus!C:C, G3992)&gt;0, "found", "Missing")</f>
        <v>found</v>
      </c>
    </row>
    <row r="3993" spans="1:19" x14ac:dyDescent="0.25">
      <c r="A3993" t="str">
        <f t="shared" si="495"/>
        <v>missing</v>
      </c>
      <c r="B3993" t="str">
        <f t="shared" si="500"/>
        <v>missing</v>
      </c>
      <c r="C3993" t="str">
        <f t="shared" si="494"/>
        <v>Intel Pentium T4500 @ 2.30GHz</v>
      </c>
      <c r="D3993" t="str">
        <f t="shared" si="496"/>
        <v>Intel</v>
      </c>
      <c r="E3993" t="str">
        <f t="shared" si="497"/>
        <v>Pentium T4500</v>
      </c>
      <c r="F3993" t="str">
        <f t="shared" si="498"/>
        <v>T4500</v>
      </c>
      <c r="G3993" t="str">
        <f t="shared" si="499"/>
        <v>T4500</v>
      </c>
      <c r="H3993" t="str">
        <f t="shared" si="493"/>
        <v>Intel Pentium T4500</v>
      </c>
      <c r="I3993" t="s">
        <v>10015</v>
      </c>
      <c r="J3993" t="s">
        <v>5924</v>
      </c>
      <c r="K3993" t="s">
        <v>826</v>
      </c>
      <c r="M3993">
        <v>2</v>
      </c>
      <c r="N3993">
        <v>2</v>
      </c>
      <c r="O3993" t="s">
        <v>623</v>
      </c>
      <c r="P3993" t="s">
        <v>2451</v>
      </c>
      <c r="Q3993" t="s">
        <v>10016</v>
      </c>
      <c r="R3993" t="str">
        <f>IF(COUNTIF(cpus!B:B, C3993)&gt;0, "found", "Missing")</f>
        <v>found</v>
      </c>
      <c r="S3993" t="str">
        <f>IF(COUNTIF(cpus!C:C, G3993)&gt;0, "found", "Missing")</f>
        <v>found</v>
      </c>
    </row>
    <row r="3994" spans="1:19" x14ac:dyDescent="0.25">
      <c r="A3994" t="str">
        <f t="shared" si="495"/>
        <v>missing</v>
      </c>
      <c r="B3994" t="str">
        <f t="shared" si="500"/>
        <v>missing</v>
      </c>
      <c r="C3994" t="str">
        <f t="shared" si="494"/>
        <v>Intel Pentium U5400 @ 1.20GHz</v>
      </c>
      <c r="D3994" t="str">
        <f t="shared" si="496"/>
        <v>Intel</v>
      </c>
      <c r="E3994" t="str">
        <f t="shared" si="497"/>
        <v>Pentium U5400</v>
      </c>
      <c r="F3994" t="str">
        <f t="shared" si="498"/>
        <v>U5400</v>
      </c>
      <c r="G3994" t="str">
        <f t="shared" si="499"/>
        <v>U5400</v>
      </c>
      <c r="H3994" t="str">
        <f t="shared" ref="H3994:H4057" si="501">IFERROR(LEFT(C3994, SEARCH(" @", C3994) - 1), C3994)</f>
        <v>Intel Pentium U5400</v>
      </c>
      <c r="I3994" t="s">
        <v>10017</v>
      </c>
      <c r="J3994" t="s">
        <v>6906</v>
      </c>
      <c r="K3994" t="s">
        <v>1906</v>
      </c>
      <c r="M3994">
        <v>2</v>
      </c>
      <c r="N3994">
        <v>2</v>
      </c>
      <c r="O3994" t="s">
        <v>2678</v>
      </c>
      <c r="P3994" t="s">
        <v>2343</v>
      </c>
      <c r="Q3994" t="s">
        <v>10018</v>
      </c>
      <c r="R3994" t="str">
        <f>IF(COUNTIF(cpus!B:B, C3994)&gt;0, "found", "Missing")</f>
        <v>found</v>
      </c>
      <c r="S3994" t="str">
        <f>IF(COUNTIF(cpus!C:C, G3994)&gt;0, "found", "Missing")</f>
        <v>found</v>
      </c>
    </row>
    <row r="3995" spans="1:19" x14ac:dyDescent="0.25">
      <c r="A3995" t="str">
        <f t="shared" si="495"/>
        <v>missing</v>
      </c>
      <c r="B3995" t="str">
        <f t="shared" si="500"/>
        <v>missing</v>
      </c>
      <c r="C3995" t="str">
        <f t="shared" si="494"/>
        <v>Intel Pentium U5600 @ 1.33GHz</v>
      </c>
      <c r="D3995" t="str">
        <f t="shared" si="496"/>
        <v>Intel</v>
      </c>
      <c r="E3995" t="str">
        <f t="shared" si="497"/>
        <v>Pentium U5600</v>
      </c>
      <c r="F3995" t="str">
        <f t="shared" si="498"/>
        <v>U5600</v>
      </c>
      <c r="G3995" t="str">
        <f t="shared" si="499"/>
        <v>U5600</v>
      </c>
      <c r="H3995" t="str">
        <f t="shared" si="501"/>
        <v>Intel Pentium U5600</v>
      </c>
      <c r="I3995" t="s">
        <v>10019</v>
      </c>
      <c r="J3995" t="s">
        <v>6906</v>
      </c>
      <c r="K3995" t="s">
        <v>919</v>
      </c>
      <c r="M3995">
        <v>2</v>
      </c>
      <c r="N3995">
        <v>2</v>
      </c>
      <c r="O3995" t="s">
        <v>2678</v>
      </c>
      <c r="P3995" t="s">
        <v>2547</v>
      </c>
      <c r="Q3995" t="s">
        <v>10020</v>
      </c>
      <c r="R3995" t="str">
        <f>IF(COUNTIF(cpus!B:B, C3995)&gt;0, "found", "Missing")</f>
        <v>found</v>
      </c>
      <c r="S3995" t="str">
        <f>IF(COUNTIF(cpus!C:C, G3995)&gt;0, "found", "Missing")</f>
        <v>found</v>
      </c>
    </row>
    <row r="3996" spans="1:19" x14ac:dyDescent="0.25">
      <c r="A3996" t="str">
        <f t="shared" si="495"/>
        <v>missing</v>
      </c>
      <c r="B3996" t="str">
        <f t="shared" si="500"/>
        <v>missing</v>
      </c>
      <c r="C3996" t="str">
        <f t="shared" si="494"/>
        <v>Intel T1200 @ 1.50GHz</v>
      </c>
      <c r="D3996" t="str">
        <f t="shared" si="496"/>
        <v>Intel</v>
      </c>
      <c r="E3996" t="str">
        <f t="shared" si="497"/>
        <v>T1200</v>
      </c>
      <c r="F3996" t="str">
        <f t="shared" si="498"/>
        <v>T1200</v>
      </c>
      <c r="G3996" t="str">
        <f t="shared" si="499"/>
        <v>T1200</v>
      </c>
      <c r="H3996" t="str">
        <f t="shared" si="501"/>
        <v>Intel T1200</v>
      </c>
      <c r="I3996" t="s">
        <v>10021</v>
      </c>
      <c r="K3996" t="s">
        <v>2083</v>
      </c>
      <c r="M3996">
        <v>1</v>
      </c>
      <c r="N3996">
        <v>1</v>
      </c>
      <c r="P3996" t="s">
        <v>2304</v>
      </c>
      <c r="Q3996" t="s">
        <v>10022</v>
      </c>
      <c r="R3996" t="str">
        <f>IF(COUNTIF(cpus!B:B, C3996)&gt;0, "found", "Missing")</f>
        <v>found</v>
      </c>
      <c r="S3996" t="str">
        <f>IF(COUNTIF(cpus!C:C, G3996)&gt;0, "found", "Missing")</f>
        <v>found</v>
      </c>
    </row>
    <row r="3997" spans="1:19" x14ac:dyDescent="0.25">
      <c r="A3997" t="str">
        <f t="shared" si="495"/>
        <v>missing</v>
      </c>
      <c r="B3997" t="str">
        <f t="shared" si="500"/>
        <v>missing</v>
      </c>
      <c r="C3997" t="str">
        <f t="shared" si="494"/>
        <v>Intel T1400 @ 1.73GHz</v>
      </c>
      <c r="D3997" t="str">
        <f t="shared" si="496"/>
        <v>Intel</v>
      </c>
      <c r="E3997" t="str">
        <f t="shared" si="497"/>
        <v>T1400</v>
      </c>
      <c r="F3997" t="str">
        <f t="shared" si="498"/>
        <v>T1400</v>
      </c>
      <c r="G3997" t="str">
        <f t="shared" si="499"/>
        <v>T1400</v>
      </c>
      <c r="H3997" t="str">
        <f t="shared" si="501"/>
        <v>Intel T1400</v>
      </c>
      <c r="I3997" t="s">
        <v>10023</v>
      </c>
      <c r="K3997" t="s">
        <v>727</v>
      </c>
      <c r="M3997">
        <v>2</v>
      </c>
      <c r="N3997">
        <v>2</v>
      </c>
      <c r="P3997" t="s">
        <v>1870</v>
      </c>
      <c r="Q3997" t="s">
        <v>10024</v>
      </c>
      <c r="R3997" t="str">
        <f>IF(COUNTIF(cpus!B:B, C3997)&gt;0, "found", "Missing")</f>
        <v>found</v>
      </c>
      <c r="S3997" t="str">
        <f>IF(COUNTIF(cpus!C:C, G3997)&gt;0, "found", "Missing")</f>
        <v>found</v>
      </c>
    </row>
    <row r="3998" spans="1:19" x14ac:dyDescent="0.25">
      <c r="A3998" t="str">
        <f t="shared" si="495"/>
        <v>missing</v>
      </c>
      <c r="B3998" t="str">
        <f t="shared" si="500"/>
        <v>missing</v>
      </c>
      <c r="C3998" t="str">
        <f t="shared" si="494"/>
        <v>Intel T1500 @ 1.86GHz</v>
      </c>
      <c r="D3998" t="str">
        <f t="shared" si="496"/>
        <v>Intel</v>
      </c>
      <c r="E3998" t="str">
        <f t="shared" si="497"/>
        <v>T1500</v>
      </c>
      <c r="F3998" t="str">
        <f t="shared" si="498"/>
        <v>T1500</v>
      </c>
      <c r="G3998" t="str">
        <f t="shared" si="499"/>
        <v>T1500</v>
      </c>
      <c r="H3998" t="str">
        <f t="shared" si="501"/>
        <v>Intel T1500</v>
      </c>
      <c r="I3998" t="s">
        <v>10025</v>
      </c>
      <c r="K3998" t="s">
        <v>1309</v>
      </c>
      <c r="M3998">
        <v>2</v>
      </c>
      <c r="N3998">
        <v>2</v>
      </c>
      <c r="P3998" t="s">
        <v>2304</v>
      </c>
      <c r="Q3998" t="s">
        <v>10026</v>
      </c>
      <c r="R3998" t="str">
        <f>IF(COUNTIF(cpus!B:B, C3998)&gt;0, "found", "Missing")</f>
        <v>found</v>
      </c>
      <c r="S3998" t="str">
        <f>IF(COUNTIF(cpus!C:C, G3998)&gt;0, "found", "Missing")</f>
        <v>found</v>
      </c>
    </row>
    <row r="3999" spans="1:19" x14ac:dyDescent="0.25">
      <c r="A3999" t="str">
        <f t="shared" si="495"/>
        <v>missing</v>
      </c>
      <c r="B3999" t="str">
        <f t="shared" si="500"/>
        <v>missing</v>
      </c>
      <c r="C3999" t="str">
        <f t="shared" si="494"/>
        <v>Intel T2050 @ 2.00GHz</v>
      </c>
      <c r="D3999" t="str">
        <f t="shared" si="496"/>
        <v>Intel</v>
      </c>
      <c r="E3999" t="str">
        <f t="shared" si="497"/>
        <v>T2050</v>
      </c>
      <c r="F3999" t="str">
        <f t="shared" si="498"/>
        <v>T2050</v>
      </c>
      <c r="G3999" t="str">
        <f t="shared" si="499"/>
        <v>T2050</v>
      </c>
      <c r="H3999" t="str">
        <f t="shared" si="501"/>
        <v>Intel T2050</v>
      </c>
      <c r="I3999" t="s">
        <v>10027</v>
      </c>
      <c r="J3999" t="s">
        <v>6378</v>
      </c>
      <c r="K3999" t="s">
        <v>1881</v>
      </c>
      <c r="M3999">
        <v>2</v>
      </c>
      <c r="N3999">
        <v>2</v>
      </c>
      <c r="O3999" t="s">
        <v>2461</v>
      </c>
      <c r="P3999" t="s">
        <v>1960</v>
      </c>
      <c r="Q3999" t="s">
        <v>10028</v>
      </c>
      <c r="R3999" t="str">
        <f>IF(COUNTIF(cpus!B:B, C3999)&gt;0, "found", "Missing")</f>
        <v>found</v>
      </c>
      <c r="S3999" t="str">
        <f>IF(COUNTIF(cpus!C:C, G3999)&gt;0, "found", "Missing")</f>
        <v>found</v>
      </c>
    </row>
    <row r="4000" spans="1:19" x14ac:dyDescent="0.25">
      <c r="A4000" t="str">
        <f t="shared" si="495"/>
        <v>missing</v>
      </c>
      <c r="B4000" t="str">
        <f t="shared" si="500"/>
        <v>missing</v>
      </c>
      <c r="C4000" t="str">
        <f t="shared" si="494"/>
        <v>Intel U300</v>
      </c>
      <c r="D4000" t="str">
        <f t="shared" si="496"/>
        <v>Intel</v>
      </c>
      <c r="E4000" t="str">
        <f t="shared" si="497"/>
        <v>U300</v>
      </c>
      <c r="F4000" t="str">
        <f t="shared" si="498"/>
        <v>U300</v>
      </c>
      <c r="G4000" t="str">
        <f t="shared" si="499"/>
        <v>U300</v>
      </c>
      <c r="H4000" t="str">
        <f t="shared" si="501"/>
        <v>Intel U300</v>
      </c>
      <c r="I4000" t="s">
        <v>10029</v>
      </c>
      <c r="J4000" t="s">
        <v>6553</v>
      </c>
      <c r="O4000" t="s">
        <v>2002</v>
      </c>
      <c r="P4000" t="s">
        <v>1892</v>
      </c>
      <c r="Q4000" t="s">
        <v>10030</v>
      </c>
      <c r="R4000" t="str">
        <f>IF(COUNTIF(cpus!B:B, C4000)&gt;0, "found", "Missing")</f>
        <v>found</v>
      </c>
      <c r="S4000" t="str">
        <f>IF(COUNTIF(cpus!C:C, G4000)&gt;0, "found", "Missing")</f>
        <v>found</v>
      </c>
    </row>
    <row r="4001" spans="1:19" x14ac:dyDescent="0.25">
      <c r="A4001" t="str">
        <f t="shared" si="495"/>
        <v>missing</v>
      </c>
      <c r="B4001" t="str">
        <f t="shared" si="500"/>
        <v>missing</v>
      </c>
      <c r="C4001" t="str">
        <f t="shared" si="494"/>
        <v>Intel U300E</v>
      </c>
      <c r="D4001" t="str">
        <f t="shared" si="496"/>
        <v>Intel</v>
      </c>
      <c r="E4001" t="str">
        <f t="shared" si="497"/>
        <v>U300E</v>
      </c>
      <c r="F4001" t="str">
        <f t="shared" si="498"/>
        <v>U300E</v>
      </c>
      <c r="G4001" t="str">
        <f t="shared" si="499"/>
        <v>U300E</v>
      </c>
      <c r="H4001" t="str">
        <f t="shared" si="501"/>
        <v>Intel U300E</v>
      </c>
      <c r="I4001" t="s">
        <v>10031</v>
      </c>
      <c r="J4001" t="s">
        <v>6553</v>
      </c>
      <c r="O4001" t="s">
        <v>2002</v>
      </c>
      <c r="P4001" t="s">
        <v>1873</v>
      </c>
      <c r="Q4001" t="s">
        <v>10032</v>
      </c>
      <c r="R4001" t="str">
        <f>IF(COUNTIF(cpus!B:B, C4001)&gt;0, "found", "Missing")</f>
        <v>found</v>
      </c>
      <c r="S4001" t="str">
        <f>IF(COUNTIF(cpus!C:C, G4001)&gt;0, "found", "Missing")</f>
        <v>found</v>
      </c>
    </row>
    <row r="4002" spans="1:19" x14ac:dyDescent="0.25">
      <c r="A4002" t="str">
        <f t="shared" si="495"/>
        <v>missing</v>
      </c>
      <c r="B4002" t="str">
        <f t="shared" si="500"/>
        <v>missing</v>
      </c>
      <c r="C4002" t="str">
        <f t="shared" si="494"/>
        <v>Intel U300L</v>
      </c>
      <c r="D4002" t="str">
        <f t="shared" si="496"/>
        <v>Intel</v>
      </c>
      <c r="E4002" t="str">
        <f t="shared" si="497"/>
        <v>U300L</v>
      </c>
      <c r="F4002" t="str">
        <f t="shared" si="498"/>
        <v>U300L</v>
      </c>
      <c r="G4002" t="str">
        <f t="shared" si="499"/>
        <v>U300L</v>
      </c>
      <c r="H4002" t="str">
        <f t="shared" si="501"/>
        <v>Intel U300L</v>
      </c>
      <c r="I4002" t="s">
        <v>10033</v>
      </c>
      <c r="J4002" t="s">
        <v>6106</v>
      </c>
      <c r="O4002" t="s">
        <v>2002</v>
      </c>
      <c r="P4002" t="s">
        <v>1967</v>
      </c>
      <c r="Q4002" t="s">
        <v>10034</v>
      </c>
      <c r="R4002" t="str">
        <f>IF(COUNTIF(cpus!B:B, C4002)&gt;0, "found", "Missing")</f>
        <v>found</v>
      </c>
      <c r="S4002" t="str">
        <f>IF(COUNTIF(cpus!C:C, G4002)&gt;0, "found", "Missing")</f>
        <v>found</v>
      </c>
    </row>
    <row r="4003" spans="1:19" x14ac:dyDescent="0.25">
      <c r="A4003" t="str">
        <f t="shared" si="495"/>
        <v>missing</v>
      </c>
      <c r="B4003" t="str">
        <f t="shared" si="500"/>
        <v>missing</v>
      </c>
      <c r="C4003" t="str">
        <f t="shared" si="494"/>
        <v>Intel U4100 @ 1.30GHz</v>
      </c>
      <c r="D4003" t="str">
        <f t="shared" si="496"/>
        <v>Intel</v>
      </c>
      <c r="E4003" t="str">
        <f t="shared" si="497"/>
        <v>U4100</v>
      </c>
      <c r="F4003" t="str">
        <f t="shared" si="498"/>
        <v>U4100</v>
      </c>
      <c r="G4003" t="str">
        <f t="shared" si="499"/>
        <v>U4100</v>
      </c>
      <c r="H4003" t="str">
        <f t="shared" si="501"/>
        <v>Intel U4100</v>
      </c>
      <c r="I4003" t="s">
        <v>10035</v>
      </c>
      <c r="K4003" t="s">
        <v>919</v>
      </c>
      <c r="M4003">
        <v>2</v>
      </c>
      <c r="N4003">
        <v>2</v>
      </c>
      <c r="P4003" t="s">
        <v>2796</v>
      </c>
      <c r="Q4003" t="s">
        <v>10036</v>
      </c>
      <c r="R4003" t="str">
        <f>IF(COUNTIF(cpus!B:B, C4003)&gt;0, "found", "Missing")</f>
        <v>found</v>
      </c>
      <c r="S4003" t="str">
        <f>IF(COUNTIF(cpus!C:C, G4003)&gt;0, "found", "Missing")</f>
        <v>found</v>
      </c>
    </row>
    <row r="4004" spans="1:19" x14ac:dyDescent="0.25">
      <c r="A4004" t="str">
        <f t="shared" si="495"/>
        <v>missing</v>
      </c>
      <c r="B4004" t="str">
        <f t="shared" si="500"/>
        <v>missing</v>
      </c>
      <c r="C4004" t="str">
        <f t="shared" si="494"/>
        <v>Intel Ultra 5 115U</v>
      </c>
      <c r="D4004" t="str">
        <f t="shared" si="496"/>
        <v>Intel</v>
      </c>
      <c r="E4004" t="str">
        <f t="shared" si="497"/>
        <v>Ultra 5 115U</v>
      </c>
      <c r="F4004" t="str">
        <f t="shared" si="498"/>
        <v>Ultra 5 115U</v>
      </c>
      <c r="G4004" t="str">
        <f t="shared" si="499"/>
        <v>Ultra 5 115U</v>
      </c>
      <c r="H4004" t="str">
        <f t="shared" si="501"/>
        <v>Intel Ultra 5 115U</v>
      </c>
      <c r="I4004" t="s">
        <v>10037</v>
      </c>
      <c r="J4004" t="s">
        <v>9007</v>
      </c>
      <c r="O4004" t="s">
        <v>2002</v>
      </c>
      <c r="P4004" t="s">
        <v>2977</v>
      </c>
      <c r="Q4004" t="s">
        <v>10038</v>
      </c>
      <c r="R4004" t="str">
        <f>IF(COUNTIF(cpus!B:B, C4004)&gt;0, "found", "Missing")</f>
        <v>found</v>
      </c>
      <c r="S4004" t="str">
        <f>IF(COUNTIF(cpus!C:C, G4004)&gt;0, "found", "Missing")</f>
        <v>found</v>
      </c>
    </row>
    <row r="4005" spans="1:19" x14ac:dyDescent="0.25">
      <c r="A4005" t="str">
        <f t="shared" si="495"/>
        <v>missing</v>
      </c>
      <c r="B4005" t="str">
        <f t="shared" si="500"/>
        <v>missing</v>
      </c>
      <c r="C4005" t="str">
        <f t="shared" si="494"/>
        <v>Intel Xeon 1500MHz</v>
      </c>
      <c r="D4005" t="str">
        <f t="shared" si="496"/>
        <v>Intel</v>
      </c>
      <c r="E4005" t="str">
        <f t="shared" si="497"/>
        <v>Xeon 1500MHz</v>
      </c>
      <c r="F4005" t="str">
        <f t="shared" si="498"/>
        <v>Xeon 1500MHz</v>
      </c>
      <c r="G4005" t="str">
        <f t="shared" si="499"/>
        <v>1500MHz</v>
      </c>
      <c r="H4005" t="str">
        <f t="shared" si="501"/>
        <v>Intel Xeon 1500MHz</v>
      </c>
      <c r="I4005" t="s">
        <v>10039</v>
      </c>
      <c r="K4005" t="s">
        <v>2083</v>
      </c>
      <c r="M4005">
        <v>1</v>
      </c>
      <c r="N4005">
        <v>1</v>
      </c>
      <c r="P4005" t="s">
        <v>2304</v>
      </c>
      <c r="Q4005" t="s">
        <v>10040</v>
      </c>
      <c r="R4005" t="str">
        <f>IF(COUNTIF(cpus!B:B, C4005)&gt;0, "found", "Missing")</f>
        <v>found</v>
      </c>
      <c r="S4005" t="str">
        <f>IF(COUNTIF(cpus!C:C, G4005)&gt;0, "found", "Missing")</f>
        <v>found</v>
      </c>
    </row>
    <row r="4006" spans="1:19" x14ac:dyDescent="0.25">
      <c r="A4006" t="str">
        <f t="shared" si="495"/>
        <v>missing</v>
      </c>
      <c r="B4006" t="str">
        <f t="shared" si="500"/>
        <v>missing</v>
      </c>
      <c r="C4006" t="str">
        <f t="shared" si="494"/>
        <v>Intel Xeon 2.00GHz</v>
      </c>
      <c r="D4006" t="str">
        <f t="shared" si="496"/>
        <v>Intel</v>
      </c>
      <c r="E4006" t="str">
        <f t="shared" si="497"/>
        <v>Xeon 2.00GHz</v>
      </c>
      <c r="F4006" t="str">
        <f t="shared" si="498"/>
        <v>Xeon 2.00GHz</v>
      </c>
      <c r="G4006" t="str">
        <f t="shared" si="499"/>
        <v>2.00GHz</v>
      </c>
      <c r="H4006" t="str">
        <f t="shared" si="501"/>
        <v>Intel Xeon 2.00GHz</v>
      </c>
      <c r="I4006" t="s">
        <v>10041</v>
      </c>
      <c r="K4006" t="s">
        <v>1881</v>
      </c>
      <c r="M4006">
        <v>1</v>
      </c>
      <c r="N4006">
        <v>2</v>
      </c>
      <c r="P4006" t="s">
        <v>1870</v>
      </c>
      <c r="Q4006" t="s">
        <v>10042</v>
      </c>
      <c r="R4006" t="str">
        <f>IF(COUNTIF(cpus!B:B, C4006)&gt;0, "found", "Missing")</f>
        <v>found</v>
      </c>
      <c r="S4006" t="str">
        <f>IF(COUNTIF(cpus!C:C, G4006)&gt;0, "found", "Missing")</f>
        <v>found</v>
      </c>
    </row>
    <row r="4007" spans="1:19" x14ac:dyDescent="0.25">
      <c r="A4007" t="str">
        <f t="shared" si="495"/>
        <v>missing</v>
      </c>
      <c r="B4007" t="str">
        <f t="shared" si="500"/>
        <v>missing</v>
      </c>
      <c r="C4007" t="str">
        <f t="shared" si="494"/>
        <v>Intel XEON 2.20GHz</v>
      </c>
      <c r="D4007" t="str">
        <f t="shared" si="496"/>
        <v>Intel</v>
      </c>
      <c r="E4007" t="str">
        <f t="shared" si="497"/>
        <v>XEON 2.20GHz</v>
      </c>
      <c r="F4007" t="str">
        <f t="shared" si="498"/>
        <v>XEON 2.20GHz</v>
      </c>
      <c r="G4007" t="str">
        <f t="shared" si="499"/>
        <v>XEON 2.20GHz</v>
      </c>
      <c r="H4007" t="str">
        <f t="shared" si="501"/>
        <v>Intel XEON 2.20GHz</v>
      </c>
      <c r="I4007" t="s">
        <v>10043</v>
      </c>
      <c r="K4007" t="s">
        <v>632</v>
      </c>
      <c r="M4007">
        <v>1</v>
      </c>
      <c r="N4007">
        <v>1</v>
      </c>
      <c r="P4007" t="s">
        <v>2304</v>
      </c>
      <c r="Q4007" t="s">
        <v>10044</v>
      </c>
      <c r="R4007" t="str">
        <f>IF(COUNTIF(cpus!B:B, C4007)&gt;0, "found", "Missing")</f>
        <v>found</v>
      </c>
      <c r="S4007" t="str">
        <f>IF(COUNTIF(cpus!C:C, G4007)&gt;0, "found", "Missing")</f>
        <v>found</v>
      </c>
    </row>
    <row r="4008" spans="1:19" x14ac:dyDescent="0.25">
      <c r="A4008" t="str">
        <f t="shared" si="495"/>
        <v>missing</v>
      </c>
      <c r="B4008" t="str">
        <f t="shared" si="500"/>
        <v>missing</v>
      </c>
      <c r="C4008" t="str">
        <f t="shared" si="494"/>
        <v>Intel Xeon 2.40GHz</v>
      </c>
      <c r="D4008" t="str">
        <f t="shared" si="496"/>
        <v>Intel</v>
      </c>
      <c r="E4008" t="str">
        <f t="shared" si="497"/>
        <v>Xeon 2.40GHz</v>
      </c>
      <c r="F4008" t="str">
        <f t="shared" si="498"/>
        <v>Xeon 2.40GHz</v>
      </c>
      <c r="G4008" t="str">
        <f t="shared" si="499"/>
        <v>2.40GHz</v>
      </c>
      <c r="H4008" t="str">
        <f t="shared" si="501"/>
        <v>Intel Xeon 2.40GHz</v>
      </c>
      <c r="I4008" t="s">
        <v>10045</v>
      </c>
      <c r="K4008" t="s">
        <v>609</v>
      </c>
      <c r="M4008">
        <v>1</v>
      </c>
      <c r="N4008">
        <v>2</v>
      </c>
      <c r="P4008" t="s">
        <v>1870</v>
      </c>
      <c r="Q4008" t="s">
        <v>10046</v>
      </c>
      <c r="R4008" t="str">
        <f>IF(COUNTIF(cpus!B:B, C4008)&gt;0, "found", "Missing")</f>
        <v>found</v>
      </c>
      <c r="S4008" t="str">
        <f>IF(COUNTIF(cpus!C:C, G4008)&gt;0, "found", "Missing")</f>
        <v>found</v>
      </c>
    </row>
    <row r="4009" spans="1:19" x14ac:dyDescent="0.25">
      <c r="A4009" t="str">
        <f t="shared" si="495"/>
        <v>missing</v>
      </c>
      <c r="B4009" t="str">
        <f t="shared" si="500"/>
        <v>missing</v>
      </c>
      <c r="C4009" t="str">
        <f t="shared" si="494"/>
        <v>Intel Xeon 2.66GHz</v>
      </c>
      <c r="D4009" t="str">
        <f t="shared" si="496"/>
        <v>Intel</v>
      </c>
      <c r="E4009" t="str">
        <f t="shared" si="497"/>
        <v>Xeon 2.66GHz</v>
      </c>
      <c r="F4009" t="str">
        <f t="shared" si="498"/>
        <v>Xeon 2.66GHz</v>
      </c>
      <c r="G4009" t="str">
        <f t="shared" si="499"/>
        <v>2.66GHz</v>
      </c>
      <c r="H4009" t="str">
        <f t="shared" si="501"/>
        <v>Intel Xeon 2.66GHz</v>
      </c>
      <c r="I4009" t="s">
        <v>10047</v>
      </c>
      <c r="K4009" t="s">
        <v>758</v>
      </c>
      <c r="M4009">
        <v>1</v>
      </c>
      <c r="N4009">
        <v>2</v>
      </c>
      <c r="P4009" t="s">
        <v>1870</v>
      </c>
      <c r="Q4009" t="s">
        <v>10048</v>
      </c>
      <c r="R4009" t="str">
        <f>IF(COUNTIF(cpus!B:B, C4009)&gt;0, "found", "Missing")</f>
        <v>found</v>
      </c>
      <c r="S4009" t="str">
        <f>IF(COUNTIF(cpus!C:C, G4009)&gt;0, "found", "Missing")</f>
        <v>found</v>
      </c>
    </row>
    <row r="4010" spans="1:19" x14ac:dyDescent="0.25">
      <c r="A4010" t="str">
        <f t="shared" si="495"/>
        <v>missing</v>
      </c>
      <c r="B4010" t="str">
        <f t="shared" si="500"/>
        <v>missing</v>
      </c>
      <c r="C4010" t="str">
        <f t="shared" si="494"/>
        <v>Intel Xeon 2.80GHz</v>
      </c>
      <c r="D4010" t="str">
        <f t="shared" si="496"/>
        <v>Intel</v>
      </c>
      <c r="E4010" t="str">
        <f t="shared" si="497"/>
        <v>Xeon 2.80GHz</v>
      </c>
      <c r="F4010" t="str">
        <f t="shared" si="498"/>
        <v>Xeon 2.80GHz</v>
      </c>
      <c r="G4010" t="str">
        <f t="shared" si="499"/>
        <v>2.80GHz</v>
      </c>
      <c r="H4010" t="str">
        <f t="shared" si="501"/>
        <v>Intel Xeon 2.80GHz</v>
      </c>
      <c r="I4010" t="s">
        <v>10049</v>
      </c>
      <c r="J4010" t="s">
        <v>10050</v>
      </c>
      <c r="K4010" t="s">
        <v>627</v>
      </c>
      <c r="M4010">
        <v>1</v>
      </c>
      <c r="N4010">
        <v>2</v>
      </c>
      <c r="O4010" t="s">
        <v>3443</v>
      </c>
      <c r="P4010" t="s">
        <v>2372</v>
      </c>
      <c r="Q4010" t="s">
        <v>10051</v>
      </c>
      <c r="R4010" t="str">
        <f>IF(COUNTIF(cpus!B:B, C4010)&gt;0, "found", "Missing")</f>
        <v>found</v>
      </c>
      <c r="S4010" t="str">
        <f>IF(COUNTIF(cpus!C:C, G4010)&gt;0, "found", "Missing")</f>
        <v>found</v>
      </c>
    </row>
    <row r="4011" spans="1:19" x14ac:dyDescent="0.25">
      <c r="A4011" t="str">
        <f t="shared" si="495"/>
        <v>missing</v>
      </c>
      <c r="B4011" t="str">
        <f t="shared" si="500"/>
        <v>missing</v>
      </c>
      <c r="C4011" t="str">
        <f t="shared" si="494"/>
        <v>Intel Xeon 3.00GHz</v>
      </c>
      <c r="D4011" t="str">
        <f t="shared" si="496"/>
        <v>Intel</v>
      </c>
      <c r="E4011" t="str">
        <f t="shared" si="497"/>
        <v>Xeon 3.00GHz</v>
      </c>
      <c r="F4011" t="str">
        <f t="shared" si="498"/>
        <v>Xeon 3.00GHz</v>
      </c>
      <c r="G4011" t="str">
        <f t="shared" si="499"/>
        <v>3.00GHz</v>
      </c>
      <c r="H4011" t="str">
        <f t="shared" si="501"/>
        <v>Intel Xeon 3.00GHz</v>
      </c>
      <c r="I4011" t="s">
        <v>10052</v>
      </c>
      <c r="J4011" t="s">
        <v>10050</v>
      </c>
      <c r="K4011" t="s">
        <v>2017</v>
      </c>
      <c r="M4011">
        <v>1</v>
      </c>
      <c r="N4011">
        <v>2</v>
      </c>
      <c r="O4011" t="s">
        <v>3443</v>
      </c>
      <c r="P4011" t="s">
        <v>1870</v>
      </c>
      <c r="Q4011" t="s">
        <v>10053</v>
      </c>
      <c r="R4011" t="str">
        <f>IF(COUNTIF(cpus!B:B, C4011)&gt;0, "found", "Missing")</f>
        <v>found</v>
      </c>
      <c r="S4011" t="str">
        <f>IF(COUNTIF(cpus!C:C, G4011)&gt;0, "found", "Missing")</f>
        <v>found</v>
      </c>
    </row>
    <row r="4012" spans="1:19" x14ac:dyDescent="0.25">
      <c r="A4012" t="str">
        <f t="shared" si="495"/>
        <v>missing</v>
      </c>
      <c r="B4012" t="str">
        <f t="shared" si="500"/>
        <v>missing</v>
      </c>
      <c r="C4012" t="str">
        <f t="shared" si="494"/>
        <v>Intel Xeon 3.06GHz</v>
      </c>
      <c r="D4012" t="str">
        <f t="shared" si="496"/>
        <v>Intel</v>
      </c>
      <c r="E4012" t="str">
        <f t="shared" si="497"/>
        <v>Xeon 3.06GHz</v>
      </c>
      <c r="F4012" t="str">
        <f t="shared" si="498"/>
        <v>Xeon 3.06GHz</v>
      </c>
      <c r="G4012" t="str">
        <f t="shared" si="499"/>
        <v>3.06GHz</v>
      </c>
      <c r="H4012" t="str">
        <f t="shared" si="501"/>
        <v>Intel Xeon 3.06GHz</v>
      </c>
      <c r="I4012" t="s">
        <v>10054</v>
      </c>
      <c r="K4012" t="s">
        <v>700</v>
      </c>
      <c r="M4012">
        <v>1</v>
      </c>
      <c r="N4012">
        <v>2</v>
      </c>
      <c r="P4012" t="s">
        <v>1870</v>
      </c>
      <c r="Q4012" t="s">
        <v>10055</v>
      </c>
      <c r="R4012" t="str">
        <f>IF(COUNTIF(cpus!B:B, C4012)&gt;0, "found", "Missing")</f>
        <v>found</v>
      </c>
      <c r="S4012" t="str">
        <f>IF(COUNTIF(cpus!C:C, G4012)&gt;0, "found", "Missing")</f>
        <v>found</v>
      </c>
    </row>
    <row r="4013" spans="1:19" x14ac:dyDescent="0.25">
      <c r="A4013" t="str">
        <f t="shared" si="495"/>
        <v>missing</v>
      </c>
      <c r="B4013" t="str">
        <f t="shared" si="500"/>
        <v>missing</v>
      </c>
      <c r="C4013" t="str">
        <f t="shared" si="494"/>
        <v>Intel Xeon 3.20GHz</v>
      </c>
      <c r="D4013" t="str">
        <f t="shared" si="496"/>
        <v>Intel</v>
      </c>
      <c r="E4013" t="str">
        <f t="shared" si="497"/>
        <v>Xeon 3.20GHz</v>
      </c>
      <c r="F4013" t="str">
        <f t="shared" si="498"/>
        <v>Xeon 3.20GHz</v>
      </c>
      <c r="G4013" t="str">
        <f t="shared" si="499"/>
        <v>3.20GHz</v>
      </c>
      <c r="H4013" t="str">
        <f t="shared" si="501"/>
        <v>Intel Xeon 3.20GHz</v>
      </c>
      <c r="I4013" t="s">
        <v>10056</v>
      </c>
      <c r="J4013" t="s">
        <v>10050</v>
      </c>
      <c r="K4013" t="s">
        <v>469</v>
      </c>
      <c r="M4013">
        <v>1</v>
      </c>
      <c r="N4013">
        <v>2</v>
      </c>
      <c r="O4013" t="s">
        <v>3443</v>
      </c>
      <c r="P4013" t="s">
        <v>1870</v>
      </c>
      <c r="Q4013" t="s">
        <v>10057</v>
      </c>
      <c r="R4013" t="str">
        <f>IF(COUNTIF(cpus!B:B, C4013)&gt;0, "found", "Missing")</f>
        <v>found</v>
      </c>
      <c r="S4013" t="str">
        <f>IF(COUNTIF(cpus!C:C, G4013)&gt;0, "found", "Missing")</f>
        <v>found</v>
      </c>
    </row>
    <row r="4014" spans="1:19" x14ac:dyDescent="0.25">
      <c r="A4014" t="str">
        <f t="shared" si="495"/>
        <v>missing</v>
      </c>
      <c r="B4014" t="str">
        <f t="shared" si="500"/>
        <v>missing</v>
      </c>
      <c r="C4014" t="str">
        <f t="shared" si="494"/>
        <v>Intel Xeon 3.40GHz</v>
      </c>
      <c r="D4014" t="str">
        <f t="shared" si="496"/>
        <v>Intel</v>
      </c>
      <c r="E4014" t="str">
        <f t="shared" si="497"/>
        <v>Xeon 3.40GHz</v>
      </c>
      <c r="F4014" t="str">
        <f t="shared" si="498"/>
        <v>Xeon 3.40GHz</v>
      </c>
      <c r="G4014" t="str">
        <f t="shared" si="499"/>
        <v>3.40GHz</v>
      </c>
      <c r="H4014" t="str">
        <f t="shared" si="501"/>
        <v>Intel Xeon 3.40GHz</v>
      </c>
      <c r="I4014" t="s">
        <v>10058</v>
      </c>
      <c r="J4014" t="s">
        <v>10050</v>
      </c>
      <c r="K4014" t="s">
        <v>451</v>
      </c>
      <c r="M4014">
        <v>1</v>
      </c>
      <c r="N4014">
        <v>2</v>
      </c>
      <c r="O4014" t="s">
        <v>3443</v>
      </c>
      <c r="P4014" t="s">
        <v>2372</v>
      </c>
      <c r="Q4014" t="s">
        <v>10059</v>
      </c>
      <c r="R4014" t="str">
        <f>IF(COUNTIF(cpus!B:B, C4014)&gt;0, "found", "Missing")</f>
        <v>found</v>
      </c>
      <c r="S4014" t="str">
        <f>IF(COUNTIF(cpus!C:C, G4014)&gt;0, "found", "Missing")</f>
        <v>found</v>
      </c>
    </row>
    <row r="4015" spans="1:19" x14ac:dyDescent="0.25">
      <c r="A4015" t="str">
        <f t="shared" si="495"/>
        <v>missing</v>
      </c>
      <c r="B4015" t="str">
        <f t="shared" si="500"/>
        <v>missing</v>
      </c>
      <c r="C4015" t="str">
        <f>SUBSTITUTE(SUBSTITUTE(SUBSTITUTE(SUBSTITUTE(SUBSTITUTE(I4015," Dual Core","")," Quad Core","")," Quad-Core","")," Dual-Core","")," APU","")</f>
        <v>Intel Xeon 3.60GHz</v>
      </c>
      <c r="D4015" t="str">
        <f t="shared" si="496"/>
        <v>Intel</v>
      </c>
      <c r="E4015" t="str">
        <f t="shared" si="497"/>
        <v>Xeon 3.60GHz</v>
      </c>
      <c r="F4015" t="str">
        <f t="shared" si="498"/>
        <v>Xeon 3.60GHz</v>
      </c>
      <c r="G4015" t="str">
        <f t="shared" si="499"/>
        <v>3.60GHz</v>
      </c>
      <c r="H4015" t="str">
        <f t="shared" si="501"/>
        <v>Intel Xeon 3.60GHz</v>
      </c>
      <c r="I4015" t="s">
        <v>10060</v>
      </c>
      <c r="J4015" t="s">
        <v>10050</v>
      </c>
      <c r="K4015" t="s">
        <v>426</v>
      </c>
      <c r="M4015">
        <v>1</v>
      </c>
      <c r="N4015">
        <v>2</v>
      </c>
      <c r="O4015" t="s">
        <v>2409</v>
      </c>
      <c r="P4015" t="s">
        <v>1870</v>
      </c>
      <c r="Q4015" t="s">
        <v>10061</v>
      </c>
      <c r="R4015" t="str">
        <f>IF(COUNTIF(cpus!B:B, C4015)&gt;0, "found", "Missing")</f>
        <v>found</v>
      </c>
      <c r="S4015" t="str">
        <f>IF(COUNTIF(cpus!C:C, G4015)&gt;0, "found", "Missing")</f>
        <v>found</v>
      </c>
    </row>
    <row r="4016" spans="1:19" x14ac:dyDescent="0.25">
      <c r="A4016" t="str">
        <f t="shared" ref="A4016:A4078" si="502">IF(COUNTIF(C4016,"*Quad CPU]*"),"found","missing")</f>
        <v>missing</v>
      </c>
      <c r="B4016" t="str">
        <f t="shared" si="500"/>
        <v>missing</v>
      </c>
      <c r="C4016" t="str">
        <f>SUBSTITUTE(SUBSTITUTE(SUBSTITUTE(SUBSTITUTE(SUBSTITUTE(I4016," Dual Core","")," Quad Core","")," Quad-Core","")," Dual-Core","")," APU","")</f>
        <v>Intel Xeon 3.73GHz</v>
      </c>
      <c r="D4016" t="str">
        <f t="shared" si="496"/>
        <v>Intel</v>
      </c>
      <c r="E4016" t="str">
        <f t="shared" si="497"/>
        <v>Xeon 3.73GHz</v>
      </c>
      <c r="F4016" t="str">
        <f t="shared" si="498"/>
        <v>Xeon 3.73GHz</v>
      </c>
      <c r="G4016" t="str">
        <f t="shared" si="499"/>
        <v>3.73GHz</v>
      </c>
      <c r="H4016" t="str">
        <f t="shared" si="501"/>
        <v>Intel Xeon 3.73GHz</v>
      </c>
      <c r="I4016" t="s">
        <v>10062</v>
      </c>
      <c r="K4016" t="s">
        <v>442</v>
      </c>
      <c r="M4016">
        <v>2</v>
      </c>
      <c r="N4016">
        <v>4</v>
      </c>
      <c r="P4016" t="s">
        <v>2304</v>
      </c>
      <c r="Q4016" t="s">
        <v>10063</v>
      </c>
      <c r="R4016" t="str">
        <f>IF(COUNTIF(cpus!B:B, C4016)&gt;0, "found", "Missing")</f>
        <v>found</v>
      </c>
      <c r="S4016" t="str">
        <f>IF(COUNTIF(cpus!C:C, G4016)&gt;0, "found", "Missing")</f>
        <v>found</v>
      </c>
    </row>
    <row r="4017" spans="1:19" x14ac:dyDescent="0.25">
      <c r="A4017" t="str">
        <f t="shared" si="502"/>
        <v>missing</v>
      </c>
      <c r="B4017" t="str">
        <f t="shared" si="500"/>
        <v>missing</v>
      </c>
      <c r="C4017" t="str">
        <f>SUBSTITUTE(SUBSTITUTE(SUBSTITUTE(SUBSTITUTE(SUBSTITUTE(I4017," Dual Core","")," Quad Core","")," Quad-Core","")," Dual-Core","")," APU","")</f>
        <v>Intel Xeon 3.80GHz</v>
      </c>
      <c r="D4017" t="str">
        <f t="shared" si="496"/>
        <v>Intel</v>
      </c>
      <c r="E4017" t="str">
        <f t="shared" si="497"/>
        <v>Xeon 3.80GHz</v>
      </c>
      <c r="F4017" t="str">
        <f t="shared" si="498"/>
        <v>Xeon 3.80GHz</v>
      </c>
      <c r="G4017" t="str">
        <f t="shared" si="499"/>
        <v>3.80GHz</v>
      </c>
      <c r="H4017" t="str">
        <f t="shared" si="501"/>
        <v>Intel Xeon 3.80GHz</v>
      </c>
      <c r="I4017" t="s">
        <v>10064</v>
      </c>
      <c r="J4017" t="s">
        <v>10050</v>
      </c>
      <c r="K4017" t="s">
        <v>445</v>
      </c>
      <c r="M4017">
        <v>1</v>
      </c>
      <c r="N4017">
        <v>2</v>
      </c>
      <c r="O4017" t="s">
        <v>2409</v>
      </c>
      <c r="P4017" t="s">
        <v>2304</v>
      </c>
      <c r="Q4017" t="s">
        <v>10065</v>
      </c>
      <c r="R4017" t="str">
        <f>IF(COUNTIF(cpus!B:B, C4017)&gt;0, "found", "Missing")</f>
        <v>found</v>
      </c>
      <c r="S4017" t="str">
        <f>IF(COUNTIF(cpus!C:C, G4017)&gt;0, "found", "Missing")</f>
        <v>found</v>
      </c>
    </row>
    <row r="4018" spans="1:19" x14ac:dyDescent="0.25">
      <c r="A4018" t="str">
        <f t="shared" si="502"/>
        <v>missing</v>
      </c>
      <c r="B4018" t="str">
        <f t="shared" si="500"/>
        <v>missing</v>
      </c>
      <c r="C4018" t="str">
        <f>SUBSTITUTE(SUBSTITUTE(SUBSTITUTE(SUBSTITUTE(SUBSTITUTE(I4018," Dual Core","")," Quad Core","")," Quad-Core","")," Dual-Core","")," APU","")</f>
        <v>Intel Xeon 3040 @ 1.86GHz</v>
      </c>
      <c r="D4018" t="str">
        <f t="shared" si="496"/>
        <v>Intel</v>
      </c>
      <c r="E4018" t="str">
        <f t="shared" si="497"/>
        <v>Xeon 3040</v>
      </c>
      <c r="F4018" t="str">
        <f t="shared" si="498"/>
        <v>Xeon 3040</v>
      </c>
      <c r="G4018" t="str">
        <f t="shared" si="499"/>
        <v>3040</v>
      </c>
      <c r="H4018" t="str">
        <f t="shared" si="501"/>
        <v>Intel Xeon 3040</v>
      </c>
      <c r="I4018" t="s">
        <v>10066</v>
      </c>
      <c r="J4018" t="s">
        <v>6503</v>
      </c>
      <c r="K4018" t="s">
        <v>1309</v>
      </c>
      <c r="M4018">
        <v>2</v>
      </c>
      <c r="N4018">
        <v>2</v>
      </c>
      <c r="O4018" t="s">
        <v>424</v>
      </c>
      <c r="P4018" t="s">
        <v>2331</v>
      </c>
      <c r="Q4018" t="s">
        <v>10067</v>
      </c>
      <c r="R4018" t="str">
        <f>IF(COUNTIF(cpus!B:B, C4018)&gt;0, "found", "Missing")</f>
        <v>found</v>
      </c>
      <c r="S4018" t="str">
        <f>IF(COUNTIF(cpus!C:C, G4018)&gt;0, "found", "Missing")</f>
        <v>found</v>
      </c>
    </row>
    <row r="4019" spans="1:19" x14ac:dyDescent="0.25">
      <c r="A4019" t="str">
        <f t="shared" si="502"/>
        <v>missing</v>
      </c>
      <c r="B4019" t="str">
        <f t="shared" si="500"/>
        <v>missing</v>
      </c>
      <c r="C4019" t="str">
        <f>SUBSTITUTE(SUBSTITUTE(SUBSTITUTE(SUBSTITUTE(SUBSTITUTE(I4019," Dual Core","")," Quad Core","")," Quad-Core","")," Dual-Core","")," APU","")</f>
        <v>Intel Xeon 3050 @ 2.13GHz</v>
      </c>
      <c r="D4019" t="str">
        <f t="shared" si="496"/>
        <v>Intel</v>
      </c>
      <c r="E4019" t="str">
        <f t="shared" si="497"/>
        <v>Xeon 3050</v>
      </c>
      <c r="F4019" t="str">
        <f t="shared" si="498"/>
        <v>Xeon 3050</v>
      </c>
      <c r="G4019" t="str">
        <f t="shared" si="499"/>
        <v>3050</v>
      </c>
      <c r="H4019" t="str">
        <f t="shared" si="501"/>
        <v>Intel Xeon 3050</v>
      </c>
      <c r="I4019" t="s">
        <v>10068</v>
      </c>
      <c r="J4019" t="s">
        <v>6503</v>
      </c>
      <c r="K4019" t="s">
        <v>529</v>
      </c>
      <c r="M4019">
        <v>2</v>
      </c>
      <c r="N4019">
        <v>2</v>
      </c>
      <c r="O4019" t="s">
        <v>424</v>
      </c>
      <c r="P4019" t="s">
        <v>1870</v>
      </c>
      <c r="Q4019" t="s">
        <v>10069</v>
      </c>
      <c r="R4019" t="str">
        <f>IF(COUNTIF(cpus!B:B, C4019)&gt;0, "found", "Missing")</f>
        <v>found</v>
      </c>
      <c r="S4019" t="str">
        <f>IF(COUNTIF(cpus!C:C, G4019)&gt;0, "found", "Missing")</f>
        <v>found</v>
      </c>
    </row>
    <row r="4020" spans="1:19" x14ac:dyDescent="0.25">
      <c r="A4020" t="str">
        <f t="shared" si="502"/>
        <v>missing</v>
      </c>
      <c r="B4020" t="str">
        <f t="shared" si="500"/>
        <v>missing</v>
      </c>
      <c r="C4020" t="str">
        <f>SUBSTITUTE(SUBSTITUTE(SUBSTITUTE(SUBSTITUTE(SUBSTITUTE(I4020," Dual Core","")," Quad Core","")," Quad-Core","")," Dual-Core","")," APU","")</f>
        <v>Intel Xeon 3060 @ 2.40GHz</v>
      </c>
      <c r="D4020" t="str">
        <f t="shared" si="496"/>
        <v>Intel</v>
      </c>
      <c r="E4020" t="str">
        <f t="shared" si="497"/>
        <v>Xeon 3060</v>
      </c>
      <c r="F4020" t="str">
        <f t="shared" si="498"/>
        <v>Xeon 3060</v>
      </c>
      <c r="G4020" t="str">
        <f t="shared" si="499"/>
        <v>3060</v>
      </c>
      <c r="H4020" t="str">
        <f t="shared" si="501"/>
        <v>Intel Xeon 3060</v>
      </c>
      <c r="I4020" t="s">
        <v>10070</v>
      </c>
      <c r="J4020" t="s">
        <v>6503</v>
      </c>
      <c r="K4020" t="s">
        <v>609</v>
      </c>
      <c r="M4020">
        <v>2</v>
      </c>
      <c r="N4020">
        <v>2</v>
      </c>
      <c r="O4020" t="s">
        <v>424</v>
      </c>
      <c r="P4020" t="s">
        <v>2307</v>
      </c>
      <c r="Q4020" t="s">
        <v>10071</v>
      </c>
      <c r="R4020" t="str">
        <f>IF(COUNTIF(cpus!B:B, C4020)&gt;0, "found", "Missing")</f>
        <v>found</v>
      </c>
      <c r="S4020" t="str">
        <f>IF(COUNTIF(cpus!C:C, G4020)&gt;0, "found", "Missing")</f>
        <v>found</v>
      </c>
    </row>
    <row r="4021" spans="1:19" x14ac:dyDescent="0.25">
      <c r="A4021" t="str">
        <f t="shared" si="502"/>
        <v>missing</v>
      </c>
      <c r="B4021" t="str">
        <f t="shared" si="500"/>
        <v>missing</v>
      </c>
      <c r="C4021" t="str">
        <f>SUBSTITUTE(SUBSTITUTE(SUBSTITUTE(SUBSTITUTE(SUBSTITUTE(I4021," Dual Core","")," Quad Core","")," Quad-Core","")," Dual-Core","")," APU","")</f>
        <v>Intel Xeon 3065 @ 2.33GHz</v>
      </c>
      <c r="D4021" t="str">
        <f t="shared" si="496"/>
        <v>Intel</v>
      </c>
      <c r="E4021" t="str">
        <f t="shared" si="497"/>
        <v>Xeon 3065</v>
      </c>
      <c r="F4021" t="str">
        <f t="shared" si="498"/>
        <v>Xeon 3065</v>
      </c>
      <c r="G4021" t="str">
        <f t="shared" si="499"/>
        <v>3065</v>
      </c>
      <c r="H4021" t="str">
        <f t="shared" si="501"/>
        <v>Intel Xeon 3065</v>
      </c>
      <c r="I4021" t="s">
        <v>10072</v>
      </c>
      <c r="J4021" t="s">
        <v>6503</v>
      </c>
      <c r="K4021" t="s">
        <v>826</v>
      </c>
      <c r="M4021">
        <v>2</v>
      </c>
      <c r="N4021">
        <v>2</v>
      </c>
      <c r="O4021" t="s">
        <v>424</v>
      </c>
      <c r="P4021" t="s">
        <v>2304</v>
      </c>
      <c r="Q4021" t="s">
        <v>10073</v>
      </c>
      <c r="R4021" t="str">
        <f>IF(COUNTIF(cpus!B:B, C4021)&gt;0, "found", "Missing")</f>
        <v>found</v>
      </c>
      <c r="S4021" t="str">
        <f>IF(COUNTIF(cpus!C:C, G4021)&gt;0, "found", "Missing")</f>
        <v>found</v>
      </c>
    </row>
    <row r="4022" spans="1:19" x14ac:dyDescent="0.25">
      <c r="A4022" t="str">
        <f t="shared" si="502"/>
        <v>missing</v>
      </c>
      <c r="B4022" t="str">
        <f t="shared" si="500"/>
        <v>missing</v>
      </c>
      <c r="C4022" t="str">
        <f>SUBSTITUTE(SUBSTITUTE(SUBSTITUTE(SUBSTITUTE(SUBSTITUTE(I4022," Dual Core","")," Quad Core","")," Quad-Core","")," Dual-Core","")," APU","")</f>
        <v>Intel Xeon 3070 @ 2.66GHz</v>
      </c>
      <c r="D4022" t="str">
        <f t="shared" si="496"/>
        <v>Intel</v>
      </c>
      <c r="E4022" t="str">
        <f t="shared" si="497"/>
        <v>Xeon 3070</v>
      </c>
      <c r="F4022" t="str">
        <f t="shared" si="498"/>
        <v>Xeon 3070</v>
      </c>
      <c r="G4022" t="str">
        <f t="shared" si="499"/>
        <v>3070</v>
      </c>
      <c r="H4022" t="str">
        <f t="shared" si="501"/>
        <v>Intel Xeon 3070</v>
      </c>
      <c r="I4022" t="s">
        <v>10074</v>
      </c>
      <c r="J4022" t="s">
        <v>6503</v>
      </c>
      <c r="K4022" t="s">
        <v>758</v>
      </c>
      <c r="M4022">
        <v>2</v>
      </c>
      <c r="N4022">
        <v>2</v>
      </c>
      <c r="O4022" t="s">
        <v>424</v>
      </c>
      <c r="P4022" t="s">
        <v>2322</v>
      </c>
      <c r="Q4022" t="s">
        <v>10075</v>
      </c>
      <c r="R4022" t="str">
        <f>IF(COUNTIF(cpus!B:B, C4022)&gt;0, "found", "Missing")</f>
        <v>found</v>
      </c>
      <c r="S4022" t="str">
        <f>IF(COUNTIF(cpus!C:C, G4022)&gt;0, "found", "Missing")</f>
        <v>found</v>
      </c>
    </row>
    <row r="4023" spans="1:19" x14ac:dyDescent="0.25">
      <c r="A4023" t="str">
        <f t="shared" si="502"/>
        <v>missing</v>
      </c>
      <c r="B4023" t="str">
        <f t="shared" si="500"/>
        <v>missing</v>
      </c>
      <c r="C4023" t="str">
        <f>SUBSTITUTE(SUBSTITUTE(SUBSTITUTE(SUBSTITUTE(SUBSTITUTE(I4023," Dual Core","")," Quad Core","")," Quad-Core","")," Dual-Core","")," APU","")</f>
        <v>Intel Xeon 3075 @ 2.66GHz</v>
      </c>
      <c r="D4023" t="str">
        <f t="shared" si="496"/>
        <v>Intel</v>
      </c>
      <c r="E4023" t="str">
        <f t="shared" si="497"/>
        <v>Xeon 3075</v>
      </c>
      <c r="F4023" t="str">
        <f t="shared" si="498"/>
        <v>Xeon 3075</v>
      </c>
      <c r="G4023" t="str">
        <f t="shared" si="499"/>
        <v>3075</v>
      </c>
      <c r="H4023" t="str">
        <f t="shared" si="501"/>
        <v>Intel Xeon 3075</v>
      </c>
      <c r="I4023" t="s">
        <v>10076</v>
      </c>
      <c r="K4023" t="s">
        <v>758</v>
      </c>
      <c r="M4023">
        <v>2</v>
      </c>
      <c r="N4023">
        <v>2</v>
      </c>
      <c r="P4023" t="s">
        <v>2547</v>
      </c>
      <c r="Q4023" t="s">
        <v>10077</v>
      </c>
      <c r="R4023" t="str">
        <f>IF(COUNTIF(cpus!B:B, C4023)&gt;0, "found", "Missing")</f>
        <v>found</v>
      </c>
      <c r="S4023" t="str">
        <f>IF(COUNTIF(cpus!C:C, G4023)&gt;0, "found", "Missing")</f>
        <v>found</v>
      </c>
    </row>
    <row r="4024" spans="1:19" x14ac:dyDescent="0.25">
      <c r="A4024" t="str">
        <f t="shared" si="502"/>
        <v>missing</v>
      </c>
      <c r="B4024" t="str">
        <f t="shared" si="500"/>
        <v>missing</v>
      </c>
      <c r="C4024" t="str">
        <f>SUBSTITUTE(SUBSTITUTE(SUBSTITUTE(SUBSTITUTE(SUBSTITUTE(I4024," Dual Core","")," Quad Core","")," Quad-Core","")," Dual-Core","")," APU","")</f>
        <v>Intel Xeon 3085 @ 3.00GHz</v>
      </c>
      <c r="D4024" t="str">
        <f t="shared" si="496"/>
        <v>Intel</v>
      </c>
      <c r="E4024" t="str">
        <f t="shared" si="497"/>
        <v>Xeon 3085</v>
      </c>
      <c r="F4024" t="str">
        <f t="shared" si="498"/>
        <v>Xeon 3085</v>
      </c>
      <c r="G4024" t="str">
        <f t="shared" si="499"/>
        <v>3085</v>
      </c>
      <c r="H4024" t="str">
        <f t="shared" si="501"/>
        <v>Intel Xeon 3085</v>
      </c>
      <c r="I4024" t="s">
        <v>10078</v>
      </c>
      <c r="J4024" t="s">
        <v>6503</v>
      </c>
      <c r="K4024" t="s">
        <v>2017</v>
      </c>
      <c r="M4024">
        <v>2</v>
      </c>
      <c r="N4024">
        <v>2</v>
      </c>
      <c r="O4024" t="s">
        <v>424</v>
      </c>
      <c r="P4024" t="s">
        <v>2034</v>
      </c>
      <c r="Q4024" t="s">
        <v>10079</v>
      </c>
      <c r="R4024" t="str">
        <f>IF(COUNTIF(cpus!B:B, C4024)&gt;0, "found", "Missing")</f>
        <v>found</v>
      </c>
      <c r="S4024" t="str">
        <f>IF(COUNTIF(cpus!C:C, G4024)&gt;0, "found", "Missing")</f>
        <v>found</v>
      </c>
    </row>
    <row r="4025" spans="1:19" x14ac:dyDescent="0.25">
      <c r="A4025" t="str">
        <f t="shared" si="502"/>
        <v>missing</v>
      </c>
      <c r="B4025" t="str">
        <f t="shared" si="500"/>
        <v>missing</v>
      </c>
      <c r="C4025" t="str">
        <f>SUBSTITUTE(SUBSTITUTE(SUBSTITUTE(SUBSTITUTE(SUBSTITUTE(I4025," Dual Core","")," Quad Core","")," Quad-Core","")," Dual-Core","")," APU","")</f>
        <v>Intel Xeon 5110 @ 1.60GHz</v>
      </c>
      <c r="D4025" t="str">
        <f t="shared" si="496"/>
        <v>Intel</v>
      </c>
      <c r="E4025" t="str">
        <f t="shared" si="497"/>
        <v>Xeon 5110</v>
      </c>
      <c r="F4025" t="str">
        <f t="shared" si="498"/>
        <v>Xeon 5110</v>
      </c>
      <c r="G4025" t="str">
        <f t="shared" si="499"/>
        <v>5110</v>
      </c>
      <c r="H4025" t="str">
        <f t="shared" si="501"/>
        <v>Intel Xeon 5110</v>
      </c>
      <c r="I4025" t="s">
        <v>10080</v>
      </c>
      <c r="J4025" t="s">
        <v>9391</v>
      </c>
      <c r="K4025" t="s">
        <v>951</v>
      </c>
      <c r="M4025">
        <v>2</v>
      </c>
      <c r="N4025">
        <v>2</v>
      </c>
      <c r="O4025" t="s">
        <v>424</v>
      </c>
      <c r="P4025" t="s">
        <v>1870</v>
      </c>
      <c r="Q4025" t="s">
        <v>10081</v>
      </c>
      <c r="R4025" t="str">
        <f>IF(COUNTIF(cpus!B:B, C4025)&gt;0, "found", "Missing")</f>
        <v>found</v>
      </c>
      <c r="S4025" t="str">
        <f>IF(COUNTIF(cpus!C:C, G4025)&gt;0, "found", "Missing")</f>
        <v>found</v>
      </c>
    </row>
    <row r="4026" spans="1:19" x14ac:dyDescent="0.25">
      <c r="A4026" t="str">
        <f t="shared" si="502"/>
        <v>missing</v>
      </c>
      <c r="B4026" t="str">
        <f t="shared" si="500"/>
        <v>missing</v>
      </c>
      <c r="C4026" t="str">
        <f>SUBSTITUTE(SUBSTITUTE(SUBSTITUTE(SUBSTITUTE(SUBSTITUTE(I4026," Dual Core","")," Quad Core","")," Quad-Core","")," Dual-Core","")," APU","")</f>
        <v>Intel Xeon 5120 @ 1.86GHz</v>
      </c>
      <c r="D4026" t="str">
        <f t="shared" si="496"/>
        <v>Intel</v>
      </c>
      <c r="E4026" t="str">
        <f t="shared" si="497"/>
        <v>Xeon 5120</v>
      </c>
      <c r="F4026" t="str">
        <f t="shared" si="498"/>
        <v>Xeon 5120</v>
      </c>
      <c r="G4026" t="str">
        <f t="shared" si="499"/>
        <v>5120</v>
      </c>
      <c r="H4026" t="str">
        <f t="shared" si="501"/>
        <v>Intel Xeon 5120</v>
      </c>
      <c r="I4026" t="s">
        <v>10082</v>
      </c>
      <c r="J4026" t="s">
        <v>9391</v>
      </c>
      <c r="K4026" t="s">
        <v>1309</v>
      </c>
      <c r="M4026">
        <v>2</v>
      </c>
      <c r="N4026">
        <v>2</v>
      </c>
      <c r="O4026" t="s">
        <v>424</v>
      </c>
      <c r="P4026" t="s">
        <v>1870</v>
      </c>
      <c r="Q4026" t="s">
        <v>10083</v>
      </c>
      <c r="R4026" t="str">
        <f>IF(COUNTIF(cpus!B:B, C4026)&gt;0, "found", "Missing")</f>
        <v>found</v>
      </c>
      <c r="S4026" t="str">
        <f>IF(COUNTIF(cpus!C:C, G4026)&gt;0, "found", "Missing")</f>
        <v>found</v>
      </c>
    </row>
    <row r="4027" spans="1:19" x14ac:dyDescent="0.25">
      <c r="A4027" t="str">
        <f t="shared" si="502"/>
        <v>missing</v>
      </c>
      <c r="B4027" t="str">
        <f t="shared" si="500"/>
        <v>missing</v>
      </c>
      <c r="C4027" t="str">
        <f>SUBSTITUTE(SUBSTITUTE(SUBSTITUTE(SUBSTITUTE(SUBSTITUTE(I4027," Dual Core","")," Quad Core","")," Quad-Core","")," Dual-Core","")," APU","")</f>
        <v>Intel Xeon 5130 @ 2.00GHz</v>
      </c>
      <c r="D4027" t="str">
        <f t="shared" si="496"/>
        <v>Intel</v>
      </c>
      <c r="E4027" t="str">
        <f t="shared" si="497"/>
        <v>Xeon 5130</v>
      </c>
      <c r="F4027" t="str">
        <f t="shared" si="498"/>
        <v>Xeon 5130</v>
      </c>
      <c r="G4027" t="str">
        <f t="shared" si="499"/>
        <v>5130</v>
      </c>
      <c r="H4027" t="str">
        <f t="shared" si="501"/>
        <v>Intel Xeon 5130</v>
      </c>
      <c r="I4027" t="s">
        <v>10084</v>
      </c>
      <c r="J4027" t="s">
        <v>9391</v>
      </c>
      <c r="K4027" t="s">
        <v>1881</v>
      </c>
      <c r="M4027">
        <v>2</v>
      </c>
      <c r="N4027">
        <v>2</v>
      </c>
      <c r="O4027" t="s">
        <v>424</v>
      </c>
      <c r="P4027" t="s">
        <v>1870</v>
      </c>
      <c r="Q4027" t="s">
        <v>10085</v>
      </c>
      <c r="R4027" t="str">
        <f>IF(COUNTIF(cpus!B:B, C4027)&gt;0, "found", "Missing")</f>
        <v>found</v>
      </c>
      <c r="S4027" t="str">
        <f>IF(COUNTIF(cpus!C:C, G4027)&gt;0, "found", "Missing")</f>
        <v>found</v>
      </c>
    </row>
    <row r="4028" spans="1:19" x14ac:dyDescent="0.25">
      <c r="A4028" t="str">
        <f t="shared" si="502"/>
        <v>missing</v>
      </c>
      <c r="B4028" t="str">
        <f t="shared" si="500"/>
        <v>missing</v>
      </c>
      <c r="C4028" t="str">
        <f>SUBSTITUTE(SUBSTITUTE(SUBSTITUTE(SUBSTITUTE(SUBSTITUTE(I4028," Dual Core","")," Quad Core","")," Quad-Core","")," Dual-Core","")," APU","")</f>
        <v>Intel Xeon 5133 @ 2.20GHz</v>
      </c>
      <c r="D4028" t="str">
        <f t="shared" si="496"/>
        <v>Intel</v>
      </c>
      <c r="E4028" t="str">
        <f t="shared" si="497"/>
        <v>Xeon 5133</v>
      </c>
      <c r="F4028" t="str">
        <f t="shared" si="498"/>
        <v>Xeon 5133</v>
      </c>
      <c r="G4028" t="str">
        <f t="shared" si="499"/>
        <v>5133</v>
      </c>
      <c r="H4028" t="str">
        <f t="shared" si="501"/>
        <v>Intel Xeon 5133</v>
      </c>
      <c r="I4028" t="s">
        <v>10086</v>
      </c>
      <c r="J4028" t="s">
        <v>9391</v>
      </c>
      <c r="K4028" t="s">
        <v>632</v>
      </c>
      <c r="M4028">
        <v>2</v>
      </c>
      <c r="N4028">
        <v>2</v>
      </c>
      <c r="O4028" t="s">
        <v>3624</v>
      </c>
      <c r="P4028" t="s">
        <v>1970</v>
      </c>
      <c r="Q4028" t="s">
        <v>10087</v>
      </c>
      <c r="R4028" t="str">
        <f>IF(COUNTIF(cpus!B:B, C4028)&gt;0, "found", "Missing")</f>
        <v>found</v>
      </c>
      <c r="S4028" t="str">
        <f>IF(COUNTIF(cpus!C:C, G4028)&gt;0, "found", "Missing")</f>
        <v>found</v>
      </c>
    </row>
    <row r="4029" spans="1:19" x14ac:dyDescent="0.25">
      <c r="A4029" t="str">
        <f t="shared" si="502"/>
        <v>missing</v>
      </c>
      <c r="B4029" t="str">
        <f t="shared" si="500"/>
        <v>missing</v>
      </c>
      <c r="C4029" t="str">
        <f>SUBSTITUTE(SUBSTITUTE(SUBSTITUTE(SUBSTITUTE(SUBSTITUTE(I4029," Dual Core","")," Quad Core","")," Quad-Core","")," Dual-Core","")," APU","")</f>
        <v>Intel Xeon 5140 @ 2.33GHz</v>
      </c>
      <c r="D4029" t="str">
        <f t="shared" si="496"/>
        <v>Intel</v>
      </c>
      <c r="E4029" t="str">
        <f t="shared" si="497"/>
        <v>Xeon 5140</v>
      </c>
      <c r="F4029" t="str">
        <f t="shared" si="498"/>
        <v>Xeon 5140</v>
      </c>
      <c r="G4029" t="str">
        <f t="shared" si="499"/>
        <v>5140</v>
      </c>
      <c r="H4029" t="str">
        <f t="shared" si="501"/>
        <v>Intel Xeon 5140</v>
      </c>
      <c r="I4029" t="s">
        <v>10088</v>
      </c>
      <c r="J4029" t="s">
        <v>9391</v>
      </c>
      <c r="K4029" t="s">
        <v>826</v>
      </c>
      <c r="M4029">
        <v>2</v>
      </c>
      <c r="N4029">
        <v>2</v>
      </c>
      <c r="O4029" t="s">
        <v>424</v>
      </c>
      <c r="P4029" t="s">
        <v>1870</v>
      </c>
      <c r="Q4029" t="s">
        <v>10089</v>
      </c>
      <c r="R4029" t="str">
        <f>IF(COUNTIF(cpus!B:B, C4029)&gt;0, "found", "Missing")</f>
        <v>found</v>
      </c>
      <c r="S4029" t="str">
        <f>IF(COUNTIF(cpus!C:C, G4029)&gt;0, "found", "Missing")</f>
        <v>found</v>
      </c>
    </row>
    <row r="4030" spans="1:19" x14ac:dyDescent="0.25">
      <c r="A4030" t="str">
        <f t="shared" si="502"/>
        <v>missing</v>
      </c>
      <c r="B4030" t="str">
        <f t="shared" si="500"/>
        <v>missing</v>
      </c>
      <c r="C4030" t="str">
        <f>SUBSTITUTE(SUBSTITUTE(SUBSTITUTE(SUBSTITUTE(SUBSTITUTE(I4030," Dual Core","")," Quad Core","")," Quad-Core","")," Dual-Core","")," APU","")</f>
        <v>Intel Xeon 5148 @ 2.33GHz</v>
      </c>
      <c r="D4030" t="str">
        <f t="shared" si="496"/>
        <v>Intel</v>
      </c>
      <c r="E4030" t="str">
        <f t="shared" si="497"/>
        <v>Xeon 5148</v>
      </c>
      <c r="F4030" t="str">
        <f t="shared" si="498"/>
        <v>Xeon 5148</v>
      </c>
      <c r="G4030" t="str">
        <f t="shared" si="499"/>
        <v>5148</v>
      </c>
      <c r="H4030" t="str">
        <f t="shared" si="501"/>
        <v>Intel Xeon 5148</v>
      </c>
      <c r="I4030" t="s">
        <v>10090</v>
      </c>
      <c r="J4030" t="s">
        <v>9391</v>
      </c>
      <c r="K4030" t="s">
        <v>826</v>
      </c>
      <c r="M4030">
        <v>2</v>
      </c>
      <c r="N4030">
        <v>2</v>
      </c>
      <c r="O4030" t="s">
        <v>3624</v>
      </c>
      <c r="P4030" t="s">
        <v>2451</v>
      </c>
      <c r="Q4030" t="s">
        <v>10091</v>
      </c>
      <c r="R4030" t="str">
        <f>IF(COUNTIF(cpus!B:B, C4030)&gt;0, "found", "Missing")</f>
        <v>found</v>
      </c>
      <c r="S4030" t="str">
        <f>IF(COUNTIF(cpus!C:C, G4030)&gt;0, "found", "Missing")</f>
        <v>found</v>
      </c>
    </row>
    <row r="4031" spans="1:19" hidden="1" x14ac:dyDescent="0.25">
      <c r="A4031" t="str">
        <f t="shared" si="502"/>
        <v>missing</v>
      </c>
      <c r="B4031" t="str">
        <f t="shared" si="500"/>
        <v>missing</v>
      </c>
      <c r="C4031" t="str">
        <f>SUBSTITUTE(SUBSTITUTE(SUBSTITUTE(SUBSTITUTE(SUBSTITUTE(I4031," Dual Core","")," Quad Core","")," Quad-Core","")," Dual-Core","")," APU","")</f>
        <v>Intel Xeon 5150 @ 2.66GHz</v>
      </c>
      <c r="D4031" t="str">
        <f t="shared" si="496"/>
        <v>Intel</v>
      </c>
      <c r="E4031" t="str">
        <f t="shared" si="497"/>
        <v>Xeon 5150</v>
      </c>
      <c r="F4031" t="str">
        <f t="shared" si="498"/>
        <v>Xeon 5150</v>
      </c>
      <c r="G4031" t="str">
        <f t="shared" si="499"/>
        <v>5150</v>
      </c>
      <c r="H4031" t="str">
        <f t="shared" si="501"/>
        <v>Intel Xeon 5150</v>
      </c>
      <c r="I4031" t="s">
        <v>10092</v>
      </c>
      <c r="J4031" t="s">
        <v>9391</v>
      </c>
      <c r="K4031" t="s">
        <v>758</v>
      </c>
      <c r="M4031">
        <v>2</v>
      </c>
      <c r="N4031">
        <v>2</v>
      </c>
      <c r="O4031" t="s">
        <v>424</v>
      </c>
      <c r="P4031" t="s">
        <v>1870</v>
      </c>
      <c r="Q4031" t="s">
        <v>10093</v>
      </c>
      <c r="R4031" t="str">
        <f>IF(COUNTIF(cpus!B:B, C4031)&gt;0, "found", "Missing")</f>
        <v>Missing</v>
      </c>
      <c r="S4031" t="str">
        <f>IF(COUNTIF(cpus!C:C, G4031)&gt;0, "found", "Missing")</f>
        <v>found</v>
      </c>
    </row>
    <row r="4032" spans="1:19" x14ac:dyDescent="0.25">
      <c r="A4032" t="str">
        <f t="shared" si="502"/>
        <v>missing</v>
      </c>
      <c r="B4032" t="str">
        <f t="shared" si="500"/>
        <v>missing</v>
      </c>
      <c r="C4032" t="str">
        <f>SUBSTITUTE(SUBSTITUTE(SUBSTITUTE(SUBSTITUTE(SUBSTITUTE(I4032," Dual Core","")," Quad Core","")," Quad-Core","")," Dual-Core","")," APU","")</f>
        <v>Intel Xeon 5160 @ 3.00GHz</v>
      </c>
      <c r="D4032" t="str">
        <f t="shared" si="496"/>
        <v>Intel</v>
      </c>
      <c r="E4032" t="str">
        <f t="shared" si="497"/>
        <v>Xeon 5160</v>
      </c>
      <c r="F4032" t="str">
        <f t="shared" si="498"/>
        <v>Xeon 5160</v>
      </c>
      <c r="G4032" t="str">
        <f t="shared" si="499"/>
        <v>5160</v>
      </c>
      <c r="H4032" t="str">
        <f t="shared" si="501"/>
        <v>Intel Xeon 5160</v>
      </c>
      <c r="I4032" t="s">
        <v>10094</v>
      </c>
      <c r="J4032" t="s">
        <v>9391</v>
      </c>
      <c r="K4032" t="s">
        <v>2017</v>
      </c>
      <c r="M4032">
        <v>2</v>
      </c>
      <c r="N4032">
        <v>2</v>
      </c>
      <c r="O4032" t="s">
        <v>852</v>
      </c>
      <c r="P4032" t="s">
        <v>1870</v>
      </c>
      <c r="Q4032" t="s">
        <v>10095</v>
      </c>
      <c r="R4032" t="str">
        <f>IF(COUNTIF(cpus!B:B, C4032)&gt;0, "found", "Missing")</f>
        <v>found</v>
      </c>
      <c r="S4032" t="str">
        <f>IF(COUNTIF(cpus!C:C, G4032)&gt;0, "found", "Missing")</f>
        <v>found</v>
      </c>
    </row>
    <row r="4033" spans="1:19" x14ac:dyDescent="0.25">
      <c r="A4033" t="str">
        <f t="shared" si="502"/>
        <v>missing</v>
      </c>
      <c r="B4033" t="str">
        <f t="shared" si="500"/>
        <v>missing</v>
      </c>
      <c r="C4033" t="str">
        <f>SUBSTITUTE(SUBSTITUTE(SUBSTITUTE(SUBSTITUTE(SUBSTITUTE(I4033," Dual Core","")," Quad Core","")," Quad-Core","")," Dual-Core","")," APU","")</f>
        <v>Intel Xeon 6315P</v>
      </c>
      <c r="D4033" t="str">
        <f t="shared" si="496"/>
        <v>Intel</v>
      </c>
      <c r="E4033" t="str">
        <f t="shared" si="497"/>
        <v>Xeon 6315P</v>
      </c>
      <c r="F4033" t="str">
        <f t="shared" si="498"/>
        <v>Xeon 6315P</v>
      </c>
      <c r="G4033" t="str">
        <f t="shared" si="499"/>
        <v>6315P</v>
      </c>
      <c r="H4033" t="str">
        <f t="shared" si="501"/>
        <v>Intel Xeon 6315P</v>
      </c>
      <c r="I4033" t="s">
        <v>10096</v>
      </c>
      <c r="J4033" t="s">
        <v>6106</v>
      </c>
      <c r="K4033" t="s">
        <v>627</v>
      </c>
      <c r="L4033" t="s">
        <v>413</v>
      </c>
      <c r="M4033">
        <v>4</v>
      </c>
      <c r="N4033">
        <v>4</v>
      </c>
      <c r="O4033" t="s">
        <v>729</v>
      </c>
      <c r="P4033" t="s">
        <v>1967</v>
      </c>
      <c r="Q4033" t="s">
        <v>10097</v>
      </c>
      <c r="R4033" t="str">
        <f>IF(COUNTIF(cpus!B:B, C4033)&gt;0, "found", "Missing")</f>
        <v>found</v>
      </c>
      <c r="S4033" t="str">
        <f>IF(COUNTIF(cpus!C:C, G4033)&gt;0, "found", "Missing")</f>
        <v>found</v>
      </c>
    </row>
    <row r="4034" spans="1:19" x14ac:dyDescent="0.25">
      <c r="A4034" t="str">
        <f t="shared" si="502"/>
        <v>missing</v>
      </c>
      <c r="B4034" t="str">
        <f t="shared" si="500"/>
        <v>missing</v>
      </c>
      <c r="C4034" t="str">
        <f>SUBSTITUTE(SUBSTITUTE(SUBSTITUTE(SUBSTITUTE(SUBSTITUTE(I4034," Dual Core","")," Quad Core","")," Quad-Core","")," Dual-Core","")," APU","")</f>
        <v>Intel Xeon 6325P</v>
      </c>
      <c r="D4034" t="str">
        <f t="shared" ref="D4034:D4097" si="503">IF(ISNUMBER(SEARCH("AMD",H4034)),"AMD",
IF(ISNUMBER(SEARCH("Intel",H4034)),"Intel",
IF(ISNUMBER(SEARCH("Apple",H4034)),"Apple",
IF(ISNUMBER(SEARCH("ARM",H4034)),"ARM",
IF(ISNUMBER(SEARCH("Google",H4034)),"Google",
IF(ISNUMBER(SEARCH("MediaTek",H4034)),"MediaTek",
IF(ISNUMBER(SEARCH("Qualcomm",H4034)),"Qualcomm",
IF(ISNUMBER(SEARCH("Samsung",H4034)),"Samsung",
IF(ISNUMBER(SEARCH("Snapdragon",H4034)),"Snapdragon","")))))))))</f>
        <v>Intel</v>
      </c>
      <c r="E4034" t="str">
        <f t="shared" si="497"/>
        <v>Xeon 6325P</v>
      </c>
      <c r="F4034" t="str">
        <f t="shared" si="498"/>
        <v>Xeon 6325P</v>
      </c>
      <c r="G4034" t="str">
        <f t="shared" si="499"/>
        <v>6325P</v>
      </c>
      <c r="H4034" t="str">
        <f t="shared" si="501"/>
        <v>Intel Xeon 6325P</v>
      </c>
      <c r="I4034" t="s">
        <v>10098</v>
      </c>
      <c r="J4034" t="s">
        <v>6106</v>
      </c>
      <c r="K4034" t="s">
        <v>437</v>
      </c>
      <c r="L4034" t="s">
        <v>413</v>
      </c>
      <c r="M4034">
        <v>4</v>
      </c>
      <c r="N4034">
        <v>8</v>
      </c>
      <c r="O4034" t="s">
        <v>729</v>
      </c>
      <c r="P4034" t="s">
        <v>2977</v>
      </c>
      <c r="Q4034" t="s">
        <v>10099</v>
      </c>
      <c r="R4034" t="str">
        <f>IF(COUNTIF(cpus!B:B, C4034)&gt;0, "found", "Missing")</f>
        <v>found</v>
      </c>
      <c r="S4034" t="str">
        <f>IF(COUNTIF(cpus!C:C, G4034)&gt;0, "found", "Missing")</f>
        <v>found</v>
      </c>
    </row>
    <row r="4035" spans="1:19" x14ac:dyDescent="0.25">
      <c r="A4035" t="str">
        <f t="shared" si="502"/>
        <v>missing</v>
      </c>
      <c r="B4035" t="str">
        <f t="shared" si="500"/>
        <v>missing</v>
      </c>
      <c r="C4035" t="str">
        <f>SUBSTITUTE(SUBSTITUTE(SUBSTITUTE(SUBSTITUTE(SUBSTITUTE(I4035," Dual Core","")," Quad Core","")," Quad-Core","")," Dual-Core","")," APU","")</f>
        <v>Intel Xeon 6333P</v>
      </c>
      <c r="D4035" t="str">
        <f t="shared" si="503"/>
        <v>Intel</v>
      </c>
      <c r="E4035" t="str">
        <f t="shared" ref="E4035:E4098" si="504">TRIM(SUBSTITUTE(SUBSTITUTE(SUBSTITUTE(SUBSTITUTE(SUBSTITUTE(SUBSTITUTE(SUBSTITUTE(SUBSTITUTE(SUBSTITUTE(H4035,
"Apple",""),"ARM",""),"Google",""),"MediaTek",""),"Qualcomm",""),"Samsung",""),"Snapdragon",""),"Intel",""),"AMD",""))</f>
        <v>Xeon 6333P</v>
      </c>
      <c r="F4035" t="str">
        <f t="shared" ref="F4035:F4098" si="505">TRIM(SUBSTITUTE(SUBSTITUTE(SUBSTITUTE(SUBSTITUTE(SUBSTITUTE(SUBSTITUTE(SUBSTITUTE(SUBSTITUTE(SUBSTITUTE(E4035,
"Core2 Extreme",""),"Core2 Quad",""),"Core2 Duo",""),"Core",""),
"Pentium Gold",""),"Pentium",""),
"Xeon Platinum",""),"Xeon Gold",""),"Xeon Silver",""))</f>
        <v>Xeon 6333P</v>
      </c>
      <c r="G4035" t="str">
        <f t="shared" ref="G4035:G4098" si="506">TRIM(SUBSTITUTE(F4035,"Xeon",""))</f>
        <v>6333P</v>
      </c>
      <c r="H4035" t="str">
        <f t="shared" si="501"/>
        <v>Intel Xeon 6333P</v>
      </c>
      <c r="I4035" t="s">
        <v>10100</v>
      </c>
      <c r="J4035" t="s">
        <v>6106</v>
      </c>
      <c r="K4035" t="s">
        <v>700</v>
      </c>
      <c r="L4035" t="s">
        <v>413</v>
      </c>
      <c r="M4035">
        <v>6</v>
      </c>
      <c r="N4035">
        <v>12</v>
      </c>
      <c r="O4035" t="s">
        <v>424</v>
      </c>
      <c r="P4035" t="s">
        <v>2977</v>
      </c>
      <c r="Q4035" t="s">
        <v>10101</v>
      </c>
      <c r="R4035" t="str">
        <f>IF(COUNTIF(cpus!B:B, C4035)&gt;0, "found", "Missing")</f>
        <v>found</v>
      </c>
      <c r="S4035" t="str">
        <f>IF(COUNTIF(cpus!C:C, G4035)&gt;0, "found", "Missing")</f>
        <v>found</v>
      </c>
    </row>
    <row r="4036" spans="1:19" x14ac:dyDescent="0.25">
      <c r="A4036" t="str">
        <f t="shared" si="502"/>
        <v>missing</v>
      </c>
      <c r="B4036" t="str">
        <f t="shared" si="500"/>
        <v>missing</v>
      </c>
      <c r="C4036" t="str">
        <f>SUBSTITUTE(SUBSTITUTE(SUBSTITUTE(SUBSTITUTE(SUBSTITUTE(I4036," Dual Core","")," Quad Core","")," Quad-Core","")," Dual-Core","")," APU","")</f>
        <v>Intel Xeon 6337P</v>
      </c>
      <c r="D4036" t="str">
        <f t="shared" si="503"/>
        <v>Intel</v>
      </c>
      <c r="E4036" t="str">
        <f t="shared" si="504"/>
        <v>Xeon 6337P</v>
      </c>
      <c r="F4036" t="str">
        <f t="shared" si="505"/>
        <v>Xeon 6337P</v>
      </c>
      <c r="G4036" t="str">
        <f t="shared" si="506"/>
        <v>6337P</v>
      </c>
      <c r="H4036" t="str">
        <f t="shared" si="501"/>
        <v>Intel Xeon 6337P</v>
      </c>
      <c r="I4036" t="s">
        <v>10102</v>
      </c>
      <c r="J4036" t="s">
        <v>6106</v>
      </c>
      <c r="K4036" t="s">
        <v>437</v>
      </c>
      <c r="L4036" t="s">
        <v>434</v>
      </c>
      <c r="M4036">
        <v>6</v>
      </c>
      <c r="N4036">
        <v>12</v>
      </c>
      <c r="O4036" t="s">
        <v>852</v>
      </c>
      <c r="P4036" t="s">
        <v>1967</v>
      </c>
      <c r="Q4036" t="s">
        <v>10103</v>
      </c>
      <c r="R4036" t="str">
        <f>IF(COUNTIF(cpus!B:B, C4036)&gt;0, "found", "Missing")</f>
        <v>found</v>
      </c>
      <c r="S4036" t="str">
        <f>IF(COUNTIF(cpus!C:C, G4036)&gt;0, "found", "Missing")</f>
        <v>found</v>
      </c>
    </row>
    <row r="4037" spans="1:19" x14ac:dyDescent="0.25">
      <c r="A4037" t="str">
        <f t="shared" si="502"/>
        <v>missing</v>
      </c>
      <c r="B4037" t="str">
        <f t="shared" si="500"/>
        <v>missing</v>
      </c>
      <c r="C4037" t="str">
        <f>SUBSTITUTE(SUBSTITUTE(SUBSTITUTE(SUBSTITUTE(SUBSTITUTE(I4037," Dual Core","")," Quad Core","")," Quad-Core","")," Dual-Core","")," APU","")</f>
        <v>Intel Xeon 6349P</v>
      </c>
      <c r="D4037" t="str">
        <f t="shared" si="503"/>
        <v>Intel</v>
      </c>
      <c r="E4037" t="str">
        <f t="shared" si="504"/>
        <v>Xeon 6349P</v>
      </c>
      <c r="F4037" t="str">
        <f t="shared" si="505"/>
        <v>Xeon 6349P</v>
      </c>
      <c r="G4037" t="str">
        <f t="shared" si="506"/>
        <v>6349P</v>
      </c>
      <c r="H4037" t="str">
        <f t="shared" si="501"/>
        <v>Intel Xeon 6349P</v>
      </c>
      <c r="I4037" t="s">
        <v>10104</v>
      </c>
      <c r="J4037" t="s">
        <v>6106</v>
      </c>
      <c r="K4037" t="s">
        <v>426</v>
      </c>
      <c r="L4037" t="s">
        <v>431</v>
      </c>
      <c r="M4037">
        <v>6</v>
      </c>
      <c r="N4037">
        <v>12</v>
      </c>
      <c r="O4037" t="s">
        <v>541</v>
      </c>
      <c r="P4037" t="s">
        <v>1889</v>
      </c>
      <c r="Q4037" t="s">
        <v>10105</v>
      </c>
      <c r="R4037" t="str">
        <f>IF(COUNTIF(cpus!B:B, C4037)&gt;0, "found", "Missing")</f>
        <v>found</v>
      </c>
      <c r="S4037" t="str">
        <f>IF(COUNTIF(cpus!C:C, G4037)&gt;0, "found", "Missing")</f>
        <v>found</v>
      </c>
    </row>
    <row r="4038" spans="1:19" x14ac:dyDescent="0.25">
      <c r="A4038" t="str">
        <f t="shared" si="502"/>
        <v>missing</v>
      </c>
      <c r="B4038" t="str">
        <f t="shared" si="500"/>
        <v>missing</v>
      </c>
      <c r="C4038" t="str">
        <f>SUBSTITUTE(SUBSTITUTE(SUBSTITUTE(SUBSTITUTE(SUBSTITUTE(I4038," Dual Core","")," Quad Core","")," Quad-Core","")," Dual-Core","")," APU","")</f>
        <v>Intel Xeon 6353P</v>
      </c>
      <c r="D4038" t="str">
        <f t="shared" si="503"/>
        <v>Intel</v>
      </c>
      <c r="E4038" t="str">
        <f t="shared" si="504"/>
        <v>Xeon 6353P</v>
      </c>
      <c r="F4038" t="str">
        <f t="shared" si="505"/>
        <v>Xeon 6353P</v>
      </c>
      <c r="G4038" t="str">
        <f t="shared" si="506"/>
        <v>6353P</v>
      </c>
      <c r="H4038" t="str">
        <f t="shared" si="501"/>
        <v>Intel Xeon 6353P</v>
      </c>
      <c r="I4038" t="s">
        <v>10106</v>
      </c>
      <c r="J4038" t="s">
        <v>6106</v>
      </c>
      <c r="K4038" t="s">
        <v>758</v>
      </c>
      <c r="L4038" t="s">
        <v>423</v>
      </c>
      <c r="M4038">
        <v>8</v>
      </c>
      <c r="N4038">
        <v>16</v>
      </c>
      <c r="O4038" t="s">
        <v>424</v>
      </c>
      <c r="P4038" t="s">
        <v>2977</v>
      </c>
      <c r="Q4038" t="s">
        <v>10107</v>
      </c>
      <c r="R4038" t="str">
        <f>IF(COUNTIF(cpus!B:B, C4038)&gt;0, "found", "Missing")</f>
        <v>found</v>
      </c>
      <c r="S4038" t="str">
        <f>IF(COUNTIF(cpus!C:C, G4038)&gt;0, "found", "Missing")</f>
        <v>found</v>
      </c>
    </row>
    <row r="4039" spans="1:19" x14ac:dyDescent="0.25">
      <c r="A4039" t="str">
        <f t="shared" si="502"/>
        <v>missing</v>
      </c>
      <c r="B4039" t="str">
        <f t="shared" si="500"/>
        <v>missing</v>
      </c>
      <c r="C4039" t="str">
        <f>SUBSTITUTE(SUBSTITUTE(SUBSTITUTE(SUBSTITUTE(SUBSTITUTE(I4039," Dual Core","")," Quad Core","")," Quad-Core","")," Dual-Core","")," APU","")</f>
        <v>Intel Xeon 6357P</v>
      </c>
      <c r="D4039" t="str">
        <f t="shared" si="503"/>
        <v>Intel</v>
      </c>
      <c r="E4039" t="str">
        <f t="shared" si="504"/>
        <v>Xeon 6357P</v>
      </c>
      <c r="F4039" t="str">
        <f t="shared" si="505"/>
        <v>Xeon 6357P</v>
      </c>
      <c r="G4039" t="str">
        <f t="shared" si="506"/>
        <v>6357P</v>
      </c>
      <c r="H4039" t="str">
        <f t="shared" si="501"/>
        <v>Intel Xeon 6357P</v>
      </c>
      <c r="I4039" t="s">
        <v>10108</v>
      </c>
      <c r="J4039" t="s">
        <v>6106</v>
      </c>
      <c r="K4039" t="s">
        <v>2017</v>
      </c>
      <c r="L4039" t="s">
        <v>423</v>
      </c>
      <c r="M4039">
        <v>8</v>
      </c>
      <c r="N4039">
        <v>16</v>
      </c>
      <c r="O4039" t="s">
        <v>852</v>
      </c>
      <c r="P4039" t="s">
        <v>1889</v>
      </c>
      <c r="Q4039" t="s">
        <v>10109</v>
      </c>
      <c r="R4039" t="str">
        <f>IF(COUNTIF(cpus!B:B, C4039)&gt;0, "found", "Missing")</f>
        <v>found</v>
      </c>
      <c r="S4039" t="str">
        <f>IF(COUNTIF(cpus!C:C, G4039)&gt;0, "found", "Missing")</f>
        <v>found</v>
      </c>
    </row>
    <row r="4040" spans="1:19" x14ac:dyDescent="0.25">
      <c r="A4040" t="str">
        <f t="shared" si="502"/>
        <v>missing</v>
      </c>
      <c r="B4040" t="str">
        <f t="shared" si="500"/>
        <v>missing</v>
      </c>
      <c r="C4040" t="str">
        <f>SUBSTITUTE(SUBSTITUTE(SUBSTITUTE(SUBSTITUTE(SUBSTITUTE(I4040," Dual Core","")," Quad Core","")," Quad-Core","")," Dual-Core","")," APU","")</f>
        <v>Intel Xeon 6369P</v>
      </c>
      <c r="D4040" t="str">
        <f t="shared" si="503"/>
        <v>Intel</v>
      </c>
      <c r="E4040" t="str">
        <f t="shared" si="504"/>
        <v>Xeon 6369P</v>
      </c>
      <c r="F4040" t="str">
        <f t="shared" si="505"/>
        <v>Xeon 6369P</v>
      </c>
      <c r="G4040" t="str">
        <f t="shared" si="506"/>
        <v>6369P</v>
      </c>
      <c r="H4040" t="str">
        <f t="shared" si="501"/>
        <v>Intel Xeon 6369P</v>
      </c>
      <c r="I4040" t="s">
        <v>10110</v>
      </c>
      <c r="J4040" t="s">
        <v>6106</v>
      </c>
      <c r="K4040" t="s">
        <v>507</v>
      </c>
      <c r="L4040" t="s">
        <v>431</v>
      </c>
      <c r="M4040">
        <v>8</v>
      </c>
      <c r="N4040">
        <v>16</v>
      </c>
      <c r="O4040" t="s">
        <v>541</v>
      </c>
      <c r="P4040" t="s">
        <v>2977</v>
      </c>
      <c r="Q4040" t="s">
        <v>10111</v>
      </c>
      <c r="R4040" t="str">
        <f>IF(COUNTIF(cpus!B:B, C4040)&gt;0, "found", "Missing")</f>
        <v>found</v>
      </c>
      <c r="S4040" t="str">
        <f>IF(COUNTIF(cpus!C:C, G4040)&gt;0, "found", "Missing")</f>
        <v>found</v>
      </c>
    </row>
    <row r="4041" spans="1:19" x14ac:dyDescent="0.25">
      <c r="A4041" t="str">
        <f t="shared" si="502"/>
        <v>missing</v>
      </c>
      <c r="B4041" t="str">
        <f t="shared" ref="B4041:B4078" si="507">IF(COUNTIF(C4041,"*[Dual CPU]*"),"found","missing")</f>
        <v>missing</v>
      </c>
      <c r="C4041" t="str">
        <f>SUBSTITUTE(SUBSTITUTE(SUBSTITUTE(SUBSTITUTE(SUBSTITUTE(I4041," Dual Core","")," Quad Core","")," Quad-Core","")," Dual-Core","")," APU","")</f>
        <v>Intel Xeon 6505P</v>
      </c>
      <c r="D4041" t="str">
        <f t="shared" si="503"/>
        <v>Intel</v>
      </c>
      <c r="E4041" t="str">
        <f t="shared" si="504"/>
        <v>Xeon 6505P</v>
      </c>
      <c r="F4041" t="str">
        <f t="shared" si="505"/>
        <v>Xeon 6505P</v>
      </c>
      <c r="G4041" t="str">
        <f t="shared" si="506"/>
        <v>6505P</v>
      </c>
      <c r="H4041" t="str">
        <f t="shared" si="501"/>
        <v>Intel Xeon 6505P</v>
      </c>
      <c r="I4041" t="s">
        <v>10112</v>
      </c>
      <c r="J4041" t="s">
        <v>10113</v>
      </c>
      <c r="K4041" t="s">
        <v>632</v>
      </c>
      <c r="L4041" t="s">
        <v>494</v>
      </c>
      <c r="M4041">
        <v>12</v>
      </c>
      <c r="N4041">
        <v>24</v>
      </c>
      <c r="O4041" t="s">
        <v>548</v>
      </c>
      <c r="P4041" t="s">
        <v>1967</v>
      </c>
      <c r="Q4041" t="s">
        <v>10114</v>
      </c>
      <c r="R4041" t="str">
        <f>IF(COUNTIF(cpus!B:B, C4041)&gt;0, "found", "Missing")</f>
        <v>found</v>
      </c>
      <c r="S4041" t="str">
        <f>IF(COUNTIF(cpus!C:C, G4041)&gt;0, "found", "Missing")</f>
        <v>found</v>
      </c>
    </row>
    <row r="4042" spans="1:19" x14ac:dyDescent="0.25">
      <c r="A4042" t="str">
        <f t="shared" si="502"/>
        <v>missing</v>
      </c>
      <c r="B4042" t="str">
        <f t="shared" si="507"/>
        <v>missing</v>
      </c>
      <c r="C4042" t="str">
        <f>SUBSTITUTE(SUBSTITUTE(SUBSTITUTE(SUBSTITUTE(SUBSTITUTE(I4042," Dual Core","")," Quad Core","")," Quad-Core","")," Dual-Core","")," APU","")</f>
        <v>Intel Xeon 6507P</v>
      </c>
      <c r="D4042" t="str">
        <f t="shared" si="503"/>
        <v>Intel</v>
      </c>
      <c r="E4042" t="str">
        <f t="shared" si="504"/>
        <v>Xeon 6507P</v>
      </c>
      <c r="F4042" t="str">
        <f t="shared" si="505"/>
        <v>Xeon 6507P</v>
      </c>
      <c r="G4042" t="str">
        <f t="shared" si="506"/>
        <v>6507P</v>
      </c>
      <c r="H4042" t="str">
        <f t="shared" si="501"/>
        <v>Intel Xeon 6507P</v>
      </c>
      <c r="I4042" t="s">
        <v>10115</v>
      </c>
      <c r="J4042" t="s">
        <v>10113</v>
      </c>
      <c r="K4042" t="s">
        <v>437</v>
      </c>
      <c r="L4042" t="s">
        <v>430</v>
      </c>
      <c r="M4042">
        <v>8</v>
      </c>
      <c r="N4042">
        <v>16</v>
      </c>
      <c r="O4042" t="s">
        <v>548</v>
      </c>
      <c r="P4042" t="s">
        <v>1967</v>
      </c>
      <c r="Q4042" t="s">
        <v>10116</v>
      </c>
      <c r="R4042" t="str">
        <f>IF(COUNTIF(cpus!B:B, C4042)&gt;0, "found", "Missing")</f>
        <v>found</v>
      </c>
      <c r="S4042" t="str">
        <f>IF(COUNTIF(cpus!C:C, G4042)&gt;0, "found", "Missing")</f>
        <v>found</v>
      </c>
    </row>
    <row r="4043" spans="1:19" x14ac:dyDescent="0.25">
      <c r="A4043" t="str">
        <f t="shared" si="502"/>
        <v>missing</v>
      </c>
      <c r="B4043" t="str">
        <f t="shared" si="507"/>
        <v>missing</v>
      </c>
      <c r="C4043" t="str">
        <f>SUBSTITUTE(SUBSTITUTE(SUBSTITUTE(SUBSTITUTE(SUBSTITUTE(I4043," Dual Core","")," Quad Core","")," Quad-Core","")," Dual-Core","")," APU","")</f>
        <v>Intel Xeon 6511P</v>
      </c>
      <c r="D4043" t="str">
        <f t="shared" si="503"/>
        <v>Intel</v>
      </c>
      <c r="E4043" t="str">
        <f t="shared" si="504"/>
        <v>Xeon 6511P</v>
      </c>
      <c r="F4043" t="str">
        <f t="shared" si="505"/>
        <v>Xeon 6511P</v>
      </c>
      <c r="G4043" t="str">
        <f t="shared" si="506"/>
        <v>6511P</v>
      </c>
      <c r="H4043" t="str">
        <f t="shared" si="501"/>
        <v>Intel Xeon 6511P</v>
      </c>
      <c r="I4043" t="s">
        <v>10117</v>
      </c>
      <c r="J4043" t="s">
        <v>10113</v>
      </c>
      <c r="K4043" t="s">
        <v>826</v>
      </c>
      <c r="L4043" t="s">
        <v>418</v>
      </c>
      <c r="M4043">
        <v>16</v>
      </c>
      <c r="N4043">
        <v>32</v>
      </c>
      <c r="O4043" t="s">
        <v>548</v>
      </c>
      <c r="P4043" t="s">
        <v>1967</v>
      </c>
      <c r="Q4043" t="s">
        <v>10118</v>
      </c>
      <c r="R4043" t="str">
        <f>IF(COUNTIF(cpus!B:B, C4043)&gt;0, "found", "Missing")</f>
        <v>found</v>
      </c>
      <c r="S4043" t="str">
        <f>IF(COUNTIF(cpus!C:C, G4043)&gt;0, "found", "Missing")</f>
        <v>found</v>
      </c>
    </row>
    <row r="4044" spans="1:19" x14ac:dyDescent="0.25">
      <c r="A4044" t="str">
        <f t="shared" si="502"/>
        <v>missing</v>
      </c>
      <c r="B4044" t="str">
        <f t="shared" si="507"/>
        <v>missing</v>
      </c>
      <c r="C4044" t="str">
        <f>SUBSTITUTE(SUBSTITUTE(SUBSTITUTE(SUBSTITUTE(SUBSTITUTE(I4044," Dual Core","")," Quad Core","")," Quad-Core","")," Dual-Core","")," APU","")</f>
        <v>Intel Xeon 6515P</v>
      </c>
      <c r="D4044" t="str">
        <f t="shared" si="503"/>
        <v>Intel</v>
      </c>
      <c r="E4044" t="str">
        <f t="shared" si="504"/>
        <v>Xeon 6515P</v>
      </c>
      <c r="F4044" t="str">
        <f t="shared" si="505"/>
        <v>Xeon 6515P</v>
      </c>
      <c r="G4044" t="str">
        <f t="shared" si="506"/>
        <v>6515P</v>
      </c>
      <c r="H4044" t="str">
        <f t="shared" si="501"/>
        <v>Intel Xeon 6515P</v>
      </c>
      <c r="I4044" t="s">
        <v>10119</v>
      </c>
      <c r="J4044" t="s">
        <v>10113</v>
      </c>
      <c r="K4044" t="s">
        <v>826</v>
      </c>
      <c r="L4044" t="s">
        <v>445</v>
      </c>
      <c r="M4044">
        <v>16</v>
      </c>
      <c r="N4044">
        <v>32</v>
      </c>
      <c r="O4044" t="s">
        <v>548</v>
      </c>
      <c r="P4044" t="s">
        <v>1967</v>
      </c>
      <c r="Q4044" t="s">
        <v>10120</v>
      </c>
      <c r="R4044" t="str">
        <f>IF(COUNTIF(cpus!B:B, C4044)&gt;0, "found", "Missing")</f>
        <v>found</v>
      </c>
      <c r="S4044" t="str">
        <f>IF(COUNTIF(cpus!C:C, G4044)&gt;0, "found", "Missing")</f>
        <v>found</v>
      </c>
    </row>
    <row r="4045" spans="1:19" x14ac:dyDescent="0.25">
      <c r="A4045" t="str">
        <f t="shared" si="502"/>
        <v>missing</v>
      </c>
      <c r="B4045" t="str">
        <f t="shared" si="507"/>
        <v>missing</v>
      </c>
      <c r="C4045" t="str">
        <f>SUBSTITUTE(SUBSTITUTE(SUBSTITUTE(SUBSTITUTE(SUBSTITUTE(I4045," Dual Core","")," Quad Core","")," Quad-Core","")," Dual-Core","")," APU","")</f>
        <v>Intel Xeon 6517P</v>
      </c>
      <c r="D4045" t="str">
        <f t="shared" si="503"/>
        <v>Intel</v>
      </c>
      <c r="E4045" t="str">
        <f t="shared" si="504"/>
        <v>Xeon 6517P</v>
      </c>
      <c r="F4045" t="str">
        <f t="shared" si="505"/>
        <v>Xeon 6517P</v>
      </c>
      <c r="G4045" t="str">
        <f t="shared" si="506"/>
        <v>6517P</v>
      </c>
      <c r="H4045" t="str">
        <f t="shared" si="501"/>
        <v>Intel Xeon 6517P</v>
      </c>
      <c r="I4045" t="s">
        <v>10121</v>
      </c>
      <c r="J4045" t="s">
        <v>10113</v>
      </c>
      <c r="K4045" t="s">
        <v>469</v>
      </c>
      <c r="L4045" t="s">
        <v>418</v>
      </c>
      <c r="M4045">
        <v>16</v>
      </c>
      <c r="N4045">
        <v>32</v>
      </c>
      <c r="O4045" t="s">
        <v>3033</v>
      </c>
      <c r="P4045" t="s">
        <v>1897</v>
      </c>
      <c r="Q4045" t="s">
        <v>10122</v>
      </c>
      <c r="R4045" t="str">
        <f>IF(COUNTIF(cpus!B:B, C4045)&gt;0, "found", "Missing")</f>
        <v>found</v>
      </c>
      <c r="S4045" t="str">
        <f>IF(COUNTIF(cpus!C:C, G4045)&gt;0, "found", "Missing")</f>
        <v>found</v>
      </c>
    </row>
    <row r="4046" spans="1:19" x14ac:dyDescent="0.25">
      <c r="A4046" t="str">
        <f t="shared" si="502"/>
        <v>missing</v>
      </c>
      <c r="B4046" t="str">
        <f t="shared" si="507"/>
        <v>missing</v>
      </c>
      <c r="C4046" t="str">
        <f>SUBSTITUTE(SUBSTITUTE(SUBSTITUTE(SUBSTITUTE(SUBSTITUTE(I4046," Dual Core","")," Quad Core","")," Quad-Core","")," Dual-Core","")," APU","")</f>
        <v>Intel Xeon 6520P</v>
      </c>
      <c r="D4046" t="str">
        <f t="shared" si="503"/>
        <v>Intel</v>
      </c>
      <c r="E4046" t="str">
        <f t="shared" si="504"/>
        <v>Xeon 6520P</v>
      </c>
      <c r="F4046" t="str">
        <f t="shared" si="505"/>
        <v>Xeon 6520P</v>
      </c>
      <c r="G4046" t="str">
        <f t="shared" si="506"/>
        <v>6520P</v>
      </c>
      <c r="H4046" t="str">
        <f t="shared" si="501"/>
        <v>Intel Xeon 6520P</v>
      </c>
      <c r="I4046" t="s">
        <v>10123</v>
      </c>
      <c r="J4046" t="s">
        <v>10113</v>
      </c>
      <c r="K4046" t="s">
        <v>609</v>
      </c>
      <c r="L4046" t="s">
        <v>1917</v>
      </c>
      <c r="M4046">
        <v>24</v>
      </c>
      <c r="N4046">
        <v>48</v>
      </c>
      <c r="O4046" t="s">
        <v>3212</v>
      </c>
      <c r="P4046" t="s">
        <v>2977</v>
      </c>
      <c r="Q4046" t="s">
        <v>10124</v>
      </c>
      <c r="R4046" t="str">
        <f>IF(COUNTIF(cpus!B:B, C4046)&gt;0, "found", "Missing")</f>
        <v>found</v>
      </c>
      <c r="S4046" t="str">
        <f>IF(COUNTIF(cpus!C:C, G4046)&gt;0, "found", "Missing")</f>
        <v>found</v>
      </c>
    </row>
    <row r="4047" spans="1:19" x14ac:dyDescent="0.25">
      <c r="A4047" t="str">
        <f t="shared" si="502"/>
        <v>missing</v>
      </c>
      <c r="B4047" t="str">
        <f t="shared" si="507"/>
        <v>missing</v>
      </c>
      <c r="C4047" t="str">
        <f>SUBSTITUTE(SUBSTITUTE(SUBSTITUTE(SUBSTITUTE(SUBSTITUTE(I4047," Dual Core","")," Quad Core","")," Quad-Core","")," Dual-Core","")," APU","")</f>
        <v>Intel Xeon 6521P</v>
      </c>
      <c r="D4047" t="str">
        <f t="shared" si="503"/>
        <v>Intel</v>
      </c>
      <c r="E4047" t="str">
        <f t="shared" si="504"/>
        <v>Xeon 6521P</v>
      </c>
      <c r="F4047" t="str">
        <f t="shared" si="505"/>
        <v>Xeon 6521P</v>
      </c>
      <c r="G4047" t="str">
        <f t="shared" si="506"/>
        <v>6521P</v>
      </c>
      <c r="H4047" t="str">
        <f t="shared" si="501"/>
        <v>Intel Xeon 6521P</v>
      </c>
      <c r="I4047" t="s">
        <v>10125</v>
      </c>
      <c r="J4047" t="s">
        <v>10113</v>
      </c>
      <c r="K4047" t="s">
        <v>581</v>
      </c>
      <c r="L4047" t="s">
        <v>494</v>
      </c>
      <c r="M4047">
        <v>24</v>
      </c>
      <c r="N4047">
        <v>48</v>
      </c>
      <c r="O4047" t="s">
        <v>3064</v>
      </c>
      <c r="P4047" t="s">
        <v>2977</v>
      </c>
      <c r="Q4047" t="s">
        <v>10126</v>
      </c>
      <c r="R4047" t="str">
        <f>IF(COUNTIF(cpus!B:B, C4047)&gt;0, "found", "Missing")</f>
        <v>found</v>
      </c>
      <c r="S4047" t="str">
        <f>IF(COUNTIF(cpus!C:C, G4047)&gt;0, "found", "Missing")</f>
        <v>found</v>
      </c>
    </row>
    <row r="4048" spans="1:19" x14ac:dyDescent="0.25">
      <c r="A4048" t="str">
        <f t="shared" si="502"/>
        <v>missing</v>
      </c>
      <c r="B4048" t="str">
        <f t="shared" si="507"/>
        <v>missing</v>
      </c>
      <c r="C4048" t="str">
        <f>SUBSTITUTE(SUBSTITUTE(SUBSTITUTE(SUBSTITUTE(SUBSTITUTE(I4048," Dual Core","")," Quad Core","")," Quad-Core","")," Dual-Core","")," APU","")</f>
        <v>Intel Xeon 654</v>
      </c>
      <c r="D4048" t="str">
        <f t="shared" si="503"/>
        <v>Intel</v>
      </c>
      <c r="E4048" t="str">
        <f t="shared" si="504"/>
        <v>Xeon 654</v>
      </c>
      <c r="F4048" t="str">
        <f t="shared" si="505"/>
        <v>Xeon 654</v>
      </c>
      <c r="G4048" t="str">
        <f t="shared" si="506"/>
        <v>654</v>
      </c>
      <c r="H4048" t="str">
        <f t="shared" si="501"/>
        <v>Intel Xeon 654</v>
      </c>
      <c r="I4048" t="s">
        <v>10127</v>
      </c>
      <c r="J4048" t="s">
        <v>10113</v>
      </c>
      <c r="K4048" t="s">
        <v>700</v>
      </c>
      <c r="L4048" t="s">
        <v>463</v>
      </c>
      <c r="M4048">
        <v>18</v>
      </c>
      <c r="N4048">
        <v>36</v>
      </c>
      <c r="O4048" t="s">
        <v>3055</v>
      </c>
      <c r="P4048" t="s">
        <v>1889</v>
      </c>
      <c r="Q4048" t="s">
        <v>10128</v>
      </c>
      <c r="R4048" t="str">
        <f>IF(COUNTIF(cpus!B:B, C4048)&gt;0, "found", "Missing")</f>
        <v>found</v>
      </c>
      <c r="S4048" t="str">
        <f>IF(COUNTIF(cpus!C:C, G4048)&gt;0, "found", "Missing")</f>
        <v>found</v>
      </c>
    </row>
    <row r="4049" spans="1:19" x14ac:dyDescent="0.25">
      <c r="A4049" t="str">
        <f t="shared" si="502"/>
        <v>missing</v>
      </c>
      <c r="B4049" t="str">
        <f t="shared" si="507"/>
        <v>missing</v>
      </c>
      <c r="C4049" t="str">
        <f>SUBSTITUTE(SUBSTITUTE(SUBSTITUTE(SUBSTITUTE(SUBSTITUTE(I4049," Dual Core","")," Quad Core","")," Quad-Core","")," Dual-Core","")," APU","")</f>
        <v>Intel Xeon 658X</v>
      </c>
      <c r="D4049" t="str">
        <f t="shared" si="503"/>
        <v>Intel</v>
      </c>
      <c r="E4049" t="str">
        <f t="shared" si="504"/>
        <v>Xeon 658X</v>
      </c>
      <c r="F4049" t="str">
        <f t="shared" si="505"/>
        <v>Xeon 658X</v>
      </c>
      <c r="G4049" t="str">
        <f t="shared" si="506"/>
        <v>658X</v>
      </c>
      <c r="H4049" t="str">
        <f t="shared" si="501"/>
        <v>Intel Xeon 658X</v>
      </c>
      <c r="I4049" t="s">
        <v>10129</v>
      </c>
      <c r="J4049" t="s">
        <v>10113</v>
      </c>
      <c r="K4049" t="s">
        <v>2017</v>
      </c>
      <c r="L4049" t="s">
        <v>481</v>
      </c>
      <c r="M4049">
        <v>24</v>
      </c>
      <c r="N4049">
        <v>48</v>
      </c>
      <c r="O4049" t="s">
        <v>752</v>
      </c>
      <c r="P4049" t="s">
        <v>2695</v>
      </c>
      <c r="Q4049" t="s">
        <v>10130</v>
      </c>
      <c r="R4049" t="str">
        <f>IF(COUNTIF(cpus!B:B, C4049)&gt;0, "found", "Missing")</f>
        <v>found</v>
      </c>
      <c r="S4049" t="str">
        <f>IF(COUNTIF(cpus!C:C, G4049)&gt;0, "found", "Missing")</f>
        <v>found</v>
      </c>
    </row>
    <row r="4050" spans="1:19" x14ac:dyDescent="0.25">
      <c r="A4050" t="str">
        <f t="shared" si="502"/>
        <v>missing</v>
      </c>
      <c r="B4050" t="str">
        <f t="shared" si="507"/>
        <v>missing</v>
      </c>
      <c r="C4050" t="str">
        <f>SUBSTITUTE(SUBSTITUTE(SUBSTITUTE(SUBSTITUTE(SUBSTITUTE(I4050," Dual Core","")," Quad Core","")," Quad-Core","")," Dual-Core","")," APU","")</f>
        <v>Intel Xeon 6710E</v>
      </c>
      <c r="D4050" t="str">
        <f t="shared" si="503"/>
        <v>Intel</v>
      </c>
      <c r="E4050" t="str">
        <f t="shared" si="504"/>
        <v>Xeon 6710E</v>
      </c>
      <c r="F4050" t="str">
        <f t="shared" si="505"/>
        <v>Xeon 6710E</v>
      </c>
      <c r="G4050" t="str">
        <f t="shared" si="506"/>
        <v>6710E</v>
      </c>
      <c r="H4050" t="str">
        <f t="shared" si="501"/>
        <v>Intel Xeon 6710E</v>
      </c>
      <c r="I4050" t="s">
        <v>10131</v>
      </c>
      <c r="J4050" t="s">
        <v>10113</v>
      </c>
      <c r="K4050" t="s">
        <v>609</v>
      </c>
      <c r="L4050" t="s">
        <v>469</v>
      </c>
      <c r="M4050">
        <v>64</v>
      </c>
      <c r="N4050">
        <v>64</v>
      </c>
      <c r="O4050" t="s">
        <v>10132</v>
      </c>
      <c r="P4050" t="s">
        <v>2874</v>
      </c>
      <c r="Q4050" t="s">
        <v>10133</v>
      </c>
      <c r="R4050" t="str">
        <f>IF(COUNTIF(cpus!B:B, C4050)&gt;0, "found", "Missing")</f>
        <v>found</v>
      </c>
      <c r="S4050" t="str">
        <f>IF(COUNTIF(cpus!C:C, G4050)&gt;0, "found", "Missing")</f>
        <v>found</v>
      </c>
    </row>
    <row r="4051" spans="1:19" x14ac:dyDescent="0.25">
      <c r="A4051" t="str">
        <f t="shared" si="502"/>
        <v>missing</v>
      </c>
      <c r="B4051" t="str">
        <f t="shared" si="507"/>
        <v>missing</v>
      </c>
      <c r="C4051" t="str">
        <f>SUBSTITUTE(SUBSTITUTE(SUBSTITUTE(SUBSTITUTE(SUBSTITUTE(I4051," Dual Core","")," Quad Core","")," Quad-Core","")," Dual-Core","")," APU","")</f>
        <v>Intel Xeon 6724P</v>
      </c>
      <c r="D4051" t="str">
        <f t="shared" si="503"/>
        <v>Intel</v>
      </c>
      <c r="E4051" t="str">
        <f t="shared" si="504"/>
        <v>Xeon 6724P</v>
      </c>
      <c r="F4051" t="str">
        <f t="shared" si="505"/>
        <v>Xeon 6724P</v>
      </c>
      <c r="G4051" t="str">
        <f t="shared" si="506"/>
        <v>6724P</v>
      </c>
      <c r="H4051" t="str">
        <f t="shared" si="501"/>
        <v>Intel Xeon 6724P</v>
      </c>
      <c r="I4051" t="s">
        <v>10134</v>
      </c>
      <c r="J4051" t="s">
        <v>10113</v>
      </c>
      <c r="K4051" t="s">
        <v>426</v>
      </c>
      <c r="L4051" t="s">
        <v>430</v>
      </c>
      <c r="M4051">
        <v>16</v>
      </c>
      <c r="N4051">
        <v>32</v>
      </c>
      <c r="O4051" t="s">
        <v>3212</v>
      </c>
      <c r="P4051" t="s">
        <v>1889</v>
      </c>
      <c r="Q4051" t="s">
        <v>10135</v>
      </c>
      <c r="R4051" t="str">
        <f>IF(COUNTIF(cpus!B:B, C4051)&gt;0, "found", "Missing")</f>
        <v>found</v>
      </c>
      <c r="S4051" t="str">
        <f>IF(COUNTIF(cpus!C:C, G4051)&gt;0, "found", "Missing")</f>
        <v>found</v>
      </c>
    </row>
    <row r="4052" spans="1:19" x14ac:dyDescent="0.25">
      <c r="A4052" t="str">
        <f t="shared" si="502"/>
        <v>missing</v>
      </c>
      <c r="B4052" t="str">
        <f t="shared" si="507"/>
        <v>missing</v>
      </c>
      <c r="C4052" t="str">
        <f>SUBSTITUTE(SUBSTITUTE(SUBSTITUTE(SUBSTITUTE(SUBSTITUTE(I4052," Dual Core","")," Quad Core","")," Quad-Core","")," Dual-Core","")," APU","")</f>
        <v>Intel Xeon 6730P</v>
      </c>
      <c r="D4052" t="str">
        <f t="shared" si="503"/>
        <v>Intel</v>
      </c>
      <c r="E4052" t="str">
        <f t="shared" si="504"/>
        <v>Xeon 6730P</v>
      </c>
      <c r="F4052" t="str">
        <f t="shared" si="505"/>
        <v>Xeon 6730P</v>
      </c>
      <c r="G4052" t="str">
        <f t="shared" si="506"/>
        <v>6730P</v>
      </c>
      <c r="H4052" t="str">
        <f t="shared" si="501"/>
        <v>Intel Xeon 6730P</v>
      </c>
      <c r="I4052" t="s">
        <v>10136</v>
      </c>
      <c r="J4052" t="s">
        <v>10113</v>
      </c>
      <c r="K4052" t="s">
        <v>457</v>
      </c>
      <c r="L4052" t="s">
        <v>445</v>
      </c>
      <c r="M4052">
        <v>32</v>
      </c>
      <c r="N4052">
        <v>64</v>
      </c>
      <c r="O4052" t="s">
        <v>752</v>
      </c>
      <c r="P4052" t="s">
        <v>1967</v>
      </c>
      <c r="Q4052" t="s">
        <v>10137</v>
      </c>
      <c r="R4052" t="str">
        <f>IF(COUNTIF(cpus!B:B, C4052)&gt;0, "found", "Missing")</f>
        <v>found</v>
      </c>
      <c r="S4052" t="str">
        <f>IF(COUNTIF(cpus!C:C, G4052)&gt;0, "found", "Missing")</f>
        <v>found</v>
      </c>
    </row>
    <row r="4053" spans="1:19" x14ac:dyDescent="0.25">
      <c r="A4053" t="str">
        <f t="shared" si="502"/>
        <v>missing</v>
      </c>
      <c r="B4053" t="str">
        <f t="shared" si="507"/>
        <v>missing</v>
      </c>
      <c r="C4053" t="str">
        <f>SUBSTITUTE(SUBSTITUTE(SUBSTITUTE(SUBSTITUTE(SUBSTITUTE(I4053," Dual Core","")," Quad Core","")," Quad-Core","")," Dual-Core","")," APU","")</f>
        <v>Intel Xeon 6732P</v>
      </c>
      <c r="D4053" t="str">
        <f t="shared" si="503"/>
        <v>Intel</v>
      </c>
      <c r="E4053" t="str">
        <f t="shared" si="504"/>
        <v>Xeon 6732P</v>
      </c>
      <c r="F4053" t="str">
        <f t="shared" si="505"/>
        <v>Xeon 6732P</v>
      </c>
      <c r="G4053" t="str">
        <f t="shared" si="506"/>
        <v>6732P</v>
      </c>
      <c r="H4053" t="str">
        <f t="shared" si="501"/>
        <v>Intel Xeon 6732P</v>
      </c>
      <c r="I4053" t="s">
        <v>10138</v>
      </c>
      <c r="J4053" t="s">
        <v>10113</v>
      </c>
      <c r="K4053" t="s">
        <v>445</v>
      </c>
      <c r="L4053" t="s">
        <v>430</v>
      </c>
      <c r="M4053">
        <v>32</v>
      </c>
      <c r="N4053">
        <v>64</v>
      </c>
      <c r="O4053" t="s">
        <v>4874</v>
      </c>
      <c r="P4053" t="s">
        <v>1889</v>
      </c>
      <c r="Q4053" t="s">
        <v>10139</v>
      </c>
      <c r="R4053" t="str">
        <f>IF(COUNTIF(cpus!B:B, C4053)&gt;0, "found", "Missing")</f>
        <v>found</v>
      </c>
      <c r="S4053" t="str">
        <f>IF(COUNTIF(cpus!C:C, G4053)&gt;0, "found", "Missing")</f>
        <v>found</v>
      </c>
    </row>
    <row r="4054" spans="1:19" x14ac:dyDescent="0.25">
      <c r="A4054" t="str">
        <f t="shared" si="502"/>
        <v>missing</v>
      </c>
      <c r="B4054" t="str">
        <f t="shared" si="507"/>
        <v>missing</v>
      </c>
      <c r="C4054" t="str">
        <f>SUBSTITUTE(SUBSTITUTE(SUBSTITUTE(SUBSTITUTE(SUBSTITUTE(I4054," Dual Core","")," Quad Core","")," Quad-Core","")," Dual-Core","")," APU","")</f>
        <v>Intel Xeon 6736P</v>
      </c>
      <c r="D4054" t="str">
        <f t="shared" si="503"/>
        <v>Intel</v>
      </c>
      <c r="E4054" t="str">
        <f t="shared" si="504"/>
        <v>Xeon 6736P</v>
      </c>
      <c r="F4054" t="str">
        <f t="shared" si="505"/>
        <v>Xeon 6736P</v>
      </c>
      <c r="G4054" t="str">
        <f t="shared" si="506"/>
        <v>6736P</v>
      </c>
      <c r="H4054" t="str">
        <f t="shared" si="501"/>
        <v>Intel Xeon 6736P</v>
      </c>
      <c r="I4054" t="s">
        <v>10140</v>
      </c>
      <c r="J4054" t="s">
        <v>10113</v>
      </c>
      <c r="K4054" t="s">
        <v>451</v>
      </c>
      <c r="L4054" t="s">
        <v>494</v>
      </c>
      <c r="M4054">
        <v>36</v>
      </c>
      <c r="N4054">
        <v>72</v>
      </c>
      <c r="O4054" t="s">
        <v>10132</v>
      </c>
      <c r="P4054" t="s">
        <v>2977</v>
      </c>
      <c r="Q4054" t="s">
        <v>10141</v>
      </c>
      <c r="R4054" t="str">
        <f>IF(COUNTIF(cpus!B:B, C4054)&gt;0, "found", "Missing")</f>
        <v>found</v>
      </c>
      <c r="S4054" t="str">
        <f>IF(COUNTIF(cpus!C:C, G4054)&gt;0, "found", "Missing")</f>
        <v>found</v>
      </c>
    </row>
    <row r="4055" spans="1:19" x14ac:dyDescent="0.25">
      <c r="A4055" t="str">
        <f t="shared" si="502"/>
        <v>missing</v>
      </c>
      <c r="B4055" t="str">
        <f t="shared" si="507"/>
        <v>missing</v>
      </c>
      <c r="C4055" t="str">
        <f>SUBSTITUTE(SUBSTITUTE(SUBSTITUTE(SUBSTITUTE(SUBSTITUTE(I4055," Dual Core","")," Quad Core","")," Quad-Core","")," Dual-Core","")," APU","")</f>
        <v>Intel Xeon 6737P</v>
      </c>
      <c r="D4055" t="str">
        <f t="shared" si="503"/>
        <v>Intel</v>
      </c>
      <c r="E4055" t="str">
        <f t="shared" si="504"/>
        <v>Xeon 6737P</v>
      </c>
      <c r="F4055" t="str">
        <f t="shared" si="505"/>
        <v>Xeon 6737P</v>
      </c>
      <c r="G4055" t="str">
        <f t="shared" si="506"/>
        <v>6737P</v>
      </c>
      <c r="H4055" t="str">
        <f t="shared" si="501"/>
        <v>Intel Xeon 6737P</v>
      </c>
      <c r="I4055" t="s">
        <v>10142</v>
      </c>
      <c r="J4055" t="s">
        <v>10113</v>
      </c>
      <c r="K4055" t="s">
        <v>473</v>
      </c>
      <c r="L4055" t="s">
        <v>1917</v>
      </c>
      <c r="M4055">
        <v>32</v>
      </c>
      <c r="N4055">
        <v>64</v>
      </c>
      <c r="O4055" t="s">
        <v>10143</v>
      </c>
      <c r="P4055" t="s">
        <v>2977</v>
      </c>
      <c r="Q4055" t="s">
        <v>10144</v>
      </c>
      <c r="R4055" t="str">
        <f>IF(COUNTIF(cpus!B:B, C4055)&gt;0, "found", "Missing")</f>
        <v>found</v>
      </c>
      <c r="S4055" t="str">
        <f>IF(COUNTIF(cpus!C:C, G4055)&gt;0, "found", "Missing")</f>
        <v>found</v>
      </c>
    </row>
    <row r="4056" spans="1:19" x14ac:dyDescent="0.25">
      <c r="A4056" t="str">
        <f t="shared" si="502"/>
        <v>missing</v>
      </c>
      <c r="B4056" t="str">
        <f t="shared" si="507"/>
        <v>missing</v>
      </c>
      <c r="C4056" t="str">
        <f>SUBSTITUTE(SUBSTITUTE(SUBSTITUTE(SUBSTITUTE(SUBSTITUTE(I4056," Dual Core","")," Quad Core","")," Quad-Core","")," Dual-Core","")," APU","")</f>
        <v>Intel Xeon 6740E</v>
      </c>
      <c r="D4056" t="str">
        <f t="shared" si="503"/>
        <v>Intel</v>
      </c>
      <c r="E4056" t="str">
        <f t="shared" si="504"/>
        <v>Xeon 6740E</v>
      </c>
      <c r="F4056" t="str">
        <f t="shared" si="505"/>
        <v>Xeon 6740E</v>
      </c>
      <c r="G4056" t="str">
        <f t="shared" si="506"/>
        <v>6740E</v>
      </c>
      <c r="H4056" t="str">
        <f t="shared" si="501"/>
        <v>Intel Xeon 6740E</v>
      </c>
      <c r="I4056" t="s">
        <v>10145</v>
      </c>
      <c r="J4056" t="s">
        <v>10113</v>
      </c>
      <c r="K4056" t="s">
        <v>609</v>
      </c>
      <c r="L4056" t="s">
        <v>469</v>
      </c>
      <c r="M4056">
        <v>96</v>
      </c>
      <c r="N4056">
        <v>96</v>
      </c>
      <c r="O4056" t="s">
        <v>752</v>
      </c>
      <c r="P4056" t="s">
        <v>2874</v>
      </c>
      <c r="Q4056" t="s">
        <v>10146</v>
      </c>
      <c r="R4056" t="str">
        <f>IF(COUNTIF(cpus!B:B, C4056)&gt;0, "found", "Missing")</f>
        <v>found</v>
      </c>
      <c r="S4056" t="str">
        <f>IF(COUNTIF(cpus!C:C, G4056)&gt;0, "found", "Missing")</f>
        <v>found</v>
      </c>
    </row>
    <row r="4057" spans="1:19" x14ac:dyDescent="0.25">
      <c r="A4057" t="str">
        <f t="shared" si="502"/>
        <v>missing</v>
      </c>
      <c r="B4057" t="str">
        <f t="shared" si="507"/>
        <v>missing</v>
      </c>
      <c r="C4057" t="str">
        <f>SUBSTITUTE(SUBSTITUTE(SUBSTITUTE(SUBSTITUTE(SUBSTITUTE(I4057," Dual Core","")," Quad Core","")," Quad-Core","")," Dual-Core","")," APU","")</f>
        <v>Intel Xeon 6740P</v>
      </c>
      <c r="D4057" t="str">
        <f t="shared" si="503"/>
        <v>Intel</v>
      </c>
      <c r="E4057" t="str">
        <f t="shared" si="504"/>
        <v>Xeon 6740P</v>
      </c>
      <c r="F4057" t="str">
        <f t="shared" si="505"/>
        <v>Xeon 6740P</v>
      </c>
      <c r="G4057" t="str">
        <f t="shared" si="506"/>
        <v>6740P</v>
      </c>
      <c r="H4057" t="str">
        <f t="shared" si="501"/>
        <v>Intel Xeon 6740P</v>
      </c>
      <c r="I4057" t="s">
        <v>10147</v>
      </c>
      <c r="J4057" t="s">
        <v>10113</v>
      </c>
      <c r="K4057" t="s">
        <v>529</v>
      </c>
      <c r="L4057" t="s">
        <v>445</v>
      </c>
      <c r="M4057">
        <v>48</v>
      </c>
      <c r="N4057">
        <v>96</v>
      </c>
      <c r="O4057" t="s">
        <v>10143</v>
      </c>
      <c r="P4057" t="s">
        <v>2977</v>
      </c>
      <c r="Q4057" t="s">
        <v>10148</v>
      </c>
      <c r="R4057" t="str">
        <f>IF(COUNTIF(cpus!B:B, C4057)&gt;0, "found", "Missing")</f>
        <v>found</v>
      </c>
      <c r="S4057" t="str">
        <f>IF(COUNTIF(cpus!C:C, G4057)&gt;0, "found", "Missing")</f>
        <v>found</v>
      </c>
    </row>
    <row r="4058" spans="1:19" x14ac:dyDescent="0.25">
      <c r="A4058" t="str">
        <f t="shared" si="502"/>
        <v>missing</v>
      </c>
      <c r="B4058" t="str">
        <f t="shared" si="507"/>
        <v>missing</v>
      </c>
      <c r="C4058" t="str">
        <f>SUBSTITUTE(SUBSTITUTE(SUBSTITUTE(SUBSTITUTE(SUBSTITUTE(I4058," Dual Core","")," Quad Core","")," Quad-Core","")," Dual-Core","")," APU","")</f>
        <v>Intel Xeon 6741P</v>
      </c>
      <c r="D4058" t="str">
        <f t="shared" si="503"/>
        <v>Intel</v>
      </c>
      <c r="E4058" t="str">
        <f t="shared" si="504"/>
        <v>Xeon 6741P</v>
      </c>
      <c r="F4058" t="str">
        <f t="shared" si="505"/>
        <v>Xeon 6741P</v>
      </c>
      <c r="G4058" t="str">
        <f t="shared" si="506"/>
        <v>6741P</v>
      </c>
      <c r="H4058" t="str">
        <f t="shared" ref="H4058:H4121" si="508">IFERROR(LEFT(C4058, SEARCH(" @", C4058) - 1), C4058)</f>
        <v>Intel Xeon 6741P</v>
      </c>
      <c r="I4058" t="s">
        <v>10149</v>
      </c>
      <c r="J4058" t="s">
        <v>10113</v>
      </c>
      <c r="K4058" t="s">
        <v>457</v>
      </c>
      <c r="L4058" t="s">
        <v>445</v>
      </c>
      <c r="M4058">
        <v>48</v>
      </c>
      <c r="N4058">
        <v>96</v>
      </c>
      <c r="O4058" t="s">
        <v>3234</v>
      </c>
      <c r="P4058" t="s">
        <v>2977</v>
      </c>
      <c r="Q4058" t="s">
        <v>10150</v>
      </c>
      <c r="R4058" t="str">
        <f>IF(COUNTIF(cpus!B:B, C4058)&gt;0, "found", "Missing")</f>
        <v>found</v>
      </c>
      <c r="S4058" t="str">
        <f>IF(COUNTIF(cpus!C:C, G4058)&gt;0, "found", "Missing")</f>
        <v>found</v>
      </c>
    </row>
    <row r="4059" spans="1:19" x14ac:dyDescent="0.25">
      <c r="A4059" t="str">
        <f t="shared" si="502"/>
        <v>missing</v>
      </c>
      <c r="B4059" t="str">
        <f t="shared" si="507"/>
        <v>missing</v>
      </c>
      <c r="C4059" t="str">
        <f>SUBSTITUTE(SUBSTITUTE(SUBSTITUTE(SUBSTITUTE(SUBSTITUTE(I4059," Dual Core","")," Quad Core","")," Quad-Core","")," Dual-Core","")," APU","")</f>
        <v>Intel Xeon 6745P</v>
      </c>
      <c r="D4059" t="str">
        <f t="shared" si="503"/>
        <v>Intel</v>
      </c>
      <c r="E4059" t="str">
        <f t="shared" si="504"/>
        <v>Xeon 6745P</v>
      </c>
      <c r="F4059" t="str">
        <f t="shared" si="505"/>
        <v>Xeon 6745P</v>
      </c>
      <c r="G4059" t="str">
        <f t="shared" si="506"/>
        <v>6745P</v>
      </c>
      <c r="H4059" t="str">
        <f t="shared" si="508"/>
        <v>Intel Xeon 6745P</v>
      </c>
      <c r="I4059" t="s">
        <v>10151</v>
      </c>
      <c r="J4059" t="s">
        <v>10113</v>
      </c>
      <c r="K4059" t="s">
        <v>700</v>
      </c>
      <c r="L4059" t="s">
        <v>430</v>
      </c>
      <c r="M4059">
        <v>32</v>
      </c>
      <c r="N4059">
        <v>64</v>
      </c>
      <c r="O4059" t="s">
        <v>3234</v>
      </c>
      <c r="P4059" t="s">
        <v>2695</v>
      </c>
      <c r="Q4059" t="s">
        <v>10152</v>
      </c>
      <c r="R4059" t="str">
        <f>IF(COUNTIF(cpus!B:B, C4059)&gt;0, "found", "Missing")</f>
        <v>found</v>
      </c>
      <c r="S4059" t="str">
        <f>IF(COUNTIF(cpus!C:C, G4059)&gt;0, "found", "Missing")</f>
        <v>found</v>
      </c>
    </row>
    <row r="4060" spans="1:19" x14ac:dyDescent="0.25">
      <c r="A4060" t="str">
        <f t="shared" si="502"/>
        <v>missing</v>
      </c>
      <c r="B4060" t="str">
        <f t="shared" si="507"/>
        <v>missing</v>
      </c>
      <c r="C4060" t="str">
        <f>SUBSTITUTE(SUBSTITUTE(SUBSTITUTE(SUBSTITUTE(SUBSTITUTE(I4060," Dual Core","")," Quad Core","")," Quad-Core","")," Dual-Core","")," APU","")</f>
        <v>Intel Xeon 6747P</v>
      </c>
      <c r="D4060" t="str">
        <f t="shared" si="503"/>
        <v>Intel</v>
      </c>
      <c r="E4060" t="str">
        <f t="shared" si="504"/>
        <v>Xeon 6747P</v>
      </c>
      <c r="F4060" t="str">
        <f t="shared" si="505"/>
        <v>Xeon 6747P</v>
      </c>
      <c r="G4060" t="str">
        <f t="shared" si="506"/>
        <v>6747P</v>
      </c>
      <c r="H4060" t="str">
        <f t="shared" si="508"/>
        <v>Intel Xeon 6747P</v>
      </c>
      <c r="I4060" t="s">
        <v>10153</v>
      </c>
      <c r="J4060" t="s">
        <v>10113</v>
      </c>
      <c r="K4060" t="s">
        <v>758</v>
      </c>
      <c r="L4060" t="s">
        <v>422</v>
      </c>
      <c r="M4060">
        <v>48</v>
      </c>
      <c r="N4060">
        <v>96</v>
      </c>
      <c r="O4060" t="s">
        <v>10154</v>
      </c>
      <c r="P4060" t="s">
        <v>2977</v>
      </c>
      <c r="Q4060" t="s">
        <v>10155</v>
      </c>
      <c r="R4060" t="str">
        <f>IF(COUNTIF(cpus!B:B, C4060)&gt;0, "found", "Missing")</f>
        <v>found</v>
      </c>
      <c r="S4060" t="str">
        <f>IF(COUNTIF(cpus!C:C, G4060)&gt;0, "found", "Missing")</f>
        <v>found</v>
      </c>
    </row>
    <row r="4061" spans="1:19" x14ac:dyDescent="0.25">
      <c r="A4061" t="str">
        <f t="shared" si="502"/>
        <v>missing</v>
      </c>
      <c r="B4061" t="str">
        <f t="shared" si="507"/>
        <v>missing</v>
      </c>
      <c r="C4061" t="str">
        <f>SUBSTITUTE(SUBSTITUTE(SUBSTITUTE(SUBSTITUTE(SUBSTITUTE(I4061," Dual Core","")," Quad Core","")," Quad-Core","")," Dual-Core","")," APU","")</f>
        <v>Intel Xeon 674X</v>
      </c>
      <c r="D4061" t="str">
        <f t="shared" si="503"/>
        <v>Intel</v>
      </c>
      <c r="E4061" t="str">
        <f t="shared" si="504"/>
        <v>Xeon 674X</v>
      </c>
      <c r="F4061" t="str">
        <f t="shared" si="505"/>
        <v>Xeon 674X</v>
      </c>
      <c r="G4061" t="str">
        <f t="shared" si="506"/>
        <v>674X</v>
      </c>
      <c r="H4061" t="str">
        <f t="shared" si="508"/>
        <v>Intel Xeon 674X</v>
      </c>
      <c r="I4061" t="s">
        <v>10156</v>
      </c>
      <c r="J4061" t="s">
        <v>10113</v>
      </c>
      <c r="K4061" t="s">
        <v>2017</v>
      </c>
      <c r="L4061" t="s">
        <v>481</v>
      </c>
      <c r="M4061">
        <v>28</v>
      </c>
      <c r="N4061">
        <v>56</v>
      </c>
      <c r="O4061" t="s">
        <v>10143</v>
      </c>
      <c r="P4061" t="s">
        <v>2695</v>
      </c>
      <c r="Q4061" t="s">
        <v>10157</v>
      </c>
      <c r="R4061" t="str">
        <f>IF(COUNTIF(cpus!B:B, C4061)&gt;0, "found", "Missing")</f>
        <v>found</v>
      </c>
      <c r="S4061" t="str">
        <f>IF(COUNTIF(cpus!C:C, G4061)&gt;0, "found", "Missing")</f>
        <v>found</v>
      </c>
    </row>
    <row r="4062" spans="1:19" x14ac:dyDescent="0.25">
      <c r="A4062" t="str">
        <f t="shared" si="502"/>
        <v>missing</v>
      </c>
      <c r="B4062" t="str">
        <f t="shared" si="507"/>
        <v>missing</v>
      </c>
      <c r="C4062" t="str">
        <f>SUBSTITUTE(SUBSTITUTE(SUBSTITUTE(SUBSTITUTE(SUBSTITUTE(I4062," Dual Core","")," Quad Core","")," Quad-Core","")," Dual-Core","")," APU","")</f>
        <v>Intel Xeon 676X</v>
      </c>
      <c r="D4062" t="str">
        <f t="shared" si="503"/>
        <v>Intel</v>
      </c>
      <c r="E4062" t="str">
        <f t="shared" si="504"/>
        <v>Xeon 676X</v>
      </c>
      <c r="F4062" t="str">
        <f t="shared" si="505"/>
        <v>Xeon 676X</v>
      </c>
      <c r="G4062" t="str">
        <f t="shared" si="506"/>
        <v>676X</v>
      </c>
      <c r="H4062" t="str">
        <f t="shared" si="508"/>
        <v>Intel Xeon 676X</v>
      </c>
      <c r="I4062" t="s">
        <v>10158</v>
      </c>
      <c r="J4062" t="s">
        <v>10113</v>
      </c>
      <c r="K4062" t="s">
        <v>627</v>
      </c>
      <c r="L4062" t="s">
        <v>481</v>
      </c>
      <c r="M4062">
        <v>32</v>
      </c>
      <c r="N4062">
        <v>64</v>
      </c>
      <c r="O4062" t="s">
        <v>10159</v>
      </c>
      <c r="P4062" t="s">
        <v>2695</v>
      </c>
      <c r="Q4062" t="s">
        <v>10160</v>
      </c>
      <c r="R4062" t="str">
        <f>IF(COUNTIF(cpus!B:B, C4062)&gt;0, "found", "Missing")</f>
        <v>found</v>
      </c>
      <c r="S4062" t="str">
        <f>IF(COUNTIF(cpus!C:C, G4062)&gt;0, "found", "Missing")</f>
        <v>found</v>
      </c>
    </row>
    <row r="4063" spans="1:19" x14ac:dyDescent="0.25">
      <c r="A4063" t="str">
        <f t="shared" si="502"/>
        <v>missing</v>
      </c>
      <c r="B4063" t="str">
        <f t="shared" si="507"/>
        <v>missing</v>
      </c>
      <c r="C4063" t="str">
        <f>SUBSTITUTE(SUBSTITUTE(SUBSTITUTE(SUBSTITUTE(SUBSTITUTE(I4063," Dual Core","")," Quad Core","")," Quad-Core","")," Dual-Core","")," APU","")</f>
        <v>Intel Xeon 6780E</v>
      </c>
      <c r="D4063" t="str">
        <f t="shared" si="503"/>
        <v>Intel</v>
      </c>
      <c r="E4063" t="str">
        <f t="shared" si="504"/>
        <v>Xeon 6780E</v>
      </c>
      <c r="F4063" t="str">
        <f t="shared" si="505"/>
        <v>Xeon 6780E</v>
      </c>
      <c r="G4063" t="str">
        <f t="shared" si="506"/>
        <v>6780E</v>
      </c>
      <c r="H4063" t="str">
        <f t="shared" si="508"/>
        <v>Intel Xeon 6780E</v>
      </c>
      <c r="I4063" t="s">
        <v>10161</v>
      </c>
      <c r="J4063" t="s">
        <v>10113</v>
      </c>
      <c r="K4063" t="s">
        <v>632</v>
      </c>
      <c r="L4063" t="s">
        <v>2017</v>
      </c>
      <c r="M4063">
        <v>144</v>
      </c>
      <c r="N4063">
        <v>144</v>
      </c>
      <c r="O4063" t="s">
        <v>10154</v>
      </c>
      <c r="P4063" t="s">
        <v>1967</v>
      </c>
      <c r="Q4063" t="s">
        <v>10162</v>
      </c>
      <c r="R4063" t="str">
        <f>IF(COUNTIF(cpus!B:B, C4063)&gt;0, "found", "Missing")</f>
        <v>found</v>
      </c>
      <c r="S4063" t="str">
        <f>IF(COUNTIF(cpus!C:C, G4063)&gt;0, "found", "Missing")</f>
        <v>found</v>
      </c>
    </row>
    <row r="4064" spans="1:19" x14ac:dyDescent="0.25">
      <c r="A4064" t="str">
        <f t="shared" si="502"/>
        <v>missing</v>
      </c>
      <c r="B4064" t="str">
        <f t="shared" si="507"/>
        <v>missing</v>
      </c>
      <c r="C4064" t="str">
        <f>SUBSTITUTE(SUBSTITUTE(SUBSTITUTE(SUBSTITUTE(SUBSTITUTE(I4064," Dual Core","")," Quad Core","")," Quad-Core","")," Dual-Core","")," APU","")</f>
        <v>Intel Xeon 6781P</v>
      </c>
      <c r="D4064" t="str">
        <f t="shared" si="503"/>
        <v>Intel</v>
      </c>
      <c r="E4064" t="str">
        <f t="shared" si="504"/>
        <v>Xeon 6781P</v>
      </c>
      <c r="F4064" t="str">
        <f t="shared" si="505"/>
        <v>Xeon 6781P</v>
      </c>
      <c r="G4064" t="str">
        <f t="shared" si="506"/>
        <v>6781P</v>
      </c>
      <c r="H4064" t="str">
        <f t="shared" si="508"/>
        <v>Intel Xeon 6781P</v>
      </c>
      <c r="I4064" t="s">
        <v>10163</v>
      </c>
      <c r="J4064" t="s">
        <v>10113</v>
      </c>
      <c r="K4064" t="s">
        <v>1881</v>
      </c>
      <c r="L4064" t="s">
        <v>445</v>
      </c>
      <c r="M4064">
        <v>80</v>
      </c>
      <c r="N4064">
        <v>160</v>
      </c>
      <c r="O4064" t="s">
        <v>4874</v>
      </c>
      <c r="P4064" t="s">
        <v>1889</v>
      </c>
      <c r="Q4064" t="s">
        <v>10164</v>
      </c>
      <c r="R4064" t="str">
        <f>IF(COUNTIF(cpus!B:B, C4064)&gt;0, "found", "Missing")</f>
        <v>found</v>
      </c>
      <c r="S4064" t="str">
        <f>IF(COUNTIF(cpus!C:C, G4064)&gt;0, "found", "Missing")</f>
        <v>found</v>
      </c>
    </row>
    <row r="4065" spans="1:19" x14ac:dyDescent="0.25">
      <c r="A4065" t="str">
        <f t="shared" si="502"/>
        <v>missing</v>
      </c>
      <c r="B4065" t="str">
        <f t="shared" si="507"/>
        <v>missing</v>
      </c>
      <c r="C4065" t="str">
        <f>SUBSTITUTE(SUBSTITUTE(SUBSTITUTE(SUBSTITUTE(SUBSTITUTE(I4065," Dual Core","")," Quad Core","")," Quad-Core","")," Dual-Core","")," APU","")</f>
        <v>Intel Xeon 678X</v>
      </c>
      <c r="D4065" t="str">
        <f t="shared" si="503"/>
        <v>Intel</v>
      </c>
      <c r="E4065" t="str">
        <f t="shared" si="504"/>
        <v>Xeon 678X</v>
      </c>
      <c r="F4065" t="str">
        <f t="shared" si="505"/>
        <v>Xeon 678X</v>
      </c>
      <c r="G4065" t="str">
        <f t="shared" si="506"/>
        <v>678X</v>
      </c>
      <c r="H4065" t="str">
        <f t="shared" si="508"/>
        <v>Intel Xeon 678X</v>
      </c>
      <c r="I4065" t="s">
        <v>10165</v>
      </c>
      <c r="J4065" t="s">
        <v>10113</v>
      </c>
      <c r="K4065" t="s">
        <v>609</v>
      </c>
      <c r="L4065" t="s">
        <v>481</v>
      </c>
      <c r="M4065">
        <v>48</v>
      </c>
      <c r="N4065">
        <v>96</v>
      </c>
      <c r="O4065" t="s">
        <v>3234</v>
      </c>
      <c r="P4065" t="s">
        <v>2695</v>
      </c>
      <c r="Q4065" t="s">
        <v>10166</v>
      </c>
      <c r="R4065" t="str">
        <f>IF(COUNTIF(cpus!B:B, C4065)&gt;0, "found", "Missing")</f>
        <v>found</v>
      </c>
      <c r="S4065" t="str">
        <f>IF(COUNTIF(cpus!C:C, G4065)&gt;0, "found", "Missing")</f>
        <v>found</v>
      </c>
    </row>
    <row r="4066" spans="1:19" x14ac:dyDescent="0.25">
      <c r="A4066" t="str">
        <f t="shared" si="502"/>
        <v>missing</v>
      </c>
      <c r="B4066" t="str">
        <f t="shared" si="507"/>
        <v>missing</v>
      </c>
      <c r="C4066" t="str">
        <f>SUBSTITUTE(SUBSTITUTE(SUBSTITUTE(SUBSTITUTE(SUBSTITUTE(I4066," Dual Core","")," Quad Core","")," Quad-Core","")," Dual-Core","")," APU","")</f>
        <v>Intel Xeon 6960P</v>
      </c>
      <c r="D4066" t="str">
        <f t="shared" si="503"/>
        <v>Intel</v>
      </c>
      <c r="E4066" t="str">
        <f t="shared" si="504"/>
        <v>Xeon 6960P</v>
      </c>
      <c r="F4066" t="str">
        <f t="shared" si="505"/>
        <v>Xeon 6960P</v>
      </c>
      <c r="G4066" t="str">
        <f t="shared" si="506"/>
        <v>6960P</v>
      </c>
      <c r="H4066" t="str">
        <f t="shared" si="508"/>
        <v>Intel Xeon 6960P</v>
      </c>
      <c r="I4066" t="s">
        <v>10167</v>
      </c>
      <c r="J4066" t="s">
        <v>10168</v>
      </c>
      <c r="K4066" t="s">
        <v>758</v>
      </c>
      <c r="L4066" t="s">
        <v>422</v>
      </c>
      <c r="M4066">
        <v>72</v>
      </c>
      <c r="N4066">
        <v>144</v>
      </c>
      <c r="O4066" t="s">
        <v>3279</v>
      </c>
      <c r="P4066" t="s">
        <v>1967</v>
      </c>
      <c r="Q4066" t="s">
        <v>10169</v>
      </c>
      <c r="R4066" t="str">
        <f>IF(COUNTIF(cpus!B:B, C4066)&gt;0, "found", "Missing")</f>
        <v>found</v>
      </c>
      <c r="S4066" t="str">
        <f>IF(COUNTIF(cpus!C:C, G4066)&gt;0, "found", "Missing")</f>
        <v>found</v>
      </c>
    </row>
    <row r="4067" spans="1:19" x14ac:dyDescent="0.25">
      <c r="A4067" t="str">
        <f t="shared" si="502"/>
        <v>missing</v>
      </c>
      <c r="B4067" t="str">
        <f t="shared" si="507"/>
        <v>missing</v>
      </c>
      <c r="C4067" t="str">
        <f>SUBSTITUTE(SUBSTITUTE(SUBSTITUTE(SUBSTITUTE(SUBSTITUTE(I4067," Dual Core","")," Quad Core","")," Quad-Core","")," Dual-Core","")," APU","")</f>
        <v>Intel Xeon 696X</v>
      </c>
      <c r="D4067" t="str">
        <f t="shared" si="503"/>
        <v>Intel</v>
      </c>
      <c r="E4067" t="str">
        <f t="shared" si="504"/>
        <v>Xeon 696X</v>
      </c>
      <c r="F4067" t="str">
        <f t="shared" si="505"/>
        <v>Xeon 696X</v>
      </c>
      <c r="G4067" t="str">
        <f t="shared" si="506"/>
        <v>696X</v>
      </c>
      <c r="H4067" t="str">
        <f t="shared" si="508"/>
        <v>Intel Xeon 696X</v>
      </c>
      <c r="I4067" t="s">
        <v>10170</v>
      </c>
      <c r="J4067" t="s">
        <v>10113</v>
      </c>
      <c r="K4067" t="s">
        <v>632</v>
      </c>
      <c r="L4067" t="s">
        <v>443</v>
      </c>
      <c r="M4067">
        <v>64</v>
      </c>
      <c r="N4067">
        <v>128</v>
      </c>
      <c r="O4067" t="s">
        <v>4874</v>
      </c>
      <c r="P4067" t="s">
        <v>1889</v>
      </c>
      <c r="Q4067" t="s">
        <v>10171</v>
      </c>
      <c r="R4067" t="str">
        <f>IF(COUNTIF(cpus!B:B, C4067)&gt;0, "found", "Missing")</f>
        <v>found</v>
      </c>
      <c r="S4067" t="str">
        <f>IF(COUNTIF(cpus!C:C, G4067)&gt;0, "found", "Missing")</f>
        <v>found</v>
      </c>
    </row>
    <row r="4068" spans="1:19" x14ac:dyDescent="0.25">
      <c r="A4068" t="str">
        <f t="shared" si="502"/>
        <v>missing</v>
      </c>
      <c r="B4068" t="str">
        <f t="shared" si="507"/>
        <v>missing</v>
      </c>
      <c r="C4068" t="str">
        <f>SUBSTITUTE(SUBSTITUTE(SUBSTITUTE(SUBSTITUTE(SUBSTITUTE(I4068," Dual Core","")," Quad Core","")," Quad-Core","")," Dual-Core","")," APU","")</f>
        <v>Intel Xeon 6973P-C</v>
      </c>
      <c r="D4068" t="str">
        <f t="shared" si="503"/>
        <v>Intel</v>
      </c>
      <c r="E4068" t="str">
        <f t="shared" si="504"/>
        <v>Xeon 6973P-C</v>
      </c>
      <c r="F4068" t="str">
        <f t="shared" si="505"/>
        <v>Xeon 6973P-C</v>
      </c>
      <c r="G4068" t="str">
        <f t="shared" si="506"/>
        <v>6973P-C</v>
      </c>
      <c r="H4068" t="str">
        <f t="shared" si="508"/>
        <v>Intel Xeon 6973P-C</v>
      </c>
      <c r="I4068" t="s">
        <v>10172</v>
      </c>
      <c r="J4068" t="s">
        <v>10168</v>
      </c>
      <c r="M4068">
        <v>1</v>
      </c>
      <c r="N4068">
        <v>2</v>
      </c>
      <c r="P4068" t="s">
        <v>2695</v>
      </c>
      <c r="Q4068" t="s">
        <v>10173</v>
      </c>
      <c r="R4068" t="str">
        <f>IF(COUNTIF(cpus!B:B, C4068)&gt;0, "found", "Missing")</f>
        <v>found</v>
      </c>
      <c r="S4068" t="str">
        <f>IF(COUNTIF(cpus!C:C, G4068)&gt;0, "found", "Missing")</f>
        <v>found</v>
      </c>
    </row>
    <row r="4069" spans="1:19" x14ac:dyDescent="0.25">
      <c r="A4069" t="str">
        <f t="shared" si="502"/>
        <v>missing</v>
      </c>
      <c r="B4069" t="str">
        <f t="shared" si="507"/>
        <v>missing</v>
      </c>
      <c r="C4069" t="str">
        <f>SUBSTITUTE(SUBSTITUTE(SUBSTITUTE(SUBSTITUTE(SUBSTITUTE(I4069," Dual Core","")," Quad Core","")," Quad-Core","")," Dual-Core","")," APU","")</f>
        <v>Intel Xeon 6975P-C</v>
      </c>
      <c r="D4069" t="str">
        <f t="shared" si="503"/>
        <v>Intel</v>
      </c>
      <c r="E4069" t="str">
        <f t="shared" si="504"/>
        <v>Xeon 6975P-C</v>
      </c>
      <c r="F4069" t="str">
        <f t="shared" si="505"/>
        <v>Xeon 6975P-C</v>
      </c>
      <c r="G4069" t="str">
        <f t="shared" si="506"/>
        <v>6975P-C</v>
      </c>
      <c r="H4069" t="str">
        <f t="shared" si="508"/>
        <v>Intel Xeon 6975P-C</v>
      </c>
      <c r="I4069" t="s">
        <v>10174</v>
      </c>
      <c r="K4069" t="s">
        <v>758</v>
      </c>
      <c r="L4069" t="s">
        <v>422</v>
      </c>
      <c r="M4069">
        <v>8</v>
      </c>
      <c r="N4069">
        <v>16</v>
      </c>
      <c r="P4069" t="s">
        <v>1889</v>
      </c>
      <c r="Q4069" t="s">
        <v>10175</v>
      </c>
      <c r="R4069" t="str">
        <f>IF(COUNTIF(cpus!B:B, C4069)&gt;0, "found", "Missing")</f>
        <v>found</v>
      </c>
      <c r="S4069" t="str">
        <f>IF(COUNTIF(cpus!C:C, G4069)&gt;0, "found", "Missing")</f>
        <v>found</v>
      </c>
    </row>
    <row r="4070" spans="1:19" hidden="1" x14ac:dyDescent="0.25">
      <c r="A4070" t="str">
        <f t="shared" si="502"/>
        <v>missing</v>
      </c>
      <c r="B4070" t="str">
        <f t="shared" si="507"/>
        <v>missing</v>
      </c>
      <c r="C4070" t="str">
        <f>SUBSTITUTE(SUBSTITUTE(SUBSTITUTE(SUBSTITUTE(SUBSTITUTE(I4070," Dual Core","")," Quad Core","")," Quad-Core","")," Dual-Core","")," APU","")</f>
        <v>Intel Xeon @ 2.00GHz</v>
      </c>
      <c r="D4070" t="str">
        <f t="shared" si="503"/>
        <v>Intel</v>
      </c>
      <c r="E4070" t="str">
        <f t="shared" si="504"/>
        <v>Xeon</v>
      </c>
      <c r="F4070" t="str">
        <f t="shared" si="505"/>
        <v>Xeon</v>
      </c>
      <c r="G4070" t="str">
        <f t="shared" si="506"/>
        <v/>
      </c>
      <c r="H4070" t="str">
        <f t="shared" si="508"/>
        <v>Intel Xeon</v>
      </c>
      <c r="I4070" t="s">
        <v>10176</v>
      </c>
      <c r="K4070" t="s">
        <v>1881</v>
      </c>
      <c r="M4070">
        <v>6</v>
      </c>
      <c r="N4070">
        <v>12</v>
      </c>
      <c r="P4070" t="s">
        <v>2119</v>
      </c>
      <c r="Q4070" t="s">
        <v>10177</v>
      </c>
      <c r="R4070" t="str">
        <f>IF(COUNTIF(cpus!B:B, C4070)&gt;0, "found", "Missing")</f>
        <v>Missing</v>
      </c>
      <c r="S4070" t="str">
        <f>IF(COUNTIF(cpus!C:C, G4070)&gt;0, "found", "Missing")</f>
        <v>found</v>
      </c>
    </row>
    <row r="4071" spans="1:19" hidden="1" x14ac:dyDescent="0.25">
      <c r="A4071" t="str">
        <f t="shared" si="502"/>
        <v>missing</v>
      </c>
      <c r="B4071" t="str">
        <f t="shared" si="507"/>
        <v>missing</v>
      </c>
      <c r="C4071" t="str">
        <f>SUBSTITUTE(SUBSTITUTE(SUBSTITUTE(SUBSTITUTE(SUBSTITUTE(I4071," Dual Core","")," Quad Core","")," Quad-Core","")," Dual-Core","")," APU","")</f>
        <v>Intel Xeon @ 2.20GHz</v>
      </c>
      <c r="D4071" t="str">
        <f t="shared" si="503"/>
        <v>Intel</v>
      </c>
      <c r="E4071" t="str">
        <f t="shared" si="504"/>
        <v>Xeon</v>
      </c>
      <c r="F4071" t="str">
        <f t="shared" si="505"/>
        <v>Xeon</v>
      </c>
      <c r="G4071" t="str">
        <f t="shared" si="506"/>
        <v/>
      </c>
      <c r="H4071" t="str">
        <f t="shared" si="508"/>
        <v>Intel Xeon</v>
      </c>
      <c r="I4071" t="s">
        <v>10178</v>
      </c>
      <c r="J4071" t="s">
        <v>10179</v>
      </c>
      <c r="K4071" t="s">
        <v>632</v>
      </c>
      <c r="M4071">
        <v>1</v>
      </c>
      <c r="N4071">
        <v>1</v>
      </c>
      <c r="O4071" t="s">
        <v>9523</v>
      </c>
      <c r="P4071" t="s">
        <v>2193</v>
      </c>
      <c r="Q4071" t="s">
        <v>10180</v>
      </c>
      <c r="R4071" t="str">
        <f>IF(COUNTIF(cpus!B:B, C4071)&gt;0, "found", "Missing")</f>
        <v>Missing</v>
      </c>
      <c r="S4071" t="str">
        <f>IF(COUNTIF(cpus!C:C, G4071)&gt;0, "found", "Missing")</f>
        <v>found</v>
      </c>
    </row>
    <row r="4072" spans="1:19" x14ac:dyDescent="0.25">
      <c r="A4072" t="str">
        <f t="shared" si="502"/>
        <v>missing</v>
      </c>
      <c r="B4072" t="str">
        <f t="shared" si="507"/>
        <v>missing</v>
      </c>
      <c r="C4072" t="str">
        <f>SUBSTITUTE(SUBSTITUTE(SUBSTITUTE(SUBSTITUTE(SUBSTITUTE(I4072," Dual Core","")," Quad Core","")," Quad-Core","")," Dual-Core","")," APU","")</f>
        <v>Intel Xeon Bronze 3104 @ 1.70GHz</v>
      </c>
      <c r="D4072" t="str">
        <f t="shared" si="503"/>
        <v>Intel</v>
      </c>
      <c r="E4072" t="str">
        <f t="shared" si="504"/>
        <v>Xeon Bronze 3104</v>
      </c>
      <c r="F4072" t="str">
        <f t="shared" si="505"/>
        <v>Xeon Bronze 3104</v>
      </c>
      <c r="G4072" t="str">
        <f t="shared" si="506"/>
        <v>Bronze 3104</v>
      </c>
      <c r="H4072" t="str">
        <f t="shared" si="508"/>
        <v>Intel Xeon Bronze 3104</v>
      </c>
      <c r="I4072" t="s">
        <v>10181</v>
      </c>
      <c r="J4072" t="s">
        <v>10182</v>
      </c>
      <c r="K4072" t="s">
        <v>727</v>
      </c>
      <c r="M4072">
        <v>6</v>
      </c>
      <c r="N4072">
        <v>6</v>
      </c>
      <c r="O4072" t="s">
        <v>811</v>
      </c>
      <c r="P4072" t="s">
        <v>2193</v>
      </c>
      <c r="Q4072" t="s">
        <v>10183</v>
      </c>
      <c r="R4072" t="str">
        <f>IF(COUNTIF(cpus!B:B, C4072)&gt;0, "found", "Missing")</f>
        <v>found</v>
      </c>
      <c r="S4072" t="str">
        <f>IF(COUNTIF(cpus!C:C, G4072)&gt;0, "found", "Missing")</f>
        <v>found</v>
      </c>
    </row>
    <row r="4073" spans="1:19" x14ac:dyDescent="0.25">
      <c r="A4073" t="str">
        <f t="shared" si="502"/>
        <v>missing</v>
      </c>
      <c r="B4073" t="str">
        <f t="shared" si="507"/>
        <v>missing</v>
      </c>
      <c r="C4073" t="str">
        <f>SUBSTITUTE(SUBSTITUTE(SUBSTITUTE(SUBSTITUTE(SUBSTITUTE(I4073," Dual Core","")," Quad Core","")," Quad-Core","")," Dual-Core","")," APU","")</f>
        <v>Intel Xeon Bronze 3106 @ 1.70GHz</v>
      </c>
      <c r="D4073" t="str">
        <f t="shared" si="503"/>
        <v>Intel</v>
      </c>
      <c r="E4073" t="str">
        <f t="shared" si="504"/>
        <v>Xeon Bronze 3106</v>
      </c>
      <c r="F4073" t="str">
        <f t="shared" si="505"/>
        <v>Xeon Bronze 3106</v>
      </c>
      <c r="G4073" t="str">
        <f t="shared" si="506"/>
        <v>Bronze 3106</v>
      </c>
      <c r="H4073" t="str">
        <f t="shared" si="508"/>
        <v>Intel Xeon Bronze 3106</v>
      </c>
      <c r="I4073" t="s">
        <v>10184</v>
      </c>
      <c r="J4073" t="s">
        <v>10182</v>
      </c>
      <c r="K4073" t="s">
        <v>727</v>
      </c>
      <c r="M4073">
        <v>8</v>
      </c>
      <c r="N4073">
        <v>8</v>
      </c>
      <c r="O4073" t="s">
        <v>811</v>
      </c>
      <c r="P4073" t="s">
        <v>2292</v>
      </c>
      <c r="Q4073" t="s">
        <v>10185</v>
      </c>
      <c r="R4073" t="str">
        <f>IF(COUNTIF(cpus!B:B, C4073)&gt;0, "found", "Missing")</f>
        <v>found</v>
      </c>
      <c r="S4073" t="str">
        <f>IF(COUNTIF(cpus!C:C, G4073)&gt;0, "found", "Missing")</f>
        <v>found</v>
      </c>
    </row>
    <row r="4074" spans="1:19" x14ac:dyDescent="0.25">
      <c r="A4074" t="str">
        <f t="shared" si="502"/>
        <v>missing</v>
      </c>
      <c r="B4074" t="str">
        <f t="shared" si="507"/>
        <v>missing</v>
      </c>
      <c r="C4074" t="str">
        <f>SUBSTITUTE(SUBSTITUTE(SUBSTITUTE(SUBSTITUTE(SUBSTITUTE(I4074," Dual Core","")," Quad Core","")," Quad-Core","")," Dual-Core","")," APU","")</f>
        <v>Intel Xeon Bronze 3204 @ 1.90GHz</v>
      </c>
      <c r="D4074" t="str">
        <f t="shared" si="503"/>
        <v>Intel</v>
      </c>
      <c r="E4074" t="str">
        <f t="shared" si="504"/>
        <v>Xeon Bronze 3204</v>
      </c>
      <c r="F4074" t="str">
        <f t="shared" si="505"/>
        <v>Xeon Bronze 3204</v>
      </c>
      <c r="G4074" t="str">
        <f t="shared" si="506"/>
        <v>Bronze 3204</v>
      </c>
      <c r="H4074" t="str">
        <f t="shared" si="508"/>
        <v>Intel Xeon Bronze 3204</v>
      </c>
      <c r="I4074" t="s">
        <v>10186</v>
      </c>
      <c r="J4074" t="s">
        <v>10182</v>
      </c>
      <c r="K4074" t="s">
        <v>1309</v>
      </c>
      <c r="M4074">
        <v>6</v>
      </c>
      <c r="N4074">
        <v>6</v>
      </c>
      <c r="O4074" t="s">
        <v>811</v>
      </c>
      <c r="P4074" t="s">
        <v>2929</v>
      </c>
      <c r="Q4074" t="s">
        <v>10187</v>
      </c>
      <c r="R4074" t="str">
        <f>IF(COUNTIF(cpus!B:B, C4074)&gt;0, "found", "Missing")</f>
        <v>found</v>
      </c>
      <c r="S4074" t="str">
        <f>IF(COUNTIF(cpus!C:C, G4074)&gt;0, "found", "Missing")</f>
        <v>found</v>
      </c>
    </row>
    <row r="4075" spans="1:19" x14ac:dyDescent="0.25">
      <c r="A4075" t="str">
        <f t="shared" si="502"/>
        <v>missing</v>
      </c>
      <c r="B4075" t="str">
        <f t="shared" si="507"/>
        <v>missing</v>
      </c>
      <c r="C4075" t="str">
        <f>SUBSTITUTE(SUBSTITUTE(SUBSTITUTE(SUBSTITUTE(SUBSTITUTE(I4075," Dual Core","")," Quad Core","")," Quad-Core","")," Dual-Core","")," APU","")</f>
        <v>Intel Xeon Bronze 3206R @ 1.90GHz</v>
      </c>
      <c r="D4075" t="str">
        <f t="shared" si="503"/>
        <v>Intel</v>
      </c>
      <c r="E4075" t="str">
        <f t="shared" si="504"/>
        <v>Xeon Bronze 3206R</v>
      </c>
      <c r="F4075" t="str">
        <f t="shared" si="505"/>
        <v>Xeon Bronze 3206R</v>
      </c>
      <c r="G4075" t="str">
        <f t="shared" si="506"/>
        <v>Bronze 3206R</v>
      </c>
      <c r="H4075" t="str">
        <f t="shared" si="508"/>
        <v>Intel Xeon Bronze 3206R</v>
      </c>
      <c r="I4075" t="s">
        <v>10188</v>
      </c>
      <c r="J4075" t="s">
        <v>10182</v>
      </c>
      <c r="K4075" t="s">
        <v>1309</v>
      </c>
      <c r="M4075">
        <v>8</v>
      </c>
      <c r="N4075">
        <v>8</v>
      </c>
      <c r="O4075" t="s">
        <v>811</v>
      </c>
      <c r="P4075" t="s">
        <v>1918</v>
      </c>
      <c r="Q4075" t="s">
        <v>10189</v>
      </c>
      <c r="R4075" t="str">
        <f>IF(COUNTIF(cpus!B:B, C4075)&gt;0, "found", "Missing")</f>
        <v>found</v>
      </c>
      <c r="S4075" t="str">
        <f>IF(COUNTIF(cpus!C:C, G4075)&gt;0, "found", "Missing")</f>
        <v>found</v>
      </c>
    </row>
    <row r="4076" spans="1:19" x14ac:dyDescent="0.25">
      <c r="A4076" t="str">
        <f t="shared" si="502"/>
        <v>missing</v>
      </c>
      <c r="B4076" t="str">
        <f t="shared" si="507"/>
        <v>missing</v>
      </c>
      <c r="C4076" t="str">
        <f>SUBSTITUTE(SUBSTITUTE(SUBSTITUTE(SUBSTITUTE(SUBSTITUTE(I4076," Dual Core","")," Quad Core","")," Quad-Core","")," Dual-Core","")," APU","")</f>
        <v>Intel Xeon Bronze 3408U</v>
      </c>
      <c r="D4076" t="str">
        <f t="shared" si="503"/>
        <v>Intel</v>
      </c>
      <c r="E4076" t="str">
        <f t="shared" si="504"/>
        <v>Xeon Bronze 3408U</v>
      </c>
      <c r="F4076" t="str">
        <f t="shared" si="505"/>
        <v>Xeon Bronze 3408U</v>
      </c>
      <c r="G4076" t="str">
        <f t="shared" si="506"/>
        <v>Bronze 3408U</v>
      </c>
      <c r="H4076" t="str">
        <f t="shared" si="508"/>
        <v>Intel Xeon Bronze 3408U</v>
      </c>
      <c r="I4076" t="s">
        <v>10190</v>
      </c>
      <c r="J4076" t="s">
        <v>10191</v>
      </c>
      <c r="K4076" t="s">
        <v>796</v>
      </c>
      <c r="L4076" t="s">
        <v>1309</v>
      </c>
      <c r="M4076">
        <v>8</v>
      </c>
      <c r="N4076">
        <v>8</v>
      </c>
      <c r="O4076" t="s">
        <v>454</v>
      </c>
      <c r="P4076" t="s">
        <v>2874</v>
      </c>
      <c r="Q4076" t="s">
        <v>10192</v>
      </c>
      <c r="R4076" t="str">
        <f>IF(COUNTIF(cpus!B:B, C4076)&gt;0, "found", "Missing")</f>
        <v>found</v>
      </c>
      <c r="S4076" t="str">
        <f>IF(COUNTIF(cpus!C:C, G4076)&gt;0, "found", "Missing")</f>
        <v>found</v>
      </c>
    </row>
    <row r="4077" spans="1:19" x14ac:dyDescent="0.25">
      <c r="A4077" t="str">
        <f t="shared" si="502"/>
        <v>missing</v>
      </c>
      <c r="B4077" t="str">
        <f t="shared" si="507"/>
        <v>missing</v>
      </c>
      <c r="C4077" t="str">
        <f>SUBSTITUTE(SUBSTITUTE(SUBSTITUTE(SUBSTITUTE(SUBSTITUTE(I4077," Dual Core","")," Quad Core","")," Quad-Core","")," Dual-Core","")," APU","")</f>
        <v>Intel Xeon Bronze 3508U</v>
      </c>
      <c r="D4077" t="str">
        <f t="shared" si="503"/>
        <v>Intel</v>
      </c>
      <c r="E4077" t="str">
        <f t="shared" si="504"/>
        <v>Xeon Bronze 3508U</v>
      </c>
      <c r="F4077" t="str">
        <f t="shared" si="505"/>
        <v>Xeon Bronze 3508U</v>
      </c>
      <c r="G4077" t="str">
        <f t="shared" si="506"/>
        <v>Bronze 3508U</v>
      </c>
      <c r="H4077" t="str">
        <f t="shared" si="508"/>
        <v>Intel Xeon Bronze 3508U</v>
      </c>
      <c r="I4077" t="s">
        <v>10193</v>
      </c>
      <c r="J4077" t="s">
        <v>10191</v>
      </c>
      <c r="K4077" t="s">
        <v>529</v>
      </c>
      <c r="L4077" t="s">
        <v>632</v>
      </c>
      <c r="M4077">
        <v>8</v>
      </c>
      <c r="N4077">
        <v>8</v>
      </c>
      <c r="O4077" t="s">
        <v>454</v>
      </c>
      <c r="P4077" t="s">
        <v>2977</v>
      </c>
      <c r="Q4077" t="s">
        <v>10194</v>
      </c>
      <c r="R4077" t="str">
        <f>IF(COUNTIF(cpus!B:B, C4077)&gt;0, "found", "Missing")</f>
        <v>found</v>
      </c>
      <c r="S4077" t="str">
        <f>IF(COUNTIF(cpus!C:C, G4077)&gt;0, "found", "Missing")</f>
        <v>found</v>
      </c>
    </row>
    <row r="4078" spans="1:19" x14ac:dyDescent="0.25">
      <c r="A4078" t="str">
        <f t="shared" si="502"/>
        <v>missing</v>
      </c>
      <c r="B4078" t="str">
        <f t="shared" si="507"/>
        <v>missing</v>
      </c>
      <c r="C4078" t="str">
        <f t="shared" ref="C4078:C4141" si="509">SUBSTITUTE(SUBSTITUTE(SUBSTITUTE(SUBSTITUTE(SUBSTITUTE(I4078," Dual Core","")," Quad Core","")," Quad-Core","")," Dual-Core","")," APU","")</f>
        <v>Intel Xeon D-1513N @ 1.60GHz</v>
      </c>
      <c r="D4078" t="str">
        <f t="shared" si="503"/>
        <v>Intel</v>
      </c>
      <c r="E4078" t="str">
        <f t="shared" si="504"/>
        <v>Xeon D-1513N</v>
      </c>
      <c r="F4078" t="str">
        <f t="shared" si="505"/>
        <v>Xeon D-1513N</v>
      </c>
      <c r="G4078" t="str">
        <f t="shared" si="506"/>
        <v>D-1513N</v>
      </c>
      <c r="H4078" t="str">
        <f t="shared" si="508"/>
        <v>Intel Xeon D-1513N</v>
      </c>
      <c r="I4078" t="s">
        <v>10195</v>
      </c>
      <c r="J4078" t="s">
        <v>9635</v>
      </c>
      <c r="K4078" t="s">
        <v>951</v>
      </c>
      <c r="L4078" t="s">
        <v>632</v>
      </c>
      <c r="M4078">
        <v>4</v>
      </c>
      <c r="N4078">
        <v>8</v>
      </c>
      <c r="O4078" t="s">
        <v>623</v>
      </c>
      <c r="P4078" t="s">
        <v>1889</v>
      </c>
      <c r="Q4078" t="s">
        <v>10196</v>
      </c>
      <c r="R4078" t="str">
        <f>IF(COUNTIF(cpus!B:B, C4078)&gt;0, "found", "Missing")</f>
        <v>found</v>
      </c>
      <c r="S4078" t="str">
        <f>IF(COUNTIF(cpus!C:C, G4078)&gt;0, "found", "Missing")</f>
        <v>found</v>
      </c>
    </row>
    <row r="4079" spans="1:19" x14ac:dyDescent="0.25">
      <c r="A4079" t="str">
        <f t="shared" ref="A4079:A4142" si="510">IF(COUNTIF(C4079,"*Quad CPU]*"),"found","missing")</f>
        <v>missing</v>
      </c>
      <c r="B4079" t="str">
        <f t="shared" ref="B4079:B4142" si="511">IF(COUNTIF(C4079,"*[Dual CPU]*"),"found","missing")</f>
        <v>missing</v>
      </c>
      <c r="C4079" t="str">
        <f t="shared" si="509"/>
        <v>Intel Xeon D-1518 @ 2.20GHz</v>
      </c>
      <c r="D4079" t="str">
        <f t="shared" si="503"/>
        <v>Intel</v>
      </c>
      <c r="E4079" t="str">
        <f t="shared" si="504"/>
        <v>Xeon D-1518</v>
      </c>
      <c r="F4079" t="str">
        <f t="shared" si="505"/>
        <v>Xeon D-1518</v>
      </c>
      <c r="G4079" t="str">
        <f t="shared" si="506"/>
        <v>D-1518</v>
      </c>
      <c r="H4079" t="str">
        <f t="shared" si="508"/>
        <v>Intel Xeon D-1518</v>
      </c>
      <c r="I4079" t="s">
        <v>10197</v>
      </c>
      <c r="J4079" t="s">
        <v>9635</v>
      </c>
      <c r="K4079" t="s">
        <v>632</v>
      </c>
      <c r="M4079">
        <v>4</v>
      </c>
      <c r="N4079">
        <v>8</v>
      </c>
      <c r="O4079" t="s">
        <v>623</v>
      </c>
      <c r="P4079" t="s">
        <v>1992</v>
      </c>
      <c r="Q4079" t="s">
        <v>10198</v>
      </c>
      <c r="R4079" t="str">
        <f>IF(COUNTIF(cpus!B:B, C4079)&gt;0, "found", "Missing")</f>
        <v>found</v>
      </c>
      <c r="S4079" t="str">
        <f>IF(COUNTIF(cpus!C:C, G4079)&gt;0, "found", "Missing")</f>
        <v>found</v>
      </c>
    </row>
    <row r="4080" spans="1:19" x14ac:dyDescent="0.25">
      <c r="A4080" t="str">
        <f t="shared" si="510"/>
        <v>missing</v>
      </c>
      <c r="B4080" t="str">
        <f t="shared" si="511"/>
        <v>missing</v>
      </c>
      <c r="C4080" t="str">
        <f t="shared" si="509"/>
        <v>Intel Xeon D-1520 @ 2.20GHz</v>
      </c>
      <c r="D4080" t="str">
        <f t="shared" si="503"/>
        <v>Intel</v>
      </c>
      <c r="E4080" t="str">
        <f t="shared" si="504"/>
        <v>Xeon D-1520</v>
      </c>
      <c r="F4080" t="str">
        <f t="shared" si="505"/>
        <v>Xeon D-1520</v>
      </c>
      <c r="G4080" t="str">
        <f t="shared" si="506"/>
        <v>D-1520</v>
      </c>
      <c r="H4080" t="str">
        <f t="shared" si="508"/>
        <v>Intel Xeon D-1520</v>
      </c>
      <c r="I4080" t="s">
        <v>10199</v>
      </c>
      <c r="J4080" t="s">
        <v>10200</v>
      </c>
      <c r="K4080" t="s">
        <v>632</v>
      </c>
      <c r="L4080" t="s">
        <v>581</v>
      </c>
      <c r="M4080">
        <v>4</v>
      </c>
      <c r="N4080">
        <v>8</v>
      </c>
      <c r="O4080" t="s">
        <v>985</v>
      </c>
      <c r="P4080" t="s">
        <v>2034</v>
      </c>
      <c r="Q4080" t="s">
        <v>10201</v>
      </c>
      <c r="R4080" t="str">
        <f>IF(COUNTIF(cpus!B:B, C4080)&gt;0, "found", "Missing")</f>
        <v>found</v>
      </c>
      <c r="S4080" t="str">
        <f>IF(COUNTIF(cpus!C:C, G4080)&gt;0, "found", "Missing")</f>
        <v>found</v>
      </c>
    </row>
    <row r="4081" spans="1:19" x14ac:dyDescent="0.25">
      <c r="A4081" t="str">
        <f t="shared" si="510"/>
        <v>missing</v>
      </c>
      <c r="B4081" t="str">
        <f t="shared" si="511"/>
        <v>missing</v>
      </c>
      <c r="C4081" t="str">
        <f t="shared" si="509"/>
        <v>Intel Xeon D-1521 @ 2.40GHz</v>
      </c>
      <c r="D4081" t="str">
        <f t="shared" si="503"/>
        <v>Intel</v>
      </c>
      <c r="E4081" t="str">
        <f t="shared" si="504"/>
        <v>Xeon D-1521</v>
      </c>
      <c r="F4081" t="str">
        <f t="shared" si="505"/>
        <v>Xeon D-1521</v>
      </c>
      <c r="G4081" t="str">
        <f t="shared" si="506"/>
        <v>D-1521</v>
      </c>
      <c r="H4081" t="str">
        <f t="shared" si="508"/>
        <v>Intel Xeon D-1521</v>
      </c>
      <c r="I4081" t="s">
        <v>10202</v>
      </c>
      <c r="J4081" t="s">
        <v>9635</v>
      </c>
      <c r="K4081" t="s">
        <v>609</v>
      </c>
      <c r="L4081" t="s">
        <v>758</v>
      </c>
      <c r="M4081">
        <v>4</v>
      </c>
      <c r="N4081">
        <v>8</v>
      </c>
      <c r="O4081" t="s">
        <v>985</v>
      </c>
      <c r="P4081" t="s">
        <v>1989</v>
      </c>
      <c r="Q4081" t="s">
        <v>10203</v>
      </c>
      <c r="R4081" t="str">
        <f>IF(COUNTIF(cpus!B:B, C4081)&gt;0, "found", "Missing")</f>
        <v>found</v>
      </c>
      <c r="S4081" t="str">
        <f>IF(COUNTIF(cpus!C:C, G4081)&gt;0, "found", "Missing")</f>
        <v>found</v>
      </c>
    </row>
    <row r="4082" spans="1:19" x14ac:dyDescent="0.25">
      <c r="A4082" t="str">
        <f t="shared" si="510"/>
        <v>missing</v>
      </c>
      <c r="B4082" t="str">
        <f t="shared" si="511"/>
        <v>missing</v>
      </c>
      <c r="C4082" t="str">
        <f t="shared" si="509"/>
        <v>Intel Xeon D-1527 @ 2.20GHz</v>
      </c>
      <c r="D4082" t="str">
        <f t="shared" si="503"/>
        <v>Intel</v>
      </c>
      <c r="E4082" t="str">
        <f t="shared" si="504"/>
        <v>Xeon D-1527</v>
      </c>
      <c r="F4082" t="str">
        <f t="shared" si="505"/>
        <v>Xeon D-1527</v>
      </c>
      <c r="G4082" t="str">
        <f t="shared" si="506"/>
        <v>D-1527</v>
      </c>
      <c r="H4082" t="str">
        <f t="shared" si="508"/>
        <v>Intel Xeon D-1527</v>
      </c>
      <c r="I4082" t="s">
        <v>10204</v>
      </c>
      <c r="J4082" t="s">
        <v>9635</v>
      </c>
      <c r="K4082" t="s">
        <v>632</v>
      </c>
      <c r="L4082" t="s">
        <v>758</v>
      </c>
      <c r="M4082">
        <v>4</v>
      </c>
      <c r="N4082">
        <v>8</v>
      </c>
      <c r="O4082" t="s">
        <v>623</v>
      </c>
      <c r="P4082" t="s">
        <v>1911</v>
      </c>
      <c r="Q4082" t="s">
        <v>10205</v>
      </c>
      <c r="R4082" t="str">
        <f>IF(COUNTIF(cpus!B:B, C4082)&gt;0, "found", "Missing")</f>
        <v>found</v>
      </c>
      <c r="S4082" t="str">
        <f>IF(COUNTIF(cpus!C:C, G4082)&gt;0, "found", "Missing")</f>
        <v>found</v>
      </c>
    </row>
    <row r="4083" spans="1:19" x14ac:dyDescent="0.25">
      <c r="A4083" t="str">
        <f t="shared" si="510"/>
        <v>missing</v>
      </c>
      <c r="B4083" t="str">
        <f t="shared" si="511"/>
        <v>missing</v>
      </c>
      <c r="C4083" t="str">
        <f t="shared" si="509"/>
        <v>Intel Xeon D-1528 @ 1.90GHz</v>
      </c>
      <c r="D4083" t="str">
        <f t="shared" si="503"/>
        <v>Intel</v>
      </c>
      <c r="E4083" t="str">
        <f t="shared" si="504"/>
        <v>Xeon D-1528</v>
      </c>
      <c r="F4083" t="str">
        <f t="shared" si="505"/>
        <v>Xeon D-1528</v>
      </c>
      <c r="G4083" t="str">
        <f t="shared" si="506"/>
        <v>D-1528</v>
      </c>
      <c r="H4083" t="str">
        <f t="shared" si="508"/>
        <v>Intel Xeon D-1528</v>
      </c>
      <c r="I4083" t="s">
        <v>10206</v>
      </c>
      <c r="J4083" t="s">
        <v>9635</v>
      </c>
      <c r="K4083" t="s">
        <v>1309</v>
      </c>
      <c r="L4083" t="s">
        <v>457</v>
      </c>
      <c r="M4083">
        <v>6</v>
      </c>
      <c r="N4083">
        <v>12</v>
      </c>
      <c r="O4083" t="s">
        <v>623</v>
      </c>
      <c r="P4083" t="s">
        <v>1992</v>
      </c>
      <c r="Q4083" t="s">
        <v>10207</v>
      </c>
      <c r="R4083" t="str">
        <f>IF(COUNTIF(cpus!B:B, C4083)&gt;0, "found", "Missing")</f>
        <v>found</v>
      </c>
      <c r="S4083" t="str">
        <f>IF(COUNTIF(cpus!C:C, G4083)&gt;0, "found", "Missing")</f>
        <v>found</v>
      </c>
    </row>
    <row r="4084" spans="1:19" x14ac:dyDescent="0.25">
      <c r="A4084" t="str">
        <f t="shared" si="510"/>
        <v>missing</v>
      </c>
      <c r="B4084" t="str">
        <f t="shared" si="511"/>
        <v>missing</v>
      </c>
      <c r="C4084" t="str">
        <f t="shared" si="509"/>
        <v>Intel Xeon D-1531 @ 2.20GHz</v>
      </c>
      <c r="D4084" t="str">
        <f t="shared" si="503"/>
        <v>Intel</v>
      </c>
      <c r="E4084" t="str">
        <f t="shared" si="504"/>
        <v>Xeon D-1531</v>
      </c>
      <c r="F4084" t="str">
        <f t="shared" si="505"/>
        <v>Xeon D-1531</v>
      </c>
      <c r="G4084" t="str">
        <f t="shared" si="506"/>
        <v>D-1531</v>
      </c>
      <c r="H4084" t="str">
        <f t="shared" si="508"/>
        <v>Intel Xeon D-1531</v>
      </c>
      <c r="I4084" t="s">
        <v>10208</v>
      </c>
      <c r="J4084" t="s">
        <v>9635</v>
      </c>
      <c r="K4084" t="s">
        <v>632</v>
      </c>
      <c r="L4084" t="s">
        <v>758</v>
      </c>
      <c r="M4084">
        <v>6</v>
      </c>
      <c r="N4084">
        <v>12</v>
      </c>
      <c r="O4084" t="s">
        <v>985</v>
      </c>
      <c r="P4084" t="s">
        <v>2018</v>
      </c>
      <c r="Q4084" t="s">
        <v>10209</v>
      </c>
      <c r="R4084" t="str">
        <f>IF(COUNTIF(cpus!B:B, C4084)&gt;0, "found", "Missing")</f>
        <v>found</v>
      </c>
      <c r="S4084" t="str">
        <f>IF(COUNTIF(cpus!C:C, G4084)&gt;0, "found", "Missing")</f>
        <v>found</v>
      </c>
    </row>
    <row r="4085" spans="1:19" x14ac:dyDescent="0.25">
      <c r="A4085" t="str">
        <f t="shared" si="510"/>
        <v>missing</v>
      </c>
      <c r="B4085" t="str">
        <f t="shared" si="511"/>
        <v>missing</v>
      </c>
      <c r="C4085" t="str">
        <f t="shared" si="509"/>
        <v>Intel Xeon D-1537 @ 1.70GHz</v>
      </c>
      <c r="D4085" t="str">
        <f t="shared" si="503"/>
        <v>Intel</v>
      </c>
      <c r="E4085" t="str">
        <f t="shared" si="504"/>
        <v>Xeon D-1537</v>
      </c>
      <c r="F4085" t="str">
        <f t="shared" si="505"/>
        <v>Xeon D-1537</v>
      </c>
      <c r="G4085" t="str">
        <f t="shared" si="506"/>
        <v>D-1537</v>
      </c>
      <c r="H4085" t="str">
        <f t="shared" si="508"/>
        <v>Intel Xeon D-1537</v>
      </c>
      <c r="I4085" t="s">
        <v>10210</v>
      </c>
      <c r="J4085" t="s">
        <v>9635</v>
      </c>
      <c r="K4085" t="s">
        <v>727</v>
      </c>
      <c r="L4085" t="s">
        <v>826</v>
      </c>
      <c r="M4085">
        <v>8</v>
      </c>
      <c r="N4085">
        <v>16</v>
      </c>
      <c r="O4085" t="s">
        <v>623</v>
      </c>
      <c r="P4085" t="s">
        <v>2292</v>
      </c>
      <c r="Q4085" t="s">
        <v>10211</v>
      </c>
      <c r="R4085" t="str">
        <f>IF(COUNTIF(cpus!B:B, C4085)&gt;0, "found", "Missing")</f>
        <v>found</v>
      </c>
      <c r="S4085" t="str">
        <f>IF(COUNTIF(cpus!C:C, G4085)&gt;0, "found", "Missing")</f>
        <v>found</v>
      </c>
    </row>
    <row r="4086" spans="1:19" x14ac:dyDescent="0.25">
      <c r="A4086" t="str">
        <f t="shared" si="510"/>
        <v>missing</v>
      </c>
      <c r="B4086" t="str">
        <f t="shared" si="511"/>
        <v>missing</v>
      </c>
      <c r="C4086" t="str">
        <f t="shared" si="509"/>
        <v>Intel Xeon D-1539 @ 1.60GHz</v>
      </c>
      <c r="D4086" t="str">
        <f t="shared" si="503"/>
        <v>Intel</v>
      </c>
      <c r="E4086" t="str">
        <f t="shared" si="504"/>
        <v>Xeon D-1539</v>
      </c>
      <c r="F4086" t="str">
        <f t="shared" si="505"/>
        <v>Xeon D-1539</v>
      </c>
      <c r="G4086" t="str">
        <f t="shared" si="506"/>
        <v>D-1539</v>
      </c>
      <c r="H4086" t="str">
        <f t="shared" si="508"/>
        <v>Intel Xeon D-1539</v>
      </c>
      <c r="I4086" t="s">
        <v>10212</v>
      </c>
      <c r="J4086" t="s">
        <v>9635</v>
      </c>
      <c r="K4086" t="s">
        <v>951</v>
      </c>
      <c r="L4086" t="s">
        <v>632</v>
      </c>
      <c r="M4086">
        <v>8</v>
      </c>
      <c r="N4086">
        <v>16</v>
      </c>
      <c r="O4086" t="s">
        <v>623</v>
      </c>
      <c r="P4086" t="s">
        <v>2116</v>
      </c>
      <c r="Q4086" t="s">
        <v>10213</v>
      </c>
      <c r="R4086" t="str">
        <f>IF(COUNTIF(cpus!B:B, C4086)&gt;0, "found", "Missing")</f>
        <v>found</v>
      </c>
      <c r="S4086" t="str">
        <f>IF(COUNTIF(cpus!C:C, G4086)&gt;0, "found", "Missing")</f>
        <v>found</v>
      </c>
    </row>
    <row r="4087" spans="1:19" x14ac:dyDescent="0.25">
      <c r="A4087" t="str">
        <f t="shared" si="510"/>
        <v>missing</v>
      </c>
      <c r="B4087" t="str">
        <f t="shared" si="511"/>
        <v>missing</v>
      </c>
      <c r="C4087" t="str">
        <f t="shared" si="509"/>
        <v>Intel Xeon D-1540 @ 2.00GHz</v>
      </c>
      <c r="D4087" t="str">
        <f t="shared" si="503"/>
        <v>Intel</v>
      </c>
      <c r="E4087" t="str">
        <f t="shared" si="504"/>
        <v>Xeon D-1540</v>
      </c>
      <c r="F4087" t="str">
        <f t="shared" si="505"/>
        <v>Xeon D-1540</v>
      </c>
      <c r="G4087" t="str">
        <f t="shared" si="506"/>
        <v>D-1540</v>
      </c>
      <c r="H4087" t="str">
        <f t="shared" si="508"/>
        <v>Intel Xeon D-1540</v>
      </c>
      <c r="I4087" t="s">
        <v>10214</v>
      </c>
      <c r="J4087" t="s">
        <v>9635</v>
      </c>
      <c r="K4087" t="s">
        <v>1881</v>
      </c>
      <c r="L4087" t="s">
        <v>581</v>
      </c>
      <c r="M4087">
        <v>8</v>
      </c>
      <c r="N4087">
        <v>16</v>
      </c>
      <c r="O4087" t="s">
        <v>985</v>
      </c>
      <c r="P4087" t="s">
        <v>1923</v>
      </c>
      <c r="Q4087" t="s">
        <v>10215</v>
      </c>
      <c r="R4087" t="str">
        <f>IF(COUNTIF(cpus!B:B, C4087)&gt;0, "found", "Missing")</f>
        <v>found</v>
      </c>
      <c r="S4087" t="str">
        <f>IF(COUNTIF(cpus!C:C, G4087)&gt;0, "found", "Missing")</f>
        <v>found</v>
      </c>
    </row>
    <row r="4088" spans="1:19" x14ac:dyDescent="0.25">
      <c r="A4088" t="str">
        <f t="shared" si="510"/>
        <v>missing</v>
      </c>
      <c r="B4088" t="str">
        <f t="shared" si="511"/>
        <v>missing</v>
      </c>
      <c r="C4088" t="str">
        <f t="shared" si="509"/>
        <v>Intel Xeon D-1541 @ 2.10GHz</v>
      </c>
      <c r="D4088" t="str">
        <f t="shared" si="503"/>
        <v>Intel</v>
      </c>
      <c r="E4088" t="str">
        <f t="shared" si="504"/>
        <v>Xeon D-1541</v>
      </c>
      <c r="F4088" t="str">
        <f t="shared" si="505"/>
        <v>Xeon D-1541</v>
      </c>
      <c r="G4088" t="str">
        <f t="shared" si="506"/>
        <v>D-1541</v>
      </c>
      <c r="H4088" t="str">
        <f t="shared" si="508"/>
        <v>Intel Xeon D-1541</v>
      </c>
      <c r="I4088" t="s">
        <v>10216</v>
      </c>
      <c r="J4088" t="s">
        <v>9635</v>
      </c>
      <c r="K4088" t="s">
        <v>529</v>
      </c>
      <c r="L4088" t="s">
        <v>758</v>
      </c>
      <c r="M4088">
        <v>8</v>
      </c>
      <c r="N4088">
        <v>16</v>
      </c>
      <c r="O4088" t="s">
        <v>985</v>
      </c>
      <c r="P4088" t="s">
        <v>1989</v>
      </c>
      <c r="Q4088" t="s">
        <v>10217</v>
      </c>
      <c r="R4088" t="str">
        <f>IF(COUNTIF(cpus!B:B, C4088)&gt;0, "found", "Missing")</f>
        <v>found</v>
      </c>
      <c r="S4088" t="str">
        <f>IF(COUNTIF(cpus!C:C, G4088)&gt;0, "found", "Missing")</f>
        <v>found</v>
      </c>
    </row>
    <row r="4089" spans="1:19" x14ac:dyDescent="0.25">
      <c r="A4089" t="str">
        <f t="shared" si="510"/>
        <v>missing</v>
      </c>
      <c r="B4089" t="str">
        <f t="shared" si="511"/>
        <v>missing</v>
      </c>
      <c r="C4089" t="str">
        <f t="shared" si="509"/>
        <v>Intel Xeon D-1548 @ 2.00GHz</v>
      </c>
      <c r="D4089" t="str">
        <f t="shared" si="503"/>
        <v>Intel</v>
      </c>
      <c r="E4089" t="str">
        <f t="shared" si="504"/>
        <v>Xeon D-1548</v>
      </c>
      <c r="F4089" t="str">
        <f t="shared" si="505"/>
        <v>Xeon D-1548</v>
      </c>
      <c r="G4089" t="str">
        <f t="shared" si="506"/>
        <v>D-1548</v>
      </c>
      <c r="H4089" t="str">
        <f t="shared" si="508"/>
        <v>Intel Xeon D-1548</v>
      </c>
      <c r="I4089" t="s">
        <v>10218</v>
      </c>
      <c r="J4089" t="s">
        <v>9635</v>
      </c>
      <c r="K4089" t="s">
        <v>1881</v>
      </c>
      <c r="L4089" t="s">
        <v>581</v>
      </c>
      <c r="M4089">
        <v>8</v>
      </c>
      <c r="N4089">
        <v>16</v>
      </c>
      <c r="O4089" t="s">
        <v>985</v>
      </c>
      <c r="P4089" t="s">
        <v>2119</v>
      </c>
      <c r="Q4089" t="s">
        <v>10219</v>
      </c>
      <c r="R4089" t="str">
        <f>IF(COUNTIF(cpus!B:B, C4089)&gt;0, "found", "Missing")</f>
        <v>found</v>
      </c>
      <c r="S4089" t="str">
        <f>IF(COUNTIF(cpus!C:C, G4089)&gt;0, "found", "Missing")</f>
        <v>found</v>
      </c>
    </row>
    <row r="4090" spans="1:19" x14ac:dyDescent="0.25">
      <c r="A4090" t="str">
        <f t="shared" si="510"/>
        <v>missing</v>
      </c>
      <c r="B4090" t="str">
        <f t="shared" si="511"/>
        <v>missing</v>
      </c>
      <c r="C4090" t="str">
        <f t="shared" si="509"/>
        <v>Intel Xeon D-1557 @ 1.50GHz</v>
      </c>
      <c r="D4090" t="str">
        <f t="shared" si="503"/>
        <v>Intel</v>
      </c>
      <c r="E4090" t="str">
        <f t="shared" si="504"/>
        <v>Xeon D-1557</v>
      </c>
      <c r="F4090" t="str">
        <f t="shared" si="505"/>
        <v>Xeon D-1557</v>
      </c>
      <c r="G4090" t="str">
        <f t="shared" si="506"/>
        <v>D-1557</v>
      </c>
      <c r="H4090" t="str">
        <f t="shared" si="508"/>
        <v>Intel Xeon D-1557</v>
      </c>
      <c r="I4090" t="s">
        <v>10220</v>
      </c>
      <c r="J4090" t="s">
        <v>9635</v>
      </c>
      <c r="K4090" t="s">
        <v>2083</v>
      </c>
      <c r="L4090" t="s">
        <v>529</v>
      </c>
      <c r="M4090">
        <v>12</v>
      </c>
      <c r="N4090">
        <v>24</v>
      </c>
      <c r="O4090" t="s">
        <v>985</v>
      </c>
      <c r="P4090" t="s">
        <v>2116</v>
      </c>
      <c r="Q4090" t="s">
        <v>10221</v>
      </c>
      <c r="R4090" t="str">
        <f>IF(COUNTIF(cpus!B:B, C4090)&gt;0, "found", "Missing")</f>
        <v>found</v>
      </c>
      <c r="S4090" t="str">
        <f>IF(COUNTIF(cpus!C:C, G4090)&gt;0, "found", "Missing")</f>
        <v>found</v>
      </c>
    </row>
    <row r="4091" spans="1:19" x14ac:dyDescent="0.25">
      <c r="A4091" t="str">
        <f t="shared" si="510"/>
        <v>missing</v>
      </c>
      <c r="B4091" t="str">
        <f t="shared" si="511"/>
        <v>missing</v>
      </c>
      <c r="C4091" t="str">
        <f t="shared" si="509"/>
        <v>Intel Xeon D-1559 @ 1.50GHz</v>
      </c>
      <c r="D4091" t="str">
        <f t="shared" si="503"/>
        <v>Intel</v>
      </c>
      <c r="E4091" t="str">
        <f t="shared" si="504"/>
        <v>Xeon D-1559</v>
      </c>
      <c r="F4091" t="str">
        <f t="shared" si="505"/>
        <v>Xeon D-1559</v>
      </c>
      <c r="G4091" t="str">
        <f t="shared" si="506"/>
        <v>D-1559</v>
      </c>
      <c r="H4091" t="str">
        <f t="shared" si="508"/>
        <v>Intel Xeon D-1559</v>
      </c>
      <c r="I4091" t="s">
        <v>10222</v>
      </c>
      <c r="J4091" t="s">
        <v>9635</v>
      </c>
      <c r="K4091" t="s">
        <v>2083</v>
      </c>
      <c r="L4091" t="s">
        <v>529</v>
      </c>
      <c r="M4091">
        <v>12</v>
      </c>
      <c r="N4091">
        <v>24</v>
      </c>
      <c r="O4091" t="s">
        <v>985</v>
      </c>
      <c r="P4091" t="s">
        <v>2009</v>
      </c>
      <c r="Q4091" t="s">
        <v>10223</v>
      </c>
      <c r="R4091" t="str">
        <f>IF(COUNTIF(cpus!B:B, C4091)&gt;0, "found", "Missing")</f>
        <v>found</v>
      </c>
      <c r="S4091" t="str">
        <f>IF(COUNTIF(cpus!C:C, G4091)&gt;0, "found", "Missing")</f>
        <v>found</v>
      </c>
    </row>
    <row r="4092" spans="1:19" x14ac:dyDescent="0.25">
      <c r="A4092" t="str">
        <f t="shared" si="510"/>
        <v>missing</v>
      </c>
      <c r="B4092" t="str">
        <f t="shared" si="511"/>
        <v>missing</v>
      </c>
      <c r="C4092" t="str">
        <f t="shared" si="509"/>
        <v>Intel Xeon D-1567 @ 2.10GHz</v>
      </c>
      <c r="D4092" t="str">
        <f t="shared" si="503"/>
        <v>Intel</v>
      </c>
      <c r="E4092" t="str">
        <f t="shared" si="504"/>
        <v>Xeon D-1567</v>
      </c>
      <c r="F4092" t="str">
        <f t="shared" si="505"/>
        <v>Xeon D-1567</v>
      </c>
      <c r="G4092" t="str">
        <f t="shared" si="506"/>
        <v>D-1567</v>
      </c>
      <c r="H4092" t="str">
        <f t="shared" si="508"/>
        <v>Intel Xeon D-1567</v>
      </c>
      <c r="I4092" t="s">
        <v>10224</v>
      </c>
      <c r="J4092" t="s">
        <v>9635</v>
      </c>
      <c r="K4092" t="s">
        <v>529</v>
      </c>
      <c r="L4092" t="s">
        <v>758</v>
      </c>
      <c r="M4092">
        <v>12</v>
      </c>
      <c r="N4092">
        <v>24</v>
      </c>
      <c r="O4092" t="s">
        <v>424</v>
      </c>
      <c r="P4092" t="s">
        <v>2087</v>
      </c>
      <c r="Q4092" t="s">
        <v>10225</v>
      </c>
      <c r="R4092" t="str">
        <f>IF(COUNTIF(cpus!B:B, C4092)&gt;0, "found", "Missing")</f>
        <v>found</v>
      </c>
      <c r="S4092" t="str">
        <f>IF(COUNTIF(cpus!C:C, G4092)&gt;0, "found", "Missing")</f>
        <v>found</v>
      </c>
    </row>
    <row r="4093" spans="1:19" x14ac:dyDescent="0.25">
      <c r="A4093" t="str">
        <f t="shared" si="510"/>
        <v>missing</v>
      </c>
      <c r="B4093" t="str">
        <f t="shared" si="511"/>
        <v>missing</v>
      </c>
      <c r="C4093" t="str">
        <f t="shared" si="509"/>
        <v>Intel Xeon D-1577 @ 1.30GHz</v>
      </c>
      <c r="D4093" t="str">
        <f t="shared" si="503"/>
        <v>Intel</v>
      </c>
      <c r="E4093" t="str">
        <f t="shared" si="504"/>
        <v>Xeon D-1577</v>
      </c>
      <c r="F4093" t="str">
        <f t="shared" si="505"/>
        <v>Xeon D-1577</v>
      </c>
      <c r="G4093" t="str">
        <f t="shared" si="506"/>
        <v>D-1577</v>
      </c>
      <c r="H4093" t="str">
        <f t="shared" si="508"/>
        <v>Intel Xeon D-1577</v>
      </c>
      <c r="I4093" t="s">
        <v>10226</v>
      </c>
      <c r="J4093" t="s">
        <v>9635</v>
      </c>
      <c r="K4093" t="s">
        <v>919</v>
      </c>
      <c r="L4093" t="s">
        <v>529</v>
      </c>
      <c r="M4093">
        <v>16</v>
      </c>
      <c r="N4093">
        <v>32</v>
      </c>
      <c r="O4093" t="s">
        <v>985</v>
      </c>
      <c r="P4093" t="s">
        <v>1911</v>
      </c>
      <c r="Q4093" t="s">
        <v>10227</v>
      </c>
      <c r="R4093" t="str">
        <f>IF(COUNTIF(cpus!B:B, C4093)&gt;0, "found", "Missing")</f>
        <v>found</v>
      </c>
      <c r="S4093" t="str">
        <f>IF(COUNTIF(cpus!C:C, G4093)&gt;0, "found", "Missing")</f>
        <v>found</v>
      </c>
    </row>
    <row r="4094" spans="1:19" x14ac:dyDescent="0.25">
      <c r="A4094" t="str">
        <f t="shared" si="510"/>
        <v>missing</v>
      </c>
      <c r="B4094" t="str">
        <f t="shared" si="511"/>
        <v>missing</v>
      </c>
      <c r="C4094" t="str">
        <f t="shared" si="509"/>
        <v>Intel Xeon D-1581 @ 1.80GHz</v>
      </c>
      <c r="D4094" t="str">
        <f t="shared" si="503"/>
        <v>Intel</v>
      </c>
      <c r="E4094" t="str">
        <f t="shared" si="504"/>
        <v>Xeon D-1581</v>
      </c>
      <c r="F4094" t="str">
        <f t="shared" si="505"/>
        <v>Xeon D-1581</v>
      </c>
      <c r="G4094" t="str">
        <f t="shared" si="506"/>
        <v>D-1581</v>
      </c>
      <c r="H4094" t="str">
        <f t="shared" si="508"/>
        <v>Intel Xeon D-1581</v>
      </c>
      <c r="I4094" t="s">
        <v>10228</v>
      </c>
      <c r="J4094" t="s">
        <v>9635</v>
      </c>
      <c r="K4094" t="s">
        <v>796</v>
      </c>
      <c r="L4094" t="s">
        <v>609</v>
      </c>
      <c r="M4094">
        <v>16</v>
      </c>
      <c r="N4094">
        <v>32</v>
      </c>
      <c r="O4094" t="s">
        <v>424</v>
      </c>
      <c r="P4094" t="s">
        <v>2960</v>
      </c>
      <c r="Q4094" t="s">
        <v>10229</v>
      </c>
      <c r="R4094" t="str">
        <f>IF(COUNTIF(cpus!B:B, C4094)&gt;0, "found", "Missing")</f>
        <v>found</v>
      </c>
      <c r="S4094" t="str">
        <f>IF(COUNTIF(cpus!C:C, G4094)&gt;0, "found", "Missing")</f>
        <v>found</v>
      </c>
    </row>
    <row r="4095" spans="1:19" x14ac:dyDescent="0.25">
      <c r="A4095" t="str">
        <f t="shared" si="510"/>
        <v>missing</v>
      </c>
      <c r="B4095" t="str">
        <f t="shared" si="511"/>
        <v>missing</v>
      </c>
      <c r="C4095" t="str">
        <f t="shared" si="509"/>
        <v>Intel Xeon D-1587 @ 1.70GHz</v>
      </c>
      <c r="D4095" t="str">
        <f t="shared" si="503"/>
        <v>Intel</v>
      </c>
      <c r="E4095" t="str">
        <f t="shared" si="504"/>
        <v>Xeon D-1587</v>
      </c>
      <c r="F4095" t="str">
        <f t="shared" si="505"/>
        <v>Xeon D-1587</v>
      </c>
      <c r="G4095" t="str">
        <f t="shared" si="506"/>
        <v>D-1587</v>
      </c>
      <c r="H4095" t="str">
        <f t="shared" si="508"/>
        <v>Intel Xeon D-1587</v>
      </c>
      <c r="I4095" t="s">
        <v>10230</v>
      </c>
      <c r="J4095" t="s">
        <v>9635</v>
      </c>
      <c r="K4095" t="s">
        <v>727</v>
      </c>
      <c r="L4095" t="s">
        <v>826</v>
      </c>
      <c r="M4095">
        <v>16</v>
      </c>
      <c r="N4095">
        <v>32</v>
      </c>
      <c r="O4095" t="s">
        <v>424</v>
      </c>
      <c r="P4095" t="s">
        <v>2012</v>
      </c>
      <c r="Q4095" t="s">
        <v>10231</v>
      </c>
      <c r="R4095" t="str">
        <f>IF(COUNTIF(cpus!B:B, C4095)&gt;0, "found", "Missing")</f>
        <v>found</v>
      </c>
      <c r="S4095" t="str">
        <f>IF(COUNTIF(cpus!C:C, G4095)&gt;0, "found", "Missing")</f>
        <v>found</v>
      </c>
    </row>
    <row r="4096" spans="1:19" x14ac:dyDescent="0.25">
      <c r="A4096" t="str">
        <f t="shared" si="510"/>
        <v>missing</v>
      </c>
      <c r="B4096" t="str">
        <f t="shared" si="511"/>
        <v>missing</v>
      </c>
      <c r="C4096" t="str">
        <f t="shared" si="509"/>
        <v>Intel Xeon D-1602 @ 2.50GHz</v>
      </c>
      <c r="D4096" t="str">
        <f t="shared" si="503"/>
        <v>Intel</v>
      </c>
      <c r="E4096" t="str">
        <f t="shared" si="504"/>
        <v>Xeon D-1602</v>
      </c>
      <c r="F4096" t="str">
        <f t="shared" si="505"/>
        <v>Xeon D-1602</v>
      </c>
      <c r="G4096" t="str">
        <f t="shared" si="506"/>
        <v>D-1602</v>
      </c>
      <c r="H4096" t="str">
        <f t="shared" si="508"/>
        <v>Intel Xeon D-1602</v>
      </c>
      <c r="I4096" t="s">
        <v>10232</v>
      </c>
      <c r="J4096" t="s">
        <v>9635</v>
      </c>
      <c r="K4096" t="s">
        <v>457</v>
      </c>
      <c r="L4096" t="s">
        <v>469</v>
      </c>
      <c r="M4096">
        <v>2</v>
      </c>
      <c r="N4096">
        <v>4</v>
      </c>
      <c r="O4096" t="s">
        <v>5270</v>
      </c>
      <c r="P4096" t="s">
        <v>2700</v>
      </c>
      <c r="Q4096" t="s">
        <v>10233</v>
      </c>
      <c r="R4096" t="str">
        <f>IF(COUNTIF(cpus!B:B, C4096)&gt;0, "found", "Missing")</f>
        <v>found</v>
      </c>
      <c r="S4096" t="str">
        <f>IF(COUNTIF(cpus!C:C, G4096)&gt;0, "found", "Missing")</f>
        <v>found</v>
      </c>
    </row>
    <row r="4097" spans="1:19" x14ac:dyDescent="0.25">
      <c r="A4097" t="str">
        <f t="shared" si="510"/>
        <v>missing</v>
      </c>
      <c r="B4097" t="str">
        <f t="shared" si="511"/>
        <v>missing</v>
      </c>
      <c r="C4097" t="str">
        <f t="shared" si="509"/>
        <v>Intel Xeon D-1622 @ 2.60GHz</v>
      </c>
      <c r="D4097" t="str">
        <f t="shared" si="503"/>
        <v>Intel</v>
      </c>
      <c r="E4097" t="str">
        <f t="shared" si="504"/>
        <v>Xeon D-1622</v>
      </c>
      <c r="F4097" t="str">
        <f t="shared" si="505"/>
        <v>Xeon D-1622</v>
      </c>
      <c r="G4097" t="str">
        <f t="shared" si="506"/>
        <v>D-1622</v>
      </c>
      <c r="H4097" t="str">
        <f t="shared" si="508"/>
        <v>Intel Xeon D-1622</v>
      </c>
      <c r="I4097" t="s">
        <v>10234</v>
      </c>
      <c r="J4097" t="s">
        <v>9635</v>
      </c>
      <c r="K4097" t="s">
        <v>581</v>
      </c>
      <c r="L4097" t="s">
        <v>469</v>
      </c>
      <c r="M4097">
        <v>4</v>
      </c>
      <c r="N4097">
        <v>8</v>
      </c>
      <c r="O4097" t="s">
        <v>3624</v>
      </c>
      <c r="P4097" t="s">
        <v>1918</v>
      </c>
      <c r="Q4097" t="s">
        <v>10235</v>
      </c>
      <c r="R4097" t="str">
        <f>IF(COUNTIF(cpus!B:B, C4097)&gt;0, "found", "Missing")</f>
        <v>found</v>
      </c>
      <c r="S4097" t="str">
        <f>IF(COUNTIF(cpus!C:C, G4097)&gt;0, "found", "Missing")</f>
        <v>found</v>
      </c>
    </row>
    <row r="4098" spans="1:19" x14ac:dyDescent="0.25">
      <c r="A4098" t="str">
        <f t="shared" si="510"/>
        <v>missing</v>
      </c>
      <c r="B4098" t="str">
        <f t="shared" si="511"/>
        <v>missing</v>
      </c>
      <c r="C4098" t="str">
        <f t="shared" si="509"/>
        <v>Intel Xeon D-1712TR @ 2.00GHz</v>
      </c>
      <c r="D4098" t="str">
        <f t="shared" ref="D4098:D4161" si="512">IF(ISNUMBER(SEARCH("AMD",H4098)),"AMD",
IF(ISNUMBER(SEARCH("Intel",H4098)),"Intel",
IF(ISNUMBER(SEARCH("Apple",H4098)),"Apple",
IF(ISNUMBER(SEARCH("ARM",H4098)),"ARM",
IF(ISNUMBER(SEARCH("Google",H4098)),"Google",
IF(ISNUMBER(SEARCH("MediaTek",H4098)),"MediaTek",
IF(ISNUMBER(SEARCH("Qualcomm",H4098)),"Qualcomm",
IF(ISNUMBER(SEARCH("Samsung",H4098)),"Samsung",
IF(ISNUMBER(SEARCH("Snapdragon",H4098)),"Snapdragon","")))))))))</f>
        <v>Intel</v>
      </c>
      <c r="E4098" t="str">
        <f t="shared" si="504"/>
        <v>Xeon D-1712TR</v>
      </c>
      <c r="F4098" t="str">
        <f t="shared" si="505"/>
        <v>Xeon D-1712TR</v>
      </c>
      <c r="G4098" t="str">
        <f t="shared" si="506"/>
        <v>D-1712TR</v>
      </c>
      <c r="H4098" t="str">
        <f t="shared" si="508"/>
        <v>Intel Xeon D-1712TR</v>
      </c>
      <c r="I4098" t="s">
        <v>10236</v>
      </c>
      <c r="J4098" t="s">
        <v>10237</v>
      </c>
      <c r="K4098" t="s">
        <v>1881</v>
      </c>
      <c r="L4098" t="s">
        <v>700</v>
      </c>
      <c r="M4098">
        <v>4</v>
      </c>
      <c r="N4098">
        <v>8</v>
      </c>
      <c r="O4098" t="s">
        <v>3624</v>
      </c>
      <c r="P4098" t="s">
        <v>1967</v>
      </c>
      <c r="Q4098" t="s">
        <v>10238</v>
      </c>
      <c r="R4098" t="str">
        <f>IF(COUNTIF(cpus!B:B, C4098)&gt;0, "found", "Missing")</f>
        <v>found</v>
      </c>
      <c r="S4098" t="str">
        <f>IF(COUNTIF(cpus!C:C, G4098)&gt;0, "found", "Missing")</f>
        <v>found</v>
      </c>
    </row>
    <row r="4099" spans="1:19" x14ac:dyDescent="0.25">
      <c r="A4099" t="str">
        <f t="shared" si="510"/>
        <v>missing</v>
      </c>
      <c r="B4099" t="str">
        <f t="shared" si="511"/>
        <v>missing</v>
      </c>
      <c r="C4099" t="str">
        <f t="shared" si="509"/>
        <v>Intel Xeon D-1715TER @ 2.40GHz</v>
      </c>
      <c r="D4099" t="str">
        <f t="shared" si="512"/>
        <v>Intel</v>
      </c>
      <c r="E4099" t="str">
        <f t="shared" ref="E4099:E4162" si="513">TRIM(SUBSTITUTE(SUBSTITUTE(SUBSTITUTE(SUBSTITUTE(SUBSTITUTE(SUBSTITUTE(SUBSTITUTE(SUBSTITUTE(SUBSTITUTE(H4099,
"Apple",""),"ARM",""),"Google",""),"MediaTek",""),"Qualcomm",""),"Samsung",""),"Snapdragon",""),"Intel",""),"AMD",""))</f>
        <v>Xeon D-1715TER</v>
      </c>
      <c r="F4099" t="str">
        <f t="shared" ref="F4099:F4162" si="514">TRIM(SUBSTITUTE(SUBSTITUTE(SUBSTITUTE(SUBSTITUTE(SUBSTITUTE(SUBSTITUTE(SUBSTITUTE(SUBSTITUTE(SUBSTITUTE(E4099,
"Core2 Extreme",""),"Core2 Quad",""),"Core2 Duo",""),"Core",""),
"Pentium Gold",""),"Pentium",""),
"Xeon Platinum",""),"Xeon Gold",""),"Xeon Silver",""))</f>
        <v>Xeon D-1715TER</v>
      </c>
      <c r="G4099" t="str">
        <f t="shared" ref="G4099:G4162" si="515">TRIM(SUBSTITUTE(F4099,"Xeon",""))</f>
        <v>D-1715TER</v>
      </c>
      <c r="H4099" t="str">
        <f t="shared" si="508"/>
        <v>Intel Xeon D-1715TER</v>
      </c>
      <c r="I4099" t="s">
        <v>10239</v>
      </c>
      <c r="J4099" t="s">
        <v>10237</v>
      </c>
      <c r="K4099" t="s">
        <v>609</v>
      </c>
      <c r="L4099" t="s">
        <v>437</v>
      </c>
      <c r="M4099">
        <v>4</v>
      </c>
      <c r="N4099">
        <v>8</v>
      </c>
      <c r="O4099" t="s">
        <v>2969</v>
      </c>
      <c r="P4099" t="s">
        <v>2957</v>
      </c>
      <c r="Q4099" t="s">
        <v>10240</v>
      </c>
      <c r="R4099" t="str">
        <f>IF(COUNTIF(cpus!B:B, C4099)&gt;0, "found", "Missing")</f>
        <v>found</v>
      </c>
      <c r="S4099" t="str">
        <f>IF(COUNTIF(cpus!C:C, G4099)&gt;0, "found", "Missing")</f>
        <v>found</v>
      </c>
    </row>
    <row r="4100" spans="1:19" x14ac:dyDescent="0.25">
      <c r="A4100" t="str">
        <f t="shared" si="510"/>
        <v>missing</v>
      </c>
      <c r="B4100" t="str">
        <f t="shared" si="511"/>
        <v>missing</v>
      </c>
      <c r="C4100" t="str">
        <f t="shared" si="509"/>
        <v>Intel Xeon D-1718T @ 2.60GHz</v>
      </c>
      <c r="D4100" t="str">
        <f t="shared" si="512"/>
        <v>Intel</v>
      </c>
      <c r="E4100" t="str">
        <f t="shared" si="513"/>
        <v>Xeon D-1718T</v>
      </c>
      <c r="F4100" t="str">
        <f t="shared" si="514"/>
        <v>Xeon D-1718T</v>
      </c>
      <c r="G4100" t="str">
        <f t="shared" si="515"/>
        <v>D-1718T</v>
      </c>
      <c r="H4100" t="str">
        <f t="shared" si="508"/>
        <v>Intel Xeon D-1718T</v>
      </c>
      <c r="I4100" t="s">
        <v>10241</v>
      </c>
      <c r="J4100" t="s">
        <v>10237</v>
      </c>
      <c r="K4100" t="s">
        <v>581</v>
      </c>
      <c r="L4100" t="s">
        <v>437</v>
      </c>
      <c r="M4100">
        <v>4</v>
      </c>
      <c r="N4100">
        <v>8</v>
      </c>
      <c r="O4100" t="s">
        <v>775</v>
      </c>
      <c r="P4100" t="s">
        <v>3136</v>
      </c>
      <c r="Q4100" t="s">
        <v>10242</v>
      </c>
      <c r="R4100" t="str">
        <f>IF(COUNTIF(cpus!B:B, C4100)&gt;0, "found", "Missing")</f>
        <v>found</v>
      </c>
      <c r="S4100" t="str">
        <f>IF(COUNTIF(cpus!C:C, G4100)&gt;0, "found", "Missing")</f>
        <v>found</v>
      </c>
    </row>
    <row r="4101" spans="1:19" x14ac:dyDescent="0.25">
      <c r="A4101" t="str">
        <f t="shared" si="510"/>
        <v>missing</v>
      </c>
      <c r="B4101" t="str">
        <f t="shared" si="511"/>
        <v>missing</v>
      </c>
      <c r="C4101" t="str">
        <f t="shared" si="509"/>
        <v>Intel Xeon D-1726 @ 2.90GHz</v>
      </c>
      <c r="D4101" t="str">
        <f t="shared" si="512"/>
        <v>Intel</v>
      </c>
      <c r="E4101" t="str">
        <f t="shared" si="513"/>
        <v>Xeon D-1726</v>
      </c>
      <c r="F4101" t="str">
        <f t="shared" si="514"/>
        <v>Xeon D-1726</v>
      </c>
      <c r="G4101" t="str">
        <f t="shared" si="515"/>
        <v>D-1726</v>
      </c>
      <c r="H4101" t="str">
        <f t="shared" si="508"/>
        <v>Intel Xeon D-1726</v>
      </c>
      <c r="I4101" t="s">
        <v>10243</v>
      </c>
      <c r="J4101" t="s">
        <v>10237</v>
      </c>
      <c r="K4101" t="s">
        <v>473</v>
      </c>
      <c r="L4101" t="s">
        <v>437</v>
      </c>
      <c r="M4101">
        <v>6</v>
      </c>
      <c r="N4101">
        <v>12</v>
      </c>
      <c r="O4101" t="s">
        <v>883</v>
      </c>
      <c r="P4101" t="s">
        <v>2687</v>
      </c>
      <c r="Q4101" t="s">
        <v>10244</v>
      </c>
      <c r="R4101" t="str">
        <f>IF(COUNTIF(cpus!B:B, C4101)&gt;0, "found", "Missing")</f>
        <v>found</v>
      </c>
      <c r="S4101" t="str">
        <f>IF(COUNTIF(cpus!C:C, G4101)&gt;0, "found", "Missing")</f>
        <v>found</v>
      </c>
    </row>
    <row r="4102" spans="1:19" x14ac:dyDescent="0.25">
      <c r="A4102" t="str">
        <f t="shared" si="510"/>
        <v>missing</v>
      </c>
      <c r="B4102" t="str">
        <f t="shared" si="511"/>
        <v>missing</v>
      </c>
      <c r="C4102" t="str">
        <f t="shared" si="509"/>
        <v>Intel Xeon D-1732TE @ 1.90GHz</v>
      </c>
      <c r="D4102" t="str">
        <f t="shared" si="512"/>
        <v>Intel</v>
      </c>
      <c r="E4102" t="str">
        <f t="shared" si="513"/>
        <v>Xeon D-1732TE</v>
      </c>
      <c r="F4102" t="str">
        <f t="shared" si="514"/>
        <v>Xeon D-1732TE</v>
      </c>
      <c r="G4102" t="str">
        <f t="shared" si="515"/>
        <v>D-1732TE</v>
      </c>
      <c r="H4102" t="str">
        <f t="shared" si="508"/>
        <v>Intel Xeon D-1732TE</v>
      </c>
      <c r="I4102" t="s">
        <v>10245</v>
      </c>
      <c r="J4102" t="s">
        <v>10237</v>
      </c>
      <c r="K4102" t="s">
        <v>1309</v>
      </c>
      <c r="L4102" t="s">
        <v>2017</v>
      </c>
      <c r="M4102">
        <v>8</v>
      </c>
      <c r="N4102">
        <v>16</v>
      </c>
      <c r="O4102" t="s">
        <v>10246</v>
      </c>
      <c r="P4102" t="s">
        <v>3136</v>
      </c>
      <c r="Q4102" t="s">
        <v>10247</v>
      </c>
      <c r="R4102" t="str">
        <f>IF(COUNTIF(cpus!B:B, C4102)&gt;0, "found", "Missing")</f>
        <v>found</v>
      </c>
      <c r="S4102" t="str">
        <f>IF(COUNTIF(cpus!C:C, G4102)&gt;0, "found", "Missing")</f>
        <v>found</v>
      </c>
    </row>
    <row r="4103" spans="1:19" x14ac:dyDescent="0.25">
      <c r="A4103" t="str">
        <f t="shared" si="510"/>
        <v>missing</v>
      </c>
      <c r="B4103" t="str">
        <f t="shared" si="511"/>
        <v>missing</v>
      </c>
      <c r="C4103" t="str">
        <f t="shared" si="509"/>
        <v>Intel Xeon D-1733NT @ 2.00GHz</v>
      </c>
      <c r="D4103" t="str">
        <f t="shared" si="512"/>
        <v>Intel</v>
      </c>
      <c r="E4103" t="str">
        <f t="shared" si="513"/>
        <v>Xeon D-1733NT</v>
      </c>
      <c r="F4103" t="str">
        <f t="shared" si="514"/>
        <v>Xeon D-1733NT</v>
      </c>
      <c r="G4103" t="str">
        <f t="shared" si="515"/>
        <v>D-1733NT</v>
      </c>
      <c r="H4103" t="str">
        <f t="shared" si="508"/>
        <v>Intel Xeon D-1733NT</v>
      </c>
      <c r="I4103" t="s">
        <v>10248</v>
      </c>
      <c r="J4103" t="s">
        <v>10237</v>
      </c>
      <c r="K4103" t="s">
        <v>1881</v>
      </c>
      <c r="L4103" t="s">
        <v>700</v>
      </c>
      <c r="M4103">
        <v>8</v>
      </c>
      <c r="N4103">
        <v>16</v>
      </c>
      <c r="O4103" t="s">
        <v>957</v>
      </c>
      <c r="P4103" t="s">
        <v>2957</v>
      </c>
      <c r="Q4103" t="s">
        <v>10249</v>
      </c>
      <c r="R4103" t="str">
        <f>IF(COUNTIF(cpus!B:B, C4103)&gt;0, "found", "Missing")</f>
        <v>found</v>
      </c>
      <c r="S4103" t="str">
        <f>IF(COUNTIF(cpus!C:C, G4103)&gt;0, "found", "Missing")</f>
        <v>found</v>
      </c>
    </row>
    <row r="4104" spans="1:19" x14ac:dyDescent="0.25">
      <c r="A4104" t="str">
        <f t="shared" si="510"/>
        <v>missing</v>
      </c>
      <c r="B4104" t="str">
        <f t="shared" si="511"/>
        <v>missing</v>
      </c>
      <c r="C4104" t="str">
        <f t="shared" si="509"/>
        <v>Intel Xeon D-1736NT @ 2.70GHz</v>
      </c>
      <c r="D4104" t="str">
        <f t="shared" si="512"/>
        <v>Intel</v>
      </c>
      <c r="E4104" t="str">
        <f t="shared" si="513"/>
        <v>Xeon D-1736NT</v>
      </c>
      <c r="F4104" t="str">
        <f t="shared" si="514"/>
        <v>Xeon D-1736NT</v>
      </c>
      <c r="G4104" t="str">
        <f t="shared" si="515"/>
        <v>D-1736NT</v>
      </c>
      <c r="H4104" t="str">
        <f t="shared" si="508"/>
        <v>Intel Xeon D-1736NT</v>
      </c>
      <c r="I4104" t="s">
        <v>10250</v>
      </c>
      <c r="J4104" t="s">
        <v>10237</v>
      </c>
      <c r="K4104" t="s">
        <v>758</v>
      </c>
      <c r="L4104" t="s">
        <v>437</v>
      </c>
      <c r="M4104">
        <v>8</v>
      </c>
      <c r="N4104">
        <v>16</v>
      </c>
      <c r="O4104" t="s">
        <v>3485</v>
      </c>
      <c r="P4104" t="s">
        <v>3136</v>
      </c>
      <c r="Q4104" t="s">
        <v>10251</v>
      </c>
      <c r="R4104" t="str">
        <f>IF(COUNTIF(cpus!B:B, C4104)&gt;0, "found", "Missing")</f>
        <v>found</v>
      </c>
      <c r="S4104" t="str">
        <f>IF(COUNTIF(cpus!C:C, G4104)&gt;0, "found", "Missing")</f>
        <v>found</v>
      </c>
    </row>
    <row r="4105" spans="1:19" x14ac:dyDescent="0.25">
      <c r="A4105" t="str">
        <f t="shared" si="510"/>
        <v>missing</v>
      </c>
      <c r="B4105" t="str">
        <f t="shared" si="511"/>
        <v>missing</v>
      </c>
      <c r="C4105" t="str">
        <f t="shared" si="509"/>
        <v>Intel Xeon D-1746TER @ 2.00GHz</v>
      </c>
      <c r="D4105" t="str">
        <f t="shared" si="512"/>
        <v>Intel</v>
      </c>
      <c r="E4105" t="str">
        <f t="shared" si="513"/>
        <v>Xeon D-1746TER</v>
      </c>
      <c r="F4105" t="str">
        <f t="shared" si="514"/>
        <v>Xeon D-1746TER</v>
      </c>
      <c r="G4105" t="str">
        <f t="shared" si="515"/>
        <v>D-1746TER</v>
      </c>
      <c r="H4105" t="str">
        <f t="shared" si="508"/>
        <v>Intel Xeon D-1746TER</v>
      </c>
      <c r="I4105" t="s">
        <v>10252</v>
      </c>
      <c r="J4105" t="s">
        <v>10237</v>
      </c>
      <c r="K4105" t="s">
        <v>1881</v>
      </c>
      <c r="L4105" t="s">
        <v>700</v>
      </c>
      <c r="M4105">
        <v>10</v>
      </c>
      <c r="N4105">
        <v>20</v>
      </c>
      <c r="O4105" t="s">
        <v>3485</v>
      </c>
      <c r="P4105" t="s">
        <v>1897</v>
      </c>
      <c r="Q4105" t="s">
        <v>10253</v>
      </c>
      <c r="R4105" t="str">
        <f>IF(COUNTIF(cpus!B:B, C4105)&gt;0, "found", "Missing")</f>
        <v>found</v>
      </c>
      <c r="S4105" t="str">
        <f>IF(COUNTIF(cpus!C:C, G4105)&gt;0, "found", "Missing")</f>
        <v>found</v>
      </c>
    </row>
    <row r="4106" spans="1:19" x14ac:dyDescent="0.25">
      <c r="A4106" t="str">
        <f t="shared" si="510"/>
        <v>missing</v>
      </c>
      <c r="B4106" t="str">
        <f t="shared" si="511"/>
        <v>missing</v>
      </c>
      <c r="C4106" t="str">
        <f t="shared" si="509"/>
        <v>Intel Xeon D-1747NTE @ 2.50GHz</v>
      </c>
      <c r="D4106" t="str">
        <f t="shared" si="512"/>
        <v>Intel</v>
      </c>
      <c r="E4106" t="str">
        <f t="shared" si="513"/>
        <v>Xeon D-1747NTE</v>
      </c>
      <c r="F4106" t="str">
        <f t="shared" si="514"/>
        <v>Xeon D-1747NTE</v>
      </c>
      <c r="G4106" t="str">
        <f t="shared" si="515"/>
        <v>D-1747NTE</v>
      </c>
      <c r="H4106" t="str">
        <f t="shared" si="508"/>
        <v>Intel Xeon D-1747NTE</v>
      </c>
      <c r="I4106" t="s">
        <v>10254</v>
      </c>
      <c r="J4106" t="s">
        <v>10237</v>
      </c>
      <c r="K4106" t="s">
        <v>457</v>
      </c>
      <c r="L4106" t="s">
        <v>437</v>
      </c>
      <c r="M4106">
        <v>10</v>
      </c>
      <c r="N4106">
        <v>20</v>
      </c>
      <c r="O4106" t="s">
        <v>852</v>
      </c>
      <c r="P4106" t="s">
        <v>2510</v>
      </c>
      <c r="Q4106" t="s">
        <v>10255</v>
      </c>
      <c r="R4106" t="str">
        <f>IF(COUNTIF(cpus!B:B, C4106)&gt;0, "found", "Missing")</f>
        <v>found</v>
      </c>
      <c r="S4106" t="str">
        <f>IF(COUNTIF(cpus!C:C, G4106)&gt;0, "found", "Missing")</f>
        <v>found</v>
      </c>
    </row>
    <row r="4107" spans="1:19" x14ac:dyDescent="0.25">
      <c r="A4107" t="str">
        <f t="shared" si="510"/>
        <v>missing</v>
      </c>
      <c r="B4107" t="str">
        <f t="shared" si="511"/>
        <v>missing</v>
      </c>
      <c r="C4107" t="str">
        <f t="shared" si="509"/>
        <v>Intel Xeon D-1813NT @ 2.20GHz</v>
      </c>
      <c r="D4107" t="str">
        <f t="shared" si="512"/>
        <v>Intel</v>
      </c>
      <c r="E4107" t="str">
        <f t="shared" si="513"/>
        <v>Xeon D-1813NT</v>
      </c>
      <c r="F4107" t="str">
        <f t="shared" si="514"/>
        <v>Xeon D-1813NT</v>
      </c>
      <c r="G4107" t="str">
        <f t="shared" si="515"/>
        <v>D-1813NT</v>
      </c>
      <c r="H4107" t="str">
        <f t="shared" si="508"/>
        <v>Intel Xeon D-1813NT</v>
      </c>
      <c r="I4107" t="s">
        <v>10256</v>
      </c>
      <c r="J4107" t="s">
        <v>10237</v>
      </c>
      <c r="K4107" t="s">
        <v>632</v>
      </c>
      <c r="L4107" t="s">
        <v>609</v>
      </c>
      <c r="M4107">
        <v>4</v>
      </c>
      <c r="N4107">
        <v>8</v>
      </c>
      <c r="O4107" t="s">
        <v>10257</v>
      </c>
      <c r="P4107" t="s">
        <v>1902</v>
      </c>
      <c r="Q4107" t="s">
        <v>10258</v>
      </c>
      <c r="R4107" t="str">
        <f>IF(COUNTIF(cpus!B:B, C4107)&gt;0, "found", "Missing")</f>
        <v>found</v>
      </c>
      <c r="S4107" t="str">
        <f>IF(COUNTIF(cpus!C:C, G4107)&gt;0, "found", "Missing")</f>
        <v>found</v>
      </c>
    </row>
    <row r="4108" spans="1:19" x14ac:dyDescent="0.25">
      <c r="A4108" t="str">
        <f t="shared" si="510"/>
        <v>missing</v>
      </c>
      <c r="B4108" t="str">
        <f t="shared" si="511"/>
        <v>missing</v>
      </c>
      <c r="C4108" t="str">
        <f t="shared" si="509"/>
        <v>Intel Xeon D-1823NT @ 2.80GHz</v>
      </c>
      <c r="D4108" t="str">
        <f t="shared" si="512"/>
        <v>Intel</v>
      </c>
      <c r="E4108" t="str">
        <f t="shared" si="513"/>
        <v>Xeon D-1823NT</v>
      </c>
      <c r="F4108" t="str">
        <f t="shared" si="514"/>
        <v>Xeon D-1823NT</v>
      </c>
      <c r="G4108" t="str">
        <f t="shared" si="515"/>
        <v>D-1823NT</v>
      </c>
      <c r="H4108" t="str">
        <f t="shared" si="508"/>
        <v>Intel Xeon D-1823NT</v>
      </c>
      <c r="I4108" t="s">
        <v>10259</v>
      </c>
      <c r="J4108" t="s">
        <v>10237</v>
      </c>
      <c r="K4108" t="s">
        <v>627</v>
      </c>
      <c r="L4108" t="s">
        <v>437</v>
      </c>
      <c r="M4108">
        <v>6</v>
      </c>
      <c r="N4108">
        <v>12</v>
      </c>
      <c r="O4108" t="s">
        <v>729</v>
      </c>
      <c r="P4108" t="s">
        <v>1897</v>
      </c>
      <c r="Q4108" t="s">
        <v>10260</v>
      </c>
      <c r="R4108" t="str">
        <f>IF(COUNTIF(cpus!B:B, C4108)&gt;0, "found", "Missing")</f>
        <v>found</v>
      </c>
      <c r="S4108" t="str">
        <f>IF(COUNTIF(cpus!C:C, G4108)&gt;0, "found", "Missing")</f>
        <v>found</v>
      </c>
    </row>
    <row r="4109" spans="1:19" x14ac:dyDescent="0.25">
      <c r="A4109" t="str">
        <f t="shared" si="510"/>
        <v>missing</v>
      </c>
      <c r="B4109" t="str">
        <f t="shared" si="511"/>
        <v>missing</v>
      </c>
      <c r="C4109" t="str">
        <f t="shared" si="509"/>
        <v>Intel Xeon D-1848TER @ 2.00GHz</v>
      </c>
      <c r="D4109" t="str">
        <f t="shared" si="512"/>
        <v>Intel</v>
      </c>
      <c r="E4109" t="str">
        <f t="shared" si="513"/>
        <v>Xeon D-1848TER</v>
      </c>
      <c r="F4109" t="str">
        <f t="shared" si="514"/>
        <v>Xeon D-1848TER</v>
      </c>
      <c r="G4109" t="str">
        <f t="shared" si="515"/>
        <v>D-1848TER</v>
      </c>
      <c r="H4109" t="str">
        <f t="shared" si="508"/>
        <v>Intel Xeon D-1848TER</v>
      </c>
      <c r="I4109" t="s">
        <v>10261</v>
      </c>
      <c r="J4109" t="s">
        <v>10237</v>
      </c>
      <c r="K4109" t="s">
        <v>1881</v>
      </c>
      <c r="L4109" t="s">
        <v>700</v>
      </c>
      <c r="M4109">
        <v>10</v>
      </c>
      <c r="N4109">
        <v>20</v>
      </c>
      <c r="O4109" t="s">
        <v>8537</v>
      </c>
      <c r="P4109" t="s">
        <v>1889</v>
      </c>
      <c r="Q4109" t="s">
        <v>10262</v>
      </c>
      <c r="R4109" t="str">
        <f>IF(COUNTIF(cpus!B:B, C4109)&gt;0, "found", "Missing")</f>
        <v>found</v>
      </c>
      <c r="S4109" t="str">
        <f>IF(COUNTIF(cpus!C:C, G4109)&gt;0, "found", "Missing")</f>
        <v>found</v>
      </c>
    </row>
    <row r="4110" spans="1:19" x14ac:dyDescent="0.25">
      <c r="A4110" t="str">
        <f t="shared" si="510"/>
        <v>missing</v>
      </c>
      <c r="B4110" t="str">
        <f t="shared" si="511"/>
        <v>missing</v>
      </c>
      <c r="C4110" t="str">
        <f t="shared" si="509"/>
        <v>Intel Xeon D-2123IT @ 2.20GHz</v>
      </c>
      <c r="D4110" t="str">
        <f t="shared" si="512"/>
        <v>Intel</v>
      </c>
      <c r="E4110" t="str">
        <f t="shared" si="513"/>
        <v>Xeon D-2123IT</v>
      </c>
      <c r="F4110" t="str">
        <f t="shared" si="514"/>
        <v>Xeon D-2123IT</v>
      </c>
      <c r="G4110" t="str">
        <f t="shared" si="515"/>
        <v>D-2123IT</v>
      </c>
      <c r="H4110" t="str">
        <f t="shared" si="508"/>
        <v>Intel Xeon D-2123IT</v>
      </c>
      <c r="I4110" t="s">
        <v>10263</v>
      </c>
      <c r="J4110" t="s">
        <v>10264</v>
      </c>
      <c r="K4110" t="s">
        <v>632</v>
      </c>
      <c r="L4110" t="s">
        <v>2017</v>
      </c>
      <c r="M4110">
        <v>4</v>
      </c>
      <c r="N4110">
        <v>8</v>
      </c>
      <c r="O4110" t="s">
        <v>587</v>
      </c>
      <c r="P4110" t="s">
        <v>2204</v>
      </c>
      <c r="Q4110" t="s">
        <v>10265</v>
      </c>
      <c r="R4110" t="str">
        <f>IF(COUNTIF(cpus!B:B, C4110)&gt;0, "found", "Missing")</f>
        <v>found</v>
      </c>
      <c r="S4110" t="str">
        <f>IF(COUNTIF(cpus!C:C, G4110)&gt;0, "found", "Missing")</f>
        <v>found</v>
      </c>
    </row>
    <row r="4111" spans="1:19" x14ac:dyDescent="0.25">
      <c r="A4111" t="str">
        <f t="shared" si="510"/>
        <v>missing</v>
      </c>
      <c r="B4111" t="str">
        <f t="shared" si="511"/>
        <v>missing</v>
      </c>
      <c r="C4111" t="str">
        <f t="shared" si="509"/>
        <v>Intel Xeon D-2141I @ 2.20GHz</v>
      </c>
      <c r="D4111" t="str">
        <f t="shared" si="512"/>
        <v>Intel</v>
      </c>
      <c r="E4111" t="str">
        <f t="shared" si="513"/>
        <v>Xeon D-2141I</v>
      </c>
      <c r="F4111" t="str">
        <f t="shared" si="514"/>
        <v>Xeon D-2141I</v>
      </c>
      <c r="G4111" t="str">
        <f t="shared" si="515"/>
        <v>D-2141I</v>
      </c>
      <c r="H4111" t="str">
        <f t="shared" si="508"/>
        <v>Intel Xeon D-2141I</v>
      </c>
      <c r="I4111" t="s">
        <v>10266</v>
      </c>
      <c r="J4111" t="s">
        <v>10264</v>
      </c>
      <c r="K4111" t="s">
        <v>632</v>
      </c>
      <c r="L4111" t="s">
        <v>2017</v>
      </c>
      <c r="M4111">
        <v>8</v>
      </c>
      <c r="N4111">
        <v>16</v>
      </c>
      <c r="O4111" t="s">
        <v>424</v>
      </c>
      <c r="P4111" t="s">
        <v>2276</v>
      </c>
      <c r="Q4111" t="s">
        <v>10267</v>
      </c>
      <c r="R4111" t="str">
        <f>IF(COUNTIF(cpus!B:B, C4111)&gt;0, "found", "Missing")</f>
        <v>found</v>
      </c>
      <c r="S4111" t="str">
        <f>IF(COUNTIF(cpus!C:C, G4111)&gt;0, "found", "Missing")</f>
        <v>found</v>
      </c>
    </row>
    <row r="4112" spans="1:19" x14ac:dyDescent="0.25">
      <c r="A4112" t="str">
        <f t="shared" si="510"/>
        <v>missing</v>
      </c>
      <c r="B4112" t="str">
        <f t="shared" si="511"/>
        <v>missing</v>
      </c>
      <c r="C4112" t="str">
        <f t="shared" si="509"/>
        <v>Intel Xeon D-2143IT @ 2.20GHz</v>
      </c>
      <c r="D4112" t="str">
        <f t="shared" si="512"/>
        <v>Intel</v>
      </c>
      <c r="E4112" t="str">
        <f t="shared" si="513"/>
        <v>Xeon D-2143IT</v>
      </c>
      <c r="F4112" t="str">
        <f t="shared" si="514"/>
        <v>Xeon D-2143IT</v>
      </c>
      <c r="G4112" t="str">
        <f t="shared" si="515"/>
        <v>D-2143IT</v>
      </c>
      <c r="H4112" t="str">
        <f t="shared" si="508"/>
        <v>Intel Xeon D-2143IT</v>
      </c>
      <c r="I4112" t="s">
        <v>10268</v>
      </c>
      <c r="J4112" t="s">
        <v>10264</v>
      </c>
      <c r="K4112" t="s">
        <v>632</v>
      </c>
      <c r="L4112" t="s">
        <v>2017</v>
      </c>
      <c r="M4112">
        <v>8</v>
      </c>
      <c r="N4112">
        <v>16</v>
      </c>
      <c r="O4112" t="s">
        <v>424</v>
      </c>
      <c r="P4112" t="s">
        <v>2204</v>
      </c>
      <c r="Q4112" t="s">
        <v>10269</v>
      </c>
      <c r="R4112" t="str">
        <f>IF(COUNTIF(cpus!B:B, C4112)&gt;0, "found", "Missing")</f>
        <v>found</v>
      </c>
      <c r="S4112" t="str">
        <f>IF(COUNTIF(cpus!C:C, G4112)&gt;0, "found", "Missing")</f>
        <v>found</v>
      </c>
    </row>
    <row r="4113" spans="1:19" x14ac:dyDescent="0.25">
      <c r="A4113" t="str">
        <f t="shared" si="510"/>
        <v>missing</v>
      </c>
      <c r="B4113" t="str">
        <f t="shared" si="511"/>
        <v>missing</v>
      </c>
      <c r="C4113" t="str">
        <f t="shared" si="509"/>
        <v>Intel Xeon D-2146NT @ 2.30GHz</v>
      </c>
      <c r="D4113" t="str">
        <f t="shared" si="512"/>
        <v>Intel</v>
      </c>
      <c r="E4113" t="str">
        <f t="shared" si="513"/>
        <v>Xeon D-2146NT</v>
      </c>
      <c r="F4113" t="str">
        <f t="shared" si="514"/>
        <v>Xeon D-2146NT</v>
      </c>
      <c r="G4113" t="str">
        <f t="shared" si="515"/>
        <v>D-2146NT</v>
      </c>
      <c r="H4113" t="str">
        <f t="shared" si="508"/>
        <v>Intel Xeon D-2146NT</v>
      </c>
      <c r="I4113" t="s">
        <v>10270</v>
      </c>
      <c r="J4113" t="s">
        <v>10264</v>
      </c>
      <c r="K4113" t="s">
        <v>826</v>
      </c>
      <c r="L4113" t="s">
        <v>2017</v>
      </c>
      <c r="M4113">
        <v>8</v>
      </c>
      <c r="N4113">
        <v>16</v>
      </c>
      <c r="O4113" t="s">
        <v>852</v>
      </c>
      <c r="P4113" t="s">
        <v>2116</v>
      </c>
      <c r="Q4113" t="s">
        <v>10271</v>
      </c>
      <c r="R4113" t="str">
        <f>IF(COUNTIF(cpus!B:B, C4113)&gt;0, "found", "Missing")</f>
        <v>found</v>
      </c>
      <c r="S4113" t="str">
        <f>IF(COUNTIF(cpus!C:C, G4113)&gt;0, "found", "Missing")</f>
        <v>found</v>
      </c>
    </row>
    <row r="4114" spans="1:19" x14ac:dyDescent="0.25">
      <c r="A4114" t="str">
        <f t="shared" si="510"/>
        <v>missing</v>
      </c>
      <c r="B4114" t="str">
        <f t="shared" si="511"/>
        <v>missing</v>
      </c>
      <c r="C4114" t="str">
        <f t="shared" si="509"/>
        <v>Intel Xeon D-2166NT @ 2.00GHz</v>
      </c>
      <c r="D4114" t="str">
        <f t="shared" si="512"/>
        <v>Intel</v>
      </c>
      <c r="E4114" t="str">
        <f t="shared" si="513"/>
        <v>Xeon D-2166NT</v>
      </c>
      <c r="F4114" t="str">
        <f t="shared" si="514"/>
        <v>Xeon D-2166NT</v>
      </c>
      <c r="G4114" t="str">
        <f t="shared" si="515"/>
        <v>D-2166NT</v>
      </c>
      <c r="H4114" t="str">
        <f t="shared" si="508"/>
        <v>Intel Xeon D-2166NT</v>
      </c>
      <c r="I4114" t="s">
        <v>10272</v>
      </c>
      <c r="J4114" t="s">
        <v>10264</v>
      </c>
      <c r="K4114" t="s">
        <v>1881</v>
      </c>
      <c r="L4114" t="s">
        <v>2017</v>
      </c>
      <c r="M4114">
        <v>12</v>
      </c>
      <c r="N4114">
        <v>24</v>
      </c>
      <c r="O4114" t="s">
        <v>811</v>
      </c>
      <c r="P4114" t="s">
        <v>2929</v>
      </c>
      <c r="Q4114" t="s">
        <v>10273</v>
      </c>
      <c r="R4114" t="str">
        <f>IF(COUNTIF(cpus!B:B, C4114)&gt;0, "found", "Missing")</f>
        <v>found</v>
      </c>
      <c r="S4114" t="str">
        <f>IF(COUNTIF(cpus!C:C, G4114)&gt;0, "found", "Missing")</f>
        <v>found</v>
      </c>
    </row>
    <row r="4115" spans="1:19" x14ac:dyDescent="0.25">
      <c r="A4115" t="str">
        <f t="shared" si="510"/>
        <v>missing</v>
      </c>
      <c r="B4115" t="str">
        <f t="shared" si="511"/>
        <v>missing</v>
      </c>
      <c r="C4115" t="str">
        <f t="shared" si="509"/>
        <v>Intel Xeon D-2183IT @ 2.20GHz</v>
      </c>
      <c r="D4115" t="str">
        <f t="shared" si="512"/>
        <v>Intel</v>
      </c>
      <c r="E4115" t="str">
        <f t="shared" si="513"/>
        <v>Xeon D-2183IT</v>
      </c>
      <c r="F4115" t="str">
        <f t="shared" si="514"/>
        <v>Xeon D-2183IT</v>
      </c>
      <c r="G4115" t="str">
        <f t="shared" si="515"/>
        <v>D-2183IT</v>
      </c>
      <c r="H4115" t="str">
        <f t="shared" si="508"/>
        <v>Intel Xeon D-2183IT</v>
      </c>
      <c r="I4115" t="s">
        <v>10274</v>
      </c>
      <c r="J4115" t="s">
        <v>10264</v>
      </c>
      <c r="K4115" t="s">
        <v>632</v>
      </c>
      <c r="L4115" t="s">
        <v>2017</v>
      </c>
      <c r="M4115">
        <v>16</v>
      </c>
      <c r="N4115">
        <v>32</v>
      </c>
      <c r="O4115" t="s">
        <v>932</v>
      </c>
      <c r="P4115" t="s">
        <v>2292</v>
      </c>
      <c r="Q4115" t="s">
        <v>10275</v>
      </c>
      <c r="R4115" t="str">
        <f>IF(COUNTIF(cpus!B:B, C4115)&gt;0, "found", "Missing")</f>
        <v>found</v>
      </c>
      <c r="S4115" t="str">
        <f>IF(COUNTIF(cpus!C:C, G4115)&gt;0, "found", "Missing")</f>
        <v>found</v>
      </c>
    </row>
    <row r="4116" spans="1:19" x14ac:dyDescent="0.25">
      <c r="A4116" t="str">
        <f t="shared" si="510"/>
        <v>missing</v>
      </c>
      <c r="B4116" t="str">
        <f t="shared" si="511"/>
        <v>missing</v>
      </c>
      <c r="C4116" t="str">
        <f t="shared" si="509"/>
        <v>Intel Xeon D-2187NT @ 2.00GHz</v>
      </c>
      <c r="D4116" t="str">
        <f t="shared" si="512"/>
        <v>Intel</v>
      </c>
      <c r="E4116" t="str">
        <f t="shared" si="513"/>
        <v>Xeon D-2187NT</v>
      </c>
      <c r="F4116" t="str">
        <f t="shared" si="514"/>
        <v>Xeon D-2187NT</v>
      </c>
      <c r="G4116" t="str">
        <f t="shared" si="515"/>
        <v>D-2187NT</v>
      </c>
      <c r="H4116" t="str">
        <f t="shared" si="508"/>
        <v>Intel Xeon D-2187NT</v>
      </c>
      <c r="I4116" t="s">
        <v>10276</v>
      </c>
      <c r="J4116" t="s">
        <v>10264</v>
      </c>
      <c r="K4116" t="s">
        <v>1881</v>
      </c>
      <c r="L4116" t="s">
        <v>2017</v>
      </c>
      <c r="M4116">
        <v>16</v>
      </c>
      <c r="N4116">
        <v>32</v>
      </c>
      <c r="O4116" t="s">
        <v>2409</v>
      </c>
      <c r="P4116" t="s">
        <v>2929</v>
      </c>
      <c r="Q4116" t="s">
        <v>10277</v>
      </c>
      <c r="R4116" t="str">
        <f>IF(COUNTIF(cpus!B:B, C4116)&gt;0, "found", "Missing")</f>
        <v>found</v>
      </c>
      <c r="S4116" t="str">
        <f>IF(COUNTIF(cpus!C:C, G4116)&gt;0, "found", "Missing")</f>
        <v>found</v>
      </c>
    </row>
    <row r="4117" spans="1:19" x14ac:dyDescent="0.25">
      <c r="A4117" t="str">
        <f t="shared" si="510"/>
        <v>missing</v>
      </c>
      <c r="B4117" t="str">
        <f t="shared" si="511"/>
        <v>missing</v>
      </c>
      <c r="C4117" t="str">
        <f t="shared" si="509"/>
        <v>Intel Xeon D-2712T @ 1.90GHz</v>
      </c>
      <c r="D4117" t="str">
        <f t="shared" si="512"/>
        <v>Intel</v>
      </c>
      <c r="E4117" t="str">
        <f t="shared" si="513"/>
        <v>Xeon D-2712T</v>
      </c>
      <c r="F4117" t="str">
        <f t="shared" si="514"/>
        <v>Xeon D-2712T</v>
      </c>
      <c r="G4117" t="str">
        <f t="shared" si="515"/>
        <v>D-2712T</v>
      </c>
      <c r="H4117" t="str">
        <f t="shared" si="508"/>
        <v>Intel Xeon D-2712T</v>
      </c>
      <c r="I4117" t="s">
        <v>10278</v>
      </c>
      <c r="J4117" t="s">
        <v>10279</v>
      </c>
      <c r="K4117" t="s">
        <v>1309</v>
      </c>
      <c r="L4117" t="s">
        <v>2017</v>
      </c>
      <c r="M4117">
        <v>4</v>
      </c>
      <c r="N4117">
        <v>8</v>
      </c>
      <c r="O4117" t="s">
        <v>424</v>
      </c>
      <c r="P4117" t="s">
        <v>2687</v>
      </c>
      <c r="Q4117" t="s">
        <v>10280</v>
      </c>
      <c r="R4117" t="str">
        <f>IF(COUNTIF(cpus!B:B, C4117)&gt;0, "found", "Missing")</f>
        <v>found</v>
      </c>
      <c r="S4117" t="str">
        <f>IF(COUNTIF(cpus!C:C, G4117)&gt;0, "found", "Missing")</f>
        <v>found</v>
      </c>
    </row>
    <row r="4118" spans="1:19" x14ac:dyDescent="0.25">
      <c r="A4118" t="str">
        <f t="shared" si="510"/>
        <v>missing</v>
      </c>
      <c r="B4118" t="str">
        <f t="shared" si="511"/>
        <v>missing</v>
      </c>
      <c r="C4118" t="str">
        <f t="shared" si="509"/>
        <v>Intel Xeon D-2733NT @ 2.10GHz</v>
      </c>
      <c r="D4118" t="str">
        <f t="shared" si="512"/>
        <v>Intel</v>
      </c>
      <c r="E4118" t="str">
        <f t="shared" si="513"/>
        <v>Xeon D-2733NT</v>
      </c>
      <c r="F4118" t="str">
        <f t="shared" si="514"/>
        <v>Xeon D-2733NT</v>
      </c>
      <c r="G4118" t="str">
        <f t="shared" si="515"/>
        <v>D-2733NT</v>
      </c>
      <c r="H4118" t="str">
        <f t="shared" si="508"/>
        <v>Intel Xeon D-2733NT</v>
      </c>
      <c r="I4118" t="s">
        <v>10281</v>
      </c>
      <c r="J4118" t="s">
        <v>10279</v>
      </c>
      <c r="K4118" t="s">
        <v>529</v>
      </c>
      <c r="L4118" t="s">
        <v>469</v>
      </c>
      <c r="M4118">
        <v>8</v>
      </c>
      <c r="N4118">
        <v>16</v>
      </c>
      <c r="O4118" t="s">
        <v>852</v>
      </c>
      <c r="P4118" t="s">
        <v>2957</v>
      </c>
      <c r="Q4118" t="s">
        <v>10282</v>
      </c>
      <c r="R4118" t="str">
        <f>IF(COUNTIF(cpus!B:B, C4118)&gt;0, "found", "Missing")</f>
        <v>found</v>
      </c>
      <c r="S4118" t="str">
        <f>IF(COUNTIF(cpus!C:C, G4118)&gt;0, "found", "Missing")</f>
        <v>found</v>
      </c>
    </row>
    <row r="4119" spans="1:19" x14ac:dyDescent="0.25">
      <c r="A4119" t="str">
        <f t="shared" si="510"/>
        <v>missing</v>
      </c>
      <c r="B4119" t="str">
        <f t="shared" si="511"/>
        <v>missing</v>
      </c>
      <c r="C4119" t="str">
        <f t="shared" si="509"/>
        <v>Intel Xeon D-2752TER @ 1.80GHz</v>
      </c>
      <c r="D4119" t="str">
        <f t="shared" si="512"/>
        <v>Intel</v>
      </c>
      <c r="E4119" t="str">
        <f t="shared" si="513"/>
        <v>Xeon D-2752TER</v>
      </c>
      <c r="F4119" t="str">
        <f t="shared" si="514"/>
        <v>Xeon D-2752TER</v>
      </c>
      <c r="G4119" t="str">
        <f t="shared" si="515"/>
        <v>D-2752TER</v>
      </c>
      <c r="H4119" t="str">
        <f t="shared" si="508"/>
        <v>Intel Xeon D-2752TER</v>
      </c>
      <c r="I4119" t="s">
        <v>10283</v>
      </c>
      <c r="J4119" t="s">
        <v>10279</v>
      </c>
      <c r="K4119" t="s">
        <v>796</v>
      </c>
      <c r="L4119" t="s">
        <v>627</v>
      </c>
      <c r="M4119">
        <v>12</v>
      </c>
      <c r="N4119">
        <v>24</v>
      </c>
      <c r="O4119" t="s">
        <v>660</v>
      </c>
      <c r="P4119" t="s">
        <v>1892</v>
      </c>
      <c r="Q4119" t="s">
        <v>10284</v>
      </c>
      <c r="R4119" t="str">
        <f>IF(COUNTIF(cpus!B:B, C4119)&gt;0, "found", "Missing")</f>
        <v>found</v>
      </c>
      <c r="S4119" t="str">
        <f>IF(COUNTIF(cpus!C:C, G4119)&gt;0, "found", "Missing")</f>
        <v>found</v>
      </c>
    </row>
    <row r="4120" spans="1:19" x14ac:dyDescent="0.25">
      <c r="A4120" t="str">
        <f t="shared" si="510"/>
        <v>missing</v>
      </c>
      <c r="B4120" t="str">
        <f t="shared" si="511"/>
        <v>missing</v>
      </c>
      <c r="C4120" t="str">
        <f t="shared" si="509"/>
        <v>Intel Xeon D-2753NT @ 2.00GHz</v>
      </c>
      <c r="D4120" t="str">
        <f t="shared" si="512"/>
        <v>Intel</v>
      </c>
      <c r="E4120" t="str">
        <f t="shared" si="513"/>
        <v>Xeon D-2753NT</v>
      </c>
      <c r="F4120" t="str">
        <f t="shared" si="514"/>
        <v>Xeon D-2753NT</v>
      </c>
      <c r="G4120" t="str">
        <f t="shared" si="515"/>
        <v>D-2753NT</v>
      </c>
      <c r="H4120" t="str">
        <f t="shared" si="508"/>
        <v>Intel Xeon D-2753NT</v>
      </c>
      <c r="I4120" t="s">
        <v>10285</v>
      </c>
      <c r="J4120" t="s">
        <v>10279</v>
      </c>
      <c r="K4120" t="s">
        <v>1881</v>
      </c>
      <c r="L4120" t="s">
        <v>700</v>
      </c>
      <c r="M4120">
        <v>12</v>
      </c>
      <c r="N4120">
        <v>24</v>
      </c>
      <c r="O4120" t="s">
        <v>1136</v>
      </c>
      <c r="P4120" t="s">
        <v>2796</v>
      </c>
      <c r="Q4120" t="s">
        <v>10286</v>
      </c>
      <c r="R4120" t="str">
        <f>IF(COUNTIF(cpus!B:B, C4120)&gt;0, "found", "Missing")</f>
        <v>found</v>
      </c>
      <c r="S4120" t="str">
        <f>IF(COUNTIF(cpus!C:C, G4120)&gt;0, "found", "Missing")</f>
        <v>found</v>
      </c>
    </row>
    <row r="4121" spans="1:19" x14ac:dyDescent="0.25">
      <c r="A4121" t="str">
        <f t="shared" si="510"/>
        <v>missing</v>
      </c>
      <c r="B4121" t="str">
        <f t="shared" si="511"/>
        <v>missing</v>
      </c>
      <c r="C4121" t="str">
        <f t="shared" si="509"/>
        <v>Intel Xeon D-2766NT @ 2.00GHz</v>
      </c>
      <c r="D4121" t="str">
        <f t="shared" si="512"/>
        <v>Intel</v>
      </c>
      <c r="E4121" t="str">
        <f t="shared" si="513"/>
        <v>Xeon D-2766NT</v>
      </c>
      <c r="F4121" t="str">
        <f t="shared" si="514"/>
        <v>Xeon D-2766NT</v>
      </c>
      <c r="G4121" t="str">
        <f t="shared" si="515"/>
        <v>D-2766NT</v>
      </c>
      <c r="H4121" t="str">
        <f t="shared" si="508"/>
        <v>Intel Xeon D-2766NT</v>
      </c>
      <c r="I4121" t="s">
        <v>10287</v>
      </c>
      <c r="J4121" t="s">
        <v>10279</v>
      </c>
      <c r="K4121" t="s">
        <v>1881</v>
      </c>
      <c r="L4121" t="s">
        <v>700</v>
      </c>
      <c r="M4121">
        <v>14</v>
      </c>
      <c r="N4121">
        <v>28</v>
      </c>
      <c r="O4121" t="s">
        <v>10288</v>
      </c>
      <c r="P4121" t="s">
        <v>2977</v>
      </c>
      <c r="Q4121" t="s">
        <v>10289</v>
      </c>
      <c r="R4121" t="str">
        <f>IF(COUNTIF(cpus!B:B, C4121)&gt;0, "found", "Missing")</f>
        <v>found</v>
      </c>
      <c r="S4121" t="str">
        <f>IF(COUNTIF(cpus!C:C, G4121)&gt;0, "found", "Missing")</f>
        <v>found</v>
      </c>
    </row>
    <row r="4122" spans="1:19" x14ac:dyDescent="0.25">
      <c r="A4122" t="str">
        <f t="shared" si="510"/>
        <v>missing</v>
      </c>
      <c r="B4122" t="str">
        <f t="shared" si="511"/>
        <v>missing</v>
      </c>
      <c r="C4122" t="str">
        <f t="shared" si="509"/>
        <v>Intel Xeon D-2775TE @ 2.00GHz</v>
      </c>
      <c r="D4122" t="str">
        <f t="shared" si="512"/>
        <v>Intel</v>
      </c>
      <c r="E4122" t="str">
        <f t="shared" si="513"/>
        <v>Xeon D-2775TE</v>
      </c>
      <c r="F4122" t="str">
        <f t="shared" si="514"/>
        <v>Xeon D-2775TE</v>
      </c>
      <c r="G4122" t="str">
        <f t="shared" si="515"/>
        <v>D-2775TE</v>
      </c>
      <c r="H4122" t="str">
        <f t="shared" ref="H4122:H4185" si="516">IFERROR(LEFT(C4122, SEARCH(" @", C4122) - 1), C4122)</f>
        <v>Intel Xeon D-2775TE</v>
      </c>
      <c r="I4122" t="s">
        <v>10290</v>
      </c>
      <c r="J4122" t="s">
        <v>10279</v>
      </c>
      <c r="K4122" t="s">
        <v>1881</v>
      </c>
      <c r="L4122" t="s">
        <v>700</v>
      </c>
      <c r="M4122">
        <v>16</v>
      </c>
      <c r="N4122">
        <v>32</v>
      </c>
      <c r="O4122" t="s">
        <v>932</v>
      </c>
      <c r="P4122" t="s">
        <v>1892</v>
      </c>
      <c r="Q4122" t="s">
        <v>10291</v>
      </c>
      <c r="R4122" t="str">
        <f>IF(COUNTIF(cpus!B:B, C4122)&gt;0, "found", "Missing")</f>
        <v>found</v>
      </c>
      <c r="S4122" t="str">
        <f>IF(COUNTIF(cpus!C:C, G4122)&gt;0, "found", "Missing")</f>
        <v>found</v>
      </c>
    </row>
    <row r="4123" spans="1:19" x14ac:dyDescent="0.25">
      <c r="A4123" t="str">
        <f t="shared" si="510"/>
        <v>missing</v>
      </c>
      <c r="B4123" t="str">
        <f t="shared" si="511"/>
        <v>missing</v>
      </c>
      <c r="C4123" t="str">
        <f t="shared" si="509"/>
        <v>Intel Xeon D-2795NT @ 2.00GHz</v>
      </c>
      <c r="D4123" t="str">
        <f t="shared" si="512"/>
        <v>Intel</v>
      </c>
      <c r="E4123" t="str">
        <f t="shared" si="513"/>
        <v>Xeon D-2795NT</v>
      </c>
      <c r="F4123" t="str">
        <f t="shared" si="514"/>
        <v>Xeon D-2795NT</v>
      </c>
      <c r="G4123" t="str">
        <f t="shared" si="515"/>
        <v>D-2795NT</v>
      </c>
      <c r="H4123" t="str">
        <f t="shared" si="516"/>
        <v>Intel Xeon D-2795NT</v>
      </c>
      <c r="I4123" t="s">
        <v>10292</v>
      </c>
      <c r="J4123" t="s">
        <v>10279</v>
      </c>
      <c r="K4123" t="s">
        <v>1881</v>
      </c>
      <c r="L4123" t="s">
        <v>700</v>
      </c>
      <c r="M4123">
        <v>20</v>
      </c>
      <c r="N4123">
        <v>40</v>
      </c>
      <c r="O4123" t="s">
        <v>2409</v>
      </c>
      <c r="P4123" t="s">
        <v>1892</v>
      </c>
      <c r="Q4123" t="s">
        <v>10293</v>
      </c>
      <c r="R4123" t="str">
        <f>IF(COUNTIF(cpus!B:B, C4123)&gt;0, "found", "Missing")</f>
        <v>found</v>
      </c>
      <c r="S4123" t="str">
        <f>IF(COUNTIF(cpus!C:C, G4123)&gt;0, "found", "Missing")</f>
        <v>found</v>
      </c>
    </row>
    <row r="4124" spans="1:19" x14ac:dyDescent="0.25">
      <c r="A4124" t="str">
        <f t="shared" si="510"/>
        <v>missing</v>
      </c>
      <c r="B4124" t="str">
        <f t="shared" si="511"/>
        <v>missing</v>
      </c>
      <c r="C4124" t="str">
        <f t="shared" si="509"/>
        <v>Intel Xeon D-2796TE @ 2.00GHz</v>
      </c>
      <c r="D4124" t="str">
        <f t="shared" si="512"/>
        <v>Intel</v>
      </c>
      <c r="E4124" t="str">
        <f t="shared" si="513"/>
        <v>Xeon D-2796TE</v>
      </c>
      <c r="F4124" t="str">
        <f t="shared" si="514"/>
        <v>Xeon D-2796TE</v>
      </c>
      <c r="G4124" t="str">
        <f t="shared" si="515"/>
        <v>D-2796TE</v>
      </c>
      <c r="H4124" t="str">
        <f t="shared" si="516"/>
        <v>Intel Xeon D-2796TE</v>
      </c>
      <c r="I4124" t="s">
        <v>10294</v>
      </c>
      <c r="J4124" t="s">
        <v>10279</v>
      </c>
      <c r="K4124" t="s">
        <v>1881</v>
      </c>
      <c r="L4124" t="s">
        <v>700</v>
      </c>
      <c r="M4124">
        <v>20</v>
      </c>
      <c r="N4124">
        <v>40</v>
      </c>
      <c r="O4124" t="s">
        <v>10295</v>
      </c>
      <c r="P4124" t="s">
        <v>3136</v>
      </c>
      <c r="Q4124" t="s">
        <v>10296</v>
      </c>
      <c r="R4124" t="str">
        <f>IF(COUNTIF(cpus!B:B, C4124)&gt;0, "found", "Missing")</f>
        <v>found</v>
      </c>
      <c r="S4124" t="str">
        <f>IF(COUNTIF(cpus!C:C, G4124)&gt;0, "found", "Missing")</f>
        <v>found</v>
      </c>
    </row>
    <row r="4125" spans="1:19" x14ac:dyDescent="0.25">
      <c r="A4125" t="str">
        <f t="shared" si="510"/>
        <v>missing</v>
      </c>
      <c r="B4125" t="str">
        <f t="shared" si="511"/>
        <v>missing</v>
      </c>
      <c r="C4125" t="str">
        <f t="shared" si="509"/>
        <v>Intel Xeon D-2799 @ 2.40GHz</v>
      </c>
      <c r="D4125" t="str">
        <f t="shared" si="512"/>
        <v>Intel</v>
      </c>
      <c r="E4125" t="str">
        <f t="shared" si="513"/>
        <v>Xeon D-2799</v>
      </c>
      <c r="F4125" t="str">
        <f t="shared" si="514"/>
        <v>Xeon D-2799</v>
      </c>
      <c r="G4125" t="str">
        <f t="shared" si="515"/>
        <v>D-2799</v>
      </c>
      <c r="H4125" t="str">
        <f t="shared" si="516"/>
        <v>Intel Xeon D-2799</v>
      </c>
      <c r="I4125" t="s">
        <v>10297</v>
      </c>
      <c r="J4125" t="s">
        <v>10279</v>
      </c>
      <c r="K4125" t="s">
        <v>609</v>
      </c>
      <c r="L4125" t="s">
        <v>451</v>
      </c>
      <c r="M4125">
        <v>20</v>
      </c>
      <c r="N4125">
        <v>40</v>
      </c>
      <c r="O4125" t="s">
        <v>10298</v>
      </c>
      <c r="P4125" t="s">
        <v>2513</v>
      </c>
      <c r="Q4125" t="s">
        <v>10299</v>
      </c>
      <c r="R4125" t="str">
        <f>IF(COUNTIF(cpus!B:B, C4125)&gt;0, "found", "Missing")</f>
        <v>found</v>
      </c>
      <c r="S4125" t="str">
        <f>IF(COUNTIF(cpus!C:C, G4125)&gt;0, "found", "Missing")</f>
        <v>found</v>
      </c>
    </row>
    <row r="4126" spans="1:19" x14ac:dyDescent="0.25">
      <c r="A4126" t="str">
        <f t="shared" si="510"/>
        <v>missing</v>
      </c>
      <c r="B4126" t="str">
        <f t="shared" si="511"/>
        <v>missing</v>
      </c>
      <c r="C4126" t="str">
        <f t="shared" si="509"/>
        <v>Intel Xeon E E-2414</v>
      </c>
      <c r="D4126" t="str">
        <f t="shared" si="512"/>
        <v>Intel</v>
      </c>
      <c r="E4126" t="str">
        <f t="shared" si="513"/>
        <v>Xeon E E-2414</v>
      </c>
      <c r="F4126" t="str">
        <f t="shared" si="514"/>
        <v>Xeon E E-2414</v>
      </c>
      <c r="G4126" t="str">
        <f t="shared" si="515"/>
        <v>E E-2414</v>
      </c>
      <c r="H4126" t="str">
        <f t="shared" si="516"/>
        <v>Intel Xeon E E-2414</v>
      </c>
      <c r="I4126" t="s">
        <v>10300</v>
      </c>
      <c r="J4126" t="s">
        <v>6106</v>
      </c>
      <c r="K4126" t="s">
        <v>581</v>
      </c>
      <c r="L4126" t="s">
        <v>440</v>
      </c>
      <c r="M4126">
        <v>4</v>
      </c>
      <c r="N4126">
        <v>4</v>
      </c>
      <c r="O4126" t="s">
        <v>729</v>
      </c>
      <c r="P4126" t="s">
        <v>1873</v>
      </c>
      <c r="Q4126" t="s">
        <v>10301</v>
      </c>
      <c r="R4126" t="str">
        <f>IF(COUNTIF(cpus!B:B, C4126)&gt;0, "found", "Missing")</f>
        <v>found</v>
      </c>
      <c r="S4126" t="str">
        <f>IF(COUNTIF(cpus!C:C, G4126)&gt;0, "found", "Missing")</f>
        <v>found</v>
      </c>
    </row>
    <row r="4127" spans="1:19" x14ac:dyDescent="0.25">
      <c r="A4127" t="str">
        <f t="shared" si="510"/>
        <v>missing</v>
      </c>
      <c r="B4127" t="str">
        <f t="shared" si="511"/>
        <v>missing</v>
      </c>
      <c r="C4127" t="str">
        <f t="shared" si="509"/>
        <v>Intel Xeon E E-2434</v>
      </c>
      <c r="D4127" t="str">
        <f t="shared" si="512"/>
        <v>Intel</v>
      </c>
      <c r="E4127" t="str">
        <f t="shared" si="513"/>
        <v>Xeon E E-2434</v>
      </c>
      <c r="F4127" t="str">
        <f t="shared" si="514"/>
        <v>Xeon E E-2434</v>
      </c>
      <c r="G4127" t="str">
        <f t="shared" si="515"/>
        <v>E E-2434</v>
      </c>
      <c r="H4127" t="str">
        <f t="shared" si="516"/>
        <v>Intel Xeon E E-2434</v>
      </c>
      <c r="I4127" t="s">
        <v>10302</v>
      </c>
      <c r="J4127" t="s">
        <v>6106</v>
      </c>
      <c r="K4127" t="s">
        <v>451</v>
      </c>
      <c r="L4127" t="s">
        <v>3195</v>
      </c>
      <c r="M4127">
        <v>4</v>
      </c>
      <c r="N4127">
        <v>8</v>
      </c>
      <c r="O4127" t="s">
        <v>729</v>
      </c>
      <c r="P4127" t="s">
        <v>1873</v>
      </c>
      <c r="Q4127" t="s">
        <v>10303</v>
      </c>
      <c r="R4127" t="str">
        <f>IF(COUNTIF(cpus!B:B, C4127)&gt;0, "found", "Missing")</f>
        <v>found</v>
      </c>
      <c r="S4127" t="str">
        <f>IF(COUNTIF(cpus!C:C, G4127)&gt;0, "found", "Missing")</f>
        <v>found</v>
      </c>
    </row>
    <row r="4128" spans="1:19" x14ac:dyDescent="0.25">
      <c r="A4128" t="str">
        <f t="shared" si="510"/>
        <v>missing</v>
      </c>
      <c r="B4128" t="str">
        <f t="shared" si="511"/>
        <v>missing</v>
      </c>
      <c r="C4128" t="str">
        <f t="shared" si="509"/>
        <v>Intel Xeon E E-2486</v>
      </c>
      <c r="D4128" t="str">
        <f t="shared" si="512"/>
        <v>Intel</v>
      </c>
      <c r="E4128" t="str">
        <f t="shared" si="513"/>
        <v>Xeon E E-2486</v>
      </c>
      <c r="F4128" t="str">
        <f t="shared" si="514"/>
        <v>Xeon E E-2486</v>
      </c>
      <c r="G4128" t="str">
        <f t="shared" si="515"/>
        <v>E E-2486</v>
      </c>
      <c r="H4128" t="str">
        <f t="shared" si="516"/>
        <v>Intel Xeon E E-2486</v>
      </c>
      <c r="I4128" t="s">
        <v>10304</v>
      </c>
      <c r="J4128" t="s">
        <v>6106</v>
      </c>
      <c r="K4128" t="s">
        <v>437</v>
      </c>
      <c r="L4128" t="s">
        <v>448</v>
      </c>
      <c r="M4128">
        <v>6</v>
      </c>
      <c r="N4128">
        <v>12</v>
      </c>
      <c r="O4128" t="s">
        <v>541</v>
      </c>
      <c r="P4128" t="s">
        <v>1873</v>
      </c>
      <c r="Q4128" t="s">
        <v>10305</v>
      </c>
      <c r="R4128" t="str">
        <f>IF(COUNTIF(cpus!B:B, C4128)&gt;0, "found", "Missing")</f>
        <v>found</v>
      </c>
      <c r="S4128" t="str">
        <f>IF(COUNTIF(cpus!C:C, G4128)&gt;0, "found", "Missing")</f>
        <v>found</v>
      </c>
    </row>
    <row r="4129" spans="1:19" x14ac:dyDescent="0.25">
      <c r="A4129" t="str">
        <f t="shared" si="510"/>
        <v>missing</v>
      </c>
      <c r="B4129" t="str">
        <f t="shared" si="511"/>
        <v>missing</v>
      </c>
      <c r="C4129" t="str">
        <f t="shared" si="509"/>
        <v>Intel Xeon E-2104G @ 3.20GHz</v>
      </c>
      <c r="D4129" t="str">
        <f t="shared" si="512"/>
        <v>Intel</v>
      </c>
      <c r="E4129" t="str">
        <f t="shared" si="513"/>
        <v>Xeon E-2104G</v>
      </c>
      <c r="F4129" t="str">
        <f t="shared" si="514"/>
        <v>Xeon E-2104G</v>
      </c>
      <c r="G4129" t="str">
        <f t="shared" si="515"/>
        <v>E-2104G</v>
      </c>
      <c r="H4129" t="str">
        <f t="shared" si="516"/>
        <v>Intel Xeon E-2104G</v>
      </c>
      <c r="I4129" t="s">
        <v>10306</v>
      </c>
      <c r="J4129" t="s">
        <v>6693</v>
      </c>
      <c r="K4129" t="s">
        <v>469</v>
      </c>
      <c r="M4129">
        <v>4</v>
      </c>
      <c r="N4129">
        <v>4</v>
      </c>
      <c r="O4129" t="s">
        <v>424</v>
      </c>
      <c r="P4129" t="s">
        <v>2123</v>
      </c>
      <c r="Q4129" t="s">
        <v>10307</v>
      </c>
      <c r="R4129" t="str">
        <f>IF(COUNTIF(cpus!B:B, C4129)&gt;0, "found", "Missing")</f>
        <v>found</v>
      </c>
      <c r="S4129" t="str">
        <f>IF(COUNTIF(cpus!C:C, G4129)&gt;0, "found", "Missing")</f>
        <v>found</v>
      </c>
    </row>
    <row r="4130" spans="1:19" x14ac:dyDescent="0.25">
      <c r="A4130" t="str">
        <f t="shared" si="510"/>
        <v>missing</v>
      </c>
      <c r="B4130" t="str">
        <f t="shared" si="511"/>
        <v>missing</v>
      </c>
      <c r="C4130" t="str">
        <f t="shared" si="509"/>
        <v>Intel Xeon E-2124 @ 3.30GHz</v>
      </c>
      <c r="D4130" t="str">
        <f t="shared" si="512"/>
        <v>Intel</v>
      </c>
      <c r="E4130" t="str">
        <f t="shared" si="513"/>
        <v>Xeon E-2124</v>
      </c>
      <c r="F4130" t="str">
        <f t="shared" si="514"/>
        <v>Xeon E-2124</v>
      </c>
      <c r="G4130" t="str">
        <f t="shared" si="515"/>
        <v>E-2124</v>
      </c>
      <c r="H4130" t="str">
        <f t="shared" si="516"/>
        <v>Intel Xeon E-2124</v>
      </c>
      <c r="I4130" t="s">
        <v>10308</v>
      </c>
      <c r="J4130" t="s">
        <v>6693</v>
      </c>
      <c r="K4130" t="s">
        <v>507</v>
      </c>
      <c r="L4130" t="s">
        <v>430</v>
      </c>
      <c r="M4130">
        <v>4</v>
      </c>
      <c r="N4130">
        <v>4</v>
      </c>
      <c r="O4130" t="s">
        <v>1068</v>
      </c>
      <c r="P4130" t="s">
        <v>2119</v>
      </c>
      <c r="Q4130" t="s">
        <v>10309</v>
      </c>
      <c r="R4130" t="str">
        <f>IF(COUNTIF(cpus!B:B, C4130)&gt;0, "found", "Missing")</f>
        <v>found</v>
      </c>
      <c r="S4130" t="str">
        <f>IF(COUNTIF(cpus!C:C, G4130)&gt;0, "found", "Missing")</f>
        <v>found</v>
      </c>
    </row>
    <row r="4131" spans="1:19" x14ac:dyDescent="0.25">
      <c r="A4131" t="str">
        <f t="shared" si="510"/>
        <v>missing</v>
      </c>
      <c r="B4131" t="str">
        <f t="shared" si="511"/>
        <v>missing</v>
      </c>
      <c r="C4131" t="str">
        <f t="shared" si="509"/>
        <v>Intel Xeon E-2124G @ 3.40GHz</v>
      </c>
      <c r="D4131" t="str">
        <f t="shared" si="512"/>
        <v>Intel</v>
      </c>
      <c r="E4131" t="str">
        <f t="shared" si="513"/>
        <v>Xeon E-2124G</v>
      </c>
      <c r="F4131" t="str">
        <f t="shared" si="514"/>
        <v>Xeon E-2124G</v>
      </c>
      <c r="G4131" t="str">
        <f t="shared" si="515"/>
        <v>E-2124G</v>
      </c>
      <c r="H4131" t="str">
        <f t="shared" si="516"/>
        <v>Intel Xeon E-2124G</v>
      </c>
      <c r="I4131" t="s">
        <v>10310</v>
      </c>
      <c r="J4131" t="s">
        <v>6693</v>
      </c>
      <c r="K4131" t="s">
        <v>451</v>
      </c>
      <c r="L4131" t="s">
        <v>440</v>
      </c>
      <c r="M4131">
        <v>4</v>
      </c>
      <c r="N4131">
        <v>4</v>
      </c>
      <c r="O4131" t="s">
        <v>1068</v>
      </c>
      <c r="P4131" t="s">
        <v>2123</v>
      </c>
      <c r="Q4131" t="s">
        <v>10311</v>
      </c>
      <c r="R4131" t="str">
        <f>IF(COUNTIF(cpus!B:B, C4131)&gt;0, "found", "Missing")</f>
        <v>found</v>
      </c>
      <c r="S4131" t="str">
        <f>IF(COUNTIF(cpus!C:C, G4131)&gt;0, "found", "Missing")</f>
        <v>found</v>
      </c>
    </row>
    <row r="4132" spans="1:19" x14ac:dyDescent="0.25">
      <c r="A4132" t="str">
        <f t="shared" si="510"/>
        <v>missing</v>
      </c>
      <c r="B4132" t="str">
        <f t="shared" si="511"/>
        <v>missing</v>
      </c>
      <c r="C4132" t="str">
        <f t="shared" si="509"/>
        <v>Intel Xeon E-2126G @ 3.30GHz</v>
      </c>
      <c r="D4132" t="str">
        <f t="shared" si="512"/>
        <v>Intel</v>
      </c>
      <c r="E4132" t="str">
        <f t="shared" si="513"/>
        <v>Xeon E-2126G</v>
      </c>
      <c r="F4132" t="str">
        <f t="shared" si="514"/>
        <v>Xeon E-2126G</v>
      </c>
      <c r="G4132" t="str">
        <f t="shared" si="515"/>
        <v>E-2126G</v>
      </c>
      <c r="H4132" t="str">
        <f t="shared" si="516"/>
        <v>Intel Xeon E-2126G</v>
      </c>
      <c r="I4132" t="s">
        <v>10312</v>
      </c>
      <c r="J4132" t="s">
        <v>6693</v>
      </c>
      <c r="K4132" t="s">
        <v>507</v>
      </c>
      <c r="L4132" t="s">
        <v>440</v>
      </c>
      <c r="M4132">
        <v>6</v>
      </c>
      <c r="N4132">
        <v>6</v>
      </c>
      <c r="O4132" t="s">
        <v>852</v>
      </c>
      <c r="P4132" t="s">
        <v>2123</v>
      </c>
      <c r="Q4132" t="s">
        <v>10313</v>
      </c>
      <c r="R4132" t="str">
        <f>IF(COUNTIF(cpus!B:B, C4132)&gt;0, "found", "Missing")</f>
        <v>found</v>
      </c>
      <c r="S4132" t="str">
        <f>IF(COUNTIF(cpus!C:C, G4132)&gt;0, "found", "Missing")</f>
        <v>found</v>
      </c>
    </row>
    <row r="4133" spans="1:19" x14ac:dyDescent="0.25">
      <c r="A4133" t="str">
        <f t="shared" si="510"/>
        <v>missing</v>
      </c>
      <c r="B4133" t="str">
        <f t="shared" si="511"/>
        <v>missing</v>
      </c>
      <c r="C4133" t="str">
        <f t="shared" si="509"/>
        <v>Intel Xeon E-2134 @ 3.50GHz</v>
      </c>
      <c r="D4133" t="str">
        <f t="shared" si="512"/>
        <v>Intel</v>
      </c>
      <c r="E4133" t="str">
        <f t="shared" si="513"/>
        <v>Xeon E-2134</v>
      </c>
      <c r="F4133" t="str">
        <f t="shared" si="514"/>
        <v>Xeon E-2134</v>
      </c>
      <c r="G4133" t="str">
        <f t="shared" si="515"/>
        <v>E-2134</v>
      </c>
      <c r="H4133" t="str">
        <f t="shared" si="516"/>
        <v>Intel Xeon E-2134</v>
      </c>
      <c r="I4133" t="s">
        <v>10314</v>
      </c>
      <c r="J4133" t="s">
        <v>6693</v>
      </c>
      <c r="K4133" t="s">
        <v>437</v>
      </c>
      <c r="L4133" t="s">
        <v>440</v>
      </c>
      <c r="M4133">
        <v>4</v>
      </c>
      <c r="N4133">
        <v>8</v>
      </c>
      <c r="O4133" t="s">
        <v>1068</v>
      </c>
      <c r="P4133" t="s">
        <v>2276</v>
      </c>
      <c r="Q4133" t="s">
        <v>10315</v>
      </c>
      <c r="R4133" t="str">
        <f>IF(COUNTIF(cpus!B:B, C4133)&gt;0, "found", "Missing")</f>
        <v>found</v>
      </c>
      <c r="S4133" t="str">
        <f>IF(COUNTIF(cpus!C:C, G4133)&gt;0, "found", "Missing")</f>
        <v>found</v>
      </c>
    </row>
    <row r="4134" spans="1:19" x14ac:dyDescent="0.25">
      <c r="A4134" t="str">
        <f t="shared" si="510"/>
        <v>missing</v>
      </c>
      <c r="B4134" t="str">
        <f t="shared" si="511"/>
        <v>missing</v>
      </c>
      <c r="C4134" t="str">
        <f t="shared" si="509"/>
        <v>Intel Xeon E-2136 @ 3.30GHz</v>
      </c>
      <c r="D4134" t="str">
        <f t="shared" si="512"/>
        <v>Intel</v>
      </c>
      <c r="E4134" t="str">
        <f t="shared" si="513"/>
        <v>Xeon E-2136</v>
      </c>
      <c r="F4134" t="str">
        <f t="shared" si="514"/>
        <v>Xeon E-2136</v>
      </c>
      <c r="G4134" t="str">
        <f t="shared" si="515"/>
        <v>E-2136</v>
      </c>
      <c r="H4134" t="str">
        <f t="shared" si="516"/>
        <v>Intel Xeon E-2136</v>
      </c>
      <c r="I4134" t="s">
        <v>10316</v>
      </c>
      <c r="J4134" t="s">
        <v>6693</v>
      </c>
      <c r="K4134" t="s">
        <v>507</v>
      </c>
      <c r="L4134" t="s">
        <v>440</v>
      </c>
      <c r="M4134">
        <v>6</v>
      </c>
      <c r="N4134">
        <v>12</v>
      </c>
      <c r="O4134" t="s">
        <v>852</v>
      </c>
      <c r="P4134" t="s">
        <v>2123</v>
      </c>
      <c r="Q4134" t="s">
        <v>10317</v>
      </c>
      <c r="R4134" t="str">
        <f>IF(COUNTIF(cpus!B:B, C4134)&gt;0, "found", "Missing")</f>
        <v>found</v>
      </c>
      <c r="S4134" t="str">
        <f>IF(COUNTIF(cpus!C:C, G4134)&gt;0, "found", "Missing")</f>
        <v>found</v>
      </c>
    </row>
    <row r="4135" spans="1:19" x14ac:dyDescent="0.25">
      <c r="A4135" t="str">
        <f t="shared" si="510"/>
        <v>missing</v>
      </c>
      <c r="B4135" t="str">
        <f t="shared" si="511"/>
        <v>missing</v>
      </c>
      <c r="C4135" t="str">
        <f t="shared" si="509"/>
        <v>Intel Xeon E-2144G @ 3.60GHz</v>
      </c>
      <c r="D4135" t="str">
        <f t="shared" si="512"/>
        <v>Intel</v>
      </c>
      <c r="E4135" t="str">
        <f t="shared" si="513"/>
        <v>Xeon E-2144G</v>
      </c>
      <c r="F4135" t="str">
        <f t="shared" si="514"/>
        <v>Xeon E-2144G</v>
      </c>
      <c r="G4135" t="str">
        <f t="shared" si="515"/>
        <v>E-2144G</v>
      </c>
      <c r="H4135" t="str">
        <f t="shared" si="516"/>
        <v>Intel Xeon E-2144G</v>
      </c>
      <c r="I4135" t="s">
        <v>10318</v>
      </c>
      <c r="J4135" t="s">
        <v>6693</v>
      </c>
      <c r="K4135" t="s">
        <v>426</v>
      </c>
      <c r="L4135" t="s">
        <v>440</v>
      </c>
      <c r="M4135">
        <v>4</v>
      </c>
      <c r="N4135">
        <v>8</v>
      </c>
      <c r="O4135" t="s">
        <v>1068</v>
      </c>
      <c r="P4135" t="s">
        <v>2276</v>
      </c>
      <c r="Q4135" t="s">
        <v>10319</v>
      </c>
      <c r="R4135" t="str">
        <f>IF(COUNTIF(cpus!B:B, C4135)&gt;0, "found", "Missing")</f>
        <v>found</v>
      </c>
      <c r="S4135" t="str">
        <f>IF(COUNTIF(cpus!C:C, G4135)&gt;0, "found", "Missing")</f>
        <v>found</v>
      </c>
    </row>
    <row r="4136" spans="1:19" x14ac:dyDescent="0.25">
      <c r="A4136" t="str">
        <f t="shared" si="510"/>
        <v>missing</v>
      </c>
      <c r="B4136" t="str">
        <f t="shared" si="511"/>
        <v>missing</v>
      </c>
      <c r="C4136" t="str">
        <f t="shared" si="509"/>
        <v>Intel Xeon E-2146G @ 3.50GHz</v>
      </c>
      <c r="D4136" t="str">
        <f t="shared" si="512"/>
        <v>Intel</v>
      </c>
      <c r="E4136" t="str">
        <f t="shared" si="513"/>
        <v>Xeon E-2146G</v>
      </c>
      <c r="F4136" t="str">
        <f t="shared" si="514"/>
        <v>Xeon E-2146G</v>
      </c>
      <c r="G4136" t="str">
        <f t="shared" si="515"/>
        <v>E-2146G</v>
      </c>
      <c r="H4136" t="str">
        <f t="shared" si="516"/>
        <v>Intel Xeon E-2146G</v>
      </c>
      <c r="I4136" t="s">
        <v>10320</v>
      </c>
      <c r="J4136" t="s">
        <v>6693</v>
      </c>
      <c r="K4136" t="s">
        <v>437</v>
      </c>
      <c r="L4136" t="s">
        <v>440</v>
      </c>
      <c r="M4136">
        <v>6</v>
      </c>
      <c r="N4136">
        <v>12</v>
      </c>
      <c r="O4136" t="s">
        <v>852</v>
      </c>
      <c r="P4136" t="s">
        <v>2204</v>
      </c>
      <c r="Q4136" t="s">
        <v>10321</v>
      </c>
      <c r="R4136" t="str">
        <f>IF(COUNTIF(cpus!B:B, C4136)&gt;0, "found", "Missing")</f>
        <v>found</v>
      </c>
      <c r="S4136" t="str">
        <f>IF(COUNTIF(cpus!C:C, G4136)&gt;0, "found", "Missing")</f>
        <v>found</v>
      </c>
    </row>
    <row r="4137" spans="1:19" x14ac:dyDescent="0.25">
      <c r="A4137" t="str">
        <f t="shared" si="510"/>
        <v>missing</v>
      </c>
      <c r="B4137" t="str">
        <f t="shared" si="511"/>
        <v>missing</v>
      </c>
      <c r="C4137" t="str">
        <f t="shared" si="509"/>
        <v>Intel Xeon E-2174G @ 3.80GHz</v>
      </c>
      <c r="D4137" t="str">
        <f t="shared" si="512"/>
        <v>Intel</v>
      </c>
      <c r="E4137" t="str">
        <f t="shared" si="513"/>
        <v>Xeon E-2174G</v>
      </c>
      <c r="F4137" t="str">
        <f t="shared" si="514"/>
        <v>Xeon E-2174G</v>
      </c>
      <c r="G4137" t="str">
        <f t="shared" si="515"/>
        <v>E-2174G</v>
      </c>
      <c r="H4137" t="str">
        <f t="shared" si="516"/>
        <v>Intel Xeon E-2174G</v>
      </c>
      <c r="I4137" t="s">
        <v>10322</v>
      </c>
      <c r="J4137" t="s">
        <v>6693</v>
      </c>
      <c r="K4137" t="s">
        <v>445</v>
      </c>
      <c r="L4137" t="s">
        <v>412</v>
      </c>
      <c r="M4137">
        <v>4</v>
      </c>
      <c r="N4137">
        <v>8</v>
      </c>
      <c r="O4137" t="s">
        <v>1068</v>
      </c>
      <c r="P4137" t="s">
        <v>2204</v>
      </c>
      <c r="Q4137" t="s">
        <v>10323</v>
      </c>
      <c r="R4137" t="str">
        <f>IF(COUNTIF(cpus!B:B, C4137)&gt;0, "found", "Missing")</f>
        <v>found</v>
      </c>
      <c r="S4137" t="str">
        <f>IF(COUNTIF(cpus!C:C, G4137)&gt;0, "found", "Missing")</f>
        <v>found</v>
      </c>
    </row>
    <row r="4138" spans="1:19" x14ac:dyDescent="0.25">
      <c r="A4138" t="str">
        <f t="shared" si="510"/>
        <v>missing</v>
      </c>
      <c r="B4138" t="str">
        <f t="shared" si="511"/>
        <v>missing</v>
      </c>
      <c r="C4138" t="str">
        <f t="shared" si="509"/>
        <v>Intel Xeon E-2176G @ 3.70GHz</v>
      </c>
      <c r="D4138" t="str">
        <f t="shared" si="512"/>
        <v>Intel</v>
      </c>
      <c r="E4138" t="str">
        <f t="shared" si="513"/>
        <v>Xeon E-2176G</v>
      </c>
      <c r="F4138" t="str">
        <f t="shared" si="514"/>
        <v>Xeon E-2176G</v>
      </c>
      <c r="G4138" t="str">
        <f t="shared" si="515"/>
        <v>E-2176G</v>
      </c>
      <c r="H4138" t="str">
        <f t="shared" si="516"/>
        <v>Intel Xeon E-2176G</v>
      </c>
      <c r="I4138" t="s">
        <v>10324</v>
      </c>
      <c r="J4138" t="s">
        <v>6693</v>
      </c>
      <c r="K4138" t="s">
        <v>442</v>
      </c>
      <c r="L4138" t="s">
        <v>412</v>
      </c>
      <c r="M4138">
        <v>6</v>
      </c>
      <c r="N4138">
        <v>12</v>
      </c>
      <c r="O4138" t="s">
        <v>852</v>
      </c>
      <c r="P4138" t="s">
        <v>2123</v>
      </c>
      <c r="Q4138" t="s">
        <v>10325</v>
      </c>
      <c r="R4138" t="str">
        <f>IF(COUNTIF(cpus!B:B, C4138)&gt;0, "found", "Missing")</f>
        <v>found</v>
      </c>
      <c r="S4138" t="str">
        <f>IF(COUNTIF(cpus!C:C, G4138)&gt;0, "found", "Missing")</f>
        <v>found</v>
      </c>
    </row>
    <row r="4139" spans="1:19" x14ac:dyDescent="0.25">
      <c r="A4139" t="str">
        <f t="shared" si="510"/>
        <v>missing</v>
      </c>
      <c r="B4139" t="str">
        <f t="shared" si="511"/>
        <v>missing</v>
      </c>
      <c r="C4139" t="str">
        <f t="shared" si="509"/>
        <v>Intel Xeon E-2176M @ 2.70GHz</v>
      </c>
      <c r="D4139" t="str">
        <f t="shared" si="512"/>
        <v>Intel</v>
      </c>
      <c r="E4139" t="str">
        <f t="shared" si="513"/>
        <v>Xeon E-2176M</v>
      </c>
      <c r="F4139" t="str">
        <f t="shared" si="514"/>
        <v>Xeon E-2176M</v>
      </c>
      <c r="G4139" t="str">
        <f t="shared" si="515"/>
        <v>E-2176M</v>
      </c>
      <c r="H4139" t="str">
        <f t="shared" si="516"/>
        <v>Intel Xeon E-2176M</v>
      </c>
      <c r="I4139" t="s">
        <v>10326</v>
      </c>
      <c r="J4139" t="s">
        <v>6668</v>
      </c>
      <c r="K4139" t="s">
        <v>758</v>
      </c>
      <c r="L4139" t="s">
        <v>438</v>
      </c>
      <c r="M4139">
        <v>6</v>
      </c>
      <c r="N4139">
        <v>12</v>
      </c>
      <c r="O4139" t="s">
        <v>985</v>
      </c>
      <c r="P4139" t="s">
        <v>2292</v>
      </c>
      <c r="Q4139" t="s">
        <v>10327</v>
      </c>
      <c r="R4139" t="str">
        <f>IF(COUNTIF(cpus!B:B, C4139)&gt;0, "found", "Missing")</f>
        <v>found</v>
      </c>
      <c r="S4139" t="str">
        <f>IF(COUNTIF(cpus!C:C, G4139)&gt;0, "found", "Missing")</f>
        <v>found</v>
      </c>
    </row>
    <row r="4140" spans="1:19" x14ac:dyDescent="0.25">
      <c r="A4140" t="str">
        <f t="shared" si="510"/>
        <v>missing</v>
      </c>
      <c r="B4140" t="str">
        <f t="shared" si="511"/>
        <v>missing</v>
      </c>
      <c r="C4140" t="str">
        <f t="shared" si="509"/>
        <v>Intel Xeon E-2186G @ 3.80GHz</v>
      </c>
      <c r="D4140" t="str">
        <f t="shared" si="512"/>
        <v>Intel</v>
      </c>
      <c r="E4140" t="str">
        <f t="shared" si="513"/>
        <v>Xeon E-2186G</v>
      </c>
      <c r="F4140" t="str">
        <f t="shared" si="514"/>
        <v>Xeon E-2186G</v>
      </c>
      <c r="G4140" t="str">
        <f t="shared" si="515"/>
        <v>E-2186G</v>
      </c>
      <c r="H4140" t="str">
        <f t="shared" si="516"/>
        <v>Intel Xeon E-2186G</v>
      </c>
      <c r="I4140" t="s">
        <v>10328</v>
      </c>
      <c r="J4140" t="s">
        <v>6693</v>
      </c>
      <c r="K4140" t="s">
        <v>445</v>
      </c>
      <c r="L4140" t="s">
        <v>412</v>
      </c>
      <c r="M4140">
        <v>6</v>
      </c>
      <c r="N4140">
        <v>12</v>
      </c>
      <c r="O4140" t="s">
        <v>541</v>
      </c>
      <c r="P4140" t="s">
        <v>2123</v>
      </c>
      <c r="Q4140" t="s">
        <v>10329</v>
      </c>
      <c r="R4140" t="str">
        <f>IF(COUNTIF(cpus!B:B, C4140)&gt;0, "found", "Missing")</f>
        <v>found</v>
      </c>
      <c r="S4140" t="str">
        <f>IF(COUNTIF(cpus!C:C, G4140)&gt;0, "found", "Missing")</f>
        <v>found</v>
      </c>
    </row>
    <row r="4141" spans="1:19" x14ac:dyDescent="0.25">
      <c r="A4141" t="str">
        <f t="shared" si="510"/>
        <v>missing</v>
      </c>
      <c r="B4141" t="str">
        <f t="shared" si="511"/>
        <v>missing</v>
      </c>
      <c r="C4141" t="str">
        <f t="shared" si="509"/>
        <v>Intel Xeon E-2186M @ 2.90GHz</v>
      </c>
      <c r="D4141" t="str">
        <f t="shared" si="512"/>
        <v>Intel</v>
      </c>
      <c r="E4141" t="str">
        <f t="shared" si="513"/>
        <v>Xeon E-2186M</v>
      </c>
      <c r="F4141" t="str">
        <f t="shared" si="514"/>
        <v>Xeon E-2186M</v>
      </c>
      <c r="G4141" t="str">
        <f t="shared" si="515"/>
        <v>E-2186M</v>
      </c>
      <c r="H4141" t="str">
        <f t="shared" si="516"/>
        <v>Intel Xeon E-2186M</v>
      </c>
      <c r="I4141" t="s">
        <v>10330</v>
      </c>
      <c r="J4141" t="s">
        <v>6668</v>
      </c>
      <c r="K4141" t="s">
        <v>473</v>
      </c>
      <c r="L4141" t="s">
        <v>463</v>
      </c>
      <c r="M4141">
        <v>6</v>
      </c>
      <c r="N4141">
        <v>12</v>
      </c>
      <c r="O4141" t="s">
        <v>985</v>
      </c>
      <c r="P4141" t="s">
        <v>2292</v>
      </c>
      <c r="Q4141" t="s">
        <v>10331</v>
      </c>
      <c r="R4141" t="str">
        <f>IF(COUNTIF(cpus!B:B, C4141)&gt;0, "found", "Missing")</f>
        <v>found</v>
      </c>
      <c r="S4141" t="str">
        <f>IF(COUNTIF(cpus!C:C, G4141)&gt;0, "found", "Missing")</f>
        <v>found</v>
      </c>
    </row>
    <row r="4142" spans="1:19" x14ac:dyDescent="0.25">
      <c r="A4142" t="str">
        <f t="shared" si="510"/>
        <v>missing</v>
      </c>
      <c r="B4142" t="str">
        <f t="shared" si="511"/>
        <v>missing</v>
      </c>
      <c r="C4142" t="str">
        <f t="shared" ref="C4142:C4205" si="517">SUBSTITUTE(SUBSTITUTE(SUBSTITUTE(SUBSTITUTE(SUBSTITUTE(I4142," Dual Core","")," Quad Core","")," Quad-Core","")," Dual-Core","")," APU","")</f>
        <v>Intel Xeon E-2224 @ 3.40GHz</v>
      </c>
      <c r="D4142" t="str">
        <f t="shared" si="512"/>
        <v>Intel</v>
      </c>
      <c r="E4142" t="str">
        <f t="shared" si="513"/>
        <v>Xeon E-2224</v>
      </c>
      <c r="F4142" t="str">
        <f t="shared" si="514"/>
        <v>Xeon E-2224</v>
      </c>
      <c r="G4142" t="str">
        <f t="shared" si="515"/>
        <v>E-2224</v>
      </c>
      <c r="H4142" t="str">
        <f t="shared" si="516"/>
        <v>Intel Xeon E-2224</v>
      </c>
      <c r="I4142" t="s">
        <v>10332</v>
      </c>
      <c r="J4142" t="s">
        <v>6693</v>
      </c>
      <c r="K4142" t="s">
        <v>451</v>
      </c>
      <c r="L4142" t="s">
        <v>443</v>
      </c>
      <c r="M4142">
        <v>4</v>
      </c>
      <c r="N4142">
        <v>4</v>
      </c>
      <c r="O4142" t="s">
        <v>1068</v>
      </c>
      <c r="P4142" t="s">
        <v>2116</v>
      </c>
      <c r="Q4142" t="s">
        <v>10333</v>
      </c>
      <c r="R4142" t="str">
        <f>IF(COUNTIF(cpus!B:B, C4142)&gt;0, "found", "Missing")</f>
        <v>found</v>
      </c>
      <c r="S4142" t="str">
        <f>IF(COUNTIF(cpus!C:C, G4142)&gt;0, "found", "Missing")</f>
        <v>found</v>
      </c>
    </row>
    <row r="4143" spans="1:19" x14ac:dyDescent="0.25">
      <c r="A4143" t="str">
        <f t="shared" ref="A4143:A4206" si="518">IF(COUNTIF(C4143,"*Quad CPU]*"),"found","missing")</f>
        <v>missing</v>
      </c>
      <c r="B4143" t="str">
        <f t="shared" ref="B4143:B4206" si="519">IF(COUNTIF(C4143,"*[Dual CPU]*"),"found","missing")</f>
        <v>missing</v>
      </c>
      <c r="C4143" t="str">
        <f t="shared" si="517"/>
        <v>Intel Xeon E-2224G @ 3.50GHz</v>
      </c>
      <c r="D4143" t="str">
        <f t="shared" si="512"/>
        <v>Intel</v>
      </c>
      <c r="E4143" t="str">
        <f t="shared" si="513"/>
        <v>Xeon E-2224G</v>
      </c>
      <c r="F4143" t="str">
        <f t="shared" si="514"/>
        <v>Xeon E-2224G</v>
      </c>
      <c r="G4143" t="str">
        <f t="shared" si="515"/>
        <v>E-2224G</v>
      </c>
      <c r="H4143" t="str">
        <f t="shared" si="516"/>
        <v>Intel Xeon E-2224G</v>
      </c>
      <c r="I4143" t="s">
        <v>10334</v>
      </c>
      <c r="J4143" t="s">
        <v>6693</v>
      </c>
      <c r="K4143" t="s">
        <v>437</v>
      </c>
      <c r="L4143" t="s">
        <v>412</v>
      </c>
      <c r="M4143">
        <v>4</v>
      </c>
      <c r="N4143">
        <v>4</v>
      </c>
      <c r="O4143" t="s">
        <v>1068</v>
      </c>
      <c r="P4143" t="s">
        <v>2116</v>
      </c>
      <c r="Q4143" t="s">
        <v>10335</v>
      </c>
      <c r="R4143" t="str">
        <f>IF(COUNTIF(cpus!B:B, C4143)&gt;0, "found", "Missing")</f>
        <v>found</v>
      </c>
      <c r="S4143" t="str">
        <f>IF(COUNTIF(cpus!C:C, G4143)&gt;0, "found", "Missing")</f>
        <v>found</v>
      </c>
    </row>
    <row r="4144" spans="1:19" x14ac:dyDescent="0.25">
      <c r="A4144" t="str">
        <f t="shared" si="518"/>
        <v>missing</v>
      </c>
      <c r="B4144" t="str">
        <f t="shared" si="519"/>
        <v>missing</v>
      </c>
      <c r="C4144" t="str">
        <f t="shared" si="517"/>
        <v>Intel Xeon E-2226G @ 3.40GHz</v>
      </c>
      <c r="D4144" t="str">
        <f t="shared" si="512"/>
        <v>Intel</v>
      </c>
      <c r="E4144" t="str">
        <f t="shared" si="513"/>
        <v>Xeon E-2226G</v>
      </c>
      <c r="F4144" t="str">
        <f t="shared" si="514"/>
        <v>Xeon E-2226G</v>
      </c>
      <c r="G4144" t="str">
        <f t="shared" si="515"/>
        <v>E-2226G</v>
      </c>
      <c r="H4144" t="str">
        <f t="shared" si="516"/>
        <v>Intel Xeon E-2226G</v>
      </c>
      <c r="I4144" t="s">
        <v>10336</v>
      </c>
      <c r="J4144" t="s">
        <v>6693</v>
      </c>
      <c r="K4144" t="s">
        <v>451</v>
      </c>
      <c r="L4144" t="s">
        <v>412</v>
      </c>
      <c r="M4144">
        <v>6</v>
      </c>
      <c r="N4144">
        <v>6</v>
      </c>
      <c r="O4144" t="s">
        <v>852</v>
      </c>
      <c r="P4144" t="s">
        <v>2209</v>
      </c>
      <c r="Q4144" t="s">
        <v>10337</v>
      </c>
      <c r="R4144" t="str">
        <f>IF(COUNTIF(cpus!B:B, C4144)&gt;0, "found", "Missing")</f>
        <v>found</v>
      </c>
      <c r="S4144" t="str">
        <f>IF(COUNTIF(cpus!C:C, G4144)&gt;0, "found", "Missing")</f>
        <v>found</v>
      </c>
    </row>
    <row r="4145" spans="1:19" x14ac:dyDescent="0.25">
      <c r="A4145" t="str">
        <f t="shared" si="518"/>
        <v>missing</v>
      </c>
      <c r="B4145" t="str">
        <f t="shared" si="519"/>
        <v>missing</v>
      </c>
      <c r="C4145" t="str">
        <f t="shared" si="517"/>
        <v>Intel Xeon E-2226GE @ 3.40GHz</v>
      </c>
      <c r="D4145" t="str">
        <f t="shared" si="512"/>
        <v>Intel</v>
      </c>
      <c r="E4145" t="str">
        <f t="shared" si="513"/>
        <v>Xeon E-2226GE</v>
      </c>
      <c r="F4145" t="str">
        <f t="shared" si="514"/>
        <v>Xeon E-2226GE</v>
      </c>
      <c r="G4145" t="str">
        <f t="shared" si="515"/>
        <v>E-2226GE</v>
      </c>
      <c r="H4145" t="str">
        <f t="shared" si="516"/>
        <v>Intel Xeon E-2226GE</v>
      </c>
      <c r="I4145" t="s">
        <v>10338</v>
      </c>
      <c r="J4145" t="s">
        <v>286</v>
      </c>
      <c r="K4145" t="s">
        <v>451</v>
      </c>
      <c r="L4145" t="s">
        <v>443</v>
      </c>
      <c r="M4145">
        <v>6</v>
      </c>
      <c r="N4145">
        <v>6</v>
      </c>
      <c r="O4145" t="s">
        <v>852</v>
      </c>
      <c r="P4145" t="s">
        <v>2977</v>
      </c>
      <c r="Q4145" t="s">
        <v>10339</v>
      </c>
      <c r="R4145" t="str">
        <f>IF(COUNTIF(cpus!B:B, C4145)&gt;0, "found", "Missing")</f>
        <v>found</v>
      </c>
      <c r="S4145" t="str">
        <f>IF(COUNTIF(cpus!C:C, G4145)&gt;0, "found", "Missing")</f>
        <v>found</v>
      </c>
    </row>
    <row r="4146" spans="1:19" x14ac:dyDescent="0.25">
      <c r="A4146" t="str">
        <f t="shared" si="518"/>
        <v>missing</v>
      </c>
      <c r="B4146" t="str">
        <f t="shared" si="519"/>
        <v>missing</v>
      </c>
      <c r="C4146" t="str">
        <f t="shared" si="517"/>
        <v>Intel Xeon E-2234 @ 3.60GHz</v>
      </c>
      <c r="D4146" t="str">
        <f t="shared" si="512"/>
        <v>Intel</v>
      </c>
      <c r="E4146" t="str">
        <f t="shared" si="513"/>
        <v>Xeon E-2234</v>
      </c>
      <c r="F4146" t="str">
        <f t="shared" si="514"/>
        <v>Xeon E-2234</v>
      </c>
      <c r="G4146" t="str">
        <f t="shared" si="515"/>
        <v>E-2234</v>
      </c>
      <c r="H4146" t="str">
        <f t="shared" si="516"/>
        <v>Intel Xeon E-2234</v>
      </c>
      <c r="I4146" t="s">
        <v>10340</v>
      </c>
      <c r="J4146" t="s">
        <v>6693</v>
      </c>
      <c r="K4146" t="s">
        <v>426</v>
      </c>
      <c r="L4146" t="s">
        <v>463</v>
      </c>
      <c r="M4146">
        <v>4</v>
      </c>
      <c r="N4146">
        <v>8</v>
      </c>
      <c r="O4146" t="s">
        <v>1068</v>
      </c>
      <c r="P4146" t="s">
        <v>2700</v>
      </c>
      <c r="Q4146" t="s">
        <v>10341</v>
      </c>
      <c r="R4146" t="str">
        <f>IF(COUNTIF(cpus!B:B, C4146)&gt;0, "found", "Missing")</f>
        <v>found</v>
      </c>
      <c r="S4146" t="str">
        <f>IF(COUNTIF(cpus!C:C, G4146)&gt;0, "found", "Missing")</f>
        <v>found</v>
      </c>
    </row>
    <row r="4147" spans="1:19" x14ac:dyDescent="0.25">
      <c r="A4147" t="str">
        <f t="shared" si="518"/>
        <v>missing</v>
      </c>
      <c r="B4147" t="str">
        <f t="shared" si="519"/>
        <v>missing</v>
      </c>
      <c r="C4147" t="str">
        <f t="shared" si="517"/>
        <v>Intel Xeon E-2236 @ 3.40GHz</v>
      </c>
      <c r="D4147" t="str">
        <f t="shared" si="512"/>
        <v>Intel</v>
      </c>
      <c r="E4147" t="str">
        <f t="shared" si="513"/>
        <v>Xeon E-2236</v>
      </c>
      <c r="F4147" t="str">
        <f t="shared" si="514"/>
        <v>Xeon E-2236</v>
      </c>
      <c r="G4147" t="str">
        <f t="shared" si="515"/>
        <v>E-2236</v>
      </c>
      <c r="H4147" t="str">
        <f t="shared" si="516"/>
        <v>Intel Xeon E-2236</v>
      </c>
      <c r="I4147" t="s">
        <v>10342</v>
      </c>
      <c r="J4147" t="s">
        <v>6693</v>
      </c>
      <c r="K4147" t="s">
        <v>451</v>
      </c>
      <c r="L4147" t="s">
        <v>463</v>
      </c>
      <c r="M4147">
        <v>6</v>
      </c>
      <c r="N4147">
        <v>12</v>
      </c>
      <c r="O4147" t="s">
        <v>852</v>
      </c>
      <c r="P4147" t="s">
        <v>2209</v>
      </c>
      <c r="Q4147" t="s">
        <v>10343</v>
      </c>
      <c r="R4147" t="str">
        <f>IF(COUNTIF(cpus!B:B, C4147)&gt;0, "found", "Missing")</f>
        <v>found</v>
      </c>
      <c r="S4147" t="str">
        <f>IF(COUNTIF(cpus!C:C, G4147)&gt;0, "found", "Missing")</f>
        <v>found</v>
      </c>
    </row>
    <row r="4148" spans="1:19" x14ac:dyDescent="0.25">
      <c r="A4148" t="str">
        <f t="shared" si="518"/>
        <v>missing</v>
      </c>
      <c r="B4148" t="str">
        <f t="shared" si="519"/>
        <v>missing</v>
      </c>
      <c r="C4148" t="str">
        <f t="shared" si="517"/>
        <v>Intel Xeon E-2244G @ 3.80GHz</v>
      </c>
      <c r="D4148" t="str">
        <f t="shared" si="512"/>
        <v>Intel</v>
      </c>
      <c r="E4148" t="str">
        <f t="shared" si="513"/>
        <v>Xeon E-2244G</v>
      </c>
      <c r="F4148" t="str">
        <f t="shared" si="514"/>
        <v>Xeon E-2244G</v>
      </c>
      <c r="G4148" t="str">
        <f t="shared" si="515"/>
        <v>E-2244G</v>
      </c>
      <c r="H4148" t="str">
        <f t="shared" si="516"/>
        <v>Intel Xeon E-2244G</v>
      </c>
      <c r="I4148" t="s">
        <v>10344</v>
      </c>
      <c r="J4148" t="s">
        <v>6693</v>
      </c>
      <c r="K4148" t="s">
        <v>445</v>
      </c>
      <c r="L4148" t="s">
        <v>463</v>
      </c>
      <c r="M4148">
        <v>4</v>
      </c>
      <c r="N4148">
        <v>8</v>
      </c>
      <c r="O4148" t="s">
        <v>1068</v>
      </c>
      <c r="P4148" t="s">
        <v>2209</v>
      </c>
      <c r="Q4148" t="s">
        <v>10345</v>
      </c>
      <c r="R4148" t="str">
        <f>IF(COUNTIF(cpus!B:B, C4148)&gt;0, "found", "Missing")</f>
        <v>found</v>
      </c>
      <c r="S4148" t="str">
        <f>IF(COUNTIF(cpus!C:C, G4148)&gt;0, "found", "Missing")</f>
        <v>found</v>
      </c>
    </row>
    <row r="4149" spans="1:19" x14ac:dyDescent="0.25">
      <c r="A4149" t="str">
        <f t="shared" si="518"/>
        <v>missing</v>
      </c>
      <c r="B4149" t="str">
        <f t="shared" si="519"/>
        <v>missing</v>
      </c>
      <c r="C4149" t="str">
        <f t="shared" si="517"/>
        <v>Intel Xeon E-2246G @ 3.60GHz</v>
      </c>
      <c r="D4149" t="str">
        <f t="shared" si="512"/>
        <v>Intel</v>
      </c>
      <c r="E4149" t="str">
        <f t="shared" si="513"/>
        <v>Xeon E-2246G</v>
      </c>
      <c r="F4149" t="str">
        <f t="shared" si="514"/>
        <v>Xeon E-2246G</v>
      </c>
      <c r="G4149" t="str">
        <f t="shared" si="515"/>
        <v>E-2246G</v>
      </c>
      <c r="H4149" t="str">
        <f t="shared" si="516"/>
        <v>Intel Xeon E-2246G</v>
      </c>
      <c r="I4149" t="s">
        <v>10346</v>
      </c>
      <c r="J4149" t="s">
        <v>6693</v>
      </c>
      <c r="K4149" t="s">
        <v>426</v>
      </c>
      <c r="L4149" t="s">
        <v>463</v>
      </c>
      <c r="M4149">
        <v>6</v>
      </c>
      <c r="N4149">
        <v>12</v>
      </c>
      <c r="O4149" t="s">
        <v>852</v>
      </c>
      <c r="P4149" t="s">
        <v>2116</v>
      </c>
      <c r="Q4149" t="s">
        <v>10347</v>
      </c>
      <c r="R4149" t="str">
        <f>IF(COUNTIF(cpus!B:B, C4149)&gt;0, "found", "Missing")</f>
        <v>found</v>
      </c>
      <c r="S4149" t="str">
        <f>IF(COUNTIF(cpus!C:C, G4149)&gt;0, "found", "Missing")</f>
        <v>found</v>
      </c>
    </row>
    <row r="4150" spans="1:19" x14ac:dyDescent="0.25">
      <c r="A4150" t="str">
        <f t="shared" si="518"/>
        <v>missing</v>
      </c>
      <c r="B4150" t="str">
        <f t="shared" si="519"/>
        <v>missing</v>
      </c>
      <c r="C4150" t="str">
        <f t="shared" si="517"/>
        <v>Intel Xeon E-2254ML @ 1.70GHz</v>
      </c>
      <c r="D4150" t="str">
        <f t="shared" si="512"/>
        <v>Intel</v>
      </c>
      <c r="E4150" t="str">
        <f t="shared" si="513"/>
        <v>Xeon E-2254ML</v>
      </c>
      <c r="F4150" t="str">
        <f t="shared" si="514"/>
        <v>Xeon E-2254ML</v>
      </c>
      <c r="G4150" t="str">
        <f t="shared" si="515"/>
        <v>E-2254ML</v>
      </c>
      <c r="H4150" t="str">
        <f t="shared" si="516"/>
        <v>Intel Xeon E-2254ML</v>
      </c>
      <c r="I4150" t="s">
        <v>10348</v>
      </c>
      <c r="J4150" t="s">
        <v>6668</v>
      </c>
      <c r="K4150" t="s">
        <v>727</v>
      </c>
      <c r="L4150" t="s">
        <v>437</v>
      </c>
      <c r="M4150">
        <v>4</v>
      </c>
      <c r="N4150">
        <v>8</v>
      </c>
      <c r="O4150" t="s">
        <v>837</v>
      </c>
      <c r="P4150" t="s">
        <v>2209</v>
      </c>
      <c r="Q4150" t="s">
        <v>10349</v>
      </c>
      <c r="R4150" t="str">
        <f>IF(COUNTIF(cpus!B:B, C4150)&gt;0, "found", "Missing")</f>
        <v>found</v>
      </c>
      <c r="S4150" t="str">
        <f>IF(COUNTIF(cpus!C:C, G4150)&gt;0, "found", "Missing")</f>
        <v>found</v>
      </c>
    </row>
    <row r="4151" spans="1:19" x14ac:dyDescent="0.25">
      <c r="A4151" t="str">
        <f t="shared" si="518"/>
        <v>missing</v>
      </c>
      <c r="B4151" t="str">
        <f t="shared" si="519"/>
        <v>missing</v>
      </c>
      <c r="C4151" t="str">
        <f t="shared" si="517"/>
        <v>Intel Xeon E-2274G @ 4.00GHz</v>
      </c>
      <c r="D4151" t="str">
        <f t="shared" si="512"/>
        <v>Intel</v>
      </c>
      <c r="E4151" t="str">
        <f t="shared" si="513"/>
        <v>Xeon E-2274G</v>
      </c>
      <c r="F4151" t="str">
        <f t="shared" si="514"/>
        <v>Xeon E-2274G</v>
      </c>
      <c r="G4151" t="str">
        <f t="shared" si="515"/>
        <v>E-2274G</v>
      </c>
      <c r="H4151" t="str">
        <f t="shared" si="516"/>
        <v>Intel Xeon E-2274G</v>
      </c>
      <c r="I4151" t="s">
        <v>10350</v>
      </c>
      <c r="J4151" t="s">
        <v>6693</v>
      </c>
      <c r="K4151" t="s">
        <v>1917</v>
      </c>
      <c r="L4151" t="s">
        <v>481</v>
      </c>
      <c r="M4151">
        <v>4</v>
      </c>
      <c r="N4151">
        <v>8</v>
      </c>
      <c r="O4151" t="s">
        <v>1363</v>
      </c>
      <c r="P4151" t="s">
        <v>2209</v>
      </c>
      <c r="Q4151" t="s">
        <v>10351</v>
      </c>
      <c r="R4151" t="str">
        <f>IF(COUNTIF(cpus!B:B, C4151)&gt;0, "found", "Missing")</f>
        <v>found</v>
      </c>
      <c r="S4151" t="str">
        <f>IF(COUNTIF(cpus!C:C, G4151)&gt;0, "found", "Missing")</f>
        <v>found</v>
      </c>
    </row>
    <row r="4152" spans="1:19" x14ac:dyDescent="0.25">
      <c r="A4152" t="str">
        <f t="shared" si="518"/>
        <v>missing</v>
      </c>
      <c r="B4152" t="str">
        <f t="shared" si="519"/>
        <v>missing</v>
      </c>
      <c r="C4152" t="str">
        <f t="shared" si="517"/>
        <v>Intel Xeon E-2276G @ 3.80GHz</v>
      </c>
      <c r="D4152" t="str">
        <f t="shared" si="512"/>
        <v>Intel</v>
      </c>
      <c r="E4152" t="str">
        <f t="shared" si="513"/>
        <v>Xeon E-2276G</v>
      </c>
      <c r="F4152" t="str">
        <f t="shared" si="514"/>
        <v>Xeon E-2276G</v>
      </c>
      <c r="G4152" t="str">
        <f t="shared" si="515"/>
        <v>E-2276G</v>
      </c>
      <c r="H4152" t="str">
        <f t="shared" si="516"/>
        <v>Intel Xeon E-2276G</v>
      </c>
      <c r="I4152" t="s">
        <v>10352</v>
      </c>
      <c r="J4152" t="s">
        <v>6693</v>
      </c>
      <c r="K4152" t="s">
        <v>445</v>
      </c>
      <c r="L4152" t="s">
        <v>481</v>
      </c>
      <c r="M4152">
        <v>6</v>
      </c>
      <c r="N4152">
        <v>12</v>
      </c>
      <c r="O4152" t="s">
        <v>852</v>
      </c>
      <c r="P4152" t="s">
        <v>2209</v>
      </c>
      <c r="Q4152" t="s">
        <v>10353</v>
      </c>
      <c r="R4152" t="str">
        <f>IF(COUNTIF(cpus!B:B, C4152)&gt;0, "found", "Missing")</f>
        <v>found</v>
      </c>
      <c r="S4152" t="str">
        <f>IF(COUNTIF(cpus!C:C, G4152)&gt;0, "found", "Missing")</f>
        <v>found</v>
      </c>
    </row>
    <row r="4153" spans="1:19" x14ac:dyDescent="0.25">
      <c r="A4153" t="str">
        <f t="shared" si="518"/>
        <v>missing</v>
      </c>
      <c r="B4153" t="str">
        <f t="shared" si="519"/>
        <v>missing</v>
      </c>
      <c r="C4153" t="str">
        <f t="shared" si="517"/>
        <v>Intel Xeon E-2276M @ 2.80GHz</v>
      </c>
      <c r="D4153" t="str">
        <f t="shared" si="512"/>
        <v>Intel</v>
      </c>
      <c r="E4153" t="str">
        <f t="shared" si="513"/>
        <v>Xeon E-2276M</v>
      </c>
      <c r="F4153" t="str">
        <f t="shared" si="514"/>
        <v>Xeon E-2276M</v>
      </c>
      <c r="G4153" t="str">
        <f t="shared" si="515"/>
        <v>E-2276M</v>
      </c>
      <c r="H4153" t="str">
        <f t="shared" si="516"/>
        <v>Intel Xeon E-2276M</v>
      </c>
      <c r="I4153" t="s">
        <v>10354</v>
      </c>
      <c r="J4153" t="s">
        <v>6668</v>
      </c>
      <c r="K4153" t="s">
        <v>627</v>
      </c>
      <c r="L4153" t="s">
        <v>412</v>
      </c>
      <c r="M4153">
        <v>6</v>
      </c>
      <c r="N4153">
        <v>12</v>
      </c>
      <c r="O4153" t="s">
        <v>985</v>
      </c>
      <c r="P4153" t="s">
        <v>2116</v>
      </c>
      <c r="Q4153" t="s">
        <v>10355</v>
      </c>
      <c r="R4153" t="str">
        <f>IF(COUNTIF(cpus!B:B, C4153)&gt;0, "found", "Missing")</f>
        <v>found</v>
      </c>
      <c r="S4153" t="str">
        <f>IF(COUNTIF(cpus!C:C, G4153)&gt;0, "found", "Missing")</f>
        <v>found</v>
      </c>
    </row>
    <row r="4154" spans="1:19" x14ac:dyDescent="0.25">
      <c r="A4154" t="str">
        <f t="shared" si="518"/>
        <v>missing</v>
      </c>
      <c r="B4154" t="str">
        <f t="shared" si="519"/>
        <v>missing</v>
      </c>
      <c r="C4154" t="str">
        <f t="shared" si="517"/>
        <v>Intel Xeon E-2276ME @ 2.80GHz</v>
      </c>
      <c r="D4154" t="str">
        <f t="shared" si="512"/>
        <v>Intel</v>
      </c>
      <c r="E4154" t="str">
        <f t="shared" si="513"/>
        <v>Xeon E-2276ME</v>
      </c>
      <c r="F4154" t="str">
        <f t="shared" si="514"/>
        <v>Xeon E-2276ME</v>
      </c>
      <c r="G4154" t="str">
        <f t="shared" si="515"/>
        <v>E-2276ME</v>
      </c>
      <c r="H4154" t="str">
        <f t="shared" si="516"/>
        <v>Intel Xeon E-2276ME</v>
      </c>
      <c r="I4154" t="s">
        <v>10356</v>
      </c>
      <c r="J4154" t="s">
        <v>6668</v>
      </c>
      <c r="K4154" t="s">
        <v>627</v>
      </c>
      <c r="L4154" t="s">
        <v>440</v>
      </c>
      <c r="M4154">
        <v>6</v>
      </c>
      <c r="N4154">
        <v>12</v>
      </c>
      <c r="O4154" t="s">
        <v>985</v>
      </c>
      <c r="P4154" t="s">
        <v>1908</v>
      </c>
      <c r="Q4154" t="s">
        <v>10357</v>
      </c>
      <c r="R4154" t="str">
        <f>IF(COUNTIF(cpus!B:B, C4154)&gt;0, "found", "Missing")</f>
        <v>found</v>
      </c>
      <c r="S4154" t="str">
        <f>IF(COUNTIF(cpus!C:C, G4154)&gt;0, "found", "Missing")</f>
        <v>found</v>
      </c>
    </row>
    <row r="4155" spans="1:19" x14ac:dyDescent="0.25">
      <c r="A4155" t="str">
        <f t="shared" si="518"/>
        <v>missing</v>
      </c>
      <c r="B4155" t="str">
        <f t="shared" si="519"/>
        <v>missing</v>
      </c>
      <c r="C4155" t="str">
        <f t="shared" si="517"/>
        <v>Intel Xeon E-2276ML @ 2.00GHz</v>
      </c>
      <c r="D4155" t="str">
        <f t="shared" si="512"/>
        <v>Intel</v>
      </c>
      <c r="E4155" t="str">
        <f t="shared" si="513"/>
        <v>Xeon E-2276ML</v>
      </c>
      <c r="F4155" t="str">
        <f t="shared" si="514"/>
        <v>Xeon E-2276ML</v>
      </c>
      <c r="G4155" t="str">
        <f t="shared" si="515"/>
        <v>E-2276ML</v>
      </c>
      <c r="H4155" t="str">
        <f t="shared" si="516"/>
        <v>Intel Xeon E-2276ML</v>
      </c>
      <c r="I4155" t="s">
        <v>10358</v>
      </c>
      <c r="J4155" t="s">
        <v>6668</v>
      </c>
      <c r="K4155" t="s">
        <v>10359</v>
      </c>
      <c r="L4155" t="s">
        <v>418</v>
      </c>
      <c r="M4155">
        <v>6</v>
      </c>
      <c r="N4155">
        <v>12</v>
      </c>
      <c r="O4155" t="s">
        <v>837</v>
      </c>
      <c r="P4155" t="s">
        <v>2510</v>
      </c>
      <c r="Q4155" t="s">
        <v>10360</v>
      </c>
      <c r="R4155" t="str">
        <f>IF(COUNTIF(cpus!B:B, C4155)&gt;0, "found", "Missing")</f>
        <v>found</v>
      </c>
      <c r="S4155" t="str">
        <f>IF(COUNTIF(cpus!C:C, G4155)&gt;0, "found", "Missing")</f>
        <v>found</v>
      </c>
    </row>
    <row r="4156" spans="1:19" x14ac:dyDescent="0.25">
      <c r="A4156" t="str">
        <f t="shared" si="518"/>
        <v>missing</v>
      </c>
      <c r="B4156" t="str">
        <f t="shared" si="519"/>
        <v>missing</v>
      </c>
      <c r="C4156" t="str">
        <f t="shared" si="517"/>
        <v>Intel Xeon E-2278G @ 3.40GHz</v>
      </c>
      <c r="D4156" t="str">
        <f t="shared" si="512"/>
        <v>Intel</v>
      </c>
      <c r="E4156" t="str">
        <f t="shared" si="513"/>
        <v>Xeon E-2278G</v>
      </c>
      <c r="F4156" t="str">
        <f t="shared" si="514"/>
        <v>Xeon E-2278G</v>
      </c>
      <c r="G4156" t="str">
        <f t="shared" si="515"/>
        <v>E-2278G</v>
      </c>
      <c r="H4156" t="str">
        <f t="shared" si="516"/>
        <v>Intel Xeon E-2278G</v>
      </c>
      <c r="I4156" t="s">
        <v>10361</v>
      </c>
      <c r="J4156" t="s">
        <v>6693</v>
      </c>
      <c r="K4156" t="s">
        <v>451</v>
      </c>
      <c r="L4156" t="s">
        <v>3195</v>
      </c>
      <c r="M4156">
        <v>8</v>
      </c>
      <c r="N4156">
        <v>16</v>
      </c>
      <c r="O4156" t="s">
        <v>852</v>
      </c>
      <c r="P4156" t="s">
        <v>2209</v>
      </c>
      <c r="Q4156" t="s">
        <v>10362</v>
      </c>
      <c r="R4156" t="str">
        <f>IF(COUNTIF(cpus!B:B, C4156)&gt;0, "found", "Missing")</f>
        <v>found</v>
      </c>
      <c r="S4156" t="str">
        <f>IF(COUNTIF(cpus!C:C, G4156)&gt;0, "found", "Missing")</f>
        <v>found</v>
      </c>
    </row>
    <row r="4157" spans="1:19" x14ac:dyDescent="0.25">
      <c r="A4157" t="str">
        <f t="shared" si="518"/>
        <v>missing</v>
      </c>
      <c r="B4157" t="str">
        <f t="shared" si="519"/>
        <v>missing</v>
      </c>
      <c r="C4157" t="str">
        <f t="shared" si="517"/>
        <v>Intel Xeon E-2278GE @ 3.30GHz</v>
      </c>
      <c r="D4157" t="str">
        <f t="shared" si="512"/>
        <v>Intel</v>
      </c>
      <c r="E4157" t="str">
        <f t="shared" si="513"/>
        <v>Xeon E-2278GE</v>
      </c>
      <c r="F4157" t="str">
        <f t="shared" si="514"/>
        <v>Xeon E-2278GE</v>
      </c>
      <c r="G4157" t="str">
        <f t="shared" si="515"/>
        <v>E-2278GE</v>
      </c>
      <c r="H4157" t="str">
        <f t="shared" si="516"/>
        <v>Intel Xeon E-2278GE</v>
      </c>
      <c r="I4157" t="s">
        <v>10363</v>
      </c>
      <c r="J4157" t="s">
        <v>6693</v>
      </c>
      <c r="K4157" t="s">
        <v>507</v>
      </c>
      <c r="L4157" t="s">
        <v>412</v>
      </c>
      <c r="M4157">
        <v>8</v>
      </c>
      <c r="N4157">
        <v>16</v>
      </c>
      <c r="O4157" t="s">
        <v>852</v>
      </c>
      <c r="P4157" t="s">
        <v>1914</v>
      </c>
      <c r="Q4157" t="s">
        <v>10364</v>
      </c>
      <c r="R4157" t="str">
        <f>IF(COUNTIF(cpus!B:B, C4157)&gt;0, "found", "Missing")</f>
        <v>found</v>
      </c>
      <c r="S4157" t="str">
        <f>IF(COUNTIF(cpus!C:C, G4157)&gt;0, "found", "Missing")</f>
        <v>found</v>
      </c>
    </row>
    <row r="4158" spans="1:19" x14ac:dyDescent="0.25">
      <c r="A4158" t="str">
        <f t="shared" si="518"/>
        <v>missing</v>
      </c>
      <c r="B4158" t="str">
        <f t="shared" si="519"/>
        <v>missing</v>
      </c>
      <c r="C4158" t="str">
        <f t="shared" si="517"/>
        <v>Intel Xeon E-2278GEL @ 2.00GHz</v>
      </c>
      <c r="D4158" t="str">
        <f t="shared" si="512"/>
        <v>Intel</v>
      </c>
      <c r="E4158" t="str">
        <f t="shared" si="513"/>
        <v>Xeon E-2278GEL</v>
      </c>
      <c r="F4158" t="str">
        <f t="shared" si="514"/>
        <v>Xeon E-2278GEL</v>
      </c>
      <c r="G4158" t="str">
        <f t="shared" si="515"/>
        <v>E-2278GEL</v>
      </c>
      <c r="H4158" t="str">
        <f t="shared" si="516"/>
        <v>Intel Xeon E-2278GEL</v>
      </c>
      <c r="I4158" t="s">
        <v>10365</v>
      </c>
      <c r="J4158" t="s">
        <v>6693</v>
      </c>
      <c r="K4158" t="s">
        <v>1881</v>
      </c>
      <c r="L4158" t="s">
        <v>422</v>
      </c>
      <c r="M4158">
        <v>8</v>
      </c>
      <c r="N4158">
        <v>16</v>
      </c>
      <c r="O4158" t="s">
        <v>623</v>
      </c>
      <c r="P4158" t="s">
        <v>2209</v>
      </c>
      <c r="Q4158" t="s">
        <v>10366</v>
      </c>
      <c r="R4158" t="str">
        <f>IF(COUNTIF(cpus!B:B, C4158)&gt;0, "found", "Missing")</f>
        <v>found</v>
      </c>
      <c r="S4158" t="str">
        <f>IF(COUNTIF(cpus!C:C, G4158)&gt;0, "found", "Missing")</f>
        <v>found</v>
      </c>
    </row>
    <row r="4159" spans="1:19" x14ac:dyDescent="0.25">
      <c r="A4159" t="str">
        <f t="shared" si="518"/>
        <v>missing</v>
      </c>
      <c r="B4159" t="str">
        <f t="shared" si="519"/>
        <v>missing</v>
      </c>
      <c r="C4159" t="str">
        <f t="shared" si="517"/>
        <v>Intel Xeon E-2286G @ 4.00GHz</v>
      </c>
      <c r="D4159" t="str">
        <f t="shared" si="512"/>
        <v>Intel</v>
      </c>
      <c r="E4159" t="str">
        <f t="shared" si="513"/>
        <v>Xeon E-2286G</v>
      </c>
      <c r="F4159" t="str">
        <f t="shared" si="514"/>
        <v>Xeon E-2286G</v>
      </c>
      <c r="G4159" t="str">
        <f t="shared" si="515"/>
        <v>E-2286G</v>
      </c>
      <c r="H4159" t="str">
        <f t="shared" si="516"/>
        <v>Intel Xeon E-2286G</v>
      </c>
      <c r="I4159" t="s">
        <v>10367</v>
      </c>
      <c r="J4159" t="s">
        <v>6693</v>
      </c>
      <c r="K4159" t="s">
        <v>1917</v>
      </c>
      <c r="L4159" t="s">
        <v>481</v>
      </c>
      <c r="M4159">
        <v>6</v>
      </c>
      <c r="N4159">
        <v>12</v>
      </c>
      <c r="O4159" t="s">
        <v>541</v>
      </c>
      <c r="P4159" t="s">
        <v>2209</v>
      </c>
      <c r="Q4159" t="s">
        <v>10368</v>
      </c>
      <c r="R4159" t="str">
        <f>IF(COUNTIF(cpus!B:B, C4159)&gt;0, "found", "Missing")</f>
        <v>found</v>
      </c>
      <c r="S4159" t="str">
        <f>IF(COUNTIF(cpus!C:C, G4159)&gt;0, "found", "Missing")</f>
        <v>found</v>
      </c>
    </row>
    <row r="4160" spans="1:19" x14ac:dyDescent="0.25">
      <c r="A4160" t="str">
        <f t="shared" si="518"/>
        <v>missing</v>
      </c>
      <c r="B4160" t="str">
        <f t="shared" si="519"/>
        <v>missing</v>
      </c>
      <c r="C4160" t="str">
        <f t="shared" si="517"/>
        <v>Intel Xeon E-2286M @ 2.40GHz</v>
      </c>
      <c r="D4160" t="str">
        <f t="shared" si="512"/>
        <v>Intel</v>
      </c>
      <c r="E4160" t="str">
        <f t="shared" si="513"/>
        <v>Xeon E-2286M</v>
      </c>
      <c r="F4160" t="str">
        <f t="shared" si="514"/>
        <v>Xeon E-2286M</v>
      </c>
      <c r="G4160" t="str">
        <f t="shared" si="515"/>
        <v>E-2286M</v>
      </c>
      <c r="H4160" t="str">
        <f t="shared" si="516"/>
        <v>Intel Xeon E-2286M</v>
      </c>
      <c r="I4160" t="s">
        <v>10369</v>
      </c>
      <c r="J4160" t="s">
        <v>6668</v>
      </c>
      <c r="K4160" t="s">
        <v>609</v>
      </c>
      <c r="L4160" t="s">
        <v>3195</v>
      </c>
      <c r="M4160">
        <v>8</v>
      </c>
      <c r="N4160">
        <v>16</v>
      </c>
      <c r="O4160" t="s">
        <v>985</v>
      </c>
      <c r="P4160" t="s">
        <v>2116</v>
      </c>
      <c r="Q4160" t="s">
        <v>10370</v>
      </c>
      <c r="R4160" t="str">
        <f>IF(COUNTIF(cpus!B:B, C4160)&gt;0, "found", "Missing")</f>
        <v>found</v>
      </c>
      <c r="S4160" t="str">
        <f>IF(COUNTIF(cpus!C:C, G4160)&gt;0, "found", "Missing")</f>
        <v>found</v>
      </c>
    </row>
    <row r="4161" spans="1:19" x14ac:dyDescent="0.25">
      <c r="A4161" t="str">
        <f t="shared" si="518"/>
        <v>missing</v>
      </c>
      <c r="B4161" t="str">
        <f t="shared" si="519"/>
        <v>missing</v>
      </c>
      <c r="C4161" t="str">
        <f t="shared" si="517"/>
        <v>Intel Xeon E-2288G @ 3.70GHz</v>
      </c>
      <c r="D4161" t="str">
        <f t="shared" si="512"/>
        <v>Intel</v>
      </c>
      <c r="E4161" t="str">
        <f t="shared" si="513"/>
        <v>Xeon E-2288G</v>
      </c>
      <c r="F4161" t="str">
        <f t="shared" si="514"/>
        <v>Xeon E-2288G</v>
      </c>
      <c r="G4161" t="str">
        <f t="shared" si="515"/>
        <v>E-2288G</v>
      </c>
      <c r="H4161" t="str">
        <f t="shared" si="516"/>
        <v>Intel Xeon E-2288G</v>
      </c>
      <c r="I4161" t="s">
        <v>10371</v>
      </c>
      <c r="J4161" t="s">
        <v>6693</v>
      </c>
      <c r="K4161" t="s">
        <v>442</v>
      </c>
      <c r="L4161" t="s">
        <v>3195</v>
      </c>
      <c r="M4161">
        <v>8</v>
      </c>
      <c r="N4161">
        <v>16</v>
      </c>
      <c r="O4161" t="s">
        <v>541</v>
      </c>
      <c r="P4161" t="s">
        <v>2116</v>
      </c>
      <c r="Q4161" t="s">
        <v>10372</v>
      </c>
      <c r="R4161" t="str">
        <f>IF(COUNTIF(cpus!B:B, C4161)&gt;0, "found", "Missing")</f>
        <v>found</v>
      </c>
      <c r="S4161" t="str">
        <f>IF(COUNTIF(cpus!C:C, G4161)&gt;0, "found", "Missing")</f>
        <v>found</v>
      </c>
    </row>
    <row r="4162" spans="1:19" x14ac:dyDescent="0.25">
      <c r="A4162" t="str">
        <f t="shared" si="518"/>
        <v>missing</v>
      </c>
      <c r="B4162" t="str">
        <f t="shared" si="519"/>
        <v>missing</v>
      </c>
      <c r="C4162" t="str">
        <f t="shared" si="517"/>
        <v>Intel Xeon E-2314 @ 2.80GHz</v>
      </c>
      <c r="D4162" t="str">
        <f t="shared" ref="D4162:D4225" si="520">IF(ISNUMBER(SEARCH("AMD",H4162)),"AMD",
IF(ISNUMBER(SEARCH("Intel",H4162)),"Intel",
IF(ISNUMBER(SEARCH("Apple",H4162)),"Apple",
IF(ISNUMBER(SEARCH("ARM",H4162)),"ARM",
IF(ISNUMBER(SEARCH("Google",H4162)),"Google",
IF(ISNUMBER(SEARCH("MediaTek",H4162)),"MediaTek",
IF(ISNUMBER(SEARCH("Qualcomm",H4162)),"Qualcomm",
IF(ISNUMBER(SEARCH("Samsung",H4162)),"Samsung",
IF(ISNUMBER(SEARCH("Snapdragon",H4162)),"Snapdragon","")))))))))</f>
        <v>Intel</v>
      </c>
      <c r="E4162" t="str">
        <f t="shared" si="513"/>
        <v>Xeon E-2314</v>
      </c>
      <c r="F4162" t="str">
        <f t="shared" si="514"/>
        <v>Xeon E-2314</v>
      </c>
      <c r="G4162" t="str">
        <f t="shared" si="515"/>
        <v>E-2314</v>
      </c>
      <c r="H4162" t="str">
        <f t="shared" si="516"/>
        <v>Intel Xeon E-2314</v>
      </c>
      <c r="I4162" t="s">
        <v>10373</v>
      </c>
      <c r="J4162" t="s">
        <v>6720</v>
      </c>
      <c r="K4162" t="s">
        <v>627</v>
      </c>
      <c r="L4162" t="s">
        <v>440</v>
      </c>
      <c r="M4162">
        <v>4</v>
      </c>
      <c r="N4162">
        <v>4</v>
      </c>
      <c r="O4162" t="s">
        <v>424</v>
      </c>
      <c r="P4162" t="s">
        <v>2513</v>
      </c>
      <c r="Q4162" t="s">
        <v>10374</v>
      </c>
      <c r="R4162" t="str">
        <f>IF(COUNTIF(cpus!B:B, C4162)&gt;0, "found", "Missing")</f>
        <v>found</v>
      </c>
      <c r="S4162" t="str">
        <f>IF(COUNTIF(cpus!C:C, G4162)&gt;0, "found", "Missing")</f>
        <v>found</v>
      </c>
    </row>
    <row r="4163" spans="1:19" x14ac:dyDescent="0.25">
      <c r="A4163" t="str">
        <f t="shared" si="518"/>
        <v>missing</v>
      </c>
      <c r="B4163" t="str">
        <f t="shared" si="519"/>
        <v>missing</v>
      </c>
      <c r="C4163" t="str">
        <f t="shared" si="517"/>
        <v>Intel Xeon E-2324G @ 3.10GHz</v>
      </c>
      <c r="D4163" t="str">
        <f t="shared" si="520"/>
        <v>Intel</v>
      </c>
      <c r="E4163" t="str">
        <f t="shared" ref="E4163:E4226" si="521">TRIM(SUBSTITUTE(SUBSTITUTE(SUBSTITUTE(SUBSTITUTE(SUBSTITUTE(SUBSTITUTE(SUBSTITUTE(SUBSTITUTE(SUBSTITUTE(H4163,
"Apple",""),"ARM",""),"Google",""),"MediaTek",""),"Qualcomm",""),"Samsung",""),"Snapdragon",""),"Intel",""),"AMD",""))</f>
        <v>Xeon E-2324G</v>
      </c>
      <c r="F4163" t="str">
        <f t="shared" ref="F4163:F4226" si="522">TRIM(SUBSTITUTE(SUBSTITUTE(SUBSTITUTE(SUBSTITUTE(SUBSTITUTE(SUBSTITUTE(SUBSTITUTE(SUBSTITUTE(SUBSTITUTE(E4163,
"Core2 Extreme",""),"Core2 Quad",""),"Core2 Duo",""),"Core",""),
"Pentium Gold",""),"Pentium",""),
"Xeon Platinum",""),"Xeon Gold",""),"Xeon Silver",""))</f>
        <v>Xeon E-2324G</v>
      </c>
      <c r="G4163" t="str">
        <f t="shared" ref="G4163:G4226" si="523">TRIM(SUBSTITUTE(F4163,"Xeon",""))</f>
        <v>E-2324G</v>
      </c>
      <c r="H4163" t="str">
        <f t="shared" si="516"/>
        <v>Intel Xeon E-2324G</v>
      </c>
      <c r="I4163" t="s">
        <v>10375</v>
      </c>
      <c r="J4163" t="s">
        <v>6720</v>
      </c>
      <c r="K4163" t="s">
        <v>700</v>
      </c>
      <c r="L4163" t="s">
        <v>443</v>
      </c>
      <c r="M4163">
        <v>4</v>
      </c>
      <c r="N4163">
        <v>4</v>
      </c>
      <c r="O4163" t="s">
        <v>424</v>
      </c>
      <c r="P4163" t="s">
        <v>3136</v>
      </c>
      <c r="Q4163" t="s">
        <v>10376</v>
      </c>
      <c r="R4163" t="str">
        <f>IF(COUNTIF(cpus!B:B, C4163)&gt;0, "found", "Missing")</f>
        <v>found</v>
      </c>
      <c r="S4163" t="str">
        <f>IF(COUNTIF(cpus!C:C, G4163)&gt;0, "found", "Missing")</f>
        <v>found</v>
      </c>
    </row>
    <row r="4164" spans="1:19" x14ac:dyDescent="0.25">
      <c r="A4164" t="str">
        <f t="shared" si="518"/>
        <v>missing</v>
      </c>
      <c r="B4164" t="str">
        <f t="shared" si="519"/>
        <v>missing</v>
      </c>
      <c r="C4164" t="str">
        <f t="shared" si="517"/>
        <v>Intel Xeon E-2334 @ 3.40GHz</v>
      </c>
      <c r="D4164" t="str">
        <f t="shared" si="520"/>
        <v>Intel</v>
      </c>
      <c r="E4164" t="str">
        <f t="shared" si="521"/>
        <v>Xeon E-2334</v>
      </c>
      <c r="F4164" t="str">
        <f t="shared" si="522"/>
        <v>Xeon E-2334</v>
      </c>
      <c r="G4164" t="str">
        <f t="shared" si="523"/>
        <v>E-2334</v>
      </c>
      <c r="H4164" t="str">
        <f t="shared" si="516"/>
        <v>Intel Xeon E-2334</v>
      </c>
      <c r="I4164" t="s">
        <v>10377</v>
      </c>
      <c r="J4164" t="s">
        <v>6720</v>
      </c>
      <c r="K4164" t="s">
        <v>451</v>
      </c>
      <c r="L4164" t="s">
        <v>463</v>
      </c>
      <c r="M4164">
        <v>4</v>
      </c>
      <c r="N4164">
        <v>8</v>
      </c>
      <c r="O4164" t="s">
        <v>424</v>
      </c>
      <c r="P4164" t="s">
        <v>2513</v>
      </c>
      <c r="Q4164" t="s">
        <v>10378</v>
      </c>
      <c r="R4164" t="str">
        <f>IF(COUNTIF(cpus!B:B, C4164)&gt;0, "found", "Missing")</f>
        <v>found</v>
      </c>
      <c r="S4164" t="str">
        <f>IF(COUNTIF(cpus!C:C, G4164)&gt;0, "found", "Missing")</f>
        <v>found</v>
      </c>
    </row>
    <row r="4165" spans="1:19" x14ac:dyDescent="0.25">
      <c r="A4165" t="str">
        <f t="shared" si="518"/>
        <v>missing</v>
      </c>
      <c r="B4165" t="str">
        <f t="shared" si="519"/>
        <v>missing</v>
      </c>
      <c r="C4165" t="str">
        <f t="shared" si="517"/>
        <v>Intel Xeon E-2336 @ 2.90GHz</v>
      </c>
      <c r="D4165" t="str">
        <f t="shared" si="520"/>
        <v>Intel</v>
      </c>
      <c r="E4165" t="str">
        <f t="shared" si="521"/>
        <v>Xeon E-2336</v>
      </c>
      <c r="F4165" t="str">
        <f t="shared" si="522"/>
        <v>Xeon E-2336</v>
      </c>
      <c r="G4165" t="str">
        <f t="shared" si="523"/>
        <v>E-2336</v>
      </c>
      <c r="H4165" t="str">
        <f t="shared" si="516"/>
        <v>Intel Xeon E-2336</v>
      </c>
      <c r="I4165" t="s">
        <v>10379</v>
      </c>
      <c r="J4165" t="s">
        <v>6720</v>
      </c>
      <c r="K4165" t="s">
        <v>473</v>
      </c>
      <c r="L4165" t="s">
        <v>463</v>
      </c>
      <c r="M4165">
        <v>6</v>
      </c>
      <c r="N4165">
        <v>12</v>
      </c>
      <c r="O4165" t="s">
        <v>424</v>
      </c>
      <c r="P4165" t="s">
        <v>2513</v>
      </c>
      <c r="Q4165" t="s">
        <v>10380</v>
      </c>
      <c r="R4165" t="str">
        <f>IF(COUNTIF(cpus!B:B, C4165)&gt;0, "found", "Missing")</f>
        <v>found</v>
      </c>
      <c r="S4165" t="str">
        <f>IF(COUNTIF(cpus!C:C, G4165)&gt;0, "found", "Missing")</f>
        <v>found</v>
      </c>
    </row>
    <row r="4166" spans="1:19" x14ac:dyDescent="0.25">
      <c r="A4166" t="str">
        <f t="shared" si="518"/>
        <v>missing</v>
      </c>
      <c r="B4166" t="str">
        <f t="shared" si="519"/>
        <v>missing</v>
      </c>
      <c r="C4166" t="str">
        <f t="shared" si="517"/>
        <v>Intel Xeon E-2356G @ 3.20GHz</v>
      </c>
      <c r="D4166" t="str">
        <f t="shared" si="520"/>
        <v>Intel</v>
      </c>
      <c r="E4166" t="str">
        <f t="shared" si="521"/>
        <v>Xeon E-2356G</v>
      </c>
      <c r="F4166" t="str">
        <f t="shared" si="522"/>
        <v>Xeon E-2356G</v>
      </c>
      <c r="G4166" t="str">
        <f t="shared" si="523"/>
        <v>E-2356G</v>
      </c>
      <c r="H4166" t="str">
        <f t="shared" si="516"/>
        <v>Intel Xeon E-2356G</v>
      </c>
      <c r="I4166" t="s">
        <v>10381</v>
      </c>
      <c r="J4166" t="s">
        <v>6720</v>
      </c>
      <c r="K4166" t="s">
        <v>469</v>
      </c>
      <c r="L4166" t="s">
        <v>3195</v>
      </c>
      <c r="M4166">
        <v>6</v>
      </c>
      <c r="N4166">
        <v>12</v>
      </c>
      <c r="O4166" t="s">
        <v>852</v>
      </c>
      <c r="P4166" t="s">
        <v>2513</v>
      </c>
      <c r="Q4166" t="s">
        <v>10382</v>
      </c>
      <c r="R4166" t="str">
        <f>IF(COUNTIF(cpus!B:B, C4166)&gt;0, "found", "Missing")</f>
        <v>found</v>
      </c>
      <c r="S4166" t="str">
        <f>IF(COUNTIF(cpus!C:C, G4166)&gt;0, "found", "Missing")</f>
        <v>found</v>
      </c>
    </row>
    <row r="4167" spans="1:19" x14ac:dyDescent="0.25">
      <c r="A4167" t="str">
        <f t="shared" si="518"/>
        <v>missing</v>
      </c>
      <c r="B4167" t="str">
        <f t="shared" si="519"/>
        <v>missing</v>
      </c>
      <c r="C4167" t="str">
        <f t="shared" si="517"/>
        <v>Intel Xeon E-2374G @ 3.70GHz</v>
      </c>
      <c r="D4167" t="str">
        <f t="shared" si="520"/>
        <v>Intel</v>
      </c>
      <c r="E4167" t="str">
        <f t="shared" si="521"/>
        <v>Xeon E-2374G</v>
      </c>
      <c r="F4167" t="str">
        <f t="shared" si="522"/>
        <v>Xeon E-2374G</v>
      </c>
      <c r="G4167" t="str">
        <f t="shared" si="523"/>
        <v>E-2374G</v>
      </c>
      <c r="H4167" t="str">
        <f t="shared" si="516"/>
        <v>Intel Xeon E-2374G</v>
      </c>
      <c r="I4167" t="s">
        <v>10383</v>
      </c>
      <c r="J4167" t="s">
        <v>6720</v>
      </c>
      <c r="K4167" t="s">
        <v>442</v>
      </c>
      <c r="L4167" t="s">
        <v>3195</v>
      </c>
      <c r="M4167">
        <v>4</v>
      </c>
      <c r="N4167">
        <v>8</v>
      </c>
      <c r="O4167" t="s">
        <v>852</v>
      </c>
      <c r="P4167" t="s">
        <v>2513</v>
      </c>
      <c r="Q4167" t="s">
        <v>10384</v>
      </c>
      <c r="R4167" t="str">
        <f>IF(COUNTIF(cpus!B:B, C4167)&gt;0, "found", "Missing")</f>
        <v>found</v>
      </c>
      <c r="S4167" t="str">
        <f>IF(COUNTIF(cpus!C:C, G4167)&gt;0, "found", "Missing")</f>
        <v>found</v>
      </c>
    </row>
    <row r="4168" spans="1:19" x14ac:dyDescent="0.25">
      <c r="A4168" t="str">
        <f t="shared" si="518"/>
        <v>missing</v>
      </c>
      <c r="B4168" t="str">
        <f t="shared" si="519"/>
        <v>missing</v>
      </c>
      <c r="C4168" t="str">
        <f t="shared" si="517"/>
        <v>Intel Xeon E-2378 @ 2.60GHz</v>
      </c>
      <c r="D4168" t="str">
        <f t="shared" si="520"/>
        <v>Intel</v>
      </c>
      <c r="E4168" t="str">
        <f t="shared" si="521"/>
        <v>Xeon E-2378</v>
      </c>
      <c r="F4168" t="str">
        <f t="shared" si="522"/>
        <v>Xeon E-2378</v>
      </c>
      <c r="G4168" t="str">
        <f t="shared" si="523"/>
        <v>E-2378</v>
      </c>
      <c r="H4168" t="str">
        <f t="shared" si="516"/>
        <v>Intel Xeon E-2378</v>
      </c>
      <c r="I4168" t="s">
        <v>10385</v>
      </c>
      <c r="J4168" t="s">
        <v>6720</v>
      </c>
      <c r="K4168" t="s">
        <v>581</v>
      </c>
      <c r="L4168" t="s">
        <v>463</v>
      </c>
      <c r="M4168">
        <v>8</v>
      </c>
      <c r="N4168">
        <v>16</v>
      </c>
      <c r="O4168" t="s">
        <v>424</v>
      </c>
      <c r="P4168" t="s">
        <v>2513</v>
      </c>
      <c r="Q4168" t="s">
        <v>10386</v>
      </c>
      <c r="R4168" t="str">
        <f>IF(COUNTIF(cpus!B:B, C4168)&gt;0, "found", "Missing")</f>
        <v>found</v>
      </c>
      <c r="S4168" t="str">
        <f>IF(COUNTIF(cpus!C:C, G4168)&gt;0, "found", "Missing")</f>
        <v>found</v>
      </c>
    </row>
    <row r="4169" spans="1:19" x14ac:dyDescent="0.25">
      <c r="A4169" t="str">
        <f t="shared" si="518"/>
        <v>missing</v>
      </c>
      <c r="B4169" t="str">
        <f t="shared" si="519"/>
        <v>missing</v>
      </c>
      <c r="C4169" t="str">
        <f t="shared" si="517"/>
        <v>Intel Xeon E-2378G @ 2.80GHz</v>
      </c>
      <c r="D4169" t="str">
        <f t="shared" si="520"/>
        <v>Intel</v>
      </c>
      <c r="E4169" t="str">
        <f t="shared" si="521"/>
        <v>Xeon E-2378G</v>
      </c>
      <c r="F4169" t="str">
        <f t="shared" si="522"/>
        <v>Xeon E-2378G</v>
      </c>
      <c r="G4169" t="str">
        <f t="shared" si="523"/>
        <v>E-2378G</v>
      </c>
      <c r="H4169" t="str">
        <f t="shared" si="516"/>
        <v>Intel Xeon E-2378G</v>
      </c>
      <c r="I4169" t="s">
        <v>10387</v>
      </c>
      <c r="J4169" t="s">
        <v>6720</v>
      </c>
      <c r="K4169" t="s">
        <v>627</v>
      </c>
      <c r="L4169" t="s">
        <v>476</v>
      </c>
      <c r="M4169">
        <v>8</v>
      </c>
      <c r="N4169">
        <v>16</v>
      </c>
      <c r="O4169" t="s">
        <v>852</v>
      </c>
      <c r="P4169" t="s">
        <v>2510</v>
      </c>
      <c r="Q4169" t="s">
        <v>10388</v>
      </c>
      <c r="R4169" t="str">
        <f>IF(COUNTIF(cpus!B:B, C4169)&gt;0, "found", "Missing")</f>
        <v>found</v>
      </c>
      <c r="S4169" t="str">
        <f>IF(COUNTIF(cpus!C:C, G4169)&gt;0, "found", "Missing")</f>
        <v>found</v>
      </c>
    </row>
    <row r="4170" spans="1:19" x14ac:dyDescent="0.25">
      <c r="A4170" t="str">
        <f t="shared" si="518"/>
        <v>missing</v>
      </c>
      <c r="B4170" t="str">
        <f t="shared" si="519"/>
        <v>missing</v>
      </c>
      <c r="C4170" t="str">
        <f t="shared" si="517"/>
        <v>Intel Xeon E-2386G @ 3.50GHz</v>
      </c>
      <c r="D4170" t="str">
        <f t="shared" si="520"/>
        <v>Intel</v>
      </c>
      <c r="E4170" t="str">
        <f t="shared" si="521"/>
        <v>Xeon E-2386G</v>
      </c>
      <c r="F4170" t="str">
        <f t="shared" si="522"/>
        <v>Xeon E-2386G</v>
      </c>
      <c r="G4170" t="str">
        <f t="shared" si="523"/>
        <v>E-2386G</v>
      </c>
      <c r="H4170" t="str">
        <f t="shared" si="516"/>
        <v>Intel Xeon E-2386G</v>
      </c>
      <c r="I4170" t="s">
        <v>10389</v>
      </c>
      <c r="J4170" t="s">
        <v>6720</v>
      </c>
      <c r="K4170" t="s">
        <v>437</v>
      </c>
      <c r="L4170" t="s">
        <v>476</v>
      </c>
      <c r="M4170">
        <v>6</v>
      </c>
      <c r="N4170">
        <v>12</v>
      </c>
      <c r="O4170" t="s">
        <v>541</v>
      </c>
      <c r="P4170" t="s">
        <v>2957</v>
      </c>
      <c r="Q4170" t="s">
        <v>10390</v>
      </c>
      <c r="R4170" t="str">
        <f>IF(COUNTIF(cpus!B:B, C4170)&gt;0, "found", "Missing")</f>
        <v>found</v>
      </c>
      <c r="S4170" t="str">
        <f>IF(COUNTIF(cpus!C:C, G4170)&gt;0, "found", "Missing")</f>
        <v>found</v>
      </c>
    </row>
    <row r="4171" spans="1:19" x14ac:dyDescent="0.25">
      <c r="A4171" t="str">
        <f t="shared" si="518"/>
        <v>missing</v>
      </c>
      <c r="B4171" t="str">
        <f t="shared" si="519"/>
        <v>missing</v>
      </c>
      <c r="C4171" t="str">
        <f t="shared" si="517"/>
        <v>Intel Xeon E-2388G @ 3.20GHz</v>
      </c>
      <c r="D4171" t="str">
        <f t="shared" si="520"/>
        <v>Intel</v>
      </c>
      <c r="E4171" t="str">
        <f t="shared" si="521"/>
        <v>Xeon E-2388G</v>
      </c>
      <c r="F4171" t="str">
        <f t="shared" si="522"/>
        <v>Xeon E-2388G</v>
      </c>
      <c r="G4171" t="str">
        <f t="shared" si="523"/>
        <v>E-2388G</v>
      </c>
      <c r="H4171" t="str">
        <f t="shared" si="516"/>
        <v>Intel Xeon E-2388G</v>
      </c>
      <c r="I4171" t="s">
        <v>10391</v>
      </c>
      <c r="J4171" t="s">
        <v>6720</v>
      </c>
      <c r="K4171" t="s">
        <v>469</v>
      </c>
      <c r="L4171" t="s">
        <v>476</v>
      </c>
      <c r="M4171">
        <v>8</v>
      </c>
      <c r="N4171">
        <v>16</v>
      </c>
      <c r="O4171" t="s">
        <v>541</v>
      </c>
      <c r="P4171" t="s">
        <v>2960</v>
      </c>
      <c r="Q4171" t="s">
        <v>10392</v>
      </c>
      <c r="R4171" t="str">
        <f>IF(COUNTIF(cpus!B:B, C4171)&gt;0, "found", "Missing")</f>
        <v>found</v>
      </c>
      <c r="S4171" t="str">
        <f>IF(COUNTIF(cpus!C:C, G4171)&gt;0, "found", "Missing")</f>
        <v>found</v>
      </c>
    </row>
    <row r="4172" spans="1:19" x14ac:dyDescent="0.25">
      <c r="A4172" t="str">
        <f t="shared" si="518"/>
        <v>missing</v>
      </c>
      <c r="B4172" t="str">
        <f t="shared" si="519"/>
        <v>missing</v>
      </c>
      <c r="C4172" t="str">
        <f t="shared" si="517"/>
        <v>Intel Xeon E-2436</v>
      </c>
      <c r="D4172" t="str">
        <f t="shared" si="520"/>
        <v>Intel</v>
      </c>
      <c r="E4172" t="str">
        <f t="shared" si="521"/>
        <v>Xeon E-2436</v>
      </c>
      <c r="F4172" t="str">
        <f t="shared" si="522"/>
        <v>Xeon E-2436</v>
      </c>
      <c r="G4172" t="str">
        <f t="shared" si="523"/>
        <v>E-2436</v>
      </c>
      <c r="H4172" t="str">
        <f t="shared" si="516"/>
        <v>Intel Xeon E-2436</v>
      </c>
      <c r="I4172" t="s">
        <v>10393</v>
      </c>
      <c r="J4172" t="s">
        <v>6106</v>
      </c>
      <c r="K4172" t="s">
        <v>473</v>
      </c>
      <c r="L4172" t="s">
        <v>3195</v>
      </c>
      <c r="M4172">
        <v>6</v>
      </c>
      <c r="N4172">
        <v>12</v>
      </c>
      <c r="O4172" t="s">
        <v>424</v>
      </c>
      <c r="P4172" t="s">
        <v>1873</v>
      </c>
      <c r="Q4172" t="s">
        <v>10394</v>
      </c>
      <c r="R4172" t="str">
        <f>IF(COUNTIF(cpus!B:B, C4172)&gt;0, "found", "Missing")</f>
        <v>found</v>
      </c>
      <c r="S4172" t="str">
        <f>IF(COUNTIF(cpus!C:C, G4172)&gt;0, "found", "Missing")</f>
        <v>found</v>
      </c>
    </row>
    <row r="4173" spans="1:19" x14ac:dyDescent="0.25">
      <c r="A4173" t="str">
        <f t="shared" si="518"/>
        <v>missing</v>
      </c>
      <c r="B4173" t="str">
        <f t="shared" si="519"/>
        <v>missing</v>
      </c>
      <c r="C4173" t="str">
        <f t="shared" si="517"/>
        <v>Intel Xeon E-2456</v>
      </c>
      <c r="D4173" t="str">
        <f t="shared" si="520"/>
        <v>Intel</v>
      </c>
      <c r="E4173" t="str">
        <f t="shared" si="521"/>
        <v>Xeon E-2456</v>
      </c>
      <c r="F4173" t="str">
        <f t="shared" si="522"/>
        <v>Xeon E-2456</v>
      </c>
      <c r="G4173" t="str">
        <f t="shared" si="523"/>
        <v>E-2456</v>
      </c>
      <c r="H4173" t="str">
        <f t="shared" si="516"/>
        <v>Intel Xeon E-2456</v>
      </c>
      <c r="I4173" t="s">
        <v>10395</v>
      </c>
      <c r="J4173" t="s">
        <v>6106</v>
      </c>
      <c r="K4173" t="s">
        <v>507</v>
      </c>
      <c r="L4173" t="s">
        <v>476</v>
      </c>
      <c r="M4173">
        <v>6</v>
      </c>
      <c r="N4173">
        <v>12</v>
      </c>
      <c r="O4173" t="s">
        <v>852</v>
      </c>
      <c r="P4173" t="s">
        <v>1873</v>
      </c>
      <c r="Q4173" t="s">
        <v>10396</v>
      </c>
      <c r="R4173" t="str">
        <f>IF(COUNTIF(cpus!B:B, C4173)&gt;0, "found", "Missing")</f>
        <v>found</v>
      </c>
      <c r="S4173" t="str">
        <f>IF(COUNTIF(cpus!C:C, G4173)&gt;0, "found", "Missing")</f>
        <v>found</v>
      </c>
    </row>
    <row r="4174" spans="1:19" x14ac:dyDescent="0.25">
      <c r="A4174" t="str">
        <f t="shared" si="518"/>
        <v>missing</v>
      </c>
      <c r="B4174" t="str">
        <f t="shared" si="519"/>
        <v>missing</v>
      </c>
      <c r="C4174" t="str">
        <f t="shared" si="517"/>
        <v>Intel Xeon E-2468</v>
      </c>
      <c r="D4174" t="str">
        <f t="shared" si="520"/>
        <v>Intel</v>
      </c>
      <c r="E4174" t="str">
        <f t="shared" si="521"/>
        <v>Xeon E-2468</v>
      </c>
      <c r="F4174" t="str">
        <f t="shared" si="522"/>
        <v>Xeon E-2468</v>
      </c>
      <c r="G4174" t="str">
        <f t="shared" si="523"/>
        <v>E-2468</v>
      </c>
      <c r="H4174" t="str">
        <f t="shared" si="516"/>
        <v>Intel Xeon E-2468</v>
      </c>
      <c r="I4174" t="s">
        <v>10397</v>
      </c>
      <c r="J4174" t="s">
        <v>6106</v>
      </c>
      <c r="K4174" t="s">
        <v>581</v>
      </c>
      <c r="L4174" t="s">
        <v>413</v>
      </c>
      <c r="M4174">
        <v>8</v>
      </c>
      <c r="N4174">
        <v>16</v>
      </c>
      <c r="O4174" t="s">
        <v>424</v>
      </c>
      <c r="P4174" t="s">
        <v>2048</v>
      </c>
      <c r="Q4174" t="s">
        <v>10398</v>
      </c>
      <c r="R4174" t="str">
        <f>IF(COUNTIF(cpus!B:B, C4174)&gt;0, "found", "Missing")</f>
        <v>found</v>
      </c>
      <c r="S4174" t="str">
        <f>IF(COUNTIF(cpus!C:C, G4174)&gt;0, "found", "Missing")</f>
        <v>found</v>
      </c>
    </row>
    <row r="4175" spans="1:19" x14ac:dyDescent="0.25">
      <c r="A4175" t="str">
        <f t="shared" si="518"/>
        <v>missing</v>
      </c>
      <c r="B4175" t="str">
        <f t="shared" si="519"/>
        <v>missing</v>
      </c>
      <c r="C4175" t="str">
        <f t="shared" si="517"/>
        <v>Intel Xeon E-2478</v>
      </c>
      <c r="D4175" t="str">
        <f t="shared" si="520"/>
        <v>Intel</v>
      </c>
      <c r="E4175" t="str">
        <f t="shared" si="521"/>
        <v>Xeon E-2478</v>
      </c>
      <c r="F4175" t="str">
        <f t="shared" si="522"/>
        <v>Xeon E-2478</v>
      </c>
      <c r="G4175" t="str">
        <f t="shared" si="523"/>
        <v>E-2478</v>
      </c>
      <c r="H4175" t="str">
        <f t="shared" si="516"/>
        <v>Intel Xeon E-2478</v>
      </c>
      <c r="I4175" t="s">
        <v>10399</v>
      </c>
      <c r="J4175" t="s">
        <v>6106</v>
      </c>
      <c r="K4175" t="s">
        <v>627</v>
      </c>
      <c r="L4175" t="s">
        <v>413</v>
      </c>
      <c r="M4175">
        <v>8</v>
      </c>
      <c r="N4175">
        <v>16</v>
      </c>
      <c r="O4175" t="s">
        <v>852</v>
      </c>
      <c r="P4175" t="s">
        <v>2874</v>
      </c>
      <c r="Q4175" t="s">
        <v>10400</v>
      </c>
      <c r="R4175" t="str">
        <f>IF(COUNTIF(cpus!B:B, C4175)&gt;0, "found", "Missing")</f>
        <v>found</v>
      </c>
      <c r="S4175" t="str">
        <f>IF(COUNTIF(cpus!C:C, G4175)&gt;0, "found", "Missing")</f>
        <v>found</v>
      </c>
    </row>
    <row r="4176" spans="1:19" x14ac:dyDescent="0.25">
      <c r="A4176" t="str">
        <f t="shared" si="518"/>
        <v>missing</v>
      </c>
      <c r="B4176" t="str">
        <f t="shared" si="519"/>
        <v>missing</v>
      </c>
      <c r="C4176" t="str">
        <f t="shared" si="517"/>
        <v>Intel Xeon E-2488</v>
      </c>
      <c r="D4176" t="str">
        <f t="shared" si="520"/>
        <v>Intel</v>
      </c>
      <c r="E4176" t="str">
        <f t="shared" si="521"/>
        <v>Xeon E-2488</v>
      </c>
      <c r="F4176" t="str">
        <f t="shared" si="522"/>
        <v>Xeon E-2488</v>
      </c>
      <c r="G4176" t="str">
        <f t="shared" si="523"/>
        <v>E-2488</v>
      </c>
      <c r="H4176" t="str">
        <f t="shared" si="516"/>
        <v>Intel Xeon E-2488</v>
      </c>
      <c r="I4176" t="s">
        <v>10401</v>
      </c>
      <c r="J4176" t="s">
        <v>6106</v>
      </c>
      <c r="K4176" t="s">
        <v>469</v>
      </c>
      <c r="L4176" t="s">
        <v>448</v>
      </c>
      <c r="M4176">
        <v>8</v>
      </c>
      <c r="N4176">
        <v>16</v>
      </c>
      <c r="O4176" t="s">
        <v>541</v>
      </c>
      <c r="P4176" t="s">
        <v>1873</v>
      </c>
      <c r="Q4176" t="s">
        <v>10402</v>
      </c>
      <c r="R4176" t="str">
        <f>IF(COUNTIF(cpus!B:B, C4176)&gt;0, "found", "Missing")</f>
        <v>found</v>
      </c>
      <c r="S4176" t="str">
        <f>IF(COUNTIF(cpus!C:C, G4176)&gt;0, "found", "Missing")</f>
        <v>found</v>
      </c>
    </row>
    <row r="4177" spans="1:19" x14ac:dyDescent="0.25">
      <c r="A4177" t="str">
        <f t="shared" si="518"/>
        <v>missing</v>
      </c>
      <c r="B4177" t="str">
        <f t="shared" si="519"/>
        <v>missing</v>
      </c>
      <c r="C4177" t="str">
        <f t="shared" si="517"/>
        <v>Intel Xeon E3-1205 v6 @ 3.00GHz</v>
      </c>
      <c r="D4177" t="str">
        <f t="shared" si="520"/>
        <v>Intel</v>
      </c>
      <c r="E4177" t="str">
        <f t="shared" si="521"/>
        <v>Xeon E3-1205 v6</v>
      </c>
      <c r="F4177" t="str">
        <f t="shared" si="522"/>
        <v>Xeon E3-1205 v6</v>
      </c>
      <c r="G4177" t="str">
        <f t="shared" si="523"/>
        <v>E3-1205 v6</v>
      </c>
      <c r="H4177" t="str">
        <f t="shared" si="516"/>
        <v>Intel Xeon E3-1205 v6</v>
      </c>
      <c r="I4177" t="s">
        <v>10403</v>
      </c>
      <c r="J4177" t="s">
        <v>286</v>
      </c>
      <c r="K4177" t="s">
        <v>2017</v>
      </c>
      <c r="M4177">
        <v>4</v>
      </c>
      <c r="N4177">
        <v>4</v>
      </c>
      <c r="O4177" t="s">
        <v>424</v>
      </c>
      <c r="P4177" t="s">
        <v>2929</v>
      </c>
      <c r="Q4177" t="s">
        <v>10404</v>
      </c>
      <c r="R4177" t="str">
        <f>IF(COUNTIF(cpus!B:B, C4177)&gt;0, "found", "Missing")</f>
        <v>found</v>
      </c>
      <c r="S4177" t="str">
        <f>IF(COUNTIF(cpus!C:C, G4177)&gt;0, "found", "Missing")</f>
        <v>found</v>
      </c>
    </row>
    <row r="4178" spans="1:19" x14ac:dyDescent="0.25">
      <c r="A4178" t="str">
        <f t="shared" si="518"/>
        <v>missing</v>
      </c>
      <c r="B4178" t="str">
        <f t="shared" si="519"/>
        <v>missing</v>
      </c>
      <c r="C4178" t="str">
        <f t="shared" si="517"/>
        <v>Intel Xeon E3-1220 @ 3.10GHz</v>
      </c>
      <c r="D4178" t="str">
        <f t="shared" si="520"/>
        <v>Intel</v>
      </c>
      <c r="E4178" t="str">
        <f t="shared" si="521"/>
        <v>Xeon E3-1220</v>
      </c>
      <c r="F4178" t="str">
        <f t="shared" si="522"/>
        <v>Xeon E3-1220</v>
      </c>
      <c r="G4178" t="str">
        <f t="shared" si="523"/>
        <v>E3-1220</v>
      </c>
      <c r="H4178" t="str">
        <f t="shared" si="516"/>
        <v>Intel Xeon E3-1220</v>
      </c>
      <c r="I4178" t="s">
        <v>10405</v>
      </c>
      <c r="J4178" t="s">
        <v>6643</v>
      </c>
      <c r="K4178" t="s">
        <v>700</v>
      </c>
      <c r="L4178" t="s">
        <v>451</v>
      </c>
      <c r="M4178">
        <v>4</v>
      </c>
      <c r="N4178">
        <v>4</v>
      </c>
      <c r="O4178" t="s">
        <v>852</v>
      </c>
      <c r="P4178" t="s">
        <v>2055</v>
      </c>
      <c r="Q4178" t="s">
        <v>10406</v>
      </c>
      <c r="R4178" t="str">
        <f>IF(COUNTIF(cpus!B:B, C4178)&gt;0, "found", "Missing")</f>
        <v>found</v>
      </c>
      <c r="S4178" t="str">
        <f>IF(COUNTIF(cpus!C:C, G4178)&gt;0, "found", "Missing")</f>
        <v>found</v>
      </c>
    </row>
    <row r="4179" spans="1:19" x14ac:dyDescent="0.25">
      <c r="A4179" t="str">
        <f t="shared" si="518"/>
        <v>missing</v>
      </c>
      <c r="B4179" t="str">
        <f t="shared" si="519"/>
        <v>missing</v>
      </c>
      <c r="C4179" t="str">
        <f t="shared" si="517"/>
        <v>Intel Xeon E3-1220 V2 @ 3.10GHz</v>
      </c>
      <c r="D4179" t="str">
        <f t="shared" si="520"/>
        <v>Intel</v>
      </c>
      <c r="E4179" t="str">
        <f t="shared" si="521"/>
        <v>Xeon E3-1220 V2</v>
      </c>
      <c r="F4179" t="str">
        <f t="shared" si="522"/>
        <v>Xeon E3-1220 V2</v>
      </c>
      <c r="G4179" t="str">
        <f t="shared" si="523"/>
        <v>E3-1220 V2</v>
      </c>
      <c r="H4179" t="str">
        <f t="shared" si="516"/>
        <v>Intel Xeon E3-1220 V2</v>
      </c>
      <c r="I4179" t="s">
        <v>10407</v>
      </c>
      <c r="J4179" t="s">
        <v>6643</v>
      </c>
      <c r="K4179" t="s">
        <v>700</v>
      </c>
      <c r="L4179" t="s">
        <v>437</v>
      </c>
      <c r="M4179">
        <v>4</v>
      </c>
      <c r="N4179">
        <v>4</v>
      </c>
      <c r="O4179" t="s">
        <v>814</v>
      </c>
      <c r="P4179" t="s">
        <v>1942</v>
      </c>
      <c r="Q4179" t="s">
        <v>10408</v>
      </c>
      <c r="R4179" t="str">
        <f>IF(COUNTIF(cpus!B:B, C4179)&gt;0, "found", "Missing")</f>
        <v>found</v>
      </c>
      <c r="S4179" t="str">
        <f>IF(COUNTIF(cpus!C:C, G4179)&gt;0, "found", "Missing")</f>
        <v>found</v>
      </c>
    </row>
    <row r="4180" spans="1:19" x14ac:dyDescent="0.25">
      <c r="A4180" t="str">
        <f t="shared" si="518"/>
        <v>missing</v>
      </c>
      <c r="B4180" t="str">
        <f t="shared" si="519"/>
        <v>missing</v>
      </c>
      <c r="C4180" t="str">
        <f t="shared" si="517"/>
        <v>Intel Xeon E3-1220 v3 @ 3.10GHz</v>
      </c>
      <c r="D4180" t="str">
        <f t="shared" si="520"/>
        <v>Intel</v>
      </c>
      <c r="E4180" t="str">
        <f t="shared" si="521"/>
        <v>Xeon E3-1220 v3</v>
      </c>
      <c r="F4180" t="str">
        <f t="shared" si="522"/>
        <v>Xeon E3-1220 v3</v>
      </c>
      <c r="G4180" t="str">
        <f t="shared" si="523"/>
        <v>E3-1220 v3</v>
      </c>
      <c r="H4180" t="str">
        <f t="shared" si="516"/>
        <v>Intel Xeon E3-1220 v3</v>
      </c>
      <c r="I4180" t="s">
        <v>10409</v>
      </c>
      <c r="J4180" t="s">
        <v>323</v>
      </c>
      <c r="K4180" t="s">
        <v>700</v>
      </c>
      <c r="L4180" t="s">
        <v>451</v>
      </c>
      <c r="M4180">
        <v>4</v>
      </c>
      <c r="N4180">
        <v>4</v>
      </c>
      <c r="O4180" t="s">
        <v>852</v>
      </c>
      <c r="P4180" t="s">
        <v>2547</v>
      </c>
      <c r="Q4180" t="s">
        <v>10410</v>
      </c>
      <c r="R4180" t="str">
        <f>IF(COUNTIF(cpus!B:B, C4180)&gt;0, "found", "Missing")</f>
        <v>found</v>
      </c>
      <c r="S4180" t="str">
        <f>IF(COUNTIF(cpus!C:C, G4180)&gt;0, "found", "Missing")</f>
        <v>found</v>
      </c>
    </row>
    <row r="4181" spans="1:19" x14ac:dyDescent="0.25">
      <c r="A4181" t="str">
        <f t="shared" si="518"/>
        <v>missing</v>
      </c>
      <c r="B4181" t="str">
        <f t="shared" si="519"/>
        <v>missing</v>
      </c>
      <c r="C4181" t="str">
        <f t="shared" si="517"/>
        <v>Intel Xeon E3-1220 v5 @ 3.00GHz</v>
      </c>
      <c r="D4181" t="str">
        <f t="shared" si="520"/>
        <v>Intel</v>
      </c>
      <c r="E4181" t="str">
        <f t="shared" si="521"/>
        <v>Xeon E3-1220 v5</v>
      </c>
      <c r="F4181" t="str">
        <f t="shared" si="522"/>
        <v>Xeon E3-1220 v5</v>
      </c>
      <c r="G4181" t="str">
        <f t="shared" si="523"/>
        <v>E3-1220 v5</v>
      </c>
      <c r="H4181" t="str">
        <f t="shared" si="516"/>
        <v>Intel Xeon E3-1220 v5</v>
      </c>
      <c r="I4181" t="s">
        <v>10411</v>
      </c>
      <c r="J4181" t="s">
        <v>286</v>
      </c>
      <c r="K4181" t="s">
        <v>2017</v>
      </c>
      <c r="L4181" t="s">
        <v>437</v>
      </c>
      <c r="M4181">
        <v>4</v>
      </c>
      <c r="N4181">
        <v>4</v>
      </c>
      <c r="O4181" t="s">
        <v>852</v>
      </c>
      <c r="P4181" t="s">
        <v>1989</v>
      </c>
      <c r="Q4181" t="s">
        <v>10412</v>
      </c>
      <c r="R4181" t="str">
        <f>IF(COUNTIF(cpus!B:B, C4181)&gt;0, "found", "Missing")</f>
        <v>found</v>
      </c>
      <c r="S4181" t="str">
        <f>IF(COUNTIF(cpus!C:C, G4181)&gt;0, "found", "Missing")</f>
        <v>found</v>
      </c>
    </row>
    <row r="4182" spans="1:19" x14ac:dyDescent="0.25">
      <c r="A4182" t="str">
        <f t="shared" si="518"/>
        <v>missing</v>
      </c>
      <c r="B4182" t="str">
        <f t="shared" si="519"/>
        <v>missing</v>
      </c>
      <c r="C4182" t="str">
        <f t="shared" si="517"/>
        <v>Intel Xeon E3-1220 v6 @ 3.00GHz</v>
      </c>
      <c r="D4182" t="str">
        <f t="shared" si="520"/>
        <v>Intel</v>
      </c>
      <c r="E4182" t="str">
        <f t="shared" si="521"/>
        <v>Xeon E3-1220 v6</v>
      </c>
      <c r="F4182" t="str">
        <f t="shared" si="522"/>
        <v>Xeon E3-1220 v6</v>
      </c>
      <c r="G4182" t="str">
        <f t="shared" si="523"/>
        <v>E3-1220 v6</v>
      </c>
      <c r="H4182" t="str">
        <f t="shared" si="516"/>
        <v>Intel Xeon E3-1220 v6</v>
      </c>
      <c r="I4182" t="s">
        <v>10413</v>
      </c>
      <c r="J4182" t="s">
        <v>286</v>
      </c>
      <c r="K4182" t="s">
        <v>2017</v>
      </c>
      <c r="L4182" t="s">
        <v>437</v>
      </c>
      <c r="M4182">
        <v>4</v>
      </c>
      <c r="N4182">
        <v>4</v>
      </c>
      <c r="O4182" t="s">
        <v>1084</v>
      </c>
      <c r="P4182" t="s">
        <v>2018</v>
      </c>
      <c r="Q4182" t="s">
        <v>10414</v>
      </c>
      <c r="R4182" t="str">
        <f>IF(COUNTIF(cpus!B:B, C4182)&gt;0, "found", "Missing")</f>
        <v>found</v>
      </c>
      <c r="S4182" t="str">
        <f>IF(COUNTIF(cpus!C:C, G4182)&gt;0, "found", "Missing")</f>
        <v>found</v>
      </c>
    </row>
    <row r="4183" spans="1:19" x14ac:dyDescent="0.25">
      <c r="A4183" t="str">
        <f t="shared" si="518"/>
        <v>missing</v>
      </c>
      <c r="B4183" t="str">
        <f t="shared" si="519"/>
        <v>missing</v>
      </c>
      <c r="C4183" t="str">
        <f t="shared" si="517"/>
        <v>Intel Xeon E3-1220L @ 2.20GHz</v>
      </c>
      <c r="D4183" t="str">
        <f t="shared" si="520"/>
        <v>Intel</v>
      </c>
      <c r="E4183" t="str">
        <f t="shared" si="521"/>
        <v>Xeon E3-1220L</v>
      </c>
      <c r="F4183" t="str">
        <f t="shared" si="522"/>
        <v>Xeon E3-1220L</v>
      </c>
      <c r="G4183" t="str">
        <f t="shared" si="523"/>
        <v>E3-1220L</v>
      </c>
      <c r="H4183" t="str">
        <f t="shared" si="516"/>
        <v>Intel Xeon E3-1220L</v>
      </c>
      <c r="I4183" t="s">
        <v>10415</v>
      </c>
      <c r="J4183" t="s">
        <v>6643</v>
      </c>
      <c r="K4183" t="s">
        <v>632</v>
      </c>
      <c r="L4183" t="s">
        <v>451</v>
      </c>
      <c r="M4183">
        <v>2</v>
      </c>
      <c r="N4183">
        <v>4</v>
      </c>
      <c r="O4183" t="s">
        <v>797</v>
      </c>
      <c r="P4183" t="s">
        <v>2134</v>
      </c>
      <c r="Q4183" t="s">
        <v>10416</v>
      </c>
      <c r="R4183" t="str">
        <f>IF(COUNTIF(cpus!B:B, C4183)&gt;0, "found", "Missing")</f>
        <v>found</v>
      </c>
      <c r="S4183" t="str">
        <f>IF(COUNTIF(cpus!C:C, G4183)&gt;0, "found", "Missing")</f>
        <v>found</v>
      </c>
    </row>
    <row r="4184" spans="1:19" x14ac:dyDescent="0.25">
      <c r="A4184" t="str">
        <f t="shared" si="518"/>
        <v>missing</v>
      </c>
      <c r="B4184" t="str">
        <f t="shared" si="519"/>
        <v>missing</v>
      </c>
      <c r="C4184" t="str">
        <f t="shared" si="517"/>
        <v>Intel Xeon E3-1220L V2 @ 2.30GHz</v>
      </c>
      <c r="D4184" t="str">
        <f t="shared" si="520"/>
        <v>Intel</v>
      </c>
      <c r="E4184" t="str">
        <f t="shared" si="521"/>
        <v>Xeon E3-1220L V2</v>
      </c>
      <c r="F4184" t="str">
        <f t="shared" si="522"/>
        <v>Xeon E3-1220L V2</v>
      </c>
      <c r="G4184" t="str">
        <f t="shared" si="523"/>
        <v>E3-1220L V2</v>
      </c>
      <c r="H4184" t="str">
        <f t="shared" si="516"/>
        <v>Intel Xeon E3-1220L V2</v>
      </c>
      <c r="I4184" t="s">
        <v>10417</v>
      </c>
      <c r="J4184" t="s">
        <v>6643</v>
      </c>
      <c r="K4184" t="s">
        <v>826</v>
      </c>
      <c r="L4184" t="s">
        <v>437</v>
      </c>
      <c r="M4184">
        <v>2</v>
      </c>
      <c r="N4184">
        <v>4</v>
      </c>
      <c r="O4184" t="s">
        <v>2080</v>
      </c>
      <c r="P4184" t="s">
        <v>1973</v>
      </c>
      <c r="Q4184" t="s">
        <v>10418</v>
      </c>
      <c r="R4184" t="str">
        <f>IF(COUNTIF(cpus!B:B, C4184)&gt;0, "found", "Missing")</f>
        <v>found</v>
      </c>
      <c r="S4184" t="str">
        <f>IF(COUNTIF(cpus!C:C, G4184)&gt;0, "found", "Missing")</f>
        <v>found</v>
      </c>
    </row>
    <row r="4185" spans="1:19" x14ac:dyDescent="0.25">
      <c r="A4185" t="str">
        <f t="shared" si="518"/>
        <v>missing</v>
      </c>
      <c r="B4185" t="str">
        <f t="shared" si="519"/>
        <v>missing</v>
      </c>
      <c r="C4185" t="str">
        <f t="shared" si="517"/>
        <v>Intel Xeon E3-1220L v3 @ 1.10GHz</v>
      </c>
      <c r="D4185" t="str">
        <f t="shared" si="520"/>
        <v>Intel</v>
      </c>
      <c r="E4185" t="str">
        <f t="shared" si="521"/>
        <v>Xeon E3-1220L v3</v>
      </c>
      <c r="F4185" t="str">
        <f t="shared" si="522"/>
        <v>Xeon E3-1220L v3</v>
      </c>
      <c r="G4185" t="str">
        <f t="shared" si="523"/>
        <v>E3-1220L v3</v>
      </c>
      <c r="H4185" t="str">
        <f t="shared" si="516"/>
        <v>Intel Xeon E3-1220L v3</v>
      </c>
      <c r="I4185" t="s">
        <v>10419</v>
      </c>
      <c r="J4185" t="s">
        <v>323</v>
      </c>
      <c r="K4185" t="s">
        <v>745</v>
      </c>
      <c r="L4185" t="s">
        <v>2083</v>
      </c>
      <c r="M4185">
        <v>2</v>
      </c>
      <c r="N4185">
        <v>4</v>
      </c>
      <c r="O4185" t="s">
        <v>2590</v>
      </c>
      <c r="P4185" t="s">
        <v>1928</v>
      </c>
      <c r="Q4185" t="s">
        <v>10420</v>
      </c>
      <c r="R4185" t="str">
        <f>IF(COUNTIF(cpus!B:B, C4185)&gt;0, "found", "Missing")</f>
        <v>found</v>
      </c>
      <c r="S4185" t="str">
        <f>IF(COUNTIF(cpus!C:C, G4185)&gt;0, "found", "Missing")</f>
        <v>found</v>
      </c>
    </row>
    <row r="4186" spans="1:19" x14ac:dyDescent="0.25">
      <c r="A4186" t="str">
        <f t="shared" si="518"/>
        <v>missing</v>
      </c>
      <c r="B4186" t="str">
        <f t="shared" si="519"/>
        <v>missing</v>
      </c>
      <c r="C4186" t="str">
        <f t="shared" si="517"/>
        <v>Intel Xeon E3-1225 @ 3.10GHz</v>
      </c>
      <c r="D4186" t="str">
        <f t="shared" si="520"/>
        <v>Intel</v>
      </c>
      <c r="E4186" t="str">
        <f t="shared" si="521"/>
        <v>Xeon E3-1225</v>
      </c>
      <c r="F4186" t="str">
        <f t="shared" si="522"/>
        <v>Xeon E3-1225</v>
      </c>
      <c r="G4186" t="str">
        <f t="shared" si="523"/>
        <v>E3-1225</v>
      </c>
      <c r="H4186" t="str">
        <f t="shared" ref="H4186:H4249" si="524">IFERROR(LEFT(C4186, SEARCH(" @", C4186) - 1), C4186)</f>
        <v>Intel Xeon E3-1225</v>
      </c>
      <c r="I4186" t="s">
        <v>10421</v>
      </c>
      <c r="J4186" t="s">
        <v>6643</v>
      </c>
      <c r="K4186" t="s">
        <v>700</v>
      </c>
      <c r="L4186" t="s">
        <v>451</v>
      </c>
      <c r="M4186">
        <v>4</v>
      </c>
      <c r="N4186">
        <v>4</v>
      </c>
      <c r="O4186" t="s">
        <v>541</v>
      </c>
      <c r="P4186" t="s">
        <v>2547</v>
      </c>
      <c r="Q4186" t="s">
        <v>10422</v>
      </c>
      <c r="R4186" t="str">
        <f>IF(COUNTIF(cpus!B:B, C4186)&gt;0, "found", "Missing")</f>
        <v>found</v>
      </c>
      <c r="S4186" t="str">
        <f>IF(COUNTIF(cpus!C:C, G4186)&gt;0, "found", "Missing")</f>
        <v>found</v>
      </c>
    </row>
    <row r="4187" spans="1:19" x14ac:dyDescent="0.25">
      <c r="A4187" t="str">
        <f t="shared" si="518"/>
        <v>missing</v>
      </c>
      <c r="B4187" t="str">
        <f t="shared" si="519"/>
        <v>missing</v>
      </c>
      <c r="C4187" t="str">
        <f t="shared" si="517"/>
        <v>Intel Xeon E3-1225 V2 @ 3.20GHz</v>
      </c>
      <c r="D4187" t="str">
        <f t="shared" si="520"/>
        <v>Intel</v>
      </c>
      <c r="E4187" t="str">
        <f t="shared" si="521"/>
        <v>Xeon E3-1225 V2</v>
      </c>
      <c r="F4187" t="str">
        <f t="shared" si="522"/>
        <v>Xeon E3-1225 V2</v>
      </c>
      <c r="G4187" t="str">
        <f t="shared" si="523"/>
        <v>E3-1225 V2</v>
      </c>
      <c r="H4187" t="str">
        <f t="shared" si="524"/>
        <v>Intel Xeon E3-1225 V2</v>
      </c>
      <c r="I4187" t="s">
        <v>10423</v>
      </c>
      <c r="J4187" t="s">
        <v>6643</v>
      </c>
      <c r="K4187" t="s">
        <v>469</v>
      </c>
      <c r="L4187" t="s">
        <v>426</v>
      </c>
      <c r="M4187">
        <v>4</v>
      </c>
      <c r="N4187">
        <v>4</v>
      </c>
      <c r="O4187" t="s">
        <v>660</v>
      </c>
      <c r="P4187" t="s">
        <v>1942</v>
      </c>
      <c r="Q4187" t="s">
        <v>10424</v>
      </c>
      <c r="R4187" t="str">
        <f>IF(COUNTIF(cpus!B:B, C4187)&gt;0, "found", "Missing")</f>
        <v>found</v>
      </c>
      <c r="S4187" t="str">
        <f>IF(COUNTIF(cpus!C:C, G4187)&gt;0, "found", "Missing")</f>
        <v>found</v>
      </c>
    </row>
    <row r="4188" spans="1:19" x14ac:dyDescent="0.25">
      <c r="A4188" t="str">
        <f t="shared" si="518"/>
        <v>missing</v>
      </c>
      <c r="B4188" t="str">
        <f t="shared" si="519"/>
        <v>missing</v>
      </c>
      <c r="C4188" t="str">
        <f t="shared" si="517"/>
        <v>Intel Xeon E3-1225 v3 @ 3.20GHz</v>
      </c>
      <c r="D4188" t="str">
        <f t="shared" si="520"/>
        <v>Intel</v>
      </c>
      <c r="E4188" t="str">
        <f t="shared" si="521"/>
        <v>Xeon E3-1225 v3</v>
      </c>
      <c r="F4188" t="str">
        <f t="shared" si="522"/>
        <v>Xeon E3-1225 v3</v>
      </c>
      <c r="G4188" t="str">
        <f t="shared" si="523"/>
        <v>E3-1225 v3</v>
      </c>
      <c r="H4188" t="str">
        <f t="shared" si="524"/>
        <v>Intel Xeon E3-1225 v3</v>
      </c>
      <c r="I4188" t="s">
        <v>10425</v>
      </c>
      <c r="J4188" t="s">
        <v>323</v>
      </c>
      <c r="K4188" t="s">
        <v>469</v>
      </c>
      <c r="L4188" t="s">
        <v>426</v>
      </c>
      <c r="M4188">
        <v>4</v>
      </c>
      <c r="N4188">
        <v>4</v>
      </c>
      <c r="O4188" t="s">
        <v>616</v>
      </c>
      <c r="P4188" t="s">
        <v>1945</v>
      </c>
      <c r="Q4188" t="s">
        <v>10426</v>
      </c>
      <c r="R4188" t="str">
        <f>IF(COUNTIF(cpus!B:B, C4188)&gt;0, "found", "Missing")</f>
        <v>found</v>
      </c>
      <c r="S4188" t="str">
        <f>IF(COUNTIF(cpus!C:C, G4188)&gt;0, "found", "Missing")</f>
        <v>found</v>
      </c>
    </row>
    <row r="4189" spans="1:19" x14ac:dyDescent="0.25">
      <c r="A4189" t="str">
        <f t="shared" si="518"/>
        <v>missing</v>
      </c>
      <c r="B4189" t="str">
        <f t="shared" si="519"/>
        <v>missing</v>
      </c>
      <c r="C4189" t="str">
        <f t="shared" si="517"/>
        <v>Intel Xeon E3-1225 v5 @ 3.30GHz</v>
      </c>
      <c r="D4189" t="str">
        <f t="shared" si="520"/>
        <v>Intel</v>
      </c>
      <c r="E4189" t="str">
        <f t="shared" si="521"/>
        <v>Xeon E3-1225 v5</v>
      </c>
      <c r="F4189" t="str">
        <f t="shared" si="522"/>
        <v>Xeon E3-1225 v5</v>
      </c>
      <c r="G4189" t="str">
        <f t="shared" si="523"/>
        <v>E3-1225 v5</v>
      </c>
      <c r="H4189" t="str">
        <f t="shared" si="524"/>
        <v>Intel Xeon E3-1225 v5</v>
      </c>
      <c r="I4189" t="s">
        <v>10427</v>
      </c>
      <c r="J4189" t="s">
        <v>286</v>
      </c>
      <c r="K4189" t="s">
        <v>507</v>
      </c>
      <c r="L4189" t="s">
        <v>442</v>
      </c>
      <c r="M4189">
        <v>4</v>
      </c>
      <c r="N4189">
        <v>4</v>
      </c>
      <c r="O4189" t="s">
        <v>852</v>
      </c>
      <c r="P4189" t="s">
        <v>1989</v>
      </c>
      <c r="Q4189" t="s">
        <v>10428</v>
      </c>
      <c r="R4189" t="str">
        <f>IF(COUNTIF(cpus!B:B, C4189)&gt;0, "found", "Missing")</f>
        <v>found</v>
      </c>
      <c r="S4189" t="str">
        <f>IF(COUNTIF(cpus!C:C, G4189)&gt;0, "found", "Missing")</f>
        <v>found</v>
      </c>
    </row>
    <row r="4190" spans="1:19" x14ac:dyDescent="0.25">
      <c r="A4190" t="str">
        <f t="shared" si="518"/>
        <v>missing</v>
      </c>
      <c r="B4190" t="str">
        <f t="shared" si="519"/>
        <v>missing</v>
      </c>
      <c r="C4190" t="str">
        <f t="shared" si="517"/>
        <v>Intel Xeon E3-1225 v6 @ 3.30GHz</v>
      </c>
      <c r="D4190" t="str">
        <f t="shared" si="520"/>
        <v>Intel</v>
      </c>
      <c r="E4190" t="str">
        <f t="shared" si="521"/>
        <v>Xeon E3-1225 v6</v>
      </c>
      <c r="F4190" t="str">
        <f t="shared" si="522"/>
        <v>Xeon E3-1225 v6</v>
      </c>
      <c r="G4190" t="str">
        <f t="shared" si="523"/>
        <v>E3-1225 v6</v>
      </c>
      <c r="H4190" t="str">
        <f t="shared" si="524"/>
        <v>Intel Xeon E3-1225 v6</v>
      </c>
      <c r="I4190" t="s">
        <v>10429</v>
      </c>
      <c r="J4190" t="s">
        <v>286</v>
      </c>
      <c r="K4190" t="s">
        <v>507</v>
      </c>
      <c r="L4190" t="s">
        <v>442</v>
      </c>
      <c r="M4190">
        <v>4</v>
      </c>
      <c r="N4190">
        <v>4</v>
      </c>
      <c r="O4190" t="s">
        <v>762</v>
      </c>
      <c r="P4190" t="s">
        <v>2087</v>
      </c>
      <c r="Q4190" t="s">
        <v>10430</v>
      </c>
      <c r="R4190" t="str">
        <f>IF(COUNTIF(cpus!B:B, C4190)&gt;0, "found", "Missing")</f>
        <v>found</v>
      </c>
      <c r="S4190" t="str">
        <f>IF(COUNTIF(cpus!C:C, G4190)&gt;0, "found", "Missing")</f>
        <v>found</v>
      </c>
    </row>
    <row r="4191" spans="1:19" x14ac:dyDescent="0.25">
      <c r="A4191" t="str">
        <f t="shared" si="518"/>
        <v>missing</v>
      </c>
      <c r="B4191" t="str">
        <f t="shared" si="519"/>
        <v>missing</v>
      </c>
      <c r="C4191" t="str">
        <f t="shared" si="517"/>
        <v>Intel Xeon E3-1226 v3 @ 3.30GHz</v>
      </c>
      <c r="D4191" t="str">
        <f t="shared" si="520"/>
        <v>Intel</v>
      </c>
      <c r="E4191" t="str">
        <f t="shared" si="521"/>
        <v>Xeon E3-1226 v3</v>
      </c>
      <c r="F4191" t="str">
        <f t="shared" si="522"/>
        <v>Xeon E3-1226 v3</v>
      </c>
      <c r="G4191" t="str">
        <f t="shared" si="523"/>
        <v>E3-1226 v3</v>
      </c>
      <c r="H4191" t="str">
        <f t="shared" si="524"/>
        <v>Intel Xeon E3-1226 v3</v>
      </c>
      <c r="I4191" t="s">
        <v>10431</v>
      </c>
      <c r="J4191" t="s">
        <v>317</v>
      </c>
      <c r="K4191" t="s">
        <v>507</v>
      </c>
      <c r="L4191" t="s">
        <v>442</v>
      </c>
      <c r="M4191">
        <v>4</v>
      </c>
      <c r="N4191">
        <v>4</v>
      </c>
      <c r="O4191" t="s">
        <v>616</v>
      </c>
      <c r="P4191" t="s">
        <v>1978</v>
      </c>
      <c r="Q4191" t="s">
        <v>10432</v>
      </c>
      <c r="R4191" t="str">
        <f>IF(COUNTIF(cpus!B:B, C4191)&gt;0, "found", "Missing")</f>
        <v>found</v>
      </c>
      <c r="S4191" t="str">
        <f>IF(COUNTIF(cpus!C:C, G4191)&gt;0, "found", "Missing")</f>
        <v>found</v>
      </c>
    </row>
    <row r="4192" spans="1:19" x14ac:dyDescent="0.25">
      <c r="A4192" t="str">
        <f t="shared" si="518"/>
        <v>missing</v>
      </c>
      <c r="B4192" t="str">
        <f t="shared" si="519"/>
        <v>missing</v>
      </c>
      <c r="C4192" t="str">
        <f t="shared" si="517"/>
        <v>Intel Xeon E3-1230 @ 3.20GHz</v>
      </c>
      <c r="D4192" t="str">
        <f t="shared" si="520"/>
        <v>Intel</v>
      </c>
      <c r="E4192" t="str">
        <f t="shared" si="521"/>
        <v>Xeon E3-1230</v>
      </c>
      <c r="F4192" t="str">
        <f t="shared" si="522"/>
        <v>Xeon E3-1230</v>
      </c>
      <c r="G4192" t="str">
        <f t="shared" si="523"/>
        <v>E3-1230</v>
      </c>
      <c r="H4192" t="str">
        <f t="shared" si="524"/>
        <v>Intel Xeon E3-1230</v>
      </c>
      <c r="I4192" t="s">
        <v>10433</v>
      </c>
      <c r="J4192" t="s">
        <v>6643</v>
      </c>
      <c r="K4192" t="s">
        <v>469</v>
      </c>
      <c r="L4192" t="s">
        <v>426</v>
      </c>
      <c r="M4192">
        <v>4</v>
      </c>
      <c r="N4192">
        <v>8</v>
      </c>
      <c r="O4192" t="s">
        <v>852</v>
      </c>
      <c r="P4192" t="s">
        <v>2134</v>
      </c>
      <c r="Q4192" t="s">
        <v>10434</v>
      </c>
      <c r="R4192" t="str">
        <f>IF(COUNTIF(cpus!B:B, C4192)&gt;0, "found", "Missing")</f>
        <v>found</v>
      </c>
      <c r="S4192" t="str">
        <f>IF(COUNTIF(cpus!C:C, G4192)&gt;0, "found", "Missing")</f>
        <v>found</v>
      </c>
    </row>
    <row r="4193" spans="1:19" x14ac:dyDescent="0.25">
      <c r="A4193" t="str">
        <f t="shared" si="518"/>
        <v>missing</v>
      </c>
      <c r="B4193" t="str">
        <f t="shared" si="519"/>
        <v>missing</v>
      </c>
      <c r="C4193" t="str">
        <f t="shared" si="517"/>
        <v>Intel Xeon E3-1230 V2 @ 3.30GHz</v>
      </c>
      <c r="D4193" t="str">
        <f t="shared" si="520"/>
        <v>Intel</v>
      </c>
      <c r="E4193" t="str">
        <f t="shared" si="521"/>
        <v>Xeon E3-1230 V2</v>
      </c>
      <c r="F4193" t="str">
        <f t="shared" si="522"/>
        <v>Xeon E3-1230 V2</v>
      </c>
      <c r="G4193" t="str">
        <f t="shared" si="523"/>
        <v>E3-1230 V2</v>
      </c>
      <c r="H4193" t="str">
        <f t="shared" si="524"/>
        <v>Intel Xeon E3-1230 V2</v>
      </c>
      <c r="I4193" t="s">
        <v>10435</v>
      </c>
      <c r="J4193" t="s">
        <v>6643</v>
      </c>
      <c r="K4193" t="s">
        <v>507</v>
      </c>
      <c r="L4193" t="s">
        <v>442</v>
      </c>
      <c r="M4193">
        <v>4</v>
      </c>
      <c r="N4193">
        <v>8</v>
      </c>
      <c r="O4193" t="s">
        <v>814</v>
      </c>
      <c r="P4193" t="s">
        <v>1938</v>
      </c>
      <c r="Q4193" t="s">
        <v>10436</v>
      </c>
      <c r="R4193" t="str">
        <f>IF(COUNTIF(cpus!B:B, C4193)&gt;0, "found", "Missing")</f>
        <v>found</v>
      </c>
      <c r="S4193" t="str">
        <f>IF(COUNTIF(cpus!C:C, G4193)&gt;0, "found", "Missing")</f>
        <v>found</v>
      </c>
    </row>
    <row r="4194" spans="1:19" x14ac:dyDescent="0.25">
      <c r="A4194" t="str">
        <f t="shared" si="518"/>
        <v>missing</v>
      </c>
      <c r="B4194" t="str">
        <f t="shared" si="519"/>
        <v>missing</v>
      </c>
      <c r="C4194" t="str">
        <f t="shared" si="517"/>
        <v>Intel Xeon E3-1230 v3 @ 3.30GHz</v>
      </c>
      <c r="D4194" t="str">
        <f t="shared" si="520"/>
        <v>Intel</v>
      </c>
      <c r="E4194" t="str">
        <f t="shared" si="521"/>
        <v>Xeon E3-1230 v3</v>
      </c>
      <c r="F4194" t="str">
        <f t="shared" si="522"/>
        <v>Xeon E3-1230 v3</v>
      </c>
      <c r="G4194" t="str">
        <f t="shared" si="523"/>
        <v>E3-1230 v3</v>
      </c>
      <c r="H4194" t="str">
        <f t="shared" si="524"/>
        <v>Intel Xeon E3-1230 v3</v>
      </c>
      <c r="I4194" t="s">
        <v>10437</v>
      </c>
      <c r="J4194" t="s">
        <v>323</v>
      </c>
      <c r="K4194" t="s">
        <v>507</v>
      </c>
      <c r="L4194" t="s">
        <v>442</v>
      </c>
      <c r="M4194">
        <v>4</v>
      </c>
      <c r="N4194">
        <v>8</v>
      </c>
      <c r="O4194" t="s">
        <v>852</v>
      </c>
      <c r="P4194" t="s">
        <v>1945</v>
      </c>
      <c r="Q4194" t="s">
        <v>10438</v>
      </c>
      <c r="R4194" t="str">
        <f>IF(COUNTIF(cpus!B:B, C4194)&gt;0, "found", "Missing")</f>
        <v>found</v>
      </c>
      <c r="S4194" t="str">
        <f>IF(COUNTIF(cpus!C:C, G4194)&gt;0, "found", "Missing")</f>
        <v>found</v>
      </c>
    </row>
    <row r="4195" spans="1:19" x14ac:dyDescent="0.25">
      <c r="A4195" t="str">
        <f t="shared" si="518"/>
        <v>missing</v>
      </c>
      <c r="B4195" t="str">
        <f t="shared" si="519"/>
        <v>missing</v>
      </c>
      <c r="C4195" t="str">
        <f t="shared" si="517"/>
        <v>Intel Xeon E3-1230 v5 @ 3.40GHz</v>
      </c>
      <c r="D4195" t="str">
        <f t="shared" si="520"/>
        <v>Intel</v>
      </c>
      <c r="E4195" t="str">
        <f t="shared" si="521"/>
        <v>Xeon E3-1230 v5</v>
      </c>
      <c r="F4195" t="str">
        <f t="shared" si="522"/>
        <v>Xeon E3-1230 v5</v>
      </c>
      <c r="G4195" t="str">
        <f t="shared" si="523"/>
        <v>E3-1230 v5</v>
      </c>
      <c r="H4195" t="str">
        <f t="shared" si="524"/>
        <v>Intel Xeon E3-1230 v5</v>
      </c>
      <c r="I4195" t="s">
        <v>10439</v>
      </c>
      <c r="J4195" t="s">
        <v>286</v>
      </c>
      <c r="K4195" t="s">
        <v>451</v>
      </c>
      <c r="L4195" t="s">
        <v>445</v>
      </c>
      <c r="M4195">
        <v>4</v>
      </c>
      <c r="N4195">
        <v>8</v>
      </c>
      <c r="O4195" t="s">
        <v>852</v>
      </c>
      <c r="P4195" t="s">
        <v>1989</v>
      </c>
      <c r="Q4195" t="s">
        <v>10440</v>
      </c>
      <c r="R4195" t="str">
        <f>IF(COUNTIF(cpus!B:B, C4195)&gt;0, "found", "Missing")</f>
        <v>found</v>
      </c>
      <c r="S4195" t="str">
        <f>IF(COUNTIF(cpus!C:C, G4195)&gt;0, "found", "Missing")</f>
        <v>found</v>
      </c>
    </row>
    <row r="4196" spans="1:19" x14ac:dyDescent="0.25">
      <c r="A4196" t="str">
        <f t="shared" si="518"/>
        <v>missing</v>
      </c>
      <c r="B4196" t="str">
        <f t="shared" si="519"/>
        <v>missing</v>
      </c>
      <c r="C4196" t="str">
        <f t="shared" si="517"/>
        <v>Intel Xeon E3-1230 v6 @ 3.50GHz</v>
      </c>
      <c r="D4196" t="str">
        <f t="shared" si="520"/>
        <v>Intel</v>
      </c>
      <c r="E4196" t="str">
        <f t="shared" si="521"/>
        <v>Xeon E3-1230 v6</v>
      </c>
      <c r="F4196" t="str">
        <f t="shared" si="522"/>
        <v>Xeon E3-1230 v6</v>
      </c>
      <c r="G4196" t="str">
        <f t="shared" si="523"/>
        <v>E3-1230 v6</v>
      </c>
      <c r="H4196" t="str">
        <f t="shared" si="524"/>
        <v>Intel Xeon E3-1230 v6</v>
      </c>
      <c r="I4196" t="s">
        <v>10441</v>
      </c>
      <c r="J4196" t="s">
        <v>286</v>
      </c>
      <c r="K4196" t="s">
        <v>437</v>
      </c>
      <c r="L4196" t="s">
        <v>422</v>
      </c>
      <c r="M4196">
        <v>4</v>
      </c>
      <c r="N4196">
        <v>8</v>
      </c>
      <c r="O4196" t="s">
        <v>1084</v>
      </c>
      <c r="P4196" t="s">
        <v>2087</v>
      </c>
      <c r="Q4196" t="s">
        <v>10442</v>
      </c>
      <c r="R4196" t="str">
        <f>IF(COUNTIF(cpus!B:B, C4196)&gt;0, "found", "Missing")</f>
        <v>found</v>
      </c>
      <c r="S4196" t="str">
        <f>IF(COUNTIF(cpus!C:C, G4196)&gt;0, "found", "Missing")</f>
        <v>found</v>
      </c>
    </row>
    <row r="4197" spans="1:19" x14ac:dyDescent="0.25">
      <c r="A4197" t="str">
        <f t="shared" si="518"/>
        <v>missing</v>
      </c>
      <c r="B4197" t="str">
        <f t="shared" si="519"/>
        <v>missing</v>
      </c>
      <c r="C4197" t="str">
        <f t="shared" si="517"/>
        <v>Intel Xeon E3-1230L v3 @ 1.80GHz</v>
      </c>
      <c r="D4197" t="str">
        <f t="shared" si="520"/>
        <v>Intel</v>
      </c>
      <c r="E4197" t="str">
        <f t="shared" si="521"/>
        <v>Xeon E3-1230L v3</v>
      </c>
      <c r="F4197" t="str">
        <f t="shared" si="522"/>
        <v>Xeon E3-1230L v3</v>
      </c>
      <c r="G4197" t="str">
        <f t="shared" si="523"/>
        <v>E3-1230L v3</v>
      </c>
      <c r="H4197" t="str">
        <f t="shared" si="524"/>
        <v>Intel Xeon E3-1230L v3</v>
      </c>
      <c r="I4197" t="s">
        <v>10443</v>
      </c>
      <c r="J4197" t="s">
        <v>323</v>
      </c>
      <c r="K4197" t="s">
        <v>796</v>
      </c>
      <c r="L4197" t="s">
        <v>627</v>
      </c>
      <c r="M4197">
        <v>4</v>
      </c>
      <c r="N4197">
        <v>8</v>
      </c>
      <c r="O4197" t="s">
        <v>837</v>
      </c>
      <c r="P4197" t="s">
        <v>1970</v>
      </c>
      <c r="Q4197" t="s">
        <v>10444</v>
      </c>
      <c r="R4197" t="str">
        <f>IF(COUNTIF(cpus!B:B, C4197)&gt;0, "found", "Missing")</f>
        <v>found</v>
      </c>
      <c r="S4197" t="str">
        <f>IF(COUNTIF(cpus!C:C, G4197)&gt;0, "found", "Missing")</f>
        <v>found</v>
      </c>
    </row>
    <row r="4198" spans="1:19" x14ac:dyDescent="0.25">
      <c r="A4198" t="str">
        <f t="shared" si="518"/>
        <v>missing</v>
      </c>
      <c r="B4198" t="str">
        <f t="shared" si="519"/>
        <v>missing</v>
      </c>
      <c r="C4198" t="str">
        <f t="shared" si="517"/>
        <v>Intel Xeon E3-1231 v3 @ 3.40GHz</v>
      </c>
      <c r="D4198" t="str">
        <f t="shared" si="520"/>
        <v>Intel</v>
      </c>
      <c r="E4198" t="str">
        <f t="shared" si="521"/>
        <v>Xeon E3-1231 v3</v>
      </c>
      <c r="F4198" t="str">
        <f t="shared" si="522"/>
        <v>Xeon E3-1231 v3</v>
      </c>
      <c r="G4198" t="str">
        <f t="shared" si="523"/>
        <v>E3-1231 v3</v>
      </c>
      <c r="H4198" t="str">
        <f t="shared" si="524"/>
        <v>Intel Xeon E3-1231 v3</v>
      </c>
      <c r="I4198" t="s">
        <v>10445</v>
      </c>
      <c r="J4198" t="s">
        <v>317</v>
      </c>
      <c r="K4198" t="s">
        <v>451</v>
      </c>
      <c r="L4198" t="s">
        <v>445</v>
      </c>
      <c r="M4198">
        <v>4</v>
      </c>
      <c r="N4198">
        <v>8</v>
      </c>
      <c r="O4198" t="s">
        <v>852</v>
      </c>
      <c r="P4198" t="s">
        <v>1928</v>
      </c>
      <c r="Q4198" t="s">
        <v>10446</v>
      </c>
      <c r="R4198" t="str">
        <f>IF(COUNTIF(cpus!B:B, C4198)&gt;0, "found", "Missing")</f>
        <v>found</v>
      </c>
      <c r="S4198" t="str">
        <f>IF(COUNTIF(cpus!C:C, G4198)&gt;0, "found", "Missing")</f>
        <v>found</v>
      </c>
    </row>
    <row r="4199" spans="1:19" x14ac:dyDescent="0.25">
      <c r="A4199" t="str">
        <f t="shared" si="518"/>
        <v>missing</v>
      </c>
      <c r="B4199" t="str">
        <f t="shared" si="519"/>
        <v>missing</v>
      </c>
      <c r="C4199" t="str">
        <f t="shared" si="517"/>
        <v>Intel Xeon E3-1235 @ 3.20GHz</v>
      </c>
      <c r="D4199" t="str">
        <f t="shared" si="520"/>
        <v>Intel</v>
      </c>
      <c r="E4199" t="str">
        <f t="shared" si="521"/>
        <v>Xeon E3-1235</v>
      </c>
      <c r="F4199" t="str">
        <f t="shared" si="522"/>
        <v>Xeon E3-1235</v>
      </c>
      <c r="G4199" t="str">
        <f t="shared" si="523"/>
        <v>E3-1235</v>
      </c>
      <c r="H4199" t="str">
        <f t="shared" si="524"/>
        <v>Intel Xeon E3-1235</v>
      </c>
      <c r="I4199" t="s">
        <v>10447</v>
      </c>
      <c r="J4199" t="s">
        <v>6643</v>
      </c>
      <c r="K4199" t="s">
        <v>469</v>
      </c>
      <c r="L4199" t="s">
        <v>426</v>
      </c>
      <c r="M4199">
        <v>4</v>
      </c>
      <c r="N4199">
        <v>8</v>
      </c>
      <c r="O4199" t="s">
        <v>541</v>
      </c>
      <c r="P4199" t="s">
        <v>2134</v>
      </c>
      <c r="Q4199" t="s">
        <v>10448</v>
      </c>
      <c r="R4199" t="str">
        <f>IF(COUNTIF(cpus!B:B, C4199)&gt;0, "found", "Missing")</f>
        <v>found</v>
      </c>
      <c r="S4199" t="str">
        <f>IF(COUNTIF(cpus!C:C, G4199)&gt;0, "found", "Missing")</f>
        <v>found</v>
      </c>
    </row>
    <row r="4200" spans="1:19" x14ac:dyDescent="0.25">
      <c r="A4200" t="str">
        <f t="shared" si="518"/>
        <v>missing</v>
      </c>
      <c r="B4200" t="str">
        <f t="shared" si="519"/>
        <v>missing</v>
      </c>
      <c r="C4200" t="str">
        <f t="shared" si="517"/>
        <v>Intel Xeon E3-1235L v5 @ 2.00GHz</v>
      </c>
      <c r="D4200" t="str">
        <f t="shared" si="520"/>
        <v>Intel</v>
      </c>
      <c r="E4200" t="str">
        <f t="shared" si="521"/>
        <v>Xeon E3-1235L v5</v>
      </c>
      <c r="F4200" t="str">
        <f t="shared" si="522"/>
        <v>Xeon E3-1235L v5</v>
      </c>
      <c r="G4200" t="str">
        <f t="shared" si="523"/>
        <v>E3-1235L v5</v>
      </c>
      <c r="H4200" t="str">
        <f t="shared" si="524"/>
        <v>Intel Xeon E3-1235L v5</v>
      </c>
      <c r="I4200" t="s">
        <v>10449</v>
      </c>
      <c r="J4200" t="s">
        <v>286</v>
      </c>
      <c r="K4200" t="s">
        <v>1881</v>
      </c>
      <c r="L4200" t="s">
        <v>2017</v>
      </c>
      <c r="M4200">
        <v>4</v>
      </c>
      <c r="N4200">
        <v>4</v>
      </c>
      <c r="O4200" t="s">
        <v>837</v>
      </c>
      <c r="P4200" t="s">
        <v>2939</v>
      </c>
      <c r="Q4200" t="s">
        <v>10450</v>
      </c>
      <c r="R4200" t="str">
        <f>IF(COUNTIF(cpus!B:B, C4200)&gt;0, "found", "Missing")</f>
        <v>found</v>
      </c>
      <c r="S4200" t="str">
        <f>IF(COUNTIF(cpus!C:C, G4200)&gt;0, "found", "Missing")</f>
        <v>found</v>
      </c>
    </row>
    <row r="4201" spans="1:19" x14ac:dyDescent="0.25">
      <c r="A4201" t="str">
        <f t="shared" si="518"/>
        <v>missing</v>
      </c>
      <c r="B4201" t="str">
        <f t="shared" si="519"/>
        <v>missing</v>
      </c>
      <c r="C4201" t="str">
        <f t="shared" si="517"/>
        <v>Intel Xeon E3-1240 @ 3.30GHz</v>
      </c>
      <c r="D4201" t="str">
        <f t="shared" si="520"/>
        <v>Intel</v>
      </c>
      <c r="E4201" t="str">
        <f t="shared" si="521"/>
        <v>Xeon E3-1240</v>
      </c>
      <c r="F4201" t="str">
        <f t="shared" si="522"/>
        <v>Xeon E3-1240</v>
      </c>
      <c r="G4201" t="str">
        <f t="shared" si="523"/>
        <v>E3-1240</v>
      </c>
      <c r="H4201" t="str">
        <f t="shared" si="524"/>
        <v>Intel Xeon E3-1240</v>
      </c>
      <c r="I4201" t="s">
        <v>10451</v>
      </c>
      <c r="J4201" t="s">
        <v>6643</v>
      </c>
      <c r="K4201" t="s">
        <v>507</v>
      </c>
      <c r="L4201" t="s">
        <v>442</v>
      </c>
      <c r="M4201">
        <v>4</v>
      </c>
      <c r="N4201">
        <v>8</v>
      </c>
      <c r="O4201" t="s">
        <v>852</v>
      </c>
      <c r="P4201" t="s">
        <v>2134</v>
      </c>
      <c r="Q4201" t="s">
        <v>10452</v>
      </c>
      <c r="R4201" t="str">
        <f>IF(COUNTIF(cpus!B:B, C4201)&gt;0, "found", "Missing")</f>
        <v>found</v>
      </c>
      <c r="S4201" t="str">
        <f>IF(COUNTIF(cpus!C:C, G4201)&gt;0, "found", "Missing")</f>
        <v>found</v>
      </c>
    </row>
    <row r="4202" spans="1:19" x14ac:dyDescent="0.25">
      <c r="A4202" t="str">
        <f t="shared" si="518"/>
        <v>missing</v>
      </c>
      <c r="B4202" t="str">
        <f t="shared" si="519"/>
        <v>missing</v>
      </c>
      <c r="C4202" t="str">
        <f t="shared" si="517"/>
        <v>Intel Xeon E3-1240 V2 @ 3.40GHz</v>
      </c>
      <c r="D4202" t="str">
        <f t="shared" si="520"/>
        <v>Intel</v>
      </c>
      <c r="E4202" t="str">
        <f t="shared" si="521"/>
        <v>Xeon E3-1240 V2</v>
      </c>
      <c r="F4202" t="str">
        <f t="shared" si="522"/>
        <v>Xeon E3-1240 V2</v>
      </c>
      <c r="G4202" t="str">
        <f t="shared" si="523"/>
        <v>E3-1240 V2</v>
      </c>
      <c r="H4202" t="str">
        <f t="shared" si="524"/>
        <v>Intel Xeon E3-1240 V2</v>
      </c>
      <c r="I4202" t="s">
        <v>10453</v>
      </c>
      <c r="J4202" t="s">
        <v>6643</v>
      </c>
      <c r="K4202" t="s">
        <v>451</v>
      </c>
      <c r="L4202" t="s">
        <v>445</v>
      </c>
      <c r="M4202">
        <v>4</v>
      </c>
      <c r="N4202">
        <v>8</v>
      </c>
      <c r="O4202" t="s">
        <v>814</v>
      </c>
      <c r="P4202" t="s">
        <v>1942</v>
      </c>
      <c r="Q4202" t="s">
        <v>10454</v>
      </c>
      <c r="R4202" t="str">
        <f>IF(COUNTIF(cpus!B:B, C4202)&gt;0, "found", "Missing")</f>
        <v>found</v>
      </c>
      <c r="S4202" t="str">
        <f>IF(COUNTIF(cpus!C:C, G4202)&gt;0, "found", "Missing")</f>
        <v>found</v>
      </c>
    </row>
    <row r="4203" spans="1:19" x14ac:dyDescent="0.25">
      <c r="A4203" t="str">
        <f t="shared" si="518"/>
        <v>missing</v>
      </c>
      <c r="B4203" t="str">
        <f t="shared" si="519"/>
        <v>missing</v>
      </c>
      <c r="C4203" t="str">
        <f t="shared" si="517"/>
        <v>Intel Xeon E3-1240 v3 @ 3.40GHz</v>
      </c>
      <c r="D4203" t="str">
        <f t="shared" si="520"/>
        <v>Intel</v>
      </c>
      <c r="E4203" t="str">
        <f t="shared" si="521"/>
        <v>Xeon E3-1240 v3</v>
      </c>
      <c r="F4203" t="str">
        <f t="shared" si="522"/>
        <v>Xeon E3-1240 v3</v>
      </c>
      <c r="G4203" t="str">
        <f t="shared" si="523"/>
        <v>E3-1240 v3</v>
      </c>
      <c r="H4203" t="str">
        <f t="shared" si="524"/>
        <v>Intel Xeon E3-1240 v3</v>
      </c>
      <c r="I4203" t="s">
        <v>10455</v>
      </c>
      <c r="J4203" t="s">
        <v>323</v>
      </c>
      <c r="K4203" t="s">
        <v>451</v>
      </c>
      <c r="L4203" t="s">
        <v>445</v>
      </c>
      <c r="M4203">
        <v>4</v>
      </c>
      <c r="N4203">
        <v>8</v>
      </c>
      <c r="O4203" t="s">
        <v>852</v>
      </c>
      <c r="P4203" t="s">
        <v>1945</v>
      </c>
      <c r="Q4203" t="s">
        <v>10456</v>
      </c>
      <c r="R4203" t="str">
        <f>IF(COUNTIF(cpus!B:B, C4203)&gt;0, "found", "Missing")</f>
        <v>found</v>
      </c>
      <c r="S4203" t="str">
        <f>IF(COUNTIF(cpus!C:C, G4203)&gt;0, "found", "Missing")</f>
        <v>found</v>
      </c>
    </row>
    <row r="4204" spans="1:19" x14ac:dyDescent="0.25">
      <c r="A4204" t="str">
        <f t="shared" si="518"/>
        <v>missing</v>
      </c>
      <c r="B4204" t="str">
        <f t="shared" si="519"/>
        <v>missing</v>
      </c>
      <c r="C4204" t="str">
        <f t="shared" si="517"/>
        <v>Intel Xeon E3-1240 v5 @ 3.50GHz</v>
      </c>
      <c r="D4204" t="str">
        <f t="shared" si="520"/>
        <v>Intel</v>
      </c>
      <c r="E4204" t="str">
        <f t="shared" si="521"/>
        <v>Xeon E3-1240 v5</v>
      </c>
      <c r="F4204" t="str">
        <f t="shared" si="522"/>
        <v>Xeon E3-1240 v5</v>
      </c>
      <c r="G4204" t="str">
        <f t="shared" si="523"/>
        <v>E3-1240 v5</v>
      </c>
      <c r="H4204" t="str">
        <f t="shared" si="524"/>
        <v>Intel Xeon E3-1240 v5</v>
      </c>
      <c r="I4204" t="s">
        <v>10457</v>
      </c>
      <c r="J4204" t="s">
        <v>286</v>
      </c>
      <c r="K4204" t="s">
        <v>437</v>
      </c>
      <c r="L4204" t="s">
        <v>422</v>
      </c>
      <c r="M4204">
        <v>4</v>
      </c>
      <c r="N4204">
        <v>8</v>
      </c>
      <c r="O4204" t="s">
        <v>852</v>
      </c>
      <c r="P4204" t="s">
        <v>2034</v>
      </c>
      <c r="Q4204" t="s">
        <v>10458</v>
      </c>
      <c r="R4204" t="str">
        <f>IF(COUNTIF(cpus!B:B, C4204)&gt;0, "found", "Missing")</f>
        <v>found</v>
      </c>
      <c r="S4204" t="str">
        <f>IF(COUNTIF(cpus!C:C, G4204)&gt;0, "found", "Missing")</f>
        <v>found</v>
      </c>
    </row>
    <row r="4205" spans="1:19" x14ac:dyDescent="0.25">
      <c r="A4205" t="str">
        <f t="shared" si="518"/>
        <v>missing</v>
      </c>
      <c r="B4205" t="str">
        <f t="shared" si="519"/>
        <v>missing</v>
      </c>
      <c r="C4205" t="str">
        <f t="shared" si="517"/>
        <v>Intel Xeon E3-1240 v6 @ 3.70GHz</v>
      </c>
      <c r="D4205" t="str">
        <f t="shared" si="520"/>
        <v>Intel</v>
      </c>
      <c r="E4205" t="str">
        <f t="shared" si="521"/>
        <v>Xeon E3-1240 v6</v>
      </c>
      <c r="F4205" t="str">
        <f t="shared" si="522"/>
        <v>Xeon E3-1240 v6</v>
      </c>
      <c r="G4205" t="str">
        <f t="shared" si="523"/>
        <v>E3-1240 v6</v>
      </c>
      <c r="H4205" t="str">
        <f t="shared" si="524"/>
        <v>Intel Xeon E3-1240 v6</v>
      </c>
      <c r="I4205" t="s">
        <v>10459</v>
      </c>
      <c r="J4205" t="s">
        <v>286</v>
      </c>
      <c r="K4205" t="s">
        <v>442</v>
      </c>
      <c r="L4205" t="s">
        <v>494</v>
      </c>
      <c r="M4205">
        <v>4</v>
      </c>
      <c r="N4205">
        <v>8</v>
      </c>
      <c r="O4205" t="s">
        <v>1084</v>
      </c>
      <c r="P4205" t="s">
        <v>2009</v>
      </c>
      <c r="Q4205" t="s">
        <v>10460</v>
      </c>
      <c r="R4205" t="str">
        <f>IF(COUNTIF(cpus!B:B, C4205)&gt;0, "found", "Missing")</f>
        <v>found</v>
      </c>
      <c r="S4205" t="str">
        <f>IF(COUNTIF(cpus!C:C, G4205)&gt;0, "found", "Missing")</f>
        <v>found</v>
      </c>
    </row>
    <row r="4206" spans="1:19" x14ac:dyDescent="0.25">
      <c r="A4206" t="str">
        <f t="shared" si="518"/>
        <v>missing</v>
      </c>
      <c r="B4206" t="str">
        <f t="shared" si="519"/>
        <v>missing</v>
      </c>
      <c r="C4206" t="str">
        <f t="shared" ref="C4206:C4269" si="525">SUBSTITUTE(SUBSTITUTE(SUBSTITUTE(SUBSTITUTE(SUBSTITUTE(I4206," Dual Core","")," Quad Core","")," Quad-Core","")," Dual-Core","")," APU","")</f>
        <v>Intel Xeon E3-1240L v3 @ 2.00GHz</v>
      </c>
      <c r="D4206" t="str">
        <f t="shared" si="520"/>
        <v>Intel</v>
      </c>
      <c r="E4206" t="str">
        <f t="shared" si="521"/>
        <v>Xeon E3-1240L v3</v>
      </c>
      <c r="F4206" t="str">
        <f t="shared" si="522"/>
        <v>Xeon E3-1240L v3</v>
      </c>
      <c r="G4206" t="str">
        <f t="shared" si="523"/>
        <v>E3-1240L v3</v>
      </c>
      <c r="H4206" t="str">
        <f t="shared" si="524"/>
        <v>Intel Xeon E3-1240L v3</v>
      </c>
      <c r="I4206" t="s">
        <v>10461</v>
      </c>
      <c r="J4206" t="s">
        <v>317</v>
      </c>
      <c r="K4206" t="s">
        <v>1881</v>
      </c>
      <c r="L4206" t="s">
        <v>2017</v>
      </c>
      <c r="M4206">
        <v>4</v>
      </c>
      <c r="N4206">
        <v>8</v>
      </c>
      <c r="O4206" t="s">
        <v>837</v>
      </c>
      <c r="P4206" t="s">
        <v>2179</v>
      </c>
      <c r="Q4206" t="s">
        <v>10462</v>
      </c>
      <c r="R4206" t="str">
        <f>IF(COUNTIF(cpus!B:B, C4206)&gt;0, "found", "Missing")</f>
        <v>found</v>
      </c>
      <c r="S4206" t="str">
        <f>IF(COUNTIF(cpus!C:C, G4206)&gt;0, "found", "Missing")</f>
        <v>found</v>
      </c>
    </row>
    <row r="4207" spans="1:19" x14ac:dyDescent="0.25">
      <c r="A4207" t="str">
        <f t="shared" ref="A4207:A4270" si="526">IF(COUNTIF(C4207,"*Quad CPU]*"),"found","missing")</f>
        <v>missing</v>
      </c>
      <c r="B4207" t="str">
        <f t="shared" ref="B4207:B4270" si="527">IF(COUNTIF(C4207,"*[Dual CPU]*"),"found","missing")</f>
        <v>missing</v>
      </c>
      <c r="C4207" t="str">
        <f t="shared" si="525"/>
        <v>Intel Xeon E3-1240L v5 @ 2.10GHz</v>
      </c>
      <c r="D4207" t="str">
        <f t="shared" si="520"/>
        <v>Intel</v>
      </c>
      <c r="E4207" t="str">
        <f t="shared" si="521"/>
        <v>Xeon E3-1240L v5</v>
      </c>
      <c r="F4207" t="str">
        <f t="shared" si="522"/>
        <v>Xeon E3-1240L v5</v>
      </c>
      <c r="G4207" t="str">
        <f t="shared" si="523"/>
        <v>E3-1240L v5</v>
      </c>
      <c r="H4207" t="str">
        <f t="shared" si="524"/>
        <v>Intel Xeon E3-1240L v5</v>
      </c>
      <c r="I4207" t="s">
        <v>10463</v>
      </c>
      <c r="J4207" t="s">
        <v>286</v>
      </c>
      <c r="K4207" t="s">
        <v>529</v>
      </c>
      <c r="L4207" t="s">
        <v>469</v>
      </c>
      <c r="M4207">
        <v>4</v>
      </c>
      <c r="N4207">
        <v>8</v>
      </c>
      <c r="O4207" t="s">
        <v>837</v>
      </c>
      <c r="P4207" t="s">
        <v>2009</v>
      </c>
      <c r="Q4207" t="s">
        <v>10464</v>
      </c>
      <c r="R4207" t="str">
        <f>IF(COUNTIF(cpus!B:B, C4207)&gt;0, "found", "Missing")</f>
        <v>found</v>
      </c>
      <c r="S4207" t="str">
        <f>IF(COUNTIF(cpus!C:C, G4207)&gt;0, "found", "Missing")</f>
        <v>found</v>
      </c>
    </row>
    <row r="4208" spans="1:19" x14ac:dyDescent="0.25">
      <c r="A4208" t="str">
        <f t="shared" si="526"/>
        <v>missing</v>
      </c>
      <c r="B4208" t="str">
        <f t="shared" si="527"/>
        <v>missing</v>
      </c>
      <c r="C4208" t="str">
        <f t="shared" si="525"/>
        <v>Intel Xeon E3-1241 v3 @ 3.50GHz</v>
      </c>
      <c r="D4208" t="str">
        <f t="shared" si="520"/>
        <v>Intel</v>
      </c>
      <c r="E4208" t="str">
        <f t="shared" si="521"/>
        <v>Xeon E3-1241 v3</v>
      </c>
      <c r="F4208" t="str">
        <f t="shared" si="522"/>
        <v>Xeon E3-1241 v3</v>
      </c>
      <c r="G4208" t="str">
        <f t="shared" si="523"/>
        <v>E3-1241 v3</v>
      </c>
      <c r="H4208" t="str">
        <f t="shared" si="524"/>
        <v>Intel Xeon E3-1241 v3</v>
      </c>
      <c r="I4208" t="s">
        <v>10465</v>
      </c>
      <c r="J4208" t="s">
        <v>323</v>
      </c>
      <c r="K4208" t="s">
        <v>437</v>
      </c>
      <c r="L4208" t="s">
        <v>422</v>
      </c>
      <c r="M4208">
        <v>4</v>
      </c>
      <c r="N4208">
        <v>8</v>
      </c>
      <c r="O4208" t="s">
        <v>852</v>
      </c>
      <c r="P4208" t="s">
        <v>1978</v>
      </c>
      <c r="Q4208" t="s">
        <v>10466</v>
      </c>
      <c r="R4208" t="str">
        <f>IF(COUNTIF(cpus!B:B, C4208)&gt;0, "found", "Missing")</f>
        <v>found</v>
      </c>
      <c r="S4208" t="str">
        <f>IF(COUNTIF(cpus!C:C, G4208)&gt;0, "found", "Missing")</f>
        <v>found</v>
      </c>
    </row>
    <row r="4209" spans="1:19" x14ac:dyDescent="0.25">
      <c r="A4209" t="str">
        <f t="shared" si="526"/>
        <v>missing</v>
      </c>
      <c r="B4209" t="str">
        <f t="shared" si="527"/>
        <v>missing</v>
      </c>
      <c r="C4209" t="str">
        <f t="shared" si="525"/>
        <v>Intel Xeon E3-1245 @ 3.30GHz</v>
      </c>
      <c r="D4209" t="str">
        <f t="shared" si="520"/>
        <v>Intel</v>
      </c>
      <c r="E4209" t="str">
        <f t="shared" si="521"/>
        <v>Xeon E3-1245</v>
      </c>
      <c r="F4209" t="str">
        <f t="shared" si="522"/>
        <v>Xeon E3-1245</v>
      </c>
      <c r="G4209" t="str">
        <f t="shared" si="523"/>
        <v>E3-1245</v>
      </c>
      <c r="H4209" t="str">
        <f t="shared" si="524"/>
        <v>Intel Xeon E3-1245</v>
      </c>
      <c r="I4209" t="s">
        <v>10467</v>
      </c>
      <c r="J4209" t="s">
        <v>6643</v>
      </c>
      <c r="K4209" t="s">
        <v>507</v>
      </c>
      <c r="L4209" t="s">
        <v>442</v>
      </c>
      <c r="M4209">
        <v>4</v>
      </c>
      <c r="N4209">
        <v>8</v>
      </c>
      <c r="O4209" t="s">
        <v>541</v>
      </c>
      <c r="P4209" t="s">
        <v>2134</v>
      </c>
      <c r="Q4209" t="s">
        <v>10468</v>
      </c>
      <c r="R4209" t="str">
        <f>IF(COUNTIF(cpus!B:B, C4209)&gt;0, "found", "Missing")</f>
        <v>found</v>
      </c>
      <c r="S4209" t="str">
        <f>IF(COUNTIF(cpus!C:C, G4209)&gt;0, "found", "Missing")</f>
        <v>found</v>
      </c>
    </row>
    <row r="4210" spans="1:19" x14ac:dyDescent="0.25">
      <c r="A4210" t="str">
        <f t="shared" si="526"/>
        <v>missing</v>
      </c>
      <c r="B4210" t="str">
        <f t="shared" si="527"/>
        <v>missing</v>
      </c>
      <c r="C4210" t="str">
        <f t="shared" si="525"/>
        <v>Intel Xeon E3-1245 V2 @ 3.40GHz</v>
      </c>
      <c r="D4210" t="str">
        <f t="shared" si="520"/>
        <v>Intel</v>
      </c>
      <c r="E4210" t="str">
        <f t="shared" si="521"/>
        <v>Xeon E3-1245 V2</v>
      </c>
      <c r="F4210" t="str">
        <f t="shared" si="522"/>
        <v>Xeon E3-1245 V2</v>
      </c>
      <c r="G4210" t="str">
        <f t="shared" si="523"/>
        <v>E3-1245 V2</v>
      </c>
      <c r="H4210" t="str">
        <f t="shared" si="524"/>
        <v>Intel Xeon E3-1245 V2</v>
      </c>
      <c r="I4210" t="s">
        <v>10469</v>
      </c>
      <c r="J4210" t="s">
        <v>6643</v>
      </c>
      <c r="K4210" t="s">
        <v>451</v>
      </c>
      <c r="L4210" t="s">
        <v>445</v>
      </c>
      <c r="M4210">
        <v>4</v>
      </c>
      <c r="N4210">
        <v>8</v>
      </c>
      <c r="O4210" t="s">
        <v>660</v>
      </c>
      <c r="P4210" t="s">
        <v>1938</v>
      </c>
      <c r="Q4210" t="s">
        <v>10470</v>
      </c>
      <c r="R4210" t="str">
        <f>IF(COUNTIF(cpus!B:B, C4210)&gt;0, "found", "Missing")</f>
        <v>found</v>
      </c>
      <c r="S4210" t="str">
        <f>IF(COUNTIF(cpus!C:C, G4210)&gt;0, "found", "Missing")</f>
        <v>found</v>
      </c>
    </row>
    <row r="4211" spans="1:19" x14ac:dyDescent="0.25">
      <c r="A4211" t="str">
        <f t="shared" si="526"/>
        <v>missing</v>
      </c>
      <c r="B4211" t="str">
        <f t="shared" si="527"/>
        <v>missing</v>
      </c>
      <c r="C4211" t="str">
        <f t="shared" si="525"/>
        <v>Intel Xeon E3-1245 v3 @ 3.40GHz</v>
      </c>
      <c r="D4211" t="str">
        <f t="shared" si="520"/>
        <v>Intel</v>
      </c>
      <c r="E4211" t="str">
        <f t="shared" si="521"/>
        <v>Xeon E3-1245 v3</v>
      </c>
      <c r="F4211" t="str">
        <f t="shared" si="522"/>
        <v>Xeon E3-1245 v3</v>
      </c>
      <c r="G4211" t="str">
        <f t="shared" si="523"/>
        <v>E3-1245 v3</v>
      </c>
      <c r="H4211" t="str">
        <f t="shared" si="524"/>
        <v>Intel Xeon E3-1245 v3</v>
      </c>
      <c r="I4211" t="s">
        <v>10471</v>
      </c>
      <c r="J4211" t="s">
        <v>323</v>
      </c>
      <c r="K4211" t="s">
        <v>451</v>
      </c>
      <c r="L4211" t="s">
        <v>445</v>
      </c>
      <c r="M4211">
        <v>4</v>
      </c>
      <c r="N4211">
        <v>8</v>
      </c>
      <c r="O4211" t="s">
        <v>616</v>
      </c>
      <c r="P4211" t="s">
        <v>1945</v>
      </c>
      <c r="Q4211" t="s">
        <v>10472</v>
      </c>
      <c r="R4211" t="str">
        <f>IF(COUNTIF(cpus!B:B, C4211)&gt;0, "found", "Missing")</f>
        <v>found</v>
      </c>
      <c r="S4211" t="str">
        <f>IF(COUNTIF(cpus!C:C, G4211)&gt;0, "found", "Missing")</f>
        <v>found</v>
      </c>
    </row>
    <row r="4212" spans="1:19" x14ac:dyDescent="0.25">
      <c r="A4212" t="str">
        <f t="shared" si="526"/>
        <v>missing</v>
      </c>
      <c r="B4212" t="str">
        <f t="shared" si="527"/>
        <v>missing</v>
      </c>
      <c r="C4212" t="str">
        <f t="shared" si="525"/>
        <v>Intel Xeon E3-1245 v5 @ 3.50GHz</v>
      </c>
      <c r="D4212" t="str">
        <f t="shared" si="520"/>
        <v>Intel</v>
      </c>
      <c r="E4212" t="str">
        <f t="shared" si="521"/>
        <v>Xeon E3-1245 v5</v>
      </c>
      <c r="F4212" t="str">
        <f t="shared" si="522"/>
        <v>Xeon E3-1245 v5</v>
      </c>
      <c r="G4212" t="str">
        <f t="shared" si="523"/>
        <v>E3-1245 v5</v>
      </c>
      <c r="H4212" t="str">
        <f t="shared" si="524"/>
        <v>Intel Xeon E3-1245 v5</v>
      </c>
      <c r="I4212" t="s">
        <v>10473</v>
      </c>
      <c r="J4212" t="s">
        <v>286</v>
      </c>
      <c r="K4212" t="s">
        <v>437</v>
      </c>
      <c r="L4212" t="s">
        <v>422</v>
      </c>
      <c r="M4212">
        <v>4</v>
      </c>
      <c r="N4212">
        <v>8</v>
      </c>
      <c r="O4212" t="s">
        <v>852</v>
      </c>
      <c r="P4212" t="s">
        <v>2034</v>
      </c>
      <c r="Q4212" t="s">
        <v>10474</v>
      </c>
      <c r="R4212" t="str">
        <f>IF(COUNTIF(cpus!B:B, C4212)&gt;0, "found", "Missing")</f>
        <v>found</v>
      </c>
      <c r="S4212" t="str">
        <f>IF(COUNTIF(cpus!C:C, G4212)&gt;0, "found", "Missing")</f>
        <v>found</v>
      </c>
    </row>
    <row r="4213" spans="1:19" x14ac:dyDescent="0.25">
      <c r="A4213" t="str">
        <f t="shared" si="526"/>
        <v>missing</v>
      </c>
      <c r="B4213" t="str">
        <f t="shared" si="527"/>
        <v>missing</v>
      </c>
      <c r="C4213" t="str">
        <f t="shared" si="525"/>
        <v>Intel Xeon E3-1245 v6 @ 3.70GHz</v>
      </c>
      <c r="D4213" t="str">
        <f t="shared" si="520"/>
        <v>Intel</v>
      </c>
      <c r="E4213" t="str">
        <f t="shared" si="521"/>
        <v>Xeon E3-1245 v6</v>
      </c>
      <c r="F4213" t="str">
        <f t="shared" si="522"/>
        <v>Xeon E3-1245 v6</v>
      </c>
      <c r="G4213" t="str">
        <f t="shared" si="523"/>
        <v>E3-1245 v6</v>
      </c>
      <c r="H4213" t="str">
        <f t="shared" si="524"/>
        <v>Intel Xeon E3-1245 v6</v>
      </c>
      <c r="I4213" t="s">
        <v>10475</v>
      </c>
      <c r="J4213" t="s">
        <v>286</v>
      </c>
      <c r="K4213" t="s">
        <v>442</v>
      </c>
      <c r="L4213" t="s">
        <v>494</v>
      </c>
      <c r="M4213">
        <v>4</v>
      </c>
      <c r="N4213">
        <v>8</v>
      </c>
      <c r="O4213" t="s">
        <v>762</v>
      </c>
      <c r="P4213" t="s">
        <v>2087</v>
      </c>
      <c r="Q4213" t="s">
        <v>10476</v>
      </c>
      <c r="R4213" t="str">
        <f>IF(COUNTIF(cpus!B:B, C4213)&gt;0, "found", "Missing")</f>
        <v>found</v>
      </c>
      <c r="S4213" t="str">
        <f>IF(COUNTIF(cpus!C:C, G4213)&gt;0, "found", "Missing")</f>
        <v>found</v>
      </c>
    </row>
    <row r="4214" spans="1:19" x14ac:dyDescent="0.25">
      <c r="A4214" t="str">
        <f t="shared" si="526"/>
        <v>missing</v>
      </c>
      <c r="B4214" t="str">
        <f t="shared" si="527"/>
        <v>missing</v>
      </c>
      <c r="C4214" t="str">
        <f t="shared" si="525"/>
        <v>Intel Xeon E3-1246 v3 @ 3.50GHz</v>
      </c>
      <c r="D4214" t="str">
        <f t="shared" si="520"/>
        <v>Intel</v>
      </c>
      <c r="E4214" t="str">
        <f t="shared" si="521"/>
        <v>Xeon E3-1246 v3</v>
      </c>
      <c r="F4214" t="str">
        <f t="shared" si="522"/>
        <v>Xeon E3-1246 v3</v>
      </c>
      <c r="G4214" t="str">
        <f t="shared" si="523"/>
        <v>E3-1246 v3</v>
      </c>
      <c r="H4214" t="str">
        <f t="shared" si="524"/>
        <v>Intel Xeon E3-1246 v3</v>
      </c>
      <c r="I4214" t="s">
        <v>10477</v>
      </c>
      <c r="J4214" t="s">
        <v>317</v>
      </c>
      <c r="K4214" t="s">
        <v>437</v>
      </c>
      <c r="L4214" t="s">
        <v>422</v>
      </c>
      <c r="M4214">
        <v>4</v>
      </c>
      <c r="N4214">
        <v>8</v>
      </c>
      <c r="O4214" t="s">
        <v>616</v>
      </c>
      <c r="P4214" t="s">
        <v>1928</v>
      </c>
      <c r="Q4214" t="s">
        <v>10478</v>
      </c>
      <c r="R4214" t="str">
        <f>IF(COUNTIF(cpus!B:B, C4214)&gt;0, "found", "Missing")</f>
        <v>found</v>
      </c>
      <c r="S4214" t="str">
        <f>IF(COUNTIF(cpus!C:C, G4214)&gt;0, "found", "Missing")</f>
        <v>found</v>
      </c>
    </row>
    <row r="4215" spans="1:19" x14ac:dyDescent="0.25">
      <c r="A4215" t="str">
        <f t="shared" si="526"/>
        <v>missing</v>
      </c>
      <c r="B4215" t="str">
        <f t="shared" si="527"/>
        <v>missing</v>
      </c>
      <c r="C4215" t="str">
        <f t="shared" si="525"/>
        <v>Intel Xeon E3-1260L @ 2.40GHz</v>
      </c>
      <c r="D4215" t="str">
        <f t="shared" si="520"/>
        <v>Intel</v>
      </c>
      <c r="E4215" t="str">
        <f t="shared" si="521"/>
        <v>Xeon E3-1260L</v>
      </c>
      <c r="F4215" t="str">
        <f t="shared" si="522"/>
        <v>Xeon E3-1260L</v>
      </c>
      <c r="G4215" t="str">
        <f t="shared" si="523"/>
        <v>E3-1260L</v>
      </c>
      <c r="H4215" t="str">
        <f t="shared" si="524"/>
        <v>Intel Xeon E3-1260L</v>
      </c>
      <c r="I4215" t="s">
        <v>10479</v>
      </c>
      <c r="J4215" t="s">
        <v>6643</v>
      </c>
      <c r="K4215" t="s">
        <v>609</v>
      </c>
      <c r="L4215" t="s">
        <v>507</v>
      </c>
      <c r="M4215">
        <v>4</v>
      </c>
      <c r="N4215">
        <v>8</v>
      </c>
      <c r="O4215" t="s">
        <v>985</v>
      </c>
      <c r="P4215" t="s">
        <v>2055</v>
      </c>
      <c r="Q4215" t="s">
        <v>10480</v>
      </c>
      <c r="R4215" t="str">
        <f>IF(COUNTIF(cpus!B:B, C4215)&gt;0, "found", "Missing")</f>
        <v>found</v>
      </c>
      <c r="S4215" t="str">
        <f>IF(COUNTIF(cpus!C:C, G4215)&gt;0, "found", "Missing")</f>
        <v>found</v>
      </c>
    </row>
    <row r="4216" spans="1:19" x14ac:dyDescent="0.25">
      <c r="A4216" t="str">
        <f t="shared" si="526"/>
        <v>missing</v>
      </c>
      <c r="B4216" t="str">
        <f t="shared" si="527"/>
        <v>missing</v>
      </c>
      <c r="C4216" t="str">
        <f t="shared" si="525"/>
        <v>Intel Xeon E3-1260L v5 @ 2.90GHz</v>
      </c>
      <c r="D4216" t="str">
        <f t="shared" si="520"/>
        <v>Intel</v>
      </c>
      <c r="E4216" t="str">
        <f t="shared" si="521"/>
        <v>Xeon E3-1260L v5</v>
      </c>
      <c r="F4216" t="str">
        <f t="shared" si="522"/>
        <v>Xeon E3-1260L v5</v>
      </c>
      <c r="G4216" t="str">
        <f t="shared" si="523"/>
        <v>E3-1260L v5</v>
      </c>
      <c r="H4216" t="str">
        <f t="shared" si="524"/>
        <v>Intel Xeon E3-1260L v5</v>
      </c>
      <c r="I4216" t="s">
        <v>10481</v>
      </c>
      <c r="J4216" t="s">
        <v>286</v>
      </c>
      <c r="K4216" t="s">
        <v>473</v>
      </c>
      <c r="L4216" t="s">
        <v>422</v>
      </c>
      <c r="M4216">
        <v>4</v>
      </c>
      <c r="N4216">
        <v>8</v>
      </c>
      <c r="O4216" t="s">
        <v>985</v>
      </c>
      <c r="P4216" t="s">
        <v>1992</v>
      </c>
      <c r="Q4216" t="s">
        <v>10482</v>
      </c>
      <c r="R4216" t="str">
        <f>IF(COUNTIF(cpus!B:B, C4216)&gt;0, "found", "Missing")</f>
        <v>found</v>
      </c>
      <c r="S4216" t="str">
        <f>IF(COUNTIF(cpus!C:C, G4216)&gt;0, "found", "Missing")</f>
        <v>found</v>
      </c>
    </row>
    <row r="4217" spans="1:19" x14ac:dyDescent="0.25">
      <c r="A4217" t="str">
        <f t="shared" si="526"/>
        <v>missing</v>
      </c>
      <c r="B4217" t="str">
        <f t="shared" si="527"/>
        <v>missing</v>
      </c>
      <c r="C4217" t="str">
        <f t="shared" si="525"/>
        <v>Intel Xeon E3-1265L @ 2.40GHz</v>
      </c>
      <c r="D4217" t="str">
        <f t="shared" si="520"/>
        <v>Intel</v>
      </c>
      <c r="E4217" t="str">
        <f t="shared" si="521"/>
        <v>Xeon E3-1265L</v>
      </c>
      <c r="F4217" t="str">
        <f t="shared" si="522"/>
        <v>Xeon E3-1265L</v>
      </c>
      <c r="G4217" t="str">
        <f t="shared" si="523"/>
        <v>E3-1265L</v>
      </c>
      <c r="H4217" t="str">
        <f t="shared" si="524"/>
        <v>Intel Xeon E3-1265L</v>
      </c>
      <c r="I4217" t="s">
        <v>10483</v>
      </c>
      <c r="J4217" t="s">
        <v>6643</v>
      </c>
      <c r="K4217" t="s">
        <v>609</v>
      </c>
      <c r="L4217" t="s">
        <v>507</v>
      </c>
      <c r="M4217">
        <v>4</v>
      </c>
      <c r="N4217">
        <v>8</v>
      </c>
      <c r="O4217" t="s">
        <v>985</v>
      </c>
      <c r="P4217" t="s">
        <v>1996</v>
      </c>
      <c r="Q4217" t="s">
        <v>10484</v>
      </c>
      <c r="R4217" t="str">
        <f>IF(COUNTIF(cpus!B:B, C4217)&gt;0, "found", "Missing")</f>
        <v>found</v>
      </c>
      <c r="S4217" t="str">
        <f>IF(COUNTIF(cpus!C:C, G4217)&gt;0, "found", "Missing")</f>
        <v>found</v>
      </c>
    </row>
    <row r="4218" spans="1:19" x14ac:dyDescent="0.25">
      <c r="A4218" t="str">
        <f t="shared" si="526"/>
        <v>missing</v>
      </c>
      <c r="B4218" t="str">
        <f t="shared" si="527"/>
        <v>missing</v>
      </c>
      <c r="C4218" t="str">
        <f t="shared" si="525"/>
        <v>Intel Xeon E3-1265L V2 @ 2.50GHz</v>
      </c>
      <c r="D4218" t="str">
        <f t="shared" si="520"/>
        <v>Intel</v>
      </c>
      <c r="E4218" t="str">
        <f t="shared" si="521"/>
        <v>Xeon E3-1265L V2</v>
      </c>
      <c r="F4218" t="str">
        <f t="shared" si="522"/>
        <v>Xeon E3-1265L V2</v>
      </c>
      <c r="G4218" t="str">
        <f t="shared" si="523"/>
        <v>E3-1265L V2</v>
      </c>
      <c r="H4218" t="str">
        <f t="shared" si="524"/>
        <v>Intel Xeon E3-1265L V2</v>
      </c>
      <c r="I4218" t="s">
        <v>10485</v>
      </c>
      <c r="J4218" t="s">
        <v>6643</v>
      </c>
      <c r="K4218" t="s">
        <v>457</v>
      </c>
      <c r="L4218" t="s">
        <v>437</v>
      </c>
      <c r="M4218">
        <v>4</v>
      </c>
      <c r="N4218">
        <v>8</v>
      </c>
      <c r="O4218" t="s">
        <v>985</v>
      </c>
      <c r="P4218" t="s">
        <v>1942</v>
      </c>
      <c r="Q4218" t="s">
        <v>10486</v>
      </c>
      <c r="R4218" t="str">
        <f>IF(COUNTIF(cpus!B:B, C4218)&gt;0, "found", "Missing")</f>
        <v>found</v>
      </c>
      <c r="S4218" t="str">
        <f>IF(COUNTIF(cpus!C:C, G4218)&gt;0, "found", "Missing")</f>
        <v>found</v>
      </c>
    </row>
    <row r="4219" spans="1:19" x14ac:dyDescent="0.25">
      <c r="A4219" t="str">
        <f t="shared" si="526"/>
        <v>missing</v>
      </c>
      <c r="B4219" t="str">
        <f t="shared" si="527"/>
        <v>missing</v>
      </c>
      <c r="C4219" t="str">
        <f t="shared" si="525"/>
        <v>Intel Xeon E3-1265L v3 @ 2.50GHz</v>
      </c>
      <c r="D4219" t="str">
        <f t="shared" si="520"/>
        <v>Intel</v>
      </c>
      <c r="E4219" t="str">
        <f t="shared" si="521"/>
        <v>Xeon E3-1265L v3</v>
      </c>
      <c r="F4219" t="str">
        <f t="shared" si="522"/>
        <v>Xeon E3-1265L v3</v>
      </c>
      <c r="G4219" t="str">
        <f t="shared" si="523"/>
        <v>E3-1265L v3</v>
      </c>
      <c r="H4219" t="str">
        <f t="shared" si="524"/>
        <v>Intel Xeon E3-1265L v3</v>
      </c>
      <c r="I4219" t="s">
        <v>10487</v>
      </c>
      <c r="J4219" t="s">
        <v>317</v>
      </c>
      <c r="K4219" t="s">
        <v>457</v>
      </c>
      <c r="L4219" t="s">
        <v>442</v>
      </c>
      <c r="M4219">
        <v>4</v>
      </c>
      <c r="N4219">
        <v>8</v>
      </c>
      <c r="O4219" t="s">
        <v>985</v>
      </c>
      <c r="P4219" t="s">
        <v>2059</v>
      </c>
      <c r="Q4219" t="s">
        <v>10488</v>
      </c>
      <c r="R4219" t="str">
        <f>IF(COUNTIF(cpus!B:B, C4219)&gt;0, "found", "Missing")</f>
        <v>found</v>
      </c>
      <c r="S4219" t="str">
        <f>IF(COUNTIF(cpus!C:C, G4219)&gt;0, "found", "Missing")</f>
        <v>found</v>
      </c>
    </row>
    <row r="4220" spans="1:19" x14ac:dyDescent="0.25">
      <c r="A4220" t="str">
        <f t="shared" si="526"/>
        <v>missing</v>
      </c>
      <c r="B4220" t="str">
        <f t="shared" si="527"/>
        <v>missing</v>
      </c>
      <c r="C4220" t="str">
        <f t="shared" si="525"/>
        <v>Intel Xeon E3-1265L v4 @ 2.30GHz</v>
      </c>
      <c r="D4220" t="str">
        <f t="shared" si="520"/>
        <v>Intel</v>
      </c>
      <c r="E4220" t="str">
        <f t="shared" si="521"/>
        <v>Xeon E3-1265L v4</v>
      </c>
      <c r="F4220" t="str">
        <f t="shared" si="522"/>
        <v>Xeon E3-1265L v4</v>
      </c>
      <c r="G4220" t="str">
        <f t="shared" si="523"/>
        <v>E3-1265L v4</v>
      </c>
      <c r="H4220" t="str">
        <f t="shared" si="524"/>
        <v>Intel Xeon E3-1265L v4</v>
      </c>
      <c r="I4220" t="s">
        <v>10489</v>
      </c>
      <c r="J4220" t="s">
        <v>317</v>
      </c>
      <c r="K4220" t="s">
        <v>826</v>
      </c>
      <c r="L4220" t="s">
        <v>507</v>
      </c>
      <c r="M4220">
        <v>4</v>
      </c>
      <c r="N4220">
        <v>8</v>
      </c>
      <c r="O4220" t="s">
        <v>623</v>
      </c>
      <c r="P4220" t="s">
        <v>2204</v>
      </c>
      <c r="Q4220" t="s">
        <v>10490</v>
      </c>
      <c r="R4220" t="str">
        <f>IF(COUNTIF(cpus!B:B, C4220)&gt;0, "found", "Missing")</f>
        <v>found</v>
      </c>
      <c r="S4220" t="str">
        <f>IF(COUNTIF(cpus!C:C, G4220)&gt;0, "found", "Missing")</f>
        <v>found</v>
      </c>
    </row>
    <row r="4221" spans="1:19" x14ac:dyDescent="0.25">
      <c r="A4221" t="str">
        <f t="shared" si="526"/>
        <v>missing</v>
      </c>
      <c r="B4221" t="str">
        <f t="shared" si="527"/>
        <v>missing</v>
      </c>
      <c r="C4221" t="str">
        <f t="shared" si="525"/>
        <v>Intel Xeon E3-1268L v3 @ 2.30GHz</v>
      </c>
      <c r="D4221" t="str">
        <f t="shared" si="520"/>
        <v>Intel</v>
      </c>
      <c r="E4221" t="str">
        <f t="shared" si="521"/>
        <v>Xeon E3-1268L v3</v>
      </c>
      <c r="F4221" t="str">
        <f t="shared" si="522"/>
        <v>Xeon E3-1268L v3</v>
      </c>
      <c r="G4221" t="str">
        <f t="shared" si="523"/>
        <v>E3-1268L v3</v>
      </c>
      <c r="H4221" t="str">
        <f t="shared" si="524"/>
        <v>Intel Xeon E3-1268L v3</v>
      </c>
      <c r="I4221" t="s">
        <v>10491</v>
      </c>
      <c r="J4221" t="s">
        <v>323</v>
      </c>
      <c r="K4221" t="s">
        <v>826</v>
      </c>
      <c r="L4221" t="s">
        <v>507</v>
      </c>
      <c r="M4221">
        <v>4</v>
      </c>
      <c r="N4221">
        <v>8</v>
      </c>
      <c r="O4221" t="s">
        <v>985</v>
      </c>
      <c r="P4221" t="s">
        <v>1978</v>
      </c>
      <c r="Q4221" t="s">
        <v>10492</v>
      </c>
      <c r="R4221" t="str">
        <f>IF(COUNTIF(cpus!B:B, C4221)&gt;0, "found", "Missing")</f>
        <v>found</v>
      </c>
      <c r="S4221" t="str">
        <f>IF(COUNTIF(cpus!C:C, G4221)&gt;0, "found", "Missing")</f>
        <v>found</v>
      </c>
    </row>
    <row r="4222" spans="1:19" x14ac:dyDescent="0.25">
      <c r="A4222" t="str">
        <f t="shared" si="526"/>
        <v>missing</v>
      </c>
      <c r="B4222" t="str">
        <f t="shared" si="527"/>
        <v>missing</v>
      </c>
      <c r="C4222" t="str">
        <f t="shared" si="525"/>
        <v>Intel Xeon E3-1268L v5 @ 2.40GHz</v>
      </c>
      <c r="D4222" t="str">
        <f t="shared" si="520"/>
        <v>Intel</v>
      </c>
      <c r="E4222" t="str">
        <f t="shared" si="521"/>
        <v>Xeon E3-1268L v5</v>
      </c>
      <c r="F4222" t="str">
        <f t="shared" si="522"/>
        <v>Xeon E3-1268L v5</v>
      </c>
      <c r="G4222" t="str">
        <f t="shared" si="523"/>
        <v>E3-1268L v5</v>
      </c>
      <c r="H4222" t="str">
        <f t="shared" si="524"/>
        <v>Intel Xeon E3-1268L v5</v>
      </c>
      <c r="I4222" t="s">
        <v>10493</v>
      </c>
      <c r="J4222" t="s">
        <v>286</v>
      </c>
      <c r="K4222" t="s">
        <v>609</v>
      </c>
      <c r="L4222" t="s">
        <v>451</v>
      </c>
      <c r="M4222">
        <v>4</v>
      </c>
      <c r="N4222">
        <v>8</v>
      </c>
      <c r="O4222" t="s">
        <v>623</v>
      </c>
      <c r="P4222" t="s">
        <v>2193</v>
      </c>
      <c r="Q4222" t="s">
        <v>10494</v>
      </c>
      <c r="R4222" t="str">
        <f>IF(COUNTIF(cpus!B:B, C4222)&gt;0, "found", "Missing")</f>
        <v>found</v>
      </c>
      <c r="S4222" t="str">
        <f>IF(COUNTIF(cpus!C:C, G4222)&gt;0, "found", "Missing")</f>
        <v>found</v>
      </c>
    </row>
    <row r="4223" spans="1:19" x14ac:dyDescent="0.25">
      <c r="A4223" t="str">
        <f t="shared" si="526"/>
        <v>missing</v>
      </c>
      <c r="B4223" t="str">
        <f t="shared" si="527"/>
        <v>missing</v>
      </c>
      <c r="C4223" t="str">
        <f t="shared" si="525"/>
        <v>Intel Xeon E3-1270 @ 3.40GHz</v>
      </c>
      <c r="D4223" t="str">
        <f t="shared" si="520"/>
        <v>Intel</v>
      </c>
      <c r="E4223" t="str">
        <f t="shared" si="521"/>
        <v>Xeon E3-1270</v>
      </c>
      <c r="F4223" t="str">
        <f t="shared" si="522"/>
        <v>Xeon E3-1270</v>
      </c>
      <c r="G4223" t="str">
        <f t="shared" si="523"/>
        <v>E3-1270</v>
      </c>
      <c r="H4223" t="str">
        <f t="shared" si="524"/>
        <v>Intel Xeon E3-1270</v>
      </c>
      <c r="I4223" t="s">
        <v>10495</v>
      </c>
      <c r="J4223" t="s">
        <v>6643</v>
      </c>
      <c r="K4223" t="s">
        <v>451</v>
      </c>
      <c r="L4223" t="s">
        <v>445</v>
      </c>
      <c r="M4223">
        <v>4</v>
      </c>
      <c r="N4223">
        <v>8</v>
      </c>
      <c r="O4223" t="s">
        <v>852</v>
      </c>
      <c r="P4223" t="s">
        <v>2134</v>
      </c>
      <c r="Q4223" t="s">
        <v>10496</v>
      </c>
      <c r="R4223" t="str">
        <f>IF(COUNTIF(cpus!B:B, C4223)&gt;0, "found", "Missing")</f>
        <v>found</v>
      </c>
      <c r="S4223" t="str">
        <f>IF(COUNTIF(cpus!C:C, G4223)&gt;0, "found", "Missing")</f>
        <v>found</v>
      </c>
    </row>
    <row r="4224" spans="1:19" x14ac:dyDescent="0.25">
      <c r="A4224" t="str">
        <f t="shared" si="526"/>
        <v>missing</v>
      </c>
      <c r="B4224" t="str">
        <f t="shared" si="527"/>
        <v>missing</v>
      </c>
      <c r="C4224" t="str">
        <f t="shared" si="525"/>
        <v>Intel Xeon E3-1270 V2 @ 3.50GHz</v>
      </c>
      <c r="D4224" t="str">
        <f t="shared" si="520"/>
        <v>Intel</v>
      </c>
      <c r="E4224" t="str">
        <f t="shared" si="521"/>
        <v>Xeon E3-1270 V2</v>
      </c>
      <c r="F4224" t="str">
        <f t="shared" si="522"/>
        <v>Xeon E3-1270 V2</v>
      </c>
      <c r="G4224" t="str">
        <f t="shared" si="523"/>
        <v>E3-1270 V2</v>
      </c>
      <c r="H4224" t="str">
        <f t="shared" si="524"/>
        <v>Intel Xeon E3-1270 V2</v>
      </c>
      <c r="I4224" t="s">
        <v>10497</v>
      </c>
      <c r="J4224" t="s">
        <v>6643</v>
      </c>
      <c r="K4224" t="s">
        <v>437</v>
      </c>
      <c r="L4224" t="s">
        <v>422</v>
      </c>
      <c r="M4224">
        <v>4</v>
      </c>
      <c r="N4224">
        <v>8</v>
      </c>
      <c r="O4224" t="s">
        <v>814</v>
      </c>
      <c r="P4224" t="s">
        <v>1942</v>
      </c>
      <c r="Q4224" t="s">
        <v>10498</v>
      </c>
      <c r="R4224" t="str">
        <f>IF(COUNTIF(cpus!B:B, C4224)&gt;0, "found", "Missing")</f>
        <v>found</v>
      </c>
      <c r="S4224" t="str">
        <f>IF(COUNTIF(cpus!C:C, G4224)&gt;0, "found", "Missing")</f>
        <v>found</v>
      </c>
    </row>
    <row r="4225" spans="1:19" x14ac:dyDescent="0.25">
      <c r="A4225" t="str">
        <f t="shared" si="526"/>
        <v>missing</v>
      </c>
      <c r="B4225" t="str">
        <f t="shared" si="527"/>
        <v>missing</v>
      </c>
      <c r="C4225" t="str">
        <f t="shared" si="525"/>
        <v>Intel Xeon E3-1270 v3 @ 3.50GHz</v>
      </c>
      <c r="D4225" t="str">
        <f t="shared" si="520"/>
        <v>Intel</v>
      </c>
      <c r="E4225" t="str">
        <f t="shared" si="521"/>
        <v>Xeon E3-1270 v3</v>
      </c>
      <c r="F4225" t="str">
        <f t="shared" si="522"/>
        <v>Xeon E3-1270 v3</v>
      </c>
      <c r="G4225" t="str">
        <f t="shared" si="523"/>
        <v>E3-1270 v3</v>
      </c>
      <c r="H4225" t="str">
        <f t="shared" si="524"/>
        <v>Intel Xeon E3-1270 v3</v>
      </c>
      <c r="I4225" t="s">
        <v>10499</v>
      </c>
      <c r="J4225" t="s">
        <v>323</v>
      </c>
      <c r="K4225" t="s">
        <v>437</v>
      </c>
      <c r="L4225" t="s">
        <v>422</v>
      </c>
      <c r="M4225">
        <v>4</v>
      </c>
      <c r="N4225">
        <v>8</v>
      </c>
      <c r="O4225" t="s">
        <v>852</v>
      </c>
      <c r="P4225" t="s">
        <v>1945</v>
      </c>
      <c r="Q4225" t="s">
        <v>10500</v>
      </c>
      <c r="R4225" t="str">
        <f>IF(COUNTIF(cpus!B:B, C4225)&gt;0, "found", "Missing")</f>
        <v>found</v>
      </c>
      <c r="S4225" t="str">
        <f>IF(COUNTIF(cpus!C:C, G4225)&gt;0, "found", "Missing")</f>
        <v>found</v>
      </c>
    </row>
    <row r="4226" spans="1:19" x14ac:dyDescent="0.25">
      <c r="A4226" t="str">
        <f t="shared" si="526"/>
        <v>missing</v>
      </c>
      <c r="B4226" t="str">
        <f t="shared" si="527"/>
        <v>missing</v>
      </c>
      <c r="C4226" t="str">
        <f t="shared" si="525"/>
        <v>Intel Xeon E3-1270 v5 @ 3.60GHz</v>
      </c>
      <c r="D4226" t="str">
        <f t="shared" ref="D4226:D4289" si="528">IF(ISNUMBER(SEARCH("AMD",H4226)),"AMD",
IF(ISNUMBER(SEARCH("Intel",H4226)),"Intel",
IF(ISNUMBER(SEARCH("Apple",H4226)),"Apple",
IF(ISNUMBER(SEARCH("ARM",H4226)),"ARM",
IF(ISNUMBER(SEARCH("Google",H4226)),"Google",
IF(ISNUMBER(SEARCH("MediaTek",H4226)),"MediaTek",
IF(ISNUMBER(SEARCH("Qualcomm",H4226)),"Qualcomm",
IF(ISNUMBER(SEARCH("Samsung",H4226)),"Samsung",
IF(ISNUMBER(SEARCH("Snapdragon",H4226)),"Snapdragon","")))))))))</f>
        <v>Intel</v>
      </c>
      <c r="E4226" t="str">
        <f t="shared" si="521"/>
        <v>Xeon E3-1270 v5</v>
      </c>
      <c r="F4226" t="str">
        <f t="shared" si="522"/>
        <v>Xeon E3-1270 v5</v>
      </c>
      <c r="G4226" t="str">
        <f t="shared" si="523"/>
        <v>E3-1270 v5</v>
      </c>
      <c r="H4226" t="str">
        <f t="shared" si="524"/>
        <v>Intel Xeon E3-1270 v5</v>
      </c>
      <c r="I4226" t="s">
        <v>10501</v>
      </c>
      <c r="J4226" t="s">
        <v>286</v>
      </c>
      <c r="K4226" t="s">
        <v>426</v>
      </c>
      <c r="L4226" t="s">
        <v>1917</v>
      </c>
      <c r="M4226">
        <v>4</v>
      </c>
      <c r="N4226">
        <v>8</v>
      </c>
      <c r="O4226" t="s">
        <v>852</v>
      </c>
      <c r="P4226" t="s">
        <v>2034</v>
      </c>
      <c r="Q4226" t="s">
        <v>10502</v>
      </c>
      <c r="R4226" t="str">
        <f>IF(COUNTIF(cpus!B:B, C4226)&gt;0, "found", "Missing")</f>
        <v>found</v>
      </c>
      <c r="S4226" t="str">
        <f>IF(COUNTIF(cpus!C:C, G4226)&gt;0, "found", "Missing")</f>
        <v>found</v>
      </c>
    </row>
    <row r="4227" spans="1:19" x14ac:dyDescent="0.25">
      <c r="A4227" t="str">
        <f t="shared" si="526"/>
        <v>missing</v>
      </c>
      <c r="B4227" t="str">
        <f t="shared" si="527"/>
        <v>missing</v>
      </c>
      <c r="C4227" t="str">
        <f t="shared" si="525"/>
        <v>Intel Xeon E3-1270 v6 @ 3.80GHz</v>
      </c>
      <c r="D4227" t="str">
        <f t="shared" si="528"/>
        <v>Intel</v>
      </c>
      <c r="E4227" t="str">
        <f t="shared" ref="E4227:E4290" si="529">TRIM(SUBSTITUTE(SUBSTITUTE(SUBSTITUTE(SUBSTITUTE(SUBSTITUTE(SUBSTITUTE(SUBSTITUTE(SUBSTITUTE(SUBSTITUTE(H4227,
"Apple",""),"ARM",""),"Google",""),"MediaTek",""),"Qualcomm",""),"Samsung",""),"Snapdragon",""),"Intel",""),"AMD",""))</f>
        <v>Xeon E3-1270 v6</v>
      </c>
      <c r="F4227" t="str">
        <f t="shared" ref="F4227:F4290" si="530">TRIM(SUBSTITUTE(SUBSTITUTE(SUBSTITUTE(SUBSTITUTE(SUBSTITUTE(SUBSTITUTE(SUBSTITUTE(SUBSTITUTE(SUBSTITUTE(E4227,
"Core2 Extreme",""),"Core2 Quad",""),"Core2 Duo",""),"Core",""),
"Pentium Gold",""),"Pentium",""),
"Xeon Platinum",""),"Xeon Gold",""),"Xeon Silver",""))</f>
        <v>Xeon E3-1270 v6</v>
      </c>
      <c r="G4227" t="str">
        <f t="shared" ref="G4227:G4290" si="531">TRIM(SUBSTITUTE(F4227,"Xeon",""))</f>
        <v>E3-1270 v6</v>
      </c>
      <c r="H4227" t="str">
        <f t="shared" si="524"/>
        <v>Intel Xeon E3-1270 v6</v>
      </c>
      <c r="I4227" t="s">
        <v>10503</v>
      </c>
      <c r="J4227" t="s">
        <v>286</v>
      </c>
      <c r="K4227" t="s">
        <v>445</v>
      </c>
      <c r="L4227" t="s">
        <v>418</v>
      </c>
      <c r="M4227">
        <v>4</v>
      </c>
      <c r="N4227">
        <v>8</v>
      </c>
      <c r="O4227" t="s">
        <v>1084</v>
      </c>
      <c r="P4227" t="s">
        <v>2087</v>
      </c>
      <c r="Q4227" t="s">
        <v>10504</v>
      </c>
      <c r="R4227" t="str">
        <f>IF(COUNTIF(cpus!B:B, C4227)&gt;0, "found", "Missing")</f>
        <v>found</v>
      </c>
      <c r="S4227" t="str">
        <f>IF(COUNTIF(cpus!C:C, G4227)&gt;0, "found", "Missing")</f>
        <v>found</v>
      </c>
    </row>
    <row r="4228" spans="1:19" x14ac:dyDescent="0.25">
      <c r="A4228" t="str">
        <f t="shared" si="526"/>
        <v>missing</v>
      </c>
      <c r="B4228" t="str">
        <f t="shared" si="527"/>
        <v>missing</v>
      </c>
      <c r="C4228" t="str">
        <f t="shared" si="525"/>
        <v>Intel Xeon E3-1270L v4 @ 3.00GHz</v>
      </c>
      <c r="D4228" t="str">
        <f t="shared" si="528"/>
        <v>Intel</v>
      </c>
      <c r="E4228" t="str">
        <f t="shared" si="529"/>
        <v>Xeon E3-1270L v4</v>
      </c>
      <c r="F4228" t="str">
        <f t="shared" si="530"/>
        <v>Xeon E3-1270L v4</v>
      </c>
      <c r="G4228" t="str">
        <f t="shared" si="531"/>
        <v>E3-1270L v4</v>
      </c>
      <c r="H4228" t="str">
        <f t="shared" si="524"/>
        <v>Intel Xeon E3-1270L v4</v>
      </c>
      <c r="I4228" t="s">
        <v>10505</v>
      </c>
      <c r="J4228" t="s">
        <v>323</v>
      </c>
      <c r="K4228" t="s">
        <v>2017</v>
      </c>
      <c r="L4228" t="s">
        <v>426</v>
      </c>
      <c r="M4228">
        <v>4</v>
      </c>
      <c r="N4228">
        <v>8</v>
      </c>
      <c r="O4228" t="s">
        <v>985</v>
      </c>
      <c r="P4228" t="s">
        <v>2276</v>
      </c>
      <c r="Q4228" t="s">
        <v>10506</v>
      </c>
      <c r="R4228" t="str">
        <f>IF(COUNTIF(cpus!B:B, C4228)&gt;0, "found", "Missing")</f>
        <v>found</v>
      </c>
      <c r="S4228" t="str">
        <f>IF(COUNTIF(cpus!C:C, G4228)&gt;0, "found", "Missing")</f>
        <v>found</v>
      </c>
    </row>
    <row r="4229" spans="1:19" x14ac:dyDescent="0.25">
      <c r="A4229" t="str">
        <f t="shared" si="526"/>
        <v>missing</v>
      </c>
      <c r="B4229" t="str">
        <f t="shared" si="527"/>
        <v>missing</v>
      </c>
      <c r="C4229" t="str">
        <f t="shared" si="525"/>
        <v>Intel Xeon E3-1271 v3 @ 3.60GHz</v>
      </c>
      <c r="D4229" t="str">
        <f t="shared" si="528"/>
        <v>Intel</v>
      </c>
      <c r="E4229" t="str">
        <f t="shared" si="529"/>
        <v>Xeon E3-1271 v3</v>
      </c>
      <c r="F4229" t="str">
        <f t="shared" si="530"/>
        <v>Xeon E3-1271 v3</v>
      </c>
      <c r="G4229" t="str">
        <f t="shared" si="531"/>
        <v>E3-1271 v3</v>
      </c>
      <c r="H4229" t="str">
        <f t="shared" si="524"/>
        <v>Intel Xeon E3-1271 v3</v>
      </c>
      <c r="I4229" t="s">
        <v>10507</v>
      </c>
      <c r="J4229" t="s">
        <v>317</v>
      </c>
      <c r="K4229" t="s">
        <v>426</v>
      </c>
      <c r="L4229" t="s">
        <v>1917</v>
      </c>
      <c r="M4229">
        <v>4</v>
      </c>
      <c r="N4229">
        <v>8</v>
      </c>
      <c r="O4229" t="s">
        <v>852</v>
      </c>
      <c r="P4229" t="s">
        <v>1978</v>
      </c>
      <c r="Q4229" t="s">
        <v>10508</v>
      </c>
      <c r="R4229" t="str">
        <f>IF(COUNTIF(cpus!B:B, C4229)&gt;0, "found", "Missing")</f>
        <v>found</v>
      </c>
      <c r="S4229" t="str">
        <f>IF(COUNTIF(cpus!C:C, G4229)&gt;0, "found", "Missing")</f>
        <v>found</v>
      </c>
    </row>
    <row r="4230" spans="1:19" x14ac:dyDescent="0.25">
      <c r="A4230" t="str">
        <f t="shared" si="526"/>
        <v>missing</v>
      </c>
      <c r="B4230" t="str">
        <f t="shared" si="527"/>
        <v>missing</v>
      </c>
      <c r="C4230" t="str">
        <f t="shared" si="525"/>
        <v>Intel Xeon E3-1275 @ 3.40GHz</v>
      </c>
      <c r="D4230" t="str">
        <f t="shared" si="528"/>
        <v>Intel</v>
      </c>
      <c r="E4230" t="str">
        <f t="shared" si="529"/>
        <v>Xeon E3-1275</v>
      </c>
      <c r="F4230" t="str">
        <f t="shared" si="530"/>
        <v>Xeon E3-1275</v>
      </c>
      <c r="G4230" t="str">
        <f t="shared" si="531"/>
        <v>E3-1275</v>
      </c>
      <c r="H4230" t="str">
        <f t="shared" si="524"/>
        <v>Intel Xeon E3-1275</v>
      </c>
      <c r="I4230" t="s">
        <v>10509</v>
      </c>
      <c r="J4230" t="s">
        <v>6643</v>
      </c>
      <c r="K4230" t="s">
        <v>451</v>
      </c>
      <c r="L4230" t="s">
        <v>445</v>
      </c>
      <c r="M4230">
        <v>4</v>
      </c>
      <c r="N4230">
        <v>8</v>
      </c>
      <c r="O4230" t="s">
        <v>541</v>
      </c>
      <c r="P4230" t="s">
        <v>2134</v>
      </c>
      <c r="Q4230" t="s">
        <v>10510</v>
      </c>
      <c r="R4230" t="str">
        <f>IF(COUNTIF(cpus!B:B, C4230)&gt;0, "found", "Missing")</f>
        <v>found</v>
      </c>
      <c r="S4230" t="str">
        <f>IF(COUNTIF(cpus!C:C, G4230)&gt;0, "found", "Missing")</f>
        <v>found</v>
      </c>
    </row>
    <row r="4231" spans="1:19" x14ac:dyDescent="0.25">
      <c r="A4231" t="str">
        <f t="shared" si="526"/>
        <v>missing</v>
      </c>
      <c r="B4231" t="str">
        <f t="shared" si="527"/>
        <v>missing</v>
      </c>
      <c r="C4231" t="str">
        <f t="shared" si="525"/>
        <v>Intel Xeon E3-1275 V2 @ 3.50GHz</v>
      </c>
      <c r="D4231" t="str">
        <f t="shared" si="528"/>
        <v>Intel</v>
      </c>
      <c r="E4231" t="str">
        <f t="shared" si="529"/>
        <v>Xeon E3-1275 V2</v>
      </c>
      <c r="F4231" t="str">
        <f t="shared" si="530"/>
        <v>Xeon E3-1275 V2</v>
      </c>
      <c r="G4231" t="str">
        <f t="shared" si="531"/>
        <v>E3-1275 V2</v>
      </c>
      <c r="H4231" t="str">
        <f t="shared" si="524"/>
        <v>Intel Xeon E3-1275 V2</v>
      </c>
      <c r="I4231" t="s">
        <v>10511</v>
      </c>
      <c r="J4231" t="s">
        <v>6643</v>
      </c>
      <c r="K4231" t="s">
        <v>437</v>
      </c>
      <c r="L4231" t="s">
        <v>422</v>
      </c>
      <c r="M4231">
        <v>4</v>
      </c>
      <c r="N4231">
        <v>8</v>
      </c>
      <c r="O4231" t="s">
        <v>660</v>
      </c>
      <c r="P4231" t="s">
        <v>1938</v>
      </c>
      <c r="Q4231" t="s">
        <v>10512</v>
      </c>
      <c r="R4231" t="str">
        <f>IF(COUNTIF(cpus!B:B, C4231)&gt;0, "found", "Missing")</f>
        <v>found</v>
      </c>
      <c r="S4231" t="str">
        <f>IF(COUNTIF(cpus!C:C, G4231)&gt;0, "found", "Missing")</f>
        <v>found</v>
      </c>
    </row>
    <row r="4232" spans="1:19" x14ac:dyDescent="0.25">
      <c r="A4232" t="str">
        <f t="shared" si="526"/>
        <v>missing</v>
      </c>
      <c r="B4232" t="str">
        <f t="shared" si="527"/>
        <v>missing</v>
      </c>
      <c r="C4232" t="str">
        <f t="shared" si="525"/>
        <v>Intel Xeon E3-1275 v3 @ 3.50GHz</v>
      </c>
      <c r="D4232" t="str">
        <f t="shared" si="528"/>
        <v>Intel</v>
      </c>
      <c r="E4232" t="str">
        <f t="shared" si="529"/>
        <v>Xeon E3-1275 v3</v>
      </c>
      <c r="F4232" t="str">
        <f t="shared" si="530"/>
        <v>Xeon E3-1275 v3</v>
      </c>
      <c r="G4232" t="str">
        <f t="shared" si="531"/>
        <v>E3-1275 v3</v>
      </c>
      <c r="H4232" t="str">
        <f t="shared" si="524"/>
        <v>Intel Xeon E3-1275 v3</v>
      </c>
      <c r="I4232" t="s">
        <v>10513</v>
      </c>
      <c r="J4232" t="s">
        <v>323</v>
      </c>
      <c r="K4232" t="s">
        <v>437</v>
      </c>
      <c r="L4232" t="s">
        <v>422</v>
      </c>
      <c r="M4232">
        <v>4</v>
      </c>
      <c r="N4232">
        <v>8</v>
      </c>
      <c r="O4232" t="s">
        <v>541</v>
      </c>
      <c r="P4232" t="s">
        <v>1945</v>
      </c>
      <c r="Q4232" t="s">
        <v>10514</v>
      </c>
      <c r="R4232" t="str">
        <f>IF(COUNTIF(cpus!B:B, C4232)&gt;0, "found", "Missing")</f>
        <v>found</v>
      </c>
      <c r="S4232" t="str">
        <f>IF(COUNTIF(cpus!C:C, G4232)&gt;0, "found", "Missing")</f>
        <v>found</v>
      </c>
    </row>
    <row r="4233" spans="1:19" x14ac:dyDescent="0.25">
      <c r="A4233" t="str">
        <f t="shared" si="526"/>
        <v>missing</v>
      </c>
      <c r="B4233" t="str">
        <f t="shared" si="527"/>
        <v>missing</v>
      </c>
      <c r="C4233" t="str">
        <f t="shared" si="525"/>
        <v>Intel Xeon E3-1275 v5 @ 3.60GHz</v>
      </c>
      <c r="D4233" t="str">
        <f t="shared" si="528"/>
        <v>Intel</v>
      </c>
      <c r="E4233" t="str">
        <f t="shared" si="529"/>
        <v>Xeon E3-1275 v5</v>
      </c>
      <c r="F4233" t="str">
        <f t="shared" si="530"/>
        <v>Xeon E3-1275 v5</v>
      </c>
      <c r="G4233" t="str">
        <f t="shared" si="531"/>
        <v>E3-1275 v5</v>
      </c>
      <c r="H4233" t="str">
        <f t="shared" si="524"/>
        <v>Intel Xeon E3-1275 v5</v>
      </c>
      <c r="I4233" t="s">
        <v>10515</v>
      </c>
      <c r="J4233" t="s">
        <v>286</v>
      </c>
      <c r="K4233" t="s">
        <v>426</v>
      </c>
      <c r="L4233" t="s">
        <v>1917</v>
      </c>
      <c r="M4233">
        <v>4</v>
      </c>
      <c r="N4233">
        <v>8</v>
      </c>
      <c r="O4233" t="s">
        <v>852</v>
      </c>
      <c r="P4233" t="s">
        <v>2034</v>
      </c>
      <c r="Q4233" t="s">
        <v>10516</v>
      </c>
      <c r="R4233" t="str">
        <f>IF(COUNTIF(cpus!B:B, C4233)&gt;0, "found", "Missing")</f>
        <v>found</v>
      </c>
      <c r="S4233" t="str">
        <f>IF(COUNTIF(cpus!C:C, G4233)&gt;0, "found", "Missing")</f>
        <v>found</v>
      </c>
    </row>
    <row r="4234" spans="1:19" x14ac:dyDescent="0.25">
      <c r="A4234" t="str">
        <f t="shared" si="526"/>
        <v>missing</v>
      </c>
      <c r="B4234" t="str">
        <f t="shared" si="527"/>
        <v>missing</v>
      </c>
      <c r="C4234" t="str">
        <f t="shared" si="525"/>
        <v>Intel Xeon E3-1275 v6 @ 3.80GHz</v>
      </c>
      <c r="D4234" t="str">
        <f t="shared" si="528"/>
        <v>Intel</v>
      </c>
      <c r="E4234" t="str">
        <f t="shared" si="529"/>
        <v>Xeon E3-1275 v6</v>
      </c>
      <c r="F4234" t="str">
        <f t="shared" si="530"/>
        <v>Xeon E3-1275 v6</v>
      </c>
      <c r="G4234" t="str">
        <f t="shared" si="531"/>
        <v>E3-1275 v6</v>
      </c>
      <c r="H4234" t="str">
        <f t="shared" si="524"/>
        <v>Intel Xeon E3-1275 v6</v>
      </c>
      <c r="I4234" t="s">
        <v>10517</v>
      </c>
      <c r="J4234" t="s">
        <v>286</v>
      </c>
      <c r="K4234" t="s">
        <v>445</v>
      </c>
      <c r="L4234" t="s">
        <v>418</v>
      </c>
      <c r="M4234">
        <v>4</v>
      </c>
      <c r="N4234">
        <v>8</v>
      </c>
      <c r="O4234" t="s">
        <v>762</v>
      </c>
      <c r="P4234" t="s">
        <v>2087</v>
      </c>
      <c r="Q4234" t="s">
        <v>10518</v>
      </c>
      <c r="R4234" t="str">
        <f>IF(COUNTIF(cpus!B:B, C4234)&gt;0, "found", "Missing")</f>
        <v>found</v>
      </c>
      <c r="S4234" t="str">
        <f>IF(COUNTIF(cpus!C:C, G4234)&gt;0, "found", "Missing")</f>
        <v>found</v>
      </c>
    </row>
    <row r="4235" spans="1:19" x14ac:dyDescent="0.25">
      <c r="A4235" t="str">
        <f t="shared" si="526"/>
        <v>missing</v>
      </c>
      <c r="B4235" t="str">
        <f t="shared" si="527"/>
        <v>missing</v>
      </c>
      <c r="C4235" t="str">
        <f t="shared" si="525"/>
        <v>Intel Xeon E3-1275L v3 @ 2.70GHz</v>
      </c>
      <c r="D4235" t="str">
        <f t="shared" si="528"/>
        <v>Intel</v>
      </c>
      <c r="E4235" t="str">
        <f t="shared" si="529"/>
        <v>Xeon E3-1275L v3</v>
      </c>
      <c r="F4235" t="str">
        <f t="shared" si="530"/>
        <v>Xeon E3-1275L v3</v>
      </c>
      <c r="G4235" t="str">
        <f t="shared" si="531"/>
        <v>E3-1275L v3</v>
      </c>
      <c r="H4235" t="str">
        <f t="shared" si="524"/>
        <v>Intel Xeon E3-1275L v3</v>
      </c>
      <c r="I4235" t="s">
        <v>10519</v>
      </c>
      <c r="J4235" t="s">
        <v>323</v>
      </c>
      <c r="K4235" t="s">
        <v>758</v>
      </c>
      <c r="L4235" t="s">
        <v>422</v>
      </c>
      <c r="M4235">
        <v>4</v>
      </c>
      <c r="N4235">
        <v>8</v>
      </c>
      <c r="O4235" t="s">
        <v>985</v>
      </c>
      <c r="P4235" t="s">
        <v>2179</v>
      </c>
      <c r="Q4235" t="s">
        <v>10520</v>
      </c>
      <c r="R4235" t="str">
        <f>IF(COUNTIF(cpus!B:B, C4235)&gt;0, "found", "Missing")</f>
        <v>found</v>
      </c>
      <c r="S4235" t="str">
        <f>IF(COUNTIF(cpus!C:C, G4235)&gt;0, "found", "Missing")</f>
        <v>found</v>
      </c>
    </row>
    <row r="4236" spans="1:19" x14ac:dyDescent="0.25">
      <c r="A4236" t="str">
        <f t="shared" si="526"/>
        <v>missing</v>
      </c>
      <c r="B4236" t="str">
        <f t="shared" si="527"/>
        <v>missing</v>
      </c>
      <c r="C4236" t="str">
        <f t="shared" si="525"/>
        <v>Intel Xeon E3-1276 v3 @ 3.60GHz</v>
      </c>
      <c r="D4236" t="str">
        <f t="shared" si="528"/>
        <v>Intel</v>
      </c>
      <c r="E4236" t="str">
        <f t="shared" si="529"/>
        <v>Xeon E3-1276 v3</v>
      </c>
      <c r="F4236" t="str">
        <f t="shared" si="530"/>
        <v>Xeon E3-1276 v3</v>
      </c>
      <c r="G4236" t="str">
        <f t="shared" si="531"/>
        <v>E3-1276 v3</v>
      </c>
      <c r="H4236" t="str">
        <f t="shared" si="524"/>
        <v>Intel Xeon E3-1276 v3</v>
      </c>
      <c r="I4236" t="s">
        <v>10521</v>
      </c>
      <c r="J4236" t="s">
        <v>317</v>
      </c>
      <c r="K4236" t="s">
        <v>426</v>
      </c>
      <c r="L4236" t="s">
        <v>1917</v>
      </c>
      <c r="M4236">
        <v>4</v>
      </c>
      <c r="N4236">
        <v>8</v>
      </c>
      <c r="O4236" t="s">
        <v>616</v>
      </c>
      <c r="P4236" t="s">
        <v>1928</v>
      </c>
      <c r="Q4236" t="s">
        <v>10522</v>
      </c>
      <c r="R4236" t="str">
        <f>IF(COUNTIF(cpus!B:B, C4236)&gt;0, "found", "Missing")</f>
        <v>found</v>
      </c>
      <c r="S4236" t="str">
        <f>IF(COUNTIF(cpus!C:C, G4236)&gt;0, "found", "Missing")</f>
        <v>found</v>
      </c>
    </row>
    <row r="4237" spans="1:19" x14ac:dyDescent="0.25">
      <c r="A4237" t="str">
        <f t="shared" si="526"/>
        <v>missing</v>
      </c>
      <c r="B4237" t="str">
        <f t="shared" si="527"/>
        <v>missing</v>
      </c>
      <c r="C4237" t="str">
        <f t="shared" si="525"/>
        <v>Intel Xeon E3-1280 @ 3.50GHz</v>
      </c>
      <c r="D4237" t="str">
        <f t="shared" si="528"/>
        <v>Intel</v>
      </c>
      <c r="E4237" t="str">
        <f t="shared" si="529"/>
        <v>Xeon E3-1280</v>
      </c>
      <c r="F4237" t="str">
        <f t="shared" si="530"/>
        <v>Xeon E3-1280</v>
      </c>
      <c r="G4237" t="str">
        <f t="shared" si="531"/>
        <v>E3-1280</v>
      </c>
      <c r="H4237" t="str">
        <f t="shared" si="524"/>
        <v>Intel Xeon E3-1280</v>
      </c>
      <c r="I4237" t="s">
        <v>10523</v>
      </c>
      <c r="J4237" t="s">
        <v>6643</v>
      </c>
      <c r="K4237" t="s">
        <v>437</v>
      </c>
      <c r="L4237" t="s">
        <v>422</v>
      </c>
      <c r="M4237">
        <v>4</v>
      </c>
      <c r="N4237">
        <v>8</v>
      </c>
      <c r="O4237" t="s">
        <v>541</v>
      </c>
      <c r="P4237" t="s">
        <v>2134</v>
      </c>
      <c r="Q4237" t="s">
        <v>10524</v>
      </c>
      <c r="R4237" t="str">
        <f>IF(COUNTIF(cpus!B:B, C4237)&gt;0, "found", "Missing")</f>
        <v>found</v>
      </c>
      <c r="S4237" t="str">
        <f>IF(COUNTIF(cpus!C:C, G4237)&gt;0, "found", "Missing")</f>
        <v>found</v>
      </c>
    </row>
    <row r="4238" spans="1:19" x14ac:dyDescent="0.25">
      <c r="A4238" t="str">
        <f t="shared" si="526"/>
        <v>missing</v>
      </c>
      <c r="B4238" t="str">
        <f t="shared" si="527"/>
        <v>missing</v>
      </c>
      <c r="C4238" t="str">
        <f t="shared" si="525"/>
        <v>Intel Xeon E3-1280 V2 @ 3.60GHz</v>
      </c>
      <c r="D4238" t="str">
        <f t="shared" si="528"/>
        <v>Intel</v>
      </c>
      <c r="E4238" t="str">
        <f t="shared" si="529"/>
        <v>Xeon E3-1280 V2</v>
      </c>
      <c r="F4238" t="str">
        <f t="shared" si="530"/>
        <v>Xeon E3-1280 V2</v>
      </c>
      <c r="G4238" t="str">
        <f t="shared" si="531"/>
        <v>E3-1280 V2</v>
      </c>
      <c r="H4238" t="str">
        <f t="shared" si="524"/>
        <v>Intel Xeon E3-1280 V2</v>
      </c>
      <c r="I4238" t="s">
        <v>10525</v>
      </c>
      <c r="J4238" t="s">
        <v>6643</v>
      </c>
      <c r="K4238" t="s">
        <v>426</v>
      </c>
      <c r="L4238" t="s">
        <v>1917</v>
      </c>
      <c r="M4238">
        <v>4</v>
      </c>
      <c r="N4238">
        <v>8</v>
      </c>
      <c r="O4238" t="s">
        <v>814</v>
      </c>
      <c r="P4238" t="s">
        <v>1938</v>
      </c>
      <c r="Q4238" t="s">
        <v>10526</v>
      </c>
      <c r="R4238" t="str">
        <f>IF(COUNTIF(cpus!B:B, C4238)&gt;0, "found", "Missing")</f>
        <v>found</v>
      </c>
      <c r="S4238" t="str">
        <f>IF(COUNTIF(cpus!C:C, G4238)&gt;0, "found", "Missing")</f>
        <v>found</v>
      </c>
    </row>
    <row r="4239" spans="1:19" x14ac:dyDescent="0.25">
      <c r="A4239" t="str">
        <f t="shared" si="526"/>
        <v>missing</v>
      </c>
      <c r="B4239" t="str">
        <f t="shared" si="527"/>
        <v>missing</v>
      </c>
      <c r="C4239" t="str">
        <f t="shared" si="525"/>
        <v>Intel Xeon E3-1280 v3 @ 3.60GHz</v>
      </c>
      <c r="D4239" t="str">
        <f t="shared" si="528"/>
        <v>Intel</v>
      </c>
      <c r="E4239" t="str">
        <f t="shared" si="529"/>
        <v>Xeon E3-1280 v3</v>
      </c>
      <c r="F4239" t="str">
        <f t="shared" si="530"/>
        <v>Xeon E3-1280 v3</v>
      </c>
      <c r="G4239" t="str">
        <f t="shared" si="531"/>
        <v>E3-1280 v3</v>
      </c>
      <c r="H4239" t="str">
        <f t="shared" si="524"/>
        <v>Intel Xeon E3-1280 v3</v>
      </c>
      <c r="I4239" t="s">
        <v>10527</v>
      </c>
      <c r="J4239" t="s">
        <v>323</v>
      </c>
      <c r="K4239" t="s">
        <v>426</v>
      </c>
      <c r="L4239" t="s">
        <v>1917</v>
      </c>
      <c r="M4239">
        <v>4</v>
      </c>
      <c r="N4239">
        <v>8</v>
      </c>
      <c r="O4239" t="s">
        <v>1358</v>
      </c>
      <c r="P4239" t="s">
        <v>1945</v>
      </c>
      <c r="Q4239" t="s">
        <v>10528</v>
      </c>
      <c r="R4239" t="str">
        <f>IF(COUNTIF(cpus!B:B, C4239)&gt;0, "found", "Missing")</f>
        <v>found</v>
      </c>
      <c r="S4239" t="str">
        <f>IF(COUNTIF(cpus!C:C, G4239)&gt;0, "found", "Missing")</f>
        <v>found</v>
      </c>
    </row>
    <row r="4240" spans="1:19" x14ac:dyDescent="0.25">
      <c r="A4240" t="str">
        <f t="shared" si="526"/>
        <v>missing</v>
      </c>
      <c r="B4240" t="str">
        <f t="shared" si="527"/>
        <v>missing</v>
      </c>
      <c r="C4240" t="str">
        <f t="shared" si="525"/>
        <v>Intel Xeon E3-1280 v5 @ 3.70GHz</v>
      </c>
      <c r="D4240" t="str">
        <f t="shared" si="528"/>
        <v>Intel</v>
      </c>
      <c r="E4240" t="str">
        <f t="shared" si="529"/>
        <v>Xeon E3-1280 v5</v>
      </c>
      <c r="F4240" t="str">
        <f t="shared" si="530"/>
        <v>Xeon E3-1280 v5</v>
      </c>
      <c r="G4240" t="str">
        <f t="shared" si="531"/>
        <v>E3-1280 v5</v>
      </c>
      <c r="H4240" t="str">
        <f t="shared" si="524"/>
        <v>Intel Xeon E3-1280 v5</v>
      </c>
      <c r="I4240" t="s">
        <v>10529</v>
      </c>
      <c r="J4240" t="s">
        <v>286</v>
      </c>
      <c r="K4240" t="s">
        <v>442</v>
      </c>
      <c r="L4240" t="s">
        <v>1917</v>
      </c>
      <c r="M4240">
        <v>4</v>
      </c>
      <c r="N4240">
        <v>8</v>
      </c>
      <c r="O4240" t="s">
        <v>852</v>
      </c>
      <c r="P4240" t="s">
        <v>1992</v>
      </c>
      <c r="Q4240" t="s">
        <v>10530</v>
      </c>
      <c r="R4240" t="str">
        <f>IF(COUNTIF(cpus!B:B, C4240)&gt;0, "found", "Missing")</f>
        <v>found</v>
      </c>
      <c r="S4240" t="str">
        <f>IF(COUNTIF(cpus!C:C, G4240)&gt;0, "found", "Missing")</f>
        <v>found</v>
      </c>
    </row>
    <row r="4241" spans="1:19" x14ac:dyDescent="0.25">
      <c r="A4241" t="str">
        <f t="shared" si="526"/>
        <v>missing</v>
      </c>
      <c r="B4241" t="str">
        <f t="shared" si="527"/>
        <v>missing</v>
      </c>
      <c r="C4241" t="str">
        <f t="shared" si="525"/>
        <v>Intel Xeon E3-1280 v6 @ 3.90GHz</v>
      </c>
      <c r="D4241" t="str">
        <f t="shared" si="528"/>
        <v>Intel</v>
      </c>
      <c r="E4241" t="str">
        <f t="shared" si="529"/>
        <v>Xeon E3-1280 v6</v>
      </c>
      <c r="F4241" t="str">
        <f t="shared" si="530"/>
        <v>Xeon E3-1280 v6</v>
      </c>
      <c r="G4241" t="str">
        <f t="shared" si="531"/>
        <v>E3-1280 v6</v>
      </c>
      <c r="H4241" t="str">
        <f t="shared" si="524"/>
        <v>Intel Xeon E3-1280 v6</v>
      </c>
      <c r="I4241" t="s">
        <v>10531</v>
      </c>
      <c r="J4241" t="s">
        <v>286</v>
      </c>
      <c r="K4241" t="s">
        <v>422</v>
      </c>
      <c r="L4241" t="s">
        <v>418</v>
      </c>
      <c r="M4241">
        <v>4</v>
      </c>
      <c r="N4241">
        <v>8</v>
      </c>
      <c r="O4241" t="s">
        <v>1084</v>
      </c>
      <c r="P4241" t="s">
        <v>2939</v>
      </c>
      <c r="Q4241" t="s">
        <v>10532</v>
      </c>
      <c r="R4241" t="str">
        <f>IF(COUNTIF(cpus!B:B, C4241)&gt;0, "found", "Missing")</f>
        <v>found</v>
      </c>
      <c r="S4241" t="str">
        <f>IF(COUNTIF(cpus!C:C, G4241)&gt;0, "found", "Missing")</f>
        <v>found</v>
      </c>
    </row>
    <row r="4242" spans="1:19" x14ac:dyDescent="0.25">
      <c r="A4242" t="str">
        <f t="shared" si="526"/>
        <v>missing</v>
      </c>
      <c r="B4242" t="str">
        <f t="shared" si="527"/>
        <v>missing</v>
      </c>
      <c r="C4242" t="str">
        <f t="shared" si="525"/>
        <v>Intel Xeon E3-1281 v3 @ 3.70GHz</v>
      </c>
      <c r="D4242" t="str">
        <f t="shared" si="528"/>
        <v>Intel</v>
      </c>
      <c r="E4242" t="str">
        <f t="shared" si="529"/>
        <v>Xeon E3-1281 v3</v>
      </c>
      <c r="F4242" t="str">
        <f t="shared" si="530"/>
        <v>Xeon E3-1281 v3</v>
      </c>
      <c r="G4242" t="str">
        <f t="shared" si="531"/>
        <v>E3-1281 v3</v>
      </c>
      <c r="H4242" t="str">
        <f t="shared" si="524"/>
        <v>Intel Xeon E3-1281 v3</v>
      </c>
      <c r="I4242" t="s">
        <v>10533</v>
      </c>
      <c r="J4242" t="s">
        <v>323</v>
      </c>
      <c r="K4242" t="s">
        <v>442</v>
      </c>
      <c r="L4242" t="s">
        <v>494</v>
      </c>
      <c r="M4242">
        <v>4</v>
      </c>
      <c r="N4242">
        <v>8</v>
      </c>
      <c r="O4242" t="s">
        <v>1358</v>
      </c>
      <c r="P4242" t="s">
        <v>1923</v>
      </c>
      <c r="Q4242" t="s">
        <v>10534</v>
      </c>
      <c r="R4242" t="str">
        <f>IF(COUNTIF(cpus!B:B, C4242)&gt;0, "found", "Missing")</f>
        <v>found</v>
      </c>
      <c r="S4242" t="str">
        <f>IF(COUNTIF(cpus!C:C, G4242)&gt;0, "found", "Missing")</f>
        <v>found</v>
      </c>
    </row>
    <row r="4243" spans="1:19" x14ac:dyDescent="0.25">
      <c r="A4243" t="str">
        <f t="shared" si="526"/>
        <v>missing</v>
      </c>
      <c r="B4243" t="str">
        <f t="shared" si="527"/>
        <v>missing</v>
      </c>
      <c r="C4243" t="str">
        <f t="shared" si="525"/>
        <v>Intel Xeon E3-1285 v3 @ 3.60GHz</v>
      </c>
      <c r="D4243" t="str">
        <f t="shared" si="528"/>
        <v>Intel</v>
      </c>
      <c r="E4243" t="str">
        <f t="shared" si="529"/>
        <v>Xeon E3-1285 v3</v>
      </c>
      <c r="F4243" t="str">
        <f t="shared" si="530"/>
        <v>Xeon E3-1285 v3</v>
      </c>
      <c r="G4243" t="str">
        <f t="shared" si="531"/>
        <v>E3-1285 v3</v>
      </c>
      <c r="H4243" t="str">
        <f t="shared" si="524"/>
        <v>Intel Xeon E3-1285 v3</v>
      </c>
      <c r="I4243" t="s">
        <v>10535</v>
      </c>
      <c r="J4243" t="s">
        <v>323</v>
      </c>
      <c r="K4243" t="s">
        <v>426</v>
      </c>
      <c r="L4243" t="s">
        <v>1917</v>
      </c>
      <c r="M4243">
        <v>4</v>
      </c>
      <c r="N4243">
        <v>8</v>
      </c>
      <c r="O4243" t="s">
        <v>616</v>
      </c>
      <c r="P4243" t="s">
        <v>2015</v>
      </c>
      <c r="Q4243" t="s">
        <v>10536</v>
      </c>
      <c r="R4243" t="str">
        <f>IF(COUNTIF(cpus!B:B, C4243)&gt;0, "found", "Missing")</f>
        <v>found</v>
      </c>
      <c r="S4243" t="str">
        <f>IF(COUNTIF(cpus!C:C, G4243)&gt;0, "found", "Missing")</f>
        <v>found</v>
      </c>
    </row>
    <row r="4244" spans="1:19" x14ac:dyDescent="0.25">
      <c r="A4244" t="str">
        <f t="shared" si="526"/>
        <v>missing</v>
      </c>
      <c r="B4244" t="str">
        <f t="shared" si="527"/>
        <v>missing</v>
      </c>
      <c r="C4244" t="str">
        <f t="shared" si="525"/>
        <v>Intel Xeon E3-1285 v4 @ 3.50GHz</v>
      </c>
      <c r="D4244" t="str">
        <f t="shared" si="528"/>
        <v>Intel</v>
      </c>
      <c r="E4244" t="str">
        <f t="shared" si="529"/>
        <v>Xeon E3-1285 v4</v>
      </c>
      <c r="F4244" t="str">
        <f t="shared" si="530"/>
        <v>Xeon E3-1285 v4</v>
      </c>
      <c r="G4244" t="str">
        <f t="shared" si="531"/>
        <v>E3-1285 v4</v>
      </c>
      <c r="H4244" t="str">
        <f t="shared" si="524"/>
        <v>Intel Xeon E3-1285 v4</v>
      </c>
      <c r="I4244" t="s">
        <v>10537</v>
      </c>
      <c r="J4244" t="s">
        <v>317</v>
      </c>
      <c r="K4244" t="s">
        <v>437</v>
      </c>
      <c r="L4244" t="s">
        <v>445</v>
      </c>
      <c r="M4244">
        <v>4</v>
      </c>
      <c r="N4244">
        <v>8</v>
      </c>
      <c r="O4244" t="s">
        <v>541</v>
      </c>
      <c r="P4244" t="s">
        <v>2292</v>
      </c>
      <c r="Q4244" t="s">
        <v>10538</v>
      </c>
      <c r="R4244" t="str">
        <f>IF(COUNTIF(cpus!B:B, C4244)&gt;0, "found", "Missing")</f>
        <v>found</v>
      </c>
      <c r="S4244" t="str">
        <f>IF(COUNTIF(cpus!C:C, G4244)&gt;0, "found", "Missing")</f>
        <v>found</v>
      </c>
    </row>
    <row r="4245" spans="1:19" x14ac:dyDescent="0.25">
      <c r="A4245" t="str">
        <f t="shared" si="526"/>
        <v>missing</v>
      </c>
      <c r="B4245" t="str">
        <f t="shared" si="527"/>
        <v>missing</v>
      </c>
      <c r="C4245" t="str">
        <f t="shared" si="525"/>
        <v>Intel Xeon E3-1285 v6 @ 4.10GHz</v>
      </c>
      <c r="D4245" t="str">
        <f t="shared" si="528"/>
        <v>Intel</v>
      </c>
      <c r="E4245" t="str">
        <f t="shared" si="529"/>
        <v>Xeon E3-1285 v6</v>
      </c>
      <c r="F4245" t="str">
        <f t="shared" si="530"/>
        <v>Xeon E3-1285 v6</v>
      </c>
      <c r="G4245" t="str">
        <f t="shared" si="531"/>
        <v>E3-1285 v6</v>
      </c>
      <c r="H4245" t="str">
        <f t="shared" si="524"/>
        <v>Intel Xeon E3-1285 v6</v>
      </c>
      <c r="I4245" t="s">
        <v>10539</v>
      </c>
      <c r="J4245" t="s">
        <v>286</v>
      </c>
      <c r="K4245" t="s">
        <v>494</v>
      </c>
      <c r="L4245" t="s">
        <v>440</v>
      </c>
      <c r="M4245">
        <v>4</v>
      </c>
      <c r="N4245">
        <v>8</v>
      </c>
      <c r="O4245" t="s">
        <v>929</v>
      </c>
      <c r="P4245" t="s">
        <v>2193</v>
      </c>
      <c r="Q4245" t="s">
        <v>10540</v>
      </c>
      <c r="R4245" t="str">
        <f>IF(COUNTIF(cpus!B:B, C4245)&gt;0, "found", "Missing")</f>
        <v>found</v>
      </c>
      <c r="S4245" t="str">
        <f>IF(COUNTIF(cpus!C:C, G4245)&gt;0, "found", "Missing")</f>
        <v>found</v>
      </c>
    </row>
    <row r="4246" spans="1:19" x14ac:dyDescent="0.25">
      <c r="A4246" t="str">
        <f t="shared" si="526"/>
        <v>missing</v>
      </c>
      <c r="B4246" t="str">
        <f t="shared" si="527"/>
        <v>missing</v>
      </c>
      <c r="C4246" t="str">
        <f t="shared" si="525"/>
        <v>Intel Xeon E3-1285L v3 @ 3.10GHz</v>
      </c>
      <c r="D4246" t="str">
        <f t="shared" si="528"/>
        <v>Intel</v>
      </c>
      <c r="E4246" t="str">
        <f t="shared" si="529"/>
        <v>Xeon E3-1285L v3</v>
      </c>
      <c r="F4246" t="str">
        <f t="shared" si="530"/>
        <v>Xeon E3-1285L v3</v>
      </c>
      <c r="G4246" t="str">
        <f t="shared" si="531"/>
        <v>E3-1285L v3</v>
      </c>
      <c r="H4246" t="str">
        <f t="shared" si="524"/>
        <v>Intel Xeon E3-1285L v3</v>
      </c>
      <c r="I4246" t="s">
        <v>10541</v>
      </c>
      <c r="J4246" t="s">
        <v>323</v>
      </c>
      <c r="K4246" t="s">
        <v>700</v>
      </c>
      <c r="L4246" t="s">
        <v>422</v>
      </c>
      <c r="M4246">
        <v>4</v>
      </c>
      <c r="N4246">
        <v>8</v>
      </c>
      <c r="O4246" t="s">
        <v>424</v>
      </c>
      <c r="P4246" t="s">
        <v>1932</v>
      </c>
      <c r="Q4246" t="s">
        <v>10542</v>
      </c>
      <c r="R4246" t="str">
        <f>IF(COUNTIF(cpus!B:B, C4246)&gt;0, "found", "Missing")</f>
        <v>found</v>
      </c>
      <c r="S4246" t="str">
        <f>IF(COUNTIF(cpus!C:C, G4246)&gt;0, "found", "Missing")</f>
        <v>found</v>
      </c>
    </row>
    <row r="4247" spans="1:19" x14ac:dyDescent="0.25">
      <c r="A4247" t="str">
        <f t="shared" si="526"/>
        <v>missing</v>
      </c>
      <c r="B4247" t="str">
        <f t="shared" si="527"/>
        <v>missing</v>
      </c>
      <c r="C4247" t="str">
        <f t="shared" si="525"/>
        <v>Intel Xeon E3-1285L v4 @ 3.40GHz</v>
      </c>
      <c r="D4247" t="str">
        <f t="shared" si="528"/>
        <v>Intel</v>
      </c>
      <c r="E4247" t="str">
        <f t="shared" si="529"/>
        <v>Xeon E3-1285L v4</v>
      </c>
      <c r="F4247" t="str">
        <f t="shared" si="530"/>
        <v>Xeon E3-1285L v4</v>
      </c>
      <c r="G4247" t="str">
        <f t="shared" si="531"/>
        <v>E3-1285L v4</v>
      </c>
      <c r="H4247" t="str">
        <f t="shared" si="524"/>
        <v>Intel Xeon E3-1285L v4</v>
      </c>
      <c r="I4247" t="s">
        <v>10543</v>
      </c>
      <c r="J4247" t="s">
        <v>323</v>
      </c>
      <c r="K4247" t="s">
        <v>451</v>
      </c>
      <c r="L4247" t="s">
        <v>445</v>
      </c>
      <c r="M4247">
        <v>4</v>
      </c>
      <c r="N4247">
        <v>8</v>
      </c>
      <c r="O4247" t="s">
        <v>424</v>
      </c>
      <c r="P4247" t="s">
        <v>1992</v>
      </c>
      <c r="Q4247" t="s">
        <v>10544</v>
      </c>
      <c r="R4247" t="str">
        <f>IF(COUNTIF(cpus!B:B, C4247)&gt;0, "found", "Missing")</f>
        <v>found</v>
      </c>
      <c r="S4247" t="str">
        <f>IF(COUNTIF(cpus!C:C, G4247)&gt;0, "found", "Missing")</f>
        <v>found</v>
      </c>
    </row>
    <row r="4248" spans="1:19" x14ac:dyDescent="0.25">
      <c r="A4248" t="str">
        <f t="shared" si="526"/>
        <v>missing</v>
      </c>
      <c r="B4248" t="str">
        <f t="shared" si="527"/>
        <v>missing</v>
      </c>
      <c r="C4248" t="str">
        <f t="shared" si="525"/>
        <v>Intel Xeon E3-1286 v3 @ 3.70GHz</v>
      </c>
      <c r="D4248" t="str">
        <f t="shared" si="528"/>
        <v>Intel</v>
      </c>
      <c r="E4248" t="str">
        <f t="shared" si="529"/>
        <v>Xeon E3-1286 v3</v>
      </c>
      <c r="F4248" t="str">
        <f t="shared" si="530"/>
        <v>Xeon E3-1286 v3</v>
      </c>
      <c r="G4248" t="str">
        <f t="shared" si="531"/>
        <v>E3-1286 v3</v>
      </c>
      <c r="H4248" t="str">
        <f t="shared" si="524"/>
        <v>Intel Xeon E3-1286 v3</v>
      </c>
      <c r="I4248" t="s">
        <v>10545</v>
      </c>
      <c r="J4248" t="s">
        <v>323</v>
      </c>
      <c r="K4248" t="s">
        <v>442</v>
      </c>
      <c r="L4248" t="s">
        <v>494</v>
      </c>
      <c r="M4248">
        <v>4</v>
      </c>
      <c r="N4248">
        <v>8</v>
      </c>
      <c r="O4248" t="s">
        <v>616</v>
      </c>
      <c r="P4248" t="s">
        <v>1932</v>
      </c>
      <c r="Q4248" t="s">
        <v>10546</v>
      </c>
      <c r="R4248" t="str">
        <f>IF(COUNTIF(cpus!B:B, C4248)&gt;0, "found", "Missing")</f>
        <v>found</v>
      </c>
      <c r="S4248" t="str">
        <f>IF(COUNTIF(cpus!C:C, G4248)&gt;0, "found", "Missing")</f>
        <v>found</v>
      </c>
    </row>
    <row r="4249" spans="1:19" x14ac:dyDescent="0.25">
      <c r="A4249" t="str">
        <f t="shared" si="526"/>
        <v>missing</v>
      </c>
      <c r="B4249" t="str">
        <f t="shared" si="527"/>
        <v>missing</v>
      </c>
      <c r="C4249" t="str">
        <f t="shared" si="525"/>
        <v>Intel Xeon E3-1286L v3 @ 3.20GHz</v>
      </c>
      <c r="D4249" t="str">
        <f t="shared" si="528"/>
        <v>Intel</v>
      </c>
      <c r="E4249" t="str">
        <f t="shared" si="529"/>
        <v>Xeon E3-1286L v3</v>
      </c>
      <c r="F4249" t="str">
        <f t="shared" si="530"/>
        <v>Xeon E3-1286L v3</v>
      </c>
      <c r="G4249" t="str">
        <f t="shared" si="531"/>
        <v>E3-1286L v3</v>
      </c>
      <c r="H4249" t="str">
        <f t="shared" si="524"/>
        <v>Intel Xeon E3-1286L v3</v>
      </c>
      <c r="I4249" t="s">
        <v>10547</v>
      </c>
      <c r="J4249" t="s">
        <v>323</v>
      </c>
      <c r="K4249" t="s">
        <v>469</v>
      </c>
      <c r="L4249" t="s">
        <v>1917</v>
      </c>
      <c r="M4249">
        <v>4</v>
      </c>
      <c r="N4249">
        <v>8</v>
      </c>
      <c r="O4249" t="s">
        <v>424</v>
      </c>
      <c r="P4249" t="s">
        <v>2193</v>
      </c>
      <c r="Q4249" t="s">
        <v>10548</v>
      </c>
      <c r="R4249" t="str">
        <f>IF(COUNTIF(cpus!B:B, C4249)&gt;0, "found", "Missing")</f>
        <v>found</v>
      </c>
      <c r="S4249" t="str">
        <f>IF(COUNTIF(cpus!C:C, G4249)&gt;0, "found", "Missing")</f>
        <v>found</v>
      </c>
    </row>
    <row r="4250" spans="1:19" x14ac:dyDescent="0.25">
      <c r="A4250" t="str">
        <f t="shared" si="526"/>
        <v>missing</v>
      </c>
      <c r="B4250" t="str">
        <f t="shared" si="527"/>
        <v>missing</v>
      </c>
      <c r="C4250" t="str">
        <f t="shared" si="525"/>
        <v>Intel Xeon E3-1290 @ 3.60GHz</v>
      </c>
      <c r="D4250" t="str">
        <f t="shared" si="528"/>
        <v>Intel</v>
      </c>
      <c r="E4250" t="str">
        <f t="shared" si="529"/>
        <v>Xeon E3-1290</v>
      </c>
      <c r="F4250" t="str">
        <f t="shared" si="530"/>
        <v>Xeon E3-1290</v>
      </c>
      <c r="G4250" t="str">
        <f t="shared" si="531"/>
        <v>E3-1290</v>
      </c>
      <c r="H4250" t="str">
        <f t="shared" ref="H4250:H4313" si="532">IFERROR(LEFT(C4250, SEARCH(" @", C4250) - 1), C4250)</f>
        <v>Intel Xeon E3-1290</v>
      </c>
      <c r="I4250" t="s">
        <v>10549</v>
      </c>
      <c r="J4250" t="s">
        <v>6643</v>
      </c>
      <c r="K4250" t="s">
        <v>426</v>
      </c>
      <c r="L4250" t="s">
        <v>1917</v>
      </c>
      <c r="M4250">
        <v>4</v>
      </c>
      <c r="N4250">
        <v>8</v>
      </c>
      <c r="O4250" t="s">
        <v>541</v>
      </c>
      <c r="P4250" t="s">
        <v>2052</v>
      </c>
      <c r="Q4250" t="s">
        <v>10550</v>
      </c>
      <c r="R4250" t="str">
        <f>IF(COUNTIF(cpus!B:B, C4250)&gt;0, "found", "Missing")</f>
        <v>found</v>
      </c>
      <c r="S4250" t="str">
        <f>IF(COUNTIF(cpus!C:C, G4250)&gt;0, "found", "Missing")</f>
        <v>found</v>
      </c>
    </row>
    <row r="4251" spans="1:19" x14ac:dyDescent="0.25">
      <c r="A4251" t="str">
        <f t="shared" si="526"/>
        <v>missing</v>
      </c>
      <c r="B4251" t="str">
        <f t="shared" si="527"/>
        <v>missing</v>
      </c>
      <c r="C4251" t="str">
        <f t="shared" si="525"/>
        <v>Intel Xeon E3-1290 V2 @ 3.70GHz</v>
      </c>
      <c r="D4251" t="str">
        <f t="shared" si="528"/>
        <v>Intel</v>
      </c>
      <c r="E4251" t="str">
        <f t="shared" si="529"/>
        <v>Xeon E3-1290 V2</v>
      </c>
      <c r="F4251" t="str">
        <f t="shared" si="530"/>
        <v>Xeon E3-1290 V2</v>
      </c>
      <c r="G4251" t="str">
        <f t="shared" si="531"/>
        <v>E3-1290 V2</v>
      </c>
      <c r="H4251" t="str">
        <f t="shared" si="532"/>
        <v>Intel Xeon E3-1290 V2</v>
      </c>
      <c r="I4251" t="s">
        <v>10551</v>
      </c>
      <c r="J4251" t="s">
        <v>6643</v>
      </c>
      <c r="K4251" t="s">
        <v>442</v>
      </c>
      <c r="L4251" t="s">
        <v>494</v>
      </c>
      <c r="M4251">
        <v>4</v>
      </c>
      <c r="N4251">
        <v>8</v>
      </c>
      <c r="O4251" t="s">
        <v>1136</v>
      </c>
      <c r="P4251" t="s">
        <v>1938</v>
      </c>
      <c r="Q4251" t="s">
        <v>10552</v>
      </c>
      <c r="R4251" t="str">
        <f>IF(COUNTIF(cpus!B:B, C4251)&gt;0, "found", "Missing")</f>
        <v>found</v>
      </c>
      <c r="S4251" t="str">
        <f>IF(COUNTIF(cpus!C:C, G4251)&gt;0, "found", "Missing")</f>
        <v>found</v>
      </c>
    </row>
    <row r="4252" spans="1:19" x14ac:dyDescent="0.25">
      <c r="A4252" t="str">
        <f t="shared" si="526"/>
        <v>missing</v>
      </c>
      <c r="B4252" t="str">
        <f t="shared" si="527"/>
        <v>missing</v>
      </c>
      <c r="C4252" t="str">
        <f t="shared" si="525"/>
        <v>Intel Xeon E3-1505L v5 @ 2.00GHz</v>
      </c>
      <c r="D4252" t="str">
        <f t="shared" si="528"/>
        <v>Intel</v>
      </c>
      <c r="E4252" t="str">
        <f t="shared" si="529"/>
        <v>Xeon E3-1505L v5</v>
      </c>
      <c r="F4252" t="str">
        <f t="shared" si="530"/>
        <v>Xeon E3-1505L v5</v>
      </c>
      <c r="G4252" t="str">
        <f t="shared" si="531"/>
        <v>E3-1505L v5</v>
      </c>
      <c r="H4252" t="str">
        <f t="shared" si="532"/>
        <v>Intel Xeon E3-1505L v5</v>
      </c>
      <c r="I4252" t="s">
        <v>10553</v>
      </c>
      <c r="J4252" t="s">
        <v>6668</v>
      </c>
      <c r="K4252" t="s">
        <v>1881</v>
      </c>
      <c r="L4252" t="s">
        <v>627</v>
      </c>
      <c r="M4252">
        <v>4</v>
      </c>
      <c r="N4252">
        <v>8</v>
      </c>
      <c r="O4252" t="s">
        <v>837</v>
      </c>
      <c r="P4252" t="s">
        <v>2939</v>
      </c>
      <c r="Q4252" t="s">
        <v>10554</v>
      </c>
      <c r="R4252" t="str">
        <f>IF(COUNTIF(cpus!B:B, C4252)&gt;0, "found", "Missing")</f>
        <v>found</v>
      </c>
      <c r="S4252" t="str">
        <f>IF(COUNTIF(cpus!C:C, G4252)&gt;0, "found", "Missing")</f>
        <v>found</v>
      </c>
    </row>
    <row r="4253" spans="1:19" x14ac:dyDescent="0.25">
      <c r="A4253" t="str">
        <f t="shared" si="526"/>
        <v>missing</v>
      </c>
      <c r="B4253" t="str">
        <f t="shared" si="527"/>
        <v>missing</v>
      </c>
      <c r="C4253" t="str">
        <f t="shared" si="525"/>
        <v>Intel Xeon E3-1505L v6 @ 2.20GHz</v>
      </c>
      <c r="D4253" t="str">
        <f t="shared" si="528"/>
        <v>Intel</v>
      </c>
      <c r="E4253" t="str">
        <f t="shared" si="529"/>
        <v>Xeon E3-1505L v6</v>
      </c>
      <c r="F4253" t="str">
        <f t="shared" si="530"/>
        <v>Xeon E3-1505L v6</v>
      </c>
      <c r="G4253" t="str">
        <f t="shared" si="531"/>
        <v>E3-1505L v6</v>
      </c>
      <c r="H4253" t="str">
        <f t="shared" si="532"/>
        <v>Intel Xeon E3-1505L v6</v>
      </c>
      <c r="I4253" t="s">
        <v>10555</v>
      </c>
      <c r="J4253" t="s">
        <v>6668</v>
      </c>
      <c r="K4253" t="s">
        <v>632</v>
      </c>
      <c r="L4253" t="s">
        <v>2017</v>
      </c>
      <c r="M4253">
        <v>4</v>
      </c>
      <c r="N4253">
        <v>8</v>
      </c>
      <c r="O4253" t="s">
        <v>837</v>
      </c>
      <c r="P4253" t="s">
        <v>2087</v>
      </c>
      <c r="Q4253" t="s">
        <v>10556</v>
      </c>
      <c r="R4253" t="str">
        <f>IF(COUNTIF(cpus!B:B, C4253)&gt;0, "found", "Missing")</f>
        <v>found</v>
      </c>
      <c r="S4253" t="str">
        <f>IF(COUNTIF(cpus!C:C, G4253)&gt;0, "found", "Missing")</f>
        <v>found</v>
      </c>
    </row>
    <row r="4254" spans="1:19" x14ac:dyDescent="0.25">
      <c r="A4254" t="str">
        <f t="shared" si="526"/>
        <v>missing</v>
      </c>
      <c r="B4254" t="str">
        <f t="shared" si="527"/>
        <v>missing</v>
      </c>
      <c r="C4254" t="str">
        <f t="shared" si="525"/>
        <v>Intel Xeon E3-1505M v5 @ 2.80GHz</v>
      </c>
      <c r="D4254" t="str">
        <f t="shared" si="528"/>
        <v>Intel</v>
      </c>
      <c r="E4254" t="str">
        <f t="shared" si="529"/>
        <v>Xeon E3-1505M v5</v>
      </c>
      <c r="F4254" t="str">
        <f t="shared" si="530"/>
        <v>Xeon E3-1505M v5</v>
      </c>
      <c r="G4254" t="str">
        <f t="shared" si="531"/>
        <v>E3-1505M v5</v>
      </c>
      <c r="H4254" t="str">
        <f t="shared" si="532"/>
        <v>Intel Xeon E3-1505M v5</v>
      </c>
      <c r="I4254" t="s">
        <v>10557</v>
      </c>
      <c r="J4254" t="s">
        <v>6668</v>
      </c>
      <c r="K4254" t="s">
        <v>627</v>
      </c>
      <c r="L4254" t="s">
        <v>442</v>
      </c>
      <c r="M4254">
        <v>4</v>
      </c>
      <c r="N4254">
        <v>8</v>
      </c>
      <c r="O4254" t="s">
        <v>985</v>
      </c>
      <c r="P4254" t="s">
        <v>2034</v>
      </c>
      <c r="Q4254" t="s">
        <v>10558</v>
      </c>
      <c r="R4254" t="str">
        <f>IF(COUNTIF(cpus!B:B, C4254)&gt;0, "found", "Missing")</f>
        <v>found</v>
      </c>
      <c r="S4254" t="str">
        <f>IF(COUNTIF(cpus!C:C, G4254)&gt;0, "found", "Missing")</f>
        <v>found</v>
      </c>
    </row>
    <row r="4255" spans="1:19" x14ac:dyDescent="0.25">
      <c r="A4255" t="str">
        <f t="shared" si="526"/>
        <v>missing</v>
      </c>
      <c r="B4255" t="str">
        <f t="shared" si="527"/>
        <v>missing</v>
      </c>
      <c r="C4255" t="str">
        <f t="shared" si="525"/>
        <v>Intel Xeon E3-1505M v6 @ 3.00GHz</v>
      </c>
      <c r="D4255" t="str">
        <f t="shared" si="528"/>
        <v>Intel</v>
      </c>
      <c r="E4255" t="str">
        <f t="shared" si="529"/>
        <v>Xeon E3-1505M v6</v>
      </c>
      <c r="F4255" t="str">
        <f t="shared" si="530"/>
        <v>Xeon E3-1505M v6</v>
      </c>
      <c r="G4255" t="str">
        <f t="shared" si="531"/>
        <v>E3-1505M v6</v>
      </c>
      <c r="H4255" t="str">
        <f t="shared" si="532"/>
        <v>Intel Xeon E3-1505M v6</v>
      </c>
      <c r="I4255" t="s">
        <v>10559</v>
      </c>
      <c r="K4255" t="s">
        <v>2017</v>
      </c>
      <c r="L4255" t="s">
        <v>1917</v>
      </c>
      <c r="M4255">
        <v>4</v>
      </c>
      <c r="N4255">
        <v>8</v>
      </c>
      <c r="O4255" t="s">
        <v>985</v>
      </c>
      <c r="P4255" t="s">
        <v>2939</v>
      </c>
      <c r="Q4255" t="s">
        <v>10560</v>
      </c>
      <c r="R4255" t="str">
        <f>IF(COUNTIF(cpus!B:B, C4255)&gt;0, "found", "Missing")</f>
        <v>found</v>
      </c>
      <c r="S4255" t="str">
        <f>IF(COUNTIF(cpus!C:C, G4255)&gt;0, "found", "Missing")</f>
        <v>found</v>
      </c>
    </row>
    <row r="4256" spans="1:19" x14ac:dyDescent="0.25">
      <c r="A4256" t="str">
        <f t="shared" si="526"/>
        <v>missing</v>
      </c>
      <c r="B4256" t="str">
        <f t="shared" si="527"/>
        <v>missing</v>
      </c>
      <c r="C4256" t="str">
        <f t="shared" si="525"/>
        <v>Intel Xeon E3-1515M v5 @ 2.80GHz</v>
      </c>
      <c r="D4256" t="str">
        <f t="shared" si="528"/>
        <v>Intel</v>
      </c>
      <c r="E4256" t="str">
        <f t="shared" si="529"/>
        <v>Xeon E3-1515M v5</v>
      </c>
      <c r="F4256" t="str">
        <f t="shared" si="530"/>
        <v>Xeon E3-1515M v5</v>
      </c>
      <c r="G4256" t="str">
        <f t="shared" si="531"/>
        <v>E3-1515M v5</v>
      </c>
      <c r="H4256" t="str">
        <f t="shared" si="532"/>
        <v>Intel Xeon E3-1515M v5</v>
      </c>
      <c r="I4256" t="s">
        <v>10561</v>
      </c>
      <c r="J4256" t="s">
        <v>6668</v>
      </c>
      <c r="K4256" t="s">
        <v>627</v>
      </c>
      <c r="L4256" t="s">
        <v>442</v>
      </c>
      <c r="M4256">
        <v>4</v>
      </c>
      <c r="N4256">
        <v>8</v>
      </c>
      <c r="O4256" t="s">
        <v>985</v>
      </c>
      <c r="P4256" t="s">
        <v>2939</v>
      </c>
      <c r="Q4256" t="s">
        <v>10562</v>
      </c>
      <c r="R4256" t="str">
        <f>IF(COUNTIF(cpus!B:B, C4256)&gt;0, "found", "Missing")</f>
        <v>found</v>
      </c>
      <c r="S4256" t="str">
        <f>IF(COUNTIF(cpus!C:C, G4256)&gt;0, "found", "Missing")</f>
        <v>found</v>
      </c>
    </row>
    <row r="4257" spans="1:19" x14ac:dyDescent="0.25">
      <c r="A4257" t="str">
        <f t="shared" si="526"/>
        <v>missing</v>
      </c>
      <c r="B4257" t="str">
        <f t="shared" si="527"/>
        <v>missing</v>
      </c>
      <c r="C4257" t="str">
        <f t="shared" si="525"/>
        <v>Intel Xeon E3-1535M v5 @ 2.90GHz</v>
      </c>
      <c r="D4257" t="str">
        <f t="shared" si="528"/>
        <v>Intel</v>
      </c>
      <c r="E4257" t="str">
        <f t="shared" si="529"/>
        <v>Xeon E3-1535M v5</v>
      </c>
      <c r="F4257" t="str">
        <f t="shared" si="530"/>
        <v>Xeon E3-1535M v5</v>
      </c>
      <c r="G4257" t="str">
        <f t="shared" si="531"/>
        <v>E3-1535M v5</v>
      </c>
      <c r="H4257" t="str">
        <f t="shared" si="532"/>
        <v>Intel Xeon E3-1535M v5</v>
      </c>
      <c r="I4257" t="s">
        <v>10563</v>
      </c>
      <c r="J4257" t="s">
        <v>6668</v>
      </c>
      <c r="K4257" t="s">
        <v>473</v>
      </c>
      <c r="L4257" t="s">
        <v>445</v>
      </c>
      <c r="M4257">
        <v>4</v>
      </c>
      <c r="N4257">
        <v>8</v>
      </c>
      <c r="O4257" t="s">
        <v>985</v>
      </c>
      <c r="P4257" t="s">
        <v>2034</v>
      </c>
      <c r="Q4257" t="s">
        <v>10564</v>
      </c>
      <c r="R4257" t="str">
        <f>IF(COUNTIF(cpus!B:B, C4257)&gt;0, "found", "Missing")</f>
        <v>found</v>
      </c>
      <c r="S4257" t="str">
        <f>IF(COUNTIF(cpus!C:C, G4257)&gt;0, "found", "Missing")</f>
        <v>found</v>
      </c>
    </row>
    <row r="4258" spans="1:19" x14ac:dyDescent="0.25">
      <c r="A4258" t="str">
        <f t="shared" si="526"/>
        <v>missing</v>
      </c>
      <c r="B4258" t="str">
        <f t="shared" si="527"/>
        <v>missing</v>
      </c>
      <c r="C4258" t="str">
        <f t="shared" si="525"/>
        <v>Intel Xeon E3-1535M v6 @ 3.10GHz</v>
      </c>
      <c r="D4258" t="str">
        <f t="shared" si="528"/>
        <v>Intel</v>
      </c>
      <c r="E4258" t="str">
        <f t="shared" si="529"/>
        <v>Xeon E3-1535M v6</v>
      </c>
      <c r="F4258" t="str">
        <f t="shared" si="530"/>
        <v>Xeon E3-1535M v6</v>
      </c>
      <c r="G4258" t="str">
        <f t="shared" si="531"/>
        <v>E3-1535M v6</v>
      </c>
      <c r="H4258" t="str">
        <f t="shared" si="532"/>
        <v>Intel Xeon E3-1535M v6</v>
      </c>
      <c r="I4258" t="s">
        <v>10565</v>
      </c>
      <c r="J4258" t="s">
        <v>6668</v>
      </c>
      <c r="K4258" t="s">
        <v>700</v>
      </c>
      <c r="L4258" t="s">
        <v>418</v>
      </c>
      <c r="M4258">
        <v>4</v>
      </c>
      <c r="N4258">
        <v>8</v>
      </c>
      <c r="O4258" t="s">
        <v>623</v>
      </c>
      <c r="P4258" t="s">
        <v>2087</v>
      </c>
      <c r="Q4258" t="s">
        <v>10566</v>
      </c>
      <c r="R4258" t="str">
        <f>IF(COUNTIF(cpus!B:B, C4258)&gt;0, "found", "Missing")</f>
        <v>found</v>
      </c>
      <c r="S4258" t="str">
        <f>IF(COUNTIF(cpus!C:C, G4258)&gt;0, "found", "Missing")</f>
        <v>found</v>
      </c>
    </row>
    <row r="4259" spans="1:19" x14ac:dyDescent="0.25">
      <c r="A4259" t="str">
        <f t="shared" si="526"/>
        <v>missing</v>
      </c>
      <c r="B4259" t="str">
        <f t="shared" si="527"/>
        <v>missing</v>
      </c>
      <c r="C4259" t="str">
        <f t="shared" si="525"/>
        <v>Intel Xeon E3-1545M v5 @ 2.90GHz</v>
      </c>
      <c r="D4259" t="str">
        <f t="shared" si="528"/>
        <v>Intel</v>
      </c>
      <c r="E4259" t="str">
        <f t="shared" si="529"/>
        <v>Xeon E3-1545M v5</v>
      </c>
      <c r="F4259" t="str">
        <f t="shared" si="530"/>
        <v>Xeon E3-1545M v5</v>
      </c>
      <c r="G4259" t="str">
        <f t="shared" si="531"/>
        <v>E3-1545M v5</v>
      </c>
      <c r="H4259" t="str">
        <f t="shared" si="532"/>
        <v>Intel Xeon E3-1545M v5</v>
      </c>
      <c r="I4259" t="s">
        <v>10567</v>
      </c>
      <c r="J4259" t="s">
        <v>6668</v>
      </c>
      <c r="K4259" t="s">
        <v>473</v>
      </c>
      <c r="L4259" t="s">
        <v>445</v>
      </c>
      <c r="M4259">
        <v>4</v>
      </c>
      <c r="N4259">
        <v>8</v>
      </c>
      <c r="O4259" t="s">
        <v>985</v>
      </c>
      <c r="P4259" t="s">
        <v>1989</v>
      </c>
      <c r="Q4259" t="s">
        <v>10568</v>
      </c>
      <c r="R4259" t="str">
        <f>IF(COUNTIF(cpus!B:B, C4259)&gt;0, "found", "Missing")</f>
        <v>found</v>
      </c>
      <c r="S4259" t="str">
        <f>IF(COUNTIF(cpus!C:C, G4259)&gt;0, "found", "Missing")</f>
        <v>found</v>
      </c>
    </row>
    <row r="4260" spans="1:19" x14ac:dyDescent="0.25">
      <c r="A4260" t="str">
        <f t="shared" si="526"/>
        <v>missing</v>
      </c>
      <c r="B4260" t="str">
        <f t="shared" si="527"/>
        <v>missing</v>
      </c>
      <c r="C4260" t="str">
        <f t="shared" si="525"/>
        <v>Intel Xeon E3-1558L v5 @ 1.90GHz</v>
      </c>
      <c r="D4260" t="str">
        <f t="shared" si="528"/>
        <v>Intel</v>
      </c>
      <c r="E4260" t="str">
        <f t="shared" si="529"/>
        <v>Xeon E3-1558L v5</v>
      </c>
      <c r="F4260" t="str">
        <f t="shared" si="530"/>
        <v>Xeon E3-1558L v5</v>
      </c>
      <c r="G4260" t="str">
        <f t="shared" si="531"/>
        <v>E3-1558L v5</v>
      </c>
      <c r="H4260" t="str">
        <f t="shared" si="532"/>
        <v>Intel Xeon E3-1558L v5</v>
      </c>
      <c r="I4260" t="s">
        <v>10569</v>
      </c>
      <c r="J4260" t="s">
        <v>6668</v>
      </c>
      <c r="K4260" t="s">
        <v>1309</v>
      </c>
      <c r="L4260" t="s">
        <v>507</v>
      </c>
      <c r="M4260">
        <v>4</v>
      </c>
      <c r="N4260">
        <v>8</v>
      </c>
      <c r="O4260" t="s">
        <v>985</v>
      </c>
      <c r="P4260" t="s">
        <v>2695</v>
      </c>
      <c r="Q4260" t="s">
        <v>10570</v>
      </c>
      <c r="R4260" t="str">
        <f>IF(COUNTIF(cpus!B:B, C4260)&gt;0, "found", "Missing")</f>
        <v>found</v>
      </c>
      <c r="S4260" t="str">
        <f>IF(COUNTIF(cpus!C:C, G4260)&gt;0, "found", "Missing")</f>
        <v>found</v>
      </c>
    </row>
    <row r="4261" spans="1:19" x14ac:dyDescent="0.25">
      <c r="A4261" t="str">
        <f t="shared" si="526"/>
        <v>missing</v>
      </c>
      <c r="B4261" t="str">
        <f t="shared" si="527"/>
        <v>missing</v>
      </c>
      <c r="C4261" t="str">
        <f t="shared" si="525"/>
        <v>Intel Xeon E3-1565L v5 @ 2.50GHz</v>
      </c>
      <c r="D4261" t="str">
        <f t="shared" si="528"/>
        <v>Intel</v>
      </c>
      <c r="E4261" t="str">
        <f t="shared" si="529"/>
        <v>Xeon E3-1565L v5</v>
      </c>
      <c r="F4261" t="str">
        <f t="shared" si="530"/>
        <v>Xeon E3-1565L v5</v>
      </c>
      <c r="G4261" t="str">
        <f t="shared" si="531"/>
        <v>E3-1565L v5</v>
      </c>
      <c r="H4261" t="str">
        <f t="shared" si="532"/>
        <v>Intel Xeon E3-1565L v5</v>
      </c>
      <c r="I4261" t="s">
        <v>10571</v>
      </c>
      <c r="J4261" t="s">
        <v>6668</v>
      </c>
      <c r="K4261" t="s">
        <v>457</v>
      </c>
      <c r="L4261" t="s">
        <v>437</v>
      </c>
      <c r="M4261">
        <v>4</v>
      </c>
      <c r="N4261">
        <v>8</v>
      </c>
      <c r="O4261" t="s">
        <v>623</v>
      </c>
      <c r="P4261" t="s">
        <v>2977</v>
      </c>
      <c r="Q4261" t="s">
        <v>10572</v>
      </c>
      <c r="R4261" t="str">
        <f>IF(COUNTIF(cpus!B:B, C4261)&gt;0, "found", "Missing")</f>
        <v>found</v>
      </c>
      <c r="S4261" t="str">
        <f>IF(COUNTIF(cpus!C:C, G4261)&gt;0, "found", "Missing")</f>
        <v>found</v>
      </c>
    </row>
    <row r="4262" spans="1:19" x14ac:dyDescent="0.25">
      <c r="A4262" t="str">
        <f t="shared" si="526"/>
        <v>missing</v>
      </c>
      <c r="B4262" t="str">
        <f t="shared" si="527"/>
        <v>missing</v>
      </c>
      <c r="C4262" t="str">
        <f t="shared" si="525"/>
        <v>Intel Xeon E3-1575M v5 @ 3.00GHz</v>
      </c>
      <c r="D4262" t="str">
        <f t="shared" si="528"/>
        <v>Intel</v>
      </c>
      <c r="E4262" t="str">
        <f t="shared" si="529"/>
        <v>Xeon E3-1575M v5</v>
      </c>
      <c r="F4262" t="str">
        <f t="shared" si="530"/>
        <v>Xeon E3-1575M v5</v>
      </c>
      <c r="G4262" t="str">
        <f t="shared" si="531"/>
        <v>E3-1575M v5</v>
      </c>
      <c r="H4262" t="str">
        <f t="shared" si="532"/>
        <v>Intel Xeon E3-1575M v5</v>
      </c>
      <c r="I4262" t="s">
        <v>10573</v>
      </c>
      <c r="J4262" t="s">
        <v>6668</v>
      </c>
      <c r="K4262" t="s">
        <v>2017</v>
      </c>
      <c r="L4262" t="s">
        <v>422</v>
      </c>
      <c r="M4262">
        <v>4</v>
      </c>
      <c r="N4262">
        <v>8</v>
      </c>
      <c r="O4262" t="s">
        <v>985</v>
      </c>
      <c r="P4262" t="s">
        <v>1992</v>
      </c>
      <c r="Q4262" t="s">
        <v>10574</v>
      </c>
      <c r="R4262" t="str">
        <f>IF(COUNTIF(cpus!B:B, C4262)&gt;0, "found", "Missing")</f>
        <v>found</v>
      </c>
      <c r="S4262" t="str">
        <f>IF(COUNTIF(cpus!C:C, G4262)&gt;0, "found", "Missing")</f>
        <v>found</v>
      </c>
    </row>
    <row r="4263" spans="1:19" x14ac:dyDescent="0.25">
      <c r="A4263" t="str">
        <f t="shared" si="526"/>
        <v>missing</v>
      </c>
      <c r="B4263" t="str">
        <f t="shared" si="527"/>
        <v>missing</v>
      </c>
      <c r="C4263" t="str">
        <f t="shared" si="525"/>
        <v>Intel Xeon E3-1585 v5 @ 3.50GHz</v>
      </c>
      <c r="D4263" t="str">
        <f t="shared" si="528"/>
        <v>Intel</v>
      </c>
      <c r="E4263" t="str">
        <f t="shared" si="529"/>
        <v>Xeon E3-1585 v5</v>
      </c>
      <c r="F4263" t="str">
        <f t="shared" si="530"/>
        <v>Xeon E3-1585 v5</v>
      </c>
      <c r="G4263" t="str">
        <f t="shared" si="531"/>
        <v>E3-1585 v5</v>
      </c>
      <c r="H4263" t="str">
        <f t="shared" si="532"/>
        <v>Intel Xeon E3-1585 v5</v>
      </c>
      <c r="I4263" t="s">
        <v>10575</v>
      </c>
      <c r="J4263" t="s">
        <v>6668</v>
      </c>
      <c r="K4263" t="s">
        <v>437</v>
      </c>
      <c r="L4263" t="s">
        <v>422</v>
      </c>
      <c r="M4263">
        <v>4</v>
      </c>
      <c r="N4263">
        <v>8</v>
      </c>
      <c r="O4263" t="s">
        <v>424</v>
      </c>
      <c r="P4263" t="s">
        <v>2087</v>
      </c>
      <c r="Q4263" t="s">
        <v>10576</v>
      </c>
      <c r="R4263" t="str">
        <f>IF(COUNTIF(cpus!B:B, C4263)&gt;0, "found", "Missing")</f>
        <v>found</v>
      </c>
      <c r="S4263" t="str">
        <f>IF(COUNTIF(cpus!C:C, G4263)&gt;0, "found", "Missing")</f>
        <v>found</v>
      </c>
    </row>
    <row r="4264" spans="1:19" x14ac:dyDescent="0.25">
      <c r="A4264" t="str">
        <f t="shared" si="526"/>
        <v>missing</v>
      </c>
      <c r="B4264" t="str">
        <f t="shared" si="527"/>
        <v>missing</v>
      </c>
      <c r="C4264" t="str">
        <f t="shared" si="525"/>
        <v>Intel Xeon E3-1585L v5 @ 3.00GHz</v>
      </c>
      <c r="D4264" t="str">
        <f t="shared" si="528"/>
        <v>Intel</v>
      </c>
      <c r="E4264" t="str">
        <f t="shared" si="529"/>
        <v>Xeon E3-1585L v5</v>
      </c>
      <c r="F4264" t="str">
        <f t="shared" si="530"/>
        <v>Xeon E3-1585L v5</v>
      </c>
      <c r="G4264" t="str">
        <f t="shared" si="531"/>
        <v>E3-1585L v5</v>
      </c>
      <c r="H4264" t="str">
        <f t="shared" si="532"/>
        <v>Intel Xeon E3-1585L v5</v>
      </c>
      <c r="I4264" t="s">
        <v>10577</v>
      </c>
      <c r="J4264" t="s">
        <v>6668</v>
      </c>
      <c r="K4264" t="s">
        <v>2017</v>
      </c>
      <c r="L4264" t="s">
        <v>442</v>
      </c>
      <c r="M4264">
        <v>4</v>
      </c>
      <c r="N4264">
        <v>8</v>
      </c>
      <c r="O4264" t="s">
        <v>985</v>
      </c>
      <c r="P4264" t="s">
        <v>2292</v>
      </c>
      <c r="Q4264" t="s">
        <v>10578</v>
      </c>
      <c r="R4264" t="str">
        <f>IF(COUNTIF(cpus!B:B, C4264)&gt;0, "found", "Missing")</f>
        <v>found</v>
      </c>
      <c r="S4264" t="str">
        <f>IF(COUNTIF(cpus!C:C, G4264)&gt;0, "found", "Missing")</f>
        <v>found</v>
      </c>
    </row>
    <row r="4265" spans="1:19" x14ac:dyDescent="0.25">
      <c r="A4265" t="str">
        <f t="shared" si="526"/>
        <v>missing</v>
      </c>
      <c r="B4265" t="str">
        <f t="shared" si="527"/>
        <v>missing</v>
      </c>
      <c r="C4265" t="str">
        <f t="shared" si="525"/>
        <v>Intel Xeon E3110 @ 3.00GHz</v>
      </c>
      <c r="D4265" t="str">
        <f t="shared" si="528"/>
        <v>Intel</v>
      </c>
      <c r="E4265" t="str">
        <f t="shared" si="529"/>
        <v>Xeon E3110</v>
      </c>
      <c r="F4265" t="str">
        <f t="shared" si="530"/>
        <v>Xeon E3110</v>
      </c>
      <c r="G4265" t="str">
        <f t="shared" si="531"/>
        <v>E3110</v>
      </c>
      <c r="H4265" t="str">
        <f t="shared" si="532"/>
        <v>Intel Xeon E3110</v>
      </c>
      <c r="I4265" t="s">
        <v>10579</v>
      </c>
      <c r="J4265" t="s">
        <v>6503</v>
      </c>
      <c r="K4265" t="s">
        <v>2017</v>
      </c>
      <c r="M4265">
        <v>2</v>
      </c>
      <c r="N4265">
        <v>2</v>
      </c>
      <c r="O4265" t="s">
        <v>424</v>
      </c>
      <c r="P4265" t="s">
        <v>2372</v>
      </c>
      <c r="Q4265" t="s">
        <v>10580</v>
      </c>
      <c r="R4265" t="str">
        <f>IF(COUNTIF(cpus!B:B, C4265)&gt;0, "found", "Missing")</f>
        <v>found</v>
      </c>
      <c r="S4265" t="str">
        <f>IF(COUNTIF(cpus!C:C, G4265)&gt;0, "found", "Missing")</f>
        <v>found</v>
      </c>
    </row>
    <row r="4266" spans="1:19" x14ac:dyDescent="0.25">
      <c r="A4266" t="str">
        <f t="shared" si="526"/>
        <v>missing</v>
      </c>
      <c r="B4266" t="str">
        <f t="shared" si="527"/>
        <v>missing</v>
      </c>
      <c r="C4266" t="str">
        <f t="shared" si="525"/>
        <v>Intel Xeon E3113 @ 3.00GHz</v>
      </c>
      <c r="D4266" t="str">
        <f t="shared" si="528"/>
        <v>Intel</v>
      </c>
      <c r="E4266" t="str">
        <f t="shared" si="529"/>
        <v>Xeon E3113</v>
      </c>
      <c r="F4266" t="str">
        <f t="shared" si="530"/>
        <v>Xeon E3113</v>
      </c>
      <c r="G4266" t="str">
        <f t="shared" si="531"/>
        <v>E3113</v>
      </c>
      <c r="H4266" t="str">
        <f t="shared" si="532"/>
        <v>Intel Xeon E3113</v>
      </c>
      <c r="I4266" t="s">
        <v>10581</v>
      </c>
      <c r="J4266" t="s">
        <v>6503</v>
      </c>
      <c r="K4266" t="s">
        <v>2017</v>
      </c>
      <c r="M4266">
        <v>2</v>
      </c>
      <c r="N4266">
        <v>2</v>
      </c>
      <c r="O4266" t="s">
        <v>424</v>
      </c>
      <c r="P4266" t="s">
        <v>1932</v>
      </c>
      <c r="Q4266" t="s">
        <v>10582</v>
      </c>
      <c r="R4266" t="str">
        <f>IF(COUNTIF(cpus!B:B, C4266)&gt;0, "found", "Missing")</f>
        <v>found</v>
      </c>
      <c r="S4266" t="str">
        <f>IF(COUNTIF(cpus!C:C, G4266)&gt;0, "found", "Missing")</f>
        <v>found</v>
      </c>
    </row>
    <row r="4267" spans="1:19" x14ac:dyDescent="0.25">
      <c r="A4267" t="str">
        <f t="shared" si="526"/>
        <v>missing</v>
      </c>
      <c r="B4267" t="str">
        <f t="shared" si="527"/>
        <v>missing</v>
      </c>
      <c r="C4267" t="str">
        <f t="shared" si="525"/>
        <v>Intel Xeon E3120 @ 3.16GHz</v>
      </c>
      <c r="D4267" t="str">
        <f t="shared" si="528"/>
        <v>Intel</v>
      </c>
      <c r="E4267" t="str">
        <f t="shared" si="529"/>
        <v>Xeon E3120</v>
      </c>
      <c r="F4267" t="str">
        <f t="shared" si="530"/>
        <v>Xeon E3120</v>
      </c>
      <c r="G4267" t="str">
        <f t="shared" si="531"/>
        <v>E3120</v>
      </c>
      <c r="H4267" t="str">
        <f t="shared" si="532"/>
        <v>Intel Xeon E3120</v>
      </c>
      <c r="I4267" t="s">
        <v>10583</v>
      </c>
      <c r="J4267" t="s">
        <v>6503</v>
      </c>
      <c r="K4267" t="s">
        <v>469</v>
      </c>
      <c r="M4267">
        <v>2</v>
      </c>
      <c r="N4267">
        <v>2</v>
      </c>
      <c r="O4267" t="s">
        <v>424</v>
      </c>
      <c r="P4267" t="s">
        <v>2451</v>
      </c>
      <c r="Q4267" t="s">
        <v>10584</v>
      </c>
      <c r="R4267" t="str">
        <f>IF(COUNTIF(cpus!B:B, C4267)&gt;0, "found", "Missing")</f>
        <v>found</v>
      </c>
      <c r="S4267" t="str">
        <f>IF(COUNTIF(cpus!C:C, G4267)&gt;0, "found", "Missing")</f>
        <v>found</v>
      </c>
    </row>
    <row r="4268" spans="1:19" x14ac:dyDescent="0.25">
      <c r="A4268" t="str">
        <f t="shared" si="526"/>
        <v>missing</v>
      </c>
      <c r="B4268" t="str">
        <f t="shared" si="527"/>
        <v>missing</v>
      </c>
      <c r="C4268" t="str">
        <f t="shared" si="525"/>
        <v>Intel Xeon E5-1410 @ 2.80GHz</v>
      </c>
      <c r="D4268" t="str">
        <f t="shared" si="528"/>
        <v>Intel</v>
      </c>
      <c r="E4268" t="str">
        <f t="shared" si="529"/>
        <v>Xeon E5-1410</v>
      </c>
      <c r="F4268" t="str">
        <f t="shared" si="530"/>
        <v>Xeon E5-1410</v>
      </c>
      <c r="G4268" t="str">
        <f t="shared" si="531"/>
        <v>E5-1410</v>
      </c>
      <c r="H4268" t="str">
        <f t="shared" si="532"/>
        <v>Intel Xeon E5-1410</v>
      </c>
      <c r="I4268" t="s">
        <v>10585</v>
      </c>
      <c r="J4268" t="s">
        <v>9453</v>
      </c>
      <c r="K4268" t="s">
        <v>627</v>
      </c>
      <c r="L4268" t="s">
        <v>469</v>
      </c>
      <c r="M4268">
        <v>4</v>
      </c>
      <c r="N4268">
        <v>8</v>
      </c>
      <c r="O4268" t="s">
        <v>852</v>
      </c>
      <c r="P4268" t="s">
        <v>2059</v>
      </c>
      <c r="Q4268" t="s">
        <v>10586</v>
      </c>
      <c r="R4268" t="str">
        <f>IF(COUNTIF(cpus!B:B, C4268)&gt;0, "found", "Missing")</f>
        <v>found</v>
      </c>
      <c r="S4268" t="str">
        <f>IF(COUNTIF(cpus!C:C, G4268)&gt;0, "found", "Missing")</f>
        <v>found</v>
      </c>
    </row>
    <row r="4269" spans="1:19" x14ac:dyDescent="0.25">
      <c r="A4269" t="str">
        <f t="shared" si="526"/>
        <v>missing</v>
      </c>
      <c r="B4269" t="str">
        <f t="shared" si="527"/>
        <v>missing</v>
      </c>
      <c r="C4269" t="str">
        <f t="shared" si="525"/>
        <v>Intel Xeon E5-1410 v2 @ 2.80GHz</v>
      </c>
      <c r="D4269" t="str">
        <f t="shared" si="528"/>
        <v>Intel</v>
      </c>
      <c r="E4269" t="str">
        <f t="shared" si="529"/>
        <v>Xeon E5-1410 v2</v>
      </c>
      <c r="F4269" t="str">
        <f t="shared" si="530"/>
        <v>Xeon E5-1410 v2</v>
      </c>
      <c r="G4269" t="str">
        <f t="shared" si="531"/>
        <v>E5-1410 v2</v>
      </c>
      <c r="H4269" t="str">
        <f t="shared" si="532"/>
        <v>Intel Xeon E5-1410 v2</v>
      </c>
      <c r="I4269" t="s">
        <v>10587</v>
      </c>
      <c r="J4269" t="s">
        <v>10588</v>
      </c>
      <c r="K4269" t="s">
        <v>627</v>
      </c>
      <c r="L4269" t="s">
        <v>469</v>
      </c>
      <c r="M4269">
        <v>4</v>
      </c>
      <c r="N4269">
        <v>8</v>
      </c>
      <c r="O4269" t="s">
        <v>852</v>
      </c>
      <c r="P4269" t="s">
        <v>1996</v>
      </c>
      <c r="Q4269" t="s">
        <v>10589</v>
      </c>
      <c r="R4269" t="str">
        <f>IF(COUNTIF(cpus!B:B, C4269)&gt;0, "found", "Missing")</f>
        <v>found</v>
      </c>
      <c r="S4269" t="str">
        <f>IF(COUNTIF(cpus!C:C, G4269)&gt;0, "found", "Missing")</f>
        <v>found</v>
      </c>
    </row>
    <row r="4270" spans="1:19" x14ac:dyDescent="0.25">
      <c r="A4270" t="str">
        <f t="shared" si="526"/>
        <v>missing</v>
      </c>
      <c r="B4270" t="str">
        <f t="shared" si="527"/>
        <v>missing</v>
      </c>
      <c r="C4270" t="str">
        <f>SUBSTITUTE(SUBSTITUTE(SUBSTITUTE(SUBSTITUTE(SUBSTITUTE(I4270," Dual Core","")," Quad Core","")," Quad-Core","")," Dual-Core","")," APU","")</f>
        <v>Intel Xeon E5-1428L v2 @ 2.20GHz</v>
      </c>
      <c r="D4270" t="str">
        <f t="shared" si="528"/>
        <v>Intel</v>
      </c>
      <c r="E4270" t="str">
        <f t="shared" si="529"/>
        <v>Xeon E5-1428L v2</v>
      </c>
      <c r="F4270" t="str">
        <f t="shared" si="530"/>
        <v>Xeon E5-1428L v2</v>
      </c>
      <c r="G4270" t="str">
        <f t="shared" si="531"/>
        <v>E5-1428L v2</v>
      </c>
      <c r="H4270" t="str">
        <f t="shared" si="532"/>
        <v>Intel Xeon E5-1428L v2</v>
      </c>
      <c r="I4270" t="s">
        <v>10590</v>
      </c>
      <c r="J4270" t="s">
        <v>10591</v>
      </c>
      <c r="K4270" t="s">
        <v>632</v>
      </c>
      <c r="L4270" t="s">
        <v>758</v>
      </c>
      <c r="M4270">
        <v>6</v>
      </c>
      <c r="N4270">
        <v>12</v>
      </c>
      <c r="O4270" t="s">
        <v>587</v>
      </c>
      <c r="P4270" t="s">
        <v>2116</v>
      </c>
      <c r="Q4270" t="s">
        <v>10592</v>
      </c>
      <c r="R4270" t="str">
        <f>IF(COUNTIF(cpus!B:B, C4270)&gt;0, "found", "Missing")</f>
        <v>found</v>
      </c>
      <c r="S4270" t="str">
        <f>IF(COUNTIF(cpus!C:C, G4270)&gt;0, "found", "Missing")</f>
        <v>found</v>
      </c>
    </row>
    <row r="4271" spans="1:19" x14ac:dyDescent="0.25">
      <c r="A4271" t="str">
        <f t="shared" ref="A4271:A4333" si="533">IF(COUNTIF(C4271,"*Quad CPU]*"),"found","missing")</f>
        <v>missing</v>
      </c>
      <c r="B4271" t="str">
        <f t="shared" ref="B4271:B4316" si="534">IF(COUNTIF(C4271,"*[Dual CPU]*"),"found","missing")</f>
        <v>missing</v>
      </c>
      <c r="C4271" t="str">
        <f>SUBSTITUTE(SUBSTITUTE(SUBSTITUTE(SUBSTITUTE(SUBSTITUTE(I4271," Dual Core","")," Quad Core","")," Quad-Core","")," Dual-Core","")," APU","")</f>
        <v>Intel Xeon E5-1603 @ 2.80GHz</v>
      </c>
      <c r="D4271" t="str">
        <f t="shared" si="528"/>
        <v>Intel</v>
      </c>
      <c r="E4271" t="str">
        <f t="shared" si="529"/>
        <v>Xeon E5-1603</v>
      </c>
      <c r="F4271" t="str">
        <f t="shared" si="530"/>
        <v>Xeon E5-1603</v>
      </c>
      <c r="G4271" t="str">
        <f t="shared" si="531"/>
        <v>E5-1603</v>
      </c>
      <c r="H4271" t="str">
        <f t="shared" si="532"/>
        <v>Intel Xeon E5-1603</v>
      </c>
      <c r="I4271" t="s">
        <v>10593</v>
      </c>
      <c r="J4271" t="s">
        <v>369</v>
      </c>
      <c r="K4271" t="s">
        <v>627</v>
      </c>
      <c r="M4271">
        <v>4</v>
      </c>
      <c r="N4271">
        <v>4</v>
      </c>
      <c r="O4271" t="s">
        <v>723</v>
      </c>
      <c r="P4271" t="s">
        <v>1938</v>
      </c>
      <c r="Q4271" t="s">
        <v>10594</v>
      </c>
      <c r="R4271" t="str">
        <f>IF(COUNTIF(cpus!B:B, C4271)&gt;0, "found", "Missing")</f>
        <v>found</v>
      </c>
      <c r="S4271" t="str">
        <f>IF(COUNTIF(cpus!C:C, G4271)&gt;0, "found", "Missing")</f>
        <v>found</v>
      </c>
    </row>
    <row r="4272" spans="1:19" x14ac:dyDescent="0.25">
      <c r="A4272" t="str">
        <f t="shared" si="533"/>
        <v>missing</v>
      </c>
      <c r="B4272" t="str">
        <f t="shared" si="534"/>
        <v>missing</v>
      </c>
      <c r="C4272" t="str">
        <f>SUBSTITUTE(SUBSTITUTE(SUBSTITUTE(SUBSTITUTE(SUBSTITUTE(I4272," Dual Core","")," Quad Core","")," Quad-Core","")," Dual-Core","")," APU","")</f>
        <v>Intel Xeon E5-1603 v3 @ 2.80GHz</v>
      </c>
      <c r="D4272" t="str">
        <f t="shared" si="528"/>
        <v>Intel</v>
      </c>
      <c r="E4272" t="str">
        <f t="shared" si="529"/>
        <v>Xeon E5-1603 v3</v>
      </c>
      <c r="F4272" t="str">
        <f t="shared" si="530"/>
        <v>Xeon E5-1603 v3</v>
      </c>
      <c r="G4272" t="str">
        <f t="shared" si="531"/>
        <v>E5-1603 v3</v>
      </c>
      <c r="H4272" t="str">
        <f t="shared" si="532"/>
        <v>Intel Xeon E5-1603 v3</v>
      </c>
      <c r="I4272" t="s">
        <v>10595</v>
      </c>
      <c r="J4272" t="s">
        <v>8568</v>
      </c>
      <c r="K4272" t="s">
        <v>627</v>
      </c>
      <c r="M4272">
        <v>4</v>
      </c>
      <c r="N4272">
        <v>4</v>
      </c>
      <c r="O4272" t="s">
        <v>685</v>
      </c>
      <c r="P4272" t="s">
        <v>2179</v>
      </c>
      <c r="Q4272" t="s">
        <v>10596</v>
      </c>
      <c r="R4272" t="str">
        <f>IF(COUNTIF(cpus!B:B, C4272)&gt;0, "found", "Missing")</f>
        <v>found</v>
      </c>
      <c r="S4272" t="str">
        <f>IF(COUNTIF(cpus!C:C, G4272)&gt;0, "found", "Missing")</f>
        <v>found</v>
      </c>
    </row>
    <row r="4273" spans="1:19" x14ac:dyDescent="0.25">
      <c r="A4273" t="str">
        <f t="shared" si="533"/>
        <v>missing</v>
      </c>
      <c r="B4273" t="str">
        <f t="shared" si="534"/>
        <v>missing</v>
      </c>
      <c r="C4273" t="str">
        <f>SUBSTITUTE(SUBSTITUTE(SUBSTITUTE(SUBSTITUTE(SUBSTITUTE(I4273," Dual Core","")," Quad Core","")," Quad-Core","")," Dual-Core","")," APU","")</f>
        <v>Intel Xeon E5-1603 v4 @ 2.80GHz</v>
      </c>
      <c r="D4273" t="str">
        <f t="shared" si="528"/>
        <v>Intel</v>
      </c>
      <c r="E4273" t="str">
        <f t="shared" si="529"/>
        <v>Xeon E5-1603 v4</v>
      </c>
      <c r="F4273" t="str">
        <f t="shared" si="530"/>
        <v>Xeon E5-1603 v4</v>
      </c>
      <c r="G4273" t="str">
        <f t="shared" si="531"/>
        <v>E5-1603 v4</v>
      </c>
      <c r="H4273" t="str">
        <f t="shared" si="532"/>
        <v>Intel Xeon E5-1603 v4</v>
      </c>
      <c r="I4273" t="s">
        <v>10597</v>
      </c>
      <c r="J4273" t="s">
        <v>8638</v>
      </c>
      <c r="K4273" t="s">
        <v>627</v>
      </c>
      <c r="M4273">
        <v>4</v>
      </c>
      <c r="N4273">
        <v>4</v>
      </c>
      <c r="O4273" t="s">
        <v>685</v>
      </c>
      <c r="P4273" t="s">
        <v>2939</v>
      </c>
      <c r="Q4273" t="s">
        <v>10598</v>
      </c>
      <c r="R4273" t="str">
        <f>IF(COUNTIF(cpus!B:B, C4273)&gt;0, "found", "Missing")</f>
        <v>found</v>
      </c>
      <c r="S4273" t="str">
        <f>IF(COUNTIF(cpus!C:C, G4273)&gt;0, "found", "Missing")</f>
        <v>found</v>
      </c>
    </row>
    <row r="4274" spans="1:19" x14ac:dyDescent="0.25">
      <c r="A4274" t="str">
        <f t="shared" si="533"/>
        <v>missing</v>
      </c>
      <c r="B4274" t="str">
        <f t="shared" si="534"/>
        <v>missing</v>
      </c>
      <c r="C4274" t="str">
        <f>SUBSTITUTE(SUBSTITUTE(SUBSTITUTE(SUBSTITUTE(SUBSTITUTE(I4274," Dual Core","")," Quad Core","")," Quad-Core","")," Dual-Core","")," APU","")</f>
        <v>Intel Xeon E5-1607 @ 3.00GHz</v>
      </c>
      <c r="D4274" t="str">
        <f t="shared" si="528"/>
        <v>Intel</v>
      </c>
      <c r="E4274" t="str">
        <f t="shared" si="529"/>
        <v>Xeon E5-1607</v>
      </c>
      <c r="F4274" t="str">
        <f t="shared" si="530"/>
        <v>Xeon E5-1607</v>
      </c>
      <c r="G4274" t="str">
        <f t="shared" si="531"/>
        <v>E5-1607</v>
      </c>
      <c r="H4274" t="str">
        <f t="shared" si="532"/>
        <v>Intel Xeon E5-1607</v>
      </c>
      <c r="I4274" t="s">
        <v>10599</v>
      </c>
      <c r="J4274" t="s">
        <v>369</v>
      </c>
      <c r="K4274" t="s">
        <v>2017</v>
      </c>
      <c r="M4274">
        <v>4</v>
      </c>
      <c r="N4274">
        <v>4</v>
      </c>
      <c r="O4274" t="s">
        <v>723</v>
      </c>
      <c r="P4274" t="s">
        <v>1942</v>
      </c>
      <c r="Q4274" t="s">
        <v>10600</v>
      </c>
      <c r="R4274" t="str">
        <f>IF(COUNTIF(cpus!B:B, C4274)&gt;0, "found", "Missing")</f>
        <v>found</v>
      </c>
      <c r="S4274" t="str">
        <f>IF(COUNTIF(cpus!C:C, G4274)&gt;0, "found", "Missing")</f>
        <v>found</v>
      </c>
    </row>
    <row r="4275" spans="1:19" x14ac:dyDescent="0.25">
      <c r="A4275" t="str">
        <f t="shared" si="533"/>
        <v>missing</v>
      </c>
      <c r="B4275" t="str">
        <f t="shared" si="534"/>
        <v>missing</v>
      </c>
      <c r="C4275" t="str">
        <f>SUBSTITUTE(SUBSTITUTE(SUBSTITUTE(SUBSTITUTE(SUBSTITUTE(I4275," Dual Core","")," Quad Core","")," Quad-Core","")," Dual-Core","")," APU","")</f>
        <v>Intel Xeon E5-1607 v2 @ 3.00GHz</v>
      </c>
      <c r="D4275" t="str">
        <f t="shared" si="528"/>
        <v>Intel</v>
      </c>
      <c r="E4275" t="str">
        <f t="shared" si="529"/>
        <v>Xeon E5-1607 v2</v>
      </c>
      <c r="F4275" t="str">
        <f t="shared" si="530"/>
        <v>Xeon E5-1607 v2</v>
      </c>
      <c r="G4275" t="str">
        <f t="shared" si="531"/>
        <v>E5-1607 v2</v>
      </c>
      <c r="H4275" t="str">
        <f t="shared" si="532"/>
        <v>Intel Xeon E5-1607 v2</v>
      </c>
      <c r="I4275" t="s">
        <v>10601</v>
      </c>
      <c r="J4275" t="s">
        <v>10602</v>
      </c>
      <c r="K4275" t="s">
        <v>2017</v>
      </c>
      <c r="M4275">
        <v>4</v>
      </c>
      <c r="N4275">
        <v>4</v>
      </c>
      <c r="O4275" t="s">
        <v>723</v>
      </c>
      <c r="P4275" t="s">
        <v>1973</v>
      </c>
      <c r="Q4275" t="s">
        <v>10603</v>
      </c>
      <c r="R4275" t="str">
        <f>IF(COUNTIF(cpus!B:B, C4275)&gt;0, "found", "Missing")</f>
        <v>found</v>
      </c>
      <c r="S4275" t="str">
        <f>IF(COUNTIF(cpus!C:C, G4275)&gt;0, "found", "Missing")</f>
        <v>found</v>
      </c>
    </row>
    <row r="4276" spans="1:19" x14ac:dyDescent="0.25">
      <c r="A4276" t="str">
        <f t="shared" si="533"/>
        <v>missing</v>
      </c>
      <c r="B4276" t="str">
        <f t="shared" si="534"/>
        <v>missing</v>
      </c>
      <c r="C4276" t="str">
        <f>SUBSTITUTE(SUBSTITUTE(SUBSTITUTE(SUBSTITUTE(SUBSTITUTE(I4276," Dual Core","")," Quad Core","")," Quad-Core","")," Dual-Core","")," APU","")</f>
        <v>Intel Xeon E5-1607 v3 @ 3.10GHz</v>
      </c>
      <c r="D4276" t="str">
        <f t="shared" si="528"/>
        <v>Intel</v>
      </c>
      <c r="E4276" t="str">
        <f t="shared" si="529"/>
        <v>Xeon E5-1607 v3</v>
      </c>
      <c r="F4276" t="str">
        <f t="shared" si="530"/>
        <v>Xeon E5-1607 v3</v>
      </c>
      <c r="G4276" t="str">
        <f t="shared" si="531"/>
        <v>E5-1607 v3</v>
      </c>
      <c r="H4276" t="str">
        <f t="shared" si="532"/>
        <v>Intel Xeon E5-1607 v3</v>
      </c>
      <c r="I4276" t="s">
        <v>10604</v>
      </c>
      <c r="J4276" t="s">
        <v>8568</v>
      </c>
      <c r="K4276" t="s">
        <v>700</v>
      </c>
      <c r="M4276">
        <v>4</v>
      </c>
      <c r="N4276">
        <v>4</v>
      </c>
      <c r="O4276" t="s">
        <v>685</v>
      </c>
      <c r="P4276" t="s">
        <v>2179</v>
      </c>
      <c r="Q4276" t="s">
        <v>10605</v>
      </c>
      <c r="R4276" t="str">
        <f>IF(COUNTIF(cpus!B:B, C4276)&gt;0, "found", "Missing")</f>
        <v>found</v>
      </c>
      <c r="S4276" t="str">
        <f>IF(COUNTIF(cpus!C:C, G4276)&gt;0, "found", "Missing")</f>
        <v>found</v>
      </c>
    </row>
    <row r="4277" spans="1:19" x14ac:dyDescent="0.25">
      <c r="A4277" t="str">
        <f t="shared" si="533"/>
        <v>missing</v>
      </c>
      <c r="B4277" t="str">
        <f t="shared" si="534"/>
        <v>missing</v>
      </c>
      <c r="C4277" t="str">
        <f>SUBSTITUTE(SUBSTITUTE(SUBSTITUTE(SUBSTITUTE(SUBSTITUTE(I4277," Dual Core","")," Quad Core","")," Quad-Core","")," Dual-Core","")," APU","")</f>
        <v>Intel Xeon E5-1607 v4 @ 3.10GHz</v>
      </c>
      <c r="D4277" t="str">
        <f t="shared" si="528"/>
        <v>Intel</v>
      </c>
      <c r="E4277" t="str">
        <f t="shared" si="529"/>
        <v>Xeon E5-1607 v4</v>
      </c>
      <c r="F4277" t="str">
        <f t="shared" si="530"/>
        <v>Xeon E5-1607 v4</v>
      </c>
      <c r="G4277" t="str">
        <f t="shared" si="531"/>
        <v>E5-1607 v4</v>
      </c>
      <c r="H4277" t="str">
        <f t="shared" si="532"/>
        <v>Intel Xeon E5-1607 v4</v>
      </c>
      <c r="I4277" t="s">
        <v>10606</v>
      </c>
      <c r="J4277" t="s">
        <v>8638</v>
      </c>
      <c r="K4277" t="s">
        <v>700</v>
      </c>
      <c r="M4277">
        <v>4</v>
      </c>
      <c r="N4277">
        <v>4</v>
      </c>
      <c r="O4277" t="s">
        <v>685</v>
      </c>
      <c r="P4277" t="s">
        <v>2015</v>
      </c>
      <c r="Q4277" t="s">
        <v>10607</v>
      </c>
      <c r="R4277" t="str">
        <f>IF(COUNTIF(cpus!B:B, C4277)&gt;0, "found", "Missing")</f>
        <v>found</v>
      </c>
      <c r="S4277" t="str">
        <f>IF(COUNTIF(cpus!C:C, G4277)&gt;0, "found", "Missing")</f>
        <v>found</v>
      </c>
    </row>
    <row r="4278" spans="1:19" x14ac:dyDescent="0.25">
      <c r="A4278" t="str">
        <f t="shared" si="533"/>
        <v>missing</v>
      </c>
      <c r="B4278" t="str">
        <f t="shared" si="534"/>
        <v>missing</v>
      </c>
      <c r="C4278" t="str">
        <f>SUBSTITUTE(SUBSTITUTE(SUBSTITUTE(SUBSTITUTE(SUBSTITUTE(I4278," Dual Core","")," Quad Core","")," Quad-Core","")," Dual-Core","")," APU","")</f>
        <v>Intel Xeon E5-1620 @ 3.60GHz</v>
      </c>
      <c r="D4278" t="str">
        <f t="shared" si="528"/>
        <v>Intel</v>
      </c>
      <c r="E4278" t="str">
        <f t="shared" si="529"/>
        <v>Xeon E5-1620</v>
      </c>
      <c r="F4278" t="str">
        <f t="shared" si="530"/>
        <v>Xeon E5-1620</v>
      </c>
      <c r="G4278" t="str">
        <f t="shared" si="531"/>
        <v>E5-1620</v>
      </c>
      <c r="H4278" t="str">
        <f t="shared" si="532"/>
        <v>Intel Xeon E5-1620</v>
      </c>
      <c r="I4278" t="s">
        <v>10608</v>
      </c>
      <c r="J4278" t="s">
        <v>369</v>
      </c>
      <c r="K4278" t="s">
        <v>426</v>
      </c>
      <c r="L4278" t="s">
        <v>445</v>
      </c>
      <c r="M4278">
        <v>4</v>
      </c>
      <c r="N4278">
        <v>8</v>
      </c>
      <c r="O4278" t="s">
        <v>723</v>
      </c>
      <c r="P4278" t="s">
        <v>1938</v>
      </c>
      <c r="Q4278" t="s">
        <v>10609</v>
      </c>
      <c r="R4278" t="str">
        <f>IF(COUNTIF(cpus!B:B, C4278)&gt;0, "found", "Missing")</f>
        <v>found</v>
      </c>
      <c r="S4278" t="str">
        <f>IF(COUNTIF(cpus!C:C, G4278)&gt;0, "found", "Missing")</f>
        <v>found</v>
      </c>
    </row>
    <row r="4279" spans="1:19" x14ac:dyDescent="0.25">
      <c r="A4279" t="str">
        <f t="shared" si="533"/>
        <v>missing</v>
      </c>
      <c r="B4279" t="str">
        <f t="shared" si="534"/>
        <v>missing</v>
      </c>
      <c r="C4279" t="str">
        <f>SUBSTITUTE(SUBSTITUTE(SUBSTITUTE(SUBSTITUTE(SUBSTITUTE(I4279," Dual Core","")," Quad Core","")," Quad-Core","")," Dual-Core","")," APU","")</f>
        <v>Intel Xeon E5-1620 v2 @ 3.70GHz</v>
      </c>
      <c r="D4279" t="str">
        <f t="shared" si="528"/>
        <v>Intel</v>
      </c>
      <c r="E4279" t="str">
        <f t="shared" si="529"/>
        <v>Xeon E5-1620 v2</v>
      </c>
      <c r="F4279" t="str">
        <f t="shared" si="530"/>
        <v>Xeon E5-1620 v2</v>
      </c>
      <c r="G4279" t="str">
        <f t="shared" si="531"/>
        <v>E5-1620 v2</v>
      </c>
      <c r="H4279" t="str">
        <f t="shared" si="532"/>
        <v>Intel Xeon E5-1620 v2</v>
      </c>
      <c r="I4279" t="s">
        <v>10610</v>
      </c>
      <c r="J4279" t="s">
        <v>8520</v>
      </c>
      <c r="K4279" t="s">
        <v>442</v>
      </c>
      <c r="L4279" t="s">
        <v>422</v>
      </c>
      <c r="M4279">
        <v>4</v>
      </c>
      <c r="N4279">
        <v>8</v>
      </c>
      <c r="O4279" t="s">
        <v>723</v>
      </c>
      <c r="P4279" t="s">
        <v>1951</v>
      </c>
      <c r="Q4279" t="s">
        <v>10611</v>
      </c>
      <c r="R4279" t="str">
        <f>IF(COUNTIF(cpus!B:B, C4279)&gt;0, "found", "Missing")</f>
        <v>found</v>
      </c>
      <c r="S4279" t="str">
        <f>IF(COUNTIF(cpus!C:C, G4279)&gt;0, "found", "Missing")</f>
        <v>found</v>
      </c>
    </row>
    <row r="4280" spans="1:19" x14ac:dyDescent="0.25">
      <c r="A4280" t="str">
        <f t="shared" si="533"/>
        <v>missing</v>
      </c>
      <c r="B4280" t="str">
        <f t="shared" si="534"/>
        <v>missing</v>
      </c>
      <c r="C4280" t="str">
        <f>SUBSTITUTE(SUBSTITUTE(SUBSTITUTE(SUBSTITUTE(SUBSTITUTE(I4280," Dual Core","")," Quad Core","")," Quad-Core","")," Dual-Core","")," APU","")</f>
        <v>Intel Xeon E5-1620 v3 @ 3.50GHz</v>
      </c>
      <c r="D4280" t="str">
        <f t="shared" si="528"/>
        <v>Intel</v>
      </c>
      <c r="E4280" t="str">
        <f t="shared" si="529"/>
        <v>Xeon E5-1620 v3</v>
      </c>
      <c r="F4280" t="str">
        <f t="shared" si="530"/>
        <v>Xeon E5-1620 v3</v>
      </c>
      <c r="G4280" t="str">
        <f t="shared" si="531"/>
        <v>E5-1620 v3</v>
      </c>
      <c r="H4280" t="str">
        <f t="shared" si="532"/>
        <v>Intel Xeon E5-1620 v3</v>
      </c>
      <c r="I4280" t="s">
        <v>10612</v>
      </c>
      <c r="J4280" t="s">
        <v>8568</v>
      </c>
      <c r="K4280" t="s">
        <v>437</v>
      </c>
      <c r="L4280" t="s">
        <v>426</v>
      </c>
      <c r="M4280">
        <v>4</v>
      </c>
      <c r="N4280">
        <v>8</v>
      </c>
      <c r="O4280" t="s">
        <v>685</v>
      </c>
      <c r="P4280" t="s">
        <v>1978</v>
      </c>
      <c r="Q4280" t="s">
        <v>10613</v>
      </c>
      <c r="R4280" t="str">
        <f>IF(COUNTIF(cpus!B:B, C4280)&gt;0, "found", "Missing")</f>
        <v>found</v>
      </c>
      <c r="S4280" t="str">
        <f>IF(COUNTIF(cpus!C:C, G4280)&gt;0, "found", "Missing")</f>
        <v>found</v>
      </c>
    </row>
    <row r="4281" spans="1:19" x14ac:dyDescent="0.25">
      <c r="A4281" t="str">
        <f t="shared" si="533"/>
        <v>missing</v>
      </c>
      <c r="B4281" t="str">
        <f t="shared" si="534"/>
        <v>missing</v>
      </c>
      <c r="C4281" t="str">
        <f>SUBSTITUTE(SUBSTITUTE(SUBSTITUTE(SUBSTITUTE(SUBSTITUTE(I4281," Dual Core","")," Quad Core","")," Quad-Core","")," Dual-Core","")," APU","")</f>
        <v>Intel Xeon E5-1620 v4 @ 3.50GHz</v>
      </c>
      <c r="D4281" t="str">
        <f t="shared" si="528"/>
        <v>Intel</v>
      </c>
      <c r="E4281" t="str">
        <f t="shared" si="529"/>
        <v>Xeon E5-1620 v4</v>
      </c>
      <c r="F4281" t="str">
        <f t="shared" si="530"/>
        <v>Xeon E5-1620 v4</v>
      </c>
      <c r="G4281" t="str">
        <f t="shared" si="531"/>
        <v>E5-1620 v4</v>
      </c>
      <c r="H4281" t="str">
        <f t="shared" si="532"/>
        <v>Intel Xeon E5-1620 v4</v>
      </c>
      <c r="I4281" t="s">
        <v>10614</v>
      </c>
      <c r="J4281" t="s">
        <v>8638</v>
      </c>
      <c r="K4281" t="s">
        <v>437</v>
      </c>
      <c r="L4281" t="s">
        <v>445</v>
      </c>
      <c r="M4281">
        <v>4</v>
      </c>
      <c r="N4281">
        <v>8</v>
      </c>
      <c r="O4281" t="s">
        <v>685</v>
      </c>
      <c r="P4281" t="s">
        <v>1992</v>
      </c>
      <c r="Q4281" t="s">
        <v>10615</v>
      </c>
      <c r="R4281" t="str">
        <f>IF(COUNTIF(cpus!B:B, C4281)&gt;0, "found", "Missing")</f>
        <v>found</v>
      </c>
      <c r="S4281" t="str">
        <f>IF(COUNTIF(cpus!C:C, G4281)&gt;0, "found", "Missing")</f>
        <v>found</v>
      </c>
    </row>
    <row r="4282" spans="1:19" x14ac:dyDescent="0.25">
      <c r="A4282" t="str">
        <f t="shared" si="533"/>
        <v>missing</v>
      </c>
      <c r="B4282" t="str">
        <f t="shared" si="534"/>
        <v>missing</v>
      </c>
      <c r="C4282" t="str">
        <f>SUBSTITUTE(SUBSTITUTE(SUBSTITUTE(SUBSTITUTE(SUBSTITUTE(I4282," Dual Core","")," Quad Core","")," Quad-Core","")," Dual-Core","")," APU","")</f>
        <v>Intel Xeon E5-1630 v3 @ 3.70GHz</v>
      </c>
      <c r="D4282" t="str">
        <f t="shared" si="528"/>
        <v>Intel</v>
      </c>
      <c r="E4282" t="str">
        <f t="shared" si="529"/>
        <v>Xeon E5-1630 v3</v>
      </c>
      <c r="F4282" t="str">
        <f t="shared" si="530"/>
        <v>Xeon E5-1630 v3</v>
      </c>
      <c r="G4282" t="str">
        <f t="shared" si="531"/>
        <v>E5-1630 v3</v>
      </c>
      <c r="H4282" t="str">
        <f t="shared" si="532"/>
        <v>Intel Xeon E5-1630 v3</v>
      </c>
      <c r="I4282" t="s">
        <v>10616</v>
      </c>
      <c r="J4282" t="s">
        <v>8568</v>
      </c>
      <c r="K4282" t="s">
        <v>442</v>
      </c>
      <c r="L4282" t="s">
        <v>445</v>
      </c>
      <c r="M4282">
        <v>4</v>
      </c>
      <c r="N4282">
        <v>8</v>
      </c>
      <c r="O4282" t="s">
        <v>685</v>
      </c>
      <c r="P4282" t="s">
        <v>1932</v>
      </c>
      <c r="Q4282" t="s">
        <v>10617</v>
      </c>
      <c r="R4282" t="str">
        <f>IF(COUNTIF(cpus!B:B, C4282)&gt;0, "found", "Missing")</f>
        <v>found</v>
      </c>
      <c r="S4282" t="str">
        <f>IF(COUNTIF(cpus!C:C, G4282)&gt;0, "found", "Missing")</f>
        <v>found</v>
      </c>
    </row>
    <row r="4283" spans="1:19" x14ac:dyDescent="0.25">
      <c r="A4283" t="str">
        <f t="shared" si="533"/>
        <v>missing</v>
      </c>
      <c r="B4283" t="str">
        <f t="shared" si="534"/>
        <v>missing</v>
      </c>
      <c r="C4283" t="str">
        <f>SUBSTITUTE(SUBSTITUTE(SUBSTITUTE(SUBSTITUTE(SUBSTITUTE(I4283," Dual Core","")," Quad Core","")," Quad-Core","")," Dual-Core","")," APU","")</f>
        <v>Intel Xeon E5-1630 v4 @ 3.70GHz</v>
      </c>
      <c r="D4283" t="str">
        <f t="shared" si="528"/>
        <v>Intel</v>
      </c>
      <c r="E4283" t="str">
        <f t="shared" si="529"/>
        <v>Xeon E5-1630 v4</v>
      </c>
      <c r="F4283" t="str">
        <f t="shared" si="530"/>
        <v>Xeon E5-1630 v4</v>
      </c>
      <c r="G4283" t="str">
        <f t="shared" si="531"/>
        <v>E5-1630 v4</v>
      </c>
      <c r="H4283" t="str">
        <f t="shared" si="532"/>
        <v>Intel Xeon E5-1630 v4</v>
      </c>
      <c r="I4283" t="s">
        <v>10618</v>
      </c>
      <c r="J4283" t="s">
        <v>8638</v>
      </c>
      <c r="K4283" t="s">
        <v>442</v>
      </c>
      <c r="L4283" t="s">
        <v>1917</v>
      </c>
      <c r="M4283">
        <v>4</v>
      </c>
      <c r="N4283">
        <v>8</v>
      </c>
      <c r="O4283" t="s">
        <v>685</v>
      </c>
      <c r="P4283" t="s">
        <v>2012</v>
      </c>
      <c r="Q4283" t="s">
        <v>10619</v>
      </c>
      <c r="R4283" t="str">
        <f>IF(COUNTIF(cpus!B:B, C4283)&gt;0, "found", "Missing")</f>
        <v>found</v>
      </c>
      <c r="S4283" t="str">
        <f>IF(COUNTIF(cpus!C:C, G4283)&gt;0, "found", "Missing")</f>
        <v>found</v>
      </c>
    </row>
    <row r="4284" spans="1:19" x14ac:dyDescent="0.25">
      <c r="A4284" t="str">
        <f t="shared" si="533"/>
        <v>missing</v>
      </c>
      <c r="B4284" t="str">
        <f t="shared" si="534"/>
        <v>missing</v>
      </c>
      <c r="C4284" t="str">
        <f>SUBSTITUTE(SUBSTITUTE(SUBSTITUTE(SUBSTITUTE(SUBSTITUTE(I4284," Dual Core","")," Quad Core","")," Quad-Core","")," Dual-Core","")," APU","")</f>
        <v>Intel Xeon E5-1650 @ 3.20GHz</v>
      </c>
      <c r="D4284" t="str">
        <f t="shared" si="528"/>
        <v>Intel</v>
      </c>
      <c r="E4284" t="str">
        <f t="shared" si="529"/>
        <v>Xeon E5-1650</v>
      </c>
      <c r="F4284" t="str">
        <f t="shared" si="530"/>
        <v>Xeon E5-1650</v>
      </c>
      <c r="G4284" t="str">
        <f t="shared" si="531"/>
        <v>E5-1650</v>
      </c>
      <c r="H4284" t="str">
        <f t="shared" si="532"/>
        <v>Intel Xeon E5-1650</v>
      </c>
      <c r="I4284" t="s">
        <v>10620</v>
      </c>
      <c r="J4284" t="s">
        <v>369</v>
      </c>
      <c r="K4284" t="s">
        <v>469</v>
      </c>
      <c r="L4284" t="s">
        <v>445</v>
      </c>
      <c r="M4284">
        <v>6</v>
      </c>
      <c r="N4284">
        <v>12</v>
      </c>
      <c r="O4284" t="s">
        <v>723</v>
      </c>
      <c r="P4284" t="s">
        <v>1938</v>
      </c>
      <c r="Q4284" t="s">
        <v>10621</v>
      </c>
      <c r="R4284" t="str">
        <f>IF(COUNTIF(cpus!B:B, C4284)&gt;0, "found", "Missing")</f>
        <v>found</v>
      </c>
      <c r="S4284" t="str">
        <f>IF(COUNTIF(cpus!C:C, G4284)&gt;0, "found", "Missing")</f>
        <v>found</v>
      </c>
    </row>
    <row r="4285" spans="1:19" x14ac:dyDescent="0.25">
      <c r="A4285" t="str">
        <f t="shared" si="533"/>
        <v>missing</v>
      </c>
      <c r="B4285" t="str">
        <f t="shared" si="534"/>
        <v>missing</v>
      </c>
      <c r="C4285" t="str">
        <f>SUBSTITUTE(SUBSTITUTE(SUBSTITUTE(SUBSTITUTE(SUBSTITUTE(I4285," Dual Core","")," Quad Core","")," Quad-Core","")," Dual-Core","")," APU","")</f>
        <v>Intel Xeon E5-1650 v2 @ 3.50GHz</v>
      </c>
      <c r="D4285" t="str">
        <f t="shared" si="528"/>
        <v>Intel</v>
      </c>
      <c r="E4285" t="str">
        <f t="shared" si="529"/>
        <v>Xeon E5-1650 v2</v>
      </c>
      <c r="F4285" t="str">
        <f t="shared" si="530"/>
        <v>Xeon E5-1650 v2</v>
      </c>
      <c r="G4285" t="str">
        <f t="shared" si="531"/>
        <v>E5-1650 v2</v>
      </c>
      <c r="H4285" t="str">
        <f t="shared" si="532"/>
        <v>Intel Xeon E5-1650 v2</v>
      </c>
      <c r="I4285" t="s">
        <v>10622</v>
      </c>
      <c r="J4285" t="s">
        <v>8520</v>
      </c>
      <c r="K4285" t="s">
        <v>437</v>
      </c>
      <c r="L4285" t="s">
        <v>422</v>
      </c>
      <c r="M4285">
        <v>6</v>
      </c>
      <c r="N4285">
        <v>12</v>
      </c>
      <c r="O4285" t="s">
        <v>723</v>
      </c>
      <c r="P4285" t="s">
        <v>1951</v>
      </c>
      <c r="Q4285" t="s">
        <v>10623</v>
      </c>
      <c r="R4285" t="str">
        <f>IF(COUNTIF(cpus!B:B, C4285)&gt;0, "found", "Missing")</f>
        <v>found</v>
      </c>
      <c r="S4285" t="str">
        <f>IF(COUNTIF(cpus!C:C, G4285)&gt;0, "found", "Missing")</f>
        <v>found</v>
      </c>
    </row>
    <row r="4286" spans="1:19" x14ac:dyDescent="0.25">
      <c r="A4286" t="str">
        <f t="shared" si="533"/>
        <v>missing</v>
      </c>
      <c r="B4286" t="str">
        <f t="shared" si="534"/>
        <v>missing</v>
      </c>
      <c r="C4286" t="str">
        <f>SUBSTITUTE(SUBSTITUTE(SUBSTITUTE(SUBSTITUTE(SUBSTITUTE(I4286," Dual Core","")," Quad Core","")," Quad-Core","")," Dual-Core","")," APU","")</f>
        <v>Intel Xeon E5-1650 v3 @ 3.50GHz</v>
      </c>
      <c r="D4286" t="str">
        <f t="shared" si="528"/>
        <v>Intel</v>
      </c>
      <c r="E4286" t="str">
        <f t="shared" si="529"/>
        <v>Xeon E5-1650 v3</v>
      </c>
      <c r="F4286" t="str">
        <f t="shared" si="530"/>
        <v>Xeon E5-1650 v3</v>
      </c>
      <c r="G4286" t="str">
        <f t="shared" si="531"/>
        <v>E5-1650 v3</v>
      </c>
      <c r="H4286" t="str">
        <f t="shared" si="532"/>
        <v>Intel Xeon E5-1650 v3</v>
      </c>
      <c r="I4286" t="s">
        <v>10624</v>
      </c>
      <c r="J4286" t="s">
        <v>8568</v>
      </c>
      <c r="K4286" t="s">
        <v>437</v>
      </c>
      <c r="L4286" t="s">
        <v>445</v>
      </c>
      <c r="M4286">
        <v>6</v>
      </c>
      <c r="N4286">
        <v>12</v>
      </c>
      <c r="O4286" t="s">
        <v>685</v>
      </c>
      <c r="P4286" t="s">
        <v>1932</v>
      </c>
      <c r="Q4286" t="s">
        <v>10625</v>
      </c>
      <c r="R4286" t="str">
        <f>IF(COUNTIF(cpus!B:B, C4286)&gt;0, "found", "Missing")</f>
        <v>found</v>
      </c>
      <c r="S4286" t="str">
        <f>IF(COUNTIF(cpus!C:C, G4286)&gt;0, "found", "Missing")</f>
        <v>found</v>
      </c>
    </row>
    <row r="4287" spans="1:19" x14ac:dyDescent="0.25">
      <c r="A4287" t="str">
        <f t="shared" si="533"/>
        <v>missing</v>
      </c>
      <c r="B4287" t="str">
        <f t="shared" si="534"/>
        <v>missing</v>
      </c>
      <c r="C4287" t="str">
        <f>SUBSTITUTE(SUBSTITUTE(SUBSTITUTE(SUBSTITUTE(SUBSTITUTE(I4287," Dual Core","")," Quad Core","")," Quad-Core","")," Dual-Core","")," APU","")</f>
        <v>Intel Xeon E5-1650 v4 @ 3.60GHz</v>
      </c>
      <c r="D4287" t="str">
        <f t="shared" si="528"/>
        <v>Intel</v>
      </c>
      <c r="E4287" t="str">
        <f t="shared" si="529"/>
        <v>Xeon E5-1650 v4</v>
      </c>
      <c r="F4287" t="str">
        <f t="shared" si="530"/>
        <v>Xeon E5-1650 v4</v>
      </c>
      <c r="G4287" t="str">
        <f t="shared" si="531"/>
        <v>E5-1650 v4</v>
      </c>
      <c r="H4287" t="str">
        <f t="shared" si="532"/>
        <v>Intel Xeon E5-1650 v4</v>
      </c>
      <c r="I4287" t="s">
        <v>10626</v>
      </c>
      <c r="J4287" t="s">
        <v>8638</v>
      </c>
      <c r="K4287" t="s">
        <v>426</v>
      </c>
      <c r="L4287" t="s">
        <v>1917</v>
      </c>
      <c r="M4287">
        <v>6</v>
      </c>
      <c r="N4287">
        <v>12</v>
      </c>
      <c r="O4287" t="s">
        <v>685</v>
      </c>
      <c r="P4287" t="s">
        <v>2012</v>
      </c>
      <c r="Q4287" t="s">
        <v>10627</v>
      </c>
      <c r="R4287" t="str">
        <f>IF(COUNTIF(cpus!B:B, C4287)&gt;0, "found", "Missing")</f>
        <v>found</v>
      </c>
      <c r="S4287" t="str">
        <f>IF(COUNTIF(cpus!C:C, G4287)&gt;0, "found", "Missing")</f>
        <v>found</v>
      </c>
    </row>
    <row r="4288" spans="1:19" x14ac:dyDescent="0.25">
      <c r="A4288" t="str">
        <f t="shared" si="533"/>
        <v>missing</v>
      </c>
      <c r="B4288" t="str">
        <f t="shared" si="534"/>
        <v>missing</v>
      </c>
      <c r="C4288" t="str">
        <f>SUBSTITUTE(SUBSTITUTE(SUBSTITUTE(SUBSTITUTE(SUBSTITUTE(I4288," Dual Core","")," Quad Core","")," Quad-Core","")," Dual-Core","")," APU","")</f>
        <v>Intel Xeon E5-1660 @ 3.30GHz</v>
      </c>
      <c r="D4288" t="str">
        <f t="shared" si="528"/>
        <v>Intel</v>
      </c>
      <c r="E4288" t="str">
        <f t="shared" si="529"/>
        <v>Xeon E5-1660</v>
      </c>
      <c r="F4288" t="str">
        <f t="shared" si="530"/>
        <v>Xeon E5-1660</v>
      </c>
      <c r="G4288" t="str">
        <f t="shared" si="531"/>
        <v>E5-1660</v>
      </c>
      <c r="H4288" t="str">
        <f t="shared" si="532"/>
        <v>Intel Xeon E5-1660</v>
      </c>
      <c r="I4288" t="s">
        <v>10628</v>
      </c>
      <c r="J4288" t="s">
        <v>369</v>
      </c>
      <c r="K4288" t="s">
        <v>507</v>
      </c>
      <c r="L4288" t="s">
        <v>422</v>
      </c>
      <c r="M4288">
        <v>6</v>
      </c>
      <c r="N4288">
        <v>12</v>
      </c>
      <c r="O4288" t="s">
        <v>723</v>
      </c>
      <c r="P4288" t="s">
        <v>1942</v>
      </c>
      <c r="Q4288" t="s">
        <v>10629</v>
      </c>
      <c r="R4288" t="str">
        <f>IF(COUNTIF(cpus!B:B, C4288)&gt;0, "found", "Missing")</f>
        <v>found</v>
      </c>
      <c r="S4288" t="str">
        <f>IF(COUNTIF(cpus!C:C, G4288)&gt;0, "found", "Missing")</f>
        <v>found</v>
      </c>
    </row>
    <row r="4289" spans="1:19" x14ac:dyDescent="0.25">
      <c r="A4289" t="str">
        <f t="shared" si="533"/>
        <v>missing</v>
      </c>
      <c r="B4289" t="str">
        <f t="shared" si="534"/>
        <v>missing</v>
      </c>
      <c r="C4289" t="str">
        <f>SUBSTITUTE(SUBSTITUTE(SUBSTITUTE(SUBSTITUTE(SUBSTITUTE(I4289," Dual Core","")," Quad Core","")," Quad-Core","")," Dual-Core","")," APU","")</f>
        <v>Intel Xeon E5-1660 v2 @ 3.70GHz</v>
      </c>
      <c r="D4289" t="str">
        <f t="shared" si="528"/>
        <v>Intel</v>
      </c>
      <c r="E4289" t="str">
        <f t="shared" si="529"/>
        <v>Xeon E5-1660 v2</v>
      </c>
      <c r="F4289" t="str">
        <f t="shared" si="530"/>
        <v>Xeon E5-1660 v2</v>
      </c>
      <c r="G4289" t="str">
        <f t="shared" si="531"/>
        <v>E5-1660 v2</v>
      </c>
      <c r="H4289" t="str">
        <f t="shared" si="532"/>
        <v>Intel Xeon E5-1660 v2</v>
      </c>
      <c r="I4289" t="s">
        <v>10630</v>
      </c>
      <c r="J4289" t="s">
        <v>10602</v>
      </c>
      <c r="K4289" t="s">
        <v>442</v>
      </c>
      <c r="L4289" t="s">
        <v>1917</v>
      </c>
      <c r="M4289">
        <v>6</v>
      </c>
      <c r="N4289">
        <v>12</v>
      </c>
      <c r="O4289" t="s">
        <v>723</v>
      </c>
      <c r="P4289" t="s">
        <v>1970</v>
      </c>
      <c r="Q4289" t="s">
        <v>10631</v>
      </c>
      <c r="R4289" t="str">
        <f>IF(COUNTIF(cpus!B:B, C4289)&gt;0, "found", "Missing")</f>
        <v>found</v>
      </c>
      <c r="S4289" t="str">
        <f>IF(COUNTIF(cpus!C:C, G4289)&gt;0, "found", "Missing")</f>
        <v>found</v>
      </c>
    </row>
    <row r="4290" spans="1:19" x14ac:dyDescent="0.25">
      <c r="A4290" t="str">
        <f t="shared" si="533"/>
        <v>missing</v>
      </c>
      <c r="B4290" t="str">
        <f t="shared" si="534"/>
        <v>missing</v>
      </c>
      <c r="C4290" t="str">
        <f>SUBSTITUTE(SUBSTITUTE(SUBSTITUTE(SUBSTITUTE(SUBSTITUTE(I4290," Dual Core","")," Quad Core","")," Quad-Core","")," Dual-Core","")," APU","")</f>
        <v>Intel Xeon E5-1660 v3 @ 3.00GHz</v>
      </c>
      <c r="D4290" t="str">
        <f t="shared" ref="D4290:D4353" si="535">IF(ISNUMBER(SEARCH("AMD",H4290)),"AMD",
IF(ISNUMBER(SEARCH("Intel",H4290)),"Intel",
IF(ISNUMBER(SEARCH("Apple",H4290)),"Apple",
IF(ISNUMBER(SEARCH("ARM",H4290)),"ARM",
IF(ISNUMBER(SEARCH("Google",H4290)),"Google",
IF(ISNUMBER(SEARCH("MediaTek",H4290)),"MediaTek",
IF(ISNUMBER(SEARCH("Qualcomm",H4290)),"Qualcomm",
IF(ISNUMBER(SEARCH("Samsung",H4290)),"Samsung",
IF(ISNUMBER(SEARCH("Snapdragon",H4290)),"Snapdragon","")))))))))</f>
        <v>Intel</v>
      </c>
      <c r="E4290" t="str">
        <f t="shared" si="529"/>
        <v>Xeon E5-1660 v3</v>
      </c>
      <c r="F4290" t="str">
        <f t="shared" si="530"/>
        <v>Xeon E5-1660 v3</v>
      </c>
      <c r="G4290" t="str">
        <f t="shared" si="531"/>
        <v>E5-1660 v3</v>
      </c>
      <c r="H4290" t="str">
        <f t="shared" si="532"/>
        <v>Intel Xeon E5-1660 v3</v>
      </c>
      <c r="I4290" t="s">
        <v>10632</v>
      </c>
      <c r="J4290" t="s">
        <v>8568</v>
      </c>
      <c r="K4290" t="s">
        <v>2017</v>
      </c>
      <c r="L4290" t="s">
        <v>437</v>
      </c>
      <c r="M4290">
        <v>8</v>
      </c>
      <c r="N4290">
        <v>16</v>
      </c>
      <c r="O4290" t="s">
        <v>685</v>
      </c>
      <c r="P4290" t="s">
        <v>1932</v>
      </c>
      <c r="Q4290" t="s">
        <v>10633</v>
      </c>
      <c r="R4290" t="str">
        <f>IF(COUNTIF(cpus!B:B, C4290)&gt;0, "found", "Missing")</f>
        <v>found</v>
      </c>
      <c r="S4290" t="str">
        <f>IF(COUNTIF(cpus!C:C, G4290)&gt;0, "found", "Missing")</f>
        <v>found</v>
      </c>
    </row>
    <row r="4291" spans="1:19" x14ac:dyDescent="0.25">
      <c r="A4291" t="str">
        <f t="shared" si="533"/>
        <v>missing</v>
      </c>
      <c r="B4291" t="str">
        <f t="shared" si="534"/>
        <v>missing</v>
      </c>
      <c r="C4291" t="str">
        <f>SUBSTITUTE(SUBSTITUTE(SUBSTITUTE(SUBSTITUTE(SUBSTITUTE(I4291," Dual Core","")," Quad Core","")," Quad-Core","")," Dual-Core","")," APU","")</f>
        <v>Intel Xeon E5-1660 v4 @ 3.20GHz</v>
      </c>
      <c r="D4291" t="str">
        <f t="shared" si="535"/>
        <v>Intel</v>
      </c>
      <c r="E4291" t="str">
        <f t="shared" ref="E4291:E4354" si="536">TRIM(SUBSTITUTE(SUBSTITUTE(SUBSTITUTE(SUBSTITUTE(SUBSTITUTE(SUBSTITUTE(SUBSTITUTE(SUBSTITUTE(SUBSTITUTE(H4291,
"Apple",""),"ARM",""),"Google",""),"MediaTek",""),"Qualcomm",""),"Samsung",""),"Snapdragon",""),"Intel",""),"AMD",""))</f>
        <v>Xeon E5-1660 v4</v>
      </c>
      <c r="F4291" t="str">
        <f t="shared" ref="F4291:F4354" si="537">TRIM(SUBSTITUTE(SUBSTITUTE(SUBSTITUTE(SUBSTITUTE(SUBSTITUTE(SUBSTITUTE(SUBSTITUTE(SUBSTITUTE(SUBSTITUTE(E4291,
"Core2 Extreme",""),"Core2 Quad",""),"Core2 Duo",""),"Core",""),
"Pentium Gold",""),"Pentium",""),
"Xeon Platinum",""),"Xeon Gold",""),"Xeon Silver",""))</f>
        <v>Xeon E5-1660 v4</v>
      </c>
      <c r="G4291" t="str">
        <f t="shared" ref="G4291:G4354" si="538">TRIM(SUBSTITUTE(F4291,"Xeon",""))</f>
        <v>E5-1660 v4</v>
      </c>
      <c r="H4291" t="str">
        <f t="shared" si="532"/>
        <v>Intel Xeon E5-1660 v4</v>
      </c>
      <c r="I4291" t="s">
        <v>10634</v>
      </c>
      <c r="J4291" t="s">
        <v>8638</v>
      </c>
      <c r="K4291" t="s">
        <v>469</v>
      </c>
      <c r="L4291" t="s">
        <v>445</v>
      </c>
      <c r="M4291">
        <v>8</v>
      </c>
      <c r="N4291">
        <v>16</v>
      </c>
      <c r="O4291" t="s">
        <v>685</v>
      </c>
      <c r="P4291" t="s">
        <v>2015</v>
      </c>
      <c r="Q4291" t="s">
        <v>10635</v>
      </c>
      <c r="R4291" t="str">
        <f>IF(COUNTIF(cpus!B:B, C4291)&gt;0, "found", "Missing")</f>
        <v>found</v>
      </c>
      <c r="S4291" t="str">
        <f>IF(COUNTIF(cpus!C:C, G4291)&gt;0, "found", "Missing")</f>
        <v>found</v>
      </c>
    </row>
    <row r="4292" spans="1:19" x14ac:dyDescent="0.25">
      <c r="A4292" t="str">
        <f t="shared" si="533"/>
        <v>missing</v>
      </c>
      <c r="B4292" t="str">
        <f t="shared" si="534"/>
        <v>missing</v>
      </c>
      <c r="C4292" t="str">
        <f>SUBSTITUTE(SUBSTITUTE(SUBSTITUTE(SUBSTITUTE(SUBSTITUTE(I4292," Dual Core","")," Quad Core","")," Quad-Core","")," Dual-Core","")," APU","")</f>
        <v>Intel Xeon E5-1680 v2 @ 3.00GHz</v>
      </c>
      <c r="D4292" t="str">
        <f t="shared" si="535"/>
        <v>Intel</v>
      </c>
      <c r="E4292" t="str">
        <f t="shared" si="536"/>
        <v>Xeon E5-1680 v2</v>
      </c>
      <c r="F4292" t="str">
        <f t="shared" si="537"/>
        <v>Xeon E5-1680 v2</v>
      </c>
      <c r="G4292" t="str">
        <f t="shared" si="538"/>
        <v>E5-1680 v2</v>
      </c>
      <c r="H4292" t="str">
        <f t="shared" si="532"/>
        <v>Intel Xeon E5-1680 v2</v>
      </c>
      <c r="I4292" t="s">
        <v>10636</v>
      </c>
      <c r="J4292" t="s">
        <v>10602</v>
      </c>
      <c r="K4292" t="s">
        <v>2017</v>
      </c>
      <c r="L4292" t="s">
        <v>422</v>
      </c>
      <c r="M4292">
        <v>8</v>
      </c>
      <c r="N4292">
        <v>16</v>
      </c>
      <c r="O4292" t="s">
        <v>723</v>
      </c>
      <c r="P4292" t="s">
        <v>1978</v>
      </c>
      <c r="Q4292" t="s">
        <v>10637</v>
      </c>
      <c r="R4292" t="str">
        <f>IF(COUNTIF(cpus!B:B, C4292)&gt;0, "found", "Missing")</f>
        <v>found</v>
      </c>
      <c r="S4292" t="str">
        <f>IF(COUNTIF(cpus!C:C, G4292)&gt;0, "found", "Missing")</f>
        <v>found</v>
      </c>
    </row>
    <row r="4293" spans="1:19" x14ac:dyDescent="0.25">
      <c r="A4293" t="str">
        <f t="shared" si="533"/>
        <v>missing</v>
      </c>
      <c r="B4293" t="str">
        <f t="shared" si="534"/>
        <v>missing</v>
      </c>
      <c r="C4293" t="str">
        <f>SUBSTITUTE(SUBSTITUTE(SUBSTITUTE(SUBSTITUTE(SUBSTITUTE(I4293," Dual Core","")," Quad Core","")," Quad-Core","")," Dual-Core","")," APU","")</f>
        <v>Intel Xeon E5-1680 v3 @ 3.20GHz</v>
      </c>
      <c r="D4293" t="str">
        <f t="shared" si="535"/>
        <v>Intel</v>
      </c>
      <c r="E4293" t="str">
        <f t="shared" si="536"/>
        <v>Xeon E5-1680 v3</v>
      </c>
      <c r="F4293" t="str">
        <f t="shared" si="537"/>
        <v>Xeon E5-1680 v3</v>
      </c>
      <c r="G4293" t="str">
        <f t="shared" si="538"/>
        <v>E5-1680 v3</v>
      </c>
      <c r="H4293" t="str">
        <f t="shared" si="532"/>
        <v>Intel Xeon E5-1680 v3</v>
      </c>
      <c r="I4293" t="s">
        <v>10638</v>
      </c>
      <c r="J4293" t="s">
        <v>8568</v>
      </c>
      <c r="K4293" t="s">
        <v>469</v>
      </c>
      <c r="L4293" t="s">
        <v>445</v>
      </c>
      <c r="M4293">
        <v>8</v>
      </c>
      <c r="N4293">
        <v>16</v>
      </c>
      <c r="O4293" t="s">
        <v>685</v>
      </c>
      <c r="P4293" t="s">
        <v>2179</v>
      </c>
      <c r="Q4293" t="s">
        <v>10639</v>
      </c>
      <c r="R4293" t="str">
        <f>IF(COUNTIF(cpus!B:B, C4293)&gt;0, "found", "Missing")</f>
        <v>found</v>
      </c>
      <c r="S4293" t="str">
        <f>IF(COUNTIF(cpus!C:C, G4293)&gt;0, "found", "Missing")</f>
        <v>found</v>
      </c>
    </row>
    <row r="4294" spans="1:19" x14ac:dyDescent="0.25">
      <c r="A4294" t="str">
        <f t="shared" si="533"/>
        <v>missing</v>
      </c>
      <c r="B4294" t="str">
        <f t="shared" si="534"/>
        <v>missing</v>
      </c>
      <c r="C4294" t="str">
        <f>SUBSTITUTE(SUBSTITUTE(SUBSTITUTE(SUBSTITUTE(SUBSTITUTE(I4294," Dual Core","")," Quad Core","")," Quad-Core","")," Dual-Core","")," APU","")</f>
        <v>Intel Xeon E5-1680 v4 @ 3.40GHz</v>
      </c>
      <c r="D4294" t="str">
        <f t="shared" si="535"/>
        <v>Intel</v>
      </c>
      <c r="E4294" t="str">
        <f t="shared" si="536"/>
        <v>Xeon E5-1680 v4</v>
      </c>
      <c r="F4294" t="str">
        <f t="shared" si="537"/>
        <v>Xeon E5-1680 v4</v>
      </c>
      <c r="G4294" t="str">
        <f t="shared" si="538"/>
        <v>E5-1680 v4</v>
      </c>
      <c r="H4294" t="str">
        <f t="shared" si="532"/>
        <v>Intel Xeon E5-1680 v4</v>
      </c>
      <c r="I4294" t="s">
        <v>10640</v>
      </c>
      <c r="J4294" t="s">
        <v>8638</v>
      </c>
      <c r="K4294" t="s">
        <v>451</v>
      </c>
      <c r="L4294" t="s">
        <v>1917</v>
      </c>
      <c r="M4294">
        <v>8</v>
      </c>
      <c r="N4294">
        <v>16</v>
      </c>
      <c r="O4294" t="s">
        <v>685</v>
      </c>
      <c r="P4294" t="s">
        <v>2015</v>
      </c>
      <c r="Q4294" t="s">
        <v>10641</v>
      </c>
      <c r="R4294" t="str">
        <f>IF(COUNTIF(cpus!B:B, C4294)&gt;0, "found", "Missing")</f>
        <v>found</v>
      </c>
      <c r="S4294" t="str">
        <f>IF(COUNTIF(cpus!C:C, G4294)&gt;0, "found", "Missing")</f>
        <v>found</v>
      </c>
    </row>
    <row r="4295" spans="1:19" x14ac:dyDescent="0.25">
      <c r="A4295" t="str">
        <f t="shared" si="533"/>
        <v>missing</v>
      </c>
      <c r="B4295" t="str">
        <f t="shared" si="534"/>
        <v>missing</v>
      </c>
      <c r="C4295" t="str">
        <f>SUBSTITUTE(SUBSTITUTE(SUBSTITUTE(SUBSTITUTE(SUBSTITUTE(I4295," Dual Core","")," Quad Core","")," Quad-Core","")," Dual-Core","")," APU","")</f>
        <v>Intel Xeon E5-1681 v3 @ 2.90GHz</v>
      </c>
      <c r="D4295" t="str">
        <f t="shared" si="535"/>
        <v>Intel</v>
      </c>
      <c r="E4295" t="str">
        <f t="shared" si="536"/>
        <v>Xeon E5-1681 v3</v>
      </c>
      <c r="F4295" t="str">
        <f t="shared" si="537"/>
        <v>Xeon E5-1681 v3</v>
      </c>
      <c r="G4295" t="str">
        <f t="shared" si="538"/>
        <v>E5-1681 v3</v>
      </c>
      <c r="H4295" t="str">
        <f t="shared" si="532"/>
        <v>Intel Xeon E5-1681 v3</v>
      </c>
      <c r="I4295" t="s">
        <v>10642</v>
      </c>
      <c r="J4295" t="s">
        <v>8568</v>
      </c>
      <c r="K4295" t="s">
        <v>473</v>
      </c>
      <c r="L4295" t="s">
        <v>437</v>
      </c>
      <c r="M4295">
        <v>10</v>
      </c>
      <c r="N4295">
        <v>20</v>
      </c>
      <c r="O4295" t="s">
        <v>803</v>
      </c>
      <c r="P4295" t="s">
        <v>1992</v>
      </c>
      <c r="Q4295" t="s">
        <v>10643</v>
      </c>
      <c r="R4295" t="str">
        <f>IF(COUNTIF(cpus!B:B, C4295)&gt;0, "found", "Missing")</f>
        <v>found</v>
      </c>
      <c r="S4295" t="str">
        <f>IF(COUNTIF(cpus!C:C, G4295)&gt;0, "found", "Missing")</f>
        <v>found</v>
      </c>
    </row>
    <row r="4296" spans="1:19" x14ac:dyDescent="0.25">
      <c r="A4296" t="str">
        <f t="shared" si="533"/>
        <v>missing</v>
      </c>
      <c r="B4296" t="str">
        <f t="shared" si="534"/>
        <v>missing</v>
      </c>
      <c r="C4296" t="str">
        <f>SUBSTITUTE(SUBSTITUTE(SUBSTITUTE(SUBSTITUTE(SUBSTITUTE(I4296," Dual Core","")," Quad Core","")," Quad-Core","")," Dual-Core","")," APU","")</f>
        <v>Intel Xeon E5-2403 @ 1.80GHz</v>
      </c>
      <c r="D4296" t="str">
        <f t="shared" si="535"/>
        <v>Intel</v>
      </c>
      <c r="E4296" t="str">
        <f t="shared" si="536"/>
        <v>Xeon E5-2403</v>
      </c>
      <c r="F4296" t="str">
        <f t="shared" si="537"/>
        <v>Xeon E5-2403</v>
      </c>
      <c r="G4296" t="str">
        <f t="shared" si="538"/>
        <v>E5-2403</v>
      </c>
      <c r="H4296" t="str">
        <f t="shared" si="532"/>
        <v>Intel Xeon E5-2403</v>
      </c>
      <c r="I4296" t="s">
        <v>10644</v>
      </c>
      <c r="J4296" t="s">
        <v>10588</v>
      </c>
      <c r="K4296" t="s">
        <v>796</v>
      </c>
      <c r="M4296">
        <v>4</v>
      </c>
      <c r="N4296">
        <v>4</v>
      </c>
      <c r="O4296" t="s">
        <v>852</v>
      </c>
      <c r="P4296" t="s">
        <v>2059</v>
      </c>
      <c r="Q4296" t="s">
        <v>10645</v>
      </c>
      <c r="R4296" t="str">
        <f>IF(COUNTIF(cpus!B:B, C4296)&gt;0, "found", "Missing")</f>
        <v>found</v>
      </c>
      <c r="S4296" t="str">
        <f>IF(COUNTIF(cpus!C:C, G4296)&gt;0, "found", "Missing")</f>
        <v>found</v>
      </c>
    </row>
    <row r="4297" spans="1:19" x14ac:dyDescent="0.25">
      <c r="A4297" t="str">
        <f t="shared" si="533"/>
        <v>missing</v>
      </c>
      <c r="B4297" t="str">
        <f t="shared" si="534"/>
        <v>missing</v>
      </c>
      <c r="C4297" t="str">
        <f>SUBSTITUTE(SUBSTITUTE(SUBSTITUTE(SUBSTITUTE(SUBSTITUTE(I4297," Dual Core","")," Quad Core","")," Quad-Core","")," Dual-Core","")," APU","")</f>
        <v>Intel Xeon E5-2403 v2 @ 1.80GHz</v>
      </c>
      <c r="D4297" t="str">
        <f t="shared" si="535"/>
        <v>Intel</v>
      </c>
      <c r="E4297" t="str">
        <f t="shared" si="536"/>
        <v>Xeon E5-2403 v2</v>
      </c>
      <c r="F4297" t="str">
        <f t="shared" si="537"/>
        <v>Xeon E5-2403 v2</v>
      </c>
      <c r="G4297" t="str">
        <f t="shared" si="538"/>
        <v>E5-2403 v2</v>
      </c>
      <c r="H4297" t="str">
        <f t="shared" si="532"/>
        <v>Intel Xeon E5-2403 v2</v>
      </c>
      <c r="I4297" t="s">
        <v>10646</v>
      </c>
      <c r="J4297" t="s">
        <v>10591</v>
      </c>
      <c r="K4297" t="s">
        <v>796</v>
      </c>
      <c r="M4297">
        <v>4</v>
      </c>
      <c r="N4297">
        <v>4</v>
      </c>
      <c r="O4297" t="s">
        <v>852</v>
      </c>
      <c r="P4297" t="s">
        <v>1923</v>
      </c>
      <c r="Q4297" t="s">
        <v>10647</v>
      </c>
      <c r="R4297" t="str">
        <f>IF(COUNTIF(cpus!B:B, C4297)&gt;0, "found", "Missing")</f>
        <v>found</v>
      </c>
      <c r="S4297" t="str">
        <f>IF(COUNTIF(cpus!C:C, G4297)&gt;0, "found", "Missing")</f>
        <v>found</v>
      </c>
    </row>
    <row r="4298" spans="1:19" x14ac:dyDescent="0.25">
      <c r="A4298" t="str">
        <f t="shared" si="533"/>
        <v>missing</v>
      </c>
      <c r="B4298" t="str">
        <f t="shared" si="534"/>
        <v>missing</v>
      </c>
      <c r="C4298" t="str">
        <f>SUBSTITUTE(SUBSTITUTE(SUBSTITUTE(SUBSTITUTE(SUBSTITUTE(I4298," Dual Core","")," Quad Core","")," Quad-Core","")," Dual-Core","")," APU","")</f>
        <v>Intel Xeon E5-2407 @ 2.20GHz</v>
      </c>
      <c r="D4298" t="str">
        <f t="shared" si="535"/>
        <v>Intel</v>
      </c>
      <c r="E4298" t="str">
        <f t="shared" si="536"/>
        <v>Xeon E5-2407</v>
      </c>
      <c r="F4298" t="str">
        <f t="shared" si="537"/>
        <v>Xeon E5-2407</v>
      </c>
      <c r="G4298" t="str">
        <f t="shared" si="538"/>
        <v>E5-2407</v>
      </c>
      <c r="H4298" t="str">
        <f t="shared" si="532"/>
        <v>Intel Xeon E5-2407</v>
      </c>
      <c r="I4298" t="s">
        <v>10648</v>
      </c>
      <c r="J4298" t="s">
        <v>10588</v>
      </c>
      <c r="K4298" t="s">
        <v>632</v>
      </c>
      <c r="M4298">
        <v>4</v>
      </c>
      <c r="N4298">
        <v>4</v>
      </c>
      <c r="O4298" t="s">
        <v>852</v>
      </c>
      <c r="P4298" t="s">
        <v>2059</v>
      </c>
      <c r="Q4298" t="s">
        <v>10649</v>
      </c>
      <c r="R4298" t="str">
        <f>IF(COUNTIF(cpus!B:B, C4298)&gt;0, "found", "Missing")</f>
        <v>found</v>
      </c>
      <c r="S4298" t="str">
        <f>IF(COUNTIF(cpus!C:C, G4298)&gt;0, "found", "Missing")</f>
        <v>found</v>
      </c>
    </row>
    <row r="4299" spans="1:19" x14ac:dyDescent="0.25">
      <c r="A4299" t="str">
        <f t="shared" si="533"/>
        <v>missing</v>
      </c>
      <c r="B4299" t="str">
        <f t="shared" si="534"/>
        <v>missing</v>
      </c>
      <c r="C4299" t="str">
        <f>SUBSTITUTE(SUBSTITUTE(SUBSTITUTE(SUBSTITUTE(SUBSTITUTE(I4299," Dual Core","")," Quad Core","")," Quad-Core","")," Dual-Core","")," APU","")</f>
        <v>Intel Xeon E5-2407 v2 @ 2.40GHz</v>
      </c>
      <c r="D4299" t="str">
        <f t="shared" si="535"/>
        <v>Intel</v>
      </c>
      <c r="E4299" t="str">
        <f t="shared" si="536"/>
        <v>Xeon E5-2407 v2</v>
      </c>
      <c r="F4299" t="str">
        <f t="shared" si="537"/>
        <v>Xeon E5-2407 v2</v>
      </c>
      <c r="G4299" t="str">
        <f t="shared" si="538"/>
        <v>E5-2407 v2</v>
      </c>
      <c r="H4299" t="str">
        <f t="shared" si="532"/>
        <v>Intel Xeon E5-2407 v2</v>
      </c>
      <c r="I4299" t="s">
        <v>10650</v>
      </c>
      <c r="J4299" t="s">
        <v>10591</v>
      </c>
      <c r="K4299" t="s">
        <v>609</v>
      </c>
      <c r="M4299">
        <v>4</v>
      </c>
      <c r="N4299">
        <v>4</v>
      </c>
      <c r="O4299" t="s">
        <v>852</v>
      </c>
      <c r="P4299" t="s">
        <v>1978</v>
      </c>
      <c r="Q4299" t="s">
        <v>10651</v>
      </c>
      <c r="R4299" t="str">
        <f>IF(COUNTIF(cpus!B:B, C4299)&gt;0, "found", "Missing")</f>
        <v>found</v>
      </c>
      <c r="S4299" t="str">
        <f>IF(COUNTIF(cpus!C:C, G4299)&gt;0, "found", "Missing")</f>
        <v>found</v>
      </c>
    </row>
    <row r="4300" spans="1:19" x14ac:dyDescent="0.25">
      <c r="A4300" t="str">
        <f t="shared" si="533"/>
        <v>missing</v>
      </c>
      <c r="B4300" t="str">
        <f t="shared" si="534"/>
        <v>missing</v>
      </c>
      <c r="C4300" t="str">
        <f>SUBSTITUTE(SUBSTITUTE(SUBSTITUTE(SUBSTITUTE(SUBSTITUTE(I4300," Dual Core","")," Quad Core","")," Quad-Core","")," Dual-Core","")," APU","")</f>
        <v>Intel Xeon E5-2418L @ 2.00GHz</v>
      </c>
      <c r="D4300" t="str">
        <f t="shared" si="535"/>
        <v>Intel</v>
      </c>
      <c r="E4300" t="str">
        <f t="shared" si="536"/>
        <v>Xeon E5-2418L</v>
      </c>
      <c r="F4300" t="str">
        <f t="shared" si="537"/>
        <v>Xeon E5-2418L</v>
      </c>
      <c r="G4300" t="str">
        <f t="shared" si="538"/>
        <v>E5-2418L</v>
      </c>
      <c r="H4300" t="str">
        <f t="shared" si="532"/>
        <v>Intel Xeon E5-2418L</v>
      </c>
      <c r="I4300" t="s">
        <v>10652</v>
      </c>
      <c r="J4300" t="s">
        <v>10588</v>
      </c>
      <c r="K4300" t="s">
        <v>1881</v>
      </c>
      <c r="L4300" t="s">
        <v>529</v>
      </c>
      <c r="M4300">
        <v>4</v>
      </c>
      <c r="N4300">
        <v>8</v>
      </c>
      <c r="O4300" t="s">
        <v>2969</v>
      </c>
      <c r="P4300" t="s">
        <v>1989</v>
      </c>
      <c r="Q4300" t="s">
        <v>10653</v>
      </c>
      <c r="R4300" t="str">
        <f>IF(COUNTIF(cpus!B:B, C4300)&gt;0, "found", "Missing")</f>
        <v>found</v>
      </c>
      <c r="S4300" t="str">
        <f>IF(COUNTIF(cpus!C:C, G4300)&gt;0, "found", "Missing")</f>
        <v>found</v>
      </c>
    </row>
    <row r="4301" spans="1:19" x14ac:dyDescent="0.25">
      <c r="A4301" t="str">
        <f t="shared" si="533"/>
        <v>missing</v>
      </c>
      <c r="B4301" t="str">
        <f t="shared" si="534"/>
        <v>missing</v>
      </c>
      <c r="C4301" t="str">
        <f>SUBSTITUTE(SUBSTITUTE(SUBSTITUTE(SUBSTITUTE(SUBSTITUTE(I4301," Dual Core","")," Quad Core","")," Quad-Core","")," Dual-Core","")," APU","")</f>
        <v>Intel Xeon E5-2418L v2 @ 2.00GHz</v>
      </c>
      <c r="D4301" t="str">
        <f t="shared" si="535"/>
        <v>Intel</v>
      </c>
      <c r="E4301" t="str">
        <f t="shared" si="536"/>
        <v>Xeon E5-2418L v2</v>
      </c>
      <c r="F4301" t="str">
        <f t="shared" si="537"/>
        <v>Xeon E5-2418L v2</v>
      </c>
      <c r="G4301" t="str">
        <f t="shared" si="538"/>
        <v>E5-2418L v2</v>
      </c>
      <c r="H4301" t="str">
        <f t="shared" si="532"/>
        <v>Intel Xeon E5-2418L v2</v>
      </c>
      <c r="I4301" t="s">
        <v>10654</v>
      </c>
      <c r="J4301" t="s">
        <v>10591</v>
      </c>
      <c r="K4301" t="s">
        <v>1881</v>
      </c>
      <c r="M4301">
        <v>6</v>
      </c>
      <c r="N4301">
        <v>12</v>
      </c>
      <c r="O4301" t="s">
        <v>2969</v>
      </c>
      <c r="P4301" t="s">
        <v>2510</v>
      </c>
      <c r="Q4301" t="s">
        <v>10655</v>
      </c>
      <c r="R4301" t="str">
        <f>IF(COUNTIF(cpus!B:B, C4301)&gt;0, "found", "Missing")</f>
        <v>found</v>
      </c>
      <c r="S4301" t="str">
        <f>IF(COUNTIF(cpus!C:C, G4301)&gt;0, "found", "Missing")</f>
        <v>found</v>
      </c>
    </row>
    <row r="4302" spans="1:19" x14ac:dyDescent="0.25">
      <c r="A4302" t="str">
        <f t="shared" si="533"/>
        <v>missing</v>
      </c>
      <c r="B4302" t="str">
        <f t="shared" si="534"/>
        <v>missing</v>
      </c>
      <c r="C4302" t="str">
        <f>SUBSTITUTE(SUBSTITUTE(SUBSTITUTE(SUBSTITUTE(SUBSTITUTE(I4302," Dual Core","")," Quad Core","")," Quad-Core","")," Dual-Core","")," APU","")</f>
        <v>Intel Xeon E5-2420 @ 1.90GHz</v>
      </c>
      <c r="D4302" t="str">
        <f t="shared" si="535"/>
        <v>Intel</v>
      </c>
      <c r="E4302" t="str">
        <f t="shared" si="536"/>
        <v>Xeon E5-2420</v>
      </c>
      <c r="F4302" t="str">
        <f t="shared" si="537"/>
        <v>Xeon E5-2420</v>
      </c>
      <c r="G4302" t="str">
        <f t="shared" si="538"/>
        <v>E5-2420</v>
      </c>
      <c r="H4302" t="str">
        <f t="shared" si="532"/>
        <v>Intel Xeon E5-2420</v>
      </c>
      <c r="I4302" t="s">
        <v>10656</v>
      </c>
      <c r="J4302" t="s">
        <v>9453</v>
      </c>
      <c r="K4302" t="s">
        <v>1309</v>
      </c>
      <c r="L4302" t="s">
        <v>609</v>
      </c>
      <c r="M4302">
        <v>6</v>
      </c>
      <c r="N4302">
        <v>12</v>
      </c>
      <c r="O4302" t="s">
        <v>541</v>
      </c>
      <c r="P4302" t="s">
        <v>1938</v>
      </c>
      <c r="Q4302" t="s">
        <v>10657</v>
      </c>
      <c r="R4302" t="str">
        <f>IF(COUNTIF(cpus!B:B, C4302)&gt;0, "found", "Missing")</f>
        <v>found</v>
      </c>
      <c r="S4302" t="str">
        <f>IF(COUNTIF(cpus!C:C, G4302)&gt;0, "found", "Missing")</f>
        <v>found</v>
      </c>
    </row>
    <row r="4303" spans="1:19" x14ac:dyDescent="0.25">
      <c r="A4303" t="str">
        <f t="shared" si="533"/>
        <v>missing</v>
      </c>
      <c r="B4303" t="str">
        <f t="shared" si="534"/>
        <v>missing</v>
      </c>
      <c r="C4303" t="str">
        <f>SUBSTITUTE(SUBSTITUTE(SUBSTITUTE(SUBSTITUTE(SUBSTITUTE(I4303," Dual Core","")," Quad Core","")," Quad-Core","")," Dual-Core","")," APU","")</f>
        <v>Intel Xeon E5-2420 v2 @ 2.20GHz</v>
      </c>
      <c r="D4303" t="str">
        <f t="shared" si="535"/>
        <v>Intel</v>
      </c>
      <c r="E4303" t="str">
        <f t="shared" si="536"/>
        <v>Xeon E5-2420 v2</v>
      </c>
      <c r="F4303" t="str">
        <f t="shared" si="537"/>
        <v>Xeon E5-2420 v2</v>
      </c>
      <c r="G4303" t="str">
        <f t="shared" si="538"/>
        <v>E5-2420 v2</v>
      </c>
      <c r="H4303" t="str">
        <f t="shared" si="532"/>
        <v>Intel Xeon E5-2420 v2</v>
      </c>
      <c r="I4303" t="s">
        <v>10658</v>
      </c>
      <c r="J4303" t="s">
        <v>10591</v>
      </c>
      <c r="K4303" t="s">
        <v>632</v>
      </c>
      <c r="L4303" t="s">
        <v>758</v>
      </c>
      <c r="M4303">
        <v>6</v>
      </c>
      <c r="N4303">
        <v>12</v>
      </c>
      <c r="O4303" t="s">
        <v>852</v>
      </c>
      <c r="P4303" t="s">
        <v>1928</v>
      </c>
      <c r="Q4303" t="s">
        <v>10659</v>
      </c>
      <c r="R4303" t="str">
        <f>IF(COUNTIF(cpus!B:B, C4303)&gt;0, "found", "Missing")</f>
        <v>found</v>
      </c>
      <c r="S4303" t="str">
        <f>IF(COUNTIF(cpus!C:C, G4303)&gt;0, "found", "Missing")</f>
        <v>found</v>
      </c>
    </row>
    <row r="4304" spans="1:19" x14ac:dyDescent="0.25">
      <c r="A4304" t="str">
        <f t="shared" si="533"/>
        <v>missing</v>
      </c>
      <c r="B4304" t="str">
        <f t="shared" si="534"/>
        <v>missing</v>
      </c>
      <c r="C4304" t="str">
        <f>SUBSTITUTE(SUBSTITUTE(SUBSTITUTE(SUBSTITUTE(SUBSTITUTE(I4304," Dual Core","")," Quad Core","")," Quad-Core","")," Dual-Core","")," APU","")</f>
        <v>Intel Xeon E5-2428L v2 @ 1.80GHz</v>
      </c>
      <c r="D4304" t="str">
        <f t="shared" si="535"/>
        <v>Intel</v>
      </c>
      <c r="E4304" t="str">
        <f t="shared" si="536"/>
        <v>Xeon E5-2428L v2</v>
      </c>
      <c r="F4304" t="str">
        <f t="shared" si="537"/>
        <v>Xeon E5-2428L v2</v>
      </c>
      <c r="G4304" t="str">
        <f t="shared" si="538"/>
        <v>E5-2428L v2</v>
      </c>
      <c r="H4304" t="str">
        <f t="shared" si="532"/>
        <v>Intel Xeon E5-2428L v2</v>
      </c>
      <c r="I4304" t="s">
        <v>10660</v>
      </c>
      <c r="J4304" t="s">
        <v>10591</v>
      </c>
      <c r="K4304" t="s">
        <v>796</v>
      </c>
      <c r="L4304" t="s">
        <v>826</v>
      </c>
      <c r="M4304">
        <v>8</v>
      </c>
      <c r="N4304">
        <v>16</v>
      </c>
      <c r="O4304" t="s">
        <v>587</v>
      </c>
      <c r="P4304" t="s">
        <v>2695</v>
      </c>
      <c r="Q4304" t="s">
        <v>10661</v>
      </c>
      <c r="R4304" t="str">
        <f>IF(COUNTIF(cpus!B:B, C4304)&gt;0, "found", "Missing")</f>
        <v>found</v>
      </c>
      <c r="S4304" t="str">
        <f>IF(COUNTIF(cpus!C:C, G4304)&gt;0, "found", "Missing")</f>
        <v>found</v>
      </c>
    </row>
    <row r="4305" spans="1:19" x14ac:dyDescent="0.25">
      <c r="A4305" t="str">
        <f t="shared" si="533"/>
        <v>missing</v>
      </c>
      <c r="B4305" t="str">
        <f t="shared" si="534"/>
        <v>missing</v>
      </c>
      <c r="C4305" t="str">
        <f>SUBSTITUTE(SUBSTITUTE(SUBSTITUTE(SUBSTITUTE(SUBSTITUTE(I4305," Dual Core","")," Quad Core","")," Quad-Core","")," Dual-Core","")," APU","")</f>
        <v>Intel Xeon E5-2430 @ 2.20GHz</v>
      </c>
      <c r="D4305" t="str">
        <f t="shared" si="535"/>
        <v>Intel</v>
      </c>
      <c r="E4305" t="str">
        <f t="shared" si="536"/>
        <v>Xeon E5-2430</v>
      </c>
      <c r="F4305" t="str">
        <f t="shared" si="537"/>
        <v>Xeon E5-2430</v>
      </c>
      <c r="G4305" t="str">
        <f t="shared" si="538"/>
        <v>E5-2430</v>
      </c>
      <c r="H4305" t="str">
        <f t="shared" si="532"/>
        <v>Intel Xeon E5-2430</v>
      </c>
      <c r="I4305" t="s">
        <v>10662</v>
      </c>
      <c r="J4305" t="s">
        <v>10588</v>
      </c>
      <c r="K4305" t="s">
        <v>632</v>
      </c>
      <c r="L4305" t="s">
        <v>758</v>
      </c>
      <c r="M4305">
        <v>6</v>
      </c>
      <c r="N4305">
        <v>12</v>
      </c>
      <c r="O4305" t="s">
        <v>541</v>
      </c>
      <c r="P4305" t="s">
        <v>2059</v>
      </c>
      <c r="Q4305" t="s">
        <v>10663</v>
      </c>
      <c r="R4305" t="str">
        <f>IF(COUNTIF(cpus!B:B, C4305)&gt;0, "found", "Missing")</f>
        <v>found</v>
      </c>
      <c r="S4305" t="str">
        <f>IF(COUNTIF(cpus!C:C, G4305)&gt;0, "found", "Missing")</f>
        <v>found</v>
      </c>
    </row>
    <row r="4306" spans="1:19" x14ac:dyDescent="0.25">
      <c r="A4306" t="str">
        <f t="shared" si="533"/>
        <v>missing</v>
      </c>
      <c r="B4306" t="str">
        <f t="shared" si="534"/>
        <v>missing</v>
      </c>
      <c r="C4306" t="str">
        <f>SUBSTITUTE(SUBSTITUTE(SUBSTITUTE(SUBSTITUTE(SUBSTITUTE(I4306," Dual Core","")," Quad Core","")," Quad-Core","")," Dual-Core","")," APU","")</f>
        <v>Intel Xeon E5-2430 v2 @ 2.50GHz</v>
      </c>
      <c r="D4306" t="str">
        <f t="shared" si="535"/>
        <v>Intel</v>
      </c>
      <c r="E4306" t="str">
        <f t="shared" si="536"/>
        <v>Xeon E5-2430 v2</v>
      </c>
      <c r="F4306" t="str">
        <f t="shared" si="537"/>
        <v>Xeon E5-2430 v2</v>
      </c>
      <c r="G4306" t="str">
        <f t="shared" si="538"/>
        <v>E5-2430 v2</v>
      </c>
      <c r="H4306" t="str">
        <f t="shared" si="532"/>
        <v>Intel Xeon E5-2430 v2</v>
      </c>
      <c r="I4306" t="s">
        <v>10664</v>
      </c>
      <c r="J4306" t="s">
        <v>10588</v>
      </c>
      <c r="K4306" t="s">
        <v>457</v>
      </c>
      <c r="L4306" t="s">
        <v>2017</v>
      </c>
      <c r="M4306">
        <v>6</v>
      </c>
      <c r="N4306">
        <v>12</v>
      </c>
      <c r="O4306" t="s">
        <v>852</v>
      </c>
      <c r="P4306" t="s">
        <v>1978</v>
      </c>
      <c r="Q4306" t="s">
        <v>10665</v>
      </c>
      <c r="R4306" t="str">
        <f>IF(COUNTIF(cpus!B:B, C4306)&gt;0, "found", "Missing")</f>
        <v>found</v>
      </c>
      <c r="S4306" t="str">
        <f>IF(COUNTIF(cpus!C:C, G4306)&gt;0, "found", "Missing")</f>
        <v>found</v>
      </c>
    </row>
    <row r="4307" spans="1:19" x14ac:dyDescent="0.25">
      <c r="A4307" t="str">
        <f t="shared" si="533"/>
        <v>missing</v>
      </c>
      <c r="B4307" t="str">
        <f t="shared" si="534"/>
        <v>missing</v>
      </c>
      <c r="C4307" t="str">
        <f>SUBSTITUTE(SUBSTITUTE(SUBSTITUTE(SUBSTITUTE(SUBSTITUTE(I4307," Dual Core","")," Quad Core","")," Quad-Core","")," Dual-Core","")," APU","")</f>
        <v>Intel Xeon E5-2430L @ 2.00GHz</v>
      </c>
      <c r="D4307" t="str">
        <f t="shared" si="535"/>
        <v>Intel</v>
      </c>
      <c r="E4307" t="str">
        <f t="shared" si="536"/>
        <v>Xeon E5-2430L</v>
      </c>
      <c r="F4307" t="str">
        <f t="shared" si="537"/>
        <v>Xeon E5-2430L</v>
      </c>
      <c r="G4307" t="str">
        <f t="shared" si="538"/>
        <v>E5-2430L</v>
      </c>
      <c r="H4307" t="str">
        <f t="shared" si="532"/>
        <v>Intel Xeon E5-2430L</v>
      </c>
      <c r="I4307" t="s">
        <v>10666</v>
      </c>
      <c r="J4307" t="s">
        <v>10591</v>
      </c>
      <c r="K4307" t="s">
        <v>1881</v>
      </c>
      <c r="L4307" t="s">
        <v>457</v>
      </c>
      <c r="M4307">
        <v>6</v>
      </c>
      <c r="N4307">
        <v>12</v>
      </c>
      <c r="O4307" t="s">
        <v>587</v>
      </c>
      <c r="P4307" t="s">
        <v>2018</v>
      </c>
      <c r="Q4307" t="s">
        <v>10667</v>
      </c>
      <c r="R4307" t="str">
        <f>IF(COUNTIF(cpus!B:B, C4307)&gt;0, "found", "Missing")</f>
        <v>found</v>
      </c>
      <c r="S4307" t="str">
        <f>IF(COUNTIF(cpus!C:C, G4307)&gt;0, "found", "Missing")</f>
        <v>found</v>
      </c>
    </row>
    <row r="4308" spans="1:19" x14ac:dyDescent="0.25">
      <c r="A4308" t="str">
        <f t="shared" si="533"/>
        <v>missing</v>
      </c>
      <c r="B4308" t="str">
        <f t="shared" si="534"/>
        <v>missing</v>
      </c>
      <c r="C4308" t="str">
        <f>SUBSTITUTE(SUBSTITUTE(SUBSTITUTE(SUBSTITUTE(SUBSTITUTE(I4308," Dual Core","")," Quad Core","")," Quad-Core","")," Dual-Core","")," APU","")</f>
        <v>Intel Xeon E5-2430L v2 @ 2.40GHz</v>
      </c>
      <c r="D4308" t="str">
        <f t="shared" si="535"/>
        <v>Intel</v>
      </c>
      <c r="E4308" t="str">
        <f t="shared" si="536"/>
        <v>Xeon E5-2430L v2</v>
      </c>
      <c r="F4308" t="str">
        <f t="shared" si="537"/>
        <v>Xeon E5-2430L v2</v>
      </c>
      <c r="G4308" t="str">
        <f t="shared" si="538"/>
        <v>E5-2430L v2</v>
      </c>
      <c r="H4308" t="str">
        <f t="shared" si="532"/>
        <v>Intel Xeon E5-2430L v2</v>
      </c>
      <c r="I4308" t="s">
        <v>10668</v>
      </c>
      <c r="J4308" t="s">
        <v>10588</v>
      </c>
      <c r="K4308" t="s">
        <v>609</v>
      </c>
      <c r="L4308" t="s">
        <v>627</v>
      </c>
      <c r="M4308">
        <v>6</v>
      </c>
      <c r="N4308">
        <v>12</v>
      </c>
      <c r="O4308" t="s">
        <v>587</v>
      </c>
      <c r="P4308" t="s">
        <v>2179</v>
      </c>
      <c r="Q4308" t="s">
        <v>10669</v>
      </c>
      <c r="R4308" t="str">
        <f>IF(COUNTIF(cpus!B:B, C4308)&gt;0, "found", "Missing")</f>
        <v>found</v>
      </c>
      <c r="S4308" t="str">
        <f>IF(COUNTIF(cpus!C:C, G4308)&gt;0, "found", "Missing")</f>
        <v>found</v>
      </c>
    </row>
    <row r="4309" spans="1:19" x14ac:dyDescent="0.25">
      <c r="A4309" t="str">
        <f t="shared" si="533"/>
        <v>missing</v>
      </c>
      <c r="B4309" t="str">
        <f t="shared" si="534"/>
        <v>missing</v>
      </c>
      <c r="C4309" t="str">
        <f>SUBSTITUTE(SUBSTITUTE(SUBSTITUTE(SUBSTITUTE(SUBSTITUTE(I4309," Dual Core","")," Quad Core","")," Quad-Core","")," Dual-Core","")," APU","")</f>
        <v>Intel Xeon E5-2440 @ 2.40GHz</v>
      </c>
      <c r="D4309" t="str">
        <f t="shared" si="535"/>
        <v>Intel</v>
      </c>
      <c r="E4309" t="str">
        <f t="shared" si="536"/>
        <v>Xeon E5-2440</v>
      </c>
      <c r="F4309" t="str">
        <f t="shared" si="537"/>
        <v>Xeon E5-2440</v>
      </c>
      <c r="G4309" t="str">
        <f t="shared" si="538"/>
        <v>E5-2440</v>
      </c>
      <c r="H4309" t="str">
        <f t="shared" si="532"/>
        <v>Intel Xeon E5-2440</v>
      </c>
      <c r="I4309" t="s">
        <v>10670</v>
      </c>
      <c r="J4309" t="s">
        <v>10588</v>
      </c>
      <c r="K4309" t="s">
        <v>609</v>
      </c>
      <c r="L4309" t="s">
        <v>758</v>
      </c>
      <c r="M4309">
        <v>6</v>
      </c>
      <c r="N4309">
        <v>12</v>
      </c>
      <c r="O4309" t="s">
        <v>541</v>
      </c>
      <c r="P4309" t="s">
        <v>1973</v>
      </c>
      <c r="Q4309" t="s">
        <v>10671</v>
      </c>
      <c r="R4309" t="str">
        <f>IF(COUNTIF(cpus!B:B, C4309)&gt;0, "found", "Missing")</f>
        <v>found</v>
      </c>
      <c r="S4309" t="str">
        <f>IF(COUNTIF(cpus!C:C, G4309)&gt;0, "found", "Missing")</f>
        <v>found</v>
      </c>
    </row>
    <row r="4310" spans="1:19" x14ac:dyDescent="0.25">
      <c r="A4310" t="str">
        <f t="shared" si="533"/>
        <v>missing</v>
      </c>
      <c r="B4310" t="str">
        <f t="shared" si="534"/>
        <v>missing</v>
      </c>
      <c r="C4310" t="str">
        <f>SUBSTITUTE(SUBSTITUTE(SUBSTITUTE(SUBSTITUTE(SUBSTITUTE(I4310," Dual Core","")," Quad Core","")," Quad-Core","")," Dual-Core","")," APU","")</f>
        <v>Intel Xeon E5-2440 v2 @ 1.90GHz</v>
      </c>
      <c r="D4310" t="str">
        <f t="shared" si="535"/>
        <v>Intel</v>
      </c>
      <c r="E4310" t="str">
        <f t="shared" si="536"/>
        <v>Xeon E5-2440 v2</v>
      </c>
      <c r="F4310" t="str">
        <f t="shared" si="537"/>
        <v>Xeon E5-2440 v2</v>
      </c>
      <c r="G4310" t="str">
        <f t="shared" si="538"/>
        <v>E5-2440 v2</v>
      </c>
      <c r="H4310" t="str">
        <f t="shared" si="532"/>
        <v>Intel Xeon E5-2440 v2</v>
      </c>
      <c r="I4310" t="s">
        <v>10672</v>
      </c>
      <c r="J4310" t="s">
        <v>10588</v>
      </c>
      <c r="K4310" t="s">
        <v>1309</v>
      </c>
      <c r="L4310" t="s">
        <v>609</v>
      </c>
      <c r="M4310">
        <v>8</v>
      </c>
      <c r="N4310">
        <v>16</v>
      </c>
      <c r="O4310" t="s">
        <v>541</v>
      </c>
      <c r="P4310" t="s">
        <v>1932</v>
      </c>
      <c r="Q4310" t="s">
        <v>10673</v>
      </c>
      <c r="R4310" t="str">
        <f>IF(COUNTIF(cpus!B:B, C4310)&gt;0, "found", "Missing")</f>
        <v>found</v>
      </c>
      <c r="S4310" t="str">
        <f>IF(COUNTIF(cpus!C:C, G4310)&gt;0, "found", "Missing")</f>
        <v>found</v>
      </c>
    </row>
    <row r="4311" spans="1:19" x14ac:dyDescent="0.25">
      <c r="A4311" t="str">
        <f t="shared" si="533"/>
        <v>missing</v>
      </c>
      <c r="B4311" t="str">
        <f t="shared" si="534"/>
        <v>missing</v>
      </c>
      <c r="C4311" t="str">
        <f>SUBSTITUTE(SUBSTITUTE(SUBSTITUTE(SUBSTITUTE(SUBSTITUTE(I4311," Dual Core","")," Quad Core","")," Quad-Core","")," Dual-Core","")," APU","")</f>
        <v>Intel Xeon E5-2448L v2 @ 1.80GHz</v>
      </c>
      <c r="D4311" t="str">
        <f t="shared" si="535"/>
        <v>Intel</v>
      </c>
      <c r="E4311" t="str">
        <f t="shared" si="536"/>
        <v>Xeon E5-2448L v2</v>
      </c>
      <c r="F4311" t="str">
        <f t="shared" si="537"/>
        <v>Xeon E5-2448L v2</v>
      </c>
      <c r="G4311" t="str">
        <f t="shared" si="538"/>
        <v>E5-2448L v2</v>
      </c>
      <c r="H4311" t="str">
        <f t="shared" si="532"/>
        <v>Intel Xeon E5-2448L v2</v>
      </c>
      <c r="I4311" t="s">
        <v>10674</v>
      </c>
      <c r="J4311" t="s">
        <v>10588</v>
      </c>
      <c r="K4311" t="s">
        <v>796</v>
      </c>
      <c r="L4311" t="s">
        <v>609</v>
      </c>
      <c r="M4311">
        <v>10</v>
      </c>
      <c r="N4311">
        <v>20</v>
      </c>
      <c r="O4311" t="s">
        <v>883</v>
      </c>
      <c r="P4311" t="s">
        <v>2193</v>
      </c>
      <c r="Q4311" t="s">
        <v>10675</v>
      </c>
      <c r="R4311" t="str">
        <f>IF(COUNTIF(cpus!B:B, C4311)&gt;0, "found", "Missing")</f>
        <v>found</v>
      </c>
      <c r="S4311" t="str">
        <f>IF(COUNTIF(cpus!C:C, G4311)&gt;0, "found", "Missing")</f>
        <v>found</v>
      </c>
    </row>
    <row r="4312" spans="1:19" x14ac:dyDescent="0.25">
      <c r="A4312" t="str">
        <f t="shared" si="533"/>
        <v>missing</v>
      </c>
      <c r="B4312" t="str">
        <f t="shared" si="534"/>
        <v>missing</v>
      </c>
      <c r="C4312" t="str">
        <f>SUBSTITUTE(SUBSTITUTE(SUBSTITUTE(SUBSTITUTE(SUBSTITUTE(I4312," Dual Core","")," Quad Core","")," Quad-Core","")," Dual-Core","")," APU","")</f>
        <v>Intel Xeon E5-2450 @ 2.10GHz</v>
      </c>
      <c r="D4312" t="str">
        <f t="shared" si="535"/>
        <v>Intel</v>
      </c>
      <c r="E4312" t="str">
        <f t="shared" si="536"/>
        <v>Xeon E5-2450</v>
      </c>
      <c r="F4312" t="str">
        <f t="shared" si="537"/>
        <v>Xeon E5-2450</v>
      </c>
      <c r="G4312" t="str">
        <f t="shared" si="538"/>
        <v>E5-2450</v>
      </c>
      <c r="H4312" t="str">
        <f t="shared" si="532"/>
        <v>Intel Xeon E5-2450</v>
      </c>
      <c r="I4312" t="s">
        <v>10676</v>
      </c>
      <c r="J4312" t="s">
        <v>10588</v>
      </c>
      <c r="K4312" t="s">
        <v>529</v>
      </c>
      <c r="L4312" t="s">
        <v>473</v>
      </c>
      <c r="M4312">
        <v>8</v>
      </c>
      <c r="N4312">
        <v>16</v>
      </c>
      <c r="O4312" t="s">
        <v>541</v>
      </c>
      <c r="P4312" t="s">
        <v>1923</v>
      </c>
      <c r="Q4312" t="s">
        <v>10677</v>
      </c>
      <c r="R4312" t="str">
        <f>IF(COUNTIF(cpus!B:B, C4312)&gt;0, "found", "Missing")</f>
        <v>found</v>
      </c>
      <c r="S4312" t="str">
        <f>IF(COUNTIF(cpus!C:C, G4312)&gt;0, "found", "Missing")</f>
        <v>found</v>
      </c>
    </row>
    <row r="4313" spans="1:19" x14ac:dyDescent="0.25">
      <c r="A4313" t="str">
        <f t="shared" si="533"/>
        <v>missing</v>
      </c>
      <c r="B4313" t="str">
        <f t="shared" si="534"/>
        <v>missing</v>
      </c>
      <c r="C4313" t="str">
        <f>SUBSTITUTE(SUBSTITUTE(SUBSTITUTE(SUBSTITUTE(SUBSTITUTE(I4313," Dual Core","")," Quad Core","")," Quad-Core","")," Dual-Core","")," APU","")</f>
        <v>Intel Xeon E5-2450 v2 @ 2.50GHz</v>
      </c>
      <c r="D4313" t="str">
        <f t="shared" si="535"/>
        <v>Intel</v>
      </c>
      <c r="E4313" t="str">
        <f t="shared" si="536"/>
        <v>Xeon E5-2450 v2</v>
      </c>
      <c r="F4313" t="str">
        <f t="shared" si="537"/>
        <v>Xeon E5-2450 v2</v>
      </c>
      <c r="G4313" t="str">
        <f t="shared" si="538"/>
        <v>E5-2450 v2</v>
      </c>
      <c r="H4313" t="str">
        <f t="shared" si="532"/>
        <v>Intel Xeon E5-2450 v2</v>
      </c>
      <c r="I4313" t="s">
        <v>10678</v>
      </c>
      <c r="J4313" t="s">
        <v>10588</v>
      </c>
      <c r="K4313" t="s">
        <v>457</v>
      </c>
      <c r="L4313" t="s">
        <v>507</v>
      </c>
      <c r="M4313">
        <v>8</v>
      </c>
      <c r="N4313">
        <v>16</v>
      </c>
      <c r="O4313" t="s">
        <v>541</v>
      </c>
      <c r="P4313" t="s">
        <v>2009</v>
      </c>
      <c r="Q4313" t="s">
        <v>10679</v>
      </c>
      <c r="R4313" t="str">
        <f>IF(COUNTIF(cpus!B:B, C4313)&gt;0, "found", "Missing")</f>
        <v>found</v>
      </c>
      <c r="S4313" t="str">
        <f>IF(COUNTIF(cpus!C:C, G4313)&gt;0, "found", "Missing")</f>
        <v>found</v>
      </c>
    </row>
    <row r="4314" spans="1:19" x14ac:dyDescent="0.25">
      <c r="A4314" t="str">
        <f t="shared" si="533"/>
        <v>missing</v>
      </c>
      <c r="B4314" t="str">
        <f t="shared" si="534"/>
        <v>missing</v>
      </c>
      <c r="C4314" t="str">
        <f>SUBSTITUTE(SUBSTITUTE(SUBSTITUTE(SUBSTITUTE(SUBSTITUTE(I4314," Dual Core","")," Quad Core","")," Quad-Core","")," Dual-Core","")," APU","")</f>
        <v>Intel Xeon E5-2450L @ 1.80GHz</v>
      </c>
      <c r="D4314" t="str">
        <f t="shared" si="535"/>
        <v>Intel</v>
      </c>
      <c r="E4314" t="str">
        <f t="shared" si="536"/>
        <v>Xeon E5-2450L</v>
      </c>
      <c r="F4314" t="str">
        <f t="shared" si="537"/>
        <v>Xeon E5-2450L</v>
      </c>
      <c r="G4314" t="str">
        <f t="shared" si="538"/>
        <v>E5-2450L</v>
      </c>
      <c r="H4314" t="str">
        <f t="shared" ref="H4314:H4377" si="539">IFERROR(LEFT(C4314, SEARCH(" @", C4314) - 1), C4314)</f>
        <v>Intel Xeon E5-2450L</v>
      </c>
      <c r="I4314" t="s">
        <v>10680</v>
      </c>
      <c r="J4314" t="s">
        <v>10588</v>
      </c>
      <c r="K4314" t="s">
        <v>796</v>
      </c>
      <c r="L4314" t="s">
        <v>826</v>
      </c>
      <c r="M4314">
        <v>8</v>
      </c>
      <c r="N4314">
        <v>16</v>
      </c>
      <c r="O4314" t="s">
        <v>883</v>
      </c>
      <c r="P4314" t="s">
        <v>1996</v>
      </c>
      <c r="Q4314" t="s">
        <v>10681</v>
      </c>
      <c r="R4314" t="str">
        <f>IF(COUNTIF(cpus!B:B, C4314)&gt;0, "found", "Missing")</f>
        <v>found</v>
      </c>
      <c r="S4314" t="str">
        <f>IF(COUNTIF(cpus!C:C, G4314)&gt;0, "found", "Missing")</f>
        <v>found</v>
      </c>
    </row>
    <row r="4315" spans="1:19" x14ac:dyDescent="0.25">
      <c r="A4315" t="str">
        <f t="shared" si="533"/>
        <v>missing</v>
      </c>
      <c r="B4315" t="str">
        <f t="shared" si="534"/>
        <v>missing</v>
      </c>
      <c r="C4315" t="str">
        <f>SUBSTITUTE(SUBSTITUTE(SUBSTITUTE(SUBSTITUTE(SUBSTITUTE(I4315," Dual Core","")," Quad Core","")," Quad-Core","")," Dual-Core","")," APU","")</f>
        <v>Intel Xeon E5-2470 @ 2.30GHz</v>
      </c>
      <c r="D4315" t="str">
        <f t="shared" si="535"/>
        <v>Intel</v>
      </c>
      <c r="E4315" t="str">
        <f t="shared" si="536"/>
        <v>Xeon E5-2470</v>
      </c>
      <c r="F4315" t="str">
        <f t="shared" si="537"/>
        <v>Xeon E5-2470</v>
      </c>
      <c r="G4315" t="str">
        <f t="shared" si="538"/>
        <v>E5-2470</v>
      </c>
      <c r="H4315" t="str">
        <f t="shared" si="539"/>
        <v>Intel Xeon E5-2470</v>
      </c>
      <c r="I4315" t="s">
        <v>10682</v>
      </c>
      <c r="J4315" t="s">
        <v>10588</v>
      </c>
      <c r="K4315" t="s">
        <v>826</v>
      </c>
      <c r="L4315" t="s">
        <v>700</v>
      </c>
      <c r="M4315">
        <v>8</v>
      </c>
      <c r="N4315">
        <v>16</v>
      </c>
      <c r="O4315" t="s">
        <v>541</v>
      </c>
      <c r="P4315" t="s">
        <v>1951</v>
      </c>
      <c r="Q4315" t="s">
        <v>10683</v>
      </c>
      <c r="R4315" t="str">
        <f>IF(COUNTIF(cpus!B:B, C4315)&gt;0, "found", "Missing")</f>
        <v>found</v>
      </c>
      <c r="S4315" t="str">
        <f>IF(COUNTIF(cpus!C:C, G4315)&gt;0, "found", "Missing")</f>
        <v>found</v>
      </c>
    </row>
    <row r="4316" spans="1:19" x14ac:dyDescent="0.25">
      <c r="A4316" t="str">
        <f t="shared" si="533"/>
        <v>missing</v>
      </c>
      <c r="B4316" t="str">
        <f t="shared" si="534"/>
        <v>missing</v>
      </c>
      <c r="C4316" t="str">
        <f>SUBSTITUTE(SUBSTITUTE(SUBSTITUTE(SUBSTITUTE(SUBSTITUTE(I4316," Dual Core","")," Quad Core","")," Quad-Core","")," Dual-Core","")," APU","")</f>
        <v>Intel Xeon E5-2470 v2 @ 2.40GHz</v>
      </c>
      <c r="D4316" t="str">
        <f t="shared" si="535"/>
        <v>Intel</v>
      </c>
      <c r="E4316" t="str">
        <f t="shared" si="536"/>
        <v>Xeon E5-2470 v2</v>
      </c>
      <c r="F4316" t="str">
        <f t="shared" si="537"/>
        <v>Xeon E5-2470 v2</v>
      </c>
      <c r="G4316" t="str">
        <f t="shared" si="538"/>
        <v>E5-2470 v2</v>
      </c>
      <c r="H4316" t="str">
        <f t="shared" si="539"/>
        <v>Intel Xeon E5-2470 v2</v>
      </c>
      <c r="I4316" t="s">
        <v>10684</v>
      </c>
      <c r="J4316" t="s">
        <v>10588</v>
      </c>
      <c r="K4316" t="s">
        <v>609</v>
      </c>
      <c r="L4316" t="s">
        <v>469</v>
      </c>
      <c r="M4316">
        <v>10</v>
      </c>
      <c r="N4316">
        <v>20</v>
      </c>
      <c r="O4316" t="s">
        <v>541</v>
      </c>
      <c r="P4316" t="s">
        <v>1989</v>
      </c>
      <c r="Q4316" t="s">
        <v>10685</v>
      </c>
      <c r="R4316" t="str">
        <f>IF(COUNTIF(cpus!B:B, C4316)&gt;0, "found", "Missing")</f>
        <v>found</v>
      </c>
      <c r="S4316" t="str">
        <f>IF(COUNTIF(cpus!C:C, G4316)&gt;0, "found", "Missing")</f>
        <v>found</v>
      </c>
    </row>
    <row r="4317" spans="1:19" x14ac:dyDescent="0.25">
      <c r="A4317" t="str">
        <f t="shared" si="533"/>
        <v>missing</v>
      </c>
      <c r="B4317" t="str">
        <f t="shared" ref="B4317:B4351" si="540">IF(COUNTIF(C4317,"*[Dual CPU]*"),"found","missing")</f>
        <v>missing</v>
      </c>
      <c r="C4317" t="str">
        <f>SUBSTITUTE(SUBSTITUTE(SUBSTITUTE(SUBSTITUTE(SUBSTITUTE(I4317," Dual Core","")," Quad Core","")," Quad-Core","")," Dual-Core","")," APU","")</f>
        <v>Intel Xeon E5-2603 @ 1.80GHz</v>
      </c>
      <c r="D4317" t="str">
        <f t="shared" si="535"/>
        <v>Intel</v>
      </c>
      <c r="E4317" t="str">
        <f t="shared" si="536"/>
        <v>Xeon E5-2603</v>
      </c>
      <c r="F4317" t="str">
        <f t="shared" si="537"/>
        <v>Xeon E5-2603</v>
      </c>
      <c r="G4317" t="str">
        <f t="shared" si="538"/>
        <v>E5-2603</v>
      </c>
      <c r="H4317" t="str">
        <f t="shared" si="539"/>
        <v>Intel Xeon E5-2603</v>
      </c>
      <c r="I4317" t="s">
        <v>10686</v>
      </c>
      <c r="J4317" t="s">
        <v>10602</v>
      </c>
      <c r="K4317" t="s">
        <v>796</v>
      </c>
      <c r="M4317">
        <v>4</v>
      </c>
      <c r="N4317">
        <v>4</v>
      </c>
      <c r="O4317" t="s">
        <v>852</v>
      </c>
      <c r="P4317" t="s">
        <v>2059</v>
      </c>
      <c r="Q4317" t="s">
        <v>10687</v>
      </c>
      <c r="R4317" t="str">
        <f>IF(COUNTIF(cpus!B:B, C4317)&gt;0, "found", "Missing")</f>
        <v>found</v>
      </c>
      <c r="S4317" t="str">
        <f>IF(COUNTIF(cpus!C:C, G4317)&gt;0, "found", "Missing")</f>
        <v>found</v>
      </c>
    </row>
    <row r="4318" spans="1:19" x14ac:dyDescent="0.25">
      <c r="A4318" t="str">
        <f t="shared" si="533"/>
        <v>missing</v>
      </c>
      <c r="B4318" t="str">
        <f t="shared" si="540"/>
        <v>missing</v>
      </c>
      <c r="C4318" t="str">
        <f>SUBSTITUTE(SUBSTITUTE(SUBSTITUTE(SUBSTITUTE(SUBSTITUTE(I4318," Dual Core","")," Quad Core","")," Quad-Core","")," Dual-Core","")," APU","")</f>
        <v>Intel Xeon E5-2603 v2 @ 1.80GHz</v>
      </c>
      <c r="D4318" t="str">
        <f t="shared" si="535"/>
        <v>Intel</v>
      </c>
      <c r="E4318" t="str">
        <f t="shared" si="536"/>
        <v>Xeon E5-2603 v2</v>
      </c>
      <c r="F4318" t="str">
        <f t="shared" si="537"/>
        <v>Xeon E5-2603 v2</v>
      </c>
      <c r="G4318" t="str">
        <f t="shared" si="538"/>
        <v>E5-2603 v2</v>
      </c>
      <c r="H4318" t="str">
        <f t="shared" si="539"/>
        <v>Intel Xeon E5-2603 v2</v>
      </c>
      <c r="I4318" t="s">
        <v>10688</v>
      </c>
      <c r="J4318" t="s">
        <v>10602</v>
      </c>
      <c r="K4318" t="s">
        <v>796</v>
      </c>
      <c r="M4318">
        <v>4</v>
      </c>
      <c r="N4318">
        <v>4</v>
      </c>
      <c r="O4318" t="s">
        <v>852</v>
      </c>
      <c r="P4318" t="s">
        <v>1932</v>
      </c>
      <c r="Q4318" t="s">
        <v>10689</v>
      </c>
      <c r="R4318" t="str">
        <f>IF(COUNTIF(cpus!B:B, C4318)&gt;0, "found", "Missing")</f>
        <v>found</v>
      </c>
      <c r="S4318" t="str">
        <f>IF(COUNTIF(cpus!C:C, G4318)&gt;0, "found", "Missing")</f>
        <v>found</v>
      </c>
    </row>
    <row r="4319" spans="1:19" x14ac:dyDescent="0.25">
      <c r="A4319" t="str">
        <f t="shared" si="533"/>
        <v>missing</v>
      </c>
      <c r="B4319" t="str">
        <f t="shared" si="540"/>
        <v>missing</v>
      </c>
      <c r="C4319" t="str">
        <f>SUBSTITUTE(SUBSTITUTE(SUBSTITUTE(SUBSTITUTE(SUBSTITUTE(I4319," Dual Core","")," Quad Core","")," Quad-Core","")," Dual-Core","")," APU","")</f>
        <v>Intel Xeon E5-2603 v3 @ 1.60GHz</v>
      </c>
      <c r="D4319" t="str">
        <f t="shared" si="535"/>
        <v>Intel</v>
      </c>
      <c r="E4319" t="str">
        <f t="shared" si="536"/>
        <v>Xeon E5-2603 v3</v>
      </c>
      <c r="F4319" t="str">
        <f t="shared" si="537"/>
        <v>Xeon E5-2603 v3</v>
      </c>
      <c r="G4319" t="str">
        <f t="shared" si="538"/>
        <v>E5-2603 v3</v>
      </c>
      <c r="H4319" t="str">
        <f t="shared" si="539"/>
        <v>Intel Xeon E5-2603 v3</v>
      </c>
      <c r="I4319" t="s">
        <v>10690</v>
      </c>
      <c r="J4319" t="s">
        <v>8568</v>
      </c>
      <c r="K4319" t="s">
        <v>951</v>
      </c>
      <c r="M4319">
        <v>6</v>
      </c>
      <c r="N4319">
        <v>6</v>
      </c>
      <c r="O4319" t="s">
        <v>811</v>
      </c>
      <c r="P4319" t="s">
        <v>2179</v>
      </c>
      <c r="Q4319" t="s">
        <v>10691</v>
      </c>
      <c r="R4319" t="str">
        <f>IF(COUNTIF(cpus!B:B, C4319)&gt;0, "found", "Missing")</f>
        <v>found</v>
      </c>
      <c r="S4319" t="str">
        <f>IF(COUNTIF(cpus!C:C, G4319)&gt;0, "found", "Missing")</f>
        <v>found</v>
      </c>
    </row>
    <row r="4320" spans="1:19" x14ac:dyDescent="0.25">
      <c r="A4320" t="str">
        <f t="shared" si="533"/>
        <v>missing</v>
      </c>
      <c r="B4320" t="str">
        <f t="shared" si="540"/>
        <v>missing</v>
      </c>
      <c r="C4320" t="str">
        <f>SUBSTITUTE(SUBSTITUTE(SUBSTITUTE(SUBSTITUTE(SUBSTITUTE(I4320," Dual Core","")," Quad Core","")," Quad-Core","")," Dual-Core","")," APU","")</f>
        <v>Intel Xeon E5-2603 v4 @ 1.70GHz</v>
      </c>
      <c r="D4320" t="str">
        <f t="shared" si="535"/>
        <v>Intel</v>
      </c>
      <c r="E4320" t="str">
        <f t="shared" si="536"/>
        <v>Xeon E5-2603 v4</v>
      </c>
      <c r="F4320" t="str">
        <f t="shared" si="537"/>
        <v>Xeon E5-2603 v4</v>
      </c>
      <c r="G4320" t="str">
        <f t="shared" si="538"/>
        <v>E5-2603 v4</v>
      </c>
      <c r="H4320" t="str">
        <f t="shared" si="539"/>
        <v>Intel Xeon E5-2603 v4</v>
      </c>
      <c r="I4320" t="s">
        <v>10692</v>
      </c>
      <c r="J4320" t="s">
        <v>8638</v>
      </c>
      <c r="K4320" t="s">
        <v>727</v>
      </c>
      <c r="M4320">
        <v>6</v>
      </c>
      <c r="N4320">
        <v>6</v>
      </c>
      <c r="O4320" t="s">
        <v>811</v>
      </c>
      <c r="P4320" t="s">
        <v>2012</v>
      </c>
      <c r="Q4320" t="s">
        <v>10693</v>
      </c>
      <c r="R4320" t="str">
        <f>IF(COUNTIF(cpus!B:B, C4320)&gt;0, "found", "Missing")</f>
        <v>found</v>
      </c>
      <c r="S4320" t="str">
        <f>IF(COUNTIF(cpus!C:C, G4320)&gt;0, "found", "Missing")</f>
        <v>found</v>
      </c>
    </row>
    <row r="4321" spans="1:19" x14ac:dyDescent="0.25">
      <c r="A4321" t="str">
        <f t="shared" si="533"/>
        <v>missing</v>
      </c>
      <c r="B4321" t="str">
        <f t="shared" si="540"/>
        <v>missing</v>
      </c>
      <c r="C4321" t="str">
        <f>SUBSTITUTE(SUBSTITUTE(SUBSTITUTE(SUBSTITUTE(SUBSTITUTE(I4321," Dual Core","")," Quad Core","")," Quad-Core","")," Dual-Core","")," APU","")</f>
        <v>Intel Xeon E5-2608L v3 @ 2.00GHz</v>
      </c>
      <c r="D4321" t="str">
        <f t="shared" si="535"/>
        <v>Intel</v>
      </c>
      <c r="E4321" t="str">
        <f t="shared" si="536"/>
        <v>Xeon E5-2608L v3</v>
      </c>
      <c r="F4321" t="str">
        <f t="shared" si="537"/>
        <v>Xeon E5-2608L v3</v>
      </c>
      <c r="G4321" t="str">
        <f t="shared" si="538"/>
        <v>E5-2608L v3</v>
      </c>
      <c r="H4321" t="str">
        <f t="shared" si="539"/>
        <v>Intel Xeon E5-2608L v3</v>
      </c>
      <c r="I4321" t="s">
        <v>10694</v>
      </c>
      <c r="J4321" t="s">
        <v>8568</v>
      </c>
      <c r="K4321" t="s">
        <v>1881</v>
      </c>
      <c r="M4321">
        <v>6</v>
      </c>
      <c r="N4321">
        <v>12</v>
      </c>
      <c r="O4321" t="s">
        <v>10246</v>
      </c>
      <c r="P4321" t="s">
        <v>2193</v>
      </c>
      <c r="Q4321" t="s">
        <v>10695</v>
      </c>
      <c r="R4321" t="str">
        <f>IF(COUNTIF(cpus!B:B, C4321)&gt;0, "found", "Missing")</f>
        <v>found</v>
      </c>
      <c r="S4321" t="str">
        <f>IF(COUNTIF(cpus!C:C, G4321)&gt;0, "found", "Missing")</f>
        <v>found</v>
      </c>
    </row>
    <row r="4322" spans="1:19" x14ac:dyDescent="0.25">
      <c r="A4322" t="str">
        <f t="shared" si="533"/>
        <v>missing</v>
      </c>
      <c r="B4322" t="str">
        <f t="shared" si="540"/>
        <v>missing</v>
      </c>
      <c r="C4322" t="str">
        <f>SUBSTITUTE(SUBSTITUTE(SUBSTITUTE(SUBSTITUTE(SUBSTITUTE(I4322," Dual Core","")," Quad Core","")," Quad-Core","")," Dual-Core","")," APU","")</f>
        <v>Intel Xeon E5-2608L v4 @ 1.60GHz</v>
      </c>
      <c r="D4322" t="str">
        <f t="shared" si="535"/>
        <v>Intel</v>
      </c>
      <c r="E4322" t="str">
        <f t="shared" si="536"/>
        <v>Xeon E5-2608L v4</v>
      </c>
      <c r="F4322" t="str">
        <f t="shared" si="537"/>
        <v>Xeon E5-2608L v4</v>
      </c>
      <c r="G4322" t="str">
        <f t="shared" si="538"/>
        <v>E5-2608L v4</v>
      </c>
      <c r="H4322" t="str">
        <f t="shared" si="539"/>
        <v>Intel Xeon E5-2608L v4</v>
      </c>
      <c r="I4322" t="s">
        <v>10696</v>
      </c>
      <c r="J4322" t="s">
        <v>8638</v>
      </c>
      <c r="K4322" t="s">
        <v>951</v>
      </c>
      <c r="L4322" t="s">
        <v>727</v>
      </c>
      <c r="M4322">
        <v>8</v>
      </c>
      <c r="N4322">
        <v>16</v>
      </c>
      <c r="O4322" t="s">
        <v>2969</v>
      </c>
      <c r="P4322" t="s">
        <v>2510</v>
      </c>
      <c r="Q4322" t="s">
        <v>10697</v>
      </c>
      <c r="R4322" t="str">
        <f>IF(COUNTIF(cpus!B:B, C4322)&gt;0, "found", "Missing")</f>
        <v>found</v>
      </c>
      <c r="S4322" t="str">
        <f>IF(COUNTIF(cpus!C:C, G4322)&gt;0, "found", "Missing")</f>
        <v>found</v>
      </c>
    </row>
    <row r="4323" spans="1:19" x14ac:dyDescent="0.25">
      <c r="A4323" t="str">
        <f t="shared" si="533"/>
        <v>missing</v>
      </c>
      <c r="B4323" t="str">
        <f t="shared" si="540"/>
        <v>missing</v>
      </c>
      <c r="C4323" t="str">
        <f>SUBSTITUTE(SUBSTITUTE(SUBSTITUTE(SUBSTITUTE(SUBSTITUTE(I4323," Dual Core","")," Quad Core","")," Quad-Core","")," Dual-Core","")," APU","")</f>
        <v>Intel Xeon E5-2609 @ 2.40GHz</v>
      </c>
      <c r="D4323" t="str">
        <f t="shared" si="535"/>
        <v>Intel</v>
      </c>
      <c r="E4323" t="str">
        <f t="shared" si="536"/>
        <v>Xeon E5-2609</v>
      </c>
      <c r="F4323" t="str">
        <f t="shared" si="537"/>
        <v>Xeon E5-2609</v>
      </c>
      <c r="G4323" t="str">
        <f t="shared" si="538"/>
        <v>E5-2609</v>
      </c>
      <c r="H4323" t="str">
        <f t="shared" si="539"/>
        <v>Intel Xeon E5-2609</v>
      </c>
      <c r="I4323" t="s">
        <v>10698</v>
      </c>
      <c r="J4323" t="s">
        <v>369</v>
      </c>
      <c r="K4323" t="s">
        <v>609</v>
      </c>
      <c r="M4323">
        <v>4</v>
      </c>
      <c r="N4323">
        <v>4</v>
      </c>
      <c r="O4323" t="s">
        <v>852</v>
      </c>
      <c r="P4323" t="s">
        <v>1938</v>
      </c>
      <c r="Q4323" t="s">
        <v>10699</v>
      </c>
      <c r="R4323" t="str">
        <f>IF(COUNTIF(cpus!B:B, C4323)&gt;0, "found", "Missing")</f>
        <v>found</v>
      </c>
      <c r="S4323" t="str">
        <f>IF(COUNTIF(cpus!C:C, G4323)&gt;0, "found", "Missing")</f>
        <v>found</v>
      </c>
    </row>
    <row r="4324" spans="1:19" x14ac:dyDescent="0.25">
      <c r="A4324" t="str">
        <f t="shared" si="533"/>
        <v>missing</v>
      </c>
      <c r="B4324" t="str">
        <f t="shared" si="540"/>
        <v>missing</v>
      </c>
      <c r="C4324" t="str">
        <f>SUBSTITUTE(SUBSTITUTE(SUBSTITUTE(SUBSTITUTE(SUBSTITUTE(I4324," Dual Core","")," Quad Core","")," Quad-Core","")," Dual-Core","")," APU","")</f>
        <v>Intel Xeon E5-2609 v2 @ 2.50GHz</v>
      </c>
      <c r="D4324" t="str">
        <f t="shared" si="535"/>
        <v>Intel</v>
      </c>
      <c r="E4324" t="str">
        <f t="shared" si="536"/>
        <v>Xeon E5-2609 v2</v>
      </c>
      <c r="F4324" t="str">
        <f t="shared" si="537"/>
        <v>Xeon E5-2609 v2</v>
      </c>
      <c r="G4324" t="str">
        <f t="shared" si="538"/>
        <v>E5-2609 v2</v>
      </c>
      <c r="H4324" t="str">
        <f t="shared" si="539"/>
        <v>Intel Xeon E5-2609 v2</v>
      </c>
      <c r="I4324" t="s">
        <v>10700</v>
      </c>
      <c r="J4324" t="s">
        <v>10602</v>
      </c>
      <c r="K4324" t="s">
        <v>457</v>
      </c>
      <c r="M4324">
        <v>4</v>
      </c>
      <c r="N4324">
        <v>4</v>
      </c>
      <c r="O4324" t="s">
        <v>852</v>
      </c>
      <c r="P4324" t="s">
        <v>1928</v>
      </c>
      <c r="Q4324" t="s">
        <v>10701</v>
      </c>
      <c r="R4324" t="str">
        <f>IF(COUNTIF(cpus!B:B, C4324)&gt;0, "found", "Missing")</f>
        <v>found</v>
      </c>
      <c r="S4324" t="str">
        <f>IF(COUNTIF(cpus!C:C, G4324)&gt;0, "found", "Missing")</f>
        <v>found</v>
      </c>
    </row>
    <row r="4325" spans="1:19" x14ac:dyDescent="0.25">
      <c r="A4325" t="str">
        <f t="shared" si="533"/>
        <v>missing</v>
      </c>
      <c r="B4325" t="str">
        <f t="shared" si="540"/>
        <v>missing</v>
      </c>
      <c r="C4325" t="str">
        <f>SUBSTITUTE(SUBSTITUTE(SUBSTITUTE(SUBSTITUTE(SUBSTITUTE(I4325," Dual Core","")," Quad Core","")," Quad-Core","")," Dual-Core","")," APU","")</f>
        <v>Intel Xeon E5-2609 v3 @ 1.90GHz</v>
      </c>
      <c r="D4325" t="str">
        <f t="shared" si="535"/>
        <v>Intel</v>
      </c>
      <c r="E4325" t="str">
        <f t="shared" si="536"/>
        <v>Xeon E5-2609 v3</v>
      </c>
      <c r="F4325" t="str">
        <f t="shared" si="537"/>
        <v>Xeon E5-2609 v3</v>
      </c>
      <c r="G4325" t="str">
        <f t="shared" si="538"/>
        <v>E5-2609 v3</v>
      </c>
      <c r="H4325" t="str">
        <f t="shared" si="539"/>
        <v>Intel Xeon E5-2609 v3</v>
      </c>
      <c r="I4325" t="s">
        <v>10702</v>
      </c>
      <c r="J4325" t="s">
        <v>8568</v>
      </c>
      <c r="K4325" t="s">
        <v>1309</v>
      </c>
      <c r="M4325">
        <v>6</v>
      </c>
      <c r="N4325">
        <v>6</v>
      </c>
      <c r="O4325" t="s">
        <v>852</v>
      </c>
      <c r="P4325" t="s">
        <v>1932</v>
      </c>
      <c r="Q4325" t="s">
        <v>10703</v>
      </c>
      <c r="R4325" t="str">
        <f>IF(COUNTIF(cpus!B:B, C4325)&gt;0, "found", "Missing")</f>
        <v>found</v>
      </c>
      <c r="S4325" t="str">
        <f>IF(COUNTIF(cpus!C:C, G4325)&gt;0, "found", "Missing")</f>
        <v>found</v>
      </c>
    </row>
    <row r="4326" spans="1:19" x14ac:dyDescent="0.25">
      <c r="A4326" t="str">
        <f t="shared" si="533"/>
        <v>missing</v>
      </c>
      <c r="B4326" t="str">
        <f t="shared" si="540"/>
        <v>missing</v>
      </c>
      <c r="C4326" t="str">
        <f>SUBSTITUTE(SUBSTITUTE(SUBSTITUTE(SUBSTITUTE(SUBSTITUTE(I4326," Dual Core","")," Quad Core","")," Quad-Core","")," Dual-Core","")," APU","")</f>
        <v>Intel Xeon E5-2609 v4 @ 1.70GHz</v>
      </c>
      <c r="D4326" t="str">
        <f t="shared" si="535"/>
        <v>Intel</v>
      </c>
      <c r="E4326" t="str">
        <f t="shared" si="536"/>
        <v>Xeon E5-2609 v4</v>
      </c>
      <c r="F4326" t="str">
        <f t="shared" si="537"/>
        <v>Xeon E5-2609 v4</v>
      </c>
      <c r="G4326" t="str">
        <f t="shared" si="538"/>
        <v>E5-2609 v4</v>
      </c>
      <c r="H4326" t="str">
        <f t="shared" si="539"/>
        <v>Intel Xeon E5-2609 v4</v>
      </c>
      <c r="I4326" t="s">
        <v>10704</v>
      </c>
      <c r="J4326" t="s">
        <v>8638</v>
      </c>
      <c r="K4326" t="s">
        <v>727</v>
      </c>
      <c r="M4326">
        <v>8</v>
      </c>
      <c r="N4326">
        <v>8</v>
      </c>
      <c r="O4326" t="s">
        <v>811</v>
      </c>
      <c r="P4326" t="s">
        <v>2012</v>
      </c>
      <c r="Q4326" t="s">
        <v>10705</v>
      </c>
      <c r="R4326" t="str">
        <f>IF(COUNTIF(cpus!B:B, C4326)&gt;0, "found", "Missing")</f>
        <v>found</v>
      </c>
      <c r="S4326" t="str">
        <f>IF(COUNTIF(cpus!C:C, G4326)&gt;0, "found", "Missing")</f>
        <v>found</v>
      </c>
    </row>
    <row r="4327" spans="1:19" x14ac:dyDescent="0.25">
      <c r="A4327" t="str">
        <f t="shared" si="533"/>
        <v>missing</v>
      </c>
      <c r="B4327" t="str">
        <f t="shared" si="540"/>
        <v>missing</v>
      </c>
      <c r="C4327" t="str">
        <f>SUBSTITUTE(SUBSTITUTE(SUBSTITUTE(SUBSTITUTE(SUBSTITUTE(I4327," Dual Core","")," Quad Core","")," Quad-Core","")," Dual-Core","")," APU","")</f>
        <v>Intel Xeon E5-2618L v3 @ 2.30GHz</v>
      </c>
      <c r="D4327" t="str">
        <f t="shared" si="535"/>
        <v>Intel</v>
      </c>
      <c r="E4327" t="str">
        <f t="shared" si="536"/>
        <v>Xeon E5-2618L v3</v>
      </c>
      <c r="F4327" t="str">
        <f t="shared" si="537"/>
        <v>Xeon E5-2618L v3</v>
      </c>
      <c r="G4327" t="str">
        <f t="shared" si="538"/>
        <v>E5-2618L v3</v>
      </c>
      <c r="H4327" t="str">
        <f t="shared" si="539"/>
        <v>Intel Xeon E5-2618L v3</v>
      </c>
      <c r="I4327" t="s">
        <v>10706</v>
      </c>
      <c r="J4327" t="s">
        <v>8568</v>
      </c>
      <c r="K4327" t="s">
        <v>826</v>
      </c>
      <c r="L4327" t="s">
        <v>451</v>
      </c>
      <c r="M4327">
        <v>8</v>
      </c>
      <c r="N4327">
        <v>16</v>
      </c>
      <c r="O4327" t="s">
        <v>1393</v>
      </c>
      <c r="P4327" t="s">
        <v>2939</v>
      </c>
      <c r="Q4327" t="s">
        <v>10707</v>
      </c>
      <c r="R4327" t="str">
        <f>IF(COUNTIF(cpus!B:B, C4327)&gt;0, "found", "Missing")</f>
        <v>found</v>
      </c>
      <c r="S4327" t="str">
        <f>IF(COUNTIF(cpus!C:C, G4327)&gt;0, "found", "Missing")</f>
        <v>found</v>
      </c>
    </row>
    <row r="4328" spans="1:19" x14ac:dyDescent="0.25">
      <c r="A4328" t="str">
        <f t="shared" si="533"/>
        <v>missing</v>
      </c>
      <c r="B4328" t="str">
        <f t="shared" si="540"/>
        <v>missing</v>
      </c>
      <c r="C4328" t="str">
        <f>SUBSTITUTE(SUBSTITUTE(SUBSTITUTE(SUBSTITUTE(SUBSTITUTE(I4328," Dual Core","")," Quad Core","")," Quad-Core","")," Dual-Core","")," APU","")</f>
        <v>Intel Xeon E5-2618L v4 @ 2.20GHz</v>
      </c>
      <c r="D4328" t="str">
        <f t="shared" si="535"/>
        <v>Intel</v>
      </c>
      <c r="E4328" t="str">
        <f t="shared" si="536"/>
        <v>Xeon E5-2618L v4</v>
      </c>
      <c r="F4328" t="str">
        <f t="shared" si="537"/>
        <v>Xeon E5-2618L v4</v>
      </c>
      <c r="G4328" t="str">
        <f t="shared" si="538"/>
        <v>E5-2618L v4</v>
      </c>
      <c r="H4328" t="str">
        <f t="shared" si="539"/>
        <v>Intel Xeon E5-2618L v4</v>
      </c>
      <c r="I4328" t="s">
        <v>10708</v>
      </c>
      <c r="J4328" t="s">
        <v>8638</v>
      </c>
      <c r="K4328" t="s">
        <v>632</v>
      </c>
      <c r="L4328" t="s">
        <v>469</v>
      </c>
      <c r="M4328">
        <v>10</v>
      </c>
      <c r="N4328">
        <v>20</v>
      </c>
      <c r="O4328" t="s">
        <v>1393</v>
      </c>
      <c r="P4328" t="s">
        <v>2018</v>
      </c>
      <c r="Q4328" t="s">
        <v>10709</v>
      </c>
      <c r="R4328" t="str">
        <f>IF(COUNTIF(cpus!B:B, C4328)&gt;0, "found", "Missing")</f>
        <v>found</v>
      </c>
      <c r="S4328" t="str">
        <f>IF(COUNTIF(cpus!C:C, G4328)&gt;0, "found", "Missing")</f>
        <v>found</v>
      </c>
    </row>
    <row r="4329" spans="1:19" x14ac:dyDescent="0.25">
      <c r="A4329" t="str">
        <f t="shared" si="533"/>
        <v>missing</v>
      </c>
      <c r="B4329" t="str">
        <f t="shared" si="540"/>
        <v>missing</v>
      </c>
      <c r="C4329" t="str">
        <f>SUBSTITUTE(SUBSTITUTE(SUBSTITUTE(SUBSTITUTE(SUBSTITUTE(I4329," Dual Core","")," Quad Core","")," Quad-Core","")," Dual-Core","")," APU","")</f>
        <v>Intel Xeon E5-2620 @ 2.00GHz</v>
      </c>
      <c r="D4329" t="str">
        <f t="shared" si="535"/>
        <v>Intel</v>
      </c>
      <c r="E4329" t="str">
        <f t="shared" si="536"/>
        <v>Xeon E5-2620</v>
      </c>
      <c r="F4329" t="str">
        <f t="shared" si="537"/>
        <v>Xeon E5-2620</v>
      </c>
      <c r="G4329" t="str">
        <f t="shared" si="538"/>
        <v>E5-2620</v>
      </c>
      <c r="H4329" t="str">
        <f t="shared" si="539"/>
        <v>Intel Xeon E5-2620</v>
      </c>
      <c r="I4329" t="s">
        <v>10710</v>
      </c>
      <c r="J4329" t="s">
        <v>369</v>
      </c>
      <c r="K4329" t="s">
        <v>1881</v>
      </c>
      <c r="L4329" t="s">
        <v>457</v>
      </c>
      <c r="M4329">
        <v>6</v>
      </c>
      <c r="N4329">
        <v>12</v>
      </c>
      <c r="O4329" t="s">
        <v>541</v>
      </c>
      <c r="P4329" t="s">
        <v>1938</v>
      </c>
      <c r="Q4329" t="s">
        <v>10711</v>
      </c>
      <c r="R4329" t="str">
        <f>IF(COUNTIF(cpus!B:B, C4329)&gt;0, "found", "Missing")</f>
        <v>found</v>
      </c>
      <c r="S4329" t="str">
        <f>IF(COUNTIF(cpus!C:C, G4329)&gt;0, "found", "Missing")</f>
        <v>found</v>
      </c>
    </row>
    <row r="4330" spans="1:19" x14ac:dyDescent="0.25">
      <c r="A4330" t="str">
        <f t="shared" si="533"/>
        <v>missing</v>
      </c>
      <c r="B4330" t="str">
        <f t="shared" si="540"/>
        <v>missing</v>
      </c>
      <c r="C4330" t="str">
        <f>SUBSTITUTE(SUBSTITUTE(SUBSTITUTE(SUBSTITUTE(SUBSTITUTE(I4330," Dual Core","")," Quad Core","")," Quad-Core","")," Dual-Core","")," APU","")</f>
        <v>Intel Xeon E5-2620 v2 @ 2.10GHz</v>
      </c>
      <c r="D4330" t="str">
        <f t="shared" si="535"/>
        <v>Intel</v>
      </c>
      <c r="E4330" t="str">
        <f t="shared" si="536"/>
        <v>Xeon E5-2620 v2</v>
      </c>
      <c r="F4330" t="str">
        <f t="shared" si="537"/>
        <v>Xeon E5-2620 v2</v>
      </c>
      <c r="G4330" t="str">
        <f t="shared" si="538"/>
        <v>E5-2620 v2</v>
      </c>
      <c r="H4330" t="str">
        <f t="shared" si="539"/>
        <v>Intel Xeon E5-2620 v2</v>
      </c>
      <c r="I4330" t="s">
        <v>10712</v>
      </c>
      <c r="J4330" t="s">
        <v>8520</v>
      </c>
      <c r="K4330" t="s">
        <v>529</v>
      </c>
      <c r="L4330" t="s">
        <v>581</v>
      </c>
      <c r="M4330">
        <v>6</v>
      </c>
      <c r="N4330">
        <v>12</v>
      </c>
      <c r="O4330" t="s">
        <v>852</v>
      </c>
      <c r="P4330" t="s">
        <v>1951</v>
      </c>
      <c r="Q4330" t="s">
        <v>10713</v>
      </c>
      <c r="R4330" t="str">
        <f>IF(COUNTIF(cpus!B:B, C4330)&gt;0, "found", "Missing")</f>
        <v>found</v>
      </c>
      <c r="S4330" t="str">
        <f>IF(COUNTIF(cpus!C:C, G4330)&gt;0, "found", "Missing")</f>
        <v>found</v>
      </c>
    </row>
    <row r="4331" spans="1:19" x14ac:dyDescent="0.25">
      <c r="A4331" t="str">
        <f t="shared" si="533"/>
        <v>missing</v>
      </c>
      <c r="B4331" t="str">
        <f t="shared" si="540"/>
        <v>missing</v>
      </c>
      <c r="C4331" t="str">
        <f>SUBSTITUTE(SUBSTITUTE(SUBSTITUTE(SUBSTITUTE(SUBSTITUTE(I4331," Dual Core","")," Quad Core","")," Quad-Core","")," Dual-Core","")," APU","")</f>
        <v>Intel Xeon E5-2620 v3 @ 2.40GHz</v>
      </c>
      <c r="D4331" t="str">
        <f t="shared" si="535"/>
        <v>Intel</v>
      </c>
      <c r="E4331" t="str">
        <f t="shared" si="536"/>
        <v>Xeon E5-2620 v3</v>
      </c>
      <c r="F4331" t="str">
        <f t="shared" si="537"/>
        <v>Xeon E5-2620 v3</v>
      </c>
      <c r="G4331" t="str">
        <f t="shared" si="538"/>
        <v>E5-2620 v3</v>
      </c>
      <c r="H4331" t="str">
        <f t="shared" si="539"/>
        <v>Intel Xeon E5-2620 v3</v>
      </c>
      <c r="I4331" t="s">
        <v>10714</v>
      </c>
      <c r="J4331" t="s">
        <v>8568</v>
      </c>
      <c r="K4331" t="s">
        <v>609</v>
      </c>
      <c r="L4331" t="s">
        <v>469</v>
      </c>
      <c r="M4331">
        <v>6</v>
      </c>
      <c r="N4331">
        <v>12</v>
      </c>
      <c r="O4331" t="s">
        <v>811</v>
      </c>
      <c r="P4331" t="s">
        <v>1932</v>
      </c>
      <c r="Q4331" t="s">
        <v>10715</v>
      </c>
      <c r="R4331" t="str">
        <f>IF(COUNTIF(cpus!B:B, C4331)&gt;0, "found", "Missing")</f>
        <v>found</v>
      </c>
      <c r="S4331" t="str">
        <f>IF(COUNTIF(cpus!C:C, G4331)&gt;0, "found", "Missing")</f>
        <v>found</v>
      </c>
    </row>
    <row r="4332" spans="1:19" x14ac:dyDescent="0.25">
      <c r="A4332" t="str">
        <f t="shared" si="533"/>
        <v>missing</v>
      </c>
      <c r="B4332" t="str">
        <f t="shared" si="540"/>
        <v>missing</v>
      </c>
      <c r="C4332" t="str">
        <f>SUBSTITUTE(SUBSTITUTE(SUBSTITUTE(SUBSTITUTE(SUBSTITUTE(I4332," Dual Core","")," Quad Core","")," Quad-Core","")," Dual-Core","")," APU","")</f>
        <v>Intel Xeon E5-2620 v4 @ 2.10GHz</v>
      </c>
      <c r="D4332" t="str">
        <f t="shared" si="535"/>
        <v>Intel</v>
      </c>
      <c r="E4332" t="str">
        <f t="shared" si="536"/>
        <v>Xeon E5-2620 v4</v>
      </c>
      <c r="F4332" t="str">
        <f t="shared" si="537"/>
        <v>Xeon E5-2620 v4</v>
      </c>
      <c r="G4332" t="str">
        <f t="shared" si="538"/>
        <v>E5-2620 v4</v>
      </c>
      <c r="H4332" t="str">
        <f t="shared" si="539"/>
        <v>Intel Xeon E5-2620 v4</v>
      </c>
      <c r="I4332" t="s">
        <v>10716</v>
      </c>
      <c r="J4332" t="s">
        <v>8638</v>
      </c>
      <c r="K4332" t="s">
        <v>529</v>
      </c>
      <c r="L4332" t="s">
        <v>2017</v>
      </c>
      <c r="M4332">
        <v>8</v>
      </c>
      <c r="N4332">
        <v>16</v>
      </c>
      <c r="O4332" t="s">
        <v>811</v>
      </c>
      <c r="P4332" t="s">
        <v>1992</v>
      </c>
      <c r="Q4332" t="s">
        <v>10717</v>
      </c>
      <c r="R4332" t="str">
        <f>IF(COUNTIF(cpus!B:B, C4332)&gt;0, "found", "Missing")</f>
        <v>found</v>
      </c>
      <c r="S4332" t="str">
        <f>IF(COUNTIF(cpus!C:C, G4332)&gt;0, "found", "Missing")</f>
        <v>found</v>
      </c>
    </row>
    <row r="4333" spans="1:19" x14ac:dyDescent="0.25">
      <c r="A4333" t="str">
        <f t="shared" si="533"/>
        <v>missing</v>
      </c>
      <c r="B4333" t="str">
        <f t="shared" si="540"/>
        <v>missing</v>
      </c>
      <c r="C4333" t="str">
        <f t="shared" ref="C4333:C4396" si="541">SUBSTITUTE(SUBSTITUTE(SUBSTITUTE(SUBSTITUTE(SUBSTITUTE(I4333," Dual Core","")," Quad Core","")," Quad-Core","")," Dual-Core","")," APU","")</f>
        <v>Intel Xeon E5-2623 v3 @ 3.00GHz</v>
      </c>
      <c r="D4333" t="str">
        <f t="shared" si="535"/>
        <v>Intel</v>
      </c>
      <c r="E4333" t="str">
        <f t="shared" si="536"/>
        <v>Xeon E5-2623 v3</v>
      </c>
      <c r="F4333" t="str">
        <f t="shared" si="537"/>
        <v>Xeon E5-2623 v3</v>
      </c>
      <c r="G4333" t="str">
        <f t="shared" si="538"/>
        <v>E5-2623 v3</v>
      </c>
      <c r="H4333" t="str">
        <f t="shared" si="539"/>
        <v>Intel Xeon E5-2623 v3</v>
      </c>
      <c r="I4333" t="s">
        <v>10718</v>
      </c>
      <c r="J4333" t="s">
        <v>8568</v>
      </c>
      <c r="K4333" t="s">
        <v>2017</v>
      </c>
      <c r="L4333" t="s">
        <v>437</v>
      </c>
      <c r="M4333">
        <v>4</v>
      </c>
      <c r="N4333">
        <v>8</v>
      </c>
      <c r="O4333" t="s">
        <v>435</v>
      </c>
      <c r="P4333" t="s">
        <v>2179</v>
      </c>
      <c r="Q4333" t="s">
        <v>10719</v>
      </c>
      <c r="R4333" t="str">
        <f>IF(COUNTIF(cpus!B:B, C4333)&gt;0, "found", "Missing")</f>
        <v>found</v>
      </c>
      <c r="S4333" t="str">
        <f>IF(COUNTIF(cpus!C:C, G4333)&gt;0, "found", "Missing")</f>
        <v>found</v>
      </c>
    </row>
    <row r="4334" spans="1:19" x14ac:dyDescent="0.25">
      <c r="A4334" t="str">
        <f t="shared" ref="A4334:A4397" si="542">IF(COUNTIF(C4334,"*Quad CPU]*"),"found","missing")</f>
        <v>missing</v>
      </c>
      <c r="B4334" t="str">
        <f t="shared" si="540"/>
        <v>missing</v>
      </c>
      <c r="C4334" t="str">
        <f t="shared" si="541"/>
        <v>Intel Xeon E5-2623 v4 @ 2.60GHz</v>
      </c>
      <c r="D4334" t="str">
        <f t="shared" si="535"/>
        <v>Intel</v>
      </c>
      <c r="E4334" t="str">
        <f t="shared" si="536"/>
        <v>Xeon E5-2623 v4</v>
      </c>
      <c r="F4334" t="str">
        <f t="shared" si="537"/>
        <v>Xeon E5-2623 v4</v>
      </c>
      <c r="G4334" t="str">
        <f t="shared" si="538"/>
        <v>E5-2623 v4</v>
      </c>
      <c r="H4334" t="str">
        <f t="shared" si="539"/>
        <v>Intel Xeon E5-2623 v4</v>
      </c>
      <c r="I4334" t="s">
        <v>10720</v>
      </c>
      <c r="J4334" t="s">
        <v>8638</v>
      </c>
      <c r="K4334" t="s">
        <v>581</v>
      </c>
      <c r="L4334" t="s">
        <v>469</v>
      </c>
      <c r="M4334">
        <v>4</v>
      </c>
      <c r="N4334">
        <v>8</v>
      </c>
      <c r="O4334" t="s">
        <v>811</v>
      </c>
      <c r="P4334" t="s">
        <v>1992</v>
      </c>
      <c r="Q4334" t="s">
        <v>10721</v>
      </c>
      <c r="R4334" t="str">
        <f>IF(COUNTIF(cpus!B:B, C4334)&gt;0, "found", "Missing")</f>
        <v>found</v>
      </c>
      <c r="S4334" t="str">
        <f>IF(COUNTIF(cpus!C:C, G4334)&gt;0, "found", "Missing")</f>
        <v>found</v>
      </c>
    </row>
    <row r="4335" spans="1:19" x14ac:dyDescent="0.25">
      <c r="A4335" t="str">
        <f t="shared" si="542"/>
        <v>missing</v>
      </c>
      <c r="B4335" t="str">
        <f t="shared" si="540"/>
        <v>missing</v>
      </c>
      <c r="C4335" t="str">
        <f t="shared" si="541"/>
        <v>Intel Xeon E5-2628 v3 @ 2.50GHz</v>
      </c>
      <c r="D4335" t="str">
        <f t="shared" si="535"/>
        <v>Intel</v>
      </c>
      <c r="E4335" t="str">
        <f t="shared" si="536"/>
        <v>Xeon E5-2628 v3</v>
      </c>
      <c r="F4335" t="str">
        <f t="shared" si="537"/>
        <v>Xeon E5-2628 v3</v>
      </c>
      <c r="G4335" t="str">
        <f t="shared" si="538"/>
        <v>E5-2628 v3</v>
      </c>
      <c r="H4335" t="str">
        <f t="shared" si="539"/>
        <v>Intel Xeon E5-2628 v3</v>
      </c>
      <c r="I4335" t="s">
        <v>10722</v>
      </c>
      <c r="J4335" t="s">
        <v>8568</v>
      </c>
      <c r="K4335" t="s">
        <v>457</v>
      </c>
      <c r="L4335" t="s">
        <v>2017</v>
      </c>
      <c r="M4335">
        <v>8</v>
      </c>
      <c r="N4335">
        <v>8</v>
      </c>
      <c r="O4335" t="s">
        <v>811</v>
      </c>
      <c r="P4335" t="s">
        <v>1908</v>
      </c>
      <c r="Q4335" t="s">
        <v>10723</v>
      </c>
      <c r="R4335" t="str">
        <f>IF(COUNTIF(cpus!B:B, C4335)&gt;0, "found", "Missing")</f>
        <v>found</v>
      </c>
      <c r="S4335" t="str">
        <f>IF(COUNTIF(cpus!C:C, G4335)&gt;0, "found", "Missing")</f>
        <v>found</v>
      </c>
    </row>
    <row r="4336" spans="1:19" x14ac:dyDescent="0.25">
      <c r="A4336" t="str">
        <f t="shared" si="542"/>
        <v>missing</v>
      </c>
      <c r="B4336" t="str">
        <f t="shared" si="540"/>
        <v>missing</v>
      </c>
      <c r="C4336" t="str">
        <f t="shared" si="541"/>
        <v>Intel Xeon E5-2628L v2 @ 1.90GHz</v>
      </c>
      <c r="D4336" t="str">
        <f t="shared" si="535"/>
        <v>Intel</v>
      </c>
      <c r="E4336" t="str">
        <f t="shared" si="536"/>
        <v>Xeon E5-2628L v2</v>
      </c>
      <c r="F4336" t="str">
        <f t="shared" si="537"/>
        <v>Xeon E5-2628L v2</v>
      </c>
      <c r="G4336" t="str">
        <f t="shared" si="538"/>
        <v>E5-2628L v2</v>
      </c>
      <c r="H4336" t="str">
        <f t="shared" si="539"/>
        <v>Intel Xeon E5-2628L v2</v>
      </c>
      <c r="I4336" t="s">
        <v>10724</v>
      </c>
      <c r="J4336" t="s">
        <v>10602</v>
      </c>
      <c r="K4336" t="s">
        <v>1309</v>
      </c>
      <c r="L4336" t="s">
        <v>609</v>
      </c>
      <c r="M4336">
        <v>8</v>
      </c>
      <c r="N4336">
        <v>16</v>
      </c>
      <c r="O4336" t="s">
        <v>883</v>
      </c>
      <c r="P4336" t="s">
        <v>1996</v>
      </c>
      <c r="Q4336" t="s">
        <v>10725</v>
      </c>
      <c r="R4336" t="str">
        <f>IF(COUNTIF(cpus!B:B, C4336)&gt;0, "found", "Missing")</f>
        <v>found</v>
      </c>
      <c r="S4336" t="str">
        <f>IF(COUNTIF(cpus!C:C, G4336)&gt;0, "found", "Missing")</f>
        <v>found</v>
      </c>
    </row>
    <row r="4337" spans="1:19" x14ac:dyDescent="0.25">
      <c r="A4337" t="str">
        <f t="shared" si="542"/>
        <v>missing</v>
      </c>
      <c r="B4337" t="str">
        <f t="shared" si="540"/>
        <v>missing</v>
      </c>
      <c r="C4337" t="str">
        <f t="shared" si="541"/>
        <v>Intel Xeon E5-2628L v3 @ 2.00GHz</v>
      </c>
      <c r="D4337" t="str">
        <f t="shared" si="535"/>
        <v>Intel</v>
      </c>
      <c r="E4337" t="str">
        <f t="shared" si="536"/>
        <v>Xeon E5-2628L v3</v>
      </c>
      <c r="F4337" t="str">
        <f t="shared" si="537"/>
        <v>Xeon E5-2628L v3</v>
      </c>
      <c r="G4337" t="str">
        <f t="shared" si="538"/>
        <v>E5-2628L v3</v>
      </c>
      <c r="H4337" t="str">
        <f t="shared" si="539"/>
        <v>Intel Xeon E5-2628L v3</v>
      </c>
      <c r="I4337" t="s">
        <v>10726</v>
      </c>
      <c r="J4337" t="s">
        <v>8568</v>
      </c>
      <c r="K4337" t="s">
        <v>1881</v>
      </c>
      <c r="L4337" t="s">
        <v>457</v>
      </c>
      <c r="M4337">
        <v>10</v>
      </c>
      <c r="N4337">
        <v>20</v>
      </c>
      <c r="O4337" t="s">
        <v>1393</v>
      </c>
      <c r="P4337" t="s">
        <v>1996</v>
      </c>
      <c r="Q4337" t="s">
        <v>10727</v>
      </c>
      <c r="R4337" t="str">
        <f>IF(COUNTIF(cpus!B:B, C4337)&gt;0, "found", "Missing")</f>
        <v>found</v>
      </c>
      <c r="S4337" t="str">
        <f>IF(COUNTIF(cpus!C:C, G4337)&gt;0, "found", "Missing")</f>
        <v>found</v>
      </c>
    </row>
    <row r="4338" spans="1:19" x14ac:dyDescent="0.25">
      <c r="A4338" t="str">
        <f t="shared" si="542"/>
        <v>missing</v>
      </c>
      <c r="B4338" t="str">
        <f t="shared" si="540"/>
        <v>missing</v>
      </c>
      <c r="C4338" t="str">
        <f t="shared" si="541"/>
        <v>Intel Xeon E5-2628L v4 @ 1.90GHz</v>
      </c>
      <c r="D4338" t="str">
        <f t="shared" si="535"/>
        <v>Intel</v>
      </c>
      <c r="E4338" t="str">
        <f t="shared" si="536"/>
        <v>Xeon E5-2628L v4</v>
      </c>
      <c r="F4338" t="str">
        <f t="shared" si="537"/>
        <v>Xeon E5-2628L v4</v>
      </c>
      <c r="G4338" t="str">
        <f t="shared" si="538"/>
        <v>E5-2628L v4</v>
      </c>
      <c r="H4338" t="str">
        <f t="shared" si="539"/>
        <v>Intel Xeon E5-2628L v4</v>
      </c>
      <c r="I4338" t="s">
        <v>10728</v>
      </c>
      <c r="J4338" t="s">
        <v>8638</v>
      </c>
      <c r="K4338" t="s">
        <v>1309</v>
      </c>
      <c r="L4338" t="s">
        <v>609</v>
      </c>
      <c r="M4338">
        <v>12</v>
      </c>
      <c r="N4338">
        <v>24</v>
      </c>
      <c r="O4338" t="s">
        <v>1393</v>
      </c>
      <c r="P4338" t="s">
        <v>2939</v>
      </c>
      <c r="Q4338" t="s">
        <v>10729</v>
      </c>
      <c r="R4338" t="str">
        <f>IF(COUNTIF(cpus!B:B, C4338)&gt;0, "found", "Missing")</f>
        <v>found</v>
      </c>
      <c r="S4338" t="str">
        <f>IF(COUNTIF(cpus!C:C, G4338)&gt;0, "found", "Missing")</f>
        <v>found</v>
      </c>
    </row>
    <row r="4339" spans="1:19" x14ac:dyDescent="0.25">
      <c r="A4339" t="str">
        <f t="shared" si="542"/>
        <v>missing</v>
      </c>
      <c r="B4339" t="str">
        <f t="shared" si="540"/>
        <v>missing</v>
      </c>
      <c r="C4339" t="str">
        <f t="shared" si="541"/>
        <v>Intel Xeon E5-2629 v3 @ 2.40GHz</v>
      </c>
      <c r="D4339" t="str">
        <f t="shared" si="535"/>
        <v>Intel</v>
      </c>
      <c r="E4339" t="str">
        <f t="shared" si="536"/>
        <v>Xeon E5-2629 v3</v>
      </c>
      <c r="F4339" t="str">
        <f t="shared" si="537"/>
        <v>Xeon E5-2629 v3</v>
      </c>
      <c r="G4339" t="str">
        <f t="shared" si="538"/>
        <v>E5-2629 v3</v>
      </c>
      <c r="H4339" t="str">
        <f t="shared" si="539"/>
        <v>Intel Xeon E5-2629 v3</v>
      </c>
      <c r="I4339" t="s">
        <v>10730</v>
      </c>
      <c r="J4339" t="s">
        <v>8568</v>
      </c>
      <c r="K4339" t="s">
        <v>609</v>
      </c>
      <c r="L4339" t="s">
        <v>581</v>
      </c>
      <c r="M4339">
        <v>8</v>
      </c>
      <c r="N4339">
        <v>16</v>
      </c>
      <c r="O4339" t="s">
        <v>811</v>
      </c>
      <c r="P4339" t="s">
        <v>2015</v>
      </c>
      <c r="Q4339" t="s">
        <v>10731</v>
      </c>
      <c r="R4339" t="str">
        <f>IF(COUNTIF(cpus!B:B, C4339)&gt;0, "found", "Missing")</f>
        <v>found</v>
      </c>
      <c r="S4339" t="str">
        <f>IF(COUNTIF(cpus!C:C, G4339)&gt;0, "found", "Missing")</f>
        <v>found</v>
      </c>
    </row>
    <row r="4340" spans="1:19" x14ac:dyDescent="0.25">
      <c r="A4340" t="str">
        <f t="shared" si="542"/>
        <v>missing</v>
      </c>
      <c r="B4340" t="str">
        <f t="shared" si="540"/>
        <v>missing</v>
      </c>
      <c r="C4340" t="str">
        <f t="shared" si="541"/>
        <v>Intel Xeon E5-2630 @ 2.30GHz</v>
      </c>
      <c r="D4340" t="str">
        <f t="shared" si="535"/>
        <v>Intel</v>
      </c>
      <c r="E4340" t="str">
        <f t="shared" si="536"/>
        <v>Xeon E5-2630</v>
      </c>
      <c r="F4340" t="str">
        <f t="shared" si="537"/>
        <v>Xeon E5-2630</v>
      </c>
      <c r="G4340" t="str">
        <f t="shared" si="538"/>
        <v>E5-2630</v>
      </c>
      <c r="H4340" t="str">
        <f t="shared" si="539"/>
        <v>Intel Xeon E5-2630</v>
      </c>
      <c r="I4340" t="s">
        <v>10732</v>
      </c>
      <c r="J4340" t="s">
        <v>369</v>
      </c>
      <c r="K4340" t="s">
        <v>826</v>
      </c>
      <c r="L4340" t="s">
        <v>627</v>
      </c>
      <c r="M4340">
        <v>6</v>
      </c>
      <c r="N4340">
        <v>12</v>
      </c>
      <c r="O4340" t="s">
        <v>541</v>
      </c>
      <c r="P4340" t="s">
        <v>1938</v>
      </c>
      <c r="Q4340" t="s">
        <v>10733</v>
      </c>
      <c r="R4340" t="str">
        <f>IF(COUNTIF(cpus!B:B, C4340)&gt;0, "found", "Missing")</f>
        <v>found</v>
      </c>
      <c r="S4340" t="str">
        <f>IF(COUNTIF(cpus!C:C, G4340)&gt;0, "found", "Missing")</f>
        <v>found</v>
      </c>
    </row>
    <row r="4341" spans="1:19" x14ac:dyDescent="0.25">
      <c r="A4341" t="str">
        <f t="shared" si="542"/>
        <v>missing</v>
      </c>
      <c r="B4341" t="str">
        <f t="shared" si="540"/>
        <v>missing</v>
      </c>
      <c r="C4341" t="str">
        <f t="shared" si="541"/>
        <v>Intel Xeon E5-2630 v2 @ 2.60GHz</v>
      </c>
      <c r="D4341" t="str">
        <f t="shared" si="535"/>
        <v>Intel</v>
      </c>
      <c r="E4341" t="str">
        <f t="shared" si="536"/>
        <v>Xeon E5-2630 v2</v>
      </c>
      <c r="F4341" t="str">
        <f t="shared" si="537"/>
        <v>Xeon E5-2630 v2</v>
      </c>
      <c r="G4341" t="str">
        <f t="shared" si="538"/>
        <v>E5-2630 v2</v>
      </c>
      <c r="H4341" t="str">
        <f t="shared" si="539"/>
        <v>Intel Xeon E5-2630 v2</v>
      </c>
      <c r="I4341" t="s">
        <v>10734</v>
      </c>
      <c r="J4341" t="s">
        <v>8520</v>
      </c>
      <c r="K4341" t="s">
        <v>581</v>
      </c>
      <c r="L4341" t="s">
        <v>700</v>
      </c>
      <c r="M4341">
        <v>6</v>
      </c>
      <c r="N4341">
        <v>12</v>
      </c>
      <c r="O4341" t="s">
        <v>852</v>
      </c>
      <c r="P4341" t="s">
        <v>1951</v>
      </c>
      <c r="Q4341" t="s">
        <v>10735</v>
      </c>
      <c r="R4341" t="str">
        <f>IF(COUNTIF(cpus!B:B, C4341)&gt;0, "found", "Missing")</f>
        <v>found</v>
      </c>
      <c r="S4341" t="str">
        <f>IF(COUNTIF(cpus!C:C, G4341)&gt;0, "found", "Missing")</f>
        <v>found</v>
      </c>
    </row>
    <row r="4342" spans="1:19" x14ac:dyDescent="0.25">
      <c r="A4342" t="str">
        <f t="shared" si="542"/>
        <v>missing</v>
      </c>
      <c r="B4342" t="str">
        <f t="shared" si="540"/>
        <v>missing</v>
      </c>
      <c r="C4342" t="str">
        <f t="shared" si="541"/>
        <v>Intel Xeon E5-2630 v3 @ 2.40GHz</v>
      </c>
      <c r="D4342" t="str">
        <f t="shared" si="535"/>
        <v>Intel</v>
      </c>
      <c r="E4342" t="str">
        <f t="shared" si="536"/>
        <v>Xeon E5-2630 v3</v>
      </c>
      <c r="F4342" t="str">
        <f t="shared" si="537"/>
        <v>Xeon E5-2630 v3</v>
      </c>
      <c r="G4342" t="str">
        <f t="shared" si="538"/>
        <v>E5-2630 v3</v>
      </c>
      <c r="H4342" t="str">
        <f t="shared" si="539"/>
        <v>Intel Xeon E5-2630 v3</v>
      </c>
      <c r="I4342" t="s">
        <v>10736</v>
      </c>
      <c r="J4342" t="s">
        <v>8568</v>
      </c>
      <c r="K4342" t="s">
        <v>609</v>
      </c>
      <c r="L4342" t="s">
        <v>469</v>
      </c>
      <c r="M4342">
        <v>8</v>
      </c>
      <c r="N4342">
        <v>16</v>
      </c>
      <c r="O4342" t="s">
        <v>811</v>
      </c>
      <c r="P4342" t="s">
        <v>1932</v>
      </c>
      <c r="Q4342" t="s">
        <v>10737</v>
      </c>
      <c r="R4342" t="str">
        <f>IF(COUNTIF(cpus!B:B, C4342)&gt;0, "found", "Missing")</f>
        <v>found</v>
      </c>
      <c r="S4342" t="str">
        <f>IF(COUNTIF(cpus!C:C, G4342)&gt;0, "found", "Missing")</f>
        <v>found</v>
      </c>
    </row>
    <row r="4343" spans="1:19" x14ac:dyDescent="0.25">
      <c r="A4343" t="str">
        <f t="shared" si="542"/>
        <v>missing</v>
      </c>
      <c r="B4343" t="str">
        <f t="shared" si="540"/>
        <v>missing</v>
      </c>
      <c r="C4343" t="str">
        <f t="shared" si="541"/>
        <v>Intel Xeon E5-2630 v4 @ 2.20GHz</v>
      </c>
      <c r="D4343" t="str">
        <f t="shared" si="535"/>
        <v>Intel</v>
      </c>
      <c r="E4343" t="str">
        <f t="shared" si="536"/>
        <v>Xeon E5-2630 v4</v>
      </c>
      <c r="F4343" t="str">
        <f t="shared" si="537"/>
        <v>Xeon E5-2630 v4</v>
      </c>
      <c r="G4343" t="str">
        <f t="shared" si="538"/>
        <v>E5-2630 v4</v>
      </c>
      <c r="H4343" t="str">
        <f t="shared" si="539"/>
        <v>Intel Xeon E5-2630 v4</v>
      </c>
      <c r="I4343" t="s">
        <v>10738</v>
      </c>
      <c r="J4343" t="s">
        <v>8638</v>
      </c>
      <c r="K4343" t="s">
        <v>632</v>
      </c>
      <c r="L4343" t="s">
        <v>700</v>
      </c>
      <c r="M4343">
        <v>10</v>
      </c>
      <c r="N4343">
        <v>20</v>
      </c>
      <c r="O4343" t="s">
        <v>811</v>
      </c>
      <c r="P4343" t="s">
        <v>1992</v>
      </c>
      <c r="Q4343" t="s">
        <v>10739</v>
      </c>
      <c r="R4343" t="str">
        <f>IF(COUNTIF(cpus!B:B, C4343)&gt;0, "found", "Missing")</f>
        <v>found</v>
      </c>
      <c r="S4343" t="str">
        <f>IF(COUNTIF(cpus!C:C, G4343)&gt;0, "found", "Missing")</f>
        <v>found</v>
      </c>
    </row>
    <row r="4344" spans="1:19" x14ac:dyDescent="0.25">
      <c r="A4344" t="str">
        <f t="shared" si="542"/>
        <v>missing</v>
      </c>
      <c r="B4344" t="str">
        <f t="shared" si="540"/>
        <v>missing</v>
      </c>
      <c r="C4344" t="str">
        <f t="shared" si="541"/>
        <v>Intel Xeon E5-2630L @ 2.00GHz</v>
      </c>
      <c r="D4344" t="str">
        <f t="shared" si="535"/>
        <v>Intel</v>
      </c>
      <c r="E4344" t="str">
        <f t="shared" si="536"/>
        <v>Xeon E5-2630L</v>
      </c>
      <c r="F4344" t="str">
        <f t="shared" si="537"/>
        <v>Xeon E5-2630L</v>
      </c>
      <c r="G4344" t="str">
        <f t="shared" si="538"/>
        <v>E5-2630L</v>
      </c>
      <c r="H4344" t="str">
        <f t="shared" si="539"/>
        <v>Intel Xeon E5-2630L</v>
      </c>
      <c r="I4344" t="s">
        <v>10740</v>
      </c>
      <c r="J4344" t="s">
        <v>10602</v>
      </c>
      <c r="K4344" t="s">
        <v>1881</v>
      </c>
      <c r="L4344" t="s">
        <v>457</v>
      </c>
      <c r="M4344">
        <v>6</v>
      </c>
      <c r="N4344">
        <v>12</v>
      </c>
      <c r="O4344" t="s">
        <v>587</v>
      </c>
      <c r="P4344" t="s">
        <v>1928</v>
      </c>
      <c r="Q4344" t="s">
        <v>10741</v>
      </c>
      <c r="R4344" t="str">
        <f>IF(COUNTIF(cpus!B:B, C4344)&gt;0, "found", "Missing")</f>
        <v>found</v>
      </c>
      <c r="S4344" t="str">
        <f>IF(COUNTIF(cpus!C:C, G4344)&gt;0, "found", "Missing")</f>
        <v>found</v>
      </c>
    </row>
    <row r="4345" spans="1:19" x14ac:dyDescent="0.25">
      <c r="A4345" t="str">
        <f t="shared" si="542"/>
        <v>missing</v>
      </c>
      <c r="B4345" t="str">
        <f t="shared" si="540"/>
        <v>missing</v>
      </c>
      <c r="C4345" t="str">
        <f t="shared" si="541"/>
        <v>Intel Xeon E5-2630L v2 @ 2.40GHz</v>
      </c>
      <c r="D4345" t="str">
        <f t="shared" si="535"/>
        <v>Intel</v>
      </c>
      <c r="E4345" t="str">
        <f t="shared" si="536"/>
        <v>Xeon E5-2630L v2</v>
      </c>
      <c r="F4345" t="str">
        <f t="shared" si="537"/>
        <v>Xeon E5-2630L v2</v>
      </c>
      <c r="G4345" t="str">
        <f t="shared" si="538"/>
        <v>E5-2630L v2</v>
      </c>
      <c r="H4345" t="str">
        <f t="shared" si="539"/>
        <v>Intel Xeon E5-2630L v2</v>
      </c>
      <c r="I4345" t="s">
        <v>10742</v>
      </c>
      <c r="J4345" t="s">
        <v>10602</v>
      </c>
      <c r="K4345" t="s">
        <v>609</v>
      </c>
      <c r="L4345" t="s">
        <v>627</v>
      </c>
      <c r="M4345">
        <v>6</v>
      </c>
      <c r="N4345">
        <v>12</v>
      </c>
      <c r="O4345" t="s">
        <v>587</v>
      </c>
      <c r="P4345" t="s">
        <v>1932</v>
      </c>
      <c r="Q4345" t="s">
        <v>10743</v>
      </c>
      <c r="R4345" t="str">
        <f>IF(COUNTIF(cpus!B:B, C4345)&gt;0, "found", "Missing")</f>
        <v>found</v>
      </c>
      <c r="S4345" t="str">
        <f>IF(COUNTIF(cpus!C:C, G4345)&gt;0, "found", "Missing")</f>
        <v>found</v>
      </c>
    </row>
    <row r="4346" spans="1:19" x14ac:dyDescent="0.25">
      <c r="A4346" t="str">
        <f t="shared" si="542"/>
        <v>missing</v>
      </c>
      <c r="B4346" t="str">
        <f t="shared" si="540"/>
        <v>missing</v>
      </c>
      <c r="C4346" t="str">
        <f t="shared" si="541"/>
        <v>Intel Xeon E5-2630L v3 @ 1.80GHz</v>
      </c>
      <c r="D4346" t="str">
        <f t="shared" si="535"/>
        <v>Intel</v>
      </c>
      <c r="E4346" t="str">
        <f t="shared" si="536"/>
        <v>Xeon E5-2630L v3</v>
      </c>
      <c r="F4346" t="str">
        <f t="shared" si="537"/>
        <v>Xeon E5-2630L v3</v>
      </c>
      <c r="G4346" t="str">
        <f t="shared" si="538"/>
        <v>E5-2630L v3</v>
      </c>
      <c r="H4346" t="str">
        <f t="shared" si="539"/>
        <v>Intel Xeon E5-2630L v3</v>
      </c>
      <c r="I4346" t="s">
        <v>10744</v>
      </c>
      <c r="J4346" t="s">
        <v>8568</v>
      </c>
      <c r="K4346" t="s">
        <v>796</v>
      </c>
      <c r="L4346" t="s">
        <v>473</v>
      </c>
      <c r="M4346">
        <v>8</v>
      </c>
      <c r="N4346">
        <v>16</v>
      </c>
      <c r="O4346" t="s">
        <v>729</v>
      </c>
      <c r="P4346" t="s">
        <v>1992</v>
      </c>
      <c r="Q4346" t="s">
        <v>10745</v>
      </c>
      <c r="R4346" t="str">
        <f>IF(COUNTIF(cpus!B:B, C4346)&gt;0, "found", "Missing")</f>
        <v>found</v>
      </c>
      <c r="S4346" t="str">
        <f>IF(COUNTIF(cpus!C:C, G4346)&gt;0, "found", "Missing")</f>
        <v>found</v>
      </c>
    </row>
    <row r="4347" spans="1:19" x14ac:dyDescent="0.25">
      <c r="A4347" t="str">
        <f t="shared" si="542"/>
        <v>missing</v>
      </c>
      <c r="B4347" t="str">
        <f t="shared" si="540"/>
        <v>missing</v>
      </c>
      <c r="C4347" t="str">
        <f t="shared" si="541"/>
        <v>Intel Xeon E5-2630L v4 @ 1.80GHz</v>
      </c>
      <c r="D4347" t="str">
        <f t="shared" si="535"/>
        <v>Intel</v>
      </c>
      <c r="E4347" t="str">
        <f t="shared" si="536"/>
        <v>Xeon E5-2630L v4</v>
      </c>
      <c r="F4347" t="str">
        <f t="shared" si="537"/>
        <v>Xeon E5-2630L v4</v>
      </c>
      <c r="G4347" t="str">
        <f t="shared" si="538"/>
        <v>E5-2630L v4</v>
      </c>
      <c r="H4347" t="str">
        <f t="shared" si="539"/>
        <v>Intel Xeon E5-2630L v4</v>
      </c>
      <c r="I4347" t="s">
        <v>10746</v>
      </c>
      <c r="J4347" t="s">
        <v>8638</v>
      </c>
      <c r="K4347" t="s">
        <v>796</v>
      </c>
      <c r="L4347" t="s">
        <v>473</v>
      </c>
      <c r="M4347">
        <v>10</v>
      </c>
      <c r="N4347">
        <v>20</v>
      </c>
      <c r="O4347" t="s">
        <v>729</v>
      </c>
      <c r="P4347" t="s">
        <v>2939</v>
      </c>
      <c r="Q4347" t="s">
        <v>10747</v>
      </c>
      <c r="R4347" t="str">
        <f>IF(COUNTIF(cpus!B:B, C4347)&gt;0, "found", "Missing")</f>
        <v>found</v>
      </c>
      <c r="S4347" t="str">
        <f>IF(COUNTIF(cpus!C:C, G4347)&gt;0, "found", "Missing")</f>
        <v>found</v>
      </c>
    </row>
    <row r="4348" spans="1:19" x14ac:dyDescent="0.25">
      <c r="A4348" t="str">
        <f t="shared" si="542"/>
        <v>missing</v>
      </c>
      <c r="B4348" t="str">
        <f t="shared" si="540"/>
        <v>missing</v>
      </c>
      <c r="C4348" t="str">
        <f t="shared" si="541"/>
        <v>Intel Xeon E5-2637 @ 3.00GHz</v>
      </c>
      <c r="D4348" t="str">
        <f t="shared" si="535"/>
        <v>Intel</v>
      </c>
      <c r="E4348" t="str">
        <f t="shared" si="536"/>
        <v>Xeon E5-2637</v>
      </c>
      <c r="F4348" t="str">
        <f t="shared" si="537"/>
        <v>Xeon E5-2637</v>
      </c>
      <c r="G4348" t="str">
        <f t="shared" si="538"/>
        <v>E5-2637</v>
      </c>
      <c r="H4348" t="str">
        <f t="shared" si="539"/>
        <v>Intel Xeon E5-2637</v>
      </c>
      <c r="I4348" t="s">
        <v>10748</v>
      </c>
      <c r="J4348" t="s">
        <v>8520</v>
      </c>
      <c r="K4348" t="s">
        <v>2017</v>
      </c>
      <c r="L4348" t="s">
        <v>437</v>
      </c>
      <c r="M4348">
        <v>2</v>
      </c>
      <c r="N4348">
        <v>4</v>
      </c>
      <c r="O4348" t="s">
        <v>852</v>
      </c>
      <c r="P4348" t="s">
        <v>2292</v>
      </c>
      <c r="Q4348" t="s">
        <v>10749</v>
      </c>
      <c r="R4348" t="str">
        <f>IF(COUNTIF(cpus!B:B, C4348)&gt;0, "found", "Missing")</f>
        <v>found</v>
      </c>
      <c r="S4348" t="str">
        <f>IF(COUNTIF(cpus!C:C, G4348)&gt;0, "found", "Missing")</f>
        <v>found</v>
      </c>
    </row>
    <row r="4349" spans="1:19" x14ac:dyDescent="0.25">
      <c r="A4349" t="str">
        <f t="shared" si="542"/>
        <v>missing</v>
      </c>
      <c r="B4349" t="str">
        <f t="shared" si="540"/>
        <v>missing</v>
      </c>
      <c r="C4349" t="str">
        <f t="shared" si="541"/>
        <v>Intel Xeon E5-2637 v2 @ 3.50GHz</v>
      </c>
      <c r="D4349" t="str">
        <f t="shared" si="535"/>
        <v>Intel</v>
      </c>
      <c r="E4349" t="str">
        <f t="shared" si="536"/>
        <v>Xeon E5-2637 v2</v>
      </c>
      <c r="F4349" t="str">
        <f t="shared" si="537"/>
        <v>Xeon E5-2637 v2</v>
      </c>
      <c r="G4349" t="str">
        <f t="shared" si="538"/>
        <v>E5-2637 v2</v>
      </c>
      <c r="H4349" t="str">
        <f t="shared" si="539"/>
        <v>Intel Xeon E5-2637 v2</v>
      </c>
      <c r="I4349" t="s">
        <v>10750</v>
      </c>
      <c r="J4349" t="s">
        <v>10602</v>
      </c>
      <c r="K4349" t="s">
        <v>437</v>
      </c>
      <c r="L4349" t="s">
        <v>445</v>
      </c>
      <c r="M4349">
        <v>4</v>
      </c>
      <c r="N4349">
        <v>8</v>
      </c>
      <c r="O4349" t="s">
        <v>723</v>
      </c>
      <c r="P4349" t="s">
        <v>1973</v>
      </c>
      <c r="Q4349" t="s">
        <v>10751</v>
      </c>
      <c r="R4349" t="str">
        <f>IF(COUNTIF(cpus!B:B, C4349)&gt;0, "found", "Missing")</f>
        <v>found</v>
      </c>
      <c r="S4349" t="str">
        <f>IF(COUNTIF(cpus!C:C, G4349)&gt;0, "found", "Missing")</f>
        <v>found</v>
      </c>
    </row>
    <row r="4350" spans="1:19" x14ac:dyDescent="0.25">
      <c r="A4350" t="str">
        <f t="shared" si="542"/>
        <v>missing</v>
      </c>
      <c r="B4350" t="str">
        <f t="shared" si="540"/>
        <v>missing</v>
      </c>
      <c r="C4350" t="str">
        <f t="shared" si="541"/>
        <v>Intel Xeon E5-2637 v3 @ 3.50GHz</v>
      </c>
      <c r="D4350" t="str">
        <f t="shared" si="535"/>
        <v>Intel</v>
      </c>
      <c r="E4350" t="str">
        <f t="shared" si="536"/>
        <v>Xeon E5-2637 v3</v>
      </c>
      <c r="F4350" t="str">
        <f t="shared" si="537"/>
        <v>Xeon E5-2637 v3</v>
      </c>
      <c r="G4350" t="str">
        <f t="shared" si="538"/>
        <v>E5-2637 v3</v>
      </c>
      <c r="H4350" t="str">
        <f t="shared" si="539"/>
        <v>Intel Xeon E5-2637 v3</v>
      </c>
      <c r="I4350" t="s">
        <v>10752</v>
      </c>
      <c r="J4350" t="s">
        <v>8568</v>
      </c>
      <c r="K4350" t="s">
        <v>437</v>
      </c>
      <c r="L4350" t="s">
        <v>442</v>
      </c>
      <c r="M4350">
        <v>4</v>
      </c>
      <c r="N4350">
        <v>8</v>
      </c>
      <c r="O4350" t="s">
        <v>803</v>
      </c>
      <c r="P4350" t="s">
        <v>1932</v>
      </c>
      <c r="Q4350" t="s">
        <v>10753</v>
      </c>
      <c r="R4350" t="str">
        <f>IF(COUNTIF(cpus!B:B, C4350)&gt;0, "found", "Missing")</f>
        <v>found</v>
      </c>
      <c r="S4350" t="str">
        <f>IF(COUNTIF(cpus!C:C, G4350)&gt;0, "found", "Missing")</f>
        <v>found</v>
      </c>
    </row>
    <row r="4351" spans="1:19" x14ac:dyDescent="0.25">
      <c r="A4351" t="str">
        <f t="shared" si="542"/>
        <v>missing</v>
      </c>
      <c r="B4351" t="str">
        <f t="shared" si="540"/>
        <v>missing</v>
      </c>
      <c r="C4351" t="str">
        <f t="shared" si="541"/>
        <v>Intel Xeon E5-2637 v4 @ 3.50GHz</v>
      </c>
      <c r="D4351" t="str">
        <f t="shared" si="535"/>
        <v>Intel</v>
      </c>
      <c r="E4351" t="str">
        <f t="shared" si="536"/>
        <v>Xeon E5-2637 v4</v>
      </c>
      <c r="F4351" t="str">
        <f t="shared" si="537"/>
        <v>Xeon E5-2637 v4</v>
      </c>
      <c r="G4351" t="str">
        <f t="shared" si="538"/>
        <v>E5-2637 v4</v>
      </c>
      <c r="H4351" t="str">
        <f t="shared" si="539"/>
        <v>Intel Xeon E5-2637 v4</v>
      </c>
      <c r="I4351" t="s">
        <v>10754</v>
      </c>
      <c r="J4351" t="s">
        <v>8638</v>
      </c>
      <c r="K4351" t="s">
        <v>437</v>
      </c>
      <c r="L4351" t="s">
        <v>442</v>
      </c>
      <c r="M4351">
        <v>4</v>
      </c>
      <c r="N4351">
        <v>8</v>
      </c>
      <c r="O4351" t="s">
        <v>803</v>
      </c>
      <c r="P4351" t="s">
        <v>1992</v>
      </c>
      <c r="Q4351" t="s">
        <v>10755</v>
      </c>
      <c r="R4351" t="str">
        <f>IF(COUNTIF(cpus!B:B, C4351)&gt;0, "found", "Missing")</f>
        <v>found</v>
      </c>
      <c r="S4351" t="str">
        <f>IF(COUNTIF(cpus!C:C, G4351)&gt;0, "found", "Missing")</f>
        <v>found</v>
      </c>
    </row>
    <row r="4352" spans="1:19" x14ac:dyDescent="0.25">
      <c r="A4352" t="str">
        <f t="shared" si="542"/>
        <v>missing</v>
      </c>
      <c r="B4352" t="str">
        <f t="shared" ref="B4352:B4385" si="543">IF(COUNTIF(C4352,"*[Dual CPU]*"),"found","missing")</f>
        <v>missing</v>
      </c>
      <c r="C4352" t="str">
        <f t="shared" si="541"/>
        <v>Intel Xeon E5-2640 @ 2.50GHz</v>
      </c>
      <c r="D4352" t="str">
        <f t="shared" si="535"/>
        <v>Intel</v>
      </c>
      <c r="E4352" t="str">
        <f t="shared" si="536"/>
        <v>Xeon E5-2640</v>
      </c>
      <c r="F4352" t="str">
        <f t="shared" si="537"/>
        <v>Xeon E5-2640</v>
      </c>
      <c r="G4352" t="str">
        <f t="shared" si="538"/>
        <v>E5-2640</v>
      </c>
      <c r="H4352" t="str">
        <f t="shared" si="539"/>
        <v>Intel Xeon E5-2640</v>
      </c>
      <c r="I4352" t="s">
        <v>10756</v>
      </c>
      <c r="J4352" t="s">
        <v>369</v>
      </c>
      <c r="K4352" t="s">
        <v>457</v>
      </c>
      <c r="L4352" t="s">
        <v>2017</v>
      </c>
      <c r="M4352">
        <v>6</v>
      </c>
      <c r="N4352">
        <v>12</v>
      </c>
      <c r="O4352" t="s">
        <v>541</v>
      </c>
      <c r="P4352" t="s">
        <v>1938</v>
      </c>
      <c r="Q4352" t="s">
        <v>10757</v>
      </c>
      <c r="R4352" t="str">
        <f>IF(COUNTIF(cpus!B:B, C4352)&gt;0, "found", "Missing")</f>
        <v>found</v>
      </c>
      <c r="S4352" t="str">
        <f>IF(COUNTIF(cpus!C:C, G4352)&gt;0, "found", "Missing")</f>
        <v>found</v>
      </c>
    </row>
    <row r="4353" spans="1:19" x14ac:dyDescent="0.25">
      <c r="A4353" t="str">
        <f t="shared" si="542"/>
        <v>missing</v>
      </c>
      <c r="B4353" t="str">
        <f t="shared" si="543"/>
        <v>missing</v>
      </c>
      <c r="C4353" t="str">
        <f t="shared" si="541"/>
        <v>Intel Xeon E5-2640 v2 @ 2.00GHz</v>
      </c>
      <c r="D4353" t="str">
        <f t="shared" si="535"/>
        <v>Intel</v>
      </c>
      <c r="E4353" t="str">
        <f t="shared" si="536"/>
        <v>Xeon E5-2640 v2</v>
      </c>
      <c r="F4353" t="str">
        <f t="shared" si="537"/>
        <v>Xeon E5-2640 v2</v>
      </c>
      <c r="G4353" t="str">
        <f t="shared" si="538"/>
        <v>E5-2640 v2</v>
      </c>
      <c r="H4353" t="str">
        <f t="shared" si="539"/>
        <v>Intel Xeon E5-2640 v2</v>
      </c>
      <c r="I4353" t="s">
        <v>10758</v>
      </c>
      <c r="J4353" t="s">
        <v>10602</v>
      </c>
      <c r="K4353" t="s">
        <v>1881</v>
      </c>
      <c r="L4353" t="s">
        <v>457</v>
      </c>
      <c r="M4353">
        <v>8</v>
      </c>
      <c r="N4353">
        <v>16</v>
      </c>
      <c r="O4353" t="s">
        <v>541</v>
      </c>
      <c r="P4353" t="s">
        <v>1973</v>
      </c>
      <c r="Q4353" t="s">
        <v>10759</v>
      </c>
      <c r="R4353" t="str">
        <f>IF(COUNTIF(cpus!B:B, C4353)&gt;0, "found", "Missing")</f>
        <v>found</v>
      </c>
      <c r="S4353" t="str">
        <f>IF(COUNTIF(cpus!C:C, G4353)&gt;0, "found", "Missing")</f>
        <v>found</v>
      </c>
    </row>
    <row r="4354" spans="1:19" x14ac:dyDescent="0.25">
      <c r="A4354" t="str">
        <f t="shared" si="542"/>
        <v>missing</v>
      </c>
      <c r="B4354" t="str">
        <f t="shared" si="543"/>
        <v>missing</v>
      </c>
      <c r="C4354" t="str">
        <f t="shared" si="541"/>
        <v>Intel Xeon E5-2640 v3 @ 2.60GHz</v>
      </c>
      <c r="D4354" t="str">
        <f t="shared" ref="D4354:D4417" si="544">IF(ISNUMBER(SEARCH("AMD",H4354)),"AMD",
IF(ISNUMBER(SEARCH("Intel",H4354)),"Intel",
IF(ISNUMBER(SEARCH("Apple",H4354)),"Apple",
IF(ISNUMBER(SEARCH("ARM",H4354)),"ARM",
IF(ISNUMBER(SEARCH("Google",H4354)),"Google",
IF(ISNUMBER(SEARCH("MediaTek",H4354)),"MediaTek",
IF(ISNUMBER(SEARCH("Qualcomm",H4354)),"Qualcomm",
IF(ISNUMBER(SEARCH("Samsung",H4354)),"Samsung",
IF(ISNUMBER(SEARCH("Snapdragon",H4354)),"Snapdragon","")))))))))</f>
        <v>Intel</v>
      </c>
      <c r="E4354" t="str">
        <f t="shared" si="536"/>
        <v>Xeon E5-2640 v3</v>
      </c>
      <c r="F4354" t="str">
        <f t="shared" si="537"/>
        <v>Xeon E5-2640 v3</v>
      </c>
      <c r="G4354" t="str">
        <f t="shared" si="538"/>
        <v>E5-2640 v3</v>
      </c>
      <c r="H4354" t="str">
        <f t="shared" si="539"/>
        <v>Intel Xeon E5-2640 v3</v>
      </c>
      <c r="I4354" t="s">
        <v>10760</v>
      </c>
      <c r="J4354" t="s">
        <v>8568</v>
      </c>
      <c r="K4354" t="s">
        <v>581</v>
      </c>
      <c r="L4354" t="s">
        <v>451</v>
      </c>
      <c r="M4354">
        <v>8</v>
      </c>
      <c r="N4354">
        <v>16</v>
      </c>
      <c r="O4354" t="s">
        <v>843</v>
      </c>
      <c r="P4354" t="s">
        <v>1978</v>
      </c>
      <c r="Q4354" t="s">
        <v>10761</v>
      </c>
      <c r="R4354" t="str">
        <f>IF(COUNTIF(cpus!B:B, C4354)&gt;0, "found", "Missing")</f>
        <v>found</v>
      </c>
      <c r="S4354" t="str">
        <f>IF(COUNTIF(cpus!C:C, G4354)&gt;0, "found", "Missing")</f>
        <v>found</v>
      </c>
    </row>
    <row r="4355" spans="1:19" x14ac:dyDescent="0.25">
      <c r="A4355" t="str">
        <f t="shared" si="542"/>
        <v>missing</v>
      </c>
      <c r="B4355" t="str">
        <f t="shared" si="543"/>
        <v>missing</v>
      </c>
      <c r="C4355" t="str">
        <f t="shared" si="541"/>
        <v>Intel Xeon E5-2640 v4 @ 2.40GHz</v>
      </c>
      <c r="D4355" t="str">
        <f t="shared" si="544"/>
        <v>Intel</v>
      </c>
      <c r="E4355" t="str">
        <f t="shared" ref="E4355:E4418" si="545">TRIM(SUBSTITUTE(SUBSTITUTE(SUBSTITUTE(SUBSTITUTE(SUBSTITUTE(SUBSTITUTE(SUBSTITUTE(SUBSTITUTE(SUBSTITUTE(H4355,
"Apple",""),"ARM",""),"Google",""),"MediaTek",""),"Qualcomm",""),"Samsung",""),"Snapdragon",""),"Intel",""),"AMD",""))</f>
        <v>Xeon E5-2640 v4</v>
      </c>
      <c r="F4355" t="str">
        <f t="shared" ref="F4355:F4418" si="546">TRIM(SUBSTITUTE(SUBSTITUTE(SUBSTITUTE(SUBSTITUTE(SUBSTITUTE(SUBSTITUTE(SUBSTITUTE(SUBSTITUTE(SUBSTITUTE(E4355,
"Core2 Extreme",""),"Core2 Quad",""),"Core2 Duo",""),"Core",""),
"Pentium Gold",""),"Pentium",""),
"Xeon Platinum",""),"Xeon Gold",""),"Xeon Silver",""))</f>
        <v>Xeon E5-2640 v4</v>
      </c>
      <c r="G4355" t="str">
        <f t="shared" ref="G4355:G4418" si="547">TRIM(SUBSTITUTE(F4355,"Xeon",""))</f>
        <v>E5-2640 v4</v>
      </c>
      <c r="H4355" t="str">
        <f t="shared" si="539"/>
        <v>Intel Xeon E5-2640 v4</v>
      </c>
      <c r="I4355" t="s">
        <v>10762</v>
      </c>
      <c r="J4355" t="s">
        <v>8638</v>
      </c>
      <c r="K4355" t="s">
        <v>609</v>
      </c>
      <c r="L4355" t="s">
        <v>451</v>
      </c>
      <c r="M4355">
        <v>10</v>
      </c>
      <c r="N4355">
        <v>20</v>
      </c>
      <c r="O4355" t="s">
        <v>843</v>
      </c>
      <c r="P4355" t="s">
        <v>1992</v>
      </c>
      <c r="Q4355" t="s">
        <v>10763</v>
      </c>
      <c r="R4355" t="str">
        <f>IF(COUNTIF(cpus!B:B, C4355)&gt;0, "found", "Missing")</f>
        <v>found</v>
      </c>
      <c r="S4355" t="str">
        <f>IF(COUNTIF(cpus!C:C, G4355)&gt;0, "found", "Missing")</f>
        <v>found</v>
      </c>
    </row>
    <row r="4356" spans="1:19" x14ac:dyDescent="0.25">
      <c r="A4356" t="str">
        <f t="shared" si="542"/>
        <v>missing</v>
      </c>
      <c r="B4356" t="str">
        <f t="shared" si="543"/>
        <v>missing</v>
      </c>
      <c r="C4356" t="str">
        <f t="shared" si="541"/>
        <v>Intel Xeon E5-2643 @ 3.30GHz</v>
      </c>
      <c r="D4356" t="str">
        <f t="shared" si="544"/>
        <v>Intel</v>
      </c>
      <c r="E4356" t="str">
        <f t="shared" si="545"/>
        <v>Xeon E5-2643</v>
      </c>
      <c r="F4356" t="str">
        <f t="shared" si="546"/>
        <v>Xeon E5-2643</v>
      </c>
      <c r="G4356" t="str">
        <f t="shared" si="547"/>
        <v>E5-2643</v>
      </c>
      <c r="H4356" t="str">
        <f t="shared" si="539"/>
        <v>Intel Xeon E5-2643</v>
      </c>
      <c r="I4356" t="s">
        <v>10764</v>
      </c>
      <c r="J4356" t="s">
        <v>369</v>
      </c>
      <c r="K4356" t="s">
        <v>507</v>
      </c>
      <c r="L4356" t="s">
        <v>437</v>
      </c>
      <c r="M4356">
        <v>4</v>
      </c>
      <c r="N4356">
        <v>8</v>
      </c>
      <c r="O4356" t="s">
        <v>723</v>
      </c>
      <c r="P4356" t="s">
        <v>1938</v>
      </c>
      <c r="Q4356" t="s">
        <v>10765</v>
      </c>
      <c r="R4356" t="str">
        <f>IF(COUNTIF(cpus!B:B, C4356)&gt;0, "found", "Missing")</f>
        <v>found</v>
      </c>
      <c r="S4356" t="str">
        <f>IF(COUNTIF(cpus!C:C, G4356)&gt;0, "found", "Missing")</f>
        <v>found</v>
      </c>
    </row>
    <row r="4357" spans="1:19" x14ac:dyDescent="0.25">
      <c r="A4357" t="str">
        <f t="shared" si="542"/>
        <v>missing</v>
      </c>
      <c r="B4357" t="str">
        <f t="shared" si="543"/>
        <v>missing</v>
      </c>
      <c r="C4357" t="str">
        <f t="shared" si="541"/>
        <v>Intel Xeon E5-2643 v2 @ 3.50GHz</v>
      </c>
      <c r="D4357" t="str">
        <f t="shared" si="544"/>
        <v>Intel</v>
      </c>
      <c r="E4357" t="str">
        <f t="shared" si="545"/>
        <v>Xeon E5-2643 v2</v>
      </c>
      <c r="F4357" t="str">
        <f t="shared" si="546"/>
        <v>Xeon E5-2643 v2</v>
      </c>
      <c r="G4357" t="str">
        <f t="shared" si="547"/>
        <v>E5-2643 v2</v>
      </c>
      <c r="H4357" t="str">
        <f t="shared" si="539"/>
        <v>Intel Xeon E5-2643 v2</v>
      </c>
      <c r="I4357" t="s">
        <v>10766</v>
      </c>
      <c r="J4357" t="s">
        <v>8520</v>
      </c>
      <c r="K4357" t="s">
        <v>437</v>
      </c>
      <c r="L4357" t="s">
        <v>445</v>
      </c>
      <c r="M4357">
        <v>6</v>
      </c>
      <c r="N4357">
        <v>12</v>
      </c>
      <c r="O4357" t="s">
        <v>723</v>
      </c>
      <c r="P4357" t="s">
        <v>1951</v>
      </c>
      <c r="Q4357" t="s">
        <v>10767</v>
      </c>
      <c r="R4357" t="str">
        <f>IF(COUNTIF(cpus!B:B, C4357)&gt;0, "found", "Missing")</f>
        <v>found</v>
      </c>
      <c r="S4357" t="str">
        <f>IF(COUNTIF(cpus!C:C, G4357)&gt;0, "found", "Missing")</f>
        <v>found</v>
      </c>
    </row>
    <row r="4358" spans="1:19" x14ac:dyDescent="0.25">
      <c r="A4358" t="str">
        <f t="shared" si="542"/>
        <v>missing</v>
      </c>
      <c r="B4358" t="str">
        <f t="shared" si="543"/>
        <v>missing</v>
      </c>
      <c r="C4358" t="str">
        <f t="shared" si="541"/>
        <v>Intel Xeon E5-2643 v3 @ 3.40GHz</v>
      </c>
      <c r="D4358" t="str">
        <f t="shared" si="544"/>
        <v>Intel</v>
      </c>
      <c r="E4358" t="str">
        <f t="shared" si="545"/>
        <v>Xeon E5-2643 v3</v>
      </c>
      <c r="F4358" t="str">
        <f t="shared" si="546"/>
        <v>Xeon E5-2643 v3</v>
      </c>
      <c r="G4358" t="str">
        <f t="shared" si="547"/>
        <v>E5-2643 v3</v>
      </c>
      <c r="H4358" t="str">
        <f t="shared" si="539"/>
        <v>Intel Xeon E5-2643 v3</v>
      </c>
      <c r="I4358" t="s">
        <v>10768</v>
      </c>
      <c r="J4358" t="s">
        <v>8568</v>
      </c>
      <c r="K4358" t="s">
        <v>451</v>
      </c>
      <c r="L4358" t="s">
        <v>442</v>
      </c>
      <c r="M4358">
        <v>6</v>
      </c>
      <c r="N4358">
        <v>12</v>
      </c>
      <c r="O4358" t="s">
        <v>803</v>
      </c>
      <c r="P4358" t="s">
        <v>2179</v>
      </c>
      <c r="Q4358" t="s">
        <v>10769</v>
      </c>
      <c r="R4358" t="str">
        <f>IF(COUNTIF(cpus!B:B, C4358)&gt;0, "found", "Missing")</f>
        <v>found</v>
      </c>
      <c r="S4358" t="str">
        <f>IF(COUNTIF(cpus!C:C, G4358)&gt;0, "found", "Missing")</f>
        <v>found</v>
      </c>
    </row>
    <row r="4359" spans="1:19" x14ac:dyDescent="0.25">
      <c r="A4359" t="str">
        <f t="shared" si="542"/>
        <v>missing</v>
      </c>
      <c r="B4359" t="str">
        <f t="shared" si="543"/>
        <v>missing</v>
      </c>
      <c r="C4359" t="str">
        <f t="shared" si="541"/>
        <v>Intel Xeon E5-2643 v4 @ 3.40GHz</v>
      </c>
      <c r="D4359" t="str">
        <f t="shared" si="544"/>
        <v>Intel</v>
      </c>
      <c r="E4359" t="str">
        <f t="shared" si="545"/>
        <v>Xeon E5-2643 v4</v>
      </c>
      <c r="F4359" t="str">
        <f t="shared" si="546"/>
        <v>Xeon E5-2643 v4</v>
      </c>
      <c r="G4359" t="str">
        <f t="shared" si="547"/>
        <v>E5-2643 v4</v>
      </c>
      <c r="H4359" t="str">
        <f t="shared" si="539"/>
        <v>Intel Xeon E5-2643 v4</v>
      </c>
      <c r="I4359" t="s">
        <v>10770</v>
      </c>
      <c r="J4359" t="s">
        <v>8638</v>
      </c>
      <c r="K4359" t="s">
        <v>451</v>
      </c>
      <c r="L4359" t="s">
        <v>442</v>
      </c>
      <c r="M4359">
        <v>6</v>
      </c>
      <c r="N4359">
        <v>12</v>
      </c>
      <c r="O4359" t="s">
        <v>803</v>
      </c>
      <c r="P4359" t="s">
        <v>1992</v>
      </c>
      <c r="Q4359" t="s">
        <v>10771</v>
      </c>
      <c r="R4359" t="str">
        <f>IF(COUNTIF(cpus!B:B, C4359)&gt;0, "found", "Missing")</f>
        <v>found</v>
      </c>
      <c r="S4359" t="str">
        <f>IF(COUNTIF(cpus!C:C, G4359)&gt;0, "found", "Missing")</f>
        <v>found</v>
      </c>
    </row>
    <row r="4360" spans="1:19" x14ac:dyDescent="0.25">
      <c r="A4360" t="str">
        <f t="shared" si="542"/>
        <v>missing</v>
      </c>
      <c r="B4360" t="str">
        <f t="shared" si="543"/>
        <v>missing</v>
      </c>
      <c r="C4360" t="str">
        <f t="shared" si="541"/>
        <v>Intel Xeon E5-2648L @ 1.80GHz</v>
      </c>
      <c r="D4360" t="str">
        <f t="shared" si="544"/>
        <v>Intel</v>
      </c>
      <c r="E4360" t="str">
        <f t="shared" si="545"/>
        <v>Xeon E5-2648L</v>
      </c>
      <c r="F4360" t="str">
        <f t="shared" si="546"/>
        <v>Xeon E5-2648L</v>
      </c>
      <c r="G4360" t="str">
        <f t="shared" si="547"/>
        <v>E5-2648L</v>
      </c>
      <c r="H4360" t="str">
        <f t="shared" si="539"/>
        <v>Intel Xeon E5-2648L</v>
      </c>
      <c r="I4360" t="s">
        <v>10772</v>
      </c>
      <c r="J4360" t="s">
        <v>10602</v>
      </c>
      <c r="K4360" t="s">
        <v>796</v>
      </c>
      <c r="L4360" t="s">
        <v>529</v>
      </c>
      <c r="M4360">
        <v>8</v>
      </c>
      <c r="N4360">
        <v>16</v>
      </c>
      <c r="O4360" t="s">
        <v>883</v>
      </c>
      <c r="P4360" t="s">
        <v>1996</v>
      </c>
      <c r="Q4360" t="s">
        <v>10773</v>
      </c>
      <c r="R4360" t="str">
        <f>IF(COUNTIF(cpus!B:B, C4360)&gt;0, "found", "Missing")</f>
        <v>found</v>
      </c>
      <c r="S4360" t="str">
        <f>IF(COUNTIF(cpus!C:C, G4360)&gt;0, "found", "Missing")</f>
        <v>found</v>
      </c>
    </row>
    <row r="4361" spans="1:19" x14ac:dyDescent="0.25">
      <c r="A4361" t="str">
        <f t="shared" si="542"/>
        <v>missing</v>
      </c>
      <c r="B4361" t="str">
        <f t="shared" si="543"/>
        <v>missing</v>
      </c>
      <c r="C4361" t="str">
        <f t="shared" si="541"/>
        <v>Intel Xeon E5-2648L v2 @ 1.90GHz</v>
      </c>
      <c r="D4361" t="str">
        <f t="shared" si="544"/>
        <v>Intel</v>
      </c>
      <c r="E4361" t="str">
        <f t="shared" si="545"/>
        <v>Xeon E5-2648L v2</v>
      </c>
      <c r="F4361" t="str">
        <f t="shared" si="546"/>
        <v>Xeon E5-2648L v2</v>
      </c>
      <c r="G4361" t="str">
        <f t="shared" si="547"/>
        <v>E5-2648L v2</v>
      </c>
      <c r="H4361" t="str">
        <f t="shared" si="539"/>
        <v>Intel Xeon E5-2648L v2</v>
      </c>
      <c r="I4361" t="s">
        <v>10774</v>
      </c>
      <c r="J4361" t="s">
        <v>8520</v>
      </c>
      <c r="K4361" t="s">
        <v>1309</v>
      </c>
      <c r="L4361" t="s">
        <v>457</v>
      </c>
      <c r="M4361">
        <v>10</v>
      </c>
      <c r="N4361">
        <v>20</v>
      </c>
      <c r="O4361" t="s">
        <v>883</v>
      </c>
      <c r="P4361" t="s">
        <v>2018</v>
      </c>
      <c r="Q4361" t="s">
        <v>10775</v>
      </c>
      <c r="R4361" t="str">
        <f>IF(COUNTIF(cpus!B:B, C4361)&gt;0, "found", "Missing")</f>
        <v>found</v>
      </c>
      <c r="S4361" t="str">
        <f>IF(COUNTIF(cpus!C:C, G4361)&gt;0, "found", "Missing")</f>
        <v>found</v>
      </c>
    </row>
    <row r="4362" spans="1:19" x14ac:dyDescent="0.25">
      <c r="A4362" t="str">
        <f t="shared" si="542"/>
        <v>missing</v>
      </c>
      <c r="B4362" t="str">
        <f t="shared" si="543"/>
        <v>missing</v>
      </c>
      <c r="C4362" t="str">
        <f t="shared" si="541"/>
        <v>Intel Xeon E5-2648L v3 @ 1.80GHz</v>
      </c>
      <c r="D4362" t="str">
        <f t="shared" si="544"/>
        <v>Intel</v>
      </c>
      <c r="E4362" t="str">
        <f t="shared" si="545"/>
        <v>Xeon E5-2648L v3</v>
      </c>
      <c r="F4362" t="str">
        <f t="shared" si="546"/>
        <v>Xeon E5-2648L v3</v>
      </c>
      <c r="G4362" t="str">
        <f t="shared" si="547"/>
        <v>E5-2648L v3</v>
      </c>
      <c r="H4362" t="str">
        <f t="shared" si="539"/>
        <v>Intel Xeon E5-2648L v3</v>
      </c>
      <c r="I4362" t="s">
        <v>10776</v>
      </c>
      <c r="J4362" t="s">
        <v>8568</v>
      </c>
      <c r="K4362" t="s">
        <v>796</v>
      </c>
      <c r="L4362" t="s">
        <v>457</v>
      </c>
      <c r="M4362">
        <v>12</v>
      </c>
      <c r="N4362">
        <v>24</v>
      </c>
      <c r="O4362" t="s">
        <v>1393</v>
      </c>
      <c r="P4362" t="s">
        <v>1992</v>
      </c>
      <c r="Q4362" t="s">
        <v>10777</v>
      </c>
      <c r="R4362" t="str">
        <f>IF(COUNTIF(cpus!B:B, C4362)&gt;0, "found", "Missing")</f>
        <v>found</v>
      </c>
      <c r="S4362" t="str">
        <f>IF(COUNTIF(cpus!C:C, G4362)&gt;0, "found", "Missing")</f>
        <v>found</v>
      </c>
    </row>
    <row r="4363" spans="1:19" x14ac:dyDescent="0.25">
      <c r="A4363" t="str">
        <f t="shared" si="542"/>
        <v>missing</v>
      </c>
      <c r="B4363" t="str">
        <f t="shared" si="543"/>
        <v>missing</v>
      </c>
      <c r="C4363" t="str">
        <f t="shared" si="541"/>
        <v>Intel Xeon E5-2648L v4 @ 1.80GHz</v>
      </c>
      <c r="D4363" t="str">
        <f t="shared" si="544"/>
        <v>Intel</v>
      </c>
      <c r="E4363" t="str">
        <f t="shared" si="545"/>
        <v>Xeon E5-2648L v4</v>
      </c>
      <c r="F4363" t="str">
        <f t="shared" si="546"/>
        <v>Xeon E5-2648L v4</v>
      </c>
      <c r="G4363" t="str">
        <f t="shared" si="547"/>
        <v>E5-2648L v4</v>
      </c>
      <c r="H4363" t="str">
        <f t="shared" si="539"/>
        <v>Intel Xeon E5-2648L v4</v>
      </c>
      <c r="I4363" t="s">
        <v>10778</v>
      </c>
      <c r="J4363" t="s">
        <v>8638</v>
      </c>
      <c r="K4363" t="s">
        <v>796</v>
      </c>
      <c r="L4363" t="s">
        <v>457</v>
      </c>
      <c r="M4363">
        <v>14</v>
      </c>
      <c r="N4363">
        <v>28</v>
      </c>
      <c r="O4363" t="s">
        <v>1393</v>
      </c>
      <c r="P4363" t="s">
        <v>2009</v>
      </c>
      <c r="Q4363" t="s">
        <v>10779</v>
      </c>
      <c r="R4363" t="str">
        <f>IF(COUNTIF(cpus!B:B, C4363)&gt;0, "found", "Missing")</f>
        <v>found</v>
      </c>
      <c r="S4363" t="str">
        <f>IF(COUNTIF(cpus!C:C, G4363)&gt;0, "found", "Missing")</f>
        <v>found</v>
      </c>
    </row>
    <row r="4364" spans="1:19" x14ac:dyDescent="0.25">
      <c r="A4364" t="str">
        <f t="shared" si="542"/>
        <v>missing</v>
      </c>
      <c r="B4364" t="str">
        <f t="shared" si="543"/>
        <v>missing</v>
      </c>
      <c r="C4364" t="str">
        <f t="shared" si="541"/>
        <v>Intel Xeon E5-2649 v3 @ 2.30GHz</v>
      </c>
      <c r="D4364" t="str">
        <f t="shared" si="544"/>
        <v>Intel</v>
      </c>
      <c r="E4364" t="str">
        <f t="shared" si="545"/>
        <v>Xeon E5-2649 v3</v>
      </c>
      <c r="F4364" t="str">
        <f t="shared" si="546"/>
        <v>Xeon E5-2649 v3</v>
      </c>
      <c r="G4364" t="str">
        <f t="shared" si="547"/>
        <v>E5-2649 v3</v>
      </c>
      <c r="H4364" t="str">
        <f t="shared" si="539"/>
        <v>Intel Xeon E5-2649 v3</v>
      </c>
      <c r="I4364" t="s">
        <v>10780</v>
      </c>
      <c r="J4364" t="s">
        <v>8568</v>
      </c>
      <c r="K4364" t="s">
        <v>826</v>
      </c>
      <c r="L4364" t="s">
        <v>2017</v>
      </c>
      <c r="M4364">
        <v>10</v>
      </c>
      <c r="N4364">
        <v>20</v>
      </c>
      <c r="O4364" t="s">
        <v>435</v>
      </c>
      <c r="P4364" t="s">
        <v>2193</v>
      </c>
      <c r="Q4364" t="s">
        <v>10781</v>
      </c>
      <c r="R4364" t="str">
        <f>IF(COUNTIF(cpus!B:B, C4364)&gt;0, "found", "Missing")</f>
        <v>found</v>
      </c>
      <c r="S4364" t="str">
        <f>IF(COUNTIF(cpus!C:C, G4364)&gt;0, "found", "Missing")</f>
        <v>found</v>
      </c>
    </row>
    <row r="4365" spans="1:19" x14ac:dyDescent="0.25">
      <c r="A4365" t="str">
        <f t="shared" si="542"/>
        <v>missing</v>
      </c>
      <c r="B4365" t="str">
        <f t="shared" si="543"/>
        <v>missing</v>
      </c>
      <c r="C4365" t="str">
        <f t="shared" si="541"/>
        <v>Intel Xeon E5-2650 @ 2.00GHz</v>
      </c>
      <c r="D4365" t="str">
        <f t="shared" si="544"/>
        <v>Intel</v>
      </c>
      <c r="E4365" t="str">
        <f t="shared" si="545"/>
        <v>Xeon E5-2650</v>
      </c>
      <c r="F4365" t="str">
        <f t="shared" si="546"/>
        <v>Xeon E5-2650</v>
      </c>
      <c r="G4365" t="str">
        <f t="shared" si="547"/>
        <v>E5-2650</v>
      </c>
      <c r="H4365" t="str">
        <f t="shared" si="539"/>
        <v>Intel Xeon E5-2650</v>
      </c>
      <c r="I4365" t="s">
        <v>10782</v>
      </c>
      <c r="J4365" t="s">
        <v>369</v>
      </c>
      <c r="K4365" t="s">
        <v>1881</v>
      </c>
      <c r="L4365" t="s">
        <v>627</v>
      </c>
      <c r="M4365">
        <v>8</v>
      </c>
      <c r="N4365">
        <v>16</v>
      </c>
      <c r="O4365" t="s">
        <v>541</v>
      </c>
      <c r="P4365" t="s">
        <v>2059</v>
      </c>
      <c r="Q4365" t="s">
        <v>10783</v>
      </c>
      <c r="R4365" t="str">
        <f>IF(COUNTIF(cpus!B:B, C4365)&gt;0, "found", "Missing")</f>
        <v>found</v>
      </c>
      <c r="S4365" t="str">
        <f>IF(COUNTIF(cpus!C:C, G4365)&gt;0, "found", "Missing")</f>
        <v>found</v>
      </c>
    </row>
    <row r="4366" spans="1:19" x14ac:dyDescent="0.25">
      <c r="A4366" t="str">
        <f t="shared" si="542"/>
        <v>missing</v>
      </c>
      <c r="B4366" t="str">
        <f t="shared" si="543"/>
        <v>missing</v>
      </c>
      <c r="C4366" t="str">
        <f t="shared" si="541"/>
        <v>Intel Xeon E5-2650 v2 @ 2.60GHz</v>
      </c>
      <c r="D4366" t="str">
        <f t="shared" si="544"/>
        <v>Intel</v>
      </c>
      <c r="E4366" t="str">
        <f t="shared" si="545"/>
        <v>Xeon E5-2650 v2</v>
      </c>
      <c r="F4366" t="str">
        <f t="shared" si="546"/>
        <v>Xeon E5-2650 v2</v>
      </c>
      <c r="G4366" t="str">
        <f t="shared" si="547"/>
        <v>E5-2650 v2</v>
      </c>
      <c r="H4366" t="str">
        <f t="shared" si="539"/>
        <v>Intel Xeon E5-2650 v2</v>
      </c>
      <c r="I4366" t="s">
        <v>10784</v>
      </c>
      <c r="J4366" t="s">
        <v>8520</v>
      </c>
      <c r="K4366" t="s">
        <v>581</v>
      </c>
      <c r="L4366" t="s">
        <v>451</v>
      </c>
      <c r="M4366">
        <v>8</v>
      </c>
      <c r="N4366">
        <v>16</v>
      </c>
      <c r="O4366" t="s">
        <v>541</v>
      </c>
      <c r="P4366" t="s">
        <v>1951</v>
      </c>
      <c r="Q4366" t="s">
        <v>10785</v>
      </c>
      <c r="R4366" t="str">
        <f>IF(COUNTIF(cpus!B:B, C4366)&gt;0, "found", "Missing")</f>
        <v>found</v>
      </c>
      <c r="S4366" t="str">
        <f>IF(COUNTIF(cpus!C:C, G4366)&gt;0, "found", "Missing")</f>
        <v>found</v>
      </c>
    </row>
    <row r="4367" spans="1:19" x14ac:dyDescent="0.25">
      <c r="A4367" t="str">
        <f t="shared" si="542"/>
        <v>missing</v>
      </c>
      <c r="B4367" t="str">
        <f t="shared" si="543"/>
        <v>missing</v>
      </c>
      <c r="C4367" t="str">
        <f t="shared" si="541"/>
        <v>Intel Xeon E5-2650 v3 @ 2.30GHz</v>
      </c>
      <c r="D4367" t="str">
        <f t="shared" si="544"/>
        <v>Intel</v>
      </c>
      <c r="E4367" t="str">
        <f t="shared" si="545"/>
        <v>Xeon E5-2650 v3</v>
      </c>
      <c r="F4367" t="str">
        <f t="shared" si="546"/>
        <v>Xeon E5-2650 v3</v>
      </c>
      <c r="G4367" t="str">
        <f t="shared" si="547"/>
        <v>E5-2650 v3</v>
      </c>
      <c r="H4367" t="str">
        <f t="shared" si="539"/>
        <v>Intel Xeon E5-2650 v3</v>
      </c>
      <c r="I4367" t="s">
        <v>10786</v>
      </c>
      <c r="J4367" t="s">
        <v>8568</v>
      </c>
      <c r="K4367" t="s">
        <v>826</v>
      </c>
      <c r="L4367" t="s">
        <v>2017</v>
      </c>
      <c r="M4367">
        <v>10</v>
      </c>
      <c r="N4367">
        <v>20</v>
      </c>
      <c r="O4367" t="s">
        <v>435</v>
      </c>
      <c r="P4367" t="s">
        <v>1978</v>
      </c>
      <c r="Q4367" t="s">
        <v>10787</v>
      </c>
      <c r="R4367" t="str">
        <f>IF(COUNTIF(cpus!B:B, C4367)&gt;0, "found", "Missing")</f>
        <v>found</v>
      </c>
      <c r="S4367" t="str">
        <f>IF(COUNTIF(cpus!C:C, G4367)&gt;0, "found", "Missing")</f>
        <v>found</v>
      </c>
    </row>
    <row r="4368" spans="1:19" x14ac:dyDescent="0.25">
      <c r="A4368" t="str">
        <f t="shared" si="542"/>
        <v>missing</v>
      </c>
      <c r="B4368" t="str">
        <f t="shared" si="543"/>
        <v>missing</v>
      </c>
      <c r="C4368" t="str">
        <f t="shared" si="541"/>
        <v>Intel Xeon E5-2650 v4 @ 2.20GHz</v>
      </c>
      <c r="D4368" t="str">
        <f t="shared" si="544"/>
        <v>Intel</v>
      </c>
      <c r="E4368" t="str">
        <f t="shared" si="545"/>
        <v>Xeon E5-2650 v4</v>
      </c>
      <c r="F4368" t="str">
        <f t="shared" si="546"/>
        <v>Xeon E5-2650 v4</v>
      </c>
      <c r="G4368" t="str">
        <f t="shared" si="547"/>
        <v>E5-2650 v4</v>
      </c>
      <c r="H4368" t="str">
        <f t="shared" si="539"/>
        <v>Intel Xeon E5-2650 v4</v>
      </c>
      <c r="I4368" t="s">
        <v>10788</v>
      </c>
      <c r="J4368" t="s">
        <v>8638</v>
      </c>
      <c r="K4368" t="s">
        <v>632</v>
      </c>
      <c r="L4368" t="s">
        <v>473</v>
      </c>
      <c r="M4368">
        <v>12</v>
      </c>
      <c r="N4368">
        <v>24</v>
      </c>
      <c r="O4368" t="s">
        <v>435</v>
      </c>
      <c r="P4368" t="s">
        <v>1992</v>
      </c>
      <c r="Q4368" t="s">
        <v>10789</v>
      </c>
      <c r="R4368" t="str">
        <f>IF(COUNTIF(cpus!B:B, C4368)&gt;0, "found", "Missing")</f>
        <v>found</v>
      </c>
      <c r="S4368" t="str">
        <f>IF(COUNTIF(cpus!C:C, G4368)&gt;0, "found", "Missing")</f>
        <v>found</v>
      </c>
    </row>
    <row r="4369" spans="1:19" x14ac:dyDescent="0.25">
      <c r="A4369" t="str">
        <f t="shared" si="542"/>
        <v>missing</v>
      </c>
      <c r="B4369" t="str">
        <f t="shared" si="543"/>
        <v>missing</v>
      </c>
      <c r="C4369" t="str">
        <f t="shared" si="541"/>
        <v>Intel Xeon E5-2650L @ 1.80GHz</v>
      </c>
      <c r="D4369" t="str">
        <f t="shared" si="544"/>
        <v>Intel</v>
      </c>
      <c r="E4369" t="str">
        <f t="shared" si="545"/>
        <v>Xeon E5-2650L</v>
      </c>
      <c r="F4369" t="str">
        <f t="shared" si="546"/>
        <v>Xeon E5-2650L</v>
      </c>
      <c r="G4369" t="str">
        <f t="shared" si="547"/>
        <v>E5-2650L</v>
      </c>
      <c r="H4369" t="str">
        <f t="shared" si="539"/>
        <v>Intel Xeon E5-2650L</v>
      </c>
      <c r="I4369" t="s">
        <v>10790</v>
      </c>
      <c r="J4369" t="s">
        <v>10602</v>
      </c>
      <c r="K4369" t="s">
        <v>796</v>
      </c>
      <c r="L4369" t="s">
        <v>826</v>
      </c>
      <c r="M4369">
        <v>8</v>
      </c>
      <c r="N4369">
        <v>16</v>
      </c>
      <c r="O4369" t="s">
        <v>883</v>
      </c>
      <c r="P4369" t="s">
        <v>2059</v>
      </c>
      <c r="Q4369" t="s">
        <v>10791</v>
      </c>
      <c r="R4369" t="str">
        <f>IF(COUNTIF(cpus!B:B, C4369)&gt;0, "found", "Missing")</f>
        <v>found</v>
      </c>
      <c r="S4369" t="str">
        <f>IF(COUNTIF(cpus!C:C, G4369)&gt;0, "found", "Missing")</f>
        <v>found</v>
      </c>
    </row>
    <row r="4370" spans="1:19" x14ac:dyDescent="0.25">
      <c r="A4370" t="str">
        <f t="shared" si="542"/>
        <v>missing</v>
      </c>
      <c r="B4370" t="str">
        <f t="shared" si="543"/>
        <v>missing</v>
      </c>
      <c r="C4370" t="str">
        <f t="shared" si="541"/>
        <v>Intel Xeon E5-2650L v2 @ 1.70GHz</v>
      </c>
      <c r="D4370" t="str">
        <f t="shared" si="544"/>
        <v>Intel</v>
      </c>
      <c r="E4370" t="str">
        <f t="shared" si="545"/>
        <v>Xeon E5-2650L v2</v>
      </c>
      <c r="F4370" t="str">
        <f t="shared" si="546"/>
        <v>Xeon E5-2650L v2</v>
      </c>
      <c r="G4370" t="str">
        <f t="shared" si="547"/>
        <v>E5-2650L v2</v>
      </c>
      <c r="H4370" t="str">
        <f t="shared" si="539"/>
        <v>Intel Xeon E5-2650L v2</v>
      </c>
      <c r="I4370" t="s">
        <v>10792</v>
      </c>
      <c r="J4370" t="s">
        <v>8520</v>
      </c>
      <c r="K4370" t="s">
        <v>727</v>
      </c>
      <c r="L4370" t="s">
        <v>529</v>
      </c>
      <c r="M4370">
        <v>10</v>
      </c>
      <c r="N4370">
        <v>20</v>
      </c>
      <c r="O4370" t="s">
        <v>883</v>
      </c>
      <c r="P4370" t="s">
        <v>2939</v>
      </c>
      <c r="Q4370" t="s">
        <v>10793</v>
      </c>
      <c r="R4370" t="str">
        <f>IF(COUNTIF(cpus!B:B, C4370)&gt;0, "found", "Missing")</f>
        <v>found</v>
      </c>
      <c r="S4370" t="str">
        <f>IF(COUNTIF(cpus!C:C, G4370)&gt;0, "found", "Missing")</f>
        <v>found</v>
      </c>
    </row>
    <row r="4371" spans="1:19" x14ac:dyDescent="0.25">
      <c r="A4371" t="str">
        <f t="shared" si="542"/>
        <v>missing</v>
      </c>
      <c r="B4371" t="str">
        <f t="shared" si="543"/>
        <v>missing</v>
      </c>
      <c r="C4371" t="str">
        <f t="shared" si="541"/>
        <v>Intel Xeon E5-2650L v3 @ 1.80GHz</v>
      </c>
      <c r="D4371" t="str">
        <f t="shared" si="544"/>
        <v>Intel</v>
      </c>
      <c r="E4371" t="str">
        <f t="shared" si="545"/>
        <v>Xeon E5-2650L v3</v>
      </c>
      <c r="F4371" t="str">
        <f t="shared" si="546"/>
        <v>Xeon E5-2650L v3</v>
      </c>
      <c r="G4371" t="str">
        <f t="shared" si="547"/>
        <v>E5-2650L v3</v>
      </c>
      <c r="H4371" t="str">
        <f t="shared" si="539"/>
        <v>Intel Xeon E5-2650L v3</v>
      </c>
      <c r="I4371" t="s">
        <v>10794</v>
      </c>
      <c r="J4371" t="s">
        <v>8568</v>
      </c>
      <c r="K4371" t="s">
        <v>796</v>
      </c>
      <c r="L4371" t="s">
        <v>457</v>
      </c>
      <c r="M4371">
        <v>12</v>
      </c>
      <c r="N4371">
        <v>24</v>
      </c>
      <c r="O4371" t="s">
        <v>424</v>
      </c>
      <c r="P4371" t="s">
        <v>1996</v>
      </c>
      <c r="Q4371" t="s">
        <v>10795</v>
      </c>
      <c r="R4371" t="str">
        <f>IF(COUNTIF(cpus!B:B, C4371)&gt;0, "found", "Missing")</f>
        <v>found</v>
      </c>
      <c r="S4371" t="str">
        <f>IF(COUNTIF(cpus!C:C, G4371)&gt;0, "found", "Missing")</f>
        <v>found</v>
      </c>
    </row>
    <row r="4372" spans="1:19" x14ac:dyDescent="0.25">
      <c r="A4372" t="str">
        <f t="shared" si="542"/>
        <v>missing</v>
      </c>
      <c r="B4372" t="str">
        <f t="shared" si="543"/>
        <v>missing</v>
      </c>
      <c r="C4372" t="str">
        <f t="shared" si="541"/>
        <v>Intel Xeon E5-2650L v4 @ 1.70GHz</v>
      </c>
      <c r="D4372" t="str">
        <f t="shared" si="544"/>
        <v>Intel</v>
      </c>
      <c r="E4372" t="str">
        <f t="shared" si="545"/>
        <v>Xeon E5-2650L v4</v>
      </c>
      <c r="F4372" t="str">
        <f t="shared" si="546"/>
        <v>Xeon E5-2650L v4</v>
      </c>
      <c r="G4372" t="str">
        <f t="shared" si="547"/>
        <v>E5-2650L v4</v>
      </c>
      <c r="H4372" t="str">
        <f t="shared" si="539"/>
        <v>Intel Xeon E5-2650L v4</v>
      </c>
      <c r="I4372" t="s">
        <v>10796</v>
      </c>
      <c r="J4372" t="s">
        <v>8638</v>
      </c>
      <c r="K4372" t="s">
        <v>727</v>
      </c>
      <c r="L4372" t="s">
        <v>457</v>
      </c>
      <c r="M4372">
        <v>14</v>
      </c>
      <c r="N4372">
        <v>28</v>
      </c>
      <c r="O4372" t="s">
        <v>424</v>
      </c>
      <c r="P4372" t="s">
        <v>2009</v>
      </c>
      <c r="Q4372" t="s">
        <v>10797</v>
      </c>
      <c r="R4372" t="str">
        <f>IF(COUNTIF(cpus!B:B, C4372)&gt;0, "found", "Missing")</f>
        <v>found</v>
      </c>
      <c r="S4372" t="str">
        <f>IF(COUNTIF(cpus!C:C, G4372)&gt;0, "found", "Missing")</f>
        <v>found</v>
      </c>
    </row>
    <row r="4373" spans="1:19" x14ac:dyDescent="0.25">
      <c r="A4373" t="str">
        <f t="shared" si="542"/>
        <v>missing</v>
      </c>
      <c r="B4373" t="str">
        <f t="shared" si="543"/>
        <v>missing</v>
      </c>
      <c r="C4373" t="str">
        <f t="shared" si="541"/>
        <v>Intel Xeon E5-2651 v2 @ 1.80GHz</v>
      </c>
      <c r="D4373" t="str">
        <f t="shared" si="544"/>
        <v>Intel</v>
      </c>
      <c r="E4373" t="str">
        <f t="shared" si="545"/>
        <v>Xeon E5-2651 v2</v>
      </c>
      <c r="F4373" t="str">
        <f t="shared" si="546"/>
        <v>Xeon E5-2651 v2</v>
      </c>
      <c r="G4373" t="str">
        <f t="shared" si="547"/>
        <v>E5-2651 v2</v>
      </c>
      <c r="H4373" t="str">
        <f t="shared" si="539"/>
        <v>Intel Xeon E5-2651 v2</v>
      </c>
      <c r="I4373" t="s">
        <v>10798</v>
      </c>
      <c r="J4373" t="s">
        <v>10602</v>
      </c>
      <c r="K4373" t="s">
        <v>796</v>
      </c>
      <c r="L4373" t="s">
        <v>632</v>
      </c>
      <c r="M4373">
        <v>12</v>
      </c>
      <c r="N4373">
        <v>24</v>
      </c>
      <c r="P4373" t="s">
        <v>1992</v>
      </c>
      <c r="Q4373" t="s">
        <v>10799</v>
      </c>
      <c r="R4373" t="str">
        <f>IF(COUNTIF(cpus!B:B, C4373)&gt;0, "found", "Missing")</f>
        <v>found</v>
      </c>
      <c r="S4373" t="str">
        <f>IF(COUNTIF(cpus!C:C, G4373)&gt;0, "found", "Missing")</f>
        <v>found</v>
      </c>
    </row>
    <row r="4374" spans="1:19" x14ac:dyDescent="0.25">
      <c r="A4374" t="str">
        <f t="shared" si="542"/>
        <v>missing</v>
      </c>
      <c r="B4374" t="str">
        <f t="shared" si="543"/>
        <v>missing</v>
      </c>
      <c r="C4374" t="str">
        <f t="shared" si="541"/>
        <v>Intel Xeon E5-2658 @ 2.10GHz</v>
      </c>
      <c r="D4374" t="str">
        <f t="shared" si="544"/>
        <v>Intel</v>
      </c>
      <c r="E4374" t="str">
        <f t="shared" si="545"/>
        <v>Xeon E5-2658</v>
      </c>
      <c r="F4374" t="str">
        <f t="shared" si="546"/>
        <v>Xeon E5-2658</v>
      </c>
      <c r="G4374" t="str">
        <f t="shared" si="547"/>
        <v>E5-2658</v>
      </c>
      <c r="H4374" t="str">
        <f t="shared" si="539"/>
        <v>Intel Xeon E5-2658</v>
      </c>
      <c r="I4374" t="s">
        <v>10800</v>
      </c>
      <c r="J4374" t="s">
        <v>369</v>
      </c>
      <c r="K4374" t="s">
        <v>529</v>
      </c>
      <c r="L4374" t="s">
        <v>609</v>
      </c>
      <c r="M4374">
        <v>8</v>
      </c>
      <c r="N4374">
        <v>16</v>
      </c>
      <c r="O4374" t="s">
        <v>541</v>
      </c>
      <c r="P4374" t="s">
        <v>1938</v>
      </c>
      <c r="Q4374" t="s">
        <v>10801</v>
      </c>
      <c r="R4374" t="str">
        <f>IF(COUNTIF(cpus!B:B, C4374)&gt;0, "found", "Missing")</f>
        <v>found</v>
      </c>
      <c r="S4374" t="str">
        <f>IF(COUNTIF(cpus!C:C, G4374)&gt;0, "found", "Missing")</f>
        <v>found</v>
      </c>
    </row>
    <row r="4375" spans="1:19" x14ac:dyDescent="0.25">
      <c r="A4375" t="str">
        <f t="shared" si="542"/>
        <v>missing</v>
      </c>
      <c r="B4375" t="str">
        <f t="shared" si="543"/>
        <v>missing</v>
      </c>
      <c r="C4375" t="str">
        <f t="shared" si="541"/>
        <v>Intel Xeon E5-2658 v2 @ 2.40GHz</v>
      </c>
      <c r="D4375" t="str">
        <f t="shared" si="544"/>
        <v>Intel</v>
      </c>
      <c r="E4375" t="str">
        <f t="shared" si="545"/>
        <v>Xeon E5-2658 v2</v>
      </c>
      <c r="F4375" t="str">
        <f t="shared" si="546"/>
        <v>Xeon E5-2658 v2</v>
      </c>
      <c r="G4375" t="str">
        <f t="shared" si="547"/>
        <v>E5-2658 v2</v>
      </c>
      <c r="H4375" t="str">
        <f t="shared" si="539"/>
        <v>Intel Xeon E5-2658 v2</v>
      </c>
      <c r="I4375" t="s">
        <v>10802</v>
      </c>
      <c r="J4375" t="s">
        <v>10602</v>
      </c>
      <c r="K4375" t="s">
        <v>609</v>
      </c>
      <c r="L4375" t="s">
        <v>2017</v>
      </c>
      <c r="M4375">
        <v>10</v>
      </c>
      <c r="N4375">
        <v>20</v>
      </c>
      <c r="O4375" t="s">
        <v>541</v>
      </c>
      <c r="P4375" t="s">
        <v>1970</v>
      </c>
      <c r="Q4375" t="s">
        <v>10803</v>
      </c>
      <c r="R4375" t="str">
        <f>IF(COUNTIF(cpus!B:B, C4375)&gt;0, "found", "Missing")</f>
        <v>found</v>
      </c>
      <c r="S4375" t="str">
        <f>IF(COUNTIF(cpus!C:C, G4375)&gt;0, "found", "Missing")</f>
        <v>found</v>
      </c>
    </row>
    <row r="4376" spans="1:19" x14ac:dyDescent="0.25">
      <c r="A4376" t="str">
        <f t="shared" si="542"/>
        <v>missing</v>
      </c>
      <c r="B4376" t="str">
        <f t="shared" si="543"/>
        <v>missing</v>
      </c>
      <c r="C4376" t="str">
        <f t="shared" si="541"/>
        <v>Intel Xeon E5-2658 v3 @ 2.20GHz</v>
      </c>
      <c r="D4376" t="str">
        <f t="shared" si="544"/>
        <v>Intel</v>
      </c>
      <c r="E4376" t="str">
        <f t="shared" si="545"/>
        <v>Xeon E5-2658 v3</v>
      </c>
      <c r="F4376" t="str">
        <f t="shared" si="546"/>
        <v>Xeon E5-2658 v3</v>
      </c>
      <c r="G4376" t="str">
        <f t="shared" si="547"/>
        <v>E5-2658 v3</v>
      </c>
      <c r="H4376" t="str">
        <f t="shared" si="539"/>
        <v>Intel Xeon E5-2658 v3</v>
      </c>
      <c r="I4376" t="s">
        <v>10804</v>
      </c>
      <c r="J4376" t="s">
        <v>8568</v>
      </c>
      <c r="K4376" t="s">
        <v>632</v>
      </c>
      <c r="L4376" t="s">
        <v>473</v>
      </c>
      <c r="M4376">
        <v>12</v>
      </c>
      <c r="N4376">
        <v>24</v>
      </c>
      <c r="O4376" t="s">
        <v>435</v>
      </c>
      <c r="P4376" t="s">
        <v>2034</v>
      </c>
      <c r="Q4376" t="s">
        <v>10805</v>
      </c>
      <c r="R4376" t="str">
        <f>IF(COUNTIF(cpus!B:B, C4376)&gt;0, "found", "Missing")</f>
        <v>found</v>
      </c>
      <c r="S4376" t="str">
        <f>IF(COUNTIF(cpus!C:C, G4376)&gt;0, "found", "Missing")</f>
        <v>found</v>
      </c>
    </row>
    <row r="4377" spans="1:19" x14ac:dyDescent="0.25">
      <c r="A4377" t="str">
        <f t="shared" si="542"/>
        <v>missing</v>
      </c>
      <c r="B4377" t="str">
        <f t="shared" si="543"/>
        <v>missing</v>
      </c>
      <c r="C4377" t="str">
        <f t="shared" si="541"/>
        <v>Intel Xeon E5-2658 v4 @ 2.30GHz</v>
      </c>
      <c r="D4377" t="str">
        <f t="shared" si="544"/>
        <v>Intel</v>
      </c>
      <c r="E4377" t="str">
        <f t="shared" si="545"/>
        <v>Xeon E5-2658 v4</v>
      </c>
      <c r="F4377" t="str">
        <f t="shared" si="546"/>
        <v>Xeon E5-2658 v4</v>
      </c>
      <c r="G4377" t="str">
        <f t="shared" si="547"/>
        <v>E5-2658 v4</v>
      </c>
      <c r="H4377" t="str">
        <f t="shared" si="539"/>
        <v>Intel Xeon E5-2658 v4</v>
      </c>
      <c r="I4377" t="s">
        <v>10806</v>
      </c>
      <c r="J4377" t="s">
        <v>8638</v>
      </c>
      <c r="K4377" t="s">
        <v>826</v>
      </c>
      <c r="L4377" t="s">
        <v>627</v>
      </c>
      <c r="M4377">
        <v>14</v>
      </c>
      <c r="N4377">
        <v>28</v>
      </c>
      <c r="O4377" t="s">
        <v>435</v>
      </c>
      <c r="P4377" t="s">
        <v>2015</v>
      </c>
      <c r="Q4377" t="s">
        <v>10807</v>
      </c>
      <c r="R4377" t="str">
        <f>IF(COUNTIF(cpus!B:B, C4377)&gt;0, "found", "Missing")</f>
        <v>found</v>
      </c>
      <c r="S4377" t="str">
        <f>IF(COUNTIF(cpus!C:C, G4377)&gt;0, "found", "Missing")</f>
        <v>found</v>
      </c>
    </row>
    <row r="4378" spans="1:19" x14ac:dyDescent="0.25">
      <c r="A4378" t="str">
        <f t="shared" si="542"/>
        <v>missing</v>
      </c>
      <c r="B4378" t="str">
        <f t="shared" si="543"/>
        <v>missing</v>
      </c>
      <c r="C4378" t="str">
        <f t="shared" si="541"/>
        <v>Intel Xeon E5-2658A v3 @ 2.20GHz</v>
      </c>
      <c r="D4378" t="str">
        <f t="shared" si="544"/>
        <v>Intel</v>
      </c>
      <c r="E4378" t="str">
        <f t="shared" si="545"/>
        <v>Xeon E5-2658A v3</v>
      </c>
      <c r="F4378" t="str">
        <f t="shared" si="546"/>
        <v>Xeon E5-2658A v3</v>
      </c>
      <c r="G4378" t="str">
        <f t="shared" si="547"/>
        <v>E5-2658A v3</v>
      </c>
      <c r="H4378" t="str">
        <f t="shared" ref="H4378:H4441" si="548">IFERROR(LEFT(C4378, SEARCH(" @", C4378) - 1), C4378)</f>
        <v>Intel Xeon E5-2658A v3</v>
      </c>
      <c r="I4378" t="s">
        <v>10808</v>
      </c>
      <c r="J4378" t="s">
        <v>8638</v>
      </c>
      <c r="K4378" t="s">
        <v>632</v>
      </c>
      <c r="L4378" t="s">
        <v>473</v>
      </c>
      <c r="M4378">
        <v>12</v>
      </c>
      <c r="N4378">
        <v>24</v>
      </c>
      <c r="O4378" t="s">
        <v>435</v>
      </c>
      <c r="P4378" t="s">
        <v>2116</v>
      </c>
      <c r="Q4378" t="s">
        <v>10809</v>
      </c>
      <c r="R4378" t="str">
        <f>IF(COUNTIF(cpus!B:B, C4378)&gt;0, "found", "Missing")</f>
        <v>found</v>
      </c>
      <c r="S4378" t="str">
        <f>IF(COUNTIF(cpus!C:C, G4378)&gt;0, "found", "Missing")</f>
        <v>found</v>
      </c>
    </row>
    <row r="4379" spans="1:19" x14ac:dyDescent="0.25">
      <c r="A4379" t="str">
        <f t="shared" si="542"/>
        <v>missing</v>
      </c>
      <c r="B4379" t="str">
        <f t="shared" si="543"/>
        <v>missing</v>
      </c>
      <c r="C4379" t="str">
        <f t="shared" si="541"/>
        <v>Intel Xeon E5-2660 @ 2.20GHz</v>
      </c>
      <c r="D4379" t="str">
        <f t="shared" si="544"/>
        <v>Intel</v>
      </c>
      <c r="E4379" t="str">
        <f t="shared" si="545"/>
        <v>Xeon E5-2660</v>
      </c>
      <c r="F4379" t="str">
        <f t="shared" si="546"/>
        <v>Xeon E5-2660</v>
      </c>
      <c r="G4379" t="str">
        <f t="shared" si="547"/>
        <v>E5-2660</v>
      </c>
      <c r="H4379" t="str">
        <f t="shared" si="548"/>
        <v>Intel Xeon E5-2660</v>
      </c>
      <c r="I4379" t="s">
        <v>10810</v>
      </c>
      <c r="J4379" t="s">
        <v>369</v>
      </c>
      <c r="K4379" t="s">
        <v>632</v>
      </c>
      <c r="L4379" t="s">
        <v>2017</v>
      </c>
      <c r="M4379">
        <v>8</v>
      </c>
      <c r="N4379">
        <v>16</v>
      </c>
      <c r="O4379" t="s">
        <v>541</v>
      </c>
      <c r="P4379" t="s">
        <v>1938</v>
      </c>
      <c r="Q4379" t="s">
        <v>10811</v>
      </c>
      <c r="R4379" t="str">
        <f>IF(COUNTIF(cpus!B:B, C4379)&gt;0, "found", "Missing")</f>
        <v>found</v>
      </c>
      <c r="S4379" t="str">
        <f>IF(COUNTIF(cpus!C:C, G4379)&gt;0, "found", "Missing")</f>
        <v>found</v>
      </c>
    </row>
    <row r="4380" spans="1:19" x14ac:dyDescent="0.25">
      <c r="A4380" t="str">
        <f t="shared" si="542"/>
        <v>missing</v>
      </c>
      <c r="B4380" t="str">
        <f t="shared" si="543"/>
        <v>missing</v>
      </c>
      <c r="C4380" t="str">
        <f t="shared" si="541"/>
        <v>Intel Xeon E5-2660 v2 @ 2.20GHz</v>
      </c>
      <c r="D4380" t="str">
        <f t="shared" si="544"/>
        <v>Intel</v>
      </c>
      <c r="E4380" t="str">
        <f t="shared" si="545"/>
        <v>Xeon E5-2660 v2</v>
      </c>
      <c r="F4380" t="str">
        <f t="shared" si="546"/>
        <v>Xeon E5-2660 v2</v>
      </c>
      <c r="G4380" t="str">
        <f t="shared" si="547"/>
        <v>E5-2660 v2</v>
      </c>
      <c r="H4380" t="str">
        <f t="shared" si="548"/>
        <v>Intel Xeon E5-2660 v2</v>
      </c>
      <c r="I4380" t="s">
        <v>10812</v>
      </c>
      <c r="J4380" t="s">
        <v>10602</v>
      </c>
      <c r="K4380" t="s">
        <v>632</v>
      </c>
      <c r="L4380" t="s">
        <v>2017</v>
      </c>
      <c r="M4380">
        <v>10</v>
      </c>
      <c r="N4380">
        <v>20</v>
      </c>
      <c r="O4380" t="s">
        <v>541</v>
      </c>
      <c r="P4380" t="s">
        <v>1973</v>
      </c>
      <c r="Q4380" t="s">
        <v>10813</v>
      </c>
      <c r="R4380" t="str">
        <f>IF(COUNTIF(cpus!B:B, C4380)&gt;0, "found", "Missing")</f>
        <v>found</v>
      </c>
      <c r="S4380" t="str">
        <f>IF(COUNTIF(cpus!C:C, G4380)&gt;0, "found", "Missing")</f>
        <v>found</v>
      </c>
    </row>
    <row r="4381" spans="1:19" x14ac:dyDescent="0.25">
      <c r="A4381" t="str">
        <f t="shared" si="542"/>
        <v>missing</v>
      </c>
      <c r="B4381" t="str">
        <f t="shared" si="543"/>
        <v>missing</v>
      </c>
      <c r="C4381" t="str">
        <f t="shared" si="541"/>
        <v>Intel Xeon E5-2660 v3 @ 2.60GHz</v>
      </c>
      <c r="D4381" t="str">
        <f t="shared" si="544"/>
        <v>Intel</v>
      </c>
      <c r="E4381" t="str">
        <f t="shared" si="545"/>
        <v>Xeon E5-2660 v3</v>
      </c>
      <c r="F4381" t="str">
        <f t="shared" si="546"/>
        <v>Xeon E5-2660 v3</v>
      </c>
      <c r="G4381" t="str">
        <f t="shared" si="547"/>
        <v>E5-2660 v3</v>
      </c>
      <c r="H4381" t="str">
        <f t="shared" si="548"/>
        <v>Intel Xeon E5-2660 v3</v>
      </c>
      <c r="I4381" t="s">
        <v>10814</v>
      </c>
      <c r="J4381" t="s">
        <v>8568</v>
      </c>
      <c r="K4381" t="s">
        <v>581</v>
      </c>
      <c r="L4381" t="s">
        <v>507</v>
      </c>
      <c r="M4381">
        <v>10</v>
      </c>
      <c r="N4381">
        <v>20</v>
      </c>
      <c r="O4381" t="s">
        <v>435</v>
      </c>
      <c r="P4381" t="s">
        <v>1978</v>
      </c>
      <c r="Q4381" t="s">
        <v>10815</v>
      </c>
      <c r="R4381" t="str">
        <f>IF(COUNTIF(cpus!B:B, C4381)&gt;0, "found", "Missing")</f>
        <v>found</v>
      </c>
      <c r="S4381" t="str">
        <f>IF(COUNTIF(cpus!C:C, G4381)&gt;0, "found", "Missing")</f>
        <v>found</v>
      </c>
    </row>
    <row r="4382" spans="1:19" x14ac:dyDescent="0.25">
      <c r="A4382" t="str">
        <f t="shared" si="542"/>
        <v>missing</v>
      </c>
      <c r="B4382" t="str">
        <f t="shared" si="543"/>
        <v>missing</v>
      </c>
      <c r="C4382" t="str">
        <f t="shared" si="541"/>
        <v>Intel Xeon E5-2660 v4 @ 2.00GHz</v>
      </c>
      <c r="D4382" t="str">
        <f t="shared" si="544"/>
        <v>Intel</v>
      </c>
      <c r="E4382" t="str">
        <f t="shared" si="545"/>
        <v>Xeon E5-2660 v4</v>
      </c>
      <c r="F4382" t="str">
        <f t="shared" si="546"/>
        <v>Xeon E5-2660 v4</v>
      </c>
      <c r="G4382" t="str">
        <f t="shared" si="547"/>
        <v>E5-2660 v4</v>
      </c>
      <c r="H4382" t="str">
        <f t="shared" si="548"/>
        <v>Intel Xeon E5-2660 v4</v>
      </c>
      <c r="I4382" t="s">
        <v>10816</v>
      </c>
      <c r="J4382" t="s">
        <v>8638</v>
      </c>
      <c r="K4382" t="s">
        <v>1881</v>
      </c>
      <c r="L4382" t="s">
        <v>469</v>
      </c>
      <c r="M4382">
        <v>14</v>
      </c>
      <c r="N4382">
        <v>28</v>
      </c>
      <c r="O4382" t="s">
        <v>435</v>
      </c>
      <c r="P4382" t="s">
        <v>2015</v>
      </c>
      <c r="Q4382" t="s">
        <v>10817</v>
      </c>
      <c r="R4382" t="str">
        <f>IF(COUNTIF(cpus!B:B, C4382)&gt;0, "found", "Missing")</f>
        <v>found</v>
      </c>
      <c r="S4382" t="str">
        <f>IF(COUNTIF(cpus!C:C, G4382)&gt;0, "found", "Missing")</f>
        <v>found</v>
      </c>
    </row>
    <row r="4383" spans="1:19" x14ac:dyDescent="0.25">
      <c r="A4383" t="str">
        <f t="shared" si="542"/>
        <v>missing</v>
      </c>
      <c r="B4383" t="str">
        <f t="shared" si="543"/>
        <v>missing</v>
      </c>
      <c r="C4383" t="str">
        <f t="shared" si="541"/>
        <v>Intel Xeon E5-2663 v3 @ 2.80GHz</v>
      </c>
      <c r="D4383" t="str">
        <f t="shared" si="544"/>
        <v>Intel</v>
      </c>
      <c r="E4383" t="str">
        <f t="shared" si="545"/>
        <v>Xeon E5-2663 v3</v>
      </c>
      <c r="F4383" t="str">
        <f t="shared" si="546"/>
        <v>Xeon E5-2663 v3</v>
      </c>
      <c r="G4383" t="str">
        <f t="shared" si="547"/>
        <v>E5-2663 v3</v>
      </c>
      <c r="H4383" t="str">
        <f t="shared" si="548"/>
        <v>Intel Xeon E5-2663 v3</v>
      </c>
      <c r="I4383" t="s">
        <v>10818</v>
      </c>
      <c r="J4383" t="s">
        <v>8568</v>
      </c>
      <c r="K4383" t="s">
        <v>627</v>
      </c>
      <c r="L4383" t="s">
        <v>437</v>
      </c>
      <c r="M4383">
        <v>10</v>
      </c>
      <c r="N4383">
        <v>10</v>
      </c>
      <c r="O4383" t="s">
        <v>415</v>
      </c>
      <c r="P4383" t="s">
        <v>2034</v>
      </c>
      <c r="Q4383" t="s">
        <v>10819</v>
      </c>
      <c r="R4383" t="str">
        <f>IF(COUNTIF(cpus!B:B, C4383)&gt;0, "found", "Missing")</f>
        <v>found</v>
      </c>
      <c r="S4383" t="str">
        <f>IF(COUNTIF(cpus!C:C, G4383)&gt;0, "found", "Missing")</f>
        <v>found</v>
      </c>
    </row>
    <row r="4384" spans="1:19" x14ac:dyDescent="0.25">
      <c r="A4384" t="str">
        <f t="shared" si="542"/>
        <v>missing</v>
      </c>
      <c r="B4384" t="str">
        <f t="shared" si="543"/>
        <v>missing</v>
      </c>
      <c r="C4384" t="str">
        <f t="shared" si="541"/>
        <v>Intel Xeon E5-2665 @ 2.40GHz</v>
      </c>
      <c r="D4384" t="str">
        <f t="shared" si="544"/>
        <v>Intel</v>
      </c>
      <c r="E4384" t="str">
        <f t="shared" si="545"/>
        <v>Xeon E5-2665</v>
      </c>
      <c r="F4384" t="str">
        <f t="shared" si="546"/>
        <v>Xeon E5-2665</v>
      </c>
      <c r="G4384" t="str">
        <f t="shared" si="547"/>
        <v>E5-2665</v>
      </c>
      <c r="H4384" t="str">
        <f t="shared" si="548"/>
        <v>Intel Xeon E5-2665</v>
      </c>
      <c r="I4384" t="s">
        <v>10820</v>
      </c>
      <c r="J4384" t="s">
        <v>369</v>
      </c>
      <c r="K4384" t="s">
        <v>609</v>
      </c>
      <c r="L4384" t="s">
        <v>700</v>
      </c>
      <c r="M4384">
        <v>8</v>
      </c>
      <c r="N4384">
        <v>16</v>
      </c>
      <c r="O4384" t="s">
        <v>910</v>
      </c>
      <c r="P4384" t="s">
        <v>1938</v>
      </c>
      <c r="Q4384" t="s">
        <v>10821</v>
      </c>
      <c r="R4384" t="str">
        <f>IF(COUNTIF(cpus!B:B, C4384)&gt;0, "found", "Missing")</f>
        <v>found</v>
      </c>
      <c r="S4384" t="str">
        <f>IF(COUNTIF(cpus!C:C, G4384)&gt;0, "found", "Missing")</f>
        <v>found</v>
      </c>
    </row>
    <row r="4385" spans="1:19" x14ac:dyDescent="0.25">
      <c r="A4385" t="str">
        <f t="shared" si="542"/>
        <v>missing</v>
      </c>
      <c r="B4385" t="str">
        <f t="shared" si="543"/>
        <v>missing</v>
      </c>
      <c r="C4385" t="str">
        <f t="shared" si="541"/>
        <v>Intel Xeon E5-2666 v3 @ 2.90GHz</v>
      </c>
      <c r="D4385" t="str">
        <f t="shared" si="544"/>
        <v>Intel</v>
      </c>
      <c r="E4385" t="str">
        <f t="shared" si="545"/>
        <v>Xeon E5-2666 v3</v>
      </c>
      <c r="F4385" t="str">
        <f t="shared" si="546"/>
        <v>Xeon E5-2666 v3</v>
      </c>
      <c r="G4385" t="str">
        <f t="shared" si="547"/>
        <v>E5-2666 v3</v>
      </c>
      <c r="H4385" t="str">
        <f t="shared" si="548"/>
        <v>Intel Xeon E5-2666 v3</v>
      </c>
      <c r="I4385" t="s">
        <v>10822</v>
      </c>
      <c r="J4385" t="s">
        <v>8568</v>
      </c>
      <c r="K4385" t="s">
        <v>473</v>
      </c>
      <c r="L4385" t="s">
        <v>437</v>
      </c>
      <c r="M4385">
        <v>10</v>
      </c>
      <c r="N4385">
        <v>20</v>
      </c>
      <c r="O4385" t="s">
        <v>803</v>
      </c>
      <c r="P4385" t="s">
        <v>2179</v>
      </c>
      <c r="Q4385" t="s">
        <v>10823</v>
      </c>
      <c r="R4385" t="str">
        <f>IF(COUNTIF(cpus!B:B, C4385)&gt;0, "found", "Missing")</f>
        <v>found</v>
      </c>
      <c r="S4385" t="str">
        <f>IF(COUNTIF(cpus!C:C, G4385)&gt;0, "found", "Missing")</f>
        <v>found</v>
      </c>
    </row>
    <row r="4386" spans="1:19" x14ac:dyDescent="0.25">
      <c r="A4386" t="str">
        <f t="shared" si="542"/>
        <v>missing</v>
      </c>
      <c r="B4386" t="str">
        <f t="shared" ref="B4386:B4420" si="549">IF(COUNTIF(C4386,"*[Dual CPU]*"),"found","missing")</f>
        <v>missing</v>
      </c>
      <c r="C4386" t="str">
        <f t="shared" si="541"/>
        <v>Intel Xeon E5-2666 v4 @ 2.80GHz</v>
      </c>
      <c r="D4386" t="str">
        <f t="shared" si="544"/>
        <v>Intel</v>
      </c>
      <c r="E4386" t="str">
        <f t="shared" si="545"/>
        <v>Xeon E5-2666 v4</v>
      </c>
      <c r="F4386" t="str">
        <f t="shared" si="546"/>
        <v>Xeon E5-2666 v4</v>
      </c>
      <c r="G4386" t="str">
        <f t="shared" si="547"/>
        <v>E5-2666 v4</v>
      </c>
      <c r="H4386" t="str">
        <f t="shared" si="548"/>
        <v>Intel Xeon E5-2666 v4</v>
      </c>
      <c r="I4386" t="s">
        <v>10824</v>
      </c>
      <c r="J4386" t="s">
        <v>10825</v>
      </c>
      <c r="K4386" t="s">
        <v>627</v>
      </c>
      <c r="L4386" t="s">
        <v>451</v>
      </c>
      <c r="M4386">
        <v>12</v>
      </c>
      <c r="N4386">
        <v>24</v>
      </c>
      <c r="O4386" t="s">
        <v>633</v>
      </c>
      <c r="P4386" t="s">
        <v>2874</v>
      </c>
      <c r="Q4386" t="s">
        <v>10826</v>
      </c>
      <c r="R4386" t="str">
        <f>IF(COUNTIF(cpus!B:B, C4386)&gt;0, "found", "Missing")</f>
        <v>found</v>
      </c>
      <c r="S4386" t="str">
        <f>IF(COUNTIF(cpus!C:C, G4386)&gt;0, "found", "Missing")</f>
        <v>found</v>
      </c>
    </row>
    <row r="4387" spans="1:19" x14ac:dyDescent="0.25">
      <c r="A4387" t="str">
        <f t="shared" si="542"/>
        <v>missing</v>
      </c>
      <c r="B4387" t="str">
        <f t="shared" si="549"/>
        <v>missing</v>
      </c>
      <c r="C4387" t="str">
        <f t="shared" si="541"/>
        <v>Intel Xeon E5-2667 @ 2.90GHz</v>
      </c>
      <c r="D4387" t="str">
        <f t="shared" si="544"/>
        <v>Intel</v>
      </c>
      <c r="E4387" t="str">
        <f t="shared" si="545"/>
        <v>Xeon E5-2667</v>
      </c>
      <c r="F4387" t="str">
        <f t="shared" si="546"/>
        <v>Xeon E5-2667</v>
      </c>
      <c r="G4387" t="str">
        <f t="shared" si="547"/>
        <v>E5-2667</v>
      </c>
      <c r="H4387" t="str">
        <f t="shared" si="548"/>
        <v>Intel Xeon E5-2667</v>
      </c>
      <c r="I4387" t="s">
        <v>10827</v>
      </c>
      <c r="J4387" t="s">
        <v>369</v>
      </c>
      <c r="K4387" t="s">
        <v>473</v>
      </c>
      <c r="L4387" t="s">
        <v>437</v>
      </c>
      <c r="M4387">
        <v>6</v>
      </c>
      <c r="N4387">
        <v>12</v>
      </c>
      <c r="O4387" t="s">
        <v>723</v>
      </c>
      <c r="P4387" t="s">
        <v>1942</v>
      </c>
      <c r="Q4387" t="s">
        <v>10828</v>
      </c>
      <c r="R4387" t="str">
        <f>IF(COUNTIF(cpus!B:B, C4387)&gt;0, "found", "Missing")</f>
        <v>found</v>
      </c>
      <c r="S4387" t="str">
        <f>IF(COUNTIF(cpus!C:C, G4387)&gt;0, "found", "Missing")</f>
        <v>found</v>
      </c>
    </row>
    <row r="4388" spans="1:19" x14ac:dyDescent="0.25">
      <c r="A4388" t="str">
        <f t="shared" si="542"/>
        <v>missing</v>
      </c>
      <c r="B4388" t="str">
        <f t="shared" si="549"/>
        <v>missing</v>
      </c>
      <c r="C4388" t="str">
        <f t="shared" si="541"/>
        <v>Intel Xeon E5-2667 v2 @ 3.30GHz</v>
      </c>
      <c r="D4388" t="str">
        <f t="shared" si="544"/>
        <v>Intel</v>
      </c>
      <c r="E4388" t="str">
        <f t="shared" si="545"/>
        <v>Xeon E5-2667 v2</v>
      </c>
      <c r="F4388" t="str">
        <f t="shared" si="546"/>
        <v>Xeon E5-2667 v2</v>
      </c>
      <c r="G4388" t="str">
        <f t="shared" si="547"/>
        <v>E5-2667 v2</v>
      </c>
      <c r="H4388" t="str">
        <f t="shared" si="548"/>
        <v>Intel Xeon E5-2667 v2</v>
      </c>
      <c r="I4388" t="s">
        <v>10829</v>
      </c>
      <c r="J4388" t="s">
        <v>10602</v>
      </c>
      <c r="K4388" t="s">
        <v>507</v>
      </c>
      <c r="L4388" t="s">
        <v>1917</v>
      </c>
      <c r="M4388">
        <v>8</v>
      </c>
      <c r="N4388">
        <v>16</v>
      </c>
      <c r="O4388" t="s">
        <v>723</v>
      </c>
      <c r="P4388" t="s">
        <v>1973</v>
      </c>
      <c r="Q4388" t="s">
        <v>10830</v>
      </c>
      <c r="R4388" t="str">
        <f>IF(COUNTIF(cpus!B:B, C4388)&gt;0, "found", "Missing")</f>
        <v>found</v>
      </c>
      <c r="S4388" t="str">
        <f>IF(COUNTIF(cpus!C:C, G4388)&gt;0, "found", "Missing")</f>
        <v>found</v>
      </c>
    </row>
    <row r="4389" spans="1:19" x14ac:dyDescent="0.25">
      <c r="A4389" t="str">
        <f t="shared" si="542"/>
        <v>missing</v>
      </c>
      <c r="B4389" t="str">
        <f t="shared" si="549"/>
        <v>missing</v>
      </c>
      <c r="C4389" t="str">
        <f t="shared" si="541"/>
        <v>Intel Xeon E5-2667 v3 @ 3.20GHz</v>
      </c>
      <c r="D4389" t="str">
        <f t="shared" si="544"/>
        <v>Intel</v>
      </c>
      <c r="E4389" t="str">
        <f t="shared" si="545"/>
        <v>Xeon E5-2667 v3</v>
      </c>
      <c r="F4389" t="str">
        <f t="shared" si="546"/>
        <v>Xeon E5-2667 v3</v>
      </c>
      <c r="G4389" t="str">
        <f t="shared" si="547"/>
        <v>E5-2667 v3</v>
      </c>
      <c r="H4389" t="str">
        <f t="shared" si="548"/>
        <v>Intel Xeon E5-2667 v3</v>
      </c>
      <c r="I4389" t="s">
        <v>10831</v>
      </c>
      <c r="J4389" t="s">
        <v>8568</v>
      </c>
      <c r="K4389" t="s">
        <v>469</v>
      </c>
      <c r="L4389" t="s">
        <v>426</v>
      </c>
      <c r="M4389">
        <v>8</v>
      </c>
      <c r="N4389">
        <v>16</v>
      </c>
      <c r="O4389" t="s">
        <v>803</v>
      </c>
      <c r="P4389" t="s">
        <v>1932</v>
      </c>
      <c r="Q4389" t="s">
        <v>10832</v>
      </c>
      <c r="R4389" t="str">
        <f>IF(COUNTIF(cpus!B:B, C4389)&gt;0, "found", "Missing")</f>
        <v>found</v>
      </c>
      <c r="S4389" t="str">
        <f>IF(COUNTIF(cpus!C:C, G4389)&gt;0, "found", "Missing")</f>
        <v>found</v>
      </c>
    </row>
    <row r="4390" spans="1:19" x14ac:dyDescent="0.25">
      <c r="A4390" t="str">
        <f t="shared" si="542"/>
        <v>missing</v>
      </c>
      <c r="B4390" t="str">
        <f t="shared" si="549"/>
        <v>missing</v>
      </c>
      <c r="C4390" t="str">
        <f t="shared" si="541"/>
        <v>Intel Xeon E5-2667 v4 @ 3.20GHz</v>
      </c>
      <c r="D4390" t="str">
        <f t="shared" si="544"/>
        <v>Intel</v>
      </c>
      <c r="E4390" t="str">
        <f t="shared" si="545"/>
        <v>Xeon E5-2667 v4</v>
      </c>
      <c r="F4390" t="str">
        <f t="shared" si="546"/>
        <v>Xeon E5-2667 v4</v>
      </c>
      <c r="G4390" t="str">
        <f t="shared" si="547"/>
        <v>E5-2667 v4</v>
      </c>
      <c r="H4390" t="str">
        <f t="shared" si="548"/>
        <v>Intel Xeon E5-2667 v4</v>
      </c>
      <c r="I4390" t="s">
        <v>10833</v>
      </c>
      <c r="J4390" t="s">
        <v>8638</v>
      </c>
      <c r="K4390" t="s">
        <v>469</v>
      </c>
      <c r="L4390" t="s">
        <v>426</v>
      </c>
      <c r="M4390">
        <v>8</v>
      </c>
      <c r="N4390">
        <v>16</v>
      </c>
      <c r="O4390" t="s">
        <v>803</v>
      </c>
      <c r="P4390" t="s">
        <v>2012</v>
      </c>
      <c r="Q4390" t="s">
        <v>10834</v>
      </c>
      <c r="R4390" t="str">
        <f>IF(COUNTIF(cpus!B:B, C4390)&gt;0, "found", "Missing")</f>
        <v>found</v>
      </c>
      <c r="S4390" t="str">
        <f>IF(COUNTIF(cpus!C:C, G4390)&gt;0, "found", "Missing")</f>
        <v>found</v>
      </c>
    </row>
    <row r="4391" spans="1:19" x14ac:dyDescent="0.25">
      <c r="A4391" t="str">
        <f t="shared" si="542"/>
        <v>missing</v>
      </c>
      <c r="B4391" t="str">
        <f t="shared" si="549"/>
        <v>missing</v>
      </c>
      <c r="C4391" t="str">
        <f t="shared" si="541"/>
        <v>Intel Xeon E5-2669 v3 @ 2.30GHz</v>
      </c>
      <c r="D4391" t="str">
        <f t="shared" si="544"/>
        <v>Intel</v>
      </c>
      <c r="E4391" t="str">
        <f t="shared" si="545"/>
        <v>Xeon E5-2669 v3</v>
      </c>
      <c r="F4391" t="str">
        <f t="shared" si="546"/>
        <v>Xeon E5-2669 v3</v>
      </c>
      <c r="G4391" t="str">
        <f t="shared" si="547"/>
        <v>E5-2669 v3</v>
      </c>
      <c r="H4391" t="str">
        <f t="shared" si="548"/>
        <v>Intel Xeon E5-2669 v3</v>
      </c>
      <c r="I4391" t="s">
        <v>10835</v>
      </c>
      <c r="J4391" t="s">
        <v>8568</v>
      </c>
      <c r="K4391" t="s">
        <v>826</v>
      </c>
      <c r="L4391" t="s">
        <v>581</v>
      </c>
      <c r="M4391">
        <v>12</v>
      </c>
      <c r="N4391">
        <v>24</v>
      </c>
      <c r="O4391" t="s">
        <v>415</v>
      </c>
      <c r="P4391" t="s">
        <v>1989</v>
      </c>
      <c r="Q4391" t="s">
        <v>10836</v>
      </c>
      <c r="R4391" t="str">
        <f>IF(COUNTIF(cpus!B:B, C4391)&gt;0, "found", "Missing")</f>
        <v>found</v>
      </c>
      <c r="S4391" t="str">
        <f>IF(COUNTIF(cpus!C:C, G4391)&gt;0, "found", "Missing")</f>
        <v>found</v>
      </c>
    </row>
    <row r="4392" spans="1:19" x14ac:dyDescent="0.25">
      <c r="A4392" t="str">
        <f t="shared" si="542"/>
        <v>missing</v>
      </c>
      <c r="B4392" t="str">
        <f t="shared" si="549"/>
        <v>missing</v>
      </c>
      <c r="C4392" t="str">
        <f t="shared" si="541"/>
        <v>Intel Xeon E5-2670 @ 2.60GHz</v>
      </c>
      <c r="D4392" t="str">
        <f t="shared" si="544"/>
        <v>Intel</v>
      </c>
      <c r="E4392" t="str">
        <f t="shared" si="545"/>
        <v>Xeon E5-2670</v>
      </c>
      <c r="F4392" t="str">
        <f t="shared" si="546"/>
        <v>Xeon E5-2670</v>
      </c>
      <c r="G4392" t="str">
        <f t="shared" si="547"/>
        <v>E5-2670</v>
      </c>
      <c r="H4392" t="str">
        <f t="shared" si="548"/>
        <v>Intel Xeon E5-2670</v>
      </c>
      <c r="I4392" t="s">
        <v>10837</v>
      </c>
      <c r="J4392" t="s">
        <v>369</v>
      </c>
      <c r="K4392" t="s">
        <v>581</v>
      </c>
      <c r="L4392" t="s">
        <v>507</v>
      </c>
      <c r="M4392">
        <v>8</v>
      </c>
      <c r="N4392">
        <v>16</v>
      </c>
      <c r="O4392" t="s">
        <v>910</v>
      </c>
      <c r="P4392" t="s">
        <v>2059</v>
      </c>
      <c r="Q4392" t="s">
        <v>10838</v>
      </c>
      <c r="R4392" t="str">
        <f>IF(COUNTIF(cpus!B:B, C4392)&gt;0, "found", "Missing")</f>
        <v>found</v>
      </c>
      <c r="S4392" t="str">
        <f>IF(COUNTIF(cpus!C:C, G4392)&gt;0, "found", "Missing")</f>
        <v>found</v>
      </c>
    </row>
    <row r="4393" spans="1:19" x14ac:dyDescent="0.25">
      <c r="A4393" t="str">
        <f t="shared" si="542"/>
        <v>missing</v>
      </c>
      <c r="B4393" t="str">
        <f t="shared" si="549"/>
        <v>missing</v>
      </c>
      <c r="C4393" t="str">
        <f t="shared" si="541"/>
        <v>Intel Xeon E5-2670 v2 @ 2.50GHz</v>
      </c>
      <c r="D4393" t="str">
        <f t="shared" si="544"/>
        <v>Intel</v>
      </c>
      <c r="E4393" t="str">
        <f t="shared" si="545"/>
        <v>Xeon E5-2670 v2</v>
      </c>
      <c r="F4393" t="str">
        <f t="shared" si="546"/>
        <v>Xeon E5-2670 v2</v>
      </c>
      <c r="G4393" t="str">
        <f t="shared" si="547"/>
        <v>E5-2670 v2</v>
      </c>
      <c r="H4393" t="str">
        <f t="shared" si="548"/>
        <v>Intel Xeon E5-2670 v2</v>
      </c>
      <c r="I4393" t="s">
        <v>10839</v>
      </c>
      <c r="J4393" t="s">
        <v>8520</v>
      </c>
      <c r="K4393" t="s">
        <v>457</v>
      </c>
      <c r="L4393" t="s">
        <v>507</v>
      </c>
      <c r="M4393">
        <v>10</v>
      </c>
      <c r="N4393">
        <v>20</v>
      </c>
      <c r="O4393" t="s">
        <v>910</v>
      </c>
      <c r="P4393" t="s">
        <v>1973</v>
      </c>
      <c r="Q4393" t="s">
        <v>10840</v>
      </c>
      <c r="R4393" t="str">
        <f>IF(COUNTIF(cpus!B:B, C4393)&gt;0, "found", "Missing")</f>
        <v>found</v>
      </c>
      <c r="S4393" t="str">
        <f>IF(COUNTIF(cpus!C:C, G4393)&gt;0, "found", "Missing")</f>
        <v>found</v>
      </c>
    </row>
    <row r="4394" spans="1:19" x14ac:dyDescent="0.25">
      <c r="A4394" t="str">
        <f t="shared" si="542"/>
        <v>missing</v>
      </c>
      <c r="B4394" t="str">
        <f t="shared" si="549"/>
        <v>missing</v>
      </c>
      <c r="C4394" t="str">
        <f t="shared" si="541"/>
        <v>Intel Xeon E5-2670 v3 @ 2.30GHz</v>
      </c>
      <c r="D4394" t="str">
        <f t="shared" si="544"/>
        <v>Intel</v>
      </c>
      <c r="E4394" t="str">
        <f t="shared" si="545"/>
        <v>Xeon E5-2670 v3</v>
      </c>
      <c r="F4394" t="str">
        <f t="shared" si="546"/>
        <v>Xeon E5-2670 v3</v>
      </c>
      <c r="G4394" t="str">
        <f t="shared" si="547"/>
        <v>E5-2670 v3</v>
      </c>
      <c r="H4394" t="str">
        <f t="shared" si="548"/>
        <v>Intel Xeon E5-2670 v3</v>
      </c>
      <c r="I4394" t="s">
        <v>10841</v>
      </c>
      <c r="J4394" t="s">
        <v>8568</v>
      </c>
      <c r="K4394" t="s">
        <v>826</v>
      </c>
      <c r="L4394" t="s">
        <v>700</v>
      </c>
      <c r="M4394">
        <v>12</v>
      </c>
      <c r="N4394">
        <v>24</v>
      </c>
      <c r="O4394" t="s">
        <v>415</v>
      </c>
      <c r="P4394" t="s">
        <v>1978</v>
      </c>
      <c r="Q4394" t="s">
        <v>10842</v>
      </c>
      <c r="R4394" t="str">
        <f>IF(COUNTIF(cpus!B:B, C4394)&gt;0, "found", "Missing")</f>
        <v>found</v>
      </c>
      <c r="S4394" t="str">
        <f>IF(COUNTIF(cpus!C:C, G4394)&gt;0, "found", "Missing")</f>
        <v>found</v>
      </c>
    </row>
    <row r="4395" spans="1:19" x14ac:dyDescent="0.25">
      <c r="A4395" t="str">
        <f t="shared" si="542"/>
        <v>missing</v>
      </c>
      <c r="B4395" t="str">
        <f t="shared" si="549"/>
        <v>missing</v>
      </c>
      <c r="C4395" t="str">
        <f t="shared" si="541"/>
        <v>Intel Xeon E5-2673 v2 @ 3.30GHz</v>
      </c>
      <c r="D4395" t="str">
        <f t="shared" si="544"/>
        <v>Intel</v>
      </c>
      <c r="E4395" t="str">
        <f t="shared" si="545"/>
        <v>Xeon E5-2673 v2</v>
      </c>
      <c r="F4395" t="str">
        <f t="shared" si="546"/>
        <v>Xeon E5-2673 v2</v>
      </c>
      <c r="G4395" t="str">
        <f t="shared" si="547"/>
        <v>E5-2673 v2</v>
      </c>
      <c r="H4395" t="str">
        <f t="shared" si="548"/>
        <v>Intel Xeon E5-2673 v2</v>
      </c>
      <c r="I4395" t="s">
        <v>10843</v>
      </c>
      <c r="J4395" t="s">
        <v>10602</v>
      </c>
      <c r="K4395" t="s">
        <v>507</v>
      </c>
      <c r="L4395" t="s">
        <v>1917</v>
      </c>
      <c r="M4395">
        <v>8</v>
      </c>
      <c r="N4395">
        <v>16</v>
      </c>
      <c r="O4395" t="s">
        <v>2409</v>
      </c>
      <c r="P4395" t="s">
        <v>1992</v>
      </c>
      <c r="Q4395" t="s">
        <v>10844</v>
      </c>
      <c r="R4395" t="str">
        <f>IF(COUNTIF(cpus!B:B, C4395)&gt;0, "found", "Missing")</f>
        <v>found</v>
      </c>
      <c r="S4395" t="str">
        <f>IF(COUNTIF(cpus!C:C, G4395)&gt;0, "found", "Missing")</f>
        <v>found</v>
      </c>
    </row>
    <row r="4396" spans="1:19" x14ac:dyDescent="0.25">
      <c r="A4396" t="str">
        <f t="shared" si="542"/>
        <v>missing</v>
      </c>
      <c r="B4396" t="str">
        <f t="shared" si="549"/>
        <v>missing</v>
      </c>
      <c r="C4396" t="str">
        <f t="shared" si="541"/>
        <v>Intel Xeon E5-2673 v3 @ 2.40GHz</v>
      </c>
      <c r="D4396" t="str">
        <f t="shared" si="544"/>
        <v>Intel</v>
      </c>
      <c r="E4396" t="str">
        <f t="shared" si="545"/>
        <v>Xeon E5-2673 v3</v>
      </c>
      <c r="F4396" t="str">
        <f t="shared" si="546"/>
        <v>Xeon E5-2673 v3</v>
      </c>
      <c r="G4396" t="str">
        <f t="shared" si="547"/>
        <v>E5-2673 v3</v>
      </c>
      <c r="H4396" t="str">
        <f t="shared" si="548"/>
        <v>Intel Xeon E5-2673 v3</v>
      </c>
      <c r="I4396" t="s">
        <v>10845</v>
      </c>
      <c r="J4396" t="s">
        <v>8568</v>
      </c>
      <c r="K4396" t="s">
        <v>609</v>
      </c>
      <c r="L4396" t="s">
        <v>700</v>
      </c>
      <c r="M4396">
        <v>12</v>
      </c>
      <c r="N4396">
        <v>24</v>
      </c>
      <c r="O4396" t="s">
        <v>2409</v>
      </c>
      <c r="P4396" t="s">
        <v>1996</v>
      </c>
      <c r="Q4396" t="s">
        <v>10846</v>
      </c>
      <c r="R4396" t="str">
        <f>IF(COUNTIF(cpus!B:B, C4396)&gt;0, "found", "Missing")</f>
        <v>found</v>
      </c>
      <c r="S4396" t="str">
        <f>IF(COUNTIF(cpus!C:C, G4396)&gt;0, "found", "Missing")</f>
        <v>found</v>
      </c>
    </row>
    <row r="4397" spans="1:19" x14ac:dyDescent="0.25">
      <c r="A4397" t="str">
        <f t="shared" si="542"/>
        <v>missing</v>
      </c>
      <c r="B4397" t="str">
        <f t="shared" si="549"/>
        <v>missing</v>
      </c>
      <c r="C4397" t="str">
        <f>SUBSTITUTE(SUBSTITUTE(SUBSTITUTE(SUBSTITUTE(SUBSTITUTE(I4397," Dual Core","")," Quad Core","")," Quad-Core","")," Dual-Core","")," APU","")</f>
        <v>Intel Xeon E5-2673 v4 @ 2.30GHz</v>
      </c>
      <c r="D4397" t="str">
        <f t="shared" si="544"/>
        <v>Intel</v>
      </c>
      <c r="E4397" t="str">
        <f t="shared" si="545"/>
        <v>Xeon E5-2673 v4</v>
      </c>
      <c r="F4397" t="str">
        <f t="shared" si="546"/>
        <v>Xeon E5-2673 v4</v>
      </c>
      <c r="G4397" t="str">
        <f t="shared" si="547"/>
        <v>E5-2673 v4</v>
      </c>
      <c r="H4397" t="str">
        <f t="shared" si="548"/>
        <v>Intel Xeon E5-2673 v4</v>
      </c>
      <c r="I4397" t="s">
        <v>10847</v>
      </c>
      <c r="J4397" t="s">
        <v>8638</v>
      </c>
      <c r="K4397" t="s">
        <v>826</v>
      </c>
      <c r="L4397" t="s">
        <v>507</v>
      </c>
      <c r="M4397">
        <v>20</v>
      </c>
      <c r="N4397">
        <v>40</v>
      </c>
      <c r="O4397" t="s">
        <v>803</v>
      </c>
      <c r="P4397" t="s">
        <v>2015</v>
      </c>
      <c r="Q4397" t="s">
        <v>10848</v>
      </c>
      <c r="R4397" t="str">
        <f>IF(COUNTIF(cpus!B:B, C4397)&gt;0, "found", "Missing")</f>
        <v>found</v>
      </c>
      <c r="S4397" t="str">
        <f>IF(COUNTIF(cpus!C:C, G4397)&gt;0, "found", "Missing")</f>
        <v>found</v>
      </c>
    </row>
    <row r="4398" spans="1:19" x14ac:dyDescent="0.25">
      <c r="A4398" t="str">
        <f t="shared" ref="A4398:A4454" si="550">IF(COUNTIF(C4398,"*Quad CPU]*"),"found","missing")</f>
        <v>missing</v>
      </c>
      <c r="B4398" t="str">
        <f t="shared" si="549"/>
        <v>missing</v>
      </c>
      <c r="C4398" t="str">
        <f>SUBSTITUTE(SUBSTITUTE(SUBSTITUTE(SUBSTITUTE(SUBSTITUTE(I4398," Dual Core","")," Quad Core","")," Quad-Core","")," Dual-Core","")," APU","")</f>
        <v>Intel Xeon E5-2675 v3 @ 1.80GHz</v>
      </c>
      <c r="D4398" t="str">
        <f t="shared" si="544"/>
        <v>Intel</v>
      </c>
      <c r="E4398" t="str">
        <f t="shared" si="545"/>
        <v>Xeon E5-2675 v3</v>
      </c>
      <c r="F4398" t="str">
        <f t="shared" si="546"/>
        <v>Xeon E5-2675 v3</v>
      </c>
      <c r="G4398" t="str">
        <f t="shared" si="547"/>
        <v>E5-2675 v3</v>
      </c>
      <c r="H4398" t="str">
        <f t="shared" si="548"/>
        <v>Intel Xeon E5-2675 v3</v>
      </c>
      <c r="I4398" t="s">
        <v>10849</v>
      </c>
      <c r="J4398" t="s">
        <v>8568</v>
      </c>
      <c r="K4398" t="s">
        <v>796</v>
      </c>
      <c r="L4398" t="s">
        <v>826</v>
      </c>
      <c r="M4398">
        <v>16</v>
      </c>
      <c r="N4398">
        <v>32</v>
      </c>
      <c r="P4398" t="s">
        <v>1989</v>
      </c>
      <c r="Q4398" t="s">
        <v>10850</v>
      </c>
      <c r="R4398" t="str">
        <f>IF(COUNTIF(cpus!B:B, C4398)&gt;0, "found", "Missing")</f>
        <v>found</v>
      </c>
      <c r="S4398" t="str">
        <f>IF(COUNTIF(cpus!C:C, G4398)&gt;0, "found", "Missing")</f>
        <v>found</v>
      </c>
    </row>
    <row r="4399" spans="1:19" x14ac:dyDescent="0.25">
      <c r="A4399" t="str">
        <f t="shared" si="550"/>
        <v>missing</v>
      </c>
      <c r="B4399" t="str">
        <f t="shared" si="549"/>
        <v>missing</v>
      </c>
      <c r="C4399" t="str">
        <f>SUBSTITUTE(SUBSTITUTE(SUBSTITUTE(SUBSTITUTE(SUBSTITUTE(I4399," Dual Core","")," Quad Core","")," Quad-Core","")," Dual-Core","")," APU","")</f>
        <v>Intel Xeon E5-2676 v3 @ 2.40GHz</v>
      </c>
      <c r="D4399" t="str">
        <f t="shared" si="544"/>
        <v>Intel</v>
      </c>
      <c r="E4399" t="str">
        <f t="shared" si="545"/>
        <v>Xeon E5-2676 v3</v>
      </c>
      <c r="F4399" t="str">
        <f t="shared" si="546"/>
        <v>Xeon E5-2676 v3</v>
      </c>
      <c r="G4399" t="str">
        <f t="shared" si="547"/>
        <v>E5-2676 v3</v>
      </c>
      <c r="H4399" t="str">
        <f t="shared" si="548"/>
        <v>Intel Xeon E5-2676 v3</v>
      </c>
      <c r="I4399" t="s">
        <v>10851</v>
      </c>
      <c r="J4399" t="s">
        <v>8568</v>
      </c>
      <c r="K4399" t="s">
        <v>609</v>
      </c>
      <c r="L4399" t="s">
        <v>2017</v>
      </c>
      <c r="M4399">
        <v>12</v>
      </c>
      <c r="N4399">
        <v>24</v>
      </c>
      <c r="O4399" t="s">
        <v>415</v>
      </c>
      <c r="P4399" t="s">
        <v>2034</v>
      </c>
      <c r="Q4399" t="s">
        <v>10852</v>
      </c>
      <c r="R4399" t="str">
        <f>IF(COUNTIF(cpus!B:B, C4399)&gt;0, "found", "Missing")</f>
        <v>found</v>
      </c>
      <c r="S4399" t="str">
        <f>IF(COUNTIF(cpus!C:C, G4399)&gt;0, "found", "Missing")</f>
        <v>found</v>
      </c>
    </row>
    <row r="4400" spans="1:19" x14ac:dyDescent="0.25">
      <c r="A4400" t="str">
        <f t="shared" si="550"/>
        <v>missing</v>
      </c>
      <c r="B4400" t="str">
        <f t="shared" si="549"/>
        <v>missing</v>
      </c>
      <c r="C4400" t="str">
        <f>SUBSTITUTE(SUBSTITUTE(SUBSTITUTE(SUBSTITUTE(SUBSTITUTE(I4400," Dual Core","")," Quad Core","")," Quad-Core","")," Dual-Core","")," APU","")</f>
        <v>Intel Xeon E5-2676 v4 @ 2.40GHz</v>
      </c>
      <c r="D4400" t="str">
        <f t="shared" si="544"/>
        <v>Intel</v>
      </c>
      <c r="E4400" t="str">
        <f t="shared" si="545"/>
        <v>Xeon E5-2676 v4</v>
      </c>
      <c r="F4400" t="str">
        <f t="shared" si="546"/>
        <v>Xeon E5-2676 v4</v>
      </c>
      <c r="G4400" t="str">
        <f t="shared" si="547"/>
        <v>E5-2676 v4</v>
      </c>
      <c r="H4400" t="str">
        <f t="shared" si="548"/>
        <v>Intel Xeon E5-2676 v4</v>
      </c>
      <c r="I4400" t="s">
        <v>10853</v>
      </c>
      <c r="J4400" t="s">
        <v>8638</v>
      </c>
      <c r="K4400" t="s">
        <v>609</v>
      </c>
      <c r="L4400" t="s">
        <v>2017</v>
      </c>
      <c r="M4400">
        <v>16</v>
      </c>
      <c r="N4400">
        <v>32</v>
      </c>
      <c r="O4400" t="s">
        <v>633</v>
      </c>
      <c r="P4400" t="s">
        <v>1911</v>
      </c>
      <c r="Q4400" t="s">
        <v>10854</v>
      </c>
      <c r="R4400" t="str">
        <f>IF(COUNTIF(cpus!B:B, C4400)&gt;0, "found", "Missing")</f>
        <v>found</v>
      </c>
      <c r="S4400" t="str">
        <f>IF(COUNTIF(cpus!C:C, G4400)&gt;0, "found", "Missing")</f>
        <v>found</v>
      </c>
    </row>
    <row r="4401" spans="1:19" x14ac:dyDescent="0.25">
      <c r="A4401" t="str">
        <f t="shared" si="550"/>
        <v>missing</v>
      </c>
      <c r="B4401" t="str">
        <f t="shared" si="549"/>
        <v>missing</v>
      </c>
      <c r="C4401" t="str">
        <f>SUBSTITUTE(SUBSTITUTE(SUBSTITUTE(SUBSTITUTE(SUBSTITUTE(I4401," Dual Core","")," Quad Core","")," Quad-Core","")," Dual-Core","")," APU","")</f>
        <v>Intel Xeon E5-2678 v3 @ 2.50GHz</v>
      </c>
      <c r="D4401" t="str">
        <f t="shared" si="544"/>
        <v>Intel</v>
      </c>
      <c r="E4401" t="str">
        <f t="shared" si="545"/>
        <v>Xeon E5-2678 v3</v>
      </c>
      <c r="F4401" t="str">
        <f t="shared" si="546"/>
        <v>Xeon E5-2678 v3</v>
      </c>
      <c r="G4401" t="str">
        <f t="shared" si="547"/>
        <v>E5-2678 v3</v>
      </c>
      <c r="H4401" t="str">
        <f t="shared" si="548"/>
        <v>Intel Xeon E5-2678 v3</v>
      </c>
      <c r="I4401" t="s">
        <v>10855</v>
      </c>
      <c r="J4401" t="s">
        <v>8568</v>
      </c>
      <c r="K4401" t="s">
        <v>457</v>
      </c>
      <c r="L4401" t="s">
        <v>700</v>
      </c>
      <c r="M4401">
        <v>12</v>
      </c>
      <c r="N4401">
        <v>24</v>
      </c>
      <c r="O4401" t="s">
        <v>415</v>
      </c>
      <c r="P4401" t="s">
        <v>1996</v>
      </c>
      <c r="Q4401" t="s">
        <v>10856</v>
      </c>
      <c r="R4401" t="str">
        <f>IF(COUNTIF(cpus!B:B, C4401)&gt;0, "found", "Missing")</f>
        <v>found</v>
      </c>
      <c r="S4401" t="str">
        <f>IF(COUNTIF(cpus!C:C, G4401)&gt;0, "found", "Missing")</f>
        <v>found</v>
      </c>
    </row>
    <row r="4402" spans="1:19" x14ac:dyDescent="0.25">
      <c r="A4402" t="str">
        <f t="shared" si="550"/>
        <v>missing</v>
      </c>
      <c r="B4402" t="str">
        <f t="shared" si="549"/>
        <v>missing</v>
      </c>
      <c r="C4402" t="str">
        <f>SUBSTITUTE(SUBSTITUTE(SUBSTITUTE(SUBSTITUTE(SUBSTITUTE(I4402," Dual Core","")," Quad Core","")," Quad-Core","")," Dual-Core","")," APU","")</f>
        <v>Intel Xeon E5-2679 v4 @ 2.50GHz</v>
      </c>
      <c r="D4402" t="str">
        <f t="shared" si="544"/>
        <v>Intel</v>
      </c>
      <c r="E4402" t="str">
        <f t="shared" si="545"/>
        <v>Xeon E5-2679 v4</v>
      </c>
      <c r="F4402" t="str">
        <f t="shared" si="546"/>
        <v>Xeon E5-2679 v4</v>
      </c>
      <c r="G4402" t="str">
        <f t="shared" si="547"/>
        <v>E5-2679 v4</v>
      </c>
      <c r="H4402" t="str">
        <f t="shared" si="548"/>
        <v>Intel Xeon E5-2679 v4</v>
      </c>
      <c r="I4402" t="s">
        <v>10857</v>
      </c>
      <c r="J4402" t="s">
        <v>8638</v>
      </c>
      <c r="K4402" t="s">
        <v>457</v>
      </c>
      <c r="L4402" t="s">
        <v>507</v>
      </c>
      <c r="M4402">
        <v>20</v>
      </c>
      <c r="N4402">
        <v>40</v>
      </c>
      <c r="O4402" t="s">
        <v>3055</v>
      </c>
      <c r="P4402" t="s">
        <v>1992</v>
      </c>
      <c r="Q4402" t="s">
        <v>10858</v>
      </c>
      <c r="R4402" t="str">
        <f>IF(COUNTIF(cpus!B:B, C4402)&gt;0, "found", "Missing")</f>
        <v>found</v>
      </c>
      <c r="S4402" t="str">
        <f>IF(COUNTIF(cpus!C:C, G4402)&gt;0, "found", "Missing")</f>
        <v>found</v>
      </c>
    </row>
    <row r="4403" spans="1:19" x14ac:dyDescent="0.25">
      <c r="A4403" t="str">
        <f t="shared" si="550"/>
        <v>missing</v>
      </c>
      <c r="B4403" t="str">
        <f t="shared" si="549"/>
        <v>missing</v>
      </c>
      <c r="C4403" t="str">
        <f>SUBSTITUTE(SUBSTITUTE(SUBSTITUTE(SUBSTITUTE(SUBSTITUTE(I4403," Dual Core","")," Quad Core","")," Quad-Core","")," Dual-Core","")," APU","")</f>
        <v>Intel Xeon E5-2680 @ 2.70GHz</v>
      </c>
      <c r="D4403" t="str">
        <f t="shared" si="544"/>
        <v>Intel</v>
      </c>
      <c r="E4403" t="str">
        <f t="shared" si="545"/>
        <v>Xeon E5-2680</v>
      </c>
      <c r="F4403" t="str">
        <f t="shared" si="546"/>
        <v>Xeon E5-2680</v>
      </c>
      <c r="G4403" t="str">
        <f t="shared" si="547"/>
        <v>E5-2680</v>
      </c>
      <c r="H4403" t="str">
        <f t="shared" si="548"/>
        <v>Intel Xeon E5-2680</v>
      </c>
      <c r="I4403" t="s">
        <v>10859</v>
      </c>
      <c r="J4403" t="s">
        <v>369</v>
      </c>
      <c r="K4403" t="s">
        <v>758</v>
      </c>
      <c r="L4403" t="s">
        <v>437</v>
      </c>
      <c r="M4403">
        <v>8</v>
      </c>
      <c r="N4403">
        <v>16</v>
      </c>
      <c r="O4403" t="s">
        <v>723</v>
      </c>
      <c r="P4403" t="s">
        <v>1938</v>
      </c>
      <c r="Q4403" t="s">
        <v>10860</v>
      </c>
      <c r="R4403" t="str">
        <f>IF(COUNTIF(cpus!B:B, C4403)&gt;0, "found", "Missing")</f>
        <v>found</v>
      </c>
      <c r="S4403" t="str">
        <f>IF(COUNTIF(cpus!C:C, G4403)&gt;0, "found", "Missing")</f>
        <v>found</v>
      </c>
    </row>
    <row r="4404" spans="1:19" x14ac:dyDescent="0.25">
      <c r="A4404" t="str">
        <f t="shared" si="550"/>
        <v>missing</v>
      </c>
      <c r="B4404" t="str">
        <f t="shared" si="549"/>
        <v>missing</v>
      </c>
      <c r="C4404" t="str">
        <f>SUBSTITUTE(SUBSTITUTE(SUBSTITUTE(SUBSTITUTE(SUBSTITUTE(I4404," Dual Core","")," Quad Core","")," Quad-Core","")," Dual-Core","")," APU","")</f>
        <v>Intel Xeon E5-2680 v2 @ 2.80GHz</v>
      </c>
      <c r="D4404" t="str">
        <f t="shared" si="544"/>
        <v>Intel</v>
      </c>
      <c r="E4404" t="str">
        <f t="shared" si="545"/>
        <v>Xeon E5-2680 v2</v>
      </c>
      <c r="F4404" t="str">
        <f t="shared" si="546"/>
        <v>Xeon E5-2680 v2</v>
      </c>
      <c r="G4404" t="str">
        <f t="shared" si="547"/>
        <v>E5-2680 v2</v>
      </c>
      <c r="H4404" t="str">
        <f t="shared" si="548"/>
        <v>Intel Xeon E5-2680 v2</v>
      </c>
      <c r="I4404" t="s">
        <v>10861</v>
      </c>
      <c r="J4404" t="s">
        <v>8520</v>
      </c>
      <c r="K4404" t="s">
        <v>627</v>
      </c>
      <c r="L4404" t="s">
        <v>426</v>
      </c>
      <c r="M4404">
        <v>10</v>
      </c>
      <c r="N4404">
        <v>20</v>
      </c>
      <c r="O4404" t="s">
        <v>910</v>
      </c>
      <c r="P4404" t="s">
        <v>1951</v>
      </c>
      <c r="Q4404" t="s">
        <v>10862</v>
      </c>
      <c r="R4404" t="str">
        <f>IF(COUNTIF(cpus!B:B, C4404)&gt;0, "found", "Missing")</f>
        <v>found</v>
      </c>
      <c r="S4404" t="str">
        <f>IF(COUNTIF(cpus!C:C, G4404)&gt;0, "found", "Missing")</f>
        <v>found</v>
      </c>
    </row>
    <row r="4405" spans="1:19" x14ac:dyDescent="0.25">
      <c r="A4405" t="str">
        <f t="shared" si="550"/>
        <v>missing</v>
      </c>
      <c r="B4405" t="str">
        <f t="shared" si="549"/>
        <v>missing</v>
      </c>
      <c r="C4405" t="str">
        <f>SUBSTITUTE(SUBSTITUTE(SUBSTITUTE(SUBSTITUTE(SUBSTITUTE(I4405," Dual Core","")," Quad Core","")," Quad-Core","")," Dual-Core","")," APU","")</f>
        <v>Intel Xeon E5-2680 v3 @ 2.50GHz</v>
      </c>
      <c r="D4405" t="str">
        <f t="shared" si="544"/>
        <v>Intel</v>
      </c>
      <c r="E4405" t="str">
        <f t="shared" si="545"/>
        <v>Xeon E5-2680 v3</v>
      </c>
      <c r="F4405" t="str">
        <f t="shared" si="546"/>
        <v>Xeon E5-2680 v3</v>
      </c>
      <c r="G4405" t="str">
        <f t="shared" si="547"/>
        <v>E5-2680 v3</v>
      </c>
      <c r="H4405" t="str">
        <f t="shared" si="548"/>
        <v>Intel Xeon E5-2680 v3</v>
      </c>
      <c r="I4405" t="s">
        <v>10863</v>
      </c>
      <c r="J4405" t="s">
        <v>8568</v>
      </c>
      <c r="K4405" t="s">
        <v>457</v>
      </c>
      <c r="L4405" t="s">
        <v>507</v>
      </c>
      <c r="M4405">
        <v>12</v>
      </c>
      <c r="N4405">
        <v>24</v>
      </c>
      <c r="O4405" t="s">
        <v>415</v>
      </c>
      <c r="P4405" t="s">
        <v>1932</v>
      </c>
      <c r="Q4405" t="s">
        <v>10864</v>
      </c>
      <c r="R4405" t="str">
        <f>IF(COUNTIF(cpus!B:B, C4405)&gt;0, "found", "Missing")</f>
        <v>found</v>
      </c>
      <c r="S4405" t="str">
        <f>IF(COUNTIF(cpus!C:C, G4405)&gt;0, "found", "Missing")</f>
        <v>found</v>
      </c>
    </row>
    <row r="4406" spans="1:19" x14ac:dyDescent="0.25">
      <c r="A4406" t="str">
        <f t="shared" si="550"/>
        <v>missing</v>
      </c>
      <c r="B4406" t="str">
        <f t="shared" si="549"/>
        <v>missing</v>
      </c>
      <c r="C4406" t="str">
        <f>SUBSTITUTE(SUBSTITUTE(SUBSTITUTE(SUBSTITUTE(SUBSTITUTE(I4406," Dual Core","")," Quad Core","")," Quad-Core","")," Dual-Core","")," APU","")</f>
        <v>Intel Xeon E5-2680 v4 @ 2.40GHz</v>
      </c>
      <c r="D4406" t="str">
        <f t="shared" si="544"/>
        <v>Intel</v>
      </c>
      <c r="E4406" t="str">
        <f t="shared" si="545"/>
        <v>Xeon E5-2680 v4</v>
      </c>
      <c r="F4406" t="str">
        <f t="shared" si="546"/>
        <v>Xeon E5-2680 v4</v>
      </c>
      <c r="G4406" t="str">
        <f t="shared" si="547"/>
        <v>E5-2680 v4</v>
      </c>
      <c r="H4406" t="str">
        <f t="shared" si="548"/>
        <v>Intel Xeon E5-2680 v4</v>
      </c>
      <c r="I4406" t="s">
        <v>10865</v>
      </c>
      <c r="J4406" t="s">
        <v>8638</v>
      </c>
      <c r="K4406" t="s">
        <v>609</v>
      </c>
      <c r="L4406" t="s">
        <v>507</v>
      </c>
      <c r="M4406">
        <v>14</v>
      </c>
      <c r="N4406">
        <v>28</v>
      </c>
      <c r="O4406" t="s">
        <v>415</v>
      </c>
      <c r="P4406" t="s">
        <v>1992</v>
      </c>
      <c r="Q4406" t="s">
        <v>10866</v>
      </c>
      <c r="R4406" t="str">
        <f>IF(COUNTIF(cpus!B:B, C4406)&gt;0, "found", "Missing")</f>
        <v>found</v>
      </c>
      <c r="S4406" t="str">
        <f>IF(COUNTIF(cpus!C:C, G4406)&gt;0, "found", "Missing")</f>
        <v>found</v>
      </c>
    </row>
    <row r="4407" spans="1:19" x14ac:dyDescent="0.25">
      <c r="A4407" t="str">
        <f t="shared" si="550"/>
        <v>missing</v>
      </c>
      <c r="B4407" t="str">
        <f t="shared" si="549"/>
        <v>missing</v>
      </c>
      <c r="C4407" t="str">
        <f>SUBSTITUTE(SUBSTITUTE(SUBSTITUTE(SUBSTITUTE(SUBSTITUTE(I4407," Dual Core","")," Quad Core","")," Quad-Core","")," Dual-Core","")," APU","")</f>
        <v>Intel Xeon E5-2680R v4 @ 2.40GHz</v>
      </c>
      <c r="D4407" t="str">
        <f t="shared" si="544"/>
        <v>Intel</v>
      </c>
      <c r="E4407" t="str">
        <f t="shared" si="545"/>
        <v>Xeon E5-2680R v4</v>
      </c>
      <c r="F4407" t="str">
        <f t="shared" si="546"/>
        <v>Xeon E5-2680R v4</v>
      </c>
      <c r="G4407" t="str">
        <f t="shared" si="547"/>
        <v>E5-2680R v4</v>
      </c>
      <c r="H4407" t="str">
        <f t="shared" si="548"/>
        <v>Intel Xeon E5-2680R v4</v>
      </c>
      <c r="I4407" t="s">
        <v>10867</v>
      </c>
      <c r="J4407" t="s">
        <v>8638</v>
      </c>
      <c r="K4407" t="s">
        <v>609</v>
      </c>
      <c r="L4407" t="s">
        <v>507</v>
      </c>
      <c r="M4407">
        <v>14</v>
      </c>
      <c r="N4407">
        <v>28</v>
      </c>
      <c r="O4407" t="s">
        <v>415</v>
      </c>
      <c r="P4407" t="s">
        <v>2700</v>
      </c>
      <c r="Q4407" t="s">
        <v>10868</v>
      </c>
      <c r="R4407" t="str">
        <f>IF(COUNTIF(cpus!B:B, C4407)&gt;0, "found", "Missing")</f>
        <v>found</v>
      </c>
      <c r="S4407" t="str">
        <f>IF(COUNTIF(cpus!C:C, G4407)&gt;0, "found", "Missing")</f>
        <v>found</v>
      </c>
    </row>
    <row r="4408" spans="1:19" x14ac:dyDescent="0.25">
      <c r="A4408" t="str">
        <f t="shared" si="550"/>
        <v>missing</v>
      </c>
      <c r="B4408" t="str">
        <f t="shared" si="549"/>
        <v>missing</v>
      </c>
      <c r="C4408" t="str">
        <f>SUBSTITUTE(SUBSTITUTE(SUBSTITUTE(SUBSTITUTE(SUBSTITUTE(I4408," Dual Core","")," Quad Core","")," Quad-Core","")," Dual-Core","")," APU","")</f>
        <v>Intel Xeon E5-2682 v4 @ 2.50GHz</v>
      </c>
      <c r="D4408" t="str">
        <f t="shared" si="544"/>
        <v>Intel</v>
      </c>
      <c r="E4408" t="str">
        <f t="shared" si="545"/>
        <v>Xeon E5-2682 v4</v>
      </c>
      <c r="F4408" t="str">
        <f t="shared" si="546"/>
        <v>Xeon E5-2682 v4</v>
      </c>
      <c r="G4408" t="str">
        <f t="shared" si="547"/>
        <v>E5-2682 v4</v>
      </c>
      <c r="H4408" t="str">
        <f t="shared" si="548"/>
        <v>Intel Xeon E5-2682 v4</v>
      </c>
      <c r="I4408" t="s">
        <v>10869</v>
      </c>
      <c r="J4408" t="s">
        <v>8638</v>
      </c>
      <c r="K4408" t="s">
        <v>457</v>
      </c>
      <c r="L4408" t="s">
        <v>2017</v>
      </c>
      <c r="M4408">
        <v>16</v>
      </c>
      <c r="N4408">
        <v>32</v>
      </c>
      <c r="O4408" t="s">
        <v>415</v>
      </c>
      <c r="P4408" t="s">
        <v>2009</v>
      </c>
      <c r="Q4408" t="s">
        <v>10870</v>
      </c>
      <c r="R4408" t="str">
        <f>IF(COUNTIF(cpus!B:B, C4408)&gt;0, "found", "Missing")</f>
        <v>found</v>
      </c>
      <c r="S4408" t="str">
        <f>IF(COUNTIF(cpus!C:C, G4408)&gt;0, "found", "Missing")</f>
        <v>found</v>
      </c>
    </row>
    <row r="4409" spans="1:19" x14ac:dyDescent="0.25">
      <c r="A4409" t="str">
        <f t="shared" si="550"/>
        <v>missing</v>
      </c>
      <c r="B4409" t="str">
        <f t="shared" si="549"/>
        <v>missing</v>
      </c>
      <c r="C4409" t="str">
        <f>SUBSTITUTE(SUBSTITUTE(SUBSTITUTE(SUBSTITUTE(SUBSTITUTE(I4409," Dual Core","")," Quad Core","")," Quad-Core","")," Dual-Core","")," APU","")</f>
        <v>Intel Xeon E5-2683 v3 @ 2.00GHz</v>
      </c>
      <c r="D4409" t="str">
        <f t="shared" si="544"/>
        <v>Intel</v>
      </c>
      <c r="E4409" t="str">
        <f t="shared" si="545"/>
        <v>Xeon E5-2683 v3</v>
      </c>
      <c r="F4409" t="str">
        <f t="shared" si="546"/>
        <v>Xeon E5-2683 v3</v>
      </c>
      <c r="G4409" t="str">
        <f t="shared" si="547"/>
        <v>E5-2683 v3</v>
      </c>
      <c r="H4409" t="str">
        <f t="shared" si="548"/>
        <v>Intel Xeon E5-2683 v3</v>
      </c>
      <c r="I4409" t="s">
        <v>10871</v>
      </c>
      <c r="J4409" t="s">
        <v>8568</v>
      </c>
      <c r="K4409" t="s">
        <v>1881</v>
      </c>
      <c r="L4409" t="s">
        <v>2017</v>
      </c>
      <c r="M4409">
        <v>14</v>
      </c>
      <c r="N4409">
        <v>28</v>
      </c>
      <c r="O4409" t="s">
        <v>415</v>
      </c>
      <c r="P4409" t="s">
        <v>2179</v>
      </c>
      <c r="Q4409" t="s">
        <v>10872</v>
      </c>
      <c r="R4409" t="str">
        <f>IF(COUNTIF(cpus!B:B, C4409)&gt;0, "found", "Missing")</f>
        <v>found</v>
      </c>
      <c r="S4409" t="str">
        <f>IF(COUNTIF(cpus!C:C, G4409)&gt;0, "found", "Missing")</f>
        <v>found</v>
      </c>
    </row>
    <row r="4410" spans="1:19" x14ac:dyDescent="0.25">
      <c r="A4410" t="str">
        <f t="shared" si="550"/>
        <v>missing</v>
      </c>
      <c r="B4410" t="str">
        <f t="shared" si="549"/>
        <v>missing</v>
      </c>
      <c r="C4410" t="str">
        <f>SUBSTITUTE(SUBSTITUTE(SUBSTITUTE(SUBSTITUTE(SUBSTITUTE(I4410," Dual Core","")," Quad Core","")," Quad-Core","")," Dual-Core","")," APU","")</f>
        <v>Intel Xeon E5-2683 v4 @ 2.10GHz</v>
      </c>
      <c r="D4410" t="str">
        <f t="shared" si="544"/>
        <v>Intel</v>
      </c>
      <c r="E4410" t="str">
        <f t="shared" si="545"/>
        <v>Xeon E5-2683 v4</v>
      </c>
      <c r="F4410" t="str">
        <f t="shared" si="546"/>
        <v>Xeon E5-2683 v4</v>
      </c>
      <c r="G4410" t="str">
        <f t="shared" si="547"/>
        <v>E5-2683 v4</v>
      </c>
      <c r="H4410" t="str">
        <f t="shared" si="548"/>
        <v>Intel Xeon E5-2683 v4</v>
      </c>
      <c r="I4410" t="s">
        <v>10873</v>
      </c>
      <c r="J4410" t="s">
        <v>8638</v>
      </c>
      <c r="K4410" t="s">
        <v>529</v>
      </c>
      <c r="L4410" t="s">
        <v>2017</v>
      </c>
      <c r="M4410">
        <v>16</v>
      </c>
      <c r="N4410">
        <v>32</v>
      </c>
      <c r="O4410" t="s">
        <v>415</v>
      </c>
      <c r="P4410" t="s">
        <v>2015</v>
      </c>
      <c r="Q4410" t="s">
        <v>10874</v>
      </c>
      <c r="R4410" t="str">
        <f>IF(COUNTIF(cpus!B:B, C4410)&gt;0, "found", "Missing")</f>
        <v>found</v>
      </c>
      <c r="S4410" t="str">
        <f>IF(COUNTIF(cpus!C:C, G4410)&gt;0, "found", "Missing")</f>
        <v>found</v>
      </c>
    </row>
    <row r="4411" spans="1:19" x14ac:dyDescent="0.25">
      <c r="A4411" t="str">
        <f t="shared" si="550"/>
        <v>missing</v>
      </c>
      <c r="B4411" t="str">
        <f t="shared" si="549"/>
        <v>missing</v>
      </c>
      <c r="C4411" t="str">
        <f>SUBSTITUTE(SUBSTITUTE(SUBSTITUTE(SUBSTITUTE(SUBSTITUTE(I4411," Dual Core","")," Quad Core","")," Quad-Core","")," Dual-Core","")," APU","")</f>
        <v>Intel Xeon E5-2685 v3 @ 2.60GHz</v>
      </c>
      <c r="D4411" t="str">
        <f t="shared" si="544"/>
        <v>Intel</v>
      </c>
      <c r="E4411" t="str">
        <f t="shared" si="545"/>
        <v>Xeon E5-2685 v3</v>
      </c>
      <c r="F4411" t="str">
        <f t="shared" si="546"/>
        <v>Xeon E5-2685 v3</v>
      </c>
      <c r="G4411" t="str">
        <f t="shared" si="547"/>
        <v>E5-2685 v3</v>
      </c>
      <c r="H4411" t="str">
        <f t="shared" si="548"/>
        <v>Intel Xeon E5-2685 v3</v>
      </c>
      <c r="I4411" t="s">
        <v>10875</v>
      </c>
      <c r="J4411" t="s">
        <v>8568</v>
      </c>
      <c r="K4411" t="s">
        <v>581</v>
      </c>
      <c r="L4411" t="s">
        <v>507</v>
      </c>
      <c r="M4411">
        <v>12</v>
      </c>
      <c r="N4411">
        <v>12</v>
      </c>
      <c r="O4411" t="s">
        <v>415</v>
      </c>
      <c r="P4411" t="s">
        <v>1923</v>
      </c>
      <c r="Q4411" t="s">
        <v>10876</v>
      </c>
      <c r="R4411" t="str">
        <f>IF(COUNTIF(cpus!B:B, C4411)&gt;0, "found", "Missing")</f>
        <v>found</v>
      </c>
      <c r="S4411" t="str">
        <f>IF(COUNTIF(cpus!C:C, G4411)&gt;0, "found", "Missing")</f>
        <v>found</v>
      </c>
    </row>
    <row r="4412" spans="1:19" x14ac:dyDescent="0.25">
      <c r="A4412" t="str">
        <f t="shared" si="550"/>
        <v>missing</v>
      </c>
      <c r="B4412" t="str">
        <f t="shared" si="549"/>
        <v>missing</v>
      </c>
      <c r="C4412" t="str">
        <f>SUBSTITUTE(SUBSTITUTE(SUBSTITUTE(SUBSTITUTE(SUBSTITUTE(I4412," Dual Core","")," Quad Core","")," Quad-Core","")," Dual-Core","")," APU","")</f>
        <v>Intel Xeon E5-2686 v3 @ 2.00GHz</v>
      </c>
      <c r="D4412" t="str">
        <f t="shared" si="544"/>
        <v>Intel</v>
      </c>
      <c r="E4412" t="str">
        <f t="shared" si="545"/>
        <v>Xeon E5-2686 v3</v>
      </c>
      <c r="F4412" t="str">
        <f t="shared" si="546"/>
        <v>Xeon E5-2686 v3</v>
      </c>
      <c r="G4412" t="str">
        <f t="shared" si="547"/>
        <v>E5-2686 v3</v>
      </c>
      <c r="H4412" t="str">
        <f t="shared" si="548"/>
        <v>Intel Xeon E5-2686 v3</v>
      </c>
      <c r="I4412" t="s">
        <v>10877</v>
      </c>
      <c r="J4412" t="s">
        <v>8568</v>
      </c>
      <c r="K4412" t="s">
        <v>1881</v>
      </c>
      <c r="L4412" t="s">
        <v>437</v>
      </c>
      <c r="M4412">
        <v>18</v>
      </c>
      <c r="N4412">
        <v>36</v>
      </c>
      <c r="O4412" t="s">
        <v>415</v>
      </c>
      <c r="P4412" t="s">
        <v>1996</v>
      </c>
      <c r="Q4412" t="s">
        <v>10878</v>
      </c>
      <c r="R4412" t="str">
        <f>IF(COUNTIF(cpus!B:B, C4412)&gt;0, "found", "Missing")</f>
        <v>found</v>
      </c>
      <c r="S4412" t="str">
        <f>IF(COUNTIF(cpus!C:C, G4412)&gt;0, "found", "Missing")</f>
        <v>found</v>
      </c>
    </row>
    <row r="4413" spans="1:19" x14ac:dyDescent="0.25">
      <c r="A4413" t="str">
        <f t="shared" si="550"/>
        <v>missing</v>
      </c>
      <c r="B4413" t="str">
        <f t="shared" si="549"/>
        <v>missing</v>
      </c>
      <c r="C4413" t="str">
        <f>SUBSTITUTE(SUBSTITUTE(SUBSTITUTE(SUBSTITUTE(SUBSTITUTE(I4413," Dual Core","")," Quad Core","")," Quad-Core","")," Dual-Core","")," APU","")</f>
        <v>Intel Xeon E5-2686 v4 @ 2.30GHz</v>
      </c>
      <c r="D4413" t="str">
        <f t="shared" si="544"/>
        <v>Intel</v>
      </c>
      <c r="E4413" t="str">
        <f t="shared" si="545"/>
        <v>Xeon E5-2686 v4</v>
      </c>
      <c r="F4413" t="str">
        <f t="shared" si="546"/>
        <v>Xeon E5-2686 v4</v>
      </c>
      <c r="G4413" t="str">
        <f t="shared" si="547"/>
        <v>E5-2686 v4</v>
      </c>
      <c r="H4413" t="str">
        <f t="shared" si="548"/>
        <v>Intel Xeon E5-2686 v4</v>
      </c>
      <c r="I4413" t="s">
        <v>10879</v>
      </c>
      <c r="J4413" t="s">
        <v>8638</v>
      </c>
      <c r="K4413" t="s">
        <v>826</v>
      </c>
      <c r="L4413" t="s">
        <v>2017</v>
      </c>
      <c r="M4413">
        <v>18</v>
      </c>
      <c r="N4413">
        <v>36</v>
      </c>
      <c r="O4413" t="s">
        <v>633</v>
      </c>
      <c r="P4413" t="s">
        <v>2015</v>
      </c>
      <c r="Q4413" t="s">
        <v>10880</v>
      </c>
      <c r="R4413" t="str">
        <f>IF(COUNTIF(cpus!B:B, C4413)&gt;0, "found", "Missing")</f>
        <v>found</v>
      </c>
      <c r="S4413" t="str">
        <f>IF(COUNTIF(cpus!C:C, G4413)&gt;0, "found", "Missing")</f>
        <v>found</v>
      </c>
    </row>
    <row r="4414" spans="1:19" x14ac:dyDescent="0.25">
      <c r="A4414" t="str">
        <f t="shared" si="550"/>
        <v>missing</v>
      </c>
      <c r="B4414" t="str">
        <f t="shared" si="549"/>
        <v>missing</v>
      </c>
      <c r="C4414" t="str">
        <f>SUBSTITUTE(SUBSTITUTE(SUBSTITUTE(SUBSTITUTE(SUBSTITUTE(I4414," Dual Core","")," Quad Core","")," Quad-Core","")," Dual-Core","")," APU","")</f>
        <v>Intel Xeon E5-2687W @ 3.10GHz</v>
      </c>
      <c r="D4414" t="str">
        <f t="shared" si="544"/>
        <v>Intel</v>
      </c>
      <c r="E4414" t="str">
        <f t="shared" si="545"/>
        <v>Xeon E5-2687W</v>
      </c>
      <c r="F4414" t="str">
        <f t="shared" si="546"/>
        <v>Xeon E5-2687W</v>
      </c>
      <c r="G4414" t="str">
        <f t="shared" si="547"/>
        <v>E5-2687W</v>
      </c>
      <c r="H4414" t="str">
        <f t="shared" si="548"/>
        <v>Intel Xeon E5-2687W</v>
      </c>
      <c r="I4414" t="s">
        <v>10881</v>
      </c>
      <c r="J4414" t="s">
        <v>369</v>
      </c>
      <c r="K4414" t="s">
        <v>700</v>
      </c>
      <c r="L4414" t="s">
        <v>445</v>
      </c>
      <c r="M4414">
        <v>8</v>
      </c>
      <c r="N4414">
        <v>16</v>
      </c>
      <c r="O4414" t="s">
        <v>548</v>
      </c>
      <c r="P4414" t="s">
        <v>2059</v>
      </c>
      <c r="Q4414" t="s">
        <v>10882</v>
      </c>
      <c r="R4414" t="str">
        <f>IF(COUNTIF(cpus!B:B, C4414)&gt;0, "found", "Missing")</f>
        <v>found</v>
      </c>
      <c r="S4414" t="str">
        <f>IF(COUNTIF(cpus!C:C, G4414)&gt;0, "found", "Missing")</f>
        <v>found</v>
      </c>
    </row>
    <row r="4415" spans="1:19" x14ac:dyDescent="0.25">
      <c r="A4415" t="str">
        <f t="shared" si="550"/>
        <v>missing</v>
      </c>
      <c r="B4415" t="str">
        <f t="shared" si="549"/>
        <v>missing</v>
      </c>
      <c r="C4415" t="str">
        <f>SUBSTITUTE(SUBSTITUTE(SUBSTITUTE(SUBSTITUTE(SUBSTITUTE(I4415," Dual Core","")," Quad Core","")," Quad-Core","")," Dual-Core","")," APU","")</f>
        <v>Intel Xeon E5-2687W v2 @ 3.40GHz</v>
      </c>
      <c r="D4415" t="str">
        <f t="shared" si="544"/>
        <v>Intel</v>
      </c>
      <c r="E4415" t="str">
        <f t="shared" si="545"/>
        <v>Xeon E5-2687W v2</v>
      </c>
      <c r="F4415" t="str">
        <f t="shared" si="546"/>
        <v>Xeon E5-2687W v2</v>
      </c>
      <c r="G4415" t="str">
        <f t="shared" si="547"/>
        <v>E5-2687W v2</v>
      </c>
      <c r="H4415" t="str">
        <f t="shared" si="548"/>
        <v>Intel Xeon E5-2687W v2</v>
      </c>
      <c r="I4415" t="s">
        <v>10883</v>
      </c>
      <c r="J4415" t="s">
        <v>8520</v>
      </c>
      <c r="K4415" t="s">
        <v>451</v>
      </c>
      <c r="L4415" t="s">
        <v>1917</v>
      </c>
      <c r="M4415">
        <v>8</v>
      </c>
      <c r="N4415">
        <v>16</v>
      </c>
      <c r="O4415" t="s">
        <v>548</v>
      </c>
      <c r="P4415" t="s">
        <v>1951</v>
      </c>
      <c r="Q4415" t="s">
        <v>10884</v>
      </c>
      <c r="R4415" t="str">
        <f>IF(COUNTIF(cpus!B:B, C4415)&gt;0, "found", "Missing")</f>
        <v>found</v>
      </c>
      <c r="S4415" t="str">
        <f>IF(COUNTIF(cpus!C:C, G4415)&gt;0, "found", "Missing")</f>
        <v>found</v>
      </c>
    </row>
    <row r="4416" spans="1:19" x14ac:dyDescent="0.25">
      <c r="A4416" t="str">
        <f t="shared" si="550"/>
        <v>missing</v>
      </c>
      <c r="B4416" t="str">
        <f t="shared" si="549"/>
        <v>missing</v>
      </c>
      <c r="C4416" t="str">
        <f>SUBSTITUTE(SUBSTITUTE(SUBSTITUTE(SUBSTITUTE(SUBSTITUTE(I4416," Dual Core","")," Quad Core","")," Quad-Core","")," Dual-Core","")," APU","")</f>
        <v>Intel Xeon E5-2687W v3 @ 3.10GHz</v>
      </c>
      <c r="D4416" t="str">
        <f t="shared" si="544"/>
        <v>Intel</v>
      </c>
      <c r="E4416" t="str">
        <f t="shared" si="545"/>
        <v>Xeon E5-2687W v3</v>
      </c>
      <c r="F4416" t="str">
        <f t="shared" si="546"/>
        <v>Xeon E5-2687W v3</v>
      </c>
      <c r="G4416" t="str">
        <f t="shared" si="547"/>
        <v>E5-2687W v3</v>
      </c>
      <c r="H4416" t="str">
        <f t="shared" si="548"/>
        <v>Intel Xeon E5-2687W v3</v>
      </c>
      <c r="I4416" t="s">
        <v>10885</v>
      </c>
      <c r="J4416" t="s">
        <v>8568</v>
      </c>
      <c r="K4416" t="s">
        <v>700</v>
      </c>
      <c r="L4416" t="s">
        <v>437</v>
      </c>
      <c r="M4416">
        <v>10</v>
      </c>
      <c r="N4416">
        <v>20</v>
      </c>
      <c r="O4416" t="s">
        <v>999</v>
      </c>
      <c r="P4416" t="s">
        <v>1932</v>
      </c>
      <c r="Q4416" t="s">
        <v>10886</v>
      </c>
      <c r="R4416" t="str">
        <f>IF(COUNTIF(cpus!B:B, C4416)&gt;0, "found", "Missing")</f>
        <v>found</v>
      </c>
      <c r="S4416" t="str">
        <f>IF(COUNTIF(cpus!C:C, G4416)&gt;0, "found", "Missing")</f>
        <v>found</v>
      </c>
    </row>
    <row r="4417" spans="1:19" x14ac:dyDescent="0.25">
      <c r="A4417" t="str">
        <f t="shared" si="550"/>
        <v>missing</v>
      </c>
      <c r="B4417" t="str">
        <f t="shared" si="549"/>
        <v>missing</v>
      </c>
      <c r="C4417" t="str">
        <f>SUBSTITUTE(SUBSTITUTE(SUBSTITUTE(SUBSTITUTE(SUBSTITUTE(I4417," Dual Core","")," Quad Core","")," Quad-Core","")," Dual-Core","")," APU","")</f>
        <v>Intel Xeon E5-2687W v4 @ 3.00GHz</v>
      </c>
      <c r="D4417" t="str">
        <f t="shared" si="544"/>
        <v>Intel</v>
      </c>
      <c r="E4417" t="str">
        <f t="shared" si="545"/>
        <v>Xeon E5-2687W v4</v>
      </c>
      <c r="F4417" t="str">
        <f t="shared" si="546"/>
        <v>Xeon E5-2687W v4</v>
      </c>
      <c r="G4417" t="str">
        <f t="shared" si="547"/>
        <v>E5-2687W v4</v>
      </c>
      <c r="H4417" t="str">
        <f t="shared" si="548"/>
        <v>Intel Xeon E5-2687W v4</v>
      </c>
      <c r="I4417" t="s">
        <v>10887</v>
      </c>
      <c r="J4417" t="s">
        <v>8638</v>
      </c>
      <c r="K4417" t="s">
        <v>2017</v>
      </c>
      <c r="L4417" t="s">
        <v>437</v>
      </c>
      <c r="M4417">
        <v>12</v>
      </c>
      <c r="N4417">
        <v>24</v>
      </c>
      <c r="O4417" t="s">
        <v>999</v>
      </c>
      <c r="P4417" t="s">
        <v>1992</v>
      </c>
      <c r="Q4417" t="s">
        <v>10888</v>
      </c>
      <c r="R4417" t="str">
        <f>IF(COUNTIF(cpus!B:B, C4417)&gt;0, "found", "Missing")</f>
        <v>found</v>
      </c>
      <c r="S4417" t="str">
        <f>IF(COUNTIF(cpus!C:C, G4417)&gt;0, "found", "Missing")</f>
        <v>found</v>
      </c>
    </row>
    <row r="4418" spans="1:19" x14ac:dyDescent="0.25">
      <c r="A4418" t="str">
        <f t="shared" si="550"/>
        <v>missing</v>
      </c>
      <c r="B4418" t="str">
        <f t="shared" si="549"/>
        <v>missing</v>
      </c>
      <c r="C4418" t="str">
        <f>SUBSTITUTE(SUBSTITUTE(SUBSTITUTE(SUBSTITUTE(SUBSTITUTE(I4418," Dual Core","")," Quad Core","")," Quad-Core","")," Dual-Core","")," APU","")</f>
        <v>Intel Xeon E5-2689 @ 2.60GHz</v>
      </c>
      <c r="D4418" t="str">
        <f t="shared" ref="D4418:D4481" si="551">IF(ISNUMBER(SEARCH("AMD",H4418)),"AMD",
IF(ISNUMBER(SEARCH("Intel",H4418)),"Intel",
IF(ISNUMBER(SEARCH("Apple",H4418)),"Apple",
IF(ISNUMBER(SEARCH("ARM",H4418)),"ARM",
IF(ISNUMBER(SEARCH("Google",H4418)),"Google",
IF(ISNUMBER(SEARCH("MediaTek",H4418)),"MediaTek",
IF(ISNUMBER(SEARCH("Qualcomm",H4418)),"Qualcomm",
IF(ISNUMBER(SEARCH("Samsung",H4418)),"Samsung",
IF(ISNUMBER(SEARCH("Snapdragon",H4418)),"Snapdragon","")))))))))</f>
        <v>Intel</v>
      </c>
      <c r="E4418" t="str">
        <f t="shared" si="545"/>
        <v>Xeon E5-2689</v>
      </c>
      <c r="F4418" t="str">
        <f t="shared" si="546"/>
        <v>Xeon E5-2689</v>
      </c>
      <c r="G4418" t="str">
        <f t="shared" si="547"/>
        <v>E5-2689</v>
      </c>
      <c r="H4418" t="str">
        <f t="shared" si="548"/>
        <v>Intel Xeon E5-2689</v>
      </c>
      <c r="I4418" t="s">
        <v>10889</v>
      </c>
      <c r="J4418" t="s">
        <v>10602</v>
      </c>
      <c r="K4418" t="s">
        <v>581</v>
      </c>
      <c r="L4418" t="s">
        <v>426</v>
      </c>
      <c r="M4418">
        <v>8</v>
      </c>
      <c r="N4418">
        <v>16</v>
      </c>
      <c r="O4418" t="s">
        <v>910</v>
      </c>
      <c r="P4418" t="s">
        <v>2067</v>
      </c>
      <c r="Q4418" t="s">
        <v>10890</v>
      </c>
      <c r="R4418" t="str">
        <f>IF(COUNTIF(cpus!B:B, C4418)&gt;0, "found", "Missing")</f>
        <v>found</v>
      </c>
      <c r="S4418" t="str">
        <f>IF(COUNTIF(cpus!C:C, G4418)&gt;0, "found", "Missing")</f>
        <v>found</v>
      </c>
    </row>
    <row r="4419" spans="1:19" x14ac:dyDescent="0.25">
      <c r="A4419" t="str">
        <f t="shared" si="550"/>
        <v>missing</v>
      </c>
      <c r="B4419" t="str">
        <f t="shared" si="549"/>
        <v>missing</v>
      </c>
      <c r="C4419" t="str">
        <f>SUBSTITUTE(SUBSTITUTE(SUBSTITUTE(SUBSTITUTE(SUBSTITUTE(I4419," Dual Core","")," Quad Core","")," Quad-Core","")," Dual-Core","")," APU","")</f>
        <v>Intel Xeon E5-2689 v4 @ 3.10GHz</v>
      </c>
      <c r="D4419" t="str">
        <f t="shared" si="551"/>
        <v>Intel</v>
      </c>
      <c r="E4419" t="str">
        <f t="shared" ref="E4419:E4482" si="552">TRIM(SUBSTITUTE(SUBSTITUTE(SUBSTITUTE(SUBSTITUTE(SUBSTITUTE(SUBSTITUTE(SUBSTITUTE(SUBSTITUTE(SUBSTITUTE(H4419,
"Apple",""),"ARM",""),"Google",""),"MediaTek",""),"Qualcomm",""),"Samsung",""),"Snapdragon",""),"Intel",""),"AMD",""))</f>
        <v>Xeon E5-2689 v4</v>
      </c>
      <c r="F4419" t="str">
        <f t="shared" ref="F4419:F4482" si="553">TRIM(SUBSTITUTE(SUBSTITUTE(SUBSTITUTE(SUBSTITUTE(SUBSTITUTE(SUBSTITUTE(SUBSTITUTE(SUBSTITUTE(SUBSTITUTE(E4419,
"Core2 Extreme",""),"Core2 Quad",""),"Core2 Duo",""),"Core",""),
"Pentium Gold",""),"Pentium",""),
"Xeon Platinum",""),"Xeon Gold",""),"Xeon Silver",""))</f>
        <v>Xeon E5-2689 v4</v>
      </c>
      <c r="G4419" t="str">
        <f t="shared" ref="G4419:G4482" si="554">TRIM(SUBSTITUTE(F4419,"Xeon",""))</f>
        <v>E5-2689 v4</v>
      </c>
      <c r="H4419" t="str">
        <f t="shared" si="548"/>
        <v>Intel Xeon E5-2689 v4</v>
      </c>
      <c r="I4419" t="s">
        <v>10891</v>
      </c>
      <c r="J4419" t="s">
        <v>8638</v>
      </c>
      <c r="K4419" t="s">
        <v>700</v>
      </c>
      <c r="L4419" t="s">
        <v>445</v>
      </c>
      <c r="M4419">
        <v>10</v>
      </c>
      <c r="N4419">
        <v>20</v>
      </c>
      <c r="O4419" t="s">
        <v>765</v>
      </c>
      <c r="P4419" t="s">
        <v>2012</v>
      </c>
      <c r="Q4419" t="s">
        <v>10892</v>
      </c>
      <c r="R4419" t="str">
        <f>IF(COUNTIF(cpus!B:B, C4419)&gt;0, "found", "Missing")</f>
        <v>found</v>
      </c>
      <c r="S4419" t="str">
        <f>IF(COUNTIF(cpus!C:C, G4419)&gt;0, "found", "Missing")</f>
        <v>found</v>
      </c>
    </row>
    <row r="4420" spans="1:19" x14ac:dyDescent="0.25">
      <c r="A4420" t="str">
        <f t="shared" si="550"/>
        <v>missing</v>
      </c>
      <c r="B4420" t="str">
        <f t="shared" si="549"/>
        <v>missing</v>
      </c>
      <c r="C4420" t="str">
        <f>SUBSTITUTE(SUBSTITUTE(SUBSTITUTE(SUBSTITUTE(SUBSTITUTE(I4420," Dual Core","")," Quad Core","")," Quad-Core","")," Dual-Core","")," APU","")</f>
        <v>Intel Xeon E5-2690 @ 2.90GHz</v>
      </c>
      <c r="D4420" t="str">
        <f t="shared" si="551"/>
        <v>Intel</v>
      </c>
      <c r="E4420" t="str">
        <f t="shared" si="552"/>
        <v>Xeon E5-2690</v>
      </c>
      <c r="F4420" t="str">
        <f t="shared" si="553"/>
        <v>Xeon E5-2690</v>
      </c>
      <c r="G4420" t="str">
        <f t="shared" si="554"/>
        <v>E5-2690</v>
      </c>
      <c r="H4420" t="str">
        <f t="shared" si="548"/>
        <v>Intel Xeon E5-2690</v>
      </c>
      <c r="I4420" t="s">
        <v>10893</v>
      </c>
      <c r="J4420" t="s">
        <v>369</v>
      </c>
      <c r="K4420" t="s">
        <v>473</v>
      </c>
      <c r="L4420" t="s">
        <v>445</v>
      </c>
      <c r="M4420">
        <v>8</v>
      </c>
      <c r="N4420">
        <v>16</v>
      </c>
      <c r="O4420" t="s">
        <v>803</v>
      </c>
      <c r="P4420" t="s">
        <v>2059</v>
      </c>
      <c r="Q4420" t="s">
        <v>10894</v>
      </c>
      <c r="R4420" t="str">
        <f>IF(COUNTIF(cpus!B:B, C4420)&gt;0, "found", "Missing")</f>
        <v>found</v>
      </c>
      <c r="S4420" t="str">
        <f>IF(COUNTIF(cpus!C:C, G4420)&gt;0, "found", "Missing")</f>
        <v>found</v>
      </c>
    </row>
    <row r="4421" spans="1:19" x14ac:dyDescent="0.25">
      <c r="A4421" t="str">
        <f t="shared" si="550"/>
        <v>missing</v>
      </c>
      <c r="B4421" t="str">
        <f t="shared" ref="B4421:B4452" si="555">IF(COUNTIF(C4421,"*[Dual CPU]*"),"found","missing")</f>
        <v>missing</v>
      </c>
      <c r="C4421" t="str">
        <f>SUBSTITUTE(SUBSTITUTE(SUBSTITUTE(SUBSTITUTE(SUBSTITUTE(I4421," Dual Core","")," Quad Core","")," Quad-Core","")," Dual-Core","")," APU","")</f>
        <v>Intel Xeon E5-2690 v2 @ 3.00GHz</v>
      </c>
      <c r="D4421" t="str">
        <f t="shared" si="551"/>
        <v>Intel</v>
      </c>
      <c r="E4421" t="str">
        <f t="shared" si="552"/>
        <v>Xeon E5-2690 v2</v>
      </c>
      <c r="F4421" t="str">
        <f t="shared" si="553"/>
        <v>Xeon E5-2690 v2</v>
      </c>
      <c r="G4421" t="str">
        <f t="shared" si="554"/>
        <v>E5-2690 v2</v>
      </c>
      <c r="H4421" t="str">
        <f t="shared" si="548"/>
        <v>Intel Xeon E5-2690 v2</v>
      </c>
      <c r="I4421" t="s">
        <v>10895</v>
      </c>
      <c r="J4421" t="s">
        <v>8520</v>
      </c>
      <c r="K4421" t="s">
        <v>2017</v>
      </c>
      <c r="L4421" t="s">
        <v>426</v>
      </c>
      <c r="M4421">
        <v>10</v>
      </c>
      <c r="N4421">
        <v>20</v>
      </c>
      <c r="O4421" t="s">
        <v>723</v>
      </c>
      <c r="P4421" t="s">
        <v>1951</v>
      </c>
      <c r="Q4421" t="s">
        <v>10896</v>
      </c>
      <c r="R4421" t="str">
        <f>IF(COUNTIF(cpus!B:B, C4421)&gt;0, "found", "Missing")</f>
        <v>found</v>
      </c>
      <c r="S4421" t="str">
        <f>IF(COUNTIF(cpus!C:C, G4421)&gt;0, "found", "Missing")</f>
        <v>found</v>
      </c>
    </row>
    <row r="4422" spans="1:19" x14ac:dyDescent="0.25">
      <c r="A4422" t="str">
        <f t="shared" si="550"/>
        <v>missing</v>
      </c>
      <c r="B4422" t="str">
        <f t="shared" si="555"/>
        <v>missing</v>
      </c>
      <c r="C4422" t="str">
        <f>SUBSTITUTE(SUBSTITUTE(SUBSTITUTE(SUBSTITUTE(SUBSTITUTE(I4422," Dual Core","")," Quad Core","")," Quad-Core","")," Dual-Core","")," APU","")</f>
        <v>Intel Xeon E5-2690 v3 @ 2.60GHz</v>
      </c>
      <c r="D4422" t="str">
        <f t="shared" si="551"/>
        <v>Intel</v>
      </c>
      <c r="E4422" t="str">
        <f t="shared" si="552"/>
        <v>Xeon E5-2690 v3</v>
      </c>
      <c r="F4422" t="str">
        <f t="shared" si="553"/>
        <v>Xeon E5-2690 v3</v>
      </c>
      <c r="G4422" t="str">
        <f t="shared" si="554"/>
        <v>E5-2690 v3</v>
      </c>
      <c r="H4422" t="str">
        <f t="shared" si="548"/>
        <v>Intel Xeon E5-2690 v3</v>
      </c>
      <c r="I4422" t="s">
        <v>10897</v>
      </c>
      <c r="J4422" t="s">
        <v>8568</v>
      </c>
      <c r="K4422" t="s">
        <v>581</v>
      </c>
      <c r="L4422" t="s">
        <v>437</v>
      </c>
      <c r="M4422">
        <v>12</v>
      </c>
      <c r="N4422">
        <v>24</v>
      </c>
      <c r="O4422" t="s">
        <v>803</v>
      </c>
      <c r="P4422" t="s">
        <v>1978</v>
      </c>
      <c r="Q4422" t="s">
        <v>10898</v>
      </c>
      <c r="R4422" t="str">
        <f>IF(COUNTIF(cpus!B:B, C4422)&gt;0, "found", "Missing")</f>
        <v>found</v>
      </c>
      <c r="S4422" t="str">
        <f>IF(COUNTIF(cpus!C:C, G4422)&gt;0, "found", "Missing")</f>
        <v>found</v>
      </c>
    </row>
    <row r="4423" spans="1:19" x14ac:dyDescent="0.25">
      <c r="A4423" t="str">
        <f t="shared" si="550"/>
        <v>missing</v>
      </c>
      <c r="B4423" t="str">
        <f t="shared" si="555"/>
        <v>missing</v>
      </c>
      <c r="C4423" t="str">
        <f>SUBSTITUTE(SUBSTITUTE(SUBSTITUTE(SUBSTITUTE(SUBSTITUTE(I4423," Dual Core","")," Quad Core","")," Quad-Core","")," Dual-Core","")," APU","")</f>
        <v>Intel Xeon E5-2690 v4 @ 2.60GHz</v>
      </c>
      <c r="D4423" t="str">
        <f t="shared" si="551"/>
        <v>Intel</v>
      </c>
      <c r="E4423" t="str">
        <f t="shared" si="552"/>
        <v>Xeon E5-2690 v4</v>
      </c>
      <c r="F4423" t="str">
        <f t="shared" si="553"/>
        <v>Xeon E5-2690 v4</v>
      </c>
      <c r="G4423" t="str">
        <f t="shared" si="554"/>
        <v>E5-2690 v4</v>
      </c>
      <c r="H4423" t="str">
        <f t="shared" si="548"/>
        <v>Intel Xeon E5-2690 v4</v>
      </c>
      <c r="I4423" t="s">
        <v>10899</v>
      </c>
      <c r="J4423" t="s">
        <v>8638</v>
      </c>
      <c r="K4423" t="s">
        <v>581</v>
      </c>
      <c r="L4423" t="s">
        <v>437</v>
      </c>
      <c r="M4423">
        <v>14</v>
      </c>
      <c r="N4423">
        <v>28</v>
      </c>
      <c r="O4423" t="s">
        <v>803</v>
      </c>
      <c r="P4423" t="s">
        <v>1992</v>
      </c>
      <c r="Q4423" t="s">
        <v>10900</v>
      </c>
      <c r="R4423" t="str">
        <f>IF(COUNTIF(cpus!B:B, C4423)&gt;0, "found", "Missing")</f>
        <v>found</v>
      </c>
      <c r="S4423" t="str">
        <f>IF(COUNTIF(cpus!C:C, G4423)&gt;0, "found", "Missing")</f>
        <v>found</v>
      </c>
    </row>
    <row r="4424" spans="1:19" x14ac:dyDescent="0.25">
      <c r="A4424" t="str">
        <f t="shared" si="550"/>
        <v>missing</v>
      </c>
      <c r="B4424" t="str">
        <f t="shared" si="555"/>
        <v>missing</v>
      </c>
      <c r="C4424" t="str">
        <f>SUBSTITUTE(SUBSTITUTE(SUBSTITUTE(SUBSTITUTE(SUBSTITUTE(I4424," Dual Core","")," Quad Core","")," Quad-Core","")," Dual-Core","")," APU","")</f>
        <v>Intel Xeon E5-2692 v2 @ 2.20GHz</v>
      </c>
      <c r="D4424" t="str">
        <f t="shared" si="551"/>
        <v>Intel</v>
      </c>
      <c r="E4424" t="str">
        <f t="shared" si="552"/>
        <v>Xeon E5-2692 v2</v>
      </c>
      <c r="F4424" t="str">
        <f t="shared" si="553"/>
        <v>Xeon E5-2692 v2</v>
      </c>
      <c r="G4424" t="str">
        <f t="shared" si="554"/>
        <v>E5-2692 v2</v>
      </c>
      <c r="H4424" t="str">
        <f t="shared" si="548"/>
        <v>Intel Xeon E5-2692 v2</v>
      </c>
      <c r="I4424" t="s">
        <v>10901</v>
      </c>
      <c r="J4424" t="s">
        <v>10602</v>
      </c>
      <c r="K4424" t="s">
        <v>632</v>
      </c>
      <c r="M4424">
        <v>12</v>
      </c>
      <c r="N4424">
        <v>24</v>
      </c>
      <c r="O4424" t="s">
        <v>910</v>
      </c>
      <c r="P4424" t="s">
        <v>1992</v>
      </c>
      <c r="Q4424" t="s">
        <v>10902</v>
      </c>
      <c r="R4424" t="str">
        <f>IF(COUNTIF(cpus!B:B, C4424)&gt;0, "found", "Missing")</f>
        <v>found</v>
      </c>
      <c r="S4424" t="str">
        <f>IF(COUNTIF(cpus!C:C, G4424)&gt;0, "found", "Missing")</f>
        <v>found</v>
      </c>
    </row>
    <row r="4425" spans="1:19" x14ac:dyDescent="0.25">
      <c r="A4425" t="str">
        <f t="shared" si="550"/>
        <v>missing</v>
      </c>
      <c r="B4425" t="str">
        <f t="shared" si="555"/>
        <v>missing</v>
      </c>
      <c r="C4425" t="str">
        <f>SUBSTITUTE(SUBSTITUTE(SUBSTITUTE(SUBSTITUTE(SUBSTITUTE(I4425," Dual Core","")," Quad Core","")," Quad-Core","")," Dual-Core","")," APU","")</f>
        <v>Intel Xeon E5-2695 v2 @ 2.40GHz</v>
      </c>
      <c r="D4425" t="str">
        <f t="shared" si="551"/>
        <v>Intel</v>
      </c>
      <c r="E4425" t="str">
        <f t="shared" si="552"/>
        <v>Xeon E5-2695 v2</v>
      </c>
      <c r="F4425" t="str">
        <f t="shared" si="553"/>
        <v>Xeon E5-2695 v2</v>
      </c>
      <c r="G4425" t="str">
        <f t="shared" si="554"/>
        <v>E5-2695 v2</v>
      </c>
      <c r="H4425" t="str">
        <f t="shared" si="548"/>
        <v>Intel Xeon E5-2695 v2</v>
      </c>
      <c r="I4425" t="s">
        <v>10903</v>
      </c>
      <c r="J4425" t="s">
        <v>10602</v>
      </c>
      <c r="K4425" t="s">
        <v>609</v>
      </c>
      <c r="L4425" t="s">
        <v>469</v>
      </c>
      <c r="M4425">
        <v>12</v>
      </c>
      <c r="N4425">
        <v>24</v>
      </c>
      <c r="O4425" t="s">
        <v>910</v>
      </c>
      <c r="P4425" t="s">
        <v>1970</v>
      </c>
      <c r="Q4425" t="s">
        <v>10904</v>
      </c>
      <c r="R4425" t="str">
        <f>IF(COUNTIF(cpus!B:B, C4425)&gt;0, "found", "Missing")</f>
        <v>found</v>
      </c>
      <c r="S4425" t="str">
        <f>IF(COUNTIF(cpus!C:C, G4425)&gt;0, "found", "Missing")</f>
        <v>found</v>
      </c>
    </row>
    <row r="4426" spans="1:19" x14ac:dyDescent="0.25">
      <c r="A4426" t="str">
        <f t="shared" si="550"/>
        <v>missing</v>
      </c>
      <c r="B4426" t="str">
        <f t="shared" si="555"/>
        <v>missing</v>
      </c>
      <c r="C4426" t="str">
        <f>SUBSTITUTE(SUBSTITUTE(SUBSTITUTE(SUBSTITUTE(SUBSTITUTE(I4426," Dual Core","")," Quad Core","")," Quad-Core","")," Dual-Core","")," APU","")</f>
        <v>Intel Xeon E5-2695 v3 @ 2.30GHz</v>
      </c>
      <c r="D4426" t="str">
        <f t="shared" si="551"/>
        <v>Intel</v>
      </c>
      <c r="E4426" t="str">
        <f t="shared" si="552"/>
        <v>Xeon E5-2695 v3</v>
      </c>
      <c r="F4426" t="str">
        <f t="shared" si="553"/>
        <v>Xeon E5-2695 v3</v>
      </c>
      <c r="G4426" t="str">
        <f t="shared" si="554"/>
        <v>E5-2695 v3</v>
      </c>
      <c r="H4426" t="str">
        <f t="shared" si="548"/>
        <v>Intel Xeon E5-2695 v3</v>
      </c>
      <c r="I4426" t="s">
        <v>10905</v>
      </c>
      <c r="J4426" t="s">
        <v>8568</v>
      </c>
      <c r="K4426" t="s">
        <v>826</v>
      </c>
      <c r="L4426" t="s">
        <v>507</v>
      </c>
      <c r="M4426">
        <v>14</v>
      </c>
      <c r="N4426">
        <v>28</v>
      </c>
      <c r="O4426" t="s">
        <v>415</v>
      </c>
      <c r="P4426" t="s">
        <v>1978</v>
      </c>
      <c r="Q4426" t="s">
        <v>10906</v>
      </c>
      <c r="R4426" t="str">
        <f>IF(COUNTIF(cpus!B:B, C4426)&gt;0, "found", "Missing")</f>
        <v>found</v>
      </c>
      <c r="S4426" t="str">
        <f>IF(COUNTIF(cpus!C:C, G4426)&gt;0, "found", "Missing")</f>
        <v>found</v>
      </c>
    </row>
    <row r="4427" spans="1:19" x14ac:dyDescent="0.25">
      <c r="A4427" t="str">
        <f t="shared" si="550"/>
        <v>missing</v>
      </c>
      <c r="B4427" t="str">
        <f t="shared" si="555"/>
        <v>missing</v>
      </c>
      <c r="C4427" t="str">
        <f>SUBSTITUTE(SUBSTITUTE(SUBSTITUTE(SUBSTITUTE(SUBSTITUTE(I4427," Dual Core","")," Quad Core","")," Quad-Core","")," Dual-Core","")," APU","")</f>
        <v>Intel Xeon E5-2695 v4 @ 2.10GHz</v>
      </c>
      <c r="D4427" t="str">
        <f t="shared" si="551"/>
        <v>Intel</v>
      </c>
      <c r="E4427" t="str">
        <f t="shared" si="552"/>
        <v>Xeon E5-2695 v4</v>
      </c>
      <c r="F4427" t="str">
        <f t="shared" si="553"/>
        <v>Xeon E5-2695 v4</v>
      </c>
      <c r="G4427" t="str">
        <f t="shared" si="554"/>
        <v>E5-2695 v4</v>
      </c>
      <c r="H4427" t="str">
        <f t="shared" si="548"/>
        <v>Intel Xeon E5-2695 v4</v>
      </c>
      <c r="I4427" t="s">
        <v>10907</v>
      </c>
      <c r="J4427" t="s">
        <v>8638</v>
      </c>
      <c r="K4427" t="s">
        <v>529</v>
      </c>
      <c r="L4427" t="s">
        <v>507</v>
      </c>
      <c r="M4427">
        <v>18</v>
      </c>
      <c r="N4427">
        <v>36</v>
      </c>
      <c r="O4427" t="s">
        <v>415</v>
      </c>
      <c r="P4427" t="s">
        <v>2012</v>
      </c>
      <c r="Q4427" t="s">
        <v>10908</v>
      </c>
      <c r="R4427" t="str">
        <f>IF(COUNTIF(cpus!B:B, C4427)&gt;0, "found", "Missing")</f>
        <v>found</v>
      </c>
      <c r="S4427" t="str">
        <f>IF(COUNTIF(cpus!C:C, G4427)&gt;0, "found", "Missing")</f>
        <v>found</v>
      </c>
    </row>
    <row r="4428" spans="1:19" x14ac:dyDescent="0.25">
      <c r="A4428" t="str">
        <f t="shared" si="550"/>
        <v>missing</v>
      </c>
      <c r="B4428" t="str">
        <f t="shared" si="555"/>
        <v>missing</v>
      </c>
      <c r="C4428" t="str">
        <f>SUBSTITUTE(SUBSTITUTE(SUBSTITUTE(SUBSTITUTE(SUBSTITUTE(I4428," Dual Core","")," Quad Core","")," Quad-Core","")," Dual-Core","")," APU","")</f>
        <v>Intel Xeon E5-2696 v2 @ 2.50GHz</v>
      </c>
      <c r="D4428" t="str">
        <f t="shared" si="551"/>
        <v>Intel</v>
      </c>
      <c r="E4428" t="str">
        <f t="shared" si="552"/>
        <v>Xeon E5-2696 v2</v>
      </c>
      <c r="F4428" t="str">
        <f t="shared" si="553"/>
        <v>Xeon E5-2696 v2</v>
      </c>
      <c r="G4428" t="str">
        <f t="shared" si="554"/>
        <v>E5-2696 v2</v>
      </c>
      <c r="H4428" t="str">
        <f t="shared" si="548"/>
        <v>Intel Xeon E5-2696 v2</v>
      </c>
      <c r="I4428" t="s">
        <v>10909</v>
      </c>
      <c r="J4428" t="s">
        <v>369</v>
      </c>
      <c r="K4428" t="s">
        <v>457</v>
      </c>
      <c r="L4428" t="s">
        <v>507</v>
      </c>
      <c r="M4428">
        <v>12</v>
      </c>
      <c r="N4428">
        <v>24</v>
      </c>
      <c r="O4428" t="s">
        <v>415</v>
      </c>
      <c r="P4428" t="s">
        <v>1951</v>
      </c>
      <c r="Q4428" t="s">
        <v>10910</v>
      </c>
      <c r="R4428" t="str">
        <f>IF(COUNTIF(cpus!B:B, C4428)&gt;0, "found", "Missing")</f>
        <v>found</v>
      </c>
      <c r="S4428" t="str">
        <f>IF(COUNTIF(cpus!C:C, G4428)&gt;0, "found", "Missing")</f>
        <v>found</v>
      </c>
    </row>
    <row r="4429" spans="1:19" x14ac:dyDescent="0.25">
      <c r="A4429" t="str">
        <f t="shared" si="550"/>
        <v>missing</v>
      </c>
      <c r="B4429" t="str">
        <f t="shared" si="555"/>
        <v>missing</v>
      </c>
      <c r="C4429" t="str">
        <f>SUBSTITUTE(SUBSTITUTE(SUBSTITUTE(SUBSTITUTE(SUBSTITUTE(I4429," Dual Core","")," Quad Core","")," Quad-Core","")," Dual-Core","")," APU","")</f>
        <v>Intel Xeon E5-2696 v3 @ 2.30GHz</v>
      </c>
      <c r="D4429" t="str">
        <f t="shared" si="551"/>
        <v>Intel</v>
      </c>
      <c r="E4429" t="str">
        <f t="shared" si="552"/>
        <v>Xeon E5-2696 v3</v>
      </c>
      <c r="F4429" t="str">
        <f t="shared" si="553"/>
        <v>Xeon E5-2696 v3</v>
      </c>
      <c r="G4429" t="str">
        <f t="shared" si="554"/>
        <v>E5-2696 v3</v>
      </c>
      <c r="H4429" t="str">
        <f t="shared" si="548"/>
        <v>Intel Xeon E5-2696 v3</v>
      </c>
      <c r="I4429" t="s">
        <v>10911</v>
      </c>
      <c r="J4429" t="s">
        <v>8568</v>
      </c>
      <c r="K4429" t="s">
        <v>826</v>
      </c>
      <c r="L4429" t="s">
        <v>426</v>
      </c>
      <c r="M4429">
        <v>18</v>
      </c>
      <c r="N4429">
        <v>36</v>
      </c>
      <c r="O4429" t="s">
        <v>633</v>
      </c>
      <c r="P4429" t="s">
        <v>1923</v>
      </c>
      <c r="Q4429" t="s">
        <v>10912</v>
      </c>
      <c r="R4429" t="str">
        <f>IF(COUNTIF(cpus!B:B, C4429)&gt;0, "found", "Missing")</f>
        <v>found</v>
      </c>
      <c r="S4429" t="str">
        <f>IF(COUNTIF(cpus!C:C, G4429)&gt;0, "found", "Missing")</f>
        <v>found</v>
      </c>
    </row>
    <row r="4430" spans="1:19" x14ac:dyDescent="0.25">
      <c r="A4430" t="str">
        <f t="shared" si="550"/>
        <v>missing</v>
      </c>
      <c r="B4430" t="str">
        <f t="shared" si="555"/>
        <v>missing</v>
      </c>
      <c r="C4430" t="str">
        <f>SUBSTITUTE(SUBSTITUTE(SUBSTITUTE(SUBSTITUTE(SUBSTITUTE(I4430," Dual Core","")," Quad Core","")," Quad-Core","")," Dual-Core","")," APU","")</f>
        <v>Intel Xeon E5-2696 v4 @ 2.20GHz</v>
      </c>
      <c r="D4430" t="str">
        <f t="shared" si="551"/>
        <v>Intel</v>
      </c>
      <c r="E4430" t="str">
        <f t="shared" si="552"/>
        <v>Xeon E5-2696 v4</v>
      </c>
      <c r="F4430" t="str">
        <f t="shared" si="553"/>
        <v>Xeon E5-2696 v4</v>
      </c>
      <c r="G4430" t="str">
        <f t="shared" si="554"/>
        <v>E5-2696 v4</v>
      </c>
      <c r="H4430" t="str">
        <f t="shared" si="548"/>
        <v>Intel Xeon E5-2696 v4</v>
      </c>
      <c r="I4430" t="s">
        <v>10913</v>
      </c>
      <c r="J4430" t="s">
        <v>8638</v>
      </c>
      <c r="K4430" t="s">
        <v>632</v>
      </c>
      <c r="L4430" t="s">
        <v>426</v>
      </c>
      <c r="M4430">
        <v>22</v>
      </c>
      <c r="N4430">
        <v>44</v>
      </c>
      <c r="O4430" t="s">
        <v>548</v>
      </c>
      <c r="P4430" t="s">
        <v>1992</v>
      </c>
      <c r="Q4430" t="s">
        <v>10914</v>
      </c>
      <c r="R4430" t="str">
        <f>IF(COUNTIF(cpus!B:B, C4430)&gt;0, "found", "Missing")</f>
        <v>found</v>
      </c>
      <c r="S4430" t="str">
        <f>IF(COUNTIF(cpus!C:C, G4430)&gt;0, "found", "Missing")</f>
        <v>found</v>
      </c>
    </row>
    <row r="4431" spans="1:19" x14ac:dyDescent="0.25">
      <c r="A4431" t="str">
        <f t="shared" si="550"/>
        <v>missing</v>
      </c>
      <c r="B4431" t="str">
        <f t="shared" si="555"/>
        <v>missing</v>
      </c>
      <c r="C4431" t="str">
        <f>SUBSTITUTE(SUBSTITUTE(SUBSTITUTE(SUBSTITUTE(SUBSTITUTE(I4431," Dual Core","")," Quad Core","")," Quad-Core","")," Dual-Core","")," APU","")</f>
        <v>Intel Xeon E5-2697 v2 @ 2.70GHz</v>
      </c>
      <c r="D4431" t="str">
        <f t="shared" si="551"/>
        <v>Intel</v>
      </c>
      <c r="E4431" t="str">
        <f t="shared" si="552"/>
        <v>Xeon E5-2697 v2</v>
      </c>
      <c r="F4431" t="str">
        <f t="shared" si="553"/>
        <v>Xeon E5-2697 v2</v>
      </c>
      <c r="G4431" t="str">
        <f t="shared" si="554"/>
        <v>E5-2697 v2</v>
      </c>
      <c r="H4431" t="str">
        <f t="shared" si="548"/>
        <v>Intel Xeon E5-2697 v2</v>
      </c>
      <c r="I4431" t="s">
        <v>10915</v>
      </c>
      <c r="J4431" t="s">
        <v>8520</v>
      </c>
      <c r="K4431" t="s">
        <v>758</v>
      </c>
      <c r="L4431" t="s">
        <v>437</v>
      </c>
      <c r="M4431">
        <v>12</v>
      </c>
      <c r="N4431">
        <v>24</v>
      </c>
      <c r="O4431" t="s">
        <v>723</v>
      </c>
      <c r="P4431" t="s">
        <v>1945</v>
      </c>
      <c r="Q4431" t="s">
        <v>10916</v>
      </c>
      <c r="R4431" t="str">
        <f>IF(COUNTIF(cpus!B:B, C4431)&gt;0, "found", "Missing")</f>
        <v>found</v>
      </c>
      <c r="S4431" t="str">
        <f>IF(COUNTIF(cpus!C:C, G4431)&gt;0, "found", "Missing")</f>
        <v>found</v>
      </c>
    </row>
    <row r="4432" spans="1:19" x14ac:dyDescent="0.25">
      <c r="A4432" t="str">
        <f t="shared" si="550"/>
        <v>missing</v>
      </c>
      <c r="B4432" t="str">
        <f t="shared" si="555"/>
        <v>missing</v>
      </c>
      <c r="C4432" t="str">
        <f>SUBSTITUTE(SUBSTITUTE(SUBSTITUTE(SUBSTITUTE(SUBSTITUTE(I4432," Dual Core","")," Quad Core","")," Quad-Core","")," Dual-Core","")," APU","")</f>
        <v>Intel Xeon E5-2697 v3 @ 2.60GHz</v>
      </c>
      <c r="D4432" t="str">
        <f t="shared" si="551"/>
        <v>Intel</v>
      </c>
      <c r="E4432" t="str">
        <f t="shared" si="552"/>
        <v>Xeon E5-2697 v3</v>
      </c>
      <c r="F4432" t="str">
        <f t="shared" si="553"/>
        <v>Xeon E5-2697 v3</v>
      </c>
      <c r="G4432" t="str">
        <f t="shared" si="554"/>
        <v>E5-2697 v3</v>
      </c>
      <c r="H4432" t="str">
        <f t="shared" si="548"/>
        <v>Intel Xeon E5-2697 v3</v>
      </c>
      <c r="I4432" t="s">
        <v>10917</v>
      </c>
      <c r="J4432" t="s">
        <v>8568</v>
      </c>
      <c r="K4432" t="s">
        <v>581</v>
      </c>
      <c r="L4432" t="s">
        <v>426</v>
      </c>
      <c r="M4432">
        <v>14</v>
      </c>
      <c r="N4432">
        <v>28</v>
      </c>
      <c r="O4432" t="s">
        <v>633</v>
      </c>
      <c r="P4432" t="s">
        <v>1978</v>
      </c>
      <c r="Q4432" t="s">
        <v>10918</v>
      </c>
      <c r="R4432" t="str">
        <f>IF(COUNTIF(cpus!B:B, C4432)&gt;0, "found", "Missing")</f>
        <v>found</v>
      </c>
      <c r="S4432" t="str">
        <f>IF(COUNTIF(cpus!C:C, G4432)&gt;0, "found", "Missing")</f>
        <v>found</v>
      </c>
    </row>
    <row r="4433" spans="1:19" x14ac:dyDescent="0.25">
      <c r="A4433" t="str">
        <f t="shared" si="550"/>
        <v>missing</v>
      </c>
      <c r="B4433" t="str">
        <f t="shared" si="555"/>
        <v>missing</v>
      </c>
      <c r="C4433" t="str">
        <f>SUBSTITUTE(SUBSTITUTE(SUBSTITUTE(SUBSTITUTE(SUBSTITUTE(I4433," Dual Core","")," Quad Core","")," Quad-Core","")," Dual-Core","")," APU","")</f>
        <v>Intel Xeon E5-2697 v4 @ 2.30GHz</v>
      </c>
      <c r="D4433" t="str">
        <f t="shared" si="551"/>
        <v>Intel</v>
      </c>
      <c r="E4433" t="str">
        <f t="shared" si="552"/>
        <v>Xeon E5-2697 v4</v>
      </c>
      <c r="F4433" t="str">
        <f t="shared" si="553"/>
        <v>Xeon E5-2697 v4</v>
      </c>
      <c r="G4433" t="str">
        <f t="shared" si="554"/>
        <v>E5-2697 v4</v>
      </c>
      <c r="H4433" t="str">
        <f t="shared" si="548"/>
        <v>Intel Xeon E5-2697 v4</v>
      </c>
      <c r="I4433" t="s">
        <v>10919</v>
      </c>
      <c r="J4433" t="s">
        <v>8638</v>
      </c>
      <c r="K4433" t="s">
        <v>826</v>
      </c>
      <c r="L4433" t="s">
        <v>426</v>
      </c>
      <c r="M4433">
        <v>18</v>
      </c>
      <c r="N4433">
        <v>36</v>
      </c>
      <c r="O4433" t="s">
        <v>633</v>
      </c>
      <c r="P4433" t="s">
        <v>1992</v>
      </c>
      <c r="Q4433" t="s">
        <v>10920</v>
      </c>
      <c r="R4433" t="str">
        <f>IF(COUNTIF(cpus!B:B, C4433)&gt;0, "found", "Missing")</f>
        <v>found</v>
      </c>
      <c r="S4433" t="str">
        <f>IF(COUNTIF(cpus!C:C, G4433)&gt;0, "found", "Missing")</f>
        <v>found</v>
      </c>
    </row>
    <row r="4434" spans="1:19" x14ac:dyDescent="0.25">
      <c r="A4434" t="str">
        <f t="shared" si="550"/>
        <v>missing</v>
      </c>
      <c r="B4434" t="str">
        <f t="shared" si="555"/>
        <v>missing</v>
      </c>
      <c r="C4434" t="str">
        <f>SUBSTITUTE(SUBSTITUTE(SUBSTITUTE(SUBSTITUTE(SUBSTITUTE(I4434," Dual Core","")," Quad Core","")," Quad-Core","")," Dual-Core","")," APU","")</f>
        <v>Intel Xeon E5-2697A v4 @ 2.60GHz</v>
      </c>
      <c r="D4434" t="str">
        <f t="shared" si="551"/>
        <v>Intel</v>
      </c>
      <c r="E4434" t="str">
        <f t="shared" si="552"/>
        <v>Xeon E5-2697A v4</v>
      </c>
      <c r="F4434" t="str">
        <f t="shared" si="553"/>
        <v>Xeon E5-2697A v4</v>
      </c>
      <c r="G4434" t="str">
        <f t="shared" si="554"/>
        <v>E5-2697A v4</v>
      </c>
      <c r="H4434" t="str">
        <f t="shared" si="548"/>
        <v>Intel Xeon E5-2697A v4</v>
      </c>
      <c r="I4434" t="s">
        <v>10921</v>
      </c>
      <c r="J4434" t="s">
        <v>8638</v>
      </c>
      <c r="K4434" t="s">
        <v>581</v>
      </c>
      <c r="L4434" t="s">
        <v>426</v>
      </c>
      <c r="M4434">
        <v>16</v>
      </c>
      <c r="N4434">
        <v>32</v>
      </c>
      <c r="O4434" t="s">
        <v>633</v>
      </c>
      <c r="P4434" t="s">
        <v>1992</v>
      </c>
      <c r="Q4434" t="s">
        <v>10922</v>
      </c>
      <c r="R4434" t="str">
        <f>IF(COUNTIF(cpus!B:B, C4434)&gt;0, "found", "Missing")</f>
        <v>found</v>
      </c>
      <c r="S4434" t="str">
        <f>IF(COUNTIF(cpus!C:C, G4434)&gt;0, "found", "Missing")</f>
        <v>found</v>
      </c>
    </row>
    <row r="4435" spans="1:19" x14ac:dyDescent="0.25">
      <c r="A4435" t="str">
        <f t="shared" si="550"/>
        <v>missing</v>
      </c>
      <c r="B4435" t="str">
        <f t="shared" si="555"/>
        <v>missing</v>
      </c>
      <c r="C4435" t="str">
        <f>SUBSTITUTE(SUBSTITUTE(SUBSTITUTE(SUBSTITUTE(SUBSTITUTE(I4435," Dual Core","")," Quad Core","")," Quad-Core","")," Dual-Core","")," APU","")</f>
        <v>Intel Xeon E5-2697R v4 @ 2.30GHz</v>
      </c>
      <c r="D4435" t="str">
        <f t="shared" si="551"/>
        <v>Intel</v>
      </c>
      <c r="E4435" t="str">
        <f t="shared" si="552"/>
        <v>Xeon E5-2697R v4</v>
      </c>
      <c r="F4435" t="str">
        <f t="shared" si="553"/>
        <v>Xeon E5-2697R v4</v>
      </c>
      <c r="G4435" t="str">
        <f t="shared" si="554"/>
        <v>E5-2697R v4</v>
      </c>
      <c r="H4435" t="str">
        <f t="shared" si="548"/>
        <v>Intel Xeon E5-2697R v4</v>
      </c>
      <c r="I4435" t="s">
        <v>10923</v>
      </c>
      <c r="J4435" t="s">
        <v>8638</v>
      </c>
      <c r="K4435" t="s">
        <v>826</v>
      </c>
      <c r="L4435" t="s">
        <v>426</v>
      </c>
      <c r="M4435">
        <v>18</v>
      </c>
      <c r="N4435">
        <v>36</v>
      </c>
      <c r="O4435" t="s">
        <v>633</v>
      </c>
      <c r="P4435" t="s">
        <v>1876</v>
      </c>
      <c r="Q4435" t="s">
        <v>10924</v>
      </c>
      <c r="R4435" t="str">
        <f>IF(COUNTIF(cpus!B:B, C4435)&gt;0, "found", "Missing")</f>
        <v>found</v>
      </c>
      <c r="S4435" t="str">
        <f>IF(COUNTIF(cpus!C:C, G4435)&gt;0, "found", "Missing")</f>
        <v>found</v>
      </c>
    </row>
    <row r="4436" spans="1:19" x14ac:dyDescent="0.25">
      <c r="A4436" t="str">
        <f t="shared" si="550"/>
        <v>missing</v>
      </c>
      <c r="B4436" t="str">
        <f t="shared" si="555"/>
        <v>missing</v>
      </c>
      <c r="C4436" t="str">
        <f>SUBSTITUTE(SUBSTITUTE(SUBSTITUTE(SUBSTITUTE(SUBSTITUTE(I4436," Dual Core","")," Quad Core","")," Quad-Core","")," Dual-Core","")," APU","")</f>
        <v>Intel Xeon E5-2698 v3 @ 2.30GHz</v>
      </c>
      <c r="D4436" t="str">
        <f t="shared" si="551"/>
        <v>Intel</v>
      </c>
      <c r="E4436" t="str">
        <f t="shared" si="552"/>
        <v>Xeon E5-2698 v3</v>
      </c>
      <c r="F4436" t="str">
        <f t="shared" si="553"/>
        <v>Xeon E5-2698 v3</v>
      </c>
      <c r="G4436" t="str">
        <f t="shared" si="554"/>
        <v>E5-2698 v3</v>
      </c>
      <c r="H4436" t="str">
        <f t="shared" si="548"/>
        <v>Intel Xeon E5-2698 v3</v>
      </c>
      <c r="I4436" t="s">
        <v>10925</v>
      </c>
      <c r="J4436" t="s">
        <v>8568</v>
      </c>
      <c r="K4436" t="s">
        <v>826</v>
      </c>
      <c r="L4436" t="s">
        <v>426</v>
      </c>
      <c r="M4436">
        <v>16</v>
      </c>
      <c r="N4436">
        <v>32</v>
      </c>
      <c r="O4436" t="s">
        <v>803</v>
      </c>
      <c r="P4436" t="s">
        <v>1978</v>
      </c>
      <c r="Q4436" t="s">
        <v>10926</v>
      </c>
      <c r="R4436" t="str">
        <f>IF(COUNTIF(cpus!B:B, C4436)&gt;0, "found", "Missing")</f>
        <v>found</v>
      </c>
      <c r="S4436" t="str">
        <f>IF(COUNTIF(cpus!C:C, G4436)&gt;0, "found", "Missing")</f>
        <v>found</v>
      </c>
    </row>
    <row r="4437" spans="1:19" x14ac:dyDescent="0.25">
      <c r="A4437" t="str">
        <f t="shared" si="550"/>
        <v>missing</v>
      </c>
      <c r="B4437" t="str">
        <f t="shared" si="555"/>
        <v>missing</v>
      </c>
      <c r="C4437" t="str">
        <f>SUBSTITUTE(SUBSTITUTE(SUBSTITUTE(SUBSTITUTE(SUBSTITUTE(I4437," Dual Core","")," Quad Core","")," Quad-Core","")," Dual-Core","")," APU","")</f>
        <v>Intel Xeon E5-2698 v4 @ 2.20GHz</v>
      </c>
      <c r="D4437" t="str">
        <f t="shared" si="551"/>
        <v>Intel</v>
      </c>
      <c r="E4437" t="str">
        <f t="shared" si="552"/>
        <v>Xeon E5-2698 v4</v>
      </c>
      <c r="F4437" t="str">
        <f t="shared" si="553"/>
        <v>Xeon E5-2698 v4</v>
      </c>
      <c r="G4437" t="str">
        <f t="shared" si="554"/>
        <v>E5-2698 v4</v>
      </c>
      <c r="H4437" t="str">
        <f t="shared" si="548"/>
        <v>Intel Xeon E5-2698 v4</v>
      </c>
      <c r="I4437" t="s">
        <v>10927</v>
      </c>
      <c r="J4437" t="s">
        <v>8638</v>
      </c>
      <c r="K4437" t="s">
        <v>632</v>
      </c>
      <c r="L4437" t="s">
        <v>426</v>
      </c>
      <c r="M4437">
        <v>20</v>
      </c>
      <c r="N4437">
        <v>40</v>
      </c>
      <c r="O4437" t="s">
        <v>803</v>
      </c>
      <c r="P4437" t="s">
        <v>1992</v>
      </c>
      <c r="Q4437" t="s">
        <v>10928</v>
      </c>
      <c r="R4437" t="str">
        <f>IF(COUNTIF(cpus!B:B, C4437)&gt;0, "found", "Missing")</f>
        <v>found</v>
      </c>
      <c r="S4437" t="str">
        <f>IF(COUNTIF(cpus!C:C, G4437)&gt;0, "found", "Missing")</f>
        <v>found</v>
      </c>
    </row>
    <row r="4438" spans="1:19" x14ac:dyDescent="0.25">
      <c r="A4438" t="str">
        <f t="shared" si="550"/>
        <v>missing</v>
      </c>
      <c r="B4438" t="str">
        <f t="shared" si="555"/>
        <v>missing</v>
      </c>
      <c r="C4438" t="str">
        <f>SUBSTITUTE(SUBSTITUTE(SUBSTITUTE(SUBSTITUTE(SUBSTITUTE(I4438," Dual Core","")," Quad Core","")," Quad-Core","")," Dual-Core","")," APU","")</f>
        <v>Intel Xeon E5-2698B v3 @ 2.00GHz</v>
      </c>
      <c r="D4438" t="str">
        <f t="shared" si="551"/>
        <v>Intel</v>
      </c>
      <c r="E4438" t="str">
        <f t="shared" si="552"/>
        <v>Xeon E5-2698B v3</v>
      </c>
      <c r="F4438" t="str">
        <f t="shared" si="553"/>
        <v>Xeon E5-2698B v3</v>
      </c>
      <c r="G4438" t="str">
        <f t="shared" si="554"/>
        <v>E5-2698B v3</v>
      </c>
      <c r="H4438" t="str">
        <f t="shared" si="548"/>
        <v>Intel Xeon E5-2698B v3</v>
      </c>
      <c r="I4438" t="s">
        <v>10929</v>
      </c>
      <c r="J4438" t="s">
        <v>8568</v>
      </c>
      <c r="K4438" t="s">
        <v>1881</v>
      </c>
      <c r="M4438">
        <v>16</v>
      </c>
      <c r="N4438">
        <v>32</v>
      </c>
      <c r="P4438" t="s">
        <v>1992</v>
      </c>
      <c r="Q4438" t="s">
        <v>10930</v>
      </c>
      <c r="R4438" t="str">
        <f>IF(COUNTIF(cpus!B:B, C4438)&gt;0, "found", "Missing")</f>
        <v>found</v>
      </c>
      <c r="S4438" t="str">
        <f>IF(COUNTIF(cpus!C:C, G4438)&gt;0, "found", "Missing")</f>
        <v>found</v>
      </c>
    </row>
    <row r="4439" spans="1:19" x14ac:dyDescent="0.25">
      <c r="A4439" t="str">
        <f t="shared" si="550"/>
        <v>missing</v>
      </c>
      <c r="B4439" t="str">
        <f t="shared" si="555"/>
        <v>missing</v>
      </c>
      <c r="C4439" t="str">
        <f>SUBSTITUTE(SUBSTITUTE(SUBSTITUTE(SUBSTITUTE(SUBSTITUTE(I4439," Dual Core","")," Quad Core","")," Quad-Core","")," Dual-Core","")," APU","")</f>
        <v>Intel Xeon E5-2698R v4 @ 2.20GHz</v>
      </c>
      <c r="D4439" t="str">
        <f t="shared" si="551"/>
        <v>Intel</v>
      </c>
      <c r="E4439" t="str">
        <f t="shared" si="552"/>
        <v>Xeon E5-2698R v4</v>
      </c>
      <c r="F4439" t="str">
        <f t="shared" si="553"/>
        <v>Xeon E5-2698R v4</v>
      </c>
      <c r="G4439" t="str">
        <f t="shared" si="554"/>
        <v>E5-2698R v4</v>
      </c>
      <c r="H4439" t="str">
        <f t="shared" si="548"/>
        <v>Intel Xeon E5-2698R v4</v>
      </c>
      <c r="I4439" t="s">
        <v>10931</v>
      </c>
      <c r="J4439" t="s">
        <v>8638</v>
      </c>
      <c r="K4439" t="s">
        <v>632</v>
      </c>
      <c r="M4439">
        <v>20</v>
      </c>
      <c r="N4439">
        <v>40</v>
      </c>
      <c r="P4439" t="s">
        <v>1876</v>
      </c>
      <c r="Q4439" t="s">
        <v>10932</v>
      </c>
      <c r="R4439" t="str">
        <f>IF(COUNTIF(cpus!B:B, C4439)&gt;0, "found", "Missing")</f>
        <v>found</v>
      </c>
      <c r="S4439" t="str">
        <f>IF(COUNTIF(cpus!C:C, G4439)&gt;0, "found", "Missing")</f>
        <v>found</v>
      </c>
    </row>
    <row r="4440" spans="1:19" x14ac:dyDescent="0.25">
      <c r="A4440" t="str">
        <f t="shared" si="550"/>
        <v>missing</v>
      </c>
      <c r="B4440" t="str">
        <f t="shared" si="555"/>
        <v>missing</v>
      </c>
      <c r="C4440" t="str">
        <f>SUBSTITUTE(SUBSTITUTE(SUBSTITUTE(SUBSTITUTE(SUBSTITUTE(I4440," Dual Core","")," Quad Core","")," Quad-Core","")," Dual-Core","")," APU","")</f>
        <v>Intel Xeon E5-2699 v3 @ 2.30GHz</v>
      </c>
      <c r="D4440" t="str">
        <f t="shared" si="551"/>
        <v>Intel</v>
      </c>
      <c r="E4440" t="str">
        <f t="shared" si="552"/>
        <v>Xeon E5-2699 v3</v>
      </c>
      <c r="F4440" t="str">
        <f t="shared" si="553"/>
        <v>Xeon E5-2699 v3</v>
      </c>
      <c r="G4440" t="str">
        <f t="shared" si="554"/>
        <v>E5-2699 v3</v>
      </c>
      <c r="H4440" t="str">
        <f t="shared" si="548"/>
        <v>Intel Xeon E5-2699 v3</v>
      </c>
      <c r="I4440" t="s">
        <v>10933</v>
      </c>
      <c r="J4440" t="s">
        <v>8568</v>
      </c>
      <c r="K4440" t="s">
        <v>826</v>
      </c>
      <c r="L4440" t="s">
        <v>426</v>
      </c>
      <c r="M4440">
        <v>18</v>
      </c>
      <c r="N4440">
        <v>36</v>
      </c>
      <c r="O4440" t="s">
        <v>633</v>
      </c>
      <c r="P4440" t="s">
        <v>1978</v>
      </c>
      <c r="Q4440" t="s">
        <v>10934</v>
      </c>
      <c r="R4440" t="str">
        <f>IF(COUNTIF(cpus!B:B, C4440)&gt;0, "found", "Missing")</f>
        <v>found</v>
      </c>
      <c r="S4440" t="str">
        <f>IF(COUNTIF(cpus!C:C, G4440)&gt;0, "found", "Missing")</f>
        <v>found</v>
      </c>
    </row>
    <row r="4441" spans="1:19" x14ac:dyDescent="0.25">
      <c r="A4441" t="str">
        <f t="shared" si="550"/>
        <v>missing</v>
      </c>
      <c r="B4441" t="str">
        <f t="shared" si="555"/>
        <v>missing</v>
      </c>
      <c r="C4441" t="str">
        <f>SUBSTITUTE(SUBSTITUTE(SUBSTITUTE(SUBSTITUTE(SUBSTITUTE(I4441," Dual Core","")," Quad Core","")," Quad-Core","")," Dual-Core","")," APU","")</f>
        <v>Intel Xeon E5-2699 v4 @ 2.20GHz</v>
      </c>
      <c r="D4441" t="str">
        <f t="shared" si="551"/>
        <v>Intel</v>
      </c>
      <c r="E4441" t="str">
        <f t="shared" si="552"/>
        <v>Xeon E5-2699 v4</v>
      </c>
      <c r="F4441" t="str">
        <f t="shared" si="553"/>
        <v>Xeon E5-2699 v4</v>
      </c>
      <c r="G4441" t="str">
        <f t="shared" si="554"/>
        <v>E5-2699 v4</v>
      </c>
      <c r="H4441" t="str">
        <f t="shared" si="548"/>
        <v>Intel Xeon E5-2699 v4</v>
      </c>
      <c r="I4441" t="s">
        <v>10935</v>
      </c>
      <c r="J4441" t="s">
        <v>8638</v>
      </c>
      <c r="K4441" t="s">
        <v>632</v>
      </c>
      <c r="L4441" t="s">
        <v>426</v>
      </c>
      <c r="M4441">
        <v>22</v>
      </c>
      <c r="N4441">
        <v>44</v>
      </c>
      <c r="O4441" t="s">
        <v>633</v>
      </c>
      <c r="P4441" t="s">
        <v>1992</v>
      </c>
      <c r="Q4441" t="s">
        <v>10936</v>
      </c>
      <c r="R4441" t="str">
        <f>IF(COUNTIF(cpus!B:B, C4441)&gt;0, "found", "Missing")</f>
        <v>found</v>
      </c>
      <c r="S4441" t="str">
        <f>IF(COUNTIF(cpus!C:C, G4441)&gt;0, "found", "Missing")</f>
        <v>found</v>
      </c>
    </row>
    <row r="4442" spans="1:19" x14ac:dyDescent="0.25">
      <c r="A4442" t="str">
        <f t="shared" si="550"/>
        <v>missing</v>
      </c>
      <c r="B4442" t="str">
        <f t="shared" si="555"/>
        <v>missing</v>
      </c>
      <c r="C4442" t="str">
        <f>SUBSTITUTE(SUBSTITUTE(SUBSTITUTE(SUBSTITUTE(SUBSTITUTE(I4442," Dual Core","")," Quad Core","")," Quad-Core","")," Dual-Core","")," APU","")</f>
        <v>Intel Xeon E5-2699A v4 @ 2.40GHz</v>
      </c>
      <c r="D4442" t="str">
        <f t="shared" si="551"/>
        <v>Intel</v>
      </c>
      <c r="E4442" t="str">
        <f t="shared" si="552"/>
        <v>Xeon E5-2699A v4</v>
      </c>
      <c r="F4442" t="str">
        <f t="shared" si="553"/>
        <v>Xeon E5-2699A v4</v>
      </c>
      <c r="G4442" t="str">
        <f t="shared" si="554"/>
        <v>E5-2699A v4</v>
      </c>
      <c r="H4442" t="str">
        <f>IFERROR(LEFT(C4442, SEARCH(" @", C4442) - 1), C4442)</f>
        <v>Intel Xeon E5-2699A v4</v>
      </c>
      <c r="I4442" t="s">
        <v>10937</v>
      </c>
      <c r="J4442" t="s">
        <v>8638</v>
      </c>
      <c r="K4442" t="s">
        <v>609</v>
      </c>
      <c r="L4442" t="s">
        <v>426</v>
      </c>
      <c r="M4442">
        <v>22</v>
      </c>
      <c r="N4442">
        <v>44</v>
      </c>
      <c r="O4442" t="s">
        <v>633</v>
      </c>
      <c r="P4442" t="s">
        <v>2276</v>
      </c>
      <c r="Q4442" t="s">
        <v>10938</v>
      </c>
      <c r="R4442" t="str">
        <f>IF(COUNTIF(cpus!B:B, C4442)&gt;0, "found", "Missing")</f>
        <v>found</v>
      </c>
      <c r="S4442" t="str">
        <f>IF(COUNTIF(cpus!C:C, G4442)&gt;0, "found", "Missing")</f>
        <v>found</v>
      </c>
    </row>
    <row r="4443" spans="1:19" x14ac:dyDescent="0.25">
      <c r="A4443" t="str">
        <f t="shared" si="550"/>
        <v>missing</v>
      </c>
      <c r="B4443" t="str">
        <f t="shared" si="555"/>
        <v>missing</v>
      </c>
      <c r="C4443" t="str">
        <f>SUBSTITUTE(SUBSTITUTE(SUBSTITUTE(SUBSTITUTE(SUBSTITUTE(I4443," Dual Core","")," Quad Core","")," Quad-Core","")," Dual-Core","")," APU","")</f>
        <v>Intel Xeon E5-2699C v4 @ 2.20GHz</v>
      </c>
      <c r="D4443" t="str">
        <f t="shared" si="551"/>
        <v>Intel</v>
      </c>
      <c r="E4443" t="str">
        <f t="shared" si="552"/>
        <v>Xeon E5-2699C v4</v>
      </c>
      <c r="F4443" t="str">
        <f t="shared" si="553"/>
        <v>Xeon E5-2699C v4</v>
      </c>
      <c r="G4443" t="str">
        <f t="shared" si="554"/>
        <v>E5-2699C v4</v>
      </c>
      <c r="H4443" t="str">
        <f>IFERROR(LEFT(C4443, SEARCH(" @", C4443) - 1), C4443)</f>
        <v>Intel Xeon E5-2699C v4</v>
      </c>
      <c r="I4443" t="s">
        <v>10939</v>
      </c>
      <c r="J4443" t="s">
        <v>8638</v>
      </c>
      <c r="K4443" t="s">
        <v>632</v>
      </c>
      <c r="L4443" t="s">
        <v>426</v>
      </c>
      <c r="M4443">
        <v>22</v>
      </c>
      <c r="N4443">
        <v>44</v>
      </c>
      <c r="O4443" t="s">
        <v>633</v>
      </c>
      <c r="P4443" t="s">
        <v>2009</v>
      </c>
      <c r="Q4443" t="s">
        <v>10940</v>
      </c>
      <c r="R4443" t="str">
        <f>IF(COUNTIF(cpus!B:B, C4443)&gt;0, "found", "Missing")</f>
        <v>found</v>
      </c>
      <c r="S4443" t="str">
        <f>IF(COUNTIF(cpus!C:C, G4443)&gt;0, "found", "Missing")</f>
        <v>found</v>
      </c>
    </row>
    <row r="4444" spans="1:19" x14ac:dyDescent="0.25">
      <c r="A4444" t="str">
        <f t="shared" si="550"/>
        <v>missing</v>
      </c>
      <c r="B4444" t="str">
        <f t="shared" si="555"/>
        <v>missing</v>
      </c>
      <c r="C4444" t="str">
        <f>SUBSTITUTE(SUBSTITUTE(SUBSTITUTE(SUBSTITUTE(SUBSTITUTE(I4444," Dual Core","")," Quad Core","")," Quad-Core","")," Dual-Core","")," APU","")</f>
        <v>Intel Xeon E5-4603 @ 2.00GHz</v>
      </c>
      <c r="D4444" t="str">
        <f t="shared" si="551"/>
        <v>Intel</v>
      </c>
      <c r="E4444" t="str">
        <f t="shared" si="552"/>
        <v>Xeon E5-4603</v>
      </c>
      <c r="F4444" t="str">
        <f t="shared" si="553"/>
        <v>Xeon E5-4603</v>
      </c>
      <c r="G4444" t="str">
        <f t="shared" si="554"/>
        <v>E5-4603</v>
      </c>
      <c r="H4444" t="str">
        <f>IFERROR(LEFT(C4444, SEARCH(" @", C4444) - 1), C4444)</f>
        <v>Intel Xeon E5-4603</v>
      </c>
      <c r="I4444" t="s">
        <v>10941</v>
      </c>
      <c r="J4444" t="s">
        <v>10602</v>
      </c>
      <c r="K4444" t="s">
        <v>1881</v>
      </c>
      <c r="M4444">
        <v>4</v>
      </c>
      <c r="N4444">
        <v>8</v>
      </c>
      <c r="O4444" t="s">
        <v>541</v>
      </c>
      <c r="P4444" t="s">
        <v>1973</v>
      </c>
      <c r="Q4444" t="s">
        <v>10942</v>
      </c>
      <c r="R4444" t="str">
        <f>IF(COUNTIF(cpus!B:B, C4444)&gt;0, "found", "Missing")</f>
        <v>found</v>
      </c>
      <c r="S4444" t="str">
        <f>IF(COUNTIF(cpus!C:C, G4444)&gt;0, "found", "Missing")</f>
        <v>found</v>
      </c>
    </row>
    <row r="4445" spans="1:19" x14ac:dyDescent="0.25">
      <c r="A4445" t="str">
        <f t="shared" si="550"/>
        <v>missing</v>
      </c>
      <c r="B4445" t="str">
        <f t="shared" si="555"/>
        <v>missing</v>
      </c>
      <c r="C4445" t="str">
        <f>SUBSTITUTE(SUBSTITUTE(SUBSTITUTE(SUBSTITUTE(SUBSTITUTE(I4445," Dual Core","")," Quad Core","")," Quad-Core","")," Dual-Core","")," APU","")</f>
        <v>Intel Xeon E5-4607 v2 @ 2.60GHz</v>
      </c>
      <c r="D4445" t="str">
        <f t="shared" si="551"/>
        <v>Intel</v>
      </c>
      <c r="E4445" t="str">
        <f t="shared" si="552"/>
        <v>Xeon E5-4607 v2</v>
      </c>
      <c r="F4445" t="str">
        <f t="shared" si="553"/>
        <v>Xeon E5-4607 v2</v>
      </c>
      <c r="G4445" t="str">
        <f t="shared" si="554"/>
        <v>E5-4607 v2</v>
      </c>
      <c r="H4445" t="str">
        <f>IFERROR(LEFT(C4445, SEARCH(" @", C4445) - 1), C4445)</f>
        <v>Intel Xeon E5-4607 v2</v>
      </c>
      <c r="I4445" t="s">
        <v>10943</v>
      </c>
      <c r="J4445" t="s">
        <v>8520</v>
      </c>
      <c r="K4445" t="s">
        <v>581</v>
      </c>
      <c r="M4445">
        <v>6</v>
      </c>
      <c r="N4445">
        <v>12</v>
      </c>
      <c r="O4445" t="s">
        <v>541</v>
      </c>
      <c r="P4445" t="s">
        <v>2012</v>
      </c>
      <c r="Q4445" t="s">
        <v>10944</v>
      </c>
      <c r="R4445" t="str">
        <f>IF(COUNTIF(cpus!B:B, C4445)&gt;0, "found", "Missing")</f>
        <v>found</v>
      </c>
      <c r="S4445" t="str">
        <f>IF(COUNTIF(cpus!C:C, G4445)&gt;0, "found", "Missing")</f>
        <v>found</v>
      </c>
    </row>
    <row r="4446" spans="1:19" x14ac:dyDescent="0.25">
      <c r="A4446" t="str">
        <f t="shared" si="550"/>
        <v>missing</v>
      </c>
      <c r="B4446" t="str">
        <f t="shared" si="555"/>
        <v>missing</v>
      </c>
      <c r="C4446" t="str">
        <f>SUBSTITUTE(SUBSTITUTE(SUBSTITUTE(SUBSTITUTE(SUBSTITUTE(I4446," Dual Core","")," Quad Core","")," Quad-Core","")," Dual-Core","")," APU","")</f>
        <v>Intel Xeon E5-4610 @ 2.40GHz</v>
      </c>
      <c r="D4446" t="str">
        <f t="shared" si="551"/>
        <v>Intel</v>
      </c>
      <c r="E4446" t="str">
        <f t="shared" si="552"/>
        <v>Xeon E5-4610</v>
      </c>
      <c r="F4446" t="str">
        <f t="shared" si="553"/>
        <v>Xeon E5-4610</v>
      </c>
      <c r="G4446" t="str">
        <f t="shared" si="554"/>
        <v>E5-4610</v>
      </c>
      <c r="H4446" t="str">
        <f>IFERROR(LEFT(C4446, SEARCH(" @", C4446) - 1), C4446)</f>
        <v>Intel Xeon E5-4610</v>
      </c>
      <c r="I4446" t="s">
        <v>10945</v>
      </c>
      <c r="J4446" t="s">
        <v>8520</v>
      </c>
      <c r="K4446" t="s">
        <v>609</v>
      </c>
      <c r="L4446" t="s">
        <v>473</v>
      </c>
      <c r="M4446">
        <v>6</v>
      </c>
      <c r="N4446">
        <v>12</v>
      </c>
      <c r="O4446" t="s">
        <v>541</v>
      </c>
      <c r="P4446" t="s">
        <v>2123</v>
      </c>
      <c r="Q4446" t="s">
        <v>10946</v>
      </c>
      <c r="R4446" t="str">
        <f>IF(COUNTIF(cpus!B:B, C4446)&gt;0, "found", "Missing")</f>
        <v>found</v>
      </c>
      <c r="S4446" t="str">
        <f>IF(COUNTIF(cpus!C:C, G4446)&gt;0, "found", "Missing")</f>
        <v>found</v>
      </c>
    </row>
    <row r="4447" spans="1:19" x14ac:dyDescent="0.25">
      <c r="A4447" t="str">
        <f t="shared" si="550"/>
        <v>missing</v>
      </c>
      <c r="B4447" t="str">
        <f t="shared" si="555"/>
        <v>missing</v>
      </c>
      <c r="C4447" t="str">
        <f>SUBSTITUTE(SUBSTITUTE(SUBSTITUTE(SUBSTITUTE(SUBSTITUTE(I4447," Dual Core","")," Quad Core","")," Quad-Core","")," Dual-Core","")," APU","")</f>
        <v>Intel Xeon E5-4610 v3 @ 1.70GHz</v>
      </c>
      <c r="D4447" t="str">
        <f t="shared" si="551"/>
        <v>Intel</v>
      </c>
      <c r="E4447" t="str">
        <f t="shared" si="552"/>
        <v>Xeon E5-4610 v3</v>
      </c>
      <c r="F4447" t="str">
        <f t="shared" si="553"/>
        <v>Xeon E5-4610 v3</v>
      </c>
      <c r="G4447" t="str">
        <f t="shared" si="554"/>
        <v>E5-4610 v3</v>
      </c>
      <c r="H4447" t="str">
        <f>IFERROR(LEFT(C4447, SEARCH(" @", C4447) - 1), C4447)</f>
        <v>Intel Xeon E5-4610 v3</v>
      </c>
      <c r="I4447" t="s">
        <v>10947</v>
      </c>
      <c r="J4447" t="s">
        <v>8638</v>
      </c>
      <c r="K4447" t="s">
        <v>727</v>
      </c>
      <c r="M4447">
        <v>10</v>
      </c>
      <c r="N4447">
        <v>20</v>
      </c>
      <c r="O4447" t="s">
        <v>435</v>
      </c>
      <c r="P4447" t="s">
        <v>2116</v>
      </c>
      <c r="Q4447" t="s">
        <v>10948</v>
      </c>
      <c r="R4447" t="str">
        <f>IF(COUNTIF(cpus!B:B, C4447)&gt;0, "found", "Missing")</f>
        <v>found</v>
      </c>
      <c r="S4447" t="str">
        <f>IF(COUNTIF(cpus!C:C, G4447)&gt;0, "found", "Missing")</f>
        <v>found</v>
      </c>
    </row>
    <row r="4448" spans="1:19" x14ac:dyDescent="0.25">
      <c r="A4448" t="str">
        <f t="shared" si="550"/>
        <v>missing</v>
      </c>
      <c r="B4448" t="str">
        <f t="shared" si="555"/>
        <v>missing</v>
      </c>
      <c r="C4448" t="str">
        <f>SUBSTITUTE(SUBSTITUTE(SUBSTITUTE(SUBSTITUTE(SUBSTITUTE(I4448," Dual Core","")," Quad Core","")," Quad-Core","")," Dual-Core","")," APU","")</f>
        <v>Intel Xeon E5-4617 @ 2.90GHz</v>
      </c>
      <c r="D4448" t="str">
        <f t="shared" si="551"/>
        <v>Intel</v>
      </c>
      <c r="E4448" t="str">
        <f t="shared" si="552"/>
        <v>Xeon E5-4617</v>
      </c>
      <c r="F4448" t="str">
        <f t="shared" si="553"/>
        <v>Xeon E5-4617</v>
      </c>
      <c r="G4448" t="str">
        <f t="shared" si="554"/>
        <v>E5-4617</v>
      </c>
      <c r="H4448" t="str">
        <f>IFERROR(LEFT(C4448, SEARCH(" @", C4448) - 1), C4448)</f>
        <v>Intel Xeon E5-4617</v>
      </c>
      <c r="I4448" t="s">
        <v>10949</v>
      </c>
      <c r="J4448" t="s">
        <v>10602</v>
      </c>
      <c r="K4448" t="s">
        <v>473</v>
      </c>
      <c r="L4448" t="s">
        <v>451</v>
      </c>
      <c r="M4448">
        <v>6</v>
      </c>
      <c r="N4448">
        <v>6</v>
      </c>
      <c r="O4448" t="s">
        <v>723</v>
      </c>
      <c r="P4448" t="s">
        <v>1973</v>
      </c>
      <c r="Q4448" t="s">
        <v>10950</v>
      </c>
      <c r="R4448" t="str">
        <f>IF(COUNTIF(cpus!B:B, C4448)&gt;0, "found", "Missing")</f>
        <v>found</v>
      </c>
      <c r="S4448" t="str">
        <f>IF(COUNTIF(cpus!C:C, G4448)&gt;0, "found", "Missing")</f>
        <v>found</v>
      </c>
    </row>
    <row r="4449" spans="1:19" x14ac:dyDescent="0.25">
      <c r="A4449" t="str">
        <f t="shared" si="550"/>
        <v>missing</v>
      </c>
      <c r="B4449" t="str">
        <f t="shared" si="555"/>
        <v>missing</v>
      </c>
      <c r="C4449" t="str">
        <f>SUBSTITUTE(SUBSTITUTE(SUBSTITUTE(SUBSTITUTE(SUBSTITUTE(I4449," Dual Core","")," Quad Core","")," Quad-Core","")," Dual-Core","")," APU","")</f>
        <v>Intel Xeon E5-4620 @ 2.20GHz</v>
      </c>
      <c r="D4449" t="str">
        <f t="shared" si="551"/>
        <v>Intel</v>
      </c>
      <c r="E4449" t="str">
        <f t="shared" si="552"/>
        <v>Xeon E5-4620</v>
      </c>
      <c r="F4449" t="str">
        <f t="shared" si="553"/>
        <v>Xeon E5-4620</v>
      </c>
      <c r="G4449" t="str">
        <f t="shared" si="554"/>
        <v>E5-4620</v>
      </c>
      <c r="H4449" t="str">
        <f>IFERROR(LEFT(C4449, SEARCH(" @", C4449) - 1), C4449)</f>
        <v>Intel Xeon E5-4620</v>
      </c>
      <c r="I4449" t="s">
        <v>10951</v>
      </c>
      <c r="J4449" t="s">
        <v>10602</v>
      </c>
      <c r="K4449" t="s">
        <v>632</v>
      </c>
      <c r="L4449" t="s">
        <v>581</v>
      </c>
      <c r="M4449">
        <v>8</v>
      </c>
      <c r="N4449">
        <v>16</v>
      </c>
      <c r="O4449" t="s">
        <v>541</v>
      </c>
      <c r="P4449" t="s">
        <v>2034</v>
      </c>
      <c r="Q4449" t="s">
        <v>10952</v>
      </c>
      <c r="R4449" t="str">
        <f>IF(COUNTIF(cpus!B:B, C4449)&gt;0, "found", "Missing")</f>
        <v>found</v>
      </c>
      <c r="S4449" t="str">
        <f>IF(COUNTIF(cpus!C:C, G4449)&gt;0, "found", "Missing")</f>
        <v>found</v>
      </c>
    </row>
    <row r="4450" spans="1:19" x14ac:dyDescent="0.25">
      <c r="A4450" t="str">
        <f t="shared" si="550"/>
        <v>missing</v>
      </c>
      <c r="B4450" t="str">
        <f t="shared" si="555"/>
        <v>missing</v>
      </c>
      <c r="C4450" t="str">
        <f>SUBSTITUTE(SUBSTITUTE(SUBSTITUTE(SUBSTITUTE(SUBSTITUTE(I4450," Dual Core","")," Quad Core","")," Quad-Core","")," Dual-Core","")," APU","")</f>
        <v>Intel Xeon E5-4620 v2 @ 2.60GHz</v>
      </c>
      <c r="D4450" t="str">
        <f t="shared" si="551"/>
        <v>Intel</v>
      </c>
      <c r="E4450" t="str">
        <f t="shared" si="552"/>
        <v>Xeon E5-4620 v2</v>
      </c>
      <c r="F4450" t="str">
        <f t="shared" si="553"/>
        <v>Xeon E5-4620 v2</v>
      </c>
      <c r="G4450" t="str">
        <f t="shared" si="554"/>
        <v>E5-4620 v2</v>
      </c>
      <c r="H4450" t="str">
        <f>IFERROR(LEFT(C4450, SEARCH(" @", C4450) - 1), C4450)</f>
        <v>Intel Xeon E5-4620 v2</v>
      </c>
      <c r="I4450" t="s">
        <v>10953</v>
      </c>
      <c r="J4450" t="s">
        <v>8520</v>
      </c>
      <c r="K4450" t="s">
        <v>581</v>
      </c>
      <c r="L4450" t="s">
        <v>2017</v>
      </c>
      <c r="M4450">
        <v>8</v>
      </c>
      <c r="N4450">
        <v>16</v>
      </c>
      <c r="O4450" t="s">
        <v>541</v>
      </c>
      <c r="P4450" t="s">
        <v>2034</v>
      </c>
      <c r="Q4450" t="s">
        <v>10954</v>
      </c>
      <c r="R4450" t="str">
        <f>IF(COUNTIF(cpus!B:B, C4450)&gt;0, "found", "Missing")</f>
        <v>found</v>
      </c>
      <c r="S4450" t="str">
        <f>IF(COUNTIF(cpus!C:C, G4450)&gt;0, "found", "Missing")</f>
        <v>found</v>
      </c>
    </row>
    <row r="4451" spans="1:19" x14ac:dyDescent="0.25">
      <c r="A4451" t="str">
        <f t="shared" si="550"/>
        <v>missing</v>
      </c>
      <c r="B4451" t="str">
        <f t="shared" si="555"/>
        <v>missing</v>
      </c>
      <c r="C4451" t="str">
        <f>SUBSTITUTE(SUBSTITUTE(SUBSTITUTE(SUBSTITUTE(SUBSTITUTE(I4451," Dual Core","")," Quad Core","")," Quad-Core","")," Dual-Core","")," APU","")</f>
        <v>Intel Xeon E5-4620 v3 @ 2.00GHz</v>
      </c>
      <c r="D4451" t="str">
        <f t="shared" si="551"/>
        <v>Intel</v>
      </c>
      <c r="E4451" t="str">
        <f t="shared" si="552"/>
        <v>Xeon E5-4620 v3</v>
      </c>
      <c r="F4451" t="str">
        <f t="shared" si="553"/>
        <v>Xeon E5-4620 v3</v>
      </c>
      <c r="G4451" t="str">
        <f t="shared" si="554"/>
        <v>E5-4620 v3</v>
      </c>
      <c r="H4451" t="str">
        <f>IFERROR(LEFT(C4451, SEARCH(" @", C4451) - 1), C4451)</f>
        <v>Intel Xeon E5-4620 v3</v>
      </c>
      <c r="I4451" t="s">
        <v>10955</v>
      </c>
      <c r="J4451" t="s">
        <v>8638</v>
      </c>
      <c r="K4451" t="s">
        <v>1881</v>
      </c>
      <c r="L4451" t="s">
        <v>581</v>
      </c>
      <c r="M4451">
        <v>10</v>
      </c>
      <c r="N4451">
        <v>20</v>
      </c>
      <c r="O4451" t="s">
        <v>435</v>
      </c>
      <c r="P4451" t="s">
        <v>2209</v>
      </c>
      <c r="Q4451" t="s">
        <v>10956</v>
      </c>
      <c r="R4451" t="str">
        <f>IF(COUNTIF(cpus!B:B, C4451)&gt;0, "found", "Missing")</f>
        <v>found</v>
      </c>
      <c r="S4451" t="str">
        <f>IF(COUNTIF(cpus!C:C, G4451)&gt;0, "found", "Missing")</f>
        <v>found</v>
      </c>
    </row>
    <row r="4452" spans="1:19" x14ac:dyDescent="0.25">
      <c r="A4452" t="str">
        <f t="shared" si="550"/>
        <v>missing</v>
      </c>
      <c r="B4452" t="str">
        <f t="shared" si="555"/>
        <v>missing</v>
      </c>
      <c r="C4452" t="str">
        <f>SUBSTITUTE(SUBSTITUTE(SUBSTITUTE(SUBSTITUTE(SUBSTITUTE(I4452," Dual Core","")," Quad Core","")," Quad-Core","")," Dual-Core","")," APU","")</f>
        <v>Intel Xeon E5-4627 v2 @ 3.30GHz</v>
      </c>
      <c r="D4452" t="str">
        <f t="shared" si="551"/>
        <v>Intel</v>
      </c>
      <c r="E4452" t="str">
        <f t="shared" si="552"/>
        <v>Xeon E5-4627 v2</v>
      </c>
      <c r="F4452" t="str">
        <f t="shared" si="553"/>
        <v>Xeon E5-4627 v2</v>
      </c>
      <c r="G4452" t="str">
        <f t="shared" si="554"/>
        <v>E5-4627 v2</v>
      </c>
      <c r="H4452" t="str">
        <f>IFERROR(LEFT(C4452, SEARCH(" @", C4452) - 1), C4452)</f>
        <v>Intel Xeon E5-4627 v2</v>
      </c>
      <c r="I4452" t="s">
        <v>10957</v>
      </c>
      <c r="J4452" t="s">
        <v>8520</v>
      </c>
      <c r="K4452" t="s">
        <v>507</v>
      </c>
      <c r="L4452" t="s">
        <v>426</v>
      </c>
      <c r="M4452">
        <v>8</v>
      </c>
      <c r="N4452">
        <v>8</v>
      </c>
      <c r="O4452" t="s">
        <v>723</v>
      </c>
      <c r="P4452" t="s">
        <v>1923</v>
      </c>
      <c r="Q4452" t="s">
        <v>10958</v>
      </c>
      <c r="R4452" t="str">
        <f>IF(COUNTIF(cpus!B:B, C4452)&gt;0, "found", "Missing")</f>
        <v>found</v>
      </c>
      <c r="S4452" t="str">
        <f>IF(COUNTIF(cpus!C:C, G4452)&gt;0, "found", "Missing")</f>
        <v>found</v>
      </c>
    </row>
    <row r="4453" spans="1:19" x14ac:dyDescent="0.25">
      <c r="A4453" t="str">
        <f t="shared" si="550"/>
        <v>missing</v>
      </c>
      <c r="B4453" t="str">
        <f t="shared" ref="B4453:B4484" si="556">IF(COUNTIF(C4453,"*[Dual CPU]*"),"found","missing")</f>
        <v>missing</v>
      </c>
      <c r="C4453" t="str">
        <f>SUBSTITUTE(SUBSTITUTE(SUBSTITUTE(SUBSTITUTE(SUBSTITUTE(I4453," Dual Core","")," Quad Core","")," Quad-Core","")," Dual-Core","")," APU","")</f>
        <v>Intel Xeon E5-4627 v3 @ 2.60GHz</v>
      </c>
      <c r="D4453" t="str">
        <f t="shared" si="551"/>
        <v>Intel</v>
      </c>
      <c r="E4453" t="str">
        <f t="shared" si="552"/>
        <v>Xeon E5-4627 v3</v>
      </c>
      <c r="F4453" t="str">
        <f t="shared" si="553"/>
        <v>Xeon E5-4627 v3</v>
      </c>
      <c r="G4453" t="str">
        <f t="shared" si="554"/>
        <v>E5-4627 v3</v>
      </c>
      <c r="H4453" t="str">
        <f>IFERROR(LEFT(C4453, SEARCH(" @", C4453) - 1), C4453)</f>
        <v>Intel Xeon E5-4627 v3</v>
      </c>
      <c r="I4453" t="s">
        <v>10959</v>
      </c>
      <c r="J4453" t="s">
        <v>8638</v>
      </c>
      <c r="K4453" t="s">
        <v>581</v>
      </c>
      <c r="L4453" t="s">
        <v>469</v>
      </c>
      <c r="M4453">
        <v>10</v>
      </c>
      <c r="N4453">
        <v>10</v>
      </c>
      <c r="O4453" t="s">
        <v>803</v>
      </c>
      <c r="P4453" t="s">
        <v>2015</v>
      </c>
      <c r="Q4453" t="s">
        <v>10960</v>
      </c>
      <c r="R4453" t="str">
        <f>IF(COUNTIF(cpus!B:B, C4453)&gt;0, "found", "Missing")</f>
        <v>found</v>
      </c>
      <c r="S4453" t="str">
        <f>IF(COUNTIF(cpus!C:C, G4453)&gt;0, "found", "Missing")</f>
        <v>found</v>
      </c>
    </row>
    <row r="4454" spans="1:19" x14ac:dyDescent="0.25">
      <c r="A4454" t="str">
        <f t="shared" si="550"/>
        <v>missing</v>
      </c>
      <c r="B4454" t="str">
        <f t="shared" si="556"/>
        <v>missing</v>
      </c>
      <c r="C4454" t="str">
        <f>SUBSTITUTE(SUBSTITUTE(SUBSTITUTE(SUBSTITUTE(SUBSTITUTE(I4454," Dual Core","")," Quad Core","")," Quad-Core","")," Dual-Core","")," APU","")</f>
        <v>Intel Xeon E5-4627 v4 @ 2.60GHz</v>
      </c>
      <c r="D4454" t="str">
        <f t="shared" si="551"/>
        <v>Intel</v>
      </c>
      <c r="E4454" t="str">
        <f t="shared" si="552"/>
        <v>Xeon E5-4627 v4</v>
      </c>
      <c r="F4454" t="str">
        <f t="shared" si="553"/>
        <v>Xeon E5-4627 v4</v>
      </c>
      <c r="G4454" t="str">
        <f t="shared" si="554"/>
        <v>E5-4627 v4</v>
      </c>
      <c r="H4454" t="str">
        <f>IFERROR(LEFT(C4454, SEARCH(" @", C4454) - 1), C4454)</f>
        <v>Intel Xeon E5-4627 v4</v>
      </c>
      <c r="I4454" t="s">
        <v>10961</v>
      </c>
      <c r="J4454" t="s">
        <v>8638</v>
      </c>
      <c r="K4454" t="s">
        <v>581</v>
      </c>
      <c r="L4454" t="s">
        <v>469</v>
      </c>
      <c r="M4454">
        <v>10</v>
      </c>
      <c r="N4454">
        <v>10</v>
      </c>
      <c r="O4454" t="s">
        <v>803</v>
      </c>
      <c r="P4454" t="s">
        <v>2087</v>
      </c>
      <c r="Q4454" t="s">
        <v>10962</v>
      </c>
      <c r="R4454" t="str">
        <f>IF(COUNTIF(cpus!B:B, C4454)&gt;0, "found", "Missing")</f>
        <v>found</v>
      </c>
      <c r="S4454" t="str">
        <f>IF(COUNTIF(cpus!C:C, G4454)&gt;0, "found", "Missing")</f>
        <v>found</v>
      </c>
    </row>
    <row r="4455" spans="1:19" x14ac:dyDescent="0.25">
      <c r="A4455" t="str">
        <f t="shared" ref="A4455:A4503" si="557">IF(COUNTIF(C4455,"*Quad CPU]*"),"found","missing")</f>
        <v>missing</v>
      </c>
      <c r="B4455" t="str">
        <f t="shared" si="556"/>
        <v>missing</v>
      </c>
      <c r="C4455" t="str">
        <f>SUBSTITUTE(SUBSTITUTE(SUBSTITUTE(SUBSTITUTE(SUBSTITUTE(I4455," Dual Core","")," Quad Core","")," Quad-Core","")," Dual-Core","")," APU","")</f>
        <v>Intel Xeon E5-4628L v4 @ 1.80GHz</v>
      </c>
      <c r="D4455" t="str">
        <f t="shared" si="551"/>
        <v>Intel</v>
      </c>
      <c r="E4455" t="str">
        <f t="shared" si="552"/>
        <v>Xeon E5-4628L v4</v>
      </c>
      <c r="F4455" t="str">
        <f t="shared" si="553"/>
        <v>Xeon E5-4628L v4</v>
      </c>
      <c r="G4455" t="str">
        <f t="shared" si="554"/>
        <v>E5-4628L v4</v>
      </c>
      <c r="H4455" t="str">
        <f>IFERROR(LEFT(C4455, SEARCH(" @", C4455) - 1), C4455)</f>
        <v>Intel Xeon E5-4628L v4</v>
      </c>
      <c r="I4455" t="s">
        <v>10963</v>
      </c>
      <c r="J4455" t="s">
        <v>8520</v>
      </c>
      <c r="K4455" t="s">
        <v>796</v>
      </c>
      <c r="L4455" t="s">
        <v>632</v>
      </c>
      <c r="M4455">
        <v>14</v>
      </c>
      <c r="N4455">
        <v>28</v>
      </c>
      <c r="O4455" t="s">
        <v>1393</v>
      </c>
      <c r="P4455" t="s">
        <v>1873</v>
      </c>
      <c r="Q4455" t="s">
        <v>10964</v>
      </c>
      <c r="R4455" t="str">
        <f>IF(COUNTIF(cpus!B:B, C4455)&gt;0, "found", "Missing")</f>
        <v>found</v>
      </c>
      <c r="S4455" t="str">
        <f>IF(COUNTIF(cpus!C:C, G4455)&gt;0, "found", "Missing")</f>
        <v>found</v>
      </c>
    </row>
    <row r="4456" spans="1:19" x14ac:dyDescent="0.25">
      <c r="A4456" t="str">
        <f t="shared" si="557"/>
        <v>missing</v>
      </c>
      <c r="B4456" t="str">
        <f t="shared" si="556"/>
        <v>missing</v>
      </c>
      <c r="C4456" t="str">
        <f>SUBSTITUTE(SUBSTITUTE(SUBSTITUTE(SUBSTITUTE(SUBSTITUTE(I4456," Dual Core","")," Quad Core","")," Quad-Core","")," Dual-Core","")," APU","")</f>
        <v>Intel Xeon E5-4640 @ 2.40GHz</v>
      </c>
      <c r="D4456" t="str">
        <f t="shared" si="551"/>
        <v>Intel</v>
      </c>
      <c r="E4456" t="str">
        <f t="shared" si="552"/>
        <v>Xeon E5-4640</v>
      </c>
      <c r="F4456" t="str">
        <f t="shared" si="553"/>
        <v>Xeon E5-4640</v>
      </c>
      <c r="G4456" t="str">
        <f t="shared" si="554"/>
        <v>E5-4640</v>
      </c>
      <c r="H4456" t="str">
        <f>IFERROR(LEFT(C4456, SEARCH(" @", C4456) - 1), C4456)</f>
        <v>Intel Xeon E5-4640</v>
      </c>
      <c r="I4456" t="s">
        <v>10965</v>
      </c>
      <c r="J4456" t="s">
        <v>369</v>
      </c>
      <c r="K4456" t="s">
        <v>609</v>
      </c>
      <c r="L4456" t="s">
        <v>627</v>
      </c>
      <c r="M4456">
        <v>8</v>
      </c>
      <c r="N4456">
        <v>16</v>
      </c>
      <c r="O4456" t="s">
        <v>541</v>
      </c>
      <c r="P4456" t="s">
        <v>1942</v>
      </c>
      <c r="Q4456" t="s">
        <v>10966</v>
      </c>
      <c r="R4456" t="str">
        <f>IF(COUNTIF(cpus!B:B, C4456)&gt;0, "found", "Missing")</f>
        <v>found</v>
      </c>
      <c r="S4456" t="str">
        <f>IF(COUNTIF(cpus!C:C, G4456)&gt;0, "found", "Missing")</f>
        <v>found</v>
      </c>
    </row>
    <row r="4457" spans="1:19" x14ac:dyDescent="0.25">
      <c r="A4457" t="str">
        <f t="shared" si="557"/>
        <v>missing</v>
      </c>
      <c r="B4457" t="str">
        <f t="shared" si="556"/>
        <v>missing</v>
      </c>
      <c r="C4457" t="str">
        <f>SUBSTITUTE(SUBSTITUTE(SUBSTITUTE(SUBSTITUTE(SUBSTITUTE(I4457," Dual Core","")," Quad Core","")," Quad-Core","")," Dual-Core","")," APU","")</f>
        <v>Intel Xeon E5-4640 v3 @ 1.90GHz</v>
      </c>
      <c r="D4457" t="str">
        <f t="shared" si="551"/>
        <v>Intel</v>
      </c>
      <c r="E4457" t="str">
        <f t="shared" si="552"/>
        <v>Xeon E5-4640 v3</v>
      </c>
      <c r="F4457" t="str">
        <f t="shared" si="553"/>
        <v>Xeon E5-4640 v3</v>
      </c>
      <c r="G4457" t="str">
        <f t="shared" si="554"/>
        <v>E5-4640 v3</v>
      </c>
      <c r="H4457" t="str">
        <f>IFERROR(LEFT(C4457, SEARCH(" @", C4457) - 1), C4457)</f>
        <v>Intel Xeon E5-4640 v3</v>
      </c>
      <c r="I4457" t="s">
        <v>10967</v>
      </c>
      <c r="J4457" t="s">
        <v>8638</v>
      </c>
      <c r="K4457" t="s">
        <v>1309</v>
      </c>
      <c r="L4457" t="s">
        <v>581</v>
      </c>
      <c r="M4457">
        <v>12</v>
      </c>
      <c r="N4457">
        <v>24</v>
      </c>
      <c r="O4457" t="s">
        <v>435</v>
      </c>
      <c r="P4457" t="s">
        <v>2087</v>
      </c>
      <c r="Q4457" t="s">
        <v>10968</v>
      </c>
      <c r="R4457" t="str">
        <f>IF(COUNTIF(cpus!B:B, C4457)&gt;0, "found", "Missing")</f>
        <v>found</v>
      </c>
      <c r="S4457" t="str">
        <f>IF(COUNTIF(cpus!C:C, G4457)&gt;0, "found", "Missing")</f>
        <v>found</v>
      </c>
    </row>
    <row r="4458" spans="1:19" x14ac:dyDescent="0.25">
      <c r="A4458" t="str">
        <f t="shared" si="557"/>
        <v>missing</v>
      </c>
      <c r="B4458" t="str">
        <f t="shared" si="556"/>
        <v>missing</v>
      </c>
      <c r="C4458" t="str">
        <f>SUBSTITUTE(SUBSTITUTE(SUBSTITUTE(SUBSTITUTE(SUBSTITUTE(I4458," Dual Core","")," Quad Core","")," Quad-Core","")," Dual-Core","")," APU","")</f>
        <v>Intel Xeon E5-4648 v3 @ 1.70GHz</v>
      </c>
      <c r="D4458" t="str">
        <f t="shared" si="551"/>
        <v>Intel</v>
      </c>
      <c r="E4458" t="str">
        <f t="shared" si="552"/>
        <v>Xeon E5-4648 v3</v>
      </c>
      <c r="F4458" t="str">
        <f t="shared" si="553"/>
        <v>Xeon E5-4648 v3</v>
      </c>
      <c r="G4458" t="str">
        <f t="shared" si="554"/>
        <v>E5-4648 v3</v>
      </c>
      <c r="H4458" t="str">
        <f>IFERROR(LEFT(C4458, SEARCH(" @", C4458) - 1), C4458)</f>
        <v>Intel Xeon E5-4648 v3</v>
      </c>
      <c r="I4458" t="s">
        <v>10969</v>
      </c>
      <c r="J4458" t="s">
        <v>8638</v>
      </c>
      <c r="K4458" t="s">
        <v>727</v>
      </c>
      <c r="L4458" t="s">
        <v>632</v>
      </c>
      <c r="M4458">
        <v>12</v>
      </c>
      <c r="N4458">
        <v>24</v>
      </c>
      <c r="O4458" t="s">
        <v>435</v>
      </c>
      <c r="P4458" t="s">
        <v>2087</v>
      </c>
      <c r="Q4458" t="s">
        <v>10970</v>
      </c>
      <c r="R4458" t="str">
        <f>IF(COUNTIF(cpus!B:B, C4458)&gt;0, "found", "Missing")</f>
        <v>found</v>
      </c>
      <c r="S4458" t="str">
        <f>IF(COUNTIF(cpus!C:C, G4458)&gt;0, "found", "Missing")</f>
        <v>found</v>
      </c>
    </row>
    <row r="4459" spans="1:19" x14ac:dyDescent="0.25">
      <c r="A4459" t="str">
        <f t="shared" si="557"/>
        <v>missing</v>
      </c>
      <c r="B4459" t="str">
        <f t="shared" si="556"/>
        <v>missing</v>
      </c>
      <c r="C4459" t="str">
        <f>SUBSTITUTE(SUBSTITUTE(SUBSTITUTE(SUBSTITUTE(SUBSTITUTE(I4459," Dual Core","")," Quad Core","")," Quad-Core","")," Dual-Core","")," APU","")</f>
        <v>Intel Xeon E5-4650 @ 2.70GHz</v>
      </c>
      <c r="D4459" t="str">
        <f t="shared" si="551"/>
        <v>Intel</v>
      </c>
      <c r="E4459" t="str">
        <f t="shared" si="552"/>
        <v>Xeon E5-4650</v>
      </c>
      <c r="F4459" t="str">
        <f t="shared" si="553"/>
        <v>Xeon E5-4650</v>
      </c>
      <c r="G4459" t="str">
        <f t="shared" si="554"/>
        <v>E5-4650</v>
      </c>
      <c r="H4459" t="str">
        <f>IFERROR(LEFT(C4459, SEARCH(" @", C4459) - 1), C4459)</f>
        <v>Intel Xeon E5-4650</v>
      </c>
      <c r="I4459" t="s">
        <v>10971</v>
      </c>
      <c r="J4459" t="s">
        <v>369</v>
      </c>
      <c r="K4459" t="s">
        <v>758</v>
      </c>
      <c r="L4459" t="s">
        <v>507</v>
      </c>
      <c r="M4459">
        <v>8</v>
      </c>
      <c r="N4459">
        <v>16</v>
      </c>
      <c r="O4459" t="s">
        <v>723</v>
      </c>
      <c r="P4459" t="s">
        <v>1942</v>
      </c>
      <c r="Q4459" t="s">
        <v>10972</v>
      </c>
      <c r="R4459" t="str">
        <f>IF(COUNTIF(cpus!B:B, C4459)&gt;0, "found", "Missing")</f>
        <v>found</v>
      </c>
      <c r="S4459" t="str">
        <f>IF(COUNTIF(cpus!C:C, G4459)&gt;0, "found", "Missing")</f>
        <v>found</v>
      </c>
    </row>
    <row r="4460" spans="1:19" x14ac:dyDescent="0.25">
      <c r="A4460" t="str">
        <f t="shared" si="557"/>
        <v>missing</v>
      </c>
      <c r="B4460" t="str">
        <f t="shared" si="556"/>
        <v>missing</v>
      </c>
      <c r="C4460" t="str">
        <f>SUBSTITUTE(SUBSTITUTE(SUBSTITUTE(SUBSTITUTE(SUBSTITUTE(I4460," Dual Core","")," Quad Core","")," Quad-Core","")," Dual-Core","")," APU","")</f>
        <v>Intel Xeon E5-4650 v2 @ 2.40GHz</v>
      </c>
      <c r="D4460" t="str">
        <f t="shared" si="551"/>
        <v>Intel</v>
      </c>
      <c r="E4460" t="str">
        <f t="shared" si="552"/>
        <v>Xeon E5-4650 v2</v>
      </c>
      <c r="F4460" t="str">
        <f t="shared" si="553"/>
        <v>Xeon E5-4650 v2</v>
      </c>
      <c r="G4460" t="str">
        <f t="shared" si="554"/>
        <v>E5-4650 v2</v>
      </c>
      <c r="H4460" t="str">
        <f>IFERROR(LEFT(C4460, SEARCH(" @", C4460) - 1), C4460)</f>
        <v>Intel Xeon E5-4650 v2</v>
      </c>
      <c r="I4460" t="s">
        <v>10973</v>
      </c>
      <c r="J4460" t="s">
        <v>8520</v>
      </c>
      <c r="K4460" t="s">
        <v>609</v>
      </c>
      <c r="L4460" t="s">
        <v>473</v>
      </c>
      <c r="M4460">
        <v>10</v>
      </c>
      <c r="N4460">
        <v>20</v>
      </c>
      <c r="O4460" t="s">
        <v>541</v>
      </c>
      <c r="P4460" t="s">
        <v>2276</v>
      </c>
      <c r="Q4460" t="s">
        <v>10974</v>
      </c>
      <c r="R4460" t="str">
        <f>IF(COUNTIF(cpus!B:B, C4460)&gt;0, "found", "Missing")</f>
        <v>found</v>
      </c>
      <c r="S4460" t="str">
        <f>IF(COUNTIF(cpus!C:C, G4460)&gt;0, "found", "Missing")</f>
        <v>found</v>
      </c>
    </row>
    <row r="4461" spans="1:19" x14ac:dyDescent="0.25">
      <c r="A4461" t="str">
        <f t="shared" si="557"/>
        <v>missing</v>
      </c>
      <c r="B4461" t="str">
        <f t="shared" si="556"/>
        <v>missing</v>
      </c>
      <c r="C4461" t="str">
        <f>SUBSTITUTE(SUBSTITUTE(SUBSTITUTE(SUBSTITUTE(SUBSTITUTE(I4461," Dual Core","")," Quad Core","")," Quad-Core","")," Dual-Core","")," APU","")</f>
        <v>Intel Xeon E5-4650 v3 @ 2.10GHz</v>
      </c>
      <c r="D4461" t="str">
        <f t="shared" si="551"/>
        <v>Intel</v>
      </c>
      <c r="E4461" t="str">
        <f t="shared" si="552"/>
        <v>Xeon E5-4650 v3</v>
      </c>
      <c r="F4461" t="str">
        <f t="shared" si="553"/>
        <v>Xeon E5-4650 v3</v>
      </c>
      <c r="G4461" t="str">
        <f t="shared" si="554"/>
        <v>E5-4650 v3</v>
      </c>
      <c r="H4461" t="str">
        <f>IFERROR(LEFT(C4461, SEARCH(" @", C4461) - 1), C4461)</f>
        <v>Intel Xeon E5-4650 v3</v>
      </c>
      <c r="I4461" t="s">
        <v>10975</v>
      </c>
      <c r="J4461" t="s">
        <v>8638</v>
      </c>
      <c r="K4461" t="s">
        <v>529</v>
      </c>
      <c r="L4461" t="s">
        <v>627</v>
      </c>
      <c r="M4461">
        <v>12</v>
      </c>
      <c r="N4461">
        <v>24</v>
      </c>
      <c r="O4461" t="s">
        <v>435</v>
      </c>
      <c r="P4461" t="s">
        <v>2193</v>
      </c>
      <c r="Q4461" t="s">
        <v>10976</v>
      </c>
      <c r="R4461" t="str">
        <f>IF(COUNTIF(cpus!B:B, C4461)&gt;0, "found", "Missing")</f>
        <v>found</v>
      </c>
      <c r="S4461" t="str">
        <f>IF(COUNTIF(cpus!C:C, G4461)&gt;0, "found", "Missing")</f>
        <v>found</v>
      </c>
    </row>
    <row r="4462" spans="1:19" x14ac:dyDescent="0.25">
      <c r="A4462" t="str">
        <f t="shared" si="557"/>
        <v>missing</v>
      </c>
      <c r="B4462" t="str">
        <f t="shared" si="556"/>
        <v>missing</v>
      </c>
      <c r="C4462" t="str">
        <f>SUBSTITUTE(SUBSTITUTE(SUBSTITUTE(SUBSTITUTE(SUBSTITUTE(I4462," Dual Core","")," Quad Core","")," Quad-Core","")," Dual-Core","")," APU","")</f>
        <v>Intel Xeon E5-4650 v4 @ 2.20GHz</v>
      </c>
      <c r="D4462" t="str">
        <f t="shared" si="551"/>
        <v>Intel</v>
      </c>
      <c r="E4462" t="str">
        <f t="shared" si="552"/>
        <v>Xeon E5-4650 v4</v>
      </c>
      <c r="F4462" t="str">
        <f t="shared" si="553"/>
        <v>Xeon E5-4650 v4</v>
      </c>
      <c r="G4462" t="str">
        <f t="shared" si="554"/>
        <v>E5-4650 v4</v>
      </c>
      <c r="H4462" t="str">
        <f>IFERROR(LEFT(C4462, SEARCH(" @", C4462) - 1), C4462)</f>
        <v>Intel Xeon E5-4650 v4</v>
      </c>
      <c r="I4462" t="s">
        <v>10977</v>
      </c>
      <c r="J4462" t="s">
        <v>8638</v>
      </c>
      <c r="K4462" t="s">
        <v>632</v>
      </c>
      <c r="L4462" t="s">
        <v>627</v>
      </c>
      <c r="M4462">
        <v>14</v>
      </c>
      <c r="N4462">
        <v>28</v>
      </c>
      <c r="O4462" t="s">
        <v>435</v>
      </c>
      <c r="P4462" t="s">
        <v>2209</v>
      </c>
      <c r="Q4462" t="s">
        <v>10978</v>
      </c>
      <c r="R4462" t="str">
        <f>IF(COUNTIF(cpus!B:B, C4462)&gt;0, "found", "Missing")</f>
        <v>found</v>
      </c>
      <c r="S4462" t="str">
        <f>IF(COUNTIF(cpus!C:C, G4462)&gt;0, "found", "Missing")</f>
        <v>found</v>
      </c>
    </row>
    <row r="4463" spans="1:19" x14ac:dyDescent="0.25">
      <c r="A4463" t="str">
        <f t="shared" si="557"/>
        <v>missing</v>
      </c>
      <c r="B4463" t="str">
        <f t="shared" si="556"/>
        <v>missing</v>
      </c>
      <c r="C4463" t="str">
        <f>SUBSTITUTE(SUBSTITUTE(SUBSTITUTE(SUBSTITUTE(SUBSTITUTE(I4463," Dual Core","")," Quad Core","")," Quad-Core","")," Dual-Core","")," APU","")</f>
        <v>Intel Xeon E5-4650L @ 2.60GHz</v>
      </c>
      <c r="D4463" t="str">
        <f t="shared" si="551"/>
        <v>Intel</v>
      </c>
      <c r="E4463" t="str">
        <f t="shared" si="552"/>
        <v>Xeon E5-4650L</v>
      </c>
      <c r="F4463" t="str">
        <f t="shared" si="553"/>
        <v>Xeon E5-4650L</v>
      </c>
      <c r="G4463" t="str">
        <f t="shared" si="554"/>
        <v>E5-4650L</v>
      </c>
      <c r="H4463" t="str">
        <f>IFERROR(LEFT(C4463, SEARCH(" @", C4463) - 1), C4463)</f>
        <v>Intel Xeon E5-4650L</v>
      </c>
      <c r="I4463" t="s">
        <v>10979</v>
      </c>
      <c r="J4463" t="s">
        <v>10602</v>
      </c>
      <c r="K4463" t="s">
        <v>581</v>
      </c>
      <c r="L4463" t="s">
        <v>700</v>
      </c>
      <c r="M4463">
        <v>8</v>
      </c>
      <c r="N4463">
        <v>16</v>
      </c>
      <c r="O4463" t="s">
        <v>910</v>
      </c>
      <c r="P4463" t="s">
        <v>2009</v>
      </c>
      <c r="Q4463" t="s">
        <v>10980</v>
      </c>
      <c r="R4463" t="str">
        <f>IF(COUNTIF(cpus!B:B, C4463)&gt;0, "found", "Missing")</f>
        <v>found</v>
      </c>
      <c r="S4463" t="str">
        <f>IF(COUNTIF(cpus!C:C, G4463)&gt;0, "found", "Missing")</f>
        <v>found</v>
      </c>
    </row>
    <row r="4464" spans="1:19" x14ac:dyDescent="0.25">
      <c r="A4464" t="str">
        <f t="shared" si="557"/>
        <v>missing</v>
      </c>
      <c r="B4464" t="str">
        <f t="shared" si="556"/>
        <v>missing</v>
      </c>
      <c r="C4464" t="str">
        <f>SUBSTITUTE(SUBSTITUTE(SUBSTITUTE(SUBSTITUTE(SUBSTITUTE(I4464," Dual Core","")," Quad Core","")," Quad-Core","")," Dual-Core","")," APU","")</f>
        <v>Intel Xeon E5-4655 v3 @ 2.90GHz</v>
      </c>
      <c r="D4464" t="str">
        <f t="shared" si="551"/>
        <v>Intel</v>
      </c>
      <c r="E4464" t="str">
        <f t="shared" si="552"/>
        <v>Xeon E5-4655 v3</v>
      </c>
      <c r="F4464" t="str">
        <f t="shared" si="553"/>
        <v>Xeon E5-4655 v3</v>
      </c>
      <c r="G4464" t="str">
        <f t="shared" si="554"/>
        <v>E5-4655 v3</v>
      </c>
      <c r="H4464" t="str">
        <f>IFERROR(LEFT(C4464, SEARCH(" @", C4464) - 1), C4464)</f>
        <v>Intel Xeon E5-4655 v3</v>
      </c>
      <c r="I4464" t="s">
        <v>10981</v>
      </c>
      <c r="J4464" t="s">
        <v>8638</v>
      </c>
      <c r="K4464" t="s">
        <v>473</v>
      </c>
      <c r="L4464" t="s">
        <v>469</v>
      </c>
      <c r="M4464">
        <v>6</v>
      </c>
      <c r="N4464">
        <v>12</v>
      </c>
      <c r="O4464" t="s">
        <v>803</v>
      </c>
      <c r="P4464" t="s">
        <v>2292</v>
      </c>
      <c r="Q4464" t="s">
        <v>10982</v>
      </c>
      <c r="R4464" t="str">
        <f>IF(COUNTIF(cpus!B:B, C4464)&gt;0, "found", "Missing")</f>
        <v>found</v>
      </c>
      <c r="S4464" t="str">
        <f>IF(COUNTIF(cpus!C:C, G4464)&gt;0, "found", "Missing")</f>
        <v>found</v>
      </c>
    </row>
    <row r="4465" spans="1:19" x14ac:dyDescent="0.25">
      <c r="A4465" t="str">
        <f t="shared" si="557"/>
        <v>missing</v>
      </c>
      <c r="B4465" t="str">
        <f t="shared" si="556"/>
        <v>missing</v>
      </c>
      <c r="C4465" t="str">
        <f>SUBSTITUTE(SUBSTITUTE(SUBSTITUTE(SUBSTITUTE(SUBSTITUTE(I4465," Dual Core","")," Quad Core","")," Quad-Core","")," Dual-Core","")," APU","")</f>
        <v>Intel Xeon E5-4655 v4 @ 2.50GHz</v>
      </c>
      <c r="D4465" t="str">
        <f t="shared" si="551"/>
        <v>Intel</v>
      </c>
      <c r="E4465" t="str">
        <f t="shared" si="552"/>
        <v>Xeon E5-4655 v4</v>
      </c>
      <c r="F4465" t="str">
        <f t="shared" si="553"/>
        <v>Xeon E5-4655 v4</v>
      </c>
      <c r="G4465" t="str">
        <f t="shared" si="554"/>
        <v>E5-4655 v4</v>
      </c>
      <c r="H4465" t="str">
        <f>IFERROR(LEFT(C4465, SEARCH(" @", C4465) - 1), C4465)</f>
        <v>Intel Xeon E5-4655 v4</v>
      </c>
      <c r="I4465" t="s">
        <v>10983</v>
      </c>
      <c r="J4465" t="s">
        <v>8520</v>
      </c>
      <c r="K4465" t="s">
        <v>457</v>
      </c>
      <c r="L4465" t="s">
        <v>469</v>
      </c>
      <c r="M4465">
        <v>8</v>
      </c>
      <c r="N4465">
        <v>16</v>
      </c>
      <c r="O4465" t="s">
        <v>803</v>
      </c>
      <c r="P4465" t="s">
        <v>2874</v>
      </c>
      <c r="Q4465" t="s">
        <v>10984</v>
      </c>
      <c r="R4465" t="str">
        <f>IF(COUNTIF(cpus!B:B, C4465)&gt;0, "found", "Missing")</f>
        <v>found</v>
      </c>
      <c r="S4465" t="str">
        <f>IF(COUNTIF(cpus!C:C, G4465)&gt;0, "found", "Missing")</f>
        <v>found</v>
      </c>
    </row>
    <row r="4466" spans="1:19" x14ac:dyDescent="0.25">
      <c r="A4466" t="str">
        <f t="shared" si="557"/>
        <v>missing</v>
      </c>
      <c r="B4466" t="str">
        <f t="shared" si="556"/>
        <v>missing</v>
      </c>
      <c r="C4466" t="str">
        <f>SUBSTITUTE(SUBSTITUTE(SUBSTITUTE(SUBSTITUTE(SUBSTITUTE(I4466," Dual Core","")," Quad Core","")," Quad-Core","")," Dual-Core","")," APU","")</f>
        <v>Intel Xeon E5-4657L v2 @ 2.40GHz</v>
      </c>
      <c r="D4466" t="str">
        <f t="shared" si="551"/>
        <v>Intel</v>
      </c>
      <c r="E4466" t="str">
        <f t="shared" si="552"/>
        <v>Xeon E5-4657L v2</v>
      </c>
      <c r="F4466" t="str">
        <f t="shared" si="553"/>
        <v>Xeon E5-4657L v2</v>
      </c>
      <c r="G4466" t="str">
        <f t="shared" si="554"/>
        <v>E5-4657L v2</v>
      </c>
      <c r="H4466" t="str">
        <f>IFERROR(LEFT(C4466, SEARCH(" @", C4466) - 1), C4466)</f>
        <v>Intel Xeon E5-4657L v2</v>
      </c>
      <c r="I4466" t="s">
        <v>10985</v>
      </c>
      <c r="J4466" t="s">
        <v>8520</v>
      </c>
      <c r="K4466" t="s">
        <v>609</v>
      </c>
      <c r="L4466" t="s">
        <v>473</v>
      </c>
      <c r="M4466">
        <v>12</v>
      </c>
      <c r="N4466">
        <v>24</v>
      </c>
      <c r="O4466" t="s">
        <v>910</v>
      </c>
      <c r="P4466" t="s">
        <v>2179</v>
      </c>
      <c r="Q4466" t="s">
        <v>10986</v>
      </c>
      <c r="R4466" t="str">
        <f>IF(COUNTIF(cpus!B:B, C4466)&gt;0, "found", "Missing")</f>
        <v>found</v>
      </c>
      <c r="S4466" t="str">
        <f>IF(COUNTIF(cpus!C:C, G4466)&gt;0, "found", "Missing")</f>
        <v>found</v>
      </c>
    </row>
    <row r="4467" spans="1:19" x14ac:dyDescent="0.25">
      <c r="A4467" t="str">
        <f t="shared" si="557"/>
        <v>missing</v>
      </c>
      <c r="B4467" t="str">
        <f t="shared" si="556"/>
        <v>missing</v>
      </c>
      <c r="C4467" t="str">
        <f>SUBSTITUTE(SUBSTITUTE(SUBSTITUTE(SUBSTITUTE(SUBSTITUTE(I4467," Dual Core","")," Quad Core","")," Quad-Core","")," Dual-Core","")," APU","")</f>
        <v>Intel Xeon E5-4660 v3 @ 2.10GHz</v>
      </c>
      <c r="D4467" t="str">
        <f t="shared" si="551"/>
        <v>Intel</v>
      </c>
      <c r="E4467" t="str">
        <f t="shared" si="552"/>
        <v>Xeon E5-4660 v3</v>
      </c>
      <c r="F4467" t="str">
        <f t="shared" si="553"/>
        <v>Xeon E5-4660 v3</v>
      </c>
      <c r="G4467" t="str">
        <f t="shared" si="554"/>
        <v>E5-4660 v3</v>
      </c>
      <c r="H4467" t="str">
        <f>IFERROR(LEFT(C4467, SEARCH(" @", C4467) - 1), C4467)</f>
        <v>Intel Xeon E5-4660 v3</v>
      </c>
      <c r="I4467" t="s">
        <v>10987</v>
      </c>
      <c r="J4467" t="s">
        <v>8638</v>
      </c>
      <c r="K4467" t="s">
        <v>529</v>
      </c>
      <c r="L4467" t="s">
        <v>473</v>
      </c>
      <c r="M4467">
        <v>14</v>
      </c>
      <c r="N4467">
        <v>28</v>
      </c>
      <c r="O4467" t="s">
        <v>415</v>
      </c>
      <c r="P4467" t="s">
        <v>2087</v>
      </c>
      <c r="Q4467" t="s">
        <v>10988</v>
      </c>
      <c r="R4467" t="str">
        <f>IF(COUNTIF(cpus!B:B, C4467)&gt;0, "found", "Missing")</f>
        <v>found</v>
      </c>
      <c r="S4467" t="str">
        <f>IF(COUNTIF(cpus!C:C, G4467)&gt;0, "found", "Missing")</f>
        <v>found</v>
      </c>
    </row>
    <row r="4468" spans="1:19" x14ac:dyDescent="0.25">
      <c r="A4468" t="str">
        <f t="shared" si="557"/>
        <v>missing</v>
      </c>
      <c r="B4468" t="str">
        <f t="shared" si="556"/>
        <v>missing</v>
      </c>
      <c r="C4468" t="str">
        <f>SUBSTITUTE(SUBSTITUTE(SUBSTITUTE(SUBSTITUTE(SUBSTITUTE(I4468," Dual Core","")," Quad Core","")," Quad-Core","")," Dual-Core","")," APU","")</f>
        <v>Intel Xeon E5-4660 v4 @ 2.20GHz</v>
      </c>
      <c r="D4468" t="str">
        <f t="shared" si="551"/>
        <v>Intel</v>
      </c>
      <c r="E4468" t="str">
        <f t="shared" si="552"/>
        <v>Xeon E5-4660 v4</v>
      </c>
      <c r="F4468" t="str">
        <f t="shared" si="553"/>
        <v>Xeon E5-4660 v4</v>
      </c>
      <c r="G4468" t="str">
        <f t="shared" si="554"/>
        <v>E5-4660 v4</v>
      </c>
      <c r="H4468" t="str">
        <f>IFERROR(LEFT(C4468, SEARCH(" @", C4468) - 1), C4468)</f>
        <v>Intel Xeon E5-4660 v4</v>
      </c>
      <c r="I4468" t="s">
        <v>10989</v>
      </c>
      <c r="J4468" t="s">
        <v>8638</v>
      </c>
      <c r="K4468" t="s">
        <v>632</v>
      </c>
      <c r="L4468" t="s">
        <v>2017</v>
      </c>
      <c r="M4468">
        <v>16</v>
      </c>
      <c r="N4468">
        <v>32</v>
      </c>
      <c r="O4468" t="s">
        <v>415</v>
      </c>
      <c r="P4468" t="s">
        <v>2276</v>
      </c>
      <c r="Q4468" t="s">
        <v>10990</v>
      </c>
      <c r="R4468" t="str">
        <f>IF(COUNTIF(cpus!B:B, C4468)&gt;0, "found", "Missing")</f>
        <v>found</v>
      </c>
      <c r="S4468" t="str">
        <f>IF(COUNTIF(cpus!C:C, G4468)&gt;0, "found", "Missing")</f>
        <v>found</v>
      </c>
    </row>
    <row r="4469" spans="1:19" x14ac:dyDescent="0.25">
      <c r="A4469" t="str">
        <f t="shared" si="557"/>
        <v>missing</v>
      </c>
      <c r="B4469" t="str">
        <f t="shared" si="556"/>
        <v>missing</v>
      </c>
      <c r="C4469" t="str">
        <f>SUBSTITUTE(SUBSTITUTE(SUBSTITUTE(SUBSTITUTE(SUBSTITUTE(I4469," Dual Core","")," Quad Core","")," Quad-Core","")," Dual-Core","")," APU","")</f>
        <v>Intel Xeon E5-4667 v3 @ 2.00GHz</v>
      </c>
      <c r="D4469" t="str">
        <f t="shared" si="551"/>
        <v>Intel</v>
      </c>
      <c r="E4469" t="str">
        <f t="shared" si="552"/>
        <v>Xeon E5-4667 v3</v>
      </c>
      <c r="F4469" t="str">
        <f t="shared" si="553"/>
        <v>Xeon E5-4667 v3</v>
      </c>
      <c r="G4469" t="str">
        <f t="shared" si="554"/>
        <v>E5-4667 v3</v>
      </c>
      <c r="H4469" t="str">
        <f>IFERROR(LEFT(C4469, SEARCH(" @", C4469) - 1), C4469)</f>
        <v>Intel Xeon E5-4667 v3</v>
      </c>
      <c r="I4469" t="s">
        <v>10991</v>
      </c>
      <c r="J4469" t="s">
        <v>8638</v>
      </c>
      <c r="K4469" t="s">
        <v>1881</v>
      </c>
      <c r="L4469" t="s">
        <v>473</v>
      </c>
      <c r="M4469">
        <v>16</v>
      </c>
      <c r="N4469">
        <v>32</v>
      </c>
      <c r="O4469" t="s">
        <v>803</v>
      </c>
      <c r="P4469" t="s">
        <v>2193</v>
      </c>
      <c r="Q4469" t="s">
        <v>10992</v>
      </c>
      <c r="R4469" t="str">
        <f>IF(COUNTIF(cpus!B:B, C4469)&gt;0, "found", "Missing")</f>
        <v>found</v>
      </c>
      <c r="S4469" t="str">
        <f>IF(COUNTIF(cpus!C:C, G4469)&gt;0, "found", "Missing")</f>
        <v>found</v>
      </c>
    </row>
    <row r="4470" spans="1:19" x14ac:dyDescent="0.25">
      <c r="A4470" t="str">
        <f t="shared" si="557"/>
        <v>missing</v>
      </c>
      <c r="B4470" t="str">
        <f t="shared" si="556"/>
        <v>missing</v>
      </c>
      <c r="C4470" t="str">
        <f>SUBSTITUTE(SUBSTITUTE(SUBSTITUTE(SUBSTITUTE(SUBSTITUTE(I4470," Dual Core","")," Quad Core","")," Quad-Core","")," Dual-Core","")," APU","")</f>
        <v>Intel Xeon E5-4667 v4 @ 2.20GHz</v>
      </c>
      <c r="D4470" t="str">
        <f t="shared" si="551"/>
        <v>Intel</v>
      </c>
      <c r="E4470" t="str">
        <f t="shared" si="552"/>
        <v>Xeon E5-4667 v4</v>
      </c>
      <c r="F4470" t="str">
        <f t="shared" si="553"/>
        <v>Xeon E5-4667 v4</v>
      </c>
      <c r="G4470" t="str">
        <f t="shared" si="554"/>
        <v>E5-4667 v4</v>
      </c>
      <c r="H4470" t="str">
        <f>IFERROR(LEFT(C4470, SEARCH(" @", C4470) - 1), C4470)</f>
        <v>Intel Xeon E5-4667 v4</v>
      </c>
      <c r="I4470" t="s">
        <v>10993</v>
      </c>
      <c r="J4470" t="s">
        <v>8638</v>
      </c>
      <c r="K4470" t="s">
        <v>632</v>
      </c>
      <c r="L4470" t="s">
        <v>473</v>
      </c>
      <c r="M4470">
        <v>18</v>
      </c>
      <c r="N4470">
        <v>36</v>
      </c>
      <c r="O4470" t="s">
        <v>803</v>
      </c>
      <c r="P4470" t="s">
        <v>1876</v>
      </c>
      <c r="Q4470" t="s">
        <v>10994</v>
      </c>
      <c r="R4470" t="str">
        <f>IF(COUNTIF(cpus!B:B, C4470)&gt;0, "found", "Missing")</f>
        <v>found</v>
      </c>
      <c r="S4470" t="str">
        <f>IF(COUNTIF(cpus!C:C, G4470)&gt;0, "found", "Missing")</f>
        <v>found</v>
      </c>
    </row>
    <row r="4471" spans="1:19" x14ac:dyDescent="0.25">
      <c r="A4471" t="str">
        <f t="shared" si="557"/>
        <v>missing</v>
      </c>
      <c r="B4471" t="str">
        <f t="shared" si="556"/>
        <v>missing</v>
      </c>
      <c r="C4471" t="str">
        <f>SUBSTITUTE(SUBSTITUTE(SUBSTITUTE(SUBSTITUTE(SUBSTITUTE(I4471," Dual Core","")," Quad Core","")," Quad-Core","")," Dual-Core","")," APU","")</f>
        <v>Intel Xeon E5-4669 v3 @ 2.10GHz</v>
      </c>
      <c r="D4471" t="str">
        <f t="shared" si="551"/>
        <v>Intel</v>
      </c>
      <c r="E4471" t="str">
        <f t="shared" si="552"/>
        <v>Xeon E5-4669 v3</v>
      </c>
      <c r="F4471" t="str">
        <f t="shared" si="553"/>
        <v>Xeon E5-4669 v3</v>
      </c>
      <c r="G4471" t="str">
        <f t="shared" si="554"/>
        <v>E5-4669 v3</v>
      </c>
      <c r="H4471" t="str">
        <f>IFERROR(LEFT(C4471, SEARCH(" @", C4471) - 1), C4471)</f>
        <v>Intel Xeon E5-4669 v3</v>
      </c>
      <c r="I4471" t="s">
        <v>10995</v>
      </c>
      <c r="J4471" t="s">
        <v>8638</v>
      </c>
      <c r="K4471" t="s">
        <v>529</v>
      </c>
      <c r="L4471" t="s">
        <v>473</v>
      </c>
      <c r="M4471">
        <v>18</v>
      </c>
      <c r="N4471">
        <v>36</v>
      </c>
      <c r="O4471" t="s">
        <v>803</v>
      </c>
      <c r="P4471" t="s">
        <v>2034</v>
      </c>
      <c r="Q4471" t="s">
        <v>10996</v>
      </c>
      <c r="R4471" t="str">
        <f>IF(COUNTIF(cpus!B:B, C4471)&gt;0, "found", "Missing")</f>
        <v>found</v>
      </c>
      <c r="S4471" t="str">
        <f>IF(COUNTIF(cpus!C:C, G4471)&gt;0, "found", "Missing")</f>
        <v>found</v>
      </c>
    </row>
    <row r="4472" spans="1:19" x14ac:dyDescent="0.25">
      <c r="A4472" t="str">
        <f t="shared" si="557"/>
        <v>missing</v>
      </c>
      <c r="B4472" t="str">
        <f t="shared" si="556"/>
        <v>missing</v>
      </c>
      <c r="C4472" t="str">
        <f>SUBSTITUTE(SUBSTITUTE(SUBSTITUTE(SUBSTITUTE(SUBSTITUTE(I4472," Dual Core","")," Quad Core","")," Quad-Core","")," Dual-Core","")," APU","")</f>
        <v>Intel Xeon E5-4669 v4 @ 2.20GHz</v>
      </c>
      <c r="D4472" t="str">
        <f t="shared" si="551"/>
        <v>Intel</v>
      </c>
      <c r="E4472" t="str">
        <f t="shared" si="552"/>
        <v>Xeon E5-4669 v4</v>
      </c>
      <c r="F4472" t="str">
        <f t="shared" si="553"/>
        <v>Xeon E5-4669 v4</v>
      </c>
      <c r="G4472" t="str">
        <f t="shared" si="554"/>
        <v>E5-4669 v4</v>
      </c>
      <c r="H4472" t="str">
        <f>IFERROR(LEFT(C4472, SEARCH(" @", C4472) - 1), C4472)</f>
        <v>Intel Xeon E5-4669 v4</v>
      </c>
      <c r="I4472" t="s">
        <v>10997</v>
      </c>
      <c r="J4472" t="s">
        <v>8638</v>
      </c>
      <c r="K4472" t="s">
        <v>632</v>
      </c>
      <c r="L4472" t="s">
        <v>2017</v>
      </c>
      <c r="M4472">
        <v>22</v>
      </c>
      <c r="N4472">
        <v>44</v>
      </c>
      <c r="O4472" t="s">
        <v>803</v>
      </c>
      <c r="P4472" t="s">
        <v>2087</v>
      </c>
      <c r="Q4472" t="s">
        <v>10998</v>
      </c>
      <c r="R4472" t="str">
        <f>IF(COUNTIF(cpus!B:B, C4472)&gt;0, "found", "Missing")</f>
        <v>found</v>
      </c>
      <c r="S4472" t="str">
        <f>IF(COUNTIF(cpus!C:C, G4472)&gt;0, "found", "Missing")</f>
        <v>found</v>
      </c>
    </row>
    <row r="4473" spans="1:19" x14ac:dyDescent="0.25">
      <c r="A4473" t="str">
        <f t="shared" si="557"/>
        <v>missing</v>
      </c>
      <c r="B4473" t="str">
        <f t="shared" si="556"/>
        <v>missing</v>
      </c>
      <c r="C4473" t="str">
        <f>SUBSTITUTE(SUBSTITUTE(SUBSTITUTE(SUBSTITUTE(SUBSTITUTE(I4473," Dual Core","")," Quad Core","")," Quad-Core","")," Dual-Core","")," APU","")</f>
        <v>Intel Xeon E5205 @ 1.86GHz</v>
      </c>
      <c r="D4473" t="str">
        <f t="shared" si="551"/>
        <v>Intel</v>
      </c>
      <c r="E4473" t="str">
        <f t="shared" si="552"/>
        <v>Xeon E5205</v>
      </c>
      <c r="F4473" t="str">
        <f t="shared" si="553"/>
        <v>Xeon E5205</v>
      </c>
      <c r="G4473" t="str">
        <f t="shared" si="554"/>
        <v>E5205</v>
      </c>
      <c r="H4473" t="str">
        <f>IFERROR(LEFT(C4473, SEARCH(" @", C4473) - 1), C4473)</f>
        <v>Intel Xeon E5205</v>
      </c>
      <c r="I4473" t="s">
        <v>10999</v>
      </c>
      <c r="J4473" t="s">
        <v>9391</v>
      </c>
      <c r="K4473" t="s">
        <v>1309</v>
      </c>
      <c r="M4473">
        <v>2</v>
      </c>
      <c r="N4473">
        <v>2</v>
      </c>
      <c r="O4473" t="s">
        <v>424</v>
      </c>
      <c r="P4473" t="s">
        <v>2059</v>
      </c>
      <c r="Q4473" t="s">
        <v>11000</v>
      </c>
      <c r="R4473" t="str">
        <f>IF(COUNTIF(cpus!B:B, C4473)&gt;0, "found", "Missing")</f>
        <v>found</v>
      </c>
      <c r="S4473" t="str">
        <f>IF(COUNTIF(cpus!C:C, G4473)&gt;0, "found", "Missing")</f>
        <v>found</v>
      </c>
    </row>
    <row r="4474" spans="1:19" x14ac:dyDescent="0.25">
      <c r="A4474" t="str">
        <f t="shared" si="557"/>
        <v>missing</v>
      </c>
      <c r="B4474" t="str">
        <f t="shared" si="556"/>
        <v>missing</v>
      </c>
      <c r="C4474" t="str">
        <f>SUBSTITUTE(SUBSTITUTE(SUBSTITUTE(SUBSTITUTE(SUBSTITUTE(I4474," Dual Core","")," Quad Core","")," Quad-Core","")," Dual-Core","")," APU","")</f>
        <v>Intel Xeon E5240 @ 3.00GHz</v>
      </c>
      <c r="D4474" t="str">
        <f t="shared" si="551"/>
        <v>Intel</v>
      </c>
      <c r="E4474" t="str">
        <f t="shared" si="552"/>
        <v>Xeon E5240</v>
      </c>
      <c r="F4474" t="str">
        <f t="shared" si="553"/>
        <v>Xeon E5240</v>
      </c>
      <c r="G4474" t="str">
        <f t="shared" si="554"/>
        <v>E5240</v>
      </c>
      <c r="H4474" t="str">
        <f>IFERROR(LEFT(C4474, SEARCH(" @", C4474) - 1), C4474)</f>
        <v>Intel Xeon E5240</v>
      </c>
      <c r="I4474" t="s">
        <v>11001</v>
      </c>
      <c r="J4474" t="s">
        <v>9391</v>
      </c>
      <c r="K4474" t="s">
        <v>2017</v>
      </c>
      <c r="M4474">
        <v>2</v>
      </c>
      <c r="N4474">
        <v>2</v>
      </c>
      <c r="O4474" t="s">
        <v>424</v>
      </c>
      <c r="P4474" t="s">
        <v>2331</v>
      </c>
      <c r="Q4474" t="s">
        <v>11002</v>
      </c>
      <c r="R4474" t="str">
        <f>IF(COUNTIF(cpus!B:B, C4474)&gt;0, "found", "Missing")</f>
        <v>found</v>
      </c>
      <c r="S4474" t="str">
        <f>IF(COUNTIF(cpus!C:C, G4474)&gt;0, "found", "Missing")</f>
        <v>found</v>
      </c>
    </row>
    <row r="4475" spans="1:19" x14ac:dyDescent="0.25">
      <c r="A4475" t="str">
        <f t="shared" si="557"/>
        <v>missing</v>
      </c>
      <c r="B4475" t="str">
        <f t="shared" si="556"/>
        <v>missing</v>
      </c>
      <c r="C4475" t="str">
        <f>SUBSTITUTE(SUBSTITUTE(SUBSTITUTE(SUBSTITUTE(SUBSTITUTE(I4475," Dual Core","")," Quad Core","")," Quad-Core","")," Dual-Core","")," APU","")</f>
        <v>Intel Xeon E5310 @ 1.60GHz</v>
      </c>
      <c r="D4475" t="str">
        <f t="shared" si="551"/>
        <v>Intel</v>
      </c>
      <c r="E4475" t="str">
        <f t="shared" si="552"/>
        <v>Xeon E5310</v>
      </c>
      <c r="F4475" t="str">
        <f t="shared" si="553"/>
        <v>Xeon E5310</v>
      </c>
      <c r="G4475" t="str">
        <f t="shared" si="554"/>
        <v>E5310</v>
      </c>
      <c r="H4475" t="str">
        <f>IFERROR(LEFT(C4475, SEARCH(" @", C4475) - 1), C4475)</f>
        <v>Intel Xeon E5310</v>
      </c>
      <c r="I4475" t="s">
        <v>11003</v>
      </c>
      <c r="J4475" t="s">
        <v>9391</v>
      </c>
      <c r="K4475" t="s">
        <v>951</v>
      </c>
      <c r="M4475">
        <v>4</v>
      </c>
      <c r="N4475">
        <v>4</v>
      </c>
      <c r="O4475" t="s">
        <v>852</v>
      </c>
      <c r="P4475" t="s">
        <v>1870</v>
      </c>
      <c r="Q4475" t="s">
        <v>11004</v>
      </c>
      <c r="R4475" t="str">
        <f>IF(COUNTIF(cpus!B:B, C4475)&gt;0, "found", "Missing")</f>
        <v>found</v>
      </c>
      <c r="S4475" t="str">
        <f>IF(COUNTIF(cpus!C:C, G4475)&gt;0, "found", "Missing")</f>
        <v>found</v>
      </c>
    </row>
    <row r="4476" spans="1:19" x14ac:dyDescent="0.25">
      <c r="A4476" t="str">
        <f t="shared" si="557"/>
        <v>missing</v>
      </c>
      <c r="B4476" t="str">
        <f t="shared" si="556"/>
        <v>missing</v>
      </c>
      <c r="C4476" t="str">
        <f>SUBSTITUTE(SUBSTITUTE(SUBSTITUTE(SUBSTITUTE(SUBSTITUTE(I4476," Dual Core","")," Quad Core","")," Quad-Core","")," Dual-Core","")," APU","")</f>
        <v>Intel Xeon E5320 @ 1.86GHz</v>
      </c>
      <c r="D4476" t="str">
        <f t="shared" si="551"/>
        <v>Intel</v>
      </c>
      <c r="E4476" t="str">
        <f t="shared" si="552"/>
        <v>Xeon E5320</v>
      </c>
      <c r="F4476" t="str">
        <f t="shared" si="553"/>
        <v>Xeon E5320</v>
      </c>
      <c r="G4476" t="str">
        <f t="shared" si="554"/>
        <v>E5320</v>
      </c>
      <c r="H4476" t="str">
        <f>IFERROR(LEFT(C4476, SEARCH(" @", C4476) - 1), C4476)</f>
        <v>Intel Xeon E5320</v>
      </c>
      <c r="I4476" t="s">
        <v>11005</v>
      </c>
      <c r="J4476" t="s">
        <v>9391</v>
      </c>
      <c r="K4476" t="s">
        <v>1309</v>
      </c>
      <c r="M4476">
        <v>4</v>
      </c>
      <c r="N4476">
        <v>4</v>
      </c>
      <c r="O4476" t="s">
        <v>852</v>
      </c>
      <c r="P4476" t="s">
        <v>1870</v>
      </c>
      <c r="Q4476" t="s">
        <v>11006</v>
      </c>
      <c r="R4476" t="str">
        <f>IF(COUNTIF(cpus!B:B, C4476)&gt;0, "found", "Missing")</f>
        <v>found</v>
      </c>
      <c r="S4476" t="str">
        <f>IF(COUNTIF(cpus!C:C, G4476)&gt;0, "found", "Missing")</f>
        <v>found</v>
      </c>
    </row>
    <row r="4477" spans="1:19" x14ac:dyDescent="0.25">
      <c r="A4477" t="str">
        <f t="shared" si="557"/>
        <v>missing</v>
      </c>
      <c r="B4477" t="str">
        <f t="shared" si="556"/>
        <v>missing</v>
      </c>
      <c r="C4477" t="str">
        <f>SUBSTITUTE(SUBSTITUTE(SUBSTITUTE(SUBSTITUTE(SUBSTITUTE(I4477," Dual Core","")," Quad Core","")," Quad-Core","")," Dual-Core","")," APU","")</f>
        <v>Intel Xeon E5335 @ 2.00GHz</v>
      </c>
      <c r="D4477" t="str">
        <f t="shared" si="551"/>
        <v>Intel</v>
      </c>
      <c r="E4477" t="str">
        <f t="shared" si="552"/>
        <v>Xeon E5335</v>
      </c>
      <c r="F4477" t="str">
        <f t="shared" si="553"/>
        <v>Xeon E5335</v>
      </c>
      <c r="G4477" t="str">
        <f t="shared" si="554"/>
        <v>E5335</v>
      </c>
      <c r="H4477" t="str">
        <f>IFERROR(LEFT(C4477, SEARCH(" @", C4477) - 1), C4477)</f>
        <v>Intel Xeon E5335</v>
      </c>
      <c r="I4477" t="s">
        <v>11007</v>
      </c>
      <c r="J4477" t="s">
        <v>9391</v>
      </c>
      <c r="K4477" t="s">
        <v>1881</v>
      </c>
      <c r="M4477">
        <v>4</v>
      </c>
      <c r="N4477">
        <v>4</v>
      </c>
      <c r="O4477" t="s">
        <v>852</v>
      </c>
      <c r="P4477" t="s">
        <v>2304</v>
      </c>
      <c r="Q4477" t="s">
        <v>11008</v>
      </c>
      <c r="R4477" t="str">
        <f>IF(COUNTIF(cpus!B:B, C4477)&gt;0, "found", "Missing")</f>
        <v>found</v>
      </c>
      <c r="S4477" t="str">
        <f>IF(COUNTIF(cpus!C:C, G4477)&gt;0, "found", "Missing")</f>
        <v>found</v>
      </c>
    </row>
    <row r="4478" spans="1:19" x14ac:dyDescent="0.25">
      <c r="A4478" t="str">
        <f t="shared" si="557"/>
        <v>missing</v>
      </c>
      <c r="B4478" t="str">
        <f t="shared" si="556"/>
        <v>missing</v>
      </c>
      <c r="C4478" t="str">
        <f>SUBSTITUTE(SUBSTITUTE(SUBSTITUTE(SUBSTITUTE(SUBSTITUTE(I4478," Dual Core","")," Quad Core","")," Quad-Core","")," Dual-Core","")," APU","")</f>
        <v>Intel Xeon E5345 @ 2.33GHz</v>
      </c>
      <c r="D4478" t="str">
        <f t="shared" si="551"/>
        <v>Intel</v>
      </c>
      <c r="E4478" t="str">
        <f t="shared" si="552"/>
        <v>Xeon E5345</v>
      </c>
      <c r="F4478" t="str">
        <f t="shared" si="553"/>
        <v>Xeon E5345</v>
      </c>
      <c r="G4478" t="str">
        <f t="shared" si="554"/>
        <v>E5345</v>
      </c>
      <c r="H4478" t="str">
        <f>IFERROR(LEFT(C4478, SEARCH(" @", C4478) - 1), C4478)</f>
        <v>Intel Xeon E5345</v>
      </c>
      <c r="I4478" t="s">
        <v>11009</v>
      </c>
      <c r="J4478" t="s">
        <v>9391</v>
      </c>
      <c r="K4478" t="s">
        <v>826</v>
      </c>
      <c r="M4478">
        <v>4</v>
      </c>
      <c r="N4478">
        <v>4</v>
      </c>
      <c r="O4478" t="s">
        <v>852</v>
      </c>
      <c r="P4478" t="s">
        <v>2372</v>
      </c>
      <c r="Q4478" t="s">
        <v>11010</v>
      </c>
      <c r="R4478" t="str">
        <f>IF(COUNTIF(cpus!B:B, C4478)&gt;0, "found", "Missing")</f>
        <v>found</v>
      </c>
      <c r="S4478" t="str">
        <f>IF(COUNTIF(cpus!C:C, G4478)&gt;0, "found", "Missing")</f>
        <v>found</v>
      </c>
    </row>
    <row r="4479" spans="1:19" x14ac:dyDescent="0.25">
      <c r="A4479" t="str">
        <f t="shared" si="557"/>
        <v>missing</v>
      </c>
      <c r="B4479" t="str">
        <f t="shared" si="556"/>
        <v>missing</v>
      </c>
      <c r="C4479" t="str">
        <f>SUBSTITUTE(SUBSTITUTE(SUBSTITUTE(SUBSTITUTE(SUBSTITUTE(I4479," Dual Core","")," Quad Core","")," Quad-Core","")," Dual-Core","")," APU","")</f>
        <v>Intel Xeon E5405 @ 2.00GHz</v>
      </c>
      <c r="D4479" t="str">
        <f t="shared" si="551"/>
        <v>Intel</v>
      </c>
      <c r="E4479" t="str">
        <f t="shared" si="552"/>
        <v>Xeon E5405</v>
      </c>
      <c r="F4479" t="str">
        <f t="shared" si="553"/>
        <v>Xeon E5405</v>
      </c>
      <c r="G4479" t="str">
        <f t="shared" si="554"/>
        <v>E5405</v>
      </c>
      <c r="H4479" t="str">
        <f>IFERROR(LEFT(C4479, SEARCH(" @", C4479) - 1), C4479)</f>
        <v>Intel Xeon E5405</v>
      </c>
      <c r="I4479" t="s">
        <v>11011</v>
      </c>
      <c r="J4479" t="s">
        <v>9391</v>
      </c>
      <c r="K4479" t="s">
        <v>1881</v>
      </c>
      <c r="M4479">
        <v>4</v>
      </c>
      <c r="N4479">
        <v>4</v>
      </c>
      <c r="O4479" t="s">
        <v>852</v>
      </c>
      <c r="P4479" t="s">
        <v>1870</v>
      </c>
      <c r="Q4479" t="s">
        <v>11012</v>
      </c>
      <c r="R4479" t="str">
        <f>IF(COUNTIF(cpus!B:B, C4479)&gt;0, "found", "Missing")</f>
        <v>found</v>
      </c>
      <c r="S4479" t="str">
        <f>IF(COUNTIF(cpus!C:C, G4479)&gt;0, "found", "Missing")</f>
        <v>found</v>
      </c>
    </row>
    <row r="4480" spans="1:19" x14ac:dyDescent="0.25">
      <c r="A4480" t="str">
        <f t="shared" si="557"/>
        <v>missing</v>
      </c>
      <c r="B4480" t="str">
        <f t="shared" si="556"/>
        <v>missing</v>
      </c>
      <c r="C4480" t="str">
        <f>SUBSTITUTE(SUBSTITUTE(SUBSTITUTE(SUBSTITUTE(SUBSTITUTE(I4480," Dual Core","")," Quad Core","")," Quad-Core","")," Dual-Core","")," APU","")</f>
        <v>Intel Xeon E5410 @ 2.33GHz</v>
      </c>
      <c r="D4480" t="str">
        <f t="shared" si="551"/>
        <v>Intel</v>
      </c>
      <c r="E4480" t="str">
        <f t="shared" si="552"/>
        <v>Xeon E5410</v>
      </c>
      <c r="F4480" t="str">
        <f t="shared" si="553"/>
        <v>Xeon E5410</v>
      </c>
      <c r="G4480" t="str">
        <f t="shared" si="554"/>
        <v>E5410</v>
      </c>
      <c r="H4480" t="str">
        <f>IFERROR(LEFT(C4480, SEARCH(" @", C4480) - 1), C4480)</f>
        <v>Intel Xeon E5410</v>
      </c>
      <c r="I4480" t="s">
        <v>11013</v>
      </c>
      <c r="J4480" t="s">
        <v>9391</v>
      </c>
      <c r="K4480" t="s">
        <v>826</v>
      </c>
      <c r="M4480">
        <v>4</v>
      </c>
      <c r="N4480">
        <v>4</v>
      </c>
      <c r="O4480" t="s">
        <v>852</v>
      </c>
      <c r="P4480" t="s">
        <v>1870</v>
      </c>
      <c r="Q4480" t="s">
        <v>11014</v>
      </c>
      <c r="R4480" t="str">
        <f>IF(COUNTIF(cpus!B:B, C4480)&gt;0, "found", "Missing")</f>
        <v>found</v>
      </c>
      <c r="S4480" t="str">
        <f>IF(COUNTIF(cpus!C:C, G4480)&gt;0, "found", "Missing")</f>
        <v>found</v>
      </c>
    </row>
    <row r="4481" spans="1:19" x14ac:dyDescent="0.25">
      <c r="A4481" t="str">
        <f t="shared" si="557"/>
        <v>missing</v>
      </c>
      <c r="B4481" t="str">
        <f t="shared" si="556"/>
        <v>missing</v>
      </c>
      <c r="C4481" t="str">
        <f>SUBSTITUTE(SUBSTITUTE(SUBSTITUTE(SUBSTITUTE(SUBSTITUTE(I4481," Dual Core","")," Quad Core","")," Quad-Core","")," Dual-Core","")," APU","")</f>
        <v>Intel Xeon E5420 @ 2.50GHz</v>
      </c>
      <c r="D4481" t="str">
        <f t="shared" si="551"/>
        <v>Intel</v>
      </c>
      <c r="E4481" t="str">
        <f t="shared" si="552"/>
        <v>Xeon E5420</v>
      </c>
      <c r="F4481" t="str">
        <f t="shared" si="553"/>
        <v>Xeon E5420</v>
      </c>
      <c r="G4481" t="str">
        <f t="shared" si="554"/>
        <v>E5420</v>
      </c>
      <c r="H4481" t="str">
        <f>IFERROR(LEFT(C4481, SEARCH(" @", C4481) - 1), C4481)</f>
        <v>Intel Xeon E5420</v>
      </c>
      <c r="I4481" t="s">
        <v>11015</v>
      </c>
      <c r="J4481" t="s">
        <v>9391</v>
      </c>
      <c r="K4481" t="s">
        <v>457</v>
      </c>
      <c r="M4481">
        <v>4</v>
      </c>
      <c r="N4481">
        <v>4</v>
      </c>
      <c r="O4481" t="s">
        <v>852</v>
      </c>
      <c r="P4481" t="s">
        <v>1870</v>
      </c>
      <c r="Q4481" t="s">
        <v>11016</v>
      </c>
      <c r="R4481" t="str">
        <f>IF(COUNTIF(cpus!B:B, C4481)&gt;0, "found", "Missing")</f>
        <v>found</v>
      </c>
      <c r="S4481" t="str">
        <f>IF(COUNTIF(cpus!C:C, G4481)&gt;0, "found", "Missing")</f>
        <v>found</v>
      </c>
    </row>
    <row r="4482" spans="1:19" x14ac:dyDescent="0.25">
      <c r="A4482" t="str">
        <f t="shared" si="557"/>
        <v>missing</v>
      </c>
      <c r="B4482" t="str">
        <f t="shared" si="556"/>
        <v>missing</v>
      </c>
      <c r="C4482" t="str">
        <f>SUBSTITUTE(SUBSTITUTE(SUBSTITUTE(SUBSTITUTE(SUBSTITUTE(I4482," Dual Core","")," Quad Core","")," Quad-Core","")," Dual-Core","")," APU","")</f>
        <v>Intel Xeon E5430 @ 2.66GHz</v>
      </c>
      <c r="D4482" t="str">
        <f t="shared" ref="D4482:D4545" si="558">IF(ISNUMBER(SEARCH("AMD",H4482)),"AMD",
IF(ISNUMBER(SEARCH("Intel",H4482)),"Intel",
IF(ISNUMBER(SEARCH("Apple",H4482)),"Apple",
IF(ISNUMBER(SEARCH("ARM",H4482)),"ARM",
IF(ISNUMBER(SEARCH("Google",H4482)),"Google",
IF(ISNUMBER(SEARCH("MediaTek",H4482)),"MediaTek",
IF(ISNUMBER(SEARCH("Qualcomm",H4482)),"Qualcomm",
IF(ISNUMBER(SEARCH("Samsung",H4482)),"Samsung",
IF(ISNUMBER(SEARCH("Snapdragon",H4482)),"Snapdragon","")))))))))</f>
        <v>Intel</v>
      </c>
      <c r="E4482" t="str">
        <f t="shared" si="552"/>
        <v>Xeon E5430</v>
      </c>
      <c r="F4482" t="str">
        <f t="shared" si="553"/>
        <v>Xeon E5430</v>
      </c>
      <c r="G4482" t="str">
        <f t="shared" si="554"/>
        <v>E5430</v>
      </c>
      <c r="H4482" t="str">
        <f>IFERROR(LEFT(C4482, SEARCH(" @", C4482) - 1), C4482)</f>
        <v>Intel Xeon E5430</v>
      </c>
      <c r="I4482" t="s">
        <v>11017</v>
      </c>
      <c r="J4482" t="s">
        <v>9391</v>
      </c>
      <c r="K4482" t="s">
        <v>758</v>
      </c>
      <c r="M4482">
        <v>4</v>
      </c>
      <c r="N4482">
        <v>4</v>
      </c>
      <c r="O4482" t="s">
        <v>852</v>
      </c>
      <c r="P4482" t="s">
        <v>1870</v>
      </c>
      <c r="Q4482" t="s">
        <v>11018</v>
      </c>
      <c r="R4482" t="str">
        <f>IF(COUNTIF(cpus!B:B, C4482)&gt;0, "found", "Missing")</f>
        <v>found</v>
      </c>
      <c r="S4482" t="str">
        <f>IF(COUNTIF(cpus!C:C, G4482)&gt;0, "found", "Missing")</f>
        <v>found</v>
      </c>
    </row>
    <row r="4483" spans="1:19" x14ac:dyDescent="0.25">
      <c r="A4483" t="str">
        <f t="shared" si="557"/>
        <v>missing</v>
      </c>
      <c r="B4483" t="str">
        <f t="shared" si="556"/>
        <v>missing</v>
      </c>
      <c r="C4483" t="str">
        <f>SUBSTITUTE(SUBSTITUTE(SUBSTITUTE(SUBSTITUTE(SUBSTITUTE(I4483," Dual Core","")," Quad Core","")," Quad-Core","")," Dual-Core","")," APU","")</f>
        <v>Intel Xeon E5440 @ 2.83GHz</v>
      </c>
      <c r="D4483" t="str">
        <f t="shared" si="558"/>
        <v>Intel</v>
      </c>
      <c r="E4483" t="str">
        <f t="shared" ref="E4483:E4546" si="559">TRIM(SUBSTITUTE(SUBSTITUTE(SUBSTITUTE(SUBSTITUTE(SUBSTITUTE(SUBSTITUTE(SUBSTITUTE(SUBSTITUTE(SUBSTITUTE(H4483,
"Apple",""),"ARM",""),"Google",""),"MediaTek",""),"Qualcomm",""),"Samsung",""),"Snapdragon",""),"Intel",""),"AMD",""))</f>
        <v>Xeon E5440</v>
      </c>
      <c r="F4483" t="str">
        <f t="shared" ref="F4483:F4546" si="560">TRIM(SUBSTITUTE(SUBSTITUTE(SUBSTITUTE(SUBSTITUTE(SUBSTITUTE(SUBSTITUTE(SUBSTITUTE(SUBSTITUTE(SUBSTITUTE(E4483,
"Core2 Extreme",""),"Core2 Quad",""),"Core2 Duo",""),"Core",""),
"Pentium Gold",""),"Pentium",""),
"Xeon Platinum",""),"Xeon Gold",""),"Xeon Silver",""))</f>
        <v>Xeon E5440</v>
      </c>
      <c r="G4483" t="str">
        <f t="shared" ref="G4483:G4546" si="561">TRIM(SUBSTITUTE(F4483,"Xeon",""))</f>
        <v>E5440</v>
      </c>
      <c r="H4483" t="str">
        <f>IFERROR(LEFT(C4483, SEARCH(" @", C4483) - 1), C4483)</f>
        <v>Intel Xeon E5440</v>
      </c>
      <c r="I4483" t="s">
        <v>11019</v>
      </c>
      <c r="J4483" t="s">
        <v>9391</v>
      </c>
      <c r="K4483" t="s">
        <v>627</v>
      </c>
      <c r="M4483">
        <v>4</v>
      </c>
      <c r="N4483">
        <v>4</v>
      </c>
      <c r="O4483" t="s">
        <v>852</v>
      </c>
      <c r="P4483" t="s">
        <v>1870</v>
      </c>
      <c r="Q4483" t="s">
        <v>11020</v>
      </c>
      <c r="R4483" t="str">
        <f>IF(COUNTIF(cpus!B:B, C4483)&gt;0, "found", "Missing")</f>
        <v>found</v>
      </c>
      <c r="S4483" t="str">
        <f>IF(COUNTIF(cpus!C:C, G4483)&gt;0, "found", "Missing")</f>
        <v>found</v>
      </c>
    </row>
    <row r="4484" spans="1:19" x14ac:dyDescent="0.25">
      <c r="A4484" t="str">
        <f t="shared" si="557"/>
        <v>missing</v>
      </c>
      <c r="B4484" t="str">
        <f t="shared" si="556"/>
        <v>missing</v>
      </c>
      <c r="C4484" t="str">
        <f>SUBSTITUTE(SUBSTITUTE(SUBSTITUTE(SUBSTITUTE(SUBSTITUTE(I4484," Dual Core","")," Quad Core","")," Quad-Core","")," Dual-Core","")," APU","")</f>
        <v>Intel Xeon E5450 @ 3.00GHz</v>
      </c>
      <c r="D4484" t="str">
        <f t="shared" si="558"/>
        <v>Intel</v>
      </c>
      <c r="E4484" t="str">
        <f t="shared" si="559"/>
        <v>Xeon E5450</v>
      </c>
      <c r="F4484" t="str">
        <f t="shared" si="560"/>
        <v>Xeon E5450</v>
      </c>
      <c r="G4484" t="str">
        <f t="shared" si="561"/>
        <v>E5450</v>
      </c>
      <c r="H4484" t="str">
        <f>IFERROR(LEFT(C4484, SEARCH(" @", C4484) - 1), C4484)</f>
        <v>Intel Xeon E5450</v>
      </c>
      <c r="I4484" t="s">
        <v>11021</v>
      </c>
      <c r="J4484" t="s">
        <v>9391</v>
      </c>
      <c r="K4484" t="s">
        <v>2017</v>
      </c>
      <c r="M4484">
        <v>4</v>
      </c>
      <c r="N4484">
        <v>4</v>
      </c>
      <c r="O4484" t="s">
        <v>852</v>
      </c>
      <c r="P4484" t="s">
        <v>2304</v>
      </c>
      <c r="Q4484" t="s">
        <v>11022</v>
      </c>
      <c r="R4484" t="str">
        <f>IF(COUNTIF(cpus!B:B, C4484)&gt;0, "found", "Missing")</f>
        <v>found</v>
      </c>
      <c r="S4484" t="str">
        <f>IF(COUNTIF(cpus!C:C, G4484)&gt;0, "found", "Missing")</f>
        <v>found</v>
      </c>
    </row>
    <row r="4485" spans="1:19" x14ac:dyDescent="0.25">
      <c r="A4485" t="str">
        <f t="shared" si="557"/>
        <v>missing</v>
      </c>
      <c r="B4485" t="str">
        <f t="shared" ref="B4485:B4504" si="562">IF(COUNTIF(C4485,"*[Dual CPU]*"),"found","missing")</f>
        <v>missing</v>
      </c>
      <c r="C4485" t="str">
        <f>SUBSTITUTE(SUBSTITUTE(SUBSTITUTE(SUBSTITUTE(SUBSTITUTE(I4485," Dual Core","")," Quad Core","")," Quad-Core","")," Dual-Core","")," APU","")</f>
        <v>Intel Xeon E5462 @ 2.80GHz</v>
      </c>
      <c r="D4485" t="str">
        <f t="shared" si="558"/>
        <v>Intel</v>
      </c>
      <c r="E4485" t="str">
        <f t="shared" si="559"/>
        <v>Xeon E5462</v>
      </c>
      <c r="F4485" t="str">
        <f t="shared" si="560"/>
        <v>Xeon E5462</v>
      </c>
      <c r="G4485" t="str">
        <f t="shared" si="561"/>
        <v>E5462</v>
      </c>
      <c r="H4485" t="str">
        <f>IFERROR(LEFT(C4485, SEARCH(" @", C4485) - 1), C4485)</f>
        <v>Intel Xeon E5462</v>
      </c>
      <c r="I4485" t="s">
        <v>11023</v>
      </c>
      <c r="J4485" t="s">
        <v>9391</v>
      </c>
      <c r="K4485" t="s">
        <v>627</v>
      </c>
      <c r="M4485">
        <v>4</v>
      </c>
      <c r="N4485">
        <v>4</v>
      </c>
      <c r="O4485" t="s">
        <v>852</v>
      </c>
      <c r="P4485" t="s">
        <v>1870</v>
      </c>
      <c r="Q4485" t="s">
        <v>11024</v>
      </c>
      <c r="R4485" t="str">
        <f>IF(COUNTIF(cpus!B:B, C4485)&gt;0, "found", "Missing")</f>
        <v>found</v>
      </c>
      <c r="S4485" t="str">
        <f>IF(COUNTIF(cpus!C:C, G4485)&gt;0, "found", "Missing")</f>
        <v>found</v>
      </c>
    </row>
    <row r="4486" spans="1:19" x14ac:dyDescent="0.25">
      <c r="A4486" t="str">
        <f t="shared" si="557"/>
        <v>missing</v>
      </c>
      <c r="B4486" t="str">
        <f t="shared" si="562"/>
        <v>missing</v>
      </c>
      <c r="C4486" t="str">
        <f>SUBSTITUTE(SUBSTITUTE(SUBSTITUTE(SUBSTITUTE(SUBSTITUTE(I4486," Dual Core","")," Quad Core","")," Quad-Core","")," Dual-Core","")," APU","")</f>
        <v>Intel Xeon E5472 @ 3.00GHz</v>
      </c>
      <c r="D4486" t="str">
        <f t="shared" si="558"/>
        <v>Intel</v>
      </c>
      <c r="E4486" t="str">
        <f t="shared" si="559"/>
        <v>Xeon E5472</v>
      </c>
      <c r="F4486" t="str">
        <f t="shared" si="560"/>
        <v>Xeon E5472</v>
      </c>
      <c r="G4486" t="str">
        <f t="shared" si="561"/>
        <v>E5472</v>
      </c>
      <c r="H4486" t="str">
        <f>IFERROR(LEFT(C4486, SEARCH(" @", C4486) - 1), C4486)</f>
        <v>Intel Xeon E5472</v>
      </c>
      <c r="I4486" t="s">
        <v>11025</v>
      </c>
      <c r="J4486" t="s">
        <v>9391</v>
      </c>
      <c r="K4486" t="s">
        <v>2017</v>
      </c>
      <c r="M4486">
        <v>4</v>
      </c>
      <c r="N4486">
        <v>4</v>
      </c>
      <c r="O4486" t="s">
        <v>852</v>
      </c>
      <c r="P4486" t="s">
        <v>1870</v>
      </c>
      <c r="Q4486" t="s">
        <v>11026</v>
      </c>
      <c r="R4486" t="str">
        <f>IF(COUNTIF(cpus!B:B, C4486)&gt;0, "found", "Missing")</f>
        <v>found</v>
      </c>
      <c r="S4486" t="str">
        <f>IF(COUNTIF(cpus!C:C, G4486)&gt;0, "found", "Missing")</f>
        <v>found</v>
      </c>
    </row>
    <row r="4487" spans="1:19" x14ac:dyDescent="0.25">
      <c r="A4487" t="str">
        <f t="shared" si="557"/>
        <v>missing</v>
      </c>
      <c r="B4487" t="str">
        <f t="shared" si="562"/>
        <v>missing</v>
      </c>
      <c r="C4487" t="str">
        <f>SUBSTITUTE(SUBSTITUTE(SUBSTITUTE(SUBSTITUTE(SUBSTITUTE(I4487," Dual Core","")," Quad Core","")," Quad-Core","")," Dual-Core","")," APU","")</f>
        <v>Intel Xeon E5502 @ 1.87GHz</v>
      </c>
      <c r="D4487" t="str">
        <f t="shared" si="558"/>
        <v>Intel</v>
      </c>
      <c r="E4487" t="str">
        <f t="shared" si="559"/>
        <v>Xeon E5502</v>
      </c>
      <c r="F4487" t="str">
        <f t="shared" si="560"/>
        <v>Xeon E5502</v>
      </c>
      <c r="G4487" t="str">
        <f t="shared" si="561"/>
        <v>E5502</v>
      </c>
      <c r="H4487" t="str">
        <f>IFERROR(LEFT(C4487, SEARCH(" @", C4487) - 1), C4487)</f>
        <v>Intel Xeon E5502</v>
      </c>
      <c r="I4487" t="s">
        <v>11027</v>
      </c>
      <c r="J4487" t="s">
        <v>8747</v>
      </c>
      <c r="K4487" t="s">
        <v>1309</v>
      </c>
      <c r="M4487">
        <v>2</v>
      </c>
      <c r="N4487">
        <v>2</v>
      </c>
      <c r="O4487" t="s">
        <v>852</v>
      </c>
      <c r="P4487" t="s">
        <v>2304</v>
      </c>
      <c r="Q4487" t="s">
        <v>11028</v>
      </c>
      <c r="R4487" t="str">
        <f>IF(COUNTIF(cpus!B:B, C4487)&gt;0, "found", "Missing")</f>
        <v>found</v>
      </c>
      <c r="S4487" t="str">
        <f>IF(COUNTIF(cpus!C:C, G4487)&gt;0, "found", "Missing")</f>
        <v>found</v>
      </c>
    </row>
    <row r="4488" spans="1:19" x14ac:dyDescent="0.25">
      <c r="A4488" t="str">
        <f t="shared" si="557"/>
        <v>missing</v>
      </c>
      <c r="B4488" t="str">
        <f t="shared" si="562"/>
        <v>missing</v>
      </c>
      <c r="C4488" t="str">
        <f>SUBSTITUTE(SUBSTITUTE(SUBSTITUTE(SUBSTITUTE(SUBSTITUTE(I4488," Dual Core","")," Quad Core","")," Quad-Core","")," Dual-Core","")," APU","")</f>
        <v>Intel Xeon E5503 @ 2.00GHz</v>
      </c>
      <c r="D4488" t="str">
        <f t="shared" si="558"/>
        <v>Intel</v>
      </c>
      <c r="E4488" t="str">
        <f t="shared" si="559"/>
        <v>Xeon E5503</v>
      </c>
      <c r="F4488" t="str">
        <f t="shared" si="560"/>
        <v>Xeon E5503</v>
      </c>
      <c r="G4488" t="str">
        <f t="shared" si="561"/>
        <v>E5503</v>
      </c>
      <c r="H4488" t="str">
        <f>IFERROR(LEFT(C4488, SEARCH(" @", C4488) - 1), C4488)</f>
        <v>Intel Xeon E5503</v>
      </c>
      <c r="I4488" t="s">
        <v>11029</v>
      </c>
      <c r="J4488" t="s">
        <v>8747</v>
      </c>
      <c r="K4488" t="s">
        <v>1881</v>
      </c>
      <c r="M4488">
        <v>2</v>
      </c>
      <c r="N4488">
        <v>2</v>
      </c>
      <c r="O4488" t="s">
        <v>852</v>
      </c>
      <c r="P4488" t="s">
        <v>2322</v>
      </c>
      <c r="Q4488" t="s">
        <v>11030</v>
      </c>
      <c r="R4488" t="str">
        <f>IF(COUNTIF(cpus!B:B, C4488)&gt;0, "found", "Missing")</f>
        <v>found</v>
      </c>
      <c r="S4488" t="str">
        <f>IF(COUNTIF(cpus!C:C, G4488)&gt;0, "found", "Missing")</f>
        <v>found</v>
      </c>
    </row>
    <row r="4489" spans="1:19" x14ac:dyDescent="0.25">
      <c r="A4489" t="str">
        <f t="shared" si="557"/>
        <v>missing</v>
      </c>
      <c r="B4489" t="str">
        <f t="shared" si="562"/>
        <v>missing</v>
      </c>
      <c r="C4489" t="str">
        <f>SUBSTITUTE(SUBSTITUTE(SUBSTITUTE(SUBSTITUTE(SUBSTITUTE(I4489," Dual Core","")," Quad Core","")," Quad-Core","")," Dual-Core","")," APU","")</f>
        <v>Intel Xeon E5504 @ 2.00GHz</v>
      </c>
      <c r="D4489" t="str">
        <f t="shared" si="558"/>
        <v>Intel</v>
      </c>
      <c r="E4489" t="str">
        <f t="shared" si="559"/>
        <v>Xeon E5504</v>
      </c>
      <c r="F4489" t="str">
        <f t="shared" si="560"/>
        <v>Xeon E5504</v>
      </c>
      <c r="G4489" t="str">
        <f t="shared" si="561"/>
        <v>E5504</v>
      </c>
      <c r="H4489" t="str">
        <f>IFERROR(LEFT(C4489, SEARCH(" @", C4489) - 1), C4489)</f>
        <v>Intel Xeon E5504</v>
      </c>
      <c r="I4489" t="s">
        <v>11031</v>
      </c>
      <c r="J4489" t="s">
        <v>8747</v>
      </c>
      <c r="K4489" t="s">
        <v>1881</v>
      </c>
      <c r="M4489">
        <v>4</v>
      </c>
      <c r="N4489">
        <v>4</v>
      </c>
      <c r="O4489" t="s">
        <v>852</v>
      </c>
      <c r="P4489" t="s">
        <v>2304</v>
      </c>
      <c r="Q4489" t="s">
        <v>11032</v>
      </c>
      <c r="R4489" t="str">
        <f>IF(COUNTIF(cpus!B:B, C4489)&gt;0, "found", "Missing")</f>
        <v>found</v>
      </c>
      <c r="S4489" t="str">
        <f>IF(COUNTIF(cpus!C:C, G4489)&gt;0, "found", "Missing")</f>
        <v>found</v>
      </c>
    </row>
    <row r="4490" spans="1:19" x14ac:dyDescent="0.25">
      <c r="A4490" t="str">
        <f t="shared" si="557"/>
        <v>missing</v>
      </c>
      <c r="B4490" t="str">
        <f t="shared" si="562"/>
        <v>missing</v>
      </c>
      <c r="C4490" t="str">
        <f>SUBSTITUTE(SUBSTITUTE(SUBSTITUTE(SUBSTITUTE(SUBSTITUTE(I4490," Dual Core","")," Quad Core","")," Quad-Core","")," Dual-Core","")," APU","")</f>
        <v>Intel Xeon E5506 @ 2.13GHz</v>
      </c>
      <c r="D4490" t="str">
        <f t="shared" si="558"/>
        <v>Intel</v>
      </c>
      <c r="E4490" t="str">
        <f t="shared" si="559"/>
        <v>Xeon E5506</v>
      </c>
      <c r="F4490" t="str">
        <f t="shared" si="560"/>
        <v>Xeon E5506</v>
      </c>
      <c r="G4490" t="str">
        <f t="shared" si="561"/>
        <v>E5506</v>
      </c>
      <c r="H4490" t="str">
        <f>IFERROR(LEFT(C4490, SEARCH(" @", C4490) - 1), C4490)</f>
        <v>Intel Xeon E5506</v>
      </c>
      <c r="I4490" t="s">
        <v>11033</v>
      </c>
      <c r="J4490" t="s">
        <v>8747</v>
      </c>
      <c r="K4490" t="s">
        <v>529</v>
      </c>
      <c r="M4490">
        <v>4</v>
      </c>
      <c r="N4490">
        <v>4</v>
      </c>
      <c r="O4490" t="s">
        <v>852</v>
      </c>
      <c r="P4490" t="s">
        <v>2304</v>
      </c>
      <c r="Q4490" t="s">
        <v>11034</v>
      </c>
      <c r="R4490" t="str">
        <f>IF(COUNTIF(cpus!B:B, C4490)&gt;0, "found", "Missing")</f>
        <v>found</v>
      </c>
      <c r="S4490" t="str">
        <f>IF(COUNTIF(cpus!C:C, G4490)&gt;0, "found", "Missing")</f>
        <v>found</v>
      </c>
    </row>
    <row r="4491" spans="1:19" x14ac:dyDescent="0.25">
      <c r="A4491" t="str">
        <f t="shared" si="557"/>
        <v>missing</v>
      </c>
      <c r="B4491" t="str">
        <f t="shared" si="562"/>
        <v>missing</v>
      </c>
      <c r="C4491" t="str">
        <f>SUBSTITUTE(SUBSTITUTE(SUBSTITUTE(SUBSTITUTE(SUBSTITUTE(I4491," Dual Core","")," Quad Core","")," Quad-Core","")," Dual-Core","")," APU","")</f>
        <v>Intel Xeon E5507 @ 2.27GHz</v>
      </c>
      <c r="D4491" t="str">
        <f t="shared" si="558"/>
        <v>Intel</v>
      </c>
      <c r="E4491" t="str">
        <f t="shared" si="559"/>
        <v>Xeon E5507</v>
      </c>
      <c r="F4491" t="str">
        <f t="shared" si="560"/>
        <v>Xeon E5507</v>
      </c>
      <c r="G4491" t="str">
        <f t="shared" si="561"/>
        <v>E5507</v>
      </c>
      <c r="H4491" t="str">
        <f>IFERROR(LEFT(C4491, SEARCH(" @", C4491) - 1), C4491)</f>
        <v>Intel Xeon E5507</v>
      </c>
      <c r="I4491" t="s">
        <v>11035</v>
      </c>
      <c r="J4491" t="s">
        <v>8747</v>
      </c>
      <c r="K4491" t="s">
        <v>826</v>
      </c>
      <c r="M4491">
        <v>4</v>
      </c>
      <c r="N4491">
        <v>4</v>
      </c>
      <c r="O4491" t="s">
        <v>852</v>
      </c>
      <c r="P4491" t="s">
        <v>2322</v>
      </c>
      <c r="Q4491" t="s">
        <v>11036</v>
      </c>
      <c r="R4491" t="str">
        <f>IF(COUNTIF(cpus!B:B, C4491)&gt;0, "found", "Missing")</f>
        <v>found</v>
      </c>
      <c r="S4491" t="str">
        <f>IF(COUNTIF(cpus!C:C, G4491)&gt;0, "found", "Missing")</f>
        <v>found</v>
      </c>
    </row>
    <row r="4492" spans="1:19" x14ac:dyDescent="0.25">
      <c r="A4492" t="str">
        <f t="shared" si="557"/>
        <v>missing</v>
      </c>
      <c r="B4492" t="str">
        <f t="shared" si="562"/>
        <v>missing</v>
      </c>
      <c r="C4492" t="str">
        <f>SUBSTITUTE(SUBSTITUTE(SUBSTITUTE(SUBSTITUTE(SUBSTITUTE(I4492," Dual Core","")," Quad Core","")," Quad-Core","")," Dual-Core","")," APU","")</f>
        <v>Intel Xeon E5520 @ 2.27GHz</v>
      </c>
      <c r="D4492" t="str">
        <f t="shared" si="558"/>
        <v>Intel</v>
      </c>
      <c r="E4492" t="str">
        <f t="shared" si="559"/>
        <v>Xeon E5520</v>
      </c>
      <c r="F4492" t="str">
        <f t="shared" si="560"/>
        <v>Xeon E5520</v>
      </c>
      <c r="G4492" t="str">
        <f t="shared" si="561"/>
        <v>E5520</v>
      </c>
      <c r="H4492" t="str">
        <f>IFERROR(LEFT(C4492, SEARCH(" @", C4492) - 1), C4492)</f>
        <v>Intel Xeon E5520</v>
      </c>
      <c r="I4492" t="s">
        <v>11037</v>
      </c>
      <c r="J4492" t="s">
        <v>8747</v>
      </c>
      <c r="K4492" t="s">
        <v>826</v>
      </c>
      <c r="L4492" t="s">
        <v>457</v>
      </c>
      <c r="M4492">
        <v>4</v>
      </c>
      <c r="N4492">
        <v>8</v>
      </c>
      <c r="O4492" t="s">
        <v>852</v>
      </c>
      <c r="P4492" t="s">
        <v>1870</v>
      </c>
      <c r="Q4492" t="s">
        <v>11038</v>
      </c>
      <c r="R4492" t="str">
        <f>IF(COUNTIF(cpus!B:B, C4492)&gt;0, "found", "Missing")</f>
        <v>found</v>
      </c>
      <c r="S4492" t="str">
        <f>IF(COUNTIF(cpus!C:C, G4492)&gt;0, "found", "Missing")</f>
        <v>found</v>
      </c>
    </row>
    <row r="4493" spans="1:19" x14ac:dyDescent="0.25">
      <c r="A4493" t="str">
        <f t="shared" si="557"/>
        <v>missing</v>
      </c>
      <c r="B4493" t="str">
        <f t="shared" si="562"/>
        <v>missing</v>
      </c>
      <c r="C4493" t="str">
        <f>SUBSTITUTE(SUBSTITUTE(SUBSTITUTE(SUBSTITUTE(SUBSTITUTE(I4493," Dual Core","")," Quad Core","")," Quad-Core","")," Dual-Core","")," APU","")</f>
        <v>Intel Xeon E5530 @ 2.40GHz</v>
      </c>
      <c r="D4493" t="str">
        <f t="shared" si="558"/>
        <v>Intel</v>
      </c>
      <c r="E4493" t="str">
        <f t="shared" si="559"/>
        <v>Xeon E5530</v>
      </c>
      <c r="F4493" t="str">
        <f t="shared" si="560"/>
        <v>Xeon E5530</v>
      </c>
      <c r="G4493" t="str">
        <f t="shared" si="561"/>
        <v>E5530</v>
      </c>
      <c r="H4493" t="str">
        <f>IFERROR(LEFT(C4493, SEARCH(" @", C4493) - 1), C4493)</f>
        <v>Intel Xeon E5530</v>
      </c>
      <c r="I4493" t="s">
        <v>11039</v>
      </c>
      <c r="J4493" t="s">
        <v>8747</v>
      </c>
      <c r="K4493" t="s">
        <v>609</v>
      </c>
      <c r="L4493" t="s">
        <v>758</v>
      </c>
      <c r="M4493">
        <v>4</v>
      </c>
      <c r="N4493">
        <v>8</v>
      </c>
      <c r="O4493" t="s">
        <v>852</v>
      </c>
      <c r="P4493" t="s">
        <v>2304</v>
      </c>
      <c r="Q4493" t="s">
        <v>11040</v>
      </c>
      <c r="R4493" t="str">
        <f>IF(COUNTIF(cpus!B:B, C4493)&gt;0, "found", "Missing")</f>
        <v>found</v>
      </c>
      <c r="S4493" t="str">
        <f>IF(COUNTIF(cpus!C:C, G4493)&gt;0, "found", "Missing")</f>
        <v>found</v>
      </c>
    </row>
    <row r="4494" spans="1:19" x14ac:dyDescent="0.25">
      <c r="A4494" t="str">
        <f t="shared" si="557"/>
        <v>missing</v>
      </c>
      <c r="B4494" t="str">
        <f t="shared" si="562"/>
        <v>missing</v>
      </c>
      <c r="C4494" t="str">
        <f>SUBSTITUTE(SUBSTITUTE(SUBSTITUTE(SUBSTITUTE(SUBSTITUTE(I4494," Dual Core","")," Quad Core","")," Quad-Core","")," Dual-Core","")," APU","")</f>
        <v>Intel Xeon E5540 @ 2.53GHz</v>
      </c>
      <c r="D4494" t="str">
        <f t="shared" si="558"/>
        <v>Intel</v>
      </c>
      <c r="E4494" t="str">
        <f t="shared" si="559"/>
        <v>Xeon E5540</v>
      </c>
      <c r="F4494" t="str">
        <f t="shared" si="560"/>
        <v>Xeon E5540</v>
      </c>
      <c r="G4494" t="str">
        <f t="shared" si="561"/>
        <v>E5540</v>
      </c>
      <c r="H4494" t="str">
        <f>IFERROR(LEFT(C4494, SEARCH(" @", C4494) - 1), C4494)</f>
        <v>Intel Xeon E5540</v>
      </c>
      <c r="I4494" t="s">
        <v>11041</v>
      </c>
      <c r="J4494" t="s">
        <v>8747</v>
      </c>
      <c r="K4494" t="s">
        <v>457</v>
      </c>
      <c r="L4494" t="s">
        <v>627</v>
      </c>
      <c r="M4494">
        <v>4</v>
      </c>
      <c r="N4494">
        <v>8</v>
      </c>
      <c r="O4494" t="s">
        <v>852</v>
      </c>
      <c r="P4494" t="s">
        <v>2307</v>
      </c>
      <c r="Q4494" t="s">
        <v>11042</v>
      </c>
      <c r="R4494" t="str">
        <f>IF(COUNTIF(cpus!B:B, C4494)&gt;0, "found", "Missing")</f>
        <v>found</v>
      </c>
      <c r="S4494" t="str">
        <f>IF(COUNTIF(cpus!C:C, G4494)&gt;0, "found", "Missing")</f>
        <v>found</v>
      </c>
    </row>
    <row r="4495" spans="1:19" x14ac:dyDescent="0.25">
      <c r="A4495" t="str">
        <f t="shared" si="557"/>
        <v>missing</v>
      </c>
      <c r="B4495" t="str">
        <f t="shared" si="562"/>
        <v>missing</v>
      </c>
      <c r="C4495" t="str">
        <f>SUBSTITUTE(SUBSTITUTE(SUBSTITUTE(SUBSTITUTE(SUBSTITUTE(I4495," Dual Core","")," Quad Core","")," Quad-Core","")," Dual-Core","")," APU","")</f>
        <v>Intel Xeon E5603 @ 1.60GHz</v>
      </c>
      <c r="D4495" t="str">
        <f t="shared" si="558"/>
        <v>Intel</v>
      </c>
      <c r="E4495" t="str">
        <f t="shared" si="559"/>
        <v>Xeon E5603</v>
      </c>
      <c r="F4495" t="str">
        <f t="shared" si="560"/>
        <v>Xeon E5603</v>
      </c>
      <c r="G4495" t="str">
        <f t="shared" si="561"/>
        <v>E5603</v>
      </c>
      <c r="H4495" t="str">
        <f>IFERROR(LEFT(C4495, SEARCH(" @", C4495) - 1), C4495)</f>
        <v>Intel Xeon E5603</v>
      </c>
      <c r="I4495" t="s">
        <v>11043</v>
      </c>
      <c r="J4495" t="s">
        <v>8747</v>
      </c>
      <c r="K4495" t="s">
        <v>951</v>
      </c>
      <c r="M4495">
        <v>4</v>
      </c>
      <c r="N4495">
        <v>4</v>
      </c>
      <c r="O4495" t="s">
        <v>852</v>
      </c>
      <c r="P4495" t="s">
        <v>2134</v>
      </c>
      <c r="Q4495" t="s">
        <v>11044</v>
      </c>
      <c r="R4495" t="str">
        <f>IF(COUNTIF(cpus!B:B, C4495)&gt;0, "found", "Missing")</f>
        <v>found</v>
      </c>
      <c r="S4495" t="str">
        <f>IF(COUNTIF(cpus!C:C, G4495)&gt;0, "found", "Missing")</f>
        <v>found</v>
      </c>
    </row>
    <row r="4496" spans="1:19" x14ac:dyDescent="0.25">
      <c r="A4496" t="str">
        <f t="shared" si="557"/>
        <v>missing</v>
      </c>
      <c r="B4496" t="str">
        <f t="shared" si="562"/>
        <v>missing</v>
      </c>
      <c r="C4496" t="str">
        <f>SUBSTITUTE(SUBSTITUTE(SUBSTITUTE(SUBSTITUTE(SUBSTITUTE(I4496," Dual Core","")," Quad Core","")," Quad-Core","")," Dual-Core","")," APU","")</f>
        <v>Intel Xeon E5606 @ 2.13GHz</v>
      </c>
      <c r="D4496" t="str">
        <f t="shared" si="558"/>
        <v>Intel</v>
      </c>
      <c r="E4496" t="str">
        <f t="shared" si="559"/>
        <v>Xeon E5606</v>
      </c>
      <c r="F4496" t="str">
        <f t="shared" si="560"/>
        <v>Xeon E5606</v>
      </c>
      <c r="G4496" t="str">
        <f t="shared" si="561"/>
        <v>E5606</v>
      </c>
      <c r="H4496" t="str">
        <f>IFERROR(LEFT(C4496, SEARCH(" @", C4496) - 1), C4496)</f>
        <v>Intel Xeon E5606</v>
      </c>
      <c r="I4496" t="s">
        <v>11045</v>
      </c>
      <c r="J4496" t="s">
        <v>8747</v>
      </c>
      <c r="K4496" t="s">
        <v>529</v>
      </c>
      <c r="M4496">
        <v>4</v>
      </c>
      <c r="N4496">
        <v>4</v>
      </c>
      <c r="O4496" t="s">
        <v>852</v>
      </c>
      <c r="P4496" t="s">
        <v>2134</v>
      </c>
      <c r="Q4496" t="s">
        <v>11046</v>
      </c>
      <c r="R4496" t="str">
        <f>IF(COUNTIF(cpus!B:B, C4496)&gt;0, "found", "Missing")</f>
        <v>found</v>
      </c>
      <c r="S4496" t="str">
        <f>IF(COUNTIF(cpus!C:C, G4496)&gt;0, "found", "Missing")</f>
        <v>found</v>
      </c>
    </row>
    <row r="4497" spans="1:19" x14ac:dyDescent="0.25">
      <c r="A4497" t="str">
        <f t="shared" si="557"/>
        <v>missing</v>
      </c>
      <c r="B4497" t="str">
        <f t="shared" si="562"/>
        <v>missing</v>
      </c>
      <c r="C4497" t="str">
        <f>SUBSTITUTE(SUBSTITUTE(SUBSTITUTE(SUBSTITUTE(SUBSTITUTE(I4497," Dual Core","")," Quad Core","")," Quad-Core","")," Dual-Core","")," APU","")</f>
        <v>Intel Xeon E5607 @ 2.27GHz</v>
      </c>
      <c r="D4497" t="str">
        <f t="shared" si="558"/>
        <v>Intel</v>
      </c>
      <c r="E4497" t="str">
        <f t="shared" si="559"/>
        <v>Xeon E5607</v>
      </c>
      <c r="F4497" t="str">
        <f t="shared" si="560"/>
        <v>Xeon E5607</v>
      </c>
      <c r="G4497" t="str">
        <f t="shared" si="561"/>
        <v>E5607</v>
      </c>
      <c r="H4497" t="str">
        <f>IFERROR(LEFT(C4497, SEARCH(" @", C4497) - 1), C4497)</f>
        <v>Intel Xeon E5607</v>
      </c>
      <c r="I4497" t="s">
        <v>11047</v>
      </c>
      <c r="J4497" t="s">
        <v>8747</v>
      </c>
      <c r="K4497" t="s">
        <v>826</v>
      </c>
      <c r="M4497">
        <v>4</v>
      </c>
      <c r="N4497">
        <v>4</v>
      </c>
      <c r="O4497" t="s">
        <v>852</v>
      </c>
      <c r="P4497" t="s">
        <v>2134</v>
      </c>
      <c r="Q4497" t="s">
        <v>11048</v>
      </c>
      <c r="R4497" t="str">
        <f>IF(COUNTIF(cpus!B:B, C4497)&gt;0, "found", "Missing")</f>
        <v>found</v>
      </c>
      <c r="S4497" t="str">
        <f>IF(COUNTIF(cpus!C:C, G4497)&gt;0, "found", "Missing")</f>
        <v>found</v>
      </c>
    </row>
    <row r="4498" spans="1:19" x14ac:dyDescent="0.25">
      <c r="A4498" t="str">
        <f t="shared" si="557"/>
        <v>missing</v>
      </c>
      <c r="B4498" t="str">
        <f t="shared" si="562"/>
        <v>missing</v>
      </c>
      <c r="C4498" t="str">
        <f>SUBSTITUTE(SUBSTITUTE(SUBSTITUTE(SUBSTITUTE(SUBSTITUTE(I4498," Dual Core","")," Quad Core","")," Quad-Core","")," Dual-Core","")," APU","")</f>
        <v>Intel Xeon E5620 @ 2.40GHz</v>
      </c>
      <c r="D4498" t="str">
        <f t="shared" si="558"/>
        <v>Intel</v>
      </c>
      <c r="E4498" t="str">
        <f t="shared" si="559"/>
        <v>Xeon E5620</v>
      </c>
      <c r="F4498" t="str">
        <f t="shared" si="560"/>
        <v>Xeon E5620</v>
      </c>
      <c r="G4498" t="str">
        <f t="shared" si="561"/>
        <v>E5620</v>
      </c>
      <c r="H4498" t="str">
        <f>IFERROR(LEFT(C4498, SEARCH(" @", C4498) - 1), C4498)</f>
        <v>Intel Xeon E5620</v>
      </c>
      <c r="I4498" t="s">
        <v>11049</v>
      </c>
      <c r="J4498" t="s">
        <v>8747</v>
      </c>
      <c r="K4498" t="s">
        <v>609</v>
      </c>
      <c r="L4498" t="s">
        <v>758</v>
      </c>
      <c r="M4498">
        <v>4</v>
      </c>
      <c r="N4498">
        <v>8</v>
      </c>
      <c r="O4498" t="s">
        <v>852</v>
      </c>
      <c r="P4498" t="s">
        <v>2322</v>
      </c>
      <c r="Q4498" t="s">
        <v>11050</v>
      </c>
      <c r="R4498" t="str">
        <f>IF(COUNTIF(cpus!B:B, C4498)&gt;0, "found", "Missing")</f>
        <v>found</v>
      </c>
      <c r="S4498" t="str">
        <f>IF(COUNTIF(cpus!C:C, G4498)&gt;0, "found", "Missing")</f>
        <v>found</v>
      </c>
    </row>
    <row r="4499" spans="1:19" x14ac:dyDescent="0.25">
      <c r="A4499" t="str">
        <f t="shared" si="557"/>
        <v>missing</v>
      </c>
      <c r="B4499" t="str">
        <f t="shared" si="562"/>
        <v>missing</v>
      </c>
      <c r="C4499" t="str">
        <f>SUBSTITUTE(SUBSTITUTE(SUBSTITUTE(SUBSTITUTE(SUBSTITUTE(I4499," Dual Core","")," Quad Core","")," Quad-Core","")," Dual-Core","")," APU","")</f>
        <v>Intel Xeon E5630 @ 2.53GHz</v>
      </c>
      <c r="D4499" t="str">
        <f t="shared" si="558"/>
        <v>Intel</v>
      </c>
      <c r="E4499" t="str">
        <f t="shared" si="559"/>
        <v>Xeon E5630</v>
      </c>
      <c r="F4499" t="str">
        <f t="shared" si="560"/>
        <v>Xeon E5630</v>
      </c>
      <c r="G4499" t="str">
        <f t="shared" si="561"/>
        <v>E5630</v>
      </c>
      <c r="H4499" t="str">
        <f>IFERROR(LEFT(C4499, SEARCH(" @", C4499) - 1), C4499)</f>
        <v>Intel Xeon E5630</v>
      </c>
      <c r="I4499" t="s">
        <v>11051</v>
      </c>
      <c r="J4499" t="s">
        <v>8747</v>
      </c>
      <c r="K4499" t="s">
        <v>457</v>
      </c>
      <c r="L4499" t="s">
        <v>627</v>
      </c>
      <c r="M4499">
        <v>4</v>
      </c>
      <c r="N4499">
        <v>8</v>
      </c>
      <c r="O4499" t="s">
        <v>852</v>
      </c>
      <c r="P4499" t="s">
        <v>2322</v>
      </c>
      <c r="Q4499" t="s">
        <v>11052</v>
      </c>
      <c r="R4499" t="str">
        <f>IF(COUNTIF(cpus!B:B, C4499)&gt;0, "found", "Missing")</f>
        <v>found</v>
      </c>
      <c r="S4499" t="str">
        <f>IF(COUNTIF(cpus!C:C, G4499)&gt;0, "found", "Missing")</f>
        <v>found</v>
      </c>
    </row>
    <row r="4500" spans="1:19" x14ac:dyDescent="0.25">
      <c r="A4500" t="str">
        <f t="shared" si="557"/>
        <v>missing</v>
      </c>
      <c r="B4500" t="str">
        <f t="shared" si="562"/>
        <v>missing</v>
      </c>
      <c r="C4500" t="str">
        <f>SUBSTITUTE(SUBSTITUTE(SUBSTITUTE(SUBSTITUTE(SUBSTITUTE(I4500," Dual Core","")," Quad Core","")," Quad-Core","")," Dual-Core","")," APU","")</f>
        <v>Intel Xeon E5640 @ 2.67GHz</v>
      </c>
      <c r="D4500" t="str">
        <f t="shared" si="558"/>
        <v>Intel</v>
      </c>
      <c r="E4500" t="str">
        <f t="shared" si="559"/>
        <v>Xeon E5640</v>
      </c>
      <c r="F4500" t="str">
        <f t="shared" si="560"/>
        <v>Xeon E5640</v>
      </c>
      <c r="G4500" t="str">
        <f t="shared" si="561"/>
        <v>E5640</v>
      </c>
      <c r="H4500" t="str">
        <f>IFERROR(LEFT(C4500, SEARCH(" @", C4500) - 1), C4500)</f>
        <v>Intel Xeon E5640</v>
      </c>
      <c r="I4500" t="s">
        <v>11053</v>
      </c>
      <c r="J4500" t="s">
        <v>8747</v>
      </c>
      <c r="K4500" t="s">
        <v>758</v>
      </c>
      <c r="L4500" t="s">
        <v>473</v>
      </c>
      <c r="M4500">
        <v>4</v>
      </c>
      <c r="N4500">
        <v>8</v>
      </c>
      <c r="O4500" t="s">
        <v>852</v>
      </c>
      <c r="P4500" t="s">
        <v>2322</v>
      </c>
      <c r="Q4500" t="s">
        <v>11054</v>
      </c>
      <c r="R4500" t="str">
        <f>IF(COUNTIF(cpus!B:B, C4500)&gt;0, "found", "Missing")</f>
        <v>found</v>
      </c>
      <c r="S4500" t="str">
        <f>IF(COUNTIF(cpus!C:C, G4500)&gt;0, "found", "Missing")</f>
        <v>found</v>
      </c>
    </row>
    <row r="4501" spans="1:19" x14ac:dyDescent="0.25">
      <c r="A4501" t="str">
        <f t="shared" si="557"/>
        <v>missing</v>
      </c>
      <c r="B4501" t="str">
        <f t="shared" si="562"/>
        <v>missing</v>
      </c>
      <c r="C4501" t="str">
        <f>SUBSTITUTE(SUBSTITUTE(SUBSTITUTE(SUBSTITUTE(SUBSTITUTE(I4501," Dual Core","")," Quad Core","")," Quad-Core","")," Dual-Core","")," APU","")</f>
        <v>Intel Xeon E5645 @ 2.40GHz</v>
      </c>
      <c r="D4501" t="str">
        <f t="shared" si="558"/>
        <v>Intel</v>
      </c>
      <c r="E4501" t="str">
        <f t="shared" si="559"/>
        <v>Xeon E5645</v>
      </c>
      <c r="F4501" t="str">
        <f t="shared" si="560"/>
        <v>Xeon E5645</v>
      </c>
      <c r="G4501" t="str">
        <f t="shared" si="561"/>
        <v>E5645</v>
      </c>
      <c r="H4501" t="str">
        <f>IFERROR(LEFT(C4501, SEARCH(" @", C4501) - 1), C4501)</f>
        <v>Intel Xeon E5645</v>
      </c>
      <c r="I4501" t="s">
        <v>11055</v>
      </c>
      <c r="J4501" t="s">
        <v>8747</v>
      </c>
      <c r="K4501" t="s">
        <v>609</v>
      </c>
      <c r="L4501" t="s">
        <v>758</v>
      </c>
      <c r="M4501">
        <v>6</v>
      </c>
      <c r="N4501">
        <v>12</v>
      </c>
      <c r="O4501" t="s">
        <v>852</v>
      </c>
      <c r="P4501" t="s">
        <v>2134</v>
      </c>
      <c r="Q4501" t="s">
        <v>11056</v>
      </c>
      <c r="R4501" t="str">
        <f>IF(COUNTIF(cpus!B:B, C4501)&gt;0, "found", "Missing")</f>
        <v>found</v>
      </c>
      <c r="S4501" t="str">
        <f>IF(COUNTIF(cpus!C:C, G4501)&gt;0, "found", "Missing")</f>
        <v>found</v>
      </c>
    </row>
    <row r="4502" spans="1:19" x14ac:dyDescent="0.25">
      <c r="A4502" t="str">
        <f t="shared" si="557"/>
        <v>missing</v>
      </c>
      <c r="B4502" t="str">
        <f t="shared" si="562"/>
        <v>missing</v>
      </c>
      <c r="C4502" t="str">
        <f>SUBSTITUTE(SUBSTITUTE(SUBSTITUTE(SUBSTITUTE(SUBSTITUTE(I4502," Dual Core","")," Quad Core","")," Quad-Core","")," Dual-Core","")," APU","")</f>
        <v>Intel Xeon E5649 @ 2.53GHz</v>
      </c>
      <c r="D4502" t="str">
        <f t="shared" si="558"/>
        <v>Intel</v>
      </c>
      <c r="E4502" t="str">
        <f t="shared" si="559"/>
        <v>Xeon E5649</v>
      </c>
      <c r="F4502" t="str">
        <f t="shared" si="560"/>
        <v>Xeon E5649</v>
      </c>
      <c r="G4502" t="str">
        <f t="shared" si="561"/>
        <v>E5649</v>
      </c>
      <c r="H4502" t="str">
        <f>IFERROR(LEFT(C4502, SEARCH(" @", C4502) - 1), C4502)</f>
        <v>Intel Xeon E5649</v>
      </c>
      <c r="I4502" t="s">
        <v>11057</v>
      </c>
      <c r="J4502" t="s">
        <v>8747</v>
      </c>
      <c r="K4502" t="s">
        <v>457</v>
      </c>
      <c r="L4502" t="s">
        <v>473</v>
      </c>
      <c r="M4502">
        <v>6</v>
      </c>
      <c r="N4502">
        <v>12</v>
      </c>
      <c r="O4502" t="s">
        <v>852</v>
      </c>
      <c r="P4502" t="s">
        <v>2055</v>
      </c>
      <c r="Q4502" t="s">
        <v>11058</v>
      </c>
      <c r="R4502" t="str">
        <f>IF(COUNTIF(cpus!B:B, C4502)&gt;0, "found", "Missing")</f>
        <v>found</v>
      </c>
      <c r="S4502" t="str">
        <f>IF(COUNTIF(cpus!C:C, G4502)&gt;0, "found", "Missing")</f>
        <v>found</v>
      </c>
    </row>
    <row r="4503" spans="1:19" x14ac:dyDescent="0.25">
      <c r="A4503" t="str">
        <f t="shared" si="557"/>
        <v>missing</v>
      </c>
      <c r="B4503" t="str">
        <f t="shared" si="562"/>
        <v>missing</v>
      </c>
      <c r="C4503" t="str">
        <f>SUBSTITUTE(SUBSTITUTE(SUBSTITUTE(SUBSTITUTE(SUBSTITUTE(I4503," Dual Core","")," Quad Core","")," Quad-Core","")," Dual-Core","")," APU","")</f>
        <v>Intel Xeon E7- 2830 @ 2.13GHz</v>
      </c>
      <c r="D4503" t="str">
        <f t="shared" si="558"/>
        <v>Intel</v>
      </c>
      <c r="E4503" t="str">
        <f t="shared" si="559"/>
        <v>Xeon E7- 2830</v>
      </c>
      <c r="F4503" t="str">
        <f t="shared" si="560"/>
        <v>Xeon E7- 2830</v>
      </c>
      <c r="G4503" t="str">
        <f t="shared" si="561"/>
        <v>E7- 2830</v>
      </c>
      <c r="H4503" t="str">
        <f>IFERROR(LEFT(C4503, SEARCH(" @", C4503) - 1), C4503)</f>
        <v>Intel Xeon E7- 2830</v>
      </c>
      <c r="I4503" t="s">
        <v>11059</v>
      </c>
      <c r="J4503" t="s">
        <v>11060</v>
      </c>
      <c r="K4503" t="s">
        <v>529</v>
      </c>
      <c r="L4503" t="s">
        <v>609</v>
      </c>
      <c r="M4503">
        <v>4</v>
      </c>
      <c r="N4503">
        <v>4</v>
      </c>
      <c r="O4503" t="s">
        <v>435</v>
      </c>
      <c r="P4503" t="s">
        <v>2193</v>
      </c>
      <c r="Q4503" t="s">
        <v>11061</v>
      </c>
      <c r="R4503" t="str">
        <f>IF(COUNTIF(cpus!B:B, C4503)&gt;0, "found", "Missing")</f>
        <v>found</v>
      </c>
      <c r="S4503" t="str">
        <f>IF(COUNTIF(cpus!C:C, G4503)&gt;0, "found", "Missing")</f>
        <v>found</v>
      </c>
    </row>
    <row r="4504" spans="1:19" x14ac:dyDescent="0.25">
      <c r="A4504" t="str">
        <f t="shared" ref="A4504:A4532" si="563">IF(COUNTIF(C4504,"*Quad CPU]*"),"found","missing")</f>
        <v>missing</v>
      </c>
      <c r="B4504" t="str">
        <f t="shared" si="562"/>
        <v>missing</v>
      </c>
      <c r="C4504" t="str">
        <f>SUBSTITUTE(SUBSTITUTE(SUBSTITUTE(SUBSTITUTE(SUBSTITUTE(I4504," Dual Core","")," Quad Core","")," Quad-Core","")," Dual-Core","")," APU","")</f>
        <v>Intel Xeon E7-4809 v2 @ 1.90GHz</v>
      </c>
      <c r="D4504" t="str">
        <f t="shared" si="558"/>
        <v>Intel</v>
      </c>
      <c r="E4504" t="str">
        <f t="shared" si="559"/>
        <v>Xeon E7-4809 v2</v>
      </c>
      <c r="F4504" t="str">
        <f t="shared" si="560"/>
        <v>Xeon E7-4809 v2</v>
      </c>
      <c r="G4504" t="str">
        <f t="shared" si="561"/>
        <v>E7-4809 v2</v>
      </c>
      <c r="H4504" t="str">
        <f>IFERROR(LEFT(C4504, SEARCH(" @", C4504) - 1), C4504)</f>
        <v>Intel Xeon E7-4809 v2</v>
      </c>
      <c r="I4504" t="s">
        <v>11062</v>
      </c>
      <c r="J4504" t="s">
        <v>8520</v>
      </c>
      <c r="K4504" t="s">
        <v>1309</v>
      </c>
      <c r="M4504">
        <v>6</v>
      </c>
      <c r="N4504">
        <v>12</v>
      </c>
      <c r="O4504" t="s">
        <v>435</v>
      </c>
      <c r="P4504" t="s">
        <v>2874</v>
      </c>
      <c r="Q4504" t="s">
        <v>11063</v>
      </c>
      <c r="R4504" t="str">
        <f>IF(COUNTIF(cpus!B:B, C4504)&gt;0, "found", "Missing")</f>
        <v>found</v>
      </c>
      <c r="S4504" t="str">
        <f>IF(COUNTIF(cpus!C:C, G4504)&gt;0, "found", "Missing")</f>
        <v>found</v>
      </c>
    </row>
    <row r="4505" spans="1:19" x14ac:dyDescent="0.25">
      <c r="A4505" t="str">
        <f t="shared" si="563"/>
        <v>missing</v>
      </c>
      <c r="B4505" t="str">
        <f t="shared" ref="B4505:B4525" si="564">IF(COUNTIF(C4505,"*[Dual CPU]*"),"found","missing")</f>
        <v>missing</v>
      </c>
      <c r="C4505" t="str">
        <f>SUBSTITUTE(SUBSTITUTE(SUBSTITUTE(SUBSTITUTE(SUBSTITUTE(I4505," Dual Core","")," Quad Core","")," Quad-Core","")," Dual-Core","")," APU","")</f>
        <v>Intel Xeon E7-8880 v3 @ 2.30GHz</v>
      </c>
      <c r="D4505" t="str">
        <f t="shared" si="558"/>
        <v>Intel</v>
      </c>
      <c r="E4505" t="str">
        <f t="shared" si="559"/>
        <v>Xeon E7-8880 v3</v>
      </c>
      <c r="F4505" t="str">
        <f t="shared" si="560"/>
        <v>Xeon E7-8880 v3</v>
      </c>
      <c r="G4505" t="str">
        <f t="shared" si="561"/>
        <v>E7-8880 v3</v>
      </c>
      <c r="H4505" t="str">
        <f>IFERROR(LEFT(C4505, SEARCH(" @", C4505) - 1), C4505)</f>
        <v>Intel Xeon E7-8880 v3</v>
      </c>
      <c r="I4505" t="s">
        <v>11065</v>
      </c>
      <c r="J4505" t="s">
        <v>11064</v>
      </c>
      <c r="K4505" t="s">
        <v>826</v>
      </c>
      <c r="L4505" t="s">
        <v>700</v>
      </c>
      <c r="M4505">
        <v>18</v>
      </c>
      <c r="N4505">
        <v>36</v>
      </c>
      <c r="O4505" t="s">
        <v>548</v>
      </c>
      <c r="P4505" t="s">
        <v>2012</v>
      </c>
      <c r="Q4505" t="s">
        <v>11066</v>
      </c>
      <c r="R4505" t="str">
        <f>IF(COUNTIF(cpus!B:B, C4505)&gt;0, "found", "Missing")</f>
        <v>found</v>
      </c>
      <c r="S4505" t="str">
        <f>IF(COUNTIF(cpus!C:C, G4505)&gt;0, "found", "Missing")</f>
        <v>found</v>
      </c>
    </row>
    <row r="4506" spans="1:19" x14ac:dyDescent="0.25">
      <c r="A4506" t="str">
        <f t="shared" si="563"/>
        <v>missing</v>
      </c>
      <c r="B4506" t="str">
        <f t="shared" si="564"/>
        <v>missing</v>
      </c>
      <c r="C4506" t="str">
        <f>SUBSTITUTE(SUBSTITUTE(SUBSTITUTE(SUBSTITUTE(SUBSTITUTE(I4506," Dual Core","")," Quad Core","")," Quad-Core","")," Dual-Core","")," APU","")</f>
        <v>Intel Xeon E7-8891 v3 @ 2.80GHz</v>
      </c>
      <c r="D4506" t="str">
        <f t="shared" si="558"/>
        <v>Intel</v>
      </c>
      <c r="E4506" t="str">
        <f t="shared" si="559"/>
        <v>Xeon E7-8891 v3</v>
      </c>
      <c r="F4506" t="str">
        <f t="shared" si="560"/>
        <v>Xeon E7-8891 v3</v>
      </c>
      <c r="G4506" t="str">
        <f t="shared" si="561"/>
        <v>E7-8891 v3</v>
      </c>
      <c r="H4506" t="str">
        <f>IFERROR(LEFT(C4506, SEARCH(" @", C4506) - 1), C4506)</f>
        <v>Intel Xeon E7-8891 v3</v>
      </c>
      <c r="I4506" t="s">
        <v>11067</v>
      </c>
      <c r="J4506" t="s">
        <v>8568</v>
      </c>
      <c r="K4506" t="s">
        <v>627</v>
      </c>
      <c r="L4506" t="s">
        <v>437</v>
      </c>
      <c r="M4506">
        <v>10</v>
      </c>
      <c r="N4506">
        <v>20</v>
      </c>
      <c r="O4506" t="s">
        <v>765</v>
      </c>
      <c r="P4506" t="s">
        <v>2687</v>
      </c>
      <c r="Q4506" t="s">
        <v>11068</v>
      </c>
      <c r="R4506" t="str">
        <f>IF(COUNTIF(cpus!B:B, C4506)&gt;0, "found", "Missing")</f>
        <v>found</v>
      </c>
      <c r="S4506" t="str">
        <f>IF(COUNTIF(cpus!C:C, G4506)&gt;0, "found", "Missing")</f>
        <v>found</v>
      </c>
    </row>
    <row r="4507" spans="1:19" x14ac:dyDescent="0.25">
      <c r="A4507" t="str">
        <f t="shared" si="563"/>
        <v>missing</v>
      </c>
      <c r="B4507" t="str">
        <f t="shared" si="564"/>
        <v>missing</v>
      </c>
      <c r="C4507" t="str">
        <f>SUBSTITUTE(SUBSTITUTE(SUBSTITUTE(SUBSTITUTE(SUBSTITUTE(I4507," Dual Core","")," Quad Core","")," Quad-Core","")," Dual-Core","")," APU","")</f>
        <v>Intel Xeon E7320 @ 2.13GHz</v>
      </c>
      <c r="D4507" t="str">
        <f t="shared" si="558"/>
        <v>Intel</v>
      </c>
      <c r="E4507" t="str">
        <f t="shared" si="559"/>
        <v>Xeon E7320</v>
      </c>
      <c r="F4507" t="str">
        <f t="shared" si="560"/>
        <v>Xeon E7320</v>
      </c>
      <c r="G4507" t="str">
        <f t="shared" si="561"/>
        <v>E7320</v>
      </c>
      <c r="H4507" t="str">
        <f>IFERROR(LEFT(C4507, SEARCH(" @", C4507) - 1), C4507)</f>
        <v>Intel Xeon E7320</v>
      </c>
      <c r="I4507" t="s">
        <v>11069</v>
      </c>
      <c r="J4507">
        <v>604</v>
      </c>
      <c r="K4507" t="s">
        <v>529</v>
      </c>
      <c r="M4507">
        <v>4</v>
      </c>
      <c r="N4507">
        <v>4</v>
      </c>
      <c r="O4507" t="s">
        <v>852</v>
      </c>
      <c r="P4507" t="s">
        <v>1989</v>
      </c>
      <c r="Q4507" t="s">
        <v>11070</v>
      </c>
      <c r="R4507" t="str">
        <f>IF(COUNTIF(cpus!B:B, C4507)&gt;0, "found", "Missing")</f>
        <v>found</v>
      </c>
      <c r="S4507" t="str">
        <f>IF(COUNTIF(cpus!C:C, G4507)&gt;0, "found", "Missing")</f>
        <v>found</v>
      </c>
    </row>
    <row r="4508" spans="1:19" x14ac:dyDescent="0.25">
      <c r="A4508" t="str">
        <f t="shared" si="563"/>
        <v>missing</v>
      </c>
      <c r="B4508" t="str">
        <f t="shared" si="564"/>
        <v>missing</v>
      </c>
      <c r="C4508" t="str">
        <f>SUBSTITUTE(SUBSTITUTE(SUBSTITUTE(SUBSTITUTE(SUBSTITUTE(I4508," Dual Core","")," Quad Core","")," Quad-Core","")," Dual-Core","")," APU","")</f>
        <v>Intel Xeon Gold 5115 @ 2.40GHz</v>
      </c>
      <c r="D4508" t="str">
        <f t="shared" si="558"/>
        <v>Intel</v>
      </c>
      <c r="E4508" t="str">
        <f t="shared" si="559"/>
        <v>Xeon Gold 5115</v>
      </c>
      <c r="F4508" t="str">
        <f t="shared" si="560"/>
        <v>5115</v>
      </c>
      <c r="G4508" t="str">
        <f t="shared" si="561"/>
        <v>5115</v>
      </c>
      <c r="H4508" t="str">
        <f>IFERROR(LEFT(C4508, SEARCH(" @", C4508) - 1), C4508)</f>
        <v>Intel Xeon Gold 5115</v>
      </c>
      <c r="I4508" t="s">
        <v>11072</v>
      </c>
      <c r="J4508" t="s">
        <v>10182</v>
      </c>
      <c r="K4508" t="s">
        <v>609</v>
      </c>
      <c r="L4508" t="s">
        <v>469</v>
      </c>
      <c r="M4508">
        <v>10</v>
      </c>
      <c r="N4508">
        <v>20</v>
      </c>
      <c r="O4508" t="s">
        <v>811</v>
      </c>
      <c r="P4508" t="s">
        <v>2193</v>
      </c>
      <c r="Q4508" t="s">
        <v>11073</v>
      </c>
      <c r="R4508" t="str">
        <f>IF(COUNTIF(cpus!B:B, C4508)&gt;0, "found", "Missing")</f>
        <v>found</v>
      </c>
      <c r="S4508" t="str">
        <f>IF(COUNTIF(cpus!C:C, G4508)&gt;0, "found", "Missing")</f>
        <v>found</v>
      </c>
    </row>
    <row r="4509" spans="1:19" x14ac:dyDescent="0.25">
      <c r="A4509" t="str">
        <f t="shared" si="563"/>
        <v>missing</v>
      </c>
      <c r="B4509" t="str">
        <f t="shared" si="564"/>
        <v>missing</v>
      </c>
      <c r="C4509" t="str">
        <f>SUBSTITUTE(SUBSTITUTE(SUBSTITUTE(SUBSTITUTE(SUBSTITUTE(I4509," Dual Core","")," Quad Core","")," Quad-Core","")," Dual-Core","")," APU","")</f>
        <v>Intel Xeon Gold 5117 @ 2.00GHz</v>
      </c>
      <c r="D4509" t="str">
        <f t="shared" si="558"/>
        <v>Intel</v>
      </c>
      <c r="E4509" t="str">
        <f t="shared" si="559"/>
        <v>Xeon Gold 5117</v>
      </c>
      <c r="F4509" t="str">
        <f t="shared" si="560"/>
        <v>5117</v>
      </c>
      <c r="G4509" t="str">
        <f t="shared" si="561"/>
        <v>5117</v>
      </c>
      <c r="H4509" t="str">
        <f>IFERROR(LEFT(C4509, SEARCH(" @", C4509) - 1), C4509)</f>
        <v>Intel Xeon Gold 5117</v>
      </c>
      <c r="I4509" t="s">
        <v>11074</v>
      </c>
      <c r="K4509" t="s">
        <v>1881</v>
      </c>
      <c r="L4509" t="s">
        <v>627</v>
      </c>
      <c r="M4509">
        <v>14</v>
      </c>
      <c r="N4509">
        <v>28</v>
      </c>
      <c r="O4509" t="s">
        <v>435</v>
      </c>
      <c r="P4509" t="s">
        <v>2018</v>
      </c>
      <c r="Q4509" t="s">
        <v>11075</v>
      </c>
      <c r="R4509" t="str">
        <f>IF(COUNTIF(cpus!B:B, C4509)&gt;0, "found", "Missing")</f>
        <v>found</v>
      </c>
      <c r="S4509" t="str">
        <f>IF(COUNTIF(cpus!C:C, G4509)&gt;0, "found", "Missing")</f>
        <v>found</v>
      </c>
    </row>
    <row r="4510" spans="1:19" x14ac:dyDescent="0.25">
      <c r="A4510" t="str">
        <f t="shared" si="563"/>
        <v>missing</v>
      </c>
      <c r="B4510" t="str">
        <f t="shared" si="564"/>
        <v>missing</v>
      </c>
      <c r="C4510" t="str">
        <f>SUBSTITUTE(SUBSTITUTE(SUBSTITUTE(SUBSTITUTE(SUBSTITUTE(I4510," Dual Core","")," Quad Core","")," Quad-Core","")," Dual-Core","")," APU","")</f>
        <v>Intel Xeon Gold 5118 @ 2.30GHz</v>
      </c>
      <c r="D4510" t="str">
        <f t="shared" si="558"/>
        <v>Intel</v>
      </c>
      <c r="E4510" t="str">
        <f t="shared" si="559"/>
        <v>Xeon Gold 5118</v>
      </c>
      <c r="F4510" t="str">
        <f t="shared" si="560"/>
        <v>5118</v>
      </c>
      <c r="G4510" t="str">
        <f t="shared" si="561"/>
        <v>5118</v>
      </c>
      <c r="H4510" t="str">
        <f>IFERROR(LEFT(C4510, SEARCH(" @", C4510) - 1), C4510)</f>
        <v>Intel Xeon Gold 5118</v>
      </c>
      <c r="I4510" t="s">
        <v>11076</v>
      </c>
      <c r="J4510" t="s">
        <v>10182</v>
      </c>
      <c r="K4510" t="s">
        <v>826</v>
      </c>
      <c r="L4510" t="s">
        <v>469</v>
      </c>
      <c r="M4510">
        <v>12</v>
      </c>
      <c r="N4510">
        <v>24</v>
      </c>
      <c r="O4510" t="s">
        <v>435</v>
      </c>
      <c r="P4510" t="s">
        <v>2018</v>
      </c>
      <c r="Q4510" t="s">
        <v>11077</v>
      </c>
      <c r="R4510" t="str">
        <f>IF(COUNTIF(cpus!B:B, C4510)&gt;0, "found", "Missing")</f>
        <v>found</v>
      </c>
      <c r="S4510" t="str">
        <f>IF(COUNTIF(cpus!C:C, G4510)&gt;0, "found", "Missing")</f>
        <v>found</v>
      </c>
    </row>
    <row r="4511" spans="1:19" x14ac:dyDescent="0.25">
      <c r="A4511" t="str">
        <f t="shared" si="563"/>
        <v>missing</v>
      </c>
      <c r="B4511" t="str">
        <f t="shared" si="564"/>
        <v>missing</v>
      </c>
      <c r="C4511" t="str">
        <f>SUBSTITUTE(SUBSTITUTE(SUBSTITUTE(SUBSTITUTE(SUBSTITUTE(I4511," Dual Core","")," Quad Core","")," Quad-Core","")," Dual-Core","")," APU","")</f>
        <v>Intel Xeon Gold 5120 @ 2.20GHz</v>
      </c>
      <c r="D4511" t="str">
        <f t="shared" si="558"/>
        <v>Intel</v>
      </c>
      <c r="E4511" t="str">
        <f t="shared" si="559"/>
        <v>Xeon Gold 5120</v>
      </c>
      <c r="F4511" t="str">
        <f t="shared" si="560"/>
        <v>5120</v>
      </c>
      <c r="G4511" t="str">
        <f t="shared" si="561"/>
        <v>5120</v>
      </c>
      <c r="H4511" t="str">
        <f>IFERROR(LEFT(C4511, SEARCH(" @", C4511) - 1), C4511)</f>
        <v>Intel Xeon Gold 5120</v>
      </c>
      <c r="I4511" t="s">
        <v>11078</v>
      </c>
      <c r="J4511" t="s">
        <v>10182</v>
      </c>
      <c r="K4511" t="s">
        <v>632</v>
      </c>
      <c r="L4511" t="s">
        <v>469</v>
      </c>
      <c r="M4511">
        <v>14</v>
      </c>
      <c r="N4511">
        <v>28</v>
      </c>
      <c r="O4511" t="s">
        <v>435</v>
      </c>
      <c r="P4511" t="s">
        <v>2018</v>
      </c>
      <c r="Q4511" t="s">
        <v>11079</v>
      </c>
      <c r="R4511" t="str">
        <f>IF(COUNTIF(cpus!B:B, C4511)&gt;0, "found", "Missing")</f>
        <v>found</v>
      </c>
      <c r="S4511" t="str">
        <f>IF(COUNTIF(cpus!C:C, G4511)&gt;0, "found", "Missing")</f>
        <v>found</v>
      </c>
    </row>
    <row r="4512" spans="1:19" x14ac:dyDescent="0.25">
      <c r="A4512" t="str">
        <f t="shared" si="563"/>
        <v>missing</v>
      </c>
      <c r="B4512" t="str">
        <f t="shared" si="564"/>
        <v>missing</v>
      </c>
      <c r="C4512" t="str">
        <f>SUBSTITUTE(SUBSTITUTE(SUBSTITUTE(SUBSTITUTE(SUBSTITUTE(I4512," Dual Core","")," Quad Core","")," Quad-Core","")," Dual-Core","")," APU","")</f>
        <v>Intel Xeon Gold 5120T @ 2.20GHz</v>
      </c>
      <c r="D4512" t="str">
        <f t="shared" si="558"/>
        <v>Intel</v>
      </c>
      <c r="E4512" t="str">
        <f t="shared" si="559"/>
        <v>Xeon Gold 5120T</v>
      </c>
      <c r="F4512" t="str">
        <f t="shared" si="560"/>
        <v>5120T</v>
      </c>
      <c r="G4512" t="str">
        <f t="shared" si="561"/>
        <v>5120T</v>
      </c>
      <c r="H4512" t="str">
        <f>IFERROR(LEFT(C4512, SEARCH(" @", C4512) - 1), C4512)</f>
        <v>Intel Xeon Gold 5120T</v>
      </c>
      <c r="I4512" t="s">
        <v>11080</v>
      </c>
      <c r="J4512" t="s">
        <v>10182</v>
      </c>
      <c r="K4512" t="s">
        <v>632</v>
      </c>
      <c r="L4512" t="s">
        <v>469</v>
      </c>
      <c r="M4512">
        <v>14</v>
      </c>
      <c r="N4512">
        <v>28</v>
      </c>
      <c r="O4512" t="s">
        <v>435</v>
      </c>
      <c r="P4512" t="s">
        <v>2292</v>
      </c>
      <c r="Q4512" t="s">
        <v>11081</v>
      </c>
      <c r="R4512" t="str">
        <f>IF(COUNTIF(cpus!B:B, C4512)&gt;0, "found", "Missing")</f>
        <v>found</v>
      </c>
      <c r="S4512" t="str">
        <f>IF(COUNTIF(cpus!C:C, G4512)&gt;0, "found", "Missing")</f>
        <v>found</v>
      </c>
    </row>
    <row r="4513" spans="1:19" x14ac:dyDescent="0.25">
      <c r="A4513" t="str">
        <f t="shared" si="563"/>
        <v>missing</v>
      </c>
      <c r="B4513" t="str">
        <f t="shared" si="564"/>
        <v>missing</v>
      </c>
      <c r="C4513" t="str">
        <f>SUBSTITUTE(SUBSTITUTE(SUBSTITUTE(SUBSTITUTE(SUBSTITUTE(I4513," Dual Core","")," Quad Core","")," Quad-Core","")," Dual-Core","")," APU","")</f>
        <v>Intel Xeon Gold 5122 @ 3.60GHz</v>
      </c>
      <c r="D4513" t="str">
        <f t="shared" si="558"/>
        <v>Intel</v>
      </c>
      <c r="E4513" t="str">
        <f t="shared" si="559"/>
        <v>Xeon Gold 5122</v>
      </c>
      <c r="F4513" t="str">
        <f t="shared" si="560"/>
        <v>5122</v>
      </c>
      <c r="G4513" t="str">
        <f t="shared" si="561"/>
        <v>5122</v>
      </c>
      <c r="H4513" t="str">
        <f>IFERROR(LEFT(C4513, SEARCH(" @", C4513) - 1), C4513)</f>
        <v>Intel Xeon Gold 5122</v>
      </c>
      <c r="I4513" t="s">
        <v>11082</v>
      </c>
      <c r="J4513" t="s">
        <v>10182</v>
      </c>
      <c r="K4513" t="s">
        <v>426</v>
      </c>
      <c r="L4513" t="s">
        <v>442</v>
      </c>
      <c r="M4513">
        <v>4</v>
      </c>
      <c r="N4513">
        <v>8</v>
      </c>
      <c r="O4513" t="s">
        <v>435</v>
      </c>
      <c r="P4513" t="s">
        <v>2018</v>
      </c>
      <c r="Q4513" t="s">
        <v>11083</v>
      </c>
      <c r="R4513" t="str">
        <f>IF(COUNTIF(cpus!B:B, C4513)&gt;0, "found", "Missing")</f>
        <v>found</v>
      </c>
      <c r="S4513" t="str">
        <f>IF(COUNTIF(cpus!C:C, G4513)&gt;0, "found", "Missing")</f>
        <v>found</v>
      </c>
    </row>
    <row r="4514" spans="1:19" x14ac:dyDescent="0.25">
      <c r="A4514" t="str">
        <f t="shared" si="563"/>
        <v>missing</v>
      </c>
      <c r="B4514" t="str">
        <f t="shared" si="564"/>
        <v>missing</v>
      </c>
      <c r="C4514" t="str">
        <f>SUBSTITUTE(SUBSTITUTE(SUBSTITUTE(SUBSTITUTE(SUBSTITUTE(I4514," Dual Core","")," Quad Core","")," Quad-Core","")," Dual-Core","")," APU","")</f>
        <v>Intel Xeon Gold 5215 @ 2.20GHz</v>
      </c>
      <c r="D4514" t="str">
        <f t="shared" si="558"/>
        <v>Intel</v>
      </c>
      <c r="E4514" t="str">
        <f t="shared" si="559"/>
        <v>Xeon Gold 5215</v>
      </c>
      <c r="F4514" t="str">
        <f t="shared" si="560"/>
        <v>5215</v>
      </c>
      <c r="G4514" t="str">
        <f t="shared" si="561"/>
        <v>5215</v>
      </c>
      <c r="H4514" t="str">
        <f>IFERROR(LEFT(C4514, SEARCH(" @", C4514) - 1), C4514)</f>
        <v>Intel Xeon Gold 5215</v>
      </c>
      <c r="I4514" t="s">
        <v>11084</v>
      </c>
      <c r="J4514" t="s">
        <v>10182</v>
      </c>
      <c r="K4514" t="s">
        <v>457</v>
      </c>
      <c r="L4514" t="s">
        <v>451</v>
      </c>
      <c r="M4514">
        <v>10</v>
      </c>
      <c r="N4514">
        <v>20</v>
      </c>
      <c r="O4514" t="s">
        <v>811</v>
      </c>
      <c r="P4514" t="s">
        <v>1897</v>
      </c>
      <c r="Q4514" t="s">
        <v>11085</v>
      </c>
      <c r="R4514" t="str">
        <f>IF(COUNTIF(cpus!B:B, C4514)&gt;0, "found", "Missing")</f>
        <v>found</v>
      </c>
      <c r="S4514" t="str">
        <f>IF(COUNTIF(cpus!C:C, G4514)&gt;0, "found", "Missing")</f>
        <v>found</v>
      </c>
    </row>
    <row r="4515" spans="1:19" x14ac:dyDescent="0.25">
      <c r="A4515" t="str">
        <f t="shared" si="563"/>
        <v>missing</v>
      </c>
      <c r="B4515" t="str">
        <f t="shared" si="564"/>
        <v>missing</v>
      </c>
      <c r="C4515" t="str">
        <f>SUBSTITUTE(SUBSTITUTE(SUBSTITUTE(SUBSTITUTE(SUBSTITUTE(I4515," Dual Core","")," Quad Core","")," Quad-Core","")," Dual-Core","")," APU","")</f>
        <v>Intel Xeon Gold 5215 @ 2.50GHz</v>
      </c>
      <c r="D4515" t="str">
        <f t="shared" si="558"/>
        <v>Intel</v>
      </c>
      <c r="E4515" t="str">
        <f t="shared" si="559"/>
        <v>Xeon Gold 5215</v>
      </c>
      <c r="F4515" t="str">
        <f t="shared" si="560"/>
        <v>5215</v>
      </c>
      <c r="G4515" t="str">
        <f t="shared" si="561"/>
        <v>5215</v>
      </c>
      <c r="H4515" t="str">
        <f>IFERROR(LEFT(C4515, SEARCH(" @", C4515) - 1), C4515)</f>
        <v>Intel Xeon Gold 5215</v>
      </c>
      <c r="I4515" t="s">
        <v>11086</v>
      </c>
      <c r="J4515" t="s">
        <v>10182</v>
      </c>
      <c r="K4515" t="s">
        <v>457</v>
      </c>
      <c r="L4515" t="s">
        <v>451</v>
      </c>
      <c r="M4515">
        <v>10</v>
      </c>
      <c r="N4515">
        <v>20</v>
      </c>
      <c r="O4515" t="s">
        <v>811</v>
      </c>
      <c r="P4515" t="s">
        <v>2209</v>
      </c>
      <c r="Q4515" t="s">
        <v>11087</v>
      </c>
      <c r="R4515" t="str">
        <f>IF(COUNTIF(cpus!B:B, C4515)&gt;0, "found", "Missing")</f>
        <v>found</v>
      </c>
      <c r="S4515" t="str">
        <f>IF(COUNTIF(cpus!C:C, G4515)&gt;0, "found", "Missing")</f>
        <v>found</v>
      </c>
    </row>
    <row r="4516" spans="1:19" x14ac:dyDescent="0.25">
      <c r="A4516" t="str">
        <f t="shared" si="563"/>
        <v>missing</v>
      </c>
      <c r="B4516" t="str">
        <f t="shared" si="564"/>
        <v>missing</v>
      </c>
      <c r="C4516" t="str">
        <f>SUBSTITUTE(SUBSTITUTE(SUBSTITUTE(SUBSTITUTE(SUBSTITUTE(I4516," Dual Core","")," Quad Core","")," Quad-Core","")," Dual-Core","")," APU","")</f>
        <v>Intel Xeon Gold 5217 @ 3.00GHz</v>
      </c>
      <c r="D4516" t="str">
        <f t="shared" si="558"/>
        <v>Intel</v>
      </c>
      <c r="E4516" t="str">
        <f t="shared" si="559"/>
        <v>Xeon Gold 5217</v>
      </c>
      <c r="F4516" t="str">
        <f t="shared" si="560"/>
        <v>5217</v>
      </c>
      <c r="G4516" t="str">
        <f t="shared" si="561"/>
        <v>5217</v>
      </c>
      <c r="H4516" t="str">
        <f>IFERROR(LEFT(C4516, SEARCH(" @", C4516) - 1), C4516)</f>
        <v>Intel Xeon Gold 5217</v>
      </c>
      <c r="I4516" t="s">
        <v>11088</v>
      </c>
      <c r="J4516" t="s">
        <v>10182</v>
      </c>
      <c r="K4516" t="s">
        <v>2017</v>
      </c>
      <c r="L4516" t="s">
        <v>442</v>
      </c>
      <c r="M4516">
        <v>8</v>
      </c>
      <c r="N4516">
        <v>16</v>
      </c>
      <c r="O4516" t="s">
        <v>910</v>
      </c>
      <c r="P4516" t="s">
        <v>2209</v>
      </c>
      <c r="Q4516" t="s">
        <v>11089</v>
      </c>
      <c r="R4516" t="str">
        <f>IF(COUNTIF(cpus!B:B, C4516)&gt;0, "found", "Missing")</f>
        <v>found</v>
      </c>
      <c r="S4516" t="str">
        <f>IF(COUNTIF(cpus!C:C, G4516)&gt;0, "found", "Missing")</f>
        <v>found</v>
      </c>
    </row>
    <row r="4517" spans="1:19" x14ac:dyDescent="0.25">
      <c r="A4517" t="str">
        <f t="shared" si="563"/>
        <v>missing</v>
      </c>
      <c r="B4517" t="str">
        <f t="shared" si="564"/>
        <v>missing</v>
      </c>
      <c r="C4517" t="str">
        <f>SUBSTITUTE(SUBSTITUTE(SUBSTITUTE(SUBSTITUTE(SUBSTITUTE(I4517," Dual Core","")," Quad Core","")," Quad-Core","")," Dual-Core","")," APU","")</f>
        <v>Intel Xeon Gold 5218 @ 2.30GHz</v>
      </c>
      <c r="D4517" t="str">
        <f t="shared" si="558"/>
        <v>Intel</v>
      </c>
      <c r="E4517" t="str">
        <f t="shared" si="559"/>
        <v>Xeon Gold 5218</v>
      </c>
      <c r="F4517" t="str">
        <f t="shared" si="560"/>
        <v>5218</v>
      </c>
      <c r="G4517" t="str">
        <f t="shared" si="561"/>
        <v>5218</v>
      </c>
      <c r="H4517" t="str">
        <f>IFERROR(LEFT(C4517, SEARCH(" @", C4517) - 1), C4517)</f>
        <v>Intel Xeon Gold 5218</v>
      </c>
      <c r="I4517" t="s">
        <v>11090</v>
      </c>
      <c r="J4517" t="s">
        <v>10182</v>
      </c>
      <c r="K4517" t="s">
        <v>826</v>
      </c>
      <c r="L4517" t="s">
        <v>422</v>
      </c>
      <c r="M4517">
        <v>16</v>
      </c>
      <c r="N4517">
        <v>32</v>
      </c>
      <c r="O4517" t="s">
        <v>454</v>
      </c>
      <c r="P4517" t="s">
        <v>2116</v>
      </c>
      <c r="Q4517" t="s">
        <v>11091</v>
      </c>
      <c r="R4517" t="str">
        <f>IF(COUNTIF(cpus!B:B, C4517)&gt;0, "found", "Missing")</f>
        <v>found</v>
      </c>
      <c r="S4517" t="str">
        <f>IF(COUNTIF(cpus!C:C, G4517)&gt;0, "found", "Missing")</f>
        <v>found</v>
      </c>
    </row>
    <row r="4518" spans="1:19" x14ac:dyDescent="0.25">
      <c r="A4518" t="str">
        <f t="shared" si="563"/>
        <v>missing</v>
      </c>
      <c r="B4518" t="str">
        <f t="shared" si="564"/>
        <v>missing</v>
      </c>
      <c r="C4518" t="str">
        <f>SUBSTITUTE(SUBSTITUTE(SUBSTITUTE(SUBSTITUTE(SUBSTITUTE(I4518," Dual Core","")," Quad Core","")," Quad-Core","")," Dual-Core","")," APU","")</f>
        <v>Intel Xeon Gold 5218R @ 2.10GHz</v>
      </c>
      <c r="D4518" t="str">
        <f t="shared" si="558"/>
        <v>Intel</v>
      </c>
      <c r="E4518" t="str">
        <f t="shared" si="559"/>
        <v>Xeon Gold 5218R</v>
      </c>
      <c r="F4518" t="str">
        <f t="shared" si="560"/>
        <v>5218R</v>
      </c>
      <c r="G4518" t="str">
        <f t="shared" si="561"/>
        <v>5218R</v>
      </c>
      <c r="H4518" t="str">
        <f>IFERROR(LEFT(C4518, SEARCH(" @", C4518) - 1), C4518)</f>
        <v>Intel Xeon Gold 5218R</v>
      </c>
      <c r="I4518" t="s">
        <v>11092</v>
      </c>
      <c r="J4518" t="s">
        <v>10182</v>
      </c>
      <c r="K4518" t="s">
        <v>529</v>
      </c>
      <c r="L4518" t="s">
        <v>1917</v>
      </c>
      <c r="M4518">
        <v>20</v>
      </c>
      <c r="N4518">
        <v>40</v>
      </c>
      <c r="O4518" t="s">
        <v>454</v>
      </c>
      <c r="P4518" t="s">
        <v>1918</v>
      </c>
      <c r="Q4518" t="s">
        <v>11093</v>
      </c>
      <c r="R4518" t="str">
        <f>IF(COUNTIF(cpus!B:B, C4518)&gt;0, "found", "Missing")</f>
        <v>found</v>
      </c>
      <c r="S4518" t="str">
        <f>IF(COUNTIF(cpus!C:C, G4518)&gt;0, "found", "Missing")</f>
        <v>found</v>
      </c>
    </row>
    <row r="4519" spans="1:19" x14ac:dyDescent="0.25">
      <c r="A4519" t="str">
        <f t="shared" si="563"/>
        <v>missing</v>
      </c>
      <c r="B4519" t="str">
        <f t="shared" si="564"/>
        <v>missing</v>
      </c>
      <c r="C4519" t="str">
        <f>SUBSTITUTE(SUBSTITUTE(SUBSTITUTE(SUBSTITUTE(SUBSTITUTE(I4519," Dual Core","")," Quad Core","")," Quad-Core","")," Dual-Core","")," APU","")</f>
        <v>Intel Xeon Gold 5218T @ 2.10GHz</v>
      </c>
      <c r="D4519" t="str">
        <f t="shared" si="558"/>
        <v>Intel</v>
      </c>
      <c r="E4519" t="str">
        <f t="shared" si="559"/>
        <v>Xeon Gold 5218T</v>
      </c>
      <c r="F4519" t="str">
        <f t="shared" si="560"/>
        <v>5218T</v>
      </c>
      <c r="G4519" t="str">
        <f t="shared" si="561"/>
        <v>5218T</v>
      </c>
      <c r="H4519" t="str">
        <f>IFERROR(LEFT(C4519, SEARCH(" @", C4519) - 1), C4519)</f>
        <v>Intel Xeon Gold 5218T</v>
      </c>
      <c r="I4519" t="s">
        <v>11094</v>
      </c>
      <c r="K4519" t="s">
        <v>529</v>
      </c>
      <c r="L4519" t="s">
        <v>445</v>
      </c>
      <c r="M4519">
        <v>16</v>
      </c>
      <c r="N4519">
        <v>32</v>
      </c>
      <c r="O4519" t="s">
        <v>435</v>
      </c>
      <c r="P4519" t="s">
        <v>2119</v>
      </c>
      <c r="Q4519" t="s">
        <v>11095</v>
      </c>
      <c r="R4519" t="str">
        <f>IF(COUNTIF(cpus!B:B, C4519)&gt;0, "found", "Missing")</f>
        <v>found</v>
      </c>
      <c r="S4519" t="str">
        <f>IF(COUNTIF(cpus!C:C, G4519)&gt;0, "found", "Missing")</f>
        <v>found</v>
      </c>
    </row>
    <row r="4520" spans="1:19" x14ac:dyDescent="0.25">
      <c r="A4520" t="str">
        <f t="shared" si="563"/>
        <v>missing</v>
      </c>
      <c r="B4520" t="str">
        <f t="shared" si="564"/>
        <v>missing</v>
      </c>
      <c r="C4520" t="str">
        <f>SUBSTITUTE(SUBSTITUTE(SUBSTITUTE(SUBSTITUTE(SUBSTITUTE(I4520," Dual Core","")," Quad Core","")," Quad-Core","")," Dual-Core","")," APU","")</f>
        <v>Intel Xeon Gold 5220 @ 2.20GHz</v>
      </c>
      <c r="D4520" t="str">
        <f t="shared" si="558"/>
        <v>Intel</v>
      </c>
      <c r="E4520" t="str">
        <f t="shared" si="559"/>
        <v>Xeon Gold 5220</v>
      </c>
      <c r="F4520" t="str">
        <f t="shared" si="560"/>
        <v>5220</v>
      </c>
      <c r="G4520" t="str">
        <f t="shared" si="561"/>
        <v>5220</v>
      </c>
      <c r="H4520" t="str">
        <f>IFERROR(LEFT(C4520, SEARCH(" @", C4520) - 1), C4520)</f>
        <v>Intel Xeon Gold 5220</v>
      </c>
      <c r="I4520" t="s">
        <v>11096</v>
      </c>
      <c r="J4520" t="s">
        <v>10182</v>
      </c>
      <c r="K4520" t="s">
        <v>632</v>
      </c>
      <c r="L4520" t="s">
        <v>422</v>
      </c>
      <c r="M4520">
        <v>18</v>
      </c>
      <c r="N4520">
        <v>36</v>
      </c>
      <c r="O4520" t="s">
        <v>454</v>
      </c>
      <c r="P4520" t="s">
        <v>2116</v>
      </c>
      <c r="Q4520" t="s">
        <v>11097</v>
      </c>
      <c r="R4520" t="str">
        <f>IF(COUNTIF(cpus!B:B, C4520)&gt;0, "found", "Missing")</f>
        <v>found</v>
      </c>
      <c r="S4520" t="str">
        <f>IF(COUNTIF(cpus!C:C, G4520)&gt;0, "found", "Missing")</f>
        <v>found</v>
      </c>
    </row>
    <row r="4521" spans="1:19" x14ac:dyDescent="0.25">
      <c r="A4521" t="str">
        <f t="shared" si="563"/>
        <v>missing</v>
      </c>
      <c r="B4521" t="str">
        <f t="shared" si="564"/>
        <v>missing</v>
      </c>
      <c r="C4521" t="str">
        <f>SUBSTITUTE(SUBSTITUTE(SUBSTITUTE(SUBSTITUTE(SUBSTITUTE(I4521," Dual Core","")," Quad Core","")," Quad-Core","")," Dual-Core","")," APU","")</f>
        <v>Intel Xeon Gold 5220R @ 2.20GHz</v>
      </c>
      <c r="D4521" t="str">
        <f t="shared" si="558"/>
        <v>Intel</v>
      </c>
      <c r="E4521" t="str">
        <f t="shared" si="559"/>
        <v>Xeon Gold 5220R</v>
      </c>
      <c r="F4521" t="str">
        <f t="shared" si="560"/>
        <v>5220R</v>
      </c>
      <c r="G4521" t="str">
        <f t="shared" si="561"/>
        <v>5220R</v>
      </c>
      <c r="H4521" t="str">
        <f>IFERROR(LEFT(C4521, SEARCH(" @", C4521) - 1), C4521)</f>
        <v>Intel Xeon Gold 5220R</v>
      </c>
      <c r="I4521" t="s">
        <v>11098</v>
      </c>
      <c r="J4521" t="s">
        <v>10182</v>
      </c>
      <c r="K4521" t="s">
        <v>632</v>
      </c>
      <c r="L4521" t="s">
        <v>1917</v>
      </c>
      <c r="M4521">
        <v>24</v>
      </c>
      <c r="N4521">
        <v>48</v>
      </c>
      <c r="O4521" t="s">
        <v>548</v>
      </c>
      <c r="P4521" t="s">
        <v>1876</v>
      </c>
      <c r="Q4521" t="s">
        <v>11099</v>
      </c>
      <c r="R4521" t="str">
        <f>IF(COUNTIF(cpus!B:B, C4521)&gt;0, "found", "Missing")</f>
        <v>found</v>
      </c>
      <c r="S4521" t="str">
        <f>IF(COUNTIF(cpus!C:C, G4521)&gt;0, "found", "Missing")</f>
        <v>found</v>
      </c>
    </row>
    <row r="4522" spans="1:19" x14ac:dyDescent="0.25">
      <c r="A4522" t="str">
        <f t="shared" si="563"/>
        <v>missing</v>
      </c>
      <c r="B4522" t="str">
        <f t="shared" si="564"/>
        <v>missing</v>
      </c>
      <c r="C4522" t="str">
        <f>SUBSTITUTE(SUBSTITUTE(SUBSTITUTE(SUBSTITUTE(SUBSTITUTE(I4522," Dual Core","")," Quad Core","")," Quad-Core","")," Dual-Core","")," APU","")</f>
        <v>Intel Xeon Gold 5222 @ 3.80GHz</v>
      </c>
      <c r="D4522" t="str">
        <f t="shared" si="558"/>
        <v>Intel</v>
      </c>
      <c r="E4522" t="str">
        <f t="shared" si="559"/>
        <v>Xeon Gold 5222</v>
      </c>
      <c r="F4522" t="str">
        <f t="shared" si="560"/>
        <v>5222</v>
      </c>
      <c r="G4522" t="str">
        <f t="shared" si="561"/>
        <v>5222</v>
      </c>
      <c r="H4522" t="str">
        <f>IFERROR(LEFT(C4522, SEARCH(" @", C4522) - 1), C4522)</f>
        <v>Intel Xeon Gold 5222</v>
      </c>
      <c r="I4522" t="s">
        <v>11100</v>
      </c>
      <c r="J4522" t="s">
        <v>10182</v>
      </c>
      <c r="K4522" t="s">
        <v>445</v>
      </c>
      <c r="L4522" t="s">
        <v>422</v>
      </c>
      <c r="M4522">
        <v>4</v>
      </c>
      <c r="N4522">
        <v>8</v>
      </c>
      <c r="O4522" t="s">
        <v>435</v>
      </c>
      <c r="P4522" t="s">
        <v>2119</v>
      </c>
      <c r="Q4522" t="s">
        <v>11101</v>
      </c>
      <c r="R4522" t="str">
        <f>IF(COUNTIF(cpus!B:B, C4522)&gt;0, "found", "Missing")</f>
        <v>found</v>
      </c>
      <c r="S4522" t="str">
        <f>IF(COUNTIF(cpus!C:C, G4522)&gt;0, "found", "Missing")</f>
        <v>found</v>
      </c>
    </row>
    <row r="4523" spans="1:19" x14ac:dyDescent="0.25">
      <c r="A4523" t="str">
        <f t="shared" si="563"/>
        <v>missing</v>
      </c>
      <c r="B4523" t="str">
        <f t="shared" si="564"/>
        <v>missing</v>
      </c>
      <c r="C4523" t="str">
        <f>SUBSTITUTE(SUBSTITUTE(SUBSTITUTE(SUBSTITUTE(SUBSTITUTE(I4523," Dual Core","")," Quad Core","")," Quad-Core","")," Dual-Core","")," APU","")</f>
        <v>Intel Xeon Gold 5315Y @ 3.20GHz</v>
      </c>
      <c r="D4523" t="str">
        <f t="shared" si="558"/>
        <v>Intel</v>
      </c>
      <c r="E4523" t="str">
        <f t="shared" si="559"/>
        <v>Xeon Gold 5315Y</v>
      </c>
      <c r="F4523" t="str">
        <f t="shared" si="560"/>
        <v>5315Y</v>
      </c>
      <c r="G4523" t="str">
        <f t="shared" si="561"/>
        <v>5315Y</v>
      </c>
      <c r="H4523" t="str">
        <f>IFERROR(LEFT(C4523, SEARCH(" @", C4523) - 1), C4523)</f>
        <v>Intel Xeon Gold 5315Y</v>
      </c>
      <c r="I4523" t="s">
        <v>11102</v>
      </c>
      <c r="J4523" t="s">
        <v>11103</v>
      </c>
      <c r="K4523" t="s">
        <v>469</v>
      </c>
      <c r="L4523" t="s">
        <v>426</v>
      </c>
      <c r="M4523">
        <v>8</v>
      </c>
      <c r="N4523">
        <v>16</v>
      </c>
      <c r="O4523" t="s">
        <v>685</v>
      </c>
      <c r="P4523" t="s">
        <v>1908</v>
      </c>
      <c r="Q4523" t="s">
        <v>11104</v>
      </c>
      <c r="R4523" t="str">
        <f>IF(COUNTIF(cpus!B:B, C4523)&gt;0, "found", "Missing")</f>
        <v>found</v>
      </c>
      <c r="S4523" t="str">
        <f>IF(COUNTIF(cpus!C:C, G4523)&gt;0, "found", "Missing")</f>
        <v>found</v>
      </c>
    </row>
    <row r="4524" spans="1:19" x14ac:dyDescent="0.25">
      <c r="A4524" t="str">
        <f t="shared" si="563"/>
        <v>missing</v>
      </c>
      <c r="B4524" t="str">
        <f t="shared" si="564"/>
        <v>missing</v>
      </c>
      <c r="C4524" t="str">
        <f>SUBSTITUTE(SUBSTITUTE(SUBSTITUTE(SUBSTITUTE(SUBSTITUTE(I4524," Dual Core","")," Quad Core","")," Quad-Core","")," Dual-Core","")," APU","")</f>
        <v>Intel Xeon Gold 5317 @ 3.00GHz</v>
      </c>
      <c r="D4524" t="str">
        <f t="shared" si="558"/>
        <v>Intel</v>
      </c>
      <c r="E4524" t="str">
        <f t="shared" si="559"/>
        <v>Xeon Gold 5317</v>
      </c>
      <c r="F4524" t="str">
        <f t="shared" si="560"/>
        <v>5317</v>
      </c>
      <c r="G4524" t="str">
        <f t="shared" si="561"/>
        <v>5317</v>
      </c>
      <c r="H4524" t="str">
        <f>IFERROR(LEFT(C4524, SEARCH(" @", C4524) - 1), C4524)</f>
        <v>Intel Xeon Gold 5317</v>
      </c>
      <c r="I4524" t="s">
        <v>11105</v>
      </c>
      <c r="J4524" t="s">
        <v>11103</v>
      </c>
      <c r="K4524" t="s">
        <v>2017</v>
      </c>
      <c r="L4524" t="s">
        <v>426</v>
      </c>
      <c r="M4524">
        <v>12</v>
      </c>
      <c r="N4524">
        <v>24</v>
      </c>
      <c r="O4524" t="s">
        <v>548</v>
      </c>
      <c r="P4524" t="s">
        <v>1918</v>
      </c>
      <c r="Q4524" t="s">
        <v>11106</v>
      </c>
      <c r="R4524" t="str">
        <f>IF(COUNTIF(cpus!B:B, C4524)&gt;0, "found", "Missing")</f>
        <v>found</v>
      </c>
      <c r="S4524" t="str">
        <f>IF(COUNTIF(cpus!C:C, G4524)&gt;0, "found", "Missing")</f>
        <v>found</v>
      </c>
    </row>
    <row r="4525" spans="1:19" x14ac:dyDescent="0.25">
      <c r="A4525" t="str">
        <f t="shared" si="563"/>
        <v>missing</v>
      </c>
      <c r="B4525" t="str">
        <f t="shared" si="564"/>
        <v>missing</v>
      </c>
      <c r="C4525" t="str">
        <f>SUBSTITUTE(SUBSTITUTE(SUBSTITUTE(SUBSTITUTE(SUBSTITUTE(I4525," Dual Core","")," Quad Core","")," Quad-Core","")," Dual-Core","")," APU","")</f>
        <v>Intel Xeon Gold 5318H @ 2.50GHz</v>
      </c>
      <c r="D4525" t="str">
        <f t="shared" si="558"/>
        <v>Intel</v>
      </c>
      <c r="E4525" t="str">
        <f t="shared" si="559"/>
        <v>Xeon Gold 5318H</v>
      </c>
      <c r="F4525" t="str">
        <f t="shared" si="560"/>
        <v>5318H</v>
      </c>
      <c r="G4525" t="str">
        <f t="shared" si="561"/>
        <v>5318H</v>
      </c>
      <c r="H4525" t="str">
        <f>IFERROR(LEFT(C4525, SEARCH(" @", C4525) - 1), C4525)</f>
        <v>Intel Xeon Gold 5318H</v>
      </c>
      <c r="I4525" t="s">
        <v>11107</v>
      </c>
      <c r="J4525" t="s">
        <v>11103</v>
      </c>
      <c r="K4525" t="s">
        <v>457</v>
      </c>
      <c r="L4525" t="s">
        <v>445</v>
      </c>
      <c r="M4525">
        <v>18</v>
      </c>
      <c r="N4525">
        <v>36</v>
      </c>
      <c r="O4525" t="s">
        <v>548</v>
      </c>
      <c r="P4525" t="s">
        <v>2874</v>
      </c>
      <c r="Q4525" t="s">
        <v>11108</v>
      </c>
      <c r="R4525" t="str">
        <f>IF(COUNTIF(cpus!B:B, C4525)&gt;0, "found", "Missing")</f>
        <v>found</v>
      </c>
      <c r="S4525" t="str">
        <f>IF(COUNTIF(cpus!C:C, G4525)&gt;0, "found", "Missing")</f>
        <v>found</v>
      </c>
    </row>
    <row r="4526" spans="1:19" x14ac:dyDescent="0.25">
      <c r="A4526" t="str">
        <f t="shared" si="563"/>
        <v>missing</v>
      </c>
      <c r="B4526" t="str">
        <f t="shared" ref="B4526:B4555" si="565">IF(COUNTIF(C4526,"*[Dual CPU]*"),"found","missing")</f>
        <v>missing</v>
      </c>
      <c r="C4526" t="str">
        <f>SUBSTITUTE(SUBSTITUTE(SUBSTITUTE(SUBSTITUTE(SUBSTITUTE(I4526," Dual Core","")," Quad Core","")," Quad-Core","")," Dual-Core","")," APU","")</f>
        <v>Intel Xeon Gold 5318Y @ 2.10GHz</v>
      </c>
      <c r="D4526" t="str">
        <f t="shared" si="558"/>
        <v>Intel</v>
      </c>
      <c r="E4526" t="str">
        <f t="shared" si="559"/>
        <v>Xeon Gold 5318Y</v>
      </c>
      <c r="F4526" t="str">
        <f t="shared" si="560"/>
        <v>5318Y</v>
      </c>
      <c r="G4526" t="str">
        <f t="shared" si="561"/>
        <v>5318Y</v>
      </c>
      <c r="H4526" t="str">
        <f>IFERROR(LEFT(C4526, SEARCH(" @", C4526) - 1), C4526)</f>
        <v>Intel Xeon Gold 5318Y</v>
      </c>
      <c r="I4526" t="s">
        <v>11109</v>
      </c>
      <c r="J4526" t="s">
        <v>11103</v>
      </c>
      <c r="K4526" t="s">
        <v>529</v>
      </c>
      <c r="L4526" t="s">
        <v>451</v>
      </c>
      <c r="M4526">
        <v>24</v>
      </c>
      <c r="N4526">
        <v>48</v>
      </c>
      <c r="O4526" t="s">
        <v>765</v>
      </c>
      <c r="P4526" t="s">
        <v>2513</v>
      </c>
      <c r="Q4526" t="s">
        <v>11110</v>
      </c>
      <c r="R4526" t="str">
        <f>IF(COUNTIF(cpus!B:B, C4526)&gt;0, "found", "Missing")</f>
        <v>found</v>
      </c>
      <c r="S4526" t="str">
        <f>IF(COUNTIF(cpus!C:C, G4526)&gt;0, "found", "Missing")</f>
        <v>found</v>
      </c>
    </row>
    <row r="4527" spans="1:19" x14ac:dyDescent="0.25">
      <c r="A4527" t="str">
        <f t="shared" si="563"/>
        <v>missing</v>
      </c>
      <c r="B4527" t="str">
        <f t="shared" si="565"/>
        <v>missing</v>
      </c>
      <c r="C4527" t="str">
        <f>SUBSTITUTE(SUBSTITUTE(SUBSTITUTE(SUBSTITUTE(SUBSTITUTE(I4527," Dual Core","")," Quad Core","")," Quad-Core","")," Dual-Core","")," APU","")</f>
        <v>Intel Xeon Gold 5320 @ 2.20GHz</v>
      </c>
      <c r="D4527" t="str">
        <f t="shared" si="558"/>
        <v>Intel</v>
      </c>
      <c r="E4527" t="str">
        <f t="shared" si="559"/>
        <v>Xeon Gold 5320</v>
      </c>
      <c r="F4527" t="str">
        <f t="shared" si="560"/>
        <v>5320</v>
      </c>
      <c r="G4527" t="str">
        <f t="shared" si="561"/>
        <v>5320</v>
      </c>
      <c r="H4527" t="str">
        <f>IFERROR(LEFT(C4527, SEARCH(" @", C4527) - 1), C4527)</f>
        <v>Intel Xeon Gold 5320</v>
      </c>
      <c r="I4527" t="s">
        <v>11111</v>
      </c>
      <c r="J4527" t="s">
        <v>11103</v>
      </c>
      <c r="K4527" t="s">
        <v>632</v>
      </c>
      <c r="L4527" t="s">
        <v>451</v>
      </c>
      <c r="M4527">
        <v>26</v>
      </c>
      <c r="N4527">
        <v>52</v>
      </c>
      <c r="O4527" t="s">
        <v>11112</v>
      </c>
      <c r="P4527" t="s">
        <v>2960</v>
      </c>
      <c r="Q4527" t="s">
        <v>11113</v>
      </c>
      <c r="R4527" t="str">
        <f>IF(COUNTIF(cpus!B:B, C4527)&gt;0, "found", "Missing")</f>
        <v>found</v>
      </c>
      <c r="S4527" t="str">
        <f>IF(COUNTIF(cpus!C:C, G4527)&gt;0, "found", "Missing")</f>
        <v>found</v>
      </c>
    </row>
    <row r="4528" spans="1:19" x14ac:dyDescent="0.25">
      <c r="A4528" t="str">
        <f t="shared" si="563"/>
        <v>missing</v>
      </c>
      <c r="B4528" t="str">
        <f t="shared" si="565"/>
        <v>missing</v>
      </c>
      <c r="C4528" t="str">
        <f>SUBSTITUTE(SUBSTITUTE(SUBSTITUTE(SUBSTITUTE(SUBSTITUTE(I4528," Dual Core","")," Quad Core","")," Quad-Core","")," Dual-Core","")," APU","")</f>
        <v>Intel Xeon Gold 5320H @ 2.40GHz</v>
      </c>
      <c r="D4528" t="str">
        <f t="shared" si="558"/>
        <v>Intel</v>
      </c>
      <c r="E4528" t="str">
        <f t="shared" si="559"/>
        <v>Xeon Gold 5320H</v>
      </c>
      <c r="F4528" t="str">
        <f t="shared" si="560"/>
        <v>5320H</v>
      </c>
      <c r="G4528" t="str">
        <f t="shared" si="561"/>
        <v>5320H</v>
      </c>
      <c r="H4528" t="str">
        <f>IFERROR(LEFT(C4528, SEARCH(" @", C4528) - 1), C4528)</f>
        <v>Intel Xeon Gold 5320H</v>
      </c>
      <c r="I4528" t="s">
        <v>11114</v>
      </c>
      <c r="J4528" t="s">
        <v>11103</v>
      </c>
      <c r="K4528" t="s">
        <v>609</v>
      </c>
      <c r="L4528" t="s">
        <v>418</v>
      </c>
      <c r="M4528">
        <v>20</v>
      </c>
      <c r="N4528">
        <v>40</v>
      </c>
      <c r="O4528" t="s">
        <v>548</v>
      </c>
      <c r="P4528" t="s">
        <v>2874</v>
      </c>
      <c r="Q4528" t="s">
        <v>11115</v>
      </c>
      <c r="R4528" t="str">
        <f>IF(COUNTIF(cpus!B:B, C4528)&gt;0, "found", "Missing")</f>
        <v>found</v>
      </c>
      <c r="S4528" t="str">
        <f>IF(COUNTIF(cpus!C:C, G4528)&gt;0, "found", "Missing")</f>
        <v>found</v>
      </c>
    </row>
    <row r="4529" spans="1:19" x14ac:dyDescent="0.25">
      <c r="A4529" t="str">
        <f t="shared" si="563"/>
        <v>missing</v>
      </c>
      <c r="B4529" t="str">
        <f t="shared" si="565"/>
        <v>missing</v>
      </c>
      <c r="C4529" t="str">
        <f>SUBSTITUTE(SUBSTITUTE(SUBSTITUTE(SUBSTITUTE(SUBSTITUTE(I4529," Dual Core","")," Quad Core","")," Quad-Core","")," Dual-Core","")," APU","")</f>
        <v>Intel Xeon Gold 5320T @ 2.30GHz</v>
      </c>
      <c r="D4529" t="str">
        <f t="shared" si="558"/>
        <v>Intel</v>
      </c>
      <c r="E4529" t="str">
        <f t="shared" si="559"/>
        <v>Xeon Gold 5320T</v>
      </c>
      <c r="F4529" t="str">
        <f t="shared" si="560"/>
        <v>5320T</v>
      </c>
      <c r="G4529" t="str">
        <f t="shared" si="561"/>
        <v>5320T</v>
      </c>
      <c r="H4529" t="str">
        <f>IFERROR(LEFT(C4529, SEARCH(" @", C4529) - 1), C4529)</f>
        <v>Intel Xeon Gold 5320T</v>
      </c>
      <c r="I4529" t="s">
        <v>11116</v>
      </c>
      <c r="J4529" t="s">
        <v>11103</v>
      </c>
      <c r="K4529" t="s">
        <v>826</v>
      </c>
      <c r="L4529" t="s">
        <v>437</v>
      </c>
      <c r="M4529">
        <v>20</v>
      </c>
      <c r="N4529">
        <v>40</v>
      </c>
      <c r="O4529" t="s">
        <v>548</v>
      </c>
      <c r="P4529" t="s">
        <v>1889</v>
      </c>
      <c r="Q4529" t="s">
        <v>11117</v>
      </c>
      <c r="R4529" t="str">
        <f>IF(COUNTIF(cpus!B:B, C4529)&gt;0, "found", "Missing")</f>
        <v>found</v>
      </c>
      <c r="S4529" t="str">
        <f>IF(COUNTIF(cpus!C:C, G4529)&gt;0, "found", "Missing")</f>
        <v>found</v>
      </c>
    </row>
    <row r="4530" spans="1:19" x14ac:dyDescent="0.25">
      <c r="A4530" t="str">
        <f t="shared" si="563"/>
        <v>missing</v>
      </c>
      <c r="B4530" t="str">
        <f t="shared" si="565"/>
        <v>missing</v>
      </c>
      <c r="C4530" t="str">
        <f>SUBSTITUTE(SUBSTITUTE(SUBSTITUTE(SUBSTITUTE(SUBSTITUTE(I4530," Dual Core","")," Quad Core","")," Quad-Core","")," Dual-Core","")," APU","")</f>
        <v>Intel Xeon Gold 5412U</v>
      </c>
      <c r="D4530" t="str">
        <f t="shared" si="558"/>
        <v>Intel</v>
      </c>
      <c r="E4530" t="str">
        <f t="shared" si="559"/>
        <v>Xeon Gold 5412U</v>
      </c>
      <c r="F4530" t="str">
        <f t="shared" si="560"/>
        <v>5412U</v>
      </c>
      <c r="G4530" t="str">
        <f t="shared" si="561"/>
        <v>5412U</v>
      </c>
      <c r="H4530" t="str">
        <f>IFERROR(LEFT(C4530, SEARCH(" @", C4530) - 1), C4530)</f>
        <v>Intel Xeon Gold 5412U</v>
      </c>
      <c r="I4530" t="s">
        <v>11118</v>
      </c>
      <c r="J4530" t="s">
        <v>10191</v>
      </c>
      <c r="K4530" t="s">
        <v>529</v>
      </c>
      <c r="L4530" t="s">
        <v>422</v>
      </c>
      <c r="M4530">
        <v>24</v>
      </c>
      <c r="N4530">
        <v>48</v>
      </c>
      <c r="O4530" t="s">
        <v>11112</v>
      </c>
      <c r="P4530" t="s">
        <v>2796</v>
      </c>
      <c r="Q4530" t="s">
        <v>11119</v>
      </c>
      <c r="R4530" t="str">
        <f>IF(COUNTIF(cpus!B:B, C4530)&gt;0, "found", "Missing")</f>
        <v>found</v>
      </c>
      <c r="S4530" t="str">
        <f>IF(COUNTIF(cpus!C:C, G4530)&gt;0, "found", "Missing")</f>
        <v>found</v>
      </c>
    </row>
    <row r="4531" spans="1:19" x14ac:dyDescent="0.25">
      <c r="A4531" t="str">
        <f t="shared" si="563"/>
        <v>missing</v>
      </c>
      <c r="B4531" t="str">
        <f t="shared" si="565"/>
        <v>missing</v>
      </c>
      <c r="C4531" t="str">
        <f>SUBSTITUTE(SUBSTITUTE(SUBSTITUTE(SUBSTITUTE(SUBSTITUTE(I4531," Dual Core","")," Quad Core","")," Quad-Core","")," Dual-Core","")," APU","")</f>
        <v>Intel Xeon Gold 5415+</v>
      </c>
      <c r="D4531" t="str">
        <f t="shared" si="558"/>
        <v>Intel</v>
      </c>
      <c r="E4531" t="str">
        <f t="shared" si="559"/>
        <v>Xeon Gold 5415+</v>
      </c>
      <c r="F4531" t="str">
        <f t="shared" si="560"/>
        <v>5415+</v>
      </c>
      <c r="G4531" t="str">
        <f t="shared" si="561"/>
        <v>5415+</v>
      </c>
      <c r="H4531" t="str">
        <f>IFERROR(LEFT(C4531, SEARCH(" @", C4531) - 1), C4531)</f>
        <v>Intel Xeon Gold 5415+</v>
      </c>
      <c r="I4531" t="s">
        <v>11120</v>
      </c>
      <c r="J4531" t="s">
        <v>10191</v>
      </c>
      <c r="K4531" t="s">
        <v>473</v>
      </c>
      <c r="L4531" t="s">
        <v>494</v>
      </c>
      <c r="M4531">
        <v>8</v>
      </c>
      <c r="N4531">
        <v>16</v>
      </c>
      <c r="O4531" t="s">
        <v>548</v>
      </c>
      <c r="P4531" t="s">
        <v>2687</v>
      </c>
      <c r="Q4531" t="s">
        <v>11121</v>
      </c>
      <c r="R4531" t="str">
        <f>IF(COUNTIF(cpus!B:B, C4531)&gt;0, "found", "Missing")</f>
        <v>found</v>
      </c>
      <c r="S4531" t="str">
        <f>IF(COUNTIF(cpus!C:C, G4531)&gt;0, "found", "Missing")</f>
        <v>found</v>
      </c>
    </row>
    <row r="4532" spans="1:19" x14ac:dyDescent="0.25">
      <c r="A4532" t="str">
        <f t="shared" si="563"/>
        <v>missing</v>
      </c>
      <c r="B4532" t="str">
        <f t="shared" si="565"/>
        <v>missing</v>
      </c>
      <c r="C4532" t="str">
        <f>SUBSTITUTE(SUBSTITUTE(SUBSTITUTE(SUBSTITUTE(SUBSTITUTE(I4532," Dual Core","")," Quad Core","")," Quad-Core","")," Dual-Core","")," APU","")</f>
        <v>Intel Xeon Gold 5416S</v>
      </c>
      <c r="D4532" t="str">
        <f t="shared" si="558"/>
        <v>Intel</v>
      </c>
      <c r="E4532" t="str">
        <f t="shared" si="559"/>
        <v>Xeon Gold 5416S</v>
      </c>
      <c r="F4532" t="str">
        <f t="shared" si="560"/>
        <v>5416S</v>
      </c>
      <c r="G4532" t="str">
        <f t="shared" si="561"/>
        <v>5416S</v>
      </c>
      <c r="H4532" t="str">
        <f>IFERROR(LEFT(C4532, SEARCH(" @", C4532) - 1), C4532)</f>
        <v>Intel Xeon Gold 5416S</v>
      </c>
      <c r="I4532" t="s">
        <v>11122</v>
      </c>
      <c r="J4532" t="s">
        <v>10191</v>
      </c>
      <c r="K4532" t="s">
        <v>1881</v>
      </c>
      <c r="L4532" t="s">
        <v>1917</v>
      </c>
      <c r="M4532">
        <v>16</v>
      </c>
      <c r="N4532">
        <v>32</v>
      </c>
      <c r="O4532" t="s">
        <v>548</v>
      </c>
      <c r="P4532" t="s">
        <v>1886</v>
      </c>
      <c r="Q4532" t="s">
        <v>11123</v>
      </c>
      <c r="R4532" t="str">
        <f>IF(COUNTIF(cpus!B:B, C4532)&gt;0, "found", "Missing")</f>
        <v>found</v>
      </c>
      <c r="S4532" t="str">
        <f>IF(COUNTIF(cpus!C:C, G4532)&gt;0, "found", "Missing")</f>
        <v>found</v>
      </c>
    </row>
    <row r="4533" spans="1:19" x14ac:dyDescent="0.25">
      <c r="A4533" t="str">
        <f t="shared" ref="A4533:A4586" si="566">IF(COUNTIF(C4533,"*Quad CPU]*"),"found","missing")</f>
        <v>missing</v>
      </c>
      <c r="B4533" t="str">
        <f t="shared" si="565"/>
        <v>missing</v>
      </c>
      <c r="C4533" t="str">
        <f>SUBSTITUTE(SUBSTITUTE(SUBSTITUTE(SUBSTITUTE(SUBSTITUTE(I4533," Dual Core","")," Quad Core","")," Quad-Core","")," Dual-Core","")," APU","")</f>
        <v>Intel Xeon Gold 5418Y</v>
      </c>
      <c r="D4533" t="str">
        <f t="shared" si="558"/>
        <v>Intel</v>
      </c>
      <c r="E4533" t="str">
        <f t="shared" si="559"/>
        <v>Xeon Gold 5418Y</v>
      </c>
      <c r="F4533" t="str">
        <f t="shared" si="560"/>
        <v>5418Y</v>
      </c>
      <c r="G4533" t="str">
        <f t="shared" si="561"/>
        <v>5418Y</v>
      </c>
      <c r="H4533" t="str">
        <f>IFERROR(LEFT(C4533, SEARCH(" @", C4533) - 1), C4533)</f>
        <v>Intel Xeon Gold 5418Y</v>
      </c>
      <c r="I4533" t="s">
        <v>11124</v>
      </c>
      <c r="J4533" t="s">
        <v>10191</v>
      </c>
      <c r="K4533" t="s">
        <v>1881</v>
      </c>
      <c r="L4533" t="s">
        <v>445</v>
      </c>
      <c r="M4533">
        <v>24</v>
      </c>
      <c r="N4533">
        <v>48</v>
      </c>
      <c r="O4533" t="s">
        <v>11112</v>
      </c>
      <c r="P4533" t="s">
        <v>1886</v>
      </c>
      <c r="Q4533" t="s">
        <v>11125</v>
      </c>
      <c r="R4533" t="str">
        <f>IF(COUNTIF(cpus!B:B, C4533)&gt;0, "found", "Missing")</f>
        <v>found</v>
      </c>
      <c r="S4533" t="str">
        <f>IF(COUNTIF(cpus!C:C, G4533)&gt;0, "found", "Missing")</f>
        <v>found</v>
      </c>
    </row>
    <row r="4534" spans="1:19" x14ac:dyDescent="0.25">
      <c r="A4534" t="str">
        <f t="shared" si="566"/>
        <v>missing</v>
      </c>
      <c r="B4534" t="str">
        <f t="shared" si="565"/>
        <v>missing</v>
      </c>
      <c r="C4534" t="str">
        <f>SUBSTITUTE(SUBSTITUTE(SUBSTITUTE(SUBSTITUTE(SUBSTITUTE(I4534," Dual Core","")," Quad Core","")," Quad-Core","")," Dual-Core","")," APU","")</f>
        <v>Intel Xeon Gold 5420+</v>
      </c>
      <c r="D4534" t="str">
        <f t="shared" si="558"/>
        <v>Intel</v>
      </c>
      <c r="E4534" t="str">
        <f t="shared" si="559"/>
        <v>Xeon Gold 5420+</v>
      </c>
      <c r="F4534" t="str">
        <f t="shared" si="560"/>
        <v>5420+</v>
      </c>
      <c r="G4534" t="str">
        <f t="shared" si="561"/>
        <v>5420+</v>
      </c>
      <c r="H4534" t="str">
        <f>IFERROR(LEFT(C4534, SEARCH(" @", C4534) - 1), C4534)</f>
        <v>Intel Xeon Gold 5420+</v>
      </c>
      <c r="I4534" t="s">
        <v>11126</v>
      </c>
      <c r="J4534" t="s">
        <v>10191</v>
      </c>
      <c r="K4534" t="s">
        <v>1881</v>
      </c>
      <c r="L4534" t="s">
        <v>494</v>
      </c>
      <c r="M4534">
        <v>28</v>
      </c>
      <c r="N4534">
        <v>56</v>
      </c>
      <c r="O4534" t="s">
        <v>10132</v>
      </c>
      <c r="P4534" t="s">
        <v>1886</v>
      </c>
      <c r="Q4534" t="s">
        <v>11127</v>
      </c>
      <c r="R4534" t="str">
        <f>IF(COUNTIF(cpus!B:B, C4534)&gt;0, "found", "Missing")</f>
        <v>found</v>
      </c>
      <c r="S4534" t="str">
        <f>IF(COUNTIF(cpus!C:C, G4534)&gt;0, "found", "Missing")</f>
        <v>found</v>
      </c>
    </row>
    <row r="4535" spans="1:19" x14ac:dyDescent="0.25">
      <c r="A4535" t="str">
        <f t="shared" si="566"/>
        <v>missing</v>
      </c>
      <c r="B4535" t="str">
        <f t="shared" si="565"/>
        <v>missing</v>
      </c>
      <c r="C4535" t="str">
        <f>SUBSTITUTE(SUBSTITUTE(SUBSTITUTE(SUBSTITUTE(SUBSTITUTE(I4535," Dual Core","")," Quad Core","")," Quad-Core","")," Dual-Core","")," APU","")</f>
        <v>Intel Xeon Gold 5512U</v>
      </c>
      <c r="D4535" t="str">
        <f t="shared" si="558"/>
        <v>Intel</v>
      </c>
      <c r="E4535" t="str">
        <f t="shared" si="559"/>
        <v>Xeon Gold 5512U</v>
      </c>
      <c r="F4535" t="str">
        <f t="shared" si="560"/>
        <v>5512U</v>
      </c>
      <c r="G4535" t="str">
        <f t="shared" si="561"/>
        <v>5512U</v>
      </c>
      <c r="H4535" t="str">
        <f>IFERROR(LEFT(C4535, SEARCH(" @", C4535) - 1), C4535)</f>
        <v>Intel Xeon Gold 5512U</v>
      </c>
      <c r="I4535" t="s">
        <v>11128</v>
      </c>
      <c r="J4535" t="s">
        <v>10191</v>
      </c>
      <c r="K4535" t="s">
        <v>529</v>
      </c>
      <c r="L4535" t="s">
        <v>442</v>
      </c>
      <c r="M4535">
        <v>28</v>
      </c>
      <c r="N4535">
        <v>56</v>
      </c>
      <c r="O4535" t="s">
        <v>11112</v>
      </c>
      <c r="P4535" t="s">
        <v>1873</v>
      </c>
      <c r="Q4535" t="s">
        <v>11129</v>
      </c>
      <c r="R4535" t="str">
        <f>IF(COUNTIF(cpus!B:B, C4535)&gt;0, "found", "Missing")</f>
        <v>found</v>
      </c>
      <c r="S4535" t="str">
        <f>IF(COUNTIF(cpus!C:C, G4535)&gt;0, "found", "Missing")</f>
        <v>found</v>
      </c>
    </row>
    <row r="4536" spans="1:19" x14ac:dyDescent="0.25">
      <c r="A4536" t="str">
        <f t="shared" si="566"/>
        <v>missing</v>
      </c>
      <c r="B4536" t="str">
        <f t="shared" si="565"/>
        <v>missing</v>
      </c>
      <c r="C4536" t="str">
        <f>SUBSTITUTE(SUBSTITUTE(SUBSTITUTE(SUBSTITUTE(SUBSTITUTE(I4536," Dual Core","")," Quad Core","")," Quad-Core","")," Dual-Core","")," APU","")</f>
        <v>Intel Xeon Gold 5515+</v>
      </c>
      <c r="D4536" t="str">
        <f t="shared" si="558"/>
        <v>Intel</v>
      </c>
      <c r="E4536" t="str">
        <f t="shared" si="559"/>
        <v>Xeon Gold 5515+</v>
      </c>
      <c r="F4536" t="str">
        <f t="shared" si="560"/>
        <v>5515+</v>
      </c>
      <c r="G4536" t="str">
        <f t="shared" si="561"/>
        <v>5515+</v>
      </c>
      <c r="H4536" t="str">
        <f>IFERROR(LEFT(C4536, SEARCH(" @", C4536) - 1), C4536)</f>
        <v>Intel Xeon Gold 5515+</v>
      </c>
      <c r="I4536" t="s">
        <v>11130</v>
      </c>
      <c r="J4536" t="s">
        <v>10191</v>
      </c>
      <c r="K4536" t="s">
        <v>469</v>
      </c>
      <c r="L4536" t="s">
        <v>494</v>
      </c>
      <c r="M4536">
        <v>8</v>
      </c>
      <c r="N4536">
        <v>16</v>
      </c>
      <c r="O4536" t="s">
        <v>765</v>
      </c>
      <c r="P4536" t="s">
        <v>2874</v>
      </c>
      <c r="Q4536" t="s">
        <v>11131</v>
      </c>
      <c r="R4536" t="str">
        <f>IF(COUNTIF(cpus!B:B, C4536)&gt;0, "found", "Missing")</f>
        <v>found</v>
      </c>
      <c r="S4536" t="str">
        <f>IF(COUNTIF(cpus!C:C, G4536)&gt;0, "found", "Missing")</f>
        <v>found</v>
      </c>
    </row>
    <row r="4537" spans="1:19" x14ac:dyDescent="0.25">
      <c r="A4537" t="str">
        <f t="shared" si="566"/>
        <v>missing</v>
      </c>
      <c r="B4537" t="str">
        <f t="shared" si="565"/>
        <v>missing</v>
      </c>
      <c r="C4537" t="str">
        <f>SUBSTITUTE(SUBSTITUTE(SUBSTITUTE(SUBSTITUTE(SUBSTITUTE(I4537," Dual Core","")," Quad Core","")," Quad-Core","")," Dual-Core","")," APU","")</f>
        <v>Intel Xeon Gold 5520+</v>
      </c>
      <c r="D4537" t="str">
        <f t="shared" si="558"/>
        <v>Intel</v>
      </c>
      <c r="E4537" t="str">
        <f t="shared" si="559"/>
        <v>Xeon Gold 5520+</v>
      </c>
      <c r="F4537" t="str">
        <f t="shared" si="560"/>
        <v>5520+</v>
      </c>
      <c r="G4537" t="str">
        <f t="shared" si="561"/>
        <v>5520+</v>
      </c>
      <c r="H4537" t="str">
        <f>IFERROR(LEFT(C4537, SEARCH(" @", C4537) - 1), C4537)</f>
        <v>Intel Xeon Gold 5520+</v>
      </c>
      <c r="I4537" t="s">
        <v>11132</v>
      </c>
      <c r="J4537" t="s">
        <v>10191</v>
      </c>
      <c r="K4537" t="s">
        <v>632</v>
      </c>
      <c r="L4537" t="s">
        <v>11133</v>
      </c>
      <c r="M4537">
        <v>28</v>
      </c>
      <c r="N4537">
        <v>56</v>
      </c>
      <c r="O4537" t="s">
        <v>10132</v>
      </c>
      <c r="P4537" t="s">
        <v>1873</v>
      </c>
      <c r="Q4537" t="s">
        <v>11134</v>
      </c>
      <c r="R4537" t="str">
        <f>IF(COUNTIF(cpus!B:B, C4537)&gt;0, "found", "Missing")</f>
        <v>found</v>
      </c>
      <c r="S4537" t="str">
        <f>IF(COUNTIF(cpus!C:C, G4537)&gt;0, "found", "Missing")</f>
        <v>found</v>
      </c>
    </row>
    <row r="4538" spans="1:19" x14ac:dyDescent="0.25">
      <c r="A4538" t="str">
        <f t="shared" si="566"/>
        <v>missing</v>
      </c>
      <c r="B4538" t="str">
        <f t="shared" si="565"/>
        <v>missing</v>
      </c>
      <c r="C4538" t="str">
        <f>SUBSTITUTE(SUBSTITUTE(SUBSTITUTE(SUBSTITUTE(SUBSTITUTE(I4538," Dual Core","")," Quad Core","")," Quad-Core","")," Dual-Core","")," APU","")</f>
        <v>Intel Xeon Gold 6122 @ 1.80GHz</v>
      </c>
      <c r="D4538" t="str">
        <f t="shared" si="558"/>
        <v>Intel</v>
      </c>
      <c r="E4538" t="str">
        <f t="shared" si="559"/>
        <v>Xeon Gold 6122</v>
      </c>
      <c r="F4538" t="str">
        <f t="shared" si="560"/>
        <v>6122</v>
      </c>
      <c r="G4538" t="str">
        <f t="shared" si="561"/>
        <v>6122</v>
      </c>
      <c r="H4538" t="str">
        <f>IFERROR(LEFT(C4538, SEARCH(" @", C4538) - 1), C4538)</f>
        <v>Intel Xeon Gold 6122</v>
      </c>
      <c r="I4538" t="s">
        <v>11135</v>
      </c>
      <c r="J4538" t="s">
        <v>10182</v>
      </c>
      <c r="K4538" t="s">
        <v>796</v>
      </c>
      <c r="L4538" t="s">
        <v>442</v>
      </c>
      <c r="M4538">
        <v>20</v>
      </c>
      <c r="N4538">
        <v>40</v>
      </c>
      <c r="O4538" t="s">
        <v>415</v>
      </c>
      <c r="P4538" t="s">
        <v>3136</v>
      </c>
      <c r="Q4538" t="s">
        <v>11136</v>
      </c>
      <c r="R4538" t="str">
        <f>IF(COUNTIF(cpus!B:B, C4538)&gt;0, "found", "Missing")</f>
        <v>found</v>
      </c>
      <c r="S4538" t="str">
        <f>IF(COUNTIF(cpus!C:C, G4538)&gt;0, "found", "Missing")</f>
        <v>found</v>
      </c>
    </row>
    <row r="4539" spans="1:19" x14ac:dyDescent="0.25">
      <c r="A4539" t="str">
        <f t="shared" si="566"/>
        <v>missing</v>
      </c>
      <c r="B4539" t="str">
        <f t="shared" si="565"/>
        <v>missing</v>
      </c>
      <c r="C4539" t="str">
        <f>SUBSTITUTE(SUBSTITUTE(SUBSTITUTE(SUBSTITUTE(SUBSTITUTE(I4539," Dual Core","")," Quad Core","")," Quad-Core","")," Dual-Core","")," APU","")</f>
        <v>Intel Xeon Gold 6126 @ 2.60GHz</v>
      </c>
      <c r="D4539" t="str">
        <f t="shared" si="558"/>
        <v>Intel</v>
      </c>
      <c r="E4539" t="str">
        <f t="shared" si="559"/>
        <v>Xeon Gold 6126</v>
      </c>
      <c r="F4539" t="str">
        <f t="shared" si="560"/>
        <v>6126</v>
      </c>
      <c r="G4539" t="str">
        <f t="shared" si="561"/>
        <v>6126</v>
      </c>
      <c r="H4539" t="str">
        <f>IFERROR(LEFT(C4539, SEARCH(" @", C4539) - 1), C4539)</f>
        <v>Intel Xeon Gold 6126</v>
      </c>
      <c r="I4539" t="s">
        <v>11137</v>
      </c>
      <c r="J4539" t="s">
        <v>10182</v>
      </c>
      <c r="K4539" t="s">
        <v>581</v>
      </c>
      <c r="L4539" t="s">
        <v>442</v>
      </c>
      <c r="M4539">
        <v>12</v>
      </c>
      <c r="N4539">
        <v>24</v>
      </c>
      <c r="O4539" t="s">
        <v>454</v>
      </c>
      <c r="P4539" t="s">
        <v>2193</v>
      </c>
      <c r="Q4539" t="s">
        <v>11138</v>
      </c>
      <c r="R4539" t="str">
        <f>IF(COUNTIF(cpus!B:B, C4539)&gt;0, "found", "Missing")</f>
        <v>found</v>
      </c>
      <c r="S4539" t="str">
        <f>IF(COUNTIF(cpus!C:C, G4539)&gt;0, "found", "Missing")</f>
        <v>found</v>
      </c>
    </row>
    <row r="4540" spans="1:19" x14ac:dyDescent="0.25">
      <c r="A4540" t="str">
        <f t="shared" si="566"/>
        <v>missing</v>
      </c>
      <c r="B4540" t="str">
        <f t="shared" si="565"/>
        <v>missing</v>
      </c>
      <c r="C4540" t="str">
        <f>SUBSTITUTE(SUBSTITUTE(SUBSTITUTE(SUBSTITUTE(SUBSTITUTE(I4540," Dual Core","")," Quad Core","")," Quad-Core","")," Dual-Core","")," APU","")</f>
        <v>Intel Xeon Gold 6126T @ 2.60GHz</v>
      </c>
      <c r="D4540" t="str">
        <f t="shared" si="558"/>
        <v>Intel</v>
      </c>
      <c r="E4540" t="str">
        <f t="shared" si="559"/>
        <v>Xeon Gold 6126T</v>
      </c>
      <c r="F4540" t="str">
        <f t="shared" si="560"/>
        <v>6126T</v>
      </c>
      <c r="G4540" t="str">
        <f t="shared" si="561"/>
        <v>6126T</v>
      </c>
      <c r="H4540" t="str">
        <f>IFERROR(LEFT(C4540, SEARCH(" @", C4540) - 1), C4540)</f>
        <v>Intel Xeon Gold 6126T</v>
      </c>
      <c r="I4540" t="s">
        <v>11139</v>
      </c>
      <c r="J4540" t="s">
        <v>10182</v>
      </c>
      <c r="K4540" t="s">
        <v>581</v>
      </c>
      <c r="L4540" t="s">
        <v>442</v>
      </c>
      <c r="M4540">
        <v>12</v>
      </c>
      <c r="N4540">
        <v>24</v>
      </c>
      <c r="O4540" t="s">
        <v>454</v>
      </c>
      <c r="P4540" t="s">
        <v>2116</v>
      </c>
      <c r="Q4540" t="s">
        <v>11140</v>
      </c>
      <c r="R4540" t="str">
        <f>IF(COUNTIF(cpus!B:B, C4540)&gt;0, "found", "Missing")</f>
        <v>found</v>
      </c>
      <c r="S4540" t="str">
        <f>IF(COUNTIF(cpus!C:C, G4540)&gt;0, "found", "Missing")</f>
        <v>found</v>
      </c>
    </row>
    <row r="4541" spans="1:19" x14ac:dyDescent="0.25">
      <c r="A4541" t="str">
        <f t="shared" si="566"/>
        <v>missing</v>
      </c>
      <c r="B4541" t="str">
        <f t="shared" si="565"/>
        <v>missing</v>
      </c>
      <c r="C4541" t="str">
        <f>SUBSTITUTE(SUBSTITUTE(SUBSTITUTE(SUBSTITUTE(SUBSTITUTE(I4541," Dual Core","")," Quad Core","")," Quad-Core","")," Dual-Core","")," APU","")</f>
        <v>Intel Xeon Gold 6128 @ 3.40GHz</v>
      </c>
      <c r="D4541" t="str">
        <f t="shared" si="558"/>
        <v>Intel</v>
      </c>
      <c r="E4541" t="str">
        <f t="shared" si="559"/>
        <v>Xeon Gold 6128</v>
      </c>
      <c r="F4541" t="str">
        <f t="shared" si="560"/>
        <v>6128</v>
      </c>
      <c r="G4541" t="str">
        <f t="shared" si="561"/>
        <v>6128</v>
      </c>
      <c r="H4541" t="str">
        <f>IFERROR(LEFT(C4541, SEARCH(" @", C4541) - 1), C4541)</f>
        <v>Intel Xeon Gold 6128</v>
      </c>
      <c r="I4541" t="s">
        <v>11141</v>
      </c>
      <c r="J4541" t="s">
        <v>10182</v>
      </c>
      <c r="K4541" t="s">
        <v>451</v>
      </c>
      <c r="L4541" t="s">
        <v>442</v>
      </c>
      <c r="M4541">
        <v>6</v>
      </c>
      <c r="N4541">
        <v>12</v>
      </c>
      <c r="O4541" t="s">
        <v>910</v>
      </c>
      <c r="P4541" t="s">
        <v>2018</v>
      </c>
      <c r="Q4541" t="s">
        <v>11142</v>
      </c>
      <c r="R4541" t="str">
        <f>IF(COUNTIF(cpus!B:B, C4541)&gt;0, "found", "Missing")</f>
        <v>found</v>
      </c>
      <c r="S4541" t="str">
        <f>IF(COUNTIF(cpus!C:C, G4541)&gt;0, "found", "Missing")</f>
        <v>found</v>
      </c>
    </row>
    <row r="4542" spans="1:19" x14ac:dyDescent="0.25">
      <c r="A4542" t="str">
        <f t="shared" si="566"/>
        <v>missing</v>
      </c>
      <c r="B4542" t="str">
        <f t="shared" si="565"/>
        <v>missing</v>
      </c>
      <c r="C4542" t="str">
        <f>SUBSTITUTE(SUBSTITUTE(SUBSTITUTE(SUBSTITUTE(SUBSTITUTE(I4542," Dual Core","")," Quad Core","")," Quad-Core","")," Dual-Core","")," APU","")</f>
        <v>Intel Xeon Gold 6130 @ 2.10GHz</v>
      </c>
      <c r="D4542" t="str">
        <f t="shared" si="558"/>
        <v>Intel</v>
      </c>
      <c r="E4542" t="str">
        <f t="shared" si="559"/>
        <v>Xeon Gold 6130</v>
      </c>
      <c r="F4542" t="str">
        <f t="shared" si="560"/>
        <v>6130</v>
      </c>
      <c r="G4542" t="str">
        <f t="shared" si="561"/>
        <v>6130</v>
      </c>
      <c r="H4542" t="str">
        <f>IFERROR(LEFT(C4542, SEARCH(" @", C4542) - 1), C4542)</f>
        <v>Intel Xeon Gold 6130</v>
      </c>
      <c r="I4542" t="s">
        <v>11143</v>
      </c>
      <c r="J4542" t="s">
        <v>10182</v>
      </c>
      <c r="K4542" t="s">
        <v>529</v>
      </c>
      <c r="L4542" t="s">
        <v>442</v>
      </c>
      <c r="M4542">
        <v>16</v>
      </c>
      <c r="N4542">
        <v>32</v>
      </c>
      <c r="O4542" t="s">
        <v>454</v>
      </c>
      <c r="P4542" t="s">
        <v>2018</v>
      </c>
      <c r="Q4542" t="s">
        <v>11144</v>
      </c>
      <c r="R4542" t="str">
        <f>IF(COUNTIF(cpus!B:B, C4542)&gt;0, "found", "Missing")</f>
        <v>found</v>
      </c>
      <c r="S4542" t="str">
        <f>IF(COUNTIF(cpus!C:C, G4542)&gt;0, "found", "Missing")</f>
        <v>found</v>
      </c>
    </row>
    <row r="4543" spans="1:19" x14ac:dyDescent="0.25">
      <c r="A4543" t="str">
        <f t="shared" si="566"/>
        <v>missing</v>
      </c>
      <c r="B4543" t="str">
        <f t="shared" si="565"/>
        <v>missing</v>
      </c>
      <c r="C4543" t="str">
        <f>SUBSTITUTE(SUBSTITUTE(SUBSTITUTE(SUBSTITUTE(SUBSTITUTE(I4543," Dual Core","")," Quad Core","")," Quad-Core","")," Dual-Core","")," APU","")</f>
        <v>Intel Xeon Gold 6130T @ 2.10GHz</v>
      </c>
      <c r="D4543" t="str">
        <f t="shared" si="558"/>
        <v>Intel</v>
      </c>
      <c r="E4543" t="str">
        <f t="shared" si="559"/>
        <v>Xeon Gold 6130T</v>
      </c>
      <c r="F4543" t="str">
        <f t="shared" si="560"/>
        <v>6130T</v>
      </c>
      <c r="G4543" t="str">
        <f t="shared" si="561"/>
        <v>6130T</v>
      </c>
      <c r="H4543" t="str">
        <f>IFERROR(LEFT(C4543, SEARCH(" @", C4543) - 1), C4543)</f>
        <v>Intel Xeon Gold 6130T</v>
      </c>
      <c r="I4543" t="s">
        <v>11145</v>
      </c>
      <c r="J4543" t="s">
        <v>10182</v>
      </c>
      <c r="K4543" t="s">
        <v>529</v>
      </c>
      <c r="L4543" t="s">
        <v>442</v>
      </c>
      <c r="M4543">
        <v>16</v>
      </c>
      <c r="N4543">
        <v>32</v>
      </c>
      <c r="O4543" t="s">
        <v>454</v>
      </c>
      <c r="P4543" t="s">
        <v>2700</v>
      </c>
      <c r="Q4543" t="s">
        <v>11146</v>
      </c>
      <c r="R4543" t="str">
        <f>IF(COUNTIF(cpus!B:B, C4543)&gt;0, "found", "Missing")</f>
        <v>found</v>
      </c>
      <c r="S4543" t="str">
        <f>IF(COUNTIF(cpus!C:C, G4543)&gt;0, "found", "Missing")</f>
        <v>found</v>
      </c>
    </row>
    <row r="4544" spans="1:19" x14ac:dyDescent="0.25">
      <c r="A4544" t="str">
        <f t="shared" si="566"/>
        <v>missing</v>
      </c>
      <c r="B4544" t="str">
        <f t="shared" si="565"/>
        <v>missing</v>
      </c>
      <c r="C4544" t="str">
        <f>SUBSTITUTE(SUBSTITUTE(SUBSTITUTE(SUBSTITUTE(SUBSTITUTE(I4544," Dual Core","")," Quad Core","")," Quad-Core","")," Dual-Core","")," APU","")</f>
        <v>Intel Xeon Gold 6132 @ 2.60GHz</v>
      </c>
      <c r="D4544" t="str">
        <f t="shared" si="558"/>
        <v>Intel</v>
      </c>
      <c r="E4544" t="str">
        <f t="shared" si="559"/>
        <v>Xeon Gold 6132</v>
      </c>
      <c r="F4544" t="str">
        <f t="shared" si="560"/>
        <v>6132</v>
      </c>
      <c r="G4544" t="str">
        <f t="shared" si="561"/>
        <v>6132</v>
      </c>
      <c r="H4544" t="str">
        <f>IFERROR(LEFT(C4544, SEARCH(" @", C4544) - 1), C4544)</f>
        <v>Intel Xeon Gold 6132</v>
      </c>
      <c r="I4544" t="s">
        <v>11147</v>
      </c>
      <c r="J4544" t="s">
        <v>10182</v>
      </c>
      <c r="K4544" t="s">
        <v>581</v>
      </c>
      <c r="L4544" t="s">
        <v>442</v>
      </c>
      <c r="M4544">
        <v>14</v>
      </c>
      <c r="N4544">
        <v>28</v>
      </c>
      <c r="O4544" t="s">
        <v>685</v>
      </c>
      <c r="P4544" t="s">
        <v>2292</v>
      </c>
      <c r="Q4544" t="s">
        <v>11148</v>
      </c>
      <c r="R4544" t="str">
        <f>IF(COUNTIF(cpus!B:B, C4544)&gt;0, "found", "Missing")</f>
        <v>found</v>
      </c>
      <c r="S4544" t="str">
        <f>IF(COUNTIF(cpus!C:C, G4544)&gt;0, "found", "Missing")</f>
        <v>found</v>
      </c>
    </row>
    <row r="4545" spans="1:19" x14ac:dyDescent="0.25">
      <c r="A4545" t="str">
        <f t="shared" si="566"/>
        <v>missing</v>
      </c>
      <c r="B4545" t="str">
        <f t="shared" si="565"/>
        <v>missing</v>
      </c>
      <c r="C4545" t="str">
        <f>SUBSTITUTE(SUBSTITUTE(SUBSTITUTE(SUBSTITUTE(SUBSTITUTE(I4545," Dual Core","")," Quad Core","")," Quad-Core","")," Dual-Core","")," APU","")</f>
        <v>Intel Xeon Gold 6134 @ 3.20GHz</v>
      </c>
      <c r="D4545" t="str">
        <f t="shared" si="558"/>
        <v>Intel</v>
      </c>
      <c r="E4545" t="str">
        <f t="shared" si="559"/>
        <v>Xeon Gold 6134</v>
      </c>
      <c r="F4545" t="str">
        <f t="shared" si="560"/>
        <v>6134</v>
      </c>
      <c r="G4545" t="str">
        <f t="shared" si="561"/>
        <v>6134</v>
      </c>
      <c r="H4545" t="str">
        <f>IFERROR(LEFT(C4545, SEARCH(" @", C4545) - 1), C4545)</f>
        <v>Intel Xeon Gold 6134</v>
      </c>
      <c r="I4545" t="s">
        <v>11149</v>
      </c>
      <c r="J4545" t="s">
        <v>10182</v>
      </c>
      <c r="K4545" t="s">
        <v>469</v>
      </c>
      <c r="L4545" t="s">
        <v>442</v>
      </c>
      <c r="M4545">
        <v>8</v>
      </c>
      <c r="N4545">
        <v>16</v>
      </c>
      <c r="O4545" t="s">
        <v>723</v>
      </c>
      <c r="P4545" t="s">
        <v>2087</v>
      </c>
      <c r="Q4545" t="s">
        <v>11150</v>
      </c>
      <c r="R4545" t="str">
        <f>IF(COUNTIF(cpus!B:B, C4545)&gt;0, "found", "Missing")</f>
        <v>found</v>
      </c>
      <c r="S4545" t="str">
        <f>IF(COUNTIF(cpus!C:C, G4545)&gt;0, "found", "Missing")</f>
        <v>found</v>
      </c>
    </row>
    <row r="4546" spans="1:19" x14ac:dyDescent="0.25">
      <c r="A4546" t="str">
        <f t="shared" si="566"/>
        <v>missing</v>
      </c>
      <c r="B4546" t="str">
        <f t="shared" si="565"/>
        <v>missing</v>
      </c>
      <c r="C4546" t="str">
        <f>SUBSTITUTE(SUBSTITUTE(SUBSTITUTE(SUBSTITUTE(SUBSTITUTE(I4546," Dual Core","")," Quad Core","")," Quad-Core","")," Dual-Core","")," APU","")</f>
        <v>Intel Xeon Gold 6136 @ 3.00GHz</v>
      </c>
      <c r="D4546" t="str">
        <f t="shared" ref="D4546:D4609" si="567">IF(ISNUMBER(SEARCH("AMD",H4546)),"AMD",
IF(ISNUMBER(SEARCH("Intel",H4546)),"Intel",
IF(ISNUMBER(SEARCH("Apple",H4546)),"Apple",
IF(ISNUMBER(SEARCH("ARM",H4546)),"ARM",
IF(ISNUMBER(SEARCH("Google",H4546)),"Google",
IF(ISNUMBER(SEARCH("MediaTek",H4546)),"MediaTek",
IF(ISNUMBER(SEARCH("Qualcomm",H4546)),"Qualcomm",
IF(ISNUMBER(SEARCH("Samsung",H4546)),"Samsung",
IF(ISNUMBER(SEARCH("Snapdragon",H4546)),"Snapdragon","")))))))))</f>
        <v>Intel</v>
      </c>
      <c r="E4546" t="str">
        <f t="shared" si="559"/>
        <v>Xeon Gold 6136</v>
      </c>
      <c r="F4546" t="str">
        <f t="shared" si="560"/>
        <v>6136</v>
      </c>
      <c r="G4546" t="str">
        <f t="shared" si="561"/>
        <v>6136</v>
      </c>
      <c r="H4546" t="str">
        <f>IFERROR(LEFT(C4546, SEARCH(" @", C4546) - 1), C4546)</f>
        <v>Intel Xeon Gold 6136</v>
      </c>
      <c r="I4546" t="s">
        <v>11151</v>
      </c>
      <c r="J4546" t="s">
        <v>10182</v>
      </c>
      <c r="K4546" t="s">
        <v>2017</v>
      </c>
      <c r="L4546" t="s">
        <v>442</v>
      </c>
      <c r="M4546">
        <v>12</v>
      </c>
      <c r="N4546">
        <v>24</v>
      </c>
      <c r="O4546" t="s">
        <v>548</v>
      </c>
      <c r="P4546" t="s">
        <v>2009</v>
      </c>
      <c r="Q4546" t="s">
        <v>11152</v>
      </c>
      <c r="R4546" t="str">
        <f>IF(COUNTIF(cpus!B:B, C4546)&gt;0, "found", "Missing")</f>
        <v>found</v>
      </c>
      <c r="S4546" t="str">
        <f>IF(COUNTIF(cpus!C:C, G4546)&gt;0, "found", "Missing")</f>
        <v>found</v>
      </c>
    </row>
    <row r="4547" spans="1:19" x14ac:dyDescent="0.25">
      <c r="A4547" t="str">
        <f t="shared" si="566"/>
        <v>missing</v>
      </c>
      <c r="B4547" t="str">
        <f t="shared" si="565"/>
        <v>missing</v>
      </c>
      <c r="C4547" t="str">
        <f>SUBSTITUTE(SUBSTITUTE(SUBSTITUTE(SUBSTITUTE(SUBSTITUTE(I4547," Dual Core","")," Quad Core","")," Quad-Core","")," Dual-Core","")," APU","")</f>
        <v>Intel Xeon Gold 6137 @ 3.90GHz</v>
      </c>
      <c r="D4547" t="str">
        <f t="shared" si="567"/>
        <v>Intel</v>
      </c>
      <c r="E4547" t="str">
        <f t="shared" ref="E4547:E4610" si="568">TRIM(SUBSTITUTE(SUBSTITUTE(SUBSTITUTE(SUBSTITUTE(SUBSTITUTE(SUBSTITUTE(SUBSTITUTE(SUBSTITUTE(SUBSTITUTE(H4547,
"Apple",""),"ARM",""),"Google",""),"MediaTek",""),"Qualcomm",""),"Samsung",""),"Snapdragon",""),"Intel",""),"AMD",""))</f>
        <v>Xeon Gold 6137</v>
      </c>
      <c r="F4547" t="str">
        <f t="shared" ref="F4547:F4610" si="569">TRIM(SUBSTITUTE(SUBSTITUTE(SUBSTITUTE(SUBSTITUTE(SUBSTITUTE(SUBSTITUTE(SUBSTITUTE(SUBSTITUTE(SUBSTITUTE(E4547,
"Core2 Extreme",""),"Core2 Quad",""),"Core2 Duo",""),"Core",""),
"Pentium Gold",""),"Pentium",""),
"Xeon Platinum",""),"Xeon Gold",""),"Xeon Silver",""))</f>
        <v>6137</v>
      </c>
      <c r="G4547" t="str">
        <f t="shared" ref="G4547:G4610" si="570">TRIM(SUBSTITUTE(F4547,"Xeon",""))</f>
        <v>6137</v>
      </c>
      <c r="H4547" t="str">
        <f>IFERROR(LEFT(C4547, SEARCH(" @", C4547) - 1), C4547)</f>
        <v>Intel Xeon Gold 6137</v>
      </c>
      <c r="I4547" t="s">
        <v>11153</v>
      </c>
      <c r="J4547" t="s">
        <v>11154</v>
      </c>
      <c r="K4547" t="s">
        <v>422</v>
      </c>
      <c r="L4547" t="s">
        <v>494</v>
      </c>
      <c r="M4547">
        <v>8</v>
      </c>
      <c r="N4547">
        <v>16</v>
      </c>
      <c r="O4547" t="s">
        <v>10132</v>
      </c>
      <c r="P4547" t="s">
        <v>2276</v>
      </c>
      <c r="Q4547" t="s">
        <v>11155</v>
      </c>
      <c r="R4547" t="str">
        <f>IF(COUNTIF(cpus!B:B, C4547)&gt;0, "found", "Missing")</f>
        <v>found</v>
      </c>
      <c r="S4547" t="str">
        <f>IF(COUNTIF(cpus!C:C, G4547)&gt;0, "found", "Missing")</f>
        <v>found</v>
      </c>
    </row>
    <row r="4548" spans="1:19" x14ac:dyDescent="0.25">
      <c r="A4548" t="str">
        <f t="shared" si="566"/>
        <v>missing</v>
      </c>
      <c r="B4548" t="str">
        <f t="shared" si="565"/>
        <v>missing</v>
      </c>
      <c r="C4548" t="str">
        <f>SUBSTITUTE(SUBSTITUTE(SUBSTITUTE(SUBSTITUTE(SUBSTITUTE(I4548," Dual Core","")," Quad Core","")," Quad-Core","")," Dual-Core","")," APU","")</f>
        <v>Intel Xeon Gold 6138 @ 2.00GHz</v>
      </c>
      <c r="D4548" t="str">
        <f t="shared" si="567"/>
        <v>Intel</v>
      </c>
      <c r="E4548" t="str">
        <f t="shared" si="568"/>
        <v>Xeon Gold 6138</v>
      </c>
      <c r="F4548" t="str">
        <f t="shared" si="569"/>
        <v>6138</v>
      </c>
      <c r="G4548" t="str">
        <f t="shared" si="570"/>
        <v>6138</v>
      </c>
      <c r="H4548" t="str">
        <f>IFERROR(LEFT(C4548, SEARCH(" @", C4548) - 1), C4548)</f>
        <v>Intel Xeon Gold 6138</v>
      </c>
      <c r="I4548" t="s">
        <v>11156</v>
      </c>
      <c r="J4548" t="s">
        <v>10182</v>
      </c>
      <c r="K4548" t="s">
        <v>1881</v>
      </c>
      <c r="L4548" t="s">
        <v>442</v>
      </c>
      <c r="M4548">
        <v>20</v>
      </c>
      <c r="N4548">
        <v>40</v>
      </c>
      <c r="O4548" t="s">
        <v>454</v>
      </c>
      <c r="P4548" t="s">
        <v>2018</v>
      </c>
      <c r="Q4548" t="s">
        <v>11157</v>
      </c>
      <c r="R4548" t="str">
        <f>IF(COUNTIF(cpus!B:B, C4548)&gt;0, "found", "Missing")</f>
        <v>found</v>
      </c>
      <c r="S4548" t="str">
        <f>IF(COUNTIF(cpus!C:C, G4548)&gt;0, "found", "Missing")</f>
        <v>found</v>
      </c>
    </row>
    <row r="4549" spans="1:19" x14ac:dyDescent="0.25">
      <c r="A4549" t="str">
        <f t="shared" si="566"/>
        <v>missing</v>
      </c>
      <c r="B4549" t="str">
        <f t="shared" si="565"/>
        <v>missing</v>
      </c>
      <c r="C4549" t="str">
        <f>SUBSTITUTE(SUBSTITUTE(SUBSTITUTE(SUBSTITUTE(SUBSTITUTE(I4549," Dual Core","")," Quad Core","")," Quad-Core","")," Dual-Core","")," APU","")</f>
        <v>Intel Xeon Gold 6138T @ 2.00GHz</v>
      </c>
      <c r="D4549" t="str">
        <f t="shared" si="567"/>
        <v>Intel</v>
      </c>
      <c r="E4549" t="str">
        <f t="shared" si="568"/>
        <v>Xeon Gold 6138T</v>
      </c>
      <c r="F4549" t="str">
        <f t="shared" si="569"/>
        <v>6138T</v>
      </c>
      <c r="G4549" t="str">
        <f t="shared" si="570"/>
        <v>6138T</v>
      </c>
      <c r="H4549" t="str">
        <f>IFERROR(LEFT(C4549, SEARCH(" @", C4549) - 1), C4549)</f>
        <v>Intel Xeon Gold 6138T</v>
      </c>
      <c r="I4549" t="s">
        <v>11158</v>
      </c>
      <c r="J4549" t="s">
        <v>10182</v>
      </c>
      <c r="K4549" t="s">
        <v>1881</v>
      </c>
      <c r="L4549" t="s">
        <v>442</v>
      </c>
      <c r="M4549">
        <v>20</v>
      </c>
      <c r="N4549">
        <v>40</v>
      </c>
      <c r="O4549" t="s">
        <v>454</v>
      </c>
      <c r="P4549" t="s">
        <v>1914</v>
      </c>
      <c r="Q4549" t="s">
        <v>11159</v>
      </c>
      <c r="R4549" t="str">
        <f>IF(COUNTIF(cpus!B:B, C4549)&gt;0, "found", "Missing")</f>
        <v>found</v>
      </c>
      <c r="S4549" t="str">
        <f>IF(COUNTIF(cpus!C:C, G4549)&gt;0, "found", "Missing")</f>
        <v>found</v>
      </c>
    </row>
    <row r="4550" spans="1:19" x14ac:dyDescent="0.25">
      <c r="A4550" t="str">
        <f t="shared" si="566"/>
        <v>missing</v>
      </c>
      <c r="B4550" t="str">
        <f t="shared" si="565"/>
        <v>missing</v>
      </c>
      <c r="C4550" t="str">
        <f>SUBSTITUTE(SUBSTITUTE(SUBSTITUTE(SUBSTITUTE(SUBSTITUTE(I4550," Dual Core","")," Quad Core","")," Quad-Core","")," Dual-Core","")," APU","")</f>
        <v>Intel Xeon Gold 6140 @ 2.30GHz</v>
      </c>
      <c r="D4550" t="str">
        <f t="shared" si="567"/>
        <v>Intel</v>
      </c>
      <c r="E4550" t="str">
        <f t="shared" si="568"/>
        <v>Xeon Gold 6140</v>
      </c>
      <c r="F4550" t="str">
        <f t="shared" si="569"/>
        <v>6140</v>
      </c>
      <c r="G4550" t="str">
        <f t="shared" si="570"/>
        <v>6140</v>
      </c>
      <c r="H4550" t="str">
        <f>IFERROR(LEFT(C4550, SEARCH(" @", C4550) - 1), C4550)</f>
        <v>Intel Xeon Gold 6140</v>
      </c>
      <c r="I4550" t="s">
        <v>11161</v>
      </c>
      <c r="J4550" t="s">
        <v>10182</v>
      </c>
      <c r="K4550" t="s">
        <v>826</v>
      </c>
      <c r="L4550" t="s">
        <v>442</v>
      </c>
      <c r="M4550">
        <v>18</v>
      </c>
      <c r="N4550">
        <v>36</v>
      </c>
      <c r="O4550" t="s">
        <v>685</v>
      </c>
      <c r="P4550" t="s">
        <v>2018</v>
      </c>
      <c r="Q4550" t="s">
        <v>11162</v>
      </c>
      <c r="R4550" t="str">
        <f>IF(COUNTIF(cpus!B:B, C4550)&gt;0, "found", "Missing")</f>
        <v>found</v>
      </c>
      <c r="S4550" t="str">
        <f>IF(COUNTIF(cpus!C:C, G4550)&gt;0, "found", "Missing")</f>
        <v>found</v>
      </c>
    </row>
    <row r="4551" spans="1:19" x14ac:dyDescent="0.25">
      <c r="A4551" t="str">
        <f t="shared" si="566"/>
        <v>missing</v>
      </c>
      <c r="B4551" t="str">
        <f t="shared" si="565"/>
        <v>missing</v>
      </c>
      <c r="C4551" t="str">
        <f>SUBSTITUTE(SUBSTITUTE(SUBSTITUTE(SUBSTITUTE(SUBSTITUTE(I4551," Dual Core","")," Quad Core","")," Quad-Core","")," Dual-Core","")," APU","")</f>
        <v>Intel Xeon Gold 6142 @ 2.60GHz</v>
      </c>
      <c r="D4551" t="str">
        <f t="shared" si="567"/>
        <v>Intel</v>
      </c>
      <c r="E4551" t="str">
        <f t="shared" si="568"/>
        <v>Xeon Gold 6142</v>
      </c>
      <c r="F4551" t="str">
        <f t="shared" si="569"/>
        <v>6142</v>
      </c>
      <c r="G4551" t="str">
        <f t="shared" si="570"/>
        <v>6142</v>
      </c>
      <c r="H4551" t="str">
        <f>IFERROR(LEFT(C4551, SEARCH(" @", C4551) - 1), C4551)</f>
        <v>Intel Xeon Gold 6142</v>
      </c>
      <c r="I4551" t="s">
        <v>11163</v>
      </c>
      <c r="J4551" t="s">
        <v>10182</v>
      </c>
      <c r="K4551" t="s">
        <v>581</v>
      </c>
      <c r="L4551" t="s">
        <v>442</v>
      </c>
      <c r="M4551">
        <v>16</v>
      </c>
      <c r="N4551">
        <v>32</v>
      </c>
      <c r="O4551" t="s">
        <v>548</v>
      </c>
      <c r="P4551" t="s">
        <v>2292</v>
      </c>
      <c r="Q4551" t="s">
        <v>11164</v>
      </c>
      <c r="R4551" t="str">
        <f>IF(COUNTIF(cpus!B:B, C4551)&gt;0, "found", "Missing")</f>
        <v>found</v>
      </c>
      <c r="S4551" t="str">
        <f>IF(COUNTIF(cpus!C:C, G4551)&gt;0, "found", "Missing")</f>
        <v>found</v>
      </c>
    </row>
    <row r="4552" spans="1:19" x14ac:dyDescent="0.25">
      <c r="A4552" t="str">
        <f t="shared" si="566"/>
        <v>missing</v>
      </c>
      <c r="B4552" t="str">
        <f t="shared" si="565"/>
        <v>missing</v>
      </c>
      <c r="C4552" t="str">
        <f>SUBSTITUTE(SUBSTITUTE(SUBSTITUTE(SUBSTITUTE(SUBSTITUTE(I4552," Dual Core","")," Quad Core","")," Quad-Core","")," Dual-Core","")," APU","")</f>
        <v>Intel Xeon Gold 6142M @ 2.60GHz</v>
      </c>
      <c r="D4552" t="str">
        <f t="shared" si="567"/>
        <v>Intel</v>
      </c>
      <c r="E4552" t="str">
        <f t="shared" si="568"/>
        <v>Xeon Gold 6142M</v>
      </c>
      <c r="F4552" t="str">
        <f t="shared" si="569"/>
        <v>6142M</v>
      </c>
      <c r="G4552" t="str">
        <f t="shared" si="570"/>
        <v>6142M</v>
      </c>
      <c r="H4552" t="str">
        <f>IFERROR(LEFT(C4552, SEARCH(" @", C4552) - 1), C4552)</f>
        <v>Intel Xeon Gold 6142M</v>
      </c>
      <c r="I4552" t="s">
        <v>11165</v>
      </c>
      <c r="J4552" t="s">
        <v>10182</v>
      </c>
      <c r="K4552" t="s">
        <v>581</v>
      </c>
      <c r="L4552" t="s">
        <v>442</v>
      </c>
      <c r="M4552">
        <v>16</v>
      </c>
      <c r="N4552">
        <v>32</v>
      </c>
      <c r="O4552" t="s">
        <v>548</v>
      </c>
      <c r="P4552" t="s">
        <v>2276</v>
      </c>
      <c r="Q4552" t="s">
        <v>11166</v>
      </c>
      <c r="R4552" t="str">
        <f>IF(COUNTIF(cpus!B:B, C4552)&gt;0, "found", "Missing")</f>
        <v>found</v>
      </c>
      <c r="S4552" t="str">
        <f>IF(COUNTIF(cpus!C:C, G4552)&gt;0, "found", "Missing")</f>
        <v>found</v>
      </c>
    </row>
    <row r="4553" spans="1:19" x14ac:dyDescent="0.25">
      <c r="A4553" t="str">
        <f t="shared" si="566"/>
        <v>missing</v>
      </c>
      <c r="B4553" t="str">
        <f t="shared" si="565"/>
        <v>missing</v>
      </c>
      <c r="C4553" t="str">
        <f>SUBSTITUTE(SUBSTITUTE(SUBSTITUTE(SUBSTITUTE(SUBSTITUTE(I4553," Dual Core","")," Quad Core","")," Quad-Core","")," Dual-Core","")," APU","")</f>
        <v>Intel Xeon Gold 6143 @ 2.80GHz</v>
      </c>
      <c r="D4553" t="str">
        <f t="shared" si="567"/>
        <v>Intel</v>
      </c>
      <c r="E4553" t="str">
        <f t="shared" si="568"/>
        <v>Xeon Gold 6143</v>
      </c>
      <c r="F4553" t="str">
        <f t="shared" si="569"/>
        <v>6143</v>
      </c>
      <c r="G4553" t="str">
        <f t="shared" si="570"/>
        <v>6143</v>
      </c>
      <c r="H4553" t="str">
        <f>IFERROR(LEFT(C4553, SEARCH(" @", C4553) - 1), C4553)</f>
        <v>Intel Xeon Gold 6143</v>
      </c>
      <c r="I4553" t="s">
        <v>11167</v>
      </c>
      <c r="J4553" t="s">
        <v>10182</v>
      </c>
      <c r="K4553" t="s">
        <v>627</v>
      </c>
      <c r="L4553" t="s">
        <v>1917</v>
      </c>
      <c r="M4553">
        <v>16</v>
      </c>
      <c r="N4553">
        <v>32</v>
      </c>
      <c r="O4553" t="s">
        <v>10132</v>
      </c>
      <c r="P4553" t="s">
        <v>2116</v>
      </c>
      <c r="Q4553" t="s">
        <v>11168</v>
      </c>
      <c r="R4553" t="str">
        <f>IF(COUNTIF(cpus!B:B, C4553)&gt;0, "found", "Missing")</f>
        <v>found</v>
      </c>
      <c r="S4553" t="str">
        <f>IF(COUNTIF(cpus!C:C, G4553)&gt;0, "found", "Missing")</f>
        <v>found</v>
      </c>
    </row>
    <row r="4554" spans="1:19" x14ac:dyDescent="0.25">
      <c r="A4554" t="str">
        <f t="shared" si="566"/>
        <v>missing</v>
      </c>
      <c r="B4554" t="str">
        <f t="shared" si="565"/>
        <v>missing</v>
      </c>
      <c r="C4554" t="str">
        <f>SUBSTITUTE(SUBSTITUTE(SUBSTITUTE(SUBSTITUTE(SUBSTITUTE(I4554," Dual Core","")," Quad Core","")," Quad-Core","")," Dual-Core","")," APU","")</f>
        <v>Intel Xeon Gold 6144 @ 3.50GHz</v>
      </c>
      <c r="D4554" t="str">
        <f t="shared" si="567"/>
        <v>Intel</v>
      </c>
      <c r="E4554" t="str">
        <f t="shared" si="568"/>
        <v>Xeon Gold 6144</v>
      </c>
      <c r="F4554" t="str">
        <f t="shared" si="569"/>
        <v>6144</v>
      </c>
      <c r="G4554" t="str">
        <f t="shared" si="570"/>
        <v>6144</v>
      </c>
      <c r="H4554" t="str">
        <f>IFERROR(LEFT(C4554, SEARCH(" @", C4554) - 1), C4554)</f>
        <v>Intel Xeon Gold 6144</v>
      </c>
      <c r="I4554" t="s">
        <v>11169</v>
      </c>
      <c r="J4554" t="s">
        <v>10182</v>
      </c>
      <c r="K4554" t="s">
        <v>437</v>
      </c>
      <c r="L4554" t="s">
        <v>418</v>
      </c>
      <c r="M4554">
        <v>8</v>
      </c>
      <c r="N4554">
        <v>16</v>
      </c>
      <c r="O4554" t="s">
        <v>548</v>
      </c>
      <c r="P4554" t="s">
        <v>2018</v>
      </c>
      <c r="Q4554" t="s">
        <v>11170</v>
      </c>
      <c r="R4554" t="str">
        <f>IF(COUNTIF(cpus!B:B, C4554)&gt;0, "found", "Missing")</f>
        <v>found</v>
      </c>
      <c r="S4554" t="str">
        <f>IF(COUNTIF(cpus!C:C, G4554)&gt;0, "found", "Missing")</f>
        <v>found</v>
      </c>
    </row>
    <row r="4555" spans="1:19" x14ac:dyDescent="0.25">
      <c r="A4555" t="str">
        <f t="shared" si="566"/>
        <v>missing</v>
      </c>
      <c r="B4555" t="str">
        <f t="shared" si="565"/>
        <v>missing</v>
      </c>
      <c r="C4555" t="str">
        <f>SUBSTITUTE(SUBSTITUTE(SUBSTITUTE(SUBSTITUTE(SUBSTITUTE(I4555," Dual Core","")," Quad Core","")," Quad-Core","")," Dual-Core","")," APU","")</f>
        <v>Intel Xeon Gold 6146 @ 3.20GHz</v>
      </c>
      <c r="D4555" t="str">
        <f t="shared" si="567"/>
        <v>Intel</v>
      </c>
      <c r="E4555" t="str">
        <f t="shared" si="568"/>
        <v>Xeon Gold 6146</v>
      </c>
      <c r="F4555" t="str">
        <f t="shared" si="569"/>
        <v>6146</v>
      </c>
      <c r="G4555" t="str">
        <f t="shared" si="570"/>
        <v>6146</v>
      </c>
      <c r="H4555" t="str">
        <f>IFERROR(LEFT(C4555, SEARCH(" @", C4555) - 1), C4555)</f>
        <v>Intel Xeon Gold 6146</v>
      </c>
      <c r="I4555" t="s">
        <v>11171</v>
      </c>
      <c r="J4555" t="s">
        <v>10182</v>
      </c>
      <c r="K4555" t="s">
        <v>469</v>
      </c>
      <c r="L4555" t="s">
        <v>418</v>
      </c>
      <c r="M4555">
        <v>12</v>
      </c>
      <c r="N4555">
        <v>24</v>
      </c>
      <c r="O4555" t="s">
        <v>765</v>
      </c>
      <c r="P4555" t="s">
        <v>2193</v>
      </c>
      <c r="Q4555" t="s">
        <v>11172</v>
      </c>
      <c r="R4555" t="str">
        <f>IF(COUNTIF(cpus!B:B, C4555)&gt;0, "found", "Missing")</f>
        <v>found</v>
      </c>
      <c r="S4555" t="str">
        <f>IF(COUNTIF(cpus!C:C, G4555)&gt;0, "found", "Missing")</f>
        <v>found</v>
      </c>
    </row>
    <row r="4556" spans="1:19" x14ac:dyDescent="0.25">
      <c r="A4556" t="str">
        <f t="shared" si="566"/>
        <v>missing</v>
      </c>
      <c r="B4556" t="str">
        <f t="shared" ref="B4556:B4586" si="571">IF(COUNTIF(C4556,"*[Dual CPU]*"),"found","missing")</f>
        <v>missing</v>
      </c>
      <c r="C4556" t="str">
        <f>SUBSTITUTE(SUBSTITUTE(SUBSTITUTE(SUBSTITUTE(SUBSTITUTE(I4556," Dual Core","")," Quad Core","")," Quad-Core","")," Dual-Core","")," APU","")</f>
        <v>Intel Xeon Gold 6148 @ 2.40GHz</v>
      </c>
      <c r="D4556" t="str">
        <f t="shared" si="567"/>
        <v>Intel</v>
      </c>
      <c r="E4556" t="str">
        <f t="shared" si="568"/>
        <v>Xeon Gold 6148</v>
      </c>
      <c r="F4556" t="str">
        <f t="shared" si="569"/>
        <v>6148</v>
      </c>
      <c r="G4556" t="str">
        <f t="shared" si="570"/>
        <v>6148</v>
      </c>
      <c r="H4556" t="str">
        <f>IFERROR(LEFT(C4556, SEARCH(" @", C4556) - 1), C4556)</f>
        <v>Intel Xeon Gold 6148</v>
      </c>
      <c r="I4556" t="s">
        <v>11173</v>
      </c>
      <c r="J4556" t="s">
        <v>10182</v>
      </c>
      <c r="K4556" t="s">
        <v>609</v>
      </c>
      <c r="L4556" t="s">
        <v>442</v>
      </c>
      <c r="M4556">
        <v>20</v>
      </c>
      <c r="N4556">
        <v>40</v>
      </c>
      <c r="O4556" t="s">
        <v>548</v>
      </c>
      <c r="P4556" t="s">
        <v>2193</v>
      </c>
      <c r="Q4556" t="s">
        <v>11174</v>
      </c>
      <c r="R4556" t="str">
        <f>IF(COUNTIF(cpus!B:B, C4556)&gt;0, "found", "Missing")</f>
        <v>found</v>
      </c>
      <c r="S4556" t="str">
        <f>IF(COUNTIF(cpus!C:C, G4556)&gt;0, "found", "Missing")</f>
        <v>found</v>
      </c>
    </row>
    <row r="4557" spans="1:19" x14ac:dyDescent="0.25">
      <c r="A4557" t="str">
        <f t="shared" si="566"/>
        <v>missing</v>
      </c>
      <c r="B4557" t="str">
        <f t="shared" si="571"/>
        <v>missing</v>
      </c>
      <c r="C4557" t="str">
        <f>SUBSTITUTE(SUBSTITUTE(SUBSTITUTE(SUBSTITUTE(SUBSTITUTE(I4557," Dual Core","")," Quad Core","")," Quad-Core","")," Dual-Core","")," APU","")</f>
        <v>Intel Xeon Gold 6150 @ 2.70GHz</v>
      </c>
      <c r="D4557" t="str">
        <f t="shared" si="567"/>
        <v>Intel</v>
      </c>
      <c r="E4557" t="str">
        <f t="shared" si="568"/>
        <v>Xeon Gold 6150</v>
      </c>
      <c r="F4557" t="str">
        <f t="shared" si="569"/>
        <v>6150</v>
      </c>
      <c r="G4557" t="str">
        <f t="shared" si="570"/>
        <v>6150</v>
      </c>
      <c r="H4557" t="str">
        <f>IFERROR(LEFT(C4557, SEARCH(" @", C4557) - 1), C4557)</f>
        <v>Intel Xeon Gold 6150</v>
      </c>
      <c r="I4557" t="s">
        <v>11175</v>
      </c>
      <c r="J4557" t="s">
        <v>10182</v>
      </c>
      <c r="K4557" t="s">
        <v>758</v>
      </c>
      <c r="L4557" t="s">
        <v>442</v>
      </c>
      <c r="M4557">
        <v>18</v>
      </c>
      <c r="N4557">
        <v>36</v>
      </c>
      <c r="O4557" t="s">
        <v>765</v>
      </c>
      <c r="P4557" t="s">
        <v>2009</v>
      </c>
      <c r="Q4557" t="s">
        <v>11176</v>
      </c>
      <c r="R4557" t="str">
        <f>IF(COUNTIF(cpus!B:B, C4557)&gt;0, "found", "Missing")</f>
        <v>found</v>
      </c>
      <c r="S4557" t="str">
        <f>IF(COUNTIF(cpus!C:C, G4557)&gt;0, "found", "Missing")</f>
        <v>found</v>
      </c>
    </row>
    <row r="4558" spans="1:19" x14ac:dyDescent="0.25">
      <c r="A4558" t="str">
        <f t="shared" si="566"/>
        <v>missing</v>
      </c>
      <c r="B4558" t="str">
        <f t="shared" si="571"/>
        <v>missing</v>
      </c>
      <c r="C4558" t="str">
        <f>SUBSTITUTE(SUBSTITUTE(SUBSTITUTE(SUBSTITUTE(SUBSTITUTE(I4558," Dual Core","")," Quad Core","")," Quad-Core","")," Dual-Core","")," APU","")</f>
        <v>Intel Xeon Gold 6152 @ 2.10GHz</v>
      </c>
      <c r="D4558" t="str">
        <f t="shared" si="567"/>
        <v>Intel</v>
      </c>
      <c r="E4558" t="str">
        <f t="shared" si="568"/>
        <v>Xeon Gold 6152</v>
      </c>
      <c r="F4558" t="str">
        <f t="shared" si="569"/>
        <v>6152</v>
      </c>
      <c r="G4558" t="str">
        <f t="shared" si="570"/>
        <v>6152</v>
      </c>
      <c r="H4558" t="str">
        <f>IFERROR(LEFT(C4558, SEARCH(" @", C4558) - 1), C4558)</f>
        <v>Intel Xeon Gold 6152</v>
      </c>
      <c r="I4558" t="s">
        <v>11177</v>
      </c>
      <c r="J4558" t="s">
        <v>10182</v>
      </c>
      <c r="K4558" t="s">
        <v>529</v>
      </c>
      <c r="L4558" t="s">
        <v>442</v>
      </c>
      <c r="M4558">
        <v>22</v>
      </c>
      <c r="N4558">
        <v>44</v>
      </c>
      <c r="O4558" t="s">
        <v>685</v>
      </c>
      <c r="P4558" t="s">
        <v>2193</v>
      </c>
      <c r="Q4558" t="s">
        <v>11178</v>
      </c>
      <c r="R4558" t="str">
        <f>IF(COUNTIF(cpus!B:B, C4558)&gt;0, "found", "Missing")</f>
        <v>found</v>
      </c>
      <c r="S4558" t="str">
        <f>IF(COUNTIF(cpus!C:C, G4558)&gt;0, "found", "Missing")</f>
        <v>found</v>
      </c>
    </row>
    <row r="4559" spans="1:19" x14ac:dyDescent="0.25">
      <c r="A4559" t="str">
        <f t="shared" si="566"/>
        <v>missing</v>
      </c>
      <c r="B4559" t="str">
        <f t="shared" si="571"/>
        <v>missing</v>
      </c>
      <c r="C4559" t="str">
        <f>SUBSTITUTE(SUBSTITUTE(SUBSTITUTE(SUBSTITUTE(SUBSTITUTE(I4559," Dual Core","")," Quad Core","")," Quad-Core","")," Dual-Core","")," APU","")</f>
        <v>Intel Xeon Gold 6154 @ 3.00GHz</v>
      </c>
      <c r="D4559" t="str">
        <f t="shared" si="567"/>
        <v>Intel</v>
      </c>
      <c r="E4559" t="str">
        <f t="shared" si="568"/>
        <v>Xeon Gold 6154</v>
      </c>
      <c r="F4559" t="str">
        <f t="shared" si="569"/>
        <v>6154</v>
      </c>
      <c r="G4559" t="str">
        <f t="shared" si="570"/>
        <v>6154</v>
      </c>
      <c r="H4559" t="str">
        <f>IFERROR(LEFT(C4559, SEARCH(" @", C4559) - 1), C4559)</f>
        <v>Intel Xeon Gold 6154</v>
      </c>
      <c r="I4559" t="s">
        <v>11179</v>
      </c>
      <c r="J4559" t="s">
        <v>10182</v>
      </c>
      <c r="K4559" t="s">
        <v>2017</v>
      </c>
      <c r="L4559" t="s">
        <v>442</v>
      </c>
      <c r="M4559">
        <v>18</v>
      </c>
      <c r="N4559">
        <v>36</v>
      </c>
      <c r="O4559" t="s">
        <v>3055</v>
      </c>
      <c r="P4559" t="s">
        <v>2018</v>
      </c>
      <c r="Q4559" t="s">
        <v>11180</v>
      </c>
      <c r="R4559" t="str">
        <f>IF(COUNTIF(cpus!B:B, C4559)&gt;0, "found", "Missing")</f>
        <v>found</v>
      </c>
      <c r="S4559" t="str">
        <f>IF(COUNTIF(cpus!C:C, G4559)&gt;0, "found", "Missing")</f>
        <v>found</v>
      </c>
    </row>
    <row r="4560" spans="1:19" x14ac:dyDescent="0.25">
      <c r="A4560" t="str">
        <f t="shared" si="566"/>
        <v>missing</v>
      </c>
      <c r="B4560" t="str">
        <f t="shared" si="571"/>
        <v>missing</v>
      </c>
      <c r="C4560" t="str">
        <f>SUBSTITUTE(SUBSTITUTE(SUBSTITUTE(SUBSTITUTE(SUBSTITUTE(I4560," Dual Core","")," Quad Core","")," Quad-Core","")," Dual-Core","")," APU","")</f>
        <v>Intel Xeon Gold 6208U @ 2.90GHz</v>
      </c>
      <c r="D4560" t="str">
        <f t="shared" si="567"/>
        <v>Intel</v>
      </c>
      <c r="E4560" t="str">
        <f t="shared" si="568"/>
        <v>Xeon Gold 6208U</v>
      </c>
      <c r="F4560" t="str">
        <f t="shared" si="569"/>
        <v>6208U</v>
      </c>
      <c r="G4560" t="str">
        <f t="shared" si="570"/>
        <v>6208U</v>
      </c>
      <c r="H4560" t="str">
        <f>IFERROR(LEFT(C4560, SEARCH(" @", C4560) - 1), C4560)</f>
        <v>Intel Xeon Gold 6208U</v>
      </c>
      <c r="I4560" t="s">
        <v>11181</v>
      </c>
      <c r="J4560" t="s">
        <v>10182</v>
      </c>
      <c r="K4560" t="s">
        <v>473</v>
      </c>
      <c r="L4560" t="s">
        <v>422</v>
      </c>
      <c r="M4560">
        <v>16</v>
      </c>
      <c r="N4560">
        <v>32</v>
      </c>
      <c r="O4560" t="s">
        <v>548</v>
      </c>
      <c r="P4560" t="s">
        <v>1914</v>
      </c>
      <c r="Q4560" t="s">
        <v>11182</v>
      </c>
      <c r="R4560" t="str">
        <f>IF(COUNTIF(cpus!B:B, C4560)&gt;0, "found", "Missing")</f>
        <v>found</v>
      </c>
      <c r="S4560" t="str">
        <f>IF(COUNTIF(cpus!C:C, G4560)&gt;0, "found", "Missing")</f>
        <v>found</v>
      </c>
    </row>
    <row r="4561" spans="1:19" x14ac:dyDescent="0.25">
      <c r="A4561" t="str">
        <f t="shared" si="566"/>
        <v>missing</v>
      </c>
      <c r="B4561" t="str">
        <f t="shared" si="571"/>
        <v>missing</v>
      </c>
      <c r="C4561" t="str">
        <f>SUBSTITUTE(SUBSTITUTE(SUBSTITUTE(SUBSTITUTE(SUBSTITUTE(I4561," Dual Core","")," Quad Core","")," Quad-Core","")," Dual-Core","")," APU","")</f>
        <v>Intel Xeon Gold 6210U @ 2.50GHz</v>
      </c>
      <c r="D4561" t="str">
        <f t="shared" si="567"/>
        <v>Intel</v>
      </c>
      <c r="E4561" t="str">
        <f t="shared" si="568"/>
        <v>Xeon Gold 6210U</v>
      </c>
      <c r="F4561" t="str">
        <f t="shared" si="569"/>
        <v>6210U</v>
      </c>
      <c r="G4561" t="str">
        <f t="shared" si="570"/>
        <v>6210U</v>
      </c>
      <c r="H4561" t="str">
        <f>IFERROR(LEFT(C4561, SEARCH(" @", C4561) - 1), C4561)</f>
        <v>Intel Xeon Gold 6210U</v>
      </c>
      <c r="I4561" t="s">
        <v>11183</v>
      </c>
      <c r="J4561" t="s">
        <v>10182</v>
      </c>
      <c r="K4561" t="s">
        <v>457</v>
      </c>
      <c r="L4561" t="s">
        <v>422</v>
      </c>
      <c r="M4561">
        <v>20</v>
      </c>
      <c r="N4561">
        <v>40</v>
      </c>
      <c r="O4561" t="s">
        <v>548</v>
      </c>
      <c r="P4561" t="s">
        <v>2116</v>
      </c>
      <c r="Q4561" t="s">
        <v>11184</v>
      </c>
      <c r="R4561" t="str">
        <f>IF(COUNTIF(cpus!B:B, C4561)&gt;0, "found", "Missing")</f>
        <v>found</v>
      </c>
      <c r="S4561" t="str">
        <f>IF(COUNTIF(cpus!C:C, G4561)&gt;0, "found", "Missing")</f>
        <v>found</v>
      </c>
    </row>
    <row r="4562" spans="1:19" x14ac:dyDescent="0.25">
      <c r="A4562" t="str">
        <f t="shared" si="566"/>
        <v>missing</v>
      </c>
      <c r="B4562" t="str">
        <f t="shared" si="571"/>
        <v>missing</v>
      </c>
      <c r="C4562" t="str">
        <f>SUBSTITUTE(SUBSTITUTE(SUBSTITUTE(SUBSTITUTE(SUBSTITUTE(I4562," Dual Core","")," Quad Core","")," Quad-Core","")," Dual-Core","")," APU","")</f>
        <v>Intel Xeon Gold 6212U @ 2.40GHz</v>
      </c>
      <c r="D4562" t="str">
        <f t="shared" si="567"/>
        <v>Intel</v>
      </c>
      <c r="E4562" t="str">
        <f t="shared" si="568"/>
        <v>Xeon Gold 6212U</v>
      </c>
      <c r="F4562" t="str">
        <f t="shared" si="569"/>
        <v>6212U</v>
      </c>
      <c r="G4562" t="str">
        <f t="shared" si="570"/>
        <v>6212U</v>
      </c>
      <c r="H4562" t="str">
        <f>IFERROR(LEFT(C4562, SEARCH(" @", C4562) - 1), C4562)</f>
        <v>Intel Xeon Gold 6212U</v>
      </c>
      <c r="I4562" t="s">
        <v>11185</v>
      </c>
      <c r="J4562" t="s">
        <v>10182</v>
      </c>
      <c r="K4562" t="s">
        <v>609</v>
      </c>
      <c r="L4562" t="s">
        <v>422</v>
      </c>
      <c r="M4562">
        <v>24</v>
      </c>
      <c r="N4562">
        <v>48</v>
      </c>
      <c r="O4562" t="s">
        <v>765</v>
      </c>
      <c r="P4562" t="s">
        <v>2209</v>
      </c>
      <c r="Q4562" t="s">
        <v>11186</v>
      </c>
      <c r="R4562" t="str">
        <f>IF(COUNTIF(cpus!B:B, C4562)&gt;0, "found", "Missing")</f>
        <v>found</v>
      </c>
      <c r="S4562" t="str">
        <f>IF(COUNTIF(cpus!C:C, G4562)&gt;0, "found", "Missing")</f>
        <v>found</v>
      </c>
    </row>
    <row r="4563" spans="1:19" x14ac:dyDescent="0.25">
      <c r="A4563" t="str">
        <f t="shared" si="566"/>
        <v>missing</v>
      </c>
      <c r="B4563" t="str">
        <f t="shared" si="571"/>
        <v>missing</v>
      </c>
      <c r="C4563" t="str">
        <f>SUBSTITUTE(SUBSTITUTE(SUBSTITUTE(SUBSTITUTE(SUBSTITUTE(I4563," Dual Core","")," Quad Core","")," Quad-Core","")," Dual-Core","")," APU","")</f>
        <v>Intel Xeon Gold 6222V @ 1.80GHz</v>
      </c>
      <c r="D4563" t="str">
        <f t="shared" si="567"/>
        <v>Intel</v>
      </c>
      <c r="E4563" t="str">
        <f t="shared" si="568"/>
        <v>Xeon Gold 6222V</v>
      </c>
      <c r="F4563" t="str">
        <f t="shared" si="569"/>
        <v>6222V</v>
      </c>
      <c r="G4563" t="str">
        <f t="shared" si="570"/>
        <v>6222V</v>
      </c>
      <c r="H4563" t="str">
        <f>IFERROR(LEFT(C4563, SEARCH(" @", C4563) - 1), C4563)</f>
        <v>Intel Xeon Gold 6222V</v>
      </c>
      <c r="I4563" t="s">
        <v>11187</v>
      </c>
      <c r="J4563" t="s">
        <v>10182</v>
      </c>
      <c r="K4563" t="s">
        <v>796</v>
      </c>
      <c r="L4563" t="s">
        <v>426</v>
      </c>
      <c r="M4563">
        <v>20</v>
      </c>
      <c r="N4563">
        <v>40</v>
      </c>
      <c r="O4563" t="s">
        <v>910</v>
      </c>
      <c r="P4563" t="s">
        <v>2048</v>
      </c>
      <c r="Q4563" t="s">
        <v>11188</v>
      </c>
      <c r="R4563" t="str">
        <f>IF(COUNTIF(cpus!B:B, C4563)&gt;0, "found", "Missing")</f>
        <v>found</v>
      </c>
      <c r="S4563" t="str">
        <f>IF(COUNTIF(cpus!C:C, G4563)&gt;0, "found", "Missing")</f>
        <v>found</v>
      </c>
    </row>
    <row r="4564" spans="1:19" x14ac:dyDescent="0.25">
      <c r="A4564" t="str">
        <f t="shared" si="566"/>
        <v>missing</v>
      </c>
      <c r="B4564" t="str">
        <f t="shared" si="571"/>
        <v>missing</v>
      </c>
      <c r="C4564" t="str">
        <f>SUBSTITUTE(SUBSTITUTE(SUBSTITUTE(SUBSTITUTE(SUBSTITUTE(I4564," Dual Core","")," Quad Core","")," Quad-Core","")," Dual-Core","")," APU","")</f>
        <v>Intel Xeon Gold 6226 @ 2.70GHz</v>
      </c>
      <c r="D4564" t="str">
        <f t="shared" si="567"/>
        <v>Intel</v>
      </c>
      <c r="E4564" t="str">
        <f t="shared" si="568"/>
        <v>Xeon Gold 6226</v>
      </c>
      <c r="F4564" t="str">
        <f t="shared" si="569"/>
        <v>6226</v>
      </c>
      <c r="G4564" t="str">
        <f t="shared" si="570"/>
        <v>6226</v>
      </c>
      <c r="H4564" t="str">
        <f>IFERROR(LEFT(C4564, SEARCH(" @", C4564) - 1), C4564)</f>
        <v>Intel Xeon Gold 6226</v>
      </c>
      <c r="I4564" t="s">
        <v>11189</v>
      </c>
      <c r="J4564" t="s">
        <v>10182</v>
      </c>
      <c r="K4564" t="s">
        <v>758</v>
      </c>
      <c r="L4564" t="s">
        <v>442</v>
      </c>
      <c r="M4564">
        <v>12</v>
      </c>
      <c r="N4564">
        <v>24</v>
      </c>
      <c r="O4564" t="s">
        <v>454</v>
      </c>
      <c r="P4564" t="s">
        <v>2929</v>
      </c>
      <c r="Q4564" t="s">
        <v>11190</v>
      </c>
      <c r="R4564" t="str">
        <f>IF(COUNTIF(cpus!B:B, C4564)&gt;0, "found", "Missing")</f>
        <v>found</v>
      </c>
      <c r="S4564" t="str">
        <f>IF(COUNTIF(cpus!C:C, G4564)&gt;0, "found", "Missing")</f>
        <v>found</v>
      </c>
    </row>
    <row r="4565" spans="1:19" x14ac:dyDescent="0.25">
      <c r="A4565" t="str">
        <f t="shared" si="566"/>
        <v>missing</v>
      </c>
      <c r="B4565" t="str">
        <f t="shared" si="571"/>
        <v>missing</v>
      </c>
      <c r="C4565" t="str">
        <f>SUBSTITUTE(SUBSTITUTE(SUBSTITUTE(SUBSTITUTE(SUBSTITUTE(I4565," Dual Core","")," Quad Core","")," Quad-Core","")," Dual-Core","")," APU","")</f>
        <v>Intel Xeon Gold 6226R @ 2.90GHz</v>
      </c>
      <c r="D4565" t="str">
        <f t="shared" si="567"/>
        <v>Intel</v>
      </c>
      <c r="E4565" t="str">
        <f t="shared" si="568"/>
        <v>Xeon Gold 6226R</v>
      </c>
      <c r="F4565" t="str">
        <f t="shared" si="569"/>
        <v>6226R</v>
      </c>
      <c r="G4565" t="str">
        <f t="shared" si="570"/>
        <v>6226R</v>
      </c>
      <c r="H4565" t="str">
        <f t="shared" ref="H4565:H4628" si="572">IFERROR(LEFT(C4565, SEARCH(" @", C4565) - 1), C4565)</f>
        <v>Intel Xeon Gold 6226R</v>
      </c>
      <c r="I4565" t="s">
        <v>11191</v>
      </c>
      <c r="J4565" t="s">
        <v>10182</v>
      </c>
      <c r="K4565" t="s">
        <v>473</v>
      </c>
      <c r="L4565" t="s">
        <v>422</v>
      </c>
      <c r="M4565">
        <v>16</v>
      </c>
      <c r="N4565">
        <v>32</v>
      </c>
      <c r="O4565" t="s">
        <v>548</v>
      </c>
      <c r="P4565" t="s">
        <v>1914</v>
      </c>
      <c r="Q4565" t="s">
        <v>11192</v>
      </c>
      <c r="R4565" t="str">
        <f>IF(COUNTIF(cpus!B:B, C4565)&gt;0, "found", "Missing")</f>
        <v>found</v>
      </c>
      <c r="S4565" t="str">
        <f>IF(COUNTIF(cpus!C:C, G4565)&gt;0, "found", "Missing")</f>
        <v>found</v>
      </c>
    </row>
    <row r="4566" spans="1:19" x14ac:dyDescent="0.25">
      <c r="A4566" t="str">
        <f t="shared" si="566"/>
        <v>missing</v>
      </c>
      <c r="B4566" t="str">
        <f t="shared" si="571"/>
        <v>missing</v>
      </c>
      <c r="C4566" t="str">
        <f>SUBSTITUTE(SUBSTITUTE(SUBSTITUTE(SUBSTITUTE(SUBSTITUTE(I4566," Dual Core","")," Quad Core","")," Quad-Core","")," Dual-Core","")," APU","")</f>
        <v>Intel Xeon Gold 6230 @ 2.10GHz</v>
      </c>
      <c r="D4566" t="str">
        <f t="shared" si="567"/>
        <v>Intel</v>
      </c>
      <c r="E4566" t="str">
        <f t="shared" si="568"/>
        <v>Xeon Gold 6230</v>
      </c>
      <c r="F4566" t="str">
        <f t="shared" si="569"/>
        <v>6230</v>
      </c>
      <c r="G4566" t="str">
        <f t="shared" si="570"/>
        <v>6230</v>
      </c>
      <c r="H4566" t="str">
        <f t="shared" si="572"/>
        <v>Intel Xeon Gold 6230</v>
      </c>
      <c r="I4566" t="s">
        <v>11193</v>
      </c>
      <c r="J4566" t="s">
        <v>10182</v>
      </c>
      <c r="K4566" t="s">
        <v>529</v>
      </c>
      <c r="L4566" t="s">
        <v>422</v>
      </c>
      <c r="M4566">
        <v>20</v>
      </c>
      <c r="N4566">
        <v>40</v>
      </c>
      <c r="O4566" t="s">
        <v>454</v>
      </c>
      <c r="P4566" t="s">
        <v>2119</v>
      </c>
      <c r="Q4566" t="s">
        <v>11194</v>
      </c>
      <c r="R4566" t="str">
        <f>IF(COUNTIF(cpus!B:B, C4566)&gt;0, "found", "Missing")</f>
        <v>found</v>
      </c>
      <c r="S4566" t="str">
        <f>IF(COUNTIF(cpus!C:C, G4566)&gt;0, "found", "Missing")</f>
        <v>found</v>
      </c>
    </row>
    <row r="4567" spans="1:19" x14ac:dyDescent="0.25">
      <c r="A4567" t="str">
        <f t="shared" si="566"/>
        <v>missing</v>
      </c>
      <c r="B4567" t="str">
        <f t="shared" si="571"/>
        <v>missing</v>
      </c>
      <c r="C4567" t="str">
        <f>SUBSTITUTE(SUBSTITUTE(SUBSTITUTE(SUBSTITUTE(SUBSTITUTE(I4567," Dual Core","")," Quad Core","")," Quad-Core","")," Dual-Core","")," APU","")</f>
        <v>Intel Xeon Gold 6230R @ 2.10GHz</v>
      </c>
      <c r="D4567" t="str">
        <f t="shared" si="567"/>
        <v>Intel</v>
      </c>
      <c r="E4567" t="str">
        <f t="shared" si="568"/>
        <v>Xeon Gold 6230R</v>
      </c>
      <c r="F4567" t="str">
        <f t="shared" si="569"/>
        <v>6230R</v>
      </c>
      <c r="G4567" t="str">
        <f t="shared" si="570"/>
        <v>6230R</v>
      </c>
      <c r="H4567" t="str">
        <f t="shared" si="572"/>
        <v>Intel Xeon Gold 6230R</v>
      </c>
      <c r="I4567" t="s">
        <v>11195</v>
      </c>
      <c r="J4567" t="s">
        <v>10182</v>
      </c>
      <c r="K4567" t="s">
        <v>529</v>
      </c>
      <c r="L4567" t="s">
        <v>1917</v>
      </c>
      <c r="M4567">
        <v>26</v>
      </c>
      <c r="N4567">
        <v>52</v>
      </c>
      <c r="O4567" t="s">
        <v>548</v>
      </c>
      <c r="P4567" t="s">
        <v>1876</v>
      </c>
      <c r="Q4567" t="s">
        <v>11196</v>
      </c>
      <c r="R4567" t="str">
        <f>IF(COUNTIF(cpus!B:B, C4567)&gt;0, "found", "Missing")</f>
        <v>found</v>
      </c>
      <c r="S4567" t="str">
        <f>IF(COUNTIF(cpus!C:C, G4567)&gt;0, "found", "Missing")</f>
        <v>found</v>
      </c>
    </row>
    <row r="4568" spans="1:19" x14ac:dyDescent="0.25">
      <c r="A4568" t="str">
        <f t="shared" si="566"/>
        <v>missing</v>
      </c>
      <c r="B4568" t="str">
        <f t="shared" si="571"/>
        <v>missing</v>
      </c>
      <c r="C4568" t="str">
        <f>SUBSTITUTE(SUBSTITUTE(SUBSTITUTE(SUBSTITUTE(SUBSTITUTE(I4568," Dual Core","")," Quad Core","")," Quad-Core","")," Dual-Core","")," APU","")</f>
        <v>Intel Xeon Gold 6230T @ 2.10GHz</v>
      </c>
      <c r="D4568" t="str">
        <f t="shared" si="567"/>
        <v>Intel</v>
      </c>
      <c r="E4568" t="str">
        <f t="shared" si="568"/>
        <v>Xeon Gold 6230T</v>
      </c>
      <c r="F4568" t="str">
        <f t="shared" si="569"/>
        <v>6230T</v>
      </c>
      <c r="G4568" t="str">
        <f t="shared" si="570"/>
        <v>6230T</v>
      </c>
      <c r="H4568" t="str">
        <f t="shared" si="572"/>
        <v>Intel Xeon Gold 6230T</v>
      </c>
      <c r="I4568" t="s">
        <v>11197</v>
      </c>
      <c r="J4568" t="s">
        <v>10182</v>
      </c>
      <c r="K4568" t="s">
        <v>529</v>
      </c>
      <c r="L4568" t="s">
        <v>422</v>
      </c>
      <c r="M4568">
        <v>20</v>
      </c>
      <c r="N4568">
        <v>40</v>
      </c>
      <c r="O4568" t="s">
        <v>454</v>
      </c>
      <c r="P4568" t="s">
        <v>2695</v>
      </c>
      <c r="Q4568" t="s">
        <v>11198</v>
      </c>
      <c r="R4568" t="str">
        <f>IF(COUNTIF(cpus!B:B, C4568)&gt;0, "found", "Missing")</f>
        <v>found</v>
      </c>
      <c r="S4568" t="str">
        <f>IF(COUNTIF(cpus!C:C, G4568)&gt;0, "found", "Missing")</f>
        <v>found</v>
      </c>
    </row>
    <row r="4569" spans="1:19" x14ac:dyDescent="0.25">
      <c r="A4569" t="str">
        <f t="shared" si="566"/>
        <v>missing</v>
      </c>
      <c r="B4569" t="str">
        <f t="shared" si="571"/>
        <v>missing</v>
      </c>
      <c r="C4569" t="str">
        <f>SUBSTITUTE(SUBSTITUTE(SUBSTITUTE(SUBSTITUTE(SUBSTITUTE(I4569," Dual Core","")," Quad Core","")," Quad-Core","")," Dual-Core","")," APU","")</f>
        <v>Intel Xeon Gold 6234 @ 3.30GHz</v>
      </c>
      <c r="D4569" t="str">
        <f t="shared" si="567"/>
        <v>Intel</v>
      </c>
      <c r="E4569" t="str">
        <f t="shared" si="568"/>
        <v>Xeon Gold 6234</v>
      </c>
      <c r="F4569" t="str">
        <f t="shared" si="569"/>
        <v>6234</v>
      </c>
      <c r="G4569" t="str">
        <f t="shared" si="570"/>
        <v>6234</v>
      </c>
      <c r="H4569" t="str">
        <f t="shared" si="572"/>
        <v>Intel Xeon Gold 6234</v>
      </c>
      <c r="I4569" t="s">
        <v>11199</v>
      </c>
      <c r="J4569" t="s">
        <v>10182</v>
      </c>
      <c r="K4569" t="s">
        <v>507</v>
      </c>
      <c r="L4569" t="s">
        <v>1917</v>
      </c>
      <c r="M4569">
        <v>8</v>
      </c>
      <c r="N4569">
        <v>16</v>
      </c>
      <c r="O4569" t="s">
        <v>723</v>
      </c>
      <c r="P4569" t="s">
        <v>2116</v>
      </c>
      <c r="Q4569" t="s">
        <v>11200</v>
      </c>
      <c r="R4569" t="str">
        <f>IF(COUNTIF(cpus!B:B, C4569)&gt;0, "found", "Missing")</f>
        <v>found</v>
      </c>
      <c r="S4569" t="str">
        <f>IF(COUNTIF(cpus!C:C, G4569)&gt;0, "found", "Missing")</f>
        <v>found</v>
      </c>
    </row>
    <row r="4570" spans="1:19" x14ac:dyDescent="0.25">
      <c r="A4570" t="str">
        <f t="shared" si="566"/>
        <v>missing</v>
      </c>
      <c r="B4570" t="str">
        <f t="shared" si="571"/>
        <v>missing</v>
      </c>
      <c r="C4570" t="str">
        <f>SUBSTITUTE(SUBSTITUTE(SUBSTITUTE(SUBSTITUTE(SUBSTITUTE(I4570," Dual Core","")," Quad Core","")," Quad-Core","")," Dual-Core","")," APU","")</f>
        <v>Intel Xeon Gold 6238 @ 2.10GHz</v>
      </c>
      <c r="D4570" t="str">
        <f t="shared" si="567"/>
        <v>Intel</v>
      </c>
      <c r="E4570" t="str">
        <f t="shared" si="568"/>
        <v>Xeon Gold 6238</v>
      </c>
      <c r="F4570" t="str">
        <f t="shared" si="569"/>
        <v>6238</v>
      </c>
      <c r="G4570" t="str">
        <f t="shared" si="570"/>
        <v>6238</v>
      </c>
      <c r="H4570" t="str">
        <f t="shared" si="572"/>
        <v>Intel Xeon Gold 6238</v>
      </c>
      <c r="I4570" t="s">
        <v>11201</v>
      </c>
      <c r="J4570" t="s">
        <v>10182</v>
      </c>
      <c r="K4570" t="s">
        <v>529</v>
      </c>
      <c r="L4570" t="s">
        <v>442</v>
      </c>
      <c r="M4570">
        <v>22</v>
      </c>
      <c r="N4570">
        <v>44</v>
      </c>
      <c r="O4570" t="s">
        <v>685</v>
      </c>
      <c r="P4570" t="s">
        <v>2209</v>
      </c>
      <c r="Q4570" t="s">
        <v>11202</v>
      </c>
      <c r="R4570" t="str">
        <f>IF(COUNTIF(cpus!B:B, C4570)&gt;0, "found", "Missing")</f>
        <v>found</v>
      </c>
      <c r="S4570" t="str">
        <f>IF(COUNTIF(cpus!C:C, G4570)&gt;0, "found", "Missing")</f>
        <v>found</v>
      </c>
    </row>
    <row r="4571" spans="1:19" x14ac:dyDescent="0.25">
      <c r="A4571" t="str">
        <f t="shared" si="566"/>
        <v>missing</v>
      </c>
      <c r="B4571" t="str">
        <f t="shared" si="571"/>
        <v>missing</v>
      </c>
      <c r="C4571" t="str">
        <f>SUBSTITUTE(SUBSTITUTE(SUBSTITUTE(SUBSTITUTE(SUBSTITUTE(I4571," Dual Core","")," Quad Core","")," Quad-Core","")," Dual-Core","")," APU","")</f>
        <v>Intel Xeon Gold 6238R @ 2.20GHz</v>
      </c>
      <c r="D4571" t="str">
        <f t="shared" si="567"/>
        <v>Intel</v>
      </c>
      <c r="E4571" t="str">
        <f t="shared" si="568"/>
        <v>Xeon Gold 6238R</v>
      </c>
      <c r="F4571" t="str">
        <f t="shared" si="569"/>
        <v>6238R</v>
      </c>
      <c r="G4571" t="str">
        <f t="shared" si="570"/>
        <v>6238R</v>
      </c>
      <c r="H4571" t="str">
        <f t="shared" si="572"/>
        <v>Intel Xeon Gold 6238R</v>
      </c>
      <c r="I4571" t="s">
        <v>11203</v>
      </c>
      <c r="J4571" t="s">
        <v>10182</v>
      </c>
      <c r="K4571" t="s">
        <v>632</v>
      </c>
      <c r="L4571" t="s">
        <v>1917</v>
      </c>
      <c r="M4571">
        <v>28</v>
      </c>
      <c r="N4571">
        <v>56</v>
      </c>
      <c r="O4571" t="s">
        <v>765</v>
      </c>
      <c r="P4571" t="s">
        <v>1876</v>
      </c>
      <c r="Q4571" t="s">
        <v>11204</v>
      </c>
      <c r="R4571" t="str">
        <f>IF(COUNTIF(cpus!B:B, C4571)&gt;0, "found", "Missing")</f>
        <v>found</v>
      </c>
      <c r="S4571" t="str">
        <f>IF(COUNTIF(cpus!C:C, G4571)&gt;0, "found", "Missing")</f>
        <v>found</v>
      </c>
    </row>
    <row r="4572" spans="1:19" x14ac:dyDescent="0.25">
      <c r="A4572" t="str">
        <f t="shared" si="566"/>
        <v>missing</v>
      </c>
      <c r="B4572" t="str">
        <f t="shared" si="571"/>
        <v>missing</v>
      </c>
      <c r="C4572" t="str">
        <f>SUBSTITUTE(SUBSTITUTE(SUBSTITUTE(SUBSTITUTE(SUBSTITUTE(I4572," Dual Core","")," Quad Core","")," Quad-Core","")," Dual-Core","")," APU","")</f>
        <v>Intel Xeon Gold 6240 @ 2.60GHz</v>
      </c>
      <c r="D4572" t="str">
        <f t="shared" si="567"/>
        <v>Intel</v>
      </c>
      <c r="E4572" t="str">
        <f t="shared" si="568"/>
        <v>Xeon Gold 6240</v>
      </c>
      <c r="F4572" t="str">
        <f t="shared" si="569"/>
        <v>6240</v>
      </c>
      <c r="G4572" t="str">
        <f t="shared" si="570"/>
        <v>6240</v>
      </c>
      <c r="H4572" t="str">
        <f t="shared" si="572"/>
        <v>Intel Xeon Gold 6240</v>
      </c>
      <c r="I4572" t="s">
        <v>11205</v>
      </c>
      <c r="J4572" t="s">
        <v>10182</v>
      </c>
      <c r="K4572" t="s">
        <v>581</v>
      </c>
      <c r="L4572" t="s">
        <v>422</v>
      </c>
      <c r="M4572">
        <v>18</v>
      </c>
      <c r="N4572">
        <v>36</v>
      </c>
      <c r="O4572" t="s">
        <v>548</v>
      </c>
      <c r="P4572" t="s">
        <v>2209</v>
      </c>
      <c r="Q4572" t="s">
        <v>11206</v>
      </c>
      <c r="R4572" t="str">
        <f>IF(COUNTIF(cpus!B:B, C4572)&gt;0, "found", "Missing")</f>
        <v>found</v>
      </c>
      <c r="S4572" t="str">
        <f>IF(COUNTIF(cpus!C:C, G4572)&gt;0, "found", "Missing")</f>
        <v>found</v>
      </c>
    </row>
    <row r="4573" spans="1:19" x14ac:dyDescent="0.25">
      <c r="A4573" t="str">
        <f t="shared" si="566"/>
        <v>missing</v>
      </c>
      <c r="B4573" t="str">
        <f t="shared" si="571"/>
        <v>missing</v>
      </c>
      <c r="C4573" t="str">
        <f>SUBSTITUTE(SUBSTITUTE(SUBSTITUTE(SUBSTITUTE(SUBSTITUTE(I4573," Dual Core","")," Quad Core","")," Quad-Core","")," Dual-Core","")," APU","")</f>
        <v>Intel Xeon Gold 6240R @ 2.40GHz</v>
      </c>
      <c r="D4573" t="str">
        <f t="shared" si="567"/>
        <v>Intel</v>
      </c>
      <c r="E4573" t="str">
        <f t="shared" si="568"/>
        <v>Xeon Gold 6240R</v>
      </c>
      <c r="F4573" t="str">
        <f t="shared" si="569"/>
        <v>6240R</v>
      </c>
      <c r="G4573" t="str">
        <f t="shared" si="570"/>
        <v>6240R</v>
      </c>
      <c r="H4573" t="str">
        <f t="shared" si="572"/>
        <v>Intel Xeon Gold 6240R</v>
      </c>
      <c r="I4573" t="s">
        <v>11207</v>
      </c>
      <c r="J4573" t="s">
        <v>10182</v>
      </c>
      <c r="K4573" t="s">
        <v>609</v>
      </c>
      <c r="L4573" t="s">
        <v>1917</v>
      </c>
      <c r="M4573">
        <v>24</v>
      </c>
      <c r="N4573">
        <v>48</v>
      </c>
      <c r="O4573" t="s">
        <v>765</v>
      </c>
      <c r="P4573" t="s">
        <v>1914</v>
      </c>
      <c r="Q4573" t="s">
        <v>11208</v>
      </c>
      <c r="R4573" t="str">
        <f>IF(COUNTIF(cpus!B:B, C4573)&gt;0, "found", "Missing")</f>
        <v>found</v>
      </c>
      <c r="S4573" t="str">
        <f>IF(COUNTIF(cpus!C:C, G4573)&gt;0, "found", "Missing")</f>
        <v>found</v>
      </c>
    </row>
    <row r="4574" spans="1:19" x14ac:dyDescent="0.25">
      <c r="A4574" t="str">
        <f t="shared" si="566"/>
        <v>missing</v>
      </c>
      <c r="B4574" t="str">
        <f t="shared" si="571"/>
        <v>missing</v>
      </c>
      <c r="C4574" t="str">
        <f>SUBSTITUTE(SUBSTITUTE(SUBSTITUTE(SUBSTITUTE(SUBSTITUTE(I4574," Dual Core","")," Quad Core","")," Quad-Core","")," Dual-Core","")," APU","")</f>
        <v>Intel Xeon Gold 6242 @ 2.80GHz</v>
      </c>
      <c r="D4574" t="str">
        <f t="shared" si="567"/>
        <v>Intel</v>
      </c>
      <c r="E4574" t="str">
        <f t="shared" si="568"/>
        <v>Xeon Gold 6242</v>
      </c>
      <c r="F4574" t="str">
        <f t="shared" si="569"/>
        <v>6242</v>
      </c>
      <c r="G4574" t="str">
        <f t="shared" si="570"/>
        <v>6242</v>
      </c>
      <c r="H4574" t="str">
        <f t="shared" si="572"/>
        <v>Intel Xeon Gold 6242</v>
      </c>
      <c r="I4574" t="s">
        <v>11209</v>
      </c>
      <c r="J4574" t="s">
        <v>10182</v>
      </c>
      <c r="K4574" t="s">
        <v>627</v>
      </c>
      <c r="L4574" t="s">
        <v>422</v>
      </c>
      <c r="M4574">
        <v>16</v>
      </c>
      <c r="N4574">
        <v>32</v>
      </c>
      <c r="O4574" t="s">
        <v>548</v>
      </c>
      <c r="P4574" t="s">
        <v>2116</v>
      </c>
      <c r="Q4574" t="s">
        <v>11210</v>
      </c>
      <c r="R4574" t="str">
        <f>IF(COUNTIF(cpus!B:B, C4574)&gt;0, "found", "Missing")</f>
        <v>found</v>
      </c>
      <c r="S4574" t="str">
        <f>IF(COUNTIF(cpus!C:C, G4574)&gt;0, "found", "Missing")</f>
        <v>found</v>
      </c>
    </row>
    <row r="4575" spans="1:19" x14ac:dyDescent="0.25">
      <c r="A4575" t="str">
        <f t="shared" si="566"/>
        <v>missing</v>
      </c>
      <c r="B4575" t="str">
        <f t="shared" si="571"/>
        <v>missing</v>
      </c>
      <c r="C4575" t="str">
        <f>SUBSTITUTE(SUBSTITUTE(SUBSTITUTE(SUBSTITUTE(SUBSTITUTE(I4575," Dual Core","")," Quad Core","")," Quad-Core","")," Dual-Core","")," APU","")</f>
        <v>Intel Xeon Gold 6242R @ 3.10GHz</v>
      </c>
      <c r="D4575" t="str">
        <f t="shared" si="567"/>
        <v>Intel</v>
      </c>
      <c r="E4575" t="str">
        <f t="shared" si="568"/>
        <v>Xeon Gold 6242R</v>
      </c>
      <c r="F4575" t="str">
        <f t="shared" si="569"/>
        <v>6242R</v>
      </c>
      <c r="G4575" t="str">
        <f t="shared" si="570"/>
        <v>6242R</v>
      </c>
      <c r="H4575" t="str">
        <f t="shared" si="572"/>
        <v>Intel Xeon Gold 6242R</v>
      </c>
      <c r="I4575" t="s">
        <v>11211</v>
      </c>
      <c r="J4575" t="s">
        <v>10182</v>
      </c>
      <c r="K4575" t="s">
        <v>700</v>
      </c>
      <c r="L4575" t="s">
        <v>494</v>
      </c>
      <c r="M4575">
        <v>20</v>
      </c>
      <c r="N4575">
        <v>40</v>
      </c>
      <c r="O4575" t="s">
        <v>10132</v>
      </c>
      <c r="P4575" t="s">
        <v>2700</v>
      </c>
      <c r="Q4575" t="s">
        <v>11212</v>
      </c>
      <c r="R4575" t="str">
        <f>IF(COUNTIF(cpus!B:B, C4575)&gt;0, "found", "Missing")</f>
        <v>found</v>
      </c>
      <c r="S4575" t="str">
        <f>IF(COUNTIF(cpus!C:C, G4575)&gt;0, "found", "Missing")</f>
        <v>found</v>
      </c>
    </row>
    <row r="4576" spans="1:19" x14ac:dyDescent="0.25">
      <c r="A4576" t="str">
        <f t="shared" si="566"/>
        <v>missing</v>
      </c>
      <c r="B4576" t="str">
        <f t="shared" si="571"/>
        <v>missing</v>
      </c>
      <c r="C4576" t="str">
        <f>SUBSTITUTE(SUBSTITUTE(SUBSTITUTE(SUBSTITUTE(SUBSTITUTE(I4576," Dual Core","")," Quad Core","")," Quad-Core","")," Dual-Core","")," APU","")</f>
        <v>Intel Xeon Gold 6244 @ 3.60GHz</v>
      </c>
      <c r="D4576" t="str">
        <f t="shared" si="567"/>
        <v>Intel</v>
      </c>
      <c r="E4576" t="str">
        <f t="shared" si="568"/>
        <v>Xeon Gold 6244</v>
      </c>
      <c r="F4576" t="str">
        <f t="shared" si="569"/>
        <v>6244</v>
      </c>
      <c r="G4576" t="str">
        <f t="shared" si="570"/>
        <v>6244</v>
      </c>
      <c r="H4576" t="str">
        <f t="shared" si="572"/>
        <v>Intel Xeon Gold 6244</v>
      </c>
      <c r="I4576" t="s">
        <v>11213</v>
      </c>
      <c r="J4576" t="s">
        <v>10182</v>
      </c>
      <c r="K4576" t="s">
        <v>426</v>
      </c>
      <c r="L4576" t="s">
        <v>438</v>
      </c>
      <c r="M4576">
        <v>8</v>
      </c>
      <c r="N4576">
        <v>16</v>
      </c>
      <c r="O4576" t="s">
        <v>548</v>
      </c>
      <c r="P4576" t="s">
        <v>2116</v>
      </c>
      <c r="Q4576" t="s">
        <v>11214</v>
      </c>
      <c r="R4576" t="str">
        <f>IF(COUNTIF(cpus!B:B, C4576)&gt;0, "found", "Missing")</f>
        <v>found</v>
      </c>
      <c r="S4576" t="str">
        <f>IF(COUNTIF(cpus!C:C, G4576)&gt;0, "found", "Missing")</f>
        <v>found</v>
      </c>
    </row>
    <row r="4577" spans="1:19" x14ac:dyDescent="0.25">
      <c r="A4577" t="str">
        <f t="shared" si="566"/>
        <v>missing</v>
      </c>
      <c r="B4577" t="str">
        <f t="shared" si="571"/>
        <v>missing</v>
      </c>
      <c r="C4577" t="str">
        <f>SUBSTITUTE(SUBSTITUTE(SUBSTITUTE(SUBSTITUTE(SUBSTITUTE(I4577," Dual Core","")," Quad Core","")," Quad-Core","")," Dual-Core","")," APU","")</f>
        <v>Intel Xeon Gold 6246 @ 3.30GHz</v>
      </c>
      <c r="D4577" t="str">
        <f t="shared" si="567"/>
        <v>Intel</v>
      </c>
      <c r="E4577" t="str">
        <f t="shared" si="568"/>
        <v>Xeon Gold 6246</v>
      </c>
      <c r="F4577" t="str">
        <f t="shared" si="569"/>
        <v>6246</v>
      </c>
      <c r="G4577" t="str">
        <f t="shared" si="570"/>
        <v>6246</v>
      </c>
      <c r="H4577" t="str">
        <f t="shared" si="572"/>
        <v>Intel Xeon Gold 6246</v>
      </c>
      <c r="I4577" t="s">
        <v>11215</v>
      </c>
      <c r="J4577" t="s">
        <v>10182</v>
      </c>
      <c r="K4577" t="s">
        <v>507</v>
      </c>
      <c r="L4577" t="s">
        <v>418</v>
      </c>
      <c r="M4577">
        <v>12</v>
      </c>
      <c r="N4577">
        <v>24</v>
      </c>
      <c r="O4577" t="s">
        <v>765</v>
      </c>
      <c r="P4577" t="s">
        <v>2116</v>
      </c>
      <c r="Q4577" t="s">
        <v>11216</v>
      </c>
      <c r="R4577" t="str">
        <f>IF(COUNTIF(cpus!B:B, C4577)&gt;0, "found", "Missing")</f>
        <v>found</v>
      </c>
      <c r="S4577" t="str">
        <f>IF(COUNTIF(cpus!C:C, G4577)&gt;0, "found", "Missing")</f>
        <v>found</v>
      </c>
    </row>
    <row r="4578" spans="1:19" x14ac:dyDescent="0.25">
      <c r="A4578" t="str">
        <f t="shared" si="566"/>
        <v>missing</v>
      </c>
      <c r="B4578" t="str">
        <f t="shared" si="571"/>
        <v>missing</v>
      </c>
      <c r="C4578" t="str">
        <f>SUBSTITUTE(SUBSTITUTE(SUBSTITUTE(SUBSTITUTE(SUBSTITUTE(I4578," Dual Core","")," Quad Core","")," Quad-Core","")," Dual-Core","")," APU","")</f>
        <v>Intel Xeon Gold 6246R @ 3.40GHz</v>
      </c>
      <c r="D4578" t="str">
        <f t="shared" si="567"/>
        <v>Intel</v>
      </c>
      <c r="E4578" t="str">
        <f t="shared" si="568"/>
        <v>Xeon Gold 6246R</v>
      </c>
      <c r="F4578" t="str">
        <f t="shared" si="569"/>
        <v>6246R</v>
      </c>
      <c r="G4578" t="str">
        <f t="shared" si="570"/>
        <v>6246R</v>
      </c>
      <c r="H4578" t="str">
        <f t="shared" si="572"/>
        <v>Intel Xeon Gold 6246R</v>
      </c>
      <c r="I4578" t="s">
        <v>11217</v>
      </c>
      <c r="J4578" t="s">
        <v>10182</v>
      </c>
      <c r="K4578" t="s">
        <v>451</v>
      </c>
      <c r="L4578" t="s">
        <v>494</v>
      </c>
      <c r="M4578">
        <v>16</v>
      </c>
      <c r="N4578">
        <v>32</v>
      </c>
      <c r="O4578" t="s">
        <v>10132</v>
      </c>
      <c r="P4578" t="s">
        <v>2700</v>
      </c>
      <c r="Q4578" t="s">
        <v>11218</v>
      </c>
      <c r="R4578" t="str">
        <f>IF(COUNTIF(cpus!B:B, C4578)&gt;0, "found", "Missing")</f>
        <v>found</v>
      </c>
      <c r="S4578" t="str">
        <f>IF(COUNTIF(cpus!C:C, G4578)&gt;0, "found", "Missing")</f>
        <v>found</v>
      </c>
    </row>
    <row r="4579" spans="1:19" x14ac:dyDescent="0.25">
      <c r="A4579" t="str">
        <f t="shared" si="566"/>
        <v>missing</v>
      </c>
      <c r="B4579" t="str">
        <f t="shared" si="571"/>
        <v>missing</v>
      </c>
      <c r="C4579" t="str">
        <f>SUBSTITUTE(SUBSTITUTE(SUBSTITUTE(SUBSTITUTE(SUBSTITUTE(I4579," Dual Core","")," Quad Core","")," Quad-Core","")," Dual-Core","")," APU","")</f>
        <v>Intel Xeon Gold 6248 @ 2.50GHz</v>
      </c>
      <c r="D4579" t="str">
        <f t="shared" si="567"/>
        <v>Intel</v>
      </c>
      <c r="E4579" t="str">
        <f t="shared" si="568"/>
        <v>Xeon Gold 6248</v>
      </c>
      <c r="F4579" t="str">
        <f t="shared" si="569"/>
        <v>6248</v>
      </c>
      <c r="G4579" t="str">
        <f t="shared" si="570"/>
        <v>6248</v>
      </c>
      <c r="H4579" t="str">
        <f t="shared" si="572"/>
        <v>Intel Xeon Gold 6248</v>
      </c>
      <c r="I4579" t="s">
        <v>11219</v>
      </c>
      <c r="J4579" t="s">
        <v>10182</v>
      </c>
      <c r="K4579" t="s">
        <v>457</v>
      </c>
      <c r="L4579" t="s">
        <v>422</v>
      </c>
      <c r="M4579">
        <v>20</v>
      </c>
      <c r="N4579">
        <v>40</v>
      </c>
      <c r="O4579" t="s">
        <v>548</v>
      </c>
      <c r="P4579" t="s">
        <v>2116</v>
      </c>
      <c r="Q4579" t="s">
        <v>11220</v>
      </c>
      <c r="R4579" t="str">
        <f>IF(COUNTIF(cpus!B:B, C4579)&gt;0, "found", "Missing")</f>
        <v>found</v>
      </c>
      <c r="S4579" t="str">
        <f>IF(COUNTIF(cpus!C:C, G4579)&gt;0, "found", "Missing")</f>
        <v>found</v>
      </c>
    </row>
    <row r="4580" spans="1:19" x14ac:dyDescent="0.25">
      <c r="A4580" t="str">
        <f t="shared" si="566"/>
        <v>missing</v>
      </c>
      <c r="B4580" t="str">
        <f t="shared" si="571"/>
        <v>missing</v>
      </c>
      <c r="C4580" t="str">
        <f>SUBSTITUTE(SUBSTITUTE(SUBSTITUTE(SUBSTITUTE(SUBSTITUTE(I4580," Dual Core","")," Quad Core","")," Quad-Core","")," Dual-Core","")," APU","")</f>
        <v>Intel Xeon Gold 6248R @ 3.00GHz</v>
      </c>
      <c r="D4580" t="str">
        <f t="shared" si="567"/>
        <v>Intel</v>
      </c>
      <c r="E4580" t="str">
        <f t="shared" si="568"/>
        <v>Xeon Gold 6248R</v>
      </c>
      <c r="F4580" t="str">
        <f t="shared" si="569"/>
        <v>6248R</v>
      </c>
      <c r="G4580" t="str">
        <f t="shared" si="570"/>
        <v>6248R</v>
      </c>
      <c r="H4580" t="str">
        <f t="shared" si="572"/>
        <v>Intel Xeon Gold 6248R</v>
      </c>
      <c r="I4580" t="s">
        <v>11221</v>
      </c>
      <c r="J4580" t="s">
        <v>10182</v>
      </c>
      <c r="K4580" t="s">
        <v>2017</v>
      </c>
      <c r="L4580" t="s">
        <v>1917</v>
      </c>
      <c r="M4580">
        <v>24</v>
      </c>
      <c r="N4580">
        <v>48</v>
      </c>
      <c r="O4580" t="s">
        <v>10132</v>
      </c>
      <c r="P4580" t="s">
        <v>1914</v>
      </c>
      <c r="Q4580" t="s">
        <v>11222</v>
      </c>
      <c r="R4580" t="str">
        <f>IF(COUNTIF(cpus!B:B, C4580)&gt;0, "found", "Missing")</f>
        <v>found</v>
      </c>
      <c r="S4580" t="str">
        <f>IF(COUNTIF(cpus!C:C, G4580)&gt;0, "found", "Missing")</f>
        <v>found</v>
      </c>
    </row>
    <row r="4581" spans="1:19" x14ac:dyDescent="0.25">
      <c r="A4581" t="str">
        <f t="shared" si="566"/>
        <v>missing</v>
      </c>
      <c r="B4581" t="str">
        <f t="shared" si="571"/>
        <v>missing</v>
      </c>
      <c r="C4581" t="str">
        <f>SUBSTITUTE(SUBSTITUTE(SUBSTITUTE(SUBSTITUTE(SUBSTITUTE(I4581," Dual Core","")," Quad Core","")," Quad-Core","")," Dual-Core","")," APU","")</f>
        <v>Intel Xeon Gold 6250 @ 3.90GHz</v>
      </c>
      <c r="D4581" t="str">
        <f t="shared" si="567"/>
        <v>Intel</v>
      </c>
      <c r="E4581" t="str">
        <f t="shared" si="568"/>
        <v>Xeon Gold 6250</v>
      </c>
      <c r="F4581" t="str">
        <f t="shared" si="569"/>
        <v>6250</v>
      </c>
      <c r="G4581" t="str">
        <f t="shared" si="570"/>
        <v>6250</v>
      </c>
      <c r="H4581" t="str">
        <f t="shared" si="572"/>
        <v>Intel Xeon Gold 6250</v>
      </c>
      <c r="I4581" t="s">
        <v>11223</v>
      </c>
      <c r="J4581" t="s">
        <v>10182</v>
      </c>
      <c r="K4581" t="s">
        <v>422</v>
      </c>
      <c r="L4581" t="s">
        <v>440</v>
      </c>
      <c r="M4581">
        <v>8</v>
      </c>
      <c r="N4581">
        <v>16</v>
      </c>
      <c r="O4581" t="s">
        <v>11112</v>
      </c>
      <c r="P4581" t="s">
        <v>2960</v>
      </c>
      <c r="Q4581" t="s">
        <v>11224</v>
      </c>
      <c r="R4581" t="str">
        <f>IF(COUNTIF(cpus!B:B, C4581)&gt;0, "found", "Missing")</f>
        <v>found</v>
      </c>
      <c r="S4581" t="str">
        <f>IF(COUNTIF(cpus!C:C, G4581)&gt;0, "found", "Missing")</f>
        <v>found</v>
      </c>
    </row>
    <row r="4582" spans="1:19" x14ac:dyDescent="0.25">
      <c r="A4582" t="str">
        <f t="shared" si="566"/>
        <v>missing</v>
      </c>
      <c r="B4582" t="str">
        <f t="shared" si="571"/>
        <v>missing</v>
      </c>
      <c r="C4582" t="str">
        <f>SUBSTITUTE(SUBSTITUTE(SUBSTITUTE(SUBSTITUTE(SUBSTITUTE(I4582," Dual Core","")," Quad Core","")," Quad-Core","")," Dual-Core","")," APU","")</f>
        <v>Intel Xeon Gold 6252 @ 2.10GHz</v>
      </c>
      <c r="D4582" t="str">
        <f t="shared" si="567"/>
        <v>Intel</v>
      </c>
      <c r="E4582" t="str">
        <f t="shared" si="568"/>
        <v>Xeon Gold 6252</v>
      </c>
      <c r="F4582" t="str">
        <f t="shared" si="569"/>
        <v>6252</v>
      </c>
      <c r="G4582" t="str">
        <f t="shared" si="570"/>
        <v>6252</v>
      </c>
      <c r="H4582" t="str">
        <f t="shared" si="572"/>
        <v>Intel Xeon Gold 6252</v>
      </c>
      <c r="I4582" t="s">
        <v>11225</v>
      </c>
      <c r="J4582" t="s">
        <v>10182</v>
      </c>
      <c r="K4582" t="s">
        <v>529</v>
      </c>
      <c r="L4582" t="s">
        <v>442</v>
      </c>
      <c r="M4582">
        <v>24</v>
      </c>
      <c r="N4582">
        <v>48</v>
      </c>
      <c r="O4582" t="s">
        <v>548</v>
      </c>
      <c r="P4582" t="s">
        <v>2116</v>
      </c>
      <c r="Q4582" t="s">
        <v>11226</v>
      </c>
      <c r="R4582" t="str">
        <f>IF(COUNTIF(cpus!B:B, C4582)&gt;0, "found", "Missing")</f>
        <v>found</v>
      </c>
      <c r="S4582" t="str">
        <f>IF(COUNTIF(cpus!C:C, G4582)&gt;0, "found", "Missing")</f>
        <v>found</v>
      </c>
    </row>
    <row r="4583" spans="1:19" x14ac:dyDescent="0.25">
      <c r="A4583" t="str">
        <f t="shared" si="566"/>
        <v>missing</v>
      </c>
      <c r="B4583" t="str">
        <f t="shared" si="571"/>
        <v>missing</v>
      </c>
      <c r="C4583" t="str">
        <f>SUBSTITUTE(SUBSTITUTE(SUBSTITUTE(SUBSTITUTE(SUBSTITUTE(I4583," Dual Core","")," Quad Core","")," Quad-Core","")," Dual-Core","")," APU","")</f>
        <v>Intel Xeon Gold 6253CL @ 3.10GHz</v>
      </c>
      <c r="D4583" t="str">
        <f t="shared" si="567"/>
        <v>Intel</v>
      </c>
      <c r="E4583" t="str">
        <f t="shared" si="568"/>
        <v>Xeon Gold 6253CL</v>
      </c>
      <c r="F4583" t="str">
        <f t="shared" si="569"/>
        <v>6253CL</v>
      </c>
      <c r="G4583" t="str">
        <f t="shared" si="570"/>
        <v>6253CL</v>
      </c>
      <c r="H4583" t="str">
        <f t="shared" si="572"/>
        <v>Intel Xeon Gold 6253CL</v>
      </c>
      <c r="I4583" t="s">
        <v>11227</v>
      </c>
      <c r="J4583" t="s">
        <v>10182</v>
      </c>
      <c r="K4583" t="s">
        <v>700</v>
      </c>
      <c r="L4583" t="s">
        <v>422</v>
      </c>
      <c r="M4583">
        <v>18</v>
      </c>
      <c r="N4583">
        <v>36</v>
      </c>
      <c r="O4583" t="s">
        <v>10132</v>
      </c>
      <c r="P4583" t="s">
        <v>1908</v>
      </c>
      <c r="Q4583" t="s">
        <v>11228</v>
      </c>
      <c r="R4583" t="str">
        <f>IF(COUNTIF(cpus!B:B, C4583)&gt;0, "found", "Missing")</f>
        <v>found</v>
      </c>
      <c r="S4583" t="str">
        <f>IF(COUNTIF(cpus!C:C, G4583)&gt;0, "found", "Missing")</f>
        <v>found</v>
      </c>
    </row>
    <row r="4584" spans="1:19" x14ac:dyDescent="0.25">
      <c r="A4584" t="str">
        <f t="shared" si="566"/>
        <v>missing</v>
      </c>
      <c r="B4584" t="str">
        <f t="shared" si="571"/>
        <v>missing</v>
      </c>
      <c r="C4584" t="str">
        <f>SUBSTITUTE(SUBSTITUTE(SUBSTITUTE(SUBSTITUTE(SUBSTITUTE(I4584," Dual Core","")," Quad Core","")," Quad-Core","")," Dual-Core","")," APU","")</f>
        <v>Intel Xeon Gold 6254 @ 3.10GHz</v>
      </c>
      <c r="D4584" t="str">
        <f t="shared" si="567"/>
        <v>Intel</v>
      </c>
      <c r="E4584" t="str">
        <f t="shared" si="568"/>
        <v>Xeon Gold 6254</v>
      </c>
      <c r="F4584" t="str">
        <f t="shared" si="569"/>
        <v>6254</v>
      </c>
      <c r="G4584" t="str">
        <f t="shared" si="570"/>
        <v>6254</v>
      </c>
      <c r="H4584" t="str">
        <f t="shared" si="572"/>
        <v>Intel Xeon Gold 6254</v>
      </c>
      <c r="I4584" t="s">
        <v>11229</v>
      </c>
      <c r="J4584" t="s">
        <v>10182</v>
      </c>
      <c r="K4584" t="s">
        <v>700</v>
      </c>
      <c r="L4584" t="s">
        <v>1917</v>
      </c>
      <c r="M4584">
        <v>18</v>
      </c>
      <c r="N4584">
        <v>36</v>
      </c>
      <c r="O4584" t="s">
        <v>3055</v>
      </c>
      <c r="P4584" t="s">
        <v>2119</v>
      </c>
      <c r="Q4584" t="s">
        <v>11230</v>
      </c>
      <c r="R4584" t="str">
        <f>IF(COUNTIF(cpus!B:B, C4584)&gt;0, "found", "Missing")</f>
        <v>found</v>
      </c>
      <c r="S4584" t="str">
        <f>IF(COUNTIF(cpus!C:C, G4584)&gt;0, "found", "Missing")</f>
        <v>found</v>
      </c>
    </row>
    <row r="4585" spans="1:19" x14ac:dyDescent="0.25">
      <c r="A4585" t="str">
        <f t="shared" si="566"/>
        <v>missing</v>
      </c>
      <c r="B4585" t="str">
        <f t="shared" si="571"/>
        <v>missing</v>
      </c>
      <c r="C4585" t="str">
        <f>SUBSTITUTE(SUBSTITUTE(SUBSTITUTE(SUBSTITUTE(SUBSTITUTE(I4585," Dual Core","")," Quad Core","")," Quad-Core","")," Dual-Core","")," APU","")</f>
        <v>Intel Xeon Gold 6256 @ 3.60GHz</v>
      </c>
      <c r="D4585" t="str">
        <f t="shared" si="567"/>
        <v>Intel</v>
      </c>
      <c r="E4585" t="str">
        <f t="shared" si="568"/>
        <v>Xeon Gold 6256</v>
      </c>
      <c r="F4585" t="str">
        <f t="shared" si="569"/>
        <v>6256</v>
      </c>
      <c r="G4585" t="str">
        <f t="shared" si="570"/>
        <v>6256</v>
      </c>
      <c r="H4585" t="str">
        <f t="shared" si="572"/>
        <v>Intel Xeon Gold 6256</v>
      </c>
      <c r="I4585" t="s">
        <v>11231</v>
      </c>
      <c r="J4585" t="s">
        <v>10182</v>
      </c>
      <c r="K4585" t="s">
        <v>426</v>
      </c>
      <c r="L4585" t="s">
        <v>440</v>
      </c>
      <c r="M4585">
        <v>12</v>
      </c>
      <c r="N4585">
        <v>24</v>
      </c>
      <c r="O4585" t="s">
        <v>10132</v>
      </c>
      <c r="P4585" t="s">
        <v>2929</v>
      </c>
      <c r="Q4585" t="s">
        <v>11232</v>
      </c>
      <c r="R4585" t="str">
        <f>IF(COUNTIF(cpus!B:B, C4585)&gt;0, "found", "Missing")</f>
        <v>found</v>
      </c>
      <c r="S4585" t="str">
        <f>IF(COUNTIF(cpus!C:C, G4585)&gt;0, "found", "Missing")</f>
        <v>found</v>
      </c>
    </row>
    <row r="4586" spans="1:19" x14ac:dyDescent="0.25">
      <c r="A4586" t="str">
        <f t="shared" si="566"/>
        <v>missing</v>
      </c>
      <c r="B4586" t="str">
        <f t="shared" si="571"/>
        <v>missing</v>
      </c>
      <c r="C4586" t="str">
        <f>SUBSTITUTE(SUBSTITUTE(SUBSTITUTE(SUBSTITUTE(SUBSTITUTE(I4586," Dual Core","")," Quad Core","")," Quad-Core","")," Dual-Core","")," APU","")</f>
        <v>Intel Xeon Gold 6258R @ 2.70GHz</v>
      </c>
      <c r="D4586" t="str">
        <f t="shared" si="567"/>
        <v>Intel</v>
      </c>
      <c r="E4586" t="str">
        <f t="shared" si="568"/>
        <v>Xeon Gold 6258R</v>
      </c>
      <c r="F4586" t="str">
        <f t="shared" si="569"/>
        <v>6258R</v>
      </c>
      <c r="G4586" t="str">
        <f t="shared" si="570"/>
        <v>6258R</v>
      </c>
      <c r="H4586" t="str">
        <f t="shared" si="572"/>
        <v>Intel Xeon Gold 6258R</v>
      </c>
      <c r="I4586" t="s">
        <v>11233</v>
      </c>
      <c r="J4586" t="s">
        <v>10182</v>
      </c>
      <c r="K4586" t="s">
        <v>758</v>
      </c>
      <c r="L4586" t="s">
        <v>1917</v>
      </c>
      <c r="M4586">
        <v>28</v>
      </c>
      <c r="N4586">
        <v>56</v>
      </c>
      <c r="O4586" t="s">
        <v>10132</v>
      </c>
      <c r="P4586" t="s">
        <v>2700</v>
      </c>
      <c r="Q4586" t="s">
        <v>11234</v>
      </c>
      <c r="R4586" t="str">
        <f>IF(COUNTIF(cpus!B:B, C4586)&gt;0, "found", "Missing")</f>
        <v>found</v>
      </c>
      <c r="S4586" t="str">
        <f>IF(COUNTIF(cpus!C:C, G4586)&gt;0, "found", "Missing")</f>
        <v>found</v>
      </c>
    </row>
    <row r="4587" spans="1:19" x14ac:dyDescent="0.25">
      <c r="A4587" t="str">
        <f t="shared" ref="A4587:A4649" si="573">IF(COUNTIF(C4587,"*Quad CPU]*"),"found","missing")</f>
        <v>missing</v>
      </c>
      <c r="B4587" t="str">
        <f t="shared" ref="B4587:B4621" si="574">IF(COUNTIF(C4587,"*[Dual CPU]*"),"found","missing")</f>
        <v>missing</v>
      </c>
      <c r="C4587" t="str">
        <f>SUBSTITUTE(SUBSTITUTE(SUBSTITUTE(SUBSTITUTE(SUBSTITUTE(I4587," Dual Core","")," Quad Core","")," Quad-Core","")," Dual-Core","")," APU","")</f>
        <v>Intel Xeon Gold 6262 @ 1.90GHz</v>
      </c>
      <c r="D4587" t="str">
        <f t="shared" si="567"/>
        <v>Intel</v>
      </c>
      <c r="E4587" t="str">
        <f t="shared" si="568"/>
        <v>Xeon Gold 6262</v>
      </c>
      <c r="F4587" t="str">
        <f t="shared" si="569"/>
        <v>6262</v>
      </c>
      <c r="G4587" t="str">
        <f t="shared" si="570"/>
        <v>6262</v>
      </c>
      <c r="H4587" t="str">
        <f t="shared" si="572"/>
        <v>Intel Xeon Gold 6262</v>
      </c>
      <c r="I4587" t="s">
        <v>11235</v>
      </c>
      <c r="K4587" t="s">
        <v>1309</v>
      </c>
      <c r="L4587" t="s">
        <v>426</v>
      </c>
      <c r="M4587">
        <v>24</v>
      </c>
      <c r="N4587">
        <v>48</v>
      </c>
      <c r="O4587" t="s">
        <v>803</v>
      </c>
      <c r="P4587" t="s">
        <v>2687</v>
      </c>
      <c r="Q4587" t="s">
        <v>11236</v>
      </c>
      <c r="R4587" t="str">
        <f>IF(COUNTIF(cpus!B:B, C4587)&gt;0, "found", "Missing")</f>
        <v>found</v>
      </c>
      <c r="S4587" t="str">
        <f>IF(COUNTIF(cpus!C:C, G4587)&gt;0, "found", "Missing")</f>
        <v>found</v>
      </c>
    </row>
    <row r="4588" spans="1:19" x14ac:dyDescent="0.25">
      <c r="A4588" t="str">
        <f t="shared" si="573"/>
        <v>missing</v>
      </c>
      <c r="B4588" t="str">
        <f t="shared" si="574"/>
        <v>missing</v>
      </c>
      <c r="C4588" t="str">
        <f>SUBSTITUTE(SUBSTITUTE(SUBSTITUTE(SUBSTITUTE(SUBSTITUTE(I4588," Dual Core","")," Quad Core","")," Quad-Core","")," Dual-Core","")," APU","")</f>
        <v>Intel Xeon Gold 6262V @ 1.90GHz</v>
      </c>
      <c r="D4588" t="str">
        <f t="shared" si="567"/>
        <v>Intel</v>
      </c>
      <c r="E4588" t="str">
        <f t="shared" si="568"/>
        <v>Xeon Gold 6262V</v>
      </c>
      <c r="F4588" t="str">
        <f t="shared" si="569"/>
        <v>6262V</v>
      </c>
      <c r="G4588" t="str">
        <f t="shared" si="570"/>
        <v>6262V</v>
      </c>
      <c r="H4588" t="str">
        <f t="shared" si="572"/>
        <v>Intel Xeon Gold 6262V</v>
      </c>
      <c r="I4588" t="s">
        <v>11237</v>
      </c>
      <c r="J4588" t="s">
        <v>10182</v>
      </c>
      <c r="K4588" t="s">
        <v>1309</v>
      </c>
      <c r="L4588" t="s">
        <v>426</v>
      </c>
      <c r="M4588">
        <v>24</v>
      </c>
      <c r="N4588">
        <v>48</v>
      </c>
      <c r="O4588" t="s">
        <v>803</v>
      </c>
      <c r="P4588" t="s">
        <v>3136</v>
      </c>
      <c r="Q4588" t="s">
        <v>11238</v>
      </c>
      <c r="R4588" t="str">
        <f>IF(COUNTIF(cpus!B:B, C4588)&gt;0, "found", "Missing")</f>
        <v>found</v>
      </c>
      <c r="S4588" t="str">
        <f>IF(COUNTIF(cpus!C:C, G4588)&gt;0, "found", "Missing")</f>
        <v>found</v>
      </c>
    </row>
    <row r="4589" spans="1:19" x14ac:dyDescent="0.25">
      <c r="A4589" t="str">
        <f t="shared" si="573"/>
        <v>missing</v>
      </c>
      <c r="B4589" t="str">
        <f t="shared" si="574"/>
        <v>missing</v>
      </c>
      <c r="C4589" t="str">
        <f>SUBSTITUTE(SUBSTITUTE(SUBSTITUTE(SUBSTITUTE(SUBSTITUTE(I4589," Dual Core","")," Quad Core","")," Quad-Core","")," Dual-Core","")," APU","")</f>
        <v>Intel Xeon Gold 6266C @ 3.00GHz</v>
      </c>
      <c r="D4589" t="str">
        <f t="shared" si="567"/>
        <v>Intel</v>
      </c>
      <c r="E4589" t="str">
        <f t="shared" si="568"/>
        <v>Xeon Gold 6266C</v>
      </c>
      <c r="F4589" t="str">
        <f t="shared" si="569"/>
        <v>6266C</v>
      </c>
      <c r="G4589" t="str">
        <f t="shared" si="570"/>
        <v>6266C</v>
      </c>
      <c r="H4589" t="str">
        <f t="shared" si="572"/>
        <v>Intel Xeon Gold 6266C</v>
      </c>
      <c r="I4589" t="s">
        <v>11239</v>
      </c>
      <c r="J4589" t="s">
        <v>10182</v>
      </c>
      <c r="K4589" t="s">
        <v>2017</v>
      </c>
      <c r="L4589" t="s">
        <v>451</v>
      </c>
      <c r="M4589">
        <v>22</v>
      </c>
      <c r="N4589">
        <v>44</v>
      </c>
      <c r="O4589" t="s">
        <v>10132</v>
      </c>
      <c r="P4589" t="s">
        <v>2687</v>
      </c>
      <c r="Q4589" t="s">
        <v>11240</v>
      </c>
      <c r="R4589" t="str">
        <f>IF(COUNTIF(cpus!B:B, C4589)&gt;0, "found", "Missing")</f>
        <v>found</v>
      </c>
      <c r="S4589" t="str">
        <f>IF(COUNTIF(cpus!C:C, G4589)&gt;0, "found", "Missing")</f>
        <v>found</v>
      </c>
    </row>
    <row r="4590" spans="1:19" x14ac:dyDescent="0.25">
      <c r="A4590" t="str">
        <f t="shared" si="573"/>
        <v>missing</v>
      </c>
      <c r="B4590" t="str">
        <f t="shared" si="574"/>
        <v>missing</v>
      </c>
      <c r="C4590" t="str">
        <f>SUBSTITUTE(SUBSTITUTE(SUBSTITUTE(SUBSTITUTE(SUBSTITUTE(I4590," Dual Core","")," Quad Core","")," Quad-Core","")," Dual-Core","")," APU","")</f>
        <v>Intel Xeon Gold 6268CL @ 2.80GHz</v>
      </c>
      <c r="D4590" t="str">
        <f t="shared" si="567"/>
        <v>Intel</v>
      </c>
      <c r="E4590" t="str">
        <f t="shared" si="568"/>
        <v>Xeon Gold 6268CL</v>
      </c>
      <c r="F4590" t="str">
        <f t="shared" si="569"/>
        <v>6268CL</v>
      </c>
      <c r="G4590" t="str">
        <f t="shared" si="570"/>
        <v>6268CL</v>
      </c>
      <c r="H4590" t="str">
        <f t="shared" si="572"/>
        <v>Intel Xeon Gold 6268CL</v>
      </c>
      <c r="I4590" t="s">
        <v>11241</v>
      </c>
      <c r="J4590" t="s">
        <v>10182</v>
      </c>
      <c r="K4590" t="s">
        <v>627</v>
      </c>
      <c r="L4590" t="s">
        <v>422</v>
      </c>
      <c r="M4590">
        <v>24</v>
      </c>
      <c r="N4590">
        <v>48</v>
      </c>
      <c r="O4590" t="s">
        <v>10132</v>
      </c>
      <c r="P4590" t="s">
        <v>1892</v>
      </c>
      <c r="Q4590" t="s">
        <v>11242</v>
      </c>
      <c r="R4590" t="str">
        <f>IF(COUNTIF(cpus!B:B, C4590)&gt;0, "found", "Missing")</f>
        <v>found</v>
      </c>
      <c r="S4590" t="str">
        <f>IF(COUNTIF(cpus!C:C, G4590)&gt;0, "found", "Missing")</f>
        <v>found</v>
      </c>
    </row>
    <row r="4591" spans="1:19" x14ac:dyDescent="0.25">
      <c r="A4591" t="str">
        <f t="shared" si="573"/>
        <v>missing</v>
      </c>
      <c r="B4591" t="str">
        <f t="shared" si="574"/>
        <v>missing</v>
      </c>
      <c r="C4591" t="str">
        <f>SUBSTITUTE(SUBSTITUTE(SUBSTITUTE(SUBSTITUTE(SUBSTITUTE(I4591," Dual Core","")," Quad Core","")," Quad-Core","")," Dual-Core","")," APU","")</f>
        <v>Intel Xeon Gold 6278C @ 2.60GHz</v>
      </c>
      <c r="D4591" t="str">
        <f t="shared" si="567"/>
        <v>Intel</v>
      </c>
      <c r="E4591" t="str">
        <f t="shared" si="568"/>
        <v>Xeon Gold 6278C</v>
      </c>
      <c r="F4591" t="str">
        <f t="shared" si="569"/>
        <v>6278C</v>
      </c>
      <c r="G4591" t="str">
        <f t="shared" si="570"/>
        <v>6278C</v>
      </c>
      <c r="H4591" t="str">
        <f t="shared" si="572"/>
        <v>Intel Xeon Gold 6278C</v>
      </c>
      <c r="I4591" t="s">
        <v>11243</v>
      </c>
      <c r="J4591" t="s">
        <v>10182</v>
      </c>
      <c r="K4591" t="s">
        <v>581</v>
      </c>
      <c r="L4591" t="s">
        <v>437</v>
      </c>
      <c r="M4591">
        <v>26</v>
      </c>
      <c r="N4591">
        <v>52</v>
      </c>
      <c r="O4591" t="s">
        <v>11112</v>
      </c>
      <c r="P4591" t="s">
        <v>1918</v>
      </c>
      <c r="Q4591" t="s">
        <v>11244</v>
      </c>
      <c r="R4591" t="str">
        <f>IF(COUNTIF(cpus!B:B, C4591)&gt;0, "found", "Missing")</f>
        <v>found</v>
      </c>
      <c r="S4591" t="str">
        <f>IF(COUNTIF(cpus!C:C, G4591)&gt;0, "found", "Missing")</f>
        <v>found</v>
      </c>
    </row>
    <row r="4592" spans="1:19" x14ac:dyDescent="0.25">
      <c r="A4592" t="str">
        <f t="shared" si="573"/>
        <v>missing</v>
      </c>
      <c r="B4592" t="str">
        <f t="shared" si="574"/>
        <v>missing</v>
      </c>
      <c r="C4592" t="str">
        <f>SUBSTITUTE(SUBSTITUTE(SUBSTITUTE(SUBSTITUTE(SUBSTITUTE(I4592," Dual Core","")," Quad Core","")," Quad-Core","")," Dual-Core","")," APU","")</f>
        <v>Intel Xeon Gold 6312U @ 2.40GHz</v>
      </c>
      <c r="D4592" t="str">
        <f t="shared" si="567"/>
        <v>Intel</v>
      </c>
      <c r="E4592" t="str">
        <f t="shared" si="568"/>
        <v>Xeon Gold 6312U</v>
      </c>
      <c r="F4592" t="str">
        <f t="shared" si="569"/>
        <v>6312U</v>
      </c>
      <c r="G4592" t="str">
        <f t="shared" si="570"/>
        <v>6312U</v>
      </c>
      <c r="H4592" t="str">
        <f t="shared" si="572"/>
        <v>Intel Xeon Gold 6312U</v>
      </c>
      <c r="I4592" t="s">
        <v>11245</v>
      </c>
      <c r="J4592" t="s">
        <v>11103</v>
      </c>
      <c r="K4592" t="s">
        <v>609</v>
      </c>
      <c r="L4592" t="s">
        <v>426</v>
      </c>
      <c r="M4592">
        <v>24</v>
      </c>
      <c r="N4592">
        <v>48</v>
      </c>
      <c r="O4592" t="s">
        <v>11112</v>
      </c>
      <c r="P4592" t="s">
        <v>2960</v>
      </c>
      <c r="Q4592" t="s">
        <v>11246</v>
      </c>
      <c r="R4592" t="str">
        <f>IF(COUNTIF(cpus!B:B, C4592)&gt;0, "found", "Missing")</f>
        <v>found</v>
      </c>
      <c r="S4592" t="str">
        <f>IF(COUNTIF(cpus!C:C, G4592)&gt;0, "found", "Missing")</f>
        <v>found</v>
      </c>
    </row>
    <row r="4593" spans="1:19" x14ac:dyDescent="0.25">
      <c r="A4593" t="str">
        <f t="shared" si="573"/>
        <v>missing</v>
      </c>
      <c r="B4593" t="str">
        <f t="shared" si="574"/>
        <v>missing</v>
      </c>
      <c r="C4593" t="str">
        <f>SUBSTITUTE(SUBSTITUTE(SUBSTITUTE(SUBSTITUTE(SUBSTITUTE(I4593," Dual Core","")," Quad Core","")," Quad-Core","")," Dual-Core","")," APU","")</f>
        <v>Intel Xeon Gold 6314U @ 2.30GHz</v>
      </c>
      <c r="D4593" t="str">
        <f t="shared" si="567"/>
        <v>Intel</v>
      </c>
      <c r="E4593" t="str">
        <f t="shared" si="568"/>
        <v>Xeon Gold 6314U</v>
      </c>
      <c r="F4593" t="str">
        <f t="shared" si="569"/>
        <v>6314U</v>
      </c>
      <c r="G4593" t="str">
        <f t="shared" si="570"/>
        <v>6314U</v>
      </c>
      <c r="H4593" t="str">
        <f t="shared" si="572"/>
        <v>Intel Xeon Gold 6314U</v>
      </c>
      <c r="I4593" t="s">
        <v>11247</v>
      </c>
      <c r="J4593" t="s">
        <v>11103</v>
      </c>
      <c r="K4593" t="s">
        <v>826</v>
      </c>
      <c r="L4593" t="s">
        <v>451</v>
      </c>
      <c r="M4593">
        <v>32</v>
      </c>
      <c r="N4593">
        <v>64</v>
      </c>
      <c r="O4593" t="s">
        <v>10132</v>
      </c>
      <c r="P4593" t="s">
        <v>2510</v>
      </c>
      <c r="Q4593" t="s">
        <v>11248</v>
      </c>
      <c r="R4593" t="str">
        <f>IF(COUNTIF(cpus!B:B, C4593)&gt;0, "found", "Missing")</f>
        <v>found</v>
      </c>
      <c r="S4593" t="str">
        <f>IF(COUNTIF(cpus!C:C, G4593)&gt;0, "found", "Missing")</f>
        <v>found</v>
      </c>
    </row>
    <row r="4594" spans="1:19" x14ac:dyDescent="0.25">
      <c r="A4594" t="str">
        <f t="shared" si="573"/>
        <v>missing</v>
      </c>
      <c r="B4594" t="str">
        <f t="shared" si="574"/>
        <v>missing</v>
      </c>
      <c r="C4594" t="str">
        <f>SUBSTITUTE(SUBSTITUTE(SUBSTITUTE(SUBSTITUTE(SUBSTITUTE(I4594," Dual Core","")," Quad Core","")," Quad-Core","")," Dual-Core","")," APU","")</f>
        <v>Intel Xeon Gold 6326 @ 2.90GHz</v>
      </c>
      <c r="D4594" t="str">
        <f t="shared" si="567"/>
        <v>Intel</v>
      </c>
      <c r="E4594" t="str">
        <f t="shared" si="568"/>
        <v>Xeon Gold 6326</v>
      </c>
      <c r="F4594" t="str">
        <f t="shared" si="569"/>
        <v>6326</v>
      </c>
      <c r="G4594" t="str">
        <f t="shared" si="570"/>
        <v>6326</v>
      </c>
      <c r="H4594" t="str">
        <f t="shared" si="572"/>
        <v>Intel Xeon Gold 6326</v>
      </c>
      <c r="I4594" t="s">
        <v>11249</v>
      </c>
      <c r="J4594" t="s">
        <v>11103</v>
      </c>
      <c r="K4594" t="s">
        <v>473</v>
      </c>
      <c r="L4594" t="s">
        <v>437</v>
      </c>
      <c r="M4594">
        <v>16</v>
      </c>
      <c r="N4594">
        <v>32</v>
      </c>
      <c r="O4594" t="s">
        <v>11112</v>
      </c>
      <c r="P4594" t="s">
        <v>2960</v>
      </c>
      <c r="Q4594" t="s">
        <v>11250</v>
      </c>
      <c r="R4594" t="str">
        <f>IF(COUNTIF(cpus!B:B, C4594)&gt;0, "found", "Missing")</f>
        <v>found</v>
      </c>
      <c r="S4594" t="str">
        <f>IF(COUNTIF(cpus!C:C, G4594)&gt;0, "found", "Missing")</f>
        <v>found</v>
      </c>
    </row>
    <row r="4595" spans="1:19" x14ac:dyDescent="0.25">
      <c r="A4595" t="str">
        <f t="shared" si="573"/>
        <v>missing</v>
      </c>
      <c r="B4595" t="str">
        <f t="shared" si="574"/>
        <v>missing</v>
      </c>
      <c r="C4595" t="str">
        <f>SUBSTITUTE(SUBSTITUTE(SUBSTITUTE(SUBSTITUTE(SUBSTITUTE(I4595," Dual Core","")," Quad Core","")," Quad-Core","")," Dual-Core","")," APU","")</f>
        <v>Intel Xeon Gold 6330 @ 2.00GHz</v>
      </c>
      <c r="D4595" t="str">
        <f t="shared" si="567"/>
        <v>Intel</v>
      </c>
      <c r="E4595" t="str">
        <f t="shared" si="568"/>
        <v>Xeon Gold 6330</v>
      </c>
      <c r="F4595" t="str">
        <f t="shared" si="569"/>
        <v>6330</v>
      </c>
      <c r="G4595" t="str">
        <f t="shared" si="570"/>
        <v>6330</v>
      </c>
      <c r="H4595" t="str">
        <f t="shared" si="572"/>
        <v>Intel Xeon Gold 6330</v>
      </c>
      <c r="I4595" t="s">
        <v>11251</v>
      </c>
      <c r="J4595" t="s">
        <v>11103</v>
      </c>
      <c r="K4595" t="s">
        <v>1881</v>
      </c>
      <c r="L4595" t="s">
        <v>700</v>
      </c>
      <c r="M4595">
        <v>28</v>
      </c>
      <c r="N4595">
        <v>56</v>
      </c>
      <c r="O4595" t="s">
        <v>10132</v>
      </c>
      <c r="P4595" t="s">
        <v>1908</v>
      </c>
      <c r="Q4595" t="s">
        <v>11252</v>
      </c>
      <c r="R4595" t="str">
        <f>IF(COUNTIF(cpus!B:B, C4595)&gt;0, "found", "Missing")</f>
        <v>found</v>
      </c>
      <c r="S4595" t="str">
        <f>IF(COUNTIF(cpus!C:C, G4595)&gt;0, "found", "Missing")</f>
        <v>found</v>
      </c>
    </row>
    <row r="4596" spans="1:19" x14ac:dyDescent="0.25">
      <c r="A4596" t="str">
        <f t="shared" si="573"/>
        <v>missing</v>
      </c>
      <c r="B4596" t="str">
        <f t="shared" si="574"/>
        <v>missing</v>
      </c>
      <c r="C4596" t="str">
        <f>SUBSTITUTE(SUBSTITUTE(SUBSTITUTE(SUBSTITUTE(SUBSTITUTE(I4596," Dual Core","")," Quad Core","")," Quad-Core","")," Dual-Core","")," APU","")</f>
        <v>Intel Xeon Gold 6330N @ 2.20GHz</v>
      </c>
      <c r="D4596" t="str">
        <f t="shared" si="567"/>
        <v>Intel</v>
      </c>
      <c r="E4596" t="str">
        <f t="shared" si="568"/>
        <v>Xeon Gold 6330N</v>
      </c>
      <c r="F4596" t="str">
        <f t="shared" si="569"/>
        <v>6330N</v>
      </c>
      <c r="G4596" t="str">
        <f t="shared" si="570"/>
        <v>6330N</v>
      </c>
      <c r="H4596" t="str">
        <f t="shared" si="572"/>
        <v>Intel Xeon Gold 6330N</v>
      </c>
      <c r="I4596" t="s">
        <v>11253</v>
      </c>
      <c r="J4596" t="s">
        <v>11103</v>
      </c>
      <c r="K4596" t="s">
        <v>632</v>
      </c>
      <c r="L4596" t="s">
        <v>451</v>
      </c>
      <c r="M4596">
        <v>28</v>
      </c>
      <c r="N4596">
        <v>56</v>
      </c>
      <c r="O4596" t="s">
        <v>765</v>
      </c>
      <c r="P4596" t="s">
        <v>2957</v>
      </c>
      <c r="Q4596" t="s">
        <v>11254</v>
      </c>
      <c r="R4596" t="str">
        <f>IF(COUNTIF(cpus!B:B, C4596)&gt;0, "found", "Missing")</f>
        <v>found</v>
      </c>
      <c r="S4596" t="str">
        <f>IF(COUNTIF(cpus!C:C, G4596)&gt;0, "found", "Missing")</f>
        <v>found</v>
      </c>
    </row>
    <row r="4597" spans="1:19" x14ac:dyDescent="0.25">
      <c r="A4597" t="str">
        <f t="shared" si="573"/>
        <v>missing</v>
      </c>
      <c r="B4597" t="str">
        <f t="shared" si="574"/>
        <v>missing</v>
      </c>
      <c r="C4597" t="str">
        <f>SUBSTITUTE(SUBSTITUTE(SUBSTITUTE(SUBSTITUTE(SUBSTITUTE(I4597," Dual Core","")," Quad Core","")," Quad-Core","")," Dual-Core","")," APU","")</f>
        <v>Intel Xeon Gold 6334 @ 3.60GHz</v>
      </c>
      <c r="D4597" t="str">
        <f t="shared" si="567"/>
        <v>Intel</v>
      </c>
      <c r="E4597" t="str">
        <f t="shared" si="568"/>
        <v>Xeon Gold 6334</v>
      </c>
      <c r="F4597" t="str">
        <f t="shared" si="569"/>
        <v>6334</v>
      </c>
      <c r="G4597" t="str">
        <f t="shared" si="570"/>
        <v>6334</v>
      </c>
      <c r="H4597" t="str">
        <f t="shared" si="572"/>
        <v>Intel Xeon Gold 6334</v>
      </c>
      <c r="I4597" t="s">
        <v>11255</v>
      </c>
      <c r="J4597" t="s">
        <v>11103</v>
      </c>
      <c r="K4597" t="s">
        <v>426</v>
      </c>
      <c r="L4597" t="s">
        <v>442</v>
      </c>
      <c r="M4597">
        <v>8</v>
      </c>
      <c r="N4597">
        <v>16</v>
      </c>
      <c r="O4597" t="s">
        <v>765</v>
      </c>
      <c r="P4597" t="s">
        <v>1908</v>
      </c>
      <c r="Q4597" t="s">
        <v>11256</v>
      </c>
      <c r="R4597" t="str">
        <f>IF(COUNTIF(cpus!B:B, C4597)&gt;0, "found", "Missing")</f>
        <v>found</v>
      </c>
      <c r="S4597" t="str">
        <f>IF(COUNTIF(cpus!C:C, G4597)&gt;0, "found", "Missing")</f>
        <v>found</v>
      </c>
    </row>
    <row r="4598" spans="1:19" x14ac:dyDescent="0.25">
      <c r="A4598" t="str">
        <f t="shared" si="573"/>
        <v>missing</v>
      </c>
      <c r="B4598" t="str">
        <f t="shared" si="574"/>
        <v>missing</v>
      </c>
      <c r="C4598" t="str">
        <f>SUBSTITUTE(SUBSTITUTE(SUBSTITUTE(SUBSTITUTE(SUBSTITUTE(I4598," Dual Core","")," Quad Core","")," Quad-Core","")," Dual-Core","")," APU","")</f>
        <v>Intel Xeon Gold 6336Y @ 2.40GHz</v>
      </c>
      <c r="D4598" t="str">
        <f t="shared" si="567"/>
        <v>Intel</v>
      </c>
      <c r="E4598" t="str">
        <f t="shared" si="568"/>
        <v>Xeon Gold 6336Y</v>
      </c>
      <c r="F4598" t="str">
        <f t="shared" si="569"/>
        <v>6336Y</v>
      </c>
      <c r="G4598" t="str">
        <f t="shared" si="570"/>
        <v>6336Y</v>
      </c>
      <c r="H4598" t="str">
        <f t="shared" si="572"/>
        <v>Intel Xeon Gold 6336Y</v>
      </c>
      <c r="I4598" t="s">
        <v>11257</v>
      </c>
      <c r="J4598" t="s">
        <v>11103</v>
      </c>
      <c r="K4598" t="s">
        <v>609</v>
      </c>
      <c r="L4598" t="s">
        <v>426</v>
      </c>
      <c r="M4598">
        <v>24</v>
      </c>
      <c r="N4598">
        <v>48</v>
      </c>
      <c r="O4598" t="s">
        <v>11112</v>
      </c>
      <c r="P4598" t="s">
        <v>1908</v>
      </c>
      <c r="Q4598" t="s">
        <v>11258</v>
      </c>
      <c r="R4598" t="str">
        <f>IF(COUNTIF(cpus!B:B, C4598)&gt;0, "found", "Missing")</f>
        <v>found</v>
      </c>
      <c r="S4598" t="str">
        <f>IF(COUNTIF(cpus!C:C, G4598)&gt;0, "found", "Missing")</f>
        <v>found</v>
      </c>
    </row>
    <row r="4599" spans="1:19" x14ac:dyDescent="0.25">
      <c r="A4599" t="str">
        <f t="shared" si="573"/>
        <v>missing</v>
      </c>
      <c r="B4599" t="str">
        <f t="shared" si="574"/>
        <v>missing</v>
      </c>
      <c r="C4599" t="str">
        <f>SUBSTITUTE(SUBSTITUTE(SUBSTITUTE(SUBSTITUTE(SUBSTITUTE(I4599," Dual Core","")," Quad Core","")," Quad-Core","")," Dual-Core","")," APU","")</f>
        <v>Intel Xeon Gold 6338 @ 2.00GHz</v>
      </c>
      <c r="D4599" t="str">
        <f t="shared" si="567"/>
        <v>Intel</v>
      </c>
      <c r="E4599" t="str">
        <f t="shared" si="568"/>
        <v>Xeon Gold 6338</v>
      </c>
      <c r="F4599" t="str">
        <f t="shared" si="569"/>
        <v>6338</v>
      </c>
      <c r="G4599" t="str">
        <f t="shared" si="570"/>
        <v>6338</v>
      </c>
      <c r="H4599" t="str">
        <f t="shared" si="572"/>
        <v>Intel Xeon Gold 6338</v>
      </c>
      <c r="I4599" t="s">
        <v>11259</v>
      </c>
      <c r="J4599" t="s">
        <v>11103</v>
      </c>
      <c r="K4599" t="s">
        <v>1881</v>
      </c>
      <c r="L4599" t="s">
        <v>469</v>
      </c>
      <c r="M4599">
        <v>32</v>
      </c>
      <c r="N4599">
        <v>64</v>
      </c>
      <c r="O4599" t="s">
        <v>10132</v>
      </c>
      <c r="P4599" t="s">
        <v>2960</v>
      </c>
      <c r="Q4599" t="s">
        <v>11260</v>
      </c>
      <c r="R4599" t="str">
        <f>IF(COUNTIF(cpus!B:B, C4599)&gt;0, "found", "Missing")</f>
        <v>found</v>
      </c>
      <c r="S4599" t="str">
        <f>IF(COUNTIF(cpus!C:C, G4599)&gt;0, "found", "Missing")</f>
        <v>found</v>
      </c>
    </row>
    <row r="4600" spans="1:19" x14ac:dyDescent="0.25">
      <c r="A4600" t="str">
        <f t="shared" si="573"/>
        <v>missing</v>
      </c>
      <c r="B4600" t="str">
        <f t="shared" si="574"/>
        <v>missing</v>
      </c>
      <c r="C4600" t="str">
        <f>SUBSTITUTE(SUBSTITUTE(SUBSTITUTE(SUBSTITUTE(SUBSTITUTE(I4600," Dual Core","")," Quad Core","")," Quad-Core","")," Dual-Core","")," APU","")</f>
        <v>Intel Xeon Gold 6338N @ 2.20GHz</v>
      </c>
      <c r="D4600" t="str">
        <f t="shared" si="567"/>
        <v>Intel</v>
      </c>
      <c r="E4600" t="str">
        <f t="shared" si="568"/>
        <v>Xeon Gold 6338N</v>
      </c>
      <c r="F4600" t="str">
        <f t="shared" si="569"/>
        <v>6338N</v>
      </c>
      <c r="G4600" t="str">
        <f t="shared" si="570"/>
        <v>6338N</v>
      </c>
      <c r="H4600" t="str">
        <f t="shared" si="572"/>
        <v>Intel Xeon Gold 6338N</v>
      </c>
      <c r="I4600" t="s">
        <v>11261</v>
      </c>
      <c r="J4600" t="s">
        <v>11103</v>
      </c>
      <c r="K4600" t="s">
        <v>632</v>
      </c>
      <c r="L4600" t="s">
        <v>437</v>
      </c>
      <c r="M4600">
        <v>32</v>
      </c>
      <c r="N4600">
        <v>64</v>
      </c>
      <c r="O4600" t="s">
        <v>11112</v>
      </c>
      <c r="P4600" t="s">
        <v>2960</v>
      </c>
      <c r="Q4600" t="s">
        <v>11262</v>
      </c>
      <c r="R4600" t="str">
        <f>IF(COUNTIF(cpus!B:B, C4600)&gt;0, "found", "Missing")</f>
        <v>found</v>
      </c>
      <c r="S4600" t="str">
        <f>IF(COUNTIF(cpus!C:C, G4600)&gt;0, "found", "Missing")</f>
        <v>found</v>
      </c>
    </row>
    <row r="4601" spans="1:19" x14ac:dyDescent="0.25">
      <c r="A4601" t="str">
        <f t="shared" si="573"/>
        <v>missing</v>
      </c>
      <c r="B4601" t="str">
        <f t="shared" si="574"/>
        <v>missing</v>
      </c>
      <c r="C4601" t="str">
        <f>SUBSTITUTE(SUBSTITUTE(SUBSTITUTE(SUBSTITUTE(SUBSTITUTE(I4601," Dual Core","")," Quad Core","")," Quad-Core","")," Dual-Core","")," APU","")</f>
        <v>Intel Xeon Gold 6338T @ 2.10GHz</v>
      </c>
      <c r="D4601" t="str">
        <f t="shared" si="567"/>
        <v>Intel</v>
      </c>
      <c r="E4601" t="str">
        <f t="shared" si="568"/>
        <v>Xeon Gold 6338T</v>
      </c>
      <c r="F4601" t="str">
        <f t="shared" si="569"/>
        <v>6338T</v>
      </c>
      <c r="G4601" t="str">
        <f t="shared" si="570"/>
        <v>6338T</v>
      </c>
      <c r="H4601" t="str">
        <f t="shared" si="572"/>
        <v>Intel Xeon Gold 6338T</v>
      </c>
      <c r="I4601" t="s">
        <v>11263</v>
      </c>
      <c r="J4601" t="s">
        <v>11103</v>
      </c>
      <c r="K4601" t="s">
        <v>529</v>
      </c>
      <c r="L4601" t="s">
        <v>451</v>
      </c>
      <c r="M4601">
        <v>24</v>
      </c>
      <c r="N4601">
        <v>48</v>
      </c>
      <c r="O4601" t="s">
        <v>765</v>
      </c>
      <c r="P4601" t="s">
        <v>1967</v>
      </c>
      <c r="Q4601" t="s">
        <v>11264</v>
      </c>
      <c r="R4601" t="str">
        <f>IF(COUNTIF(cpus!B:B, C4601)&gt;0, "found", "Missing")</f>
        <v>found</v>
      </c>
      <c r="S4601" t="str">
        <f>IF(COUNTIF(cpus!C:C, G4601)&gt;0, "found", "Missing")</f>
        <v>found</v>
      </c>
    </row>
    <row r="4602" spans="1:19" x14ac:dyDescent="0.25">
      <c r="A4602" t="str">
        <f t="shared" si="573"/>
        <v>missing</v>
      </c>
      <c r="B4602" t="str">
        <f t="shared" si="574"/>
        <v>missing</v>
      </c>
      <c r="C4602" t="str">
        <f>SUBSTITUTE(SUBSTITUTE(SUBSTITUTE(SUBSTITUTE(SUBSTITUTE(I4602," Dual Core","")," Quad Core","")," Quad-Core","")," Dual-Core","")," APU","")</f>
        <v>Intel Xeon Gold 6342 @ 2.80GHz</v>
      </c>
      <c r="D4602" t="str">
        <f t="shared" si="567"/>
        <v>Intel</v>
      </c>
      <c r="E4602" t="str">
        <f t="shared" si="568"/>
        <v>Xeon Gold 6342</v>
      </c>
      <c r="F4602" t="str">
        <f t="shared" si="569"/>
        <v>6342</v>
      </c>
      <c r="G4602" t="str">
        <f t="shared" si="570"/>
        <v>6342</v>
      </c>
      <c r="H4602" t="str">
        <f t="shared" si="572"/>
        <v>Intel Xeon Gold 6342</v>
      </c>
      <c r="I4602" t="s">
        <v>11265</v>
      </c>
      <c r="J4602" t="s">
        <v>11103</v>
      </c>
      <c r="K4602" t="s">
        <v>627</v>
      </c>
      <c r="L4602" t="s">
        <v>437</v>
      </c>
      <c r="M4602">
        <v>24</v>
      </c>
      <c r="N4602">
        <v>48</v>
      </c>
      <c r="O4602" t="s">
        <v>11266</v>
      </c>
      <c r="P4602" t="s">
        <v>1908</v>
      </c>
      <c r="Q4602" t="s">
        <v>11267</v>
      </c>
      <c r="R4602" t="str">
        <f>IF(COUNTIF(cpus!B:B, C4602)&gt;0, "found", "Missing")</f>
        <v>found</v>
      </c>
      <c r="S4602" t="str">
        <f>IF(COUNTIF(cpus!C:C, G4602)&gt;0, "found", "Missing")</f>
        <v>found</v>
      </c>
    </row>
    <row r="4603" spans="1:19" x14ac:dyDescent="0.25">
      <c r="A4603" t="str">
        <f t="shared" si="573"/>
        <v>missing</v>
      </c>
      <c r="B4603" t="str">
        <f t="shared" si="574"/>
        <v>missing</v>
      </c>
      <c r="C4603" t="str">
        <f>SUBSTITUTE(SUBSTITUTE(SUBSTITUTE(SUBSTITUTE(SUBSTITUTE(I4603," Dual Core","")," Quad Core","")," Quad-Core","")," Dual-Core","")," APU","")</f>
        <v>Intel Xeon Gold 6346 @ 3.10GHz</v>
      </c>
      <c r="D4603" t="str">
        <f t="shared" si="567"/>
        <v>Intel</v>
      </c>
      <c r="E4603" t="str">
        <f t="shared" si="568"/>
        <v>Xeon Gold 6346</v>
      </c>
      <c r="F4603" t="str">
        <f t="shared" si="569"/>
        <v>6346</v>
      </c>
      <c r="G4603" t="str">
        <f t="shared" si="570"/>
        <v>6346</v>
      </c>
      <c r="H4603" t="str">
        <f t="shared" si="572"/>
        <v>Intel Xeon Gold 6346</v>
      </c>
      <c r="I4603" t="s">
        <v>11268</v>
      </c>
      <c r="J4603" t="s">
        <v>11103</v>
      </c>
      <c r="K4603" t="s">
        <v>700</v>
      </c>
      <c r="L4603" t="s">
        <v>426</v>
      </c>
      <c r="M4603">
        <v>16</v>
      </c>
      <c r="N4603">
        <v>32</v>
      </c>
      <c r="O4603" t="s">
        <v>10132</v>
      </c>
      <c r="P4603" t="s">
        <v>2960</v>
      </c>
      <c r="Q4603" t="s">
        <v>11269</v>
      </c>
      <c r="R4603" t="str">
        <f>IF(COUNTIF(cpus!B:B, C4603)&gt;0, "found", "Missing")</f>
        <v>found</v>
      </c>
      <c r="S4603" t="str">
        <f>IF(COUNTIF(cpus!C:C, G4603)&gt;0, "found", "Missing")</f>
        <v>found</v>
      </c>
    </row>
    <row r="4604" spans="1:19" x14ac:dyDescent="0.25">
      <c r="A4604" t="str">
        <f t="shared" si="573"/>
        <v>missing</v>
      </c>
      <c r="B4604" t="str">
        <f t="shared" si="574"/>
        <v>missing</v>
      </c>
      <c r="C4604" t="str">
        <f>SUBSTITUTE(SUBSTITUTE(SUBSTITUTE(SUBSTITUTE(SUBSTITUTE(I4604," Dual Core","")," Quad Core","")," Quad-Core","")," Dual-Core","")," APU","")</f>
        <v>Intel Xeon Gold 6348 @ 2.60GHz</v>
      </c>
      <c r="D4604" t="str">
        <f t="shared" si="567"/>
        <v>Intel</v>
      </c>
      <c r="E4604" t="str">
        <f t="shared" si="568"/>
        <v>Xeon Gold 6348</v>
      </c>
      <c r="F4604" t="str">
        <f t="shared" si="569"/>
        <v>6348</v>
      </c>
      <c r="G4604" t="str">
        <f t="shared" si="570"/>
        <v>6348</v>
      </c>
      <c r="H4604" t="str">
        <f t="shared" si="572"/>
        <v>Intel Xeon Gold 6348</v>
      </c>
      <c r="I4604" t="s">
        <v>11270</v>
      </c>
      <c r="J4604" t="s">
        <v>11103</v>
      </c>
      <c r="K4604" t="s">
        <v>581</v>
      </c>
      <c r="L4604" t="s">
        <v>437</v>
      </c>
      <c r="M4604">
        <v>28</v>
      </c>
      <c r="N4604">
        <v>56</v>
      </c>
      <c r="O4604" t="s">
        <v>11271</v>
      </c>
      <c r="P4604" t="s">
        <v>1908</v>
      </c>
      <c r="Q4604" t="s">
        <v>11272</v>
      </c>
      <c r="R4604" t="str">
        <f>IF(COUNTIF(cpus!B:B, C4604)&gt;0, "found", "Missing")</f>
        <v>found</v>
      </c>
      <c r="S4604" t="str">
        <f>IF(COUNTIF(cpus!C:C, G4604)&gt;0, "found", "Missing")</f>
        <v>found</v>
      </c>
    </row>
    <row r="4605" spans="1:19" x14ac:dyDescent="0.25">
      <c r="A4605" t="str">
        <f t="shared" si="573"/>
        <v>missing</v>
      </c>
      <c r="B4605" t="str">
        <f t="shared" si="574"/>
        <v>missing</v>
      </c>
      <c r="C4605" t="str">
        <f>SUBSTITUTE(SUBSTITUTE(SUBSTITUTE(SUBSTITUTE(SUBSTITUTE(I4605," Dual Core","")," Quad Core","")," Quad-Core","")," Dual-Core","")," APU","")</f>
        <v>Intel Xeon Gold 6354 @ 3.00GHz</v>
      </c>
      <c r="D4605" t="str">
        <f t="shared" si="567"/>
        <v>Intel</v>
      </c>
      <c r="E4605" t="str">
        <f t="shared" si="568"/>
        <v>Xeon Gold 6354</v>
      </c>
      <c r="F4605" t="str">
        <f t="shared" si="569"/>
        <v>6354</v>
      </c>
      <c r="G4605" t="str">
        <f t="shared" si="570"/>
        <v>6354</v>
      </c>
      <c r="H4605" t="str">
        <f t="shared" si="572"/>
        <v>Intel Xeon Gold 6354</v>
      </c>
      <c r="I4605" t="s">
        <v>11273</v>
      </c>
      <c r="J4605" t="s">
        <v>11103</v>
      </c>
      <c r="K4605" t="s">
        <v>2017</v>
      </c>
      <c r="L4605" t="s">
        <v>426</v>
      </c>
      <c r="M4605">
        <v>18</v>
      </c>
      <c r="N4605">
        <v>36</v>
      </c>
      <c r="O4605" t="s">
        <v>10132</v>
      </c>
      <c r="P4605" t="s">
        <v>2960</v>
      </c>
      <c r="Q4605" t="s">
        <v>11274</v>
      </c>
      <c r="R4605" t="str">
        <f>IF(COUNTIF(cpus!B:B, C4605)&gt;0, "found", "Missing")</f>
        <v>found</v>
      </c>
      <c r="S4605" t="str">
        <f>IF(COUNTIF(cpus!C:C, G4605)&gt;0, "found", "Missing")</f>
        <v>found</v>
      </c>
    </row>
    <row r="4606" spans="1:19" x14ac:dyDescent="0.25">
      <c r="A4606" t="str">
        <f t="shared" si="573"/>
        <v>missing</v>
      </c>
      <c r="B4606" t="str">
        <f t="shared" si="574"/>
        <v>missing</v>
      </c>
      <c r="C4606" t="str">
        <f>SUBSTITUTE(SUBSTITUTE(SUBSTITUTE(SUBSTITUTE(SUBSTITUTE(I4606," Dual Core","")," Quad Core","")," Quad-Core","")," Dual-Core","")," APU","")</f>
        <v>Intel Xeon Gold 6414U</v>
      </c>
      <c r="D4606" t="str">
        <f t="shared" si="567"/>
        <v>Intel</v>
      </c>
      <c r="E4606" t="str">
        <f t="shared" si="568"/>
        <v>Xeon Gold 6414U</v>
      </c>
      <c r="F4606" t="str">
        <f t="shared" si="569"/>
        <v>6414U</v>
      </c>
      <c r="G4606" t="str">
        <f t="shared" si="570"/>
        <v>6414U</v>
      </c>
      <c r="H4606" t="str">
        <f t="shared" si="572"/>
        <v>Intel Xeon Gold 6414U</v>
      </c>
      <c r="I4606" t="s">
        <v>11275</v>
      </c>
      <c r="J4606" t="s">
        <v>10191</v>
      </c>
      <c r="K4606" t="s">
        <v>1881</v>
      </c>
      <c r="L4606" t="s">
        <v>451</v>
      </c>
      <c r="M4606">
        <v>32</v>
      </c>
      <c r="N4606">
        <v>64</v>
      </c>
      <c r="O4606" t="s">
        <v>752</v>
      </c>
      <c r="P4606" t="s">
        <v>1886</v>
      </c>
      <c r="Q4606" t="s">
        <v>11276</v>
      </c>
      <c r="R4606" t="str">
        <f>IF(COUNTIF(cpus!B:B, C4606)&gt;0, "found", "Missing")</f>
        <v>found</v>
      </c>
      <c r="S4606" t="str">
        <f>IF(COUNTIF(cpus!C:C, G4606)&gt;0, "found", "Missing")</f>
        <v>found</v>
      </c>
    </row>
    <row r="4607" spans="1:19" x14ac:dyDescent="0.25">
      <c r="A4607" t="str">
        <f t="shared" si="573"/>
        <v>missing</v>
      </c>
      <c r="B4607" t="str">
        <f t="shared" si="574"/>
        <v>missing</v>
      </c>
      <c r="C4607" t="str">
        <f>SUBSTITUTE(SUBSTITUTE(SUBSTITUTE(SUBSTITUTE(SUBSTITUTE(I4607," Dual Core","")," Quad Core","")," Quad-Core","")," Dual-Core","")," APU","")</f>
        <v>Intel Xeon Gold 6416H</v>
      </c>
      <c r="D4607" t="str">
        <f t="shared" si="567"/>
        <v>Intel</v>
      </c>
      <c r="E4607" t="str">
        <f t="shared" si="568"/>
        <v>Xeon Gold 6416H</v>
      </c>
      <c r="F4607" t="str">
        <f t="shared" si="569"/>
        <v>6416H</v>
      </c>
      <c r="G4607" t="str">
        <f t="shared" si="570"/>
        <v>6416H</v>
      </c>
      <c r="H4607" t="str">
        <f t="shared" si="572"/>
        <v>Intel Xeon Gold 6416H</v>
      </c>
      <c r="I4607" t="s">
        <v>11277</v>
      </c>
      <c r="J4607" t="s">
        <v>10191</v>
      </c>
      <c r="K4607" t="s">
        <v>632</v>
      </c>
      <c r="L4607" t="s">
        <v>418</v>
      </c>
      <c r="M4607">
        <v>18</v>
      </c>
      <c r="N4607">
        <v>36</v>
      </c>
      <c r="O4607" t="s">
        <v>765</v>
      </c>
      <c r="P4607" t="s">
        <v>1873</v>
      </c>
      <c r="Q4607" t="s">
        <v>11278</v>
      </c>
      <c r="R4607" t="str">
        <f>IF(COUNTIF(cpus!B:B, C4607)&gt;0, "found", "Missing")</f>
        <v>found</v>
      </c>
      <c r="S4607" t="str">
        <f>IF(COUNTIF(cpus!C:C, G4607)&gt;0, "found", "Missing")</f>
        <v>found</v>
      </c>
    </row>
    <row r="4608" spans="1:19" x14ac:dyDescent="0.25">
      <c r="A4608" t="str">
        <f t="shared" si="573"/>
        <v>missing</v>
      </c>
      <c r="B4608" t="str">
        <f t="shared" si="574"/>
        <v>missing</v>
      </c>
      <c r="C4608" t="str">
        <f>SUBSTITUTE(SUBSTITUTE(SUBSTITUTE(SUBSTITUTE(SUBSTITUTE(I4608," Dual Core","")," Quad Core","")," Quad-Core","")," Dual-Core","")," APU","")</f>
        <v>Intel Xeon Gold 6418H</v>
      </c>
      <c r="D4608" t="str">
        <f t="shared" si="567"/>
        <v>Intel</v>
      </c>
      <c r="E4608" t="str">
        <f t="shared" si="568"/>
        <v>Xeon Gold 6418H</v>
      </c>
      <c r="F4608" t="str">
        <f t="shared" si="569"/>
        <v>6418H</v>
      </c>
      <c r="G4608" t="str">
        <f t="shared" si="570"/>
        <v>6418H</v>
      </c>
      <c r="H4608" t="str">
        <f t="shared" si="572"/>
        <v>Intel Xeon Gold 6418H</v>
      </c>
      <c r="I4608" t="s">
        <v>11279</v>
      </c>
      <c r="J4608" t="s">
        <v>10191</v>
      </c>
      <c r="K4608" t="s">
        <v>529</v>
      </c>
      <c r="L4608" t="s">
        <v>1917</v>
      </c>
      <c r="M4608">
        <v>24</v>
      </c>
      <c r="N4608">
        <v>48</v>
      </c>
      <c r="O4608" t="s">
        <v>11112</v>
      </c>
      <c r="P4608" t="s">
        <v>1892</v>
      </c>
      <c r="Q4608" t="s">
        <v>11280</v>
      </c>
      <c r="R4608" t="str">
        <f>IF(COUNTIF(cpus!B:B, C4608)&gt;0, "found", "Missing")</f>
        <v>found</v>
      </c>
      <c r="S4608" t="str">
        <f>IF(COUNTIF(cpus!C:C, G4608)&gt;0, "found", "Missing")</f>
        <v>found</v>
      </c>
    </row>
    <row r="4609" spans="1:19" x14ac:dyDescent="0.25">
      <c r="A4609" t="str">
        <f t="shared" si="573"/>
        <v>missing</v>
      </c>
      <c r="B4609" t="str">
        <f t="shared" si="574"/>
        <v>missing</v>
      </c>
      <c r="C4609" t="str">
        <f>SUBSTITUTE(SUBSTITUTE(SUBSTITUTE(SUBSTITUTE(SUBSTITUTE(I4609," Dual Core","")," Quad Core","")," Quad-Core","")," Dual-Core","")," APU","")</f>
        <v>Intel Xeon Gold 6421N</v>
      </c>
      <c r="D4609" t="str">
        <f t="shared" si="567"/>
        <v>Intel</v>
      </c>
      <c r="E4609" t="str">
        <f t="shared" si="568"/>
        <v>Xeon Gold 6421N</v>
      </c>
      <c r="F4609" t="str">
        <f t="shared" si="569"/>
        <v>6421N</v>
      </c>
      <c r="G4609" t="str">
        <f t="shared" si="570"/>
        <v>6421N</v>
      </c>
      <c r="H4609" t="str">
        <f t="shared" si="572"/>
        <v>Intel Xeon Gold 6421N</v>
      </c>
      <c r="I4609" t="s">
        <v>11281</v>
      </c>
      <c r="J4609" t="s">
        <v>10191</v>
      </c>
      <c r="K4609" t="s">
        <v>796</v>
      </c>
      <c r="L4609" t="s">
        <v>426</v>
      </c>
      <c r="M4609">
        <v>32</v>
      </c>
      <c r="N4609">
        <v>64</v>
      </c>
      <c r="O4609" t="s">
        <v>11112</v>
      </c>
      <c r="P4609" t="s">
        <v>1892</v>
      </c>
      <c r="Q4609" t="s">
        <v>11282</v>
      </c>
      <c r="R4609" t="str">
        <f>IF(COUNTIF(cpus!B:B, C4609)&gt;0, "found", "Missing")</f>
        <v>found</v>
      </c>
      <c r="S4609" t="str">
        <f>IF(COUNTIF(cpus!C:C, G4609)&gt;0, "found", "Missing")</f>
        <v>found</v>
      </c>
    </row>
    <row r="4610" spans="1:19" x14ac:dyDescent="0.25">
      <c r="A4610" t="str">
        <f t="shared" si="573"/>
        <v>missing</v>
      </c>
      <c r="B4610" t="str">
        <f t="shared" si="574"/>
        <v>missing</v>
      </c>
      <c r="C4610" t="str">
        <f>SUBSTITUTE(SUBSTITUTE(SUBSTITUTE(SUBSTITUTE(SUBSTITUTE(I4610," Dual Core","")," Quad Core","")," Quad-Core","")," Dual-Core","")," APU","")</f>
        <v>Intel Xeon Gold 6423N</v>
      </c>
      <c r="D4610" t="str">
        <f t="shared" ref="D4610:D4673" si="575">IF(ISNUMBER(SEARCH("AMD",H4610)),"AMD",
IF(ISNUMBER(SEARCH("Intel",H4610)),"Intel",
IF(ISNUMBER(SEARCH("Apple",H4610)),"Apple",
IF(ISNUMBER(SEARCH("ARM",H4610)),"ARM",
IF(ISNUMBER(SEARCH("Google",H4610)),"Google",
IF(ISNUMBER(SEARCH("MediaTek",H4610)),"MediaTek",
IF(ISNUMBER(SEARCH("Qualcomm",H4610)),"Qualcomm",
IF(ISNUMBER(SEARCH("Samsung",H4610)),"Samsung",
IF(ISNUMBER(SEARCH("Snapdragon",H4610)),"Snapdragon","")))))))))</f>
        <v>Intel</v>
      </c>
      <c r="E4610" t="str">
        <f t="shared" si="568"/>
        <v>Xeon Gold 6423N</v>
      </c>
      <c r="F4610" t="str">
        <f t="shared" si="569"/>
        <v>6423N</v>
      </c>
      <c r="G4610" t="str">
        <f t="shared" si="570"/>
        <v>6423N</v>
      </c>
      <c r="H4610" t="str">
        <f t="shared" si="572"/>
        <v>Intel Xeon Gold 6423N</v>
      </c>
      <c r="I4610" t="s">
        <v>11283</v>
      </c>
      <c r="J4610" t="s">
        <v>10191</v>
      </c>
      <c r="K4610" t="s">
        <v>1881</v>
      </c>
      <c r="L4610" t="s">
        <v>426</v>
      </c>
      <c r="M4610">
        <v>28</v>
      </c>
      <c r="N4610">
        <v>56</v>
      </c>
      <c r="O4610" t="s">
        <v>11284</v>
      </c>
      <c r="P4610" t="s">
        <v>2796</v>
      </c>
      <c r="Q4610" t="s">
        <v>11285</v>
      </c>
      <c r="R4610" t="str">
        <f>IF(COUNTIF(cpus!B:B, C4610)&gt;0, "found", "Missing")</f>
        <v>found</v>
      </c>
      <c r="S4610" t="str">
        <f>IF(COUNTIF(cpus!C:C, G4610)&gt;0, "found", "Missing")</f>
        <v>found</v>
      </c>
    </row>
    <row r="4611" spans="1:19" x14ac:dyDescent="0.25">
      <c r="A4611" t="str">
        <f t="shared" si="573"/>
        <v>missing</v>
      </c>
      <c r="B4611" t="str">
        <f t="shared" si="574"/>
        <v>missing</v>
      </c>
      <c r="C4611" t="str">
        <f>SUBSTITUTE(SUBSTITUTE(SUBSTITUTE(SUBSTITUTE(SUBSTITUTE(I4611," Dual Core","")," Quad Core","")," Quad-Core","")," Dual-Core","")," APU","")</f>
        <v>Intel Xeon Gold 6426Y</v>
      </c>
      <c r="D4611" t="str">
        <f t="shared" si="575"/>
        <v>Intel</v>
      </c>
      <c r="E4611" t="str">
        <f t="shared" ref="E4611:E4674" si="576">TRIM(SUBSTITUTE(SUBSTITUTE(SUBSTITUTE(SUBSTITUTE(SUBSTITUTE(SUBSTITUTE(SUBSTITUTE(SUBSTITUTE(SUBSTITUTE(H4611,
"Apple",""),"ARM",""),"Google",""),"MediaTek",""),"Qualcomm",""),"Samsung",""),"Snapdragon",""),"Intel",""),"AMD",""))</f>
        <v>Xeon Gold 6426Y</v>
      </c>
      <c r="F4611" t="str">
        <f t="shared" ref="F4611:F4674" si="577">TRIM(SUBSTITUTE(SUBSTITUTE(SUBSTITUTE(SUBSTITUTE(SUBSTITUTE(SUBSTITUTE(SUBSTITUTE(SUBSTITUTE(SUBSTITUTE(E4611,
"Core2 Extreme",""),"Core2 Quad",""),"Core2 Duo",""),"Core",""),
"Pentium Gold",""),"Pentium",""),
"Xeon Platinum",""),"Xeon Gold",""),"Xeon Silver",""))</f>
        <v>6426Y</v>
      </c>
      <c r="G4611" t="str">
        <f t="shared" ref="G4611:G4674" si="578">TRIM(SUBSTITUTE(F4611,"Xeon",""))</f>
        <v>6426Y</v>
      </c>
      <c r="H4611" t="str">
        <f t="shared" si="572"/>
        <v>Intel Xeon Gold 6426Y</v>
      </c>
      <c r="I4611" t="s">
        <v>11286</v>
      </c>
      <c r="J4611" t="s">
        <v>10191</v>
      </c>
      <c r="K4611" t="s">
        <v>457</v>
      </c>
      <c r="L4611" t="s">
        <v>494</v>
      </c>
      <c r="M4611">
        <v>16</v>
      </c>
      <c r="N4611">
        <v>32</v>
      </c>
      <c r="O4611" t="s">
        <v>11112</v>
      </c>
      <c r="P4611" t="s">
        <v>1892</v>
      </c>
      <c r="Q4611" t="s">
        <v>11287</v>
      </c>
      <c r="R4611" t="str">
        <f>IF(COUNTIF(cpus!B:B, C4611)&gt;0, "found", "Missing")</f>
        <v>found</v>
      </c>
      <c r="S4611" t="str">
        <f>IF(COUNTIF(cpus!C:C, G4611)&gt;0, "found", "Missing")</f>
        <v>found</v>
      </c>
    </row>
    <row r="4612" spans="1:19" x14ac:dyDescent="0.25">
      <c r="A4612" t="str">
        <f t="shared" si="573"/>
        <v>missing</v>
      </c>
      <c r="B4612" t="str">
        <f t="shared" si="574"/>
        <v>missing</v>
      </c>
      <c r="C4612" t="str">
        <f>SUBSTITUTE(SUBSTITUTE(SUBSTITUTE(SUBSTITUTE(SUBSTITUTE(I4612," Dual Core","")," Quad Core","")," Quad-Core","")," Dual-Core","")," APU","")</f>
        <v>Intel Xeon Gold 6430</v>
      </c>
      <c r="D4612" t="str">
        <f t="shared" si="575"/>
        <v>Intel</v>
      </c>
      <c r="E4612" t="str">
        <f t="shared" si="576"/>
        <v>Xeon Gold 6430</v>
      </c>
      <c r="F4612" t="str">
        <f t="shared" si="577"/>
        <v>6430</v>
      </c>
      <c r="G4612" t="str">
        <f t="shared" si="578"/>
        <v>6430</v>
      </c>
      <c r="H4612" t="str">
        <f t="shared" si="572"/>
        <v>Intel Xeon Gold 6430</v>
      </c>
      <c r="I4612" t="s">
        <v>11288</v>
      </c>
      <c r="K4612" t="s">
        <v>1309</v>
      </c>
      <c r="L4612" t="s">
        <v>451</v>
      </c>
      <c r="M4612">
        <v>32</v>
      </c>
      <c r="N4612">
        <v>64</v>
      </c>
      <c r="P4612" t="s">
        <v>3136</v>
      </c>
      <c r="Q4612" t="s">
        <v>11289</v>
      </c>
      <c r="R4612" t="str">
        <f>IF(COUNTIF(cpus!B:B, C4612)&gt;0, "found", "Missing")</f>
        <v>found</v>
      </c>
      <c r="S4612" t="str">
        <f>IF(COUNTIF(cpus!C:C, G4612)&gt;0, "found", "Missing")</f>
        <v>found</v>
      </c>
    </row>
    <row r="4613" spans="1:19" x14ac:dyDescent="0.25">
      <c r="A4613" t="str">
        <f t="shared" si="573"/>
        <v>missing</v>
      </c>
      <c r="B4613" t="str">
        <f t="shared" si="574"/>
        <v>missing</v>
      </c>
      <c r="C4613" t="str">
        <f>SUBSTITUTE(SUBSTITUTE(SUBSTITUTE(SUBSTITUTE(SUBSTITUTE(I4613," Dual Core","")," Quad Core","")," Quad-Core","")," Dual-Core","")," APU","")</f>
        <v>Intel Xeon Gold 6434</v>
      </c>
      <c r="D4613" t="str">
        <f t="shared" si="575"/>
        <v>Intel</v>
      </c>
      <c r="E4613" t="str">
        <f t="shared" si="576"/>
        <v>Xeon Gold 6434</v>
      </c>
      <c r="F4613" t="str">
        <f t="shared" si="577"/>
        <v>6434</v>
      </c>
      <c r="G4613" t="str">
        <f t="shared" si="578"/>
        <v>6434</v>
      </c>
      <c r="H4613" t="str">
        <f t="shared" si="572"/>
        <v>Intel Xeon Gold 6434</v>
      </c>
      <c r="I4613" t="s">
        <v>11290</v>
      </c>
      <c r="J4613" t="s">
        <v>10191</v>
      </c>
      <c r="K4613" t="s">
        <v>442</v>
      </c>
      <c r="L4613" t="s">
        <v>494</v>
      </c>
      <c r="M4613">
        <v>8</v>
      </c>
      <c r="N4613">
        <v>16</v>
      </c>
      <c r="O4613" t="s">
        <v>11284</v>
      </c>
      <c r="P4613" t="s">
        <v>1873</v>
      </c>
      <c r="Q4613" t="s">
        <v>11291</v>
      </c>
      <c r="R4613" t="str">
        <f>IF(COUNTIF(cpus!B:B, C4613)&gt;0, "found", "Missing")</f>
        <v>found</v>
      </c>
      <c r="S4613" t="str">
        <f>IF(COUNTIF(cpus!C:C, G4613)&gt;0, "found", "Missing")</f>
        <v>found</v>
      </c>
    </row>
    <row r="4614" spans="1:19" x14ac:dyDescent="0.25">
      <c r="A4614" t="str">
        <f t="shared" si="573"/>
        <v>missing</v>
      </c>
      <c r="B4614" t="str">
        <f t="shared" si="574"/>
        <v>missing</v>
      </c>
      <c r="C4614" t="str">
        <f>SUBSTITUTE(SUBSTITUTE(SUBSTITUTE(SUBSTITUTE(SUBSTITUTE(I4614," Dual Core","")," Quad Core","")," Quad-Core","")," Dual-Core","")," APU","")</f>
        <v>Intel Xeon Gold 6438N</v>
      </c>
      <c r="D4614" t="str">
        <f t="shared" si="575"/>
        <v>Intel</v>
      </c>
      <c r="E4614" t="str">
        <f t="shared" si="576"/>
        <v>Xeon Gold 6438N</v>
      </c>
      <c r="F4614" t="str">
        <f t="shared" si="577"/>
        <v>6438N</v>
      </c>
      <c r="G4614" t="str">
        <f t="shared" si="578"/>
        <v>6438N</v>
      </c>
      <c r="H4614" t="str">
        <f t="shared" si="572"/>
        <v>Intel Xeon Gold 6438N</v>
      </c>
      <c r="I4614" t="s">
        <v>11292</v>
      </c>
      <c r="J4614" t="s">
        <v>10191</v>
      </c>
      <c r="K4614" t="s">
        <v>1881</v>
      </c>
      <c r="L4614" t="s">
        <v>426</v>
      </c>
      <c r="M4614">
        <v>32</v>
      </c>
      <c r="N4614">
        <v>64</v>
      </c>
      <c r="O4614" t="s">
        <v>10132</v>
      </c>
      <c r="P4614" t="s">
        <v>1892</v>
      </c>
      <c r="Q4614" t="s">
        <v>11293</v>
      </c>
      <c r="R4614" t="str">
        <f>IF(COUNTIF(cpus!B:B, C4614)&gt;0, "found", "Missing")</f>
        <v>found</v>
      </c>
      <c r="S4614" t="str">
        <f>IF(COUNTIF(cpus!C:C, G4614)&gt;0, "found", "Missing")</f>
        <v>found</v>
      </c>
    </row>
    <row r="4615" spans="1:19" x14ac:dyDescent="0.25">
      <c r="A4615" t="str">
        <f t="shared" si="573"/>
        <v>missing</v>
      </c>
      <c r="B4615" t="str">
        <f t="shared" si="574"/>
        <v>missing</v>
      </c>
      <c r="C4615" t="str">
        <f>SUBSTITUTE(SUBSTITUTE(SUBSTITUTE(SUBSTITUTE(SUBSTITUTE(I4615," Dual Core","")," Quad Core","")," Quad-Core","")," Dual-Core","")," APU","")</f>
        <v>Intel Xeon Gold 6438Y+</v>
      </c>
      <c r="D4615" t="str">
        <f t="shared" si="575"/>
        <v>Intel</v>
      </c>
      <c r="E4615" t="str">
        <f t="shared" si="576"/>
        <v>Xeon Gold 6438Y+</v>
      </c>
      <c r="F4615" t="str">
        <f t="shared" si="577"/>
        <v>6438Y+</v>
      </c>
      <c r="G4615" t="str">
        <f t="shared" si="578"/>
        <v>6438Y+</v>
      </c>
      <c r="H4615" t="str">
        <f t="shared" si="572"/>
        <v>Intel Xeon Gold 6438Y+</v>
      </c>
      <c r="I4615" t="s">
        <v>11294</v>
      </c>
      <c r="J4615" t="s">
        <v>10191</v>
      </c>
      <c r="K4615" t="s">
        <v>1881</v>
      </c>
      <c r="L4615" t="s">
        <v>1917</v>
      </c>
      <c r="M4615">
        <v>32</v>
      </c>
      <c r="N4615">
        <v>64</v>
      </c>
      <c r="O4615" t="s">
        <v>10132</v>
      </c>
      <c r="P4615" t="s">
        <v>1892</v>
      </c>
      <c r="Q4615" t="s">
        <v>11295</v>
      </c>
      <c r="R4615" t="str">
        <f>IF(COUNTIF(cpus!B:B, C4615)&gt;0, "found", "Missing")</f>
        <v>found</v>
      </c>
      <c r="S4615" t="str">
        <f>IF(COUNTIF(cpus!C:C, G4615)&gt;0, "found", "Missing")</f>
        <v>found</v>
      </c>
    </row>
    <row r="4616" spans="1:19" x14ac:dyDescent="0.25">
      <c r="A4616" t="str">
        <f t="shared" si="573"/>
        <v>missing</v>
      </c>
      <c r="B4616" t="str">
        <f t="shared" si="574"/>
        <v>missing</v>
      </c>
      <c r="C4616" t="str">
        <f>SUBSTITUTE(SUBSTITUTE(SUBSTITUTE(SUBSTITUTE(SUBSTITUTE(I4616," Dual Core","")," Quad Core","")," Quad-Core","")," Dual-Core","")," APU","")</f>
        <v>Intel Xeon Gold 6442Y</v>
      </c>
      <c r="D4616" t="str">
        <f t="shared" si="575"/>
        <v>Intel</v>
      </c>
      <c r="E4616" t="str">
        <f t="shared" si="576"/>
        <v>Xeon Gold 6442Y</v>
      </c>
      <c r="F4616" t="str">
        <f t="shared" si="577"/>
        <v>6442Y</v>
      </c>
      <c r="G4616" t="str">
        <f t="shared" si="578"/>
        <v>6442Y</v>
      </c>
      <c r="H4616" t="str">
        <f t="shared" si="572"/>
        <v>Intel Xeon Gold 6442Y</v>
      </c>
      <c r="I4616" t="s">
        <v>11296</v>
      </c>
      <c r="J4616" t="s">
        <v>10191</v>
      </c>
      <c r="K4616" t="s">
        <v>581</v>
      </c>
      <c r="L4616" t="s">
        <v>1917</v>
      </c>
      <c r="M4616">
        <v>24</v>
      </c>
      <c r="N4616">
        <v>48</v>
      </c>
      <c r="O4616" t="s">
        <v>3064</v>
      </c>
      <c r="P4616" t="s">
        <v>1886</v>
      </c>
      <c r="Q4616" t="s">
        <v>11297</v>
      </c>
      <c r="R4616" t="str">
        <f>IF(COUNTIF(cpus!B:B, C4616)&gt;0, "found", "Missing")</f>
        <v>found</v>
      </c>
      <c r="S4616" t="str">
        <f>IF(COUNTIF(cpus!C:C, G4616)&gt;0, "found", "Missing")</f>
        <v>found</v>
      </c>
    </row>
    <row r="4617" spans="1:19" x14ac:dyDescent="0.25">
      <c r="A4617" t="str">
        <f t="shared" si="573"/>
        <v>missing</v>
      </c>
      <c r="B4617" t="str">
        <f t="shared" si="574"/>
        <v>missing</v>
      </c>
      <c r="C4617" t="str">
        <f>SUBSTITUTE(SUBSTITUTE(SUBSTITUTE(SUBSTITUTE(SUBSTITUTE(I4617," Dual Core","")," Quad Core","")," Quad-Core","")," Dual-Core","")," APU","")</f>
        <v>Intel Xeon Gold 6444Y</v>
      </c>
      <c r="D4617" t="str">
        <f t="shared" si="575"/>
        <v>Intel</v>
      </c>
      <c r="E4617" t="str">
        <f t="shared" si="576"/>
        <v>Xeon Gold 6444Y</v>
      </c>
      <c r="F4617" t="str">
        <f t="shared" si="577"/>
        <v>6444Y</v>
      </c>
      <c r="G4617" t="str">
        <f t="shared" si="578"/>
        <v>6444Y</v>
      </c>
      <c r="H4617" t="str">
        <f t="shared" si="572"/>
        <v>Intel Xeon Gold 6444Y</v>
      </c>
      <c r="I4617" t="s">
        <v>11298</v>
      </c>
      <c r="J4617" t="s">
        <v>10191</v>
      </c>
      <c r="K4617" t="s">
        <v>426</v>
      </c>
      <c r="L4617" t="s">
        <v>1917</v>
      </c>
      <c r="M4617">
        <v>16</v>
      </c>
      <c r="N4617">
        <v>32</v>
      </c>
      <c r="O4617" t="s">
        <v>10143</v>
      </c>
      <c r="P4617" t="s">
        <v>1892</v>
      </c>
      <c r="Q4617" t="s">
        <v>11299</v>
      </c>
      <c r="R4617" t="str">
        <f>IF(COUNTIF(cpus!B:B, C4617)&gt;0, "found", "Missing")</f>
        <v>found</v>
      </c>
      <c r="S4617" t="str">
        <f>IF(COUNTIF(cpus!C:C, G4617)&gt;0, "found", "Missing")</f>
        <v>found</v>
      </c>
    </row>
    <row r="4618" spans="1:19" x14ac:dyDescent="0.25">
      <c r="A4618" t="str">
        <f t="shared" si="573"/>
        <v>missing</v>
      </c>
      <c r="B4618" t="str">
        <f t="shared" si="574"/>
        <v>missing</v>
      </c>
      <c r="C4618" t="str">
        <f>SUBSTITUTE(SUBSTITUTE(SUBSTITUTE(SUBSTITUTE(SUBSTITUTE(I4618," Dual Core","")," Quad Core","")," Quad-Core","")," Dual-Core","")," APU","")</f>
        <v>Intel Xeon Gold 6448H</v>
      </c>
      <c r="D4618" t="str">
        <f t="shared" si="575"/>
        <v>Intel</v>
      </c>
      <c r="E4618" t="str">
        <f t="shared" si="576"/>
        <v>Xeon Gold 6448H</v>
      </c>
      <c r="F4618" t="str">
        <f t="shared" si="577"/>
        <v>6448H</v>
      </c>
      <c r="G4618" t="str">
        <f t="shared" si="578"/>
        <v>6448H</v>
      </c>
      <c r="H4618" t="str">
        <f t="shared" si="572"/>
        <v>Intel Xeon Gold 6448H</v>
      </c>
      <c r="I4618" t="s">
        <v>11300</v>
      </c>
      <c r="J4618" t="s">
        <v>10191</v>
      </c>
      <c r="K4618" t="s">
        <v>451</v>
      </c>
      <c r="L4618" t="s">
        <v>494</v>
      </c>
      <c r="M4618">
        <v>32</v>
      </c>
      <c r="N4618">
        <v>64</v>
      </c>
      <c r="O4618" t="s">
        <v>752</v>
      </c>
      <c r="P4618" t="s">
        <v>2796</v>
      </c>
      <c r="Q4618" t="s">
        <v>11301</v>
      </c>
      <c r="R4618" t="str">
        <f>IF(COUNTIF(cpus!B:B, C4618)&gt;0, "found", "Missing")</f>
        <v>found</v>
      </c>
      <c r="S4618" t="str">
        <f>IF(COUNTIF(cpus!C:C, G4618)&gt;0, "found", "Missing")</f>
        <v>found</v>
      </c>
    </row>
    <row r="4619" spans="1:19" x14ac:dyDescent="0.25">
      <c r="A4619" t="str">
        <f t="shared" si="573"/>
        <v>missing</v>
      </c>
      <c r="B4619" t="str">
        <f t="shared" si="574"/>
        <v>missing</v>
      </c>
      <c r="C4619" t="str">
        <f>SUBSTITUTE(SUBSTITUTE(SUBSTITUTE(SUBSTITUTE(SUBSTITUTE(I4619," Dual Core","")," Quad Core","")," Quad-Core","")," Dual-Core","")," APU","")</f>
        <v>Intel Xeon Gold 6448Y</v>
      </c>
      <c r="D4619" t="str">
        <f t="shared" si="575"/>
        <v>Intel</v>
      </c>
      <c r="E4619" t="str">
        <f t="shared" si="576"/>
        <v>Xeon Gold 6448Y</v>
      </c>
      <c r="F4619" t="str">
        <f t="shared" si="577"/>
        <v>6448Y</v>
      </c>
      <c r="G4619" t="str">
        <f t="shared" si="578"/>
        <v>6448Y</v>
      </c>
      <c r="H4619" t="str">
        <f t="shared" si="572"/>
        <v>Intel Xeon Gold 6448Y</v>
      </c>
      <c r="I4619" t="s">
        <v>11302</v>
      </c>
      <c r="J4619" t="s">
        <v>10191</v>
      </c>
      <c r="K4619" t="s">
        <v>529</v>
      </c>
      <c r="L4619" t="s">
        <v>494</v>
      </c>
      <c r="M4619">
        <v>32</v>
      </c>
      <c r="N4619">
        <v>64</v>
      </c>
      <c r="O4619" t="s">
        <v>3064</v>
      </c>
      <c r="P4619" t="s">
        <v>1886</v>
      </c>
      <c r="Q4619" t="s">
        <v>11303</v>
      </c>
      <c r="R4619" t="str">
        <f>IF(COUNTIF(cpus!B:B, C4619)&gt;0, "found", "Missing")</f>
        <v>found</v>
      </c>
      <c r="S4619" t="str">
        <f>IF(COUNTIF(cpus!C:C, G4619)&gt;0, "found", "Missing")</f>
        <v>found</v>
      </c>
    </row>
    <row r="4620" spans="1:19" x14ac:dyDescent="0.25">
      <c r="A4620" t="str">
        <f t="shared" si="573"/>
        <v>missing</v>
      </c>
      <c r="B4620" t="str">
        <f t="shared" si="574"/>
        <v>missing</v>
      </c>
      <c r="C4620" t="str">
        <f>SUBSTITUTE(SUBSTITUTE(SUBSTITUTE(SUBSTITUTE(SUBSTITUTE(I4620," Dual Core","")," Quad Core","")," Quad-Core","")," Dual-Core","")," APU","")</f>
        <v>Intel Xeon Gold 6450C</v>
      </c>
      <c r="D4620" t="str">
        <f t="shared" si="575"/>
        <v>Intel</v>
      </c>
      <c r="E4620" t="str">
        <f t="shared" si="576"/>
        <v>Xeon Gold 6450C</v>
      </c>
      <c r="F4620" t="str">
        <f t="shared" si="577"/>
        <v>6450C</v>
      </c>
      <c r="G4620" t="str">
        <f t="shared" si="578"/>
        <v>6450C</v>
      </c>
      <c r="H4620" t="str">
        <f t="shared" si="572"/>
        <v>Intel Xeon Gold 6450C</v>
      </c>
      <c r="I4620" t="s">
        <v>11304</v>
      </c>
      <c r="J4620" t="s">
        <v>10191</v>
      </c>
      <c r="K4620" t="s">
        <v>2029</v>
      </c>
      <c r="L4620" t="s">
        <v>826</v>
      </c>
      <c r="M4620">
        <v>30</v>
      </c>
      <c r="N4620">
        <v>60</v>
      </c>
      <c r="O4620" t="s">
        <v>11305</v>
      </c>
      <c r="P4620" t="s">
        <v>1897</v>
      </c>
      <c r="Q4620" t="s">
        <v>11306</v>
      </c>
      <c r="R4620" t="str">
        <f>IF(COUNTIF(cpus!B:B, C4620)&gt;0, "found", "Missing")</f>
        <v>found</v>
      </c>
      <c r="S4620" t="str">
        <f>IF(COUNTIF(cpus!C:C, G4620)&gt;0, "found", "Missing")</f>
        <v>found</v>
      </c>
    </row>
    <row r="4621" spans="1:19" x14ac:dyDescent="0.25">
      <c r="A4621" t="str">
        <f t="shared" si="573"/>
        <v>missing</v>
      </c>
      <c r="B4621" t="str">
        <f t="shared" si="574"/>
        <v>missing</v>
      </c>
      <c r="C4621" t="str">
        <f>SUBSTITUTE(SUBSTITUTE(SUBSTITUTE(SUBSTITUTE(SUBSTITUTE(I4621," Dual Core","")," Quad Core","")," Quad-Core","")," Dual-Core","")," APU","")</f>
        <v>Intel Xeon Gold 6526Y</v>
      </c>
      <c r="D4621" t="str">
        <f t="shared" si="575"/>
        <v>Intel</v>
      </c>
      <c r="E4621" t="str">
        <f t="shared" si="576"/>
        <v>Xeon Gold 6526Y</v>
      </c>
      <c r="F4621" t="str">
        <f t="shared" si="577"/>
        <v>6526Y</v>
      </c>
      <c r="G4621" t="str">
        <f t="shared" si="578"/>
        <v>6526Y</v>
      </c>
      <c r="H4621" t="str">
        <f t="shared" si="572"/>
        <v>Intel Xeon Gold 6526Y</v>
      </c>
      <c r="I4621" t="s">
        <v>11307</v>
      </c>
      <c r="J4621" t="s">
        <v>10191</v>
      </c>
      <c r="K4621" t="s">
        <v>627</v>
      </c>
      <c r="L4621" t="s">
        <v>422</v>
      </c>
      <c r="M4621">
        <v>16</v>
      </c>
      <c r="N4621">
        <v>32</v>
      </c>
      <c r="O4621" t="s">
        <v>11284</v>
      </c>
      <c r="P4621" t="s">
        <v>2048</v>
      </c>
      <c r="Q4621" t="s">
        <v>11308</v>
      </c>
      <c r="R4621" t="str">
        <f>IF(COUNTIF(cpus!B:B, C4621)&gt;0, "found", "Missing")</f>
        <v>found</v>
      </c>
      <c r="S4621" t="str">
        <f>IF(COUNTIF(cpus!C:C, G4621)&gt;0, "found", "Missing")</f>
        <v>found</v>
      </c>
    </row>
    <row r="4622" spans="1:19" x14ac:dyDescent="0.25">
      <c r="A4622" t="str">
        <f t="shared" si="573"/>
        <v>missing</v>
      </c>
      <c r="B4622" t="str">
        <f t="shared" ref="B4622:B4659" si="579">IF(COUNTIF(C4622,"*[Dual CPU]*"),"found","missing")</f>
        <v>missing</v>
      </c>
      <c r="C4622" t="str">
        <f>SUBSTITUTE(SUBSTITUTE(SUBSTITUTE(SUBSTITUTE(SUBSTITUTE(I4622," Dual Core","")," Quad Core","")," Quad-Core","")," Dual-Core","")," APU","")</f>
        <v>Intel Xeon Gold 6530</v>
      </c>
      <c r="D4622" t="str">
        <f t="shared" si="575"/>
        <v>Intel</v>
      </c>
      <c r="E4622" t="str">
        <f t="shared" si="576"/>
        <v>Xeon Gold 6530</v>
      </c>
      <c r="F4622" t="str">
        <f t="shared" si="577"/>
        <v>6530</v>
      </c>
      <c r="G4622" t="str">
        <f t="shared" si="578"/>
        <v>6530</v>
      </c>
      <c r="H4622" t="str">
        <f t="shared" si="572"/>
        <v>Intel Xeon Gold 6530</v>
      </c>
      <c r="I4622" t="s">
        <v>11309</v>
      </c>
      <c r="J4622" t="s">
        <v>10191</v>
      </c>
      <c r="K4622" t="s">
        <v>529</v>
      </c>
      <c r="L4622" t="s">
        <v>1917</v>
      </c>
      <c r="M4622">
        <v>32</v>
      </c>
      <c r="N4622">
        <v>64</v>
      </c>
      <c r="O4622" t="s">
        <v>10143</v>
      </c>
      <c r="P4622" t="s">
        <v>2048</v>
      </c>
      <c r="Q4622" t="s">
        <v>11310</v>
      </c>
      <c r="R4622" t="str">
        <f>IF(COUNTIF(cpus!B:B, C4622)&gt;0, "found", "Missing")</f>
        <v>found</v>
      </c>
      <c r="S4622" t="str">
        <f>IF(COUNTIF(cpus!C:C, G4622)&gt;0, "found", "Missing")</f>
        <v>found</v>
      </c>
    </row>
    <row r="4623" spans="1:19" x14ac:dyDescent="0.25">
      <c r="A4623" t="str">
        <f t="shared" si="573"/>
        <v>missing</v>
      </c>
      <c r="B4623" t="str">
        <f t="shared" si="579"/>
        <v>missing</v>
      </c>
      <c r="C4623" t="str">
        <f>SUBSTITUTE(SUBSTITUTE(SUBSTITUTE(SUBSTITUTE(SUBSTITUTE(I4623," Dual Core","")," Quad Core","")," Quad-Core","")," Dual-Core","")," APU","")</f>
        <v>Intel Xeon Gold 6534</v>
      </c>
      <c r="D4623" t="str">
        <f t="shared" si="575"/>
        <v>Intel</v>
      </c>
      <c r="E4623" t="str">
        <f t="shared" si="576"/>
        <v>Xeon Gold 6534</v>
      </c>
      <c r="F4623" t="str">
        <f t="shared" si="577"/>
        <v>6534</v>
      </c>
      <c r="G4623" t="str">
        <f t="shared" si="578"/>
        <v>6534</v>
      </c>
      <c r="H4623" t="str">
        <f t="shared" si="572"/>
        <v>Intel Xeon Gold 6534</v>
      </c>
      <c r="I4623" t="s">
        <v>11311</v>
      </c>
      <c r="J4623" t="s">
        <v>10191</v>
      </c>
      <c r="K4623" t="s">
        <v>422</v>
      </c>
      <c r="L4623" t="s">
        <v>418</v>
      </c>
      <c r="M4623">
        <v>8</v>
      </c>
      <c r="N4623">
        <v>16</v>
      </c>
      <c r="O4623" t="s">
        <v>11284</v>
      </c>
      <c r="P4623" t="s">
        <v>2874</v>
      </c>
      <c r="Q4623" t="s">
        <v>11312</v>
      </c>
      <c r="R4623" t="str">
        <f>IF(COUNTIF(cpus!B:B, C4623)&gt;0, "found", "Missing")</f>
        <v>found</v>
      </c>
      <c r="S4623" t="str">
        <f>IF(COUNTIF(cpus!C:C, G4623)&gt;0, "found", "Missing")</f>
        <v>found</v>
      </c>
    </row>
    <row r="4624" spans="1:19" x14ac:dyDescent="0.25">
      <c r="A4624" t="str">
        <f t="shared" si="573"/>
        <v>missing</v>
      </c>
      <c r="B4624" t="str">
        <f t="shared" si="579"/>
        <v>missing</v>
      </c>
      <c r="C4624" t="str">
        <f>SUBSTITUTE(SUBSTITUTE(SUBSTITUTE(SUBSTITUTE(SUBSTITUTE(I4624," Dual Core","")," Quad Core","")," Quad-Core","")," Dual-Core","")," APU","")</f>
        <v>Intel Xeon Gold 6538N</v>
      </c>
      <c r="D4624" t="str">
        <f t="shared" si="575"/>
        <v>Intel</v>
      </c>
      <c r="E4624" t="str">
        <f t="shared" si="576"/>
        <v>Xeon Gold 6538N</v>
      </c>
      <c r="F4624" t="str">
        <f t="shared" si="577"/>
        <v>6538N</v>
      </c>
      <c r="G4624" t="str">
        <f t="shared" si="578"/>
        <v>6538N</v>
      </c>
      <c r="H4624" t="str">
        <f t="shared" si="572"/>
        <v>Intel Xeon Gold 6538N</v>
      </c>
      <c r="I4624" t="s">
        <v>11313</v>
      </c>
      <c r="J4624" t="s">
        <v>10191</v>
      </c>
      <c r="K4624" t="s">
        <v>529</v>
      </c>
      <c r="L4624" t="s">
        <v>494</v>
      </c>
      <c r="M4624">
        <v>32</v>
      </c>
      <c r="N4624">
        <v>64</v>
      </c>
      <c r="O4624" t="s">
        <v>10132</v>
      </c>
      <c r="P4624" t="s">
        <v>1873</v>
      </c>
      <c r="Q4624" t="s">
        <v>11314</v>
      </c>
      <c r="R4624" t="str">
        <f>IF(COUNTIF(cpus!B:B, C4624)&gt;0, "found", "Missing")</f>
        <v>found</v>
      </c>
      <c r="S4624" t="str">
        <f>IF(COUNTIF(cpus!C:C, G4624)&gt;0, "found", "Missing")</f>
        <v>found</v>
      </c>
    </row>
    <row r="4625" spans="1:19" x14ac:dyDescent="0.25">
      <c r="A4625" t="str">
        <f t="shared" si="573"/>
        <v>missing</v>
      </c>
      <c r="B4625" t="str">
        <f t="shared" si="579"/>
        <v>missing</v>
      </c>
      <c r="C4625" t="str">
        <f>SUBSTITUTE(SUBSTITUTE(SUBSTITUTE(SUBSTITUTE(SUBSTITUTE(I4625," Dual Core","")," Quad Core","")," Quad-Core","")," Dual-Core","")," APU","")</f>
        <v>Intel Xeon Gold 6542Y</v>
      </c>
      <c r="D4625" t="str">
        <f t="shared" si="575"/>
        <v>Intel</v>
      </c>
      <c r="E4625" t="str">
        <f t="shared" si="576"/>
        <v>Xeon Gold 6542Y</v>
      </c>
      <c r="F4625" t="str">
        <f t="shared" si="577"/>
        <v>6542Y</v>
      </c>
      <c r="G4625" t="str">
        <f t="shared" si="578"/>
        <v>6542Y</v>
      </c>
      <c r="H4625" t="str">
        <f t="shared" si="572"/>
        <v>Intel Xeon Gold 6542Y</v>
      </c>
      <c r="I4625" t="s">
        <v>11315</v>
      </c>
      <c r="J4625" t="s">
        <v>10191</v>
      </c>
      <c r="K4625" t="s">
        <v>473</v>
      </c>
      <c r="L4625" t="s">
        <v>494</v>
      </c>
      <c r="M4625">
        <v>24</v>
      </c>
      <c r="N4625">
        <v>48</v>
      </c>
      <c r="O4625" t="s">
        <v>752</v>
      </c>
      <c r="P4625" t="s">
        <v>2874</v>
      </c>
      <c r="Q4625" t="s">
        <v>11316</v>
      </c>
      <c r="R4625" t="str">
        <f>IF(COUNTIF(cpus!B:B, C4625)&gt;0, "found", "Missing")</f>
        <v>found</v>
      </c>
      <c r="S4625" t="str">
        <f>IF(COUNTIF(cpus!C:C, G4625)&gt;0, "found", "Missing")</f>
        <v>found</v>
      </c>
    </row>
    <row r="4626" spans="1:19" x14ac:dyDescent="0.25">
      <c r="A4626" t="str">
        <f t="shared" si="573"/>
        <v>missing</v>
      </c>
      <c r="B4626" t="str">
        <f t="shared" si="579"/>
        <v>missing</v>
      </c>
      <c r="C4626" t="str">
        <f>SUBSTITUTE(SUBSTITUTE(SUBSTITUTE(SUBSTITUTE(SUBSTITUTE(I4626," Dual Core","")," Quad Core","")," Quad-Core","")," Dual-Core","")," APU","")</f>
        <v>Intel Xeon Gold 6544Y</v>
      </c>
      <c r="D4626" t="str">
        <f t="shared" si="575"/>
        <v>Intel</v>
      </c>
      <c r="E4626" t="str">
        <f t="shared" si="576"/>
        <v>Xeon Gold 6544Y</v>
      </c>
      <c r="F4626" t="str">
        <f t="shared" si="577"/>
        <v>6544Y</v>
      </c>
      <c r="G4626" t="str">
        <f t="shared" si="578"/>
        <v>6544Y</v>
      </c>
      <c r="H4626" t="str">
        <f t="shared" si="572"/>
        <v>Intel Xeon Gold 6544Y</v>
      </c>
      <c r="I4626" t="s">
        <v>11317</v>
      </c>
      <c r="J4626" t="s">
        <v>10191</v>
      </c>
      <c r="K4626" t="s">
        <v>426</v>
      </c>
      <c r="L4626" t="s">
        <v>494</v>
      </c>
      <c r="M4626">
        <v>16</v>
      </c>
      <c r="N4626">
        <v>32</v>
      </c>
      <c r="O4626" t="s">
        <v>10143</v>
      </c>
      <c r="P4626" t="s">
        <v>2874</v>
      </c>
      <c r="Q4626" t="s">
        <v>11318</v>
      </c>
      <c r="R4626" t="str">
        <f>IF(COUNTIF(cpus!B:B, C4626)&gt;0, "found", "Missing")</f>
        <v>found</v>
      </c>
      <c r="S4626" t="str">
        <f>IF(COUNTIF(cpus!C:C, G4626)&gt;0, "found", "Missing")</f>
        <v>found</v>
      </c>
    </row>
    <row r="4627" spans="1:19" x14ac:dyDescent="0.25">
      <c r="A4627" t="str">
        <f t="shared" si="573"/>
        <v>missing</v>
      </c>
      <c r="B4627" t="str">
        <f t="shared" si="579"/>
        <v>missing</v>
      </c>
      <c r="C4627" t="str">
        <f>SUBSTITUTE(SUBSTITUTE(SUBSTITUTE(SUBSTITUTE(SUBSTITUTE(I4627," Dual Core","")," Quad Core","")," Quad-Core","")," Dual-Core","")," APU","")</f>
        <v>Intel Xeon Gold 6548N</v>
      </c>
      <c r="D4627" t="str">
        <f t="shared" si="575"/>
        <v>Intel</v>
      </c>
      <c r="E4627" t="str">
        <f t="shared" si="576"/>
        <v>Xeon Gold 6548N</v>
      </c>
      <c r="F4627" t="str">
        <f t="shared" si="577"/>
        <v>6548N</v>
      </c>
      <c r="G4627" t="str">
        <f t="shared" si="578"/>
        <v>6548N</v>
      </c>
      <c r="H4627" t="str">
        <f t="shared" si="572"/>
        <v>Intel Xeon Gold 6548N</v>
      </c>
      <c r="I4627" t="s">
        <v>11319</v>
      </c>
      <c r="J4627" t="s">
        <v>10191</v>
      </c>
      <c r="K4627" t="s">
        <v>627</v>
      </c>
      <c r="L4627" t="s">
        <v>494</v>
      </c>
      <c r="M4627">
        <v>32</v>
      </c>
      <c r="N4627">
        <v>64</v>
      </c>
      <c r="O4627" t="s">
        <v>752</v>
      </c>
      <c r="P4627" t="s">
        <v>1897</v>
      </c>
      <c r="Q4627" t="s">
        <v>11320</v>
      </c>
      <c r="R4627" t="str">
        <f>IF(COUNTIF(cpus!B:B, C4627)&gt;0, "found", "Missing")</f>
        <v>found</v>
      </c>
      <c r="S4627" t="str">
        <f>IF(COUNTIF(cpus!C:C, G4627)&gt;0, "found", "Missing")</f>
        <v>found</v>
      </c>
    </row>
    <row r="4628" spans="1:19" x14ac:dyDescent="0.25">
      <c r="A4628" t="str">
        <f t="shared" si="573"/>
        <v>missing</v>
      </c>
      <c r="B4628" t="str">
        <f t="shared" si="579"/>
        <v>missing</v>
      </c>
      <c r="C4628" t="str">
        <f>SUBSTITUTE(SUBSTITUTE(SUBSTITUTE(SUBSTITUTE(SUBSTITUTE(I4628," Dual Core","")," Quad Core","")," Quad-Core","")," Dual-Core","")," APU","")</f>
        <v>Intel Xeon Gold 6548Y+</v>
      </c>
      <c r="D4628" t="str">
        <f t="shared" si="575"/>
        <v>Intel</v>
      </c>
      <c r="E4628" t="str">
        <f t="shared" si="576"/>
        <v>Xeon Gold 6548Y+</v>
      </c>
      <c r="F4628" t="str">
        <f t="shared" si="577"/>
        <v>6548Y+</v>
      </c>
      <c r="G4628" t="str">
        <f t="shared" si="578"/>
        <v>6548Y+</v>
      </c>
      <c r="H4628" t="str">
        <f t="shared" si="572"/>
        <v>Intel Xeon Gold 6548Y+</v>
      </c>
      <c r="I4628" t="s">
        <v>11321</v>
      </c>
      <c r="J4628" t="s">
        <v>10191</v>
      </c>
      <c r="K4628" t="s">
        <v>457</v>
      </c>
      <c r="L4628" t="s">
        <v>494</v>
      </c>
      <c r="M4628">
        <v>32</v>
      </c>
      <c r="N4628">
        <v>64</v>
      </c>
      <c r="O4628" t="s">
        <v>10132</v>
      </c>
      <c r="P4628" t="s">
        <v>1873</v>
      </c>
      <c r="Q4628" t="s">
        <v>11322</v>
      </c>
      <c r="R4628" t="str">
        <f>IF(COUNTIF(cpus!B:B, C4628)&gt;0, "found", "Missing")</f>
        <v>found</v>
      </c>
      <c r="S4628" t="str">
        <f>IF(COUNTIF(cpus!C:C, G4628)&gt;0, "found", "Missing")</f>
        <v>found</v>
      </c>
    </row>
    <row r="4629" spans="1:19" x14ac:dyDescent="0.25">
      <c r="A4629" t="str">
        <f t="shared" si="573"/>
        <v>missing</v>
      </c>
      <c r="B4629" t="str">
        <f t="shared" si="579"/>
        <v>missing</v>
      </c>
      <c r="C4629" t="str">
        <f>SUBSTITUTE(SUBSTITUTE(SUBSTITUTE(SUBSTITUTE(SUBSTITUTE(I4629," Dual Core","")," Quad Core","")," Quad-Core","")," Dual-Core","")," APU","")</f>
        <v>Intel Xeon Gold 6554S</v>
      </c>
      <c r="D4629" t="str">
        <f t="shared" si="575"/>
        <v>Intel</v>
      </c>
      <c r="E4629" t="str">
        <f t="shared" si="576"/>
        <v>Xeon Gold 6554S</v>
      </c>
      <c r="F4629" t="str">
        <f t="shared" si="577"/>
        <v>6554S</v>
      </c>
      <c r="G4629" t="str">
        <f t="shared" si="578"/>
        <v>6554S</v>
      </c>
      <c r="H4629" t="str">
        <f t="shared" ref="H4629:H4692" si="580">IFERROR(LEFT(C4629, SEARCH(" @", C4629) - 1), C4629)</f>
        <v>Intel Xeon Gold 6554S</v>
      </c>
      <c r="I4629" t="s">
        <v>11323</v>
      </c>
      <c r="J4629" t="s">
        <v>10191</v>
      </c>
      <c r="K4629" t="s">
        <v>632</v>
      </c>
      <c r="L4629" t="s">
        <v>1917</v>
      </c>
      <c r="M4629">
        <v>36</v>
      </c>
      <c r="N4629">
        <v>72</v>
      </c>
      <c r="O4629" t="s">
        <v>10143</v>
      </c>
      <c r="P4629" t="s">
        <v>1897</v>
      </c>
      <c r="Q4629" t="s">
        <v>11324</v>
      </c>
      <c r="R4629" t="str">
        <f>IF(COUNTIF(cpus!B:B, C4629)&gt;0, "found", "Missing")</f>
        <v>found</v>
      </c>
      <c r="S4629" t="str">
        <f>IF(COUNTIF(cpus!C:C, G4629)&gt;0, "found", "Missing")</f>
        <v>found</v>
      </c>
    </row>
    <row r="4630" spans="1:19" x14ac:dyDescent="0.25">
      <c r="A4630" t="str">
        <f t="shared" si="573"/>
        <v>missing</v>
      </c>
      <c r="B4630" t="str">
        <f t="shared" si="579"/>
        <v>missing</v>
      </c>
      <c r="C4630" t="str">
        <f>SUBSTITUTE(SUBSTITUTE(SUBSTITUTE(SUBSTITUTE(SUBSTITUTE(I4630," Dual Core","")," Quad Core","")," Quad-Core","")," Dual-Core","")," APU","")</f>
        <v>Intel Xeon L3110 @ 3.00GHz</v>
      </c>
      <c r="D4630" t="str">
        <f t="shared" si="575"/>
        <v>Intel</v>
      </c>
      <c r="E4630" t="str">
        <f t="shared" si="576"/>
        <v>Xeon L3110</v>
      </c>
      <c r="F4630" t="str">
        <f t="shared" si="577"/>
        <v>Xeon L3110</v>
      </c>
      <c r="G4630" t="str">
        <f t="shared" si="578"/>
        <v>L3110</v>
      </c>
      <c r="H4630" t="str">
        <f t="shared" si="580"/>
        <v>Intel Xeon L3110</v>
      </c>
      <c r="I4630" t="s">
        <v>11325</v>
      </c>
      <c r="J4630" t="s">
        <v>6503</v>
      </c>
      <c r="K4630" t="s">
        <v>2017</v>
      </c>
      <c r="M4630">
        <v>2</v>
      </c>
      <c r="N4630">
        <v>2</v>
      </c>
      <c r="O4630" t="s">
        <v>985</v>
      </c>
      <c r="P4630" t="s">
        <v>1870</v>
      </c>
      <c r="Q4630" t="s">
        <v>11326</v>
      </c>
      <c r="R4630" t="str">
        <f>IF(COUNTIF(cpus!B:B, C4630)&gt;0, "found", "Missing")</f>
        <v>found</v>
      </c>
      <c r="S4630" t="str">
        <f>IF(COUNTIF(cpus!C:C, G4630)&gt;0, "found", "Missing")</f>
        <v>found</v>
      </c>
    </row>
    <row r="4631" spans="1:19" x14ac:dyDescent="0.25">
      <c r="A4631" t="str">
        <f t="shared" si="573"/>
        <v>missing</v>
      </c>
      <c r="B4631" t="str">
        <f t="shared" si="579"/>
        <v>missing</v>
      </c>
      <c r="C4631" t="str">
        <f>SUBSTITUTE(SUBSTITUTE(SUBSTITUTE(SUBSTITUTE(SUBSTITUTE(I4631," Dual Core","")," Quad Core","")," Quad-Core","")," Dual-Core","")," APU","")</f>
        <v>Intel Xeon L3360 @ 2.83GHz</v>
      </c>
      <c r="D4631" t="str">
        <f t="shared" si="575"/>
        <v>Intel</v>
      </c>
      <c r="E4631" t="str">
        <f t="shared" si="576"/>
        <v>Xeon L3360</v>
      </c>
      <c r="F4631" t="str">
        <f t="shared" si="577"/>
        <v>Xeon L3360</v>
      </c>
      <c r="G4631" t="str">
        <f t="shared" si="578"/>
        <v>L3360</v>
      </c>
      <c r="H4631" t="str">
        <f t="shared" si="580"/>
        <v>Intel Xeon L3360</v>
      </c>
      <c r="I4631" t="s">
        <v>11327</v>
      </c>
      <c r="J4631" t="s">
        <v>6503</v>
      </c>
      <c r="K4631" t="s">
        <v>627</v>
      </c>
      <c r="M4631">
        <v>4</v>
      </c>
      <c r="N4631">
        <v>4</v>
      </c>
      <c r="O4631" t="s">
        <v>424</v>
      </c>
      <c r="P4631" t="s">
        <v>1938</v>
      </c>
      <c r="Q4631" t="s">
        <v>11328</v>
      </c>
      <c r="R4631" t="str">
        <f>IF(COUNTIF(cpus!B:B, C4631)&gt;0, "found", "Missing")</f>
        <v>found</v>
      </c>
      <c r="S4631" t="str">
        <f>IF(COUNTIF(cpus!C:C, G4631)&gt;0, "found", "Missing")</f>
        <v>found</v>
      </c>
    </row>
    <row r="4632" spans="1:19" x14ac:dyDescent="0.25">
      <c r="A4632" t="str">
        <f t="shared" si="573"/>
        <v>missing</v>
      </c>
      <c r="B4632" t="str">
        <f t="shared" si="579"/>
        <v>missing</v>
      </c>
      <c r="C4632" t="str">
        <f>SUBSTITUTE(SUBSTITUTE(SUBSTITUTE(SUBSTITUTE(SUBSTITUTE(I4632," Dual Core","")," Quad Core","")," Quad-Core","")," Dual-Core","")," APU","")</f>
        <v>Intel Xeon L3406 @ 2.27GHz</v>
      </c>
      <c r="D4632" t="str">
        <f t="shared" si="575"/>
        <v>Intel</v>
      </c>
      <c r="E4632" t="str">
        <f t="shared" si="576"/>
        <v>Xeon L3406</v>
      </c>
      <c r="F4632" t="str">
        <f t="shared" si="577"/>
        <v>Xeon L3406</v>
      </c>
      <c r="G4632" t="str">
        <f t="shared" si="578"/>
        <v>L3406</v>
      </c>
      <c r="H4632" t="str">
        <f t="shared" si="580"/>
        <v>Intel Xeon L3406</v>
      </c>
      <c r="I4632" t="s">
        <v>11329</v>
      </c>
      <c r="J4632" t="s">
        <v>7315</v>
      </c>
      <c r="K4632" t="s">
        <v>826</v>
      </c>
      <c r="L4632" t="s">
        <v>457</v>
      </c>
      <c r="M4632">
        <v>2</v>
      </c>
      <c r="N4632">
        <v>4</v>
      </c>
      <c r="O4632" t="s">
        <v>2966</v>
      </c>
      <c r="P4632" t="s">
        <v>2451</v>
      </c>
      <c r="Q4632" t="s">
        <v>11330</v>
      </c>
      <c r="R4632" t="str">
        <f>IF(COUNTIF(cpus!B:B, C4632)&gt;0, "found", "Missing")</f>
        <v>found</v>
      </c>
      <c r="S4632" t="str">
        <f>IF(COUNTIF(cpus!C:C, G4632)&gt;0, "found", "Missing")</f>
        <v>found</v>
      </c>
    </row>
    <row r="4633" spans="1:19" x14ac:dyDescent="0.25">
      <c r="A4633" t="str">
        <f t="shared" si="573"/>
        <v>missing</v>
      </c>
      <c r="B4633" t="str">
        <f t="shared" si="579"/>
        <v>missing</v>
      </c>
      <c r="C4633" t="str">
        <f>SUBSTITUTE(SUBSTITUTE(SUBSTITUTE(SUBSTITUTE(SUBSTITUTE(I4633," Dual Core","")," Quad Core","")," Quad-Core","")," Dual-Core","")," APU","")</f>
        <v>Intel Xeon L3426 @ 1.87GHz</v>
      </c>
      <c r="D4633" t="str">
        <f t="shared" si="575"/>
        <v>Intel</v>
      </c>
      <c r="E4633" t="str">
        <f t="shared" si="576"/>
        <v>Xeon L3426</v>
      </c>
      <c r="F4633" t="str">
        <f t="shared" si="577"/>
        <v>Xeon L3426</v>
      </c>
      <c r="G4633" t="str">
        <f t="shared" si="578"/>
        <v>L3426</v>
      </c>
      <c r="H4633" t="str">
        <f t="shared" si="580"/>
        <v>Intel Xeon L3426</v>
      </c>
      <c r="I4633" t="s">
        <v>11331</v>
      </c>
      <c r="J4633" t="s">
        <v>7315</v>
      </c>
      <c r="K4633" t="s">
        <v>1309</v>
      </c>
      <c r="L4633" t="s">
        <v>469</v>
      </c>
      <c r="M4633">
        <v>4</v>
      </c>
      <c r="N4633">
        <v>8</v>
      </c>
      <c r="O4633" t="s">
        <v>985</v>
      </c>
      <c r="P4633" t="s">
        <v>2451</v>
      </c>
      <c r="Q4633" t="s">
        <v>11332</v>
      </c>
      <c r="R4633" t="str">
        <f>IF(COUNTIF(cpus!B:B, C4633)&gt;0, "found", "Missing")</f>
        <v>found</v>
      </c>
      <c r="S4633" t="str">
        <f>IF(COUNTIF(cpus!C:C, G4633)&gt;0, "found", "Missing")</f>
        <v>found</v>
      </c>
    </row>
    <row r="4634" spans="1:19" x14ac:dyDescent="0.25">
      <c r="A4634" t="str">
        <f t="shared" si="573"/>
        <v>missing</v>
      </c>
      <c r="B4634" t="str">
        <f t="shared" si="579"/>
        <v>missing</v>
      </c>
      <c r="C4634" t="str">
        <f>SUBSTITUTE(SUBSTITUTE(SUBSTITUTE(SUBSTITUTE(SUBSTITUTE(I4634," Dual Core","")," Quad Core","")," Quad-Core","")," Dual-Core","")," APU","")</f>
        <v>Intel Xeon L5238 @ 2.66GHz</v>
      </c>
      <c r="D4634" t="str">
        <f t="shared" si="575"/>
        <v>Intel</v>
      </c>
      <c r="E4634" t="str">
        <f t="shared" si="576"/>
        <v>Xeon L5238</v>
      </c>
      <c r="F4634" t="str">
        <f t="shared" si="577"/>
        <v>Xeon L5238</v>
      </c>
      <c r="G4634" t="str">
        <f t="shared" si="578"/>
        <v>L5238</v>
      </c>
      <c r="H4634" t="str">
        <f t="shared" si="580"/>
        <v>Intel Xeon L5238</v>
      </c>
      <c r="I4634" t="s">
        <v>11333</v>
      </c>
      <c r="J4634" t="s">
        <v>9391</v>
      </c>
      <c r="K4634" t="s">
        <v>758</v>
      </c>
      <c r="M4634">
        <v>2</v>
      </c>
      <c r="N4634">
        <v>2</v>
      </c>
      <c r="O4634" t="s">
        <v>623</v>
      </c>
      <c r="P4634" t="s">
        <v>2304</v>
      </c>
      <c r="Q4634" t="s">
        <v>11334</v>
      </c>
      <c r="R4634" t="str">
        <f>IF(COUNTIF(cpus!B:B, C4634)&gt;0, "found", "Missing")</f>
        <v>found</v>
      </c>
      <c r="S4634" t="str">
        <f>IF(COUNTIF(cpus!C:C, G4634)&gt;0, "found", "Missing")</f>
        <v>found</v>
      </c>
    </row>
    <row r="4635" spans="1:19" x14ac:dyDescent="0.25">
      <c r="A4635" t="str">
        <f t="shared" si="573"/>
        <v>missing</v>
      </c>
      <c r="B4635" t="str">
        <f t="shared" si="579"/>
        <v>missing</v>
      </c>
      <c r="C4635" t="str">
        <f>SUBSTITUTE(SUBSTITUTE(SUBSTITUTE(SUBSTITUTE(SUBSTITUTE(I4635," Dual Core","")," Quad Core","")," Quad-Core","")," Dual-Core","")," APU","")</f>
        <v>Intel Xeon L5240 @ 3.00GHz</v>
      </c>
      <c r="D4635" t="str">
        <f t="shared" si="575"/>
        <v>Intel</v>
      </c>
      <c r="E4635" t="str">
        <f t="shared" si="576"/>
        <v>Xeon L5240</v>
      </c>
      <c r="F4635" t="str">
        <f t="shared" si="577"/>
        <v>Xeon L5240</v>
      </c>
      <c r="G4635" t="str">
        <f t="shared" si="578"/>
        <v>L5240</v>
      </c>
      <c r="H4635" t="str">
        <f t="shared" si="580"/>
        <v>Intel Xeon L5240</v>
      </c>
      <c r="I4635" t="s">
        <v>11335</v>
      </c>
      <c r="J4635" t="s">
        <v>9391</v>
      </c>
      <c r="K4635" t="s">
        <v>2017</v>
      </c>
      <c r="M4635">
        <v>2</v>
      </c>
      <c r="N4635">
        <v>2</v>
      </c>
      <c r="O4635" t="s">
        <v>3624</v>
      </c>
      <c r="P4635" t="s">
        <v>2304</v>
      </c>
      <c r="Q4635" t="s">
        <v>11336</v>
      </c>
      <c r="R4635" t="str">
        <f>IF(COUNTIF(cpus!B:B, C4635)&gt;0, "found", "Missing")</f>
        <v>found</v>
      </c>
      <c r="S4635" t="str">
        <f>IF(COUNTIF(cpus!C:C, G4635)&gt;0, "found", "Missing")</f>
        <v>found</v>
      </c>
    </row>
    <row r="4636" spans="1:19" x14ac:dyDescent="0.25">
      <c r="A4636" t="str">
        <f t="shared" si="573"/>
        <v>missing</v>
      </c>
      <c r="B4636" t="str">
        <f t="shared" si="579"/>
        <v>missing</v>
      </c>
      <c r="C4636" t="str">
        <f>SUBSTITUTE(SUBSTITUTE(SUBSTITUTE(SUBSTITUTE(SUBSTITUTE(I4636," Dual Core","")," Quad Core","")," Quad-Core","")," Dual-Core","")," APU","")</f>
        <v>Intel Xeon L5310 @ 1.60GHz</v>
      </c>
      <c r="D4636" t="str">
        <f t="shared" si="575"/>
        <v>Intel</v>
      </c>
      <c r="E4636" t="str">
        <f t="shared" si="576"/>
        <v>Xeon L5310</v>
      </c>
      <c r="F4636" t="str">
        <f t="shared" si="577"/>
        <v>Xeon L5310</v>
      </c>
      <c r="G4636" t="str">
        <f t="shared" si="578"/>
        <v>L5310</v>
      </c>
      <c r="H4636" t="str">
        <f t="shared" si="580"/>
        <v>Intel Xeon L5310</v>
      </c>
      <c r="I4636" t="s">
        <v>11337</v>
      </c>
      <c r="J4636" t="s">
        <v>9391</v>
      </c>
      <c r="K4636" t="s">
        <v>951</v>
      </c>
      <c r="M4636">
        <v>4</v>
      </c>
      <c r="N4636">
        <v>4</v>
      </c>
      <c r="O4636" t="s">
        <v>2969</v>
      </c>
      <c r="P4636" t="s">
        <v>1992</v>
      </c>
      <c r="Q4636" t="s">
        <v>11338</v>
      </c>
      <c r="R4636" t="str">
        <f>IF(COUNTIF(cpus!B:B, C4636)&gt;0, "found", "Missing")</f>
        <v>found</v>
      </c>
      <c r="S4636" t="str">
        <f>IF(COUNTIF(cpus!C:C, G4636)&gt;0, "found", "Missing")</f>
        <v>found</v>
      </c>
    </row>
    <row r="4637" spans="1:19" x14ac:dyDescent="0.25">
      <c r="A4637" t="str">
        <f t="shared" si="573"/>
        <v>missing</v>
      </c>
      <c r="B4637" t="str">
        <f t="shared" si="579"/>
        <v>missing</v>
      </c>
      <c r="C4637" t="str">
        <f>SUBSTITUTE(SUBSTITUTE(SUBSTITUTE(SUBSTITUTE(SUBSTITUTE(I4637," Dual Core","")," Quad Core","")," Quad-Core","")," Dual-Core","")," APU","")</f>
        <v>Intel Xeon L5320 @ 1.86GHz</v>
      </c>
      <c r="D4637" t="str">
        <f t="shared" si="575"/>
        <v>Intel</v>
      </c>
      <c r="E4637" t="str">
        <f t="shared" si="576"/>
        <v>Xeon L5320</v>
      </c>
      <c r="F4637" t="str">
        <f t="shared" si="577"/>
        <v>Xeon L5320</v>
      </c>
      <c r="G4637" t="str">
        <f t="shared" si="578"/>
        <v>L5320</v>
      </c>
      <c r="H4637" t="str">
        <f t="shared" si="580"/>
        <v>Intel Xeon L5320</v>
      </c>
      <c r="I4637" t="s">
        <v>11339</v>
      </c>
      <c r="J4637" t="s">
        <v>9391</v>
      </c>
      <c r="K4637" t="s">
        <v>1309</v>
      </c>
      <c r="M4637">
        <v>4</v>
      </c>
      <c r="N4637">
        <v>4</v>
      </c>
      <c r="O4637" t="s">
        <v>2969</v>
      </c>
      <c r="P4637" t="s">
        <v>2052</v>
      </c>
      <c r="Q4637" t="s">
        <v>11340</v>
      </c>
      <c r="R4637" t="str">
        <f>IF(COUNTIF(cpus!B:B, C4637)&gt;0, "found", "Missing")</f>
        <v>found</v>
      </c>
      <c r="S4637" t="str">
        <f>IF(COUNTIF(cpus!C:C, G4637)&gt;0, "found", "Missing")</f>
        <v>found</v>
      </c>
    </row>
    <row r="4638" spans="1:19" x14ac:dyDescent="0.25">
      <c r="A4638" t="str">
        <f t="shared" si="573"/>
        <v>missing</v>
      </c>
      <c r="B4638" t="str">
        <f t="shared" si="579"/>
        <v>missing</v>
      </c>
      <c r="C4638" t="str">
        <f>SUBSTITUTE(SUBSTITUTE(SUBSTITUTE(SUBSTITUTE(SUBSTITUTE(I4638," Dual Core","")," Quad Core","")," Quad-Core","")," Dual-Core","")," APU","")</f>
        <v>Intel Xeon L5335 @ 2.00GHz</v>
      </c>
      <c r="D4638" t="str">
        <f t="shared" si="575"/>
        <v>Intel</v>
      </c>
      <c r="E4638" t="str">
        <f t="shared" si="576"/>
        <v>Xeon L5335</v>
      </c>
      <c r="F4638" t="str">
        <f t="shared" si="577"/>
        <v>Xeon L5335</v>
      </c>
      <c r="G4638" t="str">
        <f t="shared" si="578"/>
        <v>L5335</v>
      </c>
      <c r="H4638" t="str">
        <f t="shared" si="580"/>
        <v>Intel Xeon L5335</v>
      </c>
      <c r="I4638" t="s">
        <v>11341</v>
      </c>
      <c r="J4638" t="s">
        <v>9391</v>
      </c>
      <c r="K4638" t="s">
        <v>1881</v>
      </c>
      <c r="M4638">
        <v>4</v>
      </c>
      <c r="N4638">
        <v>4</v>
      </c>
      <c r="O4638" t="s">
        <v>2969</v>
      </c>
      <c r="P4638" t="s">
        <v>11342</v>
      </c>
      <c r="Q4638" t="s">
        <v>11343</v>
      </c>
      <c r="R4638" t="str">
        <f>IF(COUNTIF(cpus!B:B, C4638)&gt;0, "found", "Missing")</f>
        <v>found</v>
      </c>
      <c r="S4638" t="str">
        <f>IF(COUNTIF(cpus!C:C, G4638)&gt;0, "found", "Missing")</f>
        <v>found</v>
      </c>
    </row>
    <row r="4639" spans="1:19" x14ac:dyDescent="0.25">
      <c r="A4639" t="str">
        <f t="shared" si="573"/>
        <v>missing</v>
      </c>
      <c r="B4639" t="str">
        <f t="shared" si="579"/>
        <v>missing</v>
      </c>
      <c r="C4639" t="str">
        <f>SUBSTITUTE(SUBSTITUTE(SUBSTITUTE(SUBSTITUTE(SUBSTITUTE(I4639," Dual Core","")," Quad Core","")," Quad-Core","")," Dual-Core","")," APU","")</f>
        <v>Intel Xeon L5408 @ 2.13GHz</v>
      </c>
      <c r="D4639" t="str">
        <f t="shared" si="575"/>
        <v>Intel</v>
      </c>
      <c r="E4639" t="str">
        <f t="shared" si="576"/>
        <v>Xeon L5408</v>
      </c>
      <c r="F4639" t="str">
        <f t="shared" si="577"/>
        <v>Xeon L5408</v>
      </c>
      <c r="G4639" t="str">
        <f t="shared" si="578"/>
        <v>L5408</v>
      </c>
      <c r="H4639" t="str">
        <f t="shared" si="580"/>
        <v>Intel Xeon L5408</v>
      </c>
      <c r="I4639" t="s">
        <v>11344</v>
      </c>
      <c r="J4639" t="s">
        <v>9391</v>
      </c>
      <c r="K4639" t="s">
        <v>529</v>
      </c>
      <c r="M4639">
        <v>4</v>
      </c>
      <c r="N4639">
        <v>4</v>
      </c>
      <c r="O4639" t="s">
        <v>3624</v>
      </c>
      <c r="P4639" t="s">
        <v>1928</v>
      </c>
      <c r="Q4639" t="s">
        <v>11345</v>
      </c>
      <c r="R4639" t="str">
        <f>IF(COUNTIF(cpus!B:B, C4639)&gt;0, "found", "Missing")</f>
        <v>found</v>
      </c>
      <c r="S4639" t="str">
        <f>IF(COUNTIF(cpus!C:C, G4639)&gt;0, "found", "Missing")</f>
        <v>found</v>
      </c>
    </row>
    <row r="4640" spans="1:19" x14ac:dyDescent="0.25">
      <c r="A4640" t="str">
        <f t="shared" si="573"/>
        <v>missing</v>
      </c>
      <c r="B4640" t="str">
        <f t="shared" si="579"/>
        <v>missing</v>
      </c>
      <c r="C4640" t="str">
        <f>SUBSTITUTE(SUBSTITUTE(SUBSTITUTE(SUBSTITUTE(SUBSTITUTE(I4640," Dual Core","")," Quad Core","")," Quad-Core","")," Dual-Core","")," APU","")</f>
        <v>Intel Xeon L5410 @ 2.33GHz</v>
      </c>
      <c r="D4640" t="str">
        <f t="shared" si="575"/>
        <v>Intel</v>
      </c>
      <c r="E4640" t="str">
        <f t="shared" si="576"/>
        <v>Xeon L5410</v>
      </c>
      <c r="F4640" t="str">
        <f t="shared" si="577"/>
        <v>Xeon L5410</v>
      </c>
      <c r="G4640" t="str">
        <f t="shared" si="578"/>
        <v>L5410</v>
      </c>
      <c r="H4640" t="str">
        <f t="shared" si="580"/>
        <v>Intel Xeon L5410</v>
      </c>
      <c r="I4640" t="s">
        <v>11346</v>
      </c>
      <c r="J4640" t="s">
        <v>9391</v>
      </c>
      <c r="K4640" t="s">
        <v>826</v>
      </c>
      <c r="M4640">
        <v>4</v>
      </c>
      <c r="N4640">
        <v>4</v>
      </c>
      <c r="O4640" t="s">
        <v>2969</v>
      </c>
      <c r="P4640" t="s">
        <v>1870</v>
      </c>
      <c r="Q4640" t="s">
        <v>11347</v>
      </c>
      <c r="R4640" t="str">
        <f>IF(COUNTIF(cpus!B:B, C4640)&gt;0, "found", "Missing")</f>
        <v>found</v>
      </c>
      <c r="S4640" t="str">
        <f>IF(COUNTIF(cpus!C:C, G4640)&gt;0, "found", "Missing")</f>
        <v>found</v>
      </c>
    </row>
    <row r="4641" spans="1:19" x14ac:dyDescent="0.25">
      <c r="A4641" t="str">
        <f t="shared" si="573"/>
        <v>missing</v>
      </c>
      <c r="B4641" t="str">
        <f t="shared" si="579"/>
        <v>missing</v>
      </c>
      <c r="C4641" t="str">
        <f>SUBSTITUTE(SUBSTITUTE(SUBSTITUTE(SUBSTITUTE(SUBSTITUTE(I4641," Dual Core","")," Quad Core","")," Quad-Core","")," Dual-Core","")," APU","")</f>
        <v>Intel Xeon L5420 @ 2.50GHz</v>
      </c>
      <c r="D4641" t="str">
        <f t="shared" si="575"/>
        <v>Intel</v>
      </c>
      <c r="E4641" t="str">
        <f t="shared" si="576"/>
        <v>Xeon L5420</v>
      </c>
      <c r="F4641" t="str">
        <f t="shared" si="577"/>
        <v>Xeon L5420</v>
      </c>
      <c r="G4641" t="str">
        <f t="shared" si="578"/>
        <v>L5420</v>
      </c>
      <c r="H4641" t="str">
        <f t="shared" si="580"/>
        <v>Intel Xeon L5420</v>
      </c>
      <c r="I4641" t="s">
        <v>11348</v>
      </c>
      <c r="J4641" t="s">
        <v>9391</v>
      </c>
      <c r="K4641" t="s">
        <v>457</v>
      </c>
      <c r="M4641">
        <v>4</v>
      </c>
      <c r="N4641">
        <v>4</v>
      </c>
      <c r="O4641" t="s">
        <v>2969</v>
      </c>
      <c r="P4641" t="s">
        <v>1870</v>
      </c>
      <c r="Q4641" t="s">
        <v>11349</v>
      </c>
      <c r="R4641" t="str">
        <f>IF(COUNTIF(cpus!B:B, C4641)&gt;0, "found", "Missing")</f>
        <v>found</v>
      </c>
      <c r="S4641" t="str">
        <f>IF(COUNTIF(cpus!C:C, G4641)&gt;0, "found", "Missing")</f>
        <v>found</v>
      </c>
    </row>
    <row r="4642" spans="1:19" x14ac:dyDescent="0.25">
      <c r="A4642" t="str">
        <f t="shared" si="573"/>
        <v>missing</v>
      </c>
      <c r="B4642" t="str">
        <f t="shared" si="579"/>
        <v>missing</v>
      </c>
      <c r="C4642" t="str">
        <f>SUBSTITUTE(SUBSTITUTE(SUBSTITUTE(SUBSTITUTE(SUBSTITUTE(I4642," Dual Core","")," Quad Core","")," Quad-Core","")," Dual-Core","")," APU","")</f>
        <v>Intel Xeon L5430 @ 2.66GHz</v>
      </c>
      <c r="D4642" t="str">
        <f t="shared" si="575"/>
        <v>Intel</v>
      </c>
      <c r="E4642" t="str">
        <f t="shared" si="576"/>
        <v>Xeon L5430</v>
      </c>
      <c r="F4642" t="str">
        <f t="shared" si="577"/>
        <v>Xeon L5430</v>
      </c>
      <c r="G4642" t="str">
        <f t="shared" si="578"/>
        <v>L5430</v>
      </c>
      <c r="H4642" t="str">
        <f t="shared" si="580"/>
        <v>Intel Xeon L5430</v>
      </c>
      <c r="I4642" t="s">
        <v>11350</v>
      </c>
      <c r="J4642" t="s">
        <v>9391</v>
      </c>
      <c r="K4642" t="s">
        <v>758</v>
      </c>
      <c r="M4642">
        <v>4</v>
      </c>
      <c r="N4642">
        <v>4</v>
      </c>
      <c r="O4642" t="s">
        <v>2969</v>
      </c>
      <c r="P4642" t="s">
        <v>1973</v>
      </c>
      <c r="Q4642" t="s">
        <v>11351</v>
      </c>
      <c r="R4642" t="str">
        <f>IF(COUNTIF(cpus!B:B, C4642)&gt;0, "found", "Missing")</f>
        <v>found</v>
      </c>
      <c r="S4642" t="str">
        <f>IF(COUNTIF(cpus!C:C, G4642)&gt;0, "found", "Missing")</f>
        <v>found</v>
      </c>
    </row>
    <row r="4643" spans="1:19" x14ac:dyDescent="0.25">
      <c r="A4643" t="str">
        <f t="shared" si="573"/>
        <v>missing</v>
      </c>
      <c r="B4643" t="str">
        <f t="shared" si="579"/>
        <v>missing</v>
      </c>
      <c r="C4643" t="str">
        <f>SUBSTITUTE(SUBSTITUTE(SUBSTITUTE(SUBSTITUTE(SUBSTITUTE(I4643," Dual Core","")," Quad Core","")," Quad-Core","")," Dual-Core","")," APU","")</f>
        <v>Intel Xeon L5506 @ 2.13GHz</v>
      </c>
      <c r="D4643" t="str">
        <f t="shared" si="575"/>
        <v>Intel</v>
      </c>
      <c r="E4643" t="str">
        <f t="shared" si="576"/>
        <v>Xeon L5506</v>
      </c>
      <c r="F4643" t="str">
        <f t="shared" si="577"/>
        <v>Xeon L5506</v>
      </c>
      <c r="G4643" t="str">
        <f t="shared" si="578"/>
        <v>L5506</v>
      </c>
      <c r="H4643" t="str">
        <f t="shared" si="580"/>
        <v>Intel Xeon L5506</v>
      </c>
      <c r="I4643" t="s">
        <v>11352</v>
      </c>
      <c r="J4643" t="s">
        <v>8747</v>
      </c>
      <c r="K4643" t="s">
        <v>529</v>
      </c>
      <c r="M4643">
        <v>4</v>
      </c>
      <c r="N4643">
        <v>4</v>
      </c>
      <c r="O4643" t="s">
        <v>587</v>
      </c>
      <c r="P4643" t="s">
        <v>2547</v>
      </c>
      <c r="Q4643" t="s">
        <v>11353</v>
      </c>
      <c r="R4643" t="str">
        <f>IF(COUNTIF(cpus!B:B, C4643)&gt;0, "found", "Missing")</f>
        <v>found</v>
      </c>
      <c r="S4643" t="str">
        <f>IF(COUNTIF(cpus!C:C, G4643)&gt;0, "found", "Missing")</f>
        <v>found</v>
      </c>
    </row>
    <row r="4644" spans="1:19" x14ac:dyDescent="0.25">
      <c r="A4644" t="str">
        <f t="shared" si="573"/>
        <v>missing</v>
      </c>
      <c r="B4644" t="str">
        <f t="shared" si="579"/>
        <v>missing</v>
      </c>
      <c r="C4644" t="str">
        <f>SUBSTITUTE(SUBSTITUTE(SUBSTITUTE(SUBSTITUTE(SUBSTITUTE(I4644," Dual Core","")," Quad Core","")," Quad-Core","")," Dual-Core","")," APU","")</f>
        <v>Intel Xeon L5520 @ 2.27GHz</v>
      </c>
      <c r="D4644" t="str">
        <f t="shared" si="575"/>
        <v>Intel</v>
      </c>
      <c r="E4644" t="str">
        <f t="shared" si="576"/>
        <v>Xeon L5520</v>
      </c>
      <c r="F4644" t="str">
        <f t="shared" si="577"/>
        <v>Xeon L5520</v>
      </c>
      <c r="G4644" t="str">
        <f t="shared" si="578"/>
        <v>L5520</v>
      </c>
      <c r="H4644" t="str">
        <f t="shared" si="580"/>
        <v>Intel Xeon L5520</v>
      </c>
      <c r="I4644" t="s">
        <v>11354</v>
      </c>
      <c r="J4644" t="s">
        <v>8747</v>
      </c>
      <c r="K4644" t="s">
        <v>826</v>
      </c>
      <c r="L4644" t="s">
        <v>457</v>
      </c>
      <c r="M4644">
        <v>4</v>
      </c>
      <c r="N4644">
        <v>8</v>
      </c>
      <c r="O4644" t="s">
        <v>587</v>
      </c>
      <c r="P4644" t="s">
        <v>2451</v>
      </c>
      <c r="Q4644" t="s">
        <v>11355</v>
      </c>
      <c r="R4644" t="str">
        <f>IF(COUNTIF(cpus!B:B, C4644)&gt;0, "found", "Missing")</f>
        <v>found</v>
      </c>
      <c r="S4644" t="str">
        <f>IF(COUNTIF(cpus!C:C, G4644)&gt;0, "found", "Missing")</f>
        <v>found</v>
      </c>
    </row>
    <row r="4645" spans="1:19" x14ac:dyDescent="0.25">
      <c r="A4645" t="str">
        <f t="shared" si="573"/>
        <v>missing</v>
      </c>
      <c r="B4645" t="str">
        <f t="shared" si="579"/>
        <v>missing</v>
      </c>
      <c r="C4645" t="str">
        <f>SUBSTITUTE(SUBSTITUTE(SUBSTITUTE(SUBSTITUTE(SUBSTITUTE(I4645," Dual Core","")," Quad Core","")," Quad-Core","")," Dual-Core","")," APU","")</f>
        <v>Intel Xeon L5530 @ 2.40GHz</v>
      </c>
      <c r="D4645" t="str">
        <f t="shared" si="575"/>
        <v>Intel</v>
      </c>
      <c r="E4645" t="str">
        <f t="shared" si="576"/>
        <v>Xeon L5530</v>
      </c>
      <c r="F4645" t="str">
        <f t="shared" si="577"/>
        <v>Xeon L5530</v>
      </c>
      <c r="G4645" t="str">
        <f t="shared" si="578"/>
        <v>L5530</v>
      </c>
      <c r="H4645" t="str">
        <f t="shared" si="580"/>
        <v>Intel Xeon L5530</v>
      </c>
      <c r="I4645" t="s">
        <v>11356</v>
      </c>
      <c r="J4645" t="s">
        <v>8747</v>
      </c>
      <c r="K4645" t="s">
        <v>609</v>
      </c>
      <c r="L4645" t="s">
        <v>758</v>
      </c>
      <c r="M4645">
        <v>4</v>
      </c>
      <c r="N4645">
        <v>8</v>
      </c>
      <c r="O4645" t="s">
        <v>587</v>
      </c>
      <c r="P4645" t="s">
        <v>2052</v>
      </c>
      <c r="Q4645" t="s">
        <v>11357</v>
      </c>
      <c r="R4645" t="str">
        <f>IF(COUNTIF(cpus!B:B, C4645)&gt;0, "found", "Missing")</f>
        <v>found</v>
      </c>
      <c r="S4645" t="str">
        <f>IF(COUNTIF(cpus!C:C, G4645)&gt;0, "found", "Missing")</f>
        <v>found</v>
      </c>
    </row>
    <row r="4646" spans="1:19" x14ac:dyDescent="0.25">
      <c r="A4646" t="str">
        <f t="shared" si="573"/>
        <v>missing</v>
      </c>
      <c r="B4646" t="str">
        <f t="shared" si="579"/>
        <v>missing</v>
      </c>
      <c r="C4646" t="str">
        <f>SUBSTITUTE(SUBSTITUTE(SUBSTITUTE(SUBSTITUTE(SUBSTITUTE(I4646," Dual Core","")," Quad Core","")," Quad-Core","")," Dual-Core","")," APU","")</f>
        <v>Intel Xeon L5609 @ 1.87GHz</v>
      </c>
      <c r="D4646" t="str">
        <f t="shared" si="575"/>
        <v>Intel</v>
      </c>
      <c r="E4646" t="str">
        <f t="shared" si="576"/>
        <v>Xeon L5609</v>
      </c>
      <c r="F4646" t="str">
        <f t="shared" si="577"/>
        <v>Xeon L5609</v>
      </c>
      <c r="G4646" t="str">
        <f t="shared" si="578"/>
        <v>L5609</v>
      </c>
      <c r="H4646" t="str">
        <f t="shared" si="580"/>
        <v>Intel Xeon L5609</v>
      </c>
      <c r="I4646" t="s">
        <v>11358</v>
      </c>
      <c r="J4646" t="s">
        <v>8747</v>
      </c>
      <c r="K4646" t="s">
        <v>1309</v>
      </c>
      <c r="L4646" t="s">
        <v>1309</v>
      </c>
      <c r="M4646">
        <v>4</v>
      </c>
      <c r="N4646">
        <v>4</v>
      </c>
      <c r="O4646" t="s">
        <v>3624</v>
      </c>
      <c r="P4646" t="s">
        <v>2451</v>
      </c>
      <c r="Q4646" t="s">
        <v>11359</v>
      </c>
      <c r="R4646" t="str">
        <f>IF(COUNTIF(cpus!B:B, C4646)&gt;0, "found", "Missing")</f>
        <v>found</v>
      </c>
      <c r="S4646" t="str">
        <f>IF(COUNTIF(cpus!C:C, G4646)&gt;0, "found", "Missing")</f>
        <v>found</v>
      </c>
    </row>
    <row r="4647" spans="1:19" x14ac:dyDescent="0.25">
      <c r="A4647" t="str">
        <f t="shared" si="573"/>
        <v>missing</v>
      </c>
      <c r="B4647" t="str">
        <f t="shared" si="579"/>
        <v>missing</v>
      </c>
      <c r="C4647" t="str">
        <f>SUBSTITUTE(SUBSTITUTE(SUBSTITUTE(SUBSTITUTE(SUBSTITUTE(I4647," Dual Core","")," Quad Core","")," Quad-Core","")," Dual-Core","")," APU","")</f>
        <v>Intel Xeon L5630 @ 2.13GHz</v>
      </c>
      <c r="D4647" t="str">
        <f t="shared" si="575"/>
        <v>Intel</v>
      </c>
      <c r="E4647" t="str">
        <f t="shared" si="576"/>
        <v>Xeon L5630</v>
      </c>
      <c r="F4647" t="str">
        <f t="shared" si="577"/>
        <v>Xeon L5630</v>
      </c>
      <c r="G4647" t="str">
        <f t="shared" si="578"/>
        <v>L5630</v>
      </c>
      <c r="H4647" t="str">
        <f t="shared" si="580"/>
        <v>Intel Xeon L5630</v>
      </c>
      <c r="I4647" t="s">
        <v>11360</v>
      </c>
      <c r="J4647" t="s">
        <v>8747</v>
      </c>
      <c r="K4647" t="s">
        <v>529</v>
      </c>
      <c r="L4647" t="s">
        <v>609</v>
      </c>
      <c r="M4647">
        <v>4</v>
      </c>
      <c r="N4647">
        <v>8</v>
      </c>
      <c r="O4647" t="s">
        <v>3624</v>
      </c>
      <c r="P4647" t="s">
        <v>2451</v>
      </c>
      <c r="Q4647" t="s">
        <v>11361</v>
      </c>
      <c r="R4647" t="str">
        <f>IF(COUNTIF(cpus!B:B, C4647)&gt;0, "found", "Missing")</f>
        <v>found</v>
      </c>
      <c r="S4647" t="str">
        <f>IF(COUNTIF(cpus!C:C, G4647)&gt;0, "found", "Missing")</f>
        <v>found</v>
      </c>
    </row>
    <row r="4648" spans="1:19" x14ac:dyDescent="0.25">
      <c r="A4648" t="str">
        <f t="shared" si="573"/>
        <v>missing</v>
      </c>
      <c r="B4648" t="str">
        <f t="shared" si="579"/>
        <v>missing</v>
      </c>
      <c r="C4648" t="str">
        <f>SUBSTITUTE(SUBSTITUTE(SUBSTITUTE(SUBSTITUTE(SUBSTITUTE(I4648," Dual Core","")," Quad Core","")," Quad-Core","")," Dual-Core","")," APU","")</f>
        <v>Intel Xeon L5638 @ 2.00GHz</v>
      </c>
      <c r="D4648" t="str">
        <f t="shared" si="575"/>
        <v>Intel</v>
      </c>
      <c r="E4648" t="str">
        <f t="shared" si="576"/>
        <v>Xeon L5638</v>
      </c>
      <c r="F4648" t="str">
        <f t="shared" si="577"/>
        <v>Xeon L5638</v>
      </c>
      <c r="G4648" t="str">
        <f t="shared" si="578"/>
        <v>L5638</v>
      </c>
      <c r="H4648" t="str">
        <f t="shared" si="580"/>
        <v>Intel Xeon L5638</v>
      </c>
      <c r="I4648" t="s">
        <v>11362</v>
      </c>
      <c r="J4648" t="s">
        <v>8747</v>
      </c>
      <c r="K4648" t="s">
        <v>1881</v>
      </c>
      <c r="L4648" t="s">
        <v>609</v>
      </c>
      <c r="M4648">
        <v>6</v>
      </c>
      <c r="N4648">
        <v>12</v>
      </c>
      <c r="O4648" t="s">
        <v>587</v>
      </c>
      <c r="P4648" t="s">
        <v>2134</v>
      </c>
      <c r="Q4648" t="s">
        <v>11363</v>
      </c>
      <c r="R4648" t="str">
        <f>IF(COUNTIF(cpus!B:B, C4648)&gt;0, "found", "Missing")</f>
        <v>found</v>
      </c>
      <c r="S4648" t="str">
        <f>IF(COUNTIF(cpus!C:C, G4648)&gt;0, "found", "Missing")</f>
        <v>found</v>
      </c>
    </row>
    <row r="4649" spans="1:19" x14ac:dyDescent="0.25">
      <c r="A4649" t="str">
        <f t="shared" si="573"/>
        <v>missing</v>
      </c>
      <c r="B4649" t="str">
        <f t="shared" si="579"/>
        <v>missing</v>
      </c>
      <c r="C4649" t="str">
        <f>SUBSTITUTE(SUBSTITUTE(SUBSTITUTE(SUBSTITUTE(SUBSTITUTE(I4649," Dual Core","")," Quad Core","")," Quad-Core","")," Dual-Core","")," APU","")</f>
        <v>Intel Xeon L5639 @ 2.13GHz</v>
      </c>
      <c r="D4649" t="str">
        <f t="shared" si="575"/>
        <v>Intel</v>
      </c>
      <c r="E4649" t="str">
        <f t="shared" si="576"/>
        <v>Xeon L5639</v>
      </c>
      <c r="F4649" t="str">
        <f t="shared" si="577"/>
        <v>Xeon L5639</v>
      </c>
      <c r="G4649" t="str">
        <f t="shared" si="578"/>
        <v>L5639</v>
      </c>
      <c r="H4649" t="str">
        <f t="shared" si="580"/>
        <v>Intel Xeon L5639</v>
      </c>
      <c r="I4649" t="s">
        <v>11364</v>
      </c>
      <c r="J4649" t="s">
        <v>8747</v>
      </c>
      <c r="K4649" t="s">
        <v>529</v>
      </c>
      <c r="L4649" t="s">
        <v>758</v>
      </c>
      <c r="M4649">
        <v>6</v>
      </c>
      <c r="N4649">
        <v>12</v>
      </c>
      <c r="O4649" t="s">
        <v>587</v>
      </c>
      <c r="P4649" t="s">
        <v>1951</v>
      </c>
      <c r="Q4649" t="s">
        <v>11365</v>
      </c>
      <c r="R4649" t="str">
        <f>IF(COUNTIF(cpus!B:B, C4649)&gt;0, "found", "Missing")</f>
        <v>found</v>
      </c>
      <c r="S4649" t="str">
        <f>IF(COUNTIF(cpus!C:C, G4649)&gt;0, "found", "Missing")</f>
        <v>found</v>
      </c>
    </row>
    <row r="4650" spans="1:19" x14ac:dyDescent="0.25">
      <c r="A4650" t="str">
        <f t="shared" ref="A4650:A4706" si="581">IF(COUNTIF(C4650,"*Quad CPU]*"),"found","missing")</f>
        <v>missing</v>
      </c>
      <c r="B4650" t="str">
        <f t="shared" si="579"/>
        <v>missing</v>
      </c>
      <c r="C4650" t="str">
        <f>SUBSTITUTE(SUBSTITUTE(SUBSTITUTE(SUBSTITUTE(SUBSTITUTE(I4650," Dual Core","")," Quad Core","")," Quad-Core","")," Dual-Core","")," APU","")</f>
        <v>Intel Xeon L5640 @ 2.27GHz</v>
      </c>
      <c r="D4650" t="str">
        <f t="shared" si="575"/>
        <v>Intel</v>
      </c>
      <c r="E4650" t="str">
        <f t="shared" si="576"/>
        <v>Xeon L5640</v>
      </c>
      <c r="F4650" t="str">
        <f t="shared" si="577"/>
        <v>Xeon L5640</v>
      </c>
      <c r="G4650" t="str">
        <f t="shared" si="578"/>
        <v>L5640</v>
      </c>
      <c r="H4650" t="str">
        <f t="shared" si="580"/>
        <v>Intel Xeon L5640</v>
      </c>
      <c r="I4650" t="s">
        <v>11366</v>
      </c>
      <c r="J4650" t="s">
        <v>8747</v>
      </c>
      <c r="K4650" t="s">
        <v>826</v>
      </c>
      <c r="L4650" t="s">
        <v>627</v>
      </c>
      <c r="M4650">
        <v>6</v>
      </c>
      <c r="N4650">
        <v>12</v>
      </c>
      <c r="O4650" t="s">
        <v>587</v>
      </c>
      <c r="P4650" t="s">
        <v>2343</v>
      </c>
      <c r="Q4650" t="s">
        <v>11367</v>
      </c>
      <c r="R4650" t="str">
        <f>IF(COUNTIF(cpus!B:B, C4650)&gt;0, "found", "Missing")</f>
        <v>found</v>
      </c>
      <c r="S4650" t="str">
        <f>IF(COUNTIF(cpus!C:C, G4650)&gt;0, "found", "Missing")</f>
        <v>found</v>
      </c>
    </row>
    <row r="4651" spans="1:19" x14ac:dyDescent="0.25">
      <c r="A4651" t="str">
        <f t="shared" si="581"/>
        <v>missing</v>
      </c>
      <c r="B4651" t="str">
        <f t="shared" si="579"/>
        <v>missing</v>
      </c>
      <c r="C4651" t="str">
        <f>SUBSTITUTE(SUBSTITUTE(SUBSTITUTE(SUBSTITUTE(SUBSTITUTE(I4651," Dual Core","")," Quad Core","")," Quad-Core","")," Dual-Core","")," APU","")</f>
        <v>Intel Xeon L7455 @ 2.13GHz</v>
      </c>
      <c r="D4651" t="str">
        <f t="shared" si="575"/>
        <v>Intel</v>
      </c>
      <c r="E4651" t="str">
        <f t="shared" si="576"/>
        <v>Xeon L7455</v>
      </c>
      <c r="F4651" t="str">
        <f t="shared" si="577"/>
        <v>Xeon L7455</v>
      </c>
      <c r="G4651" t="str">
        <f t="shared" si="578"/>
        <v>L7455</v>
      </c>
      <c r="H4651" t="str">
        <f t="shared" si="580"/>
        <v>Intel Xeon L7455</v>
      </c>
      <c r="I4651" t="s">
        <v>11368</v>
      </c>
      <c r="J4651" t="s">
        <v>11071</v>
      </c>
      <c r="K4651" t="s">
        <v>529</v>
      </c>
      <c r="M4651">
        <v>6</v>
      </c>
      <c r="N4651">
        <v>6</v>
      </c>
      <c r="O4651" t="s">
        <v>424</v>
      </c>
      <c r="P4651" t="s">
        <v>1932</v>
      </c>
      <c r="Q4651" t="s">
        <v>11369</v>
      </c>
      <c r="R4651" t="str">
        <f>IF(COUNTIF(cpus!B:B, C4651)&gt;0, "found", "Missing")</f>
        <v>found</v>
      </c>
      <c r="S4651" t="str">
        <f>IF(COUNTIF(cpus!C:C, G4651)&gt;0, "found", "Missing")</f>
        <v>found</v>
      </c>
    </row>
    <row r="4652" spans="1:19" x14ac:dyDescent="0.25">
      <c r="A4652" t="str">
        <f t="shared" si="581"/>
        <v>missing</v>
      </c>
      <c r="B4652" t="str">
        <f t="shared" si="579"/>
        <v>missing</v>
      </c>
      <c r="C4652" t="str">
        <f>SUBSTITUTE(SUBSTITUTE(SUBSTITUTE(SUBSTITUTE(SUBSTITUTE(I4652," Dual Core","")," Quad Core","")," Quad-Core","")," Dual-Core","")," APU","")</f>
        <v>Intel Xeon Max 9462</v>
      </c>
      <c r="D4652" t="str">
        <f t="shared" si="575"/>
        <v>Intel</v>
      </c>
      <c r="E4652" t="str">
        <f t="shared" si="576"/>
        <v>Xeon Max 9462</v>
      </c>
      <c r="F4652" t="str">
        <f t="shared" si="577"/>
        <v>Xeon Max 9462</v>
      </c>
      <c r="G4652" t="str">
        <f t="shared" si="578"/>
        <v>Max 9462</v>
      </c>
      <c r="H4652" t="str">
        <f t="shared" si="580"/>
        <v>Intel Xeon Max 9462</v>
      </c>
      <c r="I4652" t="s">
        <v>11370</v>
      </c>
      <c r="J4652" t="s">
        <v>10191</v>
      </c>
      <c r="K4652" t="s">
        <v>758</v>
      </c>
      <c r="L4652" t="s">
        <v>437</v>
      </c>
      <c r="M4652">
        <v>32</v>
      </c>
      <c r="N4652">
        <v>64</v>
      </c>
      <c r="O4652" t="s">
        <v>4874</v>
      </c>
      <c r="P4652" t="s">
        <v>11371</v>
      </c>
      <c r="Q4652" t="s">
        <v>11372</v>
      </c>
      <c r="R4652" t="str">
        <f>IF(COUNTIF(cpus!B:B, C4652)&gt;0, "found", "Missing")</f>
        <v>found</v>
      </c>
      <c r="S4652" t="str">
        <f>IF(COUNTIF(cpus!C:C, G4652)&gt;0, "found", "Missing")</f>
        <v>found</v>
      </c>
    </row>
    <row r="4653" spans="1:19" x14ac:dyDescent="0.25">
      <c r="A4653" t="str">
        <f t="shared" si="581"/>
        <v>missing</v>
      </c>
      <c r="B4653" t="str">
        <f t="shared" si="579"/>
        <v>missing</v>
      </c>
      <c r="C4653" t="str">
        <f>SUBSTITUTE(SUBSTITUTE(SUBSTITUTE(SUBSTITUTE(SUBSTITUTE(I4653," Dual Core","")," Quad Core","")," Quad-Core","")," Dual-Core","")," APU","")</f>
        <v>Intel Xeon Max 9480</v>
      </c>
      <c r="D4653" t="str">
        <f t="shared" si="575"/>
        <v>Intel</v>
      </c>
      <c r="E4653" t="str">
        <f t="shared" si="576"/>
        <v>Xeon Max 9480</v>
      </c>
      <c r="F4653" t="str">
        <f t="shared" si="577"/>
        <v>Xeon Max 9480</v>
      </c>
      <c r="G4653" t="str">
        <f t="shared" si="578"/>
        <v>Max 9480</v>
      </c>
      <c r="H4653" t="str">
        <f t="shared" si="580"/>
        <v>Intel Xeon Max 9480</v>
      </c>
      <c r="I4653" t="s">
        <v>11373</v>
      </c>
      <c r="J4653" t="s">
        <v>10191</v>
      </c>
      <c r="K4653" t="s">
        <v>1309</v>
      </c>
      <c r="L4653" t="s">
        <v>437</v>
      </c>
      <c r="M4653">
        <v>56</v>
      </c>
      <c r="N4653">
        <v>112</v>
      </c>
      <c r="O4653" t="s">
        <v>4874</v>
      </c>
      <c r="P4653" t="s">
        <v>1873</v>
      </c>
      <c r="Q4653" t="s">
        <v>11374</v>
      </c>
      <c r="R4653" t="str">
        <f>IF(COUNTIF(cpus!B:B, C4653)&gt;0, "found", "Missing")</f>
        <v>found</v>
      </c>
      <c r="S4653" t="str">
        <f>IF(COUNTIF(cpus!C:C, G4653)&gt;0, "found", "Missing")</f>
        <v>found</v>
      </c>
    </row>
    <row r="4654" spans="1:19" x14ac:dyDescent="0.25">
      <c r="A4654" t="str">
        <f t="shared" si="581"/>
        <v>missing</v>
      </c>
      <c r="B4654" t="str">
        <f t="shared" si="579"/>
        <v>missing</v>
      </c>
      <c r="C4654" t="str">
        <f>SUBSTITUTE(SUBSTITUTE(SUBSTITUTE(SUBSTITUTE(SUBSTITUTE(I4654," Dual Core","")," Quad Core","")," Quad-Core","")," Dual-Core","")," APU","")</f>
        <v>Intel Xeon MV 3.20GHz</v>
      </c>
      <c r="D4654" t="str">
        <f t="shared" si="575"/>
        <v>Intel</v>
      </c>
      <c r="E4654" t="str">
        <f t="shared" si="576"/>
        <v>Xeon MV 3.20GHz</v>
      </c>
      <c r="F4654" t="str">
        <f t="shared" si="577"/>
        <v>Xeon MV 3.20GHz</v>
      </c>
      <c r="G4654" t="str">
        <f t="shared" si="578"/>
        <v>MV 3.20GHz</v>
      </c>
      <c r="H4654" t="str">
        <f t="shared" si="580"/>
        <v>Intel Xeon MV 3.20GHz</v>
      </c>
      <c r="I4654" t="s">
        <v>11375</v>
      </c>
      <c r="J4654" t="s">
        <v>11376</v>
      </c>
      <c r="K4654" t="s">
        <v>469</v>
      </c>
      <c r="M4654">
        <v>2</v>
      </c>
      <c r="N4654">
        <v>4</v>
      </c>
      <c r="O4654" t="s">
        <v>843</v>
      </c>
      <c r="P4654" t="s">
        <v>1923</v>
      </c>
      <c r="Q4654" t="s">
        <v>11377</v>
      </c>
      <c r="R4654" t="str">
        <f>IF(COUNTIF(cpus!B:B, C4654)&gt;0, "found", "Missing")</f>
        <v>found</v>
      </c>
      <c r="S4654" t="str">
        <f>IF(COUNTIF(cpus!C:C, G4654)&gt;0, "found", "Missing")</f>
        <v>found</v>
      </c>
    </row>
    <row r="4655" spans="1:19" x14ac:dyDescent="0.25">
      <c r="A4655" t="str">
        <f t="shared" si="581"/>
        <v>missing</v>
      </c>
      <c r="B4655" t="str">
        <f t="shared" si="579"/>
        <v>missing</v>
      </c>
      <c r="C4655" t="str">
        <f>SUBSTITUTE(SUBSTITUTE(SUBSTITUTE(SUBSTITUTE(SUBSTITUTE(I4655," Dual Core","")," Quad Core","")," Quad-Core","")," Dual-Core","")," APU","")</f>
        <v>Intel Xeon Phi 7210 @ 1.30GHz</v>
      </c>
      <c r="D4655" t="str">
        <f t="shared" si="575"/>
        <v>Intel</v>
      </c>
      <c r="E4655" t="str">
        <f t="shared" si="576"/>
        <v>Xeon Phi 7210</v>
      </c>
      <c r="F4655" t="str">
        <f t="shared" si="577"/>
        <v>Xeon Phi 7210</v>
      </c>
      <c r="G4655" t="str">
        <f t="shared" si="578"/>
        <v>Phi 7210</v>
      </c>
      <c r="H4655" t="str">
        <f t="shared" si="580"/>
        <v>Intel Xeon Phi 7210</v>
      </c>
      <c r="I4655" t="s">
        <v>11378</v>
      </c>
      <c r="J4655" t="s">
        <v>11379</v>
      </c>
      <c r="K4655" t="s">
        <v>919</v>
      </c>
      <c r="L4655" t="s">
        <v>2083</v>
      </c>
      <c r="M4655">
        <v>64</v>
      </c>
      <c r="N4655">
        <v>64</v>
      </c>
      <c r="O4655" t="s">
        <v>11380</v>
      </c>
      <c r="P4655" t="s">
        <v>2796</v>
      </c>
      <c r="Q4655" t="s">
        <v>11381</v>
      </c>
      <c r="R4655" t="str">
        <f>IF(COUNTIF(cpus!B:B, C4655)&gt;0, "found", "Missing")</f>
        <v>found</v>
      </c>
      <c r="S4655" t="str">
        <f>IF(COUNTIF(cpus!C:C, G4655)&gt;0, "found", "Missing")</f>
        <v>found</v>
      </c>
    </row>
    <row r="4656" spans="1:19" x14ac:dyDescent="0.25">
      <c r="A4656" t="str">
        <f t="shared" si="581"/>
        <v>missing</v>
      </c>
      <c r="B4656" t="str">
        <f t="shared" si="579"/>
        <v>missing</v>
      </c>
      <c r="C4656" t="str">
        <f>SUBSTITUTE(SUBSTITUTE(SUBSTITUTE(SUBSTITUTE(SUBSTITUTE(I4656," Dual Core","")," Quad Core","")," Quad-Core","")," Dual-Core","")," APU","")</f>
        <v>Intel Xeon Phi 7290 @ 1.50GHz</v>
      </c>
      <c r="D4656" t="str">
        <f t="shared" si="575"/>
        <v>Intel</v>
      </c>
      <c r="E4656" t="str">
        <f t="shared" si="576"/>
        <v>Xeon Phi 7290</v>
      </c>
      <c r="F4656" t="str">
        <f t="shared" si="577"/>
        <v>Xeon Phi 7290</v>
      </c>
      <c r="G4656" t="str">
        <f t="shared" si="578"/>
        <v>Phi 7290</v>
      </c>
      <c r="H4656" t="str">
        <f t="shared" si="580"/>
        <v>Intel Xeon Phi 7290</v>
      </c>
      <c r="I4656" t="s">
        <v>11382</v>
      </c>
      <c r="J4656" t="s">
        <v>11379</v>
      </c>
      <c r="K4656" t="s">
        <v>2083</v>
      </c>
      <c r="L4656" t="s">
        <v>727</v>
      </c>
      <c r="M4656">
        <v>72</v>
      </c>
      <c r="N4656">
        <v>288</v>
      </c>
      <c r="O4656" t="s">
        <v>11383</v>
      </c>
      <c r="P4656" t="s">
        <v>1897</v>
      </c>
      <c r="Q4656" t="s">
        <v>11384</v>
      </c>
      <c r="R4656" t="str">
        <f>IF(COUNTIF(cpus!B:B, C4656)&gt;0, "found", "Missing")</f>
        <v>found</v>
      </c>
      <c r="S4656" t="str">
        <f>IF(COUNTIF(cpus!C:C, G4656)&gt;0, "found", "Missing")</f>
        <v>found</v>
      </c>
    </row>
    <row r="4657" spans="1:19" x14ac:dyDescent="0.25">
      <c r="A4657" t="str">
        <f t="shared" si="581"/>
        <v>missing</v>
      </c>
      <c r="B4657" t="str">
        <f t="shared" si="579"/>
        <v>missing</v>
      </c>
      <c r="C4657" t="str">
        <f>SUBSTITUTE(SUBSTITUTE(SUBSTITUTE(SUBSTITUTE(SUBSTITUTE(I4657," Dual Core","")," Quad Core","")," Quad-Core","")," Dual-Core","")," APU","")</f>
        <v>Intel Xeon Platinum 8124M @ 3.00GHz</v>
      </c>
      <c r="D4657" t="str">
        <f t="shared" si="575"/>
        <v>Intel</v>
      </c>
      <c r="E4657" t="str">
        <f t="shared" si="576"/>
        <v>Xeon Platinum 8124M</v>
      </c>
      <c r="F4657" t="str">
        <f t="shared" si="577"/>
        <v>8124M</v>
      </c>
      <c r="G4657" t="str">
        <f t="shared" si="578"/>
        <v>8124M</v>
      </c>
      <c r="H4657" t="str">
        <f t="shared" si="580"/>
        <v>Intel Xeon Platinum 8124M</v>
      </c>
      <c r="I4657" t="s">
        <v>11385</v>
      </c>
      <c r="J4657" t="s">
        <v>10182</v>
      </c>
      <c r="K4657" t="s">
        <v>2017</v>
      </c>
      <c r="L4657" t="s">
        <v>437</v>
      </c>
      <c r="M4657">
        <v>18</v>
      </c>
      <c r="N4657">
        <v>36</v>
      </c>
      <c r="P4657" t="s">
        <v>2123</v>
      </c>
      <c r="Q4657" t="s">
        <v>11386</v>
      </c>
      <c r="R4657" t="str">
        <f>IF(COUNTIF(cpus!B:B, C4657)&gt;0, "found", "Missing")</f>
        <v>found</v>
      </c>
      <c r="S4657" t="str">
        <f>IF(COUNTIF(cpus!C:C, G4657)&gt;0, "found", "Missing")</f>
        <v>found</v>
      </c>
    </row>
    <row r="4658" spans="1:19" x14ac:dyDescent="0.25">
      <c r="A4658" t="str">
        <f t="shared" si="581"/>
        <v>missing</v>
      </c>
      <c r="B4658" t="str">
        <f t="shared" si="579"/>
        <v>missing</v>
      </c>
      <c r="C4658" t="str">
        <f>SUBSTITUTE(SUBSTITUTE(SUBSTITUTE(SUBSTITUTE(SUBSTITUTE(I4658," Dual Core","")," Quad Core","")," Quad-Core","")," Dual-Core","")," APU","")</f>
        <v>Intel Xeon Platinum 8151 @ 3.40GHz</v>
      </c>
      <c r="D4658" t="str">
        <f t="shared" si="575"/>
        <v>Intel</v>
      </c>
      <c r="E4658" t="str">
        <f t="shared" si="576"/>
        <v>Xeon Platinum 8151</v>
      </c>
      <c r="F4658" t="str">
        <f t="shared" si="577"/>
        <v>8151</v>
      </c>
      <c r="G4658" t="str">
        <f t="shared" si="578"/>
        <v>8151</v>
      </c>
      <c r="H4658" t="str">
        <f t="shared" si="580"/>
        <v>Intel Xeon Platinum 8151</v>
      </c>
      <c r="I4658" t="s">
        <v>11387</v>
      </c>
      <c r="K4658" t="s">
        <v>451</v>
      </c>
      <c r="M4658">
        <v>12</v>
      </c>
      <c r="N4658">
        <v>24</v>
      </c>
      <c r="P4658" t="s">
        <v>2119</v>
      </c>
      <c r="Q4658" t="s">
        <v>11388</v>
      </c>
      <c r="R4658" t="str">
        <f>IF(COUNTIF(cpus!B:B, C4658)&gt;0, "found", "Missing")</f>
        <v>found</v>
      </c>
      <c r="S4658" t="str">
        <f>IF(COUNTIF(cpus!C:C, G4658)&gt;0, "found", "Missing")</f>
        <v>found</v>
      </c>
    </row>
    <row r="4659" spans="1:19" x14ac:dyDescent="0.25">
      <c r="A4659" t="str">
        <f t="shared" si="581"/>
        <v>missing</v>
      </c>
      <c r="B4659" t="str">
        <f t="shared" si="579"/>
        <v>missing</v>
      </c>
      <c r="C4659" t="str">
        <f>SUBSTITUTE(SUBSTITUTE(SUBSTITUTE(SUBSTITUTE(SUBSTITUTE(I4659," Dual Core","")," Quad Core","")," Quad-Core","")," Dual-Core","")," APU","")</f>
        <v>Intel Xeon Platinum 8160 @ 2.10GHz</v>
      </c>
      <c r="D4659" t="str">
        <f t="shared" si="575"/>
        <v>Intel</v>
      </c>
      <c r="E4659" t="str">
        <f t="shared" si="576"/>
        <v>Xeon Platinum 8160</v>
      </c>
      <c r="F4659" t="str">
        <f t="shared" si="577"/>
        <v>8160</v>
      </c>
      <c r="G4659" t="str">
        <f t="shared" si="578"/>
        <v>8160</v>
      </c>
      <c r="H4659" t="str">
        <f t="shared" si="580"/>
        <v>Intel Xeon Platinum 8160</v>
      </c>
      <c r="I4659" t="s">
        <v>11389</v>
      </c>
      <c r="J4659" t="s">
        <v>10182</v>
      </c>
      <c r="K4659" t="s">
        <v>529</v>
      </c>
      <c r="L4659" t="s">
        <v>442</v>
      </c>
      <c r="M4659">
        <v>24</v>
      </c>
      <c r="N4659">
        <v>48</v>
      </c>
      <c r="O4659" t="s">
        <v>548</v>
      </c>
      <c r="P4659" t="s">
        <v>2009</v>
      </c>
      <c r="Q4659" t="s">
        <v>11390</v>
      </c>
      <c r="R4659" t="str">
        <f>IF(COUNTIF(cpus!B:B, C4659)&gt;0, "found", "Missing")</f>
        <v>found</v>
      </c>
      <c r="S4659" t="str">
        <f>IF(COUNTIF(cpus!C:C, G4659)&gt;0, "found", "Missing")</f>
        <v>found</v>
      </c>
    </row>
    <row r="4660" spans="1:19" x14ac:dyDescent="0.25">
      <c r="A4660" t="str">
        <f t="shared" si="581"/>
        <v>missing</v>
      </c>
      <c r="B4660" t="str">
        <f t="shared" ref="B4660:B4683" si="582">IF(COUNTIF(C4660,"*[Dual CPU]*"),"found","missing")</f>
        <v>missing</v>
      </c>
      <c r="C4660" t="str">
        <f>SUBSTITUTE(SUBSTITUTE(SUBSTITUTE(SUBSTITUTE(SUBSTITUTE(I4660," Dual Core","")," Quad Core","")," Quad-Core","")," Dual-Core","")," APU","")</f>
        <v>Intel Xeon Platinum 8167M @ 2.00GHz</v>
      </c>
      <c r="D4660" t="str">
        <f t="shared" si="575"/>
        <v>Intel</v>
      </c>
      <c r="E4660" t="str">
        <f t="shared" si="576"/>
        <v>Xeon Platinum 8167M</v>
      </c>
      <c r="F4660" t="str">
        <f t="shared" si="577"/>
        <v>8167M</v>
      </c>
      <c r="G4660" t="str">
        <f t="shared" si="578"/>
        <v>8167M</v>
      </c>
      <c r="H4660" t="str">
        <f t="shared" si="580"/>
        <v>Intel Xeon Platinum 8167M</v>
      </c>
      <c r="I4660" t="s">
        <v>11391</v>
      </c>
      <c r="J4660" t="s">
        <v>10182</v>
      </c>
      <c r="K4660" t="s">
        <v>1881</v>
      </c>
      <c r="L4660" t="s">
        <v>609</v>
      </c>
      <c r="M4660">
        <v>26</v>
      </c>
      <c r="N4660">
        <v>52</v>
      </c>
      <c r="P4660" t="s">
        <v>2276</v>
      </c>
      <c r="Q4660" t="s">
        <v>11392</v>
      </c>
      <c r="R4660" t="str">
        <f>IF(COUNTIF(cpus!B:B, C4660)&gt;0, "found", "Missing")</f>
        <v>found</v>
      </c>
      <c r="S4660" t="str">
        <f>IF(COUNTIF(cpus!C:C, G4660)&gt;0, "found", "Missing")</f>
        <v>found</v>
      </c>
    </row>
    <row r="4661" spans="1:19" x14ac:dyDescent="0.25">
      <c r="A4661" t="str">
        <f t="shared" si="581"/>
        <v>missing</v>
      </c>
      <c r="B4661" t="str">
        <f t="shared" si="582"/>
        <v>missing</v>
      </c>
      <c r="C4661" t="str">
        <f>SUBSTITUTE(SUBSTITUTE(SUBSTITUTE(SUBSTITUTE(SUBSTITUTE(I4661," Dual Core","")," Quad Core","")," Quad-Core","")," Dual-Core","")," APU","")</f>
        <v>Intel Xeon Platinum 8168 @ 2.70GHz</v>
      </c>
      <c r="D4661" t="str">
        <f t="shared" si="575"/>
        <v>Intel</v>
      </c>
      <c r="E4661" t="str">
        <f t="shared" si="576"/>
        <v>Xeon Platinum 8168</v>
      </c>
      <c r="F4661" t="str">
        <f t="shared" si="577"/>
        <v>8168</v>
      </c>
      <c r="G4661" t="str">
        <f t="shared" si="578"/>
        <v>8168</v>
      </c>
      <c r="H4661" t="str">
        <f t="shared" si="580"/>
        <v>Intel Xeon Platinum 8168</v>
      </c>
      <c r="I4661" t="s">
        <v>11393</v>
      </c>
      <c r="J4661" t="s">
        <v>10182</v>
      </c>
      <c r="K4661" t="s">
        <v>758</v>
      </c>
      <c r="L4661" t="s">
        <v>442</v>
      </c>
      <c r="M4661">
        <v>24</v>
      </c>
      <c r="N4661">
        <v>48</v>
      </c>
      <c r="O4661" t="s">
        <v>10132</v>
      </c>
      <c r="P4661" t="s">
        <v>2018</v>
      </c>
      <c r="Q4661" t="s">
        <v>11394</v>
      </c>
      <c r="R4661" t="str">
        <f>IF(COUNTIF(cpus!B:B, C4661)&gt;0, "found", "Missing")</f>
        <v>found</v>
      </c>
      <c r="S4661" t="str">
        <f>IF(COUNTIF(cpus!C:C, G4661)&gt;0, "found", "Missing")</f>
        <v>found</v>
      </c>
    </row>
    <row r="4662" spans="1:19" x14ac:dyDescent="0.25">
      <c r="A4662" t="str">
        <f t="shared" si="581"/>
        <v>missing</v>
      </c>
      <c r="B4662" t="str">
        <f t="shared" si="582"/>
        <v>missing</v>
      </c>
      <c r="C4662" t="str">
        <f>SUBSTITUTE(SUBSTITUTE(SUBSTITUTE(SUBSTITUTE(SUBSTITUTE(I4662," Dual Core","")," Quad Core","")," Quad-Core","")," Dual-Core","")," APU","")</f>
        <v>Intel Xeon Platinum 8171M @ 2.60GHz</v>
      </c>
      <c r="D4662" t="str">
        <f t="shared" si="575"/>
        <v>Intel</v>
      </c>
      <c r="E4662" t="str">
        <f t="shared" si="576"/>
        <v>Xeon Platinum 8171M</v>
      </c>
      <c r="F4662" t="str">
        <f t="shared" si="577"/>
        <v>8171M</v>
      </c>
      <c r="G4662" t="str">
        <f t="shared" si="578"/>
        <v>8171M</v>
      </c>
      <c r="H4662" t="str">
        <f t="shared" si="580"/>
        <v>Intel Xeon Platinum 8171M</v>
      </c>
      <c r="I4662" t="s">
        <v>11395</v>
      </c>
      <c r="J4662" t="s">
        <v>10182</v>
      </c>
      <c r="K4662" t="s">
        <v>581</v>
      </c>
      <c r="L4662" t="s">
        <v>442</v>
      </c>
      <c r="M4662">
        <v>26</v>
      </c>
      <c r="N4662">
        <v>52</v>
      </c>
      <c r="O4662" t="s">
        <v>765</v>
      </c>
      <c r="P4662" t="s">
        <v>2193</v>
      </c>
      <c r="Q4662" t="s">
        <v>11396</v>
      </c>
      <c r="R4662" t="str">
        <f>IF(COUNTIF(cpus!B:B, C4662)&gt;0, "found", "Missing")</f>
        <v>found</v>
      </c>
      <c r="S4662" t="str">
        <f>IF(COUNTIF(cpus!C:C, G4662)&gt;0, "found", "Missing")</f>
        <v>found</v>
      </c>
    </row>
    <row r="4663" spans="1:19" x14ac:dyDescent="0.25">
      <c r="A4663" t="str">
        <f t="shared" si="581"/>
        <v>missing</v>
      </c>
      <c r="B4663" t="str">
        <f t="shared" si="582"/>
        <v>missing</v>
      </c>
      <c r="C4663" t="str">
        <f>SUBSTITUTE(SUBSTITUTE(SUBSTITUTE(SUBSTITUTE(SUBSTITUTE(I4663," Dual Core","")," Quad Core","")," Quad-Core","")," Dual-Core","")," APU","")</f>
        <v>Intel Xeon Platinum 8173M @ 2.00GHz</v>
      </c>
      <c r="D4663" t="str">
        <f t="shared" si="575"/>
        <v>Intel</v>
      </c>
      <c r="E4663" t="str">
        <f t="shared" si="576"/>
        <v>Xeon Platinum 8173M</v>
      </c>
      <c r="F4663" t="str">
        <f t="shared" si="577"/>
        <v>8173M</v>
      </c>
      <c r="G4663" t="str">
        <f t="shared" si="578"/>
        <v>8173M</v>
      </c>
      <c r="H4663" t="str">
        <f t="shared" si="580"/>
        <v>Intel Xeon Platinum 8173M</v>
      </c>
      <c r="I4663" t="s">
        <v>11397</v>
      </c>
      <c r="J4663" t="s">
        <v>10182</v>
      </c>
      <c r="K4663" t="s">
        <v>1881</v>
      </c>
      <c r="L4663" t="s">
        <v>437</v>
      </c>
      <c r="M4663">
        <v>28</v>
      </c>
      <c r="N4663">
        <v>56</v>
      </c>
      <c r="O4663" t="s">
        <v>765</v>
      </c>
      <c r="P4663" t="s">
        <v>2193</v>
      </c>
      <c r="Q4663" t="s">
        <v>11398</v>
      </c>
      <c r="R4663" t="str">
        <f>IF(COUNTIF(cpus!B:B, C4663)&gt;0, "found", "Missing")</f>
        <v>found</v>
      </c>
      <c r="S4663" t="str">
        <f>IF(COUNTIF(cpus!C:C, G4663)&gt;0, "found", "Missing")</f>
        <v>found</v>
      </c>
    </row>
    <row r="4664" spans="1:19" x14ac:dyDescent="0.25">
      <c r="A4664" t="str">
        <f t="shared" si="581"/>
        <v>missing</v>
      </c>
      <c r="B4664" t="str">
        <f t="shared" si="582"/>
        <v>missing</v>
      </c>
      <c r="C4664" t="str">
        <f>SUBSTITUTE(SUBSTITUTE(SUBSTITUTE(SUBSTITUTE(SUBSTITUTE(I4664," Dual Core","")," Quad Core","")," Quad-Core","")," Dual-Core","")," APU","")</f>
        <v>Intel Xeon Platinum 8174 @ 3.10GHz</v>
      </c>
      <c r="D4664" t="str">
        <f t="shared" si="575"/>
        <v>Intel</v>
      </c>
      <c r="E4664" t="str">
        <f t="shared" si="576"/>
        <v>Xeon Platinum 8174</v>
      </c>
      <c r="F4664" t="str">
        <f t="shared" si="577"/>
        <v>8174</v>
      </c>
      <c r="G4664" t="str">
        <f t="shared" si="578"/>
        <v>8174</v>
      </c>
      <c r="H4664" t="str">
        <f t="shared" si="580"/>
        <v>Intel Xeon Platinum 8174</v>
      </c>
      <c r="I4664" t="s">
        <v>11399</v>
      </c>
      <c r="J4664" t="s">
        <v>10182</v>
      </c>
      <c r="K4664" t="s">
        <v>700</v>
      </c>
      <c r="L4664" t="s">
        <v>422</v>
      </c>
      <c r="M4664">
        <v>24</v>
      </c>
      <c r="N4664">
        <v>48</v>
      </c>
      <c r="O4664" t="s">
        <v>3043</v>
      </c>
      <c r="P4664" t="s">
        <v>2695</v>
      </c>
      <c r="Q4664" t="s">
        <v>11400</v>
      </c>
      <c r="R4664" t="str">
        <f>IF(COUNTIF(cpus!B:B, C4664)&gt;0, "found", "Missing")</f>
        <v>found</v>
      </c>
      <c r="S4664" t="str">
        <f>IF(COUNTIF(cpus!C:C, G4664)&gt;0, "found", "Missing")</f>
        <v>found</v>
      </c>
    </row>
    <row r="4665" spans="1:19" x14ac:dyDescent="0.25">
      <c r="A4665" t="str">
        <f t="shared" si="581"/>
        <v>missing</v>
      </c>
      <c r="B4665" t="str">
        <f t="shared" si="582"/>
        <v>missing</v>
      </c>
      <c r="C4665" t="str">
        <f>SUBSTITUTE(SUBSTITUTE(SUBSTITUTE(SUBSTITUTE(SUBSTITUTE(I4665," Dual Core","")," Quad Core","")," Quad-Core","")," Dual-Core","")," APU","")</f>
        <v>Intel Xeon Platinum 8175M @ 2.50GHz</v>
      </c>
      <c r="D4665" t="str">
        <f t="shared" si="575"/>
        <v>Intel</v>
      </c>
      <c r="E4665" t="str">
        <f t="shared" si="576"/>
        <v>Xeon Platinum 8175M</v>
      </c>
      <c r="F4665" t="str">
        <f t="shared" si="577"/>
        <v>8175M</v>
      </c>
      <c r="G4665" t="str">
        <f t="shared" si="578"/>
        <v>8175M</v>
      </c>
      <c r="H4665" t="str">
        <f t="shared" si="580"/>
        <v>Intel Xeon Platinum 8175M</v>
      </c>
      <c r="I4665" t="s">
        <v>11401</v>
      </c>
      <c r="J4665" t="s">
        <v>10182</v>
      </c>
      <c r="K4665" t="s">
        <v>457</v>
      </c>
      <c r="M4665">
        <v>24</v>
      </c>
      <c r="N4665">
        <v>48</v>
      </c>
      <c r="P4665" t="s">
        <v>2204</v>
      </c>
      <c r="Q4665" t="s">
        <v>11402</v>
      </c>
      <c r="R4665" t="str">
        <f>IF(COUNTIF(cpus!B:B, C4665)&gt;0, "found", "Missing")</f>
        <v>found</v>
      </c>
      <c r="S4665" t="str">
        <f>IF(COUNTIF(cpus!C:C, G4665)&gt;0, "found", "Missing")</f>
        <v>found</v>
      </c>
    </row>
    <row r="4666" spans="1:19" x14ac:dyDescent="0.25">
      <c r="A4666" t="str">
        <f t="shared" si="581"/>
        <v>missing</v>
      </c>
      <c r="B4666" t="str">
        <f t="shared" si="582"/>
        <v>missing</v>
      </c>
      <c r="C4666" t="str">
        <f>SUBSTITUTE(SUBSTITUTE(SUBSTITUTE(SUBSTITUTE(SUBSTITUTE(I4666," Dual Core","")," Quad Core","")," Quad-Core","")," Dual-Core","")," APU","")</f>
        <v>Intel Xeon Platinum 8176 @ 2.10GHz</v>
      </c>
      <c r="D4666" t="str">
        <f t="shared" si="575"/>
        <v>Intel</v>
      </c>
      <c r="E4666" t="str">
        <f t="shared" si="576"/>
        <v>Xeon Platinum 8176</v>
      </c>
      <c r="F4666" t="str">
        <f t="shared" si="577"/>
        <v>8176</v>
      </c>
      <c r="G4666" t="str">
        <f t="shared" si="578"/>
        <v>8176</v>
      </c>
      <c r="H4666" t="str">
        <f t="shared" si="580"/>
        <v>Intel Xeon Platinum 8176</v>
      </c>
      <c r="I4666" t="s">
        <v>11403</v>
      </c>
      <c r="J4666" t="s">
        <v>10182</v>
      </c>
      <c r="K4666" t="s">
        <v>529</v>
      </c>
      <c r="L4666" t="s">
        <v>445</v>
      </c>
      <c r="M4666">
        <v>28</v>
      </c>
      <c r="N4666">
        <v>56</v>
      </c>
      <c r="O4666" t="s">
        <v>765</v>
      </c>
      <c r="P4666" t="s">
        <v>2119</v>
      </c>
      <c r="Q4666" t="s">
        <v>11404</v>
      </c>
      <c r="R4666" t="str">
        <f>IF(COUNTIF(cpus!B:B, C4666)&gt;0, "found", "Missing")</f>
        <v>found</v>
      </c>
      <c r="S4666" t="str">
        <f>IF(COUNTIF(cpus!C:C, G4666)&gt;0, "found", "Missing")</f>
        <v>found</v>
      </c>
    </row>
    <row r="4667" spans="1:19" x14ac:dyDescent="0.25">
      <c r="A4667" t="str">
        <f t="shared" si="581"/>
        <v>missing</v>
      </c>
      <c r="B4667" t="str">
        <f t="shared" si="582"/>
        <v>missing</v>
      </c>
      <c r="C4667" t="str">
        <f>SUBSTITUTE(SUBSTITUTE(SUBSTITUTE(SUBSTITUTE(SUBSTITUTE(I4667," Dual Core","")," Quad Core","")," Quad-Core","")," Dual-Core","")," APU","")</f>
        <v>Intel Xeon Platinum 8180 @ 2.50GHz</v>
      </c>
      <c r="D4667" t="str">
        <f t="shared" si="575"/>
        <v>Intel</v>
      </c>
      <c r="E4667" t="str">
        <f t="shared" si="576"/>
        <v>Xeon Platinum 8180</v>
      </c>
      <c r="F4667" t="str">
        <f t="shared" si="577"/>
        <v>8180</v>
      </c>
      <c r="G4667" t="str">
        <f t="shared" si="578"/>
        <v>8180</v>
      </c>
      <c r="H4667" t="str">
        <f t="shared" si="580"/>
        <v>Intel Xeon Platinum 8180</v>
      </c>
      <c r="I4667" t="s">
        <v>11405</v>
      </c>
      <c r="J4667" t="s">
        <v>10182</v>
      </c>
      <c r="K4667" t="s">
        <v>457</v>
      </c>
      <c r="L4667" t="s">
        <v>445</v>
      </c>
      <c r="M4667">
        <v>28</v>
      </c>
      <c r="N4667">
        <v>56</v>
      </c>
      <c r="O4667" t="s">
        <v>10132</v>
      </c>
      <c r="P4667" t="s">
        <v>2193</v>
      </c>
      <c r="Q4667" t="s">
        <v>11406</v>
      </c>
      <c r="R4667" t="str">
        <f>IF(COUNTIF(cpus!B:B, C4667)&gt;0, "found", "Missing")</f>
        <v>found</v>
      </c>
      <c r="S4667" t="str">
        <f>IF(COUNTIF(cpus!C:C, G4667)&gt;0, "found", "Missing")</f>
        <v>found</v>
      </c>
    </row>
    <row r="4668" spans="1:19" x14ac:dyDescent="0.25">
      <c r="A4668" t="str">
        <f t="shared" si="581"/>
        <v>missing</v>
      </c>
      <c r="B4668" t="str">
        <f t="shared" si="582"/>
        <v>missing</v>
      </c>
      <c r="C4668" t="str">
        <f>SUBSTITUTE(SUBSTITUTE(SUBSTITUTE(SUBSTITUTE(SUBSTITUTE(I4668," Dual Core","")," Quad Core","")," Quad-Core","")," Dual-Core","")," APU","")</f>
        <v>Intel Xeon Platinum 8180M @ 2.50GHz</v>
      </c>
      <c r="D4668" t="str">
        <f t="shared" si="575"/>
        <v>Intel</v>
      </c>
      <c r="E4668" t="str">
        <f t="shared" si="576"/>
        <v>Xeon Platinum 8180M</v>
      </c>
      <c r="F4668" t="str">
        <f t="shared" si="577"/>
        <v>8180M</v>
      </c>
      <c r="G4668" t="str">
        <f t="shared" si="578"/>
        <v>8180M</v>
      </c>
      <c r="H4668" t="str">
        <f t="shared" si="580"/>
        <v>Intel Xeon Platinum 8180M</v>
      </c>
      <c r="I4668" t="s">
        <v>11407</v>
      </c>
      <c r="J4668" t="s">
        <v>10182</v>
      </c>
      <c r="K4668" t="s">
        <v>457</v>
      </c>
      <c r="L4668" t="s">
        <v>445</v>
      </c>
      <c r="M4668">
        <v>28</v>
      </c>
      <c r="N4668">
        <v>56</v>
      </c>
      <c r="O4668" t="s">
        <v>10132</v>
      </c>
      <c r="P4668" t="s">
        <v>2119</v>
      </c>
      <c r="Q4668" t="s">
        <v>11408</v>
      </c>
      <c r="R4668" t="str">
        <f>IF(COUNTIF(cpus!B:B, C4668)&gt;0, "found", "Missing")</f>
        <v>found</v>
      </c>
      <c r="S4668" t="str">
        <f>IF(COUNTIF(cpus!C:C, G4668)&gt;0, "found", "Missing")</f>
        <v>found</v>
      </c>
    </row>
    <row r="4669" spans="1:19" x14ac:dyDescent="0.25">
      <c r="A4669" t="str">
        <f t="shared" si="581"/>
        <v>missing</v>
      </c>
      <c r="B4669" t="str">
        <f t="shared" si="582"/>
        <v>missing</v>
      </c>
      <c r="C4669" t="str">
        <f>SUBSTITUTE(SUBSTITUTE(SUBSTITUTE(SUBSTITUTE(SUBSTITUTE(I4669," Dual Core","")," Quad Core","")," Quad-Core","")," Dual-Core","")," APU","")</f>
        <v>Intel Xeon Platinum 8252C @ 3.80GHz</v>
      </c>
      <c r="D4669" t="str">
        <f t="shared" si="575"/>
        <v>Intel</v>
      </c>
      <c r="E4669" t="str">
        <f t="shared" si="576"/>
        <v>Xeon Platinum 8252C</v>
      </c>
      <c r="F4669" t="str">
        <f t="shared" si="577"/>
        <v>8252C</v>
      </c>
      <c r="G4669" t="str">
        <f t="shared" si="578"/>
        <v>8252C</v>
      </c>
      <c r="H4669" t="str">
        <f t="shared" si="580"/>
        <v>Intel Xeon Platinum 8252C</v>
      </c>
      <c r="I4669" t="s">
        <v>11409</v>
      </c>
      <c r="K4669" t="s">
        <v>445</v>
      </c>
      <c r="L4669" t="s">
        <v>440</v>
      </c>
      <c r="M4669">
        <v>12</v>
      </c>
      <c r="N4669">
        <v>24</v>
      </c>
      <c r="P4669" t="s">
        <v>2700</v>
      </c>
      <c r="Q4669" t="s">
        <v>11410</v>
      </c>
      <c r="R4669" t="str">
        <f>IF(COUNTIF(cpus!B:B, C4669)&gt;0, "found", "Missing")</f>
        <v>found</v>
      </c>
      <c r="S4669" t="str">
        <f>IF(COUNTIF(cpus!C:C, G4669)&gt;0, "found", "Missing")</f>
        <v>found</v>
      </c>
    </row>
    <row r="4670" spans="1:19" x14ac:dyDescent="0.25">
      <c r="A4670" t="str">
        <f t="shared" si="581"/>
        <v>missing</v>
      </c>
      <c r="B4670" t="str">
        <f t="shared" si="582"/>
        <v>missing</v>
      </c>
      <c r="C4670" t="str">
        <f>SUBSTITUTE(SUBSTITUTE(SUBSTITUTE(SUBSTITUTE(SUBSTITUTE(I4670," Dual Core","")," Quad Core","")," Quad-Core","")," Dual-Core","")," APU","")</f>
        <v>Intel Xeon Platinum 8259CL @ 2.50GHz</v>
      </c>
      <c r="D4670" t="str">
        <f t="shared" si="575"/>
        <v>Intel</v>
      </c>
      <c r="E4670" t="str">
        <f t="shared" si="576"/>
        <v>Xeon Platinum 8259CL</v>
      </c>
      <c r="F4670" t="str">
        <f t="shared" si="577"/>
        <v>8259CL</v>
      </c>
      <c r="G4670" t="str">
        <f t="shared" si="578"/>
        <v>8259CL</v>
      </c>
      <c r="H4670" t="str">
        <f t="shared" si="580"/>
        <v>Intel Xeon Platinum 8259CL</v>
      </c>
      <c r="I4670" t="s">
        <v>11411</v>
      </c>
      <c r="J4670" t="s">
        <v>11160</v>
      </c>
      <c r="K4670" t="s">
        <v>457</v>
      </c>
      <c r="L4670" t="s">
        <v>437</v>
      </c>
      <c r="M4670">
        <v>24</v>
      </c>
      <c r="N4670">
        <v>48</v>
      </c>
      <c r="O4670" t="s">
        <v>3212</v>
      </c>
      <c r="P4670" t="s">
        <v>2929</v>
      </c>
      <c r="Q4670" t="s">
        <v>11412</v>
      </c>
      <c r="R4670" t="str">
        <f>IF(COUNTIF(cpus!B:B, C4670)&gt;0, "found", "Missing")</f>
        <v>found</v>
      </c>
      <c r="S4670" t="str">
        <f>IF(COUNTIF(cpus!C:C, G4670)&gt;0, "found", "Missing")</f>
        <v>found</v>
      </c>
    </row>
    <row r="4671" spans="1:19" x14ac:dyDescent="0.25">
      <c r="A4671" t="str">
        <f t="shared" si="581"/>
        <v>missing</v>
      </c>
      <c r="B4671" t="str">
        <f t="shared" si="582"/>
        <v>missing</v>
      </c>
      <c r="C4671" t="str">
        <f>SUBSTITUTE(SUBSTITUTE(SUBSTITUTE(SUBSTITUTE(SUBSTITUTE(I4671," Dual Core","")," Quad Core","")," Quad-Core","")," Dual-Core","")," APU","")</f>
        <v>Intel Xeon Platinum 8260 @ 2.40GHz</v>
      </c>
      <c r="D4671" t="str">
        <f t="shared" si="575"/>
        <v>Intel</v>
      </c>
      <c r="E4671" t="str">
        <f t="shared" si="576"/>
        <v>Xeon Platinum 8260</v>
      </c>
      <c r="F4671" t="str">
        <f t="shared" si="577"/>
        <v>8260</v>
      </c>
      <c r="G4671" t="str">
        <f t="shared" si="578"/>
        <v>8260</v>
      </c>
      <c r="H4671" t="str">
        <f t="shared" si="580"/>
        <v>Intel Xeon Platinum 8260</v>
      </c>
      <c r="I4671" t="s">
        <v>11413</v>
      </c>
      <c r="J4671" t="s">
        <v>10182</v>
      </c>
      <c r="K4671" t="s">
        <v>609</v>
      </c>
      <c r="L4671" t="s">
        <v>422</v>
      </c>
      <c r="M4671">
        <v>24</v>
      </c>
      <c r="N4671">
        <v>48</v>
      </c>
      <c r="O4671" t="s">
        <v>765</v>
      </c>
      <c r="P4671" t="s">
        <v>2116</v>
      </c>
      <c r="Q4671" t="s">
        <v>11414</v>
      </c>
      <c r="R4671" t="str">
        <f>IF(COUNTIF(cpus!B:B, C4671)&gt;0, "found", "Missing")</f>
        <v>found</v>
      </c>
      <c r="S4671" t="str">
        <f>IF(COUNTIF(cpus!C:C, G4671)&gt;0, "found", "Missing")</f>
        <v>found</v>
      </c>
    </row>
    <row r="4672" spans="1:19" x14ac:dyDescent="0.25">
      <c r="A4672" t="str">
        <f t="shared" si="581"/>
        <v>missing</v>
      </c>
      <c r="B4672" t="str">
        <f t="shared" si="582"/>
        <v>missing</v>
      </c>
      <c r="C4672" t="str">
        <f>SUBSTITUTE(SUBSTITUTE(SUBSTITUTE(SUBSTITUTE(SUBSTITUTE(I4672," Dual Core","")," Quad Core","")," Quad-Core","")," Dual-Core","")," APU","")</f>
        <v>Intel Xeon Platinum 8260C @ 2.40GHz</v>
      </c>
      <c r="D4672" t="str">
        <f t="shared" si="575"/>
        <v>Intel</v>
      </c>
      <c r="E4672" t="str">
        <f t="shared" si="576"/>
        <v>Xeon Platinum 8260C</v>
      </c>
      <c r="F4672" t="str">
        <f t="shared" si="577"/>
        <v>8260C</v>
      </c>
      <c r="G4672" t="str">
        <f t="shared" si="578"/>
        <v>8260C</v>
      </c>
      <c r="H4672" t="str">
        <f t="shared" si="580"/>
        <v>Intel Xeon Platinum 8260C</v>
      </c>
      <c r="I4672" t="s">
        <v>11415</v>
      </c>
      <c r="J4672" t="s">
        <v>10182</v>
      </c>
      <c r="K4672" t="s">
        <v>581</v>
      </c>
      <c r="L4672" t="s">
        <v>422</v>
      </c>
      <c r="M4672">
        <v>24</v>
      </c>
      <c r="N4672">
        <v>48</v>
      </c>
      <c r="P4672" t="s">
        <v>2977</v>
      </c>
      <c r="Q4672" t="s">
        <v>11416</v>
      </c>
      <c r="R4672" t="str">
        <f>IF(COUNTIF(cpus!B:B, C4672)&gt;0, "found", "Missing")</f>
        <v>found</v>
      </c>
      <c r="S4672" t="str">
        <f>IF(COUNTIF(cpus!C:C, G4672)&gt;0, "found", "Missing")</f>
        <v>found</v>
      </c>
    </row>
    <row r="4673" spans="1:19" x14ac:dyDescent="0.25">
      <c r="A4673" t="str">
        <f t="shared" si="581"/>
        <v>missing</v>
      </c>
      <c r="B4673" t="str">
        <f t="shared" si="582"/>
        <v>missing</v>
      </c>
      <c r="C4673" t="str">
        <f>SUBSTITUTE(SUBSTITUTE(SUBSTITUTE(SUBSTITUTE(SUBSTITUTE(I4673," Dual Core","")," Quad Core","")," Quad-Core","")," Dual-Core","")," APU","")</f>
        <v>Intel Xeon Platinum 8260M @ 2.30GHz</v>
      </c>
      <c r="D4673" t="str">
        <f t="shared" si="575"/>
        <v>Intel</v>
      </c>
      <c r="E4673" t="str">
        <f t="shared" si="576"/>
        <v>Xeon Platinum 8260M</v>
      </c>
      <c r="F4673" t="str">
        <f t="shared" si="577"/>
        <v>8260M</v>
      </c>
      <c r="G4673" t="str">
        <f t="shared" si="578"/>
        <v>8260M</v>
      </c>
      <c r="H4673" t="str">
        <f t="shared" si="580"/>
        <v>Intel Xeon Platinum 8260M</v>
      </c>
      <c r="I4673" t="s">
        <v>11417</v>
      </c>
      <c r="J4673" t="s">
        <v>11418</v>
      </c>
      <c r="K4673" t="s">
        <v>826</v>
      </c>
      <c r="L4673" t="s">
        <v>422</v>
      </c>
      <c r="M4673">
        <v>24</v>
      </c>
      <c r="N4673">
        <v>48</v>
      </c>
      <c r="O4673" t="s">
        <v>765</v>
      </c>
      <c r="P4673" t="s">
        <v>2700</v>
      </c>
      <c r="Q4673" t="s">
        <v>11419</v>
      </c>
      <c r="R4673" t="str">
        <f>IF(COUNTIF(cpus!B:B, C4673)&gt;0, "found", "Missing")</f>
        <v>found</v>
      </c>
      <c r="S4673" t="str">
        <f>IF(COUNTIF(cpus!C:C, G4673)&gt;0, "found", "Missing")</f>
        <v>found</v>
      </c>
    </row>
    <row r="4674" spans="1:19" x14ac:dyDescent="0.25">
      <c r="A4674" t="str">
        <f t="shared" si="581"/>
        <v>missing</v>
      </c>
      <c r="B4674" t="str">
        <f t="shared" si="582"/>
        <v>missing</v>
      </c>
      <c r="C4674" t="str">
        <f>SUBSTITUTE(SUBSTITUTE(SUBSTITUTE(SUBSTITUTE(SUBSTITUTE(I4674," Dual Core","")," Quad Core","")," Quad-Core","")," Dual-Core","")," APU","")</f>
        <v>Intel Xeon Platinum 8260M @ 2.40GHz</v>
      </c>
      <c r="D4674" t="str">
        <f t="shared" ref="D4674:D4737" si="583">IF(ISNUMBER(SEARCH("AMD",H4674)),"AMD",
IF(ISNUMBER(SEARCH("Intel",H4674)),"Intel",
IF(ISNUMBER(SEARCH("Apple",H4674)),"Apple",
IF(ISNUMBER(SEARCH("ARM",H4674)),"ARM",
IF(ISNUMBER(SEARCH("Google",H4674)),"Google",
IF(ISNUMBER(SEARCH("MediaTek",H4674)),"MediaTek",
IF(ISNUMBER(SEARCH("Qualcomm",H4674)),"Qualcomm",
IF(ISNUMBER(SEARCH("Samsung",H4674)),"Samsung",
IF(ISNUMBER(SEARCH("Snapdragon",H4674)),"Snapdragon","")))))))))</f>
        <v>Intel</v>
      </c>
      <c r="E4674" t="str">
        <f t="shared" si="576"/>
        <v>Xeon Platinum 8260M</v>
      </c>
      <c r="F4674" t="str">
        <f t="shared" si="577"/>
        <v>8260M</v>
      </c>
      <c r="G4674" t="str">
        <f t="shared" si="578"/>
        <v>8260M</v>
      </c>
      <c r="H4674" t="str">
        <f t="shared" si="580"/>
        <v>Intel Xeon Platinum 8260M</v>
      </c>
      <c r="I4674" t="s">
        <v>11420</v>
      </c>
      <c r="J4674" t="s">
        <v>10182</v>
      </c>
      <c r="K4674" t="s">
        <v>609</v>
      </c>
      <c r="L4674" t="s">
        <v>422</v>
      </c>
      <c r="M4674">
        <v>24</v>
      </c>
      <c r="N4674">
        <v>48</v>
      </c>
      <c r="O4674" t="s">
        <v>765</v>
      </c>
      <c r="P4674" t="s">
        <v>1897</v>
      </c>
      <c r="Q4674" t="s">
        <v>11421</v>
      </c>
      <c r="R4674" t="str">
        <f>IF(COUNTIF(cpus!B:B, C4674)&gt;0, "found", "Missing")</f>
        <v>found</v>
      </c>
      <c r="S4674" t="str">
        <f>IF(COUNTIF(cpus!C:C, G4674)&gt;0, "found", "Missing")</f>
        <v>found</v>
      </c>
    </row>
    <row r="4675" spans="1:19" x14ac:dyDescent="0.25">
      <c r="A4675" t="str">
        <f t="shared" si="581"/>
        <v>missing</v>
      </c>
      <c r="B4675" t="str">
        <f t="shared" si="582"/>
        <v>missing</v>
      </c>
      <c r="C4675" t="str">
        <f>SUBSTITUTE(SUBSTITUTE(SUBSTITUTE(SUBSTITUTE(SUBSTITUTE(I4675," Dual Core","")," Quad Core","")," Quad-Core","")," Dual-Core","")," APU","")</f>
        <v>Intel Xeon Platinum 8268 @ 2.90GHz</v>
      </c>
      <c r="D4675" t="str">
        <f t="shared" si="583"/>
        <v>Intel</v>
      </c>
      <c r="E4675" t="str">
        <f t="shared" ref="E4675:E4738" si="584">TRIM(SUBSTITUTE(SUBSTITUTE(SUBSTITUTE(SUBSTITUTE(SUBSTITUTE(SUBSTITUTE(SUBSTITUTE(SUBSTITUTE(SUBSTITUTE(H4675,
"Apple",""),"ARM",""),"Google",""),"MediaTek",""),"Qualcomm",""),"Samsung",""),"Snapdragon",""),"Intel",""),"AMD",""))</f>
        <v>Xeon Platinum 8268</v>
      </c>
      <c r="F4675" t="str">
        <f t="shared" ref="F4675:F4738" si="585">TRIM(SUBSTITUTE(SUBSTITUTE(SUBSTITUTE(SUBSTITUTE(SUBSTITUTE(SUBSTITUTE(SUBSTITUTE(SUBSTITUTE(SUBSTITUTE(E4675,
"Core2 Extreme",""),"Core2 Quad",""),"Core2 Duo",""),"Core",""),
"Pentium Gold",""),"Pentium",""),
"Xeon Platinum",""),"Xeon Gold",""),"Xeon Silver",""))</f>
        <v>8268</v>
      </c>
      <c r="G4675" t="str">
        <f t="shared" ref="G4675:G4738" si="586">TRIM(SUBSTITUTE(F4675,"Xeon",""))</f>
        <v>8268</v>
      </c>
      <c r="H4675" t="str">
        <f t="shared" si="580"/>
        <v>Intel Xeon Platinum 8268</v>
      </c>
      <c r="I4675" t="s">
        <v>11422</v>
      </c>
      <c r="J4675" t="s">
        <v>10182</v>
      </c>
      <c r="K4675" t="s">
        <v>473</v>
      </c>
      <c r="L4675" t="s">
        <v>422</v>
      </c>
      <c r="M4675">
        <v>24</v>
      </c>
      <c r="N4675">
        <v>48</v>
      </c>
      <c r="O4675" t="s">
        <v>10132</v>
      </c>
      <c r="P4675" t="s">
        <v>2119</v>
      </c>
      <c r="Q4675" t="s">
        <v>11423</v>
      </c>
      <c r="R4675" t="str">
        <f>IF(COUNTIF(cpus!B:B, C4675)&gt;0, "found", "Missing")</f>
        <v>found</v>
      </c>
      <c r="S4675" t="str">
        <f>IF(COUNTIF(cpus!C:C, G4675)&gt;0, "found", "Missing")</f>
        <v>found</v>
      </c>
    </row>
    <row r="4676" spans="1:19" x14ac:dyDescent="0.25">
      <c r="A4676" t="str">
        <f t="shared" si="581"/>
        <v>missing</v>
      </c>
      <c r="B4676" t="str">
        <f t="shared" si="582"/>
        <v>missing</v>
      </c>
      <c r="C4676" t="str">
        <f>SUBSTITUTE(SUBSTITUTE(SUBSTITUTE(SUBSTITUTE(SUBSTITUTE(I4676," Dual Core","")," Quad Core","")," Quad-Core","")," Dual-Core","")," APU","")</f>
        <v>Intel Xeon Platinum 8270 @ 2.70GHz</v>
      </c>
      <c r="D4676" t="str">
        <f t="shared" si="583"/>
        <v>Intel</v>
      </c>
      <c r="E4676" t="str">
        <f t="shared" si="584"/>
        <v>Xeon Platinum 8270</v>
      </c>
      <c r="F4676" t="str">
        <f t="shared" si="585"/>
        <v>8270</v>
      </c>
      <c r="G4676" t="str">
        <f t="shared" si="586"/>
        <v>8270</v>
      </c>
      <c r="H4676" t="str">
        <f t="shared" si="580"/>
        <v>Intel Xeon Platinum 8270</v>
      </c>
      <c r="I4676" t="s">
        <v>11424</v>
      </c>
      <c r="J4676" t="s">
        <v>10182</v>
      </c>
      <c r="K4676" t="s">
        <v>758</v>
      </c>
      <c r="L4676" t="s">
        <v>1917</v>
      </c>
      <c r="M4676">
        <v>26</v>
      </c>
      <c r="N4676">
        <v>52</v>
      </c>
      <c r="O4676" t="s">
        <v>10132</v>
      </c>
      <c r="P4676" t="s">
        <v>2796</v>
      </c>
      <c r="Q4676" t="s">
        <v>11425</v>
      </c>
      <c r="R4676" t="str">
        <f>IF(COUNTIF(cpus!B:B, C4676)&gt;0, "found", "Missing")</f>
        <v>found</v>
      </c>
      <c r="S4676" t="str">
        <f>IF(COUNTIF(cpus!C:C, G4676)&gt;0, "found", "Missing")</f>
        <v>found</v>
      </c>
    </row>
    <row r="4677" spans="1:19" x14ac:dyDescent="0.25">
      <c r="A4677" t="str">
        <f t="shared" si="581"/>
        <v>missing</v>
      </c>
      <c r="B4677" t="str">
        <f t="shared" si="582"/>
        <v>missing</v>
      </c>
      <c r="C4677" t="str">
        <f>SUBSTITUTE(SUBSTITUTE(SUBSTITUTE(SUBSTITUTE(SUBSTITUTE(I4677," Dual Core","")," Quad Core","")," Quad-Core","")," Dual-Core","")," APU","")</f>
        <v>Intel Xeon Platinum 8273CL @ 2.20GHz</v>
      </c>
      <c r="D4677" t="str">
        <f t="shared" si="583"/>
        <v>Intel</v>
      </c>
      <c r="E4677" t="str">
        <f t="shared" si="584"/>
        <v>Xeon Platinum 8273CL</v>
      </c>
      <c r="F4677" t="str">
        <f t="shared" si="585"/>
        <v>8273CL</v>
      </c>
      <c r="G4677" t="str">
        <f t="shared" si="586"/>
        <v>8273CL</v>
      </c>
      <c r="H4677" t="str">
        <f t="shared" si="580"/>
        <v>Intel Xeon Platinum 8273CL</v>
      </c>
      <c r="I4677" t="s">
        <v>11426</v>
      </c>
      <c r="J4677" t="s">
        <v>10182</v>
      </c>
      <c r="K4677" t="s">
        <v>632</v>
      </c>
      <c r="L4677" t="s">
        <v>442</v>
      </c>
      <c r="M4677">
        <v>28</v>
      </c>
      <c r="N4677">
        <v>56</v>
      </c>
      <c r="O4677" t="s">
        <v>765</v>
      </c>
      <c r="P4677" t="s">
        <v>1876</v>
      </c>
      <c r="Q4677" t="s">
        <v>11427</v>
      </c>
      <c r="R4677" t="str">
        <f>IF(COUNTIF(cpus!B:B, C4677)&gt;0, "found", "Missing")</f>
        <v>found</v>
      </c>
      <c r="S4677" t="str">
        <f>IF(COUNTIF(cpus!C:C, G4677)&gt;0, "found", "Missing")</f>
        <v>found</v>
      </c>
    </row>
    <row r="4678" spans="1:19" x14ac:dyDescent="0.25">
      <c r="A4678" t="str">
        <f t="shared" si="581"/>
        <v>missing</v>
      </c>
      <c r="B4678" t="str">
        <f t="shared" si="582"/>
        <v>missing</v>
      </c>
      <c r="C4678" t="str">
        <f>SUBSTITUTE(SUBSTITUTE(SUBSTITUTE(SUBSTITUTE(SUBSTITUTE(I4678," Dual Core","")," Quad Core","")," Quad-Core","")," Dual-Core","")," APU","")</f>
        <v>Intel Xeon Platinum 8275CL @ 3.00GHz</v>
      </c>
      <c r="D4678" t="str">
        <f t="shared" si="583"/>
        <v>Intel</v>
      </c>
      <c r="E4678" t="str">
        <f t="shared" si="584"/>
        <v>Xeon Platinum 8275CL</v>
      </c>
      <c r="F4678" t="str">
        <f t="shared" si="585"/>
        <v>8275CL</v>
      </c>
      <c r="G4678" t="str">
        <f t="shared" si="586"/>
        <v>8275CL</v>
      </c>
      <c r="H4678" t="str">
        <f t="shared" si="580"/>
        <v>Intel Xeon Platinum 8275CL</v>
      </c>
      <c r="I4678" t="s">
        <v>11428</v>
      </c>
      <c r="K4678" t="s">
        <v>2017</v>
      </c>
      <c r="M4678">
        <v>24</v>
      </c>
      <c r="N4678">
        <v>48</v>
      </c>
      <c r="P4678" t="s">
        <v>2209</v>
      </c>
      <c r="Q4678" t="s">
        <v>11429</v>
      </c>
      <c r="R4678" t="str">
        <f>IF(COUNTIF(cpus!B:B, C4678)&gt;0, "found", "Missing")</f>
        <v>found</v>
      </c>
      <c r="S4678" t="str">
        <f>IF(COUNTIF(cpus!C:C, G4678)&gt;0, "found", "Missing")</f>
        <v>found</v>
      </c>
    </row>
    <row r="4679" spans="1:19" x14ac:dyDescent="0.25">
      <c r="A4679" t="str">
        <f t="shared" si="581"/>
        <v>missing</v>
      </c>
      <c r="B4679" t="str">
        <f t="shared" si="582"/>
        <v>missing</v>
      </c>
      <c r="C4679" t="str">
        <f>SUBSTITUTE(SUBSTITUTE(SUBSTITUTE(SUBSTITUTE(SUBSTITUTE(I4679," Dual Core","")," Quad Core","")," Quad-Core","")," Dual-Core","")," APU","")</f>
        <v>Intel Xeon Platinum 8280 @ 2.70GHz</v>
      </c>
      <c r="D4679" t="str">
        <f t="shared" si="583"/>
        <v>Intel</v>
      </c>
      <c r="E4679" t="str">
        <f t="shared" si="584"/>
        <v>Xeon Platinum 8280</v>
      </c>
      <c r="F4679" t="str">
        <f t="shared" si="585"/>
        <v>8280</v>
      </c>
      <c r="G4679" t="str">
        <f t="shared" si="586"/>
        <v>8280</v>
      </c>
      <c r="H4679" t="str">
        <f t="shared" si="580"/>
        <v>Intel Xeon Platinum 8280</v>
      </c>
      <c r="I4679" t="s">
        <v>11430</v>
      </c>
      <c r="J4679" t="s">
        <v>10182</v>
      </c>
      <c r="K4679" t="s">
        <v>758</v>
      </c>
      <c r="L4679" t="s">
        <v>1917</v>
      </c>
      <c r="M4679">
        <v>28</v>
      </c>
      <c r="N4679">
        <v>56</v>
      </c>
      <c r="O4679" t="s">
        <v>10132</v>
      </c>
      <c r="P4679" t="s">
        <v>2929</v>
      </c>
      <c r="Q4679" t="s">
        <v>11431</v>
      </c>
      <c r="R4679" t="str">
        <f>IF(COUNTIF(cpus!B:B, C4679)&gt;0, "found", "Missing")</f>
        <v>found</v>
      </c>
      <c r="S4679" t="str">
        <f>IF(COUNTIF(cpus!C:C, G4679)&gt;0, "found", "Missing")</f>
        <v>found</v>
      </c>
    </row>
    <row r="4680" spans="1:19" x14ac:dyDescent="0.25">
      <c r="A4680" t="str">
        <f t="shared" si="581"/>
        <v>missing</v>
      </c>
      <c r="B4680" t="str">
        <f t="shared" si="582"/>
        <v>missing</v>
      </c>
      <c r="C4680" t="str">
        <f>SUBSTITUTE(SUBSTITUTE(SUBSTITUTE(SUBSTITUTE(SUBSTITUTE(I4680," Dual Core","")," Quad Core","")," Quad-Core","")," Dual-Core","")," APU","")</f>
        <v>Intel Xeon Platinum 8280M @ 2.70GHz</v>
      </c>
      <c r="D4680" t="str">
        <f t="shared" si="583"/>
        <v>Intel</v>
      </c>
      <c r="E4680" t="str">
        <f t="shared" si="584"/>
        <v>Xeon Platinum 8280M</v>
      </c>
      <c r="F4680" t="str">
        <f t="shared" si="585"/>
        <v>8280M</v>
      </c>
      <c r="G4680" t="str">
        <f t="shared" si="586"/>
        <v>8280M</v>
      </c>
      <c r="H4680" t="str">
        <f t="shared" si="580"/>
        <v>Intel Xeon Platinum 8280M</v>
      </c>
      <c r="I4680" t="s">
        <v>11432</v>
      </c>
      <c r="J4680" t="s">
        <v>10182</v>
      </c>
      <c r="K4680" t="s">
        <v>758</v>
      </c>
      <c r="L4680" t="s">
        <v>1917</v>
      </c>
      <c r="M4680">
        <v>28</v>
      </c>
      <c r="N4680">
        <v>56</v>
      </c>
      <c r="O4680" t="s">
        <v>10132</v>
      </c>
      <c r="P4680" t="s">
        <v>1967</v>
      </c>
      <c r="Q4680" t="s">
        <v>11433</v>
      </c>
      <c r="R4680" t="str">
        <f>IF(COUNTIF(cpus!B:B, C4680)&gt;0, "found", "Missing")</f>
        <v>found</v>
      </c>
      <c r="S4680" t="str">
        <f>IF(COUNTIF(cpus!C:C, G4680)&gt;0, "found", "Missing")</f>
        <v>found</v>
      </c>
    </row>
    <row r="4681" spans="1:19" x14ac:dyDescent="0.25">
      <c r="A4681" t="str">
        <f t="shared" si="581"/>
        <v>missing</v>
      </c>
      <c r="B4681" t="str">
        <f t="shared" si="582"/>
        <v>missing</v>
      </c>
      <c r="C4681" t="str">
        <f>SUBSTITUTE(SUBSTITUTE(SUBSTITUTE(SUBSTITUTE(SUBSTITUTE(I4681," Dual Core","")," Quad Core","")," Quad-Core","")," Dual-Core","")," APU","")</f>
        <v>Intel Xeon Platinum 8347C @ 2.10GHz</v>
      </c>
      <c r="D4681" t="str">
        <f t="shared" si="583"/>
        <v>Intel</v>
      </c>
      <c r="E4681" t="str">
        <f t="shared" si="584"/>
        <v>Xeon Platinum 8347C</v>
      </c>
      <c r="F4681" t="str">
        <f t="shared" si="585"/>
        <v>8347C</v>
      </c>
      <c r="G4681" t="str">
        <f t="shared" si="586"/>
        <v>8347C</v>
      </c>
      <c r="H4681" t="str">
        <f t="shared" si="580"/>
        <v>Intel Xeon Platinum 8347C</v>
      </c>
      <c r="I4681" t="s">
        <v>11434</v>
      </c>
      <c r="J4681" t="s">
        <v>11435</v>
      </c>
      <c r="K4681" t="s">
        <v>529</v>
      </c>
      <c r="L4681" t="s">
        <v>437</v>
      </c>
      <c r="M4681">
        <v>36</v>
      </c>
      <c r="N4681">
        <v>72</v>
      </c>
      <c r="O4681" t="s">
        <v>3212</v>
      </c>
      <c r="P4681" t="s">
        <v>2513</v>
      </c>
      <c r="Q4681" t="s">
        <v>11436</v>
      </c>
      <c r="R4681" t="str">
        <f>IF(COUNTIF(cpus!B:B, C4681)&gt;0, "found", "Missing")</f>
        <v>found</v>
      </c>
      <c r="S4681" t="str">
        <f>IF(COUNTIF(cpus!C:C, G4681)&gt;0, "found", "Missing")</f>
        <v>found</v>
      </c>
    </row>
    <row r="4682" spans="1:19" x14ac:dyDescent="0.25">
      <c r="A4682" t="str">
        <f t="shared" si="581"/>
        <v>missing</v>
      </c>
      <c r="B4682" t="str">
        <f t="shared" si="582"/>
        <v>missing</v>
      </c>
      <c r="C4682" t="str">
        <f>SUBSTITUTE(SUBSTITUTE(SUBSTITUTE(SUBSTITUTE(SUBSTITUTE(I4682," Dual Core","")," Quad Core","")," Quad-Core","")," Dual-Core","")," APU","")</f>
        <v>Intel Xeon Platinum 8351N @ 2.40GHz</v>
      </c>
      <c r="D4682" t="str">
        <f t="shared" si="583"/>
        <v>Intel</v>
      </c>
      <c r="E4682" t="str">
        <f t="shared" si="584"/>
        <v>Xeon Platinum 8351N</v>
      </c>
      <c r="F4682" t="str">
        <f t="shared" si="585"/>
        <v>8351N</v>
      </c>
      <c r="G4682" t="str">
        <f t="shared" si="586"/>
        <v>8351N</v>
      </c>
      <c r="H4682" t="str">
        <f t="shared" si="580"/>
        <v>Intel Xeon Platinum 8351N</v>
      </c>
      <c r="I4682" t="s">
        <v>11437</v>
      </c>
      <c r="J4682" t="s">
        <v>11103</v>
      </c>
      <c r="K4682" t="s">
        <v>609</v>
      </c>
      <c r="L4682" t="s">
        <v>437</v>
      </c>
      <c r="M4682">
        <v>36</v>
      </c>
      <c r="N4682">
        <v>72</v>
      </c>
      <c r="O4682" t="s">
        <v>3064</v>
      </c>
      <c r="P4682" t="s">
        <v>2510</v>
      </c>
      <c r="Q4682" t="s">
        <v>11438</v>
      </c>
      <c r="R4682" t="str">
        <f>IF(COUNTIF(cpus!B:B, C4682)&gt;0, "found", "Missing")</f>
        <v>found</v>
      </c>
      <c r="S4682" t="str">
        <f>IF(COUNTIF(cpus!C:C, G4682)&gt;0, "found", "Missing")</f>
        <v>found</v>
      </c>
    </row>
    <row r="4683" spans="1:19" x14ac:dyDescent="0.25">
      <c r="A4683" t="str">
        <f t="shared" si="581"/>
        <v>missing</v>
      </c>
      <c r="B4683" t="str">
        <f t="shared" si="582"/>
        <v>missing</v>
      </c>
      <c r="C4683" t="str">
        <f>SUBSTITUTE(SUBSTITUTE(SUBSTITUTE(SUBSTITUTE(SUBSTITUTE(I4683," Dual Core","")," Quad Core","")," Quad-Core","")," Dual-Core","")," APU","")</f>
        <v>Intel Xeon Platinum 8358 @ 2.60GHz</v>
      </c>
      <c r="D4683" t="str">
        <f t="shared" si="583"/>
        <v>Intel</v>
      </c>
      <c r="E4683" t="str">
        <f t="shared" si="584"/>
        <v>Xeon Platinum 8358</v>
      </c>
      <c r="F4683" t="str">
        <f t="shared" si="585"/>
        <v>8358</v>
      </c>
      <c r="G4683" t="str">
        <f t="shared" si="586"/>
        <v>8358</v>
      </c>
      <c r="H4683" t="str">
        <f t="shared" si="580"/>
        <v>Intel Xeon Platinum 8358</v>
      </c>
      <c r="I4683" t="s">
        <v>11439</v>
      </c>
      <c r="J4683" t="s">
        <v>11103</v>
      </c>
      <c r="K4683" t="s">
        <v>581</v>
      </c>
      <c r="L4683" t="s">
        <v>451</v>
      </c>
      <c r="M4683">
        <v>32</v>
      </c>
      <c r="N4683">
        <v>64</v>
      </c>
      <c r="O4683" t="s">
        <v>752</v>
      </c>
      <c r="P4683" t="s">
        <v>1908</v>
      </c>
      <c r="Q4683" t="s">
        <v>11440</v>
      </c>
      <c r="R4683" t="str">
        <f>IF(COUNTIF(cpus!B:B, C4683)&gt;0, "found", "Missing")</f>
        <v>found</v>
      </c>
      <c r="S4683" t="str">
        <f>IF(COUNTIF(cpus!C:C, G4683)&gt;0, "found", "Missing")</f>
        <v>found</v>
      </c>
    </row>
    <row r="4684" spans="1:19" x14ac:dyDescent="0.25">
      <c r="A4684" t="str">
        <f t="shared" si="581"/>
        <v>missing</v>
      </c>
      <c r="B4684" t="str">
        <f t="shared" ref="B4684:B4714" si="587">IF(COUNTIF(C4684,"*[Dual CPU]*"),"found","missing")</f>
        <v>missing</v>
      </c>
      <c r="C4684" t="str">
        <f>SUBSTITUTE(SUBSTITUTE(SUBSTITUTE(SUBSTITUTE(SUBSTITUTE(I4684," Dual Core","")," Quad Core","")," Quad-Core","")," Dual-Core","")," APU","")</f>
        <v>Intel Xeon Platinum 8360Y @ 2.40GHz</v>
      </c>
      <c r="D4684" t="str">
        <f t="shared" si="583"/>
        <v>Intel</v>
      </c>
      <c r="E4684" t="str">
        <f t="shared" si="584"/>
        <v>Xeon Platinum 8360Y</v>
      </c>
      <c r="F4684" t="str">
        <f t="shared" si="585"/>
        <v>8360Y</v>
      </c>
      <c r="G4684" t="str">
        <f t="shared" si="586"/>
        <v>8360Y</v>
      </c>
      <c r="H4684" t="str">
        <f t="shared" si="580"/>
        <v>Intel Xeon Platinum 8360Y</v>
      </c>
      <c r="I4684" t="s">
        <v>11441</v>
      </c>
      <c r="J4684" t="s">
        <v>11103</v>
      </c>
      <c r="K4684" t="s">
        <v>609</v>
      </c>
      <c r="L4684" t="s">
        <v>437</v>
      </c>
      <c r="M4684">
        <v>36</v>
      </c>
      <c r="N4684">
        <v>72</v>
      </c>
      <c r="O4684" t="s">
        <v>752</v>
      </c>
      <c r="P4684" t="s">
        <v>2796</v>
      </c>
      <c r="Q4684" t="s">
        <v>11442</v>
      </c>
      <c r="R4684" t="str">
        <f>IF(COUNTIF(cpus!B:B, C4684)&gt;0, "found", "Missing")</f>
        <v>found</v>
      </c>
      <c r="S4684" t="str">
        <f>IF(COUNTIF(cpus!C:C, G4684)&gt;0, "found", "Missing")</f>
        <v>found</v>
      </c>
    </row>
    <row r="4685" spans="1:19" x14ac:dyDescent="0.25">
      <c r="A4685" t="str">
        <f t="shared" si="581"/>
        <v>missing</v>
      </c>
      <c r="B4685" t="str">
        <f t="shared" si="587"/>
        <v>missing</v>
      </c>
      <c r="C4685" t="str">
        <f>SUBSTITUTE(SUBSTITUTE(SUBSTITUTE(SUBSTITUTE(SUBSTITUTE(I4685," Dual Core","")," Quad Core","")," Quad-Core","")," Dual-Core","")," APU","")</f>
        <v>Intel Xeon Platinum 8362 @ 2.80GHz</v>
      </c>
      <c r="D4685" t="str">
        <f t="shared" si="583"/>
        <v>Intel</v>
      </c>
      <c r="E4685" t="str">
        <f t="shared" si="584"/>
        <v>Xeon Platinum 8362</v>
      </c>
      <c r="F4685" t="str">
        <f t="shared" si="585"/>
        <v>8362</v>
      </c>
      <c r="G4685" t="str">
        <f t="shared" si="586"/>
        <v>8362</v>
      </c>
      <c r="H4685" t="str">
        <f t="shared" si="580"/>
        <v>Intel Xeon Platinum 8362</v>
      </c>
      <c r="I4685" t="s">
        <v>11443</v>
      </c>
      <c r="J4685" t="s">
        <v>11103</v>
      </c>
      <c r="K4685" t="s">
        <v>627</v>
      </c>
      <c r="L4685" t="s">
        <v>426</v>
      </c>
      <c r="M4685">
        <v>32</v>
      </c>
      <c r="N4685">
        <v>64</v>
      </c>
      <c r="O4685" t="s">
        <v>11444</v>
      </c>
      <c r="P4685" t="s">
        <v>1886</v>
      </c>
      <c r="Q4685" t="s">
        <v>11445</v>
      </c>
      <c r="R4685" t="str">
        <f>IF(COUNTIF(cpus!B:B, C4685)&gt;0, "found", "Missing")</f>
        <v>found</v>
      </c>
      <c r="S4685" t="str">
        <f>IF(COUNTIF(cpus!C:C, G4685)&gt;0, "found", "Missing")</f>
        <v>found</v>
      </c>
    </row>
    <row r="4686" spans="1:19" x14ac:dyDescent="0.25">
      <c r="A4686" t="str">
        <f t="shared" si="581"/>
        <v>missing</v>
      </c>
      <c r="B4686" t="str">
        <f t="shared" si="587"/>
        <v>missing</v>
      </c>
      <c r="C4686" t="str">
        <f>SUBSTITUTE(SUBSTITUTE(SUBSTITUTE(SUBSTITUTE(SUBSTITUTE(I4686," Dual Core","")," Quad Core","")," Quad-Core","")," Dual-Core","")," APU","")</f>
        <v>Intel Xeon Platinum 8368Q @ 2.60GHz</v>
      </c>
      <c r="D4686" t="str">
        <f t="shared" si="583"/>
        <v>Intel</v>
      </c>
      <c r="E4686" t="str">
        <f t="shared" si="584"/>
        <v>Xeon Platinum 8368Q</v>
      </c>
      <c r="F4686" t="str">
        <f t="shared" si="585"/>
        <v>8368Q</v>
      </c>
      <c r="G4686" t="str">
        <f t="shared" si="586"/>
        <v>8368Q</v>
      </c>
      <c r="H4686" t="str">
        <f t="shared" si="580"/>
        <v>Intel Xeon Platinum 8368Q</v>
      </c>
      <c r="I4686" t="s">
        <v>11446</v>
      </c>
      <c r="J4686" t="s">
        <v>11103</v>
      </c>
      <c r="K4686" t="s">
        <v>581</v>
      </c>
      <c r="L4686" t="s">
        <v>442</v>
      </c>
      <c r="M4686">
        <v>38</v>
      </c>
      <c r="N4686">
        <v>76</v>
      </c>
      <c r="O4686" t="s">
        <v>10143</v>
      </c>
      <c r="P4686" t="s">
        <v>2048</v>
      </c>
      <c r="Q4686" t="s">
        <v>11447</v>
      </c>
      <c r="R4686" t="str">
        <f>IF(COUNTIF(cpus!B:B, C4686)&gt;0, "found", "Missing")</f>
        <v>found</v>
      </c>
      <c r="S4686" t="str">
        <f>IF(COUNTIF(cpus!C:C, G4686)&gt;0, "found", "Missing")</f>
        <v>found</v>
      </c>
    </row>
    <row r="4687" spans="1:19" x14ac:dyDescent="0.25">
      <c r="A4687" t="str">
        <f t="shared" si="581"/>
        <v>missing</v>
      </c>
      <c r="B4687" t="str">
        <f t="shared" si="587"/>
        <v>missing</v>
      </c>
      <c r="C4687" t="str">
        <f>SUBSTITUTE(SUBSTITUTE(SUBSTITUTE(SUBSTITUTE(SUBSTITUTE(I4687," Dual Core","")," Quad Core","")," Quad-Core","")," Dual-Core","")," APU","")</f>
        <v>Intel Xeon Platinum 8375C @ 2.90GHz</v>
      </c>
      <c r="D4687" t="str">
        <f t="shared" si="583"/>
        <v>Intel</v>
      </c>
      <c r="E4687" t="str">
        <f t="shared" si="584"/>
        <v>Xeon Platinum 8375C</v>
      </c>
      <c r="F4687" t="str">
        <f t="shared" si="585"/>
        <v>8375C</v>
      </c>
      <c r="G4687" t="str">
        <f t="shared" si="586"/>
        <v>8375C</v>
      </c>
      <c r="H4687" t="str">
        <f t="shared" si="580"/>
        <v>Intel Xeon Platinum 8375C</v>
      </c>
      <c r="I4687" t="s">
        <v>11448</v>
      </c>
      <c r="J4687" t="s">
        <v>11103</v>
      </c>
      <c r="K4687" t="s">
        <v>473</v>
      </c>
      <c r="L4687" t="s">
        <v>437</v>
      </c>
      <c r="M4687">
        <v>32</v>
      </c>
      <c r="N4687">
        <v>64</v>
      </c>
      <c r="O4687" t="s">
        <v>3234</v>
      </c>
      <c r="P4687" t="s">
        <v>1908</v>
      </c>
      <c r="Q4687" t="s">
        <v>11449</v>
      </c>
      <c r="R4687" t="str">
        <f>IF(COUNTIF(cpus!B:B, C4687)&gt;0, "found", "Missing")</f>
        <v>found</v>
      </c>
      <c r="S4687" t="str">
        <f>IF(COUNTIF(cpus!C:C, G4687)&gt;0, "found", "Missing")</f>
        <v>found</v>
      </c>
    </row>
    <row r="4688" spans="1:19" x14ac:dyDescent="0.25">
      <c r="A4688" t="str">
        <f t="shared" si="581"/>
        <v>missing</v>
      </c>
      <c r="B4688" t="str">
        <f t="shared" si="587"/>
        <v>missing</v>
      </c>
      <c r="C4688" t="str">
        <f>SUBSTITUTE(SUBSTITUTE(SUBSTITUTE(SUBSTITUTE(SUBSTITUTE(I4688," Dual Core","")," Quad Core","")," Quad-Core","")," Dual-Core","")," APU","")</f>
        <v>Intel Xeon Platinum 8380 @ 2.30GHz</v>
      </c>
      <c r="D4688" t="str">
        <f t="shared" si="583"/>
        <v>Intel</v>
      </c>
      <c r="E4688" t="str">
        <f t="shared" si="584"/>
        <v>Xeon Platinum 8380</v>
      </c>
      <c r="F4688" t="str">
        <f t="shared" si="585"/>
        <v>8380</v>
      </c>
      <c r="G4688" t="str">
        <f t="shared" si="586"/>
        <v>8380</v>
      </c>
      <c r="H4688" t="str">
        <f t="shared" si="580"/>
        <v>Intel Xeon Platinum 8380</v>
      </c>
      <c r="I4688" t="s">
        <v>11450</v>
      </c>
      <c r="J4688" t="s">
        <v>11103</v>
      </c>
      <c r="K4688" t="s">
        <v>826</v>
      </c>
      <c r="L4688" t="s">
        <v>451</v>
      </c>
      <c r="M4688">
        <v>40</v>
      </c>
      <c r="N4688">
        <v>80</v>
      </c>
      <c r="O4688" t="s">
        <v>10143</v>
      </c>
      <c r="P4688" t="s">
        <v>1908</v>
      </c>
      <c r="Q4688" t="s">
        <v>11451</v>
      </c>
      <c r="R4688" t="str">
        <f>IF(COUNTIF(cpus!B:B, C4688)&gt;0, "found", "Missing")</f>
        <v>found</v>
      </c>
      <c r="S4688" t="str">
        <f>IF(COUNTIF(cpus!C:C, G4688)&gt;0, "found", "Missing")</f>
        <v>found</v>
      </c>
    </row>
    <row r="4689" spans="1:19" x14ac:dyDescent="0.25">
      <c r="A4689" t="str">
        <f t="shared" si="581"/>
        <v>missing</v>
      </c>
      <c r="B4689" t="str">
        <f t="shared" si="587"/>
        <v>missing</v>
      </c>
      <c r="C4689" t="str">
        <f>SUBSTITUTE(SUBSTITUTE(SUBSTITUTE(SUBSTITUTE(SUBSTITUTE(I4689," Dual Core","")," Quad Core","")," Quad-Core","")," Dual-Core","")," APU","")</f>
        <v>Intel Xeon Platinum 8454H</v>
      </c>
      <c r="D4689" t="str">
        <f t="shared" si="583"/>
        <v>Intel</v>
      </c>
      <c r="E4689" t="str">
        <f t="shared" si="584"/>
        <v>Xeon Platinum 8454H</v>
      </c>
      <c r="F4689" t="str">
        <f t="shared" si="585"/>
        <v>8454H</v>
      </c>
      <c r="G4689" t="str">
        <f t="shared" si="586"/>
        <v>8454H</v>
      </c>
      <c r="H4689" t="str">
        <f t="shared" si="580"/>
        <v>Intel Xeon Platinum 8454H</v>
      </c>
      <c r="I4689" t="s">
        <v>11452</v>
      </c>
      <c r="J4689" t="s">
        <v>10191</v>
      </c>
      <c r="K4689" t="s">
        <v>529</v>
      </c>
      <c r="L4689" t="s">
        <v>451</v>
      </c>
      <c r="M4689">
        <v>32</v>
      </c>
      <c r="N4689">
        <v>64</v>
      </c>
      <c r="O4689" t="s">
        <v>10143</v>
      </c>
      <c r="P4689" t="s">
        <v>2048</v>
      </c>
      <c r="Q4689" t="s">
        <v>11453</v>
      </c>
      <c r="R4689" t="str">
        <f>IF(COUNTIF(cpus!B:B, C4689)&gt;0, "found", "Missing")</f>
        <v>found</v>
      </c>
      <c r="S4689" t="str">
        <f>IF(COUNTIF(cpus!C:C, G4689)&gt;0, "found", "Missing")</f>
        <v>found</v>
      </c>
    </row>
    <row r="4690" spans="1:19" x14ac:dyDescent="0.25">
      <c r="A4690" t="str">
        <f t="shared" si="581"/>
        <v>missing</v>
      </c>
      <c r="B4690" t="str">
        <f t="shared" si="587"/>
        <v>missing</v>
      </c>
      <c r="C4690" t="str">
        <f>SUBSTITUTE(SUBSTITUTE(SUBSTITUTE(SUBSTITUTE(SUBSTITUTE(I4690," Dual Core","")," Quad Core","")," Quad-Core","")," Dual-Core","")," APU","")</f>
        <v>Intel Xeon Platinum 8461V</v>
      </c>
      <c r="D4690" t="str">
        <f t="shared" si="583"/>
        <v>Intel</v>
      </c>
      <c r="E4690" t="str">
        <f t="shared" si="584"/>
        <v>Xeon Platinum 8461V</v>
      </c>
      <c r="F4690" t="str">
        <f t="shared" si="585"/>
        <v>8461V</v>
      </c>
      <c r="G4690" t="str">
        <f t="shared" si="586"/>
        <v>8461V</v>
      </c>
      <c r="H4690" t="str">
        <f t="shared" si="580"/>
        <v>Intel Xeon Platinum 8461V</v>
      </c>
      <c r="I4690" t="s">
        <v>11454</v>
      </c>
      <c r="J4690" t="s">
        <v>10191</v>
      </c>
      <c r="K4690" t="s">
        <v>632</v>
      </c>
      <c r="L4690" t="s">
        <v>442</v>
      </c>
      <c r="M4690">
        <v>48</v>
      </c>
      <c r="N4690">
        <v>96</v>
      </c>
      <c r="O4690" t="s">
        <v>3234</v>
      </c>
      <c r="P4690" t="s">
        <v>1892</v>
      </c>
      <c r="Q4690" t="s">
        <v>11455</v>
      </c>
      <c r="R4690" t="str">
        <f>IF(COUNTIF(cpus!B:B, C4690)&gt;0, "found", "Missing")</f>
        <v>found</v>
      </c>
      <c r="S4690" t="str">
        <f>IF(COUNTIF(cpus!C:C, G4690)&gt;0, "found", "Missing")</f>
        <v>found</v>
      </c>
    </row>
    <row r="4691" spans="1:19" x14ac:dyDescent="0.25">
      <c r="A4691" t="str">
        <f t="shared" si="581"/>
        <v>missing</v>
      </c>
      <c r="B4691" t="str">
        <f t="shared" si="587"/>
        <v>missing</v>
      </c>
      <c r="C4691" t="str">
        <f>SUBSTITUTE(SUBSTITUTE(SUBSTITUTE(SUBSTITUTE(SUBSTITUTE(I4691," Dual Core","")," Quad Core","")," Quad-Core","")," Dual-Core","")," APU","")</f>
        <v>Intel Xeon Platinum 8469C</v>
      </c>
      <c r="D4691" t="str">
        <f t="shared" si="583"/>
        <v>Intel</v>
      </c>
      <c r="E4691" t="str">
        <f t="shared" si="584"/>
        <v>Xeon Platinum 8469C</v>
      </c>
      <c r="F4691" t="str">
        <f t="shared" si="585"/>
        <v>8469C</v>
      </c>
      <c r="G4691" t="str">
        <f t="shared" si="586"/>
        <v>8469C</v>
      </c>
      <c r="H4691" t="str">
        <f t="shared" si="580"/>
        <v>Intel Xeon Platinum 8469C</v>
      </c>
      <c r="I4691" t="s">
        <v>11456</v>
      </c>
      <c r="J4691" t="s">
        <v>10191</v>
      </c>
      <c r="K4691" t="s">
        <v>457</v>
      </c>
      <c r="L4691" t="s">
        <v>445</v>
      </c>
      <c r="M4691">
        <v>48</v>
      </c>
      <c r="N4691">
        <v>96</v>
      </c>
      <c r="O4691" t="s">
        <v>4874</v>
      </c>
      <c r="P4691" t="s">
        <v>1889</v>
      </c>
      <c r="Q4691" t="s">
        <v>11457</v>
      </c>
      <c r="R4691" t="str">
        <f>IF(COUNTIF(cpus!B:B, C4691)&gt;0, "found", "Missing")</f>
        <v>found</v>
      </c>
      <c r="S4691" t="str">
        <f>IF(COUNTIF(cpus!C:C, G4691)&gt;0, "found", "Missing")</f>
        <v>found</v>
      </c>
    </row>
    <row r="4692" spans="1:19" x14ac:dyDescent="0.25">
      <c r="A4692" t="str">
        <f t="shared" si="581"/>
        <v>missing</v>
      </c>
      <c r="B4692" t="str">
        <f t="shared" si="587"/>
        <v>missing</v>
      </c>
      <c r="C4692" t="str">
        <f>SUBSTITUTE(SUBSTITUTE(SUBSTITUTE(SUBSTITUTE(SUBSTITUTE(I4692," Dual Core","")," Quad Core","")," Quad-Core","")," Dual-Core","")," APU","")</f>
        <v>Intel Xeon Platinum 8470 @2.00GHz</v>
      </c>
      <c r="D4692" t="str">
        <f t="shared" si="583"/>
        <v>Intel</v>
      </c>
      <c r="E4692" t="str">
        <f t="shared" si="584"/>
        <v>Xeon Platinum 8470</v>
      </c>
      <c r="F4692" t="str">
        <f t="shared" si="585"/>
        <v>8470</v>
      </c>
      <c r="G4692" t="str">
        <f t="shared" si="586"/>
        <v>8470</v>
      </c>
      <c r="H4692" t="str">
        <f t="shared" si="580"/>
        <v>Intel Xeon Platinum 8470</v>
      </c>
      <c r="I4692" t="s">
        <v>11458</v>
      </c>
      <c r="J4692" t="s">
        <v>10191</v>
      </c>
      <c r="K4692" t="s">
        <v>1881</v>
      </c>
      <c r="L4692" t="s">
        <v>445</v>
      </c>
      <c r="M4692">
        <v>52</v>
      </c>
      <c r="N4692">
        <v>104</v>
      </c>
      <c r="O4692" t="s">
        <v>4874</v>
      </c>
      <c r="P4692" t="s">
        <v>1892</v>
      </c>
      <c r="Q4692" t="s">
        <v>11459</v>
      </c>
      <c r="R4692" t="str">
        <f>IF(COUNTIF(cpus!B:B, C4692)&gt;0, "found", "Missing")</f>
        <v>found</v>
      </c>
      <c r="S4692" t="str">
        <f>IF(COUNTIF(cpus!C:C, G4692)&gt;0, "found", "Missing")</f>
        <v>found</v>
      </c>
    </row>
    <row r="4693" spans="1:19" x14ac:dyDescent="0.25">
      <c r="A4693" t="str">
        <f t="shared" si="581"/>
        <v>missing</v>
      </c>
      <c r="B4693" t="str">
        <f t="shared" si="587"/>
        <v>missing</v>
      </c>
      <c r="C4693" t="str">
        <f>SUBSTITUTE(SUBSTITUTE(SUBSTITUTE(SUBSTITUTE(SUBSTITUTE(I4693," Dual Core","")," Quad Core","")," Quad-Core","")," Dual-Core","")," APU","")</f>
        <v>Intel Xeon Platinum 8475B</v>
      </c>
      <c r="D4693" t="str">
        <f t="shared" si="583"/>
        <v>Intel</v>
      </c>
      <c r="E4693" t="str">
        <f t="shared" si="584"/>
        <v>Xeon Platinum 8475B</v>
      </c>
      <c r="F4693" t="str">
        <f t="shared" si="585"/>
        <v>8475B</v>
      </c>
      <c r="G4693" t="str">
        <f t="shared" si="586"/>
        <v>8475B</v>
      </c>
      <c r="H4693" t="str">
        <f t="shared" ref="H4693:H4756" si="588">IFERROR(LEFT(C4693, SEARCH(" @", C4693) - 1), C4693)</f>
        <v>Intel Xeon Platinum 8475B</v>
      </c>
      <c r="I4693" t="s">
        <v>11460</v>
      </c>
      <c r="K4693" t="s">
        <v>445</v>
      </c>
      <c r="M4693">
        <v>1</v>
      </c>
      <c r="N4693">
        <v>2</v>
      </c>
      <c r="P4693" t="s">
        <v>2874</v>
      </c>
      <c r="Q4693" t="s">
        <v>11461</v>
      </c>
      <c r="R4693" t="str">
        <f>IF(COUNTIF(cpus!B:B, C4693)&gt;0, "found", "Missing")</f>
        <v>found</v>
      </c>
      <c r="S4693" t="str">
        <f>IF(COUNTIF(cpus!C:C, G4693)&gt;0, "found", "Missing")</f>
        <v>found</v>
      </c>
    </row>
    <row r="4694" spans="1:19" x14ac:dyDescent="0.25">
      <c r="A4694" t="str">
        <f t="shared" si="581"/>
        <v>missing</v>
      </c>
      <c r="B4694" t="str">
        <f t="shared" si="587"/>
        <v>missing</v>
      </c>
      <c r="C4694" t="str">
        <f>SUBSTITUTE(SUBSTITUTE(SUBSTITUTE(SUBSTITUTE(SUBSTITUTE(I4694," Dual Core","")," Quad Core","")," Quad-Core","")," Dual-Core","")," APU","")</f>
        <v>Intel Xeon Platinum 8480C</v>
      </c>
      <c r="D4694" t="str">
        <f t="shared" si="583"/>
        <v>Intel</v>
      </c>
      <c r="E4694" t="str">
        <f t="shared" si="584"/>
        <v>Xeon Platinum 8480C</v>
      </c>
      <c r="F4694" t="str">
        <f t="shared" si="585"/>
        <v>8480C</v>
      </c>
      <c r="G4694" t="str">
        <f t="shared" si="586"/>
        <v>8480C</v>
      </c>
      <c r="H4694" t="str">
        <f t="shared" si="588"/>
        <v>Intel Xeon Platinum 8480C</v>
      </c>
      <c r="I4694" t="s">
        <v>11462</v>
      </c>
      <c r="J4694" t="s">
        <v>10191</v>
      </c>
      <c r="K4694" t="s">
        <v>1881</v>
      </c>
      <c r="L4694" t="s">
        <v>445</v>
      </c>
      <c r="M4694">
        <v>56</v>
      </c>
      <c r="N4694">
        <v>112</v>
      </c>
      <c r="O4694" t="s">
        <v>4874</v>
      </c>
      <c r="P4694" t="s">
        <v>2695</v>
      </c>
      <c r="Q4694" t="s">
        <v>11463</v>
      </c>
      <c r="R4694" t="str">
        <f>IF(COUNTIF(cpus!B:B, C4694)&gt;0, "found", "Missing")</f>
        <v>found</v>
      </c>
      <c r="S4694" t="str">
        <f>IF(COUNTIF(cpus!C:C, G4694)&gt;0, "found", "Missing")</f>
        <v>found</v>
      </c>
    </row>
    <row r="4695" spans="1:19" x14ac:dyDescent="0.25">
      <c r="A4695" t="str">
        <f t="shared" si="581"/>
        <v>missing</v>
      </c>
      <c r="B4695" t="str">
        <f t="shared" si="587"/>
        <v>missing</v>
      </c>
      <c r="C4695" t="str">
        <f>SUBSTITUTE(SUBSTITUTE(SUBSTITUTE(SUBSTITUTE(SUBSTITUTE(I4695," Dual Core","")," Quad Core","")," Quad-Core","")," Dual-Core","")," APU","")</f>
        <v>Intel Xeon Platinum 8481C @ 2.70GHz</v>
      </c>
      <c r="D4695" t="str">
        <f t="shared" si="583"/>
        <v>Intel</v>
      </c>
      <c r="E4695" t="str">
        <f t="shared" si="584"/>
        <v>Xeon Platinum 8481C</v>
      </c>
      <c r="F4695" t="str">
        <f t="shared" si="585"/>
        <v>8481C</v>
      </c>
      <c r="G4695" t="str">
        <f t="shared" si="586"/>
        <v>8481C</v>
      </c>
      <c r="H4695" t="str">
        <f t="shared" si="588"/>
        <v>Intel Xeon Platinum 8481C</v>
      </c>
      <c r="I4695" t="s">
        <v>11464</v>
      </c>
      <c r="K4695" t="s">
        <v>758</v>
      </c>
      <c r="L4695" t="s">
        <v>445</v>
      </c>
      <c r="M4695">
        <v>4</v>
      </c>
      <c r="N4695">
        <v>8</v>
      </c>
      <c r="O4695" t="s">
        <v>4874</v>
      </c>
      <c r="P4695" t="s">
        <v>2687</v>
      </c>
      <c r="Q4695" t="s">
        <v>11465</v>
      </c>
      <c r="R4695" t="str">
        <f>IF(COUNTIF(cpus!B:B, C4695)&gt;0, "found", "Missing")</f>
        <v>found</v>
      </c>
      <c r="S4695" t="str">
        <f>IF(COUNTIF(cpus!C:C, G4695)&gt;0, "found", "Missing")</f>
        <v>found</v>
      </c>
    </row>
    <row r="4696" spans="1:19" x14ac:dyDescent="0.25">
      <c r="A4696" t="str">
        <f t="shared" si="581"/>
        <v>missing</v>
      </c>
      <c r="B4696" t="str">
        <f t="shared" si="587"/>
        <v>missing</v>
      </c>
      <c r="C4696" t="str">
        <f>SUBSTITUTE(SUBSTITUTE(SUBSTITUTE(SUBSTITUTE(SUBSTITUTE(I4696," Dual Core","")," Quad Core","")," Quad-Core","")," Dual-Core","")," APU","")</f>
        <v>Intel Xeon Platinum 8488C</v>
      </c>
      <c r="D4696" t="str">
        <f t="shared" si="583"/>
        <v>Intel</v>
      </c>
      <c r="E4696" t="str">
        <f t="shared" si="584"/>
        <v>Xeon Platinum 8488C</v>
      </c>
      <c r="F4696" t="str">
        <f t="shared" si="585"/>
        <v>8488C</v>
      </c>
      <c r="G4696" t="str">
        <f t="shared" si="586"/>
        <v>8488C</v>
      </c>
      <c r="H4696" t="str">
        <f t="shared" si="588"/>
        <v>Intel Xeon Platinum 8488C</v>
      </c>
      <c r="I4696" t="s">
        <v>11466</v>
      </c>
      <c r="K4696" t="s">
        <v>609</v>
      </c>
      <c r="L4696" t="s">
        <v>445</v>
      </c>
      <c r="M4696">
        <v>48</v>
      </c>
      <c r="N4696">
        <v>96</v>
      </c>
      <c r="O4696" t="s">
        <v>11467</v>
      </c>
      <c r="P4696" t="s">
        <v>1892</v>
      </c>
      <c r="Q4696" t="s">
        <v>11468</v>
      </c>
      <c r="R4696" t="str">
        <f>IF(COUNTIF(cpus!B:B, C4696)&gt;0, "found", "Missing")</f>
        <v>found</v>
      </c>
      <c r="S4696" t="str">
        <f>IF(COUNTIF(cpus!C:C, G4696)&gt;0, "found", "Missing")</f>
        <v>found</v>
      </c>
    </row>
    <row r="4697" spans="1:19" x14ac:dyDescent="0.25">
      <c r="A4697" t="str">
        <f t="shared" si="581"/>
        <v>missing</v>
      </c>
      <c r="B4697" t="str">
        <f t="shared" si="587"/>
        <v>missing</v>
      </c>
      <c r="C4697" t="str">
        <f>SUBSTITUTE(SUBSTITUTE(SUBSTITUTE(SUBSTITUTE(SUBSTITUTE(I4697," Dual Core","")," Quad Core","")," Quad-Core","")," Dual-Core","")," APU","")</f>
        <v>Intel Xeon Platinum 8562Y+</v>
      </c>
      <c r="D4697" t="str">
        <f t="shared" si="583"/>
        <v>Intel</v>
      </c>
      <c r="E4697" t="str">
        <f t="shared" si="584"/>
        <v>Xeon Platinum 8562Y+</v>
      </c>
      <c r="F4697" t="str">
        <f t="shared" si="585"/>
        <v>8562Y+</v>
      </c>
      <c r="G4697" t="str">
        <f t="shared" si="586"/>
        <v>8562Y+</v>
      </c>
      <c r="H4697" t="str">
        <f t="shared" si="588"/>
        <v>Intel Xeon Platinum 8562Y+</v>
      </c>
      <c r="I4697" t="s">
        <v>11469</v>
      </c>
      <c r="J4697" t="s">
        <v>10191</v>
      </c>
      <c r="K4697" t="s">
        <v>627</v>
      </c>
      <c r="L4697" t="s">
        <v>494</v>
      </c>
      <c r="M4697">
        <v>32</v>
      </c>
      <c r="N4697">
        <v>64</v>
      </c>
      <c r="O4697" t="s">
        <v>3234</v>
      </c>
      <c r="P4697" t="s">
        <v>2874</v>
      </c>
      <c r="Q4697" t="s">
        <v>11470</v>
      </c>
      <c r="R4697" t="str">
        <f>IF(COUNTIF(cpus!B:B, C4697)&gt;0, "found", "Missing")</f>
        <v>found</v>
      </c>
      <c r="S4697" t="str">
        <f>IF(COUNTIF(cpus!C:C, G4697)&gt;0, "found", "Missing")</f>
        <v>found</v>
      </c>
    </row>
    <row r="4698" spans="1:19" x14ac:dyDescent="0.25">
      <c r="A4698" t="str">
        <f t="shared" si="581"/>
        <v>missing</v>
      </c>
      <c r="B4698" t="str">
        <f t="shared" si="587"/>
        <v>missing</v>
      </c>
      <c r="C4698" t="str">
        <f>SUBSTITUTE(SUBSTITUTE(SUBSTITUTE(SUBSTITUTE(SUBSTITUTE(I4698," Dual Core","")," Quad Core","")," Quad-Core","")," Dual-Core","")," APU","")</f>
        <v>Intel Xeon Platinum 8568Y+</v>
      </c>
      <c r="D4698" t="str">
        <f t="shared" si="583"/>
        <v>Intel</v>
      </c>
      <c r="E4698" t="str">
        <f t="shared" si="584"/>
        <v>Xeon Platinum 8568Y+</v>
      </c>
      <c r="F4698" t="str">
        <f t="shared" si="585"/>
        <v>8568Y+</v>
      </c>
      <c r="G4698" t="str">
        <f t="shared" si="586"/>
        <v>8568Y+</v>
      </c>
      <c r="H4698" t="str">
        <f t="shared" si="588"/>
        <v>Intel Xeon Platinum 8568Y+</v>
      </c>
      <c r="I4698" t="s">
        <v>11471</v>
      </c>
      <c r="J4698" t="s">
        <v>10191</v>
      </c>
      <c r="K4698" t="s">
        <v>826</v>
      </c>
      <c r="L4698" t="s">
        <v>1917</v>
      </c>
      <c r="M4698">
        <v>48</v>
      </c>
      <c r="N4698">
        <v>96</v>
      </c>
      <c r="O4698" t="s">
        <v>4874</v>
      </c>
      <c r="P4698" t="s">
        <v>2874</v>
      </c>
      <c r="Q4698" t="s">
        <v>11472</v>
      </c>
      <c r="R4698" t="str">
        <f>IF(COUNTIF(cpus!B:B, C4698)&gt;0, "found", "Missing")</f>
        <v>found</v>
      </c>
      <c r="S4698" t="str">
        <f>IF(COUNTIF(cpus!C:C, G4698)&gt;0, "found", "Missing")</f>
        <v>found</v>
      </c>
    </row>
    <row r="4699" spans="1:19" x14ac:dyDescent="0.25">
      <c r="A4699" t="str">
        <f t="shared" si="581"/>
        <v>missing</v>
      </c>
      <c r="B4699" t="str">
        <f t="shared" si="587"/>
        <v>missing</v>
      </c>
      <c r="C4699" t="str">
        <f>SUBSTITUTE(SUBSTITUTE(SUBSTITUTE(SUBSTITUTE(SUBSTITUTE(I4699," Dual Core","")," Quad Core","")," Quad-Core","")," Dual-Core","")," APU","")</f>
        <v>Intel Xeon Platinum 8570</v>
      </c>
      <c r="D4699" t="str">
        <f t="shared" si="583"/>
        <v>Intel</v>
      </c>
      <c r="E4699" t="str">
        <f t="shared" si="584"/>
        <v>Xeon Platinum 8570</v>
      </c>
      <c r="F4699" t="str">
        <f t="shared" si="585"/>
        <v>8570</v>
      </c>
      <c r="G4699" t="str">
        <f t="shared" si="586"/>
        <v>8570</v>
      </c>
      <c r="H4699" t="str">
        <f t="shared" si="588"/>
        <v>Intel Xeon Platinum 8570</v>
      </c>
      <c r="I4699" t="s">
        <v>11473</v>
      </c>
      <c r="J4699" t="s">
        <v>10191</v>
      </c>
      <c r="K4699" t="s">
        <v>529</v>
      </c>
      <c r="L4699" t="s">
        <v>1917</v>
      </c>
      <c r="M4699">
        <v>56</v>
      </c>
      <c r="N4699">
        <v>112</v>
      </c>
      <c r="O4699" t="s">
        <v>4874</v>
      </c>
      <c r="P4699" t="s">
        <v>2874</v>
      </c>
      <c r="Q4699" t="s">
        <v>11474</v>
      </c>
      <c r="R4699" t="str">
        <f>IF(COUNTIF(cpus!B:B, C4699)&gt;0, "found", "Missing")</f>
        <v>found</v>
      </c>
      <c r="S4699" t="str">
        <f>IF(COUNTIF(cpus!C:C, G4699)&gt;0, "found", "Missing")</f>
        <v>found</v>
      </c>
    </row>
    <row r="4700" spans="1:19" x14ac:dyDescent="0.25">
      <c r="A4700" t="str">
        <f t="shared" si="581"/>
        <v>missing</v>
      </c>
      <c r="B4700" t="str">
        <f t="shared" si="587"/>
        <v>missing</v>
      </c>
      <c r="C4700" t="str">
        <f>SUBSTITUTE(SUBSTITUTE(SUBSTITUTE(SUBSTITUTE(SUBSTITUTE(I4700," Dual Core","")," Quad Core","")," Quad-Core","")," Dual-Core","")," APU","")</f>
        <v>Intel Xeon Platinum 8571N</v>
      </c>
      <c r="D4700" t="str">
        <f t="shared" si="583"/>
        <v>Intel</v>
      </c>
      <c r="E4700" t="str">
        <f t="shared" si="584"/>
        <v>Xeon Platinum 8571N</v>
      </c>
      <c r="F4700" t="str">
        <f t="shared" si="585"/>
        <v>8571N</v>
      </c>
      <c r="G4700" t="str">
        <f t="shared" si="586"/>
        <v>8571N</v>
      </c>
      <c r="H4700" t="str">
        <f t="shared" si="588"/>
        <v>Intel Xeon Platinum 8571N</v>
      </c>
      <c r="I4700" t="s">
        <v>11475</v>
      </c>
      <c r="J4700" t="s">
        <v>10191</v>
      </c>
      <c r="K4700" t="s">
        <v>609</v>
      </c>
      <c r="L4700" t="s">
        <v>1917</v>
      </c>
      <c r="M4700">
        <v>52</v>
      </c>
      <c r="N4700">
        <v>104</v>
      </c>
      <c r="O4700" t="s">
        <v>3234</v>
      </c>
      <c r="P4700" t="s">
        <v>2048</v>
      </c>
      <c r="Q4700" t="s">
        <v>11476</v>
      </c>
      <c r="R4700" t="str">
        <f>IF(COUNTIF(cpus!B:B, C4700)&gt;0, "found", "Missing")</f>
        <v>found</v>
      </c>
      <c r="S4700" t="str">
        <f>IF(COUNTIF(cpus!C:C, G4700)&gt;0, "found", "Missing")</f>
        <v>found</v>
      </c>
    </row>
    <row r="4701" spans="1:19" x14ac:dyDescent="0.25">
      <c r="A4701" t="str">
        <f t="shared" si="581"/>
        <v>missing</v>
      </c>
      <c r="B4701" t="str">
        <f t="shared" si="587"/>
        <v>missing</v>
      </c>
      <c r="C4701" t="str">
        <f>SUBSTITUTE(SUBSTITUTE(SUBSTITUTE(SUBSTITUTE(SUBSTITUTE(I4701," Dual Core","")," Quad Core","")," Quad-Core","")," Dual-Core","")," APU","")</f>
        <v>Intel Xeon Platinum 8575C</v>
      </c>
      <c r="D4701" t="str">
        <f t="shared" si="583"/>
        <v>Intel</v>
      </c>
      <c r="E4701" t="str">
        <f t="shared" si="584"/>
        <v>Xeon Platinum 8575C</v>
      </c>
      <c r="F4701" t="str">
        <f t="shared" si="585"/>
        <v>8575C</v>
      </c>
      <c r="G4701" t="str">
        <f t="shared" si="586"/>
        <v>8575C</v>
      </c>
      <c r="H4701" t="str">
        <f t="shared" si="588"/>
        <v>Intel Xeon Platinum 8575C</v>
      </c>
      <c r="I4701" t="s">
        <v>11477</v>
      </c>
      <c r="K4701" t="s">
        <v>1917</v>
      </c>
      <c r="M4701">
        <v>1</v>
      </c>
      <c r="N4701">
        <v>2</v>
      </c>
      <c r="P4701" t="s">
        <v>2874</v>
      </c>
      <c r="Q4701" t="s">
        <v>11478</v>
      </c>
      <c r="R4701" t="str">
        <f>IF(COUNTIF(cpus!B:B, C4701)&gt;0, "found", "Missing")</f>
        <v>found</v>
      </c>
      <c r="S4701" t="str">
        <f>IF(COUNTIF(cpus!C:C, G4701)&gt;0, "found", "Missing")</f>
        <v>found</v>
      </c>
    </row>
    <row r="4702" spans="1:19" x14ac:dyDescent="0.25">
      <c r="A4702" t="str">
        <f t="shared" si="581"/>
        <v>missing</v>
      </c>
      <c r="B4702" t="str">
        <f t="shared" si="587"/>
        <v>missing</v>
      </c>
      <c r="C4702" t="str">
        <f>SUBSTITUTE(SUBSTITUTE(SUBSTITUTE(SUBSTITUTE(SUBSTITUTE(I4702," Dual Core","")," Quad Core","")," Quad-Core","")," Dual-Core","")," APU","")</f>
        <v>Intel Xeon Platinum 8581C @ 2.30GHz</v>
      </c>
      <c r="D4702" t="str">
        <f t="shared" si="583"/>
        <v>Intel</v>
      </c>
      <c r="E4702" t="str">
        <f t="shared" si="584"/>
        <v>Xeon Platinum 8581C</v>
      </c>
      <c r="F4702" t="str">
        <f t="shared" si="585"/>
        <v>8581C</v>
      </c>
      <c r="G4702" t="str">
        <f t="shared" si="586"/>
        <v>8581C</v>
      </c>
      <c r="H4702" t="str">
        <f t="shared" si="588"/>
        <v>Intel Xeon Platinum 8581C</v>
      </c>
      <c r="I4702" t="s">
        <v>11479</v>
      </c>
      <c r="K4702" t="s">
        <v>826</v>
      </c>
      <c r="L4702" t="s">
        <v>1917</v>
      </c>
      <c r="M4702">
        <v>2</v>
      </c>
      <c r="N4702">
        <v>4</v>
      </c>
      <c r="P4702" t="s">
        <v>1897</v>
      </c>
      <c r="Q4702" t="s">
        <v>11480</v>
      </c>
      <c r="R4702" t="str">
        <f>IF(COUNTIF(cpus!B:B, C4702)&gt;0, "found", "Missing")</f>
        <v>found</v>
      </c>
      <c r="S4702" t="str">
        <f>IF(COUNTIF(cpus!C:C, G4702)&gt;0, "found", "Missing")</f>
        <v>found</v>
      </c>
    </row>
    <row r="4703" spans="1:19" x14ac:dyDescent="0.25">
      <c r="A4703" t="str">
        <f t="shared" si="581"/>
        <v>missing</v>
      </c>
      <c r="B4703" t="str">
        <f t="shared" si="587"/>
        <v>missing</v>
      </c>
      <c r="C4703" t="str">
        <f>SUBSTITUTE(SUBSTITUTE(SUBSTITUTE(SUBSTITUTE(SUBSTITUTE(I4703," Dual Core","")," Quad Core","")," Quad-Core","")," Dual-Core","")," APU","")</f>
        <v>Intel Xeon Platinum 8592+</v>
      </c>
      <c r="D4703" t="str">
        <f t="shared" si="583"/>
        <v>Intel</v>
      </c>
      <c r="E4703" t="str">
        <f t="shared" si="584"/>
        <v>Xeon Platinum 8592+</v>
      </c>
      <c r="F4703" t="str">
        <f t="shared" si="585"/>
        <v>8592+</v>
      </c>
      <c r="G4703" t="str">
        <f t="shared" si="586"/>
        <v>8592+</v>
      </c>
      <c r="H4703" t="str">
        <f t="shared" si="588"/>
        <v>Intel Xeon Platinum 8592+</v>
      </c>
      <c r="I4703" t="s">
        <v>11481</v>
      </c>
      <c r="J4703" t="s">
        <v>10191</v>
      </c>
      <c r="K4703" t="s">
        <v>1309</v>
      </c>
      <c r="L4703" t="s">
        <v>422</v>
      </c>
      <c r="M4703">
        <v>64</v>
      </c>
      <c r="N4703">
        <v>128</v>
      </c>
      <c r="O4703" t="s">
        <v>4874</v>
      </c>
      <c r="P4703" t="s">
        <v>2874</v>
      </c>
      <c r="Q4703" t="s">
        <v>11482</v>
      </c>
      <c r="R4703" t="str">
        <f>IF(COUNTIF(cpus!B:B, C4703)&gt;0, "found", "Missing")</f>
        <v>found</v>
      </c>
      <c r="S4703" t="str">
        <f>IF(COUNTIF(cpus!C:C, G4703)&gt;0, "found", "Missing")</f>
        <v>found</v>
      </c>
    </row>
    <row r="4704" spans="1:19" x14ac:dyDescent="0.25">
      <c r="A4704" t="str">
        <f t="shared" si="581"/>
        <v>missing</v>
      </c>
      <c r="B4704" t="str">
        <f t="shared" si="587"/>
        <v>missing</v>
      </c>
      <c r="C4704" t="str">
        <f>SUBSTITUTE(SUBSTITUTE(SUBSTITUTE(SUBSTITUTE(SUBSTITUTE(I4704," Dual Core","")," Quad Core","")," Quad-Core","")," Dual-Core","")," APU","")</f>
        <v>Intel Xeon Platinum P-8124 @ 3.00GHz</v>
      </c>
      <c r="D4704" t="str">
        <f t="shared" si="583"/>
        <v>Intel</v>
      </c>
      <c r="E4704" t="str">
        <f t="shared" si="584"/>
        <v>Xeon Platinum P-8124</v>
      </c>
      <c r="F4704" t="str">
        <f t="shared" si="585"/>
        <v>P-8124</v>
      </c>
      <c r="G4704" t="str">
        <f t="shared" si="586"/>
        <v>P-8124</v>
      </c>
      <c r="H4704" t="str">
        <f t="shared" si="588"/>
        <v>Intel Xeon Platinum P-8124</v>
      </c>
      <c r="I4704" t="s">
        <v>11483</v>
      </c>
      <c r="J4704" t="s">
        <v>10182</v>
      </c>
      <c r="K4704" t="s">
        <v>2017</v>
      </c>
      <c r="L4704" t="s">
        <v>437</v>
      </c>
      <c r="M4704">
        <v>18</v>
      </c>
      <c r="N4704">
        <v>36</v>
      </c>
      <c r="O4704" t="s">
        <v>3043</v>
      </c>
      <c r="P4704" t="s">
        <v>2960</v>
      </c>
      <c r="Q4704" t="s">
        <v>11484</v>
      </c>
      <c r="R4704" t="str">
        <f>IF(COUNTIF(cpus!B:B, C4704)&gt;0, "found", "Missing")</f>
        <v>found</v>
      </c>
      <c r="S4704" t="str">
        <f>IF(COUNTIF(cpus!C:C, G4704)&gt;0, "found", "Missing")</f>
        <v>found</v>
      </c>
    </row>
    <row r="4705" spans="1:19" x14ac:dyDescent="0.25">
      <c r="A4705" t="str">
        <f t="shared" si="581"/>
        <v>missing</v>
      </c>
      <c r="B4705" t="str">
        <f t="shared" si="587"/>
        <v>missing</v>
      </c>
      <c r="C4705" t="str">
        <f>SUBSTITUTE(SUBSTITUTE(SUBSTITUTE(SUBSTITUTE(SUBSTITUTE(I4705," Dual Core","")," Quad Core","")," Quad-Core","")," Dual-Core","")," APU","")</f>
        <v>Intel Xeon Silver 4108 @ 1.80GHz</v>
      </c>
      <c r="D4705" t="str">
        <f t="shared" si="583"/>
        <v>Intel</v>
      </c>
      <c r="E4705" t="str">
        <f t="shared" si="584"/>
        <v>Xeon Silver 4108</v>
      </c>
      <c r="F4705" t="str">
        <f t="shared" si="585"/>
        <v>4108</v>
      </c>
      <c r="G4705" t="str">
        <f t="shared" si="586"/>
        <v>4108</v>
      </c>
      <c r="H4705" t="str">
        <f t="shared" si="588"/>
        <v>Intel Xeon Silver 4108</v>
      </c>
      <c r="I4705" t="s">
        <v>11485</v>
      </c>
      <c r="J4705" t="s">
        <v>10182</v>
      </c>
      <c r="K4705" t="s">
        <v>796</v>
      </c>
      <c r="L4705" t="s">
        <v>2017</v>
      </c>
      <c r="M4705">
        <v>8</v>
      </c>
      <c r="N4705">
        <v>16</v>
      </c>
      <c r="O4705" t="s">
        <v>811</v>
      </c>
      <c r="P4705" t="s">
        <v>2193</v>
      </c>
      <c r="Q4705" t="s">
        <v>11486</v>
      </c>
      <c r="R4705" t="str">
        <f>IF(COUNTIF(cpus!B:B, C4705)&gt;0, "found", "Missing")</f>
        <v>found</v>
      </c>
      <c r="S4705" t="str">
        <f>IF(COUNTIF(cpus!C:C, G4705)&gt;0, "found", "Missing")</f>
        <v>found</v>
      </c>
    </row>
    <row r="4706" spans="1:19" x14ac:dyDescent="0.25">
      <c r="A4706" t="str">
        <f t="shared" si="581"/>
        <v>missing</v>
      </c>
      <c r="B4706" t="str">
        <f t="shared" si="587"/>
        <v>missing</v>
      </c>
      <c r="C4706" t="str">
        <f t="shared" ref="C4706:C4769" si="589">SUBSTITUTE(SUBSTITUTE(SUBSTITUTE(SUBSTITUTE(SUBSTITUTE(I4706," Dual Core","")," Quad Core","")," Quad-Core","")," Dual-Core","")," APU","")</f>
        <v>Intel Xeon Silver 4109T @ 2.00GHz</v>
      </c>
      <c r="D4706" t="str">
        <f t="shared" si="583"/>
        <v>Intel</v>
      </c>
      <c r="E4706" t="str">
        <f t="shared" si="584"/>
        <v>Xeon Silver 4109T</v>
      </c>
      <c r="F4706" t="str">
        <f t="shared" si="585"/>
        <v>4109T</v>
      </c>
      <c r="G4706" t="str">
        <f t="shared" si="586"/>
        <v>4109T</v>
      </c>
      <c r="H4706" t="str">
        <f t="shared" si="588"/>
        <v>Intel Xeon Silver 4109T</v>
      </c>
      <c r="I4706" t="s">
        <v>11487</v>
      </c>
      <c r="J4706" t="s">
        <v>10182</v>
      </c>
      <c r="K4706" t="s">
        <v>1881</v>
      </c>
      <c r="L4706" t="s">
        <v>2017</v>
      </c>
      <c r="M4706">
        <v>8</v>
      </c>
      <c r="N4706">
        <v>16</v>
      </c>
      <c r="O4706" t="s">
        <v>883</v>
      </c>
      <c r="P4706" t="s">
        <v>2292</v>
      </c>
      <c r="Q4706" t="s">
        <v>11488</v>
      </c>
      <c r="R4706" t="str">
        <f>IF(COUNTIF(cpus!B:B, C4706)&gt;0, "found", "Missing")</f>
        <v>found</v>
      </c>
      <c r="S4706" t="str">
        <f>IF(COUNTIF(cpus!C:C, G4706)&gt;0, "found", "Missing")</f>
        <v>found</v>
      </c>
    </row>
    <row r="4707" spans="1:19" x14ac:dyDescent="0.25">
      <c r="A4707" t="str">
        <f t="shared" ref="A4707:A4770" si="590">IF(COUNTIF(C4707,"*Quad CPU]*"),"found","missing")</f>
        <v>missing</v>
      </c>
      <c r="B4707" t="str">
        <f t="shared" si="587"/>
        <v>missing</v>
      </c>
      <c r="C4707" t="str">
        <f t="shared" si="589"/>
        <v>Intel Xeon Silver 4110 @ 2.10GHz</v>
      </c>
      <c r="D4707" t="str">
        <f t="shared" si="583"/>
        <v>Intel</v>
      </c>
      <c r="E4707" t="str">
        <f t="shared" si="584"/>
        <v>Xeon Silver 4110</v>
      </c>
      <c r="F4707" t="str">
        <f t="shared" si="585"/>
        <v>4110</v>
      </c>
      <c r="G4707" t="str">
        <f t="shared" si="586"/>
        <v>4110</v>
      </c>
      <c r="H4707" t="str">
        <f t="shared" si="588"/>
        <v>Intel Xeon Silver 4110</v>
      </c>
      <c r="I4707" t="s">
        <v>11489</v>
      </c>
      <c r="J4707" t="s">
        <v>10182</v>
      </c>
      <c r="K4707" t="s">
        <v>529</v>
      </c>
      <c r="L4707" t="s">
        <v>2017</v>
      </c>
      <c r="M4707">
        <v>8</v>
      </c>
      <c r="N4707">
        <v>16</v>
      </c>
      <c r="O4707" t="s">
        <v>811</v>
      </c>
      <c r="P4707" t="s">
        <v>2018</v>
      </c>
      <c r="Q4707" t="s">
        <v>11490</v>
      </c>
      <c r="R4707" t="str">
        <f>IF(COUNTIF(cpus!B:B, C4707)&gt;0, "found", "Missing")</f>
        <v>found</v>
      </c>
      <c r="S4707" t="str">
        <f>IF(COUNTIF(cpus!C:C, G4707)&gt;0, "found", "Missing")</f>
        <v>found</v>
      </c>
    </row>
    <row r="4708" spans="1:19" x14ac:dyDescent="0.25">
      <c r="A4708" t="str">
        <f t="shared" si="590"/>
        <v>missing</v>
      </c>
      <c r="B4708" t="str">
        <f t="shared" si="587"/>
        <v>missing</v>
      </c>
      <c r="C4708" t="str">
        <f t="shared" si="589"/>
        <v>Intel Xeon Silver 4112 @ 2.60GHz</v>
      </c>
      <c r="D4708" t="str">
        <f t="shared" si="583"/>
        <v>Intel</v>
      </c>
      <c r="E4708" t="str">
        <f t="shared" si="584"/>
        <v>Xeon Silver 4112</v>
      </c>
      <c r="F4708" t="str">
        <f t="shared" si="585"/>
        <v>4112</v>
      </c>
      <c r="G4708" t="str">
        <f t="shared" si="586"/>
        <v>4112</v>
      </c>
      <c r="H4708" t="str">
        <f t="shared" si="588"/>
        <v>Intel Xeon Silver 4112</v>
      </c>
      <c r="I4708" t="s">
        <v>11491</v>
      </c>
      <c r="J4708" t="s">
        <v>10182</v>
      </c>
      <c r="K4708" t="s">
        <v>581</v>
      </c>
      <c r="L4708" t="s">
        <v>2017</v>
      </c>
      <c r="M4708">
        <v>4</v>
      </c>
      <c r="N4708">
        <v>8</v>
      </c>
      <c r="O4708" t="s">
        <v>811</v>
      </c>
      <c r="P4708" t="s">
        <v>2193</v>
      </c>
      <c r="Q4708" t="s">
        <v>11492</v>
      </c>
      <c r="R4708" t="str">
        <f>IF(COUNTIF(cpus!B:B, C4708)&gt;0, "found", "Missing")</f>
        <v>found</v>
      </c>
      <c r="S4708" t="str">
        <f>IF(COUNTIF(cpus!C:C, G4708)&gt;0, "found", "Missing")</f>
        <v>found</v>
      </c>
    </row>
    <row r="4709" spans="1:19" x14ac:dyDescent="0.25">
      <c r="A4709" t="str">
        <f t="shared" si="590"/>
        <v>missing</v>
      </c>
      <c r="B4709" t="str">
        <f t="shared" si="587"/>
        <v>missing</v>
      </c>
      <c r="C4709" t="str">
        <f t="shared" si="589"/>
        <v>Intel Xeon Silver 4114 @ 2.20GHz</v>
      </c>
      <c r="D4709" t="str">
        <f t="shared" si="583"/>
        <v>Intel</v>
      </c>
      <c r="E4709" t="str">
        <f t="shared" si="584"/>
        <v>Xeon Silver 4114</v>
      </c>
      <c r="F4709" t="str">
        <f t="shared" si="585"/>
        <v>4114</v>
      </c>
      <c r="G4709" t="str">
        <f t="shared" si="586"/>
        <v>4114</v>
      </c>
      <c r="H4709" t="str">
        <f t="shared" si="588"/>
        <v>Intel Xeon Silver 4114</v>
      </c>
      <c r="I4709" t="s">
        <v>11493</v>
      </c>
      <c r="J4709" t="s">
        <v>10182</v>
      </c>
      <c r="K4709" t="s">
        <v>632</v>
      </c>
      <c r="L4709" t="s">
        <v>2017</v>
      </c>
      <c r="M4709">
        <v>10</v>
      </c>
      <c r="N4709">
        <v>20</v>
      </c>
      <c r="O4709" t="s">
        <v>811</v>
      </c>
      <c r="P4709" t="s">
        <v>2018</v>
      </c>
      <c r="Q4709" t="s">
        <v>11494</v>
      </c>
      <c r="R4709" t="str">
        <f>IF(COUNTIF(cpus!B:B, C4709)&gt;0, "found", "Missing")</f>
        <v>found</v>
      </c>
      <c r="S4709" t="str">
        <f>IF(COUNTIF(cpus!C:C, G4709)&gt;0, "found", "Missing")</f>
        <v>found</v>
      </c>
    </row>
    <row r="4710" spans="1:19" x14ac:dyDescent="0.25">
      <c r="A4710" t="str">
        <f t="shared" si="590"/>
        <v>missing</v>
      </c>
      <c r="B4710" t="str">
        <f t="shared" si="587"/>
        <v>missing</v>
      </c>
      <c r="C4710" t="str">
        <f t="shared" si="589"/>
        <v>Intel Xeon Silver 4116 @ 2.10GHz</v>
      </c>
      <c r="D4710" t="str">
        <f t="shared" si="583"/>
        <v>Intel</v>
      </c>
      <c r="E4710" t="str">
        <f t="shared" si="584"/>
        <v>Xeon Silver 4116</v>
      </c>
      <c r="F4710" t="str">
        <f t="shared" si="585"/>
        <v>4116</v>
      </c>
      <c r="G4710" t="str">
        <f t="shared" si="586"/>
        <v>4116</v>
      </c>
      <c r="H4710" t="str">
        <f t="shared" si="588"/>
        <v>Intel Xeon Silver 4116</v>
      </c>
      <c r="I4710" t="s">
        <v>11495</v>
      </c>
      <c r="J4710" t="s">
        <v>10182</v>
      </c>
      <c r="K4710" t="s">
        <v>529</v>
      </c>
      <c r="L4710" t="s">
        <v>2017</v>
      </c>
      <c r="M4710">
        <v>12</v>
      </c>
      <c r="N4710">
        <v>24</v>
      </c>
      <c r="O4710" t="s">
        <v>811</v>
      </c>
      <c r="P4710" t="s">
        <v>2193</v>
      </c>
      <c r="Q4710" t="s">
        <v>11496</v>
      </c>
      <c r="R4710" t="str">
        <f>IF(COUNTIF(cpus!B:B, C4710)&gt;0, "found", "Missing")</f>
        <v>found</v>
      </c>
      <c r="S4710" t="str">
        <f>IF(COUNTIF(cpus!C:C, G4710)&gt;0, "found", "Missing")</f>
        <v>found</v>
      </c>
    </row>
    <row r="4711" spans="1:19" x14ac:dyDescent="0.25">
      <c r="A4711" t="str">
        <f t="shared" si="590"/>
        <v>missing</v>
      </c>
      <c r="B4711" t="str">
        <f t="shared" si="587"/>
        <v>missing</v>
      </c>
      <c r="C4711" t="str">
        <f t="shared" si="589"/>
        <v>Intel Xeon Silver 4116T @ 2.10GHz</v>
      </c>
      <c r="D4711" t="str">
        <f t="shared" si="583"/>
        <v>Intel</v>
      </c>
      <c r="E4711" t="str">
        <f t="shared" si="584"/>
        <v>Xeon Silver 4116T</v>
      </c>
      <c r="F4711" t="str">
        <f t="shared" si="585"/>
        <v>4116T</v>
      </c>
      <c r="G4711" t="str">
        <f t="shared" si="586"/>
        <v>4116T</v>
      </c>
      <c r="H4711" t="str">
        <f t="shared" si="588"/>
        <v>Intel Xeon Silver 4116T</v>
      </c>
      <c r="I4711" t="s">
        <v>11497</v>
      </c>
      <c r="J4711" t="s">
        <v>10182</v>
      </c>
      <c r="K4711" t="s">
        <v>529</v>
      </c>
      <c r="L4711" t="s">
        <v>2017</v>
      </c>
      <c r="M4711">
        <v>12</v>
      </c>
      <c r="N4711">
        <v>24</v>
      </c>
      <c r="O4711" t="s">
        <v>811</v>
      </c>
      <c r="P4711" t="s">
        <v>1876</v>
      </c>
      <c r="Q4711" t="s">
        <v>11498</v>
      </c>
      <c r="R4711" t="str">
        <f>IF(COUNTIF(cpus!B:B, C4711)&gt;0, "found", "Missing")</f>
        <v>found</v>
      </c>
      <c r="S4711" t="str">
        <f>IF(COUNTIF(cpus!C:C, G4711)&gt;0, "found", "Missing")</f>
        <v>found</v>
      </c>
    </row>
    <row r="4712" spans="1:19" x14ac:dyDescent="0.25">
      <c r="A4712" t="str">
        <f t="shared" si="590"/>
        <v>missing</v>
      </c>
      <c r="B4712" t="str">
        <f t="shared" si="587"/>
        <v>missing</v>
      </c>
      <c r="C4712" t="str">
        <f t="shared" si="589"/>
        <v>Intel Xeon Silver 4123 @ 3.00GHz</v>
      </c>
      <c r="D4712" t="str">
        <f t="shared" si="583"/>
        <v>Intel</v>
      </c>
      <c r="E4712" t="str">
        <f t="shared" si="584"/>
        <v>Xeon Silver 4123</v>
      </c>
      <c r="F4712" t="str">
        <f t="shared" si="585"/>
        <v>4123</v>
      </c>
      <c r="G4712" t="str">
        <f t="shared" si="586"/>
        <v>4123</v>
      </c>
      <c r="H4712" t="str">
        <f t="shared" si="588"/>
        <v>Intel Xeon Silver 4123</v>
      </c>
      <c r="I4712" t="s">
        <v>11499</v>
      </c>
      <c r="K4712" t="s">
        <v>2017</v>
      </c>
      <c r="L4712" t="s">
        <v>469</v>
      </c>
      <c r="M4712">
        <v>8</v>
      </c>
      <c r="N4712">
        <v>16</v>
      </c>
      <c r="O4712" t="s">
        <v>435</v>
      </c>
      <c r="P4712" t="s">
        <v>2193</v>
      </c>
      <c r="Q4712" t="s">
        <v>11500</v>
      </c>
      <c r="R4712" t="str">
        <f>IF(COUNTIF(cpus!B:B, C4712)&gt;0, "found", "Missing")</f>
        <v>found</v>
      </c>
      <c r="S4712" t="str">
        <f>IF(COUNTIF(cpus!C:C, G4712)&gt;0, "found", "Missing")</f>
        <v>found</v>
      </c>
    </row>
    <row r="4713" spans="1:19" x14ac:dyDescent="0.25">
      <c r="A4713" t="str">
        <f t="shared" si="590"/>
        <v>missing</v>
      </c>
      <c r="B4713" t="str">
        <f t="shared" si="587"/>
        <v>missing</v>
      </c>
      <c r="C4713" t="str">
        <f t="shared" si="589"/>
        <v>Intel Xeon Silver 4208 @ 2.10GHz</v>
      </c>
      <c r="D4713" t="str">
        <f t="shared" si="583"/>
        <v>Intel</v>
      </c>
      <c r="E4713" t="str">
        <f t="shared" si="584"/>
        <v>Xeon Silver 4208</v>
      </c>
      <c r="F4713" t="str">
        <f t="shared" si="585"/>
        <v>4208</v>
      </c>
      <c r="G4713" t="str">
        <f t="shared" si="586"/>
        <v>4208</v>
      </c>
      <c r="H4713" t="str">
        <f t="shared" si="588"/>
        <v>Intel Xeon Silver 4208</v>
      </c>
      <c r="I4713" t="s">
        <v>11501</v>
      </c>
      <c r="J4713" t="s">
        <v>10182</v>
      </c>
      <c r="K4713" t="s">
        <v>529</v>
      </c>
      <c r="L4713" t="s">
        <v>469</v>
      </c>
      <c r="M4713">
        <v>8</v>
      </c>
      <c r="N4713">
        <v>16</v>
      </c>
      <c r="O4713" t="s">
        <v>811</v>
      </c>
      <c r="P4713" t="s">
        <v>2116</v>
      </c>
      <c r="Q4713" t="s">
        <v>11502</v>
      </c>
      <c r="R4713" t="str">
        <f>IF(COUNTIF(cpus!B:B, C4713)&gt;0, "found", "Missing")</f>
        <v>found</v>
      </c>
      <c r="S4713" t="str">
        <f>IF(COUNTIF(cpus!C:C, G4713)&gt;0, "found", "Missing")</f>
        <v>found</v>
      </c>
    </row>
    <row r="4714" spans="1:19" x14ac:dyDescent="0.25">
      <c r="A4714" t="str">
        <f t="shared" si="590"/>
        <v>missing</v>
      </c>
      <c r="B4714" t="str">
        <f t="shared" si="587"/>
        <v>missing</v>
      </c>
      <c r="C4714" t="str">
        <f t="shared" si="589"/>
        <v>Intel Xeon Silver 4209T @ 2.20GHz</v>
      </c>
      <c r="D4714" t="str">
        <f t="shared" si="583"/>
        <v>Intel</v>
      </c>
      <c r="E4714" t="str">
        <f t="shared" si="584"/>
        <v>Xeon Silver 4209T</v>
      </c>
      <c r="F4714" t="str">
        <f t="shared" si="585"/>
        <v>4209T</v>
      </c>
      <c r="G4714" t="str">
        <f t="shared" si="586"/>
        <v>4209T</v>
      </c>
      <c r="H4714" t="str">
        <f t="shared" si="588"/>
        <v>Intel Xeon Silver 4209T</v>
      </c>
      <c r="I4714" t="s">
        <v>11503</v>
      </c>
      <c r="J4714" t="s">
        <v>10182</v>
      </c>
      <c r="K4714" t="s">
        <v>632</v>
      </c>
      <c r="L4714" t="s">
        <v>469</v>
      </c>
      <c r="M4714">
        <v>8</v>
      </c>
      <c r="N4714">
        <v>16</v>
      </c>
      <c r="O4714" t="s">
        <v>883</v>
      </c>
      <c r="P4714" t="s">
        <v>2119</v>
      </c>
      <c r="Q4714" t="s">
        <v>11504</v>
      </c>
      <c r="R4714" t="str">
        <f>IF(COUNTIF(cpus!B:B, C4714)&gt;0, "found", "Missing")</f>
        <v>found</v>
      </c>
      <c r="S4714" t="str">
        <f>IF(COUNTIF(cpus!C:C, G4714)&gt;0, "found", "Missing")</f>
        <v>found</v>
      </c>
    </row>
    <row r="4715" spans="1:19" x14ac:dyDescent="0.25">
      <c r="A4715" t="str">
        <f t="shared" si="590"/>
        <v>missing</v>
      </c>
      <c r="B4715" t="str">
        <f t="shared" ref="B4715:B4761" si="591">IF(COUNTIF(C4715,"*[Dual CPU]*"),"found","missing")</f>
        <v>missing</v>
      </c>
      <c r="C4715" t="str">
        <f t="shared" si="589"/>
        <v>Intel Xeon Silver 4210 @ 2.20GHz</v>
      </c>
      <c r="D4715" t="str">
        <f t="shared" si="583"/>
        <v>Intel</v>
      </c>
      <c r="E4715" t="str">
        <f t="shared" si="584"/>
        <v>Xeon Silver 4210</v>
      </c>
      <c r="F4715" t="str">
        <f t="shared" si="585"/>
        <v>4210</v>
      </c>
      <c r="G4715" t="str">
        <f t="shared" si="586"/>
        <v>4210</v>
      </c>
      <c r="H4715" t="str">
        <f t="shared" si="588"/>
        <v>Intel Xeon Silver 4210</v>
      </c>
      <c r="I4715" t="s">
        <v>11505</v>
      </c>
      <c r="J4715" t="s">
        <v>10182</v>
      </c>
      <c r="K4715" t="s">
        <v>632</v>
      </c>
      <c r="L4715" t="s">
        <v>469</v>
      </c>
      <c r="M4715">
        <v>10</v>
      </c>
      <c r="N4715">
        <v>20</v>
      </c>
      <c r="O4715" t="s">
        <v>811</v>
      </c>
      <c r="P4715" t="s">
        <v>2116</v>
      </c>
      <c r="Q4715" t="s">
        <v>11506</v>
      </c>
      <c r="R4715" t="str">
        <f>IF(COUNTIF(cpus!B:B, C4715)&gt;0, "found", "Missing")</f>
        <v>found</v>
      </c>
      <c r="S4715" t="str">
        <f>IF(COUNTIF(cpus!C:C, G4715)&gt;0, "found", "Missing")</f>
        <v>found</v>
      </c>
    </row>
    <row r="4716" spans="1:19" x14ac:dyDescent="0.25">
      <c r="A4716" t="str">
        <f t="shared" si="590"/>
        <v>missing</v>
      </c>
      <c r="B4716" t="str">
        <f t="shared" si="591"/>
        <v>missing</v>
      </c>
      <c r="C4716" t="str">
        <f t="shared" si="589"/>
        <v>Intel Xeon Silver 4210R @ 2.40GHz</v>
      </c>
      <c r="D4716" t="str">
        <f t="shared" si="583"/>
        <v>Intel</v>
      </c>
      <c r="E4716" t="str">
        <f t="shared" si="584"/>
        <v>Xeon Silver 4210R</v>
      </c>
      <c r="F4716" t="str">
        <f t="shared" si="585"/>
        <v>4210R</v>
      </c>
      <c r="G4716" t="str">
        <f t="shared" si="586"/>
        <v>4210R</v>
      </c>
      <c r="H4716" t="str">
        <f t="shared" si="588"/>
        <v>Intel Xeon Silver 4210R</v>
      </c>
      <c r="I4716" t="s">
        <v>11507</v>
      </c>
      <c r="J4716" t="s">
        <v>10182</v>
      </c>
      <c r="K4716" t="s">
        <v>609</v>
      </c>
      <c r="L4716" t="s">
        <v>469</v>
      </c>
      <c r="M4716">
        <v>10</v>
      </c>
      <c r="N4716">
        <v>20</v>
      </c>
      <c r="O4716" t="s">
        <v>932</v>
      </c>
      <c r="P4716" t="s">
        <v>1914</v>
      </c>
      <c r="Q4716" t="s">
        <v>11508</v>
      </c>
      <c r="R4716" t="str">
        <f>IF(COUNTIF(cpus!B:B, C4716)&gt;0, "found", "Missing")</f>
        <v>found</v>
      </c>
      <c r="S4716" t="str">
        <f>IF(COUNTIF(cpus!C:C, G4716)&gt;0, "found", "Missing")</f>
        <v>found</v>
      </c>
    </row>
    <row r="4717" spans="1:19" x14ac:dyDescent="0.25">
      <c r="A4717" t="str">
        <f t="shared" si="590"/>
        <v>missing</v>
      </c>
      <c r="B4717" t="str">
        <f t="shared" si="591"/>
        <v>missing</v>
      </c>
      <c r="C4717" t="str">
        <f t="shared" si="589"/>
        <v>Intel Xeon Silver 4214 @ 2.20GHz</v>
      </c>
      <c r="D4717" t="str">
        <f t="shared" si="583"/>
        <v>Intel</v>
      </c>
      <c r="E4717" t="str">
        <f t="shared" si="584"/>
        <v>Xeon Silver 4214</v>
      </c>
      <c r="F4717" t="str">
        <f t="shared" si="585"/>
        <v>4214</v>
      </c>
      <c r="G4717" t="str">
        <f t="shared" si="586"/>
        <v>4214</v>
      </c>
      <c r="H4717" t="str">
        <f t="shared" si="588"/>
        <v>Intel Xeon Silver 4214</v>
      </c>
      <c r="I4717" t="s">
        <v>11509</v>
      </c>
      <c r="J4717" t="s">
        <v>10182</v>
      </c>
      <c r="K4717" t="s">
        <v>632</v>
      </c>
      <c r="L4717" t="s">
        <v>469</v>
      </c>
      <c r="M4717">
        <v>12</v>
      </c>
      <c r="N4717">
        <v>24</v>
      </c>
      <c r="O4717" t="s">
        <v>811</v>
      </c>
      <c r="P4717" t="s">
        <v>2116</v>
      </c>
      <c r="Q4717" t="s">
        <v>11510</v>
      </c>
      <c r="R4717" t="str">
        <f>IF(COUNTIF(cpus!B:B, C4717)&gt;0, "found", "Missing")</f>
        <v>found</v>
      </c>
      <c r="S4717" t="str">
        <f>IF(COUNTIF(cpus!C:C, G4717)&gt;0, "found", "Missing")</f>
        <v>found</v>
      </c>
    </row>
    <row r="4718" spans="1:19" x14ac:dyDescent="0.25">
      <c r="A4718" t="str">
        <f t="shared" si="590"/>
        <v>missing</v>
      </c>
      <c r="B4718" t="str">
        <f t="shared" si="591"/>
        <v>missing</v>
      </c>
      <c r="C4718" t="str">
        <f t="shared" si="589"/>
        <v>Intel Xeon Silver 4214R @ 2.40GHz</v>
      </c>
      <c r="D4718" t="str">
        <f t="shared" si="583"/>
        <v>Intel</v>
      </c>
      <c r="E4718" t="str">
        <f t="shared" si="584"/>
        <v>Xeon Silver 4214R</v>
      </c>
      <c r="F4718" t="str">
        <f t="shared" si="585"/>
        <v>4214R</v>
      </c>
      <c r="G4718" t="str">
        <f t="shared" si="586"/>
        <v>4214R</v>
      </c>
      <c r="H4718" t="str">
        <f t="shared" si="588"/>
        <v>Intel Xeon Silver 4214R</v>
      </c>
      <c r="I4718" t="s">
        <v>11511</v>
      </c>
      <c r="J4718" t="s">
        <v>10182</v>
      </c>
      <c r="K4718" t="s">
        <v>609</v>
      </c>
      <c r="L4718" t="s">
        <v>437</v>
      </c>
      <c r="M4718">
        <v>12</v>
      </c>
      <c r="N4718">
        <v>24</v>
      </c>
      <c r="O4718" t="s">
        <v>932</v>
      </c>
      <c r="P4718" t="s">
        <v>1914</v>
      </c>
      <c r="Q4718" t="s">
        <v>11512</v>
      </c>
      <c r="R4718" t="str">
        <f>IF(COUNTIF(cpus!B:B, C4718)&gt;0, "found", "Missing")</f>
        <v>found</v>
      </c>
      <c r="S4718" t="str">
        <f>IF(COUNTIF(cpus!C:C, G4718)&gt;0, "found", "Missing")</f>
        <v>found</v>
      </c>
    </row>
    <row r="4719" spans="1:19" x14ac:dyDescent="0.25">
      <c r="A4719" t="str">
        <f t="shared" si="590"/>
        <v>missing</v>
      </c>
      <c r="B4719" t="str">
        <f t="shared" si="591"/>
        <v>missing</v>
      </c>
      <c r="C4719" t="str">
        <f t="shared" si="589"/>
        <v>Intel Xeon Silver 4214Y @ 2.20GHz</v>
      </c>
      <c r="D4719" t="str">
        <f t="shared" si="583"/>
        <v>Intel</v>
      </c>
      <c r="E4719" t="str">
        <f t="shared" si="584"/>
        <v>Xeon Silver 4214Y</v>
      </c>
      <c r="F4719" t="str">
        <f t="shared" si="585"/>
        <v>4214Y</v>
      </c>
      <c r="G4719" t="str">
        <f t="shared" si="586"/>
        <v>4214Y</v>
      </c>
      <c r="H4719" t="str">
        <f t="shared" si="588"/>
        <v>Intel Xeon Silver 4214Y</v>
      </c>
      <c r="I4719" t="s">
        <v>11513</v>
      </c>
      <c r="J4719" t="s">
        <v>10182</v>
      </c>
      <c r="K4719" t="s">
        <v>632</v>
      </c>
      <c r="L4719" t="s">
        <v>469</v>
      </c>
      <c r="M4719">
        <v>12</v>
      </c>
      <c r="N4719">
        <v>24</v>
      </c>
      <c r="O4719" t="s">
        <v>811</v>
      </c>
      <c r="P4719" t="s">
        <v>1914</v>
      </c>
      <c r="Q4719" t="s">
        <v>11514</v>
      </c>
      <c r="R4719" t="str">
        <f>IF(COUNTIF(cpus!B:B, C4719)&gt;0, "found", "Missing")</f>
        <v>found</v>
      </c>
      <c r="S4719" t="str">
        <f>IF(COUNTIF(cpus!C:C, G4719)&gt;0, "found", "Missing")</f>
        <v>found</v>
      </c>
    </row>
    <row r="4720" spans="1:19" x14ac:dyDescent="0.25">
      <c r="A4720" t="str">
        <f t="shared" si="590"/>
        <v>missing</v>
      </c>
      <c r="B4720" t="str">
        <f t="shared" si="591"/>
        <v>missing</v>
      </c>
      <c r="C4720" t="str">
        <f t="shared" si="589"/>
        <v>Intel Xeon Silver 4215 @ 2.50GHz</v>
      </c>
      <c r="D4720" t="str">
        <f t="shared" si="583"/>
        <v>Intel</v>
      </c>
      <c r="E4720" t="str">
        <f t="shared" si="584"/>
        <v>Xeon Silver 4215</v>
      </c>
      <c r="F4720" t="str">
        <f t="shared" si="585"/>
        <v>4215</v>
      </c>
      <c r="G4720" t="str">
        <f t="shared" si="586"/>
        <v>4215</v>
      </c>
      <c r="H4720" t="str">
        <f t="shared" si="588"/>
        <v>Intel Xeon Silver 4215</v>
      </c>
      <c r="I4720" t="s">
        <v>11515</v>
      </c>
      <c r="J4720" t="s">
        <v>10182</v>
      </c>
      <c r="K4720" t="s">
        <v>457</v>
      </c>
      <c r="L4720" t="s">
        <v>437</v>
      </c>
      <c r="M4720">
        <v>8</v>
      </c>
      <c r="N4720">
        <v>16</v>
      </c>
      <c r="O4720" t="s">
        <v>811</v>
      </c>
      <c r="P4720" t="s">
        <v>2119</v>
      </c>
      <c r="Q4720" t="s">
        <v>11516</v>
      </c>
      <c r="R4720" t="str">
        <f>IF(COUNTIF(cpus!B:B, C4720)&gt;0, "found", "Missing")</f>
        <v>found</v>
      </c>
      <c r="S4720" t="str">
        <f>IF(COUNTIF(cpus!C:C, G4720)&gt;0, "found", "Missing")</f>
        <v>found</v>
      </c>
    </row>
    <row r="4721" spans="1:19" x14ac:dyDescent="0.25">
      <c r="A4721" t="str">
        <f t="shared" si="590"/>
        <v>missing</v>
      </c>
      <c r="B4721" t="str">
        <f t="shared" si="591"/>
        <v>missing</v>
      </c>
      <c r="C4721" t="str">
        <f t="shared" si="589"/>
        <v>Intel Xeon Silver 4215R @ 3.20GHz</v>
      </c>
      <c r="D4721" t="str">
        <f t="shared" si="583"/>
        <v>Intel</v>
      </c>
      <c r="E4721" t="str">
        <f t="shared" si="584"/>
        <v>Xeon Silver 4215R</v>
      </c>
      <c r="F4721" t="str">
        <f t="shared" si="585"/>
        <v>4215R</v>
      </c>
      <c r="G4721" t="str">
        <f t="shared" si="586"/>
        <v>4215R</v>
      </c>
      <c r="H4721" t="str">
        <f t="shared" si="588"/>
        <v>Intel Xeon Silver 4215R</v>
      </c>
      <c r="I4721" t="s">
        <v>11517</v>
      </c>
      <c r="J4721" t="s">
        <v>10182</v>
      </c>
      <c r="K4721" t="s">
        <v>469</v>
      </c>
      <c r="L4721" t="s">
        <v>1917</v>
      </c>
      <c r="M4721">
        <v>8</v>
      </c>
      <c r="N4721">
        <v>16</v>
      </c>
      <c r="O4721" t="s">
        <v>723</v>
      </c>
      <c r="P4721" t="s">
        <v>2700</v>
      </c>
      <c r="Q4721" t="s">
        <v>11518</v>
      </c>
      <c r="R4721" t="str">
        <f>IF(COUNTIF(cpus!B:B, C4721)&gt;0, "found", "Missing")</f>
        <v>found</v>
      </c>
      <c r="S4721" t="str">
        <f>IF(COUNTIF(cpus!C:C, G4721)&gt;0, "found", "Missing")</f>
        <v>found</v>
      </c>
    </row>
    <row r="4722" spans="1:19" x14ac:dyDescent="0.25">
      <c r="A4722" t="str">
        <f t="shared" si="590"/>
        <v>missing</v>
      </c>
      <c r="B4722" t="str">
        <f t="shared" si="591"/>
        <v>missing</v>
      </c>
      <c r="C4722" t="str">
        <f t="shared" si="589"/>
        <v>Intel Xeon Silver 4216 @ 2.10GHz</v>
      </c>
      <c r="D4722" t="str">
        <f t="shared" si="583"/>
        <v>Intel</v>
      </c>
      <c r="E4722" t="str">
        <f t="shared" si="584"/>
        <v>Xeon Silver 4216</v>
      </c>
      <c r="F4722" t="str">
        <f t="shared" si="585"/>
        <v>4216</v>
      </c>
      <c r="G4722" t="str">
        <f t="shared" si="586"/>
        <v>4216</v>
      </c>
      <c r="H4722" t="str">
        <f t="shared" si="588"/>
        <v>Intel Xeon Silver 4216</v>
      </c>
      <c r="I4722" t="s">
        <v>11519</v>
      </c>
      <c r="J4722" t="s">
        <v>10182</v>
      </c>
      <c r="K4722" t="s">
        <v>529</v>
      </c>
      <c r="L4722" t="s">
        <v>469</v>
      </c>
      <c r="M4722">
        <v>16</v>
      </c>
      <c r="N4722">
        <v>32</v>
      </c>
      <c r="O4722" t="s">
        <v>932</v>
      </c>
      <c r="P4722" t="s">
        <v>2116</v>
      </c>
      <c r="Q4722" t="s">
        <v>11520</v>
      </c>
      <c r="R4722" t="str">
        <f>IF(COUNTIF(cpus!B:B, C4722)&gt;0, "found", "Missing")</f>
        <v>found</v>
      </c>
      <c r="S4722" t="str">
        <f>IF(COUNTIF(cpus!C:C, G4722)&gt;0, "found", "Missing")</f>
        <v>found</v>
      </c>
    </row>
    <row r="4723" spans="1:19" x14ac:dyDescent="0.25">
      <c r="A4723" t="str">
        <f t="shared" si="590"/>
        <v>missing</v>
      </c>
      <c r="B4723" t="str">
        <f t="shared" si="591"/>
        <v>missing</v>
      </c>
      <c r="C4723" t="str">
        <f t="shared" si="589"/>
        <v>Intel Xeon Silver 4216R @ 2.20GHz</v>
      </c>
      <c r="D4723" t="str">
        <f t="shared" si="583"/>
        <v>Intel</v>
      </c>
      <c r="E4723" t="str">
        <f t="shared" si="584"/>
        <v>Xeon Silver 4216R</v>
      </c>
      <c r="F4723" t="str">
        <f t="shared" si="585"/>
        <v>4216R</v>
      </c>
      <c r="G4723" t="str">
        <f t="shared" si="586"/>
        <v>4216R</v>
      </c>
      <c r="H4723" t="str">
        <f t="shared" si="588"/>
        <v>Intel Xeon Silver 4216R</v>
      </c>
      <c r="I4723" t="s">
        <v>11521</v>
      </c>
      <c r="J4723" t="s">
        <v>10182</v>
      </c>
      <c r="K4723" t="s">
        <v>632</v>
      </c>
      <c r="M4723">
        <v>16</v>
      </c>
      <c r="N4723">
        <v>32</v>
      </c>
      <c r="P4723" t="s">
        <v>2874</v>
      </c>
      <c r="Q4723" t="s">
        <v>11522</v>
      </c>
      <c r="R4723" t="str">
        <f>IF(COUNTIF(cpus!B:B, C4723)&gt;0, "found", "Missing")</f>
        <v>found</v>
      </c>
      <c r="S4723" t="str">
        <f>IF(COUNTIF(cpus!C:C, G4723)&gt;0, "found", "Missing")</f>
        <v>found</v>
      </c>
    </row>
    <row r="4724" spans="1:19" x14ac:dyDescent="0.25">
      <c r="A4724" t="str">
        <f t="shared" si="590"/>
        <v>missing</v>
      </c>
      <c r="B4724" t="str">
        <f t="shared" si="591"/>
        <v>missing</v>
      </c>
      <c r="C4724" t="str">
        <f t="shared" si="589"/>
        <v>Intel Xeon Silver 4309Y @ 2.80GHz</v>
      </c>
      <c r="D4724" t="str">
        <f t="shared" si="583"/>
        <v>Intel</v>
      </c>
      <c r="E4724" t="str">
        <f t="shared" si="584"/>
        <v>Xeon Silver 4309Y</v>
      </c>
      <c r="F4724" t="str">
        <f t="shared" si="585"/>
        <v>4309Y</v>
      </c>
      <c r="G4724" t="str">
        <f t="shared" si="586"/>
        <v>4309Y</v>
      </c>
      <c r="H4724" t="str">
        <f t="shared" si="588"/>
        <v>Intel Xeon Silver 4309Y</v>
      </c>
      <c r="I4724" t="s">
        <v>11523</v>
      </c>
      <c r="J4724" t="s">
        <v>11103</v>
      </c>
      <c r="K4724" t="s">
        <v>627</v>
      </c>
      <c r="L4724" t="s">
        <v>426</v>
      </c>
      <c r="M4724">
        <v>8</v>
      </c>
      <c r="N4724">
        <v>16</v>
      </c>
      <c r="O4724" t="s">
        <v>435</v>
      </c>
      <c r="P4724" t="s">
        <v>1908</v>
      </c>
      <c r="Q4724" t="s">
        <v>11524</v>
      </c>
      <c r="R4724" t="str">
        <f>IF(COUNTIF(cpus!B:B, C4724)&gt;0, "found", "Missing")</f>
        <v>found</v>
      </c>
      <c r="S4724" t="str">
        <f>IF(COUNTIF(cpus!C:C, G4724)&gt;0, "found", "Missing")</f>
        <v>found</v>
      </c>
    </row>
    <row r="4725" spans="1:19" x14ac:dyDescent="0.25">
      <c r="A4725" t="str">
        <f t="shared" si="590"/>
        <v>missing</v>
      </c>
      <c r="B4725" t="str">
        <f t="shared" si="591"/>
        <v>missing</v>
      </c>
      <c r="C4725" t="str">
        <f t="shared" si="589"/>
        <v>Intel Xeon Silver 4310 @ 2.10GHz</v>
      </c>
      <c r="D4725" t="str">
        <f t="shared" si="583"/>
        <v>Intel</v>
      </c>
      <c r="E4725" t="str">
        <f t="shared" si="584"/>
        <v>Xeon Silver 4310</v>
      </c>
      <c r="F4725" t="str">
        <f t="shared" si="585"/>
        <v>4310</v>
      </c>
      <c r="G4725" t="str">
        <f t="shared" si="586"/>
        <v>4310</v>
      </c>
      <c r="H4725" t="str">
        <f t="shared" si="588"/>
        <v>Intel Xeon Silver 4310</v>
      </c>
      <c r="I4725" t="s">
        <v>11525</v>
      </c>
      <c r="J4725" t="s">
        <v>11103</v>
      </c>
      <c r="K4725" t="s">
        <v>529</v>
      </c>
      <c r="L4725" t="s">
        <v>507</v>
      </c>
      <c r="M4725">
        <v>12</v>
      </c>
      <c r="N4725">
        <v>24</v>
      </c>
      <c r="O4725" t="s">
        <v>415</v>
      </c>
      <c r="P4725" t="s">
        <v>1918</v>
      </c>
      <c r="Q4725" t="s">
        <v>11526</v>
      </c>
      <c r="R4725" t="str">
        <f>IF(COUNTIF(cpus!B:B, C4725)&gt;0, "found", "Missing")</f>
        <v>found</v>
      </c>
      <c r="S4725" t="str">
        <f>IF(COUNTIF(cpus!C:C, G4725)&gt;0, "found", "Missing")</f>
        <v>found</v>
      </c>
    </row>
    <row r="4726" spans="1:19" x14ac:dyDescent="0.25">
      <c r="A4726" t="str">
        <f t="shared" si="590"/>
        <v>missing</v>
      </c>
      <c r="B4726" t="str">
        <f t="shared" si="591"/>
        <v>missing</v>
      </c>
      <c r="C4726" t="str">
        <f t="shared" si="589"/>
        <v>Intel Xeon Silver 4310T @ 2.30GHz</v>
      </c>
      <c r="D4726" t="str">
        <f t="shared" si="583"/>
        <v>Intel</v>
      </c>
      <c r="E4726" t="str">
        <f t="shared" si="584"/>
        <v>Xeon Silver 4310T</v>
      </c>
      <c r="F4726" t="str">
        <f t="shared" si="585"/>
        <v>4310T</v>
      </c>
      <c r="G4726" t="str">
        <f t="shared" si="586"/>
        <v>4310T</v>
      </c>
      <c r="H4726" t="str">
        <f t="shared" si="588"/>
        <v>Intel Xeon Silver 4310T</v>
      </c>
      <c r="I4726" t="s">
        <v>11527</v>
      </c>
      <c r="J4726" t="s">
        <v>11103</v>
      </c>
      <c r="K4726" t="s">
        <v>826</v>
      </c>
      <c r="L4726" t="s">
        <v>451</v>
      </c>
      <c r="M4726">
        <v>10</v>
      </c>
      <c r="N4726">
        <v>20</v>
      </c>
      <c r="O4726" t="s">
        <v>435</v>
      </c>
      <c r="P4726" t="s">
        <v>1908</v>
      </c>
      <c r="Q4726" t="s">
        <v>11528</v>
      </c>
      <c r="R4726" t="str">
        <f>IF(COUNTIF(cpus!B:B, C4726)&gt;0, "found", "Missing")</f>
        <v>found</v>
      </c>
      <c r="S4726" t="str">
        <f>IF(COUNTIF(cpus!C:C, G4726)&gt;0, "found", "Missing")</f>
        <v>found</v>
      </c>
    </row>
    <row r="4727" spans="1:19" x14ac:dyDescent="0.25">
      <c r="A4727" t="str">
        <f t="shared" si="590"/>
        <v>missing</v>
      </c>
      <c r="B4727" t="str">
        <f t="shared" si="591"/>
        <v>missing</v>
      </c>
      <c r="C4727" t="str">
        <f t="shared" si="589"/>
        <v>Intel Xeon Silver 4314 @ 2.40GHz</v>
      </c>
      <c r="D4727" t="str">
        <f t="shared" si="583"/>
        <v>Intel</v>
      </c>
      <c r="E4727" t="str">
        <f t="shared" si="584"/>
        <v>Xeon Silver 4314</v>
      </c>
      <c r="F4727" t="str">
        <f t="shared" si="585"/>
        <v>4314</v>
      </c>
      <c r="G4727" t="str">
        <f t="shared" si="586"/>
        <v>4314</v>
      </c>
      <c r="H4727" t="str">
        <f t="shared" si="588"/>
        <v>Intel Xeon Silver 4314</v>
      </c>
      <c r="I4727" t="s">
        <v>11529</v>
      </c>
      <c r="J4727" t="s">
        <v>11103</v>
      </c>
      <c r="K4727" t="s">
        <v>609</v>
      </c>
      <c r="L4727" t="s">
        <v>451</v>
      </c>
      <c r="M4727">
        <v>16</v>
      </c>
      <c r="N4727">
        <v>32</v>
      </c>
      <c r="O4727" t="s">
        <v>803</v>
      </c>
      <c r="P4727" t="s">
        <v>1908</v>
      </c>
      <c r="Q4727" t="s">
        <v>11530</v>
      </c>
      <c r="R4727" t="str">
        <f>IF(COUNTIF(cpus!B:B, C4727)&gt;0, "found", "Missing")</f>
        <v>found</v>
      </c>
      <c r="S4727" t="str">
        <f>IF(COUNTIF(cpus!C:C, G4727)&gt;0, "found", "Missing")</f>
        <v>found</v>
      </c>
    </row>
    <row r="4728" spans="1:19" x14ac:dyDescent="0.25">
      <c r="A4728" t="str">
        <f t="shared" si="590"/>
        <v>missing</v>
      </c>
      <c r="B4728" t="str">
        <f t="shared" si="591"/>
        <v>missing</v>
      </c>
      <c r="C4728" t="str">
        <f t="shared" si="589"/>
        <v>Intel Xeon Silver 4316 @ 2.30GHz</v>
      </c>
      <c r="D4728" t="str">
        <f t="shared" si="583"/>
        <v>Intel</v>
      </c>
      <c r="E4728" t="str">
        <f t="shared" si="584"/>
        <v>Xeon Silver 4316</v>
      </c>
      <c r="F4728" t="str">
        <f t="shared" si="585"/>
        <v>4316</v>
      </c>
      <c r="G4728" t="str">
        <f t="shared" si="586"/>
        <v>4316</v>
      </c>
      <c r="H4728" t="str">
        <f t="shared" si="588"/>
        <v>Intel Xeon Silver 4316</v>
      </c>
      <c r="I4728" t="s">
        <v>11531</v>
      </c>
      <c r="J4728" t="s">
        <v>11103</v>
      </c>
      <c r="K4728" t="s">
        <v>826</v>
      </c>
      <c r="L4728" t="s">
        <v>451</v>
      </c>
      <c r="M4728">
        <v>20</v>
      </c>
      <c r="N4728">
        <v>40</v>
      </c>
      <c r="O4728" t="s">
        <v>548</v>
      </c>
      <c r="P4728" t="s">
        <v>1908</v>
      </c>
      <c r="Q4728" t="s">
        <v>11532</v>
      </c>
      <c r="R4728" t="str">
        <f>IF(COUNTIF(cpus!B:B, C4728)&gt;0, "found", "Missing")</f>
        <v>found</v>
      </c>
      <c r="S4728" t="str">
        <f>IF(COUNTIF(cpus!C:C, G4728)&gt;0, "found", "Missing")</f>
        <v>found</v>
      </c>
    </row>
    <row r="4729" spans="1:19" x14ac:dyDescent="0.25">
      <c r="A4729" t="str">
        <f t="shared" si="590"/>
        <v>missing</v>
      </c>
      <c r="B4729" t="str">
        <f t="shared" si="591"/>
        <v>missing</v>
      </c>
      <c r="C4729" t="str">
        <f t="shared" si="589"/>
        <v>Intel Xeon Silver 4410T</v>
      </c>
      <c r="D4729" t="str">
        <f t="shared" si="583"/>
        <v>Intel</v>
      </c>
      <c r="E4729" t="str">
        <f t="shared" si="584"/>
        <v>Xeon Silver 4410T</v>
      </c>
      <c r="F4729" t="str">
        <f t="shared" si="585"/>
        <v>4410T</v>
      </c>
      <c r="G4729" t="str">
        <f t="shared" si="586"/>
        <v>4410T</v>
      </c>
      <c r="H4729" t="str">
        <f t="shared" si="588"/>
        <v>Intel Xeon Silver 4410T</v>
      </c>
      <c r="I4729" t="s">
        <v>11533</v>
      </c>
      <c r="J4729" t="s">
        <v>10191</v>
      </c>
      <c r="K4729" t="s">
        <v>758</v>
      </c>
      <c r="L4729" t="s">
        <v>1917</v>
      </c>
      <c r="M4729">
        <v>10</v>
      </c>
      <c r="N4729">
        <v>20</v>
      </c>
      <c r="O4729" t="s">
        <v>548</v>
      </c>
      <c r="P4729" t="s">
        <v>1886</v>
      </c>
      <c r="Q4729" t="s">
        <v>11534</v>
      </c>
      <c r="R4729" t="str">
        <f>IF(COUNTIF(cpus!B:B, C4729)&gt;0, "found", "Missing")</f>
        <v>found</v>
      </c>
      <c r="S4729" t="str">
        <f>IF(COUNTIF(cpus!C:C, G4729)&gt;0, "found", "Missing")</f>
        <v>found</v>
      </c>
    </row>
    <row r="4730" spans="1:19" x14ac:dyDescent="0.25">
      <c r="A4730" t="str">
        <f t="shared" si="590"/>
        <v>missing</v>
      </c>
      <c r="B4730" t="str">
        <f t="shared" si="591"/>
        <v>missing</v>
      </c>
      <c r="C4730" t="str">
        <f t="shared" si="589"/>
        <v>Intel Xeon Silver 4410Y</v>
      </c>
      <c r="D4730" t="str">
        <f t="shared" si="583"/>
        <v>Intel</v>
      </c>
      <c r="E4730" t="str">
        <f t="shared" si="584"/>
        <v>Xeon Silver 4410Y</v>
      </c>
      <c r="F4730" t="str">
        <f t="shared" si="585"/>
        <v>4410Y</v>
      </c>
      <c r="G4730" t="str">
        <f t="shared" si="586"/>
        <v>4410Y</v>
      </c>
      <c r="H4730" t="str">
        <f t="shared" si="588"/>
        <v>Intel Xeon Silver 4410Y</v>
      </c>
      <c r="I4730" t="s">
        <v>11535</v>
      </c>
      <c r="J4730" t="s">
        <v>10191</v>
      </c>
      <c r="K4730" t="s">
        <v>1881</v>
      </c>
      <c r="L4730" t="s">
        <v>422</v>
      </c>
      <c r="M4730">
        <v>12</v>
      </c>
      <c r="N4730">
        <v>24</v>
      </c>
      <c r="O4730" t="s">
        <v>548</v>
      </c>
      <c r="P4730" t="s">
        <v>1886</v>
      </c>
      <c r="Q4730" t="s">
        <v>11536</v>
      </c>
      <c r="R4730" t="str">
        <f>IF(COUNTIF(cpus!B:B, C4730)&gt;0, "found", "Missing")</f>
        <v>found</v>
      </c>
      <c r="S4730" t="str">
        <f>IF(COUNTIF(cpus!C:C, G4730)&gt;0, "found", "Missing")</f>
        <v>found</v>
      </c>
    </row>
    <row r="4731" spans="1:19" x14ac:dyDescent="0.25">
      <c r="A4731" t="str">
        <f t="shared" si="590"/>
        <v>missing</v>
      </c>
      <c r="B4731" t="str">
        <f t="shared" si="591"/>
        <v>missing</v>
      </c>
      <c r="C4731" t="str">
        <f t="shared" si="589"/>
        <v>Intel Xeon Silver 4416+</v>
      </c>
      <c r="D4731" t="str">
        <f t="shared" si="583"/>
        <v>Intel</v>
      </c>
      <c r="E4731" t="str">
        <f t="shared" si="584"/>
        <v>Xeon Silver 4416+</v>
      </c>
      <c r="F4731" t="str">
        <f t="shared" si="585"/>
        <v>4416+</v>
      </c>
      <c r="G4731" t="str">
        <f t="shared" si="586"/>
        <v>4416+</v>
      </c>
      <c r="H4731" t="str">
        <f t="shared" si="588"/>
        <v>Intel Xeon Silver 4416+</v>
      </c>
      <c r="I4731" t="s">
        <v>11537</v>
      </c>
      <c r="J4731" t="s">
        <v>10191</v>
      </c>
      <c r="K4731" t="s">
        <v>1881</v>
      </c>
      <c r="L4731" t="s">
        <v>422</v>
      </c>
      <c r="M4731">
        <v>20</v>
      </c>
      <c r="N4731">
        <v>40</v>
      </c>
      <c r="O4731" t="s">
        <v>765</v>
      </c>
      <c r="P4731" t="s">
        <v>1886</v>
      </c>
      <c r="Q4731" t="s">
        <v>11538</v>
      </c>
      <c r="R4731" t="str">
        <f>IF(COUNTIF(cpus!B:B, C4731)&gt;0, "found", "Missing")</f>
        <v>found</v>
      </c>
      <c r="S4731" t="str">
        <f>IF(COUNTIF(cpus!C:C, G4731)&gt;0, "found", "Missing")</f>
        <v>found</v>
      </c>
    </row>
    <row r="4732" spans="1:19" x14ac:dyDescent="0.25">
      <c r="A4732" t="str">
        <f t="shared" si="590"/>
        <v>missing</v>
      </c>
      <c r="B4732" t="str">
        <f t="shared" si="591"/>
        <v>missing</v>
      </c>
      <c r="C4732" t="str">
        <f t="shared" si="589"/>
        <v>Intel Xeon Silver 4509Y</v>
      </c>
      <c r="D4732" t="str">
        <f t="shared" si="583"/>
        <v>Intel</v>
      </c>
      <c r="E4732" t="str">
        <f t="shared" si="584"/>
        <v>Xeon Silver 4509Y</v>
      </c>
      <c r="F4732" t="str">
        <f t="shared" si="585"/>
        <v>4509Y</v>
      </c>
      <c r="G4732" t="str">
        <f t="shared" si="586"/>
        <v>4509Y</v>
      </c>
      <c r="H4732" t="str">
        <f t="shared" si="588"/>
        <v>Intel Xeon Silver 4509Y</v>
      </c>
      <c r="I4732" t="s">
        <v>11539</v>
      </c>
      <c r="J4732" t="s">
        <v>10191</v>
      </c>
      <c r="K4732" t="s">
        <v>581</v>
      </c>
      <c r="L4732" t="s">
        <v>494</v>
      </c>
      <c r="M4732">
        <v>8</v>
      </c>
      <c r="N4732">
        <v>16</v>
      </c>
      <c r="O4732" t="s">
        <v>454</v>
      </c>
      <c r="P4732" t="s">
        <v>2048</v>
      </c>
      <c r="Q4732" t="s">
        <v>11540</v>
      </c>
      <c r="R4732" t="str">
        <f>IF(COUNTIF(cpus!B:B, C4732)&gt;0, "found", "Missing")</f>
        <v>found</v>
      </c>
      <c r="S4732" t="str">
        <f>IF(COUNTIF(cpus!C:C, G4732)&gt;0, "found", "Missing")</f>
        <v>found</v>
      </c>
    </row>
    <row r="4733" spans="1:19" x14ac:dyDescent="0.25">
      <c r="A4733" t="str">
        <f t="shared" si="590"/>
        <v>missing</v>
      </c>
      <c r="B4733" t="str">
        <f t="shared" si="591"/>
        <v>missing</v>
      </c>
      <c r="C4733" t="str">
        <f t="shared" si="589"/>
        <v>Intel Xeon Silver 4510</v>
      </c>
      <c r="D4733" t="str">
        <f t="shared" si="583"/>
        <v>Intel</v>
      </c>
      <c r="E4733" t="str">
        <f t="shared" si="584"/>
        <v>Xeon Silver 4510</v>
      </c>
      <c r="F4733" t="str">
        <f t="shared" si="585"/>
        <v>4510</v>
      </c>
      <c r="G4733" t="str">
        <f t="shared" si="586"/>
        <v>4510</v>
      </c>
      <c r="H4733" t="str">
        <f t="shared" si="588"/>
        <v>Intel Xeon Silver 4510</v>
      </c>
      <c r="I4733" t="s">
        <v>11541</v>
      </c>
      <c r="J4733" t="s">
        <v>10191</v>
      </c>
      <c r="K4733" t="s">
        <v>609</v>
      </c>
      <c r="L4733" t="s">
        <v>494</v>
      </c>
      <c r="M4733">
        <v>12</v>
      </c>
      <c r="N4733">
        <v>24</v>
      </c>
      <c r="O4733" t="s">
        <v>548</v>
      </c>
      <c r="P4733" t="s">
        <v>2048</v>
      </c>
      <c r="Q4733" t="s">
        <v>11542</v>
      </c>
      <c r="R4733" t="str">
        <f>IF(COUNTIF(cpus!B:B, C4733)&gt;0, "found", "Missing")</f>
        <v>found</v>
      </c>
      <c r="S4733" t="str">
        <f>IF(COUNTIF(cpus!C:C, G4733)&gt;0, "found", "Missing")</f>
        <v>found</v>
      </c>
    </row>
    <row r="4734" spans="1:19" x14ac:dyDescent="0.25">
      <c r="A4734" t="str">
        <f t="shared" si="590"/>
        <v>missing</v>
      </c>
      <c r="B4734" t="str">
        <f t="shared" si="591"/>
        <v>missing</v>
      </c>
      <c r="C4734" t="str">
        <f t="shared" si="589"/>
        <v>Intel Xeon Silver 4510T</v>
      </c>
      <c r="D4734" t="str">
        <f t="shared" si="583"/>
        <v>Intel</v>
      </c>
      <c r="E4734" t="str">
        <f t="shared" si="584"/>
        <v>Xeon Silver 4510T</v>
      </c>
      <c r="F4734" t="str">
        <f t="shared" si="585"/>
        <v>4510T</v>
      </c>
      <c r="G4734" t="str">
        <f t="shared" si="586"/>
        <v>4510T</v>
      </c>
      <c r="H4734" t="str">
        <f t="shared" si="588"/>
        <v>Intel Xeon Silver 4510T</v>
      </c>
      <c r="I4734" t="s">
        <v>11543</v>
      </c>
      <c r="J4734" t="s">
        <v>10191</v>
      </c>
      <c r="K4734" t="s">
        <v>1881</v>
      </c>
      <c r="L4734" t="s">
        <v>442</v>
      </c>
      <c r="M4734">
        <v>12</v>
      </c>
      <c r="N4734">
        <v>24</v>
      </c>
      <c r="O4734" t="s">
        <v>910</v>
      </c>
      <c r="P4734" t="s">
        <v>1873</v>
      </c>
      <c r="Q4734" t="s">
        <v>11544</v>
      </c>
      <c r="R4734" t="str">
        <f>IF(COUNTIF(cpus!B:B, C4734)&gt;0, "found", "Missing")</f>
        <v>found</v>
      </c>
      <c r="S4734" t="str">
        <f>IF(COUNTIF(cpus!C:C, G4734)&gt;0, "found", "Missing")</f>
        <v>found</v>
      </c>
    </row>
    <row r="4735" spans="1:19" x14ac:dyDescent="0.25">
      <c r="A4735" t="str">
        <f t="shared" si="590"/>
        <v>missing</v>
      </c>
      <c r="B4735" t="str">
        <f t="shared" si="591"/>
        <v>missing</v>
      </c>
      <c r="C4735" t="str">
        <f t="shared" si="589"/>
        <v>Intel Xeon Silver 4514Y</v>
      </c>
      <c r="D4735" t="str">
        <f t="shared" si="583"/>
        <v>Intel</v>
      </c>
      <c r="E4735" t="str">
        <f t="shared" si="584"/>
        <v>Xeon Silver 4514Y</v>
      </c>
      <c r="F4735" t="str">
        <f t="shared" si="585"/>
        <v>4514Y</v>
      </c>
      <c r="G4735" t="str">
        <f t="shared" si="586"/>
        <v>4514Y</v>
      </c>
      <c r="H4735" t="str">
        <f t="shared" si="588"/>
        <v>Intel Xeon Silver 4514Y</v>
      </c>
      <c r="I4735" t="s">
        <v>11545</v>
      </c>
      <c r="J4735" t="s">
        <v>10191</v>
      </c>
      <c r="K4735" t="s">
        <v>1881</v>
      </c>
      <c r="L4735" t="s">
        <v>451</v>
      </c>
      <c r="M4735">
        <v>16</v>
      </c>
      <c r="N4735">
        <v>32</v>
      </c>
      <c r="O4735" t="s">
        <v>548</v>
      </c>
      <c r="P4735" t="s">
        <v>1873</v>
      </c>
      <c r="Q4735" t="s">
        <v>11546</v>
      </c>
      <c r="R4735" t="str">
        <f>IF(COUNTIF(cpus!B:B, C4735)&gt;0, "found", "Missing")</f>
        <v>found</v>
      </c>
      <c r="S4735" t="str">
        <f>IF(COUNTIF(cpus!C:C, G4735)&gt;0, "found", "Missing")</f>
        <v>found</v>
      </c>
    </row>
    <row r="4736" spans="1:19" x14ac:dyDescent="0.25">
      <c r="A4736" t="str">
        <f t="shared" si="590"/>
        <v>missing</v>
      </c>
      <c r="B4736" t="str">
        <f t="shared" si="591"/>
        <v>missing</v>
      </c>
      <c r="C4736" t="str">
        <f t="shared" si="589"/>
        <v>Intel Xeon W-10855M @ 2.80GHz</v>
      </c>
      <c r="D4736" t="str">
        <f t="shared" si="583"/>
        <v>Intel</v>
      </c>
      <c r="E4736" t="str">
        <f t="shared" si="584"/>
        <v>Xeon W-10855M</v>
      </c>
      <c r="F4736" t="str">
        <f t="shared" si="585"/>
        <v>Xeon W-10855M</v>
      </c>
      <c r="G4736" t="str">
        <f t="shared" si="586"/>
        <v>W-10855M</v>
      </c>
      <c r="H4736" t="str">
        <f t="shared" si="588"/>
        <v>Intel Xeon W-10855M</v>
      </c>
      <c r="I4736" t="s">
        <v>11547</v>
      </c>
      <c r="J4736" t="s">
        <v>6668</v>
      </c>
      <c r="K4736" t="s">
        <v>627</v>
      </c>
      <c r="L4736" t="s">
        <v>476</v>
      </c>
      <c r="M4736">
        <v>6</v>
      </c>
      <c r="N4736">
        <v>12</v>
      </c>
      <c r="O4736" t="s">
        <v>985</v>
      </c>
      <c r="P4736" t="s">
        <v>1911</v>
      </c>
      <c r="Q4736" t="s">
        <v>11548</v>
      </c>
      <c r="R4736" t="str">
        <f>IF(COUNTIF(cpus!B:B, C4736)&gt;0, "found", "Missing")</f>
        <v>found</v>
      </c>
      <c r="S4736" t="str">
        <f>IF(COUNTIF(cpus!C:C, G4736)&gt;0, "found", "Missing")</f>
        <v>found</v>
      </c>
    </row>
    <row r="4737" spans="1:19" x14ac:dyDescent="0.25">
      <c r="A4737" t="str">
        <f t="shared" si="590"/>
        <v>missing</v>
      </c>
      <c r="B4737" t="str">
        <f t="shared" si="591"/>
        <v>missing</v>
      </c>
      <c r="C4737" t="str">
        <f t="shared" si="589"/>
        <v>Intel Xeon W-10885M @ 2.40GHz</v>
      </c>
      <c r="D4737" t="str">
        <f t="shared" si="583"/>
        <v>Intel</v>
      </c>
      <c r="E4737" t="str">
        <f t="shared" si="584"/>
        <v>Xeon W-10885M</v>
      </c>
      <c r="F4737" t="str">
        <f t="shared" si="585"/>
        <v>Xeon W-10885M</v>
      </c>
      <c r="G4737" t="str">
        <f t="shared" si="586"/>
        <v>W-10885M</v>
      </c>
      <c r="H4737" t="str">
        <f t="shared" si="588"/>
        <v>Intel Xeon W-10885M</v>
      </c>
      <c r="I4737" t="s">
        <v>11549</v>
      </c>
      <c r="J4737" t="s">
        <v>6668</v>
      </c>
      <c r="K4737" t="s">
        <v>609</v>
      </c>
      <c r="L4737" t="s">
        <v>434</v>
      </c>
      <c r="M4737">
        <v>8</v>
      </c>
      <c r="N4737">
        <v>16</v>
      </c>
      <c r="O4737" t="s">
        <v>985</v>
      </c>
      <c r="P4737" t="s">
        <v>1914</v>
      </c>
      <c r="Q4737" t="s">
        <v>11550</v>
      </c>
      <c r="R4737" t="str">
        <f>IF(COUNTIF(cpus!B:B, C4737)&gt;0, "found", "Missing")</f>
        <v>found</v>
      </c>
      <c r="S4737" t="str">
        <f>IF(COUNTIF(cpus!C:C, G4737)&gt;0, "found", "Missing")</f>
        <v>found</v>
      </c>
    </row>
    <row r="4738" spans="1:19" x14ac:dyDescent="0.25">
      <c r="A4738" t="str">
        <f t="shared" si="590"/>
        <v>missing</v>
      </c>
      <c r="B4738" t="str">
        <f t="shared" si="591"/>
        <v>missing</v>
      </c>
      <c r="C4738" t="str">
        <f t="shared" si="589"/>
        <v>Intel Xeon W-11155MLE @ 1.80GHz</v>
      </c>
      <c r="D4738" t="str">
        <f t="shared" ref="D4738:D4801" si="592">IF(ISNUMBER(SEARCH("AMD",H4738)),"AMD",
IF(ISNUMBER(SEARCH("Intel",H4738)),"Intel",
IF(ISNUMBER(SEARCH("Apple",H4738)),"Apple",
IF(ISNUMBER(SEARCH("ARM",H4738)),"ARM",
IF(ISNUMBER(SEARCH("Google",H4738)),"Google",
IF(ISNUMBER(SEARCH("MediaTek",H4738)),"MediaTek",
IF(ISNUMBER(SEARCH("Qualcomm",H4738)),"Qualcomm",
IF(ISNUMBER(SEARCH("Samsung",H4738)),"Samsung",
IF(ISNUMBER(SEARCH("Snapdragon",H4738)),"Snapdragon","")))))))))</f>
        <v>Intel</v>
      </c>
      <c r="E4738" t="str">
        <f t="shared" si="584"/>
        <v>Xeon W-11155MLE</v>
      </c>
      <c r="F4738" t="str">
        <f t="shared" si="585"/>
        <v>Xeon W-11155MLE</v>
      </c>
      <c r="G4738" t="str">
        <f t="shared" si="586"/>
        <v>W-11155MLE</v>
      </c>
      <c r="H4738" t="str">
        <f t="shared" si="588"/>
        <v>Intel Xeon W-11155MLE</v>
      </c>
      <c r="I4738" t="s">
        <v>11551</v>
      </c>
      <c r="J4738" t="s">
        <v>6543</v>
      </c>
      <c r="K4738" t="s">
        <v>796</v>
      </c>
      <c r="L4738" t="s">
        <v>700</v>
      </c>
      <c r="M4738">
        <v>4</v>
      </c>
      <c r="N4738">
        <v>8</v>
      </c>
      <c r="O4738" t="s">
        <v>837</v>
      </c>
      <c r="P4738" t="s">
        <v>2796</v>
      </c>
      <c r="Q4738" t="s">
        <v>11552</v>
      </c>
      <c r="R4738" t="str">
        <f>IF(COUNTIF(cpus!B:B, C4738)&gt;0, "found", "Missing")</f>
        <v>found</v>
      </c>
      <c r="S4738" t="str">
        <f>IF(COUNTIF(cpus!C:C, G4738)&gt;0, "found", "Missing")</f>
        <v>found</v>
      </c>
    </row>
    <row r="4739" spans="1:19" x14ac:dyDescent="0.25">
      <c r="A4739" t="str">
        <f t="shared" si="590"/>
        <v>missing</v>
      </c>
      <c r="B4739" t="str">
        <f t="shared" si="591"/>
        <v>missing</v>
      </c>
      <c r="C4739" t="str">
        <f t="shared" si="589"/>
        <v>Intel Xeon W-11555MLE @ 1.90GHz</v>
      </c>
      <c r="D4739" t="str">
        <f t="shared" si="592"/>
        <v>Intel</v>
      </c>
      <c r="E4739" t="str">
        <f t="shared" ref="E4739:E4802" si="593">TRIM(SUBSTITUTE(SUBSTITUTE(SUBSTITUTE(SUBSTITUTE(SUBSTITUTE(SUBSTITUTE(SUBSTITUTE(SUBSTITUTE(SUBSTITUTE(H4739,
"Apple",""),"ARM",""),"Google",""),"MediaTek",""),"Qualcomm",""),"Samsung",""),"Snapdragon",""),"Intel",""),"AMD",""))</f>
        <v>Xeon W-11555MLE</v>
      </c>
      <c r="F4739" t="str">
        <f t="shared" ref="F4739:F4802" si="594">TRIM(SUBSTITUTE(SUBSTITUTE(SUBSTITUTE(SUBSTITUTE(SUBSTITUTE(SUBSTITUTE(SUBSTITUTE(SUBSTITUTE(SUBSTITUTE(E4739,
"Core2 Extreme",""),"Core2 Quad",""),"Core2 Duo",""),"Core",""),
"Pentium Gold",""),"Pentium",""),
"Xeon Platinum",""),"Xeon Gold",""),"Xeon Silver",""))</f>
        <v>Xeon W-11555MLE</v>
      </c>
      <c r="G4739" t="str">
        <f t="shared" ref="G4739:G4802" si="595">TRIM(SUBSTITUTE(F4739,"Xeon",""))</f>
        <v>W-11555MLE</v>
      </c>
      <c r="H4739" t="str">
        <f t="shared" si="588"/>
        <v>Intel Xeon W-11555MLE</v>
      </c>
      <c r="I4739" t="s">
        <v>11553</v>
      </c>
      <c r="J4739" t="s">
        <v>6543</v>
      </c>
      <c r="K4739" t="s">
        <v>1309</v>
      </c>
      <c r="L4739" t="s">
        <v>438</v>
      </c>
      <c r="M4739">
        <v>6</v>
      </c>
      <c r="N4739">
        <v>12</v>
      </c>
      <c r="O4739" t="s">
        <v>837</v>
      </c>
      <c r="P4739" t="s">
        <v>3136</v>
      </c>
      <c r="Q4739" t="s">
        <v>11554</v>
      </c>
      <c r="R4739" t="str">
        <f>IF(COUNTIF(cpus!B:B, C4739)&gt;0, "found", "Missing")</f>
        <v>found</v>
      </c>
      <c r="S4739" t="str">
        <f>IF(COUNTIF(cpus!C:C, G4739)&gt;0, "found", "Missing")</f>
        <v>found</v>
      </c>
    </row>
    <row r="4740" spans="1:19" x14ac:dyDescent="0.25">
      <c r="A4740" t="str">
        <f t="shared" si="590"/>
        <v>missing</v>
      </c>
      <c r="B4740" t="str">
        <f t="shared" si="591"/>
        <v>missing</v>
      </c>
      <c r="C4740" t="str">
        <f t="shared" si="589"/>
        <v>Intel Xeon W-11555MRE @ 2.60GHz</v>
      </c>
      <c r="D4740" t="str">
        <f t="shared" si="592"/>
        <v>Intel</v>
      </c>
      <c r="E4740" t="str">
        <f t="shared" si="593"/>
        <v>Xeon W-11555MRE</v>
      </c>
      <c r="F4740" t="str">
        <f t="shared" si="594"/>
        <v>Xeon W-11555MRE</v>
      </c>
      <c r="G4740" t="str">
        <f t="shared" si="595"/>
        <v>W-11555MRE</v>
      </c>
      <c r="H4740" t="str">
        <f t="shared" si="588"/>
        <v>Intel Xeon W-11555MRE</v>
      </c>
      <c r="I4740" t="s">
        <v>11555</v>
      </c>
      <c r="J4740" t="s">
        <v>6543</v>
      </c>
      <c r="K4740" t="s">
        <v>581</v>
      </c>
      <c r="L4740" t="s">
        <v>440</v>
      </c>
      <c r="M4740">
        <v>6</v>
      </c>
      <c r="N4740">
        <v>12</v>
      </c>
      <c r="O4740" t="s">
        <v>985</v>
      </c>
      <c r="P4740" t="s">
        <v>1886</v>
      </c>
      <c r="Q4740" t="s">
        <v>11556</v>
      </c>
      <c r="R4740" t="str">
        <f>IF(COUNTIF(cpus!B:B, C4740)&gt;0, "found", "Missing")</f>
        <v>found</v>
      </c>
      <c r="S4740" t="str">
        <f>IF(COUNTIF(cpus!C:C, G4740)&gt;0, "found", "Missing")</f>
        <v>found</v>
      </c>
    </row>
    <row r="4741" spans="1:19" x14ac:dyDescent="0.25">
      <c r="A4741" t="str">
        <f t="shared" si="590"/>
        <v>missing</v>
      </c>
      <c r="B4741" t="str">
        <f t="shared" si="591"/>
        <v>missing</v>
      </c>
      <c r="C4741" t="str">
        <f t="shared" si="589"/>
        <v>Intel Xeon W-11855M @ 3.20GHz</v>
      </c>
      <c r="D4741" t="str">
        <f t="shared" si="592"/>
        <v>Intel</v>
      </c>
      <c r="E4741" t="str">
        <f t="shared" si="593"/>
        <v>Xeon W-11855M</v>
      </c>
      <c r="F4741" t="str">
        <f t="shared" si="594"/>
        <v>Xeon W-11855M</v>
      </c>
      <c r="G4741" t="str">
        <f t="shared" si="595"/>
        <v>W-11855M</v>
      </c>
      <c r="H4741" t="str">
        <f t="shared" si="588"/>
        <v>Intel Xeon W-11855M</v>
      </c>
      <c r="I4741" t="s">
        <v>11557</v>
      </c>
      <c r="J4741" t="s">
        <v>6543</v>
      </c>
      <c r="K4741" t="s">
        <v>469</v>
      </c>
      <c r="L4741" t="s">
        <v>481</v>
      </c>
      <c r="M4741">
        <v>6</v>
      </c>
      <c r="N4741">
        <v>12</v>
      </c>
      <c r="O4741" t="s">
        <v>985</v>
      </c>
      <c r="P4741" t="s">
        <v>1918</v>
      </c>
      <c r="Q4741" t="s">
        <v>11558</v>
      </c>
      <c r="R4741" t="str">
        <f>IF(COUNTIF(cpus!B:B, C4741)&gt;0, "found", "Missing")</f>
        <v>found</v>
      </c>
      <c r="S4741" t="str">
        <f>IF(COUNTIF(cpus!C:C, G4741)&gt;0, "found", "Missing")</f>
        <v>found</v>
      </c>
    </row>
    <row r="4742" spans="1:19" x14ac:dyDescent="0.25">
      <c r="A4742" t="str">
        <f t="shared" si="590"/>
        <v>missing</v>
      </c>
      <c r="B4742" t="str">
        <f t="shared" si="591"/>
        <v>missing</v>
      </c>
      <c r="C4742" t="str">
        <f t="shared" si="589"/>
        <v>Intel Xeon W-11865MLE @ 1.50GHz</v>
      </c>
      <c r="D4742" t="str">
        <f t="shared" si="592"/>
        <v>Intel</v>
      </c>
      <c r="E4742" t="str">
        <f t="shared" si="593"/>
        <v>Xeon W-11865MLE</v>
      </c>
      <c r="F4742" t="str">
        <f t="shared" si="594"/>
        <v>Xeon W-11865MLE</v>
      </c>
      <c r="G4742" t="str">
        <f t="shared" si="595"/>
        <v>W-11865MLE</v>
      </c>
      <c r="H4742" t="str">
        <f t="shared" si="588"/>
        <v>Intel Xeon W-11865MLE</v>
      </c>
      <c r="I4742" t="s">
        <v>11559</v>
      </c>
      <c r="J4742" t="s">
        <v>6543</v>
      </c>
      <c r="K4742" t="s">
        <v>2083</v>
      </c>
      <c r="L4742" t="s">
        <v>440</v>
      </c>
      <c r="M4742">
        <v>8</v>
      </c>
      <c r="N4742">
        <v>16</v>
      </c>
      <c r="O4742" t="s">
        <v>837</v>
      </c>
      <c r="P4742" t="s">
        <v>2957</v>
      </c>
      <c r="Q4742" t="s">
        <v>11560</v>
      </c>
      <c r="R4742" t="str">
        <f>IF(COUNTIF(cpus!B:B, C4742)&gt;0, "found", "Missing")</f>
        <v>found</v>
      </c>
      <c r="S4742" t="str">
        <f>IF(COUNTIF(cpus!C:C, G4742)&gt;0, "found", "Missing")</f>
        <v>found</v>
      </c>
    </row>
    <row r="4743" spans="1:19" x14ac:dyDescent="0.25">
      <c r="A4743" t="str">
        <f t="shared" si="590"/>
        <v>missing</v>
      </c>
      <c r="B4743" t="str">
        <f t="shared" si="591"/>
        <v>missing</v>
      </c>
      <c r="C4743" t="str">
        <f t="shared" si="589"/>
        <v>Intel Xeon W-11865MRE @ 2.60GHz</v>
      </c>
      <c r="D4743" t="str">
        <f t="shared" si="592"/>
        <v>Intel</v>
      </c>
      <c r="E4743" t="str">
        <f t="shared" si="593"/>
        <v>Xeon W-11865MRE</v>
      </c>
      <c r="F4743" t="str">
        <f t="shared" si="594"/>
        <v>Xeon W-11865MRE</v>
      </c>
      <c r="G4743" t="str">
        <f t="shared" si="595"/>
        <v>W-11865MRE</v>
      </c>
      <c r="H4743" t="str">
        <f t="shared" si="588"/>
        <v>Intel Xeon W-11865MRE</v>
      </c>
      <c r="I4743" t="s">
        <v>11561</v>
      </c>
      <c r="J4743" t="s">
        <v>6543</v>
      </c>
      <c r="K4743" t="s">
        <v>581</v>
      </c>
      <c r="L4743" t="s">
        <v>412</v>
      </c>
      <c r="M4743">
        <v>8</v>
      </c>
      <c r="N4743">
        <v>16</v>
      </c>
      <c r="O4743" t="s">
        <v>985</v>
      </c>
      <c r="P4743" t="s">
        <v>2957</v>
      </c>
      <c r="Q4743" t="s">
        <v>11562</v>
      </c>
      <c r="R4743" t="str">
        <f>IF(COUNTIF(cpus!B:B, C4743)&gt;0, "found", "Missing")</f>
        <v>found</v>
      </c>
      <c r="S4743" t="str">
        <f>IF(COUNTIF(cpus!C:C, G4743)&gt;0, "found", "Missing")</f>
        <v>found</v>
      </c>
    </row>
    <row r="4744" spans="1:19" x14ac:dyDescent="0.25">
      <c r="A4744" t="str">
        <f t="shared" si="590"/>
        <v>missing</v>
      </c>
      <c r="B4744" t="str">
        <f t="shared" si="591"/>
        <v>missing</v>
      </c>
      <c r="C4744" t="str">
        <f t="shared" si="589"/>
        <v>Intel Xeon W-11955M @ 2.60GHz</v>
      </c>
      <c r="D4744" t="str">
        <f t="shared" si="592"/>
        <v>Intel</v>
      </c>
      <c r="E4744" t="str">
        <f t="shared" si="593"/>
        <v>Xeon W-11955M</v>
      </c>
      <c r="F4744" t="str">
        <f t="shared" si="594"/>
        <v>Xeon W-11955M</v>
      </c>
      <c r="G4744" t="str">
        <f t="shared" si="595"/>
        <v>W-11955M</v>
      </c>
      <c r="H4744" t="str">
        <f t="shared" si="588"/>
        <v>Intel Xeon W-11955M</v>
      </c>
      <c r="I4744" t="s">
        <v>11563</v>
      </c>
      <c r="J4744" t="s">
        <v>6543</v>
      </c>
      <c r="K4744" t="s">
        <v>581</v>
      </c>
      <c r="L4744" t="s">
        <v>3195</v>
      </c>
      <c r="M4744">
        <v>8</v>
      </c>
      <c r="N4744">
        <v>16</v>
      </c>
      <c r="O4744" t="s">
        <v>985</v>
      </c>
      <c r="P4744" t="s">
        <v>1918</v>
      </c>
      <c r="Q4744" t="s">
        <v>11564</v>
      </c>
      <c r="R4744" t="str">
        <f>IF(COUNTIF(cpus!B:B, C4744)&gt;0, "found", "Missing")</f>
        <v>found</v>
      </c>
      <c r="S4744" t="str">
        <f>IF(COUNTIF(cpus!C:C, G4744)&gt;0, "found", "Missing")</f>
        <v>found</v>
      </c>
    </row>
    <row r="4745" spans="1:19" x14ac:dyDescent="0.25">
      <c r="A4745" t="str">
        <f t="shared" si="590"/>
        <v>missing</v>
      </c>
      <c r="B4745" t="str">
        <f t="shared" si="591"/>
        <v>missing</v>
      </c>
      <c r="C4745" t="str">
        <f t="shared" si="589"/>
        <v>Intel Xeon W-1250 @ 3.30GHz</v>
      </c>
      <c r="D4745" t="str">
        <f t="shared" si="592"/>
        <v>Intel</v>
      </c>
      <c r="E4745" t="str">
        <f t="shared" si="593"/>
        <v>Xeon W-1250</v>
      </c>
      <c r="F4745" t="str">
        <f t="shared" si="594"/>
        <v>Xeon W-1250</v>
      </c>
      <c r="G4745" t="str">
        <f t="shared" si="595"/>
        <v>W-1250</v>
      </c>
      <c r="H4745" t="str">
        <f t="shared" si="588"/>
        <v>Intel Xeon W-1250</v>
      </c>
      <c r="I4745" t="s">
        <v>11565</v>
      </c>
      <c r="J4745" t="s">
        <v>6720</v>
      </c>
      <c r="K4745" t="s">
        <v>507</v>
      </c>
      <c r="L4745" t="s">
        <v>412</v>
      </c>
      <c r="M4745">
        <v>6</v>
      </c>
      <c r="N4745">
        <v>12</v>
      </c>
      <c r="O4745" t="s">
        <v>852</v>
      </c>
      <c r="P4745" t="s">
        <v>1911</v>
      </c>
      <c r="Q4745" t="s">
        <v>11566</v>
      </c>
      <c r="R4745" t="str">
        <f>IF(COUNTIF(cpus!B:B, C4745)&gt;0, "found", "Missing")</f>
        <v>found</v>
      </c>
      <c r="S4745" t="str">
        <f>IF(COUNTIF(cpus!C:C, G4745)&gt;0, "found", "Missing")</f>
        <v>found</v>
      </c>
    </row>
    <row r="4746" spans="1:19" x14ac:dyDescent="0.25">
      <c r="A4746" t="str">
        <f t="shared" si="590"/>
        <v>missing</v>
      </c>
      <c r="B4746" t="str">
        <f t="shared" si="591"/>
        <v>missing</v>
      </c>
      <c r="C4746" t="str">
        <f t="shared" si="589"/>
        <v>Intel Xeon W-1250E @ 3.50GHz</v>
      </c>
      <c r="D4746" t="str">
        <f t="shared" si="592"/>
        <v>Intel</v>
      </c>
      <c r="E4746" t="str">
        <f t="shared" si="593"/>
        <v>Xeon W-1250E</v>
      </c>
      <c r="F4746" t="str">
        <f t="shared" si="594"/>
        <v>Xeon W-1250E</v>
      </c>
      <c r="G4746" t="str">
        <f t="shared" si="595"/>
        <v>W-1250E</v>
      </c>
      <c r="H4746" t="str">
        <f t="shared" si="588"/>
        <v>Intel Xeon W-1250E</v>
      </c>
      <c r="I4746" t="s">
        <v>11567</v>
      </c>
      <c r="J4746" t="s">
        <v>6720</v>
      </c>
      <c r="K4746" t="s">
        <v>437</v>
      </c>
      <c r="L4746" t="s">
        <v>412</v>
      </c>
      <c r="M4746">
        <v>6</v>
      </c>
      <c r="N4746">
        <v>12</v>
      </c>
      <c r="O4746" t="s">
        <v>852</v>
      </c>
      <c r="P4746" t="s">
        <v>2510</v>
      </c>
      <c r="Q4746" t="s">
        <v>11568</v>
      </c>
      <c r="R4746" t="str">
        <f>IF(COUNTIF(cpus!B:B, C4746)&gt;0, "found", "Missing")</f>
        <v>found</v>
      </c>
      <c r="S4746" t="str">
        <f>IF(COUNTIF(cpus!C:C, G4746)&gt;0, "found", "Missing")</f>
        <v>found</v>
      </c>
    </row>
    <row r="4747" spans="1:19" x14ac:dyDescent="0.25">
      <c r="A4747" t="str">
        <f t="shared" si="590"/>
        <v>missing</v>
      </c>
      <c r="B4747" t="str">
        <f t="shared" si="591"/>
        <v>missing</v>
      </c>
      <c r="C4747" t="str">
        <f t="shared" si="589"/>
        <v>Intel Xeon W-1250P @ 4.10GHz</v>
      </c>
      <c r="D4747" t="str">
        <f t="shared" si="592"/>
        <v>Intel</v>
      </c>
      <c r="E4747" t="str">
        <f t="shared" si="593"/>
        <v>Xeon W-1250P</v>
      </c>
      <c r="F4747" t="str">
        <f t="shared" si="594"/>
        <v>Xeon W-1250P</v>
      </c>
      <c r="G4747" t="str">
        <f t="shared" si="595"/>
        <v>W-1250P</v>
      </c>
      <c r="H4747" t="str">
        <f t="shared" si="588"/>
        <v>Intel Xeon W-1250P</v>
      </c>
      <c r="I4747" t="s">
        <v>11569</v>
      </c>
      <c r="J4747" t="s">
        <v>6720</v>
      </c>
      <c r="K4747" t="s">
        <v>494</v>
      </c>
      <c r="L4747" t="s">
        <v>463</v>
      </c>
      <c r="M4747">
        <v>6</v>
      </c>
      <c r="N4747">
        <v>12</v>
      </c>
      <c r="O4747" t="s">
        <v>454</v>
      </c>
      <c r="P4747" t="s">
        <v>1918</v>
      </c>
      <c r="Q4747" t="s">
        <v>11570</v>
      </c>
      <c r="R4747" t="str">
        <f>IF(COUNTIF(cpus!B:B, C4747)&gt;0, "found", "Missing")</f>
        <v>found</v>
      </c>
      <c r="S4747" t="str">
        <f>IF(COUNTIF(cpus!C:C, G4747)&gt;0, "found", "Missing")</f>
        <v>found</v>
      </c>
    </row>
    <row r="4748" spans="1:19" x14ac:dyDescent="0.25">
      <c r="A4748" t="str">
        <f t="shared" si="590"/>
        <v>missing</v>
      </c>
      <c r="B4748" t="str">
        <f t="shared" si="591"/>
        <v>missing</v>
      </c>
      <c r="C4748" t="str">
        <f t="shared" si="589"/>
        <v>Intel Xeon W-1250TE @ 2.40GHz</v>
      </c>
      <c r="D4748" t="str">
        <f t="shared" si="592"/>
        <v>Intel</v>
      </c>
      <c r="E4748" t="str">
        <f t="shared" si="593"/>
        <v>Xeon W-1250TE</v>
      </c>
      <c r="F4748" t="str">
        <f t="shared" si="594"/>
        <v>Xeon W-1250TE</v>
      </c>
      <c r="G4748" t="str">
        <f t="shared" si="595"/>
        <v>W-1250TE</v>
      </c>
      <c r="H4748" t="str">
        <f t="shared" si="588"/>
        <v>Intel Xeon W-1250TE</v>
      </c>
      <c r="I4748" t="s">
        <v>11571</v>
      </c>
      <c r="J4748" t="s">
        <v>6720</v>
      </c>
      <c r="K4748" t="s">
        <v>609</v>
      </c>
      <c r="L4748" t="s">
        <v>445</v>
      </c>
      <c r="M4748">
        <v>6</v>
      </c>
      <c r="N4748">
        <v>12</v>
      </c>
      <c r="O4748" t="s">
        <v>623</v>
      </c>
      <c r="P4748" t="s">
        <v>1889</v>
      </c>
      <c r="Q4748" t="s">
        <v>11572</v>
      </c>
      <c r="R4748" t="str">
        <f>IF(COUNTIF(cpus!B:B, C4748)&gt;0, "found", "Missing")</f>
        <v>found</v>
      </c>
      <c r="S4748" t="str">
        <f>IF(COUNTIF(cpus!C:C, G4748)&gt;0, "found", "Missing")</f>
        <v>found</v>
      </c>
    </row>
    <row r="4749" spans="1:19" x14ac:dyDescent="0.25">
      <c r="A4749" t="str">
        <f t="shared" si="590"/>
        <v>missing</v>
      </c>
      <c r="B4749" t="str">
        <f t="shared" si="591"/>
        <v>missing</v>
      </c>
      <c r="C4749" t="str">
        <f t="shared" si="589"/>
        <v>Intel Xeon W-1270 @ 3.40GHz</v>
      </c>
      <c r="D4749" t="str">
        <f t="shared" si="592"/>
        <v>Intel</v>
      </c>
      <c r="E4749" t="str">
        <f t="shared" si="593"/>
        <v>Xeon W-1270</v>
      </c>
      <c r="F4749" t="str">
        <f t="shared" si="594"/>
        <v>Xeon W-1270</v>
      </c>
      <c r="G4749" t="str">
        <f t="shared" si="595"/>
        <v>W-1270</v>
      </c>
      <c r="H4749" t="str">
        <f t="shared" si="588"/>
        <v>Intel Xeon W-1270</v>
      </c>
      <c r="I4749" t="s">
        <v>11573</v>
      </c>
      <c r="J4749" t="s">
        <v>6720</v>
      </c>
      <c r="K4749" t="s">
        <v>451</v>
      </c>
      <c r="L4749" t="s">
        <v>3195</v>
      </c>
      <c r="M4749">
        <v>8</v>
      </c>
      <c r="N4749">
        <v>16</v>
      </c>
      <c r="O4749" t="s">
        <v>852</v>
      </c>
      <c r="P4749" t="s">
        <v>1911</v>
      </c>
      <c r="Q4749" t="s">
        <v>11574</v>
      </c>
      <c r="R4749" t="str">
        <f>IF(COUNTIF(cpus!B:B, C4749)&gt;0, "found", "Missing")</f>
        <v>found</v>
      </c>
      <c r="S4749" t="str">
        <f>IF(COUNTIF(cpus!C:C, G4749)&gt;0, "found", "Missing")</f>
        <v>found</v>
      </c>
    </row>
    <row r="4750" spans="1:19" x14ac:dyDescent="0.25">
      <c r="A4750" t="str">
        <f t="shared" si="590"/>
        <v>missing</v>
      </c>
      <c r="B4750" t="str">
        <f t="shared" si="591"/>
        <v>missing</v>
      </c>
      <c r="C4750" t="str">
        <f t="shared" si="589"/>
        <v>Intel Xeon W-1270E @ 3.40GHz</v>
      </c>
      <c r="D4750" t="str">
        <f t="shared" si="592"/>
        <v>Intel</v>
      </c>
      <c r="E4750" t="str">
        <f t="shared" si="593"/>
        <v>Xeon W-1270E</v>
      </c>
      <c r="F4750" t="str">
        <f t="shared" si="594"/>
        <v>Xeon W-1270E</v>
      </c>
      <c r="G4750" t="str">
        <f t="shared" si="595"/>
        <v>W-1270E</v>
      </c>
      <c r="H4750" t="str">
        <f t="shared" si="588"/>
        <v>Intel Xeon W-1270E</v>
      </c>
      <c r="I4750" t="s">
        <v>11575</v>
      </c>
      <c r="J4750" t="s">
        <v>6720</v>
      </c>
      <c r="K4750" t="s">
        <v>451</v>
      </c>
      <c r="L4750" t="s">
        <v>463</v>
      </c>
      <c r="M4750">
        <v>8</v>
      </c>
      <c r="N4750">
        <v>16</v>
      </c>
      <c r="O4750" t="s">
        <v>852</v>
      </c>
      <c r="P4750" t="s">
        <v>2513</v>
      </c>
      <c r="Q4750" t="s">
        <v>11576</v>
      </c>
      <c r="R4750" t="str">
        <f>IF(COUNTIF(cpus!B:B, C4750)&gt;0, "found", "Missing")</f>
        <v>found</v>
      </c>
      <c r="S4750" t="str">
        <f>IF(COUNTIF(cpus!C:C, G4750)&gt;0, "found", "Missing")</f>
        <v>found</v>
      </c>
    </row>
    <row r="4751" spans="1:19" x14ac:dyDescent="0.25">
      <c r="A4751" t="str">
        <f t="shared" si="590"/>
        <v>missing</v>
      </c>
      <c r="B4751" t="str">
        <f t="shared" si="591"/>
        <v>missing</v>
      </c>
      <c r="C4751" t="str">
        <f t="shared" si="589"/>
        <v>Intel Xeon W-1270P @ 3.80GHz</v>
      </c>
      <c r="D4751" t="str">
        <f t="shared" si="592"/>
        <v>Intel</v>
      </c>
      <c r="E4751" t="str">
        <f t="shared" si="593"/>
        <v>Xeon W-1270P</v>
      </c>
      <c r="F4751" t="str">
        <f t="shared" si="594"/>
        <v>Xeon W-1270P</v>
      </c>
      <c r="G4751" t="str">
        <f t="shared" si="595"/>
        <v>W-1270P</v>
      </c>
      <c r="H4751" t="str">
        <f t="shared" si="588"/>
        <v>Intel Xeon W-1270P</v>
      </c>
      <c r="I4751" t="s">
        <v>11577</v>
      </c>
      <c r="J4751" t="s">
        <v>6720</v>
      </c>
      <c r="K4751" t="s">
        <v>445</v>
      </c>
      <c r="L4751" t="s">
        <v>476</v>
      </c>
      <c r="M4751">
        <v>8</v>
      </c>
      <c r="N4751">
        <v>16</v>
      </c>
      <c r="O4751" t="s">
        <v>541</v>
      </c>
      <c r="P4751" t="s">
        <v>1911</v>
      </c>
      <c r="Q4751" t="s">
        <v>11578</v>
      </c>
      <c r="R4751" t="str">
        <f>IF(COUNTIF(cpus!B:B, C4751)&gt;0, "found", "Missing")</f>
        <v>found</v>
      </c>
      <c r="S4751" t="str">
        <f>IF(COUNTIF(cpus!C:C, G4751)&gt;0, "found", "Missing")</f>
        <v>found</v>
      </c>
    </row>
    <row r="4752" spans="1:19" x14ac:dyDescent="0.25">
      <c r="A4752" t="str">
        <f t="shared" si="590"/>
        <v>missing</v>
      </c>
      <c r="B4752" t="str">
        <f t="shared" si="591"/>
        <v>missing</v>
      </c>
      <c r="C4752" t="str">
        <f t="shared" si="589"/>
        <v>Intel Xeon W-1270TE @ 2.00GHz</v>
      </c>
      <c r="D4752" t="str">
        <f t="shared" si="592"/>
        <v>Intel</v>
      </c>
      <c r="E4752" t="str">
        <f t="shared" si="593"/>
        <v>Xeon W-1270TE</v>
      </c>
      <c r="F4752" t="str">
        <f t="shared" si="594"/>
        <v>Xeon W-1270TE</v>
      </c>
      <c r="G4752" t="str">
        <f t="shared" si="595"/>
        <v>W-1270TE</v>
      </c>
      <c r="H4752" t="str">
        <f t="shared" si="588"/>
        <v>Intel Xeon W-1270TE</v>
      </c>
      <c r="I4752" t="s">
        <v>11579</v>
      </c>
      <c r="J4752" t="s">
        <v>6720</v>
      </c>
      <c r="K4752" t="s">
        <v>1881</v>
      </c>
      <c r="L4752" t="s">
        <v>438</v>
      </c>
      <c r="M4752">
        <v>8</v>
      </c>
      <c r="N4752">
        <v>16</v>
      </c>
      <c r="O4752" t="s">
        <v>623</v>
      </c>
      <c r="P4752" t="s">
        <v>2960</v>
      </c>
      <c r="Q4752" t="s">
        <v>11580</v>
      </c>
      <c r="R4752" t="str">
        <f>IF(COUNTIF(cpus!B:B, C4752)&gt;0, "found", "Missing")</f>
        <v>found</v>
      </c>
      <c r="S4752" t="str">
        <f>IF(COUNTIF(cpus!C:C, G4752)&gt;0, "found", "Missing")</f>
        <v>found</v>
      </c>
    </row>
    <row r="4753" spans="1:19" x14ac:dyDescent="0.25">
      <c r="A4753" t="str">
        <f t="shared" si="590"/>
        <v>missing</v>
      </c>
      <c r="B4753" t="str">
        <f t="shared" si="591"/>
        <v>missing</v>
      </c>
      <c r="C4753" t="str">
        <f t="shared" si="589"/>
        <v>Intel Xeon W-1290 @ 3.20GHz</v>
      </c>
      <c r="D4753" t="str">
        <f t="shared" si="592"/>
        <v>Intel</v>
      </c>
      <c r="E4753" t="str">
        <f t="shared" si="593"/>
        <v>Xeon W-1290</v>
      </c>
      <c r="F4753" t="str">
        <f t="shared" si="594"/>
        <v>Xeon W-1290</v>
      </c>
      <c r="G4753" t="str">
        <f t="shared" si="595"/>
        <v>W-1290</v>
      </c>
      <c r="H4753" t="str">
        <f t="shared" si="588"/>
        <v>Intel Xeon W-1290</v>
      </c>
      <c r="I4753" t="s">
        <v>11581</v>
      </c>
      <c r="J4753" t="s">
        <v>6720</v>
      </c>
      <c r="K4753" t="s">
        <v>469</v>
      </c>
      <c r="L4753" t="s">
        <v>413</v>
      </c>
      <c r="M4753">
        <v>10</v>
      </c>
      <c r="N4753">
        <v>20</v>
      </c>
      <c r="O4753" t="s">
        <v>852</v>
      </c>
      <c r="P4753" t="s">
        <v>1911</v>
      </c>
      <c r="Q4753" t="s">
        <v>11582</v>
      </c>
      <c r="R4753" t="str">
        <f>IF(COUNTIF(cpus!B:B, C4753)&gt;0, "found", "Missing")</f>
        <v>found</v>
      </c>
      <c r="S4753" t="str">
        <f>IF(COUNTIF(cpus!C:C, G4753)&gt;0, "found", "Missing")</f>
        <v>found</v>
      </c>
    </row>
    <row r="4754" spans="1:19" x14ac:dyDescent="0.25">
      <c r="A4754" t="str">
        <f t="shared" si="590"/>
        <v>missing</v>
      </c>
      <c r="B4754" t="str">
        <f t="shared" si="591"/>
        <v>missing</v>
      </c>
      <c r="C4754" t="str">
        <f t="shared" si="589"/>
        <v>Intel Xeon W-1290E @ 3.50GHz</v>
      </c>
      <c r="D4754" t="str">
        <f t="shared" si="592"/>
        <v>Intel</v>
      </c>
      <c r="E4754" t="str">
        <f t="shared" si="593"/>
        <v>Xeon W-1290E</v>
      </c>
      <c r="F4754" t="str">
        <f t="shared" si="594"/>
        <v>Xeon W-1290E</v>
      </c>
      <c r="G4754" t="str">
        <f t="shared" si="595"/>
        <v>W-1290E</v>
      </c>
      <c r="H4754" t="str">
        <f t="shared" si="588"/>
        <v>Intel Xeon W-1290E</v>
      </c>
      <c r="I4754" t="s">
        <v>11583</v>
      </c>
      <c r="J4754" t="s">
        <v>6720</v>
      </c>
      <c r="K4754" t="s">
        <v>437</v>
      </c>
      <c r="L4754" t="s">
        <v>463</v>
      </c>
      <c r="M4754">
        <v>10</v>
      </c>
      <c r="N4754">
        <v>20</v>
      </c>
      <c r="O4754" t="s">
        <v>541</v>
      </c>
      <c r="P4754" t="s">
        <v>1918</v>
      </c>
      <c r="Q4754" t="s">
        <v>11584</v>
      </c>
      <c r="R4754" t="str">
        <f>IF(COUNTIF(cpus!B:B, C4754)&gt;0, "found", "Missing")</f>
        <v>found</v>
      </c>
      <c r="S4754" t="str">
        <f>IF(COUNTIF(cpus!C:C, G4754)&gt;0, "found", "Missing")</f>
        <v>found</v>
      </c>
    </row>
    <row r="4755" spans="1:19" x14ac:dyDescent="0.25">
      <c r="A4755" t="str">
        <f t="shared" si="590"/>
        <v>missing</v>
      </c>
      <c r="B4755" t="str">
        <f t="shared" si="591"/>
        <v>missing</v>
      </c>
      <c r="C4755" t="str">
        <f t="shared" si="589"/>
        <v>Intel Xeon W-1290P @ 3.70GHz</v>
      </c>
      <c r="D4755" t="str">
        <f t="shared" si="592"/>
        <v>Intel</v>
      </c>
      <c r="E4755" t="str">
        <f t="shared" si="593"/>
        <v>Xeon W-1290P</v>
      </c>
      <c r="F4755" t="str">
        <f t="shared" si="594"/>
        <v>Xeon W-1290P</v>
      </c>
      <c r="G4755" t="str">
        <f t="shared" si="595"/>
        <v>W-1290P</v>
      </c>
      <c r="H4755" t="str">
        <f t="shared" si="588"/>
        <v>Intel Xeon W-1290P</v>
      </c>
      <c r="I4755" t="s">
        <v>11585</v>
      </c>
      <c r="J4755" t="s">
        <v>6720</v>
      </c>
      <c r="K4755" t="s">
        <v>442</v>
      </c>
      <c r="L4755" t="s">
        <v>434</v>
      </c>
      <c r="M4755">
        <v>10</v>
      </c>
      <c r="N4755">
        <v>20</v>
      </c>
      <c r="O4755" t="s">
        <v>454</v>
      </c>
      <c r="P4755" t="s">
        <v>1911</v>
      </c>
      <c r="Q4755" t="s">
        <v>11586</v>
      </c>
      <c r="R4755" t="str">
        <f>IF(COUNTIF(cpus!B:B, C4755)&gt;0, "found", "Missing")</f>
        <v>found</v>
      </c>
      <c r="S4755" t="str">
        <f>IF(COUNTIF(cpus!C:C, G4755)&gt;0, "found", "Missing")</f>
        <v>found</v>
      </c>
    </row>
    <row r="4756" spans="1:19" x14ac:dyDescent="0.25">
      <c r="A4756" t="str">
        <f t="shared" si="590"/>
        <v>missing</v>
      </c>
      <c r="B4756" t="str">
        <f t="shared" si="591"/>
        <v>missing</v>
      </c>
      <c r="C4756" t="str">
        <f t="shared" si="589"/>
        <v>Intel Xeon W-1290T @ 1.90GHz</v>
      </c>
      <c r="D4756" t="str">
        <f t="shared" si="592"/>
        <v>Intel</v>
      </c>
      <c r="E4756" t="str">
        <f t="shared" si="593"/>
        <v>Xeon W-1290T</v>
      </c>
      <c r="F4756" t="str">
        <f t="shared" si="594"/>
        <v>Xeon W-1290T</v>
      </c>
      <c r="G4756" t="str">
        <f t="shared" si="595"/>
        <v>W-1290T</v>
      </c>
      <c r="H4756" t="str">
        <f t="shared" si="588"/>
        <v>Intel Xeon W-1290T</v>
      </c>
      <c r="I4756" t="s">
        <v>11587</v>
      </c>
      <c r="J4756" t="s">
        <v>6720</v>
      </c>
      <c r="K4756" t="s">
        <v>1309</v>
      </c>
      <c r="L4756" t="s">
        <v>412</v>
      </c>
      <c r="M4756">
        <v>10</v>
      </c>
      <c r="N4756">
        <v>20</v>
      </c>
      <c r="O4756" t="s">
        <v>623</v>
      </c>
      <c r="P4756" t="s">
        <v>1876</v>
      </c>
      <c r="Q4756" t="s">
        <v>11588</v>
      </c>
      <c r="R4756" t="str">
        <f>IF(COUNTIF(cpus!B:B, C4756)&gt;0, "found", "Missing")</f>
        <v>found</v>
      </c>
      <c r="S4756" t="str">
        <f>IF(COUNTIF(cpus!C:C, G4756)&gt;0, "found", "Missing")</f>
        <v>found</v>
      </c>
    </row>
    <row r="4757" spans="1:19" x14ac:dyDescent="0.25">
      <c r="A4757" t="str">
        <f t="shared" si="590"/>
        <v>missing</v>
      </c>
      <c r="B4757" t="str">
        <f t="shared" si="591"/>
        <v>missing</v>
      </c>
      <c r="C4757" t="str">
        <f t="shared" si="589"/>
        <v>Intel Xeon W-1290TE @ 1.80GHz</v>
      </c>
      <c r="D4757" t="str">
        <f t="shared" si="592"/>
        <v>Intel</v>
      </c>
      <c r="E4757" t="str">
        <f t="shared" si="593"/>
        <v>Xeon W-1290TE</v>
      </c>
      <c r="F4757" t="str">
        <f t="shared" si="594"/>
        <v>Xeon W-1290TE</v>
      </c>
      <c r="G4757" t="str">
        <f t="shared" si="595"/>
        <v>W-1290TE</v>
      </c>
      <c r="H4757" t="str">
        <f t="shared" ref="H4757:H4820" si="596">IFERROR(LEFT(C4757, SEARCH(" @", C4757) - 1), C4757)</f>
        <v>Intel Xeon W-1290TE</v>
      </c>
      <c r="I4757" t="s">
        <v>11589</v>
      </c>
      <c r="J4757" t="s">
        <v>6720</v>
      </c>
      <c r="K4757" t="s">
        <v>796</v>
      </c>
      <c r="L4757" t="s">
        <v>440</v>
      </c>
      <c r="M4757">
        <v>10</v>
      </c>
      <c r="N4757">
        <v>20</v>
      </c>
      <c r="O4757" t="s">
        <v>623</v>
      </c>
      <c r="P4757" t="s">
        <v>1897</v>
      </c>
      <c r="Q4757" t="s">
        <v>11590</v>
      </c>
      <c r="R4757" t="str">
        <f>IF(COUNTIF(cpus!B:B, C4757)&gt;0, "found", "Missing")</f>
        <v>found</v>
      </c>
      <c r="S4757" t="str">
        <f>IF(COUNTIF(cpus!C:C, G4757)&gt;0, "found", "Missing")</f>
        <v>found</v>
      </c>
    </row>
    <row r="4758" spans="1:19" x14ac:dyDescent="0.25">
      <c r="A4758" t="str">
        <f t="shared" si="590"/>
        <v>missing</v>
      </c>
      <c r="B4758" t="str">
        <f t="shared" si="591"/>
        <v>missing</v>
      </c>
      <c r="C4758" t="str">
        <f t="shared" si="589"/>
        <v>Intel Xeon W-1350 @ 3.30GHz</v>
      </c>
      <c r="D4758" t="str">
        <f t="shared" si="592"/>
        <v>Intel</v>
      </c>
      <c r="E4758" t="str">
        <f t="shared" si="593"/>
        <v>Xeon W-1350</v>
      </c>
      <c r="F4758" t="str">
        <f t="shared" si="594"/>
        <v>Xeon W-1350</v>
      </c>
      <c r="G4758" t="str">
        <f t="shared" si="595"/>
        <v>W-1350</v>
      </c>
      <c r="H4758" t="str">
        <f t="shared" si="596"/>
        <v>Intel Xeon W-1350</v>
      </c>
      <c r="I4758" t="s">
        <v>11591</v>
      </c>
      <c r="J4758" t="s">
        <v>6720</v>
      </c>
      <c r="K4758" t="s">
        <v>507</v>
      </c>
      <c r="L4758" t="s">
        <v>3195</v>
      </c>
      <c r="M4758">
        <v>6</v>
      </c>
      <c r="N4758">
        <v>12</v>
      </c>
      <c r="O4758" t="s">
        <v>852</v>
      </c>
      <c r="P4758" t="s">
        <v>1918</v>
      </c>
      <c r="Q4758" t="s">
        <v>11592</v>
      </c>
      <c r="R4758" t="str">
        <f>IF(COUNTIF(cpus!B:B, C4758)&gt;0, "found", "Missing")</f>
        <v>found</v>
      </c>
      <c r="S4758" t="str">
        <f>IF(COUNTIF(cpus!C:C, G4758)&gt;0, "found", "Missing")</f>
        <v>found</v>
      </c>
    </row>
    <row r="4759" spans="1:19" x14ac:dyDescent="0.25">
      <c r="A4759" t="str">
        <f t="shared" si="590"/>
        <v>missing</v>
      </c>
      <c r="B4759" t="str">
        <f t="shared" si="591"/>
        <v>missing</v>
      </c>
      <c r="C4759" t="str">
        <f t="shared" si="589"/>
        <v>Intel Xeon W-1350P @ 4.00GHz</v>
      </c>
      <c r="D4759" t="str">
        <f t="shared" si="592"/>
        <v>Intel</v>
      </c>
      <c r="E4759" t="str">
        <f t="shared" si="593"/>
        <v>Xeon W-1350P</v>
      </c>
      <c r="F4759" t="str">
        <f t="shared" si="594"/>
        <v>Xeon W-1350P</v>
      </c>
      <c r="G4759" t="str">
        <f t="shared" si="595"/>
        <v>W-1350P</v>
      </c>
      <c r="H4759" t="str">
        <f t="shared" si="596"/>
        <v>Intel Xeon W-1350P</v>
      </c>
      <c r="I4759" t="s">
        <v>11593</v>
      </c>
      <c r="J4759" t="s">
        <v>6720</v>
      </c>
      <c r="K4759" t="s">
        <v>1917</v>
      </c>
      <c r="L4759" t="s">
        <v>476</v>
      </c>
      <c r="M4759">
        <v>6</v>
      </c>
      <c r="N4759">
        <v>12</v>
      </c>
      <c r="O4759" t="s">
        <v>424</v>
      </c>
      <c r="P4759" t="s">
        <v>2960</v>
      </c>
      <c r="Q4759" t="s">
        <v>11594</v>
      </c>
      <c r="R4759" t="str">
        <f>IF(COUNTIF(cpus!B:B, C4759)&gt;0, "found", "Missing")</f>
        <v>found</v>
      </c>
      <c r="S4759" t="str">
        <f>IF(COUNTIF(cpus!C:C, G4759)&gt;0, "found", "Missing")</f>
        <v>found</v>
      </c>
    </row>
    <row r="4760" spans="1:19" x14ac:dyDescent="0.25">
      <c r="A4760" t="str">
        <f t="shared" si="590"/>
        <v>missing</v>
      </c>
      <c r="B4760" t="str">
        <f t="shared" si="591"/>
        <v>missing</v>
      </c>
      <c r="C4760" t="str">
        <f t="shared" si="589"/>
        <v>Intel Xeon W-1370 @ 2.90GHz</v>
      </c>
      <c r="D4760" t="str">
        <f t="shared" si="592"/>
        <v>Intel</v>
      </c>
      <c r="E4760" t="str">
        <f t="shared" si="593"/>
        <v>Xeon W-1370</v>
      </c>
      <c r="F4760" t="str">
        <f t="shared" si="594"/>
        <v>Xeon W-1370</v>
      </c>
      <c r="G4760" t="str">
        <f t="shared" si="595"/>
        <v>W-1370</v>
      </c>
      <c r="H4760" t="str">
        <f t="shared" si="596"/>
        <v>Intel Xeon W-1370</v>
      </c>
      <c r="I4760" t="s">
        <v>11595</v>
      </c>
      <c r="J4760" t="s">
        <v>6720</v>
      </c>
      <c r="K4760" t="s">
        <v>473</v>
      </c>
      <c r="L4760" t="s">
        <v>476</v>
      </c>
      <c r="M4760">
        <v>8</v>
      </c>
      <c r="N4760">
        <v>16</v>
      </c>
      <c r="O4760" t="s">
        <v>852</v>
      </c>
      <c r="P4760" t="s">
        <v>1908</v>
      </c>
      <c r="Q4760" t="s">
        <v>11596</v>
      </c>
      <c r="R4760" t="str">
        <f>IF(COUNTIF(cpus!B:B, C4760)&gt;0, "found", "Missing")</f>
        <v>found</v>
      </c>
      <c r="S4760" t="str">
        <f>IF(COUNTIF(cpus!C:C, G4760)&gt;0, "found", "Missing")</f>
        <v>found</v>
      </c>
    </row>
    <row r="4761" spans="1:19" x14ac:dyDescent="0.25">
      <c r="A4761" t="str">
        <f t="shared" si="590"/>
        <v>missing</v>
      </c>
      <c r="B4761" t="str">
        <f t="shared" si="591"/>
        <v>missing</v>
      </c>
      <c r="C4761" t="str">
        <f t="shared" si="589"/>
        <v>Intel Xeon W-1370P @ 3.60GHz</v>
      </c>
      <c r="D4761" t="str">
        <f t="shared" si="592"/>
        <v>Intel</v>
      </c>
      <c r="E4761" t="str">
        <f t="shared" si="593"/>
        <v>Xeon W-1370P</v>
      </c>
      <c r="F4761" t="str">
        <f t="shared" si="594"/>
        <v>Xeon W-1370P</v>
      </c>
      <c r="G4761" t="str">
        <f t="shared" si="595"/>
        <v>W-1370P</v>
      </c>
      <c r="H4761" t="str">
        <f t="shared" si="596"/>
        <v>Intel Xeon W-1370P</v>
      </c>
      <c r="I4761" t="s">
        <v>11597</v>
      </c>
      <c r="J4761" t="s">
        <v>6720</v>
      </c>
      <c r="K4761" t="s">
        <v>426</v>
      </c>
      <c r="L4761" t="s">
        <v>413</v>
      </c>
      <c r="M4761">
        <v>8</v>
      </c>
      <c r="N4761">
        <v>16</v>
      </c>
      <c r="O4761" t="s">
        <v>454</v>
      </c>
      <c r="P4761" t="s">
        <v>1918</v>
      </c>
      <c r="Q4761" t="s">
        <v>11598</v>
      </c>
      <c r="R4761" t="str">
        <f>IF(COUNTIF(cpus!B:B, C4761)&gt;0, "found", "Missing")</f>
        <v>found</v>
      </c>
      <c r="S4761" t="str">
        <f>IF(COUNTIF(cpus!C:C, G4761)&gt;0, "found", "Missing")</f>
        <v>found</v>
      </c>
    </row>
    <row r="4762" spans="1:19" x14ac:dyDescent="0.25">
      <c r="A4762" t="str">
        <f t="shared" si="590"/>
        <v>missing</v>
      </c>
      <c r="B4762" t="str">
        <f t="shared" ref="B4762:B4825" si="597">IF(COUNTIF(C4762,"*[Dual CPU]*"),"found","missing")</f>
        <v>missing</v>
      </c>
      <c r="C4762" t="str">
        <f t="shared" si="589"/>
        <v>Intel Xeon W-1390 @ 2.80GHz</v>
      </c>
      <c r="D4762" t="str">
        <f t="shared" si="592"/>
        <v>Intel</v>
      </c>
      <c r="E4762" t="str">
        <f t="shared" si="593"/>
        <v>Xeon W-1390</v>
      </c>
      <c r="F4762" t="str">
        <f t="shared" si="594"/>
        <v>Xeon W-1390</v>
      </c>
      <c r="G4762" t="str">
        <f t="shared" si="595"/>
        <v>W-1390</v>
      </c>
      <c r="H4762" t="str">
        <f t="shared" si="596"/>
        <v>Intel Xeon W-1390</v>
      </c>
      <c r="I4762" t="s">
        <v>11599</v>
      </c>
      <c r="J4762" t="s">
        <v>6720</v>
      </c>
      <c r="K4762" t="s">
        <v>627</v>
      </c>
      <c r="L4762" t="s">
        <v>413</v>
      </c>
      <c r="M4762">
        <v>8</v>
      </c>
      <c r="N4762">
        <v>16</v>
      </c>
      <c r="O4762" t="s">
        <v>852</v>
      </c>
      <c r="P4762" t="s">
        <v>2960</v>
      </c>
      <c r="Q4762" t="s">
        <v>11600</v>
      </c>
      <c r="R4762" t="str">
        <f>IF(COUNTIF(cpus!B:B, C4762)&gt;0, "found", "Missing")</f>
        <v>found</v>
      </c>
      <c r="S4762" t="str">
        <f>IF(COUNTIF(cpus!C:C, G4762)&gt;0, "found", "Missing")</f>
        <v>found</v>
      </c>
    </row>
    <row r="4763" spans="1:19" x14ac:dyDescent="0.25">
      <c r="A4763" t="str">
        <f t="shared" si="590"/>
        <v>missing</v>
      </c>
      <c r="B4763" t="str">
        <f t="shared" si="597"/>
        <v>missing</v>
      </c>
      <c r="C4763" t="str">
        <f t="shared" si="589"/>
        <v>Intel Xeon W-1390P @ 3.50GHz</v>
      </c>
      <c r="D4763" t="str">
        <f t="shared" si="592"/>
        <v>Intel</v>
      </c>
      <c r="E4763" t="str">
        <f t="shared" si="593"/>
        <v>Xeon W-1390P</v>
      </c>
      <c r="F4763" t="str">
        <f t="shared" si="594"/>
        <v>Xeon W-1390P</v>
      </c>
      <c r="G4763" t="str">
        <f t="shared" si="595"/>
        <v>W-1390P</v>
      </c>
      <c r="H4763" t="str">
        <f t="shared" si="596"/>
        <v>Intel Xeon W-1390P</v>
      </c>
      <c r="I4763" t="s">
        <v>11601</v>
      </c>
      <c r="J4763" t="s">
        <v>6720</v>
      </c>
      <c r="K4763" t="s">
        <v>476</v>
      </c>
      <c r="L4763" t="s">
        <v>434</v>
      </c>
      <c r="M4763">
        <v>8</v>
      </c>
      <c r="N4763">
        <v>16</v>
      </c>
      <c r="O4763" t="s">
        <v>454</v>
      </c>
      <c r="P4763" t="s">
        <v>1908</v>
      </c>
      <c r="Q4763" t="s">
        <v>11602</v>
      </c>
      <c r="R4763" t="str">
        <f>IF(COUNTIF(cpus!B:B, C4763)&gt;0, "found", "Missing")</f>
        <v>found</v>
      </c>
      <c r="S4763" t="str">
        <f>IF(COUNTIF(cpus!C:C, G4763)&gt;0, "found", "Missing")</f>
        <v>found</v>
      </c>
    </row>
    <row r="4764" spans="1:19" x14ac:dyDescent="0.25">
      <c r="A4764" t="str">
        <f t="shared" si="590"/>
        <v>missing</v>
      </c>
      <c r="B4764" t="str">
        <f t="shared" si="597"/>
        <v>missing</v>
      </c>
      <c r="C4764" t="str">
        <f t="shared" si="589"/>
        <v>Intel Xeon W-2102 @ 2.90GHz</v>
      </c>
      <c r="D4764" t="str">
        <f t="shared" si="592"/>
        <v>Intel</v>
      </c>
      <c r="E4764" t="str">
        <f t="shared" si="593"/>
        <v>Xeon W-2102</v>
      </c>
      <c r="F4764" t="str">
        <f t="shared" si="594"/>
        <v>Xeon W-2102</v>
      </c>
      <c r="G4764" t="str">
        <f t="shared" si="595"/>
        <v>W-2102</v>
      </c>
      <c r="H4764" t="str">
        <f t="shared" si="596"/>
        <v>Intel Xeon W-2102</v>
      </c>
      <c r="I4764" t="s">
        <v>11603</v>
      </c>
      <c r="J4764" t="s">
        <v>8048</v>
      </c>
      <c r="K4764" t="s">
        <v>473</v>
      </c>
      <c r="M4764">
        <v>4</v>
      </c>
      <c r="N4764">
        <v>4</v>
      </c>
      <c r="O4764" t="s">
        <v>415</v>
      </c>
      <c r="P4764" t="s">
        <v>2292</v>
      </c>
      <c r="Q4764" t="s">
        <v>11604</v>
      </c>
      <c r="R4764" t="str">
        <f>IF(COUNTIF(cpus!B:B, C4764)&gt;0, "found", "Missing")</f>
        <v>found</v>
      </c>
      <c r="S4764" t="str">
        <f>IF(COUNTIF(cpus!C:C, G4764)&gt;0, "found", "Missing")</f>
        <v>found</v>
      </c>
    </row>
    <row r="4765" spans="1:19" x14ac:dyDescent="0.25">
      <c r="A4765" t="str">
        <f t="shared" si="590"/>
        <v>missing</v>
      </c>
      <c r="B4765" t="str">
        <f t="shared" si="597"/>
        <v>missing</v>
      </c>
      <c r="C4765" t="str">
        <f t="shared" si="589"/>
        <v>Intel Xeon W-2104 @ 3.20GHz</v>
      </c>
      <c r="D4765" t="str">
        <f t="shared" si="592"/>
        <v>Intel</v>
      </c>
      <c r="E4765" t="str">
        <f t="shared" si="593"/>
        <v>Xeon W-2104</v>
      </c>
      <c r="F4765" t="str">
        <f t="shared" si="594"/>
        <v>Xeon W-2104</v>
      </c>
      <c r="G4765" t="str">
        <f t="shared" si="595"/>
        <v>W-2104</v>
      </c>
      <c r="H4765" t="str">
        <f t="shared" si="596"/>
        <v>Intel Xeon W-2104</v>
      </c>
      <c r="I4765" t="s">
        <v>11605</v>
      </c>
      <c r="J4765" t="s">
        <v>8048</v>
      </c>
      <c r="K4765" t="s">
        <v>469</v>
      </c>
      <c r="M4765">
        <v>4</v>
      </c>
      <c r="N4765">
        <v>4</v>
      </c>
      <c r="O4765" t="s">
        <v>415</v>
      </c>
      <c r="P4765" t="s">
        <v>2123</v>
      </c>
      <c r="Q4765" t="s">
        <v>11606</v>
      </c>
      <c r="R4765" t="str">
        <f>IF(COUNTIF(cpus!B:B, C4765)&gt;0, "found", "Missing")</f>
        <v>found</v>
      </c>
      <c r="S4765" t="str">
        <f>IF(COUNTIF(cpus!C:C, G4765)&gt;0, "found", "Missing")</f>
        <v>found</v>
      </c>
    </row>
    <row r="4766" spans="1:19" x14ac:dyDescent="0.25">
      <c r="A4766" t="str">
        <f t="shared" si="590"/>
        <v>missing</v>
      </c>
      <c r="B4766" t="str">
        <f t="shared" si="597"/>
        <v>missing</v>
      </c>
      <c r="C4766" t="str">
        <f t="shared" si="589"/>
        <v>Intel Xeon W-2123 @ 3.60GHz</v>
      </c>
      <c r="D4766" t="str">
        <f t="shared" si="592"/>
        <v>Intel</v>
      </c>
      <c r="E4766" t="str">
        <f t="shared" si="593"/>
        <v>Xeon W-2123</v>
      </c>
      <c r="F4766" t="str">
        <f t="shared" si="594"/>
        <v>Xeon W-2123</v>
      </c>
      <c r="G4766" t="str">
        <f t="shared" si="595"/>
        <v>W-2123</v>
      </c>
      <c r="H4766" t="str">
        <f t="shared" si="596"/>
        <v>Intel Xeon W-2123</v>
      </c>
      <c r="I4766" t="s">
        <v>11607</v>
      </c>
      <c r="J4766" t="s">
        <v>8048</v>
      </c>
      <c r="K4766" t="s">
        <v>426</v>
      </c>
      <c r="L4766" t="s">
        <v>422</v>
      </c>
      <c r="M4766">
        <v>4</v>
      </c>
      <c r="N4766">
        <v>8</v>
      </c>
      <c r="O4766" t="s">
        <v>415</v>
      </c>
      <c r="P4766" t="s">
        <v>2018</v>
      </c>
      <c r="Q4766" t="s">
        <v>11608</v>
      </c>
      <c r="R4766" t="str">
        <f>IF(COUNTIF(cpus!B:B, C4766)&gt;0, "found", "Missing")</f>
        <v>found</v>
      </c>
      <c r="S4766" t="str">
        <f>IF(COUNTIF(cpus!C:C, G4766)&gt;0, "found", "Missing")</f>
        <v>found</v>
      </c>
    </row>
    <row r="4767" spans="1:19" x14ac:dyDescent="0.25">
      <c r="A4767" t="str">
        <f t="shared" si="590"/>
        <v>missing</v>
      </c>
      <c r="B4767" t="str">
        <f t="shared" si="597"/>
        <v>missing</v>
      </c>
      <c r="C4767" t="str">
        <f t="shared" si="589"/>
        <v>Intel Xeon W-2125 @ 4.00GHz</v>
      </c>
      <c r="D4767" t="str">
        <f t="shared" si="592"/>
        <v>Intel</v>
      </c>
      <c r="E4767" t="str">
        <f t="shared" si="593"/>
        <v>Xeon W-2125</v>
      </c>
      <c r="F4767" t="str">
        <f t="shared" si="594"/>
        <v>Xeon W-2125</v>
      </c>
      <c r="G4767" t="str">
        <f t="shared" si="595"/>
        <v>W-2125</v>
      </c>
      <c r="H4767" t="str">
        <f t="shared" si="596"/>
        <v>Intel Xeon W-2125</v>
      </c>
      <c r="I4767" t="s">
        <v>11609</v>
      </c>
      <c r="J4767" t="s">
        <v>8048</v>
      </c>
      <c r="K4767" t="s">
        <v>1917</v>
      </c>
      <c r="L4767" t="s">
        <v>440</v>
      </c>
      <c r="M4767">
        <v>4</v>
      </c>
      <c r="N4767">
        <v>8</v>
      </c>
      <c r="O4767" t="s">
        <v>415</v>
      </c>
      <c r="P4767" t="s">
        <v>2018</v>
      </c>
      <c r="Q4767" t="s">
        <v>11610</v>
      </c>
      <c r="R4767" t="str">
        <f>IF(COUNTIF(cpus!B:B, C4767)&gt;0, "found", "Missing")</f>
        <v>found</v>
      </c>
      <c r="S4767" t="str">
        <f>IF(COUNTIF(cpus!C:C, G4767)&gt;0, "found", "Missing")</f>
        <v>found</v>
      </c>
    </row>
    <row r="4768" spans="1:19" x14ac:dyDescent="0.25">
      <c r="A4768" t="str">
        <f t="shared" si="590"/>
        <v>missing</v>
      </c>
      <c r="B4768" t="str">
        <f t="shared" si="597"/>
        <v>missing</v>
      </c>
      <c r="C4768" t="str">
        <f t="shared" si="589"/>
        <v>Intel Xeon W-2133 @ 3.60GHz</v>
      </c>
      <c r="D4768" t="str">
        <f t="shared" si="592"/>
        <v>Intel</v>
      </c>
      <c r="E4768" t="str">
        <f t="shared" si="593"/>
        <v>Xeon W-2133</v>
      </c>
      <c r="F4768" t="str">
        <f t="shared" si="594"/>
        <v>Xeon W-2133</v>
      </c>
      <c r="G4768" t="str">
        <f t="shared" si="595"/>
        <v>W-2133</v>
      </c>
      <c r="H4768" t="str">
        <f t="shared" si="596"/>
        <v>Intel Xeon W-2133</v>
      </c>
      <c r="I4768" t="s">
        <v>11611</v>
      </c>
      <c r="J4768" t="s">
        <v>8048</v>
      </c>
      <c r="K4768" t="s">
        <v>426</v>
      </c>
      <c r="L4768" t="s">
        <v>422</v>
      </c>
      <c r="M4768">
        <v>6</v>
      </c>
      <c r="N4768">
        <v>12</v>
      </c>
      <c r="O4768" t="s">
        <v>685</v>
      </c>
      <c r="P4768" t="s">
        <v>2009</v>
      </c>
      <c r="Q4768" t="s">
        <v>11612</v>
      </c>
      <c r="R4768" t="str">
        <f>IF(COUNTIF(cpus!B:B, C4768)&gt;0, "found", "Missing")</f>
        <v>found</v>
      </c>
      <c r="S4768" t="str">
        <f>IF(COUNTIF(cpus!C:C, G4768)&gt;0, "found", "Missing")</f>
        <v>found</v>
      </c>
    </row>
    <row r="4769" spans="1:19" x14ac:dyDescent="0.25">
      <c r="A4769" t="str">
        <f t="shared" si="590"/>
        <v>missing</v>
      </c>
      <c r="B4769" t="str">
        <f t="shared" si="597"/>
        <v>missing</v>
      </c>
      <c r="C4769" t="str">
        <f t="shared" si="589"/>
        <v>Intel Xeon W-2135 @ 3.70GHz</v>
      </c>
      <c r="D4769" t="str">
        <f t="shared" si="592"/>
        <v>Intel</v>
      </c>
      <c r="E4769" t="str">
        <f t="shared" si="593"/>
        <v>Xeon W-2135</v>
      </c>
      <c r="F4769" t="str">
        <f t="shared" si="594"/>
        <v>Xeon W-2135</v>
      </c>
      <c r="G4769" t="str">
        <f t="shared" si="595"/>
        <v>W-2135</v>
      </c>
      <c r="H4769" t="str">
        <f t="shared" si="596"/>
        <v>Intel Xeon W-2135</v>
      </c>
      <c r="I4769" t="s">
        <v>11613</v>
      </c>
      <c r="J4769" t="s">
        <v>8048</v>
      </c>
      <c r="K4769" t="s">
        <v>442</v>
      </c>
      <c r="L4769" t="s">
        <v>440</v>
      </c>
      <c r="M4769">
        <v>6</v>
      </c>
      <c r="N4769">
        <v>12</v>
      </c>
      <c r="O4769" t="s">
        <v>685</v>
      </c>
      <c r="P4769" t="s">
        <v>2018</v>
      </c>
      <c r="Q4769" t="s">
        <v>11614</v>
      </c>
      <c r="R4769" t="str">
        <f>IF(COUNTIF(cpus!B:B, C4769)&gt;0, "found", "Missing")</f>
        <v>found</v>
      </c>
      <c r="S4769" t="str">
        <f>IF(COUNTIF(cpus!C:C, G4769)&gt;0, "found", "Missing")</f>
        <v>found</v>
      </c>
    </row>
    <row r="4770" spans="1:19" x14ac:dyDescent="0.25">
      <c r="A4770" t="str">
        <f t="shared" si="590"/>
        <v>missing</v>
      </c>
      <c r="B4770" t="str">
        <f t="shared" si="597"/>
        <v>missing</v>
      </c>
      <c r="C4770" t="str">
        <f t="shared" ref="C4770:C4833" si="598">SUBSTITUTE(SUBSTITUTE(SUBSTITUTE(SUBSTITUTE(SUBSTITUTE(I4770," Dual Core","")," Quad Core","")," Quad-Core","")," Dual-Core","")," APU","")</f>
        <v>Intel Xeon W-2140B @ 3.20GHz</v>
      </c>
      <c r="D4770" t="str">
        <f t="shared" si="592"/>
        <v>Intel</v>
      </c>
      <c r="E4770" t="str">
        <f t="shared" si="593"/>
        <v>Xeon W-2140B</v>
      </c>
      <c r="F4770" t="str">
        <f t="shared" si="594"/>
        <v>Xeon W-2140B</v>
      </c>
      <c r="G4770" t="str">
        <f t="shared" si="595"/>
        <v>W-2140B</v>
      </c>
      <c r="H4770" t="str">
        <f t="shared" si="596"/>
        <v>Intel Xeon W-2140B</v>
      </c>
      <c r="I4770" t="s">
        <v>11615</v>
      </c>
      <c r="J4770" t="s">
        <v>8048</v>
      </c>
      <c r="K4770" t="s">
        <v>469</v>
      </c>
      <c r="L4770" t="s">
        <v>418</v>
      </c>
      <c r="M4770">
        <v>8</v>
      </c>
      <c r="N4770">
        <v>16</v>
      </c>
      <c r="P4770" t="s">
        <v>2193</v>
      </c>
      <c r="Q4770" t="s">
        <v>11616</v>
      </c>
      <c r="R4770" t="str">
        <f>IF(COUNTIF(cpus!B:B, C4770)&gt;0, "found", "Missing")</f>
        <v>found</v>
      </c>
      <c r="S4770" t="str">
        <f>IF(COUNTIF(cpus!C:C, G4770)&gt;0, "found", "Missing")</f>
        <v>found</v>
      </c>
    </row>
    <row r="4771" spans="1:19" x14ac:dyDescent="0.25">
      <c r="A4771" t="str">
        <f t="shared" ref="A4771:A4834" si="599">IF(COUNTIF(C4771,"*Quad CPU]*"),"found","missing")</f>
        <v>missing</v>
      </c>
      <c r="B4771" t="str">
        <f t="shared" si="597"/>
        <v>missing</v>
      </c>
      <c r="C4771" t="str">
        <f t="shared" si="598"/>
        <v>Intel Xeon W-2145 @ 3.70GHz</v>
      </c>
      <c r="D4771" t="str">
        <f t="shared" si="592"/>
        <v>Intel</v>
      </c>
      <c r="E4771" t="str">
        <f t="shared" si="593"/>
        <v>Xeon W-2145</v>
      </c>
      <c r="F4771" t="str">
        <f t="shared" si="594"/>
        <v>Xeon W-2145</v>
      </c>
      <c r="G4771" t="str">
        <f t="shared" si="595"/>
        <v>W-2145</v>
      </c>
      <c r="H4771" t="str">
        <f t="shared" si="596"/>
        <v>Intel Xeon W-2145</v>
      </c>
      <c r="I4771" t="s">
        <v>11617</v>
      </c>
      <c r="J4771" t="s">
        <v>8048</v>
      </c>
      <c r="K4771" t="s">
        <v>442</v>
      </c>
      <c r="L4771" t="s">
        <v>440</v>
      </c>
      <c r="M4771">
        <v>8</v>
      </c>
      <c r="N4771">
        <v>16</v>
      </c>
      <c r="O4771" t="s">
        <v>685</v>
      </c>
      <c r="P4771" t="s">
        <v>2018</v>
      </c>
      <c r="Q4771" t="s">
        <v>11618</v>
      </c>
      <c r="R4771" t="str">
        <f>IF(COUNTIF(cpus!B:B, C4771)&gt;0, "found", "Missing")</f>
        <v>found</v>
      </c>
      <c r="S4771" t="str">
        <f>IF(COUNTIF(cpus!C:C, G4771)&gt;0, "found", "Missing")</f>
        <v>found</v>
      </c>
    </row>
    <row r="4772" spans="1:19" x14ac:dyDescent="0.25">
      <c r="A4772" t="str">
        <f t="shared" si="599"/>
        <v>missing</v>
      </c>
      <c r="B4772" t="str">
        <f t="shared" si="597"/>
        <v>missing</v>
      </c>
      <c r="C4772" t="str">
        <f t="shared" si="598"/>
        <v>Intel Xeon W-2150B @ 3.00GHz</v>
      </c>
      <c r="D4772" t="str">
        <f t="shared" si="592"/>
        <v>Intel</v>
      </c>
      <c r="E4772" t="str">
        <f t="shared" si="593"/>
        <v>Xeon W-2150B</v>
      </c>
      <c r="F4772" t="str">
        <f t="shared" si="594"/>
        <v>Xeon W-2150B</v>
      </c>
      <c r="G4772" t="str">
        <f t="shared" si="595"/>
        <v>W-2150B</v>
      </c>
      <c r="H4772" t="str">
        <f t="shared" si="596"/>
        <v>Intel Xeon W-2150B</v>
      </c>
      <c r="I4772" t="s">
        <v>11619</v>
      </c>
      <c r="J4772" t="s">
        <v>8048</v>
      </c>
      <c r="K4772" t="s">
        <v>2017</v>
      </c>
      <c r="L4772" t="s">
        <v>440</v>
      </c>
      <c r="M4772">
        <v>10</v>
      </c>
      <c r="N4772">
        <v>20</v>
      </c>
      <c r="P4772" t="s">
        <v>2193</v>
      </c>
      <c r="Q4772" t="s">
        <v>11620</v>
      </c>
      <c r="R4772" t="str">
        <f>IF(COUNTIF(cpus!B:B, C4772)&gt;0, "found", "Missing")</f>
        <v>found</v>
      </c>
      <c r="S4772" t="str">
        <f>IF(COUNTIF(cpus!C:C, G4772)&gt;0, "found", "Missing")</f>
        <v>found</v>
      </c>
    </row>
    <row r="4773" spans="1:19" x14ac:dyDescent="0.25">
      <c r="A4773" t="str">
        <f t="shared" si="599"/>
        <v>missing</v>
      </c>
      <c r="B4773" t="str">
        <f t="shared" si="597"/>
        <v>missing</v>
      </c>
      <c r="C4773" t="str">
        <f t="shared" si="598"/>
        <v>Intel Xeon W-2155 @ 3.30GHz</v>
      </c>
      <c r="D4773" t="str">
        <f t="shared" si="592"/>
        <v>Intel</v>
      </c>
      <c r="E4773" t="str">
        <f t="shared" si="593"/>
        <v>Xeon W-2155</v>
      </c>
      <c r="F4773" t="str">
        <f t="shared" si="594"/>
        <v>Xeon W-2155</v>
      </c>
      <c r="G4773" t="str">
        <f t="shared" si="595"/>
        <v>W-2155</v>
      </c>
      <c r="H4773" t="str">
        <f t="shared" si="596"/>
        <v>Intel Xeon W-2155</v>
      </c>
      <c r="I4773" t="s">
        <v>11621</v>
      </c>
      <c r="J4773" t="s">
        <v>8048</v>
      </c>
      <c r="K4773" t="s">
        <v>507</v>
      </c>
      <c r="L4773" t="s">
        <v>440</v>
      </c>
      <c r="M4773">
        <v>10</v>
      </c>
      <c r="N4773">
        <v>20</v>
      </c>
      <c r="O4773" t="s">
        <v>685</v>
      </c>
      <c r="P4773" t="s">
        <v>2193</v>
      </c>
      <c r="Q4773" t="s">
        <v>11622</v>
      </c>
      <c r="R4773" t="str">
        <f>IF(COUNTIF(cpus!B:B, C4773)&gt;0, "found", "Missing")</f>
        <v>found</v>
      </c>
      <c r="S4773" t="str">
        <f>IF(COUNTIF(cpus!C:C, G4773)&gt;0, "found", "Missing")</f>
        <v>found</v>
      </c>
    </row>
    <row r="4774" spans="1:19" x14ac:dyDescent="0.25">
      <c r="A4774" t="str">
        <f t="shared" si="599"/>
        <v>missing</v>
      </c>
      <c r="B4774" t="str">
        <f t="shared" si="597"/>
        <v>missing</v>
      </c>
      <c r="C4774" t="str">
        <f t="shared" si="598"/>
        <v>Intel Xeon W-2170B @ 2.50GHz</v>
      </c>
      <c r="D4774" t="str">
        <f t="shared" si="592"/>
        <v>Intel</v>
      </c>
      <c r="E4774" t="str">
        <f t="shared" si="593"/>
        <v>Xeon W-2170B</v>
      </c>
      <c r="F4774" t="str">
        <f t="shared" si="594"/>
        <v>Xeon W-2170B</v>
      </c>
      <c r="G4774" t="str">
        <f t="shared" si="595"/>
        <v>W-2170B</v>
      </c>
      <c r="H4774" t="str">
        <f t="shared" si="596"/>
        <v>Intel Xeon W-2170B</v>
      </c>
      <c r="I4774" t="s">
        <v>11623</v>
      </c>
      <c r="J4774" t="s">
        <v>11624</v>
      </c>
      <c r="K4774" t="s">
        <v>457</v>
      </c>
      <c r="L4774" t="s">
        <v>430</v>
      </c>
      <c r="M4774">
        <v>14</v>
      </c>
      <c r="N4774">
        <v>28</v>
      </c>
      <c r="P4774" t="s">
        <v>2204</v>
      </c>
      <c r="Q4774" t="s">
        <v>11625</v>
      </c>
      <c r="R4774" t="str">
        <f>IF(COUNTIF(cpus!B:B, C4774)&gt;0, "found", "Missing")</f>
        <v>found</v>
      </c>
      <c r="S4774" t="str">
        <f>IF(COUNTIF(cpus!C:C, G4774)&gt;0, "found", "Missing")</f>
        <v>found</v>
      </c>
    </row>
    <row r="4775" spans="1:19" x14ac:dyDescent="0.25">
      <c r="A4775" t="str">
        <f t="shared" si="599"/>
        <v>missing</v>
      </c>
      <c r="B4775" t="str">
        <f t="shared" si="597"/>
        <v>missing</v>
      </c>
      <c r="C4775" t="str">
        <f t="shared" si="598"/>
        <v>Intel Xeon W-2175 @ 2.50GHz</v>
      </c>
      <c r="D4775" t="str">
        <f t="shared" si="592"/>
        <v>Intel</v>
      </c>
      <c r="E4775" t="str">
        <f t="shared" si="593"/>
        <v>Xeon W-2175</v>
      </c>
      <c r="F4775" t="str">
        <f t="shared" si="594"/>
        <v>Xeon W-2175</v>
      </c>
      <c r="G4775" t="str">
        <f t="shared" si="595"/>
        <v>W-2175</v>
      </c>
      <c r="H4775" t="str">
        <f t="shared" si="596"/>
        <v>Intel Xeon W-2175</v>
      </c>
      <c r="I4775" t="s">
        <v>11626</v>
      </c>
      <c r="J4775" t="s">
        <v>8048</v>
      </c>
      <c r="K4775" t="s">
        <v>457</v>
      </c>
      <c r="L4775" t="s">
        <v>430</v>
      </c>
      <c r="M4775">
        <v>14</v>
      </c>
      <c r="N4775">
        <v>28</v>
      </c>
      <c r="O4775" t="s">
        <v>685</v>
      </c>
      <c r="P4775" t="s">
        <v>2276</v>
      </c>
      <c r="Q4775" t="s">
        <v>11627</v>
      </c>
      <c r="R4775" t="str">
        <f>IF(COUNTIF(cpus!B:B, C4775)&gt;0, "found", "Missing")</f>
        <v>found</v>
      </c>
      <c r="S4775" t="str">
        <f>IF(COUNTIF(cpus!C:C, G4775)&gt;0, "found", "Missing")</f>
        <v>found</v>
      </c>
    </row>
    <row r="4776" spans="1:19" x14ac:dyDescent="0.25">
      <c r="A4776" t="str">
        <f t="shared" si="599"/>
        <v>missing</v>
      </c>
      <c r="B4776" t="str">
        <f t="shared" si="597"/>
        <v>missing</v>
      </c>
      <c r="C4776" t="str">
        <f t="shared" si="598"/>
        <v>Intel Xeon W-2191B @ 2.30GHz</v>
      </c>
      <c r="D4776" t="str">
        <f t="shared" si="592"/>
        <v>Intel</v>
      </c>
      <c r="E4776" t="str">
        <f t="shared" si="593"/>
        <v>Xeon W-2191B</v>
      </c>
      <c r="F4776" t="str">
        <f t="shared" si="594"/>
        <v>Xeon W-2191B</v>
      </c>
      <c r="G4776" t="str">
        <f t="shared" si="595"/>
        <v>W-2191B</v>
      </c>
      <c r="H4776" t="str">
        <f t="shared" si="596"/>
        <v>Intel Xeon W-2191B</v>
      </c>
      <c r="I4776" t="s">
        <v>11628</v>
      </c>
      <c r="J4776" t="s">
        <v>8048</v>
      </c>
      <c r="K4776" t="s">
        <v>826</v>
      </c>
      <c r="L4776" t="s">
        <v>430</v>
      </c>
      <c r="M4776">
        <v>18</v>
      </c>
      <c r="N4776">
        <v>36</v>
      </c>
      <c r="O4776" t="s">
        <v>685</v>
      </c>
      <c r="P4776" t="s">
        <v>1918</v>
      </c>
      <c r="Q4776" t="s">
        <v>11629</v>
      </c>
      <c r="R4776" t="str">
        <f>IF(COUNTIF(cpus!B:B, C4776)&gt;0, "found", "Missing")</f>
        <v>found</v>
      </c>
      <c r="S4776" t="str">
        <f>IF(COUNTIF(cpus!C:C, G4776)&gt;0, "found", "Missing")</f>
        <v>found</v>
      </c>
    </row>
    <row r="4777" spans="1:19" x14ac:dyDescent="0.25">
      <c r="A4777" t="str">
        <f t="shared" si="599"/>
        <v>missing</v>
      </c>
      <c r="B4777" t="str">
        <f t="shared" si="597"/>
        <v>missing</v>
      </c>
      <c r="C4777" t="str">
        <f t="shared" si="598"/>
        <v>Intel Xeon W-2195 @ 2.30GHz</v>
      </c>
      <c r="D4777" t="str">
        <f t="shared" si="592"/>
        <v>Intel</v>
      </c>
      <c r="E4777" t="str">
        <f t="shared" si="593"/>
        <v>Xeon W-2195</v>
      </c>
      <c r="F4777" t="str">
        <f t="shared" si="594"/>
        <v>Xeon W-2195</v>
      </c>
      <c r="G4777" t="str">
        <f t="shared" si="595"/>
        <v>W-2195</v>
      </c>
      <c r="H4777" t="str">
        <f t="shared" si="596"/>
        <v>Intel Xeon W-2195</v>
      </c>
      <c r="I4777" t="s">
        <v>11630</v>
      </c>
      <c r="J4777" t="s">
        <v>8048</v>
      </c>
      <c r="K4777" t="s">
        <v>826</v>
      </c>
      <c r="L4777" t="s">
        <v>430</v>
      </c>
      <c r="M4777">
        <v>18</v>
      </c>
      <c r="N4777">
        <v>36</v>
      </c>
      <c r="O4777" t="s">
        <v>685</v>
      </c>
      <c r="P4777" t="s">
        <v>2018</v>
      </c>
      <c r="Q4777" t="s">
        <v>11631</v>
      </c>
      <c r="R4777" t="str">
        <f>IF(COUNTIF(cpus!B:B, C4777)&gt;0, "found", "Missing")</f>
        <v>found</v>
      </c>
      <c r="S4777" t="str">
        <f>IF(COUNTIF(cpus!C:C, G4777)&gt;0, "found", "Missing")</f>
        <v>found</v>
      </c>
    </row>
    <row r="4778" spans="1:19" x14ac:dyDescent="0.25">
      <c r="A4778" t="str">
        <f t="shared" si="599"/>
        <v>missing</v>
      </c>
      <c r="B4778" t="str">
        <f t="shared" si="597"/>
        <v>missing</v>
      </c>
      <c r="C4778" t="str">
        <f t="shared" si="598"/>
        <v>Intel Xeon W-2223 @ 3.60GHz</v>
      </c>
      <c r="D4778" t="str">
        <f t="shared" si="592"/>
        <v>Intel</v>
      </c>
      <c r="E4778" t="str">
        <f t="shared" si="593"/>
        <v>Xeon W-2223</v>
      </c>
      <c r="F4778" t="str">
        <f t="shared" si="594"/>
        <v>Xeon W-2223</v>
      </c>
      <c r="G4778" t="str">
        <f t="shared" si="595"/>
        <v>W-2223</v>
      </c>
      <c r="H4778" t="str">
        <f t="shared" si="596"/>
        <v>Intel Xeon W-2223</v>
      </c>
      <c r="I4778" t="s">
        <v>11632</v>
      </c>
      <c r="J4778" t="s">
        <v>8048</v>
      </c>
      <c r="K4778" t="s">
        <v>426</v>
      </c>
      <c r="L4778" t="s">
        <v>422</v>
      </c>
      <c r="M4778">
        <v>4</v>
      </c>
      <c r="N4778">
        <v>8</v>
      </c>
      <c r="O4778" t="s">
        <v>415</v>
      </c>
      <c r="P4778" t="s">
        <v>1914</v>
      </c>
      <c r="Q4778" t="s">
        <v>11633</v>
      </c>
      <c r="R4778" t="str">
        <f>IF(COUNTIF(cpus!B:B, C4778)&gt;0, "found", "Missing")</f>
        <v>found</v>
      </c>
      <c r="S4778" t="str">
        <f>IF(COUNTIF(cpus!C:C, G4778)&gt;0, "found", "Missing")</f>
        <v>found</v>
      </c>
    </row>
    <row r="4779" spans="1:19" x14ac:dyDescent="0.25">
      <c r="A4779" t="str">
        <f t="shared" si="599"/>
        <v>missing</v>
      </c>
      <c r="B4779" t="str">
        <f t="shared" si="597"/>
        <v>missing</v>
      </c>
      <c r="C4779" t="str">
        <f t="shared" si="598"/>
        <v>Intel Xeon W-2225 @ 4.10GHz</v>
      </c>
      <c r="D4779" t="str">
        <f t="shared" si="592"/>
        <v>Intel</v>
      </c>
      <c r="E4779" t="str">
        <f t="shared" si="593"/>
        <v>Xeon W-2225</v>
      </c>
      <c r="F4779" t="str">
        <f t="shared" si="594"/>
        <v>Xeon W-2225</v>
      </c>
      <c r="G4779" t="str">
        <f t="shared" si="595"/>
        <v>W-2225</v>
      </c>
      <c r="H4779" t="str">
        <f t="shared" si="596"/>
        <v>Intel Xeon W-2225</v>
      </c>
      <c r="I4779" t="s">
        <v>11634</v>
      </c>
      <c r="J4779" t="s">
        <v>8048</v>
      </c>
      <c r="K4779" t="s">
        <v>494</v>
      </c>
      <c r="L4779" t="s">
        <v>443</v>
      </c>
      <c r="M4779">
        <v>4</v>
      </c>
      <c r="N4779">
        <v>8</v>
      </c>
      <c r="O4779" t="s">
        <v>435</v>
      </c>
      <c r="P4779" t="s">
        <v>2929</v>
      </c>
      <c r="Q4779" t="s">
        <v>11635</v>
      </c>
      <c r="R4779" t="str">
        <f>IF(COUNTIF(cpus!B:B, C4779)&gt;0, "found", "Missing")</f>
        <v>found</v>
      </c>
      <c r="S4779" t="str">
        <f>IF(COUNTIF(cpus!C:C, G4779)&gt;0, "found", "Missing")</f>
        <v>found</v>
      </c>
    </row>
    <row r="4780" spans="1:19" x14ac:dyDescent="0.25">
      <c r="A4780" t="str">
        <f t="shared" si="599"/>
        <v>missing</v>
      </c>
      <c r="B4780" t="str">
        <f t="shared" si="597"/>
        <v>missing</v>
      </c>
      <c r="C4780" t="str">
        <f t="shared" si="598"/>
        <v>Intel Xeon W-2235 @ 3.80GHz</v>
      </c>
      <c r="D4780" t="str">
        <f t="shared" si="592"/>
        <v>Intel</v>
      </c>
      <c r="E4780" t="str">
        <f t="shared" si="593"/>
        <v>Xeon W-2235</v>
      </c>
      <c r="F4780" t="str">
        <f t="shared" si="594"/>
        <v>Xeon W-2235</v>
      </c>
      <c r="G4780" t="str">
        <f t="shared" si="595"/>
        <v>W-2235</v>
      </c>
      <c r="H4780" t="str">
        <f t="shared" si="596"/>
        <v>Intel Xeon W-2235</v>
      </c>
      <c r="I4780" t="s">
        <v>11636</v>
      </c>
      <c r="J4780" t="s">
        <v>8048</v>
      </c>
      <c r="K4780" t="s">
        <v>445</v>
      </c>
      <c r="L4780" t="s">
        <v>443</v>
      </c>
      <c r="M4780">
        <v>6</v>
      </c>
      <c r="N4780">
        <v>12</v>
      </c>
      <c r="O4780" t="s">
        <v>723</v>
      </c>
      <c r="P4780" t="s">
        <v>1911</v>
      </c>
      <c r="Q4780" t="s">
        <v>11637</v>
      </c>
      <c r="R4780" t="str">
        <f>IF(COUNTIF(cpus!B:B, C4780)&gt;0, "found", "Missing")</f>
        <v>found</v>
      </c>
      <c r="S4780" t="str">
        <f>IF(COUNTIF(cpus!C:C, G4780)&gt;0, "found", "Missing")</f>
        <v>found</v>
      </c>
    </row>
    <row r="4781" spans="1:19" x14ac:dyDescent="0.25">
      <c r="A4781" t="str">
        <f t="shared" si="599"/>
        <v>missing</v>
      </c>
      <c r="B4781" t="str">
        <f t="shared" si="597"/>
        <v>missing</v>
      </c>
      <c r="C4781" t="str">
        <f t="shared" si="598"/>
        <v>Intel Xeon W-2245 @ 3.90GHz</v>
      </c>
      <c r="D4781" t="str">
        <f t="shared" si="592"/>
        <v>Intel</v>
      </c>
      <c r="E4781" t="str">
        <f t="shared" si="593"/>
        <v>Xeon W-2245</v>
      </c>
      <c r="F4781" t="str">
        <f t="shared" si="594"/>
        <v>Xeon W-2245</v>
      </c>
      <c r="G4781" t="str">
        <f t="shared" si="595"/>
        <v>W-2245</v>
      </c>
      <c r="H4781" t="str">
        <f t="shared" si="596"/>
        <v>Intel Xeon W-2245</v>
      </c>
      <c r="I4781" t="s">
        <v>11638</v>
      </c>
      <c r="J4781" t="s">
        <v>8048</v>
      </c>
      <c r="K4781" t="s">
        <v>422</v>
      </c>
      <c r="L4781" t="s">
        <v>412</v>
      </c>
      <c r="M4781">
        <v>8</v>
      </c>
      <c r="N4781">
        <v>16</v>
      </c>
      <c r="O4781" t="s">
        <v>3006</v>
      </c>
      <c r="P4781" t="s">
        <v>1914</v>
      </c>
      <c r="Q4781" t="s">
        <v>11639</v>
      </c>
      <c r="R4781" t="str">
        <f>IF(COUNTIF(cpus!B:B, C4781)&gt;0, "found", "Missing")</f>
        <v>found</v>
      </c>
      <c r="S4781" t="str">
        <f>IF(COUNTIF(cpus!C:C, G4781)&gt;0, "found", "Missing")</f>
        <v>found</v>
      </c>
    </row>
    <row r="4782" spans="1:19" x14ac:dyDescent="0.25">
      <c r="A4782" t="str">
        <f t="shared" si="599"/>
        <v>missing</v>
      </c>
      <c r="B4782" t="str">
        <f t="shared" si="597"/>
        <v>missing</v>
      </c>
      <c r="C4782" t="str">
        <f t="shared" si="598"/>
        <v>Intel Xeon W-2255 @ 3.70GHz</v>
      </c>
      <c r="D4782" t="str">
        <f t="shared" si="592"/>
        <v>Intel</v>
      </c>
      <c r="E4782" t="str">
        <f t="shared" si="593"/>
        <v>Xeon W-2255</v>
      </c>
      <c r="F4782" t="str">
        <f t="shared" si="594"/>
        <v>Xeon W-2255</v>
      </c>
      <c r="G4782" t="str">
        <f t="shared" si="595"/>
        <v>W-2255</v>
      </c>
      <c r="H4782" t="str">
        <f t="shared" si="596"/>
        <v>Intel Xeon W-2255</v>
      </c>
      <c r="I4782" t="s">
        <v>11640</v>
      </c>
      <c r="J4782" t="s">
        <v>8048</v>
      </c>
      <c r="K4782" t="s">
        <v>442</v>
      </c>
      <c r="L4782" t="s">
        <v>412</v>
      </c>
      <c r="M4782">
        <v>10</v>
      </c>
      <c r="N4782">
        <v>20</v>
      </c>
      <c r="O4782" t="s">
        <v>765</v>
      </c>
      <c r="P4782" t="s">
        <v>2929</v>
      </c>
      <c r="Q4782" t="s">
        <v>11641</v>
      </c>
      <c r="R4782" t="str">
        <f>IF(COUNTIF(cpus!B:B, C4782)&gt;0, "found", "Missing")</f>
        <v>found</v>
      </c>
      <c r="S4782" t="str">
        <f>IF(COUNTIF(cpus!C:C, G4782)&gt;0, "found", "Missing")</f>
        <v>found</v>
      </c>
    </row>
    <row r="4783" spans="1:19" x14ac:dyDescent="0.25">
      <c r="A4783" t="str">
        <f t="shared" si="599"/>
        <v>missing</v>
      </c>
      <c r="B4783" t="str">
        <f t="shared" si="597"/>
        <v>missing</v>
      </c>
      <c r="C4783" t="str">
        <f t="shared" si="598"/>
        <v>Intel Xeon W-2265 @ 3.50GHz</v>
      </c>
      <c r="D4783" t="str">
        <f t="shared" si="592"/>
        <v>Intel</v>
      </c>
      <c r="E4783" t="str">
        <f t="shared" si="593"/>
        <v>Xeon W-2265</v>
      </c>
      <c r="F4783" t="str">
        <f t="shared" si="594"/>
        <v>Xeon W-2265</v>
      </c>
      <c r="G4783" t="str">
        <f t="shared" si="595"/>
        <v>W-2265</v>
      </c>
      <c r="H4783" t="str">
        <f t="shared" si="596"/>
        <v>Intel Xeon W-2265</v>
      </c>
      <c r="I4783" t="s">
        <v>11642</v>
      </c>
      <c r="J4783" t="s">
        <v>8048</v>
      </c>
      <c r="K4783" t="s">
        <v>437</v>
      </c>
      <c r="L4783" t="s">
        <v>443</v>
      </c>
      <c r="M4783">
        <v>12</v>
      </c>
      <c r="N4783">
        <v>24</v>
      </c>
      <c r="O4783" t="s">
        <v>765</v>
      </c>
      <c r="P4783" t="s">
        <v>1911</v>
      </c>
      <c r="Q4783" t="s">
        <v>11643</v>
      </c>
      <c r="R4783" t="str">
        <f>IF(COUNTIF(cpus!B:B, C4783)&gt;0, "found", "Missing")</f>
        <v>found</v>
      </c>
      <c r="S4783" t="str">
        <f>IF(COUNTIF(cpus!C:C, G4783)&gt;0, "found", "Missing")</f>
        <v>found</v>
      </c>
    </row>
    <row r="4784" spans="1:19" x14ac:dyDescent="0.25">
      <c r="A4784" t="str">
        <f t="shared" si="599"/>
        <v>missing</v>
      </c>
      <c r="B4784" t="str">
        <f t="shared" si="597"/>
        <v>missing</v>
      </c>
      <c r="C4784" t="str">
        <f t="shared" si="598"/>
        <v>Intel Xeon W-2275 @ 3.30GHz</v>
      </c>
      <c r="D4784" t="str">
        <f t="shared" si="592"/>
        <v>Intel</v>
      </c>
      <c r="E4784" t="str">
        <f t="shared" si="593"/>
        <v>Xeon W-2275</v>
      </c>
      <c r="F4784" t="str">
        <f t="shared" si="594"/>
        <v>Xeon W-2275</v>
      </c>
      <c r="G4784" t="str">
        <f t="shared" si="595"/>
        <v>W-2275</v>
      </c>
      <c r="H4784" t="str">
        <f t="shared" si="596"/>
        <v>Intel Xeon W-2275</v>
      </c>
      <c r="I4784" t="s">
        <v>11644</v>
      </c>
      <c r="J4784" t="s">
        <v>8048</v>
      </c>
      <c r="K4784" t="s">
        <v>507</v>
      </c>
      <c r="L4784" t="s">
        <v>463</v>
      </c>
      <c r="M4784">
        <v>14</v>
      </c>
      <c r="N4784">
        <v>28</v>
      </c>
      <c r="O4784" t="s">
        <v>765</v>
      </c>
      <c r="P4784" t="s">
        <v>2700</v>
      </c>
      <c r="Q4784" t="s">
        <v>11645</v>
      </c>
      <c r="R4784" t="str">
        <f>IF(COUNTIF(cpus!B:B, C4784)&gt;0, "found", "Missing")</f>
        <v>found</v>
      </c>
      <c r="S4784" t="str">
        <f>IF(COUNTIF(cpus!C:C, G4784)&gt;0, "found", "Missing")</f>
        <v>found</v>
      </c>
    </row>
    <row r="4785" spans="1:19" x14ac:dyDescent="0.25">
      <c r="A4785" t="str">
        <f t="shared" si="599"/>
        <v>missing</v>
      </c>
      <c r="B4785" t="str">
        <f t="shared" si="597"/>
        <v>missing</v>
      </c>
      <c r="C4785" t="str">
        <f t="shared" si="598"/>
        <v>Intel Xeon W-2295 @ 3.00GHz</v>
      </c>
      <c r="D4785" t="str">
        <f t="shared" si="592"/>
        <v>Intel</v>
      </c>
      <c r="E4785" t="str">
        <f t="shared" si="593"/>
        <v>Xeon W-2295</v>
      </c>
      <c r="F4785" t="str">
        <f t="shared" si="594"/>
        <v>Xeon W-2295</v>
      </c>
      <c r="G4785" t="str">
        <f t="shared" si="595"/>
        <v>W-2295</v>
      </c>
      <c r="H4785" t="str">
        <f t="shared" si="596"/>
        <v>Intel Xeon W-2295</v>
      </c>
      <c r="I4785" t="s">
        <v>11646</v>
      </c>
      <c r="J4785" t="s">
        <v>8048</v>
      </c>
      <c r="K4785" t="s">
        <v>2017</v>
      </c>
      <c r="L4785" t="s">
        <v>463</v>
      </c>
      <c r="M4785">
        <v>18</v>
      </c>
      <c r="N4785">
        <v>36</v>
      </c>
      <c r="O4785" t="s">
        <v>765</v>
      </c>
      <c r="P4785" t="s">
        <v>1914</v>
      </c>
      <c r="Q4785" t="s">
        <v>11647</v>
      </c>
      <c r="R4785" t="str">
        <f>IF(COUNTIF(cpus!B:B, C4785)&gt;0, "found", "Missing")</f>
        <v>found</v>
      </c>
      <c r="S4785" t="str">
        <f>IF(COUNTIF(cpus!C:C, G4785)&gt;0, "found", "Missing")</f>
        <v>found</v>
      </c>
    </row>
    <row r="4786" spans="1:19" x14ac:dyDescent="0.25">
      <c r="A4786" t="str">
        <f t="shared" si="599"/>
        <v>missing</v>
      </c>
      <c r="B4786" t="str">
        <f t="shared" si="597"/>
        <v>missing</v>
      </c>
      <c r="C4786" t="str">
        <f t="shared" si="598"/>
        <v>Intel Xeon W-3175X @ 3.10GHz</v>
      </c>
      <c r="D4786" t="str">
        <f t="shared" si="592"/>
        <v>Intel</v>
      </c>
      <c r="E4786" t="str">
        <f t="shared" si="593"/>
        <v>Xeon W-3175X</v>
      </c>
      <c r="F4786" t="str">
        <f t="shared" si="594"/>
        <v>Xeon W-3175X</v>
      </c>
      <c r="G4786" t="str">
        <f t="shared" si="595"/>
        <v>W-3175X</v>
      </c>
      <c r="H4786" t="str">
        <f t="shared" si="596"/>
        <v>Intel Xeon W-3175X</v>
      </c>
      <c r="I4786" t="s">
        <v>11648</v>
      </c>
      <c r="J4786" t="s">
        <v>10182</v>
      </c>
      <c r="K4786" t="s">
        <v>700</v>
      </c>
      <c r="L4786" t="s">
        <v>445</v>
      </c>
      <c r="M4786">
        <v>28</v>
      </c>
      <c r="N4786">
        <v>56</v>
      </c>
      <c r="O4786" t="s">
        <v>8953</v>
      </c>
      <c r="P4786" t="s">
        <v>2276</v>
      </c>
      <c r="Q4786" t="s">
        <v>11649</v>
      </c>
      <c r="R4786" t="str">
        <f>IF(COUNTIF(cpus!B:B, C4786)&gt;0, "found", "Missing")</f>
        <v>found</v>
      </c>
      <c r="S4786" t="str">
        <f>IF(COUNTIF(cpus!C:C, G4786)&gt;0, "found", "Missing")</f>
        <v>found</v>
      </c>
    </row>
    <row r="4787" spans="1:19" x14ac:dyDescent="0.25">
      <c r="A4787" t="str">
        <f t="shared" si="599"/>
        <v>missing</v>
      </c>
      <c r="B4787" t="str">
        <f t="shared" si="597"/>
        <v>missing</v>
      </c>
      <c r="C4787" t="str">
        <f t="shared" si="598"/>
        <v>Intel Xeon W-3223 @ 3.50GHz</v>
      </c>
      <c r="D4787" t="str">
        <f t="shared" si="592"/>
        <v>Intel</v>
      </c>
      <c r="E4787" t="str">
        <f t="shared" si="593"/>
        <v>Xeon W-3223</v>
      </c>
      <c r="F4787" t="str">
        <f t="shared" si="594"/>
        <v>Xeon W-3223</v>
      </c>
      <c r="G4787" t="str">
        <f t="shared" si="595"/>
        <v>W-3223</v>
      </c>
      <c r="H4787" t="str">
        <f t="shared" si="596"/>
        <v>Intel Xeon W-3223</v>
      </c>
      <c r="I4787" t="s">
        <v>11650</v>
      </c>
      <c r="J4787" t="s">
        <v>10182</v>
      </c>
      <c r="K4787" t="s">
        <v>437</v>
      </c>
      <c r="L4787" t="s">
        <v>1917</v>
      </c>
      <c r="M4787">
        <v>8</v>
      </c>
      <c r="N4787">
        <v>16</v>
      </c>
      <c r="O4787" t="s">
        <v>999</v>
      </c>
      <c r="P4787" t="s">
        <v>1911</v>
      </c>
      <c r="Q4787" t="s">
        <v>11651</v>
      </c>
      <c r="R4787" t="str">
        <f>IF(COUNTIF(cpus!B:B, C4787)&gt;0, "found", "Missing")</f>
        <v>found</v>
      </c>
      <c r="S4787" t="str">
        <f>IF(COUNTIF(cpus!C:C, G4787)&gt;0, "found", "Missing")</f>
        <v>found</v>
      </c>
    </row>
    <row r="4788" spans="1:19" x14ac:dyDescent="0.25">
      <c r="A4788" t="str">
        <f t="shared" si="599"/>
        <v>missing</v>
      </c>
      <c r="B4788" t="str">
        <f t="shared" si="597"/>
        <v>missing</v>
      </c>
      <c r="C4788" t="str">
        <f t="shared" si="598"/>
        <v>Intel Xeon W-3225 @ 3.70GHz</v>
      </c>
      <c r="D4788" t="str">
        <f t="shared" si="592"/>
        <v>Intel</v>
      </c>
      <c r="E4788" t="str">
        <f t="shared" si="593"/>
        <v>Xeon W-3225</v>
      </c>
      <c r="F4788" t="str">
        <f t="shared" si="594"/>
        <v>Xeon W-3225</v>
      </c>
      <c r="G4788" t="str">
        <f t="shared" si="595"/>
        <v>W-3225</v>
      </c>
      <c r="H4788" t="str">
        <f t="shared" si="596"/>
        <v>Intel Xeon W-3225</v>
      </c>
      <c r="I4788" t="s">
        <v>11652</v>
      </c>
      <c r="J4788" t="s">
        <v>10182</v>
      </c>
      <c r="K4788" t="s">
        <v>442</v>
      </c>
      <c r="L4788" t="s">
        <v>438</v>
      </c>
      <c r="M4788">
        <v>8</v>
      </c>
      <c r="N4788">
        <v>16</v>
      </c>
      <c r="O4788" t="s">
        <v>999</v>
      </c>
      <c r="P4788" t="s">
        <v>1902</v>
      </c>
      <c r="Q4788" t="s">
        <v>11653</v>
      </c>
      <c r="R4788" t="str">
        <f>IF(COUNTIF(cpus!B:B, C4788)&gt;0, "found", "Missing")</f>
        <v>found</v>
      </c>
      <c r="S4788" t="str">
        <f>IF(COUNTIF(cpus!C:C, G4788)&gt;0, "found", "Missing")</f>
        <v>found</v>
      </c>
    </row>
    <row r="4789" spans="1:19" x14ac:dyDescent="0.25">
      <c r="A4789" t="str">
        <f t="shared" si="599"/>
        <v>missing</v>
      </c>
      <c r="B4789" t="str">
        <f t="shared" si="597"/>
        <v>missing</v>
      </c>
      <c r="C4789" t="str">
        <f t="shared" si="598"/>
        <v>Intel Xeon W-3235 @ 3.30GHz</v>
      </c>
      <c r="D4789" t="str">
        <f t="shared" si="592"/>
        <v>Intel</v>
      </c>
      <c r="E4789" t="str">
        <f t="shared" si="593"/>
        <v>Xeon W-3235</v>
      </c>
      <c r="F4789" t="str">
        <f t="shared" si="594"/>
        <v>Xeon W-3235</v>
      </c>
      <c r="G4789" t="str">
        <f t="shared" si="595"/>
        <v>W-3235</v>
      </c>
      <c r="H4789" t="str">
        <f t="shared" si="596"/>
        <v>Intel Xeon W-3235</v>
      </c>
      <c r="I4789" t="s">
        <v>11654</v>
      </c>
      <c r="J4789" t="s">
        <v>10182</v>
      </c>
      <c r="K4789" t="s">
        <v>507</v>
      </c>
      <c r="L4789" t="s">
        <v>440</v>
      </c>
      <c r="M4789">
        <v>12</v>
      </c>
      <c r="N4789">
        <v>24</v>
      </c>
      <c r="O4789" t="s">
        <v>1184</v>
      </c>
      <c r="P4789" t="s">
        <v>2209</v>
      </c>
      <c r="Q4789" t="s">
        <v>11655</v>
      </c>
      <c r="R4789" t="str">
        <f>IF(COUNTIF(cpus!B:B, C4789)&gt;0, "found", "Missing")</f>
        <v>found</v>
      </c>
      <c r="S4789" t="str">
        <f>IF(COUNTIF(cpus!C:C, G4789)&gt;0, "found", "Missing")</f>
        <v>found</v>
      </c>
    </row>
    <row r="4790" spans="1:19" x14ac:dyDescent="0.25">
      <c r="A4790" t="str">
        <f t="shared" si="599"/>
        <v>missing</v>
      </c>
      <c r="B4790" t="str">
        <f t="shared" si="597"/>
        <v>missing</v>
      </c>
      <c r="C4790" t="str">
        <f t="shared" si="598"/>
        <v>Intel Xeon W-3245 @ 3.20GHz</v>
      </c>
      <c r="D4790" t="str">
        <f t="shared" si="592"/>
        <v>Intel</v>
      </c>
      <c r="E4790" t="str">
        <f t="shared" si="593"/>
        <v>Xeon W-3245</v>
      </c>
      <c r="F4790" t="str">
        <f t="shared" si="594"/>
        <v>Xeon W-3245</v>
      </c>
      <c r="G4790" t="str">
        <f t="shared" si="595"/>
        <v>W-3245</v>
      </c>
      <c r="H4790" t="str">
        <f t="shared" si="596"/>
        <v>Intel Xeon W-3245</v>
      </c>
      <c r="I4790" t="s">
        <v>11656</v>
      </c>
      <c r="J4790" t="s">
        <v>10182</v>
      </c>
      <c r="K4790" t="s">
        <v>469</v>
      </c>
      <c r="L4790" t="s">
        <v>438</v>
      </c>
      <c r="M4790">
        <v>16</v>
      </c>
      <c r="N4790">
        <v>32</v>
      </c>
      <c r="O4790" t="s">
        <v>10132</v>
      </c>
      <c r="P4790" t="s">
        <v>2700</v>
      </c>
      <c r="Q4790" t="s">
        <v>11657</v>
      </c>
      <c r="R4790" t="str">
        <f>IF(COUNTIF(cpus!B:B, C4790)&gt;0, "found", "Missing")</f>
        <v>found</v>
      </c>
      <c r="S4790" t="str">
        <f>IF(COUNTIF(cpus!C:C, G4790)&gt;0, "found", "Missing")</f>
        <v>found</v>
      </c>
    </row>
    <row r="4791" spans="1:19" x14ac:dyDescent="0.25">
      <c r="A4791" t="str">
        <f t="shared" si="599"/>
        <v>missing</v>
      </c>
      <c r="B4791" t="str">
        <f t="shared" si="597"/>
        <v>missing</v>
      </c>
      <c r="C4791" t="str">
        <f t="shared" si="598"/>
        <v>Intel Xeon W-3245M @ 3.20GHz</v>
      </c>
      <c r="D4791" t="str">
        <f t="shared" si="592"/>
        <v>Intel</v>
      </c>
      <c r="E4791" t="str">
        <f t="shared" si="593"/>
        <v>Xeon W-3245M</v>
      </c>
      <c r="F4791" t="str">
        <f t="shared" si="594"/>
        <v>Xeon W-3245M</v>
      </c>
      <c r="G4791" t="str">
        <f t="shared" si="595"/>
        <v>W-3245M</v>
      </c>
      <c r="H4791" t="str">
        <f t="shared" si="596"/>
        <v>Intel Xeon W-3245M</v>
      </c>
      <c r="I4791" t="s">
        <v>11658</v>
      </c>
      <c r="J4791" t="s">
        <v>10182</v>
      </c>
      <c r="K4791" t="s">
        <v>469</v>
      </c>
      <c r="L4791" t="s">
        <v>443</v>
      </c>
      <c r="M4791">
        <v>16</v>
      </c>
      <c r="N4791">
        <v>32</v>
      </c>
      <c r="O4791" t="s">
        <v>10132</v>
      </c>
      <c r="P4791" t="s">
        <v>2510</v>
      </c>
      <c r="Q4791" t="s">
        <v>11659</v>
      </c>
      <c r="R4791" t="str">
        <f>IF(COUNTIF(cpus!B:B, C4791)&gt;0, "found", "Missing")</f>
        <v>found</v>
      </c>
      <c r="S4791" t="str">
        <f>IF(COUNTIF(cpus!C:C, G4791)&gt;0, "found", "Missing")</f>
        <v>found</v>
      </c>
    </row>
    <row r="4792" spans="1:19" x14ac:dyDescent="0.25">
      <c r="A4792" t="str">
        <f t="shared" si="599"/>
        <v>missing</v>
      </c>
      <c r="B4792" t="str">
        <f t="shared" si="597"/>
        <v>missing</v>
      </c>
      <c r="C4792" t="str">
        <f t="shared" si="598"/>
        <v>Intel Xeon W-3265 @ 2.70GHz</v>
      </c>
      <c r="D4792" t="str">
        <f t="shared" si="592"/>
        <v>Intel</v>
      </c>
      <c r="E4792" t="str">
        <f t="shared" si="593"/>
        <v>Xeon W-3265</v>
      </c>
      <c r="F4792" t="str">
        <f t="shared" si="594"/>
        <v>Xeon W-3265</v>
      </c>
      <c r="G4792" t="str">
        <f t="shared" si="595"/>
        <v>W-3265</v>
      </c>
      <c r="H4792" t="str">
        <f t="shared" si="596"/>
        <v>Intel Xeon W-3265</v>
      </c>
      <c r="I4792" t="s">
        <v>11660</v>
      </c>
      <c r="J4792" t="s">
        <v>10182</v>
      </c>
      <c r="K4792" t="s">
        <v>758</v>
      </c>
      <c r="L4792" t="s">
        <v>438</v>
      </c>
      <c r="M4792">
        <v>24</v>
      </c>
      <c r="N4792">
        <v>48</v>
      </c>
      <c r="O4792" t="s">
        <v>10132</v>
      </c>
      <c r="P4792" t="s">
        <v>2116</v>
      </c>
      <c r="Q4792" t="s">
        <v>11661</v>
      </c>
      <c r="R4792" t="str">
        <f>IF(COUNTIF(cpus!B:B, C4792)&gt;0, "found", "Missing")</f>
        <v>found</v>
      </c>
      <c r="S4792" t="str">
        <f>IF(COUNTIF(cpus!C:C, G4792)&gt;0, "found", "Missing")</f>
        <v>found</v>
      </c>
    </row>
    <row r="4793" spans="1:19" x14ac:dyDescent="0.25">
      <c r="A4793" t="str">
        <f t="shared" si="599"/>
        <v>missing</v>
      </c>
      <c r="B4793" t="str">
        <f t="shared" si="597"/>
        <v>missing</v>
      </c>
      <c r="C4793" t="str">
        <f t="shared" si="598"/>
        <v>Intel Xeon W-3265M @ 2.70GHz</v>
      </c>
      <c r="D4793" t="str">
        <f t="shared" si="592"/>
        <v>Intel</v>
      </c>
      <c r="E4793" t="str">
        <f t="shared" si="593"/>
        <v>Xeon W-3265M</v>
      </c>
      <c r="F4793" t="str">
        <f t="shared" si="594"/>
        <v>Xeon W-3265M</v>
      </c>
      <c r="G4793" t="str">
        <f t="shared" si="595"/>
        <v>W-3265M</v>
      </c>
      <c r="H4793" t="str">
        <f t="shared" si="596"/>
        <v>Intel Xeon W-3265M</v>
      </c>
      <c r="I4793" t="s">
        <v>11662</v>
      </c>
      <c r="J4793" t="s">
        <v>10182</v>
      </c>
      <c r="K4793" t="s">
        <v>758</v>
      </c>
      <c r="L4793" t="s">
        <v>438</v>
      </c>
      <c r="M4793">
        <v>24</v>
      </c>
      <c r="N4793">
        <v>48</v>
      </c>
      <c r="O4793" t="s">
        <v>10132</v>
      </c>
      <c r="P4793" t="s">
        <v>2960</v>
      </c>
      <c r="Q4793" t="s">
        <v>11663</v>
      </c>
      <c r="R4793" t="str">
        <f>IF(COUNTIF(cpus!B:B, C4793)&gt;0, "found", "Missing")</f>
        <v>found</v>
      </c>
      <c r="S4793" t="str">
        <f>IF(COUNTIF(cpus!C:C, G4793)&gt;0, "found", "Missing")</f>
        <v>found</v>
      </c>
    </row>
    <row r="4794" spans="1:19" x14ac:dyDescent="0.25">
      <c r="A4794" t="str">
        <f t="shared" si="599"/>
        <v>missing</v>
      </c>
      <c r="B4794" t="str">
        <f t="shared" si="597"/>
        <v>missing</v>
      </c>
      <c r="C4794" t="str">
        <f t="shared" si="598"/>
        <v>Intel Xeon W-3275 @ 2.50GHz</v>
      </c>
      <c r="D4794" t="str">
        <f t="shared" si="592"/>
        <v>Intel</v>
      </c>
      <c r="E4794" t="str">
        <f t="shared" si="593"/>
        <v>Xeon W-3275</v>
      </c>
      <c r="F4794" t="str">
        <f t="shared" si="594"/>
        <v>Xeon W-3275</v>
      </c>
      <c r="G4794" t="str">
        <f t="shared" si="595"/>
        <v>W-3275</v>
      </c>
      <c r="H4794" t="str">
        <f t="shared" si="596"/>
        <v>Intel Xeon W-3275</v>
      </c>
      <c r="I4794" t="s">
        <v>11664</v>
      </c>
      <c r="J4794" t="s">
        <v>10182</v>
      </c>
      <c r="K4794" t="s">
        <v>457</v>
      </c>
      <c r="L4794" t="s">
        <v>443</v>
      </c>
      <c r="M4794">
        <v>28</v>
      </c>
      <c r="N4794">
        <v>56</v>
      </c>
      <c r="O4794" t="s">
        <v>10132</v>
      </c>
      <c r="P4794" t="s">
        <v>1886</v>
      </c>
      <c r="Q4794" t="s">
        <v>11665</v>
      </c>
      <c r="R4794" t="str">
        <f>IF(COUNTIF(cpus!B:B, C4794)&gt;0, "found", "Missing")</f>
        <v>found</v>
      </c>
      <c r="S4794" t="str">
        <f>IF(COUNTIF(cpus!C:C, G4794)&gt;0, "found", "Missing")</f>
        <v>found</v>
      </c>
    </row>
    <row r="4795" spans="1:19" x14ac:dyDescent="0.25">
      <c r="A4795" t="str">
        <f t="shared" si="599"/>
        <v>missing</v>
      </c>
      <c r="B4795" t="str">
        <f t="shared" si="597"/>
        <v>missing</v>
      </c>
      <c r="C4795" t="str">
        <f t="shared" si="598"/>
        <v>Intel Xeon W-3275M @ 2.50GHz</v>
      </c>
      <c r="D4795" t="str">
        <f t="shared" si="592"/>
        <v>Intel</v>
      </c>
      <c r="E4795" t="str">
        <f t="shared" si="593"/>
        <v>Xeon W-3275M</v>
      </c>
      <c r="F4795" t="str">
        <f t="shared" si="594"/>
        <v>Xeon W-3275M</v>
      </c>
      <c r="G4795" t="str">
        <f t="shared" si="595"/>
        <v>W-3275M</v>
      </c>
      <c r="H4795" t="str">
        <f t="shared" si="596"/>
        <v>Intel Xeon W-3275M</v>
      </c>
      <c r="I4795" t="s">
        <v>11666</v>
      </c>
      <c r="J4795" t="s">
        <v>10182</v>
      </c>
      <c r="K4795" t="s">
        <v>457</v>
      </c>
      <c r="L4795" t="s">
        <v>438</v>
      </c>
      <c r="M4795">
        <v>28</v>
      </c>
      <c r="N4795">
        <v>56</v>
      </c>
      <c r="O4795" t="s">
        <v>10132</v>
      </c>
      <c r="P4795" t="s">
        <v>2929</v>
      </c>
      <c r="Q4795" t="s">
        <v>11667</v>
      </c>
      <c r="R4795" t="str">
        <f>IF(COUNTIF(cpus!B:B, C4795)&gt;0, "found", "Missing")</f>
        <v>found</v>
      </c>
      <c r="S4795" t="str">
        <f>IF(COUNTIF(cpus!C:C, G4795)&gt;0, "found", "Missing")</f>
        <v>found</v>
      </c>
    </row>
    <row r="4796" spans="1:19" x14ac:dyDescent="0.25">
      <c r="A4796" t="str">
        <f t="shared" si="599"/>
        <v>missing</v>
      </c>
      <c r="B4796" t="str">
        <f t="shared" si="597"/>
        <v>missing</v>
      </c>
      <c r="C4796" t="str">
        <f t="shared" si="598"/>
        <v>Intel Xeon W-3323 @ 3.50GHz</v>
      </c>
      <c r="D4796" t="str">
        <f t="shared" si="592"/>
        <v>Intel</v>
      </c>
      <c r="E4796" t="str">
        <f t="shared" si="593"/>
        <v>Xeon W-3323</v>
      </c>
      <c r="F4796" t="str">
        <f t="shared" si="594"/>
        <v>Xeon W-3323</v>
      </c>
      <c r="G4796" t="str">
        <f t="shared" si="595"/>
        <v>W-3323</v>
      </c>
      <c r="H4796" t="str">
        <f t="shared" si="596"/>
        <v>Intel Xeon W-3323</v>
      </c>
      <c r="I4796" t="s">
        <v>11668</v>
      </c>
      <c r="J4796" t="s">
        <v>11103</v>
      </c>
      <c r="K4796" t="s">
        <v>437</v>
      </c>
      <c r="L4796" t="s">
        <v>422</v>
      </c>
      <c r="M4796">
        <v>12</v>
      </c>
      <c r="N4796">
        <v>24</v>
      </c>
      <c r="O4796" t="s">
        <v>937</v>
      </c>
      <c r="P4796" t="s">
        <v>2960</v>
      </c>
      <c r="Q4796" t="s">
        <v>11669</v>
      </c>
      <c r="R4796" t="str">
        <f>IF(COUNTIF(cpus!B:B, C4796)&gt;0, "found", "Missing")</f>
        <v>found</v>
      </c>
      <c r="S4796" t="str">
        <f>IF(COUNTIF(cpus!C:C, G4796)&gt;0, "found", "Missing")</f>
        <v>found</v>
      </c>
    </row>
    <row r="4797" spans="1:19" x14ac:dyDescent="0.25">
      <c r="A4797" t="str">
        <f t="shared" si="599"/>
        <v>missing</v>
      </c>
      <c r="B4797" t="str">
        <f t="shared" si="597"/>
        <v>missing</v>
      </c>
      <c r="C4797" t="str">
        <f t="shared" si="598"/>
        <v>Intel Xeon W-3335 @ 3.40GHz</v>
      </c>
      <c r="D4797" t="str">
        <f t="shared" si="592"/>
        <v>Intel</v>
      </c>
      <c r="E4797" t="str">
        <f t="shared" si="593"/>
        <v>Xeon W-3335</v>
      </c>
      <c r="F4797" t="str">
        <f t="shared" si="594"/>
        <v>Xeon W-3335</v>
      </c>
      <c r="G4797" t="str">
        <f t="shared" si="595"/>
        <v>W-3335</v>
      </c>
      <c r="H4797" t="str">
        <f t="shared" si="596"/>
        <v>Intel Xeon W-3335</v>
      </c>
      <c r="I4797" t="s">
        <v>11670</v>
      </c>
      <c r="J4797" t="s">
        <v>11103</v>
      </c>
      <c r="K4797" t="s">
        <v>451</v>
      </c>
      <c r="L4797" t="s">
        <v>1917</v>
      </c>
      <c r="M4797">
        <v>16</v>
      </c>
      <c r="N4797">
        <v>32</v>
      </c>
      <c r="O4797" t="s">
        <v>752</v>
      </c>
      <c r="P4797" t="s">
        <v>2957</v>
      </c>
      <c r="Q4797" t="s">
        <v>11671</v>
      </c>
      <c r="R4797" t="str">
        <f>IF(COUNTIF(cpus!B:B, C4797)&gt;0, "found", "Missing")</f>
        <v>found</v>
      </c>
      <c r="S4797" t="str">
        <f>IF(COUNTIF(cpus!C:C, G4797)&gt;0, "found", "Missing")</f>
        <v>found</v>
      </c>
    </row>
    <row r="4798" spans="1:19" x14ac:dyDescent="0.25">
      <c r="A4798" t="str">
        <f t="shared" si="599"/>
        <v>missing</v>
      </c>
      <c r="B4798" t="str">
        <f t="shared" si="597"/>
        <v>missing</v>
      </c>
      <c r="C4798" t="str">
        <f t="shared" si="598"/>
        <v>Intel Xeon W-3345 @ 3.00GHz</v>
      </c>
      <c r="D4798" t="str">
        <f t="shared" si="592"/>
        <v>Intel</v>
      </c>
      <c r="E4798" t="str">
        <f t="shared" si="593"/>
        <v>Xeon W-3345</v>
      </c>
      <c r="F4798" t="str">
        <f t="shared" si="594"/>
        <v>Xeon W-3345</v>
      </c>
      <c r="G4798" t="str">
        <f t="shared" si="595"/>
        <v>W-3345</v>
      </c>
      <c r="H4798" t="str">
        <f t="shared" si="596"/>
        <v>Intel Xeon W-3345</v>
      </c>
      <c r="I4798" t="s">
        <v>11672</v>
      </c>
      <c r="J4798" t="s">
        <v>11103</v>
      </c>
      <c r="K4798" t="s">
        <v>2017</v>
      </c>
      <c r="L4798" t="s">
        <v>1917</v>
      </c>
      <c r="M4798">
        <v>24</v>
      </c>
      <c r="N4798">
        <v>48</v>
      </c>
      <c r="O4798" t="s">
        <v>752</v>
      </c>
      <c r="P4798" t="s">
        <v>2510</v>
      </c>
      <c r="Q4798" t="s">
        <v>11673</v>
      </c>
      <c r="R4798" t="str">
        <f>IF(COUNTIF(cpus!B:B, C4798)&gt;0, "found", "Missing")</f>
        <v>found</v>
      </c>
      <c r="S4798" t="str">
        <f>IF(COUNTIF(cpus!C:C, G4798)&gt;0, "found", "Missing")</f>
        <v>found</v>
      </c>
    </row>
    <row r="4799" spans="1:19" x14ac:dyDescent="0.25">
      <c r="A4799" t="str">
        <f t="shared" si="599"/>
        <v>missing</v>
      </c>
      <c r="B4799" t="str">
        <f t="shared" si="597"/>
        <v>missing</v>
      </c>
      <c r="C4799" t="str">
        <f t="shared" si="598"/>
        <v>Intel Xeon W-3365 @ 2.70GHz</v>
      </c>
      <c r="D4799" t="str">
        <f t="shared" si="592"/>
        <v>Intel</v>
      </c>
      <c r="E4799" t="str">
        <f t="shared" si="593"/>
        <v>Xeon W-3365</v>
      </c>
      <c r="F4799" t="str">
        <f t="shared" si="594"/>
        <v>Xeon W-3365</v>
      </c>
      <c r="G4799" t="str">
        <f t="shared" si="595"/>
        <v>W-3365</v>
      </c>
      <c r="H4799" t="str">
        <f t="shared" si="596"/>
        <v>Intel Xeon W-3365</v>
      </c>
      <c r="I4799" t="s">
        <v>11674</v>
      </c>
      <c r="J4799" t="s">
        <v>11103</v>
      </c>
      <c r="K4799" t="s">
        <v>758</v>
      </c>
      <c r="L4799" t="s">
        <v>1917</v>
      </c>
      <c r="M4799">
        <v>32</v>
      </c>
      <c r="N4799">
        <v>64</v>
      </c>
      <c r="O4799" t="s">
        <v>10143</v>
      </c>
      <c r="P4799" t="s">
        <v>2687</v>
      </c>
      <c r="Q4799" t="s">
        <v>11675</v>
      </c>
      <c r="R4799" t="str">
        <f>IF(COUNTIF(cpus!B:B, C4799)&gt;0, "found", "Missing")</f>
        <v>found</v>
      </c>
      <c r="S4799" t="str">
        <f>IF(COUNTIF(cpus!C:C, G4799)&gt;0, "found", "Missing")</f>
        <v>found</v>
      </c>
    </row>
    <row r="4800" spans="1:19" x14ac:dyDescent="0.25">
      <c r="A4800" t="str">
        <f t="shared" si="599"/>
        <v>missing</v>
      </c>
      <c r="B4800" t="str">
        <f t="shared" si="597"/>
        <v>missing</v>
      </c>
      <c r="C4800" t="str">
        <f t="shared" si="598"/>
        <v>Intel Xeon W-3375 @ 2.50GHz</v>
      </c>
      <c r="D4800" t="str">
        <f t="shared" si="592"/>
        <v>Intel</v>
      </c>
      <c r="E4800" t="str">
        <f t="shared" si="593"/>
        <v>Xeon W-3375</v>
      </c>
      <c r="F4800" t="str">
        <f t="shared" si="594"/>
        <v>Xeon W-3375</v>
      </c>
      <c r="G4800" t="str">
        <f t="shared" si="595"/>
        <v>W-3375</v>
      </c>
      <c r="H4800" t="str">
        <f t="shared" si="596"/>
        <v>Intel Xeon W-3375</v>
      </c>
      <c r="I4800" t="s">
        <v>11676</v>
      </c>
      <c r="J4800" t="s">
        <v>11103</v>
      </c>
      <c r="K4800" t="s">
        <v>457</v>
      </c>
      <c r="L4800" t="s">
        <v>1917</v>
      </c>
      <c r="M4800">
        <v>38</v>
      </c>
      <c r="N4800">
        <v>76</v>
      </c>
      <c r="O4800" t="s">
        <v>10143</v>
      </c>
      <c r="P4800" t="s">
        <v>2957</v>
      </c>
      <c r="Q4800" t="s">
        <v>11677</v>
      </c>
      <c r="R4800" t="str">
        <f>IF(COUNTIF(cpus!B:B, C4800)&gt;0, "found", "Missing")</f>
        <v>found</v>
      </c>
      <c r="S4800" t="str">
        <f>IF(COUNTIF(cpus!C:C, G4800)&gt;0, "found", "Missing")</f>
        <v>found</v>
      </c>
    </row>
    <row r="4801" spans="1:19" x14ac:dyDescent="0.25">
      <c r="A4801" t="str">
        <f t="shared" si="599"/>
        <v>missing</v>
      </c>
      <c r="B4801" t="str">
        <f t="shared" si="597"/>
        <v>missing</v>
      </c>
      <c r="C4801" t="str">
        <f t="shared" si="598"/>
        <v>Intel Xeon w3-2423</v>
      </c>
      <c r="D4801" t="str">
        <f t="shared" si="592"/>
        <v>Intel</v>
      </c>
      <c r="E4801" t="str">
        <f t="shared" si="593"/>
        <v>Xeon w3-2423</v>
      </c>
      <c r="F4801" t="str">
        <f t="shared" si="594"/>
        <v>Xeon w3-2423</v>
      </c>
      <c r="G4801" t="str">
        <f t="shared" si="595"/>
        <v>w3-2423</v>
      </c>
      <c r="H4801" t="str">
        <f t="shared" si="596"/>
        <v>Intel Xeon w3-2423</v>
      </c>
      <c r="I4801" t="s">
        <v>11678</v>
      </c>
      <c r="J4801" t="s">
        <v>10191</v>
      </c>
      <c r="K4801" t="s">
        <v>529</v>
      </c>
      <c r="L4801" t="s">
        <v>418</v>
      </c>
      <c r="M4801">
        <v>6</v>
      </c>
      <c r="N4801">
        <v>12</v>
      </c>
      <c r="O4801" t="s">
        <v>415</v>
      </c>
      <c r="P4801" t="s">
        <v>1886</v>
      </c>
      <c r="Q4801" t="s">
        <v>11679</v>
      </c>
      <c r="R4801" t="str">
        <f>IF(COUNTIF(cpus!B:B, C4801)&gt;0, "found", "Missing")</f>
        <v>found</v>
      </c>
      <c r="S4801" t="str">
        <f>IF(COUNTIF(cpus!C:C, G4801)&gt;0, "found", "Missing")</f>
        <v>found</v>
      </c>
    </row>
    <row r="4802" spans="1:19" x14ac:dyDescent="0.25">
      <c r="A4802" t="str">
        <f t="shared" si="599"/>
        <v>missing</v>
      </c>
      <c r="B4802" t="str">
        <f t="shared" si="597"/>
        <v>missing</v>
      </c>
      <c r="C4802" t="str">
        <f t="shared" si="598"/>
        <v>Intel Xeon w3-2425</v>
      </c>
      <c r="D4802" t="str">
        <f t="shared" ref="D4802:D4865" si="600">IF(ISNUMBER(SEARCH("AMD",H4802)),"AMD",
IF(ISNUMBER(SEARCH("Intel",H4802)),"Intel",
IF(ISNUMBER(SEARCH("Apple",H4802)),"Apple",
IF(ISNUMBER(SEARCH("ARM",H4802)),"ARM",
IF(ISNUMBER(SEARCH("Google",H4802)),"Google",
IF(ISNUMBER(SEARCH("MediaTek",H4802)),"MediaTek",
IF(ISNUMBER(SEARCH("Qualcomm",H4802)),"Qualcomm",
IF(ISNUMBER(SEARCH("Samsung",H4802)),"Samsung",
IF(ISNUMBER(SEARCH("Snapdragon",H4802)),"Snapdragon","")))))))))</f>
        <v>Intel</v>
      </c>
      <c r="E4802" t="str">
        <f t="shared" si="593"/>
        <v>Xeon w3-2425</v>
      </c>
      <c r="F4802" t="str">
        <f t="shared" si="594"/>
        <v>Xeon w3-2425</v>
      </c>
      <c r="G4802" t="str">
        <f t="shared" si="595"/>
        <v>w3-2425</v>
      </c>
      <c r="H4802" t="str">
        <f t="shared" si="596"/>
        <v>Intel Xeon w3-2425</v>
      </c>
      <c r="I4802" t="s">
        <v>11680</v>
      </c>
      <c r="J4802" t="s">
        <v>10191</v>
      </c>
      <c r="K4802" t="s">
        <v>2017</v>
      </c>
      <c r="L4802" t="s">
        <v>1917</v>
      </c>
      <c r="M4802">
        <v>6</v>
      </c>
      <c r="N4802">
        <v>12</v>
      </c>
      <c r="O4802" t="s">
        <v>723</v>
      </c>
      <c r="P4802" t="s">
        <v>1886</v>
      </c>
      <c r="Q4802" t="s">
        <v>11681</v>
      </c>
      <c r="R4802" t="str">
        <f>IF(COUNTIF(cpus!B:B, C4802)&gt;0, "found", "Missing")</f>
        <v>found</v>
      </c>
      <c r="S4802" t="str">
        <f>IF(COUNTIF(cpus!C:C, G4802)&gt;0, "found", "Missing")</f>
        <v>found</v>
      </c>
    </row>
    <row r="4803" spans="1:19" x14ac:dyDescent="0.25">
      <c r="A4803" t="str">
        <f t="shared" si="599"/>
        <v>missing</v>
      </c>
      <c r="B4803" t="str">
        <f t="shared" si="597"/>
        <v>missing</v>
      </c>
      <c r="C4803" t="str">
        <f t="shared" si="598"/>
        <v>Intel Xeon w3-2435</v>
      </c>
      <c r="D4803" t="str">
        <f t="shared" si="600"/>
        <v>Intel</v>
      </c>
      <c r="E4803" t="str">
        <f t="shared" ref="E4803:E4866" si="601">TRIM(SUBSTITUTE(SUBSTITUTE(SUBSTITUTE(SUBSTITUTE(SUBSTITUTE(SUBSTITUTE(SUBSTITUTE(SUBSTITUTE(SUBSTITUTE(H4803,
"Apple",""),"ARM",""),"Google",""),"MediaTek",""),"Qualcomm",""),"Samsung",""),"Snapdragon",""),"Intel",""),"AMD",""))</f>
        <v>Xeon w3-2435</v>
      </c>
      <c r="F4803" t="str">
        <f t="shared" ref="F4803:F4866" si="602">TRIM(SUBSTITUTE(SUBSTITUTE(SUBSTITUTE(SUBSTITUTE(SUBSTITUTE(SUBSTITUTE(SUBSTITUTE(SUBSTITUTE(SUBSTITUTE(E4803,
"Core2 Extreme",""),"Core2 Quad",""),"Core2 Duo",""),"Core",""),
"Pentium Gold",""),"Pentium",""),
"Xeon Platinum",""),"Xeon Gold",""),"Xeon Silver",""))</f>
        <v>Xeon w3-2435</v>
      </c>
      <c r="G4803" t="str">
        <f t="shared" ref="G4803:G4866" si="603">TRIM(SUBSTITUTE(F4803,"Xeon",""))</f>
        <v>w3-2435</v>
      </c>
      <c r="H4803" t="str">
        <f t="shared" si="596"/>
        <v>Intel Xeon w3-2435</v>
      </c>
      <c r="I4803" t="s">
        <v>11682</v>
      </c>
      <c r="J4803" t="s">
        <v>10191</v>
      </c>
      <c r="K4803" t="s">
        <v>700</v>
      </c>
      <c r="L4803" t="s">
        <v>440</v>
      </c>
      <c r="M4803">
        <v>8</v>
      </c>
      <c r="N4803">
        <v>16</v>
      </c>
      <c r="O4803" t="s">
        <v>765</v>
      </c>
      <c r="P4803" t="s">
        <v>1886</v>
      </c>
      <c r="Q4803" t="s">
        <v>11683</v>
      </c>
      <c r="R4803" t="str">
        <f>IF(COUNTIF(cpus!B:B, C4803)&gt;0, "found", "Missing")</f>
        <v>found</v>
      </c>
      <c r="S4803" t="str">
        <f>IF(COUNTIF(cpus!C:C, G4803)&gt;0, "found", "Missing")</f>
        <v>found</v>
      </c>
    </row>
    <row r="4804" spans="1:19" x14ac:dyDescent="0.25">
      <c r="A4804" t="str">
        <f t="shared" si="599"/>
        <v>missing</v>
      </c>
      <c r="B4804" t="str">
        <f t="shared" si="597"/>
        <v>missing</v>
      </c>
      <c r="C4804" t="str">
        <f t="shared" si="598"/>
        <v>Intel Xeon w3-2525</v>
      </c>
      <c r="D4804" t="str">
        <f t="shared" si="600"/>
        <v>Intel</v>
      </c>
      <c r="E4804" t="str">
        <f t="shared" si="601"/>
        <v>Xeon w3-2525</v>
      </c>
      <c r="F4804" t="str">
        <f t="shared" si="602"/>
        <v>Xeon w3-2525</v>
      </c>
      <c r="G4804" t="str">
        <f t="shared" si="603"/>
        <v>w3-2525</v>
      </c>
      <c r="H4804" t="str">
        <f t="shared" si="596"/>
        <v>Intel Xeon w3-2525</v>
      </c>
      <c r="I4804" t="s">
        <v>11684</v>
      </c>
      <c r="J4804" t="s">
        <v>10191</v>
      </c>
      <c r="K4804" t="s">
        <v>437</v>
      </c>
      <c r="L4804" t="s">
        <v>440</v>
      </c>
      <c r="M4804">
        <v>8</v>
      </c>
      <c r="N4804">
        <v>16</v>
      </c>
      <c r="O4804" t="s">
        <v>11685</v>
      </c>
      <c r="P4804" t="s">
        <v>2977</v>
      </c>
      <c r="Q4804" t="s">
        <v>11686</v>
      </c>
      <c r="R4804" t="str">
        <f>IF(COUNTIF(cpus!B:B, C4804)&gt;0, "found", "Missing")</f>
        <v>found</v>
      </c>
      <c r="S4804" t="str">
        <f>IF(COUNTIF(cpus!C:C, G4804)&gt;0, "found", "Missing")</f>
        <v>found</v>
      </c>
    </row>
    <row r="4805" spans="1:19" x14ac:dyDescent="0.25">
      <c r="A4805" t="str">
        <f t="shared" si="599"/>
        <v>missing</v>
      </c>
      <c r="B4805" t="str">
        <f t="shared" si="597"/>
        <v>missing</v>
      </c>
      <c r="C4805" t="str">
        <f t="shared" si="598"/>
        <v>Intel Xeon w3-2535</v>
      </c>
      <c r="D4805" t="str">
        <f t="shared" si="600"/>
        <v>Intel</v>
      </c>
      <c r="E4805" t="str">
        <f t="shared" si="601"/>
        <v>Xeon w3-2535</v>
      </c>
      <c r="F4805" t="str">
        <f t="shared" si="602"/>
        <v>Xeon w3-2535</v>
      </c>
      <c r="G4805" t="str">
        <f t="shared" si="603"/>
        <v>w3-2535</v>
      </c>
      <c r="H4805" t="str">
        <f t="shared" si="596"/>
        <v>Intel Xeon w3-2535</v>
      </c>
      <c r="I4805" t="s">
        <v>11687</v>
      </c>
      <c r="K4805" t="s">
        <v>437</v>
      </c>
      <c r="L4805" t="s">
        <v>443</v>
      </c>
      <c r="M4805">
        <v>10</v>
      </c>
      <c r="N4805">
        <v>20</v>
      </c>
      <c r="O4805" t="s">
        <v>11112</v>
      </c>
      <c r="P4805" t="s">
        <v>1897</v>
      </c>
      <c r="Q4805" t="s">
        <v>11688</v>
      </c>
      <c r="R4805" t="str">
        <f>IF(COUNTIF(cpus!B:B, C4805)&gt;0, "found", "Missing")</f>
        <v>found</v>
      </c>
      <c r="S4805" t="str">
        <f>IF(COUNTIF(cpus!C:C, G4805)&gt;0, "found", "Missing")</f>
        <v>found</v>
      </c>
    </row>
    <row r="4806" spans="1:19" x14ac:dyDescent="0.25">
      <c r="A4806" t="str">
        <f t="shared" si="599"/>
        <v>missing</v>
      </c>
      <c r="B4806" t="str">
        <f t="shared" si="597"/>
        <v>missing</v>
      </c>
      <c r="C4806" t="str">
        <f t="shared" si="598"/>
        <v>Intel Xeon W3503 @ 2.40GHz</v>
      </c>
      <c r="D4806" t="str">
        <f t="shared" si="600"/>
        <v>Intel</v>
      </c>
      <c r="E4806" t="str">
        <f t="shared" si="601"/>
        <v>Xeon W3503</v>
      </c>
      <c r="F4806" t="str">
        <f t="shared" si="602"/>
        <v>Xeon W3503</v>
      </c>
      <c r="G4806" t="str">
        <f t="shared" si="603"/>
        <v>W3503</v>
      </c>
      <c r="H4806" t="str">
        <f t="shared" si="596"/>
        <v>Intel Xeon W3503</v>
      </c>
      <c r="I4806" t="s">
        <v>11689</v>
      </c>
      <c r="J4806" t="s">
        <v>8747</v>
      </c>
      <c r="K4806" t="s">
        <v>609</v>
      </c>
      <c r="M4806">
        <v>2</v>
      </c>
      <c r="N4806">
        <v>2</v>
      </c>
      <c r="O4806" t="s">
        <v>723</v>
      </c>
      <c r="P4806" t="s">
        <v>2304</v>
      </c>
      <c r="Q4806" t="s">
        <v>11690</v>
      </c>
      <c r="R4806" t="str">
        <f>IF(COUNTIF(cpus!B:B, C4806)&gt;0, "found", "Missing")</f>
        <v>found</v>
      </c>
      <c r="S4806" t="str">
        <f>IF(COUNTIF(cpus!C:C, G4806)&gt;0, "found", "Missing")</f>
        <v>found</v>
      </c>
    </row>
    <row r="4807" spans="1:19" x14ac:dyDescent="0.25">
      <c r="A4807" t="str">
        <f t="shared" si="599"/>
        <v>missing</v>
      </c>
      <c r="B4807" t="str">
        <f t="shared" si="597"/>
        <v>missing</v>
      </c>
      <c r="C4807" t="str">
        <f t="shared" si="598"/>
        <v>Intel Xeon W3505 @ 2.53GHz</v>
      </c>
      <c r="D4807" t="str">
        <f t="shared" si="600"/>
        <v>Intel</v>
      </c>
      <c r="E4807" t="str">
        <f t="shared" si="601"/>
        <v>Xeon W3505</v>
      </c>
      <c r="F4807" t="str">
        <f t="shared" si="602"/>
        <v>Xeon W3505</v>
      </c>
      <c r="G4807" t="str">
        <f t="shared" si="603"/>
        <v>W3505</v>
      </c>
      <c r="H4807" t="str">
        <f t="shared" si="596"/>
        <v>Intel Xeon W3505</v>
      </c>
      <c r="I4807" t="s">
        <v>11691</v>
      </c>
      <c r="J4807" t="s">
        <v>8747</v>
      </c>
      <c r="K4807" t="s">
        <v>457</v>
      </c>
      <c r="M4807">
        <v>2</v>
      </c>
      <c r="N4807">
        <v>2</v>
      </c>
      <c r="O4807" t="s">
        <v>723</v>
      </c>
      <c r="P4807" t="s">
        <v>2304</v>
      </c>
      <c r="Q4807" t="s">
        <v>11692</v>
      </c>
      <c r="R4807" t="str">
        <f>IF(COUNTIF(cpus!B:B, C4807)&gt;0, "found", "Missing")</f>
        <v>found</v>
      </c>
      <c r="S4807" t="str">
        <f>IF(COUNTIF(cpus!C:C, G4807)&gt;0, "found", "Missing")</f>
        <v>found</v>
      </c>
    </row>
    <row r="4808" spans="1:19" x14ac:dyDescent="0.25">
      <c r="A4808" t="str">
        <f t="shared" si="599"/>
        <v>missing</v>
      </c>
      <c r="B4808" t="str">
        <f t="shared" si="597"/>
        <v>missing</v>
      </c>
      <c r="C4808" t="str">
        <f t="shared" si="598"/>
        <v>Intel Xeon W3520 @ 2.67GHz</v>
      </c>
      <c r="D4808" t="str">
        <f t="shared" si="600"/>
        <v>Intel</v>
      </c>
      <c r="E4808" t="str">
        <f t="shared" si="601"/>
        <v>Xeon W3520</v>
      </c>
      <c r="F4808" t="str">
        <f t="shared" si="602"/>
        <v>Xeon W3520</v>
      </c>
      <c r="G4808" t="str">
        <f t="shared" si="603"/>
        <v>W3520</v>
      </c>
      <c r="H4808" t="str">
        <f t="shared" si="596"/>
        <v>Intel Xeon W3520</v>
      </c>
      <c r="I4808" t="s">
        <v>11693</v>
      </c>
      <c r="J4808" t="s">
        <v>8747</v>
      </c>
      <c r="K4808" t="s">
        <v>758</v>
      </c>
      <c r="L4808" t="s">
        <v>473</v>
      </c>
      <c r="M4808">
        <v>4</v>
      </c>
      <c r="N4808">
        <v>8</v>
      </c>
      <c r="O4808" t="s">
        <v>723</v>
      </c>
      <c r="P4808" t="s">
        <v>1870</v>
      </c>
      <c r="Q4808" t="s">
        <v>11694</v>
      </c>
      <c r="R4808" t="str">
        <f>IF(COUNTIF(cpus!B:B, C4808)&gt;0, "found", "Missing")</f>
        <v>found</v>
      </c>
      <c r="S4808" t="str">
        <f>IF(COUNTIF(cpus!C:C, G4808)&gt;0, "found", "Missing")</f>
        <v>found</v>
      </c>
    </row>
    <row r="4809" spans="1:19" x14ac:dyDescent="0.25">
      <c r="A4809" t="str">
        <f t="shared" si="599"/>
        <v>missing</v>
      </c>
      <c r="B4809" t="str">
        <f t="shared" si="597"/>
        <v>missing</v>
      </c>
      <c r="C4809" t="str">
        <f t="shared" si="598"/>
        <v>Intel Xeon W3530 @ 2.80GHz</v>
      </c>
      <c r="D4809" t="str">
        <f t="shared" si="600"/>
        <v>Intel</v>
      </c>
      <c r="E4809" t="str">
        <f t="shared" si="601"/>
        <v>Xeon W3530</v>
      </c>
      <c r="F4809" t="str">
        <f t="shared" si="602"/>
        <v>Xeon W3530</v>
      </c>
      <c r="G4809" t="str">
        <f t="shared" si="603"/>
        <v>W3530</v>
      </c>
      <c r="H4809" t="str">
        <f t="shared" si="596"/>
        <v>Intel Xeon W3530</v>
      </c>
      <c r="I4809" t="s">
        <v>11695</v>
      </c>
      <c r="J4809" t="s">
        <v>8747</v>
      </c>
      <c r="K4809" t="s">
        <v>627</v>
      </c>
      <c r="L4809" t="s">
        <v>700</v>
      </c>
      <c r="M4809">
        <v>4</v>
      </c>
      <c r="N4809">
        <v>8</v>
      </c>
      <c r="O4809" t="s">
        <v>723</v>
      </c>
      <c r="P4809" t="s">
        <v>2322</v>
      </c>
      <c r="Q4809" t="s">
        <v>11696</v>
      </c>
      <c r="R4809" t="str">
        <f>IF(COUNTIF(cpus!B:B, C4809)&gt;0, "found", "Missing")</f>
        <v>found</v>
      </c>
      <c r="S4809" t="str">
        <f>IF(COUNTIF(cpus!C:C, G4809)&gt;0, "found", "Missing")</f>
        <v>found</v>
      </c>
    </row>
    <row r="4810" spans="1:19" x14ac:dyDescent="0.25">
      <c r="A4810" t="str">
        <f t="shared" si="599"/>
        <v>missing</v>
      </c>
      <c r="B4810" t="str">
        <f t="shared" si="597"/>
        <v>missing</v>
      </c>
      <c r="C4810" t="str">
        <f t="shared" si="598"/>
        <v>Intel Xeon W3540 @ 2.93GHz</v>
      </c>
      <c r="D4810" t="str">
        <f t="shared" si="600"/>
        <v>Intel</v>
      </c>
      <c r="E4810" t="str">
        <f t="shared" si="601"/>
        <v>Xeon W3540</v>
      </c>
      <c r="F4810" t="str">
        <f t="shared" si="602"/>
        <v>Xeon W3540</v>
      </c>
      <c r="G4810" t="str">
        <f t="shared" si="603"/>
        <v>W3540</v>
      </c>
      <c r="H4810" t="str">
        <f t="shared" si="596"/>
        <v>Intel Xeon W3540</v>
      </c>
      <c r="I4810" t="s">
        <v>11697</v>
      </c>
      <c r="J4810" t="s">
        <v>8747</v>
      </c>
      <c r="K4810" t="s">
        <v>473</v>
      </c>
      <c r="L4810" t="s">
        <v>469</v>
      </c>
      <c r="M4810">
        <v>4</v>
      </c>
      <c r="N4810">
        <v>8</v>
      </c>
      <c r="O4810" t="s">
        <v>723</v>
      </c>
      <c r="P4810" t="s">
        <v>2304</v>
      </c>
      <c r="Q4810" t="s">
        <v>11698</v>
      </c>
      <c r="R4810" t="str">
        <f>IF(COUNTIF(cpus!B:B, C4810)&gt;0, "found", "Missing")</f>
        <v>found</v>
      </c>
      <c r="S4810" t="str">
        <f>IF(COUNTIF(cpus!C:C, G4810)&gt;0, "found", "Missing")</f>
        <v>found</v>
      </c>
    </row>
    <row r="4811" spans="1:19" x14ac:dyDescent="0.25">
      <c r="A4811" t="str">
        <f t="shared" si="599"/>
        <v>missing</v>
      </c>
      <c r="B4811" t="str">
        <f t="shared" si="597"/>
        <v>missing</v>
      </c>
      <c r="C4811" t="str">
        <f t="shared" si="598"/>
        <v>Intel Xeon W3550 @ 3.07GHz</v>
      </c>
      <c r="D4811" t="str">
        <f t="shared" si="600"/>
        <v>Intel</v>
      </c>
      <c r="E4811" t="str">
        <f t="shared" si="601"/>
        <v>Xeon W3550</v>
      </c>
      <c r="F4811" t="str">
        <f t="shared" si="602"/>
        <v>Xeon W3550</v>
      </c>
      <c r="G4811" t="str">
        <f t="shared" si="603"/>
        <v>W3550</v>
      </c>
      <c r="H4811" t="str">
        <f t="shared" si="596"/>
        <v>Intel Xeon W3550</v>
      </c>
      <c r="I4811" t="s">
        <v>11699</v>
      </c>
      <c r="J4811" t="s">
        <v>8747</v>
      </c>
      <c r="K4811" t="s">
        <v>700</v>
      </c>
      <c r="L4811" t="s">
        <v>507</v>
      </c>
      <c r="M4811">
        <v>4</v>
      </c>
      <c r="N4811">
        <v>8</v>
      </c>
      <c r="O4811" t="s">
        <v>723</v>
      </c>
      <c r="P4811" t="s">
        <v>2307</v>
      </c>
      <c r="Q4811" t="s">
        <v>11700</v>
      </c>
      <c r="R4811" t="str">
        <f>IF(COUNTIF(cpus!B:B, C4811)&gt;0, "found", "Missing")</f>
        <v>found</v>
      </c>
      <c r="S4811" t="str">
        <f>IF(COUNTIF(cpus!C:C, G4811)&gt;0, "found", "Missing")</f>
        <v>found</v>
      </c>
    </row>
    <row r="4812" spans="1:19" x14ac:dyDescent="0.25">
      <c r="A4812" t="str">
        <f t="shared" si="599"/>
        <v>missing</v>
      </c>
      <c r="B4812" t="str">
        <f t="shared" si="597"/>
        <v>missing</v>
      </c>
      <c r="C4812" t="str">
        <f t="shared" si="598"/>
        <v>Intel Xeon W3565 @ 3.20GHz</v>
      </c>
      <c r="D4812" t="str">
        <f t="shared" si="600"/>
        <v>Intel</v>
      </c>
      <c r="E4812" t="str">
        <f t="shared" si="601"/>
        <v>Xeon W3565</v>
      </c>
      <c r="F4812" t="str">
        <f t="shared" si="602"/>
        <v>Xeon W3565</v>
      </c>
      <c r="G4812" t="str">
        <f t="shared" si="603"/>
        <v>W3565</v>
      </c>
      <c r="H4812" t="str">
        <f t="shared" si="596"/>
        <v>Intel Xeon W3565</v>
      </c>
      <c r="I4812" t="s">
        <v>11701</v>
      </c>
      <c r="J4812" t="s">
        <v>8747</v>
      </c>
      <c r="K4812" t="s">
        <v>469</v>
      </c>
      <c r="L4812" t="s">
        <v>437</v>
      </c>
      <c r="M4812">
        <v>4</v>
      </c>
      <c r="N4812">
        <v>8</v>
      </c>
      <c r="O4812" t="s">
        <v>723</v>
      </c>
      <c r="P4812" t="s">
        <v>2331</v>
      </c>
      <c r="Q4812" t="s">
        <v>11702</v>
      </c>
      <c r="R4812" t="str">
        <f>IF(COUNTIF(cpus!B:B, C4812)&gt;0, "found", "Missing")</f>
        <v>found</v>
      </c>
      <c r="S4812" t="str">
        <f>IF(COUNTIF(cpus!C:C, G4812)&gt;0, "found", "Missing")</f>
        <v>found</v>
      </c>
    </row>
    <row r="4813" spans="1:19" x14ac:dyDescent="0.25">
      <c r="A4813" t="str">
        <f t="shared" si="599"/>
        <v>missing</v>
      </c>
      <c r="B4813" t="str">
        <f t="shared" si="597"/>
        <v>missing</v>
      </c>
      <c r="C4813" t="str">
        <f t="shared" si="598"/>
        <v>Intel Xeon W3570 @ 3.20GHz</v>
      </c>
      <c r="D4813" t="str">
        <f t="shared" si="600"/>
        <v>Intel</v>
      </c>
      <c r="E4813" t="str">
        <f t="shared" si="601"/>
        <v>Xeon W3570</v>
      </c>
      <c r="F4813" t="str">
        <f t="shared" si="602"/>
        <v>Xeon W3570</v>
      </c>
      <c r="G4813" t="str">
        <f t="shared" si="603"/>
        <v>W3570</v>
      </c>
      <c r="H4813" t="str">
        <f t="shared" si="596"/>
        <v>Intel Xeon W3570</v>
      </c>
      <c r="I4813" t="s">
        <v>11703</v>
      </c>
      <c r="J4813" t="s">
        <v>8747</v>
      </c>
      <c r="K4813" t="s">
        <v>469</v>
      </c>
      <c r="L4813" t="s">
        <v>437</v>
      </c>
      <c r="M4813">
        <v>4</v>
      </c>
      <c r="N4813">
        <v>8</v>
      </c>
      <c r="O4813" t="s">
        <v>723</v>
      </c>
      <c r="P4813" t="s">
        <v>2307</v>
      </c>
      <c r="Q4813" t="s">
        <v>11704</v>
      </c>
      <c r="R4813" t="str">
        <f>IF(COUNTIF(cpus!B:B, C4813)&gt;0, "found", "Missing")</f>
        <v>found</v>
      </c>
      <c r="S4813" t="str">
        <f>IF(COUNTIF(cpus!C:C, G4813)&gt;0, "found", "Missing")</f>
        <v>found</v>
      </c>
    </row>
    <row r="4814" spans="1:19" x14ac:dyDescent="0.25">
      <c r="A4814" t="str">
        <f t="shared" si="599"/>
        <v>missing</v>
      </c>
      <c r="B4814" t="str">
        <f t="shared" si="597"/>
        <v>missing</v>
      </c>
      <c r="C4814" t="str">
        <f t="shared" si="598"/>
        <v>Intel Xeon W3580 @ 3.33GHz</v>
      </c>
      <c r="D4814" t="str">
        <f t="shared" si="600"/>
        <v>Intel</v>
      </c>
      <c r="E4814" t="str">
        <f t="shared" si="601"/>
        <v>Xeon W3580</v>
      </c>
      <c r="F4814" t="str">
        <f t="shared" si="602"/>
        <v>Xeon W3580</v>
      </c>
      <c r="G4814" t="str">
        <f t="shared" si="603"/>
        <v>W3580</v>
      </c>
      <c r="H4814" t="str">
        <f t="shared" si="596"/>
        <v>Intel Xeon W3580</v>
      </c>
      <c r="I4814" t="s">
        <v>11705</v>
      </c>
      <c r="J4814" t="s">
        <v>8747</v>
      </c>
      <c r="K4814" t="s">
        <v>507</v>
      </c>
      <c r="L4814" t="s">
        <v>426</v>
      </c>
      <c r="M4814">
        <v>4</v>
      </c>
      <c r="N4814">
        <v>8</v>
      </c>
      <c r="O4814" t="s">
        <v>723</v>
      </c>
      <c r="P4814" t="s">
        <v>2331</v>
      </c>
      <c r="Q4814" t="s">
        <v>11706</v>
      </c>
      <c r="R4814" t="str">
        <f>IF(COUNTIF(cpus!B:B, C4814)&gt;0, "found", "Missing")</f>
        <v>found</v>
      </c>
      <c r="S4814" t="str">
        <f>IF(COUNTIF(cpus!C:C, G4814)&gt;0, "found", "Missing")</f>
        <v>found</v>
      </c>
    </row>
    <row r="4815" spans="1:19" x14ac:dyDescent="0.25">
      <c r="A4815" t="str">
        <f t="shared" si="599"/>
        <v>missing</v>
      </c>
      <c r="B4815" t="str">
        <f t="shared" si="597"/>
        <v>missing</v>
      </c>
      <c r="C4815" t="str">
        <f t="shared" si="598"/>
        <v>Intel Xeon W3670 @ 3.20GHz</v>
      </c>
      <c r="D4815" t="str">
        <f t="shared" si="600"/>
        <v>Intel</v>
      </c>
      <c r="E4815" t="str">
        <f t="shared" si="601"/>
        <v>Xeon W3670</v>
      </c>
      <c r="F4815" t="str">
        <f t="shared" si="602"/>
        <v>Xeon W3670</v>
      </c>
      <c r="G4815" t="str">
        <f t="shared" si="603"/>
        <v>W3670</v>
      </c>
      <c r="H4815" t="str">
        <f t="shared" si="596"/>
        <v>Intel Xeon W3670</v>
      </c>
      <c r="I4815" t="s">
        <v>11707</v>
      </c>
      <c r="J4815" t="s">
        <v>8747</v>
      </c>
      <c r="K4815" t="s">
        <v>469</v>
      </c>
      <c r="L4815" t="s">
        <v>437</v>
      </c>
      <c r="M4815">
        <v>6</v>
      </c>
      <c r="N4815">
        <v>12</v>
      </c>
      <c r="O4815" t="s">
        <v>723</v>
      </c>
      <c r="P4815" t="s">
        <v>2134</v>
      </c>
      <c r="Q4815" t="s">
        <v>11708</v>
      </c>
      <c r="R4815" t="str">
        <f>IF(COUNTIF(cpus!B:B, C4815)&gt;0, "found", "Missing")</f>
        <v>found</v>
      </c>
      <c r="S4815" t="str">
        <f>IF(COUNTIF(cpus!C:C, G4815)&gt;0, "found", "Missing")</f>
        <v>found</v>
      </c>
    </row>
    <row r="4816" spans="1:19" x14ac:dyDescent="0.25">
      <c r="A4816" t="str">
        <f t="shared" si="599"/>
        <v>missing</v>
      </c>
      <c r="B4816" t="str">
        <f t="shared" si="597"/>
        <v>missing</v>
      </c>
      <c r="C4816" t="str">
        <f t="shared" si="598"/>
        <v>Intel Xeon W3680 @ 3.33GHz</v>
      </c>
      <c r="D4816" t="str">
        <f t="shared" si="600"/>
        <v>Intel</v>
      </c>
      <c r="E4816" t="str">
        <f t="shared" si="601"/>
        <v>Xeon W3680</v>
      </c>
      <c r="F4816" t="str">
        <f t="shared" si="602"/>
        <v>Xeon W3680</v>
      </c>
      <c r="G4816" t="str">
        <f t="shared" si="603"/>
        <v>W3680</v>
      </c>
      <c r="H4816" t="str">
        <f t="shared" si="596"/>
        <v>Intel Xeon W3680</v>
      </c>
      <c r="I4816" t="s">
        <v>11709</v>
      </c>
      <c r="J4816" t="s">
        <v>8747</v>
      </c>
      <c r="K4816" t="s">
        <v>507</v>
      </c>
      <c r="L4816" t="s">
        <v>426</v>
      </c>
      <c r="M4816">
        <v>6</v>
      </c>
      <c r="N4816">
        <v>12</v>
      </c>
      <c r="O4816" t="s">
        <v>723</v>
      </c>
      <c r="P4816" t="s">
        <v>2322</v>
      </c>
      <c r="Q4816" t="s">
        <v>11710</v>
      </c>
      <c r="R4816" t="str">
        <f>IF(COUNTIF(cpus!B:B, C4816)&gt;0, "found", "Missing")</f>
        <v>found</v>
      </c>
      <c r="S4816" t="str">
        <f>IF(COUNTIF(cpus!C:C, G4816)&gt;0, "found", "Missing")</f>
        <v>found</v>
      </c>
    </row>
    <row r="4817" spans="1:19" x14ac:dyDescent="0.25">
      <c r="A4817" t="str">
        <f t="shared" si="599"/>
        <v>missing</v>
      </c>
      <c r="B4817" t="str">
        <f t="shared" si="597"/>
        <v>missing</v>
      </c>
      <c r="C4817" t="str">
        <f t="shared" si="598"/>
        <v>Intel Xeon W3690 @ 3.47GHz</v>
      </c>
      <c r="D4817" t="str">
        <f t="shared" si="600"/>
        <v>Intel</v>
      </c>
      <c r="E4817" t="str">
        <f t="shared" si="601"/>
        <v>Xeon W3690</v>
      </c>
      <c r="F4817" t="str">
        <f t="shared" si="602"/>
        <v>Xeon W3690</v>
      </c>
      <c r="G4817" t="str">
        <f t="shared" si="603"/>
        <v>W3690</v>
      </c>
      <c r="H4817" t="str">
        <f t="shared" si="596"/>
        <v>Intel Xeon W3690</v>
      </c>
      <c r="I4817" t="s">
        <v>11711</v>
      </c>
      <c r="J4817" t="s">
        <v>8747</v>
      </c>
      <c r="K4817" t="s">
        <v>437</v>
      </c>
      <c r="L4817" t="s">
        <v>442</v>
      </c>
      <c r="M4817">
        <v>6</v>
      </c>
      <c r="N4817">
        <v>12</v>
      </c>
      <c r="O4817" t="s">
        <v>723</v>
      </c>
      <c r="P4817" t="s">
        <v>2547</v>
      </c>
      <c r="Q4817" t="s">
        <v>11712</v>
      </c>
      <c r="R4817" t="str">
        <f>IF(COUNTIF(cpus!B:B, C4817)&gt;0, "found", "Missing")</f>
        <v>found</v>
      </c>
      <c r="S4817" t="str">
        <f>IF(COUNTIF(cpus!C:C, G4817)&gt;0, "found", "Missing")</f>
        <v>found</v>
      </c>
    </row>
    <row r="4818" spans="1:19" x14ac:dyDescent="0.25">
      <c r="A4818" t="str">
        <f t="shared" si="599"/>
        <v>missing</v>
      </c>
      <c r="B4818" t="str">
        <f t="shared" si="597"/>
        <v>missing</v>
      </c>
      <c r="C4818" t="str">
        <f t="shared" si="598"/>
        <v>Intel Xeon w5-2445</v>
      </c>
      <c r="D4818" t="str">
        <f t="shared" si="600"/>
        <v>Intel</v>
      </c>
      <c r="E4818" t="str">
        <f t="shared" si="601"/>
        <v>Xeon w5-2445</v>
      </c>
      <c r="F4818" t="str">
        <f t="shared" si="602"/>
        <v>Xeon w5-2445</v>
      </c>
      <c r="G4818" t="str">
        <f t="shared" si="603"/>
        <v>w5-2445</v>
      </c>
      <c r="H4818" t="str">
        <f t="shared" si="596"/>
        <v>Intel Xeon w5-2445</v>
      </c>
      <c r="I4818" t="s">
        <v>11713</v>
      </c>
      <c r="J4818" t="s">
        <v>10191</v>
      </c>
      <c r="K4818" t="s">
        <v>700</v>
      </c>
      <c r="L4818" t="s">
        <v>443</v>
      </c>
      <c r="M4818">
        <v>10</v>
      </c>
      <c r="N4818">
        <v>20</v>
      </c>
      <c r="O4818" t="s">
        <v>11685</v>
      </c>
      <c r="P4818" t="s">
        <v>1886</v>
      </c>
      <c r="Q4818" t="s">
        <v>11714</v>
      </c>
      <c r="R4818" t="str">
        <f>IF(COUNTIF(cpus!B:B, C4818)&gt;0, "found", "Missing")</f>
        <v>found</v>
      </c>
      <c r="S4818" t="str">
        <f>IF(COUNTIF(cpus!C:C, G4818)&gt;0, "found", "Missing")</f>
        <v>found</v>
      </c>
    </row>
    <row r="4819" spans="1:19" x14ac:dyDescent="0.25">
      <c r="A4819" t="str">
        <f t="shared" si="599"/>
        <v>missing</v>
      </c>
      <c r="B4819" t="str">
        <f t="shared" si="597"/>
        <v>missing</v>
      </c>
      <c r="C4819" t="str">
        <f t="shared" si="598"/>
        <v>Intel Xeon w5-2455X</v>
      </c>
      <c r="D4819" t="str">
        <f t="shared" si="600"/>
        <v>Intel</v>
      </c>
      <c r="E4819" t="str">
        <f t="shared" si="601"/>
        <v>Xeon w5-2455X</v>
      </c>
      <c r="F4819" t="str">
        <f t="shared" si="602"/>
        <v>Xeon w5-2455X</v>
      </c>
      <c r="G4819" t="str">
        <f t="shared" si="603"/>
        <v>w5-2455X</v>
      </c>
      <c r="H4819" t="str">
        <f t="shared" si="596"/>
        <v>Intel Xeon w5-2455X</v>
      </c>
      <c r="I4819" t="s">
        <v>11715</v>
      </c>
      <c r="J4819" t="s">
        <v>10191</v>
      </c>
      <c r="K4819" t="s">
        <v>469</v>
      </c>
      <c r="L4819" t="s">
        <v>443</v>
      </c>
      <c r="M4819">
        <v>12</v>
      </c>
      <c r="N4819">
        <v>24</v>
      </c>
      <c r="O4819" t="s">
        <v>3055</v>
      </c>
      <c r="P4819" t="s">
        <v>1892</v>
      </c>
      <c r="Q4819" t="s">
        <v>11716</v>
      </c>
      <c r="R4819" t="str">
        <f>IF(COUNTIF(cpus!B:B, C4819)&gt;0, "found", "Missing")</f>
        <v>found</v>
      </c>
      <c r="S4819" t="str">
        <f>IF(COUNTIF(cpus!C:C, G4819)&gt;0, "found", "Missing")</f>
        <v>found</v>
      </c>
    </row>
    <row r="4820" spans="1:19" x14ac:dyDescent="0.25">
      <c r="A4820" t="str">
        <f t="shared" si="599"/>
        <v>missing</v>
      </c>
      <c r="B4820" t="str">
        <f t="shared" si="597"/>
        <v>missing</v>
      </c>
      <c r="C4820" t="str">
        <f t="shared" si="598"/>
        <v>Intel Xeon w5-2465X</v>
      </c>
      <c r="D4820" t="str">
        <f t="shared" si="600"/>
        <v>Intel</v>
      </c>
      <c r="E4820" t="str">
        <f t="shared" si="601"/>
        <v>Xeon w5-2465X</v>
      </c>
      <c r="F4820" t="str">
        <f t="shared" si="602"/>
        <v>Xeon w5-2465X</v>
      </c>
      <c r="G4820" t="str">
        <f t="shared" si="603"/>
        <v>w5-2465X</v>
      </c>
      <c r="H4820" t="str">
        <f t="shared" si="596"/>
        <v>Intel Xeon w5-2465X</v>
      </c>
      <c r="I4820" t="s">
        <v>11717</v>
      </c>
      <c r="J4820" t="s">
        <v>10191</v>
      </c>
      <c r="K4820" t="s">
        <v>700</v>
      </c>
      <c r="L4820" t="s">
        <v>412</v>
      </c>
      <c r="M4820">
        <v>16</v>
      </c>
      <c r="N4820">
        <v>32</v>
      </c>
      <c r="O4820" t="s">
        <v>3055</v>
      </c>
      <c r="P4820" t="s">
        <v>1886</v>
      </c>
      <c r="Q4820" t="s">
        <v>11718</v>
      </c>
      <c r="R4820" t="str">
        <f>IF(COUNTIF(cpus!B:B, C4820)&gt;0, "found", "Missing")</f>
        <v>found</v>
      </c>
      <c r="S4820" t="str">
        <f>IF(COUNTIF(cpus!C:C, G4820)&gt;0, "found", "Missing")</f>
        <v>found</v>
      </c>
    </row>
    <row r="4821" spans="1:19" x14ac:dyDescent="0.25">
      <c r="A4821" t="str">
        <f t="shared" si="599"/>
        <v>missing</v>
      </c>
      <c r="B4821" t="str">
        <f t="shared" si="597"/>
        <v>missing</v>
      </c>
      <c r="C4821" t="str">
        <f t="shared" si="598"/>
        <v>Intel Xeon w5-2545</v>
      </c>
      <c r="D4821" t="str">
        <f t="shared" si="600"/>
        <v>Intel</v>
      </c>
      <c r="E4821" t="str">
        <f t="shared" si="601"/>
        <v>Xeon w5-2545</v>
      </c>
      <c r="F4821" t="str">
        <f t="shared" si="602"/>
        <v>Xeon w5-2545</v>
      </c>
      <c r="G4821" t="str">
        <f t="shared" si="603"/>
        <v>w5-2545</v>
      </c>
      <c r="H4821" t="str">
        <f t="shared" ref="H4821:H4884" si="604">IFERROR(LEFT(C4821, SEARCH(" @", C4821) - 1), C4821)</f>
        <v>Intel Xeon w5-2545</v>
      </c>
      <c r="I4821" t="s">
        <v>11719</v>
      </c>
      <c r="J4821" t="s">
        <v>10191</v>
      </c>
      <c r="K4821" t="s">
        <v>437</v>
      </c>
      <c r="L4821" t="s">
        <v>412</v>
      </c>
      <c r="M4821">
        <v>12</v>
      </c>
      <c r="N4821">
        <v>24</v>
      </c>
      <c r="O4821" t="s">
        <v>3212</v>
      </c>
      <c r="P4821" t="s">
        <v>2874</v>
      </c>
      <c r="Q4821" t="s">
        <v>11720</v>
      </c>
      <c r="R4821" t="str">
        <f>IF(COUNTIF(cpus!B:B, C4821)&gt;0, "found", "Missing")</f>
        <v>found</v>
      </c>
      <c r="S4821" t="str">
        <f>IF(COUNTIF(cpus!C:C, G4821)&gt;0, "found", "Missing")</f>
        <v>found</v>
      </c>
    </row>
    <row r="4822" spans="1:19" x14ac:dyDescent="0.25">
      <c r="A4822" t="str">
        <f t="shared" si="599"/>
        <v>missing</v>
      </c>
      <c r="B4822" t="str">
        <f t="shared" si="597"/>
        <v>missing</v>
      </c>
      <c r="C4822" t="str">
        <f t="shared" si="598"/>
        <v>Intel Xeon w5-2555X</v>
      </c>
      <c r="D4822" t="str">
        <f t="shared" si="600"/>
        <v>Intel</v>
      </c>
      <c r="E4822" t="str">
        <f t="shared" si="601"/>
        <v>Xeon w5-2555X</v>
      </c>
      <c r="F4822" t="str">
        <f t="shared" si="602"/>
        <v>Xeon w5-2555X</v>
      </c>
      <c r="G4822" t="str">
        <f t="shared" si="603"/>
        <v>w5-2555X</v>
      </c>
      <c r="H4822" t="str">
        <f t="shared" si="604"/>
        <v>Intel Xeon w5-2555X</v>
      </c>
      <c r="I4822" t="s">
        <v>11721</v>
      </c>
      <c r="J4822" t="s">
        <v>10191</v>
      </c>
      <c r="K4822" t="s">
        <v>507</v>
      </c>
      <c r="L4822" t="s">
        <v>463</v>
      </c>
      <c r="M4822">
        <v>14</v>
      </c>
      <c r="N4822">
        <v>28</v>
      </c>
      <c r="O4822" t="s">
        <v>3212</v>
      </c>
      <c r="P4822" t="s">
        <v>2874</v>
      </c>
      <c r="Q4822" t="s">
        <v>11722</v>
      </c>
      <c r="R4822" t="str">
        <f>IF(COUNTIF(cpus!B:B, C4822)&gt;0, "found", "Missing")</f>
        <v>found</v>
      </c>
      <c r="S4822" t="str">
        <f>IF(COUNTIF(cpus!C:C, G4822)&gt;0, "found", "Missing")</f>
        <v>found</v>
      </c>
    </row>
    <row r="4823" spans="1:19" x14ac:dyDescent="0.25">
      <c r="A4823" t="str">
        <f t="shared" si="599"/>
        <v>missing</v>
      </c>
      <c r="B4823" t="str">
        <f t="shared" si="597"/>
        <v>missing</v>
      </c>
      <c r="C4823" t="str">
        <f t="shared" si="598"/>
        <v>Intel Xeon w5-2565X</v>
      </c>
      <c r="D4823" t="str">
        <f t="shared" si="600"/>
        <v>Intel</v>
      </c>
      <c r="E4823" t="str">
        <f t="shared" si="601"/>
        <v>Xeon w5-2565X</v>
      </c>
      <c r="F4823" t="str">
        <f t="shared" si="602"/>
        <v>Xeon w5-2565X</v>
      </c>
      <c r="G4823" t="str">
        <f t="shared" si="603"/>
        <v>w5-2565X</v>
      </c>
      <c r="H4823" t="str">
        <f t="shared" si="604"/>
        <v>Intel Xeon w5-2565X</v>
      </c>
      <c r="I4823" t="s">
        <v>11723</v>
      </c>
      <c r="J4823" t="s">
        <v>10191</v>
      </c>
      <c r="K4823" t="s">
        <v>469</v>
      </c>
      <c r="L4823" t="s">
        <v>463</v>
      </c>
      <c r="M4823">
        <v>18</v>
      </c>
      <c r="N4823">
        <v>36</v>
      </c>
      <c r="O4823" t="s">
        <v>3043</v>
      </c>
      <c r="P4823" t="s">
        <v>2874</v>
      </c>
      <c r="Q4823" t="s">
        <v>11724</v>
      </c>
      <c r="R4823" t="str">
        <f>IF(COUNTIF(cpus!B:B, C4823)&gt;0, "found", "Missing")</f>
        <v>found</v>
      </c>
      <c r="S4823" t="str">
        <f>IF(COUNTIF(cpus!C:C, G4823)&gt;0, "found", "Missing")</f>
        <v>found</v>
      </c>
    </row>
    <row r="4824" spans="1:19" x14ac:dyDescent="0.25">
      <c r="A4824" t="str">
        <f t="shared" si="599"/>
        <v>missing</v>
      </c>
      <c r="B4824" t="str">
        <f t="shared" si="597"/>
        <v>missing</v>
      </c>
      <c r="C4824" t="str">
        <f t="shared" si="598"/>
        <v>Intel Xeon w5-3423</v>
      </c>
      <c r="D4824" t="str">
        <f t="shared" si="600"/>
        <v>Intel</v>
      </c>
      <c r="E4824" t="str">
        <f t="shared" si="601"/>
        <v>Xeon w5-3423</v>
      </c>
      <c r="F4824" t="str">
        <f t="shared" si="602"/>
        <v>Xeon w5-3423</v>
      </c>
      <c r="G4824" t="str">
        <f t="shared" si="603"/>
        <v>w5-3423</v>
      </c>
      <c r="H4824" t="str">
        <f t="shared" si="604"/>
        <v>Intel Xeon w5-3423</v>
      </c>
      <c r="I4824" t="s">
        <v>11725</v>
      </c>
      <c r="J4824" t="s">
        <v>10191</v>
      </c>
      <c r="K4824" t="s">
        <v>469</v>
      </c>
      <c r="L4824" t="s">
        <v>443</v>
      </c>
      <c r="M4824">
        <v>12</v>
      </c>
      <c r="N4824">
        <v>24</v>
      </c>
      <c r="O4824" t="s">
        <v>10143</v>
      </c>
      <c r="P4824" t="s">
        <v>2796</v>
      </c>
      <c r="Q4824" t="s">
        <v>11726</v>
      </c>
      <c r="R4824" t="str">
        <f>IF(COUNTIF(cpus!B:B, C4824)&gt;0, "found", "Missing")</f>
        <v>found</v>
      </c>
      <c r="S4824" t="str">
        <f>IF(COUNTIF(cpus!C:C, G4824)&gt;0, "found", "Missing")</f>
        <v>found</v>
      </c>
    </row>
    <row r="4825" spans="1:19" x14ac:dyDescent="0.25">
      <c r="A4825" t="str">
        <f t="shared" si="599"/>
        <v>missing</v>
      </c>
      <c r="B4825" t="str">
        <f t="shared" si="597"/>
        <v>missing</v>
      </c>
      <c r="C4825" t="str">
        <f t="shared" si="598"/>
        <v>Intel Xeon w5-3425</v>
      </c>
      <c r="D4825" t="str">
        <f t="shared" si="600"/>
        <v>Intel</v>
      </c>
      <c r="E4825" t="str">
        <f t="shared" si="601"/>
        <v>Xeon w5-3425</v>
      </c>
      <c r="F4825" t="str">
        <f t="shared" si="602"/>
        <v>Xeon w5-3425</v>
      </c>
      <c r="G4825" t="str">
        <f t="shared" si="603"/>
        <v>w5-3425</v>
      </c>
      <c r="H4825" t="str">
        <f t="shared" si="604"/>
        <v>Intel Xeon w5-3425</v>
      </c>
      <c r="I4825" t="s">
        <v>11727</v>
      </c>
      <c r="J4825" t="s">
        <v>10191</v>
      </c>
      <c r="K4825" t="s">
        <v>469</v>
      </c>
      <c r="L4825" t="s">
        <v>443</v>
      </c>
      <c r="M4825">
        <v>12</v>
      </c>
      <c r="N4825">
        <v>24</v>
      </c>
      <c r="O4825" t="s">
        <v>10143</v>
      </c>
      <c r="P4825" t="s">
        <v>1892</v>
      </c>
      <c r="Q4825" t="s">
        <v>11728</v>
      </c>
      <c r="R4825" t="str">
        <f>IF(COUNTIF(cpus!B:B, C4825)&gt;0, "found", "Missing")</f>
        <v>found</v>
      </c>
      <c r="S4825" t="str">
        <f>IF(COUNTIF(cpus!C:C, G4825)&gt;0, "found", "Missing")</f>
        <v>found</v>
      </c>
    </row>
    <row r="4826" spans="1:19" x14ac:dyDescent="0.25">
      <c r="A4826" t="str">
        <f t="shared" si="599"/>
        <v>missing</v>
      </c>
      <c r="B4826" t="str">
        <f t="shared" ref="B4826:B4876" si="605">IF(COUNTIF(C4826,"*[Dual CPU]*"),"found","missing")</f>
        <v>missing</v>
      </c>
      <c r="C4826" t="str">
        <f t="shared" si="598"/>
        <v>Intel Xeon w5-3433</v>
      </c>
      <c r="D4826" t="str">
        <f t="shared" si="600"/>
        <v>Intel</v>
      </c>
      <c r="E4826" t="str">
        <f t="shared" si="601"/>
        <v>Xeon w5-3433</v>
      </c>
      <c r="F4826" t="str">
        <f t="shared" si="602"/>
        <v>Xeon w5-3433</v>
      </c>
      <c r="G4826" t="str">
        <f t="shared" si="603"/>
        <v>w5-3433</v>
      </c>
      <c r="H4826" t="str">
        <f t="shared" si="604"/>
        <v>Intel Xeon w5-3433</v>
      </c>
      <c r="I4826" t="s">
        <v>11729</v>
      </c>
      <c r="J4826" t="s">
        <v>10191</v>
      </c>
      <c r="K4826" t="s">
        <v>1881</v>
      </c>
      <c r="L4826" t="s">
        <v>418</v>
      </c>
      <c r="M4826">
        <v>16</v>
      </c>
      <c r="N4826">
        <v>32</v>
      </c>
      <c r="O4826" t="s">
        <v>937</v>
      </c>
      <c r="P4826" t="s">
        <v>2048</v>
      </c>
      <c r="Q4826" t="s">
        <v>11730</v>
      </c>
      <c r="R4826" t="str">
        <f>IF(COUNTIF(cpus!B:B, C4826)&gt;0, "found", "Missing")</f>
        <v>found</v>
      </c>
      <c r="S4826" t="str">
        <f>IF(COUNTIF(cpus!C:C, G4826)&gt;0, "found", "Missing")</f>
        <v>found</v>
      </c>
    </row>
    <row r="4827" spans="1:19" x14ac:dyDescent="0.25">
      <c r="A4827" t="str">
        <f t="shared" si="599"/>
        <v>missing</v>
      </c>
      <c r="B4827" t="str">
        <f t="shared" si="605"/>
        <v>missing</v>
      </c>
      <c r="C4827" t="str">
        <f t="shared" si="598"/>
        <v>Intel Xeon w5-3435X</v>
      </c>
      <c r="D4827" t="str">
        <f t="shared" si="600"/>
        <v>Intel</v>
      </c>
      <c r="E4827" t="str">
        <f t="shared" si="601"/>
        <v>Xeon w5-3435X</v>
      </c>
      <c r="F4827" t="str">
        <f t="shared" si="602"/>
        <v>Xeon w5-3435X</v>
      </c>
      <c r="G4827" t="str">
        <f t="shared" si="603"/>
        <v>w5-3435X</v>
      </c>
      <c r="H4827" t="str">
        <f t="shared" si="604"/>
        <v>Intel Xeon w5-3435X</v>
      </c>
      <c r="I4827" t="s">
        <v>11731</v>
      </c>
      <c r="J4827" t="s">
        <v>10191</v>
      </c>
      <c r="K4827" t="s">
        <v>700</v>
      </c>
      <c r="L4827" t="s">
        <v>412</v>
      </c>
      <c r="M4827">
        <v>16</v>
      </c>
      <c r="N4827">
        <v>32</v>
      </c>
      <c r="O4827" t="s">
        <v>11732</v>
      </c>
      <c r="P4827" t="s">
        <v>1886</v>
      </c>
      <c r="Q4827" t="s">
        <v>11733</v>
      </c>
      <c r="R4827" t="str">
        <f>IF(COUNTIF(cpus!B:B, C4827)&gt;0, "found", "Missing")</f>
        <v>found</v>
      </c>
      <c r="S4827" t="str">
        <f>IF(COUNTIF(cpus!C:C, G4827)&gt;0, "found", "Missing")</f>
        <v>found</v>
      </c>
    </row>
    <row r="4828" spans="1:19" x14ac:dyDescent="0.25">
      <c r="A4828" t="str">
        <f t="shared" si="599"/>
        <v>missing</v>
      </c>
      <c r="B4828" t="str">
        <f t="shared" si="605"/>
        <v>missing</v>
      </c>
      <c r="C4828" t="str">
        <f t="shared" si="598"/>
        <v>Intel Xeon w5-3525</v>
      </c>
      <c r="D4828" t="str">
        <f t="shared" si="600"/>
        <v>Intel</v>
      </c>
      <c r="E4828" t="str">
        <f t="shared" si="601"/>
        <v>Xeon w5-3525</v>
      </c>
      <c r="F4828" t="str">
        <f t="shared" si="602"/>
        <v>Xeon w5-3525</v>
      </c>
      <c r="G4828" t="str">
        <f t="shared" si="603"/>
        <v>w5-3525</v>
      </c>
      <c r="H4828" t="str">
        <f t="shared" si="604"/>
        <v>Intel Xeon w5-3525</v>
      </c>
      <c r="I4828" t="s">
        <v>11734</v>
      </c>
      <c r="J4828" t="s">
        <v>10191</v>
      </c>
      <c r="K4828" t="s">
        <v>469</v>
      </c>
      <c r="L4828" t="s">
        <v>463</v>
      </c>
      <c r="M4828">
        <v>16</v>
      </c>
      <c r="N4828">
        <v>32</v>
      </c>
      <c r="O4828" t="s">
        <v>3227</v>
      </c>
      <c r="P4828" t="s">
        <v>1897</v>
      </c>
      <c r="Q4828" t="s">
        <v>11735</v>
      </c>
      <c r="R4828" t="str">
        <f>IF(COUNTIF(cpus!B:B, C4828)&gt;0, "found", "Missing")</f>
        <v>found</v>
      </c>
      <c r="S4828" t="str">
        <f>IF(COUNTIF(cpus!C:C, G4828)&gt;0, "found", "Missing")</f>
        <v>found</v>
      </c>
    </row>
    <row r="4829" spans="1:19" x14ac:dyDescent="0.25">
      <c r="A4829" t="str">
        <f t="shared" si="599"/>
        <v>missing</v>
      </c>
      <c r="B4829" t="str">
        <f t="shared" si="605"/>
        <v>missing</v>
      </c>
      <c r="C4829" t="str">
        <f t="shared" si="598"/>
        <v>Intel Xeon w5-3535X</v>
      </c>
      <c r="D4829" t="str">
        <f t="shared" si="600"/>
        <v>Intel</v>
      </c>
      <c r="E4829" t="str">
        <f t="shared" si="601"/>
        <v>Xeon w5-3535X</v>
      </c>
      <c r="F4829" t="str">
        <f t="shared" si="602"/>
        <v>Xeon w5-3535X</v>
      </c>
      <c r="G4829" t="str">
        <f t="shared" si="603"/>
        <v>w5-3535X</v>
      </c>
      <c r="H4829" t="str">
        <f t="shared" si="604"/>
        <v>Intel Xeon w5-3535X</v>
      </c>
      <c r="I4829" t="s">
        <v>11736</v>
      </c>
      <c r="J4829" t="s">
        <v>10191</v>
      </c>
      <c r="K4829" t="s">
        <v>473</v>
      </c>
      <c r="L4829" t="s">
        <v>463</v>
      </c>
      <c r="M4829">
        <v>20</v>
      </c>
      <c r="N4829">
        <v>40</v>
      </c>
      <c r="O4829" t="s">
        <v>3234</v>
      </c>
      <c r="P4829" t="s">
        <v>1897</v>
      </c>
      <c r="Q4829" t="s">
        <v>11737</v>
      </c>
      <c r="R4829" t="str">
        <f>IF(COUNTIF(cpus!B:B, C4829)&gt;0, "found", "Missing")</f>
        <v>found</v>
      </c>
      <c r="S4829" t="str">
        <f>IF(COUNTIF(cpus!C:C, G4829)&gt;0, "found", "Missing")</f>
        <v>found</v>
      </c>
    </row>
    <row r="4830" spans="1:19" x14ac:dyDescent="0.25">
      <c r="A4830" t="str">
        <f t="shared" si="599"/>
        <v>missing</v>
      </c>
      <c r="B4830" t="str">
        <f t="shared" si="605"/>
        <v>missing</v>
      </c>
      <c r="C4830" t="str">
        <f t="shared" si="598"/>
        <v>Intel Xeon W5580 @ 3.20GHz</v>
      </c>
      <c r="D4830" t="str">
        <f t="shared" si="600"/>
        <v>Intel</v>
      </c>
      <c r="E4830" t="str">
        <f t="shared" si="601"/>
        <v>Xeon W5580</v>
      </c>
      <c r="F4830" t="str">
        <f t="shared" si="602"/>
        <v>Xeon W5580</v>
      </c>
      <c r="G4830" t="str">
        <f t="shared" si="603"/>
        <v>W5580</v>
      </c>
      <c r="H4830" t="str">
        <f t="shared" si="604"/>
        <v>Intel Xeon W5580</v>
      </c>
      <c r="I4830" t="s">
        <v>11738</v>
      </c>
      <c r="J4830" t="s">
        <v>8747</v>
      </c>
      <c r="K4830" t="s">
        <v>469</v>
      </c>
      <c r="L4830" t="s">
        <v>437</v>
      </c>
      <c r="M4830">
        <v>4</v>
      </c>
      <c r="N4830">
        <v>8</v>
      </c>
      <c r="O4830" t="s">
        <v>723</v>
      </c>
      <c r="P4830" t="s">
        <v>1870</v>
      </c>
      <c r="Q4830" t="s">
        <v>11739</v>
      </c>
      <c r="R4830" t="str">
        <f>IF(COUNTIF(cpus!B:B, C4830)&gt;0, "found", "Missing")</f>
        <v>found</v>
      </c>
      <c r="S4830" t="str">
        <f>IF(COUNTIF(cpus!C:C, G4830)&gt;0, "found", "Missing")</f>
        <v>found</v>
      </c>
    </row>
    <row r="4831" spans="1:19" x14ac:dyDescent="0.25">
      <c r="A4831" t="str">
        <f t="shared" si="599"/>
        <v>missing</v>
      </c>
      <c r="B4831" t="str">
        <f t="shared" si="605"/>
        <v>missing</v>
      </c>
      <c r="C4831" t="str">
        <f t="shared" si="598"/>
        <v>Intel Xeon W5590 @ 3.33GHz</v>
      </c>
      <c r="D4831" t="str">
        <f t="shared" si="600"/>
        <v>Intel</v>
      </c>
      <c r="E4831" t="str">
        <f t="shared" si="601"/>
        <v>Xeon W5590</v>
      </c>
      <c r="F4831" t="str">
        <f t="shared" si="602"/>
        <v>Xeon W5590</v>
      </c>
      <c r="G4831" t="str">
        <f t="shared" si="603"/>
        <v>W5590</v>
      </c>
      <c r="H4831" t="str">
        <f t="shared" si="604"/>
        <v>Intel Xeon W5590</v>
      </c>
      <c r="I4831" t="s">
        <v>11740</v>
      </c>
      <c r="J4831" t="s">
        <v>8747</v>
      </c>
      <c r="K4831" t="s">
        <v>507</v>
      </c>
      <c r="L4831" t="s">
        <v>426</v>
      </c>
      <c r="M4831">
        <v>4</v>
      </c>
      <c r="N4831">
        <v>8</v>
      </c>
      <c r="O4831" t="s">
        <v>723</v>
      </c>
      <c r="P4831" t="s">
        <v>2307</v>
      </c>
      <c r="Q4831" t="s">
        <v>11741</v>
      </c>
      <c r="R4831" t="str">
        <f>IF(COUNTIF(cpus!B:B, C4831)&gt;0, "found", "Missing")</f>
        <v>found</v>
      </c>
      <c r="S4831" t="str">
        <f>IF(COUNTIF(cpus!C:C, G4831)&gt;0, "found", "Missing")</f>
        <v>found</v>
      </c>
    </row>
    <row r="4832" spans="1:19" x14ac:dyDescent="0.25">
      <c r="A4832" t="str">
        <f t="shared" si="599"/>
        <v>missing</v>
      </c>
      <c r="B4832" t="str">
        <f t="shared" si="605"/>
        <v>missing</v>
      </c>
      <c r="C4832" t="str">
        <f t="shared" si="598"/>
        <v>Intel Xeon w7-2475X</v>
      </c>
      <c r="D4832" t="str">
        <f t="shared" si="600"/>
        <v>Intel</v>
      </c>
      <c r="E4832" t="str">
        <f t="shared" si="601"/>
        <v>Xeon w7-2475X</v>
      </c>
      <c r="F4832" t="str">
        <f t="shared" si="602"/>
        <v>Xeon w7-2475X</v>
      </c>
      <c r="G4832" t="str">
        <f t="shared" si="603"/>
        <v>w7-2475X</v>
      </c>
      <c r="H4832" t="str">
        <f t="shared" si="604"/>
        <v>Intel Xeon w7-2475X</v>
      </c>
      <c r="I4832" t="s">
        <v>11742</v>
      </c>
      <c r="J4832" t="s">
        <v>10191</v>
      </c>
      <c r="K4832" t="s">
        <v>581</v>
      </c>
      <c r="L4832" t="s">
        <v>463</v>
      </c>
      <c r="M4832">
        <v>20</v>
      </c>
      <c r="N4832">
        <v>40</v>
      </c>
      <c r="O4832" t="s">
        <v>3064</v>
      </c>
      <c r="P4832" t="s">
        <v>1892</v>
      </c>
      <c r="Q4832" t="s">
        <v>11743</v>
      </c>
      <c r="R4832" t="str">
        <f>IF(COUNTIF(cpus!B:B, C4832)&gt;0, "found", "Missing")</f>
        <v>found</v>
      </c>
      <c r="S4832" t="str">
        <f>IF(COUNTIF(cpus!C:C, G4832)&gt;0, "found", "Missing")</f>
        <v>found</v>
      </c>
    </row>
    <row r="4833" spans="1:19" x14ac:dyDescent="0.25">
      <c r="A4833" t="str">
        <f t="shared" si="599"/>
        <v>missing</v>
      </c>
      <c r="B4833" t="str">
        <f t="shared" si="605"/>
        <v>missing</v>
      </c>
      <c r="C4833" t="str">
        <f t="shared" si="598"/>
        <v>Intel Xeon w7-2495X</v>
      </c>
      <c r="D4833" t="str">
        <f t="shared" si="600"/>
        <v>Intel</v>
      </c>
      <c r="E4833" t="str">
        <f t="shared" si="601"/>
        <v>Xeon w7-2495X</v>
      </c>
      <c r="F4833" t="str">
        <f t="shared" si="602"/>
        <v>Xeon w7-2495X</v>
      </c>
      <c r="G4833" t="str">
        <f t="shared" si="603"/>
        <v>w7-2495X</v>
      </c>
      <c r="H4833" t="str">
        <f t="shared" si="604"/>
        <v>Intel Xeon w7-2495X</v>
      </c>
      <c r="I4833" t="s">
        <v>11744</v>
      </c>
      <c r="J4833" t="s">
        <v>10191</v>
      </c>
      <c r="K4833" t="s">
        <v>457</v>
      </c>
      <c r="L4833" t="s">
        <v>463</v>
      </c>
      <c r="M4833">
        <v>24</v>
      </c>
      <c r="N4833">
        <v>48</v>
      </c>
      <c r="O4833" t="s">
        <v>3064</v>
      </c>
      <c r="P4833" t="s">
        <v>1886</v>
      </c>
      <c r="Q4833" t="s">
        <v>11745</v>
      </c>
      <c r="R4833" t="str">
        <f>IF(COUNTIF(cpus!B:B, C4833)&gt;0, "found", "Missing")</f>
        <v>found</v>
      </c>
      <c r="S4833" t="str">
        <f>IF(COUNTIF(cpus!C:C, G4833)&gt;0, "found", "Missing")</f>
        <v>found</v>
      </c>
    </row>
    <row r="4834" spans="1:19" x14ac:dyDescent="0.25">
      <c r="A4834" t="str">
        <f t="shared" si="599"/>
        <v>missing</v>
      </c>
      <c r="B4834" t="str">
        <f t="shared" si="605"/>
        <v>missing</v>
      </c>
      <c r="C4834" t="str">
        <f>SUBSTITUTE(SUBSTITUTE(SUBSTITUTE(SUBSTITUTE(SUBSTITUTE(I4834," Dual Core","")," Quad Core","")," Quad-Core","")," Dual-Core","")," APU","")</f>
        <v>Intel Xeon w7-2575X</v>
      </c>
      <c r="D4834" t="str">
        <f t="shared" si="600"/>
        <v>Intel</v>
      </c>
      <c r="E4834" t="str">
        <f t="shared" si="601"/>
        <v>Xeon w7-2575X</v>
      </c>
      <c r="F4834" t="str">
        <f t="shared" si="602"/>
        <v>Xeon w7-2575X</v>
      </c>
      <c r="G4834" t="str">
        <f t="shared" si="603"/>
        <v>w7-2575X</v>
      </c>
      <c r="H4834" t="str">
        <f t="shared" si="604"/>
        <v>Intel Xeon w7-2575X</v>
      </c>
      <c r="I4834" t="s">
        <v>11746</v>
      </c>
      <c r="J4834" t="s">
        <v>10191</v>
      </c>
      <c r="K4834" t="s">
        <v>2017</v>
      </c>
      <c r="L4834" t="s">
        <v>463</v>
      </c>
      <c r="M4834">
        <v>22</v>
      </c>
      <c r="N4834">
        <v>44</v>
      </c>
      <c r="O4834" t="s">
        <v>752</v>
      </c>
      <c r="P4834" t="s">
        <v>2874</v>
      </c>
      <c r="Q4834" t="s">
        <v>11747</v>
      </c>
      <c r="R4834" t="str">
        <f>IF(COUNTIF(cpus!B:B, C4834)&gt;0, "found", "Missing")</f>
        <v>found</v>
      </c>
      <c r="S4834" t="str">
        <f>IF(COUNTIF(cpus!C:C, G4834)&gt;0, "found", "Missing")</f>
        <v>found</v>
      </c>
    </row>
    <row r="4835" spans="1:19" x14ac:dyDescent="0.25">
      <c r="A4835" t="str">
        <f t="shared" ref="A4835:A4895" si="606">IF(COUNTIF(C4835,"*Quad CPU]*"),"found","missing")</f>
        <v>missing</v>
      </c>
      <c r="B4835" t="str">
        <f t="shared" si="605"/>
        <v>missing</v>
      </c>
      <c r="C4835" t="str">
        <f>SUBSTITUTE(SUBSTITUTE(SUBSTITUTE(SUBSTITUTE(SUBSTITUTE(I4835," Dual Core","")," Quad Core","")," Quad-Core","")," Dual-Core","")," APU","")</f>
        <v>Intel Xeon w7-2595X</v>
      </c>
      <c r="D4835" t="str">
        <f t="shared" si="600"/>
        <v>Intel</v>
      </c>
      <c r="E4835" t="str">
        <f t="shared" si="601"/>
        <v>Xeon w7-2595X</v>
      </c>
      <c r="F4835" t="str">
        <f t="shared" si="602"/>
        <v>Xeon w7-2595X</v>
      </c>
      <c r="G4835" t="str">
        <f t="shared" si="603"/>
        <v>w7-2595X</v>
      </c>
      <c r="H4835" t="str">
        <f t="shared" si="604"/>
        <v>Intel Xeon w7-2595X</v>
      </c>
      <c r="I4835" t="s">
        <v>11748</v>
      </c>
      <c r="J4835" t="s">
        <v>10191</v>
      </c>
      <c r="K4835" t="s">
        <v>627</v>
      </c>
      <c r="L4835" t="s">
        <v>463</v>
      </c>
      <c r="M4835">
        <v>26</v>
      </c>
      <c r="N4835">
        <v>52</v>
      </c>
      <c r="O4835" t="s">
        <v>752</v>
      </c>
      <c r="P4835" t="s">
        <v>1897</v>
      </c>
      <c r="Q4835" t="s">
        <v>11749</v>
      </c>
      <c r="R4835" t="str">
        <f>IF(COUNTIF(cpus!B:B, C4835)&gt;0, "found", "Missing")</f>
        <v>found</v>
      </c>
      <c r="S4835" t="str">
        <f>IF(COUNTIF(cpus!C:C, G4835)&gt;0, "found", "Missing")</f>
        <v>found</v>
      </c>
    </row>
    <row r="4836" spans="1:19" x14ac:dyDescent="0.25">
      <c r="A4836" t="str">
        <f t="shared" si="606"/>
        <v>missing</v>
      </c>
      <c r="B4836" t="str">
        <f t="shared" si="605"/>
        <v>missing</v>
      </c>
      <c r="C4836" t="str">
        <f>SUBSTITUTE(SUBSTITUTE(SUBSTITUTE(SUBSTITUTE(SUBSTITUTE(I4836," Dual Core","")," Quad Core","")," Quad-Core","")," Dual-Core","")," APU","")</f>
        <v>Intel Xeon w7-3445</v>
      </c>
      <c r="D4836" t="str">
        <f t="shared" si="600"/>
        <v>Intel</v>
      </c>
      <c r="E4836" t="str">
        <f t="shared" si="601"/>
        <v>Xeon w7-3445</v>
      </c>
      <c r="F4836" t="str">
        <f t="shared" si="602"/>
        <v>Xeon w7-3445</v>
      </c>
      <c r="G4836" t="str">
        <f t="shared" si="603"/>
        <v>w7-3445</v>
      </c>
      <c r="H4836" t="str">
        <f t="shared" si="604"/>
        <v>Intel Xeon w7-3445</v>
      </c>
      <c r="I4836" t="s">
        <v>11750</v>
      </c>
      <c r="J4836" t="s">
        <v>10191</v>
      </c>
      <c r="K4836" t="s">
        <v>581</v>
      </c>
      <c r="L4836" t="s">
        <v>463</v>
      </c>
      <c r="M4836">
        <v>20</v>
      </c>
      <c r="N4836">
        <v>40</v>
      </c>
      <c r="O4836" t="s">
        <v>10143</v>
      </c>
      <c r="P4836" t="s">
        <v>1892</v>
      </c>
      <c r="Q4836" t="s">
        <v>11751</v>
      </c>
      <c r="R4836" t="str">
        <f>IF(COUNTIF(cpus!B:B, C4836)&gt;0, "found", "Missing")</f>
        <v>found</v>
      </c>
      <c r="S4836" t="str">
        <f>IF(COUNTIF(cpus!C:C, G4836)&gt;0, "found", "Missing")</f>
        <v>found</v>
      </c>
    </row>
    <row r="4837" spans="1:19" x14ac:dyDescent="0.25">
      <c r="A4837" t="str">
        <f t="shared" si="606"/>
        <v>missing</v>
      </c>
      <c r="B4837" t="str">
        <f t="shared" si="605"/>
        <v>missing</v>
      </c>
      <c r="C4837" t="str">
        <f>SUBSTITUTE(SUBSTITUTE(SUBSTITUTE(SUBSTITUTE(SUBSTITUTE(I4837," Dual Core","")," Quad Core","")," Quad-Core","")," Dual-Core","")," APU","")</f>
        <v>Intel Xeon w7-3455</v>
      </c>
      <c r="D4837" t="str">
        <f t="shared" si="600"/>
        <v>Intel</v>
      </c>
      <c r="E4837" t="str">
        <f t="shared" si="601"/>
        <v>Xeon w7-3455</v>
      </c>
      <c r="F4837" t="str">
        <f t="shared" si="602"/>
        <v>Xeon w7-3455</v>
      </c>
      <c r="G4837" t="str">
        <f t="shared" si="603"/>
        <v>w7-3455</v>
      </c>
      <c r="H4837" t="str">
        <f t="shared" si="604"/>
        <v>Intel Xeon w7-3455</v>
      </c>
      <c r="I4837" t="s">
        <v>11752</v>
      </c>
      <c r="J4837" t="s">
        <v>10191</v>
      </c>
      <c r="K4837" t="s">
        <v>457</v>
      </c>
      <c r="L4837" t="s">
        <v>463</v>
      </c>
      <c r="M4837">
        <v>24</v>
      </c>
      <c r="N4837">
        <v>48</v>
      </c>
      <c r="O4837" t="s">
        <v>10143</v>
      </c>
      <c r="P4837" t="s">
        <v>2048</v>
      </c>
      <c r="Q4837" t="s">
        <v>11753</v>
      </c>
      <c r="R4837" t="str">
        <f>IF(COUNTIF(cpus!B:B, C4837)&gt;0, "found", "Missing")</f>
        <v>found</v>
      </c>
      <c r="S4837" t="str">
        <f>IF(COUNTIF(cpus!C:C, G4837)&gt;0, "found", "Missing")</f>
        <v>found</v>
      </c>
    </row>
    <row r="4838" spans="1:19" x14ac:dyDescent="0.25">
      <c r="A4838" t="str">
        <f t="shared" si="606"/>
        <v>missing</v>
      </c>
      <c r="B4838" t="str">
        <f t="shared" si="605"/>
        <v>missing</v>
      </c>
      <c r="C4838" t="str">
        <f>SUBSTITUTE(SUBSTITUTE(SUBSTITUTE(SUBSTITUTE(SUBSTITUTE(I4838," Dual Core","")," Quad Core","")," Quad-Core","")," Dual-Core","")," APU","")</f>
        <v>Intel Xeon w7-3465X</v>
      </c>
      <c r="D4838" t="str">
        <f t="shared" si="600"/>
        <v>Intel</v>
      </c>
      <c r="E4838" t="str">
        <f t="shared" si="601"/>
        <v>Xeon w7-3465X</v>
      </c>
      <c r="F4838" t="str">
        <f t="shared" si="602"/>
        <v>Xeon w7-3465X</v>
      </c>
      <c r="G4838" t="str">
        <f t="shared" si="603"/>
        <v>w7-3465X</v>
      </c>
      <c r="H4838" t="str">
        <f t="shared" si="604"/>
        <v>Intel Xeon w7-3465X</v>
      </c>
      <c r="I4838" t="s">
        <v>11754</v>
      </c>
      <c r="J4838" t="s">
        <v>10191</v>
      </c>
      <c r="K4838" t="s">
        <v>457</v>
      </c>
      <c r="L4838" t="s">
        <v>463</v>
      </c>
      <c r="M4838">
        <v>28</v>
      </c>
      <c r="N4838">
        <v>56</v>
      </c>
      <c r="O4838" t="s">
        <v>3234</v>
      </c>
      <c r="P4838" t="s">
        <v>1886</v>
      </c>
      <c r="Q4838" t="s">
        <v>11755</v>
      </c>
      <c r="R4838" t="str">
        <f>IF(COUNTIF(cpus!B:B, C4838)&gt;0, "found", "Missing")</f>
        <v>found</v>
      </c>
      <c r="S4838" t="str">
        <f>IF(COUNTIF(cpus!C:C, G4838)&gt;0, "found", "Missing")</f>
        <v>found</v>
      </c>
    </row>
    <row r="4839" spans="1:19" x14ac:dyDescent="0.25">
      <c r="A4839" t="str">
        <f t="shared" si="606"/>
        <v>missing</v>
      </c>
      <c r="B4839" t="str">
        <f t="shared" si="605"/>
        <v>missing</v>
      </c>
      <c r="C4839" t="str">
        <f>SUBSTITUTE(SUBSTITUTE(SUBSTITUTE(SUBSTITUTE(SUBSTITUTE(I4839," Dual Core","")," Quad Core","")," Quad-Core","")," Dual-Core","")," APU","")</f>
        <v>Intel Xeon w7-3545</v>
      </c>
      <c r="D4839" t="str">
        <f t="shared" si="600"/>
        <v>Intel</v>
      </c>
      <c r="E4839" t="str">
        <f t="shared" si="601"/>
        <v>Xeon w7-3545</v>
      </c>
      <c r="F4839" t="str">
        <f t="shared" si="602"/>
        <v>Xeon w7-3545</v>
      </c>
      <c r="G4839" t="str">
        <f t="shared" si="603"/>
        <v>w7-3545</v>
      </c>
      <c r="H4839" t="str">
        <f t="shared" si="604"/>
        <v>Intel Xeon w7-3545</v>
      </c>
      <c r="I4839" t="s">
        <v>11756</v>
      </c>
      <c r="J4839" t="s">
        <v>10191</v>
      </c>
      <c r="K4839" t="s">
        <v>758</v>
      </c>
      <c r="L4839" t="s">
        <v>463</v>
      </c>
      <c r="M4839">
        <v>24</v>
      </c>
      <c r="N4839">
        <v>48</v>
      </c>
      <c r="O4839" t="s">
        <v>11757</v>
      </c>
      <c r="P4839" t="s">
        <v>2977</v>
      </c>
      <c r="Q4839" t="s">
        <v>11758</v>
      </c>
      <c r="R4839" t="str">
        <f>IF(COUNTIF(cpus!B:B, C4839)&gt;0, "found", "Missing")</f>
        <v>found</v>
      </c>
      <c r="S4839" t="str">
        <f>IF(COUNTIF(cpus!C:C, G4839)&gt;0, "found", "Missing")</f>
        <v>found</v>
      </c>
    </row>
    <row r="4840" spans="1:19" x14ac:dyDescent="0.25">
      <c r="A4840" t="str">
        <f t="shared" si="606"/>
        <v>missing</v>
      </c>
      <c r="B4840" t="str">
        <f t="shared" si="605"/>
        <v>missing</v>
      </c>
      <c r="C4840" t="str">
        <f>SUBSTITUTE(SUBSTITUTE(SUBSTITUTE(SUBSTITUTE(SUBSTITUTE(I4840," Dual Core","")," Quad Core","")," Quad-Core","")," Dual-Core","")," APU","")</f>
        <v>Intel Xeon w7-3555</v>
      </c>
      <c r="D4840" t="str">
        <f t="shared" si="600"/>
        <v>Intel</v>
      </c>
      <c r="E4840" t="str">
        <f t="shared" si="601"/>
        <v>Xeon w7-3555</v>
      </c>
      <c r="F4840" t="str">
        <f t="shared" si="602"/>
        <v>Xeon w7-3555</v>
      </c>
      <c r="G4840" t="str">
        <f t="shared" si="603"/>
        <v>w7-3555</v>
      </c>
      <c r="H4840" t="str">
        <f t="shared" si="604"/>
        <v>Intel Xeon w7-3555</v>
      </c>
      <c r="I4840" t="s">
        <v>11759</v>
      </c>
      <c r="J4840" t="s">
        <v>10191</v>
      </c>
      <c r="K4840" t="s">
        <v>758</v>
      </c>
      <c r="L4840" t="s">
        <v>463</v>
      </c>
      <c r="M4840">
        <v>28</v>
      </c>
      <c r="N4840">
        <v>56</v>
      </c>
      <c r="O4840" t="s">
        <v>11760</v>
      </c>
      <c r="P4840" t="s">
        <v>1889</v>
      </c>
      <c r="Q4840" t="s">
        <v>11761</v>
      </c>
      <c r="R4840" t="str">
        <f>IF(COUNTIF(cpus!B:B, C4840)&gt;0, "found", "Missing")</f>
        <v>found</v>
      </c>
      <c r="S4840" t="str">
        <f>IF(COUNTIF(cpus!C:C, G4840)&gt;0, "found", "Missing")</f>
        <v>found</v>
      </c>
    </row>
    <row r="4841" spans="1:19" x14ac:dyDescent="0.25">
      <c r="A4841" t="str">
        <f t="shared" si="606"/>
        <v>missing</v>
      </c>
      <c r="B4841" t="str">
        <f t="shared" si="605"/>
        <v>missing</v>
      </c>
      <c r="C4841" t="str">
        <f>SUBSTITUTE(SUBSTITUTE(SUBSTITUTE(SUBSTITUTE(SUBSTITUTE(I4841," Dual Core","")," Quad Core","")," Quad-Core","")," Dual-Core","")," APU","")</f>
        <v>Intel Xeon w7-3565X</v>
      </c>
      <c r="D4841" t="str">
        <f t="shared" si="600"/>
        <v>Intel</v>
      </c>
      <c r="E4841" t="str">
        <f t="shared" si="601"/>
        <v>Xeon w7-3565X</v>
      </c>
      <c r="F4841" t="str">
        <f t="shared" si="602"/>
        <v>Xeon w7-3565X</v>
      </c>
      <c r="G4841" t="str">
        <f t="shared" si="603"/>
        <v>w7-3565X</v>
      </c>
      <c r="H4841" t="str">
        <f t="shared" si="604"/>
        <v>Intel Xeon w7-3565X</v>
      </c>
      <c r="I4841" t="s">
        <v>11762</v>
      </c>
      <c r="J4841" t="s">
        <v>10191</v>
      </c>
      <c r="K4841" t="s">
        <v>457</v>
      </c>
      <c r="L4841" t="s">
        <v>463</v>
      </c>
      <c r="M4841">
        <v>32</v>
      </c>
      <c r="N4841">
        <v>64</v>
      </c>
      <c r="O4841" t="s">
        <v>11763</v>
      </c>
      <c r="P4841" t="s">
        <v>2874</v>
      </c>
      <c r="Q4841" t="s">
        <v>11764</v>
      </c>
      <c r="R4841" t="str">
        <f>IF(COUNTIF(cpus!B:B, C4841)&gt;0, "found", "Missing")</f>
        <v>found</v>
      </c>
      <c r="S4841" t="str">
        <f>IF(COUNTIF(cpus!C:C, G4841)&gt;0, "found", "Missing")</f>
        <v>found</v>
      </c>
    </row>
    <row r="4842" spans="1:19" x14ac:dyDescent="0.25">
      <c r="A4842" t="str">
        <f t="shared" si="606"/>
        <v>missing</v>
      </c>
      <c r="B4842" t="str">
        <f t="shared" si="605"/>
        <v>missing</v>
      </c>
      <c r="C4842" t="str">
        <f>SUBSTITUTE(SUBSTITUTE(SUBSTITUTE(SUBSTITUTE(SUBSTITUTE(I4842," Dual Core","")," Quad Core","")," Quad-Core","")," Dual-Core","")," APU","")</f>
        <v>Intel Xeon w9-3475X</v>
      </c>
      <c r="D4842" t="str">
        <f t="shared" si="600"/>
        <v>Intel</v>
      </c>
      <c r="E4842" t="str">
        <f t="shared" si="601"/>
        <v>Xeon w9-3475X</v>
      </c>
      <c r="F4842" t="str">
        <f t="shared" si="602"/>
        <v>Xeon w9-3475X</v>
      </c>
      <c r="G4842" t="str">
        <f t="shared" si="603"/>
        <v>w9-3475X</v>
      </c>
      <c r="H4842" t="str">
        <f t="shared" si="604"/>
        <v>Intel Xeon w9-3475X</v>
      </c>
      <c r="I4842" t="s">
        <v>11765</v>
      </c>
      <c r="J4842" t="s">
        <v>10191</v>
      </c>
      <c r="K4842" t="s">
        <v>632</v>
      </c>
      <c r="L4842" t="s">
        <v>463</v>
      </c>
      <c r="M4842">
        <v>36</v>
      </c>
      <c r="N4842">
        <v>72</v>
      </c>
      <c r="O4842" t="s">
        <v>3234</v>
      </c>
      <c r="P4842" t="s">
        <v>1886</v>
      </c>
      <c r="Q4842" t="s">
        <v>11766</v>
      </c>
      <c r="R4842" t="str">
        <f>IF(COUNTIF(cpus!B:B, C4842)&gt;0, "found", "Missing")</f>
        <v>found</v>
      </c>
      <c r="S4842" t="str">
        <f>IF(COUNTIF(cpus!C:C, G4842)&gt;0, "found", "Missing")</f>
        <v>found</v>
      </c>
    </row>
    <row r="4843" spans="1:19" x14ac:dyDescent="0.25">
      <c r="A4843" t="str">
        <f t="shared" si="606"/>
        <v>missing</v>
      </c>
      <c r="B4843" t="str">
        <f t="shared" si="605"/>
        <v>missing</v>
      </c>
      <c r="C4843" t="str">
        <f>SUBSTITUTE(SUBSTITUTE(SUBSTITUTE(SUBSTITUTE(SUBSTITUTE(I4843," Dual Core","")," Quad Core","")," Quad-Core","")," Dual-Core","")," APU","")</f>
        <v>Intel Xeon w9-3495X</v>
      </c>
      <c r="D4843" t="str">
        <f t="shared" si="600"/>
        <v>Intel</v>
      </c>
      <c r="E4843" t="str">
        <f t="shared" si="601"/>
        <v>Xeon w9-3495X</v>
      </c>
      <c r="F4843" t="str">
        <f t="shared" si="602"/>
        <v>Xeon w9-3495X</v>
      </c>
      <c r="G4843" t="str">
        <f t="shared" si="603"/>
        <v>w9-3495X</v>
      </c>
      <c r="H4843" t="str">
        <f t="shared" si="604"/>
        <v>Intel Xeon w9-3495X</v>
      </c>
      <c r="I4843" t="s">
        <v>11767</v>
      </c>
      <c r="J4843" t="s">
        <v>10191</v>
      </c>
      <c r="K4843" t="s">
        <v>1309</v>
      </c>
      <c r="L4843" t="s">
        <v>463</v>
      </c>
      <c r="M4843">
        <v>56</v>
      </c>
      <c r="N4843">
        <v>112</v>
      </c>
      <c r="O4843" t="s">
        <v>4874</v>
      </c>
      <c r="P4843" t="s">
        <v>1886</v>
      </c>
      <c r="Q4843" t="s">
        <v>11768</v>
      </c>
      <c r="R4843" t="str">
        <f>IF(COUNTIF(cpus!B:B, C4843)&gt;0, "found", "Missing")</f>
        <v>found</v>
      </c>
      <c r="S4843" t="str">
        <f>IF(COUNTIF(cpus!C:C, G4843)&gt;0, "found", "Missing")</f>
        <v>found</v>
      </c>
    </row>
    <row r="4844" spans="1:19" x14ac:dyDescent="0.25">
      <c r="A4844" t="str">
        <f t="shared" si="606"/>
        <v>missing</v>
      </c>
      <c r="B4844" t="str">
        <f t="shared" si="605"/>
        <v>missing</v>
      </c>
      <c r="C4844" t="str">
        <f>SUBSTITUTE(SUBSTITUTE(SUBSTITUTE(SUBSTITUTE(SUBSTITUTE(I4844," Dual Core","")," Quad Core","")," Quad-Core","")," Dual-Core","")," APU","")</f>
        <v>Intel Xeon w9-3575X</v>
      </c>
      <c r="D4844" t="str">
        <f t="shared" si="600"/>
        <v>Intel</v>
      </c>
      <c r="E4844" t="str">
        <f t="shared" si="601"/>
        <v>Xeon w9-3575X</v>
      </c>
      <c r="F4844" t="str">
        <f t="shared" si="602"/>
        <v>Xeon w9-3575X</v>
      </c>
      <c r="G4844" t="str">
        <f t="shared" si="603"/>
        <v>w9-3575X</v>
      </c>
      <c r="H4844" t="str">
        <f t="shared" si="604"/>
        <v>Intel Xeon w9-3575X</v>
      </c>
      <c r="I4844" t="s">
        <v>11769</v>
      </c>
      <c r="J4844" t="s">
        <v>10191</v>
      </c>
      <c r="K4844" t="s">
        <v>632</v>
      </c>
      <c r="L4844" t="s">
        <v>463</v>
      </c>
      <c r="M4844">
        <v>44</v>
      </c>
      <c r="N4844">
        <v>88</v>
      </c>
      <c r="O4844" t="s">
        <v>3271</v>
      </c>
      <c r="P4844" t="s">
        <v>2874</v>
      </c>
      <c r="Q4844" t="s">
        <v>11770</v>
      </c>
      <c r="R4844" t="str">
        <f>IF(COUNTIF(cpus!B:B, C4844)&gt;0, "found", "Missing")</f>
        <v>found</v>
      </c>
      <c r="S4844" t="str">
        <f>IF(COUNTIF(cpus!C:C, G4844)&gt;0, "found", "Missing")</f>
        <v>found</v>
      </c>
    </row>
    <row r="4845" spans="1:19" x14ac:dyDescent="0.25">
      <c r="A4845" t="str">
        <f t="shared" si="606"/>
        <v>missing</v>
      </c>
      <c r="B4845" t="str">
        <f t="shared" si="605"/>
        <v>missing</v>
      </c>
      <c r="C4845" t="str">
        <f>SUBSTITUTE(SUBSTITUTE(SUBSTITUTE(SUBSTITUTE(SUBSTITUTE(I4845," Dual Core","")," Quad Core","")," Quad-Core","")," Dual-Core","")," APU","")</f>
        <v>Intel Xeon w9-3595X</v>
      </c>
      <c r="D4845" t="str">
        <f t="shared" si="600"/>
        <v>Intel</v>
      </c>
      <c r="E4845" t="str">
        <f t="shared" si="601"/>
        <v>Xeon w9-3595X</v>
      </c>
      <c r="F4845" t="str">
        <f t="shared" si="602"/>
        <v>Xeon w9-3595X</v>
      </c>
      <c r="G4845" t="str">
        <f t="shared" si="603"/>
        <v>w9-3595X</v>
      </c>
      <c r="H4845" t="str">
        <f t="shared" si="604"/>
        <v>Intel Xeon w9-3595X</v>
      </c>
      <c r="I4845" t="s">
        <v>11771</v>
      </c>
      <c r="J4845" t="s">
        <v>10191</v>
      </c>
      <c r="K4845" t="s">
        <v>1881</v>
      </c>
      <c r="L4845" t="s">
        <v>463</v>
      </c>
      <c r="M4845">
        <v>60</v>
      </c>
      <c r="N4845">
        <v>120</v>
      </c>
      <c r="O4845" t="s">
        <v>11467</v>
      </c>
      <c r="P4845" t="s">
        <v>2874</v>
      </c>
      <c r="Q4845" t="s">
        <v>11772</v>
      </c>
      <c r="R4845" t="str">
        <f>IF(COUNTIF(cpus!B:B, C4845)&gt;0, "found", "Missing")</f>
        <v>found</v>
      </c>
      <c r="S4845" t="str">
        <f>IF(COUNTIF(cpus!C:C, G4845)&gt;0, "found", "Missing")</f>
        <v>found</v>
      </c>
    </row>
    <row r="4846" spans="1:19" x14ac:dyDescent="0.25">
      <c r="A4846" t="str">
        <f t="shared" si="606"/>
        <v>missing</v>
      </c>
      <c r="B4846" t="str">
        <f t="shared" si="605"/>
        <v>missing</v>
      </c>
      <c r="C4846" t="str">
        <f>SUBSTITUTE(SUBSTITUTE(SUBSTITUTE(SUBSTITUTE(SUBSTITUTE(I4846," Dual Core","")," Quad Core","")," Quad-Core","")," Dual-Core","")," APU","")</f>
        <v>Intel Xeon X3210 @ 2.13GHz</v>
      </c>
      <c r="D4846" t="str">
        <f t="shared" si="600"/>
        <v>Intel</v>
      </c>
      <c r="E4846" t="str">
        <f t="shared" si="601"/>
        <v>Xeon X3210</v>
      </c>
      <c r="F4846" t="str">
        <f t="shared" si="602"/>
        <v>Xeon X3210</v>
      </c>
      <c r="G4846" t="str">
        <f t="shared" si="603"/>
        <v>X3210</v>
      </c>
      <c r="H4846" t="str">
        <f t="shared" si="604"/>
        <v>Intel Xeon X3210</v>
      </c>
      <c r="I4846" t="s">
        <v>11773</v>
      </c>
      <c r="J4846" t="s">
        <v>6503</v>
      </c>
      <c r="K4846" t="s">
        <v>529</v>
      </c>
      <c r="M4846">
        <v>4</v>
      </c>
      <c r="N4846">
        <v>4</v>
      </c>
      <c r="O4846" t="s">
        <v>435</v>
      </c>
      <c r="P4846" t="s">
        <v>2372</v>
      </c>
      <c r="Q4846" t="s">
        <v>11774</v>
      </c>
      <c r="R4846" t="str">
        <f>IF(COUNTIF(cpus!B:B, C4846)&gt;0, "found", "Missing")</f>
        <v>found</v>
      </c>
      <c r="S4846" t="str">
        <f>IF(COUNTIF(cpus!C:C, G4846)&gt;0, "found", "Missing")</f>
        <v>found</v>
      </c>
    </row>
    <row r="4847" spans="1:19" x14ac:dyDescent="0.25">
      <c r="A4847" t="str">
        <f t="shared" si="606"/>
        <v>missing</v>
      </c>
      <c r="B4847" t="str">
        <f t="shared" si="605"/>
        <v>missing</v>
      </c>
      <c r="C4847" t="str">
        <f>SUBSTITUTE(SUBSTITUTE(SUBSTITUTE(SUBSTITUTE(SUBSTITUTE(I4847," Dual Core","")," Quad Core","")," Quad-Core","")," Dual-Core","")," APU","")</f>
        <v>Intel Xeon X3220 @ 2.40GHz</v>
      </c>
      <c r="D4847" t="str">
        <f t="shared" si="600"/>
        <v>Intel</v>
      </c>
      <c r="E4847" t="str">
        <f t="shared" si="601"/>
        <v>Xeon X3220</v>
      </c>
      <c r="F4847" t="str">
        <f t="shared" si="602"/>
        <v>Xeon X3220</v>
      </c>
      <c r="G4847" t="str">
        <f t="shared" si="603"/>
        <v>X3220</v>
      </c>
      <c r="H4847" t="str">
        <f t="shared" si="604"/>
        <v>Intel Xeon X3220</v>
      </c>
      <c r="I4847" t="s">
        <v>11775</v>
      </c>
      <c r="J4847" t="s">
        <v>6503</v>
      </c>
      <c r="K4847" t="s">
        <v>609</v>
      </c>
      <c r="M4847">
        <v>4</v>
      </c>
      <c r="N4847">
        <v>4</v>
      </c>
      <c r="O4847" t="s">
        <v>435</v>
      </c>
      <c r="P4847" t="s">
        <v>2304</v>
      </c>
      <c r="Q4847" t="s">
        <v>11776</v>
      </c>
      <c r="R4847" t="str">
        <f>IF(COUNTIF(cpus!B:B, C4847)&gt;0, "found", "Missing")</f>
        <v>found</v>
      </c>
      <c r="S4847" t="str">
        <f>IF(COUNTIF(cpus!C:C, G4847)&gt;0, "found", "Missing")</f>
        <v>found</v>
      </c>
    </row>
    <row r="4848" spans="1:19" x14ac:dyDescent="0.25">
      <c r="A4848" t="str">
        <f t="shared" si="606"/>
        <v>missing</v>
      </c>
      <c r="B4848" t="str">
        <f t="shared" si="605"/>
        <v>missing</v>
      </c>
      <c r="C4848" t="str">
        <f>SUBSTITUTE(SUBSTITUTE(SUBSTITUTE(SUBSTITUTE(SUBSTITUTE(I4848," Dual Core","")," Quad Core","")," Quad-Core","")," Dual-Core","")," APU","")</f>
        <v>Intel Xeon X3230 @ 2.66GHz</v>
      </c>
      <c r="D4848" t="str">
        <f t="shared" si="600"/>
        <v>Intel</v>
      </c>
      <c r="E4848" t="str">
        <f t="shared" si="601"/>
        <v>Xeon X3230</v>
      </c>
      <c r="F4848" t="str">
        <f t="shared" si="602"/>
        <v>Xeon X3230</v>
      </c>
      <c r="G4848" t="str">
        <f t="shared" si="603"/>
        <v>X3230</v>
      </c>
      <c r="H4848" t="str">
        <f t="shared" si="604"/>
        <v>Intel Xeon X3230</v>
      </c>
      <c r="I4848" t="s">
        <v>11777</v>
      </c>
      <c r="J4848" t="s">
        <v>6503</v>
      </c>
      <c r="K4848" t="s">
        <v>758</v>
      </c>
      <c r="M4848">
        <v>4</v>
      </c>
      <c r="N4848">
        <v>4</v>
      </c>
      <c r="O4848" t="s">
        <v>541</v>
      </c>
      <c r="P4848" t="s">
        <v>2304</v>
      </c>
      <c r="Q4848" t="s">
        <v>11778</v>
      </c>
      <c r="R4848" t="str">
        <f>IF(COUNTIF(cpus!B:B, C4848)&gt;0, "found", "Missing")</f>
        <v>found</v>
      </c>
      <c r="S4848" t="str">
        <f>IF(COUNTIF(cpus!C:C, G4848)&gt;0, "found", "Missing")</f>
        <v>found</v>
      </c>
    </row>
    <row r="4849" spans="1:19" x14ac:dyDescent="0.25">
      <c r="A4849" t="str">
        <f t="shared" si="606"/>
        <v>missing</v>
      </c>
      <c r="B4849" t="str">
        <f t="shared" si="605"/>
        <v>missing</v>
      </c>
      <c r="C4849" t="str">
        <f>SUBSTITUTE(SUBSTITUTE(SUBSTITUTE(SUBSTITUTE(SUBSTITUTE(I4849," Dual Core","")," Quad Core","")," Quad-Core","")," Dual-Core","")," APU","")</f>
        <v>Intel Xeon X3320 @ 2.50GHz</v>
      </c>
      <c r="D4849" t="str">
        <f t="shared" si="600"/>
        <v>Intel</v>
      </c>
      <c r="E4849" t="str">
        <f t="shared" si="601"/>
        <v>Xeon X3320</v>
      </c>
      <c r="F4849" t="str">
        <f t="shared" si="602"/>
        <v>Xeon X3320</v>
      </c>
      <c r="G4849" t="str">
        <f t="shared" si="603"/>
        <v>X3320</v>
      </c>
      <c r="H4849" t="str">
        <f t="shared" si="604"/>
        <v>Intel Xeon X3320</v>
      </c>
      <c r="I4849" t="s">
        <v>11779</v>
      </c>
      <c r="J4849" t="s">
        <v>6503</v>
      </c>
      <c r="K4849" t="s">
        <v>457</v>
      </c>
      <c r="M4849">
        <v>4</v>
      </c>
      <c r="N4849">
        <v>4</v>
      </c>
      <c r="O4849" t="s">
        <v>541</v>
      </c>
      <c r="P4849" t="s">
        <v>2331</v>
      </c>
      <c r="Q4849" t="s">
        <v>11780</v>
      </c>
      <c r="R4849" t="str">
        <f>IF(COUNTIF(cpus!B:B, C4849)&gt;0, "found", "Missing")</f>
        <v>found</v>
      </c>
      <c r="S4849" t="str">
        <f>IF(COUNTIF(cpus!C:C, G4849)&gt;0, "found", "Missing")</f>
        <v>found</v>
      </c>
    </row>
    <row r="4850" spans="1:19" x14ac:dyDescent="0.25">
      <c r="A4850" t="str">
        <f t="shared" si="606"/>
        <v>missing</v>
      </c>
      <c r="B4850" t="str">
        <f t="shared" si="605"/>
        <v>missing</v>
      </c>
      <c r="C4850" t="str">
        <f>SUBSTITUTE(SUBSTITUTE(SUBSTITUTE(SUBSTITUTE(SUBSTITUTE(I4850," Dual Core","")," Quad Core","")," Quad-Core","")," Dual-Core","")," APU","")</f>
        <v>Intel Xeon X3323 @ 2.50GHz</v>
      </c>
      <c r="D4850" t="str">
        <f t="shared" si="600"/>
        <v>Intel</v>
      </c>
      <c r="E4850" t="str">
        <f t="shared" si="601"/>
        <v>Xeon X3323</v>
      </c>
      <c r="F4850" t="str">
        <f t="shared" si="602"/>
        <v>Xeon X3323</v>
      </c>
      <c r="G4850" t="str">
        <f t="shared" si="603"/>
        <v>X3323</v>
      </c>
      <c r="H4850" t="str">
        <f t="shared" si="604"/>
        <v>Intel Xeon X3323</v>
      </c>
      <c r="I4850" t="s">
        <v>11781</v>
      </c>
      <c r="J4850" t="s">
        <v>6503</v>
      </c>
      <c r="K4850" t="s">
        <v>457</v>
      </c>
      <c r="M4850">
        <v>4</v>
      </c>
      <c r="N4850">
        <v>4</v>
      </c>
      <c r="O4850" t="s">
        <v>852</v>
      </c>
      <c r="P4850" t="s">
        <v>1928</v>
      </c>
      <c r="Q4850" t="s">
        <v>11782</v>
      </c>
      <c r="R4850" t="str">
        <f>IF(COUNTIF(cpus!B:B, C4850)&gt;0, "found", "Missing")</f>
        <v>found</v>
      </c>
      <c r="S4850" t="str">
        <f>IF(COUNTIF(cpus!C:C, G4850)&gt;0, "found", "Missing")</f>
        <v>found</v>
      </c>
    </row>
    <row r="4851" spans="1:19" x14ac:dyDescent="0.25">
      <c r="A4851" t="str">
        <f t="shared" si="606"/>
        <v>missing</v>
      </c>
      <c r="B4851" t="str">
        <f t="shared" si="605"/>
        <v>missing</v>
      </c>
      <c r="C4851" t="str">
        <f>SUBSTITUTE(SUBSTITUTE(SUBSTITUTE(SUBSTITUTE(SUBSTITUTE(I4851," Dual Core","")," Quad Core","")," Quad-Core","")," Dual-Core","")," APU","")</f>
        <v>Intel Xeon X3330 @ 2.66GHz</v>
      </c>
      <c r="D4851" t="str">
        <f t="shared" si="600"/>
        <v>Intel</v>
      </c>
      <c r="E4851" t="str">
        <f t="shared" si="601"/>
        <v>Xeon X3330</v>
      </c>
      <c r="F4851" t="str">
        <f t="shared" si="602"/>
        <v>Xeon X3330</v>
      </c>
      <c r="G4851" t="str">
        <f t="shared" si="603"/>
        <v>X3330</v>
      </c>
      <c r="H4851" t="str">
        <f t="shared" si="604"/>
        <v>Intel Xeon X3330</v>
      </c>
      <c r="I4851" t="s">
        <v>11783</v>
      </c>
      <c r="J4851" t="s">
        <v>6503</v>
      </c>
      <c r="K4851" t="s">
        <v>758</v>
      </c>
      <c r="M4851">
        <v>4</v>
      </c>
      <c r="N4851">
        <v>4</v>
      </c>
      <c r="O4851" t="s">
        <v>541</v>
      </c>
      <c r="P4851" t="s">
        <v>2322</v>
      </c>
      <c r="Q4851" t="s">
        <v>11784</v>
      </c>
      <c r="R4851" t="str">
        <f>IF(COUNTIF(cpus!B:B, C4851)&gt;0, "found", "Missing")</f>
        <v>found</v>
      </c>
      <c r="S4851" t="str">
        <f>IF(COUNTIF(cpus!C:C, G4851)&gt;0, "found", "Missing")</f>
        <v>found</v>
      </c>
    </row>
    <row r="4852" spans="1:19" x14ac:dyDescent="0.25">
      <c r="A4852" t="str">
        <f t="shared" si="606"/>
        <v>missing</v>
      </c>
      <c r="B4852" t="str">
        <f t="shared" si="605"/>
        <v>missing</v>
      </c>
      <c r="C4852" t="str">
        <f>SUBSTITUTE(SUBSTITUTE(SUBSTITUTE(SUBSTITUTE(SUBSTITUTE(I4852," Dual Core","")," Quad Core","")," Quad-Core","")," Dual-Core","")," APU","")</f>
        <v>Intel Xeon X3350 @ 2.66GHz</v>
      </c>
      <c r="D4852" t="str">
        <f t="shared" si="600"/>
        <v>Intel</v>
      </c>
      <c r="E4852" t="str">
        <f t="shared" si="601"/>
        <v>Xeon X3350</v>
      </c>
      <c r="F4852" t="str">
        <f t="shared" si="602"/>
        <v>Xeon X3350</v>
      </c>
      <c r="G4852" t="str">
        <f t="shared" si="603"/>
        <v>X3350</v>
      </c>
      <c r="H4852" t="str">
        <f t="shared" si="604"/>
        <v>Intel Xeon X3350</v>
      </c>
      <c r="I4852" t="s">
        <v>11785</v>
      </c>
      <c r="J4852" t="s">
        <v>6503</v>
      </c>
      <c r="K4852" t="s">
        <v>758</v>
      </c>
      <c r="M4852">
        <v>4</v>
      </c>
      <c r="N4852">
        <v>4</v>
      </c>
      <c r="O4852" t="s">
        <v>541</v>
      </c>
      <c r="P4852" t="s">
        <v>2372</v>
      </c>
      <c r="Q4852" t="s">
        <v>11786</v>
      </c>
      <c r="R4852" t="str">
        <f>IF(COUNTIF(cpus!B:B, C4852)&gt;0, "found", "Missing")</f>
        <v>found</v>
      </c>
      <c r="S4852" t="str">
        <f>IF(COUNTIF(cpus!C:C, G4852)&gt;0, "found", "Missing")</f>
        <v>found</v>
      </c>
    </row>
    <row r="4853" spans="1:19" x14ac:dyDescent="0.25">
      <c r="A4853" t="str">
        <f t="shared" si="606"/>
        <v>missing</v>
      </c>
      <c r="B4853" t="str">
        <f t="shared" si="605"/>
        <v>missing</v>
      </c>
      <c r="C4853" t="str">
        <f>SUBSTITUTE(SUBSTITUTE(SUBSTITUTE(SUBSTITUTE(SUBSTITUTE(I4853," Dual Core","")," Quad Core","")," Quad-Core","")," Dual-Core","")," APU","")</f>
        <v>Intel Xeon X3353 @ 2.66GHz</v>
      </c>
      <c r="D4853" t="str">
        <f t="shared" si="600"/>
        <v>Intel</v>
      </c>
      <c r="E4853" t="str">
        <f t="shared" si="601"/>
        <v>Xeon X3353</v>
      </c>
      <c r="F4853" t="str">
        <f t="shared" si="602"/>
        <v>Xeon X3353</v>
      </c>
      <c r="G4853" t="str">
        <f t="shared" si="603"/>
        <v>X3353</v>
      </c>
      <c r="H4853" t="str">
        <f t="shared" si="604"/>
        <v>Intel Xeon X3353</v>
      </c>
      <c r="I4853" t="s">
        <v>11787</v>
      </c>
      <c r="J4853" t="s">
        <v>6503</v>
      </c>
      <c r="K4853" t="s">
        <v>758</v>
      </c>
      <c r="M4853">
        <v>4</v>
      </c>
      <c r="N4853">
        <v>4</v>
      </c>
      <c r="O4853" t="s">
        <v>852</v>
      </c>
      <c r="P4853" t="s">
        <v>1928</v>
      </c>
      <c r="Q4853" t="s">
        <v>11788</v>
      </c>
      <c r="R4853" t="str">
        <f>IF(COUNTIF(cpus!B:B, C4853)&gt;0, "found", "Missing")</f>
        <v>found</v>
      </c>
      <c r="S4853" t="str">
        <f>IF(COUNTIF(cpus!C:C, G4853)&gt;0, "found", "Missing")</f>
        <v>found</v>
      </c>
    </row>
    <row r="4854" spans="1:19" x14ac:dyDescent="0.25">
      <c r="A4854" t="str">
        <f t="shared" si="606"/>
        <v>missing</v>
      </c>
      <c r="B4854" t="str">
        <f t="shared" si="605"/>
        <v>missing</v>
      </c>
      <c r="C4854" t="str">
        <f>SUBSTITUTE(SUBSTITUTE(SUBSTITUTE(SUBSTITUTE(SUBSTITUTE(I4854," Dual Core","")," Quad Core","")," Quad-Core","")," Dual-Core","")," APU","")</f>
        <v>Intel Xeon X3360 @ 2.83GHz</v>
      </c>
      <c r="D4854" t="str">
        <f t="shared" si="600"/>
        <v>Intel</v>
      </c>
      <c r="E4854" t="str">
        <f t="shared" si="601"/>
        <v>Xeon X3360</v>
      </c>
      <c r="F4854" t="str">
        <f t="shared" si="602"/>
        <v>Xeon X3360</v>
      </c>
      <c r="G4854" t="str">
        <f t="shared" si="603"/>
        <v>X3360</v>
      </c>
      <c r="H4854" t="str">
        <f t="shared" si="604"/>
        <v>Intel Xeon X3360</v>
      </c>
      <c r="I4854" t="s">
        <v>11789</v>
      </c>
      <c r="J4854" t="s">
        <v>6503</v>
      </c>
      <c r="K4854" t="s">
        <v>627</v>
      </c>
      <c r="M4854">
        <v>4</v>
      </c>
      <c r="N4854">
        <v>4</v>
      </c>
      <c r="O4854" t="s">
        <v>541</v>
      </c>
      <c r="P4854" t="s">
        <v>2304</v>
      </c>
      <c r="Q4854" t="s">
        <v>11790</v>
      </c>
      <c r="R4854" t="str">
        <f>IF(COUNTIF(cpus!B:B, C4854)&gt;0, "found", "Missing")</f>
        <v>found</v>
      </c>
      <c r="S4854" t="str">
        <f>IF(COUNTIF(cpus!C:C, G4854)&gt;0, "found", "Missing")</f>
        <v>found</v>
      </c>
    </row>
    <row r="4855" spans="1:19" x14ac:dyDescent="0.25">
      <c r="A4855" t="str">
        <f t="shared" si="606"/>
        <v>missing</v>
      </c>
      <c r="B4855" t="str">
        <f t="shared" si="605"/>
        <v>missing</v>
      </c>
      <c r="C4855" t="str">
        <f>SUBSTITUTE(SUBSTITUTE(SUBSTITUTE(SUBSTITUTE(SUBSTITUTE(I4855," Dual Core","")," Quad Core","")," Quad-Core","")," Dual-Core","")," APU","")</f>
        <v>Intel Xeon X3363 @ 2.83GHz</v>
      </c>
      <c r="D4855" t="str">
        <f t="shared" si="600"/>
        <v>Intel</v>
      </c>
      <c r="E4855" t="str">
        <f t="shared" si="601"/>
        <v>Xeon X3363</v>
      </c>
      <c r="F4855" t="str">
        <f t="shared" si="602"/>
        <v>Xeon X3363</v>
      </c>
      <c r="G4855" t="str">
        <f t="shared" si="603"/>
        <v>X3363</v>
      </c>
      <c r="H4855" t="str">
        <f t="shared" si="604"/>
        <v>Intel Xeon X3363</v>
      </c>
      <c r="I4855" t="s">
        <v>11791</v>
      </c>
      <c r="J4855" t="s">
        <v>9391</v>
      </c>
      <c r="K4855" t="s">
        <v>627</v>
      </c>
      <c r="M4855">
        <v>4</v>
      </c>
      <c r="N4855">
        <v>4</v>
      </c>
      <c r="O4855" t="s">
        <v>852</v>
      </c>
      <c r="P4855" t="s">
        <v>1970</v>
      </c>
      <c r="Q4855" t="s">
        <v>11792</v>
      </c>
      <c r="R4855" t="str">
        <f>IF(COUNTIF(cpus!B:B, C4855)&gt;0, "found", "Missing")</f>
        <v>found</v>
      </c>
      <c r="S4855" t="str">
        <f>IF(COUNTIF(cpus!C:C, G4855)&gt;0, "found", "Missing")</f>
        <v>found</v>
      </c>
    </row>
    <row r="4856" spans="1:19" x14ac:dyDescent="0.25">
      <c r="A4856" t="str">
        <f t="shared" si="606"/>
        <v>missing</v>
      </c>
      <c r="B4856" t="str">
        <f t="shared" si="605"/>
        <v>missing</v>
      </c>
      <c r="C4856" t="str">
        <f>SUBSTITUTE(SUBSTITUTE(SUBSTITUTE(SUBSTITUTE(SUBSTITUTE(I4856," Dual Core","")," Quad Core","")," Quad-Core","")," Dual-Core","")," APU","")</f>
        <v>Intel Xeon X3370 @ 3.00GHz</v>
      </c>
      <c r="D4856" t="str">
        <f t="shared" si="600"/>
        <v>Intel</v>
      </c>
      <c r="E4856" t="str">
        <f t="shared" si="601"/>
        <v>Xeon X3370</v>
      </c>
      <c r="F4856" t="str">
        <f t="shared" si="602"/>
        <v>Xeon X3370</v>
      </c>
      <c r="G4856" t="str">
        <f t="shared" si="603"/>
        <v>X3370</v>
      </c>
      <c r="H4856" t="str">
        <f t="shared" si="604"/>
        <v>Intel Xeon X3370</v>
      </c>
      <c r="I4856" t="s">
        <v>11793</v>
      </c>
      <c r="J4856" t="s">
        <v>6503</v>
      </c>
      <c r="K4856" t="s">
        <v>2017</v>
      </c>
      <c r="M4856">
        <v>4</v>
      </c>
      <c r="N4856">
        <v>4</v>
      </c>
      <c r="O4856" t="s">
        <v>541</v>
      </c>
      <c r="P4856" t="s">
        <v>2304</v>
      </c>
      <c r="Q4856" t="s">
        <v>11794</v>
      </c>
      <c r="R4856" t="str">
        <f>IF(COUNTIF(cpus!B:B, C4856)&gt;0, "found", "Missing")</f>
        <v>found</v>
      </c>
      <c r="S4856" t="str">
        <f>IF(COUNTIF(cpus!C:C, G4856)&gt;0, "found", "Missing")</f>
        <v>found</v>
      </c>
    </row>
    <row r="4857" spans="1:19" x14ac:dyDescent="0.25">
      <c r="A4857" t="str">
        <f t="shared" si="606"/>
        <v>missing</v>
      </c>
      <c r="B4857" t="str">
        <f t="shared" si="605"/>
        <v>missing</v>
      </c>
      <c r="C4857" t="str">
        <f>SUBSTITUTE(SUBSTITUTE(SUBSTITUTE(SUBSTITUTE(SUBSTITUTE(I4857," Dual Core","")," Quad Core","")," Quad-Core","")," Dual-Core","")," APU","")</f>
        <v>Intel Xeon X3380 @ 3.16GHz</v>
      </c>
      <c r="D4857" t="str">
        <f t="shared" si="600"/>
        <v>Intel</v>
      </c>
      <c r="E4857" t="str">
        <f t="shared" si="601"/>
        <v>Xeon X3380</v>
      </c>
      <c r="F4857" t="str">
        <f t="shared" si="602"/>
        <v>Xeon X3380</v>
      </c>
      <c r="G4857" t="str">
        <f t="shared" si="603"/>
        <v>X3380</v>
      </c>
      <c r="H4857" t="str">
        <f t="shared" si="604"/>
        <v>Intel Xeon X3380</v>
      </c>
      <c r="I4857" t="s">
        <v>11795</v>
      </c>
      <c r="J4857" t="s">
        <v>6503</v>
      </c>
      <c r="K4857" t="s">
        <v>469</v>
      </c>
      <c r="M4857">
        <v>4</v>
      </c>
      <c r="N4857">
        <v>4</v>
      </c>
      <c r="O4857" t="s">
        <v>541</v>
      </c>
      <c r="P4857" t="s">
        <v>1870</v>
      </c>
      <c r="Q4857" t="s">
        <v>11796</v>
      </c>
      <c r="R4857" t="str">
        <f>IF(COUNTIF(cpus!B:B, C4857)&gt;0, "found", "Missing")</f>
        <v>found</v>
      </c>
      <c r="S4857" t="str">
        <f>IF(COUNTIF(cpus!C:C, G4857)&gt;0, "found", "Missing")</f>
        <v>found</v>
      </c>
    </row>
    <row r="4858" spans="1:19" x14ac:dyDescent="0.25">
      <c r="A4858" t="str">
        <f t="shared" si="606"/>
        <v>missing</v>
      </c>
      <c r="B4858" t="str">
        <f t="shared" si="605"/>
        <v>missing</v>
      </c>
      <c r="C4858" t="str">
        <f>SUBSTITUTE(SUBSTITUTE(SUBSTITUTE(SUBSTITUTE(SUBSTITUTE(I4858," Dual Core","")," Quad Core","")," Quad-Core","")," Dual-Core","")," APU","")</f>
        <v>Intel Xeon X3430 @ 2.40GHz</v>
      </c>
      <c r="D4858" t="str">
        <f t="shared" si="600"/>
        <v>Intel</v>
      </c>
      <c r="E4858" t="str">
        <f t="shared" si="601"/>
        <v>Xeon X3430</v>
      </c>
      <c r="F4858" t="str">
        <f t="shared" si="602"/>
        <v>Xeon X3430</v>
      </c>
      <c r="G4858" t="str">
        <f t="shared" si="603"/>
        <v>X3430</v>
      </c>
      <c r="H4858" t="str">
        <f t="shared" si="604"/>
        <v>Intel Xeon X3430</v>
      </c>
      <c r="I4858" t="s">
        <v>11797</v>
      </c>
      <c r="J4858" t="s">
        <v>7315</v>
      </c>
      <c r="K4858" t="s">
        <v>609</v>
      </c>
      <c r="L4858" t="s">
        <v>627</v>
      </c>
      <c r="M4858">
        <v>4</v>
      </c>
      <c r="N4858">
        <v>4</v>
      </c>
      <c r="O4858" t="s">
        <v>541</v>
      </c>
      <c r="P4858" t="s">
        <v>2331</v>
      </c>
      <c r="Q4858" t="s">
        <v>11798</v>
      </c>
      <c r="R4858" t="str">
        <f>IF(COUNTIF(cpus!B:B, C4858)&gt;0, "found", "Missing")</f>
        <v>found</v>
      </c>
      <c r="S4858" t="str">
        <f>IF(COUNTIF(cpus!C:C, G4858)&gt;0, "found", "Missing")</f>
        <v>found</v>
      </c>
    </row>
    <row r="4859" spans="1:19" x14ac:dyDescent="0.25">
      <c r="A4859" t="str">
        <f t="shared" si="606"/>
        <v>missing</v>
      </c>
      <c r="B4859" t="str">
        <f t="shared" si="605"/>
        <v>missing</v>
      </c>
      <c r="C4859" t="str">
        <f>SUBSTITUTE(SUBSTITUTE(SUBSTITUTE(SUBSTITUTE(SUBSTITUTE(I4859," Dual Core","")," Quad Core","")," Quad-Core","")," Dual-Core","")," APU","")</f>
        <v>Intel Xeon X3440 @ 2.53GHz</v>
      </c>
      <c r="D4859" t="str">
        <f t="shared" si="600"/>
        <v>Intel</v>
      </c>
      <c r="E4859" t="str">
        <f t="shared" si="601"/>
        <v>Xeon X3440</v>
      </c>
      <c r="F4859" t="str">
        <f t="shared" si="602"/>
        <v>Xeon X3440</v>
      </c>
      <c r="G4859" t="str">
        <f t="shared" si="603"/>
        <v>X3440</v>
      </c>
      <c r="H4859" t="str">
        <f t="shared" si="604"/>
        <v>Intel Xeon X3440</v>
      </c>
      <c r="I4859" t="s">
        <v>11799</v>
      </c>
      <c r="J4859" t="s">
        <v>7315</v>
      </c>
      <c r="K4859" t="s">
        <v>457</v>
      </c>
      <c r="L4859" t="s">
        <v>473</v>
      </c>
      <c r="M4859">
        <v>4</v>
      </c>
      <c r="N4859">
        <v>8</v>
      </c>
      <c r="O4859" t="s">
        <v>541</v>
      </c>
      <c r="P4859" t="s">
        <v>2331</v>
      </c>
      <c r="Q4859" t="s">
        <v>11800</v>
      </c>
      <c r="R4859" t="str">
        <f>IF(COUNTIF(cpus!B:B, C4859)&gt;0, "found", "Missing")</f>
        <v>found</v>
      </c>
      <c r="S4859" t="str">
        <f>IF(COUNTIF(cpus!C:C, G4859)&gt;0, "found", "Missing")</f>
        <v>found</v>
      </c>
    </row>
    <row r="4860" spans="1:19" x14ac:dyDescent="0.25">
      <c r="A4860" t="str">
        <f t="shared" si="606"/>
        <v>missing</v>
      </c>
      <c r="B4860" t="str">
        <f t="shared" si="605"/>
        <v>missing</v>
      </c>
      <c r="C4860" t="str">
        <f>SUBSTITUTE(SUBSTITUTE(SUBSTITUTE(SUBSTITUTE(SUBSTITUTE(I4860," Dual Core","")," Quad Core","")," Quad-Core","")," Dual-Core","")," APU","")</f>
        <v>Intel Xeon X3450 @ 2.67GHz</v>
      </c>
      <c r="D4860" t="str">
        <f t="shared" si="600"/>
        <v>Intel</v>
      </c>
      <c r="E4860" t="str">
        <f t="shared" si="601"/>
        <v>Xeon X3450</v>
      </c>
      <c r="F4860" t="str">
        <f t="shared" si="602"/>
        <v>Xeon X3450</v>
      </c>
      <c r="G4860" t="str">
        <f t="shared" si="603"/>
        <v>X3450</v>
      </c>
      <c r="H4860" t="str">
        <f t="shared" si="604"/>
        <v>Intel Xeon X3450</v>
      </c>
      <c r="I4860" t="s">
        <v>11801</v>
      </c>
      <c r="J4860" t="s">
        <v>7315</v>
      </c>
      <c r="K4860" t="s">
        <v>758</v>
      </c>
      <c r="L4860" t="s">
        <v>469</v>
      </c>
      <c r="M4860">
        <v>4</v>
      </c>
      <c r="N4860">
        <v>8</v>
      </c>
      <c r="O4860" t="s">
        <v>541</v>
      </c>
      <c r="P4860" t="s">
        <v>2331</v>
      </c>
      <c r="Q4860" t="s">
        <v>11802</v>
      </c>
      <c r="R4860" t="str">
        <f>IF(COUNTIF(cpus!B:B, C4860)&gt;0, "found", "Missing")</f>
        <v>found</v>
      </c>
      <c r="S4860" t="str">
        <f>IF(COUNTIF(cpus!C:C, G4860)&gt;0, "found", "Missing")</f>
        <v>found</v>
      </c>
    </row>
    <row r="4861" spans="1:19" x14ac:dyDescent="0.25">
      <c r="A4861" t="str">
        <f t="shared" si="606"/>
        <v>missing</v>
      </c>
      <c r="B4861" t="str">
        <f t="shared" si="605"/>
        <v>missing</v>
      </c>
      <c r="C4861" t="str">
        <f>SUBSTITUTE(SUBSTITUTE(SUBSTITUTE(SUBSTITUTE(SUBSTITUTE(I4861," Dual Core","")," Quad Core","")," Quad-Core","")," Dual-Core","")," APU","")</f>
        <v>Intel Xeon X3460 @ 2.80GHz</v>
      </c>
      <c r="D4861" t="str">
        <f t="shared" si="600"/>
        <v>Intel</v>
      </c>
      <c r="E4861" t="str">
        <f t="shared" si="601"/>
        <v>Xeon X3460</v>
      </c>
      <c r="F4861" t="str">
        <f t="shared" si="602"/>
        <v>Xeon X3460</v>
      </c>
      <c r="G4861" t="str">
        <f t="shared" si="603"/>
        <v>X3460</v>
      </c>
      <c r="H4861" t="str">
        <f t="shared" si="604"/>
        <v>Intel Xeon X3460</v>
      </c>
      <c r="I4861" t="s">
        <v>11803</v>
      </c>
      <c r="J4861" t="s">
        <v>7315</v>
      </c>
      <c r="K4861" t="s">
        <v>627</v>
      </c>
      <c r="L4861" t="s">
        <v>437</v>
      </c>
      <c r="M4861">
        <v>4</v>
      </c>
      <c r="N4861">
        <v>8</v>
      </c>
      <c r="O4861" t="s">
        <v>541</v>
      </c>
      <c r="P4861" t="s">
        <v>2451</v>
      </c>
      <c r="Q4861" t="s">
        <v>11804</v>
      </c>
      <c r="R4861" t="str">
        <f>IF(COUNTIF(cpus!B:B, C4861)&gt;0, "found", "Missing")</f>
        <v>found</v>
      </c>
      <c r="S4861" t="str">
        <f>IF(COUNTIF(cpus!C:C, G4861)&gt;0, "found", "Missing")</f>
        <v>found</v>
      </c>
    </row>
    <row r="4862" spans="1:19" x14ac:dyDescent="0.25">
      <c r="A4862" t="str">
        <f t="shared" si="606"/>
        <v>missing</v>
      </c>
      <c r="B4862" t="str">
        <f t="shared" si="605"/>
        <v>missing</v>
      </c>
      <c r="C4862" t="str">
        <f>SUBSTITUTE(SUBSTITUTE(SUBSTITUTE(SUBSTITUTE(SUBSTITUTE(I4862," Dual Core","")," Quad Core","")," Quad-Core","")," Dual-Core","")," APU","")</f>
        <v>Intel Xeon X3470 @ 2.93GHz</v>
      </c>
      <c r="D4862" t="str">
        <f t="shared" si="600"/>
        <v>Intel</v>
      </c>
      <c r="E4862" t="str">
        <f t="shared" si="601"/>
        <v>Xeon X3470</v>
      </c>
      <c r="F4862" t="str">
        <f t="shared" si="602"/>
        <v>Xeon X3470</v>
      </c>
      <c r="G4862" t="str">
        <f t="shared" si="603"/>
        <v>X3470</v>
      </c>
      <c r="H4862" t="str">
        <f t="shared" si="604"/>
        <v>Intel Xeon X3470</v>
      </c>
      <c r="I4862" t="s">
        <v>11805</v>
      </c>
      <c r="J4862" t="s">
        <v>7315</v>
      </c>
      <c r="K4862" t="s">
        <v>473</v>
      </c>
      <c r="L4862" t="s">
        <v>426</v>
      </c>
      <c r="M4862">
        <v>4</v>
      </c>
      <c r="N4862">
        <v>8</v>
      </c>
      <c r="O4862" t="s">
        <v>541</v>
      </c>
      <c r="P4862" t="s">
        <v>2343</v>
      </c>
      <c r="Q4862" t="s">
        <v>11806</v>
      </c>
      <c r="R4862" t="str">
        <f>IF(COUNTIF(cpus!B:B, C4862)&gt;0, "found", "Missing")</f>
        <v>found</v>
      </c>
      <c r="S4862" t="str">
        <f>IF(COUNTIF(cpus!C:C, G4862)&gt;0, "found", "Missing")</f>
        <v>found</v>
      </c>
    </row>
    <row r="4863" spans="1:19" x14ac:dyDescent="0.25">
      <c r="A4863" t="str">
        <f t="shared" si="606"/>
        <v>missing</v>
      </c>
      <c r="B4863" t="str">
        <f t="shared" si="605"/>
        <v>missing</v>
      </c>
      <c r="C4863" t="str">
        <f>SUBSTITUTE(SUBSTITUTE(SUBSTITUTE(SUBSTITUTE(SUBSTITUTE(I4863," Dual Core","")," Quad Core","")," Quad-Core","")," Dual-Core","")," APU","")</f>
        <v>Intel Xeon X3480 @ 3.07GHz</v>
      </c>
      <c r="D4863" t="str">
        <f t="shared" si="600"/>
        <v>Intel</v>
      </c>
      <c r="E4863" t="str">
        <f t="shared" si="601"/>
        <v>Xeon X3480</v>
      </c>
      <c r="F4863" t="str">
        <f t="shared" si="602"/>
        <v>Xeon X3480</v>
      </c>
      <c r="G4863" t="str">
        <f t="shared" si="603"/>
        <v>X3480</v>
      </c>
      <c r="H4863" t="str">
        <f t="shared" si="604"/>
        <v>Intel Xeon X3480</v>
      </c>
      <c r="I4863" t="s">
        <v>11807</v>
      </c>
      <c r="J4863" t="s">
        <v>7315</v>
      </c>
      <c r="K4863" t="s">
        <v>700</v>
      </c>
      <c r="L4863" t="s">
        <v>442</v>
      </c>
      <c r="M4863">
        <v>4</v>
      </c>
      <c r="N4863">
        <v>8</v>
      </c>
      <c r="O4863" t="s">
        <v>541</v>
      </c>
      <c r="P4863" t="s">
        <v>2059</v>
      </c>
      <c r="Q4863" t="s">
        <v>11808</v>
      </c>
      <c r="R4863" t="str">
        <f>IF(COUNTIF(cpus!B:B, C4863)&gt;0, "found", "Missing")</f>
        <v>found</v>
      </c>
      <c r="S4863" t="str">
        <f>IF(COUNTIF(cpus!C:C, G4863)&gt;0, "found", "Missing")</f>
        <v>found</v>
      </c>
    </row>
    <row r="4864" spans="1:19" x14ac:dyDescent="0.25">
      <c r="A4864" t="str">
        <f t="shared" si="606"/>
        <v>missing</v>
      </c>
      <c r="B4864" t="str">
        <f t="shared" si="605"/>
        <v>missing</v>
      </c>
      <c r="C4864" t="str">
        <f>SUBSTITUTE(SUBSTITUTE(SUBSTITUTE(SUBSTITUTE(SUBSTITUTE(I4864," Dual Core","")," Quad Core","")," Quad-Core","")," Dual-Core","")," APU","")</f>
        <v>Intel Xeon X5260 @ 3.33GHz</v>
      </c>
      <c r="D4864" t="str">
        <f t="shared" si="600"/>
        <v>Intel</v>
      </c>
      <c r="E4864" t="str">
        <f t="shared" si="601"/>
        <v>Xeon X5260</v>
      </c>
      <c r="F4864" t="str">
        <f t="shared" si="602"/>
        <v>Xeon X5260</v>
      </c>
      <c r="G4864" t="str">
        <f t="shared" si="603"/>
        <v>X5260</v>
      </c>
      <c r="H4864" t="str">
        <f t="shared" si="604"/>
        <v>Intel Xeon X5260</v>
      </c>
      <c r="I4864" t="s">
        <v>11809</v>
      </c>
      <c r="J4864" t="s">
        <v>9391</v>
      </c>
      <c r="K4864" t="s">
        <v>507</v>
      </c>
      <c r="M4864">
        <v>2</v>
      </c>
      <c r="N4864">
        <v>2</v>
      </c>
      <c r="O4864" t="s">
        <v>852</v>
      </c>
      <c r="P4864" t="s">
        <v>1870</v>
      </c>
      <c r="Q4864" t="s">
        <v>11810</v>
      </c>
      <c r="R4864" t="str">
        <f>IF(COUNTIF(cpus!B:B, C4864)&gt;0, "found", "Missing")</f>
        <v>found</v>
      </c>
      <c r="S4864" t="str">
        <f>IF(COUNTIF(cpus!C:C, G4864)&gt;0, "found", "Missing")</f>
        <v>found</v>
      </c>
    </row>
    <row r="4865" spans="1:19" x14ac:dyDescent="0.25">
      <c r="A4865" t="str">
        <f t="shared" si="606"/>
        <v>missing</v>
      </c>
      <c r="B4865" t="str">
        <f t="shared" si="605"/>
        <v>missing</v>
      </c>
      <c r="C4865" t="str">
        <f>SUBSTITUTE(SUBSTITUTE(SUBSTITUTE(SUBSTITUTE(SUBSTITUTE(I4865," Dual Core","")," Quad Core","")," Quad-Core","")," Dual-Core","")," APU","")</f>
        <v>Intel Xeon X5270 @ 3.50GHz</v>
      </c>
      <c r="D4865" t="str">
        <f t="shared" si="600"/>
        <v>Intel</v>
      </c>
      <c r="E4865" t="str">
        <f t="shared" si="601"/>
        <v>Xeon X5270</v>
      </c>
      <c r="F4865" t="str">
        <f t="shared" si="602"/>
        <v>Xeon X5270</v>
      </c>
      <c r="G4865" t="str">
        <f t="shared" si="603"/>
        <v>X5270</v>
      </c>
      <c r="H4865" t="str">
        <f t="shared" si="604"/>
        <v>Intel Xeon X5270</v>
      </c>
      <c r="I4865" t="s">
        <v>11811</v>
      </c>
      <c r="J4865" t="s">
        <v>9391</v>
      </c>
      <c r="K4865" t="s">
        <v>437</v>
      </c>
      <c r="M4865">
        <v>2</v>
      </c>
      <c r="N4865">
        <v>2</v>
      </c>
      <c r="O4865" t="s">
        <v>852</v>
      </c>
      <c r="P4865" t="s">
        <v>1978</v>
      </c>
      <c r="Q4865" t="s">
        <v>11812</v>
      </c>
      <c r="R4865" t="str">
        <f>IF(COUNTIF(cpus!B:B, C4865)&gt;0, "found", "Missing")</f>
        <v>found</v>
      </c>
      <c r="S4865" t="str">
        <f>IF(COUNTIF(cpus!C:C, G4865)&gt;0, "found", "Missing")</f>
        <v>found</v>
      </c>
    </row>
    <row r="4866" spans="1:19" x14ac:dyDescent="0.25">
      <c r="A4866" t="str">
        <f t="shared" si="606"/>
        <v>missing</v>
      </c>
      <c r="B4866" t="str">
        <f t="shared" si="605"/>
        <v>missing</v>
      </c>
      <c r="C4866" t="str">
        <f>SUBSTITUTE(SUBSTITUTE(SUBSTITUTE(SUBSTITUTE(SUBSTITUTE(I4866," Dual Core","")," Quad Core","")," Quad-Core","")," Dual-Core","")," APU","")</f>
        <v>Intel Xeon X5272 @ 3.40GHz</v>
      </c>
      <c r="D4866" t="str">
        <f t="shared" ref="D4866:D4929" si="607">IF(ISNUMBER(SEARCH("AMD",H4866)),"AMD",
IF(ISNUMBER(SEARCH("Intel",H4866)),"Intel",
IF(ISNUMBER(SEARCH("Apple",H4866)),"Apple",
IF(ISNUMBER(SEARCH("ARM",H4866)),"ARM",
IF(ISNUMBER(SEARCH("Google",H4866)),"Google",
IF(ISNUMBER(SEARCH("MediaTek",H4866)),"MediaTek",
IF(ISNUMBER(SEARCH("Qualcomm",H4866)),"Qualcomm",
IF(ISNUMBER(SEARCH("Samsung",H4866)),"Samsung",
IF(ISNUMBER(SEARCH("Snapdragon",H4866)),"Snapdragon","")))))))))</f>
        <v>Intel</v>
      </c>
      <c r="E4866" t="str">
        <f t="shared" si="601"/>
        <v>Xeon X5272</v>
      </c>
      <c r="F4866" t="str">
        <f t="shared" si="602"/>
        <v>Xeon X5272</v>
      </c>
      <c r="G4866" t="str">
        <f t="shared" si="603"/>
        <v>X5272</v>
      </c>
      <c r="H4866" t="str">
        <f t="shared" si="604"/>
        <v>Intel Xeon X5272</v>
      </c>
      <c r="I4866" t="s">
        <v>11813</v>
      </c>
      <c r="J4866" t="s">
        <v>9391</v>
      </c>
      <c r="K4866" t="s">
        <v>451</v>
      </c>
      <c r="M4866">
        <v>2</v>
      </c>
      <c r="N4866">
        <v>2</v>
      </c>
      <c r="O4866" t="s">
        <v>852</v>
      </c>
      <c r="P4866" t="s">
        <v>1870</v>
      </c>
      <c r="Q4866" t="s">
        <v>11814</v>
      </c>
      <c r="R4866" t="str">
        <f>IF(COUNTIF(cpus!B:B, C4866)&gt;0, "found", "Missing")</f>
        <v>found</v>
      </c>
      <c r="S4866" t="str">
        <f>IF(COUNTIF(cpus!C:C, G4866)&gt;0, "found", "Missing")</f>
        <v>found</v>
      </c>
    </row>
    <row r="4867" spans="1:19" x14ac:dyDescent="0.25">
      <c r="A4867" t="str">
        <f t="shared" si="606"/>
        <v>missing</v>
      </c>
      <c r="B4867" t="str">
        <f t="shared" si="605"/>
        <v>missing</v>
      </c>
      <c r="C4867" t="str">
        <f>SUBSTITUTE(SUBSTITUTE(SUBSTITUTE(SUBSTITUTE(SUBSTITUTE(I4867," Dual Core","")," Quad Core","")," Quad-Core","")," Dual-Core","")," APU","")</f>
        <v>Intel Xeon X5355 @ 2.66GHz</v>
      </c>
      <c r="D4867" t="str">
        <f t="shared" si="607"/>
        <v>Intel</v>
      </c>
      <c r="E4867" t="str">
        <f t="shared" ref="E4867:E4930" si="608">TRIM(SUBSTITUTE(SUBSTITUTE(SUBSTITUTE(SUBSTITUTE(SUBSTITUTE(SUBSTITUTE(SUBSTITUTE(SUBSTITUTE(SUBSTITUTE(H4867,
"Apple",""),"ARM",""),"Google",""),"MediaTek",""),"Qualcomm",""),"Samsung",""),"Snapdragon",""),"Intel",""),"AMD",""))</f>
        <v>Xeon X5355</v>
      </c>
      <c r="F4867" t="str">
        <f t="shared" ref="F4867:F4930" si="609">TRIM(SUBSTITUTE(SUBSTITUTE(SUBSTITUTE(SUBSTITUTE(SUBSTITUTE(SUBSTITUTE(SUBSTITUTE(SUBSTITUTE(SUBSTITUTE(E4867,
"Core2 Extreme",""),"Core2 Quad",""),"Core2 Duo",""),"Core",""),
"Pentium Gold",""),"Pentium",""),
"Xeon Platinum",""),"Xeon Gold",""),"Xeon Silver",""))</f>
        <v>Xeon X5355</v>
      </c>
      <c r="G4867" t="str">
        <f t="shared" ref="G4867:G4930" si="610">TRIM(SUBSTITUTE(F4867,"Xeon",""))</f>
        <v>X5355</v>
      </c>
      <c r="H4867" t="str">
        <f t="shared" si="604"/>
        <v>Intel Xeon X5355</v>
      </c>
      <c r="I4867" t="s">
        <v>11815</v>
      </c>
      <c r="J4867" t="s">
        <v>9391</v>
      </c>
      <c r="K4867" t="s">
        <v>758</v>
      </c>
      <c r="M4867">
        <v>4</v>
      </c>
      <c r="N4867">
        <v>4</v>
      </c>
      <c r="O4867" t="s">
        <v>415</v>
      </c>
      <c r="P4867" t="s">
        <v>1870</v>
      </c>
      <c r="Q4867" t="s">
        <v>11816</v>
      </c>
      <c r="R4867" t="str">
        <f>IF(COUNTIF(cpus!B:B, C4867)&gt;0, "found", "Missing")</f>
        <v>found</v>
      </c>
      <c r="S4867" t="str">
        <f>IF(COUNTIF(cpus!C:C, G4867)&gt;0, "found", "Missing")</f>
        <v>found</v>
      </c>
    </row>
    <row r="4868" spans="1:19" x14ac:dyDescent="0.25">
      <c r="A4868" t="str">
        <f t="shared" si="606"/>
        <v>missing</v>
      </c>
      <c r="B4868" t="str">
        <f t="shared" si="605"/>
        <v>missing</v>
      </c>
      <c r="C4868" t="str">
        <f>SUBSTITUTE(SUBSTITUTE(SUBSTITUTE(SUBSTITUTE(SUBSTITUTE(I4868," Dual Core","")," Quad Core","")," Quad-Core","")," Dual-Core","")," APU","")</f>
        <v>Intel Xeon X5365 @ 3.00GHz</v>
      </c>
      <c r="D4868" t="str">
        <f t="shared" si="607"/>
        <v>Intel</v>
      </c>
      <c r="E4868" t="str">
        <f t="shared" si="608"/>
        <v>Xeon X5365</v>
      </c>
      <c r="F4868" t="str">
        <f t="shared" si="609"/>
        <v>Xeon X5365</v>
      </c>
      <c r="G4868" t="str">
        <f t="shared" si="610"/>
        <v>X5365</v>
      </c>
      <c r="H4868" t="str">
        <f t="shared" si="604"/>
        <v>Intel Xeon X5365</v>
      </c>
      <c r="I4868" t="s">
        <v>11817</v>
      </c>
      <c r="J4868" t="s">
        <v>9391</v>
      </c>
      <c r="K4868" t="s">
        <v>2017</v>
      </c>
      <c r="M4868">
        <v>4</v>
      </c>
      <c r="N4868">
        <v>4</v>
      </c>
      <c r="O4868" t="s">
        <v>548</v>
      </c>
      <c r="P4868" t="s">
        <v>1870</v>
      </c>
      <c r="Q4868" t="s">
        <v>11818</v>
      </c>
      <c r="R4868" t="str">
        <f>IF(COUNTIF(cpus!B:B, C4868)&gt;0, "found", "Missing")</f>
        <v>found</v>
      </c>
      <c r="S4868" t="str">
        <f>IF(COUNTIF(cpus!C:C, G4868)&gt;0, "found", "Missing")</f>
        <v>found</v>
      </c>
    </row>
    <row r="4869" spans="1:19" x14ac:dyDescent="0.25">
      <c r="A4869" t="str">
        <f t="shared" si="606"/>
        <v>missing</v>
      </c>
      <c r="B4869" t="str">
        <f t="shared" si="605"/>
        <v>missing</v>
      </c>
      <c r="C4869" t="str">
        <f>SUBSTITUTE(SUBSTITUTE(SUBSTITUTE(SUBSTITUTE(SUBSTITUTE(I4869," Dual Core","")," Quad Core","")," Quad-Core","")," Dual-Core","")," APU","")</f>
        <v>Intel Xeon X5450 @ 3.00GHz</v>
      </c>
      <c r="D4869" t="str">
        <f t="shared" si="607"/>
        <v>Intel</v>
      </c>
      <c r="E4869" t="str">
        <f t="shared" si="608"/>
        <v>Xeon X5450</v>
      </c>
      <c r="F4869" t="str">
        <f t="shared" si="609"/>
        <v>Xeon X5450</v>
      </c>
      <c r="G4869" t="str">
        <f t="shared" si="610"/>
        <v>X5450</v>
      </c>
      <c r="H4869" t="str">
        <f t="shared" si="604"/>
        <v>Intel Xeon X5450</v>
      </c>
      <c r="I4869" t="s">
        <v>11819</v>
      </c>
      <c r="J4869" t="s">
        <v>9391</v>
      </c>
      <c r="K4869" t="s">
        <v>2017</v>
      </c>
      <c r="M4869">
        <v>4</v>
      </c>
      <c r="N4869">
        <v>4</v>
      </c>
      <c r="O4869" t="s">
        <v>415</v>
      </c>
      <c r="P4869" t="s">
        <v>1870</v>
      </c>
      <c r="Q4869" t="s">
        <v>11820</v>
      </c>
      <c r="R4869" t="str">
        <f>IF(COUNTIF(cpus!B:B, C4869)&gt;0, "found", "Missing")</f>
        <v>found</v>
      </c>
      <c r="S4869" t="str">
        <f>IF(COUNTIF(cpus!C:C, G4869)&gt;0, "found", "Missing")</f>
        <v>found</v>
      </c>
    </row>
    <row r="4870" spans="1:19" x14ac:dyDescent="0.25">
      <c r="A4870" t="str">
        <f t="shared" si="606"/>
        <v>missing</v>
      </c>
      <c r="B4870" t="str">
        <f t="shared" si="605"/>
        <v>missing</v>
      </c>
      <c r="C4870" t="str">
        <f>SUBSTITUTE(SUBSTITUTE(SUBSTITUTE(SUBSTITUTE(SUBSTITUTE(I4870," Dual Core","")," Quad Core","")," Quad-Core","")," Dual-Core","")," APU","")</f>
        <v>Intel Xeon X5460 @ 3.16GHz</v>
      </c>
      <c r="D4870" t="str">
        <f t="shared" si="607"/>
        <v>Intel</v>
      </c>
      <c r="E4870" t="str">
        <f t="shared" si="608"/>
        <v>Xeon X5460</v>
      </c>
      <c r="F4870" t="str">
        <f t="shared" si="609"/>
        <v>Xeon X5460</v>
      </c>
      <c r="G4870" t="str">
        <f t="shared" si="610"/>
        <v>X5460</v>
      </c>
      <c r="H4870" t="str">
        <f t="shared" si="604"/>
        <v>Intel Xeon X5460</v>
      </c>
      <c r="I4870" t="s">
        <v>11821</v>
      </c>
      <c r="J4870" t="s">
        <v>9391</v>
      </c>
      <c r="K4870" t="s">
        <v>469</v>
      </c>
      <c r="M4870">
        <v>4</v>
      </c>
      <c r="N4870">
        <v>4</v>
      </c>
      <c r="O4870" t="s">
        <v>415</v>
      </c>
      <c r="P4870" t="s">
        <v>1870</v>
      </c>
      <c r="Q4870" t="s">
        <v>11822</v>
      </c>
      <c r="R4870" t="str">
        <f>IF(COUNTIF(cpus!B:B, C4870)&gt;0, "found", "Missing")</f>
        <v>found</v>
      </c>
      <c r="S4870" t="str">
        <f>IF(COUNTIF(cpus!C:C, G4870)&gt;0, "found", "Missing")</f>
        <v>found</v>
      </c>
    </row>
    <row r="4871" spans="1:19" x14ac:dyDescent="0.25">
      <c r="A4871" t="str">
        <f t="shared" si="606"/>
        <v>missing</v>
      </c>
      <c r="B4871" t="str">
        <f t="shared" si="605"/>
        <v>missing</v>
      </c>
      <c r="C4871" t="str">
        <f>SUBSTITUTE(SUBSTITUTE(SUBSTITUTE(SUBSTITUTE(SUBSTITUTE(I4871," Dual Core","")," Quad Core","")," Quad-Core","")," Dual-Core","")," APU","")</f>
        <v>Intel Xeon X5470 @ 3.33GHz</v>
      </c>
      <c r="D4871" t="str">
        <f t="shared" si="607"/>
        <v>Intel</v>
      </c>
      <c r="E4871" t="str">
        <f t="shared" si="608"/>
        <v>Xeon X5470</v>
      </c>
      <c r="F4871" t="str">
        <f t="shared" si="609"/>
        <v>Xeon X5470</v>
      </c>
      <c r="G4871" t="str">
        <f t="shared" si="610"/>
        <v>X5470</v>
      </c>
      <c r="H4871" t="str">
        <f t="shared" si="604"/>
        <v>Intel Xeon X5470</v>
      </c>
      <c r="I4871" t="s">
        <v>11823</v>
      </c>
      <c r="J4871" t="s">
        <v>9391</v>
      </c>
      <c r="K4871" t="s">
        <v>507</v>
      </c>
      <c r="M4871">
        <v>4</v>
      </c>
      <c r="N4871">
        <v>4</v>
      </c>
      <c r="O4871" t="s">
        <v>415</v>
      </c>
      <c r="P4871" t="s">
        <v>1870</v>
      </c>
      <c r="Q4871" t="s">
        <v>11824</v>
      </c>
      <c r="R4871" t="str">
        <f>IF(COUNTIF(cpus!B:B, C4871)&gt;0, "found", "Missing")</f>
        <v>found</v>
      </c>
      <c r="S4871" t="str">
        <f>IF(COUNTIF(cpus!C:C, G4871)&gt;0, "found", "Missing")</f>
        <v>found</v>
      </c>
    </row>
    <row r="4872" spans="1:19" x14ac:dyDescent="0.25">
      <c r="A4872" t="str">
        <f t="shared" si="606"/>
        <v>missing</v>
      </c>
      <c r="B4872" t="str">
        <f t="shared" si="605"/>
        <v>missing</v>
      </c>
      <c r="C4872" t="str">
        <f>SUBSTITUTE(SUBSTITUTE(SUBSTITUTE(SUBSTITUTE(SUBSTITUTE(I4872," Dual Core","")," Quad Core","")," Quad-Core","")," Dual-Core","")," APU","")</f>
        <v>Intel Xeon X5472 @ 3.00GHz</v>
      </c>
      <c r="D4872" t="str">
        <f t="shared" si="607"/>
        <v>Intel</v>
      </c>
      <c r="E4872" t="str">
        <f t="shared" si="608"/>
        <v>Xeon X5472</v>
      </c>
      <c r="F4872" t="str">
        <f t="shared" si="609"/>
        <v>Xeon X5472</v>
      </c>
      <c r="G4872" t="str">
        <f t="shared" si="610"/>
        <v>X5472</v>
      </c>
      <c r="H4872" t="str">
        <f t="shared" si="604"/>
        <v>Intel Xeon X5472</v>
      </c>
      <c r="I4872" t="s">
        <v>11825</v>
      </c>
      <c r="J4872" t="s">
        <v>9391</v>
      </c>
      <c r="K4872" t="s">
        <v>2017</v>
      </c>
      <c r="M4872">
        <v>4</v>
      </c>
      <c r="N4872">
        <v>4</v>
      </c>
      <c r="O4872" t="s">
        <v>415</v>
      </c>
      <c r="P4872" t="s">
        <v>1870</v>
      </c>
      <c r="Q4872" t="s">
        <v>11826</v>
      </c>
      <c r="R4872" t="str">
        <f>IF(COUNTIF(cpus!B:B, C4872)&gt;0, "found", "Missing")</f>
        <v>found</v>
      </c>
      <c r="S4872" t="str">
        <f>IF(COUNTIF(cpus!C:C, G4872)&gt;0, "found", "Missing")</f>
        <v>found</v>
      </c>
    </row>
    <row r="4873" spans="1:19" x14ac:dyDescent="0.25">
      <c r="A4873" t="str">
        <f t="shared" si="606"/>
        <v>missing</v>
      </c>
      <c r="B4873" t="str">
        <f t="shared" si="605"/>
        <v>missing</v>
      </c>
      <c r="C4873" t="str">
        <f>SUBSTITUTE(SUBSTITUTE(SUBSTITUTE(SUBSTITUTE(SUBSTITUTE(I4873," Dual Core","")," Quad Core","")," Quad-Core","")," Dual-Core","")," APU","")</f>
        <v>Intel Xeon X5482 @ 3.20GHz</v>
      </c>
      <c r="D4873" t="str">
        <f t="shared" si="607"/>
        <v>Intel</v>
      </c>
      <c r="E4873" t="str">
        <f t="shared" si="608"/>
        <v>Xeon X5482</v>
      </c>
      <c r="F4873" t="str">
        <f t="shared" si="609"/>
        <v>Xeon X5482</v>
      </c>
      <c r="G4873" t="str">
        <f t="shared" si="610"/>
        <v>X5482</v>
      </c>
      <c r="H4873" t="str">
        <f t="shared" si="604"/>
        <v>Intel Xeon X5482</v>
      </c>
      <c r="I4873" t="s">
        <v>11827</v>
      </c>
      <c r="J4873" t="s">
        <v>9391</v>
      </c>
      <c r="K4873" t="s">
        <v>469</v>
      </c>
      <c r="M4873">
        <v>4</v>
      </c>
      <c r="N4873">
        <v>4</v>
      </c>
      <c r="O4873" t="s">
        <v>548</v>
      </c>
      <c r="P4873" t="s">
        <v>1870</v>
      </c>
      <c r="Q4873" t="s">
        <v>11828</v>
      </c>
      <c r="R4873" t="str">
        <f>IF(COUNTIF(cpus!B:B, C4873)&gt;0, "found", "Missing")</f>
        <v>found</v>
      </c>
      <c r="S4873" t="str">
        <f>IF(COUNTIF(cpus!C:C, G4873)&gt;0, "found", "Missing")</f>
        <v>found</v>
      </c>
    </row>
    <row r="4874" spans="1:19" x14ac:dyDescent="0.25">
      <c r="A4874" t="str">
        <f t="shared" si="606"/>
        <v>missing</v>
      </c>
      <c r="B4874" t="str">
        <f t="shared" si="605"/>
        <v>missing</v>
      </c>
      <c r="C4874" t="str">
        <f>SUBSTITUTE(SUBSTITUTE(SUBSTITUTE(SUBSTITUTE(SUBSTITUTE(I4874," Dual Core","")," Quad Core","")," Quad-Core","")," Dual-Core","")," APU","")</f>
        <v>Intel Xeon X5492 @ 3.40GHz</v>
      </c>
      <c r="D4874" t="str">
        <f t="shared" si="607"/>
        <v>Intel</v>
      </c>
      <c r="E4874" t="str">
        <f t="shared" si="608"/>
        <v>Xeon X5492</v>
      </c>
      <c r="F4874" t="str">
        <f t="shared" si="609"/>
        <v>Xeon X5492</v>
      </c>
      <c r="G4874" t="str">
        <f t="shared" si="610"/>
        <v>X5492</v>
      </c>
      <c r="H4874" t="str">
        <f t="shared" si="604"/>
        <v>Intel Xeon X5492</v>
      </c>
      <c r="I4874" t="s">
        <v>11829</v>
      </c>
      <c r="J4874" t="s">
        <v>9391</v>
      </c>
      <c r="K4874" t="s">
        <v>451</v>
      </c>
      <c r="M4874">
        <v>4</v>
      </c>
      <c r="N4874">
        <v>4</v>
      </c>
      <c r="O4874" t="s">
        <v>548</v>
      </c>
      <c r="P4874" t="s">
        <v>11830</v>
      </c>
      <c r="Q4874" t="s">
        <v>11831</v>
      </c>
      <c r="R4874" t="str">
        <f>IF(COUNTIF(cpus!B:B, C4874)&gt;0, "found", "Missing")</f>
        <v>found</v>
      </c>
      <c r="S4874" t="str">
        <f>IF(COUNTIF(cpus!C:C, G4874)&gt;0, "found", "Missing")</f>
        <v>found</v>
      </c>
    </row>
    <row r="4875" spans="1:19" x14ac:dyDescent="0.25">
      <c r="A4875" t="str">
        <f t="shared" si="606"/>
        <v>missing</v>
      </c>
      <c r="B4875" t="str">
        <f t="shared" si="605"/>
        <v>missing</v>
      </c>
      <c r="C4875" t="str">
        <f>SUBSTITUTE(SUBSTITUTE(SUBSTITUTE(SUBSTITUTE(SUBSTITUTE(I4875," Dual Core","")," Quad Core","")," Quad-Core","")," Dual-Core","")," APU","")</f>
        <v>Intel Xeon X5550 @ 2.67GHz</v>
      </c>
      <c r="D4875" t="str">
        <f t="shared" si="607"/>
        <v>Intel</v>
      </c>
      <c r="E4875" t="str">
        <f t="shared" si="608"/>
        <v>Xeon X5550</v>
      </c>
      <c r="F4875" t="str">
        <f t="shared" si="609"/>
        <v>Xeon X5550</v>
      </c>
      <c r="G4875" t="str">
        <f t="shared" si="610"/>
        <v>X5550</v>
      </c>
      <c r="H4875" t="str">
        <f t="shared" si="604"/>
        <v>Intel Xeon X5550</v>
      </c>
      <c r="I4875" t="s">
        <v>11832</v>
      </c>
      <c r="J4875" t="s">
        <v>8747</v>
      </c>
      <c r="K4875" t="s">
        <v>758</v>
      </c>
      <c r="L4875" t="s">
        <v>700</v>
      </c>
      <c r="M4875">
        <v>4</v>
      </c>
      <c r="N4875">
        <v>8</v>
      </c>
      <c r="O4875" t="s">
        <v>541</v>
      </c>
      <c r="P4875" t="s">
        <v>2304</v>
      </c>
      <c r="Q4875" t="s">
        <v>11833</v>
      </c>
      <c r="R4875" t="str">
        <f>IF(COUNTIF(cpus!B:B, C4875)&gt;0, "found", "Missing")</f>
        <v>found</v>
      </c>
      <c r="S4875" t="str">
        <f>IF(COUNTIF(cpus!C:C, G4875)&gt;0, "found", "Missing")</f>
        <v>found</v>
      </c>
    </row>
    <row r="4876" spans="1:19" x14ac:dyDescent="0.25">
      <c r="A4876" t="str">
        <f t="shared" si="606"/>
        <v>missing</v>
      </c>
      <c r="B4876" t="str">
        <f t="shared" si="605"/>
        <v>missing</v>
      </c>
      <c r="C4876" t="str">
        <f>SUBSTITUTE(SUBSTITUTE(SUBSTITUTE(SUBSTITUTE(SUBSTITUTE(I4876," Dual Core","")," Quad Core","")," Quad-Core","")," Dual-Core","")," APU","")</f>
        <v>Intel Xeon X5560 @ 2.80GHz</v>
      </c>
      <c r="D4876" t="str">
        <f t="shared" si="607"/>
        <v>Intel</v>
      </c>
      <c r="E4876" t="str">
        <f t="shared" si="608"/>
        <v>Xeon X5560</v>
      </c>
      <c r="F4876" t="str">
        <f t="shared" si="609"/>
        <v>Xeon X5560</v>
      </c>
      <c r="G4876" t="str">
        <f t="shared" si="610"/>
        <v>X5560</v>
      </c>
      <c r="H4876" t="str">
        <f t="shared" si="604"/>
        <v>Intel Xeon X5560</v>
      </c>
      <c r="I4876" t="s">
        <v>11834</v>
      </c>
      <c r="J4876" t="s">
        <v>8747</v>
      </c>
      <c r="K4876" t="s">
        <v>627</v>
      </c>
      <c r="L4876" t="s">
        <v>469</v>
      </c>
      <c r="M4876">
        <v>4</v>
      </c>
      <c r="N4876">
        <v>8</v>
      </c>
      <c r="O4876" t="s">
        <v>541</v>
      </c>
      <c r="P4876" t="s">
        <v>2304</v>
      </c>
      <c r="Q4876" t="s">
        <v>11835</v>
      </c>
      <c r="R4876" t="str">
        <f>IF(COUNTIF(cpus!B:B, C4876)&gt;0, "found", "Missing")</f>
        <v>found</v>
      </c>
      <c r="S4876" t="str">
        <f>IF(COUNTIF(cpus!C:C, G4876)&gt;0, "found", "Missing")</f>
        <v>found</v>
      </c>
    </row>
    <row r="4877" spans="1:19" x14ac:dyDescent="0.25">
      <c r="A4877" t="str">
        <f t="shared" si="606"/>
        <v>missing</v>
      </c>
      <c r="B4877" t="str">
        <f t="shared" ref="B4877:B4921" si="611">IF(COUNTIF(C4877,"*[Dual CPU]*"),"found","missing")</f>
        <v>missing</v>
      </c>
      <c r="C4877" t="str">
        <f>SUBSTITUTE(SUBSTITUTE(SUBSTITUTE(SUBSTITUTE(SUBSTITUTE(I4877," Dual Core","")," Quad Core","")," Quad-Core","")," Dual-Core","")," APU","")</f>
        <v>Intel Xeon X5570 @ 2.93GHz</v>
      </c>
      <c r="D4877" t="str">
        <f t="shared" si="607"/>
        <v>Intel</v>
      </c>
      <c r="E4877" t="str">
        <f t="shared" si="608"/>
        <v>Xeon X5570</v>
      </c>
      <c r="F4877" t="str">
        <f t="shared" si="609"/>
        <v>Xeon X5570</v>
      </c>
      <c r="G4877" t="str">
        <f t="shared" si="610"/>
        <v>X5570</v>
      </c>
      <c r="H4877" t="str">
        <f t="shared" si="604"/>
        <v>Intel Xeon X5570</v>
      </c>
      <c r="I4877" t="s">
        <v>11836</v>
      </c>
      <c r="J4877" t="s">
        <v>8747</v>
      </c>
      <c r="K4877" t="s">
        <v>473</v>
      </c>
      <c r="L4877" t="s">
        <v>507</v>
      </c>
      <c r="M4877">
        <v>4</v>
      </c>
      <c r="N4877">
        <v>8</v>
      </c>
      <c r="O4877" t="s">
        <v>541</v>
      </c>
      <c r="P4877" t="s">
        <v>2304</v>
      </c>
      <c r="Q4877" t="s">
        <v>11837</v>
      </c>
      <c r="R4877" t="str">
        <f>IF(COUNTIF(cpus!B:B, C4877)&gt;0, "found", "Missing")</f>
        <v>found</v>
      </c>
      <c r="S4877" t="str">
        <f>IF(COUNTIF(cpus!C:C, G4877)&gt;0, "found", "Missing")</f>
        <v>found</v>
      </c>
    </row>
    <row r="4878" spans="1:19" x14ac:dyDescent="0.25">
      <c r="A4878" t="str">
        <f t="shared" si="606"/>
        <v>missing</v>
      </c>
      <c r="B4878" t="str">
        <f t="shared" si="611"/>
        <v>missing</v>
      </c>
      <c r="C4878" t="str">
        <f>SUBSTITUTE(SUBSTITUTE(SUBSTITUTE(SUBSTITUTE(SUBSTITUTE(I4878," Dual Core","")," Quad Core","")," Quad-Core","")," Dual-Core","")," APU","")</f>
        <v>Intel Xeon X5647 @ 2.93GHz</v>
      </c>
      <c r="D4878" t="str">
        <f t="shared" si="607"/>
        <v>Intel</v>
      </c>
      <c r="E4878" t="str">
        <f t="shared" si="608"/>
        <v>Xeon X5647</v>
      </c>
      <c r="F4878" t="str">
        <f t="shared" si="609"/>
        <v>Xeon X5647</v>
      </c>
      <c r="G4878" t="str">
        <f t="shared" si="610"/>
        <v>X5647</v>
      </c>
      <c r="H4878" t="str">
        <f t="shared" si="604"/>
        <v>Intel Xeon X5647</v>
      </c>
      <c r="I4878" t="s">
        <v>11838</v>
      </c>
      <c r="J4878" t="s">
        <v>8747</v>
      </c>
      <c r="K4878" t="s">
        <v>473</v>
      </c>
      <c r="L4878" t="s">
        <v>469</v>
      </c>
      <c r="M4878">
        <v>4</v>
      </c>
      <c r="N4878">
        <v>8</v>
      </c>
      <c r="O4878" t="s">
        <v>723</v>
      </c>
      <c r="P4878" t="s">
        <v>2055</v>
      </c>
      <c r="Q4878" t="s">
        <v>11839</v>
      </c>
      <c r="R4878" t="str">
        <f>IF(COUNTIF(cpus!B:B, C4878)&gt;0, "found", "Missing")</f>
        <v>found</v>
      </c>
      <c r="S4878" t="str">
        <f>IF(COUNTIF(cpus!C:C, G4878)&gt;0, "found", "Missing")</f>
        <v>found</v>
      </c>
    </row>
    <row r="4879" spans="1:19" x14ac:dyDescent="0.25">
      <c r="A4879" t="str">
        <f t="shared" si="606"/>
        <v>missing</v>
      </c>
      <c r="B4879" t="str">
        <f t="shared" si="611"/>
        <v>missing</v>
      </c>
      <c r="C4879" t="str">
        <f>SUBSTITUTE(SUBSTITUTE(SUBSTITUTE(SUBSTITUTE(SUBSTITUTE(I4879," Dual Core","")," Quad Core","")," Quad-Core","")," Dual-Core","")," APU","")</f>
        <v>Intel Xeon X5650 @ 2.67GHz</v>
      </c>
      <c r="D4879" t="str">
        <f t="shared" si="607"/>
        <v>Intel</v>
      </c>
      <c r="E4879" t="str">
        <f t="shared" si="608"/>
        <v>Xeon X5650</v>
      </c>
      <c r="F4879" t="str">
        <f t="shared" si="609"/>
        <v>Xeon X5650</v>
      </c>
      <c r="G4879" t="str">
        <f t="shared" si="610"/>
        <v>X5650</v>
      </c>
      <c r="H4879" t="str">
        <f t="shared" si="604"/>
        <v>Intel Xeon X5650</v>
      </c>
      <c r="I4879" t="s">
        <v>11840</v>
      </c>
      <c r="J4879" t="s">
        <v>8747</v>
      </c>
      <c r="K4879" t="s">
        <v>758</v>
      </c>
      <c r="L4879" t="s">
        <v>700</v>
      </c>
      <c r="M4879">
        <v>6</v>
      </c>
      <c r="N4879">
        <v>12</v>
      </c>
      <c r="O4879" t="s">
        <v>541</v>
      </c>
      <c r="P4879" t="s">
        <v>2451</v>
      </c>
      <c r="Q4879" t="s">
        <v>11841</v>
      </c>
      <c r="R4879" t="str">
        <f>IF(COUNTIF(cpus!B:B, C4879)&gt;0, "found", "Missing")</f>
        <v>found</v>
      </c>
      <c r="S4879" t="str">
        <f>IF(COUNTIF(cpus!C:C, G4879)&gt;0, "found", "Missing")</f>
        <v>found</v>
      </c>
    </row>
    <row r="4880" spans="1:19" x14ac:dyDescent="0.25">
      <c r="A4880" t="str">
        <f t="shared" si="606"/>
        <v>missing</v>
      </c>
      <c r="B4880" t="str">
        <f t="shared" si="611"/>
        <v>missing</v>
      </c>
      <c r="C4880" t="str">
        <f>SUBSTITUTE(SUBSTITUTE(SUBSTITUTE(SUBSTITUTE(SUBSTITUTE(I4880," Dual Core","")," Quad Core","")," Quad-Core","")," Dual-Core","")," APU","")</f>
        <v>Intel Xeon X5660 @ 2.80GHz</v>
      </c>
      <c r="D4880" t="str">
        <f t="shared" si="607"/>
        <v>Intel</v>
      </c>
      <c r="E4880" t="str">
        <f t="shared" si="608"/>
        <v>Xeon X5660</v>
      </c>
      <c r="F4880" t="str">
        <f t="shared" si="609"/>
        <v>Xeon X5660</v>
      </c>
      <c r="G4880" t="str">
        <f t="shared" si="610"/>
        <v>X5660</v>
      </c>
      <c r="H4880" t="str">
        <f t="shared" si="604"/>
        <v>Intel Xeon X5660</v>
      </c>
      <c r="I4880" t="s">
        <v>11842</v>
      </c>
      <c r="J4880" t="s">
        <v>8747</v>
      </c>
      <c r="K4880" t="s">
        <v>627</v>
      </c>
      <c r="L4880" t="s">
        <v>469</v>
      </c>
      <c r="M4880">
        <v>6</v>
      </c>
      <c r="N4880">
        <v>12</v>
      </c>
      <c r="O4880" t="s">
        <v>541</v>
      </c>
      <c r="P4880" t="s">
        <v>2322</v>
      </c>
      <c r="Q4880" t="s">
        <v>11843</v>
      </c>
      <c r="R4880" t="str">
        <f>IF(COUNTIF(cpus!B:B, C4880)&gt;0, "found", "Missing")</f>
        <v>found</v>
      </c>
      <c r="S4880" t="str">
        <f>IF(COUNTIF(cpus!C:C, G4880)&gt;0, "found", "Missing")</f>
        <v>found</v>
      </c>
    </row>
    <row r="4881" spans="1:19" x14ac:dyDescent="0.25">
      <c r="A4881" t="str">
        <f t="shared" si="606"/>
        <v>missing</v>
      </c>
      <c r="B4881" t="str">
        <f t="shared" si="611"/>
        <v>missing</v>
      </c>
      <c r="C4881" t="str">
        <f>SUBSTITUTE(SUBSTITUTE(SUBSTITUTE(SUBSTITUTE(SUBSTITUTE(I4881," Dual Core","")," Quad Core","")," Quad-Core","")," Dual-Core","")," APU","")</f>
        <v>Intel Xeon X5667 @ 3.07GHz</v>
      </c>
      <c r="D4881" t="str">
        <f t="shared" si="607"/>
        <v>Intel</v>
      </c>
      <c r="E4881" t="str">
        <f t="shared" si="608"/>
        <v>Xeon X5667</v>
      </c>
      <c r="F4881" t="str">
        <f t="shared" si="609"/>
        <v>Xeon X5667</v>
      </c>
      <c r="G4881" t="str">
        <f t="shared" si="610"/>
        <v>X5667</v>
      </c>
      <c r="H4881" t="str">
        <f t="shared" si="604"/>
        <v>Intel Xeon X5667</v>
      </c>
      <c r="I4881" t="s">
        <v>11844</v>
      </c>
      <c r="J4881" t="s">
        <v>8747</v>
      </c>
      <c r="K4881" t="s">
        <v>700</v>
      </c>
      <c r="L4881" t="s">
        <v>437</v>
      </c>
      <c r="M4881">
        <v>4</v>
      </c>
      <c r="N4881">
        <v>8</v>
      </c>
      <c r="O4881" t="s">
        <v>541</v>
      </c>
      <c r="P4881" t="s">
        <v>2343</v>
      </c>
      <c r="Q4881" t="s">
        <v>11845</v>
      </c>
      <c r="R4881" t="str">
        <f>IF(COUNTIF(cpus!B:B, C4881)&gt;0, "found", "Missing")</f>
        <v>found</v>
      </c>
      <c r="S4881" t="str">
        <f>IF(COUNTIF(cpus!C:C, G4881)&gt;0, "found", "Missing")</f>
        <v>found</v>
      </c>
    </row>
    <row r="4882" spans="1:19" x14ac:dyDescent="0.25">
      <c r="A4882" t="str">
        <f t="shared" si="606"/>
        <v>missing</v>
      </c>
      <c r="B4882" t="str">
        <f t="shared" si="611"/>
        <v>missing</v>
      </c>
      <c r="C4882" t="str">
        <f>SUBSTITUTE(SUBSTITUTE(SUBSTITUTE(SUBSTITUTE(SUBSTITUTE(I4882," Dual Core","")," Quad Core","")," Quad-Core","")," Dual-Core","")," APU","")</f>
        <v>Intel Xeon X5670 @ 2.93GHz</v>
      </c>
      <c r="D4882" t="str">
        <f t="shared" si="607"/>
        <v>Intel</v>
      </c>
      <c r="E4882" t="str">
        <f t="shared" si="608"/>
        <v>Xeon X5670</v>
      </c>
      <c r="F4882" t="str">
        <f t="shared" si="609"/>
        <v>Xeon X5670</v>
      </c>
      <c r="G4882" t="str">
        <f t="shared" si="610"/>
        <v>X5670</v>
      </c>
      <c r="H4882" t="str">
        <f t="shared" si="604"/>
        <v>Intel Xeon X5670</v>
      </c>
      <c r="I4882" t="s">
        <v>11846</v>
      </c>
      <c r="J4882" t="s">
        <v>8747</v>
      </c>
      <c r="K4882" t="s">
        <v>473</v>
      </c>
      <c r="L4882" t="s">
        <v>507</v>
      </c>
      <c r="M4882">
        <v>6</v>
      </c>
      <c r="N4882">
        <v>12</v>
      </c>
      <c r="O4882" t="s">
        <v>541</v>
      </c>
      <c r="P4882" t="s">
        <v>2451</v>
      </c>
      <c r="Q4882" t="s">
        <v>11847</v>
      </c>
      <c r="R4882" t="str">
        <f>IF(COUNTIF(cpus!B:B, C4882)&gt;0, "found", "Missing")</f>
        <v>found</v>
      </c>
      <c r="S4882" t="str">
        <f>IF(COUNTIF(cpus!C:C, G4882)&gt;0, "found", "Missing")</f>
        <v>found</v>
      </c>
    </row>
    <row r="4883" spans="1:19" x14ac:dyDescent="0.25">
      <c r="A4883" t="str">
        <f t="shared" si="606"/>
        <v>missing</v>
      </c>
      <c r="B4883" t="str">
        <f t="shared" si="611"/>
        <v>missing</v>
      </c>
      <c r="C4883" t="str">
        <f>SUBSTITUTE(SUBSTITUTE(SUBSTITUTE(SUBSTITUTE(SUBSTITUTE(I4883," Dual Core","")," Quad Core","")," Quad-Core","")," Dual-Core","")," APU","")</f>
        <v>Intel Xeon X5672 @ 3.20GHz</v>
      </c>
      <c r="D4883" t="str">
        <f t="shared" si="607"/>
        <v>Intel</v>
      </c>
      <c r="E4883" t="str">
        <f t="shared" si="608"/>
        <v>Xeon X5672</v>
      </c>
      <c r="F4883" t="str">
        <f t="shared" si="609"/>
        <v>Xeon X5672</v>
      </c>
      <c r="G4883" t="str">
        <f t="shared" si="610"/>
        <v>X5672</v>
      </c>
      <c r="H4883" t="str">
        <f t="shared" si="604"/>
        <v>Intel Xeon X5672</v>
      </c>
      <c r="I4883" t="s">
        <v>11848</v>
      </c>
      <c r="J4883" t="s">
        <v>8747</v>
      </c>
      <c r="K4883" t="s">
        <v>469</v>
      </c>
      <c r="L4883" t="s">
        <v>426</v>
      </c>
      <c r="M4883">
        <v>4</v>
      </c>
      <c r="N4883">
        <v>8</v>
      </c>
      <c r="O4883" t="s">
        <v>541</v>
      </c>
      <c r="P4883" t="s">
        <v>2055</v>
      </c>
      <c r="Q4883" t="s">
        <v>11849</v>
      </c>
      <c r="R4883" t="str">
        <f>IF(COUNTIF(cpus!B:B, C4883)&gt;0, "found", "Missing")</f>
        <v>found</v>
      </c>
      <c r="S4883" t="str">
        <f>IF(COUNTIF(cpus!C:C, G4883)&gt;0, "found", "Missing")</f>
        <v>found</v>
      </c>
    </row>
    <row r="4884" spans="1:19" x14ac:dyDescent="0.25">
      <c r="A4884" t="str">
        <f t="shared" si="606"/>
        <v>missing</v>
      </c>
      <c r="B4884" t="str">
        <f t="shared" si="611"/>
        <v>missing</v>
      </c>
      <c r="C4884" t="str">
        <f>SUBSTITUTE(SUBSTITUTE(SUBSTITUTE(SUBSTITUTE(SUBSTITUTE(I4884," Dual Core","")," Quad Core","")," Quad-Core","")," Dual-Core","")," APU","")</f>
        <v>Intel Xeon X5675 @ 3.07GHz</v>
      </c>
      <c r="D4884" t="str">
        <f t="shared" si="607"/>
        <v>Intel</v>
      </c>
      <c r="E4884" t="str">
        <f t="shared" si="608"/>
        <v>Xeon X5675</v>
      </c>
      <c r="F4884" t="str">
        <f t="shared" si="609"/>
        <v>Xeon X5675</v>
      </c>
      <c r="G4884" t="str">
        <f t="shared" si="610"/>
        <v>X5675</v>
      </c>
      <c r="H4884" t="str">
        <f t="shared" si="604"/>
        <v>Intel Xeon X5675</v>
      </c>
      <c r="I4884" t="s">
        <v>11850</v>
      </c>
      <c r="J4884" t="s">
        <v>8747</v>
      </c>
      <c r="K4884" t="s">
        <v>700</v>
      </c>
      <c r="L4884" t="s">
        <v>437</v>
      </c>
      <c r="M4884">
        <v>6</v>
      </c>
      <c r="N4884">
        <v>12</v>
      </c>
      <c r="O4884" t="s">
        <v>541</v>
      </c>
      <c r="P4884" t="s">
        <v>2547</v>
      </c>
      <c r="Q4884" t="s">
        <v>11851</v>
      </c>
      <c r="R4884" t="str">
        <f>IF(COUNTIF(cpus!B:B, C4884)&gt;0, "found", "Missing")</f>
        <v>found</v>
      </c>
      <c r="S4884" t="str">
        <f>IF(COUNTIF(cpus!C:C, G4884)&gt;0, "found", "Missing")</f>
        <v>found</v>
      </c>
    </row>
    <row r="4885" spans="1:19" x14ac:dyDescent="0.25">
      <c r="A4885" t="str">
        <f t="shared" si="606"/>
        <v>missing</v>
      </c>
      <c r="B4885" t="str">
        <f t="shared" si="611"/>
        <v>missing</v>
      </c>
      <c r="C4885" t="str">
        <f>SUBSTITUTE(SUBSTITUTE(SUBSTITUTE(SUBSTITUTE(SUBSTITUTE(I4885," Dual Core","")," Quad Core","")," Quad-Core","")," Dual-Core","")," APU","")</f>
        <v>Intel Xeon X5677 @ 3.47GHz</v>
      </c>
      <c r="D4885" t="str">
        <f t="shared" si="607"/>
        <v>Intel</v>
      </c>
      <c r="E4885" t="str">
        <f t="shared" si="608"/>
        <v>Xeon X5677</v>
      </c>
      <c r="F4885" t="str">
        <f t="shared" si="609"/>
        <v>Xeon X5677</v>
      </c>
      <c r="G4885" t="str">
        <f t="shared" si="610"/>
        <v>X5677</v>
      </c>
      <c r="H4885" t="str">
        <f t="shared" ref="H4885:H4948" si="612">IFERROR(LEFT(C4885, SEARCH(" @", C4885) - 1), C4885)</f>
        <v>Intel Xeon X5677</v>
      </c>
      <c r="I4885" t="s">
        <v>11852</v>
      </c>
      <c r="J4885" t="s">
        <v>8747</v>
      </c>
      <c r="K4885" t="s">
        <v>437</v>
      </c>
      <c r="L4885" t="s">
        <v>442</v>
      </c>
      <c r="M4885">
        <v>4</v>
      </c>
      <c r="N4885">
        <v>8</v>
      </c>
      <c r="O4885" t="s">
        <v>723</v>
      </c>
      <c r="P4885" t="s">
        <v>2451</v>
      </c>
      <c r="Q4885" t="s">
        <v>11853</v>
      </c>
      <c r="R4885" t="str">
        <f>IF(COUNTIF(cpus!B:B, C4885)&gt;0, "found", "Missing")</f>
        <v>found</v>
      </c>
      <c r="S4885" t="str">
        <f>IF(COUNTIF(cpus!C:C, G4885)&gt;0, "found", "Missing")</f>
        <v>found</v>
      </c>
    </row>
    <row r="4886" spans="1:19" x14ac:dyDescent="0.25">
      <c r="A4886" t="str">
        <f t="shared" si="606"/>
        <v>missing</v>
      </c>
      <c r="B4886" t="str">
        <f t="shared" si="611"/>
        <v>missing</v>
      </c>
      <c r="C4886" t="str">
        <f>SUBSTITUTE(SUBSTITUTE(SUBSTITUTE(SUBSTITUTE(SUBSTITUTE(I4886," Dual Core","")," Quad Core","")," Quad-Core","")," Dual-Core","")," APU","")</f>
        <v>Intel Xeon X5679 @ 3.20GHz</v>
      </c>
      <c r="D4886" t="str">
        <f t="shared" si="607"/>
        <v>Intel</v>
      </c>
      <c r="E4886" t="str">
        <f t="shared" si="608"/>
        <v>Xeon X5679</v>
      </c>
      <c r="F4886" t="str">
        <f t="shared" si="609"/>
        <v>Xeon X5679</v>
      </c>
      <c r="G4886" t="str">
        <f t="shared" si="610"/>
        <v>X5679</v>
      </c>
      <c r="H4886" t="str">
        <f t="shared" si="612"/>
        <v>Intel Xeon X5679</v>
      </c>
      <c r="I4886" t="s">
        <v>11854</v>
      </c>
      <c r="J4886" t="s">
        <v>8747</v>
      </c>
      <c r="K4886" t="s">
        <v>469</v>
      </c>
      <c r="L4886" t="s">
        <v>426</v>
      </c>
      <c r="M4886">
        <v>6</v>
      </c>
      <c r="N4886">
        <v>12</v>
      </c>
      <c r="O4886" t="s">
        <v>910</v>
      </c>
      <c r="P4886" t="s">
        <v>2052</v>
      </c>
      <c r="Q4886" t="s">
        <v>11855</v>
      </c>
      <c r="R4886" t="str">
        <f>IF(COUNTIF(cpus!B:B, C4886)&gt;0, "found", "Missing")</f>
        <v>found</v>
      </c>
      <c r="S4886" t="str">
        <f>IF(COUNTIF(cpus!C:C, G4886)&gt;0, "found", "Missing")</f>
        <v>found</v>
      </c>
    </row>
    <row r="4887" spans="1:19" x14ac:dyDescent="0.25">
      <c r="A4887" t="str">
        <f t="shared" si="606"/>
        <v>missing</v>
      </c>
      <c r="B4887" t="str">
        <f t="shared" si="611"/>
        <v>missing</v>
      </c>
      <c r="C4887" t="str">
        <f>SUBSTITUTE(SUBSTITUTE(SUBSTITUTE(SUBSTITUTE(SUBSTITUTE(I4887," Dual Core","")," Quad Core","")," Quad-Core","")," Dual-Core","")," APU","")</f>
        <v>Intel Xeon X5680 @ 3.33GHz</v>
      </c>
      <c r="D4887" t="str">
        <f t="shared" si="607"/>
        <v>Intel</v>
      </c>
      <c r="E4887" t="str">
        <f t="shared" si="608"/>
        <v>Xeon X5680</v>
      </c>
      <c r="F4887" t="str">
        <f t="shared" si="609"/>
        <v>Xeon X5680</v>
      </c>
      <c r="G4887" t="str">
        <f t="shared" si="610"/>
        <v>X5680</v>
      </c>
      <c r="H4887" t="str">
        <f t="shared" si="612"/>
        <v>Intel Xeon X5680</v>
      </c>
      <c r="I4887" t="s">
        <v>11856</v>
      </c>
      <c r="J4887" t="s">
        <v>8747</v>
      </c>
      <c r="K4887" t="s">
        <v>507</v>
      </c>
      <c r="L4887" t="s">
        <v>426</v>
      </c>
      <c r="M4887">
        <v>6</v>
      </c>
      <c r="N4887">
        <v>12</v>
      </c>
      <c r="O4887" t="s">
        <v>723</v>
      </c>
      <c r="P4887" t="s">
        <v>2322</v>
      </c>
      <c r="Q4887" t="s">
        <v>11857</v>
      </c>
      <c r="R4887" t="str">
        <f>IF(COUNTIF(cpus!B:B, C4887)&gt;0, "found", "Missing")</f>
        <v>found</v>
      </c>
      <c r="S4887" t="str">
        <f>IF(COUNTIF(cpus!C:C, G4887)&gt;0, "found", "Missing")</f>
        <v>found</v>
      </c>
    </row>
    <row r="4888" spans="1:19" x14ac:dyDescent="0.25">
      <c r="A4888" t="str">
        <f t="shared" si="606"/>
        <v>missing</v>
      </c>
      <c r="B4888" t="str">
        <f t="shared" si="611"/>
        <v>missing</v>
      </c>
      <c r="C4888" t="str">
        <f>SUBSTITUTE(SUBSTITUTE(SUBSTITUTE(SUBSTITUTE(SUBSTITUTE(I4888," Dual Core","")," Quad Core","")," Quad-Core","")," Dual-Core","")," APU","")</f>
        <v>Intel Xeon X5687 @ 3.60GHz</v>
      </c>
      <c r="D4888" t="str">
        <f t="shared" si="607"/>
        <v>Intel</v>
      </c>
      <c r="E4888" t="str">
        <f t="shared" si="608"/>
        <v>Xeon X5687</v>
      </c>
      <c r="F4888" t="str">
        <f t="shared" si="609"/>
        <v>Xeon X5687</v>
      </c>
      <c r="G4888" t="str">
        <f t="shared" si="610"/>
        <v>X5687</v>
      </c>
      <c r="H4888" t="str">
        <f t="shared" si="612"/>
        <v>Intel Xeon X5687</v>
      </c>
      <c r="I4888" t="s">
        <v>11858</v>
      </c>
      <c r="J4888" t="s">
        <v>8747</v>
      </c>
      <c r="K4888" t="s">
        <v>426</v>
      </c>
      <c r="L4888" t="s">
        <v>422</v>
      </c>
      <c r="M4888">
        <v>4</v>
      </c>
      <c r="N4888">
        <v>8</v>
      </c>
      <c r="O4888" t="s">
        <v>723</v>
      </c>
      <c r="P4888" t="s">
        <v>2134</v>
      </c>
      <c r="Q4888" t="s">
        <v>11859</v>
      </c>
      <c r="R4888" t="str">
        <f>IF(COUNTIF(cpus!B:B, C4888)&gt;0, "found", "Missing")</f>
        <v>found</v>
      </c>
      <c r="S4888" t="str">
        <f>IF(COUNTIF(cpus!C:C, G4888)&gt;0, "found", "Missing")</f>
        <v>found</v>
      </c>
    </row>
    <row r="4889" spans="1:19" x14ac:dyDescent="0.25">
      <c r="A4889" t="str">
        <f t="shared" si="606"/>
        <v>missing</v>
      </c>
      <c r="B4889" t="str">
        <f t="shared" si="611"/>
        <v>missing</v>
      </c>
      <c r="C4889" t="str">
        <f>SUBSTITUTE(SUBSTITUTE(SUBSTITUTE(SUBSTITUTE(SUBSTITUTE(I4889," Dual Core","")," Quad Core","")," Quad-Core","")," Dual-Core","")," APU","")</f>
        <v>Intel Xeon X5690 @ 3.47GHz</v>
      </c>
      <c r="D4889" t="str">
        <f t="shared" si="607"/>
        <v>Intel</v>
      </c>
      <c r="E4889" t="str">
        <f t="shared" si="608"/>
        <v>Xeon X5690</v>
      </c>
      <c r="F4889" t="str">
        <f t="shared" si="609"/>
        <v>Xeon X5690</v>
      </c>
      <c r="G4889" t="str">
        <f t="shared" si="610"/>
        <v>X5690</v>
      </c>
      <c r="H4889" t="str">
        <f t="shared" si="612"/>
        <v>Intel Xeon X5690</v>
      </c>
      <c r="I4889" t="s">
        <v>11860</v>
      </c>
      <c r="J4889" t="s">
        <v>8747</v>
      </c>
      <c r="K4889" t="s">
        <v>437</v>
      </c>
      <c r="L4889" t="s">
        <v>442</v>
      </c>
      <c r="M4889">
        <v>6</v>
      </c>
      <c r="N4889">
        <v>12</v>
      </c>
      <c r="O4889" t="s">
        <v>723</v>
      </c>
      <c r="P4889" t="s">
        <v>2547</v>
      </c>
      <c r="Q4889" t="s">
        <v>11861</v>
      </c>
      <c r="R4889" t="str">
        <f>IF(COUNTIF(cpus!B:B, C4889)&gt;0, "found", "Missing")</f>
        <v>found</v>
      </c>
      <c r="S4889" t="str">
        <f>IF(COUNTIF(cpus!C:C, G4889)&gt;0, "found", "Missing")</f>
        <v>found</v>
      </c>
    </row>
    <row r="4890" spans="1:19" x14ac:dyDescent="0.25">
      <c r="A4890" t="str">
        <f t="shared" si="606"/>
        <v>missing</v>
      </c>
      <c r="B4890" t="str">
        <f t="shared" si="611"/>
        <v>missing</v>
      </c>
      <c r="C4890" t="str">
        <f>SUBSTITUTE(SUBSTITUTE(SUBSTITUTE(SUBSTITUTE(SUBSTITUTE(I4890," Dual Core","")," Quad Core","")," Quad-Core","")," Dual-Core","")," APU","")</f>
        <v>Intel Xeon X5698 @ 4.40GHz</v>
      </c>
      <c r="D4890" t="str">
        <f t="shared" si="607"/>
        <v>Intel</v>
      </c>
      <c r="E4890" t="str">
        <f t="shared" si="608"/>
        <v>Xeon X5698</v>
      </c>
      <c r="F4890" t="str">
        <f t="shared" si="609"/>
        <v>Xeon X5698</v>
      </c>
      <c r="G4890" t="str">
        <f t="shared" si="610"/>
        <v>X5698</v>
      </c>
      <c r="H4890" t="str">
        <f t="shared" si="612"/>
        <v>Intel Xeon X5698</v>
      </c>
      <c r="I4890" t="s">
        <v>11862</v>
      </c>
      <c r="J4890" t="s">
        <v>8747</v>
      </c>
      <c r="K4890" t="s">
        <v>438</v>
      </c>
      <c r="M4890">
        <v>2</v>
      </c>
      <c r="N4890">
        <v>4</v>
      </c>
      <c r="O4890" t="s">
        <v>723</v>
      </c>
      <c r="P4890" t="s">
        <v>1945</v>
      </c>
      <c r="Q4890" t="s">
        <v>11863</v>
      </c>
      <c r="R4890" t="str">
        <f>IF(COUNTIF(cpus!B:B, C4890)&gt;0, "found", "Missing")</f>
        <v>found</v>
      </c>
      <c r="S4890" t="str">
        <f>IF(COUNTIF(cpus!C:C, G4890)&gt;0, "found", "Missing")</f>
        <v>found</v>
      </c>
    </row>
    <row r="4891" spans="1:19" x14ac:dyDescent="0.25">
      <c r="A4891" t="str">
        <f t="shared" si="606"/>
        <v>missing</v>
      </c>
      <c r="B4891" t="str">
        <f t="shared" si="611"/>
        <v>missing</v>
      </c>
      <c r="C4891" t="str">
        <f>SUBSTITUTE(SUBSTITUTE(SUBSTITUTE(SUBSTITUTE(SUBSTITUTE(I4891," Dual Core","")," Quad Core","")," Quad-Core","")," Dual-Core","")," APU","")</f>
        <v>Intel Xeon X6550 @ 2.00GHz</v>
      </c>
      <c r="D4891" t="str">
        <f t="shared" si="607"/>
        <v>Intel</v>
      </c>
      <c r="E4891" t="str">
        <f t="shared" si="608"/>
        <v>Xeon X6550</v>
      </c>
      <c r="F4891" t="str">
        <f t="shared" si="609"/>
        <v>Xeon X6550</v>
      </c>
      <c r="G4891" t="str">
        <f t="shared" si="610"/>
        <v>X6550</v>
      </c>
      <c r="H4891" t="str">
        <f t="shared" si="612"/>
        <v>Intel Xeon X6550</v>
      </c>
      <c r="I4891" t="s">
        <v>11864</v>
      </c>
      <c r="J4891" t="s">
        <v>11060</v>
      </c>
      <c r="K4891" t="s">
        <v>1881</v>
      </c>
      <c r="L4891" t="s">
        <v>609</v>
      </c>
      <c r="M4891">
        <v>4</v>
      </c>
      <c r="N4891">
        <v>4</v>
      </c>
      <c r="O4891" t="s">
        <v>723</v>
      </c>
      <c r="P4891" t="s">
        <v>1970</v>
      </c>
      <c r="Q4891" t="s">
        <v>11865</v>
      </c>
      <c r="R4891" t="str">
        <f>IF(COUNTIF(cpus!B:B, C4891)&gt;0, "found", "Missing")</f>
        <v>found</v>
      </c>
      <c r="S4891" t="str">
        <f>IF(COUNTIF(cpus!C:C, G4891)&gt;0, "found", "Missing")</f>
        <v>found</v>
      </c>
    </row>
    <row r="4892" spans="1:19" hidden="1" x14ac:dyDescent="0.25">
      <c r="A4892" t="str">
        <f t="shared" si="606"/>
        <v>missing</v>
      </c>
      <c r="B4892" t="str">
        <f t="shared" si="611"/>
        <v>missing</v>
      </c>
      <c r="C4892" t="str">
        <f>SUBSTITUTE(SUBSTITUTE(SUBSTITUTE(SUBSTITUTE(SUBSTITUTE(I4892," Dual Core","")," Quad Core","")," Quad-Core","")," Dual-Core","")," APU","")</f>
        <v>JLQ JR510</v>
      </c>
      <c r="D4892" t="str">
        <f t="shared" si="607"/>
        <v/>
      </c>
      <c r="E4892" t="str">
        <f t="shared" si="608"/>
        <v>JLQ JR510</v>
      </c>
      <c r="F4892" t="str">
        <f t="shared" si="609"/>
        <v>JLQ JR510</v>
      </c>
      <c r="G4892" t="str">
        <f t="shared" si="610"/>
        <v>JLQ JR510</v>
      </c>
      <c r="H4892" t="str">
        <f t="shared" si="612"/>
        <v>JLQ JR510</v>
      </c>
      <c r="I4892" t="s">
        <v>11866</v>
      </c>
      <c r="K4892" t="s">
        <v>1881</v>
      </c>
      <c r="M4892">
        <v>8</v>
      </c>
      <c r="N4892">
        <v>8</v>
      </c>
      <c r="P4892" t="s">
        <v>3136</v>
      </c>
      <c r="Q4892" t="s">
        <v>11867</v>
      </c>
      <c r="R4892" t="str">
        <f>IF(COUNTIF(cpus!B:B, C4892)&gt;0, "found", "Missing")</f>
        <v>Missing</v>
      </c>
      <c r="S4892" t="str">
        <f>IF(COUNTIF(cpus!C:C, G4892)&gt;0, "found", "Missing")</f>
        <v>Missing</v>
      </c>
    </row>
    <row r="4893" spans="1:19" hidden="1" x14ac:dyDescent="0.25">
      <c r="A4893" t="str">
        <f t="shared" si="606"/>
        <v>missing</v>
      </c>
      <c r="B4893" t="str">
        <f t="shared" si="611"/>
        <v>missing</v>
      </c>
      <c r="C4893" t="str">
        <f>SUBSTITUTE(SUBSTITUTE(SUBSTITUTE(SUBSTITUTE(SUBSTITUTE(I4893," Dual Core","")," Quad Core","")," Quad-Core","")," Dual-Core","")," APU","")</f>
        <v>JMJWOA-Generic-</v>
      </c>
      <c r="D4893" t="str">
        <f t="shared" si="607"/>
        <v/>
      </c>
      <c r="E4893" t="str">
        <f t="shared" si="608"/>
        <v>JMJWOA-Generic-</v>
      </c>
      <c r="F4893" t="str">
        <f t="shared" si="609"/>
        <v>JMJWOA-Generic-</v>
      </c>
      <c r="G4893" t="str">
        <f t="shared" si="610"/>
        <v>JMJWOA-Generic-</v>
      </c>
      <c r="H4893" t="str">
        <f t="shared" si="612"/>
        <v>JMJWOA-Generic-</v>
      </c>
      <c r="I4893" t="s">
        <v>11868</v>
      </c>
      <c r="M4893">
        <v>12</v>
      </c>
      <c r="N4893">
        <v>12</v>
      </c>
      <c r="P4893" t="s">
        <v>1889</v>
      </c>
      <c r="Q4893" t="s">
        <v>11869</v>
      </c>
      <c r="R4893" t="str">
        <f>IF(COUNTIF(cpus!B:B, C4893)&gt;0, "found", "Missing")</f>
        <v>Missing</v>
      </c>
      <c r="S4893" t="str">
        <f>IF(COUNTIF(cpus!C:C, G4893)&gt;0, "found", "Missing")</f>
        <v>Missing</v>
      </c>
    </row>
    <row r="4894" spans="1:19" hidden="1" x14ac:dyDescent="0.25">
      <c r="A4894" t="str">
        <f t="shared" si="606"/>
        <v>missing</v>
      </c>
      <c r="B4894" t="str">
        <f t="shared" si="611"/>
        <v>missing</v>
      </c>
      <c r="C4894" t="str">
        <f>SUBSTITUTE(SUBSTITUTE(SUBSTITUTE(SUBSTITUTE(SUBSTITUTE(I4894," Dual Core","")," Quad Core","")," Quad-Core","")," Dual-Core","")," APU","")</f>
        <v>[email protected]</v>
      </c>
      <c r="D4894" t="str">
        <f t="shared" si="607"/>
        <v/>
      </c>
      <c r="E4894" t="str">
        <f t="shared" si="608"/>
        <v>[email protected]</v>
      </c>
      <c r="F4894" t="str">
        <f t="shared" si="609"/>
        <v>[email protected]</v>
      </c>
      <c r="G4894" t="str">
        <f t="shared" si="610"/>
        <v>[email protected]</v>
      </c>
      <c r="H4894" t="str">
        <f t="shared" si="612"/>
        <v>[email protected]</v>
      </c>
      <c r="I4894" t="s">
        <v>11870</v>
      </c>
      <c r="K4894" t="s">
        <v>457</v>
      </c>
      <c r="M4894">
        <v>8</v>
      </c>
      <c r="N4894">
        <v>8</v>
      </c>
      <c r="P4894" t="s">
        <v>1889</v>
      </c>
      <c r="Q4894" t="s">
        <v>11871</v>
      </c>
      <c r="R4894" t="str">
        <f>IF(COUNTIF(cpus!B:B, C4894)&gt;0, "found", "Missing")</f>
        <v>Missing</v>
      </c>
      <c r="S4894" t="str">
        <f>IF(COUNTIF(cpus!C:C, G4894)&gt;0, "found", "Missing")</f>
        <v>Missing</v>
      </c>
    </row>
    <row r="4895" spans="1:19" x14ac:dyDescent="0.25">
      <c r="A4895" t="str">
        <f t="shared" si="606"/>
        <v>missing</v>
      </c>
      <c r="B4895" t="str">
        <f t="shared" si="611"/>
        <v>missing</v>
      </c>
      <c r="C4895" t="str">
        <f t="shared" ref="C4895:C4958" si="613">SUBSTITUTE(SUBSTITUTE(SUBSTITUTE(SUBSTITUTE(SUBSTITUTE(I4895," Dual Core","")," Quad Core","")," Quad-Core","")," Dual-Core","")," APU","")</f>
        <v>lisa based Qualcomm Technologies. Inc. SM7325</v>
      </c>
      <c r="D4895" t="str">
        <f t="shared" si="607"/>
        <v>Qualcomm</v>
      </c>
      <c r="E4895" t="str">
        <f t="shared" si="608"/>
        <v>lisa based Technologies. Inc. SM7325</v>
      </c>
      <c r="F4895" t="str">
        <f t="shared" si="609"/>
        <v>lisa based Technologies. Inc. SM7325</v>
      </c>
      <c r="G4895" t="str">
        <f t="shared" si="610"/>
        <v>lisa based Technologies. Inc. SM7325</v>
      </c>
      <c r="H4895" t="str">
        <f t="shared" si="612"/>
        <v>lisa based Qualcomm Technologies. Inc. SM7325</v>
      </c>
      <c r="I4895" t="s">
        <v>11872</v>
      </c>
      <c r="K4895" t="s">
        <v>609</v>
      </c>
      <c r="M4895">
        <v>8</v>
      </c>
      <c r="N4895">
        <v>8</v>
      </c>
      <c r="P4895" t="s">
        <v>2960</v>
      </c>
      <c r="Q4895" t="s">
        <v>11873</v>
      </c>
      <c r="R4895" t="str">
        <f>IF(COUNTIF(cpus!B:B, C4895)&gt;0, "found", "Missing")</f>
        <v>found</v>
      </c>
      <c r="S4895" t="str">
        <f>IF(COUNTIF(cpus!C:C, G4895)&gt;0, "found", "Missing")</f>
        <v>found</v>
      </c>
    </row>
    <row r="4896" spans="1:19" hidden="1" x14ac:dyDescent="0.25">
      <c r="A4896" t="str">
        <f t="shared" ref="A4896:A4959" si="614">IF(COUNTIF(C4896,"*Quad CPU]*"),"found","missing")</f>
        <v>missing</v>
      </c>
      <c r="B4896" t="str">
        <f t="shared" si="611"/>
        <v>missing</v>
      </c>
      <c r="C4896" t="str">
        <f t="shared" si="613"/>
        <v>Loongson-3A6000</v>
      </c>
      <c r="D4896" t="str">
        <f t="shared" si="607"/>
        <v/>
      </c>
      <c r="E4896" t="str">
        <f t="shared" si="608"/>
        <v>Loongson-3A6000</v>
      </c>
      <c r="F4896" t="str">
        <f t="shared" si="609"/>
        <v>Loongson-3A6000</v>
      </c>
      <c r="G4896" t="str">
        <f t="shared" si="610"/>
        <v>Loongson-3A6000</v>
      </c>
      <c r="H4896" t="str">
        <f t="shared" si="612"/>
        <v>Loongson-3A6000</v>
      </c>
      <c r="I4896" t="s">
        <v>11874</v>
      </c>
      <c r="K4896" t="s">
        <v>1881</v>
      </c>
      <c r="M4896">
        <v>4</v>
      </c>
      <c r="N4896">
        <v>8</v>
      </c>
      <c r="P4896" t="s">
        <v>1889</v>
      </c>
      <c r="Q4896" t="s">
        <v>11875</v>
      </c>
      <c r="R4896" t="str">
        <f>IF(COUNTIF(cpus!B:B, C4896)&gt;0, "found", "Missing")</f>
        <v>Missing</v>
      </c>
      <c r="S4896" t="str">
        <f>IF(COUNTIF(cpus!C:C, G4896)&gt;0, "found", "Missing")</f>
        <v>Missing</v>
      </c>
    </row>
    <row r="4897" spans="1:19" hidden="1" x14ac:dyDescent="0.25">
      <c r="A4897" t="str">
        <f t="shared" si="614"/>
        <v>missing</v>
      </c>
      <c r="B4897" t="str">
        <f t="shared" si="611"/>
        <v>missing</v>
      </c>
      <c r="C4897" t="str">
        <f t="shared" si="613"/>
        <v>M7221</v>
      </c>
      <c r="D4897" t="str">
        <f t="shared" si="607"/>
        <v/>
      </c>
      <c r="E4897" t="str">
        <f t="shared" si="608"/>
        <v>M7221</v>
      </c>
      <c r="F4897" t="str">
        <f t="shared" si="609"/>
        <v>M7221</v>
      </c>
      <c r="G4897" t="str">
        <f t="shared" si="610"/>
        <v>M7221</v>
      </c>
      <c r="H4897" t="str">
        <f t="shared" si="612"/>
        <v>M7221</v>
      </c>
      <c r="I4897" t="s">
        <v>11876</v>
      </c>
      <c r="K4897" t="s">
        <v>2083</v>
      </c>
      <c r="M4897">
        <v>4</v>
      </c>
      <c r="N4897">
        <v>4</v>
      </c>
      <c r="P4897" t="s">
        <v>1908</v>
      </c>
      <c r="Q4897" t="s">
        <v>11877</v>
      </c>
      <c r="R4897" t="str">
        <f>IF(COUNTIF(cpus!B:B, C4897)&gt;0, "found", "Missing")</f>
        <v>Missing</v>
      </c>
      <c r="S4897" t="str">
        <f>IF(COUNTIF(cpus!C:C, G4897)&gt;0, "found", "Missing")</f>
        <v>Missing</v>
      </c>
    </row>
    <row r="4898" spans="1:19" hidden="1" x14ac:dyDescent="0.25">
      <c r="A4898" t="str">
        <f t="shared" si="614"/>
        <v>missing</v>
      </c>
      <c r="B4898" t="str">
        <f t="shared" si="611"/>
        <v>missing</v>
      </c>
      <c r="C4898" t="str">
        <f t="shared" si="613"/>
        <v>Manta</v>
      </c>
      <c r="D4898" t="str">
        <f t="shared" si="607"/>
        <v/>
      </c>
      <c r="E4898" t="str">
        <f t="shared" si="608"/>
        <v>Manta</v>
      </c>
      <c r="F4898" t="str">
        <f t="shared" si="609"/>
        <v>Manta</v>
      </c>
      <c r="G4898" t="str">
        <f t="shared" si="610"/>
        <v>Manta</v>
      </c>
      <c r="H4898" t="str">
        <f t="shared" si="612"/>
        <v>Manta</v>
      </c>
      <c r="I4898" t="s">
        <v>11878</v>
      </c>
      <c r="K4898" t="s">
        <v>727</v>
      </c>
      <c r="M4898">
        <v>2</v>
      </c>
      <c r="N4898">
        <v>2</v>
      </c>
      <c r="P4898" t="s">
        <v>1876</v>
      </c>
      <c r="Q4898" t="s">
        <v>11879</v>
      </c>
      <c r="R4898" t="str">
        <f>IF(COUNTIF(cpus!B:B, C4898)&gt;0, "found", "Missing")</f>
        <v>Missing</v>
      </c>
      <c r="S4898" t="str">
        <f>IF(COUNTIF(cpus!C:C, G4898)&gt;0, "found", "Missing")</f>
        <v>Missing</v>
      </c>
    </row>
    <row r="4899" spans="1:19" x14ac:dyDescent="0.25">
      <c r="A4899" t="str">
        <f t="shared" si="614"/>
        <v>missing</v>
      </c>
      <c r="B4899" t="str">
        <f t="shared" si="611"/>
        <v>missing</v>
      </c>
      <c r="C4899" t="str">
        <f t="shared" si="613"/>
        <v>Mars based on Qualcomm Technologies. Inc SM8350</v>
      </c>
      <c r="D4899" t="str">
        <f t="shared" si="607"/>
        <v>Qualcomm</v>
      </c>
      <c r="E4899" t="str">
        <f t="shared" si="608"/>
        <v>Mars based on Technologies. Inc SM8350</v>
      </c>
      <c r="F4899" t="str">
        <f t="shared" si="609"/>
        <v>Mars based on Technologies. Inc SM8350</v>
      </c>
      <c r="G4899" t="str">
        <f t="shared" si="610"/>
        <v>Mars based on Technologies. Inc SM8350</v>
      </c>
      <c r="H4899" t="str">
        <f t="shared" si="612"/>
        <v>Mars based on Qualcomm Technologies. Inc SM8350</v>
      </c>
      <c r="I4899" t="s">
        <v>11880</v>
      </c>
      <c r="K4899" t="s">
        <v>627</v>
      </c>
      <c r="M4899">
        <v>8</v>
      </c>
      <c r="N4899">
        <v>8</v>
      </c>
      <c r="P4899" t="s">
        <v>1908</v>
      </c>
      <c r="Q4899" t="s">
        <v>11881</v>
      </c>
      <c r="R4899" t="str">
        <f>IF(COUNTIF(cpus!B:B, C4899)&gt;0, "found", "Missing")</f>
        <v>found</v>
      </c>
      <c r="S4899" t="str">
        <f>IF(COUNTIF(cpus!C:C, G4899)&gt;0, "found", "Missing")</f>
        <v>found</v>
      </c>
    </row>
    <row r="4900" spans="1:19" x14ac:dyDescent="0.25">
      <c r="A4900" t="str">
        <f t="shared" si="614"/>
        <v>missing</v>
      </c>
      <c r="B4900" t="str">
        <f t="shared" si="611"/>
        <v>missing</v>
      </c>
      <c r="C4900" t="str">
        <f t="shared" si="613"/>
        <v>MediaTek Dimensity 1000+ (MT6889)</v>
      </c>
      <c r="D4900" t="str">
        <f t="shared" si="607"/>
        <v>MediaTek</v>
      </c>
      <c r="E4900" t="str">
        <f t="shared" si="608"/>
        <v>Dimensity 1000+ (MT6889)</v>
      </c>
      <c r="F4900" t="str">
        <f t="shared" si="609"/>
        <v>Dimensity 1000+ (MT6889)</v>
      </c>
      <c r="G4900" t="str">
        <f t="shared" si="610"/>
        <v>Dimensity 1000+ (MT6889)</v>
      </c>
      <c r="H4900" t="str">
        <f t="shared" si="612"/>
        <v>MediaTek Dimensity 1000+ (MT6889)</v>
      </c>
      <c r="I4900" t="s">
        <v>11882</v>
      </c>
      <c r="K4900" t="s">
        <v>581</v>
      </c>
      <c r="M4900">
        <v>8</v>
      </c>
      <c r="N4900">
        <v>8</v>
      </c>
      <c r="P4900" t="s">
        <v>1876</v>
      </c>
      <c r="Q4900" t="s">
        <v>11883</v>
      </c>
      <c r="R4900" t="str">
        <f>IF(COUNTIF(cpus!B:B, C4900)&gt;0, "found", "Missing")</f>
        <v>found</v>
      </c>
      <c r="S4900" t="str">
        <f>IF(COUNTIF(cpus!C:C, G4900)&gt;0, "found", "Missing")</f>
        <v>found</v>
      </c>
    </row>
    <row r="4901" spans="1:19" x14ac:dyDescent="0.25">
      <c r="A4901" t="str">
        <f t="shared" si="614"/>
        <v>missing</v>
      </c>
      <c r="B4901" t="str">
        <f t="shared" si="611"/>
        <v>missing</v>
      </c>
      <c r="C4901" t="str">
        <f t="shared" si="613"/>
        <v>Mediatek Dimensity 7025 (MT6855)</v>
      </c>
      <c r="D4901" t="str">
        <f t="shared" si="607"/>
        <v>MediaTek</v>
      </c>
      <c r="E4901" t="str">
        <f t="shared" si="608"/>
        <v>Mediatek Dimensity 7025 (MT6855)</v>
      </c>
      <c r="F4901" t="str">
        <f t="shared" si="609"/>
        <v>Mediatek Dimensity 7025 (MT6855)</v>
      </c>
      <c r="G4901" t="str">
        <f t="shared" si="610"/>
        <v>Mediatek Dimensity 7025 (MT6855)</v>
      </c>
      <c r="H4901" t="str">
        <f t="shared" si="612"/>
        <v>Mediatek Dimensity 7025 (MT6855)</v>
      </c>
      <c r="I4901" t="s">
        <v>11884</v>
      </c>
      <c r="K4901" t="s">
        <v>632</v>
      </c>
      <c r="M4901">
        <v>8</v>
      </c>
      <c r="N4901">
        <v>8</v>
      </c>
      <c r="P4901" t="s">
        <v>1886</v>
      </c>
      <c r="Q4901" t="s">
        <v>11885</v>
      </c>
      <c r="R4901" t="str">
        <f>IF(COUNTIF(cpus!B:B, C4901)&gt;0, "found", "Missing")</f>
        <v>found</v>
      </c>
      <c r="S4901" t="str">
        <f>IF(COUNTIF(cpus!C:C, G4901)&gt;0, "found", "Missing")</f>
        <v>found</v>
      </c>
    </row>
    <row r="4902" spans="1:19" x14ac:dyDescent="0.25">
      <c r="A4902" t="str">
        <f t="shared" si="614"/>
        <v>missing</v>
      </c>
      <c r="B4902" t="str">
        <f t="shared" si="611"/>
        <v>missing</v>
      </c>
      <c r="C4902" t="str">
        <f t="shared" si="613"/>
        <v>Mediatek Dimensity 7200-Pro (MT6886)</v>
      </c>
      <c r="D4902" t="str">
        <f t="shared" si="607"/>
        <v>MediaTek</v>
      </c>
      <c r="E4902" t="str">
        <f t="shared" si="608"/>
        <v>Mediatek Dimensity 7200-Pro (MT6886)</v>
      </c>
      <c r="F4902" t="str">
        <f t="shared" si="609"/>
        <v>Mediatek Dimensity 7200-Pro (MT6886)</v>
      </c>
      <c r="G4902" t="str">
        <f t="shared" si="610"/>
        <v>Mediatek Dimensity 7200-Pro (MT6886)</v>
      </c>
      <c r="H4902" t="str">
        <f t="shared" si="612"/>
        <v>Mediatek Dimensity 7200-Pro (MT6886)</v>
      </c>
      <c r="I4902" t="s">
        <v>11886</v>
      </c>
      <c r="K4902" t="s">
        <v>627</v>
      </c>
      <c r="M4902">
        <v>8</v>
      </c>
      <c r="N4902">
        <v>8</v>
      </c>
      <c r="P4902" t="s">
        <v>1886</v>
      </c>
      <c r="Q4902" t="s">
        <v>11887</v>
      </c>
      <c r="R4902" t="str">
        <f>IF(COUNTIF(cpus!B:B, C4902)&gt;0, "found", "Missing")</f>
        <v>found</v>
      </c>
      <c r="S4902" t="str">
        <f>IF(COUNTIF(cpus!C:C, G4902)&gt;0, "found", "Missing")</f>
        <v>found</v>
      </c>
    </row>
    <row r="4903" spans="1:19" x14ac:dyDescent="0.25">
      <c r="A4903" t="str">
        <f t="shared" si="614"/>
        <v>missing</v>
      </c>
      <c r="B4903" t="str">
        <f t="shared" si="611"/>
        <v>missing</v>
      </c>
      <c r="C4903" t="str">
        <f t="shared" si="613"/>
        <v>Mediatek Dimensity 7300-Ultra (MT6878)</v>
      </c>
      <c r="D4903" t="str">
        <f t="shared" si="607"/>
        <v>MediaTek</v>
      </c>
      <c r="E4903" t="str">
        <f t="shared" si="608"/>
        <v>Mediatek Dimensity 7300-Ultra (MT6878)</v>
      </c>
      <c r="F4903" t="str">
        <f t="shared" si="609"/>
        <v>Mediatek Dimensity 7300-Ultra (MT6878)</v>
      </c>
      <c r="G4903" t="str">
        <f t="shared" si="610"/>
        <v>Mediatek Dimensity 7300-Ultra (MT6878)</v>
      </c>
      <c r="H4903" t="str">
        <f t="shared" si="612"/>
        <v>Mediatek Dimensity 7300-Ultra (MT6878)</v>
      </c>
      <c r="I4903" t="s">
        <v>11888</v>
      </c>
      <c r="K4903" t="s">
        <v>457</v>
      </c>
      <c r="M4903">
        <v>8</v>
      </c>
      <c r="N4903">
        <v>8</v>
      </c>
      <c r="P4903" t="s">
        <v>2874</v>
      </c>
      <c r="Q4903" t="s">
        <v>11889</v>
      </c>
      <c r="R4903" t="str">
        <f>IF(COUNTIF(cpus!B:B, C4903)&gt;0, "found", "Missing")</f>
        <v>found</v>
      </c>
      <c r="S4903" t="str">
        <f>IF(COUNTIF(cpus!C:C, G4903)&gt;0, "found", "Missing")</f>
        <v>found</v>
      </c>
    </row>
    <row r="4904" spans="1:19" x14ac:dyDescent="0.25">
      <c r="A4904" t="str">
        <f t="shared" si="614"/>
        <v>missing</v>
      </c>
      <c r="B4904" t="str">
        <f t="shared" si="611"/>
        <v>missing</v>
      </c>
      <c r="C4904" t="str">
        <f t="shared" si="613"/>
        <v>Mediatek Dimensity 8200-Ultimate (MT6896)</v>
      </c>
      <c r="D4904" t="str">
        <f t="shared" si="607"/>
        <v>MediaTek</v>
      </c>
      <c r="E4904" t="str">
        <f t="shared" si="608"/>
        <v>Mediatek Dimensity 8200-Ultimate (MT6896)</v>
      </c>
      <c r="F4904" t="str">
        <f t="shared" si="609"/>
        <v>Mediatek Dimensity 8200-Ultimate (MT6896)</v>
      </c>
      <c r="G4904" t="str">
        <f t="shared" si="610"/>
        <v>Mediatek Dimensity 8200-Ultimate (MT6896)</v>
      </c>
      <c r="H4904" t="str">
        <f t="shared" si="612"/>
        <v>Mediatek Dimensity 8200-Ultimate (MT6896)</v>
      </c>
      <c r="I4904" t="s">
        <v>11890</v>
      </c>
      <c r="K4904" t="s">
        <v>700</v>
      </c>
      <c r="M4904">
        <v>8</v>
      </c>
      <c r="N4904">
        <v>8</v>
      </c>
      <c r="P4904" t="s">
        <v>2796</v>
      </c>
      <c r="Q4904" t="s">
        <v>11891</v>
      </c>
      <c r="R4904" t="str">
        <f>IF(COUNTIF(cpus!B:B, C4904)&gt;0, "found", "Missing")</f>
        <v>found</v>
      </c>
      <c r="S4904" t="str">
        <f>IF(COUNTIF(cpus!C:C, G4904)&gt;0, "found", "Missing")</f>
        <v>found</v>
      </c>
    </row>
    <row r="4905" spans="1:19" x14ac:dyDescent="0.25">
      <c r="A4905" t="str">
        <f t="shared" si="614"/>
        <v>missing</v>
      </c>
      <c r="B4905" t="str">
        <f t="shared" si="611"/>
        <v>missing</v>
      </c>
      <c r="C4905" t="str">
        <f t="shared" si="613"/>
        <v>Mediatek Dimensity 8350 (MT6897)</v>
      </c>
      <c r="D4905" t="str">
        <f t="shared" si="607"/>
        <v>MediaTek</v>
      </c>
      <c r="E4905" t="str">
        <f t="shared" si="608"/>
        <v>Mediatek Dimensity 8350 (MT6897)</v>
      </c>
      <c r="F4905" t="str">
        <f t="shared" si="609"/>
        <v>Mediatek Dimensity 8350 (MT6897)</v>
      </c>
      <c r="G4905" t="str">
        <f t="shared" si="610"/>
        <v>Mediatek Dimensity 8350 (MT6897)</v>
      </c>
      <c r="H4905" t="str">
        <f t="shared" si="612"/>
        <v>Mediatek Dimensity 8350 (MT6897)</v>
      </c>
      <c r="I4905" t="s">
        <v>11892</v>
      </c>
      <c r="K4905" t="s">
        <v>451</v>
      </c>
      <c r="M4905">
        <v>8</v>
      </c>
      <c r="N4905">
        <v>8</v>
      </c>
      <c r="P4905" t="s">
        <v>1873</v>
      </c>
      <c r="Q4905" t="s">
        <v>11893</v>
      </c>
      <c r="R4905" t="str">
        <f>IF(COUNTIF(cpus!B:B, C4905)&gt;0, "found", "Missing")</f>
        <v>found</v>
      </c>
      <c r="S4905" t="str">
        <f>IF(COUNTIF(cpus!C:C, G4905)&gt;0, "found", "Missing")</f>
        <v>found</v>
      </c>
    </row>
    <row r="4906" spans="1:19" x14ac:dyDescent="0.25">
      <c r="A4906" t="str">
        <f t="shared" si="614"/>
        <v>missing</v>
      </c>
      <c r="B4906" t="str">
        <f t="shared" si="611"/>
        <v>missing</v>
      </c>
      <c r="C4906" t="str">
        <f t="shared" si="613"/>
        <v>Mediatek Dimensity 8400-Turbo (MT6899)</v>
      </c>
      <c r="D4906" t="str">
        <f t="shared" si="607"/>
        <v>MediaTek</v>
      </c>
      <c r="E4906" t="str">
        <f t="shared" si="608"/>
        <v>Mediatek Dimensity 8400-Turbo (MT6899)</v>
      </c>
      <c r="F4906" t="str">
        <f t="shared" si="609"/>
        <v>Mediatek Dimensity 8400-Turbo (MT6899)</v>
      </c>
      <c r="G4906" t="str">
        <f t="shared" si="610"/>
        <v>Mediatek Dimensity 8400-Turbo (MT6899)</v>
      </c>
      <c r="H4906" t="str">
        <f t="shared" si="612"/>
        <v>Mediatek Dimensity 8400-Turbo (MT6899)</v>
      </c>
      <c r="I4906" t="s">
        <v>11894</v>
      </c>
      <c r="K4906" t="s">
        <v>507</v>
      </c>
      <c r="M4906">
        <v>8</v>
      </c>
      <c r="N4906">
        <v>8</v>
      </c>
      <c r="P4906" t="s">
        <v>1897</v>
      </c>
      <c r="Q4906" t="s">
        <v>11895</v>
      </c>
      <c r="R4906" t="str">
        <f>IF(COUNTIF(cpus!B:B, C4906)&gt;0, "found", "Missing")</f>
        <v>found</v>
      </c>
      <c r="S4906" t="str">
        <f>IF(COUNTIF(cpus!C:C, G4906)&gt;0, "found", "Missing")</f>
        <v>found</v>
      </c>
    </row>
    <row r="4907" spans="1:19" x14ac:dyDescent="0.25">
      <c r="A4907" t="str">
        <f t="shared" si="614"/>
        <v>missing</v>
      </c>
      <c r="B4907" t="str">
        <f t="shared" si="611"/>
        <v>missing</v>
      </c>
      <c r="C4907" t="str">
        <f t="shared" si="613"/>
        <v>MediaTek Dimensity 900 (MT6877)</v>
      </c>
      <c r="D4907" t="str">
        <f t="shared" si="607"/>
        <v>MediaTek</v>
      </c>
      <c r="E4907" t="str">
        <f t="shared" si="608"/>
        <v>Dimensity 900 (MT6877)</v>
      </c>
      <c r="F4907" t="str">
        <f t="shared" si="609"/>
        <v>Dimensity 900 (MT6877)</v>
      </c>
      <c r="G4907" t="str">
        <f t="shared" si="610"/>
        <v>Dimensity 900 (MT6877)</v>
      </c>
      <c r="H4907" t="str">
        <f t="shared" si="612"/>
        <v>MediaTek Dimensity 900 (MT6877)</v>
      </c>
      <c r="I4907" t="s">
        <v>11896</v>
      </c>
      <c r="K4907" t="s">
        <v>609</v>
      </c>
      <c r="M4907">
        <v>8</v>
      </c>
      <c r="N4907">
        <v>8</v>
      </c>
      <c r="P4907" t="s">
        <v>1908</v>
      </c>
      <c r="Q4907" t="s">
        <v>11897</v>
      </c>
      <c r="R4907" t="str">
        <f>IF(COUNTIF(cpus!B:B, C4907)&gt;0, "found", "Missing")</f>
        <v>found</v>
      </c>
      <c r="S4907" t="str">
        <f>IF(COUNTIF(cpus!C:C, G4907)&gt;0, "found", "Missing")</f>
        <v>found</v>
      </c>
    </row>
    <row r="4908" spans="1:19" x14ac:dyDescent="0.25">
      <c r="A4908" t="str">
        <f t="shared" si="614"/>
        <v>missing</v>
      </c>
      <c r="B4908" t="str">
        <f t="shared" si="611"/>
        <v>missing</v>
      </c>
      <c r="C4908" t="str">
        <f t="shared" si="613"/>
        <v>Mediatek Dimensity 9200 (MT6985)</v>
      </c>
      <c r="D4908" t="str">
        <f t="shared" si="607"/>
        <v>MediaTek</v>
      </c>
      <c r="E4908" t="str">
        <f t="shared" si="608"/>
        <v>Mediatek Dimensity 9200 (MT6985)</v>
      </c>
      <c r="F4908" t="str">
        <f t="shared" si="609"/>
        <v>Mediatek Dimensity 9200 (MT6985)</v>
      </c>
      <c r="G4908" t="str">
        <f t="shared" si="610"/>
        <v>Mediatek Dimensity 9200 (MT6985)</v>
      </c>
      <c r="H4908" t="str">
        <f t="shared" si="612"/>
        <v>Mediatek Dimensity 9200 (MT6985)</v>
      </c>
      <c r="I4908" t="s">
        <v>11898</v>
      </c>
      <c r="K4908" t="s">
        <v>451</v>
      </c>
      <c r="M4908">
        <v>8</v>
      </c>
      <c r="N4908">
        <v>8</v>
      </c>
      <c r="P4908" t="s">
        <v>1892</v>
      </c>
      <c r="Q4908" t="s">
        <v>11899</v>
      </c>
      <c r="R4908" t="str">
        <f>IF(COUNTIF(cpus!B:B, C4908)&gt;0, "found", "Missing")</f>
        <v>found</v>
      </c>
      <c r="S4908" t="str">
        <f>IF(COUNTIF(cpus!C:C, G4908)&gt;0, "found", "Missing")</f>
        <v>found</v>
      </c>
    </row>
    <row r="4909" spans="1:19" x14ac:dyDescent="0.25">
      <c r="A4909" t="str">
        <f t="shared" si="614"/>
        <v>missing</v>
      </c>
      <c r="B4909" t="str">
        <f t="shared" si="611"/>
        <v>missing</v>
      </c>
      <c r="C4909" t="str">
        <f t="shared" si="613"/>
        <v>Mediatek Dimensity 9400 (MT6991)</v>
      </c>
      <c r="D4909" t="str">
        <f t="shared" si="607"/>
        <v>MediaTek</v>
      </c>
      <c r="E4909" t="str">
        <f t="shared" si="608"/>
        <v>Mediatek Dimensity 9400 (MT6991)</v>
      </c>
      <c r="F4909" t="str">
        <f t="shared" si="609"/>
        <v>Mediatek Dimensity 9400 (MT6991)</v>
      </c>
      <c r="G4909" t="str">
        <f t="shared" si="610"/>
        <v>Mediatek Dimensity 9400 (MT6991)</v>
      </c>
      <c r="H4909" t="str">
        <f t="shared" si="612"/>
        <v>Mediatek Dimensity 9400 (MT6991)</v>
      </c>
      <c r="I4909" t="s">
        <v>11900</v>
      </c>
      <c r="K4909" t="s">
        <v>426</v>
      </c>
      <c r="M4909">
        <v>8</v>
      </c>
      <c r="N4909">
        <v>8</v>
      </c>
      <c r="P4909" t="s">
        <v>1897</v>
      </c>
      <c r="Q4909" t="s">
        <v>11901</v>
      </c>
      <c r="R4909" t="str">
        <f>IF(COUNTIF(cpus!B:B, C4909)&gt;0, "found", "Missing")</f>
        <v>found</v>
      </c>
      <c r="S4909" t="str">
        <f>IF(COUNTIF(cpus!C:C, G4909)&gt;0, "found", "Missing")</f>
        <v>found</v>
      </c>
    </row>
    <row r="4910" spans="1:19" x14ac:dyDescent="0.25">
      <c r="A4910" t="str">
        <f t="shared" si="614"/>
        <v>missing</v>
      </c>
      <c r="B4910" t="str">
        <f t="shared" si="611"/>
        <v>missing</v>
      </c>
      <c r="C4910" t="str">
        <f t="shared" si="613"/>
        <v>Mediatek DM700</v>
      </c>
      <c r="D4910" t="str">
        <f t="shared" si="607"/>
        <v>MediaTek</v>
      </c>
      <c r="E4910" t="str">
        <f t="shared" si="608"/>
        <v>Mediatek DM700</v>
      </c>
      <c r="F4910" t="str">
        <f t="shared" si="609"/>
        <v>Mediatek DM700</v>
      </c>
      <c r="G4910" t="str">
        <f t="shared" si="610"/>
        <v>Mediatek DM700</v>
      </c>
      <c r="H4910" t="str">
        <f t="shared" si="612"/>
        <v>Mediatek DM700</v>
      </c>
      <c r="I4910" t="s">
        <v>11902</v>
      </c>
      <c r="K4910" t="s">
        <v>632</v>
      </c>
      <c r="M4910">
        <v>8</v>
      </c>
      <c r="N4910">
        <v>8</v>
      </c>
      <c r="P4910" t="s">
        <v>2796</v>
      </c>
      <c r="Q4910" t="s">
        <v>11903</v>
      </c>
      <c r="R4910" t="str">
        <f>IF(COUNTIF(cpus!B:B, C4910)&gt;0, "found", "Missing")</f>
        <v>found</v>
      </c>
      <c r="S4910" t="str">
        <f>IF(COUNTIF(cpus!C:C, G4910)&gt;0, "found", "Missing")</f>
        <v>found</v>
      </c>
    </row>
    <row r="4911" spans="1:19" x14ac:dyDescent="0.25">
      <c r="A4911" t="str">
        <f t="shared" si="614"/>
        <v>missing</v>
      </c>
      <c r="B4911" t="str">
        <f t="shared" si="611"/>
        <v>missing</v>
      </c>
      <c r="C4911" t="str">
        <f t="shared" si="613"/>
        <v>MediaTek G70 (MT6769V-CB)</v>
      </c>
      <c r="D4911" t="str">
        <f t="shared" si="607"/>
        <v>MediaTek</v>
      </c>
      <c r="E4911" t="str">
        <f t="shared" si="608"/>
        <v>G70 (MT6769V-CB)</v>
      </c>
      <c r="F4911" t="str">
        <f t="shared" si="609"/>
        <v>G70 (MT6769V-CB)</v>
      </c>
      <c r="G4911" t="str">
        <f t="shared" si="610"/>
        <v>G70 (MT6769V-CB)</v>
      </c>
      <c r="H4911" t="str">
        <f t="shared" si="612"/>
        <v>MediaTek G70 (MT6769V-CB)</v>
      </c>
      <c r="I4911" t="s">
        <v>11904</v>
      </c>
      <c r="K4911" t="s">
        <v>1881</v>
      </c>
      <c r="M4911">
        <v>8</v>
      </c>
      <c r="N4911">
        <v>8</v>
      </c>
      <c r="P4911" t="s">
        <v>1876</v>
      </c>
      <c r="Q4911" t="s">
        <v>11905</v>
      </c>
      <c r="R4911" t="str">
        <f>IF(COUNTIF(cpus!B:B, C4911)&gt;0, "found", "Missing")</f>
        <v>found</v>
      </c>
      <c r="S4911" t="str">
        <f>IF(COUNTIF(cpus!C:C, G4911)&gt;0, "found", "Missing")</f>
        <v>found</v>
      </c>
    </row>
    <row r="4912" spans="1:19" x14ac:dyDescent="0.25">
      <c r="A4912" t="str">
        <f t="shared" si="614"/>
        <v>missing</v>
      </c>
      <c r="B4912" t="str">
        <f t="shared" si="611"/>
        <v>missing</v>
      </c>
      <c r="C4912" t="str">
        <f t="shared" si="613"/>
        <v>MediaTek G70 (MT6769V-WB)</v>
      </c>
      <c r="D4912" t="str">
        <f t="shared" si="607"/>
        <v>MediaTek</v>
      </c>
      <c r="E4912" t="str">
        <f t="shared" si="608"/>
        <v>G70 (MT6769V-WB)</v>
      </c>
      <c r="F4912" t="str">
        <f t="shared" si="609"/>
        <v>G70 (MT6769V-WB)</v>
      </c>
      <c r="G4912" t="str">
        <f t="shared" si="610"/>
        <v>G70 (MT6769V-WB)</v>
      </c>
      <c r="H4912" t="str">
        <f t="shared" si="612"/>
        <v>MediaTek G70 (MT6769V-WB)</v>
      </c>
      <c r="I4912" t="s">
        <v>11906</v>
      </c>
      <c r="K4912" t="s">
        <v>1881</v>
      </c>
      <c r="M4912">
        <v>8</v>
      </c>
      <c r="N4912">
        <v>8</v>
      </c>
      <c r="P4912" t="s">
        <v>1876</v>
      </c>
      <c r="Q4912" t="s">
        <v>11907</v>
      </c>
      <c r="R4912" t="str">
        <f>IF(COUNTIF(cpus!B:B, C4912)&gt;0, "found", "Missing")</f>
        <v>found</v>
      </c>
      <c r="S4912" t="str">
        <f>IF(COUNTIF(cpus!C:C, G4912)&gt;0, "found", "Missing")</f>
        <v>found</v>
      </c>
    </row>
    <row r="4913" spans="1:19" x14ac:dyDescent="0.25">
      <c r="A4913" t="str">
        <f t="shared" si="614"/>
        <v>missing</v>
      </c>
      <c r="B4913" t="str">
        <f t="shared" si="611"/>
        <v>missing</v>
      </c>
      <c r="C4913" t="str">
        <f t="shared" si="613"/>
        <v>MediaTek G80 (MT6769T)</v>
      </c>
      <c r="D4913" t="str">
        <f t="shared" si="607"/>
        <v>MediaTek</v>
      </c>
      <c r="E4913" t="str">
        <f t="shared" si="608"/>
        <v>G80 (MT6769T)</v>
      </c>
      <c r="F4913" t="str">
        <f t="shared" si="609"/>
        <v>G80 (MT6769T)</v>
      </c>
      <c r="G4913" t="str">
        <f t="shared" si="610"/>
        <v>G80 (MT6769T)</v>
      </c>
      <c r="H4913" t="str">
        <f t="shared" si="612"/>
        <v>MediaTek G80 (MT6769T)</v>
      </c>
      <c r="I4913" t="s">
        <v>11908</v>
      </c>
      <c r="K4913" t="s">
        <v>1881</v>
      </c>
      <c r="M4913">
        <v>8</v>
      </c>
      <c r="N4913">
        <v>8</v>
      </c>
      <c r="P4913" t="s">
        <v>1876</v>
      </c>
      <c r="Q4913" t="s">
        <v>11909</v>
      </c>
      <c r="R4913" t="str">
        <f>IF(COUNTIF(cpus!B:B, C4913)&gt;0, "found", "Missing")</f>
        <v>found</v>
      </c>
      <c r="S4913" t="str">
        <f>IF(COUNTIF(cpus!C:C, G4913)&gt;0, "found", "Missing")</f>
        <v>found</v>
      </c>
    </row>
    <row r="4914" spans="1:19" x14ac:dyDescent="0.25">
      <c r="A4914" t="str">
        <f t="shared" si="614"/>
        <v>missing</v>
      </c>
      <c r="B4914" t="str">
        <f t="shared" si="611"/>
        <v>missing</v>
      </c>
      <c r="C4914" t="str">
        <f t="shared" si="613"/>
        <v>MediaTek G80 (MT6769V-CT)</v>
      </c>
      <c r="D4914" t="str">
        <f t="shared" si="607"/>
        <v>MediaTek</v>
      </c>
      <c r="E4914" t="str">
        <f t="shared" si="608"/>
        <v>G80 (MT6769V-CT)</v>
      </c>
      <c r="F4914" t="str">
        <f t="shared" si="609"/>
        <v>G80 (MT6769V-CT)</v>
      </c>
      <c r="G4914" t="str">
        <f t="shared" si="610"/>
        <v>G80 (MT6769V-CT)</v>
      </c>
      <c r="H4914" t="str">
        <f t="shared" si="612"/>
        <v>MediaTek G80 (MT6769V-CT)</v>
      </c>
      <c r="I4914" t="s">
        <v>11910</v>
      </c>
      <c r="K4914" t="s">
        <v>1881</v>
      </c>
      <c r="M4914">
        <v>8</v>
      </c>
      <c r="N4914">
        <v>8</v>
      </c>
      <c r="P4914" t="s">
        <v>1876</v>
      </c>
      <c r="Q4914" t="s">
        <v>11911</v>
      </c>
      <c r="R4914" t="str">
        <f>IF(COUNTIF(cpus!B:B, C4914)&gt;0, "found", "Missing")</f>
        <v>found</v>
      </c>
      <c r="S4914" t="str">
        <f>IF(COUNTIF(cpus!C:C, G4914)&gt;0, "found", "Missing")</f>
        <v>found</v>
      </c>
    </row>
    <row r="4915" spans="1:19" x14ac:dyDescent="0.25">
      <c r="A4915" t="str">
        <f t="shared" si="614"/>
        <v>missing</v>
      </c>
      <c r="B4915" t="str">
        <f t="shared" si="611"/>
        <v>missing</v>
      </c>
      <c r="C4915" t="str">
        <f t="shared" si="613"/>
        <v>MediaTek G80 (MT6769V-CU)</v>
      </c>
      <c r="D4915" t="str">
        <f t="shared" si="607"/>
        <v>MediaTek</v>
      </c>
      <c r="E4915" t="str">
        <f t="shared" si="608"/>
        <v>G80 (MT6769V-CU)</v>
      </c>
      <c r="F4915" t="str">
        <f t="shared" si="609"/>
        <v>G80 (MT6769V-CU)</v>
      </c>
      <c r="G4915" t="str">
        <f t="shared" si="610"/>
        <v>G80 (MT6769V-CU)</v>
      </c>
      <c r="H4915" t="str">
        <f t="shared" si="612"/>
        <v>MediaTek G80 (MT6769V-CU)</v>
      </c>
      <c r="I4915" t="s">
        <v>11912</v>
      </c>
      <c r="K4915" t="s">
        <v>1881</v>
      </c>
      <c r="M4915">
        <v>8</v>
      </c>
      <c r="N4915">
        <v>8</v>
      </c>
      <c r="P4915" t="s">
        <v>1876</v>
      </c>
      <c r="Q4915" t="s">
        <v>11913</v>
      </c>
      <c r="R4915" t="str">
        <f>IF(COUNTIF(cpus!B:B, C4915)&gt;0, "found", "Missing")</f>
        <v>found</v>
      </c>
      <c r="S4915" t="str">
        <f>IF(COUNTIF(cpus!C:C, G4915)&gt;0, "found", "Missing")</f>
        <v>found</v>
      </c>
    </row>
    <row r="4916" spans="1:19" x14ac:dyDescent="0.25">
      <c r="A4916" t="str">
        <f t="shared" si="614"/>
        <v>missing</v>
      </c>
      <c r="B4916" t="str">
        <f t="shared" si="611"/>
        <v>missing</v>
      </c>
      <c r="C4916" t="str">
        <f t="shared" si="613"/>
        <v>MediaTek G85 (MT6769Z)</v>
      </c>
      <c r="D4916" t="str">
        <f t="shared" si="607"/>
        <v>MediaTek</v>
      </c>
      <c r="E4916" t="str">
        <f t="shared" si="608"/>
        <v>G85 (MT6769Z)</v>
      </c>
      <c r="F4916" t="str">
        <f t="shared" si="609"/>
        <v>G85 (MT6769Z)</v>
      </c>
      <c r="G4916" t="str">
        <f t="shared" si="610"/>
        <v>G85 (MT6769Z)</v>
      </c>
      <c r="H4916" t="str">
        <f t="shared" si="612"/>
        <v>MediaTek G85 (MT6769Z)</v>
      </c>
      <c r="I4916" t="s">
        <v>11914</v>
      </c>
      <c r="K4916" t="s">
        <v>1881</v>
      </c>
      <c r="M4916">
        <v>8</v>
      </c>
      <c r="N4916">
        <v>8</v>
      </c>
      <c r="P4916" t="s">
        <v>1876</v>
      </c>
      <c r="Q4916" t="s">
        <v>11915</v>
      </c>
      <c r="R4916" t="str">
        <f>IF(COUNTIF(cpus!B:B, C4916)&gt;0, "found", "Missing")</f>
        <v>found</v>
      </c>
      <c r="S4916" t="str">
        <f>IF(COUNTIF(cpus!C:C, G4916)&gt;0, "found", "Missing")</f>
        <v>found</v>
      </c>
    </row>
    <row r="4917" spans="1:19" x14ac:dyDescent="0.25">
      <c r="A4917" t="str">
        <f t="shared" si="614"/>
        <v>missing</v>
      </c>
      <c r="B4917" t="str">
        <f t="shared" si="611"/>
        <v>missing</v>
      </c>
      <c r="C4917" t="str">
        <f t="shared" si="613"/>
        <v>MediaTek G88 (MT6769H)</v>
      </c>
      <c r="D4917" t="str">
        <f t="shared" si="607"/>
        <v>MediaTek</v>
      </c>
      <c r="E4917" t="str">
        <f t="shared" si="608"/>
        <v>G88 (MT6769H)</v>
      </c>
      <c r="F4917" t="str">
        <f t="shared" si="609"/>
        <v>G88 (MT6769H)</v>
      </c>
      <c r="G4917" t="str">
        <f t="shared" si="610"/>
        <v>G88 (MT6769H)</v>
      </c>
      <c r="H4917" t="str">
        <f t="shared" si="612"/>
        <v>MediaTek G88 (MT6769H)</v>
      </c>
      <c r="I4917" t="s">
        <v>11916</v>
      </c>
      <c r="K4917" t="s">
        <v>1881</v>
      </c>
      <c r="M4917">
        <v>8</v>
      </c>
      <c r="N4917">
        <v>8</v>
      </c>
      <c r="P4917" t="s">
        <v>2960</v>
      </c>
      <c r="Q4917" t="s">
        <v>11917</v>
      </c>
      <c r="R4917" t="str">
        <f>IF(COUNTIF(cpus!B:B, C4917)&gt;0, "found", "Missing")</f>
        <v>found</v>
      </c>
      <c r="S4917" t="str">
        <f>IF(COUNTIF(cpus!C:C, G4917)&gt;0, "found", "Missing")</f>
        <v>found</v>
      </c>
    </row>
    <row r="4918" spans="1:19" x14ac:dyDescent="0.25">
      <c r="A4918" t="str">
        <f t="shared" si="614"/>
        <v>missing</v>
      </c>
      <c r="B4918" t="str">
        <f t="shared" si="611"/>
        <v>missing</v>
      </c>
      <c r="C4918" t="str">
        <f t="shared" si="613"/>
        <v>MediaTek G99 Ultimate (MT6789)</v>
      </c>
      <c r="D4918" t="str">
        <f t="shared" si="607"/>
        <v>MediaTek</v>
      </c>
      <c r="E4918" t="str">
        <f t="shared" si="608"/>
        <v>G99 Ultimate (MT6789)</v>
      </c>
      <c r="F4918" t="str">
        <f t="shared" si="609"/>
        <v>G99 Ultimate (MT6789)</v>
      </c>
      <c r="G4918" t="str">
        <f t="shared" si="610"/>
        <v>G99 Ultimate (MT6789)</v>
      </c>
      <c r="H4918" t="str">
        <f t="shared" si="612"/>
        <v>MediaTek G99 Ultimate (MT6789)</v>
      </c>
      <c r="I4918" t="s">
        <v>11918</v>
      </c>
      <c r="K4918" t="s">
        <v>632</v>
      </c>
      <c r="M4918">
        <v>8</v>
      </c>
      <c r="N4918">
        <v>8</v>
      </c>
      <c r="P4918" t="s">
        <v>3136</v>
      </c>
      <c r="Q4918" t="s">
        <v>11919</v>
      </c>
      <c r="R4918" t="str">
        <f>IF(COUNTIF(cpus!B:B, C4918)&gt;0, "found", "Missing")</f>
        <v>found</v>
      </c>
      <c r="S4918" t="str">
        <f>IF(COUNTIF(cpus!C:C, G4918)&gt;0, "found", "Missing")</f>
        <v>found</v>
      </c>
    </row>
    <row r="4919" spans="1:19" x14ac:dyDescent="0.25">
      <c r="A4919" t="str">
        <f t="shared" si="614"/>
        <v>missing</v>
      </c>
      <c r="B4919" t="str">
        <f t="shared" si="611"/>
        <v>missing</v>
      </c>
      <c r="C4919" t="str">
        <f t="shared" si="613"/>
        <v>Mediatek Google Hylia unprovisioned design and sku</v>
      </c>
      <c r="D4919" t="str">
        <f t="shared" si="607"/>
        <v>Google</v>
      </c>
      <c r="E4919" t="str">
        <f t="shared" si="608"/>
        <v>Mediatek Hylia unprovisioned design and sku</v>
      </c>
      <c r="F4919" t="str">
        <f t="shared" si="609"/>
        <v>Mediatek Hylia unprovisioned design and sku</v>
      </c>
      <c r="G4919" t="str">
        <f t="shared" si="610"/>
        <v>Mediatek Hylia unprovisioned design and sku</v>
      </c>
      <c r="H4919" t="str">
        <f t="shared" si="612"/>
        <v>Mediatek Google Hylia unprovisioned design and sku</v>
      </c>
      <c r="I4919" t="s">
        <v>11920</v>
      </c>
      <c r="K4919" t="s">
        <v>426</v>
      </c>
      <c r="M4919">
        <v>8</v>
      </c>
      <c r="N4919">
        <v>8</v>
      </c>
      <c r="P4919" t="s">
        <v>2695</v>
      </c>
      <c r="Q4919" t="s">
        <v>11921</v>
      </c>
      <c r="R4919" t="str">
        <f>IF(COUNTIF(cpus!B:B, C4919)&gt;0, "found", "Missing")</f>
        <v>found</v>
      </c>
      <c r="S4919" t="str">
        <f>IF(COUNTIF(cpus!C:C, G4919)&gt;0, "found", "Missing")</f>
        <v>found</v>
      </c>
    </row>
    <row r="4920" spans="1:19" x14ac:dyDescent="0.25">
      <c r="A4920" t="str">
        <f t="shared" si="614"/>
        <v>missing</v>
      </c>
      <c r="B4920" t="str">
        <f t="shared" si="611"/>
        <v>missing</v>
      </c>
      <c r="C4920" t="str">
        <f t="shared" si="613"/>
        <v>Mediatek Kompanio 1380</v>
      </c>
      <c r="D4920" t="str">
        <f t="shared" si="607"/>
        <v>MediaTek</v>
      </c>
      <c r="E4920" t="str">
        <f t="shared" si="608"/>
        <v>Mediatek Kompanio 1380</v>
      </c>
      <c r="F4920" t="str">
        <f t="shared" si="609"/>
        <v>Mediatek Kompanio 1380</v>
      </c>
      <c r="G4920" t="str">
        <f t="shared" si="610"/>
        <v>Mediatek Kompanio 1380</v>
      </c>
      <c r="H4920" t="str">
        <f t="shared" si="612"/>
        <v>Mediatek Kompanio 1380</v>
      </c>
      <c r="I4920" t="s">
        <v>11922</v>
      </c>
      <c r="K4920" t="s">
        <v>2017</v>
      </c>
      <c r="M4920">
        <v>8</v>
      </c>
      <c r="N4920">
        <v>8</v>
      </c>
      <c r="P4920" t="s">
        <v>1889</v>
      </c>
      <c r="Q4920" t="s">
        <v>11923</v>
      </c>
      <c r="R4920" t="str">
        <f>IF(COUNTIF(cpus!B:B, C4920)&gt;0, "found", "Missing")</f>
        <v>found</v>
      </c>
      <c r="S4920" t="str">
        <f>IF(COUNTIF(cpus!C:C, G4920)&gt;0, "found", "Missing")</f>
        <v>found</v>
      </c>
    </row>
    <row r="4921" spans="1:19" x14ac:dyDescent="0.25">
      <c r="A4921" t="str">
        <f t="shared" si="614"/>
        <v>missing</v>
      </c>
      <c r="B4921" t="str">
        <f t="shared" si="611"/>
        <v>missing</v>
      </c>
      <c r="C4921" t="str">
        <f t="shared" si="613"/>
        <v>Mediatek Kompanio 500</v>
      </c>
      <c r="D4921" t="str">
        <f t="shared" si="607"/>
        <v>MediaTek</v>
      </c>
      <c r="E4921" t="str">
        <f t="shared" si="608"/>
        <v>Mediatek Kompanio 500</v>
      </c>
      <c r="F4921" t="str">
        <f t="shared" si="609"/>
        <v>Mediatek Kompanio 500</v>
      </c>
      <c r="G4921" t="str">
        <f t="shared" si="610"/>
        <v>Mediatek Kompanio 500</v>
      </c>
      <c r="H4921" t="str">
        <f t="shared" si="612"/>
        <v>Mediatek Kompanio 500</v>
      </c>
      <c r="I4921" t="s">
        <v>11924</v>
      </c>
      <c r="K4921" t="s">
        <v>1881</v>
      </c>
      <c r="M4921">
        <v>8</v>
      </c>
      <c r="N4921">
        <v>8</v>
      </c>
      <c r="P4921" t="s">
        <v>2695</v>
      </c>
      <c r="Q4921" t="s">
        <v>11925</v>
      </c>
      <c r="R4921" t="str">
        <f>IF(COUNTIF(cpus!B:B, C4921)&gt;0, "found", "Missing")</f>
        <v>found</v>
      </c>
      <c r="S4921" t="str">
        <f>IF(COUNTIF(cpus!C:C, G4921)&gt;0, "found", "Missing")</f>
        <v>found</v>
      </c>
    </row>
    <row r="4922" spans="1:19" x14ac:dyDescent="0.25">
      <c r="A4922" t="str">
        <f t="shared" si="614"/>
        <v>missing</v>
      </c>
      <c r="B4922" t="str">
        <f t="shared" ref="B4922:B4985" si="615">IF(COUNTIF(C4922,"*[Dual CPU]*"),"found","missing")</f>
        <v>missing</v>
      </c>
      <c r="C4922" t="str">
        <f t="shared" si="613"/>
        <v>MediaTek Kompanio 520-528 (MT8186-MT8186T)</v>
      </c>
      <c r="D4922" t="str">
        <f t="shared" si="607"/>
        <v>MediaTek</v>
      </c>
      <c r="E4922" t="str">
        <f t="shared" si="608"/>
        <v>Kompanio 520-528 (MT8186-MT8186T)</v>
      </c>
      <c r="F4922" t="str">
        <f t="shared" si="609"/>
        <v>Kompanio 520-528 (MT8186-MT8186T)</v>
      </c>
      <c r="G4922" t="str">
        <f t="shared" si="610"/>
        <v>Kompanio 520-528 (MT8186-MT8186T)</v>
      </c>
      <c r="H4922" t="str">
        <f t="shared" si="612"/>
        <v>MediaTek Kompanio 520-528 (MT8186-MT8186T)</v>
      </c>
      <c r="I4922" t="s">
        <v>11926</v>
      </c>
      <c r="O4922" t="s">
        <v>6112</v>
      </c>
      <c r="P4922" t="s">
        <v>2687</v>
      </c>
      <c r="Q4922" t="s">
        <v>11927</v>
      </c>
      <c r="R4922" t="str">
        <f>IF(COUNTIF(cpus!B:B, C4922)&gt;0, "found", "Missing")</f>
        <v>found</v>
      </c>
      <c r="S4922" t="str">
        <f>IF(COUNTIF(cpus!C:C, G4922)&gt;0, "found", "Missing")</f>
        <v>found</v>
      </c>
    </row>
    <row r="4923" spans="1:19" x14ac:dyDescent="0.25">
      <c r="A4923" t="str">
        <f t="shared" si="614"/>
        <v>missing</v>
      </c>
      <c r="B4923" t="str">
        <f t="shared" si="615"/>
        <v>missing</v>
      </c>
      <c r="C4923" t="str">
        <f t="shared" si="613"/>
        <v>Mediatek Kompanio 540</v>
      </c>
      <c r="D4923" t="str">
        <f t="shared" si="607"/>
        <v>MediaTek</v>
      </c>
      <c r="E4923" t="str">
        <f t="shared" si="608"/>
        <v>Mediatek Kompanio 540</v>
      </c>
      <c r="F4923" t="str">
        <f t="shared" si="609"/>
        <v>Mediatek Kompanio 540</v>
      </c>
      <c r="G4923" t="str">
        <f t="shared" si="610"/>
        <v>Mediatek Kompanio 540</v>
      </c>
      <c r="H4923" t="str">
        <f t="shared" si="612"/>
        <v>Mediatek Kompanio 540</v>
      </c>
      <c r="I4923" t="s">
        <v>11928</v>
      </c>
      <c r="K4923" t="s">
        <v>581</v>
      </c>
      <c r="M4923">
        <v>8</v>
      </c>
      <c r="N4923">
        <v>8</v>
      </c>
      <c r="P4923" t="s">
        <v>1889</v>
      </c>
      <c r="Q4923" t="s">
        <v>11929</v>
      </c>
      <c r="R4923" t="str">
        <f>IF(COUNTIF(cpus!B:B, C4923)&gt;0, "found", "Missing")</f>
        <v>found</v>
      </c>
      <c r="S4923" t="str">
        <f>IF(COUNTIF(cpus!C:C, G4923)&gt;0, "found", "Missing")</f>
        <v>found</v>
      </c>
    </row>
    <row r="4924" spans="1:19" x14ac:dyDescent="0.25">
      <c r="A4924" t="str">
        <f t="shared" si="614"/>
        <v>missing</v>
      </c>
      <c r="B4924" t="str">
        <f t="shared" si="615"/>
        <v>missing</v>
      </c>
      <c r="C4924" t="str">
        <f t="shared" si="613"/>
        <v>Mediatek Kompanio 838 MT8188</v>
      </c>
      <c r="D4924" t="str">
        <f t="shared" si="607"/>
        <v>MediaTek</v>
      </c>
      <c r="E4924" t="str">
        <f t="shared" si="608"/>
        <v>Mediatek Kompanio 838 MT8188</v>
      </c>
      <c r="F4924" t="str">
        <f t="shared" si="609"/>
        <v>Mediatek Kompanio 838 MT8188</v>
      </c>
      <c r="G4924" t="str">
        <f t="shared" si="610"/>
        <v>Mediatek Kompanio 838 MT8188</v>
      </c>
      <c r="H4924" t="str">
        <f t="shared" si="612"/>
        <v>Mediatek Kompanio 838 MT8188</v>
      </c>
      <c r="I4924" t="s">
        <v>11930</v>
      </c>
      <c r="K4924" t="s">
        <v>581</v>
      </c>
      <c r="M4924">
        <v>8</v>
      </c>
      <c r="N4924">
        <v>8</v>
      </c>
      <c r="P4924" t="s">
        <v>1967</v>
      </c>
      <c r="Q4924" t="s">
        <v>11931</v>
      </c>
      <c r="R4924" t="str">
        <f>IF(COUNTIF(cpus!B:B, C4924)&gt;0, "found", "Missing")</f>
        <v>found</v>
      </c>
      <c r="S4924" t="str">
        <f>IF(COUNTIF(cpus!C:C, G4924)&gt;0, "found", "Missing")</f>
        <v>found</v>
      </c>
    </row>
    <row r="4925" spans="1:19" x14ac:dyDescent="0.25">
      <c r="A4925" t="str">
        <f t="shared" si="614"/>
        <v>missing</v>
      </c>
      <c r="B4925" t="str">
        <f t="shared" si="615"/>
        <v>missing</v>
      </c>
      <c r="C4925" t="str">
        <f t="shared" si="613"/>
        <v>Mediatek Kompanio Ultra 910</v>
      </c>
      <c r="D4925" t="str">
        <f t="shared" si="607"/>
        <v>MediaTek</v>
      </c>
      <c r="E4925" t="str">
        <f t="shared" si="608"/>
        <v>Mediatek Kompanio Ultra 910</v>
      </c>
      <c r="F4925" t="str">
        <f t="shared" si="609"/>
        <v>Mediatek Kompanio Ultra 910</v>
      </c>
      <c r="G4925" t="str">
        <f t="shared" si="610"/>
        <v>Mediatek Kompanio Ultra 910</v>
      </c>
      <c r="H4925" t="str">
        <f t="shared" si="612"/>
        <v>Mediatek Kompanio Ultra 910</v>
      </c>
      <c r="I4925" t="s">
        <v>11932</v>
      </c>
      <c r="K4925" t="s">
        <v>426</v>
      </c>
      <c r="M4925">
        <v>8</v>
      </c>
      <c r="N4925">
        <v>8</v>
      </c>
      <c r="P4925" t="s">
        <v>1889</v>
      </c>
      <c r="Q4925" t="s">
        <v>11933</v>
      </c>
      <c r="R4925" t="str">
        <f>IF(COUNTIF(cpus!B:B, C4925)&gt;0, "found", "Missing")</f>
        <v>found</v>
      </c>
      <c r="S4925" t="str">
        <f>IF(COUNTIF(cpus!C:C, G4925)&gt;0, "found", "Missing")</f>
        <v>found</v>
      </c>
    </row>
    <row r="4926" spans="1:19" x14ac:dyDescent="0.25">
      <c r="A4926" t="str">
        <f t="shared" si="614"/>
        <v>missing</v>
      </c>
      <c r="B4926" t="str">
        <f t="shared" si="615"/>
        <v>missing</v>
      </c>
      <c r="C4926" t="str">
        <f t="shared" si="613"/>
        <v>MediaTek MT6735</v>
      </c>
      <c r="D4926" t="str">
        <f t="shared" si="607"/>
        <v>MediaTek</v>
      </c>
      <c r="E4926" t="str">
        <f t="shared" si="608"/>
        <v>MT6735</v>
      </c>
      <c r="F4926" t="str">
        <f t="shared" si="609"/>
        <v>MT6735</v>
      </c>
      <c r="G4926" t="str">
        <f t="shared" si="610"/>
        <v>MT6735</v>
      </c>
      <c r="H4926" t="str">
        <f t="shared" si="612"/>
        <v>MediaTek MT6735</v>
      </c>
      <c r="I4926" t="s">
        <v>11934</v>
      </c>
      <c r="K4926" t="s">
        <v>919</v>
      </c>
      <c r="M4926">
        <v>4</v>
      </c>
      <c r="N4926">
        <v>4</v>
      </c>
      <c r="P4926" t="s">
        <v>1876</v>
      </c>
      <c r="Q4926" t="s">
        <v>11935</v>
      </c>
      <c r="R4926" t="str">
        <f>IF(COUNTIF(cpus!B:B, C4926)&gt;0, "found", "Missing")</f>
        <v>found</v>
      </c>
      <c r="S4926" t="str">
        <f>IF(COUNTIF(cpus!C:C, G4926)&gt;0, "found", "Missing")</f>
        <v>found</v>
      </c>
    </row>
    <row r="4927" spans="1:19" x14ac:dyDescent="0.25">
      <c r="A4927" t="str">
        <f t="shared" si="614"/>
        <v>missing</v>
      </c>
      <c r="B4927" t="str">
        <f t="shared" si="615"/>
        <v>missing</v>
      </c>
      <c r="C4927" t="str">
        <f t="shared" si="613"/>
        <v>MediaTek MT6737</v>
      </c>
      <c r="D4927" t="str">
        <f t="shared" si="607"/>
        <v>MediaTek</v>
      </c>
      <c r="E4927" t="str">
        <f t="shared" si="608"/>
        <v>MT6737</v>
      </c>
      <c r="F4927" t="str">
        <f t="shared" si="609"/>
        <v>MT6737</v>
      </c>
      <c r="G4927" t="str">
        <f t="shared" si="610"/>
        <v>MT6737</v>
      </c>
      <c r="H4927" t="str">
        <f t="shared" si="612"/>
        <v>MediaTek MT6737</v>
      </c>
      <c r="I4927" t="s">
        <v>11936</v>
      </c>
      <c r="K4927" t="s">
        <v>1906</v>
      </c>
      <c r="M4927">
        <v>4</v>
      </c>
      <c r="N4927">
        <v>4</v>
      </c>
      <c r="P4927" t="s">
        <v>1876</v>
      </c>
      <c r="Q4927" t="s">
        <v>11937</v>
      </c>
      <c r="R4927" t="str">
        <f>IF(COUNTIF(cpus!B:B, C4927)&gt;0, "found", "Missing")</f>
        <v>found</v>
      </c>
      <c r="S4927" t="str">
        <f>IF(COUNTIF(cpus!C:C, G4927)&gt;0, "found", "Missing")</f>
        <v>found</v>
      </c>
    </row>
    <row r="4928" spans="1:19" x14ac:dyDescent="0.25">
      <c r="A4928" t="str">
        <f t="shared" si="614"/>
        <v>missing</v>
      </c>
      <c r="B4928" t="str">
        <f t="shared" si="615"/>
        <v>missing</v>
      </c>
      <c r="C4928" t="str">
        <f t="shared" si="613"/>
        <v>MediaTek MT6737M</v>
      </c>
      <c r="D4928" t="str">
        <f t="shared" si="607"/>
        <v>MediaTek</v>
      </c>
      <c r="E4928" t="str">
        <f t="shared" si="608"/>
        <v>MT6737M</v>
      </c>
      <c r="F4928" t="str">
        <f t="shared" si="609"/>
        <v>MT6737M</v>
      </c>
      <c r="G4928" t="str">
        <f t="shared" si="610"/>
        <v>MT6737M</v>
      </c>
      <c r="H4928" t="str">
        <f t="shared" si="612"/>
        <v>MediaTek MT6737M</v>
      </c>
      <c r="I4928" t="s">
        <v>11938</v>
      </c>
      <c r="K4928" t="s">
        <v>745</v>
      </c>
      <c r="M4928">
        <v>4</v>
      </c>
      <c r="N4928">
        <v>4</v>
      </c>
      <c r="P4928" t="s">
        <v>1876</v>
      </c>
      <c r="Q4928" t="s">
        <v>11939</v>
      </c>
      <c r="R4928" t="str">
        <f>IF(COUNTIF(cpus!B:B, C4928)&gt;0, "found", "Missing")</f>
        <v>found</v>
      </c>
      <c r="S4928" t="str">
        <f>IF(COUNTIF(cpus!C:C, G4928)&gt;0, "found", "Missing")</f>
        <v>found</v>
      </c>
    </row>
    <row r="4929" spans="1:19" x14ac:dyDescent="0.25">
      <c r="A4929" t="str">
        <f t="shared" si="614"/>
        <v>missing</v>
      </c>
      <c r="B4929" t="str">
        <f t="shared" si="615"/>
        <v>missing</v>
      </c>
      <c r="C4929" t="str">
        <f t="shared" si="613"/>
        <v>MediaTek MT6737T</v>
      </c>
      <c r="D4929" t="str">
        <f t="shared" si="607"/>
        <v>MediaTek</v>
      </c>
      <c r="E4929" t="str">
        <f t="shared" si="608"/>
        <v>MT6737T</v>
      </c>
      <c r="F4929" t="str">
        <f t="shared" si="609"/>
        <v>MT6737T</v>
      </c>
      <c r="G4929" t="str">
        <f t="shared" si="610"/>
        <v>MT6737T</v>
      </c>
      <c r="H4929" t="str">
        <f t="shared" si="612"/>
        <v>MediaTek MT6737T</v>
      </c>
      <c r="I4929" t="s">
        <v>11940</v>
      </c>
      <c r="K4929" t="s">
        <v>791</v>
      </c>
      <c r="M4929">
        <v>4</v>
      </c>
      <c r="N4929">
        <v>4</v>
      </c>
      <c r="P4929" t="s">
        <v>1876</v>
      </c>
      <c r="Q4929" t="s">
        <v>11941</v>
      </c>
      <c r="R4929" t="str">
        <f>IF(COUNTIF(cpus!B:B, C4929)&gt;0, "found", "Missing")</f>
        <v>found</v>
      </c>
      <c r="S4929" t="str">
        <f>IF(COUNTIF(cpus!C:C, G4929)&gt;0, "found", "Missing")</f>
        <v>found</v>
      </c>
    </row>
    <row r="4930" spans="1:19" x14ac:dyDescent="0.25">
      <c r="A4930" t="str">
        <f t="shared" si="614"/>
        <v>missing</v>
      </c>
      <c r="B4930" t="str">
        <f t="shared" si="615"/>
        <v>missing</v>
      </c>
      <c r="C4930" t="str">
        <f t="shared" si="613"/>
        <v>Mediatek MT6739</v>
      </c>
      <c r="D4930" t="str">
        <f t="shared" ref="D4930:D4993" si="616">IF(ISNUMBER(SEARCH("AMD",H4930)),"AMD",
IF(ISNUMBER(SEARCH("Intel",H4930)),"Intel",
IF(ISNUMBER(SEARCH("Apple",H4930)),"Apple",
IF(ISNUMBER(SEARCH("ARM",H4930)),"ARM",
IF(ISNUMBER(SEARCH("Google",H4930)),"Google",
IF(ISNUMBER(SEARCH("MediaTek",H4930)),"MediaTek",
IF(ISNUMBER(SEARCH("Qualcomm",H4930)),"Qualcomm",
IF(ISNUMBER(SEARCH("Samsung",H4930)),"Samsung",
IF(ISNUMBER(SEARCH("Snapdragon",H4930)),"Snapdragon","")))))))))</f>
        <v>MediaTek</v>
      </c>
      <c r="E4930" t="str">
        <f t="shared" si="608"/>
        <v>Mediatek MT6739</v>
      </c>
      <c r="F4930" t="str">
        <f t="shared" si="609"/>
        <v>Mediatek MT6739</v>
      </c>
      <c r="G4930" t="str">
        <f t="shared" si="610"/>
        <v>Mediatek MT6739</v>
      </c>
      <c r="H4930" t="str">
        <f t="shared" si="612"/>
        <v>Mediatek MT6739</v>
      </c>
      <c r="I4930" t="s">
        <v>11942</v>
      </c>
      <c r="K4930" t="s">
        <v>2083</v>
      </c>
      <c r="M4930">
        <v>4</v>
      </c>
      <c r="N4930">
        <v>4</v>
      </c>
      <c r="P4930" t="s">
        <v>2048</v>
      </c>
      <c r="Q4930" t="s">
        <v>11943</v>
      </c>
      <c r="R4930" t="str">
        <f>IF(COUNTIF(cpus!B:B, C4930)&gt;0, "found", "Missing")</f>
        <v>found</v>
      </c>
      <c r="S4930" t="str">
        <f>IF(COUNTIF(cpus!C:C, G4930)&gt;0, "found", "Missing")</f>
        <v>found</v>
      </c>
    </row>
    <row r="4931" spans="1:19" x14ac:dyDescent="0.25">
      <c r="A4931" t="str">
        <f t="shared" si="614"/>
        <v>missing</v>
      </c>
      <c r="B4931" t="str">
        <f t="shared" si="615"/>
        <v>missing</v>
      </c>
      <c r="C4931" t="str">
        <f t="shared" si="613"/>
        <v>Mediatek MT6739W</v>
      </c>
      <c r="D4931" t="str">
        <f t="shared" si="616"/>
        <v>MediaTek</v>
      </c>
      <c r="E4931" t="str">
        <f t="shared" ref="E4931:E4994" si="617">TRIM(SUBSTITUTE(SUBSTITUTE(SUBSTITUTE(SUBSTITUTE(SUBSTITUTE(SUBSTITUTE(SUBSTITUTE(SUBSTITUTE(SUBSTITUTE(H4931,
"Apple",""),"ARM",""),"Google",""),"MediaTek",""),"Qualcomm",""),"Samsung",""),"Snapdragon",""),"Intel",""),"AMD",""))</f>
        <v>Mediatek MT6739W</v>
      </c>
      <c r="F4931" t="str">
        <f t="shared" ref="F4931:F4994" si="618">TRIM(SUBSTITUTE(SUBSTITUTE(SUBSTITUTE(SUBSTITUTE(SUBSTITUTE(SUBSTITUTE(SUBSTITUTE(SUBSTITUTE(SUBSTITUTE(E4931,
"Core2 Extreme",""),"Core2 Quad",""),"Core2 Duo",""),"Core",""),
"Pentium Gold",""),"Pentium",""),
"Xeon Platinum",""),"Xeon Gold",""),"Xeon Silver",""))</f>
        <v>Mediatek MT6739W</v>
      </c>
      <c r="G4931" t="str">
        <f t="shared" ref="G4931:G4994" si="619">TRIM(SUBSTITUTE(F4931,"Xeon",""))</f>
        <v>Mediatek MT6739W</v>
      </c>
      <c r="H4931" t="str">
        <f t="shared" si="612"/>
        <v>Mediatek MT6739W</v>
      </c>
      <c r="I4931" t="s">
        <v>11944</v>
      </c>
      <c r="K4931" t="s">
        <v>919</v>
      </c>
      <c r="M4931">
        <v>4</v>
      </c>
      <c r="N4931">
        <v>4</v>
      </c>
      <c r="P4931" t="s">
        <v>2977</v>
      </c>
      <c r="Q4931" t="s">
        <v>11945</v>
      </c>
      <c r="R4931" t="str">
        <f>IF(COUNTIF(cpus!B:B, C4931)&gt;0, "found", "Missing")</f>
        <v>found</v>
      </c>
      <c r="S4931" t="str">
        <f>IF(COUNTIF(cpus!C:C, G4931)&gt;0, "found", "Missing")</f>
        <v>found</v>
      </c>
    </row>
    <row r="4932" spans="1:19" x14ac:dyDescent="0.25">
      <c r="A4932" t="str">
        <f t="shared" si="614"/>
        <v>missing</v>
      </c>
      <c r="B4932" t="str">
        <f t="shared" si="615"/>
        <v>missing</v>
      </c>
      <c r="C4932" t="str">
        <f t="shared" si="613"/>
        <v>MediaTek MT6739WA</v>
      </c>
      <c r="D4932" t="str">
        <f t="shared" si="616"/>
        <v>MediaTek</v>
      </c>
      <c r="E4932" t="str">
        <f t="shared" si="617"/>
        <v>MT6739WA</v>
      </c>
      <c r="F4932" t="str">
        <f t="shared" si="618"/>
        <v>MT6739WA</v>
      </c>
      <c r="G4932" t="str">
        <f t="shared" si="619"/>
        <v>MT6739WA</v>
      </c>
      <c r="H4932" t="str">
        <f t="shared" si="612"/>
        <v>MediaTek MT6739WA</v>
      </c>
      <c r="I4932" t="s">
        <v>11946</v>
      </c>
      <c r="K4932" t="s">
        <v>919</v>
      </c>
      <c r="M4932">
        <v>4</v>
      </c>
      <c r="N4932">
        <v>4</v>
      </c>
      <c r="P4932" t="s">
        <v>1876</v>
      </c>
      <c r="Q4932" t="s">
        <v>11947</v>
      </c>
      <c r="R4932" t="str">
        <f>IF(COUNTIF(cpus!B:B, C4932)&gt;0, "found", "Missing")</f>
        <v>found</v>
      </c>
      <c r="S4932" t="str">
        <f>IF(COUNTIF(cpus!C:C, G4932)&gt;0, "found", "Missing")</f>
        <v>found</v>
      </c>
    </row>
    <row r="4933" spans="1:19" x14ac:dyDescent="0.25">
      <c r="A4933" t="str">
        <f t="shared" si="614"/>
        <v>missing</v>
      </c>
      <c r="B4933" t="str">
        <f t="shared" si="615"/>
        <v>missing</v>
      </c>
      <c r="C4933" t="str">
        <f t="shared" si="613"/>
        <v>MediaTek MT6739WW</v>
      </c>
      <c r="D4933" t="str">
        <f t="shared" si="616"/>
        <v>MediaTek</v>
      </c>
      <c r="E4933" t="str">
        <f t="shared" si="617"/>
        <v>MT6739WW</v>
      </c>
      <c r="F4933" t="str">
        <f t="shared" si="618"/>
        <v>MT6739WW</v>
      </c>
      <c r="G4933" t="str">
        <f t="shared" si="619"/>
        <v>MT6739WW</v>
      </c>
      <c r="H4933" t="str">
        <f t="shared" si="612"/>
        <v>MediaTek MT6739WW</v>
      </c>
      <c r="I4933" t="s">
        <v>11948</v>
      </c>
      <c r="K4933" t="s">
        <v>2083</v>
      </c>
      <c r="M4933">
        <v>4</v>
      </c>
      <c r="N4933">
        <v>4</v>
      </c>
      <c r="P4933" t="s">
        <v>1876</v>
      </c>
      <c r="Q4933" t="s">
        <v>11949</v>
      </c>
      <c r="R4933" t="str">
        <f>IF(COUNTIF(cpus!B:B, C4933)&gt;0, "found", "Missing")</f>
        <v>found</v>
      </c>
      <c r="S4933" t="str">
        <f>IF(COUNTIF(cpus!C:C, G4933)&gt;0, "found", "Missing")</f>
        <v>found</v>
      </c>
    </row>
    <row r="4934" spans="1:19" x14ac:dyDescent="0.25">
      <c r="A4934" t="str">
        <f t="shared" si="614"/>
        <v>missing</v>
      </c>
      <c r="B4934" t="str">
        <f t="shared" si="615"/>
        <v>missing</v>
      </c>
      <c r="C4934" t="str">
        <f t="shared" si="613"/>
        <v>MediaTek MT6750</v>
      </c>
      <c r="D4934" t="str">
        <f t="shared" si="616"/>
        <v>MediaTek</v>
      </c>
      <c r="E4934" t="str">
        <f t="shared" si="617"/>
        <v>MT6750</v>
      </c>
      <c r="F4934" t="str">
        <f t="shared" si="618"/>
        <v>MT6750</v>
      </c>
      <c r="G4934" t="str">
        <f t="shared" si="619"/>
        <v>MT6750</v>
      </c>
      <c r="H4934" t="str">
        <f t="shared" si="612"/>
        <v>MediaTek MT6750</v>
      </c>
      <c r="I4934" t="s">
        <v>11950</v>
      </c>
      <c r="K4934" t="s">
        <v>2083</v>
      </c>
      <c r="M4934">
        <v>8</v>
      </c>
      <c r="N4934">
        <v>8</v>
      </c>
      <c r="P4934" t="s">
        <v>1876</v>
      </c>
      <c r="Q4934" t="s">
        <v>11951</v>
      </c>
      <c r="R4934" t="str">
        <f>IF(COUNTIF(cpus!B:B, C4934)&gt;0, "found", "Missing")</f>
        <v>found</v>
      </c>
      <c r="S4934" t="str">
        <f>IF(COUNTIF(cpus!C:C, G4934)&gt;0, "found", "Missing")</f>
        <v>found</v>
      </c>
    </row>
    <row r="4935" spans="1:19" x14ac:dyDescent="0.25">
      <c r="A4935" t="str">
        <f t="shared" si="614"/>
        <v>missing</v>
      </c>
      <c r="B4935" t="str">
        <f t="shared" si="615"/>
        <v>missing</v>
      </c>
      <c r="C4935" t="str">
        <f t="shared" si="613"/>
        <v>MediaTek MT6750T</v>
      </c>
      <c r="D4935" t="str">
        <f t="shared" si="616"/>
        <v>MediaTek</v>
      </c>
      <c r="E4935" t="str">
        <f t="shared" si="617"/>
        <v>MT6750T</v>
      </c>
      <c r="F4935" t="str">
        <f t="shared" si="618"/>
        <v>MT6750T</v>
      </c>
      <c r="G4935" t="str">
        <f t="shared" si="619"/>
        <v>MT6750T</v>
      </c>
      <c r="H4935" t="str">
        <f t="shared" si="612"/>
        <v>MediaTek MT6750T</v>
      </c>
      <c r="I4935" t="s">
        <v>11952</v>
      </c>
      <c r="K4935" t="s">
        <v>2083</v>
      </c>
      <c r="M4935">
        <v>8</v>
      </c>
      <c r="N4935">
        <v>8</v>
      </c>
      <c r="P4935" t="s">
        <v>1876</v>
      </c>
      <c r="Q4935" t="s">
        <v>11953</v>
      </c>
      <c r="R4935" t="str">
        <f>IF(COUNTIF(cpus!B:B, C4935)&gt;0, "found", "Missing")</f>
        <v>found</v>
      </c>
      <c r="S4935" t="str">
        <f>IF(COUNTIF(cpus!C:C, G4935)&gt;0, "found", "Missing")</f>
        <v>found</v>
      </c>
    </row>
    <row r="4936" spans="1:19" x14ac:dyDescent="0.25">
      <c r="A4936" t="str">
        <f t="shared" si="614"/>
        <v>missing</v>
      </c>
      <c r="B4936" t="str">
        <f t="shared" si="615"/>
        <v>missing</v>
      </c>
      <c r="C4936" t="str">
        <f t="shared" si="613"/>
        <v>MediaTek MT6750V-WT</v>
      </c>
      <c r="D4936" t="str">
        <f t="shared" si="616"/>
        <v>MediaTek</v>
      </c>
      <c r="E4936" t="str">
        <f t="shared" si="617"/>
        <v>MT6750V-WT</v>
      </c>
      <c r="F4936" t="str">
        <f t="shared" si="618"/>
        <v>MT6750V-WT</v>
      </c>
      <c r="G4936" t="str">
        <f t="shared" si="619"/>
        <v>MT6750V-WT</v>
      </c>
      <c r="H4936" t="str">
        <f t="shared" si="612"/>
        <v>MediaTek MT6750V-WT</v>
      </c>
      <c r="I4936" t="s">
        <v>11954</v>
      </c>
      <c r="K4936" t="s">
        <v>2083</v>
      </c>
      <c r="M4936">
        <v>8</v>
      </c>
      <c r="N4936">
        <v>8</v>
      </c>
      <c r="P4936" t="s">
        <v>1876</v>
      </c>
      <c r="Q4936" t="s">
        <v>11955</v>
      </c>
      <c r="R4936" t="str">
        <f>IF(COUNTIF(cpus!B:B, C4936)&gt;0, "found", "Missing")</f>
        <v>found</v>
      </c>
      <c r="S4936" t="str">
        <f>IF(COUNTIF(cpus!C:C, G4936)&gt;0, "found", "Missing")</f>
        <v>found</v>
      </c>
    </row>
    <row r="4937" spans="1:19" x14ac:dyDescent="0.25">
      <c r="A4937" t="str">
        <f t="shared" si="614"/>
        <v>missing</v>
      </c>
      <c r="B4937" t="str">
        <f t="shared" si="615"/>
        <v>missing</v>
      </c>
      <c r="C4937" t="str">
        <f t="shared" si="613"/>
        <v>MediaTek MT6753</v>
      </c>
      <c r="D4937" t="str">
        <f t="shared" si="616"/>
        <v>MediaTek</v>
      </c>
      <c r="E4937" t="str">
        <f t="shared" si="617"/>
        <v>MT6753</v>
      </c>
      <c r="F4937" t="str">
        <f t="shared" si="618"/>
        <v>MT6753</v>
      </c>
      <c r="G4937" t="str">
        <f t="shared" si="619"/>
        <v>MT6753</v>
      </c>
      <c r="H4937" t="str">
        <f t="shared" si="612"/>
        <v>MediaTek MT6753</v>
      </c>
      <c r="I4937" t="s">
        <v>11956</v>
      </c>
      <c r="K4937" t="s">
        <v>919</v>
      </c>
      <c r="M4937">
        <v>8</v>
      </c>
      <c r="N4937">
        <v>8</v>
      </c>
      <c r="P4937" t="s">
        <v>1876</v>
      </c>
      <c r="Q4937" t="s">
        <v>11957</v>
      </c>
      <c r="R4937" t="str">
        <f>IF(COUNTIF(cpus!B:B, C4937)&gt;0, "found", "Missing")</f>
        <v>found</v>
      </c>
      <c r="S4937" t="str">
        <f>IF(COUNTIF(cpus!C:C, G4937)&gt;0, "found", "Missing")</f>
        <v>found</v>
      </c>
    </row>
    <row r="4938" spans="1:19" x14ac:dyDescent="0.25">
      <c r="A4938" t="str">
        <f t="shared" si="614"/>
        <v>missing</v>
      </c>
      <c r="B4938" t="str">
        <f t="shared" si="615"/>
        <v>missing</v>
      </c>
      <c r="C4938" t="str">
        <f t="shared" si="613"/>
        <v>MediaTek MT6753T</v>
      </c>
      <c r="D4938" t="str">
        <f t="shared" si="616"/>
        <v>MediaTek</v>
      </c>
      <c r="E4938" t="str">
        <f t="shared" si="617"/>
        <v>MT6753T</v>
      </c>
      <c r="F4938" t="str">
        <f t="shared" si="618"/>
        <v>MT6753T</v>
      </c>
      <c r="G4938" t="str">
        <f t="shared" si="619"/>
        <v>MT6753T</v>
      </c>
      <c r="H4938" t="str">
        <f t="shared" si="612"/>
        <v>MediaTek MT6753T</v>
      </c>
      <c r="I4938" t="s">
        <v>11958</v>
      </c>
      <c r="K4938" t="s">
        <v>2083</v>
      </c>
      <c r="M4938">
        <v>8</v>
      </c>
      <c r="N4938">
        <v>8</v>
      </c>
      <c r="P4938" t="s">
        <v>1876</v>
      </c>
      <c r="Q4938" t="s">
        <v>11959</v>
      </c>
      <c r="R4938" t="str">
        <f>IF(COUNTIF(cpus!B:B, C4938)&gt;0, "found", "Missing")</f>
        <v>found</v>
      </c>
      <c r="S4938" t="str">
        <f>IF(COUNTIF(cpus!C:C, G4938)&gt;0, "found", "Missing")</f>
        <v>found</v>
      </c>
    </row>
    <row r="4939" spans="1:19" x14ac:dyDescent="0.25">
      <c r="A4939" t="str">
        <f t="shared" si="614"/>
        <v>missing</v>
      </c>
      <c r="B4939" t="str">
        <f t="shared" si="615"/>
        <v>missing</v>
      </c>
      <c r="C4939" t="str">
        <f t="shared" si="613"/>
        <v>MediaTek MT6757CD</v>
      </c>
      <c r="D4939" t="str">
        <f t="shared" si="616"/>
        <v>MediaTek</v>
      </c>
      <c r="E4939" t="str">
        <f t="shared" si="617"/>
        <v>MT6757CD</v>
      </c>
      <c r="F4939" t="str">
        <f t="shared" si="618"/>
        <v>MT6757CD</v>
      </c>
      <c r="G4939" t="str">
        <f t="shared" si="619"/>
        <v>MT6757CD</v>
      </c>
      <c r="H4939" t="str">
        <f t="shared" si="612"/>
        <v>MediaTek MT6757CD</v>
      </c>
      <c r="I4939" t="s">
        <v>11960</v>
      </c>
      <c r="K4939" t="s">
        <v>609</v>
      </c>
      <c r="M4939">
        <v>8</v>
      </c>
      <c r="N4939">
        <v>8</v>
      </c>
      <c r="P4939" t="s">
        <v>1876</v>
      </c>
      <c r="Q4939" t="s">
        <v>11961</v>
      </c>
      <c r="R4939" t="str">
        <f>IF(COUNTIF(cpus!B:B, C4939)&gt;0, "found", "Missing")</f>
        <v>found</v>
      </c>
      <c r="S4939" t="str">
        <f>IF(COUNTIF(cpus!C:C, G4939)&gt;0, "found", "Missing")</f>
        <v>found</v>
      </c>
    </row>
    <row r="4940" spans="1:19" x14ac:dyDescent="0.25">
      <c r="A4940" t="str">
        <f t="shared" si="614"/>
        <v>missing</v>
      </c>
      <c r="B4940" t="str">
        <f t="shared" si="615"/>
        <v>missing</v>
      </c>
      <c r="C4940" t="str">
        <f t="shared" si="613"/>
        <v>MediaTek MT6757V</v>
      </c>
      <c r="D4940" t="str">
        <f t="shared" si="616"/>
        <v>MediaTek</v>
      </c>
      <c r="E4940" t="str">
        <f t="shared" si="617"/>
        <v>MT6757V</v>
      </c>
      <c r="F4940" t="str">
        <f t="shared" si="618"/>
        <v>MT6757V</v>
      </c>
      <c r="G4940" t="str">
        <f t="shared" si="619"/>
        <v>MT6757V</v>
      </c>
      <c r="H4940" t="str">
        <f t="shared" si="612"/>
        <v>MediaTek MT6757V</v>
      </c>
      <c r="I4940" t="s">
        <v>11962</v>
      </c>
      <c r="K4940" t="s">
        <v>826</v>
      </c>
      <c r="M4940">
        <v>8</v>
      </c>
      <c r="N4940">
        <v>8</v>
      </c>
      <c r="P4940" t="s">
        <v>1876</v>
      </c>
      <c r="Q4940" t="s">
        <v>11963</v>
      </c>
      <c r="R4940" t="str">
        <f>IF(COUNTIF(cpus!B:B, C4940)&gt;0, "found", "Missing")</f>
        <v>found</v>
      </c>
      <c r="S4940" t="str">
        <f>IF(COUNTIF(cpus!C:C, G4940)&gt;0, "found", "Missing")</f>
        <v>found</v>
      </c>
    </row>
    <row r="4941" spans="1:19" x14ac:dyDescent="0.25">
      <c r="A4941" t="str">
        <f t="shared" si="614"/>
        <v>missing</v>
      </c>
      <c r="B4941" t="str">
        <f t="shared" si="615"/>
        <v>missing</v>
      </c>
      <c r="C4941" t="str">
        <f t="shared" si="613"/>
        <v>Mediatek MT6761</v>
      </c>
      <c r="D4941" t="str">
        <f t="shared" si="616"/>
        <v>MediaTek</v>
      </c>
      <c r="E4941" t="str">
        <f t="shared" si="617"/>
        <v>Mediatek MT6761</v>
      </c>
      <c r="F4941" t="str">
        <f t="shared" si="618"/>
        <v>Mediatek MT6761</v>
      </c>
      <c r="G4941" t="str">
        <f t="shared" si="619"/>
        <v>Mediatek MT6761</v>
      </c>
      <c r="H4941" t="str">
        <f t="shared" si="612"/>
        <v>Mediatek MT6761</v>
      </c>
      <c r="I4941" t="s">
        <v>11964</v>
      </c>
      <c r="K4941" t="s">
        <v>1881</v>
      </c>
      <c r="M4941">
        <v>4</v>
      </c>
      <c r="N4941">
        <v>4</v>
      </c>
      <c r="P4941" t="s">
        <v>2796</v>
      </c>
      <c r="Q4941" t="s">
        <v>11965</v>
      </c>
      <c r="R4941" t="str">
        <f>IF(COUNTIF(cpus!B:B, C4941)&gt;0, "found", "Missing")</f>
        <v>found</v>
      </c>
      <c r="S4941" t="str">
        <f>IF(COUNTIF(cpus!C:C, G4941)&gt;0, "found", "Missing")</f>
        <v>found</v>
      </c>
    </row>
    <row r="4942" spans="1:19" x14ac:dyDescent="0.25">
      <c r="A4942" t="str">
        <f t="shared" si="614"/>
        <v>missing</v>
      </c>
      <c r="B4942" t="str">
        <f t="shared" si="615"/>
        <v>missing</v>
      </c>
      <c r="C4942" t="str">
        <f t="shared" si="613"/>
        <v>Mediatek MT6761V-CAB</v>
      </c>
      <c r="D4942" t="str">
        <f t="shared" si="616"/>
        <v>MediaTek</v>
      </c>
      <c r="E4942" t="str">
        <f t="shared" si="617"/>
        <v>Mediatek MT6761V-CAB</v>
      </c>
      <c r="F4942" t="str">
        <f t="shared" si="618"/>
        <v>Mediatek MT6761V-CAB</v>
      </c>
      <c r="G4942" t="str">
        <f t="shared" si="619"/>
        <v>Mediatek MT6761V-CAB</v>
      </c>
      <c r="H4942" t="str">
        <f t="shared" si="612"/>
        <v>Mediatek MT6761V-CAB</v>
      </c>
      <c r="I4942" t="s">
        <v>11966</v>
      </c>
      <c r="K4942" t="s">
        <v>1881</v>
      </c>
      <c r="M4942">
        <v>4</v>
      </c>
      <c r="N4942">
        <v>4</v>
      </c>
      <c r="P4942" t="s">
        <v>1886</v>
      </c>
      <c r="Q4942" t="s">
        <v>11967</v>
      </c>
      <c r="R4942" t="str">
        <f>IF(COUNTIF(cpus!B:B, C4942)&gt;0, "found", "Missing")</f>
        <v>found</v>
      </c>
      <c r="S4942" t="str">
        <f>IF(COUNTIF(cpus!C:C, G4942)&gt;0, "found", "Missing")</f>
        <v>found</v>
      </c>
    </row>
    <row r="4943" spans="1:19" x14ac:dyDescent="0.25">
      <c r="A4943" t="str">
        <f t="shared" si="614"/>
        <v>missing</v>
      </c>
      <c r="B4943" t="str">
        <f t="shared" si="615"/>
        <v>missing</v>
      </c>
      <c r="C4943" t="str">
        <f t="shared" si="613"/>
        <v>MediaTek MT6761V-WBB</v>
      </c>
      <c r="D4943" t="str">
        <f t="shared" si="616"/>
        <v>MediaTek</v>
      </c>
      <c r="E4943" t="str">
        <f t="shared" si="617"/>
        <v>MT6761V-WBB</v>
      </c>
      <c r="F4943" t="str">
        <f t="shared" si="618"/>
        <v>MT6761V-WBB</v>
      </c>
      <c r="G4943" t="str">
        <f t="shared" si="619"/>
        <v>MT6761V-WBB</v>
      </c>
      <c r="H4943" t="str">
        <f t="shared" si="612"/>
        <v>MediaTek MT6761V-WBB</v>
      </c>
      <c r="I4943" t="s">
        <v>11968</v>
      </c>
      <c r="K4943" t="s">
        <v>1881</v>
      </c>
      <c r="M4943">
        <v>4</v>
      </c>
      <c r="N4943">
        <v>4</v>
      </c>
      <c r="P4943" t="s">
        <v>1876</v>
      </c>
      <c r="Q4943" t="s">
        <v>11969</v>
      </c>
      <c r="R4943" t="str">
        <f>IF(COUNTIF(cpus!B:B, C4943)&gt;0, "found", "Missing")</f>
        <v>found</v>
      </c>
      <c r="S4943" t="str">
        <f>IF(COUNTIF(cpus!C:C, G4943)&gt;0, "found", "Missing")</f>
        <v>found</v>
      </c>
    </row>
    <row r="4944" spans="1:19" x14ac:dyDescent="0.25">
      <c r="A4944" t="str">
        <f t="shared" si="614"/>
        <v>missing</v>
      </c>
      <c r="B4944" t="str">
        <f t="shared" si="615"/>
        <v>missing</v>
      </c>
      <c r="C4944" t="str">
        <f t="shared" si="613"/>
        <v>Mediatek MT6761V-WD</v>
      </c>
      <c r="D4944" t="str">
        <f t="shared" si="616"/>
        <v>MediaTek</v>
      </c>
      <c r="E4944" t="str">
        <f t="shared" si="617"/>
        <v>Mediatek MT6761V-WD</v>
      </c>
      <c r="F4944" t="str">
        <f t="shared" si="618"/>
        <v>Mediatek MT6761V-WD</v>
      </c>
      <c r="G4944" t="str">
        <f t="shared" si="619"/>
        <v>Mediatek MT6761V-WD</v>
      </c>
      <c r="H4944" t="str">
        <f t="shared" si="612"/>
        <v>Mediatek MT6761V-WD</v>
      </c>
      <c r="I4944" t="s">
        <v>11970</v>
      </c>
      <c r="K4944" t="s">
        <v>796</v>
      </c>
      <c r="M4944">
        <v>4</v>
      </c>
      <c r="N4944">
        <v>4</v>
      </c>
      <c r="P4944" t="s">
        <v>2048</v>
      </c>
      <c r="Q4944" t="s">
        <v>11971</v>
      </c>
      <c r="R4944" t="str">
        <f>IF(COUNTIF(cpus!B:B, C4944)&gt;0, "found", "Missing")</f>
        <v>found</v>
      </c>
      <c r="S4944" t="str">
        <f>IF(COUNTIF(cpus!C:C, G4944)&gt;0, "found", "Missing")</f>
        <v>found</v>
      </c>
    </row>
    <row r="4945" spans="1:19" x14ac:dyDescent="0.25">
      <c r="A4945" t="str">
        <f t="shared" si="614"/>
        <v>missing</v>
      </c>
      <c r="B4945" t="str">
        <f t="shared" si="615"/>
        <v>missing</v>
      </c>
      <c r="C4945" t="str">
        <f t="shared" si="613"/>
        <v>MediaTek MT6761V-WE</v>
      </c>
      <c r="D4945" t="str">
        <f t="shared" si="616"/>
        <v>MediaTek</v>
      </c>
      <c r="E4945" t="str">
        <f t="shared" si="617"/>
        <v>MT6761V-WE</v>
      </c>
      <c r="F4945" t="str">
        <f t="shared" si="618"/>
        <v>MT6761V-WE</v>
      </c>
      <c r="G4945" t="str">
        <f t="shared" si="619"/>
        <v>MT6761V-WE</v>
      </c>
      <c r="H4945" t="str">
        <f t="shared" si="612"/>
        <v>MediaTek MT6761V-WE</v>
      </c>
      <c r="I4945" t="s">
        <v>11972</v>
      </c>
      <c r="K4945" t="s">
        <v>796</v>
      </c>
      <c r="M4945">
        <v>4</v>
      </c>
      <c r="N4945">
        <v>4</v>
      </c>
      <c r="P4945" t="s">
        <v>1876</v>
      </c>
      <c r="Q4945" t="s">
        <v>11973</v>
      </c>
      <c r="R4945" t="str">
        <f>IF(COUNTIF(cpus!B:B, C4945)&gt;0, "found", "Missing")</f>
        <v>found</v>
      </c>
      <c r="S4945" t="str">
        <f>IF(COUNTIF(cpus!C:C, G4945)&gt;0, "found", "Missing")</f>
        <v>found</v>
      </c>
    </row>
    <row r="4946" spans="1:19" x14ac:dyDescent="0.25">
      <c r="A4946" t="str">
        <f t="shared" si="614"/>
        <v>missing</v>
      </c>
      <c r="B4946" t="str">
        <f t="shared" si="615"/>
        <v>missing</v>
      </c>
      <c r="C4946" t="str">
        <f t="shared" si="613"/>
        <v>Mediatek MT6762</v>
      </c>
      <c r="D4946" t="str">
        <f t="shared" si="616"/>
        <v>MediaTek</v>
      </c>
      <c r="E4946" t="str">
        <f t="shared" si="617"/>
        <v>Mediatek MT6762</v>
      </c>
      <c r="F4946" t="str">
        <f t="shared" si="618"/>
        <v>Mediatek MT6762</v>
      </c>
      <c r="G4946" t="str">
        <f t="shared" si="619"/>
        <v>Mediatek MT6762</v>
      </c>
      <c r="H4946" t="str">
        <f t="shared" si="612"/>
        <v>Mediatek MT6762</v>
      </c>
      <c r="I4946" t="s">
        <v>11974</v>
      </c>
      <c r="K4946" t="s">
        <v>1881</v>
      </c>
      <c r="M4946">
        <v>8</v>
      </c>
      <c r="N4946">
        <v>8</v>
      </c>
      <c r="P4946" t="s">
        <v>2796</v>
      </c>
      <c r="Q4946" t="s">
        <v>11975</v>
      </c>
      <c r="R4946" t="str">
        <f>IF(COUNTIF(cpus!B:B, C4946)&gt;0, "found", "Missing")</f>
        <v>found</v>
      </c>
      <c r="S4946" t="str">
        <f>IF(COUNTIF(cpus!C:C, G4946)&gt;0, "found", "Missing")</f>
        <v>found</v>
      </c>
    </row>
    <row r="4947" spans="1:19" x14ac:dyDescent="0.25">
      <c r="A4947" t="str">
        <f t="shared" si="614"/>
        <v>missing</v>
      </c>
      <c r="B4947" t="str">
        <f t="shared" si="615"/>
        <v>missing</v>
      </c>
      <c r="C4947" t="str">
        <f t="shared" si="613"/>
        <v>MediaTek MT6762G</v>
      </c>
      <c r="D4947" t="str">
        <f t="shared" si="616"/>
        <v>MediaTek</v>
      </c>
      <c r="E4947" t="str">
        <f t="shared" si="617"/>
        <v>MT6762G</v>
      </c>
      <c r="F4947" t="str">
        <f t="shared" si="618"/>
        <v>MT6762G</v>
      </c>
      <c r="G4947" t="str">
        <f t="shared" si="619"/>
        <v>MT6762G</v>
      </c>
      <c r="H4947" t="str">
        <f t="shared" si="612"/>
        <v>MediaTek MT6762G</v>
      </c>
      <c r="I4947" t="s">
        <v>11976</v>
      </c>
      <c r="K4947" t="s">
        <v>1881</v>
      </c>
      <c r="M4947">
        <v>8</v>
      </c>
      <c r="N4947">
        <v>8</v>
      </c>
      <c r="P4947" t="s">
        <v>1876</v>
      </c>
      <c r="Q4947" t="s">
        <v>11977</v>
      </c>
      <c r="R4947" t="str">
        <f>IF(COUNTIF(cpus!B:B, C4947)&gt;0, "found", "Missing")</f>
        <v>found</v>
      </c>
      <c r="S4947" t="str">
        <f>IF(COUNTIF(cpus!C:C, G4947)&gt;0, "found", "Missing")</f>
        <v>found</v>
      </c>
    </row>
    <row r="4948" spans="1:19" x14ac:dyDescent="0.25">
      <c r="A4948" t="str">
        <f t="shared" si="614"/>
        <v>missing</v>
      </c>
      <c r="B4948" t="str">
        <f t="shared" si="615"/>
        <v>missing</v>
      </c>
      <c r="C4948" t="str">
        <f t="shared" si="613"/>
        <v>MediaTek MT6762V-CA</v>
      </c>
      <c r="D4948" t="str">
        <f t="shared" si="616"/>
        <v>MediaTek</v>
      </c>
      <c r="E4948" t="str">
        <f t="shared" si="617"/>
        <v>MT6762V-CA</v>
      </c>
      <c r="F4948" t="str">
        <f t="shared" si="618"/>
        <v>MT6762V-CA</v>
      </c>
      <c r="G4948" t="str">
        <f t="shared" si="619"/>
        <v>MT6762V-CA</v>
      </c>
      <c r="H4948" t="str">
        <f t="shared" si="612"/>
        <v>MediaTek MT6762V-CA</v>
      </c>
      <c r="I4948" t="s">
        <v>11978</v>
      </c>
      <c r="K4948" t="s">
        <v>1881</v>
      </c>
      <c r="M4948">
        <v>8</v>
      </c>
      <c r="N4948">
        <v>8</v>
      </c>
      <c r="P4948" t="s">
        <v>1876</v>
      </c>
      <c r="Q4948" t="s">
        <v>11979</v>
      </c>
      <c r="R4948" t="str">
        <f>IF(COUNTIF(cpus!B:B, C4948)&gt;0, "found", "Missing")</f>
        <v>found</v>
      </c>
      <c r="S4948" t="str">
        <f>IF(COUNTIF(cpus!C:C, G4948)&gt;0, "found", "Missing")</f>
        <v>found</v>
      </c>
    </row>
    <row r="4949" spans="1:19" x14ac:dyDescent="0.25">
      <c r="A4949" t="str">
        <f t="shared" si="614"/>
        <v>missing</v>
      </c>
      <c r="B4949" t="str">
        <f t="shared" si="615"/>
        <v>missing</v>
      </c>
      <c r="C4949" t="str">
        <f t="shared" si="613"/>
        <v>MediaTek MT6762V-CB</v>
      </c>
      <c r="D4949" t="str">
        <f t="shared" si="616"/>
        <v>MediaTek</v>
      </c>
      <c r="E4949" t="str">
        <f t="shared" si="617"/>
        <v>MT6762V-CB</v>
      </c>
      <c r="F4949" t="str">
        <f t="shared" si="618"/>
        <v>MT6762V-CB</v>
      </c>
      <c r="G4949" t="str">
        <f t="shared" si="619"/>
        <v>MT6762V-CB</v>
      </c>
      <c r="H4949" t="str">
        <f t="shared" ref="H4949:H5012" si="620">IFERROR(LEFT(C4949, SEARCH(" @", C4949) - 1), C4949)</f>
        <v>MediaTek MT6762V-CB</v>
      </c>
      <c r="I4949" t="s">
        <v>11980</v>
      </c>
      <c r="K4949" t="s">
        <v>1881</v>
      </c>
      <c r="M4949">
        <v>8</v>
      </c>
      <c r="N4949">
        <v>8</v>
      </c>
      <c r="P4949" t="s">
        <v>1876</v>
      </c>
      <c r="Q4949" t="s">
        <v>11981</v>
      </c>
      <c r="R4949" t="str">
        <f>IF(COUNTIF(cpus!B:B, C4949)&gt;0, "found", "Missing")</f>
        <v>found</v>
      </c>
      <c r="S4949" t="str">
        <f>IF(COUNTIF(cpus!C:C, G4949)&gt;0, "found", "Missing")</f>
        <v>found</v>
      </c>
    </row>
    <row r="4950" spans="1:19" x14ac:dyDescent="0.25">
      <c r="A4950" t="str">
        <f t="shared" si="614"/>
        <v>missing</v>
      </c>
      <c r="B4950" t="str">
        <f t="shared" si="615"/>
        <v>missing</v>
      </c>
      <c r="C4950" t="str">
        <f t="shared" si="613"/>
        <v>MediaTek MT6762V-CN</v>
      </c>
      <c r="D4950" t="str">
        <f t="shared" si="616"/>
        <v>MediaTek</v>
      </c>
      <c r="E4950" t="str">
        <f t="shared" si="617"/>
        <v>MT6762V-CN</v>
      </c>
      <c r="F4950" t="str">
        <f t="shared" si="618"/>
        <v>MT6762V-CN</v>
      </c>
      <c r="G4950" t="str">
        <f t="shared" si="619"/>
        <v>MT6762V-CN</v>
      </c>
      <c r="H4950" t="str">
        <f t="shared" si="620"/>
        <v>MediaTek MT6762V-CN</v>
      </c>
      <c r="I4950" t="s">
        <v>11982</v>
      </c>
      <c r="K4950" t="s">
        <v>1881</v>
      </c>
      <c r="M4950">
        <v>4</v>
      </c>
      <c r="N4950">
        <v>4</v>
      </c>
      <c r="P4950" t="s">
        <v>1876</v>
      </c>
      <c r="Q4950" t="s">
        <v>11983</v>
      </c>
      <c r="R4950" t="str">
        <f>IF(COUNTIF(cpus!B:B, C4950)&gt;0, "found", "Missing")</f>
        <v>found</v>
      </c>
      <c r="S4950" t="str">
        <f>IF(COUNTIF(cpus!C:C, G4950)&gt;0, "found", "Missing")</f>
        <v>found</v>
      </c>
    </row>
    <row r="4951" spans="1:19" x14ac:dyDescent="0.25">
      <c r="A4951" t="str">
        <f t="shared" si="614"/>
        <v>missing</v>
      </c>
      <c r="B4951" t="str">
        <f t="shared" si="615"/>
        <v>missing</v>
      </c>
      <c r="C4951" t="str">
        <f t="shared" si="613"/>
        <v>MediaTek MT6762V-WA</v>
      </c>
      <c r="D4951" t="str">
        <f t="shared" si="616"/>
        <v>MediaTek</v>
      </c>
      <c r="E4951" t="str">
        <f t="shared" si="617"/>
        <v>MT6762V-WA</v>
      </c>
      <c r="F4951" t="str">
        <f t="shared" si="618"/>
        <v>MT6762V-WA</v>
      </c>
      <c r="G4951" t="str">
        <f t="shared" si="619"/>
        <v>MT6762V-WA</v>
      </c>
      <c r="H4951" t="str">
        <f t="shared" si="620"/>
        <v>MediaTek MT6762V-WA</v>
      </c>
      <c r="I4951" t="s">
        <v>11984</v>
      </c>
      <c r="K4951" t="s">
        <v>1881</v>
      </c>
      <c r="M4951">
        <v>8</v>
      </c>
      <c r="N4951">
        <v>8</v>
      </c>
      <c r="P4951" t="s">
        <v>1876</v>
      </c>
      <c r="Q4951" t="s">
        <v>11985</v>
      </c>
      <c r="R4951" t="str">
        <f>IF(COUNTIF(cpus!B:B, C4951)&gt;0, "found", "Missing")</f>
        <v>found</v>
      </c>
      <c r="S4951" t="str">
        <f>IF(COUNTIF(cpus!C:C, G4951)&gt;0, "found", "Missing")</f>
        <v>found</v>
      </c>
    </row>
    <row r="4952" spans="1:19" x14ac:dyDescent="0.25">
      <c r="A4952" t="str">
        <f t="shared" si="614"/>
        <v>missing</v>
      </c>
      <c r="B4952" t="str">
        <f t="shared" si="615"/>
        <v>missing</v>
      </c>
      <c r="C4952" t="str">
        <f t="shared" si="613"/>
        <v>MediaTek MT6762V-WB</v>
      </c>
      <c r="D4952" t="str">
        <f t="shared" si="616"/>
        <v>MediaTek</v>
      </c>
      <c r="E4952" t="str">
        <f t="shared" si="617"/>
        <v>MT6762V-WB</v>
      </c>
      <c r="F4952" t="str">
        <f t="shared" si="618"/>
        <v>MT6762V-WB</v>
      </c>
      <c r="G4952" t="str">
        <f t="shared" si="619"/>
        <v>MT6762V-WB</v>
      </c>
      <c r="H4952" t="str">
        <f t="shared" si="620"/>
        <v>MediaTek MT6762V-WB</v>
      </c>
      <c r="I4952" t="s">
        <v>11986</v>
      </c>
      <c r="K4952" t="s">
        <v>1881</v>
      </c>
      <c r="M4952">
        <v>8</v>
      </c>
      <c r="N4952">
        <v>8</v>
      </c>
      <c r="P4952" t="s">
        <v>1876</v>
      </c>
      <c r="Q4952" t="s">
        <v>11987</v>
      </c>
      <c r="R4952" t="str">
        <f>IF(COUNTIF(cpus!B:B, C4952)&gt;0, "found", "Missing")</f>
        <v>found</v>
      </c>
      <c r="S4952" t="str">
        <f>IF(COUNTIF(cpus!C:C, G4952)&gt;0, "found", "Missing")</f>
        <v>found</v>
      </c>
    </row>
    <row r="4953" spans="1:19" x14ac:dyDescent="0.25">
      <c r="A4953" t="str">
        <f t="shared" si="614"/>
        <v>missing</v>
      </c>
      <c r="B4953" t="str">
        <f t="shared" si="615"/>
        <v>missing</v>
      </c>
      <c r="C4953" t="str">
        <f t="shared" si="613"/>
        <v>MediaTek MT6762V-WD</v>
      </c>
      <c r="D4953" t="str">
        <f t="shared" si="616"/>
        <v>MediaTek</v>
      </c>
      <c r="E4953" t="str">
        <f t="shared" si="617"/>
        <v>MT6762V-WD</v>
      </c>
      <c r="F4953" t="str">
        <f t="shared" si="618"/>
        <v>MT6762V-WD</v>
      </c>
      <c r="G4953" t="str">
        <f t="shared" si="619"/>
        <v>MT6762V-WD</v>
      </c>
      <c r="H4953" t="str">
        <f t="shared" si="620"/>
        <v>MediaTek MT6762V-WD</v>
      </c>
      <c r="I4953" t="s">
        <v>11988</v>
      </c>
      <c r="K4953" t="s">
        <v>796</v>
      </c>
      <c r="M4953">
        <v>8</v>
      </c>
      <c r="N4953">
        <v>8</v>
      </c>
      <c r="P4953" t="s">
        <v>1876</v>
      </c>
      <c r="Q4953" t="s">
        <v>11989</v>
      </c>
      <c r="R4953" t="str">
        <f>IF(COUNTIF(cpus!B:B, C4953)&gt;0, "found", "Missing")</f>
        <v>found</v>
      </c>
      <c r="S4953" t="str">
        <f>IF(COUNTIF(cpus!C:C, G4953)&gt;0, "found", "Missing")</f>
        <v>found</v>
      </c>
    </row>
    <row r="4954" spans="1:19" x14ac:dyDescent="0.25">
      <c r="A4954" t="str">
        <f t="shared" si="614"/>
        <v>missing</v>
      </c>
      <c r="B4954" t="str">
        <f t="shared" si="615"/>
        <v>missing</v>
      </c>
      <c r="C4954" t="str">
        <f t="shared" si="613"/>
        <v>MediaTek MT6762V-WR</v>
      </c>
      <c r="D4954" t="str">
        <f t="shared" si="616"/>
        <v>MediaTek</v>
      </c>
      <c r="E4954" t="str">
        <f t="shared" si="617"/>
        <v>MT6762V-WR</v>
      </c>
      <c r="F4954" t="str">
        <f t="shared" si="618"/>
        <v>MT6762V-WR</v>
      </c>
      <c r="G4954" t="str">
        <f t="shared" si="619"/>
        <v>MT6762V-WR</v>
      </c>
      <c r="H4954" t="str">
        <f t="shared" si="620"/>
        <v>MediaTek MT6762V-WR</v>
      </c>
      <c r="I4954" t="s">
        <v>11990</v>
      </c>
      <c r="K4954" t="s">
        <v>1881</v>
      </c>
      <c r="M4954">
        <v>8</v>
      </c>
      <c r="N4954">
        <v>8</v>
      </c>
      <c r="P4954" t="s">
        <v>1876</v>
      </c>
      <c r="Q4954" t="s">
        <v>11991</v>
      </c>
      <c r="R4954" t="str">
        <f>IF(COUNTIF(cpus!B:B, C4954)&gt;0, "found", "Missing")</f>
        <v>found</v>
      </c>
      <c r="S4954" t="str">
        <f>IF(COUNTIF(cpus!C:C, G4954)&gt;0, "found", "Missing")</f>
        <v>found</v>
      </c>
    </row>
    <row r="4955" spans="1:19" x14ac:dyDescent="0.25">
      <c r="A4955" t="str">
        <f t="shared" si="614"/>
        <v>missing</v>
      </c>
      <c r="B4955" t="str">
        <f t="shared" si="615"/>
        <v>missing</v>
      </c>
      <c r="C4955" t="str">
        <f t="shared" si="613"/>
        <v>MediaTek MT6763V-CE</v>
      </c>
      <c r="D4955" t="str">
        <f t="shared" si="616"/>
        <v>MediaTek</v>
      </c>
      <c r="E4955" t="str">
        <f t="shared" si="617"/>
        <v>MT6763V-CE</v>
      </c>
      <c r="F4955" t="str">
        <f t="shared" si="618"/>
        <v>MT6763V-CE</v>
      </c>
      <c r="G4955" t="str">
        <f t="shared" si="619"/>
        <v>MT6763V-CE</v>
      </c>
      <c r="H4955" t="str">
        <f t="shared" si="620"/>
        <v>MediaTek MT6763V-CE</v>
      </c>
      <c r="I4955" t="s">
        <v>11992</v>
      </c>
      <c r="K4955" t="s">
        <v>1881</v>
      </c>
      <c r="M4955">
        <v>8</v>
      </c>
      <c r="N4955">
        <v>8</v>
      </c>
      <c r="P4955" t="s">
        <v>1876</v>
      </c>
      <c r="Q4955" t="s">
        <v>11993</v>
      </c>
      <c r="R4955" t="str">
        <f>IF(COUNTIF(cpus!B:B, C4955)&gt;0, "found", "Missing")</f>
        <v>found</v>
      </c>
      <c r="S4955" t="str">
        <f>IF(COUNTIF(cpus!C:C, G4955)&gt;0, "found", "Missing")</f>
        <v>found</v>
      </c>
    </row>
    <row r="4956" spans="1:19" x14ac:dyDescent="0.25">
      <c r="A4956" t="str">
        <f t="shared" si="614"/>
        <v>missing</v>
      </c>
      <c r="B4956" t="str">
        <f t="shared" si="615"/>
        <v>missing</v>
      </c>
      <c r="C4956" t="str">
        <f t="shared" si="613"/>
        <v>MediaTek MT6763V-V</v>
      </c>
      <c r="D4956" t="str">
        <f t="shared" si="616"/>
        <v>MediaTek</v>
      </c>
      <c r="E4956" t="str">
        <f t="shared" si="617"/>
        <v>MT6763V-V</v>
      </c>
      <c r="F4956" t="str">
        <f t="shared" si="618"/>
        <v>MT6763V-V</v>
      </c>
      <c r="G4956" t="str">
        <f t="shared" si="619"/>
        <v>MT6763V-V</v>
      </c>
      <c r="H4956" t="str">
        <f t="shared" si="620"/>
        <v>MediaTek MT6763V-V</v>
      </c>
      <c r="I4956" t="s">
        <v>11994</v>
      </c>
      <c r="K4956" t="s">
        <v>1881</v>
      </c>
      <c r="M4956">
        <v>8</v>
      </c>
      <c r="N4956">
        <v>8</v>
      </c>
      <c r="P4956" t="s">
        <v>1876</v>
      </c>
      <c r="Q4956" t="s">
        <v>11995</v>
      </c>
      <c r="R4956" t="str">
        <f>IF(COUNTIF(cpus!B:B, C4956)&gt;0, "found", "Missing")</f>
        <v>found</v>
      </c>
      <c r="S4956" t="str">
        <f>IF(COUNTIF(cpus!C:C, G4956)&gt;0, "found", "Missing")</f>
        <v>found</v>
      </c>
    </row>
    <row r="4957" spans="1:19" x14ac:dyDescent="0.25">
      <c r="A4957" t="str">
        <f t="shared" si="614"/>
        <v>missing</v>
      </c>
      <c r="B4957" t="str">
        <f t="shared" si="615"/>
        <v>missing</v>
      </c>
      <c r="C4957" t="str">
        <f t="shared" si="613"/>
        <v>Mediatek MT6765</v>
      </c>
      <c r="D4957" t="str">
        <f t="shared" si="616"/>
        <v>MediaTek</v>
      </c>
      <c r="E4957" t="str">
        <f t="shared" si="617"/>
        <v>Mediatek MT6765</v>
      </c>
      <c r="F4957" t="str">
        <f t="shared" si="618"/>
        <v>Mediatek MT6765</v>
      </c>
      <c r="G4957" t="str">
        <f t="shared" si="619"/>
        <v>Mediatek MT6765</v>
      </c>
      <c r="H4957" t="str">
        <f t="shared" si="620"/>
        <v>Mediatek MT6765</v>
      </c>
      <c r="I4957" t="s">
        <v>11996</v>
      </c>
      <c r="K4957" t="s">
        <v>826</v>
      </c>
      <c r="M4957">
        <v>8</v>
      </c>
      <c r="N4957">
        <v>8</v>
      </c>
      <c r="P4957" t="s">
        <v>1886</v>
      </c>
      <c r="Q4957" t="s">
        <v>11997</v>
      </c>
      <c r="R4957" t="str">
        <f>IF(COUNTIF(cpus!B:B, C4957)&gt;0, "found", "Missing")</f>
        <v>found</v>
      </c>
      <c r="S4957" t="str">
        <f>IF(COUNTIF(cpus!C:C, G4957)&gt;0, "found", "Missing")</f>
        <v>found</v>
      </c>
    </row>
    <row r="4958" spans="1:19" x14ac:dyDescent="0.25">
      <c r="A4958" t="str">
        <f t="shared" si="614"/>
        <v>missing</v>
      </c>
      <c r="B4958" t="str">
        <f t="shared" si="615"/>
        <v>missing</v>
      </c>
      <c r="C4958" t="str">
        <f t="shared" si="613"/>
        <v>MediaTek MT6765G</v>
      </c>
      <c r="D4958" t="str">
        <f t="shared" si="616"/>
        <v>MediaTek</v>
      </c>
      <c r="E4958" t="str">
        <f t="shared" si="617"/>
        <v>MT6765G</v>
      </c>
      <c r="F4958" t="str">
        <f t="shared" si="618"/>
        <v>MT6765G</v>
      </c>
      <c r="G4958" t="str">
        <f t="shared" si="619"/>
        <v>MT6765G</v>
      </c>
      <c r="H4958" t="str">
        <f t="shared" si="620"/>
        <v>MediaTek MT6765G</v>
      </c>
      <c r="I4958" t="s">
        <v>11998</v>
      </c>
      <c r="K4958" t="s">
        <v>826</v>
      </c>
      <c r="M4958">
        <v>8</v>
      </c>
      <c r="N4958">
        <v>8</v>
      </c>
      <c r="P4958" t="s">
        <v>1876</v>
      </c>
      <c r="Q4958" t="s">
        <v>11999</v>
      </c>
      <c r="R4958" t="str">
        <f>IF(COUNTIF(cpus!B:B, C4958)&gt;0, "found", "Missing")</f>
        <v>found</v>
      </c>
      <c r="S4958" t="str">
        <f>IF(COUNTIF(cpus!C:C, G4958)&gt;0, "found", "Missing")</f>
        <v>found</v>
      </c>
    </row>
    <row r="4959" spans="1:19" x14ac:dyDescent="0.25">
      <c r="A4959" t="str">
        <f t="shared" si="614"/>
        <v>missing</v>
      </c>
      <c r="B4959" t="str">
        <f t="shared" si="615"/>
        <v>missing</v>
      </c>
      <c r="C4959" t="str">
        <f t="shared" ref="C4959:C5022" si="621">SUBSTITUTE(SUBSTITUTE(SUBSTITUTE(SUBSTITUTE(SUBSTITUTE(I4959," Dual Core","")," Quad Core","")," Quad-Core","")," Dual-Core","")," APU","")</f>
        <v>Mediatek MT6765H</v>
      </c>
      <c r="D4959" t="str">
        <f t="shared" si="616"/>
        <v>MediaTek</v>
      </c>
      <c r="E4959" t="str">
        <f t="shared" si="617"/>
        <v>Mediatek MT6765H</v>
      </c>
      <c r="F4959" t="str">
        <f t="shared" si="618"/>
        <v>Mediatek MT6765H</v>
      </c>
      <c r="G4959" t="str">
        <f t="shared" si="619"/>
        <v>Mediatek MT6765H</v>
      </c>
      <c r="H4959" t="str">
        <f t="shared" si="620"/>
        <v>Mediatek MT6765H</v>
      </c>
      <c r="I4959" t="s">
        <v>12000</v>
      </c>
      <c r="K4959" t="s">
        <v>826</v>
      </c>
      <c r="M4959">
        <v>8</v>
      </c>
      <c r="N4959">
        <v>8</v>
      </c>
      <c r="P4959" t="s">
        <v>1886</v>
      </c>
      <c r="Q4959" t="s">
        <v>12001</v>
      </c>
      <c r="R4959" t="str">
        <f>IF(COUNTIF(cpus!B:B, C4959)&gt;0, "found", "Missing")</f>
        <v>found</v>
      </c>
      <c r="S4959" t="str">
        <f>IF(COUNTIF(cpus!C:C, G4959)&gt;0, "found", "Missing")</f>
        <v>found</v>
      </c>
    </row>
    <row r="4960" spans="1:19" x14ac:dyDescent="0.25">
      <c r="A4960" t="str">
        <f t="shared" ref="A4960:A5023" si="622">IF(COUNTIF(C4960,"*Quad CPU]*"),"found","missing")</f>
        <v>missing</v>
      </c>
      <c r="B4960" t="str">
        <f t="shared" si="615"/>
        <v>missing</v>
      </c>
      <c r="C4960" t="str">
        <f t="shared" si="621"/>
        <v>MediaTek MT6765V-CA</v>
      </c>
      <c r="D4960" t="str">
        <f t="shared" si="616"/>
        <v>MediaTek</v>
      </c>
      <c r="E4960" t="str">
        <f t="shared" si="617"/>
        <v>MT6765V-CA</v>
      </c>
      <c r="F4960" t="str">
        <f t="shared" si="618"/>
        <v>MT6765V-CA</v>
      </c>
      <c r="G4960" t="str">
        <f t="shared" si="619"/>
        <v>MT6765V-CA</v>
      </c>
      <c r="H4960" t="str">
        <f t="shared" si="620"/>
        <v>MediaTek MT6765V-CA</v>
      </c>
      <c r="I4960" t="s">
        <v>12002</v>
      </c>
      <c r="K4960" t="s">
        <v>826</v>
      </c>
      <c r="M4960">
        <v>8</v>
      </c>
      <c r="N4960">
        <v>8</v>
      </c>
      <c r="P4960" t="s">
        <v>1876</v>
      </c>
      <c r="Q4960" t="s">
        <v>12003</v>
      </c>
      <c r="R4960" t="str">
        <f>IF(COUNTIF(cpus!B:B, C4960)&gt;0, "found", "Missing")</f>
        <v>found</v>
      </c>
      <c r="S4960" t="str">
        <f>IF(COUNTIF(cpus!C:C, G4960)&gt;0, "found", "Missing")</f>
        <v>found</v>
      </c>
    </row>
    <row r="4961" spans="1:19" x14ac:dyDescent="0.25">
      <c r="A4961" t="str">
        <f t="shared" si="622"/>
        <v>missing</v>
      </c>
      <c r="B4961" t="str">
        <f t="shared" si="615"/>
        <v>missing</v>
      </c>
      <c r="C4961" t="str">
        <f t="shared" si="621"/>
        <v>MediaTek MT6765V-CB</v>
      </c>
      <c r="D4961" t="str">
        <f t="shared" si="616"/>
        <v>MediaTek</v>
      </c>
      <c r="E4961" t="str">
        <f t="shared" si="617"/>
        <v>MT6765V-CB</v>
      </c>
      <c r="F4961" t="str">
        <f t="shared" si="618"/>
        <v>MT6765V-CB</v>
      </c>
      <c r="G4961" t="str">
        <f t="shared" si="619"/>
        <v>MT6765V-CB</v>
      </c>
      <c r="H4961" t="str">
        <f t="shared" si="620"/>
        <v>MediaTek MT6765V-CB</v>
      </c>
      <c r="I4961" t="s">
        <v>12004</v>
      </c>
      <c r="K4961" t="s">
        <v>826</v>
      </c>
      <c r="M4961">
        <v>8</v>
      </c>
      <c r="N4961">
        <v>8</v>
      </c>
      <c r="P4961" t="s">
        <v>1876</v>
      </c>
      <c r="Q4961" t="s">
        <v>12005</v>
      </c>
      <c r="R4961" t="str">
        <f>IF(COUNTIF(cpus!B:B, C4961)&gt;0, "found", "Missing")</f>
        <v>found</v>
      </c>
      <c r="S4961" t="str">
        <f>IF(COUNTIF(cpus!C:C, G4961)&gt;0, "found", "Missing")</f>
        <v>found</v>
      </c>
    </row>
    <row r="4962" spans="1:19" x14ac:dyDescent="0.25">
      <c r="A4962" t="str">
        <f t="shared" si="622"/>
        <v>missing</v>
      </c>
      <c r="B4962" t="str">
        <f t="shared" si="615"/>
        <v>missing</v>
      </c>
      <c r="C4962" t="str">
        <f t="shared" si="621"/>
        <v>Mediatek MT6765V-WA</v>
      </c>
      <c r="D4962" t="str">
        <f t="shared" si="616"/>
        <v>MediaTek</v>
      </c>
      <c r="E4962" t="str">
        <f t="shared" si="617"/>
        <v>Mediatek MT6765V-WA</v>
      </c>
      <c r="F4962" t="str">
        <f t="shared" si="618"/>
        <v>Mediatek MT6765V-WA</v>
      </c>
      <c r="G4962" t="str">
        <f t="shared" si="619"/>
        <v>Mediatek MT6765V-WA</v>
      </c>
      <c r="H4962" t="str">
        <f t="shared" si="620"/>
        <v>Mediatek MT6765V-WA</v>
      </c>
      <c r="I4962" t="s">
        <v>12006</v>
      </c>
      <c r="K4962" t="s">
        <v>826</v>
      </c>
      <c r="M4962">
        <v>8</v>
      </c>
      <c r="N4962">
        <v>8</v>
      </c>
      <c r="P4962" t="s">
        <v>2048</v>
      </c>
      <c r="Q4962" t="s">
        <v>12007</v>
      </c>
      <c r="R4962" t="str">
        <f>IF(COUNTIF(cpus!B:B, C4962)&gt;0, "found", "Missing")</f>
        <v>found</v>
      </c>
      <c r="S4962" t="str">
        <f>IF(COUNTIF(cpus!C:C, G4962)&gt;0, "found", "Missing")</f>
        <v>found</v>
      </c>
    </row>
    <row r="4963" spans="1:19" x14ac:dyDescent="0.25">
      <c r="A4963" t="str">
        <f t="shared" si="622"/>
        <v>missing</v>
      </c>
      <c r="B4963" t="str">
        <f t="shared" si="615"/>
        <v>missing</v>
      </c>
      <c r="C4963" t="str">
        <f t="shared" si="621"/>
        <v>Mediatek MT6765V-WB</v>
      </c>
      <c r="D4963" t="str">
        <f t="shared" si="616"/>
        <v>MediaTek</v>
      </c>
      <c r="E4963" t="str">
        <f t="shared" si="617"/>
        <v>Mediatek MT6765V-WB</v>
      </c>
      <c r="F4963" t="str">
        <f t="shared" si="618"/>
        <v>Mediatek MT6765V-WB</v>
      </c>
      <c r="G4963" t="str">
        <f t="shared" si="619"/>
        <v>Mediatek MT6765V-WB</v>
      </c>
      <c r="H4963" t="str">
        <f t="shared" si="620"/>
        <v>Mediatek MT6765V-WB</v>
      </c>
      <c r="I4963" t="s">
        <v>12008</v>
      </c>
      <c r="K4963" t="s">
        <v>826</v>
      </c>
      <c r="M4963">
        <v>8</v>
      </c>
      <c r="N4963">
        <v>8</v>
      </c>
      <c r="P4963" t="s">
        <v>1886</v>
      </c>
      <c r="Q4963" t="s">
        <v>12009</v>
      </c>
      <c r="R4963" t="str">
        <f>IF(COUNTIF(cpus!B:B, C4963)&gt;0, "found", "Missing")</f>
        <v>found</v>
      </c>
      <c r="S4963" t="str">
        <f>IF(COUNTIF(cpus!C:C, G4963)&gt;0, "found", "Missing")</f>
        <v>found</v>
      </c>
    </row>
    <row r="4964" spans="1:19" x14ac:dyDescent="0.25">
      <c r="A4964" t="str">
        <f t="shared" si="622"/>
        <v>missing</v>
      </c>
      <c r="B4964" t="str">
        <f t="shared" si="615"/>
        <v>missing</v>
      </c>
      <c r="C4964" t="str">
        <f t="shared" si="621"/>
        <v>Mediatek MT6765V-XBA</v>
      </c>
      <c r="D4964" t="str">
        <f t="shared" si="616"/>
        <v>MediaTek</v>
      </c>
      <c r="E4964" t="str">
        <f t="shared" si="617"/>
        <v>Mediatek MT6765V-XBA</v>
      </c>
      <c r="F4964" t="str">
        <f t="shared" si="618"/>
        <v>Mediatek MT6765V-XBA</v>
      </c>
      <c r="G4964" t="str">
        <f t="shared" si="619"/>
        <v>Mediatek MT6765V-XBA</v>
      </c>
      <c r="H4964" t="str">
        <f t="shared" si="620"/>
        <v>Mediatek MT6765V-XBA</v>
      </c>
      <c r="I4964" t="s">
        <v>12010</v>
      </c>
      <c r="K4964" t="s">
        <v>632</v>
      </c>
      <c r="M4964">
        <v>8</v>
      </c>
      <c r="N4964">
        <v>8</v>
      </c>
      <c r="P4964" t="s">
        <v>1892</v>
      </c>
      <c r="Q4964" t="s">
        <v>12011</v>
      </c>
      <c r="R4964" t="str">
        <f>IF(COUNTIF(cpus!B:B, C4964)&gt;0, "found", "Missing")</f>
        <v>found</v>
      </c>
      <c r="S4964" t="str">
        <f>IF(COUNTIF(cpus!C:C, G4964)&gt;0, "found", "Missing")</f>
        <v>found</v>
      </c>
    </row>
    <row r="4965" spans="1:19" x14ac:dyDescent="0.25">
      <c r="A4965" t="str">
        <f t="shared" si="622"/>
        <v>missing</v>
      </c>
      <c r="B4965" t="str">
        <f t="shared" si="615"/>
        <v>missing</v>
      </c>
      <c r="C4965" t="str">
        <f t="shared" si="621"/>
        <v>Mediatek MT6768</v>
      </c>
      <c r="D4965" t="str">
        <f t="shared" si="616"/>
        <v>MediaTek</v>
      </c>
      <c r="E4965" t="str">
        <f t="shared" si="617"/>
        <v>Mediatek MT6768</v>
      </c>
      <c r="F4965" t="str">
        <f t="shared" si="618"/>
        <v>Mediatek MT6768</v>
      </c>
      <c r="G4965" t="str">
        <f t="shared" si="619"/>
        <v>Mediatek MT6768</v>
      </c>
      <c r="H4965" t="str">
        <f t="shared" si="620"/>
        <v>Mediatek MT6768</v>
      </c>
      <c r="I4965" t="s">
        <v>12012</v>
      </c>
      <c r="K4965" t="s">
        <v>1881</v>
      </c>
      <c r="M4965">
        <v>8</v>
      </c>
      <c r="N4965">
        <v>8</v>
      </c>
      <c r="P4965" t="s">
        <v>1873</v>
      </c>
      <c r="Q4965" t="s">
        <v>12013</v>
      </c>
      <c r="R4965" t="str">
        <f>IF(COUNTIF(cpus!B:B, C4965)&gt;0, "found", "Missing")</f>
        <v>found</v>
      </c>
      <c r="S4965" t="str">
        <f>IF(COUNTIF(cpus!C:C, G4965)&gt;0, "found", "Missing")</f>
        <v>found</v>
      </c>
    </row>
    <row r="4966" spans="1:19" x14ac:dyDescent="0.25">
      <c r="A4966" t="str">
        <f t="shared" si="622"/>
        <v>missing</v>
      </c>
      <c r="B4966" t="str">
        <f t="shared" si="615"/>
        <v>missing</v>
      </c>
      <c r="C4966" t="str">
        <f t="shared" si="621"/>
        <v>Mediatek MT6768G</v>
      </c>
      <c r="D4966" t="str">
        <f t="shared" si="616"/>
        <v>MediaTek</v>
      </c>
      <c r="E4966" t="str">
        <f t="shared" si="617"/>
        <v>Mediatek MT6768G</v>
      </c>
      <c r="F4966" t="str">
        <f t="shared" si="618"/>
        <v>Mediatek MT6768G</v>
      </c>
      <c r="G4966" t="str">
        <f t="shared" si="619"/>
        <v>Mediatek MT6768G</v>
      </c>
      <c r="H4966" t="str">
        <f t="shared" si="620"/>
        <v>Mediatek MT6768G</v>
      </c>
      <c r="I4966" t="s">
        <v>12014</v>
      </c>
      <c r="K4966" t="s">
        <v>1881</v>
      </c>
      <c r="M4966">
        <v>8</v>
      </c>
      <c r="N4966">
        <v>8</v>
      </c>
      <c r="P4966" t="s">
        <v>1886</v>
      </c>
      <c r="Q4966" t="s">
        <v>12015</v>
      </c>
      <c r="R4966" t="str">
        <f>IF(COUNTIF(cpus!B:B, C4966)&gt;0, "found", "Missing")</f>
        <v>found</v>
      </c>
      <c r="S4966" t="str">
        <f>IF(COUNTIF(cpus!C:C, G4966)&gt;0, "found", "Missing")</f>
        <v>found</v>
      </c>
    </row>
    <row r="4967" spans="1:19" x14ac:dyDescent="0.25">
      <c r="A4967" t="str">
        <f t="shared" si="622"/>
        <v>missing</v>
      </c>
      <c r="B4967" t="str">
        <f t="shared" si="615"/>
        <v>missing</v>
      </c>
      <c r="C4967" t="str">
        <f t="shared" si="621"/>
        <v>MediaTek MT6768V-CA</v>
      </c>
      <c r="D4967" t="str">
        <f t="shared" si="616"/>
        <v>MediaTek</v>
      </c>
      <c r="E4967" t="str">
        <f t="shared" si="617"/>
        <v>MT6768V-CA</v>
      </c>
      <c r="F4967" t="str">
        <f t="shared" si="618"/>
        <v>MT6768V-CA</v>
      </c>
      <c r="G4967" t="str">
        <f t="shared" si="619"/>
        <v>MT6768V-CA</v>
      </c>
      <c r="H4967" t="str">
        <f t="shared" si="620"/>
        <v>MediaTek MT6768V-CA</v>
      </c>
      <c r="I4967" t="s">
        <v>12016</v>
      </c>
      <c r="K4967" t="s">
        <v>1881</v>
      </c>
      <c r="M4967">
        <v>8</v>
      </c>
      <c r="N4967">
        <v>8</v>
      </c>
      <c r="P4967" t="s">
        <v>1876</v>
      </c>
      <c r="Q4967" t="s">
        <v>12017</v>
      </c>
      <c r="R4967" t="str">
        <f>IF(COUNTIF(cpus!B:B, C4967)&gt;0, "found", "Missing")</f>
        <v>found</v>
      </c>
      <c r="S4967" t="str">
        <f>IF(COUNTIF(cpus!C:C, G4967)&gt;0, "found", "Missing")</f>
        <v>found</v>
      </c>
    </row>
    <row r="4968" spans="1:19" x14ac:dyDescent="0.25">
      <c r="A4968" t="str">
        <f t="shared" si="622"/>
        <v>missing</v>
      </c>
      <c r="B4968" t="str">
        <f t="shared" si="615"/>
        <v>missing</v>
      </c>
      <c r="C4968" t="str">
        <f t="shared" si="621"/>
        <v>Mediatek MT6769</v>
      </c>
      <c r="D4968" t="str">
        <f t="shared" si="616"/>
        <v>MediaTek</v>
      </c>
      <c r="E4968" t="str">
        <f t="shared" si="617"/>
        <v>Mediatek MT6769</v>
      </c>
      <c r="F4968" t="str">
        <f t="shared" si="618"/>
        <v>Mediatek MT6769</v>
      </c>
      <c r="G4968" t="str">
        <f t="shared" si="619"/>
        <v>Mediatek MT6769</v>
      </c>
      <c r="H4968" t="str">
        <f t="shared" si="620"/>
        <v>Mediatek MT6769</v>
      </c>
      <c r="I4968" t="s">
        <v>12018</v>
      </c>
      <c r="K4968" t="s">
        <v>1881</v>
      </c>
      <c r="M4968">
        <v>8</v>
      </c>
      <c r="N4968">
        <v>8</v>
      </c>
      <c r="P4968" t="s">
        <v>1873</v>
      </c>
      <c r="Q4968" t="s">
        <v>12019</v>
      </c>
      <c r="R4968" t="str">
        <f>IF(COUNTIF(cpus!B:B, C4968)&gt;0, "found", "Missing")</f>
        <v>found</v>
      </c>
      <c r="S4968" t="str">
        <f>IF(COUNTIF(cpus!C:C, G4968)&gt;0, "found", "Missing")</f>
        <v>found</v>
      </c>
    </row>
    <row r="4969" spans="1:19" x14ac:dyDescent="0.25">
      <c r="A4969" t="str">
        <f t="shared" si="622"/>
        <v>missing</v>
      </c>
      <c r="B4969" t="str">
        <f t="shared" si="615"/>
        <v>missing</v>
      </c>
      <c r="C4969" t="str">
        <f t="shared" si="621"/>
        <v>Mediatek MT6769V-CB</v>
      </c>
      <c r="D4969" t="str">
        <f t="shared" si="616"/>
        <v>MediaTek</v>
      </c>
      <c r="E4969" t="str">
        <f t="shared" si="617"/>
        <v>Mediatek MT6769V-CB</v>
      </c>
      <c r="F4969" t="str">
        <f t="shared" si="618"/>
        <v>Mediatek MT6769V-CB</v>
      </c>
      <c r="G4969" t="str">
        <f t="shared" si="619"/>
        <v>Mediatek MT6769V-CB</v>
      </c>
      <c r="H4969" t="str">
        <f t="shared" si="620"/>
        <v>Mediatek MT6769V-CB</v>
      </c>
      <c r="I4969" t="s">
        <v>12020</v>
      </c>
      <c r="K4969" t="s">
        <v>1881</v>
      </c>
      <c r="M4969">
        <v>8</v>
      </c>
      <c r="N4969">
        <v>8</v>
      </c>
      <c r="P4969" t="s">
        <v>1897</v>
      </c>
      <c r="Q4969" t="s">
        <v>12021</v>
      </c>
      <c r="R4969" t="str">
        <f>IF(COUNTIF(cpus!B:B, C4969)&gt;0, "found", "Missing")</f>
        <v>found</v>
      </c>
      <c r="S4969" t="str">
        <f>IF(COUNTIF(cpus!C:C, G4969)&gt;0, "found", "Missing")</f>
        <v>found</v>
      </c>
    </row>
    <row r="4970" spans="1:19" x14ac:dyDescent="0.25">
      <c r="A4970" t="str">
        <f t="shared" si="622"/>
        <v>missing</v>
      </c>
      <c r="B4970" t="str">
        <f t="shared" si="615"/>
        <v>missing</v>
      </c>
      <c r="C4970" t="str">
        <f t="shared" si="621"/>
        <v>MediaTek MT6771V-C</v>
      </c>
      <c r="D4970" t="str">
        <f t="shared" si="616"/>
        <v>MediaTek</v>
      </c>
      <c r="E4970" t="str">
        <f t="shared" si="617"/>
        <v>MT6771V-C</v>
      </c>
      <c r="F4970" t="str">
        <f t="shared" si="618"/>
        <v>MT6771V-C</v>
      </c>
      <c r="G4970" t="str">
        <f t="shared" si="619"/>
        <v>MT6771V-C</v>
      </c>
      <c r="H4970" t="str">
        <f t="shared" si="620"/>
        <v>MediaTek MT6771V-C</v>
      </c>
      <c r="I4970" t="s">
        <v>12022</v>
      </c>
      <c r="K4970" t="s">
        <v>1881</v>
      </c>
      <c r="M4970">
        <v>8</v>
      </c>
      <c r="N4970">
        <v>8</v>
      </c>
      <c r="P4970" t="s">
        <v>1876</v>
      </c>
      <c r="Q4970" t="s">
        <v>12023</v>
      </c>
      <c r="R4970" t="str">
        <f>IF(COUNTIF(cpus!B:B, C4970)&gt;0, "found", "Missing")</f>
        <v>found</v>
      </c>
      <c r="S4970" t="str">
        <f>IF(COUNTIF(cpus!C:C, G4970)&gt;0, "found", "Missing")</f>
        <v>found</v>
      </c>
    </row>
    <row r="4971" spans="1:19" x14ac:dyDescent="0.25">
      <c r="A4971" t="str">
        <f t="shared" si="622"/>
        <v>missing</v>
      </c>
      <c r="B4971" t="str">
        <f t="shared" si="615"/>
        <v>missing</v>
      </c>
      <c r="C4971" t="str">
        <f t="shared" si="621"/>
        <v>MediaTek MT6771V-CT</v>
      </c>
      <c r="D4971" t="str">
        <f t="shared" si="616"/>
        <v>MediaTek</v>
      </c>
      <c r="E4971" t="str">
        <f t="shared" si="617"/>
        <v>MT6771V-CT</v>
      </c>
      <c r="F4971" t="str">
        <f t="shared" si="618"/>
        <v>MT6771V-CT</v>
      </c>
      <c r="G4971" t="str">
        <f t="shared" si="619"/>
        <v>MT6771V-CT</v>
      </c>
      <c r="H4971" t="str">
        <f t="shared" si="620"/>
        <v>MediaTek MT6771V-CT</v>
      </c>
      <c r="I4971" t="s">
        <v>12024</v>
      </c>
      <c r="K4971" t="s">
        <v>529</v>
      </c>
      <c r="M4971">
        <v>8</v>
      </c>
      <c r="N4971">
        <v>8</v>
      </c>
      <c r="P4971" t="s">
        <v>1876</v>
      </c>
      <c r="Q4971" t="s">
        <v>12025</v>
      </c>
      <c r="R4971" t="str">
        <f>IF(COUNTIF(cpus!B:B, C4971)&gt;0, "found", "Missing")</f>
        <v>found</v>
      </c>
      <c r="S4971" t="str">
        <f>IF(COUNTIF(cpus!C:C, G4971)&gt;0, "found", "Missing")</f>
        <v>found</v>
      </c>
    </row>
    <row r="4972" spans="1:19" x14ac:dyDescent="0.25">
      <c r="A4972" t="str">
        <f t="shared" si="622"/>
        <v>missing</v>
      </c>
      <c r="B4972" t="str">
        <f t="shared" si="615"/>
        <v>missing</v>
      </c>
      <c r="C4972" t="str">
        <f t="shared" si="621"/>
        <v>MediaTek MT6771V-W</v>
      </c>
      <c r="D4972" t="str">
        <f t="shared" si="616"/>
        <v>MediaTek</v>
      </c>
      <c r="E4972" t="str">
        <f t="shared" si="617"/>
        <v>MT6771V-W</v>
      </c>
      <c r="F4972" t="str">
        <f t="shared" si="618"/>
        <v>MT6771V-W</v>
      </c>
      <c r="G4972" t="str">
        <f t="shared" si="619"/>
        <v>MT6771V-W</v>
      </c>
      <c r="H4972" t="str">
        <f t="shared" si="620"/>
        <v>MediaTek MT6771V-W</v>
      </c>
      <c r="I4972" t="s">
        <v>12026</v>
      </c>
      <c r="K4972" t="s">
        <v>1881</v>
      </c>
      <c r="M4972">
        <v>8</v>
      </c>
      <c r="N4972">
        <v>8</v>
      </c>
      <c r="P4972" t="s">
        <v>1876</v>
      </c>
      <c r="Q4972" t="s">
        <v>12027</v>
      </c>
      <c r="R4972" t="str">
        <f>IF(COUNTIF(cpus!B:B, C4972)&gt;0, "found", "Missing")</f>
        <v>found</v>
      </c>
      <c r="S4972" t="str">
        <f>IF(COUNTIF(cpus!C:C, G4972)&gt;0, "found", "Missing")</f>
        <v>found</v>
      </c>
    </row>
    <row r="4973" spans="1:19" x14ac:dyDescent="0.25">
      <c r="A4973" t="str">
        <f t="shared" si="622"/>
        <v>missing</v>
      </c>
      <c r="B4973" t="str">
        <f t="shared" si="615"/>
        <v>missing</v>
      </c>
      <c r="C4973" t="str">
        <f t="shared" si="621"/>
        <v>MediaTek MT6771V-WM</v>
      </c>
      <c r="D4973" t="str">
        <f t="shared" si="616"/>
        <v>MediaTek</v>
      </c>
      <c r="E4973" t="str">
        <f t="shared" si="617"/>
        <v>MT6771V-WM</v>
      </c>
      <c r="F4973" t="str">
        <f t="shared" si="618"/>
        <v>MT6771V-WM</v>
      </c>
      <c r="G4973" t="str">
        <f t="shared" si="619"/>
        <v>MT6771V-WM</v>
      </c>
      <c r="H4973" t="str">
        <f t="shared" si="620"/>
        <v>MediaTek MT6771V-WM</v>
      </c>
      <c r="I4973" t="s">
        <v>12028</v>
      </c>
      <c r="K4973" t="s">
        <v>796</v>
      </c>
      <c r="M4973">
        <v>8</v>
      </c>
      <c r="N4973">
        <v>8</v>
      </c>
      <c r="P4973" t="s">
        <v>1876</v>
      </c>
      <c r="Q4973" t="s">
        <v>12029</v>
      </c>
      <c r="R4973" t="str">
        <f>IF(COUNTIF(cpus!B:B, C4973)&gt;0, "found", "Missing")</f>
        <v>found</v>
      </c>
      <c r="S4973" t="str">
        <f>IF(COUNTIF(cpus!C:C, G4973)&gt;0, "found", "Missing")</f>
        <v>found</v>
      </c>
    </row>
    <row r="4974" spans="1:19" x14ac:dyDescent="0.25">
      <c r="A4974" t="str">
        <f t="shared" si="622"/>
        <v>missing</v>
      </c>
      <c r="B4974" t="str">
        <f t="shared" si="615"/>
        <v>missing</v>
      </c>
      <c r="C4974" t="str">
        <f t="shared" si="621"/>
        <v>MediaTek MT6771V-WT</v>
      </c>
      <c r="D4974" t="str">
        <f t="shared" si="616"/>
        <v>MediaTek</v>
      </c>
      <c r="E4974" t="str">
        <f t="shared" si="617"/>
        <v>MT6771V-WT</v>
      </c>
      <c r="F4974" t="str">
        <f t="shared" si="618"/>
        <v>MT6771V-WT</v>
      </c>
      <c r="G4974" t="str">
        <f t="shared" si="619"/>
        <v>MT6771V-WT</v>
      </c>
      <c r="H4974" t="str">
        <f t="shared" si="620"/>
        <v>MediaTek MT6771V-WT</v>
      </c>
      <c r="I4974" t="s">
        <v>12030</v>
      </c>
      <c r="K4974" t="s">
        <v>529</v>
      </c>
      <c r="M4974">
        <v>8</v>
      </c>
      <c r="N4974">
        <v>8</v>
      </c>
      <c r="P4974" t="s">
        <v>1876</v>
      </c>
      <c r="Q4974" t="s">
        <v>12031</v>
      </c>
      <c r="R4974" t="str">
        <f>IF(COUNTIF(cpus!B:B, C4974)&gt;0, "found", "Missing")</f>
        <v>found</v>
      </c>
      <c r="S4974" t="str">
        <f>IF(COUNTIF(cpus!C:C, G4974)&gt;0, "found", "Missing")</f>
        <v>found</v>
      </c>
    </row>
    <row r="4975" spans="1:19" x14ac:dyDescent="0.25">
      <c r="A4975" t="str">
        <f t="shared" si="622"/>
        <v>missing</v>
      </c>
      <c r="B4975" t="str">
        <f t="shared" si="615"/>
        <v>missing</v>
      </c>
      <c r="C4975" t="str">
        <f t="shared" si="621"/>
        <v>Mediatek MT6779</v>
      </c>
      <c r="D4975" t="str">
        <f t="shared" si="616"/>
        <v>MediaTek</v>
      </c>
      <c r="E4975" t="str">
        <f t="shared" si="617"/>
        <v>Mediatek MT6779</v>
      </c>
      <c r="F4975" t="str">
        <f t="shared" si="618"/>
        <v>Mediatek MT6779</v>
      </c>
      <c r="G4975" t="str">
        <f t="shared" si="619"/>
        <v>Mediatek MT6779</v>
      </c>
      <c r="H4975" t="str">
        <f t="shared" si="620"/>
        <v>Mediatek MT6779</v>
      </c>
      <c r="I4975" t="s">
        <v>12032</v>
      </c>
      <c r="K4975" t="s">
        <v>632</v>
      </c>
      <c r="M4975">
        <v>8</v>
      </c>
      <c r="N4975">
        <v>8</v>
      </c>
      <c r="P4975" t="s">
        <v>1886</v>
      </c>
      <c r="Q4975" t="s">
        <v>12033</v>
      </c>
      <c r="R4975" t="str">
        <f>IF(COUNTIF(cpus!B:B, C4975)&gt;0, "found", "Missing")</f>
        <v>found</v>
      </c>
      <c r="S4975" t="str">
        <f>IF(COUNTIF(cpus!C:C, G4975)&gt;0, "found", "Missing")</f>
        <v>found</v>
      </c>
    </row>
    <row r="4976" spans="1:19" x14ac:dyDescent="0.25">
      <c r="A4976" t="str">
        <f t="shared" si="622"/>
        <v>missing</v>
      </c>
      <c r="B4976" t="str">
        <f t="shared" si="615"/>
        <v>missing</v>
      </c>
      <c r="C4976" t="str">
        <f t="shared" si="621"/>
        <v>MediaTek MT6779V-CE</v>
      </c>
      <c r="D4976" t="str">
        <f t="shared" si="616"/>
        <v>MediaTek</v>
      </c>
      <c r="E4976" t="str">
        <f t="shared" si="617"/>
        <v>MT6779V-CE</v>
      </c>
      <c r="F4976" t="str">
        <f t="shared" si="618"/>
        <v>MT6779V-CE</v>
      </c>
      <c r="G4976" t="str">
        <f t="shared" si="619"/>
        <v>MT6779V-CE</v>
      </c>
      <c r="H4976" t="str">
        <f t="shared" si="620"/>
        <v>MediaTek MT6779V-CE</v>
      </c>
      <c r="I4976" t="s">
        <v>12034</v>
      </c>
      <c r="K4976" t="s">
        <v>632</v>
      </c>
      <c r="M4976">
        <v>8</v>
      </c>
      <c r="N4976">
        <v>8</v>
      </c>
      <c r="P4976" t="s">
        <v>1876</v>
      </c>
      <c r="Q4976" t="s">
        <v>12035</v>
      </c>
      <c r="R4976" t="str">
        <f>IF(COUNTIF(cpus!B:B, C4976)&gt;0, "found", "Missing")</f>
        <v>found</v>
      </c>
      <c r="S4976" t="str">
        <f>IF(COUNTIF(cpus!C:C, G4976)&gt;0, "found", "Missing")</f>
        <v>found</v>
      </c>
    </row>
    <row r="4977" spans="1:19" x14ac:dyDescent="0.25">
      <c r="A4977" t="str">
        <f t="shared" si="622"/>
        <v>missing</v>
      </c>
      <c r="B4977" t="str">
        <f t="shared" si="615"/>
        <v>missing</v>
      </c>
      <c r="C4977" t="str">
        <f t="shared" si="621"/>
        <v>MediaTek MT6779V-CU</v>
      </c>
      <c r="D4977" t="str">
        <f t="shared" si="616"/>
        <v>MediaTek</v>
      </c>
      <c r="E4977" t="str">
        <f t="shared" si="617"/>
        <v>MT6779V-CU</v>
      </c>
      <c r="F4977" t="str">
        <f t="shared" si="618"/>
        <v>MT6779V-CU</v>
      </c>
      <c r="G4977" t="str">
        <f t="shared" si="619"/>
        <v>MT6779V-CU</v>
      </c>
      <c r="H4977" t="str">
        <f t="shared" si="620"/>
        <v>MediaTek MT6779V-CU</v>
      </c>
      <c r="I4977" t="s">
        <v>12036</v>
      </c>
      <c r="K4977" t="s">
        <v>632</v>
      </c>
      <c r="M4977">
        <v>8</v>
      </c>
      <c r="N4977">
        <v>8</v>
      </c>
      <c r="P4977" t="s">
        <v>1876</v>
      </c>
      <c r="Q4977" t="s">
        <v>12037</v>
      </c>
      <c r="R4977" t="str">
        <f>IF(COUNTIF(cpus!B:B, C4977)&gt;0, "found", "Missing")</f>
        <v>found</v>
      </c>
      <c r="S4977" t="str">
        <f>IF(COUNTIF(cpus!C:C, G4977)&gt;0, "found", "Missing")</f>
        <v>found</v>
      </c>
    </row>
    <row r="4978" spans="1:19" x14ac:dyDescent="0.25">
      <c r="A4978" t="str">
        <f t="shared" si="622"/>
        <v>missing</v>
      </c>
      <c r="B4978" t="str">
        <f t="shared" si="615"/>
        <v>missing</v>
      </c>
      <c r="C4978" t="str">
        <f t="shared" si="621"/>
        <v>MediaTek MT6779V-CV</v>
      </c>
      <c r="D4978" t="str">
        <f t="shared" si="616"/>
        <v>MediaTek</v>
      </c>
      <c r="E4978" t="str">
        <f t="shared" si="617"/>
        <v>MT6779V-CV</v>
      </c>
      <c r="F4978" t="str">
        <f t="shared" si="618"/>
        <v>MT6779V-CV</v>
      </c>
      <c r="G4978" t="str">
        <f t="shared" si="619"/>
        <v>MT6779V-CV</v>
      </c>
      <c r="H4978" t="str">
        <f t="shared" si="620"/>
        <v>MediaTek MT6779V-CV</v>
      </c>
      <c r="I4978" t="s">
        <v>12038</v>
      </c>
      <c r="K4978" t="s">
        <v>632</v>
      </c>
      <c r="M4978">
        <v>8</v>
      </c>
      <c r="N4978">
        <v>8</v>
      </c>
      <c r="P4978" t="s">
        <v>1876</v>
      </c>
      <c r="Q4978" t="s">
        <v>12039</v>
      </c>
      <c r="R4978" t="str">
        <f>IF(COUNTIF(cpus!B:B, C4978)&gt;0, "found", "Missing")</f>
        <v>found</v>
      </c>
      <c r="S4978" t="str">
        <f>IF(COUNTIF(cpus!C:C, G4978)&gt;0, "found", "Missing")</f>
        <v>found</v>
      </c>
    </row>
    <row r="4979" spans="1:19" x14ac:dyDescent="0.25">
      <c r="A4979" t="str">
        <f t="shared" si="622"/>
        <v>missing</v>
      </c>
      <c r="B4979" t="str">
        <f t="shared" si="615"/>
        <v>missing</v>
      </c>
      <c r="C4979" t="str">
        <f t="shared" si="621"/>
        <v>Mediatek MT6781</v>
      </c>
      <c r="D4979" t="str">
        <f t="shared" si="616"/>
        <v>MediaTek</v>
      </c>
      <c r="E4979" t="str">
        <f t="shared" si="617"/>
        <v>Mediatek MT6781</v>
      </c>
      <c r="F4979" t="str">
        <f t="shared" si="618"/>
        <v>Mediatek MT6781</v>
      </c>
      <c r="G4979" t="str">
        <f t="shared" si="619"/>
        <v>Mediatek MT6781</v>
      </c>
      <c r="H4979" t="str">
        <f t="shared" si="620"/>
        <v>Mediatek MT6781</v>
      </c>
      <c r="I4979" t="s">
        <v>12040</v>
      </c>
      <c r="K4979" t="s">
        <v>529</v>
      </c>
      <c r="M4979">
        <v>8</v>
      </c>
      <c r="N4979">
        <v>8</v>
      </c>
      <c r="P4979" t="s">
        <v>1886</v>
      </c>
      <c r="Q4979" t="s">
        <v>12041</v>
      </c>
      <c r="R4979" t="str">
        <f>IF(COUNTIF(cpus!B:B, C4979)&gt;0, "found", "Missing")</f>
        <v>found</v>
      </c>
      <c r="S4979" t="str">
        <f>IF(COUNTIF(cpus!C:C, G4979)&gt;0, "found", "Missing")</f>
        <v>found</v>
      </c>
    </row>
    <row r="4980" spans="1:19" x14ac:dyDescent="0.25">
      <c r="A4980" t="str">
        <f t="shared" si="622"/>
        <v>missing</v>
      </c>
      <c r="B4980" t="str">
        <f t="shared" si="615"/>
        <v>missing</v>
      </c>
      <c r="C4980" t="str">
        <f t="shared" si="621"/>
        <v>Mediatek MT6781V-CD</v>
      </c>
      <c r="D4980" t="str">
        <f t="shared" si="616"/>
        <v>MediaTek</v>
      </c>
      <c r="E4980" t="str">
        <f t="shared" si="617"/>
        <v>Mediatek MT6781V-CD</v>
      </c>
      <c r="F4980" t="str">
        <f t="shared" si="618"/>
        <v>Mediatek MT6781V-CD</v>
      </c>
      <c r="G4980" t="str">
        <f t="shared" si="619"/>
        <v>Mediatek MT6781V-CD</v>
      </c>
      <c r="H4980" t="str">
        <f t="shared" si="620"/>
        <v>Mediatek MT6781V-CD</v>
      </c>
      <c r="I4980" t="s">
        <v>12042</v>
      </c>
      <c r="K4980" t="s">
        <v>529</v>
      </c>
      <c r="M4980">
        <v>8</v>
      </c>
      <c r="N4980">
        <v>8</v>
      </c>
      <c r="P4980" t="s">
        <v>1886</v>
      </c>
      <c r="Q4980" t="s">
        <v>12043</v>
      </c>
      <c r="R4980" t="str">
        <f>IF(COUNTIF(cpus!B:B, C4980)&gt;0, "found", "Missing")</f>
        <v>found</v>
      </c>
      <c r="S4980" t="str">
        <f>IF(COUNTIF(cpus!C:C, G4980)&gt;0, "found", "Missing")</f>
        <v>found</v>
      </c>
    </row>
    <row r="4981" spans="1:19" x14ac:dyDescent="0.25">
      <c r="A4981" t="str">
        <f t="shared" si="622"/>
        <v>missing</v>
      </c>
      <c r="B4981" t="str">
        <f t="shared" si="615"/>
        <v>missing</v>
      </c>
      <c r="C4981" t="str">
        <f t="shared" si="621"/>
        <v>Mediatek MT6781V-CDZAMB-H</v>
      </c>
      <c r="D4981" t="str">
        <f t="shared" si="616"/>
        <v>MediaTek</v>
      </c>
      <c r="E4981" t="str">
        <f t="shared" si="617"/>
        <v>Mediatek MT6781V-CDZAMB-H</v>
      </c>
      <c r="F4981" t="str">
        <f t="shared" si="618"/>
        <v>Mediatek MT6781V-CDZAMB-H</v>
      </c>
      <c r="G4981" t="str">
        <f t="shared" si="619"/>
        <v>Mediatek MT6781V-CDZAMB-H</v>
      </c>
      <c r="H4981" t="str">
        <f t="shared" si="620"/>
        <v>Mediatek MT6781V-CDZAMB-H</v>
      </c>
      <c r="I4981" t="s">
        <v>12044</v>
      </c>
      <c r="K4981" t="s">
        <v>529</v>
      </c>
      <c r="M4981">
        <v>8</v>
      </c>
      <c r="N4981">
        <v>8</v>
      </c>
      <c r="P4981" t="s">
        <v>1886</v>
      </c>
      <c r="Q4981" t="s">
        <v>12045</v>
      </c>
      <c r="R4981" t="str">
        <f>IF(COUNTIF(cpus!B:B, C4981)&gt;0, "found", "Missing")</f>
        <v>found</v>
      </c>
      <c r="S4981" t="str">
        <f>IF(COUNTIF(cpus!C:C, G4981)&gt;0, "found", "Missing")</f>
        <v>found</v>
      </c>
    </row>
    <row r="4982" spans="1:19" x14ac:dyDescent="0.25">
      <c r="A4982" t="str">
        <f t="shared" si="622"/>
        <v>missing</v>
      </c>
      <c r="B4982" t="str">
        <f t="shared" si="615"/>
        <v>missing</v>
      </c>
      <c r="C4982" t="str">
        <f t="shared" si="621"/>
        <v>Mediatek MT6785</v>
      </c>
      <c r="D4982" t="str">
        <f t="shared" si="616"/>
        <v>MediaTek</v>
      </c>
      <c r="E4982" t="str">
        <f t="shared" si="617"/>
        <v>Mediatek MT6785</v>
      </c>
      <c r="F4982" t="str">
        <f t="shared" si="618"/>
        <v>Mediatek MT6785</v>
      </c>
      <c r="G4982" t="str">
        <f t="shared" si="619"/>
        <v>Mediatek MT6785</v>
      </c>
      <c r="H4982" t="str">
        <f t="shared" si="620"/>
        <v>Mediatek MT6785</v>
      </c>
      <c r="I4982" t="s">
        <v>12046</v>
      </c>
      <c r="K4982" t="s">
        <v>529</v>
      </c>
      <c r="M4982">
        <v>8</v>
      </c>
      <c r="N4982">
        <v>8</v>
      </c>
      <c r="P4982" t="s">
        <v>1892</v>
      </c>
      <c r="Q4982" t="s">
        <v>12047</v>
      </c>
      <c r="R4982" t="str">
        <f>IF(COUNTIF(cpus!B:B, C4982)&gt;0, "found", "Missing")</f>
        <v>found</v>
      </c>
      <c r="S4982" t="str">
        <f>IF(COUNTIF(cpus!C:C, G4982)&gt;0, "found", "Missing")</f>
        <v>found</v>
      </c>
    </row>
    <row r="4983" spans="1:19" x14ac:dyDescent="0.25">
      <c r="A4983" t="str">
        <f t="shared" si="622"/>
        <v>missing</v>
      </c>
      <c r="B4983" t="str">
        <f t="shared" si="615"/>
        <v>missing</v>
      </c>
      <c r="C4983" t="str">
        <f t="shared" si="621"/>
        <v>MediaTek MT6785V-CC</v>
      </c>
      <c r="D4983" t="str">
        <f t="shared" si="616"/>
        <v>MediaTek</v>
      </c>
      <c r="E4983" t="str">
        <f t="shared" si="617"/>
        <v>MT6785V-CC</v>
      </c>
      <c r="F4983" t="str">
        <f t="shared" si="618"/>
        <v>MT6785V-CC</v>
      </c>
      <c r="G4983" t="str">
        <f t="shared" si="619"/>
        <v>MT6785V-CC</v>
      </c>
      <c r="H4983" t="str">
        <f t="shared" si="620"/>
        <v>MediaTek MT6785V-CC</v>
      </c>
      <c r="I4983" t="s">
        <v>12048</v>
      </c>
      <c r="K4983" t="s">
        <v>529</v>
      </c>
      <c r="M4983">
        <v>8</v>
      </c>
      <c r="N4983">
        <v>8</v>
      </c>
      <c r="P4983" t="s">
        <v>1876</v>
      </c>
      <c r="Q4983" t="s">
        <v>12049</v>
      </c>
      <c r="R4983" t="str">
        <f>IF(COUNTIF(cpus!B:B, C4983)&gt;0, "found", "Missing")</f>
        <v>found</v>
      </c>
      <c r="S4983" t="str">
        <f>IF(COUNTIF(cpus!C:C, G4983)&gt;0, "found", "Missing")</f>
        <v>found</v>
      </c>
    </row>
    <row r="4984" spans="1:19" x14ac:dyDescent="0.25">
      <c r="A4984" t="str">
        <f t="shared" si="622"/>
        <v>missing</v>
      </c>
      <c r="B4984" t="str">
        <f t="shared" si="615"/>
        <v>missing</v>
      </c>
      <c r="C4984" t="str">
        <f t="shared" si="621"/>
        <v>MediaTek MT6785V-CD</v>
      </c>
      <c r="D4984" t="str">
        <f t="shared" si="616"/>
        <v>MediaTek</v>
      </c>
      <c r="E4984" t="str">
        <f t="shared" si="617"/>
        <v>MT6785V-CD</v>
      </c>
      <c r="F4984" t="str">
        <f t="shared" si="618"/>
        <v>MT6785V-CD</v>
      </c>
      <c r="G4984" t="str">
        <f t="shared" si="619"/>
        <v>MT6785V-CD</v>
      </c>
      <c r="H4984" t="str">
        <f t="shared" si="620"/>
        <v>MediaTek MT6785V-CD</v>
      </c>
      <c r="I4984" t="s">
        <v>12050</v>
      </c>
      <c r="K4984" t="s">
        <v>529</v>
      </c>
      <c r="M4984">
        <v>8</v>
      </c>
      <c r="N4984">
        <v>8</v>
      </c>
      <c r="P4984" t="s">
        <v>1876</v>
      </c>
      <c r="Q4984" t="s">
        <v>12051</v>
      </c>
      <c r="R4984" t="str">
        <f>IF(COUNTIF(cpus!B:B, C4984)&gt;0, "found", "Missing")</f>
        <v>found</v>
      </c>
      <c r="S4984" t="str">
        <f>IF(COUNTIF(cpus!C:C, G4984)&gt;0, "found", "Missing")</f>
        <v>found</v>
      </c>
    </row>
    <row r="4985" spans="1:19" x14ac:dyDescent="0.25">
      <c r="A4985" t="str">
        <f t="shared" si="622"/>
        <v>missing</v>
      </c>
      <c r="B4985" t="str">
        <f t="shared" si="615"/>
        <v>missing</v>
      </c>
      <c r="C4985" t="str">
        <f t="shared" si="621"/>
        <v>Mediatek MT6789V-CD</v>
      </c>
      <c r="D4985" t="str">
        <f t="shared" si="616"/>
        <v>MediaTek</v>
      </c>
      <c r="E4985" t="str">
        <f t="shared" si="617"/>
        <v>Mediatek MT6789V-CD</v>
      </c>
      <c r="F4985" t="str">
        <f t="shared" si="618"/>
        <v>Mediatek MT6789V-CD</v>
      </c>
      <c r="G4985" t="str">
        <f t="shared" si="619"/>
        <v>Mediatek MT6789V-CD</v>
      </c>
      <c r="H4985" t="str">
        <f t="shared" si="620"/>
        <v>Mediatek MT6789V-CD</v>
      </c>
      <c r="I4985" t="s">
        <v>12052</v>
      </c>
      <c r="K4985" t="s">
        <v>632</v>
      </c>
      <c r="M4985">
        <v>8</v>
      </c>
      <c r="N4985">
        <v>8</v>
      </c>
      <c r="P4985" t="s">
        <v>1886</v>
      </c>
      <c r="Q4985" t="s">
        <v>12053</v>
      </c>
      <c r="R4985" t="str">
        <f>IF(COUNTIF(cpus!B:B, C4985)&gt;0, "found", "Missing")</f>
        <v>found</v>
      </c>
      <c r="S4985" t="str">
        <f>IF(COUNTIF(cpus!C:C, G4985)&gt;0, "found", "Missing")</f>
        <v>found</v>
      </c>
    </row>
    <row r="4986" spans="1:19" x14ac:dyDescent="0.25">
      <c r="A4986" t="str">
        <f t="shared" si="622"/>
        <v>missing</v>
      </c>
      <c r="B4986" t="str">
        <f t="shared" ref="B4986:B5049" si="623">IF(COUNTIF(C4986,"*[Dual CPU]*"),"found","missing")</f>
        <v>missing</v>
      </c>
      <c r="C4986" t="str">
        <f t="shared" si="621"/>
        <v>MediaTek MT6797</v>
      </c>
      <c r="D4986" t="str">
        <f t="shared" si="616"/>
        <v>MediaTek</v>
      </c>
      <c r="E4986" t="str">
        <f t="shared" si="617"/>
        <v>MT6797</v>
      </c>
      <c r="F4986" t="str">
        <f t="shared" si="618"/>
        <v>MT6797</v>
      </c>
      <c r="G4986" t="str">
        <f t="shared" si="619"/>
        <v>MT6797</v>
      </c>
      <c r="H4986" t="str">
        <f t="shared" si="620"/>
        <v>MediaTek MT6797</v>
      </c>
      <c r="I4986" t="s">
        <v>12054</v>
      </c>
      <c r="K4986" t="s">
        <v>796</v>
      </c>
      <c r="M4986">
        <v>10</v>
      </c>
      <c r="N4986">
        <v>10</v>
      </c>
      <c r="P4986" t="s">
        <v>1876</v>
      </c>
      <c r="Q4986" t="s">
        <v>12055</v>
      </c>
      <c r="R4986" t="str">
        <f>IF(COUNTIF(cpus!B:B, C4986)&gt;0, "found", "Missing")</f>
        <v>found</v>
      </c>
      <c r="S4986" t="str">
        <f>IF(COUNTIF(cpus!C:C, G4986)&gt;0, "found", "Missing")</f>
        <v>found</v>
      </c>
    </row>
    <row r="4987" spans="1:19" x14ac:dyDescent="0.25">
      <c r="A4987" t="str">
        <f t="shared" si="622"/>
        <v>missing</v>
      </c>
      <c r="B4987" t="str">
        <f t="shared" si="623"/>
        <v>missing</v>
      </c>
      <c r="C4987" t="str">
        <f t="shared" si="621"/>
        <v>MediaTek MT6797T</v>
      </c>
      <c r="D4987" t="str">
        <f t="shared" si="616"/>
        <v>MediaTek</v>
      </c>
      <c r="E4987" t="str">
        <f t="shared" si="617"/>
        <v>MT6797T</v>
      </c>
      <c r="F4987" t="str">
        <f t="shared" si="618"/>
        <v>MT6797T</v>
      </c>
      <c r="G4987" t="str">
        <f t="shared" si="619"/>
        <v>MT6797T</v>
      </c>
      <c r="H4987" t="str">
        <f t="shared" si="620"/>
        <v>MediaTek MT6797T</v>
      </c>
      <c r="I4987" t="s">
        <v>12056</v>
      </c>
      <c r="K4987" t="s">
        <v>457</v>
      </c>
      <c r="M4987">
        <v>10</v>
      </c>
      <c r="N4987">
        <v>10</v>
      </c>
      <c r="P4987" t="s">
        <v>1876</v>
      </c>
      <c r="Q4987" t="s">
        <v>12057</v>
      </c>
      <c r="R4987" t="str">
        <f>IF(COUNTIF(cpus!B:B, C4987)&gt;0, "found", "Missing")</f>
        <v>found</v>
      </c>
      <c r="S4987" t="str">
        <f>IF(COUNTIF(cpus!C:C, G4987)&gt;0, "found", "Missing")</f>
        <v>found</v>
      </c>
    </row>
    <row r="4988" spans="1:19" x14ac:dyDescent="0.25">
      <c r="A4988" t="str">
        <f t="shared" si="622"/>
        <v>missing</v>
      </c>
      <c r="B4988" t="str">
        <f t="shared" si="623"/>
        <v>missing</v>
      </c>
      <c r="C4988" t="str">
        <f t="shared" si="621"/>
        <v>MediaTek MT6797X</v>
      </c>
      <c r="D4988" t="str">
        <f t="shared" si="616"/>
        <v>MediaTek</v>
      </c>
      <c r="E4988" t="str">
        <f t="shared" si="617"/>
        <v>MT6797X</v>
      </c>
      <c r="F4988" t="str">
        <f t="shared" si="618"/>
        <v>MT6797X</v>
      </c>
      <c r="G4988" t="str">
        <f t="shared" si="619"/>
        <v>MT6797X</v>
      </c>
      <c r="H4988" t="str">
        <f t="shared" si="620"/>
        <v>MediaTek MT6797X</v>
      </c>
      <c r="I4988" t="s">
        <v>12058</v>
      </c>
      <c r="K4988" t="s">
        <v>2083</v>
      </c>
      <c r="M4988">
        <v>10</v>
      </c>
      <c r="N4988">
        <v>10</v>
      </c>
      <c r="P4988" t="s">
        <v>1876</v>
      </c>
      <c r="Q4988" t="s">
        <v>12059</v>
      </c>
      <c r="R4988" t="str">
        <f>IF(COUNTIF(cpus!B:B, C4988)&gt;0, "found", "Missing")</f>
        <v>found</v>
      </c>
      <c r="S4988" t="str">
        <f>IF(COUNTIF(cpus!C:C, G4988)&gt;0, "found", "Missing")</f>
        <v>found</v>
      </c>
    </row>
    <row r="4989" spans="1:19" x14ac:dyDescent="0.25">
      <c r="A4989" t="str">
        <f t="shared" si="622"/>
        <v>missing</v>
      </c>
      <c r="B4989" t="str">
        <f t="shared" si="623"/>
        <v>missing</v>
      </c>
      <c r="C4989" t="str">
        <f t="shared" si="621"/>
        <v>Mediatek MT6833</v>
      </c>
      <c r="D4989" t="str">
        <f t="shared" si="616"/>
        <v>MediaTek</v>
      </c>
      <c r="E4989" t="str">
        <f t="shared" si="617"/>
        <v>Mediatek MT6833</v>
      </c>
      <c r="F4989" t="str">
        <f t="shared" si="618"/>
        <v>Mediatek MT6833</v>
      </c>
      <c r="G4989" t="str">
        <f t="shared" si="619"/>
        <v>Mediatek MT6833</v>
      </c>
      <c r="H4989" t="str">
        <f t="shared" si="620"/>
        <v>Mediatek MT6833</v>
      </c>
      <c r="I4989" t="s">
        <v>12060</v>
      </c>
      <c r="K4989" t="s">
        <v>632</v>
      </c>
      <c r="M4989">
        <v>8</v>
      </c>
      <c r="N4989">
        <v>8</v>
      </c>
      <c r="P4989" t="s">
        <v>1886</v>
      </c>
      <c r="Q4989" t="s">
        <v>12061</v>
      </c>
      <c r="R4989" t="str">
        <f>IF(COUNTIF(cpus!B:B, C4989)&gt;0, "found", "Missing")</f>
        <v>found</v>
      </c>
      <c r="S4989" t="str">
        <f>IF(COUNTIF(cpus!C:C, G4989)&gt;0, "found", "Missing")</f>
        <v>found</v>
      </c>
    </row>
    <row r="4990" spans="1:19" x14ac:dyDescent="0.25">
      <c r="A4990" t="str">
        <f t="shared" si="622"/>
        <v>missing</v>
      </c>
      <c r="B4990" t="str">
        <f t="shared" si="623"/>
        <v>missing</v>
      </c>
      <c r="C4990" t="str">
        <f t="shared" si="621"/>
        <v>Mediatek MT6833G</v>
      </c>
      <c r="D4990" t="str">
        <f t="shared" si="616"/>
        <v>MediaTek</v>
      </c>
      <c r="E4990" t="str">
        <f t="shared" si="617"/>
        <v>Mediatek MT6833G</v>
      </c>
      <c r="F4990" t="str">
        <f t="shared" si="618"/>
        <v>Mediatek MT6833G</v>
      </c>
      <c r="G4990" t="str">
        <f t="shared" si="619"/>
        <v>Mediatek MT6833G</v>
      </c>
      <c r="H4990" t="str">
        <f t="shared" si="620"/>
        <v>Mediatek MT6833G</v>
      </c>
      <c r="I4990" t="s">
        <v>12062</v>
      </c>
      <c r="K4990" t="s">
        <v>632</v>
      </c>
      <c r="M4990">
        <v>8</v>
      </c>
      <c r="N4990">
        <v>8</v>
      </c>
      <c r="P4990" t="s">
        <v>2048</v>
      </c>
      <c r="Q4990" t="s">
        <v>12063</v>
      </c>
      <c r="R4990" t="str">
        <f>IF(COUNTIF(cpus!B:B, C4990)&gt;0, "found", "Missing")</f>
        <v>found</v>
      </c>
      <c r="S4990" t="str">
        <f>IF(COUNTIF(cpus!C:C, G4990)&gt;0, "found", "Missing")</f>
        <v>found</v>
      </c>
    </row>
    <row r="4991" spans="1:19" x14ac:dyDescent="0.25">
      <c r="A4991" t="str">
        <f t="shared" si="622"/>
        <v>missing</v>
      </c>
      <c r="B4991" t="str">
        <f t="shared" si="623"/>
        <v>missing</v>
      </c>
      <c r="C4991" t="str">
        <f t="shared" si="621"/>
        <v>Mediatek MT6833GP</v>
      </c>
      <c r="D4991" t="str">
        <f t="shared" si="616"/>
        <v>MediaTek</v>
      </c>
      <c r="E4991" t="str">
        <f t="shared" si="617"/>
        <v>Mediatek MT6833GP</v>
      </c>
      <c r="F4991" t="str">
        <f t="shared" si="618"/>
        <v>Mediatek MT6833GP</v>
      </c>
      <c r="G4991" t="str">
        <f t="shared" si="619"/>
        <v>Mediatek MT6833GP</v>
      </c>
      <c r="H4991" t="str">
        <f t="shared" si="620"/>
        <v>Mediatek MT6833GP</v>
      </c>
      <c r="I4991" t="s">
        <v>12064</v>
      </c>
      <c r="K4991" t="s">
        <v>609</v>
      </c>
      <c r="M4991">
        <v>8</v>
      </c>
      <c r="N4991">
        <v>8</v>
      </c>
      <c r="P4991" t="s">
        <v>1886</v>
      </c>
      <c r="Q4991" t="s">
        <v>12065</v>
      </c>
      <c r="R4991" t="str">
        <f>IF(COUNTIF(cpus!B:B, C4991)&gt;0, "found", "Missing")</f>
        <v>found</v>
      </c>
      <c r="S4991" t="str">
        <f>IF(COUNTIF(cpus!C:C, G4991)&gt;0, "found", "Missing")</f>
        <v>found</v>
      </c>
    </row>
    <row r="4992" spans="1:19" x14ac:dyDescent="0.25">
      <c r="A4992" t="str">
        <f t="shared" si="622"/>
        <v>missing</v>
      </c>
      <c r="B4992" t="str">
        <f t="shared" si="623"/>
        <v>missing</v>
      </c>
      <c r="C4992" t="str">
        <f t="shared" si="621"/>
        <v>Mediatek MT6833P</v>
      </c>
      <c r="D4992" t="str">
        <f t="shared" si="616"/>
        <v>MediaTek</v>
      </c>
      <c r="E4992" t="str">
        <f t="shared" si="617"/>
        <v>Mediatek MT6833P</v>
      </c>
      <c r="F4992" t="str">
        <f t="shared" si="618"/>
        <v>Mediatek MT6833P</v>
      </c>
      <c r="G4992" t="str">
        <f t="shared" si="619"/>
        <v>Mediatek MT6833P</v>
      </c>
      <c r="H4992" t="str">
        <f t="shared" si="620"/>
        <v>Mediatek MT6833P</v>
      </c>
      <c r="I4992" t="s">
        <v>12066</v>
      </c>
      <c r="K4992" t="s">
        <v>609</v>
      </c>
      <c r="M4992">
        <v>8</v>
      </c>
      <c r="N4992">
        <v>8</v>
      </c>
      <c r="P4992" t="s">
        <v>1886</v>
      </c>
      <c r="Q4992" t="s">
        <v>12067</v>
      </c>
      <c r="R4992" t="str">
        <f>IF(COUNTIF(cpus!B:B, C4992)&gt;0, "found", "Missing")</f>
        <v>found</v>
      </c>
      <c r="S4992" t="str">
        <f>IF(COUNTIF(cpus!C:C, G4992)&gt;0, "found", "Missing")</f>
        <v>found</v>
      </c>
    </row>
    <row r="4993" spans="1:19" x14ac:dyDescent="0.25">
      <c r="A4993" t="str">
        <f t="shared" si="622"/>
        <v>missing</v>
      </c>
      <c r="B4993" t="str">
        <f t="shared" si="623"/>
        <v>missing</v>
      </c>
      <c r="C4993" t="str">
        <f t="shared" si="621"/>
        <v>Mediatek MT6833V-NZA</v>
      </c>
      <c r="D4993" t="str">
        <f t="shared" si="616"/>
        <v>MediaTek</v>
      </c>
      <c r="E4993" t="str">
        <f t="shared" si="617"/>
        <v>Mediatek MT6833V-NZA</v>
      </c>
      <c r="F4993" t="str">
        <f t="shared" si="618"/>
        <v>Mediatek MT6833V-NZA</v>
      </c>
      <c r="G4993" t="str">
        <f t="shared" si="619"/>
        <v>Mediatek MT6833V-NZA</v>
      </c>
      <c r="H4993" t="str">
        <f t="shared" si="620"/>
        <v>Mediatek MT6833V-NZA</v>
      </c>
      <c r="I4993" t="s">
        <v>12068</v>
      </c>
      <c r="K4993" t="s">
        <v>632</v>
      </c>
      <c r="M4993">
        <v>8</v>
      </c>
      <c r="N4993">
        <v>8</v>
      </c>
      <c r="P4993" t="s">
        <v>1886</v>
      </c>
      <c r="Q4993" t="s">
        <v>12069</v>
      </c>
      <c r="R4993" t="str">
        <f>IF(COUNTIF(cpus!B:B, C4993)&gt;0, "found", "Missing")</f>
        <v>found</v>
      </c>
      <c r="S4993" t="str">
        <f>IF(COUNTIF(cpus!C:C, G4993)&gt;0, "found", "Missing")</f>
        <v>found</v>
      </c>
    </row>
    <row r="4994" spans="1:19" x14ac:dyDescent="0.25">
      <c r="A4994" t="str">
        <f t="shared" si="622"/>
        <v>missing</v>
      </c>
      <c r="B4994" t="str">
        <f t="shared" si="623"/>
        <v>missing</v>
      </c>
      <c r="C4994" t="str">
        <f t="shared" si="621"/>
        <v>Mediatek MT6833V-PNZA</v>
      </c>
      <c r="D4994" t="str">
        <f t="shared" ref="D4994:D5057" si="624">IF(ISNUMBER(SEARCH("AMD",H4994)),"AMD",
IF(ISNUMBER(SEARCH("Intel",H4994)),"Intel",
IF(ISNUMBER(SEARCH("Apple",H4994)),"Apple",
IF(ISNUMBER(SEARCH("ARM",H4994)),"ARM",
IF(ISNUMBER(SEARCH("Google",H4994)),"Google",
IF(ISNUMBER(SEARCH("MediaTek",H4994)),"MediaTek",
IF(ISNUMBER(SEARCH("Qualcomm",H4994)),"Qualcomm",
IF(ISNUMBER(SEARCH("Samsung",H4994)),"Samsung",
IF(ISNUMBER(SEARCH("Snapdragon",H4994)),"Snapdragon","")))))))))</f>
        <v>MediaTek</v>
      </c>
      <c r="E4994" t="str">
        <f t="shared" si="617"/>
        <v>Mediatek MT6833V-PNZA</v>
      </c>
      <c r="F4994" t="str">
        <f t="shared" si="618"/>
        <v>Mediatek MT6833V-PNZA</v>
      </c>
      <c r="G4994" t="str">
        <f t="shared" si="619"/>
        <v>Mediatek MT6833V-PNZA</v>
      </c>
      <c r="H4994" t="str">
        <f t="shared" si="620"/>
        <v>Mediatek MT6833V-PNZA</v>
      </c>
      <c r="I4994" t="s">
        <v>12070</v>
      </c>
      <c r="K4994" t="s">
        <v>609</v>
      </c>
      <c r="M4994">
        <v>8</v>
      </c>
      <c r="N4994">
        <v>8</v>
      </c>
      <c r="P4994" t="s">
        <v>1886</v>
      </c>
      <c r="Q4994" t="s">
        <v>12071</v>
      </c>
      <c r="R4994" t="str">
        <f>IF(COUNTIF(cpus!B:B, C4994)&gt;0, "found", "Missing")</f>
        <v>found</v>
      </c>
      <c r="S4994" t="str">
        <f>IF(COUNTIF(cpus!C:C, G4994)&gt;0, "found", "Missing")</f>
        <v>found</v>
      </c>
    </row>
    <row r="4995" spans="1:19" x14ac:dyDescent="0.25">
      <c r="A4995" t="str">
        <f t="shared" si="622"/>
        <v>missing</v>
      </c>
      <c r="B4995" t="str">
        <f t="shared" si="623"/>
        <v>missing</v>
      </c>
      <c r="C4995" t="str">
        <f t="shared" si="621"/>
        <v>Mediatek MT6833V-ZA</v>
      </c>
      <c r="D4995" t="str">
        <f t="shared" si="624"/>
        <v>MediaTek</v>
      </c>
      <c r="E4995" t="str">
        <f t="shared" ref="E4995:E5058" si="625">TRIM(SUBSTITUTE(SUBSTITUTE(SUBSTITUTE(SUBSTITUTE(SUBSTITUTE(SUBSTITUTE(SUBSTITUTE(SUBSTITUTE(SUBSTITUTE(H4995,
"Apple",""),"ARM",""),"Google",""),"MediaTek",""),"Qualcomm",""),"Samsung",""),"Snapdragon",""),"Intel",""),"AMD",""))</f>
        <v>Mediatek MT6833V-ZA</v>
      </c>
      <c r="F4995" t="str">
        <f t="shared" ref="F4995:F5058" si="626">TRIM(SUBSTITUTE(SUBSTITUTE(SUBSTITUTE(SUBSTITUTE(SUBSTITUTE(SUBSTITUTE(SUBSTITUTE(SUBSTITUTE(SUBSTITUTE(E4995,
"Core2 Extreme",""),"Core2 Quad",""),"Core2 Duo",""),"Core",""),
"Pentium Gold",""),"Pentium",""),
"Xeon Platinum",""),"Xeon Gold",""),"Xeon Silver",""))</f>
        <v>Mediatek MT6833V-ZA</v>
      </c>
      <c r="G4995" t="str">
        <f t="shared" ref="G4995:G5058" si="627">TRIM(SUBSTITUTE(F4995,"Xeon",""))</f>
        <v>Mediatek MT6833V-ZA</v>
      </c>
      <c r="H4995" t="str">
        <f t="shared" si="620"/>
        <v>Mediatek MT6833V-ZA</v>
      </c>
      <c r="I4995" t="s">
        <v>12072</v>
      </c>
      <c r="K4995" t="s">
        <v>632</v>
      </c>
      <c r="M4995">
        <v>8</v>
      </c>
      <c r="N4995">
        <v>8</v>
      </c>
      <c r="P4995" t="s">
        <v>1886</v>
      </c>
      <c r="Q4995" t="s">
        <v>12073</v>
      </c>
      <c r="R4995" t="str">
        <f>IF(COUNTIF(cpus!B:B, C4995)&gt;0, "found", "Missing")</f>
        <v>found</v>
      </c>
      <c r="S4995" t="str">
        <f>IF(COUNTIF(cpus!C:C, G4995)&gt;0, "found", "Missing")</f>
        <v>found</v>
      </c>
    </row>
    <row r="4996" spans="1:19" x14ac:dyDescent="0.25">
      <c r="A4996" t="str">
        <f t="shared" si="622"/>
        <v>missing</v>
      </c>
      <c r="B4996" t="str">
        <f t="shared" si="623"/>
        <v>missing</v>
      </c>
      <c r="C4996" t="str">
        <f t="shared" si="621"/>
        <v>Mediatek MT6853</v>
      </c>
      <c r="D4996" t="str">
        <f t="shared" si="624"/>
        <v>MediaTek</v>
      </c>
      <c r="E4996" t="str">
        <f t="shared" si="625"/>
        <v>Mediatek MT6853</v>
      </c>
      <c r="F4996" t="str">
        <f t="shared" si="626"/>
        <v>Mediatek MT6853</v>
      </c>
      <c r="G4996" t="str">
        <f t="shared" si="627"/>
        <v>Mediatek MT6853</v>
      </c>
      <c r="H4996" t="str">
        <f t="shared" si="620"/>
        <v>Mediatek MT6853</v>
      </c>
      <c r="I4996" t="s">
        <v>12074</v>
      </c>
      <c r="K4996" t="s">
        <v>609</v>
      </c>
      <c r="M4996">
        <v>8</v>
      </c>
      <c r="N4996">
        <v>8</v>
      </c>
      <c r="P4996" t="s">
        <v>1889</v>
      </c>
      <c r="Q4996" t="s">
        <v>12075</v>
      </c>
      <c r="R4996" t="str">
        <f>IF(COUNTIF(cpus!B:B, C4996)&gt;0, "found", "Missing")</f>
        <v>found</v>
      </c>
      <c r="S4996" t="str">
        <f>IF(COUNTIF(cpus!C:C, G4996)&gt;0, "found", "Missing")</f>
        <v>found</v>
      </c>
    </row>
    <row r="4997" spans="1:19" x14ac:dyDescent="0.25">
      <c r="A4997" t="str">
        <f t="shared" si="622"/>
        <v>missing</v>
      </c>
      <c r="B4997" t="str">
        <f t="shared" si="623"/>
        <v>missing</v>
      </c>
      <c r="C4997" t="str">
        <f t="shared" si="621"/>
        <v>MediaTek MT6853T</v>
      </c>
      <c r="D4997" t="str">
        <f t="shared" si="624"/>
        <v>MediaTek</v>
      </c>
      <c r="E4997" t="str">
        <f t="shared" si="625"/>
        <v>MT6853T</v>
      </c>
      <c r="F4997" t="str">
        <f t="shared" si="626"/>
        <v>MT6853T</v>
      </c>
      <c r="G4997" t="str">
        <f t="shared" si="627"/>
        <v>MT6853T</v>
      </c>
      <c r="H4997" t="str">
        <f t="shared" si="620"/>
        <v>MediaTek MT6853T</v>
      </c>
      <c r="I4997" t="s">
        <v>12076</v>
      </c>
      <c r="K4997" t="s">
        <v>609</v>
      </c>
      <c r="M4997">
        <v>8</v>
      </c>
      <c r="N4997">
        <v>8</v>
      </c>
      <c r="P4997" t="s">
        <v>1876</v>
      </c>
      <c r="Q4997" t="s">
        <v>12077</v>
      </c>
      <c r="R4997" t="str">
        <f>IF(COUNTIF(cpus!B:B, C4997)&gt;0, "found", "Missing")</f>
        <v>found</v>
      </c>
      <c r="S4997" t="str">
        <f>IF(COUNTIF(cpus!C:C, G4997)&gt;0, "found", "Missing")</f>
        <v>found</v>
      </c>
    </row>
    <row r="4998" spans="1:19" x14ac:dyDescent="0.25">
      <c r="A4998" t="str">
        <f t="shared" si="622"/>
        <v>missing</v>
      </c>
      <c r="B4998" t="str">
        <f t="shared" si="623"/>
        <v>missing</v>
      </c>
      <c r="C4998" t="str">
        <f t="shared" si="621"/>
        <v>Mediatek MT6853V-NZA</v>
      </c>
      <c r="D4998" t="str">
        <f t="shared" si="624"/>
        <v>MediaTek</v>
      </c>
      <c r="E4998" t="str">
        <f t="shared" si="625"/>
        <v>Mediatek MT6853V-NZA</v>
      </c>
      <c r="F4998" t="str">
        <f t="shared" si="626"/>
        <v>Mediatek MT6853V-NZA</v>
      </c>
      <c r="G4998" t="str">
        <f t="shared" si="627"/>
        <v>Mediatek MT6853V-NZA</v>
      </c>
      <c r="H4998" t="str">
        <f t="shared" si="620"/>
        <v>Mediatek MT6853V-NZA</v>
      </c>
      <c r="I4998" t="s">
        <v>12078</v>
      </c>
      <c r="K4998" t="s">
        <v>1881</v>
      </c>
      <c r="M4998">
        <v>8</v>
      </c>
      <c r="N4998">
        <v>8</v>
      </c>
      <c r="P4998" t="s">
        <v>1886</v>
      </c>
      <c r="Q4998" t="s">
        <v>12079</v>
      </c>
      <c r="R4998" t="str">
        <f>IF(COUNTIF(cpus!B:B, C4998)&gt;0, "found", "Missing")</f>
        <v>found</v>
      </c>
      <c r="S4998" t="str">
        <f>IF(COUNTIF(cpus!C:C, G4998)&gt;0, "found", "Missing")</f>
        <v>found</v>
      </c>
    </row>
    <row r="4999" spans="1:19" x14ac:dyDescent="0.25">
      <c r="A4999" t="str">
        <f t="shared" si="622"/>
        <v>missing</v>
      </c>
      <c r="B4999" t="str">
        <f t="shared" si="623"/>
        <v>missing</v>
      </c>
      <c r="C4999" t="str">
        <f t="shared" si="621"/>
        <v>Mediatek MT6853V-TNZA</v>
      </c>
      <c r="D4999" t="str">
        <f t="shared" si="624"/>
        <v>MediaTek</v>
      </c>
      <c r="E4999" t="str">
        <f t="shared" si="625"/>
        <v>Mediatek MT6853V-TNZA</v>
      </c>
      <c r="F4999" t="str">
        <f t="shared" si="626"/>
        <v>Mediatek MT6853V-TNZA</v>
      </c>
      <c r="G4999" t="str">
        <f t="shared" si="627"/>
        <v>Mediatek MT6853V-TNZA</v>
      </c>
      <c r="H4999" t="str">
        <f t="shared" si="620"/>
        <v>Mediatek MT6853V-TNZA</v>
      </c>
      <c r="I4999" t="s">
        <v>12080</v>
      </c>
      <c r="K4999" t="s">
        <v>609</v>
      </c>
      <c r="M4999">
        <v>8</v>
      </c>
      <c r="N4999">
        <v>8</v>
      </c>
      <c r="P4999" t="s">
        <v>1886</v>
      </c>
      <c r="Q4999" t="s">
        <v>12081</v>
      </c>
      <c r="R4999" t="str">
        <f>IF(COUNTIF(cpus!B:B, C4999)&gt;0, "found", "Missing")</f>
        <v>found</v>
      </c>
      <c r="S4999" t="str">
        <f>IF(COUNTIF(cpus!C:C, G4999)&gt;0, "found", "Missing")</f>
        <v>found</v>
      </c>
    </row>
    <row r="5000" spans="1:19" x14ac:dyDescent="0.25">
      <c r="A5000" t="str">
        <f t="shared" si="622"/>
        <v>missing</v>
      </c>
      <c r="B5000" t="str">
        <f t="shared" si="623"/>
        <v>missing</v>
      </c>
      <c r="C5000" t="str">
        <f t="shared" si="621"/>
        <v>MediaTek MT6873</v>
      </c>
      <c r="D5000" t="str">
        <f t="shared" si="624"/>
        <v>MediaTek</v>
      </c>
      <c r="E5000" t="str">
        <f t="shared" si="625"/>
        <v>MT6873</v>
      </c>
      <c r="F5000" t="str">
        <f t="shared" si="626"/>
        <v>MT6873</v>
      </c>
      <c r="G5000" t="str">
        <f t="shared" si="627"/>
        <v>MT6873</v>
      </c>
      <c r="H5000" t="str">
        <f t="shared" si="620"/>
        <v>MediaTek MT6873</v>
      </c>
      <c r="I5000" t="s">
        <v>12082</v>
      </c>
      <c r="K5000" t="s">
        <v>1881</v>
      </c>
      <c r="M5000">
        <v>8</v>
      </c>
      <c r="N5000">
        <v>8</v>
      </c>
      <c r="P5000" t="s">
        <v>1876</v>
      </c>
      <c r="Q5000" t="s">
        <v>12083</v>
      </c>
      <c r="R5000" t="str">
        <f>IF(COUNTIF(cpus!B:B, C5000)&gt;0, "found", "Missing")</f>
        <v>found</v>
      </c>
      <c r="S5000" t="str">
        <f>IF(COUNTIF(cpus!C:C, G5000)&gt;0, "found", "Missing")</f>
        <v>found</v>
      </c>
    </row>
    <row r="5001" spans="1:19" x14ac:dyDescent="0.25">
      <c r="A5001" t="str">
        <f t="shared" si="622"/>
        <v>missing</v>
      </c>
      <c r="B5001" t="str">
        <f t="shared" si="623"/>
        <v>missing</v>
      </c>
      <c r="C5001" t="str">
        <f t="shared" si="621"/>
        <v>Mediatek MT6875</v>
      </c>
      <c r="D5001" t="str">
        <f t="shared" si="624"/>
        <v>MediaTek</v>
      </c>
      <c r="E5001" t="str">
        <f t="shared" si="625"/>
        <v>Mediatek MT6875</v>
      </c>
      <c r="F5001" t="str">
        <f t="shared" si="626"/>
        <v>Mediatek MT6875</v>
      </c>
      <c r="G5001" t="str">
        <f t="shared" si="627"/>
        <v>Mediatek MT6875</v>
      </c>
      <c r="H5001" t="str">
        <f t="shared" si="620"/>
        <v>Mediatek MT6875</v>
      </c>
      <c r="I5001" t="s">
        <v>12084</v>
      </c>
      <c r="K5001" t="s">
        <v>581</v>
      </c>
      <c r="M5001">
        <v>8</v>
      </c>
      <c r="N5001">
        <v>8</v>
      </c>
      <c r="P5001" t="s">
        <v>1892</v>
      </c>
      <c r="Q5001" t="s">
        <v>12085</v>
      </c>
      <c r="R5001" t="str">
        <f>IF(COUNTIF(cpus!B:B, C5001)&gt;0, "found", "Missing")</f>
        <v>found</v>
      </c>
      <c r="S5001" t="str">
        <f>IF(COUNTIF(cpus!C:C, G5001)&gt;0, "found", "Missing")</f>
        <v>found</v>
      </c>
    </row>
    <row r="5002" spans="1:19" x14ac:dyDescent="0.25">
      <c r="A5002" t="str">
        <f t="shared" si="622"/>
        <v>missing</v>
      </c>
      <c r="B5002" t="str">
        <f t="shared" si="623"/>
        <v>missing</v>
      </c>
      <c r="C5002" t="str">
        <f t="shared" si="621"/>
        <v>Mediatek MT6877V-TTZA</v>
      </c>
      <c r="D5002" t="str">
        <f t="shared" si="624"/>
        <v>MediaTek</v>
      </c>
      <c r="E5002" t="str">
        <f t="shared" si="625"/>
        <v>Mediatek MT6877V-TTZA</v>
      </c>
      <c r="F5002" t="str">
        <f t="shared" si="626"/>
        <v>Mediatek MT6877V-TTZA</v>
      </c>
      <c r="G5002" t="str">
        <f t="shared" si="627"/>
        <v>Mediatek MT6877V-TTZA</v>
      </c>
      <c r="H5002" t="str">
        <f t="shared" si="620"/>
        <v>Mediatek MT6877V-TTZA</v>
      </c>
      <c r="I5002" t="s">
        <v>12086</v>
      </c>
      <c r="K5002" t="s">
        <v>581</v>
      </c>
      <c r="M5002">
        <v>8</v>
      </c>
      <c r="N5002">
        <v>8</v>
      </c>
      <c r="P5002" t="s">
        <v>1886</v>
      </c>
      <c r="Q5002" t="s">
        <v>12087</v>
      </c>
      <c r="R5002" t="str">
        <f>IF(COUNTIF(cpus!B:B, C5002)&gt;0, "found", "Missing")</f>
        <v>found</v>
      </c>
      <c r="S5002" t="str">
        <f>IF(COUNTIF(cpus!C:C, G5002)&gt;0, "found", "Missing")</f>
        <v>found</v>
      </c>
    </row>
    <row r="5003" spans="1:19" x14ac:dyDescent="0.25">
      <c r="A5003" t="str">
        <f t="shared" si="622"/>
        <v>missing</v>
      </c>
      <c r="B5003" t="str">
        <f t="shared" si="623"/>
        <v>missing</v>
      </c>
      <c r="C5003" t="str">
        <f t="shared" si="621"/>
        <v>Mediatek MT6877V-TZA</v>
      </c>
      <c r="D5003" t="str">
        <f t="shared" si="624"/>
        <v>MediaTek</v>
      </c>
      <c r="E5003" t="str">
        <f t="shared" si="625"/>
        <v>Mediatek MT6877V-TZA</v>
      </c>
      <c r="F5003" t="str">
        <f t="shared" si="626"/>
        <v>Mediatek MT6877V-TZA</v>
      </c>
      <c r="G5003" t="str">
        <f t="shared" si="627"/>
        <v>Mediatek MT6877V-TZA</v>
      </c>
      <c r="H5003" t="str">
        <f t="shared" si="620"/>
        <v>Mediatek MT6877V-TZA</v>
      </c>
      <c r="I5003" t="s">
        <v>12088</v>
      </c>
      <c r="K5003" t="s">
        <v>457</v>
      </c>
      <c r="M5003">
        <v>8</v>
      </c>
      <c r="N5003">
        <v>8</v>
      </c>
      <c r="P5003" t="s">
        <v>1886</v>
      </c>
      <c r="Q5003" t="s">
        <v>12089</v>
      </c>
      <c r="R5003" t="str">
        <f>IF(COUNTIF(cpus!B:B, C5003)&gt;0, "found", "Missing")</f>
        <v>found</v>
      </c>
      <c r="S5003" t="str">
        <f>IF(COUNTIF(cpus!C:C, G5003)&gt;0, "found", "Missing")</f>
        <v>found</v>
      </c>
    </row>
    <row r="5004" spans="1:19" x14ac:dyDescent="0.25">
      <c r="A5004" t="str">
        <f t="shared" si="622"/>
        <v>missing</v>
      </c>
      <c r="B5004" t="str">
        <f t="shared" si="623"/>
        <v>missing</v>
      </c>
      <c r="C5004" t="str">
        <f t="shared" si="621"/>
        <v>MediaTek MT6879</v>
      </c>
      <c r="D5004" t="str">
        <f t="shared" si="624"/>
        <v>MediaTek</v>
      </c>
      <c r="E5004" t="str">
        <f t="shared" si="625"/>
        <v>MT6879</v>
      </c>
      <c r="F5004" t="str">
        <f t="shared" si="626"/>
        <v>MT6879</v>
      </c>
      <c r="G5004" t="str">
        <f t="shared" si="627"/>
        <v>MT6879</v>
      </c>
      <c r="H5004" t="str">
        <f t="shared" si="620"/>
        <v>MediaTek MT6879</v>
      </c>
      <c r="I5004" t="s">
        <v>12090</v>
      </c>
      <c r="K5004" t="s">
        <v>457</v>
      </c>
      <c r="M5004">
        <v>8</v>
      </c>
      <c r="N5004">
        <v>8</v>
      </c>
      <c r="P5004" t="s">
        <v>1967</v>
      </c>
      <c r="Q5004" t="s">
        <v>12091</v>
      </c>
      <c r="R5004" t="str">
        <f>IF(COUNTIF(cpus!B:B, C5004)&gt;0, "found", "Missing")</f>
        <v>found</v>
      </c>
      <c r="S5004" t="str">
        <f>IF(COUNTIF(cpus!C:C, G5004)&gt;0, "found", "Missing")</f>
        <v>found</v>
      </c>
    </row>
    <row r="5005" spans="1:19" x14ac:dyDescent="0.25">
      <c r="A5005" t="str">
        <f t="shared" si="622"/>
        <v>missing</v>
      </c>
      <c r="B5005" t="str">
        <f t="shared" si="623"/>
        <v>missing</v>
      </c>
      <c r="C5005" t="str">
        <f t="shared" si="621"/>
        <v>Mediatek MT6879V-ZA</v>
      </c>
      <c r="D5005" t="str">
        <f t="shared" si="624"/>
        <v>MediaTek</v>
      </c>
      <c r="E5005" t="str">
        <f t="shared" si="625"/>
        <v>Mediatek MT6879V-ZA</v>
      </c>
      <c r="F5005" t="str">
        <f t="shared" si="626"/>
        <v>Mediatek MT6879V-ZA</v>
      </c>
      <c r="G5005" t="str">
        <f t="shared" si="627"/>
        <v>Mediatek MT6879V-ZA</v>
      </c>
      <c r="H5005" t="str">
        <f t="shared" si="620"/>
        <v>Mediatek MT6879V-ZA</v>
      </c>
      <c r="I5005" t="s">
        <v>12092</v>
      </c>
      <c r="K5005" t="s">
        <v>457</v>
      </c>
      <c r="M5005">
        <v>8</v>
      </c>
      <c r="N5005">
        <v>8</v>
      </c>
      <c r="P5005" t="s">
        <v>1892</v>
      </c>
      <c r="Q5005" t="s">
        <v>12093</v>
      </c>
      <c r="R5005" t="str">
        <f>IF(COUNTIF(cpus!B:B, C5005)&gt;0, "found", "Missing")</f>
        <v>found</v>
      </c>
      <c r="S5005" t="str">
        <f>IF(COUNTIF(cpus!C:C, G5005)&gt;0, "found", "Missing")</f>
        <v>found</v>
      </c>
    </row>
    <row r="5006" spans="1:19" x14ac:dyDescent="0.25">
      <c r="A5006" t="str">
        <f t="shared" si="622"/>
        <v>missing</v>
      </c>
      <c r="B5006" t="str">
        <f t="shared" si="623"/>
        <v>missing</v>
      </c>
      <c r="C5006" t="str">
        <f t="shared" si="621"/>
        <v>Mediatek MT6879V_T-ZA</v>
      </c>
      <c r="D5006" t="str">
        <f t="shared" si="624"/>
        <v>MediaTek</v>
      </c>
      <c r="E5006" t="str">
        <f t="shared" si="625"/>
        <v>Mediatek MT6879V_T-ZA</v>
      </c>
      <c r="F5006" t="str">
        <f t="shared" si="626"/>
        <v>Mediatek MT6879V_T-ZA</v>
      </c>
      <c r="G5006" t="str">
        <f t="shared" si="627"/>
        <v>Mediatek MT6879V_T-ZA</v>
      </c>
      <c r="H5006" t="str">
        <f t="shared" si="620"/>
        <v>Mediatek MT6879V_T-ZA</v>
      </c>
      <c r="I5006" t="s">
        <v>12094</v>
      </c>
      <c r="K5006" t="s">
        <v>457</v>
      </c>
      <c r="M5006">
        <v>8</v>
      </c>
      <c r="N5006">
        <v>8</v>
      </c>
      <c r="P5006" t="s">
        <v>1892</v>
      </c>
      <c r="Q5006" t="s">
        <v>12095</v>
      </c>
      <c r="R5006" t="str">
        <f>IF(COUNTIF(cpus!B:B, C5006)&gt;0, "found", "Missing")</f>
        <v>found</v>
      </c>
      <c r="S5006" t="str">
        <f>IF(COUNTIF(cpus!C:C, G5006)&gt;0, "found", "Missing")</f>
        <v>found</v>
      </c>
    </row>
    <row r="5007" spans="1:19" x14ac:dyDescent="0.25">
      <c r="A5007" t="str">
        <f t="shared" si="622"/>
        <v>missing</v>
      </c>
      <c r="B5007" t="str">
        <f t="shared" si="623"/>
        <v>missing</v>
      </c>
      <c r="C5007" t="str">
        <f t="shared" si="621"/>
        <v>Mediatek MT6883Z-CZA</v>
      </c>
      <c r="D5007" t="str">
        <f t="shared" si="624"/>
        <v>MediaTek</v>
      </c>
      <c r="E5007" t="str">
        <f t="shared" si="625"/>
        <v>Mediatek MT6883Z-CZA</v>
      </c>
      <c r="F5007" t="str">
        <f t="shared" si="626"/>
        <v>Mediatek MT6883Z-CZA</v>
      </c>
      <c r="G5007" t="str">
        <f t="shared" si="627"/>
        <v>Mediatek MT6883Z-CZA</v>
      </c>
      <c r="H5007" t="str">
        <f t="shared" si="620"/>
        <v>Mediatek MT6883Z-CZA</v>
      </c>
      <c r="I5007" t="s">
        <v>12096</v>
      </c>
      <c r="K5007" t="s">
        <v>1881</v>
      </c>
      <c r="M5007">
        <v>8</v>
      </c>
      <c r="N5007">
        <v>8</v>
      </c>
      <c r="P5007" t="s">
        <v>1886</v>
      </c>
      <c r="Q5007" t="s">
        <v>12097</v>
      </c>
      <c r="R5007" t="str">
        <f>IF(COUNTIF(cpus!B:B, C5007)&gt;0, "found", "Missing")</f>
        <v>found</v>
      </c>
      <c r="S5007" t="str">
        <f>IF(COUNTIF(cpus!C:C, G5007)&gt;0, "found", "Missing")</f>
        <v>found</v>
      </c>
    </row>
    <row r="5008" spans="1:19" x14ac:dyDescent="0.25">
      <c r="A5008" t="str">
        <f t="shared" si="622"/>
        <v>missing</v>
      </c>
      <c r="B5008" t="str">
        <f t="shared" si="623"/>
        <v>missing</v>
      </c>
      <c r="C5008" t="str">
        <f t="shared" si="621"/>
        <v>Mediatek MT6891</v>
      </c>
      <c r="D5008" t="str">
        <f t="shared" si="624"/>
        <v>MediaTek</v>
      </c>
      <c r="E5008" t="str">
        <f t="shared" si="625"/>
        <v>Mediatek MT6891</v>
      </c>
      <c r="F5008" t="str">
        <f t="shared" si="626"/>
        <v>Mediatek MT6891</v>
      </c>
      <c r="G5008" t="str">
        <f t="shared" si="627"/>
        <v>Mediatek MT6891</v>
      </c>
      <c r="H5008" t="str">
        <f t="shared" si="620"/>
        <v>Mediatek MT6891</v>
      </c>
      <c r="I5008" t="s">
        <v>12098</v>
      </c>
      <c r="K5008" t="s">
        <v>581</v>
      </c>
      <c r="M5008">
        <v>8</v>
      </c>
      <c r="N5008">
        <v>8</v>
      </c>
      <c r="P5008" t="s">
        <v>1892</v>
      </c>
      <c r="Q5008" t="s">
        <v>12099</v>
      </c>
      <c r="R5008" t="str">
        <f>IF(COUNTIF(cpus!B:B, C5008)&gt;0, "found", "Missing")</f>
        <v>found</v>
      </c>
      <c r="S5008" t="str">
        <f>IF(COUNTIF(cpus!C:C, G5008)&gt;0, "found", "Missing")</f>
        <v>found</v>
      </c>
    </row>
    <row r="5009" spans="1:19" x14ac:dyDescent="0.25">
      <c r="A5009" t="str">
        <f t="shared" si="622"/>
        <v>missing</v>
      </c>
      <c r="B5009" t="str">
        <f t="shared" si="623"/>
        <v>missing</v>
      </c>
      <c r="C5009" t="str">
        <f t="shared" si="621"/>
        <v>Mediatek MT6891Z-CZA</v>
      </c>
      <c r="D5009" t="str">
        <f t="shared" si="624"/>
        <v>MediaTek</v>
      </c>
      <c r="E5009" t="str">
        <f t="shared" si="625"/>
        <v>Mediatek MT6891Z-CZA</v>
      </c>
      <c r="F5009" t="str">
        <f t="shared" si="626"/>
        <v>Mediatek MT6891Z-CZA</v>
      </c>
      <c r="G5009" t="str">
        <f t="shared" si="627"/>
        <v>Mediatek MT6891Z-CZA</v>
      </c>
      <c r="H5009" t="str">
        <f t="shared" si="620"/>
        <v>Mediatek MT6891Z-CZA</v>
      </c>
      <c r="I5009" t="s">
        <v>12100</v>
      </c>
      <c r="K5009" t="s">
        <v>581</v>
      </c>
      <c r="M5009">
        <v>8</v>
      </c>
      <c r="N5009">
        <v>8</v>
      </c>
      <c r="P5009" t="s">
        <v>1873</v>
      </c>
      <c r="Q5009" t="s">
        <v>12101</v>
      </c>
      <c r="R5009" t="str">
        <f>IF(COUNTIF(cpus!B:B, C5009)&gt;0, "found", "Missing")</f>
        <v>found</v>
      </c>
      <c r="S5009" t="str">
        <f>IF(COUNTIF(cpus!C:C, G5009)&gt;0, "found", "Missing")</f>
        <v>found</v>
      </c>
    </row>
    <row r="5010" spans="1:19" x14ac:dyDescent="0.25">
      <c r="A5010" t="str">
        <f t="shared" si="622"/>
        <v>missing</v>
      </c>
      <c r="B5010" t="str">
        <f t="shared" si="623"/>
        <v>missing</v>
      </c>
      <c r="C5010" t="str">
        <f t="shared" si="621"/>
        <v>Mediatek MT6891Z_T-CZA</v>
      </c>
      <c r="D5010" t="str">
        <f t="shared" si="624"/>
        <v>MediaTek</v>
      </c>
      <c r="E5010" t="str">
        <f t="shared" si="625"/>
        <v>Mediatek MT6891Z_T-CZA</v>
      </c>
      <c r="F5010" t="str">
        <f t="shared" si="626"/>
        <v>Mediatek MT6891Z_T-CZA</v>
      </c>
      <c r="G5010" t="str">
        <f t="shared" si="627"/>
        <v>Mediatek MT6891Z_T-CZA</v>
      </c>
      <c r="H5010" t="str">
        <f t="shared" si="620"/>
        <v>Mediatek MT6891Z_T-CZA</v>
      </c>
      <c r="I5010" t="s">
        <v>12102</v>
      </c>
      <c r="K5010" t="s">
        <v>581</v>
      </c>
      <c r="M5010">
        <v>8</v>
      </c>
      <c r="N5010">
        <v>8</v>
      </c>
      <c r="P5010" t="s">
        <v>2874</v>
      </c>
      <c r="Q5010" t="s">
        <v>12103</v>
      </c>
      <c r="R5010" t="str">
        <f>IF(COUNTIF(cpus!B:B, C5010)&gt;0, "found", "Missing")</f>
        <v>found</v>
      </c>
      <c r="S5010" t="str">
        <f>IF(COUNTIF(cpus!C:C, G5010)&gt;0, "found", "Missing")</f>
        <v>found</v>
      </c>
    </row>
    <row r="5011" spans="1:19" x14ac:dyDescent="0.25">
      <c r="A5011" t="str">
        <f t="shared" si="622"/>
        <v>missing</v>
      </c>
      <c r="B5011" t="str">
        <f t="shared" si="623"/>
        <v>missing</v>
      </c>
      <c r="C5011" t="str">
        <f t="shared" si="621"/>
        <v>Mediatek MT6891Z_Z-CZA</v>
      </c>
      <c r="D5011" t="str">
        <f t="shared" si="624"/>
        <v>MediaTek</v>
      </c>
      <c r="E5011" t="str">
        <f t="shared" si="625"/>
        <v>Mediatek MT6891Z_Z-CZA</v>
      </c>
      <c r="F5011" t="str">
        <f t="shared" si="626"/>
        <v>Mediatek MT6891Z_Z-CZA</v>
      </c>
      <c r="G5011" t="str">
        <f t="shared" si="627"/>
        <v>Mediatek MT6891Z_Z-CZA</v>
      </c>
      <c r="H5011" t="str">
        <f t="shared" si="620"/>
        <v>Mediatek MT6891Z_Z-CZA</v>
      </c>
      <c r="I5011" t="s">
        <v>12104</v>
      </c>
      <c r="K5011" t="s">
        <v>581</v>
      </c>
      <c r="M5011">
        <v>8</v>
      </c>
      <c r="N5011">
        <v>8</v>
      </c>
      <c r="P5011" t="s">
        <v>1886</v>
      </c>
      <c r="Q5011" t="s">
        <v>12105</v>
      </c>
      <c r="R5011" t="str">
        <f>IF(COUNTIF(cpus!B:B, C5011)&gt;0, "found", "Missing")</f>
        <v>found</v>
      </c>
      <c r="S5011" t="str">
        <f>IF(COUNTIF(cpus!C:C, G5011)&gt;0, "found", "Missing")</f>
        <v>found</v>
      </c>
    </row>
    <row r="5012" spans="1:19" x14ac:dyDescent="0.25">
      <c r="A5012" t="str">
        <f t="shared" si="622"/>
        <v>missing</v>
      </c>
      <c r="B5012" t="str">
        <f t="shared" si="623"/>
        <v>missing</v>
      </c>
      <c r="C5012" t="str">
        <f t="shared" si="621"/>
        <v>Mediatek MT6893</v>
      </c>
      <c r="D5012" t="str">
        <f t="shared" si="624"/>
        <v>MediaTek</v>
      </c>
      <c r="E5012" t="str">
        <f t="shared" si="625"/>
        <v>Mediatek MT6893</v>
      </c>
      <c r="F5012" t="str">
        <f t="shared" si="626"/>
        <v>Mediatek MT6893</v>
      </c>
      <c r="G5012" t="str">
        <f t="shared" si="627"/>
        <v>Mediatek MT6893</v>
      </c>
      <c r="H5012" t="str">
        <f t="shared" si="620"/>
        <v>Mediatek MT6893</v>
      </c>
      <c r="I5012" t="s">
        <v>12106</v>
      </c>
      <c r="K5012" t="s">
        <v>2017</v>
      </c>
      <c r="M5012">
        <v>8</v>
      </c>
      <c r="N5012">
        <v>8</v>
      </c>
      <c r="P5012" t="s">
        <v>1886</v>
      </c>
      <c r="Q5012" t="s">
        <v>12107</v>
      </c>
      <c r="R5012" t="str">
        <f>IF(COUNTIF(cpus!B:B, C5012)&gt;0, "found", "Missing")</f>
        <v>found</v>
      </c>
      <c r="S5012" t="str">
        <f>IF(COUNTIF(cpus!C:C, G5012)&gt;0, "found", "Missing")</f>
        <v>found</v>
      </c>
    </row>
    <row r="5013" spans="1:19" x14ac:dyDescent="0.25">
      <c r="A5013" t="str">
        <f t="shared" si="622"/>
        <v>missing</v>
      </c>
      <c r="B5013" t="str">
        <f t="shared" si="623"/>
        <v>missing</v>
      </c>
      <c r="C5013" t="str">
        <f t="shared" si="621"/>
        <v>Mediatek MT6893Z_T-CZA</v>
      </c>
      <c r="D5013" t="str">
        <f t="shared" si="624"/>
        <v>MediaTek</v>
      </c>
      <c r="E5013" t="str">
        <f t="shared" si="625"/>
        <v>Mediatek MT6893Z_T-CZA</v>
      </c>
      <c r="F5013" t="str">
        <f t="shared" si="626"/>
        <v>Mediatek MT6893Z_T-CZA</v>
      </c>
      <c r="G5013" t="str">
        <f t="shared" si="627"/>
        <v>Mediatek MT6893Z_T-CZA</v>
      </c>
      <c r="H5013" t="str">
        <f t="shared" ref="H5013:H5076" si="628">IFERROR(LEFT(C5013, SEARCH(" @", C5013) - 1), C5013)</f>
        <v>Mediatek MT6893Z_T-CZA</v>
      </c>
      <c r="I5013" t="s">
        <v>12108</v>
      </c>
      <c r="K5013" t="s">
        <v>2017</v>
      </c>
      <c r="M5013">
        <v>8</v>
      </c>
      <c r="N5013">
        <v>8</v>
      </c>
      <c r="P5013" t="s">
        <v>1892</v>
      </c>
      <c r="Q5013" t="s">
        <v>12109</v>
      </c>
      <c r="R5013" t="str">
        <f>IF(COUNTIF(cpus!B:B, C5013)&gt;0, "found", "Missing")</f>
        <v>found</v>
      </c>
      <c r="S5013" t="str">
        <f>IF(COUNTIF(cpus!C:C, G5013)&gt;0, "found", "Missing")</f>
        <v>found</v>
      </c>
    </row>
    <row r="5014" spans="1:19" x14ac:dyDescent="0.25">
      <c r="A5014" t="str">
        <f t="shared" si="622"/>
        <v>missing</v>
      </c>
      <c r="B5014" t="str">
        <f t="shared" si="623"/>
        <v>missing</v>
      </c>
      <c r="C5014" t="str">
        <f t="shared" si="621"/>
        <v>MediaTek MT6895</v>
      </c>
      <c r="D5014" t="str">
        <f t="shared" si="624"/>
        <v>MediaTek</v>
      </c>
      <c r="E5014" t="str">
        <f t="shared" si="625"/>
        <v>MT6895</v>
      </c>
      <c r="F5014" t="str">
        <f t="shared" si="626"/>
        <v>MT6895</v>
      </c>
      <c r="G5014" t="str">
        <f t="shared" si="627"/>
        <v>MT6895</v>
      </c>
      <c r="H5014" t="str">
        <f t="shared" si="628"/>
        <v>MediaTek MT6895</v>
      </c>
      <c r="I5014" t="s">
        <v>12110</v>
      </c>
      <c r="K5014" t="s">
        <v>473</v>
      </c>
      <c r="M5014">
        <v>8</v>
      </c>
      <c r="N5014">
        <v>8</v>
      </c>
      <c r="P5014" t="s">
        <v>2957</v>
      </c>
      <c r="Q5014" t="s">
        <v>12111</v>
      </c>
      <c r="R5014" t="str">
        <f>IF(COUNTIF(cpus!B:B, C5014)&gt;0, "found", "Missing")</f>
        <v>found</v>
      </c>
      <c r="S5014" t="str">
        <f>IF(COUNTIF(cpus!C:C, G5014)&gt;0, "found", "Missing")</f>
        <v>found</v>
      </c>
    </row>
    <row r="5015" spans="1:19" x14ac:dyDescent="0.25">
      <c r="A5015" t="str">
        <f t="shared" si="622"/>
        <v>missing</v>
      </c>
      <c r="B5015" t="str">
        <f t="shared" si="623"/>
        <v>missing</v>
      </c>
      <c r="C5015" t="str">
        <f t="shared" si="621"/>
        <v>Mediatek MT6895Z-TCZA</v>
      </c>
      <c r="D5015" t="str">
        <f t="shared" si="624"/>
        <v>MediaTek</v>
      </c>
      <c r="E5015" t="str">
        <f t="shared" si="625"/>
        <v>Mediatek MT6895Z-TCZA</v>
      </c>
      <c r="F5015" t="str">
        <f t="shared" si="626"/>
        <v>Mediatek MT6895Z-TCZA</v>
      </c>
      <c r="G5015" t="str">
        <f t="shared" si="627"/>
        <v>Mediatek MT6895Z-TCZA</v>
      </c>
      <c r="H5015" t="str">
        <f t="shared" si="628"/>
        <v>Mediatek MT6895Z-TCZA</v>
      </c>
      <c r="I5015" t="s">
        <v>12112</v>
      </c>
      <c r="K5015" t="s">
        <v>473</v>
      </c>
      <c r="M5015">
        <v>8</v>
      </c>
      <c r="N5015">
        <v>8</v>
      </c>
      <c r="P5015" t="s">
        <v>1886</v>
      </c>
      <c r="Q5015" t="s">
        <v>12113</v>
      </c>
      <c r="R5015" t="str">
        <f>IF(COUNTIF(cpus!B:B, C5015)&gt;0, "found", "Missing")</f>
        <v>found</v>
      </c>
      <c r="S5015" t="str">
        <f>IF(COUNTIF(cpus!C:C, G5015)&gt;0, "found", "Missing")</f>
        <v>found</v>
      </c>
    </row>
    <row r="5016" spans="1:19" x14ac:dyDescent="0.25">
      <c r="A5016" t="str">
        <f t="shared" si="622"/>
        <v>missing</v>
      </c>
      <c r="B5016" t="str">
        <f t="shared" si="623"/>
        <v>missing</v>
      </c>
      <c r="C5016" t="str">
        <f t="shared" si="621"/>
        <v>Mediatek MT6895Z_A-TCZA</v>
      </c>
      <c r="D5016" t="str">
        <f t="shared" si="624"/>
        <v>MediaTek</v>
      </c>
      <c r="E5016" t="str">
        <f t="shared" si="625"/>
        <v>Mediatek MT6895Z_A-TCZA</v>
      </c>
      <c r="F5016" t="str">
        <f t="shared" si="626"/>
        <v>Mediatek MT6895Z_A-TCZA</v>
      </c>
      <c r="G5016" t="str">
        <f t="shared" si="627"/>
        <v>Mediatek MT6895Z_A-TCZA</v>
      </c>
      <c r="H5016" t="str">
        <f t="shared" si="628"/>
        <v>Mediatek MT6895Z_A-TCZA</v>
      </c>
      <c r="I5016" t="s">
        <v>12114</v>
      </c>
      <c r="K5016" t="s">
        <v>473</v>
      </c>
      <c r="M5016">
        <v>8</v>
      </c>
      <c r="N5016">
        <v>8</v>
      </c>
      <c r="P5016" t="s">
        <v>1886</v>
      </c>
      <c r="Q5016" t="s">
        <v>12115</v>
      </c>
      <c r="R5016" t="str">
        <f>IF(COUNTIF(cpus!B:B, C5016)&gt;0, "found", "Missing")</f>
        <v>found</v>
      </c>
      <c r="S5016" t="str">
        <f>IF(COUNTIF(cpus!C:C, G5016)&gt;0, "found", "Missing")</f>
        <v>found</v>
      </c>
    </row>
    <row r="5017" spans="1:19" x14ac:dyDescent="0.25">
      <c r="A5017" t="str">
        <f t="shared" si="622"/>
        <v>missing</v>
      </c>
      <c r="B5017" t="str">
        <f t="shared" si="623"/>
        <v>missing</v>
      </c>
      <c r="C5017" t="str">
        <f t="shared" si="621"/>
        <v>Mediatek MT6895Z_B-TCZA</v>
      </c>
      <c r="D5017" t="str">
        <f t="shared" si="624"/>
        <v>MediaTek</v>
      </c>
      <c r="E5017" t="str">
        <f t="shared" si="625"/>
        <v>Mediatek MT6895Z_B-TCZA</v>
      </c>
      <c r="F5017" t="str">
        <f t="shared" si="626"/>
        <v>Mediatek MT6895Z_B-TCZA</v>
      </c>
      <c r="G5017" t="str">
        <f t="shared" si="627"/>
        <v>Mediatek MT6895Z_B-TCZA</v>
      </c>
      <c r="H5017" t="str">
        <f t="shared" si="628"/>
        <v>Mediatek MT6895Z_B-TCZA</v>
      </c>
      <c r="I5017" t="s">
        <v>12116</v>
      </c>
      <c r="K5017" t="s">
        <v>473</v>
      </c>
      <c r="M5017">
        <v>8</v>
      </c>
      <c r="N5017">
        <v>8</v>
      </c>
      <c r="P5017" t="s">
        <v>1886</v>
      </c>
      <c r="Q5017" t="s">
        <v>12117</v>
      </c>
      <c r="R5017" t="str">
        <f>IF(COUNTIF(cpus!B:B, C5017)&gt;0, "found", "Missing")</f>
        <v>found</v>
      </c>
      <c r="S5017" t="str">
        <f>IF(COUNTIF(cpus!C:C, G5017)&gt;0, "found", "Missing")</f>
        <v>found</v>
      </c>
    </row>
    <row r="5018" spans="1:19" x14ac:dyDescent="0.25">
      <c r="A5018" t="str">
        <f t="shared" si="622"/>
        <v>missing</v>
      </c>
      <c r="B5018" t="str">
        <f t="shared" si="623"/>
        <v>missing</v>
      </c>
      <c r="C5018" t="str">
        <f t="shared" si="621"/>
        <v>MediaTek MT6983</v>
      </c>
      <c r="D5018" t="str">
        <f t="shared" si="624"/>
        <v>MediaTek</v>
      </c>
      <c r="E5018" t="str">
        <f t="shared" si="625"/>
        <v>MT6983</v>
      </c>
      <c r="F5018" t="str">
        <f t="shared" si="626"/>
        <v>MT6983</v>
      </c>
      <c r="G5018" t="str">
        <f t="shared" si="627"/>
        <v>MT6983</v>
      </c>
      <c r="H5018" t="str">
        <f t="shared" si="628"/>
        <v>MediaTek MT6983</v>
      </c>
      <c r="I5018" t="s">
        <v>12118</v>
      </c>
      <c r="K5018" t="s">
        <v>700</v>
      </c>
      <c r="M5018">
        <v>8</v>
      </c>
      <c r="N5018">
        <v>8</v>
      </c>
      <c r="P5018" t="s">
        <v>2957</v>
      </c>
      <c r="Q5018" t="s">
        <v>12119</v>
      </c>
      <c r="R5018" t="str">
        <f>IF(COUNTIF(cpus!B:B, C5018)&gt;0, "found", "Missing")</f>
        <v>found</v>
      </c>
      <c r="S5018" t="str">
        <f>IF(COUNTIF(cpus!C:C, G5018)&gt;0, "found", "Missing")</f>
        <v>found</v>
      </c>
    </row>
    <row r="5019" spans="1:19" x14ac:dyDescent="0.25">
      <c r="A5019" t="str">
        <f t="shared" si="622"/>
        <v>missing</v>
      </c>
      <c r="B5019" t="str">
        <f t="shared" si="623"/>
        <v>missing</v>
      </c>
      <c r="C5019" t="str">
        <f t="shared" si="621"/>
        <v>Mediatek MT6983W-CZA</v>
      </c>
      <c r="D5019" t="str">
        <f t="shared" si="624"/>
        <v>MediaTek</v>
      </c>
      <c r="E5019" t="str">
        <f t="shared" si="625"/>
        <v>Mediatek MT6983W-CZA</v>
      </c>
      <c r="F5019" t="str">
        <f t="shared" si="626"/>
        <v>Mediatek MT6983W-CZA</v>
      </c>
      <c r="G5019" t="str">
        <f t="shared" si="627"/>
        <v>Mediatek MT6983W-CZA</v>
      </c>
      <c r="H5019" t="str">
        <f t="shared" si="628"/>
        <v>Mediatek MT6983W-CZA</v>
      </c>
      <c r="I5019" t="s">
        <v>12120</v>
      </c>
      <c r="K5019" t="s">
        <v>451</v>
      </c>
      <c r="M5019">
        <v>8</v>
      </c>
      <c r="N5019">
        <v>8</v>
      </c>
      <c r="P5019" t="s">
        <v>1892</v>
      </c>
      <c r="Q5019" t="s">
        <v>12121</v>
      </c>
      <c r="R5019" t="str">
        <f>IF(COUNTIF(cpus!B:B, C5019)&gt;0, "found", "Missing")</f>
        <v>found</v>
      </c>
      <c r="S5019" t="str">
        <f>IF(COUNTIF(cpus!C:C, G5019)&gt;0, "found", "Missing")</f>
        <v>found</v>
      </c>
    </row>
    <row r="5020" spans="1:19" x14ac:dyDescent="0.25">
      <c r="A5020" t="str">
        <f t="shared" si="622"/>
        <v>missing</v>
      </c>
      <c r="B5020" t="str">
        <f t="shared" si="623"/>
        <v>missing</v>
      </c>
      <c r="C5020" t="str">
        <f t="shared" si="621"/>
        <v>Mediatek MT6983Z-CZA</v>
      </c>
      <c r="D5020" t="str">
        <f t="shared" si="624"/>
        <v>MediaTek</v>
      </c>
      <c r="E5020" t="str">
        <f t="shared" si="625"/>
        <v>Mediatek MT6983Z-CZA</v>
      </c>
      <c r="F5020" t="str">
        <f t="shared" si="626"/>
        <v>Mediatek MT6983Z-CZA</v>
      </c>
      <c r="G5020" t="str">
        <f t="shared" si="627"/>
        <v>Mediatek MT6983Z-CZA</v>
      </c>
      <c r="H5020" t="str">
        <f t="shared" si="628"/>
        <v>Mediatek MT6983Z-CZA</v>
      </c>
      <c r="I5020" t="s">
        <v>12122</v>
      </c>
      <c r="K5020" t="s">
        <v>700</v>
      </c>
      <c r="M5020">
        <v>8</v>
      </c>
      <c r="N5020">
        <v>8</v>
      </c>
      <c r="P5020" t="s">
        <v>1873</v>
      </c>
      <c r="Q5020" t="s">
        <v>12123</v>
      </c>
      <c r="R5020" t="str">
        <f>IF(COUNTIF(cpus!B:B, C5020)&gt;0, "found", "Missing")</f>
        <v>found</v>
      </c>
      <c r="S5020" t="str">
        <f>IF(COUNTIF(cpus!C:C, G5020)&gt;0, "found", "Missing")</f>
        <v>found</v>
      </c>
    </row>
    <row r="5021" spans="1:19" x14ac:dyDescent="0.25">
      <c r="A5021" t="str">
        <f t="shared" si="622"/>
        <v>missing</v>
      </c>
      <c r="B5021" t="str">
        <f t="shared" si="623"/>
        <v>missing</v>
      </c>
      <c r="C5021" t="str">
        <f t="shared" si="621"/>
        <v>Mediatek MT6989</v>
      </c>
      <c r="D5021" t="str">
        <f t="shared" si="624"/>
        <v>MediaTek</v>
      </c>
      <c r="E5021" t="str">
        <f t="shared" si="625"/>
        <v>Mediatek MT6989</v>
      </c>
      <c r="F5021" t="str">
        <f t="shared" si="626"/>
        <v>Mediatek MT6989</v>
      </c>
      <c r="G5021" t="str">
        <f t="shared" si="627"/>
        <v>Mediatek MT6989</v>
      </c>
      <c r="H5021" t="str">
        <f t="shared" si="628"/>
        <v>Mediatek MT6989</v>
      </c>
      <c r="I5021" t="s">
        <v>12124</v>
      </c>
      <c r="K5021" t="s">
        <v>507</v>
      </c>
      <c r="M5021">
        <v>8</v>
      </c>
      <c r="N5021">
        <v>8</v>
      </c>
      <c r="P5021" t="s">
        <v>2796</v>
      </c>
      <c r="Q5021" t="s">
        <v>12125</v>
      </c>
      <c r="R5021" t="str">
        <f>IF(COUNTIF(cpus!B:B, C5021)&gt;0, "found", "Missing")</f>
        <v>found</v>
      </c>
      <c r="S5021" t="str">
        <f>IF(COUNTIF(cpus!C:C, G5021)&gt;0, "found", "Missing")</f>
        <v>found</v>
      </c>
    </row>
    <row r="5022" spans="1:19" x14ac:dyDescent="0.25">
      <c r="A5022" t="str">
        <f t="shared" si="622"/>
        <v>missing</v>
      </c>
      <c r="B5022" t="str">
        <f t="shared" si="623"/>
        <v>missing</v>
      </c>
      <c r="C5022" t="str">
        <f t="shared" si="621"/>
        <v>MediaTek MT6993</v>
      </c>
      <c r="D5022" t="str">
        <f t="shared" si="624"/>
        <v>MediaTek</v>
      </c>
      <c r="E5022" t="str">
        <f t="shared" si="625"/>
        <v>MT6993</v>
      </c>
      <c r="F5022" t="str">
        <f t="shared" si="626"/>
        <v>MT6993</v>
      </c>
      <c r="G5022" t="str">
        <f t="shared" si="627"/>
        <v>MT6993</v>
      </c>
      <c r="H5022" t="str">
        <f t="shared" si="628"/>
        <v>MediaTek MT6993</v>
      </c>
      <c r="I5022" t="s">
        <v>12126</v>
      </c>
      <c r="K5022" t="s">
        <v>418</v>
      </c>
      <c r="M5022">
        <v>8</v>
      </c>
      <c r="N5022">
        <v>8</v>
      </c>
      <c r="P5022" t="s">
        <v>1889</v>
      </c>
      <c r="Q5022" t="s">
        <v>12127</v>
      </c>
      <c r="R5022" t="str">
        <f>IF(COUNTIF(cpus!B:B, C5022)&gt;0, "found", "Missing")</f>
        <v>found</v>
      </c>
      <c r="S5022" t="str">
        <f>IF(COUNTIF(cpus!C:C, G5022)&gt;0, "found", "Missing")</f>
        <v>found</v>
      </c>
    </row>
    <row r="5023" spans="1:19" x14ac:dyDescent="0.25">
      <c r="A5023" t="str">
        <f t="shared" si="622"/>
        <v>missing</v>
      </c>
      <c r="B5023" t="str">
        <f t="shared" si="623"/>
        <v>missing</v>
      </c>
      <c r="C5023" t="str">
        <f t="shared" ref="C5023:C5086" si="629">SUBSTITUTE(SUBSTITUTE(SUBSTITUTE(SUBSTITUTE(SUBSTITUTE(I5023," Dual Core","")," Quad Core","")," Quad-Core","")," Dual-Core","")," APU","")</f>
        <v>MediaTek MT8163</v>
      </c>
      <c r="D5023" t="str">
        <f t="shared" si="624"/>
        <v>MediaTek</v>
      </c>
      <c r="E5023" t="str">
        <f t="shared" si="625"/>
        <v>MT8163</v>
      </c>
      <c r="F5023" t="str">
        <f t="shared" si="626"/>
        <v>MT8163</v>
      </c>
      <c r="G5023" t="str">
        <f t="shared" si="627"/>
        <v>MT8163</v>
      </c>
      <c r="H5023" t="str">
        <f t="shared" si="628"/>
        <v>MediaTek MT8163</v>
      </c>
      <c r="I5023" t="s">
        <v>12128</v>
      </c>
      <c r="K5023" t="s">
        <v>919</v>
      </c>
      <c r="M5023">
        <v>4</v>
      </c>
      <c r="N5023">
        <v>4</v>
      </c>
      <c r="P5023" t="s">
        <v>1876</v>
      </c>
      <c r="Q5023" t="s">
        <v>12129</v>
      </c>
      <c r="R5023" t="str">
        <f>IF(COUNTIF(cpus!B:B, C5023)&gt;0, "found", "Missing")</f>
        <v>found</v>
      </c>
      <c r="S5023" t="str">
        <f>IF(COUNTIF(cpus!C:C, G5023)&gt;0, "found", "Missing")</f>
        <v>found</v>
      </c>
    </row>
    <row r="5024" spans="1:19" x14ac:dyDescent="0.25">
      <c r="A5024" t="str">
        <f t="shared" ref="A5024:A5087" si="630">IF(COUNTIF(C5024,"*Quad CPU]*"),"found","missing")</f>
        <v>missing</v>
      </c>
      <c r="B5024" t="str">
        <f t="shared" si="623"/>
        <v>missing</v>
      </c>
      <c r="C5024" t="str">
        <f t="shared" si="629"/>
        <v>MediaTek MT8166B</v>
      </c>
      <c r="D5024" t="str">
        <f t="shared" si="624"/>
        <v>MediaTek</v>
      </c>
      <c r="E5024" t="str">
        <f t="shared" si="625"/>
        <v>MT8166B</v>
      </c>
      <c r="F5024" t="str">
        <f t="shared" si="626"/>
        <v>MT8166B</v>
      </c>
      <c r="G5024" t="str">
        <f t="shared" si="627"/>
        <v>MT8166B</v>
      </c>
      <c r="H5024" t="str">
        <f t="shared" si="628"/>
        <v>MediaTek MT8166B</v>
      </c>
      <c r="I5024" t="s">
        <v>12130</v>
      </c>
      <c r="K5024" t="s">
        <v>1881</v>
      </c>
      <c r="M5024">
        <v>4</v>
      </c>
      <c r="N5024">
        <v>4</v>
      </c>
      <c r="P5024" t="s">
        <v>1876</v>
      </c>
      <c r="Q5024" t="s">
        <v>12131</v>
      </c>
      <c r="R5024" t="str">
        <f>IF(COUNTIF(cpus!B:B, C5024)&gt;0, "found", "Missing")</f>
        <v>found</v>
      </c>
      <c r="S5024" t="str">
        <f>IF(COUNTIF(cpus!C:C, G5024)&gt;0, "found", "Missing")</f>
        <v>found</v>
      </c>
    </row>
    <row r="5025" spans="1:19" x14ac:dyDescent="0.25">
      <c r="A5025" t="str">
        <f t="shared" si="630"/>
        <v>missing</v>
      </c>
      <c r="B5025" t="str">
        <f t="shared" si="623"/>
        <v>missing</v>
      </c>
      <c r="C5025" t="str">
        <f t="shared" si="629"/>
        <v>MediaTek MT8167B</v>
      </c>
      <c r="D5025" t="str">
        <f t="shared" si="624"/>
        <v>MediaTek</v>
      </c>
      <c r="E5025" t="str">
        <f t="shared" si="625"/>
        <v>MT8167B</v>
      </c>
      <c r="F5025" t="str">
        <f t="shared" si="626"/>
        <v>MT8167B</v>
      </c>
      <c r="G5025" t="str">
        <f t="shared" si="627"/>
        <v>MT8167B</v>
      </c>
      <c r="H5025" t="str">
        <f t="shared" si="628"/>
        <v>MediaTek MT8167B</v>
      </c>
      <c r="I5025" t="s">
        <v>12132</v>
      </c>
      <c r="K5025" t="s">
        <v>919</v>
      </c>
      <c r="M5025">
        <v>4</v>
      </c>
      <c r="N5025">
        <v>4</v>
      </c>
      <c r="P5025" t="s">
        <v>1876</v>
      </c>
      <c r="Q5025" t="s">
        <v>12133</v>
      </c>
      <c r="R5025" t="str">
        <f>IF(COUNTIF(cpus!B:B, C5025)&gt;0, "found", "Missing")</f>
        <v>found</v>
      </c>
      <c r="S5025" t="str">
        <f>IF(COUNTIF(cpus!C:C, G5025)&gt;0, "found", "Missing")</f>
        <v>found</v>
      </c>
    </row>
    <row r="5026" spans="1:19" x14ac:dyDescent="0.25">
      <c r="A5026" t="str">
        <f t="shared" si="630"/>
        <v>missing</v>
      </c>
      <c r="B5026" t="str">
        <f t="shared" si="623"/>
        <v>missing</v>
      </c>
      <c r="C5026" t="str">
        <f t="shared" si="629"/>
        <v>MediaTek MT8168</v>
      </c>
      <c r="D5026" t="str">
        <f t="shared" si="624"/>
        <v>MediaTek</v>
      </c>
      <c r="E5026" t="str">
        <f t="shared" si="625"/>
        <v>MT8168</v>
      </c>
      <c r="F5026" t="str">
        <f t="shared" si="626"/>
        <v>MT8168</v>
      </c>
      <c r="G5026" t="str">
        <f t="shared" si="627"/>
        <v>MT8168</v>
      </c>
      <c r="H5026" t="str">
        <f t="shared" si="628"/>
        <v>MediaTek MT8168</v>
      </c>
      <c r="I5026" t="s">
        <v>12134</v>
      </c>
      <c r="K5026" t="s">
        <v>1881</v>
      </c>
      <c r="M5026">
        <v>4</v>
      </c>
      <c r="N5026">
        <v>4</v>
      </c>
      <c r="P5026" t="s">
        <v>2687</v>
      </c>
      <c r="Q5026" t="s">
        <v>12135</v>
      </c>
      <c r="R5026" t="str">
        <f>IF(COUNTIF(cpus!B:B, C5026)&gt;0, "found", "Missing")</f>
        <v>found</v>
      </c>
      <c r="S5026" t="str">
        <f>IF(COUNTIF(cpus!C:C, G5026)&gt;0, "found", "Missing")</f>
        <v>found</v>
      </c>
    </row>
    <row r="5027" spans="1:19" x14ac:dyDescent="0.25">
      <c r="A5027" t="str">
        <f t="shared" si="630"/>
        <v>missing</v>
      </c>
      <c r="B5027" t="str">
        <f t="shared" si="623"/>
        <v>missing</v>
      </c>
      <c r="C5027" t="str">
        <f t="shared" si="629"/>
        <v>MediaTek MT8168A</v>
      </c>
      <c r="D5027" t="str">
        <f t="shared" si="624"/>
        <v>MediaTek</v>
      </c>
      <c r="E5027" t="str">
        <f t="shared" si="625"/>
        <v>MT8168A</v>
      </c>
      <c r="F5027" t="str">
        <f t="shared" si="626"/>
        <v>MT8168A</v>
      </c>
      <c r="G5027" t="str">
        <f t="shared" si="627"/>
        <v>MT8168A</v>
      </c>
      <c r="H5027" t="str">
        <f t="shared" si="628"/>
        <v>MediaTek MT8168A</v>
      </c>
      <c r="I5027" t="s">
        <v>12136</v>
      </c>
      <c r="K5027" t="s">
        <v>1881</v>
      </c>
      <c r="M5027">
        <v>4</v>
      </c>
      <c r="N5027">
        <v>4</v>
      </c>
      <c r="P5027" t="s">
        <v>1876</v>
      </c>
      <c r="Q5027" t="s">
        <v>12137</v>
      </c>
      <c r="R5027" t="str">
        <f>IF(COUNTIF(cpus!B:B, C5027)&gt;0, "found", "Missing")</f>
        <v>found</v>
      </c>
      <c r="S5027" t="str">
        <f>IF(COUNTIF(cpus!C:C, G5027)&gt;0, "found", "Missing")</f>
        <v>found</v>
      </c>
    </row>
    <row r="5028" spans="1:19" x14ac:dyDescent="0.25">
      <c r="A5028" t="str">
        <f t="shared" si="630"/>
        <v>missing</v>
      </c>
      <c r="B5028" t="str">
        <f t="shared" si="623"/>
        <v>missing</v>
      </c>
      <c r="C5028" t="str">
        <f t="shared" si="629"/>
        <v>Mediatek MT8168B</v>
      </c>
      <c r="D5028" t="str">
        <f t="shared" si="624"/>
        <v>MediaTek</v>
      </c>
      <c r="E5028" t="str">
        <f t="shared" si="625"/>
        <v>Mediatek MT8168B</v>
      </c>
      <c r="F5028" t="str">
        <f t="shared" si="626"/>
        <v>Mediatek MT8168B</v>
      </c>
      <c r="G5028" t="str">
        <f t="shared" si="627"/>
        <v>Mediatek MT8168B</v>
      </c>
      <c r="H5028" t="str">
        <f t="shared" si="628"/>
        <v>Mediatek MT8168B</v>
      </c>
      <c r="I5028" t="s">
        <v>12138</v>
      </c>
      <c r="K5028" t="s">
        <v>1881</v>
      </c>
      <c r="M5028">
        <v>4</v>
      </c>
      <c r="N5028">
        <v>4</v>
      </c>
      <c r="P5028" t="s">
        <v>2796</v>
      </c>
      <c r="Q5028" t="s">
        <v>12139</v>
      </c>
      <c r="R5028" t="str">
        <f>IF(COUNTIF(cpus!B:B, C5028)&gt;0, "found", "Missing")</f>
        <v>found</v>
      </c>
      <c r="S5028" t="str">
        <f>IF(COUNTIF(cpus!C:C, G5028)&gt;0, "found", "Missing")</f>
        <v>found</v>
      </c>
    </row>
    <row r="5029" spans="1:19" x14ac:dyDescent="0.25">
      <c r="A5029" t="str">
        <f t="shared" si="630"/>
        <v>missing</v>
      </c>
      <c r="B5029" t="str">
        <f t="shared" si="623"/>
        <v>missing</v>
      </c>
      <c r="C5029" t="str">
        <f t="shared" si="629"/>
        <v>Mediatek MT8173</v>
      </c>
      <c r="D5029" t="str">
        <f t="shared" si="624"/>
        <v>MediaTek</v>
      </c>
      <c r="E5029" t="str">
        <f t="shared" si="625"/>
        <v>Mediatek MT8173</v>
      </c>
      <c r="F5029" t="str">
        <f t="shared" si="626"/>
        <v>Mediatek MT8173</v>
      </c>
      <c r="G5029" t="str">
        <f t="shared" si="627"/>
        <v>Mediatek MT8173</v>
      </c>
      <c r="H5029" t="str">
        <f t="shared" si="628"/>
        <v>Mediatek MT8173</v>
      </c>
      <c r="I5029" t="s">
        <v>12140</v>
      </c>
      <c r="K5029" t="s">
        <v>529</v>
      </c>
      <c r="M5029">
        <v>4</v>
      </c>
      <c r="N5029">
        <v>4</v>
      </c>
      <c r="P5029" t="s">
        <v>1897</v>
      </c>
      <c r="Q5029" t="s">
        <v>12141</v>
      </c>
      <c r="R5029" t="str">
        <f>IF(COUNTIF(cpus!B:B, C5029)&gt;0, "found", "Missing")</f>
        <v>found</v>
      </c>
      <c r="S5029" t="str">
        <f>IF(COUNTIF(cpus!C:C, G5029)&gt;0, "found", "Missing")</f>
        <v>found</v>
      </c>
    </row>
    <row r="5030" spans="1:19" x14ac:dyDescent="0.25">
      <c r="A5030" t="str">
        <f t="shared" si="630"/>
        <v>missing</v>
      </c>
      <c r="B5030" t="str">
        <f t="shared" si="623"/>
        <v>missing</v>
      </c>
      <c r="C5030" t="str">
        <f t="shared" si="629"/>
        <v>Mediatek MT8175B</v>
      </c>
      <c r="D5030" t="str">
        <f t="shared" si="624"/>
        <v>MediaTek</v>
      </c>
      <c r="E5030" t="str">
        <f t="shared" si="625"/>
        <v>Mediatek MT8175B</v>
      </c>
      <c r="F5030" t="str">
        <f t="shared" si="626"/>
        <v>Mediatek MT8175B</v>
      </c>
      <c r="G5030" t="str">
        <f t="shared" si="627"/>
        <v>Mediatek MT8175B</v>
      </c>
      <c r="H5030" t="str">
        <f t="shared" si="628"/>
        <v>Mediatek MT8175B</v>
      </c>
      <c r="I5030" t="s">
        <v>12142</v>
      </c>
      <c r="K5030" t="s">
        <v>1881</v>
      </c>
      <c r="M5030">
        <v>4</v>
      </c>
      <c r="N5030">
        <v>4</v>
      </c>
      <c r="P5030" t="s">
        <v>2796</v>
      </c>
      <c r="Q5030" t="s">
        <v>12143</v>
      </c>
      <c r="R5030" t="str">
        <f>IF(COUNTIF(cpus!B:B, C5030)&gt;0, "found", "Missing")</f>
        <v>found</v>
      </c>
      <c r="S5030" t="str">
        <f>IF(COUNTIF(cpus!C:C, G5030)&gt;0, "found", "Missing")</f>
        <v>found</v>
      </c>
    </row>
    <row r="5031" spans="1:19" x14ac:dyDescent="0.25">
      <c r="A5031" t="str">
        <f t="shared" si="630"/>
        <v>missing</v>
      </c>
      <c r="B5031" t="str">
        <f t="shared" si="623"/>
        <v>missing</v>
      </c>
      <c r="C5031" t="str">
        <f t="shared" si="629"/>
        <v>MediaTek MT8183</v>
      </c>
      <c r="D5031" t="str">
        <f t="shared" si="624"/>
        <v>MediaTek</v>
      </c>
      <c r="E5031" t="str">
        <f t="shared" si="625"/>
        <v>MT8183</v>
      </c>
      <c r="F5031" t="str">
        <f t="shared" si="626"/>
        <v>MT8183</v>
      </c>
      <c r="G5031" t="str">
        <f t="shared" si="627"/>
        <v>MT8183</v>
      </c>
      <c r="H5031" t="str">
        <f t="shared" si="628"/>
        <v>MediaTek MT8183</v>
      </c>
      <c r="I5031" t="s">
        <v>12144</v>
      </c>
      <c r="K5031" t="s">
        <v>1881</v>
      </c>
      <c r="M5031">
        <v>8</v>
      </c>
      <c r="N5031">
        <v>8</v>
      </c>
      <c r="P5031" t="s">
        <v>1876</v>
      </c>
      <c r="Q5031" t="s">
        <v>12145</v>
      </c>
      <c r="R5031" t="str">
        <f>IF(COUNTIF(cpus!B:B, C5031)&gt;0, "found", "Missing")</f>
        <v>found</v>
      </c>
      <c r="S5031" t="str">
        <f>IF(COUNTIF(cpus!C:C, G5031)&gt;0, "found", "Missing")</f>
        <v>found</v>
      </c>
    </row>
    <row r="5032" spans="1:19" x14ac:dyDescent="0.25">
      <c r="A5032" t="str">
        <f t="shared" si="630"/>
        <v>missing</v>
      </c>
      <c r="B5032" t="str">
        <f t="shared" si="623"/>
        <v>missing</v>
      </c>
      <c r="C5032" t="str">
        <f t="shared" si="629"/>
        <v>MediaTek MT8188</v>
      </c>
      <c r="D5032" t="str">
        <f t="shared" si="624"/>
        <v>MediaTek</v>
      </c>
      <c r="E5032" t="str">
        <f t="shared" si="625"/>
        <v>MT8188</v>
      </c>
      <c r="F5032" t="str">
        <f t="shared" si="626"/>
        <v>MT8188</v>
      </c>
      <c r="G5032" t="str">
        <f t="shared" si="627"/>
        <v>MT8188</v>
      </c>
      <c r="H5032" t="str">
        <f t="shared" si="628"/>
        <v>MediaTek MT8188</v>
      </c>
      <c r="I5032" t="s">
        <v>12146</v>
      </c>
      <c r="K5032" t="s">
        <v>632</v>
      </c>
      <c r="M5032">
        <v>8</v>
      </c>
      <c r="N5032">
        <v>8</v>
      </c>
      <c r="P5032" t="s">
        <v>2048</v>
      </c>
      <c r="Q5032" t="s">
        <v>12147</v>
      </c>
      <c r="R5032" t="str">
        <f>IF(COUNTIF(cpus!B:B, C5032)&gt;0, "found", "Missing")</f>
        <v>found</v>
      </c>
      <c r="S5032" t="str">
        <f>IF(COUNTIF(cpus!C:C, G5032)&gt;0, "found", "Missing")</f>
        <v>found</v>
      </c>
    </row>
    <row r="5033" spans="1:19" x14ac:dyDescent="0.25">
      <c r="A5033" t="str">
        <f t="shared" si="630"/>
        <v>missing</v>
      </c>
      <c r="B5033" t="str">
        <f t="shared" si="623"/>
        <v>missing</v>
      </c>
      <c r="C5033" t="str">
        <f t="shared" si="629"/>
        <v>Mediatek MT8192</v>
      </c>
      <c r="D5033" t="str">
        <f t="shared" si="624"/>
        <v>MediaTek</v>
      </c>
      <c r="E5033" t="str">
        <f t="shared" si="625"/>
        <v>Mediatek MT8192</v>
      </c>
      <c r="F5033" t="str">
        <f t="shared" si="626"/>
        <v>Mediatek MT8192</v>
      </c>
      <c r="G5033" t="str">
        <f t="shared" si="627"/>
        <v>Mediatek MT8192</v>
      </c>
      <c r="H5033" t="str">
        <f t="shared" si="628"/>
        <v>Mediatek MT8192</v>
      </c>
      <c r="I5033" t="s">
        <v>12148</v>
      </c>
      <c r="K5033" t="s">
        <v>632</v>
      </c>
      <c r="M5033">
        <v>8</v>
      </c>
      <c r="N5033">
        <v>8</v>
      </c>
      <c r="P5033" t="s">
        <v>1902</v>
      </c>
      <c r="Q5033" t="s">
        <v>12149</v>
      </c>
      <c r="R5033" t="str">
        <f>IF(COUNTIF(cpus!B:B, C5033)&gt;0, "found", "Missing")</f>
        <v>found</v>
      </c>
      <c r="S5033" t="str">
        <f>IF(COUNTIF(cpus!C:C, G5033)&gt;0, "found", "Missing")</f>
        <v>found</v>
      </c>
    </row>
    <row r="5034" spans="1:19" x14ac:dyDescent="0.25">
      <c r="A5034" t="str">
        <f t="shared" si="630"/>
        <v>missing</v>
      </c>
      <c r="B5034" t="str">
        <f t="shared" si="623"/>
        <v>missing</v>
      </c>
      <c r="C5034" t="str">
        <f t="shared" si="629"/>
        <v>Mediatek MT8195</v>
      </c>
      <c r="D5034" t="str">
        <f t="shared" si="624"/>
        <v>MediaTek</v>
      </c>
      <c r="E5034" t="str">
        <f t="shared" si="625"/>
        <v>Mediatek MT8195</v>
      </c>
      <c r="F5034" t="str">
        <f t="shared" si="626"/>
        <v>Mediatek MT8195</v>
      </c>
      <c r="G5034" t="str">
        <f t="shared" si="627"/>
        <v>Mediatek MT8195</v>
      </c>
      <c r="H5034" t="str">
        <f t="shared" si="628"/>
        <v>Mediatek MT8195</v>
      </c>
      <c r="I5034" t="s">
        <v>12150</v>
      </c>
      <c r="K5034" t="s">
        <v>2017</v>
      </c>
      <c r="M5034">
        <v>8</v>
      </c>
      <c r="N5034">
        <v>8</v>
      </c>
      <c r="P5034" t="s">
        <v>2874</v>
      </c>
      <c r="Q5034" t="s">
        <v>12151</v>
      </c>
      <c r="R5034" t="str">
        <f>IF(COUNTIF(cpus!B:B, C5034)&gt;0, "found", "Missing")</f>
        <v>found</v>
      </c>
      <c r="S5034" t="str">
        <f>IF(COUNTIF(cpus!C:C, G5034)&gt;0, "found", "Missing")</f>
        <v>found</v>
      </c>
    </row>
    <row r="5035" spans="1:19" x14ac:dyDescent="0.25">
      <c r="A5035" t="str">
        <f t="shared" si="630"/>
        <v>missing</v>
      </c>
      <c r="B5035" t="str">
        <f t="shared" si="623"/>
        <v>missing</v>
      </c>
      <c r="C5035" t="str">
        <f t="shared" si="629"/>
        <v>Mediatek MT8195AV</v>
      </c>
      <c r="D5035" t="str">
        <f t="shared" si="624"/>
        <v>MediaTek</v>
      </c>
      <c r="E5035" t="str">
        <f t="shared" si="625"/>
        <v>Mediatek MT8195AV</v>
      </c>
      <c r="F5035" t="str">
        <f t="shared" si="626"/>
        <v>Mediatek MT8195AV</v>
      </c>
      <c r="G5035" t="str">
        <f t="shared" si="627"/>
        <v>Mediatek MT8195AV</v>
      </c>
      <c r="H5035" t="str">
        <f t="shared" si="628"/>
        <v>Mediatek MT8195AV</v>
      </c>
      <c r="I5035" t="s">
        <v>12152</v>
      </c>
      <c r="K5035" t="s">
        <v>632</v>
      </c>
      <c r="M5035">
        <v>8</v>
      </c>
      <c r="N5035">
        <v>8</v>
      </c>
      <c r="P5035" t="s">
        <v>2977</v>
      </c>
      <c r="Q5035" t="s">
        <v>12153</v>
      </c>
      <c r="R5035" t="str">
        <f>IF(COUNTIF(cpus!B:B, C5035)&gt;0, "found", "Missing")</f>
        <v>found</v>
      </c>
      <c r="S5035" t="str">
        <f>IF(COUNTIF(cpus!C:C, G5035)&gt;0, "found", "Missing")</f>
        <v>found</v>
      </c>
    </row>
    <row r="5036" spans="1:19" x14ac:dyDescent="0.25">
      <c r="A5036" t="str">
        <f t="shared" si="630"/>
        <v>missing</v>
      </c>
      <c r="B5036" t="str">
        <f t="shared" si="623"/>
        <v>missing</v>
      </c>
      <c r="C5036" t="str">
        <f t="shared" si="629"/>
        <v>Mediatek MT8365</v>
      </c>
      <c r="D5036" t="str">
        <f t="shared" si="624"/>
        <v>MediaTek</v>
      </c>
      <c r="E5036" t="str">
        <f t="shared" si="625"/>
        <v>Mediatek MT8365</v>
      </c>
      <c r="F5036" t="str">
        <f t="shared" si="626"/>
        <v>Mediatek MT8365</v>
      </c>
      <c r="G5036" t="str">
        <f t="shared" si="627"/>
        <v>Mediatek MT8365</v>
      </c>
      <c r="H5036" t="str">
        <f t="shared" si="628"/>
        <v>Mediatek MT8365</v>
      </c>
      <c r="I5036" t="s">
        <v>12154</v>
      </c>
      <c r="K5036" t="s">
        <v>1881</v>
      </c>
      <c r="M5036">
        <v>4</v>
      </c>
      <c r="N5036">
        <v>4</v>
      </c>
      <c r="P5036" t="s">
        <v>2796</v>
      </c>
      <c r="Q5036" t="s">
        <v>12155</v>
      </c>
      <c r="R5036" t="str">
        <f>IF(COUNTIF(cpus!B:B, C5036)&gt;0, "found", "Missing")</f>
        <v>found</v>
      </c>
      <c r="S5036" t="str">
        <f>IF(COUNTIF(cpus!C:C, G5036)&gt;0, "found", "Missing")</f>
        <v>found</v>
      </c>
    </row>
    <row r="5037" spans="1:19" x14ac:dyDescent="0.25">
      <c r="A5037" t="str">
        <f t="shared" si="630"/>
        <v>missing</v>
      </c>
      <c r="B5037" t="str">
        <f t="shared" si="623"/>
        <v>missing</v>
      </c>
      <c r="C5037" t="str">
        <f t="shared" si="629"/>
        <v>Mediatek MT8370AV-A</v>
      </c>
      <c r="D5037" t="str">
        <f t="shared" si="624"/>
        <v>MediaTek</v>
      </c>
      <c r="E5037" t="str">
        <f t="shared" si="625"/>
        <v>Mediatek MT8370AV-A</v>
      </c>
      <c r="F5037" t="str">
        <f t="shared" si="626"/>
        <v>Mediatek MT8370AV-A</v>
      </c>
      <c r="G5037" t="str">
        <f t="shared" si="627"/>
        <v>Mediatek MT8370AV-A</v>
      </c>
      <c r="H5037" t="str">
        <f t="shared" si="628"/>
        <v>Mediatek MT8370AV-A</v>
      </c>
      <c r="I5037" t="s">
        <v>12156</v>
      </c>
      <c r="K5037" t="s">
        <v>1881</v>
      </c>
      <c r="M5037">
        <v>6</v>
      </c>
      <c r="N5037">
        <v>6</v>
      </c>
      <c r="P5037" t="s">
        <v>2874</v>
      </c>
      <c r="Q5037" t="s">
        <v>12157</v>
      </c>
      <c r="R5037" t="str">
        <f>IF(COUNTIF(cpus!B:B, C5037)&gt;0, "found", "Missing")</f>
        <v>found</v>
      </c>
      <c r="S5037" t="str">
        <f>IF(COUNTIF(cpus!C:C, G5037)&gt;0, "found", "Missing")</f>
        <v>found</v>
      </c>
    </row>
    <row r="5038" spans="1:19" x14ac:dyDescent="0.25">
      <c r="A5038" t="str">
        <f t="shared" si="630"/>
        <v>missing</v>
      </c>
      <c r="B5038" t="str">
        <f t="shared" si="623"/>
        <v>missing</v>
      </c>
      <c r="C5038" t="str">
        <f t="shared" si="629"/>
        <v>Mediatek MT8390AV-A</v>
      </c>
      <c r="D5038" t="str">
        <f t="shared" si="624"/>
        <v>MediaTek</v>
      </c>
      <c r="E5038" t="str">
        <f t="shared" si="625"/>
        <v>Mediatek MT8390AV-A</v>
      </c>
      <c r="F5038" t="str">
        <f t="shared" si="626"/>
        <v>Mediatek MT8390AV-A</v>
      </c>
      <c r="G5038" t="str">
        <f t="shared" si="627"/>
        <v>Mediatek MT8390AV-A</v>
      </c>
      <c r="H5038" t="str">
        <f t="shared" si="628"/>
        <v>Mediatek MT8390AV-A</v>
      </c>
      <c r="I5038" t="s">
        <v>12158</v>
      </c>
      <c r="K5038" t="s">
        <v>632</v>
      </c>
      <c r="M5038">
        <v>8</v>
      </c>
      <c r="N5038">
        <v>8</v>
      </c>
      <c r="P5038" t="s">
        <v>1873</v>
      </c>
      <c r="Q5038" t="s">
        <v>12159</v>
      </c>
      <c r="R5038" t="str">
        <f>IF(COUNTIF(cpus!B:B, C5038)&gt;0, "found", "Missing")</f>
        <v>found</v>
      </c>
      <c r="S5038" t="str">
        <f>IF(COUNTIF(cpus!C:C, G5038)&gt;0, "found", "Missing")</f>
        <v>found</v>
      </c>
    </row>
    <row r="5039" spans="1:19" x14ac:dyDescent="0.25">
      <c r="A5039" t="str">
        <f t="shared" si="630"/>
        <v>missing</v>
      </c>
      <c r="B5039" t="str">
        <f t="shared" si="623"/>
        <v>missing</v>
      </c>
      <c r="C5039" t="str">
        <f t="shared" si="629"/>
        <v>Mediatek MT8696</v>
      </c>
      <c r="D5039" t="str">
        <f t="shared" si="624"/>
        <v>MediaTek</v>
      </c>
      <c r="E5039" t="str">
        <f t="shared" si="625"/>
        <v>Mediatek MT8696</v>
      </c>
      <c r="F5039" t="str">
        <f t="shared" si="626"/>
        <v>Mediatek MT8696</v>
      </c>
      <c r="G5039" t="str">
        <f t="shared" si="627"/>
        <v>Mediatek MT8696</v>
      </c>
      <c r="H5039" t="str">
        <f t="shared" si="628"/>
        <v>Mediatek MT8696</v>
      </c>
      <c r="I5039" t="s">
        <v>12160</v>
      </c>
      <c r="K5039" t="s">
        <v>796</v>
      </c>
      <c r="M5039">
        <v>4</v>
      </c>
      <c r="N5039">
        <v>4</v>
      </c>
      <c r="P5039" t="s">
        <v>2796</v>
      </c>
      <c r="Q5039" t="s">
        <v>12161</v>
      </c>
      <c r="R5039" t="str">
        <f>IF(COUNTIF(cpus!B:B, C5039)&gt;0, "found", "Missing")</f>
        <v>found</v>
      </c>
      <c r="S5039" t="str">
        <f>IF(COUNTIF(cpus!C:C, G5039)&gt;0, "found", "Missing")</f>
        <v>found</v>
      </c>
    </row>
    <row r="5040" spans="1:19" x14ac:dyDescent="0.25">
      <c r="A5040" t="str">
        <f t="shared" si="630"/>
        <v>missing</v>
      </c>
      <c r="B5040" t="str">
        <f t="shared" si="623"/>
        <v>missing</v>
      </c>
      <c r="C5040" t="str">
        <f t="shared" si="629"/>
        <v>MediaTek MT8735B</v>
      </c>
      <c r="D5040" t="str">
        <f t="shared" si="624"/>
        <v>MediaTek</v>
      </c>
      <c r="E5040" t="str">
        <f t="shared" si="625"/>
        <v>MT8735B</v>
      </c>
      <c r="F5040" t="str">
        <f t="shared" si="626"/>
        <v>MT8735B</v>
      </c>
      <c r="G5040" t="str">
        <f t="shared" si="627"/>
        <v>MT8735B</v>
      </c>
      <c r="H5040" t="str">
        <f t="shared" si="628"/>
        <v>MediaTek MT8735B</v>
      </c>
      <c r="I5040" t="s">
        <v>12162</v>
      </c>
      <c r="K5040" t="s">
        <v>1906</v>
      </c>
      <c r="M5040">
        <v>4</v>
      </c>
      <c r="N5040">
        <v>4</v>
      </c>
      <c r="P5040" t="s">
        <v>1876</v>
      </c>
      <c r="Q5040" t="s">
        <v>12163</v>
      </c>
      <c r="R5040" t="str">
        <f>IF(COUNTIF(cpus!B:B, C5040)&gt;0, "found", "Missing")</f>
        <v>found</v>
      </c>
      <c r="S5040" t="str">
        <f>IF(COUNTIF(cpus!C:C, G5040)&gt;0, "found", "Missing")</f>
        <v>found</v>
      </c>
    </row>
    <row r="5041" spans="1:19" x14ac:dyDescent="0.25">
      <c r="A5041" t="str">
        <f t="shared" si="630"/>
        <v>missing</v>
      </c>
      <c r="B5041" t="str">
        <f t="shared" si="623"/>
        <v>missing</v>
      </c>
      <c r="C5041" t="str">
        <f t="shared" si="629"/>
        <v>Mediatek MT8755</v>
      </c>
      <c r="D5041" t="str">
        <f t="shared" si="624"/>
        <v>MediaTek</v>
      </c>
      <c r="E5041" t="str">
        <f t="shared" si="625"/>
        <v>Mediatek MT8755</v>
      </c>
      <c r="F5041" t="str">
        <f t="shared" si="626"/>
        <v>Mediatek MT8755</v>
      </c>
      <c r="G5041" t="str">
        <f t="shared" si="627"/>
        <v>Mediatek MT8755</v>
      </c>
      <c r="H5041" t="str">
        <f t="shared" si="628"/>
        <v>Mediatek MT8755</v>
      </c>
      <c r="I5041" t="s">
        <v>12164</v>
      </c>
      <c r="K5041" t="s">
        <v>581</v>
      </c>
      <c r="M5041">
        <v>8</v>
      </c>
      <c r="N5041">
        <v>8</v>
      </c>
      <c r="P5041" t="s">
        <v>1967</v>
      </c>
      <c r="Q5041" t="s">
        <v>12165</v>
      </c>
      <c r="R5041" t="str">
        <f>IF(COUNTIF(cpus!B:B, C5041)&gt;0, "found", "Missing")</f>
        <v>found</v>
      </c>
      <c r="S5041" t="str">
        <f>IF(COUNTIF(cpus!C:C, G5041)&gt;0, "found", "Missing")</f>
        <v>found</v>
      </c>
    </row>
    <row r="5042" spans="1:19" x14ac:dyDescent="0.25">
      <c r="A5042" t="str">
        <f t="shared" si="630"/>
        <v>missing</v>
      </c>
      <c r="B5042" t="str">
        <f t="shared" si="623"/>
        <v>missing</v>
      </c>
      <c r="C5042" t="str">
        <f t="shared" si="629"/>
        <v>Mediatek MT8765WA</v>
      </c>
      <c r="D5042" t="str">
        <f t="shared" si="624"/>
        <v>MediaTek</v>
      </c>
      <c r="E5042" t="str">
        <f t="shared" si="625"/>
        <v>Mediatek MT8765WA</v>
      </c>
      <c r="F5042" t="str">
        <f t="shared" si="626"/>
        <v>Mediatek MT8765WA</v>
      </c>
      <c r="G5042" t="str">
        <f t="shared" si="627"/>
        <v>Mediatek MT8765WA</v>
      </c>
      <c r="H5042" t="str">
        <f t="shared" si="628"/>
        <v>Mediatek MT8765WA</v>
      </c>
      <c r="I5042" t="s">
        <v>12166</v>
      </c>
      <c r="K5042" t="s">
        <v>2083</v>
      </c>
      <c r="M5042">
        <v>4</v>
      </c>
      <c r="N5042">
        <v>4</v>
      </c>
      <c r="P5042" t="s">
        <v>2796</v>
      </c>
      <c r="Q5042" t="s">
        <v>12167</v>
      </c>
      <c r="R5042" t="str">
        <f>IF(COUNTIF(cpus!B:B, C5042)&gt;0, "found", "Missing")</f>
        <v>found</v>
      </c>
      <c r="S5042" t="str">
        <f>IF(COUNTIF(cpus!C:C, G5042)&gt;0, "found", "Missing")</f>
        <v>found</v>
      </c>
    </row>
    <row r="5043" spans="1:19" x14ac:dyDescent="0.25">
      <c r="A5043" t="str">
        <f t="shared" si="630"/>
        <v>missing</v>
      </c>
      <c r="B5043" t="str">
        <f t="shared" si="623"/>
        <v>missing</v>
      </c>
      <c r="C5043" t="str">
        <f t="shared" si="629"/>
        <v>Mediatek MT8766A</v>
      </c>
      <c r="D5043" t="str">
        <f t="shared" si="624"/>
        <v>MediaTek</v>
      </c>
      <c r="E5043" t="str">
        <f t="shared" si="625"/>
        <v>Mediatek MT8766A</v>
      </c>
      <c r="F5043" t="str">
        <f t="shared" si="626"/>
        <v>Mediatek MT8766A</v>
      </c>
      <c r="G5043" t="str">
        <f t="shared" si="627"/>
        <v>Mediatek MT8766A</v>
      </c>
      <c r="H5043" t="str">
        <f t="shared" si="628"/>
        <v>Mediatek MT8766A</v>
      </c>
      <c r="I5043" t="s">
        <v>12168</v>
      </c>
      <c r="K5043" t="s">
        <v>1881</v>
      </c>
      <c r="M5043">
        <v>4</v>
      </c>
      <c r="N5043">
        <v>4</v>
      </c>
      <c r="P5043" t="s">
        <v>1886</v>
      </c>
      <c r="Q5043" t="s">
        <v>12169</v>
      </c>
      <c r="R5043" t="str">
        <f>IF(COUNTIF(cpus!B:B, C5043)&gt;0, "found", "Missing")</f>
        <v>found</v>
      </c>
      <c r="S5043" t="str">
        <f>IF(COUNTIF(cpus!C:C, G5043)&gt;0, "found", "Missing")</f>
        <v>found</v>
      </c>
    </row>
    <row r="5044" spans="1:19" x14ac:dyDescent="0.25">
      <c r="A5044" t="str">
        <f t="shared" si="630"/>
        <v>missing</v>
      </c>
      <c r="B5044" t="str">
        <f t="shared" si="623"/>
        <v>missing</v>
      </c>
      <c r="C5044" t="str">
        <f t="shared" si="629"/>
        <v>Mediatek MT8766B</v>
      </c>
      <c r="D5044" t="str">
        <f t="shared" si="624"/>
        <v>MediaTek</v>
      </c>
      <c r="E5044" t="str">
        <f t="shared" si="625"/>
        <v>Mediatek MT8766B</v>
      </c>
      <c r="F5044" t="str">
        <f t="shared" si="626"/>
        <v>Mediatek MT8766B</v>
      </c>
      <c r="G5044" t="str">
        <f t="shared" si="627"/>
        <v>Mediatek MT8766B</v>
      </c>
      <c r="H5044" t="str">
        <f t="shared" si="628"/>
        <v>Mediatek MT8766B</v>
      </c>
      <c r="I5044" t="s">
        <v>12170</v>
      </c>
      <c r="K5044" t="s">
        <v>1881</v>
      </c>
      <c r="M5044">
        <v>4</v>
      </c>
      <c r="N5044">
        <v>4</v>
      </c>
      <c r="P5044" t="s">
        <v>1886</v>
      </c>
      <c r="Q5044" t="s">
        <v>12171</v>
      </c>
      <c r="R5044" t="str">
        <f>IF(COUNTIF(cpus!B:B, C5044)&gt;0, "found", "Missing")</f>
        <v>found</v>
      </c>
      <c r="S5044" t="str">
        <f>IF(COUNTIF(cpus!C:C, G5044)&gt;0, "found", "Missing")</f>
        <v>found</v>
      </c>
    </row>
    <row r="5045" spans="1:19" x14ac:dyDescent="0.25">
      <c r="A5045" t="str">
        <f t="shared" si="630"/>
        <v>missing</v>
      </c>
      <c r="B5045" t="str">
        <f t="shared" si="623"/>
        <v>missing</v>
      </c>
      <c r="C5045" t="str">
        <f t="shared" si="629"/>
        <v>Mediatek MT8768</v>
      </c>
      <c r="D5045" t="str">
        <f t="shared" si="624"/>
        <v>MediaTek</v>
      </c>
      <c r="E5045" t="str">
        <f t="shared" si="625"/>
        <v>Mediatek MT8768</v>
      </c>
      <c r="F5045" t="str">
        <f t="shared" si="626"/>
        <v>Mediatek MT8768</v>
      </c>
      <c r="G5045" t="str">
        <f t="shared" si="627"/>
        <v>Mediatek MT8768</v>
      </c>
      <c r="H5045" t="str">
        <f t="shared" si="628"/>
        <v>Mediatek MT8768</v>
      </c>
      <c r="I5045" t="s">
        <v>12172</v>
      </c>
      <c r="K5045" t="s">
        <v>826</v>
      </c>
      <c r="M5045">
        <v>8</v>
      </c>
      <c r="N5045">
        <v>8</v>
      </c>
      <c r="P5045" t="s">
        <v>2977</v>
      </c>
      <c r="Q5045" t="s">
        <v>12173</v>
      </c>
      <c r="R5045" t="str">
        <f>IF(COUNTIF(cpus!B:B, C5045)&gt;0, "found", "Missing")</f>
        <v>found</v>
      </c>
      <c r="S5045" t="str">
        <f>IF(COUNTIF(cpus!C:C, G5045)&gt;0, "found", "Missing")</f>
        <v>found</v>
      </c>
    </row>
    <row r="5046" spans="1:19" x14ac:dyDescent="0.25">
      <c r="A5046" t="str">
        <f t="shared" si="630"/>
        <v>missing</v>
      </c>
      <c r="B5046" t="str">
        <f t="shared" si="623"/>
        <v>missing</v>
      </c>
      <c r="C5046" t="str">
        <f t="shared" si="629"/>
        <v>Mediatek MT8768A</v>
      </c>
      <c r="D5046" t="str">
        <f t="shared" si="624"/>
        <v>MediaTek</v>
      </c>
      <c r="E5046" t="str">
        <f t="shared" si="625"/>
        <v>Mediatek MT8768A</v>
      </c>
      <c r="F5046" t="str">
        <f t="shared" si="626"/>
        <v>Mediatek MT8768A</v>
      </c>
      <c r="G5046" t="str">
        <f t="shared" si="627"/>
        <v>Mediatek MT8768A</v>
      </c>
      <c r="H5046" t="str">
        <f t="shared" si="628"/>
        <v>Mediatek MT8768A</v>
      </c>
      <c r="I5046" t="s">
        <v>12174</v>
      </c>
      <c r="K5046" t="s">
        <v>1881</v>
      </c>
      <c r="M5046">
        <v>8</v>
      </c>
      <c r="N5046">
        <v>8</v>
      </c>
      <c r="P5046" t="s">
        <v>1892</v>
      </c>
      <c r="Q5046" t="s">
        <v>12175</v>
      </c>
      <c r="R5046" t="str">
        <f>IF(COUNTIF(cpus!B:B, C5046)&gt;0, "found", "Missing")</f>
        <v>found</v>
      </c>
      <c r="S5046" t="str">
        <f>IF(COUNTIF(cpus!C:C, G5046)&gt;0, "found", "Missing")</f>
        <v>found</v>
      </c>
    </row>
    <row r="5047" spans="1:19" x14ac:dyDescent="0.25">
      <c r="A5047" t="str">
        <f t="shared" si="630"/>
        <v>missing</v>
      </c>
      <c r="B5047" t="str">
        <f t="shared" si="623"/>
        <v>missing</v>
      </c>
      <c r="C5047" t="str">
        <f t="shared" si="629"/>
        <v>Mediatek MT8768CA</v>
      </c>
      <c r="D5047" t="str">
        <f t="shared" si="624"/>
        <v>MediaTek</v>
      </c>
      <c r="E5047" t="str">
        <f t="shared" si="625"/>
        <v>Mediatek MT8768CA</v>
      </c>
      <c r="F5047" t="str">
        <f t="shared" si="626"/>
        <v>Mediatek MT8768CA</v>
      </c>
      <c r="G5047" t="str">
        <f t="shared" si="627"/>
        <v>Mediatek MT8768CA</v>
      </c>
      <c r="H5047" t="str">
        <f t="shared" si="628"/>
        <v>Mediatek MT8768CA</v>
      </c>
      <c r="I5047" t="s">
        <v>12176</v>
      </c>
      <c r="K5047" t="s">
        <v>1881</v>
      </c>
      <c r="M5047">
        <v>8</v>
      </c>
      <c r="N5047">
        <v>8</v>
      </c>
      <c r="P5047" t="s">
        <v>1967</v>
      </c>
      <c r="Q5047" t="s">
        <v>12177</v>
      </c>
      <c r="R5047" t="str">
        <f>IF(COUNTIF(cpus!B:B, C5047)&gt;0, "found", "Missing")</f>
        <v>found</v>
      </c>
      <c r="S5047" t="str">
        <f>IF(COUNTIF(cpus!C:C, G5047)&gt;0, "found", "Missing")</f>
        <v>found</v>
      </c>
    </row>
    <row r="5048" spans="1:19" x14ac:dyDescent="0.25">
      <c r="A5048" t="str">
        <f t="shared" si="630"/>
        <v>missing</v>
      </c>
      <c r="B5048" t="str">
        <f t="shared" si="623"/>
        <v>missing</v>
      </c>
      <c r="C5048" t="str">
        <f t="shared" si="629"/>
        <v>MediaTek MT8768CT</v>
      </c>
      <c r="D5048" t="str">
        <f t="shared" si="624"/>
        <v>MediaTek</v>
      </c>
      <c r="E5048" t="str">
        <f t="shared" si="625"/>
        <v>MT8768CT</v>
      </c>
      <c r="F5048" t="str">
        <f t="shared" si="626"/>
        <v>MT8768CT</v>
      </c>
      <c r="G5048" t="str">
        <f t="shared" si="627"/>
        <v>MT8768CT</v>
      </c>
      <c r="H5048" t="str">
        <f t="shared" si="628"/>
        <v>MediaTek MT8768CT</v>
      </c>
      <c r="I5048" t="s">
        <v>12178</v>
      </c>
      <c r="K5048" t="s">
        <v>826</v>
      </c>
      <c r="M5048">
        <v>8</v>
      </c>
      <c r="N5048">
        <v>8</v>
      </c>
      <c r="P5048" t="s">
        <v>1876</v>
      </c>
      <c r="Q5048" t="s">
        <v>12179</v>
      </c>
      <c r="R5048" t="str">
        <f>IF(COUNTIF(cpus!B:B, C5048)&gt;0, "found", "Missing")</f>
        <v>found</v>
      </c>
      <c r="S5048" t="str">
        <f>IF(COUNTIF(cpus!C:C, G5048)&gt;0, "found", "Missing")</f>
        <v>found</v>
      </c>
    </row>
    <row r="5049" spans="1:19" x14ac:dyDescent="0.25">
      <c r="A5049" t="str">
        <f t="shared" si="630"/>
        <v>missing</v>
      </c>
      <c r="B5049" t="str">
        <f t="shared" si="623"/>
        <v>missing</v>
      </c>
      <c r="C5049" t="str">
        <f t="shared" si="629"/>
        <v>Mediatek MT8768CX</v>
      </c>
      <c r="D5049" t="str">
        <f t="shared" si="624"/>
        <v>MediaTek</v>
      </c>
      <c r="E5049" t="str">
        <f t="shared" si="625"/>
        <v>Mediatek MT8768CX</v>
      </c>
      <c r="F5049" t="str">
        <f t="shared" si="626"/>
        <v>Mediatek MT8768CX</v>
      </c>
      <c r="G5049" t="str">
        <f t="shared" si="627"/>
        <v>Mediatek MT8768CX</v>
      </c>
      <c r="H5049" t="str">
        <f t="shared" si="628"/>
        <v>Mediatek MT8768CX</v>
      </c>
      <c r="I5049" t="s">
        <v>12180</v>
      </c>
      <c r="K5049" t="s">
        <v>632</v>
      </c>
      <c r="M5049">
        <v>8</v>
      </c>
      <c r="N5049">
        <v>8</v>
      </c>
      <c r="P5049" t="s">
        <v>2874</v>
      </c>
      <c r="Q5049" t="s">
        <v>12181</v>
      </c>
      <c r="R5049" t="str">
        <f>IF(COUNTIF(cpus!B:B, C5049)&gt;0, "found", "Missing")</f>
        <v>found</v>
      </c>
      <c r="S5049" t="str">
        <f>IF(COUNTIF(cpus!C:C, G5049)&gt;0, "found", "Missing")</f>
        <v>found</v>
      </c>
    </row>
    <row r="5050" spans="1:19" x14ac:dyDescent="0.25">
      <c r="A5050" t="str">
        <f t="shared" si="630"/>
        <v>missing</v>
      </c>
      <c r="B5050" t="str">
        <f t="shared" ref="B5050:B5113" si="631">IF(COUNTIF(C5050,"*[Dual CPU]*"),"found","missing")</f>
        <v>missing</v>
      </c>
      <c r="C5050" t="str">
        <f t="shared" si="629"/>
        <v>Mediatek MT8768N</v>
      </c>
      <c r="D5050" t="str">
        <f t="shared" si="624"/>
        <v>MediaTek</v>
      </c>
      <c r="E5050" t="str">
        <f t="shared" si="625"/>
        <v>Mediatek MT8768N</v>
      </c>
      <c r="F5050" t="str">
        <f t="shared" si="626"/>
        <v>Mediatek MT8768N</v>
      </c>
      <c r="G5050" t="str">
        <f t="shared" si="627"/>
        <v>Mediatek MT8768N</v>
      </c>
      <c r="H5050" t="str">
        <f t="shared" si="628"/>
        <v>Mediatek MT8768N</v>
      </c>
      <c r="I5050" t="s">
        <v>12182</v>
      </c>
      <c r="K5050" t="s">
        <v>632</v>
      </c>
      <c r="M5050">
        <v>8</v>
      </c>
      <c r="N5050">
        <v>8</v>
      </c>
      <c r="P5050" t="s">
        <v>1873</v>
      </c>
      <c r="Q5050" t="s">
        <v>12183</v>
      </c>
      <c r="R5050" t="str">
        <f>IF(COUNTIF(cpus!B:B, C5050)&gt;0, "found", "Missing")</f>
        <v>found</v>
      </c>
      <c r="S5050" t="str">
        <f>IF(COUNTIF(cpus!C:C, G5050)&gt;0, "found", "Missing")</f>
        <v>found</v>
      </c>
    </row>
    <row r="5051" spans="1:19" x14ac:dyDescent="0.25">
      <c r="A5051" t="str">
        <f t="shared" si="630"/>
        <v>missing</v>
      </c>
      <c r="B5051" t="str">
        <f t="shared" si="631"/>
        <v>missing</v>
      </c>
      <c r="C5051" t="str">
        <f t="shared" si="629"/>
        <v>MediaTek MT8768WA</v>
      </c>
      <c r="D5051" t="str">
        <f t="shared" si="624"/>
        <v>MediaTek</v>
      </c>
      <c r="E5051" t="str">
        <f t="shared" si="625"/>
        <v>MT8768WA</v>
      </c>
      <c r="F5051" t="str">
        <f t="shared" si="626"/>
        <v>MT8768WA</v>
      </c>
      <c r="G5051" t="str">
        <f t="shared" si="627"/>
        <v>MT8768WA</v>
      </c>
      <c r="H5051" t="str">
        <f t="shared" si="628"/>
        <v>MediaTek MT8768WA</v>
      </c>
      <c r="I5051" t="s">
        <v>12184</v>
      </c>
      <c r="K5051" t="s">
        <v>1881</v>
      </c>
      <c r="M5051">
        <v>8</v>
      </c>
      <c r="N5051">
        <v>8</v>
      </c>
      <c r="P5051" t="s">
        <v>1876</v>
      </c>
      <c r="Q5051" t="s">
        <v>12185</v>
      </c>
      <c r="R5051" t="str">
        <f>IF(COUNTIF(cpus!B:B, C5051)&gt;0, "found", "Missing")</f>
        <v>found</v>
      </c>
      <c r="S5051" t="str">
        <f>IF(COUNTIF(cpus!C:C, G5051)&gt;0, "found", "Missing")</f>
        <v>found</v>
      </c>
    </row>
    <row r="5052" spans="1:19" x14ac:dyDescent="0.25">
      <c r="A5052" t="str">
        <f t="shared" si="630"/>
        <v>missing</v>
      </c>
      <c r="B5052" t="str">
        <f t="shared" si="631"/>
        <v>missing</v>
      </c>
      <c r="C5052" t="str">
        <f t="shared" si="629"/>
        <v>Mediatek MT8768WE</v>
      </c>
      <c r="D5052" t="str">
        <f t="shared" si="624"/>
        <v>MediaTek</v>
      </c>
      <c r="E5052" t="str">
        <f t="shared" si="625"/>
        <v>Mediatek MT8768WE</v>
      </c>
      <c r="F5052" t="str">
        <f t="shared" si="626"/>
        <v>Mediatek MT8768WE</v>
      </c>
      <c r="G5052" t="str">
        <f t="shared" si="627"/>
        <v>Mediatek MT8768WE</v>
      </c>
      <c r="H5052" t="str">
        <f t="shared" si="628"/>
        <v>Mediatek MT8768WE</v>
      </c>
      <c r="I5052" t="s">
        <v>12186</v>
      </c>
      <c r="K5052" t="s">
        <v>1881</v>
      </c>
      <c r="M5052">
        <v>8</v>
      </c>
      <c r="N5052">
        <v>8</v>
      </c>
      <c r="P5052" t="s">
        <v>1892</v>
      </c>
      <c r="Q5052" t="s">
        <v>12187</v>
      </c>
      <c r="R5052" t="str">
        <f>IF(COUNTIF(cpus!B:B, C5052)&gt;0, "found", "Missing")</f>
        <v>found</v>
      </c>
      <c r="S5052" t="str">
        <f>IF(COUNTIF(cpus!C:C, G5052)&gt;0, "found", "Missing")</f>
        <v>found</v>
      </c>
    </row>
    <row r="5053" spans="1:19" x14ac:dyDescent="0.25">
      <c r="A5053" t="str">
        <f t="shared" si="630"/>
        <v>missing</v>
      </c>
      <c r="B5053" t="str">
        <f t="shared" si="631"/>
        <v>missing</v>
      </c>
      <c r="C5053" t="str">
        <f t="shared" si="629"/>
        <v>MediaTek MT8768WT</v>
      </c>
      <c r="D5053" t="str">
        <f t="shared" si="624"/>
        <v>MediaTek</v>
      </c>
      <c r="E5053" t="str">
        <f t="shared" si="625"/>
        <v>MT8768WT</v>
      </c>
      <c r="F5053" t="str">
        <f t="shared" si="626"/>
        <v>MT8768WT</v>
      </c>
      <c r="G5053" t="str">
        <f t="shared" si="627"/>
        <v>MT8768WT</v>
      </c>
      <c r="H5053" t="str">
        <f t="shared" si="628"/>
        <v>MediaTek MT8768WT</v>
      </c>
      <c r="I5053" t="s">
        <v>12188</v>
      </c>
      <c r="K5053" t="s">
        <v>826</v>
      </c>
      <c r="M5053">
        <v>8</v>
      </c>
      <c r="N5053">
        <v>8</v>
      </c>
      <c r="P5053" t="s">
        <v>1876</v>
      </c>
      <c r="Q5053" t="s">
        <v>12189</v>
      </c>
      <c r="R5053" t="str">
        <f>IF(COUNTIF(cpus!B:B, C5053)&gt;0, "found", "Missing")</f>
        <v>found</v>
      </c>
      <c r="S5053" t="str">
        <f>IF(COUNTIF(cpus!C:C, G5053)&gt;0, "found", "Missing")</f>
        <v>found</v>
      </c>
    </row>
    <row r="5054" spans="1:19" x14ac:dyDescent="0.25">
      <c r="A5054" t="str">
        <f t="shared" si="630"/>
        <v>missing</v>
      </c>
      <c r="B5054" t="str">
        <f t="shared" si="631"/>
        <v>missing</v>
      </c>
      <c r="C5054" t="str">
        <f t="shared" si="629"/>
        <v>Mediatek MT8771V-PZA</v>
      </c>
      <c r="D5054" t="str">
        <f t="shared" si="624"/>
        <v>MediaTek</v>
      </c>
      <c r="E5054" t="str">
        <f t="shared" si="625"/>
        <v>Mediatek MT8771V-PZA</v>
      </c>
      <c r="F5054" t="str">
        <f t="shared" si="626"/>
        <v>Mediatek MT8771V-PZA</v>
      </c>
      <c r="G5054" t="str">
        <f t="shared" si="627"/>
        <v>Mediatek MT8771V-PZA</v>
      </c>
      <c r="H5054" t="str">
        <f t="shared" si="628"/>
        <v>Mediatek MT8771V-PZA</v>
      </c>
      <c r="I5054" t="s">
        <v>12190</v>
      </c>
      <c r="K5054" t="s">
        <v>1881</v>
      </c>
      <c r="M5054">
        <v>8</v>
      </c>
      <c r="N5054">
        <v>8</v>
      </c>
      <c r="P5054" t="s">
        <v>1886</v>
      </c>
      <c r="Q5054" t="s">
        <v>12191</v>
      </c>
      <c r="R5054" t="str">
        <f>IF(COUNTIF(cpus!B:B, C5054)&gt;0, "found", "Missing")</f>
        <v>found</v>
      </c>
      <c r="S5054" t="str">
        <f>IF(COUNTIF(cpus!C:C, G5054)&gt;0, "found", "Missing")</f>
        <v>found</v>
      </c>
    </row>
    <row r="5055" spans="1:19" x14ac:dyDescent="0.25">
      <c r="A5055" t="str">
        <f t="shared" si="630"/>
        <v>missing</v>
      </c>
      <c r="B5055" t="str">
        <f t="shared" si="631"/>
        <v>missing</v>
      </c>
      <c r="C5055" t="str">
        <f t="shared" si="629"/>
        <v>Mediatek MT8775</v>
      </c>
      <c r="D5055" t="str">
        <f t="shared" si="624"/>
        <v>MediaTek</v>
      </c>
      <c r="E5055" t="str">
        <f t="shared" si="625"/>
        <v>Mediatek MT8775</v>
      </c>
      <c r="F5055" t="str">
        <f t="shared" si="626"/>
        <v>Mediatek MT8775</v>
      </c>
      <c r="G5055" t="str">
        <f t="shared" si="627"/>
        <v>Mediatek MT8775</v>
      </c>
      <c r="H5055" t="str">
        <f t="shared" si="628"/>
        <v>Mediatek MT8775</v>
      </c>
      <c r="I5055" t="s">
        <v>12192</v>
      </c>
      <c r="K5055" t="s">
        <v>457</v>
      </c>
      <c r="M5055">
        <v>8</v>
      </c>
      <c r="N5055">
        <v>8</v>
      </c>
      <c r="P5055" t="s">
        <v>1889</v>
      </c>
      <c r="Q5055" t="s">
        <v>12193</v>
      </c>
      <c r="R5055" t="str">
        <f>IF(COUNTIF(cpus!B:B, C5055)&gt;0, "found", "Missing")</f>
        <v>found</v>
      </c>
      <c r="S5055" t="str">
        <f>IF(COUNTIF(cpus!C:C, G5055)&gt;0, "found", "Missing")</f>
        <v>found</v>
      </c>
    </row>
    <row r="5056" spans="1:19" x14ac:dyDescent="0.25">
      <c r="A5056" t="str">
        <f t="shared" si="630"/>
        <v>missing</v>
      </c>
      <c r="B5056" t="str">
        <f t="shared" si="631"/>
        <v>missing</v>
      </c>
      <c r="C5056" t="str">
        <f t="shared" si="629"/>
        <v>MediaTek MT8781</v>
      </c>
      <c r="D5056" t="str">
        <f t="shared" si="624"/>
        <v>MediaTek</v>
      </c>
      <c r="E5056" t="str">
        <f t="shared" si="625"/>
        <v>MT8781</v>
      </c>
      <c r="F5056" t="str">
        <f t="shared" si="626"/>
        <v>MT8781</v>
      </c>
      <c r="G5056" t="str">
        <f t="shared" si="627"/>
        <v>MT8781</v>
      </c>
      <c r="H5056" t="str">
        <f t="shared" si="628"/>
        <v>MediaTek MT8781</v>
      </c>
      <c r="I5056" t="s">
        <v>12194</v>
      </c>
      <c r="K5056" t="s">
        <v>632</v>
      </c>
      <c r="M5056">
        <v>8</v>
      </c>
      <c r="N5056">
        <v>8</v>
      </c>
      <c r="P5056" t="s">
        <v>1889</v>
      </c>
      <c r="Q5056" t="s">
        <v>12195</v>
      </c>
      <c r="R5056" t="str">
        <f>IF(COUNTIF(cpus!B:B, C5056)&gt;0, "found", "Missing")</f>
        <v>found</v>
      </c>
      <c r="S5056" t="str">
        <f>IF(COUNTIF(cpus!C:C, G5056)&gt;0, "found", "Missing")</f>
        <v>found</v>
      </c>
    </row>
    <row r="5057" spans="1:19" x14ac:dyDescent="0.25">
      <c r="A5057" t="str">
        <f t="shared" si="630"/>
        <v>missing</v>
      </c>
      <c r="B5057" t="str">
        <f t="shared" si="631"/>
        <v>missing</v>
      </c>
      <c r="C5057" t="str">
        <f t="shared" si="629"/>
        <v>Mediatek MT8781V-CA</v>
      </c>
      <c r="D5057" t="str">
        <f t="shared" si="624"/>
        <v>MediaTek</v>
      </c>
      <c r="E5057" t="str">
        <f t="shared" si="625"/>
        <v>Mediatek MT8781V-CA</v>
      </c>
      <c r="F5057" t="str">
        <f t="shared" si="626"/>
        <v>Mediatek MT8781V-CA</v>
      </c>
      <c r="G5057" t="str">
        <f t="shared" si="627"/>
        <v>Mediatek MT8781V-CA</v>
      </c>
      <c r="H5057" t="str">
        <f t="shared" si="628"/>
        <v>Mediatek MT8781V-CA</v>
      </c>
      <c r="I5057" t="s">
        <v>12196</v>
      </c>
      <c r="K5057" t="s">
        <v>632</v>
      </c>
      <c r="M5057">
        <v>8</v>
      </c>
      <c r="N5057">
        <v>8</v>
      </c>
      <c r="P5057" t="s">
        <v>1886</v>
      </c>
      <c r="Q5057" t="s">
        <v>12197</v>
      </c>
      <c r="R5057" t="str">
        <f>IF(COUNTIF(cpus!B:B, C5057)&gt;0, "found", "Missing")</f>
        <v>found</v>
      </c>
      <c r="S5057" t="str">
        <f>IF(COUNTIF(cpus!C:C, G5057)&gt;0, "found", "Missing")</f>
        <v>found</v>
      </c>
    </row>
    <row r="5058" spans="1:19" x14ac:dyDescent="0.25">
      <c r="A5058" t="str">
        <f t="shared" si="630"/>
        <v>missing</v>
      </c>
      <c r="B5058" t="str">
        <f t="shared" si="631"/>
        <v>missing</v>
      </c>
      <c r="C5058" t="str">
        <f t="shared" si="629"/>
        <v>Mediatek MT8781V-NA</v>
      </c>
      <c r="D5058" t="str">
        <f t="shared" ref="D5058:D5121" si="632">IF(ISNUMBER(SEARCH("AMD",H5058)),"AMD",
IF(ISNUMBER(SEARCH("Intel",H5058)),"Intel",
IF(ISNUMBER(SEARCH("Apple",H5058)),"Apple",
IF(ISNUMBER(SEARCH("ARM",H5058)),"ARM",
IF(ISNUMBER(SEARCH("Google",H5058)),"Google",
IF(ISNUMBER(SEARCH("MediaTek",H5058)),"MediaTek",
IF(ISNUMBER(SEARCH("Qualcomm",H5058)),"Qualcomm",
IF(ISNUMBER(SEARCH("Samsung",H5058)),"Samsung",
IF(ISNUMBER(SEARCH("Snapdragon",H5058)),"Snapdragon","")))))))))</f>
        <v>MediaTek</v>
      </c>
      <c r="E5058" t="str">
        <f t="shared" si="625"/>
        <v>Mediatek MT8781V-NA</v>
      </c>
      <c r="F5058" t="str">
        <f t="shared" si="626"/>
        <v>Mediatek MT8781V-NA</v>
      </c>
      <c r="G5058" t="str">
        <f t="shared" si="627"/>
        <v>Mediatek MT8781V-NA</v>
      </c>
      <c r="H5058" t="str">
        <f t="shared" si="628"/>
        <v>Mediatek MT8781V-NA</v>
      </c>
      <c r="I5058" t="s">
        <v>12198</v>
      </c>
      <c r="K5058" t="s">
        <v>632</v>
      </c>
      <c r="M5058">
        <v>8</v>
      </c>
      <c r="N5058">
        <v>8</v>
      </c>
      <c r="P5058" t="s">
        <v>1886</v>
      </c>
      <c r="Q5058" t="s">
        <v>12199</v>
      </c>
      <c r="R5058" t="str">
        <f>IF(COUNTIF(cpus!B:B, C5058)&gt;0, "found", "Missing")</f>
        <v>found</v>
      </c>
      <c r="S5058" t="str">
        <f>IF(COUNTIF(cpus!C:C, G5058)&gt;0, "found", "Missing")</f>
        <v>found</v>
      </c>
    </row>
    <row r="5059" spans="1:19" x14ac:dyDescent="0.25">
      <c r="A5059" t="str">
        <f t="shared" si="630"/>
        <v>missing</v>
      </c>
      <c r="B5059" t="str">
        <f t="shared" si="631"/>
        <v>missing</v>
      </c>
      <c r="C5059" t="str">
        <f t="shared" si="629"/>
        <v>Mediatek MT8786</v>
      </c>
      <c r="D5059" t="str">
        <f t="shared" si="632"/>
        <v>MediaTek</v>
      </c>
      <c r="E5059" t="str">
        <f t="shared" ref="E5059:E5122" si="633">TRIM(SUBSTITUTE(SUBSTITUTE(SUBSTITUTE(SUBSTITUTE(SUBSTITUTE(SUBSTITUTE(SUBSTITUTE(SUBSTITUTE(SUBSTITUTE(H5059,
"Apple",""),"ARM",""),"Google",""),"MediaTek",""),"Qualcomm",""),"Samsung",""),"Snapdragon",""),"Intel",""),"AMD",""))</f>
        <v>Mediatek MT8786</v>
      </c>
      <c r="F5059" t="str">
        <f t="shared" ref="F5059:F5122" si="634">TRIM(SUBSTITUTE(SUBSTITUTE(SUBSTITUTE(SUBSTITUTE(SUBSTITUTE(SUBSTITUTE(SUBSTITUTE(SUBSTITUTE(SUBSTITUTE(E5059,
"Core2 Extreme",""),"Core2 Quad",""),"Core2 Duo",""),"Core",""),
"Pentium Gold",""),"Pentium",""),
"Xeon Platinum",""),"Xeon Gold",""),"Xeon Silver",""))</f>
        <v>Mediatek MT8786</v>
      </c>
      <c r="G5059" t="str">
        <f t="shared" ref="G5059:G5122" si="635">TRIM(SUBSTITUTE(F5059,"Xeon",""))</f>
        <v>Mediatek MT8786</v>
      </c>
      <c r="H5059" t="str">
        <f t="shared" si="628"/>
        <v>Mediatek MT8786</v>
      </c>
      <c r="I5059" t="s">
        <v>12200</v>
      </c>
      <c r="K5059" t="s">
        <v>1881</v>
      </c>
      <c r="M5059">
        <v>8</v>
      </c>
      <c r="N5059">
        <v>8</v>
      </c>
      <c r="P5059" t="s">
        <v>2874</v>
      </c>
      <c r="Q5059" t="s">
        <v>12201</v>
      </c>
      <c r="R5059" t="str">
        <f>IF(COUNTIF(cpus!B:B, C5059)&gt;0, "found", "Missing")</f>
        <v>found</v>
      </c>
      <c r="S5059" t="str">
        <f>IF(COUNTIF(cpus!C:C, G5059)&gt;0, "found", "Missing")</f>
        <v>found</v>
      </c>
    </row>
    <row r="5060" spans="1:19" x14ac:dyDescent="0.25">
      <c r="A5060" t="str">
        <f t="shared" si="630"/>
        <v>missing</v>
      </c>
      <c r="B5060" t="str">
        <f t="shared" si="631"/>
        <v>missing</v>
      </c>
      <c r="C5060" t="str">
        <f t="shared" si="629"/>
        <v>Mediatek MT8786V-CT</v>
      </c>
      <c r="D5060" t="str">
        <f t="shared" si="632"/>
        <v>MediaTek</v>
      </c>
      <c r="E5060" t="str">
        <f t="shared" si="633"/>
        <v>Mediatek MT8786V-CT</v>
      </c>
      <c r="F5060" t="str">
        <f t="shared" si="634"/>
        <v>Mediatek MT8786V-CT</v>
      </c>
      <c r="G5060" t="str">
        <f t="shared" si="635"/>
        <v>Mediatek MT8786V-CT</v>
      </c>
      <c r="H5060" t="str">
        <f t="shared" si="628"/>
        <v>Mediatek MT8786V-CT</v>
      </c>
      <c r="I5060" t="s">
        <v>12202</v>
      </c>
      <c r="K5060" t="s">
        <v>1881</v>
      </c>
      <c r="M5060">
        <v>8</v>
      </c>
      <c r="N5060">
        <v>8</v>
      </c>
      <c r="P5060" t="s">
        <v>1886</v>
      </c>
      <c r="Q5060" t="s">
        <v>12203</v>
      </c>
      <c r="R5060" t="str">
        <f>IF(COUNTIF(cpus!B:B, C5060)&gt;0, "found", "Missing")</f>
        <v>found</v>
      </c>
      <c r="S5060" t="str">
        <f>IF(COUNTIF(cpus!C:C, G5060)&gt;0, "found", "Missing")</f>
        <v>found</v>
      </c>
    </row>
    <row r="5061" spans="1:19" x14ac:dyDescent="0.25">
      <c r="A5061" t="str">
        <f t="shared" si="630"/>
        <v>missing</v>
      </c>
      <c r="B5061" t="str">
        <f t="shared" si="631"/>
        <v>missing</v>
      </c>
      <c r="C5061" t="str">
        <f t="shared" si="629"/>
        <v>Mediatek MT8786V-N</v>
      </c>
      <c r="D5061" t="str">
        <f t="shared" si="632"/>
        <v>MediaTek</v>
      </c>
      <c r="E5061" t="str">
        <f t="shared" si="633"/>
        <v>Mediatek MT8786V-N</v>
      </c>
      <c r="F5061" t="str">
        <f t="shared" si="634"/>
        <v>Mediatek MT8786V-N</v>
      </c>
      <c r="G5061" t="str">
        <f t="shared" si="635"/>
        <v>Mediatek MT8786V-N</v>
      </c>
      <c r="H5061" t="str">
        <f t="shared" si="628"/>
        <v>Mediatek MT8786V-N</v>
      </c>
      <c r="I5061" t="s">
        <v>12204</v>
      </c>
      <c r="K5061" t="s">
        <v>1881</v>
      </c>
      <c r="M5061">
        <v>8</v>
      </c>
      <c r="N5061">
        <v>8</v>
      </c>
      <c r="P5061" t="s">
        <v>1886</v>
      </c>
      <c r="Q5061" t="s">
        <v>12205</v>
      </c>
      <c r="R5061" t="str">
        <f>IF(COUNTIF(cpus!B:B, C5061)&gt;0, "found", "Missing")</f>
        <v>found</v>
      </c>
      <c r="S5061" t="str">
        <f>IF(COUNTIF(cpus!C:C, G5061)&gt;0, "found", "Missing")</f>
        <v>found</v>
      </c>
    </row>
    <row r="5062" spans="1:19" x14ac:dyDescent="0.25">
      <c r="A5062" t="str">
        <f t="shared" si="630"/>
        <v>missing</v>
      </c>
      <c r="B5062" t="str">
        <f t="shared" si="631"/>
        <v>missing</v>
      </c>
      <c r="C5062" t="str">
        <f t="shared" si="629"/>
        <v>Mediatek MT8788</v>
      </c>
      <c r="D5062" t="str">
        <f t="shared" si="632"/>
        <v>MediaTek</v>
      </c>
      <c r="E5062" t="str">
        <f t="shared" si="633"/>
        <v>Mediatek MT8788</v>
      </c>
      <c r="F5062" t="str">
        <f t="shared" si="634"/>
        <v>Mediatek MT8788</v>
      </c>
      <c r="G5062" t="str">
        <f t="shared" si="635"/>
        <v>Mediatek MT8788</v>
      </c>
      <c r="H5062" t="str">
        <f t="shared" si="628"/>
        <v>Mediatek MT8788</v>
      </c>
      <c r="I5062" t="s">
        <v>12206</v>
      </c>
      <c r="K5062" t="s">
        <v>1881</v>
      </c>
      <c r="M5062">
        <v>8</v>
      </c>
      <c r="N5062">
        <v>8</v>
      </c>
      <c r="P5062" t="s">
        <v>1886</v>
      </c>
      <c r="Q5062" t="s">
        <v>12207</v>
      </c>
      <c r="R5062" t="str">
        <f>IF(COUNTIF(cpus!B:B, C5062)&gt;0, "found", "Missing")</f>
        <v>found</v>
      </c>
      <c r="S5062" t="str">
        <f>IF(COUNTIF(cpus!C:C, G5062)&gt;0, "found", "Missing")</f>
        <v>found</v>
      </c>
    </row>
    <row r="5063" spans="1:19" x14ac:dyDescent="0.25">
      <c r="A5063" t="str">
        <f t="shared" si="630"/>
        <v>missing</v>
      </c>
      <c r="B5063" t="str">
        <f t="shared" si="631"/>
        <v>missing</v>
      </c>
      <c r="C5063" t="str">
        <f t="shared" si="629"/>
        <v>Mediatek MT8789</v>
      </c>
      <c r="D5063" t="str">
        <f t="shared" si="632"/>
        <v>MediaTek</v>
      </c>
      <c r="E5063" t="str">
        <f t="shared" si="633"/>
        <v>Mediatek MT8789</v>
      </c>
      <c r="F5063" t="str">
        <f t="shared" si="634"/>
        <v>Mediatek MT8789</v>
      </c>
      <c r="G5063" t="str">
        <f t="shared" si="635"/>
        <v>Mediatek MT8789</v>
      </c>
      <c r="H5063" t="str">
        <f t="shared" si="628"/>
        <v>Mediatek MT8789</v>
      </c>
      <c r="I5063" t="s">
        <v>12208</v>
      </c>
      <c r="K5063" t="s">
        <v>581</v>
      </c>
      <c r="M5063">
        <v>8</v>
      </c>
      <c r="N5063">
        <v>8</v>
      </c>
      <c r="P5063" t="s">
        <v>1886</v>
      </c>
      <c r="Q5063" t="s">
        <v>12209</v>
      </c>
      <c r="R5063" t="str">
        <f>IF(COUNTIF(cpus!B:B, C5063)&gt;0, "found", "Missing")</f>
        <v>found</v>
      </c>
      <c r="S5063" t="str">
        <f>IF(COUNTIF(cpus!C:C, G5063)&gt;0, "found", "Missing")</f>
        <v>found</v>
      </c>
    </row>
    <row r="5064" spans="1:19" x14ac:dyDescent="0.25">
      <c r="A5064" t="str">
        <f t="shared" si="630"/>
        <v>missing</v>
      </c>
      <c r="B5064" t="str">
        <f t="shared" si="631"/>
        <v>missing</v>
      </c>
      <c r="C5064" t="str">
        <f t="shared" si="629"/>
        <v>Mediatek MT8789V-CT</v>
      </c>
      <c r="D5064" t="str">
        <f t="shared" si="632"/>
        <v>MediaTek</v>
      </c>
      <c r="E5064" t="str">
        <f t="shared" si="633"/>
        <v>Mediatek MT8789V-CT</v>
      </c>
      <c r="F5064" t="str">
        <f t="shared" si="634"/>
        <v>Mediatek MT8789V-CT</v>
      </c>
      <c r="G5064" t="str">
        <f t="shared" si="635"/>
        <v>Mediatek MT8789V-CT</v>
      </c>
      <c r="H5064" t="str">
        <f t="shared" si="628"/>
        <v>Mediatek MT8789V-CT</v>
      </c>
      <c r="I5064" t="s">
        <v>12210</v>
      </c>
      <c r="K5064" t="s">
        <v>529</v>
      </c>
      <c r="M5064">
        <v>8</v>
      </c>
      <c r="N5064">
        <v>8</v>
      </c>
      <c r="P5064" t="s">
        <v>1892</v>
      </c>
      <c r="Q5064" t="s">
        <v>12211</v>
      </c>
      <c r="R5064" t="str">
        <f>IF(COUNTIF(cpus!B:B, C5064)&gt;0, "found", "Missing")</f>
        <v>found</v>
      </c>
      <c r="S5064" t="str">
        <f>IF(COUNTIF(cpus!C:C, G5064)&gt;0, "found", "Missing")</f>
        <v>found</v>
      </c>
    </row>
    <row r="5065" spans="1:19" x14ac:dyDescent="0.25">
      <c r="A5065" t="str">
        <f t="shared" si="630"/>
        <v>missing</v>
      </c>
      <c r="B5065" t="str">
        <f t="shared" si="631"/>
        <v>missing</v>
      </c>
      <c r="C5065" t="str">
        <f t="shared" si="629"/>
        <v>Mediatek MT8789V-T</v>
      </c>
      <c r="D5065" t="str">
        <f t="shared" si="632"/>
        <v>MediaTek</v>
      </c>
      <c r="E5065" t="str">
        <f t="shared" si="633"/>
        <v>Mediatek MT8789V-T</v>
      </c>
      <c r="F5065" t="str">
        <f t="shared" si="634"/>
        <v>Mediatek MT8789V-T</v>
      </c>
      <c r="G5065" t="str">
        <f t="shared" si="635"/>
        <v>Mediatek MT8789V-T</v>
      </c>
      <c r="H5065" t="str">
        <f t="shared" si="628"/>
        <v>Mediatek MT8789V-T</v>
      </c>
      <c r="I5065" t="s">
        <v>12212</v>
      </c>
      <c r="K5065" t="s">
        <v>529</v>
      </c>
      <c r="M5065">
        <v>8</v>
      </c>
      <c r="N5065">
        <v>8</v>
      </c>
      <c r="P5065" t="s">
        <v>1886</v>
      </c>
      <c r="Q5065" t="s">
        <v>12213</v>
      </c>
      <c r="R5065" t="str">
        <f>IF(COUNTIF(cpus!B:B, C5065)&gt;0, "found", "Missing")</f>
        <v>found</v>
      </c>
      <c r="S5065" t="str">
        <f>IF(COUNTIF(cpus!C:C, G5065)&gt;0, "found", "Missing")</f>
        <v>found</v>
      </c>
    </row>
    <row r="5066" spans="1:19" x14ac:dyDescent="0.25">
      <c r="A5066" t="str">
        <f t="shared" si="630"/>
        <v>missing</v>
      </c>
      <c r="B5066" t="str">
        <f t="shared" si="631"/>
        <v>missing</v>
      </c>
      <c r="C5066" t="str">
        <f t="shared" si="629"/>
        <v>Mediatek MT8791</v>
      </c>
      <c r="D5066" t="str">
        <f t="shared" si="632"/>
        <v>MediaTek</v>
      </c>
      <c r="E5066" t="str">
        <f t="shared" si="633"/>
        <v>Mediatek MT8791</v>
      </c>
      <c r="F5066" t="str">
        <f t="shared" si="634"/>
        <v>Mediatek MT8791</v>
      </c>
      <c r="G5066" t="str">
        <f t="shared" si="635"/>
        <v>Mediatek MT8791</v>
      </c>
      <c r="H5066" t="str">
        <f t="shared" si="628"/>
        <v>Mediatek MT8791</v>
      </c>
      <c r="I5066" t="s">
        <v>12214</v>
      </c>
      <c r="K5066" t="s">
        <v>609</v>
      </c>
      <c r="M5066">
        <v>8</v>
      </c>
      <c r="N5066">
        <v>8</v>
      </c>
      <c r="P5066" t="s">
        <v>1967</v>
      </c>
      <c r="Q5066" t="s">
        <v>12215</v>
      </c>
      <c r="R5066" t="str">
        <f>IF(COUNTIF(cpus!B:B, C5066)&gt;0, "found", "Missing")</f>
        <v>found</v>
      </c>
      <c r="S5066" t="str">
        <f>IF(COUNTIF(cpus!C:C, G5066)&gt;0, "found", "Missing")</f>
        <v>found</v>
      </c>
    </row>
    <row r="5067" spans="1:19" x14ac:dyDescent="0.25">
      <c r="A5067" t="str">
        <f t="shared" si="630"/>
        <v>missing</v>
      </c>
      <c r="B5067" t="str">
        <f t="shared" si="631"/>
        <v>missing</v>
      </c>
      <c r="C5067" t="str">
        <f t="shared" si="629"/>
        <v>Mediatek MT8791V-HZA</v>
      </c>
      <c r="D5067" t="str">
        <f t="shared" si="632"/>
        <v>MediaTek</v>
      </c>
      <c r="E5067" t="str">
        <f t="shared" si="633"/>
        <v>Mediatek MT8791V-HZA</v>
      </c>
      <c r="F5067" t="str">
        <f t="shared" si="634"/>
        <v>Mediatek MT8791V-HZA</v>
      </c>
      <c r="G5067" t="str">
        <f t="shared" si="635"/>
        <v>Mediatek MT8791V-HZA</v>
      </c>
      <c r="H5067" t="str">
        <f t="shared" si="628"/>
        <v>Mediatek MT8791V-HZA</v>
      </c>
      <c r="I5067" t="s">
        <v>12216</v>
      </c>
      <c r="K5067" t="s">
        <v>581</v>
      </c>
      <c r="M5067">
        <v>8</v>
      </c>
      <c r="N5067">
        <v>8</v>
      </c>
      <c r="P5067" t="s">
        <v>2977</v>
      </c>
      <c r="Q5067" t="s">
        <v>12217</v>
      </c>
      <c r="R5067" t="str">
        <f>IF(COUNTIF(cpus!B:B, C5067)&gt;0, "found", "Missing")</f>
        <v>found</v>
      </c>
      <c r="S5067" t="str">
        <f>IF(COUNTIF(cpus!C:C, G5067)&gt;0, "found", "Missing")</f>
        <v>found</v>
      </c>
    </row>
    <row r="5068" spans="1:19" x14ac:dyDescent="0.25">
      <c r="A5068" t="str">
        <f t="shared" si="630"/>
        <v>missing</v>
      </c>
      <c r="B5068" t="str">
        <f t="shared" si="631"/>
        <v>missing</v>
      </c>
      <c r="C5068" t="str">
        <f t="shared" si="629"/>
        <v>Mediatek MT8791V-TN</v>
      </c>
      <c r="D5068" t="str">
        <f t="shared" si="632"/>
        <v>MediaTek</v>
      </c>
      <c r="E5068" t="str">
        <f t="shared" si="633"/>
        <v>Mediatek MT8791V-TN</v>
      </c>
      <c r="F5068" t="str">
        <f t="shared" si="634"/>
        <v>Mediatek MT8791V-TN</v>
      </c>
      <c r="G5068" t="str">
        <f t="shared" si="635"/>
        <v>Mediatek MT8791V-TN</v>
      </c>
      <c r="H5068" t="str">
        <f t="shared" si="628"/>
        <v>Mediatek MT8791V-TN</v>
      </c>
      <c r="I5068" t="s">
        <v>12218</v>
      </c>
      <c r="K5068" t="s">
        <v>581</v>
      </c>
      <c r="M5068">
        <v>8</v>
      </c>
      <c r="N5068">
        <v>8</v>
      </c>
      <c r="P5068" t="s">
        <v>1892</v>
      </c>
      <c r="Q5068" t="s">
        <v>12219</v>
      </c>
      <c r="R5068" t="str">
        <f>IF(COUNTIF(cpus!B:B, C5068)&gt;0, "found", "Missing")</f>
        <v>found</v>
      </c>
      <c r="S5068" t="str">
        <f>IF(COUNTIF(cpus!C:C, G5068)&gt;0, "found", "Missing")</f>
        <v>found</v>
      </c>
    </row>
    <row r="5069" spans="1:19" x14ac:dyDescent="0.25">
      <c r="A5069" t="str">
        <f t="shared" si="630"/>
        <v>missing</v>
      </c>
      <c r="B5069" t="str">
        <f t="shared" si="631"/>
        <v>missing</v>
      </c>
      <c r="C5069" t="str">
        <f t="shared" si="629"/>
        <v>Mediatek MT8791V-TZA</v>
      </c>
      <c r="D5069" t="str">
        <f t="shared" si="632"/>
        <v>MediaTek</v>
      </c>
      <c r="E5069" t="str">
        <f t="shared" si="633"/>
        <v>Mediatek MT8791V-TZA</v>
      </c>
      <c r="F5069" t="str">
        <f t="shared" si="634"/>
        <v>Mediatek MT8791V-TZA</v>
      </c>
      <c r="G5069" t="str">
        <f t="shared" si="635"/>
        <v>Mediatek MT8791V-TZA</v>
      </c>
      <c r="H5069" t="str">
        <f t="shared" si="628"/>
        <v>Mediatek MT8791V-TZA</v>
      </c>
      <c r="I5069" t="s">
        <v>12220</v>
      </c>
      <c r="K5069" t="s">
        <v>581</v>
      </c>
      <c r="M5069">
        <v>8</v>
      </c>
      <c r="N5069">
        <v>8</v>
      </c>
      <c r="P5069" t="s">
        <v>2977</v>
      </c>
      <c r="Q5069" t="s">
        <v>12221</v>
      </c>
      <c r="R5069" t="str">
        <f>IF(COUNTIF(cpus!B:B, C5069)&gt;0, "found", "Missing")</f>
        <v>found</v>
      </c>
      <c r="S5069" t="str">
        <f>IF(COUNTIF(cpus!C:C, G5069)&gt;0, "found", "Missing")</f>
        <v>found</v>
      </c>
    </row>
    <row r="5070" spans="1:19" x14ac:dyDescent="0.25">
      <c r="A5070" t="str">
        <f t="shared" si="630"/>
        <v>missing</v>
      </c>
      <c r="B5070" t="str">
        <f t="shared" si="631"/>
        <v>missing</v>
      </c>
      <c r="C5070" t="str">
        <f t="shared" si="629"/>
        <v>Mediatek MT8792</v>
      </c>
      <c r="D5070" t="str">
        <f t="shared" si="632"/>
        <v>MediaTek</v>
      </c>
      <c r="E5070" t="str">
        <f t="shared" si="633"/>
        <v>Mediatek MT8792</v>
      </c>
      <c r="F5070" t="str">
        <f t="shared" si="634"/>
        <v>Mediatek MT8792</v>
      </c>
      <c r="G5070" t="str">
        <f t="shared" si="635"/>
        <v>Mediatek MT8792</v>
      </c>
      <c r="H5070" t="str">
        <f t="shared" si="628"/>
        <v>Mediatek MT8792</v>
      </c>
      <c r="I5070" t="s">
        <v>12222</v>
      </c>
      <c r="K5070" t="s">
        <v>451</v>
      </c>
      <c r="M5070">
        <v>8</v>
      </c>
      <c r="N5070">
        <v>8</v>
      </c>
      <c r="P5070" t="s">
        <v>2874</v>
      </c>
      <c r="Q5070" t="s">
        <v>12223</v>
      </c>
      <c r="R5070" t="str">
        <f>IF(COUNTIF(cpus!B:B, C5070)&gt;0, "found", "Missing")</f>
        <v>found</v>
      </c>
      <c r="S5070" t="str">
        <f>IF(COUNTIF(cpus!C:C, G5070)&gt;0, "found", "Missing")</f>
        <v>found</v>
      </c>
    </row>
    <row r="5071" spans="1:19" x14ac:dyDescent="0.25">
      <c r="A5071" t="str">
        <f t="shared" si="630"/>
        <v>missing</v>
      </c>
      <c r="B5071" t="str">
        <f t="shared" si="631"/>
        <v>missing</v>
      </c>
      <c r="C5071" t="str">
        <f t="shared" si="629"/>
        <v>Mediatek MT8797Z-CNZA</v>
      </c>
      <c r="D5071" t="str">
        <f t="shared" si="632"/>
        <v>MediaTek</v>
      </c>
      <c r="E5071" t="str">
        <f t="shared" si="633"/>
        <v>Mediatek MT8797Z-CNZA</v>
      </c>
      <c r="F5071" t="str">
        <f t="shared" si="634"/>
        <v>Mediatek MT8797Z-CNZA</v>
      </c>
      <c r="G5071" t="str">
        <f t="shared" si="635"/>
        <v>Mediatek MT8797Z-CNZA</v>
      </c>
      <c r="H5071" t="str">
        <f t="shared" si="628"/>
        <v>Mediatek MT8797Z-CNZA</v>
      </c>
      <c r="I5071" t="s">
        <v>12224</v>
      </c>
      <c r="K5071" t="s">
        <v>581</v>
      </c>
      <c r="M5071">
        <v>8</v>
      </c>
      <c r="N5071">
        <v>8</v>
      </c>
      <c r="P5071" t="s">
        <v>1886</v>
      </c>
      <c r="Q5071" t="s">
        <v>12225</v>
      </c>
      <c r="R5071" t="str">
        <f>IF(COUNTIF(cpus!B:B, C5071)&gt;0, "found", "Missing")</f>
        <v>found</v>
      </c>
      <c r="S5071" t="str">
        <f>IF(COUNTIF(cpus!C:C, G5071)&gt;0, "found", "Missing")</f>
        <v>found</v>
      </c>
    </row>
    <row r="5072" spans="1:19" x14ac:dyDescent="0.25">
      <c r="A5072" t="str">
        <f t="shared" si="630"/>
        <v>missing</v>
      </c>
      <c r="B5072" t="str">
        <f t="shared" si="631"/>
        <v>missing</v>
      </c>
      <c r="C5072" t="str">
        <f t="shared" si="629"/>
        <v>Mediatek MT8798Z-CNZA</v>
      </c>
      <c r="D5072" t="str">
        <f t="shared" si="632"/>
        <v>MediaTek</v>
      </c>
      <c r="E5072" t="str">
        <f t="shared" si="633"/>
        <v>Mediatek MT8798Z-CNZA</v>
      </c>
      <c r="F5072" t="str">
        <f t="shared" si="634"/>
        <v>Mediatek MT8798Z-CNZA</v>
      </c>
      <c r="G5072" t="str">
        <f t="shared" si="635"/>
        <v>Mediatek MT8798Z-CNZA</v>
      </c>
      <c r="H5072" t="str">
        <f t="shared" si="628"/>
        <v>Mediatek MT8798Z-CNZA</v>
      </c>
      <c r="I5072" t="s">
        <v>12226</v>
      </c>
      <c r="K5072" t="s">
        <v>700</v>
      </c>
      <c r="M5072">
        <v>8</v>
      </c>
      <c r="N5072">
        <v>8</v>
      </c>
      <c r="P5072" t="s">
        <v>1892</v>
      </c>
      <c r="Q5072" t="s">
        <v>12227</v>
      </c>
      <c r="R5072" t="str">
        <f>IF(COUNTIF(cpus!B:B, C5072)&gt;0, "found", "Missing")</f>
        <v>found</v>
      </c>
      <c r="S5072" t="str">
        <f>IF(COUNTIF(cpus!C:C, G5072)&gt;0, "found", "Missing")</f>
        <v>found</v>
      </c>
    </row>
    <row r="5073" spans="1:19" x14ac:dyDescent="0.25">
      <c r="A5073" t="str">
        <f t="shared" si="630"/>
        <v>missing</v>
      </c>
      <c r="B5073" t="str">
        <f t="shared" si="631"/>
        <v>missing</v>
      </c>
      <c r="C5073" t="str">
        <f t="shared" si="629"/>
        <v>Mediatek MT9676</v>
      </c>
      <c r="D5073" t="str">
        <f t="shared" si="632"/>
        <v>MediaTek</v>
      </c>
      <c r="E5073" t="str">
        <f t="shared" si="633"/>
        <v>Mediatek MT9676</v>
      </c>
      <c r="F5073" t="str">
        <f t="shared" si="634"/>
        <v>Mediatek MT9676</v>
      </c>
      <c r="G5073" t="str">
        <f t="shared" si="635"/>
        <v>Mediatek MT9676</v>
      </c>
      <c r="H5073" t="str">
        <f t="shared" si="628"/>
        <v>Mediatek MT9676</v>
      </c>
      <c r="I5073" t="s">
        <v>12228</v>
      </c>
      <c r="K5073" t="s">
        <v>727</v>
      </c>
      <c r="M5073">
        <v>4</v>
      </c>
      <c r="N5073">
        <v>4</v>
      </c>
      <c r="P5073" t="s">
        <v>1967</v>
      </c>
      <c r="Q5073" t="s">
        <v>12229</v>
      </c>
      <c r="R5073" t="str">
        <f>IF(COUNTIF(cpus!B:B, C5073)&gt;0, "found", "Missing")</f>
        <v>found</v>
      </c>
      <c r="S5073" t="str">
        <f>IF(COUNTIF(cpus!C:C, G5073)&gt;0, "found", "Missing")</f>
        <v>found</v>
      </c>
    </row>
    <row r="5074" spans="1:19" x14ac:dyDescent="0.25">
      <c r="A5074" t="str">
        <f t="shared" si="630"/>
        <v>missing</v>
      </c>
      <c r="B5074" t="str">
        <f t="shared" si="631"/>
        <v>missing</v>
      </c>
      <c r="C5074" t="str">
        <f t="shared" si="629"/>
        <v>Mediatek t50</v>
      </c>
      <c r="D5074" t="str">
        <f t="shared" si="632"/>
        <v>MediaTek</v>
      </c>
      <c r="E5074" t="str">
        <f t="shared" si="633"/>
        <v>Mediatek t50</v>
      </c>
      <c r="F5074" t="str">
        <f t="shared" si="634"/>
        <v>Mediatek t50</v>
      </c>
      <c r="G5074" t="str">
        <f t="shared" si="635"/>
        <v>Mediatek t50</v>
      </c>
      <c r="H5074" t="str">
        <f t="shared" si="628"/>
        <v>Mediatek t50</v>
      </c>
      <c r="I5074" t="s">
        <v>12230</v>
      </c>
      <c r="K5074" t="s">
        <v>1881</v>
      </c>
      <c r="M5074">
        <v>4</v>
      </c>
      <c r="N5074">
        <v>4</v>
      </c>
      <c r="P5074" t="s">
        <v>2874</v>
      </c>
      <c r="Q5074" t="s">
        <v>12231</v>
      </c>
      <c r="R5074" t="str">
        <f>IF(COUNTIF(cpus!B:B, C5074)&gt;0, "found", "Missing")</f>
        <v>found</v>
      </c>
      <c r="S5074" t="str">
        <f>IF(COUNTIF(cpus!C:C, G5074)&gt;0, "found", "Missing")</f>
        <v>found</v>
      </c>
    </row>
    <row r="5075" spans="1:19" hidden="1" x14ac:dyDescent="0.25">
      <c r="A5075" t="str">
        <f t="shared" si="630"/>
        <v>missing</v>
      </c>
      <c r="B5075" t="str">
        <f t="shared" si="631"/>
        <v>missing</v>
      </c>
      <c r="C5075" t="str">
        <f t="shared" si="629"/>
        <v>Microsoft SQ1 @ 3.0 GHz</v>
      </c>
      <c r="D5075" t="str">
        <f t="shared" si="632"/>
        <v/>
      </c>
      <c r="E5075" t="str">
        <f t="shared" si="633"/>
        <v>Microsoft SQ1</v>
      </c>
      <c r="F5075" t="str">
        <f t="shared" si="634"/>
        <v>Microsoft SQ1</v>
      </c>
      <c r="G5075" t="str">
        <f t="shared" si="635"/>
        <v>Microsoft SQ1</v>
      </c>
      <c r="H5075" t="str">
        <f t="shared" si="628"/>
        <v>Microsoft SQ1</v>
      </c>
      <c r="I5075" t="s">
        <v>12232</v>
      </c>
      <c r="O5075" t="s">
        <v>2002</v>
      </c>
      <c r="P5075" t="s">
        <v>2209</v>
      </c>
      <c r="Q5075" t="s">
        <v>12233</v>
      </c>
      <c r="R5075" t="str">
        <f>IF(COUNTIF(cpus!B:B, C5075)&gt;0, "found", "Missing")</f>
        <v>Missing</v>
      </c>
      <c r="S5075" t="str">
        <f>IF(COUNTIF(cpus!C:C, G5075)&gt;0, "found", "Missing")</f>
        <v>Missing</v>
      </c>
    </row>
    <row r="5076" spans="1:19" hidden="1" x14ac:dyDescent="0.25">
      <c r="A5076" t="str">
        <f t="shared" si="630"/>
        <v>missing</v>
      </c>
      <c r="B5076" t="str">
        <f t="shared" si="631"/>
        <v>missing</v>
      </c>
      <c r="C5076" t="str">
        <f t="shared" si="629"/>
        <v>Microsoft SQ2 @ 3.15 GHz</v>
      </c>
      <c r="D5076" t="str">
        <f t="shared" si="632"/>
        <v/>
      </c>
      <c r="E5076" t="str">
        <f t="shared" si="633"/>
        <v>Microsoft SQ2</v>
      </c>
      <c r="F5076" t="str">
        <f t="shared" si="634"/>
        <v>Microsoft SQ2</v>
      </c>
      <c r="G5076" t="str">
        <f t="shared" si="635"/>
        <v>Microsoft SQ2</v>
      </c>
      <c r="H5076" t="str">
        <f t="shared" si="628"/>
        <v>Microsoft SQ2</v>
      </c>
      <c r="I5076" t="s">
        <v>12234</v>
      </c>
      <c r="P5076" t="s">
        <v>1876</v>
      </c>
      <c r="Q5076" t="s">
        <v>12235</v>
      </c>
      <c r="R5076" t="str">
        <f>IF(COUNTIF(cpus!B:B, C5076)&gt;0, "found", "Missing")</f>
        <v>Missing</v>
      </c>
      <c r="S5076" t="str">
        <f>IF(COUNTIF(cpus!C:C, G5076)&gt;0, "found", "Missing")</f>
        <v>Missing</v>
      </c>
    </row>
    <row r="5077" spans="1:19" hidden="1" x14ac:dyDescent="0.25">
      <c r="A5077" t="str">
        <f t="shared" si="630"/>
        <v>missing</v>
      </c>
      <c r="B5077" t="str">
        <f t="shared" si="631"/>
        <v>missing</v>
      </c>
      <c r="C5077" t="str">
        <f t="shared" si="629"/>
        <v>Microsoft SQ3 @ 3.0 GHz</v>
      </c>
      <c r="D5077" t="str">
        <f t="shared" si="632"/>
        <v/>
      </c>
      <c r="E5077" t="str">
        <f t="shared" si="633"/>
        <v>Microsoft SQ3</v>
      </c>
      <c r="F5077" t="str">
        <f t="shared" si="634"/>
        <v>Microsoft SQ3</v>
      </c>
      <c r="G5077" t="str">
        <f t="shared" si="635"/>
        <v>Microsoft SQ3</v>
      </c>
      <c r="H5077" t="str">
        <f t="shared" ref="H5077:H5140" si="636">IFERROR(LEFT(C5077, SEARCH(" @", C5077) - 1), C5077)</f>
        <v>Microsoft SQ3</v>
      </c>
      <c r="I5077" t="s">
        <v>12236</v>
      </c>
      <c r="P5077" t="s">
        <v>3136</v>
      </c>
      <c r="Q5077" t="s">
        <v>12237</v>
      </c>
      <c r="R5077" t="str">
        <f>IF(COUNTIF(cpus!B:B, C5077)&gt;0, "found", "Missing")</f>
        <v>Missing</v>
      </c>
      <c r="S5077" t="str">
        <f>IF(COUNTIF(cpus!C:C, G5077)&gt;0, "found", "Missing")</f>
        <v>Missing</v>
      </c>
    </row>
    <row r="5078" spans="1:19" x14ac:dyDescent="0.25">
      <c r="A5078" t="str">
        <f t="shared" si="630"/>
        <v>missing</v>
      </c>
      <c r="B5078" t="str">
        <f t="shared" si="631"/>
        <v>missing</v>
      </c>
      <c r="C5078" t="str">
        <f t="shared" si="629"/>
        <v>Mobile AMD Athlon 1400+</v>
      </c>
      <c r="D5078" t="str">
        <f t="shared" si="632"/>
        <v>AMD</v>
      </c>
      <c r="E5078" t="str">
        <f t="shared" si="633"/>
        <v>Mobile Athlon 1400+</v>
      </c>
      <c r="F5078" t="str">
        <f t="shared" si="634"/>
        <v>Mobile Athlon 1400+</v>
      </c>
      <c r="G5078" t="str">
        <f t="shared" si="635"/>
        <v>Mobile Athlon 1400+</v>
      </c>
      <c r="H5078" t="str">
        <f t="shared" si="636"/>
        <v>Mobile AMD Athlon 1400+</v>
      </c>
      <c r="I5078" t="s">
        <v>12238</v>
      </c>
      <c r="M5078">
        <v>1</v>
      </c>
      <c r="N5078">
        <v>1</v>
      </c>
      <c r="P5078" t="s">
        <v>2451</v>
      </c>
      <c r="Q5078" t="s">
        <v>12239</v>
      </c>
      <c r="R5078" t="str">
        <f>IF(COUNTIF(cpus!B:B, C5078)&gt;0, "found", "Missing")</f>
        <v>found</v>
      </c>
      <c r="S5078" t="str">
        <f>IF(COUNTIF(cpus!C:C, G5078)&gt;0, "found", "Missing")</f>
        <v>found</v>
      </c>
    </row>
    <row r="5079" spans="1:19" x14ac:dyDescent="0.25">
      <c r="A5079" t="str">
        <f t="shared" si="630"/>
        <v>missing</v>
      </c>
      <c r="B5079" t="str">
        <f t="shared" si="631"/>
        <v>missing</v>
      </c>
      <c r="C5079" t="str">
        <f t="shared" si="629"/>
        <v>Mobile AMD Athlon 2500+</v>
      </c>
      <c r="D5079" t="str">
        <f t="shared" si="632"/>
        <v>AMD</v>
      </c>
      <c r="E5079" t="str">
        <f t="shared" si="633"/>
        <v>Mobile Athlon 2500+</v>
      </c>
      <c r="F5079" t="str">
        <f t="shared" si="634"/>
        <v>Mobile Athlon 2500+</v>
      </c>
      <c r="G5079" t="str">
        <f t="shared" si="635"/>
        <v>Mobile Athlon 2500+</v>
      </c>
      <c r="H5079" t="str">
        <f t="shared" si="636"/>
        <v>Mobile AMD Athlon 2500+</v>
      </c>
      <c r="I5079" t="s">
        <v>12240</v>
      </c>
      <c r="K5079" t="s">
        <v>1309</v>
      </c>
      <c r="M5079">
        <v>1</v>
      </c>
      <c r="N5079">
        <v>1</v>
      </c>
      <c r="P5079" t="s">
        <v>2331</v>
      </c>
      <c r="Q5079" t="s">
        <v>12241</v>
      </c>
      <c r="R5079" t="str">
        <f>IF(COUNTIF(cpus!B:B, C5079)&gt;0, "found", "Missing")</f>
        <v>found</v>
      </c>
      <c r="S5079" t="str">
        <f>IF(COUNTIF(cpus!C:C, G5079)&gt;0, "found", "Missing")</f>
        <v>found</v>
      </c>
    </row>
    <row r="5080" spans="1:19" x14ac:dyDescent="0.25">
      <c r="A5080" t="str">
        <f t="shared" si="630"/>
        <v>missing</v>
      </c>
      <c r="B5080" t="str">
        <f t="shared" si="631"/>
        <v>missing</v>
      </c>
      <c r="C5080" t="str">
        <f t="shared" si="629"/>
        <v>Mobile AMD Athlon 4</v>
      </c>
      <c r="D5080" t="str">
        <f t="shared" si="632"/>
        <v>AMD</v>
      </c>
      <c r="E5080" t="str">
        <f t="shared" si="633"/>
        <v>Mobile Athlon 4</v>
      </c>
      <c r="F5080" t="str">
        <f t="shared" si="634"/>
        <v>Mobile Athlon 4</v>
      </c>
      <c r="G5080" t="str">
        <f t="shared" si="635"/>
        <v>Mobile Athlon 4</v>
      </c>
      <c r="H5080" t="str">
        <f t="shared" si="636"/>
        <v>Mobile AMD Athlon 4</v>
      </c>
      <c r="I5080" t="s">
        <v>12242</v>
      </c>
      <c r="M5080">
        <v>1</v>
      </c>
      <c r="N5080">
        <v>1</v>
      </c>
      <c r="P5080" t="s">
        <v>1870</v>
      </c>
      <c r="Q5080" t="s">
        <v>12243</v>
      </c>
      <c r="R5080" t="str">
        <f>IF(COUNTIF(cpus!B:B, C5080)&gt;0, "found", "Missing")</f>
        <v>found</v>
      </c>
      <c r="S5080" t="str">
        <f>IF(COUNTIF(cpus!C:C, G5080)&gt;0, "found", "Missing")</f>
        <v>found</v>
      </c>
    </row>
    <row r="5081" spans="1:19" x14ac:dyDescent="0.25">
      <c r="A5081" t="str">
        <f t="shared" si="630"/>
        <v>missing</v>
      </c>
      <c r="B5081" t="str">
        <f t="shared" si="631"/>
        <v>missing</v>
      </c>
      <c r="C5081" t="str">
        <f t="shared" si="629"/>
        <v>Mobile AMD Athlon 4 2400+</v>
      </c>
      <c r="D5081" t="str">
        <f t="shared" si="632"/>
        <v>AMD</v>
      </c>
      <c r="E5081" t="str">
        <f t="shared" si="633"/>
        <v>Mobile Athlon 4 2400+</v>
      </c>
      <c r="F5081" t="str">
        <f t="shared" si="634"/>
        <v>Mobile Athlon 4 2400+</v>
      </c>
      <c r="G5081" t="str">
        <f t="shared" si="635"/>
        <v>Mobile Athlon 4 2400+</v>
      </c>
      <c r="H5081" t="str">
        <f t="shared" si="636"/>
        <v>Mobile AMD Athlon 4 2400+</v>
      </c>
      <c r="I5081" t="s">
        <v>12244</v>
      </c>
      <c r="K5081" t="s">
        <v>796</v>
      </c>
      <c r="M5081">
        <v>1</v>
      </c>
      <c r="N5081">
        <v>1</v>
      </c>
      <c r="P5081" t="s">
        <v>2311</v>
      </c>
      <c r="Q5081" t="s">
        <v>12245</v>
      </c>
      <c r="R5081" t="str">
        <f>IF(COUNTIF(cpus!B:B, C5081)&gt;0, "found", "Missing")</f>
        <v>found</v>
      </c>
      <c r="S5081" t="str">
        <f>IF(COUNTIF(cpus!C:C, G5081)&gt;0, "found", "Missing")</f>
        <v>found</v>
      </c>
    </row>
    <row r="5082" spans="1:19" x14ac:dyDescent="0.25">
      <c r="A5082" t="str">
        <f t="shared" si="630"/>
        <v>missing</v>
      </c>
      <c r="B5082" t="str">
        <f t="shared" si="631"/>
        <v>missing</v>
      </c>
      <c r="C5082" t="str">
        <f t="shared" si="629"/>
        <v>Mobile AMD Athlon 64 2700+</v>
      </c>
      <c r="D5082" t="str">
        <f t="shared" si="632"/>
        <v>AMD</v>
      </c>
      <c r="E5082" t="str">
        <f t="shared" si="633"/>
        <v>Mobile Athlon 64 2700+</v>
      </c>
      <c r="F5082" t="str">
        <f t="shared" si="634"/>
        <v>Mobile Athlon 64 2700+</v>
      </c>
      <c r="G5082" t="str">
        <f t="shared" si="635"/>
        <v>Mobile Athlon 64 2700+</v>
      </c>
      <c r="H5082" t="str">
        <f t="shared" si="636"/>
        <v>Mobile AMD Athlon 64 2700+</v>
      </c>
      <c r="I5082" t="s">
        <v>12246</v>
      </c>
      <c r="K5082" t="s">
        <v>951</v>
      </c>
      <c r="M5082">
        <v>1</v>
      </c>
      <c r="N5082">
        <v>1</v>
      </c>
      <c r="P5082" t="s">
        <v>2451</v>
      </c>
      <c r="Q5082" t="s">
        <v>12247</v>
      </c>
      <c r="R5082" t="str">
        <f>IF(COUNTIF(cpus!B:B, C5082)&gt;0, "found", "Missing")</f>
        <v>found</v>
      </c>
      <c r="S5082" t="str">
        <f>IF(COUNTIF(cpus!C:C, G5082)&gt;0, "found", "Missing")</f>
        <v>found</v>
      </c>
    </row>
    <row r="5083" spans="1:19" x14ac:dyDescent="0.25">
      <c r="A5083" t="str">
        <f t="shared" si="630"/>
        <v>missing</v>
      </c>
      <c r="B5083" t="str">
        <f t="shared" si="631"/>
        <v>missing</v>
      </c>
      <c r="C5083" t="str">
        <f t="shared" si="629"/>
        <v>Mobile AMD Athlon 64 2800+</v>
      </c>
      <c r="D5083" t="str">
        <f t="shared" si="632"/>
        <v>AMD</v>
      </c>
      <c r="E5083" t="str">
        <f t="shared" si="633"/>
        <v>Mobile Athlon 64 2800+</v>
      </c>
      <c r="F5083" t="str">
        <f t="shared" si="634"/>
        <v>Mobile Athlon 64 2800+</v>
      </c>
      <c r="G5083" t="str">
        <f t="shared" si="635"/>
        <v>Mobile Athlon 64 2800+</v>
      </c>
      <c r="H5083" t="str">
        <f t="shared" si="636"/>
        <v>Mobile AMD Athlon 64 2800+</v>
      </c>
      <c r="I5083" t="s">
        <v>12248</v>
      </c>
      <c r="K5083" t="s">
        <v>796</v>
      </c>
      <c r="M5083">
        <v>1</v>
      </c>
      <c r="N5083">
        <v>1</v>
      </c>
      <c r="O5083" t="s">
        <v>623</v>
      </c>
      <c r="P5083" t="s">
        <v>2331</v>
      </c>
      <c r="Q5083" t="s">
        <v>12249</v>
      </c>
      <c r="R5083" t="str">
        <f>IF(COUNTIF(cpus!B:B, C5083)&gt;0, "found", "Missing")</f>
        <v>found</v>
      </c>
      <c r="S5083" t="str">
        <f>IF(COUNTIF(cpus!C:C, G5083)&gt;0, "found", "Missing")</f>
        <v>found</v>
      </c>
    </row>
    <row r="5084" spans="1:19" x14ac:dyDescent="0.25">
      <c r="A5084" t="str">
        <f t="shared" si="630"/>
        <v>missing</v>
      </c>
      <c r="B5084" t="str">
        <f t="shared" si="631"/>
        <v>missing</v>
      </c>
      <c r="C5084" t="str">
        <f t="shared" si="629"/>
        <v>Mobile AMD Athlon 64 3000+</v>
      </c>
      <c r="D5084" t="str">
        <f t="shared" si="632"/>
        <v>AMD</v>
      </c>
      <c r="E5084" t="str">
        <f t="shared" si="633"/>
        <v>Mobile Athlon 64 3000+</v>
      </c>
      <c r="F5084" t="str">
        <f t="shared" si="634"/>
        <v>Mobile Athlon 64 3000+</v>
      </c>
      <c r="G5084" t="str">
        <f t="shared" si="635"/>
        <v>Mobile Athlon 64 3000+</v>
      </c>
      <c r="H5084" t="str">
        <f t="shared" si="636"/>
        <v>Mobile AMD Athlon 64 3000+</v>
      </c>
      <c r="I5084" t="s">
        <v>12250</v>
      </c>
      <c r="K5084" t="s">
        <v>1881</v>
      </c>
      <c r="M5084">
        <v>1</v>
      </c>
      <c r="N5084">
        <v>1</v>
      </c>
      <c r="O5084" t="s">
        <v>12251</v>
      </c>
      <c r="P5084" t="s">
        <v>1870</v>
      </c>
      <c r="Q5084" t="s">
        <v>12252</v>
      </c>
      <c r="R5084" t="str">
        <f>IF(COUNTIF(cpus!B:B, C5084)&gt;0, "found", "Missing")</f>
        <v>found</v>
      </c>
      <c r="S5084" t="str">
        <f>IF(COUNTIF(cpus!C:C, G5084)&gt;0, "found", "Missing")</f>
        <v>found</v>
      </c>
    </row>
    <row r="5085" spans="1:19" x14ac:dyDescent="0.25">
      <c r="A5085" t="str">
        <f t="shared" si="630"/>
        <v>missing</v>
      </c>
      <c r="B5085" t="str">
        <f t="shared" si="631"/>
        <v>missing</v>
      </c>
      <c r="C5085" t="str">
        <f t="shared" si="629"/>
        <v>Mobile AMD Athlon 64 3200+</v>
      </c>
      <c r="D5085" t="str">
        <f t="shared" si="632"/>
        <v>AMD</v>
      </c>
      <c r="E5085" t="str">
        <f t="shared" si="633"/>
        <v>Mobile Athlon 64 3200+</v>
      </c>
      <c r="F5085" t="str">
        <f t="shared" si="634"/>
        <v>Mobile Athlon 64 3200+</v>
      </c>
      <c r="G5085" t="str">
        <f t="shared" si="635"/>
        <v>Mobile Athlon 64 3200+</v>
      </c>
      <c r="H5085" t="str">
        <f t="shared" si="636"/>
        <v>Mobile AMD Athlon 64 3200+</v>
      </c>
      <c r="I5085" t="s">
        <v>12253</v>
      </c>
      <c r="K5085" t="s">
        <v>632</v>
      </c>
      <c r="M5085">
        <v>1</v>
      </c>
      <c r="N5085">
        <v>1</v>
      </c>
      <c r="O5085" t="s">
        <v>12251</v>
      </c>
      <c r="P5085" t="s">
        <v>1870</v>
      </c>
      <c r="Q5085" t="s">
        <v>12254</v>
      </c>
      <c r="R5085" t="str">
        <f>IF(COUNTIF(cpus!B:B, C5085)&gt;0, "found", "Missing")</f>
        <v>found</v>
      </c>
      <c r="S5085" t="str">
        <f>IF(COUNTIF(cpus!C:C, G5085)&gt;0, "found", "Missing")</f>
        <v>found</v>
      </c>
    </row>
    <row r="5086" spans="1:19" x14ac:dyDescent="0.25">
      <c r="A5086" t="str">
        <f t="shared" si="630"/>
        <v>missing</v>
      </c>
      <c r="B5086" t="str">
        <f t="shared" si="631"/>
        <v>missing</v>
      </c>
      <c r="C5086" t="str">
        <f t="shared" si="629"/>
        <v>Mobile AMD Athlon 64 3400+</v>
      </c>
      <c r="D5086" t="str">
        <f t="shared" si="632"/>
        <v>AMD</v>
      </c>
      <c r="E5086" t="str">
        <f t="shared" si="633"/>
        <v>Mobile Athlon 64 3400+</v>
      </c>
      <c r="F5086" t="str">
        <f t="shared" si="634"/>
        <v>Mobile Athlon 64 3400+</v>
      </c>
      <c r="G5086" t="str">
        <f t="shared" si="635"/>
        <v>Mobile Athlon 64 3400+</v>
      </c>
      <c r="H5086" t="str">
        <f t="shared" si="636"/>
        <v>Mobile AMD Athlon 64 3400+</v>
      </c>
      <c r="I5086" t="s">
        <v>12255</v>
      </c>
      <c r="K5086" t="s">
        <v>632</v>
      </c>
      <c r="M5086">
        <v>1</v>
      </c>
      <c r="N5086">
        <v>1</v>
      </c>
      <c r="O5086" t="s">
        <v>12251</v>
      </c>
      <c r="P5086" t="s">
        <v>1870</v>
      </c>
      <c r="Q5086" t="s">
        <v>12256</v>
      </c>
      <c r="R5086" t="str">
        <f>IF(COUNTIF(cpus!B:B, C5086)&gt;0, "found", "Missing")</f>
        <v>found</v>
      </c>
      <c r="S5086" t="str">
        <f>IF(COUNTIF(cpus!C:C, G5086)&gt;0, "found", "Missing")</f>
        <v>found</v>
      </c>
    </row>
    <row r="5087" spans="1:19" x14ac:dyDescent="0.25">
      <c r="A5087" t="str">
        <f t="shared" si="630"/>
        <v>missing</v>
      </c>
      <c r="B5087" t="str">
        <f t="shared" si="631"/>
        <v>missing</v>
      </c>
      <c r="C5087" t="str">
        <f t="shared" ref="C5087:C5150" si="637">SUBSTITUTE(SUBSTITUTE(SUBSTITUTE(SUBSTITUTE(SUBSTITUTE(I5087," Dual Core","")," Quad Core","")," Quad-Core","")," Dual-Core","")," APU","")</f>
        <v>Mobile AMD Athlon 64 3700+</v>
      </c>
      <c r="D5087" t="str">
        <f t="shared" si="632"/>
        <v>AMD</v>
      </c>
      <c r="E5087" t="str">
        <f t="shared" si="633"/>
        <v>Mobile Athlon 64 3700+</v>
      </c>
      <c r="F5087" t="str">
        <f t="shared" si="634"/>
        <v>Mobile Athlon 64 3700+</v>
      </c>
      <c r="G5087" t="str">
        <f t="shared" si="635"/>
        <v>Mobile Athlon 64 3700+</v>
      </c>
      <c r="H5087" t="str">
        <f t="shared" si="636"/>
        <v>Mobile AMD Athlon 64 3700+</v>
      </c>
      <c r="I5087" t="s">
        <v>12257</v>
      </c>
      <c r="K5087" t="s">
        <v>609</v>
      </c>
      <c r="M5087">
        <v>1</v>
      </c>
      <c r="N5087">
        <v>1</v>
      </c>
      <c r="O5087" t="s">
        <v>12251</v>
      </c>
      <c r="P5087" t="s">
        <v>1870</v>
      </c>
      <c r="Q5087" t="s">
        <v>12258</v>
      </c>
      <c r="R5087" t="str">
        <f>IF(COUNTIF(cpus!B:B, C5087)&gt;0, "found", "Missing")</f>
        <v>found</v>
      </c>
      <c r="S5087" t="str">
        <f>IF(COUNTIF(cpus!C:C, G5087)&gt;0, "found", "Missing")</f>
        <v>found</v>
      </c>
    </row>
    <row r="5088" spans="1:19" x14ac:dyDescent="0.25">
      <c r="A5088" t="str">
        <f t="shared" ref="A5088:A5151" si="638">IF(COUNTIF(C5088,"*Quad CPU]*"),"found","missing")</f>
        <v>missing</v>
      </c>
      <c r="B5088" t="str">
        <f t="shared" si="631"/>
        <v>missing</v>
      </c>
      <c r="C5088" t="str">
        <f t="shared" si="637"/>
        <v>Mobile AMD Athlon 64 4000+</v>
      </c>
      <c r="D5088" t="str">
        <f t="shared" si="632"/>
        <v>AMD</v>
      </c>
      <c r="E5088" t="str">
        <f t="shared" si="633"/>
        <v>Mobile Athlon 64 4000+</v>
      </c>
      <c r="F5088" t="str">
        <f t="shared" si="634"/>
        <v>Mobile Athlon 64 4000+</v>
      </c>
      <c r="G5088" t="str">
        <f t="shared" si="635"/>
        <v>Mobile Athlon 64 4000+</v>
      </c>
      <c r="H5088" t="str">
        <f t="shared" si="636"/>
        <v>Mobile AMD Athlon 64 4000+</v>
      </c>
      <c r="I5088" t="s">
        <v>12259</v>
      </c>
      <c r="K5088" t="s">
        <v>581</v>
      </c>
      <c r="M5088">
        <v>1</v>
      </c>
      <c r="N5088">
        <v>1</v>
      </c>
      <c r="O5088" t="s">
        <v>1039</v>
      </c>
      <c r="P5088" t="s">
        <v>1870</v>
      </c>
      <c r="Q5088" t="s">
        <v>12260</v>
      </c>
      <c r="R5088" t="str">
        <f>IF(COUNTIF(cpus!B:B, C5088)&gt;0, "found", "Missing")</f>
        <v>found</v>
      </c>
      <c r="S5088" t="str">
        <f>IF(COUNTIF(cpus!C:C, G5088)&gt;0, "found", "Missing")</f>
        <v>found</v>
      </c>
    </row>
    <row r="5089" spans="1:19" x14ac:dyDescent="0.25">
      <c r="A5089" t="str">
        <f t="shared" si="638"/>
        <v>missing</v>
      </c>
      <c r="B5089" t="str">
        <f t="shared" si="631"/>
        <v>missing</v>
      </c>
      <c r="C5089" t="str">
        <f t="shared" si="637"/>
        <v>Mobile AMD Athlon MP-M 1800+</v>
      </c>
      <c r="D5089" t="str">
        <f t="shared" si="632"/>
        <v>AMD</v>
      </c>
      <c r="E5089" t="str">
        <f t="shared" si="633"/>
        <v>Mobile Athlon MP-M 1800+</v>
      </c>
      <c r="F5089" t="str">
        <f t="shared" si="634"/>
        <v>Mobile Athlon MP-M 1800+</v>
      </c>
      <c r="G5089" t="str">
        <f t="shared" si="635"/>
        <v>Mobile Athlon MP-M 1800+</v>
      </c>
      <c r="H5089" t="str">
        <f t="shared" si="636"/>
        <v>Mobile AMD Athlon MP-M 1800+</v>
      </c>
      <c r="I5089" t="s">
        <v>12261</v>
      </c>
      <c r="K5089" t="s">
        <v>796</v>
      </c>
      <c r="M5089">
        <v>1</v>
      </c>
      <c r="N5089">
        <v>1</v>
      </c>
      <c r="O5089" t="s">
        <v>623</v>
      </c>
      <c r="P5089" t="s">
        <v>1973</v>
      </c>
      <c r="Q5089" t="s">
        <v>12262</v>
      </c>
      <c r="R5089" t="str">
        <f>IF(COUNTIF(cpus!B:B, C5089)&gt;0, "found", "Missing")</f>
        <v>found</v>
      </c>
      <c r="S5089" t="str">
        <f>IF(COUNTIF(cpus!C:C, G5089)&gt;0, "found", "Missing")</f>
        <v>found</v>
      </c>
    </row>
    <row r="5090" spans="1:19" x14ac:dyDescent="0.25">
      <c r="A5090" t="str">
        <f t="shared" si="638"/>
        <v>missing</v>
      </c>
      <c r="B5090" t="str">
        <f t="shared" si="631"/>
        <v>missing</v>
      </c>
      <c r="C5090" t="str">
        <f t="shared" si="637"/>
        <v>Mobile AMD Athlon MP-M 2000+</v>
      </c>
      <c r="D5090" t="str">
        <f t="shared" si="632"/>
        <v>AMD</v>
      </c>
      <c r="E5090" t="str">
        <f t="shared" si="633"/>
        <v>Mobile Athlon MP-M 2000+</v>
      </c>
      <c r="F5090" t="str">
        <f t="shared" si="634"/>
        <v>Mobile Athlon MP-M 2000+</v>
      </c>
      <c r="G5090" t="str">
        <f t="shared" si="635"/>
        <v>Mobile Athlon MP-M 2000+</v>
      </c>
      <c r="H5090" t="str">
        <f t="shared" si="636"/>
        <v>Mobile AMD Athlon MP-M 2000+</v>
      </c>
      <c r="I5090" t="s">
        <v>12263</v>
      </c>
      <c r="K5090" t="s">
        <v>727</v>
      </c>
      <c r="M5090">
        <v>1</v>
      </c>
      <c r="N5090">
        <v>1</v>
      </c>
      <c r="P5090" t="s">
        <v>2304</v>
      </c>
      <c r="Q5090" t="s">
        <v>12264</v>
      </c>
      <c r="R5090" t="str">
        <f>IF(COUNTIF(cpus!B:B, C5090)&gt;0, "found", "Missing")</f>
        <v>found</v>
      </c>
      <c r="S5090" t="str">
        <f>IF(COUNTIF(cpus!C:C, G5090)&gt;0, "found", "Missing")</f>
        <v>found</v>
      </c>
    </row>
    <row r="5091" spans="1:19" x14ac:dyDescent="0.25">
      <c r="A5091" t="str">
        <f t="shared" si="638"/>
        <v>missing</v>
      </c>
      <c r="B5091" t="str">
        <f t="shared" si="631"/>
        <v>missing</v>
      </c>
      <c r="C5091" t="str">
        <f t="shared" si="637"/>
        <v>Mobile AMD Athlon MP-M 2400+</v>
      </c>
      <c r="D5091" t="str">
        <f t="shared" si="632"/>
        <v>AMD</v>
      </c>
      <c r="E5091" t="str">
        <f t="shared" si="633"/>
        <v>Mobile Athlon MP-M 2400+</v>
      </c>
      <c r="F5091" t="str">
        <f t="shared" si="634"/>
        <v>Mobile Athlon MP-M 2400+</v>
      </c>
      <c r="G5091" t="str">
        <f t="shared" si="635"/>
        <v>Mobile Athlon MP-M 2400+</v>
      </c>
      <c r="H5091" t="str">
        <f t="shared" si="636"/>
        <v>Mobile AMD Athlon MP-M 2400+</v>
      </c>
      <c r="I5091" t="s">
        <v>12265</v>
      </c>
      <c r="K5091" t="s">
        <v>1881</v>
      </c>
      <c r="M5091">
        <v>1</v>
      </c>
      <c r="N5091">
        <v>1</v>
      </c>
      <c r="O5091" t="s">
        <v>1869</v>
      </c>
      <c r="P5091" t="s">
        <v>1960</v>
      </c>
      <c r="Q5091" t="s">
        <v>12266</v>
      </c>
      <c r="R5091" t="str">
        <f>IF(COUNTIF(cpus!B:B, C5091)&gt;0, "found", "Missing")</f>
        <v>found</v>
      </c>
      <c r="S5091" t="str">
        <f>IF(COUNTIF(cpus!C:C, G5091)&gt;0, "found", "Missing")</f>
        <v>found</v>
      </c>
    </row>
    <row r="5092" spans="1:19" x14ac:dyDescent="0.25">
      <c r="A5092" t="str">
        <f t="shared" si="638"/>
        <v>missing</v>
      </c>
      <c r="B5092" t="str">
        <f t="shared" si="631"/>
        <v>missing</v>
      </c>
      <c r="C5092" t="str">
        <f t="shared" si="637"/>
        <v>Mobile AMD Athlon MP-M 2800+</v>
      </c>
      <c r="D5092" t="str">
        <f t="shared" si="632"/>
        <v>AMD</v>
      </c>
      <c r="E5092" t="str">
        <f t="shared" si="633"/>
        <v>Mobile Athlon MP-M 2800+</v>
      </c>
      <c r="F5092" t="str">
        <f t="shared" si="634"/>
        <v>Mobile Athlon MP-M 2800+</v>
      </c>
      <c r="G5092" t="str">
        <f t="shared" si="635"/>
        <v>Mobile Athlon MP-M 2800+</v>
      </c>
      <c r="H5092" t="str">
        <f t="shared" si="636"/>
        <v>Mobile AMD Athlon MP-M 2800+</v>
      </c>
      <c r="I5092" t="s">
        <v>12267</v>
      </c>
      <c r="M5092">
        <v>1</v>
      </c>
      <c r="N5092">
        <v>1</v>
      </c>
      <c r="P5092" t="s">
        <v>2052</v>
      </c>
      <c r="Q5092" t="s">
        <v>12268</v>
      </c>
      <c r="R5092" t="str">
        <f>IF(COUNTIF(cpus!B:B, C5092)&gt;0, "found", "Missing")</f>
        <v>found</v>
      </c>
      <c r="S5092" t="str">
        <f>IF(COUNTIF(cpus!C:C, G5092)&gt;0, "found", "Missing")</f>
        <v>found</v>
      </c>
    </row>
    <row r="5093" spans="1:19" x14ac:dyDescent="0.25">
      <c r="A5093" t="str">
        <f t="shared" si="638"/>
        <v>missing</v>
      </c>
      <c r="B5093" t="str">
        <f t="shared" si="631"/>
        <v>missing</v>
      </c>
      <c r="C5093" t="str">
        <f t="shared" si="637"/>
        <v>Mobile AMD Athlon XP</v>
      </c>
      <c r="D5093" t="str">
        <f t="shared" si="632"/>
        <v>AMD</v>
      </c>
      <c r="E5093" t="str">
        <f t="shared" si="633"/>
        <v>Mobile Athlon XP</v>
      </c>
      <c r="F5093" t="str">
        <f t="shared" si="634"/>
        <v>Mobile Athlon XP</v>
      </c>
      <c r="G5093" t="str">
        <f t="shared" si="635"/>
        <v>Mobile Athlon XP</v>
      </c>
      <c r="H5093" t="str">
        <f t="shared" si="636"/>
        <v>Mobile AMD Athlon XP</v>
      </c>
      <c r="I5093" t="s">
        <v>12269</v>
      </c>
      <c r="M5093">
        <v>1</v>
      </c>
      <c r="N5093">
        <v>1</v>
      </c>
      <c r="P5093" t="s">
        <v>2134</v>
      </c>
      <c r="Q5093" t="s">
        <v>12270</v>
      </c>
      <c r="R5093" t="str">
        <f>IF(COUNTIF(cpus!B:B, C5093)&gt;0, "found", "Missing")</f>
        <v>found</v>
      </c>
      <c r="S5093" t="str">
        <f>IF(COUNTIF(cpus!C:C, G5093)&gt;0, "found", "Missing")</f>
        <v>found</v>
      </c>
    </row>
    <row r="5094" spans="1:19" x14ac:dyDescent="0.25">
      <c r="A5094" t="str">
        <f t="shared" si="638"/>
        <v>missing</v>
      </c>
      <c r="B5094" t="str">
        <f t="shared" si="631"/>
        <v>missing</v>
      </c>
      <c r="C5094" t="str">
        <f t="shared" si="637"/>
        <v>Mobile AMD Athlon XP-M</v>
      </c>
      <c r="D5094" t="str">
        <f t="shared" si="632"/>
        <v>AMD</v>
      </c>
      <c r="E5094" t="str">
        <f t="shared" si="633"/>
        <v>Mobile Athlon XP-M</v>
      </c>
      <c r="F5094" t="str">
        <f t="shared" si="634"/>
        <v>Mobile Athlon XP-M</v>
      </c>
      <c r="G5094" t="str">
        <f t="shared" si="635"/>
        <v>Mobile Athlon XP-M</v>
      </c>
      <c r="H5094" t="str">
        <f t="shared" si="636"/>
        <v>Mobile AMD Athlon XP-M</v>
      </c>
      <c r="I5094" t="s">
        <v>12271</v>
      </c>
      <c r="M5094">
        <v>1</v>
      </c>
      <c r="N5094">
        <v>1</v>
      </c>
      <c r="P5094" t="s">
        <v>2331</v>
      </c>
      <c r="Q5094" t="s">
        <v>12272</v>
      </c>
      <c r="R5094" t="str">
        <f>IF(COUNTIF(cpus!B:B, C5094)&gt;0, "found", "Missing")</f>
        <v>found</v>
      </c>
      <c r="S5094" t="str">
        <f>IF(COUNTIF(cpus!C:C, G5094)&gt;0, "found", "Missing")</f>
        <v>found</v>
      </c>
    </row>
    <row r="5095" spans="1:19" x14ac:dyDescent="0.25">
      <c r="A5095" t="str">
        <f t="shared" si="638"/>
        <v>missing</v>
      </c>
      <c r="B5095" t="str">
        <f t="shared" si="631"/>
        <v>missing</v>
      </c>
      <c r="C5095" t="str">
        <f t="shared" si="637"/>
        <v>Mobile AMD Athlon XP-M (LV)</v>
      </c>
      <c r="D5095" t="str">
        <f t="shared" si="632"/>
        <v>AMD</v>
      </c>
      <c r="E5095" t="str">
        <f t="shared" si="633"/>
        <v>Mobile Athlon XP-M (LV)</v>
      </c>
      <c r="F5095" t="str">
        <f t="shared" si="634"/>
        <v>Mobile Athlon XP-M (LV)</v>
      </c>
      <c r="G5095" t="str">
        <f t="shared" si="635"/>
        <v>Mobile Athlon XP-M (LV)</v>
      </c>
      <c r="H5095" t="str">
        <f t="shared" si="636"/>
        <v>Mobile AMD Athlon XP-M (LV)</v>
      </c>
      <c r="I5095" t="s">
        <v>12273</v>
      </c>
      <c r="M5095">
        <v>1</v>
      </c>
      <c r="N5095">
        <v>1</v>
      </c>
      <c r="P5095" t="s">
        <v>2055</v>
      </c>
      <c r="Q5095" t="s">
        <v>12274</v>
      </c>
      <c r="R5095" t="str">
        <f>IF(COUNTIF(cpus!B:B, C5095)&gt;0, "found", "Missing")</f>
        <v>found</v>
      </c>
      <c r="S5095" t="str">
        <f>IF(COUNTIF(cpus!C:C, G5095)&gt;0, "found", "Missing")</f>
        <v>found</v>
      </c>
    </row>
    <row r="5096" spans="1:19" x14ac:dyDescent="0.25">
      <c r="A5096" t="str">
        <f t="shared" si="638"/>
        <v>missing</v>
      </c>
      <c r="B5096" t="str">
        <f t="shared" si="631"/>
        <v>missing</v>
      </c>
      <c r="C5096" t="str">
        <f t="shared" si="637"/>
        <v>Mobile AMD Athlon XP-M (LV) 1500+</v>
      </c>
      <c r="D5096" t="str">
        <f t="shared" si="632"/>
        <v>AMD</v>
      </c>
      <c r="E5096" t="str">
        <f t="shared" si="633"/>
        <v>Mobile Athlon XP-M (LV) 1500+</v>
      </c>
      <c r="F5096" t="str">
        <f t="shared" si="634"/>
        <v>Mobile Athlon XP-M (LV) 1500+</v>
      </c>
      <c r="G5096" t="str">
        <f t="shared" si="635"/>
        <v>Mobile Athlon XP-M (LV) 1500+</v>
      </c>
      <c r="H5096" t="str">
        <f t="shared" si="636"/>
        <v>Mobile AMD Athlon XP-M (LV) 1500+</v>
      </c>
      <c r="I5096" t="s">
        <v>12275</v>
      </c>
      <c r="K5096" t="s">
        <v>919</v>
      </c>
      <c r="M5096">
        <v>1</v>
      </c>
      <c r="N5096">
        <v>1</v>
      </c>
      <c r="P5096" t="s">
        <v>2451</v>
      </c>
      <c r="Q5096" t="s">
        <v>12276</v>
      </c>
      <c r="R5096" t="str">
        <f>IF(COUNTIF(cpus!B:B, C5096)&gt;0, "found", "Missing")</f>
        <v>found</v>
      </c>
      <c r="S5096" t="str">
        <f>IF(COUNTIF(cpus!C:C, G5096)&gt;0, "found", "Missing")</f>
        <v>found</v>
      </c>
    </row>
    <row r="5097" spans="1:19" x14ac:dyDescent="0.25">
      <c r="A5097" t="str">
        <f t="shared" si="638"/>
        <v>missing</v>
      </c>
      <c r="B5097" t="str">
        <f t="shared" si="631"/>
        <v>missing</v>
      </c>
      <c r="C5097" t="str">
        <f t="shared" si="637"/>
        <v>Mobile AMD Athlon XP-M (LV) 1600+</v>
      </c>
      <c r="D5097" t="str">
        <f t="shared" si="632"/>
        <v>AMD</v>
      </c>
      <c r="E5097" t="str">
        <f t="shared" si="633"/>
        <v>Mobile Athlon XP-M (LV) 1600+</v>
      </c>
      <c r="F5097" t="str">
        <f t="shared" si="634"/>
        <v>Mobile Athlon XP-M (LV) 1600+</v>
      </c>
      <c r="G5097" t="str">
        <f t="shared" si="635"/>
        <v>Mobile Athlon XP-M (LV) 1600+</v>
      </c>
      <c r="H5097" t="str">
        <f t="shared" si="636"/>
        <v>Mobile AMD Athlon XP-M (LV) 1600+</v>
      </c>
      <c r="I5097" t="s">
        <v>12277</v>
      </c>
      <c r="M5097">
        <v>1</v>
      </c>
      <c r="N5097">
        <v>1</v>
      </c>
      <c r="P5097" t="s">
        <v>2134</v>
      </c>
      <c r="Q5097" t="s">
        <v>12278</v>
      </c>
      <c r="R5097" t="str">
        <f>IF(COUNTIF(cpus!B:B, C5097)&gt;0, "found", "Missing")</f>
        <v>found</v>
      </c>
      <c r="S5097" t="str">
        <f>IF(COUNTIF(cpus!C:C, G5097)&gt;0, "found", "Missing")</f>
        <v>found</v>
      </c>
    </row>
    <row r="5098" spans="1:19" x14ac:dyDescent="0.25">
      <c r="A5098" t="str">
        <f t="shared" si="638"/>
        <v>missing</v>
      </c>
      <c r="B5098" t="str">
        <f t="shared" si="631"/>
        <v>missing</v>
      </c>
      <c r="C5098" t="str">
        <f t="shared" si="637"/>
        <v>Mobile AMD Athlon XP-M (LV) 2000+</v>
      </c>
      <c r="D5098" t="str">
        <f t="shared" si="632"/>
        <v>AMD</v>
      </c>
      <c r="E5098" t="str">
        <f t="shared" si="633"/>
        <v>Mobile Athlon XP-M (LV) 2000+</v>
      </c>
      <c r="F5098" t="str">
        <f t="shared" si="634"/>
        <v>Mobile Athlon XP-M (LV) 2000+</v>
      </c>
      <c r="G5098" t="str">
        <f t="shared" si="635"/>
        <v>Mobile Athlon XP-M (LV) 2000+</v>
      </c>
      <c r="H5098" t="str">
        <f t="shared" si="636"/>
        <v>Mobile AMD Athlon XP-M (LV) 2000+</v>
      </c>
      <c r="I5098" t="s">
        <v>12279</v>
      </c>
      <c r="K5098" t="s">
        <v>727</v>
      </c>
      <c r="M5098">
        <v>1</v>
      </c>
      <c r="N5098">
        <v>1</v>
      </c>
      <c r="P5098" t="s">
        <v>2304</v>
      </c>
      <c r="Q5098" t="s">
        <v>12280</v>
      </c>
      <c r="R5098" t="str">
        <f>IF(COUNTIF(cpus!B:B, C5098)&gt;0, "found", "Missing")</f>
        <v>found</v>
      </c>
      <c r="S5098" t="str">
        <f>IF(COUNTIF(cpus!C:C, G5098)&gt;0, "found", "Missing")</f>
        <v>found</v>
      </c>
    </row>
    <row r="5099" spans="1:19" x14ac:dyDescent="0.25">
      <c r="A5099" t="str">
        <f t="shared" si="638"/>
        <v>missing</v>
      </c>
      <c r="B5099" t="str">
        <f t="shared" si="631"/>
        <v>missing</v>
      </c>
      <c r="C5099" t="str">
        <f t="shared" si="637"/>
        <v>Mobile AMD Athlon XP-M (LV) 2200+</v>
      </c>
      <c r="D5099" t="str">
        <f t="shared" si="632"/>
        <v>AMD</v>
      </c>
      <c r="E5099" t="str">
        <f t="shared" si="633"/>
        <v>Mobile Athlon XP-M (LV) 2200+</v>
      </c>
      <c r="F5099" t="str">
        <f t="shared" si="634"/>
        <v>Mobile Athlon XP-M (LV) 2200+</v>
      </c>
      <c r="G5099" t="str">
        <f t="shared" si="635"/>
        <v>Mobile Athlon XP-M (LV) 2200+</v>
      </c>
      <c r="H5099" t="str">
        <f t="shared" si="636"/>
        <v>Mobile AMD Athlon XP-M (LV) 2200+</v>
      </c>
      <c r="I5099" t="s">
        <v>12281</v>
      </c>
      <c r="K5099" t="s">
        <v>727</v>
      </c>
      <c r="M5099">
        <v>1</v>
      </c>
      <c r="N5099">
        <v>1</v>
      </c>
      <c r="P5099" t="s">
        <v>2307</v>
      </c>
      <c r="Q5099" t="s">
        <v>12282</v>
      </c>
      <c r="R5099" t="str">
        <f>IF(COUNTIF(cpus!B:B, C5099)&gt;0, "found", "Missing")</f>
        <v>found</v>
      </c>
      <c r="S5099" t="str">
        <f>IF(COUNTIF(cpus!C:C, G5099)&gt;0, "found", "Missing")</f>
        <v>found</v>
      </c>
    </row>
    <row r="5100" spans="1:19" x14ac:dyDescent="0.25">
      <c r="A5100" t="str">
        <f t="shared" si="638"/>
        <v>missing</v>
      </c>
      <c r="B5100" t="str">
        <f t="shared" si="631"/>
        <v>missing</v>
      </c>
      <c r="C5100" t="str">
        <f t="shared" si="637"/>
        <v>Mobile AMD Athlon XP-M (LV) 2800+</v>
      </c>
      <c r="D5100" t="str">
        <f t="shared" si="632"/>
        <v>AMD</v>
      </c>
      <c r="E5100" t="str">
        <f t="shared" si="633"/>
        <v>Mobile Athlon XP-M (LV) 2800+</v>
      </c>
      <c r="F5100" t="str">
        <f t="shared" si="634"/>
        <v>Mobile Athlon XP-M (LV) 2800+</v>
      </c>
      <c r="G5100" t="str">
        <f t="shared" si="635"/>
        <v>Mobile Athlon XP-M (LV) 2800+</v>
      </c>
      <c r="H5100" t="str">
        <f t="shared" si="636"/>
        <v>Mobile AMD Athlon XP-M (LV) 2800+</v>
      </c>
      <c r="I5100" t="s">
        <v>12283</v>
      </c>
      <c r="K5100" t="s">
        <v>529</v>
      </c>
      <c r="M5100">
        <v>1</v>
      </c>
      <c r="N5100">
        <v>1</v>
      </c>
      <c r="P5100" t="s">
        <v>2547</v>
      </c>
      <c r="Q5100" t="s">
        <v>12284</v>
      </c>
      <c r="R5100" t="str">
        <f>IF(COUNTIF(cpus!B:B, C5100)&gt;0, "found", "Missing")</f>
        <v>found</v>
      </c>
      <c r="S5100" t="str">
        <f>IF(COUNTIF(cpus!C:C, G5100)&gt;0, "found", "Missing")</f>
        <v>found</v>
      </c>
    </row>
    <row r="5101" spans="1:19" x14ac:dyDescent="0.25">
      <c r="A5101" t="str">
        <f t="shared" si="638"/>
        <v>missing</v>
      </c>
      <c r="B5101" t="str">
        <f t="shared" si="631"/>
        <v>missing</v>
      </c>
      <c r="C5101" t="str">
        <f t="shared" si="637"/>
        <v>Mobile AMD Athlon XP-M (LV) 3200+</v>
      </c>
      <c r="D5101" t="str">
        <f t="shared" si="632"/>
        <v>AMD</v>
      </c>
      <c r="E5101" t="str">
        <f t="shared" si="633"/>
        <v>Mobile Athlon XP-M (LV) 3200+</v>
      </c>
      <c r="F5101" t="str">
        <f t="shared" si="634"/>
        <v>Mobile Athlon XP-M (LV) 3200+</v>
      </c>
      <c r="G5101" t="str">
        <f t="shared" si="635"/>
        <v>Mobile Athlon XP-M (LV) 3200+</v>
      </c>
      <c r="H5101" t="str">
        <f t="shared" si="636"/>
        <v>Mobile AMD Athlon XP-M (LV) 3200+</v>
      </c>
      <c r="I5101" t="s">
        <v>12285</v>
      </c>
      <c r="M5101">
        <v>1</v>
      </c>
      <c r="N5101">
        <v>1</v>
      </c>
      <c r="P5101" t="s">
        <v>2547</v>
      </c>
      <c r="Q5101" t="s">
        <v>12286</v>
      </c>
      <c r="R5101" t="str">
        <f>IF(COUNTIF(cpus!B:B, C5101)&gt;0, "found", "Missing")</f>
        <v>found</v>
      </c>
      <c r="S5101" t="str">
        <f>IF(COUNTIF(cpus!C:C, G5101)&gt;0, "found", "Missing")</f>
        <v>found</v>
      </c>
    </row>
    <row r="5102" spans="1:19" x14ac:dyDescent="0.25">
      <c r="A5102" t="str">
        <f t="shared" si="638"/>
        <v>missing</v>
      </c>
      <c r="B5102" t="str">
        <f t="shared" si="631"/>
        <v>missing</v>
      </c>
      <c r="C5102" t="str">
        <f t="shared" si="637"/>
        <v>Mobile AMD Athlon XP-M 1400+</v>
      </c>
      <c r="D5102" t="str">
        <f t="shared" si="632"/>
        <v>AMD</v>
      </c>
      <c r="E5102" t="str">
        <f t="shared" si="633"/>
        <v>Mobile Athlon XP-M 1400+</v>
      </c>
      <c r="F5102" t="str">
        <f t="shared" si="634"/>
        <v>Mobile Athlon XP-M 1400+</v>
      </c>
      <c r="G5102" t="str">
        <f t="shared" si="635"/>
        <v>Mobile Athlon XP-M 1400+</v>
      </c>
      <c r="H5102" t="str">
        <f t="shared" si="636"/>
        <v>Mobile AMD Athlon XP-M 1400+</v>
      </c>
      <c r="I5102" t="s">
        <v>12287</v>
      </c>
      <c r="K5102" t="s">
        <v>1906</v>
      </c>
      <c r="M5102">
        <v>1</v>
      </c>
      <c r="N5102">
        <v>1</v>
      </c>
      <c r="O5102" t="s">
        <v>837</v>
      </c>
      <c r="P5102" t="s">
        <v>1942</v>
      </c>
      <c r="Q5102" t="s">
        <v>12288</v>
      </c>
      <c r="R5102" t="str">
        <f>IF(COUNTIF(cpus!B:B, C5102)&gt;0, "found", "Missing")</f>
        <v>found</v>
      </c>
      <c r="S5102" t="str">
        <f>IF(COUNTIF(cpus!C:C, G5102)&gt;0, "found", "Missing")</f>
        <v>found</v>
      </c>
    </row>
    <row r="5103" spans="1:19" x14ac:dyDescent="0.25">
      <c r="A5103" t="str">
        <f t="shared" si="638"/>
        <v>missing</v>
      </c>
      <c r="B5103" t="str">
        <f t="shared" si="631"/>
        <v>missing</v>
      </c>
      <c r="C5103" t="str">
        <f t="shared" si="637"/>
        <v>Mobile AMD Athlon XP-M 1500+</v>
      </c>
      <c r="D5103" t="str">
        <f t="shared" si="632"/>
        <v>AMD</v>
      </c>
      <c r="E5103" t="str">
        <f t="shared" si="633"/>
        <v>Mobile Athlon XP-M 1500+</v>
      </c>
      <c r="F5103" t="str">
        <f t="shared" si="634"/>
        <v>Mobile Athlon XP-M 1500+</v>
      </c>
      <c r="G5103" t="str">
        <f t="shared" si="635"/>
        <v>Mobile Athlon XP-M 1500+</v>
      </c>
      <c r="H5103" t="str">
        <f t="shared" si="636"/>
        <v>Mobile AMD Athlon XP-M 1500+</v>
      </c>
      <c r="I5103" t="s">
        <v>12289</v>
      </c>
      <c r="K5103" t="s">
        <v>919</v>
      </c>
      <c r="M5103">
        <v>1</v>
      </c>
      <c r="N5103">
        <v>1</v>
      </c>
      <c r="P5103" t="s">
        <v>1870</v>
      </c>
      <c r="Q5103" t="s">
        <v>12290</v>
      </c>
      <c r="R5103" t="str">
        <f>IF(COUNTIF(cpus!B:B, C5103)&gt;0, "found", "Missing")</f>
        <v>found</v>
      </c>
      <c r="S5103" t="str">
        <f>IF(COUNTIF(cpus!C:C, G5103)&gt;0, "found", "Missing")</f>
        <v>found</v>
      </c>
    </row>
    <row r="5104" spans="1:19" x14ac:dyDescent="0.25">
      <c r="A5104" t="str">
        <f t="shared" si="638"/>
        <v>missing</v>
      </c>
      <c r="B5104" t="str">
        <f t="shared" si="631"/>
        <v>missing</v>
      </c>
      <c r="C5104" t="str">
        <f t="shared" si="637"/>
        <v>Mobile AMD Athlon XP-M 1600+</v>
      </c>
      <c r="D5104" t="str">
        <f t="shared" si="632"/>
        <v>AMD</v>
      </c>
      <c r="E5104" t="str">
        <f t="shared" si="633"/>
        <v>Mobile Athlon XP-M 1600+</v>
      </c>
      <c r="F5104" t="str">
        <f t="shared" si="634"/>
        <v>Mobile Athlon XP-M 1600+</v>
      </c>
      <c r="G5104" t="str">
        <f t="shared" si="635"/>
        <v>Mobile Athlon XP-M 1600+</v>
      </c>
      <c r="H5104" t="str">
        <f t="shared" si="636"/>
        <v>Mobile AMD Athlon XP-M 1600+</v>
      </c>
      <c r="I5104" t="s">
        <v>12291</v>
      </c>
      <c r="K5104" t="s">
        <v>791</v>
      </c>
      <c r="M5104">
        <v>1</v>
      </c>
      <c r="N5104">
        <v>1</v>
      </c>
      <c r="P5104" t="s">
        <v>2307</v>
      </c>
      <c r="Q5104" t="s">
        <v>12292</v>
      </c>
      <c r="R5104" t="str">
        <f>IF(COUNTIF(cpus!B:B, C5104)&gt;0, "found", "Missing")</f>
        <v>found</v>
      </c>
      <c r="S5104" t="str">
        <f>IF(COUNTIF(cpus!C:C, G5104)&gt;0, "found", "Missing")</f>
        <v>found</v>
      </c>
    </row>
    <row r="5105" spans="1:19" x14ac:dyDescent="0.25">
      <c r="A5105" t="str">
        <f t="shared" si="638"/>
        <v>missing</v>
      </c>
      <c r="B5105" t="str">
        <f t="shared" si="631"/>
        <v>missing</v>
      </c>
      <c r="C5105" t="str">
        <f t="shared" si="637"/>
        <v>Mobile AMD Athlon XP-M 1700+</v>
      </c>
      <c r="D5105" t="str">
        <f t="shared" si="632"/>
        <v>AMD</v>
      </c>
      <c r="E5105" t="str">
        <f t="shared" si="633"/>
        <v>Mobile Athlon XP-M 1700+</v>
      </c>
      <c r="F5105" t="str">
        <f t="shared" si="634"/>
        <v>Mobile Athlon XP-M 1700+</v>
      </c>
      <c r="G5105" t="str">
        <f t="shared" si="635"/>
        <v>Mobile Athlon XP-M 1700+</v>
      </c>
      <c r="H5105" t="str">
        <f t="shared" si="636"/>
        <v>Mobile AMD Athlon XP-M 1700+</v>
      </c>
      <c r="I5105" t="s">
        <v>12293</v>
      </c>
      <c r="K5105" t="s">
        <v>2083</v>
      </c>
      <c r="M5105">
        <v>1</v>
      </c>
      <c r="N5105">
        <v>1</v>
      </c>
      <c r="P5105" t="s">
        <v>2547</v>
      </c>
      <c r="Q5105" t="s">
        <v>12294</v>
      </c>
      <c r="R5105" t="str">
        <f>IF(COUNTIF(cpus!B:B, C5105)&gt;0, "found", "Missing")</f>
        <v>found</v>
      </c>
      <c r="S5105" t="str">
        <f>IF(COUNTIF(cpus!C:C, G5105)&gt;0, "found", "Missing")</f>
        <v>found</v>
      </c>
    </row>
    <row r="5106" spans="1:19" x14ac:dyDescent="0.25">
      <c r="A5106" t="str">
        <f t="shared" si="638"/>
        <v>missing</v>
      </c>
      <c r="B5106" t="str">
        <f t="shared" si="631"/>
        <v>missing</v>
      </c>
      <c r="C5106" t="str">
        <f t="shared" si="637"/>
        <v>Mobile AMD Athlon XP-M 1800+</v>
      </c>
      <c r="D5106" t="str">
        <f t="shared" si="632"/>
        <v>AMD</v>
      </c>
      <c r="E5106" t="str">
        <f t="shared" si="633"/>
        <v>Mobile Athlon XP-M 1800+</v>
      </c>
      <c r="F5106" t="str">
        <f t="shared" si="634"/>
        <v>Mobile Athlon XP-M 1800+</v>
      </c>
      <c r="G5106" t="str">
        <f t="shared" si="635"/>
        <v>Mobile Athlon XP-M 1800+</v>
      </c>
      <c r="H5106" t="str">
        <f t="shared" si="636"/>
        <v>Mobile AMD Athlon XP-M 1800+</v>
      </c>
      <c r="I5106" t="s">
        <v>12295</v>
      </c>
      <c r="J5106" t="s">
        <v>2811</v>
      </c>
      <c r="K5106" t="s">
        <v>2083</v>
      </c>
      <c r="M5106">
        <v>1</v>
      </c>
      <c r="N5106">
        <v>1</v>
      </c>
      <c r="O5106" t="s">
        <v>985</v>
      </c>
      <c r="P5106" t="s">
        <v>1870</v>
      </c>
      <c r="Q5106" t="s">
        <v>12296</v>
      </c>
      <c r="R5106" t="str">
        <f>IF(COUNTIF(cpus!B:B, C5106)&gt;0, "found", "Missing")</f>
        <v>found</v>
      </c>
      <c r="S5106" t="str">
        <f>IF(COUNTIF(cpus!C:C, G5106)&gt;0, "found", "Missing")</f>
        <v>found</v>
      </c>
    </row>
    <row r="5107" spans="1:19" x14ac:dyDescent="0.25">
      <c r="A5107" t="str">
        <f t="shared" si="638"/>
        <v>missing</v>
      </c>
      <c r="B5107" t="str">
        <f t="shared" si="631"/>
        <v>missing</v>
      </c>
      <c r="C5107" t="str">
        <f t="shared" si="637"/>
        <v>Mobile AMD Athlon XP-M 1900+</v>
      </c>
      <c r="D5107" t="str">
        <f t="shared" si="632"/>
        <v>AMD</v>
      </c>
      <c r="E5107" t="str">
        <f t="shared" si="633"/>
        <v>Mobile Athlon XP-M 1900+</v>
      </c>
      <c r="F5107" t="str">
        <f t="shared" si="634"/>
        <v>Mobile Athlon XP-M 1900+</v>
      </c>
      <c r="G5107" t="str">
        <f t="shared" si="635"/>
        <v>Mobile Athlon XP-M 1900+</v>
      </c>
      <c r="H5107" t="str">
        <f t="shared" si="636"/>
        <v>Mobile AMD Athlon XP-M 1900+</v>
      </c>
      <c r="I5107" t="s">
        <v>12297</v>
      </c>
      <c r="K5107" t="s">
        <v>951</v>
      </c>
      <c r="M5107">
        <v>1</v>
      </c>
      <c r="N5107">
        <v>1</v>
      </c>
      <c r="P5107" t="s">
        <v>2304</v>
      </c>
      <c r="Q5107" t="s">
        <v>12298</v>
      </c>
      <c r="R5107" t="str">
        <f>IF(COUNTIF(cpus!B:B, C5107)&gt;0, "found", "Missing")</f>
        <v>found</v>
      </c>
      <c r="S5107" t="str">
        <f>IF(COUNTIF(cpus!C:C, G5107)&gt;0, "found", "Missing")</f>
        <v>found</v>
      </c>
    </row>
    <row r="5108" spans="1:19" x14ac:dyDescent="0.25">
      <c r="A5108" t="str">
        <f t="shared" si="638"/>
        <v>missing</v>
      </c>
      <c r="B5108" t="str">
        <f t="shared" si="631"/>
        <v>missing</v>
      </c>
      <c r="C5108" t="str">
        <f t="shared" si="637"/>
        <v>Mobile AMD Athlon XP-M 2000+</v>
      </c>
      <c r="D5108" t="str">
        <f t="shared" si="632"/>
        <v>AMD</v>
      </c>
      <c r="E5108" t="str">
        <f t="shared" si="633"/>
        <v>Mobile Athlon XP-M 2000+</v>
      </c>
      <c r="F5108" t="str">
        <f t="shared" si="634"/>
        <v>Mobile Athlon XP-M 2000+</v>
      </c>
      <c r="G5108" t="str">
        <f t="shared" si="635"/>
        <v>Mobile Athlon XP-M 2000+</v>
      </c>
      <c r="H5108" t="str">
        <f t="shared" si="636"/>
        <v>Mobile AMD Athlon XP-M 2000+</v>
      </c>
      <c r="I5108" t="s">
        <v>12299</v>
      </c>
      <c r="K5108" t="s">
        <v>727</v>
      </c>
      <c r="M5108">
        <v>1</v>
      </c>
      <c r="N5108">
        <v>1</v>
      </c>
      <c r="P5108" t="s">
        <v>1870</v>
      </c>
      <c r="Q5108" t="s">
        <v>12300</v>
      </c>
      <c r="R5108" t="str">
        <f>IF(COUNTIF(cpus!B:B, C5108)&gt;0, "found", "Missing")</f>
        <v>found</v>
      </c>
      <c r="S5108" t="str">
        <f>IF(COUNTIF(cpus!C:C, G5108)&gt;0, "found", "Missing")</f>
        <v>found</v>
      </c>
    </row>
    <row r="5109" spans="1:19" x14ac:dyDescent="0.25">
      <c r="A5109" t="str">
        <f t="shared" si="638"/>
        <v>missing</v>
      </c>
      <c r="B5109" t="str">
        <f t="shared" si="631"/>
        <v>missing</v>
      </c>
      <c r="C5109" t="str">
        <f t="shared" si="637"/>
        <v>Mobile AMD Athlon XP-M 2200+</v>
      </c>
      <c r="D5109" t="str">
        <f t="shared" si="632"/>
        <v>AMD</v>
      </c>
      <c r="E5109" t="str">
        <f t="shared" si="633"/>
        <v>Mobile Athlon XP-M 2200+</v>
      </c>
      <c r="F5109" t="str">
        <f t="shared" si="634"/>
        <v>Mobile Athlon XP-M 2200+</v>
      </c>
      <c r="G5109" t="str">
        <f t="shared" si="635"/>
        <v>Mobile Athlon XP-M 2200+</v>
      </c>
      <c r="H5109" t="str">
        <f t="shared" si="636"/>
        <v>Mobile AMD Athlon XP-M 2200+</v>
      </c>
      <c r="I5109" t="s">
        <v>12301</v>
      </c>
      <c r="K5109" t="s">
        <v>796</v>
      </c>
      <c r="M5109">
        <v>1</v>
      </c>
      <c r="N5109">
        <v>1</v>
      </c>
      <c r="P5109" t="s">
        <v>1870</v>
      </c>
      <c r="Q5109" t="s">
        <v>12302</v>
      </c>
      <c r="R5109" t="str">
        <f>IF(COUNTIF(cpus!B:B, C5109)&gt;0, "found", "Missing")</f>
        <v>found</v>
      </c>
      <c r="S5109" t="str">
        <f>IF(COUNTIF(cpus!C:C, G5109)&gt;0, "found", "Missing")</f>
        <v>found</v>
      </c>
    </row>
    <row r="5110" spans="1:19" x14ac:dyDescent="0.25">
      <c r="A5110" t="str">
        <f t="shared" si="638"/>
        <v>missing</v>
      </c>
      <c r="B5110" t="str">
        <f t="shared" si="631"/>
        <v>missing</v>
      </c>
      <c r="C5110" t="str">
        <f t="shared" si="637"/>
        <v>Mobile AMD Athlon XP-M 2400+</v>
      </c>
      <c r="D5110" t="str">
        <f t="shared" si="632"/>
        <v>AMD</v>
      </c>
      <c r="E5110" t="str">
        <f t="shared" si="633"/>
        <v>Mobile Athlon XP-M 2400+</v>
      </c>
      <c r="F5110" t="str">
        <f t="shared" si="634"/>
        <v>Mobile Athlon XP-M 2400+</v>
      </c>
      <c r="G5110" t="str">
        <f t="shared" si="635"/>
        <v>Mobile Athlon XP-M 2400+</v>
      </c>
      <c r="H5110" t="str">
        <f t="shared" si="636"/>
        <v>Mobile AMD Athlon XP-M 2400+</v>
      </c>
      <c r="I5110" t="s">
        <v>12303</v>
      </c>
      <c r="K5110" t="s">
        <v>1881</v>
      </c>
      <c r="M5110">
        <v>1</v>
      </c>
      <c r="N5110">
        <v>1</v>
      </c>
      <c r="P5110" t="s">
        <v>1870</v>
      </c>
      <c r="Q5110" t="s">
        <v>12304</v>
      </c>
      <c r="R5110" t="str">
        <f>IF(COUNTIF(cpus!B:B, C5110)&gt;0, "found", "Missing")</f>
        <v>found</v>
      </c>
      <c r="S5110" t="str">
        <f>IF(COUNTIF(cpus!C:C, G5110)&gt;0, "found", "Missing")</f>
        <v>found</v>
      </c>
    </row>
    <row r="5111" spans="1:19" x14ac:dyDescent="0.25">
      <c r="A5111" t="str">
        <f t="shared" si="638"/>
        <v>missing</v>
      </c>
      <c r="B5111" t="str">
        <f t="shared" si="631"/>
        <v>missing</v>
      </c>
      <c r="C5111" t="str">
        <f t="shared" si="637"/>
        <v>Mobile AMD Athlon XP-M 2500+</v>
      </c>
      <c r="D5111" t="str">
        <f t="shared" si="632"/>
        <v>AMD</v>
      </c>
      <c r="E5111" t="str">
        <f t="shared" si="633"/>
        <v>Mobile Athlon XP-M 2500+</v>
      </c>
      <c r="F5111" t="str">
        <f t="shared" si="634"/>
        <v>Mobile Athlon XP-M 2500+</v>
      </c>
      <c r="G5111" t="str">
        <f t="shared" si="635"/>
        <v>Mobile Athlon XP-M 2500+</v>
      </c>
      <c r="H5111" t="str">
        <f t="shared" si="636"/>
        <v>Mobile AMD Athlon XP-M 2500+</v>
      </c>
      <c r="I5111" t="s">
        <v>12305</v>
      </c>
      <c r="K5111" t="s">
        <v>1309</v>
      </c>
      <c r="M5111">
        <v>1</v>
      </c>
      <c r="N5111">
        <v>1</v>
      </c>
      <c r="P5111" t="s">
        <v>1870</v>
      </c>
      <c r="Q5111" t="s">
        <v>12306</v>
      </c>
      <c r="R5111" t="str">
        <f>IF(COUNTIF(cpus!B:B, C5111)&gt;0, "found", "Missing")</f>
        <v>found</v>
      </c>
      <c r="S5111" t="str">
        <f>IF(COUNTIF(cpus!C:C, G5111)&gt;0, "found", "Missing")</f>
        <v>found</v>
      </c>
    </row>
    <row r="5112" spans="1:19" x14ac:dyDescent="0.25">
      <c r="A5112" t="str">
        <f t="shared" si="638"/>
        <v>missing</v>
      </c>
      <c r="B5112" t="str">
        <f t="shared" si="631"/>
        <v>missing</v>
      </c>
      <c r="C5112" t="str">
        <f t="shared" si="637"/>
        <v>Mobile AMD Athlon XP-M 2600+</v>
      </c>
      <c r="D5112" t="str">
        <f t="shared" si="632"/>
        <v>AMD</v>
      </c>
      <c r="E5112" t="str">
        <f t="shared" si="633"/>
        <v>Mobile Athlon XP-M 2600+</v>
      </c>
      <c r="F5112" t="str">
        <f t="shared" si="634"/>
        <v>Mobile Athlon XP-M 2600+</v>
      </c>
      <c r="G5112" t="str">
        <f t="shared" si="635"/>
        <v>Mobile Athlon XP-M 2600+</v>
      </c>
      <c r="H5112" t="str">
        <f t="shared" si="636"/>
        <v>Mobile AMD Athlon XP-M 2600+</v>
      </c>
      <c r="I5112" t="s">
        <v>12307</v>
      </c>
      <c r="K5112" t="s">
        <v>529</v>
      </c>
      <c r="M5112">
        <v>1</v>
      </c>
      <c r="N5112">
        <v>1</v>
      </c>
      <c r="P5112" t="s">
        <v>2304</v>
      </c>
      <c r="Q5112" t="s">
        <v>12308</v>
      </c>
      <c r="R5112" t="str">
        <f>IF(COUNTIF(cpus!B:B, C5112)&gt;0, "found", "Missing")</f>
        <v>found</v>
      </c>
      <c r="S5112" t="str">
        <f>IF(COUNTIF(cpus!C:C, G5112)&gt;0, "found", "Missing")</f>
        <v>found</v>
      </c>
    </row>
    <row r="5113" spans="1:19" x14ac:dyDescent="0.25">
      <c r="A5113" t="str">
        <f t="shared" si="638"/>
        <v>missing</v>
      </c>
      <c r="B5113" t="str">
        <f t="shared" si="631"/>
        <v>missing</v>
      </c>
      <c r="C5113" t="str">
        <f t="shared" si="637"/>
        <v>Mobile AMD Athlon XP-M 2800+</v>
      </c>
      <c r="D5113" t="str">
        <f t="shared" si="632"/>
        <v>AMD</v>
      </c>
      <c r="E5113" t="str">
        <f t="shared" si="633"/>
        <v>Mobile Athlon XP-M 2800+</v>
      </c>
      <c r="F5113" t="str">
        <f t="shared" si="634"/>
        <v>Mobile Athlon XP-M 2800+</v>
      </c>
      <c r="G5113" t="str">
        <f t="shared" si="635"/>
        <v>Mobile Athlon XP-M 2800+</v>
      </c>
      <c r="H5113" t="str">
        <f t="shared" si="636"/>
        <v>Mobile AMD Athlon XP-M 2800+</v>
      </c>
      <c r="I5113" t="s">
        <v>12309</v>
      </c>
      <c r="K5113" t="s">
        <v>529</v>
      </c>
      <c r="M5113">
        <v>1</v>
      </c>
      <c r="N5113">
        <v>1</v>
      </c>
      <c r="P5113" t="s">
        <v>2304</v>
      </c>
      <c r="Q5113" t="s">
        <v>12310</v>
      </c>
      <c r="R5113" t="str">
        <f>IF(COUNTIF(cpus!B:B, C5113)&gt;0, "found", "Missing")</f>
        <v>found</v>
      </c>
      <c r="S5113" t="str">
        <f>IF(COUNTIF(cpus!C:C, G5113)&gt;0, "found", "Missing")</f>
        <v>found</v>
      </c>
    </row>
    <row r="5114" spans="1:19" x14ac:dyDescent="0.25">
      <c r="A5114" t="str">
        <f t="shared" si="638"/>
        <v>missing</v>
      </c>
      <c r="B5114" t="str">
        <f t="shared" ref="B5114:B5176" si="639">IF(COUNTIF(C5114,"*[Dual CPU]*"),"found","missing")</f>
        <v>missing</v>
      </c>
      <c r="C5114" t="str">
        <f t="shared" si="637"/>
        <v>Mobile AMD Athlon XP-M 3000+</v>
      </c>
      <c r="D5114" t="str">
        <f t="shared" si="632"/>
        <v>AMD</v>
      </c>
      <c r="E5114" t="str">
        <f t="shared" si="633"/>
        <v>Mobile Athlon XP-M 3000+</v>
      </c>
      <c r="F5114" t="str">
        <f t="shared" si="634"/>
        <v>Mobile Athlon XP-M 3000+</v>
      </c>
      <c r="G5114" t="str">
        <f t="shared" si="635"/>
        <v>Mobile Athlon XP-M 3000+</v>
      </c>
      <c r="H5114" t="str">
        <f t="shared" si="636"/>
        <v>Mobile AMD Athlon XP-M 3000+</v>
      </c>
      <c r="I5114" t="s">
        <v>12311</v>
      </c>
      <c r="K5114" t="s">
        <v>632</v>
      </c>
      <c r="M5114">
        <v>1</v>
      </c>
      <c r="N5114">
        <v>1</v>
      </c>
      <c r="P5114" t="s">
        <v>2331</v>
      </c>
      <c r="Q5114" t="s">
        <v>12312</v>
      </c>
      <c r="R5114" t="str">
        <f>IF(COUNTIF(cpus!B:B, C5114)&gt;0, "found", "Missing")</f>
        <v>found</v>
      </c>
      <c r="S5114" t="str">
        <f>IF(COUNTIF(cpus!C:C, G5114)&gt;0, "found", "Missing")</f>
        <v>found</v>
      </c>
    </row>
    <row r="5115" spans="1:19" x14ac:dyDescent="0.25">
      <c r="A5115" t="str">
        <f t="shared" si="638"/>
        <v>missing</v>
      </c>
      <c r="B5115" t="str">
        <f t="shared" si="639"/>
        <v>missing</v>
      </c>
      <c r="C5115" t="str">
        <f t="shared" si="637"/>
        <v>Mobile AMD Athlon XP-M 3100+</v>
      </c>
      <c r="D5115" t="str">
        <f t="shared" si="632"/>
        <v>AMD</v>
      </c>
      <c r="E5115" t="str">
        <f t="shared" si="633"/>
        <v>Mobile Athlon XP-M 3100+</v>
      </c>
      <c r="F5115" t="str">
        <f t="shared" si="634"/>
        <v>Mobile Athlon XP-M 3100+</v>
      </c>
      <c r="G5115" t="str">
        <f t="shared" si="635"/>
        <v>Mobile Athlon XP-M 3100+</v>
      </c>
      <c r="H5115" t="str">
        <f t="shared" si="636"/>
        <v>Mobile AMD Athlon XP-M 3100+</v>
      </c>
      <c r="I5115" t="s">
        <v>12313</v>
      </c>
      <c r="M5115">
        <v>1</v>
      </c>
      <c r="N5115">
        <v>1</v>
      </c>
      <c r="P5115" t="s">
        <v>2547</v>
      </c>
      <c r="Q5115" t="s">
        <v>12314</v>
      </c>
      <c r="R5115" t="str">
        <f>IF(COUNTIF(cpus!B:B, C5115)&gt;0, "found", "Missing")</f>
        <v>found</v>
      </c>
      <c r="S5115" t="str">
        <f>IF(COUNTIF(cpus!C:C, G5115)&gt;0, "found", "Missing")</f>
        <v>found</v>
      </c>
    </row>
    <row r="5116" spans="1:19" x14ac:dyDescent="0.25">
      <c r="A5116" t="str">
        <f t="shared" si="638"/>
        <v>missing</v>
      </c>
      <c r="B5116" t="str">
        <f t="shared" si="639"/>
        <v>missing</v>
      </c>
      <c r="C5116" t="str">
        <f t="shared" si="637"/>
        <v>Mobile AMD Athlon XP-M 3200+</v>
      </c>
      <c r="D5116" t="str">
        <f t="shared" si="632"/>
        <v>AMD</v>
      </c>
      <c r="E5116" t="str">
        <f t="shared" si="633"/>
        <v>Mobile Athlon XP-M 3200+</v>
      </c>
      <c r="F5116" t="str">
        <f t="shared" si="634"/>
        <v>Mobile Athlon XP-M 3200+</v>
      </c>
      <c r="G5116" t="str">
        <f t="shared" si="635"/>
        <v>Mobile Athlon XP-M 3200+</v>
      </c>
      <c r="H5116" t="str">
        <f t="shared" si="636"/>
        <v>Mobile AMD Athlon XP-M 3200+</v>
      </c>
      <c r="I5116" t="s">
        <v>12315</v>
      </c>
      <c r="K5116" t="s">
        <v>632</v>
      </c>
      <c r="M5116">
        <v>1</v>
      </c>
      <c r="N5116">
        <v>1</v>
      </c>
      <c r="P5116" t="s">
        <v>2307</v>
      </c>
      <c r="Q5116" t="s">
        <v>12316</v>
      </c>
      <c r="R5116" t="str">
        <f>IF(COUNTIF(cpus!B:B, C5116)&gt;0, "found", "Missing")</f>
        <v>found</v>
      </c>
      <c r="S5116" t="str">
        <f>IF(COUNTIF(cpus!C:C, G5116)&gt;0, "found", "Missing")</f>
        <v>found</v>
      </c>
    </row>
    <row r="5117" spans="1:19" x14ac:dyDescent="0.25">
      <c r="A5117" t="str">
        <f t="shared" si="638"/>
        <v>missing</v>
      </c>
      <c r="B5117" t="str">
        <f t="shared" si="639"/>
        <v>missing</v>
      </c>
      <c r="C5117" t="str">
        <f t="shared" si="637"/>
        <v>Mobile AMD Sempron 2100+</v>
      </c>
      <c r="D5117" t="str">
        <f t="shared" si="632"/>
        <v>AMD</v>
      </c>
      <c r="E5117" t="str">
        <f t="shared" si="633"/>
        <v>Mobile Sempron 2100+</v>
      </c>
      <c r="F5117" t="str">
        <f t="shared" si="634"/>
        <v>Mobile Sempron 2100+</v>
      </c>
      <c r="G5117" t="str">
        <f t="shared" si="635"/>
        <v>Mobile Sempron 2100+</v>
      </c>
      <c r="H5117" t="str">
        <f t="shared" si="636"/>
        <v>Mobile AMD Sempron 2100+</v>
      </c>
      <c r="I5117" t="s">
        <v>12317</v>
      </c>
      <c r="J5117" t="s">
        <v>2458</v>
      </c>
      <c r="K5117" t="s">
        <v>2029</v>
      </c>
      <c r="M5117">
        <v>1</v>
      </c>
      <c r="N5117">
        <v>1</v>
      </c>
      <c r="O5117" t="s">
        <v>2045</v>
      </c>
      <c r="P5117" t="s">
        <v>2055</v>
      </c>
      <c r="Q5117" t="s">
        <v>12318</v>
      </c>
      <c r="R5117" t="str">
        <f>IF(COUNTIF(cpus!B:B, C5117)&gt;0, "found", "Missing")</f>
        <v>found</v>
      </c>
      <c r="S5117" t="str">
        <f>IF(COUNTIF(cpus!C:C, G5117)&gt;0, "found", "Missing")</f>
        <v>found</v>
      </c>
    </row>
    <row r="5118" spans="1:19" x14ac:dyDescent="0.25">
      <c r="A5118" t="str">
        <f t="shared" si="638"/>
        <v>missing</v>
      </c>
      <c r="B5118" t="str">
        <f t="shared" si="639"/>
        <v>missing</v>
      </c>
      <c r="C5118" t="str">
        <f t="shared" si="637"/>
        <v>Mobile AMD Sempron 2600+</v>
      </c>
      <c r="D5118" t="str">
        <f t="shared" si="632"/>
        <v>AMD</v>
      </c>
      <c r="E5118" t="str">
        <f t="shared" si="633"/>
        <v>Mobile Sempron 2600+</v>
      </c>
      <c r="F5118" t="str">
        <f t="shared" si="634"/>
        <v>Mobile Sempron 2600+</v>
      </c>
      <c r="G5118" t="str">
        <f t="shared" si="635"/>
        <v>Mobile Sempron 2600+</v>
      </c>
      <c r="H5118" t="str">
        <f t="shared" si="636"/>
        <v>Mobile AMD Sempron 2600+</v>
      </c>
      <c r="I5118" t="s">
        <v>12319</v>
      </c>
      <c r="J5118" t="s">
        <v>2371</v>
      </c>
      <c r="K5118" t="s">
        <v>951</v>
      </c>
      <c r="M5118">
        <v>1</v>
      </c>
      <c r="N5118">
        <v>1</v>
      </c>
      <c r="P5118" t="s">
        <v>2304</v>
      </c>
      <c r="Q5118" t="s">
        <v>12320</v>
      </c>
      <c r="R5118" t="str">
        <f>IF(COUNTIF(cpus!B:B, C5118)&gt;0, "found", "Missing")</f>
        <v>found</v>
      </c>
      <c r="S5118" t="str">
        <f>IF(COUNTIF(cpus!C:C, G5118)&gt;0, "found", "Missing")</f>
        <v>found</v>
      </c>
    </row>
    <row r="5119" spans="1:19" x14ac:dyDescent="0.25">
      <c r="A5119" t="str">
        <f t="shared" si="638"/>
        <v>missing</v>
      </c>
      <c r="B5119" t="str">
        <f t="shared" si="639"/>
        <v>missing</v>
      </c>
      <c r="C5119" t="str">
        <f t="shared" si="637"/>
        <v>Mobile AMD Sempron 2800+</v>
      </c>
      <c r="D5119" t="str">
        <f t="shared" si="632"/>
        <v>AMD</v>
      </c>
      <c r="E5119" t="str">
        <f t="shared" si="633"/>
        <v>Mobile Sempron 2800+</v>
      </c>
      <c r="F5119" t="str">
        <f t="shared" si="634"/>
        <v>Mobile Sempron 2800+</v>
      </c>
      <c r="G5119" t="str">
        <f t="shared" si="635"/>
        <v>Mobile Sempron 2800+</v>
      </c>
      <c r="H5119" t="str">
        <f t="shared" si="636"/>
        <v>Mobile AMD Sempron 2800+</v>
      </c>
      <c r="I5119" t="s">
        <v>12321</v>
      </c>
      <c r="J5119" t="s">
        <v>2371</v>
      </c>
      <c r="K5119" t="s">
        <v>951</v>
      </c>
      <c r="M5119">
        <v>1</v>
      </c>
      <c r="N5119">
        <v>1</v>
      </c>
      <c r="P5119" t="s">
        <v>1870</v>
      </c>
      <c r="Q5119" t="s">
        <v>12322</v>
      </c>
      <c r="R5119" t="str">
        <f>IF(COUNTIF(cpus!B:B, C5119)&gt;0, "found", "Missing")</f>
        <v>found</v>
      </c>
      <c r="S5119" t="str">
        <f>IF(COUNTIF(cpus!C:C, G5119)&gt;0, "found", "Missing")</f>
        <v>found</v>
      </c>
    </row>
    <row r="5120" spans="1:19" x14ac:dyDescent="0.25">
      <c r="A5120" t="str">
        <f t="shared" si="638"/>
        <v>missing</v>
      </c>
      <c r="B5120" t="str">
        <f t="shared" si="639"/>
        <v>missing</v>
      </c>
      <c r="C5120" t="str">
        <f t="shared" si="637"/>
        <v>Mobile AMD Sempron 3000+</v>
      </c>
      <c r="D5120" t="str">
        <f t="shared" si="632"/>
        <v>AMD</v>
      </c>
      <c r="E5120" t="str">
        <f t="shared" si="633"/>
        <v>Mobile Sempron 3000+</v>
      </c>
      <c r="F5120" t="str">
        <f t="shared" si="634"/>
        <v>Mobile Sempron 3000+</v>
      </c>
      <c r="G5120" t="str">
        <f t="shared" si="635"/>
        <v>Mobile Sempron 3000+</v>
      </c>
      <c r="H5120" t="str">
        <f t="shared" si="636"/>
        <v>Mobile AMD Sempron 3000+</v>
      </c>
      <c r="I5120" t="s">
        <v>12323</v>
      </c>
      <c r="J5120" t="s">
        <v>2371</v>
      </c>
      <c r="K5120" t="s">
        <v>796</v>
      </c>
      <c r="M5120">
        <v>1</v>
      </c>
      <c r="N5120">
        <v>1</v>
      </c>
      <c r="P5120" t="s">
        <v>2372</v>
      </c>
      <c r="Q5120" t="s">
        <v>12324</v>
      </c>
      <c r="R5120" t="str">
        <f>IF(COUNTIF(cpus!B:B, C5120)&gt;0, "found", "Missing")</f>
        <v>found</v>
      </c>
      <c r="S5120" t="str">
        <f>IF(COUNTIF(cpus!C:C, G5120)&gt;0, "found", "Missing")</f>
        <v>found</v>
      </c>
    </row>
    <row r="5121" spans="1:19" x14ac:dyDescent="0.25">
      <c r="A5121" t="str">
        <f t="shared" si="638"/>
        <v>missing</v>
      </c>
      <c r="B5121" t="str">
        <f t="shared" si="639"/>
        <v>missing</v>
      </c>
      <c r="C5121" t="str">
        <f t="shared" si="637"/>
        <v>Mobile AMD Sempron 3100+</v>
      </c>
      <c r="D5121" t="str">
        <f t="shared" si="632"/>
        <v>AMD</v>
      </c>
      <c r="E5121" t="str">
        <f t="shared" si="633"/>
        <v>Mobile Sempron 3100+</v>
      </c>
      <c r="F5121" t="str">
        <f t="shared" si="634"/>
        <v>Mobile Sempron 3100+</v>
      </c>
      <c r="G5121" t="str">
        <f t="shared" si="635"/>
        <v>Mobile Sempron 3100+</v>
      </c>
      <c r="H5121" t="str">
        <f t="shared" si="636"/>
        <v>Mobile AMD Sempron 3100+</v>
      </c>
      <c r="I5121" t="s">
        <v>12325</v>
      </c>
      <c r="J5121" t="s">
        <v>2371</v>
      </c>
      <c r="K5121" t="s">
        <v>796</v>
      </c>
      <c r="M5121">
        <v>1</v>
      </c>
      <c r="N5121">
        <v>1</v>
      </c>
      <c r="P5121" t="s">
        <v>1870</v>
      </c>
      <c r="Q5121" t="s">
        <v>12326</v>
      </c>
      <c r="R5121" t="str">
        <f>IF(COUNTIF(cpus!B:B, C5121)&gt;0, "found", "Missing")</f>
        <v>found</v>
      </c>
      <c r="S5121" t="str">
        <f>IF(COUNTIF(cpus!C:C, G5121)&gt;0, "found", "Missing")</f>
        <v>found</v>
      </c>
    </row>
    <row r="5122" spans="1:19" x14ac:dyDescent="0.25">
      <c r="A5122" t="str">
        <f t="shared" si="638"/>
        <v>missing</v>
      </c>
      <c r="B5122" t="str">
        <f t="shared" si="639"/>
        <v>missing</v>
      </c>
      <c r="C5122" t="str">
        <f t="shared" si="637"/>
        <v>Mobile AMD Sempron 3200+</v>
      </c>
      <c r="D5122" t="str">
        <f t="shared" ref="D5122:D5185" si="640">IF(ISNUMBER(SEARCH("AMD",H5122)),"AMD",
IF(ISNUMBER(SEARCH("Intel",H5122)),"Intel",
IF(ISNUMBER(SEARCH("Apple",H5122)),"Apple",
IF(ISNUMBER(SEARCH("ARM",H5122)),"ARM",
IF(ISNUMBER(SEARCH("Google",H5122)),"Google",
IF(ISNUMBER(SEARCH("MediaTek",H5122)),"MediaTek",
IF(ISNUMBER(SEARCH("Qualcomm",H5122)),"Qualcomm",
IF(ISNUMBER(SEARCH("Samsung",H5122)),"Samsung",
IF(ISNUMBER(SEARCH("Snapdragon",H5122)),"Snapdragon","")))))))))</f>
        <v>AMD</v>
      </c>
      <c r="E5122" t="str">
        <f t="shared" si="633"/>
        <v>Mobile Sempron 3200+</v>
      </c>
      <c r="F5122" t="str">
        <f t="shared" si="634"/>
        <v>Mobile Sempron 3200+</v>
      </c>
      <c r="G5122" t="str">
        <f t="shared" si="635"/>
        <v>Mobile Sempron 3200+</v>
      </c>
      <c r="H5122" t="str">
        <f t="shared" si="636"/>
        <v>Mobile AMD Sempron 3200+</v>
      </c>
      <c r="I5122" t="s">
        <v>12327</v>
      </c>
      <c r="J5122" t="s">
        <v>2458</v>
      </c>
      <c r="K5122" t="s">
        <v>796</v>
      </c>
      <c r="M5122">
        <v>1</v>
      </c>
      <c r="N5122">
        <v>1</v>
      </c>
      <c r="P5122" t="s">
        <v>2372</v>
      </c>
      <c r="Q5122" t="s">
        <v>12328</v>
      </c>
      <c r="R5122" t="str">
        <f>IF(COUNTIF(cpus!B:B, C5122)&gt;0, "found", "Missing")</f>
        <v>found</v>
      </c>
      <c r="S5122" t="str">
        <f>IF(COUNTIF(cpus!C:C, G5122)&gt;0, "found", "Missing")</f>
        <v>found</v>
      </c>
    </row>
    <row r="5123" spans="1:19" x14ac:dyDescent="0.25">
      <c r="A5123" t="str">
        <f t="shared" si="638"/>
        <v>missing</v>
      </c>
      <c r="B5123" t="str">
        <f t="shared" si="639"/>
        <v>missing</v>
      </c>
      <c r="C5123" t="str">
        <f t="shared" si="637"/>
        <v>Mobile AMD Sempron 3300+</v>
      </c>
      <c r="D5123" t="str">
        <f t="shared" si="640"/>
        <v>AMD</v>
      </c>
      <c r="E5123" t="str">
        <f t="shared" ref="E5123:E5186" si="641">TRIM(SUBSTITUTE(SUBSTITUTE(SUBSTITUTE(SUBSTITUTE(SUBSTITUTE(SUBSTITUTE(SUBSTITUTE(SUBSTITUTE(SUBSTITUTE(H5123,
"Apple",""),"ARM",""),"Google",""),"MediaTek",""),"Qualcomm",""),"Samsung",""),"Snapdragon",""),"Intel",""),"AMD",""))</f>
        <v>Mobile Sempron 3300+</v>
      </c>
      <c r="F5123" t="str">
        <f t="shared" ref="F5123:F5186" si="642">TRIM(SUBSTITUTE(SUBSTITUTE(SUBSTITUTE(SUBSTITUTE(SUBSTITUTE(SUBSTITUTE(SUBSTITUTE(SUBSTITUTE(SUBSTITUTE(E5123,
"Core2 Extreme",""),"Core2 Quad",""),"Core2 Duo",""),"Core",""),
"Pentium Gold",""),"Pentium",""),
"Xeon Platinum",""),"Xeon Gold",""),"Xeon Silver",""))</f>
        <v>Mobile Sempron 3300+</v>
      </c>
      <c r="G5123" t="str">
        <f t="shared" ref="G5123:G5186" si="643">TRIM(SUBSTITUTE(F5123,"Xeon",""))</f>
        <v>Mobile Sempron 3300+</v>
      </c>
      <c r="H5123" t="str">
        <f t="shared" si="636"/>
        <v>Mobile AMD Sempron 3300+</v>
      </c>
      <c r="I5123" t="s">
        <v>12329</v>
      </c>
      <c r="J5123" t="s">
        <v>2371</v>
      </c>
      <c r="K5123" t="s">
        <v>1881</v>
      </c>
      <c r="M5123">
        <v>1</v>
      </c>
      <c r="N5123">
        <v>1</v>
      </c>
      <c r="P5123" t="s">
        <v>1870</v>
      </c>
      <c r="Q5123" t="s">
        <v>12330</v>
      </c>
      <c r="R5123" t="str">
        <f>IF(COUNTIF(cpus!B:B, C5123)&gt;0, "found", "Missing")</f>
        <v>found</v>
      </c>
      <c r="S5123" t="str">
        <f>IF(COUNTIF(cpus!C:C, G5123)&gt;0, "found", "Missing")</f>
        <v>found</v>
      </c>
    </row>
    <row r="5124" spans="1:19" x14ac:dyDescent="0.25">
      <c r="A5124" t="str">
        <f t="shared" si="638"/>
        <v>missing</v>
      </c>
      <c r="B5124" t="str">
        <f t="shared" si="639"/>
        <v>missing</v>
      </c>
      <c r="C5124" t="str">
        <f t="shared" si="637"/>
        <v>Mobile AMD Sempron 3400+</v>
      </c>
      <c r="D5124" t="str">
        <f t="shared" si="640"/>
        <v>AMD</v>
      </c>
      <c r="E5124" t="str">
        <f t="shared" si="641"/>
        <v>Mobile Sempron 3400+</v>
      </c>
      <c r="F5124" t="str">
        <f t="shared" si="642"/>
        <v>Mobile Sempron 3400+</v>
      </c>
      <c r="G5124" t="str">
        <f t="shared" si="643"/>
        <v>Mobile Sempron 3400+</v>
      </c>
      <c r="H5124" t="str">
        <f t="shared" si="636"/>
        <v>Mobile AMD Sempron 3400+</v>
      </c>
      <c r="I5124" t="s">
        <v>12331</v>
      </c>
      <c r="J5124" t="s">
        <v>12332</v>
      </c>
      <c r="K5124" t="s">
        <v>1881</v>
      </c>
      <c r="M5124">
        <v>1</v>
      </c>
      <c r="N5124">
        <v>1</v>
      </c>
      <c r="O5124" t="s">
        <v>837</v>
      </c>
      <c r="P5124" t="s">
        <v>1870</v>
      </c>
      <c r="Q5124" t="s">
        <v>12333</v>
      </c>
      <c r="R5124" t="str">
        <f>IF(COUNTIF(cpus!B:B, C5124)&gt;0, "found", "Missing")</f>
        <v>found</v>
      </c>
      <c r="S5124" t="str">
        <f>IF(COUNTIF(cpus!C:C, G5124)&gt;0, "found", "Missing")</f>
        <v>found</v>
      </c>
    </row>
    <row r="5125" spans="1:19" x14ac:dyDescent="0.25">
      <c r="A5125" t="str">
        <f t="shared" si="638"/>
        <v>missing</v>
      </c>
      <c r="B5125" t="str">
        <f t="shared" si="639"/>
        <v>missing</v>
      </c>
      <c r="C5125" t="str">
        <f t="shared" si="637"/>
        <v>Mobile AMD Sempron 3500+</v>
      </c>
      <c r="D5125" t="str">
        <f t="shared" si="640"/>
        <v>AMD</v>
      </c>
      <c r="E5125" t="str">
        <f t="shared" si="641"/>
        <v>Mobile Sempron 3500+</v>
      </c>
      <c r="F5125" t="str">
        <f t="shared" si="642"/>
        <v>Mobile Sempron 3500+</v>
      </c>
      <c r="G5125" t="str">
        <f t="shared" si="643"/>
        <v>Mobile Sempron 3500+</v>
      </c>
      <c r="H5125" t="str">
        <f t="shared" si="636"/>
        <v>Mobile AMD Sempron 3500+</v>
      </c>
      <c r="I5125" t="s">
        <v>12334</v>
      </c>
      <c r="J5125" t="s">
        <v>2458</v>
      </c>
      <c r="K5125" t="s">
        <v>796</v>
      </c>
      <c r="M5125">
        <v>1</v>
      </c>
      <c r="N5125">
        <v>1</v>
      </c>
      <c r="P5125" t="s">
        <v>1870</v>
      </c>
      <c r="Q5125" t="s">
        <v>12335</v>
      </c>
      <c r="R5125" t="str">
        <f>IF(COUNTIF(cpus!B:B, C5125)&gt;0, "found", "Missing")</f>
        <v>found</v>
      </c>
      <c r="S5125" t="str">
        <f>IF(COUNTIF(cpus!C:C, G5125)&gt;0, "found", "Missing")</f>
        <v>found</v>
      </c>
    </row>
    <row r="5126" spans="1:19" x14ac:dyDescent="0.25">
      <c r="A5126" t="str">
        <f t="shared" si="638"/>
        <v>missing</v>
      </c>
      <c r="B5126" t="str">
        <f t="shared" si="639"/>
        <v>missing</v>
      </c>
      <c r="C5126" t="str">
        <f t="shared" si="637"/>
        <v>Mobile AMD Sempron 3600+</v>
      </c>
      <c r="D5126" t="str">
        <f t="shared" si="640"/>
        <v>AMD</v>
      </c>
      <c r="E5126" t="str">
        <f t="shared" si="641"/>
        <v>Mobile Sempron 3600+</v>
      </c>
      <c r="F5126" t="str">
        <f t="shared" si="642"/>
        <v>Mobile Sempron 3600+</v>
      </c>
      <c r="G5126" t="str">
        <f t="shared" si="643"/>
        <v>Mobile Sempron 3600+</v>
      </c>
      <c r="H5126" t="str">
        <f t="shared" si="636"/>
        <v>Mobile AMD Sempron 3600+</v>
      </c>
      <c r="I5126" t="s">
        <v>12336</v>
      </c>
      <c r="J5126" t="s">
        <v>2458</v>
      </c>
      <c r="K5126" t="s">
        <v>632</v>
      </c>
      <c r="M5126">
        <v>1</v>
      </c>
      <c r="N5126">
        <v>1</v>
      </c>
      <c r="O5126" t="s">
        <v>837</v>
      </c>
      <c r="P5126" t="s">
        <v>1870</v>
      </c>
      <c r="Q5126" t="s">
        <v>12337</v>
      </c>
      <c r="R5126" t="str">
        <f>IF(COUNTIF(cpus!B:B, C5126)&gt;0, "found", "Missing")</f>
        <v>found</v>
      </c>
      <c r="S5126" t="str">
        <f>IF(COUNTIF(cpus!C:C, G5126)&gt;0, "found", "Missing")</f>
        <v>found</v>
      </c>
    </row>
    <row r="5127" spans="1:19" x14ac:dyDescent="0.25">
      <c r="A5127" t="str">
        <f t="shared" si="638"/>
        <v>missing</v>
      </c>
      <c r="B5127" t="str">
        <f t="shared" si="639"/>
        <v>missing</v>
      </c>
      <c r="C5127" t="str">
        <f t="shared" si="637"/>
        <v>Mobile AMD Sempron 3800+</v>
      </c>
      <c r="D5127" t="str">
        <f t="shared" si="640"/>
        <v>AMD</v>
      </c>
      <c r="E5127" t="str">
        <f t="shared" si="641"/>
        <v>Mobile Sempron 3800+</v>
      </c>
      <c r="F5127" t="str">
        <f t="shared" si="642"/>
        <v>Mobile Sempron 3800+</v>
      </c>
      <c r="G5127" t="str">
        <f t="shared" si="643"/>
        <v>Mobile Sempron 3800+</v>
      </c>
      <c r="H5127" t="str">
        <f t="shared" si="636"/>
        <v>Mobile AMD Sempron 3800+</v>
      </c>
      <c r="I5127" t="s">
        <v>12338</v>
      </c>
      <c r="J5127" t="s">
        <v>2458</v>
      </c>
      <c r="K5127" t="s">
        <v>632</v>
      </c>
      <c r="M5127">
        <v>1</v>
      </c>
      <c r="N5127">
        <v>1</v>
      </c>
      <c r="P5127" t="s">
        <v>2331</v>
      </c>
      <c r="Q5127" t="s">
        <v>12339</v>
      </c>
      <c r="R5127" t="str">
        <f>IF(COUNTIF(cpus!B:B, C5127)&gt;0, "found", "Missing")</f>
        <v>found</v>
      </c>
      <c r="S5127" t="str">
        <f>IF(COUNTIF(cpus!C:C, G5127)&gt;0, "found", "Missing")</f>
        <v>found</v>
      </c>
    </row>
    <row r="5128" spans="1:19" x14ac:dyDescent="0.25">
      <c r="A5128" t="str">
        <f t="shared" si="638"/>
        <v>missing</v>
      </c>
      <c r="B5128" t="str">
        <f t="shared" si="639"/>
        <v>missing</v>
      </c>
      <c r="C5128" t="str">
        <f t="shared" si="637"/>
        <v>Mobile Intel Celeron 1.20GHz</v>
      </c>
      <c r="D5128" t="str">
        <f t="shared" si="640"/>
        <v>Intel</v>
      </c>
      <c r="E5128" t="str">
        <f t="shared" si="641"/>
        <v>Mobile Celeron 1.20GHz</v>
      </c>
      <c r="F5128" t="str">
        <f t="shared" si="642"/>
        <v>Mobile Celeron 1.20GHz</v>
      </c>
      <c r="G5128" t="str">
        <f t="shared" si="643"/>
        <v>Mobile Celeron 1.20GHz</v>
      </c>
      <c r="H5128" t="str">
        <f t="shared" si="636"/>
        <v>Mobile Intel Celeron 1.20GHz</v>
      </c>
      <c r="I5128" t="s">
        <v>12340</v>
      </c>
      <c r="J5128" t="s">
        <v>6378</v>
      </c>
      <c r="K5128" t="s">
        <v>1906</v>
      </c>
      <c r="M5128">
        <v>1</v>
      </c>
      <c r="N5128">
        <v>1</v>
      </c>
      <c r="O5128" t="s">
        <v>12341</v>
      </c>
      <c r="P5128" t="s">
        <v>2307</v>
      </c>
      <c r="Q5128" t="s">
        <v>12342</v>
      </c>
      <c r="R5128" t="str">
        <f>IF(COUNTIF(cpus!B:B, C5128)&gt;0, "found", "Missing")</f>
        <v>found</v>
      </c>
      <c r="S5128" t="str">
        <f>IF(COUNTIF(cpus!C:C, G5128)&gt;0, "found", "Missing")</f>
        <v>found</v>
      </c>
    </row>
    <row r="5129" spans="1:19" x14ac:dyDescent="0.25">
      <c r="A5129" t="str">
        <f t="shared" si="638"/>
        <v>missing</v>
      </c>
      <c r="B5129" t="str">
        <f t="shared" si="639"/>
        <v>missing</v>
      </c>
      <c r="C5129" t="str">
        <f t="shared" si="637"/>
        <v>Mobile Intel Celeron 1.50GHz</v>
      </c>
      <c r="D5129" t="str">
        <f t="shared" si="640"/>
        <v>Intel</v>
      </c>
      <c r="E5129" t="str">
        <f t="shared" si="641"/>
        <v>Mobile Celeron 1.50GHz</v>
      </c>
      <c r="F5129" t="str">
        <f t="shared" si="642"/>
        <v>Mobile Celeron 1.50GHz</v>
      </c>
      <c r="G5129" t="str">
        <f t="shared" si="643"/>
        <v>Mobile Celeron 1.50GHz</v>
      </c>
      <c r="H5129" t="str">
        <f t="shared" si="636"/>
        <v>Mobile Intel Celeron 1.50GHz</v>
      </c>
      <c r="I5129" t="s">
        <v>12343</v>
      </c>
      <c r="J5129" t="s">
        <v>6378</v>
      </c>
      <c r="K5129" t="s">
        <v>2083</v>
      </c>
      <c r="M5129">
        <v>1</v>
      </c>
      <c r="N5129">
        <v>1</v>
      </c>
      <c r="O5129" t="s">
        <v>2966</v>
      </c>
      <c r="P5129" t="s">
        <v>2304</v>
      </c>
      <c r="Q5129" t="s">
        <v>12344</v>
      </c>
      <c r="R5129" t="str">
        <f>IF(COUNTIF(cpus!B:B, C5129)&gt;0, "found", "Missing")</f>
        <v>found</v>
      </c>
      <c r="S5129" t="str">
        <f>IF(COUNTIF(cpus!C:C, G5129)&gt;0, "found", "Missing")</f>
        <v>found</v>
      </c>
    </row>
    <row r="5130" spans="1:19" x14ac:dyDescent="0.25">
      <c r="A5130" t="str">
        <f t="shared" si="638"/>
        <v>missing</v>
      </c>
      <c r="B5130" t="str">
        <f t="shared" si="639"/>
        <v>missing</v>
      </c>
      <c r="C5130" t="str">
        <f t="shared" si="637"/>
        <v>Mobile Intel Celeron 1.60GHz</v>
      </c>
      <c r="D5130" t="str">
        <f t="shared" si="640"/>
        <v>Intel</v>
      </c>
      <c r="E5130" t="str">
        <f t="shared" si="641"/>
        <v>Mobile Celeron 1.60GHz</v>
      </c>
      <c r="F5130" t="str">
        <f t="shared" si="642"/>
        <v>Mobile Celeron 1.60GHz</v>
      </c>
      <c r="G5130" t="str">
        <f t="shared" si="643"/>
        <v>Mobile Celeron 1.60GHz</v>
      </c>
      <c r="H5130" t="str">
        <f t="shared" si="636"/>
        <v>Mobile Intel Celeron 1.60GHz</v>
      </c>
      <c r="I5130" t="s">
        <v>12345</v>
      </c>
      <c r="K5130" t="s">
        <v>951</v>
      </c>
      <c r="M5130">
        <v>1</v>
      </c>
      <c r="N5130">
        <v>1</v>
      </c>
      <c r="P5130" t="s">
        <v>1870</v>
      </c>
      <c r="Q5130" t="s">
        <v>12346</v>
      </c>
      <c r="R5130" t="str">
        <f>IF(COUNTIF(cpus!B:B, C5130)&gt;0, "found", "Missing")</f>
        <v>found</v>
      </c>
      <c r="S5130" t="str">
        <f>IF(COUNTIF(cpus!C:C, G5130)&gt;0, "found", "Missing")</f>
        <v>found</v>
      </c>
    </row>
    <row r="5131" spans="1:19" x14ac:dyDescent="0.25">
      <c r="A5131" t="str">
        <f t="shared" si="638"/>
        <v>missing</v>
      </c>
      <c r="B5131" t="str">
        <f t="shared" si="639"/>
        <v>missing</v>
      </c>
      <c r="C5131" t="str">
        <f t="shared" si="637"/>
        <v>Mobile Intel Celeron 1.70GHz</v>
      </c>
      <c r="D5131" t="str">
        <f t="shared" si="640"/>
        <v>Intel</v>
      </c>
      <c r="E5131" t="str">
        <f t="shared" si="641"/>
        <v>Mobile Celeron 1.70GHz</v>
      </c>
      <c r="F5131" t="str">
        <f t="shared" si="642"/>
        <v>Mobile Celeron 1.70GHz</v>
      </c>
      <c r="G5131" t="str">
        <f t="shared" si="643"/>
        <v>Mobile Celeron 1.70GHz</v>
      </c>
      <c r="H5131" t="str">
        <f t="shared" si="636"/>
        <v>Mobile Intel Celeron 1.70GHz</v>
      </c>
      <c r="I5131" t="s">
        <v>12347</v>
      </c>
      <c r="K5131" t="s">
        <v>727</v>
      </c>
      <c r="M5131">
        <v>1</v>
      </c>
      <c r="N5131">
        <v>1</v>
      </c>
      <c r="P5131" t="s">
        <v>2304</v>
      </c>
      <c r="Q5131" t="s">
        <v>12348</v>
      </c>
      <c r="R5131" t="str">
        <f>IF(COUNTIF(cpus!B:B, C5131)&gt;0, "found", "Missing")</f>
        <v>found</v>
      </c>
      <c r="S5131" t="str">
        <f>IF(COUNTIF(cpus!C:C, G5131)&gt;0, "found", "Missing")</f>
        <v>found</v>
      </c>
    </row>
    <row r="5132" spans="1:19" x14ac:dyDescent="0.25">
      <c r="A5132" t="str">
        <f t="shared" si="638"/>
        <v>missing</v>
      </c>
      <c r="B5132" t="str">
        <f t="shared" si="639"/>
        <v>missing</v>
      </c>
      <c r="C5132" t="str">
        <f t="shared" si="637"/>
        <v>Mobile Intel Celeron 1.80GHz</v>
      </c>
      <c r="D5132" t="str">
        <f t="shared" si="640"/>
        <v>Intel</v>
      </c>
      <c r="E5132" t="str">
        <f t="shared" si="641"/>
        <v>Mobile Celeron 1.80GHz</v>
      </c>
      <c r="F5132" t="str">
        <f t="shared" si="642"/>
        <v>Mobile Celeron 1.80GHz</v>
      </c>
      <c r="G5132" t="str">
        <f t="shared" si="643"/>
        <v>Mobile Celeron 1.80GHz</v>
      </c>
      <c r="H5132" t="str">
        <f t="shared" si="636"/>
        <v>Mobile Intel Celeron 1.80GHz</v>
      </c>
      <c r="I5132" t="s">
        <v>12349</v>
      </c>
      <c r="J5132" t="s">
        <v>6378</v>
      </c>
      <c r="K5132" t="s">
        <v>796</v>
      </c>
      <c r="M5132">
        <v>1</v>
      </c>
      <c r="N5132">
        <v>1</v>
      </c>
      <c r="O5132" t="s">
        <v>6379</v>
      </c>
      <c r="P5132" t="s">
        <v>2307</v>
      </c>
      <c r="Q5132" t="s">
        <v>12350</v>
      </c>
      <c r="R5132" t="str">
        <f>IF(COUNTIF(cpus!B:B, C5132)&gt;0, "found", "Missing")</f>
        <v>found</v>
      </c>
      <c r="S5132" t="str">
        <f>IF(COUNTIF(cpus!C:C, G5132)&gt;0, "found", "Missing")</f>
        <v>found</v>
      </c>
    </row>
    <row r="5133" spans="1:19" x14ac:dyDescent="0.25">
      <c r="A5133" t="str">
        <f t="shared" si="638"/>
        <v>missing</v>
      </c>
      <c r="B5133" t="str">
        <f t="shared" si="639"/>
        <v>missing</v>
      </c>
      <c r="C5133" t="str">
        <f t="shared" si="637"/>
        <v>Mobile Intel Celeron 1200MHz</v>
      </c>
      <c r="D5133" t="str">
        <f t="shared" si="640"/>
        <v>Intel</v>
      </c>
      <c r="E5133" t="str">
        <f t="shared" si="641"/>
        <v>Mobile Celeron 1200MHz</v>
      </c>
      <c r="F5133" t="str">
        <f t="shared" si="642"/>
        <v>Mobile Celeron 1200MHz</v>
      </c>
      <c r="G5133" t="str">
        <f t="shared" si="643"/>
        <v>Mobile Celeron 1200MHz</v>
      </c>
      <c r="H5133" t="str">
        <f t="shared" si="636"/>
        <v>Mobile Intel Celeron 1200MHz</v>
      </c>
      <c r="I5133" t="s">
        <v>12351</v>
      </c>
      <c r="K5133" t="s">
        <v>1906</v>
      </c>
      <c r="M5133">
        <v>1</v>
      </c>
      <c r="N5133">
        <v>1</v>
      </c>
      <c r="P5133" t="s">
        <v>1870</v>
      </c>
      <c r="Q5133" t="s">
        <v>12352</v>
      </c>
      <c r="R5133" t="str">
        <f>IF(COUNTIF(cpus!B:B, C5133)&gt;0, "found", "Missing")</f>
        <v>found</v>
      </c>
      <c r="S5133" t="str">
        <f>IF(COUNTIF(cpus!C:C, G5133)&gt;0, "found", "Missing")</f>
        <v>found</v>
      </c>
    </row>
    <row r="5134" spans="1:19" x14ac:dyDescent="0.25">
      <c r="A5134" t="str">
        <f t="shared" si="638"/>
        <v>missing</v>
      </c>
      <c r="B5134" t="str">
        <f t="shared" si="639"/>
        <v>missing</v>
      </c>
      <c r="C5134" t="str">
        <f t="shared" si="637"/>
        <v>Mobile Intel Celeron 1333MHz</v>
      </c>
      <c r="D5134" t="str">
        <f t="shared" si="640"/>
        <v>Intel</v>
      </c>
      <c r="E5134" t="str">
        <f t="shared" si="641"/>
        <v>Mobile Celeron 1333MHz</v>
      </c>
      <c r="F5134" t="str">
        <f t="shared" si="642"/>
        <v>Mobile Celeron 1333MHz</v>
      </c>
      <c r="G5134" t="str">
        <f t="shared" si="643"/>
        <v>Mobile Celeron 1333MHz</v>
      </c>
      <c r="H5134" t="str">
        <f t="shared" si="636"/>
        <v>Mobile Intel Celeron 1333MHz</v>
      </c>
      <c r="I5134" t="s">
        <v>12353</v>
      </c>
      <c r="K5134" t="s">
        <v>919</v>
      </c>
      <c r="M5134">
        <v>1</v>
      </c>
      <c r="N5134">
        <v>1</v>
      </c>
      <c r="P5134" t="s">
        <v>2451</v>
      </c>
      <c r="Q5134" t="s">
        <v>12354</v>
      </c>
      <c r="R5134" t="str">
        <f>IF(COUNTIF(cpus!B:B, C5134)&gt;0, "found", "Missing")</f>
        <v>found</v>
      </c>
      <c r="S5134" t="str">
        <f>IF(COUNTIF(cpus!C:C, G5134)&gt;0, "found", "Missing")</f>
        <v>found</v>
      </c>
    </row>
    <row r="5135" spans="1:19" x14ac:dyDescent="0.25">
      <c r="A5135" t="str">
        <f t="shared" si="638"/>
        <v>missing</v>
      </c>
      <c r="B5135" t="str">
        <f t="shared" si="639"/>
        <v>missing</v>
      </c>
      <c r="C5135" t="str">
        <f t="shared" si="637"/>
        <v>Mobile Intel Celeron 2.00GHz</v>
      </c>
      <c r="D5135" t="str">
        <f t="shared" si="640"/>
        <v>Intel</v>
      </c>
      <c r="E5135" t="str">
        <f t="shared" si="641"/>
        <v>Mobile Celeron 2.00GHz</v>
      </c>
      <c r="F5135" t="str">
        <f t="shared" si="642"/>
        <v>Mobile Celeron 2.00GHz</v>
      </c>
      <c r="G5135" t="str">
        <f t="shared" si="643"/>
        <v>Mobile Celeron 2.00GHz</v>
      </c>
      <c r="H5135" t="str">
        <f t="shared" si="636"/>
        <v>Mobile Intel Celeron 2.00GHz</v>
      </c>
      <c r="I5135" t="s">
        <v>12355</v>
      </c>
      <c r="K5135" t="s">
        <v>1881</v>
      </c>
      <c r="M5135">
        <v>1</v>
      </c>
      <c r="N5135">
        <v>1</v>
      </c>
      <c r="P5135" t="s">
        <v>1870</v>
      </c>
      <c r="Q5135" t="s">
        <v>12356</v>
      </c>
      <c r="R5135" t="str">
        <f>IF(COUNTIF(cpus!B:B, C5135)&gt;0, "found", "Missing")</f>
        <v>found</v>
      </c>
      <c r="S5135" t="str">
        <f>IF(COUNTIF(cpus!C:C, G5135)&gt;0, "found", "Missing")</f>
        <v>found</v>
      </c>
    </row>
    <row r="5136" spans="1:19" x14ac:dyDescent="0.25">
      <c r="A5136" t="str">
        <f t="shared" si="638"/>
        <v>missing</v>
      </c>
      <c r="B5136" t="str">
        <f t="shared" si="639"/>
        <v>missing</v>
      </c>
      <c r="C5136" t="str">
        <f t="shared" si="637"/>
        <v>Mobile Intel Celeron 2.20GHz</v>
      </c>
      <c r="D5136" t="str">
        <f t="shared" si="640"/>
        <v>Intel</v>
      </c>
      <c r="E5136" t="str">
        <f t="shared" si="641"/>
        <v>Mobile Celeron 2.20GHz</v>
      </c>
      <c r="F5136" t="str">
        <f t="shared" si="642"/>
        <v>Mobile Celeron 2.20GHz</v>
      </c>
      <c r="G5136" t="str">
        <f t="shared" si="643"/>
        <v>Mobile Celeron 2.20GHz</v>
      </c>
      <c r="H5136" t="str">
        <f t="shared" si="636"/>
        <v>Mobile Intel Celeron 2.20GHz</v>
      </c>
      <c r="I5136" t="s">
        <v>12357</v>
      </c>
      <c r="K5136" t="s">
        <v>632</v>
      </c>
      <c r="M5136">
        <v>1</v>
      </c>
      <c r="N5136">
        <v>1</v>
      </c>
      <c r="P5136" t="s">
        <v>2304</v>
      </c>
      <c r="Q5136" t="s">
        <v>12358</v>
      </c>
      <c r="R5136" t="str">
        <f>IF(COUNTIF(cpus!B:B, C5136)&gt;0, "found", "Missing")</f>
        <v>found</v>
      </c>
      <c r="S5136" t="str">
        <f>IF(COUNTIF(cpus!C:C, G5136)&gt;0, "found", "Missing")</f>
        <v>found</v>
      </c>
    </row>
    <row r="5137" spans="1:19" x14ac:dyDescent="0.25">
      <c r="A5137" t="str">
        <f t="shared" si="638"/>
        <v>missing</v>
      </c>
      <c r="B5137" t="str">
        <f t="shared" si="639"/>
        <v>missing</v>
      </c>
      <c r="C5137" t="str">
        <f t="shared" si="637"/>
        <v>Mobile Intel Celeron 2.40GHz</v>
      </c>
      <c r="D5137" t="str">
        <f t="shared" si="640"/>
        <v>Intel</v>
      </c>
      <c r="E5137" t="str">
        <f t="shared" si="641"/>
        <v>Mobile Celeron 2.40GHz</v>
      </c>
      <c r="F5137" t="str">
        <f t="shared" si="642"/>
        <v>Mobile Celeron 2.40GHz</v>
      </c>
      <c r="G5137" t="str">
        <f t="shared" si="643"/>
        <v>Mobile Celeron 2.40GHz</v>
      </c>
      <c r="H5137" t="str">
        <f t="shared" si="636"/>
        <v>Mobile Intel Celeron 2.40GHz</v>
      </c>
      <c r="I5137" t="s">
        <v>12359</v>
      </c>
      <c r="K5137" t="s">
        <v>609</v>
      </c>
      <c r="M5137">
        <v>1</v>
      </c>
      <c r="N5137">
        <v>1</v>
      </c>
      <c r="P5137" t="s">
        <v>1870</v>
      </c>
      <c r="Q5137" t="s">
        <v>12360</v>
      </c>
      <c r="R5137" t="str">
        <f>IF(COUNTIF(cpus!B:B, C5137)&gt;0, "found", "Missing")</f>
        <v>found</v>
      </c>
      <c r="S5137" t="str">
        <f>IF(COUNTIF(cpus!C:C, G5137)&gt;0, "found", "Missing")</f>
        <v>found</v>
      </c>
    </row>
    <row r="5138" spans="1:19" x14ac:dyDescent="0.25">
      <c r="A5138" t="str">
        <f t="shared" si="638"/>
        <v>missing</v>
      </c>
      <c r="B5138" t="str">
        <f t="shared" si="639"/>
        <v>missing</v>
      </c>
      <c r="C5138" t="str">
        <f t="shared" si="637"/>
        <v>Mobile Intel Celeron 2.50GHz</v>
      </c>
      <c r="D5138" t="str">
        <f t="shared" si="640"/>
        <v>Intel</v>
      </c>
      <c r="E5138" t="str">
        <f t="shared" si="641"/>
        <v>Mobile Celeron 2.50GHz</v>
      </c>
      <c r="F5138" t="str">
        <f t="shared" si="642"/>
        <v>Mobile Celeron 2.50GHz</v>
      </c>
      <c r="G5138" t="str">
        <f t="shared" si="643"/>
        <v>Mobile Celeron 2.50GHz</v>
      </c>
      <c r="H5138" t="str">
        <f t="shared" si="636"/>
        <v>Mobile Intel Celeron 2.50GHz</v>
      </c>
      <c r="I5138" t="s">
        <v>12361</v>
      </c>
      <c r="K5138" t="s">
        <v>457</v>
      </c>
      <c r="M5138">
        <v>1</v>
      </c>
      <c r="N5138">
        <v>1</v>
      </c>
      <c r="P5138" t="s">
        <v>2304</v>
      </c>
      <c r="Q5138" t="s">
        <v>12362</v>
      </c>
      <c r="R5138" t="str">
        <f>IF(COUNTIF(cpus!B:B, C5138)&gt;0, "found", "Missing")</f>
        <v>found</v>
      </c>
      <c r="S5138" t="str">
        <f>IF(COUNTIF(cpus!C:C, G5138)&gt;0, "found", "Missing")</f>
        <v>found</v>
      </c>
    </row>
    <row r="5139" spans="1:19" x14ac:dyDescent="0.25">
      <c r="A5139" t="str">
        <f t="shared" si="638"/>
        <v>missing</v>
      </c>
      <c r="B5139" t="str">
        <f t="shared" si="639"/>
        <v>missing</v>
      </c>
      <c r="C5139" t="str">
        <f t="shared" si="637"/>
        <v>Mobile Intel Pentium 4 - M 1.60GHz</v>
      </c>
      <c r="D5139" t="str">
        <f t="shared" si="640"/>
        <v>Intel</v>
      </c>
      <c r="E5139" t="str">
        <f t="shared" si="641"/>
        <v>Mobile Pentium 4 - M 1.60GHz</v>
      </c>
      <c r="F5139" t="str">
        <f t="shared" si="642"/>
        <v>Mobile 4 - M 1.60GHz</v>
      </c>
      <c r="G5139" t="str">
        <f t="shared" si="643"/>
        <v>Mobile 4 - M 1.60GHz</v>
      </c>
      <c r="H5139" t="str">
        <f t="shared" si="636"/>
        <v>Mobile Intel Pentium 4 - M 1.60GHz</v>
      </c>
      <c r="I5139" t="s">
        <v>12363</v>
      </c>
      <c r="K5139" t="s">
        <v>951</v>
      </c>
      <c r="M5139">
        <v>1</v>
      </c>
      <c r="N5139">
        <v>1</v>
      </c>
      <c r="P5139" t="s">
        <v>2343</v>
      </c>
      <c r="Q5139" t="s">
        <v>12364</v>
      </c>
      <c r="R5139" t="str">
        <f>IF(COUNTIF(cpus!B:B, C5139)&gt;0, "found", "Missing")</f>
        <v>found</v>
      </c>
      <c r="S5139" t="str">
        <f>IF(COUNTIF(cpus!C:C, G5139)&gt;0, "found", "Missing")</f>
        <v>found</v>
      </c>
    </row>
    <row r="5140" spans="1:19" x14ac:dyDescent="0.25">
      <c r="A5140" t="str">
        <f t="shared" si="638"/>
        <v>missing</v>
      </c>
      <c r="B5140" t="str">
        <f t="shared" si="639"/>
        <v>missing</v>
      </c>
      <c r="C5140" t="str">
        <f t="shared" si="637"/>
        <v>Mobile Intel Pentium 4 - M 1.70GHz</v>
      </c>
      <c r="D5140" t="str">
        <f t="shared" si="640"/>
        <v>Intel</v>
      </c>
      <c r="E5140" t="str">
        <f t="shared" si="641"/>
        <v>Mobile Pentium 4 - M 1.70GHz</v>
      </c>
      <c r="F5140" t="str">
        <f t="shared" si="642"/>
        <v>Mobile 4 - M 1.70GHz</v>
      </c>
      <c r="G5140" t="str">
        <f t="shared" si="643"/>
        <v>Mobile 4 - M 1.70GHz</v>
      </c>
      <c r="H5140" t="str">
        <f t="shared" si="636"/>
        <v>Mobile Intel Pentium 4 - M 1.70GHz</v>
      </c>
      <c r="I5140" t="s">
        <v>12365</v>
      </c>
      <c r="K5140" t="s">
        <v>727</v>
      </c>
      <c r="M5140">
        <v>1</v>
      </c>
      <c r="N5140">
        <v>1</v>
      </c>
      <c r="P5140" t="s">
        <v>1870</v>
      </c>
      <c r="Q5140" t="s">
        <v>12366</v>
      </c>
      <c r="R5140" t="str">
        <f>IF(COUNTIF(cpus!B:B, C5140)&gt;0, "found", "Missing")</f>
        <v>found</v>
      </c>
      <c r="S5140" t="str">
        <f>IF(COUNTIF(cpus!C:C, G5140)&gt;0, "found", "Missing")</f>
        <v>found</v>
      </c>
    </row>
    <row r="5141" spans="1:19" x14ac:dyDescent="0.25">
      <c r="A5141" t="str">
        <f t="shared" si="638"/>
        <v>missing</v>
      </c>
      <c r="B5141" t="str">
        <f t="shared" si="639"/>
        <v>missing</v>
      </c>
      <c r="C5141" t="str">
        <f t="shared" si="637"/>
        <v>Mobile Intel Pentium 4 - M 1.80GHz</v>
      </c>
      <c r="D5141" t="str">
        <f t="shared" si="640"/>
        <v>Intel</v>
      </c>
      <c r="E5141" t="str">
        <f t="shared" si="641"/>
        <v>Mobile Pentium 4 - M 1.80GHz</v>
      </c>
      <c r="F5141" t="str">
        <f t="shared" si="642"/>
        <v>Mobile 4 - M 1.80GHz</v>
      </c>
      <c r="G5141" t="str">
        <f t="shared" si="643"/>
        <v>Mobile 4 - M 1.80GHz</v>
      </c>
      <c r="H5141" t="str">
        <f t="shared" ref="H5141:H5204" si="644">IFERROR(LEFT(C5141, SEARCH(" @", C5141) - 1), C5141)</f>
        <v>Mobile Intel Pentium 4 - M 1.80GHz</v>
      </c>
      <c r="I5141" t="s">
        <v>12367</v>
      </c>
      <c r="K5141" t="s">
        <v>796</v>
      </c>
      <c r="M5141">
        <v>1</v>
      </c>
      <c r="N5141">
        <v>1</v>
      </c>
      <c r="P5141" t="s">
        <v>1870</v>
      </c>
      <c r="Q5141" t="s">
        <v>12368</v>
      </c>
      <c r="R5141" t="str">
        <f>IF(COUNTIF(cpus!B:B, C5141)&gt;0, "found", "Missing")</f>
        <v>found</v>
      </c>
      <c r="S5141" t="str">
        <f>IF(COUNTIF(cpus!C:C, G5141)&gt;0, "found", "Missing")</f>
        <v>found</v>
      </c>
    </row>
    <row r="5142" spans="1:19" x14ac:dyDescent="0.25">
      <c r="A5142" t="str">
        <f t="shared" si="638"/>
        <v>missing</v>
      </c>
      <c r="B5142" t="str">
        <f t="shared" si="639"/>
        <v>missing</v>
      </c>
      <c r="C5142" t="str">
        <f t="shared" si="637"/>
        <v>Mobile Intel Pentium 4 - M 1.90GHz</v>
      </c>
      <c r="D5142" t="str">
        <f t="shared" si="640"/>
        <v>Intel</v>
      </c>
      <c r="E5142" t="str">
        <f t="shared" si="641"/>
        <v>Mobile Pentium 4 - M 1.90GHz</v>
      </c>
      <c r="F5142" t="str">
        <f t="shared" si="642"/>
        <v>Mobile 4 - M 1.90GHz</v>
      </c>
      <c r="G5142" t="str">
        <f t="shared" si="643"/>
        <v>Mobile 4 - M 1.90GHz</v>
      </c>
      <c r="H5142" t="str">
        <f t="shared" si="644"/>
        <v>Mobile Intel Pentium 4 - M 1.90GHz</v>
      </c>
      <c r="I5142" t="s">
        <v>12369</v>
      </c>
      <c r="K5142" t="s">
        <v>1309</v>
      </c>
      <c r="M5142">
        <v>1</v>
      </c>
      <c r="N5142">
        <v>1</v>
      </c>
      <c r="P5142" t="s">
        <v>1870</v>
      </c>
      <c r="Q5142" t="s">
        <v>12370</v>
      </c>
      <c r="R5142" t="str">
        <f>IF(COUNTIF(cpus!B:B, C5142)&gt;0, "found", "Missing")</f>
        <v>found</v>
      </c>
      <c r="S5142" t="str">
        <f>IF(COUNTIF(cpus!C:C, G5142)&gt;0, "found", "Missing")</f>
        <v>found</v>
      </c>
    </row>
    <row r="5143" spans="1:19" x14ac:dyDescent="0.25">
      <c r="A5143" t="str">
        <f t="shared" si="638"/>
        <v>missing</v>
      </c>
      <c r="B5143" t="str">
        <f t="shared" si="639"/>
        <v>missing</v>
      </c>
      <c r="C5143" t="str">
        <f t="shared" si="637"/>
        <v>Mobile Intel Pentium 4 - M 2.00GHz</v>
      </c>
      <c r="D5143" t="str">
        <f t="shared" si="640"/>
        <v>Intel</v>
      </c>
      <c r="E5143" t="str">
        <f t="shared" si="641"/>
        <v>Mobile Pentium 4 - M 2.00GHz</v>
      </c>
      <c r="F5143" t="str">
        <f t="shared" si="642"/>
        <v>Mobile 4 - M 2.00GHz</v>
      </c>
      <c r="G5143" t="str">
        <f t="shared" si="643"/>
        <v>Mobile 4 - M 2.00GHz</v>
      </c>
      <c r="H5143" t="str">
        <f t="shared" si="644"/>
        <v>Mobile Intel Pentium 4 - M 2.00GHz</v>
      </c>
      <c r="I5143" t="s">
        <v>12371</v>
      </c>
      <c r="K5143" t="s">
        <v>1881</v>
      </c>
      <c r="M5143">
        <v>1</v>
      </c>
      <c r="N5143">
        <v>1</v>
      </c>
      <c r="P5143" t="s">
        <v>1870</v>
      </c>
      <c r="Q5143" t="s">
        <v>12372</v>
      </c>
      <c r="R5143" t="str">
        <f>IF(COUNTIF(cpus!B:B, C5143)&gt;0, "found", "Missing")</f>
        <v>found</v>
      </c>
      <c r="S5143" t="str">
        <f>IF(COUNTIF(cpus!C:C, G5143)&gt;0, "found", "Missing")</f>
        <v>found</v>
      </c>
    </row>
    <row r="5144" spans="1:19" x14ac:dyDescent="0.25">
      <c r="A5144" t="str">
        <f t="shared" si="638"/>
        <v>missing</v>
      </c>
      <c r="B5144" t="str">
        <f t="shared" si="639"/>
        <v>missing</v>
      </c>
      <c r="C5144" t="str">
        <f t="shared" si="637"/>
        <v>Mobile Intel Pentium 4 - M 2.20GHz</v>
      </c>
      <c r="D5144" t="str">
        <f t="shared" si="640"/>
        <v>Intel</v>
      </c>
      <c r="E5144" t="str">
        <f t="shared" si="641"/>
        <v>Mobile Pentium 4 - M 2.20GHz</v>
      </c>
      <c r="F5144" t="str">
        <f t="shared" si="642"/>
        <v>Mobile 4 - M 2.20GHz</v>
      </c>
      <c r="G5144" t="str">
        <f t="shared" si="643"/>
        <v>Mobile 4 - M 2.20GHz</v>
      </c>
      <c r="H5144" t="str">
        <f t="shared" si="644"/>
        <v>Mobile Intel Pentium 4 - M 2.20GHz</v>
      </c>
      <c r="I5144" t="s">
        <v>12373</v>
      </c>
      <c r="K5144" t="s">
        <v>632</v>
      </c>
      <c r="M5144">
        <v>1</v>
      </c>
      <c r="N5144">
        <v>1</v>
      </c>
      <c r="P5144" t="s">
        <v>1870</v>
      </c>
      <c r="Q5144" t="s">
        <v>12374</v>
      </c>
      <c r="R5144" t="str">
        <f>IF(COUNTIF(cpus!B:B, C5144)&gt;0, "found", "Missing")</f>
        <v>found</v>
      </c>
      <c r="S5144" t="str">
        <f>IF(COUNTIF(cpus!C:C, G5144)&gt;0, "found", "Missing")</f>
        <v>found</v>
      </c>
    </row>
    <row r="5145" spans="1:19" x14ac:dyDescent="0.25">
      <c r="A5145" t="str">
        <f t="shared" si="638"/>
        <v>missing</v>
      </c>
      <c r="B5145" t="str">
        <f t="shared" si="639"/>
        <v>missing</v>
      </c>
      <c r="C5145" t="str">
        <f t="shared" si="637"/>
        <v>Mobile Intel Pentium 4 - M 2.40GHz</v>
      </c>
      <c r="D5145" t="str">
        <f t="shared" si="640"/>
        <v>Intel</v>
      </c>
      <c r="E5145" t="str">
        <f t="shared" si="641"/>
        <v>Mobile Pentium 4 - M 2.40GHz</v>
      </c>
      <c r="F5145" t="str">
        <f t="shared" si="642"/>
        <v>Mobile 4 - M 2.40GHz</v>
      </c>
      <c r="G5145" t="str">
        <f t="shared" si="643"/>
        <v>Mobile 4 - M 2.40GHz</v>
      </c>
      <c r="H5145" t="str">
        <f t="shared" si="644"/>
        <v>Mobile Intel Pentium 4 - M 2.40GHz</v>
      </c>
      <c r="I5145" t="s">
        <v>12375</v>
      </c>
      <c r="K5145" t="s">
        <v>609</v>
      </c>
      <c r="M5145">
        <v>1</v>
      </c>
      <c r="N5145">
        <v>1</v>
      </c>
      <c r="P5145" t="s">
        <v>1870</v>
      </c>
      <c r="Q5145" t="s">
        <v>12376</v>
      </c>
      <c r="R5145" t="str">
        <f>IF(COUNTIF(cpus!B:B, C5145)&gt;0, "found", "Missing")</f>
        <v>found</v>
      </c>
      <c r="S5145" t="str">
        <f>IF(COUNTIF(cpus!C:C, G5145)&gt;0, "found", "Missing")</f>
        <v>found</v>
      </c>
    </row>
    <row r="5146" spans="1:19" x14ac:dyDescent="0.25">
      <c r="A5146" t="str">
        <f t="shared" si="638"/>
        <v>missing</v>
      </c>
      <c r="B5146" t="str">
        <f t="shared" si="639"/>
        <v>missing</v>
      </c>
      <c r="C5146" t="str">
        <f t="shared" si="637"/>
        <v>Mobile Intel Pentium 4 - M 2.50GHz</v>
      </c>
      <c r="D5146" t="str">
        <f t="shared" si="640"/>
        <v>Intel</v>
      </c>
      <c r="E5146" t="str">
        <f t="shared" si="641"/>
        <v>Mobile Pentium 4 - M 2.50GHz</v>
      </c>
      <c r="F5146" t="str">
        <f t="shared" si="642"/>
        <v>Mobile 4 - M 2.50GHz</v>
      </c>
      <c r="G5146" t="str">
        <f t="shared" si="643"/>
        <v>Mobile 4 - M 2.50GHz</v>
      </c>
      <c r="H5146" t="str">
        <f t="shared" si="644"/>
        <v>Mobile Intel Pentium 4 - M 2.50GHz</v>
      </c>
      <c r="I5146" t="s">
        <v>12377</v>
      </c>
      <c r="K5146" t="s">
        <v>457</v>
      </c>
      <c r="M5146">
        <v>1</v>
      </c>
      <c r="N5146">
        <v>1</v>
      </c>
      <c r="P5146" t="s">
        <v>2307</v>
      </c>
      <c r="Q5146" t="s">
        <v>12378</v>
      </c>
      <c r="R5146" t="str">
        <f>IF(COUNTIF(cpus!B:B, C5146)&gt;0, "found", "Missing")</f>
        <v>found</v>
      </c>
      <c r="S5146" t="str">
        <f>IF(COUNTIF(cpus!C:C, G5146)&gt;0, "found", "Missing")</f>
        <v>found</v>
      </c>
    </row>
    <row r="5147" spans="1:19" x14ac:dyDescent="0.25">
      <c r="A5147" t="str">
        <f t="shared" si="638"/>
        <v>missing</v>
      </c>
      <c r="B5147" t="str">
        <f t="shared" si="639"/>
        <v>missing</v>
      </c>
      <c r="C5147" t="str">
        <f t="shared" si="637"/>
        <v>Mobile Intel Pentium 4 - M 2.60GHz</v>
      </c>
      <c r="D5147" t="str">
        <f t="shared" si="640"/>
        <v>Intel</v>
      </c>
      <c r="E5147" t="str">
        <f t="shared" si="641"/>
        <v>Mobile Pentium 4 - M 2.60GHz</v>
      </c>
      <c r="F5147" t="str">
        <f t="shared" si="642"/>
        <v>Mobile 4 - M 2.60GHz</v>
      </c>
      <c r="G5147" t="str">
        <f t="shared" si="643"/>
        <v>Mobile 4 - M 2.60GHz</v>
      </c>
      <c r="H5147" t="str">
        <f t="shared" si="644"/>
        <v>Mobile Intel Pentium 4 - M 2.60GHz</v>
      </c>
      <c r="I5147" t="s">
        <v>12379</v>
      </c>
      <c r="K5147" t="s">
        <v>581</v>
      </c>
      <c r="M5147">
        <v>1</v>
      </c>
      <c r="N5147">
        <v>1</v>
      </c>
      <c r="P5147" t="s">
        <v>2451</v>
      </c>
      <c r="Q5147" t="s">
        <v>12380</v>
      </c>
      <c r="R5147" t="str">
        <f>IF(COUNTIF(cpus!B:B, C5147)&gt;0, "found", "Missing")</f>
        <v>found</v>
      </c>
      <c r="S5147" t="str">
        <f>IF(COUNTIF(cpus!C:C, G5147)&gt;0, "found", "Missing")</f>
        <v>found</v>
      </c>
    </row>
    <row r="5148" spans="1:19" x14ac:dyDescent="0.25">
      <c r="A5148" t="str">
        <f t="shared" si="638"/>
        <v>missing</v>
      </c>
      <c r="B5148" t="str">
        <f t="shared" si="639"/>
        <v>missing</v>
      </c>
      <c r="C5148" t="str">
        <f t="shared" si="637"/>
        <v>Mobile Intel Pentium 4 2.30GHz</v>
      </c>
      <c r="D5148" t="str">
        <f t="shared" si="640"/>
        <v>Intel</v>
      </c>
      <c r="E5148" t="str">
        <f t="shared" si="641"/>
        <v>Mobile Pentium 4 2.30GHz</v>
      </c>
      <c r="F5148" t="str">
        <f t="shared" si="642"/>
        <v>Mobile 4 2.30GHz</v>
      </c>
      <c r="G5148" t="str">
        <f t="shared" si="643"/>
        <v>Mobile 4 2.30GHz</v>
      </c>
      <c r="H5148" t="str">
        <f t="shared" si="644"/>
        <v>Mobile Intel Pentium 4 2.30GHz</v>
      </c>
      <c r="I5148" t="s">
        <v>12381</v>
      </c>
      <c r="K5148" t="s">
        <v>826</v>
      </c>
      <c r="M5148">
        <v>1</v>
      </c>
      <c r="N5148">
        <v>1</v>
      </c>
      <c r="P5148" t="s">
        <v>2331</v>
      </c>
      <c r="Q5148" t="s">
        <v>12382</v>
      </c>
      <c r="R5148" t="str">
        <f>IF(COUNTIF(cpus!B:B, C5148)&gt;0, "found", "Missing")</f>
        <v>found</v>
      </c>
      <c r="S5148" t="str">
        <f>IF(COUNTIF(cpus!C:C, G5148)&gt;0, "found", "Missing")</f>
        <v>found</v>
      </c>
    </row>
    <row r="5149" spans="1:19" x14ac:dyDescent="0.25">
      <c r="A5149" t="str">
        <f t="shared" si="638"/>
        <v>missing</v>
      </c>
      <c r="B5149" t="str">
        <f t="shared" si="639"/>
        <v>missing</v>
      </c>
      <c r="C5149" t="str">
        <f t="shared" si="637"/>
        <v>Mobile Intel Pentium 4 2.40GHz</v>
      </c>
      <c r="D5149" t="str">
        <f t="shared" si="640"/>
        <v>Intel</v>
      </c>
      <c r="E5149" t="str">
        <f t="shared" si="641"/>
        <v>Mobile Pentium 4 2.40GHz</v>
      </c>
      <c r="F5149" t="str">
        <f t="shared" si="642"/>
        <v>Mobile 4 2.40GHz</v>
      </c>
      <c r="G5149" t="str">
        <f t="shared" si="643"/>
        <v>Mobile 4 2.40GHz</v>
      </c>
      <c r="H5149" t="str">
        <f t="shared" si="644"/>
        <v>Mobile Intel Pentium 4 2.40GHz</v>
      </c>
      <c r="I5149" t="s">
        <v>12383</v>
      </c>
      <c r="J5149" t="s">
        <v>5924</v>
      </c>
      <c r="K5149" t="s">
        <v>609</v>
      </c>
      <c r="M5149">
        <v>1</v>
      </c>
      <c r="N5149">
        <v>1</v>
      </c>
      <c r="O5149" t="s">
        <v>9520</v>
      </c>
      <c r="P5149" t="s">
        <v>1870</v>
      </c>
      <c r="Q5149" t="s">
        <v>12384</v>
      </c>
      <c r="R5149" t="str">
        <f>IF(COUNTIF(cpus!B:B, C5149)&gt;0, "found", "Missing")</f>
        <v>found</v>
      </c>
      <c r="S5149" t="str">
        <f>IF(COUNTIF(cpus!C:C, G5149)&gt;0, "found", "Missing")</f>
        <v>found</v>
      </c>
    </row>
    <row r="5150" spans="1:19" x14ac:dyDescent="0.25">
      <c r="A5150" t="str">
        <f t="shared" si="638"/>
        <v>missing</v>
      </c>
      <c r="B5150" t="str">
        <f t="shared" si="639"/>
        <v>missing</v>
      </c>
      <c r="C5150" t="str">
        <f t="shared" si="637"/>
        <v>Mobile Intel Pentium 4 2.66GHz</v>
      </c>
      <c r="D5150" t="str">
        <f t="shared" si="640"/>
        <v>Intel</v>
      </c>
      <c r="E5150" t="str">
        <f t="shared" si="641"/>
        <v>Mobile Pentium 4 2.66GHz</v>
      </c>
      <c r="F5150" t="str">
        <f t="shared" si="642"/>
        <v>Mobile 4 2.66GHz</v>
      </c>
      <c r="G5150" t="str">
        <f t="shared" si="643"/>
        <v>Mobile 4 2.66GHz</v>
      </c>
      <c r="H5150" t="str">
        <f t="shared" si="644"/>
        <v>Mobile Intel Pentium 4 2.66GHz</v>
      </c>
      <c r="I5150" t="s">
        <v>12385</v>
      </c>
      <c r="J5150" t="s">
        <v>5924</v>
      </c>
      <c r="K5150" t="s">
        <v>758</v>
      </c>
      <c r="M5150">
        <v>1</v>
      </c>
      <c r="N5150">
        <v>1</v>
      </c>
      <c r="O5150" t="s">
        <v>6379</v>
      </c>
      <c r="P5150" t="s">
        <v>1870</v>
      </c>
      <c r="Q5150" t="s">
        <v>12386</v>
      </c>
      <c r="R5150" t="str">
        <f>IF(COUNTIF(cpus!B:B, C5150)&gt;0, "found", "Missing")</f>
        <v>found</v>
      </c>
      <c r="S5150" t="str">
        <f>IF(COUNTIF(cpus!C:C, G5150)&gt;0, "found", "Missing")</f>
        <v>found</v>
      </c>
    </row>
    <row r="5151" spans="1:19" x14ac:dyDescent="0.25">
      <c r="A5151" t="str">
        <f t="shared" si="638"/>
        <v>missing</v>
      </c>
      <c r="B5151" t="str">
        <f t="shared" si="639"/>
        <v>missing</v>
      </c>
      <c r="C5151" t="str">
        <f t="shared" ref="C5151:C5214" si="645">SUBSTITUTE(SUBSTITUTE(SUBSTITUTE(SUBSTITUTE(SUBSTITUTE(I5151," Dual Core","")," Quad Core","")," Quad-Core","")," Dual-Core","")," APU","")</f>
        <v>Mobile Intel Pentium 4 2.80GHz</v>
      </c>
      <c r="D5151" t="str">
        <f t="shared" si="640"/>
        <v>Intel</v>
      </c>
      <c r="E5151" t="str">
        <f t="shared" si="641"/>
        <v>Mobile Pentium 4 2.80GHz</v>
      </c>
      <c r="F5151" t="str">
        <f t="shared" si="642"/>
        <v>Mobile 4 2.80GHz</v>
      </c>
      <c r="G5151" t="str">
        <f t="shared" si="643"/>
        <v>Mobile 4 2.80GHz</v>
      </c>
      <c r="H5151" t="str">
        <f t="shared" si="644"/>
        <v>Mobile Intel Pentium 4 2.80GHz</v>
      </c>
      <c r="I5151" t="s">
        <v>12387</v>
      </c>
      <c r="J5151" t="s">
        <v>5924</v>
      </c>
      <c r="K5151" t="s">
        <v>627</v>
      </c>
      <c r="M5151">
        <v>1</v>
      </c>
      <c r="N5151">
        <v>2</v>
      </c>
      <c r="O5151" t="s">
        <v>9533</v>
      </c>
      <c r="P5151" t="s">
        <v>1870</v>
      </c>
      <c r="Q5151" t="s">
        <v>12388</v>
      </c>
      <c r="R5151" t="str">
        <f>IF(COUNTIF(cpus!B:B, C5151)&gt;0, "found", "Missing")</f>
        <v>found</v>
      </c>
      <c r="S5151" t="str">
        <f>IF(COUNTIF(cpus!C:C, G5151)&gt;0, "found", "Missing")</f>
        <v>found</v>
      </c>
    </row>
    <row r="5152" spans="1:19" x14ac:dyDescent="0.25">
      <c r="A5152" t="str">
        <f t="shared" ref="A5152:A5215" si="646">IF(COUNTIF(C5152,"*Quad CPU]*"),"found","missing")</f>
        <v>missing</v>
      </c>
      <c r="B5152" t="str">
        <f t="shared" si="639"/>
        <v>missing</v>
      </c>
      <c r="C5152" t="str">
        <f t="shared" si="645"/>
        <v>Mobile Intel Pentium 4 3.06GHz</v>
      </c>
      <c r="D5152" t="str">
        <f t="shared" si="640"/>
        <v>Intel</v>
      </c>
      <c r="E5152" t="str">
        <f t="shared" si="641"/>
        <v>Mobile Pentium 4 3.06GHz</v>
      </c>
      <c r="F5152" t="str">
        <f t="shared" si="642"/>
        <v>Mobile 4 3.06GHz</v>
      </c>
      <c r="G5152" t="str">
        <f t="shared" si="643"/>
        <v>Mobile 4 3.06GHz</v>
      </c>
      <c r="H5152" t="str">
        <f t="shared" si="644"/>
        <v>Mobile Intel Pentium 4 3.06GHz</v>
      </c>
      <c r="I5152" t="s">
        <v>12389</v>
      </c>
      <c r="J5152" t="s">
        <v>5924</v>
      </c>
      <c r="K5152" t="s">
        <v>700</v>
      </c>
      <c r="M5152">
        <v>1</v>
      </c>
      <c r="N5152">
        <v>2</v>
      </c>
      <c r="O5152" t="s">
        <v>9541</v>
      </c>
      <c r="P5152" t="s">
        <v>1870</v>
      </c>
      <c r="Q5152" t="s">
        <v>12390</v>
      </c>
      <c r="R5152" t="str">
        <f>IF(COUNTIF(cpus!B:B, C5152)&gt;0, "found", "Missing")</f>
        <v>found</v>
      </c>
      <c r="S5152" t="str">
        <f>IF(COUNTIF(cpus!C:C, G5152)&gt;0, "found", "Missing")</f>
        <v>found</v>
      </c>
    </row>
    <row r="5153" spans="1:19" x14ac:dyDescent="0.25">
      <c r="A5153" t="str">
        <f t="shared" si="646"/>
        <v>missing</v>
      </c>
      <c r="B5153" t="str">
        <f t="shared" si="639"/>
        <v>missing</v>
      </c>
      <c r="C5153" t="str">
        <f t="shared" si="645"/>
        <v>Mobile Intel Pentium 4 3.20GHz</v>
      </c>
      <c r="D5153" t="str">
        <f t="shared" si="640"/>
        <v>Intel</v>
      </c>
      <c r="E5153" t="str">
        <f t="shared" si="641"/>
        <v>Mobile Pentium 4 3.20GHz</v>
      </c>
      <c r="F5153" t="str">
        <f t="shared" si="642"/>
        <v>Mobile 4 3.20GHz</v>
      </c>
      <c r="G5153" t="str">
        <f t="shared" si="643"/>
        <v>Mobile 4 3.20GHz</v>
      </c>
      <c r="H5153" t="str">
        <f t="shared" si="644"/>
        <v>Mobile Intel Pentium 4 3.20GHz</v>
      </c>
      <c r="I5153" t="s">
        <v>12391</v>
      </c>
      <c r="J5153" t="s">
        <v>5924</v>
      </c>
      <c r="K5153" t="s">
        <v>469</v>
      </c>
      <c r="M5153">
        <v>1</v>
      </c>
      <c r="N5153">
        <v>2</v>
      </c>
      <c r="O5153" t="s">
        <v>1358</v>
      </c>
      <c r="P5153" t="s">
        <v>1870</v>
      </c>
      <c r="Q5153" t="s">
        <v>12392</v>
      </c>
      <c r="R5153" t="str">
        <f>IF(COUNTIF(cpus!B:B, C5153)&gt;0, "found", "Missing")</f>
        <v>found</v>
      </c>
      <c r="S5153" t="str">
        <f>IF(COUNTIF(cpus!C:C, G5153)&gt;0, "found", "Missing")</f>
        <v>found</v>
      </c>
    </row>
    <row r="5154" spans="1:19" x14ac:dyDescent="0.25">
      <c r="A5154" t="str">
        <f t="shared" si="646"/>
        <v>missing</v>
      </c>
      <c r="B5154" t="str">
        <f t="shared" si="639"/>
        <v>missing</v>
      </c>
      <c r="C5154" t="str">
        <f t="shared" si="645"/>
        <v>Mobile Intel Pentium 4 3.33GHz</v>
      </c>
      <c r="D5154" t="str">
        <f t="shared" si="640"/>
        <v>Intel</v>
      </c>
      <c r="E5154" t="str">
        <f t="shared" si="641"/>
        <v>Mobile Pentium 4 3.33GHz</v>
      </c>
      <c r="F5154" t="str">
        <f t="shared" si="642"/>
        <v>Mobile 4 3.33GHz</v>
      </c>
      <c r="G5154" t="str">
        <f t="shared" si="643"/>
        <v>Mobile 4 3.33GHz</v>
      </c>
      <c r="H5154" t="str">
        <f t="shared" si="644"/>
        <v>Mobile Intel Pentium 4 3.33GHz</v>
      </c>
      <c r="I5154" t="s">
        <v>12393</v>
      </c>
      <c r="K5154" t="s">
        <v>507</v>
      </c>
      <c r="M5154">
        <v>1</v>
      </c>
      <c r="N5154">
        <v>2</v>
      </c>
      <c r="P5154" t="s">
        <v>1870</v>
      </c>
      <c r="Q5154" t="s">
        <v>12394</v>
      </c>
      <c r="R5154" t="str">
        <f>IF(COUNTIF(cpus!B:B, C5154)&gt;0, "found", "Missing")</f>
        <v>found</v>
      </c>
      <c r="S5154" t="str">
        <f>IF(COUNTIF(cpus!C:C, G5154)&gt;0, "found", "Missing")</f>
        <v>found</v>
      </c>
    </row>
    <row r="5155" spans="1:19" x14ac:dyDescent="0.25">
      <c r="A5155" t="str">
        <f t="shared" si="646"/>
        <v>missing</v>
      </c>
      <c r="B5155" t="str">
        <f t="shared" si="639"/>
        <v>missing</v>
      </c>
      <c r="C5155" t="str">
        <f t="shared" si="645"/>
        <v>Mobile Intel Pentium 4 3.46GHz</v>
      </c>
      <c r="D5155" t="str">
        <f t="shared" si="640"/>
        <v>Intel</v>
      </c>
      <c r="E5155" t="str">
        <f t="shared" si="641"/>
        <v>Mobile Pentium 4 3.46GHz</v>
      </c>
      <c r="F5155" t="str">
        <f t="shared" si="642"/>
        <v>Mobile 4 3.46GHz</v>
      </c>
      <c r="G5155" t="str">
        <f t="shared" si="643"/>
        <v>Mobile 4 3.46GHz</v>
      </c>
      <c r="H5155" t="str">
        <f t="shared" si="644"/>
        <v>Mobile Intel Pentium 4 3.46GHz</v>
      </c>
      <c r="I5155" t="s">
        <v>12395</v>
      </c>
      <c r="K5155" t="s">
        <v>437</v>
      </c>
      <c r="M5155">
        <v>1</v>
      </c>
      <c r="N5155">
        <v>2</v>
      </c>
      <c r="P5155" t="s">
        <v>2331</v>
      </c>
      <c r="Q5155" t="s">
        <v>12396</v>
      </c>
      <c r="R5155" t="str">
        <f>IF(COUNTIF(cpus!B:B, C5155)&gt;0, "found", "Missing")</f>
        <v>found</v>
      </c>
      <c r="S5155" t="str">
        <f>IF(COUNTIF(cpus!C:C, G5155)&gt;0, "found", "Missing")</f>
        <v>found</v>
      </c>
    </row>
    <row r="5156" spans="1:19" x14ac:dyDescent="0.25">
      <c r="A5156" t="str">
        <f t="shared" si="646"/>
        <v>missing</v>
      </c>
      <c r="B5156" t="str">
        <f t="shared" si="639"/>
        <v>missing</v>
      </c>
      <c r="C5156" t="str">
        <f t="shared" si="645"/>
        <v>Mobile Intel Pentium III - M 1000MHz</v>
      </c>
      <c r="D5156" t="str">
        <f t="shared" si="640"/>
        <v>Intel</v>
      </c>
      <c r="E5156" t="str">
        <f t="shared" si="641"/>
        <v>Mobile Pentium III - M 1000MHz</v>
      </c>
      <c r="F5156" t="str">
        <f t="shared" si="642"/>
        <v>Mobile III - M 1000MHz</v>
      </c>
      <c r="G5156" t="str">
        <f t="shared" si="643"/>
        <v>Mobile III - M 1000MHz</v>
      </c>
      <c r="H5156" t="str">
        <f t="shared" si="644"/>
        <v>Mobile Intel Pentium III - M 1000MHz</v>
      </c>
      <c r="I5156" t="s">
        <v>12397</v>
      </c>
      <c r="J5156" t="s">
        <v>12398</v>
      </c>
      <c r="K5156" t="s">
        <v>2029</v>
      </c>
      <c r="M5156">
        <v>1</v>
      </c>
      <c r="N5156">
        <v>1</v>
      </c>
      <c r="O5156" t="s">
        <v>12399</v>
      </c>
      <c r="P5156" t="s">
        <v>2307</v>
      </c>
      <c r="Q5156" t="s">
        <v>12400</v>
      </c>
      <c r="R5156" t="str">
        <f>IF(COUNTIF(cpus!B:B, C5156)&gt;0, "found", "Missing")</f>
        <v>found</v>
      </c>
      <c r="S5156" t="str">
        <f>IF(COUNTIF(cpus!C:C, G5156)&gt;0, "found", "Missing")</f>
        <v>found</v>
      </c>
    </row>
    <row r="5157" spans="1:19" x14ac:dyDescent="0.25">
      <c r="A5157" t="str">
        <f t="shared" si="646"/>
        <v>missing</v>
      </c>
      <c r="B5157" t="str">
        <f t="shared" si="639"/>
        <v>missing</v>
      </c>
      <c r="C5157" t="str">
        <f t="shared" si="645"/>
        <v>Mobile Intel Pentium III - M 1133MHz</v>
      </c>
      <c r="D5157" t="str">
        <f t="shared" si="640"/>
        <v>Intel</v>
      </c>
      <c r="E5157" t="str">
        <f t="shared" si="641"/>
        <v>Mobile Pentium III - M 1133MHz</v>
      </c>
      <c r="F5157" t="str">
        <f t="shared" si="642"/>
        <v>Mobile III - M 1133MHz</v>
      </c>
      <c r="G5157" t="str">
        <f t="shared" si="643"/>
        <v>Mobile III - M 1133MHz</v>
      </c>
      <c r="H5157" t="str">
        <f t="shared" si="644"/>
        <v>Mobile Intel Pentium III - M 1133MHz</v>
      </c>
      <c r="I5157" t="s">
        <v>12401</v>
      </c>
      <c r="J5157" t="s">
        <v>12398</v>
      </c>
      <c r="K5157" t="s">
        <v>745</v>
      </c>
      <c r="M5157">
        <v>1</v>
      </c>
      <c r="N5157">
        <v>1</v>
      </c>
      <c r="O5157" t="s">
        <v>12402</v>
      </c>
      <c r="P5157" t="s">
        <v>1870</v>
      </c>
      <c r="Q5157" t="s">
        <v>12403</v>
      </c>
      <c r="R5157" t="str">
        <f>IF(COUNTIF(cpus!B:B, C5157)&gt;0, "found", "Missing")</f>
        <v>found</v>
      </c>
      <c r="S5157" t="str">
        <f>IF(COUNTIF(cpus!C:C, G5157)&gt;0, "found", "Missing")</f>
        <v>found</v>
      </c>
    </row>
    <row r="5158" spans="1:19" x14ac:dyDescent="0.25">
      <c r="A5158" t="str">
        <f t="shared" si="646"/>
        <v>missing</v>
      </c>
      <c r="B5158" t="str">
        <f t="shared" si="639"/>
        <v>missing</v>
      </c>
      <c r="C5158" t="str">
        <f t="shared" si="645"/>
        <v>Mobile Intel Pentium III - M 1200MHz</v>
      </c>
      <c r="D5158" t="str">
        <f t="shared" si="640"/>
        <v>Intel</v>
      </c>
      <c r="E5158" t="str">
        <f t="shared" si="641"/>
        <v>Mobile Pentium III - M 1200MHz</v>
      </c>
      <c r="F5158" t="str">
        <f t="shared" si="642"/>
        <v>Mobile III - M 1200MHz</v>
      </c>
      <c r="G5158" t="str">
        <f t="shared" si="643"/>
        <v>Mobile III - M 1200MHz</v>
      </c>
      <c r="H5158" t="str">
        <f t="shared" si="644"/>
        <v>Mobile Intel Pentium III - M 1200MHz</v>
      </c>
      <c r="I5158" t="s">
        <v>12404</v>
      </c>
      <c r="J5158" t="s">
        <v>12398</v>
      </c>
      <c r="K5158" t="s">
        <v>1906</v>
      </c>
      <c r="M5158">
        <v>1</v>
      </c>
      <c r="N5158">
        <v>1</v>
      </c>
      <c r="O5158" t="s">
        <v>2330</v>
      </c>
      <c r="P5158" t="s">
        <v>1870</v>
      </c>
      <c r="Q5158" t="s">
        <v>12405</v>
      </c>
      <c r="R5158" t="str">
        <f>IF(COUNTIF(cpus!B:B, C5158)&gt;0, "found", "Missing")</f>
        <v>found</v>
      </c>
      <c r="S5158" t="str">
        <f>IF(COUNTIF(cpus!C:C, G5158)&gt;0, "found", "Missing")</f>
        <v>found</v>
      </c>
    </row>
    <row r="5159" spans="1:19" x14ac:dyDescent="0.25">
      <c r="A5159" t="str">
        <f t="shared" si="646"/>
        <v>missing</v>
      </c>
      <c r="B5159" t="str">
        <f t="shared" si="639"/>
        <v>missing</v>
      </c>
      <c r="C5159" t="str">
        <f t="shared" si="645"/>
        <v>Mobile Intel Pentium III - M 1333MHz</v>
      </c>
      <c r="D5159" t="str">
        <f t="shared" si="640"/>
        <v>Intel</v>
      </c>
      <c r="E5159" t="str">
        <f t="shared" si="641"/>
        <v>Mobile Pentium III - M 1333MHz</v>
      </c>
      <c r="F5159" t="str">
        <f t="shared" si="642"/>
        <v>Mobile III - M 1333MHz</v>
      </c>
      <c r="G5159" t="str">
        <f t="shared" si="643"/>
        <v>Mobile III - M 1333MHz</v>
      </c>
      <c r="H5159" t="str">
        <f t="shared" si="644"/>
        <v>Mobile Intel Pentium III - M 1333MHz</v>
      </c>
      <c r="I5159" t="s">
        <v>12406</v>
      </c>
      <c r="J5159" t="s">
        <v>12398</v>
      </c>
      <c r="K5159" t="s">
        <v>919</v>
      </c>
      <c r="M5159">
        <v>1</v>
      </c>
      <c r="N5159">
        <v>1</v>
      </c>
      <c r="O5159" t="s">
        <v>2330</v>
      </c>
      <c r="P5159" t="s">
        <v>2304</v>
      </c>
      <c r="Q5159" t="s">
        <v>12407</v>
      </c>
      <c r="R5159" t="str">
        <f>IF(COUNTIF(cpus!B:B, C5159)&gt;0, "found", "Missing")</f>
        <v>found</v>
      </c>
      <c r="S5159" t="str">
        <f>IF(COUNTIF(cpus!C:C, G5159)&gt;0, "found", "Missing")</f>
        <v>found</v>
      </c>
    </row>
    <row r="5160" spans="1:19" x14ac:dyDescent="0.25">
      <c r="A5160" t="str">
        <f t="shared" si="646"/>
        <v>missing</v>
      </c>
      <c r="B5160" t="str">
        <f t="shared" si="639"/>
        <v>missing</v>
      </c>
      <c r="C5160" t="str">
        <f t="shared" si="645"/>
        <v>Mobile Intel Pentium III - M 866MHz</v>
      </c>
      <c r="D5160" t="str">
        <f t="shared" si="640"/>
        <v>Intel</v>
      </c>
      <c r="E5160" t="str">
        <f t="shared" si="641"/>
        <v>Mobile Pentium III - M 866MHz</v>
      </c>
      <c r="F5160" t="str">
        <f t="shared" si="642"/>
        <v>Mobile III - M 866MHz</v>
      </c>
      <c r="G5160" t="str">
        <f t="shared" si="643"/>
        <v>Mobile III - M 866MHz</v>
      </c>
      <c r="H5160" t="str">
        <f t="shared" si="644"/>
        <v>Mobile Intel Pentium III - M 866MHz</v>
      </c>
      <c r="I5160" t="s">
        <v>12408</v>
      </c>
      <c r="J5160" t="s">
        <v>12398</v>
      </c>
      <c r="K5160" t="s">
        <v>5556</v>
      </c>
      <c r="M5160">
        <v>1</v>
      </c>
      <c r="N5160">
        <v>1</v>
      </c>
      <c r="O5160" t="s">
        <v>12409</v>
      </c>
      <c r="P5160" t="s">
        <v>2304</v>
      </c>
      <c r="Q5160" t="s">
        <v>12410</v>
      </c>
      <c r="R5160" t="str">
        <f>IF(COUNTIF(cpus!B:B, C5160)&gt;0, "found", "Missing")</f>
        <v>found</v>
      </c>
      <c r="S5160" t="str">
        <f>IF(COUNTIF(cpus!C:C, G5160)&gt;0, "found", "Missing")</f>
        <v>found</v>
      </c>
    </row>
    <row r="5161" spans="1:19" x14ac:dyDescent="0.25">
      <c r="A5161" t="str">
        <f t="shared" si="646"/>
        <v>missing</v>
      </c>
      <c r="B5161" t="str">
        <f t="shared" si="639"/>
        <v>missing</v>
      </c>
      <c r="C5161" t="str">
        <f t="shared" si="645"/>
        <v>Mobile Intel Pentium III - M 933MHz</v>
      </c>
      <c r="D5161" t="str">
        <f t="shared" si="640"/>
        <v>Intel</v>
      </c>
      <c r="E5161" t="str">
        <f t="shared" si="641"/>
        <v>Mobile Pentium III - M 933MHz</v>
      </c>
      <c r="F5161" t="str">
        <f t="shared" si="642"/>
        <v>Mobile III - M 933MHz</v>
      </c>
      <c r="G5161" t="str">
        <f t="shared" si="643"/>
        <v>Mobile III - M 933MHz</v>
      </c>
      <c r="H5161" t="str">
        <f t="shared" si="644"/>
        <v>Mobile Intel Pentium III - M 933MHz</v>
      </c>
      <c r="I5161" t="s">
        <v>12411</v>
      </c>
      <c r="J5161" t="s">
        <v>12398</v>
      </c>
      <c r="K5161" t="s">
        <v>5556</v>
      </c>
      <c r="M5161">
        <v>1</v>
      </c>
      <c r="N5161">
        <v>1</v>
      </c>
      <c r="O5161" t="s">
        <v>12412</v>
      </c>
      <c r="P5161" t="s">
        <v>2307</v>
      </c>
      <c r="Q5161" t="s">
        <v>12413</v>
      </c>
      <c r="R5161" t="str">
        <f>IF(COUNTIF(cpus!B:B, C5161)&gt;0, "found", "Missing")</f>
        <v>found</v>
      </c>
      <c r="S5161" t="str">
        <f>IF(COUNTIF(cpus!C:C, G5161)&gt;0, "found", "Missing")</f>
        <v>found</v>
      </c>
    </row>
    <row r="5162" spans="1:19" hidden="1" x14ac:dyDescent="0.25">
      <c r="A5162" t="str">
        <f t="shared" si="646"/>
        <v>missing</v>
      </c>
      <c r="B5162" t="str">
        <f t="shared" si="639"/>
        <v>missing</v>
      </c>
      <c r="C5162" t="str">
        <f t="shared" si="645"/>
        <v>mocha</v>
      </c>
      <c r="D5162" t="str">
        <f t="shared" si="640"/>
        <v/>
      </c>
      <c r="E5162" t="str">
        <f t="shared" si="641"/>
        <v>mocha</v>
      </c>
      <c r="F5162" t="str">
        <f t="shared" si="642"/>
        <v>mocha</v>
      </c>
      <c r="G5162" t="str">
        <f t="shared" si="643"/>
        <v>mocha</v>
      </c>
      <c r="H5162" t="str">
        <f t="shared" si="644"/>
        <v>mocha</v>
      </c>
      <c r="I5162" t="s">
        <v>12414</v>
      </c>
      <c r="K5162" t="s">
        <v>632</v>
      </c>
      <c r="M5162">
        <v>4</v>
      </c>
      <c r="N5162">
        <v>4</v>
      </c>
      <c r="P5162" t="s">
        <v>1886</v>
      </c>
      <c r="Q5162" t="s">
        <v>12415</v>
      </c>
      <c r="R5162" t="str">
        <f>IF(COUNTIF(cpus!B:B, C5162)&gt;0, "found", "Missing")</f>
        <v>Missing</v>
      </c>
      <c r="S5162" t="str">
        <f>IF(COUNTIF(cpus!C:C, G5162)&gt;0, "found", "Missing")</f>
        <v>Missing</v>
      </c>
    </row>
    <row r="5163" spans="1:19" hidden="1" x14ac:dyDescent="0.25">
      <c r="A5163" t="str">
        <f t="shared" si="646"/>
        <v>missing</v>
      </c>
      <c r="B5163" t="str">
        <f t="shared" si="639"/>
        <v>missing</v>
      </c>
      <c r="C5163" t="str">
        <f t="shared" si="645"/>
        <v>Montage Jintide C4215R</v>
      </c>
      <c r="D5163" t="str">
        <f t="shared" si="640"/>
        <v/>
      </c>
      <c r="E5163" t="str">
        <f t="shared" si="641"/>
        <v>Montage Jintide C4215R</v>
      </c>
      <c r="F5163" t="str">
        <f t="shared" si="642"/>
        <v>Montage Jintide C4215R</v>
      </c>
      <c r="G5163" t="str">
        <f t="shared" si="643"/>
        <v>Montage Jintide C4215R</v>
      </c>
      <c r="H5163" t="str">
        <f t="shared" si="644"/>
        <v>Montage Jintide C4215R</v>
      </c>
      <c r="I5163" t="s">
        <v>12416</v>
      </c>
      <c r="J5163" t="s">
        <v>11418</v>
      </c>
      <c r="K5163" t="s">
        <v>469</v>
      </c>
      <c r="M5163">
        <v>8</v>
      </c>
      <c r="N5163">
        <v>16</v>
      </c>
      <c r="O5163" t="s">
        <v>723</v>
      </c>
      <c r="P5163" t="s">
        <v>2796</v>
      </c>
      <c r="Q5163" t="s">
        <v>12417</v>
      </c>
      <c r="R5163" t="str">
        <f>IF(COUNTIF(cpus!B:B, C5163)&gt;0, "found", "Missing")</f>
        <v>Missing</v>
      </c>
      <c r="S5163" t="str">
        <f>IF(COUNTIF(cpus!C:C, G5163)&gt;0, "found", "Missing")</f>
        <v>Missing</v>
      </c>
    </row>
    <row r="5164" spans="1:19" hidden="1" x14ac:dyDescent="0.25">
      <c r="A5164" t="str">
        <f t="shared" si="646"/>
        <v>missing</v>
      </c>
      <c r="B5164" t="str">
        <f t="shared" si="639"/>
        <v>missing</v>
      </c>
      <c r="C5164" t="str">
        <f t="shared" si="645"/>
        <v>Montage Jintide C5418Y</v>
      </c>
      <c r="D5164" t="str">
        <f t="shared" si="640"/>
        <v/>
      </c>
      <c r="E5164" t="str">
        <f t="shared" si="641"/>
        <v>Montage Jintide C5418Y</v>
      </c>
      <c r="F5164" t="str">
        <f t="shared" si="642"/>
        <v>Montage Jintide C5418Y</v>
      </c>
      <c r="G5164" t="str">
        <f t="shared" si="643"/>
        <v>Montage Jintide C5418Y</v>
      </c>
      <c r="H5164" t="str">
        <f t="shared" si="644"/>
        <v>Montage Jintide C5418Y</v>
      </c>
      <c r="I5164" t="s">
        <v>12418</v>
      </c>
      <c r="J5164" t="s">
        <v>12419</v>
      </c>
      <c r="K5164" t="s">
        <v>1881</v>
      </c>
      <c r="L5164" t="s">
        <v>445</v>
      </c>
      <c r="M5164">
        <v>24</v>
      </c>
      <c r="N5164">
        <v>48</v>
      </c>
      <c r="O5164" t="s">
        <v>11112</v>
      </c>
      <c r="P5164" t="s">
        <v>2048</v>
      </c>
      <c r="Q5164" t="s">
        <v>12420</v>
      </c>
      <c r="R5164" t="str">
        <f>IF(COUNTIF(cpus!B:B, C5164)&gt;0, "found", "Missing")</f>
        <v>Missing</v>
      </c>
      <c r="S5164" t="str">
        <f>IF(COUNTIF(cpus!C:C, G5164)&gt;0, "found", "Missing")</f>
        <v>Missing</v>
      </c>
    </row>
    <row r="5165" spans="1:19" hidden="1" x14ac:dyDescent="0.25">
      <c r="A5165" t="str">
        <f t="shared" si="646"/>
        <v>missing</v>
      </c>
      <c r="B5165" t="str">
        <f t="shared" si="639"/>
        <v>missing</v>
      </c>
      <c r="C5165" t="str">
        <f t="shared" si="645"/>
        <v>msm8960dt</v>
      </c>
      <c r="D5165" t="str">
        <f t="shared" si="640"/>
        <v/>
      </c>
      <c r="E5165" t="str">
        <f t="shared" si="641"/>
        <v>msm8960dt</v>
      </c>
      <c r="F5165" t="str">
        <f t="shared" si="642"/>
        <v>msm8960dt</v>
      </c>
      <c r="G5165" t="str">
        <f t="shared" si="643"/>
        <v>msm8960dt</v>
      </c>
      <c r="H5165" t="str">
        <f t="shared" si="644"/>
        <v>msm8960dt</v>
      </c>
      <c r="I5165" t="s">
        <v>12421</v>
      </c>
      <c r="K5165" t="s">
        <v>727</v>
      </c>
      <c r="M5165">
        <v>2</v>
      </c>
      <c r="N5165">
        <v>2</v>
      </c>
      <c r="P5165" t="s">
        <v>1918</v>
      </c>
      <c r="Q5165" t="s">
        <v>12422</v>
      </c>
      <c r="R5165" t="str">
        <f>IF(COUNTIF(cpus!B:B, C5165)&gt;0, "found", "Missing")</f>
        <v>Missing</v>
      </c>
      <c r="S5165" t="str">
        <f>IF(COUNTIF(cpus!C:C, G5165)&gt;0, "found", "Missing")</f>
        <v>Missing</v>
      </c>
    </row>
    <row r="5166" spans="1:19" hidden="1" x14ac:dyDescent="0.25">
      <c r="A5166" t="str">
        <f t="shared" si="646"/>
        <v>missing</v>
      </c>
      <c r="B5166" t="str">
        <f t="shared" si="639"/>
        <v>missing</v>
      </c>
      <c r="C5166" t="str">
        <f t="shared" si="645"/>
        <v>MT3561S</v>
      </c>
      <c r="D5166" t="str">
        <f t="shared" si="640"/>
        <v/>
      </c>
      <c r="E5166" t="str">
        <f t="shared" si="641"/>
        <v>MT3561S</v>
      </c>
      <c r="F5166" t="str">
        <f t="shared" si="642"/>
        <v>MT3561S</v>
      </c>
      <c r="G5166" t="str">
        <f t="shared" si="643"/>
        <v>MT3561S</v>
      </c>
      <c r="H5166" t="str">
        <f t="shared" si="644"/>
        <v>MT3561S</v>
      </c>
      <c r="I5166" t="s">
        <v>12423</v>
      </c>
      <c r="K5166" t="s">
        <v>1906</v>
      </c>
      <c r="M5166">
        <v>4</v>
      </c>
      <c r="N5166">
        <v>4</v>
      </c>
      <c r="P5166" t="s">
        <v>2687</v>
      </c>
      <c r="Q5166" t="s">
        <v>12424</v>
      </c>
      <c r="R5166" t="str">
        <f>IF(COUNTIF(cpus!B:B, C5166)&gt;0, "found", "Missing")</f>
        <v>Missing</v>
      </c>
      <c r="S5166" t="str">
        <f>IF(COUNTIF(cpus!C:C, G5166)&gt;0, "found", "Missing")</f>
        <v>Missing</v>
      </c>
    </row>
    <row r="5167" spans="1:19" hidden="1" x14ac:dyDescent="0.25">
      <c r="A5167" t="str">
        <f t="shared" si="646"/>
        <v>missing</v>
      </c>
      <c r="B5167" t="str">
        <f t="shared" si="639"/>
        <v>missing</v>
      </c>
      <c r="C5167" t="str">
        <f t="shared" si="645"/>
        <v>MT5893</v>
      </c>
      <c r="D5167" t="str">
        <f t="shared" si="640"/>
        <v/>
      </c>
      <c r="E5167" t="str">
        <f t="shared" si="641"/>
        <v>MT5893</v>
      </c>
      <c r="F5167" t="str">
        <f t="shared" si="642"/>
        <v>MT5893</v>
      </c>
      <c r="G5167" t="str">
        <f t="shared" si="643"/>
        <v>MT5893</v>
      </c>
      <c r="H5167" t="str">
        <f t="shared" si="644"/>
        <v>MT5893</v>
      </c>
      <c r="I5167" t="s">
        <v>12425</v>
      </c>
      <c r="K5167" t="s">
        <v>2083</v>
      </c>
      <c r="M5167">
        <v>4</v>
      </c>
      <c r="N5167">
        <v>4</v>
      </c>
      <c r="P5167" t="s">
        <v>2957</v>
      </c>
      <c r="Q5167" t="s">
        <v>12426</v>
      </c>
      <c r="R5167" t="str">
        <f>IF(COUNTIF(cpus!B:B, C5167)&gt;0, "found", "Missing")</f>
        <v>Missing</v>
      </c>
      <c r="S5167" t="str">
        <f>IF(COUNTIF(cpus!C:C, G5167)&gt;0, "found", "Missing")</f>
        <v>Missing</v>
      </c>
    </row>
    <row r="5168" spans="1:19" hidden="1" x14ac:dyDescent="0.25">
      <c r="A5168" t="str">
        <f t="shared" si="646"/>
        <v>missing</v>
      </c>
      <c r="B5168" t="str">
        <f t="shared" si="639"/>
        <v>missing</v>
      </c>
      <c r="C5168" t="str">
        <f t="shared" si="645"/>
        <v>MT6580</v>
      </c>
      <c r="D5168" t="str">
        <f t="shared" si="640"/>
        <v/>
      </c>
      <c r="E5168" t="str">
        <f t="shared" si="641"/>
        <v>MT6580</v>
      </c>
      <c r="F5168" t="str">
        <f t="shared" si="642"/>
        <v>MT6580</v>
      </c>
      <c r="G5168" t="str">
        <f t="shared" si="643"/>
        <v>MT6580</v>
      </c>
      <c r="H5168" t="str">
        <f t="shared" si="644"/>
        <v>MT6580</v>
      </c>
      <c r="I5168" t="s">
        <v>12427</v>
      </c>
      <c r="K5168" t="s">
        <v>919</v>
      </c>
      <c r="M5168">
        <v>4</v>
      </c>
      <c r="N5168">
        <v>4</v>
      </c>
      <c r="P5168" t="s">
        <v>2874</v>
      </c>
      <c r="Q5168" t="s">
        <v>12428</v>
      </c>
      <c r="R5168" t="str">
        <f>IF(COUNTIF(cpus!B:B, C5168)&gt;0, "found", "Missing")</f>
        <v>Missing</v>
      </c>
      <c r="S5168" t="str">
        <f>IF(COUNTIF(cpus!C:C, G5168)&gt;0, "found", "Missing")</f>
        <v>Missing</v>
      </c>
    </row>
    <row r="5169" spans="1:19" hidden="1" x14ac:dyDescent="0.25">
      <c r="A5169" t="str">
        <f t="shared" si="646"/>
        <v>missing</v>
      </c>
      <c r="B5169" t="str">
        <f t="shared" si="639"/>
        <v>missing</v>
      </c>
      <c r="C5169" t="str">
        <f t="shared" si="645"/>
        <v>MT6580M</v>
      </c>
      <c r="D5169" t="str">
        <f t="shared" si="640"/>
        <v/>
      </c>
      <c r="E5169" t="str">
        <f t="shared" si="641"/>
        <v>MT6580M</v>
      </c>
      <c r="F5169" t="str">
        <f t="shared" si="642"/>
        <v>MT6580M</v>
      </c>
      <c r="G5169" t="str">
        <f t="shared" si="643"/>
        <v>MT6580M</v>
      </c>
      <c r="H5169" t="str">
        <f t="shared" si="644"/>
        <v>MT6580M</v>
      </c>
      <c r="I5169" t="s">
        <v>12429</v>
      </c>
      <c r="K5169" t="s">
        <v>919</v>
      </c>
      <c r="M5169">
        <v>4</v>
      </c>
      <c r="N5169">
        <v>4</v>
      </c>
      <c r="P5169" t="s">
        <v>1967</v>
      </c>
      <c r="Q5169" t="s">
        <v>12430</v>
      </c>
      <c r="R5169" t="str">
        <f>IF(COUNTIF(cpus!B:B, C5169)&gt;0, "found", "Missing")</f>
        <v>Missing</v>
      </c>
      <c r="S5169" t="str">
        <f>IF(COUNTIF(cpus!C:C, G5169)&gt;0, "found", "Missing")</f>
        <v>Missing</v>
      </c>
    </row>
    <row r="5170" spans="1:19" hidden="1" x14ac:dyDescent="0.25">
      <c r="A5170" t="str">
        <f t="shared" si="646"/>
        <v>missing</v>
      </c>
      <c r="B5170" t="str">
        <f t="shared" si="639"/>
        <v>missing</v>
      </c>
      <c r="C5170" t="str">
        <f t="shared" si="645"/>
        <v>MT6592</v>
      </c>
      <c r="D5170" t="str">
        <f t="shared" si="640"/>
        <v/>
      </c>
      <c r="E5170" t="str">
        <f t="shared" si="641"/>
        <v>MT6592</v>
      </c>
      <c r="F5170" t="str">
        <f t="shared" si="642"/>
        <v>MT6592</v>
      </c>
      <c r="G5170" t="str">
        <f t="shared" si="643"/>
        <v>MT6592</v>
      </c>
      <c r="H5170" t="str">
        <f t="shared" si="644"/>
        <v>MT6592</v>
      </c>
      <c r="I5170" t="s">
        <v>12431</v>
      </c>
      <c r="K5170" t="s">
        <v>791</v>
      </c>
      <c r="M5170">
        <v>8</v>
      </c>
      <c r="N5170">
        <v>8</v>
      </c>
      <c r="P5170" t="s">
        <v>1918</v>
      </c>
      <c r="Q5170" t="s">
        <v>12432</v>
      </c>
      <c r="R5170" t="str">
        <f>IF(COUNTIF(cpus!B:B, C5170)&gt;0, "found", "Missing")</f>
        <v>Missing</v>
      </c>
      <c r="S5170" t="str">
        <f>IF(COUNTIF(cpus!C:C, G5170)&gt;0, "found", "Missing")</f>
        <v>Missing</v>
      </c>
    </row>
    <row r="5171" spans="1:19" hidden="1" x14ac:dyDescent="0.25">
      <c r="A5171" t="str">
        <f t="shared" si="646"/>
        <v>missing</v>
      </c>
      <c r="B5171" t="str">
        <f t="shared" si="639"/>
        <v>missing</v>
      </c>
      <c r="C5171" t="str">
        <f t="shared" si="645"/>
        <v>MT6592T</v>
      </c>
      <c r="D5171" t="str">
        <f t="shared" si="640"/>
        <v/>
      </c>
      <c r="E5171" t="str">
        <f t="shared" si="641"/>
        <v>MT6592T</v>
      </c>
      <c r="F5171" t="str">
        <f t="shared" si="642"/>
        <v>MT6592T</v>
      </c>
      <c r="G5171" t="str">
        <f t="shared" si="643"/>
        <v>MT6592T</v>
      </c>
      <c r="H5171" t="str">
        <f t="shared" si="644"/>
        <v>MT6592T</v>
      </c>
      <c r="I5171" t="s">
        <v>12433</v>
      </c>
      <c r="K5171" t="s">
        <v>1881</v>
      </c>
      <c r="M5171">
        <v>8</v>
      </c>
      <c r="N5171">
        <v>8</v>
      </c>
      <c r="P5171" t="s">
        <v>1908</v>
      </c>
      <c r="Q5171" t="s">
        <v>12434</v>
      </c>
      <c r="R5171" t="str">
        <f>IF(COUNTIF(cpus!B:B, C5171)&gt;0, "found", "Missing")</f>
        <v>Missing</v>
      </c>
      <c r="S5171" t="str">
        <f>IF(COUNTIF(cpus!C:C, G5171)&gt;0, "found", "Missing")</f>
        <v>Missing</v>
      </c>
    </row>
    <row r="5172" spans="1:19" hidden="1" x14ac:dyDescent="0.25">
      <c r="A5172" t="str">
        <f t="shared" si="646"/>
        <v>missing</v>
      </c>
      <c r="B5172" t="str">
        <f t="shared" si="639"/>
        <v>missing</v>
      </c>
      <c r="C5172" t="str">
        <f t="shared" si="645"/>
        <v>MT6735M</v>
      </c>
      <c r="D5172" t="str">
        <f t="shared" si="640"/>
        <v/>
      </c>
      <c r="E5172" t="str">
        <f t="shared" si="641"/>
        <v>MT6735M</v>
      </c>
      <c r="F5172" t="str">
        <f t="shared" si="642"/>
        <v>MT6735M</v>
      </c>
      <c r="G5172" t="str">
        <f t="shared" si="643"/>
        <v>MT6735M</v>
      </c>
      <c r="H5172" t="str">
        <f t="shared" si="644"/>
        <v>MT6735M</v>
      </c>
      <c r="I5172" t="s">
        <v>12435</v>
      </c>
      <c r="K5172" t="s">
        <v>2029</v>
      </c>
      <c r="M5172">
        <v>4</v>
      </c>
      <c r="N5172">
        <v>4</v>
      </c>
      <c r="P5172" t="s">
        <v>1918</v>
      </c>
      <c r="Q5172" t="s">
        <v>12436</v>
      </c>
      <c r="R5172" t="str">
        <f>IF(COUNTIF(cpus!B:B, C5172)&gt;0, "found", "Missing")</f>
        <v>Missing</v>
      </c>
      <c r="S5172" t="str">
        <f>IF(COUNTIF(cpus!C:C, G5172)&gt;0, "found", "Missing")</f>
        <v>Missing</v>
      </c>
    </row>
    <row r="5173" spans="1:19" hidden="1" x14ac:dyDescent="0.25">
      <c r="A5173" t="str">
        <f t="shared" si="646"/>
        <v>missing</v>
      </c>
      <c r="B5173" t="str">
        <f t="shared" si="639"/>
        <v>missing</v>
      </c>
      <c r="C5173" t="str">
        <f t="shared" si="645"/>
        <v>MT6735P</v>
      </c>
      <c r="D5173" t="str">
        <f t="shared" si="640"/>
        <v/>
      </c>
      <c r="E5173" t="str">
        <f t="shared" si="641"/>
        <v>MT6735P</v>
      </c>
      <c r="F5173" t="str">
        <f t="shared" si="642"/>
        <v>MT6735P</v>
      </c>
      <c r="G5173" t="str">
        <f t="shared" si="643"/>
        <v>MT6735P</v>
      </c>
      <c r="H5173" t="str">
        <f t="shared" si="644"/>
        <v>MT6735P</v>
      </c>
      <c r="I5173" t="s">
        <v>12437</v>
      </c>
      <c r="K5173" t="s">
        <v>2029</v>
      </c>
      <c r="M5173">
        <v>4</v>
      </c>
      <c r="N5173">
        <v>4</v>
      </c>
      <c r="P5173" t="s">
        <v>1876</v>
      </c>
      <c r="Q5173" t="s">
        <v>12438</v>
      </c>
      <c r="R5173" t="str">
        <f>IF(COUNTIF(cpus!B:B, C5173)&gt;0, "found", "Missing")</f>
        <v>Missing</v>
      </c>
      <c r="S5173" t="str">
        <f>IF(COUNTIF(cpus!C:C, G5173)&gt;0, "found", "Missing")</f>
        <v>Missing</v>
      </c>
    </row>
    <row r="5174" spans="1:19" hidden="1" x14ac:dyDescent="0.25">
      <c r="A5174" t="str">
        <f t="shared" si="646"/>
        <v>missing</v>
      </c>
      <c r="B5174" t="str">
        <f t="shared" si="639"/>
        <v>missing</v>
      </c>
      <c r="C5174" t="str">
        <f t="shared" si="645"/>
        <v>MT6737H</v>
      </c>
      <c r="D5174" t="str">
        <f t="shared" si="640"/>
        <v/>
      </c>
      <c r="E5174" t="str">
        <f t="shared" si="641"/>
        <v>MT6737H</v>
      </c>
      <c r="F5174" t="str">
        <f t="shared" si="642"/>
        <v>MT6737H</v>
      </c>
      <c r="G5174" t="str">
        <f t="shared" si="643"/>
        <v>MT6737H</v>
      </c>
      <c r="H5174" t="str">
        <f t="shared" si="644"/>
        <v>MT6737H</v>
      </c>
      <c r="I5174" t="s">
        <v>12439</v>
      </c>
      <c r="K5174" t="s">
        <v>919</v>
      </c>
      <c r="M5174">
        <v>8</v>
      </c>
      <c r="N5174">
        <v>8</v>
      </c>
      <c r="P5174" t="s">
        <v>1892</v>
      </c>
      <c r="Q5174" t="s">
        <v>12440</v>
      </c>
      <c r="R5174" t="str">
        <f>IF(COUNTIF(cpus!B:B, C5174)&gt;0, "found", "Missing")</f>
        <v>Missing</v>
      </c>
      <c r="S5174" t="str">
        <f>IF(COUNTIF(cpus!C:C, G5174)&gt;0, "found", "Missing")</f>
        <v>Missing</v>
      </c>
    </row>
    <row r="5175" spans="1:19" hidden="1" x14ac:dyDescent="0.25">
      <c r="A5175" t="str">
        <f t="shared" si="646"/>
        <v>missing</v>
      </c>
      <c r="B5175" t="str">
        <f t="shared" si="639"/>
        <v>missing</v>
      </c>
      <c r="C5175" t="str">
        <f t="shared" si="645"/>
        <v>MT6738</v>
      </c>
      <c r="D5175" t="str">
        <f t="shared" si="640"/>
        <v/>
      </c>
      <c r="E5175" t="str">
        <f t="shared" si="641"/>
        <v>MT6738</v>
      </c>
      <c r="F5175" t="str">
        <f t="shared" si="642"/>
        <v>MT6738</v>
      </c>
      <c r="G5175" t="str">
        <f t="shared" si="643"/>
        <v>MT6738</v>
      </c>
      <c r="H5175" t="str">
        <f t="shared" si="644"/>
        <v>MT6738</v>
      </c>
      <c r="I5175" t="s">
        <v>12441</v>
      </c>
      <c r="K5175" t="s">
        <v>2083</v>
      </c>
      <c r="M5175">
        <v>8</v>
      </c>
      <c r="N5175">
        <v>8</v>
      </c>
      <c r="P5175" t="s">
        <v>1908</v>
      </c>
      <c r="Q5175" t="s">
        <v>12442</v>
      </c>
      <c r="R5175" t="str">
        <f>IF(COUNTIF(cpus!B:B, C5175)&gt;0, "found", "Missing")</f>
        <v>Missing</v>
      </c>
      <c r="S5175" t="str">
        <f>IF(COUNTIF(cpus!C:C, G5175)&gt;0, "found", "Missing")</f>
        <v>Missing</v>
      </c>
    </row>
    <row r="5176" spans="1:19" hidden="1" x14ac:dyDescent="0.25">
      <c r="A5176" t="str">
        <f t="shared" si="646"/>
        <v>missing</v>
      </c>
      <c r="B5176" t="str">
        <f t="shared" si="639"/>
        <v>missing</v>
      </c>
      <c r="C5176" t="str">
        <f t="shared" si="645"/>
        <v>MT6739</v>
      </c>
      <c r="D5176" t="str">
        <f t="shared" si="640"/>
        <v/>
      </c>
      <c r="E5176" t="str">
        <f t="shared" si="641"/>
        <v>MT6739</v>
      </c>
      <c r="F5176" t="str">
        <f t="shared" si="642"/>
        <v>MT6739</v>
      </c>
      <c r="G5176" t="str">
        <f t="shared" si="643"/>
        <v>MT6739</v>
      </c>
      <c r="H5176" t="str">
        <f t="shared" si="644"/>
        <v>MT6739</v>
      </c>
      <c r="I5176" t="s">
        <v>12443</v>
      </c>
      <c r="K5176" t="s">
        <v>2083</v>
      </c>
      <c r="M5176">
        <v>4</v>
      </c>
      <c r="N5176">
        <v>4</v>
      </c>
      <c r="P5176" t="s">
        <v>1889</v>
      </c>
      <c r="Q5176" t="s">
        <v>12444</v>
      </c>
      <c r="R5176" t="str">
        <f>IF(COUNTIF(cpus!B:B, C5176)&gt;0, "found", "Missing")</f>
        <v>Missing</v>
      </c>
      <c r="S5176" t="str">
        <f>IF(COUNTIF(cpus!C:C, G5176)&gt;0, "found", "Missing")</f>
        <v>Missing</v>
      </c>
    </row>
    <row r="5177" spans="1:19" hidden="1" x14ac:dyDescent="0.25">
      <c r="A5177" t="str">
        <f t="shared" si="646"/>
        <v>missing</v>
      </c>
      <c r="B5177" t="str">
        <f t="shared" ref="B5177:B5240" si="647">IF(COUNTIF(C5177,"*[Dual CPU]*"),"found","missing")</f>
        <v>missing</v>
      </c>
      <c r="C5177" t="str">
        <f t="shared" si="645"/>
        <v>MT6739CH</v>
      </c>
      <c r="D5177" t="str">
        <f t="shared" si="640"/>
        <v/>
      </c>
      <c r="E5177" t="str">
        <f t="shared" si="641"/>
        <v>MT6739CH</v>
      </c>
      <c r="F5177" t="str">
        <f t="shared" si="642"/>
        <v>MT6739CH</v>
      </c>
      <c r="G5177" t="str">
        <f t="shared" si="643"/>
        <v>MT6739CH</v>
      </c>
      <c r="H5177" t="str">
        <f t="shared" si="644"/>
        <v>MT6739CH</v>
      </c>
      <c r="I5177" t="s">
        <v>12445</v>
      </c>
      <c r="K5177" t="s">
        <v>2083</v>
      </c>
      <c r="M5177">
        <v>4</v>
      </c>
      <c r="N5177">
        <v>4</v>
      </c>
      <c r="P5177" t="s">
        <v>2960</v>
      </c>
      <c r="Q5177" t="s">
        <v>12446</v>
      </c>
      <c r="R5177" t="str">
        <f>IF(COUNTIF(cpus!B:B, C5177)&gt;0, "found", "Missing")</f>
        <v>Missing</v>
      </c>
      <c r="S5177" t="str">
        <f>IF(COUNTIF(cpus!C:C, G5177)&gt;0, "found", "Missing")</f>
        <v>Missing</v>
      </c>
    </row>
    <row r="5178" spans="1:19" hidden="1" x14ac:dyDescent="0.25">
      <c r="A5178" t="str">
        <f t="shared" si="646"/>
        <v>missing</v>
      </c>
      <c r="B5178" t="str">
        <f t="shared" si="647"/>
        <v>missing</v>
      </c>
      <c r="C5178" t="str">
        <f t="shared" si="645"/>
        <v>MT6739CW</v>
      </c>
      <c r="D5178" t="str">
        <f t="shared" si="640"/>
        <v/>
      </c>
      <c r="E5178" t="str">
        <f t="shared" si="641"/>
        <v>MT6739CW</v>
      </c>
      <c r="F5178" t="str">
        <f t="shared" si="642"/>
        <v>MT6739CW</v>
      </c>
      <c r="G5178" t="str">
        <f t="shared" si="643"/>
        <v>MT6739CW</v>
      </c>
      <c r="H5178" t="str">
        <f t="shared" si="644"/>
        <v>MT6739CW</v>
      </c>
      <c r="I5178" t="s">
        <v>12447</v>
      </c>
      <c r="K5178" t="s">
        <v>2083</v>
      </c>
      <c r="M5178">
        <v>4</v>
      </c>
      <c r="N5178">
        <v>4</v>
      </c>
      <c r="P5178" t="s">
        <v>2977</v>
      </c>
      <c r="Q5178" t="s">
        <v>12448</v>
      </c>
      <c r="R5178" t="str">
        <f>IF(COUNTIF(cpus!B:B, C5178)&gt;0, "found", "Missing")</f>
        <v>Missing</v>
      </c>
      <c r="S5178" t="str">
        <f>IF(COUNTIF(cpus!C:C, G5178)&gt;0, "found", "Missing")</f>
        <v>Missing</v>
      </c>
    </row>
    <row r="5179" spans="1:19" hidden="1" x14ac:dyDescent="0.25">
      <c r="A5179" t="str">
        <f t="shared" si="646"/>
        <v>missing</v>
      </c>
      <c r="B5179" t="str">
        <f t="shared" si="647"/>
        <v>missing</v>
      </c>
      <c r="C5179" t="str">
        <f t="shared" si="645"/>
        <v>MT6739WM</v>
      </c>
      <c r="D5179" t="str">
        <f t="shared" si="640"/>
        <v/>
      </c>
      <c r="E5179" t="str">
        <f t="shared" si="641"/>
        <v>MT6739WM</v>
      </c>
      <c r="F5179" t="str">
        <f t="shared" si="642"/>
        <v>MT6739WM</v>
      </c>
      <c r="G5179" t="str">
        <f t="shared" si="643"/>
        <v>MT6739WM</v>
      </c>
      <c r="H5179" t="str">
        <f t="shared" si="644"/>
        <v>MT6739WM</v>
      </c>
      <c r="I5179" t="s">
        <v>12449</v>
      </c>
      <c r="K5179" t="s">
        <v>745</v>
      </c>
      <c r="M5179">
        <v>4</v>
      </c>
      <c r="N5179">
        <v>4</v>
      </c>
      <c r="P5179" t="s">
        <v>2960</v>
      </c>
      <c r="Q5179" t="s">
        <v>12450</v>
      </c>
      <c r="R5179" t="str">
        <f>IF(COUNTIF(cpus!B:B, C5179)&gt;0, "found", "Missing")</f>
        <v>Missing</v>
      </c>
      <c r="S5179" t="str">
        <f>IF(COUNTIF(cpus!C:C, G5179)&gt;0, "found", "Missing")</f>
        <v>Missing</v>
      </c>
    </row>
    <row r="5180" spans="1:19" hidden="1" x14ac:dyDescent="0.25">
      <c r="A5180" t="str">
        <f t="shared" si="646"/>
        <v>missing</v>
      </c>
      <c r="B5180" t="str">
        <f t="shared" si="647"/>
        <v>missing</v>
      </c>
      <c r="C5180" t="str">
        <f t="shared" si="645"/>
        <v>MT6750V-C</v>
      </c>
      <c r="D5180" t="str">
        <f t="shared" si="640"/>
        <v/>
      </c>
      <c r="E5180" t="str">
        <f t="shared" si="641"/>
        <v>MT6750V-C</v>
      </c>
      <c r="F5180" t="str">
        <f t="shared" si="642"/>
        <v>MT6750V-C</v>
      </c>
      <c r="G5180" t="str">
        <f t="shared" si="643"/>
        <v>MT6750V-C</v>
      </c>
      <c r="H5180" t="str">
        <f t="shared" si="644"/>
        <v>MT6750V-C</v>
      </c>
      <c r="I5180" t="s">
        <v>12451</v>
      </c>
      <c r="K5180" t="s">
        <v>2083</v>
      </c>
      <c r="M5180">
        <v>8</v>
      </c>
      <c r="N5180">
        <v>8</v>
      </c>
      <c r="P5180" t="s">
        <v>2513</v>
      </c>
      <c r="Q5180" t="s">
        <v>12452</v>
      </c>
      <c r="R5180" t="str">
        <f>IF(COUNTIF(cpus!B:B, C5180)&gt;0, "found", "Missing")</f>
        <v>Missing</v>
      </c>
      <c r="S5180" t="str">
        <f>IF(COUNTIF(cpus!C:C, G5180)&gt;0, "found", "Missing")</f>
        <v>Missing</v>
      </c>
    </row>
    <row r="5181" spans="1:19" hidden="1" x14ac:dyDescent="0.25">
      <c r="A5181" t="str">
        <f t="shared" si="646"/>
        <v>missing</v>
      </c>
      <c r="B5181" t="str">
        <f t="shared" si="647"/>
        <v>missing</v>
      </c>
      <c r="C5181" t="str">
        <f t="shared" si="645"/>
        <v>MT6750V-CS</v>
      </c>
      <c r="D5181" t="str">
        <f t="shared" si="640"/>
        <v/>
      </c>
      <c r="E5181" t="str">
        <f t="shared" si="641"/>
        <v>MT6750V-CS</v>
      </c>
      <c r="F5181" t="str">
        <f t="shared" si="642"/>
        <v>MT6750V-CS</v>
      </c>
      <c r="G5181" t="str">
        <f t="shared" si="643"/>
        <v>MT6750V-CS</v>
      </c>
      <c r="H5181" t="str">
        <f t="shared" si="644"/>
        <v>MT6750V-CS</v>
      </c>
      <c r="I5181" t="s">
        <v>12453</v>
      </c>
      <c r="K5181" t="s">
        <v>2083</v>
      </c>
      <c r="M5181">
        <v>8</v>
      </c>
      <c r="N5181">
        <v>8</v>
      </c>
      <c r="P5181" t="s">
        <v>2957</v>
      </c>
      <c r="Q5181" t="s">
        <v>12454</v>
      </c>
      <c r="R5181" t="str">
        <f>IF(COUNTIF(cpus!B:B, C5181)&gt;0, "found", "Missing")</f>
        <v>Missing</v>
      </c>
      <c r="S5181" t="str">
        <f>IF(COUNTIF(cpus!C:C, G5181)&gt;0, "found", "Missing")</f>
        <v>Missing</v>
      </c>
    </row>
    <row r="5182" spans="1:19" hidden="1" x14ac:dyDescent="0.25">
      <c r="A5182" t="str">
        <f t="shared" si="646"/>
        <v>missing</v>
      </c>
      <c r="B5182" t="str">
        <f t="shared" si="647"/>
        <v>missing</v>
      </c>
      <c r="C5182" t="str">
        <f t="shared" si="645"/>
        <v>MT6750V-CT</v>
      </c>
      <c r="D5182" t="str">
        <f t="shared" si="640"/>
        <v/>
      </c>
      <c r="E5182" t="str">
        <f t="shared" si="641"/>
        <v>MT6750V-CT</v>
      </c>
      <c r="F5182" t="str">
        <f t="shared" si="642"/>
        <v>MT6750V-CT</v>
      </c>
      <c r="G5182" t="str">
        <f t="shared" si="643"/>
        <v>MT6750V-CT</v>
      </c>
      <c r="H5182" t="str">
        <f t="shared" si="644"/>
        <v>MT6750V-CT</v>
      </c>
      <c r="I5182" t="s">
        <v>12455</v>
      </c>
      <c r="K5182" t="s">
        <v>2083</v>
      </c>
      <c r="M5182">
        <v>8</v>
      </c>
      <c r="N5182">
        <v>8</v>
      </c>
      <c r="P5182" t="s">
        <v>1902</v>
      </c>
      <c r="Q5182" t="s">
        <v>12456</v>
      </c>
      <c r="R5182" t="str">
        <f>IF(COUNTIF(cpus!B:B, C5182)&gt;0, "found", "Missing")</f>
        <v>Missing</v>
      </c>
      <c r="S5182" t="str">
        <f>IF(COUNTIF(cpus!C:C, G5182)&gt;0, "found", "Missing")</f>
        <v>Missing</v>
      </c>
    </row>
    <row r="5183" spans="1:19" hidden="1" x14ac:dyDescent="0.25">
      <c r="A5183" t="str">
        <f t="shared" si="646"/>
        <v>missing</v>
      </c>
      <c r="B5183" t="str">
        <f t="shared" si="647"/>
        <v>missing</v>
      </c>
      <c r="C5183" t="str">
        <f t="shared" si="645"/>
        <v>MT6750V-DN</v>
      </c>
      <c r="D5183" t="str">
        <f t="shared" si="640"/>
        <v/>
      </c>
      <c r="E5183" t="str">
        <f t="shared" si="641"/>
        <v>MT6750V-DN</v>
      </c>
      <c r="F5183" t="str">
        <f t="shared" si="642"/>
        <v>MT6750V-DN</v>
      </c>
      <c r="G5183" t="str">
        <f t="shared" si="643"/>
        <v>MT6750V-DN</v>
      </c>
      <c r="H5183" t="str">
        <f t="shared" si="644"/>
        <v>MT6750V-DN</v>
      </c>
      <c r="I5183" t="s">
        <v>12457</v>
      </c>
      <c r="K5183" t="s">
        <v>2083</v>
      </c>
      <c r="M5183">
        <v>8</v>
      </c>
      <c r="N5183">
        <v>8</v>
      </c>
      <c r="P5183" t="s">
        <v>3136</v>
      </c>
      <c r="Q5183" t="s">
        <v>12458</v>
      </c>
      <c r="R5183" t="str">
        <f>IF(COUNTIF(cpus!B:B, C5183)&gt;0, "found", "Missing")</f>
        <v>Missing</v>
      </c>
      <c r="S5183" t="str">
        <f>IF(COUNTIF(cpus!C:C, G5183)&gt;0, "found", "Missing")</f>
        <v>Missing</v>
      </c>
    </row>
    <row r="5184" spans="1:19" hidden="1" x14ac:dyDescent="0.25">
      <c r="A5184" t="str">
        <f t="shared" si="646"/>
        <v>missing</v>
      </c>
      <c r="B5184" t="str">
        <f t="shared" si="647"/>
        <v>missing</v>
      </c>
      <c r="C5184" t="str">
        <f t="shared" si="645"/>
        <v>MT6750V-W</v>
      </c>
      <c r="D5184" t="str">
        <f t="shared" si="640"/>
        <v/>
      </c>
      <c r="E5184" t="str">
        <f t="shared" si="641"/>
        <v>MT6750V-W</v>
      </c>
      <c r="F5184" t="str">
        <f t="shared" si="642"/>
        <v>MT6750V-W</v>
      </c>
      <c r="G5184" t="str">
        <f t="shared" si="643"/>
        <v>MT6750V-W</v>
      </c>
      <c r="H5184" t="str">
        <f t="shared" si="644"/>
        <v>MT6750V-W</v>
      </c>
      <c r="I5184" t="s">
        <v>12459</v>
      </c>
      <c r="K5184" t="s">
        <v>2083</v>
      </c>
      <c r="M5184">
        <v>8</v>
      </c>
      <c r="N5184">
        <v>8</v>
      </c>
      <c r="P5184" t="s">
        <v>1908</v>
      </c>
      <c r="Q5184" t="s">
        <v>12460</v>
      </c>
      <c r="R5184" t="str">
        <f>IF(COUNTIF(cpus!B:B, C5184)&gt;0, "found", "Missing")</f>
        <v>Missing</v>
      </c>
      <c r="S5184" t="str">
        <f>IF(COUNTIF(cpus!C:C, G5184)&gt;0, "found", "Missing")</f>
        <v>Missing</v>
      </c>
    </row>
    <row r="5185" spans="1:19" hidden="1" x14ac:dyDescent="0.25">
      <c r="A5185" t="str">
        <f t="shared" si="646"/>
        <v>missing</v>
      </c>
      <c r="B5185" t="str">
        <f t="shared" si="647"/>
        <v>missing</v>
      </c>
      <c r="C5185" t="str">
        <f t="shared" si="645"/>
        <v>MT6750V-WS</v>
      </c>
      <c r="D5185" t="str">
        <f t="shared" si="640"/>
        <v/>
      </c>
      <c r="E5185" t="str">
        <f t="shared" si="641"/>
        <v>MT6750V-WS</v>
      </c>
      <c r="F5185" t="str">
        <f t="shared" si="642"/>
        <v>MT6750V-WS</v>
      </c>
      <c r="G5185" t="str">
        <f t="shared" si="643"/>
        <v>MT6750V-WS</v>
      </c>
      <c r="H5185" t="str">
        <f t="shared" si="644"/>
        <v>MT6750V-WS</v>
      </c>
      <c r="I5185" t="s">
        <v>12461</v>
      </c>
      <c r="K5185" t="s">
        <v>2083</v>
      </c>
      <c r="M5185">
        <v>8</v>
      </c>
      <c r="N5185">
        <v>8</v>
      </c>
      <c r="P5185" t="s">
        <v>1886</v>
      </c>
      <c r="Q5185" t="s">
        <v>12462</v>
      </c>
      <c r="R5185" t="str">
        <f>IF(COUNTIF(cpus!B:B, C5185)&gt;0, "found", "Missing")</f>
        <v>Missing</v>
      </c>
      <c r="S5185" t="str">
        <f>IF(COUNTIF(cpus!C:C, G5185)&gt;0, "found", "Missing")</f>
        <v>Missing</v>
      </c>
    </row>
    <row r="5186" spans="1:19" hidden="1" x14ac:dyDescent="0.25">
      <c r="A5186" t="str">
        <f t="shared" si="646"/>
        <v>missing</v>
      </c>
      <c r="B5186" t="str">
        <f t="shared" si="647"/>
        <v>missing</v>
      </c>
      <c r="C5186" t="str">
        <f t="shared" si="645"/>
        <v>MT6752</v>
      </c>
      <c r="D5186" t="str">
        <f t="shared" ref="D5186:D5249" si="648">IF(ISNUMBER(SEARCH("AMD",H5186)),"AMD",
IF(ISNUMBER(SEARCH("Intel",H5186)),"Intel",
IF(ISNUMBER(SEARCH("Apple",H5186)),"Apple",
IF(ISNUMBER(SEARCH("ARM",H5186)),"ARM",
IF(ISNUMBER(SEARCH("Google",H5186)),"Google",
IF(ISNUMBER(SEARCH("MediaTek",H5186)),"MediaTek",
IF(ISNUMBER(SEARCH("Qualcomm",H5186)),"Qualcomm",
IF(ISNUMBER(SEARCH("Samsung",H5186)),"Samsung",
IF(ISNUMBER(SEARCH("Snapdragon",H5186)),"Snapdragon","")))))))))</f>
        <v/>
      </c>
      <c r="E5186" t="str">
        <f t="shared" si="641"/>
        <v>MT6752</v>
      </c>
      <c r="F5186" t="str">
        <f t="shared" si="642"/>
        <v>MT6752</v>
      </c>
      <c r="G5186" t="str">
        <f t="shared" si="643"/>
        <v>MT6752</v>
      </c>
      <c r="H5186" t="str">
        <f t="shared" si="644"/>
        <v>MT6752</v>
      </c>
      <c r="I5186" t="s">
        <v>12463</v>
      </c>
      <c r="K5186" t="s">
        <v>727</v>
      </c>
      <c r="M5186">
        <v>8</v>
      </c>
      <c r="N5186">
        <v>8</v>
      </c>
      <c r="P5186" t="s">
        <v>1908</v>
      </c>
      <c r="Q5186" t="s">
        <v>12464</v>
      </c>
      <c r="R5186" t="str">
        <f>IF(COUNTIF(cpus!B:B, C5186)&gt;0, "found", "Missing")</f>
        <v>Missing</v>
      </c>
      <c r="S5186" t="str">
        <f>IF(COUNTIF(cpus!C:C, G5186)&gt;0, "found", "Missing")</f>
        <v>Missing</v>
      </c>
    </row>
    <row r="5187" spans="1:19" hidden="1" x14ac:dyDescent="0.25">
      <c r="A5187" t="str">
        <f t="shared" si="646"/>
        <v>missing</v>
      </c>
      <c r="B5187" t="str">
        <f t="shared" si="647"/>
        <v>missing</v>
      </c>
      <c r="C5187" t="str">
        <f t="shared" si="645"/>
        <v>MT6752M</v>
      </c>
      <c r="D5187" t="str">
        <f t="shared" si="648"/>
        <v/>
      </c>
      <c r="E5187" t="str">
        <f t="shared" ref="E5187:E5250" si="649">TRIM(SUBSTITUTE(SUBSTITUTE(SUBSTITUTE(SUBSTITUTE(SUBSTITUTE(SUBSTITUTE(SUBSTITUTE(SUBSTITUTE(SUBSTITUTE(H5187,
"Apple",""),"ARM",""),"Google",""),"MediaTek",""),"Qualcomm",""),"Samsung",""),"Snapdragon",""),"Intel",""),"AMD",""))</f>
        <v>MT6752M</v>
      </c>
      <c r="F5187" t="str">
        <f t="shared" ref="F5187:F5250" si="650">TRIM(SUBSTITUTE(SUBSTITUTE(SUBSTITUTE(SUBSTITUTE(SUBSTITUTE(SUBSTITUTE(SUBSTITUTE(SUBSTITUTE(SUBSTITUTE(E5187,
"Core2 Extreme",""),"Core2 Quad",""),"Core2 Duo",""),"Core",""),
"Pentium Gold",""),"Pentium",""),
"Xeon Platinum",""),"Xeon Gold",""),"Xeon Silver",""))</f>
        <v>MT6752M</v>
      </c>
      <c r="G5187" t="str">
        <f t="shared" ref="G5187:G5250" si="651">TRIM(SUBSTITUTE(F5187,"Xeon",""))</f>
        <v>MT6752M</v>
      </c>
      <c r="H5187" t="str">
        <f t="shared" si="644"/>
        <v>MT6752M</v>
      </c>
      <c r="I5187" t="s">
        <v>12465</v>
      </c>
      <c r="K5187" t="s">
        <v>727</v>
      </c>
      <c r="M5187">
        <v>8</v>
      </c>
      <c r="N5187">
        <v>8</v>
      </c>
      <c r="P5187" t="s">
        <v>2796</v>
      </c>
      <c r="Q5187" t="s">
        <v>12466</v>
      </c>
      <c r="R5187" t="str">
        <f>IF(COUNTIF(cpus!B:B, C5187)&gt;0, "found", "Missing")</f>
        <v>Missing</v>
      </c>
      <c r="S5187" t="str">
        <f>IF(COUNTIF(cpus!C:C, G5187)&gt;0, "found", "Missing")</f>
        <v>Missing</v>
      </c>
    </row>
    <row r="5188" spans="1:19" hidden="1" x14ac:dyDescent="0.25">
      <c r="A5188" t="str">
        <f t="shared" si="646"/>
        <v>missing</v>
      </c>
      <c r="B5188" t="str">
        <f t="shared" si="647"/>
        <v>missing</v>
      </c>
      <c r="C5188" t="str">
        <f t="shared" si="645"/>
        <v>MT6755</v>
      </c>
      <c r="D5188" t="str">
        <f t="shared" si="648"/>
        <v/>
      </c>
      <c r="E5188" t="str">
        <f t="shared" si="649"/>
        <v>MT6755</v>
      </c>
      <c r="F5188" t="str">
        <f t="shared" si="650"/>
        <v>MT6755</v>
      </c>
      <c r="G5188" t="str">
        <f t="shared" si="651"/>
        <v>MT6755</v>
      </c>
      <c r="H5188" t="str">
        <f t="shared" si="644"/>
        <v>MT6755</v>
      </c>
      <c r="I5188" t="s">
        <v>12467</v>
      </c>
      <c r="K5188" t="s">
        <v>1881</v>
      </c>
      <c r="M5188">
        <v>8</v>
      </c>
      <c r="N5188">
        <v>8</v>
      </c>
      <c r="P5188" t="s">
        <v>1908</v>
      </c>
      <c r="Q5188" t="s">
        <v>12468</v>
      </c>
      <c r="R5188" t="str">
        <f>IF(COUNTIF(cpus!B:B, C5188)&gt;0, "found", "Missing")</f>
        <v>Missing</v>
      </c>
      <c r="S5188" t="str">
        <f>IF(COUNTIF(cpus!C:C, G5188)&gt;0, "found", "Missing")</f>
        <v>Missing</v>
      </c>
    </row>
    <row r="5189" spans="1:19" hidden="1" x14ac:dyDescent="0.25">
      <c r="A5189" t="str">
        <f t="shared" si="646"/>
        <v>missing</v>
      </c>
      <c r="B5189" t="str">
        <f t="shared" si="647"/>
        <v>missing</v>
      </c>
      <c r="C5189" t="str">
        <f t="shared" si="645"/>
        <v>MT6755BM</v>
      </c>
      <c r="D5189" t="str">
        <f t="shared" si="648"/>
        <v/>
      </c>
      <c r="E5189" t="str">
        <f t="shared" si="649"/>
        <v>MT6755BM</v>
      </c>
      <c r="F5189" t="str">
        <f t="shared" si="650"/>
        <v>MT6755BM</v>
      </c>
      <c r="G5189" t="str">
        <f t="shared" si="651"/>
        <v>MT6755BM</v>
      </c>
      <c r="H5189" t="str">
        <f t="shared" si="644"/>
        <v>MT6755BM</v>
      </c>
      <c r="I5189" t="s">
        <v>12469</v>
      </c>
      <c r="K5189" t="s">
        <v>796</v>
      </c>
      <c r="M5189">
        <v>8</v>
      </c>
      <c r="N5189">
        <v>8</v>
      </c>
      <c r="P5189" t="s">
        <v>1908</v>
      </c>
      <c r="Q5189" t="s">
        <v>12470</v>
      </c>
      <c r="R5189" t="str">
        <f>IF(COUNTIF(cpus!B:B, C5189)&gt;0, "found", "Missing")</f>
        <v>Missing</v>
      </c>
      <c r="S5189" t="str">
        <f>IF(COUNTIF(cpus!C:C, G5189)&gt;0, "found", "Missing")</f>
        <v>Missing</v>
      </c>
    </row>
    <row r="5190" spans="1:19" hidden="1" x14ac:dyDescent="0.25">
      <c r="A5190" t="str">
        <f t="shared" si="646"/>
        <v>missing</v>
      </c>
      <c r="B5190" t="str">
        <f t="shared" si="647"/>
        <v>missing</v>
      </c>
      <c r="C5190" t="str">
        <f t="shared" si="645"/>
        <v>MT6755M</v>
      </c>
      <c r="D5190" t="str">
        <f t="shared" si="648"/>
        <v/>
      </c>
      <c r="E5190" t="str">
        <f t="shared" si="649"/>
        <v>MT6755M</v>
      </c>
      <c r="F5190" t="str">
        <f t="shared" si="650"/>
        <v>MT6755M</v>
      </c>
      <c r="G5190" t="str">
        <f t="shared" si="651"/>
        <v>MT6755M</v>
      </c>
      <c r="H5190" t="str">
        <f t="shared" si="644"/>
        <v>MT6755M</v>
      </c>
      <c r="I5190" t="s">
        <v>12471</v>
      </c>
      <c r="K5190" t="s">
        <v>796</v>
      </c>
      <c r="M5190">
        <v>8</v>
      </c>
      <c r="N5190">
        <v>8</v>
      </c>
      <c r="P5190" t="s">
        <v>1908</v>
      </c>
      <c r="Q5190" t="s">
        <v>12472</v>
      </c>
      <c r="R5190" t="str">
        <f>IF(COUNTIF(cpus!B:B, C5190)&gt;0, "found", "Missing")</f>
        <v>Missing</v>
      </c>
      <c r="S5190" t="str">
        <f>IF(COUNTIF(cpus!C:C, G5190)&gt;0, "found", "Missing")</f>
        <v>Missing</v>
      </c>
    </row>
    <row r="5191" spans="1:19" hidden="1" x14ac:dyDescent="0.25">
      <c r="A5191" t="str">
        <f t="shared" si="646"/>
        <v>missing</v>
      </c>
      <c r="B5191" t="str">
        <f t="shared" si="647"/>
        <v>missing</v>
      </c>
      <c r="C5191" t="str">
        <f t="shared" si="645"/>
        <v>MT6755V-B</v>
      </c>
      <c r="D5191" t="str">
        <f t="shared" si="648"/>
        <v/>
      </c>
      <c r="E5191" t="str">
        <f t="shared" si="649"/>
        <v>MT6755V-B</v>
      </c>
      <c r="F5191" t="str">
        <f t="shared" si="650"/>
        <v>MT6755V-B</v>
      </c>
      <c r="G5191" t="str">
        <f t="shared" si="651"/>
        <v>MT6755V-B</v>
      </c>
      <c r="H5191" t="str">
        <f t="shared" si="644"/>
        <v>MT6755V-B</v>
      </c>
      <c r="I5191" t="s">
        <v>12473</v>
      </c>
      <c r="M5191">
        <v>8</v>
      </c>
      <c r="N5191">
        <v>8</v>
      </c>
      <c r="P5191" t="s">
        <v>1876</v>
      </c>
      <c r="Q5191" t="s">
        <v>12474</v>
      </c>
      <c r="R5191" t="str">
        <f>IF(COUNTIF(cpus!B:B, C5191)&gt;0, "found", "Missing")</f>
        <v>Missing</v>
      </c>
      <c r="S5191" t="str">
        <f>IF(COUNTIF(cpus!C:C, G5191)&gt;0, "found", "Missing")</f>
        <v>Missing</v>
      </c>
    </row>
    <row r="5192" spans="1:19" hidden="1" x14ac:dyDescent="0.25">
      <c r="A5192" t="str">
        <f t="shared" si="646"/>
        <v>missing</v>
      </c>
      <c r="B5192" t="str">
        <f t="shared" si="647"/>
        <v>missing</v>
      </c>
      <c r="C5192" t="str">
        <f t="shared" si="645"/>
        <v>MT6755V-BM</v>
      </c>
      <c r="D5192" t="str">
        <f t="shared" si="648"/>
        <v/>
      </c>
      <c r="E5192" t="str">
        <f t="shared" si="649"/>
        <v>MT6755V-BM</v>
      </c>
      <c r="F5192" t="str">
        <f t="shared" si="650"/>
        <v>MT6755V-BM</v>
      </c>
      <c r="G5192" t="str">
        <f t="shared" si="651"/>
        <v>MT6755V-BM</v>
      </c>
      <c r="H5192" t="str">
        <f t="shared" si="644"/>
        <v>MT6755V-BM</v>
      </c>
      <c r="I5192" t="s">
        <v>12475</v>
      </c>
      <c r="K5192" t="s">
        <v>796</v>
      </c>
      <c r="M5192">
        <v>8</v>
      </c>
      <c r="N5192">
        <v>8</v>
      </c>
      <c r="P5192" t="s">
        <v>2513</v>
      </c>
      <c r="Q5192" t="s">
        <v>12476</v>
      </c>
      <c r="R5192" t="str">
        <f>IF(COUNTIF(cpus!B:B, C5192)&gt;0, "found", "Missing")</f>
        <v>Missing</v>
      </c>
      <c r="S5192" t="str">
        <f>IF(COUNTIF(cpus!C:C, G5192)&gt;0, "found", "Missing")</f>
        <v>Missing</v>
      </c>
    </row>
    <row r="5193" spans="1:19" hidden="1" x14ac:dyDescent="0.25">
      <c r="A5193" t="str">
        <f t="shared" si="646"/>
        <v>missing</v>
      </c>
      <c r="B5193" t="str">
        <f t="shared" si="647"/>
        <v>missing</v>
      </c>
      <c r="C5193" t="str">
        <f t="shared" si="645"/>
        <v>MT6755V-C</v>
      </c>
      <c r="D5193" t="str">
        <f t="shared" si="648"/>
        <v/>
      </c>
      <c r="E5193" t="str">
        <f t="shared" si="649"/>
        <v>MT6755V-C</v>
      </c>
      <c r="F5193" t="str">
        <f t="shared" si="650"/>
        <v>MT6755V-C</v>
      </c>
      <c r="G5193" t="str">
        <f t="shared" si="651"/>
        <v>MT6755V-C</v>
      </c>
      <c r="H5193" t="str">
        <f t="shared" si="644"/>
        <v>MT6755V-C</v>
      </c>
      <c r="I5193" t="s">
        <v>12477</v>
      </c>
      <c r="K5193" t="s">
        <v>2083</v>
      </c>
      <c r="M5193">
        <v>8</v>
      </c>
      <c r="N5193">
        <v>8</v>
      </c>
      <c r="P5193" t="s">
        <v>2796</v>
      </c>
      <c r="Q5193" t="s">
        <v>12478</v>
      </c>
      <c r="R5193" t="str">
        <f>IF(COUNTIF(cpus!B:B, C5193)&gt;0, "found", "Missing")</f>
        <v>Missing</v>
      </c>
      <c r="S5193" t="str">
        <f>IF(COUNTIF(cpus!C:C, G5193)&gt;0, "found", "Missing")</f>
        <v>Missing</v>
      </c>
    </row>
    <row r="5194" spans="1:19" hidden="1" x14ac:dyDescent="0.25">
      <c r="A5194" t="str">
        <f t="shared" si="646"/>
        <v>missing</v>
      </c>
      <c r="B5194" t="str">
        <f t="shared" si="647"/>
        <v>missing</v>
      </c>
      <c r="C5194" t="str">
        <f t="shared" si="645"/>
        <v>MT6755V-CM</v>
      </c>
      <c r="D5194" t="str">
        <f t="shared" si="648"/>
        <v/>
      </c>
      <c r="E5194" t="str">
        <f t="shared" si="649"/>
        <v>MT6755V-CM</v>
      </c>
      <c r="F5194" t="str">
        <f t="shared" si="650"/>
        <v>MT6755V-CM</v>
      </c>
      <c r="G5194" t="str">
        <f t="shared" si="651"/>
        <v>MT6755V-CM</v>
      </c>
      <c r="H5194" t="str">
        <f t="shared" si="644"/>
        <v>MT6755V-CM</v>
      </c>
      <c r="I5194" t="s">
        <v>12479</v>
      </c>
      <c r="M5194">
        <v>8</v>
      </c>
      <c r="N5194">
        <v>8</v>
      </c>
      <c r="P5194" t="s">
        <v>1908</v>
      </c>
      <c r="Q5194" t="s">
        <v>12480</v>
      </c>
      <c r="R5194" t="str">
        <f>IF(COUNTIF(cpus!B:B, C5194)&gt;0, "found", "Missing")</f>
        <v>Missing</v>
      </c>
      <c r="S5194" t="str">
        <f>IF(COUNTIF(cpus!C:C, G5194)&gt;0, "found", "Missing")</f>
        <v>Missing</v>
      </c>
    </row>
    <row r="5195" spans="1:19" hidden="1" x14ac:dyDescent="0.25">
      <c r="A5195" t="str">
        <f t="shared" si="646"/>
        <v>missing</v>
      </c>
      <c r="B5195" t="str">
        <f t="shared" si="647"/>
        <v>missing</v>
      </c>
      <c r="C5195" t="str">
        <f t="shared" si="645"/>
        <v>MT6755V-W</v>
      </c>
      <c r="D5195" t="str">
        <f t="shared" si="648"/>
        <v/>
      </c>
      <c r="E5195" t="str">
        <f t="shared" si="649"/>
        <v>MT6755V-W</v>
      </c>
      <c r="F5195" t="str">
        <f t="shared" si="650"/>
        <v>MT6755V-W</v>
      </c>
      <c r="G5195" t="str">
        <f t="shared" si="651"/>
        <v>MT6755V-W</v>
      </c>
      <c r="H5195" t="str">
        <f t="shared" si="644"/>
        <v>MT6755V-W</v>
      </c>
      <c r="I5195" t="s">
        <v>12481</v>
      </c>
      <c r="K5195" t="s">
        <v>1881</v>
      </c>
      <c r="M5195">
        <v>8</v>
      </c>
      <c r="N5195">
        <v>8</v>
      </c>
      <c r="P5195" t="s">
        <v>1908</v>
      </c>
      <c r="Q5195" t="s">
        <v>12482</v>
      </c>
      <c r="R5195" t="str">
        <f>IF(COUNTIF(cpus!B:B, C5195)&gt;0, "found", "Missing")</f>
        <v>Missing</v>
      </c>
      <c r="S5195" t="str">
        <f>IF(COUNTIF(cpus!C:C, G5195)&gt;0, "found", "Missing")</f>
        <v>Missing</v>
      </c>
    </row>
    <row r="5196" spans="1:19" hidden="1" x14ac:dyDescent="0.25">
      <c r="A5196" t="str">
        <f t="shared" si="646"/>
        <v>missing</v>
      </c>
      <c r="B5196" t="str">
        <f t="shared" si="647"/>
        <v>missing</v>
      </c>
      <c r="C5196" t="str">
        <f t="shared" si="645"/>
        <v>MT6755V-WM</v>
      </c>
      <c r="D5196" t="str">
        <f t="shared" si="648"/>
        <v/>
      </c>
      <c r="E5196" t="str">
        <f t="shared" si="649"/>
        <v>MT6755V-WM</v>
      </c>
      <c r="F5196" t="str">
        <f t="shared" si="650"/>
        <v>MT6755V-WM</v>
      </c>
      <c r="G5196" t="str">
        <f t="shared" si="651"/>
        <v>MT6755V-WM</v>
      </c>
      <c r="H5196" t="str">
        <f t="shared" si="644"/>
        <v>MT6755V-WM</v>
      </c>
      <c r="I5196" t="s">
        <v>12483</v>
      </c>
      <c r="K5196" t="s">
        <v>1881</v>
      </c>
      <c r="M5196">
        <v>8</v>
      </c>
      <c r="N5196">
        <v>8</v>
      </c>
      <c r="P5196" t="s">
        <v>1876</v>
      </c>
      <c r="Q5196" t="s">
        <v>12484</v>
      </c>
      <c r="R5196" t="str">
        <f>IF(COUNTIF(cpus!B:B, C5196)&gt;0, "found", "Missing")</f>
        <v>Missing</v>
      </c>
      <c r="S5196" t="str">
        <f>IF(COUNTIF(cpus!C:C, G5196)&gt;0, "found", "Missing")</f>
        <v>Missing</v>
      </c>
    </row>
    <row r="5197" spans="1:19" hidden="1" x14ac:dyDescent="0.25">
      <c r="A5197" t="str">
        <f t="shared" si="646"/>
        <v>missing</v>
      </c>
      <c r="B5197" t="str">
        <f t="shared" si="647"/>
        <v>missing</v>
      </c>
      <c r="C5197" t="str">
        <f t="shared" si="645"/>
        <v>MT6755V-WS</v>
      </c>
      <c r="D5197" t="str">
        <f t="shared" si="648"/>
        <v/>
      </c>
      <c r="E5197" t="str">
        <f t="shared" si="649"/>
        <v>MT6755V-WS</v>
      </c>
      <c r="F5197" t="str">
        <f t="shared" si="650"/>
        <v>MT6755V-WS</v>
      </c>
      <c r="G5197" t="str">
        <f t="shared" si="651"/>
        <v>MT6755V-WS</v>
      </c>
      <c r="H5197" t="str">
        <f t="shared" si="644"/>
        <v>MT6755V-WS</v>
      </c>
      <c r="I5197" t="s">
        <v>12485</v>
      </c>
      <c r="K5197" t="s">
        <v>1881</v>
      </c>
      <c r="M5197">
        <v>8</v>
      </c>
      <c r="N5197">
        <v>8</v>
      </c>
      <c r="P5197" t="s">
        <v>1918</v>
      </c>
      <c r="Q5197" t="s">
        <v>12486</v>
      </c>
      <c r="R5197" t="str">
        <f>IF(COUNTIF(cpus!B:B, C5197)&gt;0, "found", "Missing")</f>
        <v>Missing</v>
      </c>
      <c r="S5197" t="str">
        <f>IF(COUNTIF(cpus!C:C, G5197)&gt;0, "found", "Missing")</f>
        <v>Missing</v>
      </c>
    </row>
    <row r="5198" spans="1:19" hidden="1" x14ac:dyDescent="0.25">
      <c r="A5198" t="str">
        <f t="shared" si="646"/>
        <v>missing</v>
      </c>
      <c r="B5198" t="str">
        <f t="shared" si="647"/>
        <v>missing</v>
      </c>
      <c r="C5198" t="str">
        <f t="shared" si="645"/>
        <v>MT6757W</v>
      </c>
      <c r="D5198" t="str">
        <f t="shared" si="648"/>
        <v/>
      </c>
      <c r="E5198" t="str">
        <f t="shared" si="649"/>
        <v>MT6757W</v>
      </c>
      <c r="F5198" t="str">
        <f t="shared" si="650"/>
        <v>MT6757W</v>
      </c>
      <c r="G5198" t="str">
        <f t="shared" si="651"/>
        <v>MT6757W</v>
      </c>
      <c r="H5198" t="str">
        <f t="shared" si="644"/>
        <v>MT6757W</v>
      </c>
      <c r="I5198" t="s">
        <v>12487</v>
      </c>
      <c r="K5198" t="s">
        <v>826</v>
      </c>
      <c r="M5198">
        <v>8</v>
      </c>
      <c r="N5198">
        <v>8</v>
      </c>
      <c r="P5198" t="s">
        <v>1918</v>
      </c>
      <c r="Q5198" t="s">
        <v>12488</v>
      </c>
      <c r="R5198" t="str">
        <f>IF(COUNTIF(cpus!B:B, C5198)&gt;0, "found", "Missing")</f>
        <v>Missing</v>
      </c>
      <c r="S5198" t="str">
        <f>IF(COUNTIF(cpus!C:C, G5198)&gt;0, "found", "Missing")</f>
        <v>Missing</v>
      </c>
    </row>
    <row r="5199" spans="1:19" hidden="1" x14ac:dyDescent="0.25">
      <c r="A5199" t="str">
        <f t="shared" si="646"/>
        <v>missing</v>
      </c>
      <c r="B5199" t="str">
        <f t="shared" si="647"/>
        <v>missing</v>
      </c>
      <c r="C5199" t="str">
        <f t="shared" si="645"/>
        <v>MT6757WD</v>
      </c>
      <c r="D5199" t="str">
        <f t="shared" si="648"/>
        <v/>
      </c>
      <c r="E5199" t="str">
        <f t="shared" si="649"/>
        <v>MT6757WD</v>
      </c>
      <c r="F5199" t="str">
        <f t="shared" si="650"/>
        <v>MT6757WD</v>
      </c>
      <c r="G5199" t="str">
        <f t="shared" si="651"/>
        <v>MT6757WD</v>
      </c>
      <c r="H5199" t="str">
        <f t="shared" si="644"/>
        <v>MT6757WD</v>
      </c>
      <c r="I5199" t="s">
        <v>12489</v>
      </c>
      <c r="K5199" t="s">
        <v>609</v>
      </c>
      <c r="M5199">
        <v>8</v>
      </c>
      <c r="N5199">
        <v>8</v>
      </c>
      <c r="P5199" t="s">
        <v>1876</v>
      </c>
      <c r="Q5199" t="s">
        <v>12490</v>
      </c>
      <c r="R5199" t="str">
        <f>IF(COUNTIF(cpus!B:B, C5199)&gt;0, "found", "Missing")</f>
        <v>Missing</v>
      </c>
      <c r="S5199" t="str">
        <f>IF(COUNTIF(cpus!C:C, G5199)&gt;0, "found", "Missing")</f>
        <v>Missing</v>
      </c>
    </row>
    <row r="5200" spans="1:19" hidden="1" x14ac:dyDescent="0.25">
      <c r="A5200" t="str">
        <f t="shared" si="646"/>
        <v>missing</v>
      </c>
      <c r="B5200" t="str">
        <f t="shared" si="647"/>
        <v>missing</v>
      </c>
      <c r="C5200" t="str">
        <f t="shared" si="645"/>
        <v>MT6757WH</v>
      </c>
      <c r="D5200" t="str">
        <f t="shared" si="648"/>
        <v/>
      </c>
      <c r="E5200" t="str">
        <f t="shared" si="649"/>
        <v>MT6757WH</v>
      </c>
      <c r="F5200" t="str">
        <f t="shared" si="650"/>
        <v>MT6757WH</v>
      </c>
      <c r="G5200" t="str">
        <f t="shared" si="651"/>
        <v>MT6757WH</v>
      </c>
      <c r="H5200" t="str">
        <f t="shared" si="644"/>
        <v>MT6757WH</v>
      </c>
      <c r="I5200" t="s">
        <v>12491</v>
      </c>
      <c r="K5200" t="s">
        <v>609</v>
      </c>
      <c r="M5200">
        <v>8</v>
      </c>
      <c r="N5200">
        <v>8</v>
      </c>
      <c r="P5200" t="s">
        <v>1908</v>
      </c>
      <c r="Q5200" t="s">
        <v>12492</v>
      </c>
      <c r="R5200" t="str">
        <f>IF(COUNTIF(cpus!B:B, C5200)&gt;0, "found", "Missing")</f>
        <v>Missing</v>
      </c>
      <c r="S5200" t="str">
        <f>IF(COUNTIF(cpus!C:C, G5200)&gt;0, "found", "Missing")</f>
        <v>Missing</v>
      </c>
    </row>
    <row r="5201" spans="1:19" hidden="1" x14ac:dyDescent="0.25">
      <c r="A5201" t="str">
        <f t="shared" si="646"/>
        <v>missing</v>
      </c>
      <c r="B5201" t="str">
        <f t="shared" si="647"/>
        <v>missing</v>
      </c>
      <c r="C5201" t="str">
        <f t="shared" si="645"/>
        <v>MT6761</v>
      </c>
      <c r="D5201" t="str">
        <f t="shared" si="648"/>
        <v/>
      </c>
      <c r="E5201" t="str">
        <f t="shared" si="649"/>
        <v>MT6761</v>
      </c>
      <c r="F5201" t="str">
        <f t="shared" si="650"/>
        <v>MT6761</v>
      </c>
      <c r="G5201" t="str">
        <f t="shared" si="651"/>
        <v>MT6761</v>
      </c>
      <c r="H5201" t="str">
        <f t="shared" si="644"/>
        <v>MT6761</v>
      </c>
      <c r="I5201" t="s">
        <v>12493</v>
      </c>
      <c r="K5201" t="s">
        <v>1881</v>
      </c>
      <c r="M5201">
        <v>4</v>
      </c>
      <c r="N5201">
        <v>4</v>
      </c>
      <c r="P5201" t="s">
        <v>1889</v>
      </c>
      <c r="Q5201" t="s">
        <v>12494</v>
      </c>
      <c r="R5201" t="str">
        <f>IF(COUNTIF(cpus!B:B, C5201)&gt;0, "found", "Missing")</f>
        <v>Missing</v>
      </c>
      <c r="S5201" t="str">
        <f>IF(COUNTIF(cpus!C:C, G5201)&gt;0, "found", "Missing")</f>
        <v>Missing</v>
      </c>
    </row>
    <row r="5202" spans="1:19" hidden="1" x14ac:dyDescent="0.25">
      <c r="A5202" t="str">
        <f t="shared" si="646"/>
        <v>missing</v>
      </c>
      <c r="B5202" t="str">
        <f t="shared" si="647"/>
        <v>missing</v>
      </c>
      <c r="C5202" t="str">
        <f t="shared" si="645"/>
        <v>MT6761V-CAB</v>
      </c>
      <c r="D5202" t="str">
        <f t="shared" si="648"/>
        <v/>
      </c>
      <c r="E5202" t="str">
        <f t="shared" si="649"/>
        <v>MT6761V-CAB</v>
      </c>
      <c r="F5202" t="str">
        <f t="shared" si="650"/>
        <v>MT6761V-CAB</v>
      </c>
      <c r="G5202" t="str">
        <f t="shared" si="651"/>
        <v>MT6761V-CAB</v>
      </c>
      <c r="H5202" t="str">
        <f t="shared" si="644"/>
        <v>MT6761V-CAB</v>
      </c>
      <c r="I5202" t="s">
        <v>12495</v>
      </c>
      <c r="K5202" t="s">
        <v>1881</v>
      </c>
      <c r="M5202">
        <v>4</v>
      </c>
      <c r="N5202">
        <v>4</v>
      </c>
      <c r="P5202" t="s">
        <v>1918</v>
      </c>
      <c r="Q5202" t="s">
        <v>12496</v>
      </c>
      <c r="R5202" t="str">
        <f>IF(COUNTIF(cpus!B:B, C5202)&gt;0, "found", "Missing")</f>
        <v>Missing</v>
      </c>
      <c r="S5202" t="str">
        <f>IF(COUNTIF(cpus!C:C, G5202)&gt;0, "found", "Missing")</f>
        <v>Missing</v>
      </c>
    </row>
    <row r="5203" spans="1:19" hidden="1" x14ac:dyDescent="0.25">
      <c r="A5203" t="str">
        <f t="shared" si="646"/>
        <v>missing</v>
      </c>
      <c r="B5203" t="str">
        <f t="shared" si="647"/>
        <v>missing</v>
      </c>
      <c r="C5203" t="str">
        <f t="shared" si="645"/>
        <v>MT6761V-CBB</v>
      </c>
      <c r="D5203" t="str">
        <f t="shared" si="648"/>
        <v/>
      </c>
      <c r="E5203" t="str">
        <f t="shared" si="649"/>
        <v>MT6761V-CBB</v>
      </c>
      <c r="F5203" t="str">
        <f t="shared" si="650"/>
        <v>MT6761V-CBB</v>
      </c>
      <c r="G5203" t="str">
        <f t="shared" si="651"/>
        <v>MT6761V-CBB</v>
      </c>
      <c r="H5203" t="str">
        <f t="shared" si="644"/>
        <v>MT6761V-CBB</v>
      </c>
      <c r="I5203" t="s">
        <v>12497</v>
      </c>
      <c r="K5203" t="s">
        <v>1881</v>
      </c>
      <c r="M5203">
        <v>4</v>
      </c>
      <c r="N5203">
        <v>4</v>
      </c>
      <c r="P5203" t="s">
        <v>1918</v>
      </c>
      <c r="Q5203" t="s">
        <v>12498</v>
      </c>
      <c r="R5203" t="str">
        <f>IF(COUNTIF(cpus!B:B, C5203)&gt;0, "found", "Missing")</f>
        <v>Missing</v>
      </c>
      <c r="S5203" t="str">
        <f>IF(COUNTIF(cpus!C:C, G5203)&gt;0, "found", "Missing")</f>
        <v>Missing</v>
      </c>
    </row>
    <row r="5204" spans="1:19" hidden="1" x14ac:dyDescent="0.25">
      <c r="A5204" t="str">
        <f t="shared" si="646"/>
        <v>missing</v>
      </c>
      <c r="B5204" t="str">
        <f t="shared" si="647"/>
        <v>missing</v>
      </c>
      <c r="C5204" t="str">
        <f t="shared" si="645"/>
        <v>MT6761V-CD</v>
      </c>
      <c r="D5204" t="str">
        <f t="shared" si="648"/>
        <v/>
      </c>
      <c r="E5204" t="str">
        <f t="shared" si="649"/>
        <v>MT6761V-CD</v>
      </c>
      <c r="F5204" t="str">
        <f t="shared" si="650"/>
        <v>MT6761V-CD</v>
      </c>
      <c r="G5204" t="str">
        <f t="shared" si="651"/>
        <v>MT6761V-CD</v>
      </c>
      <c r="H5204" t="str">
        <f t="shared" si="644"/>
        <v>MT6761V-CD</v>
      </c>
      <c r="I5204" t="s">
        <v>12499</v>
      </c>
      <c r="K5204" t="s">
        <v>796</v>
      </c>
      <c r="M5204">
        <v>4</v>
      </c>
      <c r="N5204">
        <v>4</v>
      </c>
      <c r="P5204" t="s">
        <v>1908</v>
      </c>
      <c r="Q5204" t="s">
        <v>12500</v>
      </c>
      <c r="R5204" t="str">
        <f>IF(COUNTIF(cpus!B:B, C5204)&gt;0, "found", "Missing")</f>
        <v>Missing</v>
      </c>
      <c r="S5204" t="str">
        <f>IF(COUNTIF(cpus!C:C, G5204)&gt;0, "found", "Missing")</f>
        <v>Missing</v>
      </c>
    </row>
    <row r="5205" spans="1:19" hidden="1" x14ac:dyDescent="0.25">
      <c r="A5205" t="str">
        <f t="shared" si="646"/>
        <v>missing</v>
      </c>
      <c r="B5205" t="str">
        <f t="shared" si="647"/>
        <v>missing</v>
      </c>
      <c r="C5205" t="str">
        <f t="shared" si="645"/>
        <v>MT6761V-WAB</v>
      </c>
      <c r="D5205" t="str">
        <f t="shared" si="648"/>
        <v/>
      </c>
      <c r="E5205" t="str">
        <f t="shared" si="649"/>
        <v>MT6761V-WAB</v>
      </c>
      <c r="F5205" t="str">
        <f t="shared" si="650"/>
        <v>MT6761V-WAB</v>
      </c>
      <c r="G5205" t="str">
        <f t="shared" si="651"/>
        <v>MT6761V-WAB</v>
      </c>
      <c r="H5205" t="str">
        <f t="shared" ref="H5205:H5268" si="652">IFERROR(LEFT(C5205, SEARCH(" @", C5205) - 1), C5205)</f>
        <v>MT6761V-WAB</v>
      </c>
      <c r="I5205" t="s">
        <v>12501</v>
      </c>
      <c r="K5205" t="s">
        <v>1881</v>
      </c>
      <c r="M5205">
        <v>4</v>
      </c>
      <c r="N5205">
        <v>4</v>
      </c>
      <c r="P5205" t="s">
        <v>1918</v>
      </c>
      <c r="Q5205" t="s">
        <v>12502</v>
      </c>
      <c r="R5205" t="str">
        <f>IF(COUNTIF(cpus!B:B, C5205)&gt;0, "found", "Missing")</f>
        <v>Missing</v>
      </c>
      <c r="S5205" t="str">
        <f>IF(COUNTIF(cpus!C:C, G5205)&gt;0, "found", "Missing")</f>
        <v>Missing</v>
      </c>
    </row>
    <row r="5206" spans="1:19" hidden="1" x14ac:dyDescent="0.25">
      <c r="A5206" t="str">
        <f t="shared" si="646"/>
        <v>missing</v>
      </c>
      <c r="B5206" t="str">
        <f t="shared" si="647"/>
        <v>missing</v>
      </c>
      <c r="C5206" t="str">
        <f t="shared" si="645"/>
        <v>MT6761V-WB</v>
      </c>
      <c r="D5206" t="str">
        <f t="shared" si="648"/>
        <v/>
      </c>
      <c r="E5206" t="str">
        <f t="shared" si="649"/>
        <v>MT6761V-WB</v>
      </c>
      <c r="F5206" t="str">
        <f t="shared" si="650"/>
        <v>MT6761V-WB</v>
      </c>
      <c r="G5206" t="str">
        <f t="shared" si="651"/>
        <v>MT6761V-WB</v>
      </c>
      <c r="H5206" t="str">
        <f t="shared" si="652"/>
        <v>MT6761V-WB</v>
      </c>
      <c r="I5206" t="s">
        <v>12503</v>
      </c>
      <c r="K5206" t="s">
        <v>1881</v>
      </c>
      <c r="M5206">
        <v>4</v>
      </c>
      <c r="N5206">
        <v>4</v>
      </c>
      <c r="P5206" t="s">
        <v>1889</v>
      </c>
      <c r="Q5206" t="s">
        <v>12504</v>
      </c>
      <c r="R5206" t="str">
        <f>IF(COUNTIF(cpus!B:B, C5206)&gt;0, "found", "Missing")</f>
        <v>Missing</v>
      </c>
      <c r="S5206" t="str">
        <f>IF(COUNTIF(cpus!C:C, G5206)&gt;0, "found", "Missing")</f>
        <v>Missing</v>
      </c>
    </row>
    <row r="5207" spans="1:19" hidden="1" x14ac:dyDescent="0.25">
      <c r="A5207" t="str">
        <f t="shared" si="646"/>
        <v>missing</v>
      </c>
      <c r="B5207" t="str">
        <f t="shared" si="647"/>
        <v>missing</v>
      </c>
      <c r="C5207" t="str">
        <f t="shared" si="645"/>
        <v>MT6761V-WD</v>
      </c>
      <c r="D5207" t="str">
        <f t="shared" si="648"/>
        <v/>
      </c>
      <c r="E5207" t="str">
        <f t="shared" si="649"/>
        <v>MT6761V-WD</v>
      </c>
      <c r="F5207" t="str">
        <f t="shared" si="650"/>
        <v>MT6761V-WD</v>
      </c>
      <c r="G5207" t="str">
        <f t="shared" si="651"/>
        <v>MT6761V-WD</v>
      </c>
      <c r="H5207" t="str">
        <f t="shared" si="652"/>
        <v>MT6761V-WD</v>
      </c>
      <c r="I5207" t="s">
        <v>12505</v>
      </c>
      <c r="K5207" t="s">
        <v>796</v>
      </c>
      <c r="M5207">
        <v>4</v>
      </c>
      <c r="N5207">
        <v>4</v>
      </c>
      <c r="P5207" t="s">
        <v>1908</v>
      </c>
      <c r="Q5207" t="s">
        <v>12506</v>
      </c>
      <c r="R5207" t="str">
        <f>IF(COUNTIF(cpus!B:B, C5207)&gt;0, "found", "Missing")</f>
        <v>Missing</v>
      </c>
      <c r="S5207" t="str">
        <f>IF(COUNTIF(cpus!C:C, G5207)&gt;0, "found", "Missing")</f>
        <v>Missing</v>
      </c>
    </row>
    <row r="5208" spans="1:19" hidden="1" x14ac:dyDescent="0.25">
      <c r="A5208" t="str">
        <f t="shared" si="646"/>
        <v>missing</v>
      </c>
      <c r="B5208" t="str">
        <f t="shared" si="647"/>
        <v>missing</v>
      </c>
      <c r="C5208" t="str">
        <f t="shared" si="645"/>
        <v>MT6762</v>
      </c>
      <c r="D5208" t="str">
        <f t="shared" si="648"/>
        <v/>
      </c>
      <c r="E5208" t="str">
        <f t="shared" si="649"/>
        <v>MT6762</v>
      </c>
      <c r="F5208" t="str">
        <f t="shared" si="650"/>
        <v>MT6762</v>
      </c>
      <c r="G5208" t="str">
        <f t="shared" si="651"/>
        <v>MT6762</v>
      </c>
      <c r="H5208" t="str">
        <f t="shared" si="652"/>
        <v>MT6762</v>
      </c>
      <c r="I5208" t="s">
        <v>12507</v>
      </c>
      <c r="K5208" t="s">
        <v>1881</v>
      </c>
      <c r="M5208">
        <v>8</v>
      </c>
      <c r="N5208">
        <v>8</v>
      </c>
      <c r="P5208" t="s">
        <v>2510</v>
      </c>
      <c r="Q5208" t="s">
        <v>12508</v>
      </c>
      <c r="R5208" t="str">
        <f>IF(COUNTIF(cpus!B:B, C5208)&gt;0, "found", "Missing")</f>
        <v>Missing</v>
      </c>
      <c r="S5208" t="str">
        <f>IF(COUNTIF(cpus!C:C, G5208)&gt;0, "found", "Missing")</f>
        <v>Missing</v>
      </c>
    </row>
    <row r="5209" spans="1:19" hidden="1" x14ac:dyDescent="0.25">
      <c r="A5209" t="str">
        <f t="shared" si="646"/>
        <v>missing</v>
      </c>
      <c r="B5209" t="str">
        <f t="shared" si="647"/>
        <v>missing</v>
      </c>
      <c r="C5209" t="str">
        <f t="shared" si="645"/>
        <v>mt6762m</v>
      </c>
      <c r="D5209" t="str">
        <f t="shared" si="648"/>
        <v/>
      </c>
      <c r="E5209" t="str">
        <f t="shared" si="649"/>
        <v>mt6762m</v>
      </c>
      <c r="F5209" t="str">
        <f t="shared" si="650"/>
        <v>mt6762m</v>
      </c>
      <c r="G5209" t="str">
        <f t="shared" si="651"/>
        <v>mt6762m</v>
      </c>
      <c r="H5209" t="str">
        <f t="shared" si="652"/>
        <v>mt6762m</v>
      </c>
      <c r="I5209" t="s">
        <v>12509</v>
      </c>
      <c r="K5209" t="s">
        <v>1881</v>
      </c>
      <c r="M5209">
        <v>4</v>
      </c>
      <c r="N5209">
        <v>4</v>
      </c>
      <c r="P5209" t="s">
        <v>1908</v>
      </c>
      <c r="Q5209" t="s">
        <v>12510</v>
      </c>
      <c r="R5209" t="str">
        <f>IF(COUNTIF(cpus!B:B, C5209)&gt;0, "found", "Missing")</f>
        <v>Missing</v>
      </c>
      <c r="S5209" t="str">
        <f>IF(COUNTIF(cpus!C:C, G5209)&gt;0, "found", "Missing")</f>
        <v>Missing</v>
      </c>
    </row>
    <row r="5210" spans="1:19" hidden="1" x14ac:dyDescent="0.25">
      <c r="A5210" t="str">
        <f t="shared" si="646"/>
        <v>missing</v>
      </c>
      <c r="B5210" t="str">
        <f t="shared" si="647"/>
        <v>missing</v>
      </c>
      <c r="C5210" t="str">
        <f t="shared" si="645"/>
        <v>MT6762V-CR</v>
      </c>
      <c r="D5210" t="str">
        <f t="shared" si="648"/>
        <v/>
      </c>
      <c r="E5210" t="str">
        <f t="shared" si="649"/>
        <v>MT6762V-CR</v>
      </c>
      <c r="F5210" t="str">
        <f t="shared" si="650"/>
        <v>MT6762V-CR</v>
      </c>
      <c r="G5210" t="str">
        <f t="shared" si="651"/>
        <v>MT6762V-CR</v>
      </c>
      <c r="H5210" t="str">
        <f t="shared" si="652"/>
        <v>MT6762V-CR</v>
      </c>
      <c r="I5210" t="s">
        <v>12511</v>
      </c>
      <c r="K5210" t="s">
        <v>1881</v>
      </c>
      <c r="M5210">
        <v>8</v>
      </c>
      <c r="N5210">
        <v>8</v>
      </c>
      <c r="P5210" t="s">
        <v>1918</v>
      </c>
      <c r="Q5210" t="s">
        <v>12512</v>
      </c>
      <c r="R5210" t="str">
        <f>IF(COUNTIF(cpus!B:B, C5210)&gt;0, "found", "Missing")</f>
        <v>Missing</v>
      </c>
      <c r="S5210" t="str">
        <f>IF(COUNTIF(cpus!C:C, G5210)&gt;0, "found", "Missing")</f>
        <v>Missing</v>
      </c>
    </row>
    <row r="5211" spans="1:19" hidden="1" x14ac:dyDescent="0.25">
      <c r="A5211" t="str">
        <f t="shared" si="646"/>
        <v>missing</v>
      </c>
      <c r="B5211" t="str">
        <f t="shared" si="647"/>
        <v>missing</v>
      </c>
      <c r="C5211" t="str">
        <f t="shared" si="645"/>
        <v>MT6763V-B</v>
      </c>
      <c r="D5211" t="str">
        <f t="shared" si="648"/>
        <v/>
      </c>
      <c r="E5211" t="str">
        <f t="shared" si="649"/>
        <v>MT6763V-B</v>
      </c>
      <c r="F5211" t="str">
        <f t="shared" si="650"/>
        <v>MT6763V-B</v>
      </c>
      <c r="G5211" t="str">
        <f t="shared" si="651"/>
        <v>MT6763V-B</v>
      </c>
      <c r="H5211" t="str">
        <f t="shared" si="652"/>
        <v>MT6763V-B</v>
      </c>
      <c r="I5211" t="s">
        <v>12513</v>
      </c>
      <c r="K5211" t="s">
        <v>1881</v>
      </c>
      <c r="M5211">
        <v>8</v>
      </c>
      <c r="N5211">
        <v>8</v>
      </c>
      <c r="P5211" t="s">
        <v>1918</v>
      </c>
      <c r="Q5211" t="s">
        <v>12514</v>
      </c>
      <c r="R5211" t="str">
        <f>IF(COUNTIF(cpus!B:B, C5211)&gt;0, "found", "Missing")</f>
        <v>Missing</v>
      </c>
      <c r="S5211" t="str">
        <f>IF(COUNTIF(cpus!C:C, G5211)&gt;0, "found", "Missing")</f>
        <v>Missing</v>
      </c>
    </row>
    <row r="5212" spans="1:19" hidden="1" x14ac:dyDescent="0.25">
      <c r="A5212" t="str">
        <f t="shared" si="646"/>
        <v>missing</v>
      </c>
      <c r="B5212" t="str">
        <f t="shared" si="647"/>
        <v>missing</v>
      </c>
      <c r="C5212" t="str">
        <f t="shared" si="645"/>
        <v>MT6763V-CT</v>
      </c>
      <c r="D5212" t="str">
        <f t="shared" si="648"/>
        <v/>
      </c>
      <c r="E5212" t="str">
        <f t="shared" si="649"/>
        <v>MT6763V-CT</v>
      </c>
      <c r="F5212" t="str">
        <f t="shared" si="650"/>
        <v>MT6763V-CT</v>
      </c>
      <c r="G5212" t="str">
        <f t="shared" si="651"/>
        <v>MT6763V-CT</v>
      </c>
      <c r="H5212" t="str">
        <f t="shared" si="652"/>
        <v>MT6763V-CT</v>
      </c>
      <c r="I5212" t="s">
        <v>12515</v>
      </c>
      <c r="K5212" t="s">
        <v>457</v>
      </c>
      <c r="M5212">
        <v>8</v>
      </c>
      <c r="N5212">
        <v>8</v>
      </c>
      <c r="P5212" t="s">
        <v>1876</v>
      </c>
      <c r="Q5212" t="s">
        <v>12516</v>
      </c>
      <c r="R5212" t="str">
        <f>IF(COUNTIF(cpus!B:B, C5212)&gt;0, "found", "Missing")</f>
        <v>Missing</v>
      </c>
      <c r="S5212" t="str">
        <f>IF(COUNTIF(cpus!C:C, G5212)&gt;0, "found", "Missing")</f>
        <v>Missing</v>
      </c>
    </row>
    <row r="5213" spans="1:19" hidden="1" x14ac:dyDescent="0.25">
      <c r="A5213" t="str">
        <f t="shared" si="646"/>
        <v>missing</v>
      </c>
      <c r="B5213" t="str">
        <f t="shared" si="647"/>
        <v>missing</v>
      </c>
      <c r="C5213" t="str">
        <f t="shared" si="645"/>
        <v>MT6763V-WT</v>
      </c>
      <c r="D5213" t="str">
        <f t="shared" si="648"/>
        <v/>
      </c>
      <c r="E5213" t="str">
        <f t="shared" si="649"/>
        <v>MT6763V-WT</v>
      </c>
      <c r="F5213" t="str">
        <f t="shared" si="650"/>
        <v>MT6763V-WT</v>
      </c>
      <c r="G5213" t="str">
        <f t="shared" si="651"/>
        <v>MT6763V-WT</v>
      </c>
      <c r="H5213" t="str">
        <f t="shared" si="652"/>
        <v>MT6763V-WT</v>
      </c>
      <c r="I5213" t="s">
        <v>12517</v>
      </c>
      <c r="K5213" t="s">
        <v>826</v>
      </c>
      <c r="M5213">
        <v>8</v>
      </c>
      <c r="N5213">
        <v>8</v>
      </c>
      <c r="P5213" t="s">
        <v>1918</v>
      </c>
      <c r="Q5213" t="s">
        <v>12518</v>
      </c>
      <c r="R5213" t="str">
        <f>IF(COUNTIF(cpus!B:B, C5213)&gt;0, "found", "Missing")</f>
        <v>Missing</v>
      </c>
      <c r="S5213" t="str">
        <f>IF(COUNTIF(cpus!C:C, G5213)&gt;0, "found", "Missing")</f>
        <v>Missing</v>
      </c>
    </row>
    <row r="5214" spans="1:19" hidden="1" x14ac:dyDescent="0.25">
      <c r="A5214" t="str">
        <f t="shared" si="646"/>
        <v>missing</v>
      </c>
      <c r="B5214" t="str">
        <f t="shared" si="647"/>
        <v>missing</v>
      </c>
      <c r="C5214" t="str">
        <f t="shared" si="645"/>
        <v>MT6765</v>
      </c>
      <c r="D5214" t="str">
        <f t="shared" si="648"/>
        <v/>
      </c>
      <c r="E5214" t="str">
        <f t="shared" si="649"/>
        <v>MT6765</v>
      </c>
      <c r="F5214" t="str">
        <f t="shared" si="650"/>
        <v>MT6765</v>
      </c>
      <c r="G5214" t="str">
        <f t="shared" si="651"/>
        <v>MT6765</v>
      </c>
      <c r="H5214" t="str">
        <f t="shared" si="652"/>
        <v>MT6765</v>
      </c>
      <c r="I5214" t="s">
        <v>12519</v>
      </c>
      <c r="K5214" t="s">
        <v>826</v>
      </c>
      <c r="M5214">
        <v>8</v>
      </c>
      <c r="N5214">
        <v>8</v>
      </c>
      <c r="P5214" t="s">
        <v>1918</v>
      </c>
      <c r="Q5214" t="s">
        <v>12520</v>
      </c>
      <c r="R5214" t="str">
        <f>IF(COUNTIF(cpus!B:B, C5214)&gt;0, "found", "Missing")</f>
        <v>Missing</v>
      </c>
      <c r="S5214" t="str">
        <f>IF(COUNTIF(cpus!C:C, G5214)&gt;0, "found", "Missing")</f>
        <v>Missing</v>
      </c>
    </row>
    <row r="5215" spans="1:19" hidden="1" x14ac:dyDescent="0.25">
      <c r="A5215" t="str">
        <f t="shared" si="646"/>
        <v>missing</v>
      </c>
      <c r="B5215" t="str">
        <f t="shared" si="647"/>
        <v>missing</v>
      </c>
      <c r="C5215" t="str">
        <f t="shared" ref="C5215:C5278" si="653">SUBSTITUTE(SUBSTITUTE(SUBSTITUTE(SUBSTITUTE(SUBSTITUTE(I5215," Dual Core","")," Quad Core","")," Quad-Core","")," Dual-Core","")," APU","")</f>
        <v>MT6765H</v>
      </c>
      <c r="D5215" t="str">
        <f t="shared" si="648"/>
        <v/>
      </c>
      <c r="E5215" t="str">
        <f t="shared" si="649"/>
        <v>MT6765H</v>
      </c>
      <c r="F5215" t="str">
        <f t="shared" si="650"/>
        <v>MT6765H</v>
      </c>
      <c r="G5215" t="str">
        <f t="shared" si="651"/>
        <v>MT6765H</v>
      </c>
      <c r="H5215" t="str">
        <f t="shared" si="652"/>
        <v>MT6765H</v>
      </c>
      <c r="I5215" t="s">
        <v>12521</v>
      </c>
      <c r="K5215" t="s">
        <v>826</v>
      </c>
      <c r="M5215">
        <v>8</v>
      </c>
      <c r="N5215">
        <v>8</v>
      </c>
      <c r="P5215" t="s">
        <v>2513</v>
      </c>
      <c r="Q5215" t="s">
        <v>12522</v>
      </c>
      <c r="R5215" t="str">
        <f>IF(COUNTIF(cpus!B:B, C5215)&gt;0, "found", "Missing")</f>
        <v>Missing</v>
      </c>
      <c r="S5215" t="str">
        <f>IF(COUNTIF(cpus!C:C, G5215)&gt;0, "found", "Missing")</f>
        <v>Missing</v>
      </c>
    </row>
    <row r="5216" spans="1:19" hidden="1" x14ac:dyDescent="0.25">
      <c r="A5216" t="str">
        <f t="shared" ref="A5216:A5279" si="654">IF(COUNTIF(C5216,"*Quad CPU]*"),"found","missing")</f>
        <v>missing</v>
      </c>
      <c r="B5216" t="str">
        <f t="shared" si="647"/>
        <v>missing</v>
      </c>
      <c r="C5216" t="str">
        <f t="shared" si="653"/>
        <v>MT6765V-WA</v>
      </c>
      <c r="D5216" t="str">
        <f t="shared" si="648"/>
        <v/>
      </c>
      <c r="E5216" t="str">
        <f t="shared" si="649"/>
        <v>MT6765V-WA</v>
      </c>
      <c r="F5216" t="str">
        <f t="shared" si="650"/>
        <v>MT6765V-WA</v>
      </c>
      <c r="G5216" t="str">
        <f t="shared" si="651"/>
        <v>MT6765V-WA</v>
      </c>
      <c r="H5216" t="str">
        <f t="shared" si="652"/>
        <v>MT6765V-WA</v>
      </c>
      <c r="I5216" t="s">
        <v>12523</v>
      </c>
      <c r="K5216" t="s">
        <v>826</v>
      </c>
      <c r="M5216">
        <v>8</v>
      </c>
      <c r="N5216">
        <v>8</v>
      </c>
      <c r="P5216" t="s">
        <v>1876</v>
      </c>
      <c r="Q5216" t="s">
        <v>12524</v>
      </c>
      <c r="R5216" t="str">
        <f>IF(COUNTIF(cpus!B:B, C5216)&gt;0, "found", "Missing")</f>
        <v>Missing</v>
      </c>
      <c r="S5216" t="str">
        <f>IF(COUNTIF(cpus!C:C, G5216)&gt;0, "found", "Missing")</f>
        <v>Missing</v>
      </c>
    </row>
    <row r="5217" spans="1:19" hidden="1" x14ac:dyDescent="0.25">
      <c r="A5217" t="str">
        <f t="shared" si="654"/>
        <v>missing</v>
      </c>
      <c r="B5217" t="str">
        <f t="shared" si="647"/>
        <v>missing</v>
      </c>
      <c r="C5217" t="str">
        <f t="shared" si="653"/>
        <v>MT6765V-WB</v>
      </c>
      <c r="D5217" t="str">
        <f t="shared" si="648"/>
        <v/>
      </c>
      <c r="E5217" t="str">
        <f t="shared" si="649"/>
        <v>MT6765V-WB</v>
      </c>
      <c r="F5217" t="str">
        <f t="shared" si="650"/>
        <v>MT6765V-WB</v>
      </c>
      <c r="G5217" t="str">
        <f t="shared" si="651"/>
        <v>MT6765V-WB</v>
      </c>
      <c r="H5217" t="str">
        <f t="shared" si="652"/>
        <v>MT6765V-WB</v>
      </c>
      <c r="I5217" t="s">
        <v>12525</v>
      </c>
      <c r="K5217" t="s">
        <v>826</v>
      </c>
      <c r="M5217">
        <v>8</v>
      </c>
      <c r="N5217">
        <v>8</v>
      </c>
      <c r="P5217" t="s">
        <v>1876</v>
      </c>
      <c r="Q5217" t="s">
        <v>12526</v>
      </c>
      <c r="R5217" t="str">
        <f>IF(COUNTIF(cpus!B:B, C5217)&gt;0, "found", "Missing")</f>
        <v>Missing</v>
      </c>
      <c r="S5217" t="str">
        <f>IF(COUNTIF(cpus!C:C, G5217)&gt;0, "found", "Missing")</f>
        <v>Missing</v>
      </c>
    </row>
    <row r="5218" spans="1:19" hidden="1" x14ac:dyDescent="0.25">
      <c r="A5218" t="str">
        <f t="shared" si="654"/>
        <v>missing</v>
      </c>
      <c r="B5218" t="str">
        <f t="shared" si="647"/>
        <v>missing</v>
      </c>
      <c r="C5218" t="str">
        <f t="shared" si="653"/>
        <v>MT6765V-XBA</v>
      </c>
      <c r="D5218" t="str">
        <f t="shared" si="648"/>
        <v/>
      </c>
      <c r="E5218" t="str">
        <f t="shared" si="649"/>
        <v>MT6765V-XBA</v>
      </c>
      <c r="F5218" t="str">
        <f t="shared" si="650"/>
        <v>MT6765V-XBA</v>
      </c>
      <c r="G5218" t="str">
        <f t="shared" si="651"/>
        <v>MT6765V-XBA</v>
      </c>
      <c r="H5218" t="str">
        <f t="shared" si="652"/>
        <v>MT6765V-XBA</v>
      </c>
      <c r="I5218" t="s">
        <v>12527</v>
      </c>
      <c r="K5218" t="s">
        <v>632</v>
      </c>
      <c r="M5218">
        <v>8</v>
      </c>
      <c r="N5218">
        <v>8</v>
      </c>
      <c r="P5218" t="s">
        <v>1889</v>
      </c>
      <c r="Q5218" t="s">
        <v>12528</v>
      </c>
      <c r="R5218" t="str">
        <f>IF(COUNTIF(cpus!B:B, C5218)&gt;0, "found", "Missing")</f>
        <v>Missing</v>
      </c>
      <c r="S5218" t="str">
        <f>IF(COUNTIF(cpus!C:C, G5218)&gt;0, "found", "Missing")</f>
        <v>Missing</v>
      </c>
    </row>
    <row r="5219" spans="1:19" hidden="1" x14ac:dyDescent="0.25">
      <c r="A5219" t="str">
        <f t="shared" si="654"/>
        <v>missing</v>
      </c>
      <c r="B5219" t="str">
        <f t="shared" si="647"/>
        <v>missing</v>
      </c>
      <c r="C5219" t="str">
        <f t="shared" si="653"/>
        <v>MT6768</v>
      </c>
      <c r="D5219" t="str">
        <f t="shared" si="648"/>
        <v/>
      </c>
      <c r="E5219" t="str">
        <f t="shared" si="649"/>
        <v>MT6768</v>
      </c>
      <c r="F5219" t="str">
        <f t="shared" si="650"/>
        <v>MT6768</v>
      </c>
      <c r="G5219" t="str">
        <f t="shared" si="651"/>
        <v>MT6768</v>
      </c>
      <c r="H5219" t="str">
        <f t="shared" si="652"/>
        <v>MT6768</v>
      </c>
      <c r="I5219" t="s">
        <v>12529</v>
      </c>
      <c r="K5219" t="s">
        <v>1881</v>
      </c>
      <c r="M5219">
        <v>8</v>
      </c>
      <c r="N5219">
        <v>8</v>
      </c>
      <c r="P5219" t="s">
        <v>1889</v>
      </c>
      <c r="Q5219" t="s">
        <v>12530</v>
      </c>
      <c r="R5219" t="str">
        <f>IF(COUNTIF(cpus!B:B, C5219)&gt;0, "found", "Missing")</f>
        <v>Missing</v>
      </c>
      <c r="S5219" t="str">
        <f>IF(COUNTIF(cpus!C:C, G5219)&gt;0, "found", "Missing")</f>
        <v>Missing</v>
      </c>
    </row>
    <row r="5220" spans="1:19" hidden="1" x14ac:dyDescent="0.25">
      <c r="A5220" t="str">
        <f t="shared" si="654"/>
        <v>missing</v>
      </c>
      <c r="B5220" t="str">
        <f t="shared" si="647"/>
        <v>missing</v>
      </c>
      <c r="C5220" t="str">
        <f t="shared" si="653"/>
        <v>MT6768G</v>
      </c>
      <c r="D5220" t="str">
        <f t="shared" si="648"/>
        <v/>
      </c>
      <c r="E5220" t="str">
        <f t="shared" si="649"/>
        <v>MT6768G</v>
      </c>
      <c r="F5220" t="str">
        <f t="shared" si="650"/>
        <v>MT6768G</v>
      </c>
      <c r="G5220" t="str">
        <f t="shared" si="651"/>
        <v>MT6768G</v>
      </c>
      <c r="H5220" t="str">
        <f t="shared" si="652"/>
        <v>MT6768G</v>
      </c>
      <c r="I5220" t="s">
        <v>12531</v>
      </c>
      <c r="K5220" t="s">
        <v>1881</v>
      </c>
      <c r="M5220">
        <v>8</v>
      </c>
      <c r="N5220">
        <v>8</v>
      </c>
      <c r="P5220" t="s">
        <v>2960</v>
      </c>
      <c r="Q5220" t="s">
        <v>12532</v>
      </c>
      <c r="R5220" t="str">
        <f>IF(COUNTIF(cpus!B:B, C5220)&gt;0, "found", "Missing")</f>
        <v>Missing</v>
      </c>
      <c r="S5220" t="str">
        <f>IF(COUNTIF(cpus!C:C, G5220)&gt;0, "found", "Missing")</f>
        <v>Missing</v>
      </c>
    </row>
    <row r="5221" spans="1:19" hidden="1" x14ac:dyDescent="0.25">
      <c r="A5221" t="str">
        <f t="shared" si="654"/>
        <v>missing</v>
      </c>
      <c r="B5221" t="str">
        <f t="shared" si="647"/>
        <v>missing</v>
      </c>
      <c r="C5221" t="str">
        <f t="shared" si="653"/>
        <v>MT6769</v>
      </c>
      <c r="D5221" t="str">
        <f t="shared" si="648"/>
        <v/>
      </c>
      <c r="E5221" t="str">
        <f t="shared" si="649"/>
        <v>MT6769</v>
      </c>
      <c r="F5221" t="str">
        <f t="shared" si="650"/>
        <v>MT6769</v>
      </c>
      <c r="G5221" t="str">
        <f t="shared" si="651"/>
        <v>MT6769</v>
      </c>
      <c r="H5221" t="str">
        <f t="shared" si="652"/>
        <v>MT6769</v>
      </c>
      <c r="I5221" t="s">
        <v>12533</v>
      </c>
      <c r="K5221" t="s">
        <v>1881</v>
      </c>
      <c r="M5221">
        <v>8</v>
      </c>
      <c r="N5221">
        <v>8</v>
      </c>
      <c r="P5221" t="s">
        <v>1889</v>
      </c>
      <c r="Q5221" t="s">
        <v>12534</v>
      </c>
      <c r="R5221" t="str">
        <f>IF(COUNTIF(cpus!B:B, C5221)&gt;0, "found", "Missing")</f>
        <v>Missing</v>
      </c>
      <c r="S5221" t="str">
        <f>IF(COUNTIF(cpus!C:C, G5221)&gt;0, "found", "Missing")</f>
        <v>Missing</v>
      </c>
    </row>
    <row r="5222" spans="1:19" hidden="1" x14ac:dyDescent="0.25">
      <c r="A5222" t="str">
        <f t="shared" si="654"/>
        <v>missing</v>
      </c>
      <c r="B5222" t="str">
        <f t="shared" si="647"/>
        <v>missing</v>
      </c>
      <c r="C5222" t="str">
        <f t="shared" si="653"/>
        <v>MT6769V</v>
      </c>
      <c r="D5222" t="str">
        <f t="shared" si="648"/>
        <v/>
      </c>
      <c r="E5222" t="str">
        <f t="shared" si="649"/>
        <v>MT6769V</v>
      </c>
      <c r="F5222" t="str">
        <f t="shared" si="650"/>
        <v>MT6769V</v>
      </c>
      <c r="G5222" t="str">
        <f t="shared" si="651"/>
        <v>MT6769V</v>
      </c>
      <c r="H5222" t="str">
        <f t="shared" si="652"/>
        <v>MT6769V</v>
      </c>
      <c r="I5222" t="s">
        <v>12535</v>
      </c>
      <c r="K5222" t="s">
        <v>1881</v>
      </c>
      <c r="M5222">
        <v>8</v>
      </c>
      <c r="N5222">
        <v>8</v>
      </c>
      <c r="P5222" t="s">
        <v>3136</v>
      </c>
      <c r="Q5222" t="s">
        <v>12536</v>
      </c>
      <c r="R5222" t="str">
        <f>IF(COUNTIF(cpus!B:B, C5222)&gt;0, "found", "Missing")</f>
        <v>Missing</v>
      </c>
      <c r="S5222" t="str">
        <f>IF(COUNTIF(cpus!C:C, G5222)&gt;0, "found", "Missing")</f>
        <v>Missing</v>
      </c>
    </row>
    <row r="5223" spans="1:19" hidden="1" x14ac:dyDescent="0.25">
      <c r="A5223" t="str">
        <f t="shared" si="654"/>
        <v>missing</v>
      </c>
      <c r="B5223" t="str">
        <f t="shared" si="647"/>
        <v>missing</v>
      </c>
      <c r="C5223" t="str">
        <f t="shared" si="653"/>
        <v>MT6771V-CL</v>
      </c>
      <c r="D5223" t="str">
        <f t="shared" si="648"/>
        <v/>
      </c>
      <c r="E5223" t="str">
        <f t="shared" si="649"/>
        <v>MT6771V-CL</v>
      </c>
      <c r="F5223" t="str">
        <f t="shared" si="650"/>
        <v>MT6771V-CL</v>
      </c>
      <c r="G5223" t="str">
        <f t="shared" si="651"/>
        <v>MT6771V-CL</v>
      </c>
      <c r="H5223" t="str">
        <f t="shared" si="652"/>
        <v>MT6771V-CL</v>
      </c>
      <c r="I5223" t="s">
        <v>12537</v>
      </c>
      <c r="K5223" t="s">
        <v>1881</v>
      </c>
      <c r="M5223">
        <v>8</v>
      </c>
      <c r="N5223">
        <v>8</v>
      </c>
      <c r="P5223" t="s">
        <v>2510</v>
      </c>
      <c r="Q5223" t="s">
        <v>12538</v>
      </c>
      <c r="R5223" t="str">
        <f>IF(COUNTIF(cpus!B:B, C5223)&gt;0, "found", "Missing")</f>
        <v>Missing</v>
      </c>
      <c r="S5223" t="str">
        <f>IF(COUNTIF(cpus!C:C, G5223)&gt;0, "found", "Missing")</f>
        <v>Missing</v>
      </c>
    </row>
    <row r="5224" spans="1:19" hidden="1" x14ac:dyDescent="0.25">
      <c r="A5224" t="str">
        <f t="shared" si="654"/>
        <v>missing</v>
      </c>
      <c r="B5224" t="str">
        <f t="shared" si="647"/>
        <v>missing</v>
      </c>
      <c r="C5224" t="str">
        <f t="shared" si="653"/>
        <v>MT6771V-WL</v>
      </c>
      <c r="D5224" t="str">
        <f t="shared" si="648"/>
        <v/>
      </c>
      <c r="E5224" t="str">
        <f t="shared" si="649"/>
        <v>MT6771V-WL</v>
      </c>
      <c r="F5224" t="str">
        <f t="shared" si="650"/>
        <v>MT6771V-WL</v>
      </c>
      <c r="G5224" t="str">
        <f t="shared" si="651"/>
        <v>MT6771V-WL</v>
      </c>
      <c r="H5224" t="str">
        <f t="shared" si="652"/>
        <v>MT6771V-WL</v>
      </c>
      <c r="I5224" t="s">
        <v>12539</v>
      </c>
      <c r="K5224" t="s">
        <v>1881</v>
      </c>
      <c r="M5224">
        <v>8</v>
      </c>
      <c r="N5224">
        <v>8</v>
      </c>
      <c r="P5224" t="s">
        <v>1918</v>
      </c>
      <c r="Q5224" t="s">
        <v>12540</v>
      </c>
      <c r="R5224" t="str">
        <f>IF(COUNTIF(cpus!B:B, C5224)&gt;0, "found", "Missing")</f>
        <v>Missing</v>
      </c>
      <c r="S5224" t="str">
        <f>IF(COUNTIF(cpus!C:C, G5224)&gt;0, "found", "Missing")</f>
        <v>Missing</v>
      </c>
    </row>
    <row r="5225" spans="1:19" hidden="1" x14ac:dyDescent="0.25">
      <c r="A5225" t="str">
        <f t="shared" si="654"/>
        <v>missing</v>
      </c>
      <c r="B5225" t="str">
        <f t="shared" si="647"/>
        <v>missing</v>
      </c>
      <c r="C5225" t="str">
        <f t="shared" si="653"/>
        <v>mt6779</v>
      </c>
      <c r="D5225" t="str">
        <f t="shared" si="648"/>
        <v/>
      </c>
      <c r="E5225" t="str">
        <f t="shared" si="649"/>
        <v>mt6779</v>
      </c>
      <c r="F5225" t="str">
        <f t="shared" si="650"/>
        <v>mt6779</v>
      </c>
      <c r="G5225" t="str">
        <f t="shared" si="651"/>
        <v>mt6779</v>
      </c>
      <c r="H5225" t="str">
        <f t="shared" si="652"/>
        <v>mt6779</v>
      </c>
      <c r="I5225" t="s">
        <v>12541</v>
      </c>
      <c r="K5225" t="s">
        <v>632</v>
      </c>
      <c r="M5225">
        <v>8</v>
      </c>
      <c r="N5225">
        <v>8</v>
      </c>
      <c r="P5225" t="s">
        <v>2510</v>
      </c>
      <c r="Q5225" t="s">
        <v>12542</v>
      </c>
      <c r="R5225" t="str">
        <f>IF(COUNTIF(cpus!B:B, C5225)&gt;0, "found", "Missing")</f>
        <v>Missing</v>
      </c>
      <c r="S5225" t="str">
        <f>IF(COUNTIF(cpus!C:C, G5225)&gt;0, "found", "Missing")</f>
        <v>Missing</v>
      </c>
    </row>
    <row r="5226" spans="1:19" hidden="1" x14ac:dyDescent="0.25">
      <c r="A5226" t="str">
        <f t="shared" si="654"/>
        <v>missing</v>
      </c>
      <c r="B5226" t="str">
        <f t="shared" si="647"/>
        <v>missing</v>
      </c>
      <c r="C5226" t="str">
        <f t="shared" si="653"/>
        <v>MT6781</v>
      </c>
      <c r="D5226" t="str">
        <f t="shared" si="648"/>
        <v/>
      </c>
      <c r="E5226" t="str">
        <f t="shared" si="649"/>
        <v>MT6781</v>
      </c>
      <c r="F5226" t="str">
        <f t="shared" si="650"/>
        <v>MT6781</v>
      </c>
      <c r="G5226" t="str">
        <f t="shared" si="651"/>
        <v>MT6781</v>
      </c>
      <c r="H5226" t="str">
        <f t="shared" si="652"/>
        <v>MT6781</v>
      </c>
      <c r="I5226" t="s">
        <v>12543</v>
      </c>
      <c r="K5226" t="s">
        <v>529</v>
      </c>
      <c r="M5226">
        <v>8</v>
      </c>
      <c r="N5226">
        <v>8</v>
      </c>
      <c r="P5226" t="s">
        <v>2513</v>
      </c>
      <c r="Q5226" t="s">
        <v>12544</v>
      </c>
      <c r="R5226" t="str">
        <f>IF(COUNTIF(cpus!B:B, C5226)&gt;0, "found", "Missing")</f>
        <v>Missing</v>
      </c>
      <c r="S5226" t="str">
        <f>IF(COUNTIF(cpus!C:C, G5226)&gt;0, "found", "Missing")</f>
        <v>Missing</v>
      </c>
    </row>
    <row r="5227" spans="1:19" hidden="1" x14ac:dyDescent="0.25">
      <c r="A5227" t="str">
        <f t="shared" si="654"/>
        <v>missing</v>
      </c>
      <c r="B5227" t="str">
        <f t="shared" si="647"/>
        <v>missing</v>
      </c>
      <c r="C5227" t="str">
        <f t="shared" si="653"/>
        <v>MT6781V-CD</v>
      </c>
      <c r="D5227" t="str">
        <f t="shared" si="648"/>
        <v/>
      </c>
      <c r="E5227" t="str">
        <f t="shared" si="649"/>
        <v>MT6781V-CD</v>
      </c>
      <c r="F5227" t="str">
        <f t="shared" si="650"/>
        <v>MT6781V-CD</v>
      </c>
      <c r="G5227" t="str">
        <f t="shared" si="651"/>
        <v>MT6781V-CD</v>
      </c>
      <c r="H5227" t="str">
        <f t="shared" si="652"/>
        <v>MT6781V-CD</v>
      </c>
      <c r="I5227" t="s">
        <v>12545</v>
      </c>
      <c r="K5227" t="s">
        <v>529</v>
      </c>
      <c r="M5227">
        <v>8</v>
      </c>
      <c r="N5227">
        <v>8</v>
      </c>
      <c r="P5227" t="s">
        <v>2960</v>
      </c>
      <c r="Q5227" t="s">
        <v>12546</v>
      </c>
      <c r="R5227" t="str">
        <f>IF(COUNTIF(cpus!B:B, C5227)&gt;0, "found", "Missing")</f>
        <v>Missing</v>
      </c>
      <c r="S5227" t="str">
        <f>IF(COUNTIF(cpus!C:C, G5227)&gt;0, "found", "Missing")</f>
        <v>Missing</v>
      </c>
    </row>
    <row r="5228" spans="1:19" hidden="1" x14ac:dyDescent="0.25">
      <c r="A5228" t="str">
        <f t="shared" si="654"/>
        <v>missing</v>
      </c>
      <c r="B5228" t="str">
        <f t="shared" si="647"/>
        <v>missing</v>
      </c>
      <c r="C5228" t="str">
        <f t="shared" si="653"/>
        <v>MT6781V-CDZAMB-H</v>
      </c>
      <c r="D5228" t="str">
        <f t="shared" si="648"/>
        <v/>
      </c>
      <c r="E5228" t="str">
        <f t="shared" si="649"/>
        <v>MT6781V-CDZAMB-H</v>
      </c>
      <c r="F5228" t="str">
        <f t="shared" si="650"/>
        <v>MT6781V-CDZAMB-H</v>
      </c>
      <c r="G5228" t="str">
        <f t="shared" si="651"/>
        <v>MT6781V-CDZAMB-H</v>
      </c>
      <c r="H5228" t="str">
        <f t="shared" si="652"/>
        <v>MT6781V-CDZAMB-H</v>
      </c>
      <c r="I5228" t="s">
        <v>12547</v>
      </c>
      <c r="K5228" t="s">
        <v>529</v>
      </c>
      <c r="M5228">
        <v>8</v>
      </c>
      <c r="N5228">
        <v>8</v>
      </c>
      <c r="P5228" t="s">
        <v>1889</v>
      </c>
      <c r="Q5228" t="s">
        <v>12548</v>
      </c>
      <c r="R5228" t="str">
        <f>IF(COUNTIF(cpus!B:B, C5228)&gt;0, "found", "Missing")</f>
        <v>Missing</v>
      </c>
      <c r="S5228" t="str">
        <f>IF(COUNTIF(cpus!C:C, G5228)&gt;0, "found", "Missing")</f>
        <v>Missing</v>
      </c>
    </row>
    <row r="5229" spans="1:19" hidden="1" x14ac:dyDescent="0.25">
      <c r="A5229" t="str">
        <f t="shared" si="654"/>
        <v>missing</v>
      </c>
      <c r="B5229" t="str">
        <f t="shared" si="647"/>
        <v>missing</v>
      </c>
      <c r="C5229" t="str">
        <f t="shared" si="653"/>
        <v>MT6785</v>
      </c>
      <c r="D5229" t="str">
        <f t="shared" si="648"/>
        <v/>
      </c>
      <c r="E5229" t="str">
        <f t="shared" si="649"/>
        <v>MT6785</v>
      </c>
      <c r="F5229" t="str">
        <f t="shared" si="650"/>
        <v>MT6785</v>
      </c>
      <c r="G5229" t="str">
        <f t="shared" si="651"/>
        <v>MT6785</v>
      </c>
      <c r="H5229" t="str">
        <f t="shared" si="652"/>
        <v>MT6785</v>
      </c>
      <c r="I5229" t="s">
        <v>12549</v>
      </c>
      <c r="K5229" t="s">
        <v>529</v>
      </c>
      <c r="M5229">
        <v>8</v>
      </c>
      <c r="N5229">
        <v>8</v>
      </c>
      <c r="P5229" t="s">
        <v>1918</v>
      </c>
      <c r="Q5229" t="s">
        <v>12550</v>
      </c>
      <c r="R5229" t="str">
        <f>IF(COUNTIF(cpus!B:B, C5229)&gt;0, "found", "Missing")</f>
        <v>Missing</v>
      </c>
      <c r="S5229" t="str">
        <f>IF(COUNTIF(cpus!C:C, G5229)&gt;0, "found", "Missing")</f>
        <v>Missing</v>
      </c>
    </row>
    <row r="5230" spans="1:19" hidden="1" x14ac:dyDescent="0.25">
      <c r="A5230" t="str">
        <f t="shared" si="654"/>
        <v>missing</v>
      </c>
      <c r="B5230" t="str">
        <f t="shared" si="647"/>
        <v>missing</v>
      </c>
      <c r="C5230" t="str">
        <f t="shared" si="653"/>
        <v>MT6795</v>
      </c>
      <c r="D5230" t="str">
        <f t="shared" si="648"/>
        <v/>
      </c>
      <c r="E5230" t="str">
        <f t="shared" si="649"/>
        <v>MT6795</v>
      </c>
      <c r="F5230" t="str">
        <f t="shared" si="650"/>
        <v>MT6795</v>
      </c>
      <c r="G5230" t="str">
        <f t="shared" si="651"/>
        <v>MT6795</v>
      </c>
      <c r="H5230" t="str">
        <f t="shared" si="652"/>
        <v>MT6795</v>
      </c>
      <c r="I5230" t="s">
        <v>12551</v>
      </c>
      <c r="K5230" t="s">
        <v>1881</v>
      </c>
      <c r="M5230">
        <v>8</v>
      </c>
      <c r="N5230">
        <v>8</v>
      </c>
      <c r="P5230" t="s">
        <v>1918</v>
      </c>
      <c r="Q5230" t="s">
        <v>12552</v>
      </c>
      <c r="R5230" t="str">
        <f>IF(COUNTIF(cpus!B:B, C5230)&gt;0, "found", "Missing")</f>
        <v>Missing</v>
      </c>
      <c r="S5230" t="str">
        <f>IF(COUNTIF(cpus!C:C, G5230)&gt;0, "found", "Missing")</f>
        <v>Missing</v>
      </c>
    </row>
    <row r="5231" spans="1:19" hidden="1" x14ac:dyDescent="0.25">
      <c r="A5231" t="str">
        <f t="shared" si="654"/>
        <v>missing</v>
      </c>
      <c r="B5231" t="str">
        <f t="shared" si="647"/>
        <v>missing</v>
      </c>
      <c r="C5231" t="str">
        <f t="shared" si="653"/>
        <v>MT6795M</v>
      </c>
      <c r="D5231" t="str">
        <f t="shared" si="648"/>
        <v/>
      </c>
      <c r="E5231" t="str">
        <f t="shared" si="649"/>
        <v>MT6795M</v>
      </c>
      <c r="F5231" t="str">
        <f t="shared" si="650"/>
        <v>MT6795M</v>
      </c>
      <c r="G5231" t="str">
        <f t="shared" si="651"/>
        <v>MT6795M</v>
      </c>
      <c r="H5231" t="str">
        <f t="shared" si="652"/>
        <v>MT6795M</v>
      </c>
      <c r="I5231" t="s">
        <v>12553</v>
      </c>
      <c r="K5231" t="s">
        <v>1881</v>
      </c>
      <c r="M5231">
        <v>8</v>
      </c>
      <c r="N5231">
        <v>8</v>
      </c>
      <c r="P5231" t="s">
        <v>1918</v>
      </c>
      <c r="Q5231" t="s">
        <v>12554</v>
      </c>
      <c r="R5231" t="str">
        <f>IF(COUNTIF(cpus!B:B, C5231)&gt;0, "found", "Missing")</f>
        <v>Missing</v>
      </c>
      <c r="S5231" t="str">
        <f>IF(COUNTIF(cpus!C:C, G5231)&gt;0, "found", "Missing")</f>
        <v>Missing</v>
      </c>
    </row>
    <row r="5232" spans="1:19" hidden="1" x14ac:dyDescent="0.25">
      <c r="A5232" t="str">
        <f t="shared" si="654"/>
        <v>missing</v>
      </c>
      <c r="B5232" t="str">
        <f t="shared" si="647"/>
        <v>missing</v>
      </c>
      <c r="C5232" t="str">
        <f t="shared" si="653"/>
        <v>MT6795MM</v>
      </c>
      <c r="D5232" t="str">
        <f t="shared" si="648"/>
        <v/>
      </c>
      <c r="E5232" t="str">
        <f t="shared" si="649"/>
        <v>MT6795MM</v>
      </c>
      <c r="F5232" t="str">
        <f t="shared" si="650"/>
        <v>MT6795MM</v>
      </c>
      <c r="G5232" t="str">
        <f t="shared" si="651"/>
        <v>MT6795MM</v>
      </c>
      <c r="H5232" t="str">
        <f t="shared" si="652"/>
        <v>MT6795MM</v>
      </c>
      <c r="I5232" t="s">
        <v>12555</v>
      </c>
      <c r="K5232" t="s">
        <v>796</v>
      </c>
      <c r="M5232">
        <v>8</v>
      </c>
      <c r="N5232">
        <v>8</v>
      </c>
      <c r="P5232" t="s">
        <v>1908</v>
      </c>
      <c r="Q5232" t="s">
        <v>12556</v>
      </c>
      <c r="R5232" t="str">
        <f>IF(COUNTIF(cpus!B:B, C5232)&gt;0, "found", "Missing")</f>
        <v>Missing</v>
      </c>
      <c r="S5232" t="str">
        <f>IF(COUNTIF(cpus!C:C, G5232)&gt;0, "found", "Missing")</f>
        <v>Missing</v>
      </c>
    </row>
    <row r="5233" spans="1:19" hidden="1" x14ac:dyDescent="0.25">
      <c r="A5233" t="str">
        <f t="shared" si="654"/>
        <v>missing</v>
      </c>
      <c r="B5233" t="str">
        <f t="shared" si="647"/>
        <v>missing</v>
      </c>
      <c r="C5233" t="str">
        <f t="shared" si="653"/>
        <v>MT6795T</v>
      </c>
      <c r="D5233" t="str">
        <f t="shared" si="648"/>
        <v/>
      </c>
      <c r="E5233" t="str">
        <f t="shared" si="649"/>
        <v>MT6795T</v>
      </c>
      <c r="F5233" t="str">
        <f t="shared" si="650"/>
        <v>MT6795T</v>
      </c>
      <c r="G5233" t="str">
        <f t="shared" si="651"/>
        <v>MT6795T</v>
      </c>
      <c r="H5233" t="str">
        <f t="shared" si="652"/>
        <v>MT6795T</v>
      </c>
      <c r="I5233" t="s">
        <v>12557</v>
      </c>
      <c r="K5233" t="s">
        <v>632</v>
      </c>
      <c r="M5233">
        <v>8</v>
      </c>
      <c r="N5233">
        <v>8</v>
      </c>
      <c r="P5233" t="s">
        <v>1967</v>
      </c>
      <c r="Q5233" t="s">
        <v>12558</v>
      </c>
      <c r="R5233" t="str">
        <f>IF(COUNTIF(cpus!B:B, C5233)&gt;0, "found", "Missing")</f>
        <v>Missing</v>
      </c>
      <c r="S5233" t="str">
        <f>IF(COUNTIF(cpus!C:C, G5233)&gt;0, "found", "Missing")</f>
        <v>Missing</v>
      </c>
    </row>
    <row r="5234" spans="1:19" hidden="1" x14ac:dyDescent="0.25">
      <c r="A5234" t="str">
        <f t="shared" si="654"/>
        <v>missing</v>
      </c>
      <c r="B5234" t="str">
        <f t="shared" si="647"/>
        <v>missing</v>
      </c>
      <c r="C5234" t="str">
        <f t="shared" si="653"/>
        <v>MT6797D</v>
      </c>
      <c r="D5234" t="str">
        <f t="shared" si="648"/>
        <v/>
      </c>
      <c r="E5234" t="str">
        <f t="shared" si="649"/>
        <v>MT6797D</v>
      </c>
      <c r="F5234" t="str">
        <f t="shared" si="650"/>
        <v>MT6797D</v>
      </c>
      <c r="G5234" t="str">
        <f t="shared" si="651"/>
        <v>MT6797D</v>
      </c>
      <c r="H5234" t="str">
        <f t="shared" si="652"/>
        <v>MT6797D</v>
      </c>
      <c r="I5234" t="s">
        <v>12559</v>
      </c>
      <c r="K5234" t="s">
        <v>826</v>
      </c>
      <c r="M5234">
        <v>10</v>
      </c>
      <c r="N5234">
        <v>10</v>
      </c>
      <c r="P5234" t="s">
        <v>2960</v>
      </c>
      <c r="Q5234" t="s">
        <v>12560</v>
      </c>
      <c r="R5234" t="str">
        <f>IF(COUNTIF(cpus!B:B, C5234)&gt;0, "found", "Missing")</f>
        <v>Missing</v>
      </c>
      <c r="S5234" t="str">
        <f>IF(COUNTIF(cpus!C:C, G5234)&gt;0, "found", "Missing")</f>
        <v>Missing</v>
      </c>
    </row>
    <row r="5235" spans="1:19" hidden="1" x14ac:dyDescent="0.25">
      <c r="A5235" t="str">
        <f t="shared" si="654"/>
        <v>missing</v>
      </c>
      <c r="B5235" t="str">
        <f t="shared" si="647"/>
        <v>missing</v>
      </c>
      <c r="C5235" t="str">
        <f t="shared" si="653"/>
        <v>MT6797M</v>
      </c>
      <c r="D5235" t="str">
        <f t="shared" si="648"/>
        <v/>
      </c>
      <c r="E5235" t="str">
        <f t="shared" si="649"/>
        <v>MT6797M</v>
      </c>
      <c r="F5235" t="str">
        <f t="shared" si="650"/>
        <v>MT6797M</v>
      </c>
      <c r="G5235" t="str">
        <f t="shared" si="651"/>
        <v>MT6797M</v>
      </c>
      <c r="H5235" t="str">
        <f t="shared" si="652"/>
        <v>MT6797M</v>
      </c>
      <c r="I5235" t="s">
        <v>12561</v>
      </c>
      <c r="K5235" t="s">
        <v>796</v>
      </c>
      <c r="M5235">
        <v>10</v>
      </c>
      <c r="N5235">
        <v>10</v>
      </c>
      <c r="P5235" t="s">
        <v>1876</v>
      </c>
      <c r="Q5235" t="s">
        <v>12562</v>
      </c>
      <c r="R5235" t="str">
        <f>IF(COUNTIF(cpus!B:B, C5235)&gt;0, "found", "Missing")</f>
        <v>Missing</v>
      </c>
      <c r="S5235" t="str">
        <f>IF(COUNTIF(cpus!C:C, G5235)&gt;0, "found", "Missing")</f>
        <v>Missing</v>
      </c>
    </row>
    <row r="5236" spans="1:19" hidden="1" x14ac:dyDescent="0.25">
      <c r="A5236" t="str">
        <f t="shared" si="654"/>
        <v>missing</v>
      </c>
      <c r="B5236" t="str">
        <f t="shared" si="647"/>
        <v>missing</v>
      </c>
      <c r="C5236" t="str">
        <f t="shared" si="653"/>
        <v>MT6833</v>
      </c>
      <c r="D5236" t="str">
        <f t="shared" si="648"/>
        <v/>
      </c>
      <c r="E5236" t="str">
        <f t="shared" si="649"/>
        <v>MT6833</v>
      </c>
      <c r="F5236" t="str">
        <f t="shared" si="650"/>
        <v>MT6833</v>
      </c>
      <c r="G5236" t="str">
        <f t="shared" si="651"/>
        <v>MT6833</v>
      </c>
      <c r="H5236" t="str">
        <f t="shared" si="652"/>
        <v>MT6833</v>
      </c>
      <c r="I5236" t="s">
        <v>12563</v>
      </c>
      <c r="K5236" t="s">
        <v>632</v>
      </c>
      <c r="M5236">
        <v>8</v>
      </c>
      <c r="N5236">
        <v>8</v>
      </c>
      <c r="P5236" t="s">
        <v>1918</v>
      </c>
      <c r="Q5236" t="s">
        <v>12564</v>
      </c>
      <c r="R5236" t="str">
        <f>IF(COUNTIF(cpus!B:B, C5236)&gt;0, "found", "Missing")</f>
        <v>Missing</v>
      </c>
      <c r="S5236" t="str">
        <f>IF(COUNTIF(cpus!C:C, G5236)&gt;0, "found", "Missing")</f>
        <v>Missing</v>
      </c>
    </row>
    <row r="5237" spans="1:19" hidden="1" x14ac:dyDescent="0.25">
      <c r="A5237" t="str">
        <f t="shared" si="654"/>
        <v>missing</v>
      </c>
      <c r="B5237" t="str">
        <f t="shared" si="647"/>
        <v>missing</v>
      </c>
      <c r="C5237" t="str">
        <f t="shared" si="653"/>
        <v>MT6833GP</v>
      </c>
      <c r="D5237" t="str">
        <f t="shared" si="648"/>
        <v/>
      </c>
      <c r="E5237" t="str">
        <f t="shared" si="649"/>
        <v>MT6833GP</v>
      </c>
      <c r="F5237" t="str">
        <f t="shared" si="650"/>
        <v>MT6833GP</v>
      </c>
      <c r="G5237" t="str">
        <f t="shared" si="651"/>
        <v>MT6833GP</v>
      </c>
      <c r="H5237" t="str">
        <f t="shared" si="652"/>
        <v>MT6833GP</v>
      </c>
      <c r="I5237" t="s">
        <v>12565</v>
      </c>
      <c r="K5237" t="s">
        <v>609</v>
      </c>
      <c r="M5237">
        <v>8</v>
      </c>
      <c r="N5237">
        <v>8</v>
      </c>
      <c r="P5237" t="s">
        <v>2796</v>
      </c>
      <c r="Q5237" t="s">
        <v>12566</v>
      </c>
      <c r="R5237" t="str">
        <f>IF(COUNTIF(cpus!B:B, C5237)&gt;0, "found", "Missing")</f>
        <v>Missing</v>
      </c>
      <c r="S5237" t="str">
        <f>IF(COUNTIF(cpus!C:C, G5237)&gt;0, "found", "Missing")</f>
        <v>Missing</v>
      </c>
    </row>
    <row r="5238" spans="1:19" hidden="1" x14ac:dyDescent="0.25">
      <c r="A5238" t="str">
        <f t="shared" si="654"/>
        <v>missing</v>
      </c>
      <c r="B5238" t="str">
        <f t="shared" si="647"/>
        <v>missing</v>
      </c>
      <c r="C5238" t="str">
        <f t="shared" si="653"/>
        <v>MT6833P</v>
      </c>
      <c r="D5238" t="str">
        <f t="shared" si="648"/>
        <v/>
      </c>
      <c r="E5238" t="str">
        <f t="shared" si="649"/>
        <v>MT6833P</v>
      </c>
      <c r="F5238" t="str">
        <f t="shared" si="650"/>
        <v>MT6833P</v>
      </c>
      <c r="G5238" t="str">
        <f t="shared" si="651"/>
        <v>MT6833P</v>
      </c>
      <c r="H5238" t="str">
        <f t="shared" si="652"/>
        <v>MT6833P</v>
      </c>
      <c r="I5238" t="s">
        <v>12567</v>
      </c>
      <c r="K5238" t="s">
        <v>609</v>
      </c>
      <c r="M5238">
        <v>8</v>
      </c>
      <c r="N5238">
        <v>8</v>
      </c>
      <c r="P5238" t="s">
        <v>2960</v>
      </c>
      <c r="Q5238" t="s">
        <v>12568</v>
      </c>
      <c r="R5238" t="str">
        <f>IF(COUNTIF(cpus!B:B, C5238)&gt;0, "found", "Missing")</f>
        <v>Missing</v>
      </c>
      <c r="S5238" t="str">
        <f>IF(COUNTIF(cpus!C:C, G5238)&gt;0, "found", "Missing")</f>
        <v>Missing</v>
      </c>
    </row>
    <row r="5239" spans="1:19" hidden="1" x14ac:dyDescent="0.25">
      <c r="A5239" t="str">
        <f t="shared" si="654"/>
        <v>missing</v>
      </c>
      <c r="B5239" t="str">
        <f t="shared" si="647"/>
        <v>missing</v>
      </c>
      <c r="C5239" t="str">
        <f t="shared" si="653"/>
        <v>MT6833V-NZA</v>
      </c>
      <c r="D5239" t="str">
        <f t="shared" si="648"/>
        <v/>
      </c>
      <c r="E5239" t="str">
        <f t="shared" si="649"/>
        <v>MT6833V-NZA</v>
      </c>
      <c r="F5239" t="str">
        <f t="shared" si="650"/>
        <v>MT6833V-NZA</v>
      </c>
      <c r="G5239" t="str">
        <f t="shared" si="651"/>
        <v>MT6833V-NZA</v>
      </c>
      <c r="H5239" t="str">
        <f t="shared" si="652"/>
        <v>MT6833V-NZA</v>
      </c>
      <c r="I5239" t="s">
        <v>12569</v>
      </c>
      <c r="K5239" t="s">
        <v>632</v>
      </c>
      <c r="M5239">
        <v>8</v>
      </c>
      <c r="N5239">
        <v>8</v>
      </c>
      <c r="P5239" t="s">
        <v>1908</v>
      </c>
      <c r="Q5239" t="s">
        <v>12570</v>
      </c>
      <c r="R5239" t="str">
        <f>IF(COUNTIF(cpus!B:B, C5239)&gt;0, "found", "Missing")</f>
        <v>Missing</v>
      </c>
      <c r="S5239" t="str">
        <f>IF(COUNTIF(cpus!C:C, G5239)&gt;0, "found", "Missing")</f>
        <v>Missing</v>
      </c>
    </row>
    <row r="5240" spans="1:19" hidden="1" x14ac:dyDescent="0.25">
      <c r="A5240" t="str">
        <f t="shared" si="654"/>
        <v>missing</v>
      </c>
      <c r="B5240" t="str">
        <f t="shared" si="647"/>
        <v>missing</v>
      </c>
      <c r="C5240" t="str">
        <f t="shared" si="653"/>
        <v>MT6833V-PNZA</v>
      </c>
      <c r="D5240" t="str">
        <f t="shared" si="648"/>
        <v/>
      </c>
      <c r="E5240" t="str">
        <f t="shared" si="649"/>
        <v>MT6833V-PNZA</v>
      </c>
      <c r="F5240" t="str">
        <f t="shared" si="650"/>
        <v>MT6833V-PNZA</v>
      </c>
      <c r="G5240" t="str">
        <f t="shared" si="651"/>
        <v>MT6833V-PNZA</v>
      </c>
      <c r="H5240" t="str">
        <f t="shared" si="652"/>
        <v>MT6833V-PNZA</v>
      </c>
      <c r="I5240" t="s">
        <v>12571</v>
      </c>
      <c r="K5240" t="s">
        <v>609</v>
      </c>
      <c r="M5240">
        <v>8</v>
      </c>
      <c r="N5240">
        <v>8</v>
      </c>
      <c r="P5240" t="s">
        <v>2960</v>
      </c>
      <c r="Q5240" t="s">
        <v>12572</v>
      </c>
      <c r="R5240" t="str">
        <f>IF(COUNTIF(cpus!B:B, C5240)&gt;0, "found", "Missing")</f>
        <v>Missing</v>
      </c>
      <c r="S5240" t="str">
        <f>IF(COUNTIF(cpus!C:C, G5240)&gt;0, "found", "Missing")</f>
        <v>Missing</v>
      </c>
    </row>
    <row r="5241" spans="1:19" hidden="1" x14ac:dyDescent="0.25">
      <c r="A5241" t="str">
        <f t="shared" si="654"/>
        <v>missing</v>
      </c>
      <c r="B5241" t="str">
        <f t="shared" ref="B5241:B5304" si="655">IF(COUNTIF(C5241,"*[Dual CPU]*"),"found","missing")</f>
        <v>missing</v>
      </c>
      <c r="C5241" t="str">
        <f t="shared" si="653"/>
        <v>MT6833V-ZA</v>
      </c>
      <c r="D5241" t="str">
        <f t="shared" si="648"/>
        <v/>
      </c>
      <c r="E5241" t="str">
        <f t="shared" si="649"/>
        <v>MT6833V-ZA</v>
      </c>
      <c r="F5241" t="str">
        <f t="shared" si="650"/>
        <v>MT6833V-ZA</v>
      </c>
      <c r="G5241" t="str">
        <f t="shared" si="651"/>
        <v>MT6833V-ZA</v>
      </c>
      <c r="H5241" t="str">
        <f t="shared" si="652"/>
        <v>MT6833V-ZA</v>
      </c>
      <c r="I5241" t="s">
        <v>12573</v>
      </c>
      <c r="K5241" t="s">
        <v>632</v>
      </c>
      <c r="M5241">
        <v>8</v>
      </c>
      <c r="N5241">
        <v>8</v>
      </c>
      <c r="P5241" t="s">
        <v>1908</v>
      </c>
      <c r="Q5241" t="s">
        <v>12574</v>
      </c>
      <c r="R5241" t="str">
        <f>IF(COUNTIF(cpus!B:B, C5241)&gt;0, "found", "Missing")</f>
        <v>Missing</v>
      </c>
      <c r="S5241" t="str">
        <f>IF(COUNTIF(cpus!C:C, G5241)&gt;0, "found", "Missing")</f>
        <v>Missing</v>
      </c>
    </row>
    <row r="5242" spans="1:19" hidden="1" x14ac:dyDescent="0.25">
      <c r="A5242" t="str">
        <f t="shared" si="654"/>
        <v>missing</v>
      </c>
      <c r="B5242" t="str">
        <f t="shared" si="655"/>
        <v>missing</v>
      </c>
      <c r="C5242" t="str">
        <f t="shared" si="653"/>
        <v>MT6853V-NZA</v>
      </c>
      <c r="D5242" t="str">
        <f t="shared" si="648"/>
        <v/>
      </c>
      <c r="E5242" t="str">
        <f t="shared" si="649"/>
        <v>MT6853V-NZA</v>
      </c>
      <c r="F5242" t="str">
        <f t="shared" si="650"/>
        <v>MT6853V-NZA</v>
      </c>
      <c r="G5242" t="str">
        <f t="shared" si="651"/>
        <v>MT6853V-NZA</v>
      </c>
      <c r="H5242" t="str">
        <f t="shared" si="652"/>
        <v>MT6853V-NZA</v>
      </c>
      <c r="I5242" t="s">
        <v>12575</v>
      </c>
      <c r="K5242" t="s">
        <v>1881</v>
      </c>
      <c r="M5242">
        <v>8</v>
      </c>
      <c r="N5242">
        <v>8</v>
      </c>
      <c r="P5242" t="s">
        <v>1918</v>
      </c>
      <c r="Q5242" t="s">
        <v>12576</v>
      </c>
      <c r="R5242" t="str">
        <f>IF(COUNTIF(cpus!B:B, C5242)&gt;0, "found", "Missing")</f>
        <v>Missing</v>
      </c>
      <c r="S5242" t="str">
        <f>IF(COUNTIF(cpus!C:C, G5242)&gt;0, "found", "Missing")</f>
        <v>Missing</v>
      </c>
    </row>
    <row r="5243" spans="1:19" hidden="1" x14ac:dyDescent="0.25">
      <c r="A5243" t="str">
        <f t="shared" si="654"/>
        <v>missing</v>
      </c>
      <c r="B5243" t="str">
        <f t="shared" si="655"/>
        <v>missing</v>
      </c>
      <c r="C5243" t="str">
        <f t="shared" si="653"/>
        <v>MT6853V-TNZA</v>
      </c>
      <c r="D5243" t="str">
        <f t="shared" si="648"/>
        <v/>
      </c>
      <c r="E5243" t="str">
        <f t="shared" si="649"/>
        <v>MT6853V-TNZA</v>
      </c>
      <c r="F5243" t="str">
        <f t="shared" si="650"/>
        <v>MT6853V-TNZA</v>
      </c>
      <c r="G5243" t="str">
        <f t="shared" si="651"/>
        <v>MT6853V-TNZA</v>
      </c>
      <c r="H5243" t="str">
        <f t="shared" si="652"/>
        <v>MT6853V-TNZA</v>
      </c>
      <c r="I5243" t="s">
        <v>12577</v>
      </c>
      <c r="K5243" t="s">
        <v>609</v>
      </c>
      <c r="M5243">
        <v>8</v>
      </c>
      <c r="N5243">
        <v>8</v>
      </c>
      <c r="P5243" t="s">
        <v>1876</v>
      </c>
      <c r="Q5243" t="s">
        <v>12578</v>
      </c>
      <c r="R5243" t="str">
        <f>IF(COUNTIF(cpus!B:B, C5243)&gt;0, "found", "Missing")</f>
        <v>Missing</v>
      </c>
      <c r="S5243" t="str">
        <f>IF(COUNTIF(cpus!C:C, G5243)&gt;0, "found", "Missing")</f>
        <v>Missing</v>
      </c>
    </row>
    <row r="5244" spans="1:19" hidden="1" x14ac:dyDescent="0.25">
      <c r="A5244" t="str">
        <f t="shared" si="654"/>
        <v>missing</v>
      </c>
      <c r="B5244" t="str">
        <f t="shared" si="655"/>
        <v>missing</v>
      </c>
      <c r="C5244" t="str">
        <f t="shared" si="653"/>
        <v>MT6853V-ZA</v>
      </c>
      <c r="D5244" t="str">
        <f t="shared" si="648"/>
        <v/>
      </c>
      <c r="E5244" t="str">
        <f t="shared" si="649"/>
        <v>MT6853V-ZA</v>
      </c>
      <c r="F5244" t="str">
        <f t="shared" si="650"/>
        <v>MT6853V-ZA</v>
      </c>
      <c r="G5244" t="str">
        <f t="shared" si="651"/>
        <v>MT6853V-ZA</v>
      </c>
      <c r="H5244" t="str">
        <f t="shared" si="652"/>
        <v>MT6853V-ZA</v>
      </c>
      <c r="I5244" t="s">
        <v>12579</v>
      </c>
      <c r="K5244" t="s">
        <v>1881</v>
      </c>
      <c r="M5244">
        <v>8</v>
      </c>
      <c r="N5244">
        <v>8</v>
      </c>
      <c r="P5244" t="s">
        <v>2960</v>
      </c>
      <c r="Q5244" t="s">
        <v>12580</v>
      </c>
      <c r="R5244" t="str">
        <f>IF(COUNTIF(cpus!B:B, C5244)&gt;0, "found", "Missing")</f>
        <v>Missing</v>
      </c>
      <c r="S5244" t="str">
        <f>IF(COUNTIF(cpus!C:C, G5244)&gt;0, "found", "Missing")</f>
        <v>Missing</v>
      </c>
    </row>
    <row r="5245" spans="1:19" hidden="1" x14ac:dyDescent="0.25">
      <c r="A5245" t="str">
        <f t="shared" si="654"/>
        <v>missing</v>
      </c>
      <c r="B5245" t="str">
        <f t="shared" si="655"/>
        <v>missing</v>
      </c>
      <c r="C5245" t="str">
        <f t="shared" si="653"/>
        <v>MT6858</v>
      </c>
      <c r="D5245" t="str">
        <f t="shared" si="648"/>
        <v/>
      </c>
      <c r="E5245" t="str">
        <f t="shared" si="649"/>
        <v>MT6858</v>
      </c>
      <c r="F5245" t="str">
        <f t="shared" si="650"/>
        <v>MT6858</v>
      </c>
      <c r="G5245" t="str">
        <f t="shared" si="651"/>
        <v>MT6858</v>
      </c>
      <c r="H5245" t="str">
        <f t="shared" si="652"/>
        <v>MT6858</v>
      </c>
      <c r="I5245" t="s">
        <v>12581</v>
      </c>
      <c r="K5245" t="s">
        <v>609</v>
      </c>
      <c r="M5245">
        <v>8</v>
      </c>
      <c r="N5245">
        <v>8</v>
      </c>
      <c r="P5245" t="s">
        <v>3111</v>
      </c>
      <c r="Q5245" t="s">
        <v>12582</v>
      </c>
      <c r="R5245" t="str">
        <f>IF(COUNTIF(cpus!B:B, C5245)&gt;0, "found", "Missing")</f>
        <v>Missing</v>
      </c>
      <c r="S5245" t="str">
        <f>IF(COUNTIF(cpus!C:C, G5245)&gt;0, "found", "Missing")</f>
        <v>Missing</v>
      </c>
    </row>
    <row r="5246" spans="1:19" hidden="1" x14ac:dyDescent="0.25">
      <c r="A5246" t="str">
        <f t="shared" si="654"/>
        <v>missing</v>
      </c>
      <c r="B5246" t="str">
        <f t="shared" si="655"/>
        <v>missing</v>
      </c>
      <c r="C5246" t="str">
        <f t="shared" si="653"/>
        <v>MT6875</v>
      </c>
      <c r="D5246" t="str">
        <f t="shared" si="648"/>
        <v/>
      </c>
      <c r="E5246" t="str">
        <f t="shared" si="649"/>
        <v>MT6875</v>
      </c>
      <c r="F5246" t="str">
        <f t="shared" si="650"/>
        <v>MT6875</v>
      </c>
      <c r="G5246" t="str">
        <f t="shared" si="651"/>
        <v>MT6875</v>
      </c>
      <c r="H5246" t="str">
        <f t="shared" si="652"/>
        <v>MT6875</v>
      </c>
      <c r="I5246" t="s">
        <v>12583</v>
      </c>
      <c r="K5246" t="s">
        <v>581</v>
      </c>
      <c r="M5246">
        <v>8</v>
      </c>
      <c r="N5246">
        <v>8</v>
      </c>
      <c r="P5246" t="s">
        <v>1876</v>
      </c>
      <c r="Q5246" t="s">
        <v>12584</v>
      </c>
      <c r="R5246" t="str">
        <f>IF(COUNTIF(cpus!B:B, C5246)&gt;0, "found", "Missing")</f>
        <v>Missing</v>
      </c>
      <c r="S5246" t="str">
        <f>IF(COUNTIF(cpus!C:C, G5246)&gt;0, "found", "Missing")</f>
        <v>Missing</v>
      </c>
    </row>
    <row r="5247" spans="1:19" hidden="1" x14ac:dyDescent="0.25">
      <c r="A5247" t="str">
        <f t="shared" si="654"/>
        <v>missing</v>
      </c>
      <c r="B5247" t="str">
        <f t="shared" si="655"/>
        <v>missing</v>
      </c>
      <c r="C5247" t="str">
        <f t="shared" si="653"/>
        <v>MT6877</v>
      </c>
      <c r="D5247" t="str">
        <f t="shared" si="648"/>
        <v/>
      </c>
      <c r="E5247" t="str">
        <f t="shared" si="649"/>
        <v>MT6877</v>
      </c>
      <c r="F5247" t="str">
        <f t="shared" si="650"/>
        <v>MT6877</v>
      </c>
      <c r="G5247" t="str">
        <f t="shared" si="651"/>
        <v>MT6877</v>
      </c>
      <c r="H5247" t="str">
        <f t="shared" si="652"/>
        <v>MT6877</v>
      </c>
      <c r="I5247" t="s">
        <v>12585</v>
      </c>
      <c r="K5247" t="s">
        <v>581</v>
      </c>
      <c r="M5247">
        <v>8</v>
      </c>
      <c r="N5247">
        <v>8</v>
      </c>
      <c r="P5247" t="s">
        <v>1889</v>
      </c>
      <c r="Q5247" t="s">
        <v>12586</v>
      </c>
      <c r="R5247" t="str">
        <f>IF(COUNTIF(cpus!B:B, C5247)&gt;0, "found", "Missing")</f>
        <v>Missing</v>
      </c>
      <c r="S5247" t="str">
        <f>IF(COUNTIF(cpus!C:C, G5247)&gt;0, "found", "Missing")</f>
        <v>Missing</v>
      </c>
    </row>
    <row r="5248" spans="1:19" hidden="1" x14ac:dyDescent="0.25">
      <c r="A5248" t="str">
        <f t="shared" si="654"/>
        <v>missing</v>
      </c>
      <c r="B5248" t="str">
        <f t="shared" si="655"/>
        <v>missing</v>
      </c>
      <c r="C5248" t="str">
        <f t="shared" si="653"/>
        <v>MT6877T</v>
      </c>
      <c r="D5248" t="str">
        <f t="shared" si="648"/>
        <v/>
      </c>
      <c r="E5248" t="str">
        <f t="shared" si="649"/>
        <v>MT6877T</v>
      </c>
      <c r="F5248" t="str">
        <f t="shared" si="650"/>
        <v>MT6877T</v>
      </c>
      <c r="G5248" t="str">
        <f t="shared" si="651"/>
        <v>MT6877T</v>
      </c>
      <c r="H5248" t="str">
        <f t="shared" si="652"/>
        <v>MT6877T</v>
      </c>
      <c r="I5248" t="s">
        <v>12587</v>
      </c>
      <c r="K5248" t="s">
        <v>457</v>
      </c>
      <c r="M5248">
        <v>8</v>
      </c>
      <c r="N5248">
        <v>8</v>
      </c>
      <c r="P5248" t="s">
        <v>2513</v>
      </c>
      <c r="Q5248" t="s">
        <v>12588</v>
      </c>
      <c r="R5248" t="str">
        <f>IF(COUNTIF(cpus!B:B, C5248)&gt;0, "found", "Missing")</f>
        <v>Missing</v>
      </c>
      <c r="S5248" t="str">
        <f>IF(COUNTIF(cpus!C:C, G5248)&gt;0, "found", "Missing")</f>
        <v>Missing</v>
      </c>
    </row>
    <row r="5249" spans="1:19" hidden="1" x14ac:dyDescent="0.25">
      <c r="A5249" t="str">
        <f t="shared" si="654"/>
        <v>missing</v>
      </c>
      <c r="B5249" t="str">
        <f t="shared" si="655"/>
        <v>missing</v>
      </c>
      <c r="C5249" t="str">
        <f t="shared" si="653"/>
        <v>MT6877V-TTZA</v>
      </c>
      <c r="D5249" t="str">
        <f t="shared" si="648"/>
        <v/>
      </c>
      <c r="E5249" t="str">
        <f t="shared" si="649"/>
        <v>MT6877V-TTZA</v>
      </c>
      <c r="F5249" t="str">
        <f t="shared" si="650"/>
        <v>MT6877V-TTZA</v>
      </c>
      <c r="G5249" t="str">
        <f t="shared" si="651"/>
        <v>MT6877V-TTZA</v>
      </c>
      <c r="H5249" t="str">
        <f t="shared" si="652"/>
        <v>MT6877V-TTZA</v>
      </c>
      <c r="I5249" t="s">
        <v>12589</v>
      </c>
      <c r="K5249" t="s">
        <v>581</v>
      </c>
      <c r="M5249">
        <v>8</v>
      </c>
      <c r="N5249">
        <v>8</v>
      </c>
      <c r="P5249" t="s">
        <v>2687</v>
      </c>
      <c r="Q5249" t="s">
        <v>12590</v>
      </c>
      <c r="R5249" t="str">
        <f>IF(COUNTIF(cpus!B:B, C5249)&gt;0, "found", "Missing")</f>
        <v>Missing</v>
      </c>
      <c r="S5249" t="str">
        <f>IF(COUNTIF(cpus!C:C, G5249)&gt;0, "found", "Missing")</f>
        <v>Missing</v>
      </c>
    </row>
    <row r="5250" spans="1:19" hidden="1" x14ac:dyDescent="0.25">
      <c r="A5250" t="str">
        <f t="shared" si="654"/>
        <v>missing</v>
      </c>
      <c r="B5250" t="str">
        <f t="shared" si="655"/>
        <v>missing</v>
      </c>
      <c r="C5250" t="str">
        <f t="shared" si="653"/>
        <v>MT6877V-TZA</v>
      </c>
      <c r="D5250" t="str">
        <f t="shared" ref="D5250:D5313" si="656">IF(ISNUMBER(SEARCH("AMD",H5250)),"AMD",
IF(ISNUMBER(SEARCH("Intel",H5250)),"Intel",
IF(ISNUMBER(SEARCH("Apple",H5250)),"Apple",
IF(ISNUMBER(SEARCH("ARM",H5250)),"ARM",
IF(ISNUMBER(SEARCH("Google",H5250)),"Google",
IF(ISNUMBER(SEARCH("MediaTek",H5250)),"MediaTek",
IF(ISNUMBER(SEARCH("Qualcomm",H5250)),"Qualcomm",
IF(ISNUMBER(SEARCH("Samsung",H5250)),"Samsung",
IF(ISNUMBER(SEARCH("Snapdragon",H5250)),"Snapdragon","")))))))))</f>
        <v/>
      </c>
      <c r="E5250" t="str">
        <f t="shared" si="649"/>
        <v>MT6877V-TZA</v>
      </c>
      <c r="F5250" t="str">
        <f t="shared" si="650"/>
        <v>MT6877V-TZA</v>
      </c>
      <c r="G5250" t="str">
        <f t="shared" si="651"/>
        <v>MT6877V-TZA</v>
      </c>
      <c r="H5250" t="str">
        <f t="shared" si="652"/>
        <v>MT6877V-TZA</v>
      </c>
      <c r="I5250" t="s">
        <v>12591</v>
      </c>
      <c r="K5250" t="s">
        <v>457</v>
      </c>
      <c r="M5250">
        <v>8</v>
      </c>
      <c r="N5250">
        <v>8</v>
      </c>
      <c r="P5250" t="s">
        <v>2513</v>
      </c>
      <c r="Q5250" t="s">
        <v>12592</v>
      </c>
      <c r="R5250" t="str">
        <f>IF(COUNTIF(cpus!B:B, C5250)&gt;0, "found", "Missing")</f>
        <v>Missing</v>
      </c>
      <c r="S5250" t="str">
        <f>IF(COUNTIF(cpus!C:C, G5250)&gt;0, "found", "Missing")</f>
        <v>Missing</v>
      </c>
    </row>
    <row r="5251" spans="1:19" hidden="1" x14ac:dyDescent="0.25">
      <c r="A5251" t="str">
        <f t="shared" si="654"/>
        <v>missing</v>
      </c>
      <c r="B5251" t="str">
        <f t="shared" si="655"/>
        <v>missing</v>
      </c>
      <c r="C5251" t="str">
        <f t="shared" si="653"/>
        <v>MT6877V_T-TTZA</v>
      </c>
      <c r="D5251" t="str">
        <f t="shared" si="656"/>
        <v/>
      </c>
      <c r="E5251" t="str">
        <f t="shared" ref="E5251:E5314" si="657">TRIM(SUBSTITUTE(SUBSTITUTE(SUBSTITUTE(SUBSTITUTE(SUBSTITUTE(SUBSTITUTE(SUBSTITUTE(SUBSTITUTE(SUBSTITUTE(H5251,
"Apple",""),"ARM",""),"Google",""),"MediaTek",""),"Qualcomm",""),"Samsung",""),"Snapdragon",""),"Intel",""),"AMD",""))</f>
        <v>MT6877V_T-TTZA</v>
      </c>
      <c r="F5251" t="str">
        <f t="shared" ref="F5251:F5314" si="658">TRIM(SUBSTITUTE(SUBSTITUTE(SUBSTITUTE(SUBSTITUTE(SUBSTITUTE(SUBSTITUTE(SUBSTITUTE(SUBSTITUTE(SUBSTITUTE(E5251,
"Core2 Extreme",""),"Core2 Quad",""),"Core2 Duo",""),"Core",""),
"Pentium Gold",""),"Pentium",""),
"Xeon Platinum",""),"Xeon Gold",""),"Xeon Silver",""))</f>
        <v>MT6877V_T-TTZA</v>
      </c>
      <c r="G5251" t="str">
        <f t="shared" ref="G5251:G5314" si="659">TRIM(SUBSTITUTE(F5251,"Xeon",""))</f>
        <v>MT6877V_T-TTZA</v>
      </c>
      <c r="H5251" t="str">
        <f t="shared" si="652"/>
        <v>MT6877V_T-TTZA</v>
      </c>
      <c r="I5251" t="s">
        <v>12593</v>
      </c>
      <c r="K5251" t="s">
        <v>581</v>
      </c>
      <c r="M5251">
        <v>8</v>
      </c>
      <c r="N5251">
        <v>8</v>
      </c>
      <c r="P5251" t="s">
        <v>1889</v>
      </c>
      <c r="Q5251" t="s">
        <v>12594</v>
      </c>
      <c r="R5251" t="str">
        <f>IF(COUNTIF(cpus!B:B, C5251)&gt;0, "found", "Missing")</f>
        <v>Missing</v>
      </c>
      <c r="S5251" t="str">
        <f>IF(COUNTIF(cpus!C:C, G5251)&gt;0, "found", "Missing")</f>
        <v>Missing</v>
      </c>
    </row>
    <row r="5252" spans="1:19" hidden="1" x14ac:dyDescent="0.25">
      <c r="A5252" t="str">
        <f t="shared" si="654"/>
        <v>missing</v>
      </c>
      <c r="B5252" t="str">
        <f t="shared" si="655"/>
        <v>missing</v>
      </c>
      <c r="C5252" t="str">
        <f t="shared" si="653"/>
        <v>MT6883Z-CZA</v>
      </c>
      <c r="D5252" t="str">
        <f t="shared" si="656"/>
        <v/>
      </c>
      <c r="E5252" t="str">
        <f t="shared" si="657"/>
        <v>MT6883Z-CZA</v>
      </c>
      <c r="F5252" t="str">
        <f t="shared" si="658"/>
        <v>MT6883Z-CZA</v>
      </c>
      <c r="G5252" t="str">
        <f t="shared" si="659"/>
        <v>MT6883Z-CZA</v>
      </c>
      <c r="H5252" t="str">
        <f t="shared" si="652"/>
        <v>MT6883Z-CZA</v>
      </c>
      <c r="I5252" t="s">
        <v>12595</v>
      </c>
      <c r="K5252" t="s">
        <v>1881</v>
      </c>
      <c r="M5252">
        <v>8</v>
      </c>
      <c r="N5252">
        <v>8</v>
      </c>
      <c r="P5252" t="s">
        <v>2513</v>
      </c>
      <c r="Q5252" t="s">
        <v>12596</v>
      </c>
      <c r="R5252" t="str">
        <f>IF(COUNTIF(cpus!B:B, C5252)&gt;0, "found", "Missing")</f>
        <v>Missing</v>
      </c>
      <c r="S5252" t="str">
        <f>IF(COUNTIF(cpus!C:C, G5252)&gt;0, "found", "Missing")</f>
        <v>Missing</v>
      </c>
    </row>
    <row r="5253" spans="1:19" hidden="1" x14ac:dyDescent="0.25">
      <c r="A5253" t="str">
        <f t="shared" si="654"/>
        <v>missing</v>
      </c>
      <c r="B5253" t="str">
        <f t="shared" si="655"/>
        <v>missing</v>
      </c>
      <c r="C5253" t="str">
        <f t="shared" si="653"/>
        <v>MT6891</v>
      </c>
      <c r="D5253" t="str">
        <f t="shared" si="656"/>
        <v/>
      </c>
      <c r="E5253" t="str">
        <f t="shared" si="657"/>
        <v>MT6891</v>
      </c>
      <c r="F5253" t="str">
        <f t="shared" si="658"/>
        <v>MT6891</v>
      </c>
      <c r="G5253" t="str">
        <f t="shared" si="659"/>
        <v>MT6891</v>
      </c>
      <c r="H5253" t="str">
        <f t="shared" si="652"/>
        <v>MT6891</v>
      </c>
      <c r="I5253" t="s">
        <v>12597</v>
      </c>
      <c r="K5253" t="s">
        <v>581</v>
      </c>
      <c r="M5253">
        <v>8</v>
      </c>
      <c r="N5253">
        <v>8</v>
      </c>
      <c r="P5253" t="s">
        <v>2960</v>
      </c>
      <c r="Q5253" t="s">
        <v>12598</v>
      </c>
      <c r="R5253" t="str">
        <f>IF(COUNTIF(cpus!B:B, C5253)&gt;0, "found", "Missing")</f>
        <v>Missing</v>
      </c>
      <c r="S5253" t="str">
        <f>IF(COUNTIF(cpus!C:C, G5253)&gt;0, "found", "Missing")</f>
        <v>Missing</v>
      </c>
    </row>
    <row r="5254" spans="1:19" hidden="1" x14ac:dyDescent="0.25">
      <c r="A5254" t="str">
        <f t="shared" si="654"/>
        <v>missing</v>
      </c>
      <c r="B5254" t="str">
        <f t="shared" si="655"/>
        <v>missing</v>
      </c>
      <c r="C5254" t="str">
        <f t="shared" si="653"/>
        <v>MT6891Z-CZA</v>
      </c>
      <c r="D5254" t="str">
        <f t="shared" si="656"/>
        <v/>
      </c>
      <c r="E5254" t="str">
        <f t="shared" si="657"/>
        <v>MT6891Z-CZA</v>
      </c>
      <c r="F5254" t="str">
        <f t="shared" si="658"/>
        <v>MT6891Z-CZA</v>
      </c>
      <c r="G5254" t="str">
        <f t="shared" si="659"/>
        <v>MT6891Z-CZA</v>
      </c>
      <c r="H5254" t="str">
        <f t="shared" si="652"/>
        <v>MT6891Z-CZA</v>
      </c>
      <c r="I5254" t="s">
        <v>12599</v>
      </c>
      <c r="K5254" t="s">
        <v>581</v>
      </c>
      <c r="M5254">
        <v>8</v>
      </c>
      <c r="N5254">
        <v>8</v>
      </c>
      <c r="P5254" t="s">
        <v>2960</v>
      </c>
      <c r="Q5254" t="s">
        <v>12600</v>
      </c>
      <c r="R5254" t="str">
        <f>IF(COUNTIF(cpus!B:B, C5254)&gt;0, "found", "Missing")</f>
        <v>Missing</v>
      </c>
      <c r="S5254" t="str">
        <f>IF(COUNTIF(cpus!C:C, G5254)&gt;0, "found", "Missing")</f>
        <v>Missing</v>
      </c>
    </row>
    <row r="5255" spans="1:19" hidden="1" x14ac:dyDescent="0.25">
      <c r="A5255" t="str">
        <f t="shared" si="654"/>
        <v>missing</v>
      </c>
      <c r="B5255" t="str">
        <f t="shared" si="655"/>
        <v>missing</v>
      </c>
      <c r="C5255" t="str">
        <f t="shared" si="653"/>
        <v>MT6893</v>
      </c>
      <c r="D5255" t="str">
        <f t="shared" si="656"/>
        <v/>
      </c>
      <c r="E5255" t="str">
        <f t="shared" si="657"/>
        <v>MT6893</v>
      </c>
      <c r="F5255" t="str">
        <f t="shared" si="658"/>
        <v>MT6893</v>
      </c>
      <c r="G5255" t="str">
        <f t="shared" si="659"/>
        <v>MT6893</v>
      </c>
      <c r="H5255" t="str">
        <f t="shared" si="652"/>
        <v>MT6893</v>
      </c>
      <c r="I5255" t="s">
        <v>12601</v>
      </c>
      <c r="K5255" t="s">
        <v>2017</v>
      </c>
      <c r="M5255">
        <v>8</v>
      </c>
      <c r="N5255">
        <v>8</v>
      </c>
      <c r="P5255" t="s">
        <v>2960</v>
      </c>
      <c r="Q5255" t="s">
        <v>12602</v>
      </c>
      <c r="R5255" t="str">
        <f>IF(COUNTIF(cpus!B:B, C5255)&gt;0, "found", "Missing")</f>
        <v>Missing</v>
      </c>
      <c r="S5255" t="str">
        <f>IF(COUNTIF(cpus!C:C, G5255)&gt;0, "found", "Missing")</f>
        <v>Missing</v>
      </c>
    </row>
    <row r="5256" spans="1:19" hidden="1" x14ac:dyDescent="0.25">
      <c r="A5256" t="str">
        <f t="shared" si="654"/>
        <v>missing</v>
      </c>
      <c r="B5256" t="str">
        <f t="shared" si="655"/>
        <v>missing</v>
      </c>
      <c r="C5256" t="str">
        <f t="shared" si="653"/>
        <v>MT6893Z-CZA</v>
      </c>
      <c r="D5256" t="str">
        <f t="shared" si="656"/>
        <v/>
      </c>
      <c r="E5256" t="str">
        <f t="shared" si="657"/>
        <v>MT6893Z-CZA</v>
      </c>
      <c r="F5256" t="str">
        <f t="shared" si="658"/>
        <v>MT6893Z-CZA</v>
      </c>
      <c r="G5256" t="str">
        <f t="shared" si="659"/>
        <v>MT6893Z-CZA</v>
      </c>
      <c r="H5256" t="str">
        <f t="shared" si="652"/>
        <v>MT6893Z-CZA</v>
      </c>
      <c r="I5256" t="s">
        <v>12603</v>
      </c>
      <c r="K5256" t="s">
        <v>2017</v>
      </c>
      <c r="M5256">
        <v>8</v>
      </c>
      <c r="N5256">
        <v>8</v>
      </c>
      <c r="P5256" t="s">
        <v>1918</v>
      </c>
      <c r="Q5256" t="s">
        <v>12604</v>
      </c>
      <c r="R5256" t="str">
        <f>IF(COUNTIF(cpus!B:B, C5256)&gt;0, "found", "Missing")</f>
        <v>Missing</v>
      </c>
      <c r="S5256" t="str">
        <f>IF(COUNTIF(cpus!C:C, G5256)&gt;0, "found", "Missing")</f>
        <v>Missing</v>
      </c>
    </row>
    <row r="5257" spans="1:19" hidden="1" x14ac:dyDescent="0.25">
      <c r="A5257" t="str">
        <f t="shared" si="654"/>
        <v>missing</v>
      </c>
      <c r="B5257" t="str">
        <f t="shared" si="655"/>
        <v>missing</v>
      </c>
      <c r="C5257" t="str">
        <f t="shared" si="653"/>
        <v>MT6893Z_A-CZA</v>
      </c>
      <c r="D5257" t="str">
        <f t="shared" si="656"/>
        <v/>
      </c>
      <c r="E5257" t="str">
        <f t="shared" si="657"/>
        <v>MT6893Z_A-CZA</v>
      </c>
      <c r="F5257" t="str">
        <f t="shared" si="658"/>
        <v>MT6893Z_A-CZA</v>
      </c>
      <c r="G5257" t="str">
        <f t="shared" si="659"/>
        <v>MT6893Z_A-CZA</v>
      </c>
      <c r="H5257" t="str">
        <f t="shared" si="652"/>
        <v>MT6893Z_A-CZA</v>
      </c>
      <c r="I5257" t="s">
        <v>12605</v>
      </c>
      <c r="K5257" t="s">
        <v>2017</v>
      </c>
      <c r="M5257">
        <v>8</v>
      </c>
      <c r="N5257">
        <v>8</v>
      </c>
      <c r="P5257" t="s">
        <v>1908</v>
      </c>
      <c r="Q5257" t="s">
        <v>12606</v>
      </c>
      <c r="R5257" t="str">
        <f>IF(COUNTIF(cpus!B:B, C5257)&gt;0, "found", "Missing")</f>
        <v>Missing</v>
      </c>
      <c r="S5257" t="str">
        <f>IF(COUNTIF(cpus!C:C, G5257)&gt;0, "found", "Missing")</f>
        <v>Missing</v>
      </c>
    </row>
    <row r="5258" spans="1:19" hidden="1" x14ac:dyDescent="0.25">
      <c r="A5258" t="str">
        <f t="shared" si="654"/>
        <v>missing</v>
      </c>
      <c r="B5258" t="str">
        <f t="shared" si="655"/>
        <v>missing</v>
      </c>
      <c r="C5258" t="str">
        <f t="shared" si="653"/>
        <v>MT6893Z_B-CZA</v>
      </c>
      <c r="D5258" t="str">
        <f t="shared" si="656"/>
        <v/>
      </c>
      <c r="E5258" t="str">
        <f t="shared" si="657"/>
        <v>MT6893Z_B-CZA</v>
      </c>
      <c r="F5258" t="str">
        <f t="shared" si="658"/>
        <v>MT6893Z_B-CZA</v>
      </c>
      <c r="G5258" t="str">
        <f t="shared" si="659"/>
        <v>MT6893Z_B-CZA</v>
      </c>
      <c r="H5258" t="str">
        <f t="shared" si="652"/>
        <v>MT6893Z_B-CZA</v>
      </c>
      <c r="I5258" t="s">
        <v>12607</v>
      </c>
      <c r="K5258" t="s">
        <v>2017</v>
      </c>
      <c r="M5258">
        <v>8</v>
      </c>
      <c r="N5258">
        <v>8</v>
      </c>
      <c r="P5258" t="s">
        <v>2957</v>
      </c>
      <c r="Q5258" t="s">
        <v>12608</v>
      </c>
      <c r="R5258" t="str">
        <f>IF(COUNTIF(cpus!B:B, C5258)&gt;0, "found", "Missing")</f>
        <v>Missing</v>
      </c>
      <c r="S5258" t="str">
        <f>IF(COUNTIF(cpus!C:C, G5258)&gt;0, "found", "Missing")</f>
        <v>Missing</v>
      </c>
    </row>
    <row r="5259" spans="1:19" hidden="1" x14ac:dyDescent="0.25">
      <c r="A5259" t="str">
        <f t="shared" si="654"/>
        <v>missing</v>
      </c>
      <c r="B5259" t="str">
        <f t="shared" si="655"/>
        <v>missing</v>
      </c>
      <c r="C5259" t="str">
        <f t="shared" si="653"/>
        <v>MT6893Z_C-CZA</v>
      </c>
      <c r="D5259" t="str">
        <f t="shared" si="656"/>
        <v/>
      </c>
      <c r="E5259" t="str">
        <f t="shared" si="657"/>
        <v>MT6893Z_C-CZA</v>
      </c>
      <c r="F5259" t="str">
        <f t="shared" si="658"/>
        <v>MT6893Z_C-CZA</v>
      </c>
      <c r="G5259" t="str">
        <f t="shared" si="659"/>
        <v>MT6893Z_C-CZA</v>
      </c>
      <c r="H5259" t="str">
        <f t="shared" si="652"/>
        <v>MT6893Z_C-CZA</v>
      </c>
      <c r="I5259" t="s">
        <v>12609</v>
      </c>
      <c r="K5259" t="s">
        <v>2017</v>
      </c>
      <c r="M5259">
        <v>8</v>
      </c>
      <c r="N5259">
        <v>8</v>
      </c>
      <c r="P5259" t="s">
        <v>2960</v>
      </c>
      <c r="Q5259" t="s">
        <v>12610</v>
      </c>
      <c r="R5259" t="str">
        <f>IF(COUNTIF(cpus!B:B, C5259)&gt;0, "found", "Missing")</f>
        <v>Missing</v>
      </c>
      <c r="S5259" t="str">
        <f>IF(COUNTIF(cpus!C:C, G5259)&gt;0, "found", "Missing")</f>
        <v>Missing</v>
      </c>
    </row>
    <row r="5260" spans="1:19" hidden="1" x14ac:dyDescent="0.25">
      <c r="A5260" t="str">
        <f t="shared" si="654"/>
        <v>missing</v>
      </c>
      <c r="B5260" t="str">
        <f t="shared" si="655"/>
        <v>missing</v>
      </c>
      <c r="C5260" t="str">
        <f t="shared" si="653"/>
        <v>MT6893Z_D-CZA</v>
      </c>
      <c r="D5260" t="str">
        <f t="shared" si="656"/>
        <v/>
      </c>
      <c r="E5260" t="str">
        <f t="shared" si="657"/>
        <v>MT6893Z_D-CZA</v>
      </c>
      <c r="F5260" t="str">
        <f t="shared" si="658"/>
        <v>MT6893Z_D-CZA</v>
      </c>
      <c r="G5260" t="str">
        <f t="shared" si="659"/>
        <v>MT6893Z_D-CZA</v>
      </c>
      <c r="H5260" t="str">
        <f t="shared" si="652"/>
        <v>MT6893Z_D-CZA</v>
      </c>
      <c r="I5260" t="s">
        <v>12611</v>
      </c>
      <c r="K5260" t="s">
        <v>2017</v>
      </c>
      <c r="M5260">
        <v>8</v>
      </c>
      <c r="N5260">
        <v>8</v>
      </c>
      <c r="P5260" t="s">
        <v>2960</v>
      </c>
      <c r="Q5260" t="s">
        <v>12612</v>
      </c>
      <c r="R5260" t="str">
        <f>IF(COUNTIF(cpus!B:B, C5260)&gt;0, "found", "Missing")</f>
        <v>Missing</v>
      </c>
      <c r="S5260" t="str">
        <f>IF(COUNTIF(cpus!C:C, G5260)&gt;0, "found", "Missing")</f>
        <v>Missing</v>
      </c>
    </row>
    <row r="5261" spans="1:19" hidden="1" x14ac:dyDescent="0.25">
      <c r="A5261" t="str">
        <f t="shared" si="654"/>
        <v>missing</v>
      </c>
      <c r="B5261" t="str">
        <f t="shared" si="655"/>
        <v>missing</v>
      </c>
      <c r="C5261" t="str">
        <f t="shared" si="653"/>
        <v>MT6893Z_Z-CZA</v>
      </c>
      <c r="D5261" t="str">
        <f t="shared" si="656"/>
        <v/>
      </c>
      <c r="E5261" t="str">
        <f t="shared" si="657"/>
        <v>MT6893Z_Z-CZA</v>
      </c>
      <c r="F5261" t="str">
        <f t="shared" si="658"/>
        <v>MT6893Z_Z-CZA</v>
      </c>
      <c r="G5261" t="str">
        <f t="shared" si="659"/>
        <v>MT6893Z_Z-CZA</v>
      </c>
      <c r="H5261" t="str">
        <f t="shared" si="652"/>
        <v>MT6893Z_Z-CZA</v>
      </c>
      <c r="I5261" t="s">
        <v>12613</v>
      </c>
      <c r="K5261" t="s">
        <v>2017</v>
      </c>
      <c r="M5261">
        <v>8</v>
      </c>
      <c r="N5261">
        <v>8</v>
      </c>
      <c r="P5261" t="s">
        <v>2510</v>
      </c>
      <c r="Q5261" t="s">
        <v>12614</v>
      </c>
      <c r="R5261" t="str">
        <f>IF(COUNTIF(cpus!B:B, C5261)&gt;0, "found", "Missing")</f>
        <v>Missing</v>
      </c>
      <c r="S5261" t="str">
        <f>IF(COUNTIF(cpus!C:C, G5261)&gt;0, "found", "Missing")</f>
        <v>Missing</v>
      </c>
    </row>
    <row r="5262" spans="1:19" hidden="1" x14ac:dyDescent="0.25">
      <c r="A5262" t="str">
        <f t="shared" si="654"/>
        <v>missing</v>
      </c>
      <c r="B5262" t="str">
        <f t="shared" si="655"/>
        <v>missing</v>
      </c>
      <c r="C5262" t="str">
        <f t="shared" si="653"/>
        <v>MT6969T</v>
      </c>
      <c r="D5262" t="str">
        <f t="shared" si="656"/>
        <v/>
      </c>
      <c r="E5262" t="str">
        <f t="shared" si="657"/>
        <v>MT6969T</v>
      </c>
      <c r="F5262" t="str">
        <f t="shared" si="658"/>
        <v>MT6969T</v>
      </c>
      <c r="G5262" t="str">
        <f t="shared" si="659"/>
        <v>MT6969T</v>
      </c>
      <c r="H5262" t="str">
        <f t="shared" si="652"/>
        <v>MT6969T</v>
      </c>
      <c r="I5262" t="s">
        <v>12615</v>
      </c>
      <c r="K5262" t="s">
        <v>1881</v>
      </c>
      <c r="M5262">
        <v>8</v>
      </c>
      <c r="N5262">
        <v>8</v>
      </c>
      <c r="P5262" t="s">
        <v>1918</v>
      </c>
      <c r="Q5262" t="s">
        <v>12616</v>
      </c>
      <c r="R5262" t="str">
        <f>IF(COUNTIF(cpus!B:B, C5262)&gt;0, "found", "Missing")</f>
        <v>Missing</v>
      </c>
      <c r="S5262" t="str">
        <f>IF(COUNTIF(cpus!C:C, G5262)&gt;0, "found", "Missing")</f>
        <v>Missing</v>
      </c>
    </row>
    <row r="5263" spans="1:19" hidden="1" x14ac:dyDescent="0.25">
      <c r="A5263" t="str">
        <f t="shared" si="654"/>
        <v>missing</v>
      </c>
      <c r="B5263" t="str">
        <f t="shared" si="655"/>
        <v>missing</v>
      </c>
      <c r="C5263" t="str">
        <f t="shared" si="653"/>
        <v>MT8127</v>
      </c>
      <c r="D5263" t="str">
        <f t="shared" si="656"/>
        <v/>
      </c>
      <c r="E5263" t="str">
        <f t="shared" si="657"/>
        <v>MT8127</v>
      </c>
      <c r="F5263" t="str">
        <f t="shared" si="658"/>
        <v>MT8127</v>
      </c>
      <c r="G5263" t="str">
        <f t="shared" si="659"/>
        <v>MT8127</v>
      </c>
      <c r="H5263" t="str">
        <f t="shared" si="652"/>
        <v>MT8127</v>
      </c>
      <c r="I5263" t="s">
        <v>12617</v>
      </c>
      <c r="K5263" t="s">
        <v>919</v>
      </c>
      <c r="M5263">
        <v>4</v>
      </c>
      <c r="N5263">
        <v>4</v>
      </c>
      <c r="P5263" t="s">
        <v>1892</v>
      </c>
      <c r="Q5263" t="s">
        <v>12618</v>
      </c>
      <c r="R5263" t="str">
        <f>IF(COUNTIF(cpus!B:B, C5263)&gt;0, "found", "Missing")</f>
        <v>Missing</v>
      </c>
      <c r="S5263" t="str">
        <f>IF(COUNTIF(cpus!C:C, G5263)&gt;0, "found", "Missing")</f>
        <v>Missing</v>
      </c>
    </row>
    <row r="5264" spans="1:19" hidden="1" x14ac:dyDescent="0.25">
      <c r="A5264" t="str">
        <f t="shared" si="654"/>
        <v>missing</v>
      </c>
      <c r="B5264" t="str">
        <f t="shared" si="655"/>
        <v>missing</v>
      </c>
      <c r="C5264" t="str">
        <f t="shared" si="653"/>
        <v>MT8161A</v>
      </c>
      <c r="D5264" t="str">
        <f t="shared" si="656"/>
        <v/>
      </c>
      <c r="E5264" t="str">
        <f t="shared" si="657"/>
        <v>MT8161A</v>
      </c>
      <c r="F5264" t="str">
        <f t="shared" si="658"/>
        <v>MT8161A</v>
      </c>
      <c r="G5264" t="str">
        <f t="shared" si="659"/>
        <v>MT8161A</v>
      </c>
      <c r="H5264" t="str">
        <f t="shared" si="652"/>
        <v>MT8161A</v>
      </c>
      <c r="I5264" t="s">
        <v>12619</v>
      </c>
      <c r="K5264" t="s">
        <v>919</v>
      </c>
      <c r="M5264">
        <v>4</v>
      </c>
      <c r="N5264">
        <v>4</v>
      </c>
      <c r="P5264" t="s">
        <v>2513</v>
      </c>
      <c r="Q5264" t="s">
        <v>12620</v>
      </c>
      <c r="R5264" t="str">
        <f>IF(COUNTIF(cpus!B:B, C5264)&gt;0, "found", "Missing")</f>
        <v>Missing</v>
      </c>
      <c r="S5264" t="str">
        <f>IF(COUNTIF(cpus!C:C, G5264)&gt;0, "found", "Missing")</f>
        <v>Missing</v>
      </c>
    </row>
    <row r="5265" spans="1:19" hidden="1" x14ac:dyDescent="0.25">
      <c r="A5265" t="str">
        <f t="shared" si="654"/>
        <v>missing</v>
      </c>
      <c r="B5265" t="str">
        <f t="shared" si="655"/>
        <v>missing</v>
      </c>
      <c r="C5265" t="str">
        <f t="shared" si="653"/>
        <v>MT8161AA</v>
      </c>
      <c r="D5265" t="str">
        <f t="shared" si="656"/>
        <v/>
      </c>
      <c r="E5265" t="str">
        <f t="shared" si="657"/>
        <v>MT8161AA</v>
      </c>
      <c r="F5265" t="str">
        <f t="shared" si="658"/>
        <v>MT8161AA</v>
      </c>
      <c r="G5265" t="str">
        <f t="shared" si="659"/>
        <v>MT8161AA</v>
      </c>
      <c r="H5265" t="str">
        <f t="shared" si="652"/>
        <v>MT8161AA</v>
      </c>
      <c r="I5265" t="s">
        <v>12621</v>
      </c>
      <c r="K5265" t="s">
        <v>2083</v>
      </c>
      <c r="M5265">
        <v>4</v>
      </c>
      <c r="N5265">
        <v>4</v>
      </c>
      <c r="P5265" t="s">
        <v>2513</v>
      </c>
      <c r="Q5265" t="s">
        <v>12622</v>
      </c>
      <c r="R5265" t="str">
        <f>IF(COUNTIF(cpus!B:B, C5265)&gt;0, "found", "Missing")</f>
        <v>Missing</v>
      </c>
      <c r="S5265" t="str">
        <f>IF(COUNTIF(cpus!C:C, G5265)&gt;0, "found", "Missing")</f>
        <v>Missing</v>
      </c>
    </row>
    <row r="5266" spans="1:19" hidden="1" x14ac:dyDescent="0.25">
      <c r="A5266" t="str">
        <f t="shared" si="654"/>
        <v>missing</v>
      </c>
      <c r="B5266" t="str">
        <f t="shared" si="655"/>
        <v>missing</v>
      </c>
      <c r="C5266" t="str">
        <f t="shared" si="653"/>
        <v>MT8161AB</v>
      </c>
      <c r="D5266" t="str">
        <f t="shared" si="656"/>
        <v/>
      </c>
      <c r="E5266" t="str">
        <f t="shared" si="657"/>
        <v>MT8161AB</v>
      </c>
      <c r="F5266" t="str">
        <f t="shared" si="658"/>
        <v>MT8161AB</v>
      </c>
      <c r="G5266" t="str">
        <f t="shared" si="659"/>
        <v>MT8161AB</v>
      </c>
      <c r="H5266" t="str">
        <f t="shared" si="652"/>
        <v>MT8161AB</v>
      </c>
      <c r="I5266" t="s">
        <v>12623</v>
      </c>
      <c r="K5266" t="s">
        <v>745</v>
      </c>
      <c r="M5266">
        <v>4</v>
      </c>
      <c r="N5266">
        <v>4</v>
      </c>
      <c r="P5266" t="s">
        <v>2977</v>
      </c>
      <c r="Q5266" t="s">
        <v>12624</v>
      </c>
      <c r="R5266" t="str">
        <f>IF(COUNTIF(cpus!B:B, C5266)&gt;0, "found", "Missing")</f>
        <v>Missing</v>
      </c>
      <c r="S5266" t="str">
        <f>IF(COUNTIF(cpus!C:C, G5266)&gt;0, "found", "Missing")</f>
        <v>Missing</v>
      </c>
    </row>
    <row r="5267" spans="1:19" hidden="1" x14ac:dyDescent="0.25">
      <c r="A5267" t="str">
        <f t="shared" si="654"/>
        <v>missing</v>
      </c>
      <c r="B5267" t="str">
        <f t="shared" si="655"/>
        <v>missing</v>
      </c>
      <c r="C5267" t="str">
        <f t="shared" si="653"/>
        <v>MT8161P</v>
      </c>
      <c r="D5267" t="str">
        <f t="shared" si="656"/>
        <v/>
      </c>
      <c r="E5267" t="str">
        <f t="shared" si="657"/>
        <v>MT8161P</v>
      </c>
      <c r="F5267" t="str">
        <f t="shared" si="658"/>
        <v>MT8161P</v>
      </c>
      <c r="G5267" t="str">
        <f t="shared" si="659"/>
        <v>MT8161P</v>
      </c>
      <c r="H5267" t="str">
        <f t="shared" si="652"/>
        <v>MT8161P</v>
      </c>
      <c r="I5267" t="s">
        <v>12625</v>
      </c>
      <c r="K5267" t="s">
        <v>2029</v>
      </c>
      <c r="M5267">
        <v>4</v>
      </c>
      <c r="N5267">
        <v>4</v>
      </c>
      <c r="P5267" t="s">
        <v>2513</v>
      </c>
      <c r="Q5267" t="s">
        <v>12626</v>
      </c>
      <c r="R5267" t="str">
        <f>IF(COUNTIF(cpus!B:B, C5267)&gt;0, "found", "Missing")</f>
        <v>Missing</v>
      </c>
      <c r="S5267" t="str">
        <f>IF(COUNTIF(cpus!C:C, G5267)&gt;0, "found", "Missing")</f>
        <v>Missing</v>
      </c>
    </row>
    <row r="5268" spans="1:19" hidden="1" x14ac:dyDescent="0.25">
      <c r="A5268" t="str">
        <f t="shared" si="654"/>
        <v>missing</v>
      </c>
      <c r="B5268" t="str">
        <f t="shared" si="655"/>
        <v>missing</v>
      </c>
      <c r="C5268" t="str">
        <f t="shared" si="653"/>
        <v>MT8165</v>
      </c>
      <c r="D5268" t="str">
        <f t="shared" si="656"/>
        <v/>
      </c>
      <c r="E5268" t="str">
        <f t="shared" si="657"/>
        <v>MT8165</v>
      </c>
      <c r="F5268" t="str">
        <f t="shared" si="658"/>
        <v>MT8165</v>
      </c>
      <c r="G5268" t="str">
        <f t="shared" si="659"/>
        <v>MT8165</v>
      </c>
      <c r="H5268" t="str">
        <f t="shared" si="652"/>
        <v>MT8165</v>
      </c>
      <c r="I5268" t="s">
        <v>12627</v>
      </c>
      <c r="K5268" t="s">
        <v>727</v>
      </c>
      <c r="M5268">
        <v>4</v>
      </c>
      <c r="N5268">
        <v>4</v>
      </c>
      <c r="P5268" t="s">
        <v>1908</v>
      </c>
      <c r="Q5268" t="s">
        <v>12628</v>
      </c>
      <c r="R5268" t="str">
        <f>IF(COUNTIF(cpus!B:B, C5268)&gt;0, "found", "Missing")</f>
        <v>Missing</v>
      </c>
      <c r="S5268" t="str">
        <f>IF(COUNTIF(cpus!C:C, G5268)&gt;0, "found", "Missing")</f>
        <v>Missing</v>
      </c>
    </row>
    <row r="5269" spans="1:19" hidden="1" x14ac:dyDescent="0.25">
      <c r="A5269" t="str">
        <f t="shared" si="654"/>
        <v>missing</v>
      </c>
      <c r="B5269" t="str">
        <f t="shared" si="655"/>
        <v>missing</v>
      </c>
      <c r="C5269" t="str">
        <f t="shared" si="653"/>
        <v>MT8167A</v>
      </c>
      <c r="D5269" t="str">
        <f t="shared" si="656"/>
        <v/>
      </c>
      <c r="E5269" t="str">
        <f t="shared" si="657"/>
        <v>MT8167A</v>
      </c>
      <c r="F5269" t="str">
        <f t="shared" si="658"/>
        <v>MT8167A</v>
      </c>
      <c r="G5269" t="str">
        <f t="shared" si="659"/>
        <v>MT8167A</v>
      </c>
      <c r="H5269" t="str">
        <f t="shared" ref="H5269:H5332" si="660">IFERROR(LEFT(C5269, SEARCH(" @", C5269) - 1), C5269)</f>
        <v>MT8167A</v>
      </c>
      <c r="I5269" t="s">
        <v>12629</v>
      </c>
      <c r="K5269" t="s">
        <v>2083</v>
      </c>
      <c r="M5269">
        <v>4</v>
      </c>
      <c r="N5269">
        <v>4</v>
      </c>
      <c r="P5269" t="s">
        <v>1908</v>
      </c>
      <c r="Q5269" t="s">
        <v>12630</v>
      </c>
      <c r="R5269" t="str">
        <f>IF(COUNTIF(cpus!B:B, C5269)&gt;0, "found", "Missing")</f>
        <v>Missing</v>
      </c>
      <c r="S5269" t="str">
        <f>IF(COUNTIF(cpus!C:C, G5269)&gt;0, "found", "Missing")</f>
        <v>Missing</v>
      </c>
    </row>
    <row r="5270" spans="1:19" hidden="1" x14ac:dyDescent="0.25">
      <c r="A5270" t="str">
        <f t="shared" si="654"/>
        <v>missing</v>
      </c>
      <c r="B5270" t="str">
        <f t="shared" si="655"/>
        <v>missing</v>
      </c>
      <c r="C5270" t="str">
        <f t="shared" si="653"/>
        <v>MT8167D</v>
      </c>
      <c r="D5270" t="str">
        <f t="shared" si="656"/>
        <v/>
      </c>
      <c r="E5270" t="str">
        <f t="shared" si="657"/>
        <v>MT8167D</v>
      </c>
      <c r="F5270" t="str">
        <f t="shared" si="658"/>
        <v>MT8167D</v>
      </c>
      <c r="G5270" t="str">
        <f t="shared" si="659"/>
        <v>MT8167D</v>
      </c>
      <c r="H5270" t="str">
        <f t="shared" si="660"/>
        <v>MT8167D</v>
      </c>
      <c r="I5270" t="s">
        <v>12631</v>
      </c>
      <c r="K5270" t="s">
        <v>919</v>
      </c>
      <c r="M5270">
        <v>4</v>
      </c>
      <c r="N5270">
        <v>4</v>
      </c>
      <c r="P5270" t="s">
        <v>2960</v>
      </c>
      <c r="Q5270" t="s">
        <v>12632</v>
      </c>
      <c r="R5270" t="str">
        <f>IF(COUNTIF(cpus!B:B, C5270)&gt;0, "found", "Missing")</f>
        <v>Missing</v>
      </c>
      <c r="S5270" t="str">
        <f>IF(COUNTIF(cpus!C:C, G5270)&gt;0, "found", "Missing")</f>
        <v>Missing</v>
      </c>
    </row>
    <row r="5271" spans="1:19" hidden="1" x14ac:dyDescent="0.25">
      <c r="A5271" t="str">
        <f t="shared" si="654"/>
        <v>missing</v>
      </c>
      <c r="B5271" t="str">
        <f t="shared" si="655"/>
        <v>missing</v>
      </c>
      <c r="C5271" t="str">
        <f t="shared" si="653"/>
        <v>MT8168B</v>
      </c>
      <c r="D5271" t="str">
        <f t="shared" si="656"/>
        <v/>
      </c>
      <c r="E5271" t="str">
        <f t="shared" si="657"/>
        <v>MT8168B</v>
      </c>
      <c r="F5271" t="str">
        <f t="shared" si="658"/>
        <v>MT8168B</v>
      </c>
      <c r="G5271" t="str">
        <f t="shared" si="659"/>
        <v>MT8168B</v>
      </c>
      <c r="H5271" t="str">
        <f t="shared" si="660"/>
        <v>MT8168B</v>
      </c>
      <c r="I5271" t="s">
        <v>12633</v>
      </c>
      <c r="K5271" t="s">
        <v>1881</v>
      </c>
      <c r="M5271">
        <v>4</v>
      </c>
      <c r="N5271">
        <v>4</v>
      </c>
      <c r="P5271" t="s">
        <v>1876</v>
      </c>
      <c r="Q5271" t="s">
        <v>12634</v>
      </c>
      <c r="R5271" t="str">
        <f>IF(COUNTIF(cpus!B:B, C5271)&gt;0, "found", "Missing")</f>
        <v>Missing</v>
      </c>
      <c r="S5271" t="str">
        <f>IF(COUNTIF(cpus!C:C, G5271)&gt;0, "found", "Missing")</f>
        <v>Missing</v>
      </c>
    </row>
    <row r="5272" spans="1:19" hidden="1" x14ac:dyDescent="0.25">
      <c r="A5272" t="str">
        <f t="shared" si="654"/>
        <v>missing</v>
      </c>
      <c r="B5272" t="str">
        <f t="shared" si="655"/>
        <v>missing</v>
      </c>
      <c r="C5272" t="str">
        <f t="shared" si="653"/>
        <v>MT8168M</v>
      </c>
      <c r="D5272" t="str">
        <f t="shared" si="656"/>
        <v/>
      </c>
      <c r="E5272" t="str">
        <f t="shared" si="657"/>
        <v>MT8168M</v>
      </c>
      <c r="F5272" t="str">
        <f t="shared" si="658"/>
        <v>MT8168M</v>
      </c>
      <c r="G5272" t="str">
        <f t="shared" si="659"/>
        <v>MT8168M</v>
      </c>
      <c r="H5272" t="str">
        <f t="shared" si="660"/>
        <v>MT8168M</v>
      </c>
      <c r="I5272" t="s">
        <v>12635</v>
      </c>
      <c r="K5272" t="s">
        <v>1881</v>
      </c>
      <c r="M5272">
        <v>4</v>
      </c>
      <c r="N5272">
        <v>4</v>
      </c>
      <c r="P5272" t="s">
        <v>2687</v>
      </c>
      <c r="Q5272" t="s">
        <v>12636</v>
      </c>
      <c r="R5272" t="str">
        <f>IF(COUNTIF(cpus!B:B, C5272)&gt;0, "found", "Missing")</f>
        <v>Missing</v>
      </c>
      <c r="S5272" t="str">
        <f>IF(COUNTIF(cpus!C:C, G5272)&gt;0, "found", "Missing")</f>
        <v>Missing</v>
      </c>
    </row>
    <row r="5273" spans="1:19" hidden="1" x14ac:dyDescent="0.25">
      <c r="A5273" t="str">
        <f t="shared" si="654"/>
        <v>missing</v>
      </c>
      <c r="B5273" t="str">
        <f t="shared" si="655"/>
        <v>missing</v>
      </c>
      <c r="C5273" t="str">
        <f t="shared" si="653"/>
        <v>MT8169A</v>
      </c>
      <c r="D5273" t="str">
        <f t="shared" si="656"/>
        <v/>
      </c>
      <c r="E5273" t="str">
        <f t="shared" si="657"/>
        <v>MT8169A</v>
      </c>
      <c r="F5273" t="str">
        <f t="shared" si="658"/>
        <v>MT8169A</v>
      </c>
      <c r="G5273" t="str">
        <f t="shared" si="659"/>
        <v>MT8169A</v>
      </c>
      <c r="H5273" t="str">
        <f t="shared" si="660"/>
        <v>MT8169A</v>
      </c>
      <c r="I5273" t="s">
        <v>12637</v>
      </c>
      <c r="K5273" t="s">
        <v>1881</v>
      </c>
      <c r="M5273">
        <v>6</v>
      </c>
      <c r="N5273">
        <v>6</v>
      </c>
      <c r="P5273" t="s">
        <v>3136</v>
      </c>
      <c r="Q5273" t="s">
        <v>12638</v>
      </c>
      <c r="R5273" t="str">
        <f>IF(COUNTIF(cpus!B:B, C5273)&gt;0, "found", "Missing")</f>
        <v>Missing</v>
      </c>
      <c r="S5273" t="str">
        <f>IF(COUNTIF(cpus!C:C, G5273)&gt;0, "found", "Missing")</f>
        <v>Missing</v>
      </c>
    </row>
    <row r="5274" spans="1:19" hidden="1" x14ac:dyDescent="0.25">
      <c r="A5274" t="str">
        <f t="shared" si="654"/>
        <v>missing</v>
      </c>
      <c r="B5274" t="str">
        <f t="shared" si="655"/>
        <v>missing</v>
      </c>
      <c r="C5274" t="str">
        <f t="shared" si="653"/>
        <v>MT8173</v>
      </c>
      <c r="D5274" t="str">
        <f t="shared" si="656"/>
        <v/>
      </c>
      <c r="E5274" t="str">
        <f t="shared" si="657"/>
        <v>MT8173</v>
      </c>
      <c r="F5274" t="str">
        <f t="shared" si="658"/>
        <v>MT8173</v>
      </c>
      <c r="G5274" t="str">
        <f t="shared" si="659"/>
        <v>MT8173</v>
      </c>
      <c r="H5274" t="str">
        <f t="shared" si="660"/>
        <v>MT8173</v>
      </c>
      <c r="I5274" t="s">
        <v>12639</v>
      </c>
      <c r="K5274" t="s">
        <v>796</v>
      </c>
      <c r="M5274">
        <v>4</v>
      </c>
      <c r="N5274">
        <v>4</v>
      </c>
      <c r="P5274" t="s">
        <v>2513</v>
      </c>
      <c r="Q5274" t="s">
        <v>12640</v>
      </c>
      <c r="R5274" t="str">
        <f>IF(COUNTIF(cpus!B:B, C5274)&gt;0, "found", "Missing")</f>
        <v>Missing</v>
      </c>
      <c r="S5274" t="str">
        <f>IF(COUNTIF(cpus!C:C, G5274)&gt;0, "found", "Missing")</f>
        <v>Missing</v>
      </c>
    </row>
    <row r="5275" spans="1:19" hidden="1" x14ac:dyDescent="0.25">
      <c r="A5275" t="str">
        <f t="shared" si="654"/>
        <v>missing</v>
      </c>
      <c r="B5275" t="str">
        <f t="shared" si="655"/>
        <v>missing</v>
      </c>
      <c r="C5275" t="str">
        <f t="shared" si="653"/>
        <v>MT8175B</v>
      </c>
      <c r="D5275" t="str">
        <f t="shared" si="656"/>
        <v/>
      </c>
      <c r="E5275" t="str">
        <f t="shared" si="657"/>
        <v>MT8175B</v>
      </c>
      <c r="F5275" t="str">
        <f t="shared" si="658"/>
        <v>MT8175B</v>
      </c>
      <c r="G5275" t="str">
        <f t="shared" si="659"/>
        <v>MT8175B</v>
      </c>
      <c r="H5275" t="str">
        <f t="shared" si="660"/>
        <v>MT8175B</v>
      </c>
      <c r="I5275" t="s">
        <v>12641</v>
      </c>
      <c r="K5275" t="s">
        <v>1881</v>
      </c>
      <c r="M5275">
        <v>4</v>
      </c>
      <c r="N5275">
        <v>4</v>
      </c>
      <c r="P5275" t="s">
        <v>2048</v>
      </c>
      <c r="Q5275" t="s">
        <v>12642</v>
      </c>
      <c r="R5275" t="str">
        <f>IF(COUNTIF(cpus!B:B, C5275)&gt;0, "found", "Missing")</f>
        <v>Missing</v>
      </c>
      <c r="S5275" t="str">
        <f>IF(COUNTIF(cpus!C:C, G5275)&gt;0, "found", "Missing")</f>
        <v>Missing</v>
      </c>
    </row>
    <row r="5276" spans="1:19" hidden="1" x14ac:dyDescent="0.25">
      <c r="A5276" t="str">
        <f t="shared" si="654"/>
        <v>missing</v>
      </c>
      <c r="B5276" t="str">
        <f t="shared" si="655"/>
        <v>missing</v>
      </c>
      <c r="C5276" t="str">
        <f t="shared" si="653"/>
        <v>MT8176</v>
      </c>
      <c r="D5276" t="str">
        <f t="shared" si="656"/>
        <v/>
      </c>
      <c r="E5276" t="str">
        <f t="shared" si="657"/>
        <v>MT8176</v>
      </c>
      <c r="F5276" t="str">
        <f t="shared" si="658"/>
        <v>MT8176</v>
      </c>
      <c r="G5276" t="str">
        <f t="shared" si="659"/>
        <v>MT8176</v>
      </c>
      <c r="H5276" t="str">
        <f t="shared" si="660"/>
        <v>MT8176</v>
      </c>
      <c r="I5276" t="s">
        <v>12643</v>
      </c>
      <c r="K5276" t="s">
        <v>529</v>
      </c>
      <c r="M5276">
        <v>6</v>
      </c>
      <c r="N5276">
        <v>6</v>
      </c>
      <c r="P5276" t="s">
        <v>2960</v>
      </c>
      <c r="Q5276" t="s">
        <v>12644</v>
      </c>
      <c r="R5276" t="str">
        <f>IF(COUNTIF(cpus!B:B, C5276)&gt;0, "found", "Missing")</f>
        <v>Missing</v>
      </c>
      <c r="S5276" t="str">
        <f>IF(COUNTIF(cpus!C:C, G5276)&gt;0, "found", "Missing")</f>
        <v>Missing</v>
      </c>
    </row>
    <row r="5277" spans="1:19" hidden="1" x14ac:dyDescent="0.25">
      <c r="A5277" t="str">
        <f t="shared" si="654"/>
        <v>missing</v>
      </c>
      <c r="B5277" t="str">
        <f t="shared" si="655"/>
        <v>missing</v>
      </c>
      <c r="C5277" t="str">
        <f t="shared" si="653"/>
        <v>MT8185V</v>
      </c>
      <c r="D5277" t="str">
        <f t="shared" si="656"/>
        <v/>
      </c>
      <c r="E5277" t="str">
        <f t="shared" si="657"/>
        <v>MT8185V</v>
      </c>
      <c r="F5277" t="str">
        <f t="shared" si="658"/>
        <v>MT8185V</v>
      </c>
      <c r="G5277" t="str">
        <f t="shared" si="659"/>
        <v>MT8185V</v>
      </c>
      <c r="H5277" t="str">
        <f t="shared" si="660"/>
        <v>MT8185V</v>
      </c>
      <c r="I5277" t="s">
        <v>12645</v>
      </c>
      <c r="K5277" t="s">
        <v>529</v>
      </c>
      <c r="M5277">
        <v>8</v>
      </c>
      <c r="N5277">
        <v>8</v>
      </c>
      <c r="P5277" t="s">
        <v>1889</v>
      </c>
      <c r="Q5277" t="s">
        <v>12646</v>
      </c>
      <c r="R5277" t="str">
        <f>IF(COUNTIF(cpus!B:B, C5277)&gt;0, "found", "Missing")</f>
        <v>Missing</v>
      </c>
      <c r="S5277" t="str">
        <f>IF(COUNTIF(cpus!C:C, G5277)&gt;0, "found", "Missing")</f>
        <v>Missing</v>
      </c>
    </row>
    <row r="5278" spans="1:19" hidden="1" x14ac:dyDescent="0.25">
      <c r="A5278" t="str">
        <f t="shared" si="654"/>
        <v>missing</v>
      </c>
      <c r="B5278" t="str">
        <f t="shared" si="655"/>
        <v>missing</v>
      </c>
      <c r="C5278" t="str">
        <f t="shared" si="653"/>
        <v>MT8188JV-A</v>
      </c>
      <c r="D5278" t="str">
        <f t="shared" si="656"/>
        <v/>
      </c>
      <c r="E5278" t="str">
        <f t="shared" si="657"/>
        <v>MT8188JV-A</v>
      </c>
      <c r="F5278" t="str">
        <f t="shared" si="658"/>
        <v>MT8188JV-A</v>
      </c>
      <c r="G5278" t="str">
        <f t="shared" si="659"/>
        <v>MT8188JV-A</v>
      </c>
      <c r="H5278" t="str">
        <f t="shared" si="660"/>
        <v>MT8188JV-A</v>
      </c>
      <c r="I5278" t="s">
        <v>12647</v>
      </c>
      <c r="K5278" t="s">
        <v>632</v>
      </c>
      <c r="M5278">
        <v>8</v>
      </c>
      <c r="N5278">
        <v>8</v>
      </c>
      <c r="P5278" t="s">
        <v>1892</v>
      </c>
      <c r="Q5278" t="s">
        <v>12648</v>
      </c>
      <c r="R5278" t="str">
        <f>IF(COUNTIF(cpus!B:B, C5278)&gt;0, "found", "Missing")</f>
        <v>Missing</v>
      </c>
      <c r="S5278" t="str">
        <f>IF(COUNTIF(cpus!C:C, G5278)&gt;0, "found", "Missing")</f>
        <v>Missing</v>
      </c>
    </row>
    <row r="5279" spans="1:19" hidden="1" x14ac:dyDescent="0.25">
      <c r="A5279" t="str">
        <f t="shared" si="654"/>
        <v>missing</v>
      </c>
      <c r="B5279" t="str">
        <f t="shared" si="655"/>
        <v>missing</v>
      </c>
      <c r="C5279" t="str">
        <f t="shared" ref="C5279:C5342" si="661">SUBSTITUTE(SUBSTITUTE(SUBSTITUTE(SUBSTITUTE(SUBSTITUTE(I5279," Dual Core","")," Quad Core","")," Quad-Core","")," Dual-Core","")," APU","")</f>
        <v>MT8195AV-ZA</v>
      </c>
      <c r="D5279" t="str">
        <f t="shared" si="656"/>
        <v/>
      </c>
      <c r="E5279" t="str">
        <f t="shared" si="657"/>
        <v>MT8195AV-ZA</v>
      </c>
      <c r="F5279" t="str">
        <f t="shared" si="658"/>
        <v>MT8195AV-ZA</v>
      </c>
      <c r="G5279" t="str">
        <f t="shared" si="659"/>
        <v>MT8195AV-ZA</v>
      </c>
      <c r="H5279" t="str">
        <f t="shared" si="660"/>
        <v>MT8195AV-ZA</v>
      </c>
      <c r="I5279" t="s">
        <v>12649</v>
      </c>
      <c r="K5279" t="s">
        <v>632</v>
      </c>
      <c r="M5279">
        <v>8</v>
      </c>
      <c r="N5279">
        <v>8</v>
      </c>
      <c r="P5279" t="s">
        <v>2513</v>
      </c>
      <c r="Q5279" t="s">
        <v>12650</v>
      </c>
      <c r="R5279" t="str">
        <f>IF(COUNTIF(cpus!B:B, C5279)&gt;0, "found", "Missing")</f>
        <v>Missing</v>
      </c>
      <c r="S5279" t="str">
        <f>IF(COUNTIF(cpus!C:C, G5279)&gt;0, "found", "Missing")</f>
        <v>Missing</v>
      </c>
    </row>
    <row r="5280" spans="1:19" hidden="1" x14ac:dyDescent="0.25">
      <c r="A5280" t="str">
        <f t="shared" ref="A5280:A5343" si="662">IF(COUNTIF(C5280,"*Quad CPU]*"),"found","missing")</f>
        <v>missing</v>
      </c>
      <c r="B5280" t="str">
        <f t="shared" si="655"/>
        <v>missing</v>
      </c>
      <c r="C5280" t="str">
        <f t="shared" si="661"/>
        <v>MT8365</v>
      </c>
      <c r="D5280" t="str">
        <f t="shared" si="656"/>
        <v/>
      </c>
      <c r="E5280" t="str">
        <f t="shared" si="657"/>
        <v>MT8365</v>
      </c>
      <c r="F5280" t="str">
        <f t="shared" si="658"/>
        <v>MT8365</v>
      </c>
      <c r="G5280" t="str">
        <f t="shared" si="659"/>
        <v>MT8365</v>
      </c>
      <c r="H5280" t="str">
        <f t="shared" si="660"/>
        <v>MT8365</v>
      </c>
      <c r="I5280" t="s">
        <v>12651</v>
      </c>
      <c r="K5280" t="s">
        <v>1881</v>
      </c>
      <c r="M5280">
        <v>4</v>
      </c>
      <c r="N5280">
        <v>4</v>
      </c>
      <c r="P5280" t="s">
        <v>2957</v>
      </c>
      <c r="Q5280" t="s">
        <v>12652</v>
      </c>
      <c r="R5280" t="str">
        <f>IF(COUNTIF(cpus!B:B, C5280)&gt;0, "found", "Missing")</f>
        <v>Missing</v>
      </c>
      <c r="S5280" t="str">
        <f>IF(COUNTIF(cpus!C:C, G5280)&gt;0, "found", "Missing")</f>
        <v>Missing</v>
      </c>
    </row>
    <row r="5281" spans="1:19" hidden="1" x14ac:dyDescent="0.25">
      <c r="A5281" t="str">
        <f t="shared" si="662"/>
        <v>missing</v>
      </c>
      <c r="B5281" t="str">
        <f t="shared" si="655"/>
        <v>missing</v>
      </c>
      <c r="C5281" t="str">
        <f t="shared" si="661"/>
        <v>MT8395AV-ZA</v>
      </c>
      <c r="D5281" t="str">
        <f t="shared" si="656"/>
        <v/>
      </c>
      <c r="E5281" t="str">
        <f t="shared" si="657"/>
        <v>MT8395AV-ZA</v>
      </c>
      <c r="F5281" t="str">
        <f t="shared" si="658"/>
        <v>MT8395AV-ZA</v>
      </c>
      <c r="G5281" t="str">
        <f t="shared" si="659"/>
        <v>MT8395AV-ZA</v>
      </c>
      <c r="H5281" t="str">
        <f t="shared" si="660"/>
        <v>MT8395AV-ZA</v>
      </c>
      <c r="I5281" t="s">
        <v>12653</v>
      </c>
      <c r="K5281" t="s">
        <v>632</v>
      </c>
      <c r="M5281">
        <v>8</v>
      </c>
      <c r="N5281">
        <v>8</v>
      </c>
      <c r="P5281" t="s">
        <v>2687</v>
      </c>
      <c r="Q5281" t="s">
        <v>12654</v>
      </c>
      <c r="R5281" t="str">
        <f>IF(COUNTIF(cpus!B:B, C5281)&gt;0, "found", "Missing")</f>
        <v>Missing</v>
      </c>
      <c r="S5281" t="str">
        <f>IF(COUNTIF(cpus!C:C, G5281)&gt;0, "found", "Missing")</f>
        <v>Missing</v>
      </c>
    </row>
    <row r="5282" spans="1:19" hidden="1" x14ac:dyDescent="0.25">
      <c r="A5282" t="str">
        <f t="shared" si="662"/>
        <v>missing</v>
      </c>
      <c r="B5282" t="str">
        <f t="shared" si="655"/>
        <v>missing</v>
      </c>
      <c r="C5282" t="str">
        <f t="shared" si="661"/>
        <v>MT8667</v>
      </c>
      <c r="D5282" t="str">
        <f t="shared" si="656"/>
        <v/>
      </c>
      <c r="E5282" t="str">
        <f t="shared" si="657"/>
        <v>MT8667</v>
      </c>
      <c r="F5282" t="str">
        <f t="shared" si="658"/>
        <v>MT8667</v>
      </c>
      <c r="G5282" t="str">
        <f t="shared" si="659"/>
        <v>MT8667</v>
      </c>
      <c r="H5282" t="str">
        <f t="shared" si="660"/>
        <v>MT8667</v>
      </c>
      <c r="I5282" t="s">
        <v>12655</v>
      </c>
      <c r="K5282" t="s">
        <v>1881</v>
      </c>
      <c r="M5282">
        <v>8</v>
      </c>
      <c r="N5282">
        <v>8</v>
      </c>
      <c r="P5282" t="s">
        <v>1886</v>
      </c>
      <c r="Q5282" t="s">
        <v>12656</v>
      </c>
      <c r="R5282" t="str">
        <f>IF(COUNTIF(cpus!B:B, C5282)&gt;0, "found", "Missing")</f>
        <v>Missing</v>
      </c>
      <c r="S5282" t="str">
        <f>IF(COUNTIF(cpus!C:C, G5282)&gt;0, "found", "Missing")</f>
        <v>Missing</v>
      </c>
    </row>
    <row r="5283" spans="1:19" hidden="1" x14ac:dyDescent="0.25">
      <c r="A5283" t="str">
        <f t="shared" si="662"/>
        <v>missing</v>
      </c>
      <c r="B5283" t="str">
        <f t="shared" si="655"/>
        <v>missing</v>
      </c>
      <c r="C5283" t="str">
        <f t="shared" si="661"/>
        <v>MT8696</v>
      </c>
      <c r="D5283" t="str">
        <f t="shared" si="656"/>
        <v/>
      </c>
      <c r="E5283" t="str">
        <f t="shared" si="657"/>
        <v>MT8696</v>
      </c>
      <c r="F5283" t="str">
        <f t="shared" si="658"/>
        <v>MT8696</v>
      </c>
      <c r="G5283" t="str">
        <f t="shared" si="659"/>
        <v>MT8696</v>
      </c>
      <c r="H5283" t="str">
        <f t="shared" si="660"/>
        <v>MT8696</v>
      </c>
      <c r="I5283" t="s">
        <v>12657</v>
      </c>
      <c r="K5283" t="s">
        <v>796</v>
      </c>
      <c r="M5283">
        <v>4</v>
      </c>
      <c r="N5283">
        <v>4</v>
      </c>
      <c r="P5283" t="s">
        <v>2513</v>
      </c>
      <c r="Q5283" t="s">
        <v>12658</v>
      </c>
      <c r="R5283" t="str">
        <f>IF(COUNTIF(cpus!B:B, C5283)&gt;0, "found", "Missing")</f>
        <v>Missing</v>
      </c>
      <c r="S5283" t="str">
        <f>IF(COUNTIF(cpus!C:C, G5283)&gt;0, "found", "Missing")</f>
        <v>Missing</v>
      </c>
    </row>
    <row r="5284" spans="1:19" hidden="1" x14ac:dyDescent="0.25">
      <c r="A5284" t="str">
        <f t="shared" si="662"/>
        <v>missing</v>
      </c>
      <c r="B5284" t="str">
        <f t="shared" si="655"/>
        <v>missing</v>
      </c>
      <c r="C5284" t="str">
        <f t="shared" si="661"/>
        <v>MT8732T</v>
      </c>
      <c r="D5284" t="str">
        <f t="shared" si="656"/>
        <v/>
      </c>
      <c r="E5284" t="str">
        <f t="shared" si="657"/>
        <v>MT8732T</v>
      </c>
      <c r="F5284" t="str">
        <f t="shared" si="658"/>
        <v>MT8732T</v>
      </c>
      <c r="G5284" t="str">
        <f t="shared" si="659"/>
        <v>MT8732T</v>
      </c>
      <c r="H5284" t="str">
        <f t="shared" si="660"/>
        <v>MT8732T</v>
      </c>
      <c r="I5284" t="s">
        <v>12659</v>
      </c>
      <c r="K5284" t="s">
        <v>727</v>
      </c>
      <c r="M5284">
        <v>4</v>
      </c>
      <c r="N5284">
        <v>4</v>
      </c>
      <c r="P5284" t="s">
        <v>1886</v>
      </c>
      <c r="Q5284" t="s">
        <v>12660</v>
      </c>
      <c r="R5284" t="str">
        <f>IF(COUNTIF(cpus!B:B, C5284)&gt;0, "found", "Missing")</f>
        <v>Missing</v>
      </c>
      <c r="S5284" t="str">
        <f>IF(COUNTIF(cpus!C:C, G5284)&gt;0, "found", "Missing")</f>
        <v>Missing</v>
      </c>
    </row>
    <row r="5285" spans="1:19" hidden="1" x14ac:dyDescent="0.25">
      <c r="A5285" t="str">
        <f t="shared" si="662"/>
        <v>missing</v>
      </c>
      <c r="B5285" t="str">
        <f t="shared" si="655"/>
        <v>missing</v>
      </c>
      <c r="C5285" t="str">
        <f t="shared" si="661"/>
        <v>MT8735</v>
      </c>
      <c r="D5285" t="str">
        <f t="shared" si="656"/>
        <v/>
      </c>
      <c r="E5285" t="str">
        <f t="shared" si="657"/>
        <v>MT8735</v>
      </c>
      <c r="F5285" t="str">
        <f t="shared" si="658"/>
        <v>MT8735</v>
      </c>
      <c r="G5285" t="str">
        <f t="shared" si="659"/>
        <v>MT8735</v>
      </c>
      <c r="H5285" t="str">
        <f t="shared" si="660"/>
        <v>MT8735</v>
      </c>
      <c r="I5285" t="s">
        <v>12661</v>
      </c>
      <c r="K5285" t="s">
        <v>919</v>
      </c>
      <c r="M5285">
        <v>4</v>
      </c>
      <c r="N5285">
        <v>4</v>
      </c>
      <c r="P5285" t="s">
        <v>1876</v>
      </c>
      <c r="Q5285" t="s">
        <v>12662</v>
      </c>
      <c r="R5285" t="str">
        <f>IF(COUNTIF(cpus!B:B, C5285)&gt;0, "found", "Missing")</f>
        <v>Missing</v>
      </c>
      <c r="S5285" t="str">
        <f>IF(COUNTIF(cpus!C:C, G5285)&gt;0, "found", "Missing")</f>
        <v>Missing</v>
      </c>
    </row>
    <row r="5286" spans="1:19" hidden="1" x14ac:dyDescent="0.25">
      <c r="A5286" t="str">
        <f t="shared" si="662"/>
        <v>missing</v>
      </c>
      <c r="B5286" t="str">
        <f t="shared" si="655"/>
        <v>missing</v>
      </c>
      <c r="C5286" t="str">
        <f t="shared" si="661"/>
        <v>MT8735A</v>
      </c>
      <c r="D5286" t="str">
        <f t="shared" si="656"/>
        <v/>
      </c>
      <c r="E5286" t="str">
        <f t="shared" si="657"/>
        <v>MT8735A</v>
      </c>
      <c r="F5286" t="str">
        <f t="shared" si="658"/>
        <v>MT8735A</v>
      </c>
      <c r="G5286" t="str">
        <f t="shared" si="659"/>
        <v>MT8735A</v>
      </c>
      <c r="H5286" t="str">
        <f t="shared" si="660"/>
        <v>MT8735A</v>
      </c>
      <c r="I5286" t="s">
        <v>12663</v>
      </c>
      <c r="K5286" t="s">
        <v>791</v>
      </c>
      <c r="M5286">
        <v>4</v>
      </c>
      <c r="N5286">
        <v>4</v>
      </c>
      <c r="P5286" t="s">
        <v>2957</v>
      </c>
      <c r="Q5286" t="s">
        <v>12664</v>
      </c>
      <c r="R5286" t="str">
        <f>IF(COUNTIF(cpus!B:B, C5286)&gt;0, "found", "Missing")</f>
        <v>Missing</v>
      </c>
      <c r="S5286" t="str">
        <f>IF(COUNTIF(cpus!C:C, G5286)&gt;0, "found", "Missing")</f>
        <v>Missing</v>
      </c>
    </row>
    <row r="5287" spans="1:19" hidden="1" x14ac:dyDescent="0.25">
      <c r="A5287" t="str">
        <f t="shared" si="662"/>
        <v>missing</v>
      </c>
      <c r="B5287" t="str">
        <f t="shared" si="655"/>
        <v>missing</v>
      </c>
      <c r="C5287" t="str">
        <f t="shared" si="661"/>
        <v>MT8735M</v>
      </c>
      <c r="D5287" t="str">
        <f t="shared" si="656"/>
        <v/>
      </c>
      <c r="E5287" t="str">
        <f t="shared" si="657"/>
        <v>MT8735M</v>
      </c>
      <c r="F5287" t="str">
        <f t="shared" si="658"/>
        <v>MT8735M</v>
      </c>
      <c r="G5287" t="str">
        <f t="shared" si="659"/>
        <v>MT8735M</v>
      </c>
      <c r="H5287" t="str">
        <f t="shared" si="660"/>
        <v>MT8735M</v>
      </c>
      <c r="I5287" t="s">
        <v>12665</v>
      </c>
      <c r="K5287" t="s">
        <v>2029</v>
      </c>
      <c r="M5287">
        <v>4</v>
      </c>
      <c r="N5287">
        <v>4</v>
      </c>
      <c r="P5287" t="s">
        <v>2510</v>
      </c>
      <c r="Q5287" t="s">
        <v>12666</v>
      </c>
      <c r="R5287" t="str">
        <f>IF(COUNTIF(cpus!B:B, C5287)&gt;0, "found", "Missing")</f>
        <v>Missing</v>
      </c>
      <c r="S5287" t="str">
        <f>IF(COUNTIF(cpus!C:C, G5287)&gt;0, "found", "Missing")</f>
        <v>Missing</v>
      </c>
    </row>
    <row r="5288" spans="1:19" hidden="1" x14ac:dyDescent="0.25">
      <c r="A5288" t="str">
        <f t="shared" si="662"/>
        <v>missing</v>
      </c>
      <c r="B5288" t="str">
        <f t="shared" si="655"/>
        <v>missing</v>
      </c>
      <c r="C5288" t="str">
        <f t="shared" si="661"/>
        <v>MT8735P</v>
      </c>
      <c r="D5288" t="str">
        <f t="shared" si="656"/>
        <v/>
      </c>
      <c r="E5288" t="str">
        <f t="shared" si="657"/>
        <v>MT8735P</v>
      </c>
      <c r="F5288" t="str">
        <f t="shared" si="658"/>
        <v>MT8735P</v>
      </c>
      <c r="G5288" t="str">
        <f t="shared" si="659"/>
        <v>MT8735P</v>
      </c>
      <c r="H5288" t="str">
        <f t="shared" si="660"/>
        <v>MT8735P</v>
      </c>
      <c r="I5288" t="s">
        <v>12667</v>
      </c>
      <c r="K5288" t="s">
        <v>2029</v>
      </c>
      <c r="M5288">
        <v>4</v>
      </c>
      <c r="N5288">
        <v>4</v>
      </c>
      <c r="P5288" t="s">
        <v>1918</v>
      </c>
      <c r="Q5288" t="s">
        <v>12668</v>
      </c>
      <c r="R5288" t="str">
        <f>IF(COUNTIF(cpus!B:B, C5288)&gt;0, "found", "Missing")</f>
        <v>Missing</v>
      </c>
      <c r="S5288" t="str">
        <f>IF(COUNTIF(cpus!C:C, G5288)&gt;0, "found", "Missing")</f>
        <v>Missing</v>
      </c>
    </row>
    <row r="5289" spans="1:19" hidden="1" x14ac:dyDescent="0.25">
      <c r="A5289" t="str">
        <f t="shared" si="662"/>
        <v>missing</v>
      </c>
      <c r="B5289" t="str">
        <f t="shared" si="655"/>
        <v>missing</v>
      </c>
      <c r="C5289" t="str">
        <f t="shared" si="661"/>
        <v>MT8735T</v>
      </c>
      <c r="D5289" t="str">
        <f t="shared" si="656"/>
        <v/>
      </c>
      <c r="E5289" t="str">
        <f t="shared" si="657"/>
        <v>MT8735T</v>
      </c>
      <c r="F5289" t="str">
        <f t="shared" si="658"/>
        <v>MT8735T</v>
      </c>
      <c r="G5289" t="str">
        <f t="shared" si="659"/>
        <v>MT8735T</v>
      </c>
      <c r="H5289" t="str">
        <f t="shared" si="660"/>
        <v>MT8735T</v>
      </c>
      <c r="I5289" t="s">
        <v>12669</v>
      </c>
      <c r="K5289" t="s">
        <v>919</v>
      </c>
      <c r="M5289">
        <v>4</v>
      </c>
      <c r="N5289">
        <v>4</v>
      </c>
      <c r="P5289" t="s">
        <v>2960</v>
      </c>
      <c r="Q5289" t="s">
        <v>12670</v>
      </c>
      <c r="R5289" t="str">
        <f>IF(COUNTIF(cpus!B:B, C5289)&gt;0, "found", "Missing")</f>
        <v>Missing</v>
      </c>
      <c r="S5289" t="str">
        <f>IF(COUNTIF(cpus!C:C, G5289)&gt;0, "found", "Missing")</f>
        <v>Missing</v>
      </c>
    </row>
    <row r="5290" spans="1:19" hidden="1" x14ac:dyDescent="0.25">
      <c r="A5290" t="str">
        <f t="shared" si="662"/>
        <v>missing</v>
      </c>
      <c r="B5290" t="str">
        <f t="shared" si="655"/>
        <v>missing</v>
      </c>
      <c r="C5290" t="str">
        <f t="shared" si="661"/>
        <v>MT8765WA</v>
      </c>
      <c r="D5290" t="str">
        <f t="shared" si="656"/>
        <v/>
      </c>
      <c r="E5290" t="str">
        <f t="shared" si="657"/>
        <v>MT8765WA</v>
      </c>
      <c r="F5290" t="str">
        <f t="shared" si="658"/>
        <v>MT8765WA</v>
      </c>
      <c r="G5290" t="str">
        <f t="shared" si="659"/>
        <v>MT8765WA</v>
      </c>
      <c r="H5290" t="str">
        <f t="shared" si="660"/>
        <v>MT8765WA</v>
      </c>
      <c r="I5290" t="s">
        <v>12671</v>
      </c>
      <c r="K5290" t="s">
        <v>2083</v>
      </c>
      <c r="M5290">
        <v>4</v>
      </c>
      <c r="N5290">
        <v>4</v>
      </c>
      <c r="P5290" t="s">
        <v>2957</v>
      </c>
      <c r="Q5290" t="s">
        <v>12672</v>
      </c>
      <c r="R5290" t="str">
        <f>IF(COUNTIF(cpus!B:B, C5290)&gt;0, "found", "Missing")</f>
        <v>Missing</v>
      </c>
      <c r="S5290" t="str">
        <f>IF(COUNTIF(cpus!C:C, G5290)&gt;0, "found", "Missing")</f>
        <v>Missing</v>
      </c>
    </row>
    <row r="5291" spans="1:19" hidden="1" x14ac:dyDescent="0.25">
      <c r="A5291" t="str">
        <f t="shared" si="662"/>
        <v>missing</v>
      </c>
      <c r="B5291" t="str">
        <f t="shared" si="655"/>
        <v>missing</v>
      </c>
      <c r="C5291" t="str">
        <f t="shared" si="661"/>
        <v>MT8765WB</v>
      </c>
      <c r="D5291" t="str">
        <f t="shared" si="656"/>
        <v/>
      </c>
      <c r="E5291" t="str">
        <f t="shared" si="657"/>
        <v>MT8765WB</v>
      </c>
      <c r="F5291" t="str">
        <f t="shared" si="658"/>
        <v>MT8765WB</v>
      </c>
      <c r="G5291" t="str">
        <f t="shared" si="659"/>
        <v>MT8765WB</v>
      </c>
      <c r="H5291" t="str">
        <f t="shared" si="660"/>
        <v>MT8765WB</v>
      </c>
      <c r="I5291" t="s">
        <v>12673</v>
      </c>
      <c r="K5291" t="s">
        <v>919</v>
      </c>
      <c r="M5291">
        <v>4</v>
      </c>
      <c r="N5291">
        <v>4</v>
      </c>
      <c r="P5291" t="s">
        <v>1876</v>
      </c>
      <c r="Q5291" t="s">
        <v>12674</v>
      </c>
      <c r="R5291" t="str">
        <f>IF(COUNTIF(cpus!B:B, C5291)&gt;0, "found", "Missing")</f>
        <v>Missing</v>
      </c>
      <c r="S5291" t="str">
        <f>IF(COUNTIF(cpus!C:C, G5291)&gt;0, "found", "Missing")</f>
        <v>Missing</v>
      </c>
    </row>
    <row r="5292" spans="1:19" hidden="1" x14ac:dyDescent="0.25">
      <c r="A5292" t="str">
        <f t="shared" si="662"/>
        <v>missing</v>
      </c>
      <c r="B5292" t="str">
        <f t="shared" si="655"/>
        <v>missing</v>
      </c>
      <c r="C5292" t="str">
        <f t="shared" si="661"/>
        <v>MT8766A</v>
      </c>
      <c r="D5292" t="str">
        <f t="shared" si="656"/>
        <v/>
      </c>
      <c r="E5292" t="str">
        <f t="shared" si="657"/>
        <v>MT8766A</v>
      </c>
      <c r="F5292" t="str">
        <f t="shared" si="658"/>
        <v>MT8766A</v>
      </c>
      <c r="G5292" t="str">
        <f t="shared" si="659"/>
        <v>MT8766A</v>
      </c>
      <c r="H5292" t="str">
        <f t="shared" si="660"/>
        <v>MT8766A</v>
      </c>
      <c r="I5292" t="s">
        <v>12675</v>
      </c>
      <c r="K5292" t="s">
        <v>1881</v>
      </c>
      <c r="M5292">
        <v>4</v>
      </c>
      <c r="N5292">
        <v>4</v>
      </c>
      <c r="P5292" t="s">
        <v>1918</v>
      </c>
      <c r="Q5292" t="s">
        <v>12676</v>
      </c>
      <c r="R5292" t="str">
        <f>IF(COUNTIF(cpus!B:B, C5292)&gt;0, "found", "Missing")</f>
        <v>Missing</v>
      </c>
      <c r="S5292" t="str">
        <f>IF(COUNTIF(cpus!C:C, G5292)&gt;0, "found", "Missing")</f>
        <v>Missing</v>
      </c>
    </row>
    <row r="5293" spans="1:19" hidden="1" x14ac:dyDescent="0.25">
      <c r="A5293" t="str">
        <f t="shared" si="662"/>
        <v>missing</v>
      </c>
      <c r="B5293" t="str">
        <f t="shared" si="655"/>
        <v>missing</v>
      </c>
      <c r="C5293" t="str">
        <f t="shared" si="661"/>
        <v>MT8766B</v>
      </c>
      <c r="D5293" t="str">
        <f t="shared" si="656"/>
        <v/>
      </c>
      <c r="E5293" t="str">
        <f t="shared" si="657"/>
        <v>MT8766B</v>
      </c>
      <c r="F5293" t="str">
        <f t="shared" si="658"/>
        <v>MT8766B</v>
      </c>
      <c r="G5293" t="str">
        <f t="shared" si="659"/>
        <v>MT8766B</v>
      </c>
      <c r="H5293" t="str">
        <f t="shared" si="660"/>
        <v>MT8766B</v>
      </c>
      <c r="I5293" t="s">
        <v>12677</v>
      </c>
      <c r="K5293" t="s">
        <v>1881</v>
      </c>
      <c r="M5293">
        <v>4</v>
      </c>
      <c r="N5293">
        <v>4</v>
      </c>
      <c r="P5293" t="s">
        <v>1876</v>
      </c>
      <c r="Q5293" t="s">
        <v>12678</v>
      </c>
      <c r="R5293" t="str">
        <f>IF(COUNTIF(cpus!B:B, C5293)&gt;0, "found", "Missing")</f>
        <v>Missing</v>
      </c>
      <c r="S5293" t="str">
        <f>IF(COUNTIF(cpus!C:C, G5293)&gt;0, "found", "Missing")</f>
        <v>Missing</v>
      </c>
    </row>
    <row r="5294" spans="1:19" hidden="1" x14ac:dyDescent="0.25">
      <c r="A5294" t="str">
        <f t="shared" si="662"/>
        <v>missing</v>
      </c>
      <c r="B5294" t="str">
        <f t="shared" si="655"/>
        <v>missing</v>
      </c>
      <c r="C5294" t="str">
        <f t="shared" si="661"/>
        <v>MT8768CA</v>
      </c>
      <c r="D5294" t="str">
        <f t="shared" si="656"/>
        <v/>
      </c>
      <c r="E5294" t="str">
        <f t="shared" si="657"/>
        <v>MT8768CA</v>
      </c>
      <c r="F5294" t="str">
        <f t="shared" si="658"/>
        <v>MT8768CA</v>
      </c>
      <c r="G5294" t="str">
        <f t="shared" si="659"/>
        <v>MT8768CA</v>
      </c>
      <c r="H5294" t="str">
        <f t="shared" si="660"/>
        <v>MT8768CA</v>
      </c>
      <c r="I5294" t="s">
        <v>12679</v>
      </c>
      <c r="K5294" t="s">
        <v>457</v>
      </c>
      <c r="M5294">
        <v>10</v>
      </c>
      <c r="N5294">
        <v>10</v>
      </c>
      <c r="P5294" t="s">
        <v>2874</v>
      </c>
      <c r="Q5294" t="s">
        <v>12680</v>
      </c>
      <c r="R5294" t="str">
        <f>IF(COUNTIF(cpus!B:B, C5294)&gt;0, "found", "Missing")</f>
        <v>Missing</v>
      </c>
      <c r="S5294" t="str">
        <f>IF(COUNTIF(cpus!C:C, G5294)&gt;0, "found", "Missing")</f>
        <v>Missing</v>
      </c>
    </row>
    <row r="5295" spans="1:19" hidden="1" x14ac:dyDescent="0.25">
      <c r="A5295" t="str">
        <f t="shared" si="662"/>
        <v>missing</v>
      </c>
      <c r="B5295" t="str">
        <f t="shared" si="655"/>
        <v>missing</v>
      </c>
      <c r="C5295" t="str">
        <f t="shared" si="661"/>
        <v>MT8768WB</v>
      </c>
      <c r="D5295" t="str">
        <f t="shared" si="656"/>
        <v/>
      </c>
      <c r="E5295" t="str">
        <f t="shared" si="657"/>
        <v>MT8768WB</v>
      </c>
      <c r="F5295" t="str">
        <f t="shared" si="658"/>
        <v>MT8768WB</v>
      </c>
      <c r="G5295" t="str">
        <f t="shared" si="659"/>
        <v>MT8768WB</v>
      </c>
      <c r="H5295" t="str">
        <f t="shared" si="660"/>
        <v>MT8768WB</v>
      </c>
      <c r="I5295" t="s">
        <v>12681</v>
      </c>
      <c r="K5295" t="s">
        <v>1881</v>
      </c>
      <c r="M5295">
        <v>4</v>
      </c>
      <c r="N5295">
        <v>4</v>
      </c>
      <c r="P5295" t="s">
        <v>1892</v>
      </c>
      <c r="Q5295" t="s">
        <v>12682</v>
      </c>
      <c r="R5295" t="str">
        <f>IF(COUNTIF(cpus!B:B, C5295)&gt;0, "found", "Missing")</f>
        <v>Missing</v>
      </c>
      <c r="S5295" t="str">
        <f>IF(COUNTIF(cpus!C:C, G5295)&gt;0, "found", "Missing")</f>
        <v>Missing</v>
      </c>
    </row>
    <row r="5296" spans="1:19" hidden="1" x14ac:dyDescent="0.25">
      <c r="A5296" t="str">
        <f t="shared" si="662"/>
        <v>missing</v>
      </c>
      <c r="B5296" t="str">
        <f t="shared" si="655"/>
        <v>missing</v>
      </c>
      <c r="C5296" t="str">
        <f t="shared" si="661"/>
        <v>MT8768WD</v>
      </c>
      <c r="D5296" t="str">
        <f t="shared" si="656"/>
        <v/>
      </c>
      <c r="E5296" t="str">
        <f t="shared" si="657"/>
        <v>MT8768WD</v>
      </c>
      <c r="F5296" t="str">
        <f t="shared" si="658"/>
        <v>MT8768WD</v>
      </c>
      <c r="G5296" t="str">
        <f t="shared" si="659"/>
        <v>MT8768WD</v>
      </c>
      <c r="H5296" t="str">
        <f t="shared" si="660"/>
        <v>MT8768WD</v>
      </c>
      <c r="I5296" t="s">
        <v>12683</v>
      </c>
      <c r="K5296" t="s">
        <v>1881</v>
      </c>
      <c r="M5296">
        <v>8</v>
      </c>
      <c r="N5296">
        <v>8</v>
      </c>
      <c r="P5296" t="s">
        <v>1918</v>
      </c>
      <c r="Q5296" t="s">
        <v>12684</v>
      </c>
      <c r="R5296" t="str">
        <f>IF(COUNTIF(cpus!B:B, C5296)&gt;0, "found", "Missing")</f>
        <v>Missing</v>
      </c>
      <c r="S5296" t="str">
        <f>IF(COUNTIF(cpus!C:C, G5296)&gt;0, "found", "Missing")</f>
        <v>Missing</v>
      </c>
    </row>
    <row r="5297" spans="1:19" hidden="1" x14ac:dyDescent="0.25">
      <c r="A5297" t="str">
        <f t="shared" si="662"/>
        <v>missing</v>
      </c>
      <c r="B5297" t="str">
        <f t="shared" si="655"/>
        <v>missing</v>
      </c>
      <c r="C5297" t="str">
        <f t="shared" si="661"/>
        <v>MT8768WE</v>
      </c>
      <c r="D5297" t="str">
        <f t="shared" si="656"/>
        <v/>
      </c>
      <c r="E5297" t="str">
        <f t="shared" si="657"/>
        <v>MT8768WE</v>
      </c>
      <c r="F5297" t="str">
        <f t="shared" si="658"/>
        <v>MT8768WE</v>
      </c>
      <c r="G5297" t="str">
        <f t="shared" si="659"/>
        <v>MT8768WE</v>
      </c>
      <c r="H5297" t="str">
        <f t="shared" si="660"/>
        <v>MT8768WE</v>
      </c>
      <c r="I5297" t="s">
        <v>12685</v>
      </c>
      <c r="K5297" t="s">
        <v>1881</v>
      </c>
      <c r="M5297">
        <v>8</v>
      </c>
      <c r="N5297">
        <v>8</v>
      </c>
      <c r="P5297" t="s">
        <v>2957</v>
      </c>
      <c r="Q5297" t="s">
        <v>12686</v>
      </c>
      <c r="R5297" t="str">
        <f>IF(COUNTIF(cpus!B:B, C5297)&gt;0, "found", "Missing")</f>
        <v>Missing</v>
      </c>
      <c r="S5297" t="str">
        <f>IF(COUNTIF(cpus!C:C, G5297)&gt;0, "found", "Missing")</f>
        <v>Missing</v>
      </c>
    </row>
    <row r="5298" spans="1:19" hidden="1" x14ac:dyDescent="0.25">
      <c r="A5298" t="str">
        <f t="shared" si="662"/>
        <v>missing</v>
      </c>
      <c r="B5298" t="str">
        <f t="shared" si="655"/>
        <v>missing</v>
      </c>
      <c r="C5298" t="str">
        <f t="shared" si="661"/>
        <v>MT8771V-PZA</v>
      </c>
      <c r="D5298" t="str">
        <f t="shared" si="656"/>
        <v/>
      </c>
      <c r="E5298" t="str">
        <f t="shared" si="657"/>
        <v>MT8771V-PZA</v>
      </c>
      <c r="F5298" t="str">
        <f t="shared" si="658"/>
        <v>MT8771V-PZA</v>
      </c>
      <c r="G5298" t="str">
        <f t="shared" si="659"/>
        <v>MT8771V-PZA</v>
      </c>
      <c r="H5298" t="str">
        <f t="shared" si="660"/>
        <v>MT8771V-PZA</v>
      </c>
      <c r="I5298" t="s">
        <v>12687</v>
      </c>
      <c r="K5298" t="s">
        <v>609</v>
      </c>
      <c r="M5298">
        <v>8</v>
      </c>
      <c r="N5298">
        <v>8</v>
      </c>
      <c r="P5298" t="s">
        <v>2687</v>
      </c>
      <c r="Q5298" t="s">
        <v>12688</v>
      </c>
      <c r="R5298" t="str">
        <f>IF(COUNTIF(cpus!B:B, C5298)&gt;0, "found", "Missing")</f>
        <v>Missing</v>
      </c>
      <c r="S5298" t="str">
        <f>IF(COUNTIF(cpus!C:C, G5298)&gt;0, "found", "Missing")</f>
        <v>Missing</v>
      </c>
    </row>
    <row r="5299" spans="1:19" hidden="1" x14ac:dyDescent="0.25">
      <c r="A5299" t="str">
        <f t="shared" si="662"/>
        <v>missing</v>
      </c>
      <c r="B5299" t="str">
        <f t="shared" si="655"/>
        <v>missing</v>
      </c>
      <c r="C5299" t="str">
        <f t="shared" si="661"/>
        <v>MT8783</v>
      </c>
      <c r="D5299" t="str">
        <f t="shared" si="656"/>
        <v/>
      </c>
      <c r="E5299" t="str">
        <f t="shared" si="657"/>
        <v>MT8783</v>
      </c>
      <c r="F5299" t="str">
        <f t="shared" si="658"/>
        <v>MT8783</v>
      </c>
      <c r="G5299" t="str">
        <f t="shared" si="659"/>
        <v>MT8783</v>
      </c>
      <c r="H5299" t="str">
        <f t="shared" si="660"/>
        <v>MT8783</v>
      </c>
      <c r="I5299" t="s">
        <v>12689</v>
      </c>
      <c r="K5299" t="s">
        <v>919</v>
      </c>
      <c r="M5299">
        <v>8</v>
      </c>
      <c r="N5299">
        <v>8</v>
      </c>
      <c r="P5299" t="s">
        <v>2960</v>
      </c>
      <c r="Q5299" t="s">
        <v>12690</v>
      </c>
      <c r="R5299" t="str">
        <f>IF(COUNTIF(cpus!B:B, C5299)&gt;0, "found", "Missing")</f>
        <v>Missing</v>
      </c>
      <c r="S5299" t="str">
        <f>IF(COUNTIF(cpus!C:C, G5299)&gt;0, "found", "Missing")</f>
        <v>Missing</v>
      </c>
    </row>
    <row r="5300" spans="1:19" hidden="1" x14ac:dyDescent="0.25">
      <c r="A5300" t="str">
        <f t="shared" si="662"/>
        <v>missing</v>
      </c>
      <c r="B5300" t="str">
        <f t="shared" si="655"/>
        <v>missing</v>
      </c>
      <c r="C5300" t="str">
        <f t="shared" si="661"/>
        <v>MT8786V-CA</v>
      </c>
      <c r="D5300" t="str">
        <f t="shared" si="656"/>
        <v/>
      </c>
      <c r="E5300" t="str">
        <f t="shared" si="657"/>
        <v>MT8786V-CA</v>
      </c>
      <c r="F5300" t="str">
        <f t="shared" si="658"/>
        <v>MT8786V-CA</v>
      </c>
      <c r="G5300" t="str">
        <f t="shared" si="659"/>
        <v>MT8786V-CA</v>
      </c>
      <c r="H5300" t="str">
        <f t="shared" si="660"/>
        <v>MT8786V-CA</v>
      </c>
      <c r="I5300" t="s">
        <v>12691</v>
      </c>
      <c r="K5300" t="s">
        <v>1881</v>
      </c>
      <c r="M5300">
        <v>8</v>
      </c>
      <c r="N5300">
        <v>8</v>
      </c>
      <c r="P5300" t="s">
        <v>2513</v>
      </c>
      <c r="Q5300" t="s">
        <v>12692</v>
      </c>
      <c r="R5300" t="str">
        <f>IF(COUNTIF(cpus!B:B, C5300)&gt;0, "found", "Missing")</f>
        <v>Missing</v>
      </c>
      <c r="S5300" t="str">
        <f>IF(COUNTIF(cpus!C:C, G5300)&gt;0, "found", "Missing")</f>
        <v>Missing</v>
      </c>
    </row>
    <row r="5301" spans="1:19" hidden="1" x14ac:dyDescent="0.25">
      <c r="A5301" t="str">
        <f t="shared" si="662"/>
        <v>missing</v>
      </c>
      <c r="B5301" t="str">
        <f t="shared" si="655"/>
        <v>missing</v>
      </c>
      <c r="C5301" t="str">
        <f t="shared" si="661"/>
        <v>MT8786V-N</v>
      </c>
      <c r="D5301" t="str">
        <f t="shared" si="656"/>
        <v/>
      </c>
      <c r="E5301" t="str">
        <f t="shared" si="657"/>
        <v>MT8786V-N</v>
      </c>
      <c r="F5301" t="str">
        <f t="shared" si="658"/>
        <v>MT8786V-N</v>
      </c>
      <c r="G5301" t="str">
        <f t="shared" si="659"/>
        <v>MT8786V-N</v>
      </c>
      <c r="H5301" t="str">
        <f t="shared" si="660"/>
        <v>MT8786V-N</v>
      </c>
      <c r="I5301" t="s">
        <v>12693</v>
      </c>
      <c r="K5301" t="s">
        <v>1881</v>
      </c>
      <c r="M5301">
        <v>8</v>
      </c>
      <c r="N5301">
        <v>8</v>
      </c>
      <c r="P5301" t="s">
        <v>2510</v>
      </c>
      <c r="Q5301" t="s">
        <v>12694</v>
      </c>
      <c r="R5301" t="str">
        <f>IF(COUNTIF(cpus!B:B, C5301)&gt;0, "found", "Missing")</f>
        <v>Missing</v>
      </c>
      <c r="S5301" t="str">
        <f>IF(COUNTIF(cpus!C:C, G5301)&gt;0, "found", "Missing")</f>
        <v>Missing</v>
      </c>
    </row>
    <row r="5302" spans="1:19" hidden="1" x14ac:dyDescent="0.25">
      <c r="A5302" t="str">
        <f t="shared" si="662"/>
        <v>missing</v>
      </c>
      <c r="B5302" t="str">
        <f t="shared" si="655"/>
        <v>missing</v>
      </c>
      <c r="C5302" t="str">
        <f t="shared" si="661"/>
        <v>MT8788</v>
      </c>
      <c r="D5302" t="str">
        <f t="shared" si="656"/>
        <v/>
      </c>
      <c r="E5302" t="str">
        <f t="shared" si="657"/>
        <v>MT8788</v>
      </c>
      <c r="F5302" t="str">
        <f t="shared" si="658"/>
        <v>MT8788</v>
      </c>
      <c r="G5302" t="str">
        <f t="shared" si="659"/>
        <v>MT8788</v>
      </c>
      <c r="H5302" t="str">
        <f t="shared" si="660"/>
        <v>MT8788</v>
      </c>
      <c r="I5302" t="s">
        <v>12695</v>
      </c>
      <c r="K5302" t="s">
        <v>1881</v>
      </c>
      <c r="M5302">
        <v>8</v>
      </c>
      <c r="N5302">
        <v>8</v>
      </c>
      <c r="P5302" t="s">
        <v>1876</v>
      </c>
      <c r="Q5302" t="s">
        <v>12696</v>
      </c>
      <c r="R5302" t="str">
        <f>IF(COUNTIF(cpus!B:B, C5302)&gt;0, "found", "Missing")</f>
        <v>Missing</v>
      </c>
      <c r="S5302" t="str">
        <f>IF(COUNTIF(cpus!C:C, G5302)&gt;0, "found", "Missing")</f>
        <v>Missing</v>
      </c>
    </row>
    <row r="5303" spans="1:19" hidden="1" x14ac:dyDescent="0.25">
      <c r="A5303" t="str">
        <f t="shared" si="662"/>
        <v>missing</v>
      </c>
      <c r="B5303" t="str">
        <f t="shared" si="655"/>
        <v>missing</v>
      </c>
      <c r="C5303" t="str">
        <f t="shared" si="661"/>
        <v>MT8789V-CT</v>
      </c>
      <c r="D5303" t="str">
        <f t="shared" si="656"/>
        <v/>
      </c>
      <c r="E5303" t="str">
        <f t="shared" si="657"/>
        <v>MT8789V-CT</v>
      </c>
      <c r="F5303" t="str">
        <f t="shared" si="658"/>
        <v>MT8789V-CT</v>
      </c>
      <c r="G5303" t="str">
        <f t="shared" si="659"/>
        <v>MT8789V-CT</v>
      </c>
      <c r="H5303" t="str">
        <f t="shared" si="660"/>
        <v>MT8789V-CT</v>
      </c>
      <c r="I5303" t="s">
        <v>12697</v>
      </c>
      <c r="K5303" t="s">
        <v>529</v>
      </c>
      <c r="M5303">
        <v>8</v>
      </c>
      <c r="N5303">
        <v>8</v>
      </c>
      <c r="P5303" t="s">
        <v>2957</v>
      </c>
      <c r="Q5303" t="s">
        <v>12698</v>
      </c>
      <c r="R5303" t="str">
        <f>IF(COUNTIF(cpus!B:B, C5303)&gt;0, "found", "Missing")</f>
        <v>Missing</v>
      </c>
      <c r="S5303" t="str">
        <f>IF(COUNTIF(cpus!C:C, G5303)&gt;0, "found", "Missing")</f>
        <v>Missing</v>
      </c>
    </row>
    <row r="5304" spans="1:19" hidden="1" x14ac:dyDescent="0.25">
      <c r="A5304" t="str">
        <f t="shared" si="662"/>
        <v>missing</v>
      </c>
      <c r="B5304" t="str">
        <f t="shared" si="655"/>
        <v>missing</v>
      </c>
      <c r="C5304" t="str">
        <f t="shared" si="661"/>
        <v>MT8789V-T</v>
      </c>
      <c r="D5304" t="str">
        <f t="shared" si="656"/>
        <v/>
      </c>
      <c r="E5304" t="str">
        <f t="shared" si="657"/>
        <v>MT8789V-T</v>
      </c>
      <c r="F5304" t="str">
        <f t="shared" si="658"/>
        <v>MT8789V-T</v>
      </c>
      <c r="G5304" t="str">
        <f t="shared" si="659"/>
        <v>MT8789V-T</v>
      </c>
      <c r="H5304" t="str">
        <f t="shared" si="660"/>
        <v>MT8789V-T</v>
      </c>
      <c r="I5304" t="s">
        <v>12699</v>
      </c>
      <c r="K5304" t="s">
        <v>529</v>
      </c>
      <c r="M5304">
        <v>8</v>
      </c>
      <c r="N5304">
        <v>8</v>
      </c>
      <c r="P5304" t="s">
        <v>2510</v>
      </c>
      <c r="Q5304" t="s">
        <v>12700</v>
      </c>
      <c r="R5304" t="str">
        <f>IF(COUNTIF(cpus!B:B, C5304)&gt;0, "found", "Missing")</f>
        <v>Missing</v>
      </c>
      <c r="S5304" t="str">
        <f>IF(COUNTIF(cpus!C:C, G5304)&gt;0, "found", "Missing")</f>
        <v>Missing</v>
      </c>
    </row>
    <row r="5305" spans="1:19" hidden="1" x14ac:dyDescent="0.25">
      <c r="A5305" t="str">
        <f t="shared" si="662"/>
        <v>missing</v>
      </c>
      <c r="B5305" t="str">
        <f t="shared" ref="B5305:B5368" si="663">IF(COUNTIF(C5305,"*[Dual CPU]*"),"found","missing")</f>
        <v>missing</v>
      </c>
      <c r="C5305" t="str">
        <f t="shared" si="661"/>
        <v>MT8791V-TN</v>
      </c>
      <c r="D5305" t="str">
        <f t="shared" si="656"/>
        <v/>
      </c>
      <c r="E5305" t="str">
        <f t="shared" si="657"/>
        <v>MT8791V-TN</v>
      </c>
      <c r="F5305" t="str">
        <f t="shared" si="658"/>
        <v>MT8791V-TN</v>
      </c>
      <c r="G5305" t="str">
        <f t="shared" si="659"/>
        <v>MT8791V-TN</v>
      </c>
      <c r="H5305" t="str">
        <f t="shared" si="660"/>
        <v>MT8791V-TN</v>
      </c>
      <c r="I5305" t="s">
        <v>12701</v>
      </c>
      <c r="K5305" t="s">
        <v>581</v>
      </c>
      <c r="M5305">
        <v>8</v>
      </c>
      <c r="N5305">
        <v>8</v>
      </c>
      <c r="P5305" t="s">
        <v>1967</v>
      </c>
      <c r="Q5305" t="s">
        <v>12702</v>
      </c>
      <c r="R5305" t="str">
        <f>IF(COUNTIF(cpus!B:B, C5305)&gt;0, "found", "Missing")</f>
        <v>Missing</v>
      </c>
      <c r="S5305" t="str">
        <f>IF(COUNTIF(cpus!C:C, G5305)&gt;0, "found", "Missing")</f>
        <v>Missing</v>
      </c>
    </row>
    <row r="5306" spans="1:19" hidden="1" x14ac:dyDescent="0.25">
      <c r="A5306" t="str">
        <f t="shared" si="662"/>
        <v>missing</v>
      </c>
      <c r="B5306" t="str">
        <f t="shared" si="663"/>
        <v>missing</v>
      </c>
      <c r="C5306" t="str">
        <f t="shared" si="661"/>
        <v>MT8797Z-CNZA</v>
      </c>
      <c r="D5306" t="str">
        <f t="shared" si="656"/>
        <v/>
      </c>
      <c r="E5306" t="str">
        <f t="shared" si="657"/>
        <v>MT8797Z-CNZA</v>
      </c>
      <c r="F5306" t="str">
        <f t="shared" si="658"/>
        <v>MT8797Z-CNZA</v>
      </c>
      <c r="G5306" t="str">
        <f t="shared" si="659"/>
        <v>MT8797Z-CNZA</v>
      </c>
      <c r="H5306" t="str">
        <f t="shared" si="660"/>
        <v>MT8797Z-CNZA</v>
      </c>
      <c r="I5306" t="s">
        <v>12703</v>
      </c>
      <c r="K5306" t="s">
        <v>581</v>
      </c>
      <c r="M5306">
        <v>8</v>
      </c>
      <c r="N5306">
        <v>8</v>
      </c>
      <c r="P5306" t="s">
        <v>3136</v>
      </c>
      <c r="Q5306" t="s">
        <v>12704</v>
      </c>
      <c r="R5306" t="str">
        <f>IF(COUNTIF(cpus!B:B, C5306)&gt;0, "found", "Missing")</f>
        <v>Missing</v>
      </c>
      <c r="S5306" t="str">
        <f>IF(COUNTIF(cpus!C:C, G5306)&gt;0, "found", "Missing")</f>
        <v>Missing</v>
      </c>
    </row>
    <row r="5307" spans="1:19" hidden="1" x14ac:dyDescent="0.25">
      <c r="A5307" t="str">
        <f t="shared" si="662"/>
        <v>missing</v>
      </c>
      <c r="B5307" t="str">
        <f t="shared" si="663"/>
        <v>missing</v>
      </c>
      <c r="C5307" t="str">
        <f t="shared" si="661"/>
        <v>MT9950</v>
      </c>
      <c r="D5307" t="str">
        <f t="shared" si="656"/>
        <v/>
      </c>
      <c r="E5307" t="str">
        <f t="shared" si="657"/>
        <v>MT9950</v>
      </c>
      <c r="F5307" t="str">
        <f t="shared" si="658"/>
        <v>MT9950</v>
      </c>
      <c r="G5307" t="str">
        <f t="shared" si="659"/>
        <v>MT9950</v>
      </c>
      <c r="H5307" t="str">
        <f t="shared" si="660"/>
        <v>MT9950</v>
      </c>
      <c r="I5307" t="s">
        <v>12705</v>
      </c>
      <c r="K5307" t="s">
        <v>796</v>
      </c>
      <c r="M5307">
        <v>4</v>
      </c>
      <c r="N5307">
        <v>4</v>
      </c>
      <c r="P5307" t="s">
        <v>1908</v>
      </c>
      <c r="Q5307" t="s">
        <v>12706</v>
      </c>
      <c r="R5307" t="str">
        <f>IF(COUNTIF(cpus!B:B, C5307)&gt;0, "found", "Missing")</f>
        <v>Missing</v>
      </c>
      <c r="S5307" t="str">
        <f>IF(COUNTIF(cpus!C:C, G5307)&gt;0, "found", "Missing")</f>
        <v>Missing</v>
      </c>
    </row>
    <row r="5308" spans="1:19" hidden="1" x14ac:dyDescent="0.25">
      <c r="A5308" t="str">
        <f t="shared" si="662"/>
        <v>missing</v>
      </c>
      <c r="B5308" t="str">
        <f t="shared" si="663"/>
        <v>missing</v>
      </c>
      <c r="C5308" t="str">
        <f t="shared" si="661"/>
        <v>MTK6757</v>
      </c>
      <c r="D5308" t="str">
        <f t="shared" si="656"/>
        <v/>
      </c>
      <c r="E5308" t="str">
        <f t="shared" si="657"/>
        <v>MTK6757</v>
      </c>
      <c r="F5308" t="str">
        <f t="shared" si="658"/>
        <v>MTK6757</v>
      </c>
      <c r="G5308" t="str">
        <f t="shared" si="659"/>
        <v>MTK6757</v>
      </c>
      <c r="H5308" t="str">
        <f t="shared" si="660"/>
        <v>MTK6757</v>
      </c>
      <c r="I5308" t="s">
        <v>12707</v>
      </c>
      <c r="K5308" t="s">
        <v>609</v>
      </c>
      <c r="M5308">
        <v>8</v>
      </c>
      <c r="N5308">
        <v>8</v>
      </c>
      <c r="P5308" t="s">
        <v>1918</v>
      </c>
      <c r="Q5308" t="s">
        <v>12708</v>
      </c>
      <c r="R5308" t="str">
        <f>IF(COUNTIF(cpus!B:B, C5308)&gt;0, "found", "Missing")</f>
        <v>Missing</v>
      </c>
      <c r="S5308" t="str">
        <f>IF(COUNTIF(cpus!C:C, G5308)&gt;0, "found", "Missing")</f>
        <v>Missing</v>
      </c>
    </row>
    <row r="5309" spans="1:19" hidden="1" x14ac:dyDescent="0.25">
      <c r="A5309" t="str">
        <f t="shared" si="662"/>
        <v>missing</v>
      </c>
      <c r="B5309" t="str">
        <f t="shared" si="663"/>
        <v>missing</v>
      </c>
      <c r="C5309" t="str">
        <f t="shared" si="661"/>
        <v>MTK8257</v>
      </c>
      <c r="D5309" t="str">
        <f t="shared" si="656"/>
        <v/>
      </c>
      <c r="E5309" t="str">
        <f t="shared" si="657"/>
        <v>MTK8257</v>
      </c>
      <c r="F5309" t="str">
        <f t="shared" si="658"/>
        <v>MTK8257</v>
      </c>
      <c r="G5309" t="str">
        <f t="shared" si="659"/>
        <v>MTK8257</v>
      </c>
      <c r="H5309" t="str">
        <f t="shared" si="660"/>
        <v>MTK8257</v>
      </c>
      <c r="I5309" t="s">
        <v>12709</v>
      </c>
      <c r="K5309" t="s">
        <v>1881</v>
      </c>
      <c r="M5309">
        <v>8</v>
      </c>
      <c r="N5309">
        <v>8</v>
      </c>
      <c r="P5309" t="s">
        <v>1886</v>
      </c>
      <c r="Q5309" t="s">
        <v>12710</v>
      </c>
      <c r="R5309" t="str">
        <f>IF(COUNTIF(cpus!B:B, C5309)&gt;0, "found", "Missing")</f>
        <v>Missing</v>
      </c>
      <c r="S5309" t="str">
        <f>IF(COUNTIF(cpus!C:C, G5309)&gt;0, "found", "Missing")</f>
        <v>Missing</v>
      </c>
    </row>
    <row r="5310" spans="1:19" hidden="1" x14ac:dyDescent="0.25">
      <c r="A5310" t="str">
        <f t="shared" si="662"/>
        <v>missing</v>
      </c>
      <c r="B5310" t="str">
        <f t="shared" si="663"/>
        <v>missing</v>
      </c>
      <c r="C5310" t="str">
        <f t="shared" si="661"/>
        <v>Nakamichi</v>
      </c>
      <c r="D5310" t="str">
        <f t="shared" si="656"/>
        <v/>
      </c>
      <c r="E5310" t="str">
        <f t="shared" si="657"/>
        <v>Nakamichi</v>
      </c>
      <c r="F5310" t="str">
        <f t="shared" si="658"/>
        <v>Nakamichi</v>
      </c>
      <c r="G5310" t="str">
        <f t="shared" si="659"/>
        <v>Nakamichi</v>
      </c>
      <c r="H5310" t="str">
        <f t="shared" si="660"/>
        <v>Nakamichi</v>
      </c>
      <c r="I5310" t="s">
        <v>12711</v>
      </c>
      <c r="K5310" t="s">
        <v>919</v>
      </c>
      <c r="M5310">
        <v>4</v>
      </c>
      <c r="N5310">
        <v>4</v>
      </c>
      <c r="P5310" t="s">
        <v>2874</v>
      </c>
      <c r="Q5310" t="s">
        <v>12712</v>
      </c>
      <c r="R5310" t="str">
        <f>IF(COUNTIF(cpus!B:B, C5310)&gt;0, "found", "Missing")</f>
        <v>Missing</v>
      </c>
      <c r="S5310" t="str">
        <f>IF(COUNTIF(cpus!C:C, G5310)&gt;0, "found", "Missing")</f>
        <v>Missing</v>
      </c>
    </row>
    <row r="5311" spans="1:19" hidden="1" x14ac:dyDescent="0.25">
      <c r="A5311" t="str">
        <f t="shared" si="662"/>
        <v>missing</v>
      </c>
      <c r="B5311" t="str">
        <f t="shared" si="663"/>
        <v>missing</v>
      </c>
      <c r="C5311" t="str">
        <f t="shared" si="661"/>
        <v>Neoverse-N1</v>
      </c>
      <c r="D5311" t="str">
        <f t="shared" si="656"/>
        <v/>
      </c>
      <c r="E5311" t="str">
        <f t="shared" si="657"/>
        <v>Neoverse-N1</v>
      </c>
      <c r="F5311" t="str">
        <f t="shared" si="658"/>
        <v>Neoverse-N1</v>
      </c>
      <c r="G5311" t="str">
        <f t="shared" si="659"/>
        <v>Neoverse-N1</v>
      </c>
      <c r="H5311" t="str">
        <f t="shared" si="660"/>
        <v>Neoverse-N1</v>
      </c>
      <c r="I5311" t="s">
        <v>12713</v>
      </c>
      <c r="M5311">
        <v>4</v>
      </c>
      <c r="N5311">
        <v>4</v>
      </c>
      <c r="P5311" t="s">
        <v>2957</v>
      </c>
      <c r="Q5311" t="s">
        <v>12714</v>
      </c>
      <c r="R5311" t="str">
        <f>IF(COUNTIF(cpus!B:B, C5311)&gt;0, "found", "Missing")</f>
        <v>Missing</v>
      </c>
      <c r="S5311" t="str">
        <f>IF(COUNTIF(cpus!C:C, G5311)&gt;0, "found", "Missing")</f>
        <v>Missing</v>
      </c>
    </row>
    <row r="5312" spans="1:19" hidden="1" x14ac:dyDescent="0.25">
      <c r="A5312" t="str">
        <f t="shared" si="662"/>
        <v>missing</v>
      </c>
      <c r="B5312" t="str">
        <f t="shared" si="663"/>
        <v>missing</v>
      </c>
      <c r="C5312" t="str">
        <f t="shared" si="661"/>
        <v>Nvidia Tegra T132</v>
      </c>
      <c r="D5312" t="str">
        <f t="shared" si="656"/>
        <v/>
      </c>
      <c r="E5312" t="str">
        <f t="shared" si="657"/>
        <v>Nvidia Tegra T132</v>
      </c>
      <c r="F5312" t="str">
        <f t="shared" si="658"/>
        <v>Nvidia Tegra T132</v>
      </c>
      <c r="G5312" t="str">
        <f t="shared" si="659"/>
        <v>Nvidia Tegra T132</v>
      </c>
      <c r="H5312" t="str">
        <f t="shared" si="660"/>
        <v>Nvidia Tegra T132</v>
      </c>
      <c r="I5312" t="s">
        <v>12715</v>
      </c>
      <c r="K5312" t="s">
        <v>457</v>
      </c>
      <c r="M5312">
        <v>2</v>
      </c>
      <c r="N5312">
        <v>2</v>
      </c>
      <c r="P5312" t="s">
        <v>1918</v>
      </c>
      <c r="Q5312" t="s">
        <v>12716</v>
      </c>
      <c r="R5312" t="str">
        <f>IF(COUNTIF(cpus!B:B, C5312)&gt;0, "found", "Missing")</f>
        <v>Missing</v>
      </c>
      <c r="S5312" t="str">
        <f>IF(COUNTIF(cpus!C:C, G5312)&gt;0, "found", "Missing")</f>
        <v>Missing</v>
      </c>
    </row>
    <row r="5313" spans="1:19" hidden="1" x14ac:dyDescent="0.25">
      <c r="A5313" t="str">
        <f t="shared" si="662"/>
        <v>missing</v>
      </c>
      <c r="B5313" t="str">
        <f t="shared" si="663"/>
        <v>missing</v>
      </c>
      <c r="C5313" t="str">
        <f t="shared" si="661"/>
        <v>Nvidia Tegra T210</v>
      </c>
      <c r="D5313" t="str">
        <f t="shared" si="656"/>
        <v/>
      </c>
      <c r="E5313" t="str">
        <f t="shared" si="657"/>
        <v>Nvidia Tegra T210</v>
      </c>
      <c r="F5313" t="str">
        <f t="shared" si="658"/>
        <v>Nvidia Tegra T210</v>
      </c>
      <c r="G5313" t="str">
        <f t="shared" si="659"/>
        <v>Nvidia Tegra T210</v>
      </c>
      <c r="H5313" t="str">
        <f t="shared" si="660"/>
        <v>Nvidia Tegra T210</v>
      </c>
      <c r="I5313" t="s">
        <v>12717</v>
      </c>
      <c r="K5313" t="s">
        <v>1309</v>
      </c>
      <c r="M5313">
        <v>4</v>
      </c>
      <c r="N5313">
        <v>4</v>
      </c>
      <c r="P5313" t="s">
        <v>1918</v>
      </c>
      <c r="Q5313" t="s">
        <v>12718</v>
      </c>
      <c r="R5313" t="str">
        <f>IF(COUNTIF(cpus!B:B, C5313)&gt;0, "found", "Missing")</f>
        <v>Missing</v>
      </c>
      <c r="S5313" t="str">
        <f>IF(COUNTIF(cpus!C:C, G5313)&gt;0, "found", "Missing")</f>
        <v>Missing</v>
      </c>
    </row>
    <row r="5314" spans="1:19" hidden="1" x14ac:dyDescent="0.25">
      <c r="A5314" t="str">
        <f t="shared" si="662"/>
        <v>missing</v>
      </c>
      <c r="B5314" t="str">
        <f t="shared" si="663"/>
        <v>missing</v>
      </c>
      <c r="C5314" t="str">
        <f t="shared" si="661"/>
        <v>nxp IMX8MP</v>
      </c>
      <c r="D5314" t="str">
        <f t="shared" ref="D5314:D5377" si="664">IF(ISNUMBER(SEARCH("AMD",H5314)),"AMD",
IF(ISNUMBER(SEARCH("Intel",H5314)),"Intel",
IF(ISNUMBER(SEARCH("Apple",H5314)),"Apple",
IF(ISNUMBER(SEARCH("ARM",H5314)),"ARM",
IF(ISNUMBER(SEARCH("Google",H5314)),"Google",
IF(ISNUMBER(SEARCH("MediaTek",H5314)),"MediaTek",
IF(ISNUMBER(SEARCH("Qualcomm",H5314)),"Qualcomm",
IF(ISNUMBER(SEARCH("Samsung",H5314)),"Samsung",
IF(ISNUMBER(SEARCH("Snapdragon",H5314)),"Snapdragon","")))))))))</f>
        <v/>
      </c>
      <c r="E5314" t="str">
        <f t="shared" si="657"/>
        <v>nxp IMX8MP</v>
      </c>
      <c r="F5314" t="str">
        <f t="shared" si="658"/>
        <v>nxp IMX8MP</v>
      </c>
      <c r="G5314" t="str">
        <f t="shared" si="659"/>
        <v>nxp IMX8MP</v>
      </c>
      <c r="H5314" t="str">
        <f t="shared" si="660"/>
        <v>nxp IMX8MP</v>
      </c>
      <c r="I5314" t="s">
        <v>12719</v>
      </c>
      <c r="K5314" t="s">
        <v>951</v>
      </c>
      <c r="M5314">
        <v>4</v>
      </c>
      <c r="N5314">
        <v>4</v>
      </c>
      <c r="P5314" t="s">
        <v>2874</v>
      </c>
      <c r="Q5314" t="s">
        <v>12720</v>
      </c>
      <c r="R5314" t="str">
        <f>IF(COUNTIF(cpus!B:B, C5314)&gt;0, "found", "Missing")</f>
        <v>Missing</v>
      </c>
      <c r="S5314" t="str">
        <f>IF(COUNTIF(cpus!C:C, G5314)&gt;0, "found", "Missing")</f>
        <v>Missing</v>
      </c>
    </row>
    <row r="5315" spans="1:19" hidden="1" x14ac:dyDescent="0.25">
      <c r="A5315" t="str">
        <f t="shared" si="662"/>
        <v>missing</v>
      </c>
      <c r="B5315" t="str">
        <f t="shared" si="663"/>
        <v>missing</v>
      </c>
      <c r="C5315" t="str">
        <f t="shared" si="661"/>
        <v>nxp IMX8MQ</v>
      </c>
      <c r="D5315" t="str">
        <f t="shared" si="664"/>
        <v/>
      </c>
      <c r="E5315" t="str">
        <f t="shared" ref="E5315:E5378" si="665">TRIM(SUBSTITUTE(SUBSTITUTE(SUBSTITUTE(SUBSTITUTE(SUBSTITUTE(SUBSTITUTE(SUBSTITUTE(SUBSTITUTE(SUBSTITUTE(H5315,
"Apple",""),"ARM",""),"Google",""),"MediaTek",""),"Qualcomm",""),"Samsung",""),"Snapdragon",""),"Intel",""),"AMD",""))</f>
        <v>nxp IMX8MQ</v>
      </c>
      <c r="F5315" t="str">
        <f t="shared" ref="F5315:F5378" si="666">TRIM(SUBSTITUTE(SUBSTITUTE(SUBSTITUTE(SUBSTITUTE(SUBSTITUTE(SUBSTITUTE(SUBSTITUTE(SUBSTITUTE(SUBSTITUTE(E5315,
"Core2 Extreme",""),"Core2 Quad",""),"Core2 Duo",""),"Core",""),
"Pentium Gold",""),"Pentium",""),
"Xeon Platinum",""),"Xeon Gold",""),"Xeon Silver",""))</f>
        <v>nxp IMX8MQ</v>
      </c>
      <c r="G5315" t="str">
        <f t="shared" ref="G5315:G5378" si="667">TRIM(SUBSTITUTE(F5315,"Xeon",""))</f>
        <v>nxp IMX8MQ</v>
      </c>
      <c r="H5315" t="str">
        <f t="shared" si="660"/>
        <v>nxp IMX8MQ</v>
      </c>
      <c r="I5315" t="s">
        <v>12721</v>
      </c>
      <c r="K5315" t="s">
        <v>919</v>
      </c>
      <c r="M5315">
        <v>4</v>
      </c>
      <c r="N5315">
        <v>4</v>
      </c>
      <c r="P5315" t="s">
        <v>1886</v>
      </c>
      <c r="Q5315" t="s">
        <v>12722</v>
      </c>
      <c r="R5315" t="str">
        <f>IF(COUNTIF(cpus!B:B, C5315)&gt;0, "found", "Missing")</f>
        <v>Missing</v>
      </c>
      <c r="S5315" t="str">
        <f>IF(COUNTIF(cpus!C:C, G5315)&gt;0, "found", "Missing")</f>
        <v>Missing</v>
      </c>
    </row>
    <row r="5316" spans="1:19" x14ac:dyDescent="0.25">
      <c r="A5316" t="str">
        <f t="shared" si="662"/>
        <v>missing</v>
      </c>
      <c r="B5316" t="str">
        <f t="shared" si="663"/>
        <v>missing</v>
      </c>
      <c r="C5316" t="str">
        <f t="shared" si="661"/>
        <v>Odin based on Qualcomm Technologies. Inc SM8350</v>
      </c>
      <c r="D5316" t="str">
        <f t="shared" si="664"/>
        <v>Qualcomm</v>
      </c>
      <c r="E5316" t="str">
        <f t="shared" si="665"/>
        <v>Odin based on Technologies. Inc SM8350</v>
      </c>
      <c r="F5316" t="str">
        <f t="shared" si="666"/>
        <v>Odin based on Technologies. Inc SM8350</v>
      </c>
      <c r="G5316" t="str">
        <f t="shared" si="667"/>
        <v>Odin based on Technologies. Inc SM8350</v>
      </c>
      <c r="H5316" t="str">
        <f t="shared" si="660"/>
        <v>Odin based on Qualcomm Technologies. Inc SM8350</v>
      </c>
      <c r="I5316" t="s">
        <v>12723</v>
      </c>
      <c r="K5316" t="s">
        <v>2017</v>
      </c>
      <c r="M5316">
        <v>8</v>
      </c>
      <c r="N5316">
        <v>8</v>
      </c>
      <c r="P5316" t="s">
        <v>1908</v>
      </c>
      <c r="Q5316" t="s">
        <v>12724</v>
      </c>
      <c r="R5316" t="str">
        <f>IF(COUNTIF(cpus!B:B, C5316)&gt;0, "found", "Missing")</f>
        <v>found</v>
      </c>
      <c r="S5316" t="str">
        <f>IF(COUNTIF(cpus!C:C, G5316)&gt;0, "found", "Missing")</f>
        <v>found</v>
      </c>
    </row>
    <row r="5317" spans="1:19" hidden="1" x14ac:dyDescent="0.25">
      <c r="A5317" t="str">
        <f t="shared" si="662"/>
        <v>missing</v>
      </c>
      <c r="B5317" t="str">
        <f t="shared" si="663"/>
        <v>missing</v>
      </c>
      <c r="C5317" t="str">
        <f t="shared" si="661"/>
        <v>OMAP4 Espresso board</v>
      </c>
      <c r="D5317" t="str">
        <f t="shared" si="664"/>
        <v/>
      </c>
      <c r="E5317" t="str">
        <f t="shared" si="665"/>
        <v>OMAP4 Espresso board</v>
      </c>
      <c r="F5317" t="str">
        <f t="shared" si="666"/>
        <v>OMAP4 Espresso board</v>
      </c>
      <c r="G5317" t="str">
        <f t="shared" si="667"/>
        <v>OMAP4 Espresso board</v>
      </c>
      <c r="H5317" t="str">
        <f t="shared" si="660"/>
        <v>OMAP4 Espresso board</v>
      </c>
      <c r="I5317" t="s">
        <v>12725</v>
      </c>
      <c r="K5317" t="s">
        <v>2029</v>
      </c>
      <c r="M5317">
        <v>2</v>
      </c>
      <c r="N5317">
        <v>2</v>
      </c>
      <c r="P5317" t="s">
        <v>2048</v>
      </c>
      <c r="Q5317" t="s">
        <v>12726</v>
      </c>
      <c r="R5317" t="str">
        <f>IF(COUNTIF(cpus!B:B, C5317)&gt;0, "found", "Missing")</f>
        <v>Missing</v>
      </c>
      <c r="S5317" t="str">
        <f>IF(COUNTIF(cpus!C:C, G5317)&gt;0, "found", "Missing")</f>
        <v>Missing</v>
      </c>
    </row>
    <row r="5318" spans="1:19" hidden="1" x14ac:dyDescent="0.25">
      <c r="A5318" t="str">
        <f t="shared" si="662"/>
        <v>missing</v>
      </c>
      <c r="B5318" t="str">
        <f t="shared" si="663"/>
        <v>missing</v>
      </c>
      <c r="C5318" t="str">
        <f t="shared" si="661"/>
        <v>P22</v>
      </c>
      <c r="D5318" t="str">
        <f t="shared" si="664"/>
        <v/>
      </c>
      <c r="E5318" t="str">
        <f t="shared" si="665"/>
        <v>P22</v>
      </c>
      <c r="F5318" t="str">
        <f t="shared" si="666"/>
        <v>P22</v>
      </c>
      <c r="G5318" t="str">
        <f t="shared" si="667"/>
        <v>P22</v>
      </c>
      <c r="H5318" t="str">
        <f t="shared" si="660"/>
        <v>P22</v>
      </c>
      <c r="I5318" t="s">
        <v>12727</v>
      </c>
      <c r="K5318" t="s">
        <v>1881</v>
      </c>
      <c r="M5318">
        <v>8</v>
      </c>
      <c r="N5318">
        <v>8</v>
      </c>
      <c r="P5318" t="s">
        <v>2957</v>
      </c>
      <c r="Q5318" t="s">
        <v>12728</v>
      </c>
      <c r="R5318" t="str">
        <f>IF(COUNTIF(cpus!B:B, C5318)&gt;0, "found", "Missing")</f>
        <v>Missing</v>
      </c>
      <c r="S5318" t="str">
        <f>IF(COUNTIF(cpus!C:C, G5318)&gt;0, "found", "Missing")</f>
        <v>Missing</v>
      </c>
    </row>
    <row r="5319" spans="1:19" hidden="1" x14ac:dyDescent="0.25">
      <c r="A5319" t="str">
        <f t="shared" si="662"/>
        <v>missing</v>
      </c>
      <c r="B5319" t="str">
        <f t="shared" si="663"/>
        <v>missing</v>
      </c>
      <c r="C5319" t="str">
        <f t="shared" si="661"/>
        <v>Pentium E6000 @ 3.46GHz</v>
      </c>
      <c r="D5319" t="str">
        <f t="shared" si="664"/>
        <v/>
      </c>
      <c r="E5319" t="str">
        <f t="shared" si="665"/>
        <v>Pentium E6000</v>
      </c>
      <c r="F5319" t="str">
        <f t="shared" si="666"/>
        <v>E6000</v>
      </c>
      <c r="G5319" t="str">
        <f t="shared" si="667"/>
        <v>E6000</v>
      </c>
      <c r="H5319" t="str">
        <f t="shared" si="660"/>
        <v>Pentium E6000</v>
      </c>
      <c r="I5319" t="s">
        <v>12729</v>
      </c>
      <c r="K5319" t="s">
        <v>437</v>
      </c>
      <c r="M5319">
        <v>2</v>
      </c>
      <c r="N5319">
        <v>2</v>
      </c>
      <c r="P5319" t="s">
        <v>2134</v>
      </c>
      <c r="Q5319" t="s">
        <v>12730</v>
      </c>
      <c r="R5319" t="str">
        <f>IF(COUNTIF(cpus!B:B, C5319)&gt;0, "found", "Missing")</f>
        <v>Missing</v>
      </c>
      <c r="S5319" t="str">
        <f>IF(COUNTIF(cpus!C:C, G5319)&gt;0, "found", "Missing")</f>
        <v>Missing</v>
      </c>
    </row>
    <row r="5320" spans="1:19" hidden="1" x14ac:dyDescent="0.25">
      <c r="A5320" t="str">
        <f t="shared" si="662"/>
        <v>missing</v>
      </c>
      <c r="B5320" t="str">
        <f t="shared" si="663"/>
        <v>missing</v>
      </c>
      <c r="C5320" t="str">
        <f t="shared" si="661"/>
        <v>Pentium T4200 @ 2.00GHz</v>
      </c>
      <c r="D5320" t="str">
        <f t="shared" si="664"/>
        <v/>
      </c>
      <c r="E5320" t="str">
        <f t="shared" si="665"/>
        <v>Pentium T4200</v>
      </c>
      <c r="F5320" t="str">
        <f t="shared" si="666"/>
        <v>T4200</v>
      </c>
      <c r="G5320" t="str">
        <f t="shared" si="667"/>
        <v>T4200</v>
      </c>
      <c r="H5320" t="str">
        <f t="shared" si="660"/>
        <v>Pentium T4200</v>
      </c>
      <c r="I5320" t="s">
        <v>12731</v>
      </c>
      <c r="K5320" t="s">
        <v>1881</v>
      </c>
      <c r="M5320">
        <v>2</v>
      </c>
      <c r="N5320">
        <v>2</v>
      </c>
      <c r="P5320" t="s">
        <v>2513</v>
      </c>
      <c r="Q5320" t="s">
        <v>12732</v>
      </c>
      <c r="R5320" t="str">
        <f>IF(COUNTIF(cpus!B:B, C5320)&gt;0, "found", "Missing")</f>
        <v>Missing</v>
      </c>
      <c r="S5320" t="str">
        <f>IF(COUNTIF(cpus!C:C, G5320)&gt;0, "found", "Missing")</f>
        <v>found</v>
      </c>
    </row>
    <row r="5321" spans="1:19" hidden="1" x14ac:dyDescent="0.25">
      <c r="A5321" t="str">
        <f t="shared" si="662"/>
        <v>missing</v>
      </c>
      <c r="B5321" t="str">
        <f t="shared" si="663"/>
        <v>missing</v>
      </c>
      <c r="C5321" t="str">
        <f t="shared" si="661"/>
        <v>Pentium T4300 @ 2.10GHz</v>
      </c>
      <c r="D5321" t="str">
        <f t="shared" si="664"/>
        <v/>
      </c>
      <c r="E5321" t="str">
        <f t="shared" si="665"/>
        <v>Pentium T4300</v>
      </c>
      <c r="F5321" t="str">
        <f t="shared" si="666"/>
        <v>T4300</v>
      </c>
      <c r="G5321" t="str">
        <f t="shared" si="667"/>
        <v>T4300</v>
      </c>
      <c r="H5321" t="str">
        <f t="shared" si="660"/>
        <v>Pentium T4300</v>
      </c>
      <c r="I5321" t="s">
        <v>12733</v>
      </c>
      <c r="K5321" t="s">
        <v>529</v>
      </c>
      <c r="M5321">
        <v>2</v>
      </c>
      <c r="N5321">
        <v>2</v>
      </c>
      <c r="P5321" t="s">
        <v>2048</v>
      </c>
      <c r="Q5321" t="s">
        <v>12734</v>
      </c>
      <c r="R5321" t="str">
        <f>IF(COUNTIF(cpus!B:B, C5321)&gt;0, "found", "Missing")</f>
        <v>Missing</v>
      </c>
      <c r="S5321" t="str">
        <f>IF(COUNTIF(cpus!C:C, G5321)&gt;0, "found", "Missing")</f>
        <v>found</v>
      </c>
    </row>
    <row r="5322" spans="1:19" hidden="1" x14ac:dyDescent="0.25">
      <c r="A5322" t="str">
        <f t="shared" si="662"/>
        <v>missing</v>
      </c>
      <c r="B5322" t="str">
        <f t="shared" si="663"/>
        <v>missing</v>
      </c>
      <c r="C5322" t="str">
        <f t="shared" si="661"/>
        <v>Pentium T4500 @ 2.30GHz</v>
      </c>
      <c r="D5322" t="str">
        <f t="shared" si="664"/>
        <v/>
      </c>
      <c r="E5322" t="str">
        <f t="shared" si="665"/>
        <v>Pentium T4500</v>
      </c>
      <c r="F5322" t="str">
        <f t="shared" si="666"/>
        <v>T4500</v>
      </c>
      <c r="G5322" t="str">
        <f t="shared" si="667"/>
        <v>T4500</v>
      </c>
      <c r="H5322" t="str">
        <f t="shared" si="660"/>
        <v>Pentium T4500</v>
      </c>
      <c r="I5322" t="s">
        <v>12735</v>
      </c>
      <c r="K5322" t="s">
        <v>826</v>
      </c>
      <c r="M5322">
        <v>2</v>
      </c>
      <c r="N5322">
        <v>2</v>
      </c>
      <c r="P5322" t="s">
        <v>1918</v>
      </c>
      <c r="Q5322" t="s">
        <v>12736</v>
      </c>
      <c r="R5322" t="str">
        <f>IF(COUNTIF(cpus!B:B, C5322)&gt;0, "found", "Missing")</f>
        <v>Missing</v>
      </c>
      <c r="S5322" t="str">
        <f>IF(COUNTIF(cpus!C:C, G5322)&gt;0, "found", "Missing")</f>
        <v>found</v>
      </c>
    </row>
    <row r="5323" spans="1:19" hidden="1" x14ac:dyDescent="0.25">
      <c r="A5323" t="str">
        <f t="shared" si="662"/>
        <v>missing</v>
      </c>
      <c r="B5323" t="str">
        <f t="shared" si="663"/>
        <v>missing</v>
      </c>
      <c r="C5323" t="str">
        <f t="shared" si="661"/>
        <v>PXA1908</v>
      </c>
      <c r="D5323" t="str">
        <f t="shared" si="664"/>
        <v/>
      </c>
      <c r="E5323" t="str">
        <f t="shared" si="665"/>
        <v>PXA1908</v>
      </c>
      <c r="F5323" t="str">
        <f t="shared" si="666"/>
        <v>PXA1908</v>
      </c>
      <c r="G5323" t="str">
        <f t="shared" si="667"/>
        <v>PXA1908</v>
      </c>
      <c r="H5323" t="str">
        <f t="shared" si="660"/>
        <v>PXA1908</v>
      </c>
      <c r="I5323" t="s">
        <v>12737</v>
      </c>
      <c r="K5323" t="s">
        <v>1906</v>
      </c>
      <c r="M5323">
        <v>4</v>
      </c>
      <c r="N5323">
        <v>4</v>
      </c>
      <c r="P5323" t="s">
        <v>1902</v>
      </c>
      <c r="Q5323" t="s">
        <v>12738</v>
      </c>
      <c r="R5323" t="str">
        <f>IF(COUNTIF(cpus!B:B, C5323)&gt;0, "found", "Missing")</f>
        <v>Missing</v>
      </c>
      <c r="S5323" t="str">
        <f>IF(COUNTIF(cpus!C:C, G5323)&gt;0, "found", "Missing")</f>
        <v>Missing</v>
      </c>
    </row>
    <row r="5324" spans="1:19" hidden="1" x14ac:dyDescent="0.25">
      <c r="A5324" t="str">
        <f t="shared" si="662"/>
        <v>missing</v>
      </c>
      <c r="B5324" t="str">
        <f t="shared" si="663"/>
        <v>missing</v>
      </c>
      <c r="C5324" t="str">
        <f t="shared" si="661"/>
        <v>QCT APQ8064 AWIFI</v>
      </c>
      <c r="D5324" t="str">
        <f t="shared" si="664"/>
        <v/>
      </c>
      <c r="E5324" t="str">
        <f t="shared" si="665"/>
        <v>QCT APQ8064 AWIFI</v>
      </c>
      <c r="F5324" t="str">
        <f t="shared" si="666"/>
        <v>QCT APQ8064 AWIFI</v>
      </c>
      <c r="G5324" t="str">
        <f t="shared" si="667"/>
        <v>QCT APQ8064 AWIFI</v>
      </c>
      <c r="H5324" t="str">
        <f t="shared" si="660"/>
        <v>QCT APQ8064 AWIFI</v>
      </c>
      <c r="I5324" t="s">
        <v>12739</v>
      </c>
      <c r="K5324" t="s">
        <v>727</v>
      </c>
      <c r="M5324">
        <v>4</v>
      </c>
      <c r="N5324">
        <v>4</v>
      </c>
      <c r="P5324" t="s">
        <v>1876</v>
      </c>
      <c r="Q5324" t="s">
        <v>12740</v>
      </c>
      <c r="R5324" t="str">
        <f>IF(COUNTIF(cpus!B:B, C5324)&gt;0, "found", "Missing")</f>
        <v>Missing</v>
      </c>
      <c r="S5324" t="str">
        <f>IF(COUNTIF(cpus!C:C, G5324)&gt;0, "found", "Missing")</f>
        <v>Missing</v>
      </c>
    </row>
    <row r="5325" spans="1:19" hidden="1" x14ac:dyDescent="0.25">
      <c r="A5325" t="str">
        <f t="shared" si="662"/>
        <v>missing</v>
      </c>
      <c r="B5325" t="str">
        <f t="shared" si="663"/>
        <v>missing</v>
      </c>
      <c r="C5325" t="str">
        <f t="shared" si="661"/>
        <v>QCT APQ8064 DEB</v>
      </c>
      <c r="D5325" t="str">
        <f t="shared" si="664"/>
        <v/>
      </c>
      <c r="E5325" t="str">
        <f t="shared" si="665"/>
        <v>QCT APQ8064 DEB</v>
      </c>
      <c r="F5325" t="str">
        <f t="shared" si="666"/>
        <v>QCT APQ8064 DEB</v>
      </c>
      <c r="G5325" t="str">
        <f t="shared" si="667"/>
        <v>QCT APQ8064 DEB</v>
      </c>
      <c r="H5325" t="str">
        <f t="shared" si="660"/>
        <v>QCT APQ8064 DEB</v>
      </c>
      <c r="I5325" t="s">
        <v>12741</v>
      </c>
      <c r="K5325" t="s">
        <v>2083</v>
      </c>
      <c r="M5325">
        <v>4</v>
      </c>
      <c r="N5325">
        <v>4</v>
      </c>
      <c r="P5325" t="s">
        <v>1876</v>
      </c>
      <c r="Q5325" t="s">
        <v>12742</v>
      </c>
      <c r="R5325" t="str">
        <f>IF(COUNTIF(cpus!B:B, C5325)&gt;0, "found", "Missing")</f>
        <v>Missing</v>
      </c>
      <c r="S5325" t="str">
        <f>IF(COUNTIF(cpus!C:C, G5325)&gt;0, "found", "Missing")</f>
        <v>Missing</v>
      </c>
    </row>
    <row r="5326" spans="1:19" hidden="1" x14ac:dyDescent="0.25">
      <c r="A5326" t="str">
        <f t="shared" si="662"/>
        <v>missing</v>
      </c>
      <c r="B5326" t="str">
        <f t="shared" si="663"/>
        <v>missing</v>
      </c>
      <c r="C5326" t="str">
        <f t="shared" si="661"/>
        <v>QCT APQ8064 FLO</v>
      </c>
      <c r="D5326" t="str">
        <f t="shared" si="664"/>
        <v/>
      </c>
      <c r="E5326" t="str">
        <f t="shared" si="665"/>
        <v>QCT APQ8064 FLO</v>
      </c>
      <c r="F5326" t="str">
        <f t="shared" si="666"/>
        <v>QCT APQ8064 FLO</v>
      </c>
      <c r="G5326" t="str">
        <f t="shared" si="667"/>
        <v>QCT APQ8064 FLO</v>
      </c>
      <c r="H5326" t="str">
        <f t="shared" si="660"/>
        <v>QCT APQ8064 FLO</v>
      </c>
      <c r="I5326" t="s">
        <v>12743</v>
      </c>
      <c r="K5326" t="s">
        <v>2083</v>
      </c>
      <c r="M5326">
        <v>4</v>
      </c>
      <c r="N5326">
        <v>4</v>
      </c>
      <c r="P5326" t="s">
        <v>1876</v>
      </c>
      <c r="Q5326" t="s">
        <v>12744</v>
      </c>
      <c r="R5326" t="str">
        <f>IF(COUNTIF(cpus!B:B, C5326)&gt;0, "found", "Missing")</f>
        <v>Missing</v>
      </c>
      <c r="S5326" t="str">
        <f>IF(COUNTIF(cpus!C:C, G5326)&gt;0, "found", "Missing")</f>
        <v>Missing</v>
      </c>
    </row>
    <row r="5327" spans="1:19" hidden="1" x14ac:dyDescent="0.25">
      <c r="A5327" t="str">
        <f t="shared" si="662"/>
        <v>missing</v>
      </c>
      <c r="B5327" t="str">
        <f t="shared" si="663"/>
        <v>missing</v>
      </c>
      <c r="C5327" t="str">
        <f t="shared" si="661"/>
        <v>QCT APQ8064 MAKO</v>
      </c>
      <c r="D5327" t="str">
        <f t="shared" si="664"/>
        <v/>
      </c>
      <c r="E5327" t="str">
        <f t="shared" si="665"/>
        <v>QCT APQ8064 MAKO</v>
      </c>
      <c r="F5327" t="str">
        <f t="shared" si="666"/>
        <v>QCT APQ8064 MAKO</v>
      </c>
      <c r="G5327" t="str">
        <f t="shared" si="667"/>
        <v>QCT APQ8064 MAKO</v>
      </c>
      <c r="H5327" t="str">
        <f t="shared" si="660"/>
        <v>QCT APQ8064 MAKO</v>
      </c>
      <c r="I5327" t="s">
        <v>12745</v>
      </c>
      <c r="K5327" t="s">
        <v>2083</v>
      </c>
      <c r="M5327">
        <v>4</v>
      </c>
      <c r="N5327">
        <v>4</v>
      </c>
      <c r="P5327" t="s">
        <v>1876</v>
      </c>
      <c r="Q5327" t="s">
        <v>12746</v>
      </c>
      <c r="R5327" t="str">
        <f>IF(COUNTIF(cpus!B:B, C5327)&gt;0, "found", "Missing")</f>
        <v>Missing</v>
      </c>
      <c r="S5327" t="str">
        <f>IF(COUNTIF(cpus!C:C, G5327)&gt;0, "found", "Missing")</f>
        <v>Missing</v>
      </c>
    </row>
    <row r="5328" spans="1:19" hidden="1" x14ac:dyDescent="0.25">
      <c r="A5328" t="str">
        <f t="shared" si="662"/>
        <v>missing</v>
      </c>
      <c r="B5328" t="str">
        <f t="shared" si="663"/>
        <v>missing</v>
      </c>
      <c r="C5328" t="str">
        <f t="shared" si="661"/>
        <v>QCT APQ8064 MTP</v>
      </c>
      <c r="D5328" t="str">
        <f t="shared" si="664"/>
        <v/>
      </c>
      <c r="E5328" t="str">
        <f t="shared" si="665"/>
        <v>QCT APQ8064 MTP</v>
      </c>
      <c r="F5328" t="str">
        <f t="shared" si="666"/>
        <v>QCT APQ8064 MTP</v>
      </c>
      <c r="G5328" t="str">
        <f t="shared" si="667"/>
        <v>QCT APQ8064 MTP</v>
      </c>
      <c r="H5328" t="str">
        <f t="shared" si="660"/>
        <v>QCT APQ8064 MTP</v>
      </c>
      <c r="I5328" t="s">
        <v>12747</v>
      </c>
      <c r="K5328" t="s">
        <v>727</v>
      </c>
      <c r="M5328">
        <v>4</v>
      </c>
      <c r="N5328">
        <v>4</v>
      </c>
      <c r="P5328" t="s">
        <v>3136</v>
      </c>
      <c r="Q5328" t="s">
        <v>12748</v>
      </c>
      <c r="R5328" t="str">
        <f>IF(COUNTIF(cpus!B:B, C5328)&gt;0, "found", "Missing")</f>
        <v>Missing</v>
      </c>
      <c r="S5328" t="str">
        <f>IF(COUNTIF(cpus!C:C, G5328)&gt;0, "found", "Missing")</f>
        <v>Missing</v>
      </c>
    </row>
    <row r="5329" spans="1:19" hidden="1" x14ac:dyDescent="0.25">
      <c r="A5329" t="str">
        <f t="shared" si="662"/>
        <v>missing</v>
      </c>
      <c r="B5329" t="str">
        <f t="shared" si="663"/>
        <v>missing</v>
      </c>
      <c r="C5329" t="str">
        <f t="shared" si="661"/>
        <v>QEMU Virtual version 8.2.0</v>
      </c>
      <c r="D5329" t="str">
        <f t="shared" si="664"/>
        <v/>
      </c>
      <c r="E5329" t="str">
        <f t="shared" si="665"/>
        <v>QEMU Virtual version 8.2.0</v>
      </c>
      <c r="F5329" t="str">
        <f t="shared" si="666"/>
        <v>QEMU Virtual version 8.2.0</v>
      </c>
      <c r="G5329" t="str">
        <f t="shared" si="667"/>
        <v>QEMU Virtual version 8.2.0</v>
      </c>
      <c r="H5329" t="str">
        <f t="shared" si="660"/>
        <v>QEMU Virtual version 8.2.0</v>
      </c>
      <c r="I5329" t="s">
        <v>12749</v>
      </c>
      <c r="M5329">
        <v>1</v>
      </c>
      <c r="N5329">
        <v>1</v>
      </c>
      <c r="P5329" t="s">
        <v>1889</v>
      </c>
      <c r="Q5329" t="s">
        <v>12750</v>
      </c>
      <c r="R5329" t="str">
        <f>IF(COUNTIF(cpus!B:B, C5329)&gt;0, "found", "Missing")</f>
        <v>Missing</v>
      </c>
      <c r="S5329" t="str">
        <f>IF(COUNTIF(cpus!C:C, G5329)&gt;0, "found", "Missing")</f>
        <v>Missing</v>
      </c>
    </row>
    <row r="5330" spans="1:19" hidden="1" x14ac:dyDescent="0.25">
      <c r="A5330" t="str">
        <f t="shared" si="662"/>
        <v>missing</v>
      </c>
      <c r="B5330" t="str">
        <f t="shared" si="663"/>
        <v>missing</v>
      </c>
      <c r="C5330" t="str">
        <f t="shared" si="661"/>
        <v>QTI MSM8937</v>
      </c>
      <c r="D5330" t="str">
        <f t="shared" si="664"/>
        <v/>
      </c>
      <c r="E5330" t="str">
        <f t="shared" si="665"/>
        <v>QTI MSM8937</v>
      </c>
      <c r="F5330" t="str">
        <f t="shared" si="666"/>
        <v>QTI MSM8937</v>
      </c>
      <c r="G5330" t="str">
        <f t="shared" si="667"/>
        <v>QTI MSM8937</v>
      </c>
      <c r="H5330" t="str">
        <f t="shared" si="660"/>
        <v>QTI MSM8937</v>
      </c>
      <c r="I5330" t="s">
        <v>12751</v>
      </c>
      <c r="K5330" t="s">
        <v>1881</v>
      </c>
      <c r="M5330">
        <v>8</v>
      </c>
      <c r="N5330">
        <v>8</v>
      </c>
      <c r="P5330" t="s">
        <v>1892</v>
      </c>
      <c r="Q5330" t="s">
        <v>12752</v>
      </c>
      <c r="R5330" t="str">
        <f>IF(COUNTIF(cpus!B:B, C5330)&gt;0, "found", "Missing")</f>
        <v>Missing</v>
      </c>
      <c r="S5330" t="str">
        <f>IF(COUNTIF(cpus!C:C, G5330)&gt;0, "found", "Missing")</f>
        <v>Missing</v>
      </c>
    </row>
    <row r="5331" spans="1:19" hidden="1" x14ac:dyDescent="0.25">
      <c r="A5331" t="str">
        <f t="shared" si="662"/>
        <v>missing</v>
      </c>
      <c r="B5331" t="str">
        <f t="shared" si="663"/>
        <v>missing</v>
      </c>
      <c r="C5331" t="str">
        <f t="shared" si="661"/>
        <v>QTI MSM8953</v>
      </c>
      <c r="D5331" t="str">
        <f t="shared" si="664"/>
        <v/>
      </c>
      <c r="E5331" t="str">
        <f t="shared" si="665"/>
        <v>QTI MSM8953</v>
      </c>
      <c r="F5331" t="str">
        <f t="shared" si="666"/>
        <v>QTI MSM8953</v>
      </c>
      <c r="G5331" t="str">
        <f t="shared" si="667"/>
        <v>QTI MSM8953</v>
      </c>
      <c r="H5331" t="str">
        <f t="shared" si="660"/>
        <v>QTI MSM8953</v>
      </c>
      <c r="I5331" t="s">
        <v>12753</v>
      </c>
      <c r="K5331" t="s">
        <v>632</v>
      </c>
      <c r="M5331">
        <v>8</v>
      </c>
      <c r="N5331">
        <v>8</v>
      </c>
      <c r="P5331" t="s">
        <v>2874</v>
      </c>
      <c r="Q5331" t="s">
        <v>12754</v>
      </c>
      <c r="R5331" t="str">
        <f>IF(COUNTIF(cpus!B:B, C5331)&gt;0, "found", "Missing")</f>
        <v>Missing</v>
      </c>
      <c r="S5331" t="str">
        <f>IF(COUNTIF(cpus!C:C, G5331)&gt;0, "found", "Missing")</f>
        <v>Missing</v>
      </c>
    </row>
    <row r="5332" spans="1:19" hidden="1" x14ac:dyDescent="0.25">
      <c r="A5332" t="str">
        <f t="shared" si="662"/>
        <v>missing</v>
      </c>
      <c r="B5332" t="str">
        <f t="shared" si="663"/>
        <v>missing</v>
      </c>
      <c r="C5332" t="str">
        <f t="shared" si="661"/>
        <v>QTI QCM2290</v>
      </c>
      <c r="D5332" t="str">
        <f t="shared" si="664"/>
        <v/>
      </c>
      <c r="E5332" t="str">
        <f t="shared" si="665"/>
        <v>QTI QCM2290</v>
      </c>
      <c r="F5332" t="str">
        <f t="shared" si="666"/>
        <v>QTI QCM2290</v>
      </c>
      <c r="G5332" t="str">
        <f t="shared" si="667"/>
        <v>QTI QCM2290</v>
      </c>
      <c r="H5332" t="str">
        <f t="shared" si="660"/>
        <v>QTI QCM2290</v>
      </c>
      <c r="I5332" t="s">
        <v>12755</v>
      </c>
      <c r="K5332" t="s">
        <v>1881</v>
      </c>
      <c r="M5332">
        <v>4</v>
      </c>
      <c r="N5332">
        <v>4</v>
      </c>
      <c r="P5332" t="s">
        <v>1873</v>
      </c>
      <c r="Q5332" t="s">
        <v>12756</v>
      </c>
      <c r="R5332" t="str">
        <f>IF(COUNTIF(cpus!B:B, C5332)&gt;0, "found", "Missing")</f>
        <v>Missing</v>
      </c>
      <c r="S5332" t="str">
        <f>IF(COUNTIF(cpus!C:C, G5332)&gt;0, "found", "Missing")</f>
        <v>Missing</v>
      </c>
    </row>
    <row r="5333" spans="1:19" hidden="1" x14ac:dyDescent="0.25">
      <c r="A5333" t="str">
        <f t="shared" si="662"/>
        <v>missing</v>
      </c>
      <c r="B5333" t="str">
        <f t="shared" si="663"/>
        <v>missing</v>
      </c>
      <c r="C5333" t="str">
        <f t="shared" si="661"/>
        <v>QTI QCM4290</v>
      </c>
      <c r="D5333" t="str">
        <f t="shared" si="664"/>
        <v/>
      </c>
      <c r="E5333" t="str">
        <f t="shared" si="665"/>
        <v>QTI QCM4290</v>
      </c>
      <c r="F5333" t="str">
        <f t="shared" si="666"/>
        <v>QTI QCM4290</v>
      </c>
      <c r="G5333" t="str">
        <f t="shared" si="667"/>
        <v>QTI QCM4290</v>
      </c>
      <c r="H5333" t="str">
        <f t="shared" ref="H5333:H5396" si="668">IFERROR(LEFT(C5333, SEARCH(" @", C5333) - 1), C5333)</f>
        <v>QTI QCM4290</v>
      </c>
      <c r="I5333" t="s">
        <v>12757</v>
      </c>
      <c r="K5333" t="s">
        <v>1881</v>
      </c>
      <c r="M5333">
        <v>8</v>
      </c>
      <c r="N5333">
        <v>8</v>
      </c>
      <c r="P5333" t="s">
        <v>1892</v>
      </c>
      <c r="Q5333" t="s">
        <v>12758</v>
      </c>
      <c r="R5333" t="str">
        <f>IF(COUNTIF(cpus!B:B, C5333)&gt;0, "found", "Missing")</f>
        <v>Missing</v>
      </c>
      <c r="S5333" t="str">
        <f>IF(COUNTIF(cpus!C:C, G5333)&gt;0, "found", "Missing")</f>
        <v>Missing</v>
      </c>
    </row>
    <row r="5334" spans="1:19" hidden="1" x14ac:dyDescent="0.25">
      <c r="A5334" t="str">
        <f t="shared" si="662"/>
        <v>missing</v>
      </c>
      <c r="B5334" t="str">
        <f t="shared" si="663"/>
        <v>missing</v>
      </c>
      <c r="C5334" t="str">
        <f t="shared" si="661"/>
        <v>QTI QCM4325</v>
      </c>
      <c r="D5334" t="str">
        <f t="shared" si="664"/>
        <v/>
      </c>
      <c r="E5334" t="str">
        <f t="shared" si="665"/>
        <v>QTI QCM4325</v>
      </c>
      <c r="F5334" t="str">
        <f t="shared" si="666"/>
        <v>QTI QCM4325</v>
      </c>
      <c r="G5334" t="str">
        <f t="shared" si="667"/>
        <v>QTI QCM4325</v>
      </c>
      <c r="H5334" t="str">
        <f t="shared" si="668"/>
        <v>QTI QCM4325</v>
      </c>
      <c r="I5334" t="s">
        <v>12759</v>
      </c>
      <c r="K5334" t="s">
        <v>609</v>
      </c>
      <c r="M5334">
        <v>6</v>
      </c>
      <c r="N5334">
        <v>6</v>
      </c>
      <c r="P5334" t="s">
        <v>1902</v>
      </c>
      <c r="Q5334" t="s">
        <v>12760</v>
      </c>
      <c r="R5334" t="str">
        <f>IF(COUNTIF(cpus!B:B, C5334)&gt;0, "found", "Missing")</f>
        <v>Missing</v>
      </c>
      <c r="S5334" t="str">
        <f>IF(COUNTIF(cpus!C:C, G5334)&gt;0, "found", "Missing")</f>
        <v>Missing</v>
      </c>
    </row>
    <row r="5335" spans="1:19" hidden="1" x14ac:dyDescent="0.25">
      <c r="A5335" t="str">
        <f t="shared" si="662"/>
        <v>missing</v>
      </c>
      <c r="B5335" t="str">
        <f t="shared" si="663"/>
        <v>missing</v>
      </c>
      <c r="C5335" t="str">
        <f t="shared" si="661"/>
        <v>QTI QCM4490</v>
      </c>
      <c r="D5335" t="str">
        <f t="shared" si="664"/>
        <v/>
      </c>
      <c r="E5335" t="str">
        <f t="shared" si="665"/>
        <v>QTI QCM4490</v>
      </c>
      <c r="F5335" t="str">
        <f t="shared" si="666"/>
        <v>QTI QCM4490</v>
      </c>
      <c r="G5335" t="str">
        <f t="shared" si="667"/>
        <v>QTI QCM4490</v>
      </c>
      <c r="H5335" t="str">
        <f t="shared" si="668"/>
        <v>QTI QCM4490</v>
      </c>
      <c r="I5335" t="s">
        <v>12761</v>
      </c>
      <c r="K5335" t="s">
        <v>609</v>
      </c>
      <c r="M5335">
        <v>8</v>
      </c>
      <c r="N5335">
        <v>8</v>
      </c>
      <c r="P5335" t="s">
        <v>2874</v>
      </c>
      <c r="Q5335" t="s">
        <v>12762</v>
      </c>
      <c r="R5335" t="str">
        <f>IF(COUNTIF(cpus!B:B, C5335)&gt;0, "found", "Missing")</f>
        <v>Missing</v>
      </c>
      <c r="S5335" t="str">
        <f>IF(COUNTIF(cpus!C:C, G5335)&gt;0, "found", "Missing")</f>
        <v>Missing</v>
      </c>
    </row>
    <row r="5336" spans="1:19" hidden="1" x14ac:dyDescent="0.25">
      <c r="A5336" t="str">
        <f t="shared" si="662"/>
        <v>missing</v>
      </c>
      <c r="B5336" t="str">
        <f t="shared" si="663"/>
        <v>missing</v>
      </c>
      <c r="C5336" t="str">
        <f t="shared" si="661"/>
        <v>QTI QCM5430</v>
      </c>
      <c r="D5336" t="str">
        <f t="shared" si="664"/>
        <v/>
      </c>
      <c r="E5336" t="str">
        <f t="shared" si="665"/>
        <v>QTI QCM5430</v>
      </c>
      <c r="F5336" t="str">
        <f t="shared" si="666"/>
        <v>QTI QCM5430</v>
      </c>
      <c r="G5336" t="str">
        <f t="shared" si="667"/>
        <v>QTI QCM5430</v>
      </c>
      <c r="H5336" t="str">
        <f t="shared" si="668"/>
        <v>QTI QCM5430</v>
      </c>
      <c r="I5336" t="s">
        <v>12763</v>
      </c>
      <c r="K5336" t="s">
        <v>529</v>
      </c>
      <c r="M5336">
        <v>6</v>
      </c>
      <c r="N5336">
        <v>6</v>
      </c>
      <c r="P5336" t="s">
        <v>1892</v>
      </c>
      <c r="Q5336" t="s">
        <v>12764</v>
      </c>
      <c r="R5336" t="str">
        <f>IF(COUNTIF(cpus!B:B, C5336)&gt;0, "found", "Missing")</f>
        <v>Missing</v>
      </c>
      <c r="S5336" t="str">
        <f>IF(COUNTIF(cpus!C:C, G5336)&gt;0, "found", "Missing")</f>
        <v>Missing</v>
      </c>
    </row>
    <row r="5337" spans="1:19" hidden="1" x14ac:dyDescent="0.25">
      <c r="A5337" t="str">
        <f t="shared" si="662"/>
        <v>missing</v>
      </c>
      <c r="B5337" t="str">
        <f t="shared" si="663"/>
        <v>missing</v>
      </c>
      <c r="C5337" t="str">
        <f t="shared" si="661"/>
        <v>QTI QCS4490</v>
      </c>
      <c r="D5337" t="str">
        <f t="shared" si="664"/>
        <v/>
      </c>
      <c r="E5337" t="str">
        <f t="shared" si="665"/>
        <v>QTI QCS4490</v>
      </c>
      <c r="F5337" t="str">
        <f t="shared" si="666"/>
        <v>QTI QCS4490</v>
      </c>
      <c r="G5337" t="str">
        <f t="shared" si="667"/>
        <v>QTI QCS4490</v>
      </c>
      <c r="H5337" t="str">
        <f t="shared" si="668"/>
        <v>QTI QCS4490</v>
      </c>
      <c r="I5337" t="s">
        <v>12765</v>
      </c>
      <c r="K5337" t="s">
        <v>609</v>
      </c>
      <c r="M5337">
        <v>8</v>
      </c>
      <c r="N5337">
        <v>8</v>
      </c>
      <c r="P5337" t="s">
        <v>1897</v>
      </c>
      <c r="Q5337" t="s">
        <v>12766</v>
      </c>
      <c r="R5337" t="str">
        <f>IF(COUNTIF(cpus!B:B, C5337)&gt;0, "found", "Missing")</f>
        <v>Missing</v>
      </c>
      <c r="S5337" t="str">
        <f>IF(COUNTIF(cpus!C:C, G5337)&gt;0, "found", "Missing")</f>
        <v>Missing</v>
      </c>
    </row>
    <row r="5338" spans="1:19" hidden="1" x14ac:dyDescent="0.25">
      <c r="A5338" t="str">
        <f t="shared" si="662"/>
        <v>missing</v>
      </c>
      <c r="B5338" t="str">
        <f t="shared" si="663"/>
        <v>missing</v>
      </c>
      <c r="C5338" t="str">
        <f t="shared" si="661"/>
        <v>QTI QCS5430</v>
      </c>
      <c r="D5338" t="str">
        <f t="shared" si="664"/>
        <v/>
      </c>
      <c r="E5338" t="str">
        <f t="shared" si="665"/>
        <v>QTI QCS5430</v>
      </c>
      <c r="F5338" t="str">
        <f t="shared" si="666"/>
        <v>QTI QCS5430</v>
      </c>
      <c r="G5338" t="str">
        <f t="shared" si="667"/>
        <v>QTI QCS5430</v>
      </c>
      <c r="H5338" t="str">
        <f t="shared" si="668"/>
        <v>QTI QCS5430</v>
      </c>
      <c r="I5338" t="s">
        <v>12767</v>
      </c>
      <c r="K5338" t="s">
        <v>529</v>
      </c>
      <c r="M5338">
        <v>6</v>
      </c>
      <c r="N5338">
        <v>6</v>
      </c>
      <c r="P5338" t="s">
        <v>2874</v>
      </c>
      <c r="Q5338" t="s">
        <v>12768</v>
      </c>
      <c r="R5338" t="str">
        <f>IF(COUNTIF(cpus!B:B, C5338)&gt;0, "found", "Missing")</f>
        <v>Missing</v>
      </c>
      <c r="S5338" t="str">
        <f>IF(COUNTIF(cpus!C:C, G5338)&gt;0, "found", "Missing")</f>
        <v>Missing</v>
      </c>
    </row>
    <row r="5339" spans="1:19" hidden="1" x14ac:dyDescent="0.25">
      <c r="A5339" t="str">
        <f t="shared" si="662"/>
        <v>missing</v>
      </c>
      <c r="B5339" t="str">
        <f t="shared" si="663"/>
        <v>missing</v>
      </c>
      <c r="C5339" t="str">
        <f t="shared" si="661"/>
        <v>QTI QCS8550</v>
      </c>
      <c r="D5339" t="str">
        <f t="shared" si="664"/>
        <v/>
      </c>
      <c r="E5339" t="str">
        <f t="shared" si="665"/>
        <v>QTI QCS8550</v>
      </c>
      <c r="F5339" t="str">
        <f t="shared" si="666"/>
        <v>QTI QCS8550</v>
      </c>
      <c r="G5339" t="str">
        <f t="shared" si="667"/>
        <v>QTI QCS8550</v>
      </c>
      <c r="H5339" t="str">
        <f t="shared" si="668"/>
        <v>QTI QCS8550</v>
      </c>
      <c r="I5339" t="s">
        <v>12769</v>
      </c>
      <c r="K5339" t="s">
        <v>469</v>
      </c>
      <c r="M5339">
        <v>8</v>
      </c>
      <c r="N5339">
        <v>8</v>
      </c>
      <c r="P5339" t="s">
        <v>2796</v>
      </c>
      <c r="Q5339" t="s">
        <v>12770</v>
      </c>
      <c r="R5339" t="str">
        <f>IF(COUNTIF(cpus!B:B, C5339)&gt;0, "found", "Missing")</f>
        <v>Missing</v>
      </c>
      <c r="S5339" t="str">
        <f>IF(COUNTIF(cpus!C:C, G5339)&gt;0, "found", "Missing")</f>
        <v>Missing</v>
      </c>
    </row>
    <row r="5340" spans="1:19" hidden="1" x14ac:dyDescent="0.25">
      <c r="A5340" t="str">
        <f t="shared" si="662"/>
        <v>missing</v>
      </c>
      <c r="B5340" t="str">
        <f t="shared" si="663"/>
        <v>missing</v>
      </c>
      <c r="C5340" t="str">
        <f t="shared" si="661"/>
        <v>QTI QM215</v>
      </c>
      <c r="D5340" t="str">
        <f t="shared" si="664"/>
        <v/>
      </c>
      <c r="E5340" t="str">
        <f t="shared" si="665"/>
        <v>QTI QM215</v>
      </c>
      <c r="F5340" t="str">
        <f t="shared" si="666"/>
        <v>QTI QM215</v>
      </c>
      <c r="G5340" t="str">
        <f t="shared" si="667"/>
        <v>QTI QM215</v>
      </c>
      <c r="H5340" t="str">
        <f t="shared" si="668"/>
        <v>QTI QM215</v>
      </c>
      <c r="I5340" t="s">
        <v>12771</v>
      </c>
      <c r="K5340" t="s">
        <v>919</v>
      </c>
      <c r="M5340">
        <v>4</v>
      </c>
      <c r="N5340">
        <v>4</v>
      </c>
      <c r="P5340" t="s">
        <v>2977</v>
      </c>
      <c r="Q5340" t="s">
        <v>12772</v>
      </c>
      <c r="R5340" t="str">
        <f>IF(COUNTIF(cpus!B:B, C5340)&gt;0, "found", "Missing")</f>
        <v>Missing</v>
      </c>
      <c r="S5340" t="str">
        <f>IF(COUNTIF(cpus!C:C, G5340)&gt;0, "found", "Missing")</f>
        <v>Missing</v>
      </c>
    </row>
    <row r="5341" spans="1:19" hidden="1" x14ac:dyDescent="0.25">
      <c r="A5341" t="str">
        <f t="shared" si="662"/>
        <v>missing</v>
      </c>
      <c r="B5341" t="str">
        <f t="shared" si="663"/>
        <v>missing</v>
      </c>
      <c r="C5341" t="str">
        <f t="shared" si="661"/>
        <v>QTI SDM439</v>
      </c>
      <c r="D5341" t="str">
        <f t="shared" si="664"/>
        <v/>
      </c>
      <c r="E5341" t="str">
        <f t="shared" si="665"/>
        <v>QTI SDM439</v>
      </c>
      <c r="F5341" t="str">
        <f t="shared" si="666"/>
        <v>QTI SDM439</v>
      </c>
      <c r="G5341" t="str">
        <f t="shared" si="667"/>
        <v>QTI SDM439</v>
      </c>
      <c r="H5341" t="str">
        <f t="shared" si="668"/>
        <v>QTI SDM439</v>
      </c>
      <c r="I5341" t="s">
        <v>12773</v>
      </c>
      <c r="K5341" t="s">
        <v>1881</v>
      </c>
      <c r="M5341">
        <v>8</v>
      </c>
      <c r="N5341">
        <v>8</v>
      </c>
      <c r="P5341" t="s">
        <v>1892</v>
      </c>
      <c r="Q5341" t="s">
        <v>12774</v>
      </c>
      <c r="R5341" t="str">
        <f>IF(COUNTIF(cpus!B:B, C5341)&gt;0, "found", "Missing")</f>
        <v>Missing</v>
      </c>
      <c r="S5341" t="str">
        <f>IF(COUNTIF(cpus!C:C, G5341)&gt;0, "found", "Missing")</f>
        <v>Missing</v>
      </c>
    </row>
    <row r="5342" spans="1:19" hidden="1" x14ac:dyDescent="0.25">
      <c r="A5342" t="str">
        <f t="shared" si="662"/>
        <v>missing</v>
      </c>
      <c r="B5342" t="str">
        <f t="shared" si="663"/>
        <v>missing</v>
      </c>
      <c r="C5342" t="str">
        <f t="shared" si="661"/>
        <v>QTI SDM450</v>
      </c>
      <c r="D5342" t="str">
        <f t="shared" si="664"/>
        <v/>
      </c>
      <c r="E5342" t="str">
        <f t="shared" si="665"/>
        <v>QTI SDM450</v>
      </c>
      <c r="F5342" t="str">
        <f t="shared" si="666"/>
        <v>QTI SDM450</v>
      </c>
      <c r="G5342" t="str">
        <f t="shared" si="667"/>
        <v>QTI SDM450</v>
      </c>
      <c r="H5342" t="str">
        <f t="shared" si="668"/>
        <v>QTI SDM450</v>
      </c>
      <c r="I5342" t="s">
        <v>12775</v>
      </c>
      <c r="K5342" t="s">
        <v>796</v>
      </c>
      <c r="M5342">
        <v>8</v>
      </c>
      <c r="N5342">
        <v>8</v>
      </c>
      <c r="P5342" t="s">
        <v>1886</v>
      </c>
      <c r="Q5342" t="s">
        <v>12776</v>
      </c>
      <c r="R5342" t="str">
        <f>IF(COUNTIF(cpus!B:B, C5342)&gt;0, "found", "Missing")</f>
        <v>Missing</v>
      </c>
      <c r="S5342" t="str">
        <f>IF(COUNTIF(cpus!C:C, G5342)&gt;0, "found", "Missing")</f>
        <v>Missing</v>
      </c>
    </row>
    <row r="5343" spans="1:19" hidden="1" x14ac:dyDescent="0.25">
      <c r="A5343" t="str">
        <f t="shared" si="662"/>
        <v>missing</v>
      </c>
      <c r="B5343" t="str">
        <f t="shared" si="663"/>
        <v>missing</v>
      </c>
      <c r="C5343" t="str">
        <f t="shared" ref="C5343:C5406" si="669">SUBSTITUTE(SUBSTITUTE(SUBSTITUTE(SUBSTITUTE(SUBSTITUTE(I5343," Dual Core","")," Quad Core","")," Quad-Core","")," Dual-Core","")," APU","")</f>
        <v>QTI SDM660</v>
      </c>
      <c r="D5343" t="str">
        <f t="shared" si="664"/>
        <v/>
      </c>
      <c r="E5343" t="str">
        <f t="shared" si="665"/>
        <v>QTI SDM660</v>
      </c>
      <c r="F5343" t="str">
        <f t="shared" si="666"/>
        <v>QTI SDM660</v>
      </c>
      <c r="G5343" t="str">
        <f t="shared" si="667"/>
        <v>QTI SDM660</v>
      </c>
      <c r="H5343" t="str">
        <f t="shared" si="668"/>
        <v>QTI SDM660</v>
      </c>
      <c r="I5343" t="s">
        <v>12777</v>
      </c>
      <c r="K5343" t="s">
        <v>632</v>
      </c>
      <c r="M5343">
        <v>8</v>
      </c>
      <c r="N5343">
        <v>8</v>
      </c>
      <c r="P5343" t="s">
        <v>1886</v>
      </c>
      <c r="Q5343" t="s">
        <v>12778</v>
      </c>
      <c r="R5343" t="str">
        <f>IF(COUNTIF(cpus!B:B, C5343)&gt;0, "found", "Missing")</f>
        <v>Missing</v>
      </c>
      <c r="S5343" t="str">
        <f>IF(COUNTIF(cpus!C:C, G5343)&gt;0, "found", "Missing")</f>
        <v>Missing</v>
      </c>
    </row>
    <row r="5344" spans="1:19" hidden="1" x14ac:dyDescent="0.25">
      <c r="A5344" t="str">
        <f t="shared" ref="A5344:A5407" si="670">IF(COUNTIF(C5344,"*Quad CPU]*"),"found","missing")</f>
        <v>missing</v>
      </c>
      <c r="B5344" t="str">
        <f t="shared" si="663"/>
        <v>missing</v>
      </c>
      <c r="C5344" t="str">
        <f t="shared" si="669"/>
        <v>QTI SDM845</v>
      </c>
      <c r="D5344" t="str">
        <f t="shared" si="664"/>
        <v/>
      </c>
      <c r="E5344" t="str">
        <f t="shared" si="665"/>
        <v>QTI SDM845</v>
      </c>
      <c r="F5344" t="str">
        <f t="shared" si="666"/>
        <v>QTI SDM845</v>
      </c>
      <c r="G5344" t="str">
        <f t="shared" si="667"/>
        <v>QTI SDM845</v>
      </c>
      <c r="H5344" t="str">
        <f t="shared" si="668"/>
        <v>QTI SDM845</v>
      </c>
      <c r="I5344" t="s">
        <v>12779</v>
      </c>
      <c r="K5344" t="s">
        <v>627</v>
      </c>
      <c r="M5344">
        <v>8</v>
      </c>
      <c r="N5344">
        <v>8</v>
      </c>
      <c r="P5344" t="s">
        <v>2874</v>
      </c>
      <c r="Q5344" t="s">
        <v>12780</v>
      </c>
      <c r="R5344" t="str">
        <f>IF(COUNTIF(cpus!B:B, C5344)&gt;0, "found", "Missing")</f>
        <v>Missing</v>
      </c>
      <c r="S5344" t="str">
        <f>IF(COUNTIF(cpus!C:C, G5344)&gt;0, "found", "Missing")</f>
        <v>Missing</v>
      </c>
    </row>
    <row r="5345" spans="1:19" hidden="1" x14ac:dyDescent="0.25">
      <c r="A5345" t="str">
        <f t="shared" si="670"/>
        <v>missing</v>
      </c>
      <c r="B5345" t="str">
        <f t="shared" si="663"/>
        <v>missing</v>
      </c>
      <c r="C5345" t="str">
        <f t="shared" si="669"/>
        <v>QTI SG4250P</v>
      </c>
      <c r="D5345" t="str">
        <f t="shared" si="664"/>
        <v/>
      </c>
      <c r="E5345" t="str">
        <f t="shared" si="665"/>
        <v>QTI SG4250P</v>
      </c>
      <c r="F5345" t="str">
        <f t="shared" si="666"/>
        <v>QTI SG4250P</v>
      </c>
      <c r="G5345" t="str">
        <f t="shared" si="667"/>
        <v>QTI SG4250P</v>
      </c>
      <c r="H5345" t="str">
        <f t="shared" si="668"/>
        <v>QTI SG4250P</v>
      </c>
      <c r="I5345" t="s">
        <v>12781</v>
      </c>
      <c r="K5345" t="s">
        <v>609</v>
      </c>
      <c r="M5345">
        <v>8</v>
      </c>
      <c r="N5345">
        <v>8</v>
      </c>
      <c r="P5345" t="s">
        <v>1967</v>
      </c>
      <c r="Q5345" t="s">
        <v>12782</v>
      </c>
      <c r="R5345" t="str">
        <f>IF(COUNTIF(cpus!B:B, C5345)&gt;0, "found", "Missing")</f>
        <v>Missing</v>
      </c>
      <c r="S5345" t="str">
        <f>IF(COUNTIF(cpus!C:C, G5345)&gt;0, "found", "Missing")</f>
        <v>Missing</v>
      </c>
    </row>
    <row r="5346" spans="1:19" hidden="1" x14ac:dyDescent="0.25">
      <c r="A5346" t="str">
        <f t="shared" si="670"/>
        <v>missing</v>
      </c>
      <c r="B5346" t="str">
        <f t="shared" si="663"/>
        <v>missing</v>
      </c>
      <c r="C5346" t="str">
        <f t="shared" si="669"/>
        <v>QTI SG8175P</v>
      </c>
      <c r="D5346" t="str">
        <f t="shared" si="664"/>
        <v/>
      </c>
      <c r="E5346" t="str">
        <f t="shared" si="665"/>
        <v>QTI SG8175P</v>
      </c>
      <c r="F5346" t="str">
        <f t="shared" si="666"/>
        <v>QTI SG8175P</v>
      </c>
      <c r="G5346" t="str">
        <f t="shared" si="667"/>
        <v>QTI SG8175P</v>
      </c>
      <c r="H5346" t="str">
        <f t="shared" si="668"/>
        <v>QTI SG8175P</v>
      </c>
      <c r="I5346" t="s">
        <v>12783</v>
      </c>
      <c r="K5346" t="s">
        <v>2017</v>
      </c>
      <c r="M5346">
        <v>8</v>
      </c>
      <c r="N5346">
        <v>8</v>
      </c>
      <c r="P5346" t="s">
        <v>2796</v>
      </c>
      <c r="Q5346" t="s">
        <v>12784</v>
      </c>
      <c r="R5346" t="str">
        <f>IF(COUNTIF(cpus!B:B, C5346)&gt;0, "found", "Missing")</f>
        <v>Missing</v>
      </c>
      <c r="S5346" t="str">
        <f>IF(COUNTIF(cpus!C:C, G5346)&gt;0, "found", "Missing")</f>
        <v>Missing</v>
      </c>
    </row>
    <row r="5347" spans="1:19" hidden="1" x14ac:dyDescent="0.25">
      <c r="A5347" t="str">
        <f t="shared" si="670"/>
        <v>missing</v>
      </c>
      <c r="B5347" t="str">
        <f t="shared" si="663"/>
        <v>missing</v>
      </c>
      <c r="C5347" t="str">
        <f t="shared" si="669"/>
        <v>QTI SG8275</v>
      </c>
      <c r="D5347" t="str">
        <f t="shared" si="664"/>
        <v/>
      </c>
      <c r="E5347" t="str">
        <f t="shared" si="665"/>
        <v>QTI SG8275</v>
      </c>
      <c r="F5347" t="str">
        <f t="shared" si="666"/>
        <v>QTI SG8275</v>
      </c>
      <c r="G5347" t="str">
        <f t="shared" si="667"/>
        <v>QTI SG8275</v>
      </c>
      <c r="H5347" t="str">
        <f t="shared" si="668"/>
        <v>QTI SG8275</v>
      </c>
      <c r="I5347" t="s">
        <v>12785</v>
      </c>
      <c r="K5347" t="s">
        <v>451</v>
      </c>
      <c r="M5347">
        <v>8</v>
      </c>
      <c r="N5347">
        <v>8</v>
      </c>
      <c r="P5347" t="s">
        <v>2977</v>
      </c>
      <c r="Q5347" t="s">
        <v>12786</v>
      </c>
      <c r="R5347" t="str">
        <f>IF(COUNTIF(cpus!B:B, C5347)&gt;0, "found", "Missing")</f>
        <v>Missing</v>
      </c>
      <c r="S5347" t="str">
        <f>IF(COUNTIF(cpus!C:C, G5347)&gt;0, "found", "Missing")</f>
        <v>Missing</v>
      </c>
    </row>
    <row r="5348" spans="1:19" hidden="1" x14ac:dyDescent="0.25">
      <c r="A5348" t="str">
        <f t="shared" si="670"/>
        <v>missing</v>
      </c>
      <c r="B5348" t="str">
        <f t="shared" si="663"/>
        <v>missing</v>
      </c>
      <c r="C5348" t="str">
        <f t="shared" si="669"/>
        <v>QTI SM4250</v>
      </c>
      <c r="D5348" t="str">
        <f t="shared" si="664"/>
        <v/>
      </c>
      <c r="E5348" t="str">
        <f t="shared" si="665"/>
        <v>QTI SM4250</v>
      </c>
      <c r="F5348" t="str">
        <f t="shared" si="666"/>
        <v>QTI SM4250</v>
      </c>
      <c r="G5348" t="str">
        <f t="shared" si="667"/>
        <v>QTI SM4250</v>
      </c>
      <c r="H5348" t="str">
        <f t="shared" si="668"/>
        <v>QTI SM4250</v>
      </c>
      <c r="I5348" t="s">
        <v>12787</v>
      </c>
      <c r="K5348" t="s">
        <v>796</v>
      </c>
      <c r="M5348">
        <v>8</v>
      </c>
      <c r="N5348">
        <v>8</v>
      </c>
      <c r="P5348" t="s">
        <v>1897</v>
      </c>
      <c r="Q5348" t="s">
        <v>12788</v>
      </c>
      <c r="R5348" t="str">
        <f>IF(COUNTIF(cpus!B:B, C5348)&gt;0, "found", "Missing")</f>
        <v>Missing</v>
      </c>
      <c r="S5348" t="str">
        <f>IF(COUNTIF(cpus!C:C, G5348)&gt;0, "found", "Missing")</f>
        <v>Missing</v>
      </c>
    </row>
    <row r="5349" spans="1:19" hidden="1" x14ac:dyDescent="0.25">
      <c r="A5349" t="str">
        <f t="shared" si="670"/>
        <v>missing</v>
      </c>
      <c r="B5349" t="str">
        <f t="shared" si="663"/>
        <v>missing</v>
      </c>
      <c r="C5349" t="str">
        <f t="shared" si="669"/>
        <v>QTI SM4350</v>
      </c>
      <c r="D5349" t="str">
        <f t="shared" si="664"/>
        <v/>
      </c>
      <c r="E5349" t="str">
        <f t="shared" si="665"/>
        <v>QTI SM4350</v>
      </c>
      <c r="F5349" t="str">
        <f t="shared" si="666"/>
        <v>QTI SM4350</v>
      </c>
      <c r="G5349" t="str">
        <f t="shared" si="667"/>
        <v>QTI SM4350</v>
      </c>
      <c r="H5349" t="str">
        <f t="shared" si="668"/>
        <v>QTI SM4350</v>
      </c>
      <c r="I5349" t="s">
        <v>12789</v>
      </c>
      <c r="K5349" t="s">
        <v>1881</v>
      </c>
      <c r="M5349">
        <v>8</v>
      </c>
      <c r="N5349">
        <v>8</v>
      </c>
      <c r="P5349" t="s">
        <v>1886</v>
      </c>
      <c r="Q5349" t="s">
        <v>12790</v>
      </c>
      <c r="R5349" t="str">
        <f>IF(COUNTIF(cpus!B:B, C5349)&gt;0, "found", "Missing")</f>
        <v>Missing</v>
      </c>
      <c r="S5349" t="str">
        <f>IF(COUNTIF(cpus!C:C, G5349)&gt;0, "found", "Missing")</f>
        <v>Missing</v>
      </c>
    </row>
    <row r="5350" spans="1:19" hidden="1" x14ac:dyDescent="0.25">
      <c r="A5350" t="str">
        <f t="shared" si="670"/>
        <v>missing</v>
      </c>
      <c r="B5350" t="str">
        <f t="shared" si="663"/>
        <v>missing</v>
      </c>
      <c r="C5350" t="str">
        <f t="shared" si="669"/>
        <v>QTI SM4375</v>
      </c>
      <c r="D5350" t="str">
        <f t="shared" si="664"/>
        <v/>
      </c>
      <c r="E5350" t="str">
        <f t="shared" si="665"/>
        <v>QTI SM4375</v>
      </c>
      <c r="F5350" t="str">
        <f t="shared" si="666"/>
        <v>QTI SM4375</v>
      </c>
      <c r="G5350" t="str">
        <f t="shared" si="667"/>
        <v>QTI SM4375</v>
      </c>
      <c r="H5350" t="str">
        <f t="shared" si="668"/>
        <v>QTI SM4375</v>
      </c>
      <c r="I5350" t="s">
        <v>12791</v>
      </c>
      <c r="K5350" t="s">
        <v>1881</v>
      </c>
      <c r="M5350">
        <v>8</v>
      </c>
      <c r="N5350">
        <v>8</v>
      </c>
      <c r="P5350" t="s">
        <v>1886</v>
      </c>
      <c r="Q5350" t="s">
        <v>12792</v>
      </c>
      <c r="R5350" t="str">
        <f>IF(COUNTIF(cpus!B:B, C5350)&gt;0, "found", "Missing")</f>
        <v>Missing</v>
      </c>
      <c r="S5350" t="str">
        <f>IF(COUNTIF(cpus!C:C, G5350)&gt;0, "found", "Missing")</f>
        <v>Missing</v>
      </c>
    </row>
    <row r="5351" spans="1:19" hidden="1" x14ac:dyDescent="0.25">
      <c r="A5351" t="str">
        <f t="shared" si="670"/>
        <v>missing</v>
      </c>
      <c r="B5351" t="str">
        <f t="shared" si="663"/>
        <v>missing</v>
      </c>
      <c r="C5351" t="str">
        <f t="shared" si="669"/>
        <v>QTI SM4450</v>
      </c>
      <c r="D5351" t="str">
        <f t="shared" si="664"/>
        <v/>
      </c>
      <c r="E5351" t="str">
        <f t="shared" si="665"/>
        <v>QTI SM4450</v>
      </c>
      <c r="F5351" t="str">
        <f t="shared" si="666"/>
        <v>QTI SM4450</v>
      </c>
      <c r="G5351" t="str">
        <f t="shared" si="667"/>
        <v>QTI SM4450</v>
      </c>
      <c r="H5351" t="str">
        <f t="shared" si="668"/>
        <v>QTI SM4450</v>
      </c>
      <c r="I5351" t="s">
        <v>12793</v>
      </c>
      <c r="K5351" t="s">
        <v>632</v>
      </c>
      <c r="M5351">
        <v>8</v>
      </c>
      <c r="N5351">
        <v>8</v>
      </c>
      <c r="P5351" t="s">
        <v>1892</v>
      </c>
      <c r="Q5351" t="s">
        <v>12794</v>
      </c>
      <c r="R5351" t="str">
        <f>IF(COUNTIF(cpus!B:B, C5351)&gt;0, "found", "Missing")</f>
        <v>Missing</v>
      </c>
      <c r="S5351" t="str">
        <f>IF(COUNTIF(cpus!C:C, G5351)&gt;0, "found", "Missing")</f>
        <v>Missing</v>
      </c>
    </row>
    <row r="5352" spans="1:19" hidden="1" x14ac:dyDescent="0.25">
      <c r="A5352" t="str">
        <f t="shared" si="670"/>
        <v>missing</v>
      </c>
      <c r="B5352" t="str">
        <f t="shared" si="663"/>
        <v>missing</v>
      </c>
      <c r="C5352" t="str">
        <f t="shared" si="669"/>
        <v>QTI SM4635</v>
      </c>
      <c r="D5352" t="str">
        <f t="shared" si="664"/>
        <v/>
      </c>
      <c r="E5352" t="str">
        <f t="shared" si="665"/>
        <v>QTI SM4635</v>
      </c>
      <c r="F5352" t="str">
        <f t="shared" si="666"/>
        <v>QTI SM4635</v>
      </c>
      <c r="G5352" t="str">
        <f t="shared" si="667"/>
        <v>QTI SM4635</v>
      </c>
      <c r="H5352" t="str">
        <f t="shared" si="668"/>
        <v>QTI SM4635</v>
      </c>
      <c r="I5352" t="s">
        <v>12795</v>
      </c>
      <c r="K5352" t="s">
        <v>529</v>
      </c>
      <c r="M5352">
        <v>8</v>
      </c>
      <c r="N5352">
        <v>8</v>
      </c>
      <c r="P5352" t="s">
        <v>2977</v>
      </c>
      <c r="Q5352" t="s">
        <v>12796</v>
      </c>
      <c r="R5352" t="str">
        <f>IF(COUNTIF(cpus!B:B, C5352)&gt;0, "found", "Missing")</f>
        <v>Missing</v>
      </c>
      <c r="S5352" t="str">
        <f>IF(COUNTIF(cpus!C:C, G5352)&gt;0, "found", "Missing")</f>
        <v>Missing</v>
      </c>
    </row>
    <row r="5353" spans="1:19" hidden="1" x14ac:dyDescent="0.25">
      <c r="A5353" t="str">
        <f t="shared" si="670"/>
        <v>missing</v>
      </c>
      <c r="B5353" t="str">
        <f t="shared" si="663"/>
        <v>missing</v>
      </c>
      <c r="C5353" t="str">
        <f t="shared" si="669"/>
        <v>QTI SM611</v>
      </c>
      <c r="D5353" t="str">
        <f t="shared" si="664"/>
        <v/>
      </c>
      <c r="E5353" t="str">
        <f t="shared" si="665"/>
        <v>QTI SM611</v>
      </c>
      <c r="F5353" t="str">
        <f t="shared" si="666"/>
        <v>QTI SM611</v>
      </c>
      <c r="G5353" t="str">
        <f t="shared" si="667"/>
        <v>QTI SM611</v>
      </c>
      <c r="H5353" t="str">
        <f t="shared" si="668"/>
        <v>QTI SM611</v>
      </c>
      <c r="I5353" t="s">
        <v>12797</v>
      </c>
      <c r="K5353" t="s">
        <v>1881</v>
      </c>
      <c r="M5353">
        <v>8</v>
      </c>
      <c r="N5353">
        <v>8</v>
      </c>
      <c r="P5353" t="s">
        <v>1873</v>
      </c>
      <c r="Q5353" t="s">
        <v>12798</v>
      </c>
      <c r="R5353" t="str">
        <f>IF(COUNTIF(cpus!B:B, C5353)&gt;0, "found", "Missing")</f>
        <v>Missing</v>
      </c>
      <c r="S5353" t="str">
        <f>IF(COUNTIF(cpus!C:C, G5353)&gt;0, "found", "Missing")</f>
        <v>Missing</v>
      </c>
    </row>
    <row r="5354" spans="1:19" hidden="1" x14ac:dyDescent="0.25">
      <c r="A5354" t="str">
        <f t="shared" si="670"/>
        <v>missing</v>
      </c>
      <c r="B5354" t="str">
        <f t="shared" si="663"/>
        <v>missing</v>
      </c>
      <c r="C5354" t="str">
        <f t="shared" si="669"/>
        <v>QTI SM6115</v>
      </c>
      <c r="D5354" t="str">
        <f t="shared" si="664"/>
        <v/>
      </c>
      <c r="E5354" t="str">
        <f t="shared" si="665"/>
        <v>QTI SM6115</v>
      </c>
      <c r="F5354" t="str">
        <f t="shared" si="666"/>
        <v>QTI SM6115</v>
      </c>
      <c r="G5354" t="str">
        <f t="shared" si="667"/>
        <v>QTI SM6115</v>
      </c>
      <c r="H5354" t="str">
        <f t="shared" si="668"/>
        <v>QTI SM6115</v>
      </c>
      <c r="I5354" t="s">
        <v>12799</v>
      </c>
      <c r="K5354" t="s">
        <v>1881</v>
      </c>
      <c r="M5354">
        <v>8</v>
      </c>
      <c r="N5354">
        <v>8</v>
      </c>
      <c r="P5354" t="s">
        <v>1886</v>
      </c>
      <c r="Q5354" t="s">
        <v>12800</v>
      </c>
      <c r="R5354" t="str">
        <f>IF(COUNTIF(cpus!B:B, C5354)&gt;0, "found", "Missing")</f>
        <v>Missing</v>
      </c>
      <c r="S5354" t="str">
        <f>IF(COUNTIF(cpus!C:C, G5354)&gt;0, "found", "Missing")</f>
        <v>Missing</v>
      </c>
    </row>
    <row r="5355" spans="1:19" hidden="1" x14ac:dyDescent="0.25">
      <c r="A5355" t="str">
        <f t="shared" si="670"/>
        <v>missing</v>
      </c>
      <c r="B5355" t="str">
        <f t="shared" si="663"/>
        <v>missing</v>
      </c>
      <c r="C5355" t="str">
        <f t="shared" si="669"/>
        <v>QTI SM6125</v>
      </c>
      <c r="D5355" t="str">
        <f t="shared" si="664"/>
        <v/>
      </c>
      <c r="E5355" t="str">
        <f t="shared" si="665"/>
        <v>QTI SM6125</v>
      </c>
      <c r="F5355" t="str">
        <f t="shared" si="666"/>
        <v>QTI SM6125</v>
      </c>
      <c r="G5355" t="str">
        <f t="shared" si="667"/>
        <v>QTI SM6125</v>
      </c>
      <c r="H5355" t="str">
        <f t="shared" si="668"/>
        <v>QTI SM6125</v>
      </c>
      <c r="I5355" t="s">
        <v>12801</v>
      </c>
      <c r="K5355" t="s">
        <v>1881</v>
      </c>
      <c r="M5355">
        <v>8</v>
      </c>
      <c r="N5355">
        <v>8</v>
      </c>
      <c r="P5355" t="s">
        <v>2796</v>
      </c>
      <c r="Q5355" t="s">
        <v>12802</v>
      </c>
      <c r="R5355" t="str">
        <f>IF(COUNTIF(cpus!B:B, C5355)&gt;0, "found", "Missing")</f>
        <v>Missing</v>
      </c>
      <c r="S5355" t="str">
        <f>IF(COUNTIF(cpus!C:C, G5355)&gt;0, "found", "Missing")</f>
        <v>Missing</v>
      </c>
    </row>
    <row r="5356" spans="1:19" hidden="1" x14ac:dyDescent="0.25">
      <c r="A5356" t="str">
        <f t="shared" si="670"/>
        <v>missing</v>
      </c>
      <c r="B5356" t="str">
        <f t="shared" si="663"/>
        <v>missing</v>
      </c>
      <c r="C5356" t="str">
        <f t="shared" si="669"/>
        <v>QTI SM6150</v>
      </c>
      <c r="D5356" t="str">
        <f t="shared" si="664"/>
        <v/>
      </c>
      <c r="E5356" t="str">
        <f t="shared" si="665"/>
        <v>QTI SM6150</v>
      </c>
      <c r="F5356" t="str">
        <f t="shared" si="666"/>
        <v>QTI SM6150</v>
      </c>
      <c r="G5356" t="str">
        <f t="shared" si="667"/>
        <v>QTI SM6150</v>
      </c>
      <c r="H5356" t="str">
        <f t="shared" si="668"/>
        <v>QTI SM6150</v>
      </c>
      <c r="I5356" t="s">
        <v>12803</v>
      </c>
      <c r="K5356" t="s">
        <v>632</v>
      </c>
      <c r="M5356">
        <v>8</v>
      </c>
      <c r="N5356">
        <v>8</v>
      </c>
      <c r="P5356" t="s">
        <v>1886</v>
      </c>
      <c r="Q5356" t="s">
        <v>12804</v>
      </c>
      <c r="R5356" t="str">
        <f>IF(COUNTIF(cpus!B:B, C5356)&gt;0, "found", "Missing")</f>
        <v>Missing</v>
      </c>
      <c r="S5356" t="str">
        <f>IF(COUNTIF(cpus!C:C, G5356)&gt;0, "found", "Missing")</f>
        <v>Missing</v>
      </c>
    </row>
    <row r="5357" spans="1:19" hidden="1" x14ac:dyDescent="0.25">
      <c r="A5357" t="str">
        <f t="shared" si="670"/>
        <v>missing</v>
      </c>
      <c r="B5357" t="str">
        <f t="shared" si="663"/>
        <v>missing</v>
      </c>
      <c r="C5357" t="str">
        <f t="shared" si="669"/>
        <v>QTI SM6225</v>
      </c>
      <c r="D5357" t="str">
        <f t="shared" si="664"/>
        <v/>
      </c>
      <c r="E5357" t="str">
        <f t="shared" si="665"/>
        <v>QTI SM6225</v>
      </c>
      <c r="F5357" t="str">
        <f t="shared" si="666"/>
        <v>QTI SM6225</v>
      </c>
      <c r="G5357" t="str">
        <f t="shared" si="667"/>
        <v>QTI SM6225</v>
      </c>
      <c r="H5357" t="str">
        <f t="shared" si="668"/>
        <v>QTI SM6225</v>
      </c>
      <c r="I5357" t="s">
        <v>12805</v>
      </c>
      <c r="K5357" t="s">
        <v>609</v>
      </c>
      <c r="M5357">
        <v>8</v>
      </c>
      <c r="N5357">
        <v>8</v>
      </c>
      <c r="P5357" t="s">
        <v>1886</v>
      </c>
      <c r="Q5357" t="s">
        <v>12806</v>
      </c>
      <c r="R5357" t="str">
        <f>IF(COUNTIF(cpus!B:B, C5357)&gt;0, "found", "Missing")</f>
        <v>Missing</v>
      </c>
      <c r="S5357" t="str">
        <f>IF(COUNTIF(cpus!C:C, G5357)&gt;0, "found", "Missing")</f>
        <v>Missing</v>
      </c>
    </row>
    <row r="5358" spans="1:19" hidden="1" x14ac:dyDescent="0.25">
      <c r="A5358" t="str">
        <f t="shared" si="670"/>
        <v>missing</v>
      </c>
      <c r="B5358" t="str">
        <f t="shared" si="663"/>
        <v>missing</v>
      </c>
      <c r="C5358" t="str">
        <f t="shared" si="669"/>
        <v>QTI SM6350</v>
      </c>
      <c r="D5358" t="str">
        <f t="shared" si="664"/>
        <v/>
      </c>
      <c r="E5358" t="str">
        <f t="shared" si="665"/>
        <v>QTI SM6350</v>
      </c>
      <c r="F5358" t="str">
        <f t="shared" si="666"/>
        <v>QTI SM6350</v>
      </c>
      <c r="G5358" t="str">
        <f t="shared" si="667"/>
        <v>QTI SM6350</v>
      </c>
      <c r="H5358" t="str">
        <f t="shared" si="668"/>
        <v>QTI SM6350</v>
      </c>
      <c r="I5358" t="s">
        <v>12807</v>
      </c>
      <c r="K5358" t="s">
        <v>529</v>
      </c>
      <c r="M5358">
        <v>8</v>
      </c>
      <c r="N5358">
        <v>8</v>
      </c>
      <c r="P5358" t="s">
        <v>1886</v>
      </c>
      <c r="Q5358" t="s">
        <v>12808</v>
      </c>
      <c r="R5358" t="str">
        <f>IF(COUNTIF(cpus!B:B, C5358)&gt;0, "found", "Missing")</f>
        <v>Missing</v>
      </c>
      <c r="S5358" t="str">
        <f>IF(COUNTIF(cpus!C:C, G5358)&gt;0, "found", "Missing")</f>
        <v>Missing</v>
      </c>
    </row>
    <row r="5359" spans="1:19" hidden="1" x14ac:dyDescent="0.25">
      <c r="A5359" t="str">
        <f t="shared" si="670"/>
        <v>missing</v>
      </c>
      <c r="B5359" t="str">
        <f t="shared" si="663"/>
        <v>missing</v>
      </c>
      <c r="C5359" t="str">
        <f t="shared" si="669"/>
        <v>QTI SM6375</v>
      </c>
      <c r="D5359" t="str">
        <f t="shared" si="664"/>
        <v/>
      </c>
      <c r="E5359" t="str">
        <f t="shared" si="665"/>
        <v>QTI SM6375</v>
      </c>
      <c r="F5359" t="str">
        <f t="shared" si="666"/>
        <v>QTI SM6375</v>
      </c>
      <c r="G5359" t="str">
        <f t="shared" si="667"/>
        <v>QTI SM6375</v>
      </c>
      <c r="H5359" t="str">
        <f t="shared" si="668"/>
        <v>QTI SM6375</v>
      </c>
      <c r="I5359" t="s">
        <v>12809</v>
      </c>
      <c r="K5359" t="s">
        <v>632</v>
      </c>
      <c r="M5359">
        <v>8</v>
      </c>
      <c r="N5359">
        <v>8</v>
      </c>
      <c r="P5359" t="s">
        <v>1886</v>
      </c>
      <c r="Q5359" t="s">
        <v>12810</v>
      </c>
      <c r="R5359" t="str">
        <f>IF(COUNTIF(cpus!B:B, C5359)&gt;0, "found", "Missing")</f>
        <v>Missing</v>
      </c>
      <c r="S5359" t="str">
        <f>IF(COUNTIF(cpus!C:C, G5359)&gt;0, "found", "Missing")</f>
        <v>Missing</v>
      </c>
    </row>
    <row r="5360" spans="1:19" hidden="1" x14ac:dyDescent="0.25">
      <c r="A5360" t="str">
        <f t="shared" si="670"/>
        <v>missing</v>
      </c>
      <c r="B5360" t="str">
        <f t="shared" si="663"/>
        <v>missing</v>
      </c>
      <c r="C5360" t="str">
        <f t="shared" si="669"/>
        <v>QTI SM6450</v>
      </c>
      <c r="D5360" t="str">
        <f t="shared" si="664"/>
        <v/>
      </c>
      <c r="E5360" t="str">
        <f t="shared" si="665"/>
        <v>QTI SM6450</v>
      </c>
      <c r="F5360" t="str">
        <f t="shared" si="666"/>
        <v>QTI SM6450</v>
      </c>
      <c r="G5360" t="str">
        <f t="shared" si="667"/>
        <v>QTI SM6450</v>
      </c>
      <c r="H5360" t="str">
        <f t="shared" si="668"/>
        <v>QTI SM6450</v>
      </c>
      <c r="I5360" t="s">
        <v>12811</v>
      </c>
      <c r="K5360" t="s">
        <v>632</v>
      </c>
      <c r="M5360">
        <v>8</v>
      </c>
      <c r="N5360">
        <v>8</v>
      </c>
      <c r="P5360" t="s">
        <v>1886</v>
      </c>
      <c r="Q5360" t="s">
        <v>12812</v>
      </c>
      <c r="R5360" t="str">
        <f>IF(COUNTIF(cpus!B:B, C5360)&gt;0, "found", "Missing")</f>
        <v>Missing</v>
      </c>
      <c r="S5360" t="str">
        <f>IF(COUNTIF(cpus!C:C, G5360)&gt;0, "found", "Missing")</f>
        <v>Missing</v>
      </c>
    </row>
    <row r="5361" spans="1:19" hidden="1" x14ac:dyDescent="0.25">
      <c r="A5361" t="str">
        <f t="shared" si="670"/>
        <v>missing</v>
      </c>
      <c r="B5361" t="str">
        <f t="shared" si="663"/>
        <v>missing</v>
      </c>
      <c r="C5361" t="str">
        <f t="shared" si="669"/>
        <v>QTI SM6450P</v>
      </c>
      <c r="D5361" t="str">
        <f t="shared" si="664"/>
        <v/>
      </c>
      <c r="E5361" t="str">
        <f t="shared" si="665"/>
        <v>QTI SM6450P</v>
      </c>
      <c r="F5361" t="str">
        <f t="shared" si="666"/>
        <v>QTI SM6450P</v>
      </c>
      <c r="G5361" t="str">
        <f t="shared" si="667"/>
        <v>QTI SM6450P</v>
      </c>
      <c r="H5361" t="str">
        <f t="shared" si="668"/>
        <v>QTI SM6450P</v>
      </c>
      <c r="I5361" t="s">
        <v>12813</v>
      </c>
      <c r="K5361" t="s">
        <v>632</v>
      </c>
      <c r="M5361">
        <v>8</v>
      </c>
      <c r="N5361">
        <v>8</v>
      </c>
      <c r="P5361" t="s">
        <v>1902</v>
      </c>
      <c r="Q5361" t="s">
        <v>12814</v>
      </c>
      <c r="R5361" t="str">
        <f>IF(COUNTIF(cpus!B:B, C5361)&gt;0, "found", "Missing")</f>
        <v>Missing</v>
      </c>
      <c r="S5361" t="str">
        <f>IF(COUNTIF(cpus!C:C, G5361)&gt;0, "found", "Missing")</f>
        <v>Missing</v>
      </c>
    </row>
    <row r="5362" spans="1:19" hidden="1" x14ac:dyDescent="0.25">
      <c r="A5362" t="str">
        <f t="shared" si="670"/>
        <v>missing</v>
      </c>
      <c r="B5362" t="str">
        <f t="shared" si="663"/>
        <v>missing</v>
      </c>
      <c r="C5362" t="str">
        <f t="shared" si="669"/>
        <v>QTI SM6475</v>
      </c>
      <c r="D5362" t="str">
        <f t="shared" si="664"/>
        <v/>
      </c>
      <c r="E5362" t="str">
        <f t="shared" si="665"/>
        <v>QTI SM6475</v>
      </c>
      <c r="F5362" t="str">
        <f t="shared" si="666"/>
        <v>QTI SM6475</v>
      </c>
      <c r="G5362" t="str">
        <f t="shared" si="667"/>
        <v>QTI SM6475</v>
      </c>
      <c r="H5362" t="str">
        <f t="shared" si="668"/>
        <v>QTI SM6475</v>
      </c>
      <c r="I5362" t="s">
        <v>12815</v>
      </c>
      <c r="K5362" t="s">
        <v>609</v>
      </c>
      <c r="M5362">
        <v>8</v>
      </c>
      <c r="N5362">
        <v>8</v>
      </c>
      <c r="P5362" t="s">
        <v>1897</v>
      </c>
      <c r="Q5362" t="s">
        <v>12816</v>
      </c>
      <c r="R5362" t="str">
        <f>IF(COUNTIF(cpus!B:B, C5362)&gt;0, "found", "Missing")</f>
        <v>Missing</v>
      </c>
      <c r="S5362" t="str">
        <f>IF(COUNTIF(cpus!C:C, G5362)&gt;0, "found", "Missing")</f>
        <v>Missing</v>
      </c>
    </row>
    <row r="5363" spans="1:19" hidden="1" x14ac:dyDescent="0.25">
      <c r="A5363" t="str">
        <f t="shared" si="670"/>
        <v>missing</v>
      </c>
      <c r="B5363" t="str">
        <f t="shared" si="663"/>
        <v>missing</v>
      </c>
      <c r="C5363" t="str">
        <f t="shared" si="669"/>
        <v>QTI SM6650</v>
      </c>
      <c r="D5363" t="str">
        <f t="shared" si="664"/>
        <v/>
      </c>
      <c r="E5363" t="str">
        <f t="shared" si="665"/>
        <v>QTI SM6650</v>
      </c>
      <c r="F5363" t="str">
        <f t="shared" si="666"/>
        <v>QTI SM6650</v>
      </c>
      <c r="G5363" t="str">
        <f t="shared" si="667"/>
        <v>QTI SM6650</v>
      </c>
      <c r="H5363" t="str">
        <f t="shared" si="668"/>
        <v>QTI SM6650</v>
      </c>
      <c r="I5363" t="s">
        <v>12817</v>
      </c>
      <c r="K5363" t="s">
        <v>826</v>
      </c>
      <c r="M5363">
        <v>8</v>
      </c>
      <c r="N5363">
        <v>8</v>
      </c>
      <c r="P5363" t="s">
        <v>2977</v>
      </c>
      <c r="Q5363" t="s">
        <v>12818</v>
      </c>
      <c r="R5363" t="str">
        <f>IF(COUNTIF(cpus!B:B, C5363)&gt;0, "found", "Missing")</f>
        <v>Missing</v>
      </c>
      <c r="S5363" t="str">
        <f>IF(COUNTIF(cpus!C:C, G5363)&gt;0, "found", "Missing")</f>
        <v>Missing</v>
      </c>
    </row>
    <row r="5364" spans="1:19" hidden="1" x14ac:dyDescent="0.25">
      <c r="A5364" t="str">
        <f t="shared" si="670"/>
        <v>missing</v>
      </c>
      <c r="B5364" t="str">
        <f t="shared" si="663"/>
        <v>missing</v>
      </c>
      <c r="C5364" t="str">
        <f t="shared" si="669"/>
        <v>QTI SM7125</v>
      </c>
      <c r="D5364" t="str">
        <f t="shared" si="664"/>
        <v/>
      </c>
      <c r="E5364" t="str">
        <f t="shared" si="665"/>
        <v>QTI SM7125</v>
      </c>
      <c r="F5364" t="str">
        <f t="shared" si="666"/>
        <v>QTI SM7125</v>
      </c>
      <c r="G5364" t="str">
        <f t="shared" si="667"/>
        <v>QTI SM7125</v>
      </c>
      <c r="H5364" t="str">
        <f t="shared" si="668"/>
        <v>QTI SM7125</v>
      </c>
      <c r="I5364" t="s">
        <v>12819</v>
      </c>
      <c r="K5364" t="s">
        <v>826</v>
      </c>
      <c r="M5364">
        <v>8</v>
      </c>
      <c r="N5364">
        <v>8</v>
      </c>
      <c r="P5364" t="s">
        <v>1886</v>
      </c>
      <c r="Q5364" t="s">
        <v>12820</v>
      </c>
      <c r="R5364" t="str">
        <f>IF(COUNTIF(cpus!B:B, C5364)&gt;0, "found", "Missing")</f>
        <v>Missing</v>
      </c>
      <c r="S5364" t="str">
        <f>IF(COUNTIF(cpus!C:C, G5364)&gt;0, "found", "Missing")</f>
        <v>Missing</v>
      </c>
    </row>
    <row r="5365" spans="1:19" hidden="1" x14ac:dyDescent="0.25">
      <c r="A5365" t="str">
        <f t="shared" si="670"/>
        <v>missing</v>
      </c>
      <c r="B5365" t="str">
        <f t="shared" si="663"/>
        <v>missing</v>
      </c>
      <c r="C5365" t="str">
        <f t="shared" si="669"/>
        <v>QTI SM7150</v>
      </c>
      <c r="D5365" t="str">
        <f t="shared" si="664"/>
        <v/>
      </c>
      <c r="E5365" t="str">
        <f t="shared" si="665"/>
        <v>QTI SM7150</v>
      </c>
      <c r="F5365" t="str">
        <f t="shared" si="666"/>
        <v>QTI SM7150</v>
      </c>
      <c r="G5365" t="str">
        <f t="shared" si="667"/>
        <v>QTI SM7150</v>
      </c>
      <c r="H5365" t="str">
        <f t="shared" si="668"/>
        <v>QTI SM7150</v>
      </c>
      <c r="I5365" t="s">
        <v>12821</v>
      </c>
      <c r="K5365" t="s">
        <v>826</v>
      </c>
      <c r="M5365">
        <v>8</v>
      </c>
      <c r="N5365">
        <v>8</v>
      </c>
      <c r="P5365" t="s">
        <v>1886</v>
      </c>
      <c r="Q5365" t="s">
        <v>12822</v>
      </c>
      <c r="R5365" t="str">
        <f>IF(COUNTIF(cpus!B:B, C5365)&gt;0, "found", "Missing")</f>
        <v>Missing</v>
      </c>
      <c r="S5365" t="str">
        <f>IF(COUNTIF(cpus!C:C, G5365)&gt;0, "found", "Missing")</f>
        <v>Missing</v>
      </c>
    </row>
    <row r="5366" spans="1:19" hidden="1" x14ac:dyDescent="0.25">
      <c r="A5366" t="str">
        <f t="shared" si="670"/>
        <v>missing</v>
      </c>
      <c r="B5366" t="str">
        <f t="shared" si="663"/>
        <v>missing</v>
      </c>
      <c r="C5366" t="str">
        <f t="shared" si="669"/>
        <v>QTI SM7225</v>
      </c>
      <c r="D5366" t="str">
        <f t="shared" si="664"/>
        <v/>
      </c>
      <c r="E5366" t="str">
        <f t="shared" si="665"/>
        <v>QTI SM7225</v>
      </c>
      <c r="F5366" t="str">
        <f t="shared" si="666"/>
        <v>QTI SM7225</v>
      </c>
      <c r="G5366" t="str">
        <f t="shared" si="667"/>
        <v>QTI SM7225</v>
      </c>
      <c r="H5366" t="str">
        <f t="shared" si="668"/>
        <v>QTI SM7225</v>
      </c>
      <c r="I5366" t="s">
        <v>12823</v>
      </c>
      <c r="K5366" t="s">
        <v>632</v>
      </c>
      <c r="M5366">
        <v>8</v>
      </c>
      <c r="N5366">
        <v>8</v>
      </c>
      <c r="P5366" t="s">
        <v>1886</v>
      </c>
      <c r="Q5366" t="s">
        <v>12824</v>
      </c>
      <c r="R5366" t="str">
        <f>IF(COUNTIF(cpus!B:B, C5366)&gt;0, "found", "Missing")</f>
        <v>Missing</v>
      </c>
      <c r="S5366" t="str">
        <f>IF(COUNTIF(cpus!C:C, G5366)&gt;0, "found", "Missing")</f>
        <v>Missing</v>
      </c>
    </row>
    <row r="5367" spans="1:19" hidden="1" x14ac:dyDescent="0.25">
      <c r="A5367" t="str">
        <f t="shared" si="670"/>
        <v>missing</v>
      </c>
      <c r="B5367" t="str">
        <f t="shared" si="663"/>
        <v>missing</v>
      </c>
      <c r="C5367" t="str">
        <f t="shared" si="669"/>
        <v>QTI SM7250</v>
      </c>
      <c r="D5367" t="str">
        <f t="shared" si="664"/>
        <v/>
      </c>
      <c r="E5367" t="str">
        <f t="shared" si="665"/>
        <v>QTI SM7250</v>
      </c>
      <c r="F5367" t="str">
        <f t="shared" si="666"/>
        <v>QTI SM7250</v>
      </c>
      <c r="G5367" t="str">
        <f t="shared" si="667"/>
        <v>QTI SM7250</v>
      </c>
      <c r="H5367" t="str">
        <f t="shared" si="668"/>
        <v>QTI SM7250</v>
      </c>
      <c r="I5367" t="s">
        <v>12825</v>
      </c>
      <c r="K5367" t="s">
        <v>632</v>
      </c>
      <c r="M5367">
        <v>8</v>
      </c>
      <c r="N5367">
        <v>8</v>
      </c>
      <c r="P5367" t="s">
        <v>1886</v>
      </c>
      <c r="Q5367" t="s">
        <v>12826</v>
      </c>
      <c r="R5367" t="str">
        <f>IF(COUNTIF(cpus!B:B, C5367)&gt;0, "found", "Missing")</f>
        <v>Missing</v>
      </c>
      <c r="S5367" t="str">
        <f>IF(COUNTIF(cpus!C:C, G5367)&gt;0, "found", "Missing")</f>
        <v>Missing</v>
      </c>
    </row>
    <row r="5368" spans="1:19" hidden="1" x14ac:dyDescent="0.25">
      <c r="A5368" t="str">
        <f t="shared" si="670"/>
        <v>missing</v>
      </c>
      <c r="B5368" t="str">
        <f t="shared" si="663"/>
        <v>missing</v>
      </c>
      <c r="C5368" t="str">
        <f t="shared" si="669"/>
        <v>QTI SM7325</v>
      </c>
      <c r="D5368" t="str">
        <f t="shared" si="664"/>
        <v/>
      </c>
      <c r="E5368" t="str">
        <f t="shared" si="665"/>
        <v>QTI SM7325</v>
      </c>
      <c r="F5368" t="str">
        <f t="shared" si="666"/>
        <v>QTI SM7325</v>
      </c>
      <c r="G5368" t="str">
        <f t="shared" si="667"/>
        <v>QTI SM7325</v>
      </c>
      <c r="H5368" t="str">
        <f t="shared" si="668"/>
        <v>QTI SM7325</v>
      </c>
      <c r="I5368" t="s">
        <v>12827</v>
      </c>
      <c r="K5368" t="s">
        <v>609</v>
      </c>
      <c r="M5368">
        <v>8</v>
      </c>
      <c r="N5368">
        <v>8</v>
      </c>
      <c r="P5368" t="s">
        <v>1886</v>
      </c>
      <c r="Q5368" t="s">
        <v>12828</v>
      </c>
      <c r="R5368" t="str">
        <f>IF(COUNTIF(cpus!B:B, C5368)&gt;0, "found", "Missing")</f>
        <v>Missing</v>
      </c>
      <c r="S5368" t="str">
        <f>IF(COUNTIF(cpus!C:C, G5368)&gt;0, "found", "Missing")</f>
        <v>Missing</v>
      </c>
    </row>
    <row r="5369" spans="1:19" hidden="1" x14ac:dyDescent="0.25">
      <c r="A5369" t="str">
        <f t="shared" si="670"/>
        <v>missing</v>
      </c>
      <c r="B5369" t="str">
        <f t="shared" ref="B5369:B5432" si="671">IF(COUNTIF(C5369,"*[Dual CPU]*"),"found","missing")</f>
        <v>missing</v>
      </c>
      <c r="C5369" t="str">
        <f t="shared" si="669"/>
        <v>QTI SM7350</v>
      </c>
      <c r="D5369" t="str">
        <f t="shared" si="664"/>
        <v/>
      </c>
      <c r="E5369" t="str">
        <f t="shared" si="665"/>
        <v>QTI SM7350</v>
      </c>
      <c r="F5369" t="str">
        <f t="shared" si="666"/>
        <v>QTI SM7350</v>
      </c>
      <c r="G5369" t="str">
        <f t="shared" si="667"/>
        <v>QTI SM7350</v>
      </c>
      <c r="H5369" t="str">
        <f t="shared" si="668"/>
        <v>QTI SM7350</v>
      </c>
      <c r="I5369" t="s">
        <v>12829</v>
      </c>
      <c r="K5369" t="s">
        <v>609</v>
      </c>
      <c r="M5369">
        <v>8</v>
      </c>
      <c r="N5369">
        <v>8</v>
      </c>
      <c r="P5369" t="s">
        <v>1886</v>
      </c>
      <c r="Q5369" t="s">
        <v>12830</v>
      </c>
      <c r="R5369" t="str">
        <f>IF(COUNTIF(cpus!B:B, C5369)&gt;0, "found", "Missing")</f>
        <v>Missing</v>
      </c>
      <c r="S5369" t="str">
        <f>IF(COUNTIF(cpus!C:C, G5369)&gt;0, "found", "Missing")</f>
        <v>Missing</v>
      </c>
    </row>
    <row r="5370" spans="1:19" hidden="1" x14ac:dyDescent="0.25">
      <c r="A5370" t="str">
        <f t="shared" si="670"/>
        <v>missing</v>
      </c>
      <c r="B5370" t="str">
        <f t="shared" si="671"/>
        <v>missing</v>
      </c>
      <c r="C5370" t="str">
        <f t="shared" si="669"/>
        <v>QTI SM7435</v>
      </c>
      <c r="D5370" t="str">
        <f t="shared" si="664"/>
        <v/>
      </c>
      <c r="E5370" t="str">
        <f t="shared" si="665"/>
        <v>QTI SM7435</v>
      </c>
      <c r="F5370" t="str">
        <f t="shared" si="666"/>
        <v>QTI SM7435</v>
      </c>
      <c r="G5370" t="str">
        <f t="shared" si="667"/>
        <v>QTI SM7435</v>
      </c>
      <c r="H5370" t="str">
        <f t="shared" si="668"/>
        <v>QTI SM7435</v>
      </c>
      <c r="I5370" t="s">
        <v>12831</v>
      </c>
      <c r="K5370" t="s">
        <v>609</v>
      </c>
      <c r="M5370">
        <v>8</v>
      </c>
      <c r="N5370">
        <v>8</v>
      </c>
      <c r="P5370" t="s">
        <v>1873</v>
      </c>
      <c r="Q5370" t="s">
        <v>12832</v>
      </c>
      <c r="R5370" t="str">
        <f>IF(COUNTIF(cpus!B:B, C5370)&gt;0, "found", "Missing")</f>
        <v>Missing</v>
      </c>
      <c r="S5370" t="str">
        <f>IF(COUNTIF(cpus!C:C, G5370)&gt;0, "found", "Missing")</f>
        <v>Missing</v>
      </c>
    </row>
    <row r="5371" spans="1:19" hidden="1" x14ac:dyDescent="0.25">
      <c r="A5371" t="str">
        <f t="shared" si="670"/>
        <v>missing</v>
      </c>
      <c r="B5371" t="str">
        <f t="shared" si="671"/>
        <v>missing</v>
      </c>
      <c r="C5371" t="str">
        <f t="shared" si="669"/>
        <v>QTI SM7450</v>
      </c>
      <c r="D5371" t="str">
        <f t="shared" si="664"/>
        <v/>
      </c>
      <c r="E5371" t="str">
        <f t="shared" si="665"/>
        <v>QTI SM7450</v>
      </c>
      <c r="F5371" t="str">
        <f t="shared" si="666"/>
        <v>QTI SM7450</v>
      </c>
      <c r="G5371" t="str">
        <f t="shared" si="667"/>
        <v>QTI SM7450</v>
      </c>
      <c r="H5371" t="str">
        <f t="shared" si="668"/>
        <v>QTI SM7450</v>
      </c>
      <c r="I5371" t="s">
        <v>12833</v>
      </c>
      <c r="K5371" t="s">
        <v>457</v>
      </c>
      <c r="M5371">
        <v>8</v>
      </c>
      <c r="N5371">
        <v>8</v>
      </c>
      <c r="P5371" t="s">
        <v>1892</v>
      </c>
      <c r="Q5371" t="s">
        <v>12834</v>
      </c>
      <c r="R5371" t="str">
        <f>IF(COUNTIF(cpus!B:B, C5371)&gt;0, "found", "Missing")</f>
        <v>Missing</v>
      </c>
      <c r="S5371" t="str">
        <f>IF(COUNTIF(cpus!C:C, G5371)&gt;0, "found", "Missing")</f>
        <v>Missing</v>
      </c>
    </row>
    <row r="5372" spans="1:19" hidden="1" x14ac:dyDescent="0.25">
      <c r="A5372" t="str">
        <f t="shared" si="670"/>
        <v>missing</v>
      </c>
      <c r="B5372" t="str">
        <f t="shared" si="671"/>
        <v>missing</v>
      </c>
      <c r="C5372" t="str">
        <f t="shared" si="669"/>
        <v>QTI SM7475</v>
      </c>
      <c r="D5372" t="str">
        <f t="shared" si="664"/>
        <v/>
      </c>
      <c r="E5372" t="str">
        <f t="shared" si="665"/>
        <v>QTI SM7475</v>
      </c>
      <c r="F5372" t="str">
        <f t="shared" si="666"/>
        <v>QTI SM7475</v>
      </c>
      <c r="G5372" t="str">
        <f t="shared" si="667"/>
        <v>QTI SM7475</v>
      </c>
      <c r="H5372" t="str">
        <f t="shared" si="668"/>
        <v>QTI SM7475</v>
      </c>
      <c r="I5372" t="s">
        <v>12835</v>
      </c>
      <c r="K5372" t="s">
        <v>473</v>
      </c>
      <c r="M5372">
        <v>8</v>
      </c>
      <c r="N5372">
        <v>8</v>
      </c>
      <c r="P5372" t="s">
        <v>1886</v>
      </c>
      <c r="Q5372" t="s">
        <v>12836</v>
      </c>
      <c r="R5372" t="str">
        <f>IF(COUNTIF(cpus!B:B, C5372)&gt;0, "found", "Missing")</f>
        <v>Missing</v>
      </c>
      <c r="S5372" t="str">
        <f>IF(COUNTIF(cpus!C:C, G5372)&gt;0, "found", "Missing")</f>
        <v>Missing</v>
      </c>
    </row>
    <row r="5373" spans="1:19" hidden="1" x14ac:dyDescent="0.25">
      <c r="A5373" t="str">
        <f t="shared" si="670"/>
        <v>missing</v>
      </c>
      <c r="B5373" t="str">
        <f t="shared" si="671"/>
        <v>missing</v>
      </c>
      <c r="C5373" t="str">
        <f t="shared" si="669"/>
        <v>QTI SM7550</v>
      </c>
      <c r="D5373" t="str">
        <f t="shared" si="664"/>
        <v/>
      </c>
      <c r="E5373" t="str">
        <f t="shared" si="665"/>
        <v>QTI SM7550</v>
      </c>
      <c r="F5373" t="str">
        <f t="shared" si="666"/>
        <v>QTI SM7550</v>
      </c>
      <c r="G5373" t="str">
        <f t="shared" si="667"/>
        <v>QTI SM7550</v>
      </c>
      <c r="H5373" t="str">
        <f t="shared" si="668"/>
        <v>QTI SM7550</v>
      </c>
      <c r="I5373" t="s">
        <v>12837</v>
      </c>
      <c r="K5373" t="s">
        <v>581</v>
      </c>
      <c r="M5373">
        <v>8</v>
      </c>
      <c r="N5373">
        <v>8</v>
      </c>
      <c r="P5373" t="s">
        <v>2048</v>
      </c>
      <c r="Q5373" t="s">
        <v>12838</v>
      </c>
      <c r="R5373" t="str">
        <f>IF(COUNTIF(cpus!B:B, C5373)&gt;0, "found", "Missing")</f>
        <v>Missing</v>
      </c>
      <c r="S5373" t="str">
        <f>IF(COUNTIF(cpus!C:C, G5373)&gt;0, "found", "Missing")</f>
        <v>Missing</v>
      </c>
    </row>
    <row r="5374" spans="1:19" hidden="1" x14ac:dyDescent="0.25">
      <c r="A5374" t="str">
        <f t="shared" si="670"/>
        <v>missing</v>
      </c>
      <c r="B5374" t="str">
        <f t="shared" si="671"/>
        <v>missing</v>
      </c>
      <c r="C5374" t="str">
        <f t="shared" si="669"/>
        <v>QTI SM7635</v>
      </c>
      <c r="D5374" t="str">
        <f t="shared" si="664"/>
        <v/>
      </c>
      <c r="E5374" t="str">
        <f t="shared" si="665"/>
        <v>QTI SM7635</v>
      </c>
      <c r="F5374" t="str">
        <f t="shared" si="666"/>
        <v>QTI SM7635</v>
      </c>
      <c r="G5374" t="str">
        <f t="shared" si="667"/>
        <v>QTI SM7635</v>
      </c>
      <c r="H5374" t="str">
        <f t="shared" si="668"/>
        <v>QTI SM7635</v>
      </c>
      <c r="I5374" t="s">
        <v>12839</v>
      </c>
      <c r="K5374" t="s">
        <v>457</v>
      </c>
      <c r="M5374">
        <v>8</v>
      </c>
      <c r="N5374">
        <v>8</v>
      </c>
      <c r="P5374" t="s">
        <v>1902</v>
      </c>
      <c r="Q5374" t="s">
        <v>12840</v>
      </c>
      <c r="R5374" t="str">
        <f>IF(COUNTIF(cpus!B:B, C5374)&gt;0, "found", "Missing")</f>
        <v>Missing</v>
      </c>
      <c r="S5374" t="str">
        <f>IF(COUNTIF(cpus!C:C, G5374)&gt;0, "found", "Missing")</f>
        <v>Missing</v>
      </c>
    </row>
    <row r="5375" spans="1:19" hidden="1" x14ac:dyDescent="0.25">
      <c r="A5375" t="str">
        <f t="shared" si="670"/>
        <v>missing</v>
      </c>
      <c r="B5375" t="str">
        <f t="shared" si="671"/>
        <v>missing</v>
      </c>
      <c r="C5375" t="str">
        <f t="shared" si="669"/>
        <v>QTI SM7675</v>
      </c>
      <c r="D5375" t="str">
        <f t="shared" si="664"/>
        <v/>
      </c>
      <c r="E5375" t="str">
        <f t="shared" si="665"/>
        <v>QTI SM7675</v>
      </c>
      <c r="F5375" t="str">
        <f t="shared" si="666"/>
        <v>QTI SM7675</v>
      </c>
      <c r="G5375" t="str">
        <f t="shared" si="667"/>
        <v>QTI SM7675</v>
      </c>
      <c r="H5375" t="str">
        <f t="shared" si="668"/>
        <v>QTI SM7675</v>
      </c>
      <c r="I5375" t="s">
        <v>12841</v>
      </c>
      <c r="K5375" t="s">
        <v>627</v>
      </c>
      <c r="M5375">
        <v>8</v>
      </c>
      <c r="N5375">
        <v>8</v>
      </c>
      <c r="P5375" t="s">
        <v>2874</v>
      </c>
      <c r="Q5375" t="s">
        <v>12842</v>
      </c>
      <c r="R5375" t="str">
        <f>IF(COUNTIF(cpus!B:B, C5375)&gt;0, "found", "Missing")</f>
        <v>Missing</v>
      </c>
      <c r="S5375" t="str">
        <f>IF(COUNTIF(cpus!C:C, G5375)&gt;0, "found", "Missing")</f>
        <v>Missing</v>
      </c>
    </row>
    <row r="5376" spans="1:19" hidden="1" x14ac:dyDescent="0.25">
      <c r="A5376" t="str">
        <f t="shared" si="670"/>
        <v>missing</v>
      </c>
      <c r="B5376" t="str">
        <f t="shared" si="671"/>
        <v>missing</v>
      </c>
      <c r="C5376" t="str">
        <f t="shared" si="669"/>
        <v>QTI SM7750</v>
      </c>
      <c r="D5376" t="str">
        <f t="shared" si="664"/>
        <v/>
      </c>
      <c r="E5376" t="str">
        <f t="shared" si="665"/>
        <v>QTI SM7750</v>
      </c>
      <c r="F5376" t="str">
        <f t="shared" si="666"/>
        <v>QTI SM7750</v>
      </c>
      <c r="G5376" t="str">
        <f t="shared" si="667"/>
        <v>QTI SM7750</v>
      </c>
      <c r="H5376" t="str">
        <f t="shared" si="668"/>
        <v>QTI SM7750</v>
      </c>
      <c r="I5376" t="s">
        <v>12843</v>
      </c>
      <c r="K5376" t="s">
        <v>627</v>
      </c>
      <c r="M5376">
        <v>8</v>
      </c>
      <c r="N5376">
        <v>8</v>
      </c>
      <c r="P5376" t="s">
        <v>2695</v>
      </c>
      <c r="Q5376" t="s">
        <v>12844</v>
      </c>
      <c r="R5376" t="str">
        <f>IF(COUNTIF(cpus!B:B, C5376)&gt;0, "found", "Missing")</f>
        <v>Missing</v>
      </c>
      <c r="S5376" t="str">
        <f>IF(COUNTIF(cpus!C:C, G5376)&gt;0, "found", "Missing")</f>
        <v>Missing</v>
      </c>
    </row>
    <row r="5377" spans="1:19" hidden="1" x14ac:dyDescent="0.25">
      <c r="A5377" t="str">
        <f t="shared" si="670"/>
        <v>missing</v>
      </c>
      <c r="B5377" t="str">
        <f t="shared" si="671"/>
        <v>missing</v>
      </c>
      <c r="C5377" t="str">
        <f t="shared" si="669"/>
        <v>QTI SM8150</v>
      </c>
      <c r="D5377" t="str">
        <f t="shared" si="664"/>
        <v/>
      </c>
      <c r="E5377" t="str">
        <f t="shared" si="665"/>
        <v>QTI SM8150</v>
      </c>
      <c r="F5377" t="str">
        <f t="shared" si="666"/>
        <v>QTI SM8150</v>
      </c>
      <c r="G5377" t="str">
        <f t="shared" si="667"/>
        <v>QTI SM8150</v>
      </c>
      <c r="H5377" t="str">
        <f t="shared" si="668"/>
        <v>QTI SM8150</v>
      </c>
      <c r="I5377" t="s">
        <v>12845</v>
      </c>
      <c r="K5377" t="s">
        <v>627</v>
      </c>
      <c r="M5377">
        <v>8</v>
      </c>
      <c r="N5377">
        <v>8</v>
      </c>
      <c r="P5377" t="s">
        <v>1886</v>
      </c>
      <c r="Q5377" t="s">
        <v>12846</v>
      </c>
      <c r="R5377" t="str">
        <f>IF(COUNTIF(cpus!B:B, C5377)&gt;0, "found", "Missing")</f>
        <v>Missing</v>
      </c>
      <c r="S5377" t="str">
        <f>IF(COUNTIF(cpus!C:C, G5377)&gt;0, "found", "Missing")</f>
        <v>Missing</v>
      </c>
    </row>
    <row r="5378" spans="1:19" hidden="1" x14ac:dyDescent="0.25">
      <c r="A5378" t="str">
        <f t="shared" si="670"/>
        <v>missing</v>
      </c>
      <c r="B5378" t="str">
        <f t="shared" si="671"/>
        <v>missing</v>
      </c>
      <c r="C5378" t="str">
        <f t="shared" si="669"/>
        <v>QTI SM8250</v>
      </c>
      <c r="D5378" t="str">
        <f t="shared" ref="D5378:D5441" si="672">IF(ISNUMBER(SEARCH("AMD",H5378)),"AMD",
IF(ISNUMBER(SEARCH("Intel",H5378)),"Intel",
IF(ISNUMBER(SEARCH("Apple",H5378)),"Apple",
IF(ISNUMBER(SEARCH("ARM",H5378)),"ARM",
IF(ISNUMBER(SEARCH("Google",H5378)),"Google",
IF(ISNUMBER(SEARCH("MediaTek",H5378)),"MediaTek",
IF(ISNUMBER(SEARCH("Qualcomm",H5378)),"Qualcomm",
IF(ISNUMBER(SEARCH("Samsung",H5378)),"Samsung",
IF(ISNUMBER(SEARCH("Snapdragon",H5378)),"Snapdragon","")))))))))</f>
        <v/>
      </c>
      <c r="E5378" t="str">
        <f t="shared" si="665"/>
        <v>QTI SM8250</v>
      </c>
      <c r="F5378" t="str">
        <f t="shared" si="666"/>
        <v>QTI SM8250</v>
      </c>
      <c r="G5378" t="str">
        <f t="shared" si="667"/>
        <v>QTI SM8250</v>
      </c>
      <c r="H5378" t="str">
        <f t="shared" si="668"/>
        <v>QTI SM8250</v>
      </c>
      <c r="I5378" t="s">
        <v>12847</v>
      </c>
      <c r="K5378" t="s">
        <v>627</v>
      </c>
      <c r="M5378">
        <v>8</v>
      </c>
      <c r="N5378">
        <v>8</v>
      </c>
      <c r="P5378" t="s">
        <v>1886</v>
      </c>
      <c r="Q5378" t="s">
        <v>12848</v>
      </c>
      <c r="R5378" t="str">
        <f>IF(COUNTIF(cpus!B:B, C5378)&gt;0, "found", "Missing")</f>
        <v>Missing</v>
      </c>
      <c r="S5378" t="str">
        <f>IF(COUNTIF(cpus!C:C, G5378)&gt;0, "found", "Missing")</f>
        <v>Missing</v>
      </c>
    </row>
    <row r="5379" spans="1:19" hidden="1" x14ac:dyDescent="0.25">
      <c r="A5379" t="str">
        <f t="shared" si="670"/>
        <v>missing</v>
      </c>
      <c r="B5379" t="str">
        <f t="shared" si="671"/>
        <v>missing</v>
      </c>
      <c r="C5379" t="str">
        <f t="shared" si="669"/>
        <v>QTI SM8350</v>
      </c>
      <c r="D5379" t="str">
        <f t="shared" si="672"/>
        <v/>
      </c>
      <c r="E5379" t="str">
        <f t="shared" ref="E5379:E5442" si="673">TRIM(SUBSTITUTE(SUBSTITUTE(SUBSTITUTE(SUBSTITUTE(SUBSTITUTE(SUBSTITUTE(SUBSTITUTE(SUBSTITUTE(SUBSTITUTE(H5379,
"Apple",""),"ARM",""),"Google",""),"MediaTek",""),"Qualcomm",""),"Samsung",""),"Snapdragon",""),"Intel",""),"AMD",""))</f>
        <v>QTI SM8350</v>
      </c>
      <c r="F5379" t="str">
        <f t="shared" ref="F5379:F5442" si="674">TRIM(SUBSTITUTE(SUBSTITUTE(SUBSTITUTE(SUBSTITUTE(SUBSTITUTE(SUBSTITUTE(SUBSTITUTE(SUBSTITUTE(SUBSTITUTE(E5379,
"Core2 Extreme",""),"Core2 Quad",""),"Core2 Duo",""),"Core",""),
"Pentium Gold",""),"Pentium",""),
"Xeon Platinum",""),"Xeon Gold",""),"Xeon Silver",""))</f>
        <v>QTI SM8350</v>
      </c>
      <c r="G5379" t="str">
        <f t="shared" ref="G5379:G5442" si="675">TRIM(SUBSTITUTE(F5379,"Xeon",""))</f>
        <v>QTI SM8350</v>
      </c>
      <c r="H5379" t="str">
        <f t="shared" si="668"/>
        <v>QTI SM8350</v>
      </c>
      <c r="I5379" t="s">
        <v>12849</v>
      </c>
      <c r="K5379" t="s">
        <v>627</v>
      </c>
      <c r="M5379">
        <v>8</v>
      </c>
      <c r="N5379">
        <v>8</v>
      </c>
      <c r="P5379" t="s">
        <v>1886</v>
      </c>
      <c r="Q5379" t="s">
        <v>12850</v>
      </c>
      <c r="R5379" t="str">
        <f>IF(COUNTIF(cpus!B:B, C5379)&gt;0, "found", "Missing")</f>
        <v>Missing</v>
      </c>
      <c r="S5379" t="str">
        <f>IF(COUNTIF(cpus!C:C, G5379)&gt;0, "found", "Missing")</f>
        <v>Missing</v>
      </c>
    </row>
    <row r="5380" spans="1:19" hidden="1" x14ac:dyDescent="0.25">
      <c r="A5380" t="str">
        <f t="shared" si="670"/>
        <v>missing</v>
      </c>
      <c r="B5380" t="str">
        <f t="shared" si="671"/>
        <v>missing</v>
      </c>
      <c r="C5380" t="str">
        <f t="shared" si="669"/>
        <v>QTI SM8450</v>
      </c>
      <c r="D5380" t="str">
        <f t="shared" si="672"/>
        <v/>
      </c>
      <c r="E5380" t="str">
        <f t="shared" si="673"/>
        <v>QTI SM8450</v>
      </c>
      <c r="F5380" t="str">
        <f t="shared" si="674"/>
        <v>QTI SM8450</v>
      </c>
      <c r="G5380" t="str">
        <f t="shared" si="675"/>
        <v>QTI SM8450</v>
      </c>
      <c r="H5380" t="str">
        <f t="shared" si="668"/>
        <v>QTI SM8450</v>
      </c>
      <c r="I5380" t="s">
        <v>12851</v>
      </c>
      <c r="K5380" t="s">
        <v>2017</v>
      </c>
      <c r="M5380">
        <v>8</v>
      </c>
      <c r="N5380">
        <v>8</v>
      </c>
      <c r="P5380" t="s">
        <v>1886</v>
      </c>
      <c r="Q5380" t="s">
        <v>12852</v>
      </c>
      <c r="R5380" t="str">
        <f>IF(COUNTIF(cpus!B:B, C5380)&gt;0, "found", "Missing")</f>
        <v>Missing</v>
      </c>
      <c r="S5380" t="str">
        <f>IF(COUNTIF(cpus!C:C, G5380)&gt;0, "found", "Missing")</f>
        <v>Missing</v>
      </c>
    </row>
    <row r="5381" spans="1:19" hidden="1" x14ac:dyDescent="0.25">
      <c r="A5381" t="str">
        <f t="shared" si="670"/>
        <v>missing</v>
      </c>
      <c r="B5381" t="str">
        <f t="shared" si="671"/>
        <v>missing</v>
      </c>
      <c r="C5381" t="str">
        <f t="shared" si="669"/>
        <v>QTI SM8475</v>
      </c>
      <c r="D5381" t="str">
        <f t="shared" si="672"/>
        <v/>
      </c>
      <c r="E5381" t="str">
        <f t="shared" si="673"/>
        <v>QTI SM8475</v>
      </c>
      <c r="F5381" t="str">
        <f t="shared" si="674"/>
        <v>QTI SM8475</v>
      </c>
      <c r="G5381" t="str">
        <f t="shared" si="675"/>
        <v>QTI SM8475</v>
      </c>
      <c r="H5381" t="str">
        <f t="shared" si="668"/>
        <v>QTI SM8475</v>
      </c>
      <c r="I5381" t="s">
        <v>12853</v>
      </c>
      <c r="K5381" t="s">
        <v>469</v>
      </c>
      <c r="M5381">
        <v>8</v>
      </c>
      <c r="N5381">
        <v>8</v>
      </c>
      <c r="P5381" t="s">
        <v>1886</v>
      </c>
      <c r="Q5381" t="s">
        <v>12854</v>
      </c>
      <c r="R5381" t="str">
        <f>IF(COUNTIF(cpus!B:B, C5381)&gt;0, "found", "Missing")</f>
        <v>Missing</v>
      </c>
      <c r="S5381" t="str">
        <f>IF(COUNTIF(cpus!C:C, G5381)&gt;0, "found", "Missing")</f>
        <v>Missing</v>
      </c>
    </row>
    <row r="5382" spans="1:19" hidden="1" x14ac:dyDescent="0.25">
      <c r="A5382" t="str">
        <f t="shared" si="670"/>
        <v>missing</v>
      </c>
      <c r="B5382" t="str">
        <f t="shared" si="671"/>
        <v>missing</v>
      </c>
      <c r="C5382" t="str">
        <f t="shared" si="669"/>
        <v>QTI SM8550</v>
      </c>
      <c r="D5382" t="str">
        <f t="shared" si="672"/>
        <v/>
      </c>
      <c r="E5382" t="str">
        <f t="shared" si="673"/>
        <v>QTI SM8550</v>
      </c>
      <c r="F5382" t="str">
        <f t="shared" si="674"/>
        <v>QTI SM8550</v>
      </c>
      <c r="G5382" t="str">
        <f t="shared" si="675"/>
        <v>QTI SM8550</v>
      </c>
      <c r="H5382" t="str">
        <f t="shared" si="668"/>
        <v>QTI SM8550</v>
      </c>
      <c r="I5382" t="s">
        <v>12855</v>
      </c>
      <c r="K5382" t="s">
        <v>451</v>
      </c>
      <c r="M5382">
        <v>8</v>
      </c>
      <c r="N5382">
        <v>8</v>
      </c>
      <c r="P5382" t="s">
        <v>1886</v>
      </c>
      <c r="Q5382" t="s">
        <v>12856</v>
      </c>
      <c r="R5382" t="str">
        <f>IF(COUNTIF(cpus!B:B, C5382)&gt;0, "found", "Missing")</f>
        <v>Missing</v>
      </c>
      <c r="S5382" t="str">
        <f>IF(COUNTIF(cpus!C:C, G5382)&gt;0, "found", "Missing")</f>
        <v>Missing</v>
      </c>
    </row>
    <row r="5383" spans="1:19" hidden="1" x14ac:dyDescent="0.25">
      <c r="A5383" t="str">
        <f t="shared" si="670"/>
        <v>missing</v>
      </c>
      <c r="B5383" t="str">
        <f t="shared" si="671"/>
        <v>missing</v>
      </c>
      <c r="C5383" t="str">
        <f t="shared" si="669"/>
        <v>QTI SM8635</v>
      </c>
      <c r="D5383" t="str">
        <f t="shared" si="672"/>
        <v/>
      </c>
      <c r="E5383" t="str">
        <f t="shared" si="673"/>
        <v>QTI SM8635</v>
      </c>
      <c r="F5383" t="str">
        <f t="shared" si="674"/>
        <v>QTI SM8635</v>
      </c>
      <c r="G5383" t="str">
        <f t="shared" si="675"/>
        <v>QTI SM8635</v>
      </c>
      <c r="H5383" t="str">
        <f t="shared" si="668"/>
        <v>QTI SM8635</v>
      </c>
      <c r="I5383" t="s">
        <v>12857</v>
      </c>
      <c r="K5383" t="s">
        <v>2017</v>
      </c>
      <c r="M5383">
        <v>8</v>
      </c>
      <c r="N5383">
        <v>8</v>
      </c>
      <c r="P5383" t="s">
        <v>2048</v>
      </c>
      <c r="Q5383" t="s">
        <v>12858</v>
      </c>
      <c r="R5383" t="str">
        <f>IF(COUNTIF(cpus!B:B, C5383)&gt;0, "found", "Missing")</f>
        <v>Missing</v>
      </c>
      <c r="S5383" t="str">
        <f>IF(COUNTIF(cpus!C:C, G5383)&gt;0, "found", "Missing")</f>
        <v>Missing</v>
      </c>
    </row>
    <row r="5384" spans="1:19" hidden="1" x14ac:dyDescent="0.25">
      <c r="A5384" t="str">
        <f t="shared" si="670"/>
        <v>missing</v>
      </c>
      <c r="B5384" t="str">
        <f t="shared" si="671"/>
        <v>missing</v>
      </c>
      <c r="C5384" t="str">
        <f t="shared" si="669"/>
        <v>QTI SM8650</v>
      </c>
      <c r="D5384" t="str">
        <f t="shared" si="672"/>
        <v/>
      </c>
      <c r="E5384" t="str">
        <f t="shared" si="673"/>
        <v>QTI SM8650</v>
      </c>
      <c r="F5384" t="str">
        <f t="shared" si="674"/>
        <v>QTI SM8650</v>
      </c>
      <c r="G5384" t="str">
        <f t="shared" si="675"/>
        <v>QTI SM8650</v>
      </c>
      <c r="H5384" t="str">
        <f t="shared" si="668"/>
        <v>QTI SM8650</v>
      </c>
      <c r="I5384" t="s">
        <v>12859</v>
      </c>
      <c r="K5384" t="s">
        <v>507</v>
      </c>
      <c r="M5384">
        <v>8</v>
      </c>
      <c r="N5384">
        <v>8</v>
      </c>
      <c r="P5384" t="s">
        <v>2796</v>
      </c>
      <c r="Q5384" t="s">
        <v>12860</v>
      </c>
      <c r="R5384" t="str">
        <f>IF(COUNTIF(cpus!B:B, C5384)&gt;0, "found", "Missing")</f>
        <v>Missing</v>
      </c>
      <c r="S5384" t="str">
        <f>IF(COUNTIF(cpus!C:C, G5384)&gt;0, "found", "Missing")</f>
        <v>Missing</v>
      </c>
    </row>
    <row r="5385" spans="1:19" hidden="1" x14ac:dyDescent="0.25">
      <c r="A5385" t="str">
        <f t="shared" si="670"/>
        <v>missing</v>
      </c>
      <c r="B5385" t="str">
        <f t="shared" si="671"/>
        <v>missing</v>
      </c>
      <c r="C5385" t="str">
        <f t="shared" si="669"/>
        <v>QTI SM8735</v>
      </c>
      <c r="D5385" t="str">
        <f t="shared" si="672"/>
        <v/>
      </c>
      <c r="E5385" t="str">
        <f t="shared" si="673"/>
        <v>QTI SM8735</v>
      </c>
      <c r="F5385" t="str">
        <f t="shared" si="674"/>
        <v>QTI SM8735</v>
      </c>
      <c r="G5385" t="str">
        <f t="shared" si="675"/>
        <v>QTI SM8735</v>
      </c>
      <c r="H5385" t="str">
        <f t="shared" si="668"/>
        <v>QTI SM8735</v>
      </c>
      <c r="I5385" t="s">
        <v>12861</v>
      </c>
      <c r="K5385" t="s">
        <v>469</v>
      </c>
      <c r="M5385">
        <v>8</v>
      </c>
      <c r="N5385">
        <v>8</v>
      </c>
      <c r="P5385" t="s">
        <v>2977</v>
      </c>
      <c r="Q5385" t="s">
        <v>12862</v>
      </c>
      <c r="R5385" t="str">
        <f>IF(COUNTIF(cpus!B:B, C5385)&gt;0, "found", "Missing")</f>
        <v>Missing</v>
      </c>
      <c r="S5385" t="str">
        <f>IF(COUNTIF(cpus!C:C, G5385)&gt;0, "found", "Missing")</f>
        <v>Missing</v>
      </c>
    </row>
    <row r="5386" spans="1:19" hidden="1" x14ac:dyDescent="0.25">
      <c r="A5386" t="str">
        <f t="shared" si="670"/>
        <v>missing</v>
      </c>
      <c r="B5386" t="str">
        <f t="shared" si="671"/>
        <v>missing</v>
      </c>
      <c r="C5386" t="str">
        <f t="shared" si="669"/>
        <v>QTI SM8750</v>
      </c>
      <c r="D5386" t="str">
        <f t="shared" si="672"/>
        <v/>
      </c>
      <c r="E5386" t="str">
        <f t="shared" si="673"/>
        <v>QTI SM8750</v>
      </c>
      <c r="F5386" t="str">
        <f t="shared" si="674"/>
        <v>QTI SM8750</v>
      </c>
      <c r="G5386" t="str">
        <f t="shared" si="675"/>
        <v>QTI SM8750</v>
      </c>
      <c r="H5386" t="str">
        <f t="shared" si="668"/>
        <v>QTI SM8750</v>
      </c>
      <c r="I5386" t="s">
        <v>12863</v>
      </c>
      <c r="K5386" t="s">
        <v>430</v>
      </c>
      <c r="M5386">
        <v>8</v>
      </c>
      <c r="N5386">
        <v>8</v>
      </c>
      <c r="P5386" t="s">
        <v>1897</v>
      </c>
      <c r="Q5386" t="s">
        <v>12864</v>
      </c>
      <c r="R5386" t="str">
        <f>IF(COUNTIF(cpus!B:B, C5386)&gt;0, "found", "Missing")</f>
        <v>Missing</v>
      </c>
      <c r="S5386" t="str">
        <f>IF(COUNTIF(cpus!C:C, G5386)&gt;0, "found", "Missing")</f>
        <v>Missing</v>
      </c>
    </row>
    <row r="5387" spans="1:19" hidden="1" x14ac:dyDescent="0.25">
      <c r="A5387" t="str">
        <f t="shared" si="670"/>
        <v>missing</v>
      </c>
      <c r="B5387" t="str">
        <f t="shared" si="671"/>
        <v>missing</v>
      </c>
      <c r="C5387" t="str">
        <f t="shared" si="669"/>
        <v>QTI SM8750P</v>
      </c>
      <c r="D5387" t="str">
        <f t="shared" si="672"/>
        <v/>
      </c>
      <c r="E5387" t="str">
        <f t="shared" si="673"/>
        <v>QTI SM8750P</v>
      </c>
      <c r="F5387" t="str">
        <f t="shared" si="674"/>
        <v>QTI SM8750P</v>
      </c>
      <c r="G5387" t="str">
        <f t="shared" si="675"/>
        <v>QTI SM8750P</v>
      </c>
      <c r="H5387" t="str">
        <f t="shared" si="668"/>
        <v>QTI SM8750P</v>
      </c>
      <c r="I5387" t="s">
        <v>12865</v>
      </c>
      <c r="K5387" t="s">
        <v>430</v>
      </c>
      <c r="M5387">
        <v>8</v>
      </c>
      <c r="N5387">
        <v>8</v>
      </c>
      <c r="P5387" t="s">
        <v>1967</v>
      </c>
      <c r="Q5387" t="s">
        <v>12866</v>
      </c>
      <c r="R5387" t="str">
        <f>IF(COUNTIF(cpus!B:B, C5387)&gt;0, "found", "Missing")</f>
        <v>Missing</v>
      </c>
      <c r="S5387" t="str">
        <f>IF(COUNTIF(cpus!C:C, G5387)&gt;0, "found", "Missing")</f>
        <v>Missing</v>
      </c>
    </row>
    <row r="5388" spans="1:19" hidden="1" x14ac:dyDescent="0.25">
      <c r="A5388" t="str">
        <f t="shared" si="670"/>
        <v>missing</v>
      </c>
      <c r="B5388" t="str">
        <f t="shared" si="671"/>
        <v>missing</v>
      </c>
      <c r="C5388" t="str">
        <f t="shared" si="669"/>
        <v>QTI SM8845</v>
      </c>
      <c r="D5388" t="str">
        <f t="shared" si="672"/>
        <v/>
      </c>
      <c r="E5388" t="str">
        <f t="shared" si="673"/>
        <v>QTI SM8845</v>
      </c>
      <c r="F5388" t="str">
        <f t="shared" si="674"/>
        <v>QTI SM8845</v>
      </c>
      <c r="G5388" t="str">
        <f t="shared" si="675"/>
        <v>QTI SM8845</v>
      </c>
      <c r="H5388" t="str">
        <f t="shared" si="668"/>
        <v>QTI SM8845</v>
      </c>
      <c r="I5388" t="s">
        <v>12867</v>
      </c>
      <c r="K5388" t="s">
        <v>445</v>
      </c>
      <c r="M5388">
        <v>8</v>
      </c>
      <c r="N5388">
        <v>8</v>
      </c>
      <c r="P5388" t="s">
        <v>2695</v>
      </c>
      <c r="Q5388" t="s">
        <v>12868</v>
      </c>
      <c r="R5388" t="str">
        <f>IF(COUNTIF(cpus!B:B, C5388)&gt;0, "found", "Missing")</f>
        <v>Missing</v>
      </c>
      <c r="S5388" t="str">
        <f>IF(COUNTIF(cpus!C:C, G5388)&gt;0, "found", "Missing")</f>
        <v>Missing</v>
      </c>
    </row>
    <row r="5389" spans="1:19" hidden="1" x14ac:dyDescent="0.25">
      <c r="A5389" t="str">
        <f t="shared" si="670"/>
        <v>missing</v>
      </c>
      <c r="B5389" t="str">
        <f t="shared" si="671"/>
        <v>missing</v>
      </c>
      <c r="C5389" t="str">
        <f t="shared" si="669"/>
        <v>QTI SM8850</v>
      </c>
      <c r="D5389" t="str">
        <f t="shared" si="672"/>
        <v/>
      </c>
      <c r="E5389" t="str">
        <f t="shared" si="673"/>
        <v>QTI SM8850</v>
      </c>
      <c r="F5389" t="str">
        <f t="shared" si="674"/>
        <v>QTI SM8850</v>
      </c>
      <c r="G5389" t="str">
        <f t="shared" si="675"/>
        <v>QTI SM8850</v>
      </c>
      <c r="H5389" t="str">
        <f t="shared" si="668"/>
        <v>QTI SM8850</v>
      </c>
      <c r="I5389" t="s">
        <v>12869</v>
      </c>
      <c r="K5389" t="s">
        <v>443</v>
      </c>
      <c r="M5389">
        <v>8</v>
      </c>
      <c r="N5389">
        <v>8</v>
      </c>
      <c r="P5389" t="s">
        <v>1889</v>
      </c>
      <c r="Q5389" t="s">
        <v>12870</v>
      </c>
      <c r="R5389" t="str">
        <f>IF(COUNTIF(cpus!B:B, C5389)&gt;0, "found", "Missing")</f>
        <v>Missing</v>
      </c>
      <c r="S5389" t="str">
        <f>IF(COUNTIF(cpus!C:C, G5389)&gt;0, "found", "Missing")</f>
        <v>Missing</v>
      </c>
    </row>
    <row r="5390" spans="1:19" hidden="1" x14ac:dyDescent="0.25">
      <c r="A5390" t="str">
        <f t="shared" si="670"/>
        <v>missing</v>
      </c>
      <c r="B5390" t="str">
        <f t="shared" si="671"/>
        <v>missing</v>
      </c>
      <c r="C5390" t="str">
        <f t="shared" si="669"/>
        <v>Qualcomm</v>
      </c>
      <c r="D5390" t="str">
        <f t="shared" si="672"/>
        <v>Qualcomm</v>
      </c>
      <c r="E5390" t="str">
        <f t="shared" si="673"/>
        <v/>
      </c>
      <c r="F5390" t="str">
        <f t="shared" si="674"/>
        <v/>
      </c>
      <c r="G5390" t="str">
        <f t="shared" si="675"/>
        <v/>
      </c>
      <c r="H5390" t="str">
        <f t="shared" si="668"/>
        <v>Qualcomm</v>
      </c>
      <c r="I5390" t="s">
        <v>12871</v>
      </c>
      <c r="K5390" t="s">
        <v>919</v>
      </c>
      <c r="M5390">
        <v>8</v>
      </c>
      <c r="N5390">
        <v>8</v>
      </c>
      <c r="P5390" t="s">
        <v>3136</v>
      </c>
      <c r="Q5390" t="s">
        <v>12872</v>
      </c>
      <c r="R5390" t="str">
        <f>IF(COUNTIF(cpus!B:B, C5390)&gt;0, "found", "Missing")</f>
        <v>Missing</v>
      </c>
      <c r="S5390" t="str">
        <f>IF(COUNTIF(cpus!C:C, G5390)&gt;0, "found", "Missing")</f>
        <v>found</v>
      </c>
    </row>
    <row r="5391" spans="1:19" x14ac:dyDescent="0.25">
      <c r="A5391" t="str">
        <f t="shared" si="670"/>
        <v>missing</v>
      </c>
      <c r="B5391" t="str">
        <f t="shared" si="671"/>
        <v>missing</v>
      </c>
      <c r="C5391" t="str">
        <f t="shared" si="669"/>
        <v>Qualcomm APQ 8084 (Flattened Device Tree)</v>
      </c>
      <c r="D5391" t="str">
        <f t="shared" si="672"/>
        <v>Qualcomm</v>
      </c>
      <c r="E5391" t="str">
        <f t="shared" si="673"/>
        <v>APQ 8084 (Flattened Device Tree)</v>
      </c>
      <c r="F5391" t="str">
        <f t="shared" si="674"/>
        <v>APQ 8084 (Flattened Device Tree)</v>
      </c>
      <c r="G5391" t="str">
        <f t="shared" si="675"/>
        <v>APQ 8084 (Flattened Device Tree)</v>
      </c>
      <c r="H5391" t="str">
        <f t="shared" si="668"/>
        <v>Qualcomm APQ 8084 (Flattened Device Tree)</v>
      </c>
      <c r="I5391" t="s">
        <v>12873</v>
      </c>
      <c r="K5391" t="s">
        <v>758</v>
      </c>
      <c r="M5391">
        <v>4</v>
      </c>
      <c r="N5391">
        <v>4</v>
      </c>
      <c r="P5391" t="s">
        <v>1876</v>
      </c>
      <c r="Q5391" t="s">
        <v>12874</v>
      </c>
      <c r="R5391" t="str">
        <f>IF(COUNTIF(cpus!B:B, C5391)&gt;0, "found", "Missing")</f>
        <v>found</v>
      </c>
      <c r="S5391" t="str">
        <f>IF(COUNTIF(cpus!C:C, G5391)&gt;0, "found", "Missing")</f>
        <v>found</v>
      </c>
    </row>
    <row r="5392" spans="1:19" x14ac:dyDescent="0.25">
      <c r="A5392" t="str">
        <f t="shared" si="670"/>
        <v>missing</v>
      </c>
      <c r="B5392" t="str">
        <f t="shared" si="671"/>
        <v>missing</v>
      </c>
      <c r="C5392" t="str">
        <f t="shared" si="669"/>
        <v>Qualcomm APQ8026</v>
      </c>
      <c r="D5392" t="str">
        <f t="shared" si="672"/>
        <v>Qualcomm</v>
      </c>
      <c r="E5392" t="str">
        <f t="shared" si="673"/>
        <v>APQ8026</v>
      </c>
      <c r="F5392" t="str">
        <f t="shared" si="674"/>
        <v>APQ8026</v>
      </c>
      <c r="G5392" t="str">
        <f t="shared" si="675"/>
        <v>APQ8026</v>
      </c>
      <c r="H5392" t="str">
        <f t="shared" si="668"/>
        <v>Qualcomm APQ8026</v>
      </c>
      <c r="I5392" t="s">
        <v>12875</v>
      </c>
      <c r="K5392" t="s">
        <v>1906</v>
      </c>
      <c r="M5392">
        <v>4</v>
      </c>
      <c r="N5392">
        <v>4</v>
      </c>
      <c r="P5392" t="s">
        <v>1918</v>
      </c>
      <c r="Q5392" t="s">
        <v>12876</v>
      </c>
      <c r="R5392" t="str">
        <f>IF(COUNTIF(cpus!B:B, C5392)&gt;0, "found", "Missing")</f>
        <v>found</v>
      </c>
      <c r="S5392" t="str">
        <f>IF(COUNTIF(cpus!C:C, G5392)&gt;0, "found", "Missing")</f>
        <v>found</v>
      </c>
    </row>
    <row r="5393" spans="1:19" x14ac:dyDescent="0.25">
      <c r="A5393" t="str">
        <f t="shared" si="670"/>
        <v>missing</v>
      </c>
      <c r="B5393" t="str">
        <f t="shared" si="671"/>
        <v>missing</v>
      </c>
      <c r="C5393" t="str">
        <f t="shared" si="669"/>
        <v>Qualcomm APQ8084</v>
      </c>
      <c r="D5393" t="str">
        <f t="shared" si="672"/>
        <v>Qualcomm</v>
      </c>
      <c r="E5393" t="str">
        <f t="shared" si="673"/>
        <v>APQ8084</v>
      </c>
      <c r="F5393" t="str">
        <f t="shared" si="674"/>
        <v>APQ8084</v>
      </c>
      <c r="G5393" t="str">
        <f t="shared" si="675"/>
        <v>APQ8084</v>
      </c>
      <c r="H5393" t="str">
        <f t="shared" si="668"/>
        <v>Qualcomm APQ8084</v>
      </c>
      <c r="I5393" t="s">
        <v>12877</v>
      </c>
      <c r="K5393" t="s">
        <v>581</v>
      </c>
      <c r="M5393">
        <v>4</v>
      </c>
      <c r="N5393">
        <v>4</v>
      </c>
      <c r="P5393" t="s">
        <v>1876</v>
      </c>
      <c r="Q5393" t="s">
        <v>12878</v>
      </c>
      <c r="R5393" t="str">
        <f>IF(COUNTIF(cpus!B:B, C5393)&gt;0, "found", "Missing")</f>
        <v>found</v>
      </c>
      <c r="S5393" t="str">
        <f>IF(COUNTIF(cpus!C:C, G5393)&gt;0, "found", "Missing")</f>
        <v>found</v>
      </c>
    </row>
    <row r="5394" spans="1:19" x14ac:dyDescent="0.25">
      <c r="A5394" t="str">
        <f t="shared" si="670"/>
        <v>missing</v>
      </c>
      <c r="B5394" t="str">
        <f t="shared" si="671"/>
        <v>missing</v>
      </c>
      <c r="C5394" t="str">
        <f t="shared" si="669"/>
        <v>Qualcomm MSM 8939 HUAWEI KIW-L21</v>
      </c>
      <c r="D5394" t="str">
        <f t="shared" si="672"/>
        <v>Qualcomm</v>
      </c>
      <c r="E5394" t="str">
        <f t="shared" si="673"/>
        <v>MSM 8939 HUAWEI KIW-L21</v>
      </c>
      <c r="F5394" t="str">
        <f t="shared" si="674"/>
        <v>MSM 8939 HUAWEI KIW-L21</v>
      </c>
      <c r="G5394" t="str">
        <f t="shared" si="675"/>
        <v>MSM 8939 HUAWEI KIW-L21</v>
      </c>
      <c r="H5394" t="str">
        <f t="shared" si="668"/>
        <v>Qualcomm MSM 8939 HUAWEI KIW-L21</v>
      </c>
      <c r="I5394" t="s">
        <v>12879</v>
      </c>
      <c r="K5394" t="s">
        <v>2083</v>
      </c>
      <c r="M5394">
        <v>8</v>
      </c>
      <c r="N5394">
        <v>8</v>
      </c>
      <c r="P5394" t="s">
        <v>1876</v>
      </c>
      <c r="Q5394" t="s">
        <v>12880</v>
      </c>
      <c r="R5394" t="str">
        <f>IF(COUNTIF(cpus!B:B, C5394)&gt;0, "found", "Missing")</f>
        <v>found</v>
      </c>
      <c r="S5394" t="str">
        <f>IF(COUNTIF(cpus!C:C, G5394)&gt;0, "found", "Missing")</f>
        <v>found</v>
      </c>
    </row>
    <row r="5395" spans="1:19" x14ac:dyDescent="0.25">
      <c r="A5395" t="str">
        <f t="shared" si="670"/>
        <v>missing</v>
      </c>
      <c r="B5395" t="str">
        <f t="shared" si="671"/>
        <v>missing</v>
      </c>
      <c r="C5395" t="str">
        <f t="shared" si="669"/>
        <v>Qualcomm MSM 8939 HUAWEI KIW-L24</v>
      </c>
      <c r="D5395" t="str">
        <f t="shared" si="672"/>
        <v>Qualcomm</v>
      </c>
      <c r="E5395" t="str">
        <f t="shared" si="673"/>
        <v>MSM 8939 HUAWEI KIW-L24</v>
      </c>
      <c r="F5395" t="str">
        <f t="shared" si="674"/>
        <v>MSM 8939 HUAWEI KIW-L24</v>
      </c>
      <c r="G5395" t="str">
        <f t="shared" si="675"/>
        <v>MSM 8939 HUAWEI KIW-L24</v>
      </c>
      <c r="H5395" t="str">
        <f t="shared" si="668"/>
        <v>Qualcomm MSM 8939 HUAWEI KIW-L24</v>
      </c>
      <c r="I5395" t="s">
        <v>12881</v>
      </c>
      <c r="K5395" t="s">
        <v>2083</v>
      </c>
      <c r="M5395">
        <v>8</v>
      </c>
      <c r="N5395">
        <v>8</v>
      </c>
      <c r="P5395" t="s">
        <v>1918</v>
      </c>
      <c r="Q5395" t="s">
        <v>12882</v>
      </c>
      <c r="R5395" t="str">
        <f>IF(COUNTIF(cpus!B:B, C5395)&gt;0, "found", "Missing")</f>
        <v>found</v>
      </c>
      <c r="S5395" t="str">
        <f>IF(COUNTIF(cpus!C:C, G5395)&gt;0, "found", "Missing")</f>
        <v>found</v>
      </c>
    </row>
    <row r="5396" spans="1:19" x14ac:dyDescent="0.25">
      <c r="A5396" t="str">
        <f t="shared" si="670"/>
        <v>missing</v>
      </c>
      <c r="B5396" t="str">
        <f t="shared" si="671"/>
        <v>missing</v>
      </c>
      <c r="C5396" t="str">
        <f t="shared" si="669"/>
        <v>Qualcomm MSM 8939 HUAWEI TEXAS-A1</v>
      </c>
      <c r="D5396" t="str">
        <f t="shared" si="672"/>
        <v>Qualcomm</v>
      </c>
      <c r="E5396" t="str">
        <f t="shared" si="673"/>
        <v>MSM 8939 HUAWEI TEXAS-A1</v>
      </c>
      <c r="F5396" t="str">
        <f t="shared" si="674"/>
        <v>MSM 8939 HUAWEI TEXAS-A1</v>
      </c>
      <c r="G5396" t="str">
        <f t="shared" si="675"/>
        <v>MSM 8939 HUAWEI TEXAS-A1</v>
      </c>
      <c r="H5396" t="str">
        <f t="shared" si="668"/>
        <v>Qualcomm MSM 8939 HUAWEI TEXAS-A1</v>
      </c>
      <c r="I5396" t="s">
        <v>12883</v>
      </c>
      <c r="K5396" t="s">
        <v>2083</v>
      </c>
      <c r="M5396">
        <v>8</v>
      </c>
      <c r="N5396">
        <v>8</v>
      </c>
      <c r="P5396" t="s">
        <v>1918</v>
      </c>
      <c r="Q5396" t="s">
        <v>12884</v>
      </c>
      <c r="R5396" t="str">
        <f>IF(COUNTIF(cpus!B:B, C5396)&gt;0, "found", "Missing")</f>
        <v>found</v>
      </c>
      <c r="S5396" t="str">
        <f>IF(COUNTIF(cpus!C:C, G5396)&gt;0, "found", "Missing")</f>
        <v>found</v>
      </c>
    </row>
    <row r="5397" spans="1:19" x14ac:dyDescent="0.25">
      <c r="A5397" t="str">
        <f t="shared" si="670"/>
        <v>missing</v>
      </c>
      <c r="B5397" t="str">
        <f t="shared" si="671"/>
        <v>missing</v>
      </c>
      <c r="C5397" t="str">
        <f t="shared" si="669"/>
        <v>Qualcomm MSM 8974 HAMMERHEAD (Flattened Device Tre</v>
      </c>
      <c r="D5397" t="str">
        <f t="shared" si="672"/>
        <v>Qualcomm</v>
      </c>
      <c r="E5397" t="str">
        <f t="shared" si="673"/>
        <v>MSM 8974 HAMMERHEAD (Flattened Device Tre</v>
      </c>
      <c r="F5397" t="str">
        <f t="shared" si="674"/>
        <v>MSM 8974 HAMMERHEAD (Flattened Device Tre</v>
      </c>
      <c r="G5397" t="str">
        <f t="shared" si="675"/>
        <v>MSM 8974 HAMMERHEAD (Flattened Device Tre</v>
      </c>
      <c r="H5397" t="str">
        <f t="shared" ref="H5397:H5460" si="676">IFERROR(LEFT(C5397, SEARCH(" @", C5397) - 1), C5397)</f>
        <v>Qualcomm MSM 8974 HAMMERHEAD (Flattened Device Tre</v>
      </c>
      <c r="I5397" t="s">
        <v>12885</v>
      </c>
      <c r="K5397" t="s">
        <v>826</v>
      </c>
      <c r="M5397">
        <v>4</v>
      </c>
      <c r="N5397">
        <v>4</v>
      </c>
      <c r="P5397" t="s">
        <v>1876</v>
      </c>
      <c r="Q5397" t="s">
        <v>12886</v>
      </c>
      <c r="R5397" t="str">
        <f>IF(COUNTIF(cpus!B:B, C5397)&gt;0, "found", "Missing")</f>
        <v>found</v>
      </c>
      <c r="S5397" t="str">
        <f>IF(COUNTIF(cpus!C:C, G5397)&gt;0, "found", "Missing")</f>
        <v>found</v>
      </c>
    </row>
    <row r="5398" spans="1:19" x14ac:dyDescent="0.25">
      <c r="A5398" t="str">
        <f t="shared" si="670"/>
        <v>missing</v>
      </c>
      <c r="B5398" t="str">
        <f t="shared" si="671"/>
        <v>missing</v>
      </c>
      <c r="C5398" t="str">
        <f t="shared" si="669"/>
        <v>Qualcomm MSM8212</v>
      </c>
      <c r="D5398" t="str">
        <f t="shared" si="672"/>
        <v>Qualcomm</v>
      </c>
      <c r="E5398" t="str">
        <f t="shared" si="673"/>
        <v>MSM8212</v>
      </c>
      <c r="F5398" t="str">
        <f t="shared" si="674"/>
        <v>MSM8212</v>
      </c>
      <c r="G5398" t="str">
        <f t="shared" si="675"/>
        <v>MSM8212</v>
      </c>
      <c r="H5398" t="str">
        <f t="shared" si="676"/>
        <v>Qualcomm MSM8212</v>
      </c>
      <c r="I5398" t="s">
        <v>12887</v>
      </c>
      <c r="K5398" t="s">
        <v>1906</v>
      </c>
      <c r="M5398">
        <v>4</v>
      </c>
      <c r="N5398">
        <v>4</v>
      </c>
      <c r="P5398" t="s">
        <v>1873</v>
      </c>
      <c r="Q5398" t="s">
        <v>12888</v>
      </c>
      <c r="R5398" t="str">
        <f>IF(COUNTIF(cpus!B:B, C5398)&gt;0, "found", "Missing")</f>
        <v>found</v>
      </c>
      <c r="S5398" t="str">
        <f>IF(COUNTIF(cpus!C:C, G5398)&gt;0, "found", "Missing")</f>
        <v>found</v>
      </c>
    </row>
    <row r="5399" spans="1:19" x14ac:dyDescent="0.25">
      <c r="A5399" t="str">
        <f t="shared" si="670"/>
        <v>missing</v>
      </c>
      <c r="B5399" t="str">
        <f t="shared" si="671"/>
        <v>missing</v>
      </c>
      <c r="C5399" t="str">
        <f t="shared" si="669"/>
        <v>Qualcomm MSM8226</v>
      </c>
      <c r="D5399" t="str">
        <f t="shared" si="672"/>
        <v>Qualcomm</v>
      </c>
      <c r="E5399" t="str">
        <f t="shared" si="673"/>
        <v>MSM8226</v>
      </c>
      <c r="F5399" t="str">
        <f t="shared" si="674"/>
        <v>MSM8226</v>
      </c>
      <c r="G5399" t="str">
        <f t="shared" si="675"/>
        <v>MSM8226</v>
      </c>
      <c r="H5399" t="str">
        <f t="shared" si="676"/>
        <v>Qualcomm MSM8226</v>
      </c>
      <c r="I5399" t="s">
        <v>12889</v>
      </c>
      <c r="K5399" t="s">
        <v>1906</v>
      </c>
      <c r="M5399">
        <v>4</v>
      </c>
      <c r="N5399">
        <v>4</v>
      </c>
      <c r="P5399" t="s">
        <v>1876</v>
      </c>
      <c r="Q5399" t="s">
        <v>12890</v>
      </c>
      <c r="R5399" t="str">
        <f>IF(COUNTIF(cpus!B:B, C5399)&gt;0, "found", "Missing")</f>
        <v>found</v>
      </c>
      <c r="S5399" t="str">
        <f>IF(COUNTIF(cpus!C:C, G5399)&gt;0, "found", "Missing")</f>
        <v>found</v>
      </c>
    </row>
    <row r="5400" spans="1:19" x14ac:dyDescent="0.25">
      <c r="A5400" t="str">
        <f t="shared" si="670"/>
        <v>missing</v>
      </c>
      <c r="B5400" t="str">
        <f t="shared" si="671"/>
        <v>missing</v>
      </c>
      <c r="C5400" t="str">
        <f t="shared" si="669"/>
        <v>Qualcomm MSM8228</v>
      </c>
      <c r="D5400" t="str">
        <f t="shared" si="672"/>
        <v>Qualcomm</v>
      </c>
      <c r="E5400" t="str">
        <f t="shared" si="673"/>
        <v>MSM8228</v>
      </c>
      <c r="F5400" t="str">
        <f t="shared" si="674"/>
        <v>MSM8228</v>
      </c>
      <c r="G5400" t="str">
        <f t="shared" si="675"/>
        <v>MSM8228</v>
      </c>
      <c r="H5400" t="str">
        <f t="shared" si="676"/>
        <v>Qualcomm MSM8228</v>
      </c>
      <c r="I5400" t="s">
        <v>12891</v>
      </c>
      <c r="K5400" t="s">
        <v>791</v>
      </c>
      <c r="M5400">
        <v>4</v>
      </c>
      <c r="N5400">
        <v>4</v>
      </c>
      <c r="P5400" t="s">
        <v>1918</v>
      </c>
      <c r="Q5400" t="s">
        <v>12892</v>
      </c>
      <c r="R5400" t="str">
        <f>IF(COUNTIF(cpus!B:B, C5400)&gt;0, "found", "Missing")</f>
        <v>found</v>
      </c>
      <c r="S5400" t="str">
        <f>IF(COUNTIF(cpus!C:C, G5400)&gt;0, "found", "Missing")</f>
        <v>found</v>
      </c>
    </row>
    <row r="5401" spans="1:19" x14ac:dyDescent="0.25">
      <c r="A5401" t="str">
        <f t="shared" si="670"/>
        <v>missing</v>
      </c>
      <c r="B5401" t="str">
        <f t="shared" si="671"/>
        <v>missing</v>
      </c>
      <c r="C5401" t="str">
        <f t="shared" si="669"/>
        <v>Qualcomm MSM8626</v>
      </c>
      <c r="D5401" t="str">
        <f t="shared" si="672"/>
        <v>Qualcomm</v>
      </c>
      <c r="E5401" t="str">
        <f t="shared" si="673"/>
        <v>MSM8626</v>
      </c>
      <c r="F5401" t="str">
        <f t="shared" si="674"/>
        <v>MSM8626</v>
      </c>
      <c r="G5401" t="str">
        <f t="shared" si="675"/>
        <v>MSM8626</v>
      </c>
      <c r="H5401" t="str">
        <f t="shared" si="676"/>
        <v>Qualcomm MSM8626</v>
      </c>
      <c r="I5401" t="s">
        <v>12893</v>
      </c>
      <c r="K5401" t="s">
        <v>1906</v>
      </c>
      <c r="M5401">
        <v>4</v>
      </c>
      <c r="N5401">
        <v>4</v>
      </c>
      <c r="P5401" t="s">
        <v>1876</v>
      </c>
      <c r="Q5401" t="s">
        <v>12894</v>
      </c>
      <c r="R5401" t="str">
        <f>IF(COUNTIF(cpus!B:B, C5401)&gt;0, "found", "Missing")</f>
        <v>found</v>
      </c>
      <c r="S5401" t="str">
        <f>IF(COUNTIF(cpus!C:C, G5401)&gt;0, "found", "Missing")</f>
        <v>found</v>
      </c>
    </row>
    <row r="5402" spans="1:19" x14ac:dyDescent="0.25">
      <c r="A5402" t="str">
        <f t="shared" si="670"/>
        <v>missing</v>
      </c>
      <c r="B5402" t="str">
        <f t="shared" si="671"/>
        <v>missing</v>
      </c>
      <c r="C5402" t="str">
        <f t="shared" si="669"/>
        <v>Qualcomm MSM8916</v>
      </c>
      <c r="D5402" t="str">
        <f t="shared" si="672"/>
        <v>Qualcomm</v>
      </c>
      <c r="E5402" t="str">
        <f t="shared" si="673"/>
        <v>MSM8916</v>
      </c>
      <c r="F5402" t="str">
        <f t="shared" si="674"/>
        <v>MSM8916</v>
      </c>
      <c r="G5402" t="str">
        <f t="shared" si="675"/>
        <v>MSM8916</v>
      </c>
      <c r="H5402" t="str">
        <f t="shared" si="676"/>
        <v>Qualcomm MSM8916</v>
      </c>
      <c r="I5402" t="s">
        <v>12895</v>
      </c>
      <c r="K5402" t="s">
        <v>1906</v>
      </c>
      <c r="M5402">
        <v>4</v>
      </c>
      <c r="N5402">
        <v>4</v>
      </c>
      <c r="P5402" t="s">
        <v>2957</v>
      </c>
      <c r="Q5402" t="s">
        <v>12896</v>
      </c>
      <c r="R5402" t="str">
        <f>IF(COUNTIF(cpus!B:B, C5402)&gt;0, "found", "Missing")</f>
        <v>found</v>
      </c>
      <c r="S5402" t="str">
        <f>IF(COUNTIF(cpus!C:C, G5402)&gt;0, "found", "Missing")</f>
        <v>found</v>
      </c>
    </row>
    <row r="5403" spans="1:19" x14ac:dyDescent="0.25">
      <c r="A5403" t="str">
        <f t="shared" si="670"/>
        <v>missing</v>
      </c>
      <c r="B5403" t="str">
        <f t="shared" si="671"/>
        <v>missing</v>
      </c>
      <c r="C5403" t="str">
        <f t="shared" si="669"/>
        <v>Qualcomm MSM8917</v>
      </c>
      <c r="D5403" t="str">
        <f t="shared" si="672"/>
        <v>Qualcomm</v>
      </c>
      <c r="E5403" t="str">
        <f t="shared" si="673"/>
        <v>MSM8917</v>
      </c>
      <c r="F5403" t="str">
        <f t="shared" si="674"/>
        <v>MSM8917</v>
      </c>
      <c r="G5403" t="str">
        <f t="shared" si="675"/>
        <v>MSM8917</v>
      </c>
      <c r="H5403" t="str">
        <f t="shared" si="676"/>
        <v>Qualcomm MSM8917</v>
      </c>
      <c r="I5403" t="s">
        <v>12897</v>
      </c>
      <c r="K5403" t="s">
        <v>791</v>
      </c>
      <c r="M5403">
        <v>4</v>
      </c>
      <c r="N5403">
        <v>4</v>
      </c>
      <c r="P5403" t="s">
        <v>1876</v>
      </c>
      <c r="Q5403" t="s">
        <v>12898</v>
      </c>
      <c r="R5403" t="str">
        <f>IF(COUNTIF(cpus!B:B, C5403)&gt;0, "found", "Missing")</f>
        <v>found</v>
      </c>
      <c r="S5403" t="str">
        <f>IF(COUNTIF(cpus!C:C, G5403)&gt;0, "found", "Missing")</f>
        <v>found</v>
      </c>
    </row>
    <row r="5404" spans="1:19" x14ac:dyDescent="0.25">
      <c r="A5404" t="str">
        <f t="shared" si="670"/>
        <v>missing</v>
      </c>
      <c r="B5404" t="str">
        <f t="shared" si="671"/>
        <v>missing</v>
      </c>
      <c r="C5404" t="str">
        <f t="shared" si="669"/>
        <v>Qualcomm MSM8926</v>
      </c>
      <c r="D5404" t="str">
        <f t="shared" si="672"/>
        <v>Qualcomm</v>
      </c>
      <c r="E5404" t="str">
        <f t="shared" si="673"/>
        <v>MSM8926</v>
      </c>
      <c r="F5404" t="str">
        <f t="shared" si="674"/>
        <v>MSM8926</v>
      </c>
      <c r="G5404" t="str">
        <f t="shared" si="675"/>
        <v>MSM8926</v>
      </c>
      <c r="H5404" t="str">
        <f t="shared" si="676"/>
        <v>Qualcomm MSM8926</v>
      </c>
      <c r="I5404" t="s">
        <v>12899</v>
      </c>
      <c r="K5404" t="s">
        <v>1906</v>
      </c>
      <c r="M5404">
        <v>4</v>
      </c>
      <c r="N5404">
        <v>4</v>
      </c>
      <c r="P5404" t="s">
        <v>1918</v>
      </c>
      <c r="Q5404" t="s">
        <v>12900</v>
      </c>
      <c r="R5404" t="str">
        <f>IF(COUNTIF(cpus!B:B, C5404)&gt;0, "found", "Missing")</f>
        <v>found</v>
      </c>
      <c r="S5404" t="str">
        <f>IF(COUNTIF(cpus!C:C, G5404)&gt;0, "found", "Missing")</f>
        <v>found</v>
      </c>
    </row>
    <row r="5405" spans="1:19" x14ac:dyDescent="0.25">
      <c r="A5405" t="str">
        <f t="shared" si="670"/>
        <v>missing</v>
      </c>
      <c r="B5405" t="str">
        <f t="shared" si="671"/>
        <v>missing</v>
      </c>
      <c r="C5405" t="str">
        <f t="shared" si="669"/>
        <v>Qualcomm MSM8928</v>
      </c>
      <c r="D5405" t="str">
        <f t="shared" si="672"/>
        <v>Qualcomm</v>
      </c>
      <c r="E5405" t="str">
        <f t="shared" si="673"/>
        <v>MSM8928</v>
      </c>
      <c r="F5405" t="str">
        <f t="shared" si="674"/>
        <v>MSM8928</v>
      </c>
      <c r="G5405" t="str">
        <f t="shared" si="675"/>
        <v>MSM8928</v>
      </c>
      <c r="H5405" t="str">
        <f t="shared" si="676"/>
        <v>Qualcomm MSM8928</v>
      </c>
      <c r="I5405" t="s">
        <v>12901</v>
      </c>
      <c r="K5405" t="s">
        <v>791</v>
      </c>
      <c r="M5405">
        <v>4</v>
      </c>
      <c r="N5405">
        <v>4</v>
      </c>
      <c r="P5405" t="s">
        <v>1876</v>
      </c>
      <c r="Q5405" t="s">
        <v>12902</v>
      </c>
      <c r="R5405" t="str">
        <f>IF(COUNTIF(cpus!B:B, C5405)&gt;0, "found", "Missing")</f>
        <v>found</v>
      </c>
      <c r="S5405" t="str">
        <f>IF(COUNTIF(cpus!C:C, G5405)&gt;0, "found", "Missing")</f>
        <v>found</v>
      </c>
    </row>
    <row r="5406" spans="1:19" x14ac:dyDescent="0.25">
      <c r="A5406" t="str">
        <f t="shared" si="670"/>
        <v>missing</v>
      </c>
      <c r="B5406" t="str">
        <f t="shared" si="671"/>
        <v>missing</v>
      </c>
      <c r="C5406" t="str">
        <f t="shared" si="669"/>
        <v>Qualcomm MSM8937</v>
      </c>
      <c r="D5406" t="str">
        <f t="shared" si="672"/>
        <v>Qualcomm</v>
      </c>
      <c r="E5406" t="str">
        <f t="shared" si="673"/>
        <v>MSM8937</v>
      </c>
      <c r="F5406" t="str">
        <f t="shared" si="674"/>
        <v>MSM8937</v>
      </c>
      <c r="G5406" t="str">
        <f t="shared" si="675"/>
        <v>MSM8937</v>
      </c>
      <c r="H5406" t="str">
        <f t="shared" si="676"/>
        <v>Qualcomm MSM8937</v>
      </c>
      <c r="I5406" t="s">
        <v>12903</v>
      </c>
      <c r="K5406" t="s">
        <v>791</v>
      </c>
      <c r="M5406">
        <v>8</v>
      </c>
      <c r="N5406">
        <v>8</v>
      </c>
      <c r="P5406" t="s">
        <v>1876</v>
      </c>
      <c r="Q5406" t="s">
        <v>12904</v>
      </c>
      <c r="R5406" t="str">
        <f>IF(COUNTIF(cpus!B:B, C5406)&gt;0, "found", "Missing")</f>
        <v>found</v>
      </c>
      <c r="S5406" t="str">
        <f>IF(COUNTIF(cpus!C:C, G5406)&gt;0, "found", "Missing")</f>
        <v>found</v>
      </c>
    </row>
    <row r="5407" spans="1:19" x14ac:dyDescent="0.25">
      <c r="A5407" t="str">
        <f t="shared" si="670"/>
        <v>missing</v>
      </c>
      <c r="B5407" t="str">
        <f t="shared" si="671"/>
        <v>missing</v>
      </c>
      <c r="C5407" t="str">
        <f t="shared" ref="C5407:C5470" si="677">SUBSTITUTE(SUBSTITUTE(SUBSTITUTE(SUBSTITUTE(SUBSTITUTE(I5407," Dual Core","")," Quad Core","")," Quad-Core","")," Dual-Core","")," APU","")</f>
        <v>Qualcomm MSM8939</v>
      </c>
      <c r="D5407" t="str">
        <f t="shared" si="672"/>
        <v>Qualcomm</v>
      </c>
      <c r="E5407" t="str">
        <f t="shared" si="673"/>
        <v>MSM8939</v>
      </c>
      <c r="F5407" t="str">
        <f t="shared" si="674"/>
        <v>MSM8939</v>
      </c>
      <c r="G5407" t="str">
        <f t="shared" si="675"/>
        <v>MSM8939</v>
      </c>
      <c r="H5407" t="str">
        <f t="shared" si="676"/>
        <v>Qualcomm MSM8939</v>
      </c>
      <c r="I5407" t="s">
        <v>12905</v>
      </c>
      <c r="K5407" t="s">
        <v>727</v>
      </c>
      <c r="M5407">
        <v>8</v>
      </c>
      <c r="N5407">
        <v>8</v>
      </c>
      <c r="P5407" t="s">
        <v>1908</v>
      </c>
      <c r="Q5407" t="s">
        <v>12906</v>
      </c>
      <c r="R5407" t="str">
        <f>IF(COUNTIF(cpus!B:B, C5407)&gt;0, "found", "Missing")</f>
        <v>found</v>
      </c>
      <c r="S5407" t="str">
        <f>IF(COUNTIF(cpus!C:C, G5407)&gt;0, "found", "Missing")</f>
        <v>found</v>
      </c>
    </row>
    <row r="5408" spans="1:19" x14ac:dyDescent="0.25">
      <c r="A5408" t="str">
        <f t="shared" ref="A5408:A5471" si="678">IF(COUNTIF(C5408,"*Quad CPU]*"),"found","missing")</f>
        <v>missing</v>
      </c>
      <c r="B5408" t="str">
        <f t="shared" si="671"/>
        <v>missing</v>
      </c>
      <c r="C5408" t="str">
        <f t="shared" si="677"/>
        <v>Qualcomm MSM8953</v>
      </c>
      <c r="D5408" t="str">
        <f t="shared" si="672"/>
        <v>Qualcomm</v>
      </c>
      <c r="E5408" t="str">
        <f t="shared" si="673"/>
        <v>MSM8953</v>
      </c>
      <c r="F5408" t="str">
        <f t="shared" si="674"/>
        <v>MSM8953</v>
      </c>
      <c r="G5408" t="str">
        <f t="shared" si="675"/>
        <v>MSM8953</v>
      </c>
      <c r="H5408" t="str">
        <f t="shared" si="676"/>
        <v>Qualcomm MSM8953</v>
      </c>
      <c r="I5408" t="s">
        <v>12907</v>
      </c>
      <c r="K5408" t="s">
        <v>796</v>
      </c>
      <c r="M5408">
        <v>8</v>
      </c>
      <c r="N5408">
        <v>8</v>
      </c>
      <c r="P5408" t="s">
        <v>1908</v>
      </c>
      <c r="Q5408" t="s">
        <v>12908</v>
      </c>
      <c r="R5408" t="str">
        <f>IF(COUNTIF(cpus!B:B, C5408)&gt;0, "found", "Missing")</f>
        <v>found</v>
      </c>
      <c r="S5408" t="str">
        <f>IF(COUNTIF(cpus!C:C, G5408)&gt;0, "found", "Missing")</f>
        <v>found</v>
      </c>
    </row>
    <row r="5409" spans="1:19" x14ac:dyDescent="0.25">
      <c r="A5409" t="str">
        <f t="shared" si="678"/>
        <v>missing</v>
      </c>
      <c r="B5409" t="str">
        <f t="shared" si="671"/>
        <v>missing</v>
      </c>
      <c r="C5409" t="str">
        <f t="shared" si="677"/>
        <v>Qualcomm MSM8956</v>
      </c>
      <c r="D5409" t="str">
        <f t="shared" si="672"/>
        <v>Qualcomm</v>
      </c>
      <c r="E5409" t="str">
        <f t="shared" si="673"/>
        <v>MSM8956</v>
      </c>
      <c r="F5409" t="str">
        <f t="shared" si="674"/>
        <v>MSM8956</v>
      </c>
      <c r="G5409" t="str">
        <f t="shared" si="675"/>
        <v>MSM8956</v>
      </c>
      <c r="H5409" t="str">
        <f t="shared" si="676"/>
        <v>Qualcomm MSM8956</v>
      </c>
      <c r="I5409" t="s">
        <v>12909</v>
      </c>
      <c r="K5409" t="s">
        <v>796</v>
      </c>
      <c r="M5409">
        <v>6</v>
      </c>
      <c r="N5409">
        <v>6</v>
      </c>
      <c r="P5409" t="s">
        <v>2874</v>
      </c>
      <c r="Q5409" t="s">
        <v>12910</v>
      </c>
      <c r="R5409" t="str">
        <f>IF(COUNTIF(cpus!B:B, C5409)&gt;0, "found", "Missing")</f>
        <v>found</v>
      </c>
      <c r="S5409" t="str">
        <f>IF(COUNTIF(cpus!C:C, G5409)&gt;0, "found", "Missing")</f>
        <v>found</v>
      </c>
    </row>
    <row r="5410" spans="1:19" x14ac:dyDescent="0.25">
      <c r="A5410" t="str">
        <f t="shared" si="678"/>
        <v>missing</v>
      </c>
      <c r="B5410" t="str">
        <f t="shared" si="671"/>
        <v>missing</v>
      </c>
      <c r="C5410" t="str">
        <f t="shared" si="677"/>
        <v>Qualcomm MSM8974</v>
      </c>
      <c r="D5410" t="str">
        <f t="shared" si="672"/>
        <v>Qualcomm</v>
      </c>
      <c r="E5410" t="str">
        <f t="shared" si="673"/>
        <v>MSM8974</v>
      </c>
      <c r="F5410" t="str">
        <f t="shared" si="674"/>
        <v>MSM8974</v>
      </c>
      <c r="G5410" t="str">
        <f t="shared" si="675"/>
        <v>MSM8974</v>
      </c>
      <c r="H5410" t="str">
        <f t="shared" si="676"/>
        <v>Qualcomm MSM8974</v>
      </c>
      <c r="I5410" t="s">
        <v>12911</v>
      </c>
      <c r="K5410" t="s">
        <v>826</v>
      </c>
      <c r="M5410">
        <v>4</v>
      </c>
      <c r="N5410">
        <v>4</v>
      </c>
      <c r="P5410" t="s">
        <v>1876</v>
      </c>
      <c r="Q5410" t="s">
        <v>12912</v>
      </c>
      <c r="R5410" t="str">
        <f>IF(COUNTIF(cpus!B:B, C5410)&gt;0, "found", "Missing")</f>
        <v>found</v>
      </c>
      <c r="S5410" t="str">
        <f>IF(COUNTIF(cpus!C:C, G5410)&gt;0, "found", "Missing")</f>
        <v>found</v>
      </c>
    </row>
    <row r="5411" spans="1:19" x14ac:dyDescent="0.25">
      <c r="A5411" t="str">
        <f t="shared" si="678"/>
        <v>missing</v>
      </c>
      <c r="B5411" t="str">
        <f t="shared" si="671"/>
        <v>missing</v>
      </c>
      <c r="C5411" t="str">
        <f t="shared" si="677"/>
        <v>Qualcomm MSM8974PRO-AA</v>
      </c>
      <c r="D5411" t="str">
        <f t="shared" si="672"/>
        <v>Qualcomm</v>
      </c>
      <c r="E5411" t="str">
        <f t="shared" si="673"/>
        <v>MSM8974PRO-AA</v>
      </c>
      <c r="F5411" t="str">
        <f t="shared" si="674"/>
        <v>MSM8974PRO-AA</v>
      </c>
      <c r="G5411" t="str">
        <f t="shared" si="675"/>
        <v>MSM8974PRO-AA</v>
      </c>
      <c r="H5411" t="str">
        <f t="shared" si="676"/>
        <v>Qualcomm MSM8974PRO-AA</v>
      </c>
      <c r="I5411" t="s">
        <v>12913</v>
      </c>
      <c r="K5411" t="s">
        <v>826</v>
      </c>
      <c r="M5411">
        <v>4</v>
      </c>
      <c r="N5411">
        <v>4</v>
      </c>
      <c r="P5411" t="s">
        <v>1876</v>
      </c>
      <c r="Q5411" t="s">
        <v>12914</v>
      </c>
      <c r="R5411" t="str">
        <f>IF(COUNTIF(cpus!B:B, C5411)&gt;0, "found", "Missing")</f>
        <v>found</v>
      </c>
      <c r="S5411" t="str">
        <f>IF(COUNTIF(cpus!C:C, G5411)&gt;0, "found", "Missing")</f>
        <v>found</v>
      </c>
    </row>
    <row r="5412" spans="1:19" x14ac:dyDescent="0.25">
      <c r="A5412" t="str">
        <f t="shared" si="678"/>
        <v>missing</v>
      </c>
      <c r="B5412" t="str">
        <f t="shared" si="671"/>
        <v>missing</v>
      </c>
      <c r="C5412" t="str">
        <f t="shared" si="677"/>
        <v>Qualcomm MSM8974PRO-AB</v>
      </c>
      <c r="D5412" t="str">
        <f t="shared" si="672"/>
        <v>Qualcomm</v>
      </c>
      <c r="E5412" t="str">
        <f t="shared" si="673"/>
        <v>MSM8974PRO-AB</v>
      </c>
      <c r="F5412" t="str">
        <f t="shared" si="674"/>
        <v>MSM8974PRO-AB</v>
      </c>
      <c r="G5412" t="str">
        <f t="shared" si="675"/>
        <v>MSM8974PRO-AB</v>
      </c>
      <c r="H5412" t="str">
        <f t="shared" si="676"/>
        <v>Qualcomm MSM8974PRO-AB</v>
      </c>
      <c r="I5412" t="s">
        <v>12915</v>
      </c>
      <c r="K5412" t="s">
        <v>826</v>
      </c>
      <c r="M5412">
        <v>4</v>
      </c>
      <c r="N5412">
        <v>4</v>
      </c>
      <c r="P5412" t="s">
        <v>1918</v>
      </c>
      <c r="Q5412" t="s">
        <v>12916</v>
      </c>
      <c r="R5412" t="str">
        <f>IF(COUNTIF(cpus!B:B, C5412)&gt;0, "found", "Missing")</f>
        <v>found</v>
      </c>
      <c r="S5412" t="str">
        <f>IF(COUNTIF(cpus!C:C, G5412)&gt;0, "found", "Missing")</f>
        <v>found</v>
      </c>
    </row>
    <row r="5413" spans="1:19" x14ac:dyDescent="0.25">
      <c r="A5413" t="str">
        <f t="shared" si="678"/>
        <v>missing</v>
      </c>
      <c r="B5413" t="str">
        <f t="shared" si="671"/>
        <v>missing</v>
      </c>
      <c r="C5413" t="str">
        <f t="shared" si="677"/>
        <v>Qualcomm MSM8974PRO-AC</v>
      </c>
      <c r="D5413" t="str">
        <f t="shared" si="672"/>
        <v>Qualcomm</v>
      </c>
      <c r="E5413" t="str">
        <f t="shared" si="673"/>
        <v>MSM8974PRO-AC</v>
      </c>
      <c r="F5413" t="str">
        <f t="shared" si="674"/>
        <v>MSM8974PRO-AC</v>
      </c>
      <c r="G5413" t="str">
        <f t="shared" si="675"/>
        <v>MSM8974PRO-AC</v>
      </c>
      <c r="H5413" t="str">
        <f t="shared" si="676"/>
        <v>Qualcomm MSM8974PRO-AC</v>
      </c>
      <c r="I5413" t="s">
        <v>12917</v>
      </c>
      <c r="K5413" t="s">
        <v>457</v>
      </c>
      <c r="M5413">
        <v>4</v>
      </c>
      <c r="N5413">
        <v>4</v>
      </c>
      <c r="P5413" t="s">
        <v>1876</v>
      </c>
      <c r="Q5413" t="s">
        <v>12918</v>
      </c>
      <c r="R5413" t="str">
        <f>IF(COUNTIF(cpus!B:B, C5413)&gt;0, "found", "Missing")</f>
        <v>found</v>
      </c>
      <c r="S5413" t="str">
        <f>IF(COUNTIF(cpus!C:C, G5413)&gt;0, "found", "Missing")</f>
        <v>found</v>
      </c>
    </row>
    <row r="5414" spans="1:19" x14ac:dyDescent="0.25">
      <c r="A5414" t="str">
        <f t="shared" si="678"/>
        <v>missing</v>
      </c>
      <c r="B5414" t="str">
        <f t="shared" si="671"/>
        <v>missing</v>
      </c>
      <c r="C5414" t="str">
        <f t="shared" si="677"/>
        <v>Qualcomm MSM8976</v>
      </c>
      <c r="D5414" t="str">
        <f t="shared" si="672"/>
        <v>Qualcomm</v>
      </c>
      <c r="E5414" t="str">
        <f t="shared" si="673"/>
        <v>MSM8976</v>
      </c>
      <c r="F5414" t="str">
        <f t="shared" si="674"/>
        <v>MSM8976</v>
      </c>
      <c r="G5414" t="str">
        <f t="shared" si="675"/>
        <v>MSM8976</v>
      </c>
      <c r="H5414" t="str">
        <f t="shared" si="676"/>
        <v>Qualcomm MSM8976</v>
      </c>
      <c r="I5414" t="s">
        <v>12919</v>
      </c>
      <c r="K5414" t="s">
        <v>796</v>
      </c>
      <c r="M5414">
        <v>8</v>
      </c>
      <c r="N5414">
        <v>8</v>
      </c>
      <c r="P5414" t="s">
        <v>1902</v>
      </c>
      <c r="Q5414" t="s">
        <v>12920</v>
      </c>
      <c r="R5414" t="str">
        <f>IF(COUNTIF(cpus!B:B, C5414)&gt;0, "found", "Missing")</f>
        <v>found</v>
      </c>
      <c r="S5414" t="str">
        <f>IF(COUNTIF(cpus!C:C, G5414)&gt;0, "found", "Missing")</f>
        <v>found</v>
      </c>
    </row>
    <row r="5415" spans="1:19" x14ac:dyDescent="0.25">
      <c r="A5415" t="str">
        <f t="shared" si="678"/>
        <v>missing</v>
      </c>
      <c r="B5415" t="str">
        <f t="shared" si="671"/>
        <v>missing</v>
      </c>
      <c r="C5415" t="str">
        <f t="shared" si="677"/>
        <v>Qualcomm MSM8992</v>
      </c>
      <c r="D5415" t="str">
        <f t="shared" si="672"/>
        <v>Qualcomm</v>
      </c>
      <c r="E5415" t="str">
        <f t="shared" si="673"/>
        <v>MSM8992</v>
      </c>
      <c r="F5415" t="str">
        <f t="shared" si="674"/>
        <v>MSM8992</v>
      </c>
      <c r="G5415" t="str">
        <f t="shared" si="675"/>
        <v>MSM8992</v>
      </c>
      <c r="H5415" t="str">
        <f t="shared" si="676"/>
        <v>Qualcomm MSM8992</v>
      </c>
      <c r="I5415" t="s">
        <v>12921</v>
      </c>
      <c r="K5415" t="s">
        <v>796</v>
      </c>
      <c r="M5415">
        <v>6</v>
      </c>
      <c r="N5415">
        <v>6</v>
      </c>
      <c r="P5415" t="s">
        <v>1876</v>
      </c>
      <c r="Q5415" t="s">
        <v>12922</v>
      </c>
      <c r="R5415" t="str">
        <f>IF(COUNTIF(cpus!B:B, C5415)&gt;0, "found", "Missing")</f>
        <v>found</v>
      </c>
      <c r="S5415" t="str">
        <f>IF(COUNTIF(cpus!C:C, G5415)&gt;0, "found", "Missing")</f>
        <v>found</v>
      </c>
    </row>
    <row r="5416" spans="1:19" x14ac:dyDescent="0.25">
      <c r="A5416" t="str">
        <f t="shared" si="678"/>
        <v>missing</v>
      </c>
      <c r="B5416" t="str">
        <f t="shared" si="671"/>
        <v>missing</v>
      </c>
      <c r="C5416" t="str">
        <f t="shared" si="677"/>
        <v>Qualcomm MSM8994</v>
      </c>
      <c r="D5416" t="str">
        <f t="shared" si="672"/>
        <v>Qualcomm</v>
      </c>
      <c r="E5416" t="str">
        <f t="shared" si="673"/>
        <v>MSM8994</v>
      </c>
      <c r="F5416" t="str">
        <f t="shared" si="674"/>
        <v>MSM8994</v>
      </c>
      <c r="G5416" t="str">
        <f t="shared" si="675"/>
        <v>MSM8994</v>
      </c>
      <c r="H5416" t="str">
        <f t="shared" si="676"/>
        <v>Qualcomm MSM8994</v>
      </c>
      <c r="I5416" t="s">
        <v>12923</v>
      </c>
      <c r="K5416" t="s">
        <v>1881</v>
      </c>
      <c r="M5416">
        <v>8</v>
      </c>
      <c r="N5416">
        <v>8</v>
      </c>
      <c r="P5416" t="s">
        <v>1876</v>
      </c>
      <c r="Q5416" t="s">
        <v>12924</v>
      </c>
      <c r="R5416" t="str">
        <f>IF(COUNTIF(cpus!B:B, C5416)&gt;0, "found", "Missing")</f>
        <v>found</v>
      </c>
      <c r="S5416" t="str">
        <f>IF(COUNTIF(cpus!C:C, G5416)&gt;0, "found", "Missing")</f>
        <v>found</v>
      </c>
    </row>
    <row r="5417" spans="1:19" x14ac:dyDescent="0.25">
      <c r="A5417" t="str">
        <f t="shared" si="678"/>
        <v>missing</v>
      </c>
      <c r="B5417" t="str">
        <f t="shared" si="671"/>
        <v>missing</v>
      </c>
      <c r="C5417" t="str">
        <f t="shared" si="677"/>
        <v>Qualcomm MSM8996</v>
      </c>
      <c r="D5417" t="str">
        <f t="shared" si="672"/>
        <v>Qualcomm</v>
      </c>
      <c r="E5417" t="str">
        <f t="shared" si="673"/>
        <v>MSM8996</v>
      </c>
      <c r="F5417" t="str">
        <f t="shared" si="674"/>
        <v>MSM8996</v>
      </c>
      <c r="G5417" t="str">
        <f t="shared" si="675"/>
        <v>MSM8996</v>
      </c>
      <c r="H5417" t="str">
        <f t="shared" si="676"/>
        <v>Qualcomm MSM8996</v>
      </c>
      <c r="I5417" t="s">
        <v>12925</v>
      </c>
      <c r="K5417" t="s">
        <v>632</v>
      </c>
      <c r="M5417">
        <v>4</v>
      </c>
      <c r="N5417">
        <v>4</v>
      </c>
      <c r="P5417" t="s">
        <v>1918</v>
      </c>
      <c r="Q5417" t="s">
        <v>12926</v>
      </c>
      <c r="R5417" t="str">
        <f>IF(COUNTIF(cpus!B:B, C5417)&gt;0, "found", "Missing")</f>
        <v>found</v>
      </c>
      <c r="S5417" t="str">
        <f>IF(COUNTIF(cpus!C:C, G5417)&gt;0, "found", "Missing")</f>
        <v>found</v>
      </c>
    </row>
    <row r="5418" spans="1:19" x14ac:dyDescent="0.25">
      <c r="A5418" t="str">
        <f t="shared" si="678"/>
        <v>missing</v>
      </c>
      <c r="B5418" t="str">
        <f t="shared" si="671"/>
        <v>missing</v>
      </c>
      <c r="C5418" t="str">
        <f t="shared" si="677"/>
        <v>Qualcomm MSM8996PRO-AB</v>
      </c>
      <c r="D5418" t="str">
        <f t="shared" si="672"/>
        <v>Qualcomm</v>
      </c>
      <c r="E5418" t="str">
        <f t="shared" si="673"/>
        <v>MSM8996PRO-AB</v>
      </c>
      <c r="F5418" t="str">
        <f t="shared" si="674"/>
        <v>MSM8996PRO-AB</v>
      </c>
      <c r="G5418" t="str">
        <f t="shared" si="675"/>
        <v>MSM8996PRO-AB</v>
      </c>
      <c r="H5418" t="str">
        <f t="shared" si="676"/>
        <v>Qualcomm MSM8996PRO-AB</v>
      </c>
      <c r="I5418" t="s">
        <v>12927</v>
      </c>
      <c r="K5418" t="s">
        <v>632</v>
      </c>
      <c r="M5418">
        <v>4</v>
      </c>
      <c r="N5418">
        <v>4</v>
      </c>
      <c r="P5418" t="s">
        <v>1876</v>
      </c>
      <c r="Q5418" t="s">
        <v>12928</v>
      </c>
      <c r="R5418" t="str">
        <f>IF(COUNTIF(cpus!B:B, C5418)&gt;0, "found", "Missing")</f>
        <v>found</v>
      </c>
      <c r="S5418" t="str">
        <f>IF(COUNTIF(cpus!C:C, G5418)&gt;0, "found", "Missing")</f>
        <v>found</v>
      </c>
    </row>
    <row r="5419" spans="1:19" x14ac:dyDescent="0.25">
      <c r="A5419" t="str">
        <f t="shared" si="678"/>
        <v>missing</v>
      </c>
      <c r="B5419" t="str">
        <f t="shared" si="671"/>
        <v>missing</v>
      </c>
      <c r="C5419" t="str">
        <f t="shared" si="677"/>
        <v>Qualcomm MSM8998</v>
      </c>
      <c r="D5419" t="str">
        <f t="shared" si="672"/>
        <v>Qualcomm</v>
      </c>
      <c r="E5419" t="str">
        <f t="shared" si="673"/>
        <v>MSM8998</v>
      </c>
      <c r="F5419" t="str">
        <f t="shared" si="674"/>
        <v>MSM8998</v>
      </c>
      <c r="G5419" t="str">
        <f t="shared" si="675"/>
        <v>MSM8998</v>
      </c>
      <c r="H5419" t="str">
        <f t="shared" si="676"/>
        <v>Qualcomm MSM8998</v>
      </c>
      <c r="I5419" t="s">
        <v>12929</v>
      </c>
      <c r="K5419" t="s">
        <v>457</v>
      </c>
      <c r="M5419">
        <v>8</v>
      </c>
      <c r="N5419">
        <v>8</v>
      </c>
      <c r="P5419" t="s">
        <v>1886</v>
      </c>
      <c r="Q5419" t="s">
        <v>12930</v>
      </c>
      <c r="R5419" t="str">
        <f>IF(COUNTIF(cpus!B:B, C5419)&gt;0, "found", "Missing")</f>
        <v>found</v>
      </c>
      <c r="S5419" t="str">
        <f>IF(COUNTIF(cpus!C:C, G5419)&gt;0, "found", "Missing")</f>
        <v>found</v>
      </c>
    </row>
    <row r="5420" spans="1:19" x14ac:dyDescent="0.25">
      <c r="A5420" t="str">
        <f t="shared" si="678"/>
        <v>missing</v>
      </c>
      <c r="B5420" t="str">
        <f t="shared" si="671"/>
        <v>missing</v>
      </c>
      <c r="C5420" t="str">
        <f t="shared" si="677"/>
        <v>Qualcomm QCM6490</v>
      </c>
      <c r="D5420" t="str">
        <f t="shared" si="672"/>
        <v>Qualcomm</v>
      </c>
      <c r="E5420" t="str">
        <f t="shared" si="673"/>
        <v>QCM6490</v>
      </c>
      <c r="F5420" t="str">
        <f t="shared" si="674"/>
        <v>QCM6490</v>
      </c>
      <c r="G5420" t="str">
        <f t="shared" si="675"/>
        <v>QCM6490</v>
      </c>
      <c r="H5420" t="str">
        <f t="shared" si="676"/>
        <v>Qualcomm QCM6490</v>
      </c>
      <c r="I5420" t="s">
        <v>12931</v>
      </c>
      <c r="K5420" t="s">
        <v>609</v>
      </c>
      <c r="M5420">
        <v>8</v>
      </c>
      <c r="N5420">
        <v>8</v>
      </c>
      <c r="P5420" t="s">
        <v>2796</v>
      </c>
      <c r="Q5420" t="s">
        <v>12932</v>
      </c>
      <c r="R5420" t="str">
        <f>IF(COUNTIF(cpus!B:B, C5420)&gt;0, "found", "Missing")</f>
        <v>found</v>
      </c>
      <c r="S5420" t="str">
        <f>IF(COUNTIF(cpus!C:C, G5420)&gt;0, "found", "Missing")</f>
        <v>found</v>
      </c>
    </row>
    <row r="5421" spans="1:19" x14ac:dyDescent="0.25">
      <c r="A5421" t="str">
        <f t="shared" si="678"/>
        <v>missing</v>
      </c>
      <c r="B5421" t="str">
        <f t="shared" si="671"/>
        <v>missing</v>
      </c>
      <c r="C5421" t="str">
        <f t="shared" si="677"/>
        <v>Qualcomm QCS5430</v>
      </c>
      <c r="D5421" t="str">
        <f t="shared" si="672"/>
        <v>Qualcomm</v>
      </c>
      <c r="E5421" t="str">
        <f t="shared" si="673"/>
        <v>QCS5430</v>
      </c>
      <c r="F5421" t="str">
        <f t="shared" si="674"/>
        <v>QCS5430</v>
      </c>
      <c r="G5421" t="str">
        <f t="shared" si="675"/>
        <v>QCS5430</v>
      </c>
      <c r="H5421" t="str">
        <f t="shared" si="676"/>
        <v>Qualcomm QCS5430</v>
      </c>
      <c r="I5421" t="s">
        <v>12933</v>
      </c>
      <c r="K5421" t="s">
        <v>796</v>
      </c>
      <c r="L5421" t="s">
        <v>529</v>
      </c>
      <c r="M5421">
        <v>8</v>
      </c>
      <c r="N5421">
        <v>8</v>
      </c>
      <c r="P5421" t="s">
        <v>1897</v>
      </c>
      <c r="Q5421" t="s">
        <v>12934</v>
      </c>
      <c r="R5421" t="str">
        <f>IF(COUNTIF(cpus!B:B, C5421)&gt;0, "found", "Missing")</f>
        <v>found</v>
      </c>
      <c r="S5421" t="str">
        <f>IF(COUNTIF(cpus!C:C, G5421)&gt;0, "found", "Missing")</f>
        <v>found</v>
      </c>
    </row>
    <row r="5422" spans="1:19" x14ac:dyDescent="0.25">
      <c r="A5422" t="str">
        <f t="shared" si="678"/>
        <v>missing</v>
      </c>
      <c r="B5422" t="str">
        <f t="shared" si="671"/>
        <v>missing</v>
      </c>
      <c r="C5422" t="str">
        <f t="shared" si="677"/>
        <v>Qualcomm QCS6490</v>
      </c>
      <c r="D5422" t="str">
        <f t="shared" si="672"/>
        <v>Qualcomm</v>
      </c>
      <c r="E5422" t="str">
        <f t="shared" si="673"/>
        <v>QCS6490</v>
      </c>
      <c r="F5422" t="str">
        <f t="shared" si="674"/>
        <v>QCS6490</v>
      </c>
      <c r="G5422" t="str">
        <f t="shared" si="675"/>
        <v>QCS6490</v>
      </c>
      <c r="H5422" t="str">
        <f t="shared" si="676"/>
        <v>Qualcomm QCS6490</v>
      </c>
      <c r="I5422" t="s">
        <v>12935</v>
      </c>
      <c r="K5422" t="s">
        <v>1309</v>
      </c>
      <c r="L5422" t="s">
        <v>529</v>
      </c>
      <c r="M5422">
        <v>8</v>
      </c>
      <c r="N5422">
        <v>8</v>
      </c>
      <c r="P5422" t="s">
        <v>1897</v>
      </c>
      <c r="Q5422" t="s">
        <v>12936</v>
      </c>
      <c r="R5422" t="str">
        <f>IF(COUNTIF(cpus!B:B, C5422)&gt;0, "found", "Missing")</f>
        <v>found</v>
      </c>
      <c r="S5422" t="str">
        <f>IF(COUNTIF(cpus!C:C, G5422)&gt;0, "found", "Missing")</f>
        <v>found</v>
      </c>
    </row>
    <row r="5423" spans="1:19" x14ac:dyDescent="0.25">
      <c r="A5423" t="str">
        <f t="shared" si="678"/>
        <v>missing</v>
      </c>
      <c r="B5423" t="str">
        <f t="shared" si="671"/>
        <v>missing</v>
      </c>
      <c r="C5423" t="str">
        <f t="shared" si="677"/>
        <v>Qualcomm SA8155P</v>
      </c>
      <c r="D5423" t="str">
        <f t="shared" si="672"/>
        <v>Qualcomm</v>
      </c>
      <c r="E5423" t="str">
        <f t="shared" si="673"/>
        <v>SA8155P</v>
      </c>
      <c r="F5423" t="str">
        <f t="shared" si="674"/>
        <v>SA8155P</v>
      </c>
      <c r="G5423" t="str">
        <f t="shared" si="675"/>
        <v>SA8155P</v>
      </c>
      <c r="H5423" t="str">
        <f t="shared" si="676"/>
        <v>Qualcomm SA8155P</v>
      </c>
      <c r="I5423" t="s">
        <v>12937</v>
      </c>
      <c r="K5423" t="s">
        <v>529</v>
      </c>
      <c r="M5423">
        <v>8</v>
      </c>
      <c r="N5423">
        <v>8</v>
      </c>
      <c r="P5423" t="s">
        <v>1897</v>
      </c>
      <c r="Q5423" t="s">
        <v>12938</v>
      </c>
      <c r="R5423" t="str">
        <f>IF(COUNTIF(cpus!B:B, C5423)&gt;0, "found", "Missing")</f>
        <v>found</v>
      </c>
      <c r="S5423" t="str">
        <f>IF(COUNTIF(cpus!C:C, G5423)&gt;0, "found", "Missing")</f>
        <v>found</v>
      </c>
    </row>
    <row r="5424" spans="1:19" x14ac:dyDescent="0.25">
      <c r="A5424" t="str">
        <f t="shared" si="678"/>
        <v>missing</v>
      </c>
      <c r="B5424" t="str">
        <f t="shared" si="671"/>
        <v>missing</v>
      </c>
      <c r="C5424" t="str">
        <f t="shared" si="677"/>
        <v>Qualcomm SA8195P</v>
      </c>
      <c r="D5424" t="str">
        <f t="shared" si="672"/>
        <v>Qualcomm</v>
      </c>
      <c r="E5424" t="str">
        <f t="shared" si="673"/>
        <v>SA8195P</v>
      </c>
      <c r="F5424" t="str">
        <f t="shared" si="674"/>
        <v>SA8195P</v>
      </c>
      <c r="G5424" t="str">
        <f t="shared" si="675"/>
        <v>SA8195P</v>
      </c>
      <c r="H5424" t="str">
        <f t="shared" si="676"/>
        <v>Qualcomm SA8195P</v>
      </c>
      <c r="I5424" t="s">
        <v>12939</v>
      </c>
      <c r="K5424" t="s">
        <v>457</v>
      </c>
      <c r="M5424">
        <v>8</v>
      </c>
      <c r="N5424">
        <v>8</v>
      </c>
      <c r="P5424" t="s">
        <v>1897</v>
      </c>
      <c r="Q5424" t="s">
        <v>12940</v>
      </c>
      <c r="R5424" t="str">
        <f>IF(COUNTIF(cpus!B:B, C5424)&gt;0, "found", "Missing")</f>
        <v>found</v>
      </c>
      <c r="S5424" t="str">
        <f>IF(COUNTIF(cpus!C:C, G5424)&gt;0, "found", "Missing")</f>
        <v>found</v>
      </c>
    </row>
    <row r="5425" spans="1:19" x14ac:dyDescent="0.25">
      <c r="A5425" t="str">
        <f t="shared" si="678"/>
        <v>missing</v>
      </c>
      <c r="B5425" t="str">
        <f t="shared" si="671"/>
        <v>missing</v>
      </c>
      <c r="C5425" t="str">
        <f t="shared" si="677"/>
        <v>Qualcomm SA8255P</v>
      </c>
      <c r="D5425" t="str">
        <f t="shared" si="672"/>
        <v>Qualcomm</v>
      </c>
      <c r="E5425" t="str">
        <f t="shared" si="673"/>
        <v>SA8255P</v>
      </c>
      <c r="F5425" t="str">
        <f t="shared" si="674"/>
        <v>SA8255P</v>
      </c>
      <c r="G5425" t="str">
        <f t="shared" si="675"/>
        <v>SA8255P</v>
      </c>
      <c r="H5425" t="str">
        <f t="shared" si="676"/>
        <v>Qualcomm SA8255P</v>
      </c>
      <c r="I5425" t="s">
        <v>12941</v>
      </c>
      <c r="M5425">
        <v>8</v>
      </c>
      <c r="N5425">
        <v>8</v>
      </c>
      <c r="P5425" t="s">
        <v>1967</v>
      </c>
      <c r="Q5425" t="s">
        <v>12942</v>
      </c>
      <c r="R5425" t="str">
        <f>IF(COUNTIF(cpus!B:B, C5425)&gt;0, "found", "Missing")</f>
        <v>found</v>
      </c>
      <c r="S5425" t="str">
        <f>IF(COUNTIF(cpus!C:C, G5425)&gt;0, "found", "Missing")</f>
        <v>found</v>
      </c>
    </row>
    <row r="5426" spans="1:19" x14ac:dyDescent="0.25">
      <c r="A5426" t="str">
        <f t="shared" si="678"/>
        <v>missing</v>
      </c>
      <c r="B5426" t="str">
        <f t="shared" si="671"/>
        <v>missing</v>
      </c>
      <c r="C5426" t="str">
        <f t="shared" si="677"/>
        <v>Qualcomm SC7180</v>
      </c>
      <c r="D5426" t="str">
        <f t="shared" si="672"/>
        <v>Qualcomm</v>
      </c>
      <c r="E5426" t="str">
        <f t="shared" si="673"/>
        <v>SC7180</v>
      </c>
      <c r="F5426" t="str">
        <f t="shared" si="674"/>
        <v>SC7180</v>
      </c>
      <c r="G5426" t="str">
        <f t="shared" si="675"/>
        <v>SC7180</v>
      </c>
      <c r="H5426" t="str">
        <f t="shared" si="676"/>
        <v>Qualcomm SC7180</v>
      </c>
      <c r="I5426" t="s">
        <v>12943</v>
      </c>
      <c r="K5426" t="s">
        <v>529</v>
      </c>
      <c r="M5426">
        <v>8</v>
      </c>
      <c r="N5426">
        <v>8</v>
      </c>
      <c r="P5426" t="s">
        <v>2874</v>
      </c>
      <c r="Q5426" t="s">
        <v>12944</v>
      </c>
      <c r="R5426" t="str">
        <f>IF(COUNTIF(cpus!B:B, C5426)&gt;0, "found", "Missing")</f>
        <v>found</v>
      </c>
      <c r="S5426" t="str">
        <f>IF(COUNTIF(cpus!C:C, G5426)&gt;0, "found", "Missing")</f>
        <v>found</v>
      </c>
    </row>
    <row r="5427" spans="1:19" x14ac:dyDescent="0.25">
      <c r="A5427" t="str">
        <f t="shared" si="678"/>
        <v>missing</v>
      </c>
      <c r="B5427" t="str">
        <f t="shared" si="671"/>
        <v>missing</v>
      </c>
      <c r="C5427" t="str">
        <f t="shared" si="677"/>
        <v>Qualcomm SC7180P</v>
      </c>
      <c r="D5427" t="str">
        <f t="shared" si="672"/>
        <v>Qualcomm</v>
      </c>
      <c r="E5427" t="str">
        <f t="shared" si="673"/>
        <v>SC7180P</v>
      </c>
      <c r="F5427" t="str">
        <f t="shared" si="674"/>
        <v>SC7180P</v>
      </c>
      <c r="G5427" t="str">
        <f t="shared" si="675"/>
        <v>SC7180P</v>
      </c>
      <c r="H5427" t="str">
        <f t="shared" si="676"/>
        <v>Qualcomm SC7180P</v>
      </c>
      <c r="I5427" t="s">
        <v>12945</v>
      </c>
      <c r="K5427" t="s">
        <v>581</v>
      </c>
      <c r="M5427">
        <v>8</v>
      </c>
      <c r="N5427">
        <v>8</v>
      </c>
      <c r="P5427" t="s">
        <v>1886</v>
      </c>
      <c r="Q5427" t="s">
        <v>12946</v>
      </c>
      <c r="R5427" t="str">
        <f>IF(COUNTIF(cpus!B:B, C5427)&gt;0, "found", "Missing")</f>
        <v>found</v>
      </c>
      <c r="S5427" t="str">
        <f>IF(COUNTIF(cpus!C:C, G5427)&gt;0, "found", "Missing")</f>
        <v>found</v>
      </c>
    </row>
    <row r="5428" spans="1:19" x14ac:dyDescent="0.25">
      <c r="A5428" t="str">
        <f t="shared" si="678"/>
        <v>missing</v>
      </c>
      <c r="B5428" t="str">
        <f t="shared" si="671"/>
        <v>missing</v>
      </c>
      <c r="C5428" t="str">
        <f t="shared" si="677"/>
        <v>Qualcomm SDM439</v>
      </c>
      <c r="D5428" t="str">
        <f t="shared" si="672"/>
        <v>Qualcomm</v>
      </c>
      <c r="E5428" t="str">
        <f t="shared" si="673"/>
        <v>SDM439</v>
      </c>
      <c r="F5428" t="str">
        <f t="shared" si="674"/>
        <v>SDM439</v>
      </c>
      <c r="G5428" t="str">
        <f t="shared" si="675"/>
        <v>SDM439</v>
      </c>
      <c r="H5428" t="str">
        <f t="shared" si="676"/>
        <v>Qualcomm SDM439</v>
      </c>
      <c r="I5428" t="s">
        <v>12947</v>
      </c>
      <c r="K5428" t="s">
        <v>1881</v>
      </c>
      <c r="M5428">
        <v>8</v>
      </c>
      <c r="N5428">
        <v>8</v>
      </c>
      <c r="P5428" t="s">
        <v>2796</v>
      </c>
      <c r="Q5428" t="s">
        <v>12948</v>
      </c>
      <c r="R5428" t="str">
        <f>IF(COUNTIF(cpus!B:B, C5428)&gt;0, "found", "Missing")</f>
        <v>found</v>
      </c>
      <c r="S5428" t="str">
        <f>IF(COUNTIF(cpus!C:C, G5428)&gt;0, "found", "Missing")</f>
        <v>found</v>
      </c>
    </row>
    <row r="5429" spans="1:19" x14ac:dyDescent="0.25">
      <c r="A5429" t="str">
        <f t="shared" si="678"/>
        <v>missing</v>
      </c>
      <c r="B5429" t="str">
        <f t="shared" si="671"/>
        <v>missing</v>
      </c>
      <c r="C5429" t="str">
        <f t="shared" si="677"/>
        <v>Qualcomm SDM450</v>
      </c>
      <c r="D5429" t="str">
        <f t="shared" si="672"/>
        <v>Qualcomm</v>
      </c>
      <c r="E5429" t="str">
        <f t="shared" si="673"/>
        <v>SDM450</v>
      </c>
      <c r="F5429" t="str">
        <f t="shared" si="674"/>
        <v>SDM450</v>
      </c>
      <c r="G5429" t="str">
        <f t="shared" si="675"/>
        <v>SDM450</v>
      </c>
      <c r="H5429" t="str">
        <f t="shared" si="676"/>
        <v>Qualcomm SDM450</v>
      </c>
      <c r="I5429" t="s">
        <v>12949</v>
      </c>
      <c r="K5429" t="s">
        <v>796</v>
      </c>
      <c r="M5429">
        <v>8</v>
      </c>
      <c r="N5429">
        <v>8</v>
      </c>
      <c r="P5429" t="s">
        <v>1886</v>
      </c>
      <c r="Q5429" t="s">
        <v>12950</v>
      </c>
      <c r="R5429" t="str">
        <f>IF(COUNTIF(cpus!B:B, C5429)&gt;0, "found", "Missing")</f>
        <v>found</v>
      </c>
      <c r="S5429" t="str">
        <f>IF(COUNTIF(cpus!C:C, G5429)&gt;0, "found", "Missing")</f>
        <v>found</v>
      </c>
    </row>
    <row r="5430" spans="1:19" x14ac:dyDescent="0.25">
      <c r="A5430" t="str">
        <f t="shared" si="678"/>
        <v>missing</v>
      </c>
      <c r="B5430" t="str">
        <f t="shared" si="671"/>
        <v>missing</v>
      </c>
      <c r="C5430" t="str">
        <f t="shared" si="677"/>
        <v>Qualcomm SDM630</v>
      </c>
      <c r="D5430" t="str">
        <f t="shared" si="672"/>
        <v>Qualcomm</v>
      </c>
      <c r="E5430" t="str">
        <f t="shared" si="673"/>
        <v>SDM630</v>
      </c>
      <c r="F5430" t="str">
        <f t="shared" si="674"/>
        <v>SDM630</v>
      </c>
      <c r="G5430" t="str">
        <f t="shared" si="675"/>
        <v>SDM630</v>
      </c>
      <c r="H5430" t="str">
        <f t="shared" si="676"/>
        <v>Qualcomm SDM630</v>
      </c>
      <c r="I5430" t="s">
        <v>12951</v>
      </c>
      <c r="K5430" t="s">
        <v>632</v>
      </c>
      <c r="M5430">
        <v>8</v>
      </c>
      <c r="N5430">
        <v>8</v>
      </c>
      <c r="P5430" t="s">
        <v>1873</v>
      </c>
      <c r="Q5430" t="s">
        <v>12952</v>
      </c>
      <c r="R5430" t="str">
        <f>IF(COUNTIF(cpus!B:B, C5430)&gt;0, "found", "Missing")</f>
        <v>found</v>
      </c>
      <c r="S5430" t="str">
        <f>IF(COUNTIF(cpus!C:C, G5430)&gt;0, "found", "Missing")</f>
        <v>found</v>
      </c>
    </row>
    <row r="5431" spans="1:19" x14ac:dyDescent="0.25">
      <c r="A5431" t="str">
        <f t="shared" si="678"/>
        <v>missing</v>
      </c>
      <c r="B5431" t="str">
        <f t="shared" si="671"/>
        <v>missing</v>
      </c>
      <c r="C5431" t="str">
        <f t="shared" si="677"/>
        <v>Qualcomm SDM660</v>
      </c>
      <c r="D5431" t="str">
        <f t="shared" si="672"/>
        <v>Qualcomm</v>
      </c>
      <c r="E5431" t="str">
        <f t="shared" si="673"/>
        <v>SDM660</v>
      </c>
      <c r="F5431" t="str">
        <f t="shared" si="674"/>
        <v>SDM660</v>
      </c>
      <c r="G5431" t="str">
        <f t="shared" si="675"/>
        <v>SDM660</v>
      </c>
      <c r="H5431" t="str">
        <f t="shared" si="676"/>
        <v>Qualcomm SDM660</v>
      </c>
      <c r="I5431" t="s">
        <v>12953</v>
      </c>
      <c r="K5431" t="s">
        <v>632</v>
      </c>
      <c r="M5431">
        <v>8</v>
      </c>
      <c r="N5431">
        <v>8</v>
      </c>
      <c r="P5431" t="s">
        <v>1886</v>
      </c>
      <c r="Q5431" t="s">
        <v>12954</v>
      </c>
      <c r="R5431" t="str">
        <f>IF(COUNTIF(cpus!B:B, C5431)&gt;0, "found", "Missing")</f>
        <v>found</v>
      </c>
      <c r="S5431" t="str">
        <f>IF(COUNTIF(cpus!C:C, G5431)&gt;0, "found", "Missing")</f>
        <v>found</v>
      </c>
    </row>
    <row r="5432" spans="1:19" x14ac:dyDescent="0.25">
      <c r="A5432" t="str">
        <f t="shared" si="678"/>
        <v>missing</v>
      </c>
      <c r="B5432" t="str">
        <f t="shared" si="671"/>
        <v>missing</v>
      </c>
      <c r="C5432" t="str">
        <f t="shared" si="677"/>
        <v>Qualcomm SDM670</v>
      </c>
      <c r="D5432" t="str">
        <f t="shared" si="672"/>
        <v>Qualcomm</v>
      </c>
      <c r="E5432" t="str">
        <f t="shared" si="673"/>
        <v>SDM670</v>
      </c>
      <c r="F5432" t="str">
        <f t="shared" si="674"/>
        <v>SDM670</v>
      </c>
      <c r="G5432" t="str">
        <f t="shared" si="675"/>
        <v>SDM670</v>
      </c>
      <c r="H5432" t="str">
        <f t="shared" si="676"/>
        <v>Qualcomm SDM670</v>
      </c>
      <c r="I5432" t="s">
        <v>12955</v>
      </c>
      <c r="K5432" t="s">
        <v>1881</v>
      </c>
      <c r="M5432">
        <v>8</v>
      </c>
      <c r="N5432">
        <v>8</v>
      </c>
      <c r="P5432" t="s">
        <v>1892</v>
      </c>
      <c r="Q5432" t="s">
        <v>12956</v>
      </c>
      <c r="R5432" t="str">
        <f>IF(COUNTIF(cpus!B:B, C5432)&gt;0, "found", "Missing")</f>
        <v>found</v>
      </c>
      <c r="S5432" t="str">
        <f>IF(COUNTIF(cpus!C:C, G5432)&gt;0, "found", "Missing")</f>
        <v>found</v>
      </c>
    </row>
    <row r="5433" spans="1:19" x14ac:dyDescent="0.25">
      <c r="A5433" t="str">
        <f t="shared" si="678"/>
        <v>missing</v>
      </c>
      <c r="B5433" t="str">
        <f t="shared" ref="B5433:B5496" si="679">IF(COUNTIF(C5433,"*[Dual CPU]*"),"found","missing")</f>
        <v>missing</v>
      </c>
      <c r="C5433" t="str">
        <f t="shared" si="677"/>
        <v>Qualcomm SDM845</v>
      </c>
      <c r="D5433" t="str">
        <f t="shared" si="672"/>
        <v>Qualcomm</v>
      </c>
      <c r="E5433" t="str">
        <f t="shared" si="673"/>
        <v>SDM845</v>
      </c>
      <c r="F5433" t="str">
        <f t="shared" si="674"/>
        <v>SDM845</v>
      </c>
      <c r="G5433" t="str">
        <f t="shared" si="675"/>
        <v>SDM845</v>
      </c>
      <c r="H5433" t="str">
        <f t="shared" si="676"/>
        <v>Qualcomm SDM845</v>
      </c>
      <c r="I5433" t="s">
        <v>12957</v>
      </c>
      <c r="K5433" t="s">
        <v>627</v>
      </c>
      <c r="M5433">
        <v>8</v>
      </c>
      <c r="N5433">
        <v>8</v>
      </c>
      <c r="P5433" t="s">
        <v>1886</v>
      </c>
      <c r="Q5433" t="s">
        <v>12958</v>
      </c>
      <c r="R5433" t="str">
        <f>IF(COUNTIF(cpus!B:B, C5433)&gt;0, "found", "Missing")</f>
        <v>found</v>
      </c>
      <c r="S5433" t="str">
        <f>IF(COUNTIF(cpus!C:C, G5433)&gt;0, "found", "Missing")</f>
        <v>found</v>
      </c>
    </row>
    <row r="5434" spans="1:19" x14ac:dyDescent="0.25">
      <c r="A5434" t="str">
        <f t="shared" si="678"/>
        <v>missing</v>
      </c>
      <c r="B5434" t="str">
        <f t="shared" si="679"/>
        <v>missing</v>
      </c>
      <c r="C5434" t="str">
        <f t="shared" si="677"/>
        <v>Qualcomm SM4250</v>
      </c>
      <c r="D5434" t="str">
        <f t="shared" si="672"/>
        <v>Qualcomm</v>
      </c>
      <c r="E5434" t="str">
        <f t="shared" si="673"/>
        <v>SM4250</v>
      </c>
      <c r="F5434" t="str">
        <f t="shared" si="674"/>
        <v>SM4250</v>
      </c>
      <c r="G5434" t="str">
        <f t="shared" si="675"/>
        <v>SM4250</v>
      </c>
      <c r="H5434" t="str">
        <f t="shared" si="676"/>
        <v>Qualcomm SM4250</v>
      </c>
      <c r="I5434" t="s">
        <v>12959</v>
      </c>
      <c r="K5434" t="s">
        <v>796</v>
      </c>
      <c r="M5434">
        <v>8</v>
      </c>
      <c r="N5434">
        <v>8</v>
      </c>
      <c r="P5434" t="s">
        <v>1892</v>
      </c>
      <c r="Q5434" t="s">
        <v>12960</v>
      </c>
      <c r="R5434" t="str">
        <f>IF(COUNTIF(cpus!B:B, C5434)&gt;0, "found", "Missing")</f>
        <v>found</v>
      </c>
      <c r="S5434" t="str">
        <f>IF(COUNTIF(cpus!C:C, G5434)&gt;0, "found", "Missing")</f>
        <v>found</v>
      </c>
    </row>
    <row r="5435" spans="1:19" x14ac:dyDescent="0.25">
      <c r="A5435" t="str">
        <f t="shared" si="678"/>
        <v>missing</v>
      </c>
      <c r="B5435" t="str">
        <f t="shared" si="679"/>
        <v>missing</v>
      </c>
      <c r="C5435" t="str">
        <f t="shared" si="677"/>
        <v>Qualcomm SM4350</v>
      </c>
      <c r="D5435" t="str">
        <f t="shared" si="672"/>
        <v>Qualcomm</v>
      </c>
      <c r="E5435" t="str">
        <f t="shared" si="673"/>
        <v>SM4350</v>
      </c>
      <c r="F5435" t="str">
        <f t="shared" si="674"/>
        <v>SM4350</v>
      </c>
      <c r="G5435" t="str">
        <f t="shared" si="675"/>
        <v>SM4350</v>
      </c>
      <c r="H5435" t="str">
        <f t="shared" si="676"/>
        <v>Qualcomm SM4350</v>
      </c>
      <c r="I5435" t="s">
        <v>12961</v>
      </c>
      <c r="K5435" t="s">
        <v>1881</v>
      </c>
      <c r="M5435">
        <v>8</v>
      </c>
      <c r="N5435">
        <v>8</v>
      </c>
      <c r="P5435" t="s">
        <v>1886</v>
      </c>
      <c r="Q5435" t="s">
        <v>12962</v>
      </c>
      <c r="R5435" t="str">
        <f>IF(COUNTIF(cpus!B:B, C5435)&gt;0, "found", "Missing")</f>
        <v>found</v>
      </c>
      <c r="S5435" t="str">
        <f>IF(COUNTIF(cpus!C:C, G5435)&gt;0, "found", "Missing")</f>
        <v>found</v>
      </c>
    </row>
    <row r="5436" spans="1:19" x14ac:dyDescent="0.25">
      <c r="A5436" t="str">
        <f t="shared" si="678"/>
        <v>missing</v>
      </c>
      <c r="B5436" t="str">
        <f t="shared" si="679"/>
        <v>missing</v>
      </c>
      <c r="C5436" t="str">
        <f t="shared" si="677"/>
        <v>Qualcomm SM6115</v>
      </c>
      <c r="D5436" t="str">
        <f t="shared" si="672"/>
        <v>Qualcomm</v>
      </c>
      <c r="E5436" t="str">
        <f t="shared" si="673"/>
        <v>SM6115</v>
      </c>
      <c r="F5436" t="str">
        <f t="shared" si="674"/>
        <v>SM6115</v>
      </c>
      <c r="G5436" t="str">
        <f t="shared" si="675"/>
        <v>SM6115</v>
      </c>
      <c r="H5436" t="str">
        <f t="shared" si="676"/>
        <v>Qualcomm SM6115</v>
      </c>
      <c r="I5436" t="s">
        <v>12963</v>
      </c>
      <c r="K5436" t="s">
        <v>1881</v>
      </c>
      <c r="M5436">
        <v>8</v>
      </c>
      <c r="N5436">
        <v>8</v>
      </c>
      <c r="P5436" t="s">
        <v>1892</v>
      </c>
      <c r="Q5436" t="s">
        <v>12964</v>
      </c>
      <c r="R5436" t="str">
        <f>IF(COUNTIF(cpus!B:B, C5436)&gt;0, "found", "Missing")</f>
        <v>found</v>
      </c>
      <c r="S5436" t="str">
        <f>IF(COUNTIF(cpus!C:C, G5436)&gt;0, "found", "Missing")</f>
        <v>found</v>
      </c>
    </row>
    <row r="5437" spans="1:19" x14ac:dyDescent="0.25">
      <c r="A5437" t="str">
        <f t="shared" si="678"/>
        <v>missing</v>
      </c>
      <c r="B5437" t="str">
        <f t="shared" si="679"/>
        <v>missing</v>
      </c>
      <c r="C5437" t="str">
        <f t="shared" si="677"/>
        <v>Qualcomm SM6125</v>
      </c>
      <c r="D5437" t="str">
        <f t="shared" si="672"/>
        <v>Qualcomm</v>
      </c>
      <c r="E5437" t="str">
        <f t="shared" si="673"/>
        <v>SM6125</v>
      </c>
      <c r="F5437" t="str">
        <f t="shared" si="674"/>
        <v>SM6125</v>
      </c>
      <c r="G5437" t="str">
        <f t="shared" si="675"/>
        <v>SM6125</v>
      </c>
      <c r="H5437" t="str">
        <f t="shared" si="676"/>
        <v>Qualcomm SM6125</v>
      </c>
      <c r="I5437" t="s">
        <v>12965</v>
      </c>
      <c r="K5437" t="s">
        <v>1881</v>
      </c>
      <c r="M5437">
        <v>8</v>
      </c>
      <c r="N5437">
        <v>8</v>
      </c>
      <c r="P5437" t="s">
        <v>1886</v>
      </c>
      <c r="Q5437" t="s">
        <v>12966</v>
      </c>
      <c r="R5437" t="str">
        <f>IF(COUNTIF(cpus!B:B, C5437)&gt;0, "found", "Missing")</f>
        <v>found</v>
      </c>
      <c r="S5437" t="str">
        <f>IF(COUNTIF(cpus!C:C, G5437)&gt;0, "found", "Missing")</f>
        <v>found</v>
      </c>
    </row>
    <row r="5438" spans="1:19" x14ac:dyDescent="0.25">
      <c r="A5438" t="str">
        <f t="shared" si="678"/>
        <v>missing</v>
      </c>
      <c r="B5438" t="str">
        <f t="shared" si="679"/>
        <v>missing</v>
      </c>
      <c r="C5438" t="str">
        <f t="shared" si="677"/>
        <v>Qualcomm SM6150</v>
      </c>
      <c r="D5438" t="str">
        <f t="shared" si="672"/>
        <v>Qualcomm</v>
      </c>
      <c r="E5438" t="str">
        <f t="shared" si="673"/>
        <v>SM6150</v>
      </c>
      <c r="F5438" t="str">
        <f t="shared" si="674"/>
        <v>SM6150</v>
      </c>
      <c r="G5438" t="str">
        <f t="shared" si="675"/>
        <v>SM6150</v>
      </c>
      <c r="H5438" t="str">
        <f t="shared" si="676"/>
        <v>Qualcomm SM6150</v>
      </c>
      <c r="I5438" t="s">
        <v>12967</v>
      </c>
      <c r="K5438" t="s">
        <v>1881</v>
      </c>
      <c r="M5438">
        <v>8</v>
      </c>
      <c r="N5438">
        <v>8</v>
      </c>
      <c r="P5438" t="s">
        <v>1886</v>
      </c>
      <c r="Q5438" t="s">
        <v>12968</v>
      </c>
      <c r="R5438" t="str">
        <f>IF(COUNTIF(cpus!B:B, C5438)&gt;0, "found", "Missing")</f>
        <v>found</v>
      </c>
      <c r="S5438" t="str">
        <f>IF(COUNTIF(cpus!C:C, G5438)&gt;0, "found", "Missing")</f>
        <v>found</v>
      </c>
    </row>
    <row r="5439" spans="1:19" x14ac:dyDescent="0.25">
      <c r="A5439" t="str">
        <f t="shared" si="678"/>
        <v>missing</v>
      </c>
      <c r="B5439" t="str">
        <f t="shared" si="679"/>
        <v>missing</v>
      </c>
      <c r="C5439" t="str">
        <f t="shared" si="677"/>
        <v>Qualcomm SM6225</v>
      </c>
      <c r="D5439" t="str">
        <f t="shared" si="672"/>
        <v>Qualcomm</v>
      </c>
      <c r="E5439" t="str">
        <f t="shared" si="673"/>
        <v>SM6225</v>
      </c>
      <c r="F5439" t="str">
        <f t="shared" si="674"/>
        <v>SM6225</v>
      </c>
      <c r="G5439" t="str">
        <f t="shared" si="675"/>
        <v>SM6225</v>
      </c>
      <c r="H5439" t="str">
        <f t="shared" si="676"/>
        <v>Qualcomm SM6225</v>
      </c>
      <c r="I5439" t="s">
        <v>12969</v>
      </c>
      <c r="K5439" t="s">
        <v>609</v>
      </c>
      <c r="M5439">
        <v>8</v>
      </c>
      <c r="N5439">
        <v>8</v>
      </c>
      <c r="P5439" t="s">
        <v>2048</v>
      </c>
      <c r="Q5439" t="s">
        <v>12970</v>
      </c>
      <c r="R5439" t="str">
        <f>IF(COUNTIF(cpus!B:B, C5439)&gt;0, "found", "Missing")</f>
        <v>found</v>
      </c>
      <c r="S5439" t="str">
        <f>IF(COUNTIF(cpus!C:C, G5439)&gt;0, "found", "Missing")</f>
        <v>found</v>
      </c>
    </row>
    <row r="5440" spans="1:19" x14ac:dyDescent="0.25">
      <c r="A5440" t="str">
        <f t="shared" si="678"/>
        <v>missing</v>
      </c>
      <c r="B5440" t="str">
        <f t="shared" si="679"/>
        <v>missing</v>
      </c>
      <c r="C5440" t="str">
        <f t="shared" si="677"/>
        <v>Qualcomm SM6375</v>
      </c>
      <c r="D5440" t="str">
        <f t="shared" si="672"/>
        <v>Qualcomm</v>
      </c>
      <c r="E5440" t="str">
        <f t="shared" si="673"/>
        <v>SM6375</v>
      </c>
      <c r="F5440" t="str">
        <f t="shared" si="674"/>
        <v>SM6375</v>
      </c>
      <c r="G5440" t="str">
        <f t="shared" si="675"/>
        <v>SM6375</v>
      </c>
      <c r="H5440" t="str">
        <f t="shared" si="676"/>
        <v>Qualcomm SM6375</v>
      </c>
      <c r="I5440" t="s">
        <v>12971</v>
      </c>
      <c r="K5440" t="s">
        <v>632</v>
      </c>
      <c r="M5440">
        <v>8</v>
      </c>
      <c r="N5440">
        <v>8</v>
      </c>
      <c r="P5440" t="s">
        <v>1897</v>
      </c>
      <c r="Q5440" t="s">
        <v>12972</v>
      </c>
      <c r="R5440" t="str">
        <f>IF(COUNTIF(cpus!B:B, C5440)&gt;0, "found", "Missing")</f>
        <v>found</v>
      </c>
      <c r="S5440" t="str">
        <f>IF(COUNTIF(cpus!C:C, G5440)&gt;0, "found", "Missing")</f>
        <v>found</v>
      </c>
    </row>
    <row r="5441" spans="1:19" x14ac:dyDescent="0.25">
      <c r="A5441" t="str">
        <f t="shared" si="678"/>
        <v>missing</v>
      </c>
      <c r="B5441" t="str">
        <f t="shared" si="679"/>
        <v>missing</v>
      </c>
      <c r="C5441" t="str">
        <f t="shared" si="677"/>
        <v>Qualcomm SM7125</v>
      </c>
      <c r="D5441" t="str">
        <f t="shared" si="672"/>
        <v>Qualcomm</v>
      </c>
      <c r="E5441" t="str">
        <f t="shared" si="673"/>
        <v>SM7125</v>
      </c>
      <c r="F5441" t="str">
        <f t="shared" si="674"/>
        <v>SM7125</v>
      </c>
      <c r="G5441" t="str">
        <f t="shared" si="675"/>
        <v>SM7125</v>
      </c>
      <c r="H5441" t="str">
        <f t="shared" si="676"/>
        <v>Qualcomm SM7125</v>
      </c>
      <c r="I5441" t="s">
        <v>12973</v>
      </c>
      <c r="K5441" t="s">
        <v>826</v>
      </c>
      <c r="M5441">
        <v>8</v>
      </c>
      <c r="N5441">
        <v>8</v>
      </c>
      <c r="P5441" t="s">
        <v>1886</v>
      </c>
      <c r="Q5441" t="s">
        <v>12974</v>
      </c>
      <c r="R5441" t="str">
        <f>IF(COUNTIF(cpus!B:B, C5441)&gt;0, "found", "Missing")</f>
        <v>found</v>
      </c>
      <c r="S5441" t="str">
        <f>IF(COUNTIF(cpus!C:C, G5441)&gt;0, "found", "Missing")</f>
        <v>found</v>
      </c>
    </row>
    <row r="5442" spans="1:19" x14ac:dyDescent="0.25">
      <c r="A5442" t="str">
        <f t="shared" si="678"/>
        <v>missing</v>
      </c>
      <c r="B5442" t="str">
        <f t="shared" si="679"/>
        <v>missing</v>
      </c>
      <c r="C5442" t="str">
        <f t="shared" si="677"/>
        <v>Qualcomm SM7150</v>
      </c>
      <c r="D5442" t="str">
        <f t="shared" ref="D5442:D5505" si="680">IF(ISNUMBER(SEARCH("AMD",H5442)),"AMD",
IF(ISNUMBER(SEARCH("Intel",H5442)),"Intel",
IF(ISNUMBER(SEARCH("Apple",H5442)),"Apple",
IF(ISNUMBER(SEARCH("ARM",H5442)),"ARM",
IF(ISNUMBER(SEARCH("Google",H5442)),"Google",
IF(ISNUMBER(SEARCH("MediaTek",H5442)),"MediaTek",
IF(ISNUMBER(SEARCH("Qualcomm",H5442)),"Qualcomm",
IF(ISNUMBER(SEARCH("Samsung",H5442)),"Samsung",
IF(ISNUMBER(SEARCH("Snapdragon",H5442)),"Snapdragon","")))))))))</f>
        <v>Qualcomm</v>
      </c>
      <c r="E5442" t="str">
        <f t="shared" si="673"/>
        <v>SM7150</v>
      </c>
      <c r="F5442" t="str">
        <f t="shared" si="674"/>
        <v>SM7150</v>
      </c>
      <c r="G5442" t="str">
        <f t="shared" si="675"/>
        <v>SM7150</v>
      </c>
      <c r="H5442" t="str">
        <f t="shared" si="676"/>
        <v>Qualcomm SM7150</v>
      </c>
      <c r="I5442" t="s">
        <v>12975</v>
      </c>
      <c r="K5442" t="s">
        <v>632</v>
      </c>
      <c r="M5442">
        <v>8</v>
      </c>
      <c r="N5442">
        <v>8</v>
      </c>
      <c r="P5442" t="s">
        <v>1886</v>
      </c>
      <c r="Q5442" t="s">
        <v>12976</v>
      </c>
      <c r="R5442" t="str">
        <f>IF(COUNTIF(cpus!B:B, C5442)&gt;0, "found", "Missing")</f>
        <v>found</v>
      </c>
      <c r="S5442" t="str">
        <f>IF(COUNTIF(cpus!C:C, G5442)&gt;0, "found", "Missing")</f>
        <v>found</v>
      </c>
    </row>
    <row r="5443" spans="1:19" x14ac:dyDescent="0.25">
      <c r="A5443" t="str">
        <f t="shared" si="678"/>
        <v>missing</v>
      </c>
      <c r="B5443" t="str">
        <f t="shared" si="679"/>
        <v>missing</v>
      </c>
      <c r="C5443" t="str">
        <f t="shared" si="677"/>
        <v>Qualcomm SM7250</v>
      </c>
      <c r="D5443" t="str">
        <f t="shared" si="680"/>
        <v>Qualcomm</v>
      </c>
      <c r="E5443" t="str">
        <f t="shared" ref="E5443:E5506" si="681">TRIM(SUBSTITUTE(SUBSTITUTE(SUBSTITUTE(SUBSTITUTE(SUBSTITUTE(SUBSTITUTE(SUBSTITUTE(SUBSTITUTE(SUBSTITUTE(H5443,
"Apple",""),"ARM",""),"Google",""),"MediaTek",""),"Qualcomm",""),"Samsung",""),"Snapdragon",""),"Intel",""),"AMD",""))</f>
        <v>SM7250</v>
      </c>
      <c r="F5443" t="str">
        <f t="shared" ref="F5443:F5506" si="682">TRIM(SUBSTITUTE(SUBSTITUTE(SUBSTITUTE(SUBSTITUTE(SUBSTITUTE(SUBSTITUTE(SUBSTITUTE(SUBSTITUTE(SUBSTITUTE(E5443,
"Core2 Extreme",""),"Core2 Quad",""),"Core2 Duo",""),"Core",""),
"Pentium Gold",""),"Pentium",""),
"Xeon Platinum",""),"Xeon Gold",""),"Xeon Silver",""))</f>
        <v>SM7250</v>
      </c>
      <c r="G5443" t="str">
        <f t="shared" ref="G5443:G5506" si="683">TRIM(SUBSTITUTE(F5443,"Xeon",""))</f>
        <v>SM7250</v>
      </c>
      <c r="H5443" t="str">
        <f t="shared" si="676"/>
        <v>Qualcomm SM7250</v>
      </c>
      <c r="I5443" t="s">
        <v>12977</v>
      </c>
      <c r="K5443" t="s">
        <v>609</v>
      </c>
      <c r="M5443">
        <v>8</v>
      </c>
      <c r="N5443">
        <v>8</v>
      </c>
      <c r="P5443" t="s">
        <v>1886</v>
      </c>
      <c r="Q5443" t="s">
        <v>12978</v>
      </c>
      <c r="R5443" t="str">
        <f>IF(COUNTIF(cpus!B:B, C5443)&gt;0, "found", "Missing")</f>
        <v>found</v>
      </c>
      <c r="S5443" t="str">
        <f>IF(COUNTIF(cpus!C:C, G5443)&gt;0, "found", "Missing")</f>
        <v>found</v>
      </c>
    </row>
    <row r="5444" spans="1:19" x14ac:dyDescent="0.25">
      <c r="A5444" t="str">
        <f t="shared" si="678"/>
        <v>missing</v>
      </c>
      <c r="B5444" t="str">
        <f t="shared" si="679"/>
        <v>missing</v>
      </c>
      <c r="C5444" t="str">
        <f t="shared" si="677"/>
        <v>Qualcomm SM7325</v>
      </c>
      <c r="D5444" t="str">
        <f t="shared" si="680"/>
        <v>Qualcomm</v>
      </c>
      <c r="E5444" t="str">
        <f t="shared" si="681"/>
        <v>SM7325</v>
      </c>
      <c r="F5444" t="str">
        <f t="shared" si="682"/>
        <v>SM7325</v>
      </c>
      <c r="G5444" t="str">
        <f t="shared" si="683"/>
        <v>SM7325</v>
      </c>
      <c r="H5444" t="str">
        <f t="shared" si="676"/>
        <v>Qualcomm SM7325</v>
      </c>
      <c r="I5444" t="s">
        <v>12979</v>
      </c>
      <c r="K5444" t="s">
        <v>609</v>
      </c>
      <c r="M5444">
        <v>8</v>
      </c>
      <c r="N5444">
        <v>8</v>
      </c>
      <c r="P5444" t="s">
        <v>1886</v>
      </c>
      <c r="Q5444" t="s">
        <v>12980</v>
      </c>
      <c r="R5444" t="str">
        <f>IF(COUNTIF(cpus!B:B, C5444)&gt;0, "found", "Missing")</f>
        <v>found</v>
      </c>
      <c r="S5444" t="str">
        <f>IF(COUNTIF(cpus!C:C, G5444)&gt;0, "found", "Missing")</f>
        <v>found</v>
      </c>
    </row>
    <row r="5445" spans="1:19" x14ac:dyDescent="0.25">
      <c r="A5445" t="str">
        <f t="shared" si="678"/>
        <v>missing</v>
      </c>
      <c r="B5445" t="str">
        <f t="shared" si="679"/>
        <v>missing</v>
      </c>
      <c r="C5445" t="str">
        <f t="shared" si="677"/>
        <v>Qualcomm SM8150</v>
      </c>
      <c r="D5445" t="str">
        <f t="shared" si="680"/>
        <v>Qualcomm</v>
      </c>
      <c r="E5445" t="str">
        <f t="shared" si="681"/>
        <v>SM8150</v>
      </c>
      <c r="F5445" t="str">
        <f t="shared" si="682"/>
        <v>SM8150</v>
      </c>
      <c r="G5445" t="str">
        <f t="shared" si="683"/>
        <v>SM8150</v>
      </c>
      <c r="H5445" t="str">
        <f t="shared" si="676"/>
        <v>Qualcomm SM8150</v>
      </c>
      <c r="I5445" t="s">
        <v>12981</v>
      </c>
      <c r="K5445" t="s">
        <v>627</v>
      </c>
      <c r="M5445">
        <v>8</v>
      </c>
      <c r="N5445">
        <v>8</v>
      </c>
      <c r="P5445" t="s">
        <v>1886</v>
      </c>
      <c r="Q5445" t="s">
        <v>12982</v>
      </c>
      <c r="R5445" t="str">
        <f>IF(COUNTIF(cpus!B:B, C5445)&gt;0, "found", "Missing")</f>
        <v>found</v>
      </c>
      <c r="S5445" t="str">
        <f>IF(COUNTIF(cpus!C:C, G5445)&gt;0, "found", "Missing")</f>
        <v>found</v>
      </c>
    </row>
    <row r="5446" spans="1:19" x14ac:dyDescent="0.25">
      <c r="A5446" t="str">
        <f t="shared" si="678"/>
        <v>missing</v>
      </c>
      <c r="B5446" t="str">
        <f t="shared" si="679"/>
        <v>missing</v>
      </c>
      <c r="C5446" t="str">
        <f t="shared" si="677"/>
        <v>Qualcomm SM8250</v>
      </c>
      <c r="D5446" t="str">
        <f t="shared" si="680"/>
        <v>Qualcomm</v>
      </c>
      <c r="E5446" t="str">
        <f t="shared" si="681"/>
        <v>SM8250</v>
      </c>
      <c r="F5446" t="str">
        <f t="shared" si="682"/>
        <v>SM8250</v>
      </c>
      <c r="G5446" t="str">
        <f t="shared" si="683"/>
        <v>SM8250</v>
      </c>
      <c r="H5446" t="str">
        <f t="shared" si="676"/>
        <v>Qualcomm SM8250</v>
      </c>
      <c r="I5446" t="s">
        <v>12983</v>
      </c>
      <c r="K5446" t="s">
        <v>627</v>
      </c>
      <c r="M5446">
        <v>8</v>
      </c>
      <c r="N5446">
        <v>8</v>
      </c>
      <c r="P5446" t="s">
        <v>1886</v>
      </c>
      <c r="Q5446" t="s">
        <v>12984</v>
      </c>
      <c r="R5446" t="str">
        <f>IF(COUNTIF(cpus!B:B, C5446)&gt;0, "found", "Missing")</f>
        <v>found</v>
      </c>
      <c r="S5446" t="str">
        <f>IF(COUNTIF(cpus!C:C, G5446)&gt;0, "found", "Missing")</f>
        <v>found</v>
      </c>
    </row>
    <row r="5447" spans="1:19" x14ac:dyDescent="0.25">
      <c r="A5447" t="str">
        <f t="shared" si="678"/>
        <v>missing</v>
      </c>
      <c r="B5447" t="str">
        <f t="shared" si="679"/>
        <v>missing</v>
      </c>
      <c r="C5447" t="str">
        <f t="shared" si="677"/>
        <v>Qualcomm SM8350</v>
      </c>
      <c r="D5447" t="str">
        <f t="shared" si="680"/>
        <v>Qualcomm</v>
      </c>
      <c r="E5447" t="str">
        <f t="shared" si="681"/>
        <v>SM8350</v>
      </c>
      <c r="F5447" t="str">
        <f t="shared" si="682"/>
        <v>SM8350</v>
      </c>
      <c r="G5447" t="str">
        <f t="shared" si="683"/>
        <v>SM8350</v>
      </c>
      <c r="H5447" t="str">
        <f t="shared" si="676"/>
        <v>Qualcomm SM8350</v>
      </c>
      <c r="I5447" t="s">
        <v>12985</v>
      </c>
      <c r="K5447" t="s">
        <v>627</v>
      </c>
      <c r="M5447">
        <v>8</v>
      </c>
      <c r="N5447">
        <v>8</v>
      </c>
      <c r="P5447" t="s">
        <v>1886</v>
      </c>
      <c r="Q5447" t="s">
        <v>12986</v>
      </c>
      <c r="R5447" t="str">
        <f>IF(COUNTIF(cpus!B:B, C5447)&gt;0, "found", "Missing")</f>
        <v>found</v>
      </c>
      <c r="S5447" t="str">
        <f>IF(COUNTIF(cpus!C:C, G5447)&gt;0, "found", "Missing")</f>
        <v>found</v>
      </c>
    </row>
    <row r="5448" spans="1:19" x14ac:dyDescent="0.25">
      <c r="A5448" t="str">
        <f t="shared" si="678"/>
        <v>missing</v>
      </c>
      <c r="B5448" t="str">
        <f t="shared" si="679"/>
        <v>missing</v>
      </c>
      <c r="C5448" t="str">
        <f t="shared" si="677"/>
        <v>Qualcomm Snapdragon 808 (8992)</v>
      </c>
      <c r="D5448" t="str">
        <f t="shared" si="680"/>
        <v>Qualcomm</v>
      </c>
      <c r="E5448" t="str">
        <f t="shared" si="681"/>
        <v>808 (8992)</v>
      </c>
      <c r="F5448" t="str">
        <f t="shared" si="682"/>
        <v>808 (8992)</v>
      </c>
      <c r="G5448" t="str">
        <f t="shared" si="683"/>
        <v>808 (8992)</v>
      </c>
      <c r="H5448" t="str">
        <f t="shared" si="676"/>
        <v>Qualcomm Snapdragon 808 (8992)</v>
      </c>
      <c r="I5448" t="s">
        <v>12987</v>
      </c>
      <c r="K5448" t="s">
        <v>796</v>
      </c>
      <c r="M5448">
        <v>6</v>
      </c>
      <c r="N5448">
        <v>6</v>
      </c>
      <c r="P5448" t="s">
        <v>2977</v>
      </c>
      <c r="Q5448" t="s">
        <v>12988</v>
      </c>
      <c r="R5448" t="str">
        <f>IF(COUNTIF(cpus!B:B, C5448)&gt;0, "found", "Missing")</f>
        <v>found</v>
      </c>
      <c r="S5448" t="str">
        <f>IF(COUNTIF(cpus!C:C, G5448)&gt;0, "found", "Missing")</f>
        <v>found</v>
      </c>
    </row>
    <row r="5449" spans="1:19" x14ac:dyDescent="0.25">
      <c r="A5449" t="str">
        <f t="shared" si="678"/>
        <v>missing</v>
      </c>
      <c r="B5449" t="str">
        <f t="shared" si="679"/>
        <v>missing</v>
      </c>
      <c r="C5449" t="str">
        <f t="shared" si="677"/>
        <v>Qualcomm Snapdragon 810</v>
      </c>
      <c r="D5449" t="str">
        <f t="shared" si="680"/>
        <v>Qualcomm</v>
      </c>
      <c r="E5449" t="str">
        <f t="shared" si="681"/>
        <v>810</v>
      </c>
      <c r="F5449" t="str">
        <f t="shared" si="682"/>
        <v>810</v>
      </c>
      <c r="G5449" t="str">
        <f t="shared" si="683"/>
        <v>810</v>
      </c>
      <c r="H5449" t="str">
        <f t="shared" si="676"/>
        <v>Qualcomm Snapdragon 810</v>
      </c>
      <c r="I5449" t="s">
        <v>12989</v>
      </c>
      <c r="P5449" t="s">
        <v>2687</v>
      </c>
      <c r="Q5449" t="s">
        <v>12990</v>
      </c>
      <c r="R5449" t="str">
        <f>IF(COUNTIF(cpus!B:B, C5449)&gt;0, "found", "Missing")</f>
        <v>found</v>
      </c>
      <c r="S5449" t="str">
        <f>IF(COUNTIF(cpus!C:C, G5449)&gt;0, "found", "Missing")</f>
        <v>found</v>
      </c>
    </row>
    <row r="5450" spans="1:19" x14ac:dyDescent="0.25">
      <c r="A5450" t="str">
        <f t="shared" si="678"/>
        <v>missing</v>
      </c>
      <c r="B5450" t="str">
        <f t="shared" si="679"/>
        <v>missing</v>
      </c>
      <c r="C5450" t="str">
        <f t="shared" si="677"/>
        <v>Qualcomm Snapdragon X Elite - X1E-78-100</v>
      </c>
      <c r="D5450" t="str">
        <f t="shared" si="680"/>
        <v>Qualcomm</v>
      </c>
      <c r="E5450" t="str">
        <f t="shared" si="681"/>
        <v>X Elite - X1E-78-100</v>
      </c>
      <c r="F5450" t="str">
        <f t="shared" si="682"/>
        <v>X Elite - X1E-78-100</v>
      </c>
      <c r="G5450" t="str">
        <f t="shared" si="683"/>
        <v>X Elite - X1E-78-100</v>
      </c>
      <c r="H5450" t="str">
        <f t="shared" si="676"/>
        <v>Qualcomm Snapdragon X Elite - X1E-78-100</v>
      </c>
      <c r="I5450" t="s">
        <v>12991</v>
      </c>
      <c r="K5450" t="s">
        <v>451</v>
      </c>
      <c r="L5450" t="s">
        <v>451</v>
      </c>
      <c r="M5450">
        <v>12</v>
      </c>
      <c r="N5450">
        <v>12</v>
      </c>
      <c r="O5450" t="s">
        <v>7928</v>
      </c>
      <c r="P5450" t="s">
        <v>2048</v>
      </c>
      <c r="Q5450" t="s">
        <v>12992</v>
      </c>
      <c r="R5450" t="str">
        <f>IF(COUNTIF(cpus!B:B, C5450)&gt;0, "found", "Missing")</f>
        <v>found</v>
      </c>
      <c r="S5450" t="str">
        <f>IF(COUNTIF(cpus!C:C, G5450)&gt;0, "found", "Missing")</f>
        <v>found</v>
      </c>
    </row>
    <row r="5451" spans="1:19" x14ac:dyDescent="0.25">
      <c r="A5451" t="str">
        <f t="shared" si="678"/>
        <v>missing</v>
      </c>
      <c r="B5451" t="str">
        <f t="shared" si="679"/>
        <v>missing</v>
      </c>
      <c r="C5451" t="str">
        <f t="shared" si="677"/>
        <v>Qualcomm Snapdragon X Elite - X1E-80-100</v>
      </c>
      <c r="D5451" t="str">
        <f t="shared" si="680"/>
        <v>Qualcomm</v>
      </c>
      <c r="E5451" t="str">
        <f t="shared" si="681"/>
        <v>X Elite - X1E-80-100</v>
      </c>
      <c r="F5451" t="str">
        <f t="shared" si="682"/>
        <v>X Elite - X1E-80-100</v>
      </c>
      <c r="G5451" t="str">
        <f t="shared" si="683"/>
        <v>X Elite - X1E-80-100</v>
      </c>
      <c r="H5451" t="str">
        <f t="shared" si="676"/>
        <v>Qualcomm Snapdragon X Elite - X1E-80-100</v>
      </c>
      <c r="I5451" t="s">
        <v>12993</v>
      </c>
      <c r="K5451" t="s">
        <v>451</v>
      </c>
      <c r="L5451" t="s">
        <v>1917</v>
      </c>
      <c r="M5451">
        <v>12</v>
      </c>
      <c r="N5451">
        <v>12</v>
      </c>
      <c r="P5451" t="s">
        <v>2048</v>
      </c>
      <c r="Q5451" t="s">
        <v>12994</v>
      </c>
      <c r="R5451" t="str">
        <f>IF(COUNTIF(cpus!B:B, C5451)&gt;0, "found", "Missing")</f>
        <v>found</v>
      </c>
      <c r="S5451" t="str">
        <f>IF(COUNTIF(cpus!C:C, G5451)&gt;0, "found", "Missing")</f>
        <v>found</v>
      </c>
    </row>
    <row r="5452" spans="1:19" x14ac:dyDescent="0.25">
      <c r="A5452" t="str">
        <f t="shared" si="678"/>
        <v>missing</v>
      </c>
      <c r="B5452" t="str">
        <f t="shared" si="679"/>
        <v>missing</v>
      </c>
      <c r="C5452" t="str">
        <f t="shared" si="677"/>
        <v>Qualcomm Snapdragon X Elite - X1E-84-100</v>
      </c>
      <c r="D5452" t="str">
        <f t="shared" si="680"/>
        <v>Qualcomm</v>
      </c>
      <c r="E5452" t="str">
        <f t="shared" si="681"/>
        <v>X Elite - X1E-84-100</v>
      </c>
      <c r="F5452" t="str">
        <f t="shared" si="682"/>
        <v>X Elite - X1E-84-100</v>
      </c>
      <c r="G5452" t="str">
        <f t="shared" si="683"/>
        <v>X Elite - X1E-84-100</v>
      </c>
      <c r="H5452" t="str">
        <f t="shared" si="676"/>
        <v>Qualcomm Snapdragon X Elite - X1E-84-100</v>
      </c>
      <c r="I5452" t="s">
        <v>12995</v>
      </c>
      <c r="K5452" t="s">
        <v>445</v>
      </c>
      <c r="L5452" t="s">
        <v>418</v>
      </c>
      <c r="M5452">
        <v>12</v>
      </c>
      <c r="N5452">
        <v>12</v>
      </c>
      <c r="P5452" t="s">
        <v>2048</v>
      </c>
      <c r="Q5452" t="s">
        <v>12996</v>
      </c>
      <c r="R5452" t="str">
        <f>IF(COUNTIF(cpus!B:B, C5452)&gt;0, "found", "Missing")</f>
        <v>found</v>
      </c>
      <c r="S5452" t="str">
        <f>IF(COUNTIF(cpus!C:C, G5452)&gt;0, "found", "Missing")</f>
        <v>found</v>
      </c>
    </row>
    <row r="5453" spans="1:19" x14ac:dyDescent="0.25">
      <c r="A5453" t="str">
        <f t="shared" si="678"/>
        <v>missing</v>
      </c>
      <c r="B5453" t="str">
        <f t="shared" si="679"/>
        <v>missing</v>
      </c>
      <c r="C5453" t="str">
        <f t="shared" si="677"/>
        <v>Qualcomm Snapdragon X Elite - X1E001DE</v>
      </c>
      <c r="D5453" t="str">
        <f t="shared" si="680"/>
        <v>Qualcomm</v>
      </c>
      <c r="E5453" t="str">
        <f t="shared" si="681"/>
        <v>X Elite - X1E001DE</v>
      </c>
      <c r="F5453" t="str">
        <f t="shared" si="682"/>
        <v>X Elite - X1E001DE</v>
      </c>
      <c r="G5453" t="str">
        <f t="shared" si="683"/>
        <v>X Elite - X1E001DE</v>
      </c>
      <c r="H5453" t="str">
        <f t="shared" si="676"/>
        <v>Qualcomm Snapdragon X Elite - X1E001DE</v>
      </c>
      <c r="I5453" t="s">
        <v>12997</v>
      </c>
      <c r="K5453" t="s">
        <v>445</v>
      </c>
      <c r="L5453" t="s">
        <v>430</v>
      </c>
      <c r="M5453">
        <v>12</v>
      </c>
      <c r="N5453">
        <v>12</v>
      </c>
      <c r="P5453" t="s">
        <v>2874</v>
      </c>
      <c r="Q5453" t="s">
        <v>12998</v>
      </c>
      <c r="R5453" t="str">
        <f>IF(COUNTIF(cpus!B:B, C5453)&gt;0, "found", "Missing")</f>
        <v>found</v>
      </c>
      <c r="S5453" t="str">
        <f>IF(COUNTIF(cpus!C:C, G5453)&gt;0, "found", "Missing")</f>
        <v>found</v>
      </c>
    </row>
    <row r="5454" spans="1:19" x14ac:dyDescent="0.25">
      <c r="A5454" t="str">
        <f t="shared" si="678"/>
        <v>missing</v>
      </c>
      <c r="B5454" t="str">
        <f t="shared" si="679"/>
        <v>missing</v>
      </c>
      <c r="C5454" t="str">
        <f t="shared" si="677"/>
        <v>Qualcomm Snapdragon X Plus X1P-64-100</v>
      </c>
      <c r="D5454" t="str">
        <f t="shared" si="680"/>
        <v>Qualcomm</v>
      </c>
      <c r="E5454" t="str">
        <f t="shared" si="681"/>
        <v>X Plus X1P-64-100</v>
      </c>
      <c r="F5454" t="str">
        <f t="shared" si="682"/>
        <v>X Plus X1P-64-100</v>
      </c>
      <c r="G5454" t="str">
        <f t="shared" si="683"/>
        <v>X Plus X1P-64-100</v>
      </c>
      <c r="H5454" t="str">
        <f t="shared" si="676"/>
        <v>Qualcomm Snapdragon X Plus X1P-64-100</v>
      </c>
      <c r="I5454" t="s">
        <v>12999</v>
      </c>
      <c r="K5454" t="s">
        <v>451</v>
      </c>
      <c r="L5454" t="s">
        <v>451</v>
      </c>
      <c r="M5454">
        <v>10</v>
      </c>
      <c r="N5454">
        <v>10</v>
      </c>
      <c r="P5454" t="s">
        <v>2048</v>
      </c>
      <c r="Q5454" t="s">
        <v>13000</v>
      </c>
      <c r="R5454" t="str">
        <f>IF(COUNTIF(cpus!B:B, C5454)&gt;0, "found", "Missing")</f>
        <v>found</v>
      </c>
      <c r="S5454" t="str">
        <f>IF(COUNTIF(cpus!C:C, G5454)&gt;0, "found", "Missing")</f>
        <v>found</v>
      </c>
    </row>
    <row r="5455" spans="1:19" x14ac:dyDescent="0.25">
      <c r="A5455" t="str">
        <f t="shared" si="678"/>
        <v>missing</v>
      </c>
      <c r="B5455" t="str">
        <f t="shared" si="679"/>
        <v>missing</v>
      </c>
      <c r="C5455" t="str">
        <f t="shared" si="677"/>
        <v>Qualcomm SXR2230P</v>
      </c>
      <c r="D5455" t="str">
        <f t="shared" si="680"/>
        <v>Qualcomm</v>
      </c>
      <c r="E5455" t="str">
        <f t="shared" si="681"/>
        <v>SXR2230P</v>
      </c>
      <c r="F5455" t="str">
        <f t="shared" si="682"/>
        <v>SXR2230P</v>
      </c>
      <c r="G5455" t="str">
        <f t="shared" si="683"/>
        <v>SXR2230P</v>
      </c>
      <c r="H5455" t="str">
        <f t="shared" si="676"/>
        <v>Qualcomm SXR2230P</v>
      </c>
      <c r="I5455" t="s">
        <v>13001</v>
      </c>
      <c r="K5455" t="s">
        <v>609</v>
      </c>
      <c r="M5455">
        <v>6</v>
      </c>
      <c r="N5455">
        <v>6</v>
      </c>
      <c r="P5455" t="s">
        <v>1967</v>
      </c>
      <c r="Q5455" t="s">
        <v>13002</v>
      </c>
      <c r="R5455" t="str">
        <f>IF(COUNTIF(cpus!B:B, C5455)&gt;0, "found", "Missing")</f>
        <v>found</v>
      </c>
      <c r="S5455" t="str">
        <f>IF(COUNTIF(cpus!C:C, G5455)&gt;0, "found", "Missing")</f>
        <v>found</v>
      </c>
    </row>
    <row r="5456" spans="1:19" x14ac:dyDescent="0.25">
      <c r="A5456" t="str">
        <f t="shared" si="678"/>
        <v>missing</v>
      </c>
      <c r="B5456" t="str">
        <f t="shared" si="679"/>
        <v>missing</v>
      </c>
      <c r="C5456" t="str">
        <f t="shared" si="677"/>
        <v>Qualcomm Technologies. Inc</v>
      </c>
      <c r="D5456" t="str">
        <f t="shared" si="680"/>
        <v>Qualcomm</v>
      </c>
      <c r="E5456" t="str">
        <f t="shared" si="681"/>
        <v>Technologies. Inc</v>
      </c>
      <c r="F5456" t="str">
        <f t="shared" si="682"/>
        <v>Technologies. Inc</v>
      </c>
      <c r="G5456" t="str">
        <f t="shared" si="683"/>
        <v>Technologies. Inc</v>
      </c>
      <c r="H5456" t="str">
        <f t="shared" si="676"/>
        <v>Qualcomm Technologies. Inc</v>
      </c>
      <c r="I5456" t="s">
        <v>13003</v>
      </c>
      <c r="K5456" t="s">
        <v>1881</v>
      </c>
      <c r="M5456">
        <v>8</v>
      </c>
      <c r="N5456">
        <v>8</v>
      </c>
      <c r="P5456" t="s">
        <v>1886</v>
      </c>
      <c r="Q5456" t="s">
        <v>13004</v>
      </c>
      <c r="R5456" t="str">
        <f>IF(COUNTIF(cpus!B:B, C5456)&gt;0, "found", "Missing")</f>
        <v>found</v>
      </c>
      <c r="S5456" t="str">
        <f>IF(COUNTIF(cpus!C:C, G5456)&gt;0, "found", "Missing")</f>
        <v>found</v>
      </c>
    </row>
    <row r="5457" spans="1:19" x14ac:dyDescent="0.25">
      <c r="A5457" t="str">
        <f t="shared" si="678"/>
        <v>missing</v>
      </c>
      <c r="B5457" t="str">
        <f t="shared" si="679"/>
        <v>missing</v>
      </c>
      <c r="C5457" t="str">
        <f t="shared" si="677"/>
        <v>Qualcomm Technologies. Inc 450</v>
      </c>
      <c r="D5457" t="str">
        <f t="shared" si="680"/>
        <v>Qualcomm</v>
      </c>
      <c r="E5457" t="str">
        <f t="shared" si="681"/>
        <v>Technologies. Inc 450</v>
      </c>
      <c r="F5457" t="str">
        <f t="shared" si="682"/>
        <v>Technologies. Inc 450</v>
      </c>
      <c r="G5457" t="str">
        <f t="shared" si="683"/>
        <v>Technologies. Inc 450</v>
      </c>
      <c r="H5457" t="str">
        <f t="shared" si="676"/>
        <v>Qualcomm Technologies. Inc 450</v>
      </c>
      <c r="I5457" t="s">
        <v>13005</v>
      </c>
      <c r="K5457" t="s">
        <v>796</v>
      </c>
      <c r="M5457">
        <v>8</v>
      </c>
      <c r="N5457">
        <v>8</v>
      </c>
      <c r="P5457" t="s">
        <v>2957</v>
      </c>
      <c r="Q5457" t="s">
        <v>13006</v>
      </c>
      <c r="R5457" t="str">
        <f>IF(COUNTIF(cpus!B:B, C5457)&gt;0, "found", "Missing")</f>
        <v>found</v>
      </c>
      <c r="S5457" t="str">
        <f>IF(COUNTIF(cpus!C:C, G5457)&gt;0, "found", "Missing")</f>
        <v>found</v>
      </c>
    </row>
    <row r="5458" spans="1:19" x14ac:dyDescent="0.25">
      <c r="A5458" t="str">
        <f t="shared" si="678"/>
        <v>missing</v>
      </c>
      <c r="B5458" t="str">
        <f t="shared" si="679"/>
        <v>missing</v>
      </c>
      <c r="C5458" t="str">
        <f t="shared" si="677"/>
        <v>Qualcomm Technologies. Inc APQ8009</v>
      </c>
      <c r="D5458" t="str">
        <f t="shared" si="680"/>
        <v>Qualcomm</v>
      </c>
      <c r="E5458" t="str">
        <f t="shared" si="681"/>
        <v>Technologies. Inc APQ8009</v>
      </c>
      <c r="F5458" t="str">
        <f t="shared" si="682"/>
        <v>Technologies. Inc APQ8009</v>
      </c>
      <c r="G5458" t="str">
        <f t="shared" si="683"/>
        <v>Technologies. Inc APQ8009</v>
      </c>
      <c r="H5458" t="str">
        <f t="shared" si="676"/>
        <v>Qualcomm Technologies. Inc APQ8009</v>
      </c>
      <c r="I5458" t="s">
        <v>13007</v>
      </c>
      <c r="K5458" t="s">
        <v>919</v>
      </c>
      <c r="M5458">
        <v>4</v>
      </c>
      <c r="N5458">
        <v>4</v>
      </c>
      <c r="P5458" t="s">
        <v>1876</v>
      </c>
      <c r="Q5458" t="s">
        <v>13008</v>
      </c>
      <c r="R5458" t="str">
        <f>IF(COUNTIF(cpus!B:B, C5458)&gt;0, "found", "Missing")</f>
        <v>found</v>
      </c>
      <c r="S5458" t="str">
        <f>IF(COUNTIF(cpus!C:C, G5458)&gt;0, "found", "Missing")</f>
        <v>found</v>
      </c>
    </row>
    <row r="5459" spans="1:19" x14ac:dyDescent="0.25">
      <c r="A5459" t="str">
        <f t="shared" si="678"/>
        <v>missing</v>
      </c>
      <c r="B5459" t="str">
        <f t="shared" si="679"/>
        <v>missing</v>
      </c>
      <c r="C5459" t="str">
        <f t="shared" si="677"/>
        <v>Qualcomm Technologies. Inc APQ8016</v>
      </c>
      <c r="D5459" t="str">
        <f t="shared" si="680"/>
        <v>Qualcomm</v>
      </c>
      <c r="E5459" t="str">
        <f t="shared" si="681"/>
        <v>Technologies. Inc APQ8016</v>
      </c>
      <c r="F5459" t="str">
        <f t="shared" si="682"/>
        <v>Technologies. Inc APQ8016</v>
      </c>
      <c r="G5459" t="str">
        <f t="shared" si="683"/>
        <v>Technologies. Inc APQ8016</v>
      </c>
      <c r="H5459" t="str">
        <f t="shared" si="676"/>
        <v>Qualcomm Technologies. Inc APQ8016</v>
      </c>
      <c r="I5459" t="s">
        <v>13009</v>
      </c>
      <c r="K5459" t="s">
        <v>1906</v>
      </c>
      <c r="M5459">
        <v>4</v>
      </c>
      <c r="N5459">
        <v>4</v>
      </c>
      <c r="P5459" t="s">
        <v>1876</v>
      </c>
      <c r="Q5459" t="s">
        <v>13010</v>
      </c>
      <c r="R5459" t="str">
        <f>IF(COUNTIF(cpus!B:B, C5459)&gt;0, "found", "Missing")</f>
        <v>found</v>
      </c>
      <c r="S5459" t="str">
        <f>IF(COUNTIF(cpus!C:C, G5459)&gt;0, "found", "Missing")</f>
        <v>found</v>
      </c>
    </row>
    <row r="5460" spans="1:19" x14ac:dyDescent="0.25">
      <c r="A5460" t="str">
        <f t="shared" si="678"/>
        <v>missing</v>
      </c>
      <c r="B5460" t="str">
        <f t="shared" si="679"/>
        <v>missing</v>
      </c>
      <c r="C5460" t="str">
        <f t="shared" si="677"/>
        <v>Qualcomm Technologies. Inc APQ8017</v>
      </c>
      <c r="D5460" t="str">
        <f t="shared" si="680"/>
        <v>Qualcomm</v>
      </c>
      <c r="E5460" t="str">
        <f t="shared" si="681"/>
        <v>Technologies. Inc APQ8017</v>
      </c>
      <c r="F5460" t="str">
        <f t="shared" si="682"/>
        <v>Technologies. Inc APQ8017</v>
      </c>
      <c r="G5460" t="str">
        <f t="shared" si="683"/>
        <v>Technologies. Inc APQ8017</v>
      </c>
      <c r="H5460" t="str">
        <f t="shared" si="676"/>
        <v>Qualcomm Technologies. Inc APQ8017</v>
      </c>
      <c r="I5460" t="s">
        <v>13011</v>
      </c>
      <c r="K5460" t="s">
        <v>791</v>
      </c>
      <c r="M5460">
        <v>4</v>
      </c>
      <c r="N5460">
        <v>4</v>
      </c>
      <c r="P5460" t="s">
        <v>1876</v>
      </c>
      <c r="Q5460" t="s">
        <v>13012</v>
      </c>
      <c r="R5460" t="str">
        <f>IF(COUNTIF(cpus!B:B, C5460)&gt;0, "found", "Missing")</f>
        <v>found</v>
      </c>
      <c r="S5460" t="str">
        <f>IF(COUNTIF(cpus!C:C, G5460)&gt;0, "found", "Missing")</f>
        <v>found</v>
      </c>
    </row>
    <row r="5461" spans="1:19" x14ac:dyDescent="0.25">
      <c r="A5461" t="str">
        <f t="shared" si="678"/>
        <v>missing</v>
      </c>
      <c r="B5461" t="str">
        <f t="shared" si="679"/>
        <v>missing</v>
      </c>
      <c r="C5461" t="str">
        <f t="shared" si="677"/>
        <v>Qualcomm Technologies. Inc APQ8053</v>
      </c>
      <c r="D5461" t="str">
        <f t="shared" si="680"/>
        <v>Qualcomm</v>
      </c>
      <c r="E5461" t="str">
        <f t="shared" si="681"/>
        <v>Technologies. Inc APQ8053</v>
      </c>
      <c r="F5461" t="str">
        <f t="shared" si="682"/>
        <v>Technologies. Inc APQ8053</v>
      </c>
      <c r="G5461" t="str">
        <f t="shared" si="683"/>
        <v>Technologies. Inc APQ8053</v>
      </c>
      <c r="H5461" t="str">
        <f t="shared" ref="H5461:H5524" si="684">IFERROR(LEFT(C5461, SEARCH(" @", C5461) - 1), C5461)</f>
        <v>Qualcomm Technologies. Inc APQ8053</v>
      </c>
      <c r="I5461" t="s">
        <v>13013</v>
      </c>
      <c r="K5461" t="s">
        <v>1881</v>
      </c>
      <c r="M5461">
        <v>8</v>
      </c>
      <c r="N5461">
        <v>8</v>
      </c>
      <c r="P5461" t="s">
        <v>1908</v>
      </c>
      <c r="Q5461" t="s">
        <v>13014</v>
      </c>
      <c r="R5461" t="str">
        <f>IF(COUNTIF(cpus!B:B, C5461)&gt;0, "found", "Missing")</f>
        <v>found</v>
      </c>
      <c r="S5461" t="str">
        <f>IF(COUNTIF(cpus!C:C, G5461)&gt;0, "found", "Missing")</f>
        <v>found</v>
      </c>
    </row>
    <row r="5462" spans="1:19" x14ac:dyDescent="0.25">
      <c r="A5462" t="str">
        <f t="shared" si="678"/>
        <v>missing</v>
      </c>
      <c r="B5462" t="str">
        <f t="shared" si="679"/>
        <v>missing</v>
      </c>
      <c r="C5462" t="str">
        <f t="shared" si="677"/>
        <v>Qualcomm Technologies. Inc APQ8076</v>
      </c>
      <c r="D5462" t="str">
        <f t="shared" si="680"/>
        <v>Qualcomm</v>
      </c>
      <c r="E5462" t="str">
        <f t="shared" si="681"/>
        <v>Technologies. Inc APQ8076</v>
      </c>
      <c r="F5462" t="str">
        <f t="shared" si="682"/>
        <v>Technologies. Inc APQ8076</v>
      </c>
      <c r="G5462" t="str">
        <f t="shared" si="683"/>
        <v>Technologies. Inc APQ8076</v>
      </c>
      <c r="H5462" t="str">
        <f t="shared" si="684"/>
        <v>Qualcomm Technologies. Inc APQ8076</v>
      </c>
      <c r="I5462" t="s">
        <v>13015</v>
      </c>
      <c r="K5462" t="s">
        <v>791</v>
      </c>
      <c r="M5462">
        <v>8</v>
      </c>
      <c r="N5462">
        <v>8</v>
      </c>
      <c r="P5462" t="s">
        <v>1876</v>
      </c>
      <c r="Q5462" t="s">
        <v>13016</v>
      </c>
      <c r="R5462" t="str">
        <f>IF(COUNTIF(cpus!B:B, C5462)&gt;0, "found", "Missing")</f>
        <v>found</v>
      </c>
      <c r="S5462" t="str">
        <f>IF(COUNTIF(cpus!C:C, G5462)&gt;0, "found", "Missing")</f>
        <v>found</v>
      </c>
    </row>
    <row r="5463" spans="1:19" x14ac:dyDescent="0.25">
      <c r="A5463" t="str">
        <f t="shared" si="678"/>
        <v>missing</v>
      </c>
      <c r="B5463" t="str">
        <f t="shared" si="679"/>
        <v>missing</v>
      </c>
      <c r="C5463" t="str">
        <f t="shared" si="677"/>
        <v>Qualcomm Technologies. Inc APQ8094</v>
      </c>
      <c r="D5463" t="str">
        <f t="shared" si="680"/>
        <v>Qualcomm</v>
      </c>
      <c r="E5463" t="str">
        <f t="shared" si="681"/>
        <v>Technologies. Inc APQ8094</v>
      </c>
      <c r="F5463" t="str">
        <f t="shared" si="682"/>
        <v>Technologies. Inc APQ8094</v>
      </c>
      <c r="G5463" t="str">
        <f t="shared" si="683"/>
        <v>Technologies. Inc APQ8094</v>
      </c>
      <c r="H5463" t="str">
        <f t="shared" si="684"/>
        <v>Qualcomm Technologies. Inc APQ8094</v>
      </c>
      <c r="I5463" t="s">
        <v>13017</v>
      </c>
      <c r="K5463" t="s">
        <v>1881</v>
      </c>
      <c r="M5463">
        <v>8</v>
      </c>
      <c r="N5463">
        <v>8</v>
      </c>
      <c r="P5463" t="s">
        <v>3136</v>
      </c>
      <c r="Q5463" t="s">
        <v>13018</v>
      </c>
      <c r="R5463" t="str">
        <f>IF(COUNTIF(cpus!B:B, C5463)&gt;0, "found", "Missing")</f>
        <v>found</v>
      </c>
      <c r="S5463" t="str">
        <f>IF(COUNTIF(cpus!C:C, G5463)&gt;0, "found", "Missing")</f>
        <v>found</v>
      </c>
    </row>
    <row r="5464" spans="1:19" x14ac:dyDescent="0.25">
      <c r="A5464" t="str">
        <f t="shared" si="678"/>
        <v>missing</v>
      </c>
      <c r="B5464" t="str">
        <f t="shared" si="679"/>
        <v>missing</v>
      </c>
      <c r="C5464" t="str">
        <f t="shared" si="677"/>
        <v>Qualcomm Technologies. Inc APQ8096</v>
      </c>
      <c r="D5464" t="str">
        <f t="shared" si="680"/>
        <v>Qualcomm</v>
      </c>
      <c r="E5464" t="str">
        <f t="shared" si="681"/>
        <v>Technologies. Inc APQ8096</v>
      </c>
      <c r="F5464" t="str">
        <f t="shared" si="682"/>
        <v>Technologies. Inc APQ8096</v>
      </c>
      <c r="G5464" t="str">
        <f t="shared" si="683"/>
        <v>Technologies. Inc APQ8096</v>
      </c>
      <c r="H5464" t="str">
        <f t="shared" si="684"/>
        <v>Qualcomm Technologies. Inc APQ8096</v>
      </c>
      <c r="I5464" t="s">
        <v>13019</v>
      </c>
      <c r="K5464" t="s">
        <v>632</v>
      </c>
      <c r="M5464">
        <v>4</v>
      </c>
      <c r="N5464">
        <v>4</v>
      </c>
      <c r="P5464" t="s">
        <v>1876</v>
      </c>
      <c r="Q5464" t="s">
        <v>13020</v>
      </c>
      <c r="R5464" t="str">
        <f>IF(COUNTIF(cpus!B:B, C5464)&gt;0, "found", "Missing")</f>
        <v>found</v>
      </c>
      <c r="S5464" t="str">
        <f>IF(COUNTIF(cpus!C:C, G5464)&gt;0, "found", "Missing")</f>
        <v>found</v>
      </c>
    </row>
    <row r="5465" spans="1:19" x14ac:dyDescent="0.25">
      <c r="A5465" t="str">
        <f t="shared" si="678"/>
        <v>missing</v>
      </c>
      <c r="B5465" t="str">
        <f t="shared" si="679"/>
        <v>missing</v>
      </c>
      <c r="C5465" t="str">
        <f t="shared" si="677"/>
        <v>Qualcomm Technologies. Inc APQ8096pro</v>
      </c>
      <c r="D5465" t="str">
        <f t="shared" si="680"/>
        <v>Qualcomm</v>
      </c>
      <c r="E5465" t="str">
        <f t="shared" si="681"/>
        <v>Technologies. Inc APQ8096pro</v>
      </c>
      <c r="F5465" t="str">
        <f t="shared" si="682"/>
        <v>Technologies. Inc APQ8096pro</v>
      </c>
      <c r="G5465" t="str">
        <f t="shared" si="683"/>
        <v>Technologies. Inc APQ8096pro</v>
      </c>
      <c r="H5465" t="str">
        <f t="shared" si="684"/>
        <v>Qualcomm Technologies. Inc APQ8096pro</v>
      </c>
      <c r="I5465" t="s">
        <v>13021</v>
      </c>
      <c r="K5465" t="s">
        <v>826</v>
      </c>
      <c r="M5465">
        <v>4</v>
      </c>
      <c r="N5465">
        <v>4</v>
      </c>
      <c r="P5465" t="s">
        <v>2510</v>
      </c>
      <c r="Q5465" t="s">
        <v>13022</v>
      </c>
      <c r="R5465" t="str">
        <f>IF(COUNTIF(cpus!B:B, C5465)&gt;0, "found", "Missing")</f>
        <v>found</v>
      </c>
      <c r="S5465" t="str">
        <f>IF(COUNTIF(cpus!C:C, G5465)&gt;0, "found", "Missing")</f>
        <v>found</v>
      </c>
    </row>
    <row r="5466" spans="1:19" x14ac:dyDescent="0.25">
      <c r="A5466" t="str">
        <f t="shared" si="678"/>
        <v>missing</v>
      </c>
      <c r="B5466" t="str">
        <f t="shared" si="679"/>
        <v>missing</v>
      </c>
      <c r="C5466" t="str">
        <f t="shared" si="677"/>
        <v>Qualcomm Technologies. Inc ATOLL-AB</v>
      </c>
      <c r="D5466" t="str">
        <f t="shared" si="680"/>
        <v>Qualcomm</v>
      </c>
      <c r="E5466" t="str">
        <f t="shared" si="681"/>
        <v>Technologies. Inc ATOLL-AB</v>
      </c>
      <c r="F5466" t="str">
        <f t="shared" si="682"/>
        <v>Technologies. Inc ATOLL-AB</v>
      </c>
      <c r="G5466" t="str">
        <f t="shared" si="683"/>
        <v>Technologies. Inc ATOLL-AB</v>
      </c>
      <c r="H5466" t="str">
        <f t="shared" si="684"/>
        <v>Qualcomm Technologies. Inc ATOLL-AB</v>
      </c>
      <c r="I5466" t="s">
        <v>13023</v>
      </c>
      <c r="K5466" t="s">
        <v>826</v>
      </c>
      <c r="M5466">
        <v>8</v>
      </c>
      <c r="N5466">
        <v>8</v>
      </c>
      <c r="P5466" t="s">
        <v>1876</v>
      </c>
      <c r="Q5466" t="s">
        <v>13024</v>
      </c>
      <c r="R5466" t="str">
        <f>IF(COUNTIF(cpus!B:B, C5466)&gt;0, "found", "Missing")</f>
        <v>found</v>
      </c>
      <c r="S5466" t="str">
        <f>IF(COUNTIF(cpus!C:C, G5466)&gt;0, "found", "Missing")</f>
        <v>found</v>
      </c>
    </row>
    <row r="5467" spans="1:19" x14ac:dyDescent="0.25">
      <c r="A5467" t="str">
        <f t="shared" si="678"/>
        <v>missing</v>
      </c>
      <c r="B5467" t="str">
        <f t="shared" si="679"/>
        <v>missing</v>
      </c>
      <c r="C5467" t="str">
        <f t="shared" si="677"/>
        <v>Qualcomm Technologies. Inc BENGAL</v>
      </c>
      <c r="D5467" t="str">
        <f t="shared" si="680"/>
        <v>Qualcomm</v>
      </c>
      <c r="E5467" t="str">
        <f t="shared" si="681"/>
        <v>Technologies. Inc BENGAL</v>
      </c>
      <c r="F5467" t="str">
        <f t="shared" si="682"/>
        <v>Technologies. Inc BENGAL</v>
      </c>
      <c r="G5467" t="str">
        <f t="shared" si="683"/>
        <v>Technologies. Inc BENGAL</v>
      </c>
      <c r="H5467" t="str">
        <f t="shared" si="684"/>
        <v>Qualcomm Technologies. Inc BENGAL</v>
      </c>
      <c r="I5467" t="s">
        <v>13025</v>
      </c>
      <c r="K5467" t="s">
        <v>1881</v>
      </c>
      <c r="M5467">
        <v>8</v>
      </c>
      <c r="N5467">
        <v>8</v>
      </c>
      <c r="P5467" t="s">
        <v>1876</v>
      </c>
      <c r="Q5467" t="s">
        <v>13026</v>
      </c>
      <c r="R5467" t="str">
        <f>IF(COUNTIF(cpus!B:B, C5467)&gt;0, "found", "Missing")</f>
        <v>found</v>
      </c>
      <c r="S5467" t="str">
        <f>IF(COUNTIF(cpus!C:C, G5467)&gt;0, "found", "Missing")</f>
        <v>found</v>
      </c>
    </row>
    <row r="5468" spans="1:19" x14ac:dyDescent="0.25">
      <c r="A5468" t="str">
        <f t="shared" si="678"/>
        <v>missing</v>
      </c>
      <c r="B5468" t="str">
        <f t="shared" si="679"/>
        <v>missing</v>
      </c>
      <c r="C5468" t="str">
        <f t="shared" si="677"/>
        <v>Qualcomm Technologies. Inc BENGAL-IOT</v>
      </c>
      <c r="D5468" t="str">
        <f t="shared" si="680"/>
        <v>Qualcomm</v>
      </c>
      <c r="E5468" t="str">
        <f t="shared" si="681"/>
        <v>Technologies. Inc BENGAL-IOT</v>
      </c>
      <c r="F5468" t="str">
        <f t="shared" si="682"/>
        <v>Technologies. Inc BENGAL-IOT</v>
      </c>
      <c r="G5468" t="str">
        <f t="shared" si="683"/>
        <v>Technologies. Inc BENGAL-IOT</v>
      </c>
      <c r="H5468" t="str">
        <f t="shared" si="684"/>
        <v>Qualcomm Technologies. Inc BENGAL-IOT</v>
      </c>
      <c r="I5468" t="s">
        <v>13027</v>
      </c>
      <c r="K5468" t="s">
        <v>1881</v>
      </c>
      <c r="M5468">
        <v>8</v>
      </c>
      <c r="N5468">
        <v>8</v>
      </c>
      <c r="P5468" t="s">
        <v>2957</v>
      </c>
      <c r="Q5468" t="s">
        <v>13028</v>
      </c>
      <c r="R5468" t="str">
        <f>IF(COUNTIF(cpus!B:B, C5468)&gt;0, "found", "Missing")</f>
        <v>found</v>
      </c>
      <c r="S5468" t="str">
        <f>IF(COUNTIF(cpus!C:C, G5468)&gt;0, "found", "Missing")</f>
        <v>found</v>
      </c>
    </row>
    <row r="5469" spans="1:19" x14ac:dyDescent="0.25">
      <c r="A5469" t="str">
        <f t="shared" si="678"/>
        <v>missing</v>
      </c>
      <c r="B5469" t="str">
        <f t="shared" si="679"/>
        <v>missing</v>
      </c>
      <c r="C5469" t="str">
        <f t="shared" si="677"/>
        <v>Qualcomm Technologies. Inc BENGALP</v>
      </c>
      <c r="D5469" t="str">
        <f t="shared" si="680"/>
        <v>Qualcomm</v>
      </c>
      <c r="E5469" t="str">
        <f t="shared" si="681"/>
        <v>Technologies. Inc BENGALP</v>
      </c>
      <c r="F5469" t="str">
        <f t="shared" si="682"/>
        <v>Technologies. Inc BENGALP</v>
      </c>
      <c r="G5469" t="str">
        <f t="shared" si="683"/>
        <v>Technologies. Inc BENGALP</v>
      </c>
      <c r="H5469" t="str">
        <f t="shared" si="684"/>
        <v>Qualcomm Technologies. Inc BENGALP</v>
      </c>
      <c r="I5469" t="s">
        <v>13029</v>
      </c>
      <c r="K5469" t="s">
        <v>1881</v>
      </c>
      <c r="M5469">
        <v>8</v>
      </c>
      <c r="N5469">
        <v>8</v>
      </c>
      <c r="P5469" t="s">
        <v>1876</v>
      </c>
      <c r="Q5469" t="s">
        <v>13030</v>
      </c>
      <c r="R5469" t="str">
        <f>IF(COUNTIF(cpus!B:B, C5469)&gt;0, "found", "Missing")</f>
        <v>found</v>
      </c>
      <c r="S5469" t="str">
        <f>IF(COUNTIF(cpus!C:C, G5469)&gt;0, "found", "Missing")</f>
        <v>found</v>
      </c>
    </row>
    <row r="5470" spans="1:19" x14ac:dyDescent="0.25">
      <c r="A5470" t="str">
        <f t="shared" si="678"/>
        <v>missing</v>
      </c>
      <c r="B5470" t="str">
        <f t="shared" si="679"/>
        <v>missing</v>
      </c>
      <c r="C5470" t="str">
        <f t="shared" si="677"/>
        <v>Qualcomm Technologies. Inc BENGALP-IOT</v>
      </c>
      <c r="D5470" t="str">
        <f t="shared" si="680"/>
        <v>Qualcomm</v>
      </c>
      <c r="E5470" t="str">
        <f t="shared" si="681"/>
        <v>Technologies. Inc BENGALP-IOT</v>
      </c>
      <c r="F5470" t="str">
        <f t="shared" si="682"/>
        <v>Technologies. Inc BENGALP-IOT</v>
      </c>
      <c r="G5470" t="str">
        <f t="shared" si="683"/>
        <v>Technologies. Inc BENGALP-IOT</v>
      </c>
      <c r="H5470" t="str">
        <f t="shared" si="684"/>
        <v>Qualcomm Technologies. Inc BENGALP-IOT</v>
      </c>
      <c r="I5470" t="s">
        <v>13031</v>
      </c>
      <c r="K5470" t="s">
        <v>1881</v>
      </c>
      <c r="M5470">
        <v>8</v>
      </c>
      <c r="N5470">
        <v>8</v>
      </c>
      <c r="P5470" t="s">
        <v>2687</v>
      </c>
      <c r="Q5470" t="s">
        <v>13032</v>
      </c>
      <c r="R5470" t="str">
        <f>IF(COUNTIF(cpus!B:B, C5470)&gt;0, "found", "Missing")</f>
        <v>found</v>
      </c>
      <c r="S5470" t="str">
        <f>IF(COUNTIF(cpus!C:C, G5470)&gt;0, "found", "Missing")</f>
        <v>found</v>
      </c>
    </row>
    <row r="5471" spans="1:19" x14ac:dyDescent="0.25">
      <c r="A5471" t="str">
        <f t="shared" si="678"/>
        <v>missing</v>
      </c>
      <c r="B5471" t="str">
        <f t="shared" si="679"/>
        <v>missing</v>
      </c>
      <c r="C5471" t="str">
        <f t="shared" ref="C5471:C5534" si="685">SUBSTITUTE(SUBSTITUTE(SUBSTITUTE(SUBSTITUTE(SUBSTITUTE(I5471," Dual Core","")," Quad Core","")," Quad-Core","")," Dual-Core","")," APU","")</f>
        <v>Qualcomm Technologies. Inc KHAJE</v>
      </c>
      <c r="D5471" t="str">
        <f t="shared" si="680"/>
        <v>Qualcomm</v>
      </c>
      <c r="E5471" t="str">
        <f t="shared" si="681"/>
        <v>Technologies. Inc KHAJE</v>
      </c>
      <c r="F5471" t="str">
        <f t="shared" si="682"/>
        <v>Technologies. Inc KHAJE</v>
      </c>
      <c r="G5471" t="str">
        <f t="shared" si="683"/>
        <v>Technologies. Inc KHAJE</v>
      </c>
      <c r="H5471" t="str">
        <f t="shared" si="684"/>
        <v>Qualcomm Technologies. Inc KHAJE</v>
      </c>
      <c r="I5471" t="s">
        <v>13033</v>
      </c>
      <c r="K5471" t="s">
        <v>609</v>
      </c>
      <c r="M5471">
        <v>8</v>
      </c>
      <c r="N5471">
        <v>8</v>
      </c>
      <c r="P5471" t="s">
        <v>2513</v>
      </c>
      <c r="Q5471" t="s">
        <v>13034</v>
      </c>
      <c r="R5471" t="str">
        <f>IF(COUNTIF(cpus!B:B, C5471)&gt;0, "found", "Missing")</f>
        <v>found</v>
      </c>
      <c r="S5471" t="str">
        <f>IF(COUNTIF(cpus!C:C, G5471)&gt;0, "found", "Missing")</f>
        <v>found</v>
      </c>
    </row>
    <row r="5472" spans="1:19" x14ac:dyDescent="0.25">
      <c r="A5472" t="str">
        <f t="shared" ref="A5472:A5535" si="686">IF(COUNTIF(C5472,"*Quad CPU]*"),"found","missing")</f>
        <v>missing</v>
      </c>
      <c r="B5472" t="str">
        <f t="shared" si="679"/>
        <v>missing</v>
      </c>
      <c r="C5472" t="str">
        <f t="shared" si="685"/>
        <v>Qualcomm Technologies. Inc KONA</v>
      </c>
      <c r="D5472" t="str">
        <f t="shared" si="680"/>
        <v>Qualcomm</v>
      </c>
      <c r="E5472" t="str">
        <f t="shared" si="681"/>
        <v>Technologies. Inc KONA</v>
      </c>
      <c r="F5472" t="str">
        <f t="shared" si="682"/>
        <v>Technologies. Inc KONA</v>
      </c>
      <c r="G5472" t="str">
        <f t="shared" si="683"/>
        <v>Technologies. Inc KONA</v>
      </c>
      <c r="H5472" t="str">
        <f t="shared" si="684"/>
        <v>Qualcomm Technologies. Inc KONA</v>
      </c>
      <c r="I5472" t="s">
        <v>13035</v>
      </c>
      <c r="K5472" t="s">
        <v>627</v>
      </c>
      <c r="M5472">
        <v>8</v>
      </c>
      <c r="N5472">
        <v>8</v>
      </c>
      <c r="P5472" t="s">
        <v>1876</v>
      </c>
      <c r="Q5472" t="s">
        <v>13036</v>
      </c>
      <c r="R5472" t="str">
        <f>IF(COUNTIF(cpus!B:B, C5472)&gt;0, "found", "Missing")</f>
        <v>found</v>
      </c>
      <c r="S5472" t="str">
        <f>IF(COUNTIF(cpus!C:C, G5472)&gt;0, "found", "Missing")</f>
        <v>found</v>
      </c>
    </row>
    <row r="5473" spans="1:19" x14ac:dyDescent="0.25">
      <c r="A5473" t="str">
        <f t="shared" si="686"/>
        <v>missing</v>
      </c>
      <c r="B5473" t="str">
        <f t="shared" si="679"/>
        <v>missing</v>
      </c>
      <c r="C5473" t="str">
        <f t="shared" si="685"/>
        <v>Qualcomm Technologies. Inc KONA-IOT</v>
      </c>
      <c r="D5473" t="str">
        <f t="shared" si="680"/>
        <v>Qualcomm</v>
      </c>
      <c r="E5473" t="str">
        <f t="shared" si="681"/>
        <v>Technologies. Inc KONA-IOT</v>
      </c>
      <c r="F5473" t="str">
        <f t="shared" si="682"/>
        <v>Technologies. Inc KONA-IOT</v>
      </c>
      <c r="G5473" t="str">
        <f t="shared" si="683"/>
        <v>Technologies. Inc KONA-IOT</v>
      </c>
      <c r="H5473" t="str">
        <f t="shared" si="684"/>
        <v>Qualcomm Technologies. Inc KONA-IOT</v>
      </c>
      <c r="I5473" t="s">
        <v>13037</v>
      </c>
      <c r="K5473" t="s">
        <v>627</v>
      </c>
      <c r="M5473">
        <v>8</v>
      </c>
      <c r="N5473">
        <v>8</v>
      </c>
      <c r="P5473" t="s">
        <v>2510</v>
      </c>
      <c r="Q5473" t="s">
        <v>13038</v>
      </c>
      <c r="R5473" t="str">
        <f>IF(COUNTIF(cpus!B:B, C5473)&gt;0, "found", "Missing")</f>
        <v>found</v>
      </c>
      <c r="S5473" t="str">
        <f>IF(COUNTIF(cpus!C:C, G5473)&gt;0, "found", "Missing")</f>
        <v>found</v>
      </c>
    </row>
    <row r="5474" spans="1:19" x14ac:dyDescent="0.25">
      <c r="A5474" t="str">
        <f t="shared" si="686"/>
        <v>missing</v>
      </c>
      <c r="B5474" t="str">
        <f t="shared" si="679"/>
        <v>missing</v>
      </c>
      <c r="C5474" t="str">
        <f t="shared" si="685"/>
        <v>Qualcomm Technologies. Inc LAGOON</v>
      </c>
      <c r="D5474" t="str">
        <f t="shared" si="680"/>
        <v>Qualcomm</v>
      </c>
      <c r="E5474" t="str">
        <f t="shared" si="681"/>
        <v>Technologies. Inc LAGOON</v>
      </c>
      <c r="F5474" t="str">
        <f t="shared" si="682"/>
        <v>Technologies. Inc LAGOON</v>
      </c>
      <c r="G5474" t="str">
        <f t="shared" si="683"/>
        <v>Technologies. Inc LAGOON</v>
      </c>
      <c r="H5474" t="str">
        <f t="shared" si="684"/>
        <v>Qualcomm Technologies. Inc LAGOON</v>
      </c>
      <c r="I5474" t="s">
        <v>13039</v>
      </c>
      <c r="K5474" t="s">
        <v>529</v>
      </c>
      <c r="M5474">
        <v>8</v>
      </c>
      <c r="N5474">
        <v>8</v>
      </c>
      <c r="P5474" t="s">
        <v>1876</v>
      </c>
      <c r="Q5474" t="s">
        <v>13040</v>
      </c>
      <c r="R5474" t="str">
        <f>IF(COUNTIF(cpus!B:B, C5474)&gt;0, "found", "Missing")</f>
        <v>found</v>
      </c>
      <c r="S5474" t="str">
        <f>IF(COUNTIF(cpus!C:C, G5474)&gt;0, "found", "Missing")</f>
        <v>found</v>
      </c>
    </row>
    <row r="5475" spans="1:19" x14ac:dyDescent="0.25">
      <c r="A5475" t="str">
        <f t="shared" si="686"/>
        <v>missing</v>
      </c>
      <c r="B5475" t="str">
        <f t="shared" si="679"/>
        <v>missing</v>
      </c>
      <c r="C5475" t="str">
        <f t="shared" si="685"/>
        <v>Qualcomm Technologies. Inc LITO</v>
      </c>
      <c r="D5475" t="str">
        <f t="shared" si="680"/>
        <v>Qualcomm</v>
      </c>
      <c r="E5475" t="str">
        <f t="shared" si="681"/>
        <v>Technologies. Inc LITO</v>
      </c>
      <c r="F5475" t="str">
        <f t="shared" si="682"/>
        <v>Technologies. Inc LITO</v>
      </c>
      <c r="G5475" t="str">
        <f t="shared" si="683"/>
        <v>Technologies. Inc LITO</v>
      </c>
      <c r="H5475" t="str">
        <f t="shared" si="684"/>
        <v>Qualcomm Technologies. Inc LITO</v>
      </c>
      <c r="I5475" t="s">
        <v>13041</v>
      </c>
      <c r="K5475" t="s">
        <v>609</v>
      </c>
      <c r="M5475">
        <v>8</v>
      </c>
      <c r="N5475">
        <v>8</v>
      </c>
      <c r="P5475" t="s">
        <v>1876</v>
      </c>
      <c r="Q5475" t="s">
        <v>13042</v>
      </c>
      <c r="R5475" t="str">
        <f>IF(COUNTIF(cpus!B:B, C5475)&gt;0, "found", "Missing")</f>
        <v>found</v>
      </c>
      <c r="S5475" t="str">
        <f>IF(COUNTIF(cpus!C:C, G5475)&gt;0, "found", "Missing")</f>
        <v>found</v>
      </c>
    </row>
    <row r="5476" spans="1:19" x14ac:dyDescent="0.25">
      <c r="A5476" t="str">
        <f t="shared" si="686"/>
        <v>missing</v>
      </c>
      <c r="B5476" t="str">
        <f t="shared" si="679"/>
        <v>missing</v>
      </c>
      <c r="C5476" t="str">
        <f t="shared" si="685"/>
        <v>Qualcomm Technologies. Inc MSM8216</v>
      </c>
      <c r="D5476" t="str">
        <f t="shared" si="680"/>
        <v>Qualcomm</v>
      </c>
      <c r="E5476" t="str">
        <f t="shared" si="681"/>
        <v>Technologies. Inc MSM8216</v>
      </c>
      <c r="F5476" t="str">
        <f t="shared" si="682"/>
        <v>Technologies. Inc MSM8216</v>
      </c>
      <c r="G5476" t="str">
        <f t="shared" si="683"/>
        <v>Technologies. Inc MSM8216</v>
      </c>
      <c r="H5476" t="str">
        <f t="shared" si="684"/>
        <v>Qualcomm Technologies. Inc MSM8216</v>
      </c>
      <c r="I5476" t="s">
        <v>13043</v>
      </c>
      <c r="K5476" t="s">
        <v>1906</v>
      </c>
      <c r="M5476">
        <v>4</v>
      </c>
      <c r="N5476">
        <v>4</v>
      </c>
      <c r="P5476" t="s">
        <v>1876</v>
      </c>
      <c r="Q5476" t="s">
        <v>13044</v>
      </c>
      <c r="R5476" t="str">
        <f>IF(COUNTIF(cpus!B:B, C5476)&gt;0, "found", "Missing")</f>
        <v>found</v>
      </c>
      <c r="S5476" t="str">
        <f>IF(COUNTIF(cpus!C:C, G5476)&gt;0, "found", "Missing")</f>
        <v>found</v>
      </c>
    </row>
    <row r="5477" spans="1:19" x14ac:dyDescent="0.25">
      <c r="A5477" t="str">
        <f t="shared" si="686"/>
        <v>missing</v>
      </c>
      <c r="B5477" t="str">
        <f t="shared" si="679"/>
        <v>missing</v>
      </c>
      <c r="C5477" t="str">
        <f t="shared" si="685"/>
        <v>Qualcomm Technologies. Inc MSM8909</v>
      </c>
      <c r="D5477" t="str">
        <f t="shared" si="680"/>
        <v>Qualcomm</v>
      </c>
      <c r="E5477" t="str">
        <f t="shared" si="681"/>
        <v>Technologies. Inc MSM8909</v>
      </c>
      <c r="F5477" t="str">
        <f t="shared" si="682"/>
        <v>Technologies. Inc MSM8909</v>
      </c>
      <c r="G5477" t="str">
        <f t="shared" si="683"/>
        <v>Technologies. Inc MSM8909</v>
      </c>
      <c r="H5477" t="str">
        <f t="shared" si="684"/>
        <v>Qualcomm Technologies. Inc MSM8909</v>
      </c>
      <c r="I5477" t="s">
        <v>13045</v>
      </c>
      <c r="K5477" t="s">
        <v>919</v>
      </c>
      <c r="M5477">
        <v>4</v>
      </c>
      <c r="N5477">
        <v>4</v>
      </c>
      <c r="P5477" t="s">
        <v>1876</v>
      </c>
      <c r="Q5477" t="s">
        <v>13046</v>
      </c>
      <c r="R5477" t="str">
        <f>IF(COUNTIF(cpus!B:B, C5477)&gt;0, "found", "Missing")</f>
        <v>found</v>
      </c>
      <c r="S5477" t="str">
        <f>IF(COUNTIF(cpus!C:C, G5477)&gt;0, "found", "Missing")</f>
        <v>found</v>
      </c>
    </row>
    <row r="5478" spans="1:19" x14ac:dyDescent="0.25">
      <c r="A5478" t="str">
        <f t="shared" si="686"/>
        <v>missing</v>
      </c>
      <c r="B5478" t="str">
        <f t="shared" si="679"/>
        <v>missing</v>
      </c>
      <c r="C5478" t="str">
        <f t="shared" si="685"/>
        <v>Qualcomm Technologies. Inc MSM8916</v>
      </c>
      <c r="D5478" t="str">
        <f t="shared" si="680"/>
        <v>Qualcomm</v>
      </c>
      <c r="E5478" t="str">
        <f t="shared" si="681"/>
        <v>Technologies. Inc MSM8916</v>
      </c>
      <c r="F5478" t="str">
        <f t="shared" si="682"/>
        <v>Technologies. Inc MSM8916</v>
      </c>
      <c r="G5478" t="str">
        <f t="shared" si="683"/>
        <v>Technologies. Inc MSM8916</v>
      </c>
      <c r="H5478" t="str">
        <f t="shared" si="684"/>
        <v>Qualcomm Technologies. Inc MSM8916</v>
      </c>
      <c r="I5478" t="s">
        <v>13047</v>
      </c>
      <c r="K5478" t="s">
        <v>1906</v>
      </c>
      <c r="M5478">
        <v>4</v>
      </c>
      <c r="N5478">
        <v>4</v>
      </c>
      <c r="P5478" t="s">
        <v>1876</v>
      </c>
      <c r="Q5478" t="s">
        <v>13048</v>
      </c>
      <c r="R5478" t="str">
        <f>IF(COUNTIF(cpus!B:B, C5478)&gt;0, "found", "Missing")</f>
        <v>found</v>
      </c>
      <c r="S5478" t="str">
        <f>IF(COUNTIF(cpus!C:C, G5478)&gt;0, "found", "Missing")</f>
        <v>found</v>
      </c>
    </row>
    <row r="5479" spans="1:19" x14ac:dyDescent="0.25">
      <c r="A5479" t="str">
        <f t="shared" si="686"/>
        <v>missing</v>
      </c>
      <c r="B5479" t="str">
        <f t="shared" si="679"/>
        <v>missing</v>
      </c>
      <c r="C5479" t="str">
        <f t="shared" si="685"/>
        <v>Qualcomm Technologies. Inc MSM8917</v>
      </c>
      <c r="D5479" t="str">
        <f t="shared" si="680"/>
        <v>Qualcomm</v>
      </c>
      <c r="E5479" t="str">
        <f t="shared" si="681"/>
        <v>Technologies. Inc MSM8917</v>
      </c>
      <c r="F5479" t="str">
        <f t="shared" si="682"/>
        <v>Technologies. Inc MSM8917</v>
      </c>
      <c r="G5479" t="str">
        <f t="shared" si="683"/>
        <v>Technologies. Inc MSM8917</v>
      </c>
      <c r="H5479" t="str">
        <f t="shared" si="684"/>
        <v>Qualcomm Technologies. Inc MSM8917</v>
      </c>
      <c r="I5479" t="s">
        <v>13049</v>
      </c>
      <c r="K5479" t="s">
        <v>791</v>
      </c>
      <c r="M5479">
        <v>4</v>
      </c>
      <c r="N5479">
        <v>4</v>
      </c>
      <c r="P5479" t="s">
        <v>1876</v>
      </c>
      <c r="Q5479" t="s">
        <v>13050</v>
      </c>
      <c r="R5479" t="str">
        <f>IF(COUNTIF(cpus!B:B, C5479)&gt;0, "found", "Missing")</f>
        <v>found</v>
      </c>
      <c r="S5479" t="str">
        <f>IF(COUNTIF(cpus!C:C, G5479)&gt;0, "found", "Missing")</f>
        <v>found</v>
      </c>
    </row>
    <row r="5480" spans="1:19" x14ac:dyDescent="0.25">
      <c r="A5480" t="str">
        <f t="shared" si="686"/>
        <v>missing</v>
      </c>
      <c r="B5480" t="str">
        <f t="shared" si="679"/>
        <v>missing</v>
      </c>
      <c r="C5480" t="str">
        <f t="shared" si="685"/>
        <v>Qualcomm Technologies. Inc MSM8920</v>
      </c>
      <c r="D5480" t="str">
        <f t="shared" si="680"/>
        <v>Qualcomm</v>
      </c>
      <c r="E5480" t="str">
        <f t="shared" si="681"/>
        <v>Technologies. Inc MSM8920</v>
      </c>
      <c r="F5480" t="str">
        <f t="shared" si="682"/>
        <v>Technologies. Inc MSM8920</v>
      </c>
      <c r="G5480" t="str">
        <f t="shared" si="683"/>
        <v>Technologies. Inc MSM8920</v>
      </c>
      <c r="H5480" t="str">
        <f t="shared" si="684"/>
        <v>Qualcomm Technologies. Inc MSM8920</v>
      </c>
      <c r="I5480" t="s">
        <v>13051</v>
      </c>
      <c r="K5480" t="s">
        <v>791</v>
      </c>
      <c r="M5480">
        <v>4</v>
      </c>
      <c r="N5480">
        <v>4</v>
      </c>
      <c r="P5480" t="s">
        <v>1876</v>
      </c>
      <c r="Q5480" t="s">
        <v>13052</v>
      </c>
      <c r="R5480" t="str">
        <f>IF(COUNTIF(cpus!B:B, C5480)&gt;0, "found", "Missing")</f>
        <v>found</v>
      </c>
      <c r="S5480" t="str">
        <f>IF(COUNTIF(cpus!C:C, G5480)&gt;0, "found", "Missing")</f>
        <v>found</v>
      </c>
    </row>
    <row r="5481" spans="1:19" x14ac:dyDescent="0.25">
      <c r="A5481" t="str">
        <f t="shared" si="686"/>
        <v>missing</v>
      </c>
      <c r="B5481" t="str">
        <f t="shared" si="679"/>
        <v>missing</v>
      </c>
      <c r="C5481" t="str">
        <f t="shared" si="685"/>
        <v>Qualcomm Technologies. Inc MSM8929</v>
      </c>
      <c r="D5481" t="str">
        <f t="shared" si="680"/>
        <v>Qualcomm</v>
      </c>
      <c r="E5481" t="str">
        <f t="shared" si="681"/>
        <v>Technologies. Inc MSM8929</v>
      </c>
      <c r="F5481" t="str">
        <f t="shared" si="682"/>
        <v>Technologies. Inc MSM8929</v>
      </c>
      <c r="G5481" t="str">
        <f t="shared" si="683"/>
        <v>Technologies. Inc MSM8929</v>
      </c>
      <c r="H5481" t="str">
        <f t="shared" si="684"/>
        <v>Qualcomm Technologies. Inc MSM8929</v>
      </c>
      <c r="I5481" t="s">
        <v>13053</v>
      </c>
      <c r="K5481" t="s">
        <v>791</v>
      </c>
      <c r="M5481">
        <v>8</v>
      </c>
      <c r="N5481">
        <v>8</v>
      </c>
      <c r="P5481" t="s">
        <v>1918</v>
      </c>
      <c r="Q5481" t="s">
        <v>13054</v>
      </c>
      <c r="R5481" t="str">
        <f>IF(COUNTIF(cpus!B:B, C5481)&gt;0, "found", "Missing")</f>
        <v>found</v>
      </c>
      <c r="S5481" t="str">
        <f>IF(COUNTIF(cpus!C:C, G5481)&gt;0, "found", "Missing")</f>
        <v>found</v>
      </c>
    </row>
    <row r="5482" spans="1:19" x14ac:dyDescent="0.25">
      <c r="A5482" t="str">
        <f t="shared" si="686"/>
        <v>missing</v>
      </c>
      <c r="B5482" t="str">
        <f t="shared" si="679"/>
        <v>missing</v>
      </c>
      <c r="C5482" t="str">
        <f t="shared" si="685"/>
        <v>Qualcomm Technologies. Inc MSM8937</v>
      </c>
      <c r="D5482" t="str">
        <f t="shared" si="680"/>
        <v>Qualcomm</v>
      </c>
      <c r="E5482" t="str">
        <f t="shared" si="681"/>
        <v>Technologies. Inc MSM8937</v>
      </c>
      <c r="F5482" t="str">
        <f t="shared" si="682"/>
        <v>Technologies. Inc MSM8937</v>
      </c>
      <c r="G5482" t="str">
        <f t="shared" si="683"/>
        <v>Technologies. Inc MSM8937</v>
      </c>
      <c r="H5482" t="str">
        <f t="shared" si="684"/>
        <v>Qualcomm Technologies. Inc MSM8937</v>
      </c>
      <c r="I5482" t="s">
        <v>13055</v>
      </c>
      <c r="K5482" t="s">
        <v>791</v>
      </c>
      <c r="M5482">
        <v>8</v>
      </c>
      <c r="N5482">
        <v>8</v>
      </c>
      <c r="P5482" t="s">
        <v>1876</v>
      </c>
      <c r="Q5482" t="s">
        <v>13056</v>
      </c>
      <c r="R5482" t="str">
        <f>IF(COUNTIF(cpus!B:B, C5482)&gt;0, "found", "Missing")</f>
        <v>found</v>
      </c>
      <c r="S5482" t="str">
        <f>IF(COUNTIF(cpus!C:C, G5482)&gt;0, "found", "Missing")</f>
        <v>found</v>
      </c>
    </row>
    <row r="5483" spans="1:19" x14ac:dyDescent="0.25">
      <c r="A5483" t="str">
        <f t="shared" si="686"/>
        <v>missing</v>
      </c>
      <c r="B5483" t="str">
        <f t="shared" si="679"/>
        <v>missing</v>
      </c>
      <c r="C5483" t="str">
        <f t="shared" si="685"/>
        <v>Qualcomm Technologies. Inc MSM8939</v>
      </c>
      <c r="D5483" t="str">
        <f t="shared" si="680"/>
        <v>Qualcomm</v>
      </c>
      <c r="E5483" t="str">
        <f t="shared" si="681"/>
        <v>Technologies. Inc MSM8939</v>
      </c>
      <c r="F5483" t="str">
        <f t="shared" si="682"/>
        <v>Technologies. Inc MSM8939</v>
      </c>
      <c r="G5483" t="str">
        <f t="shared" si="683"/>
        <v>Technologies. Inc MSM8939</v>
      </c>
      <c r="H5483" t="str">
        <f t="shared" si="684"/>
        <v>Qualcomm Technologies. Inc MSM8939</v>
      </c>
      <c r="I5483" t="s">
        <v>13057</v>
      </c>
      <c r="K5483" t="s">
        <v>2083</v>
      </c>
      <c r="M5483">
        <v>8</v>
      </c>
      <c r="N5483">
        <v>8</v>
      </c>
      <c r="P5483" t="s">
        <v>1876</v>
      </c>
      <c r="Q5483" t="s">
        <v>13058</v>
      </c>
      <c r="R5483" t="str">
        <f>IF(COUNTIF(cpus!B:B, C5483)&gt;0, "found", "Missing")</f>
        <v>found</v>
      </c>
      <c r="S5483" t="str">
        <f>IF(COUNTIF(cpus!C:C, G5483)&gt;0, "found", "Missing")</f>
        <v>found</v>
      </c>
    </row>
    <row r="5484" spans="1:19" x14ac:dyDescent="0.25">
      <c r="A5484" t="str">
        <f t="shared" si="686"/>
        <v>missing</v>
      </c>
      <c r="B5484" t="str">
        <f t="shared" si="679"/>
        <v>missing</v>
      </c>
      <c r="C5484" t="str">
        <f t="shared" si="685"/>
        <v>Qualcomm Technologies. Inc MSM8952</v>
      </c>
      <c r="D5484" t="str">
        <f t="shared" si="680"/>
        <v>Qualcomm</v>
      </c>
      <c r="E5484" t="str">
        <f t="shared" si="681"/>
        <v>Technologies. Inc MSM8952</v>
      </c>
      <c r="F5484" t="str">
        <f t="shared" si="682"/>
        <v>Technologies. Inc MSM8952</v>
      </c>
      <c r="G5484" t="str">
        <f t="shared" si="683"/>
        <v>Technologies. Inc MSM8952</v>
      </c>
      <c r="H5484" t="str">
        <f t="shared" si="684"/>
        <v>Qualcomm Technologies. Inc MSM8952</v>
      </c>
      <c r="I5484" t="s">
        <v>13059</v>
      </c>
      <c r="K5484" t="s">
        <v>2083</v>
      </c>
      <c r="M5484">
        <v>8</v>
      </c>
      <c r="N5484">
        <v>8</v>
      </c>
      <c r="P5484" t="s">
        <v>1876</v>
      </c>
      <c r="Q5484" t="s">
        <v>13060</v>
      </c>
      <c r="R5484" t="str">
        <f>IF(COUNTIF(cpus!B:B, C5484)&gt;0, "found", "Missing")</f>
        <v>found</v>
      </c>
      <c r="S5484" t="str">
        <f>IF(COUNTIF(cpus!C:C, G5484)&gt;0, "found", "Missing")</f>
        <v>found</v>
      </c>
    </row>
    <row r="5485" spans="1:19" x14ac:dyDescent="0.25">
      <c r="A5485" t="str">
        <f t="shared" si="686"/>
        <v>missing</v>
      </c>
      <c r="B5485" t="str">
        <f t="shared" si="679"/>
        <v>missing</v>
      </c>
      <c r="C5485" t="str">
        <f t="shared" si="685"/>
        <v>Qualcomm Technologies. Inc MSM8953</v>
      </c>
      <c r="D5485" t="str">
        <f t="shared" si="680"/>
        <v>Qualcomm</v>
      </c>
      <c r="E5485" t="str">
        <f t="shared" si="681"/>
        <v>Technologies. Inc MSM8953</v>
      </c>
      <c r="F5485" t="str">
        <f t="shared" si="682"/>
        <v>Technologies. Inc MSM8953</v>
      </c>
      <c r="G5485" t="str">
        <f t="shared" si="683"/>
        <v>Technologies. Inc MSM8953</v>
      </c>
      <c r="H5485" t="str">
        <f t="shared" si="684"/>
        <v>Qualcomm Technologies. Inc MSM8953</v>
      </c>
      <c r="I5485" t="s">
        <v>13061</v>
      </c>
      <c r="K5485" t="s">
        <v>1881</v>
      </c>
      <c r="M5485">
        <v>8</v>
      </c>
      <c r="N5485">
        <v>8</v>
      </c>
      <c r="P5485" t="s">
        <v>1876</v>
      </c>
      <c r="Q5485" t="s">
        <v>13062</v>
      </c>
      <c r="R5485" t="str">
        <f>IF(COUNTIF(cpus!B:B, C5485)&gt;0, "found", "Missing")</f>
        <v>found</v>
      </c>
      <c r="S5485" t="str">
        <f>IF(COUNTIF(cpus!C:C, G5485)&gt;0, "found", "Missing")</f>
        <v>found</v>
      </c>
    </row>
    <row r="5486" spans="1:19" x14ac:dyDescent="0.25">
      <c r="A5486" t="str">
        <f t="shared" si="686"/>
        <v>missing</v>
      </c>
      <c r="B5486" t="str">
        <f t="shared" si="679"/>
        <v>missing</v>
      </c>
      <c r="C5486" t="str">
        <f t="shared" si="685"/>
        <v>Qualcomm Technologies. Inc MSM8956</v>
      </c>
      <c r="D5486" t="str">
        <f t="shared" si="680"/>
        <v>Qualcomm</v>
      </c>
      <c r="E5486" t="str">
        <f t="shared" si="681"/>
        <v>Technologies. Inc MSM8956</v>
      </c>
      <c r="F5486" t="str">
        <f t="shared" si="682"/>
        <v>Technologies. Inc MSM8956</v>
      </c>
      <c r="G5486" t="str">
        <f t="shared" si="683"/>
        <v>Technologies. Inc MSM8956</v>
      </c>
      <c r="H5486" t="str">
        <f t="shared" si="684"/>
        <v>Qualcomm Technologies. Inc MSM8956</v>
      </c>
      <c r="I5486" t="s">
        <v>13063</v>
      </c>
      <c r="K5486" t="s">
        <v>796</v>
      </c>
      <c r="M5486">
        <v>6</v>
      </c>
      <c r="N5486">
        <v>6</v>
      </c>
      <c r="P5486" t="s">
        <v>1876</v>
      </c>
      <c r="Q5486" t="s">
        <v>13064</v>
      </c>
      <c r="R5486" t="str">
        <f>IF(COUNTIF(cpus!B:B, C5486)&gt;0, "found", "Missing")</f>
        <v>found</v>
      </c>
      <c r="S5486" t="str">
        <f>IF(COUNTIF(cpus!C:C, G5486)&gt;0, "found", "Missing")</f>
        <v>found</v>
      </c>
    </row>
    <row r="5487" spans="1:19" x14ac:dyDescent="0.25">
      <c r="A5487" t="str">
        <f t="shared" si="686"/>
        <v>missing</v>
      </c>
      <c r="B5487" t="str">
        <f t="shared" si="679"/>
        <v>missing</v>
      </c>
      <c r="C5487" t="str">
        <f t="shared" si="685"/>
        <v>Qualcomm Technologies. Inc MSM8976</v>
      </c>
      <c r="D5487" t="str">
        <f t="shared" si="680"/>
        <v>Qualcomm</v>
      </c>
      <c r="E5487" t="str">
        <f t="shared" si="681"/>
        <v>Technologies. Inc MSM8976</v>
      </c>
      <c r="F5487" t="str">
        <f t="shared" si="682"/>
        <v>Technologies. Inc MSM8976</v>
      </c>
      <c r="G5487" t="str">
        <f t="shared" si="683"/>
        <v>Technologies. Inc MSM8976</v>
      </c>
      <c r="H5487" t="str">
        <f t="shared" si="684"/>
        <v>Qualcomm Technologies. Inc MSM8976</v>
      </c>
      <c r="I5487" t="s">
        <v>13065</v>
      </c>
      <c r="K5487" t="s">
        <v>796</v>
      </c>
      <c r="M5487">
        <v>8</v>
      </c>
      <c r="N5487">
        <v>8</v>
      </c>
      <c r="P5487" t="s">
        <v>1876</v>
      </c>
      <c r="Q5487" t="s">
        <v>13066</v>
      </c>
      <c r="R5487" t="str">
        <f>IF(COUNTIF(cpus!B:B, C5487)&gt;0, "found", "Missing")</f>
        <v>found</v>
      </c>
      <c r="S5487" t="str">
        <f>IF(COUNTIF(cpus!C:C, G5487)&gt;0, "found", "Missing")</f>
        <v>found</v>
      </c>
    </row>
    <row r="5488" spans="1:19" x14ac:dyDescent="0.25">
      <c r="A5488" t="str">
        <f t="shared" si="686"/>
        <v>missing</v>
      </c>
      <c r="B5488" t="str">
        <f t="shared" si="679"/>
        <v>missing</v>
      </c>
      <c r="C5488" t="str">
        <f t="shared" si="685"/>
        <v>Qualcomm Technologies. Inc MSM8976SG</v>
      </c>
      <c r="D5488" t="str">
        <f t="shared" si="680"/>
        <v>Qualcomm</v>
      </c>
      <c r="E5488" t="str">
        <f t="shared" si="681"/>
        <v>Technologies. Inc MSM8976SG</v>
      </c>
      <c r="F5488" t="str">
        <f t="shared" si="682"/>
        <v>Technologies. Inc MSM8976SG</v>
      </c>
      <c r="G5488" t="str">
        <f t="shared" si="683"/>
        <v>Technologies. Inc MSM8976SG</v>
      </c>
      <c r="H5488" t="str">
        <f t="shared" si="684"/>
        <v>Qualcomm Technologies. Inc MSM8976SG</v>
      </c>
      <c r="I5488" t="s">
        <v>13067</v>
      </c>
      <c r="K5488" t="s">
        <v>1881</v>
      </c>
      <c r="M5488">
        <v>8</v>
      </c>
      <c r="N5488">
        <v>8</v>
      </c>
      <c r="P5488" t="s">
        <v>1876</v>
      </c>
      <c r="Q5488" t="s">
        <v>13068</v>
      </c>
      <c r="R5488" t="str">
        <f>IF(COUNTIF(cpus!B:B, C5488)&gt;0, "found", "Missing")</f>
        <v>found</v>
      </c>
      <c r="S5488" t="str">
        <f>IF(COUNTIF(cpus!C:C, G5488)&gt;0, "found", "Missing")</f>
        <v>found</v>
      </c>
    </row>
    <row r="5489" spans="1:19" x14ac:dyDescent="0.25">
      <c r="A5489" t="str">
        <f t="shared" si="686"/>
        <v>missing</v>
      </c>
      <c r="B5489" t="str">
        <f t="shared" si="679"/>
        <v>missing</v>
      </c>
      <c r="C5489" t="str">
        <f t="shared" si="685"/>
        <v>Qualcomm Technologies. Inc MSM8992</v>
      </c>
      <c r="D5489" t="str">
        <f t="shared" si="680"/>
        <v>Qualcomm</v>
      </c>
      <c r="E5489" t="str">
        <f t="shared" si="681"/>
        <v>Technologies. Inc MSM8992</v>
      </c>
      <c r="F5489" t="str">
        <f t="shared" si="682"/>
        <v>Technologies. Inc MSM8992</v>
      </c>
      <c r="G5489" t="str">
        <f t="shared" si="683"/>
        <v>Technologies. Inc MSM8992</v>
      </c>
      <c r="H5489" t="str">
        <f t="shared" si="684"/>
        <v>Qualcomm Technologies. Inc MSM8992</v>
      </c>
      <c r="I5489" t="s">
        <v>13069</v>
      </c>
      <c r="K5489" t="s">
        <v>791</v>
      </c>
      <c r="M5489">
        <v>6</v>
      </c>
      <c r="N5489">
        <v>6</v>
      </c>
      <c r="P5489" t="s">
        <v>1876</v>
      </c>
      <c r="Q5489" t="s">
        <v>13070</v>
      </c>
      <c r="R5489" t="str">
        <f>IF(COUNTIF(cpus!B:B, C5489)&gt;0, "found", "Missing")</f>
        <v>found</v>
      </c>
      <c r="S5489" t="str">
        <f>IF(COUNTIF(cpus!C:C, G5489)&gt;0, "found", "Missing")</f>
        <v>found</v>
      </c>
    </row>
    <row r="5490" spans="1:19" x14ac:dyDescent="0.25">
      <c r="A5490" t="str">
        <f t="shared" si="686"/>
        <v>missing</v>
      </c>
      <c r="B5490" t="str">
        <f t="shared" si="679"/>
        <v>missing</v>
      </c>
      <c r="C5490" t="str">
        <f t="shared" si="685"/>
        <v>Qualcomm Technologies. Inc MSM8994</v>
      </c>
      <c r="D5490" t="str">
        <f t="shared" si="680"/>
        <v>Qualcomm</v>
      </c>
      <c r="E5490" t="str">
        <f t="shared" si="681"/>
        <v>Technologies. Inc MSM8994</v>
      </c>
      <c r="F5490" t="str">
        <f t="shared" si="682"/>
        <v>Technologies. Inc MSM8994</v>
      </c>
      <c r="G5490" t="str">
        <f t="shared" si="683"/>
        <v>Technologies. Inc MSM8994</v>
      </c>
      <c r="H5490" t="str">
        <f t="shared" si="684"/>
        <v>Qualcomm Technologies. Inc MSM8994</v>
      </c>
      <c r="I5490" t="s">
        <v>13071</v>
      </c>
      <c r="K5490" t="s">
        <v>951</v>
      </c>
      <c r="M5490">
        <v>8</v>
      </c>
      <c r="N5490">
        <v>8</v>
      </c>
      <c r="P5490" t="s">
        <v>1876</v>
      </c>
      <c r="Q5490" t="s">
        <v>13072</v>
      </c>
      <c r="R5490" t="str">
        <f>IF(COUNTIF(cpus!B:B, C5490)&gt;0, "found", "Missing")</f>
        <v>found</v>
      </c>
      <c r="S5490" t="str">
        <f>IF(COUNTIF(cpus!C:C, G5490)&gt;0, "found", "Missing")</f>
        <v>found</v>
      </c>
    </row>
    <row r="5491" spans="1:19" x14ac:dyDescent="0.25">
      <c r="A5491" t="str">
        <f t="shared" si="686"/>
        <v>missing</v>
      </c>
      <c r="B5491" t="str">
        <f t="shared" si="679"/>
        <v>missing</v>
      </c>
      <c r="C5491" t="str">
        <f t="shared" si="685"/>
        <v>Qualcomm Technologies. Inc MSM8996</v>
      </c>
      <c r="D5491" t="str">
        <f t="shared" si="680"/>
        <v>Qualcomm</v>
      </c>
      <c r="E5491" t="str">
        <f t="shared" si="681"/>
        <v>Technologies. Inc MSM8996</v>
      </c>
      <c r="F5491" t="str">
        <f t="shared" si="682"/>
        <v>Technologies. Inc MSM8996</v>
      </c>
      <c r="G5491" t="str">
        <f t="shared" si="683"/>
        <v>Technologies. Inc MSM8996</v>
      </c>
      <c r="H5491" t="str">
        <f t="shared" si="684"/>
        <v>Qualcomm Technologies. Inc MSM8996</v>
      </c>
      <c r="I5491" t="s">
        <v>13073</v>
      </c>
      <c r="K5491" t="s">
        <v>632</v>
      </c>
      <c r="M5491">
        <v>4</v>
      </c>
      <c r="N5491">
        <v>4</v>
      </c>
      <c r="P5491" t="s">
        <v>1876</v>
      </c>
      <c r="Q5491" t="s">
        <v>13074</v>
      </c>
      <c r="R5491" t="str">
        <f>IF(COUNTIF(cpus!B:B, C5491)&gt;0, "found", "Missing")</f>
        <v>found</v>
      </c>
      <c r="S5491" t="str">
        <f>IF(COUNTIF(cpus!C:C, G5491)&gt;0, "found", "Missing")</f>
        <v>found</v>
      </c>
    </row>
    <row r="5492" spans="1:19" x14ac:dyDescent="0.25">
      <c r="A5492" t="str">
        <f t="shared" si="686"/>
        <v>missing</v>
      </c>
      <c r="B5492" t="str">
        <f t="shared" si="679"/>
        <v>missing</v>
      </c>
      <c r="C5492" t="str">
        <f t="shared" si="685"/>
        <v>Qualcomm Technologies. Inc MSM8996pro</v>
      </c>
      <c r="D5492" t="str">
        <f t="shared" si="680"/>
        <v>Qualcomm</v>
      </c>
      <c r="E5492" t="str">
        <f t="shared" si="681"/>
        <v>Technologies. Inc MSM8996pro</v>
      </c>
      <c r="F5492" t="str">
        <f t="shared" si="682"/>
        <v>Technologies. Inc MSM8996pro</v>
      </c>
      <c r="G5492" t="str">
        <f t="shared" si="683"/>
        <v>Technologies. Inc MSM8996pro</v>
      </c>
      <c r="H5492" t="str">
        <f t="shared" si="684"/>
        <v>Qualcomm Technologies. Inc MSM8996pro</v>
      </c>
      <c r="I5492" t="s">
        <v>13075</v>
      </c>
      <c r="K5492" t="s">
        <v>826</v>
      </c>
      <c r="M5492">
        <v>4</v>
      </c>
      <c r="N5492">
        <v>4</v>
      </c>
      <c r="P5492" t="s">
        <v>1876</v>
      </c>
      <c r="Q5492" t="s">
        <v>13076</v>
      </c>
      <c r="R5492" t="str">
        <f>IF(COUNTIF(cpus!B:B, C5492)&gt;0, "found", "Missing")</f>
        <v>found</v>
      </c>
      <c r="S5492" t="str">
        <f>IF(COUNTIF(cpus!C:C, G5492)&gt;0, "found", "Missing")</f>
        <v>found</v>
      </c>
    </row>
    <row r="5493" spans="1:19" x14ac:dyDescent="0.25">
      <c r="A5493" t="str">
        <f t="shared" si="686"/>
        <v>missing</v>
      </c>
      <c r="B5493" t="str">
        <f t="shared" si="679"/>
        <v>missing</v>
      </c>
      <c r="C5493" t="str">
        <f t="shared" si="685"/>
        <v>Qualcomm Technologies. Inc MSM8998</v>
      </c>
      <c r="D5493" t="str">
        <f t="shared" si="680"/>
        <v>Qualcomm</v>
      </c>
      <c r="E5493" t="str">
        <f t="shared" si="681"/>
        <v>Technologies. Inc MSM8998</v>
      </c>
      <c r="F5493" t="str">
        <f t="shared" si="682"/>
        <v>Technologies. Inc MSM8998</v>
      </c>
      <c r="G5493" t="str">
        <f t="shared" si="683"/>
        <v>Technologies. Inc MSM8998</v>
      </c>
      <c r="H5493" t="str">
        <f t="shared" si="684"/>
        <v>Qualcomm Technologies. Inc MSM8998</v>
      </c>
      <c r="I5493" t="s">
        <v>13077</v>
      </c>
      <c r="K5493" t="s">
        <v>457</v>
      </c>
      <c r="M5493">
        <v>8</v>
      </c>
      <c r="N5493">
        <v>8</v>
      </c>
      <c r="P5493" t="s">
        <v>1876</v>
      </c>
      <c r="Q5493" t="s">
        <v>13078</v>
      </c>
      <c r="R5493" t="str">
        <f>IF(COUNTIF(cpus!B:B, C5493)&gt;0, "found", "Missing")</f>
        <v>found</v>
      </c>
      <c r="S5493" t="str">
        <f>IF(COUNTIF(cpus!C:C, G5493)&gt;0, "found", "Missing")</f>
        <v>found</v>
      </c>
    </row>
    <row r="5494" spans="1:19" x14ac:dyDescent="0.25">
      <c r="A5494" t="str">
        <f t="shared" si="686"/>
        <v>missing</v>
      </c>
      <c r="B5494" t="str">
        <f t="shared" si="679"/>
        <v>missing</v>
      </c>
      <c r="C5494" t="str">
        <f t="shared" si="685"/>
        <v>Qualcomm Technologies. Inc QCM2150</v>
      </c>
      <c r="D5494" t="str">
        <f t="shared" si="680"/>
        <v>Qualcomm</v>
      </c>
      <c r="E5494" t="str">
        <f t="shared" si="681"/>
        <v>Technologies. Inc QCM2150</v>
      </c>
      <c r="F5494" t="str">
        <f t="shared" si="682"/>
        <v>Technologies. Inc QCM2150</v>
      </c>
      <c r="G5494" t="str">
        <f t="shared" si="683"/>
        <v>Technologies. Inc QCM2150</v>
      </c>
      <c r="H5494" t="str">
        <f t="shared" si="684"/>
        <v>Qualcomm Technologies. Inc QCM2150</v>
      </c>
      <c r="I5494" t="s">
        <v>13079</v>
      </c>
      <c r="K5494" t="s">
        <v>919</v>
      </c>
      <c r="M5494">
        <v>4</v>
      </c>
      <c r="N5494">
        <v>4</v>
      </c>
      <c r="P5494" t="s">
        <v>1876</v>
      </c>
      <c r="Q5494" t="s">
        <v>13080</v>
      </c>
      <c r="R5494" t="str">
        <f>IF(COUNTIF(cpus!B:B, C5494)&gt;0, "found", "Missing")</f>
        <v>found</v>
      </c>
      <c r="S5494" t="str">
        <f>IF(COUNTIF(cpus!C:C, G5494)&gt;0, "found", "Missing")</f>
        <v>found</v>
      </c>
    </row>
    <row r="5495" spans="1:19" x14ac:dyDescent="0.25">
      <c r="A5495" t="str">
        <f t="shared" si="686"/>
        <v>missing</v>
      </c>
      <c r="B5495" t="str">
        <f t="shared" si="679"/>
        <v>missing</v>
      </c>
      <c r="C5495" t="str">
        <f t="shared" si="685"/>
        <v>Qualcomm Technologies. Inc QCM6125</v>
      </c>
      <c r="D5495" t="str">
        <f t="shared" si="680"/>
        <v>Qualcomm</v>
      </c>
      <c r="E5495" t="str">
        <f t="shared" si="681"/>
        <v>Technologies. Inc QCM6125</v>
      </c>
      <c r="F5495" t="str">
        <f t="shared" si="682"/>
        <v>Technologies. Inc QCM6125</v>
      </c>
      <c r="G5495" t="str">
        <f t="shared" si="683"/>
        <v>Technologies. Inc QCM6125</v>
      </c>
      <c r="H5495" t="str">
        <f t="shared" si="684"/>
        <v>Qualcomm Technologies. Inc QCM6125</v>
      </c>
      <c r="I5495" t="s">
        <v>13081</v>
      </c>
      <c r="K5495" t="s">
        <v>1881</v>
      </c>
      <c r="M5495">
        <v>8</v>
      </c>
      <c r="N5495">
        <v>8</v>
      </c>
      <c r="P5495" t="s">
        <v>2687</v>
      </c>
      <c r="Q5495" t="s">
        <v>13082</v>
      </c>
      <c r="R5495" t="str">
        <f>IF(COUNTIF(cpus!B:B, C5495)&gt;0, "found", "Missing")</f>
        <v>found</v>
      </c>
      <c r="S5495" t="str">
        <f>IF(COUNTIF(cpus!C:C, G5495)&gt;0, "found", "Missing")</f>
        <v>found</v>
      </c>
    </row>
    <row r="5496" spans="1:19" x14ac:dyDescent="0.25">
      <c r="A5496" t="str">
        <f t="shared" si="686"/>
        <v>missing</v>
      </c>
      <c r="B5496" t="str">
        <f t="shared" si="679"/>
        <v>missing</v>
      </c>
      <c r="C5496" t="str">
        <f t="shared" si="685"/>
        <v>Qualcomm Technologies. Inc QCS610</v>
      </c>
      <c r="D5496" t="str">
        <f t="shared" si="680"/>
        <v>Qualcomm</v>
      </c>
      <c r="E5496" t="str">
        <f t="shared" si="681"/>
        <v>Technologies. Inc QCS610</v>
      </c>
      <c r="F5496" t="str">
        <f t="shared" si="682"/>
        <v>Technologies. Inc QCS610</v>
      </c>
      <c r="G5496" t="str">
        <f t="shared" si="683"/>
        <v>Technologies. Inc QCS610</v>
      </c>
      <c r="H5496" t="str">
        <f t="shared" si="684"/>
        <v>Qualcomm Technologies. Inc QCS610</v>
      </c>
      <c r="I5496" t="s">
        <v>13083</v>
      </c>
      <c r="K5496" t="s">
        <v>632</v>
      </c>
      <c r="M5496">
        <v>8</v>
      </c>
      <c r="N5496">
        <v>8</v>
      </c>
      <c r="P5496" t="s">
        <v>2687</v>
      </c>
      <c r="Q5496" t="s">
        <v>13084</v>
      </c>
      <c r="R5496" t="str">
        <f>IF(COUNTIF(cpus!B:B, C5496)&gt;0, "found", "Missing")</f>
        <v>found</v>
      </c>
      <c r="S5496" t="str">
        <f>IF(COUNTIF(cpus!C:C, G5496)&gt;0, "found", "Missing")</f>
        <v>found</v>
      </c>
    </row>
    <row r="5497" spans="1:19" x14ac:dyDescent="0.25">
      <c r="A5497" t="str">
        <f t="shared" si="686"/>
        <v>missing</v>
      </c>
      <c r="B5497" t="str">
        <f t="shared" ref="B5497:B5560" si="687">IF(COUNTIF(C5497,"*[Dual CPU]*"),"found","missing")</f>
        <v>missing</v>
      </c>
      <c r="C5497" t="str">
        <f t="shared" si="685"/>
        <v>Qualcomm Technologies. Inc QM215</v>
      </c>
      <c r="D5497" t="str">
        <f t="shared" si="680"/>
        <v>Qualcomm</v>
      </c>
      <c r="E5497" t="str">
        <f t="shared" si="681"/>
        <v>Technologies. Inc QM215</v>
      </c>
      <c r="F5497" t="str">
        <f t="shared" si="682"/>
        <v>Technologies. Inc QM215</v>
      </c>
      <c r="G5497" t="str">
        <f t="shared" si="683"/>
        <v>Technologies. Inc QM215</v>
      </c>
      <c r="H5497" t="str">
        <f t="shared" si="684"/>
        <v>Qualcomm Technologies. Inc QM215</v>
      </c>
      <c r="I5497" t="s">
        <v>13085</v>
      </c>
      <c r="K5497" t="s">
        <v>919</v>
      </c>
      <c r="M5497">
        <v>4</v>
      </c>
      <c r="N5497">
        <v>4</v>
      </c>
      <c r="P5497" t="s">
        <v>1876</v>
      </c>
      <c r="Q5497" t="s">
        <v>13086</v>
      </c>
      <c r="R5497" t="str">
        <f>IF(COUNTIF(cpus!B:B, C5497)&gt;0, "found", "Missing")</f>
        <v>found</v>
      </c>
      <c r="S5497" t="str">
        <f>IF(COUNTIF(cpus!C:C, G5497)&gt;0, "found", "Missing")</f>
        <v>found</v>
      </c>
    </row>
    <row r="5498" spans="1:19" x14ac:dyDescent="0.25">
      <c r="A5498" t="str">
        <f t="shared" si="686"/>
        <v>missing</v>
      </c>
      <c r="B5498" t="str">
        <f t="shared" si="687"/>
        <v>missing</v>
      </c>
      <c r="C5498" t="str">
        <f t="shared" si="685"/>
        <v>Qualcomm Technologies. Inc SA8195P</v>
      </c>
      <c r="D5498" t="str">
        <f t="shared" si="680"/>
        <v>Qualcomm</v>
      </c>
      <c r="E5498" t="str">
        <f t="shared" si="681"/>
        <v>Technologies. Inc SA8195P</v>
      </c>
      <c r="F5498" t="str">
        <f t="shared" si="682"/>
        <v>Technologies. Inc SA8195P</v>
      </c>
      <c r="G5498" t="str">
        <f t="shared" si="683"/>
        <v>Technologies. Inc SA8195P</v>
      </c>
      <c r="H5498" t="str">
        <f t="shared" si="684"/>
        <v>Qualcomm Technologies. Inc SA8195P</v>
      </c>
      <c r="I5498" t="s">
        <v>13087</v>
      </c>
      <c r="K5498" t="s">
        <v>457</v>
      </c>
      <c r="M5498">
        <v>8</v>
      </c>
      <c r="N5498">
        <v>8</v>
      </c>
      <c r="P5498" t="s">
        <v>2957</v>
      </c>
      <c r="Q5498" t="s">
        <v>13088</v>
      </c>
      <c r="R5498" t="str">
        <f>IF(COUNTIF(cpus!B:B, C5498)&gt;0, "found", "Missing")</f>
        <v>found</v>
      </c>
      <c r="S5498" t="str">
        <f>IF(COUNTIF(cpus!C:C, G5498)&gt;0, "found", "Missing")</f>
        <v>found</v>
      </c>
    </row>
    <row r="5499" spans="1:19" x14ac:dyDescent="0.25">
      <c r="A5499" t="str">
        <f t="shared" si="686"/>
        <v>missing</v>
      </c>
      <c r="B5499" t="str">
        <f t="shared" si="687"/>
        <v>missing</v>
      </c>
      <c r="C5499" t="str">
        <f t="shared" si="685"/>
        <v>Qualcomm Technologies. Inc SCUBAIIOT</v>
      </c>
      <c r="D5499" t="str">
        <f t="shared" si="680"/>
        <v>Qualcomm</v>
      </c>
      <c r="E5499" t="str">
        <f t="shared" si="681"/>
        <v>Technologies. Inc SCUBAIIOT</v>
      </c>
      <c r="F5499" t="str">
        <f t="shared" si="682"/>
        <v>Technologies. Inc SCUBAIIOT</v>
      </c>
      <c r="G5499" t="str">
        <f t="shared" si="683"/>
        <v>Technologies. Inc SCUBAIIOT</v>
      </c>
      <c r="H5499" t="str">
        <f t="shared" si="684"/>
        <v>Qualcomm Technologies. Inc SCUBAIIOT</v>
      </c>
      <c r="I5499" t="s">
        <v>13089</v>
      </c>
      <c r="K5499" t="s">
        <v>1881</v>
      </c>
      <c r="M5499">
        <v>4</v>
      </c>
      <c r="N5499">
        <v>4</v>
      </c>
      <c r="P5499" t="s">
        <v>1886</v>
      </c>
      <c r="Q5499" t="s">
        <v>13090</v>
      </c>
      <c r="R5499" t="str">
        <f>IF(COUNTIF(cpus!B:B, C5499)&gt;0, "found", "Missing")</f>
        <v>found</v>
      </c>
      <c r="S5499" t="str">
        <f>IF(COUNTIF(cpus!C:C, G5499)&gt;0, "found", "Missing")</f>
        <v>found</v>
      </c>
    </row>
    <row r="5500" spans="1:19" x14ac:dyDescent="0.25">
      <c r="A5500" t="str">
        <f t="shared" si="686"/>
        <v>missing</v>
      </c>
      <c r="B5500" t="str">
        <f t="shared" si="687"/>
        <v>missing</v>
      </c>
      <c r="C5500" t="str">
        <f t="shared" si="685"/>
        <v>Qualcomm Technologies. Inc SCUBAPIIOT</v>
      </c>
      <c r="D5500" t="str">
        <f t="shared" si="680"/>
        <v>Qualcomm</v>
      </c>
      <c r="E5500" t="str">
        <f t="shared" si="681"/>
        <v>Technologies. Inc SCUBAPIIOT</v>
      </c>
      <c r="F5500" t="str">
        <f t="shared" si="682"/>
        <v>Technologies. Inc SCUBAPIIOT</v>
      </c>
      <c r="G5500" t="str">
        <f t="shared" si="683"/>
        <v>Technologies. Inc SCUBAPIIOT</v>
      </c>
      <c r="H5500" t="str">
        <f t="shared" si="684"/>
        <v>Qualcomm Technologies. Inc SCUBAPIIOT</v>
      </c>
      <c r="I5500" t="s">
        <v>13091</v>
      </c>
      <c r="K5500" t="s">
        <v>1881</v>
      </c>
      <c r="M5500">
        <v>4</v>
      </c>
      <c r="N5500">
        <v>4</v>
      </c>
      <c r="P5500" t="s">
        <v>2510</v>
      </c>
      <c r="Q5500" t="s">
        <v>13092</v>
      </c>
      <c r="R5500" t="str">
        <f>IF(COUNTIF(cpus!B:B, C5500)&gt;0, "found", "Missing")</f>
        <v>found</v>
      </c>
      <c r="S5500" t="str">
        <f>IF(COUNTIF(cpus!C:C, G5500)&gt;0, "found", "Missing")</f>
        <v>found</v>
      </c>
    </row>
    <row r="5501" spans="1:19" x14ac:dyDescent="0.25">
      <c r="A5501" t="str">
        <f t="shared" si="686"/>
        <v>missing</v>
      </c>
      <c r="B5501" t="str">
        <f t="shared" si="687"/>
        <v>missing</v>
      </c>
      <c r="C5501" t="str">
        <f t="shared" si="685"/>
        <v>Qualcomm Technologies. Inc SDA429W</v>
      </c>
      <c r="D5501" t="str">
        <f t="shared" si="680"/>
        <v>Qualcomm</v>
      </c>
      <c r="E5501" t="str">
        <f t="shared" si="681"/>
        <v>Technologies. Inc SDA429W</v>
      </c>
      <c r="F5501" t="str">
        <f t="shared" si="682"/>
        <v>Technologies. Inc SDA429W</v>
      </c>
      <c r="G5501" t="str">
        <f t="shared" si="683"/>
        <v>Technologies. Inc SDA429W</v>
      </c>
      <c r="H5501" t="str">
        <f t="shared" si="684"/>
        <v>Qualcomm Technologies. Inc SDA429W</v>
      </c>
      <c r="I5501" t="s">
        <v>13093</v>
      </c>
      <c r="K5501" t="s">
        <v>1881</v>
      </c>
      <c r="M5501">
        <v>4</v>
      </c>
      <c r="N5501">
        <v>4</v>
      </c>
      <c r="P5501" t="s">
        <v>1886</v>
      </c>
      <c r="Q5501" t="s">
        <v>13094</v>
      </c>
      <c r="R5501" t="str">
        <f>IF(COUNTIF(cpus!B:B, C5501)&gt;0, "found", "Missing")</f>
        <v>found</v>
      </c>
      <c r="S5501" t="str">
        <f>IF(COUNTIF(cpus!C:C, G5501)&gt;0, "found", "Missing")</f>
        <v>found</v>
      </c>
    </row>
    <row r="5502" spans="1:19" x14ac:dyDescent="0.25">
      <c r="A5502" t="str">
        <f t="shared" si="686"/>
        <v>missing</v>
      </c>
      <c r="B5502" t="str">
        <f t="shared" si="687"/>
        <v>missing</v>
      </c>
      <c r="C5502" t="str">
        <f t="shared" si="685"/>
        <v>Qualcomm Technologies. Inc SDA450</v>
      </c>
      <c r="D5502" t="str">
        <f t="shared" si="680"/>
        <v>Qualcomm</v>
      </c>
      <c r="E5502" t="str">
        <f t="shared" si="681"/>
        <v>Technologies. Inc SDA450</v>
      </c>
      <c r="F5502" t="str">
        <f t="shared" si="682"/>
        <v>Technologies. Inc SDA450</v>
      </c>
      <c r="G5502" t="str">
        <f t="shared" si="683"/>
        <v>Technologies. Inc SDA450</v>
      </c>
      <c r="H5502" t="str">
        <f t="shared" si="684"/>
        <v>Qualcomm Technologies. Inc SDA450</v>
      </c>
      <c r="I5502" t="s">
        <v>13095</v>
      </c>
      <c r="K5502" t="s">
        <v>796</v>
      </c>
      <c r="M5502">
        <v>8</v>
      </c>
      <c r="N5502">
        <v>8</v>
      </c>
      <c r="P5502" t="s">
        <v>1876</v>
      </c>
      <c r="Q5502" t="s">
        <v>13096</v>
      </c>
      <c r="R5502" t="str">
        <f>IF(COUNTIF(cpus!B:B, C5502)&gt;0, "found", "Missing")</f>
        <v>found</v>
      </c>
      <c r="S5502" t="str">
        <f>IF(COUNTIF(cpus!C:C, G5502)&gt;0, "found", "Missing")</f>
        <v>found</v>
      </c>
    </row>
    <row r="5503" spans="1:19" x14ac:dyDescent="0.25">
      <c r="A5503" t="str">
        <f t="shared" si="686"/>
        <v>missing</v>
      </c>
      <c r="B5503" t="str">
        <f t="shared" si="687"/>
        <v>missing</v>
      </c>
      <c r="C5503" t="str">
        <f t="shared" si="685"/>
        <v>Qualcomm Technologies. Inc SDA660</v>
      </c>
      <c r="D5503" t="str">
        <f t="shared" si="680"/>
        <v>Qualcomm</v>
      </c>
      <c r="E5503" t="str">
        <f t="shared" si="681"/>
        <v>Technologies. Inc SDA660</v>
      </c>
      <c r="F5503" t="str">
        <f t="shared" si="682"/>
        <v>Technologies. Inc SDA660</v>
      </c>
      <c r="G5503" t="str">
        <f t="shared" si="683"/>
        <v>Technologies. Inc SDA660</v>
      </c>
      <c r="H5503" t="str">
        <f t="shared" si="684"/>
        <v>Qualcomm Technologies. Inc SDA660</v>
      </c>
      <c r="I5503" t="s">
        <v>13097</v>
      </c>
      <c r="K5503" t="s">
        <v>632</v>
      </c>
      <c r="M5503">
        <v>8</v>
      </c>
      <c r="N5503">
        <v>8</v>
      </c>
      <c r="P5503" t="s">
        <v>1876</v>
      </c>
      <c r="Q5503" t="s">
        <v>13098</v>
      </c>
      <c r="R5503" t="str">
        <f>IF(COUNTIF(cpus!B:B, C5503)&gt;0, "found", "Missing")</f>
        <v>found</v>
      </c>
      <c r="S5503" t="str">
        <f>IF(COUNTIF(cpus!C:C, G5503)&gt;0, "found", "Missing")</f>
        <v>found</v>
      </c>
    </row>
    <row r="5504" spans="1:19" x14ac:dyDescent="0.25">
      <c r="A5504" t="str">
        <f t="shared" si="686"/>
        <v>missing</v>
      </c>
      <c r="B5504" t="str">
        <f t="shared" si="687"/>
        <v>missing</v>
      </c>
      <c r="C5504" t="str">
        <f t="shared" si="685"/>
        <v>Qualcomm Technologies. Inc SDM429</v>
      </c>
      <c r="D5504" t="str">
        <f t="shared" si="680"/>
        <v>Qualcomm</v>
      </c>
      <c r="E5504" t="str">
        <f t="shared" si="681"/>
        <v>Technologies. Inc SDM429</v>
      </c>
      <c r="F5504" t="str">
        <f t="shared" si="682"/>
        <v>Technologies. Inc SDM429</v>
      </c>
      <c r="G5504" t="str">
        <f t="shared" si="683"/>
        <v>Technologies. Inc SDM429</v>
      </c>
      <c r="H5504" t="str">
        <f t="shared" si="684"/>
        <v>Qualcomm Technologies. Inc SDM429</v>
      </c>
      <c r="I5504" t="s">
        <v>13099</v>
      </c>
      <c r="K5504" t="s">
        <v>1881</v>
      </c>
      <c r="M5504">
        <v>4</v>
      </c>
      <c r="N5504">
        <v>4</v>
      </c>
      <c r="P5504" t="s">
        <v>1876</v>
      </c>
      <c r="Q5504" t="s">
        <v>13100</v>
      </c>
      <c r="R5504" t="str">
        <f>IF(COUNTIF(cpus!B:B, C5504)&gt;0, "found", "Missing")</f>
        <v>found</v>
      </c>
      <c r="S5504" t="str">
        <f>IF(COUNTIF(cpus!C:C, G5504)&gt;0, "found", "Missing")</f>
        <v>found</v>
      </c>
    </row>
    <row r="5505" spans="1:19" x14ac:dyDescent="0.25">
      <c r="A5505" t="str">
        <f t="shared" si="686"/>
        <v>missing</v>
      </c>
      <c r="B5505" t="str">
        <f t="shared" si="687"/>
        <v>missing</v>
      </c>
      <c r="C5505" t="str">
        <f t="shared" si="685"/>
        <v>Qualcomm Technologies. Inc SDM439</v>
      </c>
      <c r="D5505" t="str">
        <f t="shared" si="680"/>
        <v>Qualcomm</v>
      </c>
      <c r="E5505" t="str">
        <f t="shared" si="681"/>
        <v>Technologies. Inc SDM439</v>
      </c>
      <c r="F5505" t="str">
        <f t="shared" si="682"/>
        <v>Technologies. Inc SDM439</v>
      </c>
      <c r="G5505" t="str">
        <f t="shared" si="683"/>
        <v>Technologies. Inc SDM439</v>
      </c>
      <c r="H5505" t="str">
        <f t="shared" si="684"/>
        <v>Qualcomm Technologies. Inc SDM439</v>
      </c>
      <c r="I5505" t="s">
        <v>13101</v>
      </c>
      <c r="K5505" t="s">
        <v>1881</v>
      </c>
      <c r="M5505">
        <v>8</v>
      </c>
      <c r="N5505">
        <v>8</v>
      </c>
      <c r="P5505" t="s">
        <v>1876</v>
      </c>
      <c r="Q5505" t="s">
        <v>13102</v>
      </c>
      <c r="R5505" t="str">
        <f>IF(COUNTIF(cpus!B:B, C5505)&gt;0, "found", "Missing")</f>
        <v>found</v>
      </c>
      <c r="S5505" t="str">
        <f>IF(COUNTIF(cpus!C:C, G5505)&gt;0, "found", "Missing")</f>
        <v>found</v>
      </c>
    </row>
    <row r="5506" spans="1:19" x14ac:dyDescent="0.25">
      <c r="A5506" t="str">
        <f t="shared" si="686"/>
        <v>missing</v>
      </c>
      <c r="B5506" t="str">
        <f t="shared" si="687"/>
        <v>missing</v>
      </c>
      <c r="C5506" t="str">
        <f t="shared" si="685"/>
        <v>Qualcomm Technologies. Inc SDM450</v>
      </c>
      <c r="D5506" t="str">
        <f t="shared" ref="D5506:D5569" si="688">IF(ISNUMBER(SEARCH("AMD",H5506)),"AMD",
IF(ISNUMBER(SEARCH("Intel",H5506)),"Intel",
IF(ISNUMBER(SEARCH("Apple",H5506)),"Apple",
IF(ISNUMBER(SEARCH("ARM",H5506)),"ARM",
IF(ISNUMBER(SEARCH("Google",H5506)),"Google",
IF(ISNUMBER(SEARCH("MediaTek",H5506)),"MediaTek",
IF(ISNUMBER(SEARCH("Qualcomm",H5506)),"Qualcomm",
IF(ISNUMBER(SEARCH("Samsung",H5506)),"Samsung",
IF(ISNUMBER(SEARCH("Snapdragon",H5506)),"Snapdragon","")))))))))</f>
        <v>Qualcomm</v>
      </c>
      <c r="E5506" t="str">
        <f t="shared" si="681"/>
        <v>Technologies. Inc SDM450</v>
      </c>
      <c r="F5506" t="str">
        <f t="shared" si="682"/>
        <v>Technologies. Inc SDM450</v>
      </c>
      <c r="G5506" t="str">
        <f t="shared" si="683"/>
        <v>Technologies. Inc SDM450</v>
      </c>
      <c r="H5506" t="str">
        <f t="shared" si="684"/>
        <v>Qualcomm Technologies. Inc SDM450</v>
      </c>
      <c r="I5506" t="s">
        <v>13103</v>
      </c>
      <c r="K5506" t="s">
        <v>796</v>
      </c>
      <c r="M5506">
        <v>8</v>
      </c>
      <c r="N5506">
        <v>8</v>
      </c>
      <c r="P5506" t="s">
        <v>1876</v>
      </c>
      <c r="Q5506" t="s">
        <v>13104</v>
      </c>
      <c r="R5506" t="str">
        <f>IF(COUNTIF(cpus!B:B, C5506)&gt;0, "found", "Missing")</f>
        <v>found</v>
      </c>
      <c r="S5506" t="str">
        <f>IF(COUNTIF(cpus!C:C, G5506)&gt;0, "found", "Missing")</f>
        <v>found</v>
      </c>
    </row>
    <row r="5507" spans="1:19" x14ac:dyDescent="0.25">
      <c r="A5507" t="str">
        <f t="shared" si="686"/>
        <v>missing</v>
      </c>
      <c r="B5507" t="str">
        <f t="shared" si="687"/>
        <v>missing</v>
      </c>
      <c r="C5507" t="str">
        <f t="shared" si="685"/>
        <v>Qualcomm Technologies. Inc SDM460</v>
      </c>
      <c r="D5507" t="str">
        <f t="shared" si="688"/>
        <v>Qualcomm</v>
      </c>
      <c r="E5507" t="str">
        <f t="shared" ref="E5507:E5570" si="689">TRIM(SUBSTITUTE(SUBSTITUTE(SUBSTITUTE(SUBSTITUTE(SUBSTITUTE(SUBSTITUTE(SUBSTITUTE(SUBSTITUTE(SUBSTITUTE(H5507,
"Apple",""),"ARM",""),"Google",""),"MediaTek",""),"Qualcomm",""),"Samsung",""),"Snapdragon",""),"Intel",""),"AMD",""))</f>
        <v>Technologies. Inc SDM460</v>
      </c>
      <c r="F5507" t="str">
        <f t="shared" ref="F5507:F5570" si="690">TRIM(SUBSTITUTE(SUBSTITUTE(SUBSTITUTE(SUBSTITUTE(SUBSTITUTE(SUBSTITUTE(SUBSTITUTE(SUBSTITUTE(SUBSTITUTE(E5507,
"Core2 Extreme",""),"Core2 Quad",""),"Core2 Duo",""),"Core",""),
"Pentium Gold",""),"Pentium",""),
"Xeon Platinum",""),"Xeon Gold",""),"Xeon Silver",""))</f>
        <v>Technologies. Inc SDM460</v>
      </c>
      <c r="G5507" t="str">
        <f t="shared" ref="G5507:G5570" si="691">TRIM(SUBSTITUTE(F5507,"Xeon",""))</f>
        <v>Technologies. Inc SDM460</v>
      </c>
      <c r="H5507" t="str">
        <f t="shared" si="684"/>
        <v>Qualcomm Technologies. Inc SDM460</v>
      </c>
      <c r="I5507" t="s">
        <v>13105</v>
      </c>
      <c r="K5507" t="s">
        <v>796</v>
      </c>
      <c r="M5507">
        <v>8</v>
      </c>
      <c r="N5507">
        <v>8</v>
      </c>
      <c r="P5507" t="s">
        <v>1876</v>
      </c>
      <c r="Q5507" t="s">
        <v>13106</v>
      </c>
      <c r="R5507" t="str">
        <f>IF(COUNTIF(cpus!B:B, C5507)&gt;0, "found", "Missing")</f>
        <v>found</v>
      </c>
      <c r="S5507" t="str">
        <f>IF(COUNTIF(cpus!C:C, G5507)&gt;0, "found", "Missing")</f>
        <v>found</v>
      </c>
    </row>
    <row r="5508" spans="1:19" x14ac:dyDescent="0.25">
      <c r="A5508" t="str">
        <f t="shared" si="686"/>
        <v>missing</v>
      </c>
      <c r="B5508" t="str">
        <f t="shared" si="687"/>
        <v>missing</v>
      </c>
      <c r="C5508" t="str">
        <f t="shared" si="685"/>
        <v>Qualcomm Technologies. Inc SDM630</v>
      </c>
      <c r="D5508" t="str">
        <f t="shared" si="688"/>
        <v>Qualcomm</v>
      </c>
      <c r="E5508" t="str">
        <f t="shared" si="689"/>
        <v>Technologies. Inc SDM630</v>
      </c>
      <c r="F5508" t="str">
        <f t="shared" si="690"/>
        <v>Technologies. Inc SDM630</v>
      </c>
      <c r="G5508" t="str">
        <f t="shared" si="691"/>
        <v>Technologies. Inc SDM630</v>
      </c>
      <c r="H5508" t="str">
        <f t="shared" si="684"/>
        <v>Qualcomm Technologies. Inc SDM630</v>
      </c>
      <c r="I5508" t="s">
        <v>13107</v>
      </c>
      <c r="K5508" t="s">
        <v>632</v>
      </c>
      <c r="M5508">
        <v>8</v>
      </c>
      <c r="N5508">
        <v>8</v>
      </c>
      <c r="P5508" t="s">
        <v>1876</v>
      </c>
      <c r="Q5508" t="s">
        <v>13108</v>
      </c>
      <c r="R5508" t="str">
        <f>IF(COUNTIF(cpus!B:B, C5508)&gt;0, "found", "Missing")</f>
        <v>found</v>
      </c>
      <c r="S5508" t="str">
        <f>IF(COUNTIF(cpus!C:C, G5508)&gt;0, "found", "Missing")</f>
        <v>found</v>
      </c>
    </row>
    <row r="5509" spans="1:19" x14ac:dyDescent="0.25">
      <c r="A5509" t="str">
        <f t="shared" si="686"/>
        <v>missing</v>
      </c>
      <c r="B5509" t="str">
        <f t="shared" si="687"/>
        <v>missing</v>
      </c>
      <c r="C5509" t="str">
        <f t="shared" si="685"/>
        <v>Qualcomm Technologies. Inc SDM632</v>
      </c>
      <c r="D5509" t="str">
        <f t="shared" si="688"/>
        <v>Qualcomm</v>
      </c>
      <c r="E5509" t="str">
        <f t="shared" si="689"/>
        <v>Technologies. Inc SDM632</v>
      </c>
      <c r="F5509" t="str">
        <f t="shared" si="690"/>
        <v>Technologies. Inc SDM632</v>
      </c>
      <c r="G5509" t="str">
        <f t="shared" si="691"/>
        <v>Technologies. Inc SDM632</v>
      </c>
      <c r="H5509" t="str">
        <f t="shared" si="684"/>
        <v>Qualcomm Technologies. Inc SDM632</v>
      </c>
      <c r="I5509" t="s">
        <v>13109</v>
      </c>
      <c r="K5509" t="s">
        <v>796</v>
      </c>
      <c r="M5509">
        <v>8</v>
      </c>
      <c r="N5509">
        <v>8</v>
      </c>
      <c r="P5509" t="s">
        <v>1876</v>
      </c>
      <c r="Q5509" t="s">
        <v>13110</v>
      </c>
      <c r="R5509" t="str">
        <f>IF(COUNTIF(cpus!B:B, C5509)&gt;0, "found", "Missing")</f>
        <v>found</v>
      </c>
      <c r="S5509" t="str">
        <f>IF(COUNTIF(cpus!C:C, G5509)&gt;0, "found", "Missing")</f>
        <v>found</v>
      </c>
    </row>
    <row r="5510" spans="1:19" x14ac:dyDescent="0.25">
      <c r="A5510" t="str">
        <f t="shared" si="686"/>
        <v>missing</v>
      </c>
      <c r="B5510" t="str">
        <f t="shared" si="687"/>
        <v>missing</v>
      </c>
      <c r="C5510" t="str">
        <f t="shared" si="685"/>
        <v>Qualcomm Technologies. Inc SDM636</v>
      </c>
      <c r="D5510" t="str">
        <f t="shared" si="688"/>
        <v>Qualcomm</v>
      </c>
      <c r="E5510" t="str">
        <f t="shared" si="689"/>
        <v>Technologies. Inc SDM636</v>
      </c>
      <c r="F5510" t="str">
        <f t="shared" si="690"/>
        <v>Technologies. Inc SDM636</v>
      </c>
      <c r="G5510" t="str">
        <f t="shared" si="691"/>
        <v>Technologies. Inc SDM636</v>
      </c>
      <c r="H5510" t="str">
        <f t="shared" si="684"/>
        <v>Qualcomm Technologies. Inc SDM636</v>
      </c>
      <c r="I5510" t="s">
        <v>13111</v>
      </c>
      <c r="K5510" t="s">
        <v>796</v>
      </c>
      <c r="M5510">
        <v>8</v>
      </c>
      <c r="N5510">
        <v>8</v>
      </c>
      <c r="P5510" t="s">
        <v>1876</v>
      </c>
      <c r="Q5510" t="s">
        <v>13112</v>
      </c>
      <c r="R5510" t="str">
        <f>IF(COUNTIF(cpus!B:B, C5510)&gt;0, "found", "Missing")</f>
        <v>found</v>
      </c>
      <c r="S5510" t="str">
        <f>IF(COUNTIF(cpus!C:C, G5510)&gt;0, "found", "Missing")</f>
        <v>found</v>
      </c>
    </row>
    <row r="5511" spans="1:19" x14ac:dyDescent="0.25">
      <c r="A5511" t="str">
        <f t="shared" si="686"/>
        <v>missing</v>
      </c>
      <c r="B5511" t="str">
        <f t="shared" si="687"/>
        <v>missing</v>
      </c>
      <c r="C5511" t="str">
        <f t="shared" si="685"/>
        <v>Qualcomm Technologies. Inc SDM660</v>
      </c>
      <c r="D5511" t="str">
        <f t="shared" si="688"/>
        <v>Qualcomm</v>
      </c>
      <c r="E5511" t="str">
        <f t="shared" si="689"/>
        <v>Technologies. Inc SDM660</v>
      </c>
      <c r="F5511" t="str">
        <f t="shared" si="690"/>
        <v>Technologies. Inc SDM660</v>
      </c>
      <c r="G5511" t="str">
        <f t="shared" si="691"/>
        <v>Technologies. Inc SDM660</v>
      </c>
      <c r="H5511" t="str">
        <f t="shared" si="684"/>
        <v>Qualcomm Technologies. Inc SDM660</v>
      </c>
      <c r="I5511" t="s">
        <v>13113</v>
      </c>
      <c r="K5511" t="s">
        <v>632</v>
      </c>
      <c r="M5511">
        <v>8</v>
      </c>
      <c r="N5511">
        <v>8</v>
      </c>
      <c r="P5511" t="s">
        <v>1876</v>
      </c>
      <c r="Q5511" t="s">
        <v>13114</v>
      </c>
      <c r="R5511" t="str">
        <f>IF(COUNTIF(cpus!B:B, C5511)&gt;0, "found", "Missing")</f>
        <v>found</v>
      </c>
      <c r="S5511" t="str">
        <f>IF(COUNTIF(cpus!C:C, G5511)&gt;0, "found", "Missing")</f>
        <v>found</v>
      </c>
    </row>
    <row r="5512" spans="1:19" x14ac:dyDescent="0.25">
      <c r="A5512" t="str">
        <f t="shared" si="686"/>
        <v>missing</v>
      </c>
      <c r="B5512" t="str">
        <f t="shared" si="687"/>
        <v>missing</v>
      </c>
      <c r="C5512" t="str">
        <f t="shared" si="685"/>
        <v>Qualcomm Technologies. Inc SDM662</v>
      </c>
      <c r="D5512" t="str">
        <f t="shared" si="688"/>
        <v>Qualcomm</v>
      </c>
      <c r="E5512" t="str">
        <f t="shared" si="689"/>
        <v>Technologies. Inc SDM662</v>
      </c>
      <c r="F5512" t="str">
        <f t="shared" si="690"/>
        <v>Technologies. Inc SDM662</v>
      </c>
      <c r="G5512" t="str">
        <f t="shared" si="691"/>
        <v>Technologies. Inc SDM662</v>
      </c>
      <c r="H5512" t="str">
        <f t="shared" si="684"/>
        <v>Qualcomm Technologies. Inc SDM662</v>
      </c>
      <c r="I5512" t="s">
        <v>13115</v>
      </c>
      <c r="K5512" t="s">
        <v>1881</v>
      </c>
      <c r="M5512">
        <v>8</v>
      </c>
      <c r="N5512">
        <v>8</v>
      </c>
      <c r="P5512" t="s">
        <v>1918</v>
      </c>
      <c r="Q5512" t="s">
        <v>13116</v>
      </c>
      <c r="R5512" t="str">
        <f>IF(COUNTIF(cpus!B:B, C5512)&gt;0, "found", "Missing")</f>
        <v>found</v>
      </c>
      <c r="S5512" t="str">
        <f>IF(COUNTIF(cpus!C:C, G5512)&gt;0, "found", "Missing")</f>
        <v>found</v>
      </c>
    </row>
    <row r="5513" spans="1:19" x14ac:dyDescent="0.25">
      <c r="A5513" t="str">
        <f t="shared" si="686"/>
        <v>missing</v>
      </c>
      <c r="B5513" t="str">
        <f t="shared" si="687"/>
        <v>missing</v>
      </c>
      <c r="C5513" t="str">
        <f t="shared" si="685"/>
        <v>Qualcomm Technologies. Inc SDM665</v>
      </c>
      <c r="D5513" t="str">
        <f t="shared" si="688"/>
        <v>Qualcomm</v>
      </c>
      <c r="E5513" t="str">
        <f t="shared" si="689"/>
        <v>Technologies. Inc SDM665</v>
      </c>
      <c r="F5513" t="str">
        <f t="shared" si="690"/>
        <v>Technologies. Inc SDM665</v>
      </c>
      <c r="G5513" t="str">
        <f t="shared" si="691"/>
        <v>Technologies. Inc SDM665</v>
      </c>
      <c r="H5513" t="str">
        <f t="shared" si="684"/>
        <v>Qualcomm Technologies. Inc SDM665</v>
      </c>
      <c r="I5513" t="s">
        <v>13117</v>
      </c>
      <c r="K5513" t="s">
        <v>1881</v>
      </c>
      <c r="M5513">
        <v>8</v>
      </c>
      <c r="N5513">
        <v>8</v>
      </c>
      <c r="P5513" t="s">
        <v>1876</v>
      </c>
      <c r="Q5513" t="s">
        <v>13118</v>
      </c>
      <c r="R5513" t="str">
        <f>IF(COUNTIF(cpus!B:B, C5513)&gt;0, "found", "Missing")</f>
        <v>found</v>
      </c>
      <c r="S5513" t="str">
        <f>IF(COUNTIF(cpus!C:C, G5513)&gt;0, "found", "Missing")</f>
        <v>found</v>
      </c>
    </row>
    <row r="5514" spans="1:19" x14ac:dyDescent="0.25">
      <c r="A5514" t="str">
        <f t="shared" si="686"/>
        <v>missing</v>
      </c>
      <c r="B5514" t="str">
        <f t="shared" si="687"/>
        <v>missing</v>
      </c>
      <c r="C5514" t="str">
        <f t="shared" si="685"/>
        <v>Qualcomm Technologies. Inc SDM670</v>
      </c>
      <c r="D5514" t="str">
        <f t="shared" si="688"/>
        <v>Qualcomm</v>
      </c>
      <c r="E5514" t="str">
        <f t="shared" si="689"/>
        <v>Technologies. Inc SDM670</v>
      </c>
      <c r="F5514" t="str">
        <f t="shared" si="690"/>
        <v>Technologies. Inc SDM670</v>
      </c>
      <c r="G5514" t="str">
        <f t="shared" si="691"/>
        <v>Technologies. Inc SDM670</v>
      </c>
      <c r="H5514" t="str">
        <f t="shared" si="684"/>
        <v>Qualcomm Technologies. Inc SDM670</v>
      </c>
      <c r="I5514" t="s">
        <v>13119</v>
      </c>
      <c r="K5514" t="s">
        <v>1881</v>
      </c>
      <c r="M5514">
        <v>8</v>
      </c>
      <c r="N5514">
        <v>8</v>
      </c>
      <c r="P5514" t="s">
        <v>1876</v>
      </c>
      <c r="Q5514" t="s">
        <v>13120</v>
      </c>
      <c r="R5514" t="str">
        <f>IF(COUNTIF(cpus!B:B, C5514)&gt;0, "found", "Missing")</f>
        <v>found</v>
      </c>
      <c r="S5514" t="str">
        <f>IF(COUNTIF(cpus!C:C, G5514)&gt;0, "found", "Missing")</f>
        <v>found</v>
      </c>
    </row>
    <row r="5515" spans="1:19" x14ac:dyDescent="0.25">
      <c r="A5515" t="str">
        <f t="shared" si="686"/>
        <v>missing</v>
      </c>
      <c r="B5515" t="str">
        <f t="shared" si="687"/>
        <v>missing</v>
      </c>
      <c r="C5515" t="str">
        <f t="shared" si="685"/>
        <v>Qualcomm Technologies. Inc SDM710</v>
      </c>
      <c r="D5515" t="str">
        <f t="shared" si="688"/>
        <v>Qualcomm</v>
      </c>
      <c r="E5515" t="str">
        <f t="shared" si="689"/>
        <v>Technologies. Inc SDM710</v>
      </c>
      <c r="F5515" t="str">
        <f t="shared" si="690"/>
        <v>Technologies. Inc SDM710</v>
      </c>
      <c r="G5515" t="str">
        <f t="shared" si="691"/>
        <v>Technologies. Inc SDM710</v>
      </c>
      <c r="H5515" t="str">
        <f t="shared" si="684"/>
        <v>Qualcomm Technologies. Inc SDM710</v>
      </c>
      <c r="I5515" t="s">
        <v>13121</v>
      </c>
      <c r="K5515" t="s">
        <v>632</v>
      </c>
      <c r="M5515">
        <v>8</v>
      </c>
      <c r="N5515">
        <v>8</v>
      </c>
      <c r="P5515" t="s">
        <v>1876</v>
      </c>
      <c r="Q5515" t="s">
        <v>13122</v>
      </c>
      <c r="R5515" t="str">
        <f>IF(COUNTIF(cpus!B:B, C5515)&gt;0, "found", "Missing")</f>
        <v>found</v>
      </c>
      <c r="S5515" t="str">
        <f>IF(COUNTIF(cpus!C:C, G5515)&gt;0, "found", "Missing")</f>
        <v>found</v>
      </c>
    </row>
    <row r="5516" spans="1:19" x14ac:dyDescent="0.25">
      <c r="A5516" t="str">
        <f t="shared" si="686"/>
        <v>missing</v>
      </c>
      <c r="B5516" t="str">
        <f t="shared" si="687"/>
        <v>missing</v>
      </c>
      <c r="C5516" t="str">
        <f t="shared" si="685"/>
        <v>Qualcomm Technologies. Inc SDM712</v>
      </c>
      <c r="D5516" t="str">
        <f t="shared" si="688"/>
        <v>Qualcomm</v>
      </c>
      <c r="E5516" t="str">
        <f t="shared" si="689"/>
        <v>Technologies. Inc SDM712</v>
      </c>
      <c r="F5516" t="str">
        <f t="shared" si="690"/>
        <v>Technologies. Inc SDM712</v>
      </c>
      <c r="G5516" t="str">
        <f t="shared" si="691"/>
        <v>Technologies. Inc SDM712</v>
      </c>
      <c r="H5516" t="str">
        <f t="shared" si="684"/>
        <v>Qualcomm Technologies. Inc SDM712</v>
      </c>
      <c r="I5516" t="s">
        <v>13123</v>
      </c>
      <c r="P5516" t="s">
        <v>1876</v>
      </c>
      <c r="Q5516" t="s">
        <v>13124</v>
      </c>
      <c r="R5516" t="str">
        <f>IF(COUNTIF(cpus!B:B, C5516)&gt;0, "found", "Missing")</f>
        <v>found</v>
      </c>
      <c r="S5516" t="str">
        <f>IF(COUNTIF(cpus!C:C, G5516)&gt;0, "found", "Missing")</f>
        <v>found</v>
      </c>
    </row>
    <row r="5517" spans="1:19" x14ac:dyDescent="0.25">
      <c r="A5517" t="str">
        <f t="shared" si="686"/>
        <v>missing</v>
      </c>
      <c r="B5517" t="str">
        <f t="shared" si="687"/>
        <v>missing</v>
      </c>
      <c r="C5517" t="str">
        <f t="shared" si="685"/>
        <v>Qualcomm Technologies. Inc SDM720G</v>
      </c>
      <c r="D5517" t="str">
        <f t="shared" si="688"/>
        <v>Qualcomm</v>
      </c>
      <c r="E5517" t="str">
        <f t="shared" si="689"/>
        <v>Technologies. Inc SDM720G</v>
      </c>
      <c r="F5517" t="str">
        <f t="shared" si="690"/>
        <v>Technologies. Inc SDM720G</v>
      </c>
      <c r="G5517" t="str">
        <f t="shared" si="691"/>
        <v>Technologies. Inc SDM720G</v>
      </c>
      <c r="H5517" t="str">
        <f t="shared" si="684"/>
        <v>Qualcomm Technologies. Inc SDM720G</v>
      </c>
      <c r="I5517" t="s">
        <v>13125</v>
      </c>
      <c r="K5517" t="s">
        <v>826</v>
      </c>
      <c r="M5517">
        <v>8</v>
      </c>
      <c r="N5517">
        <v>8</v>
      </c>
      <c r="P5517" t="s">
        <v>1876</v>
      </c>
      <c r="Q5517" t="s">
        <v>13126</v>
      </c>
      <c r="R5517" t="str">
        <f>IF(COUNTIF(cpus!B:B, C5517)&gt;0, "found", "Missing")</f>
        <v>found</v>
      </c>
      <c r="S5517" t="str">
        <f>IF(COUNTIF(cpus!C:C, G5517)&gt;0, "found", "Missing")</f>
        <v>found</v>
      </c>
    </row>
    <row r="5518" spans="1:19" x14ac:dyDescent="0.25">
      <c r="A5518" t="str">
        <f t="shared" si="686"/>
        <v>missing</v>
      </c>
      <c r="B5518" t="str">
        <f t="shared" si="687"/>
        <v>missing</v>
      </c>
      <c r="C5518" t="str">
        <f t="shared" si="685"/>
        <v>Qualcomm Technologies. Inc SDM730G AIE</v>
      </c>
      <c r="D5518" t="str">
        <f t="shared" si="688"/>
        <v>Qualcomm</v>
      </c>
      <c r="E5518" t="str">
        <f t="shared" si="689"/>
        <v>Technologies. Inc SDM730G AIE</v>
      </c>
      <c r="F5518" t="str">
        <f t="shared" si="690"/>
        <v>Technologies. Inc SDM730G AIE</v>
      </c>
      <c r="G5518" t="str">
        <f t="shared" si="691"/>
        <v>Technologies. Inc SDM730G AIE</v>
      </c>
      <c r="H5518" t="str">
        <f t="shared" si="684"/>
        <v>Qualcomm Technologies. Inc SDM730G AIE</v>
      </c>
      <c r="I5518" t="s">
        <v>13127</v>
      </c>
      <c r="K5518" t="s">
        <v>632</v>
      </c>
      <c r="M5518">
        <v>8</v>
      </c>
      <c r="N5518">
        <v>8</v>
      </c>
      <c r="P5518" t="s">
        <v>1876</v>
      </c>
      <c r="Q5518" t="s">
        <v>13128</v>
      </c>
      <c r="R5518" t="str">
        <f>IF(COUNTIF(cpus!B:B, C5518)&gt;0, "found", "Missing")</f>
        <v>found</v>
      </c>
      <c r="S5518" t="str">
        <f>IF(COUNTIF(cpus!C:C, G5518)&gt;0, "found", "Missing")</f>
        <v>found</v>
      </c>
    </row>
    <row r="5519" spans="1:19" x14ac:dyDescent="0.25">
      <c r="A5519" t="str">
        <f t="shared" si="686"/>
        <v>missing</v>
      </c>
      <c r="B5519" t="str">
        <f t="shared" si="687"/>
        <v>missing</v>
      </c>
      <c r="C5519" t="str">
        <f t="shared" si="685"/>
        <v>Qualcomm Technologies. Inc SDM750G</v>
      </c>
      <c r="D5519" t="str">
        <f t="shared" si="688"/>
        <v>Qualcomm</v>
      </c>
      <c r="E5519" t="str">
        <f t="shared" si="689"/>
        <v>Technologies. Inc SDM750G</v>
      </c>
      <c r="F5519" t="str">
        <f t="shared" si="690"/>
        <v>Technologies. Inc SDM750G</v>
      </c>
      <c r="G5519" t="str">
        <f t="shared" si="691"/>
        <v>Technologies. Inc SDM750G</v>
      </c>
      <c r="H5519" t="str">
        <f t="shared" si="684"/>
        <v>Qualcomm Technologies. Inc SDM750G</v>
      </c>
      <c r="I5519" t="s">
        <v>13129</v>
      </c>
      <c r="K5519" t="s">
        <v>632</v>
      </c>
      <c r="M5519">
        <v>8</v>
      </c>
      <c r="N5519">
        <v>8</v>
      </c>
      <c r="P5519" t="s">
        <v>3136</v>
      </c>
      <c r="Q5519" t="s">
        <v>13130</v>
      </c>
      <c r="R5519" t="str">
        <f>IF(COUNTIF(cpus!B:B, C5519)&gt;0, "found", "Missing")</f>
        <v>found</v>
      </c>
      <c r="S5519" t="str">
        <f>IF(COUNTIF(cpus!C:C, G5519)&gt;0, "found", "Missing")</f>
        <v>found</v>
      </c>
    </row>
    <row r="5520" spans="1:19" x14ac:dyDescent="0.25">
      <c r="A5520" t="str">
        <f t="shared" si="686"/>
        <v>missing</v>
      </c>
      <c r="B5520" t="str">
        <f t="shared" si="687"/>
        <v>missing</v>
      </c>
      <c r="C5520" t="str">
        <f t="shared" si="685"/>
        <v>Qualcomm Technologies. Inc SDM765G 5G</v>
      </c>
      <c r="D5520" t="str">
        <f t="shared" si="688"/>
        <v>Qualcomm</v>
      </c>
      <c r="E5520" t="str">
        <f t="shared" si="689"/>
        <v>Technologies. Inc SDM765G 5G</v>
      </c>
      <c r="F5520" t="str">
        <f t="shared" si="690"/>
        <v>Technologies. Inc SDM765G 5G</v>
      </c>
      <c r="G5520" t="str">
        <f t="shared" si="691"/>
        <v>Technologies. Inc SDM765G 5G</v>
      </c>
      <c r="H5520" t="str">
        <f t="shared" si="684"/>
        <v>Qualcomm Technologies. Inc SDM765G 5G</v>
      </c>
      <c r="I5520" t="s">
        <v>13131</v>
      </c>
      <c r="K5520" t="s">
        <v>609</v>
      </c>
      <c r="M5520">
        <v>8</v>
      </c>
      <c r="N5520">
        <v>8</v>
      </c>
      <c r="P5520" t="s">
        <v>1876</v>
      </c>
      <c r="Q5520" t="s">
        <v>13132</v>
      </c>
      <c r="R5520" t="str">
        <f>IF(COUNTIF(cpus!B:B, C5520)&gt;0, "found", "Missing")</f>
        <v>found</v>
      </c>
      <c r="S5520" t="str">
        <f>IF(COUNTIF(cpus!C:C, G5520)&gt;0, "found", "Missing")</f>
        <v>found</v>
      </c>
    </row>
    <row r="5521" spans="1:19" x14ac:dyDescent="0.25">
      <c r="A5521" t="str">
        <f t="shared" si="686"/>
        <v>missing</v>
      </c>
      <c r="B5521" t="str">
        <f t="shared" si="687"/>
        <v>missing</v>
      </c>
      <c r="C5521" t="str">
        <f t="shared" si="685"/>
        <v>Qualcomm Technologies. Inc SDM778G</v>
      </c>
      <c r="D5521" t="str">
        <f t="shared" si="688"/>
        <v>Qualcomm</v>
      </c>
      <c r="E5521" t="str">
        <f t="shared" si="689"/>
        <v>Technologies. Inc SDM778G</v>
      </c>
      <c r="F5521" t="str">
        <f t="shared" si="690"/>
        <v>Technologies. Inc SDM778G</v>
      </c>
      <c r="G5521" t="str">
        <f t="shared" si="691"/>
        <v>Technologies. Inc SDM778G</v>
      </c>
      <c r="H5521" t="str">
        <f t="shared" si="684"/>
        <v>Qualcomm Technologies. Inc SDM778G</v>
      </c>
      <c r="I5521" t="s">
        <v>13133</v>
      </c>
      <c r="K5521" t="s">
        <v>609</v>
      </c>
      <c r="M5521">
        <v>8</v>
      </c>
      <c r="N5521">
        <v>8</v>
      </c>
      <c r="P5521" t="s">
        <v>1908</v>
      </c>
      <c r="Q5521" t="s">
        <v>13134</v>
      </c>
      <c r="R5521" t="str">
        <f>IF(COUNTIF(cpus!B:B, C5521)&gt;0, "found", "Missing")</f>
        <v>found</v>
      </c>
      <c r="S5521" t="str">
        <f>IF(COUNTIF(cpus!C:C, G5521)&gt;0, "found", "Missing")</f>
        <v>found</v>
      </c>
    </row>
    <row r="5522" spans="1:19" x14ac:dyDescent="0.25">
      <c r="A5522" t="str">
        <f t="shared" si="686"/>
        <v>missing</v>
      </c>
      <c r="B5522" t="str">
        <f t="shared" si="687"/>
        <v>missing</v>
      </c>
      <c r="C5522" t="str">
        <f t="shared" si="685"/>
        <v>Qualcomm Technologies. Inc SDM782G</v>
      </c>
      <c r="D5522" t="str">
        <f t="shared" si="688"/>
        <v>Qualcomm</v>
      </c>
      <c r="E5522" t="str">
        <f t="shared" si="689"/>
        <v>Technologies. Inc SDM782G</v>
      </c>
      <c r="F5522" t="str">
        <f t="shared" si="690"/>
        <v>Technologies. Inc SDM782G</v>
      </c>
      <c r="G5522" t="str">
        <f t="shared" si="691"/>
        <v>Technologies. Inc SDM782G</v>
      </c>
      <c r="H5522" t="str">
        <f t="shared" si="684"/>
        <v>Qualcomm Technologies. Inc SDM782G</v>
      </c>
      <c r="I5522" t="s">
        <v>13135</v>
      </c>
      <c r="K5522" t="s">
        <v>758</v>
      </c>
      <c r="M5522">
        <v>8</v>
      </c>
      <c r="N5522">
        <v>8</v>
      </c>
      <c r="P5522" t="s">
        <v>2695</v>
      </c>
      <c r="Q5522" t="s">
        <v>13136</v>
      </c>
      <c r="R5522" t="str">
        <f>IF(COUNTIF(cpus!B:B, C5522)&gt;0, "found", "Missing")</f>
        <v>found</v>
      </c>
      <c r="S5522" t="str">
        <f>IF(COUNTIF(cpus!C:C, G5522)&gt;0, "found", "Missing")</f>
        <v>found</v>
      </c>
    </row>
    <row r="5523" spans="1:19" x14ac:dyDescent="0.25">
      <c r="A5523" t="str">
        <f t="shared" si="686"/>
        <v>missing</v>
      </c>
      <c r="B5523" t="str">
        <f t="shared" si="687"/>
        <v>missing</v>
      </c>
      <c r="C5523" t="str">
        <f t="shared" si="685"/>
        <v>Qualcomm Technologies. Inc SDM845</v>
      </c>
      <c r="D5523" t="str">
        <f t="shared" si="688"/>
        <v>Qualcomm</v>
      </c>
      <c r="E5523" t="str">
        <f t="shared" si="689"/>
        <v>Technologies. Inc SDM845</v>
      </c>
      <c r="F5523" t="str">
        <f t="shared" si="690"/>
        <v>Technologies. Inc SDM845</v>
      </c>
      <c r="G5523" t="str">
        <f t="shared" si="691"/>
        <v>Technologies. Inc SDM845</v>
      </c>
      <c r="H5523" t="str">
        <f t="shared" si="684"/>
        <v>Qualcomm Technologies. Inc SDM845</v>
      </c>
      <c r="I5523" t="s">
        <v>13137</v>
      </c>
      <c r="K5523" t="s">
        <v>627</v>
      </c>
      <c r="M5523">
        <v>8</v>
      </c>
      <c r="N5523">
        <v>8</v>
      </c>
      <c r="P5523" t="s">
        <v>1876</v>
      </c>
      <c r="Q5523" t="s">
        <v>13138</v>
      </c>
      <c r="R5523" t="str">
        <f>IF(COUNTIF(cpus!B:B, C5523)&gt;0, "found", "Missing")</f>
        <v>found</v>
      </c>
      <c r="S5523" t="str">
        <f>IF(COUNTIF(cpus!C:C, G5523)&gt;0, "found", "Missing")</f>
        <v>found</v>
      </c>
    </row>
    <row r="5524" spans="1:19" x14ac:dyDescent="0.25">
      <c r="A5524" t="str">
        <f t="shared" si="686"/>
        <v>missing</v>
      </c>
      <c r="B5524" t="str">
        <f t="shared" si="687"/>
        <v>missing</v>
      </c>
      <c r="C5524" t="str">
        <f t="shared" si="685"/>
        <v>Qualcomm Technologies. Inc SDMMAGPIE</v>
      </c>
      <c r="D5524" t="str">
        <f t="shared" si="688"/>
        <v>Qualcomm</v>
      </c>
      <c r="E5524" t="str">
        <f t="shared" si="689"/>
        <v>Technologies. Inc SDMMAGPIE</v>
      </c>
      <c r="F5524" t="str">
        <f t="shared" si="690"/>
        <v>Technologies. Inc SDMMAGPIE</v>
      </c>
      <c r="G5524" t="str">
        <f t="shared" si="691"/>
        <v>Technologies. Inc SDMMAGPIE</v>
      </c>
      <c r="H5524" t="str">
        <f t="shared" si="684"/>
        <v>Qualcomm Technologies. Inc SDMMAGPIE</v>
      </c>
      <c r="I5524" t="s">
        <v>13139</v>
      </c>
      <c r="K5524" t="s">
        <v>632</v>
      </c>
      <c r="M5524">
        <v>8</v>
      </c>
      <c r="N5524">
        <v>8</v>
      </c>
      <c r="P5524" t="s">
        <v>1876</v>
      </c>
      <c r="Q5524" t="s">
        <v>13140</v>
      </c>
      <c r="R5524" t="str">
        <f>IF(COUNTIF(cpus!B:B, C5524)&gt;0, "found", "Missing")</f>
        <v>found</v>
      </c>
      <c r="S5524" t="str">
        <f>IF(COUNTIF(cpus!C:C, G5524)&gt;0, "found", "Missing")</f>
        <v>found</v>
      </c>
    </row>
    <row r="5525" spans="1:19" x14ac:dyDescent="0.25">
      <c r="A5525" t="str">
        <f t="shared" si="686"/>
        <v>missing</v>
      </c>
      <c r="B5525" t="str">
        <f t="shared" si="687"/>
        <v>missing</v>
      </c>
      <c r="C5525" t="str">
        <f t="shared" si="685"/>
        <v>Qualcomm Technologies. Inc SDMMAGPIEP</v>
      </c>
      <c r="D5525" t="str">
        <f t="shared" si="688"/>
        <v>Qualcomm</v>
      </c>
      <c r="E5525" t="str">
        <f t="shared" si="689"/>
        <v>Technologies. Inc SDMMAGPIEP</v>
      </c>
      <c r="F5525" t="str">
        <f t="shared" si="690"/>
        <v>Technologies. Inc SDMMAGPIEP</v>
      </c>
      <c r="G5525" t="str">
        <f t="shared" si="691"/>
        <v>Technologies. Inc SDMMAGPIEP</v>
      </c>
      <c r="H5525" t="str">
        <f t="shared" ref="H5525:H5588" si="692">IFERROR(LEFT(C5525, SEARCH(" @", C5525) - 1), C5525)</f>
        <v>Qualcomm Technologies. Inc SDMMAGPIEP</v>
      </c>
      <c r="I5525" t="s">
        <v>13141</v>
      </c>
      <c r="K5525" t="s">
        <v>632</v>
      </c>
      <c r="M5525">
        <v>8</v>
      </c>
      <c r="N5525">
        <v>8</v>
      </c>
      <c r="P5525" t="s">
        <v>1876</v>
      </c>
      <c r="Q5525" t="s">
        <v>13142</v>
      </c>
      <c r="R5525" t="str">
        <f>IF(COUNTIF(cpus!B:B, C5525)&gt;0, "found", "Missing")</f>
        <v>found</v>
      </c>
      <c r="S5525" t="str">
        <f>IF(COUNTIF(cpus!C:C, G5525)&gt;0, "found", "Missing")</f>
        <v>found</v>
      </c>
    </row>
    <row r="5526" spans="1:19" x14ac:dyDescent="0.25">
      <c r="A5526" t="str">
        <f t="shared" si="686"/>
        <v>missing</v>
      </c>
      <c r="B5526" t="str">
        <f t="shared" si="687"/>
        <v>missing</v>
      </c>
      <c r="C5526" t="str">
        <f t="shared" si="685"/>
        <v>Qualcomm Technologies. Inc SM4250</v>
      </c>
      <c r="D5526" t="str">
        <f t="shared" si="688"/>
        <v>Qualcomm</v>
      </c>
      <c r="E5526" t="str">
        <f t="shared" si="689"/>
        <v>Technologies. Inc SM4250</v>
      </c>
      <c r="F5526" t="str">
        <f t="shared" si="690"/>
        <v>Technologies. Inc SM4250</v>
      </c>
      <c r="G5526" t="str">
        <f t="shared" si="691"/>
        <v>Technologies. Inc SM4250</v>
      </c>
      <c r="H5526" t="str">
        <f t="shared" si="692"/>
        <v>Qualcomm Technologies. Inc SM4250</v>
      </c>
      <c r="I5526" t="s">
        <v>13143</v>
      </c>
      <c r="K5526" t="s">
        <v>796</v>
      </c>
      <c r="M5526">
        <v>8</v>
      </c>
      <c r="N5526">
        <v>8</v>
      </c>
      <c r="P5526" t="s">
        <v>1876</v>
      </c>
      <c r="Q5526" t="s">
        <v>13144</v>
      </c>
      <c r="R5526" t="str">
        <f>IF(COUNTIF(cpus!B:B, C5526)&gt;0, "found", "Missing")</f>
        <v>found</v>
      </c>
      <c r="S5526" t="str">
        <f>IF(COUNTIF(cpus!C:C, G5526)&gt;0, "found", "Missing")</f>
        <v>found</v>
      </c>
    </row>
    <row r="5527" spans="1:19" x14ac:dyDescent="0.25">
      <c r="A5527" t="str">
        <f t="shared" si="686"/>
        <v>missing</v>
      </c>
      <c r="B5527" t="str">
        <f t="shared" si="687"/>
        <v>missing</v>
      </c>
      <c r="C5527" t="str">
        <f t="shared" si="685"/>
        <v>Qualcomm Technologies. Inc SM4350</v>
      </c>
      <c r="D5527" t="str">
        <f t="shared" si="688"/>
        <v>Qualcomm</v>
      </c>
      <c r="E5527" t="str">
        <f t="shared" si="689"/>
        <v>Technologies. Inc SM4350</v>
      </c>
      <c r="F5527" t="str">
        <f t="shared" si="690"/>
        <v>Technologies. Inc SM4350</v>
      </c>
      <c r="G5527" t="str">
        <f t="shared" si="691"/>
        <v>Technologies. Inc SM4350</v>
      </c>
      <c r="H5527" t="str">
        <f t="shared" si="692"/>
        <v>Qualcomm Technologies. Inc SM4350</v>
      </c>
      <c r="I5527" t="s">
        <v>13145</v>
      </c>
      <c r="K5527" t="s">
        <v>1881</v>
      </c>
      <c r="M5527">
        <v>8</v>
      </c>
      <c r="N5527">
        <v>8</v>
      </c>
      <c r="P5527" t="s">
        <v>1918</v>
      </c>
      <c r="Q5527" t="s">
        <v>13146</v>
      </c>
      <c r="R5527" t="str">
        <f>IF(COUNTIF(cpus!B:B, C5527)&gt;0, "found", "Missing")</f>
        <v>found</v>
      </c>
      <c r="S5527" t="str">
        <f>IF(COUNTIF(cpus!C:C, G5527)&gt;0, "found", "Missing")</f>
        <v>found</v>
      </c>
    </row>
    <row r="5528" spans="1:19" x14ac:dyDescent="0.25">
      <c r="A5528" t="str">
        <f t="shared" si="686"/>
        <v>missing</v>
      </c>
      <c r="B5528" t="str">
        <f t="shared" si="687"/>
        <v>missing</v>
      </c>
      <c r="C5528" t="str">
        <f t="shared" si="685"/>
        <v>Qualcomm Technologies. Inc SM6125</v>
      </c>
      <c r="D5528" t="str">
        <f t="shared" si="688"/>
        <v>Qualcomm</v>
      </c>
      <c r="E5528" t="str">
        <f t="shared" si="689"/>
        <v>Technologies. Inc SM6125</v>
      </c>
      <c r="F5528" t="str">
        <f t="shared" si="690"/>
        <v>Technologies. Inc SM6125</v>
      </c>
      <c r="G5528" t="str">
        <f t="shared" si="691"/>
        <v>Technologies. Inc SM6125</v>
      </c>
      <c r="H5528" t="str">
        <f t="shared" si="692"/>
        <v>Qualcomm Technologies. Inc SM6125</v>
      </c>
      <c r="I5528" t="s">
        <v>13147</v>
      </c>
      <c r="K5528" t="s">
        <v>1881</v>
      </c>
      <c r="M5528">
        <v>8</v>
      </c>
      <c r="N5528">
        <v>8</v>
      </c>
      <c r="P5528" t="s">
        <v>1876</v>
      </c>
      <c r="Q5528" t="s">
        <v>13148</v>
      </c>
      <c r="R5528" t="str">
        <f>IF(COUNTIF(cpus!B:B, C5528)&gt;0, "found", "Missing")</f>
        <v>found</v>
      </c>
      <c r="S5528" t="str">
        <f>IF(COUNTIF(cpus!C:C, G5528)&gt;0, "found", "Missing")</f>
        <v>found</v>
      </c>
    </row>
    <row r="5529" spans="1:19" x14ac:dyDescent="0.25">
      <c r="A5529" t="str">
        <f t="shared" si="686"/>
        <v>missing</v>
      </c>
      <c r="B5529" t="str">
        <f t="shared" si="687"/>
        <v>missing</v>
      </c>
      <c r="C5529" t="str">
        <f t="shared" si="685"/>
        <v>Qualcomm Technologies. Inc SM6150</v>
      </c>
      <c r="D5529" t="str">
        <f t="shared" si="688"/>
        <v>Qualcomm</v>
      </c>
      <c r="E5529" t="str">
        <f t="shared" si="689"/>
        <v>Technologies. Inc SM6150</v>
      </c>
      <c r="F5529" t="str">
        <f t="shared" si="690"/>
        <v>Technologies. Inc SM6150</v>
      </c>
      <c r="G5529" t="str">
        <f t="shared" si="691"/>
        <v>Technologies. Inc SM6150</v>
      </c>
      <c r="H5529" t="str">
        <f t="shared" si="692"/>
        <v>Qualcomm Technologies. Inc SM6150</v>
      </c>
      <c r="I5529" t="s">
        <v>13149</v>
      </c>
      <c r="K5529" t="s">
        <v>1881</v>
      </c>
      <c r="M5529">
        <v>8</v>
      </c>
      <c r="N5529">
        <v>8</v>
      </c>
      <c r="P5529" t="s">
        <v>1876</v>
      </c>
      <c r="Q5529" t="s">
        <v>13150</v>
      </c>
      <c r="R5529" t="str">
        <f>IF(COUNTIF(cpus!B:B, C5529)&gt;0, "found", "Missing")</f>
        <v>found</v>
      </c>
      <c r="S5529" t="str">
        <f>IF(COUNTIF(cpus!C:C, G5529)&gt;0, "found", "Missing")</f>
        <v>found</v>
      </c>
    </row>
    <row r="5530" spans="1:19" x14ac:dyDescent="0.25">
      <c r="A5530" t="str">
        <f t="shared" si="686"/>
        <v>missing</v>
      </c>
      <c r="B5530" t="str">
        <f t="shared" si="687"/>
        <v>missing</v>
      </c>
      <c r="C5530" t="str">
        <f t="shared" si="685"/>
        <v>Qualcomm Technologies. Inc SM6225</v>
      </c>
      <c r="D5530" t="str">
        <f t="shared" si="688"/>
        <v>Qualcomm</v>
      </c>
      <c r="E5530" t="str">
        <f t="shared" si="689"/>
        <v>Technologies. Inc SM6225</v>
      </c>
      <c r="F5530" t="str">
        <f t="shared" si="690"/>
        <v>Technologies. Inc SM6225</v>
      </c>
      <c r="G5530" t="str">
        <f t="shared" si="691"/>
        <v>Technologies. Inc SM6225</v>
      </c>
      <c r="H5530" t="str">
        <f t="shared" si="692"/>
        <v>Qualcomm Technologies. Inc SM6225</v>
      </c>
      <c r="I5530" t="s">
        <v>13151</v>
      </c>
      <c r="K5530" t="s">
        <v>609</v>
      </c>
      <c r="M5530">
        <v>8</v>
      </c>
      <c r="N5530">
        <v>8</v>
      </c>
      <c r="P5530" t="s">
        <v>2513</v>
      </c>
      <c r="Q5530" t="s">
        <v>13152</v>
      </c>
      <c r="R5530" t="str">
        <f>IF(COUNTIF(cpus!B:B, C5530)&gt;0, "found", "Missing")</f>
        <v>found</v>
      </c>
      <c r="S5530" t="str">
        <f>IF(COUNTIF(cpus!C:C, G5530)&gt;0, "found", "Missing")</f>
        <v>found</v>
      </c>
    </row>
    <row r="5531" spans="1:19" x14ac:dyDescent="0.25">
      <c r="A5531" t="str">
        <f t="shared" si="686"/>
        <v>missing</v>
      </c>
      <c r="B5531" t="str">
        <f t="shared" si="687"/>
        <v>missing</v>
      </c>
      <c r="C5531" t="str">
        <f t="shared" si="685"/>
        <v>Qualcomm Technologies. Inc SM6375</v>
      </c>
      <c r="D5531" t="str">
        <f t="shared" si="688"/>
        <v>Qualcomm</v>
      </c>
      <c r="E5531" t="str">
        <f t="shared" si="689"/>
        <v>Technologies. Inc SM6375</v>
      </c>
      <c r="F5531" t="str">
        <f t="shared" si="690"/>
        <v>Technologies. Inc SM6375</v>
      </c>
      <c r="G5531" t="str">
        <f t="shared" si="691"/>
        <v>Technologies. Inc SM6375</v>
      </c>
      <c r="H5531" t="str">
        <f t="shared" si="692"/>
        <v>Qualcomm Technologies. Inc SM6375</v>
      </c>
      <c r="I5531" t="s">
        <v>13153</v>
      </c>
      <c r="K5531" t="s">
        <v>632</v>
      </c>
      <c r="M5531">
        <v>8</v>
      </c>
      <c r="N5531">
        <v>8</v>
      </c>
      <c r="P5531" t="s">
        <v>2957</v>
      </c>
      <c r="Q5531" t="s">
        <v>13154</v>
      </c>
      <c r="R5531" t="str">
        <f>IF(COUNTIF(cpus!B:B, C5531)&gt;0, "found", "Missing")</f>
        <v>found</v>
      </c>
      <c r="S5531" t="str">
        <f>IF(COUNTIF(cpus!C:C, G5531)&gt;0, "found", "Missing")</f>
        <v>found</v>
      </c>
    </row>
    <row r="5532" spans="1:19" x14ac:dyDescent="0.25">
      <c r="A5532" t="str">
        <f t="shared" si="686"/>
        <v>missing</v>
      </c>
      <c r="B5532" t="str">
        <f t="shared" si="687"/>
        <v>missing</v>
      </c>
      <c r="C5532" t="str">
        <f t="shared" si="685"/>
        <v>Qualcomm Technologies. Inc SM7125</v>
      </c>
      <c r="D5532" t="str">
        <f t="shared" si="688"/>
        <v>Qualcomm</v>
      </c>
      <c r="E5532" t="str">
        <f t="shared" si="689"/>
        <v>Technologies. Inc SM7125</v>
      </c>
      <c r="F5532" t="str">
        <f t="shared" si="690"/>
        <v>Technologies. Inc SM7125</v>
      </c>
      <c r="G5532" t="str">
        <f t="shared" si="691"/>
        <v>Technologies. Inc SM7125</v>
      </c>
      <c r="H5532" t="str">
        <f t="shared" si="692"/>
        <v>Qualcomm Technologies. Inc SM7125</v>
      </c>
      <c r="I5532" t="s">
        <v>13155</v>
      </c>
      <c r="K5532" t="s">
        <v>826</v>
      </c>
      <c r="M5532">
        <v>8</v>
      </c>
      <c r="N5532">
        <v>8</v>
      </c>
      <c r="P5532" t="s">
        <v>1876</v>
      </c>
      <c r="Q5532" t="s">
        <v>13156</v>
      </c>
      <c r="R5532" t="str">
        <f>IF(COUNTIF(cpus!B:B, C5532)&gt;0, "found", "Missing")</f>
        <v>found</v>
      </c>
      <c r="S5532" t="str">
        <f>IF(COUNTIF(cpus!C:C, G5532)&gt;0, "found", "Missing")</f>
        <v>found</v>
      </c>
    </row>
    <row r="5533" spans="1:19" x14ac:dyDescent="0.25">
      <c r="A5533" t="str">
        <f t="shared" si="686"/>
        <v>missing</v>
      </c>
      <c r="B5533" t="str">
        <f t="shared" si="687"/>
        <v>missing</v>
      </c>
      <c r="C5533" t="str">
        <f t="shared" si="685"/>
        <v>Qualcomm Technologies. Inc SM7150</v>
      </c>
      <c r="D5533" t="str">
        <f t="shared" si="688"/>
        <v>Qualcomm</v>
      </c>
      <c r="E5533" t="str">
        <f t="shared" si="689"/>
        <v>Technologies. Inc SM7150</v>
      </c>
      <c r="F5533" t="str">
        <f t="shared" si="690"/>
        <v>Technologies. Inc SM7150</v>
      </c>
      <c r="G5533" t="str">
        <f t="shared" si="691"/>
        <v>Technologies. Inc SM7150</v>
      </c>
      <c r="H5533" t="str">
        <f t="shared" si="692"/>
        <v>Qualcomm Technologies. Inc SM7150</v>
      </c>
      <c r="I5533" t="s">
        <v>13157</v>
      </c>
      <c r="K5533" t="s">
        <v>632</v>
      </c>
      <c r="M5533">
        <v>8</v>
      </c>
      <c r="N5533">
        <v>8</v>
      </c>
      <c r="P5533" t="s">
        <v>1876</v>
      </c>
      <c r="Q5533" t="s">
        <v>13158</v>
      </c>
      <c r="R5533" t="str">
        <f>IF(COUNTIF(cpus!B:B, C5533)&gt;0, "found", "Missing")</f>
        <v>found</v>
      </c>
      <c r="S5533" t="str">
        <f>IF(COUNTIF(cpus!C:C, G5533)&gt;0, "found", "Missing")</f>
        <v>found</v>
      </c>
    </row>
    <row r="5534" spans="1:19" x14ac:dyDescent="0.25">
      <c r="A5534" t="str">
        <f t="shared" si="686"/>
        <v>missing</v>
      </c>
      <c r="B5534" t="str">
        <f t="shared" si="687"/>
        <v>missing</v>
      </c>
      <c r="C5534" t="str">
        <f t="shared" si="685"/>
        <v>Qualcomm Technologies. Inc SM7225</v>
      </c>
      <c r="D5534" t="str">
        <f t="shared" si="688"/>
        <v>Qualcomm</v>
      </c>
      <c r="E5534" t="str">
        <f t="shared" si="689"/>
        <v>Technologies. Inc SM7225</v>
      </c>
      <c r="F5534" t="str">
        <f t="shared" si="690"/>
        <v>Technologies. Inc SM7225</v>
      </c>
      <c r="G5534" t="str">
        <f t="shared" si="691"/>
        <v>Technologies. Inc SM7225</v>
      </c>
      <c r="H5534" t="str">
        <f t="shared" si="692"/>
        <v>Qualcomm Technologies. Inc SM7225</v>
      </c>
      <c r="I5534" t="s">
        <v>13159</v>
      </c>
      <c r="K5534" t="s">
        <v>632</v>
      </c>
      <c r="M5534">
        <v>8</v>
      </c>
      <c r="N5534">
        <v>8</v>
      </c>
      <c r="P5534" t="s">
        <v>1876</v>
      </c>
      <c r="Q5534" t="s">
        <v>13160</v>
      </c>
      <c r="R5534" t="str">
        <f>IF(COUNTIF(cpus!B:B, C5534)&gt;0, "found", "Missing")</f>
        <v>found</v>
      </c>
      <c r="S5534" t="str">
        <f>IF(COUNTIF(cpus!C:C, G5534)&gt;0, "found", "Missing")</f>
        <v>found</v>
      </c>
    </row>
    <row r="5535" spans="1:19" x14ac:dyDescent="0.25">
      <c r="A5535" t="str">
        <f t="shared" si="686"/>
        <v>missing</v>
      </c>
      <c r="B5535" t="str">
        <f t="shared" si="687"/>
        <v>missing</v>
      </c>
      <c r="C5535" t="str">
        <f t="shared" ref="C5535:C5598" si="693">SUBSTITUTE(SUBSTITUTE(SUBSTITUTE(SUBSTITUTE(SUBSTITUTE(I5535," Dual Core","")," Quad Core","")," Quad-Core","")," Dual-Core","")," APU","")</f>
        <v>Qualcomm Technologies. Inc SM7250</v>
      </c>
      <c r="D5535" t="str">
        <f t="shared" si="688"/>
        <v>Qualcomm</v>
      </c>
      <c r="E5535" t="str">
        <f t="shared" si="689"/>
        <v>Technologies. Inc SM7250</v>
      </c>
      <c r="F5535" t="str">
        <f t="shared" si="690"/>
        <v>Technologies. Inc SM7250</v>
      </c>
      <c r="G5535" t="str">
        <f t="shared" si="691"/>
        <v>Technologies. Inc SM7250</v>
      </c>
      <c r="H5535" t="str">
        <f t="shared" si="692"/>
        <v>Qualcomm Technologies. Inc SM7250</v>
      </c>
      <c r="I5535" t="s">
        <v>13161</v>
      </c>
      <c r="K5535" t="s">
        <v>609</v>
      </c>
      <c r="M5535">
        <v>8</v>
      </c>
      <c r="N5535">
        <v>8</v>
      </c>
      <c r="P5535" t="s">
        <v>1876</v>
      </c>
      <c r="Q5535" t="s">
        <v>13162</v>
      </c>
      <c r="R5535" t="str">
        <f>IF(COUNTIF(cpus!B:B, C5535)&gt;0, "found", "Missing")</f>
        <v>found</v>
      </c>
      <c r="S5535" t="str">
        <f>IF(COUNTIF(cpus!C:C, G5535)&gt;0, "found", "Missing")</f>
        <v>found</v>
      </c>
    </row>
    <row r="5536" spans="1:19" x14ac:dyDescent="0.25">
      <c r="A5536" t="str">
        <f t="shared" ref="A5536:A5599" si="694">IF(COUNTIF(C5536,"*Quad CPU]*"),"found","missing")</f>
        <v>missing</v>
      </c>
      <c r="B5536" t="str">
        <f t="shared" si="687"/>
        <v>missing</v>
      </c>
      <c r="C5536" t="str">
        <f t="shared" si="693"/>
        <v>Qualcomm Technologies. Inc SM7325</v>
      </c>
      <c r="D5536" t="str">
        <f t="shared" si="688"/>
        <v>Qualcomm</v>
      </c>
      <c r="E5536" t="str">
        <f t="shared" si="689"/>
        <v>Technologies. Inc SM7325</v>
      </c>
      <c r="F5536" t="str">
        <f t="shared" si="690"/>
        <v>Technologies. Inc SM7325</v>
      </c>
      <c r="G5536" t="str">
        <f t="shared" si="691"/>
        <v>Technologies. Inc SM7325</v>
      </c>
      <c r="H5536" t="str">
        <f t="shared" si="692"/>
        <v>Qualcomm Technologies. Inc SM7325</v>
      </c>
      <c r="I5536" t="s">
        <v>13163</v>
      </c>
      <c r="K5536" t="s">
        <v>609</v>
      </c>
      <c r="M5536">
        <v>8</v>
      </c>
      <c r="N5536">
        <v>8</v>
      </c>
      <c r="P5536" t="s">
        <v>2687</v>
      </c>
      <c r="Q5536" t="s">
        <v>13164</v>
      </c>
      <c r="R5536" t="str">
        <f>IF(COUNTIF(cpus!B:B, C5536)&gt;0, "found", "Missing")</f>
        <v>found</v>
      </c>
      <c r="S5536" t="str">
        <f>IF(COUNTIF(cpus!C:C, G5536)&gt;0, "found", "Missing")</f>
        <v>found</v>
      </c>
    </row>
    <row r="5537" spans="1:19" x14ac:dyDescent="0.25">
      <c r="A5537" t="str">
        <f t="shared" si="694"/>
        <v>missing</v>
      </c>
      <c r="B5537" t="str">
        <f t="shared" si="687"/>
        <v>missing</v>
      </c>
      <c r="C5537" t="str">
        <f t="shared" si="693"/>
        <v>Qualcomm Technologies. Inc SM8150</v>
      </c>
      <c r="D5537" t="str">
        <f t="shared" si="688"/>
        <v>Qualcomm</v>
      </c>
      <c r="E5537" t="str">
        <f t="shared" si="689"/>
        <v>Technologies. Inc SM8150</v>
      </c>
      <c r="F5537" t="str">
        <f t="shared" si="690"/>
        <v>Technologies. Inc SM8150</v>
      </c>
      <c r="G5537" t="str">
        <f t="shared" si="691"/>
        <v>Technologies. Inc SM8150</v>
      </c>
      <c r="H5537" t="str">
        <f t="shared" si="692"/>
        <v>Qualcomm Technologies. Inc SM8150</v>
      </c>
      <c r="I5537" t="s">
        <v>13165</v>
      </c>
      <c r="K5537" t="s">
        <v>627</v>
      </c>
      <c r="M5537">
        <v>8</v>
      </c>
      <c r="N5537">
        <v>8</v>
      </c>
      <c r="P5537" t="s">
        <v>1876</v>
      </c>
      <c r="Q5537" t="s">
        <v>13166</v>
      </c>
      <c r="R5537" t="str">
        <f>IF(COUNTIF(cpus!B:B, C5537)&gt;0, "found", "Missing")</f>
        <v>found</v>
      </c>
      <c r="S5537" t="str">
        <f>IF(COUNTIF(cpus!C:C, G5537)&gt;0, "found", "Missing")</f>
        <v>found</v>
      </c>
    </row>
    <row r="5538" spans="1:19" x14ac:dyDescent="0.25">
      <c r="A5538" t="str">
        <f t="shared" si="694"/>
        <v>missing</v>
      </c>
      <c r="B5538" t="str">
        <f t="shared" si="687"/>
        <v>missing</v>
      </c>
      <c r="C5538" t="str">
        <f t="shared" si="693"/>
        <v>Qualcomm Technologies. Inc SM8150_Plus</v>
      </c>
      <c r="D5538" t="str">
        <f t="shared" si="688"/>
        <v>Qualcomm</v>
      </c>
      <c r="E5538" t="str">
        <f t="shared" si="689"/>
        <v>Technologies. Inc SM8150_Plus</v>
      </c>
      <c r="F5538" t="str">
        <f t="shared" si="690"/>
        <v>Technologies. Inc SM8150_Plus</v>
      </c>
      <c r="G5538" t="str">
        <f t="shared" si="691"/>
        <v>Technologies. Inc SM8150_Plus</v>
      </c>
      <c r="H5538" t="str">
        <f t="shared" si="692"/>
        <v>Qualcomm Technologies. Inc SM8150_Plus</v>
      </c>
      <c r="I5538" t="s">
        <v>13167</v>
      </c>
      <c r="K5538" t="s">
        <v>2017</v>
      </c>
      <c r="M5538">
        <v>8</v>
      </c>
      <c r="N5538">
        <v>8</v>
      </c>
      <c r="P5538" t="s">
        <v>1876</v>
      </c>
      <c r="Q5538" t="s">
        <v>13168</v>
      </c>
      <c r="R5538" t="str">
        <f>IF(COUNTIF(cpus!B:B, C5538)&gt;0, "found", "Missing")</f>
        <v>found</v>
      </c>
      <c r="S5538" t="str">
        <f>IF(COUNTIF(cpus!C:C, G5538)&gt;0, "found", "Missing")</f>
        <v>found</v>
      </c>
    </row>
    <row r="5539" spans="1:19" x14ac:dyDescent="0.25">
      <c r="A5539" t="str">
        <f t="shared" si="694"/>
        <v>missing</v>
      </c>
      <c r="B5539" t="str">
        <f t="shared" si="687"/>
        <v>missing</v>
      </c>
      <c r="C5539" t="str">
        <f t="shared" si="693"/>
        <v>Qualcomm Technologies. Inc SM8150P</v>
      </c>
      <c r="D5539" t="str">
        <f t="shared" si="688"/>
        <v>Qualcomm</v>
      </c>
      <c r="E5539" t="str">
        <f t="shared" si="689"/>
        <v>Technologies. Inc SM8150P</v>
      </c>
      <c r="F5539" t="str">
        <f t="shared" si="690"/>
        <v>Technologies. Inc SM8150P</v>
      </c>
      <c r="G5539" t="str">
        <f t="shared" si="691"/>
        <v>Technologies. Inc SM8150P</v>
      </c>
      <c r="H5539" t="str">
        <f t="shared" si="692"/>
        <v>Qualcomm Technologies. Inc SM8150P</v>
      </c>
      <c r="I5539" t="s">
        <v>13169</v>
      </c>
      <c r="K5539" t="s">
        <v>627</v>
      </c>
      <c r="M5539">
        <v>8</v>
      </c>
      <c r="N5539">
        <v>8</v>
      </c>
      <c r="P5539" t="s">
        <v>1876</v>
      </c>
      <c r="Q5539" t="s">
        <v>13170</v>
      </c>
      <c r="R5539" t="str">
        <f>IF(COUNTIF(cpus!B:B, C5539)&gt;0, "found", "Missing")</f>
        <v>found</v>
      </c>
      <c r="S5539" t="str">
        <f>IF(COUNTIF(cpus!C:C, G5539)&gt;0, "found", "Missing")</f>
        <v>found</v>
      </c>
    </row>
    <row r="5540" spans="1:19" x14ac:dyDescent="0.25">
      <c r="A5540" t="str">
        <f t="shared" si="694"/>
        <v>missing</v>
      </c>
      <c r="B5540" t="str">
        <f t="shared" si="687"/>
        <v>missing</v>
      </c>
      <c r="C5540" t="str">
        <f t="shared" si="693"/>
        <v>Qualcomm Technologies. Inc SM8250</v>
      </c>
      <c r="D5540" t="str">
        <f t="shared" si="688"/>
        <v>Qualcomm</v>
      </c>
      <c r="E5540" t="str">
        <f t="shared" si="689"/>
        <v>Technologies. Inc SM8250</v>
      </c>
      <c r="F5540" t="str">
        <f t="shared" si="690"/>
        <v>Technologies. Inc SM8250</v>
      </c>
      <c r="G5540" t="str">
        <f t="shared" si="691"/>
        <v>Technologies. Inc SM8250</v>
      </c>
      <c r="H5540" t="str">
        <f t="shared" si="692"/>
        <v>Qualcomm Technologies. Inc SM8250</v>
      </c>
      <c r="I5540" t="s">
        <v>13171</v>
      </c>
      <c r="K5540" t="s">
        <v>627</v>
      </c>
      <c r="M5540">
        <v>8</v>
      </c>
      <c r="N5540">
        <v>8</v>
      </c>
      <c r="P5540" t="s">
        <v>1876</v>
      </c>
      <c r="Q5540" t="s">
        <v>13172</v>
      </c>
      <c r="R5540" t="str">
        <f>IF(COUNTIF(cpus!B:B, C5540)&gt;0, "found", "Missing")</f>
        <v>found</v>
      </c>
      <c r="S5540" t="str">
        <f>IF(COUNTIF(cpus!C:C, G5540)&gt;0, "found", "Missing")</f>
        <v>found</v>
      </c>
    </row>
    <row r="5541" spans="1:19" x14ac:dyDescent="0.25">
      <c r="A5541" t="str">
        <f t="shared" si="694"/>
        <v>missing</v>
      </c>
      <c r="B5541" t="str">
        <f t="shared" si="687"/>
        <v>missing</v>
      </c>
      <c r="C5541" t="str">
        <f t="shared" si="693"/>
        <v>Qualcomm Technologies. Inc SM8250_AC</v>
      </c>
      <c r="D5541" t="str">
        <f t="shared" si="688"/>
        <v>Qualcomm</v>
      </c>
      <c r="E5541" t="str">
        <f t="shared" si="689"/>
        <v>Technologies. Inc SM8250_AC</v>
      </c>
      <c r="F5541" t="str">
        <f t="shared" si="690"/>
        <v>Technologies. Inc SM8250_AC</v>
      </c>
      <c r="G5541" t="str">
        <f t="shared" si="691"/>
        <v>Technologies. Inc SM8250_AC</v>
      </c>
      <c r="H5541" t="str">
        <f t="shared" si="692"/>
        <v>Qualcomm Technologies. Inc SM8250_AC</v>
      </c>
      <c r="I5541" t="s">
        <v>13173</v>
      </c>
      <c r="K5541" t="s">
        <v>469</v>
      </c>
      <c r="M5541">
        <v>8</v>
      </c>
      <c r="N5541">
        <v>8</v>
      </c>
      <c r="P5541" t="s">
        <v>2960</v>
      </c>
      <c r="Q5541" t="s">
        <v>13174</v>
      </c>
      <c r="R5541" t="str">
        <f>IF(COUNTIF(cpus!B:B, C5541)&gt;0, "found", "Missing")</f>
        <v>found</v>
      </c>
      <c r="S5541" t="str">
        <f>IF(COUNTIF(cpus!C:C, G5541)&gt;0, "found", "Missing")</f>
        <v>found</v>
      </c>
    </row>
    <row r="5542" spans="1:19" x14ac:dyDescent="0.25">
      <c r="A5542" t="str">
        <f t="shared" si="694"/>
        <v>missing</v>
      </c>
      <c r="B5542" t="str">
        <f t="shared" si="687"/>
        <v>missing</v>
      </c>
      <c r="C5542" t="str">
        <f t="shared" si="693"/>
        <v>Qualcomm Technologies. Inc SM8350</v>
      </c>
      <c r="D5542" t="str">
        <f t="shared" si="688"/>
        <v>Qualcomm</v>
      </c>
      <c r="E5542" t="str">
        <f t="shared" si="689"/>
        <v>Technologies. Inc SM8350</v>
      </c>
      <c r="F5542" t="str">
        <f t="shared" si="690"/>
        <v>Technologies. Inc SM8350</v>
      </c>
      <c r="G5542" t="str">
        <f t="shared" si="691"/>
        <v>Technologies. Inc SM8350</v>
      </c>
      <c r="H5542" t="str">
        <f t="shared" si="692"/>
        <v>Qualcomm Technologies. Inc SM8350</v>
      </c>
      <c r="I5542" t="s">
        <v>13175</v>
      </c>
      <c r="K5542" t="s">
        <v>627</v>
      </c>
      <c r="M5542">
        <v>8</v>
      </c>
      <c r="N5542">
        <v>8</v>
      </c>
      <c r="P5542" t="s">
        <v>1918</v>
      </c>
      <c r="Q5542" t="s">
        <v>13176</v>
      </c>
      <c r="R5542" t="str">
        <f>IF(COUNTIF(cpus!B:B, C5542)&gt;0, "found", "Missing")</f>
        <v>found</v>
      </c>
      <c r="S5542" t="str">
        <f>IF(COUNTIF(cpus!C:C, G5542)&gt;0, "found", "Missing")</f>
        <v>found</v>
      </c>
    </row>
    <row r="5543" spans="1:19" x14ac:dyDescent="0.25">
      <c r="A5543" t="str">
        <f t="shared" si="694"/>
        <v>missing</v>
      </c>
      <c r="B5543" t="str">
        <f t="shared" si="687"/>
        <v>missing</v>
      </c>
      <c r="C5543" t="str">
        <f t="shared" si="693"/>
        <v>Qualcomm Technologies. Inc SM8350AC</v>
      </c>
      <c r="D5543" t="str">
        <f t="shared" si="688"/>
        <v>Qualcomm</v>
      </c>
      <c r="E5543" t="str">
        <f t="shared" si="689"/>
        <v>Technologies. Inc SM8350AC</v>
      </c>
      <c r="F5543" t="str">
        <f t="shared" si="690"/>
        <v>Technologies. Inc SM8350AC</v>
      </c>
      <c r="G5543" t="str">
        <f t="shared" si="691"/>
        <v>Technologies. Inc SM8350AC</v>
      </c>
      <c r="H5543" t="str">
        <f t="shared" si="692"/>
        <v>Qualcomm Technologies. Inc SM8350AC</v>
      </c>
      <c r="I5543" t="s">
        <v>13177</v>
      </c>
      <c r="K5543" t="s">
        <v>2017</v>
      </c>
      <c r="M5543">
        <v>8</v>
      </c>
      <c r="N5543">
        <v>8</v>
      </c>
      <c r="P5543" t="s">
        <v>2960</v>
      </c>
      <c r="Q5543" t="s">
        <v>13178</v>
      </c>
      <c r="R5543" t="str">
        <f>IF(COUNTIF(cpus!B:B, C5543)&gt;0, "found", "Missing")</f>
        <v>found</v>
      </c>
      <c r="S5543" t="str">
        <f>IF(COUNTIF(cpus!C:C, G5543)&gt;0, "found", "Missing")</f>
        <v>found</v>
      </c>
    </row>
    <row r="5544" spans="1:19" x14ac:dyDescent="0.25">
      <c r="A5544" t="str">
        <f t="shared" si="694"/>
        <v>missing</v>
      </c>
      <c r="B5544" t="str">
        <f t="shared" si="687"/>
        <v>missing</v>
      </c>
      <c r="C5544" t="str">
        <f t="shared" si="693"/>
        <v>Qualcomm Technologies. Inc TRINKET</v>
      </c>
      <c r="D5544" t="str">
        <f t="shared" si="688"/>
        <v>Qualcomm</v>
      </c>
      <c r="E5544" t="str">
        <f t="shared" si="689"/>
        <v>Technologies. Inc TRINKET</v>
      </c>
      <c r="F5544" t="str">
        <f t="shared" si="690"/>
        <v>Technologies. Inc TRINKET</v>
      </c>
      <c r="G5544" t="str">
        <f t="shared" si="691"/>
        <v>Technologies. Inc TRINKET</v>
      </c>
      <c r="H5544" t="str">
        <f t="shared" si="692"/>
        <v>Qualcomm Technologies. Inc TRINKET</v>
      </c>
      <c r="I5544" t="s">
        <v>13179</v>
      </c>
      <c r="K5544" t="s">
        <v>1881</v>
      </c>
      <c r="M5544">
        <v>8</v>
      </c>
      <c r="N5544">
        <v>8</v>
      </c>
      <c r="P5544" t="s">
        <v>1876</v>
      </c>
      <c r="Q5544" t="s">
        <v>13180</v>
      </c>
      <c r="R5544" t="str">
        <f>IF(COUNTIF(cpus!B:B, C5544)&gt;0, "found", "Missing")</f>
        <v>found</v>
      </c>
      <c r="S5544" t="str">
        <f>IF(COUNTIF(cpus!C:C, G5544)&gt;0, "found", "Missing")</f>
        <v>found</v>
      </c>
    </row>
    <row r="5545" spans="1:19" x14ac:dyDescent="0.25">
      <c r="A5545" t="str">
        <f t="shared" si="694"/>
        <v>missing</v>
      </c>
      <c r="B5545" t="str">
        <f t="shared" si="687"/>
        <v>missing</v>
      </c>
      <c r="C5545" t="str">
        <f t="shared" si="693"/>
        <v>Qualcomm Technologies. Inc TRINKET-IOT</v>
      </c>
      <c r="D5545" t="str">
        <f t="shared" si="688"/>
        <v>Qualcomm</v>
      </c>
      <c r="E5545" t="str">
        <f t="shared" si="689"/>
        <v>Technologies. Inc TRINKET-IOT</v>
      </c>
      <c r="F5545" t="str">
        <f t="shared" si="690"/>
        <v>Technologies. Inc TRINKET-IOT</v>
      </c>
      <c r="G5545" t="str">
        <f t="shared" si="691"/>
        <v>Technologies. Inc TRINKET-IOT</v>
      </c>
      <c r="H5545" t="str">
        <f t="shared" si="692"/>
        <v>Qualcomm Technologies. Inc TRINKET-IOT</v>
      </c>
      <c r="I5545" t="s">
        <v>13181</v>
      </c>
      <c r="K5545" t="s">
        <v>1881</v>
      </c>
      <c r="M5545">
        <v>8</v>
      </c>
      <c r="N5545">
        <v>8</v>
      </c>
      <c r="P5545" t="s">
        <v>1886</v>
      </c>
      <c r="Q5545" t="s">
        <v>13182</v>
      </c>
      <c r="R5545" t="str">
        <f>IF(COUNTIF(cpus!B:B, C5545)&gt;0, "found", "Missing")</f>
        <v>found</v>
      </c>
      <c r="S5545" t="str">
        <f>IF(COUNTIF(cpus!C:C, G5545)&gt;0, "found", "Missing")</f>
        <v>found</v>
      </c>
    </row>
    <row r="5546" spans="1:19" x14ac:dyDescent="0.25">
      <c r="A5546" t="str">
        <f t="shared" si="694"/>
        <v>missing</v>
      </c>
      <c r="B5546" t="str">
        <f t="shared" si="687"/>
        <v>missing</v>
      </c>
      <c r="C5546" t="str">
        <f t="shared" si="693"/>
        <v>Qualcomm Technologies. Inc. MSM8940-PMI8940 MTP</v>
      </c>
      <c r="D5546" t="str">
        <f t="shared" si="688"/>
        <v>Qualcomm</v>
      </c>
      <c r="E5546" t="str">
        <f t="shared" si="689"/>
        <v>Technologies. Inc. MSM8940-PMI8940 MTP</v>
      </c>
      <c r="F5546" t="str">
        <f t="shared" si="690"/>
        <v>Technologies. Inc. MSM8940-PMI8940 MTP</v>
      </c>
      <c r="G5546" t="str">
        <f t="shared" si="691"/>
        <v>Technologies. Inc. MSM8940-PMI8940 MTP</v>
      </c>
      <c r="H5546" t="str">
        <f t="shared" si="692"/>
        <v>Qualcomm Technologies. Inc. MSM8940-PMI8940 MTP</v>
      </c>
      <c r="I5546" t="s">
        <v>13183</v>
      </c>
      <c r="K5546" t="s">
        <v>791</v>
      </c>
      <c r="M5546">
        <v>8</v>
      </c>
      <c r="N5546">
        <v>8</v>
      </c>
      <c r="P5546" t="s">
        <v>2513</v>
      </c>
      <c r="Q5546" t="s">
        <v>13184</v>
      </c>
      <c r="R5546" t="str">
        <f>IF(COUNTIF(cpus!B:B, C5546)&gt;0, "found", "Missing")</f>
        <v>found</v>
      </c>
      <c r="S5546" t="str">
        <f>IF(COUNTIF(cpus!C:C, G5546)&gt;0, "found", "Missing")</f>
        <v>found</v>
      </c>
    </row>
    <row r="5547" spans="1:19" x14ac:dyDescent="0.25">
      <c r="A5547" t="str">
        <f t="shared" si="694"/>
        <v>missing</v>
      </c>
      <c r="B5547" t="str">
        <f t="shared" si="687"/>
        <v>missing</v>
      </c>
      <c r="C5547" t="str">
        <f t="shared" si="693"/>
        <v>Qualcomm Technologies. Inc. MSM8952 QRD SKUM</v>
      </c>
      <c r="D5547" t="str">
        <f t="shared" si="688"/>
        <v>Qualcomm</v>
      </c>
      <c r="E5547" t="str">
        <f t="shared" si="689"/>
        <v>Technologies. Inc. MSM8952 QRD SKUM</v>
      </c>
      <c r="F5547" t="str">
        <f t="shared" si="690"/>
        <v>Technologies. Inc. MSM8952 QRD SKUM</v>
      </c>
      <c r="G5547" t="str">
        <f t="shared" si="691"/>
        <v>Technologies. Inc. MSM8952 QRD SKUM</v>
      </c>
      <c r="H5547" t="str">
        <f t="shared" si="692"/>
        <v>Qualcomm Technologies. Inc. MSM8952 QRD SKUM</v>
      </c>
      <c r="I5547" t="s">
        <v>13185</v>
      </c>
      <c r="K5547" t="s">
        <v>2083</v>
      </c>
      <c r="M5547">
        <v>8</v>
      </c>
      <c r="N5547">
        <v>8</v>
      </c>
      <c r="P5547" t="s">
        <v>1967</v>
      </c>
      <c r="Q5547" t="s">
        <v>13186</v>
      </c>
      <c r="R5547" t="str">
        <f>IF(COUNTIF(cpus!B:B, C5547)&gt;0, "found", "Missing")</f>
        <v>found</v>
      </c>
      <c r="S5547" t="str">
        <f>IF(COUNTIF(cpus!C:C, G5547)&gt;0, "found", "Missing")</f>
        <v>found</v>
      </c>
    </row>
    <row r="5548" spans="1:19" x14ac:dyDescent="0.25">
      <c r="A5548" t="str">
        <f t="shared" si="694"/>
        <v>missing</v>
      </c>
      <c r="B5548" t="str">
        <f t="shared" si="687"/>
        <v>missing</v>
      </c>
      <c r="C5548" t="str">
        <f t="shared" si="693"/>
        <v>redwood based Qualcomm Technologies. Inc. SM7325</v>
      </c>
      <c r="D5548" t="str">
        <f t="shared" si="688"/>
        <v>Qualcomm</v>
      </c>
      <c r="E5548" t="str">
        <f t="shared" si="689"/>
        <v>redwood based Technologies. Inc. SM7325</v>
      </c>
      <c r="F5548" t="str">
        <f t="shared" si="690"/>
        <v>redwood based Technologies. Inc. SM7325</v>
      </c>
      <c r="G5548" t="str">
        <f t="shared" si="691"/>
        <v>redwood based Technologies. Inc. SM7325</v>
      </c>
      <c r="H5548" t="str">
        <f t="shared" si="692"/>
        <v>redwood based Qualcomm Technologies. Inc. SM7325</v>
      </c>
      <c r="I5548" t="s">
        <v>13187</v>
      </c>
      <c r="K5548" t="s">
        <v>609</v>
      </c>
      <c r="M5548">
        <v>8</v>
      </c>
      <c r="N5548">
        <v>8</v>
      </c>
      <c r="P5548" t="s">
        <v>2687</v>
      </c>
      <c r="Q5548" t="s">
        <v>13188</v>
      </c>
      <c r="R5548" t="str">
        <f>IF(COUNTIF(cpus!B:B, C5548)&gt;0, "found", "Missing")</f>
        <v>found</v>
      </c>
      <c r="S5548" t="str">
        <f>IF(COUNTIF(cpus!C:C, G5548)&gt;0, "found", "Missing")</f>
        <v>found</v>
      </c>
    </row>
    <row r="5549" spans="1:19" x14ac:dyDescent="0.25">
      <c r="A5549" t="str">
        <f t="shared" si="694"/>
        <v>missing</v>
      </c>
      <c r="B5549" t="str">
        <f t="shared" si="687"/>
        <v>missing</v>
      </c>
      <c r="C5549" t="str">
        <f t="shared" si="693"/>
        <v>Renoir based on Qualcomm Technologies. Inc SM7350</v>
      </c>
      <c r="D5549" t="str">
        <f t="shared" si="688"/>
        <v>Qualcomm</v>
      </c>
      <c r="E5549" t="str">
        <f t="shared" si="689"/>
        <v>Renoir based on Technologies. Inc SM7350</v>
      </c>
      <c r="F5549" t="str">
        <f t="shared" si="690"/>
        <v>Renoir based on Technologies. Inc SM7350</v>
      </c>
      <c r="G5549" t="str">
        <f t="shared" si="691"/>
        <v>Renoir based on Technologies. Inc SM7350</v>
      </c>
      <c r="H5549" t="str">
        <f t="shared" si="692"/>
        <v>Renoir based on Qualcomm Technologies. Inc SM7350</v>
      </c>
      <c r="I5549" t="s">
        <v>13189</v>
      </c>
      <c r="K5549" t="s">
        <v>609</v>
      </c>
      <c r="M5549">
        <v>8</v>
      </c>
      <c r="N5549">
        <v>8</v>
      </c>
      <c r="P5549" t="s">
        <v>1918</v>
      </c>
      <c r="Q5549" t="s">
        <v>13190</v>
      </c>
      <c r="R5549" t="str">
        <f>IF(COUNTIF(cpus!B:B, C5549)&gt;0, "found", "Missing")</f>
        <v>found</v>
      </c>
      <c r="S5549" t="str">
        <f>IF(COUNTIF(cpus!C:C, G5549)&gt;0, "found", "Missing")</f>
        <v>found</v>
      </c>
    </row>
    <row r="5550" spans="1:19" hidden="1" x14ac:dyDescent="0.25">
      <c r="A5550" t="str">
        <f t="shared" si="694"/>
        <v>missing</v>
      </c>
      <c r="B5550" t="str">
        <f t="shared" si="687"/>
        <v>missing</v>
      </c>
      <c r="C5550" t="str">
        <f t="shared" si="693"/>
        <v>RK30board</v>
      </c>
      <c r="D5550" t="str">
        <f t="shared" si="688"/>
        <v/>
      </c>
      <c r="E5550" t="str">
        <f t="shared" si="689"/>
        <v>RK30board</v>
      </c>
      <c r="F5550" t="str">
        <f t="shared" si="690"/>
        <v>RK30board</v>
      </c>
      <c r="G5550" t="str">
        <f t="shared" si="691"/>
        <v>RK30board</v>
      </c>
      <c r="H5550" t="str">
        <f t="shared" si="692"/>
        <v>RK30board</v>
      </c>
      <c r="I5550" t="s">
        <v>13191</v>
      </c>
      <c r="K5550" t="s">
        <v>951</v>
      </c>
      <c r="M5550">
        <v>4</v>
      </c>
      <c r="N5550">
        <v>4</v>
      </c>
      <c r="P5550" t="s">
        <v>3136</v>
      </c>
      <c r="Q5550" t="s">
        <v>13192</v>
      </c>
      <c r="R5550" t="str">
        <f>IF(COUNTIF(cpus!B:B, C5550)&gt;0, "found", "Missing")</f>
        <v>Missing</v>
      </c>
      <c r="S5550" t="str">
        <f>IF(COUNTIF(cpus!C:C, G5550)&gt;0, "found", "Missing")</f>
        <v>Missing</v>
      </c>
    </row>
    <row r="5551" spans="1:19" hidden="1" x14ac:dyDescent="0.25">
      <c r="A5551" t="str">
        <f t="shared" si="694"/>
        <v>missing</v>
      </c>
      <c r="B5551" t="str">
        <f t="shared" si="687"/>
        <v>missing</v>
      </c>
      <c r="C5551" t="str">
        <f t="shared" si="693"/>
        <v>rk3399</v>
      </c>
      <c r="D5551" t="str">
        <f t="shared" si="688"/>
        <v/>
      </c>
      <c r="E5551" t="str">
        <f t="shared" si="689"/>
        <v>rk3399</v>
      </c>
      <c r="F5551" t="str">
        <f t="shared" si="690"/>
        <v>rk3399</v>
      </c>
      <c r="G5551" t="str">
        <f t="shared" si="691"/>
        <v>rk3399</v>
      </c>
      <c r="H5551" t="str">
        <f t="shared" si="692"/>
        <v>rk3399</v>
      </c>
      <c r="I5551" t="s">
        <v>13193</v>
      </c>
      <c r="K5551" t="s">
        <v>796</v>
      </c>
      <c r="M5551">
        <v>6</v>
      </c>
      <c r="N5551">
        <v>6</v>
      </c>
      <c r="P5551" t="s">
        <v>2874</v>
      </c>
      <c r="Q5551" t="s">
        <v>13194</v>
      </c>
      <c r="R5551" t="str">
        <f>IF(COUNTIF(cpus!B:B, C5551)&gt;0, "found", "Missing")</f>
        <v>Missing</v>
      </c>
      <c r="S5551" t="str">
        <f>IF(COUNTIF(cpus!C:C, G5551)&gt;0, "found", "Missing")</f>
        <v>Missing</v>
      </c>
    </row>
    <row r="5552" spans="1:19" hidden="1" x14ac:dyDescent="0.25">
      <c r="A5552" t="str">
        <f t="shared" si="694"/>
        <v>missing</v>
      </c>
      <c r="B5552" t="str">
        <f t="shared" si="687"/>
        <v>missing</v>
      </c>
      <c r="C5552" t="str">
        <f t="shared" si="693"/>
        <v>rk3566</v>
      </c>
      <c r="D5552" t="str">
        <f t="shared" si="688"/>
        <v/>
      </c>
      <c r="E5552" t="str">
        <f t="shared" si="689"/>
        <v>rk3566</v>
      </c>
      <c r="F5552" t="str">
        <f t="shared" si="690"/>
        <v>rk3566</v>
      </c>
      <c r="G5552" t="str">
        <f t="shared" si="691"/>
        <v>rk3566</v>
      </c>
      <c r="H5552" t="str">
        <f t="shared" si="692"/>
        <v>rk3566</v>
      </c>
      <c r="I5552" t="s">
        <v>13195</v>
      </c>
      <c r="K5552" t="s">
        <v>796</v>
      </c>
      <c r="M5552">
        <v>4</v>
      </c>
      <c r="N5552">
        <v>4</v>
      </c>
      <c r="P5552" t="s">
        <v>1886</v>
      </c>
      <c r="Q5552" t="s">
        <v>13196</v>
      </c>
      <c r="R5552" t="str">
        <f>IF(COUNTIF(cpus!B:B, C5552)&gt;0, "found", "Missing")</f>
        <v>Missing</v>
      </c>
      <c r="S5552" t="str">
        <f>IF(COUNTIF(cpus!C:C, G5552)&gt;0, "found", "Missing")</f>
        <v>Missing</v>
      </c>
    </row>
    <row r="5553" spans="1:19" hidden="1" x14ac:dyDescent="0.25">
      <c r="A5553" t="str">
        <f t="shared" si="694"/>
        <v>missing</v>
      </c>
      <c r="B5553" t="str">
        <f t="shared" si="687"/>
        <v>missing</v>
      </c>
      <c r="C5553" t="str">
        <f t="shared" si="693"/>
        <v>RK3568 AIoT3568 Board V2.1-AD52068. LVDS(8775). HD</v>
      </c>
      <c r="D5553" t="str">
        <f t="shared" si="688"/>
        <v/>
      </c>
      <c r="E5553" t="str">
        <f t="shared" si="689"/>
        <v>RK3568 AIoT3568 Board V2.1-AD52068. LVDS(8775). HD</v>
      </c>
      <c r="F5553" t="str">
        <f t="shared" si="690"/>
        <v>RK3568 AIoT3568 Board V2.1-AD52068. LVDS(8775). HD</v>
      </c>
      <c r="G5553" t="str">
        <f t="shared" si="691"/>
        <v>RK3568 AIoT3568 Board V2.1-AD52068. LVDS(8775). HD</v>
      </c>
      <c r="H5553" t="str">
        <f t="shared" si="692"/>
        <v>RK3568 AIoT3568 Board V2.1-AD52068. LVDS(8775). HD</v>
      </c>
      <c r="I5553" t="s">
        <v>13197</v>
      </c>
      <c r="K5553" t="s">
        <v>1881</v>
      </c>
      <c r="M5553">
        <v>4</v>
      </c>
      <c r="N5553">
        <v>4</v>
      </c>
      <c r="P5553" t="s">
        <v>1897</v>
      </c>
      <c r="Q5553" t="s">
        <v>13198</v>
      </c>
      <c r="R5553" t="str">
        <f>IF(COUNTIF(cpus!B:B, C5553)&gt;0, "found", "Missing")</f>
        <v>Missing</v>
      </c>
      <c r="S5553" t="str">
        <f>IF(COUNTIF(cpus!C:C, G5553)&gt;0, "found", "Missing")</f>
        <v>Missing</v>
      </c>
    </row>
    <row r="5554" spans="1:19" hidden="1" x14ac:dyDescent="0.25">
      <c r="A5554" t="str">
        <f t="shared" si="694"/>
        <v>missing</v>
      </c>
      <c r="B5554" t="str">
        <f t="shared" si="687"/>
        <v>missing</v>
      </c>
      <c r="C5554" t="str">
        <f t="shared" si="693"/>
        <v>ROC-RK3568-PC HDMI (Android)</v>
      </c>
      <c r="D5554" t="str">
        <f t="shared" si="688"/>
        <v/>
      </c>
      <c r="E5554" t="str">
        <f t="shared" si="689"/>
        <v>ROC-RK3568-PC HDMI (Android)</v>
      </c>
      <c r="F5554" t="str">
        <f t="shared" si="690"/>
        <v>ROC-RK3568-PC HDMI (Android)</v>
      </c>
      <c r="G5554" t="str">
        <f t="shared" si="691"/>
        <v>ROC-RK3568-PC HDMI (Android)</v>
      </c>
      <c r="H5554" t="str">
        <f t="shared" si="692"/>
        <v>ROC-RK3568-PC HDMI (Android)</v>
      </c>
      <c r="I5554" t="s">
        <v>13199</v>
      </c>
      <c r="K5554" t="s">
        <v>1881</v>
      </c>
      <c r="M5554">
        <v>4</v>
      </c>
      <c r="N5554">
        <v>4</v>
      </c>
      <c r="P5554" t="s">
        <v>2513</v>
      </c>
      <c r="Q5554" t="s">
        <v>13200</v>
      </c>
      <c r="R5554" t="str">
        <f>IF(COUNTIF(cpus!B:B, C5554)&gt;0, "found", "Missing")</f>
        <v>Missing</v>
      </c>
      <c r="S5554" t="str">
        <f>IF(COUNTIF(cpus!C:C, G5554)&gt;0, "found", "Missing")</f>
        <v>Missing</v>
      </c>
    </row>
    <row r="5555" spans="1:19" hidden="1" x14ac:dyDescent="0.25">
      <c r="A5555" t="str">
        <f t="shared" si="694"/>
        <v>missing</v>
      </c>
      <c r="B5555" t="str">
        <f t="shared" si="687"/>
        <v>missing</v>
      </c>
      <c r="C5555" t="str">
        <f t="shared" si="693"/>
        <v>Rockchip (Device Tree)</v>
      </c>
      <c r="D5555" t="str">
        <f t="shared" si="688"/>
        <v/>
      </c>
      <c r="E5555" t="str">
        <f t="shared" si="689"/>
        <v>Rockchip (Device Tree)</v>
      </c>
      <c r="F5555" t="str">
        <f t="shared" si="690"/>
        <v>Rockchip (Device Tree)</v>
      </c>
      <c r="G5555" t="str">
        <f t="shared" si="691"/>
        <v>Rockchip (Device Tree)</v>
      </c>
      <c r="H5555" t="str">
        <f t="shared" si="692"/>
        <v>Rockchip (Device Tree)</v>
      </c>
      <c r="I5555" t="s">
        <v>13201</v>
      </c>
      <c r="K5555" t="s">
        <v>796</v>
      </c>
      <c r="M5555">
        <v>4</v>
      </c>
      <c r="N5555">
        <v>4</v>
      </c>
      <c r="P5555" t="s">
        <v>1876</v>
      </c>
      <c r="Q5555" t="s">
        <v>13202</v>
      </c>
      <c r="R5555" t="str">
        <f>IF(COUNTIF(cpus!B:B, C5555)&gt;0, "found", "Missing")</f>
        <v>Missing</v>
      </c>
      <c r="S5555" t="str">
        <f>IF(COUNTIF(cpus!C:C, G5555)&gt;0, "found", "Missing")</f>
        <v>Missing</v>
      </c>
    </row>
    <row r="5556" spans="1:19" hidden="1" x14ac:dyDescent="0.25">
      <c r="A5556" t="str">
        <f t="shared" si="694"/>
        <v>missing</v>
      </c>
      <c r="B5556" t="str">
        <f t="shared" si="687"/>
        <v>missing</v>
      </c>
      <c r="C5556" t="str">
        <f t="shared" si="693"/>
        <v>Rockchip RK</v>
      </c>
      <c r="D5556" t="str">
        <f t="shared" si="688"/>
        <v/>
      </c>
      <c r="E5556" t="str">
        <f t="shared" si="689"/>
        <v>Rockchip RK</v>
      </c>
      <c r="F5556" t="str">
        <f t="shared" si="690"/>
        <v>Rockchip RK</v>
      </c>
      <c r="G5556" t="str">
        <f t="shared" si="691"/>
        <v>Rockchip RK</v>
      </c>
      <c r="H5556" t="str">
        <f t="shared" si="692"/>
        <v>Rockchip RK</v>
      </c>
      <c r="I5556" t="s">
        <v>13203</v>
      </c>
      <c r="K5556" t="s">
        <v>1881</v>
      </c>
      <c r="M5556">
        <v>8</v>
      </c>
      <c r="N5556">
        <v>8</v>
      </c>
      <c r="P5556" t="s">
        <v>1908</v>
      </c>
      <c r="Q5556" t="s">
        <v>13204</v>
      </c>
      <c r="R5556" t="str">
        <f>IF(COUNTIF(cpus!B:B, C5556)&gt;0, "found", "Missing")</f>
        <v>Missing</v>
      </c>
      <c r="S5556" t="str">
        <f>IF(COUNTIF(cpus!C:C, G5556)&gt;0, "found", "Missing")</f>
        <v>Missing</v>
      </c>
    </row>
    <row r="5557" spans="1:19" hidden="1" x14ac:dyDescent="0.25">
      <c r="A5557" t="str">
        <f t="shared" si="694"/>
        <v>missing</v>
      </c>
      <c r="B5557" t="str">
        <f t="shared" si="687"/>
        <v>missing</v>
      </c>
      <c r="C5557" t="str">
        <f t="shared" si="693"/>
        <v>Rockchip RK3228A</v>
      </c>
      <c r="D5557" t="str">
        <f t="shared" si="688"/>
        <v/>
      </c>
      <c r="E5557" t="str">
        <f t="shared" si="689"/>
        <v>Rockchip RK3228A</v>
      </c>
      <c r="F5557" t="str">
        <f t="shared" si="690"/>
        <v>Rockchip RK3228A</v>
      </c>
      <c r="G5557" t="str">
        <f t="shared" si="691"/>
        <v>Rockchip RK3228A</v>
      </c>
      <c r="H5557" t="str">
        <f t="shared" si="692"/>
        <v>Rockchip RK3228A</v>
      </c>
      <c r="I5557" t="s">
        <v>13205</v>
      </c>
      <c r="K5557" t="s">
        <v>919</v>
      </c>
      <c r="M5557">
        <v>4</v>
      </c>
      <c r="N5557">
        <v>4</v>
      </c>
      <c r="P5557" t="s">
        <v>1897</v>
      </c>
      <c r="Q5557" t="s">
        <v>13206</v>
      </c>
      <c r="R5557" t="str">
        <f>IF(COUNTIF(cpus!B:B, C5557)&gt;0, "found", "Missing")</f>
        <v>Missing</v>
      </c>
      <c r="S5557" t="str">
        <f>IF(COUNTIF(cpus!C:C, G5557)&gt;0, "found", "Missing")</f>
        <v>Missing</v>
      </c>
    </row>
    <row r="5558" spans="1:19" hidden="1" x14ac:dyDescent="0.25">
      <c r="A5558" t="str">
        <f t="shared" si="694"/>
        <v>missing</v>
      </c>
      <c r="B5558" t="str">
        <f t="shared" si="687"/>
        <v>missing</v>
      </c>
      <c r="C5558" t="str">
        <f t="shared" si="693"/>
        <v>Rockchip RK3229</v>
      </c>
      <c r="D5558" t="str">
        <f t="shared" si="688"/>
        <v/>
      </c>
      <c r="E5558" t="str">
        <f t="shared" si="689"/>
        <v>Rockchip RK3229</v>
      </c>
      <c r="F5558" t="str">
        <f t="shared" si="690"/>
        <v>Rockchip RK3229</v>
      </c>
      <c r="G5558" t="str">
        <f t="shared" si="691"/>
        <v>Rockchip RK3229</v>
      </c>
      <c r="H5558" t="str">
        <f t="shared" si="692"/>
        <v>Rockchip RK3229</v>
      </c>
      <c r="I5558" t="s">
        <v>13207</v>
      </c>
      <c r="K5558" t="s">
        <v>1906</v>
      </c>
      <c r="M5558">
        <v>4</v>
      </c>
      <c r="N5558">
        <v>4</v>
      </c>
      <c r="P5558" t="s">
        <v>1876</v>
      </c>
      <c r="Q5558" t="s">
        <v>13208</v>
      </c>
      <c r="R5558" t="str">
        <f>IF(COUNTIF(cpus!B:B, C5558)&gt;0, "found", "Missing")</f>
        <v>Missing</v>
      </c>
      <c r="S5558" t="str">
        <f>IF(COUNTIF(cpus!C:C, G5558)&gt;0, "found", "Missing")</f>
        <v>Missing</v>
      </c>
    </row>
    <row r="5559" spans="1:19" hidden="1" x14ac:dyDescent="0.25">
      <c r="A5559" t="str">
        <f t="shared" si="694"/>
        <v>missing</v>
      </c>
      <c r="B5559" t="str">
        <f t="shared" si="687"/>
        <v>missing</v>
      </c>
      <c r="C5559" t="str">
        <f t="shared" si="693"/>
        <v>Rockchip RK3288</v>
      </c>
      <c r="D5559" t="str">
        <f t="shared" si="688"/>
        <v/>
      </c>
      <c r="E5559" t="str">
        <f t="shared" si="689"/>
        <v>Rockchip RK3288</v>
      </c>
      <c r="F5559" t="str">
        <f t="shared" si="690"/>
        <v>Rockchip RK3288</v>
      </c>
      <c r="G5559" t="str">
        <f t="shared" si="691"/>
        <v>Rockchip RK3288</v>
      </c>
      <c r="H5559" t="str">
        <f t="shared" si="692"/>
        <v>Rockchip RK3288</v>
      </c>
      <c r="I5559" t="s">
        <v>13209</v>
      </c>
      <c r="K5559" t="s">
        <v>529</v>
      </c>
      <c r="M5559">
        <v>4</v>
      </c>
      <c r="N5559">
        <v>4</v>
      </c>
      <c r="P5559" t="s">
        <v>1918</v>
      </c>
      <c r="Q5559" t="s">
        <v>13210</v>
      </c>
      <c r="R5559" t="str">
        <f>IF(COUNTIF(cpus!B:B, C5559)&gt;0, "found", "Missing")</f>
        <v>Missing</v>
      </c>
      <c r="S5559" t="str">
        <f>IF(COUNTIF(cpus!C:C, G5559)&gt;0, "found", "Missing")</f>
        <v>Missing</v>
      </c>
    </row>
    <row r="5560" spans="1:19" hidden="1" x14ac:dyDescent="0.25">
      <c r="A5560" t="str">
        <f t="shared" si="694"/>
        <v>missing</v>
      </c>
      <c r="B5560" t="str">
        <f t="shared" si="687"/>
        <v>missing</v>
      </c>
      <c r="C5560" t="str">
        <f t="shared" si="693"/>
        <v>Rockchip RK3288 (Flattened Device Tree)</v>
      </c>
      <c r="D5560" t="str">
        <f t="shared" si="688"/>
        <v/>
      </c>
      <c r="E5560" t="str">
        <f t="shared" si="689"/>
        <v>Rockchip RK3288 (Flattened Device Tree)</v>
      </c>
      <c r="F5560" t="str">
        <f t="shared" si="690"/>
        <v>Rockchip RK3288 (Flattened Device Tree)</v>
      </c>
      <c r="G5560" t="str">
        <f t="shared" si="691"/>
        <v>Rockchip RK3288 (Flattened Device Tree)</v>
      </c>
      <c r="H5560" t="str">
        <f t="shared" si="692"/>
        <v>Rockchip RK3288 (Flattened Device Tree)</v>
      </c>
      <c r="I5560" t="s">
        <v>13211</v>
      </c>
      <c r="K5560" t="s">
        <v>796</v>
      </c>
      <c r="M5560">
        <v>4</v>
      </c>
      <c r="N5560">
        <v>4</v>
      </c>
      <c r="P5560" t="s">
        <v>1876</v>
      </c>
      <c r="Q5560" t="s">
        <v>13212</v>
      </c>
      <c r="R5560" t="str">
        <f>IF(COUNTIF(cpus!B:B, C5560)&gt;0, "found", "Missing")</f>
        <v>Missing</v>
      </c>
      <c r="S5560" t="str">
        <f>IF(COUNTIF(cpus!C:C, G5560)&gt;0, "found", "Missing")</f>
        <v>Missing</v>
      </c>
    </row>
    <row r="5561" spans="1:19" hidden="1" x14ac:dyDescent="0.25">
      <c r="A5561" t="str">
        <f t="shared" si="694"/>
        <v>missing</v>
      </c>
      <c r="B5561" t="str">
        <f t="shared" ref="B5561:B5624" si="695">IF(COUNTIF(C5561,"*[Dual CPU]*"),"found","missing")</f>
        <v>missing</v>
      </c>
      <c r="C5561" t="str">
        <f t="shared" si="693"/>
        <v>Rockchip RK3326</v>
      </c>
      <c r="D5561" t="str">
        <f t="shared" si="688"/>
        <v/>
      </c>
      <c r="E5561" t="str">
        <f t="shared" si="689"/>
        <v>Rockchip RK3326</v>
      </c>
      <c r="F5561" t="str">
        <f t="shared" si="690"/>
        <v>Rockchip RK3326</v>
      </c>
      <c r="G5561" t="str">
        <f t="shared" si="691"/>
        <v>Rockchip RK3326</v>
      </c>
      <c r="H5561" t="str">
        <f t="shared" si="692"/>
        <v>Rockchip RK3326</v>
      </c>
      <c r="I5561" t="s">
        <v>13213</v>
      </c>
      <c r="K5561" t="s">
        <v>2083</v>
      </c>
      <c r="M5561">
        <v>4</v>
      </c>
      <c r="N5561">
        <v>4</v>
      </c>
      <c r="P5561" t="s">
        <v>1876</v>
      </c>
      <c r="Q5561" t="s">
        <v>13214</v>
      </c>
      <c r="R5561" t="str">
        <f>IF(COUNTIF(cpus!B:B, C5561)&gt;0, "found", "Missing")</f>
        <v>Missing</v>
      </c>
      <c r="S5561" t="str">
        <f>IF(COUNTIF(cpus!C:C, G5561)&gt;0, "found", "Missing")</f>
        <v>Missing</v>
      </c>
    </row>
    <row r="5562" spans="1:19" hidden="1" x14ac:dyDescent="0.25">
      <c r="A5562" t="str">
        <f t="shared" si="694"/>
        <v>missing</v>
      </c>
      <c r="B5562" t="str">
        <f t="shared" si="695"/>
        <v>missing</v>
      </c>
      <c r="C5562" t="str">
        <f t="shared" si="693"/>
        <v>Rockchip rk3326 863 rkisp1 board</v>
      </c>
      <c r="D5562" t="str">
        <f t="shared" si="688"/>
        <v/>
      </c>
      <c r="E5562" t="str">
        <f t="shared" si="689"/>
        <v>Rockchip rk3326 863 rkisp1 board</v>
      </c>
      <c r="F5562" t="str">
        <f t="shared" si="690"/>
        <v>Rockchip rk3326 863 rkisp1 board</v>
      </c>
      <c r="G5562" t="str">
        <f t="shared" si="691"/>
        <v>Rockchip rk3326 863 rkisp1 board</v>
      </c>
      <c r="H5562" t="str">
        <f t="shared" si="692"/>
        <v>Rockchip rk3326 863 rkisp1 board</v>
      </c>
      <c r="I5562" t="s">
        <v>13215</v>
      </c>
      <c r="K5562" t="s">
        <v>2083</v>
      </c>
      <c r="M5562">
        <v>4</v>
      </c>
      <c r="N5562">
        <v>4</v>
      </c>
      <c r="P5562" t="s">
        <v>2510</v>
      </c>
      <c r="Q5562" t="s">
        <v>13216</v>
      </c>
      <c r="R5562" t="str">
        <f>IF(COUNTIF(cpus!B:B, C5562)&gt;0, "found", "Missing")</f>
        <v>Missing</v>
      </c>
      <c r="S5562" t="str">
        <f>IF(COUNTIF(cpus!C:C, G5562)&gt;0, "found", "Missing")</f>
        <v>Missing</v>
      </c>
    </row>
    <row r="5563" spans="1:19" hidden="1" x14ac:dyDescent="0.25">
      <c r="A5563" t="str">
        <f t="shared" si="694"/>
        <v>missing</v>
      </c>
      <c r="B5563" t="str">
        <f t="shared" si="695"/>
        <v>missing</v>
      </c>
      <c r="C5563" t="str">
        <f t="shared" si="693"/>
        <v>Rockchip RK3326 Board</v>
      </c>
      <c r="D5563" t="str">
        <f t="shared" si="688"/>
        <v/>
      </c>
      <c r="E5563" t="str">
        <f t="shared" si="689"/>
        <v>Rockchip RK3326 Board</v>
      </c>
      <c r="F5563" t="str">
        <f t="shared" si="690"/>
        <v>Rockchip RK3326 Board</v>
      </c>
      <c r="G5563" t="str">
        <f t="shared" si="691"/>
        <v>Rockchip RK3326 Board</v>
      </c>
      <c r="H5563" t="str">
        <f t="shared" si="692"/>
        <v>Rockchip RK3326 Board</v>
      </c>
      <c r="I5563" t="s">
        <v>13217</v>
      </c>
      <c r="K5563" t="s">
        <v>2083</v>
      </c>
      <c r="M5563">
        <v>4</v>
      </c>
      <c r="N5563">
        <v>4</v>
      </c>
      <c r="P5563" t="s">
        <v>1967</v>
      </c>
      <c r="Q5563" t="s">
        <v>13218</v>
      </c>
      <c r="R5563" t="str">
        <f>IF(COUNTIF(cpus!B:B, C5563)&gt;0, "found", "Missing")</f>
        <v>Missing</v>
      </c>
      <c r="S5563" t="str">
        <f>IF(COUNTIF(cpus!C:C, G5563)&gt;0, "found", "Missing")</f>
        <v>Missing</v>
      </c>
    </row>
    <row r="5564" spans="1:19" hidden="1" x14ac:dyDescent="0.25">
      <c r="A5564" t="str">
        <f t="shared" si="694"/>
        <v>missing</v>
      </c>
      <c r="B5564" t="str">
        <f t="shared" si="695"/>
        <v>missing</v>
      </c>
      <c r="C5564" t="str">
        <f t="shared" si="693"/>
        <v>Rockchip rk3326 evb board</v>
      </c>
      <c r="D5564" t="str">
        <f t="shared" si="688"/>
        <v/>
      </c>
      <c r="E5564" t="str">
        <f t="shared" si="689"/>
        <v>Rockchip rk3326 evb board</v>
      </c>
      <c r="F5564" t="str">
        <f t="shared" si="690"/>
        <v>Rockchip rk3326 evb board</v>
      </c>
      <c r="G5564" t="str">
        <f t="shared" si="691"/>
        <v>Rockchip rk3326 evb board</v>
      </c>
      <c r="H5564" t="str">
        <f t="shared" si="692"/>
        <v>Rockchip rk3326 evb board</v>
      </c>
      <c r="I5564" t="s">
        <v>13219</v>
      </c>
      <c r="K5564" t="s">
        <v>2083</v>
      </c>
      <c r="M5564">
        <v>4</v>
      </c>
      <c r="N5564">
        <v>4</v>
      </c>
      <c r="P5564" t="s">
        <v>2687</v>
      </c>
      <c r="Q5564" t="s">
        <v>13220</v>
      </c>
      <c r="R5564" t="str">
        <f>IF(COUNTIF(cpus!B:B, C5564)&gt;0, "found", "Missing")</f>
        <v>Missing</v>
      </c>
      <c r="S5564" t="str">
        <f>IF(COUNTIF(cpus!C:C, G5564)&gt;0, "found", "Missing")</f>
        <v>Missing</v>
      </c>
    </row>
    <row r="5565" spans="1:19" hidden="1" x14ac:dyDescent="0.25">
      <c r="A5565" t="str">
        <f t="shared" si="694"/>
        <v>missing</v>
      </c>
      <c r="B5565" t="str">
        <f t="shared" si="695"/>
        <v>missing</v>
      </c>
      <c r="C5565" t="str">
        <f t="shared" si="693"/>
        <v>Rockchip RK3328</v>
      </c>
      <c r="D5565" t="str">
        <f t="shared" si="688"/>
        <v/>
      </c>
      <c r="E5565" t="str">
        <f t="shared" si="689"/>
        <v>Rockchip RK3328</v>
      </c>
      <c r="F5565" t="str">
        <f t="shared" si="690"/>
        <v>Rockchip RK3328</v>
      </c>
      <c r="G5565" t="str">
        <f t="shared" si="691"/>
        <v>Rockchip RK3328</v>
      </c>
      <c r="H5565" t="str">
        <f t="shared" si="692"/>
        <v>Rockchip RK3328</v>
      </c>
      <c r="I5565" t="s">
        <v>13221</v>
      </c>
      <c r="K5565" t="s">
        <v>745</v>
      </c>
      <c r="M5565">
        <v>4</v>
      </c>
      <c r="N5565">
        <v>4</v>
      </c>
      <c r="P5565" t="s">
        <v>1918</v>
      </c>
      <c r="Q5565" t="s">
        <v>13222</v>
      </c>
      <c r="R5565" t="str">
        <f>IF(COUNTIF(cpus!B:B, C5565)&gt;0, "found", "Missing")</f>
        <v>Missing</v>
      </c>
      <c r="S5565" t="str">
        <f>IF(COUNTIF(cpus!C:C, G5565)&gt;0, "found", "Missing")</f>
        <v>Missing</v>
      </c>
    </row>
    <row r="5566" spans="1:19" hidden="1" x14ac:dyDescent="0.25">
      <c r="A5566" t="str">
        <f t="shared" si="694"/>
        <v>missing</v>
      </c>
      <c r="B5566" t="str">
        <f t="shared" si="695"/>
        <v>missing</v>
      </c>
      <c r="C5566" t="str">
        <f t="shared" si="693"/>
        <v>Rockchip RK3328 box liantong avb</v>
      </c>
      <c r="D5566" t="str">
        <f t="shared" si="688"/>
        <v/>
      </c>
      <c r="E5566" t="str">
        <f t="shared" si="689"/>
        <v>Rockchip RK3328 box liantong avb</v>
      </c>
      <c r="F5566" t="str">
        <f t="shared" si="690"/>
        <v>Rockchip RK3328 box liantong avb</v>
      </c>
      <c r="G5566" t="str">
        <f t="shared" si="691"/>
        <v>Rockchip RK3328 box liantong avb</v>
      </c>
      <c r="H5566" t="str">
        <f t="shared" si="692"/>
        <v>Rockchip RK3328 box liantong avb</v>
      </c>
      <c r="I5566" t="s">
        <v>13223</v>
      </c>
      <c r="K5566" t="s">
        <v>745</v>
      </c>
      <c r="M5566">
        <v>4</v>
      </c>
      <c r="N5566">
        <v>4</v>
      </c>
      <c r="P5566" t="s">
        <v>2957</v>
      </c>
      <c r="Q5566" t="s">
        <v>13224</v>
      </c>
      <c r="R5566" t="str">
        <f>IF(COUNTIF(cpus!B:B, C5566)&gt;0, "found", "Missing")</f>
        <v>Missing</v>
      </c>
      <c r="S5566" t="str">
        <f>IF(COUNTIF(cpus!C:C, G5566)&gt;0, "found", "Missing")</f>
        <v>Missing</v>
      </c>
    </row>
    <row r="5567" spans="1:19" hidden="1" x14ac:dyDescent="0.25">
      <c r="A5567" t="str">
        <f t="shared" si="694"/>
        <v>missing</v>
      </c>
      <c r="B5567" t="str">
        <f t="shared" si="695"/>
        <v>missing</v>
      </c>
      <c r="C5567" t="str">
        <f t="shared" si="693"/>
        <v>Rockchip RK3368</v>
      </c>
      <c r="D5567" t="str">
        <f t="shared" si="688"/>
        <v/>
      </c>
      <c r="E5567" t="str">
        <f t="shared" si="689"/>
        <v>Rockchip RK3368</v>
      </c>
      <c r="F5567" t="str">
        <f t="shared" si="690"/>
        <v>Rockchip RK3368</v>
      </c>
      <c r="G5567" t="str">
        <f t="shared" si="691"/>
        <v>Rockchip RK3368</v>
      </c>
      <c r="H5567" t="str">
        <f t="shared" si="692"/>
        <v>Rockchip RK3368</v>
      </c>
      <c r="I5567" t="s">
        <v>13225</v>
      </c>
      <c r="K5567" t="s">
        <v>2083</v>
      </c>
      <c r="M5567">
        <v>8</v>
      </c>
      <c r="N5567">
        <v>8</v>
      </c>
      <c r="P5567" t="s">
        <v>1876</v>
      </c>
      <c r="Q5567" t="s">
        <v>13226</v>
      </c>
      <c r="R5567" t="str">
        <f>IF(COUNTIF(cpus!B:B, C5567)&gt;0, "found", "Missing")</f>
        <v>Missing</v>
      </c>
      <c r="S5567" t="str">
        <f>IF(COUNTIF(cpus!C:C, G5567)&gt;0, "found", "Missing")</f>
        <v>Missing</v>
      </c>
    </row>
    <row r="5568" spans="1:19" hidden="1" x14ac:dyDescent="0.25">
      <c r="A5568" t="str">
        <f t="shared" si="694"/>
        <v>missing</v>
      </c>
      <c r="B5568" t="str">
        <f t="shared" si="695"/>
        <v>missing</v>
      </c>
      <c r="C5568" t="str">
        <f t="shared" si="693"/>
        <v>Rockchip RK3399</v>
      </c>
      <c r="D5568" t="str">
        <f t="shared" si="688"/>
        <v/>
      </c>
      <c r="E5568" t="str">
        <f t="shared" si="689"/>
        <v>Rockchip RK3399</v>
      </c>
      <c r="F5568" t="str">
        <f t="shared" si="690"/>
        <v>Rockchip RK3399</v>
      </c>
      <c r="G5568" t="str">
        <f t="shared" si="691"/>
        <v>Rockchip RK3399</v>
      </c>
      <c r="H5568" t="str">
        <f t="shared" si="692"/>
        <v>Rockchip RK3399</v>
      </c>
      <c r="I5568" t="s">
        <v>13227</v>
      </c>
      <c r="P5568" t="s">
        <v>1876</v>
      </c>
      <c r="Q5568" t="s">
        <v>13228</v>
      </c>
      <c r="R5568" t="str">
        <f>IF(COUNTIF(cpus!B:B, C5568)&gt;0, "found", "Missing")</f>
        <v>Missing</v>
      </c>
      <c r="S5568" t="str">
        <f>IF(COUNTIF(cpus!C:C, G5568)&gt;0, "found", "Missing")</f>
        <v>Missing</v>
      </c>
    </row>
    <row r="5569" spans="1:19" hidden="1" x14ac:dyDescent="0.25">
      <c r="A5569" t="str">
        <f t="shared" si="694"/>
        <v>missing</v>
      </c>
      <c r="B5569" t="str">
        <f t="shared" si="695"/>
        <v>missing</v>
      </c>
      <c r="C5569" t="str">
        <f t="shared" si="693"/>
        <v>Rockchip RK3399 Board (Android)</v>
      </c>
      <c r="D5569" t="str">
        <f t="shared" si="688"/>
        <v/>
      </c>
      <c r="E5569" t="str">
        <f t="shared" si="689"/>
        <v>Rockchip RK3399 Board (Android)</v>
      </c>
      <c r="F5569" t="str">
        <f t="shared" si="690"/>
        <v>Rockchip RK3399 Board (Android)</v>
      </c>
      <c r="G5569" t="str">
        <f t="shared" si="691"/>
        <v>Rockchip RK3399 Board (Android)</v>
      </c>
      <c r="H5569" t="str">
        <f t="shared" si="692"/>
        <v>Rockchip RK3399 Board (Android)</v>
      </c>
      <c r="I5569" t="s">
        <v>13229</v>
      </c>
      <c r="K5569" t="s">
        <v>796</v>
      </c>
      <c r="M5569">
        <v>6</v>
      </c>
      <c r="N5569">
        <v>6</v>
      </c>
      <c r="P5569" t="s">
        <v>2687</v>
      </c>
      <c r="Q5569" t="s">
        <v>13230</v>
      </c>
      <c r="R5569" t="str">
        <f>IF(COUNTIF(cpus!B:B, C5569)&gt;0, "found", "Missing")</f>
        <v>Missing</v>
      </c>
      <c r="S5569" t="str">
        <f>IF(COUNTIF(cpus!C:C, G5569)&gt;0, "found", "Missing")</f>
        <v>Missing</v>
      </c>
    </row>
    <row r="5570" spans="1:19" hidden="1" x14ac:dyDescent="0.25">
      <c r="A5570" t="str">
        <f t="shared" si="694"/>
        <v>missing</v>
      </c>
      <c r="B5570" t="str">
        <f t="shared" si="695"/>
        <v>missing</v>
      </c>
      <c r="C5570" t="str">
        <f t="shared" si="693"/>
        <v>Rockchip RK3399 EVB IND LPDDR4 Board lvds (Android</v>
      </c>
      <c r="D5570" t="str">
        <f t="shared" ref="D5570:D5633" si="696">IF(ISNUMBER(SEARCH("AMD",H5570)),"AMD",
IF(ISNUMBER(SEARCH("Intel",H5570)),"Intel",
IF(ISNUMBER(SEARCH("Apple",H5570)),"Apple",
IF(ISNUMBER(SEARCH("ARM",H5570)),"ARM",
IF(ISNUMBER(SEARCH("Google",H5570)),"Google",
IF(ISNUMBER(SEARCH("MediaTek",H5570)),"MediaTek",
IF(ISNUMBER(SEARCH("Qualcomm",H5570)),"Qualcomm",
IF(ISNUMBER(SEARCH("Samsung",H5570)),"Samsung",
IF(ISNUMBER(SEARCH("Snapdragon",H5570)),"Snapdragon","")))))))))</f>
        <v/>
      </c>
      <c r="E5570" t="str">
        <f t="shared" si="689"/>
        <v>Rockchip RK3399 EVB IND LPDDR4 Board lvds (Android</v>
      </c>
      <c r="F5570" t="str">
        <f t="shared" si="690"/>
        <v>Rockchip RK3399 EVB IND LPDDR4 Board lvds (Android</v>
      </c>
      <c r="G5570" t="str">
        <f t="shared" si="691"/>
        <v>Rockchip RK3399 EVB IND LPDDR4 Board lvds (Android</v>
      </c>
      <c r="H5570" t="str">
        <f t="shared" si="692"/>
        <v>Rockchip RK3399 EVB IND LPDDR4 Board lvds (Android</v>
      </c>
      <c r="I5570" t="s">
        <v>13231</v>
      </c>
      <c r="K5570" t="s">
        <v>796</v>
      </c>
      <c r="M5570">
        <v>6</v>
      </c>
      <c r="N5570">
        <v>6</v>
      </c>
      <c r="P5570" t="s">
        <v>1892</v>
      </c>
      <c r="Q5570" t="s">
        <v>13232</v>
      </c>
      <c r="R5570" t="str">
        <f>IF(COUNTIF(cpus!B:B, C5570)&gt;0, "found", "Missing")</f>
        <v>Missing</v>
      </c>
      <c r="S5570" t="str">
        <f>IF(COUNTIF(cpus!C:C, G5570)&gt;0, "found", "Missing")</f>
        <v>Missing</v>
      </c>
    </row>
    <row r="5571" spans="1:19" hidden="1" x14ac:dyDescent="0.25">
      <c r="A5571" t="str">
        <f t="shared" si="694"/>
        <v>missing</v>
      </c>
      <c r="B5571" t="str">
        <f t="shared" si="695"/>
        <v>missing</v>
      </c>
      <c r="C5571" t="str">
        <f t="shared" si="693"/>
        <v>Rockchip RK3399 Excavator Board edp avb (Android)</v>
      </c>
      <c r="D5571" t="str">
        <f t="shared" si="696"/>
        <v/>
      </c>
      <c r="E5571" t="str">
        <f t="shared" ref="E5571:E5634" si="697">TRIM(SUBSTITUTE(SUBSTITUTE(SUBSTITUTE(SUBSTITUTE(SUBSTITUTE(SUBSTITUTE(SUBSTITUTE(SUBSTITUTE(SUBSTITUTE(H5571,
"Apple",""),"ARM",""),"Google",""),"MediaTek",""),"Qualcomm",""),"Samsung",""),"Snapdragon",""),"Intel",""),"AMD",""))</f>
        <v>Rockchip RK3399 Excavator Board edp avb (Android)</v>
      </c>
      <c r="F5571" t="str">
        <f t="shared" ref="F5571:F5634" si="698">TRIM(SUBSTITUTE(SUBSTITUTE(SUBSTITUTE(SUBSTITUTE(SUBSTITUTE(SUBSTITUTE(SUBSTITUTE(SUBSTITUTE(SUBSTITUTE(E5571,
"Core2 Extreme",""),"Core2 Quad",""),"Core2 Duo",""),"Core",""),
"Pentium Gold",""),"Pentium",""),
"Xeon Platinum",""),"Xeon Gold",""),"Xeon Silver",""))</f>
        <v>Rockchip RK3399 Excavator Board edp avb (Android)</v>
      </c>
      <c r="G5571" t="str">
        <f t="shared" ref="G5571:G5634" si="699">TRIM(SUBSTITUTE(F5571,"Xeon",""))</f>
        <v>Rockchip RK3399 Excavator Board edp avb (Android)</v>
      </c>
      <c r="H5571" t="str">
        <f t="shared" si="692"/>
        <v>Rockchip RK3399 Excavator Board edp avb (Android)</v>
      </c>
      <c r="I5571" t="s">
        <v>13233</v>
      </c>
      <c r="K5571" t="s">
        <v>796</v>
      </c>
      <c r="M5571">
        <v>6</v>
      </c>
      <c r="N5571">
        <v>6</v>
      </c>
      <c r="P5571" t="s">
        <v>2687</v>
      </c>
      <c r="Q5571" t="s">
        <v>13234</v>
      </c>
      <c r="R5571" t="str">
        <f>IF(COUNTIF(cpus!B:B, C5571)&gt;0, "found", "Missing")</f>
        <v>Missing</v>
      </c>
      <c r="S5571" t="str">
        <f>IF(COUNTIF(cpus!C:C, G5571)&gt;0, "found", "Missing")</f>
        <v>Missing</v>
      </c>
    </row>
    <row r="5572" spans="1:19" hidden="1" x14ac:dyDescent="0.25">
      <c r="A5572" t="str">
        <f t="shared" si="694"/>
        <v>missing</v>
      </c>
      <c r="B5572" t="str">
        <f t="shared" si="695"/>
        <v>missing</v>
      </c>
      <c r="C5572" t="str">
        <f t="shared" si="693"/>
        <v>Rockchip RK3399 Generic Board edp (Android)</v>
      </c>
      <c r="D5572" t="str">
        <f t="shared" si="696"/>
        <v/>
      </c>
      <c r="E5572" t="str">
        <f t="shared" si="697"/>
        <v>Rockchip RK3399 Generic Board edp (Android)</v>
      </c>
      <c r="F5572" t="str">
        <f t="shared" si="698"/>
        <v>Rockchip RK3399 Generic Board edp (Android)</v>
      </c>
      <c r="G5572" t="str">
        <f t="shared" si="699"/>
        <v>Rockchip RK3399 Generic Board edp (Android)</v>
      </c>
      <c r="H5572" t="str">
        <f t="shared" si="692"/>
        <v>Rockchip RK3399 Generic Board edp (Android)</v>
      </c>
      <c r="I5572" t="s">
        <v>13235</v>
      </c>
      <c r="K5572" t="s">
        <v>796</v>
      </c>
      <c r="M5572">
        <v>6</v>
      </c>
      <c r="N5572">
        <v>6</v>
      </c>
      <c r="P5572" t="s">
        <v>2874</v>
      </c>
      <c r="Q5572" t="s">
        <v>13236</v>
      </c>
      <c r="R5572" t="str">
        <f>IF(COUNTIF(cpus!B:B, C5572)&gt;0, "found", "Missing")</f>
        <v>Missing</v>
      </c>
      <c r="S5572" t="str">
        <f>IF(COUNTIF(cpus!C:C, G5572)&gt;0, "found", "Missing")</f>
        <v>Missing</v>
      </c>
    </row>
    <row r="5573" spans="1:19" hidden="1" x14ac:dyDescent="0.25">
      <c r="A5573" t="str">
        <f t="shared" si="694"/>
        <v>missing</v>
      </c>
      <c r="B5573" t="str">
        <f t="shared" si="695"/>
        <v>missing</v>
      </c>
      <c r="C5573" t="str">
        <f t="shared" si="693"/>
        <v>Rockchip RK3528 DEMO4 DDR4 V10 Board</v>
      </c>
      <c r="D5573" t="str">
        <f t="shared" si="696"/>
        <v/>
      </c>
      <c r="E5573" t="str">
        <f t="shared" si="697"/>
        <v>Rockchip RK3528 DEMO4 DDR4 V10 Board</v>
      </c>
      <c r="F5573" t="str">
        <f t="shared" si="698"/>
        <v>Rockchip RK3528 DEMO4 DDR4 V10 Board</v>
      </c>
      <c r="G5573" t="str">
        <f t="shared" si="699"/>
        <v>Rockchip RK3528 DEMO4 DDR4 V10 Board</v>
      </c>
      <c r="H5573" t="str">
        <f t="shared" si="692"/>
        <v>Rockchip RK3528 DEMO4 DDR4 V10 Board</v>
      </c>
      <c r="I5573" t="s">
        <v>13237</v>
      </c>
      <c r="K5573" t="s">
        <v>1881</v>
      </c>
      <c r="M5573">
        <v>4</v>
      </c>
      <c r="N5573">
        <v>4</v>
      </c>
      <c r="P5573" t="s">
        <v>1892</v>
      </c>
      <c r="Q5573" t="s">
        <v>13238</v>
      </c>
      <c r="R5573" t="str">
        <f>IF(COUNTIF(cpus!B:B, C5573)&gt;0, "found", "Missing")</f>
        <v>Missing</v>
      </c>
      <c r="S5573" t="str">
        <f>IF(COUNTIF(cpus!C:C, G5573)&gt;0, "found", "Missing")</f>
        <v>Missing</v>
      </c>
    </row>
    <row r="5574" spans="1:19" hidden="1" x14ac:dyDescent="0.25">
      <c r="A5574" t="str">
        <f t="shared" si="694"/>
        <v>missing</v>
      </c>
      <c r="B5574" t="str">
        <f t="shared" si="695"/>
        <v>missing</v>
      </c>
      <c r="C5574" t="str">
        <f t="shared" si="693"/>
        <v>Rockchip RK3562</v>
      </c>
      <c r="D5574" t="str">
        <f t="shared" si="696"/>
        <v/>
      </c>
      <c r="E5574" t="str">
        <f t="shared" si="697"/>
        <v>Rockchip RK3562</v>
      </c>
      <c r="F5574" t="str">
        <f t="shared" si="698"/>
        <v>Rockchip RK3562</v>
      </c>
      <c r="G5574" t="str">
        <f t="shared" si="699"/>
        <v>Rockchip RK3562</v>
      </c>
      <c r="H5574" t="str">
        <f t="shared" si="692"/>
        <v>Rockchip RK3562</v>
      </c>
      <c r="I5574" t="s">
        <v>13239</v>
      </c>
      <c r="K5574" t="s">
        <v>1881</v>
      </c>
      <c r="M5574">
        <v>4</v>
      </c>
      <c r="N5574">
        <v>4</v>
      </c>
      <c r="P5574" t="s">
        <v>1892</v>
      </c>
      <c r="Q5574" t="s">
        <v>13240</v>
      </c>
      <c r="R5574" t="str">
        <f>IF(COUNTIF(cpus!B:B, C5574)&gt;0, "found", "Missing")</f>
        <v>Missing</v>
      </c>
      <c r="S5574" t="str">
        <f>IF(COUNTIF(cpus!C:C, G5574)&gt;0, "found", "Missing")</f>
        <v>Missing</v>
      </c>
    </row>
    <row r="5575" spans="1:19" hidden="1" x14ac:dyDescent="0.25">
      <c r="A5575" t="str">
        <f t="shared" si="694"/>
        <v>missing</v>
      </c>
      <c r="B5575" t="str">
        <f t="shared" si="695"/>
        <v>missing</v>
      </c>
      <c r="C5575" t="str">
        <f t="shared" si="693"/>
        <v>Rockchip RK3566</v>
      </c>
      <c r="D5575" t="str">
        <f t="shared" si="696"/>
        <v/>
      </c>
      <c r="E5575" t="str">
        <f t="shared" si="697"/>
        <v>Rockchip RK3566</v>
      </c>
      <c r="F5575" t="str">
        <f t="shared" si="698"/>
        <v>Rockchip RK3566</v>
      </c>
      <c r="G5575" t="str">
        <f t="shared" si="699"/>
        <v>Rockchip RK3566</v>
      </c>
      <c r="H5575" t="str">
        <f t="shared" si="692"/>
        <v>Rockchip RK3566</v>
      </c>
      <c r="I5575" t="s">
        <v>13241</v>
      </c>
      <c r="K5575" t="s">
        <v>796</v>
      </c>
      <c r="M5575">
        <v>4</v>
      </c>
      <c r="N5575">
        <v>4</v>
      </c>
      <c r="P5575" t="s">
        <v>1886</v>
      </c>
      <c r="Q5575" t="s">
        <v>13242</v>
      </c>
      <c r="R5575" t="str">
        <f>IF(COUNTIF(cpus!B:B, C5575)&gt;0, "found", "Missing")</f>
        <v>Missing</v>
      </c>
      <c r="S5575" t="str">
        <f>IF(COUNTIF(cpus!C:C, G5575)&gt;0, "found", "Missing")</f>
        <v>Missing</v>
      </c>
    </row>
    <row r="5576" spans="1:19" hidden="1" x14ac:dyDescent="0.25">
      <c r="A5576" t="str">
        <f t="shared" si="694"/>
        <v>missing</v>
      </c>
      <c r="B5576" t="str">
        <f t="shared" si="695"/>
        <v>missing</v>
      </c>
      <c r="C5576" t="str">
        <f t="shared" si="693"/>
        <v>Rockchip RK3566 BOX DEMO V10 ANDROID Board</v>
      </c>
      <c r="D5576" t="str">
        <f t="shared" si="696"/>
        <v/>
      </c>
      <c r="E5576" t="str">
        <f t="shared" si="697"/>
        <v>Rockchip RK3566 BOX DEMO V10 ANDROID Board</v>
      </c>
      <c r="F5576" t="str">
        <f t="shared" si="698"/>
        <v>Rockchip RK3566 BOX DEMO V10 ANDROID Board</v>
      </c>
      <c r="G5576" t="str">
        <f t="shared" si="699"/>
        <v>Rockchip RK3566 BOX DEMO V10 ANDROID Board</v>
      </c>
      <c r="H5576" t="str">
        <f t="shared" si="692"/>
        <v>Rockchip RK3566 BOX DEMO V10 ANDROID Board</v>
      </c>
      <c r="I5576" t="s">
        <v>13243</v>
      </c>
      <c r="K5576" t="s">
        <v>796</v>
      </c>
      <c r="M5576">
        <v>4</v>
      </c>
      <c r="N5576">
        <v>4</v>
      </c>
      <c r="P5576" t="s">
        <v>2513</v>
      </c>
      <c r="Q5576" t="s">
        <v>13244</v>
      </c>
      <c r="R5576" t="str">
        <f>IF(COUNTIF(cpus!B:B, C5576)&gt;0, "found", "Missing")</f>
        <v>Missing</v>
      </c>
      <c r="S5576" t="str">
        <f>IF(COUNTIF(cpus!C:C, G5576)&gt;0, "found", "Missing")</f>
        <v>Missing</v>
      </c>
    </row>
    <row r="5577" spans="1:19" hidden="1" x14ac:dyDescent="0.25">
      <c r="A5577" t="str">
        <f t="shared" si="694"/>
        <v>missing</v>
      </c>
      <c r="B5577" t="str">
        <f t="shared" si="695"/>
        <v>missing</v>
      </c>
      <c r="C5577" t="str">
        <f t="shared" si="693"/>
        <v>Rockchip RK3566 EVB1 DDR4 V10 Board</v>
      </c>
      <c r="D5577" t="str">
        <f t="shared" si="696"/>
        <v/>
      </c>
      <c r="E5577" t="str">
        <f t="shared" si="697"/>
        <v>Rockchip RK3566 EVB1 DDR4 V10 Board</v>
      </c>
      <c r="F5577" t="str">
        <f t="shared" si="698"/>
        <v>Rockchip RK3566 EVB1 DDR4 V10 Board</v>
      </c>
      <c r="G5577" t="str">
        <f t="shared" si="699"/>
        <v>Rockchip RK3566 EVB1 DDR4 V10 Board</v>
      </c>
      <c r="H5577" t="str">
        <f t="shared" si="692"/>
        <v>Rockchip RK3566 EVB1 DDR4 V10 Board</v>
      </c>
      <c r="I5577" t="s">
        <v>13245</v>
      </c>
      <c r="K5577" t="s">
        <v>796</v>
      </c>
      <c r="M5577">
        <v>4</v>
      </c>
      <c r="N5577">
        <v>4</v>
      </c>
      <c r="P5577" t="s">
        <v>2960</v>
      </c>
      <c r="Q5577" t="s">
        <v>13246</v>
      </c>
      <c r="R5577" t="str">
        <f>IF(COUNTIF(cpus!B:B, C5577)&gt;0, "found", "Missing")</f>
        <v>Missing</v>
      </c>
      <c r="S5577" t="str">
        <f>IF(COUNTIF(cpus!C:C, G5577)&gt;0, "found", "Missing")</f>
        <v>Missing</v>
      </c>
    </row>
    <row r="5578" spans="1:19" hidden="1" x14ac:dyDescent="0.25">
      <c r="A5578" t="str">
        <f t="shared" si="694"/>
        <v>missing</v>
      </c>
      <c r="B5578" t="str">
        <f t="shared" si="695"/>
        <v>missing</v>
      </c>
      <c r="C5578" t="str">
        <f t="shared" si="693"/>
        <v>Rockchip RK3566 EVB2 LP4X V10 Board</v>
      </c>
      <c r="D5578" t="str">
        <f t="shared" si="696"/>
        <v/>
      </c>
      <c r="E5578" t="str">
        <f t="shared" si="697"/>
        <v>Rockchip RK3566 EVB2 LP4X V10 Board</v>
      </c>
      <c r="F5578" t="str">
        <f t="shared" si="698"/>
        <v>Rockchip RK3566 EVB2 LP4X V10 Board</v>
      </c>
      <c r="G5578" t="str">
        <f t="shared" si="699"/>
        <v>Rockchip RK3566 EVB2 LP4X V10 Board</v>
      </c>
      <c r="H5578" t="str">
        <f t="shared" si="692"/>
        <v>Rockchip RK3566 EVB2 LP4X V10 Board</v>
      </c>
      <c r="I5578" t="s">
        <v>13247</v>
      </c>
      <c r="K5578" t="s">
        <v>796</v>
      </c>
      <c r="M5578">
        <v>4</v>
      </c>
      <c r="N5578">
        <v>4</v>
      </c>
      <c r="P5578" t="s">
        <v>2960</v>
      </c>
      <c r="Q5578" t="s">
        <v>13248</v>
      </c>
      <c r="R5578" t="str">
        <f>IF(COUNTIF(cpus!B:B, C5578)&gt;0, "found", "Missing")</f>
        <v>Missing</v>
      </c>
      <c r="S5578" t="str">
        <f>IF(COUNTIF(cpus!C:C, G5578)&gt;0, "found", "Missing")</f>
        <v>Missing</v>
      </c>
    </row>
    <row r="5579" spans="1:19" hidden="1" x14ac:dyDescent="0.25">
      <c r="A5579" t="str">
        <f t="shared" si="694"/>
        <v>missing</v>
      </c>
      <c r="B5579" t="str">
        <f t="shared" si="695"/>
        <v>missing</v>
      </c>
      <c r="C5579" t="str">
        <f t="shared" si="693"/>
        <v>Rockchip RK3566 EVB2 LP4X V10 Board PDM Mic Array</v>
      </c>
      <c r="D5579" t="str">
        <f t="shared" si="696"/>
        <v/>
      </c>
      <c r="E5579" t="str">
        <f t="shared" si="697"/>
        <v>Rockchip RK3566 EVB2 LP4X V10 Board PDM Mic Array</v>
      </c>
      <c r="F5579" t="str">
        <f t="shared" si="698"/>
        <v>Rockchip RK3566 EVB2 LP4X V10 Board PDM Mic Array</v>
      </c>
      <c r="G5579" t="str">
        <f t="shared" si="699"/>
        <v>Rockchip RK3566 EVB2 LP4X V10 Board PDM Mic Array</v>
      </c>
      <c r="H5579" t="str">
        <f t="shared" si="692"/>
        <v>Rockchip RK3566 EVB2 LP4X V10 Board PDM Mic Array</v>
      </c>
      <c r="I5579" t="s">
        <v>13249</v>
      </c>
      <c r="K5579" t="s">
        <v>796</v>
      </c>
      <c r="M5579">
        <v>4</v>
      </c>
      <c r="N5579">
        <v>4</v>
      </c>
      <c r="P5579" t="s">
        <v>1902</v>
      </c>
      <c r="Q5579" t="s">
        <v>13250</v>
      </c>
      <c r="R5579" t="str">
        <f>IF(COUNTIF(cpus!B:B, C5579)&gt;0, "found", "Missing")</f>
        <v>Missing</v>
      </c>
      <c r="S5579" t="str">
        <f>IF(COUNTIF(cpus!C:C, G5579)&gt;0, "found", "Missing")</f>
        <v>Missing</v>
      </c>
    </row>
    <row r="5580" spans="1:19" hidden="1" x14ac:dyDescent="0.25">
      <c r="A5580" t="str">
        <f t="shared" si="694"/>
        <v>missing</v>
      </c>
      <c r="B5580" t="str">
        <f t="shared" si="695"/>
        <v>missing</v>
      </c>
      <c r="C5580" t="str">
        <f t="shared" si="693"/>
        <v>Rockchip RK3566 EVB3 DDR3 V10 Board</v>
      </c>
      <c r="D5580" t="str">
        <f t="shared" si="696"/>
        <v/>
      </c>
      <c r="E5580" t="str">
        <f t="shared" si="697"/>
        <v>Rockchip RK3566 EVB3 DDR3 V10 Board</v>
      </c>
      <c r="F5580" t="str">
        <f t="shared" si="698"/>
        <v>Rockchip RK3566 EVB3 DDR3 V10 Board</v>
      </c>
      <c r="G5580" t="str">
        <f t="shared" si="699"/>
        <v>Rockchip RK3566 EVB3 DDR3 V10 Board</v>
      </c>
      <c r="H5580" t="str">
        <f t="shared" si="692"/>
        <v>Rockchip RK3566 EVB3 DDR3 V10 Board</v>
      </c>
      <c r="I5580" t="s">
        <v>13251</v>
      </c>
      <c r="K5580" t="s">
        <v>796</v>
      </c>
      <c r="M5580">
        <v>4</v>
      </c>
      <c r="N5580">
        <v>4</v>
      </c>
      <c r="P5580" t="s">
        <v>2957</v>
      </c>
      <c r="Q5580" t="s">
        <v>13252</v>
      </c>
      <c r="R5580" t="str">
        <f>IF(COUNTIF(cpus!B:B, C5580)&gt;0, "found", "Missing")</f>
        <v>Missing</v>
      </c>
      <c r="S5580" t="str">
        <f>IF(COUNTIF(cpus!C:C, G5580)&gt;0, "found", "Missing")</f>
        <v>Missing</v>
      </c>
    </row>
    <row r="5581" spans="1:19" hidden="1" x14ac:dyDescent="0.25">
      <c r="A5581" t="str">
        <f t="shared" si="694"/>
        <v>missing</v>
      </c>
      <c r="B5581" t="str">
        <f t="shared" si="695"/>
        <v>missing</v>
      </c>
      <c r="C5581" t="str">
        <f t="shared" si="693"/>
        <v>Rockchip RK3566 HD15 Board</v>
      </c>
      <c r="D5581" t="str">
        <f t="shared" si="696"/>
        <v/>
      </c>
      <c r="E5581" t="str">
        <f t="shared" si="697"/>
        <v>Rockchip RK3566 HD15 Board</v>
      </c>
      <c r="F5581" t="str">
        <f t="shared" si="698"/>
        <v>Rockchip RK3566 HD15 Board</v>
      </c>
      <c r="G5581" t="str">
        <f t="shared" si="699"/>
        <v>Rockchip RK3566 HD15 Board</v>
      </c>
      <c r="H5581" t="str">
        <f t="shared" si="692"/>
        <v>Rockchip RK3566 HD15 Board</v>
      </c>
      <c r="I5581" t="s">
        <v>13253</v>
      </c>
      <c r="K5581" t="s">
        <v>796</v>
      </c>
      <c r="M5581">
        <v>4</v>
      </c>
      <c r="N5581">
        <v>4</v>
      </c>
      <c r="P5581" t="s">
        <v>2874</v>
      </c>
      <c r="Q5581" t="s">
        <v>13254</v>
      </c>
      <c r="R5581" t="str">
        <f>IF(COUNTIF(cpus!B:B, C5581)&gt;0, "found", "Missing")</f>
        <v>Missing</v>
      </c>
      <c r="S5581" t="str">
        <f>IF(COUNTIF(cpus!C:C, G5581)&gt;0, "found", "Missing")</f>
        <v>Missing</v>
      </c>
    </row>
    <row r="5582" spans="1:19" hidden="1" x14ac:dyDescent="0.25">
      <c r="A5582" t="str">
        <f t="shared" si="694"/>
        <v>missing</v>
      </c>
      <c r="B5582" t="str">
        <f t="shared" si="695"/>
        <v>missing</v>
      </c>
      <c r="C5582" t="str">
        <f t="shared" si="693"/>
        <v>Rockchip RK3566 RK817 EINK LP4X Board</v>
      </c>
      <c r="D5582" t="str">
        <f t="shared" si="696"/>
        <v/>
      </c>
      <c r="E5582" t="str">
        <f t="shared" si="697"/>
        <v>Rockchip RK3566 RK817 EINK LP4X Board</v>
      </c>
      <c r="F5582" t="str">
        <f t="shared" si="698"/>
        <v>Rockchip RK3566 RK817 EINK LP4X Board</v>
      </c>
      <c r="G5582" t="str">
        <f t="shared" si="699"/>
        <v>Rockchip RK3566 RK817 EINK LP4X Board</v>
      </c>
      <c r="H5582" t="str">
        <f t="shared" si="692"/>
        <v>Rockchip RK3566 RK817 EINK LP4X Board</v>
      </c>
      <c r="I5582" t="s">
        <v>13255</v>
      </c>
      <c r="K5582" t="s">
        <v>796</v>
      </c>
      <c r="M5582">
        <v>4</v>
      </c>
      <c r="N5582">
        <v>4</v>
      </c>
      <c r="P5582" t="s">
        <v>1897</v>
      </c>
      <c r="Q5582" t="s">
        <v>13256</v>
      </c>
      <c r="R5582" t="str">
        <f>IF(COUNTIF(cpus!B:B, C5582)&gt;0, "found", "Missing")</f>
        <v>Missing</v>
      </c>
      <c r="S5582" t="str">
        <f>IF(COUNTIF(cpus!C:C, G5582)&gt;0, "found", "Missing")</f>
        <v>Missing</v>
      </c>
    </row>
    <row r="5583" spans="1:19" hidden="1" x14ac:dyDescent="0.25">
      <c r="A5583" t="str">
        <f t="shared" si="694"/>
        <v>missing</v>
      </c>
      <c r="B5583" t="str">
        <f t="shared" si="695"/>
        <v>missing</v>
      </c>
      <c r="C5583" t="str">
        <f t="shared" si="693"/>
        <v>Rockchip RK3566 RK817 TABLET LP4X Board</v>
      </c>
      <c r="D5583" t="str">
        <f t="shared" si="696"/>
        <v/>
      </c>
      <c r="E5583" t="str">
        <f t="shared" si="697"/>
        <v>Rockchip RK3566 RK817 TABLET LP4X Board</v>
      </c>
      <c r="F5583" t="str">
        <f t="shared" si="698"/>
        <v>Rockchip RK3566 RK817 TABLET LP4X Board</v>
      </c>
      <c r="G5583" t="str">
        <f t="shared" si="699"/>
        <v>Rockchip RK3566 RK817 TABLET LP4X Board</v>
      </c>
      <c r="H5583" t="str">
        <f t="shared" si="692"/>
        <v>Rockchip RK3566 RK817 TABLET LP4X Board</v>
      </c>
      <c r="I5583" t="s">
        <v>13257</v>
      </c>
      <c r="K5583" t="s">
        <v>796</v>
      </c>
      <c r="M5583">
        <v>4</v>
      </c>
      <c r="N5583">
        <v>4</v>
      </c>
      <c r="P5583" t="s">
        <v>2960</v>
      </c>
      <c r="Q5583" t="s">
        <v>13258</v>
      </c>
      <c r="R5583" t="str">
        <f>IF(COUNTIF(cpus!B:B, C5583)&gt;0, "found", "Missing")</f>
        <v>Missing</v>
      </c>
      <c r="S5583" t="str">
        <f>IF(COUNTIF(cpus!C:C, G5583)&gt;0, "found", "Missing")</f>
        <v>Missing</v>
      </c>
    </row>
    <row r="5584" spans="1:19" hidden="1" x14ac:dyDescent="0.25">
      <c r="A5584" t="str">
        <f t="shared" si="694"/>
        <v>missing</v>
      </c>
      <c r="B5584" t="str">
        <f t="shared" si="695"/>
        <v>missing</v>
      </c>
      <c r="C5584" t="str">
        <f t="shared" si="693"/>
        <v>Rockchip RK3566 RK817 TABLET RKG11 LP4 Board</v>
      </c>
      <c r="D5584" t="str">
        <f t="shared" si="696"/>
        <v/>
      </c>
      <c r="E5584" t="str">
        <f t="shared" si="697"/>
        <v>Rockchip RK3566 RK817 TABLET RKG11 LP4 Board</v>
      </c>
      <c r="F5584" t="str">
        <f t="shared" si="698"/>
        <v>Rockchip RK3566 RK817 TABLET RKG11 LP4 Board</v>
      </c>
      <c r="G5584" t="str">
        <f t="shared" si="699"/>
        <v>Rockchip RK3566 RK817 TABLET RKG11 LP4 Board</v>
      </c>
      <c r="H5584" t="str">
        <f t="shared" si="692"/>
        <v>Rockchip RK3566 RK817 TABLET RKG11 LP4 Board</v>
      </c>
      <c r="I5584" t="s">
        <v>13259</v>
      </c>
      <c r="K5584" t="s">
        <v>745</v>
      </c>
      <c r="M5584">
        <v>8</v>
      </c>
      <c r="N5584">
        <v>8</v>
      </c>
      <c r="P5584" t="s">
        <v>3136</v>
      </c>
      <c r="Q5584" t="s">
        <v>13260</v>
      </c>
      <c r="R5584" t="str">
        <f>IF(COUNTIF(cpus!B:B, C5584)&gt;0, "found", "Missing")</f>
        <v>Missing</v>
      </c>
      <c r="S5584" t="str">
        <f>IF(COUNTIF(cpus!C:C, G5584)&gt;0, "found", "Missing")</f>
        <v>Missing</v>
      </c>
    </row>
    <row r="5585" spans="1:19" hidden="1" x14ac:dyDescent="0.25">
      <c r="A5585" t="str">
        <f t="shared" si="694"/>
        <v>missing</v>
      </c>
      <c r="B5585" t="str">
        <f t="shared" si="695"/>
        <v>missing</v>
      </c>
      <c r="C5585" t="str">
        <f t="shared" si="693"/>
        <v>Rockchip RK3566 RK817 ZIDOO TABLET LP4X Board</v>
      </c>
      <c r="D5585" t="str">
        <f t="shared" si="696"/>
        <v/>
      </c>
      <c r="E5585" t="str">
        <f t="shared" si="697"/>
        <v>Rockchip RK3566 RK817 ZIDOO TABLET LP4X Board</v>
      </c>
      <c r="F5585" t="str">
        <f t="shared" si="698"/>
        <v>Rockchip RK3566 RK817 ZIDOO TABLET LP4X Board</v>
      </c>
      <c r="G5585" t="str">
        <f t="shared" si="699"/>
        <v>Rockchip RK3566 RK817 ZIDOO TABLET LP4X Board</v>
      </c>
      <c r="H5585" t="str">
        <f t="shared" si="692"/>
        <v>Rockchip RK3566 RK817 ZIDOO TABLET LP4X Board</v>
      </c>
      <c r="I5585" t="s">
        <v>13261</v>
      </c>
      <c r="K5585" t="s">
        <v>796</v>
      </c>
      <c r="M5585">
        <v>4</v>
      </c>
      <c r="N5585">
        <v>4</v>
      </c>
      <c r="P5585" t="s">
        <v>2960</v>
      </c>
      <c r="Q5585" t="s">
        <v>13262</v>
      </c>
      <c r="R5585" t="str">
        <f>IF(COUNTIF(cpus!B:B, C5585)&gt;0, "found", "Missing")</f>
        <v>Missing</v>
      </c>
      <c r="S5585" t="str">
        <f>IF(COUNTIF(cpus!C:C, G5585)&gt;0, "found", "Missing")</f>
        <v>Missing</v>
      </c>
    </row>
    <row r="5586" spans="1:19" hidden="1" x14ac:dyDescent="0.25">
      <c r="A5586" t="str">
        <f t="shared" si="694"/>
        <v>missing</v>
      </c>
      <c r="B5586" t="str">
        <f t="shared" si="695"/>
        <v>missing</v>
      </c>
      <c r="C5586" t="str">
        <f t="shared" si="693"/>
        <v>Rockchip RK3568</v>
      </c>
      <c r="D5586" t="str">
        <f t="shared" si="696"/>
        <v/>
      </c>
      <c r="E5586" t="str">
        <f t="shared" si="697"/>
        <v>Rockchip RK3568</v>
      </c>
      <c r="F5586" t="str">
        <f t="shared" si="698"/>
        <v>Rockchip RK3568</v>
      </c>
      <c r="G5586" t="str">
        <f t="shared" si="699"/>
        <v>Rockchip RK3568</v>
      </c>
      <c r="H5586" t="str">
        <f t="shared" si="692"/>
        <v>Rockchip RK3568</v>
      </c>
      <c r="I5586" t="s">
        <v>13263</v>
      </c>
      <c r="K5586" t="s">
        <v>1881</v>
      </c>
      <c r="M5586">
        <v>4</v>
      </c>
      <c r="N5586">
        <v>4</v>
      </c>
      <c r="P5586" t="s">
        <v>1902</v>
      </c>
      <c r="Q5586" t="s">
        <v>13264</v>
      </c>
      <c r="R5586" t="str">
        <f>IF(COUNTIF(cpus!B:B, C5586)&gt;0, "found", "Missing")</f>
        <v>Missing</v>
      </c>
      <c r="S5586" t="str">
        <f>IF(COUNTIF(cpus!C:C, G5586)&gt;0, "found", "Missing")</f>
        <v>Missing</v>
      </c>
    </row>
    <row r="5587" spans="1:19" hidden="1" x14ac:dyDescent="0.25">
      <c r="A5587" t="str">
        <f t="shared" si="694"/>
        <v>missing</v>
      </c>
      <c r="B5587" t="str">
        <f t="shared" si="695"/>
        <v>missing</v>
      </c>
      <c r="C5587" t="str">
        <f t="shared" si="693"/>
        <v>Rockchip RK3568 EVB1 DDR4 V10 Board</v>
      </c>
      <c r="D5587" t="str">
        <f t="shared" si="696"/>
        <v/>
      </c>
      <c r="E5587" t="str">
        <f t="shared" si="697"/>
        <v>Rockchip RK3568 EVB1 DDR4 V10 Board</v>
      </c>
      <c r="F5587" t="str">
        <f t="shared" si="698"/>
        <v>Rockchip RK3568 EVB1 DDR4 V10 Board</v>
      </c>
      <c r="G5587" t="str">
        <f t="shared" si="699"/>
        <v>Rockchip RK3568 EVB1 DDR4 V10 Board</v>
      </c>
      <c r="H5587" t="str">
        <f t="shared" si="692"/>
        <v>Rockchip RK3568 EVB1 DDR4 V10 Board</v>
      </c>
      <c r="I5587" t="s">
        <v>13265</v>
      </c>
      <c r="K5587" t="s">
        <v>1881</v>
      </c>
      <c r="M5587">
        <v>4</v>
      </c>
      <c r="N5587">
        <v>4</v>
      </c>
      <c r="P5587" t="s">
        <v>2957</v>
      </c>
      <c r="Q5587" t="s">
        <v>13266</v>
      </c>
      <c r="R5587" t="str">
        <f>IF(COUNTIF(cpus!B:B, C5587)&gt;0, "found", "Missing")</f>
        <v>Missing</v>
      </c>
      <c r="S5587" t="str">
        <f>IF(COUNTIF(cpus!C:C, G5587)&gt;0, "found", "Missing")</f>
        <v>Missing</v>
      </c>
    </row>
    <row r="5588" spans="1:19" hidden="1" x14ac:dyDescent="0.25">
      <c r="A5588" t="str">
        <f t="shared" si="694"/>
        <v>missing</v>
      </c>
      <c r="B5588" t="str">
        <f t="shared" si="695"/>
        <v>missing</v>
      </c>
      <c r="C5588" t="str">
        <f t="shared" si="693"/>
        <v>Rockchip RK3568 EVB2 LP4X V10 Board</v>
      </c>
      <c r="D5588" t="str">
        <f t="shared" si="696"/>
        <v/>
      </c>
      <c r="E5588" t="str">
        <f t="shared" si="697"/>
        <v>Rockchip RK3568 EVB2 LP4X V10 Board</v>
      </c>
      <c r="F5588" t="str">
        <f t="shared" si="698"/>
        <v>Rockchip RK3568 EVB2 LP4X V10 Board</v>
      </c>
      <c r="G5588" t="str">
        <f t="shared" si="699"/>
        <v>Rockchip RK3568 EVB2 LP4X V10 Board</v>
      </c>
      <c r="H5588" t="str">
        <f t="shared" si="692"/>
        <v>Rockchip RK3568 EVB2 LP4X V10 Board</v>
      </c>
      <c r="I5588" t="s">
        <v>13267</v>
      </c>
      <c r="K5588" t="s">
        <v>1881</v>
      </c>
      <c r="M5588">
        <v>4</v>
      </c>
      <c r="N5588">
        <v>4</v>
      </c>
      <c r="P5588" t="s">
        <v>1886</v>
      </c>
      <c r="Q5588" t="s">
        <v>13268</v>
      </c>
      <c r="R5588" t="str">
        <f>IF(COUNTIF(cpus!B:B, C5588)&gt;0, "found", "Missing")</f>
        <v>Missing</v>
      </c>
      <c r="S5588" t="str">
        <f>IF(COUNTIF(cpus!C:C, G5588)&gt;0, "found", "Missing")</f>
        <v>Missing</v>
      </c>
    </row>
    <row r="5589" spans="1:19" hidden="1" x14ac:dyDescent="0.25">
      <c r="A5589" t="str">
        <f t="shared" si="694"/>
        <v>missing</v>
      </c>
      <c r="B5589" t="str">
        <f t="shared" si="695"/>
        <v>missing</v>
      </c>
      <c r="C5589" t="str">
        <f t="shared" si="693"/>
        <v>Rockchip RK3568 EVB7 DDR4 V10 Board</v>
      </c>
      <c r="D5589" t="str">
        <f t="shared" si="696"/>
        <v/>
      </c>
      <c r="E5589" t="str">
        <f t="shared" si="697"/>
        <v>Rockchip RK3568 EVB7 DDR4 V10 Board</v>
      </c>
      <c r="F5589" t="str">
        <f t="shared" si="698"/>
        <v>Rockchip RK3568 EVB7 DDR4 V10 Board</v>
      </c>
      <c r="G5589" t="str">
        <f t="shared" si="699"/>
        <v>Rockchip RK3568 EVB7 DDR4 V10 Board</v>
      </c>
      <c r="H5589" t="str">
        <f t="shared" ref="H5589:H5652" si="700">IFERROR(LEFT(C5589, SEARCH(" @", C5589) - 1), C5589)</f>
        <v>Rockchip RK3568 EVB7 DDR4 V10 Board</v>
      </c>
      <c r="I5589" t="s">
        <v>13269</v>
      </c>
      <c r="K5589" t="s">
        <v>1881</v>
      </c>
      <c r="M5589">
        <v>4</v>
      </c>
      <c r="N5589">
        <v>4</v>
      </c>
      <c r="P5589" t="s">
        <v>1892</v>
      </c>
      <c r="Q5589" t="s">
        <v>13270</v>
      </c>
      <c r="R5589" t="str">
        <f>IF(COUNTIF(cpus!B:B, C5589)&gt;0, "found", "Missing")</f>
        <v>Missing</v>
      </c>
      <c r="S5589" t="str">
        <f>IF(COUNTIF(cpus!C:C, G5589)&gt;0, "found", "Missing")</f>
        <v>Missing</v>
      </c>
    </row>
    <row r="5590" spans="1:19" hidden="1" x14ac:dyDescent="0.25">
      <c r="A5590" t="str">
        <f t="shared" si="694"/>
        <v>missing</v>
      </c>
      <c r="B5590" t="str">
        <f t="shared" si="695"/>
        <v>missing</v>
      </c>
      <c r="C5590" t="str">
        <f t="shared" si="693"/>
        <v>Rockchip RK3576</v>
      </c>
      <c r="D5590" t="str">
        <f t="shared" si="696"/>
        <v/>
      </c>
      <c r="E5590" t="str">
        <f t="shared" si="697"/>
        <v>Rockchip RK3576</v>
      </c>
      <c r="F5590" t="str">
        <f t="shared" si="698"/>
        <v>Rockchip RK3576</v>
      </c>
      <c r="G5590" t="str">
        <f t="shared" si="699"/>
        <v>Rockchip RK3576</v>
      </c>
      <c r="H5590" t="str">
        <f t="shared" si="700"/>
        <v>Rockchip RK3576</v>
      </c>
      <c r="I5590" t="s">
        <v>13271</v>
      </c>
      <c r="K5590" t="s">
        <v>632</v>
      </c>
      <c r="M5590">
        <v>8</v>
      </c>
      <c r="N5590">
        <v>8</v>
      </c>
      <c r="P5590" t="s">
        <v>2874</v>
      </c>
      <c r="Q5590" t="s">
        <v>13272</v>
      </c>
      <c r="R5590" t="str">
        <f>IF(COUNTIF(cpus!B:B, C5590)&gt;0, "found", "Missing")</f>
        <v>Missing</v>
      </c>
      <c r="S5590" t="str">
        <f>IF(COUNTIF(cpus!C:C, G5590)&gt;0, "found", "Missing")</f>
        <v>Missing</v>
      </c>
    </row>
    <row r="5591" spans="1:19" hidden="1" x14ac:dyDescent="0.25">
      <c r="A5591" t="str">
        <f t="shared" si="694"/>
        <v>missing</v>
      </c>
      <c r="B5591" t="str">
        <f t="shared" si="695"/>
        <v>missing</v>
      </c>
      <c r="C5591" t="str">
        <f t="shared" si="693"/>
        <v>Rockchip RK3588</v>
      </c>
      <c r="D5591" t="str">
        <f t="shared" si="696"/>
        <v/>
      </c>
      <c r="E5591" t="str">
        <f t="shared" si="697"/>
        <v>Rockchip RK3588</v>
      </c>
      <c r="F5591" t="str">
        <f t="shared" si="698"/>
        <v>Rockchip RK3588</v>
      </c>
      <c r="G5591" t="str">
        <f t="shared" si="699"/>
        <v>Rockchip RK3588</v>
      </c>
      <c r="H5591" t="str">
        <f t="shared" si="700"/>
        <v>Rockchip RK3588</v>
      </c>
      <c r="I5591" t="s">
        <v>13273</v>
      </c>
      <c r="K5591" t="s">
        <v>632</v>
      </c>
      <c r="M5591">
        <v>8</v>
      </c>
      <c r="N5591">
        <v>8</v>
      </c>
      <c r="P5591" t="s">
        <v>2957</v>
      </c>
      <c r="Q5591" t="s">
        <v>13274</v>
      </c>
      <c r="R5591" t="str">
        <f>IF(COUNTIF(cpus!B:B, C5591)&gt;0, "found", "Missing")</f>
        <v>Missing</v>
      </c>
      <c r="S5591" t="str">
        <f>IF(COUNTIF(cpus!C:C, G5591)&gt;0, "found", "Missing")</f>
        <v>Missing</v>
      </c>
    </row>
    <row r="5592" spans="1:19" hidden="1" x14ac:dyDescent="0.25">
      <c r="A5592" t="str">
        <f t="shared" si="694"/>
        <v>missing</v>
      </c>
      <c r="B5592" t="str">
        <f t="shared" si="695"/>
        <v>missing</v>
      </c>
      <c r="C5592" t="str">
        <f t="shared" si="693"/>
        <v>rockchip.rk3328</v>
      </c>
      <c r="D5592" t="str">
        <f t="shared" si="696"/>
        <v/>
      </c>
      <c r="E5592" t="str">
        <f t="shared" si="697"/>
        <v>rockchip.rk3328</v>
      </c>
      <c r="F5592" t="str">
        <f t="shared" si="698"/>
        <v>rockchip.rk3328</v>
      </c>
      <c r="G5592" t="str">
        <f t="shared" si="699"/>
        <v>rockchip.rk3328</v>
      </c>
      <c r="H5592" t="str">
        <f t="shared" si="700"/>
        <v>rockchip.rk3328</v>
      </c>
      <c r="I5592" t="s">
        <v>13275</v>
      </c>
      <c r="K5592" t="s">
        <v>2083</v>
      </c>
      <c r="M5592">
        <v>4</v>
      </c>
      <c r="N5592">
        <v>4</v>
      </c>
      <c r="P5592" t="s">
        <v>2513</v>
      </c>
      <c r="Q5592" t="s">
        <v>13276</v>
      </c>
      <c r="R5592" t="str">
        <f>IF(COUNTIF(cpus!B:B, C5592)&gt;0, "found", "Missing")</f>
        <v>Missing</v>
      </c>
      <c r="S5592" t="str">
        <f>IF(COUNTIF(cpus!C:C, G5592)&gt;0, "found", "Missing")</f>
        <v>Missing</v>
      </c>
    </row>
    <row r="5593" spans="1:19" hidden="1" x14ac:dyDescent="0.25">
      <c r="A5593" t="str">
        <f t="shared" si="694"/>
        <v>missing</v>
      </c>
      <c r="B5593" t="str">
        <f t="shared" si="695"/>
        <v>missing</v>
      </c>
      <c r="C5593" t="str">
        <f t="shared" si="693"/>
        <v>rockchip.rk3368</v>
      </c>
      <c r="D5593" t="str">
        <f t="shared" si="696"/>
        <v/>
      </c>
      <c r="E5593" t="str">
        <f t="shared" si="697"/>
        <v>rockchip.rk3368</v>
      </c>
      <c r="F5593" t="str">
        <f t="shared" si="698"/>
        <v>rockchip.rk3368</v>
      </c>
      <c r="G5593" t="str">
        <f t="shared" si="699"/>
        <v>rockchip.rk3368</v>
      </c>
      <c r="H5593" t="str">
        <f t="shared" si="700"/>
        <v>rockchip.rk3368</v>
      </c>
      <c r="I5593" t="s">
        <v>13277</v>
      </c>
      <c r="K5593" t="s">
        <v>2083</v>
      </c>
      <c r="M5593">
        <v>8</v>
      </c>
      <c r="N5593">
        <v>8</v>
      </c>
      <c r="P5593" t="s">
        <v>1908</v>
      </c>
      <c r="Q5593" t="s">
        <v>13278</v>
      </c>
      <c r="R5593" t="str">
        <f>IF(COUNTIF(cpus!B:B, C5593)&gt;0, "found", "Missing")</f>
        <v>Missing</v>
      </c>
      <c r="S5593" t="str">
        <f>IF(COUNTIF(cpus!C:C, G5593)&gt;0, "found", "Missing")</f>
        <v>Missing</v>
      </c>
    </row>
    <row r="5594" spans="1:19" hidden="1" x14ac:dyDescent="0.25">
      <c r="A5594" t="str">
        <f t="shared" si="694"/>
        <v>missing</v>
      </c>
      <c r="B5594" t="str">
        <f t="shared" si="695"/>
        <v>missing</v>
      </c>
      <c r="C5594" t="str">
        <f t="shared" si="693"/>
        <v>rtd288o</v>
      </c>
      <c r="D5594" t="str">
        <f t="shared" si="696"/>
        <v/>
      </c>
      <c r="E5594" t="str">
        <f t="shared" si="697"/>
        <v>rtd288o</v>
      </c>
      <c r="F5594" t="str">
        <f t="shared" si="698"/>
        <v>rtd288o</v>
      </c>
      <c r="G5594" t="str">
        <f t="shared" si="699"/>
        <v>rtd288o</v>
      </c>
      <c r="H5594" t="str">
        <f t="shared" si="700"/>
        <v>rtd288o</v>
      </c>
      <c r="I5594" t="s">
        <v>13279</v>
      </c>
      <c r="K5594" t="s">
        <v>919</v>
      </c>
      <c r="M5594">
        <v>4</v>
      </c>
      <c r="N5594">
        <v>4</v>
      </c>
      <c r="P5594" t="s">
        <v>2695</v>
      </c>
      <c r="Q5594" t="s">
        <v>13280</v>
      </c>
      <c r="R5594" t="str">
        <f>IF(COUNTIF(cpus!B:B, C5594)&gt;0, "found", "Missing")</f>
        <v>Missing</v>
      </c>
      <c r="S5594" t="str">
        <f>IF(COUNTIF(cpus!C:C, G5594)&gt;0, "found", "Missing")</f>
        <v>Missing</v>
      </c>
    </row>
    <row r="5595" spans="1:19" hidden="1" x14ac:dyDescent="0.25">
      <c r="A5595" t="str">
        <f t="shared" si="694"/>
        <v>missing</v>
      </c>
      <c r="B5595" t="str">
        <f t="shared" si="695"/>
        <v>missing</v>
      </c>
      <c r="C5595" t="str">
        <f t="shared" si="693"/>
        <v>Ryzen 5 150 with Radeon Graphics</v>
      </c>
      <c r="D5595" t="str">
        <f t="shared" si="696"/>
        <v/>
      </c>
      <c r="E5595" t="str">
        <f t="shared" si="697"/>
        <v>Ryzen 5 150 with Radeon Graphics</v>
      </c>
      <c r="F5595" t="str">
        <f t="shared" si="698"/>
        <v>Ryzen 5 150 with Radeon Graphics</v>
      </c>
      <c r="G5595" t="str">
        <f t="shared" si="699"/>
        <v>Ryzen 5 150 with Radeon Graphics</v>
      </c>
      <c r="H5595" t="str">
        <f t="shared" si="700"/>
        <v>Ryzen 5 150 with Radeon Graphics</v>
      </c>
      <c r="I5595" t="s">
        <v>13281</v>
      </c>
      <c r="M5595">
        <v>6</v>
      </c>
      <c r="N5595">
        <v>12</v>
      </c>
      <c r="P5595" t="s">
        <v>1889</v>
      </c>
      <c r="Q5595" t="s">
        <v>13282</v>
      </c>
      <c r="R5595" t="str">
        <f>IF(COUNTIF(cpus!B:B, C5595)&gt;0, "found", "Missing")</f>
        <v>Missing</v>
      </c>
      <c r="S5595" t="str">
        <f>IF(COUNTIF(cpus!C:C, G5595)&gt;0, "found", "Missing")</f>
        <v>Missing</v>
      </c>
    </row>
    <row r="5596" spans="1:19" hidden="1" x14ac:dyDescent="0.25">
      <c r="A5596" t="str">
        <f t="shared" si="694"/>
        <v>missing</v>
      </c>
      <c r="B5596" t="str">
        <f t="shared" si="695"/>
        <v>missing</v>
      </c>
      <c r="C5596" t="str">
        <f t="shared" si="693"/>
        <v>Ryzen Embedded V4526X</v>
      </c>
      <c r="D5596" t="str">
        <f t="shared" si="696"/>
        <v/>
      </c>
      <c r="E5596" t="str">
        <f t="shared" si="697"/>
        <v>Ryzen Embedded V4526X</v>
      </c>
      <c r="F5596" t="str">
        <f t="shared" si="698"/>
        <v>Ryzen Embedded V4526X</v>
      </c>
      <c r="G5596" t="str">
        <f t="shared" si="699"/>
        <v>Ryzen Embedded V4526X</v>
      </c>
      <c r="H5596" t="str">
        <f t="shared" si="700"/>
        <v>Ryzen Embedded V4526X</v>
      </c>
      <c r="I5596" t="s">
        <v>13283</v>
      </c>
      <c r="P5596" t="s">
        <v>2695</v>
      </c>
      <c r="Q5596" t="s">
        <v>13284</v>
      </c>
      <c r="R5596" t="str">
        <f>IF(COUNTIF(cpus!B:B, C5596)&gt;0, "found", "Missing")</f>
        <v>Missing</v>
      </c>
      <c r="S5596" t="str">
        <f>IF(COUNTIF(cpus!C:C, G5596)&gt;0, "found", "Missing")</f>
        <v>Missing</v>
      </c>
    </row>
    <row r="5597" spans="1:19" x14ac:dyDescent="0.25">
      <c r="A5597" t="str">
        <f t="shared" si="694"/>
        <v>missing</v>
      </c>
      <c r="B5597" t="str">
        <f t="shared" si="695"/>
        <v>missing</v>
      </c>
      <c r="C5597" t="str">
        <f t="shared" si="693"/>
        <v>Samsung "Exynos 9610"</v>
      </c>
      <c r="D5597" t="str">
        <f t="shared" si="696"/>
        <v>Samsung</v>
      </c>
      <c r="E5597" t="str">
        <f t="shared" si="697"/>
        <v>"Exynos 9610"</v>
      </c>
      <c r="F5597" t="str">
        <f t="shared" si="698"/>
        <v>"Exynos 9610"</v>
      </c>
      <c r="G5597" t="str">
        <f t="shared" si="699"/>
        <v>"Exynos 9610"</v>
      </c>
      <c r="H5597" t="str">
        <f t="shared" si="700"/>
        <v>Samsung "Exynos 9610"</v>
      </c>
      <c r="I5597" t="s">
        <v>13285</v>
      </c>
      <c r="K5597" t="s">
        <v>632</v>
      </c>
      <c r="M5597">
        <v>8</v>
      </c>
      <c r="N5597">
        <v>8</v>
      </c>
      <c r="P5597" t="s">
        <v>1873</v>
      </c>
      <c r="Q5597" t="s">
        <v>13286</v>
      </c>
      <c r="R5597" t="str">
        <f>IF(COUNTIF(cpus!B:B, C5597)&gt;0, "found", "Missing")</f>
        <v>found</v>
      </c>
      <c r="S5597" t="str">
        <f>IF(COUNTIF(cpus!C:C, G5597)&gt;0, "found", "Missing")</f>
        <v>found</v>
      </c>
    </row>
    <row r="5598" spans="1:19" x14ac:dyDescent="0.25">
      <c r="A5598" t="str">
        <f t="shared" si="694"/>
        <v>missing</v>
      </c>
      <c r="B5598" t="str">
        <f t="shared" si="695"/>
        <v>missing</v>
      </c>
      <c r="C5598" t="str">
        <f t="shared" si="693"/>
        <v>Samsung A04S EUR OPEN REV03C board based on EXYNOS</v>
      </c>
      <c r="D5598" t="str">
        <f t="shared" si="696"/>
        <v>Samsung</v>
      </c>
      <c r="E5598" t="str">
        <f t="shared" si="697"/>
        <v>A04S EUR OPEN REV03C board based on EXYNOS</v>
      </c>
      <c r="F5598" t="str">
        <f t="shared" si="698"/>
        <v>A04S EUR OPEN REV03C board based on EXYNOS</v>
      </c>
      <c r="G5598" t="str">
        <f t="shared" si="699"/>
        <v>A04S EUR OPEN REV03C board based on EXYNOS</v>
      </c>
      <c r="H5598" t="str">
        <f t="shared" si="700"/>
        <v>Samsung A04S EUR OPEN REV03C board based on EXYNOS</v>
      </c>
      <c r="I5598" t="s">
        <v>13287</v>
      </c>
      <c r="K5598" t="s">
        <v>1881</v>
      </c>
      <c r="M5598">
        <v>8</v>
      </c>
      <c r="N5598">
        <v>8</v>
      </c>
      <c r="P5598" t="s">
        <v>3136</v>
      </c>
      <c r="Q5598" t="s">
        <v>13288</v>
      </c>
      <c r="R5598" t="str">
        <f>IF(COUNTIF(cpus!B:B, C5598)&gt;0, "found", "Missing")</f>
        <v>found</v>
      </c>
      <c r="S5598" t="str">
        <f>IF(COUNTIF(cpus!C:C, G5598)&gt;0, "found", "Missing")</f>
        <v>found</v>
      </c>
    </row>
    <row r="5599" spans="1:19" x14ac:dyDescent="0.25">
      <c r="A5599" t="str">
        <f t="shared" si="694"/>
        <v>missing</v>
      </c>
      <c r="B5599" t="str">
        <f t="shared" si="695"/>
        <v>missing</v>
      </c>
      <c r="C5599" t="str">
        <f t="shared" ref="C5599:C5662" si="701">SUBSTITUTE(SUBSTITUTE(SUBSTITUTE(SUBSTITUTE(SUBSTITUTE(I5599," Dual Core","")," Quad Core","")," Quad-Core","")," Dual-Core","")," APU","")</f>
        <v>Samsung A13 EUR OPEN REV02B board based on EXYNOS8</v>
      </c>
      <c r="D5599" t="str">
        <f t="shared" si="696"/>
        <v>Samsung</v>
      </c>
      <c r="E5599" t="str">
        <f t="shared" si="697"/>
        <v>A13 EUR OPEN REV02B board based on EXYNOS8</v>
      </c>
      <c r="F5599" t="str">
        <f t="shared" si="698"/>
        <v>A13 EUR OPEN REV02B board based on EXYNOS8</v>
      </c>
      <c r="G5599" t="str">
        <f t="shared" si="699"/>
        <v>A13 EUR OPEN REV02B board based on EXYNOS8</v>
      </c>
      <c r="H5599" t="str">
        <f t="shared" si="700"/>
        <v>Samsung A13 EUR OPEN REV02B board based on EXYNOS8</v>
      </c>
      <c r="I5599" t="s">
        <v>13289</v>
      </c>
      <c r="K5599" t="s">
        <v>1881</v>
      </c>
      <c r="M5599">
        <v>8</v>
      </c>
      <c r="N5599">
        <v>8</v>
      </c>
      <c r="P5599" t="s">
        <v>2957</v>
      </c>
      <c r="Q5599" t="s">
        <v>13290</v>
      </c>
      <c r="R5599" t="str">
        <f>IF(COUNTIF(cpus!B:B, C5599)&gt;0, "found", "Missing")</f>
        <v>found</v>
      </c>
      <c r="S5599" t="str">
        <f>IF(COUNTIF(cpus!C:C, G5599)&gt;0, "found", "Missing")</f>
        <v>found</v>
      </c>
    </row>
    <row r="5600" spans="1:19" x14ac:dyDescent="0.25">
      <c r="A5600" t="str">
        <f t="shared" ref="A5600:A5663" si="702">IF(COUNTIF(C5600,"*Quad CPU]*"),"found","missing")</f>
        <v>missing</v>
      </c>
      <c r="B5600" t="str">
        <f t="shared" si="695"/>
        <v>missing</v>
      </c>
      <c r="C5600" t="str">
        <f t="shared" si="701"/>
        <v>Samsung A13 USA SINGLE REV02B board based on EXYNO</v>
      </c>
      <c r="D5600" t="str">
        <f t="shared" si="696"/>
        <v>Samsung</v>
      </c>
      <c r="E5600" t="str">
        <f t="shared" si="697"/>
        <v>A13 USA SINGLE REV02B board based on EXYNO</v>
      </c>
      <c r="F5600" t="str">
        <f t="shared" si="698"/>
        <v>A13 USA SINGLE REV02B board based on EXYNO</v>
      </c>
      <c r="G5600" t="str">
        <f t="shared" si="699"/>
        <v>A13 USA SINGLE REV02B board based on EXYNO</v>
      </c>
      <c r="H5600" t="str">
        <f t="shared" si="700"/>
        <v>Samsung A13 USA SINGLE REV02B board based on EXYNO</v>
      </c>
      <c r="I5600" t="s">
        <v>13291</v>
      </c>
      <c r="K5600" t="s">
        <v>1881</v>
      </c>
      <c r="M5600">
        <v>8</v>
      </c>
      <c r="N5600">
        <v>8</v>
      </c>
      <c r="P5600" t="s">
        <v>2510</v>
      </c>
      <c r="Q5600" t="s">
        <v>13292</v>
      </c>
      <c r="R5600" t="str">
        <f>IF(COUNTIF(cpus!B:B, C5600)&gt;0, "found", "Missing")</f>
        <v>found</v>
      </c>
      <c r="S5600" t="str">
        <f>IF(COUNTIF(cpus!C:C, G5600)&gt;0, "found", "Missing")</f>
        <v>found</v>
      </c>
    </row>
    <row r="5601" spans="1:19" x14ac:dyDescent="0.25">
      <c r="A5601" t="str">
        <f t="shared" si="702"/>
        <v>missing</v>
      </c>
      <c r="B5601" t="str">
        <f t="shared" si="695"/>
        <v>missing</v>
      </c>
      <c r="C5601" t="str">
        <f t="shared" si="701"/>
        <v>SAMSUNG EXPRESS2</v>
      </c>
      <c r="D5601" t="str">
        <f t="shared" si="696"/>
        <v>Samsung</v>
      </c>
      <c r="E5601" t="str">
        <f t="shared" si="697"/>
        <v>SAMSUNG EXPRESS2</v>
      </c>
      <c r="F5601" t="str">
        <f t="shared" si="698"/>
        <v>SAMSUNG EXPRESS2</v>
      </c>
      <c r="G5601" t="str">
        <f t="shared" si="699"/>
        <v>SAMSUNG EXPRESS2</v>
      </c>
      <c r="H5601" t="str">
        <f t="shared" si="700"/>
        <v>SAMSUNG EXPRESS2</v>
      </c>
      <c r="I5601" t="s">
        <v>13293</v>
      </c>
      <c r="K5601" t="s">
        <v>1906</v>
      </c>
      <c r="M5601">
        <v>2</v>
      </c>
      <c r="N5601">
        <v>2</v>
      </c>
      <c r="P5601" t="s">
        <v>2874</v>
      </c>
      <c r="Q5601" t="s">
        <v>13294</v>
      </c>
      <c r="R5601" t="str">
        <f>IF(COUNTIF(cpus!B:B, C5601)&gt;0, "found", "Missing")</f>
        <v>found</v>
      </c>
      <c r="S5601" t="str">
        <f>IF(COUNTIF(cpus!C:C, G5601)&gt;0, "found", "Missing")</f>
        <v>found</v>
      </c>
    </row>
    <row r="5602" spans="1:19" x14ac:dyDescent="0.25">
      <c r="A5602" t="str">
        <f t="shared" si="702"/>
        <v>missing</v>
      </c>
      <c r="B5602" t="str">
        <f t="shared" si="695"/>
        <v>missing</v>
      </c>
      <c r="C5602" t="str">
        <f t="shared" si="701"/>
        <v>Samsung Exynos</v>
      </c>
      <c r="D5602" t="str">
        <f t="shared" si="696"/>
        <v>Samsung</v>
      </c>
      <c r="E5602" t="str">
        <f t="shared" si="697"/>
        <v>Exynos</v>
      </c>
      <c r="F5602" t="str">
        <f t="shared" si="698"/>
        <v>Exynos</v>
      </c>
      <c r="G5602" t="str">
        <f t="shared" si="699"/>
        <v>Exynos</v>
      </c>
      <c r="H5602" t="str">
        <f t="shared" si="700"/>
        <v>Samsung Exynos</v>
      </c>
      <c r="I5602" t="s">
        <v>13295</v>
      </c>
      <c r="K5602" t="s">
        <v>529</v>
      </c>
      <c r="M5602">
        <v>8</v>
      </c>
      <c r="N5602">
        <v>8</v>
      </c>
      <c r="P5602" t="s">
        <v>1892</v>
      </c>
      <c r="Q5602" t="s">
        <v>13296</v>
      </c>
      <c r="R5602" t="str">
        <f>IF(COUNTIF(cpus!B:B, C5602)&gt;0, "found", "Missing")</f>
        <v>found</v>
      </c>
      <c r="S5602" t="str">
        <f>IF(COUNTIF(cpus!C:C, G5602)&gt;0, "found", "Missing")</f>
        <v>found</v>
      </c>
    </row>
    <row r="5603" spans="1:19" x14ac:dyDescent="0.25">
      <c r="A5603" t="str">
        <f t="shared" si="702"/>
        <v>missing</v>
      </c>
      <c r="B5603" t="str">
        <f t="shared" si="695"/>
        <v>missing</v>
      </c>
      <c r="C5603" t="str">
        <f t="shared" si="701"/>
        <v>Samsung Exynos 2100</v>
      </c>
      <c r="D5603" t="str">
        <f t="shared" si="696"/>
        <v>Samsung</v>
      </c>
      <c r="E5603" t="str">
        <f t="shared" si="697"/>
        <v>Exynos 2100</v>
      </c>
      <c r="F5603" t="str">
        <f t="shared" si="698"/>
        <v>Exynos 2100</v>
      </c>
      <c r="G5603" t="str">
        <f t="shared" si="699"/>
        <v>Exynos 2100</v>
      </c>
      <c r="H5603" t="str">
        <f t="shared" si="700"/>
        <v>Samsung Exynos 2100</v>
      </c>
      <c r="I5603" t="s">
        <v>13297</v>
      </c>
      <c r="K5603" t="s">
        <v>473</v>
      </c>
      <c r="M5603">
        <v>8</v>
      </c>
      <c r="N5603">
        <v>8</v>
      </c>
      <c r="P5603" t="s">
        <v>1876</v>
      </c>
      <c r="Q5603" t="s">
        <v>13298</v>
      </c>
      <c r="R5603" t="str">
        <f>IF(COUNTIF(cpus!B:B, C5603)&gt;0, "found", "Missing")</f>
        <v>found</v>
      </c>
      <c r="S5603" t="str">
        <f>IF(COUNTIF(cpus!C:C, G5603)&gt;0, "found", "Missing")</f>
        <v>found</v>
      </c>
    </row>
    <row r="5604" spans="1:19" x14ac:dyDescent="0.25">
      <c r="A5604" t="str">
        <f t="shared" si="702"/>
        <v>missing</v>
      </c>
      <c r="B5604" t="str">
        <f t="shared" si="695"/>
        <v>missing</v>
      </c>
      <c r="C5604" t="str">
        <f t="shared" si="701"/>
        <v>Samsung Exynos 7420</v>
      </c>
      <c r="D5604" t="str">
        <f t="shared" si="696"/>
        <v>Samsung</v>
      </c>
      <c r="E5604" t="str">
        <f t="shared" si="697"/>
        <v>Exynos 7420</v>
      </c>
      <c r="F5604" t="str">
        <f t="shared" si="698"/>
        <v>Exynos 7420</v>
      </c>
      <c r="G5604" t="str">
        <f t="shared" si="699"/>
        <v>Exynos 7420</v>
      </c>
      <c r="H5604" t="str">
        <f t="shared" si="700"/>
        <v>Samsung Exynos 7420</v>
      </c>
      <c r="I5604" t="s">
        <v>13299</v>
      </c>
      <c r="K5604" t="s">
        <v>609</v>
      </c>
      <c r="M5604">
        <v>8</v>
      </c>
      <c r="N5604">
        <v>8</v>
      </c>
      <c r="P5604" t="s">
        <v>1908</v>
      </c>
      <c r="Q5604" t="s">
        <v>13300</v>
      </c>
      <c r="R5604" t="str">
        <f>IF(COUNTIF(cpus!B:B, C5604)&gt;0, "found", "Missing")</f>
        <v>found</v>
      </c>
      <c r="S5604" t="str">
        <f>IF(COUNTIF(cpus!C:C, G5604)&gt;0, "found", "Missing")</f>
        <v>found</v>
      </c>
    </row>
    <row r="5605" spans="1:19" x14ac:dyDescent="0.25">
      <c r="A5605" t="str">
        <f t="shared" si="702"/>
        <v>missing</v>
      </c>
      <c r="B5605" t="str">
        <f t="shared" si="695"/>
        <v>missing</v>
      </c>
      <c r="C5605" t="str">
        <f t="shared" si="701"/>
        <v>Samsung Exynos 7570</v>
      </c>
      <c r="D5605" t="str">
        <f t="shared" si="696"/>
        <v>Samsung</v>
      </c>
      <c r="E5605" t="str">
        <f t="shared" si="697"/>
        <v>Exynos 7570</v>
      </c>
      <c r="F5605" t="str">
        <f t="shared" si="698"/>
        <v>Exynos 7570</v>
      </c>
      <c r="G5605" t="str">
        <f t="shared" si="699"/>
        <v>Exynos 7570</v>
      </c>
      <c r="H5605" t="str">
        <f t="shared" si="700"/>
        <v>Samsung Exynos 7570</v>
      </c>
      <c r="I5605" t="s">
        <v>13301</v>
      </c>
      <c r="K5605" t="s">
        <v>791</v>
      </c>
      <c r="M5605">
        <v>4</v>
      </c>
      <c r="N5605">
        <v>4</v>
      </c>
      <c r="P5605" t="s">
        <v>1876</v>
      </c>
      <c r="Q5605" t="s">
        <v>13302</v>
      </c>
      <c r="R5605" t="str">
        <f>IF(COUNTIF(cpus!B:B, C5605)&gt;0, "found", "Missing")</f>
        <v>found</v>
      </c>
      <c r="S5605" t="str">
        <f>IF(COUNTIF(cpus!C:C, G5605)&gt;0, "found", "Missing")</f>
        <v>found</v>
      </c>
    </row>
    <row r="5606" spans="1:19" x14ac:dyDescent="0.25">
      <c r="A5606" t="str">
        <f t="shared" si="702"/>
        <v>missing</v>
      </c>
      <c r="B5606" t="str">
        <f t="shared" si="695"/>
        <v>missing</v>
      </c>
      <c r="C5606" t="str">
        <f t="shared" si="701"/>
        <v>Samsung Exynos 7580</v>
      </c>
      <c r="D5606" t="str">
        <f t="shared" si="696"/>
        <v>Samsung</v>
      </c>
      <c r="E5606" t="str">
        <f t="shared" si="697"/>
        <v>Exynos 7580</v>
      </c>
      <c r="F5606" t="str">
        <f t="shared" si="698"/>
        <v>Exynos 7580</v>
      </c>
      <c r="G5606" t="str">
        <f t="shared" si="699"/>
        <v>Exynos 7580</v>
      </c>
      <c r="H5606" t="str">
        <f t="shared" si="700"/>
        <v>Samsung Exynos 7580</v>
      </c>
      <c r="I5606" t="s">
        <v>13303</v>
      </c>
      <c r="K5606" t="s">
        <v>951</v>
      </c>
      <c r="M5606">
        <v>8</v>
      </c>
      <c r="N5606">
        <v>8</v>
      </c>
      <c r="P5606" t="s">
        <v>1918</v>
      </c>
      <c r="Q5606" t="s">
        <v>13304</v>
      </c>
      <c r="R5606" t="str">
        <f>IF(COUNTIF(cpus!B:B, C5606)&gt;0, "found", "Missing")</f>
        <v>found</v>
      </c>
      <c r="S5606" t="str">
        <f>IF(COUNTIF(cpus!C:C, G5606)&gt;0, "found", "Missing")</f>
        <v>found</v>
      </c>
    </row>
    <row r="5607" spans="1:19" x14ac:dyDescent="0.25">
      <c r="A5607" t="str">
        <f t="shared" si="702"/>
        <v>missing</v>
      </c>
      <c r="B5607" t="str">
        <f t="shared" si="695"/>
        <v>missing</v>
      </c>
      <c r="C5607" t="str">
        <f t="shared" si="701"/>
        <v>Samsung Exynos 7870</v>
      </c>
      <c r="D5607" t="str">
        <f t="shared" si="696"/>
        <v>Samsung</v>
      </c>
      <c r="E5607" t="str">
        <f t="shared" si="697"/>
        <v>Exynos 7870</v>
      </c>
      <c r="F5607" t="str">
        <f t="shared" si="698"/>
        <v>Exynos 7870</v>
      </c>
      <c r="G5607" t="str">
        <f t="shared" si="699"/>
        <v>Exynos 7870</v>
      </c>
      <c r="H5607" t="str">
        <f t="shared" si="700"/>
        <v>Samsung Exynos 7870</v>
      </c>
      <c r="I5607" t="s">
        <v>13305</v>
      </c>
      <c r="K5607" t="s">
        <v>951</v>
      </c>
      <c r="M5607">
        <v>8</v>
      </c>
      <c r="N5607">
        <v>8</v>
      </c>
      <c r="P5607" t="s">
        <v>1876</v>
      </c>
      <c r="Q5607" t="s">
        <v>13306</v>
      </c>
      <c r="R5607" t="str">
        <f>IF(COUNTIF(cpus!B:B, C5607)&gt;0, "found", "Missing")</f>
        <v>found</v>
      </c>
      <c r="S5607" t="str">
        <f>IF(COUNTIF(cpus!C:C, G5607)&gt;0, "found", "Missing")</f>
        <v>found</v>
      </c>
    </row>
    <row r="5608" spans="1:19" x14ac:dyDescent="0.25">
      <c r="A5608" t="str">
        <f t="shared" si="702"/>
        <v>missing</v>
      </c>
      <c r="B5608" t="str">
        <f t="shared" si="695"/>
        <v>missing</v>
      </c>
      <c r="C5608" t="str">
        <f t="shared" si="701"/>
        <v>Samsung Exynos 7880</v>
      </c>
      <c r="D5608" t="str">
        <f t="shared" si="696"/>
        <v>Samsung</v>
      </c>
      <c r="E5608" t="str">
        <f t="shared" si="697"/>
        <v>Exynos 7880</v>
      </c>
      <c r="F5608" t="str">
        <f t="shared" si="698"/>
        <v>Exynos 7880</v>
      </c>
      <c r="G5608" t="str">
        <f t="shared" si="699"/>
        <v>Exynos 7880</v>
      </c>
      <c r="H5608" t="str">
        <f t="shared" si="700"/>
        <v>Samsung Exynos 7880</v>
      </c>
      <c r="I5608" t="s">
        <v>13307</v>
      </c>
      <c r="K5608" t="s">
        <v>1309</v>
      </c>
      <c r="M5608">
        <v>8</v>
      </c>
      <c r="N5608">
        <v>8</v>
      </c>
      <c r="P5608" t="s">
        <v>1876</v>
      </c>
      <c r="Q5608" t="s">
        <v>13308</v>
      </c>
      <c r="R5608" t="str">
        <f>IF(COUNTIF(cpus!B:B, C5608)&gt;0, "found", "Missing")</f>
        <v>found</v>
      </c>
      <c r="S5608" t="str">
        <f>IF(COUNTIF(cpus!C:C, G5608)&gt;0, "found", "Missing")</f>
        <v>found</v>
      </c>
    </row>
    <row r="5609" spans="1:19" x14ac:dyDescent="0.25">
      <c r="A5609" t="str">
        <f t="shared" si="702"/>
        <v>missing</v>
      </c>
      <c r="B5609" t="str">
        <f t="shared" si="695"/>
        <v>missing</v>
      </c>
      <c r="C5609" t="str">
        <f t="shared" si="701"/>
        <v>Samsung Exynos 7884</v>
      </c>
      <c r="D5609" t="str">
        <f t="shared" si="696"/>
        <v>Samsung</v>
      </c>
      <c r="E5609" t="str">
        <f t="shared" si="697"/>
        <v>Exynos 7884</v>
      </c>
      <c r="F5609" t="str">
        <f t="shared" si="698"/>
        <v>Exynos 7884</v>
      </c>
      <c r="G5609" t="str">
        <f t="shared" si="699"/>
        <v>Exynos 7884</v>
      </c>
      <c r="H5609" t="str">
        <f t="shared" si="700"/>
        <v>Samsung Exynos 7884</v>
      </c>
      <c r="I5609" t="s">
        <v>13309</v>
      </c>
      <c r="K5609" t="s">
        <v>951</v>
      </c>
      <c r="M5609">
        <v>8</v>
      </c>
      <c r="N5609">
        <v>8</v>
      </c>
      <c r="P5609" t="s">
        <v>1918</v>
      </c>
      <c r="Q5609" t="s">
        <v>13310</v>
      </c>
      <c r="R5609" t="str">
        <f>IF(COUNTIF(cpus!B:B, C5609)&gt;0, "found", "Missing")</f>
        <v>found</v>
      </c>
      <c r="S5609" t="str">
        <f>IF(COUNTIF(cpus!C:C, G5609)&gt;0, "found", "Missing")</f>
        <v>found</v>
      </c>
    </row>
    <row r="5610" spans="1:19" x14ac:dyDescent="0.25">
      <c r="A5610" t="str">
        <f t="shared" si="702"/>
        <v>missing</v>
      </c>
      <c r="B5610" t="str">
        <f t="shared" si="695"/>
        <v>missing</v>
      </c>
      <c r="C5610" t="str">
        <f t="shared" si="701"/>
        <v>Samsung Exynos 7885</v>
      </c>
      <c r="D5610" t="str">
        <f t="shared" si="696"/>
        <v>Samsung</v>
      </c>
      <c r="E5610" t="str">
        <f t="shared" si="697"/>
        <v>Exynos 7885</v>
      </c>
      <c r="F5610" t="str">
        <f t="shared" si="698"/>
        <v>Exynos 7885</v>
      </c>
      <c r="G5610" t="str">
        <f t="shared" si="699"/>
        <v>Exynos 7885</v>
      </c>
      <c r="H5610" t="str">
        <f t="shared" si="700"/>
        <v>Samsung Exynos 7885</v>
      </c>
      <c r="I5610" t="s">
        <v>13311</v>
      </c>
      <c r="K5610" t="s">
        <v>632</v>
      </c>
      <c r="M5610">
        <v>8</v>
      </c>
      <c r="N5610">
        <v>8</v>
      </c>
      <c r="P5610" t="s">
        <v>1876</v>
      </c>
      <c r="Q5610" t="s">
        <v>13312</v>
      </c>
      <c r="R5610" t="str">
        <f>IF(COUNTIF(cpus!B:B, C5610)&gt;0, "found", "Missing")</f>
        <v>found</v>
      </c>
      <c r="S5610" t="str">
        <f>IF(COUNTIF(cpus!C:C, G5610)&gt;0, "found", "Missing")</f>
        <v>found</v>
      </c>
    </row>
    <row r="5611" spans="1:19" x14ac:dyDescent="0.25">
      <c r="A5611" t="str">
        <f t="shared" si="702"/>
        <v>missing</v>
      </c>
      <c r="B5611" t="str">
        <f t="shared" si="695"/>
        <v>missing</v>
      </c>
      <c r="C5611" t="str">
        <f t="shared" si="701"/>
        <v>Samsung Exynos 7904</v>
      </c>
      <c r="D5611" t="str">
        <f t="shared" si="696"/>
        <v>Samsung</v>
      </c>
      <c r="E5611" t="str">
        <f t="shared" si="697"/>
        <v>Exynos 7904</v>
      </c>
      <c r="F5611" t="str">
        <f t="shared" si="698"/>
        <v>Exynos 7904</v>
      </c>
      <c r="G5611" t="str">
        <f t="shared" si="699"/>
        <v>Exynos 7904</v>
      </c>
      <c r="H5611" t="str">
        <f t="shared" si="700"/>
        <v>Samsung Exynos 7904</v>
      </c>
      <c r="I5611" t="s">
        <v>13313</v>
      </c>
      <c r="K5611" t="s">
        <v>796</v>
      </c>
      <c r="M5611">
        <v>8</v>
      </c>
      <c r="N5611">
        <v>8</v>
      </c>
      <c r="P5611" t="s">
        <v>1876</v>
      </c>
      <c r="Q5611" t="s">
        <v>13314</v>
      </c>
      <c r="R5611" t="str">
        <f>IF(COUNTIF(cpus!B:B, C5611)&gt;0, "found", "Missing")</f>
        <v>found</v>
      </c>
      <c r="S5611" t="str">
        <f>IF(COUNTIF(cpus!C:C, G5611)&gt;0, "found", "Missing")</f>
        <v>found</v>
      </c>
    </row>
    <row r="5612" spans="1:19" x14ac:dyDescent="0.25">
      <c r="A5612" t="str">
        <f t="shared" si="702"/>
        <v>missing</v>
      </c>
      <c r="B5612" t="str">
        <f t="shared" si="695"/>
        <v>missing</v>
      </c>
      <c r="C5612" t="str">
        <f t="shared" si="701"/>
        <v>Samsung Exynos 850</v>
      </c>
      <c r="D5612" t="str">
        <f t="shared" si="696"/>
        <v>Samsung</v>
      </c>
      <c r="E5612" t="str">
        <f t="shared" si="697"/>
        <v>Exynos 850</v>
      </c>
      <c r="F5612" t="str">
        <f t="shared" si="698"/>
        <v>Exynos 850</v>
      </c>
      <c r="G5612" t="str">
        <f t="shared" si="699"/>
        <v>Exynos 850</v>
      </c>
      <c r="H5612" t="str">
        <f t="shared" si="700"/>
        <v>Samsung Exynos 850</v>
      </c>
      <c r="I5612" t="s">
        <v>13315</v>
      </c>
      <c r="K5612" t="s">
        <v>1881</v>
      </c>
      <c r="M5612">
        <v>8</v>
      </c>
      <c r="N5612">
        <v>8</v>
      </c>
      <c r="P5612" t="s">
        <v>1886</v>
      </c>
      <c r="Q5612" t="s">
        <v>13316</v>
      </c>
      <c r="R5612" t="str">
        <f>IF(COUNTIF(cpus!B:B, C5612)&gt;0, "found", "Missing")</f>
        <v>found</v>
      </c>
      <c r="S5612" t="str">
        <f>IF(COUNTIF(cpus!C:C, G5612)&gt;0, "found", "Missing")</f>
        <v>found</v>
      </c>
    </row>
    <row r="5613" spans="1:19" x14ac:dyDescent="0.25">
      <c r="A5613" t="str">
        <f t="shared" si="702"/>
        <v>missing</v>
      </c>
      <c r="B5613" t="str">
        <f t="shared" si="695"/>
        <v>missing</v>
      </c>
      <c r="C5613" t="str">
        <f t="shared" si="701"/>
        <v>Samsung Exynos 8890</v>
      </c>
      <c r="D5613" t="str">
        <f t="shared" si="696"/>
        <v>Samsung</v>
      </c>
      <c r="E5613" t="str">
        <f t="shared" si="697"/>
        <v>Exynos 8890</v>
      </c>
      <c r="F5613" t="str">
        <f t="shared" si="698"/>
        <v>Exynos 8890</v>
      </c>
      <c r="G5613" t="str">
        <f t="shared" si="699"/>
        <v>Exynos 8890</v>
      </c>
      <c r="H5613" t="str">
        <f t="shared" si="700"/>
        <v>Samsung Exynos 8890</v>
      </c>
      <c r="I5613" t="s">
        <v>13317</v>
      </c>
      <c r="K5613" t="s">
        <v>581</v>
      </c>
      <c r="M5613">
        <v>8</v>
      </c>
      <c r="N5613">
        <v>8</v>
      </c>
      <c r="P5613" t="s">
        <v>1876</v>
      </c>
      <c r="Q5613" t="s">
        <v>13318</v>
      </c>
      <c r="R5613" t="str">
        <f>IF(COUNTIF(cpus!B:B, C5613)&gt;0, "found", "Missing")</f>
        <v>found</v>
      </c>
      <c r="S5613" t="str">
        <f>IF(COUNTIF(cpus!C:C, G5613)&gt;0, "found", "Missing")</f>
        <v>found</v>
      </c>
    </row>
    <row r="5614" spans="1:19" x14ac:dyDescent="0.25">
      <c r="A5614" t="str">
        <f t="shared" si="702"/>
        <v>missing</v>
      </c>
      <c r="B5614" t="str">
        <f t="shared" si="695"/>
        <v>missing</v>
      </c>
      <c r="C5614" t="str">
        <f t="shared" si="701"/>
        <v>Samsung Exynos 8895</v>
      </c>
      <c r="D5614" t="str">
        <f t="shared" si="696"/>
        <v>Samsung</v>
      </c>
      <c r="E5614" t="str">
        <f t="shared" si="697"/>
        <v>Exynos 8895</v>
      </c>
      <c r="F5614" t="str">
        <f t="shared" si="698"/>
        <v>Exynos 8895</v>
      </c>
      <c r="G5614" t="str">
        <f t="shared" si="699"/>
        <v>Exynos 8895</v>
      </c>
      <c r="H5614" t="str">
        <f t="shared" si="700"/>
        <v>Samsung Exynos 8895</v>
      </c>
      <c r="I5614" t="s">
        <v>13319</v>
      </c>
      <c r="K5614" t="s">
        <v>826</v>
      </c>
      <c r="M5614">
        <v>8</v>
      </c>
      <c r="N5614">
        <v>8</v>
      </c>
      <c r="P5614" t="s">
        <v>1876</v>
      </c>
      <c r="Q5614" t="s">
        <v>13320</v>
      </c>
      <c r="R5614" t="str">
        <f>IF(COUNTIF(cpus!B:B, C5614)&gt;0, "found", "Missing")</f>
        <v>found</v>
      </c>
      <c r="S5614" t="str">
        <f>IF(COUNTIF(cpus!C:C, G5614)&gt;0, "found", "Missing")</f>
        <v>found</v>
      </c>
    </row>
    <row r="5615" spans="1:19" x14ac:dyDescent="0.25">
      <c r="A5615" t="str">
        <f t="shared" si="702"/>
        <v>missing</v>
      </c>
      <c r="B5615" t="str">
        <f t="shared" si="695"/>
        <v>missing</v>
      </c>
      <c r="C5615" t="str">
        <f t="shared" si="701"/>
        <v>Samsung Exynos 9610</v>
      </c>
      <c r="D5615" t="str">
        <f t="shared" si="696"/>
        <v>Samsung</v>
      </c>
      <c r="E5615" t="str">
        <f t="shared" si="697"/>
        <v>Exynos 9610</v>
      </c>
      <c r="F5615" t="str">
        <f t="shared" si="698"/>
        <v>Exynos 9610</v>
      </c>
      <c r="G5615" t="str">
        <f t="shared" si="699"/>
        <v>Exynos 9610</v>
      </c>
      <c r="H5615" t="str">
        <f t="shared" si="700"/>
        <v>Samsung Exynos 9610</v>
      </c>
      <c r="I5615" t="s">
        <v>13321</v>
      </c>
      <c r="K5615" t="s">
        <v>826</v>
      </c>
      <c r="M5615">
        <v>8</v>
      </c>
      <c r="N5615">
        <v>8</v>
      </c>
      <c r="P5615" t="s">
        <v>1876</v>
      </c>
      <c r="Q5615" t="s">
        <v>13322</v>
      </c>
      <c r="R5615" t="str">
        <f>IF(COUNTIF(cpus!B:B, C5615)&gt;0, "found", "Missing")</f>
        <v>found</v>
      </c>
      <c r="S5615" t="str">
        <f>IF(COUNTIF(cpus!C:C, G5615)&gt;0, "found", "Missing")</f>
        <v>found</v>
      </c>
    </row>
    <row r="5616" spans="1:19" x14ac:dyDescent="0.25">
      <c r="A5616" t="str">
        <f t="shared" si="702"/>
        <v>missing</v>
      </c>
      <c r="B5616" t="str">
        <f t="shared" si="695"/>
        <v>missing</v>
      </c>
      <c r="C5616" t="str">
        <f t="shared" si="701"/>
        <v>Samsung Exynos 9611</v>
      </c>
      <c r="D5616" t="str">
        <f t="shared" si="696"/>
        <v>Samsung</v>
      </c>
      <c r="E5616" t="str">
        <f t="shared" si="697"/>
        <v>Exynos 9611</v>
      </c>
      <c r="F5616" t="str">
        <f t="shared" si="698"/>
        <v>Exynos 9611</v>
      </c>
      <c r="G5616" t="str">
        <f t="shared" si="699"/>
        <v>Exynos 9611</v>
      </c>
      <c r="H5616" t="str">
        <f t="shared" si="700"/>
        <v>Samsung Exynos 9611</v>
      </c>
      <c r="I5616" t="s">
        <v>13323</v>
      </c>
      <c r="K5616" t="s">
        <v>826</v>
      </c>
      <c r="M5616">
        <v>8</v>
      </c>
      <c r="N5616">
        <v>8</v>
      </c>
      <c r="P5616" t="s">
        <v>1876</v>
      </c>
      <c r="Q5616" t="s">
        <v>13324</v>
      </c>
      <c r="R5616" t="str">
        <f>IF(COUNTIF(cpus!B:B, C5616)&gt;0, "found", "Missing")</f>
        <v>found</v>
      </c>
      <c r="S5616" t="str">
        <f>IF(COUNTIF(cpus!C:C, G5616)&gt;0, "found", "Missing")</f>
        <v>found</v>
      </c>
    </row>
    <row r="5617" spans="1:19" x14ac:dyDescent="0.25">
      <c r="A5617" t="str">
        <f t="shared" si="702"/>
        <v>missing</v>
      </c>
      <c r="B5617" t="str">
        <f t="shared" si="695"/>
        <v>missing</v>
      </c>
      <c r="C5617" t="str">
        <f t="shared" si="701"/>
        <v>Samsung Exynos 980</v>
      </c>
      <c r="D5617" t="str">
        <f t="shared" si="696"/>
        <v>Samsung</v>
      </c>
      <c r="E5617" t="str">
        <f t="shared" si="697"/>
        <v>Exynos 980</v>
      </c>
      <c r="F5617" t="str">
        <f t="shared" si="698"/>
        <v>Exynos 980</v>
      </c>
      <c r="G5617" t="str">
        <f t="shared" si="699"/>
        <v>Exynos 980</v>
      </c>
      <c r="H5617" t="str">
        <f t="shared" si="700"/>
        <v>Samsung Exynos 980</v>
      </c>
      <c r="I5617" t="s">
        <v>13325</v>
      </c>
      <c r="K5617" t="s">
        <v>632</v>
      </c>
      <c r="M5617">
        <v>8</v>
      </c>
      <c r="N5617">
        <v>8</v>
      </c>
      <c r="P5617" t="s">
        <v>1886</v>
      </c>
      <c r="Q5617" t="s">
        <v>13326</v>
      </c>
      <c r="R5617" t="str">
        <f>IF(COUNTIF(cpus!B:B, C5617)&gt;0, "found", "Missing")</f>
        <v>found</v>
      </c>
      <c r="S5617" t="str">
        <f>IF(COUNTIF(cpus!C:C, G5617)&gt;0, "found", "Missing")</f>
        <v>found</v>
      </c>
    </row>
    <row r="5618" spans="1:19" x14ac:dyDescent="0.25">
      <c r="A5618" t="str">
        <f t="shared" si="702"/>
        <v>missing</v>
      </c>
      <c r="B5618" t="str">
        <f t="shared" si="695"/>
        <v>missing</v>
      </c>
      <c r="C5618" t="str">
        <f t="shared" si="701"/>
        <v>Samsung Exynos 9810</v>
      </c>
      <c r="D5618" t="str">
        <f t="shared" si="696"/>
        <v>Samsung</v>
      </c>
      <c r="E5618" t="str">
        <f t="shared" si="697"/>
        <v>Exynos 9810</v>
      </c>
      <c r="F5618" t="str">
        <f t="shared" si="698"/>
        <v>Exynos 9810</v>
      </c>
      <c r="G5618" t="str">
        <f t="shared" si="699"/>
        <v>Exynos 9810</v>
      </c>
      <c r="H5618" t="str">
        <f t="shared" si="700"/>
        <v>Samsung Exynos 9810</v>
      </c>
      <c r="I5618" t="s">
        <v>13327</v>
      </c>
      <c r="K5618" t="s">
        <v>758</v>
      </c>
      <c r="M5618">
        <v>8</v>
      </c>
      <c r="N5618">
        <v>8</v>
      </c>
      <c r="P5618" t="s">
        <v>1876</v>
      </c>
      <c r="Q5618" t="s">
        <v>13328</v>
      </c>
      <c r="R5618" t="str">
        <f>IF(COUNTIF(cpus!B:B, C5618)&gt;0, "found", "Missing")</f>
        <v>found</v>
      </c>
      <c r="S5618" t="str">
        <f>IF(COUNTIF(cpus!C:C, G5618)&gt;0, "found", "Missing")</f>
        <v>found</v>
      </c>
    </row>
    <row r="5619" spans="1:19" x14ac:dyDescent="0.25">
      <c r="A5619" t="str">
        <f t="shared" si="702"/>
        <v>missing</v>
      </c>
      <c r="B5619" t="str">
        <f t="shared" si="695"/>
        <v>missing</v>
      </c>
      <c r="C5619" t="str">
        <f t="shared" si="701"/>
        <v>Samsung Exynos 9820</v>
      </c>
      <c r="D5619" t="str">
        <f t="shared" si="696"/>
        <v>Samsung</v>
      </c>
      <c r="E5619" t="str">
        <f t="shared" si="697"/>
        <v>Exynos 9820</v>
      </c>
      <c r="F5619" t="str">
        <f t="shared" si="698"/>
        <v>Exynos 9820</v>
      </c>
      <c r="G5619" t="str">
        <f t="shared" si="699"/>
        <v>Exynos 9820</v>
      </c>
      <c r="H5619" t="str">
        <f t="shared" si="700"/>
        <v>Samsung Exynos 9820</v>
      </c>
      <c r="I5619" t="s">
        <v>13329</v>
      </c>
      <c r="K5619" t="s">
        <v>758</v>
      </c>
      <c r="M5619">
        <v>8</v>
      </c>
      <c r="N5619">
        <v>8</v>
      </c>
      <c r="P5619" t="s">
        <v>1876</v>
      </c>
      <c r="Q5619" t="s">
        <v>13330</v>
      </c>
      <c r="R5619" t="str">
        <f>IF(COUNTIF(cpus!B:B, C5619)&gt;0, "found", "Missing")</f>
        <v>found</v>
      </c>
      <c r="S5619" t="str">
        <f>IF(COUNTIF(cpus!C:C, G5619)&gt;0, "found", "Missing")</f>
        <v>found</v>
      </c>
    </row>
    <row r="5620" spans="1:19" x14ac:dyDescent="0.25">
      <c r="A5620" t="str">
        <f t="shared" si="702"/>
        <v>missing</v>
      </c>
      <c r="B5620" t="str">
        <f t="shared" si="695"/>
        <v>missing</v>
      </c>
      <c r="C5620" t="str">
        <f t="shared" si="701"/>
        <v>Samsung Exynos 9825</v>
      </c>
      <c r="D5620" t="str">
        <f t="shared" si="696"/>
        <v>Samsung</v>
      </c>
      <c r="E5620" t="str">
        <f t="shared" si="697"/>
        <v>Exynos 9825</v>
      </c>
      <c r="F5620" t="str">
        <f t="shared" si="698"/>
        <v>Exynos 9825</v>
      </c>
      <c r="G5620" t="str">
        <f t="shared" si="699"/>
        <v>Exynos 9825</v>
      </c>
      <c r="H5620" t="str">
        <f t="shared" si="700"/>
        <v>Samsung Exynos 9825</v>
      </c>
      <c r="I5620" t="s">
        <v>13331</v>
      </c>
      <c r="K5620" t="s">
        <v>758</v>
      </c>
      <c r="M5620">
        <v>8</v>
      </c>
      <c r="N5620">
        <v>8</v>
      </c>
      <c r="P5620" t="s">
        <v>1876</v>
      </c>
      <c r="Q5620" t="s">
        <v>13332</v>
      </c>
      <c r="R5620" t="str">
        <f>IF(COUNTIF(cpus!B:B, C5620)&gt;0, "found", "Missing")</f>
        <v>found</v>
      </c>
      <c r="S5620" t="str">
        <f>IF(COUNTIF(cpus!C:C, G5620)&gt;0, "found", "Missing")</f>
        <v>found</v>
      </c>
    </row>
    <row r="5621" spans="1:19" x14ac:dyDescent="0.25">
      <c r="A5621" t="str">
        <f t="shared" si="702"/>
        <v>missing</v>
      </c>
      <c r="B5621" t="str">
        <f t="shared" si="695"/>
        <v>missing</v>
      </c>
      <c r="C5621" t="str">
        <f t="shared" si="701"/>
        <v>Samsung Exynos 990</v>
      </c>
      <c r="D5621" t="str">
        <f t="shared" si="696"/>
        <v>Samsung</v>
      </c>
      <c r="E5621" t="str">
        <f t="shared" si="697"/>
        <v>Exynos 990</v>
      </c>
      <c r="F5621" t="str">
        <f t="shared" si="698"/>
        <v>Exynos 990</v>
      </c>
      <c r="G5621" t="str">
        <f t="shared" si="699"/>
        <v>Exynos 990</v>
      </c>
      <c r="H5621" t="str">
        <f t="shared" si="700"/>
        <v>Samsung Exynos 990</v>
      </c>
      <c r="I5621" t="s">
        <v>13333</v>
      </c>
      <c r="K5621" t="s">
        <v>758</v>
      </c>
      <c r="M5621">
        <v>8</v>
      </c>
      <c r="N5621">
        <v>8</v>
      </c>
      <c r="P5621" t="s">
        <v>1886</v>
      </c>
      <c r="Q5621" t="s">
        <v>13334</v>
      </c>
      <c r="R5621" t="str">
        <f>IF(COUNTIF(cpus!B:B, C5621)&gt;0, "found", "Missing")</f>
        <v>found</v>
      </c>
      <c r="S5621" t="str">
        <f>IF(COUNTIF(cpus!C:C, G5621)&gt;0, "found", "Missing")</f>
        <v>found</v>
      </c>
    </row>
    <row r="5622" spans="1:19" x14ac:dyDescent="0.25">
      <c r="A5622" t="str">
        <f t="shared" si="702"/>
        <v>missing</v>
      </c>
      <c r="B5622" t="str">
        <f t="shared" si="695"/>
        <v>missing</v>
      </c>
      <c r="C5622" t="str">
        <f t="shared" si="701"/>
        <v>Samsung EXYNOS5420</v>
      </c>
      <c r="D5622" t="str">
        <f t="shared" si="696"/>
        <v>Samsung</v>
      </c>
      <c r="E5622" t="str">
        <f t="shared" si="697"/>
        <v>EXYNOS5420</v>
      </c>
      <c r="F5622" t="str">
        <f t="shared" si="698"/>
        <v>EXYNOS5420</v>
      </c>
      <c r="G5622" t="str">
        <f t="shared" si="699"/>
        <v>EXYNOS5420</v>
      </c>
      <c r="H5622" t="str">
        <f t="shared" si="700"/>
        <v>Samsung EXYNOS5420</v>
      </c>
      <c r="I5622" t="s">
        <v>13335</v>
      </c>
      <c r="K5622" t="s">
        <v>529</v>
      </c>
      <c r="M5622">
        <v>4</v>
      </c>
      <c r="N5622">
        <v>4</v>
      </c>
      <c r="P5622" t="s">
        <v>1876</v>
      </c>
      <c r="Q5622" t="s">
        <v>13336</v>
      </c>
      <c r="R5622" t="str">
        <f>IF(COUNTIF(cpus!B:B, C5622)&gt;0, "found", "Missing")</f>
        <v>found</v>
      </c>
      <c r="S5622" t="str">
        <f>IF(COUNTIF(cpus!C:C, G5622)&gt;0, "found", "Missing")</f>
        <v>found</v>
      </c>
    </row>
    <row r="5623" spans="1:19" x14ac:dyDescent="0.25">
      <c r="A5623" t="str">
        <f t="shared" si="702"/>
        <v>missing</v>
      </c>
      <c r="B5623" t="str">
        <f t="shared" si="695"/>
        <v>missing</v>
      </c>
      <c r="C5623" t="str">
        <f t="shared" si="701"/>
        <v>Samsung EXYNOS5430</v>
      </c>
      <c r="D5623" t="str">
        <f t="shared" si="696"/>
        <v>Samsung</v>
      </c>
      <c r="E5623" t="str">
        <f t="shared" si="697"/>
        <v>EXYNOS5430</v>
      </c>
      <c r="F5623" t="str">
        <f t="shared" si="698"/>
        <v>EXYNOS5430</v>
      </c>
      <c r="G5623" t="str">
        <f t="shared" si="699"/>
        <v>EXYNOS5430</v>
      </c>
      <c r="H5623" t="str">
        <f t="shared" si="700"/>
        <v>Samsung EXYNOS5430</v>
      </c>
      <c r="I5623" t="s">
        <v>13337</v>
      </c>
      <c r="K5623" t="s">
        <v>796</v>
      </c>
      <c r="M5623">
        <v>8</v>
      </c>
      <c r="N5623">
        <v>8</v>
      </c>
      <c r="P5623" t="s">
        <v>1873</v>
      </c>
      <c r="Q5623" t="s">
        <v>13338</v>
      </c>
      <c r="R5623" t="str">
        <f>IF(COUNTIF(cpus!B:B, C5623)&gt;0, "found", "Missing")</f>
        <v>found</v>
      </c>
      <c r="S5623" t="str">
        <f>IF(COUNTIF(cpus!C:C, G5623)&gt;0, "found", "Missing")</f>
        <v>found</v>
      </c>
    </row>
    <row r="5624" spans="1:19" x14ac:dyDescent="0.25">
      <c r="A5624" t="str">
        <f t="shared" si="702"/>
        <v>missing</v>
      </c>
      <c r="B5624" t="str">
        <f t="shared" si="695"/>
        <v>missing</v>
      </c>
      <c r="C5624" t="str">
        <f t="shared" si="701"/>
        <v>Samsung EXYNOS5433</v>
      </c>
      <c r="D5624" t="str">
        <f t="shared" si="696"/>
        <v>Samsung</v>
      </c>
      <c r="E5624" t="str">
        <f t="shared" si="697"/>
        <v>EXYNOS5433</v>
      </c>
      <c r="F5624" t="str">
        <f t="shared" si="698"/>
        <v>EXYNOS5433</v>
      </c>
      <c r="G5624" t="str">
        <f t="shared" si="699"/>
        <v>EXYNOS5433</v>
      </c>
      <c r="H5624" t="str">
        <f t="shared" si="700"/>
        <v>Samsung EXYNOS5433</v>
      </c>
      <c r="I5624" t="s">
        <v>13339</v>
      </c>
      <c r="K5624" t="s">
        <v>1309</v>
      </c>
      <c r="M5624">
        <v>8</v>
      </c>
      <c r="N5624">
        <v>8</v>
      </c>
      <c r="P5624" t="s">
        <v>1876</v>
      </c>
      <c r="Q5624" t="s">
        <v>13340</v>
      </c>
      <c r="R5624" t="str">
        <f>IF(COUNTIF(cpus!B:B, C5624)&gt;0, "found", "Missing")</f>
        <v>found</v>
      </c>
      <c r="S5624" t="str">
        <f>IF(COUNTIF(cpus!C:C, G5624)&gt;0, "found", "Missing")</f>
        <v>found</v>
      </c>
    </row>
    <row r="5625" spans="1:19" x14ac:dyDescent="0.25">
      <c r="A5625" t="str">
        <f t="shared" si="702"/>
        <v>missing</v>
      </c>
      <c r="B5625" t="str">
        <f t="shared" ref="B5625:B5688" si="703">IF(COUNTIF(C5625,"*[Dual CPU]*"),"found","missing")</f>
        <v>missing</v>
      </c>
      <c r="C5625" t="str">
        <f t="shared" si="701"/>
        <v>SAMSUNG Exynos7420</v>
      </c>
      <c r="D5625" t="str">
        <f t="shared" si="696"/>
        <v>Samsung</v>
      </c>
      <c r="E5625" t="str">
        <f t="shared" si="697"/>
        <v>SAMSUNG Exynos7420</v>
      </c>
      <c r="F5625" t="str">
        <f t="shared" si="698"/>
        <v>SAMSUNG Exynos7420</v>
      </c>
      <c r="G5625" t="str">
        <f t="shared" si="699"/>
        <v>SAMSUNG Exynos7420</v>
      </c>
      <c r="H5625" t="str">
        <f t="shared" si="700"/>
        <v>SAMSUNG Exynos7420</v>
      </c>
      <c r="I5625" t="s">
        <v>13341</v>
      </c>
      <c r="K5625" t="s">
        <v>529</v>
      </c>
      <c r="M5625">
        <v>8</v>
      </c>
      <c r="N5625">
        <v>8</v>
      </c>
      <c r="P5625" t="s">
        <v>1876</v>
      </c>
      <c r="Q5625" t="s">
        <v>13342</v>
      </c>
      <c r="R5625" t="str">
        <f>IF(COUNTIF(cpus!B:B, C5625)&gt;0, "found", "Missing")</f>
        <v>found</v>
      </c>
      <c r="S5625" t="str">
        <f>IF(COUNTIF(cpus!C:C, G5625)&gt;0, "found", "Missing")</f>
        <v>found</v>
      </c>
    </row>
    <row r="5626" spans="1:19" x14ac:dyDescent="0.25">
      <c r="A5626" t="str">
        <f t="shared" si="702"/>
        <v>missing</v>
      </c>
      <c r="B5626" t="str">
        <f t="shared" si="703"/>
        <v>missing</v>
      </c>
      <c r="C5626" t="str">
        <f t="shared" si="701"/>
        <v>SAMSUNG Exynos7580</v>
      </c>
      <c r="D5626" t="str">
        <f t="shared" si="696"/>
        <v>Samsung</v>
      </c>
      <c r="E5626" t="str">
        <f t="shared" si="697"/>
        <v>SAMSUNG Exynos7580</v>
      </c>
      <c r="F5626" t="str">
        <f t="shared" si="698"/>
        <v>SAMSUNG Exynos7580</v>
      </c>
      <c r="G5626" t="str">
        <f t="shared" si="699"/>
        <v>SAMSUNG Exynos7580</v>
      </c>
      <c r="H5626" t="str">
        <f t="shared" si="700"/>
        <v>SAMSUNG Exynos7580</v>
      </c>
      <c r="I5626" t="s">
        <v>13343</v>
      </c>
      <c r="K5626" t="s">
        <v>951</v>
      </c>
      <c r="M5626">
        <v>8</v>
      </c>
      <c r="N5626">
        <v>8</v>
      </c>
      <c r="P5626" t="s">
        <v>1876</v>
      </c>
      <c r="Q5626" t="s">
        <v>13344</v>
      </c>
      <c r="R5626" t="str">
        <f>IF(COUNTIF(cpus!B:B, C5626)&gt;0, "found", "Missing")</f>
        <v>found</v>
      </c>
      <c r="S5626" t="str">
        <f>IF(COUNTIF(cpus!C:C, G5626)&gt;0, "found", "Missing")</f>
        <v>found</v>
      </c>
    </row>
    <row r="5627" spans="1:19" x14ac:dyDescent="0.25">
      <c r="A5627" t="str">
        <f t="shared" si="702"/>
        <v>missing</v>
      </c>
      <c r="B5627" t="str">
        <f t="shared" si="703"/>
        <v>missing</v>
      </c>
      <c r="C5627" t="str">
        <f t="shared" si="701"/>
        <v>Samsung Exynos7870</v>
      </c>
      <c r="D5627" t="str">
        <f t="shared" si="696"/>
        <v>Samsung</v>
      </c>
      <c r="E5627" t="str">
        <f t="shared" si="697"/>
        <v>Exynos7870</v>
      </c>
      <c r="F5627" t="str">
        <f t="shared" si="698"/>
        <v>Exynos7870</v>
      </c>
      <c r="G5627" t="str">
        <f t="shared" si="699"/>
        <v>Exynos7870</v>
      </c>
      <c r="H5627" t="str">
        <f t="shared" si="700"/>
        <v>Samsung Exynos7870</v>
      </c>
      <c r="I5627" t="s">
        <v>13345</v>
      </c>
      <c r="K5627" t="s">
        <v>727</v>
      </c>
      <c r="M5627">
        <v>8</v>
      </c>
      <c r="N5627">
        <v>8</v>
      </c>
      <c r="P5627" t="s">
        <v>1886</v>
      </c>
      <c r="Q5627" t="s">
        <v>13346</v>
      </c>
      <c r="R5627" t="str">
        <f>IF(COUNTIF(cpus!B:B, C5627)&gt;0, "found", "Missing")</f>
        <v>found</v>
      </c>
      <c r="S5627" t="str">
        <f>IF(COUNTIF(cpus!C:C, G5627)&gt;0, "found", "Missing")</f>
        <v>found</v>
      </c>
    </row>
    <row r="5628" spans="1:19" x14ac:dyDescent="0.25">
      <c r="A5628" t="str">
        <f t="shared" si="702"/>
        <v>missing</v>
      </c>
      <c r="B5628" t="str">
        <f t="shared" si="703"/>
        <v>missing</v>
      </c>
      <c r="C5628" t="str">
        <f t="shared" si="701"/>
        <v>samsung exynos7885</v>
      </c>
      <c r="D5628" t="str">
        <f t="shared" si="696"/>
        <v>Samsung</v>
      </c>
      <c r="E5628" t="str">
        <f t="shared" si="697"/>
        <v>samsung exynos7885</v>
      </c>
      <c r="F5628" t="str">
        <f t="shared" si="698"/>
        <v>samsung exynos7885</v>
      </c>
      <c r="G5628" t="str">
        <f t="shared" si="699"/>
        <v>samsung exynos7885</v>
      </c>
      <c r="H5628" t="str">
        <f t="shared" si="700"/>
        <v>samsung exynos7885</v>
      </c>
      <c r="I5628" t="s">
        <v>13347</v>
      </c>
      <c r="K5628" t="s">
        <v>529</v>
      </c>
      <c r="M5628">
        <v>8</v>
      </c>
      <c r="N5628">
        <v>8</v>
      </c>
      <c r="P5628" t="s">
        <v>2796</v>
      </c>
      <c r="Q5628" t="s">
        <v>13348</v>
      </c>
      <c r="R5628" t="str">
        <f>IF(COUNTIF(cpus!B:B, C5628)&gt;0, "found", "Missing")</f>
        <v>found</v>
      </c>
      <c r="S5628" t="str">
        <f>IF(COUNTIF(cpus!C:C, G5628)&gt;0, "found", "Missing")</f>
        <v>found</v>
      </c>
    </row>
    <row r="5629" spans="1:19" x14ac:dyDescent="0.25">
      <c r="A5629" t="str">
        <f t="shared" si="702"/>
        <v>missing</v>
      </c>
      <c r="B5629" t="str">
        <f t="shared" si="703"/>
        <v>missing</v>
      </c>
      <c r="C5629" t="str">
        <f t="shared" si="701"/>
        <v>Samsung GrandPrimePlus LTE CIS rev04 board based o</v>
      </c>
      <c r="D5629" t="str">
        <f t="shared" si="696"/>
        <v>Samsung</v>
      </c>
      <c r="E5629" t="str">
        <f t="shared" si="697"/>
        <v>GrandPrimePlus LTE CIS rev04 board based o</v>
      </c>
      <c r="F5629" t="str">
        <f t="shared" si="698"/>
        <v>GrandPrimePlus LTE CIS rev04 board based o</v>
      </c>
      <c r="G5629" t="str">
        <f t="shared" si="699"/>
        <v>GrandPrimePlus LTE CIS rev04 board based o</v>
      </c>
      <c r="H5629" t="str">
        <f t="shared" si="700"/>
        <v>Samsung GrandPrimePlus LTE CIS rev04 board based o</v>
      </c>
      <c r="I5629" t="s">
        <v>13349</v>
      </c>
      <c r="K5629" t="s">
        <v>791</v>
      </c>
      <c r="M5629">
        <v>4</v>
      </c>
      <c r="N5629">
        <v>4</v>
      </c>
      <c r="P5629" t="s">
        <v>1876</v>
      </c>
      <c r="Q5629" t="s">
        <v>13350</v>
      </c>
      <c r="R5629" t="str">
        <f>IF(COUNTIF(cpus!B:B, C5629)&gt;0, "found", "Missing")</f>
        <v>found</v>
      </c>
      <c r="S5629" t="str">
        <f>IF(COUNTIF(cpus!C:C, G5629)&gt;0, "found", "Missing")</f>
        <v>found</v>
      </c>
    </row>
    <row r="5630" spans="1:19" x14ac:dyDescent="0.25">
      <c r="A5630" t="str">
        <f t="shared" si="702"/>
        <v>missing</v>
      </c>
      <c r="B5630" t="str">
        <f t="shared" si="703"/>
        <v>missing</v>
      </c>
      <c r="C5630" t="str">
        <f t="shared" si="701"/>
        <v>Samsung GrandPrimePlus LTE LTN DTV rev04 board bas</v>
      </c>
      <c r="D5630" t="str">
        <f t="shared" si="696"/>
        <v>Samsung</v>
      </c>
      <c r="E5630" t="str">
        <f t="shared" si="697"/>
        <v>GrandPrimePlus LTE LTN DTV rev04 board bas</v>
      </c>
      <c r="F5630" t="str">
        <f t="shared" si="698"/>
        <v>GrandPrimePlus LTE LTN DTV rev04 board bas</v>
      </c>
      <c r="G5630" t="str">
        <f t="shared" si="699"/>
        <v>GrandPrimePlus LTE LTN DTV rev04 board bas</v>
      </c>
      <c r="H5630" t="str">
        <f t="shared" si="700"/>
        <v>Samsung GrandPrimePlus LTE LTN DTV rev04 board bas</v>
      </c>
      <c r="I5630" t="s">
        <v>13351</v>
      </c>
      <c r="K5630" t="s">
        <v>791</v>
      </c>
      <c r="M5630">
        <v>4</v>
      </c>
      <c r="N5630">
        <v>4</v>
      </c>
      <c r="P5630" t="s">
        <v>1892</v>
      </c>
      <c r="Q5630" t="s">
        <v>13352</v>
      </c>
      <c r="R5630" t="str">
        <f>IF(COUNTIF(cpus!B:B, C5630)&gt;0, "found", "Missing")</f>
        <v>found</v>
      </c>
      <c r="S5630" t="str">
        <f>IF(COUNTIF(cpus!C:C, G5630)&gt;0, "found", "Missing")</f>
        <v>found</v>
      </c>
    </row>
    <row r="5631" spans="1:19" x14ac:dyDescent="0.25">
      <c r="A5631" t="str">
        <f t="shared" si="702"/>
        <v>missing</v>
      </c>
      <c r="B5631" t="str">
        <f t="shared" si="703"/>
        <v>missing</v>
      </c>
      <c r="C5631" t="str">
        <f t="shared" si="701"/>
        <v>Samsung GrandPrimePlus LTE LTN OPEN rev04 board ba</v>
      </c>
      <c r="D5631" t="str">
        <f t="shared" si="696"/>
        <v>Samsung</v>
      </c>
      <c r="E5631" t="str">
        <f t="shared" si="697"/>
        <v>GrandPrimePlus LTE LTN OPEN rev04 board ba</v>
      </c>
      <c r="F5631" t="str">
        <f t="shared" si="698"/>
        <v>GrandPrimePlus LTE LTN OPEN rev04 board ba</v>
      </c>
      <c r="G5631" t="str">
        <f t="shared" si="699"/>
        <v>GrandPrimePlus LTE LTN OPEN rev04 board ba</v>
      </c>
      <c r="H5631" t="str">
        <f t="shared" si="700"/>
        <v>Samsung GrandPrimePlus LTE LTN OPEN rev04 board ba</v>
      </c>
      <c r="I5631" t="s">
        <v>13353</v>
      </c>
      <c r="K5631" t="s">
        <v>791</v>
      </c>
      <c r="M5631">
        <v>4</v>
      </c>
      <c r="N5631">
        <v>4</v>
      </c>
      <c r="P5631" t="s">
        <v>1918</v>
      </c>
      <c r="Q5631" t="s">
        <v>13354</v>
      </c>
      <c r="R5631" t="str">
        <f>IF(COUNTIF(cpus!B:B, C5631)&gt;0, "found", "Missing")</f>
        <v>found</v>
      </c>
      <c r="S5631" t="str">
        <f>IF(COUNTIF(cpus!C:C, G5631)&gt;0, "found", "Missing")</f>
        <v>found</v>
      </c>
    </row>
    <row r="5632" spans="1:19" x14ac:dyDescent="0.25">
      <c r="A5632" t="str">
        <f t="shared" si="702"/>
        <v>missing</v>
      </c>
      <c r="B5632" t="str">
        <f t="shared" si="703"/>
        <v>missing</v>
      </c>
      <c r="C5632" t="str">
        <f t="shared" si="701"/>
        <v>Samsung J7 Max LTE SWA board based on MT6757V-WL</v>
      </c>
      <c r="D5632" t="str">
        <f t="shared" si="696"/>
        <v>Samsung</v>
      </c>
      <c r="E5632" t="str">
        <f t="shared" si="697"/>
        <v>J7 Max LTE SWA board based on MT6757V-WL</v>
      </c>
      <c r="F5632" t="str">
        <f t="shared" si="698"/>
        <v>J7 Max LTE SWA board based on MT6757V-WL</v>
      </c>
      <c r="G5632" t="str">
        <f t="shared" si="699"/>
        <v>J7 Max LTE SWA board based on MT6757V-WL</v>
      </c>
      <c r="H5632" t="str">
        <f t="shared" si="700"/>
        <v>Samsung J7 Max LTE SWA board based on MT6757V-WL</v>
      </c>
      <c r="I5632" t="s">
        <v>13355</v>
      </c>
      <c r="K5632" t="s">
        <v>609</v>
      </c>
      <c r="M5632">
        <v>8</v>
      </c>
      <c r="N5632">
        <v>8</v>
      </c>
      <c r="P5632" t="s">
        <v>1918</v>
      </c>
      <c r="Q5632" t="s">
        <v>13356</v>
      </c>
      <c r="R5632" t="str">
        <f>IF(COUNTIF(cpus!B:B, C5632)&gt;0, "found", "Missing")</f>
        <v>found</v>
      </c>
      <c r="S5632" t="str">
        <f>IF(COUNTIF(cpus!C:C, G5632)&gt;0, "found", "Missing")</f>
        <v>found</v>
      </c>
    </row>
    <row r="5633" spans="1:19" x14ac:dyDescent="0.25">
      <c r="A5633" t="str">
        <f t="shared" si="702"/>
        <v>missing</v>
      </c>
      <c r="B5633" t="str">
        <f t="shared" si="703"/>
        <v>missing</v>
      </c>
      <c r="C5633" t="str">
        <f t="shared" si="701"/>
        <v>SAMSUNG JF</v>
      </c>
      <c r="D5633" t="str">
        <f t="shared" si="696"/>
        <v>Samsung</v>
      </c>
      <c r="E5633" t="str">
        <f t="shared" si="697"/>
        <v>SAMSUNG JF</v>
      </c>
      <c r="F5633" t="str">
        <f t="shared" si="698"/>
        <v>SAMSUNG JF</v>
      </c>
      <c r="G5633" t="str">
        <f t="shared" si="699"/>
        <v>SAMSUNG JF</v>
      </c>
      <c r="H5633" t="str">
        <f t="shared" si="700"/>
        <v>SAMSUNG JF</v>
      </c>
      <c r="I5633" t="s">
        <v>13357</v>
      </c>
      <c r="K5633" t="s">
        <v>1309</v>
      </c>
      <c r="M5633">
        <v>4</v>
      </c>
      <c r="N5633">
        <v>4</v>
      </c>
      <c r="P5633" t="s">
        <v>1876</v>
      </c>
      <c r="Q5633" t="s">
        <v>13358</v>
      </c>
      <c r="R5633" t="str">
        <f>IF(COUNTIF(cpus!B:B, C5633)&gt;0, "found", "Missing")</f>
        <v>found</v>
      </c>
      <c r="S5633" t="str">
        <f>IF(COUNTIF(cpus!C:C, G5633)&gt;0, "found", "Missing")</f>
        <v>found</v>
      </c>
    </row>
    <row r="5634" spans="1:19" x14ac:dyDescent="0.25">
      <c r="A5634" t="str">
        <f t="shared" si="702"/>
        <v>missing</v>
      </c>
      <c r="B5634" t="str">
        <f t="shared" si="703"/>
        <v>missing</v>
      </c>
      <c r="C5634" t="str">
        <f t="shared" si="701"/>
        <v>Samsung M13 EUR OPEN REV02 board based on EXYNOS85</v>
      </c>
      <c r="D5634" t="str">
        <f t="shared" ref="D5634:D5697" si="704">IF(ISNUMBER(SEARCH("AMD",H5634)),"AMD",
IF(ISNUMBER(SEARCH("Intel",H5634)),"Intel",
IF(ISNUMBER(SEARCH("Apple",H5634)),"Apple",
IF(ISNUMBER(SEARCH("ARM",H5634)),"ARM",
IF(ISNUMBER(SEARCH("Google",H5634)),"Google",
IF(ISNUMBER(SEARCH("MediaTek",H5634)),"MediaTek",
IF(ISNUMBER(SEARCH("Qualcomm",H5634)),"Qualcomm",
IF(ISNUMBER(SEARCH("Samsung",H5634)),"Samsung",
IF(ISNUMBER(SEARCH("Snapdragon",H5634)),"Snapdragon","")))))))))</f>
        <v>Samsung</v>
      </c>
      <c r="E5634" t="str">
        <f t="shared" si="697"/>
        <v>M13 EUR OPEN REV02 board based on EXYNOS85</v>
      </c>
      <c r="F5634" t="str">
        <f t="shared" si="698"/>
        <v>M13 EUR OPEN REV02 board based on EXYNOS85</v>
      </c>
      <c r="G5634" t="str">
        <f t="shared" si="699"/>
        <v>M13 EUR OPEN REV02 board based on EXYNOS85</v>
      </c>
      <c r="H5634" t="str">
        <f t="shared" si="700"/>
        <v>Samsung M13 EUR OPEN REV02 board based on EXYNOS85</v>
      </c>
      <c r="I5634" t="s">
        <v>13359</v>
      </c>
      <c r="K5634" t="s">
        <v>1881</v>
      </c>
      <c r="M5634">
        <v>8</v>
      </c>
      <c r="N5634">
        <v>8</v>
      </c>
      <c r="P5634" t="s">
        <v>2687</v>
      </c>
      <c r="Q5634" t="s">
        <v>13360</v>
      </c>
      <c r="R5634" t="str">
        <f>IF(COUNTIF(cpus!B:B, C5634)&gt;0, "found", "Missing")</f>
        <v>found</v>
      </c>
      <c r="S5634" t="str">
        <f>IF(COUNTIF(cpus!C:C, G5634)&gt;0, "found", "Missing")</f>
        <v>found</v>
      </c>
    </row>
    <row r="5635" spans="1:19" x14ac:dyDescent="0.25">
      <c r="A5635" t="str">
        <f t="shared" si="702"/>
        <v>missing</v>
      </c>
      <c r="B5635" t="str">
        <f t="shared" si="703"/>
        <v>missing</v>
      </c>
      <c r="C5635" t="str">
        <f t="shared" si="701"/>
        <v>Samsung M13 SWA INS 00 board based on EXYNOS850</v>
      </c>
      <c r="D5635" t="str">
        <f t="shared" si="704"/>
        <v>Samsung</v>
      </c>
      <c r="E5635" t="str">
        <f t="shared" ref="E5635:E5698" si="705">TRIM(SUBSTITUTE(SUBSTITUTE(SUBSTITUTE(SUBSTITUTE(SUBSTITUTE(SUBSTITUTE(SUBSTITUTE(SUBSTITUTE(SUBSTITUTE(H5635,
"Apple",""),"ARM",""),"Google",""),"MediaTek",""),"Qualcomm",""),"Samsung",""),"Snapdragon",""),"Intel",""),"AMD",""))</f>
        <v>M13 SWA INS 00 board based on EXYNOS850</v>
      </c>
      <c r="F5635" t="str">
        <f t="shared" ref="F5635:F5698" si="706">TRIM(SUBSTITUTE(SUBSTITUTE(SUBSTITUTE(SUBSTITUTE(SUBSTITUTE(SUBSTITUTE(SUBSTITUTE(SUBSTITUTE(SUBSTITUTE(E5635,
"Core2 Extreme",""),"Core2 Quad",""),"Core2 Duo",""),"Core",""),
"Pentium Gold",""),"Pentium",""),
"Xeon Platinum",""),"Xeon Gold",""),"Xeon Silver",""))</f>
        <v>M13 SWA INS 00 board based on EXYNOS850</v>
      </c>
      <c r="G5635" t="str">
        <f t="shared" ref="G5635:G5698" si="707">TRIM(SUBSTITUTE(F5635,"Xeon",""))</f>
        <v>M13 SWA INS 00 board based on EXYNOS850</v>
      </c>
      <c r="H5635" t="str">
        <f t="shared" si="700"/>
        <v>Samsung M13 SWA INS 00 board based on EXYNOS850</v>
      </c>
      <c r="I5635" t="s">
        <v>13361</v>
      </c>
      <c r="K5635" t="s">
        <v>1881</v>
      </c>
      <c r="M5635">
        <v>8</v>
      </c>
      <c r="N5635">
        <v>8</v>
      </c>
      <c r="P5635" t="s">
        <v>3136</v>
      </c>
      <c r="Q5635" t="s">
        <v>13362</v>
      </c>
      <c r="R5635" t="str">
        <f>IF(COUNTIF(cpus!B:B, C5635)&gt;0, "found", "Missing")</f>
        <v>found</v>
      </c>
      <c r="S5635" t="str">
        <f>IF(COUNTIF(cpus!C:C, G5635)&gt;0, "found", "Missing")</f>
        <v>found</v>
      </c>
    </row>
    <row r="5636" spans="1:19" x14ac:dyDescent="0.25">
      <c r="A5636" t="str">
        <f t="shared" si="702"/>
        <v>missing</v>
      </c>
      <c r="B5636" t="str">
        <f t="shared" si="703"/>
        <v>missing</v>
      </c>
      <c r="C5636" t="str">
        <f t="shared" si="701"/>
        <v>Samsung s5e8535</v>
      </c>
      <c r="D5636" t="str">
        <f t="shared" si="704"/>
        <v>Samsung</v>
      </c>
      <c r="E5636" t="str">
        <f t="shared" si="705"/>
        <v>s5e8535</v>
      </c>
      <c r="F5636" t="str">
        <f t="shared" si="706"/>
        <v>s5e8535</v>
      </c>
      <c r="G5636" t="str">
        <f t="shared" si="707"/>
        <v>s5e8535</v>
      </c>
      <c r="H5636" t="str">
        <f t="shared" si="700"/>
        <v>Samsung s5e8535</v>
      </c>
      <c r="I5636" t="s">
        <v>13363</v>
      </c>
      <c r="K5636" t="s">
        <v>609</v>
      </c>
      <c r="M5636">
        <v>8</v>
      </c>
      <c r="N5636">
        <v>8</v>
      </c>
      <c r="P5636" t="s">
        <v>1886</v>
      </c>
      <c r="Q5636" t="s">
        <v>13364</v>
      </c>
      <c r="R5636" t="str">
        <f>IF(COUNTIF(cpus!B:B, C5636)&gt;0, "found", "Missing")</f>
        <v>found</v>
      </c>
      <c r="S5636" t="str">
        <f>IF(COUNTIF(cpus!C:C, G5636)&gt;0, "found", "Missing")</f>
        <v>found</v>
      </c>
    </row>
    <row r="5637" spans="1:19" x14ac:dyDescent="0.25">
      <c r="A5637" t="str">
        <f t="shared" si="702"/>
        <v>missing</v>
      </c>
      <c r="B5637" t="str">
        <f t="shared" si="703"/>
        <v>missing</v>
      </c>
      <c r="C5637" t="str">
        <f t="shared" si="701"/>
        <v>Samsung s5e8825</v>
      </c>
      <c r="D5637" t="str">
        <f t="shared" si="704"/>
        <v>Samsung</v>
      </c>
      <c r="E5637" t="str">
        <f t="shared" si="705"/>
        <v>s5e8825</v>
      </c>
      <c r="F5637" t="str">
        <f t="shared" si="706"/>
        <v>s5e8825</v>
      </c>
      <c r="G5637" t="str">
        <f t="shared" si="707"/>
        <v>s5e8825</v>
      </c>
      <c r="H5637" t="str">
        <f t="shared" si="700"/>
        <v>Samsung s5e8825</v>
      </c>
      <c r="I5637" t="s">
        <v>13365</v>
      </c>
      <c r="K5637" t="s">
        <v>609</v>
      </c>
      <c r="M5637">
        <v>8</v>
      </c>
      <c r="N5637">
        <v>8</v>
      </c>
      <c r="P5637" t="s">
        <v>1886</v>
      </c>
      <c r="Q5637" t="s">
        <v>13366</v>
      </c>
      <c r="R5637" t="str">
        <f>IF(COUNTIF(cpus!B:B, C5637)&gt;0, "found", "Missing")</f>
        <v>found</v>
      </c>
      <c r="S5637" t="str">
        <f>IF(COUNTIF(cpus!C:C, G5637)&gt;0, "found", "Missing")</f>
        <v>found</v>
      </c>
    </row>
    <row r="5638" spans="1:19" x14ac:dyDescent="0.25">
      <c r="A5638" t="str">
        <f t="shared" si="702"/>
        <v>missing</v>
      </c>
      <c r="B5638" t="str">
        <f t="shared" si="703"/>
        <v>missing</v>
      </c>
      <c r="C5638" t="str">
        <f t="shared" si="701"/>
        <v>Samsung s5e8835</v>
      </c>
      <c r="D5638" t="str">
        <f t="shared" si="704"/>
        <v>Samsung</v>
      </c>
      <c r="E5638" t="str">
        <f t="shared" si="705"/>
        <v>s5e8835</v>
      </c>
      <c r="F5638" t="str">
        <f t="shared" si="706"/>
        <v>s5e8835</v>
      </c>
      <c r="G5638" t="str">
        <f t="shared" si="707"/>
        <v>s5e8835</v>
      </c>
      <c r="H5638" t="str">
        <f t="shared" si="700"/>
        <v>Samsung s5e8835</v>
      </c>
      <c r="I5638" t="s">
        <v>13367</v>
      </c>
      <c r="K5638" t="s">
        <v>609</v>
      </c>
      <c r="M5638">
        <v>8</v>
      </c>
      <c r="N5638">
        <v>8</v>
      </c>
      <c r="P5638" t="s">
        <v>1886</v>
      </c>
      <c r="Q5638" t="s">
        <v>13368</v>
      </c>
      <c r="R5638" t="str">
        <f>IF(COUNTIF(cpus!B:B, C5638)&gt;0, "found", "Missing")</f>
        <v>found</v>
      </c>
      <c r="S5638" t="str">
        <f>IF(COUNTIF(cpus!C:C, G5638)&gt;0, "found", "Missing")</f>
        <v>found</v>
      </c>
    </row>
    <row r="5639" spans="1:19" x14ac:dyDescent="0.25">
      <c r="A5639" t="str">
        <f t="shared" si="702"/>
        <v>missing</v>
      </c>
      <c r="B5639" t="str">
        <f t="shared" si="703"/>
        <v>missing</v>
      </c>
      <c r="C5639" t="str">
        <f t="shared" si="701"/>
        <v>Samsung s5e8845</v>
      </c>
      <c r="D5639" t="str">
        <f t="shared" si="704"/>
        <v>Samsung</v>
      </c>
      <c r="E5639" t="str">
        <f t="shared" si="705"/>
        <v>s5e8845</v>
      </c>
      <c r="F5639" t="str">
        <f t="shared" si="706"/>
        <v>s5e8845</v>
      </c>
      <c r="G5639" t="str">
        <f t="shared" si="707"/>
        <v>s5e8845</v>
      </c>
      <c r="H5639" t="str">
        <f t="shared" si="700"/>
        <v>Samsung s5e8845</v>
      </c>
      <c r="I5639" t="s">
        <v>13369</v>
      </c>
      <c r="K5639" t="s">
        <v>627</v>
      </c>
      <c r="M5639">
        <v>8</v>
      </c>
      <c r="N5639">
        <v>8</v>
      </c>
      <c r="P5639" t="s">
        <v>1873</v>
      </c>
      <c r="Q5639" t="s">
        <v>13370</v>
      </c>
      <c r="R5639" t="str">
        <f>IF(COUNTIF(cpus!B:B, C5639)&gt;0, "found", "Missing")</f>
        <v>found</v>
      </c>
      <c r="S5639" t="str">
        <f>IF(COUNTIF(cpus!C:C, G5639)&gt;0, "found", "Missing")</f>
        <v>found</v>
      </c>
    </row>
    <row r="5640" spans="1:19" x14ac:dyDescent="0.25">
      <c r="A5640" t="str">
        <f t="shared" si="702"/>
        <v>missing</v>
      </c>
      <c r="B5640" t="str">
        <f t="shared" si="703"/>
        <v>missing</v>
      </c>
      <c r="C5640" t="str">
        <f t="shared" si="701"/>
        <v>Samsung s5e8855</v>
      </c>
      <c r="D5640" t="str">
        <f t="shared" si="704"/>
        <v>Samsung</v>
      </c>
      <c r="E5640" t="str">
        <f t="shared" si="705"/>
        <v>s5e8855</v>
      </c>
      <c r="F5640" t="str">
        <f t="shared" si="706"/>
        <v>s5e8855</v>
      </c>
      <c r="G5640" t="str">
        <f t="shared" si="707"/>
        <v>s5e8855</v>
      </c>
      <c r="H5640" t="str">
        <f t="shared" si="700"/>
        <v>Samsung s5e8855</v>
      </c>
      <c r="I5640" t="s">
        <v>13371</v>
      </c>
      <c r="K5640" t="s">
        <v>473</v>
      </c>
      <c r="M5640">
        <v>8</v>
      </c>
      <c r="N5640">
        <v>8</v>
      </c>
      <c r="P5640" t="s">
        <v>1897</v>
      </c>
      <c r="Q5640" t="s">
        <v>13372</v>
      </c>
      <c r="R5640" t="str">
        <f>IF(COUNTIF(cpus!B:B, C5640)&gt;0, "found", "Missing")</f>
        <v>found</v>
      </c>
      <c r="S5640" t="str">
        <f>IF(COUNTIF(cpus!C:C, G5640)&gt;0, "found", "Missing")</f>
        <v>found</v>
      </c>
    </row>
    <row r="5641" spans="1:19" x14ac:dyDescent="0.25">
      <c r="A5641" t="str">
        <f t="shared" si="702"/>
        <v>missing</v>
      </c>
      <c r="B5641" t="str">
        <f t="shared" si="703"/>
        <v>missing</v>
      </c>
      <c r="C5641" t="str">
        <f t="shared" si="701"/>
        <v>Samsung s5e8865</v>
      </c>
      <c r="D5641" t="str">
        <f t="shared" si="704"/>
        <v>Samsung</v>
      </c>
      <c r="E5641" t="str">
        <f t="shared" si="705"/>
        <v>s5e8865</v>
      </c>
      <c r="F5641" t="str">
        <f t="shared" si="706"/>
        <v>s5e8865</v>
      </c>
      <c r="G5641" t="str">
        <f t="shared" si="707"/>
        <v>s5e8865</v>
      </c>
      <c r="H5641" t="str">
        <f t="shared" si="700"/>
        <v>Samsung s5e8865</v>
      </c>
      <c r="I5641" t="s">
        <v>13373</v>
      </c>
      <c r="K5641" t="s">
        <v>473</v>
      </c>
      <c r="M5641">
        <v>8</v>
      </c>
      <c r="N5641">
        <v>8</v>
      </c>
      <c r="P5641" t="s">
        <v>3111</v>
      </c>
      <c r="Q5641" t="s">
        <v>13374</v>
      </c>
      <c r="R5641" t="str">
        <f>IF(COUNTIF(cpus!B:B, C5641)&gt;0, "found", "Missing")</f>
        <v>found</v>
      </c>
      <c r="S5641" t="str">
        <f>IF(COUNTIF(cpus!C:C, G5641)&gt;0, "found", "Missing")</f>
        <v>found</v>
      </c>
    </row>
    <row r="5642" spans="1:19" x14ac:dyDescent="0.25">
      <c r="A5642" t="str">
        <f t="shared" si="702"/>
        <v>missing</v>
      </c>
      <c r="B5642" t="str">
        <f t="shared" si="703"/>
        <v>missing</v>
      </c>
      <c r="C5642" t="str">
        <f t="shared" si="701"/>
        <v>Samsung s5e9925</v>
      </c>
      <c r="D5642" t="str">
        <f t="shared" si="704"/>
        <v>Samsung</v>
      </c>
      <c r="E5642" t="str">
        <f t="shared" si="705"/>
        <v>s5e9925</v>
      </c>
      <c r="F5642" t="str">
        <f t="shared" si="706"/>
        <v>s5e9925</v>
      </c>
      <c r="G5642" t="str">
        <f t="shared" si="707"/>
        <v>s5e9925</v>
      </c>
      <c r="H5642" t="str">
        <f t="shared" si="700"/>
        <v>Samsung s5e9925</v>
      </c>
      <c r="I5642" t="s">
        <v>13375</v>
      </c>
      <c r="K5642" t="s">
        <v>627</v>
      </c>
      <c r="M5642">
        <v>8</v>
      </c>
      <c r="N5642">
        <v>8</v>
      </c>
      <c r="P5642" t="s">
        <v>1886</v>
      </c>
      <c r="Q5642" t="s">
        <v>13376</v>
      </c>
      <c r="R5642" t="str">
        <f>IF(COUNTIF(cpus!B:B, C5642)&gt;0, "found", "Missing")</f>
        <v>found</v>
      </c>
      <c r="S5642" t="str">
        <f>IF(COUNTIF(cpus!C:C, G5642)&gt;0, "found", "Missing")</f>
        <v>found</v>
      </c>
    </row>
    <row r="5643" spans="1:19" x14ac:dyDescent="0.25">
      <c r="A5643" t="str">
        <f t="shared" si="702"/>
        <v>missing</v>
      </c>
      <c r="B5643" t="str">
        <f t="shared" si="703"/>
        <v>missing</v>
      </c>
      <c r="C5643" t="str">
        <f t="shared" si="701"/>
        <v>Samsung s5e9945</v>
      </c>
      <c r="D5643" t="str">
        <f t="shared" si="704"/>
        <v>Samsung</v>
      </c>
      <c r="E5643" t="str">
        <f t="shared" si="705"/>
        <v>s5e9945</v>
      </c>
      <c r="F5643" t="str">
        <f t="shared" si="706"/>
        <v>s5e9945</v>
      </c>
      <c r="G5643" t="str">
        <f t="shared" si="707"/>
        <v>s5e9945</v>
      </c>
      <c r="H5643" t="str">
        <f t="shared" si="700"/>
        <v>Samsung s5e9945</v>
      </c>
      <c r="I5643" t="s">
        <v>13377</v>
      </c>
      <c r="K5643" t="s">
        <v>469</v>
      </c>
      <c r="M5643">
        <v>10</v>
      </c>
      <c r="N5643">
        <v>10</v>
      </c>
      <c r="P5643" t="s">
        <v>1873</v>
      </c>
      <c r="Q5643" t="s">
        <v>13378</v>
      </c>
      <c r="R5643" t="str">
        <f>IF(COUNTIF(cpus!B:B, C5643)&gt;0, "found", "Missing")</f>
        <v>found</v>
      </c>
      <c r="S5643" t="str">
        <f>IF(COUNTIF(cpus!C:C, G5643)&gt;0, "found", "Missing")</f>
        <v>found</v>
      </c>
    </row>
    <row r="5644" spans="1:19" x14ac:dyDescent="0.25">
      <c r="A5644" t="str">
        <f t="shared" si="702"/>
        <v>missing</v>
      </c>
      <c r="B5644" t="str">
        <f t="shared" si="703"/>
        <v>missing</v>
      </c>
      <c r="C5644" t="str">
        <f t="shared" si="701"/>
        <v>Samsung s5e9955</v>
      </c>
      <c r="D5644" t="str">
        <f t="shared" si="704"/>
        <v>Samsung</v>
      </c>
      <c r="E5644" t="str">
        <f t="shared" si="705"/>
        <v>s5e9955</v>
      </c>
      <c r="F5644" t="str">
        <f t="shared" si="706"/>
        <v>s5e9955</v>
      </c>
      <c r="G5644" t="str">
        <f t="shared" si="707"/>
        <v>s5e9955</v>
      </c>
      <c r="H5644" t="str">
        <f t="shared" si="700"/>
        <v>Samsung s5e9955</v>
      </c>
      <c r="I5644" t="s">
        <v>13379</v>
      </c>
      <c r="K5644" t="s">
        <v>507</v>
      </c>
      <c r="M5644">
        <v>10</v>
      </c>
      <c r="N5644">
        <v>10</v>
      </c>
      <c r="P5644" t="s">
        <v>1967</v>
      </c>
      <c r="Q5644" t="s">
        <v>13380</v>
      </c>
      <c r="R5644" t="str">
        <f>IF(COUNTIF(cpus!B:B, C5644)&gt;0, "found", "Missing")</f>
        <v>found</v>
      </c>
      <c r="S5644" t="str">
        <f>IF(COUNTIF(cpus!C:C, G5644)&gt;0, "found", "Missing")</f>
        <v>found</v>
      </c>
    </row>
    <row r="5645" spans="1:19" x14ac:dyDescent="0.25">
      <c r="A5645" t="str">
        <f t="shared" si="702"/>
        <v>missing</v>
      </c>
      <c r="B5645" t="str">
        <f t="shared" si="703"/>
        <v>missing</v>
      </c>
      <c r="C5645" t="str">
        <f t="shared" si="701"/>
        <v>Samsung s5e9965</v>
      </c>
      <c r="D5645" t="str">
        <f t="shared" si="704"/>
        <v>Samsung</v>
      </c>
      <c r="E5645" t="str">
        <f t="shared" si="705"/>
        <v>s5e9965</v>
      </c>
      <c r="F5645" t="str">
        <f t="shared" si="706"/>
        <v>s5e9965</v>
      </c>
      <c r="G5645" t="str">
        <f t="shared" si="707"/>
        <v>s5e9965</v>
      </c>
      <c r="H5645" t="str">
        <f t="shared" si="700"/>
        <v>Samsung s5e9965</v>
      </c>
      <c r="I5645" t="s">
        <v>13381</v>
      </c>
      <c r="K5645" t="s">
        <v>445</v>
      </c>
      <c r="M5645">
        <v>10</v>
      </c>
      <c r="N5645">
        <v>10</v>
      </c>
      <c r="P5645" t="s">
        <v>2695</v>
      </c>
      <c r="Q5645" t="s">
        <v>13382</v>
      </c>
      <c r="R5645" t="str">
        <f>IF(COUNTIF(cpus!B:B, C5645)&gt;0, "found", "Missing")</f>
        <v>found</v>
      </c>
      <c r="S5645" t="str">
        <f>IF(COUNTIF(cpus!C:C, G5645)&gt;0, "found", "Missing")</f>
        <v>found</v>
      </c>
    </row>
    <row r="5646" spans="1:19" x14ac:dyDescent="0.25">
      <c r="A5646" t="str">
        <f t="shared" si="702"/>
        <v>missing</v>
      </c>
      <c r="B5646" t="str">
        <f t="shared" si="703"/>
        <v>missing</v>
      </c>
      <c r="C5646" t="str">
        <f t="shared" si="701"/>
        <v>SAMSUNG SERRANO</v>
      </c>
      <c r="D5646" t="str">
        <f t="shared" si="704"/>
        <v>Samsung</v>
      </c>
      <c r="E5646" t="str">
        <f t="shared" si="705"/>
        <v>SAMSUNG SERRANO</v>
      </c>
      <c r="F5646" t="str">
        <f t="shared" si="706"/>
        <v>SAMSUNG SERRANO</v>
      </c>
      <c r="G5646" t="str">
        <f t="shared" si="707"/>
        <v>SAMSUNG SERRANO</v>
      </c>
      <c r="H5646" t="str">
        <f t="shared" si="700"/>
        <v>SAMSUNG SERRANO</v>
      </c>
      <c r="I5646" t="s">
        <v>13383</v>
      </c>
      <c r="K5646" t="s">
        <v>727</v>
      </c>
      <c r="M5646">
        <v>2</v>
      </c>
      <c r="N5646">
        <v>2</v>
      </c>
      <c r="P5646" t="s">
        <v>1918</v>
      </c>
      <c r="Q5646" t="s">
        <v>13384</v>
      </c>
      <c r="R5646" t="str">
        <f>IF(COUNTIF(cpus!B:B, C5646)&gt;0, "found", "Missing")</f>
        <v>found</v>
      </c>
      <c r="S5646" t="str">
        <f>IF(COUNTIF(cpus!C:C, G5646)&gt;0, "found", "Missing")</f>
        <v>found</v>
      </c>
    </row>
    <row r="5647" spans="1:19" x14ac:dyDescent="0.25">
      <c r="A5647" t="str">
        <f t="shared" si="702"/>
        <v>missing</v>
      </c>
      <c r="B5647" t="str">
        <f t="shared" si="703"/>
        <v>missing</v>
      </c>
      <c r="C5647" t="str">
        <f t="shared" si="701"/>
        <v>Samsung Technologies. Inc Exynos E1080</v>
      </c>
      <c r="D5647" t="str">
        <f t="shared" si="704"/>
        <v>Samsung</v>
      </c>
      <c r="E5647" t="str">
        <f t="shared" si="705"/>
        <v>Technologies. Inc Exynos E1080</v>
      </c>
      <c r="F5647" t="str">
        <f t="shared" si="706"/>
        <v>Technologies. Inc Exynos E1080</v>
      </c>
      <c r="G5647" t="str">
        <f t="shared" si="707"/>
        <v>Technologies. Inc Exynos E1080</v>
      </c>
      <c r="H5647" t="str">
        <f t="shared" si="700"/>
        <v>Samsung Technologies. Inc Exynos E1080</v>
      </c>
      <c r="I5647" t="s">
        <v>13385</v>
      </c>
      <c r="K5647" t="s">
        <v>627</v>
      </c>
      <c r="M5647">
        <v>8</v>
      </c>
      <c r="N5647">
        <v>8</v>
      </c>
      <c r="P5647" t="s">
        <v>2960</v>
      </c>
      <c r="Q5647" t="s">
        <v>13386</v>
      </c>
      <c r="R5647" t="str">
        <f>IF(COUNTIF(cpus!B:B, C5647)&gt;0, "found", "Missing")</f>
        <v>found</v>
      </c>
      <c r="S5647" t="str">
        <f>IF(COUNTIF(cpus!C:C, G5647)&gt;0, "found", "Missing")</f>
        <v>found</v>
      </c>
    </row>
    <row r="5648" spans="1:19" x14ac:dyDescent="0.25">
      <c r="A5648" t="str">
        <f t="shared" si="702"/>
        <v>missing</v>
      </c>
      <c r="B5648" t="str">
        <f t="shared" si="703"/>
        <v>missing</v>
      </c>
      <c r="C5648" t="str">
        <f t="shared" si="701"/>
        <v>Samsung X1S EUR OPEN 21 based on EXYNOS990</v>
      </c>
      <c r="D5648" t="str">
        <f t="shared" si="704"/>
        <v>Samsung</v>
      </c>
      <c r="E5648" t="str">
        <f t="shared" si="705"/>
        <v>X1S EUR OPEN 21 based on EXYNOS990</v>
      </c>
      <c r="F5648" t="str">
        <f t="shared" si="706"/>
        <v>X1S EUR OPEN 21 based on EXYNOS990</v>
      </c>
      <c r="G5648" t="str">
        <f t="shared" si="707"/>
        <v>X1S EUR OPEN 21 based on EXYNOS990</v>
      </c>
      <c r="H5648" t="str">
        <f t="shared" si="700"/>
        <v>Samsung X1S EUR OPEN 21 based on EXYNOS990</v>
      </c>
      <c r="I5648" t="s">
        <v>13387</v>
      </c>
      <c r="K5648" t="s">
        <v>758</v>
      </c>
      <c r="M5648">
        <v>8</v>
      </c>
      <c r="N5648">
        <v>8</v>
      </c>
      <c r="P5648" t="s">
        <v>2695</v>
      </c>
      <c r="Q5648" t="s">
        <v>13388</v>
      </c>
      <c r="R5648" t="str">
        <f>IF(COUNTIF(cpus!B:B, C5648)&gt;0, "found", "Missing")</f>
        <v>found</v>
      </c>
      <c r="S5648" t="str">
        <f>IF(COUNTIF(cpus!C:C, G5648)&gt;0, "found", "Missing")</f>
        <v>found</v>
      </c>
    </row>
    <row r="5649" spans="1:19" hidden="1" x14ac:dyDescent="0.25">
      <c r="A5649" t="str">
        <f t="shared" si="702"/>
        <v>missing</v>
      </c>
      <c r="B5649" t="str">
        <f t="shared" si="703"/>
        <v>missing</v>
      </c>
      <c r="C5649" t="str">
        <f t="shared" si="701"/>
        <v>sc8830</v>
      </c>
      <c r="D5649" t="str">
        <f t="shared" si="704"/>
        <v/>
      </c>
      <c r="E5649" t="str">
        <f t="shared" si="705"/>
        <v>sc8830</v>
      </c>
      <c r="F5649" t="str">
        <f t="shared" si="706"/>
        <v>sc8830</v>
      </c>
      <c r="G5649" t="str">
        <f t="shared" si="707"/>
        <v>sc8830</v>
      </c>
      <c r="H5649" t="str">
        <f t="shared" si="700"/>
        <v>sc8830</v>
      </c>
      <c r="I5649" t="s">
        <v>13389</v>
      </c>
      <c r="K5649" t="s">
        <v>2083</v>
      </c>
      <c r="M5649">
        <v>4</v>
      </c>
      <c r="N5649">
        <v>4</v>
      </c>
      <c r="P5649" t="s">
        <v>2977</v>
      </c>
      <c r="Q5649" t="s">
        <v>13390</v>
      </c>
      <c r="R5649" t="str">
        <f>IF(COUNTIF(cpus!B:B, C5649)&gt;0, "found", "Missing")</f>
        <v>Missing</v>
      </c>
      <c r="S5649" t="str">
        <f>IF(COUNTIF(cpus!C:C, G5649)&gt;0, "found", "Missing")</f>
        <v>Missing</v>
      </c>
    </row>
    <row r="5650" spans="1:19" hidden="1" x14ac:dyDescent="0.25">
      <c r="A5650" t="str">
        <f t="shared" si="702"/>
        <v>missing</v>
      </c>
      <c r="B5650" t="str">
        <f t="shared" si="703"/>
        <v>missing</v>
      </c>
      <c r="C5650" t="str">
        <f t="shared" si="701"/>
        <v>SM6375</v>
      </c>
      <c r="D5650" t="str">
        <f t="shared" si="704"/>
        <v/>
      </c>
      <c r="E5650" t="str">
        <f t="shared" si="705"/>
        <v>SM6375</v>
      </c>
      <c r="F5650" t="str">
        <f t="shared" si="706"/>
        <v>SM6375</v>
      </c>
      <c r="G5650" t="str">
        <f t="shared" si="707"/>
        <v>SM6375</v>
      </c>
      <c r="H5650" t="str">
        <f t="shared" si="700"/>
        <v>SM6375</v>
      </c>
      <c r="I5650" t="s">
        <v>13391</v>
      </c>
      <c r="K5650" t="s">
        <v>632</v>
      </c>
      <c r="M5650">
        <v>8</v>
      </c>
      <c r="N5650">
        <v>8</v>
      </c>
      <c r="P5650" t="s">
        <v>2687</v>
      </c>
      <c r="Q5650" t="s">
        <v>13392</v>
      </c>
      <c r="R5650" t="str">
        <f>IF(COUNTIF(cpus!B:B, C5650)&gt;0, "found", "Missing")</f>
        <v>Missing</v>
      </c>
      <c r="S5650" t="str">
        <f>IF(COUNTIF(cpus!C:C, G5650)&gt;0, "found", "Missing")</f>
        <v>found</v>
      </c>
    </row>
    <row r="5651" spans="1:19" hidden="1" x14ac:dyDescent="0.25">
      <c r="A5651" t="str">
        <f t="shared" si="702"/>
        <v>missing</v>
      </c>
      <c r="B5651" t="str">
        <f t="shared" si="703"/>
        <v>missing</v>
      </c>
      <c r="C5651" t="str">
        <f t="shared" si="701"/>
        <v>SM7325</v>
      </c>
      <c r="D5651" t="str">
        <f t="shared" si="704"/>
        <v/>
      </c>
      <c r="E5651" t="str">
        <f t="shared" si="705"/>
        <v>SM7325</v>
      </c>
      <c r="F5651" t="str">
        <f t="shared" si="706"/>
        <v>SM7325</v>
      </c>
      <c r="G5651" t="str">
        <f t="shared" si="707"/>
        <v>SM7325</v>
      </c>
      <c r="H5651" t="str">
        <f t="shared" si="700"/>
        <v>SM7325</v>
      </c>
      <c r="I5651" t="s">
        <v>13393</v>
      </c>
      <c r="K5651" t="s">
        <v>609</v>
      </c>
      <c r="M5651">
        <v>8</v>
      </c>
      <c r="N5651">
        <v>8</v>
      </c>
      <c r="P5651" t="s">
        <v>2960</v>
      </c>
      <c r="Q5651" t="s">
        <v>13394</v>
      </c>
      <c r="R5651" t="str">
        <f>IF(COUNTIF(cpus!B:B, C5651)&gt;0, "found", "Missing")</f>
        <v>Missing</v>
      </c>
      <c r="S5651" t="str">
        <f>IF(COUNTIF(cpus!C:C, G5651)&gt;0, "found", "Missing")</f>
        <v>found</v>
      </c>
    </row>
    <row r="5652" spans="1:19" hidden="1" x14ac:dyDescent="0.25">
      <c r="A5652" t="str">
        <f t="shared" si="702"/>
        <v>missing</v>
      </c>
      <c r="B5652" t="str">
        <f t="shared" si="703"/>
        <v>missing</v>
      </c>
      <c r="C5652" t="str">
        <f t="shared" si="701"/>
        <v>SM8325</v>
      </c>
      <c r="D5652" t="str">
        <f t="shared" si="704"/>
        <v/>
      </c>
      <c r="E5652" t="str">
        <f t="shared" si="705"/>
        <v>SM8325</v>
      </c>
      <c r="F5652" t="str">
        <f t="shared" si="706"/>
        <v>SM8325</v>
      </c>
      <c r="G5652" t="str">
        <f t="shared" si="707"/>
        <v>SM8325</v>
      </c>
      <c r="H5652" t="str">
        <f t="shared" si="700"/>
        <v>SM8325</v>
      </c>
      <c r="I5652" t="s">
        <v>13395</v>
      </c>
      <c r="K5652" t="s">
        <v>627</v>
      </c>
      <c r="M5652">
        <v>8</v>
      </c>
      <c r="N5652">
        <v>8</v>
      </c>
      <c r="P5652" t="s">
        <v>2510</v>
      </c>
      <c r="Q5652" t="s">
        <v>13396</v>
      </c>
      <c r="R5652" t="str">
        <f>IF(COUNTIF(cpus!B:B, C5652)&gt;0, "found", "Missing")</f>
        <v>Missing</v>
      </c>
      <c r="S5652" t="str">
        <f>IF(COUNTIF(cpus!C:C, G5652)&gt;0, "found", "Missing")</f>
        <v>Missing</v>
      </c>
    </row>
    <row r="5653" spans="1:19" hidden="1" x14ac:dyDescent="0.25">
      <c r="A5653" t="str">
        <f t="shared" si="702"/>
        <v>missing</v>
      </c>
      <c r="B5653" t="str">
        <f t="shared" si="703"/>
        <v>missing</v>
      </c>
      <c r="C5653" t="str">
        <f t="shared" si="701"/>
        <v>SM8350</v>
      </c>
      <c r="D5653" t="str">
        <f t="shared" si="704"/>
        <v/>
      </c>
      <c r="E5653" t="str">
        <f t="shared" si="705"/>
        <v>SM8350</v>
      </c>
      <c r="F5653" t="str">
        <f t="shared" si="706"/>
        <v>SM8350</v>
      </c>
      <c r="G5653" t="str">
        <f t="shared" si="707"/>
        <v>SM8350</v>
      </c>
      <c r="H5653" t="str">
        <f t="shared" ref="H5653:H5716" si="708">IFERROR(LEFT(C5653, SEARCH(" @", C5653) - 1), C5653)</f>
        <v>SM8350</v>
      </c>
      <c r="I5653" t="s">
        <v>13397</v>
      </c>
      <c r="K5653" t="s">
        <v>627</v>
      </c>
      <c r="M5653">
        <v>8</v>
      </c>
      <c r="N5653">
        <v>8</v>
      </c>
      <c r="P5653" t="s">
        <v>2960</v>
      </c>
      <c r="Q5653" t="s">
        <v>13398</v>
      </c>
      <c r="R5653" t="str">
        <f>IF(COUNTIF(cpus!B:B, C5653)&gt;0, "found", "Missing")</f>
        <v>Missing</v>
      </c>
      <c r="S5653" t="str">
        <f>IF(COUNTIF(cpus!C:C, G5653)&gt;0, "found", "Missing")</f>
        <v>found</v>
      </c>
    </row>
    <row r="5654" spans="1:19" hidden="1" x14ac:dyDescent="0.25">
      <c r="A5654" t="str">
        <f t="shared" si="702"/>
        <v>missing</v>
      </c>
      <c r="B5654" t="str">
        <f t="shared" si="703"/>
        <v>missing</v>
      </c>
      <c r="C5654" t="str">
        <f t="shared" si="701"/>
        <v>SM8450</v>
      </c>
      <c r="D5654" t="str">
        <f t="shared" si="704"/>
        <v/>
      </c>
      <c r="E5654" t="str">
        <f t="shared" si="705"/>
        <v>SM8450</v>
      </c>
      <c r="F5654" t="str">
        <f t="shared" si="706"/>
        <v>SM8450</v>
      </c>
      <c r="G5654" t="str">
        <f t="shared" si="707"/>
        <v>SM8450</v>
      </c>
      <c r="H5654" t="str">
        <f t="shared" si="708"/>
        <v>SM8450</v>
      </c>
      <c r="I5654" t="s">
        <v>13399</v>
      </c>
      <c r="K5654" t="s">
        <v>2017</v>
      </c>
      <c r="M5654">
        <v>8</v>
      </c>
      <c r="N5654">
        <v>8</v>
      </c>
      <c r="P5654" t="s">
        <v>2510</v>
      </c>
      <c r="Q5654" t="s">
        <v>13400</v>
      </c>
      <c r="R5654" t="str">
        <f>IF(COUNTIF(cpus!B:B, C5654)&gt;0, "found", "Missing")</f>
        <v>Missing</v>
      </c>
      <c r="S5654" t="str">
        <f>IF(COUNTIF(cpus!C:C, G5654)&gt;0, "found", "Missing")</f>
        <v>Missing</v>
      </c>
    </row>
    <row r="5655" spans="1:19" hidden="1" x14ac:dyDescent="0.25">
      <c r="A5655" t="str">
        <f t="shared" si="702"/>
        <v>missing</v>
      </c>
      <c r="B5655" t="str">
        <f t="shared" si="703"/>
        <v>missing</v>
      </c>
      <c r="C5655" t="str">
        <f t="shared" si="701"/>
        <v>SM8550</v>
      </c>
      <c r="D5655" t="str">
        <f t="shared" si="704"/>
        <v/>
      </c>
      <c r="E5655" t="str">
        <f t="shared" si="705"/>
        <v>SM8550</v>
      </c>
      <c r="F5655" t="str">
        <f t="shared" si="706"/>
        <v>SM8550</v>
      </c>
      <c r="G5655" t="str">
        <f t="shared" si="707"/>
        <v>SM8550</v>
      </c>
      <c r="H5655" t="str">
        <f t="shared" si="708"/>
        <v>SM8550</v>
      </c>
      <c r="I5655" t="s">
        <v>13401</v>
      </c>
      <c r="K5655" t="s">
        <v>469</v>
      </c>
      <c r="M5655">
        <v>8</v>
      </c>
      <c r="N5655">
        <v>8</v>
      </c>
      <c r="P5655" t="s">
        <v>1889</v>
      </c>
      <c r="Q5655" t="s">
        <v>13402</v>
      </c>
      <c r="R5655" t="str">
        <f>IF(COUNTIF(cpus!B:B, C5655)&gt;0, "found", "Missing")</f>
        <v>Missing</v>
      </c>
      <c r="S5655" t="str">
        <f>IF(COUNTIF(cpus!C:C, G5655)&gt;0, "found", "Missing")</f>
        <v>Missing</v>
      </c>
    </row>
    <row r="5656" spans="1:19" hidden="1" x14ac:dyDescent="0.25">
      <c r="A5656" t="str">
        <f t="shared" si="702"/>
        <v>missing</v>
      </c>
      <c r="B5656" t="str">
        <f t="shared" si="703"/>
        <v>missing</v>
      </c>
      <c r="C5656" t="str">
        <f t="shared" si="701"/>
        <v>SM8750</v>
      </c>
      <c r="D5656" t="str">
        <f t="shared" si="704"/>
        <v/>
      </c>
      <c r="E5656" t="str">
        <f t="shared" si="705"/>
        <v>SM8750</v>
      </c>
      <c r="F5656" t="str">
        <f t="shared" si="706"/>
        <v>SM8750</v>
      </c>
      <c r="G5656" t="str">
        <f t="shared" si="707"/>
        <v>SM8750</v>
      </c>
      <c r="H5656" t="str">
        <f t="shared" si="708"/>
        <v>SM8750</v>
      </c>
      <c r="I5656" t="s">
        <v>13403</v>
      </c>
      <c r="K5656" t="s">
        <v>430</v>
      </c>
      <c r="M5656">
        <v>8</v>
      </c>
      <c r="N5656">
        <v>8</v>
      </c>
      <c r="P5656" t="s">
        <v>1967</v>
      </c>
      <c r="Q5656" t="s">
        <v>13404</v>
      </c>
      <c r="R5656" t="str">
        <f>IF(COUNTIF(cpus!B:B, C5656)&gt;0, "found", "Missing")</f>
        <v>Missing</v>
      </c>
      <c r="S5656" t="str">
        <f>IF(COUNTIF(cpus!C:C, G5656)&gt;0, "found", "Missing")</f>
        <v>Missing</v>
      </c>
    </row>
    <row r="5657" spans="1:19" hidden="1" x14ac:dyDescent="0.25">
      <c r="A5657" t="str">
        <f t="shared" si="702"/>
        <v>missing</v>
      </c>
      <c r="B5657" t="str">
        <f t="shared" si="703"/>
        <v>missing</v>
      </c>
      <c r="C5657" t="str">
        <f t="shared" si="701"/>
        <v>SM8850</v>
      </c>
      <c r="D5657" t="str">
        <f t="shared" si="704"/>
        <v/>
      </c>
      <c r="E5657" t="str">
        <f t="shared" si="705"/>
        <v>SM8850</v>
      </c>
      <c r="F5657" t="str">
        <f t="shared" si="706"/>
        <v>SM8850</v>
      </c>
      <c r="G5657" t="str">
        <f t="shared" si="707"/>
        <v>SM8850</v>
      </c>
      <c r="H5657" t="str">
        <f t="shared" si="708"/>
        <v>SM8850</v>
      </c>
      <c r="I5657" t="s">
        <v>13405</v>
      </c>
      <c r="K5657" t="s">
        <v>443</v>
      </c>
      <c r="M5657">
        <v>8</v>
      </c>
      <c r="N5657">
        <v>8</v>
      </c>
      <c r="P5657" t="s">
        <v>1889</v>
      </c>
      <c r="Q5657" t="s">
        <v>13406</v>
      </c>
      <c r="R5657" t="str">
        <f>IF(COUNTIF(cpus!B:B, C5657)&gt;0, "found", "Missing")</f>
        <v>Missing</v>
      </c>
      <c r="S5657" t="str">
        <f>IF(COUNTIF(cpus!C:C, G5657)&gt;0, "found", "Missing")</f>
        <v>Missing</v>
      </c>
    </row>
    <row r="5658" spans="1:19" hidden="1" x14ac:dyDescent="0.25">
      <c r="A5658" t="str">
        <f t="shared" si="702"/>
        <v>missing</v>
      </c>
      <c r="B5658" t="str">
        <f t="shared" si="703"/>
        <v>missing</v>
      </c>
      <c r="C5658" t="str">
        <f t="shared" si="701"/>
        <v>SMDK4x12</v>
      </c>
      <c r="D5658" t="str">
        <f t="shared" si="704"/>
        <v/>
      </c>
      <c r="E5658" t="str">
        <f t="shared" si="705"/>
        <v>SMDK4x12</v>
      </c>
      <c r="F5658" t="str">
        <f t="shared" si="706"/>
        <v>SMDK4x12</v>
      </c>
      <c r="G5658" t="str">
        <f t="shared" si="707"/>
        <v>SMDK4x12</v>
      </c>
      <c r="H5658" t="str">
        <f t="shared" si="708"/>
        <v>SMDK4x12</v>
      </c>
      <c r="I5658" t="s">
        <v>13407</v>
      </c>
      <c r="K5658" t="s">
        <v>758</v>
      </c>
      <c r="M5658">
        <v>8</v>
      </c>
      <c r="N5658">
        <v>8</v>
      </c>
      <c r="P5658" t="s">
        <v>1908</v>
      </c>
      <c r="Q5658" t="s">
        <v>13408</v>
      </c>
      <c r="R5658" t="str">
        <f>IF(COUNTIF(cpus!B:B, C5658)&gt;0, "found", "Missing")</f>
        <v>Missing</v>
      </c>
      <c r="S5658" t="str">
        <f>IF(COUNTIF(cpus!C:C, G5658)&gt;0, "found", "Missing")</f>
        <v>Missing</v>
      </c>
    </row>
    <row r="5659" spans="1:19" x14ac:dyDescent="0.25">
      <c r="A5659" t="str">
        <f t="shared" si="702"/>
        <v>missing</v>
      </c>
      <c r="B5659" t="str">
        <f t="shared" si="703"/>
        <v>missing</v>
      </c>
      <c r="C5659" t="str">
        <f t="shared" si="701"/>
        <v>Snapdragon 435</v>
      </c>
      <c r="D5659" t="str">
        <f t="shared" si="704"/>
        <v>Snapdragon</v>
      </c>
      <c r="E5659" t="str">
        <f t="shared" si="705"/>
        <v>435</v>
      </c>
      <c r="F5659" t="str">
        <f t="shared" si="706"/>
        <v>435</v>
      </c>
      <c r="G5659" t="str">
        <f t="shared" si="707"/>
        <v>435</v>
      </c>
      <c r="H5659" t="str">
        <f t="shared" si="708"/>
        <v>Snapdragon 435</v>
      </c>
      <c r="I5659" t="s">
        <v>13409</v>
      </c>
      <c r="K5659" t="s">
        <v>791</v>
      </c>
      <c r="M5659">
        <v>8</v>
      </c>
      <c r="N5659">
        <v>8</v>
      </c>
      <c r="P5659" t="s">
        <v>1876</v>
      </c>
      <c r="Q5659" t="s">
        <v>13410</v>
      </c>
      <c r="R5659" t="str">
        <f>IF(COUNTIF(cpus!B:B, C5659)&gt;0, "found", "Missing")</f>
        <v>found</v>
      </c>
      <c r="S5659" t="str">
        <f>IF(COUNTIF(cpus!C:C, G5659)&gt;0, "found", "Missing")</f>
        <v>found</v>
      </c>
    </row>
    <row r="5660" spans="1:19" x14ac:dyDescent="0.25">
      <c r="A5660" t="str">
        <f t="shared" si="702"/>
        <v>missing</v>
      </c>
      <c r="B5660" t="str">
        <f t="shared" si="703"/>
        <v>missing</v>
      </c>
      <c r="C5660" t="str">
        <f t="shared" si="701"/>
        <v>Snapdragon 662</v>
      </c>
      <c r="D5660" t="str">
        <f t="shared" si="704"/>
        <v>Snapdragon</v>
      </c>
      <c r="E5660" t="str">
        <f t="shared" si="705"/>
        <v>662</v>
      </c>
      <c r="F5660" t="str">
        <f t="shared" si="706"/>
        <v>662</v>
      </c>
      <c r="G5660" t="str">
        <f t="shared" si="707"/>
        <v>662</v>
      </c>
      <c r="H5660" t="str">
        <f t="shared" si="708"/>
        <v>Snapdragon 662</v>
      </c>
      <c r="I5660" t="s">
        <v>13411</v>
      </c>
      <c r="P5660" t="s">
        <v>1908</v>
      </c>
      <c r="Q5660" t="s">
        <v>13412</v>
      </c>
      <c r="R5660" t="str">
        <f>IF(COUNTIF(cpus!B:B, C5660)&gt;0, "found", "Missing")</f>
        <v>found</v>
      </c>
      <c r="S5660" t="str">
        <f>IF(COUNTIF(cpus!C:C, G5660)&gt;0, "found", "Missing")</f>
        <v>found</v>
      </c>
    </row>
    <row r="5661" spans="1:19" x14ac:dyDescent="0.25">
      <c r="A5661" t="str">
        <f t="shared" si="702"/>
        <v>missing</v>
      </c>
      <c r="B5661" t="str">
        <f t="shared" si="703"/>
        <v>missing</v>
      </c>
      <c r="C5661" t="str">
        <f t="shared" si="701"/>
        <v>Snapdragon 7325</v>
      </c>
      <c r="D5661" t="str">
        <f t="shared" si="704"/>
        <v>Snapdragon</v>
      </c>
      <c r="E5661" t="str">
        <f t="shared" si="705"/>
        <v>7325</v>
      </c>
      <c r="F5661" t="str">
        <f t="shared" si="706"/>
        <v>7325</v>
      </c>
      <c r="G5661" t="str">
        <f t="shared" si="707"/>
        <v>7325</v>
      </c>
      <c r="H5661" t="str">
        <f t="shared" si="708"/>
        <v>Snapdragon 7325</v>
      </c>
      <c r="I5661" t="s">
        <v>13413</v>
      </c>
      <c r="P5661" t="s">
        <v>1908</v>
      </c>
      <c r="Q5661" t="s">
        <v>13414</v>
      </c>
      <c r="R5661" t="str">
        <f>IF(COUNTIF(cpus!B:B, C5661)&gt;0, "found", "Missing")</f>
        <v>found</v>
      </c>
      <c r="S5661" t="str">
        <f>IF(COUNTIF(cpus!C:C, G5661)&gt;0, "found", "Missing")</f>
        <v>found</v>
      </c>
    </row>
    <row r="5662" spans="1:19" x14ac:dyDescent="0.25">
      <c r="A5662" t="str">
        <f t="shared" si="702"/>
        <v>missing</v>
      </c>
      <c r="B5662" t="str">
        <f t="shared" si="703"/>
        <v>missing</v>
      </c>
      <c r="C5662" t="str">
        <f t="shared" si="701"/>
        <v>Snapdragon 7c @ 1.96 GHz</v>
      </c>
      <c r="D5662" t="str">
        <f t="shared" si="704"/>
        <v>Snapdragon</v>
      </c>
      <c r="E5662" t="str">
        <f t="shared" si="705"/>
        <v>7c</v>
      </c>
      <c r="F5662" t="str">
        <f t="shared" si="706"/>
        <v>7c</v>
      </c>
      <c r="G5662" t="str">
        <f t="shared" si="707"/>
        <v>7c</v>
      </c>
      <c r="H5662" t="str">
        <f t="shared" si="708"/>
        <v>Snapdragon 7c</v>
      </c>
      <c r="I5662" t="s">
        <v>13415</v>
      </c>
      <c r="P5662" t="s">
        <v>2510</v>
      </c>
      <c r="Q5662" t="s">
        <v>13416</v>
      </c>
      <c r="R5662" t="str">
        <f>IF(COUNTIF(cpus!B:B, C5662)&gt;0, "found", "Missing")</f>
        <v>found</v>
      </c>
      <c r="S5662" t="str">
        <f>IF(COUNTIF(cpus!C:C, G5662)&gt;0, "found", "Missing")</f>
        <v>found</v>
      </c>
    </row>
    <row r="5663" spans="1:19" x14ac:dyDescent="0.25">
      <c r="A5663" t="str">
        <f t="shared" si="702"/>
        <v>missing</v>
      </c>
      <c r="B5663" t="str">
        <f t="shared" si="703"/>
        <v>missing</v>
      </c>
      <c r="C5663" t="str">
        <f t="shared" ref="C5663:C5726" si="709">SUBSTITUTE(SUBSTITUTE(SUBSTITUTE(SUBSTITUTE(SUBSTITUTE(I5663," Dual Core","")," Quad Core","")," Quad-Core","")," Dual-Core","")," APU","")</f>
        <v>Snapdragon 7c @ 2.40 GHz</v>
      </c>
      <c r="D5663" t="str">
        <f t="shared" si="704"/>
        <v>Snapdragon</v>
      </c>
      <c r="E5663" t="str">
        <f t="shared" si="705"/>
        <v>7c</v>
      </c>
      <c r="F5663" t="str">
        <f t="shared" si="706"/>
        <v>7c</v>
      </c>
      <c r="G5663" t="str">
        <f t="shared" si="707"/>
        <v>7c</v>
      </c>
      <c r="H5663" t="str">
        <f t="shared" si="708"/>
        <v>Snapdragon 7c</v>
      </c>
      <c r="I5663" t="s">
        <v>13417</v>
      </c>
      <c r="O5663" t="s">
        <v>2863</v>
      </c>
      <c r="P5663" t="s">
        <v>1876</v>
      </c>
      <c r="Q5663" t="s">
        <v>13418</v>
      </c>
      <c r="R5663" t="str">
        <f>IF(COUNTIF(cpus!B:B, C5663)&gt;0, "found", "Missing")</f>
        <v>found</v>
      </c>
      <c r="S5663" t="str">
        <f>IF(COUNTIF(cpus!C:C, G5663)&gt;0, "found", "Missing")</f>
        <v>found</v>
      </c>
    </row>
    <row r="5664" spans="1:19" x14ac:dyDescent="0.25">
      <c r="A5664" t="str">
        <f t="shared" ref="A5664:A5727" si="710">IF(COUNTIF(C5664,"*Quad CPU]*"),"found","missing")</f>
        <v>missing</v>
      </c>
      <c r="B5664" t="str">
        <f t="shared" si="703"/>
        <v>missing</v>
      </c>
      <c r="C5664" t="str">
        <f t="shared" si="709"/>
        <v>Snapdragon 7c Gen 2 @ 2.55 GHz</v>
      </c>
      <c r="D5664" t="str">
        <f t="shared" si="704"/>
        <v>Snapdragon</v>
      </c>
      <c r="E5664" t="str">
        <f t="shared" si="705"/>
        <v>7c Gen 2</v>
      </c>
      <c r="F5664" t="str">
        <f t="shared" si="706"/>
        <v>7c Gen 2</v>
      </c>
      <c r="G5664" t="str">
        <f t="shared" si="707"/>
        <v>7c Gen 2</v>
      </c>
      <c r="H5664" t="str">
        <f t="shared" si="708"/>
        <v>Snapdragon 7c Gen 2</v>
      </c>
      <c r="I5664" t="s">
        <v>13419</v>
      </c>
      <c r="O5664" t="s">
        <v>3424</v>
      </c>
      <c r="P5664" t="s">
        <v>1918</v>
      </c>
      <c r="Q5664" t="s">
        <v>13420</v>
      </c>
      <c r="R5664" t="str">
        <f>IF(COUNTIF(cpus!B:B, C5664)&gt;0, "found", "Missing")</f>
        <v>found</v>
      </c>
      <c r="S5664" t="str">
        <f>IF(COUNTIF(cpus!C:C, G5664)&gt;0, "found", "Missing")</f>
        <v>found</v>
      </c>
    </row>
    <row r="5665" spans="1:19" x14ac:dyDescent="0.25">
      <c r="A5665" t="str">
        <f t="shared" si="710"/>
        <v>missing</v>
      </c>
      <c r="B5665" t="str">
        <f t="shared" si="703"/>
        <v>missing</v>
      </c>
      <c r="C5665" t="str">
        <f t="shared" si="709"/>
        <v>Snapdragon 7cPlus Gen 3 @ 2.40 GHz</v>
      </c>
      <c r="D5665" t="str">
        <f t="shared" si="704"/>
        <v>Snapdragon</v>
      </c>
      <c r="E5665" t="str">
        <f t="shared" si="705"/>
        <v>7cPlus Gen 3</v>
      </c>
      <c r="F5665" t="str">
        <f t="shared" si="706"/>
        <v>7cPlus Gen 3</v>
      </c>
      <c r="G5665" t="str">
        <f t="shared" si="707"/>
        <v>7cPlus Gen 3</v>
      </c>
      <c r="H5665" t="str">
        <f t="shared" si="708"/>
        <v>Snapdragon 7cPlus Gen 3</v>
      </c>
      <c r="I5665" t="s">
        <v>13421</v>
      </c>
      <c r="K5665" t="s">
        <v>609</v>
      </c>
      <c r="M5665">
        <v>8</v>
      </c>
      <c r="N5665">
        <v>8</v>
      </c>
      <c r="P5665" t="s">
        <v>1873</v>
      </c>
      <c r="Q5665" t="s">
        <v>13422</v>
      </c>
      <c r="R5665" t="str">
        <f>IF(COUNTIF(cpus!B:B, C5665)&gt;0, "found", "Missing")</f>
        <v>found</v>
      </c>
      <c r="S5665" t="str">
        <f>IF(COUNTIF(cpus!C:C, G5665)&gt;0, "found", "Missing")</f>
        <v>found</v>
      </c>
    </row>
    <row r="5666" spans="1:19" x14ac:dyDescent="0.25">
      <c r="A5666" t="str">
        <f t="shared" si="710"/>
        <v>missing</v>
      </c>
      <c r="B5666" t="str">
        <f t="shared" si="703"/>
        <v>missing</v>
      </c>
      <c r="C5666" t="str">
        <f t="shared" si="709"/>
        <v>Snapdragon 8 Gen2 Mobile Platform for Galaxy</v>
      </c>
      <c r="D5666" t="str">
        <f t="shared" si="704"/>
        <v>Snapdragon</v>
      </c>
      <c r="E5666" t="str">
        <f t="shared" si="705"/>
        <v>8 Gen2 Mobile Platform for Galaxy</v>
      </c>
      <c r="F5666" t="str">
        <f t="shared" si="706"/>
        <v>8 Gen2 Mobile Platform for Galaxy</v>
      </c>
      <c r="G5666" t="str">
        <f t="shared" si="707"/>
        <v>8 Gen2 Mobile Platform for Galaxy</v>
      </c>
      <c r="H5666" t="str">
        <f t="shared" si="708"/>
        <v>Snapdragon 8 Gen2 Mobile Platform for Galaxy</v>
      </c>
      <c r="I5666" t="s">
        <v>13423</v>
      </c>
      <c r="K5666" t="s">
        <v>451</v>
      </c>
      <c r="M5666">
        <v>8</v>
      </c>
      <c r="N5666">
        <v>8</v>
      </c>
      <c r="P5666" t="s">
        <v>2687</v>
      </c>
      <c r="Q5666" t="s">
        <v>13424</v>
      </c>
      <c r="R5666" t="str">
        <f>IF(COUNTIF(cpus!B:B, C5666)&gt;0, "found", "Missing")</f>
        <v>found</v>
      </c>
      <c r="S5666" t="str">
        <f>IF(COUNTIF(cpus!C:C, G5666)&gt;0, "found", "Missing")</f>
        <v>found</v>
      </c>
    </row>
    <row r="5667" spans="1:19" x14ac:dyDescent="0.25">
      <c r="A5667" t="str">
        <f t="shared" si="710"/>
        <v>missing</v>
      </c>
      <c r="B5667" t="str">
        <f t="shared" si="703"/>
        <v>missing</v>
      </c>
      <c r="C5667" t="str">
        <f t="shared" si="709"/>
        <v>Snapdragon 835</v>
      </c>
      <c r="D5667" t="str">
        <f t="shared" si="704"/>
        <v>Snapdragon</v>
      </c>
      <c r="E5667" t="str">
        <f t="shared" si="705"/>
        <v>835</v>
      </c>
      <c r="F5667" t="str">
        <f t="shared" si="706"/>
        <v>835</v>
      </c>
      <c r="G5667" t="str">
        <f t="shared" si="707"/>
        <v>835</v>
      </c>
      <c r="H5667" t="str">
        <f t="shared" si="708"/>
        <v>Snapdragon 835</v>
      </c>
      <c r="I5667" t="s">
        <v>13425</v>
      </c>
      <c r="K5667" t="s">
        <v>581</v>
      </c>
      <c r="M5667">
        <v>8</v>
      </c>
      <c r="N5667">
        <v>8</v>
      </c>
      <c r="O5667" t="s">
        <v>2863</v>
      </c>
      <c r="P5667" t="s">
        <v>1876</v>
      </c>
      <c r="Q5667" t="s">
        <v>13426</v>
      </c>
      <c r="R5667" t="str">
        <f>IF(COUNTIF(cpus!B:B, C5667)&gt;0, "found", "Missing")</f>
        <v>found</v>
      </c>
      <c r="S5667" t="str">
        <f>IF(COUNTIF(cpus!C:C, G5667)&gt;0, "found", "Missing")</f>
        <v>found</v>
      </c>
    </row>
    <row r="5668" spans="1:19" x14ac:dyDescent="0.25">
      <c r="A5668" t="str">
        <f t="shared" si="710"/>
        <v>missing</v>
      </c>
      <c r="B5668" t="str">
        <f t="shared" si="703"/>
        <v>missing</v>
      </c>
      <c r="C5668" t="str">
        <f t="shared" si="709"/>
        <v>Snapdragon 835 @ 2.45 GHz</v>
      </c>
      <c r="D5668" t="str">
        <f t="shared" si="704"/>
        <v>Snapdragon</v>
      </c>
      <c r="E5668" t="str">
        <f t="shared" si="705"/>
        <v>835</v>
      </c>
      <c r="F5668" t="str">
        <f t="shared" si="706"/>
        <v>835</v>
      </c>
      <c r="G5668" t="str">
        <f t="shared" si="707"/>
        <v>835</v>
      </c>
      <c r="H5668" t="str">
        <f t="shared" si="708"/>
        <v>Snapdragon 835</v>
      </c>
      <c r="I5668" t="s">
        <v>13427</v>
      </c>
      <c r="K5668" t="s">
        <v>457</v>
      </c>
      <c r="M5668">
        <v>8</v>
      </c>
      <c r="N5668">
        <v>8</v>
      </c>
      <c r="P5668" t="s">
        <v>2874</v>
      </c>
      <c r="Q5668" t="s">
        <v>13428</v>
      </c>
      <c r="R5668" t="str">
        <f>IF(COUNTIF(cpus!B:B, C5668)&gt;0, "found", "Missing")</f>
        <v>found</v>
      </c>
      <c r="S5668" t="str">
        <f>IF(COUNTIF(cpus!C:C, G5668)&gt;0, "found", "Missing")</f>
        <v>found</v>
      </c>
    </row>
    <row r="5669" spans="1:19" x14ac:dyDescent="0.25">
      <c r="A5669" t="str">
        <f t="shared" si="710"/>
        <v>missing</v>
      </c>
      <c r="B5669" t="str">
        <f t="shared" si="703"/>
        <v>missing</v>
      </c>
      <c r="C5669" t="str">
        <f t="shared" si="709"/>
        <v>Snapdragon 8350</v>
      </c>
      <c r="D5669" t="str">
        <f t="shared" si="704"/>
        <v>Snapdragon</v>
      </c>
      <c r="E5669" t="str">
        <f t="shared" si="705"/>
        <v>8350</v>
      </c>
      <c r="F5669" t="str">
        <f t="shared" si="706"/>
        <v>8350</v>
      </c>
      <c r="G5669" t="str">
        <f t="shared" si="707"/>
        <v>8350</v>
      </c>
      <c r="H5669" t="str">
        <f t="shared" si="708"/>
        <v>Snapdragon 8350</v>
      </c>
      <c r="I5669" t="s">
        <v>13429</v>
      </c>
      <c r="P5669" t="s">
        <v>1876</v>
      </c>
      <c r="Q5669" t="s">
        <v>13430</v>
      </c>
      <c r="R5669" t="str">
        <f>IF(COUNTIF(cpus!B:B, C5669)&gt;0, "found", "Missing")</f>
        <v>found</v>
      </c>
      <c r="S5669" t="str">
        <f>IF(COUNTIF(cpus!C:C, G5669)&gt;0, "found", "Missing")</f>
        <v>found</v>
      </c>
    </row>
    <row r="5670" spans="1:19" x14ac:dyDescent="0.25">
      <c r="A5670" t="str">
        <f t="shared" si="710"/>
        <v>missing</v>
      </c>
      <c r="B5670" t="str">
        <f t="shared" si="703"/>
        <v>missing</v>
      </c>
      <c r="C5670" t="str">
        <f t="shared" si="709"/>
        <v>Snapdragon 845 @ 2.8 GHz</v>
      </c>
      <c r="D5670" t="str">
        <f t="shared" si="704"/>
        <v>Snapdragon</v>
      </c>
      <c r="E5670" t="str">
        <f t="shared" si="705"/>
        <v>845</v>
      </c>
      <c r="F5670" t="str">
        <f t="shared" si="706"/>
        <v>845</v>
      </c>
      <c r="G5670" t="str">
        <f t="shared" si="707"/>
        <v>845</v>
      </c>
      <c r="H5670" t="str">
        <f t="shared" si="708"/>
        <v>Snapdragon 845</v>
      </c>
      <c r="I5670" t="s">
        <v>13431</v>
      </c>
      <c r="P5670" t="s">
        <v>1918</v>
      </c>
      <c r="Q5670" t="s">
        <v>13432</v>
      </c>
      <c r="R5670" t="str">
        <f>IF(COUNTIF(cpus!B:B, C5670)&gt;0, "found", "Missing")</f>
        <v>found</v>
      </c>
      <c r="S5670" t="str">
        <f>IF(COUNTIF(cpus!C:C, G5670)&gt;0, "found", "Missing")</f>
        <v>found</v>
      </c>
    </row>
    <row r="5671" spans="1:19" x14ac:dyDescent="0.25">
      <c r="A5671" t="str">
        <f t="shared" si="710"/>
        <v>missing</v>
      </c>
      <c r="B5671" t="str">
        <f t="shared" si="703"/>
        <v>missing</v>
      </c>
      <c r="C5671" t="str">
        <f t="shared" si="709"/>
        <v>Snapdragon 850 @ 2.40 GHz</v>
      </c>
      <c r="D5671" t="str">
        <f t="shared" si="704"/>
        <v>Snapdragon</v>
      </c>
      <c r="E5671" t="str">
        <f t="shared" si="705"/>
        <v>850</v>
      </c>
      <c r="F5671" t="str">
        <f t="shared" si="706"/>
        <v>850</v>
      </c>
      <c r="G5671" t="str">
        <f t="shared" si="707"/>
        <v>850</v>
      </c>
      <c r="H5671" t="str">
        <f t="shared" si="708"/>
        <v>Snapdragon 850</v>
      </c>
      <c r="I5671" t="s">
        <v>13433</v>
      </c>
      <c r="P5671" t="s">
        <v>2687</v>
      </c>
      <c r="Q5671" t="s">
        <v>13434</v>
      </c>
      <c r="R5671" t="str">
        <f>IF(COUNTIF(cpus!B:B, C5671)&gt;0, "found", "Missing")</f>
        <v>found</v>
      </c>
      <c r="S5671" t="str">
        <f>IF(COUNTIF(cpus!C:C, G5671)&gt;0, "found", "Missing")</f>
        <v>found</v>
      </c>
    </row>
    <row r="5672" spans="1:19" x14ac:dyDescent="0.25">
      <c r="A5672" t="str">
        <f t="shared" si="710"/>
        <v>missing</v>
      </c>
      <c r="B5672" t="str">
        <f t="shared" si="703"/>
        <v>missing</v>
      </c>
      <c r="C5672" t="str">
        <f t="shared" si="709"/>
        <v>Snapdragon 850 @ 2.96 GHz</v>
      </c>
      <c r="D5672" t="str">
        <f t="shared" si="704"/>
        <v>Snapdragon</v>
      </c>
      <c r="E5672" t="str">
        <f t="shared" si="705"/>
        <v>850</v>
      </c>
      <c r="F5672" t="str">
        <f t="shared" si="706"/>
        <v>850</v>
      </c>
      <c r="G5672" t="str">
        <f t="shared" si="707"/>
        <v>850</v>
      </c>
      <c r="H5672" t="str">
        <f t="shared" si="708"/>
        <v>Snapdragon 850</v>
      </c>
      <c r="I5672" t="s">
        <v>13435</v>
      </c>
      <c r="O5672" t="s">
        <v>1922</v>
      </c>
      <c r="P5672" t="s">
        <v>1876</v>
      </c>
      <c r="Q5672" t="s">
        <v>13436</v>
      </c>
      <c r="R5672" t="str">
        <f>IF(COUNTIF(cpus!B:B, C5672)&gt;0, "found", "Missing")</f>
        <v>found</v>
      </c>
      <c r="S5672" t="str">
        <f>IF(COUNTIF(cpus!C:C, G5672)&gt;0, "found", "Missing")</f>
        <v>found</v>
      </c>
    </row>
    <row r="5673" spans="1:19" x14ac:dyDescent="0.25">
      <c r="A5673" t="str">
        <f t="shared" si="710"/>
        <v>missing</v>
      </c>
      <c r="B5673" t="str">
        <f t="shared" si="703"/>
        <v>missing</v>
      </c>
      <c r="C5673" t="str">
        <f t="shared" si="709"/>
        <v>Snapdragon 855 @ 2.84 GHz</v>
      </c>
      <c r="D5673" t="str">
        <f t="shared" si="704"/>
        <v>Snapdragon</v>
      </c>
      <c r="E5673" t="str">
        <f t="shared" si="705"/>
        <v>855</v>
      </c>
      <c r="F5673" t="str">
        <f t="shared" si="706"/>
        <v>855</v>
      </c>
      <c r="G5673" t="str">
        <f t="shared" si="707"/>
        <v>855</v>
      </c>
      <c r="H5673" t="str">
        <f t="shared" si="708"/>
        <v>Snapdragon 855</v>
      </c>
      <c r="I5673" t="s">
        <v>13437</v>
      </c>
      <c r="P5673" t="s">
        <v>2510</v>
      </c>
      <c r="Q5673" t="s">
        <v>13438</v>
      </c>
      <c r="R5673" t="str">
        <f>IF(COUNTIF(cpus!B:B, C5673)&gt;0, "found", "Missing")</f>
        <v>found</v>
      </c>
      <c r="S5673" t="str">
        <f>IF(COUNTIF(cpus!C:C, G5673)&gt;0, "found", "Missing")</f>
        <v>found</v>
      </c>
    </row>
    <row r="5674" spans="1:19" x14ac:dyDescent="0.25">
      <c r="A5674" t="str">
        <f t="shared" si="710"/>
        <v>missing</v>
      </c>
      <c r="B5674" t="str">
        <f t="shared" si="703"/>
        <v>missing</v>
      </c>
      <c r="C5674" t="str">
        <f t="shared" si="709"/>
        <v>Snapdragon 860 @ 2.96 GHz</v>
      </c>
      <c r="D5674" t="str">
        <f t="shared" si="704"/>
        <v>Snapdragon</v>
      </c>
      <c r="E5674" t="str">
        <f t="shared" si="705"/>
        <v>860</v>
      </c>
      <c r="F5674" t="str">
        <f t="shared" si="706"/>
        <v>860</v>
      </c>
      <c r="G5674" t="str">
        <f t="shared" si="707"/>
        <v>860</v>
      </c>
      <c r="H5674" t="str">
        <f t="shared" si="708"/>
        <v>Snapdragon 860</v>
      </c>
      <c r="I5674" t="s">
        <v>13439</v>
      </c>
      <c r="K5674" t="s">
        <v>2017</v>
      </c>
      <c r="M5674">
        <v>8</v>
      </c>
      <c r="N5674">
        <v>8</v>
      </c>
      <c r="P5674" t="s">
        <v>1892</v>
      </c>
      <c r="Q5674" t="s">
        <v>13440</v>
      </c>
      <c r="R5674" t="str">
        <f>IF(COUNTIF(cpus!B:B, C5674)&gt;0, "found", "Missing")</f>
        <v>found</v>
      </c>
      <c r="S5674" t="str">
        <f>IF(COUNTIF(cpus!C:C, G5674)&gt;0, "found", "Missing")</f>
        <v>found</v>
      </c>
    </row>
    <row r="5675" spans="1:19" x14ac:dyDescent="0.25">
      <c r="A5675" t="str">
        <f t="shared" si="710"/>
        <v>missing</v>
      </c>
      <c r="B5675" t="str">
        <f t="shared" si="703"/>
        <v>missing</v>
      </c>
      <c r="C5675" t="str">
        <f t="shared" si="709"/>
        <v>Snapdragon 8c @ 2.46 GHz</v>
      </c>
      <c r="D5675" t="str">
        <f t="shared" si="704"/>
        <v>Snapdragon</v>
      </c>
      <c r="E5675" t="str">
        <f t="shared" si="705"/>
        <v>8c</v>
      </c>
      <c r="F5675" t="str">
        <f t="shared" si="706"/>
        <v>8c</v>
      </c>
      <c r="G5675" t="str">
        <f t="shared" si="707"/>
        <v>8c</v>
      </c>
      <c r="H5675" t="str">
        <f t="shared" si="708"/>
        <v>Snapdragon 8c</v>
      </c>
      <c r="I5675" t="s">
        <v>13441</v>
      </c>
      <c r="P5675" t="s">
        <v>2957</v>
      </c>
      <c r="Q5675" t="s">
        <v>13442</v>
      </c>
      <c r="R5675" t="str">
        <f>IF(COUNTIF(cpus!B:B, C5675)&gt;0, "found", "Missing")</f>
        <v>found</v>
      </c>
      <c r="S5675" t="str">
        <f>IF(COUNTIF(cpus!C:C, G5675)&gt;0, "found", "Missing")</f>
        <v>found</v>
      </c>
    </row>
    <row r="5676" spans="1:19" x14ac:dyDescent="0.25">
      <c r="A5676" t="str">
        <f t="shared" si="710"/>
        <v>missing</v>
      </c>
      <c r="B5676" t="str">
        <f t="shared" si="703"/>
        <v>missing</v>
      </c>
      <c r="C5676" t="str">
        <f t="shared" si="709"/>
        <v>Snapdragon 8cx @ 2.84 GHz</v>
      </c>
      <c r="D5676" t="str">
        <f t="shared" si="704"/>
        <v>Snapdragon</v>
      </c>
      <c r="E5676" t="str">
        <f t="shared" si="705"/>
        <v>8cx</v>
      </c>
      <c r="F5676" t="str">
        <f t="shared" si="706"/>
        <v>8cx</v>
      </c>
      <c r="G5676" t="str">
        <f t="shared" si="707"/>
        <v>8cx</v>
      </c>
      <c r="H5676" t="str">
        <f t="shared" si="708"/>
        <v>Snapdragon 8cx</v>
      </c>
      <c r="I5676" t="s">
        <v>13443</v>
      </c>
      <c r="P5676" t="s">
        <v>1876</v>
      </c>
      <c r="Q5676" t="s">
        <v>13444</v>
      </c>
      <c r="R5676" t="str">
        <f>IF(COUNTIF(cpus!B:B, C5676)&gt;0, "found", "Missing")</f>
        <v>found</v>
      </c>
      <c r="S5676" t="str">
        <f>IF(COUNTIF(cpus!C:C, G5676)&gt;0, "found", "Missing")</f>
        <v>found</v>
      </c>
    </row>
    <row r="5677" spans="1:19" x14ac:dyDescent="0.25">
      <c r="A5677" t="str">
        <f t="shared" si="710"/>
        <v>missing</v>
      </c>
      <c r="B5677" t="str">
        <f t="shared" si="703"/>
        <v>missing</v>
      </c>
      <c r="C5677" t="str">
        <f t="shared" si="709"/>
        <v>Snapdragon 8cx Gen 2 @ 3.0 GHz</v>
      </c>
      <c r="D5677" t="str">
        <f t="shared" si="704"/>
        <v>Snapdragon</v>
      </c>
      <c r="E5677" t="str">
        <f t="shared" si="705"/>
        <v>8cx Gen 2</v>
      </c>
      <c r="F5677" t="str">
        <f t="shared" si="706"/>
        <v>8cx Gen 2</v>
      </c>
      <c r="G5677" t="str">
        <f t="shared" si="707"/>
        <v>8cx Gen 2</v>
      </c>
      <c r="H5677" t="str">
        <f t="shared" si="708"/>
        <v>Snapdragon 8cx Gen 2</v>
      </c>
      <c r="I5677" t="s">
        <v>13445</v>
      </c>
      <c r="P5677" t="s">
        <v>2510</v>
      </c>
      <c r="Q5677" t="s">
        <v>13446</v>
      </c>
      <c r="R5677" t="str">
        <f>IF(COUNTIF(cpus!B:B, C5677)&gt;0, "found", "Missing")</f>
        <v>found</v>
      </c>
      <c r="S5677" t="str">
        <f>IF(COUNTIF(cpus!C:C, G5677)&gt;0, "found", "Missing")</f>
        <v>found</v>
      </c>
    </row>
    <row r="5678" spans="1:19" x14ac:dyDescent="0.25">
      <c r="A5678" t="str">
        <f t="shared" si="710"/>
        <v>missing</v>
      </c>
      <c r="B5678" t="str">
        <f t="shared" si="703"/>
        <v>missing</v>
      </c>
      <c r="C5678" t="str">
        <f t="shared" si="709"/>
        <v>Snapdragon 8cx Gen 2 @ 3.15 GHz</v>
      </c>
      <c r="D5678" t="str">
        <f t="shared" si="704"/>
        <v>Snapdragon</v>
      </c>
      <c r="E5678" t="str">
        <f t="shared" si="705"/>
        <v>8cx Gen 2</v>
      </c>
      <c r="F5678" t="str">
        <f t="shared" si="706"/>
        <v>8cx Gen 2</v>
      </c>
      <c r="G5678" t="str">
        <f t="shared" si="707"/>
        <v>8cx Gen 2</v>
      </c>
      <c r="H5678" t="str">
        <f t="shared" si="708"/>
        <v>Snapdragon 8cx Gen 2</v>
      </c>
      <c r="I5678" t="s">
        <v>13447</v>
      </c>
      <c r="O5678" t="s">
        <v>3424</v>
      </c>
      <c r="P5678" t="s">
        <v>1876</v>
      </c>
      <c r="Q5678" t="s">
        <v>13448</v>
      </c>
      <c r="R5678" t="str">
        <f>IF(COUNTIF(cpus!B:B, C5678)&gt;0, "found", "Missing")</f>
        <v>found</v>
      </c>
      <c r="S5678" t="str">
        <f>IF(COUNTIF(cpus!C:C, G5678)&gt;0, "found", "Missing")</f>
        <v>found</v>
      </c>
    </row>
    <row r="5679" spans="1:19" x14ac:dyDescent="0.25">
      <c r="A5679" t="str">
        <f t="shared" si="710"/>
        <v>missing</v>
      </c>
      <c r="B5679" t="str">
        <f t="shared" si="703"/>
        <v>missing</v>
      </c>
      <c r="C5679" t="str">
        <f t="shared" si="709"/>
        <v>Snapdragon 8cx Gen 3 @ 2.69 GHz</v>
      </c>
      <c r="D5679" t="str">
        <f t="shared" si="704"/>
        <v>Snapdragon</v>
      </c>
      <c r="E5679" t="str">
        <f t="shared" si="705"/>
        <v>8cx Gen 3</v>
      </c>
      <c r="F5679" t="str">
        <f t="shared" si="706"/>
        <v>8cx Gen 3</v>
      </c>
      <c r="G5679" t="str">
        <f t="shared" si="707"/>
        <v>8cx Gen 3</v>
      </c>
      <c r="H5679" t="str">
        <f t="shared" si="708"/>
        <v>Snapdragon 8cx Gen 3</v>
      </c>
      <c r="I5679" t="s">
        <v>13449</v>
      </c>
      <c r="K5679" t="s">
        <v>758</v>
      </c>
      <c r="M5679">
        <v>8</v>
      </c>
      <c r="N5679">
        <v>8</v>
      </c>
      <c r="P5679" t="s">
        <v>2048</v>
      </c>
      <c r="Q5679" t="s">
        <v>13450</v>
      </c>
      <c r="R5679" t="str">
        <f>IF(COUNTIF(cpus!B:B, C5679)&gt;0, "found", "Missing")</f>
        <v>found</v>
      </c>
      <c r="S5679" t="str">
        <f>IF(COUNTIF(cpus!C:C, G5679)&gt;0, "found", "Missing")</f>
        <v>found</v>
      </c>
    </row>
    <row r="5680" spans="1:19" x14ac:dyDescent="0.25">
      <c r="A5680" t="str">
        <f t="shared" si="710"/>
        <v>missing</v>
      </c>
      <c r="B5680" t="str">
        <f t="shared" si="703"/>
        <v>missing</v>
      </c>
      <c r="C5680" t="str">
        <f t="shared" si="709"/>
        <v>Snapdragon 8cx Gen 3 @ 3.0</v>
      </c>
      <c r="D5680" t="str">
        <f t="shared" si="704"/>
        <v>Snapdragon</v>
      </c>
      <c r="E5680" t="str">
        <f t="shared" si="705"/>
        <v>8cx Gen 3</v>
      </c>
      <c r="F5680" t="str">
        <f t="shared" si="706"/>
        <v>8cx Gen 3</v>
      </c>
      <c r="G5680" t="str">
        <f t="shared" si="707"/>
        <v>8cx Gen 3</v>
      </c>
      <c r="H5680" t="str">
        <f t="shared" si="708"/>
        <v>Snapdragon 8cx Gen 3</v>
      </c>
      <c r="I5680" t="s">
        <v>13451</v>
      </c>
      <c r="K5680" t="s">
        <v>2017</v>
      </c>
      <c r="M5680">
        <v>1</v>
      </c>
      <c r="N5680">
        <v>1</v>
      </c>
      <c r="P5680" t="s">
        <v>1886</v>
      </c>
      <c r="Q5680" t="s">
        <v>13452</v>
      </c>
      <c r="R5680" t="str">
        <f>IF(COUNTIF(cpus!B:B, C5680)&gt;0, "found", "Missing")</f>
        <v>found</v>
      </c>
      <c r="S5680" t="str">
        <f>IF(COUNTIF(cpus!C:C, G5680)&gt;0, "found", "Missing")</f>
        <v>found</v>
      </c>
    </row>
    <row r="5681" spans="1:19" x14ac:dyDescent="0.25">
      <c r="A5681" t="str">
        <f t="shared" si="710"/>
        <v>missing</v>
      </c>
      <c r="B5681" t="str">
        <f t="shared" si="703"/>
        <v>missing</v>
      </c>
      <c r="C5681" t="str">
        <f t="shared" si="709"/>
        <v>Snapdragon 8cx Gen 3 @ 3.0 GHz</v>
      </c>
      <c r="D5681" t="str">
        <f t="shared" si="704"/>
        <v>Snapdragon</v>
      </c>
      <c r="E5681" t="str">
        <f t="shared" si="705"/>
        <v>8cx Gen 3</v>
      </c>
      <c r="F5681" t="str">
        <f t="shared" si="706"/>
        <v>8cx Gen 3</v>
      </c>
      <c r="G5681" t="str">
        <f t="shared" si="707"/>
        <v>8cx Gen 3</v>
      </c>
      <c r="H5681" t="str">
        <f t="shared" si="708"/>
        <v>Snapdragon 8cx Gen 3</v>
      </c>
      <c r="I5681" t="s">
        <v>13453</v>
      </c>
      <c r="P5681" t="s">
        <v>2513</v>
      </c>
      <c r="Q5681" t="s">
        <v>13454</v>
      </c>
      <c r="R5681" t="str">
        <f>IF(COUNTIF(cpus!B:B, C5681)&gt;0, "found", "Missing")</f>
        <v>found</v>
      </c>
      <c r="S5681" t="str">
        <f>IF(COUNTIF(cpus!C:C, G5681)&gt;0, "found", "Missing")</f>
        <v>found</v>
      </c>
    </row>
    <row r="5682" spans="1:19" x14ac:dyDescent="0.25">
      <c r="A5682" t="str">
        <f t="shared" si="710"/>
        <v>missing</v>
      </c>
      <c r="B5682" t="str">
        <f t="shared" si="703"/>
        <v>missing</v>
      </c>
      <c r="C5682" t="str">
        <f t="shared" si="709"/>
        <v>Snapdragon X - X126100 - Qualcomm Oryon</v>
      </c>
      <c r="D5682" t="str">
        <f t="shared" si="704"/>
        <v>Qualcomm</v>
      </c>
      <c r="E5682" t="str">
        <f t="shared" si="705"/>
        <v>X - X126100 - Oryon</v>
      </c>
      <c r="F5682" t="str">
        <f t="shared" si="706"/>
        <v>X - X126100 - Oryon</v>
      </c>
      <c r="G5682" t="str">
        <f t="shared" si="707"/>
        <v>X - X126100 - Oryon</v>
      </c>
      <c r="H5682" t="str">
        <f t="shared" si="708"/>
        <v>Snapdragon X - X126100 - Qualcomm Oryon</v>
      </c>
      <c r="I5682" t="s">
        <v>13455</v>
      </c>
      <c r="K5682" t="s">
        <v>2017</v>
      </c>
      <c r="M5682">
        <v>8</v>
      </c>
      <c r="N5682">
        <v>8</v>
      </c>
      <c r="O5682" t="s">
        <v>2966</v>
      </c>
      <c r="P5682" t="s">
        <v>1897</v>
      </c>
      <c r="Q5682" t="s">
        <v>13456</v>
      </c>
      <c r="R5682" t="str">
        <f>IF(COUNTIF(cpus!B:B, C5682)&gt;0, "found", "Missing")</f>
        <v>found</v>
      </c>
      <c r="S5682" t="str">
        <f>IF(COUNTIF(cpus!C:C, G5682)&gt;0, "found", "Missing")</f>
        <v>found</v>
      </c>
    </row>
    <row r="5683" spans="1:19" x14ac:dyDescent="0.25">
      <c r="A5683" t="str">
        <f t="shared" si="710"/>
        <v>missing</v>
      </c>
      <c r="B5683" t="str">
        <f t="shared" si="703"/>
        <v>missing</v>
      </c>
      <c r="C5683" t="str">
        <f t="shared" si="709"/>
        <v>Snapdragon X Elite - X1E78100 - Qualcomm Or</v>
      </c>
      <c r="D5683" t="str">
        <f t="shared" si="704"/>
        <v>Qualcomm</v>
      </c>
      <c r="E5683" t="str">
        <f t="shared" si="705"/>
        <v>X Elite - X1E78100 - Or</v>
      </c>
      <c r="F5683" t="str">
        <f t="shared" si="706"/>
        <v>X Elite - X1E78100 - Or</v>
      </c>
      <c r="G5683" t="str">
        <f t="shared" si="707"/>
        <v>X Elite - X1E78100 - Or</v>
      </c>
      <c r="H5683" t="str">
        <f t="shared" si="708"/>
        <v>Snapdragon X Elite - X1E78100 - Qualcomm Or</v>
      </c>
      <c r="I5683" t="s">
        <v>13457</v>
      </c>
      <c r="M5683">
        <v>12</v>
      </c>
      <c r="N5683">
        <v>12</v>
      </c>
      <c r="P5683" t="s">
        <v>1889</v>
      </c>
      <c r="Q5683" t="s">
        <v>13458</v>
      </c>
      <c r="R5683" t="str">
        <f>IF(COUNTIF(cpus!B:B, C5683)&gt;0, "found", "Missing")</f>
        <v>found</v>
      </c>
      <c r="S5683" t="str">
        <f>IF(COUNTIF(cpus!C:C, G5683)&gt;0, "found", "Missing")</f>
        <v>found</v>
      </c>
    </row>
    <row r="5684" spans="1:19" x14ac:dyDescent="0.25">
      <c r="A5684" t="str">
        <f t="shared" si="710"/>
        <v>missing</v>
      </c>
      <c r="B5684" t="str">
        <f t="shared" si="703"/>
        <v>missing</v>
      </c>
      <c r="C5684" t="str">
        <f t="shared" si="709"/>
        <v>Snapdragon X Elite - X1E80100 - Qualcomm Or</v>
      </c>
      <c r="D5684" t="str">
        <f t="shared" si="704"/>
        <v>Qualcomm</v>
      </c>
      <c r="E5684" t="str">
        <f t="shared" si="705"/>
        <v>X Elite - X1E80100 - Or</v>
      </c>
      <c r="F5684" t="str">
        <f t="shared" si="706"/>
        <v>X Elite - X1E80100 - Or</v>
      </c>
      <c r="G5684" t="str">
        <f t="shared" si="707"/>
        <v>X Elite - X1E80100 - Or</v>
      </c>
      <c r="H5684" t="str">
        <f t="shared" si="708"/>
        <v>Snapdragon X Elite - X1E80100 - Qualcomm Or</v>
      </c>
      <c r="I5684" t="s">
        <v>13459</v>
      </c>
      <c r="M5684">
        <v>12</v>
      </c>
      <c r="N5684">
        <v>12</v>
      </c>
      <c r="P5684" t="s">
        <v>1889</v>
      </c>
      <c r="Q5684" t="s">
        <v>13460</v>
      </c>
      <c r="R5684" t="str">
        <f>IF(COUNTIF(cpus!B:B, C5684)&gt;0, "found", "Missing")</f>
        <v>found</v>
      </c>
      <c r="S5684" t="str">
        <f>IF(COUNTIF(cpus!C:C, G5684)&gt;0, "found", "Missing")</f>
        <v>found</v>
      </c>
    </row>
    <row r="5685" spans="1:19" x14ac:dyDescent="0.25">
      <c r="A5685" t="str">
        <f t="shared" si="710"/>
        <v>missing</v>
      </c>
      <c r="B5685" t="str">
        <f t="shared" si="703"/>
        <v>missing</v>
      </c>
      <c r="C5685" t="str">
        <f t="shared" si="709"/>
        <v>Snapdragon X Plus (8-core) @ 3.30 GHz</v>
      </c>
      <c r="D5685" t="str">
        <f t="shared" si="704"/>
        <v>Snapdragon</v>
      </c>
      <c r="E5685" t="str">
        <f t="shared" si="705"/>
        <v>X Plus (8-core)</v>
      </c>
      <c r="F5685" t="str">
        <f t="shared" si="706"/>
        <v>X Plus (8-core)</v>
      </c>
      <c r="G5685" t="str">
        <f t="shared" si="707"/>
        <v>X Plus (8-core)</v>
      </c>
      <c r="H5685" t="str">
        <f t="shared" si="708"/>
        <v>Snapdragon X Plus (8-core)</v>
      </c>
      <c r="I5685" t="s">
        <v>13461</v>
      </c>
      <c r="K5685" t="s">
        <v>507</v>
      </c>
      <c r="M5685">
        <v>8</v>
      </c>
      <c r="N5685">
        <v>8</v>
      </c>
      <c r="P5685" t="s">
        <v>2977</v>
      </c>
      <c r="Q5685" t="s">
        <v>13462</v>
      </c>
      <c r="R5685" t="str">
        <f>IF(COUNTIF(cpus!B:B, C5685)&gt;0, "found", "Missing")</f>
        <v>found</v>
      </c>
      <c r="S5685" t="str">
        <f>IF(COUNTIF(cpus!C:C, G5685)&gt;0, "found", "Missing")</f>
        <v>found</v>
      </c>
    </row>
    <row r="5686" spans="1:19" x14ac:dyDescent="0.25">
      <c r="A5686" t="str">
        <f t="shared" si="710"/>
        <v>missing</v>
      </c>
      <c r="B5686" t="str">
        <f t="shared" si="703"/>
        <v>missing</v>
      </c>
      <c r="C5686" t="str">
        <f t="shared" si="709"/>
        <v>Snapdragon X Plus - X1P42100 - Qualcomm Oryon</v>
      </c>
      <c r="D5686" t="str">
        <f t="shared" si="704"/>
        <v>Qualcomm</v>
      </c>
      <c r="E5686" t="str">
        <f t="shared" si="705"/>
        <v>X Plus - X1P42100 - Oryon</v>
      </c>
      <c r="F5686" t="str">
        <f t="shared" si="706"/>
        <v>X Plus - X1P42100 - Oryon</v>
      </c>
      <c r="G5686" t="str">
        <f t="shared" si="707"/>
        <v>X Plus - X1P42100 - Oryon</v>
      </c>
      <c r="H5686" t="str">
        <f t="shared" si="708"/>
        <v>Snapdragon X Plus - X1P42100 - Qualcomm Oryon</v>
      </c>
      <c r="I5686" t="s">
        <v>13463</v>
      </c>
      <c r="K5686" t="s">
        <v>451</v>
      </c>
      <c r="M5686">
        <v>8</v>
      </c>
      <c r="N5686">
        <v>8</v>
      </c>
      <c r="O5686" t="s">
        <v>2966</v>
      </c>
      <c r="P5686" t="s">
        <v>2874</v>
      </c>
      <c r="Q5686" t="s">
        <v>13464</v>
      </c>
      <c r="R5686" t="str">
        <f>IF(COUNTIF(cpus!B:B, C5686)&gt;0, "found", "Missing")</f>
        <v>found</v>
      </c>
      <c r="S5686" t="str">
        <f>IF(COUNTIF(cpus!C:C, G5686)&gt;0, "found", "Missing")</f>
        <v>found</v>
      </c>
    </row>
    <row r="5687" spans="1:19" x14ac:dyDescent="0.25">
      <c r="A5687" t="str">
        <f t="shared" si="710"/>
        <v>missing</v>
      </c>
      <c r="B5687" t="str">
        <f t="shared" si="703"/>
        <v>missing</v>
      </c>
      <c r="C5687" t="str">
        <f t="shared" si="709"/>
        <v>Snapdragon X2 Elite - X2E88100 - Qualcomm Oryo</v>
      </c>
      <c r="D5687" t="str">
        <f t="shared" si="704"/>
        <v>Qualcomm</v>
      </c>
      <c r="E5687" t="str">
        <f t="shared" si="705"/>
        <v>X2 Elite - X2E88100 - Oryo</v>
      </c>
      <c r="F5687" t="str">
        <f t="shared" si="706"/>
        <v>X2 Elite - X2E88100 - Oryo</v>
      </c>
      <c r="G5687" t="str">
        <f t="shared" si="707"/>
        <v>X2 Elite - X2E88100 - Oryo</v>
      </c>
      <c r="H5687" t="str">
        <f t="shared" si="708"/>
        <v>Snapdragon X2 Elite - X2E88100 - Qualcomm Oryo</v>
      </c>
      <c r="I5687" t="s">
        <v>13465</v>
      </c>
      <c r="M5687">
        <v>18</v>
      </c>
      <c r="N5687">
        <v>18</v>
      </c>
      <c r="P5687" t="s">
        <v>2695</v>
      </c>
      <c r="Q5687" t="s">
        <v>13466</v>
      </c>
      <c r="R5687" t="str">
        <f>IF(COUNTIF(cpus!B:B, C5687)&gt;0, "found", "Missing")</f>
        <v>found</v>
      </c>
      <c r="S5687" t="str">
        <f>IF(COUNTIF(cpus!C:C, G5687)&gt;0, "found", "Missing")</f>
        <v>found</v>
      </c>
    </row>
    <row r="5688" spans="1:19" x14ac:dyDescent="0.25">
      <c r="A5688" t="str">
        <f t="shared" si="710"/>
        <v>missing</v>
      </c>
      <c r="B5688" t="str">
        <f t="shared" si="703"/>
        <v>missing</v>
      </c>
      <c r="C5688" t="str">
        <f t="shared" si="709"/>
        <v>Snapdragon X2 Elite - X2E90100 - Qualcomm Oryo</v>
      </c>
      <c r="D5688" t="str">
        <f t="shared" si="704"/>
        <v>Qualcomm</v>
      </c>
      <c r="E5688" t="str">
        <f t="shared" si="705"/>
        <v>X2 Elite - X2E90100 - Oryo</v>
      </c>
      <c r="F5688" t="str">
        <f t="shared" si="706"/>
        <v>X2 Elite - X2E90100 - Oryo</v>
      </c>
      <c r="G5688" t="str">
        <f t="shared" si="707"/>
        <v>X2 Elite - X2E90100 - Oryo</v>
      </c>
      <c r="H5688" t="str">
        <f t="shared" si="708"/>
        <v>Snapdragon X2 Elite - X2E90100 - Qualcomm Oryo</v>
      </c>
      <c r="I5688" t="s">
        <v>13467</v>
      </c>
      <c r="M5688">
        <v>18</v>
      </c>
      <c r="N5688">
        <v>18</v>
      </c>
      <c r="P5688" t="s">
        <v>2695</v>
      </c>
      <c r="Q5688" t="s">
        <v>13468</v>
      </c>
      <c r="R5688" t="str">
        <f>IF(COUNTIF(cpus!B:B, C5688)&gt;0, "found", "Missing")</f>
        <v>found</v>
      </c>
      <c r="S5688" t="str">
        <f>IF(COUNTIF(cpus!C:C, G5688)&gt;0, "found", "Missing")</f>
        <v>found</v>
      </c>
    </row>
    <row r="5689" spans="1:19" x14ac:dyDescent="0.25">
      <c r="A5689" t="str">
        <f t="shared" si="710"/>
        <v>missing</v>
      </c>
      <c r="B5689" t="str">
        <f t="shared" ref="B5689:B5752" si="711">IF(COUNTIF(C5689,"*[Dual CPU]*"),"found","missing")</f>
        <v>missing</v>
      </c>
      <c r="C5689" t="str">
        <f t="shared" si="709"/>
        <v>Snapdragon X2 Elite Extreme - X2E94100 - Qualc</v>
      </c>
      <c r="D5689" t="str">
        <f t="shared" si="704"/>
        <v>Snapdragon</v>
      </c>
      <c r="E5689" t="str">
        <f t="shared" si="705"/>
        <v>X2 Elite Extreme - X2E94100 - Qualc</v>
      </c>
      <c r="F5689" t="str">
        <f t="shared" si="706"/>
        <v>X2 Elite Extreme - X2E94100 - Qualc</v>
      </c>
      <c r="G5689" t="str">
        <f t="shared" si="707"/>
        <v>X2 Elite Extreme - X2E94100 - Qualc</v>
      </c>
      <c r="H5689" t="str">
        <f t="shared" si="708"/>
        <v>Snapdragon X2 Elite Extreme - X2E94100 - Qualc</v>
      </c>
      <c r="I5689" t="s">
        <v>13469</v>
      </c>
      <c r="M5689">
        <v>18</v>
      </c>
      <c r="N5689">
        <v>18</v>
      </c>
      <c r="P5689" t="s">
        <v>3111</v>
      </c>
      <c r="Q5689" t="s">
        <v>13470</v>
      </c>
      <c r="R5689" t="str">
        <f>IF(COUNTIF(cpus!B:B, C5689)&gt;0, "found", "Missing")</f>
        <v>found</v>
      </c>
      <c r="S5689" t="str">
        <f>IF(COUNTIF(cpus!C:C, G5689)&gt;0, "found", "Missing")</f>
        <v>found</v>
      </c>
    </row>
    <row r="5690" spans="1:19" x14ac:dyDescent="0.25">
      <c r="A5690" t="str">
        <f t="shared" si="710"/>
        <v>missing</v>
      </c>
      <c r="B5690" t="str">
        <f t="shared" si="711"/>
        <v>missing</v>
      </c>
      <c r="C5690" t="str">
        <f t="shared" si="709"/>
        <v>Snapdragon888</v>
      </c>
      <c r="D5690" t="str">
        <f t="shared" si="704"/>
        <v>Snapdragon</v>
      </c>
      <c r="E5690" t="str">
        <f t="shared" si="705"/>
        <v>888</v>
      </c>
      <c r="F5690" t="str">
        <f t="shared" si="706"/>
        <v>888</v>
      </c>
      <c r="G5690" t="str">
        <f t="shared" si="707"/>
        <v>888</v>
      </c>
      <c r="H5690" t="str">
        <f t="shared" si="708"/>
        <v>Snapdragon888</v>
      </c>
      <c r="I5690" t="s">
        <v>13471</v>
      </c>
      <c r="K5690" t="s">
        <v>627</v>
      </c>
      <c r="M5690">
        <v>10</v>
      </c>
      <c r="N5690">
        <v>10</v>
      </c>
      <c r="P5690" t="s">
        <v>1889</v>
      </c>
      <c r="Q5690" t="s">
        <v>13472</v>
      </c>
      <c r="R5690" t="str">
        <f>IF(COUNTIF(cpus!B:B, C5690)&gt;0, "found", "Missing")</f>
        <v>found</v>
      </c>
      <c r="S5690" t="str">
        <f>IF(COUNTIF(cpus!C:C, G5690)&gt;0, "found", "Missing")</f>
        <v>found</v>
      </c>
    </row>
    <row r="5691" spans="1:19" hidden="1" x14ac:dyDescent="0.25">
      <c r="A5691" t="str">
        <f t="shared" si="710"/>
        <v>missing</v>
      </c>
      <c r="B5691" t="str">
        <f t="shared" si="711"/>
        <v>missing</v>
      </c>
      <c r="C5691" t="str">
        <f t="shared" si="709"/>
        <v>Sony Mobile fusion3</v>
      </c>
      <c r="D5691" t="str">
        <f t="shared" si="704"/>
        <v/>
      </c>
      <c r="E5691" t="str">
        <f t="shared" si="705"/>
        <v>Sony Mobile fusion3</v>
      </c>
      <c r="F5691" t="str">
        <f t="shared" si="706"/>
        <v>Sony Mobile fusion3</v>
      </c>
      <c r="G5691" t="str">
        <f t="shared" si="707"/>
        <v>Sony Mobile fusion3</v>
      </c>
      <c r="H5691" t="str">
        <f t="shared" si="708"/>
        <v>Sony Mobile fusion3</v>
      </c>
      <c r="I5691" t="s">
        <v>13473</v>
      </c>
      <c r="K5691" t="s">
        <v>2083</v>
      </c>
      <c r="M5691">
        <v>4</v>
      </c>
      <c r="N5691">
        <v>4</v>
      </c>
      <c r="P5691" t="s">
        <v>1876</v>
      </c>
      <c r="Q5691" t="s">
        <v>13474</v>
      </c>
      <c r="R5691" t="str">
        <f>IF(COUNTIF(cpus!B:B, C5691)&gt;0, "found", "Missing")</f>
        <v>Missing</v>
      </c>
      <c r="S5691" t="str">
        <f>IF(COUNTIF(cpus!C:C, G5691)&gt;0, "found", "Missing")</f>
        <v>Missing</v>
      </c>
    </row>
    <row r="5692" spans="1:19" hidden="1" x14ac:dyDescent="0.25">
      <c r="A5692" t="str">
        <f t="shared" si="710"/>
        <v>missing</v>
      </c>
      <c r="B5692" t="str">
        <f t="shared" si="711"/>
        <v>missing</v>
      </c>
      <c r="C5692" t="str">
        <f t="shared" si="709"/>
        <v>Spreadtrum SC7731e</v>
      </c>
      <c r="D5692" t="str">
        <f t="shared" si="704"/>
        <v/>
      </c>
      <c r="E5692" t="str">
        <f t="shared" si="705"/>
        <v>Spreadtrum SC7731e</v>
      </c>
      <c r="F5692" t="str">
        <f t="shared" si="706"/>
        <v>Spreadtrum SC7731e</v>
      </c>
      <c r="G5692" t="str">
        <f t="shared" si="707"/>
        <v>Spreadtrum SC7731e</v>
      </c>
      <c r="H5692" t="str">
        <f t="shared" si="708"/>
        <v>Spreadtrum SC7731e</v>
      </c>
      <c r="I5692" t="s">
        <v>13475</v>
      </c>
      <c r="K5692" t="s">
        <v>919</v>
      </c>
      <c r="M5692">
        <v>4</v>
      </c>
      <c r="N5692">
        <v>4</v>
      </c>
      <c r="P5692" t="s">
        <v>1876</v>
      </c>
      <c r="Q5692" t="s">
        <v>13476</v>
      </c>
      <c r="R5692" t="str">
        <f>IF(COUNTIF(cpus!B:B, C5692)&gt;0, "found", "Missing")</f>
        <v>Missing</v>
      </c>
      <c r="S5692" t="str">
        <f>IF(COUNTIF(cpus!C:C, G5692)&gt;0, "found", "Missing")</f>
        <v>Missing</v>
      </c>
    </row>
    <row r="5693" spans="1:19" hidden="1" x14ac:dyDescent="0.25">
      <c r="A5693" t="str">
        <f t="shared" si="710"/>
        <v>missing</v>
      </c>
      <c r="B5693" t="str">
        <f t="shared" si="711"/>
        <v>missing</v>
      </c>
      <c r="C5693" t="str">
        <f t="shared" si="709"/>
        <v>Spreadtrum SC9832E</v>
      </c>
      <c r="D5693" t="str">
        <f t="shared" si="704"/>
        <v/>
      </c>
      <c r="E5693" t="str">
        <f t="shared" si="705"/>
        <v>Spreadtrum SC9832E</v>
      </c>
      <c r="F5693" t="str">
        <f t="shared" si="706"/>
        <v>Spreadtrum SC9832E</v>
      </c>
      <c r="G5693" t="str">
        <f t="shared" si="707"/>
        <v>Spreadtrum SC9832E</v>
      </c>
      <c r="H5693" t="str">
        <f t="shared" si="708"/>
        <v>Spreadtrum SC9832E</v>
      </c>
      <c r="I5693" t="s">
        <v>13477</v>
      </c>
      <c r="K5693" t="s">
        <v>791</v>
      </c>
      <c r="M5693">
        <v>4</v>
      </c>
      <c r="N5693">
        <v>4</v>
      </c>
      <c r="P5693" t="s">
        <v>1886</v>
      </c>
      <c r="Q5693" t="s">
        <v>13478</v>
      </c>
      <c r="R5693" t="str">
        <f>IF(COUNTIF(cpus!B:B, C5693)&gt;0, "found", "Missing")</f>
        <v>Missing</v>
      </c>
      <c r="S5693" t="str">
        <f>IF(COUNTIF(cpus!C:C, G5693)&gt;0, "found", "Missing")</f>
        <v>Missing</v>
      </c>
    </row>
    <row r="5694" spans="1:19" hidden="1" x14ac:dyDescent="0.25">
      <c r="A5694" t="str">
        <f t="shared" si="710"/>
        <v>missing</v>
      </c>
      <c r="B5694" t="str">
        <f t="shared" si="711"/>
        <v>missing</v>
      </c>
      <c r="C5694" t="str">
        <f t="shared" si="709"/>
        <v>Spreadtrum SC9853I-IA</v>
      </c>
      <c r="D5694" t="str">
        <f t="shared" si="704"/>
        <v/>
      </c>
      <c r="E5694" t="str">
        <f t="shared" si="705"/>
        <v>Spreadtrum SC9853I-IA</v>
      </c>
      <c r="F5694" t="str">
        <f t="shared" si="706"/>
        <v>Spreadtrum SC9853I-IA</v>
      </c>
      <c r="G5694" t="str">
        <f t="shared" si="707"/>
        <v>Spreadtrum SC9853I-IA</v>
      </c>
      <c r="H5694" t="str">
        <f t="shared" si="708"/>
        <v>Spreadtrum SC9853I-IA</v>
      </c>
      <c r="I5694" t="s">
        <v>13479</v>
      </c>
      <c r="K5694" t="s">
        <v>1309</v>
      </c>
      <c r="M5694">
        <v>8</v>
      </c>
      <c r="N5694">
        <v>8</v>
      </c>
      <c r="P5694" t="s">
        <v>1876</v>
      </c>
      <c r="Q5694" t="s">
        <v>13480</v>
      </c>
      <c r="R5694" t="str">
        <f>IF(COUNTIF(cpus!B:B, C5694)&gt;0, "found", "Missing")</f>
        <v>Missing</v>
      </c>
      <c r="S5694" t="str">
        <f>IF(COUNTIF(cpus!C:C, G5694)&gt;0, "found", "Missing")</f>
        <v>Missing</v>
      </c>
    </row>
    <row r="5695" spans="1:19" hidden="1" x14ac:dyDescent="0.25">
      <c r="A5695" t="str">
        <f t="shared" si="710"/>
        <v>missing</v>
      </c>
      <c r="B5695" t="str">
        <f t="shared" si="711"/>
        <v>missing</v>
      </c>
      <c r="C5695" t="str">
        <f t="shared" si="709"/>
        <v>Spreadtrum SC9863A</v>
      </c>
      <c r="D5695" t="str">
        <f t="shared" si="704"/>
        <v/>
      </c>
      <c r="E5695" t="str">
        <f t="shared" si="705"/>
        <v>Spreadtrum SC9863A</v>
      </c>
      <c r="F5695" t="str">
        <f t="shared" si="706"/>
        <v>Spreadtrum SC9863A</v>
      </c>
      <c r="G5695" t="str">
        <f t="shared" si="707"/>
        <v>Spreadtrum SC9863A</v>
      </c>
      <c r="H5695" t="str">
        <f t="shared" si="708"/>
        <v>Spreadtrum SC9863A</v>
      </c>
      <c r="I5695" t="s">
        <v>13481</v>
      </c>
      <c r="K5695" t="s">
        <v>951</v>
      </c>
      <c r="M5695">
        <v>8</v>
      </c>
      <c r="N5695">
        <v>8</v>
      </c>
      <c r="P5695" t="s">
        <v>1886</v>
      </c>
      <c r="Q5695" t="s">
        <v>13482</v>
      </c>
      <c r="R5695" t="str">
        <f>IF(COUNTIF(cpus!B:B, C5695)&gt;0, "found", "Missing")</f>
        <v>Missing</v>
      </c>
      <c r="S5695" t="str">
        <f>IF(COUNTIF(cpus!C:C, G5695)&gt;0, "found", "Missing")</f>
        <v>Missing</v>
      </c>
    </row>
    <row r="5696" spans="1:19" hidden="1" x14ac:dyDescent="0.25">
      <c r="A5696" t="str">
        <f t="shared" si="710"/>
        <v>missing</v>
      </c>
      <c r="B5696" t="str">
        <f t="shared" si="711"/>
        <v>missing</v>
      </c>
      <c r="C5696" t="str">
        <f t="shared" si="709"/>
        <v>Spreadtrum SC9863A Board</v>
      </c>
      <c r="D5696" t="str">
        <f t="shared" si="704"/>
        <v/>
      </c>
      <c r="E5696" t="str">
        <f t="shared" si="705"/>
        <v>Spreadtrum SC9863A Board</v>
      </c>
      <c r="F5696" t="str">
        <f t="shared" si="706"/>
        <v>Spreadtrum SC9863A Board</v>
      </c>
      <c r="G5696" t="str">
        <f t="shared" si="707"/>
        <v>Spreadtrum SC9863A Board</v>
      </c>
      <c r="H5696" t="str">
        <f t="shared" si="708"/>
        <v>Spreadtrum SC9863A Board</v>
      </c>
      <c r="I5696" t="s">
        <v>13483</v>
      </c>
      <c r="K5696" t="s">
        <v>951</v>
      </c>
      <c r="M5696">
        <v>8</v>
      </c>
      <c r="N5696">
        <v>8</v>
      </c>
      <c r="P5696" t="s">
        <v>2957</v>
      </c>
      <c r="Q5696" t="s">
        <v>13484</v>
      </c>
      <c r="R5696" t="str">
        <f>IF(COUNTIF(cpus!B:B, C5696)&gt;0, "found", "Missing")</f>
        <v>Missing</v>
      </c>
      <c r="S5696" t="str">
        <f>IF(COUNTIF(cpus!C:C, G5696)&gt;0, "found", "Missing")</f>
        <v>Missing</v>
      </c>
    </row>
    <row r="5697" spans="1:19" hidden="1" x14ac:dyDescent="0.25">
      <c r="A5697" t="str">
        <f t="shared" si="710"/>
        <v>missing</v>
      </c>
      <c r="B5697" t="str">
        <f t="shared" si="711"/>
        <v>missing</v>
      </c>
      <c r="C5697" t="str">
        <f t="shared" si="709"/>
        <v>Spreadtrum T310</v>
      </c>
      <c r="D5697" t="str">
        <f t="shared" si="704"/>
        <v/>
      </c>
      <c r="E5697" t="str">
        <f t="shared" si="705"/>
        <v>Spreadtrum T310</v>
      </c>
      <c r="F5697" t="str">
        <f t="shared" si="706"/>
        <v>Spreadtrum T310</v>
      </c>
      <c r="G5697" t="str">
        <f t="shared" si="707"/>
        <v>Spreadtrum T310</v>
      </c>
      <c r="H5697" t="str">
        <f t="shared" si="708"/>
        <v>Spreadtrum T310</v>
      </c>
      <c r="I5697" t="s">
        <v>13485</v>
      </c>
      <c r="K5697" t="s">
        <v>1881</v>
      </c>
      <c r="M5697">
        <v>4</v>
      </c>
      <c r="N5697">
        <v>4</v>
      </c>
      <c r="P5697" t="s">
        <v>1886</v>
      </c>
      <c r="Q5697" t="s">
        <v>13486</v>
      </c>
      <c r="R5697" t="str">
        <f>IF(COUNTIF(cpus!B:B, C5697)&gt;0, "found", "Missing")</f>
        <v>Missing</v>
      </c>
      <c r="S5697" t="str">
        <f>IF(COUNTIF(cpus!C:C, G5697)&gt;0, "found", "Missing")</f>
        <v>Missing</v>
      </c>
    </row>
    <row r="5698" spans="1:19" hidden="1" x14ac:dyDescent="0.25">
      <c r="A5698" t="str">
        <f t="shared" si="710"/>
        <v>missing</v>
      </c>
      <c r="B5698" t="str">
        <f t="shared" si="711"/>
        <v>missing</v>
      </c>
      <c r="C5698" t="str">
        <f t="shared" si="709"/>
        <v>Spreadtrum T603</v>
      </c>
      <c r="D5698" t="str">
        <f t="shared" ref="D5698:D5761" si="712">IF(ISNUMBER(SEARCH("AMD",H5698)),"AMD",
IF(ISNUMBER(SEARCH("Intel",H5698)),"Intel",
IF(ISNUMBER(SEARCH("Apple",H5698)),"Apple",
IF(ISNUMBER(SEARCH("ARM",H5698)),"ARM",
IF(ISNUMBER(SEARCH("Google",H5698)),"Google",
IF(ISNUMBER(SEARCH("MediaTek",H5698)),"MediaTek",
IF(ISNUMBER(SEARCH("Qualcomm",H5698)),"Qualcomm",
IF(ISNUMBER(SEARCH("Samsung",H5698)),"Samsung",
IF(ISNUMBER(SEARCH("Snapdragon",H5698)),"Snapdragon","")))))))))</f>
        <v/>
      </c>
      <c r="E5698" t="str">
        <f t="shared" si="705"/>
        <v>Spreadtrum T603</v>
      </c>
      <c r="F5698" t="str">
        <f t="shared" si="706"/>
        <v>Spreadtrum T603</v>
      </c>
      <c r="G5698" t="str">
        <f t="shared" si="707"/>
        <v>Spreadtrum T603</v>
      </c>
      <c r="H5698" t="str">
        <f t="shared" si="708"/>
        <v>Spreadtrum T603</v>
      </c>
      <c r="I5698" t="s">
        <v>13487</v>
      </c>
      <c r="K5698" t="s">
        <v>796</v>
      </c>
      <c r="M5698">
        <v>8</v>
      </c>
      <c r="N5698">
        <v>8</v>
      </c>
      <c r="P5698" t="s">
        <v>1873</v>
      </c>
      <c r="Q5698" t="s">
        <v>13488</v>
      </c>
      <c r="R5698" t="str">
        <f>IF(COUNTIF(cpus!B:B, C5698)&gt;0, "found", "Missing")</f>
        <v>Missing</v>
      </c>
      <c r="S5698" t="str">
        <f>IF(COUNTIF(cpus!C:C, G5698)&gt;0, "found", "Missing")</f>
        <v>Missing</v>
      </c>
    </row>
    <row r="5699" spans="1:19" hidden="1" x14ac:dyDescent="0.25">
      <c r="A5699" t="str">
        <f t="shared" si="710"/>
        <v>missing</v>
      </c>
      <c r="B5699" t="str">
        <f t="shared" si="711"/>
        <v>missing</v>
      </c>
      <c r="C5699" t="str">
        <f t="shared" si="709"/>
        <v>Spreadtrum T606</v>
      </c>
      <c r="D5699" t="str">
        <f t="shared" si="712"/>
        <v/>
      </c>
      <c r="E5699" t="str">
        <f t="shared" ref="E5699:E5762" si="713">TRIM(SUBSTITUTE(SUBSTITUTE(SUBSTITUTE(SUBSTITUTE(SUBSTITUTE(SUBSTITUTE(SUBSTITUTE(SUBSTITUTE(SUBSTITUTE(H5699,
"Apple",""),"ARM",""),"Google",""),"MediaTek",""),"Qualcomm",""),"Samsung",""),"Snapdragon",""),"Intel",""),"AMD",""))</f>
        <v>Spreadtrum T606</v>
      </c>
      <c r="F5699" t="str">
        <f t="shared" ref="F5699:F5762" si="714">TRIM(SUBSTITUTE(SUBSTITUTE(SUBSTITUTE(SUBSTITUTE(SUBSTITUTE(SUBSTITUTE(SUBSTITUTE(SUBSTITUTE(SUBSTITUTE(E5699,
"Core2 Extreme",""),"Core2 Quad",""),"Core2 Duo",""),"Core",""),
"Pentium Gold",""),"Pentium",""),
"Xeon Platinum",""),"Xeon Gold",""),"Xeon Silver",""))</f>
        <v>Spreadtrum T606</v>
      </c>
      <c r="G5699" t="str">
        <f t="shared" ref="G5699:G5762" si="715">TRIM(SUBSTITUTE(F5699,"Xeon",""))</f>
        <v>Spreadtrum T606</v>
      </c>
      <c r="H5699" t="str">
        <f t="shared" si="708"/>
        <v>Spreadtrum T606</v>
      </c>
      <c r="I5699" t="s">
        <v>13489</v>
      </c>
      <c r="K5699" t="s">
        <v>951</v>
      </c>
      <c r="M5699">
        <v>8</v>
      </c>
      <c r="N5699">
        <v>8</v>
      </c>
      <c r="P5699" t="s">
        <v>1886</v>
      </c>
      <c r="Q5699" t="s">
        <v>13490</v>
      </c>
      <c r="R5699" t="str">
        <f>IF(COUNTIF(cpus!B:B, C5699)&gt;0, "found", "Missing")</f>
        <v>Missing</v>
      </c>
      <c r="S5699" t="str">
        <f>IF(COUNTIF(cpus!C:C, G5699)&gt;0, "found", "Missing")</f>
        <v>Missing</v>
      </c>
    </row>
    <row r="5700" spans="1:19" hidden="1" x14ac:dyDescent="0.25">
      <c r="A5700" t="str">
        <f t="shared" si="710"/>
        <v>missing</v>
      </c>
      <c r="B5700" t="str">
        <f t="shared" si="711"/>
        <v>missing</v>
      </c>
      <c r="C5700" t="str">
        <f t="shared" si="709"/>
        <v>Spreadtrum T610</v>
      </c>
      <c r="D5700" t="str">
        <f t="shared" si="712"/>
        <v/>
      </c>
      <c r="E5700" t="str">
        <f t="shared" si="713"/>
        <v>Spreadtrum T610</v>
      </c>
      <c r="F5700" t="str">
        <f t="shared" si="714"/>
        <v>Spreadtrum T610</v>
      </c>
      <c r="G5700" t="str">
        <f t="shared" si="715"/>
        <v>Spreadtrum T610</v>
      </c>
      <c r="H5700" t="str">
        <f t="shared" si="708"/>
        <v>Spreadtrum T610</v>
      </c>
      <c r="I5700" t="s">
        <v>13491</v>
      </c>
      <c r="K5700" t="s">
        <v>796</v>
      </c>
      <c r="M5700">
        <v>8</v>
      </c>
      <c r="N5700">
        <v>8</v>
      </c>
      <c r="P5700" t="s">
        <v>2796</v>
      </c>
      <c r="Q5700" t="s">
        <v>13492</v>
      </c>
      <c r="R5700" t="str">
        <f>IF(COUNTIF(cpus!B:B, C5700)&gt;0, "found", "Missing")</f>
        <v>Missing</v>
      </c>
      <c r="S5700" t="str">
        <f>IF(COUNTIF(cpus!C:C, G5700)&gt;0, "found", "Missing")</f>
        <v>Missing</v>
      </c>
    </row>
    <row r="5701" spans="1:19" hidden="1" x14ac:dyDescent="0.25">
      <c r="A5701" t="str">
        <f t="shared" si="710"/>
        <v>missing</v>
      </c>
      <c r="B5701" t="str">
        <f t="shared" si="711"/>
        <v>missing</v>
      </c>
      <c r="C5701" t="str">
        <f t="shared" si="709"/>
        <v>Spreadtrum T612</v>
      </c>
      <c r="D5701" t="str">
        <f t="shared" si="712"/>
        <v/>
      </c>
      <c r="E5701" t="str">
        <f t="shared" si="713"/>
        <v>Spreadtrum T612</v>
      </c>
      <c r="F5701" t="str">
        <f t="shared" si="714"/>
        <v>Spreadtrum T612</v>
      </c>
      <c r="G5701" t="str">
        <f t="shared" si="715"/>
        <v>Spreadtrum T612</v>
      </c>
      <c r="H5701" t="str">
        <f t="shared" si="708"/>
        <v>Spreadtrum T612</v>
      </c>
      <c r="I5701" t="s">
        <v>13493</v>
      </c>
      <c r="K5701" t="s">
        <v>796</v>
      </c>
      <c r="M5701">
        <v>8</v>
      </c>
      <c r="N5701">
        <v>8</v>
      </c>
      <c r="P5701" t="s">
        <v>1886</v>
      </c>
      <c r="Q5701" t="s">
        <v>13494</v>
      </c>
      <c r="R5701" t="str">
        <f>IF(COUNTIF(cpus!B:B, C5701)&gt;0, "found", "Missing")</f>
        <v>Missing</v>
      </c>
      <c r="S5701" t="str">
        <f>IF(COUNTIF(cpus!C:C, G5701)&gt;0, "found", "Missing")</f>
        <v>Missing</v>
      </c>
    </row>
    <row r="5702" spans="1:19" hidden="1" x14ac:dyDescent="0.25">
      <c r="A5702" t="str">
        <f t="shared" si="710"/>
        <v>missing</v>
      </c>
      <c r="B5702" t="str">
        <f t="shared" si="711"/>
        <v>missing</v>
      </c>
      <c r="C5702" t="str">
        <f t="shared" si="709"/>
        <v>Spreadtrum T615</v>
      </c>
      <c r="D5702" t="str">
        <f t="shared" si="712"/>
        <v/>
      </c>
      <c r="E5702" t="str">
        <f t="shared" si="713"/>
        <v>Spreadtrum T615</v>
      </c>
      <c r="F5702" t="str">
        <f t="shared" si="714"/>
        <v>Spreadtrum T615</v>
      </c>
      <c r="G5702" t="str">
        <f t="shared" si="715"/>
        <v>Spreadtrum T615</v>
      </c>
      <c r="H5702" t="str">
        <f t="shared" si="708"/>
        <v>Spreadtrum T615</v>
      </c>
      <c r="I5702" t="s">
        <v>13495</v>
      </c>
      <c r="K5702" t="s">
        <v>796</v>
      </c>
      <c r="M5702">
        <v>8</v>
      </c>
      <c r="N5702">
        <v>8</v>
      </c>
      <c r="P5702" t="s">
        <v>1902</v>
      </c>
      <c r="Q5702" t="s">
        <v>13496</v>
      </c>
      <c r="R5702" t="str">
        <f>IF(COUNTIF(cpus!B:B, C5702)&gt;0, "found", "Missing")</f>
        <v>Missing</v>
      </c>
      <c r="S5702" t="str">
        <f>IF(COUNTIF(cpus!C:C, G5702)&gt;0, "found", "Missing")</f>
        <v>Missing</v>
      </c>
    </row>
    <row r="5703" spans="1:19" hidden="1" x14ac:dyDescent="0.25">
      <c r="A5703" t="str">
        <f t="shared" si="710"/>
        <v>missing</v>
      </c>
      <c r="B5703" t="str">
        <f t="shared" si="711"/>
        <v>missing</v>
      </c>
      <c r="C5703" t="str">
        <f t="shared" si="709"/>
        <v>Spreadtrum T616</v>
      </c>
      <c r="D5703" t="str">
        <f t="shared" si="712"/>
        <v/>
      </c>
      <c r="E5703" t="str">
        <f t="shared" si="713"/>
        <v>Spreadtrum T616</v>
      </c>
      <c r="F5703" t="str">
        <f t="shared" si="714"/>
        <v>Spreadtrum T616</v>
      </c>
      <c r="G5703" t="str">
        <f t="shared" si="715"/>
        <v>Spreadtrum T616</v>
      </c>
      <c r="H5703" t="str">
        <f t="shared" si="708"/>
        <v>Spreadtrum T616</v>
      </c>
      <c r="I5703" t="s">
        <v>13497</v>
      </c>
      <c r="K5703" t="s">
        <v>1881</v>
      </c>
      <c r="M5703">
        <v>8</v>
      </c>
      <c r="N5703">
        <v>8</v>
      </c>
      <c r="P5703" t="s">
        <v>1886</v>
      </c>
      <c r="Q5703" t="s">
        <v>13498</v>
      </c>
      <c r="R5703" t="str">
        <f>IF(COUNTIF(cpus!B:B, C5703)&gt;0, "found", "Missing")</f>
        <v>Missing</v>
      </c>
      <c r="S5703" t="str">
        <f>IF(COUNTIF(cpus!C:C, G5703)&gt;0, "found", "Missing")</f>
        <v>Missing</v>
      </c>
    </row>
    <row r="5704" spans="1:19" hidden="1" x14ac:dyDescent="0.25">
      <c r="A5704" t="str">
        <f t="shared" si="710"/>
        <v>missing</v>
      </c>
      <c r="B5704" t="str">
        <f t="shared" si="711"/>
        <v>missing</v>
      </c>
      <c r="C5704" t="str">
        <f t="shared" si="709"/>
        <v>Spreadtrum T618</v>
      </c>
      <c r="D5704" t="str">
        <f t="shared" si="712"/>
        <v/>
      </c>
      <c r="E5704" t="str">
        <f t="shared" si="713"/>
        <v>Spreadtrum T618</v>
      </c>
      <c r="F5704" t="str">
        <f t="shared" si="714"/>
        <v>Spreadtrum T618</v>
      </c>
      <c r="G5704" t="str">
        <f t="shared" si="715"/>
        <v>Spreadtrum T618</v>
      </c>
      <c r="H5704" t="str">
        <f t="shared" si="708"/>
        <v>Spreadtrum T618</v>
      </c>
      <c r="I5704" t="s">
        <v>13499</v>
      </c>
      <c r="K5704" t="s">
        <v>1881</v>
      </c>
      <c r="M5704">
        <v>8</v>
      </c>
      <c r="N5704">
        <v>8</v>
      </c>
      <c r="P5704" t="s">
        <v>1886</v>
      </c>
      <c r="Q5704" t="s">
        <v>13500</v>
      </c>
      <c r="R5704" t="str">
        <f>IF(COUNTIF(cpus!B:B, C5704)&gt;0, "found", "Missing")</f>
        <v>Missing</v>
      </c>
      <c r="S5704" t="str">
        <f>IF(COUNTIF(cpus!C:C, G5704)&gt;0, "found", "Missing")</f>
        <v>Missing</v>
      </c>
    </row>
    <row r="5705" spans="1:19" hidden="1" x14ac:dyDescent="0.25">
      <c r="A5705" t="str">
        <f t="shared" si="710"/>
        <v>missing</v>
      </c>
      <c r="B5705" t="str">
        <f t="shared" si="711"/>
        <v>missing</v>
      </c>
      <c r="C5705" t="str">
        <f t="shared" si="709"/>
        <v>Spreadtrum T620</v>
      </c>
      <c r="D5705" t="str">
        <f t="shared" si="712"/>
        <v/>
      </c>
      <c r="E5705" t="str">
        <f t="shared" si="713"/>
        <v>Spreadtrum T620</v>
      </c>
      <c r="F5705" t="str">
        <f t="shared" si="714"/>
        <v>Spreadtrum T620</v>
      </c>
      <c r="G5705" t="str">
        <f t="shared" si="715"/>
        <v>Spreadtrum T620</v>
      </c>
      <c r="H5705" t="str">
        <f t="shared" si="708"/>
        <v>Spreadtrum T620</v>
      </c>
      <c r="I5705" t="s">
        <v>13501</v>
      </c>
      <c r="K5705" t="s">
        <v>632</v>
      </c>
      <c r="M5705">
        <v>8</v>
      </c>
      <c r="N5705">
        <v>8</v>
      </c>
      <c r="P5705" t="s">
        <v>1902</v>
      </c>
      <c r="Q5705" t="s">
        <v>13502</v>
      </c>
      <c r="R5705" t="str">
        <f>IF(COUNTIF(cpus!B:B, C5705)&gt;0, "found", "Missing")</f>
        <v>Missing</v>
      </c>
      <c r="S5705" t="str">
        <f>IF(COUNTIF(cpus!C:C, G5705)&gt;0, "found", "Missing")</f>
        <v>Missing</v>
      </c>
    </row>
    <row r="5706" spans="1:19" hidden="1" x14ac:dyDescent="0.25">
      <c r="A5706" t="str">
        <f t="shared" si="710"/>
        <v>missing</v>
      </c>
      <c r="B5706" t="str">
        <f t="shared" si="711"/>
        <v>missing</v>
      </c>
      <c r="C5706" t="str">
        <f t="shared" si="709"/>
        <v>Spreadtrum T7200</v>
      </c>
      <c r="D5706" t="str">
        <f t="shared" si="712"/>
        <v/>
      </c>
      <c r="E5706" t="str">
        <f t="shared" si="713"/>
        <v>Spreadtrum T7200</v>
      </c>
      <c r="F5706" t="str">
        <f t="shared" si="714"/>
        <v>Spreadtrum T7200</v>
      </c>
      <c r="G5706" t="str">
        <f t="shared" si="715"/>
        <v>Spreadtrum T7200</v>
      </c>
      <c r="H5706" t="str">
        <f t="shared" si="708"/>
        <v>Spreadtrum T7200</v>
      </c>
      <c r="I5706" t="s">
        <v>13503</v>
      </c>
      <c r="K5706" t="s">
        <v>951</v>
      </c>
      <c r="M5706">
        <v>8</v>
      </c>
      <c r="N5706">
        <v>8</v>
      </c>
      <c r="P5706" t="s">
        <v>1889</v>
      </c>
      <c r="Q5706" t="s">
        <v>13504</v>
      </c>
      <c r="R5706" t="str">
        <f>IF(COUNTIF(cpus!B:B, C5706)&gt;0, "found", "Missing")</f>
        <v>Missing</v>
      </c>
      <c r="S5706" t="str">
        <f>IF(COUNTIF(cpus!C:C, G5706)&gt;0, "found", "Missing")</f>
        <v>Missing</v>
      </c>
    </row>
    <row r="5707" spans="1:19" hidden="1" x14ac:dyDescent="0.25">
      <c r="A5707" t="str">
        <f t="shared" si="710"/>
        <v>missing</v>
      </c>
      <c r="B5707" t="str">
        <f t="shared" si="711"/>
        <v>missing</v>
      </c>
      <c r="C5707" t="str">
        <f t="shared" si="709"/>
        <v>Spreadtrum T7255</v>
      </c>
      <c r="D5707" t="str">
        <f t="shared" si="712"/>
        <v/>
      </c>
      <c r="E5707" t="str">
        <f t="shared" si="713"/>
        <v>Spreadtrum T7255</v>
      </c>
      <c r="F5707" t="str">
        <f t="shared" si="714"/>
        <v>Spreadtrum T7255</v>
      </c>
      <c r="G5707" t="str">
        <f t="shared" si="715"/>
        <v>Spreadtrum T7255</v>
      </c>
      <c r="H5707" t="str">
        <f t="shared" si="708"/>
        <v>Spreadtrum T7255</v>
      </c>
      <c r="I5707" t="s">
        <v>13505</v>
      </c>
      <c r="K5707" t="s">
        <v>1881</v>
      </c>
      <c r="M5707">
        <v>8</v>
      </c>
      <c r="N5707">
        <v>8</v>
      </c>
      <c r="P5707" t="s">
        <v>1889</v>
      </c>
      <c r="Q5707" t="s">
        <v>13506</v>
      </c>
      <c r="R5707" t="str">
        <f>IF(COUNTIF(cpus!B:B, C5707)&gt;0, "found", "Missing")</f>
        <v>Missing</v>
      </c>
      <c r="S5707" t="str">
        <f>IF(COUNTIF(cpus!C:C, G5707)&gt;0, "found", "Missing")</f>
        <v>Missing</v>
      </c>
    </row>
    <row r="5708" spans="1:19" hidden="1" x14ac:dyDescent="0.25">
      <c r="A5708" t="str">
        <f t="shared" si="710"/>
        <v>missing</v>
      </c>
      <c r="B5708" t="str">
        <f t="shared" si="711"/>
        <v>missing</v>
      </c>
      <c r="C5708" t="str">
        <f t="shared" si="709"/>
        <v>Spreadtrum T760</v>
      </c>
      <c r="D5708" t="str">
        <f t="shared" si="712"/>
        <v/>
      </c>
      <c r="E5708" t="str">
        <f t="shared" si="713"/>
        <v>Spreadtrum T760</v>
      </c>
      <c r="F5708" t="str">
        <f t="shared" si="714"/>
        <v>Spreadtrum T760</v>
      </c>
      <c r="G5708" t="str">
        <f t="shared" si="715"/>
        <v>Spreadtrum T760</v>
      </c>
      <c r="H5708" t="str">
        <f t="shared" si="708"/>
        <v>Spreadtrum T760</v>
      </c>
      <c r="I5708" t="s">
        <v>13507</v>
      </c>
      <c r="K5708" t="s">
        <v>632</v>
      </c>
      <c r="M5708">
        <v>8</v>
      </c>
      <c r="N5708">
        <v>8</v>
      </c>
      <c r="P5708" t="s">
        <v>2048</v>
      </c>
      <c r="Q5708" t="s">
        <v>13508</v>
      </c>
      <c r="R5708" t="str">
        <f>IF(COUNTIF(cpus!B:B, C5708)&gt;0, "found", "Missing")</f>
        <v>Missing</v>
      </c>
      <c r="S5708" t="str">
        <f>IF(COUNTIF(cpus!C:C, G5708)&gt;0, "found", "Missing")</f>
        <v>Missing</v>
      </c>
    </row>
    <row r="5709" spans="1:19" hidden="1" x14ac:dyDescent="0.25">
      <c r="A5709" t="str">
        <f t="shared" si="710"/>
        <v>missing</v>
      </c>
      <c r="B5709" t="str">
        <f t="shared" si="711"/>
        <v>missing</v>
      </c>
      <c r="C5709" t="str">
        <f t="shared" si="709"/>
        <v>Spreadtrum T765</v>
      </c>
      <c r="D5709" t="str">
        <f t="shared" si="712"/>
        <v/>
      </c>
      <c r="E5709" t="str">
        <f t="shared" si="713"/>
        <v>Spreadtrum T765</v>
      </c>
      <c r="F5709" t="str">
        <f t="shared" si="714"/>
        <v>Spreadtrum T765</v>
      </c>
      <c r="G5709" t="str">
        <f t="shared" si="715"/>
        <v>Spreadtrum T765</v>
      </c>
      <c r="H5709" t="str">
        <f t="shared" si="708"/>
        <v>Spreadtrum T765</v>
      </c>
      <c r="I5709" t="s">
        <v>13509</v>
      </c>
      <c r="K5709" t="s">
        <v>826</v>
      </c>
      <c r="M5709">
        <v>8</v>
      </c>
      <c r="N5709">
        <v>8</v>
      </c>
      <c r="P5709" t="s">
        <v>1902</v>
      </c>
      <c r="Q5709" t="s">
        <v>13510</v>
      </c>
      <c r="R5709" t="str">
        <f>IF(COUNTIF(cpus!B:B, C5709)&gt;0, "found", "Missing")</f>
        <v>Missing</v>
      </c>
      <c r="S5709" t="str">
        <f>IF(COUNTIF(cpus!C:C, G5709)&gt;0, "found", "Missing")</f>
        <v>Missing</v>
      </c>
    </row>
    <row r="5710" spans="1:19" hidden="1" x14ac:dyDescent="0.25">
      <c r="A5710" t="str">
        <f t="shared" si="710"/>
        <v>missing</v>
      </c>
      <c r="B5710" t="str">
        <f t="shared" si="711"/>
        <v>missing</v>
      </c>
      <c r="C5710" t="str">
        <f t="shared" si="709"/>
        <v>Spreadtrum T820</v>
      </c>
      <c r="D5710" t="str">
        <f t="shared" si="712"/>
        <v/>
      </c>
      <c r="E5710" t="str">
        <f t="shared" si="713"/>
        <v>Spreadtrum T820</v>
      </c>
      <c r="F5710" t="str">
        <f t="shared" si="714"/>
        <v>Spreadtrum T820</v>
      </c>
      <c r="G5710" t="str">
        <f t="shared" si="715"/>
        <v>Spreadtrum T820</v>
      </c>
      <c r="H5710" t="str">
        <f t="shared" si="708"/>
        <v>Spreadtrum T820</v>
      </c>
      <c r="I5710" t="s">
        <v>13511</v>
      </c>
      <c r="K5710" t="s">
        <v>758</v>
      </c>
      <c r="M5710">
        <v>8</v>
      </c>
      <c r="N5710">
        <v>8</v>
      </c>
      <c r="P5710" t="s">
        <v>2048</v>
      </c>
      <c r="Q5710" t="s">
        <v>13512</v>
      </c>
      <c r="R5710" t="str">
        <f>IF(COUNTIF(cpus!B:B, C5710)&gt;0, "found", "Missing")</f>
        <v>Missing</v>
      </c>
      <c r="S5710" t="str">
        <f>IF(COUNTIF(cpus!C:C, G5710)&gt;0, "found", "Missing")</f>
        <v>Missing</v>
      </c>
    </row>
    <row r="5711" spans="1:19" hidden="1" x14ac:dyDescent="0.25">
      <c r="A5711" t="str">
        <f t="shared" si="710"/>
        <v>missing</v>
      </c>
      <c r="B5711" t="str">
        <f t="shared" si="711"/>
        <v>missing</v>
      </c>
      <c r="C5711" t="str">
        <f t="shared" si="709"/>
        <v>Spreadtrum UIS7885(prototype)</v>
      </c>
      <c r="D5711" t="str">
        <f t="shared" si="712"/>
        <v/>
      </c>
      <c r="E5711" t="str">
        <f t="shared" si="713"/>
        <v>Spreadtrum UIS7885(prototype)</v>
      </c>
      <c r="F5711" t="str">
        <f t="shared" si="714"/>
        <v>Spreadtrum UIS7885(prototype)</v>
      </c>
      <c r="G5711" t="str">
        <f t="shared" si="715"/>
        <v>Spreadtrum UIS7885(prototype)</v>
      </c>
      <c r="H5711" t="str">
        <f t="shared" si="708"/>
        <v>Spreadtrum UIS7885(prototype)</v>
      </c>
      <c r="I5711" t="s">
        <v>13513</v>
      </c>
      <c r="K5711" t="s">
        <v>758</v>
      </c>
      <c r="M5711">
        <v>8</v>
      </c>
      <c r="N5711">
        <v>8</v>
      </c>
      <c r="P5711" t="s">
        <v>2874</v>
      </c>
      <c r="Q5711" t="s">
        <v>13514</v>
      </c>
      <c r="R5711" t="str">
        <f>IF(COUNTIF(cpus!B:B, C5711)&gt;0, "found", "Missing")</f>
        <v>Missing</v>
      </c>
      <c r="S5711" t="str">
        <f>IF(COUNTIF(cpus!C:C, G5711)&gt;0, "found", "Missing")</f>
        <v>Missing</v>
      </c>
    </row>
    <row r="5712" spans="1:19" hidden="1" x14ac:dyDescent="0.25">
      <c r="A5712" t="str">
        <f t="shared" si="710"/>
        <v>missing</v>
      </c>
      <c r="B5712" t="str">
        <f t="shared" si="711"/>
        <v>missing</v>
      </c>
      <c r="C5712" t="str">
        <f t="shared" si="709"/>
        <v>Spreadtrum UMS9230</v>
      </c>
      <c r="D5712" t="str">
        <f t="shared" si="712"/>
        <v/>
      </c>
      <c r="E5712" t="str">
        <f t="shared" si="713"/>
        <v>Spreadtrum UMS9230</v>
      </c>
      <c r="F5712" t="str">
        <f t="shared" si="714"/>
        <v>Spreadtrum UMS9230</v>
      </c>
      <c r="G5712" t="str">
        <f t="shared" si="715"/>
        <v>Spreadtrum UMS9230</v>
      </c>
      <c r="H5712" t="str">
        <f t="shared" si="708"/>
        <v>Spreadtrum UMS9230</v>
      </c>
      <c r="I5712" t="s">
        <v>13515</v>
      </c>
      <c r="K5712" t="s">
        <v>951</v>
      </c>
      <c r="M5712">
        <v>8</v>
      </c>
      <c r="N5712">
        <v>8</v>
      </c>
      <c r="P5712" t="s">
        <v>1967</v>
      </c>
      <c r="Q5712" t="s">
        <v>13516</v>
      </c>
      <c r="R5712" t="str">
        <f>IF(COUNTIF(cpus!B:B, C5712)&gt;0, "found", "Missing")</f>
        <v>Missing</v>
      </c>
      <c r="S5712" t="str">
        <f>IF(COUNTIF(cpus!C:C, G5712)&gt;0, "found", "Missing")</f>
        <v>Missing</v>
      </c>
    </row>
    <row r="5713" spans="1:19" hidden="1" x14ac:dyDescent="0.25">
      <c r="A5713" t="str">
        <f t="shared" si="710"/>
        <v>missing</v>
      </c>
      <c r="B5713" t="str">
        <f t="shared" si="711"/>
        <v>missing</v>
      </c>
      <c r="C5713" t="str">
        <f t="shared" si="709"/>
        <v>Spreadtrum UMS9230E</v>
      </c>
      <c r="D5713" t="str">
        <f t="shared" si="712"/>
        <v/>
      </c>
      <c r="E5713" t="str">
        <f t="shared" si="713"/>
        <v>Spreadtrum UMS9230E</v>
      </c>
      <c r="F5713" t="str">
        <f t="shared" si="714"/>
        <v>Spreadtrum UMS9230E</v>
      </c>
      <c r="G5713" t="str">
        <f t="shared" si="715"/>
        <v>Spreadtrum UMS9230E</v>
      </c>
      <c r="H5713" t="str">
        <f t="shared" si="708"/>
        <v>Spreadtrum UMS9230E</v>
      </c>
      <c r="I5713" t="s">
        <v>13517</v>
      </c>
      <c r="K5713" t="s">
        <v>796</v>
      </c>
      <c r="M5713">
        <v>8</v>
      </c>
      <c r="N5713">
        <v>8</v>
      </c>
      <c r="P5713" t="s">
        <v>1967</v>
      </c>
      <c r="Q5713" t="s">
        <v>13518</v>
      </c>
      <c r="R5713" t="str">
        <f>IF(COUNTIF(cpus!B:B, C5713)&gt;0, "found", "Missing")</f>
        <v>Missing</v>
      </c>
      <c r="S5713" t="str">
        <f>IF(COUNTIF(cpus!C:C, G5713)&gt;0, "found", "Missing")</f>
        <v>Missing</v>
      </c>
    </row>
    <row r="5714" spans="1:19" hidden="1" x14ac:dyDescent="0.25">
      <c r="A5714" t="str">
        <f t="shared" si="710"/>
        <v>missing</v>
      </c>
      <c r="B5714" t="str">
        <f t="shared" si="711"/>
        <v>missing</v>
      </c>
      <c r="C5714" t="str">
        <f t="shared" si="709"/>
        <v>Spreadtrum UMS9230H</v>
      </c>
      <c r="D5714" t="str">
        <f t="shared" si="712"/>
        <v/>
      </c>
      <c r="E5714" t="str">
        <f t="shared" si="713"/>
        <v>Spreadtrum UMS9230H</v>
      </c>
      <c r="F5714" t="str">
        <f t="shared" si="714"/>
        <v>Spreadtrum UMS9230H</v>
      </c>
      <c r="G5714" t="str">
        <f t="shared" si="715"/>
        <v>Spreadtrum UMS9230H</v>
      </c>
      <c r="H5714" t="str">
        <f t="shared" si="708"/>
        <v>Spreadtrum UMS9230H</v>
      </c>
      <c r="I5714" t="s">
        <v>13519</v>
      </c>
      <c r="K5714" t="s">
        <v>796</v>
      </c>
      <c r="M5714">
        <v>8</v>
      </c>
      <c r="N5714">
        <v>8</v>
      </c>
      <c r="P5714" t="s">
        <v>2977</v>
      </c>
      <c r="Q5714" t="s">
        <v>13520</v>
      </c>
      <c r="R5714" t="str">
        <f>IF(COUNTIF(cpus!B:B, C5714)&gt;0, "found", "Missing")</f>
        <v>Missing</v>
      </c>
      <c r="S5714" t="str">
        <f>IF(COUNTIF(cpus!C:C, G5714)&gt;0, "found", "Missing")</f>
        <v>Missing</v>
      </c>
    </row>
    <row r="5715" spans="1:19" hidden="1" x14ac:dyDescent="0.25">
      <c r="A5715" t="str">
        <f t="shared" si="710"/>
        <v>missing</v>
      </c>
      <c r="B5715" t="str">
        <f t="shared" si="711"/>
        <v>missing</v>
      </c>
      <c r="C5715" t="str">
        <f t="shared" si="709"/>
        <v>Spreadtrum UMS9230S</v>
      </c>
      <c r="D5715" t="str">
        <f t="shared" si="712"/>
        <v/>
      </c>
      <c r="E5715" t="str">
        <f t="shared" si="713"/>
        <v>Spreadtrum UMS9230S</v>
      </c>
      <c r="F5715" t="str">
        <f t="shared" si="714"/>
        <v>Spreadtrum UMS9230S</v>
      </c>
      <c r="G5715" t="str">
        <f t="shared" si="715"/>
        <v>Spreadtrum UMS9230S</v>
      </c>
      <c r="H5715" t="str">
        <f t="shared" si="708"/>
        <v>Spreadtrum UMS9230S</v>
      </c>
      <c r="I5715" t="s">
        <v>13521</v>
      </c>
      <c r="K5715" t="s">
        <v>632</v>
      </c>
      <c r="M5715">
        <v>8</v>
      </c>
      <c r="N5715">
        <v>8</v>
      </c>
      <c r="P5715" t="s">
        <v>1889</v>
      </c>
      <c r="Q5715" t="s">
        <v>13522</v>
      </c>
      <c r="R5715" t="str">
        <f>IF(COUNTIF(cpus!B:B, C5715)&gt;0, "found", "Missing")</f>
        <v>Missing</v>
      </c>
      <c r="S5715" t="str">
        <f>IF(COUNTIF(cpus!C:C, G5715)&gt;0, "found", "Missing")</f>
        <v>Missing</v>
      </c>
    </row>
    <row r="5716" spans="1:19" hidden="1" x14ac:dyDescent="0.25">
      <c r="A5716" t="str">
        <f t="shared" si="710"/>
        <v>missing</v>
      </c>
      <c r="B5716" t="str">
        <f t="shared" si="711"/>
        <v>missing</v>
      </c>
      <c r="C5716" t="str">
        <f t="shared" si="709"/>
        <v>Spreadtrum UMS9230T</v>
      </c>
      <c r="D5716" t="str">
        <f t="shared" si="712"/>
        <v/>
      </c>
      <c r="E5716" t="str">
        <f t="shared" si="713"/>
        <v>Spreadtrum UMS9230T</v>
      </c>
      <c r="F5716" t="str">
        <f t="shared" si="714"/>
        <v>Spreadtrum UMS9230T</v>
      </c>
      <c r="G5716" t="str">
        <f t="shared" si="715"/>
        <v>Spreadtrum UMS9230T</v>
      </c>
      <c r="H5716" t="str">
        <f t="shared" si="708"/>
        <v>Spreadtrum UMS9230T</v>
      </c>
      <c r="I5716" t="s">
        <v>13523</v>
      </c>
      <c r="K5716" t="s">
        <v>1881</v>
      </c>
      <c r="M5716">
        <v>8</v>
      </c>
      <c r="N5716">
        <v>8</v>
      </c>
      <c r="P5716" t="s">
        <v>1967</v>
      </c>
      <c r="Q5716" t="s">
        <v>13524</v>
      </c>
      <c r="R5716" t="str">
        <f>IF(COUNTIF(cpus!B:B, C5716)&gt;0, "found", "Missing")</f>
        <v>Missing</v>
      </c>
      <c r="S5716" t="str">
        <f>IF(COUNTIF(cpus!C:C, G5716)&gt;0, "found", "Missing")</f>
        <v>Missing</v>
      </c>
    </row>
    <row r="5717" spans="1:19" hidden="1" x14ac:dyDescent="0.25">
      <c r="A5717" t="str">
        <f t="shared" si="710"/>
        <v>missing</v>
      </c>
      <c r="B5717" t="str">
        <f t="shared" si="711"/>
        <v>missing</v>
      </c>
      <c r="C5717" t="str">
        <f t="shared" si="709"/>
        <v>Spreadtrum UMS9620</v>
      </c>
      <c r="D5717" t="str">
        <f t="shared" si="712"/>
        <v/>
      </c>
      <c r="E5717" t="str">
        <f t="shared" si="713"/>
        <v>Spreadtrum UMS9620</v>
      </c>
      <c r="F5717" t="str">
        <f t="shared" si="714"/>
        <v>Spreadtrum UMS9620</v>
      </c>
      <c r="G5717" t="str">
        <f t="shared" si="715"/>
        <v>Spreadtrum UMS9620</v>
      </c>
      <c r="H5717" t="str">
        <f t="shared" ref="H5717:H5780" si="716">IFERROR(LEFT(C5717, SEARCH(" @", C5717) - 1), C5717)</f>
        <v>Spreadtrum UMS9620</v>
      </c>
      <c r="I5717" t="s">
        <v>13525</v>
      </c>
      <c r="K5717" t="s">
        <v>632</v>
      </c>
      <c r="M5717">
        <v>8</v>
      </c>
      <c r="N5717">
        <v>8</v>
      </c>
      <c r="P5717" t="s">
        <v>2695</v>
      </c>
      <c r="Q5717" t="s">
        <v>13526</v>
      </c>
      <c r="R5717" t="str">
        <f>IF(COUNTIF(cpus!B:B, C5717)&gt;0, "found", "Missing")</f>
        <v>Missing</v>
      </c>
      <c r="S5717" t="str">
        <f>IF(COUNTIF(cpus!C:C, G5717)&gt;0, "found", "Missing")</f>
        <v>Missing</v>
      </c>
    </row>
    <row r="5718" spans="1:19" hidden="1" x14ac:dyDescent="0.25">
      <c r="A5718" t="str">
        <f t="shared" si="710"/>
        <v>missing</v>
      </c>
      <c r="B5718" t="str">
        <f t="shared" si="711"/>
        <v>missing</v>
      </c>
      <c r="C5718" t="str">
        <f t="shared" si="709"/>
        <v>Spreadtrum UMS9620S</v>
      </c>
      <c r="D5718" t="str">
        <f t="shared" si="712"/>
        <v/>
      </c>
      <c r="E5718" t="str">
        <f t="shared" si="713"/>
        <v>Spreadtrum UMS9620S</v>
      </c>
      <c r="F5718" t="str">
        <f t="shared" si="714"/>
        <v>Spreadtrum UMS9620S</v>
      </c>
      <c r="G5718" t="str">
        <f t="shared" si="715"/>
        <v>Spreadtrum UMS9620S</v>
      </c>
      <c r="H5718" t="str">
        <f t="shared" si="716"/>
        <v>Spreadtrum UMS9620S</v>
      </c>
      <c r="I5718" t="s">
        <v>13527</v>
      </c>
      <c r="K5718" t="s">
        <v>758</v>
      </c>
      <c r="M5718">
        <v>8</v>
      </c>
      <c r="N5718">
        <v>8</v>
      </c>
      <c r="P5718" t="s">
        <v>1889</v>
      </c>
      <c r="Q5718" t="s">
        <v>13528</v>
      </c>
      <c r="R5718" t="str">
        <f>IF(COUNTIF(cpus!B:B, C5718)&gt;0, "found", "Missing")</f>
        <v>Missing</v>
      </c>
      <c r="S5718" t="str">
        <f>IF(COUNTIF(cpus!C:C, G5718)&gt;0, "found", "Missing")</f>
        <v>Missing</v>
      </c>
    </row>
    <row r="5719" spans="1:19" hidden="1" x14ac:dyDescent="0.25">
      <c r="A5719" t="str">
        <f t="shared" si="710"/>
        <v>missing</v>
      </c>
      <c r="B5719" t="str">
        <f t="shared" si="711"/>
        <v>missing</v>
      </c>
      <c r="C5719" t="str">
        <f t="shared" si="709"/>
        <v>Spreadtrum UMS9621S</v>
      </c>
      <c r="D5719" t="str">
        <f t="shared" si="712"/>
        <v/>
      </c>
      <c r="E5719" t="str">
        <f t="shared" si="713"/>
        <v>Spreadtrum UMS9621S</v>
      </c>
      <c r="F5719" t="str">
        <f t="shared" si="714"/>
        <v>Spreadtrum UMS9621S</v>
      </c>
      <c r="G5719" t="str">
        <f t="shared" si="715"/>
        <v>Spreadtrum UMS9621S</v>
      </c>
      <c r="H5719" t="str">
        <f t="shared" si="716"/>
        <v>Spreadtrum UMS9621S</v>
      </c>
      <c r="I5719" t="s">
        <v>13529</v>
      </c>
      <c r="K5719" t="s">
        <v>826</v>
      </c>
      <c r="M5719">
        <v>8</v>
      </c>
      <c r="N5719">
        <v>8</v>
      </c>
      <c r="P5719" t="s">
        <v>1967</v>
      </c>
      <c r="Q5719" t="s">
        <v>13530</v>
      </c>
      <c r="R5719" t="str">
        <f>IF(COUNTIF(cpus!B:B, C5719)&gt;0, "found", "Missing")</f>
        <v>Missing</v>
      </c>
      <c r="S5719" t="str">
        <f>IF(COUNTIF(cpus!C:C, G5719)&gt;0, "found", "Missing")</f>
        <v>Missing</v>
      </c>
    </row>
    <row r="5720" spans="1:19" hidden="1" x14ac:dyDescent="0.25">
      <c r="A5720" t="str">
        <f t="shared" si="710"/>
        <v>missing</v>
      </c>
      <c r="B5720" t="str">
        <f t="shared" si="711"/>
        <v>missing</v>
      </c>
      <c r="C5720" t="str">
        <f t="shared" si="709"/>
        <v>Spreadtrum UMS9632</v>
      </c>
      <c r="D5720" t="str">
        <f t="shared" si="712"/>
        <v/>
      </c>
      <c r="E5720" t="str">
        <f t="shared" si="713"/>
        <v>Spreadtrum UMS9632</v>
      </c>
      <c r="F5720" t="str">
        <f t="shared" si="714"/>
        <v>Spreadtrum UMS9632</v>
      </c>
      <c r="G5720" t="str">
        <f t="shared" si="715"/>
        <v>Spreadtrum UMS9632</v>
      </c>
      <c r="H5720" t="str">
        <f t="shared" si="716"/>
        <v>Spreadtrum UMS9632</v>
      </c>
      <c r="I5720" t="s">
        <v>13531</v>
      </c>
      <c r="K5720" t="s">
        <v>632</v>
      </c>
      <c r="M5720">
        <v>8</v>
      </c>
      <c r="N5720">
        <v>8</v>
      </c>
      <c r="P5720" t="s">
        <v>1889</v>
      </c>
      <c r="Q5720" t="s">
        <v>13532</v>
      </c>
      <c r="R5720" t="str">
        <f>IF(COUNTIF(cpus!B:B, C5720)&gt;0, "found", "Missing")</f>
        <v>Missing</v>
      </c>
      <c r="S5720" t="str">
        <f>IF(COUNTIF(cpus!C:C, G5720)&gt;0, "found", "Missing")</f>
        <v>Missing</v>
      </c>
    </row>
    <row r="5721" spans="1:19" x14ac:dyDescent="0.25">
      <c r="A5721" t="str">
        <f t="shared" si="710"/>
        <v>missing</v>
      </c>
      <c r="B5721" t="str">
        <f t="shared" si="711"/>
        <v>missing</v>
      </c>
      <c r="C5721" t="str">
        <f t="shared" si="709"/>
        <v>Star based on Qualcomm Technologies. Inc SM8350</v>
      </c>
      <c r="D5721" t="str">
        <f t="shared" si="712"/>
        <v>Qualcomm</v>
      </c>
      <c r="E5721" t="str">
        <f t="shared" si="713"/>
        <v>Star based on Technologies. Inc SM8350</v>
      </c>
      <c r="F5721" t="str">
        <f t="shared" si="714"/>
        <v>Star based on Technologies. Inc SM8350</v>
      </c>
      <c r="G5721" t="str">
        <f t="shared" si="715"/>
        <v>Star based on Technologies. Inc SM8350</v>
      </c>
      <c r="H5721" t="str">
        <f t="shared" si="716"/>
        <v>Star based on Qualcomm Technologies. Inc SM8350</v>
      </c>
      <c r="I5721" t="s">
        <v>13533</v>
      </c>
      <c r="K5721" t="s">
        <v>627</v>
      </c>
      <c r="M5721">
        <v>8</v>
      </c>
      <c r="N5721">
        <v>8</v>
      </c>
      <c r="P5721" t="s">
        <v>1918</v>
      </c>
      <c r="Q5721" t="s">
        <v>13534</v>
      </c>
      <c r="R5721" t="str">
        <f>IF(COUNTIF(cpus!B:B, C5721)&gt;0, "found", "Missing")</f>
        <v>found</v>
      </c>
      <c r="S5721" t="str">
        <f>IF(COUNTIF(cpus!C:C, G5721)&gt;0, "found", "Missing")</f>
        <v>found</v>
      </c>
    </row>
    <row r="5722" spans="1:19" hidden="1" x14ac:dyDescent="0.25">
      <c r="A5722" t="str">
        <f t="shared" si="710"/>
        <v>missing</v>
      </c>
      <c r="B5722" t="str">
        <f t="shared" si="711"/>
        <v>missing</v>
      </c>
      <c r="C5722" t="str">
        <f t="shared" si="709"/>
        <v>StratoVirt</v>
      </c>
      <c r="D5722" t="str">
        <f t="shared" si="712"/>
        <v/>
      </c>
      <c r="E5722" t="str">
        <f t="shared" si="713"/>
        <v>StratoVirt</v>
      </c>
      <c r="F5722" t="str">
        <f t="shared" si="714"/>
        <v>StratoVirt</v>
      </c>
      <c r="G5722" t="str">
        <f t="shared" si="715"/>
        <v>StratoVirt</v>
      </c>
      <c r="H5722" t="str">
        <f t="shared" si="716"/>
        <v>StratoVirt</v>
      </c>
      <c r="I5722" t="s">
        <v>13535</v>
      </c>
      <c r="M5722">
        <v>8</v>
      </c>
      <c r="N5722">
        <v>8</v>
      </c>
      <c r="P5722" t="s">
        <v>2977</v>
      </c>
      <c r="Q5722" t="s">
        <v>13536</v>
      </c>
      <c r="R5722" t="str">
        <f>IF(COUNTIF(cpus!B:B, C5722)&gt;0, "found", "Missing")</f>
        <v>Missing</v>
      </c>
      <c r="S5722" t="str">
        <f>IF(COUNTIF(cpus!C:C, G5722)&gt;0, "found", "Missing")</f>
        <v>Missing</v>
      </c>
    </row>
    <row r="5723" spans="1:19" hidden="1" x14ac:dyDescent="0.25">
      <c r="A5723" t="str">
        <f t="shared" si="710"/>
        <v>missing</v>
      </c>
      <c r="B5723" t="str">
        <f t="shared" si="711"/>
        <v>missing</v>
      </c>
      <c r="C5723" t="str">
        <f t="shared" si="709"/>
        <v>sun50iw1p1</v>
      </c>
      <c r="D5723" t="str">
        <f t="shared" si="712"/>
        <v/>
      </c>
      <c r="E5723" t="str">
        <f t="shared" si="713"/>
        <v>sun50iw1p1</v>
      </c>
      <c r="F5723" t="str">
        <f t="shared" si="714"/>
        <v>sun50iw1p1</v>
      </c>
      <c r="G5723" t="str">
        <f t="shared" si="715"/>
        <v>sun50iw1p1</v>
      </c>
      <c r="H5723" t="str">
        <f t="shared" si="716"/>
        <v>sun50iw1p1</v>
      </c>
      <c r="I5723" t="s">
        <v>13537</v>
      </c>
      <c r="K5723" t="s">
        <v>919</v>
      </c>
      <c r="M5723">
        <v>4</v>
      </c>
      <c r="N5723">
        <v>4</v>
      </c>
      <c r="P5723" t="s">
        <v>2048</v>
      </c>
      <c r="Q5723" t="s">
        <v>13538</v>
      </c>
      <c r="R5723" t="str">
        <f>IF(COUNTIF(cpus!B:B, C5723)&gt;0, "found", "Missing")</f>
        <v>Missing</v>
      </c>
      <c r="S5723" t="str">
        <f>IF(COUNTIF(cpus!C:C, G5723)&gt;0, "found", "Missing")</f>
        <v>Missing</v>
      </c>
    </row>
    <row r="5724" spans="1:19" hidden="1" x14ac:dyDescent="0.25">
      <c r="A5724" t="str">
        <f t="shared" si="710"/>
        <v>missing</v>
      </c>
      <c r="B5724" t="str">
        <f t="shared" si="711"/>
        <v>missing</v>
      </c>
      <c r="C5724" t="str">
        <f t="shared" si="709"/>
        <v>sun50iw6</v>
      </c>
      <c r="D5724" t="str">
        <f t="shared" si="712"/>
        <v/>
      </c>
      <c r="E5724" t="str">
        <f t="shared" si="713"/>
        <v>sun50iw6</v>
      </c>
      <c r="F5724" t="str">
        <f t="shared" si="714"/>
        <v>sun50iw6</v>
      </c>
      <c r="G5724" t="str">
        <f t="shared" si="715"/>
        <v>sun50iw6</v>
      </c>
      <c r="H5724" t="str">
        <f t="shared" si="716"/>
        <v>sun50iw6</v>
      </c>
      <c r="I5724" t="s">
        <v>13539</v>
      </c>
      <c r="K5724" t="s">
        <v>796</v>
      </c>
      <c r="M5724">
        <v>4</v>
      </c>
      <c r="N5724">
        <v>4</v>
      </c>
      <c r="P5724" t="s">
        <v>1886</v>
      </c>
      <c r="Q5724" t="s">
        <v>13540</v>
      </c>
      <c r="R5724" t="str">
        <f>IF(COUNTIF(cpus!B:B, C5724)&gt;0, "found", "Missing")</f>
        <v>Missing</v>
      </c>
      <c r="S5724" t="str">
        <f>IF(COUNTIF(cpus!C:C, G5724)&gt;0, "found", "Missing")</f>
        <v>Missing</v>
      </c>
    </row>
    <row r="5725" spans="1:19" hidden="1" x14ac:dyDescent="0.25">
      <c r="A5725" t="str">
        <f t="shared" si="710"/>
        <v>missing</v>
      </c>
      <c r="B5725" t="str">
        <f t="shared" si="711"/>
        <v>missing</v>
      </c>
      <c r="C5725" t="str">
        <f t="shared" si="709"/>
        <v>sun8iw11p1</v>
      </c>
      <c r="D5725" t="str">
        <f t="shared" si="712"/>
        <v/>
      </c>
      <c r="E5725" t="str">
        <f t="shared" si="713"/>
        <v>sun8iw11p1</v>
      </c>
      <c r="F5725" t="str">
        <f t="shared" si="714"/>
        <v>sun8iw11p1</v>
      </c>
      <c r="G5725" t="str">
        <f t="shared" si="715"/>
        <v>sun8iw11p1</v>
      </c>
      <c r="H5725" t="str">
        <f t="shared" si="716"/>
        <v>sun8iw11p1</v>
      </c>
      <c r="I5725" t="s">
        <v>13541</v>
      </c>
      <c r="K5725" t="s">
        <v>951</v>
      </c>
      <c r="M5725">
        <v>4</v>
      </c>
      <c r="N5725">
        <v>4</v>
      </c>
      <c r="P5725" t="s">
        <v>1873</v>
      </c>
      <c r="Q5725" t="s">
        <v>13542</v>
      </c>
      <c r="R5725" t="str">
        <f>IF(COUNTIF(cpus!B:B, C5725)&gt;0, "found", "Missing")</f>
        <v>Missing</v>
      </c>
      <c r="S5725" t="str">
        <f>IF(COUNTIF(cpus!C:C, G5725)&gt;0, "found", "Missing")</f>
        <v>Missing</v>
      </c>
    </row>
    <row r="5726" spans="1:19" hidden="1" x14ac:dyDescent="0.25">
      <c r="A5726" t="str">
        <f t="shared" si="710"/>
        <v>missing</v>
      </c>
      <c r="B5726" t="str">
        <f t="shared" si="711"/>
        <v>missing</v>
      </c>
      <c r="C5726" t="str">
        <f t="shared" si="709"/>
        <v>sun8iw7</v>
      </c>
      <c r="D5726" t="str">
        <f t="shared" si="712"/>
        <v/>
      </c>
      <c r="E5726" t="str">
        <f t="shared" si="713"/>
        <v>sun8iw7</v>
      </c>
      <c r="F5726" t="str">
        <f t="shared" si="714"/>
        <v>sun8iw7</v>
      </c>
      <c r="G5726" t="str">
        <f t="shared" si="715"/>
        <v>sun8iw7</v>
      </c>
      <c r="H5726" t="str">
        <f t="shared" si="716"/>
        <v>sun8iw7</v>
      </c>
      <c r="I5726" t="s">
        <v>13543</v>
      </c>
      <c r="K5726" t="s">
        <v>2029</v>
      </c>
      <c r="M5726">
        <v>4</v>
      </c>
      <c r="N5726">
        <v>4</v>
      </c>
      <c r="P5726" t="s">
        <v>1897</v>
      </c>
      <c r="Q5726" t="s">
        <v>13544</v>
      </c>
      <c r="R5726" t="str">
        <f>IF(COUNTIF(cpus!B:B, C5726)&gt;0, "found", "Missing")</f>
        <v>Missing</v>
      </c>
      <c r="S5726" t="str">
        <f>IF(COUNTIF(cpus!C:C, G5726)&gt;0, "found", "Missing")</f>
        <v>Missing</v>
      </c>
    </row>
    <row r="5727" spans="1:19" hidden="1" x14ac:dyDescent="0.25">
      <c r="A5727" t="str">
        <f t="shared" si="710"/>
        <v>missing</v>
      </c>
      <c r="B5727" t="str">
        <f t="shared" si="711"/>
        <v>missing</v>
      </c>
      <c r="C5727" t="str">
        <f t="shared" ref="C5727:C5790" si="717">SUBSTITUTE(SUBSTITUTE(SUBSTITUTE(SUBSTITUTE(SUBSTITUTE(I5727," Dual Core","")," Quad Core","")," Quad-Core","")," Dual-Core","")," APU","")</f>
        <v>Synaptics VS640</v>
      </c>
      <c r="D5727" t="str">
        <f t="shared" si="712"/>
        <v/>
      </c>
      <c r="E5727" t="str">
        <f t="shared" si="713"/>
        <v>Synaptics VS640</v>
      </c>
      <c r="F5727" t="str">
        <f t="shared" si="714"/>
        <v>Synaptics VS640</v>
      </c>
      <c r="G5727" t="str">
        <f t="shared" si="715"/>
        <v>Synaptics VS640</v>
      </c>
      <c r="H5727" t="str">
        <f t="shared" si="716"/>
        <v>Synaptics VS640</v>
      </c>
      <c r="I5727" t="s">
        <v>13545</v>
      </c>
      <c r="K5727" t="s">
        <v>1881</v>
      </c>
      <c r="M5727">
        <v>4</v>
      </c>
      <c r="N5727">
        <v>4</v>
      </c>
      <c r="P5727" t="s">
        <v>1886</v>
      </c>
      <c r="Q5727" t="s">
        <v>13546</v>
      </c>
      <c r="R5727" t="str">
        <f>IF(COUNTIF(cpus!B:B, C5727)&gt;0, "found", "Missing")</f>
        <v>Missing</v>
      </c>
      <c r="S5727" t="str">
        <f>IF(COUNTIF(cpus!C:C, G5727)&gt;0, "found", "Missing")</f>
        <v>Missing</v>
      </c>
    </row>
    <row r="5728" spans="1:19" hidden="1" x14ac:dyDescent="0.25">
      <c r="A5728" t="str">
        <f t="shared" ref="A5728:A5791" si="718">IF(COUNTIF(C5728,"*Quad CPU]*"),"found","missing")</f>
        <v>missing</v>
      </c>
      <c r="B5728" t="str">
        <f t="shared" si="711"/>
        <v>missing</v>
      </c>
      <c r="C5728" t="str">
        <f t="shared" si="717"/>
        <v>Synaptics VS680</v>
      </c>
      <c r="D5728" t="str">
        <f t="shared" si="712"/>
        <v/>
      </c>
      <c r="E5728" t="str">
        <f t="shared" si="713"/>
        <v>Synaptics VS680</v>
      </c>
      <c r="F5728" t="str">
        <f t="shared" si="714"/>
        <v>Synaptics VS680</v>
      </c>
      <c r="G5728" t="str">
        <f t="shared" si="715"/>
        <v>Synaptics VS680</v>
      </c>
      <c r="H5728" t="str">
        <f t="shared" si="716"/>
        <v>Synaptics VS680</v>
      </c>
      <c r="I5728" t="s">
        <v>13547</v>
      </c>
      <c r="K5728" t="s">
        <v>529</v>
      </c>
      <c r="M5728">
        <v>4</v>
      </c>
      <c r="N5728">
        <v>4</v>
      </c>
      <c r="P5728" t="s">
        <v>1967</v>
      </c>
      <c r="Q5728" t="s">
        <v>13548</v>
      </c>
      <c r="R5728" t="str">
        <f>IF(COUNTIF(cpus!B:B, C5728)&gt;0, "found", "Missing")</f>
        <v>Missing</v>
      </c>
      <c r="S5728" t="str">
        <f>IF(COUNTIF(cpus!C:C, G5728)&gt;0, "found", "Missing")</f>
        <v>Missing</v>
      </c>
    </row>
    <row r="5729" spans="1:19" hidden="1" x14ac:dyDescent="0.25">
      <c r="A5729" t="str">
        <f t="shared" si="718"/>
        <v>missing</v>
      </c>
      <c r="B5729" t="str">
        <f t="shared" si="711"/>
        <v>missing</v>
      </c>
      <c r="C5729" t="str">
        <f t="shared" si="717"/>
        <v>T606</v>
      </c>
      <c r="D5729" t="str">
        <f t="shared" si="712"/>
        <v/>
      </c>
      <c r="E5729" t="str">
        <f t="shared" si="713"/>
        <v>T606</v>
      </c>
      <c r="F5729" t="str">
        <f t="shared" si="714"/>
        <v>T606</v>
      </c>
      <c r="G5729" t="str">
        <f t="shared" si="715"/>
        <v>T606</v>
      </c>
      <c r="H5729" t="str">
        <f t="shared" si="716"/>
        <v>T606</v>
      </c>
      <c r="I5729" t="s">
        <v>13549</v>
      </c>
      <c r="K5729" t="s">
        <v>951</v>
      </c>
      <c r="M5729">
        <v>8</v>
      </c>
      <c r="N5729">
        <v>8</v>
      </c>
      <c r="P5729" t="s">
        <v>1886</v>
      </c>
      <c r="Q5729" t="s">
        <v>13550</v>
      </c>
      <c r="R5729" t="str">
        <f>IF(COUNTIF(cpus!B:B, C5729)&gt;0, "found", "Missing")</f>
        <v>Missing</v>
      </c>
      <c r="S5729" t="str">
        <f>IF(COUNTIF(cpus!C:C, G5729)&gt;0, "found", "Missing")</f>
        <v>Missing</v>
      </c>
    </row>
    <row r="5730" spans="1:19" hidden="1" x14ac:dyDescent="0.25">
      <c r="A5730" t="str">
        <f t="shared" si="718"/>
        <v>missing</v>
      </c>
      <c r="B5730" t="str">
        <f t="shared" si="711"/>
        <v>missing</v>
      </c>
      <c r="C5730" t="str">
        <f t="shared" si="717"/>
        <v>T610-Unisoc</v>
      </c>
      <c r="D5730" t="str">
        <f t="shared" si="712"/>
        <v/>
      </c>
      <c r="E5730" t="str">
        <f t="shared" si="713"/>
        <v>T610-Unisoc</v>
      </c>
      <c r="F5730" t="str">
        <f t="shared" si="714"/>
        <v>T610-Unisoc</v>
      </c>
      <c r="G5730" t="str">
        <f t="shared" si="715"/>
        <v>T610-Unisoc</v>
      </c>
      <c r="H5730" t="str">
        <f t="shared" si="716"/>
        <v>T610-Unisoc</v>
      </c>
      <c r="I5730" t="s">
        <v>13551</v>
      </c>
      <c r="K5730" t="s">
        <v>796</v>
      </c>
      <c r="M5730">
        <v>8</v>
      </c>
      <c r="N5730">
        <v>8</v>
      </c>
      <c r="P5730" t="s">
        <v>1908</v>
      </c>
      <c r="Q5730" t="s">
        <v>13552</v>
      </c>
      <c r="R5730" t="str">
        <f>IF(COUNTIF(cpus!B:B, C5730)&gt;0, "found", "Missing")</f>
        <v>Missing</v>
      </c>
      <c r="S5730" t="str">
        <f>IF(COUNTIF(cpus!C:C, G5730)&gt;0, "found", "Missing")</f>
        <v>Missing</v>
      </c>
    </row>
    <row r="5731" spans="1:19" hidden="1" x14ac:dyDescent="0.25">
      <c r="A5731" t="str">
        <f t="shared" si="718"/>
        <v>missing</v>
      </c>
      <c r="B5731" t="str">
        <f t="shared" si="711"/>
        <v>missing</v>
      </c>
      <c r="C5731" t="str">
        <f t="shared" si="717"/>
        <v>T610S-Unisoc</v>
      </c>
      <c r="D5731" t="str">
        <f t="shared" si="712"/>
        <v/>
      </c>
      <c r="E5731" t="str">
        <f t="shared" si="713"/>
        <v>T610S-Unisoc</v>
      </c>
      <c r="F5731" t="str">
        <f t="shared" si="714"/>
        <v>T610S-Unisoc</v>
      </c>
      <c r="G5731" t="str">
        <f t="shared" si="715"/>
        <v>T610S-Unisoc</v>
      </c>
      <c r="H5731" t="str">
        <f t="shared" si="716"/>
        <v>T610S-Unisoc</v>
      </c>
      <c r="I5731" t="s">
        <v>13553</v>
      </c>
      <c r="K5731" t="s">
        <v>1881</v>
      </c>
      <c r="M5731">
        <v>8</v>
      </c>
      <c r="N5731">
        <v>8</v>
      </c>
      <c r="P5731" t="s">
        <v>2687</v>
      </c>
      <c r="Q5731" t="s">
        <v>13554</v>
      </c>
      <c r="R5731" t="str">
        <f>IF(COUNTIF(cpus!B:B, C5731)&gt;0, "found", "Missing")</f>
        <v>Missing</v>
      </c>
      <c r="S5731" t="str">
        <f>IF(COUNTIF(cpus!C:C, G5731)&gt;0, "found", "Missing")</f>
        <v>Missing</v>
      </c>
    </row>
    <row r="5732" spans="1:19" hidden="1" x14ac:dyDescent="0.25">
      <c r="A5732" t="str">
        <f t="shared" si="718"/>
        <v>missing</v>
      </c>
      <c r="B5732" t="str">
        <f t="shared" si="711"/>
        <v>missing</v>
      </c>
      <c r="C5732" t="str">
        <f t="shared" si="717"/>
        <v>T618</v>
      </c>
      <c r="D5732" t="str">
        <f t="shared" si="712"/>
        <v/>
      </c>
      <c r="E5732" t="str">
        <f t="shared" si="713"/>
        <v>T618</v>
      </c>
      <c r="F5732" t="str">
        <f t="shared" si="714"/>
        <v>T618</v>
      </c>
      <c r="G5732" t="str">
        <f t="shared" si="715"/>
        <v>T618</v>
      </c>
      <c r="H5732" t="str">
        <f t="shared" si="716"/>
        <v>T618</v>
      </c>
      <c r="I5732" t="s">
        <v>13555</v>
      </c>
      <c r="K5732" t="s">
        <v>1881</v>
      </c>
      <c r="M5732">
        <v>8</v>
      </c>
      <c r="N5732">
        <v>8</v>
      </c>
      <c r="P5732" t="s">
        <v>2513</v>
      </c>
      <c r="Q5732" t="s">
        <v>13556</v>
      </c>
      <c r="R5732" t="str">
        <f>IF(COUNTIF(cpus!B:B, C5732)&gt;0, "found", "Missing")</f>
        <v>Missing</v>
      </c>
      <c r="S5732" t="str">
        <f>IF(COUNTIF(cpus!C:C, G5732)&gt;0, "found", "Missing")</f>
        <v>Missing</v>
      </c>
    </row>
    <row r="5733" spans="1:19" hidden="1" x14ac:dyDescent="0.25">
      <c r="A5733" t="str">
        <f t="shared" si="718"/>
        <v>missing</v>
      </c>
      <c r="B5733" t="str">
        <f t="shared" si="711"/>
        <v>missing</v>
      </c>
      <c r="C5733" t="str">
        <f t="shared" si="717"/>
        <v>T700-Unisoc</v>
      </c>
      <c r="D5733" t="str">
        <f t="shared" si="712"/>
        <v/>
      </c>
      <c r="E5733" t="str">
        <f t="shared" si="713"/>
        <v>T700-Unisoc</v>
      </c>
      <c r="F5733" t="str">
        <f t="shared" si="714"/>
        <v>T700-Unisoc</v>
      </c>
      <c r="G5733" t="str">
        <f t="shared" si="715"/>
        <v>T700-Unisoc</v>
      </c>
      <c r="H5733" t="str">
        <f t="shared" si="716"/>
        <v>T700-Unisoc</v>
      </c>
      <c r="I5733" t="s">
        <v>13557</v>
      </c>
      <c r="K5733" t="s">
        <v>796</v>
      </c>
      <c r="M5733">
        <v>8</v>
      </c>
      <c r="N5733">
        <v>8</v>
      </c>
      <c r="P5733" t="s">
        <v>2960</v>
      </c>
      <c r="Q5733" t="s">
        <v>13558</v>
      </c>
      <c r="R5733" t="str">
        <f>IF(COUNTIF(cpus!B:B, C5733)&gt;0, "found", "Missing")</f>
        <v>Missing</v>
      </c>
      <c r="S5733" t="str">
        <f>IF(COUNTIF(cpus!C:C, G5733)&gt;0, "found", "Missing")</f>
        <v>Missing</v>
      </c>
    </row>
    <row r="5734" spans="1:19" x14ac:dyDescent="0.25">
      <c r="A5734" t="str">
        <f t="shared" si="718"/>
        <v>missing</v>
      </c>
      <c r="B5734" t="str">
        <f t="shared" si="711"/>
        <v>missing</v>
      </c>
      <c r="C5734" t="str">
        <f t="shared" si="717"/>
        <v>taoyao based Qualcomm Technologies. Inc. Yupik IDP</v>
      </c>
      <c r="D5734" t="str">
        <f t="shared" si="712"/>
        <v>Qualcomm</v>
      </c>
      <c r="E5734" t="str">
        <f t="shared" si="713"/>
        <v>taoyao based Technologies. Inc. Yupik IDP</v>
      </c>
      <c r="F5734" t="str">
        <f t="shared" si="714"/>
        <v>taoyao based Technologies. Inc. Yupik IDP</v>
      </c>
      <c r="G5734" t="str">
        <f t="shared" si="715"/>
        <v>taoyao based Technologies. Inc. Yupik IDP</v>
      </c>
      <c r="H5734" t="str">
        <f t="shared" si="716"/>
        <v>taoyao based Qualcomm Technologies. Inc. Yupik IDP</v>
      </c>
      <c r="I5734" t="s">
        <v>13559</v>
      </c>
      <c r="K5734" t="s">
        <v>609</v>
      </c>
      <c r="M5734">
        <v>8</v>
      </c>
      <c r="N5734">
        <v>8</v>
      </c>
      <c r="P5734" t="s">
        <v>2510</v>
      </c>
      <c r="Q5734" t="s">
        <v>13560</v>
      </c>
      <c r="R5734" t="str">
        <f>IF(COUNTIF(cpus!B:B, C5734)&gt;0, "found", "Missing")</f>
        <v>found</v>
      </c>
      <c r="S5734" t="str">
        <f>IF(COUNTIF(cpus!C:C, G5734)&gt;0, "found", "Missing")</f>
        <v>found</v>
      </c>
    </row>
    <row r="5735" spans="1:19" hidden="1" x14ac:dyDescent="0.25">
      <c r="A5735" t="str">
        <f t="shared" si="718"/>
        <v>missing</v>
      </c>
      <c r="B5735" t="str">
        <f t="shared" si="711"/>
        <v>missing</v>
      </c>
      <c r="C5735" t="str">
        <f t="shared" si="717"/>
        <v>TES-RK3568 EDP+HDMI (Android)</v>
      </c>
      <c r="D5735" t="str">
        <f t="shared" si="712"/>
        <v/>
      </c>
      <c r="E5735" t="str">
        <f t="shared" si="713"/>
        <v>TES-RK3568 EDP+HDMI (Android)</v>
      </c>
      <c r="F5735" t="str">
        <f t="shared" si="714"/>
        <v>TES-RK3568 EDP+HDMI (Android)</v>
      </c>
      <c r="G5735" t="str">
        <f t="shared" si="715"/>
        <v>TES-RK3568 EDP+HDMI (Android)</v>
      </c>
      <c r="H5735" t="str">
        <f t="shared" si="716"/>
        <v>TES-RK3568 EDP+HDMI (Android)</v>
      </c>
      <c r="I5735" t="s">
        <v>13561</v>
      </c>
      <c r="K5735" t="s">
        <v>1881</v>
      </c>
      <c r="M5735">
        <v>4</v>
      </c>
      <c r="N5735">
        <v>4</v>
      </c>
      <c r="P5735" t="s">
        <v>1889</v>
      </c>
      <c r="Q5735" t="s">
        <v>13562</v>
      </c>
      <c r="R5735" t="str">
        <f>IF(COUNTIF(cpus!B:B, C5735)&gt;0, "found", "Missing")</f>
        <v>Missing</v>
      </c>
      <c r="S5735" t="str">
        <f>IF(COUNTIF(cpus!C:C, G5735)&gt;0, "found", "Missing")</f>
        <v>Missing</v>
      </c>
    </row>
    <row r="5736" spans="1:19" hidden="1" x14ac:dyDescent="0.25">
      <c r="A5736" t="str">
        <f t="shared" si="718"/>
        <v>missing</v>
      </c>
      <c r="B5736" t="str">
        <f t="shared" si="711"/>
        <v>missing</v>
      </c>
      <c r="C5736" t="str">
        <f t="shared" si="717"/>
        <v>Thor</v>
      </c>
      <c r="D5736" t="str">
        <f t="shared" si="712"/>
        <v/>
      </c>
      <c r="E5736" t="str">
        <f t="shared" si="713"/>
        <v>Thor</v>
      </c>
      <c r="F5736" t="str">
        <f t="shared" si="714"/>
        <v>Thor</v>
      </c>
      <c r="G5736" t="str">
        <f t="shared" si="715"/>
        <v>Thor</v>
      </c>
      <c r="H5736" t="str">
        <f t="shared" si="716"/>
        <v>Thor</v>
      </c>
      <c r="I5736" t="s">
        <v>13563</v>
      </c>
      <c r="K5736" t="s">
        <v>919</v>
      </c>
      <c r="M5736">
        <v>6</v>
      </c>
      <c r="N5736">
        <v>6</v>
      </c>
      <c r="P5736" t="s">
        <v>1886</v>
      </c>
      <c r="Q5736" t="s">
        <v>13564</v>
      </c>
      <c r="R5736" t="str">
        <f>IF(COUNTIF(cpus!B:B, C5736)&gt;0, "found", "Missing")</f>
        <v>Missing</v>
      </c>
      <c r="S5736" t="str">
        <f>IF(COUNTIF(cpus!C:C, G5736)&gt;0, "found", "Missing")</f>
        <v>Missing</v>
      </c>
    </row>
    <row r="5737" spans="1:19" hidden="1" x14ac:dyDescent="0.25">
      <c r="A5737" t="str">
        <f t="shared" si="718"/>
        <v>missing</v>
      </c>
      <c r="B5737" t="str">
        <f t="shared" si="711"/>
        <v>missing</v>
      </c>
      <c r="C5737" t="str">
        <f t="shared" si="717"/>
        <v>tn8</v>
      </c>
      <c r="D5737" t="str">
        <f t="shared" si="712"/>
        <v/>
      </c>
      <c r="E5737" t="str">
        <f t="shared" si="713"/>
        <v>tn8</v>
      </c>
      <c r="F5737" t="str">
        <f t="shared" si="714"/>
        <v>tn8</v>
      </c>
      <c r="G5737" t="str">
        <f t="shared" si="715"/>
        <v>tn8</v>
      </c>
      <c r="H5737" t="str">
        <f t="shared" si="716"/>
        <v>tn8</v>
      </c>
      <c r="I5737" t="s">
        <v>13565</v>
      </c>
      <c r="K5737" t="s">
        <v>632</v>
      </c>
      <c r="M5737">
        <v>4</v>
      </c>
      <c r="N5737">
        <v>4</v>
      </c>
      <c r="P5737" t="s">
        <v>1918</v>
      </c>
      <c r="Q5737" t="s">
        <v>13566</v>
      </c>
      <c r="R5737" t="str">
        <f>IF(COUNTIF(cpus!B:B, C5737)&gt;0, "found", "Missing")</f>
        <v>Missing</v>
      </c>
      <c r="S5737" t="str">
        <f>IF(COUNTIF(cpus!C:C, G5737)&gt;0, "found", "Missing")</f>
        <v>Missing</v>
      </c>
    </row>
    <row r="5738" spans="1:19" hidden="1" x14ac:dyDescent="0.25">
      <c r="A5738" t="str">
        <f t="shared" si="718"/>
        <v>missing</v>
      </c>
      <c r="B5738" t="str">
        <f t="shared" si="711"/>
        <v>missing</v>
      </c>
      <c r="C5738" t="str">
        <f t="shared" si="717"/>
        <v>UGOOS UT8 Board</v>
      </c>
      <c r="D5738" t="str">
        <f t="shared" si="712"/>
        <v/>
      </c>
      <c r="E5738" t="str">
        <f t="shared" si="713"/>
        <v>UGOOS UT8 Board</v>
      </c>
      <c r="F5738" t="str">
        <f t="shared" si="714"/>
        <v>UGOOS UT8 Board</v>
      </c>
      <c r="G5738" t="str">
        <f t="shared" si="715"/>
        <v>UGOOS UT8 Board</v>
      </c>
      <c r="H5738" t="str">
        <f t="shared" si="716"/>
        <v>UGOOS UT8 Board</v>
      </c>
      <c r="I5738" t="s">
        <v>13567</v>
      </c>
      <c r="K5738" t="s">
        <v>1881</v>
      </c>
      <c r="M5738">
        <v>4</v>
      </c>
      <c r="N5738">
        <v>4</v>
      </c>
      <c r="P5738" t="s">
        <v>2513</v>
      </c>
      <c r="Q5738" t="s">
        <v>13568</v>
      </c>
      <c r="R5738" t="str">
        <f>IF(COUNTIF(cpus!B:B, C5738)&gt;0, "found", "Missing")</f>
        <v>Missing</v>
      </c>
      <c r="S5738" t="str">
        <f>IF(COUNTIF(cpus!C:C, G5738)&gt;0, "found", "Missing")</f>
        <v>Missing</v>
      </c>
    </row>
    <row r="5739" spans="1:19" hidden="1" x14ac:dyDescent="0.25">
      <c r="A5739" t="str">
        <f t="shared" si="718"/>
        <v>missing</v>
      </c>
      <c r="B5739" t="str">
        <f t="shared" si="711"/>
        <v>missing</v>
      </c>
      <c r="C5739" t="str">
        <f t="shared" si="717"/>
        <v>UIS7862A</v>
      </c>
      <c r="D5739" t="str">
        <f t="shared" si="712"/>
        <v/>
      </c>
      <c r="E5739" t="str">
        <f t="shared" si="713"/>
        <v>UIS7862A</v>
      </c>
      <c r="F5739" t="str">
        <f t="shared" si="714"/>
        <v>UIS7862A</v>
      </c>
      <c r="G5739" t="str">
        <f t="shared" si="715"/>
        <v>UIS7862A</v>
      </c>
      <c r="H5739" t="str">
        <f t="shared" si="716"/>
        <v>UIS7862A</v>
      </c>
      <c r="I5739" t="s">
        <v>13569</v>
      </c>
      <c r="K5739" t="s">
        <v>796</v>
      </c>
      <c r="M5739">
        <v>8</v>
      </c>
      <c r="N5739">
        <v>8</v>
      </c>
      <c r="P5739" t="s">
        <v>2957</v>
      </c>
      <c r="Q5739" t="s">
        <v>13570</v>
      </c>
      <c r="R5739" t="str">
        <f>IF(COUNTIF(cpus!B:B, C5739)&gt;0, "found", "Missing")</f>
        <v>Missing</v>
      </c>
      <c r="S5739" t="str">
        <f>IF(COUNTIF(cpus!C:C, G5739)&gt;0, "found", "Missing")</f>
        <v>Missing</v>
      </c>
    </row>
    <row r="5740" spans="1:19" hidden="1" x14ac:dyDescent="0.25">
      <c r="A5740" t="str">
        <f t="shared" si="718"/>
        <v>missing</v>
      </c>
      <c r="B5740" t="str">
        <f t="shared" si="711"/>
        <v>missing</v>
      </c>
      <c r="C5740" t="str">
        <f t="shared" si="717"/>
        <v>Unisoc L3</v>
      </c>
      <c r="D5740" t="str">
        <f t="shared" si="712"/>
        <v/>
      </c>
      <c r="E5740" t="str">
        <f t="shared" si="713"/>
        <v>Unisoc L3</v>
      </c>
      <c r="F5740" t="str">
        <f t="shared" si="714"/>
        <v>Unisoc L3</v>
      </c>
      <c r="G5740" t="str">
        <f t="shared" si="715"/>
        <v>Unisoc L3</v>
      </c>
      <c r="H5740" t="str">
        <f t="shared" si="716"/>
        <v>Unisoc L3</v>
      </c>
      <c r="I5740" t="s">
        <v>13571</v>
      </c>
      <c r="K5740" t="s">
        <v>951</v>
      </c>
      <c r="M5740">
        <v>8</v>
      </c>
      <c r="N5740">
        <v>8</v>
      </c>
      <c r="P5740" t="s">
        <v>1889</v>
      </c>
      <c r="Q5740" t="s">
        <v>13572</v>
      </c>
      <c r="R5740" t="str">
        <f>IF(COUNTIF(cpus!B:B, C5740)&gt;0, "found", "Missing")</f>
        <v>Missing</v>
      </c>
      <c r="S5740" t="str">
        <f>IF(COUNTIF(cpus!C:C, G5740)&gt;0, "found", "Missing")</f>
        <v>Missing</v>
      </c>
    </row>
    <row r="5741" spans="1:19" hidden="1" x14ac:dyDescent="0.25">
      <c r="A5741" t="str">
        <f t="shared" si="718"/>
        <v>missing</v>
      </c>
      <c r="B5741" t="str">
        <f t="shared" si="711"/>
        <v>missing</v>
      </c>
      <c r="C5741" t="str">
        <f t="shared" si="717"/>
        <v>Unisoc L3R</v>
      </c>
      <c r="D5741" t="str">
        <f t="shared" si="712"/>
        <v/>
      </c>
      <c r="E5741" t="str">
        <f t="shared" si="713"/>
        <v>Unisoc L3R</v>
      </c>
      <c r="F5741" t="str">
        <f t="shared" si="714"/>
        <v>Unisoc L3R</v>
      </c>
      <c r="G5741" t="str">
        <f t="shared" si="715"/>
        <v>Unisoc L3R</v>
      </c>
      <c r="H5741" t="str">
        <f t="shared" si="716"/>
        <v>Unisoc L3R</v>
      </c>
      <c r="I5741" t="s">
        <v>13573</v>
      </c>
      <c r="K5741" t="s">
        <v>951</v>
      </c>
      <c r="M5741">
        <v>8</v>
      </c>
      <c r="N5741">
        <v>8</v>
      </c>
      <c r="P5741" t="s">
        <v>1889</v>
      </c>
      <c r="Q5741" t="s">
        <v>13574</v>
      </c>
      <c r="R5741" t="str">
        <f>IF(COUNTIF(cpus!B:B, C5741)&gt;0, "found", "Missing")</f>
        <v>Missing</v>
      </c>
      <c r="S5741" t="str">
        <f>IF(COUNTIF(cpus!C:C, G5741)&gt;0, "found", "Missing")</f>
        <v>Missing</v>
      </c>
    </row>
    <row r="5742" spans="1:19" hidden="1" x14ac:dyDescent="0.25">
      <c r="A5742" t="str">
        <f t="shared" si="718"/>
        <v>missing</v>
      </c>
      <c r="B5742" t="str">
        <f t="shared" si="711"/>
        <v>missing</v>
      </c>
      <c r="C5742" t="str">
        <f t="shared" si="717"/>
        <v>Unisoc SC7731e</v>
      </c>
      <c r="D5742" t="str">
        <f t="shared" si="712"/>
        <v/>
      </c>
      <c r="E5742" t="str">
        <f t="shared" si="713"/>
        <v>Unisoc SC7731e</v>
      </c>
      <c r="F5742" t="str">
        <f t="shared" si="714"/>
        <v>Unisoc SC7731e</v>
      </c>
      <c r="G5742" t="str">
        <f t="shared" si="715"/>
        <v>Unisoc SC7731e</v>
      </c>
      <c r="H5742" t="str">
        <f t="shared" si="716"/>
        <v>Unisoc SC7731e</v>
      </c>
      <c r="I5742" t="s">
        <v>13575</v>
      </c>
      <c r="K5742" t="s">
        <v>919</v>
      </c>
      <c r="M5742">
        <v>4</v>
      </c>
      <c r="N5742">
        <v>4</v>
      </c>
      <c r="P5742" t="s">
        <v>1918</v>
      </c>
      <c r="Q5742" t="s">
        <v>13576</v>
      </c>
      <c r="R5742" t="str">
        <f>IF(COUNTIF(cpus!B:B, C5742)&gt;0, "found", "Missing")</f>
        <v>Missing</v>
      </c>
      <c r="S5742" t="str">
        <f>IF(COUNTIF(cpus!C:C, G5742)&gt;0, "found", "Missing")</f>
        <v>Missing</v>
      </c>
    </row>
    <row r="5743" spans="1:19" hidden="1" x14ac:dyDescent="0.25">
      <c r="A5743" t="str">
        <f t="shared" si="718"/>
        <v>missing</v>
      </c>
      <c r="B5743" t="str">
        <f t="shared" si="711"/>
        <v>missing</v>
      </c>
      <c r="C5743" t="str">
        <f t="shared" si="717"/>
        <v>Unisoc SC9832e</v>
      </c>
      <c r="D5743" t="str">
        <f t="shared" si="712"/>
        <v/>
      </c>
      <c r="E5743" t="str">
        <f t="shared" si="713"/>
        <v>Unisoc SC9832e</v>
      </c>
      <c r="F5743" t="str">
        <f t="shared" si="714"/>
        <v>Unisoc SC9832e</v>
      </c>
      <c r="G5743" t="str">
        <f t="shared" si="715"/>
        <v>Unisoc SC9832e</v>
      </c>
      <c r="H5743" t="str">
        <f t="shared" si="716"/>
        <v>Unisoc SC9832e</v>
      </c>
      <c r="I5743" t="s">
        <v>13577</v>
      </c>
      <c r="K5743" t="s">
        <v>791</v>
      </c>
      <c r="M5743">
        <v>4</v>
      </c>
      <c r="N5743">
        <v>4</v>
      </c>
      <c r="P5743" t="s">
        <v>1876</v>
      </c>
      <c r="Q5743" t="s">
        <v>13578</v>
      </c>
      <c r="R5743" t="str">
        <f>IF(COUNTIF(cpus!B:B, C5743)&gt;0, "found", "Missing")</f>
        <v>Missing</v>
      </c>
      <c r="S5743" t="str">
        <f>IF(COUNTIF(cpus!C:C, G5743)&gt;0, "found", "Missing")</f>
        <v>Missing</v>
      </c>
    </row>
    <row r="5744" spans="1:19" hidden="1" x14ac:dyDescent="0.25">
      <c r="A5744" t="str">
        <f t="shared" si="718"/>
        <v>missing</v>
      </c>
      <c r="B5744" t="str">
        <f t="shared" si="711"/>
        <v>missing</v>
      </c>
      <c r="C5744" t="str">
        <f t="shared" si="717"/>
        <v>Unisoc SC9863a</v>
      </c>
      <c r="D5744" t="str">
        <f t="shared" si="712"/>
        <v/>
      </c>
      <c r="E5744" t="str">
        <f t="shared" si="713"/>
        <v>Unisoc SC9863a</v>
      </c>
      <c r="F5744" t="str">
        <f t="shared" si="714"/>
        <v>Unisoc SC9863a</v>
      </c>
      <c r="G5744" t="str">
        <f t="shared" si="715"/>
        <v>Unisoc SC9863a</v>
      </c>
      <c r="H5744" t="str">
        <f t="shared" si="716"/>
        <v>Unisoc SC9863a</v>
      </c>
      <c r="I5744" t="s">
        <v>13579</v>
      </c>
      <c r="K5744" t="s">
        <v>951</v>
      </c>
      <c r="M5744">
        <v>8</v>
      </c>
      <c r="N5744">
        <v>8</v>
      </c>
      <c r="P5744" t="s">
        <v>1876</v>
      </c>
      <c r="Q5744" t="s">
        <v>13580</v>
      </c>
      <c r="R5744" t="str">
        <f>IF(COUNTIF(cpus!B:B, C5744)&gt;0, "found", "Missing")</f>
        <v>Missing</v>
      </c>
      <c r="S5744" t="str">
        <f>IF(COUNTIF(cpus!C:C, G5744)&gt;0, "found", "Missing")</f>
        <v>Missing</v>
      </c>
    </row>
    <row r="5745" spans="1:19" hidden="1" x14ac:dyDescent="0.25">
      <c r="A5745" t="str">
        <f t="shared" si="718"/>
        <v>missing</v>
      </c>
      <c r="B5745" t="str">
        <f t="shared" si="711"/>
        <v>missing</v>
      </c>
      <c r="C5745" t="str">
        <f t="shared" si="717"/>
        <v>Unisoc SC9863A1</v>
      </c>
      <c r="D5745" t="str">
        <f t="shared" si="712"/>
        <v/>
      </c>
      <c r="E5745" t="str">
        <f t="shared" si="713"/>
        <v>Unisoc SC9863A1</v>
      </c>
      <c r="F5745" t="str">
        <f t="shared" si="714"/>
        <v>Unisoc SC9863A1</v>
      </c>
      <c r="G5745" t="str">
        <f t="shared" si="715"/>
        <v>Unisoc SC9863A1</v>
      </c>
      <c r="H5745" t="str">
        <f t="shared" si="716"/>
        <v>Unisoc SC9863A1</v>
      </c>
      <c r="I5745" t="s">
        <v>13581</v>
      </c>
      <c r="K5745" t="s">
        <v>951</v>
      </c>
      <c r="M5745">
        <v>8</v>
      </c>
      <c r="N5745">
        <v>8</v>
      </c>
      <c r="P5745" t="s">
        <v>3136</v>
      </c>
      <c r="Q5745" t="s">
        <v>13582</v>
      </c>
      <c r="R5745" t="str">
        <f>IF(COUNTIF(cpus!B:B, C5745)&gt;0, "found", "Missing")</f>
        <v>Missing</v>
      </c>
      <c r="S5745" t="str">
        <f>IF(COUNTIF(cpus!C:C, G5745)&gt;0, "found", "Missing")</f>
        <v>Missing</v>
      </c>
    </row>
    <row r="5746" spans="1:19" hidden="1" x14ac:dyDescent="0.25">
      <c r="A5746" t="str">
        <f t="shared" si="718"/>
        <v>missing</v>
      </c>
      <c r="B5746" t="str">
        <f t="shared" si="711"/>
        <v>missing</v>
      </c>
      <c r="C5746" t="str">
        <f t="shared" si="717"/>
        <v>Unisoc T310</v>
      </c>
      <c r="D5746" t="str">
        <f t="shared" si="712"/>
        <v/>
      </c>
      <c r="E5746" t="str">
        <f t="shared" si="713"/>
        <v>Unisoc T310</v>
      </c>
      <c r="F5746" t="str">
        <f t="shared" si="714"/>
        <v>Unisoc T310</v>
      </c>
      <c r="G5746" t="str">
        <f t="shared" si="715"/>
        <v>Unisoc T310</v>
      </c>
      <c r="H5746" t="str">
        <f t="shared" si="716"/>
        <v>Unisoc T310</v>
      </c>
      <c r="I5746" t="s">
        <v>13583</v>
      </c>
      <c r="K5746" t="s">
        <v>1881</v>
      </c>
      <c r="M5746">
        <v>4</v>
      </c>
      <c r="N5746">
        <v>4</v>
      </c>
      <c r="P5746" t="s">
        <v>2513</v>
      </c>
      <c r="Q5746" t="s">
        <v>13584</v>
      </c>
      <c r="R5746" t="str">
        <f>IF(COUNTIF(cpus!B:B, C5746)&gt;0, "found", "Missing")</f>
        <v>Missing</v>
      </c>
      <c r="S5746" t="str">
        <f>IF(COUNTIF(cpus!C:C, G5746)&gt;0, "found", "Missing")</f>
        <v>Missing</v>
      </c>
    </row>
    <row r="5747" spans="1:19" hidden="1" x14ac:dyDescent="0.25">
      <c r="A5747" t="str">
        <f t="shared" si="718"/>
        <v>missing</v>
      </c>
      <c r="B5747" t="str">
        <f t="shared" si="711"/>
        <v>missing</v>
      </c>
      <c r="C5747" t="str">
        <f t="shared" si="717"/>
        <v>Unisoc T603</v>
      </c>
      <c r="D5747" t="str">
        <f t="shared" si="712"/>
        <v/>
      </c>
      <c r="E5747" t="str">
        <f t="shared" si="713"/>
        <v>Unisoc T603</v>
      </c>
      <c r="F5747" t="str">
        <f t="shared" si="714"/>
        <v>Unisoc T603</v>
      </c>
      <c r="G5747" t="str">
        <f t="shared" si="715"/>
        <v>Unisoc T603</v>
      </c>
      <c r="H5747" t="str">
        <f t="shared" si="716"/>
        <v>Unisoc T603</v>
      </c>
      <c r="I5747" t="s">
        <v>13585</v>
      </c>
      <c r="K5747" t="s">
        <v>796</v>
      </c>
      <c r="M5747">
        <v>8</v>
      </c>
      <c r="N5747">
        <v>8</v>
      </c>
      <c r="P5747" t="s">
        <v>1889</v>
      </c>
      <c r="Q5747" t="s">
        <v>13586</v>
      </c>
      <c r="R5747" t="str">
        <f>IF(COUNTIF(cpus!B:B, C5747)&gt;0, "found", "Missing")</f>
        <v>Missing</v>
      </c>
      <c r="S5747" t="str">
        <f>IF(COUNTIF(cpus!C:C, G5747)&gt;0, "found", "Missing")</f>
        <v>Missing</v>
      </c>
    </row>
    <row r="5748" spans="1:19" hidden="1" x14ac:dyDescent="0.25">
      <c r="A5748" t="str">
        <f t="shared" si="718"/>
        <v>missing</v>
      </c>
      <c r="B5748" t="str">
        <f t="shared" si="711"/>
        <v>missing</v>
      </c>
      <c r="C5748" t="str">
        <f t="shared" si="717"/>
        <v>Unisoc T606</v>
      </c>
      <c r="D5748" t="str">
        <f t="shared" si="712"/>
        <v/>
      </c>
      <c r="E5748" t="str">
        <f t="shared" si="713"/>
        <v>Unisoc T606</v>
      </c>
      <c r="F5748" t="str">
        <f t="shared" si="714"/>
        <v>Unisoc T606</v>
      </c>
      <c r="G5748" t="str">
        <f t="shared" si="715"/>
        <v>Unisoc T606</v>
      </c>
      <c r="H5748" t="str">
        <f t="shared" si="716"/>
        <v>Unisoc T606</v>
      </c>
      <c r="I5748" t="s">
        <v>13587</v>
      </c>
      <c r="K5748" t="s">
        <v>951</v>
      </c>
      <c r="M5748">
        <v>8</v>
      </c>
      <c r="N5748">
        <v>8</v>
      </c>
      <c r="P5748" t="s">
        <v>2510</v>
      </c>
      <c r="Q5748" t="s">
        <v>13588</v>
      </c>
      <c r="R5748" t="str">
        <f>IF(COUNTIF(cpus!B:B, C5748)&gt;0, "found", "Missing")</f>
        <v>Missing</v>
      </c>
      <c r="S5748" t="str">
        <f>IF(COUNTIF(cpus!C:C, G5748)&gt;0, "found", "Missing")</f>
        <v>Missing</v>
      </c>
    </row>
    <row r="5749" spans="1:19" hidden="1" x14ac:dyDescent="0.25">
      <c r="A5749" t="str">
        <f t="shared" si="718"/>
        <v>missing</v>
      </c>
      <c r="B5749" t="str">
        <f t="shared" si="711"/>
        <v>missing</v>
      </c>
      <c r="C5749" t="str">
        <f t="shared" si="717"/>
        <v>Unisoc T610</v>
      </c>
      <c r="D5749" t="str">
        <f t="shared" si="712"/>
        <v/>
      </c>
      <c r="E5749" t="str">
        <f t="shared" si="713"/>
        <v>Unisoc T610</v>
      </c>
      <c r="F5749" t="str">
        <f t="shared" si="714"/>
        <v>Unisoc T610</v>
      </c>
      <c r="G5749" t="str">
        <f t="shared" si="715"/>
        <v>Unisoc T610</v>
      </c>
      <c r="H5749" t="str">
        <f t="shared" si="716"/>
        <v>Unisoc T610</v>
      </c>
      <c r="I5749" t="s">
        <v>13589</v>
      </c>
      <c r="K5749" t="s">
        <v>796</v>
      </c>
      <c r="M5749">
        <v>8</v>
      </c>
      <c r="N5749">
        <v>8</v>
      </c>
      <c r="P5749" t="s">
        <v>2960</v>
      </c>
      <c r="Q5749" t="s">
        <v>13590</v>
      </c>
      <c r="R5749" t="str">
        <f>IF(COUNTIF(cpus!B:B, C5749)&gt;0, "found", "Missing")</f>
        <v>Missing</v>
      </c>
      <c r="S5749" t="str">
        <f>IF(COUNTIF(cpus!C:C, G5749)&gt;0, "found", "Missing")</f>
        <v>Missing</v>
      </c>
    </row>
    <row r="5750" spans="1:19" hidden="1" x14ac:dyDescent="0.25">
      <c r="A5750" t="str">
        <f t="shared" si="718"/>
        <v>missing</v>
      </c>
      <c r="B5750" t="str">
        <f t="shared" si="711"/>
        <v>missing</v>
      </c>
      <c r="C5750" t="str">
        <f t="shared" si="717"/>
        <v>Unisoc T612</v>
      </c>
      <c r="D5750" t="str">
        <f t="shared" si="712"/>
        <v/>
      </c>
      <c r="E5750" t="str">
        <f t="shared" si="713"/>
        <v>Unisoc T612</v>
      </c>
      <c r="F5750" t="str">
        <f t="shared" si="714"/>
        <v>Unisoc T612</v>
      </c>
      <c r="G5750" t="str">
        <f t="shared" si="715"/>
        <v>Unisoc T612</v>
      </c>
      <c r="H5750" t="str">
        <f t="shared" si="716"/>
        <v>Unisoc T612</v>
      </c>
      <c r="I5750" t="s">
        <v>13591</v>
      </c>
      <c r="K5750" t="s">
        <v>796</v>
      </c>
      <c r="M5750">
        <v>8</v>
      </c>
      <c r="N5750">
        <v>8</v>
      </c>
      <c r="P5750" t="s">
        <v>3136</v>
      </c>
      <c r="Q5750" t="s">
        <v>13592</v>
      </c>
      <c r="R5750" t="str">
        <f>IF(COUNTIF(cpus!B:B, C5750)&gt;0, "found", "Missing")</f>
        <v>Missing</v>
      </c>
      <c r="S5750" t="str">
        <f>IF(COUNTIF(cpus!C:C, G5750)&gt;0, "found", "Missing")</f>
        <v>Missing</v>
      </c>
    </row>
    <row r="5751" spans="1:19" hidden="1" x14ac:dyDescent="0.25">
      <c r="A5751" t="str">
        <f t="shared" si="718"/>
        <v>missing</v>
      </c>
      <c r="B5751" t="str">
        <f t="shared" si="711"/>
        <v>missing</v>
      </c>
      <c r="C5751" t="str">
        <f t="shared" si="717"/>
        <v>Unisoc T616</v>
      </c>
      <c r="D5751" t="str">
        <f t="shared" si="712"/>
        <v/>
      </c>
      <c r="E5751" t="str">
        <f t="shared" si="713"/>
        <v>Unisoc T616</v>
      </c>
      <c r="F5751" t="str">
        <f t="shared" si="714"/>
        <v>Unisoc T616</v>
      </c>
      <c r="G5751" t="str">
        <f t="shared" si="715"/>
        <v>Unisoc T616</v>
      </c>
      <c r="H5751" t="str">
        <f t="shared" si="716"/>
        <v>Unisoc T616</v>
      </c>
      <c r="I5751" t="s">
        <v>13593</v>
      </c>
      <c r="K5751" t="s">
        <v>1881</v>
      </c>
      <c r="M5751">
        <v>8</v>
      </c>
      <c r="N5751">
        <v>8</v>
      </c>
      <c r="P5751" t="s">
        <v>2687</v>
      </c>
      <c r="Q5751" t="s">
        <v>13594</v>
      </c>
      <c r="R5751" t="str">
        <f>IF(COUNTIF(cpus!B:B, C5751)&gt;0, "found", "Missing")</f>
        <v>Missing</v>
      </c>
      <c r="S5751" t="str">
        <f>IF(COUNTIF(cpus!C:C, G5751)&gt;0, "found", "Missing")</f>
        <v>Missing</v>
      </c>
    </row>
    <row r="5752" spans="1:19" hidden="1" x14ac:dyDescent="0.25">
      <c r="A5752" t="str">
        <f t="shared" si="718"/>
        <v>missing</v>
      </c>
      <c r="B5752" t="str">
        <f t="shared" si="711"/>
        <v>missing</v>
      </c>
      <c r="C5752" t="str">
        <f t="shared" si="717"/>
        <v>Unisoc T618</v>
      </c>
      <c r="D5752" t="str">
        <f t="shared" si="712"/>
        <v/>
      </c>
      <c r="E5752" t="str">
        <f t="shared" si="713"/>
        <v>Unisoc T618</v>
      </c>
      <c r="F5752" t="str">
        <f t="shared" si="714"/>
        <v>Unisoc T618</v>
      </c>
      <c r="G5752" t="str">
        <f t="shared" si="715"/>
        <v>Unisoc T618</v>
      </c>
      <c r="H5752" t="str">
        <f t="shared" si="716"/>
        <v>Unisoc T618</v>
      </c>
      <c r="I5752" t="s">
        <v>13595</v>
      </c>
      <c r="K5752" t="s">
        <v>1881</v>
      </c>
      <c r="M5752">
        <v>8</v>
      </c>
      <c r="N5752">
        <v>8</v>
      </c>
      <c r="P5752" t="s">
        <v>1876</v>
      </c>
      <c r="Q5752" t="s">
        <v>13596</v>
      </c>
      <c r="R5752" t="str">
        <f>IF(COUNTIF(cpus!B:B, C5752)&gt;0, "found", "Missing")</f>
        <v>Missing</v>
      </c>
      <c r="S5752" t="str">
        <f>IF(COUNTIF(cpus!C:C, G5752)&gt;0, "found", "Missing")</f>
        <v>Missing</v>
      </c>
    </row>
    <row r="5753" spans="1:19" hidden="1" x14ac:dyDescent="0.25">
      <c r="A5753" t="str">
        <f t="shared" si="718"/>
        <v>missing</v>
      </c>
      <c r="B5753" t="str">
        <f t="shared" ref="B5753:B5816" si="719">IF(COUNTIF(C5753,"*[Dual CPU]*"),"found","missing")</f>
        <v>missing</v>
      </c>
      <c r="C5753" t="str">
        <f t="shared" si="717"/>
        <v>Unisoc T700</v>
      </c>
      <c r="D5753" t="str">
        <f t="shared" si="712"/>
        <v/>
      </c>
      <c r="E5753" t="str">
        <f t="shared" si="713"/>
        <v>Unisoc T700</v>
      </c>
      <c r="F5753" t="str">
        <f t="shared" si="714"/>
        <v>Unisoc T700</v>
      </c>
      <c r="G5753" t="str">
        <f t="shared" si="715"/>
        <v>Unisoc T700</v>
      </c>
      <c r="H5753" t="str">
        <f t="shared" si="716"/>
        <v>Unisoc T700</v>
      </c>
      <c r="I5753" t="s">
        <v>13597</v>
      </c>
      <c r="K5753" t="s">
        <v>796</v>
      </c>
      <c r="M5753">
        <v>8</v>
      </c>
      <c r="N5753">
        <v>8</v>
      </c>
      <c r="P5753" t="s">
        <v>2960</v>
      </c>
      <c r="Q5753" t="s">
        <v>13598</v>
      </c>
      <c r="R5753" t="str">
        <f>IF(COUNTIF(cpus!B:B, C5753)&gt;0, "found", "Missing")</f>
        <v>Missing</v>
      </c>
      <c r="S5753" t="str">
        <f>IF(COUNTIF(cpus!C:C, G5753)&gt;0, "found", "Missing")</f>
        <v>Missing</v>
      </c>
    </row>
    <row r="5754" spans="1:19" hidden="1" x14ac:dyDescent="0.25">
      <c r="A5754" t="str">
        <f t="shared" si="718"/>
        <v>missing</v>
      </c>
      <c r="B5754" t="str">
        <f t="shared" si="719"/>
        <v>missing</v>
      </c>
      <c r="C5754" t="str">
        <f t="shared" si="717"/>
        <v>Unisoc T760</v>
      </c>
      <c r="D5754" t="str">
        <f t="shared" si="712"/>
        <v/>
      </c>
      <c r="E5754" t="str">
        <f t="shared" si="713"/>
        <v>Unisoc T760</v>
      </c>
      <c r="F5754" t="str">
        <f t="shared" si="714"/>
        <v>Unisoc T760</v>
      </c>
      <c r="G5754" t="str">
        <f t="shared" si="715"/>
        <v>Unisoc T760</v>
      </c>
      <c r="H5754" t="str">
        <f t="shared" si="716"/>
        <v>Unisoc T760</v>
      </c>
      <c r="I5754" t="s">
        <v>13599</v>
      </c>
      <c r="K5754" t="s">
        <v>632</v>
      </c>
      <c r="M5754">
        <v>8</v>
      </c>
      <c r="N5754">
        <v>8</v>
      </c>
      <c r="P5754" t="s">
        <v>1889</v>
      </c>
      <c r="Q5754" t="s">
        <v>13600</v>
      </c>
      <c r="R5754" t="str">
        <f>IF(COUNTIF(cpus!B:B, C5754)&gt;0, "found", "Missing")</f>
        <v>Missing</v>
      </c>
      <c r="S5754" t="str">
        <f>IF(COUNTIF(cpus!C:C, G5754)&gt;0, "found", "Missing")</f>
        <v>Missing</v>
      </c>
    </row>
    <row r="5755" spans="1:19" hidden="1" x14ac:dyDescent="0.25">
      <c r="A5755" t="str">
        <f t="shared" si="718"/>
        <v>missing</v>
      </c>
      <c r="B5755" t="str">
        <f t="shared" si="719"/>
        <v>missing</v>
      </c>
      <c r="C5755" t="str">
        <f t="shared" si="717"/>
        <v>Unisoc T820</v>
      </c>
      <c r="D5755" t="str">
        <f t="shared" si="712"/>
        <v/>
      </c>
      <c r="E5755" t="str">
        <f t="shared" si="713"/>
        <v>Unisoc T820</v>
      </c>
      <c r="F5755" t="str">
        <f t="shared" si="714"/>
        <v>Unisoc T820</v>
      </c>
      <c r="G5755" t="str">
        <f t="shared" si="715"/>
        <v>Unisoc T820</v>
      </c>
      <c r="H5755" t="str">
        <f t="shared" si="716"/>
        <v>Unisoc T820</v>
      </c>
      <c r="I5755" t="s">
        <v>13601</v>
      </c>
      <c r="K5755" t="s">
        <v>758</v>
      </c>
      <c r="M5755">
        <v>8</v>
      </c>
      <c r="N5755">
        <v>8</v>
      </c>
      <c r="P5755" t="s">
        <v>1889</v>
      </c>
      <c r="Q5755" t="s">
        <v>13602</v>
      </c>
      <c r="R5755" t="str">
        <f>IF(COUNTIF(cpus!B:B, C5755)&gt;0, "found", "Missing")</f>
        <v>Missing</v>
      </c>
      <c r="S5755" t="str">
        <f>IF(COUNTIF(cpus!C:C, G5755)&gt;0, "found", "Missing")</f>
        <v>Missing</v>
      </c>
    </row>
    <row r="5756" spans="1:19" hidden="1" x14ac:dyDescent="0.25">
      <c r="A5756" t="str">
        <f t="shared" si="718"/>
        <v>missing</v>
      </c>
      <c r="B5756" t="str">
        <f t="shared" si="719"/>
        <v>missing</v>
      </c>
      <c r="C5756" t="str">
        <f t="shared" si="717"/>
        <v>Unisoc UIS7861</v>
      </c>
      <c r="D5756" t="str">
        <f t="shared" si="712"/>
        <v/>
      </c>
      <c r="E5756" t="str">
        <f t="shared" si="713"/>
        <v>Unisoc UIS7861</v>
      </c>
      <c r="F5756" t="str">
        <f t="shared" si="714"/>
        <v>Unisoc UIS7861</v>
      </c>
      <c r="G5756" t="str">
        <f t="shared" si="715"/>
        <v>Unisoc UIS7861</v>
      </c>
      <c r="H5756" t="str">
        <f t="shared" si="716"/>
        <v>Unisoc UIS7861</v>
      </c>
      <c r="I5756" t="s">
        <v>13603</v>
      </c>
      <c r="K5756" t="s">
        <v>951</v>
      </c>
      <c r="M5756">
        <v>8</v>
      </c>
      <c r="N5756">
        <v>8</v>
      </c>
      <c r="P5756" t="s">
        <v>2695</v>
      </c>
      <c r="Q5756" t="s">
        <v>13604</v>
      </c>
      <c r="R5756" t="str">
        <f>IF(COUNTIF(cpus!B:B, C5756)&gt;0, "found", "Missing")</f>
        <v>Missing</v>
      </c>
      <c r="S5756" t="str">
        <f>IF(COUNTIF(cpus!C:C, G5756)&gt;0, "found", "Missing")</f>
        <v>Missing</v>
      </c>
    </row>
    <row r="5757" spans="1:19" hidden="1" x14ac:dyDescent="0.25">
      <c r="A5757" t="str">
        <f t="shared" si="718"/>
        <v>missing</v>
      </c>
      <c r="B5757" t="str">
        <f t="shared" si="719"/>
        <v>missing</v>
      </c>
      <c r="C5757" t="str">
        <f t="shared" si="717"/>
        <v>Unisoc UIS7862S</v>
      </c>
      <c r="D5757" t="str">
        <f t="shared" si="712"/>
        <v/>
      </c>
      <c r="E5757" t="str">
        <f t="shared" si="713"/>
        <v>Unisoc UIS7862S</v>
      </c>
      <c r="F5757" t="str">
        <f t="shared" si="714"/>
        <v>Unisoc UIS7862S</v>
      </c>
      <c r="G5757" t="str">
        <f t="shared" si="715"/>
        <v>Unisoc UIS7862S</v>
      </c>
      <c r="H5757" t="str">
        <f t="shared" si="716"/>
        <v>Unisoc UIS7862S</v>
      </c>
      <c r="I5757" t="s">
        <v>13605</v>
      </c>
      <c r="K5757" t="s">
        <v>1881</v>
      </c>
      <c r="M5757">
        <v>8</v>
      </c>
      <c r="N5757">
        <v>8</v>
      </c>
      <c r="P5757" t="s">
        <v>2874</v>
      </c>
      <c r="Q5757" t="s">
        <v>13606</v>
      </c>
      <c r="R5757" t="str">
        <f>IF(COUNTIF(cpus!B:B, C5757)&gt;0, "found", "Missing")</f>
        <v>Missing</v>
      </c>
      <c r="S5757" t="str">
        <f>IF(COUNTIF(cpus!C:C, G5757)&gt;0, "found", "Missing")</f>
        <v>Missing</v>
      </c>
    </row>
    <row r="5758" spans="1:19" hidden="1" x14ac:dyDescent="0.25">
      <c r="A5758" t="str">
        <f t="shared" si="718"/>
        <v>missing</v>
      </c>
      <c r="B5758" t="str">
        <f t="shared" si="719"/>
        <v>missing</v>
      </c>
      <c r="C5758" t="str">
        <f t="shared" si="717"/>
        <v>Unisoc UIS8581A</v>
      </c>
      <c r="D5758" t="str">
        <f t="shared" si="712"/>
        <v/>
      </c>
      <c r="E5758" t="str">
        <f t="shared" si="713"/>
        <v>Unisoc UIS8581A</v>
      </c>
      <c r="F5758" t="str">
        <f t="shared" si="714"/>
        <v>Unisoc UIS8581A</v>
      </c>
      <c r="G5758" t="str">
        <f t="shared" si="715"/>
        <v>Unisoc UIS8581A</v>
      </c>
      <c r="H5758" t="str">
        <f t="shared" si="716"/>
        <v>Unisoc UIS8581A</v>
      </c>
      <c r="I5758" t="s">
        <v>13607</v>
      </c>
      <c r="K5758" t="s">
        <v>951</v>
      </c>
      <c r="M5758">
        <v>8</v>
      </c>
      <c r="N5758">
        <v>8</v>
      </c>
      <c r="P5758" t="s">
        <v>2510</v>
      </c>
      <c r="Q5758" t="s">
        <v>13608</v>
      </c>
      <c r="R5758" t="str">
        <f>IF(COUNTIF(cpus!B:B, C5758)&gt;0, "found", "Missing")</f>
        <v>Missing</v>
      </c>
      <c r="S5758" t="str">
        <f>IF(COUNTIF(cpus!C:C, G5758)&gt;0, "found", "Missing")</f>
        <v>Missing</v>
      </c>
    </row>
    <row r="5759" spans="1:19" hidden="1" x14ac:dyDescent="0.25">
      <c r="A5759" t="str">
        <f t="shared" si="718"/>
        <v>missing</v>
      </c>
      <c r="B5759" t="str">
        <f t="shared" si="719"/>
        <v>missing</v>
      </c>
      <c r="C5759" t="str">
        <f t="shared" si="717"/>
        <v>Unisoc UIS8581E</v>
      </c>
      <c r="D5759" t="str">
        <f t="shared" si="712"/>
        <v/>
      </c>
      <c r="E5759" t="str">
        <f t="shared" si="713"/>
        <v>Unisoc UIS8581E</v>
      </c>
      <c r="F5759" t="str">
        <f t="shared" si="714"/>
        <v>Unisoc UIS8581E</v>
      </c>
      <c r="G5759" t="str">
        <f t="shared" si="715"/>
        <v>Unisoc UIS8581E</v>
      </c>
      <c r="H5759" t="str">
        <f t="shared" si="716"/>
        <v>Unisoc UIS8581E</v>
      </c>
      <c r="I5759" t="s">
        <v>13609</v>
      </c>
      <c r="K5759" t="s">
        <v>951</v>
      </c>
      <c r="M5759">
        <v>8</v>
      </c>
      <c r="N5759">
        <v>8</v>
      </c>
      <c r="P5759" t="s">
        <v>1876</v>
      </c>
      <c r="Q5759" t="s">
        <v>13610</v>
      </c>
      <c r="R5759" t="str">
        <f>IF(COUNTIF(cpus!B:B, C5759)&gt;0, "found", "Missing")</f>
        <v>Missing</v>
      </c>
      <c r="S5759" t="str">
        <f>IF(COUNTIF(cpus!C:C, G5759)&gt;0, "found", "Missing")</f>
        <v>Missing</v>
      </c>
    </row>
    <row r="5760" spans="1:19" hidden="1" x14ac:dyDescent="0.25">
      <c r="A5760" t="str">
        <f t="shared" si="718"/>
        <v>missing</v>
      </c>
      <c r="B5760" t="str">
        <f t="shared" si="719"/>
        <v>missing</v>
      </c>
      <c r="C5760" t="str">
        <f t="shared" si="717"/>
        <v>Unisoc ums312</v>
      </c>
      <c r="D5760" t="str">
        <f t="shared" si="712"/>
        <v/>
      </c>
      <c r="E5760" t="str">
        <f t="shared" si="713"/>
        <v>Unisoc ums312</v>
      </c>
      <c r="F5760" t="str">
        <f t="shared" si="714"/>
        <v>Unisoc ums312</v>
      </c>
      <c r="G5760" t="str">
        <f t="shared" si="715"/>
        <v>Unisoc ums312</v>
      </c>
      <c r="H5760" t="str">
        <f t="shared" si="716"/>
        <v>Unisoc ums312</v>
      </c>
      <c r="I5760" t="s">
        <v>13611</v>
      </c>
      <c r="K5760" t="s">
        <v>1881</v>
      </c>
      <c r="M5760">
        <v>4</v>
      </c>
      <c r="N5760">
        <v>4</v>
      </c>
      <c r="P5760" t="s">
        <v>1908</v>
      </c>
      <c r="Q5760" t="s">
        <v>13612</v>
      </c>
      <c r="R5760" t="str">
        <f>IF(COUNTIF(cpus!B:B, C5760)&gt;0, "found", "Missing")</f>
        <v>Missing</v>
      </c>
      <c r="S5760" t="str">
        <f>IF(COUNTIF(cpus!C:C, G5760)&gt;0, "found", "Missing")</f>
        <v>Missing</v>
      </c>
    </row>
    <row r="5761" spans="1:19" hidden="1" x14ac:dyDescent="0.25">
      <c r="A5761" t="str">
        <f t="shared" si="718"/>
        <v>missing</v>
      </c>
      <c r="B5761" t="str">
        <f t="shared" si="719"/>
        <v>missing</v>
      </c>
      <c r="C5761" t="str">
        <f t="shared" si="717"/>
        <v>Unisoc ums512</v>
      </c>
      <c r="D5761" t="str">
        <f t="shared" si="712"/>
        <v/>
      </c>
      <c r="E5761" t="str">
        <f t="shared" si="713"/>
        <v>Unisoc ums512</v>
      </c>
      <c r="F5761" t="str">
        <f t="shared" si="714"/>
        <v>Unisoc ums512</v>
      </c>
      <c r="G5761" t="str">
        <f t="shared" si="715"/>
        <v>Unisoc ums512</v>
      </c>
      <c r="H5761" t="str">
        <f t="shared" si="716"/>
        <v>Unisoc ums512</v>
      </c>
      <c r="I5761" t="s">
        <v>13613</v>
      </c>
      <c r="K5761" t="s">
        <v>1881</v>
      </c>
      <c r="M5761">
        <v>8</v>
      </c>
      <c r="N5761">
        <v>8</v>
      </c>
      <c r="P5761" t="s">
        <v>1918</v>
      </c>
      <c r="Q5761" t="s">
        <v>13614</v>
      </c>
      <c r="R5761" t="str">
        <f>IF(COUNTIF(cpus!B:B, C5761)&gt;0, "found", "Missing")</f>
        <v>Missing</v>
      </c>
      <c r="S5761" t="str">
        <f>IF(COUNTIF(cpus!C:C, G5761)&gt;0, "found", "Missing")</f>
        <v>Missing</v>
      </c>
    </row>
    <row r="5762" spans="1:19" hidden="1" x14ac:dyDescent="0.25">
      <c r="A5762" t="str">
        <f t="shared" si="718"/>
        <v>missing</v>
      </c>
      <c r="B5762" t="str">
        <f t="shared" si="719"/>
        <v>missing</v>
      </c>
      <c r="C5762" t="str">
        <f t="shared" si="717"/>
        <v>Unisoc ums9230</v>
      </c>
      <c r="D5762" t="str">
        <f t="shared" ref="D5762:D5825" si="720">IF(ISNUMBER(SEARCH("AMD",H5762)),"AMD",
IF(ISNUMBER(SEARCH("Intel",H5762)),"Intel",
IF(ISNUMBER(SEARCH("Apple",H5762)),"Apple",
IF(ISNUMBER(SEARCH("ARM",H5762)),"ARM",
IF(ISNUMBER(SEARCH("Google",H5762)),"Google",
IF(ISNUMBER(SEARCH("MediaTek",H5762)),"MediaTek",
IF(ISNUMBER(SEARCH("Qualcomm",H5762)),"Qualcomm",
IF(ISNUMBER(SEARCH("Samsung",H5762)),"Samsung",
IF(ISNUMBER(SEARCH("Snapdragon",H5762)),"Snapdragon","")))))))))</f>
        <v/>
      </c>
      <c r="E5762" t="str">
        <f t="shared" si="713"/>
        <v>Unisoc ums9230</v>
      </c>
      <c r="F5762" t="str">
        <f t="shared" si="714"/>
        <v>Unisoc ums9230</v>
      </c>
      <c r="G5762" t="str">
        <f t="shared" si="715"/>
        <v>Unisoc ums9230</v>
      </c>
      <c r="H5762" t="str">
        <f t="shared" si="716"/>
        <v>Unisoc ums9230</v>
      </c>
      <c r="I5762" t="s">
        <v>13615</v>
      </c>
      <c r="K5762" t="s">
        <v>951</v>
      </c>
      <c r="M5762">
        <v>8</v>
      </c>
      <c r="N5762">
        <v>8</v>
      </c>
      <c r="P5762" t="s">
        <v>2960</v>
      </c>
      <c r="Q5762" t="s">
        <v>13616</v>
      </c>
      <c r="R5762" t="str">
        <f>IF(COUNTIF(cpus!B:B, C5762)&gt;0, "found", "Missing")</f>
        <v>Missing</v>
      </c>
      <c r="S5762" t="str">
        <f>IF(COUNTIF(cpus!C:C, G5762)&gt;0, "found", "Missing")</f>
        <v>Missing</v>
      </c>
    </row>
    <row r="5763" spans="1:19" hidden="1" x14ac:dyDescent="0.25">
      <c r="A5763" t="str">
        <f t="shared" si="718"/>
        <v>missing</v>
      </c>
      <c r="B5763" t="str">
        <f t="shared" si="719"/>
        <v>missing</v>
      </c>
      <c r="C5763" t="str">
        <f t="shared" si="717"/>
        <v>Unisoc ums9230H</v>
      </c>
      <c r="D5763" t="str">
        <f t="shared" si="720"/>
        <v/>
      </c>
      <c r="E5763" t="str">
        <f t="shared" ref="E5763:E5826" si="721">TRIM(SUBSTITUTE(SUBSTITUTE(SUBSTITUTE(SUBSTITUTE(SUBSTITUTE(SUBSTITUTE(SUBSTITUTE(SUBSTITUTE(SUBSTITUTE(H5763,
"Apple",""),"ARM",""),"Google",""),"MediaTek",""),"Qualcomm",""),"Samsung",""),"Snapdragon",""),"Intel",""),"AMD",""))</f>
        <v>Unisoc ums9230H</v>
      </c>
      <c r="F5763" t="str">
        <f t="shared" ref="F5763:F5826" si="722">TRIM(SUBSTITUTE(SUBSTITUTE(SUBSTITUTE(SUBSTITUTE(SUBSTITUTE(SUBSTITUTE(SUBSTITUTE(SUBSTITUTE(SUBSTITUTE(E5763,
"Core2 Extreme",""),"Core2 Quad",""),"Core2 Duo",""),"Core",""),
"Pentium Gold",""),"Pentium",""),
"Xeon Platinum",""),"Xeon Gold",""),"Xeon Silver",""))</f>
        <v>Unisoc ums9230H</v>
      </c>
      <c r="G5763" t="str">
        <f t="shared" ref="G5763:G5826" si="723">TRIM(SUBSTITUTE(F5763,"Xeon",""))</f>
        <v>Unisoc ums9230H</v>
      </c>
      <c r="H5763" t="str">
        <f t="shared" si="716"/>
        <v>Unisoc ums9230H</v>
      </c>
      <c r="I5763" t="s">
        <v>13617</v>
      </c>
      <c r="K5763" t="s">
        <v>796</v>
      </c>
      <c r="M5763">
        <v>8</v>
      </c>
      <c r="N5763">
        <v>8</v>
      </c>
      <c r="P5763" t="s">
        <v>2957</v>
      </c>
      <c r="Q5763" t="s">
        <v>13618</v>
      </c>
      <c r="R5763" t="str">
        <f>IF(COUNTIF(cpus!B:B, C5763)&gt;0, "found", "Missing")</f>
        <v>Missing</v>
      </c>
      <c r="S5763" t="str">
        <f>IF(COUNTIF(cpus!C:C, G5763)&gt;0, "found", "Missing")</f>
        <v>Missing</v>
      </c>
    </row>
    <row r="5764" spans="1:19" hidden="1" x14ac:dyDescent="0.25">
      <c r="A5764" t="str">
        <f t="shared" si="718"/>
        <v>missing</v>
      </c>
      <c r="B5764" t="str">
        <f t="shared" si="719"/>
        <v>missing</v>
      </c>
      <c r="C5764" t="str">
        <f t="shared" si="717"/>
        <v>Unisoc ums9230T</v>
      </c>
      <c r="D5764" t="str">
        <f t="shared" si="720"/>
        <v/>
      </c>
      <c r="E5764" t="str">
        <f t="shared" si="721"/>
        <v>Unisoc ums9230T</v>
      </c>
      <c r="F5764" t="str">
        <f t="shared" si="722"/>
        <v>Unisoc ums9230T</v>
      </c>
      <c r="G5764" t="str">
        <f t="shared" si="723"/>
        <v>Unisoc ums9230T</v>
      </c>
      <c r="H5764" t="str">
        <f t="shared" si="716"/>
        <v>Unisoc ums9230T</v>
      </c>
      <c r="I5764" t="s">
        <v>13619</v>
      </c>
      <c r="K5764" t="s">
        <v>1881</v>
      </c>
      <c r="M5764">
        <v>8</v>
      </c>
      <c r="N5764">
        <v>8</v>
      </c>
      <c r="P5764" t="s">
        <v>2510</v>
      </c>
      <c r="Q5764" t="s">
        <v>13620</v>
      </c>
      <c r="R5764" t="str">
        <f>IF(COUNTIF(cpus!B:B, C5764)&gt;0, "found", "Missing")</f>
        <v>Missing</v>
      </c>
      <c r="S5764" t="str">
        <f>IF(COUNTIF(cpus!C:C, G5764)&gt;0, "found", "Missing")</f>
        <v>Missing</v>
      </c>
    </row>
    <row r="5765" spans="1:19" hidden="1" x14ac:dyDescent="0.25">
      <c r="A5765" t="str">
        <f t="shared" si="718"/>
        <v>missing</v>
      </c>
      <c r="B5765" t="str">
        <f t="shared" si="719"/>
        <v>missing</v>
      </c>
      <c r="C5765" t="str">
        <f t="shared" si="717"/>
        <v>UNIVERSAL3470</v>
      </c>
      <c r="D5765" t="str">
        <f t="shared" si="720"/>
        <v/>
      </c>
      <c r="E5765" t="str">
        <f t="shared" si="721"/>
        <v>UNIVERSAL3470</v>
      </c>
      <c r="F5765" t="str">
        <f t="shared" si="722"/>
        <v>UNIVERSAL3470</v>
      </c>
      <c r="G5765" t="str">
        <f t="shared" si="723"/>
        <v>UNIVERSAL3470</v>
      </c>
      <c r="H5765" t="str">
        <f t="shared" si="716"/>
        <v>UNIVERSAL3470</v>
      </c>
      <c r="I5765" t="s">
        <v>13621</v>
      </c>
      <c r="K5765" t="s">
        <v>2083</v>
      </c>
      <c r="M5765">
        <v>4</v>
      </c>
      <c r="N5765">
        <v>4</v>
      </c>
      <c r="P5765" t="s">
        <v>2874</v>
      </c>
      <c r="Q5765" t="s">
        <v>13622</v>
      </c>
      <c r="R5765" t="str">
        <f>IF(COUNTIF(cpus!B:B, C5765)&gt;0, "found", "Missing")</f>
        <v>Missing</v>
      </c>
      <c r="S5765" t="str">
        <f>IF(COUNTIF(cpus!C:C, G5765)&gt;0, "found", "Missing")</f>
        <v>Missing</v>
      </c>
    </row>
    <row r="5766" spans="1:19" hidden="1" x14ac:dyDescent="0.25">
      <c r="A5766" t="str">
        <f t="shared" si="718"/>
        <v>missing</v>
      </c>
      <c r="B5766" t="str">
        <f t="shared" si="719"/>
        <v>missing</v>
      </c>
      <c r="C5766" t="str">
        <f t="shared" si="717"/>
        <v>UNIVERSAL3475</v>
      </c>
      <c r="D5766" t="str">
        <f t="shared" si="720"/>
        <v/>
      </c>
      <c r="E5766" t="str">
        <f t="shared" si="721"/>
        <v>UNIVERSAL3475</v>
      </c>
      <c r="F5766" t="str">
        <f t="shared" si="722"/>
        <v>UNIVERSAL3475</v>
      </c>
      <c r="G5766" t="str">
        <f t="shared" si="723"/>
        <v>UNIVERSAL3475</v>
      </c>
      <c r="H5766" t="str">
        <f t="shared" si="716"/>
        <v>UNIVERSAL3475</v>
      </c>
      <c r="I5766" t="s">
        <v>13623</v>
      </c>
      <c r="K5766" t="s">
        <v>919</v>
      </c>
      <c r="M5766">
        <v>4</v>
      </c>
      <c r="N5766">
        <v>4</v>
      </c>
      <c r="P5766" t="s">
        <v>1876</v>
      </c>
      <c r="Q5766" t="s">
        <v>13624</v>
      </c>
      <c r="R5766" t="str">
        <f>IF(COUNTIF(cpus!B:B, C5766)&gt;0, "found", "Missing")</f>
        <v>Missing</v>
      </c>
      <c r="S5766" t="str">
        <f>IF(COUNTIF(cpus!C:C, G5766)&gt;0, "found", "Missing")</f>
        <v>Missing</v>
      </c>
    </row>
    <row r="5767" spans="1:19" hidden="1" x14ac:dyDescent="0.25">
      <c r="A5767" t="str">
        <f t="shared" si="718"/>
        <v>missing</v>
      </c>
      <c r="B5767" t="str">
        <f t="shared" si="719"/>
        <v>missing</v>
      </c>
      <c r="C5767" t="str">
        <f t="shared" si="717"/>
        <v>vendor Kirin710</v>
      </c>
      <c r="D5767" t="str">
        <f t="shared" si="720"/>
        <v/>
      </c>
      <c r="E5767" t="str">
        <f t="shared" si="721"/>
        <v>vendor Kirin710</v>
      </c>
      <c r="F5767" t="str">
        <f t="shared" si="722"/>
        <v>vendor Kirin710</v>
      </c>
      <c r="G5767" t="str">
        <f t="shared" si="723"/>
        <v>vendor Kirin710</v>
      </c>
      <c r="H5767" t="str">
        <f t="shared" si="716"/>
        <v>vendor Kirin710</v>
      </c>
      <c r="I5767" t="s">
        <v>13625</v>
      </c>
      <c r="K5767" t="s">
        <v>632</v>
      </c>
      <c r="M5767">
        <v>8</v>
      </c>
      <c r="N5767">
        <v>8</v>
      </c>
      <c r="P5767" t="s">
        <v>2957</v>
      </c>
      <c r="Q5767" t="s">
        <v>13626</v>
      </c>
      <c r="R5767" t="str">
        <f>IF(COUNTIF(cpus!B:B, C5767)&gt;0, "found", "Missing")</f>
        <v>Missing</v>
      </c>
      <c r="S5767" t="str">
        <f>IF(COUNTIF(cpus!C:C, G5767)&gt;0, "found", "Missing")</f>
        <v>Missing</v>
      </c>
    </row>
    <row r="5768" spans="1:19" hidden="1" x14ac:dyDescent="0.25">
      <c r="A5768" t="str">
        <f t="shared" si="718"/>
        <v>missing</v>
      </c>
      <c r="B5768" t="str">
        <f t="shared" si="719"/>
        <v>missing</v>
      </c>
      <c r="C5768" t="str">
        <f t="shared" si="717"/>
        <v>vendor Kirin810</v>
      </c>
      <c r="D5768" t="str">
        <f t="shared" si="720"/>
        <v/>
      </c>
      <c r="E5768" t="str">
        <f t="shared" si="721"/>
        <v>vendor Kirin810</v>
      </c>
      <c r="F5768" t="str">
        <f t="shared" si="722"/>
        <v>vendor Kirin810</v>
      </c>
      <c r="G5768" t="str">
        <f t="shared" si="723"/>
        <v>vendor Kirin810</v>
      </c>
      <c r="H5768" t="str">
        <f t="shared" si="716"/>
        <v>vendor Kirin810</v>
      </c>
      <c r="I5768" t="s">
        <v>13627</v>
      </c>
      <c r="K5768" t="s">
        <v>826</v>
      </c>
      <c r="M5768">
        <v>8</v>
      </c>
      <c r="N5768">
        <v>8</v>
      </c>
      <c r="P5768" t="s">
        <v>2513</v>
      </c>
      <c r="Q5768" t="s">
        <v>13628</v>
      </c>
      <c r="R5768" t="str">
        <f>IF(COUNTIF(cpus!B:B, C5768)&gt;0, "found", "Missing")</f>
        <v>Missing</v>
      </c>
      <c r="S5768" t="str">
        <f>IF(COUNTIF(cpus!C:C, G5768)&gt;0, "found", "Missing")</f>
        <v>Missing</v>
      </c>
    </row>
    <row r="5769" spans="1:19" hidden="1" x14ac:dyDescent="0.25">
      <c r="A5769" t="str">
        <f t="shared" si="718"/>
        <v>missing</v>
      </c>
      <c r="B5769" t="str">
        <f t="shared" si="719"/>
        <v>missing</v>
      </c>
      <c r="C5769" t="str">
        <f t="shared" si="717"/>
        <v>vendor Kirin820</v>
      </c>
      <c r="D5769" t="str">
        <f t="shared" si="720"/>
        <v/>
      </c>
      <c r="E5769" t="str">
        <f t="shared" si="721"/>
        <v>vendor Kirin820</v>
      </c>
      <c r="F5769" t="str">
        <f t="shared" si="722"/>
        <v>vendor Kirin820</v>
      </c>
      <c r="G5769" t="str">
        <f t="shared" si="723"/>
        <v>vendor Kirin820</v>
      </c>
      <c r="H5769" t="str">
        <f t="shared" si="716"/>
        <v>vendor Kirin820</v>
      </c>
      <c r="I5769" t="s">
        <v>13629</v>
      </c>
      <c r="K5769" t="s">
        <v>609</v>
      </c>
      <c r="M5769">
        <v>8</v>
      </c>
      <c r="N5769">
        <v>8</v>
      </c>
      <c r="P5769" t="s">
        <v>2513</v>
      </c>
      <c r="Q5769" t="s">
        <v>13630</v>
      </c>
      <c r="R5769" t="str">
        <f>IF(COUNTIF(cpus!B:B, C5769)&gt;0, "found", "Missing")</f>
        <v>Missing</v>
      </c>
      <c r="S5769" t="str">
        <f>IF(COUNTIF(cpus!C:C, G5769)&gt;0, "found", "Missing")</f>
        <v>Missing</v>
      </c>
    </row>
    <row r="5770" spans="1:19" hidden="1" x14ac:dyDescent="0.25">
      <c r="A5770" t="str">
        <f t="shared" si="718"/>
        <v>missing</v>
      </c>
      <c r="B5770" t="str">
        <f t="shared" si="719"/>
        <v>missing</v>
      </c>
      <c r="C5770" t="str">
        <f t="shared" si="717"/>
        <v>vendor Kirin9000</v>
      </c>
      <c r="D5770" t="str">
        <f t="shared" si="720"/>
        <v/>
      </c>
      <c r="E5770" t="str">
        <f t="shared" si="721"/>
        <v>vendor Kirin9000</v>
      </c>
      <c r="F5770" t="str">
        <f t="shared" si="722"/>
        <v>vendor Kirin9000</v>
      </c>
      <c r="G5770" t="str">
        <f t="shared" si="723"/>
        <v>vendor Kirin9000</v>
      </c>
      <c r="H5770" t="str">
        <f t="shared" si="716"/>
        <v>vendor Kirin9000</v>
      </c>
      <c r="I5770" t="s">
        <v>13631</v>
      </c>
      <c r="K5770" t="s">
        <v>700</v>
      </c>
      <c r="M5770">
        <v>8</v>
      </c>
      <c r="N5770">
        <v>8</v>
      </c>
      <c r="P5770" t="s">
        <v>1908</v>
      </c>
      <c r="Q5770" t="s">
        <v>13632</v>
      </c>
      <c r="R5770" t="str">
        <f>IF(COUNTIF(cpus!B:B, C5770)&gt;0, "found", "Missing")</f>
        <v>Missing</v>
      </c>
      <c r="S5770" t="str">
        <f>IF(COUNTIF(cpus!C:C, G5770)&gt;0, "found", "Missing")</f>
        <v>Missing</v>
      </c>
    </row>
    <row r="5771" spans="1:19" hidden="1" x14ac:dyDescent="0.25">
      <c r="A5771" t="str">
        <f t="shared" si="718"/>
        <v>missing</v>
      </c>
      <c r="B5771" t="str">
        <f t="shared" si="719"/>
        <v>missing</v>
      </c>
      <c r="C5771" t="str">
        <f t="shared" si="717"/>
        <v>vendor Kirin9000E</v>
      </c>
      <c r="D5771" t="str">
        <f t="shared" si="720"/>
        <v/>
      </c>
      <c r="E5771" t="str">
        <f t="shared" si="721"/>
        <v>vendor Kirin9000E</v>
      </c>
      <c r="F5771" t="str">
        <f t="shared" si="722"/>
        <v>vendor Kirin9000E</v>
      </c>
      <c r="G5771" t="str">
        <f t="shared" si="723"/>
        <v>vendor Kirin9000E</v>
      </c>
      <c r="H5771" t="str">
        <f t="shared" si="716"/>
        <v>vendor Kirin9000E</v>
      </c>
      <c r="I5771" t="s">
        <v>13633</v>
      </c>
      <c r="K5771" t="s">
        <v>700</v>
      </c>
      <c r="M5771">
        <v>8</v>
      </c>
      <c r="N5771">
        <v>8</v>
      </c>
      <c r="P5771" t="s">
        <v>2960</v>
      </c>
      <c r="Q5771" t="s">
        <v>13634</v>
      </c>
      <c r="R5771" t="str">
        <f>IF(COUNTIF(cpus!B:B, C5771)&gt;0, "found", "Missing")</f>
        <v>Missing</v>
      </c>
      <c r="S5771" t="str">
        <f>IF(COUNTIF(cpus!C:C, G5771)&gt;0, "found", "Missing")</f>
        <v>Missing</v>
      </c>
    </row>
    <row r="5772" spans="1:19" hidden="1" x14ac:dyDescent="0.25">
      <c r="A5772" t="str">
        <f t="shared" si="718"/>
        <v>missing</v>
      </c>
      <c r="B5772" t="str">
        <f t="shared" si="719"/>
        <v>missing</v>
      </c>
      <c r="C5772" t="str">
        <f t="shared" si="717"/>
        <v>vendor Kirin970</v>
      </c>
      <c r="D5772" t="str">
        <f t="shared" si="720"/>
        <v/>
      </c>
      <c r="E5772" t="str">
        <f t="shared" si="721"/>
        <v>vendor Kirin970</v>
      </c>
      <c r="F5772" t="str">
        <f t="shared" si="722"/>
        <v>vendor Kirin970</v>
      </c>
      <c r="G5772" t="str">
        <f t="shared" si="723"/>
        <v>vendor Kirin970</v>
      </c>
      <c r="H5772" t="str">
        <f t="shared" si="716"/>
        <v>vendor Kirin970</v>
      </c>
      <c r="I5772" t="s">
        <v>13635</v>
      </c>
      <c r="K5772" t="s">
        <v>609</v>
      </c>
      <c r="M5772">
        <v>8</v>
      </c>
      <c r="N5772">
        <v>8</v>
      </c>
      <c r="P5772" t="s">
        <v>2510</v>
      </c>
      <c r="Q5772" t="s">
        <v>13636</v>
      </c>
      <c r="R5772" t="str">
        <f>IF(COUNTIF(cpus!B:B, C5772)&gt;0, "found", "Missing")</f>
        <v>Missing</v>
      </c>
      <c r="S5772" t="str">
        <f>IF(COUNTIF(cpus!C:C, G5772)&gt;0, "found", "Missing")</f>
        <v>Missing</v>
      </c>
    </row>
    <row r="5773" spans="1:19" hidden="1" x14ac:dyDescent="0.25">
      <c r="A5773" t="str">
        <f t="shared" si="718"/>
        <v>missing</v>
      </c>
      <c r="B5773" t="str">
        <f t="shared" si="719"/>
        <v>missing</v>
      </c>
      <c r="C5773" t="str">
        <f t="shared" si="717"/>
        <v>vendor Kirin980</v>
      </c>
      <c r="D5773" t="str">
        <f t="shared" si="720"/>
        <v/>
      </c>
      <c r="E5773" t="str">
        <f t="shared" si="721"/>
        <v>vendor Kirin980</v>
      </c>
      <c r="F5773" t="str">
        <f t="shared" si="722"/>
        <v>vendor Kirin980</v>
      </c>
      <c r="G5773" t="str">
        <f t="shared" si="723"/>
        <v>vendor Kirin980</v>
      </c>
      <c r="H5773" t="str">
        <f t="shared" si="716"/>
        <v>vendor Kirin980</v>
      </c>
      <c r="I5773" t="s">
        <v>13637</v>
      </c>
      <c r="K5773" t="s">
        <v>581</v>
      </c>
      <c r="M5773">
        <v>8</v>
      </c>
      <c r="N5773">
        <v>8</v>
      </c>
      <c r="P5773" t="s">
        <v>1908</v>
      </c>
      <c r="Q5773" t="s">
        <v>13638</v>
      </c>
      <c r="R5773" t="str">
        <f>IF(COUNTIF(cpus!B:B, C5773)&gt;0, "found", "Missing")</f>
        <v>Missing</v>
      </c>
      <c r="S5773" t="str">
        <f>IF(COUNTIF(cpus!C:C, G5773)&gt;0, "found", "Missing")</f>
        <v>Missing</v>
      </c>
    </row>
    <row r="5774" spans="1:19" hidden="1" x14ac:dyDescent="0.25">
      <c r="A5774" t="str">
        <f t="shared" si="718"/>
        <v>missing</v>
      </c>
      <c r="B5774" t="str">
        <f t="shared" si="719"/>
        <v>missing</v>
      </c>
      <c r="C5774" t="str">
        <f t="shared" si="717"/>
        <v>vendor Kirin985</v>
      </c>
      <c r="D5774" t="str">
        <f t="shared" si="720"/>
        <v/>
      </c>
      <c r="E5774" t="str">
        <f t="shared" si="721"/>
        <v>vendor Kirin985</v>
      </c>
      <c r="F5774" t="str">
        <f t="shared" si="722"/>
        <v>vendor Kirin985</v>
      </c>
      <c r="G5774" t="str">
        <f t="shared" si="723"/>
        <v>vendor Kirin985</v>
      </c>
      <c r="H5774" t="str">
        <f t="shared" si="716"/>
        <v>vendor Kirin985</v>
      </c>
      <c r="I5774" t="s">
        <v>13639</v>
      </c>
      <c r="K5774" t="s">
        <v>581</v>
      </c>
      <c r="M5774">
        <v>8</v>
      </c>
      <c r="N5774">
        <v>8</v>
      </c>
      <c r="P5774" t="s">
        <v>2957</v>
      </c>
      <c r="Q5774" t="s">
        <v>13640</v>
      </c>
      <c r="R5774" t="str">
        <f>IF(COUNTIF(cpus!B:B, C5774)&gt;0, "found", "Missing")</f>
        <v>Missing</v>
      </c>
      <c r="S5774" t="str">
        <f>IF(COUNTIF(cpus!C:C, G5774)&gt;0, "found", "Missing")</f>
        <v>Missing</v>
      </c>
    </row>
    <row r="5775" spans="1:19" hidden="1" x14ac:dyDescent="0.25">
      <c r="A5775" t="str">
        <f t="shared" si="718"/>
        <v>missing</v>
      </c>
      <c r="B5775" t="str">
        <f t="shared" si="719"/>
        <v>missing</v>
      </c>
      <c r="C5775" t="str">
        <f t="shared" si="717"/>
        <v>vendor Kirin990</v>
      </c>
      <c r="D5775" t="str">
        <f t="shared" si="720"/>
        <v/>
      </c>
      <c r="E5775" t="str">
        <f t="shared" si="721"/>
        <v>vendor Kirin990</v>
      </c>
      <c r="F5775" t="str">
        <f t="shared" si="722"/>
        <v>vendor Kirin990</v>
      </c>
      <c r="G5775" t="str">
        <f t="shared" si="723"/>
        <v>vendor Kirin990</v>
      </c>
      <c r="H5775" t="str">
        <f t="shared" si="716"/>
        <v>vendor Kirin990</v>
      </c>
      <c r="I5775" t="s">
        <v>13641</v>
      </c>
      <c r="K5775" t="s">
        <v>473</v>
      </c>
      <c r="M5775">
        <v>8</v>
      </c>
      <c r="N5775">
        <v>8</v>
      </c>
      <c r="P5775" t="s">
        <v>1908</v>
      </c>
      <c r="Q5775" t="s">
        <v>13642</v>
      </c>
      <c r="R5775" t="str">
        <f>IF(COUNTIF(cpus!B:B, C5775)&gt;0, "found", "Missing")</f>
        <v>Missing</v>
      </c>
      <c r="S5775" t="str">
        <f>IF(COUNTIF(cpus!C:C, G5775)&gt;0, "found", "Missing")</f>
        <v>Missing</v>
      </c>
    </row>
    <row r="5776" spans="1:19" hidden="1" x14ac:dyDescent="0.25">
      <c r="A5776" t="str">
        <f t="shared" si="718"/>
        <v>missing</v>
      </c>
      <c r="B5776" t="str">
        <f t="shared" si="719"/>
        <v>missing</v>
      </c>
      <c r="C5776" t="str">
        <f t="shared" si="717"/>
        <v>vendor Unknow</v>
      </c>
      <c r="D5776" t="str">
        <f t="shared" si="720"/>
        <v/>
      </c>
      <c r="E5776" t="str">
        <f t="shared" si="721"/>
        <v>vendor Unknow</v>
      </c>
      <c r="F5776" t="str">
        <f t="shared" si="722"/>
        <v>vendor Unknow</v>
      </c>
      <c r="G5776" t="str">
        <f t="shared" si="723"/>
        <v>vendor Unknow</v>
      </c>
      <c r="H5776" t="str">
        <f t="shared" si="716"/>
        <v>vendor Unknow</v>
      </c>
      <c r="I5776" t="s">
        <v>13643</v>
      </c>
      <c r="K5776" t="s">
        <v>826</v>
      </c>
      <c r="M5776">
        <v>8</v>
      </c>
      <c r="N5776">
        <v>8</v>
      </c>
      <c r="P5776" t="s">
        <v>1889</v>
      </c>
      <c r="Q5776" t="s">
        <v>13644</v>
      </c>
      <c r="R5776" t="str">
        <f>IF(COUNTIF(cpus!B:B, C5776)&gt;0, "found", "Missing")</f>
        <v>Missing</v>
      </c>
      <c r="S5776" t="str">
        <f>IF(COUNTIF(cpus!C:C, G5776)&gt;0, "found", "Missing")</f>
        <v>Missing</v>
      </c>
    </row>
    <row r="5777" spans="1:19" x14ac:dyDescent="0.25">
      <c r="A5777" t="str">
        <f t="shared" si="718"/>
        <v>missing</v>
      </c>
      <c r="B5777" t="str">
        <f t="shared" si="719"/>
        <v>missing</v>
      </c>
      <c r="C5777" t="str">
        <f t="shared" si="717"/>
        <v>Venus based on Qualcomm Technologies. Inc SM8350</v>
      </c>
      <c r="D5777" t="str">
        <f t="shared" si="720"/>
        <v>Qualcomm</v>
      </c>
      <c r="E5777" t="str">
        <f t="shared" si="721"/>
        <v>Venus based on Technologies. Inc SM8350</v>
      </c>
      <c r="F5777" t="str">
        <f t="shared" si="722"/>
        <v>Venus based on Technologies. Inc SM8350</v>
      </c>
      <c r="G5777" t="str">
        <f t="shared" si="723"/>
        <v>Venus based on Technologies. Inc SM8350</v>
      </c>
      <c r="H5777" t="str">
        <f t="shared" si="716"/>
        <v>Venus based on Qualcomm Technologies. Inc SM8350</v>
      </c>
      <c r="I5777" t="s">
        <v>13645</v>
      </c>
      <c r="K5777" t="s">
        <v>627</v>
      </c>
      <c r="M5777">
        <v>8</v>
      </c>
      <c r="N5777">
        <v>8</v>
      </c>
      <c r="P5777" t="s">
        <v>1876</v>
      </c>
      <c r="Q5777" t="s">
        <v>13646</v>
      </c>
      <c r="R5777" t="str">
        <f>IF(COUNTIF(cpus!B:B, C5777)&gt;0, "found", "Missing")</f>
        <v>found</v>
      </c>
      <c r="S5777" t="str">
        <f>IF(COUNTIF(cpus!C:C, G5777)&gt;0, "found", "Missing")</f>
        <v>found</v>
      </c>
    </row>
    <row r="5778" spans="1:19" hidden="1" x14ac:dyDescent="0.25">
      <c r="A5778" t="str">
        <f t="shared" si="718"/>
        <v>missing</v>
      </c>
      <c r="B5778" t="str">
        <f t="shared" si="719"/>
        <v>missing</v>
      </c>
      <c r="C5778" t="str">
        <f t="shared" si="717"/>
        <v>VIA C3 Ezra</v>
      </c>
      <c r="D5778" t="str">
        <f t="shared" si="720"/>
        <v/>
      </c>
      <c r="E5778" t="str">
        <f t="shared" si="721"/>
        <v>VIA C3 Ezra</v>
      </c>
      <c r="F5778" t="str">
        <f t="shared" si="722"/>
        <v>VIA C3 Ezra</v>
      </c>
      <c r="G5778" t="str">
        <f t="shared" si="723"/>
        <v>VIA C3 Ezra</v>
      </c>
      <c r="H5778" t="str">
        <f t="shared" si="716"/>
        <v>VIA C3 Ezra</v>
      </c>
      <c r="I5778" t="s">
        <v>13647</v>
      </c>
      <c r="K5778" t="s">
        <v>791</v>
      </c>
      <c r="L5778" t="s">
        <v>791</v>
      </c>
      <c r="M5778">
        <v>1</v>
      </c>
      <c r="N5778">
        <v>1</v>
      </c>
      <c r="P5778" t="s">
        <v>1938</v>
      </c>
      <c r="Q5778" t="s">
        <v>13648</v>
      </c>
      <c r="R5778" t="str">
        <f>IF(COUNTIF(cpus!B:B, C5778)&gt;0, "found", "Missing")</f>
        <v>Missing</v>
      </c>
      <c r="S5778" t="str">
        <f>IF(COUNTIF(cpus!C:C, G5778)&gt;0, "found", "Missing")</f>
        <v>Missing</v>
      </c>
    </row>
    <row r="5779" spans="1:19" hidden="1" x14ac:dyDescent="0.25">
      <c r="A5779" t="str">
        <f t="shared" si="718"/>
        <v>missing</v>
      </c>
      <c r="B5779" t="str">
        <f t="shared" si="719"/>
        <v>missing</v>
      </c>
      <c r="C5779" t="str">
        <f t="shared" si="717"/>
        <v>VIA C7 1500MHz</v>
      </c>
      <c r="D5779" t="str">
        <f t="shared" si="720"/>
        <v/>
      </c>
      <c r="E5779" t="str">
        <f t="shared" si="721"/>
        <v>VIA C7 1500MHz</v>
      </c>
      <c r="F5779" t="str">
        <f t="shared" si="722"/>
        <v>VIA C7 1500MHz</v>
      </c>
      <c r="G5779" t="str">
        <f t="shared" si="723"/>
        <v>VIA C7 1500MHz</v>
      </c>
      <c r="H5779" t="str">
        <f t="shared" si="716"/>
        <v>VIA C7 1500MHz</v>
      </c>
      <c r="I5779" t="s">
        <v>13649</v>
      </c>
      <c r="K5779" t="s">
        <v>2083</v>
      </c>
      <c r="M5779">
        <v>1</v>
      </c>
      <c r="N5779">
        <v>1</v>
      </c>
      <c r="P5779" t="s">
        <v>2547</v>
      </c>
      <c r="Q5779" t="s">
        <v>13650</v>
      </c>
      <c r="R5779" t="str">
        <f>IF(COUNTIF(cpus!B:B, C5779)&gt;0, "found", "Missing")</f>
        <v>Missing</v>
      </c>
      <c r="S5779" t="str">
        <f>IF(COUNTIF(cpus!C:C, G5779)&gt;0, "found", "Missing")</f>
        <v>Missing</v>
      </c>
    </row>
    <row r="5780" spans="1:19" hidden="1" x14ac:dyDescent="0.25">
      <c r="A5780" t="str">
        <f t="shared" si="718"/>
        <v>missing</v>
      </c>
      <c r="B5780" t="str">
        <f t="shared" si="719"/>
        <v>missing</v>
      </c>
      <c r="C5780" t="str">
        <f t="shared" si="717"/>
        <v>VIA C7-D 1500MHz</v>
      </c>
      <c r="D5780" t="str">
        <f t="shared" si="720"/>
        <v/>
      </c>
      <c r="E5780" t="str">
        <f t="shared" si="721"/>
        <v>VIA C7-D 1500MHz</v>
      </c>
      <c r="F5780" t="str">
        <f t="shared" si="722"/>
        <v>VIA C7-D 1500MHz</v>
      </c>
      <c r="G5780" t="str">
        <f t="shared" si="723"/>
        <v>VIA C7-D 1500MHz</v>
      </c>
      <c r="H5780" t="str">
        <f t="shared" si="716"/>
        <v>VIA C7-D 1500MHz</v>
      </c>
      <c r="I5780" t="s">
        <v>13651</v>
      </c>
      <c r="J5780" t="s">
        <v>13652</v>
      </c>
      <c r="K5780" t="s">
        <v>2083</v>
      </c>
      <c r="M5780">
        <v>1</v>
      </c>
      <c r="N5780">
        <v>1</v>
      </c>
      <c r="O5780" t="s">
        <v>797</v>
      </c>
      <c r="P5780" t="s">
        <v>2052</v>
      </c>
      <c r="Q5780" t="s">
        <v>13653</v>
      </c>
      <c r="R5780" t="str">
        <f>IF(COUNTIF(cpus!B:B, C5780)&gt;0, "found", "Missing")</f>
        <v>Missing</v>
      </c>
      <c r="S5780" t="str">
        <f>IF(COUNTIF(cpus!C:C, G5780)&gt;0, "found", "Missing")</f>
        <v>Missing</v>
      </c>
    </row>
    <row r="5781" spans="1:19" hidden="1" x14ac:dyDescent="0.25">
      <c r="A5781" t="str">
        <f t="shared" si="718"/>
        <v>missing</v>
      </c>
      <c r="B5781" t="str">
        <f t="shared" si="719"/>
        <v>missing</v>
      </c>
      <c r="C5781" t="str">
        <f t="shared" si="717"/>
        <v>VIA C7-D 1800MHz</v>
      </c>
      <c r="D5781" t="str">
        <f t="shared" si="720"/>
        <v/>
      </c>
      <c r="E5781" t="str">
        <f t="shared" si="721"/>
        <v>VIA C7-D 1800MHz</v>
      </c>
      <c r="F5781" t="str">
        <f t="shared" si="722"/>
        <v>VIA C7-D 1800MHz</v>
      </c>
      <c r="G5781" t="str">
        <f t="shared" si="723"/>
        <v>VIA C7-D 1800MHz</v>
      </c>
      <c r="H5781" t="str">
        <f t="shared" ref="H5781:H5844" si="724">IFERROR(LEFT(C5781, SEARCH(" @", C5781) - 1), C5781)</f>
        <v>VIA C7-D 1800MHz</v>
      </c>
      <c r="I5781" t="s">
        <v>13654</v>
      </c>
      <c r="J5781" t="s">
        <v>13652</v>
      </c>
      <c r="K5781" t="s">
        <v>796</v>
      </c>
      <c r="M5781">
        <v>1</v>
      </c>
      <c r="N5781">
        <v>1</v>
      </c>
      <c r="O5781" t="s">
        <v>797</v>
      </c>
      <c r="P5781" t="s">
        <v>2547</v>
      </c>
      <c r="Q5781" t="s">
        <v>13655</v>
      </c>
      <c r="R5781" t="str">
        <f>IF(COUNTIF(cpus!B:B, C5781)&gt;0, "found", "Missing")</f>
        <v>Missing</v>
      </c>
      <c r="S5781" t="str">
        <f>IF(COUNTIF(cpus!C:C, G5781)&gt;0, "found", "Missing")</f>
        <v>Missing</v>
      </c>
    </row>
    <row r="5782" spans="1:19" hidden="1" x14ac:dyDescent="0.25">
      <c r="A5782" t="str">
        <f t="shared" si="718"/>
        <v>missing</v>
      </c>
      <c r="B5782" t="str">
        <f t="shared" si="719"/>
        <v>missing</v>
      </c>
      <c r="C5782" t="str">
        <f t="shared" si="717"/>
        <v>VIA C7-D 2000MHz</v>
      </c>
      <c r="D5782" t="str">
        <f t="shared" si="720"/>
        <v/>
      </c>
      <c r="E5782" t="str">
        <f t="shared" si="721"/>
        <v>VIA C7-D 2000MHz</v>
      </c>
      <c r="F5782" t="str">
        <f t="shared" si="722"/>
        <v>VIA C7-D 2000MHz</v>
      </c>
      <c r="G5782" t="str">
        <f t="shared" si="723"/>
        <v>VIA C7-D 2000MHz</v>
      </c>
      <c r="H5782" t="str">
        <f t="shared" si="724"/>
        <v>VIA C7-D 2000MHz</v>
      </c>
      <c r="I5782" t="s">
        <v>13656</v>
      </c>
      <c r="J5782" t="s">
        <v>13652</v>
      </c>
      <c r="K5782" t="s">
        <v>1881</v>
      </c>
      <c r="M5782">
        <v>1</v>
      </c>
      <c r="N5782">
        <v>1</v>
      </c>
      <c r="P5782" t="s">
        <v>2055</v>
      </c>
      <c r="Q5782" t="s">
        <v>13657</v>
      </c>
      <c r="R5782" t="str">
        <f>IF(COUNTIF(cpus!B:B, C5782)&gt;0, "found", "Missing")</f>
        <v>Missing</v>
      </c>
      <c r="S5782" t="str">
        <f>IF(COUNTIF(cpus!C:C, G5782)&gt;0, "found", "Missing")</f>
        <v>Missing</v>
      </c>
    </row>
    <row r="5783" spans="1:19" hidden="1" x14ac:dyDescent="0.25">
      <c r="A5783" t="str">
        <f t="shared" si="718"/>
        <v>missing</v>
      </c>
      <c r="B5783" t="str">
        <f t="shared" si="719"/>
        <v>missing</v>
      </c>
      <c r="C5783" t="str">
        <f t="shared" si="717"/>
        <v>VIA C7-M 1000MHz</v>
      </c>
      <c r="D5783" t="str">
        <f t="shared" si="720"/>
        <v/>
      </c>
      <c r="E5783" t="str">
        <f t="shared" si="721"/>
        <v>VIA C7-M 1000MHz</v>
      </c>
      <c r="F5783" t="str">
        <f t="shared" si="722"/>
        <v>VIA C7-M 1000MHz</v>
      </c>
      <c r="G5783" t="str">
        <f t="shared" si="723"/>
        <v>VIA C7-M 1000MHz</v>
      </c>
      <c r="H5783" t="str">
        <f t="shared" si="724"/>
        <v>VIA C7-M 1000MHz</v>
      </c>
      <c r="I5783" t="s">
        <v>13658</v>
      </c>
      <c r="J5783" t="s">
        <v>13652</v>
      </c>
      <c r="K5783" t="s">
        <v>2029</v>
      </c>
      <c r="M5783">
        <v>1</v>
      </c>
      <c r="N5783">
        <v>1</v>
      </c>
      <c r="O5783" t="s">
        <v>6218</v>
      </c>
      <c r="P5783" t="s">
        <v>2134</v>
      </c>
      <c r="Q5783" t="s">
        <v>13659</v>
      </c>
      <c r="R5783" t="str">
        <f>IF(COUNTIF(cpus!B:B, C5783)&gt;0, "found", "Missing")</f>
        <v>Missing</v>
      </c>
      <c r="S5783" t="str">
        <f>IF(COUNTIF(cpus!C:C, G5783)&gt;0, "found", "Missing")</f>
        <v>Missing</v>
      </c>
    </row>
    <row r="5784" spans="1:19" hidden="1" x14ac:dyDescent="0.25">
      <c r="A5784" t="str">
        <f t="shared" si="718"/>
        <v>missing</v>
      </c>
      <c r="B5784" t="str">
        <f t="shared" si="719"/>
        <v>missing</v>
      </c>
      <c r="C5784" t="str">
        <f t="shared" si="717"/>
        <v>VIA C7-M 1200MHz</v>
      </c>
      <c r="D5784" t="str">
        <f t="shared" si="720"/>
        <v/>
      </c>
      <c r="E5784" t="str">
        <f t="shared" si="721"/>
        <v>VIA C7-M 1200MHz</v>
      </c>
      <c r="F5784" t="str">
        <f t="shared" si="722"/>
        <v>VIA C7-M 1200MHz</v>
      </c>
      <c r="G5784" t="str">
        <f t="shared" si="723"/>
        <v>VIA C7-M 1200MHz</v>
      </c>
      <c r="H5784" t="str">
        <f t="shared" si="724"/>
        <v>VIA C7-M 1200MHz</v>
      </c>
      <c r="I5784" t="s">
        <v>13660</v>
      </c>
      <c r="K5784" t="s">
        <v>1906</v>
      </c>
      <c r="M5784">
        <v>1</v>
      </c>
      <c r="N5784">
        <v>1</v>
      </c>
      <c r="P5784" t="s">
        <v>2547</v>
      </c>
      <c r="Q5784" t="s">
        <v>13661</v>
      </c>
      <c r="R5784" t="str">
        <f>IF(COUNTIF(cpus!B:B, C5784)&gt;0, "found", "Missing")</f>
        <v>Missing</v>
      </c>
      <c r="S5784" t="str">
        <f>IF(COUNTIF(cpus!C:C, G5784)&gt;0, "found", "Missing")</f>
        <v>Missing</v>
      </c>
    </row>
    <row r="5785" spans="1:19" hidden="1" x14ac:dyDescent="0.25">
      <c r="A5785" t="str">
        <f t="shared" si="718"/>
        <v>missing</v>
      </c>
      <c r="B5785" t="str">
        <f t="shared" si="719"/>
        <v>missing</v>
      </c>
      <c r="C5785" t="str">
        <f t="shared" si="717"/>
        <v>VIA C7-M 1600MHz</v>
      </c>
      <c r="D5785" t="str">
        <f t="shared" si="720"/>
        <v/>
      </c>
      <c r="E5785" t="str">
        <f t="shared" si="721"/>
        <v>VIA C7-M 1600MHz</v>
      </c>
      <c r="F5785" t="str">
        <f t="shared" si="722"/>
        <v>VIA C7-M 1600MHz</v>
      </c>
      <c r="G5785" t="str">
        <f t="shared" si="723"/>
        <v>VIA C7-M 1600MHz</v>
      </c>
      <c r="H5785" t="str">
        <f t="shared" si="724"/>
        <v>VIA C7-M 1600MHz</v>
      </c>
      <c r="I5785" t="s">
        <v>13662</v>
      </c>
      <c r="J5785" t="s">
        <v>13652</v>
      </c>
      <c r="K5785" t="s">
        <v>951</v>
      </c>
      <c r="M5785">
        <v>1</v>
      </c>
      <c r="N5785">
        <v>1</v>
      </c>
      <c r="O5785" t="s">
        <v>2002</v>
      </c>
      <c r="P5785" t="s">
        <v>2547</v>
      </c>
      <c r="Q5785" t="s">
        <v>13663</v>
      </c>
      <c r="R5785" t="str">
        <f>IF(COUNTIF(cpus!B:B, C5785)&gt;0, "found", "Missing")</f>
        <v>Missing</v>
      </c>
      <c r="S5785" t="str">
        <f>IF(COUNTIF(cpus!C:C, G5785)&gt;0, "found", "Missing")</f>
        <v>Missing</v>
      </c>
    </row>
    <row r="5786" spans="1:19" hidden="1" x14ac:dyDescent="0.25">
      <c r="A5786" t="str">
        <f t="shared" si="718"/>
        <v>missing</v>
      </c>
      <c r="B5786" t="str">
        <f t="shared" si="719"/>
        <v>missing</v>
      </c>
      <c r="C5786" t="str">
        <f t="shared" si="717"/>
        <v>VIA C7-M 6300MHz</v>
      </c>
      <c r="D5786" t="str">
        <f t="shared" si="720"/>
        <v/>
      </c>
      <c r="E5786" t="str">
        <f t="shared" si="721"/>
        <v>VIA C7-M 6300MHz</v>
      </c>
      <c r="F5786" t="str">
        <f t="shared" si="722"/>
        <v>VIA C7-M 6300MHz</v>
      </c>
      <c r="G5786" t="str">
        <f t="shared" si="723"/>
        <v>VIA C7-M 6300MHz</v>
      </c>
      <c r="H5786" t="str">
        <f t="shared" si="724"/>
        <v>VIA C7-M 6300MHz</v>
      </c>
      <c r="I5786" t="s">
        <v>13664</v>
      </c>
      <c r="K5786" t="s">
        <v>951</v>
      </c>
      <c r="M5786">
        <v>1</v>
      </c>
      <c r="N5786">
        <v>1</v>
      </c>
      <c r="P5786" t="s">
        <v>2547</v>
      </c>
      <c r="Q5786" t="s">
        <v>13665</v>
      </c>
      <c r="R5786" t="str">
        <f>IF(COUNTIF(cpus!B:B, C5786)&gt;0, "found", "Missing")</f>
        <v>Missing</v>
      </c>
      <c r="S5786" t="str">
        <f>IF(COUNTIF(cpus!C:C, G5786)&gt;0, "found", "Missing")</f>
        <v>Missing</v>
      </c>
    </row>
    <row r="5787" spans="1:19" hidden="1" x14ac:dyDescent="0.25">
      <c r="A5787" t="str">
        <f t="shared" si="718"/>
        <v>missing</v>
      </c>
      <c r="B5787" t="str">
        <f t="shared" si="719"/>
        <v>missing</v>
      </c>
      <c r="C5787" t="str">
        <f t="shared" si="717"/>
        <v>VIA Eden 1000MHz</v>
      </c>
      <c r="D5787" t="str">
        <f t="shared" si="720"/>
        <v/>
      </c>
      <c r="E5787" t="str">
        <f t="shared" si="721"/>
        <v>VIA Eden 1000MHz</v>
      </c>
      <c r="F5787" t="str">
        <f t="shared" si="722"/>
        <v>VIA Eden 1000MHz</v>
      </c>
      <c r="G5787" t="str">
        <f t="shared" si="723"/>
        <v>VIA Eden 1000MHz</v>
      </c>
      <c r="H5787" t="str">
        <f t="shared" si="724"/>
        <v>VIA Eden 1000MHz</v>
      </c>
      <c r="I5787" t="s">
        <v>13666</v>
      </c>
      <c r="J5787" t="s">
        <v>13667</v>
      </c>
      <c r="K5787" t="s">
        <v>2029</v>
      </c>
      <c r="M5787">
        <v>1</v>
      </c>
      <c r="N5787">
        <v>1</v>
      </c>
      <c r="O5787" t="s">
        <v>1922</v>
      </c>
      <c r="P5787" t="s">
        <v>2018</v>
      </c>
      <c r="Q5787" t="s">
        <v>13668</v>
      </c>
      <c r="R5787" t="str">
        <f>IF(COUNTIF(cpus!B:B, C5787)&gt;0, "found", "Missing")</f>
        <v>Missing</v>
      </c>
      <c r="S5787" t="str">
        <f>IF(COUNTIF(cpus!C:C, G5787)&gt;0, "found", "Missing")</f>
        <v>Missing</v>
      </c>
    </row>
    <row r="5788" spans="1:19" hidden="1" x14ac:dyDescent="0.25">
      <c r="A5788" t="str">
        <f t="shared" si="718"/>
        <v>missing</v>
      </c>
      <c r="B5788" t="str">
        <f t="shared" si="719"/>
        <v>missing</v>
      </c>
      <c r="C5788" t="str">
        <f t="shared" si="717"/>
        <v>VIA Eden 1200MHz</v>
      </c>
      <c r="D5788" t="str">
        <f t="shared" si="720"/>
        <v/>
      </c>
      <c r="E5788" t="str">
        <f t="shared" si="721"/>
        <v>VIA Eden 1200MHz</v>
      </c>
      <c r="F5788" t="str">
        <f t="shared" si="722"/>
        <v>VIA Eden 1200MHz</v>
      </c>
      <c r="G5788" t="str">
        <f t="shared" si="723"/>
        <v>VIA Eden 1200MHz</v>
      </c>
      <c r="H5788" t="str">
        <f t="shared" si="724"/>
        <v>VIA Eden 1200MHz</v>
      </c>
      <c r="I5788" t="s">
        <v>13669</v>
      </c>
      <c r="J5788" t="s">
        <v>13667</v>
      </c>
      <c r="K5788" t="s">
        <v>1906</v>
      </c>
      <c r="M5788">
        <v>1</v>
      </c>
      <c r="N5788">
        <v>1</v>
      </c>
      <c r="O5788" t="s">
        <v>3424</v>
      </c>
      <c r="P5788" t="s">
        <v>2087</v>
      </c>
      <c r="Q5788" t="s">
        <v>13670</v>
      </c>
      <c r="R5788" t="str">
        <f>IF(COUNTIF(cpus!B:B, C5788)&gt;0, "found", "Missing")</f>
        <v>Missing</v>
      </c>
      <c r="S5788" t="str">
        <f>IF(COUNTIF(cpus!C:C, G5788)&gt;0, "found", "Missing")</f>
        <v>Missing</v>
      </c>
    </row>
    <row r="5789" spans="1:19" hidden="1" x14ac:dyDescent="0.25">
      <c r="A5789" t="str">
        <f t="shared" si="718"/>
        <v>missing</v>
      </c>
      <c r="B5789" t="str">
        <f t="shared" si="719"/>
        <v>missing</v>
      </c>
      <c r="C5789" t="str">
        <f t="shared" si="717"/>
        <v>VIA Eden 800MHz</v>
      </c>
      <c r="D5789" t="str">
        <f t="shared" si="720"/>
        <v/>
      </c>
      <c r="E5789" t="str">
        <f t="shared" si="721"/>
        <v>VIA Eden 800MHz</v>
      </c>
      <c r="F5789" t="str">
        <f t="shared" si="722"/>
        <v>VIA Eden 800MHz</v>
      </c>
      <c r="G5789" t="str">
        <f t="shared" si="723"/>
        <v>VIA Eden 800MHz</v>
      </c>
      <c r="H5789" t="str">
        <f t="shared" si="724"/>
        <v>VIA Eden 800MHz</v>
      </c>
      <c r="I5789" t="s">
        <v>13671</v>
      </c>
      <c r="K5789" t="s">
        <v>5615</v>
      </c>
      <c r="L5789" t="s">
        <v>5615</v>
      </c>
      <c r="M5789">
        <v>1</v>
      </c>
      <c r="N5789">
        <v>1</v>
      </c>
      <c r="P5789" t="s">
        <v>1938</v>
      </c>
      <c r="Q5789" t="s">
        <v>13672</v>
      </c>
      <c r="R5789" t="str">
        <f>IF(COUNTIF(cpus!B:B, C5789)&gt;0, "found", "Missing")</f>
        <v>Missing</v>
      </c>
      <c r="S5789" t="str">
        <f>IF(COUNTIF(cpus!C:C, G5789)&gt;0, "found", "Missing")</f>
        <v>Missing</v>
      </c>
    </row>
    <row r="5790" spans="1:19" hidden="1" x14ac:dyDescent="0.25">
      <c r="A5790" t="str">
        <f t="shared" si="718"/>
        <v>missing</v>
      </c>
      <c r="B5790" t="str">
        <f t="shared" si="719"/>
        <v>missing</v>
      </c>
      <c r="C5790" t="str">
        <f t="shared" si="717"/>
        <v>VIA Eden [email protected]</v>
      </c>
      <c r="D5790" t="str">
        <f t="shared" si="720"/>
        <v/>
      </c>
      <c r="E5790" t="str">
        <f t="shared" si="721"/>
        <v>VIA Eden [email protected]</v>
      </c>
      <c r="F5790" t="str">
        <f t="shared" si="722"/>
        <v>VIA Eden [email protected]</v>
      </c>
      <c r="G5790" t="str">
        <f t="shared" si="723"/>
        <v>VIA Eden [email protected]</v>
      </c>
      <c r="H5790" t="str">
        <f t="shared" si="724"/>
        <v>VIA Eden [email protected]</v>
      </c>
      <c r="I5790" t="s">
        <v>13673</v>
      </c>
      <c r="K5790" t="s">
        <v>745</v>
      </c>
      <c r="M5790">
        <v>1</v>
      </c>
      <c r="N5790">
        <v>1</v>
      </c>
      <c r="P5790" t="s">
        <v>2018</v>
      </c>
      <c r="Q5790" t="s">
        <v>13674</v>
      </c>
      <c r="R5790" t="str">
        <f>IF(COUNTIF(cpus!B:B, C5790)&gt;0, "found", "Missing")</f>
        <v>Missing</v>
      </c>
      <c r="S5790" t="str">
        <f>IF(COUNTIF(cpus!C:C, G5790)&gt;0, "found", "Missing")</f>
        <v>Missing</v>
      </c>
    </row>
    <row r="5791" spans="1:19" hidden="1" x14ac:dyDescent="0.25">
      <c r="A5791" t="str">
        <f t="shared" si="718"/>
        <v>missing</v>
      </c>
      <c r="B5791" t="str">
        <f t="shared" si="719"/>
        <v>missing</v>
      </c>
      <c r="C5791" t="str">
        <f>SUBSTITUTE(SUBSTITUTE(SUBSTITUTE(SUBSTITUTE(SUBSTITUTE(I5791," Dual Core","")," Quad Core","")," Quad-Core","")," Dual-Core","")," APU","")</f>
        <v>VIA Eden X2 U4200 @ 1.0+ GHz</v>
      </c>
      <c r="D5791" t="str">
        <f t="shared" si="720"/>
        <v/>
      </c>
      <c r="E5791" t="str">
        <f t="shared" si="721"/>
        <v>VIA Eden X2 U4200</v>
      </c>
      <c r="F5791" t="str">
        <f t="shared" si="722"/>
        <v>VIA Eden X2 U4200</v>
      </c>
      <c r="G5791" t="str">
        <f t="shared" si="723"/>
        <v>VIA Eden X2 U4200</v>
      </c>
      <c r="H5791" t="str">
        <f t="shared" si="724"/>
        <v>VIA Eden X2 U4200</v>
      </c>
      <c r="I5791" t="s">
        <v>13675</v>
      </c>
      <c r="K5791" t="s">
        <v>2029</v>
      </c>
      <c r="M5791">
        <v>2</v>
      </c>
      <c r="N5791">
        <v>2</v>
      </c>
      <c r="P5791" t="s">
        <v>2067</v>
      </c>
      <c r="Q5791" t="s">
        <v>13676</v>
      </c>
      <c r="R5791" t="str">
        <f>IF(COUNTIF(cpus!B:B, C5791)&gt;0, "found", "Missing")</f>
        <v>Missing</v>
      </c>
      <c r="S5791" t="str">
        <f>IF(COUNTIF(cpus!C:C, G5791)&gt;0, "found", "Missing")</f>
        <v>Missing</v>
      </c>
    </row>
    <row r="5792" spans="1:19" hidden="1" x14ac:dyDescent="0.25">
      <c r="A5792" t="str">
        <f t="shared" ref="A5792:A5854" si="725">IF(COUNTIF(C5792,"*Quad CPU]*"),"found","missing")</f>
        <v>missing</v>
      </c>
      <c r="B5792" t="str">
        <f t="shared" si="719"/>
        <v>missing</v>
      </c>
      <c r="C5792" t="str">
        <f>SUBSTITUTE(SUBSTITUTE(SUBSTITUTE(SUBSTITUTE(SUBSTITUTE(I5792," Dual Core","")," Quad Core","")," Quad-Core","")," Dual-Core","")," APU","")</f>
        <v>VIA Eden X4 C4250 @ 1.2+GHz</v>
      </c>
      <c r="D5792" t="str">
        <f t="shared" si="720"/>
        <v/>
      </c>
      <c r="E5792" t="str">
        <f t="shared" si="721"/>
        <v>VIA Eden X4 C4250</v>
      </c>
      <c r="F5792" t="str">
        <f t="shared" si="722"/>
        <v>VIA Eden X4 C4250</v>
      </c>
      <c r="G5792" t="str">
        <f t="shared" si="723"/>
        <v>VIA Eden X4 C4250</v>
      </c>
      <c r="H5792" t="str">
        <f t="shared" si="724"/>
        <v>VIA Eden X4 C4250</v>
      </c>
      <c r="I5792" t="s">
        <v>13677</v>
      </c>
      <c r="K5792" t="s">
        <v>1906</v>
      </c>
      <c r="L5792" t="s">
        <v>727</v>
      </c>
      <c r="M5792">
        <v>4</v>
      </c>
      <c r="N5792">
        <v>4</v>
      </c>
      <c r="P5792" t="s">
        <v>1996</v>
      </c>
      <c r="Q5792" t="s">
        <v>13678</v>
      </c>
      <c r="R5792" t="str">
        <f>IF(COUNTIF(cpus!B:B, C5792)&gt;0, "found", "Missing")</f>
        <v>Missing</v>
      </c>
      <c r="S5792" t="str">
        <f>IF(COUNTIF(cpus!C:C, G5792)&gt;0, "found", "Missing")</f>
        <v>Missing</v>
      </c>
    </row>
    <row r="5793" spans="1:19" hidden="1" x14ac:dyDescent="0.25">
      <c r="A5793" t="str">
        <f t="shared" si="725"/>
        <v>missing</v>
      </c>
      <c r="B5793" t="str">
        <f t="shared" si="719"/>
        <v>missing</v>
      </c>
      <c r="C5793" t="str">
        <f>SUBSTITUTE(SUBSTITUTE(SUBSTITUTE(SUBSTITUTE(SUBSTITUTE(I5793," Dual Core","")," Quad Core","")," Quad-Core","")," Dual-Core","")," APU","")</f>
        <v>VIA Esther 1000MHz</v>
      </c>
      <c r="D5793" t="str">
        <f t="shared" si="720"/>
        <v/>
      </c>
      <c r="E5793" t="str">
        <f t="shared" si="721"/>
        <v>VIA Esther 1000MHz</v>
      </c>
      <c r="F5793" t="str">
        <f t="shared" si="722"/>
        <v>VIA Esther 1000MHz</v>
      </c>
      <c r="G5793" t="str">
        <f t="shared" si="723"/>
        <v>VIA Esther 1000MHz</v>
      </c>
      <c r="H5793" t="str">
        <f t="shared" si="724"/>
        <v>VIA Esther 1000MHz</v>
      </c>
      <c r="I5793" t="s">
        <v>13679</v>
      </c>
      <c r="K5793" t="s">
        <v>2029</v>
      </c>
      <c r="M5793">
        <v>1</v>
      </c>
      <c r="N5793">
        <v>1</v>
      </c>
      <c r="P5793" t="s">
        <v>2547</v>
      </c>
      <c r="Q5793" t="s">
        <v>13680</v>
      </c>
      <c r="R5793" t="str">
        <f>IF(COUNTIF(cpus!B:B, C5793)&gt;0, "found", "Missing")</f>
        <v>Missing</v>
      </c>
      <c r="S5793" t="str">
        <f>IF(COUNTIF(cpus!C:C, G5793)&gt;0, "found", "Missing")</f>
        <v>Missing</v>
      </c>
    </row>
    <row r="5794" spans="1:19" hidden="1" x14ac:dyDescent="0.25">
      <c r="A5794" t="str">
        <f t="shared" si="725"/>
        <v>missing</v>
      </c>
      <c r="B5794" t="str">
        <f t="shared" si="719"/>
        <v>missing</v>
      </c>
      <c r="C5794" t="str">
        <f>SUBSTITUTE(SUBSTITUTE(SUBSTITUTE(SUBSTITUTE(SUBSTITUTE(I5794," Dual Core","")," Quad Core","")," Quad-Core","")," Dual-Core","")," APU","")</f>
        <v>VIA Esther 1300MHz</v>
      </c>
      <c r="D5794" t="str">
        <f t="shared" si="720"/>
        <v/>
      </c>
      <c r="E5794" t="str">
        <f t="shared" si="721"/>
        <v>VIA Esther 1300MHz</v>
      </c>
      <c r="F5794" t="str">
        <f t="shared" si="722"/>
        <v>VIA Esther 1300MHz</v>
      </c>
      <c r="G5794" t="str">
        <f t="shared" si="723"/>
        <v>VIA Esther 1300MHz</v>
      </c>
      <c r="H5794" t="str">
        <f t="shared" si="724"/>
        <v>VIA Esther 1300MHz</v>
      </c>
      <c r="I5794" t="s">
        <v>13681</v>
      </c>
      <c r="K5794" t="s">
        <v>919</v>
      </c>
      <c r="L5794" t="s">
        <v>1881</v>
      </c>
      <c r="M5794">
        <v>1</v>
      </c>
      <c r="N5794">
        <v>1</v>
      </c>
      <c r="P5794" t="s">
        <v>1938</v>
      </c>
      <c r="Q5794" t="s">
        <v>13682</v>
      </c>
      <c r="R5794" t="str">
        <f>IF(COUNTIF(cpus!B:B, C5794)&gt;0, "found", "Missing")</f>
        <v>Missing</v>
      </c>
      <c r="S5794" t="str">
        <f>IF(COUNTIF(cpus!C:C, G5794)&gt;0, "found", "Missing")</f>
        <v>Missing</v>
      </c>
    </row>
    <row r="5795" spans="1:19" hidden="1" x14ac:dyDescent="0.25">
      <c r="A5795" t="str">
        <f t="shared" si="725"/>
        <v>missing</v>
      </c>
      <c r="B5795" t="str">
        <f t="shared" si="719"/>
        <v>missing</v>
      </c>
      <c r="C5795" t="str">
        <f>SUBSTITUTE(SUBSTITUTE(SUBSTITUTE(SUBSTITUTE(SUBSTITUTE(I5795," Dual Core","")," Quad Core","")," Quad-Core","")," Dual-Core","")," APU","")</f>
        <v>VIA Esther 1500MHz</v>
      </c>
      <c r="D5795" t="str">
        <f t="shared" si="720"/>
        <v/>
      </c>
      <c r="E5795" t="str">
        <f t="shared" si="721"/>
        <v>VIA Esther 1500MHz</v>
      </c>
      <c r="F5795" t="str">
        <f t="shared" si="722"/>
        <v>VIA Esther 1500MHz</v>
      </c>
      <c r="G5795" t="str">
        <f t="shared" si="723"/>
        <v>VIA Esther 1500MHz</v>
      </c>
      <c r="H5795" t="str">
        <f t="shared" si="724"/>
        <v>VIA Esther 1500MHz</v>
      </c>
      <c r="I5795" t="s">
        <v>13683</v>
      </c>
      <c r="K5795" t="s">
        <v>2083</v>
      </c>
      <c r="M5795">
        <v>1</v>
      </c>
      <c r="N5795">
        <v>1</v>
      </c>
      <c r="P5795" t="s">
        <v>2547</v>
      </c>
      <c r="Q5795" t="s">
        <v>13684</v>
      </c>
      <c r="R5795" t="str">
        <f>IF(COUNTIF(cpus!B:B, C5795)&gt;0, "found", "Missing")</f>
        <v>Missing</v>
      </c>
      <c r="S5795" t="str">
        <f>IF(COUNTIF(cpus!C:C, G5795)&gt;0, "found", "Missing")</f>
        <v>Missing</v>
      </c>
    </row>
    <row r="5796" spans="1:19" hidden="1" x14ac:dyDescent="0.25">
      <c r="A5796" t="str">
        <f t="shared" si="725"/>
        <v>missing</v>
      </c>
      <c r="B5796" t="str">
        <f t="shared" si="719"/>
        <v>missing</v>
      </c>
      <c r="C5796" t="str">
        <f>SUBSTITUTE(SUBSTITUTE(SUBSTITUTE(SUBSTITUTE(SUBSTITUTE(I5796," Dual Core","")," Quad Core","")," Quad-Core","")," Dual-Core","")," APU","")</f>
        <v>VIA Esther 2000MHz</v>
      </c>
      <c r="D5796" t="str">
        <f t="shared" si="720"/>
        <v/>
      </c>
      <c r="E5796" t="str">
        <f t="shared" si="721"/>
        <v>VIA Esther 2000MHz</v>
      </c>
      <c r="F5796" t="str">
        <f t="shared" si="722"/>
        <v>VIA Esther 2000MHz</v>
      </c>
      <c r="G5796" t="str">
        <f t="shared" si="723"/>
        <v>VIA Esther 2000MHz</v>
      </c>
      <c r="H5796" t="str">
        <f t="shared" si="724"/>
        <v>VIA Esther 2000MHz</v>
      </c>
      <c r="I5796" t="s">
        <v>13685</v>
      </c>
      <c r="K5796" t="s">
        <v>1881</v>
      </c>
      <c r="M5796">
        <v>1</v>
      </c>
      <c r="N5796">
        <v>1</v>
      </c>
      <c r="P5796" t="s">
        <v>2134</v>
      </c>
      <c r="Q5796" t="s">
        <v>13686</v>
      </c>
      <c r="R5796" t="str">
        <f>IF(COUNTIF(cpus!B:B, C5796)&gt;0, "found", "Missing")</f>
        <v>Missing</v>
      </c>
      <c r="S5796" t="str">
        <f>IF(COUNTIF(cpus!C:C, G5796)&gt;0, "found", "Missing")</f>
        <v>Missing</v>
      </c>
    </row>
    <row r="5797" spans="1:19" hidden="1" x14ac:dyDescent="0.25">
      <c r="A5797" t="str">
        <f t="shared" si="725"/>
        <v>missing</v>
      </c>
      <c r="B5797" t="str">
        <f t="shared" si="719"/>
        <v>missing</v>
      </c>
      <c r="C5797" t="str">
        <f>SUBSTITUTE(SUBSTITUTE(SUBSTITUTE(SUBSTITUTE(SUBSTITUTE(I5797," Dual Core","")," Quad Core","")," Quad-Core","")," Dual-Core","")," APU","")</f>
        <v>VIA Nano L1900@1400MHz</v>
      </c>
      <c r="D5797" t="str">
        <f t="shared" si="720"/>
        <v/>
      </c>
      <c r="E5797" t="str">
        <f t="shared" si="721"/>
        <v>VIA Nano L1900@1400MHz</v>
      </c>
      <c r="F5797" t="str">
        <f t="shared" si="722"/>
        <v>VIA Nano L1900@1400MHz</v>
      </c>
      <c r="G5797" t="str">
        <f t="shared" si="723"/>
        <v>VIA Nano L1900@1400MHz</v>
      </c>
      <c r="H5797" t="str">
        <f t="shared" si="724"/>
        <v>VIA Nano L1900@1400MHz</v>
      </c>
      <c r="I5797" t="s">
        <v>13687</v>
      </c>
      <c r="K5797" t="s">
        <v>791</v>
      </c>
      <c r="M5797">
        <v>1</v>
      </c>
      <c r="N5797">
        <v>1</v>
      </c>
      <c r="P5797" t="s">
        <v>2055</v>
      </c>
      <c r="Q5797" t="s">
        <v>13688</v>
      </c>
      <c r="R5797" t="str">
        <f>IF(COUNTIF(cpus!B:B, C5797)&gt;0, "found", "Missing")</f>
        <v>Missing</v>
      </c>
      <c r="S5797" t="str">
        <f>IF(COUNTIF(cpus!C:C, G5797)&gt;0, "found", "Missing")</f>
        <v>Missing</v>
      </c>
    </row>
    <row r="5798" spans="1:19" hidden="1" x14ac:dyDescent="0.25">
      <c r="A5798" t="str">
        <f t="shared" si="725"/>
        <v>missing</v>
      </c>
      <c r="B5798" t="str">
        <f t="shared" si="719"/>
        <v>missing</v>
      </c>
      <c r="C5798" t="str">
        <f>SUBSTITUTE(SUBSTITUTE(SUBSTITUTE(SUBSTITUTE(SUBSTITUTE(I5798," Dual Core","")," Quad Core","")," Quad-Core","")," Dual-Core","")," APU","")</f>
        <v>VIA Nano L2007@1600MHz</v>
      </c>
      <c r="D5798" t="str">
        <f t="shared" si="720"/>
        <v/>
      </c>
      <c r="E5798" t="str">
        <f t="shared" si="721"/>
        <v>VIA Nano L2007@1600MHz</v>
      </c>
      <c r="F5798" t="str">
        <f t="shared" si="722"/>
        <v>VIA Nano L2007@1600MHz</v>
      </c>
      <c r="G5798" t="str">
        <f t="shared" si="723"/>
        <v>VIA Nano L2007@1600MHz</v>
      </c>
      <c r="H5798" t="str">
        <f t="shared" si="724"/>
        <v>VIA Nano L2007@1600MHz</v>
      </c>
      <c r="I5798" t="s">
        <v>13689</v>
      </c>
      <c r="J5798" t="s">
        <v>13652</v>
      </c>
      <c r="K5798" t="s">
        <v>951</v>
      </c>
      <c r="M5798">
        <v>1</v>
      </c>
      <c r="N5798">
        <v>1</v>
      </c>
      <c r="O5798" t="s">
        <v>837</v>
      </c>
      <c r="P5798" t="s">
        <v>1942</v>
      </c>
      <c r="Q5798" t="s">
        <v>13690</v>
      </c>
      <c r="R5798" t="str">
        <f>IF(COUNTIF(cpus!B:B, C5798)&gt;0, "found", "Missing")</f>
        <v>Missing</v>
      </c>
      <c r="S5798" t="str">
        <f>IF(COUNTIF(cpus!C:C, G5798)&gt;0, "found", "Missing")</f>
        <v>Missing</v>
      </c>
    </row>
    <row r="5799" spans="1:19" hidden="1" x14ac:dyDescent="0.25">
      <c r="A5799" t="str">
        <f t="shared" si="725"/>
        <v>missing</v>
      </c>
      <c r="B5799" t="str">
        <f t="shared" si="719"/>
        <v>missing</v>
      </c>
      <c r="C5799" t="str">
        <f>SUBSTITUTE(SUBSTITUTE(SUBSTITUTE(SUBSTITUTE(SUBSTITUTE(I5799," Dual Core","")," Quad Core","")," Quad-Core","")," Dual-Core","")," APU","")</f>
        <v>VIA Nano L2100@1800MHz</v>
      </c>
      <c r="D5799" t="str">
        <f t="shared" si="720"/>
        <v/>
      </c>
      <c r="E5799" t="str">
        <f t="shared" si="721"/>
        <v>VIA Nano L2100@1800MHz</v>
      </c>
      <c r="F5799" t="str">
        <f t="shared" si="722"/>
        <v>VIA Nano L2100@1800MHz</v>
      </c>
      <c r="G5799" t="str">
        <f t="shared" si="723"/>
        <v>VIA Nano L2100@1800MHz</v>
      </c>
      <c r="H5799" t="str">
        <f t="shared" si="724"/>
        <v>VIA Nano L2100@1800MHz</v>
      </c>
      <c r="I5799" t="s">
        <v>13691</v>
      </c>
      <c r="J5799" t="s">
        <v>13652</v>
      </c>
      <c r="K5799" t="s">
        <v>796</v>
      </c>
      <c r="M5799">
        <v>1</v>
      </c>
      <c r="N5799">
        <v>1</v>
      </c>
      <c r="O5799" t="s">
        <v>837</v>
      </c>
      <c r="P5799" t="s">
        <v>2547</v>
      </c>
      <c r="Q5799" t="s">
        <v>13692</v>
      </c>
      <c r="R5799" t="str">
        <f>IF(COUNTIF(cpus!B:B, C5799)&gt;0, "found", "Missing")</f>
        <v>Missing</v>
      </c>
      <c r="S5799" t="str">
        <f>IF(COUNTIF(cpus!C:C, G5799)&gt;0, "found", "Missing")</f>
        <v>Missing</v>
      </c>
    </row>
    <row r="5800" spans="1:19" hidden="1" x14ac:dyDescent="0.25">
      <c r="A5800" t="str">
        <f t="shared" si="725"/>
        <v>missing</v>
      </c>
      <c r="B5800" t="str">
        <f t="shared" si="719"/>
        <v>missing</v>
      </c>
      <c r="C5800" t="str">
        <f>SUBSTITUTE(SUBSTITUTE(SUBSTITUTE(SUBSTITUTE(SUBSTITUTE(I5800," Dual Core","")," Quad Core","")," Quad-Core","")," Dual-Core","")," APU","")</f>
        <v>VIA Nano L2207@1600MHz</v>
      </c>
      <c r="D5800" t="str">
        <f t="shared" si="720"/>
        <v/>
      </c>
      <c r="E5800" t="str">
        <f t="shared" si="721"/>
        <v>VIA Nano L2207@1600MHz</v>
      </c>
      <c r="F5800" t="str">
        <f t="shared" si="722"/>
        <v>VIA Nano L2207@1600MHz</v>
      </c>
      <c r="G5800" t="str">
        <f t="shared" si="723"/>
        <v>VIA Nano L2207@1600MHz</v>
      </c>
      <c r="H5800" t="str">
        <f t="shared" si="724"/>
        <v>VIA Nano L2207@1600MHz</v>
      </c>
      <c r="I5800" t="s">
        <v>13693</v>
      </c>
      <c r="J5800" t="s">
        <v>13652</v>
      </c>
      <c r="K5800" t="s">
        <v>951</v>
      </c>
      <c r="M5800">
        <v>1</v>
      </c>
      <c r="N5800">
        <v>1</v>
      </c>
      <c r="O5800" t="s">
        <v>2080</v>
      </c>
      <c r="P5800" t="s">
        <v>1973</v>
      </c>
      <c r="Q5800" t="s">
        <v>13694</v>
      </c>
      <c r="R5800" t="str">
        <f>IF(COUNTIF(cpus!B:B, C5800)&gt;0, "found", "Missing")</f>
        <v>Missing</v>
      </c>
      <c r="S5800" t="str">
        <f>IF(COUNTIF(cpus!C:C, G5800)&gt;0, "found", "Missing")</f>
        <v>Missing</v>
      </c>
    </row>
    <row r="5801" spans="1:19" hidden="1" x14ac:dyDescent="0.25">
      <c r="A5801" t="str">
        <f t="shared" si="725"/>
        <v>missing</v>
      </c>
      <c r="B5801" t="str">
        <f t="shared" si="719"/>
        <v>missing</v>
      </c>
      <c r="C5801" t="str">
        <f>SUBSTITUTE(SUBSTITUTE(SUBSTITUTE(SUBSTITUTE(SUBSTITUTE(I5801," Dual Core","")," Quad Core","")," Quad-Core","")," Dual-Core","")," APU","")</f>
        <v>VIA Nano L3025@1600MHz</v>
      </c>
      <c r="D5801" t="str">
        <f t="shared" si="720"/>
        <v/>
      </c>
      <c r="E5801" t="str">
        <f t="shared" si="721"/>
        <v>VIA Nano L3025@1600MHz</v>
      </c>
      <c r="F5801" t="str">
        <f t="shared" si="722"/>
        <v>VIA Nano L3025@1600MHz</v>
      </c>
      <c r="G5801" t="str">
        <f t="shared" si="723"/>
        <v>VIA Nano L3025@1600MHz</v>
      </c>
      <c r="H5801" t="str">
        <f t="shared" si="724"/>
        <v>VIA Nano L3025@1600MHz</v>
      </c>
      <c r="I5801" t="s">
        <v>13695</v>
      </c>
      <c r="J5801" t="s">
        <v>13652</v>
      </c>
      <c r="K5801" t="s">
        <v>951</v>
      </c>
      <c r="M5801">
        <v>1</v>
      </c>
      <c r="N5801">
        <v>1</v>
      </c>
      <c r="P5801" t="s">
        <v>2055</v>
      </c>
      <c r="Q5801" t="s">
        <v>13696</v>
      </c>
      <c r="R5801" t="str">
        <f>IF(COUNTIF(cpus!B:B, C5801)&gt;0, "found", "Missing")</f>
        <v>Missing</v>
      </c>
      <c r="S5801" t="str">
        <f>IF(COUNTIF(cpus!C:C, G5801)&gt;0, "found", "Missing")</f>
        <v>Missing</v>
      </c>
    </row>
    <row r="5802" spans="1:19" hidden="1" x14ac:dyDescent="0.25">
      <c r="A5802" t="str">
        <f t="shared" si="725"/>
        <v>missing</v>
      </c>
      <c r="B5802" t="str">
        <f t="shared" si="719"/>
        <v>missing</v>
      </c>
      <c r="C5802" t="str">
        <f>SUBSTITUTE(SUBSTITUTE(SUBSTITUTE(SUBSTITUTE(SUBSTITUTE(I5802," Dual Core","")," Quad Core","")," Quad-Core","")," Dual-Core","")," APU","")</f>
        <v>VIA Nano L3050@1800MHz</v>
      </c>
      <c r="D5802" t="str">
        <f t="shared" si="720"/>
        <v/>
      </c>
      <c r="E5802" t="str">
        <f t="shared" si="721"/>
        <v>VIA Nano L3050@1800MHz</v>
      </c>
      <c r="F5802" t="str">
        <f t="shared" si="722"/>
        <v>VIA Nano L3050@1800MHz</v>
      </c>
      <c r="G5802" t="str">
        <f t="shared" si="723"/>
        <v>VIA Nano L3050@1800MHz</v>
      </c>
      <c r="H5802" t="str">
        <f t="shared" si="724"/>
        <v>VIA Nano L3050@1800MHz</v>
      </c>
      <c r="I5802" t="s">
        <v>13697</v>
      </c>
      <c r="J5802" t="s">
        <v>13652</v>
      </c>
      <c r="K5802" t="s">
        <v>796</v>
      </c>
      <c r="M5802">
        <v>1</v>
      </c>
      <c r="N5802">
        <v>1</v>
      </c>
      <c r="O5802" t="s">
        <v>837</v>
      </c>
      <c r="P5802" t="s">
        <v>2055</v>
      </c>
      <c r="Q5802" t="s">
        <v>13698</v>
      </c>
      <c r="R5802" t="str">
        <f>IF(COUNTIF(cpus!B:B, C5802)&gt;0, "found", "Missing")</f>
        <v>Missing</v>
      </c>
      <c r="S5802" t="str">
        <f>IF(COUNTIF(cpus!C:C, G5802)&gt;0, "found", "Missing")</f>
        <v>Missing</v>
      </c>
    </row>
    <row r="5803" spans="1:19" hidden="1" x14ac:dyDescent="0.25">
      <c r="A5803" t="str">
        <f t="shared" si="725"/>
        <v>missing</v>
      </c>
      <c r="B5803" t="str">
        <f t="shared" si="719"/>
        <v>missing</v>
      </c>
      <c r="C5803" t="str">
        <f>SUBSTITUTE(SUBSTITUTE(SUBSTITUTE(SUBSTITUTE(SUBSTITUTE(I5803," Dual Core","")," Quad Core","")," Quad-Core","")," Dual-Core","")," APU","")</f>
        <v>VIA Nano L3600@2000MHz</v>
      </c>
      <c r="D5803" t="str">
        <f t="shared" si="720"/>
        <v/>
      </c>
      <c r="E5803" t="str">
        <f t="shared" si="721"/>
        <v>VIA Nano L3600@2000MHz</v>
      </c>
      <c r="F5803" t="str">
        <f t="shared" si="722"/>
        <v>VIA Nano L3600@2000MHz</v>
      </c>
      <c r="G5803" t="str">
        <f t="shared" si="723"/>
        <v>VIA Nano L3600@2000MHz</v>
      </c>
      <c r="H5803" t="str">
        <f t="shared" si="724"/>
        <v>VIA Nano L3600@2000MHz</v>
      </c>
      <c r="I5803" t="s">
        <v>13699</v>
      </c>
      <c r="J5803" t="s">
        <v>13652</v>
      </c>
      <c r="K5803" t="s">
        <v>1881</v>
      </c>
      <c r="M5803">
        <v>1</v>
      </c>
      <c r="N5803">
        <v>1</v>
      </c>
      <c r="P5803" t="s">
        <v>2055</v>
      </c>
      <c r="Q5803" t="s">
        <v>13700</v>
      </c>
      <c r="R5803" t="str">
        <f>IF(COUNTIF(cpus!B:B, C5803)&gt;0, "found", "Missing")</f>
        <v>Missing</v>
      </c>
      <c r="S5803" t="str">
        <f>IF(COUNTIF(cpus!C:C, G5803)&gt;0, "found", "Missing")</f>
        <v>Missing</v>
      </c>
    </row>
    <row r="5804" spans="1:19" hidden="1" x14ac:dyDescent="0.25">
      <c r="A5804" t="str">
        <f t="shared" si="725"/>
        <v>missing</v>
      </c>
      <c r="B5804" t="str">
        <f t="shared" si="719"/>
        <v>missing</v>
      </c>
      <c r="C5804" t="str">
        <f>SUBSTITUTE(SUBSTITUTE(SUBSTITUTE(SUBSTITUTE(SUBSTITUTE(I5804," Dual Core","")," Quad Core","")," Quad-Core","")," Dual-Core","")," APU","")</f>
        <v>VIA Nano U2250 (1.6GHz Capable)</v>
      </c>
      <c r="D5804" t="str">
        <f t="shared" si="720"/>
        <v/>
      </c>
      <c r="E5804" t="str">
        <f t="shared" si="721"/>
        <v>VIA Nano U2250 (1.6GHz Capable)</v>
      </c>
      <c r="F5804" t="str">
        <f t="shared" si="722"/>
        <v>VIA Nano U2250 (1.6GHz Capable)</v>
      </c>
      <c r="G5804" t="str">
        <f t="shared" si="723"/>
        <v>VIA Nano U2250 (1.6GHz Capable)</v>
      </c>
      <c r="H5804" t="str">
        <f t="shared" si="724"/>
        <v>VIA Nano U2250 (1.6GHz Capable)</v>
      </c>
      <c r="I5804" t="s">
        <v>13701</v>
      </c>
      <c r="J5804" t="s">
        <v>13652</v>
      </c>
      <c r="K5804" t="s">
        <v>919</v>
      </c>
      <c r="L5804" t="s">
        <v>951</v>
      </c>
      <c r="M5804">
        <v>1</v>
      </c>
      <c r="N5804">
        <v>1</v>
      </c>
      <c r="O5804" t="s">
        <v>2045</v>
      </c>
      <c r="P5804" t="s">
        <v>2547</v>
      </c>
      <c r="Q5804" t="s">
        <v>13702</v>
      </c>
      <c r="R5804" t="str">
        <f>IF(COUNTIF(cpus!B:B, C5804)&gt;0, "found", "Missing")</f>
        <v>Missing</v>
      </c>
      <c r="S5804" t="str">
        <f>IF(COUNTIF(cpus!C:C, G5804)&gt;0, "found", "Missing")</f>
        <v>Missing</v>
      </c>
    </row>
    <row r="5805" spans="1:19" hidden="1" x14ac:dyDescent="0.25">
      <c r="A5805" t="str">
        <f t="shared" si="725"/>
        <v>missing</v>
      </c>
      <c r="B5805" t="str">
        <f t="shared" si="719"/>
        <v>missing</v>
      </c>
      <c r="C5805" t="str">
        <f>SUBSTITUTE(SUBSTITUTE(SUBSTITUTE(SUBSTITUTE(SUBSTITUTE(I5805," Dual Core","")," Quad Core","")," Quad-Core","")," Dual-Core","")," APU","")</f>
        <v>VIA Nano U2250@1300+MHz</v>
      </c>
      <c r="D5805" t="str">
        <f t="shared" si="720"/>
        <v/>
      </c>
      <c r="E5805" t="str">
        <f t="shared" si="721"/>
        <v>VIA Nano U2250@1300+MHz</v>
      </c>
      <c r="F5805" t="str">
        <f t="shared" si="722"/>
        <v>VIA Nano U2250@1300+MHz</v>
      </c>
      <c r="G5805" t="str">
        <f t="shared" si="723"/>
        <v>VIA Nano U2250@1300+MHz</v>
      </c>
      <c r="H5805" t="str">
        <f t="shared" si="724"/>
        <v>VIA Nano U2250@1300+MHz</v>
      </c>
      <c r="I5805" t="s">
        <v>13703</v>
      </c>
      <c r="J5805" t="s">
        <v>13652</v>
      </c>
      <c r="K5805" t="s">
        <v>919</v>
      </c>
      <c r="L5805" t="s">
        <v>951</v>
      </c>
      <c r="M5805">
        <v>1</v>
      </c>
      <c r="N5805">
        <v>1</v>
      </c>
      <c r="O5805" t="s">
        <v>2192</v>
      </c>
      <c r="P5805" t="s">
        <v>2547</v>
      </c>
      <c r="Q5805" t="s">
        <v>13704</v>
      </c>
      <c r="R5805" t="str">
        <f>IF(COUNTIF(cpus!B:B, C5805)&gt;0, "found", "Missing")</f>
        <v>Missing</v>
      </c>
      <c r="S5805" t="str">
        <f>IF(COUNTIF(cpus!C:C, G5805)&gt;0, "found", "Missing")</f>
        <v>Missing</v>
      </c>
    </row>
    <row r="5806" spans="1:19" hidden="1" x14ac:dyDescent="0.25">
      <c r="A5806" t="str">
        <f t="shared" si="725"/>
        <v>missing</v>
      </c>
      <c r="B5806" t="str">
        <f t="shared" si="719"/>
        <v>missing</v>
      </c>
      <c r="C5806" t="str">
        <f>SUBSTITUTE(SUBSTITUTE(SUBSTITUTE(SUBSTITUTE(SUBSTITUTE(I5806," Dual Core","")," Quad Core","")," Quad-Core","")," Dual-Core","")," APU","")</f>
        <v>VIA Nano U2500@1200MHz</v>
      </c>
      <c r="D5806" t="str">
        <f t="shared" si="720"/>
        <v/>
      </c>
      <c r="E5806" t="str">
        <f t="shared" si="721"/>
        <v>VIA Nano U2500@1200MHz</v>
      </c>
      <c r="F5806" t="str">
        <f t="shared" si="722"/>
        <v>VIA Nano U2500@1200MHz</v>
      </c>
      <c r="G5806" t="str">
        <f t="shared" si="723"/>
        <v>VIA Nano U2500@1200MHz</v>
      </c>
      <c r="H5806" t="str">
        <f t="shared" si="724"/>
        <v>VIA Nano U2500@1200MHz</v>
      </c>
      <c r="I5806" t="s">
        <v>13705</v>
      </c>
      <c r="J5806" t="s">
        <v>13652</v>
      </c>
      <c r="K5806" t="s">
        <v>1906</v>
      </c>
      <c r="M5806">
        <v>1</v>
      </c>
      <c r="N5806">
        <v>1</v>
      </c>
      <c r="O5806" t="s">
        <v>3424</v>
      </c>
      <c r="P5806" t="s">
        <v>2055</v>
      </c>
      <c r="Q5806" t="s">
        <v>13706</v>
      </c>
      <c r="R5806" t="str">
        <f>IF(COUNTIF(cpus!B:B, C5806)&gt;0, "found", "Missing")</f>
        <v>Missing</v>
      </c>
      <c r="S5806" t="str">
        <f>IF(COUNTIF(cpus!C:C, G5806)&gt;0, "found", "Missing")</f>
        <v>Missing</v>
      </c>
    </row>
    <row r="5807" spans="1:19" hidden="1" x14ac:dyDescent="0.25">
      <c r="A5807" t="str">
        <f t="shared" si="725"/>
        <v>missing</v>
      </c>
      <c r="B5807" t="str">
        <f t="shared" si="719"/>
        <v>missing</v>
      </c>
      <c r="C5807" t="str">
        <f>SUBSTITUTE(SUBSTITUTE(SUBSTITUTE(SUBSTITUTE(SUBSTITUTE(I5807," Dual Core","")," Quad Core","")," Quad-Core","")," Dual-Core","")," APU","")</f>
        <v>VIA Nano U3100 (1.6GHz Capable)</v>
      </c>
      <c r="D5807" t="str">
        <f t="shared" si="720"/>
        <v/>
      </c>
      <c r="E5807" t="str">
        <f t="shared" si="721"/>
        <v>VIA Nano U3100 (1.6GHz Capable)</v>
      </c>
      <c r="F5807" t="str">
        <f t="shared" si="722"/>
        <v>VIA Nano U3100 (1.6GHz Capable)</v>
      </c>
      <c r="G5807" t="str">
        <f t="shared" si="723"/>
        <v>VIA Nano U3100 (1.6GHz Capable)</v>
      </c>
      <c r="H5807" t="str">
        <f t="shared" si="724"/>
        <v>VIA Nano U3100 (1.6GHz Capable)</v>
      </c>
      <c r="I5807" t="s">
        <v>13707</v>
      </c>
      <c r="J5807" t="s">
        <v>13652</v>
      </c>
      <c r="K5807" t="s">
        <v>919</v>
      </c>
      <c r="L5807" t="s">
        <v>951</v>
      </c>
      <c r="M5807">
        <v>1</v>
      </c>
      <c r="N5807">
        <v>1</v>
      </c>
      <c r="O5807" t="s">
        <v>2863</v>
      </c>
      <c r="P5807" t="s">
        <v>2547</v>
      </c>
      <c r="Q5807" t="s">
        <v>13708</v>
      </c>
      <c r="R5807" t="str">
        <f>IF(COUNTIF(cpus!B:B, C5807)&gt;0, "found", "Missing")</f>
        <v>Missing</v>
      </c>
      <c r="S5807" t="str">
        <f>IF(COUNTIF(cpus!C:C, G5807)&gt;0, "found", "Missing")</f>
        <v>Missing</v>
      </c>
    </row>
    <row r="5808" spans="1:19" hidden="1" x14ac:dyDescent="0.25">
      <c r="A5808" t="str">
        <f t="shared" si="725"/>
        <v>missing</v>
      </c>
      <c r="B5808" t="str">
        <f t="shared" si="719"/>
        <v>missing</v>
      </c>
      <c r="C5808" t="str">
        <f>SUBSTITUTE(SUBSTITUTE(SUBSTITUTE(SUBSTITUTE(SUBSTITUTE(I5808," Dual Core","")," Quad Core","")," Quad-Core","")," Dual-Core","")," APU","")</f>
        <v>VIA Nano U3300@1200MHz</v>
      </c>
      <c r="D5808" t="str">
        <f t="shared" si="720"/>
        <v/>
      </c>
      <c r="E5808" t="str">
        <f t="shared" si="721"/>
        <v>VIA Nano U3300@1200MHz</v>
      </c>
      <c r="F5808" t="str">
        <f t="shared" si="722"/>
        <v>VIA Nano U3300@1200MHz</v>
      </c>
      <c r="G5808" t="str">
        <f t="shared" si="723"/>
        <v>VIA Nano U3300@1200MHz</v>
      </c>
      <c r="H5808" t="str">
        <f t="shared" si="724"/>
        <v>VIA Nano U3300@1200MHz</v>
      </c>
      <c r="I5808" t="s">
        <v>13709</v>
      </c>
      <c r="J5808" t="s">
        <v>13652</v>
      </c>
      <c r="K5808" t="s">
        <v>1906</v>
      </c>
      <c r="M5808">
        <v>1</v>
      </c>
      <c r="N5808">
        <v>1</v>
      </c>
      <c r="O5808" t="s">
        <v>3424</v>
      </c>
      <c r="P5808" t="s">
        <v>2547</v>
      </c>
      <c r="Q5808" t="s">
        <v>13710</v>
      </c>
      <c r="R5808" t="str">
        <f>IF(COUNTIF(cpus!B:B, C5808)&gt;0, "found", "Missing")</f>
        <v>Missing</v>
      </c>
      <c r="S5808" t="str">
        <f>IF(COUNTIF(cpus!C:C, G5808)&gt;0, "found", "Missing")</f>
        <v>Missing</v>
      </c>
    </row>
    <row r="5809" spans="1:19" hidden="1" x14ac:dyDescent="0.25">
      <c r="A5809" t="str">
        <f t="shared" si="725"/>
        <v>missing</v>
      </c>
      <c r="B5809" t="str">
        <f t="shared" si="719"/>
        <v>missing</v>
      </c>
      <c r="C5809" t="str">
        <f>SUBSTITUTE(SUBSTITUTE(SUBSTITUTE(SUBSTITUTE(SUBSTITUTE(I5809," Dual Core","")," Quad Core","")," Quad-Core","")," Dual-Core","")," APU","")</f>
        <v>VIA Nano U3500@1000MHz</v>
      </c>
      <c r="D5809" t="str">
        <f t="shared" si="720"/>
        <v/>
      </c>
      <c r="E5809" t="str">
        <f t="shared" si="721"/>
        <v>VIA Nano U3500@1000MHz</v>
      </c>
      <c r="F5809" t="str">
        <f t="shared" si="722"/>
        <v>VIA Nano U3500@1000MHz</v>
      </c>
      <c r="G5809" t="str">
        <f t="shared" si="723"/>
        <v>VIA Nano U3500@1000MHz</v>
      </c>
      <c r="H5809" t="str">
        <f t="shared" si="724"/>
        <v>VIA Nano U3500@1000MHz</v>
      </c>
      <c r="I5809" t="s">
        <v>13711</v>
      </c>
      <c r="J5809" t="s">
        <v>13652</v>
      </c>
      <c r="K5809" t="s">
        <v>2029</v>
      </c>
      <c r="M5809">
        <v>1</v>
      </c>
      <c r="N5809">
        <v>1</v>
      </c>
      <c r="O5809" t="s">
        <v>1922</v>
      </c>
      <c r="P5809" t="s">
        <v>2055</v>
      </c>
      <c r="Q5809" t="s">
        <v>13712</v>
      </c>
      <c r="R5809" t="str">
        <f>IF(COUNTIF(cpus!B:B, C5809)&gt;0, "found", "Missing")</f>
        <v>Missing</v>
      </c>
      <c r="S5809" t="str">
        <f>IF(COUNTIF(cpus!C:C, G5809)&gt;0, "found", "Missing")</f>
        <v>Missing</v>
      </c>
    </row>
    <row r="5810" spans="1:19" hidden="1" x14ac:dyDescent="0.25">
      <c r="A5810" t="str">
        <f t="shared" si="725"/>
        <v>missing</v>
      </c>
      <c r="B5810" t="str">
        <f t="shared" si="719"/>
        <v>missing</v>
      </c>
      <c r="C5810" t="str">
        <f>SUBSTITUTE(SUBSTITUTE(SUBSTITUTE(SUBSTITUTE(SUBSTITUTE(I5810," Dual Core","")," Quad Core","")," Quad-Core","")," Dual-Core","")," APU","")</f>
        <v>VIA Nano X2 U4025 @ 1.2 GHz</v>
      </c>
      <c r="D5810" t="str">
        <f t="shared" si="720"/>
        <v/>
      </c>
      <c r="E5810" t="str">
        <f t="shared" si="721"/>
        <v>VIA Nano X2 U4025</v>
      </c>
      <c r="F5810" t="str">
        <f t="shared" si="722"/>
        <v>VIA Nano X2 U4025</v>
      </c>
      <c r="G5810" t="str">
        <f t="shared" si="723"/>
        <v>VIA Nano X2 U4025</v>
      </c>
      <c r="H5810" t="str">
        <f t="shared" si="724"/>
        <v>VIA Nano X2 U4025</v>
      </c>
      <c r="I5810" t="s">
        <v>13713</v>
      </c>
      <c r="J5810" t="s">
        <v>13652</v>
      </c>
      <c r="K5810" t="s">
        <v>1906</v>
      </c>
      <c r="M5810">
        <v>2</v>
      </c>
      <c r="N5810">
        <v>2</v>
      </c>
      <c r="P5810" t="s">
        <v>1951</v>
      </c>
      <c r="Q5810" t="s">
        <v>13714</v>
      </c>
      <c r="R5810" t="str">
        <f>IF(COUNTIF(cpus!B:B, C5810)&gt;0, "found", "Missing")</f>
        <v>Missing</v>
      </c>
      <c r="S5810" t="str">
        <f>IF(COUNTIF(cpus!C:C, G5810)&gt;0, "found", "Missing")</f>
        <v>Missing</v>
      </c>
    </row>
    <row r="5811" spans="1:19" hidden="1" x14ac:dyDescent="0.25">
      <c r="A5811" t="str">
        <f t="shared" si="725"/>
        <v>missing</v>
      </c>
      <c r="B5811" t="str">
        <f t="shared" si="719"/>
        <v>missing</v>
      </c>
      <c r="C5811" t="str">
        <f>SUBSTITUTE(SUBSTITUTE(SUBSTITUTE(SUBSTITUTE(SUBSTITUTE(I5811," Dual Core","")," Quad Core","")," Quad-Core","")," Dual-Core","")," APU","")</f>
        <v>VIA Nehemiah</v>
      </c>
      <c r="D5811" t="str">
        <f t="shared" si="720"/>
        <v/>
      </c>
      <c r="E5811" t="str">
        <f t="shared" si="721"/>
        <v>VIA Nehemiah</v>
      </c>
      <c r="F5811" t="str">
        <f t="shared" si="722"/>
        <v>VIA Nehemiah</v>
      </c>
      <c r="G5811" t="str">
        <f t="shared" si="723"/>
        <v>VIA Nehemiah</v>
      </c>
      <c r="H5811" t="str">
        <f t="shared" si="724"/>
        <v>VIA Nehemiah</v>
      </c>
      <c r="I5811" t="s">
        <v>13715</v>
      </c>
      <c r="K5811" t="s">
        <v>1906</v>
      </c>
      <c r="M5811">
        <v>1</v>
      </c>
      <c r="N5811">
        <v>1</v>
      </c>
      <c r="P5811" t="s">
        <v>2547</v>
      </c>
      <c r="Q5811" t="s">
        <v>13716</v>
      </c>
      <c r="R5811" t="str">
        <f>IF(COUNTIF(cpus!B:B, C5811)&gt;0, "found", "Missing")</f>
        <v>Missing</v>
      </c>
      <c r="S5811" t="str">
        <f>IF(COUNTIF(cpus!C:C, G5811)&gt;0, "found", "Missing")</f>
        <v>Missing</v>
      </c>
    </row>
    <row r="5812" spans="1:19" hidden="1" x14ac:dyDescent="0.25">
      <c r="A5812" t="str">
        <f t="shared" si="725"/>
        <v>missing</v>
      </c>
      <c r="B5812" t="str">
        <f t="shared" si="719"/>
        <v>missing</v>
      </c>
      <c r="C5812" t="str">
        <f>SUBSTITUTE(SUBSTITUTE(SUBSTITUTE(SUBSTITUTE(SUBSTITUTE(I5812," Dual Core","")," Quad Core","")," Quad-Core","")," Dual-Core","")," APU","")</f>
        <v>VIA QuadCore [email protected]</v>
      </c>
      <c r="D5812" t="str">
        <f t="shared" si="720"/>
        <v/>
      </c>
      <c r="E5812" t="str">
        <f t="shared" si="721"/>
        <v>VIA QuadCore [email protected]</v>
      </c>
      <c r="F5812" t="str">
        <f t="shared" si="722"/>
        <v>VIA Quad [email protected]</v>
      </c>
      <c r="G5812" t="str">
        <f t="shared" si="723"/>
        <v>VIA Quad [email protected]</v>
      </c>
      <c r="H5812" t="str">
        <f t="shared" si="724"/>
        <v>VIA QuadCore [email protected]</v>
      </c>
      <c r="I5812" t="s">
        <v>13717</v>
      </c>
      <c r="K5812" t="s">
        <v>1881</v>
      </c>
      <c r="M5812">
        <v>4</v>
      </c>
      <c r="N5812">
        <v>4</v>
      </c>
      <c r="P5812" t="s">
        <v>2034</v>
      </c>
      <c r="Q5812" t="s">
        <v>13718</v>
      </c>
      <c r="R5812" t="str">
        <f>IF(COUNTIF(cpus!B:B, C5812)&gt;0, "found", "Missing")</f>
        <v>Missing</v>
      </c>
      <c r="S5812" t="str">
        <f>IF(COUNTIF(cpus!C:C, G5812)&gt;0, "found", "Missing")</f>
        <v>Missing</v>
      </c>
    </row>
    <row r="5813" spans="1:19" hidden="1" x14ac:dyDescent="0.25">
      <c r="A5813" t="str">
        <f t="shared" si="725"/>
        <v>missing</v>
      </c>
      <c r="B5813" t="str">
        <f t="shared" si="719"/>
        <v>missing</v>
      </c>
      <c r="C5813" t="str">
        <f>SUBSTITUTE(SUBSTITUTE(SUBSTITUTE(SUBSTITUTE(SUBSTITUTE(I5813," Dual Core","")," Quad Core","")," Quad-Core","")," Dual-Core","")," APU","")</f>
        <v>VIA QuadCore L4700 @ 1.2+ GHz</v>
      </c>
      <c r="D5813" t="str">
        <f t="shared" si="720"/>
        <v/>
      </c>
      <c r="E5813" t="str">
        <f t="shared" si="721"/>
        <v>VIA QuadCore L4700</v>
      </c>
      <c r="F5813" t="str">
        <f t="shared" si="722"/>
        <v>VIA Quad L4700</v>
      </c>
      <c r="G5813" t="str">
        <f t="shared" si="723"/>
        <v>VIA Quad L4700</v>
      </c>
      <c r="H5813" t="str">
        <f t="shared" si="724"/>
        <v>VIA QuadCore L4700</v>
      </c>
      <c r="I5813" t="s">
        <v>13719</v>
      </c>
      <c r="K5813" t="s">
        <v>1906</v>
      </c>
      <c r="L5813" t="s">
        <v>2083</v>
      </c>
      <c r="M5813">
        <v>4</v>
      </c>
      <c r="N5813">
        <v>4</v>
      </c>
      <c r="O5813" t="s">
        <v>13720</v>
      </c>
      <c r="P5813" t="s">
        <v>1945</v>
      </c>
      <c r="Q5813" t="s">
        <v>13721</v>
      </c>
      <c r="R5813" t="str">
        <f>IF(COUNTIF(cpus!B:B, C5813)&gt;0, "found", "Missing")</f>
        <v>Missing</v>
      </c>
      <c r="S5813" t="str">
        <f>IF(COUNTIF(cpus!C:C, G5813)&gt;0, "found", "Missing")</f>
        <v>Missing</v>
      </c>
    </row>
    <row r="5814" spans="1:19" hidden="1" x14ac:dyDescent="0.25">
      <c r="A5814" t="str">
        <f t="shared" si="725"/>
        <v>missing</v>
      </c>
      <c r="B5814" t="str">
        <f t="shared" si="719"/>
        <v>missing</v>
      </c>
      <c r="C5814" t="str">
        <f>SUBSTITUTE(SUBSTITUTE(SUBSTITUTE(SUBSTITUTE(SUBSTITUTE(I5814," Dual Core","")," Quad Core","")," Quad-Core","")," Dual-Core","")," APU","")</f>
        <v>VIA QuadCore U4650 @ 1.0+ GHz</v>
      </c>
      <c r="D5814" t="str">
        <f t="shared" si="720"/>
        <v/>
      </c>
      <c r="E5814" t="str">
        <f t="shared" si="721"/>
        <v>VIA QuadCore U4650</v>
      </c>
      <c r="F5814" t="str">
        <f t="shared" si="722"/>
        <v>VIA Quad U4650</v>
      </c>
      <c r="G5814" t="str">
        <f t="shared" si="723"/>
        <v>VIA Quad U4650</v>
      </c>
      <c r="H5814" t="str">
        <f t="shared" si="724"/>
        <v>VIA QuadCore U4650</v>
      </c>
      <c r="I5814" t="s">
        <v>13722</v>
      </c>
      <c r="K5814" t="s">
        <v>2029</v>
      </c>
      <c r="L5814" t="s">
        <v>1906</v>
      </c>
      <c r="M5814">
        <v>4</v>
      </c>
      <c r="N5814">
        <v>4</v>
      </c>
      <c r="O5814" t="s">
        <v>13720</v>
      </c>
      <c r="P5814" t="s">
        <v>1960</v>
      </c>
      <c r="Q5814" t="s">
        <v>13723</v>
      </c>
      <c r="R5814" t="str">
        <f>IF(COUNTIF(cpus!B:B, C5814)&gt;0, "found", "Missing")</f>
        <v>Missing</v>
      </c>
      <c r="S5814" t="str">
        <f>IF(COUNTIF(cpus!C:C, G5814)&gt;0, "found", "Missing")</f>
        <v>Missing</v>
      </c>
    </row>
    <row r="5815" spans="1:19" hidden="1" x14ac:dyDescent="0.25">
      <c r="A5815" t="str">
        <f t="shared" si="725"/>
        <v>missing</v>
      </c>
      <c r="B5815" t="str">
        <f t="shared" si="719"/>
        <v>missing</v>
      </c>
      <c r="C5815" t="str">
        <f>SUBSTITUTE(SUBSTITUTE(SUBSTITUTE(SUBSTITUTE(SUBSTITUTE(I5815," Dual Core","")," Quad Core","")," Quad-Core","")," Dual-Core","")," APU","")</f>
        <v>VIA Samuel 2</v>
      </c>
      <c r="D5815" t="str">
        <f t="shared" si="720"/>
        <v/>
      </c>
      <c r="E5815" t="str">
        <f t="shared" si="721"/>
        <v>VIA Samuel 2</v>
      </c>
      <c r="F5815" t="str">
        <f t="shared" si="722"/>
        <v>VIA Samuel 2</v>
      </c>
      <c r="G5815" t="str">
        <f t="shared" si="723"/>
        <v>VIA Samuel 2</v>
      </c>
      <c r="H5815" t="str">
        <f t="shared" si="724"/>
        <v>VIA Samuel 2</v>
      </c>
      <c r="I5815" t="s">
        <v>13724</v>
      </c>
      <c r="M5815">
        <v>1</v>
      </c>
      <c r="N5815">
        <v>1</v>
      </c>
      <c r="O5815" t="s">
        <v>1869</v>
      </c>
      <c r="P5815" t="s">
        <v>2052</v>
      </c>
      <c r="Q5815" t="s">
        <v>13725</v>
      </c>
      <c r="R5815" t="str">
        <f>IF(COUNTIF(cpus!B:B, C5815)&gt;0, "found", "Missing")</f>
        <v>Missing</v>
      </c>
      <c r="S5815" t="str">
        <f>IF(COUNTIF(cpus!C:C, G5815)&gt;0, "found", "Missing")</f>
        <v>Missing</v>
      </c>
    </row>
    <row r="5816" spans="1:19" x14ac:dyDescent="0.25">
      <c r="A5816" t="str">
        <f t="shared" si="725"/>
        <v>missing</v>
      </c>
      <c r="B5816" t="str">
        <f t="shared" si="719"/>
        <v>missing</v>
      </c>
      <c r="C5816" t="str">
        <f>SUBSTITUTE(SUBSTITUTE(SUBSTITUTE(SUBSTITUTE(SUBSTITUTE(I5816," Dual Core","")," Quad Core","")," Quad-Core","")," Dual-Core","")," APU","")</f>
        <v>Vili based on Qualcomm Technologies. Inc SM8350</v>
      </c>
      <c r="D5816" t="str">
        <f t="shared" si="720"/>
        <v>Qualcomm</v>
      </c>
      <c r="E5816" t="str">
        <f t="shared" si="721"/>
        <v>Vili based on Technologies. Inc SM8350</v>
      </c>
      <c r="F5816" t="str">
        <f t="shared" si="722"/>
        <v>Vili based on Technologies. Inc SM8350</v>
      </c>
      <c r="G5816" t="str">
        <f t="shared" si="723"/>
        <v>Vili based on Technologies. Inc SM8350</v>
      </c>
      <c r="H5816" t="str">
        <f t="shared" si="724"/>
        <v>Vili based on Qualcomm Technologies. Inc SM8350</v>
      </c>
      <c r="I5816" t="s">
        <v>13726</v>
      </c>
      <c r="K5816" t="s">
        <v>627</v>
      </c>
      <c r="M5816">
        <v>8</v>
      </c>
      <c r="N5816">
        <v>8</v>
      </c>
      <c r="P5816" t="s">
        <v>2960</v>
      </c>
      <c r="Q5816" t="s">
        <v>13727</v>
      </c>
      <c r="R5816" t="str">
        <f>IF(COUNTIF(cpus!B:B, C5816)&gt;0, "found", "Missing")</f>
        <v>found</v>
      </c>
      <c r="S5816" t="str">
        <f>IF(COUNTIF(cpus!C:C, G5816)&gt;0, "found", "Missing")</f>
        <v>found</v>
      </c>
    </row>
    <row r="5817" spans="1:19" hidden="1" x14ac:dyDescent="0.25">
      <c r="A5817" t="str">
        <f t="shared" si="725"/>
        <v>missing</v>
      </c>
      <c r="B5817" t="str">
        <f t="shared" ref="B5817:B5856" si="726">IF(COUNTIF(C5817,"*[Dual CPU]*"),"found","missing")</f>
        <v>missing</v>
      </c>
      <c r="C5817" t="str">
        <f>SUBSTITUTE(SUBSTITUTE(SUBSTITUTE(SUBSTITUTE(SUBSTITUTE(I5817," Dual Core","")," Quad Core","")," Quad-Core","")," Dual-Core","")," APU","")</f>
        <v>virt-10.0</v>
      </c>
      <c r="D5817" t="str">
        <f t="shared" si="720"/>
        <v/>
      </c>
      <c r="E5817" t="str">
        <f t="shared" si="721"/>
        <v>virt-10.0</v>
      </c>
      <c r="F5817" t="str">
        <f t="shared" si="722"/>
        <v>virt-10.0</v>
      </c>
      <c r="G5817" t="str">
        <f t="shared" si="723"/>
        <v>virt-10.0</v>
      </c>
      <c r="H5817" t="str">
        <f t="shared" si="724"/>
        <v>virt-10.0</v>
      </c>
      <c r="I5817" t="s">
        <v>13728</v>
      </c>
      <c r="M5817">
        <v>4</v>
      </c>
      <c r="N5817">
        <v>4</v>
      </c>
      <c r="P5817" t="s">
        <v>2977</v>
      </c>
      <c r="Q5817" t="s">
        <v>13729</v>
      </c>
      <c r="R5817" t="str">
        <f>IF(COUNTIF(cpus!B:B, C5817)&gt;0, "found", "Missing")</f>
        <v>Missing</v>
      </c>
      <c r="S5817" t="str">
        <f>IF(COUNTIF(cpus!C:C, G5817)&gt;0, "found", "Missing")</f>
        <v>Missing</v>
      </c>
    </row>
    <row r="5818" spans="1:19" hidden="1" x14ac:dyDescent="0.25">
      <c r="A5818" t="str">
        <f t="shared" si="725"/>
        <v>missing</v>
      </c>
      <c r="B5818" t="str">
        <f t="shared" si="726"/>
        <v>missing</v>
      </c>
      <c r="C5818" t="str">
        <f>SUBSTITUTE(SUBSTITUTE(SUBSTITUTE(SUBSTITUTE(SUBSTITUTE(I5818," Dual Core","")," Quad Core","")," Quad-Core","")," Dual-Core","")," APU","")</f>
        <v>virt-10.1</v>
      </c>
      <c r="D5818" t="str">
        <f t="shared" si="720"/>
        <v/>
      </c>
      <c r="E5818" t="str">
        <f t="shared" si="721"/>
        <v>virt-10.1</v>
      </c>
      <c r="F5818" t="str">
        <f t="shared" si="722"/>
        <v>virt-10.1</v>
      </c>
      <c r="G5818" t="str">
        <f t="shared" si="723"/>
        <v>virt-10.1</v>
      </c>
      <c r="H5818" t="str">
        <f t="shared" si="724"/>
        <v>virt-10.1</v>
      </c>
      <c r="I5818" t="s">
        <v>13730</v>
      </c>
      <c r="M5818">
        <v>14</v>
      </c>
      <c r="N5818">
        <v>14</v>
      </c>
      <c r="P5818" t="s">
        <v>1889</v>
      </c>
      <c r="Q5818" t="s">
        <v>13731</v>
      </c>
      <c r="R5818" t="str">
        <f>IF(COUNTIF(cpus!B:B, C5818)&gt;0, "found", "Missing")</f>
        <v>Missing</v>
      </c>
      <c r="S5818" t="str">
        <f>IF(COUNTIF(cpus!C:C, G5818)&gt;0, "found", "Missing")</f>
        <v>Missing</v>
      </c>
    </row>
    <row r="5819" spans="1:19" hidden="1" x14ac:dyDescent="0.25">
      <c r="A5819" t="str">
        <f t="shared" si="725"/>
        <v>missing</v>
      </c>
      <c r="B5819" t="str">
        <f t="shared" si="726"/>
        <v>missing</v>
      </c>
      <c r="C5819" t="str">
        <f>SUBSTITUTE(SUBSTITUTE(SUBSTITUTE(SUBSTITUTE(SUBSTITUTE(I5819," Dual Core","")," Quad Core","")," Quad-Core","")," Dual-Core","")," APU","")</f>
        <v>virt-8.2</v>
      </c>
      <c r="D5819" t="str">
        <f t="shared" si="720"/>
        <v/>
      </c>
      <c r="E5819" t="str">
        <f t="shared" si="721"/>
        <v>virt-8.2</v>
      </c>
      <c r="F5819" t="str">
        <f t="shared" si="722"/>
        <v>virt-8.2</v>
      </c>
      <c r="G5819" t="str">
        <f t="shared" si="723"/>
        <v>virt-8.2</v>
      </c>
      <c r="H5819" t="str">
        <f t="shared" si="724"/>
        <v>virt-8.2</v>
      </c>
      <c r="I5819" t="s">
        <v>13732</v>
      </c>
      <c r="M5819">
        <v>6</v>
      </c>
      <c r="N5819">
        <v>6</v>
      </c>
      <c r="P5819" t="s">
        <v>2977</v>
      </c>
      <c r="Q5819" t="s">
        <v>13733</v>
      </c>
      <c r="R5819" t="str">
        <f>IF(COUNTIF(cpus!B:B, C5819)&gt;0, "found", "Missing")</f>
        <v>Missing</v>
      </c>
      <c r="S5819" t="str">
        <f>IF(COUNTIF(cpus!C:C, G5819)&gt;0, "found", "Missing")</f>
        <v>Missing</v>
      </c>
    </row>
    <row r="5820" spans="1:19" hidden="1" x14ac:dyDescent="0.25">
      <c r="A5820" t="str">
        <f t="shared" si="725"/>
        <v>missing</v>
      </c>
      <c r="B5820" t="str">
        <f t="shared" si="726"/>
        <v>missing</v>
      </c>
      <c r="C5820" t="str">
        <f>SUBSTITUTE(SUBSTITUTE(SUBSTITUTE(SUBSTITUTE(SUBSTITUTE(I5820," Dual Core","")," Quad Core","")," Quad-Core","")," Dual-Core","")," APU","")</f>
        <v>virt-9.1</v>
      </c>
      <c r="D5820" t="str">
        <f t="shared" si="720"/>
        <v/>
      </c>
      <c r="E5820" t="str">
        <f t="shared" si="721"/>
        <v>virt-9.1</v>
      </c>
      <c r="F5820" t="str">
        <f t="shared" si="722"/>
        <v>virt-9.1</v>
      </c>
      <c r="G5820" t="str">
        <f t="shared" si="723"/>
        <v>virt-9.1</v>
      </c>
      <c r="H5820" t="str">
        <f t="shared" si="724"/>
        <v>virt-9.1</v>
      </c>
      <c r="I5820" t="s">
        <v>13734</v>
      </c>
      <c r="M5820">
        <v>4</v>
      </c>
      <c r="N5820">
        <v>4</v>
      </c>
      <c r="P5820" t="s">
        <v>1902</v>
      </c>
      <c r="Q5820" t="s">
        <v>13735</v>
      </c>
      <c r="R5820" t="str">
        <f>IF(COUNTIF(cpus!B:B, C5820)&gt;0, "found", "Missing")</f>
        <v>Missing</v>
      </c>
      <c r="S5820" t="str">
        <f>IF(COUNTIF(cpus!C:C, G5820)&gt;0, "found", "Missing")</f>
        <v>Missing</v>
      </c>
    </row>
    <row r="5821" spans="1:19" hidden="1" x14ac:dyDescent="0.25">
      <c r="A5821" t="str">
        <f t="shared" si="725"/>
        <v>missing</v>
      </c>
      <c r="B5821" t="str">
        <f t="shared" si="726"/>
        <v>missing</v>
      </c>
      <c r="C5821" t="str">
        <f>SUBSTITUTE(SUBSTITUTE(SUBSTITUTE(SUBSTITUTE(SUBSTITUTE(I5821," Dual Core","")," Quad Core","")," Quad-Core","")," Dual-Core","")," APU","")</f>
        <v>virt-9.2</v>
      </c>
      <c r="D5821" t="str">
        <f t="shared" si="720"/>
        <v/>
      </c>
      <c r="E5821" t="str">
        <f t="shared" si="721"/>
        <v>virt-9.2</v>
      </c>
      <c r="F5821" t="str">
        <f t="shared" si="722"/>
        <v>virt-9.2</v>
      </c>
      <c r="G5821" t="str">
        <f t="shared" si="723"/>
        <v>virt-9.2</v>
      </c>
      <c r="H5821" t="str">
        <f t="shared" si="724"/>
        <v>virt-9.2</v>
      </c>
      <c r="I5821" t="s">
        <v>13736</v>
      </c>
      <c r="M5821">
        <v>4</v>
      </c>
      <c r="N5821">
        <v>4</v>
      </c>
      <c r="P5821" t="s">
        <v>1897</v>
      </c>
      <c r="Q5821" t="s">
        <v>13737</v>
      </c>
      <c r="R5821" t="str">
        <f>IF(COUNTIF(cpus!B:B, C5821)&gt;0, "found", "Missing")</f>
        <v>Missing</v>
      </c>
      <c r="S5821" t="str">
        <f>IF(COUNTIF(cpus!C:C, G5821)&gt;0, "found", "Missing")</f>
        <v>Missing</v>
      </c>
    </row>
    <row r="5822" spans="1:19" hidden="1" x14ac:dyDescent="0.25">
      <c r="A5822" t="str">
        <f t="shared" si="725"/>
        <v>missing</v>
      </c>
      <c r="B5822" t="str">
        <f t="shared" si="726"/>
        <v>missing</v>
      </c>
      <c r="C5822" t="str">
        <f>SUBSTITUTE(SUBSTITUTE(SUBSTITUTE(SUBSTITUTE(SUBSTITUTE(I5822," Dual Core","")," Quad Core","")," Quad-Core","")," Dual-Core","")," APU","")</f>
        <v>Virtual @ 2.30GHz</v>
      </c>
      <c r="D5822" t="str">
        <f t="shared" si="720"/>
        <v/>
      </c>
      <c r="E5822" t="str">
        <f t="shared" si="721"/>
        <v>Virtual</v>
      </c>
      <c r="F5822" t="str">
        <f t="shared" si="722"/>
        <v>Virtual</v>
      </c>
      <c r="G5822" t="str">
        <f t="shared" si="723"/>
        <v>Virtual</v>
      </c>
      <c r="H5822" t="str">
        <f t="shared" si="724"/>
        <v>Virtual</v>
      </c>
      <c r="I5822" t="s">
        <v>13738</v>
      </c>
      <c r="K5822" t="s">
        <v>826</v>
      </c>
      <c r="M5822">
        <v>4</v>
      </c>
      <c r="N5822">
        <v>4</v>
      </c>
      <c r="P5822" t="s">
        <v>1889</v>
      </c>
      <c r="Q5822" t="s">
        <v>13739</v>
      </c>
      <c r="R5822" t="str">
        <f>IF(COUNTIF(cpus!B:B, C5822)&gt;0, "found", "Missing")</f>
        <v>Missing</v>
      </c>
      <c r="S5822" t="str">
        <f>IF(COUNTIF(cpus!C:C, G5822)&gt;0, "found", "Missing")</f>
        <v>Missing</v>
      </c>
    </row>
    <row r="5823" spans="1:19" hidden="1" x14ac:dyDescent="0.25">
      <c r="A5823" t="str">
        <f t="shared" si="725"/>
        <v>missing</v>
      </c>
      <c r="B5823" t="str">
        <f t="shared" si="726"/>
        <v>missing</v>
      </c>
      <c r="C5823" t="str">
        <f>SUBSTITUTE(SUBSTITUTE(SUBSTITUTE(SUBSTITUTE(SUBSTITUTE(I5823," Dual Core","")," Quad Core","")," Quad-Core","")," Dual-Core","")," APU","")</f>
        <v>Virtual @ 2.32GHz</v>
      </c>
      <c r="D5823" t="str">
        <f t="shared" si="720"/>
        <v/>
      </c>
      <c r="E5823" t="str">
        <f t="shared" si="721"/>
        <v>Virtual</v>
      </c>
      <c r="F5823" t="str">
        <f t="shared" si="722"/>
        <v>Virtual</v>
      </c>
      <c r="G5823" t="str">
        <f t="shared" si="723"/>
        <v>Virtual</v>
      </c>
      <c r="H5823" t="str">
        <f t="shared" si="724"/>
        <v>Virtual</v>
      </c>
      <c r="I5823" t="s">
        <v>13740</v>
      </c>
      <c r="P5823" t="s">
        <v>1897</v>
      </c>
      <c r="Q5823" t="s">
        <v>13741</v>
      </c>
      <c r="R5823" t="str">
        <f>IF(COUNTIF(cpus!B:B, C5823)&gt;0, "found", "Missing")</f>
        <v>Missing</v>
      </c>
      <c r="S5823" t="str">
        <f>IF(COUNTIF(cpus!C:C, G5823)&gt;0, "found", "Missing")</f>
        <v>Missing</v>
      </c>
    </row>
    <row r="5824" spans="1:19" hidden="1" x14ac:dyDescent="0.25">
      <c r="A5824" t="str">
        <f t="shared" si="725"/>
        <v>missing</v>
      </c>
      <c r="B5824" t="str">
        <f t="shared" si="726"/>
        <v>missing</v>
      </c>
      <c r="C5824" t="str">
        <f>SUBSTITUTE(SUBSTITUTE(SUBSTITUTE(SUBSTITUTE(SUBSTITUTE(I5824," Dual Core","")," Quad Core","")," Quad-Core","")," Dual-Core","")," APU","")</f>
        <v>Virtual @ 2.39GHz</v>
      </c>
      <c r="D5824" t="str">
        <f t="shared" si="720"/>
        <v/>
      </c>
      <c r="E5824" t="str">
        <f t="shared" si="721"/>
        <v>Virtual</v>
      </c>
      <c r="F5824" t="str">
        <f t="shared" si="722"/>
        <v>Virtual</v>
      </c>
      <c r="G5824" t="str">
        <f t="shared" si="723"/>
        <v>Virtual</v>
      </c>
      <c r="H5824" t="str">
        <f t="shared" si="724"/>
        <v>Virtual</v>
      </c>
      <c r="I5824" t="s">
        <v>13742</v>
      </c>
      <c r="K5824" t="s">
        <v>609</v>
      </c>
      <c r="M5824">
        <v>4</v>
      </c>
      <c r="N5824">
        <v>4</v>
      </c>
      <c r="P5824" t="s">
        <v>1889</v>
      </c>
      <c r="Q5824" t="s">
        <v>13743</v>
      </c>
      <c r="R5824" t="str">
        <f>IF(COUNTIF(cpus!B:B, C5824)&gt;0, "found", "Missing")</f>
        <v>Missing</v>
      </c>
      <c r="S5824" t="str">
        <f>IF(COUNTIF(cpus!C:C, G5824)&gt;0, "found", "Missing")</f>
        <v>Missing</v>
      </c>
    </row>
    <row r="5825" spans="1:19" hidden="1" x14ac:dyDescent="0.25">
      <c r="A5825" t="str">
        <f t="shared" si="725"/>
        <v>missing</v>
      </c>
      <c r="B5825" t="str">
        <f t="shared" si="726"/>
        <v>missing</v>
      </c>
      <c r="C5825" t="str">
        <f>SUBSTITUTE(SUBSTITUTE(SUBSTITUTE(SUBSTITUTE(SUBSTITUTE(I5825," Dual Core","")," Quad Core","")," Quad-Core","")," Dual-Core","")," APU","")</f>
        <v>Virtual @ 2.49GHz</v>
      </c>
      <c r="D5825" t="str">
        <f t="shared" si="720"/>
        <v/>
      </c>
      <c r="E5825" t="str">
        <f t="shared" si="721"/>
        <v>Virtual</v>
      </c>
      <c r="F5825" t="str">
        <f t="shared" si="722"/>
        <v>Virtual</v>
      </c>
      <c r="G5825" t="str">
        <f t="shared" si="723"/>
        <v>Virtual</v>
      </c>
      <c r="H5825" t="str">
        <f t="shared" si="724"/>
        <v>Virtual</v>
      </c>
      <c r="I5825" t="s">
        <v>13744</v>
      </c>
      <c r="K5825" t="s">
        <v>457</v>
      </c>
      <c r="M5825">
        <v>6</v>
      </c>
      <c r="N5825">
        <v>6</v>
      </c>
      <c r="P5825" t="s">
        <v>1967</v>
      </c>
      <c r="Q5825" t="s">
        <v>13745</v>
      </c>
      <c r="R5825" t="str">
        <f>IF(COUNTIF(cpus!B:B, C5825)&gt;0, "found", "Missing")</f>
        <v>Missing</v>
      </c>
      <c r="S5825" t="str">
        <f>IF(COUNTIF(cpus!C:C, G5825)&gt;0, "found", "Missing")</f>
        <v>Missing</v>
      </c>
    </row>
    <row r="5826" spans="1:19" hidden="1" x14ac:dyDescent="0.25">
      <c r="A5826" t="str">
        <f t="shared" si="725"/>
        <v>missing</v>
      </c>
      <c r="B5826" t="str">
        <f t="shared" si="726"/>
        <v>missing</v>
      </c>
      <c r="C5826" t="str">
        <f>SUBSTITUTE(SUBSTITUTE(SUBSTITUTE(SUBSTITUTE(SUBSTITUTE(I5826," Dual Core","")," Quad Core","")," Quad-Core","")," Dual-Core","")," APU","")</f>
        <v>Virtual @ 2.56GHz</v>
      </c>
      <c r="D5826" t="str">
        <f t="shared" ref="D5826:D5889" si="727">IF(ISNUMBER(SEARCH("AMD",H5826)),"AMD",
IF(ISNUMBER(SEARCH("Intel",H5826)),"Intel",
IF(ISNUMBER(SEARCH("Apple",H5826)),"Apple",
IF(ISNUMBER(SEARCH("ARM",H5826)),"ARM",
IF(ISNUMBER(SEARCH("Google",H5826)),"Google",
IF(ISNUMBER(SEARCH("MediaTek",H5826)),"MediaTek",
IF(ISNUMBER(SEARCH("Qualcomm",H5826)),"Qualcomm",
IF(ISNUMBER(SEARCH("Samsung",H5826)),"Samsung",
IF(ISNUMBER(SEARCH("Snapdragon",H5826)),"Snapdragon","")))))))))</f>
        <v/>
      </c>
      <c r="E5826" t="str">
        <f t="shared" si="721"/>
        <v>Virtual</v>
      </c>
      <c r="F5826" t="str">
        <f t="shared" si="722"/>
        <v>Virtual</v>
      </c>
      <c r="G5826" t="str">
        <f t="shared" si="723"/>
        <v>Virtual</v>
      </c>
      <c r="H5826" t="str">
        <f t="shared" si="724"/>
        <v>Virtual</v>
      </c>
      <c r="I5826" t="s">
        <v>13746</v>
      </c>
      <c r="P5826" t="s">
        <v>2048</v>
      </c>
      <c r="Q5826" t="s">
        <v>13747</v>
      </c>
      <c r="R5826" t="str">
        <f>IF(COUNTIF(cpus!B:B, C5826)&gt;0, "found", "Missing")</f>
        <v>Missing</v>
      </c>
      <c r="S5826" t="str">
        <f>IF(COUNTIF(cpus!C:C, G5826)&gt;0, "found", "Missing")</f>
        <v>Missing</v>
      </c>
    </row>
    <row r="5827" spans="1:19" hidden="1" x14ac:dyDescent="0.25">
      <c r="A5827" t="str">
        <f t="shared" si="725"/>
        <v>missing</v>
      </c>
      <c r="B5827" t="str">
        <f t="shared" si="726"/>
        <v>missing</v>
      </c>
      <c r="C5827" t="str">
        <f>SUBSTITUTE(SUBSTITUTE(SUBSTITUTE(SUBSTITUTE(SUBSTITUTE(I5827," Dual Core","")," Quad Core","")," Quad-Core","")," Dual-Core","")," APU","")</f>
        <v>Virtual @ 2.59GHz</v>
      </c>
      <c r="D5827" t="str">
        <f t="shared" si="727"/>
        <v/>
      </c>
      <c r="E5827" t="str">
        <f t="shared" ref="E5827:E5890" si="728">TRIM(SUBSTITUTE(SUBSTITUTE(SUBSTITUTE(SUBSTITUTE(SUBSTITUTE(SUBSTITUTE(SUBSTITUTE(SUBSTITUTE(SUBSTITUTE(H5827,
"Apple",""),"ARM",""),"Google",""),"MediaTek",""),"Qualcomm",""),"Samsung",""),"Snapdragon",""),"Intel",""),"AMD",""))</f>
        <v>Virtual</v>
      </c>
      <c r="F5827" t="str">
        <f t="shared" ref="F5827:F5890" si="729">TRIM(SUBSTITUTE(SUBSTITUTE(SUBSTITUTE(SUBSTITUTE(SUBSTITUTE(SUBSTITUTE(SUBSTITUTE(SUBSTITUTE(SUBSTITUTE(E5827,
"Core2 Extreme",""),"Core2 Quad",""),"Core2 Duo",""),"Core",""),
"Pentium Gold",""),"Pentium",""),
"Xeon Platinum",""),"Xeon Gold",""),"Xeon Silver",""))</f>
        <v>Virtual</v>
      </c>
      <c r="G5827" t="str">
        <f t="shared" ref="G5827:G5890" si="730">TRIM(SUBSTITUTE(F5827,"Xeon",""))</f>
        <v>Virtual</v>
      </c>
      <c r="H5827" t="str">
        <f t="shared" si="724"/>
        <v>Virtual</v>
      </c>
      <c r="I5827" t="s">
        <v>13748</v>
      </c>
      <c r="K5827" t="s">
        <v>581</v>
      </c>
      <c r="M5827">
        <v>14</v>
      </c>
      <c r="N5827">
        <v>14</v>
      </c>
      <c r="P5827" t="s">
        <v>1889</v>
      </c>
      <c r="Q5827" t="s">
        <v>13749</v>
      </c>
      <c r="R5827" t="str">
        <f>IF(COUNTIF(cpus!B:B, C5827)&gt;0, "found", "Missing")</f>
        <v>Missing</v>
      </c>
      <c r="S5827" t="str">
        <f>IF(COUNTIF(cpus!C:C, G5827)&gt;0, "found", "Missing")</f>
        <v>Missing</v>
      </c>
    </row>
    <row r="5828" spans="1:19" hidden="1" x14ac:dyDescent="0.25">
      <c r="A5828" t="str">
        <f t="shared" si="725"/>
        <v>missing</v>
      </c>
      <c r="B5828" t="str">
        <f t="shared" si="726"/>
        <v>missing</v>
      </c>
      <c r="C5828" t="str">
        <f>SUBSTITUTE(SUBSTITUTE(SUBSTITUTE(SUBSTITUTE(SUBSTITUTE(I5828," Dual Core","")," Quad Core","")," Quad-Core","")," Dual-Core","")," APU","")</f>
        <v>Virtual @ 2.70GHz</v>
      </c>
      <c r="D5828" t="str">
        <f t="shared" si="727"/>
        <v/>
      </c>
      <c r="E5828" t="str">
        <f t="shared" si="728"/>
        <v>Virtual</v>
      </c>
      <c r="F5828" t="str">
        <f t="shared" si="729"/>
        <v>Virtual</v>
      </c>
      <c r="G5828" t="str">
        <f t="shared" si="730"/>
        <v>Virtual</v>
      </c>
      <c r="H5828" t="str">
        <f t="shared" si="724"/>
        <v>Virtual</v>
      </c>
      <c r="I5828" t="s">
        <v>13750</v>
      </c>
      <c r="P5828" t="s">
        <v>1902</v>
      </c>
      <c r="Q5828" t="s">
        <v>13751</v>
      </c>
      <c r="R5828" t="str">
        <f>IF(COUNTIF(cpus!B:B, C5828)&gt;0, "found", "Missing")</f>
        <v>Missing</v>
      </c>
      <c r="S5828" t="str">
        <f>IF(COUNTIF(cpus!C:C, G5828)&gt;0, "found", "Missing")</f>
        <v>Missing</v>
      </c>
    </row>
    <row r="5829" spans="1:19" hidden="1" x14ac:dyDescent="0.25">
      <c r="A5829" t="str">
        <f t="shared" si="725"/>
        <v>missing</v>
      </c>
      <c r="B5829" t="str">
        <f t="shared" si="726"/>
        <v>missing</v>
      </c>
      <c r="C5829" t="str">
        <f>SUBSTITUTE(SUBSTITUTE(SUBSTITUTE(SUBSTITUTE(SUBSTITUTE(I5829," Dual Core","")," Quad Core","")," Quad-Core","")," Dual-Core","")," APU","")</f>
        <v>Virtual @ 2.89GHz</v>
      </c>
      <c r="D5829" t="str">
        <f t="shared" si="727"/>
        <v/>
      </c>
      <c r="E5829" t="str">
        <f t="shared" si="728"/>
        <v>Virtual</v>
      </c>
      <c r="F5829" t="str">
        <f t="shared" si="729"/>
        <v>Virtual</v>
      </c>
      <c r="G5829" t="str">
        <f t="shared" si="730"/>
        <v>Virtual</v>
      </c>
      <c r="H5829" t="str">
        <f t="shared" si="724"/>
        <v>Virtual</v>
      </c>
      <c r="I5829" t="s">
        <v>13752</v>
      </c>
      <c r="K5829" t="s">
        <v>473</v>
      </c>
      <c r="M5829">
        <v>7</v>
      </c>
      <c r="N5829">
        <v>7</v>
      </c>
      <c r="P5829" t="s">
        <v>2977</v>
      </c>
      <c r="Q5829" t="s">
        <v>13753</v>
      </c>
      <c r="R5829" t="str">
        <f>IF(COUNTIF(cpus!B:B, C5829)&gt;0, "found", "Missing")</f>
        <v>Missing</v>
      </c>
      <c r="S5829" t="str">
        <f>IF(COUNTIF(cpus!C:C, G5829)&gt;0, "found", "Missing")</f>
        <v>Missing</v>
      </c>
    </row>
    <row r="5830" spans="1:19" hidden="1" x14ac:dyDescent="0.25">
      <c r="A5830" t="str">
        <f t="shared" si="725"/>
        <v>missing</v>
      </c>
      <c r="B5830" t="str">
        <f t="shared" si="726"/>
        <v>missing</v>
      </c>
      <c r="C5830" t="str">
        <f>SUBSTITUTE(SUBSTITUTE(SUBSTITUTE(SUBSTITUTE(SUBSTITUTE(I5830," Dual Core","")," Quad Core","")," Quad-Core","")," Dual-Core","")," APU","")</f>
        <v>Virtual @ 2.95GHz</v>
      </c>
      <c r="D5830" t="str">
        <f t="shared" si="727"/>
        <v/>
      </c>
      <c r="E5830" t="str">
        <f t="shared" si="728"/>
        <v>Virtual</v>
      </c>
      <c r="F5830" t="str">
        <f t="shared" si="729"/>
        <v>Virtual</v>
      </c>
      <c r="G5830" t="str">
        <f t="shared" si="730"/>
        <v>Virtual</v>
      </c>
      <c r="H5830" t="str">
        <f t="shared" si="724"/>
        <v>Virtual</v>
      </c>
      <c r="I5830" t="s">
        <v>13754</v>
      </c>
      <c r="P5830" t="s">
        <v>1897</v>
      </c>
      <c r="Q5830" t="s">
        <v>13755</v>
      </c>
      <c r="R5830" t="str">
        <f>IF(COUNTIF(cpus!B:B, C5830)&gt;0, "found", "Missing")</f>
        <v>Missing</v>
      </c>
      <c r="S5830" t="str">
        <f>IF(COUNTIF(cpus!C:C, G5830)&gt;0, "found", "Missing")</f>
        <v>Missing</v>
      </c>
    </row>
    <row r="5831" spans="1:19" hidden="1" x14ac:dyDescent="0.25">
      <c r="A5831" t="str">
        <f t="shared" si="725"/>
        <v>missing</v>
      </c>
      <c r="B5831" t="str">
        <f t="shared" si="726"/>
        <v>missing</v>
      </c>
      <c r="C5831" t="str">
        <f>SUBSTITUTE(SUBSTITUTE(SUBSTITUTE(SUBSTITUTE(SUBSTITUTE(I5831," Dual Core","")," Quad Core","")," Quad-Core","")," Dual-Core","")," APU","")</f>
        <v>[16-Way] Virtual @ 3.07GHz</v>
      </c>
      <c r="D5831" t="str">
        <f t="shared" si="727"/>
        <v/>
      </c>
      <c r="E5831" t="str">
        <f t="shared" si="728"/>
        <v>[16-Way] Virtual</v>
      </c>
      <c r="F5831" t="str">
        <f t="shared" si="729"/>
        <v>[16-Way] Virtual</v>
      </c>
      <c r="G5831" t="str">
        <f t="shared" si="730"/>
        <v>[16-Way] Virtual</v>
      </c>
      <c r="H5831" t="str">
        <f t="shared" si="724"/>
        <v>[16-Way] Virtual</v>
      </c>
      <c r="I5831" t="s">
        <v>13756</v>
      </c>
      <c r="K5831" t="s">
        <v>700</v>
      </c>
      <c r="M5831">
        <v>1</v>
      </c>
      <c r="N5831">
        <v>1</v>
      </c>
      <c r="P5831" t="s">
        <v>1967</v>
      </c>
      <c r="Q5831" t="s">
        <v>13757</v>
      </c>
      <c r="R5831" t="str">
        <f>IF(COUNTIF(cpus!B:B, C5831)&gt;0, "found", "Missing")</f>
        <v>Missing</v>
      </c>
      <c r="S5831" t="str">
        <f>IF(COUNTIF(cpus!C:C, G5831)&gt;0, "found", "Missing")</f>
        <v>Missing</v>
      </c>
    </row>
    <row r="5832" spans="1:19" hidden="1" x14ac:dyDescent="0.25">
      <c r="A5832" t="str">
        <f t="shared" si="725"/>
        <v>missing</v>
      </c>
      <c r="B5832" t="str">
        <f t="shared" si="726"/>
        <v>missing</v>
      </c>
      <c r="C5832" t="str">
        <f>SUBSTITUTE(SUBSTITUTE(SUBSTITUTE(SUBSTITUTE(SUBSTITUTE(I5832," Dual Core","")," Quad Core","")," Quad-Core","")," Dual-Core","")," APU","")</f>
        <v>[8-Way] Virtual @ 3.07GHz</v>
      </c>
      <c r="D5832" t="str">
        <f t="shared" si="727"/>
        <v/>
      </c>
      <c r="E5832" t="str">
        <f t="shared" si="728"/>
        <v>[8-Way] Virtual</v>
      </c>
      <c r="F5832" t="str">
        <f t="shared" si="729"/>
        <v>[8-Way] Virtual</v>
      </c>
      <c r="G5832" t="str">
        <f t="shared" si="730"/>
        <v>[8-Way] Virtual</v>
      </c>
      <c r="H5832" t="str">
        <f t="shared" si="724"/>
        <v>[8-Way] Virtual</v>
      </c>
      <c r="I5832" t="s">
        <v>13758</v>
      </c>
      <c r="K5832" t="s">
        <v>700</v>
      </c>
      <c r="M5832">
        <v>1</v>
      </c>
      <c r="N5832">
        <v>1</v>
      </c>
      <c r="P5832" t="s">
        <v>1967</v>
      </c>
      <c r="Q5832" t="s">
        <v>13759</v>
      </c>
      <c r="R5832" t="str">
        <f>IF(COUNTIF(cpus!B:B, C5832)&gt;0, "found", "Missing")</f>
        <v>Missing</v>
      </c>
      <c r="S5832" t="str">
        <f>IF(COUNTIF(cpus!C:C, G5832)&gt;0, "found", "Missing")</f>
        <v>Missing</v>
      </c>
    </row>
    <row r="5833" spans="1:19" hidden="1" x14ac:dyDescent="0.25">
      <c r="A5833" t="str">
        <f t="shared" si="725"/>
        <v>missing</v>
      </c>
      <c r="B5833" t="str">
        <f t="shared" si="726"/>
        <v>missing</v>
      </c>
      <c r="C5833" t="str">
        <f>SUBSTITUTE(SUBSTITUTE(SUBSTITUTE(SUBSTITUTE(SUBSTITUTE(I5833," Dual Core","")," Quad Core","")," Quad-Core","")," Dual-Core","")," APU","")</f>
        <v>[12-Way] Virtual @ 3.07GHz</v>
      </c>
      <c r="D5833" t="str">
        <f t="shared" si="727"/>
        <v/>
      </c>
      <c r="E5833" t="str">
        <f t="shared" si="728"/>
        <v>[12-Way] Virtual</v>
      </c>
      <c r="F5833" t="str">
        <f t="shared" si="729"/>
        <v>[12-Way] Virtual</v>
      </c>
      <c r="G5833" t="str">
        <f t="shared" si="730"/>
        <v>[12-Way] Virtual</v>
      </c>
      <c r="H5833" t="str">
        <f t="shared" si="724"/>
        <v>[12-Way] Virtual</v>
      </c>
      <c r="I5833" t="s">
        <v>13760</v>
      </c>
      <c r="K5833" t="s">
        <v>700</v>
      </c>
      <c r="M5833">
        <v>1</v>
      </c>
      <c r="N5833">
        <v>1</v>
      </c>
      <c r="P5833" t="s">
        <v>1967</v>
      </c>
      <c r="Q5833" t="s">
        <v>13761</v>
      </c>
      <c r="R5833" t="str">
        <f>IF(COUNTIF(cpus!B:B, C5833)&gt;0, "found", "Missing")</f>
        <v>Missing</v>
      </c>
      <c r="S5833" t="str">
        <f>IF(COUNTIF(cpus!C:C, G5833)&gt;0, "found", "Missing")</f>
        <v>Missing</v>
      </c>
    </row>
    <row r="5834" spans="1:19" hidden="1" x14ac:dyDescent="0.25">
      <c r="A5834" t="str">
        <f t="shared" si="725"/>
        <v>missing</v>
      </c>
      <c r="B5834" t="str">
        <f t="shared" si="726"/>
        <v>missing</v>
      </c>
      <c r="C5834" t="str">
        <f>SUBSTITUTE(SUBSTITUTE(SUBSTITUTE(SUBSTITUTE(SUBSTITUTE(I5834," Dual Core","")," Quad Core","")," Quad-Core","")," Dual-Core","")," APU","")</f>
        <v>[7-Way] Virtual @ 3.07GHz</v>
      </c>
      <c r="D5834" t="str">
        <f t="shared" si="727"/>
        <v/>
      </c>
      <c r="E5834" t="str">
        <f t="shared" si="728"/>
        <v>[7-Way] Virtual</v>
      </c>
      <c r="F5834" t="str">
        <f t="shared" si="729"/>
        <v>[7-Way] Virtual</v>
      </c>
      <c r="G5834" t="str">
        <f t="shared" si="730"/>
        <v>[7-Way] Virtual</v>
      </c>
      <c r="H5834" t="str">
        <f t="shared" si="724"/>
        <v>[7-Way] Virtual</v>
      </c>
      <c r="I5834" t="s">
        <v>13762</v>
      </c>
      <c r="K5834" t="s">
        <v>700</v>
      </c>
      <c r="M5834">
        <v>1</v>
      </c>
      <c r="N5834">
        <v>1</v>
      </c>
      <c r="P5834" t="s">
        <v>1967</v>
      </c>
      <c r="Q5834" t="s">
        <v>13763</v>
      </c>
      <c r="R5834" t="str">
        <f>IF(COUNTIF(cpus!B:B, C5834)&gt;0, "found", "Missing")</f>
        <v>Missing</v>
      </c>
      <c r="S5834" t="str">
        <f>IF(COUNTIF(cpus!C:C, G5834)&gt;0, "found", "Missing")</f>
        <v>Missing</v>
      </c>
    </row>
    <row r="5835" spans="1:19" hidden="1" x14ac:dyDescent="0.25">
      <c r="A5835" t="str">
        <f t="shared" si="725"/>
        <v>missing</v>
      </c>
      <c r="B5835" t="str">
        <f t="shared" si="726"/>
        <v>missing</v>
      </c>
      <c r="C5835" t="str">
        <f>SUBSTITUTE(SUBSTITUTE(SUBSTITUTE(SUBSTITUTE(SUBSTITUTE(I5835," Dual Core","")," Quad Core","")," Quad-Core","")," Dual-Core","")," APU","")</f>
        <v>[6-Way] Virtual @ 3.07GHz</v>
      </c>
      <c r="D5835" t="str">
        <f t="shared" si="727"/>
        <v/>
      </c>
      <c r="E5835" t="str">
        <f t="shared" si="728"/>
        <v>[6-Way] Virtual</v>
      </c>
      <c r="F5835" t="str">
        <f t="shared" si="729"/>
        <v>[6-Way] Virtual</v>
      </c>
      <c r="G5835" t="str">
        <f t="shared" si="730"/>
        <v>[6-Way] Virtual</v>
      </c>
      <c r="H5835" t="str">
        <f t="shared" si="724"/>
        <v>[6-Way] Virtual</v>
      </c>
      <c r="I5835" t="s">
        <v>13764</v>
      </c>
      <c r="K5835" t="s">
        <v>700</v>
      </c>
      <c r="M5835">
        <v>1</v>
      </c>
      <c r="N5835">
        <v>1</v>
      </c>
      <c r="P5835" t="s">
        <v>1967</v>
      </c>
      <c r="Q5835" t="s">
        <v>13765</v>
      </c>
      <c r="R5835" t="str">
        <f>IF(COUNTIF(cpus!B:B, C5835)&gt;0, "found", "Missing")</f>
        <v>Missing</v>
      </c>
      <c r="S5835" t="str">
        <f>IF(COUNTIF(cpus!C:C, G5835)&gt;0, "found", "Missing")</f>
        <v>Missing</v>
      </c>
    </row>
    <row r="5836" spans="1:19" hidden="1" x14ac:dyDescent="0.25">
      <c r="A5836" t="str">
        <f t="shared" si="725"/>
        <v>missing</v>
      </c>
      <c r="B5836" t="str">
        <f t="shared" si="726"/>
        <v>missing</v>
      </c>
      <c r="C5836" t="str">
        <f>SUBSTITUTE(SUBSTITUTE(SUBSTITUTE(SUBSTITUTE(SUBSTITUTE(I5836," Dual Core","")," Quad Core","")," Quad-Core","")," Dual-Core","")," APU","")</f>
        <v>Virtual @ 3.24GHz</v>
      </c>
      <c r="D5836" t="str">
        <f t="shared" si="727"/>
        <v/>
      </c>
      <c r="E5836" t="str">
        <f t="shared" si="728"/>
        <v>Virtual</v>
      </c>
      <c r="F5836" t="str">
        <f t="shared" si="729"/>
        <v>Virtual</v>
      </c>
      <c r="G5836" t="str">
        <f t="shared" si="730"/>
        <v>Virtual</v>
      </c>
      <c r="H5836" t="str">
        <f t="shared" si="724"/>
        <v>Virtual</v>
      </c>
      <c r="I5836" t="s">
        <v>13766</v>
      </c>
      <c r="P5836" t="s">
        <v>1902</v>
      </c>
      <c r="Q5836" t="s">
        <v>13767</v>
      </c>
      <c r="R5836" t="str">
        <f>IF(COUNTIF(cpus!B:B, C5836)&gt;0, "found", "Missing")</f>
        <v>Missing</v>
      </c>
      <c r="S5836" t="str">
        <f>IF(COUNTIF(cpus!C:C, G5836)&gt;0, "found", "Missing")</f>
        <v>Missing</v>
      </c>
    </row>
    <row r="5837" spans="1:19" hidden="1" x14ac:dyDescent="0.25">
      <c r="A5837" t="str">
        <f t="shared" si="725"/>
        <v>missing</v>
      </c>
      <c r="B5837" t="str">
        <f t="shared" si="726"/>
        <v>missing</v>
      </c>
      <c r="C5837" t="str">
        <f>SUBSTITUTE(SUBSTITUTE(SUBSTITUTE(SUBSTITUTE(SUBSTITUTE(I5837," Dual Core","")," Quad Core","")," Quad-Core","")," Dual-Core","")," APU","")</f>
        <v>Virtual @ 3.41GHz</v>
      </c>
      <c r="D5837" t="str">
        <f t="shared" si="727"/>
        <v/>
      </c>
      <c r="E5837" t="str">
        <f t="shared" si="728"/>
        <v>Virtual</v>
      </c>
      <c r="F5837" t="str">
        <f t="shared" si="729"/>
        <v>Virtual</v>
      </c>
      <c r="G5837" t="str">
        <f t="shared" si="730"/>
        <v>Virtual</v>
      </c>
      <c r="H5837" t="str">
        <f t="shared" si="724"/>
        <v>Virtual</v>
      </c>
      <c r="I5837" t="s">
        <v>13768</v>
      </c>
      <c r="P5837" t="s">
        <v>2048</v>
      </c>
      <c r="Q5837" t="s">
        <v>13769</v>
      </c>
      <c r="R5837" t="str">
        <f>IF(COUNTIF(cpus!B:B, C5837)&gt;0, "found", "Missing")</f>
        <v>Missing</v>
      </c>
      <c r="S5837" t="str">
        <f>IF(COUNTIF(cpus!C:C, G5837)&gt;0, "found", "Missing")</f>
        <v>Missing</v>
      </c>
    </row>
    <row r="5838" spans="1:19" hidden="1" x14ac:dyDescent="0.25">
      <c r="A5838" t="str">
        <f t="shared" si="725"/>
        <v>missing</v>
      </c>
      <c r="B5838" t="str">
        <f t="shared" si="726"/>
        <v>missing</v>
      </c>
      <c r="C5838" t="str">
        <f>SUBSTITUTE(SUBSTITUTE(SUBSTITUTE(SUBSTITUTE(SUBSTITUTE(I5838," Dual Core","")," Quad Core","")," Quad-Core","")," Dual-Core","")," APU","")</f>
        <v>Virtual @ 3.80GHz</v>
      </c>
      <c r="D5838" t="str">
        <f t="shared" si="727"/>
        <v/>
      </c>
      <c r="E5838" t="str">
        <f t="shared" si="728"/>
        <v>Virtual</v>
      </c>
      <c r="F5838" t="str">
        <f t="shared" si="729"/>
        <v>Virtual</v>
      </c>
      <c r="G5838" t="str">
        <f t="shared" si="730"/>
        <v>Virtual</v>
      </c>
      <c r="H5838" t="str">
        <f t="shared" si="724"/>
        <v>Virtual</v>
      </c>
      <c r="I5838" t="s">
        <v>13770</v>
      </c>
      <c r="P5838" t="s">
        <v>2874</v>
      </c>
      <c r="Q5838" t="s">
        <v>13771</v>
      </c>
      <c r="R5838" t="str">
        <f>IF(COUNTIF(cpus!B:B, C5838)&gt;0, "found", "Missing")</f>
        <v>Missing</v>
      </c>
      <c r="S5838" t="str">
        <f>IF(COUNTIF(cpus!C:C, G5838)&gt;0, "found", "Missing")</f>
        <v>Missing</v>
      </c>
    </row>
    <row r="5839" spans="1:19" hidden="1" x14ac:dyDescent="0.25">
      <c r="A5839" t="str">
        <f t="shared" si="725"/>
        <v>missing</v>
      </c>
      <c r="B5839" t="str">
        <f t="shared" si="726"/>
        <v>missing</v>
      </c>
      <c r="C5839" t="str">
        <f>SUBSTITUTE(SUBSTITUTE(SUBSTITUTE(SUBSTITUTE(SUBSTITUTE(I5839," Dual Core","")," Quad Core","")," Quad-Core","")," Dual-Core","")," APU","")</f>
        <v>Virtual @ 4.45GHz</v>
      </c>
      <c r="D5839" t="str">
        <f t="shared" si="727"/>
        <v/>
      </c>
      <c r="E5839" t="str">
        <f t="shared" si="728"/>
        <v>Virtual</v>
      </c>
      <c r="F5839" t="str">
        <f t="shared" si="729"/>
        <v>Virtual</v>
      </c>
      <c r="G5839" t="str">
        <f t="shared" si="730"/>
        <v>Virtual</v>
      </c>
      <c r="H5839" t="str">
        <f t="shared" si="724"/>
        <v>Virtual</v>
      </c>
      <c r="I5839" t="s">
        <v>13772</v>
      </c>
      <c r="P5839" t="s">
        <v>2695</v>
      </c>
      <c r="Q5839" t="s">
        <v>13773</v>
      </c>
      <c r="R5839" t="str">
        <f>IF(COUNTIF(cpus!B:B, C5839)&gt;0, "found", "Missing")</f>
        <v>Missing</v>
      </c>
      <c r="S5839" t="str">
        <f>IF(COUNTIF(cpus!C:C, G5839)&gt;0, "found", "Missing")</f>
        <v>Missing</v>
      </c>
    </row>
    <row r="5840" spans="1:19" hidden="1" x14ac:dyDescent="0.25">
      <c r="A5840" t="str">
        <f t="shared" si="725"/>
        <v>missing</v>
      </c>
      <c r="B5840" t="str">
        <f t="shared" si="726"/>
        <v>missing</v>
      </c>
      <c r="C5840" t="str">
        <f>SUBSTITUTE(SUBSTITUTE(SUBSTITUTE(SUBSTITUTE(SUBSTITUTE(I5840," Dual Core","")," Quad Core","")," Quad-Core","")," Dual-Core","")," APU","")</f>
        <v>Welcome SC9863A</v>
      </c>
      <c r="D5840" t="str">
        <f t="shared" si="727"/>
        <v/>
      </c>
      <c r="E5840" t="str">
        <f t="shared" si="728"/>
        <v>Welcome SC9863A</v>
      </c>
      <c r="F5840" t="str">
        <f t="shared" si="729"/>
        <v>Welcome SC9863A</v>
      </c>
      <c r="G5840" t="str">
        <f t="shared" si="730"/>
        <v>Welcome SC9863A</v>
      </c>
      <c r="H5840" t="str">
        <f t="shared" si="724"/>
        <v>Welcome SC9863A</v>
      </c>
      <c r="I5840" t="s">
        <v>13774</v>
      </c>
      <c r="K5840" t="s">
        <v>951</v>
      </c>
      <c r="M5840">
        <v>8</v>
      </c>
      <c r="N5840">
        <v>8</v>
      </c>
      <c r="P5840" t="s">
        <v>1897</v>
      </c>
      <c r="Q5840" t="s">
        <v>13775</v>
      </c>
      <c r="R5840" t="str">
        <f>IF(COUNTIF(cpus!B:B, C5840)&gt;0, "found", "Missing")</f>
        <v>Missing</v>
      </c>
      <c r="S5840" t="str">
        <f>IF(COUNTIF(cpus!C:C, G5840)&gt;0, "found", "Missing")</f>
        <v>Missing</v>
      </c>
    </row>
    <row r="5841" spans="1:19" hidden="1" x14ac:dyDescent="0.25">
      <c r="A5841" t="str">
        <f t="shared" si="725"/>
        <v>missing</v>
      </c>
      <c r="B5841" t="str">
        <f t="shared" si="726"/>
        <v>missing</v>
      </c>
      <c r="C5841" t="str">
        <f>SUBSTITUTE(SUBSTITUTE(SUBSTITUTE(SUBSTITUTE(SUBSTITUTE(I5841," Dual Core","")," Quad Core","")," Quad-Core","")," Dual-Core","")," APU","")</f>
        <v>XRing O1</v>
      </c>
      <c r="D5841" t="str">
        <f t="shared" si="727"/>
        <v/>
      </c>
      <c r="E5841" t="str">
        <f t="shared" si="728"/>
        <v>XRing O1</v>
      </c>
      <c r="F5841" t="str">
        <f t="shared" si="729"/>
        <v>XRing O1</v>
      </c>
      <c r="G5841" t="str">
        <f t="shared" si="730"/>
        <v>XRing O1</v>
      </c>
      <c r="H5841" t="str">
        <f t="shared" si="724"/>
        <v>XRing O1</v>
      </c>
      <c r="I5841" t="s">
        <v>13776</v>
      </c>
      <c r="K5841" t="s">
        <v>451</v>
      </c>
      <c r="M5841">
        <v>10</v>
      </c>
      <c r="N5841">
        <v>10</v>
      </c>
      <c r="P5841" t="s">
        <v>1889</v>
      </c>
      <c r="Q5841" t="s">
        <v>13777</v>
      </c>
      <c r="R5841" t="str">
        <f>IF(COUNTIF(cpus!B:B, C5841)&gt;0, "found", "Missing")</f>
        <v>Missing</v>
      </c>
      <c r="S5841" t="str">
        <f>IF(COUNTIF(cpus!C:C, G5841)&gt;0, "found", "Missing")</f>
        <v>Missing</v>
      </c>
    </row>
    <row r="5842" spans="1:19" hidden="1" x14ac:dyDescent="0.25">
      <c r="A5842" t="str">
        <f t="shared" si="725"/>
        <v>missing</v>
      </c>
      <c r="B5842" t="str">
        <f t="shared" si="726"/>
        <v>missing</v>
      </c>
      <c r="C5842" t="str">
        <f>SUBSTITUTE(SUBSTITUTE(SUBSTITUTE(SUBSTITUTE(SUBSTITUTE(I5842," Dual Core","")," Quad Core","")," Quad-Core","")," Dual-Core","")," APU","")</f>
        <v>XTRONS_IX</v>
      </c>
      <c r="D5842" t="str">
        <f t="shared" si="727"/>
        <v/>
      </c>
      <c r="E5842" t="str">
        <f t="shared" si="728"/>
        <v>XTRONS_IX</v>
      </c>
      <c r="F5842" t="str">
        <f t="shared" si="729"/>
        <v>XTRONS_IX</v>
      </c>
      <c r="G5842" t="str">
        <f t="shared" si="730"/>
        <v>XTRONS_IX</v>
      </c>
      <c r="H5842" t="str">
        <f t="shared" si="724"/>
        <v>XTRONS_IX</v>
      </c>
      <c r="I5842" t="s">
        <v>13778</v>
      </c>
      <c r="K5842" t="s">
        <v>1881</v>
      </c>
      <c r="M5842">
        <v>8</v>
      </c>
      <c r="N5842">
        <v>8</v>
      </c>
      <c r="P5842" t="s">
        <v>2874</v>
      </c>
      <c r="Q5842" t="s">
        <v>13779</v>
      </c>
      <c r="R5842" t="str">
        <f>IF(COUNTIF(cpus!B:B, C5842)&gt;0, "found", "Missing")</f>
        <v>Missing</v>
      </c>
      <c r="S5842" t="str">
        <f>IF(COUNTIF(cpus!C:C, G5842)&gt;0, "found", "Missing")</f>
        <v>Missing</v>
      </c>
    </row>
    <row r="5843" spans="1:19" hidden="1" x14ac:dyDescent="0.25">
      <c r="A5843" t="str">
        <f t="shared" si="725"/>
        <v>missing</v>
      </c>
      <c r="B5843" t="str">
        <f t="shared" si="726"/>
        <v>missing</v>
      </c>
      <c r="C5843" t="str">
        <f>SUBSTITUTE(SUBSTITUTE(SUBSTITUTE(SUBSTITUTE(SUBSTITUTE(I5843," Dual Core","")," Quad Core","")," Quad-Core","")," Dual-Core","")," APU","")</f>
        <v>[email protected]</v>
      </c>
      <c r="D5843" t="str">
        <f t="shared" si="727"/>
        <v/>
      </c>
      <c r="E5843" t="str">
        <f t="shared" si="728"/>
        <v>[email protected]</v>
      </c>
      <c r="F5843" t="str">
        <f t="shared" si="729"/>
        <v>[email protected]</v>
      </c>
      <c r="G5843" t="str">
        <f t="shared" si="730"/>
        <v>[email protected]</v>
      </c>
      <c r="H5843" t="str">
        <f t="shared" si="724"/>
        <v>[email protected]</v>
      </c>
      <c r="I5843" t="s">
        <v>11870</v>
      </c>
      <c r="K5843" t="s">
        <v>581</v>
      </c>
      <c r="M5843">
        <v>4</v>
      </c>
      <c r="N5843">
        <v>4</v>
      </c>
      <c r="P5843" t="s">
        <v>2687</v>
      </c>
      <c r="Q5843" t="s">
        <v>13780</v>
      </c>
      <c r="R5843" t="str">
        <f>IF(COUNTIF(cpus!B:B, C5843)&gt;0, "found", "Missing")</f>
        <v>Missing</v>
      </c>
      <c r="S5843" t="str">
        <f>IF(COUNTIF(cpus!C:C, G5843)&gt;0, "found", "Missing")</f>
        <v>Missing</v>
      </c>
    </row>
    <row r="5844" spans="1:19" hidden="1" x14ac:dyDescent="0.25">
      <c r="A5844" t="str">
        <f t="shared" si="725"/>
        <v>missing</v>
      </c>
      <c r="B5844" t="str">
        <f t="shared" si="726"/>
        <v>missing</v>
      </c>
      <c r="C5844" t="str">
        <f>SUBSTITUTE(SUBSTITUTE(SUBSTITUTE(SUBSTITUTE(SUBSTITUTE(I5844," Dual Core","")," Quad Core","")," Quad-Core","")," Dual-Core","")," APU","")</f>
        <v>ZHAOXIN KaiXian [email protected]</v>
      </c>
      <c r="D5844" t="str">
        <f t="shared" si="727"/>
        <v/>
      </c>
      <c r="E5844" t="str">
        <f t="shared" si="728"/>
        <v>ZHAOXIN KaiXian [email protected]</v>
      </c>
      <c r="F5844" t="str">
        <f t="shared" si="729"/>
        <v>ZHAOXIN KaiXian [email protected]</v>
      </c>
      <c r="G5844" t="str">
        <f t="shared" si="730"/>
        <v>ZHAOXIN KaiXian [email protected]</v>
      </c>
      <c r="H5844" t="str">
        <f t="shared" si="724"/>
        <v>ZHAOXIN KaiXian [email protected]</v>
      </c>
      <c r="I5844" t="s">
        <v>13781</v>
      </c>
      <c r="K5844" t="s">
        <v>581</v>
      </c>
      <c r="M5844">
        <v>4</v>
      </c>
      <c r="N5844">
        <v>4</v>
      </c>
      <c r="P5844" t="s">
        <v>1897</v>
      </c>
      <c r="Q5844" t="s">
        <v>13782</v>
      </c>
      <c r="R5844" t="str">
        <f>IF(COUNTIF(cpus!B:B, C5844)&gt;0, "found", "Missing")</f>
        <v>Missing</v>
      </c>
      <c r="S5844" t="str">
        <f>IF(COUNTIF(cpus!C:C, G5844)&gt;0, "found", "Missing")</f>
        <v>Missing</v>
      </c>
    </row>
    <row r="5845" spans="1:19" hidden="1" x14ac:dyDescent="0.25">
      <c r="A5845" t="str">
        <f t="shared" si="725"/>
        <v>missing</v>
      </c>
      <c r="B5845" t="str">
        <f t="shared" si="726"/>
        <v>missing</v>
      </c>
      <c r="C5845" t="str">
        <f>SUBSTITUTE(SUBSTITUTE(SUBSTITUTE(SUBSTITUTE(SUBSTITUTE(I5845," Dual Core","")," Quad Core","")," Quad-Core","")," Dual-Core","")," APU","")</f>
        <v>ZHAOXIN KaiXian [email protected]+GHz</v>
      </c>
      <c r="D5845" t="str">
        <f t="shared" si="727"/>
        <v/>
      </c>
      <c r="E5845" t="str">
        <f t="shared" si="728"/>
        <v>ZHAOXIN KaiXian [email protected]+GHz</v>
      </c>
      <c r="F5845" t="str">
        <f t="shared" si="729"/>
        <v>ZHAOXIN KaiXian [email protected]+GHz</v>
      </c>
      <c r="G5845" t="str">
        <f t="shared" si="730"/>
        <v>ZHAOXIN KaiXian [email protected]+GHz</v>
      </c>
      <c r="H5845" t="str">
        <f t="shared" ref="H5845:H5908" si="731">IFERROR(LEFT(C5845, SEARCH(" @", C5845) - 1), C5845)</f>
        <v>ZHAOXIN KaiXian [email protected]+GHz</v>
      </c>
      <c r="I5845" t="s">
        <v>13783</v>
      </c>
      <c r="K5845" t="s">
        <v>529</v>
      </c>
      <c r="L5845" t="s">
        <v>581</v>
      </c>
      <c r="M5845">
        <v>4</v>
      </c>
      <c r="N5845">
        <v>4</v>
      </c>
      <c r="P5845" t="s">
        <v>2874</v>
      </c>
      <c r="Q5845" t="s">
        <v>13784</v>
      </c>
      <c r="R5845" t="str">
        <f>IF(COUNTIF(cpus!B:B, C5845)&gt;0, "found", "Missing")</f>
        <v>Missing</v>
      </c>
      <c r="S5845" t="str">
        <f>IF(COUNTIF(cpus!C:C, G5845)&gt;0, "found", "Missing")</f>
        <v>Missing</v>
      </c>
    </row>
    <row r="5846" spans="1:19" hidden="1" x14ac:dyDescent="0.25">
      <c r="A5846" t="str">
        <f t="shared" si="725"/>
        <v>missing</v>
      </c>
      <c r="B5846" t="str">
        <f t="shared" si="726"/>
        <v>missing</v>
      </c>
      <c r="C5846" t="str">
        <f>SUBSTITUTE(SUBSTITUTE(SUBSTITUTE(SUBSTITUTE(SUBSTITUTE(I5846," Dual Core","")," Quad Core","")," Quad-Core","")," Dual-Core","")," APU","")</f>
        <v>ZHAOXIN KaiXian [email protected]+GHz</v>
      </c>
      <c r="D5846" t="str">
        <f t="shared" si="727"/>
        <v/>
      </c>
      <c r="E5846" t="str">
        <f t="shared" si="728"/>
        <v>ZHAOXIN KaiXian [email protected]+GHz</v>
      </c>
      <c r="F5846" t="str">
        <f t="shared" si="729"/>
        <v>ZHAOXIN KaiXian [email protected]+GHz</v>
      </c>
      <c r="G5846" t="str">
        <f t="shared" si="730"/>
        <v>ZHAOXIN KaiXian [email protected]+GHz</v>
      </c>
      <c r="H5846" t="str">
        <f t="shared" si="731"/>
        <v>ZHAOXIN KaiXian [email protected]+GHz</v>
      </c>
      <c r="I5846" t="s">
        <v>13783</v>
      </c>
      <c r="K5846" t="s">
        <v>2017</v>
      </c>
      <c r="L5846" t="s">
        <v>2017</v>
      </c>
      <c r="M5846">
        <v>4</v>
      </c>
      <c r="N5846">
        <v>4</v>
      </c>
      <c r="O5846" t="s">
        <v>883</v>
      </c>
      <c r="P5846" t="s">
        <v>2700</v>
      </c>
      <c r="Q5846" t="s">
        <v>13785</v>
      </c>
      <c r="R5846" t="str">
        <f>IF(COUNTIF(cpus!B:B, C5846)&gt;0, "found", "Missing")</f>
        <v>Missing</v>
      </c>
      <c r="S5846" t="str">
        <f>IF(COUNTIF(cpus!C:C, G5846)&gt;0, "found", "Missing")</f>
        <v>Missing</v>
      </c>
    </row>
    <row r="5847" spans="1:19" hidden="1" x14ac:dyDescent="0.25">
      <c r="A5847" t="str">
        <f t="shared" si="725"/>
        <v>missing</v>
      </c>
      <c r="B5847" t="str">
        <f t="shared" si="726"/>
        <v>missing</v>
      </c>
      <c r="C5847" t="str">
        <f>SUBSTITUTE(SUBSTITUTE(SUBSTITUTE(SUBSTITUTE(SUBSTITUTE(I5847," Dual Core","")," Quad Core","")," Quad-Core","")," Dual-Core","")," APU","")</f>
        <v>ZHAOXIN KaiXian KX-7000</v>
      </c>
      <c r="D5847" t="str">
        <f t="shared" si="727"/>
        <v/>
      </c>
      <c r="E5847" t="str">
        <f t="shared" si="728"/>
        <v>ZHAOXIN KaiXian KX-7000</v>
      </c>
      <c r="F5847" t="str">
        <f t="shared" si="729"/>
        <v>ZHAOXIN KaiXian KX-7000</v>
      </c>
      <c r="G5847" t="str">
        <f t="shared" si="730"/>
        <v>ZHAOXIN KaiXian KX-7000</v>
      </c>
      <c r="H5847" t="str">
        <f t="shared" si="731"/>
        <v>ZHAOXIN KaiXian KX-7000</v>
      </c>
      <c r="I5847" t="s">
        <v>13786</v>
      </c>
      <c r="K5847" t="s">
        <v>451</v>
      </c>
      <c r="M5847">
        <v>8</v>
      </c>
      <c r="N5847">
        <v>8</v>
      </c>
      <c r="P5847" t="s">
        <v>2874</v>
      </c>
      <c r="Q5847" t="s">
        <v>13787</v>
      </c>
      <c r="R5847" t="str">
        <f>IF(COUNTIF(cpus!B:B, C5847)&gt;0, "found", "Missing")</f>
        <v>Missing</v>
      </c>
      <c r="S5847" t="str">
        <f>IF(COUNTIF(cpus!C:C, G5847)&gt;0, "found", "Missing")</f>
        <v>Missing</v>
      </c>
    </row>
    <row r="5848" spans="1:19" hidden="1" x14ac:dyDescent="0.25">
      <c r="A5848" t="str">
        <f t="shared" si="725"/>
        <v>missing</v>
      </c>
      <c r="B5848" t="str">
        <f t="shared" si="726"/>
        <v>missing</v>
      </c>
      <c r="C5848" t="str">
        <f>SUBSTITUTE(SUBSTITUTE(SUBSTITUTE(SUBSTITUTE(SUBSTITUTE(I5848," Dual Core","")," Quad Core","")," Quad-Core","")," Dual-Core","")," APU","")</f>
        <v>ZHAOXIN KaiXian [email protected]</v>
      </c>
      <c r="D5848" t="str">
        <f t="shared" si="727"/>
        <v/>
      </c>
      <c r="E5848" t="str">
        <f t="shared" si="728"/>
        <v>ZHAOXIN KaiXian [email protected]</v>
      </c>
      <c r="F5848" t="str">
        <f t="shared" si="729"/>
        <v>ZHAOXIN KaiXian [email protected]</v>
      </c>
      <c r="G5848" t="str">
        <f t="shared" si="730"/>
        <v>ZHAOXIN KaiXian [email protected]</v>
      </c>
      <c r="H5848" t="str">
        <f t="shared" si="731"/>
        <v>ZHAOXIN KaiXian [email protected]</v>
      </c>
      <c r="I5848" t="s">
        <v>13781</v>
      </c>
      <c r="K5848" t="s">
        <v>457</v>
      </c>
      <c r="M5848">
        <v>8</v>
      </c>
      <c r="N5848">
        <v>8</v>
      </c>
      <c r="P5848" t="s">
        <v>1876</v>
      </c>
      <c r="Q5848" t="s">
        <v>13788</v>
      </c>
      <c r="R5848" t="str">
        <f>IF(COUNTIF(cpus!B:B, C5848)&gt;0, "found", "Missing")</f>
        <v>Missing</v>
      </c>
      <c r="S5848" t="str">
        <f>IF(COUNTIF(cpus!C:C, G5848)&gt;0, "found", "Missing")</f>
        <v>Missing</v>
      </c>
    </row>
    <row r="5849" spans="1:19" hidden="1" x14ac:dyDescent="0.25">
      <c r="A5849" t="str">
        <f t="shared" si="725"/>
        <v>missing</v>
      </c>
      <c r="B5849" t="str">
        <f t="shared" si="726"/>
        <v>missing</v>
      </c>
      <c r="C5849" t="str">
        <f>SUBSTITUTE(SUBSTITUTE(SUBSTITUTE(SUBSTITUTE(SUBSTITUTE(I5849," Dual Core","")," Quad Core","")," Quad-Core","")," Dual-Core","")," APU","")</f>
        <v>ZHAOXIN KaiXian [email protected]</v>
      </c>
      <c r="D5849" t="str">
        <f t="shared" si="727"/>
        <v/>
      </c>
      <c r="E5849" t="str">
        <f t="shared" si="728"/>
        <v>ZHAOXIN KaiXian [email protected]</v>
      </c>
      <c r="F5849" t="str">
        <f t="shared" si="729"/>
        <v>ZHAOXIN KaiXian [email protected]</v>
      </c>
      <c r="G5849" t="str">
        <f t="shared" si="730"/>
        <v>ZHAOXIN KaiXian [email protected]</v>
      </c>
      <c r="H5849" t="str">
        <f t="shared" si="731"/>
        <v>ZHAOXIN KaiXian [email protected]</v>
      </c>
      <c r="I5849" t="s">
        <v>13781</v>
      </c>
      <c r="K5849" t="s">
        <v>758</v>
      </c>
      <c r="M5849">
        <v>8</v>
      </c>
      <c r="N5849">
        <v>8</v>
      </c>
      <c r="P5849" t="s">
        <v>1886</v>
      </c>
      <c r="Q5849" t="s">
        <v>13789</v>
      </c>
      <c r="R5849" t="str">
        <f>IF(COUNTIF(cpus!B:B, C5849)&gt;0, "found", "Missing")</f>
        <v>Missing</v>
      </c>
      <c r="S5849" t="str">
        <f>IF(COUNTIF(cpus!C:C, G5849)&gt;0, "found", "Missing")</f>
        <v>Missing</v>
      </c>
    </row>
    <row r="5850" spans="1:19" hidden="1" x14ac:dyDescent="0.25">
      <c r="A5850" t="str">
        <f t="shared" si="725"/>
        <v>missing</v>
      </c>
      <c r="B5850" t="str">
        <f t="shared" si="726"/>
        <v>missing</v>
      </c>
      <c r="C5850" t="str">
        <f>SUBSTITUTE(SUBSTITUTE(SUBSTITUTE(SUBSTITUTE(SUBSTITUTE(I5850," Dual Core","")," Quad Core","")," Quad-Core","")," Dual-Core","")," APU","")</f>
        <v>ZHAOXIN KaiXian KX-U6780A</v>
      </c>
      <c r="D5850" t="str">
        <f t="shared" si="727"/>
        <v/>
      </c>
      <c r="E5850" t="str">
        <f t="shared" si="728"/>
        <v>ZHAOXIN KaiXian KX-U6780A</v>
      </c>
      <c r="F5850" t="str">
        <f t="shared" si="729"/>
        <v>ZHAOXIN KaiXian KX-U6780A</v>
      </c>
      <c r="G5850" t="str">
        <f t="shared" si="730"/>
        <v>ZHAOXIN KaiXian KX-U6780A</v>
      </c>
      <c r="H5850" t="str">
        <f t="shared" si="731"/>
        <v>ZHAOXIN KaiXian KX-U6780A</v>
      </c>
      <c r="I5850" t="s">
        <v>13790</v>
      </c>
      <c r="K5850" t="s">
        <v>758</v>
      </c>
      <c r="M5850">
        <v>8</v>
      </c>
      <c r="N5850">
        <v>8</v>
      </c>
      <c r="P5850" t="s">
        <v>1967</v>
      </c>
      <c r="Q5850" t="s">
        <v>13791</v>
      </c>
      <c r="R5850" t="str">
        <f>IF(COUNTIF(cpus!B:B, C5850)&gt;0, "found", "Missing")</f>
        <v>Missing</v>
      </c>
      <c r="S5850" t="str">
        <f>IF(COUNTIF(cpus!C:C, G5850)&gt;0, "found", "Missing")</f>
        <v>Missing</v>
      </c>
    </row>
    <row r="5851" spans="1:19" hidden="1" x14ac:dyDescent="0.25">
      <c r="A5851" t="str">
        <f t="shared" si="725"/>
        <v>missing</v>
      </c>
      <c r="B5851" t="str">
        <f t="shared" si="726"/>
        <v>missing</v>
      </c>
      <c r="C5851" t="str">
        <f>SUBSTITUTE(SUBSTITUTE(SUBSTITUTE(SUBSTITUTE(SUBSTITUTE(I5851," Dual Core","")," Quad Core","")," Quad-Core","")," Dual-Core","")," APU","")</f>
        <v>ZHAOXIN KaiXian [email protected]</v>
      </c>
      <c r="D5851" t="str">
        <f t="shared" si="727"/>
        <v/>
      </c>
      <c r="E5851" t="str">
        <f t="shared" si="728"/>
        <v>ZHAOXIN KaiXian [email protected]</v>
      </c>
      <c r="F5851" t="str">
        <f t="shared" si="729"/>
        <v>ZHAOXIN KaiXian [email protected]</v>
      </c>
      <c r="G5851" t="str">
        <f t="shared" si="730"/>
        <v>ZHAOXIN KaiXian [email protected]</v>
      </c>
      <c r="H5851" t="str">
        <f t="shared" si="731"/>
        <v>ZHAOXIN KaiXian [email protected]</v>
      </c>
      <c r="I5851" t="s">
        <v>13781</v>
      </c>
      <c r="K5851" t="s">
        <v>758</v>
      </c>
      <c r="M5851">
        <v>8</v>
      </c>
      <c r="N5851">
        <v>8</v>
      </c>
      <c r="P5851" t="s">
        <v>2116</v>
      </c>
      <c r="Q5851" t="s">
        <v>13792</v>
      </c>
      <c r="R5851" t="str">
        <f>IF(COUNTIF(cpus!B:B, C5851)&gt;0, "found", "Missing")</f>
        <v>Missing</v>
      </c>
      <c r="S5851" t="str">
        <f>IF(COUNTIF(cpus!C:C, G5851)&gt;0, "found", "Missing")</f>
        <v>Missing</v>
      </c>
    </row>
    <row r="5852" spans="1:19" hidden="1" x14ac:dyDescent="0.25">
      <c r="A5852" t="str">
        <f t="shared" si="725"/>
        <v>missing</v>
      </c>
      <c r="B5852" t="str">
        <f t="shared" si="726"/>
        <v>missing</v>
      </c>
      <c r="C5852" t="str">
        <f>SUBSTITUTE(SUBSTITUTE(SUBSTITUTE(SUBSTITUTE(SUBSTITUTE(I5852," Dual Core","")," Quad Core","")," Quad-Core","")," Dual-Core","")," APU","")</f>
        <v>ZHAOXIN KaiXian ZX-C+ [email protected]</v>
      </c>
      <c r="D5852" t="str">
        <f t="shared" si="727"/>
        <v/>
      </c>
      <c r="E5852" t="str">
        <f t="shared" si="728"/>
        <v>ZHAOXIN KaiXian ZX-C+ [email protected]</v>
      </c>
      <c r="F5852" t="str">
        <f t="shared" si="729"/>
        <v>ZHAOXIN KaiXian ZX-C+ [email protected]</v>
      </c>
      <c r="G5852" t="str">
        <f t="shared" si="730"/>
        <v>ZHAOXIN KaiXian ZX-C+ [email protected]</v>
      </c>
      <c r="H5852" t="str">
        <f t="shared" si="731"/>
        <v>ZHAOXIN KaiXian ZX-C+ [email protected]</v>
      </c>
      <c r="I5852" t="s">
        <v>13793</v>
      </c>
      <c r="K5852" t="s">
        <v>1881</v>
      </c>
      <c r="M5852">
        <v>4</v>
      </c>
      <c r="N5852">
        <v>4</v>
      </c>
      <c r="P5852" t="s">
        <v>2209</v>
      </c>
      <c r="Q5852" t="s">
        <v>13794</v>
      </c>
      <c r="R5852" t="str">
        <f>IF(COUNTIF(cpus!B:B, C5852)&gt;0, "found", "Missing")</f>
        <v>Missing</v>
      </c>
      <c r="S5852" t="str">
        <f>IF(COUNTIF(cpus!C:C, G5852)&gt;0, "found", "Missing")</f>
        <v>Missing</v>
      </c>
    </row>
    <row r="5853" spans="1:19" hidden="1" x14ac:dyDescent="0.25">
      <c r="A5853" t="str">
        <f t="shared" si="725"/>
        <v>missing</v>
      </c>
      <c r="B5853" t="str">
        <f t="shared" si="726"/>
        <v>missing</v>
      </c>
      <c r="C5853" t="str">
        <f>SUBSTITUTE(SUBSTITUTE(SUBSTITUTE(SUBSTITUTE(SUBSTITUTE(I5853," Dual Core","")," Quad Core","")," Quad-Core","")," Dual-Core","")," APU","")</f>
        <v>ZHAOXIN KaiXian ZX-C+ [email protected]</v>
      </c>
      <c r="D5853" t="str">
        <f t="shared" si="727"/>
        <v/>
      </c>
      <c r="E5853" t="str">
        <f t="shared" si="728"/>
        <v>ZHAOXIN KaiXian ZX-C+ [email protected]</v>
      </c>
      <c r="F5853" t="str">
        <f t="shared" si="729"/>
        <v>ZHAOXIN KaiXian ZX-C+ [email protected]</v>
      </c>
      <c r="G5853" t="str">
        <f t="shared" si="730"/>
        <v>ZHAOXIN KaiXian ZX-C+ [email protected]</v>
      </c>
      <c r="H5853" t="str">
        <f t="shared" si="731"/>
        <v>ZHAOXIN KaiXian ZX-C+ [email protected]</v>
      </c>
      <c r="I5853" t="s">
        <v>13793</v>
      </c>
      <c r="K5853" t="s">
        <v>1881</v>
      </c>
      <c r="M5853">
        <v>4</v>
      </c>
      <c r="N5853">
        <v>4</v>
      </c>
      <c r="P5853" t="s">
        <v>1967</v>
      </c>
      <c r="Q5853" t="s">
        <v>13795</v>
      </c>
      <c r="R5853" t="str">
        <f>IF(COUNTIF(cpus!B:B, C5853)&gt;0, "found", "Missing")</f>
        <v>Missing</v>
      </c>
      <c r="S5853" t="str">
        <f>IF(COUNTIF(cpus!C:C, G5853)&gt;0, "found", "Missing")</f>
        <v>Missing</v>
      </c>
    </row>
    <row r="5854" spans="1:19" hidden="1" x14ac:dyDescent="0.25">
      <c r="A5854" t="str">
        <f t="shared" si="725"/>
        <v>missing</v>
      </c>
      <c r="B5854" t="str">
        <f t="shared" si="726"/>
        <v>missing</v>
      </c>
      <c r="C5854" t="str">
        <f t="shared" ref="C5854:C5917" si="732">SUBSTITUTE(SUBSTITUTE(SUBSTITUTE(SUBSTITUTE(SUBSTITUTE(I5854," Dual Core","")," Quad Core","")," Quad-Core","")," Dual-Core","")," APU","")</f>
        <v>ZHAOXIN KaiXian ZX-D [email protected]</v>
      </c>
      <c r="D5854" t="str">
        <f t="shared" si="727"/>
        <v/>
      </c>
      <c r="E5854" t="str">
        <f t="shared" si="728"/>
        <v>ZHAOXIN KaiXian ZX-D [email protected]</v>
      </c>
      <c r="F5854" t="str">
        <f t="shared" si="729"/>
        <v>ZHAOXIN KaiXian ZX-D [email protected]</v>
      </c>
      <c r="G5854" t="str">
        <f t="shared" si="730"/>
        <v>ZHAOXIN KaiXian ZX-D [email protected]</v>
      </c>
      <c r="H5854" t="str">
        <f t="shared" si="731"/>
        <v>ZHAOXIN KaiXian ZX-D [email protected]</v>
      </c>
      <c r="I5854" t="s">
        <v>13796</v>
      </c>
      <c r="K5854" t="s">
        <v>1881</v>
      </c>
      <c r="M5854">
        <v>4</v>
      </c>
      <c r="N5854">
        <v>4</v>
      </c>
      <c r="P5854" t="s">
        <v>1892</v>
      </c>
      <c r="Q5854" t="s">
        <v>13797</v>
      </c>
      <c r="R5854" t="str">
        <f>IF(COUNTIF(cpus!B:B, C5854)&gt;0, "found", "Missing")</f>
        <v>Missing</v>
      </c>
      <c r="S5854" t="str">
        <f>IF(COUNTIF(cpus!C:C, G5854)&gt;0, "found", "Missing")</f>
        <v>Missing</v>
      </c>
    </row>
    <row r="5855" spans="1:19" hidden="1" x14ac:dyDescent="0.25">
      <c r="A5855" t="str">
        <f t="shared" ref="A5855:A5918" si="733">IF(COUNTIF(C5855,"*Quad CPU]*"),"found","missing")</f>
        <v>missing</v>
      </c>
      <c r="B5855" t="str">
        <f t="shared" si="726"/>
        <v>missing</v>
      </c>
      <c r="C5855" t="str">
        <f t="shared" si="732"/>
        <v>ZHAOXIN [email protected]+GHz</v>
      </c>
      <c r="D5855" t="str">
        <f t="shared" si="727"/>
        <v/>
      </c>
      <c r="E5855" t="str">
        <f t="shared" si="728"/>
        <v>ZHAOXIN [email protected]+GHz</v>
      </c>
      <c r="F5855" t="str">
        <f t="shared" si="729"/>
        <v>ZHAOXIN [email protected]+GHz</v>
      </c>
      <c r="G5855" t="str">
        <f t="shared" si="730"/>
        <v>ZHAOXIN [email protected]+GHz</v>
      </c>
      <c r="H5855" t="str">
        <f t="shared" si="731"/>
        <v>ZHAOXIN [email protected]+GHz</v>
      </c>
      <c r="I5855" t="s">
        <v>13798</v>
      </c>
      <c r="K5855" t="s">
        <v>529</v>
      </c>
      <c r="L5855" t="s">
        <v>581</v>
      </c>
      <c r="M5855">
        <v>4</v>
      </c>
      <c r="N5855">
        <v>4</v>
      </c>
      <c r="P5855" t="s">
        <v>1873</v>
      </c>
      <c r="Q5855" t="s">
        <v>13799</v>
      </c>
      <c r="R5855" t="str">
        <f>IF(COUNTIF(cpus!B:B, C5855)&gt;0, "found", "Missing")</f>
        <v>Missing</v>
      </c>
      <c r="S5855" t="str">
        <f>IF(COUNTIF(cpus!C:C, G5855)&gt;0, "found", "Missing")</f>
        <v>Missing</v>
      </c>
    </row>
    <row r="5856" spans="1:19" hidden="1" x14ac:dyDescent="0.25">
      <c r="A5856" t="str">
        <f t="shared" si="733"/>
        <v>missing</v>
      </c>
      <c r="B5856" t="str">
        <f t="shared" si="726"/>
        <v>missing</v>
      </c>
      <c r="C5856" t="str">
        <f t="shared" si="732"/>
        <v>??900</v>
      </c>
      <c r="D5856" t="str">
        <f t="shared" si="727"/>
        <v/>
      </c>
      <c r="E5856" t="str">
        <f t="shared" si="728"/>
        <v>??900</v>
      </c>
      <c r="F5856" t="str">
        <f t="shared" si="729"/>
        <v>??900</v>
      </c>
      <c r="G5856" t="str">
        <f t="shared" si="730"/>
        <v>??900</v>
      </c>
      <c r="H5856" t="str">
        <f t="shared" si="731"/>
        <v>??900</v>
      </c>
      <c r="I5856" t="s">
        <v>13800</v>
      </c>
      <c r="K5856" t="s">
        <v>609</v>
      </c>
      <c r="M5856">
        <v>8</v>
      </c>
      <c r="N5856">
        <v>8</v>
      </c>
      <c r="P5856" t="s">
        <v>2687</v>
      </c>
      <c r="Q5856" t="s">
        <v>13801</v>
      </c>
      <c r="R5856" t="str">
        <f>IF(COUNTIF(cpus!B:B, C5856)&gt;0, "found", "Missing")</f>
        <v>Missing</v>
      </c>
      <c r="S5856" t="str">
        <f>IF(COUNTIF(cpus!C:C, G5856)&gt;0, "found", "Missing")</f>
        <v>found</v>
      </c>
    </row>
    <row r="5857" spans="1:19" hidden="1" x14ac:dyDescent="0.25">
      <c r="A5857" t="str">
        <f t="shared" si="733"/>
        <v>missing</v>
      </c>
      <c r="C5857" t="str">
        <f t="shared" si="732"/>
        <v/>
      </c>
      <c r="D5857" t="str">
        <f t="shared" si="727"/>
        <v/>
      </c>
      <c r="E5857" t="str">
        <f t="shared" si="728"/>
        <v/>
      </c>
      <c r="F5857" t="str">
        <f t="shared" si="729"/>
        <v/>
      </c>
      <c r="G5857" t="str">
        <f t="shared" si="730"/>
        <v/>
      </c>
      <c r="H5857" t="str">
        <f t="shared" si="731"/>
        <v/>
      </c>
      <c r="S5857" t="str">
        <f>IF(COUNTIF(cpus!C:C, G5857)&gt;0, "found", "Missing")</f>
        <v>found</v>
      </c>
    </row>
    <row r="5858" spans="1:19" hidden="1" x14ac:dyDescent="0.25">
      <c r="A5858" t="str">
        <f t="shared" si="733"/>
        <v>missing</v>
      </c>
      <c r="C5858" t="str">
        <f t="shared" si="732"/>
        <v/>
      </c>
      <c r="D5858" t="str">
        <f t="shared" si="727"/>
        <v/>
      </c>
      <c r="E5858" t="str">
        <f t="shared" si="728"/>
        <v/>
      </c>
      <c r="F5858" t="str">
        <f t="shared" si="729"/>
        <v/>
      </c>
      <c r="G5858" t="str">
        <f t="shared" si="730"/>
        <v/>
      </c>
      <c r="H5858" t="str">
        <f t="shared" si="731"/>
        <v/>
      </c>
      <c r="S5858" t="str">
        <f>IF(COUNTIF(cpus!C:C, G5858)&gt;0, "found", "Missing")</f>
        <v>found</v>
      </c>
    </row>
    <row r="5859" spans="1:19" hidden="1" x14ac:dyDescent="0.25">
      <c r="A5859" t="str">
        <f t="shared" si="733"/>
        <v>missing</v>
      </c>
      <c r="C5859" t="str">
        <f t="shared" si="732"/>
        <v/>
      </c>
      <c r="D5859" t="str">
        <f t="shared" si="727"/>
        <v/>
      </c>
      <c r="E5859" t="str">
        <f t="shared" si="728"/>
        <v/>
      </c>
      <c r="F5859" t="str">
        <f t="shared" si="729"/>
        <v/>
      </c>
      <c r="G5859" t="str">
        <f t="shared" si="730"/>
        <v/>
      </c>
      <c r="H5859" t="str">
        <f t="shared" si="731"/>
        <v/>
      </c>
      <c r="S5859" t="str">
        <f>IF(COUNTIF(cpus!C:C, G5859)&gt;0, "found", "Missing")</f>
        <v>found</v>
      </c>
    </row>
    <row r="5860" spans="1:19" hidden="1" x14ac:dyDescent="0.25">
      <c r="A5860" t="str">
        <f t="shared" si="733"/>
        <v>missing</v>
      </c>
      <c r="C5860" t="str">
        <f t="shared" si="732"/>
        <v/>
      </c>
      <c r="D5860" t="str">
        <f t="shared" si="727"/>
        <v/>
      </c>
      <c r="E5860" t="str">
        <f t="shared" si="728"/>
        <v/>
      </c>
      <c r="F5860" t="str">
        <f t="shared" si="729"/>
        <v/>
      </c>
      <c r="G5860" t="str">
        <f t="shared" si="730"/>
        <v/>
      </c>
      <c r="H5860" t="str">
        <f t="shared" si="731"/>
        <v/>
      </c>
      <c r="S5860" t="str">
        <f>IF(COUNTIF(cpus!C:C, G5860)&gt;0, "found", "Missing")</f>
        <v>found</v>
      </c>
    </row>
    <row r="5861" spans="1:19" hidden="1" x14ac:dyDescent="0.25">
      <c r="A5861" t="str">
        <f t="shared" si="733"/>
        <v>missing</v>
      </c>
      <c r="C5861" t="str">
        <f t="shared" si="732"/>
        <v/>
      </c>
      <c r="D5861" t="str">
        <f t="shared" si="727"/>
        <v/>
      </c>
      <c r="E5861" t="str">
        <f t="shared" si="728"/>
        <v/>
      </c>
      <c r="F5861" t="str">
        <f t="shared" si="729"/>
        <v/>
      </c>
      <c r="G5861" t="str">
        <f t="shared" si="730"/>
        <v/>
      </c>
      <c r="H5861" t="str">
        <f t="shared" si="731"/>
        <v/>
      </c>
      <c r="S5861" t="str">
        <f>IF(COUNTIF(cpus!C:C, G5861)&gt;0, "found", "Missing")</f>
        <v>found</v>
      </c>
    </row>
    <row r="5862" spans="1:19" hidden="1" x14ac:dyDescent="0.25">
      <c r="A5862" t="str">
        <f t="shared" si="733"/>
        <v>missing</v>
      </c>
      <c r="C5862" t="str">
        <f t="shared" si="732"/>
        <v/>
      </c>
      <c r="D5862" t="str">
        <f t="shared" si="727"/>
        <v/>
      </c>
      <c r="E5862" t="str">
        <f t="shared" si="728"/>
        <v/>
      </c>
      <c r="F5862" t="str">
        <f t="shared" si="729"/>
        <v/>
      </c>
      <c r="G5862" t="str">
        <f t="shared" si="730"/>
        <v/>
      </c>
      <c r="H5862" t="str">
        <f t="shared" si="731"/>
        <v/>
      </c>
      <c r="S5862" t="str">
        <f>IF(COUNTIF(cpus!C:C, G5862)&gt;0, "found", "Missing")</f>
        <v>found</v>
      </c>
    </row>
    <row r="5863" spans="1:19" hidden="1" x14ac:dyDescent="0.25">
      <c r="A5863" t="str">
        <f t="shared" si="733"/>
        <v>missing</v>
      </c>
      <c r="C5863" t="str">
        <f t="shared" si="732"/>
        <v/>
      </c>
      <c r="D5863" t="str">
        <f t="shared" si="727"/>
        <v/>
      </c>
      <c r="E5863" t="str">
        <f t="shared" si="728"/>
        <v/>
      </c>
      <c r="F5863" t="str">
        <f t="shared" si="729"/>
        <v/>
      </c>
      <c r="G5863" t="str">
        <f t="shared" si="730"/>
        <v/>
      </c>
      <c r="H5863" t="str">
        <f t="shared" si="731"/>
        <v/>
      </c>
      <c r="S5863" t="str">
        <f>IF(COUNTIF(cpus!C:C, G5863)&gt;0, "found", "Missing")</f>
        <v>found</v>
      </c>
    </row>
    <row r="5864" spans="1:19" hidden="1" x14ac:dyDescent="0.25">
      <c r="A5864" t="str">
        <f t="shared" si="733"/>
        <v>missing</v>
      </c>
      <c r="C5864" t="str">
        <f t="shared" si="732"/>
        <v/>
      </c>
      <c r="D5864" t="str">
        <f t="shared" si="727"/>
        <v/>
      </c>
      <c r="E5864" t="str">
        <f t="shared" si="728"/>
        <v/>
      </c>
      <c r="F5864" t="str">
        <f t="shared" si="729"/>
        <v/>
      </c>
      <c r="G5864" t="str">
        <f t="shared" si="730"/>
        <v/>
      </c>
      <c r="H5864" t="str">
        <f t="shared" si="731"/>
        <v/>
      </c>
      <c r="S5864" t="str">
        <f>IF(COUNTIF(cpus!C:C, G5864)&gt;0, "found", "Missing")</f>
        <v>found</v>
      </c>
    </row>
    <row r="5865" spans="1:19" hidden="1" x14ac:dyDescent="0.25">
      <c r="A5865" t="str">
        <f t="shared" si="733"/>
        <v>missing</v>
      </c>
      <c r="C5865" t="str">
        <f t="shared" si="732"/>
        <v/>
      </c>
      <c r="D5865" t="str">
        <f t="shared" si="727"/>
        <v/>
      </c>
      <c r="E5865" t="str">
        <f t="shared" si="728"/>
        <v/>
      </c>
      <c r="F5865" t="str">
        <f t="shared" si="729"/>
        <v/>
      </c>
      <c r="G5865" t="str">
        <f t="shared" si="730"/>
        <v/>
      </c>
      <c r="H5865" t="str">
        <f t="shared" si="731"/>
        <v/>
      </c>
      <c r="S5865" t="str">
        <f>IF(COUNTIF(cpus!C:C, G5865)&gt;0, "found", "Missing")</f>
        <v>found</v>
      </c>
    </row>
    <row r="5866" spans="1:19" hidden="1" x14ac:dyDescent="0.25">
      <c r="A5866" t="str">
        <f t="shared" si="733"/>
        <v>missing</v>
      </c>
      <c r="C5866" t="str">
        <f t="shared" si="732"/>
        <v/>
      </c>
      <c r="D5866" t="str">
        <f t="shared" si="727"/>
        <v/>
      </c>
      <c r="E5866" t="str">
        <f t="shared" si="728"/>
        <v/>
      </c>
      <c r="F5866" t="str">
        <f t="shared" si="729"/>
        <v/>
      </c>
      <c r="G5866" t="str">
        <f t="shared" si="730"/>
        <v/>
      </c>
      <c r="H5866" t="str">
        <f t="shared" si="731"/>
        <v/>
      </c>
      <c r="S5866" t="str">
        <f>IF(COUNTIF(cpus!C:C, G5866)&gt;0, "found", "Missing")</f>
        <v>found</v>
      </c>
    </row>
    <row r="5867" spans="1:19" hidden="1" x14ac:dyDescent="0.25">
      <c r="A5867" t="str">
        <f t="shared" si="733"/>
        <v>missing</v>
      </c>
      <c r="C5867" t="str">
        <f t="shared" si="732"/>
        <v/>
      </c>
      <c r="D5867" t="str">
        <f t="shared" si="727"/>
        <v/>
      </c>
      <c r="E5867" t="str">
        <f t="shared" si="728"/>
        <v/>
      </c>
      <c r="F5867" t="str">
        <f t="shared" si="729"/>
        <v/>
      </c>
      <c r="G5867" t="str">
        <f t="shared" si="730"/>
        <v/>
      </c>
      <c r="H5867" t="str">
        <f t="shared" si="731"/>
        <v/>
      </c>
      <c r="S5867" t="str">
        <f>IF(COUNTIF(cpus!C:C, G5867)&gt;0, "found", "Missing")</f>
        <v>found</v>
      </c>
    </row>
    <row r="5868" spans="1:19" hidden="1" x14ac:dyDescent="0.25">
      <c r="A5868" t="str">
        <f t="shared" si="733"/>
        <v>missing</v>
      </c>
      <c r="C5868" t="str">
        <f t="shared" si="732"/>
        <v/>
      </c>
      <c r="D5868" t="str">
        <f t="shared" si="727"/>
        <v/>
      </c>
      <c r="E5868" t="str">
        <f t="shared" si="728"/>
        <v/>
      </c>
      <c r="F5868" t="str">
        <f t="shared" si="729"/>
        <v/>
      </c>
      <c r="G5868" t="str">
        <f t="shared" si="730"/>
        <v/>
      </c>
      <c r="H5868" t="str">
        <f t="shared" si="731"/>
        <v/>
      </c>
      <c r="S5868" t="str">
        <f>IF(COUNTIF(cpus!C:C, G5868)&gt;0, "found", "Missing")</f>
        <v>found</v>
      </c>
    </row>
    <row r="5869" spans="1:19" hidden="1" x14ac:dyDescent="0.25">
      <c r="A5869" t="str">
        <f t="shared" si="733"/>
        <v>missing</v>
      </c>
      <c r="C5869" t="str">
        <f t="shared" si="732"/>
        <v/>
      </c>
      <c r="D5869" t="str">
        <f t="shared" si="727"/>
        <v/>
      </c>
      <c r="E5869" t="str">
        <f t="shared" si="728"/>
        <v/>
      </c>
      <c r="F5869" t="str">
        <f t="shared" si="729"/>
        <v/>
      </c>
      <c r="G5869" t="str">
        <f t="shared" si="730"/>
        <v/>
      </c>
      <c r="H5869" t="str">
        <f t="shared" si="731"/>
        <v/>
      </c>
      <c r="S5869" t="str">
        <f>IF(COUNTIF(cpus!C:C, G5869)&gt;0, "found", "Missing")</f>
        <v>found</v>
      </c>
    </row>
    <row r="5870" spans="1:19" hidden="1" x14ac:dyDescent="0.25">
      <c r="A5870" t="str">
        <f t="shared" si="733"/>
        <v>missing</v>
      </c>
      <c r="C5870" t="str">
        <f t="shared" si="732"/>
        <v/>
      </c>
      <c r="D5870" t="str">
        <f t="shared" si="727"/>
        <v/>
      </c>
      <c r="E5870" t="str">
        <f t="shared" si="728"/>
        <v/>
      </c>
      <c r="F5870" t="str">
        <f t="shared" si="729"/>
        <v/>
      </c>
      <c r="G5870" t="str">
        <f t="shared" si="730"/>
        <v/>
      </c>
      <c r="H5870" t="str">
        <f t="shared" si="731"/>
        <v/>
      </c>
      <c r="S5870" t="str">
        <f>IF(COUNTIF(cpus!C:C, G5870)&gt;0, "found", "Missing")</f>
        <v>found</v>
      </c>
    </row>
    <row r="5871" spans="1:19" hidden="1" x14ac:dyDescent="0.25">
      <c r="A5871" t="str">
        <f t="shared" si="733"/>
        <v>missing</v>
      </c>
      <c r="C5871" t="str">
        <f t="shared" si="732"/>
        <v/>
      </c>
      <c r="D5871" t="str">
        <f t="shared" si="727"/>
        <v/>
      </c>
      <c r="E5871" t="str">
        <f t="shared" si="728"/>
        <v/>
      </c>
      <c r="F5871" t="str">
        <f t="shared" si="729"/>
        <v/>
      </c>
      <c r="G5871" t="str">
        <f t="shared" si="730"/>
        <v/>
      </c>
      <c r="H5871" t="str">
        <f t="shared" si="731"/>
        <v/>
      </c>
      <c r="S5871" t="str">
        <f>IF(COUNTIF(cpus!C:C, G5871)&gt;0, "found", "Missing")</f>
        <v>found</v>
      </c>
    </row>
    <row r="5872" spans="1:19" hidden="1" x14ac:dyDescent="0.25">
      <c r="A5872" t="str">
        <f t="shared" si="733"/>
        <v>missing</v>
      </c>
      <c r="C5872" t="str">
        <f t="shared" si="732"/>
        <v/>
      </c>
      <c r="D5872" t="str">
        <f t="shared" si="727"/>
        <v/>
      </c>
      <c r="E5872" t="str">
        <f t="shared" si="728"/>
        <v/>
      </c>
      <c r="F5872" t="str">
        <f t="shared" si="729"/>
        <v/>
      </c>
      <c r="G5872" t="str">
        <f t="shared" si="730"/>
        <v/>
      </c>
      <c r="H5872" t="str">
        <f t="shared" si="731"/>
        <v/>
      </c>
      <c r="S5872" t="str">
        <f>IF(COUNTIF(cpus!C:C, G5872)&gt;0, "found", "Missing")</f>
        <v>found</v>
      </c>
    </row>
    <row r="5873" spans="1:19" hidden="1" x14ac:dyDescent="0.25">
      <c r="A5873" t="str">
        <f t="shared" si="733"/>
        <v>missing</v>
      </c>
      <c r="C5873" t="str">
        <f t="shared" si="732"/>
        <v/>
      </c>
      <c r="D5873" t="str">
        <f t="shared" si="727"/>
        <v/>
      </c>
      <c r="E5873" t="str">
        <f t="shared" si="728"/>
        <v/>
      </c>
      <c r="F5873" t="str">
        <f t="shared" si="729"/>
        <v/>
      </c>
      <c r="G5873" t="str">
        <f t="shared" si="730"/>
        <v/>
      </c>
      <c r="H5873" t="str">
        <f t="shared" si="731"/>
        <v/>
      </c>
      <c r="S5873" t="str">
        <f>IF(COUNTIF(cpus!C:C, G5873)&gt;0, "found", "Missing")</f>
        <v>found</v>
      </c>
    </row>
    <row r="5874" spans="1:19" hidden="1" x14ac:dyDescent="0.25">
      <c r="A5874" t="str">
        <f t="shared" si="733"/>
        <v>missing</v>
      </c>
      <c r="C5874" t="str">
        <f t="shared" si="732"/>
        <v/>
      </c>
      <c r="D5874" t="str">
        <f t="shared" si="727"/>
        <v/>
      </c>
      <c r="E5874" t="str">
        <f t="shared" si="728"/>
        <v/>
      </c>
      <c r="F5874" t="str">
        <f t="shared" si="729"/>
        <v/>
      </c>
      <c r="G5874" t="str">
        <f t="shared" si="730"/>
        <v/>
      </c>
      <c r="H5874" t="str">
        <f t="shared" si="731"/>
        <v/>
      </c>
      <c r="S5874" t="str">
        <f>IF(COUNTIF(cpus!C:C, G5874)&gt;0, "found", "Missing")</f>
        <v>found</v>
      </c>
    </row>
    <row r="5875" spans="1:19" hidden="1" x14ac:dyDescent="0.25">
      <c r="A5875" t="str">
        <f t="shared" si="733"/>
        <v>missing</v>
      </c>
      <c r="C5875" t="str">
        <f t="shared" si="732"/>
        <v/>
      </c>
      <c r="D5875" t="str">
        <f t="shared" si="727"/>
        <v/>
      </c>
      <c r="E5875" t="str">
        <f t="shared" si="728"/>
        <v/>
      </c>
      <c r="F5875" t="str">
        <f t="shared" si="729"/>
        <v/>
      </c>
      <c r="G5875" t="str">
        <f t="shared" si="730"/>
        <v/>
      </c>
      <c r="H5875" t="str">
        <f t="shared" si="731"/>
        <v/>
      </c>
      <c r="S5875" t="str">
        <f>IF(COUNTIF(cpus!C:C, G5875)&gt;0, "found", "Missing")</f>
        <v>found</v>
      </c>
    </row>
    <row r="5876" spans="1:19" hidden="1" x14ac:dyDescent="0.25">
      <c r="A5876" t="str">
        <f t="shared" si="733"/>
        <v>missing</v>
      </c>
      <c r="C5876" t="str">
        <f t="shared" si="732"/>
        <v/>
      </c>
      <c r="D5876" t="str">
        <f t="shared" si="727"/>
        <v/>
      </c>
      <c r="E5876" t="str">
        <f t="shared" si="728"/>
        <v/>
      </c>
      <c r="F5876" t="str">
        <f t="shared" si="729"/>
        <v/>
      </c>
      <c r="G5876" t="str">
        <f t="shared" si="730"/>
        <v/>
      </c>
      <c r="H5876" t="str">
        <f t="shared" si="731"/>
        <v/>
      </c>
      <c r="S5876" t="str">
        <f>IF(COUNTIF(cpus!C:C, G5876)&gt;0, "found", "Missing")</f>
        <v>found</v>
      </c>
    </row>
    <row r="5877" spans="1:19" hidden="1" x14ac:dyDescent="0.25">
      <c r="A5877" t="str">
        <f t="shared" si="733"/>
        <v>missing</v>
      </c>
      <c r="C5877" t="str">
        <f t="shared" si="732"/>
        <v/>
      </c>
      <c r="D5877" t="str">
        <f t="shared" si="727"/>
        <v/>
      </c>
      <c r="E5877" t="str">
        <f t="shared" si="728"/>
        <v/>
      </c>
      <c r="F5877" t="str">
        <f t="shared" si="729"/>
        <v/>
      </c>
      <c r="G5877" t="str">
        <f t="shared" si="730"/>
        <v/>
      </c>
      <c r="H5877" t="str">
        <f t="shared" si="731"/>
        <v/>
      </c>
      <c r="S5877" t="str">
        <f>IF(COUNTIF(cpus!C:C, G5877)&gt;0, "found", "Missing")</f>
        <v>found</v>
      </c>
    </row>
    <row r="5878" spans="1:19" hidden="1" x14ac:dyDescent="0.25">
      <c r="A5878" t="str">
        <f t="shared" si="733"/>
        <v>missing</v>
      </c>
      <c r="C5878" t="str">
        <f t="shared" si="732"/>
        <v/>
      </c>
      <c r="D5878" t="str">
        <f t="shared" si="727"/>
        <v/>
      </c>
      <c r="E5878" t="str">
        <f t="shared" si="728"/>
        <v/>
      </c>
      <c r="F5878" t="str">
        <f t="shared" si="729"/>
        <v/>
      </c>
      <c r="G5878" t="str">
        <f t="shared" si="730"/>
        <v/>
      </c>
      <c r="H5878" t="str">
        <f t="shared" si="731"/>
        <v/>
      </c>
      <c r="S5878" t="str">
        <f>IF(COUNTIF(cpus!C:C, G5878)&gt;0, "found", "Missing")</f>
        <v>found</v>
      </c>
    </row>
    <row r="5879" spans="1:19" hidden="1" x14ac:dyDescent="0.25">
      <c r="A5879" t="str">
        <f t="shared" si="733"/>
        <v>missing</v>
      </c>
      <c r="C5879" t="str">
        <f t="shared" si="732"/>
        <v/>
      </c>
      <c r="D5879" t="str">
        <f t="shared" si="727"/>
        <v/>
      </c>
      <c r="E5879" t="str">
        <f t="shared" si="728"/>
        <v/>
      </c>
      <c r="F5879" t="str">
        <f t="shared" si="729"/>
        <v/>
      </c>
      <c r="G5879" t="str">
        <f t="shared" si="730"/>
        <v/>
      </c>
      <c r="H5879" t="str">
        <f t="shared" si="731"/>
        <v/>
      </c>
      <c r="S5879" t="str">
        <f>IF(COUNTIF(cpus!C:C, G5879)&gt;0, "found", "Missing")</f>
        <v>found</v>
      </c>
    </row>
    <row r="5880" spans="1:19" hidden="1" x14ac:dyDescent="0.25">
      <c r="A5880" t="str">
        <f t="shared" si="733"/>
        <v>missing</v>
      </c>
      <c r="C5880" t="str">
        <f t="shared" si="732"/>
        <v/>
      </c>
      <c r="D5880" t="str">
        <f t="shared" si="727"/>
        <v/>
      </c>
      <c r="E5880" t="str">
        <f t="shared" si="728"/>
        <v/>
      </c>
      <c r="F5880" t="str">
        <f t="shared" si="729"/>
        <v/>
      </c>
      <c r="G5880" t="str">
        <f t="shared" si="730"/>
        <v/>
      </c>
      <c r="H5880" t="str">
        <f t="shared" si="731"/>
        <v/>
      </c>
      <c r="S5880" t="str">
        <f>IF(COUNTIF(cpus!C:C, G5880)&gt;0, "found", "Missing")</f>
        <v>found</v>
      </c>
    </row>
    <row r="5881" spans="1:19" hidden="1" x14ac:dyDescent="0.25">
      <c r="A5881" t="str">
        <f t="shared" si="733"/>
        <v>missing</v>
      </c>
      <c r="C5881" t="str">
        <f t="shared" si="732"/>
        <v/>
      </c>
      <c r="D5881" t="str">
        <f t="shared" si="727"/>
        <v/>
      </c>
      <c r="E5881" t="str">
        <f t="shared" si="728"/>
        <v/>
      </c>
      <c r="F5881" t="str">
        <f t="shared" si="729"/>
        <v/>
      </c>
      <c r="G5881" t="str">
        <f t="shared" si="730"/>
        <v/>
      </c>
      <c r="H5881" t="str">
        <f t="shared" si="731"/>
        <v/>
      </c>
      <c r="S5881" t="str">
        <f>IF(COUNTIF(cpus!C:C, G5881)&gt;0, "found", "Missing")</f>
        <v>found</v>
      </c>
    </row>
    <row r="5882" spans="1:19" hidden="1" x14ac:dyDescent="0.25">
      <c r="A5882" t="str">
        <f t="shared" si="733"/>
        <v>missing</v>
      </c>
      <c r="C5882" t="str">
        <f t="shared" si="732"/>
        <v/>
      </c>
      <c r="D5882" t="str">
        <f t="shared" si="727"/>
        <v/>
      </c>
      <c r="E5882" t="str">
        <f t="shared" si="728"/>
        <v/>
      </c>
      <c r="F5882" t="str">
        <f t="shared" si="729"/>
        <v/>
      </c>
      <c r="G5882" t="str">
        <f t="shared" si="730"/>
        <v/>
      </c>
      <c r="H5882" t="str">
        <f t="shared" si="731"/>
        <v/>
      </c>
      <c r="S5882" t="str">
        <f>IF(COUNTIF(cpus!C:C, G5882)&gt;0, "found", "Missing")</f>
        <v>found</v>
      </c>
    </row>
    <row r="5883" spans="1:19" hidden="1" x14ac:dyDescent="0.25">
      <c r="A5883" t="str">
        <f t="shared" si="733"/>
        <v>missing</v>
      </c>
      <c r="C5883" t="str">
        <f t="shared" si="732"/>
        <v/>
      </c>
      <c r="D5883" t="str">
        <f t="shared" si="727"/>
        <v/>
      </c>
      <c r="E5883" t="str">
        <f t="shared" si="728"/>
        <v/>
      </c>
      <c r="F5883" t="str">
        <f t="shared" si="729"/>
        <v/>
      </c>
      <c r="G5883" t="str">
        <f t="shared" si="730"/>
        <v/>
      </c>
      <c r="H5883" t="str">
        <f t="shared" si="731"/>
        <v/>
      </c>
      <c r="S5883" t="str">
        <f>IF(COUNTIF(cpus!C:C, G5883)&gt;0, "found", "Missing")</f>
        <v>found</v>
      </c>
    </row>
    <row r="5884" spans="1:19" hidden="1" x14ac:dyDescent="0.25">
      <c r="A5884" t="str">
        <f t="shared" si="733"/>
        <v>missing</v>
      </c>
      <c r="C5884" t="str">
        <f t="shared" si="732"/>
        <v/>
      </c>
      <c r="D5884" t="str">
        <f t="shared" si="727"/>
        <v/>
      </c>
      <c r="E5884" t="str">
        <f t="shared" si="728"/>
        <v/>
      </c>
      <c r="F5884" t="str">
        <f t="shared" si="729"/>
        <v/>
      </c>
      <c r="G5884" t="str">
        <f t="shared" si="730"/>
        <v/>
      </c>
      <c r="H5884" t="str">
        <f t="shared" si="731"/>
        <v/>
      </c>
      <c r="S5884" t="str">
        <f>IF(COUNTIF(cpus!C:C, G5884)&gt;0, "found", "Missing")</f>
        <v>found</v>
      </c>
    </row>
    <row r="5885" spans="1:19" hidden="1" x14ac:dyDescent="0.25">
      <c r="A5885" t="str">
        <f t="shared" si="733"/>
        <v>missing</v>
      </c>
      <c r="C5885" t="str">
        <f t="shared" si="732"/>
        <v/>
      </c>
      <c r="D5885" t="str">
        <f t="shared" si="727"/>
        <v/>
      </c>
      <c r="E5885" t="str">
        <f t="shared" si="728"/>
        <v/>
      </c>
      <c r="F5885" t="str">
        <f t="shared" si="729"/>
        <v/>
      </c>
      <c r="G5885" t="str">
        <f t="shared" si="730"/>
        <v/>
      </c>
      <c r="H5885" t="str">
        <f t="shared" si="731"/>
        <v/>
      </c>
      <c r="S5885" t="str">
        <f>IF(COUNTIF(cpus!C:C, G5885)&gt;0, "found", "Missing")</f>
        <v>found</v>
      </c>
    </row>
    <row r="5886" spans="1:19" hidden="1" x14ac:dyDescent="0.25">
      <c r="A5886" t="str">
        <f t="shared" si="733"/>
        <v>missing</v>
      </c>
      <c r="C5886" t="str">
        <f t="shared" si="732"/>
        <v/>
      </c>
      <c r="D5886" t="str">
        <f t="shared" si="727"/>
        <v/>
      </c>
      <c r="E5886" t="str">
        <f t="shared" si="728"/>
        <v/>
      </c>
      <c r="F5886" t="str">
        <f t="shared" si="729"/>
        <v/>
      </c>
      <c r="G5886" t="str">
        <f t="shared" si="730"/>
        <v/>
      </c>
      <c r="H5886" t="str">
        <f t="shared" si="731"/>
        <v/>
      </c>
      <c r="S5886" t="str">
        <f>IF(COUNTIF(cpus!C:C, G5886)&gt;0, "found", "Missing")</f>
        <v>found</v>
      </c>
    </row>
    <row r="5887" spans="1:19" hidden="1" x14ac:dyDescent="0.25">
      <c r="A5887" t="str">
        <f t="shared" si="733"/>
        <v>missing</v>
      </c>
      <c r="C5887" t="str">
        <f t="shared" si="732"/>
        <v/>
      </c>
      <c r="D5887" t="str">
        <f t="shared" si="727"/>
        <v/>
      </c>
      <c r="E5887" t="str">
        <f t="shared" si="728"/>
        <v/>
      </c>
      <c r="F5887" t="str">
        <f t="shared" si="729"/>
        <v/>
      </c>
      <c r="G5887" t="str">
        <f t="shared" si="730"/>
        <v/>
      </c>
      <c r="H5887" t="str">
        <f t="shared" si="731"/>
        <v/>
      </c>
      <c r="S5887" t="str">
        <f>IF(COUNTIF(cpus!C:C, G5887)&gt;0, "found", "Missing")</f>
        <v>found</v>
      </c>
    </row>
    <row r="5888" spans="1:19" hidden="1" x14ac:dyDescent="0.25">
      <c r="A5888" t="str">
        <f t="shared" si="733"/>
        <v>missing</v>
      </c>
      <c r="C5888" t="str">
        <f t="shared" si="732"/>
        <v/>
      </c>
      <c r="D5888" t="str">
        <f t="shared" si="727"/>
        <v/>
      </c>
      <c r="E5888" t="str">
        <f t="shared" si="728"/>
        <v/>
      </c>
      <c r="F5888" t="str">
        <f t="shared" si="729"/>
        <v/>
      </c>
      <c r="G5888" t="str">
        <f t="shared" si="730"/>
        <v/>
      </c>
      <c r="H5888" t="str">
        <f t="shared" si="731"/>
        <v/>
      </c>
      <c r="S5888" t="str">
        <f>IF(COUNTIF(cpus!C:C, G5888)&gt;0, "found", "Missing")</f>
        <v>found</v>
      </c>
    </row>
    <row r="5889" spans="1:19" hidden="1" x14ac:dyDescent="0.25">
      <c r="A5889" t="str">
        <f t="shared" si="733"/>
        <v>missing</v>
      </c>
      <c r="C5889" t="str">
        <f t="shared" si="732"/>
        <v/>
      </c>
      <c r="D5889" t="str">
        <f t="shared" si="727"/>
        <v/>
      </c>
      <c r="E5889" t="str">
        <f t="shared" si="728"/>
        <v/>
      </c>
      <c r="F5889" t="str">
        <f t="shared" si="729"/>
        <v/>
      </c>
      <c r="G5889" t="str">
        <f t="shared" si="730"/>
        <v/>
      </c>
      <c r="H5889" t="str">
        <f t="shared" si="731"/>
        <v/>
      </c>
      <c r="S5889" t="str">
        <f>IF(COUNTIF(cpus!C:C, G5889)&gt;0, "found", "Missing")</f>
        <v>found</v>
      </c>
    </row>
    <row r="5890" spans="1:19" hidden="1" x14ac:dyDescent="0.25">
      <c r="A5890" t="str">
        <f t="shared" si="733"/>
        <v>missing</v>
      </c>
      <c r="C5890" t="str">
        <f t="shared" si="732"/>
        <v/>
      </c>
      <c r="D5890" t="str">
        <f t="shared" ref="D5890:D5953" si="734">IF(ISNUMBER(SEARCH("AMD",H5890)),"AMD",
IF(ISNUMBER(SEARCH("Intel",H5890)),"Intel",
IF(ISNUMBER(SEARCH("Apple",H5890)),"Apple",
IF(ISNUMBER(SEARCH("ARM",H5890)),"ARM",
IF(ISNUMBER(SEARCH("Google",H5890)),"Google",
IF(ISNUMBER(SEARCH("MediaTek",H5890)),"MediaTek",
IF(ISNUMBER(SEARCH("Qualcomm",H5890)),"Qualcomm",
IF(ISNUMBER(SEARCH("Samsung",H5890)),"Samsung",
IF(ISNUMBER(SEARCH("Snapdragon",H5890)),"Snapdragon","")))))))))</f>
        <v/>
      </c>
      <c r="E5890" t="str">
        <f t="shared" si="728"/>
        <v/>
      </c>
      <c r="F5890" t="str">
        <f t="shared" si="729"/>
        <v/>
      </c>
      <c r="G5890" t="str">
        <f t="shared" si="730"/>
        <v/>
      </c>
      <c r="H5890" t="str">
        <f t="shared" si="731"/>
        <v/>
      </c>
      <c r="S5890" t="str">
        <f>IF(COUNTIF(cpus!C:C, G5890)&gt;0, "found", "Missing")</f>
        <v>found</v>
      </c>
    </row>
    <row r="5891" spans="1:19" hidden="1" x14ac:dyDescent="0.25">
      <c r="A5891" t="str">
        <f t="shared" si="733"/>
        <v>missing</v>
      </c>
      <c r="C5891" t="str">
        <f t="shared" si="732"/>
        <v/>
      </c>
      <c r="D5891" t="str">
        <f t="shared" si="734"/>
        <v/>
      </c>
      <c r="E5891" t="str">
        <f t="shared" ref="E5891:E5954" si="735">TRIM(SUBSTITUTE(SUBSTITUTE(SUBSTITUTE(SUBSTITUTE(SUBSTITUTE(SUBSTITUTE(SUBSTITUTE(SUBSTITUTE(SUBSTITUTE(H5891,
"Apple",""),"ARM",""),"Google",""),"MediaTek",""),"Qualcomm",""),"Samsung",""),"Snapdragon",""),"Intel",""),"AMD",""))</f>
        <v/>
      </c>
      <c r="F5891" t="str">
        <f t="shared" ref="F5891:F5954" si="736">TRIM(SUBSTITUTE(SUBSTITUTE(SUBSTITUTE(SUBSTITUTE(SUBSTITUTE(SUBSTITUTE(SUBSTITUTE(SUBSTITUTE(SUBSTITUTE(E5891,
"Core2 Extreme",""),"Core2 Quad",""),"Core2 Duo",""),"Core",""),
"Pentium Gold",""),"Pentium",""),
"Xeon Platinum",""),"Xeon Gold",""),"Xeon Silver",""))</f>
        <v/>
      </c>
      <c r="G5891" t="str">
        <f t="shared" ref="G5891:G5954" si="737">TRIM(SUBSTITUTE(F5891,"Xeon",""))</f>
        <v/>
      </c>
      <c r="H5891" t="str">
        <f t="shared" si="731"/>
        <v/>
      </c>
      <c r="S5891" t="str">
        <f>IF(COUNTIF(cpus!C:C, G5891)&gt;0, "found", "Missing")</f>
        <v>found</v>
      </c>
    </row>
    <row r="5892" spans="1:19" hidden="1" x14ac:dyDescent="0.25">
      <c r="A5892" t="str">
        <f t="shared" si="733"/>
        <v>missing</v>
      </c>
      <c r="C5892" t="str">
        <f t="shared" si="732"/>
        <v/>
      </c>
      <c r="D5892" t="str">
        <f t="shared" si="734"/>
        <v/>
      </c>
      <c r="E5892" t="str">
        <f t="shared" si="735"/>
        <v/>
      </c>
      <c r="F5892" t="str">
        <f t="shared" si="736"/>
        <v/>
      </c>
      <c r="G5892" t="str">
        <f t="shared" si="737"/>
        <v/>
      </c>
      <c r="H5892" t="str">
        <f t="shared" si="731"/>
        <v/>
      </c>
      <c r="S5892" t="str">
        <f>IF(COUNTIF(cpus!C:C, G5892)&gt;0, "found", "Missing")</f>
        <v>found</v>
      </c>
    </row>
    <row r="5893" spans="1:19" hidden="1" x14ac:dyDescent="0.25">
      <c r="A5893" t="str">
        <f t="shared" si="733"/>
        <v>missing</v>
      </c>
      <c r="C5893" t="str">
        <f t="shared" si="732"/>
        <v/>
      </c>
      <c r="D5893" t="str">
        <f t="shared" si="734"/>
        <v/>
      </c>
      <c r="E5893" t="str">
        <f t="shared" si="735"/>
        <v/>
      </c>
      <c r="F5893" t="str">
        <f t="shared" si="736"/>
        <v/>
      </c>
      <c r="G5893" t="str">
        <f t="shared" si="737"/>
        <v/>
      </c>
      <c r="H5893" t="str">
        <f t="shared" si="731"/>
        <v/>
      </c>
      <c r="S5893" t="str">
        <f>IF(COUNTIF(cpus!C:C, G5893)&gt;0, "found", "Missing")</f>
        <v>found</v>
      </c>
    </row>
    <row r="5894" spans="1:19" hidden="1" x14ac:dyDescent="0.25">
      <c r="A5894" t="str">
        <f t="shared" si="733"/>
        <v>missing</v>
      </c>
      <c r="C5894" t="str">
        <f t="shared" si="732"/>
        <v/>
      </c>
      <c r="D5894" t="str">
        <f t="shared" si="734"/>
        <v/>
      </c>
      <c r="E5894" t="str">
        <f t="shared" si="735"/>
        <v/>
      </c>
      <c r="F5894" t="str">
        <f t="shared" si="736"/>
        <v/>
      </c>
      <c r="G5894" t="str">
        <f t="shared" si="737"/>
        <v/>
      </c>
      <c r="H5894" t="str">
        <f t="shared" si="731"/>
        <v/>
      </c>
      <c r="S5894" t="str">
        <f>IF(COUNTIF(cpus!C:C, G5894)&gt;0, "found", "Missing")</f>
        <v>found</v>
      </c>
    </row>
    <row r="5895" spans="1:19" hidden="1" x14ac:dyDescent="0.25">
      <c r="A5895" t="str">
        <f t="shared" si="733"/>
        <v>missing</v>
      </c>
      <c r="C5895" t="str">
        <f t="shared" si="732"/>
        <v/>
      </c>
      <c r="D5895" t="str">
        <f t="shared" si="734"/>
        <v/>
      </c>
      <c r="E5895" t="str">
        <f t="shared" si="735"/>
        <v/>
      </c>
      <c r="F5895" t="str">
        <f t="shared" si="736"/>
        <v/>
      </c>
      <c r="G5895" t="str">
        <f t="shared" si="737"/>
        <v/>
      </c>
      <c r="H5895" t="str">
        <f t="shared" si="731"/>
        <v/>
      </c>
      <c r="S5895" t="str">
        <f>IF(COUNTIF(cpus!C:C, G5895)&gt;0, "found", "Missing")</f>
        <v>found</v>
      </c>
    </row>
    <row r="5896" spans="1:19" hidden="1" x14ac:dyDescent="0.25">
      <c r="A5896" t="str">
        <f t="shared" si="733"/>
        <v>missing</v>
      </c>
      <c r="C5896" t="str">
        <f t="shared" si="732"/>
        <v/>
      </c>
      <c r="D5896" t="str">
        <f t="shared" si="734"/>
        <v/>
      </c>
      <c r="E5896" t="str">
        <f t="shared" si="735"/>
        <v/>
      </c>
      <c r="F5896" t="str">
        <f t="shared" si="736"/>
        <v/>
      </c>
      <c r="G5896" t="str">
        <f t="shared" si="737"/>
        <v/>
      </c>
      <c r="H5896" t="str">
        <f t="shared" si="731"/>
        <v/>
      </c>
      <c r="S5896" t="str">
        <f>IF(COUNTIF(cpus!C:C, G5896)&gt;0, "found", "Missing")</f>
        <v>found</v>
      </c>
    </row>
    <row r="5897" spans="1:19" hidden="1" x14ac:dyDescent="0.25">
      <c r="A5897" t="str">
        <f t="shared" si="733"/>
        <v>missing</v>
      </c>
      <c r="C5897" t="str">
        <f t="shared" si="732"/>
        <v/>
      </c>
      <c r="D5897" t="str">
        <f t="shared" si="734"/>
        <v/>
      </c>
      <c r="E5897" t="str">
        <f t="shared" si="735"/>
        <v/>
      </c>
      <c r="F5897" t="str">
        <f t="shared" si="736"/>
        <v/>
      </c>
      <c r="G5897" t="str">
        <f t="shared" si="737"/>
        <v/>
      </c>
      <c r="H5897" t="str">
        <f t="shared" si="731"/>
        <v/>
      </c>
      <c r="S5897" t="str">
        <f>IF(COUNTIF(cpus!C:C, G5897)&gt;0, "found", "Missing")</f>
        <v>found</v>
      </c>
    </row>
    <row r="5898" spans="1:19" hidden="1" x14ac:dyDescent="0.25">
      <c r="A5898" t="str">
        <f t="shared" si="733"/>
        <v>missing</v>
      </c>
      <c r="C5898" t="str">
        <f t="shared" si="732"/>
        <v/>
      </c>
      <c r="D5898" t="str">
        <f t="shared" si="734"/>
        <v/>
      </c>
      <c r="E5898" t="str">
        <f t="shared" si="735"/>
        <v/>
      </c>
      <c r="F5898" t="str">
        <f t="shared" si="736"/>
        <v/>
      </c>
      <c r="G5898" t="str">
        <f t="shared" si="737"/>
        <v/>
      </c>
      <c r="H5898" t="str">
        <f t="shared" si="731"/>
        <v/>
      </c>
      <c r="S5898" t="str">
        <f>IF(COUNTIF(cpus!C:C, G5898)&gt;0, "found", "Missing")</f>
        <v>found</v>
      </c>
    </row>
    <row r="5899" spans="1:19" hidden="1" x14ac:dyDescent="0.25">
      <c r="A5899" t="str">
        <f t="shared" si="733"/>
        <v>missing</v>
      </c>
      <c r="C5899" t="str">
        <f t="shared" si="732"/>
        <v/>
      </c>
      <c r="D5899" t="str">
        <f t="shared" si="734"/>
        <v/>
      </c>
      <c r="E5899" t="str">
        <f t="shared" si="735"/>
        <v/>
      </c>
      <c r="F5899" t="str">
        <f t="shared" si="736"/>
        <v/>
      </c>
      <c r="G5899" t="str">
        <f t="shared" si="737"/>
        <v/>
      </c>
      <c r="H5899" t="str">
        <f t="shared" si="731"/>
        <v/>
      </c>
      <c r="S5899" t="str">
        <f>IF(COUNTIF(cpus!C:C, G5899)&gt;0, "found", "Missing")</f>
        <v>found</v>
      </c>
    </row>
    <row r="5900" spans="1:19" hidden="1" x14ac:dyDescent="0.25">
      <c r="A5900" t="str">
        <f t="shared" si="733"/>
        <v>missing</v>
      </c>
      <c r="C5900" t="str">
        <f t="shared" si="732"/>
        <v/>
      </c>
      <c r="D5900" t="str">
        <f t="shared" si="734"/>
        <v/>
      </c>
      <c r="E5900" t="str">
        <f t="shared" si="735"/>
        <v/>
      </c>
      <c r="F5900" t="str">
        <f t="shared" si="736"/>
        <v/>
      </c>
      <c r="G5900" t="str">
        <f t="shared" si="737"/>
        <v/>
      </c>
      <c r="H5900" t="str">
        <f t="shared" si="731"/>
        <v/>
      </c>
      <c r="S5900" t="str">
        <f>IF(COUNTIF(cpus!C:C, G5900)&gt;0, "found", "Missing")</f>
        <v>found</v>
      </c>
    </row>
    <row r="5901" spans="1:19" hidden="1" x14ac:dyDescent="0.25">
      <c r="A5901" t="str">
        <f t="shared" si="733"/>
        <v>missing</v>
      </c>
      <c r="C5901" t="str">
        <f t="shared" si="732"/>
        <v/>
      </c>
      <c r="D5901" t="str">
        <f t="shared" si="734"/>
        <v/>
      </c>
      <c r="E5901" t="str">
        <f t="shared" si="735"/>
        <v/>
      </c>
      <c r="F5901" t="str">
        <f t="shared" si="736"/>
        <v/>
      </c>
      <c r="G5901" t="str">
        <f t="shared" si="737"/>
        <v/>
      </c>
      <c r="H5901" t="str">
        <f t="shared" si="731"/>
        <v/>
      </c>
      <c r="S5901" t="str">
        <f>IF(COUNTIF(cpus!C:C, G5901)&gt;0, "found", "Missing")</f>
        <v>found</v>
      </c>
    </row>
    <row r="5902" spans="1:19" hidden="1" x14ac:dyDescent="0.25">
      <c r="A5902" t="str">
        <f t="shared" si="733"/>
        <v>missing</v>
      </c>
      <c r="C5902" t="str">
        <f t="shared" si="732"/>
        <v/>
      </c>
      <c r="D5902" t="str">
        <f t="shared" si="734"/>
        <v/>
      </c>
      <c r="E5902" t="str">
        <f t="shared" si="735"/>
        <v/>
      </c>
      <c r="F5902" t="str">
        <f t="shared" si="736"/>
        <v/>
      </c>
      <c r="G5902" t="str">
        <f t="shared" si="737"/>
        <v/>
      </c>
      <c r="H5902" t="str">
        <f t="shared" si="731"/>
        <v/>
      </c>
      <c r="S5902" t="str">
        <f>IF(COUNTIF(cpus!C:C, G5902)&gt;0, "found", "Missing")</f>
        <v>found</v>
      </c>
    </row>
    <row r="5903" spans="1:19" hidden="1" x14ac:dyDescent="0.25">
      <c r="A5903" t="str">
        <f t="shared" si="733"/>
        <v>missing</v>
      </c>
      <c r="C5903" t="str">
        <f t="shared" si="732"/>
        <v/>
      </c>
      <c r="D5903" t="str">
        <f t="shared" si="734"/>
        <v/>
      </c>
      <c r="E5903" t="str">
        <f t="shared" si="735"/>
        <v/>
      </c>
      <c r="F5903" t="str">
        <f t="shared" si="736"/>
        <v/>
      </c>
      <c r="G5903" t="str">
        <f t="shared" si="737"/>
        <v/>
      </c>
      <c r="H5903" t="str">
        <f t="shared" si="731"/>
        <v/>
      </c>
      <c r="S5903" t="str">
        <f>IF(COUNTIF(cpus!C:C, G5903)&gt;0, "found", "Missing")</f>
        <v>found</v>
      </c>
    </row>
    <row r="5904" spans="1:19" hidden="1" x14ac:dyDescent="0.25">
      <c r="A5904" t="str">
        <f t="shared" si="733"/>
        <v>missing</v>
      </c>
      <c r="C5904" t="str">
        <f t="shared" si="732"/>
        <v/>
      </c>
      <c r="D5904" t="str">
        <f t="shared" si="734"/>
        <v/>
      </c>
      <c r="E5904" t="str">
        <f t="shared" si="735"/>
        <v/>
      </c>
      <c r="F5904" t="str">
        <f t="shared" si="736"/>
        <v/>
      </c>
      <c r="G5904" t="str">
        <f t="shared" si="737"/>
        <v/>
      </c>
      <c r="H5904" t="str">
        <f t="shared" si="731"/>
        <v/>
      </c>
      <c r="S5904" t="str">
        <f>IF(COUNTIF(cpus!C:C, G5904)&gt;0, "found", "Missing")</f>
        <v>found</v>
      </c>
    </row>
    <row r="5905" spans="1:19" hidden="1" x14ac:dyDescent="0.25">
      <c r="A5905" t="str">
        <f t="shared" si="733"/>
        <v>missing</v>
      </c>
      <c r="C5905" t="str">
        <f t="shared" si="732"/>
        <v/>
      </c>
      <c r="D5905" t="str">
        <f t="shared" si="734"/>
        <v/>
      </c>
      <c r="E5905" t="str">
        <f t="shared" si="735"/>
        <v/>
      </c>
      <c r="F5905" t="str">
        <f t="shared" si="736"/>
        <v/>
      </c>
      <c r="G5905" t="str">
        <f t="shared" si="737"/>
        <v/>
      </c>
      <c r="H5905" t="str">
        <f t="shared" si="731"/>
        <v/>
      </c>
      <c r="S5905" t="str">
        <f>IF(COUNTIF(cpus!C:C, G5905)&gt;0, "found", "Missing")</f>
        <v>found</v>
      </c>
    </row>
    <row r="5906" spans="1:19" hidden="1" x14ac:dyDescent="0.25">
      <c r="A5906" t="str">
        <f t="shared" si="733"/>
        <v>missing</v>
      </c>
      <c r="C5906" t="str">
        <f t="shared" si="732"/>
        <v/>
      </c>
      <c r="D5906" t="str">
        <f t="shared" si="734"/>
        <v/>
      </c>
      <c r="E5906" t="str">
        <f t="shared" si="735"/>
        <v/>
      </c>
      <c r="F5906" t="str">
        <f t="shared" si="736"/>
        <v/>
      </c>
      <c r="G5906" t="str">
        <f t="shared" si="737"/>
        <v/>
      </c>
      <c r="H5906" t="str">
        <f t="shared" si="731"/>
        <v/>
      </c>
      <c r="S5906" t="str">
        <f>IF(COUNTIF(cpus!C:C, G5906)&gt;0, "found", "Missing")</f>
        <v>found</v>
      </c>
    </row>
    <row r="5907" spans="1:19" hidden="1" x14ac:dyDescent="0.25">
      <c r="A5907" t="str">
        <f t="shared" si="733"/>
        <v>missing</v>
      </c>
      <c r="C5907" t="str">
        <f t="shared" si="732"/>
        <v/>
      </c>
      <c r="D5907" t="str">
        <f t="shared" si="734"/>
        <v/>
      </c>
      <c r="E5907" t="str">
        <f t="shared" si="735"/>
        <v/>
      </c>
      <c r="F5907" t="str">
        <f t="shared" si="736"/>
        <v/>
      </c>
      <c r="G5907" t="str">
        <f t="shared" si="737"/>
        <v/>
      </c>
      <c r="H5907" t="str">
        <f t="shared" si="731"/>
        <v/>
      </c>
      <c r="S5907" t="str">
        <f>IF(COUNTIF(cpus!C:C, G5907)&gt;0, "found", "Missing")</f>
        <v>found</v>
      </c>
    </row>
    <row r="5908" spans="1:19" hidden="1" x14ac:dyDescent="0.25">
      <c r="A5908" t="str">
        <f t="shared" si="733"/>
        <v>missing</v>
      </c>
      <c r="C5908" t="str">
        <f t="shared" si="732"/>
        <v/>
      </c>
      <c r="D5908" t="str">
        <f t="shared" si="734"/>
        <v/>
      </c>
      <c r="E5908" t="str">
        <f t="shared" si="735"/>
        <v/>
      </c>
      <c r="F5908" t="str">
        <f t="shared" si="736"/>
        <v/>
      </c>
      <c r="G5908" t="str">
        <f t="shared" si="737"/>
        <v/>
      </c>
      <c r="H5908" t="str">
        <f t="shared" si="731"/>
        <v/>
      </c>
      <c r="S5908" t="str">
        <f>IF(COUNTIF(cpus!C:C, G5908)&gt;0, "found", "Missing")</f>
        <v>found</v>
      </c>
    </row>
    <row r="5909" spans="1:19" hidden="1" x14ac:dyDescent="0.25">
      <c r="A5909" t="str">
        <f t="shared" si="733"/>
        <v>missing</v>
      </c>
      <c r="C5909" t="str">
        <f t="shared" si="732"/>
        <v/>
      </c>
      <c r="D5909" t="str">
        <f t="shared" si="734"/>
        <v/>
      </c>
      <c r="E5909" t="str">
        <f t="shared" si="735"/>
        <v/>
      </c>
      <c r="F5909" t="str">
        <f t="shared" si="736"/>
        <v/>
      </c>
      <c r="G5909" t="str">
        <f t="shared" si="737"/>
        <v/>
      </c>
      <c r="H5909" t="str">
        <f t="shared" ref="H5909:H5972" si="738">IFERROR(LEFT(C5909, SEARCH(" @", C5909) - 1), C5909)</f>
        <v/>
      </c>
      <c r="S5909" t="str">
        <f>IF(COUNTIF(cpus!C:C, G5909)&gt;0, "found", "Missing")</f>
        <v>found</v>
      </c>
    </row>
    <row r="5910" spans="1:19" hidden="1" x14ac:dyDescent="0.25">
      <c r="A5910" t="str">
        <f t="shared" si="733"/>
        <v>missing</v>
      </c>
      <c r="C5910" t="str">
        <f t="shared" si="732"/>
        <v/>
      </c>
      <c r="D5910" t="str">
        <f t="shared" si="734"/>
        <v/>
      </c>
      <c r="E5910" t="str">
        <f t="shared" si="735"/>
        <v/>
      </c>
      <c r="F5910" t="str">
        <f t="shared" si="736"/>
        <v/>
      </c>
      <c r="G5910" t="str">
        <f t="shared" si="737"/>
        <v/>
      </c>
      <c r="H5910" t="str">
        <f t="shared" si="738"/>
        <v/>
      </c>
      <c r="S5910" t="str">
        <f>IF(COUNTIF(cpus!C:C, G5910)&gt;0, "found", "Missing")</f>
        <v>found</v>
      </c>
    </row>
    <row r="5911" spans="1:19" hidden="1" x14ac:dyDescent="0.25">
      <c r="A5911" t="str">
        <f t="shared" si="733"/>
        <v>missing</v>
      </c>
      <c r="C5911" t="str">
        <f t="shared" si="732"/>
        <v/>
      </c>
      <c r="D5911" t="str">
        <f t="shared" si="734"/>
        <v/>
      </c>
      <c r="E5911" t="str">
        <f t="shared" si="735"/>
        <v/>
      </c>
      <c r="F5911" t="str">
        <f t="shared" si="736"/>
        <v/>
      </c>
      <c r="G5911" t="str">
        <f t="shared" si="737"/>
        <v/>
      </c>
      <c r="H5911" t="str">
        <f t="shared" si="738"/>
        <v/>
      </c>
      <c r="S5911" t="str">
        <f>IF(COUNTIF(cpus!C:C, G5911)&gt;0, "found", "Missing")</f>
        <v>found</v>
      </c>
    </row>
    <row r="5912" spans="1:19" hidden="1" x14ac:dyDescent="0.25">
      <c r="A5912" t="str">
        <f t="shared" si="733"/>
        <v>missing</v>
      </c>
      <c r="C5912" t="str">
        <f t="shared" si="732"/>
        <v/>
      </c>
      <c r="D5912" t="str">
        <f t="shared" si="734"/>
        <v/>
      </c>
      <c r="E5912" t="str">
        <f t="shared" si="735"/>
        <v/>
      </c>
      <c r="F5912" t="str">
        <f t="shared" si="736"/>
        <v/>
      </c>
      <c r="G5912" t="str">
        <f t="shared" si="737"/>
        <v/>
      </c>
      <c r="H5912" t="str">
        <f t="shared" si="738"/>
        <v/>
      </c>
      <c r="S5912" t="str">
        <f>IF(COUNTIF(cpus!C:C, G5912)&gt;0, "found", "Missing")</f>
        <v>found</v>
      </c>
    </row>
    <row r="5913" spans="1:19" hidden="1" x14ac:dyDescent="0.25">
      <c r="A5913" t="str">
        <f t="shared" si="733"/>
        <v>missing</v>
      </c>
      <c r="C5913" t="str">
        <f t="shared" si="732"/>
        <v/>
      </c>
      <c r="D5913" t="str">
        <f t="shared" si="734"/>
        <v/>
      </c>
      <c r="E5913" t="str">
        <f t="shared" si="735"/>
        <v/>
      </c>
      <c r="F5913" t="str">
        <f t="shared" si="736"/>
        <v/>
      </c>
      <c r="G5913" t="str">
        <f t="shared" si="737"/>
        <v/>
      </c>
      <c r="H5913" t="str">
        <f t="shared" si="738"/>
        <v/>
      </c>
      <c r="S5913" t="str">
        <f>IF(COUNTIF(cpus!C:C, G5913)&gt;0, "found", "Missing")</f>
        <v>found</v>
      </c>
    </row>
    <row r="5914" spans="1:19" hidden="1" x14ac:dyDescent="0.25">
      <c r="A5914" t="str">
        <f t="shared" si="733"/>
        <v>missing</v>
      </c>
      <c r="C5914" t="str">
        <f t="shared" si="732"/>
        <v/>
      </c>
      <c r="D5914" t="str">
        <f t="shared" si="734"/>
        <v/>
      </c>
      <c r="E5914" t="str">
        <f t="shared" si="735"/>
        <v/>
      </c>
      <c r="F5914" t="str">
        <f t="shared" si="736"/>
        <v/>
      </c>
      <c r="G5914" t="str">
        <f t="shared" si="737"/>
        <v/>
      </c>
      <c r="H5914" t="str">
        <f t="shared" si="738"/>
        <v/>
      </c>
      <c r="S5914" t="str">
        <f>IF(COUNTIF(cpus!C:C, G5914)&gt;0, "found", "Missing")</f>
        <v>found</v>
      </c>
    </row>
    <row r="5915" spans="1:19" hidden="1" x14ac:dyDescent="0.25">
      <c r="A5915" t="str">
        <f t="shared" si="733"/>
        <v>missing</v>
      </c>
      <c r="C5915" t="str">
        <f t="shared" si="732"/>
        <v/>
      </c>
      <c r="D5915" t="str">
        <f t="shared" si="734"/>
        <v/>
      </c>
      <c r="E5915" t="str">
        <f t="shared" si="735"/>
        <v/>
      </c>
      <c r="F5915" t="str">
        <f t="shared" si="736"/>
        <v/>
      </c>
      <c r="G5915" t="str">
        <f t="shared" si="737"/>
        <v/>
      </c>
      <c r="H5915" t="str">
        <f t="shared" si="738"/>
        <v/>
      </c>
      <c r="S5915" t="str">
        <f>IF(COUNTIF(cpus!C:C, G5915)&gt;0, "found", "Missing")</f>
        <v>found</v>
      </c>
    </row>
    <row r="5916" spans="1:19" hidden="1" x14ac:dyDescent="0.25">
      <c r="A5916" t="str">
        <f t="shared" si="733"/>
        <v>missing</v>
      </c>
      <c r="C5916" t="str">
        <f t="shared" si="732"/>
        <v/>
      </c>
      <c r="D5916" t="str">
        <f t="shared" si="734"/>
        <v/>
      </c>
      <c r="E5916" t="str">
        <f t="shared" si="735"/>
        <v/>
      </c>
      <c r="F5916" t="str">
        <f t="shared" si="736"/>
        <v/>
      </c>
      <c r="G5916" t="str">
        <f t="shared" si="737"/>
        <v/>
      </c>
      <c r="H5916" t="str">
        <f t="shared" si="738"/>
        <v/>
      </c>
      <c r="S5916" t="str">
        <f>IF(COUNTIF(cpus!C:C, G5916)&gt;0, "found", "Missing")</f>
        <v>found</v>
      </c>
    </row>
    <row r="5917" spans="1:19" hidden="1" x14ac:dyDescent="0.25">
      <c r="A5917" t="str">
        <f t="shared" si="733"/>
        <v>missing</v>
      </c>
      <c r="C5917" t="str">
        <f t="shared" si="732"/>
        <v/>
      </c>
      <c r="D5917" t="str">
        <f t="shared" si="734"/>
        <v/>
      </c>
      <c r="E5917" t="str">
        <f t="shared" si="735"/>
        <v/>
      </c>
      <c r="F5917" t="str">
        <f t="shared" si="736"/>
        <v/>
      </c>
      <c r="G5917" t="str">
        <f t="shared" si="737"/>
        <v/>
      </c>
      <c r="H5917" t="str">
        <f t="shared" si="738"/>
        <v/>
      </c>
      <c r="S5917" t="str">
        <f>IF(COUNTIF(cpus!C:C, G5917)&gt;0, "found", "Missing")</f>
        <v>found</v>
      </c>
    </row>
    <row r="5918" spans="1:19" hidden="1" x14ac:dyDescent="0.25">
      <c r="A5918" t="str">
        <f t="shared" si="733"/>
        <v>missing</v>
      </c>
      <c r="C5918" t="str">
        <f t="shared" ref="C5918:C5981" si="739">SUBSTITUTE(SUBSTITUTE(SUBSTITUTE(SUBSTITUTE(SUBSTITUTE(I5918," Dual Core","")," Quad Core","")," Quad-Core","")," Dual-Core","")," APU","")</f>
        <v/>
      </c>
      <c r="D5918" t="str">
        <f t="shared" si="734"/>
        <v/>
      </c>
      <c r="E5918" t="str">
        <f t="shared" si="735"/>
        <v/>
      </c>
      <c r="F5918" t="str">
        <f t="shared" si="736"/>
        <v/>
      </c>
      <c r="G5918" t="str">
        <f t="shared" si="737"/>
        <v/>
      </c>
      <c r="H5918" t="str">
        <f t="shared" si="738"/>
        <v/>
      </c>
      <c r="S5918" t="str">
        <f>IF(COUNTIF(cpus!C:C, G5918)&gt;0, "found", "Missing")</f>
        <v>found</v>
      </c>
    </row>
    <row r="5919" spans="1:19" hidden="1" x14ac:dyDescent="0.25">
      <c r="A5919" t="str">
        <f t="shared" ref="A5919:A5982" si="740">IF(COUNTIF(C5919,"*Quad CPU]*"),"found","missing")</f>
        <v>missing</v>
      </c>
      <c r="C5919" t="str">
        <f t="shared" si="739"/>
        <v/>
      </c>
      <c r="D5919" t="str">
        <f t="shared" si="734"/>
        <v/>
      </c>
      <c r="E5919" t="str">
        <f t="shared" si="735"/>
        <v/>
      </c>
      <c r="F5919" t="str">
        <f t="shared" si="736"/>
        <v/>
      </c>
      <c r="G5919" t="str">
        <f t="shared" si="737"/>
        <v/>
      </c>
      <c r="H5919" t="str">
        <f t="shared" si="738"/>
        <v/>
      </c>
      <c r="S5919" t="str">
        <f>IF(COUNTIF(cpus!C:C, G5919)&gt;0, "found", "Missing")</f>
        <v>found</v>
      </c>
    </row>
    <row r="5920" spans="1:19" hidden="1" x14ac:dyDescent="0.25">
      <c r="A5920" t="str">
        <f t="shared" si="740"/>
        <v>missing</v>
      </c>
      <c r="C5920" t="str">
        <f t="shared" si="739"/>
        <v/>
      </c>
      <c r="D5920" t="str">
        <f t="shared" si="734"/>
        <v/>
      </c>
      <c r="E5920" t="str">
        <f t="shared" si="735"/>
        <v/>
      </c>
      <c r="F5920" t="str">
        <f t="shared" si="736"/>
        <v/>
      </c>
      <c r="G5920" t="str">
        <f t="shared" si="737"/>
        <v/>
      </c>
      <c r="H5920" t="str">
        <f t="shared" si="738"/>
        <v/>
      </c>
      <c r="S5920" t="str">
        <f>IF(COUNTIF(cpus!C:C, G5920)&gt;0, "found", "Missing")</f>
        <v>found</v>
      </c>
    </row>
    <row r="5921" spans="1:19" hidden="1" x14ac:dyDescent="0.25">
      <c r="A5921" t="str">
        <f t="shared" si="740"/>
        <v>missing</v>
      </c>
      <c r="C5921" t="str">
        <f t="shared" si="739"/>
        <v/>
      </c>
      <c r="D5921" t="str">
        <f t="shared" si="734"/>
        <v/>
      </c>
      <c r="E5921" t="str">
        <f t="shared" si="735"/>
        <v/>
      </c>
      <c r="F5921" t="str">
        <f t="shared" si="736"/>
        <v/>
      </c>
      <c r="G5921" t="str">
        <f t="shared" si="737"/>
        <v/>
      </c>
      <c r="H5921" t="str">
        <f t="shared" si="738"/>
        <v/>
      </c>
      <c r="S5921" t="str">
        <f>IF(COUNTIF(cpus!C:C, G5921)&gt;0, "found", "Missing")</f>
        <v>found</v>
      </c>
    </row>
    <row r="5922" spans="1:19" hidden="1" x14ac:dyDescent="0.25">
      <c r="A5922" t="str">
        <f t="shared" si="740"/>
        <v>missing</v>
      </c>
      <c r="C5922" t="str">
        <f t="shared" si="739"/>
        <v/>
      </c>
      <c r="D5922" t="str">
        <f t="shared" si="734"/>
        <v/>
      </c>
      <c r="E5922" t="str">
        <f t="shared" si="735"/>
        <v/>
      </c>
      <c r="F5922" t="str">
        <f t="shared" si="736"/>
        <v/>
      </c>
      <c r="G5922" t="str">
        <f t="shared" si="737"/>
        <v/>
      </c>
      <c r="H5922" t="str">
        <f t="shared" si="738"/>
        <v/>
      </c>
      <c r="S5922" t="str">
        <f>IF(COUNTIF(cpus!C:C, G5922)&gt;0, "found", "Missing")</f>
        <v>found</v>
      </c>
    </row>
    <row r="5923" spans="1:19" hidden="1" x14ac:dyDescent="0.25">
      <c r="A5923" t="str">
        <f t="shared" si="740"/>
        <v>missing</v>
      </c>
      <c r="C5923" t="str">
        <f t="shared" si="739"/>
        <v/>
      </c>
      <c r="D5923" t="str">
        <f t="shared" si="734"/>
        <v/>
      </c>
      <c r="E5923" t="str">
        <f t="shared" si="735"/>
        <v/>
      </c>
      <c r="F5923" t="str">
        <f t="shared" si="736"/>
        <v/>
      </c>
      <c r="G5923" t="str">
        <f t="shared" si="737"/>
        <v/>
      </c>
      <c r="H5923" t="str">
        <f t="shared" si="738"/>
        <v/>
      </c>
      <c r="S5923" t="str">
        <f>IF(COUNTIF(cpus!C:C, G5923)&gt;0, "found", "Missing")</f>
        <v>found</v>
      </c>
    </row>
    <row r="5924" spans="1:19" hidden="1" x14ac:dyDescent="0.25">
      <c r="A5924" t="str">
        <f t="shared" si="740"/>
        <v>missing</v>
      </c>
      <c r="C5924" t="str">
        <f t="shared" si="739"/>
        <v/>
      </c>
      <c r="D5924" t="str">
        <f t="shared" si="734"/>
        <v/>
      </c>
      <c r="E5924" t="str">
        <f t="shared" si="735"/>
        <v/>
      </c>
      <c r="F5924" t="str">
        <f t="shared" si="736"/>
        <v/>
      </c>
      <c r="G5924" t="str">
        <f t="shared" si="737"/>
        <v/>
      </c>
      <c r="H5924" t="str">
        <f t="shared" si="738"/>
        <v/>
      </c>
      <c r="S5924" t="str">
        <f>IF(COUNTIF(cpus!C:C, G5924)&gt;0, "found", "Missing")</f>
        <v>found</v>
      </c>
    </row>
    <row r="5925" spans="1:19" hidden="1" x14ac:dyDescent="0.25">
      <c r="A5925" t="str">
        <f t="shared" si="740"/>
        <v>missing</v>
      </c>
      <c r="C5925" t="str">
        <f t="shared" si="739"/>
        <v/>
      </c>
      <c r="D5925" t="str">
        <f t="shared" si="734"/>
        <v/>
      </c>
      <c r="E5925" t="str">
        <f t="shared" si="735"/>
        <v/>
      </c>
      <c r="F5925" t="str">
        <f t="shared" si="736"/>
        <v/>
      </c>
      <c r="G5925" t="str">
        <f t="shared" si="737"/>
        <v/>
      </c>
      <c r="H5925" t="str">
        <f t="shared" si="738"/>
        <v/>
      </c>
      <c r="S5925" t="str">
        <f>IF(COUNTIF(cpus!C:C, G5925)&gt;0, "found", "Missing")</f>
        <v>found</v>
      </c>
    </row>
    <row r="5926" spans="1:19" hidden="1" x14ac:dyDescent="0.25">
      <c r="A5926" t="str">
        <f t="shared" si="740"/>
        <v>missing</v>
      </c>
      <c r="C5926" t="str">
        <f t="shared" si="739"/>
        <v/>
      </c>
      <c r="D5926" t="str">
        <f t="shared" si="734"/>
        <v/>
      </c>
      <c r="E5926" t="str">
        <f t="shared" si="735"/>
        <v/>
      </c>
      <c r="F5926" t="str">
        <f t="shared" si="736"/>
        <v/>
      </c>
      <c r="G5926" t="str">
        <f t="shared" si="737"/>
        <v/>
      </c>
      <c r="H5926" t="str">
        <f t="shared" si="738"/>
        <v/>
      </c>
      <c r="S5926" t="str">
        <f>IF(COUNTIF(cpus!C:C, G5926)&gt;0, "found", "Missing")</f>
        <v>found</v>
      </c>
    </row>
    <row r="5927" spans="1:19" hidden="1" x14ac:dyDescent="0.25">
      <c r="A5927" t="str">
        <f t="shared" si="740"/>
        <v>missing</v>
      </c>
      <c r="C5927" t="str">
        <f t="shared" si="739"/>
        <v/>
      </c>
      <c r="D5927" t="str">
        <f t="shared" si="734"/>
        <v/>
      </c>
      <c r="E5927" t="str">
        <f t="shared" si="735"/>
        <v/>
      </c>
      <c r="F5927" t="str">
        <f t="shared" si="736"/>
        <v/>
      </c>
      <c r="G5927" t="str">
        <f t="shared" si="737"/>
        <v/>
      </c>
      <c r="H5927" t="str">
        <f t="shared" si="738"/>
        <v/>
      </c>
      <c r="S5927" t="str">
        <f>IF(COUNTIF(cpus!C:C, G5927)&gt;0, "found", "Missing")</f>
        <v>found</v>
      </c>
    </row>
    <row r="5928" spans="1:19" hidden="1" x14ac:dyDescent="0.25">
      <c r="A5928" t="str">
        <f t="shared" si="740"/>
        <v>missing</v>
      </c>
      <c r="C5928" t="str">
        <f t="shared" si="739"/>
        <v/>
      </c>
      <c r="D5928" t="str">
        <f t="shared" si="734"/>
        <v/>
      </c>
      <c r="E5928" t="str">
        <f t="shared" si="735"/>
        <v/>
      </c>
      <c r="F5928" t="str">
        <f t="shared" si="736"/>
        <v/>
      </c>
      <c r="G5928" t="str">
        <f t="shared" si="737"/>
        <v/>
      </c>
      <c r="H5928" t="str">
        <f t="shared" si="738"/>
        <v/>
      </c>
      <c r="S5928" t="str">
        <f>IF(COUNTIF(cpus!C:C, G5928)&gt;0, "found", "Missing")</f>
        <v>found</v>
      </c>
    </row>
    <row r="5929" spans="1:19" hidden="1" x14ac:dyDescent="0.25">
      <c r="A5929" t="str">
        <f t="shared" si="740"/>
        <v>missing</v>
      </c>
      <c r="C5929" t="str">
        <f t="shared" si="739"/>
        <v/>
      </c>
      <c r="D5929" t="str">
        <f t="shared" si="734"/>
        <v/>
      </c>
      <c r="E5929" t="str">
        <f t="shared" si="735"/>
        <v/>
      </c>
      <c r="F5929" t="str">
        <f t="shared" si="736"/>
        <v/>
      </c>
      <c r="G5929" t="str">
        <f t="shared" si="737"/>
        <v/>
      </c>
      <c r="H5929" t="str">
        <f t="shared" si="738"/>
        <v/>
      </c>
      <c r="S5929" t="str">
        <f>IF(COUNTIF(cpus!C:C, G5929)&gt;0, "found", "Missing")</f>
        <v>found</v>
      </c>
    </row>
    <row r="5930" spans="1:19" hidden="1" x14ac:dyDescent="0.25">
      <c r="A5930" t="str">
        <f t="shared" si="740"/>
        <v>missing</v>
      </c>
      <c r="C5930" t="str">
        <f t="shared" si="739"/>
        <v/>
      </c>
      <c r="D5930" t="str">
        <f t="shared" si="734"/>
        <v/>
      </c>
      <c r="E5930" t="str">
        <f t="shared" si="735"/>
        <v/>
      </c>
      <c r="F5930" t="str">
        <f t="shared" si="736"/>
        <v/>
      </c>
      <c r="G5930" t="str">
        <f t="shared" si="737"/>
        <v/>
      </c>
      <c r="H5930" t="str">
        <f t="shared" si="738"/>
        <v/>
      </c>
      <c r="S5930" t="str">
        <f>IF(COUNTIF(cpus!C:C, G5930)&gt;0, "found", "Missing")</f>
        <v>found</v>
      </c>
    </row>
    <row r="5931" spans="1:19" hidden="1" x14ac:dyDescent="0.25">
      <c r="A5931" t="str">
        <f t="shared" si="740"/>
        <v>missing</v>
      </c>
      <c r="C5931" t="str">
        <f t="shared" si="739"/>
        <v/>
      </c>
      <c r="D5931" t="str">
        <f t="shared" si="734"/>
        <v/>
      </c>
      <c r="E5931" t="str">
        <f t="shared" si="735"/>
        <v/>
      </c>
      <c r="F5931" t="str">
        <f t="shared" si="736"/>
        <v/>
      </c>
      <c r="G5931" t="str">
        <f t="shared" si="737"/>
        <v/>
      </c>
      <c r="H5931" t="str">
        <f t="shared" si="738"/>
        <v/>
      </c>
      <c r="S5931" t="str">
        <f>IF(COUNTIF(cpus!C:C, G5931)&gt;0, "found", "Missing")</f>
        <v>found</v>
      </c>
    </row>
    <row r="5932" spans="1:19" hidden="1" x14ac:dyDescent="0.25">
      <c r="A5932" t="str">
        <f t="shared" si="740"/>
        <v>missing</v>
      </c>
      <c r="C5932" t="str">
        <f t="shared" si="739"/>
        <v/>
      </c>
      <c r="D5932" t="str">
        <f t="shared" si="734"/>
        <v/>
      </c>
      <c r="E5932" t="str">
        <f t="shared" si="735"/>
        <v/>
      </c>
      <c r="F5932" t="str">
        <f t="shared" si="736"/>
        <v/>
      </c>
      <c r="G5932" t="str">
        <f t="shared" si="737"/>
        <v/>
      </c>
      <c r="H5932" t="str">
        <f t="shared" si="738"/>
        <v/>
      </c>
      <c r="S5932" t="str">
        <f>IF(COUNTIF(cpus!C:C, G5932)&gt;0, "found", "Missing")</f>
        <v>found</v>
      </c>
    </row>
    <row r="5933" spans="1:19" hidden="1" x14ac:dyDescent="0.25">
      <c r="A5933" t="str">
        <f t="shared" si="740"/>
        <v>missing</v>
      </c>
      <c r="C5933" t="str">
        <f t="shared" si="739"/>
        <v/>
      </c>
      <c r="D5933" t="str">
        <f t="shared" si="734"/>
        <v/>
      </c>
      <c r="E5933" t="str">
        <f t="shared" si="735"/>
        <v/>
      </c>
      <c r="F5933" t="str">
        <f t="shared" si="736"/>
        <v/>
      </c>
      <c r="G5933" t="str">
        <f t="shared" si="737"/>
        <v/>
      </c>
      <c r="H5933" t="str">
        <f t="shared" si="738"/>
        <v/>
      </c>
      <c r="S5933" t="str">
        <f>IF(COUNTIF(cpus!C:C, G5933)&gt;0, "found", "Missing")</f>
        <v>found</v>
      </c>
    </row>
    <row r="5934" spans="1:19" hidden="1" x14ac:dyDescent="0.25">
      <c r="A5934" t="str">
        <f t="shared" si="740"/>
        <v>missing</v>
      </c>
      <c r="C5934" t="str">
        <f t="shared" si="739"/>
        <v/>
      </c>
      <c r="D5934" t="str">
        <f t="shared" si="734"/>
        <v/>
      </c>
      <c r="E5934" t="str">
        <f t="shared" si="735"/>
        <v/>
      </c>
      <c r="F5934" t="str">
        <f t="shared" si="736"/>
        <v/>
      </c>
      <c r="G5934" t="str">
        <f t="shared" si="737"/>
        <v/>
      </c>
      <c r="H5934" t="str">
        <f t="shared" si="738"/>
        <v/>
      </c>
      <c r="S5934" t="str">
        <f>IF(COUNTIF(cpus!C:C, G5934)&gt;0, "found", "Missing")</f>
        <v>found</v>
      </c>
    </row>
    <row r="5935" spans="1:19" hidden="1" x14ac:dyDescent="0.25">
      <c r="A5935" t="str">
        <f t="shared" si="740"/>
        <v>missing</v>
      </c>
      <c r="C5935" t="str">
        <f t="shared" si="739"/>
        <v/>
      </c>
      <c r="D5935" t="str">
        <f t="shared" si="734"/>
        <v/>
      </c>
      <c r="E5935" t="str">
        <f t="shared" si="735"/>
        <v/>
      </c>
      <c r="F5935" t="str">
        <f t="shared" si="736"/>
        <v/>
      </c>
      <c r="G5935" t="str">
        <f t="shared" si="737"/>
        <v/>
      </c>
      <c r="H5935" t="str">
        <f t="shared" si="738"/>
        <v/>
      </c>
      <c r="S5935" t="str">
        <f>IF(COUNTIF(cpus!C:C, G5935)&gt;0, "found", "Missing")</f>
        <v>found</v>
      </c>
    </row>
    <row r="5936" spans="1:19" hidden="1" x14ac:dyDescent="0.25">
      <c r="A5936" t="str">
        <f t="shared" si="740"/>
        <v>missing</v>
      </c>
      <c r="C5936" t="str">
        <f t="shared" si="739"/>
        <v/>
      </c>
      <c r="D5936" t="str">
        <f t="shared" si="734"/>
        <v/>
      </c>
      <c r="E5936" t="str">
        <f t="shared" si="735"/>
        <v/>
      </c>
      <c r="F5936" t="str">
        <f t="shared" si="736"/>
        <v/>
      </c>
      <c r="G5936" t="str">
        <f t="shared" si="737"/>
        <v/>
      </c>
      <c r="H5936" t="str">
        <f t="shared" si="738"/>
        <v/>
      </c>
      <c r="S5936" t="str">
        <f>IF(COUNTIF(cpus!C:C, G5936)&gt;0, "found", "Missing")</f>
        <v>found</v>
      </c>
    </row>
    <row r="5937" spans="1:19" hidden="1" x14ac:dyDescent="0.25">
      <c r="A5937" t="str">
        <f t="shared" si="740"/>
        <v>missing</v>
      </c>
      <c r="C5937" t="str">
        <f t="shared" si="739"/>
        <v/>
      </c>
      <c r="D5937" t="str">
        <f t="shared" si="734"/>
        <v/>
      </c>
      <c r="E5937" t="str">
        <f t="shared" si="735"/>
        <v/>
      </c>
      <c r="F5937" t="str">
        <f t="shared" si="736"/>
        <v/>
      </c>
      <c r="G5937" t="str">
        <f t="shared" si="737"/>
        <v/>
      </c>
      <c r="H5937" t="str">
        <f t="shared" si="738"/>
        <v/>
      </c>
      <c r="S5937" t="str">
        <f>IF(COUNTIF(cpus!C:C, G5937)&gt;0, "found", "Missing")</f>
        <v>found</v>
      </c>
    </row>
    <row r="5938" spans="1:19" hidden="1" x14ac:dyDescent="0.25">
      <c r="A5938" t="str">
        <f t="shared" si="740"/>
        <v>missing</v>
      </c>
      <c r="C5938" t="str">
        <f t="shared" si="739"/>
        <v/>
      </c>
      <c r="D5938" t="str">
        <f t="shared" si="734"/>
        <v/>
      </c>
      <c r="E5938" t="str">
        <f t="shared" si="735"/>
        <v/>
      </c>
      <c r="F5938" t="str">
        <f t="shared" si="736"/>
        <v/>
      </c>
      <c r="G5938" t="str">
        <f t="shared" si="737"/>
        <v/>
      </c>
      <c r="H5938" t="str">
        <f t="shared" si="738"/>
        <v/>
      </c>
      <c r="S5938" t="str">
        <f>IF(COUNTIF(cpus!C:C, G5938)&gt;0, "found", "Missing")</f>
        <v>found</v>
      </c>
    </row>
    <row r="5939" spans="1:19" hidden="1" x14ac:dyDescent="0.25">
      <c r="A5939" t="str">
        <f t="shared" si="740"/>
        <v>missing</v>
      </c>
      <c r="C5939" t="str">
        <f t="shared" si="739"/>
        <v/>
      </c>
      <c r="D5939" t="str">
        <f t="shared" si="734"/>
        <v/>
      </c>
      <c r="E5939" t="str">
        <f t="shared" si="735"/>
        <v/>
      </c>
      <c r="F5939" t="str">
        <f t="shared" si="736"/>
        <v/>
      </c>
      <c r="G5939" t="str">
        <f t="shared" si="737"/>
        <v/>
      </c>
      <c r="H5939" t="str">
        <f t="shared" si="738"/>
        <v/>
      </c>
      <c r="S5939" t="str">
        <f>IF(COUNTIF(cpus!C:C, G5939)&gt;0, "found", "Missing")</f>
        <v>found</v>
      </c>
    </row>
    <row r="5940" spans="1:19" hidden="1" x14ac:dyDescent="0.25">
      <c r="A5940" t="str">
        <f t="shared" si="740"/>
        <v>missing</v>
      </c>
      <c r="C5940" t="str">
        <f t="shared" si="739"/>
        <v/>
      </c>
      <c r="D5940" t="str">
        <f t="shared" si="734"/>
        <v/>
      </c>
      <c r="E5940" t="str">
        <f t="shared" si="735"/>
        <v/>
      </c>
      <c r="F5940" t="str">
        <f t="shared" si="736"/>
        <v/>
      </c>
      <c r="G5940" t="str">
        <f t="shared" si="737"/>
        <v/>
      </c>
      <c r="H5940" t="str">
        <f t="shared" si="738"/>
        <v/>
      </c>
      <c r="S5940" t="str">
        <f>IF(COUNTIF(cpus!C:C, G5940)&gt;0, "found", "Missing")</f>
        <v>found</v>
      </c>
    </row>
    <row r="5941" spans="1:19" hidden="1" x14ac:dyDescent="0.25">
      <c r="A5941" t="str">
        <f t="shared" si="740"/>
        <v>missing</v>
      </c>
      <c r="C5941" t="str">
        <f t="shared" si="739"/>
        <v/>
      </c>
      <c r="D5941" t="str">
        <f t="shared" si="734"/>
        <v/>
      </c>
      <c r="E5941" t="str">
        <f t="shared" si="735"/>
        <v/>
      </c>
      <c r="F5941" t="str">
        <f t="shared" si="736"/>
        <v/>
      </c>
      <c r="G5941" t="str">
        <f t="shared" si="737"/>
        <v/>
      </c>
      <c r="H5941" t="str">
        <f t="shared" si="738"/>
        <v/>
      </c>
      <c r="S5941" t="str">
        <f>IF(COUNTIF(cpus!C:C, G5941)&gt;0, "found", "Missing")</f>
        <v>found</v>
      </c>
    </row>
    <row r="5942" spans="1:19" hidden="1" x14ac:dyDescent="0.25">
      <c r="A5942" t="str">
        <f t="shared" si="740"/>
        <v>missing</v>
      </c>
      <c r="C5942" t="str">
        <f t="shared" si="739"/>
        <v/>
      </c>
      <c r="D5942" t="str">
        <f t="shared" si="734"/>
        <v/>
      </c>
      <c r="E5942" t="str">
        <f t="shared" si="735"/>
        <v/>
      </c>
      <c r="F5942" t="str">
        <f t="shared" si="736"/>
        <v/>
      </c>
      <c r="G5942" t="str">
        <f t="shared" si="737"/>
        <v/>
      </c>
      <c r="H5942" t="str">
        <f t="shared" si="738"/>
        <v/>
      </c>
      <c r="S5942" t="str">
        <f>IF(COUNTIF(cpus!C:C, G5942)&gt;0, "found", "Missing")</f>
        <v>found</v>
      </c>
    </row>
    <row r="5943" spans="1:19" hidden="1" x14ac:dyDescent="0.25">
      <c r="A5943" t="str">
        <f t="shared" si="740"/>
        <v>missing</v>
      </c>
      <c r="C5943" t="str">
        <f t="shared" si="739"/>
        <v/>
      </c>
      <c r="D5943" t="str">
        <f t="shared" si="734"/>
        <v/>
      </c>
      <c r="E5943" t="str">
        <f t="shared" si="735"/>
        <v/>
      </c>
      <c r="F5943" t="str">
        <f t="shared" si="736"/>
        <v/>
      </c>
      <c r="G5943" t="str">
        <f t="shared" si="737"/>
        <v/>
      </c>
      <c r="H5943" t="str">
        <f t="shared" si="738"/>
        <v/>
      </c>
      <c r="S5943" t="str">
        <f>IF(COUNTIF(cpus!C:C, G5943)&gt;0, "found", "Missing")</f>
        <v>found</v>
      </c>
    </row>
    <row r="5944" spans="1:19" hidden="1" x14ac:dyDescent="0.25">
      <c r="A5944" t="str">
        <f t="shared" si="740"/>
        <v>missing</v>
      </c>
      <c r="C5944" t="str">
        <f t="shared" si="739"/>
        <v/>
      </c>
      <c r="D5944" t="str">
        <f t="shared" si="734"/>
        <v/>
      </c>
      <c r="E5944" t="str">
        <f t="shared" si="735"/>
        <v/>
      </c>
      <c r="F5944" t="str">
        <f t="shared" si="736"/>
        <v/>
      </c>
      <c r="G5944" t="str">
        <f t="shared" si="737"/>
        <v/>
      </c>
      <c r="H5944" t="str">
        <f t="shared" si="738"/>
        <v/>
      </c>
      <c r="S5944" t="str">
        <f>IF(COUNTIF(cpus!C:C, G5944)&gt;0, "found", "Missing")</f>
        <v>found</v>
      </c>
    </row>
    <row r="5945" spans="1:19" hidden="1" x14ac:dyDescent="0.25">
      <c r="A5945" t="str">
        <f t="shared" si="740"/>
        <v>missing</v>
      </c>
      <c r="C5945" t="str">
        <f t="shared" si="739"/>
        <v/>
      </c>
      <c r="D5945" t="str">
        <f t="shared" si="734"/>
        <v/>
      </c>
      <c r="E5945" t="str">
        <f t="shared" si="735"/>
        <v/>
      </c>
      <c r="F5945" t="str">
        <f t="shared" si="736"/>
        <v/>
      </c>
      <c r="G5945" t="str">
        <f t="shared" si="737"/>
        <v/>
      </c>
      <c r="H5945" t="str">
        <f t="shared" si="738"/>
        <v/>
      </c>
      <c r="S5945" t="str">
        <f>IF(COUNTIF(cpus!C:C, G5945)&gt;0, "found", "Missing")</f>
        <v>found</v>
      </c>
    </row>
    <row r="5946" spans="1:19" hidden="1" x14ac:dyDescent="0.25">
      <c r="A5946" t="str">
        <f t="shared" si="740"/>
        <v>missing</v>
      </c>
      <c r="C5946" t="str">
        <f t="shared" si="739"/>
        <v/>
      </c>
      <c r="D5946" t="str">
        <f t="shared" si="734"/>
        <v/>
      </c>
      <c r="E5946" t="str">
        <f t="shared" si="735"/>
        <v/>
      </c>
      <c r="F5946" t="str">
        <f t="shared" si="736"/>
        <v/>
      </c>
      <c r="G5946" t="str">
        <f t="shared" si="737"/>
        <v/>
      </c>
      <c r="H5946" t="str">
        <f t="shared" si="738"/>
        <v/>
      </c>
      <c r="S5946" t="str">
        <f>IF(COUNTIF(cpus!C:C, G5946)&gt;0, "found", "Missing")</f>
        <v>found</v>
      </c>
    </row>
    <row r="5947" spans="1:19" hidden="1" x14ac:dyDescent="0.25">
      <c r="A5947" t="str">
        <f t="shared" si="740"/>
        <v>missing</v>
      </c>
      <c r="C5947" t="str">
        <f t="shared" si="739"/>
        <v/>
      </c>
      <c r="D5947" t="str">
        <f t="shared" si="734"/>
        <v/>
      </c>
      <c r="E5947" t="str">
        <f t="shared" si="735"/>
        <v/>
      </c>
      <c r="F5947" t="str">
        <f t="shared" si="736"/>
        <v/>
      </c>
      <c r="G5947" t="str">
        <f t="shared" si="737"/>
        <v/>
      </c>
      <c r="H5947" t="str">
        <f t="shared" si="738"/>
        <v/>
      </c>
      <c r="S5947" t="str">
        <f>IF(COUNTIF(cpus!C:C, G5947)&gt;0, "found", "Missing")</f>
        <v>found</v>
      </c>
    </row>
    <row r="5948" spans="1:19" hidden="1" x14ac:dyDescent="0.25">
      <c r="A5948" t="str">
        <f t="shared" si="740"/>
        <v>missing</v>
      </c>
      <c r="C5948" t="str">
        <f t="shared" si="739"/>
        <v/>
      </c>
      <c r="D5948" t="str">
        <f t="shared" si="734"/>
        <v/>
      </c>
      <c r="E5948" t="str">
        <f t="shared" si="735"/>
        <v/>
      </c>
      <c r="F5948" t="str">
        <f t="shared" si="736"/>
        <v/>
      </c>
      <c r="G5948" t="str">
        <f t="shared" si="737"/>
        <v/>
      </c>
      <c r="H5948" t="str">
        <f t="shared" si="738"/>
        <v/>
      </c>
      <c r="S5948" t="str">
        <f>IF(COUNTIF(cpus!C:C, G5948)&gt;0, "found", "Missing")</f>
        <v>found</v>
      </c>
    </row>
    <row r="5949" spans="1:19" hidden="1" x14ac:dyDescent="0.25">
      <c r="A5949" t="str">
        <f t="shared" si="740"/>
        <v>missing</v>
      </c>
      <c r="C5949" t="str">
        <f t="shared" si="739"/>
        <v/>
      </c>
      <c r="D5949" t="str">
        <f t="shared" si="734"/>
        <v/>
      </c>
      <c r="E5949" t="str">
        <f t="shared" si="735"/>
        <v/>
      </c>
      <c r="F5949" t="str">
        <f t="shared" si="736"/>
        <v/>
      </c>
      <c r="G5949" t="str">
        <f t="shared" si="737"/>
        <v/>
      </c>
      <c r="H5949" t="str">
        <f t="shared" si="738"/>
        <v/>
      </c>
      <c r="S5949" t="str">
        <f>IF(COUNTIF(cpus!C:C, G5949)&gt;0, "found", "Missing")</f>
        <v>found</v>
      </c>
    </row>
    <row r="5950" spans="1:19" hidden="1" x14ac:dyDescent="0.25">
      <c r="A5950" t="str">
        <f t="shared" si="740"/>
        <v>missing</v>
      </c>
      <c r="C5950" t="str">
        <f t="shared" si="739"/>
        <v/>
      </c>
      <c r="D5950" t="str">
        <f t="shared" si="734"/>
        <v/>
      </c>
      <c r="E5950" t="str">
        <f t="shared" si="735"/>
        <v/>
      </c>
      <c r="F5950" t="str">
        <f t="shared" si="736"/>
        <v/>
      </c>
      <c r="G5950" t="str">
        <f t="shared" si="737"/>
        <v/>
      </c>
      <c r="H5950" t="str">
        <f t="shared" si="738"/>
        <v/>
      </c>
      <c r="S5950" t="str">
        <f>IF(COUNTIF(cpus!C:C, G5950)&gt;0, "found", "Missing")</f>
        <v>found</v>
      </c>
    </row>
    <row r="5951" spans="1:19" hidden="1" x14ac:dyDescent="0.25">
      <c r="A5951" t="str">
        <f t="shared" si="740"/>
        <v>missing</v>
      </c>
      <c r="C5951" t="str">
        <f t="shared" si="739"/>
        <v/>
      </c>
      <c r="D5951" t="str">
        <f t="shared" si="734"/>
        <v/>
      </c>
      <c r="E5951" t="str">
        <f t="shared" si="735"/>
        <v/>
      </c>
      <c r="F5951" t="str">
        <f t="shared" si="736"/>
        <v/>
      </c>
      <c r="G5951" t="str">
        <f t="shared" si="737"/>
        <v/>
      </c>
      <c r="H5951" t="str">
        <f t="shared" si="738"/>
        <v/>
      </c>
      <c r="S5951" t="str">
        <f>IF(COUNTIF(cpus!C:C, G5951)&gt;0, "found", "Missing")</f>
        <v>found</v>
      </c>
    </row>
    <row r="5952" spans="1:19" hidden="1" x14ac:dyDescent="0.25">
      <c r="A5952" t="str">
        <f t="shared" si="740"/>
        <v>missing</v>
      </c>
      <c r="C5952" t="str">
        <f t="shared" si="739"/>
        <v/>
      </c>
      <c r="D5952" t="str">
        <f t="shared" si="734"/>
        <v/>
      </c>
      <c r="E5952" t="str">
        <f t="shared" si="735"/>
        <v/>
      </c>
      <c r="F5952" t="str">
        <f t="shared" si="736"/>
        <v/>
      </c>
      <c r="G5952" t="str">
        <f t="shared" si="737"/>
        <v/>
      </c>
      <c r="H5952" t="str">
        <f t="shared" si="738"/>
        <v/>
      </c>
      <c r="S5952" t="str">
        <f>IF(COUNTIF(cpus!C:C, G5952)&gt;0, "found", "Missing")</f>
        <v>found</v>
      </c>
    </row>
    <row r="5953" spans="1:19" hidden="1" x14ac:dyDescent="0.25">
      <c r="A5953" t="str">
        <f t="shared" si="740"/>
        <v>missing</v>
      </c>
      <c r="C5953" t="str">
        <f t="shared" si="739"/>
        <v/>
      </c>
      <c r="D5953" t="str">
        <f t="shared" si="734"/>
        <v/>
      </c>
      <c r="E5953" t="str">
        <f t="shared" si="735"/>
        <v/>
      </c>
      <c r="F5953" t="str">
        <f t="shared" si="736"/>
        <v/>
      </c>
      <c r="G5953" t="str">
        <f t="shared" si="737"/>
        <v/>
      </c>
      <c r="H5953" t="str">
        <f t="shared" si="738"/>
        <v/>
      </c>
      <c r="S5953" t="str">
        <f>IF(COUNTIF(cpus!C:C, G5953)&gt;0, "found", "Missing")</f>
        <v>found</v>
      </c>
    </row>
    <row r="5954" spans="1:19" hidden="1" x14ac:dyDescent="0.25">
      <c r="A5954" t="str">
        <f t="shared" si="740"/>
        <v>missing</v>
      </c>
      <c r="C5954" t="str">
        <f t="shared" si="739"/>
        <v/>
      </c>
      <c r="D5954" t="str">
        <f t="shared" ref="D5954:D6017" si="741">IF(ISNUMBER(SEARCH("AMD",H5954)),"AMD",
IF(ISNUMBER(SEARCH("Intel",H5954)),"Intel",
IF(ISNUMBER(SEARCH("Apple",H5954)),"Apple",
IF(ISNUMBER(SEARCH("ARM",H5954)),"ARM",
IF(ISNUMBER(SEARCH("Google",H5954)),"Google",
IF(ISNUMBER(SEARCH("MediaTek",H5954)),"MediaTek",
IF(ISNUMBER(SEARCH("Qualcomm",H5954)),"Qualcomm",
IF(ISNUMBER(SEARCH("Samsung",H5954)),"Samsung",
IF(ISNUMBER(SEARCH("Snapdragon",H5954)),"Snapdragon","")))))))))</f>
        <v/>
      </c>
      <c r="E5954" t="str">
        <f t="shared" si="735"/>
        <v/>
      </c>
      <c r="F5954" t="str">
        <f t="shared" si="736"/>
        <v/>
      </c>
      <c r="G5954" t="str">
        <f t="shared" si="737"/>
        <v/>
      </c>
      <c r="H5954" t="str">
        <f t="shared" si="738"/>
        <v/>
      </c>
      <c r="S5954" t="str">
        <f>IF(COUNTIF(cpus!C:C, G5954)&gt;0, "found", "Missing")</f>
        <v>found</v>
      </c>
    </row>
    <row r="5955" spans="1:19" hidden="1" x14ac:dyDescent="0.25">
      <c r="A5955" t="str">
        <f t="shared" si="740"/>
        <v>missing</v>
      </c>
      <c r="C5955" t="str">
        <f t="shared" si="739"/>
        <v/>
      </c>
      <c r="D5955" t="str">
        <f t="shared" si="741"/>
        <v/>
      </c>
      <c r="E5955" t="str">
        <f t="shared" ref="E5955:E6018" si="742">TRIM(SUBSTITUTE(SUBSTITUTE(SUBSTITUTE(SUBSTITUTE(SUBSTITUTE(SUBSTITUTE(SUBSTITUTE(SUBSTITUTE(SUBSTITUTE(H5955,
"Apple",""),"ARM",""),"Google",""),"MediaTek",""),"Qualcomm",""),"Samsung",""),"Snapdragon",""),"Intel",""),"AMD",""))</f>
        <v/>
      </c>
      <c r="F5955" t="str">
        <f t="shared" ref="F5955:F6018" si="743">TRIM(SUBSTITUTE(SUBSTITUTE(SUBSTITUTE(SUBSTITUTE(SUBSTITUTE(SUBSTITUTE(SUBSTITUTE(SUBSTITUTE(SUBSTITUTE(E5955,
"Core2 Extreme",""),"Core2 Quad",""),"Core2 Duo",""),"Core",""),
"Pentium Gold",""),"Pentium",""),
"Xeon Platinum",""),"Xeon Gold",""),"Xeon Silver",""))</f>
        <v/>
      </c>
      <c r="G5955" t="str">
        <f t="shared" ref="G5955:G6018" si="744">TRIM(SUBSTITUTE(F5955,"Xeon",""))</f>
        <v/>
      </c>
      <c r="H5955" t="str">
        <f t="shared" si="738"/>
        <v/>
      </c>
      <c r="S5955" t="str">
        <f>IF(COUNTIF(cpus!C:C, G5955)&gt;0, "found", "Missing")</f>
        <v>found</v>
      </c>
    </row>
    <row r="5956" spans="1:19" hidden="1" x14ac:dyDescent="0.25">
      <c r="A5956" t="str">
        <f t="shared" si="740"/>
        <v>missing</v>
      </c>
      <c r="C5956" t="str">
        <f t="shared" si="739"/>
        <v/>
      </c>
      <c r="D5956" t="str">
        <f t="shared" si="741"/>
        <v/>
      </c>
      <c r="E5956" t="str">
        <f t="shared" si="742"/>
        <v/>
      </c>
      <c r="F5956" t="str">
        <f t="shared" si="743"/>
        <v/>
      </c>
      <c r="G5956" t="str">
        <f t="shared" si="744"/>
        <v/>
      </c>
      <c r="H5956" t="str">
        <f t="shared" si="738"/>
        <v/>
      </c>
      <c r="S5956" t="str">
        <f>IF(COUNTIF(cpus!C:C, G5956)&gt;0, "found", "Missing")</f>
        <v>found</v>
      </c>
    </row>
    <row r="5957" spans="1:19" hidden="1" x14ac:dyDescent="0.25">
      <c r="A5957" t="str">
        <f t="shared" si="740"/>
        <v>missing</v>
      </c>
      <c r="C5957" t="str">
        <f t="shared" si="739"/>
        <v/>
      </c>
      <c r="D5957" t="str">
        <f t="shared" si="741"/>
        <v/>
      </c>
      <c r="E5957" t="str">
        <f t="shared" si="742"/>
        <v/>
      </c>
      <c r="F5957" t="str">
        <f t="shared" si="743"/>
        <v/>
      </c>
      <c r="G5957" t="str">
        <f t="shared" si="744"/>
        <v/>
      </c>
      <c r="H5957" t="str">
        <f t="shared" si="738"/>
        <v/>
      </c>
      <c r="S5957" t="str">
        <f>IF(COUNTIF(cpus!C:C, G5957)&gt;0, "found", "Missing")</f>
        <v>found</v>
      </c>
    </row>
    <row r="5958" spans="1:19" hidden="1" x14ac:dyDescent="0.25">
      <c r="A5958" t="str">
        <f t="shared" si="740"/>
        <v>missing</v>
      </c>
      <c r="C5958" t="str">
        <f t="shared" si="739"/>
        <v/>
      </c>
      <c r="D5958" t="str">
        <f t="shared" si="741"/>
        <v/>
      </c>
      <c r="E5958" t="str">
        <f t="shared" si="742"/>
        <v/>
      </c>
      <c r="F5958" t="str">
        <f t="shared" si="743"/>
        <v/>
      </c>
      <c r="G5958" t="str">
        <f t="shared" si="744"/>
        <v/>
      </c>
      <c r="H5958" t="str">
        <f t="shared" si="738"/>
        <v/>
      </c>
      <c r="S5958" t="str">
        <f>IF(COUNTIF(cpus!C:C, G5958)&gt;0, "found", "Missing")</f>
        <v>found</v>
      </c>
    </row>
    <row r="5959" spans="1:19" hidden="1" x14ac:dyDescent="0.25">
      <c r="A5959" t="str">
        <f t="shared" si="740"/>
        <v>missing</v>
      </c>
      <c r="C5959" t="str">
        <f t="shared" si="739"/>
        <v/>
      </c>
      <c r="D5959" t="str">
        <f t="shared" si="741"/>
        <v/>
      </c>
      <c r="E5959" t="str">
        <f t="shared" si="742"/>
        <v/>
      </c>
      <c r="F5959" t="str">
        <f t="shared" si="743"/>
        <v/>
      </c>
      <c r="G5959" t="str">
        <f t="shared" si="744"/>
        <v/>
      </c>
      <c r="H5959" t="str">
        <f t="shared" si="738"/>
        <v/>
      </c>
      <c r="S5959" t="str">
        <f>IF(COUNTIF(cpus!C:C, G5959)&gt;0, "found", "Missing")</f>
        <v>found</v>
      </c>
    </row>
    <row r="5960" spans="1:19" hidden="1" x14ac:dyDescent="0.25">
      <c r="A5960" t="str">
        <f t="shared" si="740"/>
        <v>missing</v>
      </c>
      <c r="C5960" t="str">
        <f t="shared" si="739"/>
        <v/>
      </c>
      <c r="D5960" t="str">
        <f t="shared" si="741"/>
        <v/>
      </c>
      <c r="E5960" t="str">
        <f t="shared" si="742"/>
        <v/>
      </c>
      <c r="F5960" t="str">
        <f t="shared" si="743"/>
        <v/>
      </c>
      <c r="G5960" t="str">
        <f t="shared" si="744"/>
        <v/>
      </c>
      <c r="H5960" t="str">
        <f t="shared" si="738"/>
        <v/>
      </c>
      <c r="S5960" t="str">
        <f>IF(COUNTIF(cpus!C:C, G5960)&gt;0, "found", "Missing")</f>
        <v>found</v>
      </c>
    </row>
    <row r="5961" spans="1:19" hidden="1" x14ac:dyDescent="0.25">
      <c r="A5961" t="str">
        <f t="shared" si="740"/>
        <v>missing</v>
      </c>
      <c r="C5961" t="str">
        <f t="shared" si="739"/>
        <v/>
      </c>
      <c r="D5961" t="str">
        <f t="shared" si="741"/>
        <v/>
      </c>
      <c r="E5961" t="str">
        <f t="shared" si="742"/>
        <v/>
      </c>
      <c r="F5961" t="str">
        <f t="shared" si="743"/>
        <v/>
      </c>
      <c r="G5961" t="str">
        <f t="shared" si="744"/>
        <v/>
      </c>
      <c r="H5961" t="str">
        <f t="shared" si="738"/>
        <v/>
      </c>
      <c r="S5961" t="str">
        <f>IF(COUNTIF(cpus!C:C, G5961)&gt;0, "found", "Missing")</f>
        <v>found</v>
      </c>
    </row>
    <row r="5962" spans="1:19" hidden="1" x14ac:dyDescent="0.25">
      <c r="A5962" t="str">
        <f t="shared" si="740"/>
        <v>missing</v>
      </c>
      <c r="C5962" t="str">
        <f t="shared" si="739"/>
        <v/>
      </c>
      <c r="D5962" t="str">
        <f t="shared" si="741"/>
        <v/>
      </c>
      <c r="E5962" t="str">
        <f t="shared" si="742"/>
        <v/>
      </c>
      <c r="F5962" t="str">
        <f t="shared" si="743"/>
        <v/>
      </c>
      <c r="G5962" t="str">
        <f t="shared" si="744"/>
        <v/>
      </c>
      <c r="H5962" t="str">
        <f t="shared" si="738"/>
        <v/>
      </c>
      <c r="S5962" t="str">
        <f>IF(COUNTIF(cpus!C:C, G5962)&gt;0, "found", "Missing")</f>
        <v>found</v>
      </c>
    </row>
    <row r="5963" spans="1:19" hidden="1" x14ac:dyDescent="0.25">
      <c r="A5963" t="str">
        <f t="shared" si="740"/>
        <v>missing</v>
      </c>
      <c r="C5963" t="str">
        <f t="shared" si="739"/>
        <v/>
      </c>
      <c r="D5963" t="str">
        <f t="shared" si="741"/>
        <v/>
      </c>
      <c r="E5963" t="str">
        <f t="shared" si="742"/>
        <v/>
      </c>
      <c r="F5963" t="str">
        <f t="shared" si="743"/>
        <v/>
      </c>
      <c r="G5963" t="str">
        <f t="shared" si="744"/>
        <v/>
      </c>
      <c r="H5963" t="str">
        <f t="shared" si="738"/>
        <v/>
      </c>
      <c r="S5963" t="str">
        <f>IF(COUNTIF(cpus!C:C, G5963)&gt;0, "found", "Missing")</f>
        <v>found</v>
      </c>
    </row>
    <row r="5964" spans="1:19" hidden="1" x14ac:dyDescent="0.25">
      <c r="A5964" t="str">
        <f t="shared" si="740"/>
        <v>missing</v>
      </c>
      <c r="C5964" t="str">
        <f t="shared" si="739"/>
        <v/>
      </c>
      <c r="D5964" t="str">
        <f t="shared" si="741"/>
        <v/>
      </c>
      <c r="E5964" t="str">
        <f t="shared" si="742"/>
        <v/>
      </c>
      <c r="F5964" t="str">
        <f t="shared" si="743"/>
        <v/>
      </c>
      <c r="G5964" t="str">
        <f t="shared" si="744"/>
        <v/>
      </c>
      <c r="H5964" t="str">
        <f t="shared" si="738"/>
        <v/>
      </c>
      <c r="S5964" t="str">
        <f>IF(COUNTIF(cpus!C:C, G5964)&gt;0, "found", "Missing")</f>
        <v>found</v>
      </c>
    </row>
    <row r="5965" spans="1:19" hidden="1" x14ac:dyDescent="0.25">
      <c r="A5965" t="str">
        <f t="shared" si="740"/>
        <v>missing</v>
      </c>
      <c r="C5965" t="str">
        <f t="shared" si="739"/>
        <v/>
      </c>
      <c r="D5965" t="str">
        <f t="shared" si="741"/>
        <v/>
      </c>
      <c r="E5965" t="str">
        <f t="shared" si="742"/>
        <v/>
      </c>
      <c r="F5965" t="str">
        <f t="shared" si="743"/>
        <v/>
      </c>
      <c r="G5965" t="str">
        <f t="shared" si="744"/>
        <v/>
      </c>
      <c r="H5965" t="str">
        <f t="shared" si="738"/>
        <v/>
      </c>
      <c r="S5965" t="str">
        <f>IF(COUNTIF(cpus!C:C, G5965)&gt;0, "found", "Missing")</f>
        <v>found</v>
      </c>
    </row>
    <row r="5966" spans="1:19" hidden="1" x14ac:dyDescent="0.25">
      <c r="A5966" t="str">
        <f t="shared" si="740"/>
        <v>missing</v>
      </c>
      <c r="C5966" t="str">
        <f t="shared" si="739"/>
        <v/>
      </c>
      <c r="D5966" t="str">
        <f t="shared" si="741"/>
        <v/>
      </c>
      <c r="E5966" t="str">
        <f t="shared" si="742"/>
        <v/>
      </c>
      <c r="F5966" t="str">
        <f t="shared" si="743"/>
        <v/>
      </c>
      <c r="G5966" t="str">
        <f t="shared" si="744"/>
        <v/>
      </c>
      <c r="H5966" t="str">
        <f t="shared" si="738"/>
        <v/>
      </c>
      <c r="S5966" t="str">
        <f>IF(COUNTIF(cpus!C:C, G5966)&gt;0, "found", "Missing")</f>
        <v>found</v>
      </c>
    </row>
    <row r="5967" spans="1:19" hidden="1" x14ac:dyDescent="0.25">
      <c r="A5967" t="str">
        <f t="shared" si="740"/>
        <v>missing</v>
      </c>
      <c r="C5967" t="str">
        <f t="shared" si="739"/>
        <v/>
      </c>
      <c r="D5967" t="str">
        <f t="shared" si="741"/>
        <v/>
      </c>
      <c r="E5967" t="str">
        <f t="shared" si="742"/>
        <v/>
      </c>
      <c r="F5967" t="str">
        <f t="shared" si="743"/>
        <v/>
      </c>
      <c r="G5967" t="str">
        <f t="shared" si="744"/>
        <v/>
      </c>
      <c r="H5967" t="str">
        <f t="shared" si="738"/>
        <v/>
      </c>
      <c r="S5967" t="str">
        <f>IF(COUNTIF(cpus!C:C, G5967)&gt;0, "found", "Missing")</f>
        <v>found</v>
      </c>
    </row>
    <row r="5968" spans="1:19" hidden="1" x14ac:dyDescent="0.25">
      <c r="A5968" t="str">
        <f t="shared" si="740"/>
        <v>missing</v>
      </c>
      <c r="C5968" t="str">
        <f t="shared" si="739"/>
        <v/>
      </c>
      <c r="D5968" t="str">
        <f t="shared" si="741"/>
        <v/>
      </c>
      <c r="E5968" t="str">
        <f t="shared" si="742"/>
        <v/>
      </c>
      <c r="F5968" t="str">
        <f t="shared" si="743"/>
        <v/>
      </c>
      <c r="G5968" t="str">
        <f t="shared" si="744"/>
        <v/>
      </c>
      <c r="H5968" t="str">
        <f t="shared" si="738"/>
        <v/>
      </c>
      <c r="S5968" t="str">
        <f>IF(COUNTIF(cpus!C:C, G5968)&gt;0, "found", "Missing")</f>
        <v>found</v>
      </c>
    </row>
    <row r="5969" spans="1:19" hidden="1" x14ac:dyDescent="0.25">
      <c r="A5969" t="str">
        <f t="shared" si="740"/>
        <v>missing</v>
      </c>
      <c r="C5969" t="str">
        <f t="shared" si="739"/>
        <v/>
      </c>
      <c r="D5969" t="str">
        <f t="shared" si="741"/>
        <v/>
      </c>
      <c r="E5969" t="str">
        <f t="shared" si="742"/>
        <v/>
      </c>
      <c r="F5969" t="str">
        <f t="shared" si="743"/>
        <v/>
      </c>
      <c r="G5969" t="str">
        <f t="shared" si="744"/>
        <v/>
      </c>
      <c r="H5969" t="str">
        <f t="shared" si="738"/>
        <v/>
      </c>
      <c r="S5969" t="str">
        <f>IF(COUNTIF(cpus!C:C, G5969)&gt;0, "found", "Missing")</f>
        <v>found</v>
      </c>
    </row>
    <row r="5970" spans="1:19" hidden="1" x14ac:dyDescent="0.25">
      <c r="A5970" t="str">
        <f t="shared" si="740"/>
        <v>missing</v>
      </c>
      <c r="C5970" t="str">
        <f t="shared" si="739"/>
        <v/>
      </c>
      <c r="D5970" t="str">
        <f t="shared" si="741"/>
        <v/>
      </c>
      <c r="E5970" t="str">
        <f t="shared" si="742"/>
        <v/>
      </c>
      <c r="F5970" t="str">
        <f t="shared" si="743"/>
        <v/>
      </c>
      <c r="G5970" t="str">
        <f t="shared" si="744"/>
        <v/>
      </c>
      <c r="H5970" t="str">
        <f t="shared" si="738"/>
        <v/>
      </c>
      <c r="S5970" t="str">
        <f>IF(COUNTIF(cpus!C:C, G5970)&gt;0, "found", "Missing")</f>
        <v>found</v>
      </c>
    </row>
    <row r="5971" spans="1:19" hidden="1" x14ac:dyDescent="0.25">
      <c r="A5971" t="str">
        <f t="shared" si="740"/>
        <v>missing</v>
      </c>
      <c r="C5971" t="str">
        <f t="shared" si="739"/>
        <v/>
      </c>
      <c r="D5971" t="str">
        <f t="shared" si="741"/>
        <v/>
      </c>
      <c r="E5971" t="str">
        <f t="shared" si="742"/>
        <v/>
      </c>
      <c r="F5971" t="str">
        <f t="shared" si="743"/>
        <v/>
      </c>
      <c r="G5971" t="str">
        <f t="shared" si="744"/>
        <v/>
      </c>
      <c r="H5971" t="str">
        <f t="shared" si="738"/>
        <v/>
      </c>
      <c r="S5971" t="str">
        <f>IF(COUNTIF(cpus!C:C, G5971)&gt;0, "found", "Missing")</f>
        <v>found</v>
      </c>
    </row>
    <row r="5972" spans="1:19" hidden="1" x14ac:dyDescent="0.25">
      <c r="A5972" t="str">
        <f t="shared" si="740"/>
        <v>missing</v>
      </c>
      <c r="C5972" t="str">
        <f t="shared" si="739"/>
        <v/>
      </c>
      <c r="D5972" t="str">
        <f t="shared" si="741"/>
        <v/>
      </c>
      <c r="E5972" t="str">
        <f t="shared" si="742"/>
        <v/>
      </c>
      <c r="F5972" t="str">
        <f t="shared" si="743"/>
        <v/>
      </c>
      <c r="G5972" t="str">
        <f t="shared" si="744"/>
        <v/>
      </c>
      <c r="H5972" t="str">
        <f t="shared" si="738"/>
        <v/>
      </c>
      <c r="S5972" t="str">
        <f>IF(COUNTIF(cpus!C:C, G5972)&gt;0, "found", "Missing")</f>
        <v>found</v>
      </c>
    </row>
    <row r="5973" spans="1:19" hidden="1" x14ac:dyDescent="0.25">
      <c r="A5973" t="str">
        <f t="shared" si="740"/>
        <v>missing</v>
      </c>
      <c r="C5973" t="str">
        <f t="shared" si="739"/>
        <v/>
      </c>
      <c r="D5973" t="str">
        <f t="shared" si="741"/>
        <v/>
      </c>
      <c r="E5973" t="str">
        <f t="shared" si="742"/>
        <v/>
      </c>
      <c r="F5973" t="str">
        <f t="shared" si="743"/>
        <v/>
      </c>
      <c r="G5973" t="str">
        <f t="shared" si="744"/>
        <v/>
      </c>
      <c r="H5973" t="str">
        <f t="shared" ref="H5973:H6036" si="745">IFERROR(LEFT(C5973, SEARCH(" @", C5973) - 1), C5973)</f>
        <v/>
      </c>
      <c r="S5973" t="str">
        <f>IF(COUNTIF(cpus!C:C, G5973)&gt;0, "found", "Missing")</f>
        <v>found</v>
      </c>
    </row>
    <row r="5974" spans="1:19" hidden="1" x14ac:dyDescent="0.25">
      <c r="A5974" t="str">
        <f t="shared" si="740"/>
        <v>missing</v>
      </c>
      <c r="C5974" t="str">
        <f t="shared" si="739"/>
        <v/>
      </c>
      <c r="D5974" t="str">
        <f t="shared" si="741"/>
        <v/>
      </c>
      <c r="E5974" t="str">
        <f t="shared" si="742"/>
        <v/>
      </c>
      <c r="F5974" t="str">
        <f t="shared" si="743"/>
        <v/>
      </c>
      <c r="G5974" t="str">
        <f t="shared" si="744"/>
        <v/>
      </c>
      <c r="H5974" t="str">
        <f t="shared" si="745"/>
        <v/>
      </c>
      <c r="S5974" t="str">
        <f>IF(COUNTIF(cpus!C:C, G5974)&gt;0, "found", "Missing")</f>
        <v>found</v>
      </c>
    </row>
    <row r="5975" spans="1:19" hidden="1" x14ac:dyDescent="0.25">
      <c r="A5975" t="str">
        <f t="shared" si="740"/>
        <v>missing</v>
      </c>
      <c r="C5975" t="str">
        <f t="shared" si="739"/>
        <v/>
      </c>
      <c r="D5975" t="str">
        <f t="shared" si="741"/>
        <v/>
      </c>
      <c r="E5975" t="str">
        <f t="shared" si="742"/>
        <v/>
      </c>
      <c r="F5975" t="str">
        <f t="shared" si="743"/>
        <v/>
      </c>
      <c r="G5975" t="str">
        <f t="shared" si="744"/>
        <v/>
      </c>
      <c r="H5975" t="str">
        <f t="shared" si="745"/>
        <v/>
      </c>
      <c r="S5975" t="str">
        <f>IF(COUNTIF(cpus!C:C, G5975)&gt;0, "found", "Missing")</f>
        <v>found</v>
      </c>
    </row>
    <row r="5976" spans="1:19" hidden="1" x14ac:dyDescent="0.25">
      <c r="A5976" t="str">
        <f t="shared" si="740"/>
        <v>missing</v>
      </c>
      <c r="C5976" t="str">
        <f t="shared" si="739"/>
        <v/>
      </c>
      <c r="D5976" t="str">
        <f t="shared" si="741"/>
        <v/>
      </c>
      <c r="E5976" t="str">
        <f t="shared" si="742"/>
        <v/>
      </c>
      <c r="F5976" t="str">
        <f t="shared" si="743"/>
        <v/>
      </c>
      <c r="G5976" t="str">
        <f t="shared" si="744"/>
        <v/>
      </c>
      <c r="H5976" t="str">
        <f t="shared" si="745"/>
        <v/>
      </c>
      <c r="S5976" t="str">
        <f>IF(COUNTIF(cpus!C:C, G5976)&gt;0, "found", "Missing")</f>
        <v>found</v>
      </c>
    </row>
    <row r="5977" spans="1:19" hidden="1" x14ac:dyDescent="0.25">
      <c r="A5977" t="str">
        <f t="shared" si="740"/>
        <v>missing</v>
      </c>
      <c r="C5977" t="str">
        <f t="shared" si="739"/>
        <v/>
      </c>
      <c r="D5977" t="str">
        <f t="shared" si="741"/>
        <v/>
      </c>
      <c r="E5977" t="str">
        <f t="shared" si="742"/>
        <v/>
      </c>
      <c r="F5977" t="str">
        <f t="shared" si="743"/>
        <v/>
      </c>
      <c r="G5977" t="str">
        <f t="shared" si="744"/>
        <v/>
      </c>
      <c r="H5977" t="str">
        <f t="shared" si="745"/>
        <v/>
      </c>
      <c r="S5977" t="str">
        <f>IF(COUNTIF(cpus!C:C, G5977)&gt;0, "found", "Missing")</f>
        <v>found</v>
      </c>
    </row>
    <row r="5978" spans="1:19" hidden="1" x14ac:dyDescent="0.25">
      <c r="A5978" t="str">
        <f t="shared" si="740"/>
        <v>missing</v>
      </c>
      <c r="C5978" t="str">
        <f t="shared" si="739"/>
        <v/>
      </c>
      <c r="D5978" t="str">
        <f t="shared" si="741"/>
        <v/>
      </c>
      <c r="E5978" t="str">
        <f t="shared" si="742"/>
        <v/>
      </c>
      <c r="F5978" t="str">
        <f t="shared" si="743"/>
        <v/>
      </c>
      <c r="G5978" t="str">
        <f t="shared" si="744"/>
        <v/>
      </c>
      <c r="H5978" t="str">
        <f t="shared" si="745"/>
        <v/>
      </c>
      <c r="S5978" t="str">
        <f>IF(COUNTIF(cpus!C:C, G5978)&gt;0, "found", "Missing")</f>
        <v>found</v>
      </c>
    </row>
    <row r="5979" spans="1:19" hidden="1" x14ac:dyDescent="0.25">
      <c r="A5979" t="str">
        <f t="shared" si="740"/>
        <v>missing</v>
      </c>
      <c r="C5979" t="str">
        <f t="shared" si="739"/>
        <v/>
      </c>
      <c r="D5979" t="str">
        <f t="shared" si="741"/>
        <v/>
      </c>
      <c r="E5979" t="str">
        <f t="shared" si="742"/>
        <v/>
      </c>
      <c r="F5979" t="str">
        <f t="shared" si="743"/>
        <v/>
      </c>
      <c r="G5979" t="str">
        <f t="shared" si="744"/>
        <v/>
      </c>
      <c r="H5979" t="str">
        <f t="shared" si="745"/>
        <v/>
      </c>
      <c r="S5979" t="str">
        <f>IF(COUNTIF(cpus!C:C, G5979)&gt;0, "found", "Missing")</f>
        <v>found</v>
      </c>
    </row>
    <row r="5980" spans="1:19" hidden="1" x14ac:dyDescent="0.25">
      <c r="A5980" t="str">
        <f t="shared" si="740"/>
        <v>missing</v>
      </c>
      <c r="C5980" t="str">
        <f t="shared" si="739"/>
        <v/>
      </c>
      <c r="D5980" t="str">
        <f t="shared" si="741"/>
        <v/>
      </c>
      <c r="E5980" t="str">
        <f t="shared" si="742"/>
        <v/>
      </c>
      <c r="F5980" t="str">
        <f t="shared" si="743"/>
        <v/>
      </c>
      <c r="G5980" t="str">
        <f t="shared" si="744"/>
        <v/>
      </c>
      <c r="H5980" t="str">
        <f t="shared" si="745"/>
        <v/>
      </c>
      <c r="S5980" t="str">
        <f>IF(COUNTIF(cpus!C:C, G5980)&gt;0, "found", "Missing")</f>
        <v>found</v>
      </c>
    </row>
    <row r="5981" spans="1:19" hidden="1" x14ac:dyDescent="0.25">
      <c r="A5981" t="str">
        <f t="shared" si="740"/>
        <v>missing</v>
      </c>
      <c r="C5981" t="str">
        <f t="shared" si="739"/>
        <v/>
      </c>
      <c r="D5981" t="str">
        <f t="shared" si="741"/>
        <v/>
      </c>
      <c r="E5981" t="str">
        <f t="shared" si="742"/>
        <v/>
      </c>
      <c r="F5981" t="str">
        <f t="shared" si="743"/>
        <v/>
      </c>
      <c r="G5981" t="str">
        <f t="shared" si="744"/>
        <v/>
      </c>
      <c r="H5981" t="str">
        <f t="shared" si="745"/>
        <v/>
      </c>
      <c r="S5981" t="str">
        <f>IF(COUNTIF(cpus!C:C, G5981)&gt;0, "found", "Missing")</f>
        <v>found</v>
      </c>
    </row>
    <row r="5982" spans="1:19" hidden="1" x14ac:dyDescent="0.25">
      <c r="A5982" t="str">
        <f t="shared" si="740"/>
        <v>missing</v>
      </c>
      <c r="C5982" t="str">
        <f t="shared" ref="C5982:C6045" si="746">SUBSTITUTE(SUBSTITUTE(SUBSTITUTE(SUBSTITUTE(SUBSTITUTE(I5982," Dual Core","")," Quad Core","")," Quad-Core","")," Dual-Core","")," APU","")</f>
        <v/>
      </c>
      <c r="D5982" t="str">
        <f t="shared" si="741"/>
        <v/>
      </c>
      <c r="E5982" t="str">
        <f t="shared" si="742"/>
        <v/>
      </c>
      <c r="F5982" t="str">
        <f t="shared" si="743"/>
        <v/>
      </c>
      <c r="G5982" t="str">
        <f t="shared" si="744"/>
        <v/>
      </c>
      <c r="H5982" t="str">
        <f t="shared" si="745"/>
        <v/>
      </c>
      <c r="S5982" t="str">
        <f>IF(COUNTIF(cpus!C:C, G5982)&gt;0, "found", "Missing")</f>
        <v>found</v>
      </c>
    </row>
    <row r="5983" spans="1:19" hidden="1" x14ac:dyDescent="0.25">
      <c r="A5983" t="str">
        <f t="shared" ref="A5983:A6046" si="747">IF(COUNTIF(C5983,"*Quad CPU]*"),"found","missing")</f>
        <v>missing</v>
      </c>
      <c r="C5983" t="str">
        <f t="shared" si="746"/>
        <v/>
      </c>
      <c r="D5983" t="str">
        <f t="shared" si="741"/>
        <v/>
      </c>
      <c r="E5983" t="str">
        <f t="shared" si="742"/>
        <v/>
      </c>
      <c r="F5983" t="str">
        <f t="shared" si="743"/>
        <v/>
      </c>
      <c r="G5983" t="str">
        <f t="shared" si="744"/>
        <v/>
      </c>
      <c r="H5983" t="str">
        <f t="shared" si="745"/>
        <v/>
      </c>
      <c r="S5983" t="str">
        <f>IF(COUNTIF(cpus!C:C, G5983)&gt;0, "found", "Missing")</f>
        <v>found</v>
      </c>
    </row>
    <row r="5984" spans="1:19" hidden="1" x14ac:dyDescent="0.25">
      <c r="A5984" t="str">
        <f t="shared" si="747"/>
        <v>missing</v>
      </c>
      <c r="C5984" t="str">
        <f t="shared" si="746"/>
        <v/>
      </c>
      <c r="D5984" t="str">
        <f t="shared" si="741"/>
        <v/>
      </c>
      <c r="E5984" t="str">
        <f t="shared" si="742"/>
        <v/>
      </c>
      <c r="F5984" t="str">
        <f t="shared" si="743"/>
        <v/>
      </c>
      <c r="G5984" t="str">
        <f t="shared" si="744"/>
        <v/>
      </c>
      <c r="H5984" t="str">
        <f t="shared" si="745"/>
        <v/>
      </c>
      <c r="S5984" t="str">
        <f>IF(COUNTIF(cpus!C:C, G5984)&gt;0, "found", "Missing")</f>
        <v>found</v>
      </c>
    </row>
    <row r="5985" spans="1:19" hidden="1" x14ac:dyDescent="0.25">
      <c r="A5985" t="str">
        <f t="shared" si="747"/>
        <v>missing</v>
      </c>
      <c r="C5985" t="str">
        <f t="shared" si="746"/>
        <v/>
      </c>
      <c r="D5985" t="str">
        <f t="shared" si="741"/>
        <v/>
      </c>
      <c r="E5985" t="str">
        <f t="shared" si="742"/>
        <v/>
      </c>
      <c r="F5985" t="str">
        <f t="shared" si="743"/>
        <v/>
      </c>
      <c r="G5985" t="str">
        <f t="shared" si="744"/>
        <v/>
      </c>
      <c r="H5985" t="str">
        <f t="shared" si="745"/>
        <v/>
      </c>
      <c r="S5985" t="str">
        <f>IF(COUNTIF(cpus!C:C, G5985)&gt;0, "found", "Missing")</f>
        <v>found</v>
      </c>
    </row>
    <row r="5986" spans="1:19" hidden="1" x14ac:dyDescent="0.25">
      <c r="A5986" t="str">
        <f t="shared" si="747"/>
        <v>missing</v>
      </c>
      <c r="C5986" t="str">
        <f t="shared" si="746"/>
        <v/>
      </c>
      <c r="D5986" t="str">
        <f t="shared" si="741"/>
        <v/>
      </c>
      <c r="E5986" t="str">
        <f t="shared" si="742"/>
        <v/>
      </c>
      <c r="F5986" t="str">
        <f t="shared" si="743"/>
        <v/>
      </c>
      <c r="G5986" t="str">
        <f t="shared" si="744"/>
        <v/>
      </c>
      <c r="H5986" t="str">
        <f t="shared" si="745"/>
        <v/>
      </c>
      <c r="S5986" t="str">
        <f>IF(COUNTIF(cpus!C:C, G5986)&gt;0, "found", "Missing")</f>
        <v>found</v>
      </c>
    </row>
    <row r="5987" spans="1:19" hidden="1" x14ac:dyDescent="0.25">
      <c r="A5987" t="str">
        <f t="shared" si="747"/>
        <v>missing</v>
      </c>
      <c r="C5987" t="str">
        <f t="shared" si="746"/>
        <v/>
      </c>
      <c r="D5987" t="str">
        <f t="shared" si="741"/>
        <v/>
      </c>
      <c r="E5987" t="str">
        <f t="shared" si="742"/>
        <v/>
      </c>
      <c r="F5987" t="str">
        <f t="shared" si="743"/>
        <v/>
      </c>
      <c r="G5987" t="str">
        <f t="shared" si="744"/>
        <v/>
      </c>
      <c r="H5987" t="str">
        <f t="shared" si="745"/>
        <v/>
      </c>
      <c r="S5987" t="str">
        <f>IF(COUNTIF(cpus!C:C, G5987)&gt;0, "found", "Missing")</f>
        <v>found</v>
      </c>
    </row>
    <row r="5988" spans="1:19" hidden="1" x14ac:dyDescent="0.25">
      <c r="A5988" t="str">
        <f t="shared" si="747"/>
        <v>missing</v>
      </c>
      <c r="C5988" t="str">
        <f t="shared" si="746"/>
        <v/>
      </c>
      <c r="D5988" t="str">
        <f t="shared" si="741"/>
        <v/>
      </c>
      <c r="E5988" t="str">
        <f t="shared" si="742"/>
        <v/>
      </c>
      <c r="F5988" t="str">
        <f t="shared" si="743"/>
        <v/>
      </c>
      <c r="G5988" t="str">
        <f t="shared" si="744"/>
        <v/>
      </c>
      <c r="H5988" t="str">
        <f t="shared" si="745"/>
        <v/>
      </c>
      <c r="S5988" t="str">
        <f>IF(COUNTIF(cpus!C:C, G5988)&gt;0, "found", "Missing")</f>
        <v>found</v>
      </c>
    </row>
    <row r="5989" spans="1:19" hidden="1" x14ac:dyDescent="0.25">
      <c r="A5989" t="str">
        <f t="shared" si="747"/>
        <v>missing</v>
      </c>
      <c r="C5989" t="str">
        <f t="shared" si="746"/>
        <v/>
      </c>
      <c r="D5989" t="str">
        <f t="shared" si="741"/>
        <v/>
      </c>
      <c r="E5989" t="str">
        <f t="shared" si="742"/>
        <v/>
      </c>
      <c r="F5989" t="str">
        <f t="shared" si="743"/>
        <v/>
      </c>
      <c r="G5989" t="str">
        <f t="shared" si="744"/>
        <v/>
      </c>
      <c r="H5989" t="str">
        <f t="shared" si="745"/>
        <v/>
      </c>
      <c r="S5989" t="str">
        <f>IF(COUNTIF(cpus!C:C, G5989)&gt;0, "found", "Missing")</f>
        <v>found</v>
      </c>
    </row>
    <row r="5990" spans="1:19" hidden="1" x14ac:dyDescent="0.25">
      <c r="A5990" t="str">
        <f t="shared" si="747"/>
        <v>missing</v>
      </c>
      <c r="C5990" t="str">
        <f t="shared" si="746"/>
        <v/>
      </c>
      <c r="D5990" t="str">
        <f t="shared" si="741"/>
        <v/>
      </c>
      <c r="E5990" t="str">
        <f t="shared" si="742"/>
        <v/>
      </c>
      <c r="F5990" t="str">
        <f t="shared" si="743"/>
        <v/>
      </c>
      <c r="G5990" t="str">
        <f t="shared" si="744"/>
        <v/>
      </c>
      <c r="H5990" t="str">
        <f t="shared" si="745"/>
        <v/>
      </c>
      <c r="S5990" t="str">
        <f>IF(COUNTIF(cpus!C:C, G5990)&gt;0, "found", "Missing")</f>
        <v>found</v>
      </c>
    </row>
    <row r="5991" spans="1:19" hidden="1" x14ac:dyDescent="0.25">
      <c r="A5991" t="str">
        <f t="shared" si="747"/>
        <v>missing</v>
      </c>
      <c r="C5991" t="str">
        <f t="shared" si="746"/>
        <v/>
      </c>
      <c r="D5991" t="str">
        <f t="shared" si="741"/>
        <v/>
      </c>
      <c r="E5991" t="str">
        <f t="shared" si="742"/>
        <v/>
      </c>
      <c r="F5991" t="str">
        <f t="shared" si="743"/>
        <v/>
      </c>
      <c r="G5991" t="str">
        <f t="shared" si="744"/>
        <v/>
      </c>
      <c r="H5991" t="str">
        <f t="shared" si="745"/>
        <v/>
      </c>
      <c r="S5991" t="str">
        <f>IF(COUNTIF(cpus!C:C, G5991)&gt;0, "found", "Missing")</f>
        <v>found</v>
      </c>
    </row>
    <row r="5992" spans="1:19" hidden="1" x14ac:dyDescent="0.25">
      <c r="A5992" t="str">
        <f t="shared" si="747"/>
        <v>missing</v>
      </c>
      <c r="C5992" t="str">
        <f t="shared" si="746"/>
        <v/>
      </c>
      <c r="D5992" t="str">
        <f t="shared" si="741"/>
        <v/>
      </c>
      <c r="E5992" t="str">
        <f t="shared" si="742"/>
        <v/>
      </c>
      <c r="F5992" t="str">
        <f t="shared" si="743"/>
        <v/>
      </c>
      <c r="G5992" t="str">
        <f t="shared" si="744"/>
        <v/>
      </c>
      <c r="H5992" t="str">
        <f t="shared" si="745"/>
        <v/>
      </c>
      <c r="S5992" t="str">
        <f>IF(COUNTIF(cpus!C:C, G5992)&gt;0, "found", "Missing")</f>
        <v>found</v>
      </c>
    </row>
    <row r="5993" spans="1:19" hidden="1" x14ac:dyDescent="0.25">
      <c r="A5993" t="str">
        <f t="shared" si="747"/>
        <v>missing</v>
      </c>
      <c r="C5993" t="str">
        <f t="shared" si="746"/>
        <v/>
      </c>
      <c r="D5993" t="str">
        <f t="shared" si="741"/>
        <v/>
      </c>
      <c r="E5993" t="str">
        <f t="shared" si="742"/>
        <v/>
      </c>
      <c r="F5993" t="str">
        <f t="shared" si="743"/>
        <v/>
      </c>
      <c r="G5993" t="str">
        <f t="shared" si="744"/>
        <v/>
      </c>
      <c r="H5993" t="str">
        <f t="shared" si="745"/>
        <v/>
      </c>
      <c r="S5993" t="str">
        <f>IF(COUNTIF(cpus!C:C, G5993)&gt;0, "found", "Missing")</f>
        <v>found</v>
      </c>
    </row>
    <row r="5994" spans="1:19" hidden="1" x14ac:dyDescent="0.25">
      <c r="A5994" t="str">
        <f t="shared" si="747"/>
        <v>missing</v>
      </c>
      <c r="C5994" t="str">
        <f t="shared" si="746"/>
        <v/>
      </c>
      <c r="D5994" t="str">
        <f t="shared" si="741"/>
        <v/>
      </c>
      <c r="E5994" t="str">
        <f t="shared" si="742"/>
        <v/>
      </c>
      <c r="F5994" t="str">
        <f t="shared" si="743"/>
        <v/>
      </c>
      <c r="G5994" t="str">
        <f t="shared" si="744"/>
        <v/>
      </c>
      <c r="H5994" t="str">
        <f t="shared" si="745"/>
        <v/>
      </c>
      <c r="S5994" t="str">
        <f>IF(COUNTIF(cpus!C:C, G5994)&gt;0, "found", "Missing")</f>
        <v>found</v>
      </c>
    </row>
    <row r="5995" spans="1:19" hidden="1" x14ac:dyDescent="0.25">
      <c r="A5995" t="str">
        <f t="shared" si="747"/>
        <v>missing</v>
      </c>
      <c r="C5995" t="str">
        <f t="shared" si="746"/>
        <v/>
      </c>
      <c r="D5995" t="str">
        <f t="shared" si="741"/>
        <v/>
      </c>
      <c r="E5995" t="str">
        <f t="shared" si="742"/>
        <v/>
      </c>
      <c r="F5995" t="str">
        <f t="shared" si="743"/>
        <v/>
      </c>
      <c r="G5995" t="str">
        <f t="shared" si="744"/>
        <v/>
      </c>
      <c r="H5995" t="str">
        <f t="shared" si="745"/>
        <v/>
      </c>
      <c r="S5995" t="str">
        <f>IF(COUNTIF(cpus!C:C, G5995)&gt;0, "found", "Missing")</f>
        <v>found</v>
      </c>
    </row>
    <row r="5996" spans="1:19" hidden="1" x14ac:dyDescent="0.25">
      <c r="A5996" t="str">
        <f t="shared" si="747"/>
        <v>missing</v>
      </c>
      <c r="C5996" t="str">
        <f t="shared" si="746"/>
        <v/>
      </c>
      <c r="D5996" t="str">
        <f t="shared" si="741"/>
        <v/>
      </c>
      <c r="E5996" t="str">
        <f t="shared" si="742"/>
        <v/>
      </c>
      <c r="F5996" t="str">
        <f t="shared" si="743"/>
        <v/>
      </c>
      <c r="G5996" t="str">
        <f t="shared" si="744"/>
        <v/>
      </c>
      <c r="H5996" t="str">
        <f t="shared" si="745"/>
        <v/>
      </c>
      <c r="S5996" t="str">
        <f>IF(COUNTIF(cpus!C:C, G5996)&gt;0, "found", "Missing")</f>
        <v>found</v>
      </c>
    </row>
    <row r="5997" spans="1:19" hidden="1" x14ac:dyDescent="0.25">
      <c r="A5997" t="str">
        <f t="shared" si="747"/>
        <v>missing</v>
      </c>
      <c r="C5997" t="str">
        <f t="shared" si="746"/>
        <v/>
      </c>
      <c r="D5997" t="str">
        <f t="shared" si="741"/>
        <v/>
      </c>
      <c r="E5997" t="str">
        <f t="shared" si="742"/>
        <v/>
      </c>
      <c r="F5997" t="str">
        <f t="shared" si="743"/>
        <v/>
      </c>
      <c r="G5997" t="str">
        <f t="shared" si="744"/>
        <v/>
      </c>
      <c r="H5997" t="str">
        <f t="shared" si="745"/>
        <v/>
      </c>
      <c r="S5997" t="str">
        <f>IF(COUNTIF(cpus!C:C, G5997)&gt;0, "found", "Missing")</f>
        <v>found</v>
      </c>
    </row>
    <row r="5998" spans="1:19" hidden="1" x14ac:dyDescent="0.25">
      <c r="A5998" t="str">
        <f t="shared" si="747"/>
        <v>missing</v>
      </c>
      <c r="C5998" t="str">
        <f t="shared" si="746"/>
        <v/>
      </c>
      <c r="D5998" t="str">
        <f t="shared" si="741"/>
        <v/>
      </c>
      <c r="E5998" t="str">
        <f t="shared" si="742"/>
        <v/>
      </c>
      <c r="F5998" t="str">
        <f t="shared" si="743"/>
        <v/>
      </c>
      <c r="G5998" t="str">
        <f t="shared" si="744"/>
        <v/>
      </c>
      <c r="H5998" t="str">
        <f t="shared" si="745"/>
        <v/>
      </c>
      <c r="S5998" t="str">
        <f>IF(COUNTIF(cpus!C:C, G5998)&gt;0, "found", "Missing")</f>
        <v>found</v>
      </c>
    </row>
    <row r="5999" spans="1:19" hidden="1" x14ac:dyDescent="0.25">
      <c r="A5999" t="str">
        <f t="shared" si="747"/>
        <v>missing</v>
      </c>
      <c r="C5999" t="str">
        <f t="shared" si="746"/>
        <v/>
      </c>
      <c r="D5999" t="str">
        <f t="shared" si="741"/>
        <v/>
      </c>
      <c r="E5999" t="str">
        <f t="shared" si="742"/>
        <v/>
      </c>
      <c r="F5999" t="str">
        <f t="shared" si="743"/>
        <v/>
      </c>
      <c r="G5999" t="str">
        <f t="shared" si="744"/>
        <v/>
      </c>
      <c r="H5999" t="str">
        <f t="shared" si="745"/>
        <v/>
      </c>
      <c r="S5999" t="str">
        <f>IF(COUNTIF(cpus!C:C, G5999)&gt;0, "found", "Missing")</f>
        <v>found</v>
      </c>
    </row>
    <row r="6000" spans="1:19" hidden="1" x14ac:dyDescent="0.25">
      <c r="A6000" t="str">
        <f t="shared" si="747"/>
        <v>missing</v>
      </c>
      <c r="C6000" t="str">
        <f t="shared" si="746"/>
        <v/>
      </c>
      <c r="D6000" t="str">
        <f t="shared" si="741"/>
        <v/>
      </c>
      <c r="E6000" t="str">
        <f t="shared" si="742"/>
        <v/>
      </c>
      <c r="F6000" t="str">
        <f t="shared" si="743"/>
        <v/>
      </c>
      <c r="G6000" t="str">
        <f t="shared" si="744"/>
        <v/>
      </c>
      <c r="H6000" t="str">
        <f t="shared" si="745"/>
        <v/>
      </c>
      <c r="S6000" t="str">
        <f>IF(COUNTIF(cpus!C:C, G6000)&gt;0, "found", "Missing")</f>
        <v>found</v>
      </c>
    </row>
    <row r="6001" spans="1:19" hidden="1" x14ac:dyDescent="0.25">
      <c r="A6001" t="str">
        <f t="shared" si="747"/>
        <v>missing</v>
      </c>
      <c r="C6001" t="str">
        <f t="shared" si="746"/>
        <v/>
      </c>
      <c r="D6001" t="str">
        <f t="shared" si="741"/>
        <v/>
      </c>
      <c r="E6001" t="str">
        <f t="shared" si="742"/>
        <v/>
      </c>
      <c r="F6001" t="str">
        <f t="shared" si="743"/>
        <v/>
      </c>
      <c r="G6001" t="str">
        <f t="shared" si="744"/>
        <v/>
      </c>
      <c r="H6001" t="str">
        <f t="shared" si="745"/>
        <v/>
      </c>
      <c r="S6001" t="str">
        <f>IF(COUNTIF(cpus!C:C, G6001)&gt;0, "found", "Missing")</f>
        <v>found</v>
      </c>
    </row>
    <row r="6002" spans="1:19" hidden="1" x14ac:dyDescent="0.25">
      <c r="A6002" t="str">
        <f t="shared" si="747"/>
        <v>missing</v>
      </c>
      <c r="C6002" t="str">
        <f t="shared" si="746"/>
        <v/>
      </c>
      <c r="D6002" t="str">
        <f t="shared" si="741"/>
        <v/>
      </c>
      <c r="E6002" t="str">
        <f t="shared" si="742"/>
        <v/>
      </c>
      <c r="F6002" t="str">
        <f t="shared" si="743"/>
        <v/>
      </c>
      <c r="G6002" t="str">
        <f t="shared" si="744"/>
        <v/>
      </c>
      <c r="H6002" t="str">
        <f t="shared" si="745"/>
        <v/>
      </c>
      <c r="S6002" t="str">
        <f>IF(COUNTIF(cpus!C:C, G6002)&gt;0, "found", "Missing")</f>
        <v>found</v>
      </c>
    </row>
    <row r="6003" spans="1:19" hidden="1" x14ac:dyDescent="0.25">
      <c r="A6003" t="str">
        <f t="shared" si="747"/>
        <v>missing</v>
      </c>
      <c r="C6003" t="str">
        <f t="shared" si="746"/>
        <v/>
      </c>
      <c r="D6003" t="str">
        <f t="shared" si="741"/>
        <v/>
      </c>
      <c r="E6003" t="str">
        <f t="shared" si="742"/>
        <v/>
      </c>
      <c r="F6003" t="str">
        <f t="shared" si="743"/>
        <v/>
      </c>
      <c r="G6003" t="str">
        <f t="shared" si="744"/>
        <v/>
      </c>
      <c r="H6003" t="str">
        <f t="shared" si="745"/>
        <v/>
      </c>
      <c r="S6003" t="str">
        <f>IF(COUNTIF(cpus!C:C, G6003)&gt;0, "found", "Missing")</f>
        <v>found</v>
      </c>
    </row>
    <row r="6004" spans="1:19" hidden="1" x14ac:dyDescent="0.25">
      <c r="A6004" t="str">
        <f t="shared" si="747"/>
        <v>missing</v>
      </c>
      <c r="C6004" t="str">
        <f t="shared" si="746"/>
        <v/>
      </c>
      <c r="D6004" t="str">
        <f t="shared" si="741"/>
        <v/>
      </c>
      <c r="E6004" t="str">
        <f t="shared" si="742"/>
        <v/>
      </c>
      <c r="F6004" t="str">
        <f t="shared" si="743"/>
        <v/>
      </c>
      <c r="G6004" t="str">
        <f t="shared" si="744"/>
        <v/>
      </c>
      <c r="H6004" t="str">
        <f t="shared" si="745"/>
        <v/>
      </c>
      <c r="S6004" t="str">
        <f>IF(COUNTIF(cpus!C:C, G6004)&gt;0, "found", "Missing")</f>
        <v>found</v>
      </c>
    </row>
    <row r="6005" spans="1:19" hidden="1" x14ac:dyDescent="0.25">
      <c r="A6005" t="str">
        <f t="shared" si="747"/>
        <v>missing</v>
      </c>
      <c r="C6005" t="str">
        <f t="shared" si="746"/>
        <v/>
      </c>
      <c r="D6005" t="str">
        <f t="shared" si="741"/>
        <v/>
      </c>
      <c r="E6005" t="str">
        <f t="shared" si="742"/>
        <v/>
      </c>
      <c r="F6005" t="str">
        <f t="shared" si="743"/>
        <v/>
      </c>
      <c r="G6005" t="str">
        <f t="shared" si="744"/>
        <v/>
      </c>
      <c r="H6005" t="str">
        <f t="shared" si="745"/>
        <v/>
      </c>
      <c r="S6005" t="str">
        <f>IF(COUNTIF(cpus!C:C, G6005)&gt;0, "found", "Missing")</f>
        <v>found</v>
      </c>
    </row>
    <row r="6006" spans="1:19" hidden="1" x14ac:dyDescent="0.25">
      <c r="A6006" t="str">
        <f t="shared" si="747"/>
        <v>missing</v>
      </c>
      <c r="C6006" t="str">
        <f t="shared" si="746"/>
        <v/>
      </c>
      <c r="D6006" t="str">
        <f t="shared" si="741"/>
        <v/>
      </c>
      <c r="E6006" t="str">
        <f t="shared" si="742"/>
        <v/>
      </c>
      <c r="F6006" t="str">
        <f t="shared" si="743"/>
        <v/>
      </c>
      <c r="G6006" t="str">
        <f t="shared" si="744"/>
        <v/>
      </c>
      <c r="H6006" t="str">
        <f t="shared" si="745"/>
        <v/>
      </c>
      <c r="S6006" t="str">
        <f>IF(COUNTIF(cpus!C:C, G6006)&gt;0, "found", "Missing")</f>
        <v>found</v>
      </c>
    </row>
    <row r="6007" spans="1:19" hidden="1" x14ac:dyDescent="0.25">
      <c r="A6007" t="str">
        <f t="shared" si="747"/>
        <v>missing</v>
      </c>
      <c r="C6007" t="str">
        <f t="shared" si="746"/>
        <v/>
      </c>
      <c r="D6007" t="str">
        <f t="shared" si="741"/>
        <v/>
      </c>
      <c r="E6007" t="str">
        <f t="shared" si="742"/>
        <v/>
      </c>
      <c r="F6007" t="str">
        <f t="shared" si="743"/>
        <v/>
      </c>
      <c r="G6007" t="str">
        <f t="shared" si="744"/>
        <v/>
      </c>
      <c r="H6007" t="str">
        <f t="shared" si="745"/>
        <v/>
      </c>
      <c r="S6007" t="str">
        <f>IF(COUNTIF(cpus!C:C, G6007)&gt;0, "found", "Missing")</f>
        <v>found</v>
      </c>
    </row>
    <row r="6008" spans="1:19" hidden="1" x14ac:dyDescent="0.25">
      <c r="A6008" t="str">
        <f t="shared" si="747"/>
        <v>missing</v>
      </c>
      <c r="C6008" t="str">
        <f t="shared" si="746"/>
        <v/>
      </c>
      <c r="D6008" t="str">
        <f t="shared" si="741"/>
        <v/>
      </c>
      <c r="E6008" t="str">
        <f t="shared" si="742"/>
        <v/>
      </c>
      <c r="F6008" t="str">
        <f t="shared" si="743"/>
        <v/>
      </c>
      <c r="G6008" t="str">
        <f t="shared" si="744"/>
        <v/>
      </c>
      <c r="H6008" t="str">
        <f t="shared" si="745"/>
        <v/>
      </c>
      <c r="S6008" t="str">
        <f>IF(COUNTIF(cpus!C:C, G6008)&gt;0, "found", "Missing")</f>
        <v>found</v>
      </c>
    </row>
    <row r="6009" spans="1:19" hidden="1" x14ac:dyDescent="0.25">
      <c r="A6009" t="str">
        <f t="shared" si="747"/>
        <v>missing</v>
      </c>
      <c r="C6009" t="str">
        <f t="shared" si="746"/>
        <v/>
      </c>
      <c r="D6009" t="str">
        <f t="shared" si="741"/>
        <v/>
      </c>
      <c r="E6009" t="str">
        <f t="shared" si="742"/>
        <v/>
      </c>
      <c r="F6009" t="str">
        <f t="shared" si="743"/>
        <v/>
      </c>
      <c r="G6009" t="str">
        <f t="shared" si="744"/>
        <v/>
      </c>
      <c r="H6009" t="str">
        <f t="shared" si="745"/>
        <v/>
      </c>
      <c r="S6009" t="str">
        <f>IF(COUNTIF(cpus!C:C, G6009)&gt;0, "found", "Missing")</f>
        <v>found</v>
      </c>
    </row>
    <row r="6010" spans="1:19" hidden="1" x14ac:dyDescent="0.25">
      <c r="A6010" t="str">
        <f t="shared" si="747"/>
        <v>missing</v>
      </c>
      <c r="C6010" t="str">
        <f t="shared" si="746"/>
        <v/>
      </c>
      <c r="D6010" t="str">
        <f t="shared" si="741"/>
        <v/>
      </c>
      <c r="E6010" t="str">
        <f t="shared" si="742"/>
        <v/>
      </c>
      <c r="F6010" t="str">
        <f t="shared" si="743"/>
        <v/>
      </c>
      <c r="G6010" t="str">
        <f t="shared" si="744"/>
        <v/>
      </c>
      <c r="H6010" t="str">
        <f t="shared" si="745"/>
        <v/>
      </c>
      <c r="S6010" t="str">
        <f>IF(COUNTIF(cpus!C:C, G6010)&gt;0, "found", "Missing")</f>
        <v>found</v>
      </c>
    </row>
    <row r="6011" spans="1:19" hidden="1" x14ac:dyDescent="0.25">
      <c r="A6011" t="str">
        <f t="shared" si="747"/>
        <v>missing</v>
      </c>
      <c r="C6011" t="str">
        <f t="shared" si="746"/>
        <v/>
      </c>
      <c r="D6011" t="str">
        <f t="shared" si="741"/>
        <v/>
      </c>
      <c r="E6011" t="str">
        <f t="shared" si="742"/>
        <v/>
      </c>
      <c r="F6011" t="str">
        <f t="shared" si="743"/>
        <v/>
      </c>
      <c r="G6011" t="str">
        <f t="shared" si="744"/>
        <v/>
      </c>
      <c r="H6011" t="str">
        <f t="shared" si="745"/>
        <v/>
      </c>
      <c r="S6011" t="str">
        <f>IF(COUNTIF(cpus!C:C, G6011)&gt;0, "found", "Missing")</f>
        <v>found</v>
      </c>
    </row>
    <row r="6012" spans="1:19" hidden="1" x14ac:dyDescent="0.25">
      <c r="A6012" t="str">
        <f t="shared" si="747"/>
        <v>missing</v>
      </c>
      <c r="C6012" t="str">
        <f t="shared" si="746"/>
        <v/>
      </c>
      <c r="D6012" t="str">
        <f t="shared" si="741"/>
        <v/>
      </c>
      <c r="E6012" t="str">
        <f t="shared" si="742"/>
        <v/>
      </c>
      <c r="F6012" t="str">
        <f t="shared" si="743"/>
        <v/>
      </c>
      <c r="G6012" t="str">
        <f t="shared" si="744"/>
        <v/>
      </c>
      <c r="H6012" t="str">
        <f t="shared" si="745"/>
        <v/>
      </c>
      <c r="S6012" t="str">
        <f>IF(COUNTIF(cpus!C:C, G6012)&gt;0, "found", "Missing")</f>
        <v>found</v>
      </c>
    </row>
    <row r="6013" spans="1:19" hidden="1" x14ac:dyDescent="0.25">
      <c r="A6013" t="str">
        <f t="shared" si="747"/>
        <v>missing</v>
      </c>
      <c r="C6013" t="str">
        <f t="shared" si="746"/>
        <v/>
      </c>
      <c r="D6013" t="str">
        <f t="shared" si="741"/>
        <v/>
      </c>
      <c r="E6013" t="str">
        <f t="shared" si="742"/>
        <v/>
      </c>
      <c r="F6013" t="str">
        <f t="shared" si="743"/>
        <v/>
      </c>
      <c r="G6013" t="str">
        <f t="shared" si="744"/>
        <v/>
      </c>
      <c r="H6013" t="str">
        <f t="shared" si="745"/>
        <v/>
      </c>
      <c r="S6013" t="str">
        <f>IF(COUNTIF(cpus!C:C, G6013)&gt;0, "found", "Missing")</f>
        <v>found</v>
      </c>
    </row>
    <row r="6014" spans="1:19" hidden="1" x14ac:dyDescent="0.25">
      <c r="A6014" t="str">
        <f t="shared" si="747"/>
        <v>missing</v>
      </c>
      <c r="C6014" t="str">
        <f t="shared" si="746"/>
        <v/>
      </c>
      <c r="D6014" t="str">
        <f t="shared" si="741"/>
        <v/>
      </c>
      <c r="E6014" t="str">
        <f t="shared" si="742"/>
        <v/>
      </c>
      <c r="F6014" t="str">
        <f t="shared" si="743"/>
        <v/>
      </c>
      <c r="G6014" t="str">
        <f t="shared" si="744"/>
        <v/>
      </c>
      <c r="H6014" t="str">
        <f t="shared" si="745"/>
        <v/>
      </c>
      <c r="S6014" t="str">
        <f>IF(COUNTIF(cpus!C:C, G6014)&gt;0, "found", "Missing")</f>
        <v>found</v>
      </c>
    </row>
    <row r="6015" spans="1:19" hidden="1" x14ac:dyDescent="0.25">
      <c r="A6015" t="str">
        <f t="shared" si="747"/>
        <v>missing</v>
      </c>
      <c r="C6015" t="str">
        <f t="shared" si="746"/>
        <v/>
      </c>
      <c r="D6015" t="str">
        <f t="shared" si="741"/>
        <v/>
      </c>
      <c r="E6015" t="str">
        <f t="shared" si="742"/>
        <v/>
      </c>
      <c r="F6015" t="str">
        <f t="shared" si="743"/>
        <v/>
      </c>
      <c r="G6015" t="str">
        <f t="shared" si="744"/>
        <v/>
      </c>
      <c r="H6015" t="str">
        <f t="shared" si="745"/>
        <v/>
      </c>
      <c r="S6015" t="str">
        <f>IF(COUNTIF(cpus!C:C, G6015)&gt;0, "found", "Missing")</f>
        <v>found</v>
      </c>
    </row>
    <row r="6016" spans="1:19" hidden="1" x14ac:dyDescent="0.25">
      <c r="A6016" t="str">
        <f t="shared" si="747"/>
        <v>missing</v>
      </c>
      <c r="C6016" t="str">
        <f t="shared" si="746"/>
        <v/>
      </c>
      <c r="D6016" t="str">
        <f t="shared" si="741"/>
        <v/>
      </c>
      <c r="E6016" t="str">
        <f t="shared" si="742"/>
        <v/>
      </c>
      <c r="F6016" t="str">
        <f t="shared" si="743"/>
        <v/>
      </c>
      <c r="G6016" t="str">
        <f t="shared" si="744"/>
        <v/>
      </c>
      <c r="H6016" t="str">
        <f t="shared" si="745"/>
        <v/>
      </c>
      <c r="S6016" t="str">
        <f>IF(COUNTIF(cpus!C:C, G6016)&gt;0, "found", "Missing")</f>
        <v>found</v>
      </c>
    </row>
    <row r="6017" spans="1:19" hidden="1" x14ac:dyDescent="0.25">
      <c r="A6017" t="str">
        <f t="shared" si="747"/>
        <v>missing</v>
      </c>
      <c r="C6017" t="str">
        <f t="shared" si="746"/>
        <v/>
      </c>
      <c r="D6017" t="str">
        <f t="shared" si="741"/>
        <v/>
      </c>
      <c r="E6017" t="str">
        <f t="shared" si="742"/>
        <v/>
      </c>
      <c r="F6017" t="str">
        <f t="shared" si="743"/>
        <v/>
      </c>
      <c r="G6017" t="str">
        <f t="shared" si="744"/>
        <v/>
      </c>
      <c r="H6017" t="str">
        <f t="shared" si="745"/>
        <v/>
      </c>
      <c r="S6017" t="str">
        <f>IF(COUNTIF(cpus!C:C, G6017)&gt;0, "found", "Missing")</f>
        <v>found</v>
      </c>
    </row>
    <row r="6018" spans="1:19" hidden="1" x14ac:dyDescent="0.25">
      <c r="A6018" t="str">
        <f t="shared" si="747"/>
        <v>missing</v>
      </c>
      <c r="C6018" t="str">
        <f t="shared" si="746"/>
        <v/>
      </c>
      <c r="D6018" t="str">
        <f t="shared" ref="D6018:D6081" si="748">IF(ISNUMBER(SEARCH("AMD",H6018)),"AMD",
IF(ISNUMBER(SEARCH("Intel",H6018)),"Intel",
IF(ISNUMBER(SEARCH("Apple",H6018)),"Apple",
IF(ISNUMBER(SEARCH("ARM",H6018)),"ARM",
IF(ISNUMBER(SEARCH("Google",H6018)),"Google",
IF(ISNUMBER(SEARCH("MediaTek",H6018)),"MediaTek",
IF(ISNUMBER(SEARCH("Qualcomm",H6018)),"Qualcomm",
IF(ISNUMBER(SEARCH("Samsung",H6018)),"Samsung",
IF(ISNUMBER(SEARCH("Snapdragon",H6018)),"Snapdragon","")))))))))</f>
        <v/>
      </c>
      <c r="E6018" t="str">
        <f t="shared" si="742"/>
        <v/>
      </c>
      <c r="F6018" t="str">
        <f t="shared" si="743"/>
        <v/>
      </c>
      <c r="G6018" t="str">
        <f t="shared" si="744"/>
        <v/>
      </c>
      <c r="H6018" t="str">
        <f t="shared" si="745"/>
        <v/>
      </c>
      <c r="S6018" t="str">
        <f>IF(COUNTIF(cpus!C:C, G6018)&gt;0, "found", "Missing")</f>
        <v>found</v>
      </c>
    </row>
    <row r="6019" spans="1:19" hidden="1" x14ac:dyDescent="0.25">
      <c r="A6019" t="str">
        <f t="shared" si="747"/>
        <v>missing</v>
      </c>
      <c r="C6019" t="str">
        <f t="shared" si="746"/>
        <v/>
      </c>
      <c r="D6019" t="str">
        <f t="shared" si="748"/>
        <v/>
      </c>
      <c r="E6019" t="str">
        <f t="shared" ref="E6019:E6082" si="749">TRIM(SUBSTITUTE(SUBSTITUTE(SUBSTITUTE(SUBSTITUTE(SUBSTITUTE(SUBSTITUTE(SUBSTITUTE(SUBSTITUTE(SUBSTITUTE(H6019,
"Apple",""),"ARM",""),"Google",""),"MediaTek",""),"Qualcomm",""),"Samsung",""),"Snapdragon",""),"Intel",""),"AMD",""))</f>
        <v/>
      </c>
      <c r="F6019" t="str">
        <f t="shared" ref="F6019:F6082" si="750">TRIM(SUBSTITUTE(SUBSTITUTE(SUBSTITUTE(SUBSTITUTE(SUBSTITUTE(SUBSTITUTE(SUBSTITUTE(SUBSTITUTE(SUBSTITUTE(E6019,
"Core2 Extreme",""),"Core2 Quad",""),"Core2 Duo",""),"Core",""),
"Pentium Gold",""),"Pentium",""),
"Xeon Platinum",""),"Xeon Gold",""),"Xeon Silver",""))</f>
        <v/>
      </c>
      <c r="G6019" t="str">
        <f t="shared" ref="G6019:G6082" si="751">TRIM(SUBSTITUTE(F6019,"Xeon",""))</f>
        <v/>
      </c>
      <c r="H6019" t="str">
        <f t="shared" si="745"/>
        <v/>
      </c>
      <c r="S6019" t="str">
        <f>IF(COUNTIF(cpus!C:C, G6019)&gt;0, "found", "Missing")</f>
        <v>found</v>
      </c>
    </row>
    <row r="6020" spans="1:19" hidden="1" x14ac:dyDescent="0.25">
      <c r="A6020" t="str">
        <f t="shared" si="747"/>
        <v>missing</v>
      </c>
      <c r="C6020" t="str">
        <f t="shared" si="746"/>
        <v/>
      </c>
      <c r="D6020" t="str">
        <f t="shared" si="748"/>
        <v/>
      </c>
      <c r="E6020" t="str">
        <f t="shared" si="749"/>
        <v/>
      </c>
      <c r="F6020" t="str">
        <f t="shared" si="750"/>
        <v/>
      </c>
      <c r="G6020" t="str">
        <f t="shared" si="751"/>
        <v/>
      </c>
      <c r="H6020" t="str">
        <f t="shared" si="745"/>
        <v/>
      </c>
      <c r="S6020" t="str">
        <f>IF(COUNTIF(cpus!C:C, G6020)&gt;0, "found", "Missing")</f>
        <v>found</v>
      </c>
    </row>
    <row r="6021" spans="1:19" hidden="1" x14ac:dyDescent="0.25">
      <c r="A6021" t="str">
        <f t="shared" si="747"/>
        <v>missing</v>
      </c>
      <c r="C6021" t="str">
        <f t="shared" si="746"/>
        <v/>
      </c>
      <c r="D6021" t="str">
        <f t="shared" si="748"/>
        <v/>
      </c>
      <c r="E6021" t="str">
        <f t="shared" si="749"/>
        <v/>
      </c>
      <c r="F6021" t="str">
        <f t="shared" si="750"/>
        <v/>
      </c>
      <c r="G6021" t="str">
        <f t="shared" si="751"/>
        <v/>
      </c>
      <c r="H6021" t="str">
        <f t="shared" si="745"/>
        <v/>
      </c>
      <c r="S6021" t="str">
        <f>IF(COUNTIF(cpus!C:C, G6021)&gt;0, "found", "Missing")</f>
        <v>found</v>
      </c>
    </row>
    <row r="6022" spans="1:19" hidden="1" x14ac:dyDescent="0.25">
      <c r="A6022" t="str">
        <f t="shared" si="747"/>
        <v>missing</v>
      </c>
      <c r="C6022" t="str">
        <f t="shared" si="746"/>
        <v/>
      </c>
      <c r="D6022" t="str">
        <f t="shared" si="748"/>
        <v/>
      </c>
      <c r="E6022" t="str">
        <f t="shared" si="749"/>
        <v/>
      </c>
      <c r="F6022" t="str">
        <f t="shared" si="750"/>
        <v/>
      </c>
      <c r="G6022" t="str">
        <f t="shared" si="751"/>
        <v/>
      </c>
      <c r="H6022" t="str">
        <f t="shared" si="745"/>
        <v/>
      </c>
      <c r="S6022" t="str">
        <f>IF(COUNTIF(cpus!C:C, G6022)&gt;0, "found", "Missing")</f>
        <v>found</v>
      </c>
    </row>
    <row r="6023" spans="1:19" hidden="1" x14ac:dyDescent="0.25">
      <c r="A6023" t="str">
        <f t="shared" si="747"/>
        <v>missing</v>
      </c>
      <c r="C6023" t="str">
        <f t="shared" si="746"/>
        <v/>
      </c>
      <c r="D6023" t="str">
        <f t="shared" si="748"/>
        <v/>
      </c>
      <c r="E6023" t="str">
        <f t="shared" si="749"/>
        <v/>
      </c>
      <c r="F6023" t="str">
        <f t="shared" si="750"/>
        <v/>
      </c>
      <c r="G6023" t="str">
        <f t="shared" si="751"/>
        <v/>
      </c>
      <c r="H6023" t="str">
        <f t="shared" si="745"/>
        <v/>
      </c>
      <c r="S6023" t="str">
        <f>IF(COUNTIF(cpus!C:C, G6023)&gt;0, "found", "Missing")</f>
        <v>found</v>
      </c>
    </row>
    <row r="6024" spans="1:19" hidden="1" x14ac:dyDescent="0.25">
      <c r="A6024" t="str">
        <f t="shared" si="747"/>
        <v>missing</v>
      </c>
      <c r="C6024" t="str">
        <f t="shared" si="746"/>
        <v/>
      </c>
      <c r="D6024" t="str">
        <f t="shared" si="748"/>
        <v/>
      </c>
      <c r="E6024" t="str">
        <f t="shared" si="749"/>
        <v/>
      </c>
      <c r="F6024" t="str">
        <f t="shared" si="750"/>
        <v/>
      </c>
      <c r="G6024" t="str">
        <f t="shared" si="751"/>
        <v/>
      </c>
      <c r="H6024" t="str">
        <f t="shared" si="745"/>
        <v/>
      </c>
      <c r="S6024" t="str">
        <f>IF(COUNTIF(cpus!C:C, G6024)&gt;0, "found", "Missing")</f>
        <v>found</v>
      </c>
    </row>
    <row r="6025" spans="1:19" hidden="1" x14ac:dyDescent="0.25">
      <c r="A6025" t="str">
        <f t="shared" si="747"/>
        <v>missing</v>
      </c>
      <c r="C6025" t="str">
        <f t="shared" si="746"/>
        <v/>
      </c>
      <c r="D6025" t="str">
        <f t="shared" si="748"/>
        <v/>
      </c>
      <c r="E6025" t="str">
        <f t="shared" si="749"/>
        <v/>
      </c>
      <c r="F6025" t="str">
        <f t="shared" si="750"/>
        <v/>
      </c>
      <c r="G6025" t="str">
        <f t="shared" si="751"/>
        <v/>
      </c>
      <c r="H6025" t="str">
        <f t="shared" si="745"/>
        <v/>
      </c>
      <c r="S6025" t="str">
        <f>IF(COUNTIF(cpus!C:C, G6025)&gt;0, "found", "Missing")</f>
        <v>found</v>
      </c>
    </row>
    <row r="6026" spans="1:19" hidden="1" x14ac:dyDescent="0.25">
      <c r="A6026" t="str">
        <f t="shared" si="747"/>
        <v>missing</v>
      </c>
      <c r="C6026" t="str">
        <f t="shared" si="746"/>
        <v/>
      </c>
      <c r="D6026" t="str">
        <f t="shared" si="748"/>
        <v/>
      </c>
      <c r="E6026" t="str">
        <f t="shared" si="749"/>
        <v/>
      </c>
      <c r="F6026" t="str">
        <f t="shared" si="750"/>
        <v/>
      </c>
      <c r="G6026" t="str">
        <f t="shared" si="751"/>
        <v/>
      </c>
      <c r="H6026" t="str">
        <f t="shared" si="745"/>
        <v/>
      </c>
      <c r="S6026" t="str">
        <f>IF(COUNTIF(cpus!C:C, G6026)&gt;0, "found", "Missing")</f>
        <v>found</v>
      </c>
    </row>
    <row r="6027" spans="1:19" hidden="1" x14ac:dyDescent="0.25">
      <c r="A6027" t="str">
        <f t="shared" si="747"/>
        <v>missing</v>
      </c>
      <c r="C6027" t="str">
        <f t="shared" si="746"/>
        <v/>
      </c>
      <c r="D6027" t="str">
        <f t="shared" si="748"/>
        <v/>
      </c>
      <c r="E6027" t="str">
        <f t="shared" si="749"/>
        <v/>
      </c>
      <c r="F6027" t="str">
        <f t="shared" si="750"/>
        <v/>
      </c>
      <c r="G6027" t="str">
        <f t="shared" si="751"/>
        <v/>
      </c>
      <c r="H6027" t="str">
        <f t="shared" si="745"/>
        <v/>
      </c>
      <c r="S6027" t="str">
        <f>IF(COUNTIF(cpus!C:C, G6027)&gt;0, "found", "Missing")</f>
        <v>found</v>
      </c>
    </row>
    <row r="6028" spans="1:19" hidden="1" x14ac:dyDescent="0.25">
      <c r="A6028" t="str">
        <f t="shared" si="747"/>
        <v>missing</v>
      </c>
      <c r="C6028" t="str">
        <f t="shared" si="746"/>
        <v/>
      </c>
      <c r="D6028" t="str">
        <f t="shared" si="748"/>
        <v/>
      </c>
      <c r="E6028" t="str">
        <f t="shared" si="749"/>
        <v/>
      </c>
      <c r="F6028" t="str">
        <f t="shared" si="750"/>
        <v/>
      </c>
      <c r="G6028" t="str">
        <f t="shared" si="751"/>
        <v/>
      </c>
      <c r="H6028" t="str">
        <f t="shared" si="745"/>
        <v/>
      </c>
      <c r="S6028" t="str">
        <f>IF(COUNTIF(cpus!C:C, G6028)&gt;0, "found", "Missing")</f>
        <v>found</v>
      </c>
    </row>
    <row r="6029" spans="1:19" hidden="1" x14ac:dyDescent="0.25">
      <c r="A6029" t="str">
        <f t="shared" si="747"/>
        <v>missing</v>
      </c>
      <c r="C6029" t="str">
        <f t="shared" si="746"/>
        <v/>
      </c>
      <c r="D6029" t="str">
        <f t="shared" si="748"/>
        <v/>
      </c>
      <c r="E6029" t="str">
        <f t="shared" si="749"/>
        <v/>
      </c>
      <c r="F6029" t="str">
        <f t="shared" si="750"/>
        <v/>
      </c>
      <c r="G6029" t="str">
        <f t="shared" si="751"/>
        <v/>
      </c>
      <c r="H6029" t="str">
        <f t="shared" si="745"/>
        <v/>
      </c>
      <c r="S6029" t="str">
        <f>IF(COUNTIF(cpus!C:C, G6029)&gt;0, "found", "Missing")</f>
        <v>found</v>
      </c>
    </row>
    <row r="6030" spans="1:19" hidden="1" x14ac:dyDescent="0.25">
      <c r="A6030" t="str">
        <f t="shared" si="747"/>
        <v>missing</v>
      </c>
      <c r="C6030" t="str">
        <f t="shared" si="746"/>
        <v/>
      </c>
      <c r="D6030" t="str">
        <f t="shared" si="748"/>
        <v/>
      </c>
      <c r="E6030" t="str">
        <f t="shared" si="749"/>
        <v/>
      </c>
      <c r="F6030" t="str">
        <f t="shared" si="750"/>
        <v/>
      </c>
      <c r="G6030" t="str">
        <f t="shared" si="751"/>
        <v/>
      </c>
      <c r="H6030" t="str">
        <f t="shared" si="745"/>
        <v/>
      </c>
      <c r="S6030" t="str">
        <f>IF(COUNTIF(cpus!C:C, G6030)&gt;0, "found", "Missing")</f>
        <v>found</v>
      </c>
    </row>
    <row r="6031" spans="1:19" hidden="1" x14ac:dyDescent="0.25">
      <c r="A6031" t="str">
        <f t="shared" si="747"/>
        <v>missing</v>
      </c>
      <c r="C6031" t="str">
        <f t="shared" si="746"/>
        <v/>
      </c>
      <c r="D6031" t="str">
        <f t="shared" si="748"/>
        <v/>
      </c>
      <c r="E6031" t="str">
        <f t="shared" si="749"/>
        <v/>
      </c>
      <c r="F6031" t="str">
        <f t="shared" si="750"/>
        <v/>
      </c>
      <c r="G6031" t="str">
        <f t="shared" si="751"/>
        <v/>
      </c>
      <c r="H6031" t="str">
        <f t="shared" si="745"/>
        <v/>
      </c>
      <c r="S6031" t="str">
        <f>IF(COUNTIF(cpus!C:C, G6031)&gt;0, "found", "Missing")</f>
        <v>found</v>
      </c>
    </row>
    <row r="6032" spans="1:19" hidden="1" x14ac:dyDescent="0.25">
      <c r="A6032" t="str">
        <f t="shared" si="747"/>
        <v>missing</v>
      </c>
      <c r="C6032" t="str">
        <f t="shared" si="746"/>
        <v/>
      </c>
      <c r="D6032" t="str">
        <f t="shared" si="748"/>
        <v/>
      </c>
      <c r="E6032" t="str">
        <f t="shared" si="749"/>
        <v/>
      </c>
      <c r="F6032" t="str">
        <f t="shared" si="750"/>
        <v/>
      </c>
      <c r="G6032" t="str">
        <f t="shared" si="751"/>
        <v/>
      </c>
      <c r="H6032" t="str">
        <f t="shared" si="745"/>
        <v/>
      </c>
      <c r="S6032" t="str">
        <f>IF(COUNTIF(cpus!C:C, G6032)&gt;0, "found", "Missing")</f>
        <v>found</v>
      </c>
    </row>
    <row r="6033" spans="1:19" hidden="1" x14ac:dyDescent="0.25">
      <c r="A6033" t="str">
        <f t="shared" si="747"/>
        <v>missing</v>
      </c>
      <c r="C6033" t="str">
        <f t="shared" si="746"/>
        <v/>
      </c>
      <c r="D6033" t="str">
        <f t="shared" si="748"/>
        <v/>
      </c>
      <c r="E6033" t="str">
        <f t="shared" si="749"/>
        <v/>
      </c>
      <c r="F6033" t="str">
        <f t="shared" si="750"/>
        <v/>
      </c>
      <c r="G6033" t="str">
        <f t="shared" si="751"/>
        <v/>
      </c>
      <c r="H6033" t="str">
        <f t="shared" si="745"/>
        <v/>
      </c>
      <c r="S6033" t="str">
        <f>IF(COUNTIF(cpus!C:C, G6033)&gt;0, "found", "Missing")</f>
        <v>found</v>
      </c>
    </row>
    <row r="6034" spans="1:19" hidden="1" x14ac:dyDescent="0.25">
      <c r="A6034" t="str">
        <f t="shared" si="747"/>
        <v>missing</v>
      </c>
      <c r="C6034" t="str">
        <f t="shared" si="746"/>
        <v/>
      </c>
      <c r="D6034" t="str">
        <f t="shared" si="748"/>
        <v/>
      </c>
      <c r="E6034" t="str">
        <f t="shared" si="749"/>
        <v/>
      </c>
      <c r="F6034" t="str">
        <f t="shared" si="750"/>
        <v/>
      </c>
      <c r="G6034" t="str">
        <f t="shared" si="751"/>
        <v/>
      </c>
      <c r="H6034" t="str">
        <f t="shared" si="745"/>
        <v/>
      </c>
      <c r="S6034" t="str">
        <f>IF(COUNTIF(cpus!C:C, G6034)&gt;0, "found", "Missing")</f>
        <v>found</v>
      </c>
    </row>
    <row r="6035" spans="1:19" hidden="1" x14ac:dyDescent="0.25">
      <c r="A6035" t="str">
        <f t="shared" si="747"/>
        <v>missing</v>
      </c>
      <c r="C6035" t="str">
        <f t="shared" si="746"/>
        <v/>
      </c>
      <c r="D6035" t="str">
        <f t="shared" si="748"/>
        <v/>
      </c>
      <c r="E6035" t="str">
        <f t="shared" si="749"/>
        <v/>
      </c>
      <c r="F6035" t="str">
        <f t="shared" si="750"/>
        <v/>
      </c>
      <c r="G6035" t="str">
        <f t="shared" si="751"/>
        <v/>
      </c>
      <c r="H6035" t="str">
        <f t="shared" si="745"/>
        <v/>
      </c>
      <c r="S6035" t="str">
        <f>IF(COUNTIF(cpus!C:C, G6035)&gt;0, "found", "Missing")</f>
        <v>found</v>
      </c>
    </row>
    <row r="6036" spans="1:19" hidden="1" x14ac:dyDescent="0.25">
      <c r="A6036" t="str">
        <f t="shared" si="747"/>
        <v>missing</v>
      </c>
      <c r="C6036" t="str">
        <f t="shared" si="746"/>
        <v/>
      </c>
      <c r="D6036" t="str">
        <f t="shared" si="748"/>
        <v/>
      </c>
      <c r="E6036" t="str">
        <f t="shared" si="749"/>
        <v/>
      </c>
      <c r="F6036" t="str">
        <f t="shared" si="750"/>
        <v/>
      </c>
      <c r="G6036" t="str">
        <f t="shared" si="751"/>
        <v/>
      </c>
      <c r="H6036" t="str">
        <f t="shared" si="745"/>
        <v/>
      </c>
      <c r="S6036" t="str">
        <f>IF(COUNTIF(cpus!C:C, G6036)&gt;0, "found", "Missing")</f>
        <v>found</v>
      </c>
    </row>
    <row r="6037" spans="1:19" hidden="1" x14ac:dyDescent="0.25">
      <c r="A6037" t="str">
        <f t="shared" si="747"/>
        <v>missing</v>
      </c>
      <c r="C6037" t="str">
        <f t="shared" si="746"/>
        <v/>
      </c>
      <c r="D6037" t="str">
        <f t="shared" si="748"/>
        <v/>
      </c>
      <c r="E6037" t="str">
        <f t="shared" si="749"/>
        <v/>
      </c>
      <c r="F6037" t="str">
        <f t="shared" si="750"/>
        <v/>
      </c>
      <c r="G6037" t="str">
        <f t="shared" si="751"/>
        <v/>
      </c>
      <c r="H6037" t="str">
        <f t="shared" ref="H6037:H6100" si="752">IFERROR(LEFT(C6037, SEARCH(" @", C6037) - 1), C6037)</f>
        <v/>
      </c>
      <c r="S6037" t="str">
        <f>IF(COUNTIF(cpus!C:C, G6037)&gt;0, "found", "Missing")</f>
        <v>found</v>
      </c>
    </row>
    <row r="6038" spans="1:19" hidden="1" x14ac:dyDescent="0.25">
      <c r="A6038" t="str">
        <f t="shared" si="747"/>
        <v>missing</v>
      </c>
      <c r="C6038" t="str">
        <f t="shared" si="746"/>
        <v/>
      </c>
      <c r="D6038" t="str">
        <f t="shared" si="748"/>
        <v/>
      </c>
      <c r="E6038" t="str">
        <f t="shared" si="749"/>
        <v/>
      </c>
      <c r="F6038" t="str">
        <f t="shared" si="750"/>
        <v/>
      </c>
      <c r="G6038" t="str">
        <f t="shared" si="751"/>
        <v/>
      </c>
      <c r="H6038" t="str">
        <f t="shared" si="752"/>
        <v/>
      </c>
      <c r="S6038" t="str">
        <f>IF(COUNTIF(cpus!C:C, G6038)&gt;0, "found", "Missing")</f>
        <v>found</v>
      </c>
    </row>
    <row r="6039" spans="1:19" hidden="1" x14ac:dyDescent="0.25">
      <c r="A6039" t="str">
        <f t="shared" si="747"/>
        <v>missing</v>
      </c>
      <c r="C6039" t="str">
        <f t="shared" si="746"/>
        <v/>
      </c>
      <c r="D6039" t="str">
        <f t="shared" si="748"/>
        <v/>
      </c>
      <c r="E6039" t="str">
        <f t="shared" si="749"/>
        <v/>
      </c>
      <c r="F6039" t="str">
        <f t="shared" si="750"/>
        <v/>
      </c>
      <c r="G6039" t="str">
        <f t="shared" si="751"/>
        <v/>
      </c>
      <c r="H6039" t="str">
        <f t="shared" si="752"/>
        <v/>
      </c>
      <c r="S6039" t="str">
        <f>IF(COUNTIF(cpus!C:C, G6039)&gt;0, "found", "Missing")</f>
        <v>found</v>
      </c>
    </row>
    <row r="6040" spans="1:19" hidden="1" x14ac:dyDescent="0.25">
      <c r="A6040" t="str">
        <f t="shared" si="747"/>
        <v>missing</v>
      </c>
      <c r="C6040" t="str">
        <f t="shared" si="746"/>
        <v/>
      </c>
      <c r="D6040" t="str">
        <f t="shared" si="748"/>
        <v/>
      </c>
      <c r="E6040" t="str">
        <f t="shared" si="749"/>
        <v/>
      </c>
      <c r="F6040" t="str">
        <f t="shared" si="750"/>
        <v/>
      </c>
      <c r="G6040" t="str">
        <f t="shared" si="751"/>
        <v/>
      </c>
      <c r="H6040" t="str">
        <f t="shared" si="752"/>
        <v/>
      </c>
      <c r="S6040" t="str">
        <f>IF(COUNTIF(cpus!C:C, G6040)&gt;0, "found", "Missing")</f>
        <v>found</v>
      </c>
    </row>
    <row r="6041" spans="1:19" hidden="1" x14ac:dyDescent="0.25">
      <c r="A6041" t="str">
        <f t="shared" si="747"/>
        <v>missing</v>
      </c>
      <c r="C6041" t="str">
        <f t="shared" si="746"/>
        <v/>
      </c>
      <c r="D6041" t="str">
        <f t="shared" si="748"/>
        <v/>
      </c>
      <c r="E6041" t="str">
        <f t="shared" si="749"/>
        <v/>
      </c>
      <c r="F6041" t="str">
        <f t="shared" si="750"/>
        <v/>
      </c>
      <c r="G6041" t="str">
        <f t="shared" si="751"/>
        <v/>
      </c>
      <c r="H6041" t="str">
        <f t="shared" si="752"/>
        <v/>
      </c>
      <c r="S6041" t="str">
        <f>IF(COUNTIF(cpus!C:C, G6041)&gt;0, "found", "Missing")</f>
        <v>found</v>
      </c>
    </row>
    <row r="6042" spans="1:19" hidden="1" x14ac:dyDescent="0.25">
      <c r="A6042" t="str">
        <f t="shared" si="747"/>
        <v>missing</v>
      </c>
      <c r="C6042" t="str">
        <f t="shared" si="746"/>
        <v/>
      </c>
      <c r="D6042" t="str">
        <f t="shared" si="748"/>
        <v/>
      </c>
      <c r="E6042" t="str">
        <f t="shared" si="749"/>
        <v/>
      </c>
      <c r="F6042" t="str">
        <f t="shared" si="750"/>
        <v/>
      </c>
      <c r="G6042" t="str">
        <f t="shared" si="751"/>
        <v/>
      </c>
      <c r="H6042" t="str">
        <f t="shared" si="752"/>
        <v/>
      </c>
      <c r="S6042" t="str">
        <f>IF(COUNTIF(cpus!C:C, G6042)&gt;0, "found", "Missing")</f>
        <v>found</v>
      </c>
    </row>
    <row r="6043" spans="1:19" hidden="1" x14ac:dyDescent="0.25">
      <c r="A6043" t="str">
        <f t="shared" si="747"/>
        <v>missing</v>
      </c>
      <c r="C6043" t="str">
        <f t="shared" si="746"/>
        <v/>
      </c>
      <c r="D6043" t="str">
        <f t="shared" si="748"/>
        <v/>
      </c>
      <c r="E6043" t="str">
        <f t="shared" si="749"/>
        <v/>
      </c>
      <c r="F6043" t="str">
        <f t="shared" si="750"/>
        <v/>
      </c>
      <c r="G6043" t="str">
        <f t="shared" si="751"/>
        <v/>
      </c>
      <c r="H6043" t="str">
        <f t="shared" si="752"/>
        <v/>
      </c>
      <c r="S6043" t="str">
        <f>IF(COUNTIF(cpus!C:C, G6043)&gt;0, "found", "Missing")</f>
        <v>found</v>
      </c>
    </row>
    <row r="6044" spans="1:19" hidden="1" x14ac:dyDescent="0.25">
      <c r="A6044" t="str">
        <f t="shared" si="747"/>
        <v>missing</v>
      </c>
      <c r="C6044" t="str">
        <f t="shared" si="746"/>
        <v/>
      </c>
      <c r="D6044" t="str">
        <f t="shared" si="748"/>
        <v/>
      </c>
      <c r="E6044" t="str">
        <f t="shared" si="749"/>
        <v/>
      </c>
      <c r="F6044" t="str">
        <f t="shared" si="750"/>
        <v/>
      </c>
      <c r="G6044" t="str">
        <f t="shared" si="751"/>
        <v/>
      </c>
      <c r="H6044" t="str">
        <f t="shared" si="752"/>
        <v/>
      </c>
      <c r="S6044" t="str">
        <f>IF(COUNTIF(cpus!C:C, G6044)&gt;0, "found", "Missing")</f>
        <v>found</v>
      </c>
    </row>
    <row r="6045" spans="1:19" hidden="1" x14ac:dyDescent="0.25">
      <c r="A6045" t="str">
        <f t="shared" si="747"/>
        <v>missing</v>
      </c>
      <c r="C6045" t="str">
        <f t="shared" si="746"/>
        <v/>
      </c>
      <c r="D6045" t="str">
        <f t="shared" si="748"/>
        <v/>
      </c>
      <c r="E6045" t="str">
        <f t="shared" si="749"/>
        <v/>
      </c>
      <c r="F6045" t="str">
        <f t="shared" si="750"/>
        <v/>
      </c>
      <c r="G6045" t="str">
        <f t="shared" si="751"/>
        <v/>
      </c>
      <c r="H6045" t="str">
        <f t="shared" si="752"/>
        <v/>
      </c>
      <c r="S6045" t="str">
        <f>IF(COUNTIF(cpus!C:C, G6045)&gt;0, "found", "Missing")</f>
        <v>found</v>
      </c>
    </row>
    <row r="6046" spans="1:19" hidden="1" x14ac:dyDescent="0.25">
      <c r="A6046" t="str">
        <f t="shared" si="747"/>
        <v>missing</v>
      </c>
      <c r="C6046" t="str">
        <f t="shared" ref="C6046:C6109" si="753">SUBSTITUTE(SUBSTITUTE(SUBSTITUTE(SUBSTITUTE(SUBSTITUTE(I6046," Dual Core","")," Quad Core","")," Quad-Core","")," Dual-Core","")," APU","")</f>
        <v/>
      </c>
      <c r="D6046" t="str">
        <f t="shared" si="748"/>
        <v/>
      </c>
      <c r="E6046" t="str">
        <f t="shared" si="749"/>
        <v/>
      </c>
      <c r="F6046" t="str">
        <f t="shared" si="750"/>
        <v/>
      </c>
      <c r="G6046" t="str">
        <f t="shared" si="751"/>
        <v/>
      </c>
      <c r="H6046" t="str">
        <f t="shared" si="752"/>
        <v/>
      </c>
      <c r="S6046" t="str">
        <f>IF(COUNTIF(cpus!C:C, G6046)&gt;0, "found", "Missing")</f>
        <v>found</v>
      </c>
    </row>
    <row r="6047" spans="1:19" hidden="1" x14ac:dyDescent="0.25">
      <c r="A6047" t="str">
        <f t="shared" ref="A6047:A6110" si="754">IF(COUNTIF(C6047,"*Quad CPU]*"),"found","missing")</f>
        <v>missing</v>
      </c>
      <c r="C6047" t="str">
        <f t="shared" si="753"/>
        <v/>
      </c>
      <c r="D6047" t="str">
        <f t="shared" si="748"/>
        <v/>
      </c>
      <c r="E6047" t="str">
        <f t="shared" si="749"/>
        <v/>
      </c>
      <c r="F6047" t="str">
        <f t="shared" si="750"/>
        <v/>
      </c>
      <c r="G6047" t="str">
        <f t="shared" si="751"/>
        <v/>
      </c>
      <c r="H6047" t="str">
        <f t="shared" si="752"/>
        <v/>
      </c>
      <c r="S6047" t="str">
        <f>IF(COUNTIF(cpus!C:C, G6047)&gt;0, "found", "Missing")</f>
        <v>found</v>
      </c>
    </row>
    <row r="6048" spans="1:19" hidden="1" x14ac:dyDescent="0.25">
      <c r="A6048" t="str">
        <f t="shared" si="754"/>
        <v>missing</v>
      </c>
      <c r="C6048" t="str">
        <f t="shared" si="753"/>
        <v/>
      </c>
      <c r="D6048" t="str">
        <f t="shared" si="748"/>
        <v/>
      </c>
      <c r="E6048" t="str">
        <f t="shared" si="749"/>
        <v/>
      </c>
      <c r="F6048" t="str">
        <f t="shared" si="750"/>
        <v/>
      </c>
      <c r="G6048" t="str">
        <f t="shared" si="751"/>
        <v/>
      </c>
      <c r="H6048" t="str">
        <f t="shared" si="752"/>
        <v/>
      </c>
      <c r="S6048" t="str">
        <f>IF(COUNTIF(cpus!C:C, G6048)&gt;0, "found", "Missing")</f>
        <v>found</v>
      </c>
    </row>
    <row r="6049" spans="1:19" hidden="1" x14ac:dyDescent="0.25">
      <c r="A6049" t="str">
        <f t="shared" si="754"/>
        <v>missing</v>
      </c>
      <c r="C6049" t="str">
        <f t="shared" si="753"/>
        <v/>
      </c>
      <c r="D6049" t="str">
        <f t="shared" si="748"/>
        <v/>
      </c>
      <c r="E6049" t="str">
        <f t="shared" si="749"/>
        <v/>
      </c>
      <c r="F6049" t="str">
        <f t="shared" si="750"/>
        <v/>
      </c>
      <c r="G6049" t="str">
        <f t="shared" si="751"/>
        <v/>
      </c>
      <c r="H6049" t="str">
        <f t="shared" si="752"/>
        <v/>
      </c>
      <c r="S6049" t="str">
        <f>IF(COUNTIF(cpus!C:C, G6049)&gt;0, "found", "Missing")</f>
        <v>found</v>
      </c>
    </row>
    <row r="6050" spans="1:19" hidden="1" x14ac:dyDescent="0.25">
      <c r="A6050" t="str">
        <f t="shared" si="754"/>
        <v>missing</v>
      </c>
      <c r="C6050" t="str">
        <f t="shared" si="753"/>
        <v/>
      </c>
      <c r="D6050" t="str">
        <f t="shared" si="748"/>
        <v/>
      </c>
      <c r="E6050" t="str">
        <f t="shared" si="749"/>
        <v/>
      </c>
      <c r="F6050" t="str">
        <f t="shared" si="750"/>
        <v/>
      </c>
      <c r="G6050" t="str">
        <f t="shared" si="751"/>
        <v/>
      </c>
      <c r="H6050" t="str">
        <f t="shared" si="752"/>
        <v/>
      </c>
      <c r="S6050" t="str">
        <f>IF(COUNTIF(cpus!C:C, G6050)&gt;0, "found", "Missing")</f>
        <v>found</v>
      </c>
    </row>
    <row r="6051" spans="1:19" hidden="1" x14ac:dyDescent="0.25">
      <c r="A6051" t="str">
        <f t="shared" si="754"/>
        <v>missing</v>
      </c>
      <c r="C6051" t="str">
        <f t="shared" si="753"/>
        <v/>
      </c>
      <c r="D6051" t="str">
        <f t="shared" si="748"/>
        <v/>
      </c>
      <c r="E6051" t="str">
        <f t="shared" si="749"/>
        <v/>
      </c>
      <c r="F6051" t="str">
        <f t="shared" si="750"/>
        <v/>
      </c>
      <c r="G6051" t="str">
        <f t="shared" si="751"/>
        <v/>
      </c>
      <c r="H6051" t="str">
        <f t="shared" si="752"/>
        <v/>
      </c>
      <c r="S6051" t="str">
        <f>IF(COUNTIF(cpus!C:C, G6051)&gt;0, "found", "Missing")</f>
        <v>found</v>
      </c>
    </row>
    <row r="6052" spans="1:19" hidden="1" x14ac:dyDescent="0.25">
      <c r="A6052" t="str">
        <f t="shared" si="754"/>
        <v>missing</v>
      </c>
      <c r="C6052" t="str">
        <f t="shared" si="753"/>
        <v/>
      </c>
      <c r="D6052" t="str">
        <f t="shared" si="748"/>
        <v/>
      </c>
      <c r="E6052" t="str">
        <f t="shared" si="749"/>
        <v/>
      </c>
      <c r="F6052" t="str">
        <f t="shared" si="750"/>
        <v/>
      </c>
      <c r="G6052" t="str">
        <f t="shared" si="751"/>
        <v/>
      </c>
      <c r="H6052" t="str">
        <f t="shared" si="752"/>
        <v/>
      </c>
      <c r="S6052" t="str">
        <f>IF(COUNTIF(cpus!C:C, G6052)&gt;0, "found", "Missing")</f>
        <v>found</v>
      </c>
    </row>
    <row r="6053" spans="1:19" hidden="1" x14ac:dyDescent="0.25">
      <c r="A6053" t="str">
        <f t="shared" si="754"/>
        <v>missing</v>
      </c>
      <c r="C6053" t="str">
        <f t="shared" si="753"/>
        <v/>
      </c>
      <c r="D6053" t="str">
        <f t="shared" si="748"/>
        <v/>
      </c>
      <c r="E6053" t="str">
        <f t="shared" si="749"/>
        <v/>
      </c>
      <c r="F6053" t="str">
        <f t="shared" si="750"/>
        <v/>
      </c>
      <c r="G6053" t="str">
        <f t="shared" si="751"/>
        <v/>
      </c>
      <c r="H6053" t="str">
        <f t="shared" si="752"/>
        <v/>
      </c>
      <c r="S6053" t="str">
        <f>IF(COUNTIF(cpus!C:C, G6053)&gt;0, "found", "Missing")</f>
        <v>found</v>
      </c>
    </row>
    <row r="6054" spans="1:19" hidden="1" x14ac:dyDescent="0.25">
      <c r="A6054" t="str">
        <f t="shared" si="754"/>
        <v>missing</v>
      </c>
      <c r="C6054" t="str">
        <f t="shared" si="753"/>
        <v/>
      </c>
      <c r="D6054" t="str">
        <f t="shared" si="748"/>
        <v/>
      </c>
      <c r="E6054" t="str">
        <f t="shared" si="749"/>
        <v/>
      </c>
      <c r="F6054" t="str">
        <f t="shared" si="750"/>
        <v/>
      </c>
      <c r="G6054" t="str">
        <f t="shared" si="751"/>
        <v/>
      </c>
      <c r="H6054" t="str">
        <f t="shared" si="752"/>
        <v/>
      </c>
      <c r="S6054" t="str">
        <f>IF(COUNTIF(cpus!C:C, G6054)&gt;0, "found", "Missing")</f>
        <v>found</v>
      </c>
    </row>
    <row r="6055" spans="1:19" hidden="1" x14ac:dyDescent="0.25">
      <c r="A6055" t="str">
        <f t="shared" si="754"/>
        <v>missing</v>
      </c>
      <c r="C6055" t="str">
        <f t="shared" si="753"/>
        <v/>
      </c>
      <c r="D6055" t="str">
        <f t="shared" si="748"/>
        <v/>
      </c>
      <c r="E6055" t="str">
        <f t="shared" si="749"/>
        <v/>
      </c>
      <c r="F6055" t="str">
        <f t="shared" si="750"/>
        <v/>
      </c>
      <c r="G6055" t="str">
        <f t="shared" si="751"/>
        <v/>
      </c>
      <c r="H6055" t="str">
        <f t="shared" si="752"/>
        <v/>
      </c>
      <c r="S6055" t="str">
        <f>IF(COUNTIF(cpus!C:C, G6055)&gt;0, "found", "Missing")</f>
        <v>found</v>
      </c>
    </row>
    <row r="6056" spans="1:19" hidden="1" x14ac:dyDescent="0.25">
      <c r="A6056" t="str">
        <f t="shared" si="754"/>
        <v>missing</v>
      </c>
      <c r="C6056" t="str">
        <f t="shared" si="753"/>
        <v/>
      </c>
      <c r="D6056" t="str">
        <f t="shared" si="748"/>
        <v/>
      </c>
      <c r="E6056" t="str">
        <f t="shared" si="749"/>
        <v/>
      </c>
      <c r="F6056" t="str">
        <f t="shared" si="750"/>
        <v/>
      </c>
      <c r="G6056" t="str">
        <f t="shared" si="751"/>
        <v/>
      </c>
      <c r="H6056" t="str">
        <f t="shared" si="752"/>
        <v/>
      </c>
      <c r="S6056" t="str">
        <f>IF(COUNTIF(cpus!C:C, G6056)&gt;0, "found", "Missing")</f>
        <v>found</v>
      </c>
    </row>
    <row r="6057" spans="1:19" hidden="1" x14ac:dyDescent="0.25">
      <c r="A6057" t="str">
        <f t="shared" si="754"/>
        <v>missing</v>
      </c>
      <c r="C6057" t="str">
        <f t="shared" si="753"/>
        <v/>
      </c>
      <c r="D6057" t="str">
        <f t="shared" si="748"/>
        <v/>
      </c>
      <c r="E6057" t="str">
        <f t="shared" si="749"/>
        <v/>
      </c>
      <c r="F6057" t="str">
        <f t="shared" si="750"/>
        <v/>
      </c>
      <c r="G6057" t="str">
        <f t="shared" si="751"/>
        <v/>
      </c>
      <c r="H6057" t="str">
        <f t="shared" si="752"/>
        <v/>
      </c>
      <c r="S6057" t="str">
        <f>IF(COUNTIF(cpus!C:C, G6057)&gt;0, "found", "Missing")</f>
        <v>found</v>
      </c>
    </row>
    <row r="6058" spans="1:19" hidden="1" x14ac:dyDescent="0.25">
      <c r="A6058" t="str">
        <f t="shared" si="754"/>
        <v>missing</v>
      </c>
      <c r="C6058" t="str">
        <f t="shared" si="753"/>
        <v/>
      </c>
      <c r="D6058" t="str">
        <f t="shared" si="748"/>
        <v/>
      </c>
      <c r="E6058" t="str">
        <f t="shared" si="749"/>
        <v/>
      </c>
      <c r="F6058" t="str">
        <f t="shared" si="750"/>
        <v/>
      </c>
      <c r="G6058" t="str">
        <f t="shared" si="751"/>
        <v/>
      </c>
      <c r="H6058" t="str">
        <f t="shared" si="752"/>
        <v/>
      </c>
      <c r="S6058" t="str">
        <f>IF(COUNTIF(cpus!C:C, G6058)&gt;0, "found", "Missing")</f>
        <v>found</v>
      </c>
    </row>
    <row r="6059" spans="1:19" hidden="1" x14ac:dyDescent="0.25">
      <c r="A6059" t="str">
        <f t="shared" si="754"/>
        <v>missing</v>
      </c>
      <c r="C6059" t="str">
        <f t="shared" si="753"/>
        <v/>
      </c>
      <c r="D6059" t="str">
        <f t="shared" si="748"/>
        <v/>
      </c>
      <c r="E6059" t="str">
        <f t="shared" si="749"/>
        <v/>
      </c>
      <c r="F6059" t="str">
        <f t="shared" si="750"/>
        <v/>
      </c>
      <c r="G6059" t="str">
        <f t="shared" si="751"/>
        <v/>
      </c>
      <c r="H6059" t="str">
        <f t="shared" si="752"/>
        <v/>
      </c>
      <c r="S6059" t="str">
        <f>IF(COUNTIF(cpus!C:C, G6059)&gt;0, "found", "Missing")</f>
        <v>found</v>
      </c>
    </row>
    <row r="6060" spans="1:19" hidden="1" x14ac:dyDescent="0.25">
      <c r="A6060" t="str">
        <f t="shared" si="754"/>
        <v>missing</v>
      </c>
      <c r="C6060" t="str">
        <f t="shared" si="753"/>
        <v/>
      </c>
      <c r="D6060" t="str">
        <f t="shared" si="748"/>
        <v/>
      </c>
      <c r="E6060" t="str">
        <f t="shared" si="749"/>
        <v/>
      </c>
      <c r="F6060" t="str">
        <f t="shared" si="750"/>
        <v/>
      </c>
      <c r="G6060" t="str">
        <f t="shared" si="751"/>
        <v/>
      </c>
      <c r="H6060" t="str">
        <f t="shared" si="752"/>
        <v/>
      </c>
      <c r="S6060" t="str">
        <f>IF(COUNTIF(cpus!C:C, G6060)&gt;0, "found", "Missing")</f>
        <v>found</v>
      </c>
    </row>
    <row r="6061" spans="1:19" hidden="1" x14ac:dyDescent="0.25">
      <c r="A6061" t="str">
        <f t="shared" si="754"/>
        <v>missing</v>
      </c>
      <c r="C6061" t="str">
        <f t="shared" si="753"/>
        <v/>
      </c>
      <c r="D6061" t="str">
        <f t="shared" si="748"/>
        <v/>
      </c>
      <c r="E6061" t="str">
        <f t="shared" si="749"/>
        <v/>
      </c>
      <c r="F6061" t="str">
        <f t="shared" si="750"/>
        <v/>
      </c>
      <c r="G6061" t="str">
        <f t="shared" si="751"/>
        <v/>
      </c>
      <c r="H6061" t="str">
        <f t="shared" si="752"/>
        <v/>
      </c>
      <c r="S6061" t="str">
        <f>IF(COUNTIF(cpus!C:C, G6061)&gt;0, "found", "Missing")</f>
        <v>found</v>
      </c>
    </row>
    <row r="6062" spans="1:19" hidden="1" x14ac:dyDescent="0.25">
      <c r="A6062" t="str">
        <f t="shared" si="754"/>
        <v>missing</v>
      </c>
      <c r="C6062" t="str">
        <f t="shared" si="753"/>
        <v/>
      </c>
      <c r="D6062" t="str">
        <f t="shared" si="748"/>
        <v/>
      </c>
      <c r="E6062" t="str">
        <f t="shared" si="749"/>
        <v/>
      </c>
      <c r="F6062" t="str">
        <f t="shared" si="750"/>
        <v/>
      </c>
      <c r="G6062" t="str">
        <f t="shared" si="751"/>
        <v/>
      </c>
      <c r="H6062" t="str">
        <f t="shared" si="752"/>
        <v/>
      </c>
      <c r="S6062" t="str">
        <f>IF(COUNTIF(cpus!C:C, G6062)&gt;0, "found", "Missing")</f>
        <v>found</v>
      </c>
    </row>
    <row r="6063" spans="1:19" hidden="1" x14ac:dyDescent="0.25">
      <c r="A6063" t="str">
        <f t="shared" si="754"/>
        <v>missing</v>
      </c>
      <c r="C6063" t="str">
        <f t="shared" si="753"/>
        <v/>
      </c>
      <c r="D6063" t="str">
        <f t="shared" si="748"/>
        <v/>
      </c>
      <c r="E6063" t="str">
        <f t="shared" si="749"/>
        <v/>
      </c>
      <c r="F6063" t="str">
        <f t="shared" si="750"/>
        <v/>
      </c>
      <c r="G6063" t="str">
        <f t="shared" si="751"/>
        <v/>
      </c>
      <c r="H6063" t="str">
        <f t="shared" si="752"/>
        <v/>
      </c>
      <c r="S6063" t="str">
        <f>IF(COUNTIF(cpus!C:C, G6063)&gt;0, "found", "Missing")</f>
        <v>found</v>
      </c>
    </row>
    <row r="6064" spans="1:19" hidden="1" x14ac:dyDescent="0.25">
      <c r="A6064" t="str">
        <f t="shared" si="754"/>
        <v>missing</v>
      </c>
      <c r="C6064" t="str">
        <f t="shared" si="753"/>
        <v/>
      </c>
      <c r="D6064" t="str">
        <f t="shared" si="748"/>
        <v/>
      </c>
      <c r="E6064" t="str">
        <f t="shared" si="749"/>
        <v/>
      </c>
      <c r="F6064" t="str">
        <f t="shared" si="750"/>
        <v/>
      </c>
      <c r="G6064" t="str">
        <f t="shared" si="751"/>
        <v/>
      </c>
      <c r="H6064" t="str">
        <f t="shared" si="752"/>
        <v/>
      </c>
      <c r="S6064" t="str">
        <f>IF(COUNTIF(cpus!C:C, G6064)&gt;0, "found", "Missing")</f>
        <v>found</v>
      </c>
    </row>
    <row r="6065" spans="1:19" hidden="1" x14ac:dyDescent="0.25">
      <c r="A6065" t="str">
        <f t="shared" si="754"/>
        <v>missing</v>
      </c>
      <c r="C6065" t="str">
        <f t="shared" si="753"/>
        <v/>
      </c>
      <c r="D6065" t="str">
        <f t="shared" si="748"/>
        <v/>
      </c>
      <c r="E6065" t="str">
        <f t="shared" si="749"/>
        <v/>
      </c>
      <c r="F6065" t="str">
        <f t="shared" si="750"/>
        <v/>
      </c>
      <c r="G6065" t="str">
        <f t="shared" si="751"/>
        <v/>
      </c>
      <c r="H6065" t="str">
        <f t="shared" si="752"/>
        <v/>
      </c>
      <c r="S6065" t="str">
        <f>IF(COUNTIF(cpus!C:C, G6065)&gt;0, "found", "Missing")</f>
        <v>found</v>
      </c>
    </row>
    <row r="6066" spans="1:19" hidden="1" x14ac:dyDescent="0.25">
      <c r="A6066" t="str">
        <f t="shared" si="754"/>
        <v>missing</v>
      </c>
      <c r="C6066" t="str">
        <f t="shared" si="753"/>
        <v/>
      </c>
      <c r="D6066" t="str">
        <f t="shared" si="748"/>
        <v/>
      </c>
      <c r="E6066" t="str">
        <f t="shared" si="749"/>
        <v/>
      </c>
      <c r="F6066" t="str">
        <f t="shared" si="750"/>
        <v/>
      </c>
      <c r="G6066" t="str">
        <f t="shared" si="751"/>
        <v/>
      </c>
      <c r="H6066" t="str">
        <f t="shared" si="752"/>
        <v/>
      </c>
      <c r="S6066" t="str">
        <f>IF(COUNTIF(cpus!C:C, G6066)&gt;0, "found", "Missing")</f>
        <v>found</v>
      </c>
    </row>
    <row r="6067" spans="1:19" hidden="1" x14ac:dyDescent="0.25">
      <c r="A6067" t="str">
        <f t="shared" si="754"/>
        <v>missing</v>
      </c>
      <c r="C6067" t="str">
        <f t="shared" si="753"/>
        <v/>
      </c>
      <c r="D6067" t="str">
        <f t="shared" si="748"/>
        <v/>
      </c>
      <c r="E6067" t="str">
        <f t="shared" si="749"/>
        <v/>
      </c>
      <c r="F6067" t="str">
        <f t="shared" si="750"/>
        <v/>
      </c>
      <c r="G6067" t="str">
        <f t="shared" si="751"/>
        <v/>
      </c>
      <c r="H6067" t="str">
        <f t="shared" si="752"/>
        <v/>
      </c>
      <c r="S6067" t="str">
        <f>IF(COUNTIF(cpus!C:C, G6067)&gt;0, "found", "Missing")</f>
        <v>found</v>
      </c>
    </row>
    <row r="6068" spans="1:19" hidden="1" x14ac:dyDescent="0.25">
      <c r="A6068" t="str">
        <f t="shared" si="754"/>
        <v>missing</v>
      </c>
      <c r="C6068" t="str">
        <f t="shared" si="753"/>
        <v/>
      </c>
      <c r="D6068" t="str">
        <f t="shared" si="748"/>
        <v/>
      </c>
      <c r="E6068" t="str">
        <f t="shared" si="749"/>
        <v/>
      </c>
      <c r="F6068" t="str">
        <f t="shared" si="750"/>
        <v/>
      </c>
      <c r="G6068" t="str">
        <f t="shared" si="751"/>
        <v/>
      </c>
      <c r="H6068" t="str">
        <f t="shared" si="752"/>
        <v/>
      </c>
      <c r="S6068" t="str">
        <f>IF(COUNTIF(cpus!C:C, G6068)&gt;0, "found", "Missing")</f>
        <v>found</v>
      </c>
    </row>
    <row r="6069" spans="1:19" hidden="1" x14ac:dyDescent="0.25">
      <c r="A6069" t="str">
        <f t="shared" si="754"/>
        <v>missing</v>
      </c>
      <c r="C6069" t="str">
        <f t="shared" si="753"/>
        <v/>
      </c>
      <c r="D6069" t="str">
        <f t="shared" si="748"/>
        <v/>
      </c>
      <c r="E6069" t="str">
        <f t="shared" si="749"/>
        <v/>
      </c>
      <c r="F6069" t="str">
        <f t="shared" si="750"/>
        <v/>
      </c>
      <c r="G6069" t="str">
        <f t="shared" si="751"/>
        <v/>
      </c>
      <c r="H6069" t="str">
        <f t="shared" si="752"/>
        <v/>
      </c>
      <c r="S6069" t="str">
        <f>IF(COUNTIF(cpus!C:C, G6069)&gt;0, "found", "Missing")</f>
        <v>found</v>
      </c>
    </row>
    <row r="6070" spans="1:19" hidden="1" x14ac:dyDescent="0.25">
      <c r="A6070" t="str">
        <f t="shared" si="754"/>
        <v>missing</v>
      </c>
      <c r="C6070" t="str">
        <f t="shared" si="753"/>
        <v/>
      </c>
      <c r="D6070" t="str">
        <f t="shared" si="748"/>
        <v/>
      </c>
      <c r="E6070" t="str">
        <f t="shared" si="749"/>
        <v/>
      </c>
      <c r="F6070" t="str">
        <f t="shared" si="750"/>
        <v/>
      </c>
      <c r="G6070" t="str">
        <f t="shared" si="751"/>
        <v/>
      </c>
      <c r="H6070" t="str">
        <f t="shared" si="752"/>
        <v/>
      </c>
      <c r="S6070" t="str">
        <f>IF(COUNTIF(cpus!C:C, G6070)&gt;0, "found", "Missing")</f>
        <v>found</v>
      </c>
    </row>
    <row r="6071" spans="1:19" hidden="1" x14ac:dyDescent="0.25">
      <c r="A6071" t="str">
        <f t="shared" si="754"/>
        <v>missing</v>
      </c>
      <c r="C6071" t="str">
        <f t="shared" si="753"/>
        <v/>
      </c>
      <c r="D6071" t="str">
        <f t="shared" si="748"/>
        <v/>
      </c>
      <c r="E6071" t="str">
        <f t="shared" si="749"/>
        <v/>
      </c>
      <c r="F6071" t="str">
        <f t="shared" si="750"/>
        <v/>
      </c>
      <c r="G6071" t="str">
        <f t="shared" si="751"/>
        <v/>
      </c>
      <c r="H6071" t="str">
        <f t="shared" si="752"/>
        <v/>
      </c>
      <c r="S6071" t="str">
        <f>IF(COUNTIF(cpus!C:C, G6071)&gt;0, "found", "Missing")</f>
        <v>found</v>
      </c>
    </row>
    <row r="6072" spans="1:19" hidden="1" x14ac:dyDescent="0.25">
      <c r="A6072" t="str">
        <f t="shared" si="754"/>
        <v>missing</v>
      </c>
      <c r="C6072" t="str">
        <f t="shared" si="753"/>
        <v/>
      </c>
      <c r="D6072" t="str">
        <f t="shared" si="748"/>
        <v/>
      </c>
      <c r="E6072" t="str">
        <f t="shared" si="749"/>
        <v/>
      </c>
      <c r="F6072" t="str">
        <f t="shared" si="750"/>
        <v/>
      </c>
      <c r="G6072" t="str">
        <f t="shared" si="751"/>
        <v/>
      </c>
      <c r="H6072" t="str">
        <f t="shared" si="752"/>
        <v/>
      </c>
      <c r="S6072" t="str">
        <f>IF(COUNTIF(cpus!C:C, G6072)&gt;0, "found", "Missing")</f>
        <v>found</v>
      </c>
    </row>
    <row r="6073" spans="1:19" hidden="1" x14ac:dyDescent="0.25">
      <c r="A6073" t="str">
        <f t="shared" si="754"/>
        <v>missing</v>
      </c>
      <c r="C6073" t="str">
        <f t="shared" si="753"/>
        <v/>
      </c>
      <c r="D6073" t="str">
        <f t="shared" si="748"/>
        <v/>
      </c>
      <c r="E6073" t="str">
        <f t="shared" si="749"/>
        <v/>
      </c>
      <c r="F6073" t="str">
        <f t="shared" si="750"/>
        <v/>
      </c>
      <c r="G6073" t="str">
        <f t="shared" si="751"/>
        <v/>
      </c>
      <c r="H6073" t="str">
        <f t="shared" si="752"/>
        <v/>
      </c>
      <c r="S6073" t="str">
        <f>IF(COUNTIF(cpus!C:C, G6073)&gt;0, "found", "Missing")</f>
        <v>found</v>
      </c>
    </row>
    <row r="6074" spans="1:19" hidden="1" x14ac:dyDescent="0.25">
      <c r="A6074" t="str">
        <f t="shared" si="754"/>
        <v>missing</v>
      </c>
      <c r="C6074" t="str">
        <f t="shared" si="753"/>
        <v/>
      </c>
      <c r="D6074" t="str">
        <f t="shared" si="748"/>
        <v/>
      </c>
      <c r="E6074" t="str">
        <f t="shared" si="749"/>
        <v/>
      </c>
      <c r="F6074" t="str">
        <f t="shared" si="750"/>
        <v/>
      </c>
      <c r="G6074" t="str">
        <f t="shared" si="751"/>
        <v/>
      </c>
      <c r="H6074" t="str">
        <f t="shared" si="752"/>
        <v/>
      </c>
      <c r="S6074" t="str">
        <f>IF(COUNTIF(cpus!C:C, G6074)&gt;0, "found", "Missing")</f>
        <v>found</v>
      </c>
    </row>
    <row r="6075" spans="1:19" hidden="1" x14ac:dyDescent="0.25">
      <c r="A6075" t="str">
        <f t="shared" si="754"/>
        <v>missing</v>
      </c>
      <c r="C6075" t="str">
        <f t="shared" si="753"/>
        <v/>
      </c>
      <c r="D6075" t="str">
        <f t="shared" si="748"/>
        <v/>
      </c>
      <c r="E6075" t="str">
        <f t="shared" si="749"/>
        <v/>
      </c>
      <c r="F6075" t="str">
        <f t="shared" si="750"/>
        <v/>
      </c>
      <c r="G6075" t="str">
        <f t="shared" si="751"/>
        <v/>
      </c>
      <c r="H6075" t="str">
        <f t="shared" si="752"/>
        <v/>
      </c>
      <c r="S6075" t="str">
        <f>IF(COUNTIF(cpus!C:C, G6075)&gt;0, "found", "Missing")</f>
        <v>found</v>
      </c>
    </row>
    <row r="6076" spans="1:19" hidden="1" x14ac:dyDescent="0.25">
      <c r="A6076" t="str">
        <f t="shared" si="754"/>
        <v>missing</v>
      </c>
      <c r="C6076" t="str">
        <f t="shared" si="753"/>
        <v/>
      </c>
      <c r="D6076" t="str">
        <f t="shared" si="748"/>
        <v/>
      </c>
      <c r="E6076" t="str">
        <f t="shared" si="749"/>
        <v/>
      </c>
      <c r="F6076" t="str">
        <f t="shared" si="750"/>
        <v/>
      </c>
      <c r="G6076" t="str">
        <f t="shared" si="751"/>
        <v/>
      </c>
      <c r="H6076" t="str">
        <f t="shared" si="752"/>
        <v/>
      </c>
      <c r="S6076" t="str">
        <f>IF(COUNTIF(cpus!C:C, G6076)&gt;0, "found", "Missing")</f>
        <v>found</v>
      </c>
    </row>
    <row r="6077" spans="1:19" hidden="1" x14ac:dyDescent="0.25">
      <c r="A6077" t="str">
        <f t="shared" si="754"/>
        <v>missing</v>
      </c>
      <c r="C6077" t="str">
        <f t="shared" si="753"/>
        <v/>
      </c>
      <c r="D6077" t="str">
        <f t="shared" si="748"/>
        <v/>
      </c>
      <c r="E6077" t="str">
        <f t="shared" si="749"/>
        <v/>
      </c>
      <c r="F6077" t="str">
        <f t="shared" si="750"/>
        <v/>
      </c>
      <c r="G6077" t="str">
        <f t="shared" si="751"/>
        <v/>
      </c>
      <c r="H6077" t="str">
        <f t="shared" si="752"/>
        <v/>
      </c>
      <c r="S6077" t="str">
        <f>IF(COUNTIF(cpus!C:C, G6077)&gt;0, "found", "Missing")</f>
        <v>found</v>
      </c>
    </row>
    <row r="6078" spans="1:19" hidden="1" x14ac:dyDescent="0.25">
      <c r="A6078" t="str">
        <f t="shared" si="754"/>
        <v>missing</v>
      </c>
      <c r="C6078" t="str">
        <f t="shared" si="753"/>
        <v/>
      </c>
      <c r="D6078" t="str">
        <f t="shared" si="748"/>
        <v/>
      </c>
      <c r="E6078" t="str">
        <f t="shared" si="749"/>
        <v/>
      </c>
      <c r="F6078" t="str">
        <f t="shared" si="750"/>
        <v/>
      </c>
      <c r="G6078" t="str">
        <f t="shared" si="751"/>
        <v/>
      </c>
      <c r="H6078" t="str">
        <f t="shared" si="752"/>
        <v/>
      </c>
      <c r="S6078" t="str">
        <f>IF(COUNTIF(cpus!C:C, G6078)&gt;0, "found", "Missing")</f>
        <v>found</v>
      </c>
    </row>
    <row r="6079" spans="1:19" hidden="1" x14ac:dyDescent="0.25">
      <c r="A6079" t="str">
        <f t="shared" si="754"/>
        <v>missing</v>
      </c>
      <c r="C6079" t="str">
        <f t="shared" si="753"/>
        <v/>
      </c>
      <c r="D6079" t="str">
        <f t="shared" si="748"/>
        <v/>
      </c>
      <c r="E6079" t="str">
        <f t="shared" si="749"/>
        <v/>
      </c>
      <c r="F6079" t="str">
        <f t="shared" si="750"/>
        <v/>
      </c>
      <c r="G6079" t="str">
        <f t="shared" si="751"/>
        <v/>
      </c>
      <c r="H6079" t="str">
        <f t="shared" si="752"/>
        <v/>
      </c>
      <c r="S6079" t="str">
        <f>IF(COUNTIF(cpus!C:C, G6079)&gt;0, "found", "Missing")</f>
        <v>found</v>
      </c>
    </row>
    <row r="6080" spans="1:19" hidden="1" x14ac:dyDescent="0.25">
      <c r="A6080" t="str">
        <f t="shared" si="754"/>
        <v>missing</v>
      </c>
      <c r="C6080" t="str">
        <f t="shared" si="753"/>
        <v/>
      </c>
      <c r="D6080" t="str">
        <f t="shared" si="748"/>
        <v/>
      </c>
      <c r="E6080" t="str">
        <f t="shared" si="749"/>
        <v/>
      </c>
      <c r="F6080" t="str">
        <f t="shared" si="750"/>
        <v/>
      </c>
      <c r="G6080" t="str">
        <f t="shared" si="751"/>
        <v/>
      </c>
      <c r="H6080" t="str">
        <f t="shared" si="752"/>
        <v/>
      </c>
      <c r="S6080" t="str">
        <f>IF(COUNTIF(cpus!C:C, G6080)&gt;0, "found", "Missing")</f>
        <v>found</v>
      </c>
    </row>
    <row r="6081" spans="1:19" hidden="1" x14ac:dyDescent="0.25">
      <c r="A6081" t="str">
        <f t="shared" si="754"/>
        <v>missing</v>
      </c>
      <c r="C6081" t="str">
        <f t="shared" si="753"/>
        <v/>
      </c>
      <c r="D6081" t="str">
        <f t="shared" si="748"/>
        <v/>
      </c>
      <c r="E6081" t="str">
        <f t="shared" si="749"/>
        <v/>
      </c>
      <c r="F6081" t="str">
        <f t="shared" si="750"/>
        <v/>
      </c>
      <c r="G6081" t="str">
        <f t="shared" si="751"/>
        <v/>
      </c>
      <c r="H6081" t="str">
        <f t="shared" si="752"/>
        <v/>
      </c>
      <c r="S6081" t="str">
        <f>IF(COUNTIF(cpus!C:C, G6081)&gt;0, "found", "Missing")</f>
        <v>found</v>
      </c>
    </row>
    <row r="6082" spans="1:19" hidden="1" x14ac:dyDescent="0.25">
      <c r="A6082" t="str">
        <f t="shared" si="754"/>
        <v>missing</v>
      </c>
      <c r="C6082" t="str">
        <f t="shared" si="753"/>
        <v/>
      </c>
      <c r="D6082" t="str">
        <f t="shared" ref="D6082:D6145" si="755">IF(ISNUMBER(SEARCH("AMD",H6082)),"AMD",
IF(ISNUMBER(SEARCH("Intel",H6082)),"Intel",
IF(ISNUMBER(SEARCH("Apple",H6082)),"Apple",
IF(ISNUMBER(SEARCH("ARM",H6082)),"ARM",
IF(ISNUMBER(SEARCH("Google",H6082)),"Google",
IF(ISNUMBER(SEARCH("MediaTek",H6082)),"MediaTek",
IF(ISNUMBER(SEARCH("Qualcomm",H6082)),"Qualcomm",
IF(ISNUMBER(SEARCH("Samsung",H6082)),"Samsung",
IF(ISNUMBER(SEARCH("Snapdragon",H6082)),"Snapdragon","")))))))))</f>
        <v/>
      </c>
      <c r="E6082" t="str">
        <f t="shared" si="749"/>
        <v/>
      </c>
      <c r="F6082" t="str">
        <f t="shared" si="750"/>
        <v/>
      </c>
      <c r="G6082" t="str">
        <f t="shared" si="751"/>
        <v/>
      </c>
      <c r="H6082" t="str">
        <f t="shared" si="752"/>
        <v/>
      </c>
      <c r="S6082" t="str">
        <f>IF(COUNTIF(cpus!C:C, G6082)&gt;0, "found", "Missing")</f>
        <v>found</v>
      </c>
    </row>
    <row r="6083" spans="1:19" hidden="1" x14ac:dyDescent="0.25">
      <c r="A6083" t="str">
        <f t="shared" si="754"/>
        <v>missing</v>
      </c>
      <c r="C6083" t="str">
        <f t="shared" si="753"/>
        <v/>
      </c>
      <c r="D6083" t="str">
        <f t="shared" si="755"/>
        <v/>
      </c>
      <c r="E6083" t="str">
        <f t="shared" ref="E6083:E6146" si="756">TRIM(SUBSTITUTE(SUBSTITUTE(SUBSTITUTE(SUBSTITUTE(SUBSTITUTE(SUBSTITUTE(SUBSTITUTE(SUBSTITUTE(SUBSTITUTE(H6083,
"Apple",""),"ARM",""),"Google",""),"MediaTek",""),"Qualcomm",""),"Samsung",""),"Snapdragon",""),"Intel",""),"AMD",""))</f>
        <v/>
      </c>
      <c r="F6083" t="str">
        <f t="shared" ref="F6083:F6146" si="757">TRIM(SUBSTITUTE(SUBSTITUTE(SUBSTITUTE(SUBSTITUTE(SUBSTITUTE(SUBSTITUTE(SUBSTITUTE(SUBSTITUTE(SUBSTITUTE(E6083,
"Core2 Extreme",""),"Core2 Quad",""),"Core2 Duo",""),"Core",""),
"Pentium Gold",""),"Pentium",""),
"Xeon Platinum",""),"Xeon Gold",""),"Xeon Silver",""))</f>
        <v/>
      </c>
      <c r="G6083" t="str">
        <f t="shared" ref="G6083:G6146" si="758">TRIM(SUBSTITUTE(F6083,"Xeon",""))</f>
        <v/>
      </c>
      <c r="H6083" t="str">
        <f t="shared" si="752"/>
        <v/>
      </c>
      <c r="S6083" t="str">
        <f>IF(COUNTIF(cpus!C:C, G6083)&gt;0, "found", "Missing")</f>
        <v>found</v>
      </c>
    </row>
    <row r="6084" spans="1:19" hidden="1" x14ac:dyDescent="0.25">
      <c r="A6084" t="str">
        <f t="shared" si="754"/>
        <v>missing</v>
      </c>
      <c r="C6084" t="str">
        <f t="shared" si="753"/>
        <v/>
      </c>
      <c r="D6084" t="str">
        <f t="shared" si="755"/>
        <v/>
      </c>
      <c r="E6084" t="str">
        <f t="shared" si="756"/>
        <v/>
      </c>
      <c r="F6084" t="str">
        <f t="shared" si="757"/>
        <v/>
      </c>
      <c r="G6084" t="str">
        <f t="shared" si="758"/>
        <v/>
      </c>
      <c r="H6084" t="str">
        <f t="shared" si="752"/>
        <v/>
      </c>
      <c r="S6084" t="str">
        <f>IF(COUNTIF(cpus!C:C, G6084)&gt;0, "found", "Missing")</f>
        <v>found</v>
      </c>
    </row>
    <row r="6085" spans="1:19" hidden="1" x14ac:dyDescent="0.25">
      <c r="A6085" t="str">
        <f t="shared" si="754"/>
        <v>missing</v>
      </c>
      <c r="C6085" t="str">
        <f t="shared" si="753"/>
        <v/>
      </c>
      <c r="D6085" t="str">
        <f t="shared" si="755"/>
        <v/>
      </c>
      <c r="E6085" t="str">
        <f t="shared" si="756"/>
        <v/>
      </c>
      <c r="F6085" t="str">
        <f t="shared" si="757"/>
        <v/>
      </c>
      <c r="G6085" t="str">
        <f t="shared" si="758"/>
        <v/>
      </c>
      <c r="H6085" t="str">
        <f t="shared" si="752"/>
        <v/>
      </c>
      <c r="S6085" t="str">
        <f>IF(COUNTIF(cpus!C:C, G6085)&gt;0, "found", "Missing")</f>
        <v>found</v>
      </c>
    </row>
    <row r="6086" spans="1:19" hidden="1" x14ac:dyDescent="0.25">
      <c r="A6086" t="str">
        <f t="shared" si="754"/>
        <v>missing</v>
      </c>
      <c r="C6086" t="str">
        <f t="shared" si="753"/>
        <v/>
      </c>
      <c r="D6086" t="str">
        <f t="shared" si="755"/>
        <v/>
      </c>
      <c r="E6086" t="str">
        <f t="shared" si="756"/>
        <v/>
      </c>
      <c r="F6086" t="str">
        <f t="shared" si="757"/>
        <v/>
      </c>
      <c r="G6086" t="str">
        <f t="shared" si="758"/>
        <v/>
      </c>
      <c r="H6086" t="str">
        <f t="shared" si="752"/>
        <v/>
      </c>
      <c r="S6086" t="str">
        <f>IF(COUNTIF(cpus!C:C, G6086)&gt;0, "found", "Missing")</f>
        <v>found</v>
      </c>
    </row>
    <row r="6087" spans="1:19" hidden="1" x14ac:dyDescent="0.25">
      <c r="A6087" t="str">
        <f t="shared" si="754"/>
        <v>missing</v>
      </c>
      <c r="C6087" t="str">
        <f t="shared" si="753"/>
        <v/>
      </c>
      <c r="D6087" t="str">
        <f t="shared" si="755"/>
        <v/>
      </c>
      <c r="E6087" t="str">
        <f t="shared" si="756"/>
        <v/>
      </c>
      <c r="F6087" t="str">
        <f t="shared" si="757"/>
        <v/>
      </c>
      <c r="G6087" t="str">
        <f t="shared" si="758"/>
        <v/>
      </c>
      <c r="H6087" t="str">
        <f t="shared" si="752"/>
        <v/>
      </c>
      <c r="S6087" t="str">
        <f>IF(COUNTIF(cpus!C:C, G6087)&gt;0, "found", "Missing")</f>
        <v>found</v>
      </c>
    </row>
    <row r="6088" spans="1:19" hidden="1" x14ac:dyDescent="0.25">
      <c r="A6088" t="str">
        <f t="shared" si="754"/>
        <v>missing</v>
      </c>
      <c r="C6088" t="str">
        <f t="shared" si="753"/>
        <v/>
      </c>
      <c r="D6088" t="str">
        <f t="shared" si="755"/>
        <v/>
      </c>
      <c r="E6088" t="str">
        <f t="shared" si="756"/>
        <v/>
      </c>
      <c r="F6088" t="str">
        <f t="shared" si="757"/>
        <v/>
      </c>
      <c r="G6088" t="str">
        <f t="shared" si="758"/>
        <v/>
      </c>
      <c r="H6088" t="str">
        <f t="shared" si="752"/>
        <v/>
      </c>
      <c r="S6088" t="str">
        <f>IF(COUNTIF(cpus!C:C, G6088)&gt;0, "found", "Missing")</f>
        <v>found</v>
      </c>
    </row>
    <row r="6089" spans="1:19" hidden="1" x14ac:dyDescent="0.25">
      <c r="A6089" t="str">
        <f t="shared" si="754"/>
        <v>missing</v>
      </c>
      <c r="C6089" t="str">
        <f t="shared" si="753"/>
        <v/>
      </c>
      <c r="D6089" t="str">
        <f t="shared" si="755"/>
        <v/>
      </c>
      <c r="E6089" t="str">
        <f t="shared" si="756"/>
        <v/>
      </c>
      <c r="F6089" t="str">
        <f t="shared" si="757"/>
        <v/>
      </c>
      <c r="G6089" t="str">
        <f t="shared" si="758"/>
        <v/>
      </c>
      <c r="H6089" t="str">
        <f t="shared" si="752"/>
        <v/>
      </c>
      <c r="S6089" t="str">
        <f>IF(COUNTIF(cpus!C:C, G6089)&gt;0, "found", "Missing")</f>
        <v>found</v>
      </c>
    </row>
    <row r="6090" spans="1:19" hidden="1" x14ac:dyDescent="0.25">
      <c r="A6090" t="str">
        <f t="shared" si="754"/>
        <v>missing</v>
      </c>
      <c r="C6090" t="str">
        <f t="shared" si="753"/>
        <v/>
      </c>
      <c r="D6090" t="str">
        <f t="shared" si="755"/>
        <v/>
      </c>
      <c r="E6090" t="str">
        <f t="shared" si="756"/>
        <v/>
      </c>
      <c r="F6090" t="str">
        <f t="shared" si="757"/>
        <v/>
      </c>
      <c r="G6090" t="str">
        <f t="shared" si="758"/>
        <v/>
      </c>
      <c r="H6090" t="str">
        <f t="shared" si="752"/>
        <v/>
      </c>
      <c r="S6090" t="str">
        <f>IF(COUNTIF(cpus!C:C, G6090)&gt;0, "found", "Missing")</f>
        <v>found</v>
      </c>
    </row>
    <row r="6091" spans="1:19" hidden="1" x14ac:dyDescent="0.25">
      <c r="A6091" t="str">
        <f t="shared" si="754"/>
        <v>missing</v>
      </c>
      <c r="C6091" t="str">
        <f t="shared" si="753"/>
        <v/>
      </c>
      <c r="D6091" t="str">
        <f t="shared" si="755"/>
        <v/>
      </c>
      <c r="E6091" t="str">
        <f t="shared" si="756"/>
        <v/>
      </c>
      <c r="F6091" t="str">
        <f t="shared" si="757"/>
        <v/>
      </c>
      <c r="G6091" t="str">
        <f t="shared" si="758"/>
        <v/>
      </c>
      <c r="H6091" t="str">
        <f t="shared" si="752"/>
        <v/>
      </c>
      <c r="S6091" t="str">
        <f>IF(COUNTIF(cpus!C:C, G6091)&gt;0, "found", "Missing")</f>
        <v>found</v>
      </c>
    </row>
    <row r="6092" spans="1:19" hidden="1" x14ac:dyDescent="0.25">
      <c r="A6092" t="str">
        <f t="shared" si="754"/>
        <v>missing</v>
      </c>
      <c r="C6092" t="str">
        <f t="shared" si="753"/>
        <v/>
      </c>
      <c r="D6092" t="str">
        <f t="shared" si="755"/>
        <v/>
      </c>
      <c r="E6092" t="str">
        <f t="shared" si="756"/>
        <v/>
      </c>
      <c r="F6092" t="str">
        <f t="shared" si="757"/>
        <v/>
      </c>
      <c r="G6092" t="str">
        <f t="shared" si="758"/>
        <v/>
      </c>
      <c r="H6092" t="str">
        <f t="shared" si="752"/>
        <v/>
      </c>
      <c r="S6092" t="str">
        <f>IF(COUNTIF(cpus!C:C, G6092)&gt;0, "found", "Missing")</f>
        <v>found</v>
      </c>
    </row>
    <row r="6093" spans="1:19" hidden="1" x14ac:dyDescent="0.25">
      <c r="A6093" t="str">
        <f t="shared" si="754"/>
        <v>missing</v>
      </c>
      <c r="C6093" t="str">
        <f t="shared" si="753"/>
        <v/>
      </c>
      <c r="D6093" t="str">
        <f t="shared" si="755"/>
        <v/>
      </c>
      <c r="E6093" t="str">
        <f t="shared" si="756"/>
        <v/>
      </c>
      <c r="F6093" t="str">
        <f t="shared" si="757"/>
        <v/>
      </c>
      <c r="G6093" t="str">
        <f t="shared" si="758"/>
        <v/>
      </c>
      <c r="H6093" t="str">
        <f t="shared" si="752"/>
        <v/>
      </c>
      <c r="S6093" t="str">
        <f>IF(COUNTIF(cpus!C:C, G6093)&gt;0, "found", "Missing")</f>
        <v>found</v>
      </c>
    </row>
    <row r="6094" spans="1:19" hidden="1" x14ac:dyDescent="0.25">
      <c r="A6094" t="str">
        <f t="shared" si="754"/>
        <v>missing</v>
      </c>
      <c r="C6094" t="str">
        <f t="shared" si="753"/>
        <v/>
      </c>
      <c r="D6094" t="str">
        <f t="shared" si="755"/>
        <v/>
      </c>
      <c r="E6094" t="str">
        <f t="shared" si="756"/>
        <v/>
      </c>
      <c r="F6094" t="str">
        <f t="shared" si="757"/>
        <v/>
      </c>
      <c r="G6094" t="str">
        <f t="shared" si="758"/>
        <v/>
      </c>
      <c r="H6094" t="str">
        <f t="shared" si="752"/>
        <v/>
      </c>
      <c r="S6094" t="str">
        <f>IF(COUNTIF(cpus!C:C, G6094)&gt;0, "found", "Missing")</f>
        <v>found</v>
      </c>
    </row>
    <row r="6095" spans="1:19" hidden="1" x14ac:dyDescent="0.25">
      <c r="A6095" t="str">
        <f t="shared" si="754"/>
        <v>missing</v>
      </c>
      <c r="C6095" t="str">
        <f t="shared" si="753"/>
        <v/>
      </c>
      <c r="D6095" t="str">
        <f t="shared" si="755"/>
        <v/>
      </c>
      <c r="E6095" t="str">
        <f t="shared" si="756"/>
        <v/>
      </c>
      <c r="F6095" t="str">
        <f t="shared" si="757"/>
        <v/>
      </c>
      <c r="G6095" t="str">
        <f t="shared" si="758"/>
        <v/>
      </c>
      <c r="H6095" t="str">
        <f t="shared" si="752"/>
        <v/>
      </c>
      <c r="S6095" t="str">
        <f>IF(COUNTIF(cpus!C:C, G6095)&gt;0, "found", "Missing")</f>
        <v>found</v>
      </c>
    </row>
    <row r="6096" spans="1:19" hidden="1" x14ac:dyDescent="0.25">
      <c r="A6096" t="str">
        <f t="shared" si="754"/>
        <v>missing</v>
      </c>
      <c r="C6096" t="str">
        <f t="shared" si="753"/>
        <v/>
      </c>
      <c r="D6096" t="str">
        <f t="shared" si="755"/>
        <v/>
      </c>
      <c r="E6096" t="str">
        <f t="shared" si="756"/>
        <v/>
      </c>
      <c r="F6096" t="str">
        <f t="shared" si="757"/>
        <v/>
      </c>
      <c r="G6096" t="str">
        <f t="shared" si="758"/>
        <v/>
      </c>
      <c r="H6096" t="str">
        <f t="shared" si="752"/>
        <v/>
      </c>
      <c r="S6096" t="str">
        <f>IF(COUNTIF(cpus!C:C, G6096)&gt;0, "found", "Missing")</f>
        <v>found</v>
      </c>
    </row>
    <row r="6097" spans="1:19" hidden="1" x14ac:dyDescent="0.25">
      <c r="A6097" t="str">
        <f t="shared" si="754"/>
        <v>missing</v>
      </c>
      <c r="C6097" t="str">
        <f t="shared" si="753"/>
        <v/>
      </c>
      <c r="D6097" t="str">
        <f t="shared" si="755"/>
        <v/>
      </c>
      <c r="E6097" t="str">
        <f t="shared" si="756"/>
        <v/>
      </c>
      <c r="F6097" t="str">
        <f t="shared" si="757"/>
        <v/>
      </c>
      <c r="G6097" t="str">
        <f t="shared" si="758"/>
        <v/>
      </c>
      <c r="H6097" t="str">
        <f t="shared" si="752"/>
        <v/>
      </c>
      <c r="S6097" t="str">
        <f>IF(COUNTIF(cpus!C:C, G6097)&gt;0, "found", "Missing")</f>
        <v>found</v>
      </c>
    </row>
    <row r="6098" spans="1:19" hidden="1" x14ac:dyDescent="0.25">
      <c r="A6098" t="str">
        <f t="shared" si="754"/>
        <v>missing</v>
      </c>
      <c r="C6098" t="str">
        <f t="shared" si="753"/>
        <v/>
      </c>
      <c r="D6098" t="str">
        <f t="shared" si="755"/>
        <v/>
      </c>
      <c r="E6098" t="str">
        <f t="shared" si="756"/>
        <v/>
      </c>
      <c r="F6098" t="str">
        <f t="shared" si="757"/>
        <v/>
      </c>
      <c r="G6098" t="str">
        <f t="shared" si="758"/>
        <v/>
      </c>
      <c r="H6098" t="str">
        <f t="shared" si="752"/>
        <v/>
      </c>
      <c r="S6098" t="str">
        <f>IF(COUNTIF(cpus!C:C, G6098)&gt;0, "found", "Missing")</f>
        <v>found</v>
      </c>
    </row>
    <row r="6099" spans="1:19" hidden="1" x14ac:dyDescent="0.25">
      <c r="A6099" t="str">
        <f t="shared" si="754"/>
        <v>missing</v>
      </c>
      <c r="C6099" t="str">
        <f t="shared" si="753"/>
        <v/>
      </c>
      <c r="D6099" t="str">
        <f t="shared" si="755"/>
        <v/>
      </c>
      <c r="E6099" t="str">
        <f t="shared" si="756"/>
        <v/>
      </c>
      <c r="F6099" t="str">
        <f t="shared" si="757"/>
        <v/>
      </c>
      <c r="G6099" t="str">
        <f t="shared" si="758"/>
        <v/>
      </c>
      <c r="H6099" t="str">
        <f t="shared" si="752"/>
        <v/>
      </c>
      <c r="S6099" t="str">
        <f>IF(COUNTIF(cpus!C:C, G6099)&gt;0, "found", "Missing")</f>
        <v>found</v>
      </c>
    </row>
    <row r="6100" spans="1:19" hidden="1" x14ac:dyDescent="0.25">
      <c r="A6100" t="str">
        <f t="shared" si="754"/>
        <v>missing</v>
      </c>
      <c r="C6100" t="str">
        <f t="shared" si="753"/>
        <v/>
      </c>
      <c r="D6100" t="str">
        <f t="shared" si="755"/>
        <v/>
      </c>
      <c r="E6100" t="str">
        <f t="shared" si="756"/>
        <v/>
      </c>
      <c r="F6100" t="str">
        <f t="shared" si="757"/>
        <v/>
      </c>
      <c r="G6100" t="str">
        <f t="shared" si="758"/>
        <v/>
      </c>
      <c r="H6100" t="str">
        <f t="shared" si="752"/>
        <v/>
      </c>
      <c r="S6100" t="str">
        <f>IF(COUNTIF(cpus!C:C, G6100)&gt;0, "found", "Missing")</f>
        <v>found</v>
      </c>
    </row>
    <row r="6101" spans="1:19" hidden="1" x14ac:dyDescent="0.25">
      <c r="A6101" t="str">
        <f t="shared" si="754"/>
        <v>missing</v>
      </c>
      <c r="C6101" t="str">
        <f t="shared" si="753"/>
        <v/>
      </c>
      <c r="D6101" t="str">
        <f t="shared" si="755"/>
        <v/>
      </c>
      <c r="E6101" t="str">
        <f t="shared" si="756"/>
        <v/>
      </c>
      <c r="F6101" t="str">
        <f t="shared" si="757"/>
        <v/>
      </c>
      <c r="G6101" t="str">
        <f t="shared" si="758"/>
        <v/>
      </c>
      <c r="H6101" t="str">
        <f t="shared" ref="H6101:H6164" si="759">IFERROR(LEFT(C6101, SEARCH(" @", C6101) - 1), C6101)</f>
        <v/>
      </c>
      <c r="S6101" t="str">
        <f>IF(COUNTIF(cpus!C:C, G6101)&gt;0, "found", "Missing")</f>
        <v>found</v>
      </c>
    </row>
    <row r="6102" spans="1:19" hidden="1" x14ac:dyDescent="0.25">
      <c r="A6102" t="str">
        <f t="shared" si="754"/>
        <v>missing</v>
      </c>
      <c r="C6102" t="str">
        <f t="shared" si="753"/>
        <v/>
      </c>
      <c r="D6102" t="str">
        <f t="shared" si="755"/>
        <v/>
      </c>
      <c r="E6102" t="str">
        <f t="shared" si="756"/>
        <v/>
      </c>
      <c r="F6102" t="str">
        <f t="shared" si="757"/>
        <v/>
      </c>
      <c r="G6102" t="str">
        <f t="shared" si="758"/>
        <v/>
      </c>
      <c r="H6102" t="str">
        <f t="shared" si="759"/>
        <v/>
      </c>
      <c r="S6102" t="str">
        <f>IF(COUNTIF(cpus!C:C, G6102)&gt;0, "found", "Missing")</f>
        <v>found</v>
      </c>
    </row>
    <row r="6103" spans="1:19" hidden="1" x14ac:dyDescent="0.25">
      <c r="A6103" t="str">
        <f t="shared" si="754"/>
        <v>missing</v>
      </c>
      <c r="C6103" t="str">
        <f t="shared" si="753"/>
        <v/>
      </c>
      <c r="D6103" t="str">
        <f t="shared" si="755"/>
        <v/>
      </c>
      <c r="E6103" t="str">
        <f t="shared" si="756"/>
        <v/>
      </c>
      <c r="F6103" t="str">
        <f t="shared" si="757"/>
        <v/>
      </c>
      <c r="G6103" t="str">
        <f t="shared" si="758"/>
        <v/>
      </c>
      <c r="H6103" t="str">
        <f t="shared" si="759"/>
        <v/>
      </c>
      <c r="S6103" t="str">
        <f>IF(COUNTIF(cpus!C:C, G6103)&gt;0, "found", "Missing")</f>
        <v>found</v>
      </c>
    </row>
    <row r="6104" spans="1:19" hidden="1" x14ac:dyDescent="0.25">
      <c r="A6104" t="str">
        <f t="shared" si="754"/>
        <v>missing</v>
      </c>
      <c r="C6104" t="str">
        <f t="shared" si="753"/>
        <v/>
      </c>
      <c r="D6104" t="str">
        <f t="shared" si="755"/>
        <v/>
      </c>
      <c r="E6104" t="str">
        <f t="shared" si="756"/>
        <v/>
      </c>
      <c r="F6104" t="str">
        <f t="shared" si="757"/>
        <v/>
      </c>
      <c r="G6104" t="str">
        <f t="shared" si="758"/>
        <v/>
      </c>
      <c r="H6104" t="str">
        <f t="shared" si="759"/>
        <v/>
      </c>
      <c r="S6104" t="str">
        <f>IF(COUNTIF(cpus!C:C, G6104)&gt;0, "found", "Missing")</f>
        <v>found</v>
      </c>
    </row>
    <row r="6105" spans="1:19" hidden="1" x14ac:dyDescent="0.25">
      <c r="A6105" t="str">
        <f t="shared" si="754"/>
        <v>missing</v>
      </c>
      <c r="C6105" t="str">
        <f t="shared" si="753"/>
        <v/>
      </c>
      <c r="D6105" t="str">
        <f t="shared" si="755"/>
        <v/>
      </c>
      <c r="E6105" t="str">
        <f t="shared" si="756"/>
        <v/>
      </c>
      <c r="F6105" t="str">
        <f t="shared" si="757"/>
        <v/>
      </c>
      <c r="G6105" t="str">
        <f t="shared" si="758"/>
        <v/>
      </c>
      <c r="H6105" t="str">
        <f t="shared" si="759"/>
        <v/>
      </c>
      <c r="S6105" t="str">
        <f>IF(COUNTIF(cpus!C:C, G6105)&gt;0, "found", "Missing")</f>
        <v>found</v>
      </c>
    </row>
    <row r="6106" spans="1:19" hidden="1" x14ac:dyDescent="0.25">
      <c r="A6106" t="str">
        <f t="shared" si="754"/>
        <v>missing</v>
      </c>
      <c r="C6106" t="str">
        <f t="shared" si="753"/>
        <v/>
      </c>
      <c r="D6106" t="str">
        <f t="shared" si="755"/>
        <v/>
      </c>
      <c r="E6106" t="str">
        <f t="shared" si="756"/>
        <v/>
      </c>
      <c r="F6106" t="str">
        <f t="shared" si="757"/>
        <v/>
      </c>
      <c r="G6106" t="str">
        <f t="shared" si="758"/>
        <v/>
      </c>
      <c r="H6106" t="str">
        <f t="shared" si="759"/>
        <v/>
      </c>
      <c r="S6106" t="str">
        <f>IF(COUNTIF(cpus!C:C, G6106)&gt;0, "found", "Missing")</f>
        <v>found</v>
      </c>
    </row>
    <row r="6107" spans="1:19" hidden="1" x14ac:dyDescent="0.25">
      <c r="A6107" t="str">
        <f t="shared" si="754"/>
        <v>missing</v>
      </c>
      <c r="C6107" t="str">
        <f t="shared" si="753"/>
        <v/>
      </c>
      <c r="D6107" t="str">
        <f t="shared" si="755"/>
        <v/>
      </c>
      <c r="E6107" t="str">
        <f t="shared" si="756"/>
        <v/>
      </c>
      <c r="F6107" t="str">
        <f t="shared" si="757"/>
        <v/>
      </c>
      <c r="G6107" t="str">
        <f t="shared" si="758"/>
        <v/>
      </c>
      <c r="H6107" t="str">
        <f t="shared" si="759"/>
        <v/>
      </c>
      <c r="S6107" t="str">
        <f>IF(COUNTIF(cpus!C:C, G6107)&gt;0, "found", "Missing")</f>
        <v>found</v>
      </c>
    </row>
    <row r="6108" spans="1:19" hidden="1" x14ac:dyDescent="0.25">
      <c r="A6108" t="str">
        <f t="shared" si="754"/>
        <v>missing</v>
      </c>
      <c r="C6108" t="str">
        <f t="shared" si="753"/>
        <v/>
      </c>
      <c r="D6108" t="str">
        <f t="shared" si="755"/>
        <v/>
      </c>
      <c r="E6108" t="str">
        <f t="shared" si="756"/>
        <v/>
      </c>
      <c r="F6108" t="str">
        <f t="shared" si="757"/>
        <v/>
      </c>
      <c r="G6108" t="str">
        <f t="shared" si="758"/>
        <v/>
      </c>
      <c r="H6108" t="str">
        <f t="shared" si="759"/>
        <v/>
      </c>
      <c r="S6108" t="str">
        <f>IF(COUNTIF(cpus!C:C, G6108)&gt;0, "found", "Missing")</f>
        <v>found</v>
      </c>
    </row>
    <row r="6109" spans="1:19" hidden="1" x14ac:dyDescent="0.25">
      <c r="A6109" t="str">
        <f t="shared" si="754"/>
        <v>missing</v>
      </c>
      <c r="C6109" t="str">
        <f t="shared" si="753"/>
        <v/>
      </c>
      <c r="D6109" t="str">
        <f t="shared" si="755"/>
        <v/>
      </c>
      <c r="E6109" t="str">
        <f t="shared" si="756"/>
        <v/>
      </c>
      <c r="F6109" t="str">
        <f t="shared" si="757"/>
        <v/>
      </c>
      <c r="G6109" t="str">
        <f t="shared" si="758"/>
        <v/>
      </c>
      <c r="H6109" t="str">
        <f t="shared" si="759"/>
        <v/>
      </c>
      <c r="S6109" t="str">
        <f>IF(COUNTIF(cpus!C:C, G6109)&gt;0, "found", "Missing")</f>
        <v>found</v>
      </c>
    </row>
    <row r="6110" spans="1:19" hidden="1" x14ac:dyDescent="0.25">
      <c r="A6110" t="str">
        <f t="shared" si="754"/>
        <v>missing</v>
      </c>
      <c r="C6110" t="str">
        <f t="shared" ref="C6110:C6173" si="760">SUBSTITUTE(SUBSTITUTE(SUBSTITUTE(SUBSTITUTE(SUBSTITUTE(I6110," Dual Core","")," Quad Core","")," Quad-Core","")," Dual-Core","")," APU","")</f>
        <v/>
      </c>
      <c r="D6110" t="str">
        <f t="shared" si="755"/>
        <v/>
      </c>
      <c r="E6110" t="str">
        <f t="shared" si="756"/>
        <v/>
      </c>
      <c r="F6110" t="str">
        <f t="shared" si="757"/>
        <v/>
      </c>
      <c r="G6110" t="str">
        <f t="shared" si="758"/>
        <v/>
      </c>
      <c r="H6110" t="str">
        <f t="shared" si="759"/>
        <v/>
      </c>
      <c r="S6110" t="str">
        <f>IF(COUNTIF(cpus!C:C, G6110)&gt;0, "found", "Missing")</f>
        <v>found</v>
      </c>
    </row>
    <row r="6111" spans="1:19" hidden="1" x14ac:dyDescent="0.25">
      <c r="A6111" t="str">
        <f t="shared" ref="A6111:A6174" si="761">IF(COUNTIF(C6111,"*Quad CPU]*"),"found","missing")</f>
        <v>missing</v>
      </c>
      <c r="C6111" t="str">
        <f t="shared" si="760"/>
        <v/>
      </c>
      <c r="D6111" t="str">
        <f t="shared" si="755"/>
        <v/>
      </c>
      <c r="E6111" t="str">
        <f t="shared" si="756"/>
        <v/>
      </c>
      <c r="F6111" t="str">
        <f t="shared" si="757"/>
        <v/>
      </c>
      <c r="G6111" t="str">
        <f t="shared" si="758"/>
        <v/>
      </c>
      <c r="H6111" t="str">
        <f t="shared" si="759"/>
        <v/>
      </c>
      <c r="S6111" t="str">
        <f>IF(COUNTIF(cpus!C:C, G6111)&gt;0, "found", "Missing")</f>
        <v>found</v>
      </c>
    </row>
    <row r="6112" spans="1:19" hidden="1" x14ac:dyDescent="0.25">
      <c r="A6112" t="str">
        <f t="shared" si="761"/>
        <v>missing</v>
      </c>
      <c r="C6112" t="str">
        <f t="shared" si="760"/>
        <v/>
      </c>
      <c r="D6112" t="str">
        <f t="shared" si="755"/>
        <v/>
      </c>
      <c r="E6112" t="str">
        <f t="shared" si="756"/>
        <v/>
      </c>
      <c r="F6112" t="str">
        <f t="shared" si="757"/>
        <v/>
      </c>
      <c r="G6112" t="str">
        <f t="shared" si="758"/>
        <v/>
      </c>
      <c r="H6112" t="str">
        <f t="shared" si="759"/>
        <v/>
      </c>
      <c r="S6112" t="str">
        <f>IF(COUNTIF(cpus!C:C, G6112)&gt;0, "found", "Missing")</f>
        <v>found</v>
      </c>
    </row>
    <row r="6113" spans="1:19" hidden="1" x14ac:dyDescent="0.25">
      <c r="A6113" t="str">
        <f t="shared" si="761"/>
        <v>missing</v>
      </c>
      <c r="C6113" t="str">
        <f t="shared" si="760"/>
        <v/>
      </c>
      <c r="D6113" t="str">
        <f t="shared" si="755"/>
        <v/>
      </c>
      <c r="E6113" t="str">
        <f t="shared" si="756"/>
        <v/>
      </c>
      <c r="F6113" t="str">
        <f t="shared" si="757"/>
        <v/>
      </c>
      <c r="G6113" t="str">
        <f t="shared" si="758"/>
        <v/>
      </c>
      <c r="H6113" t="str">
        <f t="shared" si="759"/>
        <v/>
      </c>
      <c r="S6113" t="str">
        <f>IF(COUNTIF(cpus!C:C, G6113)&gt;0, "found", "Missing")</f>
        <v>found</v>
      </c>
    </row>
    <row r="6114" spans="1:19" hidden="1" x14ac:dyDescent="0.25">
      <c r="A6114" t="str">
        <f t="shared" si="761"/>
        <v>missing</v>
      </c>
      <c r="C6114" t="str">
        <f t="shared" si="760"/>
        <v/>
      </c>
      <c r="D6114" t="str">
        <f t="shared" si="755"/>
        <v/>
      </c>
      <c r="E6114" t="str">
        <f t="shared" si="756"/>
        <v/>
      </c>
      <c r="F6114" t="str">
        <f t="shared" si="757"/>
        <v/>
      </c>
      <c r="G6114" t="str">
        <f t="shared" si="758"/>
        <v/>
      </c>
      <c r="H6114" t="str">
        <f t="shared" si="759"/>
        <v/>
      </c>
      <c r="S6114" t="str">
        <f>IF(COUNTIF(cpus!C:C, G6114)&gt;0, "found", "Missing")</f>
        <v>found</v>
      </c>
    </row>
    <row r="6115" spans="1:19" hidden="1" x14ac:dyDescent="0.25">
      <c r="A6115" t="str">
        <f t="shared" si="761"/>
        <v>missing</v>
      </c>
      <c r="C6115" t="str">
        <f t="shared" si="760"/>
        <v/>
      </c>
      <c r="D6115" t="str">
        <f t="shared" si="755"/>
        <v/>
      </c>
      <c r="E6115" t="str">
        <f t="shared" si="756"/>
        <v/>
      </c>
      <c r="F6115" t="str">
        <f t="shared" si="757"/>
        <v/>
      </c>
      <c r="G6115" t="str">
        <f t="shared" si="758"/>
        <v/>
      </c>
      <c r="H6115" t="str">
        <f t="shared" si="759"/>
        <v/>
      </c>
      <c r="S6115" t="str">
        <f>IF(COUNTIF(cpus!C:C, G6115)&gt;0, "found", "Missing")</f>
        <v>found</v>
      </c>
    </row>
    <row r="6116" spans="1:19" hidden="1" x14ac:dyDescent="0.25">
      <c r="A6116" t="str">
        <f t="shared" si="761"/>
        <v>missing</v>
      </c>
      <c r="C6116" t="str">
        <f t="shared" si="760"/>
        <v/>
      </c>
      <c r="D6116" t="str">
        <f t="shared" si="755"/>
        <v/>
      </c>
      <c r="E6116" t="str">
        <f t="shared" si="756"/>
        <v/>
      </c>
      <c r="F6116" t="str">
        <f t="shared" si="757"/>
        <v/>
      </c>
      <c r="G6116" t="str">
        <f t="shared" si="758"/>
        <v/>
      </c>
      <c r="H6116" t="str">
        <f t="shared" si="759"/>
        <v/>
      </c>
      <c r="S6116" t="str">
        <f>IF(COUNTIF(cpus!C:C, G6116)&gt;0, "found", "Missing")</f>
        <v>found</v>
      </c>
    </row>
    <row r="6117" spans="1:19" hidden="1" x14ac:dyDescent="0.25">
      <c r="A6117" t="str">
        <f t="shared" si="761"/>
        <v>missing</v>
      </c>
      <c r="C6117" t="str">
        <f t="shared" si="760"/>
        <v/>
      </c>
      <c r="D6117" t="str">
        <f t="shared" si="755"/>
        <v/>
      </c>
      <c r="E6117" t="str">
        <f t="shared" si="756"/>
        <v/>
      </c>
      <c r="F6117" t="str">
        <f t="shared" si="757"/>
        <v/>
      </c>
      <c r="G6117" t="str">
        <f t="shared" si="758"/>
        <v/>
      </c>
      <c r="H6117" t="str">
        <f t="shared" si="759"/>
        <v/>
      </c>
      <c r="S6117" t="str">
        <f>IF(COUNTIF(cpus!C:C, G6117)&gt;0, "found", "Missing")</f>
        <v>found</v>
      </c>
    </row>
    <row r="6118" spans="1:19" hidden="1" x14ac:dyDescent="0.25">
      <c r="A6118" t="str">
        <f t="shared" si="761"/>
        <v>missing</v>
      </c>
      <c r="C6118" t="str">
        <f t="shared" si="760"/>
        <v/>
      </c>
      <c r="D6118" t="str">
        <f t="shared" si="755"/>
        <v/>
      </c>
      <c r="E6118" t="str">
        <f t="shared" si="756"/>
        <v/>
      </c>
      <c r="F6118" t="str">
        <f t="shared" si="757"/>
        <v/>
      </c>
      <c r="G6118" t="str">
        <f t="shared" si="758"/>
        <v/>
      </c>
      <c r="H6118" t="str">
        <f t="shared" si="759"/>
        <v/>
      </c>
      <c r="S6118" t="str">
        <f>IF(COUNTIF(cpus!C:C, G6118)&gt;0, "found", "Missing")</f>
        <v>found</v>
      </c>
    </row>
    <row r="6119" spans="1:19" hidden="1" x14ac:dyDescent="0.25">
      <c r="A6119" t="str">
        <f t="shared" si="761"/>
        <v>missing</v>
      </c>
      <c r="C6119" t="str">
        <f t="shared" si="760"/>
        <v/>
      </c>
      <c r="D6119" t="str">
        <f t="shared" si="755"/>
        <v/>
      </c>
      <c r="E6119" t="str">
        <f t="shared" si="756"/>
        <v/>
      </c>
      <c r="F6119" t="str">
        <f t="shared" si="757"/>
        <v/>
      </c>
      <c r="G6119" t="str">
        <f t="shared" si="758"/>
        <v/>
      </c>
      <c r="H6119" t="str">
        <f t="shared" si="759"/>
        <v/>
      </c>
      <c r="S6119" t="str">
        <f>IF(COUNTIF(cpus!C:C, G6119)&gt;0, "found", "Missing")</f>
        <v>found</v>
      </c>
    </row>
    <row r="6120" spans="1:19" hidden="1" x14ac:dyDescent="0.25">
      <c r="A6120" t="str">
        <f t="shared" si="761"/>
        <v>missing</v>
      </c>
      <c r="C6120" t="str">
        <f t="shared" si="760"/>
        <v/>
      </c>
      <c r="D6120" t="str">
        <f t="shared" si="755"/>
        <v/>
      </c>
      <c r="E6120" t="str">
        <f t="shared" si="756"/>
        <v/>
      </c>
      <c r="F6120" t="str">
        <f t="shared" si="757"/>
        <v/>
      </c>
      <c r="G6120" t="str">
        <f t="shared" si="758"/>
        <v/>
      </c>
      <c r="H6120" t="str">
        <f t="shared" si="759"/>
        <v/>
      </c>
      <c r="S6120" t="str">
        <f>IF(COUNTIF(cpus!C:C, G6120)&gt;0, "found", "Missing")</f>
        <v>found</v>
      </c>
    </row>
    <row r="6121" spans="1:19" hidden="1" x14ac:dyDescent="0.25">
      <c r="A6121" t="str">
        <f t="shared" si="761"/>
        <v>missing</v>
      </c>
      <c r="C6121" t="str">
        <f t="shared" si="760"/>
        <v/>
      </c>
      <c r="D6121" t="str">
        <f t="shared" si="755"/>
        <v/>
      </c>
      <c r="E6121" t="str">
        <f t="shared" si="756"/>
        <v/>
      </c>
      <c r="F6121" t="str">
        <f t="shared" si="757"/>
        <v/>
      </c>
      <c r="G6121" t="str">
        <f t="shared" si="758"/>
        <v/>
      </c>
      <c r="H6121" t="str">
        <f t="shared" si="759"/>
        <v/>
      </c>
      <c r="S6121" t="str">
        <f>IF(COUNTIF(cpus!C:C, G6121)&gt;0, "found", "Missing")</f>
        <v>found</v>
      </c>
    </row>
    <row r="6122" spans="1:19" hidden="1" x14ac:dyDescent="0.25">
      <c r="A6122" t="str">
        <f t="shared" si="761"/>
        <v>missing</v>
      </c>
      <c r="C6122" t="str">
        <f t="shared" si="760"/>
        <v/>
      </c>
      <c r="D6122" t="str">
        <f t="shared" si="755"/>
        <v/>
      </c>
      <c r="E6122" t="str">
        <f t="shared" si="756"/>
        <v/>
      </c>
      <c r="F6122" t="str">
        <f t="shared" si="757"/>
        <v/>
      </c>
      <c r="G6122" t="str">
        <f t="shared" si="758"/>
        <v/>
      </c>
      <c r="H6122" t="str">
        <f t="shared" si="759"/>
        <v/>
      </c>
      <c r="S6122" t="str">
        <f>IF(COUNTIF(cpus!C:C, G6122)&gt;0, "found", "Missing")</f>
        <v>found</v>
      </c>
    </row>
    <row r="6123" spans="1:19" hidden="1" x14ac:dyDescent="0.25">
      <c r="A6123" t="str">
        <f t="shared" si="761"/>
        <v>missing</v>
      </c>
      <c r="C6123" t="str">
        <f t="shared" si="760"/>
        <v/>
      </c>
      <c r="D6123" t="str">
        <f t="shared" si="755"/>
        <v/>
      </c>
      <c r="E6123" t="str">
        <f t="shared" si="756"/>
        <v/>
      </c>
      <c r="F6123" t="str">
        <f t="shared" si="757"/>
        <v/>
      </c>
      <c r="G6123" t="str">
        <f t="shared" si="758"/>
        <v/>
      </c>
      <c r="H6123" t="str">
        <f t="shared" si="759"/>
        <v/>
      </c>
      <c r="S6123" t="str">
        <f>IF(COUNTIF(cpus!C:C, G6123)&gt;0, "found", "Missing")</f>
        <v>found</v>
      </c>
    </row>
    <row r="6124" spans="1:19" hidden="1" x14ac:dyDescent="0.25">
      <c r="A6124" t="str">
        <f t="shared" si="761"/>
        <v>missing</v>
      </c>
      <c r="C6124" t="str">
        <f t="shared" si="760"/>
        <v/>
      </c>
      <c r="D6124" t="str">
        <f t="shared" si="755"/>
        <v/>
      </c>
      <c r="E6124" t="str">
        <f t="shared" si="756"/>
        <v/>
      </c>
      <c r="F6124" t="str">
        <f t="shared" si="757"/>
        <v/>
      </c>
      <c r="G6124" t="str">
        <f t="shared" si="758"/>
        <v/>
      </c>
      <c r="H6124" t="str">
        <f t="shared" si="759"/>
        <v/>
      </c>
      <c r="S6124" t="str">
        <f>IF(COUNTIF(cpus!C:C, G6124)&gt;0, "found", "Missing")</f>
        <v>found</v>
      </c>
    </row>
    <row r="6125" spans="1:19" hidden="1" x14ac:dyDescent="0.25">
      <c r="A6125" t="str">
        <f t="shared" si="761"/>
        <v>missing</v>
      </c>
      <c r="C6125" t="str">
        <f t="shared" si="760"/>
        <v/>
      </c>
      <c r="D6125" t="str">
        <f t="shared" si="755"/>
        <v/>
      </c>
      <c r="E6125" t="str">
        <f t="shared" si="756"/>
        <v/>
      </c>
      <c r="F6125" t="str">
        <f t="shared" si="757"/>
        <v/>
      </c>
      <c r="G6125" t="str">
        <f t="shared" si="758"/>
        <v/>
      </c>
      <c r="H6125" t="str">
        <f t="shared" si="759"/>
        <v/>
      </c>
      <c r="S6125" t="str">
        <f>IF(COUNTIF(cpus!C:C, G6125)&gt;0, "found", "Missing")</f>
        <v>found</v>
      </c>
    </row>
    <row r="6126" spans="1:19" hidden="1" x14ac:dyDescent="0.25">
      <c r="A6126" t="str">
        <f t="shared" si="761"/>
        <v>missing</v>
      </c>
      <c r="C6126" t="str">
        <f t="shared" si="760"/>
        <v/>
      </c>
      <c r="D6126" t="str">
        <f t="shared" si="755"/>
        <v/>
      </c>
      <c r="E6126" t="str">
        <f t="shared" si="756"/>
        <v/>
      </c>
      <c r="F6126" t="str">
        <f t="shared" si="757"/>
        <v/>
      </c>
      <c r="G6126" t="str">
        <f t="shared" si="758"/>
        <v/>
      </c>
      <c r="H6126" t="str">
        <f t="shared" si="759"/>
        <v/>
      </c>
      <c r="S6126" t="str">
        <f>IF(COUNTIF(cpus!C:C, G6126)&gt;0, "found", "Missing")</f>
        <v>found</v>
      </c>
    </row>
    <row r="6127" spans="1:19" hidden="1" x14ac:dyDescent="0.25">
      <c r="A6127" t="str">
        <f t="shared" si="761"/>
        <v>missing</v>
      </c>
      <c r="C6127" t="str">
        <f t="shared" si="760"/>
        <v/>
      </c>
      <c r="D6127" t="str">
        <f t="shared" si="755"/>
        <v/>
      </c>
      <c r="E6127" t="str">
        <f t="shared" si="756"/>
        <v/>
      </c>
      <c r="F6127" t="str">
        <f t="shared" si="757"/>
        <v/>
      </c>
      <c r="G6127" t="str">
        <f t="shared" si="758"/>
        <v/>
      </c>
      <c r="H6127" t="str">
        <f t="shared" si="759"/>
        <v/>
      </c>
      <c r="S6127" t="str">
        <f>IF(COUNTIF(cpus!C:C, G6127)&gt;0, "found", "Missing")</f>
        <v>found</v>
      </c>
    </row>
    <row r="6128" spans="1:19" hidden="1" x14ac:dyDescent="0.25">
      <c r="A6128" t="str">
        <f t="shared" si="761"/>
        <v>missing</v>
      </c>
      <c r="C6128" t="str">
        <f t="shared" si="760"/>
        <v/>
      </c>
      <c r="D6128" t="str">
        <f t="shared" si="755"/>
        <v/>
      </c>
      <c r="E6128" t="str">
        <f t="shared" si="756"/>
        <v/>
      </c>
      <c r="F6128" t="str">
        <f t="shared" si="757"/>
        <v/>
      </c>
      <c r="G6128" t="str">
        <f t="shared" si="758"/>
        <v/>
      </c>
      <c r="H6128" t="str">
        <f t="shared" si="759"/>
        <v/>
      </c>
      <c r="S6128" t="str">
        <f>IF(COUNTIF(cpus!C:C, G6128)&gt;0, "found", "Missing")</f>
        <v>found</v>
      </c>
    </row>
    <row r="6129" spans="1:19" hidden="1" x14ac:dyDescent="0.25">
      <c r="A6129" t="str">
        <f t="shared" si="761"/>
        <v>missing</v>
      </c>
      <c r="C6129" t="str">
        <f t="shared" si="760"/>
        <v/>
      </c>
      <c r="D6129" t="str">
        <f t="shared" si="755"/>
        <v/>
      </c>
      <c r="E6129" t="str">
        <f t="shared" si="756"/>
        <v/>
      </c>
      <c r="F6129" t="str">
        <f t="shared" si="757"/>
        <v/>
      </c>
      <c r="G6129" t="str">
        <f t="shared" si="758"/>
        <v/>
      </c>
      <c r="H6129" t="str">
        <f t="shared" si="759"/>
        <v/>
      </c>
      <c r="S6129" t="str">
        <f>IF(COUNTIF(cpus!C:C, G6129)&gt;0, "found", "Missing")</f>
        <v>found</v>
      </c>
    </row>
    <row r="6130" spans="1:19" hidden="1" x14ac:dyDescent="0.25">
      <c r="A6130" t="str">
        <f t="shared" si="761"/>
        <v>missing</v>
      </c>
      <c r="C6130" t="str">
        <f t="shared" si="760"/>
        <v/>
      </c>
      <c r="D6130" t="str">
        <f t="shared" si="755"/>
        <v/>
      </c>
      <c r="E6130" t="str">
        <f t="shared" si="756"/>
        <v/>
      </c>
      <c r="F6130" t="str">
        <f t="shared" si="757"/>
        <v/>
      </c>
      <c r="G6130" t="str">
        <f t="shared" si="758"/>
        <v/>
      </c>
      <c r="H6130" t="str">
        <f t="shared" si="759"/>
        <v/>
      </c>
      <c r="S6130" t="str">
        <f>IF(COUNTIF(cpus!C:C, G6130)&gt;0, "found", "Missing")</f>
        <v>found</v>
      </c>
    </row>
    <row r="6131" spans="1:19" hidden="1" x14ac:dyDescent="0.25">
      <c r="A6131" t="str">
        <f t="shared" si="761"/>
        <v>missing</v>
      </c>
      <c r="C6131" t="str">
        <f t="shared" si="760"/>
        <v/>
      </c>
      <c r="D6131" t="str">
        <f t="shared" si="755"/>
        <v/>
      </c>
      <c r="E6131" t="str">
        <f t="shared" si="756"/>
        <v/>
      </c>
      <c r="F6131" t="str">
        <f t="shared" si="757"/>
        <v/>
      </c>
      <c r="G6131" t="str">
        <f t="shared" si="758"/>
        <v/>
      </c>
      <c r="H6131" t="str">
        <f t="shared" si="759"/>
        <v/>
      </c>
      <c r="S6131" t="str">
        <f>IF(COUNTIF(cpus!C:C, G6131)&gt;0, "found", "Missing")</f>
        <v>found</v>
      </c>
    </row>
    <row r="6132" spans="1:19" hidden="1" x14ac:dyDescent="0.25">
      <c r="A6132" t="str">
        <f t="shared" si="761"/>
        <v>missing</v>
      </c>
      <c r="C6132" t="str">
        <f t="shared" si="760"/>
        <v/>
      </c>
      <c r="D6132" t="str">
        <f t="shared" si="755"/>
        <v/>
      </c>
      <c r="E6132" t="str">
        <f t="shared" si="756"/>
        <v/>
      </c>
      <c r="F6132" t="str">
        <f t="shared" si="757"/>
        <v/>
      </c>
      <c r="G6132" t="str">
        <f t="shared" si="758"/>
        <v/>
      </c>
      <c r="H6132" t="str">
        <f t="shared" si="759"/>
        <v/>
      </c>
      <c r="S6132" t="str">
        <f>IF(COUNTIF(cpus!C:C, G6132)&gt;0, "found", "Missing")</f>
        <v>found</v>
      </c>
    </row>
    <row r="6133" spans="1:19" hidden="1" x14ac:dyDescent="0.25">
      <c r="A6133" t="str">
        <f t="shared" si="761"/>
        <v>missing</v>
      </c>
      <c r="C6133" t="str">
        <f t="shared" si="760"/>
        <v/>
      </c>
      <c r="D6133" t="str">
        <f t="shared" si="755"/>
        <v/>
      </c>
      <c r="E6133" t="str">
        <f t="shared" si="756"/>
        <v/>
      </c>
      <c r="F6133" t="str">
        <f t="shared" si="757"/>
        <v/>
      </c>
      <c r="G6133" t="str">
        <f t="shared" si="758"/>
        <v/>
      </c>
      <c r="H6133" t="str">
        <f t="shared" si="759"/>
        <v/>
      </c>
      <c r="S6133" t="str">
        <f>IF(COUNTIF(cpus!C:C, G6133)&gt;0, "found", "Missing")</f>
        <v>found</v>
      </c>
    </row>
    <row r="6134" spans="1:19" hidden="1" x14ac:dyDescent="0.25">
      <c r="A6134" t="str">
        <f t="shared" si="761"/>
        <v>missing</v>
      </c>
      <c r="C6134" t="str">
        <f t="shared" si="760"/>
        <v/>
      </c>
      <c r="D6134" t="str">
        <f t="shared" si="755"/>
        <v/>
      </c>
      <c r="E6134" t="str">
        <f t="shared" si="756"/>
        <v/>
      </c>
      <c r="F6134" t="str">
        <f t="shared" si="757"/>
        <v/>
      </c>
      <c r="G6134" t="str">
        <f t="shared" si="758"/>
        <v/>
      </c>
      <c r="H6134" t="str">
        <f t="shared" si="759"/>
        <v/>
      </c>
      <c r="S6134" t="str">
        <f>IF(COUNTIF(cpus!C:C, G6134)&gt;0, "found", "Missing")</f>
        <v>found</v>
      </c>
    </row>
    <row r="6135" spans="1:19" hidden="1" x14ac:dyDescent="0.25">
      <c r="A6135" t="str">
        <f t="shared" si="761"/>
        <v>missing</v>
      </c>
      <c r="C6135" t="str">
        <f t="shared" si="760"/>
        <v/>
      </c>
      <c r="D6135" t="str">
        <f t="shared" si="755"/>
        <v/>
      </c>
      <c r="E6135" t="str">
        <f t="shared" si="756"/>
        <v/>
      </c>
      <c r="F6135" t="str">
        <f t="shared" si="757"/>
        <v/>
      </c>
      <c r="G6135" t="str">
        <f t="shared" si="758"/>
        <v/>
      </c>
      <c r="H6135" t="str">
        <f t="shared" si="759"/>
        <v/>
      </c>
      <c r="S6135" t="str">
        <f>IF(COUNTIF(cpus!C:C, G6135)&gt;0, "found", "Missing")</f>
        <v>found</v>
      </c>
    </row>
    <row r="6136" spans="1:19" hidden="1" x14ac:dyDescent="0.25">
      <c r="A6136" t="str">
        <f t="shared" si="761"/>
        <v>missing</v>
      </c>
      <c r="C6136" t="str">
        <f t="shared" si="760"/>
        <v/>
      </c>
      <c r="D6136" t="str">
        <f t="shared" si="755"/>
        <v/>
      </c>
      <c r="E6136" t="str">
        <f t="shared" si="756"/>
        <v/>
      </c>
      <c r="F6136" t="str">
        <f t="shared" si="757"/>
        <v/>
      </c>
      <c r="G6136" t="str">
        <f t="shared" si="758"/>
        <v/>
      </c>
      <c r="H6136" t="str">
        <f t="shared" si="759"/>
        <v/>
      </c>
      <c r="S6136" t="str">
        <f>IF(COUNTIF(cpus!C:C, G6136)&gt;0, "found", "Missing")</f>
        <v>found</v>
      </c>
    </row>
    <row r="6137" spans="1:19" hidden="1" x14ac:dyDescent="0.25">
      <c r="A6137" t="str">
        <f t="shared" si="761"/>
        <v>missing</v>
      </c>
      <c r="C6137" t="str">
        <f t="shared" si="760"/>
        <v/>
      </c>
      <c r="D6137" t="str">
        <f t="shared" si="755"/>
        <v/>
      </c>
      <c r="E6137" t="str">
        <f t="shared" si="756"/>
        <v/>
      </c>
      <c r="F6137" t="str">
        <f t="shared" si="757"/>
        <v/>
      </c>
      <c r="G6137" t="str">
        <f t="shared" si="758"/>
        <v/>
      </c>
      <c r="H6137" t="str">
        <f t="shared" si="759"/>
        <v/>
      </c>
      <c r="S6137" t="str">
        <f>IF(COUNTIF(cpus!C:C, G6137)&gt;0, "found", "Missing")</f>
        <v>found</v>
      </c>
    </row>
    <row r="6138" spans="1:19" hidden="1" x14ac:dyDescent="0.25">
      <c r="A6138" t="str">
        <f t="shared" si="761"/>
        <v>missing</v>
      </c>
      <c r="C6138" t="str">
        <f t="shared" si="760"/>
        <v/>
      </c>
      <c r="D6138" t="str">
        <f t="shared" si="755"/>
        <v/>
      </c>
      <c r="E6138" t="str">
        <f t="shared" si="756"/>
        <v/>
      </c>
      <c r="F6138" t="str">
        <f t="shared" si="757"/>
        <v/>
      </c>
      <c r="G6138" t="str">
        <f t="shared" si="758"/>
        <v/>
      </c>
      <c r="H6138" t="str">
        <f t="shared" si="759"/>
        <v/>
      </c>
      <c r="S6138" t="str">
        <f>IF(COUNTIF(cpus!C:C, G6138)&gt;0, "found", "Missing")</f>
        <v>found</v>
      </c>
    </row>
    <row r="6139" spans="1:19" hidden="1" x14ac:dyDescent="0.25">
      <c r="A6139" t="str">
        <f t="shared" si="761"/>
        <v>missing</v>
      </c>
      <c r="C6139" t="str">
        <f t="shared" si="760"/>
        <v/>
      </c>
      <c r="D6139" t="str">
        <f t="shared" si="755"/>
        <v/>
      </c>
      <c r="E6139" t="str">
        <f t="shared" si="756"/>
        <v/>
      </c>
      <c r="F6139" t="str">
        <f t="shared" si="757"/>
        <v/>
      </c>
      <c r="G6139" t="str">
        <f t="shared" si="758"/>
        <v/>
      </c>
      <c r="H6139" t="str">
        <f t="shared" si="759"/>
        <v/>
      </c>
      <c r="S6139" t="str">
        <f>IF(COUNTIF(cpus!C:C, G6139)&gt;0, "found", "Missing")</f>
        <v>found</v>
      </c>
    </row>
    <row r="6140" spans="1:19" hidden="1" x14ac:dyDescent="0.25">
      <c r="A6140" t="str">
        <f t="shared" si="761"/>
        <v>missing</v>
      </c>
      <c r="C6140" t="str">
        <f t="shared" si="760"/>
        <v/>
      </c>
      <c r="D6140" t="str">
        <f t="shared" si="755"/>
        <v/>
      </c>
      <c r="E6140" t="str">
        <f t="shared" si="756"/>
        <v/>
      </c>
      <c r="F6140" t="str">
        <f t="shared" si="757"/>
        <v/>
      </c>
      <c r="G6140" t="str">
        <f t="shared" si="758"/>
        <v/>
      </c>
      <c r="H6140" t="str">
        <f t="shared" si="759"/>
        <v/>
      </c>
      <c r="S6140" t="str">
        <f>IF(COUNTIF(cpus!C:C, G6140)&gt;0, "found", "Missing")</f>
        <v>found</v>
      </c>
    </row>
    <row r="6141" spans="1:19" hidden="1" x14ac:dyDescent="0.25">
      <c r="A6141" t="str">
        <f t="shared" si="761"/>
        <v>missing</v>
      </c>
      <c r="C6141" t="str">
        <f t="shared" si="760"/>
        <v/>
      </c>
      <c r="D6141" t="str">
        <f t="shared" si="755"/>
        <v/>
      </c>
      <c r="E6141" t="str">
        <f t="shared" si="756"/>
        <v/>
      </c>
      <c r="F6141" t="str">
        <f t="shared" si="757"/>
        <v/>
      </c>
      <c r="G6141" t="str">
        <f t="shared" si="758"/>
        <v/>
      </c>
      <c r="H6141" t="str">
        <f t="shared" si="759"/>
        <v/>
      </c>
      <c r="S6141" t="str">
        <f>IF(COUNTIF(cpus!C:C, G6141)&gt;0, "found", "Missing")</f>
        <v>found</v>
      </c>
    </row>
    <row r="6142" spans="1:19" hidden="1" x14ac:dyDescent="0.25">
      <c r="A6142" t="str">
        <f t="shared" si="761"/>
        <v>missing</v>
      </c>
      <c r="C6142" t="str">
        <f t="shared" si="760"/>
        <v/>
      </c>
      <c r="D6142" t="str">
        <f t="shared" si="755"/>
        <v/>
      </c>
      <c r="E6142" t="str">
        <f t="shared" si="756"/>
        <v/>
      </c>
      <c r="F6142" t="str">
        <f t="shared" si="757"/>
        <v/>
      </c>
      <c r="G6142" t="str">
        <f t="shared" si="758"/>
        <v/>
      </c>
      <c r="H6142" t="str">
        <f t="shared" si="759"/>
        <v/>
      </c>
      <c r="S6142" t="str">
        <f>IF(COUNTIF(cpus!C:C, G6142)&gt;0, "found", "Missing")</f>
        <v>found</v>
      </c>
    </row>
    <row r="6143" spans="1:19" hidden="1" x14ac:dyDescent="0.25">
      <c r="A6143" t="str">
        <f t="shared" si="761"/>
        <v>missing</v>
      </c>
      <c r="C6143" t="str">
        <f t="shared" si="760"/>
        <v/>
      </c>
      <c r="D6143" t="str">
        <f t="shared" si="755"/>
        <v/>
      </c>
      <c r="E6143" t="str">
        <f t="shared" si="756"/>
        <v/>
      </c>
      <c r="F6143" t="str">
        <f t="shared" si="757"/>
        <v/>
      </c>
      <c r="G6143" t="str">
        <f t="shared" si="758"/>
        <v/>
      </c>
      <c r="H6143" t="str">
        <f t="shared" si="759"/>
        <v/>
      </c>
      <c r="S6143" t="str">
        <f>IF(COUNTIF(cpus!C:C, G6143)&gt;0, "found", "Missing")</f>
        <v>found</v>
      </c>
    </row>
    <row r="6144" spans="1:19" hidden="1" x14ac:dyDescent="0.25">
      <c r="A6144" t="str">
        <f t="shared" si="761"/>
        <v>missing</v>
      </c>
      <c r="C6144" t="str">
        <f t="shared" si="760"/>
        <v/>
      </c>
      <c r="D6144" t="str">
        <f t="shared" si="755"/>
        <v/>
      </c>
      <c r="E6144" t="str">
        <f t="shared" si="756"/>
        <v/>
      </c>
      <c r="F6144" t="str">
        <f t="shared" si="757"/>
        <v/>
      </c>
      <c r="G6144" t="str">
        <f t="shared" si="758"/>
        <v/>
      </c>
      <c r="H6144" t="str">
        <f t="shared" si="759"/>
        <v/>
      </c>
      <c r="S6144" t="str">
        <f>IF(COUNTIF(cpus!C:C, G6144)&gt;0, "found", "Missing")</f>
        <v>found</v>
      </c>
    </row>
    <row r="6145" spans="1:19" hidden="1" x14ac:dyDescent="0.25">
      <c r="A6145" t="str">
        <f t="shared" si="761"/>
        <v>missing</v>
      </c>
      <c r="C6145" t="str">
        <f t="shared" si="760"/>
        <v/>
      </c>
      <c r="D6145" t="str">
        <f t="shared" si="755"/>
        <v/>
      </c>
      <c r="E6145" t="str">
        <f t="shared" si="756"/>
        <v/>
      </c>
      <c r="F6145" t="str">
        <f t="shared" si="757"/>
        <v/>
      </c>
      <c r="G6145" t="str">
        <f t="shared" si="758"/>
        <v/>
      </c>
      <c r="H6145" t="str">
        <f t="shared" si="759"/>
        <v/>
      </c>
      <c r="S6145" t="str">
        <f>IF(COUNTIF(cpus!C:C, G6145)&gt;0, "found", "Missing")</f>
        <v>found</v>
      </c>
    </row>
    <row r="6146" spans="1:19" hidden="1" x14ac:dyDescent="0.25">
      <c r="A6146" t="str">
        <f t="shared" si="761"/>
        <v>missing</v>
      </c>
      <c r="C6146" t="str">
        <f t="shared" si="760"/>
        <v/>
      </c>
      <c r="D6146" t="str">
        <f t="shared" ref="D6146:D6209" si="762">IF(ISNUMBER(SEARCH("AMD",H6146)),"AMD",
IF(ISNUMBER(SEARCH("Intel",H6146)),"Intel",
IF(ISNUMBER(SEARCH("Apple",H6146)),"Apple",
IF(ISNUMBER(SEARCH("ARM",H6146)),"ARM",
IF(ISNUMBER(SEARCH("Google",H6146)),"Google",
IF(ISNUMBER(SEARCH("MediaTek",H6146)),"MediaTek",
IF(ISNUMBER(SEARCH("Qualcomm",H6146)),"Qualcomm",
IF(ISNUMBER(SEARCH("Samsung",H6146)),"Samsung",
IF(ISNUMBER(SEARCH("Snapdragon",H6146)),"Snapdragon","")))))))))</f>
        <v/>
      </c>
      <c r="E6146" t="str">
        <f t="shared" si="756"/>
        <v/>
      </c>
      <c r="F6146" t="str">
        <f t="shared" si="757"/>
        <v/>
      </c>
      <c r="G6146" t="str">
        <f t="shared" si="758"/>
        <v/>
      </c>
      <c r="H6146" t="str">
        <f t="shared" si="759"/>
        <v/>
      </c>
      <c r="S6146" t="str">
        <f>IF(COUNTIF(cpus!C:C, G6146)&gt;0, "found", "Missing")</f>
        <v>found</v>
      </c>
    </row>
    <row r="6147" spans="1:19" hidden="1" x14ac:dyDescent="0.25">
      <c r="A6147" t="str">
        <f t="shared" si="761"/>
        <v>missing</v>
      </c>
      <c r="C6147" t="str">
        <f t="shared" si="760"/>
        <v/>
      </c>
      <c r="D6147" t="str">
        <f t="shared" si="762"/>
        <v/>
      </c>
      <c r="E6147" t="str">
        <f t="shared" ref="E6147:E6210" si="763">TRIM(SUBSTITUTE(SUBSTITUTE(SUBSTITUTE(SUBSTITUTE(SUBSTITUTE(SUBSTITUTE(SUBSTITUTE(SUBSTITUTE(SUBSTITUTE(H6147,
"Apple",""),"ARM",""),"Google",""),"MediaTek",""),"Qualcomm",""),"Samsung",""),"Snapdragon",""),"Intel",""),"AMD",""))</f>
        <v/>
      </c>
      <c r="F6147" t="str">
        <f t="shared" ref="F6147:F6210" si="764">TRIM(SUBSTITUTE(SUBSTITUTE(SUBSTITUTE(SUBSTITUTE(SUBSTITUTE(SUBSTITUTE(SUBSTITUTE(SUBSTITUTE(SUBSTITUTE(E6147,
"Core2 Extreme",""),"Core2 Quad",""),"Core2 Duo",""),"Core",""),
"Pentium Gold",""),"Pentium",""),
"Xeon Platinum",""),"Xeon Gold",""),"Xeon Silver",""))</f>
        <v/>
      </c>
      <c r="G6147" t="str">
        <f t="shared" ref="G6147:G6210" si="765">TRIM(SUBSTITUTE(F6147,"Xeon",""))</f>
        <v/>
      </c>
      <c r="H6147" t="str">
        <f t="shared" si="759"/>
        <v/>
      </c>
      <c r="S6147" t="str">
        <f>IF(COUNTIF(cpus!C:C, G6147)&gt;0, "found", "Missing")</f>
        <v>found</v>
      </c>
    </row>
    <row r="6148" spans="1:19" hidden="1" x14ac:dyDescent="0.25">
      <c r="A6148" t="str">
        <f t="shared" si="761"/>
        <v>missing</v>
      </c>
      <c r="C6148" t="str">
        <f t="shared" si="760"/>
        <v/>
      </c>
      <c r="D6148" t="str">
        <f t="shared" si="762"/>
        <v/>
      </c>
      <c r="E6148" t="str">
        <f t="shared" si="763"/>
        <v/>
      </c>
      <c r="F6148" t="str">
        <f t="shared" si="764"/>
        <v/>
      </c>
      <c r="G6148" t="str">
        <f t="shared" si="765"/>
        <v/>
      </c>
      <c r="H6148" t="str">
        <f t="shared" si="759"/>
        <v/>
      </c>
      <c r="S6148" t="str">
        <f>IF(COUNTIF(cpus!C:C, G6148)&gt;0, "found", "Missing")</f>
        <v>found</v>
      </c>
    </row>
    <row r="6149" spans="1:19" hidden="1" x14ac:dyDescent="0.25">
      <c r="A6149" t="str">
        <f t="shared" si="761"/>
        <v>missing</v>
      </c>
      <c r="C6149" t="str">
        <f t="shared" si="760"/>
        <v/>
      </c>
      <c r="D6149" t="str">
        <f t="shared" si="762"/>
        <v/>
      </c>
      <c r="E6149" t="str">
        <f t="shared" si="763"/>
        <v/>
      </c>
      <c r="F6149" t="str">
        <f t="shared" si="764"/>
        <v/>
      </c>
      <c r="G6149" t="str">
        <f t="shared" si="765"/>
        <v/>
      </c>
      <c r="H6149" t="str">
        <f t="shared" si="759"/>
        <v/>
      </c>
      <c r="S6149" t="str">
        <f>IF(COUNTIF(cpus!C:C, G6149)&gt;0, "found", "Missing")</f>
        <v>found</v>
      </c>
    </row>
    <row r="6150" spans="1:19" hidden="1" x14ac:dyDescent="0.25">
      <c r="A6150" t="str">
        <f t="shared" si="761"/>
        <v>missing</v>
      </c>
      <c r="C6150" t="str">
        <f t="shared" si="760"/>
        <v/>
      </c>
      <c r="D6150" t="str">
        <f t="shared" si="762"/>
        <v/>
      </c>
      <c r="E6150" t="str">
        <f t="shared" si="763"/>
        <v/>
      </c>
      <c r="F6150" t="str">
        <f t="shared" si="764"/>
        <v/>
      </c>
      <c r="G6150" t="str">
        <f t="shared" si="765"/>
        <v/>
      </c>
      <c r="H6150" t="str">
        <f t="shared" si="759"/>
        <v/>
      </c>
      <c r="S6150" t="str">
        <f>IF(COUNTIF(cpus!C:C, G6150)&gt;0, "found", "Missing")</f>
        <v>found</v>
      </c>
    </row>
    <row r="6151" spans="1:19" hidden="1" x14ac:dyDescent="0.25">
      <c r="A6151" t="str">
        <f t="shared" si="761"/>
        <v>missing</v>
      </c>
      <c r="C6151" t="str">
        <f t="shared" si="760"/>
        <v/>
      </c>
      <c r="D6151" t="str">
        <f t="shared" si="762"/>
        <v/>
      </c>
      <c r="E6151" t="str">
        <f t="shared" si="763"/>
        <v/>
      </c>
      <c r="F6151" t="str">
        <f t="shared" si="764"/>
        <v/>
      </c>
      <c r="G6151" t="str">
        <f t="shared" si="765"/>
        <v/>
      </c>
      <c r="H6151" t="str">
        <f t="shared" si="759"/>
        <v/>
      </c>
      <c r="S6151" t="str">
        <f>IF(COUNTIF(cpus!C:C, G6151)&gt;0, "found", "Missing")</f>
        <v>found</v>
      </c>
    </row>
    <row r="6152" spans="1:19" hidden="1" x14ac:dyDescent="0.25">
      <c r="A6152" t="str">
        <f t="shared" si="761"/>
        <v>missing</v>
      </c>
      <c r="C6152" t="str">
        <f t="shared" si="760"/>
        <v/>
      </c>
      <c r="D6152" t="str">
        <f t="shared" si="762"/>
        <v/>
      </c>
      <c r="E6152" t="str">
        <f t="shared" si="763"/>
        <v/>
      </c>
      <c r="F6152" t="str">
        <f t="shared" si="764"/>
        <v/>
      </c>
      <c r="G6152" t="str">
        <f t="shared" si="765"/>
        <v/>
      </c>
      <c r="H6152" t="str">
        <f t="shared" si="759"/>
        <v/>
      </c>
      <c r="S6152" t="str">
        <f>IF(COUNTIF(cpus!C:C, G6152)&gt;0, "found", "Missing")</f>
        <v>found</v>
      </c>
    </row>
    <row r="6153" spans="1:19" hidden="1" x14ac:dyDescent="0.25">
      <c r="A6153" t="str">
        <f t="shared" si="761"/>
        <v>missing</v>
      </c>
      <c r="C6153" t="str">
        <f t="shared" si="760"/>
        <v/>
      </c>
      <c r="D6153" t="str">
        <f t="shared" si="762"/>
        <v/>
      </c>
      <c r="E6153" t="str">
        <f t="shared" si="763"/>
        <v/>
      </c>
      <c r="F6153" t="str">
        <f t="shared" si="764"/>
        <v/>
      </c>
      <c r="G6153" t="str">
        <f t="shared" si="765"/>
        <v/>
      </c>
      <c r="H6153" t="str">
        <f t="shared" si="759"/>
        <v/>
      </c>
      <c r="S6153" t="str">
        <f>IF(COUNTIF(cpus!C:C, G6153)&gt;0, "found", "Missing")</f>
        <v>found</v>
      </c>
    </row>
    <row r="6154" spans="1:19" hidden="1" x14ac:dyDescent="0.25">
      <c r="A6154" t="str">
        <f t="shared" si="761"/>
        <v>missing</v>
      </c>
      <c r="C6154" t="str">
        <f t="shared" si="760"/>
        <v/>
      </c>
      <c r="D6154" t="str">
        <f t="shared" si="762"/>
        <v/>
      </c>
      <c r="E6154" t="str">
        <f t="shared" si="763"/>
        <v/>
      </c>
      <c r="F6154" t="str">
        <f t="shared" si="764"/>
        <v/>
      </c>
      <c r="G6154" t="str">
        <f t="shared" si="765"/>
        <v/>
      </c>
      <c r="H6154" t="str">
        <f t="shared" si="759"/>
        <v/>
      </c>
      <c r="S6154" t="str">
        <f>IF(COUNTIF(cpus!C:C, G6154)&gt;0, "found", "Missing")</f>
        <v>found</v>
      </c>
    </row>
    <row r="6155" spans="1:19" hidden="1" x14ac:dyDescent="0.25">
      <c r="A6155" t="str">
        <f t="shared" si="761"/>
        <v>missing</v>
      </c>
      <c r="C6155" t="str">
        <f t="shared" si="760"/>
        <v/>
      </c>
      <c r="D6155" t="str">
        <f t="shared" si="762"/>
        <v/>
      </c>
      <c r="E6155" t="str">
        <f t="shared" si="763"/>
        <v/>
      </c>
      <c r="F6155" t="str">
        <f t="shared" si="764"/>
        <v/>
      </c>
      <c r="G6155" t="str">
        <f t="shared" si="765"/>
        <v/>
      </c>
      <c r="H6155" t="str">
        <f t="shared" si="759"/>
        <v/>
      </c>
      <c r="S6155" t="str">
        <f>IF(COUNTIF(cpus!C:C, G6155)&gt;0, "found", "Missing")</f>
        <v>found</v>
      </c>
    </row>
    <row r="6156" spans="1:19" hidden="1" x14ac:dyDescent="0.25">
      <c r="A6156" t="str">
        <f t="shared" si="761"/>
        <v>missing</v>
      </c>
      <c r="C6156" t="str">
        <f t="shared" si="760"/>
        <v/>
      </c>
      <c r="D6156" t="str">
        <f t="shared" si="762"/>
        <v/>
      </c>
      <c r="E6156" t="str">
        <f t="shared" si="763"/>
        <v/>
      </c>
      <c r="F6156" t="str">
        <f t="shared" si="764"/>
        <v/>
      </c>
      <c r="G6156" t="str">
        <f t="shared" si="765"/>
        <v/>
      </c>
      <c r="H6156" t="str">
        <f t="shared" si="759"/>
        <v/>
      </c>
      <c r="S6156" t="str">
        <f>IF(COUNTIF(cpus!C:C, G6156)&gt;0, "found", "Missing")</f>
        <v>found</v>
      </c>
    </row>
    <row r="6157" spans="1:19" hidden="1" x14ac:dyDescent="0.25">
      <c r="A6157" t="str">
        <f t="shared" si="761"/>
        <v>missing</v>
      </c>
      <c r="C6157" t="str">
        <f t="shared" si="760"/>
        <v/>
      </c>
      <c r="D6157" t="str">
        <f t="shared" si="762"/>
        <v/>
      </c>
      <c r="E6157" t="str">
        <f t="shared" si="763"/>
        <v/>
      </c>
      <c r="F6157" t="str">
        <f t="shared" si="764"/>
        <v/>
      </c>
      <c r="G6157" t="str">
        <f t="shared" si="765"/>
        <v/>
      </c>
      <c r="H6157" t="str">
        <f t="shared" si="759"/>
        <v/>
      </c>
      <c r="S6157" t="str">
        <f>IF(COUNTIF(cpus!C:C, G6157)&gt;0, "found", "Missing")</f>
        <v>found</v>
      </c>
    </row>
    <row r="6158" spans="1:19" hidden="1" x14ac:dyDescent="0.25">
      <c r="A6158" t="str">
        <f t="shared" si="761"/>
        <v>missing</v>
      </c>
      <c r="C6158" t="str">
        <f t="shared" si="760"/>
        <v/>
      </c>
      <c r="D6158" t="str">
        <f t="shared" si="762"/>
        <v/>
      </c>
      <c r="E6158" t="str">
        <f t="shared" si="763"/>
        <v/>
      </c>
      <c r="F6158" t="str">
        <f t="shared" si="764"/>
        <v/>
      </c>
      <c r="G6158" t="str">
        <f t="shared" si="765"/>
        <v/>
      </c>
      <c r="H6158" t="str">
        <f t="shared" si="759"/>
        <v/>
      </c>
      <c r="S6158" t="str">
        <f>IF(COUNTIF(cpus!C:C, G6158)&gt;0, "found", "Missing")</f>
        <v>found</v>
      </c>
    </row>
    <row r="6159" spans="1:19" hidden="1" x14ac:dyDescent="0.25">
      <c r="A6159" t="str">
        <f t="shared" si="761"/>
        <v>missing</v>
      </c>
      <c r="C6159" t="str">
        <f t="shared" si="760"/>
        <v/>
      </c>
      <c r="D6159" t="str">
        <f t="shared" si="762"/>
        <v/>
      </c>
      <c r="E6159" t="str">
        <f t="shared" si="763"/>
        <v/>
      </c>
      <c r="F6159" t="str">
        <f t="shared" si="764"/>
        <v/>
      </c>
      <c r="G6159" t="str">
        <f t="shared" si="765"/>
        <v/>
      </c>
      <c r="H6159" t="str">
        <f t="shared" si="759"/>
        <v/>
      </c>
      <c r="S6159" t="str">
        <f>IF(COUNTIF(cpus!C:C, G6159)&gt;0, "found", "Missing")</f>
        <v>found</v>
      </c>
    </row>
    <row r="6160" spans="1:19" hidden="1" x14ac:dyDescent="0.25">
      <c r="A6160" t="str">
        <f t="shared" si="761"/>
        <v>missing</v>
      </c>
      <c r="C6160" t="str">
        <f t="shared" si="760"/>
        <v/>
      </c>
      <c r="D6160" t="str">
        <f t="shared" si="762"/>
        <v/>
      </c>
      <c r="E6160" t="str">
        <f t="shared" si="763"/>
        <v/>
      </c>
      <c r="F6160" t="str">
        <f t="shared" si="764"/>
        <v/>
      </c>
      <c r="G6160" t="str">
        <f t="shared" si="765"/>
        <v/>
      </c>
      <c r="H6160" t="str">
        <f t="shared" si="759"/>
        <v/>
      </c>
      <c r="S6160" t="str">
        <f>IF(COUNTIF(cpus!C:C, G6160)&gt;0, "found", "Missing")</f>
        <v>found</v>
      </c>
    </row>
    <row r="6161" spans="1:19" hidden="1" x14ac:dyDescent="0.25">
      <c r="A6161" t="str">
        <f t="shared" si="761"/>
        <v>missing</v>
      </c>
      <c r="C6161" t="str">
        <f t="shared" si="760"/>
        <v/>
      </c>
      <c r="D6161" t="str">
        <f t="shared" si="762"/>
        <v/>
      </c>
      <c r="E6161" t="str">
        <f t="shared" si="763"/>
        <v/>
      </c>
      <c r="F6161" t="str">
        <f t="shared" si="764"/>
        <v/>
      </c>
      <c r="G6161" t="str">
        <f t="shared" si="765"/>
        <v/>
      </c>
      <c r="H6161" t="str">
        <f t="shared" si="759"/>
        <v/>
      </c>
      <c r="S6161" t="str">
        <f>IF(COUNTIF(cpus!C:C, G6161)&gt;0, "found", "Missing")</f>
        <v>found</v>
      </c>
    </row>
    <row r="6162" spans="1:19" hidden="1" x14ac:dyDescent="0.25">
      <c r="A6162" t="str">
        <f t="shared" si="761"/>
        <v>missing</v>
      </c>
      <c r="C6162" t="str">
        <f t="shared" si="760"/>
        <v/>
      </c>
      <c r="D6162" t="str">
        <f t="shared" si="762"/>
        <v/>
      </c>
      <c r="E6162" t="str">
        <f t="shared" si="763"/>
        <v/>
      </c>
      <c r="F6162" t="str">
        <f t="shared" si="764"/>
        <v/>
      </c>
      <c r="G6162" t="str">
        <f t="shared" si="765"/>
        <v/>
      </c>
      <c r="H6162" t="str">
        <f t="shared" si="759"/>
        <v/>
      </c>
      <c r="S6162" t="str">
        <f>IF(COUNTIF(cpus!C:C, G6162)&gt;0, "found", "Missing")</f>
        <v>found</v>
      </c>
    </row>
    <row r="6163" spans="1:19" hidden="1" x14ac:dyDescent="0.25">
      <c r="A6163" t="str">
        <f t="shared" si="761"/>
        <v>missing</v>
      </c>
      <c r="C6163" t="str">
        <f t="shared" si="760"/>
        <v/>
      </c>
      <c r="D6163" t="str">
        <f t="shared" si="762"/>
        <v/>
      </c>
      <c r="E6163" t="str">
        <f t="shared" si="763"/>
        <v/>
      </c>
      <c r="F6163" t="str">
        <f t="shared" si="764"/>
        <v/>
      </c>
      <c r="G6163" t="str">
        <f t="shared" si="765"/>
        <v/>
      </c>
      <c r="H6163" t="str">
        <f t="shared" si="759"/>
        <v/>
      </c>
      <c r="S6163" t="str">
        <f>IF(COUNTIF(cpus!C:C, G6163)&gt;0, "found", "Missing")</f>
        <v>found</v>
      </c>
    </row>
    <row r="6164" spans="1:19" hidden="1" x14ac:dyDescent="0.25">
      <c r="A6164" t="str">
        <f t="shared" si="761"/>
        <v>missing</v>
      </c>
      <c r="C6164" t="str">
        <f t="shared" si="760"/>
        <v/>
      </c>
      <c r="D6164" t="str">
        <f t="shared" si="762"/>
        <v/>
      </c>
      <c r="E6164" t="str">
        <f t="shared" si="763"/>
        <v/>
      </c>
      <c r="F6164" t="str">
        <f t="shared" si="764"/>
        <v/>
      </c>
      <c r="G6164" t="str">
        <f t="shared" si="765"/>
        <v/>
      </c>
      <c r="H6164" t="str">
        <f t="shared" si="759"/>
        <v/>
      </c>
      <c r="S6164" t="str">
        <f>IF(COUNTIF(cpus!C:C, G6164)&gt;0, "found", "Missing")</f>
        <v>found</v>
      </c>
    </row>
    <row r="6165" spans="1:19" hidden="1" x14ac:dyDescent="0.25">
      <c r="A6165" t="str">
        <f t="shared" si="761"/>
        <v>missing</v>
      </c>
      <c r="C6165" t="str">
        <f t="shared" si="760"/>
        <v/>
      </c>
      <c r="D6165" t="str">
        <f t="shared" si="762"/>
        <v/>
      </c>
      <c r="E6165" t="str">
        <f t="shared" si="763"/>
        <v/>
      </c>
      <c r="F6165" t="str">
        <f t="shared" si="764"/>
        <v/>
      </c>
      <c r="G6165" t="str">
        <f t="shared" si="765"/>
        <v/>
      </c>
      <c r="H6165" t="str">
        <f t="shared" ref="H6165:H6228" si="766">IFERROR(LEFT(C6165, SEARCH(" @", C6165) - 1), C6165)</f>
        <v/>
      </c>
      <c r="S6165" t="str">
        <f>IF(COUNTIF(cpus!C:C, G6165)&gt;0, "found", "Missing")</f>
        <v>found</v>
      </c>
    </row>
    <row r="6166" spans="1:19" hidden="1" x14ac:dyDescent="0.25">
      <c r="A6166" t="str">
        <f t="shared" si="761"/>
        <v>missing</v>
      </c>
      <c r="C6166" t="str">
        <f t="shared" si="760"/>
        <v/>
      </c>
      <c r="D6166" t="str">
        <f t="shared" si="762"/>
        <v/>
      </c>
      <c r="E6166" t="str">
        <f t="shared" si="763"/>
        <v/>
      </c>
      <c r="F6166" t="str">
        <f t="shared" si="764"/>
        <v/>
      </c>
      <c r="G6166" t="str">
        <f t="shared" si="765"/>
        <v/>
      </c>
      <c r="H6166" t="str">
        <f t="shared" si="766"/>
        <v/>
      </c>
      <c r="S6166" t="str">
        <f>IF(COUNTIF(cpus!C:C, G6166)&gt;0, "found", "Missing")</f>
        <v>found</v>
      </c>
    </row>
    <row r="6167" spans="1:19" hidden="1" x14ac:dyDescent="0.25">
      <c r="A6167" t="str">
        <f t="shared" si="761"/>
        <v>missing</v>
      </c>
      <c r="C6167" t="str">
        <f t="shared" si="760"/>
        <v/>
      </c>
      <c r="D6167" t="str">
        <f t="shared" si="762"/>
        <v/>
      </c>
      <c r="E6167" t="str">
        <f t="shared" si="763"/>
        <v/>
      </c>
      <c r="F6167" t="str">
        <f t="shared" si="764"/>
        <v/>
      </c>
      <c r="G6167" t="str">
        <f t="shared" si="765"/>
        <v/>
      </c>
      <c r="H6167" t="str">
        <f t="shared" si="766"/>
        <v/>
      </c>
      <c r="S6167" t="str">
        <f>IF(COUNTIF(cpus!C:C, G6167)&gt;0, "found", "Missing")</f>
        <v>found</v>
      </c>
    </row>
    <row r="6168" spans="1:19" hidden="1" x14ac:dyDescent="0.25">
      <c r="A6168" t="str">
        <f t="shared" si="761"/>
        <v>missing</v>
      </c>
      <c r="C6168" t="str">
        <f t="shared" si="760"/>
        <v/>
      </c>
      <c r="D6168" t="str">
        <f t="shared" si="762"/>
        <v/>
      </c>
      <c r="E6168" t="str">
        <f t="shared" si="763"/>
        <v/>
      </c>
      <c r="F6168" t="str">
        <f t="shared" si="764"/>
        <v/>
      </c>
      <c r="G6168" t="str">
        <f t="shared" si="765"/>
        <v/>
      </c>
      <c r="H6168" t="str">
        <f t="shared" si="766"/>
        <v/>
      </c>
      <c r="S6168" t="str">
        <f>IF(COUNTIF(cpus!C:C, G6168)&gt;0, "found", "Missing")</f>
        <v>found</v>
      </c>
    </row>
    <row r="6169" spans="1:19" hidden="1" x14ac:dyDescent="0.25">
      <c r="A6169" t="str">
        <f t="shared" si="761"/>
        <v>missing</v>
      </c>
      <c r="C6169" t="str">
        <f t="shared" si="760"/>
        <v/>
      </c>
      <c r="D6169" t="str">
        <f t="shared" si="762"/>
        <v/>
      </c>
      <c r="E6169" t="str">
        <f t="shared" si="763"/>
        <v/>
      </c>
      <c r="F6169" t="str">
        <f t="shared" si="764"/>
        <v/>
      </c>
      <c r="G6169" t="str">
        <f t="shared" si="765"/>
        <v/>
      </c>
      <c r="H6169" t="str">
        <f t="shared" si="766"/>
        <v/>
      </c>
      <c r="S6169" t="str">
        <f>IF(COUNTIF(cpus!C:C, G6169)&gt;0, "found", "Missing")</f>
        <v>found</v>
      </c>
    </row>
    <row r="6170" spans="1:19" hidden="1" x14ac:dyDescent="0.25">
      <c r="A6170" t="str">
        <f t="shared" si="761"/>
        <v>missing</v>
      </c>
      <c r="C6170" t="str">
        <f t="shared" si="760"/>
        <v/>
      </c>
      <c r="D6170" t="str">
        <f t="shared" si="762"/>
        <v/>
      </c>
      <c r="E6170" t="str">
        <f t="shared" si="763"/>
        <v/>
      </c>
      <c r="F6170" t="str">
        <f t="shared" si="764"/>
        <v/>
      </c>
      <c r="G6170" t="str">
        <f t="shared" si="765"/>
        <v/>
      </c>
      <c r="H6170" t="str">
        <f t="shared" si="766"/>
        <v/>
      </c>
      <c r="S6170" t="str">
        <f>IF(COUNTIF(cpus!C:C, G6170)&gt;0, "found", "Missing")</f>
        <v>found</v>
      </c>
    </row>
    <row r="6171" spans="1:19" hidden="1" x14ac:dyDescent="0.25">
      <c r="A6171" t="str">
        <f t="shared" si="761"/>
        <v>missing</v>
      </c>
      <c r="C6171" t="str">
        <f t="shared" si="760"/>
        <v/>
      </c>
      <c r="D6171" t="str">
        <f t="shared" si="762"/>
        <v/>
      </c>
      <c r="E6171" t="str">
        <f t="shared" si="763"/>
        <v/>
      </c>
      <c r="F6171" t="str">
        <f t="shared" si="764"/>
        <v/>
      </c>
      <c r="G6171" t="str">
        <f t="shared" si="765"/>
        <v/>
      </c>
      <c r="H6171" t="str">
        <f t="shared" si="766"/>
        <v/>
      </c>
      <c r="S6171" t="str">
        <f>IF(COUNTIF(cpus!C:C, G6171)&gt;0, "found", "Missing")</f>
        <v>found</v>
      </c>
    </row>
    <row r="6172" spans="1:19" hidden="1" x14ac:dyDescent="0.25">
      <c r="A6172" t="str">
        <f t="shared" si="761"/>
        <v>missing</v>
      </c>
      <c r="C6172" t="str">
        <f t="shared" si="760"/>
        <v/>
      </c>
      <c r="D6172" t="str">
        <f t="shared" si="762"/>
        <v/>
      </c>
      <c r="E6172" t="str">
        <f t="shared" si="763"/>
        <v/>
      </c>
      <c r="F6172" t="str">
        <f t="shared" si="764"/>
        <v/>
      </c>
      <c r="G6172" t="str">
        <f t="shared" si="765"/>
        <v/>
      </c>
      <c r="H6172" t="str">
        <f t="shared" si="766"/>
        <v/>
      </c>
      <c r="S6172" t="str">
        <f>IF(COUNTIF(cpus!C:C, G6172)&gt;0, "found", "Missing")</f>
        <v>found</v>
      </c>
    </row>
    <row r="6173" spans="1:19" hidden="1" x14ac:dyDescent="0.25">
      <c r="A6173" t="str">
        <f t="shared" si="761"/>
        <v>missing</v>
      </c>
      <c r="C6173" t="str">
        <f t="shared" si="760"/>
        <v/>
      </c>
      <c r="D6173" t="str">
        <f t="shared" si="762"/>
        <v/>
      </c>
      <c r="E6173" t="str">
        <f t="shared" si="763"/>
        <v/>
      </c>
      <c r="F6173" t="str">
        <f t="shared" si="764"/>
        <v/>
      </c>
      <c r="G6173" t="str">
        <f t="shared" si="765"/>
        <v/>
      </c>
      <c r="H6173" t="str">
        <f t="shared" si="766"/>
        <v/>
      </c>
      <c r="S6173" t="str">
        <f>IF(COUNTIF(cpus!C:C, G6173)&gt;0, "found", "Missing")</f>
        <v>found</v>
      </c>
    </row>
    <row r="6174" spans="1:19" hidden="1" x14ac:dyDescent="0.25">
      <c r="A6174" t="str">
        <f t="shared" si="761"/>
        <v>missing</v>
      </c>
      <c r="C6174" t="str">
        <f t="shared" ref="C6174:C6237" si="767">SUBSTITUTE(SUBSTITUTE(SUBSTITUTE(SUBSTITUTE(SUBSTITUTE(I6174," Dual Core","")," Quad Core","")," Quad-Core","")," Dual-Core","")," APU","")</f>
        <v/>
      </c>
      <c r="D6174" t="str">
        <f t="shared" si="762"/>
        <v/>
      </c>
      <c r="E6174" t="str">
        <f t="shared" si="763"/>
        <v/>
      </c>
      <c r="F6174" t="str">
        <f t="shared" si="764"/>
        <v/>
      </c>
      <c r="G6174" t="str">
        <f t="shared" si="765"/>
        <v/>
      </c>
      <c r="H6174" t="str">
        <f t="shared" si="766"/>
        <v/>
      </c>
      <c r="S6174" t="str">
        <f>IF(COUNTIF(cpus!C:C, G6174)&gt;0, "found", "Missing")</f>
        <v>found</v>
      </c>
    </row>
    <row r="6175" spans="1:19" hidden="1" x14ac:dyDescent="0.25">
      <c r="A6175" t="str">
        <f t="shared" ref="A6175:A6238" si="768">IF(COUNTIF(C6175,"*Quad CPU]*"),"found","missing")</f>
        <v>missing</v>
      </c>
      <c r="C6175" t="str">
        <f t="shared" si="767"/>
        <v/>
      </c>
      <c r="D6175" t="str">
        <f t="shared" si="762"/>
        <v/>
      </c>
      <c r="E6175" t="str">
        <f t="shared" si="763"/>
        <v/>
      </c>
      <c r="F6175" t="str">
        <f t="shared" si="764"/>
        <v/>
      </c>
      <c r="G6175" t="str">
        <f t="shared" si="765"/>
        <v/>
      </c>
      <c r="H6175" t="str">
        <f t="shared" si="766"/>
        <v/>
      </c>
      <c r="S6175" t="str">
        <f>IF(COUNTIF(cpus!C:C, G6175)&gt;0, "found", "Missing")</f>
        <v>found</v>
      </c>
    </row>
    <row r="6176" spans="1:19" hidden="1" x14ac:dyDescent="0.25">
      <c r="A6176" t="str">
        <f t="shared" si="768"/>
        <v>missing</v>
      </c>
      <c r="C6176" t="str">
        <f t="shared" si="767"/>
        <v/>
      </c>
      <c r="D6176" t="str">
        <f t="shared" si="762"/>
        <v/>
      </c>
      <c r="E6176" t="str">
        <f t="shared" si="763"/>
        <v/>
      </c>
      <c r="F6176" t="str">
        <f t="shared" si="764"/>
        <v/>
      </c>
      <c r="G6176" t="str">
        <f t="shared" si="765"/>
        <v/>
      </c>
      <c r="H6176" t="str">
        <f t="shared" si="766"/>
        <v/>
      </c>
      <c r="S6176" t="str">
        <f>IF(COUNTIF(cpus!C:C, G6176)&gt;0, "found", "Missing")</f>
        <v>found</v>
      </c>
    </row>
    <row r="6177" spans="1:19" hidden="1" x14ac:dyDescent="0.25">
      <c r="A6177" t="str">
        <f t="shared" si="768"/>
        <v>missing</v>
      </c>
      <c r="C6177" t="str">
        <f t="shared" si="767"/>
        <v/>
      </c>
      <c r="D6177" t="str">
        <f t="shared" si="762"/>
        <v/>
      </c>
      <c r="E6177" t="str">
        <f t="shared" si="763"/>
        <v/>
      </c>
      <c r="F6177" t="str">
        <f t="shared" si="764"/>
        <v/>
      </c>
      <c r="G6177" t="str">
        <f t="shared" si="765"/>
        <v/>
      </c>
      <c r="H6177" t="str">
        <f t="shared" si="766"/>
        <v/>
      </c>
      <c r="S6177" t="str">
        <f>IF(COUNTIF(cpus!C:C, G6177)&gt;0, "found", "Missing")</f>
        <v>found</v>
      </c>
    </row>
    <row r="6178" spans="1:19" hidden="1" x14ac:dyDescent="0.25">
      <c r="A6178" t="str">
        <f t="shared" si="768"/>
        <v>missing</v>
      </c>
      <c r="C6178" t="str">
        <f t="shared" si="767"/>
        <v/>
      </c>
      <c r="D6178" t="str">
        <f t="shared" si="762"/>
        <v/>
      </c>
      <c r="E6178" t="str">
        <f t="shared" si="763"/>
        <v/>
      </c>
      <c r="F6178" t="str">
        <f t="shared" si="764"/>
        <v/>
      </c>
      <c r="G6178" t="str">
        <f t="shared" si="765"/>
        <v/>
      </c>
      <c r="H6178" t="str">
        <f t="shared" si="766"/>
        <v/>
      </c>
      <c r="S6178" t="str">
        <f>IF(COUNTIF(cpus!C:C, G6178)&gt;0, "found", "Missing")</f>
        <v>found</v>
      </c>
    </row>
    <row r="6179" spans="1:19" hidden="1" x14ac:dyDescent="0.25">
      <c r="A6179" t="str">
        <f t="shared" si="768"/>
        <v>missing</v>
      </c>
      <c r="C6179" t="str">
        <f t="shared" si="767"/>
        <v/>
      </c>
      <c r="D6179" t="str">
        <f t="shared" si="762"/>
        <v/>
      </c>
      <c r="E6179" t="str">
        <f t="shared" si="763"/>
        <v/>
      </c>
      <c r="F6179" t="str">
        <f t="shared" si="764"/>
        <v/>
      </c>
      <c r="G6179" t="str">
        <f t="shared" si="765"/>
        <v/>
      </c>
      <c r="H6179" t="str">
        <f t="shared" si="766"/>
        <v/>
      </c>
      <c r="S6179" t="str">
        <f>IF(COUNTIF(cpus!C:C, G6179)&gt;0, "found", "Missing")</f>
        <v>found</v>
      </c>
    </row>
    <row r="6180" spans="1:19" hidden="1" x14ac:dyDescent="0.25">
      <c r="A6180" t="str">
        <f t="shared" si="768"/>
        <v>missing</v>
      </c>
      <c r="C6180" t="str">
        <f t="shared" si="767"/>
        <v/>
      </c>
      <c r="D6180" t="str">
        <f t="shared" si="762"/>
        <v/>
      </c>
      <c r="E6180" t="str">
        <f t="shared" si="763"/>
        <v/>
      </c>
      <c r="F6180" t="str">
        <f t="shared" si="764"/>
        <v/>
      </c>
      <c r="G6180" t="str">
        <f t="shared" si="765"/>
        <v/>
      </c>
      <c r="H6180" t="str">
        <f t="shared" si="766"/>
        <v/>
      </c>
      <c r="S6180" t="str">
        <f>IF(COUNTIF(cpus!C:C, G6180)&gt;0, "found", "Missing")</f>
        <v>found</v>
      </c>
    </row>
    <row r="6181" spans="1:19" hidden="1" x14ac:dyDescent="0.25">
      <c r="A6181" t="str">
        <f t="shared" si="768"/>
        <v>missing</v>
      </c>
      <c r="C6181" t="str">
        <f t="shared" si="767"/>
        <v/>
      </c>
      <c r="D6181" t="str">
        <f t="shared" si="762"/>
        <v/>
      </c>
      <c r="E6181" t="str">
        <f t="shared" si="763"/>
        <v/>
      </c>
      <c r="F6181" t="str">
        <f t="shared" si="764"/>
        <v/>
      </c>
      <c r="G6181" t="str">
        <f t="shared" si="765"/>
        <v/>
      </c>
      <c r="H6181" t="str">
        <f t="shared" si="766"/>
        <v/>
      </c>
      <c r="S6181" t="str">
        <f>IF(COUNTIF(cpus!C:C, G6181)&gt;0, "found", "Missing")</f>
        <v>found</v>
      </c>
    </row>
    <row r="6182" spans="1:19" hidden="1" x14ac:dyDescent="0.25">
      <c r="A6182" t="str">
        <f t="shared" si="768"/>
        <v>missing</v>
      </c>
      <c r="C6182" t="str">
        <f t="shared" si="767"/>
        <v/>
      </c>
      <c r="D6182" t="str">
        <f t="shared" si="762"/>
        <v/>
      </c>
      <c r="E6182" t="str">
        <f t="shared" si="763"/>
        <v/>
      </c>
      <c r="F6182" t="str">
        <f t="shared" si="764"/>
        <v/>
      </c>
      <c r="G6182" t="str">
        <f t="shared" si="765"/>
        <v/>
      </c>
      <c r="H6182" t="str">
        <f t="shared" si="766"/>
        <v/>
      </c>
      <c r="S6182" t="str">
        <f>IF(COUNTIF(cpus!C:C, G6182)&gt;0, "found", "Missing")</f>
        <v>found</v>
      </c>
    </row>
    <row r="6183" spans="1:19" hidden="1" x14ac:dyDescent="0.25">
      <c r="A6183" t="str">
        <f t="shared" si="768"/>
        <v>missing</v>
      </c>
      <c r="C6183" t="str">
        <f t="shared" si="767"/>
        <v/>
      </c>
      <c r="D6183" t="str">
        <f t="shared" si="762"/>
        <v/>
      </c>
      <c r="E6183" t="str">
        <f t="shared" si="763"/>
        <v/>
      </c>
      <c r="F6183" t="str">
        <f t="shared" si="764"/>
        <v/>
      </c>
      <c r="G6183" t="str">
        <f t="shared" si="765"/>
        <v/>
      </c>
      <c r="H6183" t="str">
        <f t="shared" si="766"/>
        <v/>
      </c>
      <c r="S6183" t="str">
        <f>IF(COUNTIF(cpus!C:C, G6183)&gt;0, "found", "Missing")</f>
        <v>found</v>
      </c>
    </row>
    <row r="6184" spans="1:19" hidden="1" x14ac:dyDescent="0.25">
      <c r="A6184" t="str">
        <f t="shared" si="768"/>
        <v>missing</v>
      </c>
      <c r="C6184" t="str">
        <f t="shared" si="767"/>
        <v/>
      </c>
      <c r="D6184" t="str">
        <f t="shared" si="762"/>
        <v/>
      </c>
      <c r="E6184" t="str">
        <f t="shared" si="763"/>
        <v/>
      </c>
      <c r="F6184" t="str">
        <f t="shared" si="764"/>
        <v/>
      </c>
      <c r="G6184" t="str">
        <f t="shared" si="765"/>
        <v/>
      </c>
      <c r="H6184" t="str">
        <f t="shared" si="766"/>
        <v/>
      </c>
      <c r="S6184" t="str">
        <f>IF(COUNTIF(cpus!C:C, G6184)&gt;0, "found", "Missing")</f>
        <v>found</v>
      </c>
    </row>
    <row r="6185" spans="1:19" hidden="1" x14ac:dyDescent="0.25">
      <c r="A6185" t="str">
        <f t="shared" si="768"/>
        <v>missing</v>
      </c>
      <c r="C6185" t="str">
        <f t="shared" si="767"/>
        <v/>
      </c>
      <c r="D6185" t="str">
        <f t="shared" si="762"/>
        <v/>
      </c>
      <c r="E6185" t="str">
        <f t="shared" si="763"/>
        <v/>
      </c>
      <c r="F6185" t="str">
        <f t="shared" si="764"/>
        <v/>
      </c>
      <c r="G6185" t="str">
        <f t="shared" si="765"/>
        <v/>
      </c>
      <c r="H6185" t="str">
        <f t="shared" si="766"/>
        <v/>
      </c>
      <c r="S6185" t="str">
        <f>IF(COUNTIF(cpus!C:C, G6185)&gt;0, "found", "Missing")</f>
        <v>found</v>
      </c>
    </row>
    <row r="6186" spans="1:19" hidden="1" x14ac:dyDescent="0.25">
      <c r="A6186" t="str">
        <f t="shared" si="768"/>
        <v>missing</v>
      </c>
      <c r="C6186" t="str">
        <f t="shared" si="767"/>
        <v/>
      </c>
      <c r="D6186" t="str">
        <f t="shared" si="762"/>
        <v/>
      </c>
      <c r="E6186" t="str">
        <f t="shared" si="763"/>
        <v/>
      </c>
      <c r="F6186" t="str">
        <f t="shared" si="764"/>
        <v/>
      </c>
      <c r="G6186" t="str">
        <f t="shared" si="765"/>
        <v/>
      </c>
      <c r="H6186" t="str">
        <f t="shared" si="766"/>
        <v/>
      </c>
      <c r="S6186" t="str">
        <f>IF(COUNTIF(cpus!C:C, G6186)&gt;0, "found", "Missing")</f>
        <v>found</v>
      </c>
    </row>
    <row r="6187" spans="1:19" hidden="1" x14ac:dyDescent="0.25">
      <c r="A6187" t="str">
        <f t="shared" si="768"/>
        <v>missing</v>
      </c>
      <c r="C6187" t="str">
        <f t="shared" si="767"/>
        <v/>
      </c>
      <c r="D6187" t="str">
        <f t="shared" si="762"/>
        <v/>
      </c>
      <c r="E6187" t="str">
        <f t="shared" si="763"/>
        <v/>
      </c>
      <c r="F6187" t="str">
        <f t="shared" si="764"/>
        <v/>
      </c>
      <c r="G6187" t="str">
        <f t="shared" si="765"/>
        <v/>
      </c>
      <c r="H6187" t="str">
        <f t="shared" si="766"/>
        <v/>
      </c>
      <c r="S6187" t="str">
        <f>IF(COUNTIF(cpus!C:C, G6187)&gt;0, "found", "Missing")</f>
        <v>found</v>
      </c>
    </row>
    <row r="6188" spans="1:19" hidden="1" x14ac:dyDescent="0.25">
      <c r="A6188" t="str">
        <f t="shared" si="768"/>
        <v>missing</v>
      </c>
      <c r="C6188" t="str">
        <f t="shared" si="767"/>
        <v/>
      </c>
      <c r="D6188" t="str">
        <f t="shared" si="762"/>
        <v/>
      </c>
      <c r="E6188" t="str">
        <f t="shared" si="763"/>
        <v/>
      </c>
      <c r="F6188" t="str">
        <f t="shared" si="764"/>
        <v/>
      </c>
      <c r="G6188" t="str">
        <f t="shared" si="765"/>
        <v/>
      </c>
      <c r="H6188" t="str">
        <f t="shared" si="766"/>
        <v/>
      </c>
      <c r="S6188" t="str">
        <f>IF(COUNTIF(cpus!C:C, G6188)&gt;0, "found", "Missing")</f>
        <v>found</v>
      </c>
    </row>
    <row r="6189" spans="1:19" hidden="1" x14ac:dyDescent="0.25">
      <c r="A6189" t="str">
        <f t="shared" si="768"/>
        <v>missing</v>
      </c>
      <c r="C6189" t="str">
        <f t="shared" si="767"/>
        <v/>
      </c>
      <c r="D6189" t="str">
        <f t="shared" si="762"/>
        <v/>
      </c>
      <c r="E6189" t="str">
        <f t="shared" si="763"/>
        <v/>
      </c>
      <c r="F6189" t="str">
        <f t="shared" si="764"/>
        <v/>
      </c>
      <c r="G6189" t="str">
        <f t="shared" si="765"/>
        <v/>
      </c>
      <c r="H6189" t="str">
        <f t="shared" si="766"/>
        <v/>
      </c>
      <c r="S6189" t="str">
        <f>IF(COUNTIF(cpus!C:C, G6189)&gt;0, "found", "Missing")</f>
        <v>found</v>
      </c>
    </row>
    <row r="6190" spans="1:19" hidden="1" x14ac:dyDescent="0.25">
      <c r="A6190" t="str">
        <f t="shared" si="768"/>
        <v>missing</v>
      </c>
      <c r="C6190" t="str">
        <f t="shared" si="767"/>
        <v/>
      </c>
      <c r="D6190" t="str">
        <f t="shared" si="762"/>
        <v/>
      </c>
      <c r="E6190" t="str">
        <f t="shared" si="763"/>
        <v/>
      </c>
      <c r="F6190" t="str">
        <f t="shared" si="764"/>
        <v/>
      </c>
      <c r="G6190" t="str">
        <f t="shared" si="765"/>
        <v/>
      </c>
      <c r="H6190" t="str">
        <f t="shared" si="766"/>
        <v/>
      </c>
      <c r="S6190" t="str">
        <f>IF(COUNTIF(cpus!C:C, G6190)&gt;0, "found", "Missing")</f>
        <v>found</v>
      </c>
    </row>
    <row r="6191" spans="1:19" hidden="1" x14ac:dyDescent="0.25">
      <c r="A6191" t="str">
        <f t="shared" si="768"/>
        <v>missing</v>
      </c>
      <c r="C6191" t="str">
        <f t="shared" si="767"/>
        <v/>
      </c>
      <c r="D6191" t="str">
        <f t="shared" si="762"/>
        <v/>
      </c>
      <c r="E6191" t="str">
        <f t="shared" si="763"/>
        <v/>
      </c>
      <c r="F6191" t="str">
        <f t="shared" si="764"/>
        <v/>
      </c>
      <c r="G6191" t="str">
        <f t="shared" si="765"/>
        <v/>
      </c>
      <c r="H6191" t="str">
        <f t="shared" si="766"/>
        <v/>
      </c>
      <c r="S6191" t="str">
        <f>IF(COUNTIF(cpus!C:C, G6191)&gt;0, "found", "Missing")</f>
        <v>found</v>
      </c>
    </row>
    <row r="6192" spans="1:19" hidden="1" x14ac:dyDescent="0.25">
      <c r="A6192" t="str">
        <f t="shared" si="768"/>
        <v>missing</v>
      </c>
      <c r="C6192" t="str">
        <f t="shared" si="767"/>
        <v/>
      </c>
      <c r="D6192" t="str">
        <f t="shared" si="762"/>
        <v/>
      </c>
      <c r="E6192" t="str">
        <f t="shared" si="763"/>
        <v/>
      </c>
      <c r="F6192" t="str">
        <f t="shared" si="764"/>
        <v/>
      </c>
      <c r="G6192" t="str">
        <f t="shared" si="765"/>
        <v/>
      </c>
      <c r="H6192" t="str">
        <f t="shared" si="766"/>
        <v/>
      </c>
      <c r="S6192" t="str">
        <f>IF(COUNTIF(cpus!C:C, G6192)&gt;0, "found", "Missing")</f>
        <v>found</v>
      </c>
    </row>
    <row r="6193" spans="1:19" hidden="1" x14ac:dyDescent="0.25">
      <c r="A6193" t="str">
        <f t="shared" si="768"/>
        <v>missing</v>
      </c>
      <c r="C6193" t="str">
        <f t="shared" si="767"/>
        <v/>
      </c>
      <c r="D6193" t="str">
        <f t="shared" si="762"/>
        <v/>
      </c>
      <c r="E6193" t="str">
        <f t="shared" si="763"/>
        <v/>
      </c>
      <c r="F6193" t="str">
        <f t="shared" si="764"/>
        <v/>
      </c>
      <c r="G6193" t="str">
        <f t="shared" si="765"/>
        <v/>
      </c>
      <c r="H6193" t="str">
        <f t="shared" si="766"/>
        <v/>
      </c>
      <c r="S6193" t="str">
        <f>IF(COUNTIF(cpus!C:C, G6193)&gt;0, "found", "Missing")</f>
        <v>found</v>
      </c>
    </row>
    <row r="6194" spans="1:19" hidden="1" x14ac:dyDescent="0.25">
      <c r="A6194" t="str">
        <f t="shared" si="768"/>
        <v>missing</v>
      </c>
      <c r="C6194" t="str">
        <f t="shared" si="767"/>
        <v/>
      </c>
      <c r="D6194" t="str">
        <f t="shared" si="762"/>
        <v/>
      </c>
      <c r="E6194" t="str">
        <f t="shared" si="763"/>
        <v/>
      </c>
      <c r="F6194" t="str">
        <f t="shared" si="764"/>
        <v/>
      </c>
      <c r="G6194" t="str">
        <f t="shared" si="765"/>
        <v/>
      </c>
      <c r="H6194" t="str">
        <f t="shared" si="766"/>
        <v/>
      </c>
      <c r="S6194" t="str">
        <f>IF(COUNTIF(cpus!C:C, G6194)&gt;0, "found", "Missing")</f>
        <v>found</v>
      </c>
    </row>
    <row r="6195" spans="1:19" hidden="1" x14ac:dyDescent="0.25">
      <c r="A6195" t="str">
        <f t="shared" si="768"/>
        <v>missing</v>
      </c>
      <c r="C6195" t="str">
        <f t="shared" si="767"/>
        <v/>
      </c>
      <c r="D6195" t="str">
        <f t="shared" si="762"/>
        <v/>
      </c>
      <c r="E6195" t="str">
        <f t="shared" si="763"/>
        <v/>
      </c>
      <c r="F6195" t="str">
        <f t="shared" si="764"/>
        <v/>
      </c>
      <c r="G6195" t="str">
        <f t="shared" si="765"/>
        <v/>
      </c>
      <c r="H6195" t="str">
        <f t="shared" si="766"/>
        <v/>
      </c>
      <c r="S6195" t="str">
        <f>IF(COUNTIF(cpus!C:C, G6195)&gt;0, "found", "Missing")</f>
        <v>found</v>
      </c>
    </row>
    <row r="6196" spans="1:19" hidden="1" x14ac:dyDescent="0.25">
      <c r="A6196" t="str">
        <f t="shared" si="768"/>
        <v>missing</v>
      </c>
      <c r="C6196" t="str">
        <f t="shared" si="767"/>
        <v/>
      </c>
      <c r="D6196" t="str">
        <f t="shared" si="762"/>
        <v/>
      </c>
      <c r="E6196" t="str">
        <f t="shared" si="763"/>
        <v/>
      </c>
      <c r="F6196" t="str">
        <f t="shared" si="764"/>
        <v/>
      </c>
      <c r="G6196" t="str">
        <f t="shared" si="765"/>
        <v/>
      </c>
      <c r="H6196" t="str">
        <f t="shared" si="766"/>
        <v/>
      </c>
      <c r="S6196" t="str">
        <f>IF(COUNTIF(cpus!C:C, G6196)&gt;0, "found", "Missing")</f>
        <v>found</v>
      </c>
    </row>
    <row r="6197" spans="1:19" hidden="1" x14ac:dyDescent="0.25">
      <c r="A6197" t="str">
        <f t="shared" si="768"/>
        <v>missing</v>
      </c>
      <c r="C6197" t="str">
        <f t="shared" si="767"/>
        <v/>
      </c>
      <c r="D6197" t="str">
        <f t="shared" si="762"/>
        <v/>
      </c>
      <c r="E6197" t="str">
        <f t="shared" si="763"/>
        <v/>
      </c>
      <c r="F6197" t="str">
        <f t="shared" si="764"/>
        <v/>
      </c>
      <c r="G6197" t="str">
        <f t="shared" si="765"/>
        <v/>
      </c>
      <c r="H6197" t="str">
        <f t="shared" si="766"/>
        <v/>
      </c>
      <c r="S6197" t="str">
        <f>IF(COUNTIF(cpus!C:C, G6197)&gt;0, "found", "Missing")</f>
        <v>found</v>
      </c>
    </row>
    <row r="6198" spans="1:19" hidden="1" x14ac:dyDescent="0.25">
      <c r="A6198" t="str">
        <f t="shared" si="768"/>
        <v>missing</v>
      </c>
      <c r="C6198" t="str">
        <f t="shared" si="767"/>
        <v/>
      </c>
      <c r="D6198" t="str">
        <f t="shared" si="762"/>
        <v/>
      </c>
      <c r="E6198" t="str">
        <f t="shared" si="763"/>
        <v/>
      </c>
      <c r="F6198" t="str">
        <f t="shared" si="764"/>
        <v/>
      </c>
      <c r="G6198" t="str">
        <f t="shared" si="765"/>
        <v/>
      </c>
      <c r="H6198" t="str">
        <f t="shared" si="766"/>
        <v/>
      </c>
      <c r="S6198" t="str">
        <f>IF(COUNTIF(cpus!C:C, G6198)&gt;0, "found", "Missing")</f>
        <v>found</v>
      </c>
    </row>
    <row r="6199" spans="1:19" hidden="1" x14ac:dyDescent="0.25">
      <c r="A6199" t="str">
        <f t="shared" si="768"/>
        <v>missing</v>
      </c>
      <c r="C6199" t="str">
        <f t="shared" si="767"/>
        <v/>
      </c>
      <c r="D6199" t="str">
        <f t="shared" si="762"/>
        <v/>
      </c>
      <c r="E6199" t="str">
        <f t="shared" si="763"/>
        <v/>
      </c>
      <c r="F6199" t="str">
        <f t="shared" si="764"/>
        <v/>
      </c>
      <c r="G6199" t="str">
        <f t="shared" si="765"/>
        <v/>
      </c>
      <c r="H6199" t="str">
        <f t="shared" si="766"/>
        <v/>
      </c>
      <c r="S6199" t="str">
        <f>IF(COUNTIF(cpus!C:C, G6199)&gt;0, "found", "Missing")</f>
        <v>found</v>
      </c>
    </row>
    <row r="6200" spans="1:19" hidden="1" x14ac:dyDescent="0.25">
      <c r="A6200" t="str">
        <f t="shared" si="768"/>
        <v>missing</v>
      </c>
      <c r="C6200" t="str">
        <f t="shared" si="767"/>
        <v/>
      </c>
      <c r="D6200" t="str">
        <f t="shared" si="762"/>
        <v/>
      </c>
      <c r="E6200" t="str">
        <f t="shared" si="763"/>
        <v/>
      </c>
      <c r="F6200" t="str">
        <f t="shared" si="764"/>
        <v/>
      </c>
      <c r="G6200" t="str">
        <f t="shared" si="765"/>
        <v/>
      </c>
      <c r="H6200" t="str">
        <f t="shared" si="766"/>
        <v/>
      </c>
      <c r="S6200" t="str">
        <f>IF(COUNTIF(cpus!C:C, G6200)&gt;0, "found", "Missing")</f>
        <v>found</v>
      </c>
    </row>
    <row r="6201" spans="1:19" hidden="1" x14ac:dyDescent="0.25">
      <c r="A6201" t="str">
        <f t="shared" si="768"/>
        <v>missing</v>
      </c>
      <c r="C6201" t="str">
        <f t="shared" si="767"/>
        <v/>
      </c>
      <c r="D6201" t="str">
        <f t="shared" si="762"/>
        <v/>
      </c>
      <c r="E6201" t="str">
        <f t="shared" si="763"/>
        <v/>
      </c>
      <c r="F6201" t="str">
        <f t="shared" si="764"/>
        <v/>
      </c>
      <c r="G6201" t="str">
        <f t="shared" si="765"/>
        <v/>
      </c>
      <c r="H6201" t="str">
        <f t="shared" si="766"/>
        <v/>
      </c>
      <c r="S6201" t="str">
        <f>IF(COUNTIF(cpus!C:C, G6201)&gt;0, "found", "Missing")</f>
        <v>found</v>
      </c>
    </row>
    <row r="6202" spans="1:19" hidden="1" x14ac:dyDescent="0.25">
      <c r="A6202" t="str">
        <f t="shared" si="768"/>
        <v>missing</v>
      </c>
      <c r="C6202" t="str">
        <f t="shared" si="767"/>
        <v/>
      </c>
      <c r="D6202" t="str">
        <f t="shared" si="762"/>
        <v/>
      </c>
      <c r="E6202" t="str">
        <f t="shared" si="763"/>
        <v/>
      </c>
      <c r="F6202" t="str">
        <f t="shared" si="764"/>
        <v/>
      </c>
      <c r="G6202" t="str">
        <f t="shared" si="765"/>
        <v/>
      </c>
      <c r="H6202" t="str">
        <f t="shared" si="766"/>
        <v/>
      </c>
      <c r="S6202" t="str">
        <f>IF(COUNTIF(cpus!C:C, G6202)&gt;0, "found", "Missing")</f>
        <v>found</v>
      </c>
    </row>
    <row r="6203" spans="1:19" hidden="1" x14ac:dyDescent="0.25">
      <c r="A6203" t="str">
        <f t="shared" si="768"/>
        <v>missing</v>
      </c>
      <c r="C6203" t="str">
        <f t="shared" si="767"/>
        <v/>
      </c>
      <c r="D6203" t="str">
        <f t="shared" si="762"/>
        <v/>
      </c>
      <c r="E6203" t="str">
        <f t="shared" si="763"/>
        <v/>
      </c>
      <c r="F6203" t="str">
        <f t="shared" si="764"/>
        <v/>
      </c>
      <c r="G6203" t="str">
        <f t="shared" si="765"/>
        <v/>
      </c>
      <c r="H6203" t="str">
        <f t="shared" si="766"/>
        <v/>
      </c>
      <c r="S6203" t="str">
        <f>IF(COUNTIF(cpus!C:C, G6203)&gt;0, "found", "Missing")</f>
        <v>found</v>
      </c>
    </row>
    <row r="6204" spans="1:19" hidden="1" x14ac:dyDescent="0.25">
      <c r="A6204" t="str">
        <f t="shared" si="768"/>
        <v>missing</v>
      </c>
      <c r="C6204" t="str">
        <f t="shared" si="767"/>
        <v/>
      </c>
      <c r="D6204" t="str">
        <f t="shared" si="762"/>
        <v/>
      </c>
      <c r="E6204" t="str">
        <f t="shared" si="763"/>
        <v/>
      </c>
      <c r="F6204" t="str">
        <f t="shared" si="764"/>
        <v/>
      </c>
      <c r="G6204" t="str">
        <f t="shared" si="765"/>
        <v/>
      </c>
      <c r="H6204" t="str">
        <f t="shared" si="766"/>
        <v/>
      </c>
      <c r="S6204" t="str">
        <f>IF(COUNTIF(cpus!C:C, G6204)&gt;0, "found", "Missing")</f>
        <v>found</v>
      </c>
    </row>
    <row r="6205" spans="1:19" hidden="1" x14ac:dyDescent="0.25">
      <c r="A6205" t="str">
        <f t="shared" si="768"/>
        <v>missing</v>
      </c>
      <c r="C6205" t="str">
        <f t="shared" si="767"/>
        <v/>
      </c>
      <c r="D6205" t="str">
        <f t="shared" si="762"/>
        <v/>
      </c>
      <c r="E6205" t="str">
        <f t="shared" si="763"/>
        <v/>
      </c>
      <c r="F6205" t="str">
        <f t="shared" si="764"/>
        <v/>
      </c>
      <c r="G6205" t="str">
        <f t="shared" si="765"/>
        <v/>
      </c>
      <c r="H6205" t="str">
        <f t="shared" si="766"/>
        <v/>
      </c>
      <c r="S6205" t="str">
        <f>IF(COUNTIF(cpus!C:C, G6205)&gt;0, "found", "Missing")</f>
        <v>found</v>
      </c>
    </row>
    <row r="6206" spans="1:19" hidden="1" x14ac:dyDescent="0.25">
      <c r="A6206" t="str">
        <f t="shared" si="768"/>
        <v>missing</v>
      </c>
      <c r="C6206" t="str">
        <f t="shared" si="767"/>
        <v/>
      </c>
      <c r="D6206" t="str">
        <f t="shared" si="762"/>
        <v/>
      </c>
      <c r="E6206" t="str">
        <f t="shared" si="763"/>
        <v/>
      </c>
      <c r="F6206" t="str">
        <f t="shared" si="764"/>
        <v/>
      </c>
      <c r="G6206" t="str">
        <f t="shared" si="765"/>
        <v/>
      </c>
      <c r="H6206" t="str">
        <f t="shared" si="766"/>
        <v/>
      </c>
      <c r="S6206" t="str">
        <f>IF(COUNTIF(cpus!C:C, G6206)&gt;0, "found", "Missing")</f>
        <v>found</v>
      </c>
    </row>
    <row r="6207" spans="1:19" hidden="1" x14ac:dyDescent="0.25">
      <c r="A6207" t="str">
        <f t="shared" si="768"/>
        <v>missing</v>
      </c>
      <c r="C6207" t="str">
        <f t="shared" si="767"/>
        <v/>
      </c>
      <c r="D6207" t="str">
        <f t="shared" si="762"/>
        <v/>
      </c>
      <c r="E6207" t="str">
        <f t="shared" si="763"/>
        <v/>
      </c>
      <c r="F6207" t="str">
        <f t="shared" si="764"/>
        <v/>
      </c>
      <c r="G6207" t="str">
        <f t="shared" si="765"/>
        <v/>
      </c>
      <c r="H6207" t="str">
        <f t="shared" si="766"/>
        <v/>
      </c>
      <c r="S6207" t="str">
        <f>IF(COUNTIF(cpus!C:C, G6207)&gt;0, "found", "Missing")</f>
        <v>found</v>
      </c>
    </row>
    <row r="6208" spans="1:19" hidden="1" x14ac:dyDescent="0.25">
      <c r="A6208" t="str">
        <f t="shared" si="768"/>
        <v>missing</v>
      </c>
      <c r="C6208" t="str">
        <f t="shared" si="767"/>
        <v/>
      </c>
      <c r="D6208" t="str">
        <f t="shared" si="762"/>
        <v/>
      </c>
      <c r="E6208" t="str">
        <f t="shared" si="763"/>
        <v/>
      </c>
      <c r="F6208" t="str">
        <f t="shared" si="764"/>
        <v/>
      </c>
      <c r="G6208" t="str">
        <f t="shared" si="765"/>
        <v/>
      </c>
      <c r="H6208" t="str">
        <f t="shared" si="766"/>
        <v/>
      </c>
      <c r="S6208" t="str">
        <f>IF(COUNTIF(cpus!C:C, G6208)&gt;0, "found", "Missing")</f>
        <v>found</v>
      </c>
    </row>
    <row r="6209" spans="1:19" hidden="1" x14ac:dyDescent="0.25">
      <c r="A6209" t="str">
        <f t="shared" si="768"/>
        <v>missing</v>
      </c>
      <c r="C6209" t="str">
        <f t="shared" si="767"/>
        <v/>
      </c>
      <c r="D6209" t="str">
        <f t="shared" si="762"/>
        <v/>
      </c>
      <c r="E6209" t="str">
        <f t="shared" si="763"/>
        <v/>
      </c>
      <c r="F6209" t="str">
        <f t="shared" si="764"/>
        <v/>
      </c>
      <c r="G6209" t="str">
        <f t="shared" si="765"/>
        <v/>
      </c>
      <c r="H6209" t="str">
        <f t="shared" si="766"/>
        <v/>
      </c>
      <c r="S6209" t="str">
        <f>IF(COUNTIF(cpus!C:C, G6209)&gt;0, "found", "Missing")</f>
        <v>found</v>
      </c>
    </row>
    <row r="6210" spans="1:19" hidden="1" x14ac:dyDescent="0.25">
      <c r="A6210" t="str">
        <f t="shared" si="768"/>
        <v>missing</v>
      </c>
      <c r="C6210" t="str">
        <f t="shared" si="767"/>
        <v/>
      </c>
      <c r="D6210" t="str">
        <f t="shared" ref="D6210:D6273" si="769">IF(ISNUMBER(SEARCH("AMD",H6210)),"AMD",
IF(ISNUMBER(SEARCH("Intel",H6210)),"Intel",
IF(ISNUMBER(SEARCH("Apple",H6210)),"Apple",
IF(ISNUMBER(SEARCH("ARM",H6210)),"ARM",
IF(ISNUMBER(SEARCH("Google",H6210)),"Google",
IF(ISNUMBER(SEARCH("MediaTek",H6210)),"MediaTek",
IF(ISNUMBER(SEARCH("Qualcomm",H6210)),"Qualcomm",
IF(ISNUMBER(SEARCH("Samsung",H6210)),"Samsung",
IF(ISNUMBER(SEARCH("Snapdragon",H6210)),"Snapdragon","")))))))))</f>
        <v/>
      </c>
      <c r="E6210" t="str">
        <f t="shared" si="763"/>
        <v/>
      </c>
      <c r="F6210" t="str">
        <f t="shared" si="764"/>
        <v/>
      </c>
      <c r="G6210" t="str">
        <f t="shared" si="765"/>
        <v/>
      </c>
      <c r="H6210" t="str">
        <f t="shared" si="766"/>
        <v/>
      </c>
      <c r="S6210" t="str">
        <f>IF(COUNTIF(cpus!C:C, G6210)&gt;0, "found", "Missing")</f>
        <v>found</v>
      </c>
    </row>
    <row r="6211" spans="1:19" hidden="1" x14ac:dyDescent="0.25">
      <c r="A6211" t="str">
        <f t="shared" si="768"/>
        <v>missing</v>
      </c>
      <c r="C6211" t="str">
        <f t="shared" si="767"/>
        <v/>
      </c>
      <c r="D6211" t="str">
        <f t="shared" si="769"/>
        <v/>
      </c>
      <c r="E6211" t="str">
        <f t="shared" ref="E6211:E6274" si="770">TRIM(SUBSTITUTE(SUBSTITUTE(SUBSTITUTE(SUBSTITUTE(SUBSTITUTE(SUBSTITUTE(SUBSTITUTE(SUBSTITUTE(SUBSTITUTE(H6211,
"Apple",""),"ARM",""),"Google",""),"MediaTek",""),"Qualcomm",""),"Samsung",""),"Snapdragon",""),"Intel",""),"AMD",""))</f>
        <v/>
      </c>
      <c r="F6211" t="str">
        <f t="shared" ref="F6211:F6274" si="771">TRIM(SUBSTITUTE(SUBSTITUTE(SUBSTITUTE(SUBSTITUTE(SUBSTITUTE(SUBSTITUTE(SUBSTITUTE(SUBSTITUTE(SUBSTITUTE(E6211,
"Core2 Extreme",""),"Core2 Quad",""),"Core2 Duo",""),"Core",""),
"Pentium Gold",""),"Pentium",""),
"Xeon Platinum",""),"Xeon Gold",""),"Xeon Silver",""))</f>
        <v/>
      </c>
      <c r="G6211" t="str">
        <f t="shared" ref="G6211:G6274" si="772">TRIM(SUBSTITUTE(F6211,"Xeon",""))</f>
        <v/>
      </c>
      <c r="H6211" t="str">
        <f t="shared" si="766"/>
        <v/>
      </c>
      <c r="S6211" t="str">
        <f>IF(COUNTIF(cpus!C:C, G6211)&gt;0, "found", "Missing")</f>
        <v>found</v>
      </c>
    </row>
    <row r="6212" spans="1:19" hidden="1" x14ac:dyDescent="0.25">
      <c r="A6212" t="str">
        <f t="shared" si="768"/>
        <v>missing</v>
      </c>
      <c r="C6212" t="str">
        <f t="shared" si="767"/>
        <v/>
      </c>
      <c r="D6212" t="str">
        <f t="shared" si="769"/>
        <v/>
      </c>
      <c r="E6212" t="str">
        <f t="shared" si="770"/>
        <v/>
      </c>
      <c r="F6212" t="str">
        <f t="shared" si="771"/>
        <v/>
      </c>
      <c r="G6212" t="str">
        <f t="shared" si="772"/>
        <v/>
      </c>
      <c r="H6212" t="str">
        <f t="shared" si="766"/>
        <v/>
      </c>
      <c r="S6212" t="str">
        <f>IF(COUNTIF(cpus!C:C, G6212)&gt;0, "found", "Missing")</f>
        <v>found</v>
      </c>
    </row>
    <row r="6213" spans="1:19" hidden="1" x14ac:dyDescent="0.25">
      <c r="A6213" t="str">
        <f t="shared" si="768"/>
        <v>missing</v>
      </c>
      <c r="C6213" t="str">
        <f t="shared" si="767"/>
        <v/>
      </c>
      <c r="D6213" t="str">
        <f t="shared" si="769"/>
        <v/>
      </c>
      <c r="E6213" t="str">
        <f t="shared" si="770"/>
        <v/>
      </c>
      <c r="F6213" t="str">
        <f t="shared" si="771"/>
        <v/>
      </c>
      <c r="G6213" t="str">
        <f t="shared" si="772"/>
        <v/>
      </c>
      <c r="H6213" t="str">
        <f t="shared" si="766"/>
        <v/>
      </c>
      <c r="S6213" t="str">
        <f>IF(COUNTIF(cpus!C:C, G6213)&gt;0, "found", "Missing")</f>
        <v>found</v>
      </c>
    </row>
    <row r="6214" spans="1:19" hidden="1" x14ac:dyDescent="0.25">
      <c r="A6214" t="str">
        <f t="shared" si="768"/>
        <v>missing</v>
      </c>
      <c r="C6214" t="str">
        <f t="shared" si="767"/>
        <v/>
      </c>
      <c r="D6214" t="str">
        <f t="shared" si="769"/>
        <v/>
      </c>
      <c r="E6214" t="str">
        <f t="shared" si="770"/>
        <v/>
      </c>
      <c r="F6214" t="str">
        <f t="shared" si="771"/>
        <v/>
      </c>
      <c r="G6214" t="str">
        <f t="shared" si="772"/>
        <v/>
      </c>
      <c r="H6214" t="str">
        <f t="shared" si="766"/>
        <v/>
      </c>
      <c r="S6214" t="str">
        <f>IF(COUNTIF(cpus!C:C, G6214)&gt;0, "found", "Missing")</f>
        <v>found</v>
      </c>
    </row>
    <row r="6215" spans="1:19" hidden="1" x14ac:dyDescent="0.25">
      <c r="A6215" t="str">
        <f t="shared" si="768"/>
        <v>missing</v>
      </c>
      <c r="C6215" t="str">
        <f t="shared" si="767"/>
        <v/>
      </c>
      <c r="D6215" t="str">
        <f t="shared" si="769"/>
        <v/>
      </c>
      <c r="E6215" t="str">
        <f t="shared" si="770"/>
        <v/>
      </c>
      <c r="F6215" t="str">
        <f t="shared" si="771"/>
        <v/>
      </c>
      <c r="G6215" t="str">
        <f t="shared" si="772"/>
        <v/>
      </c>
      <c r="H6215" t="str">
        <f t="shared" si="766"/>
        <v/>
      </c>
      <c r="S6215" t="str">
        <f>IF(COUNTIF(cpus!C:C, G6215)&gt;0, "found", "Missing")</f>
        <v>found</v>
      </c>
    </row>
    <row r="6216" spans="1:19" hidden="1" x14ac:dyDescent="0.25">
      <c r="A6216" t="str">
        <f t="shared" si="768"/>
        <v>missing</v>
      </c>
      <c r="C6216" t="str">
        <f t="shared" si="767"/>
        <v/>
      </c>
      <c r="D6216" t="str">
        <f t="shared" si="769"/>
        <v/>
      </c>
      <c r="E6216" t="str">
        <f t="shared" si="770"/>
        <v/>
      </c>
      <c r="F6216" t="str">
        <f t="shared" si="771"/>
        <v/>
      </c>
      <c r="G6216" t="str">
        <f t="shared" si="772"/>
        <v/>
      </c>
      <c r="H6216" t="str">
        <f t="shared" si="766"/>
        <v/>
      </c>
      <c r="S6216" t="str">
        <f>IF(COUNTIF(cpus!C:C, G6216)&gt;0, "found", "Missing")</f>
        <v>found</v>
      </c>
    </row>
    <row r="6217" spans="1:19" hidden="1" x14ac:dyDescent="0.25">
      <c r="A6217" t="str">
        <f t="shared" si="768"/>
        <v>missing</v>
      </c>
      <c r="C6217" t="str">
        <f t="shared" si="767"/>
        <v/>
      </c>
      <c r="D6217" t="str">
        <f t="shared" si="769"/>
        <v/>
      </c>
      <c r="E6217" t="str">
        <f t="shared" si="770"/>
        <v/>
      </c>
      <c r="F6217" t="str">
        <f t="shared" si="771"/>
        <v/>
      </c>
      <c r="G6217" t="str">
        <f t="shared" si="772"/>
        <v/>
      </c>
      <c r="H6217" t="str">
        <f t="shared" si="766"/>
        <v/>
      </c>
      <c r="S6217" t="str">
        <f>IF(COUNTIF(cpus!C:C, G6217)&gt;0, "found", "Missing")</f>
        <v>found</v>
      </c>
    </row>
    <row r="6218" spans="1:19" hidden="1" x14ac:dyDescent="0.25">
      <c r="A6218" t="str">
        <f t="shared" si="768"/>
        <v>missing</v>
      </c>
      <c r="C6218" t="str">
        <f t="shared" si="767"/>
        <v/>
      </c>
      <c r="D6218" t="str">
        <f t="shared" si="769"/>
        <v/>
      </c>
      <c r="E6218" t="str">
        <f t="shared" si="770"/>
        <v/>
      </c>
      <c r="F6218" t="str">
        <f t="shared" si="771"/>
        <v/>
      </c>
      <c r="G6218" t="str">
        <f t="shared" si="772"/>
        <v/>
      </c>
      <c r="H6218" t="str">
        <f t="shared" si="766"/>
        <v/>
      </c>
      <c r="S6218" t="str">
        <f>IF(COUNTIF(cpus!C:C, G6218)&gt;0, "found", "Missing")</f>
        <v>found</v>
      </c>
    </row>
    <row r="6219" spans="1:19" hidden="1" x14ac:dyDescent="0.25">
      <c r="A6219" t="str">
        <f t="shared" si="768"/>
        <v>missing</v>
      </c>
      <c r="C6219" t="str">
        <f t="shared" si="767"/>
        <v/>
      </c>
      <c r="D6219" t="str">
        <f t="shared" si="769"/>
        <v/>
      </c>
      <c r="E6219" t="str">
        <f t="shared" si="770"/>
        <v/>
      </c>
      <c r="F6219" t="str">
        <f t="shared" si="771"/>
        <v/>
      </c>
      <c r="G6219" t="str">
        <f t="shared" si="772"/>
        <v/>
      </c>
      <c r="H6219" t="str">
        <f t="shared" si="766"/>
        <v/>
      </c>
      <c r="S6219" t="str">
        <f>IF(COUNTIF(cpus!C:C, G6219)&gt;0, "found", "Missing")</f>
        <v>found</v>
      </c>
    </row>
    <row r="6220" spans="1:19" hidden="1" x14ac:dyDescent="0.25">
      <c r="A6220" t="str">
        <f t="shared" si="768"/>
        <v>missing</v>
      </c>
      <c r="C6220" t="str">
        <f t="shared" si="767"/>
        <v/>
      </c>
      <c r="D6220" t="str">
        <f t="shared" si="769"/>
        <v/>
      </c>
      <c r="E6220" t="str">
        <f t="shared" si="770"/>
        <v/>
      </c>
      <c r="F6220" t="str">
        <f t="shared" si="771"/>
        <v/>
      </c>
      <c r="G6220" t="str">
        <f t="shared" si="772"/>
        <v/>
      </c>
      <c r="H6220" t="str">
        <f t="shared" si="766"/>
        <v/>
      </c>
      <c r="S6220" t="str">
        <f>IF(COUNTIF(cpus!C:C, G6220)&gt;0, "found", "Missing")</f>
        <v>found</v>
      </c>
    </row>
    <row r="6221" spans="1:19" hidden="1" x14ac:dyDescent="0.25">
      <c r="A6221" t="str">
        <f t="shared" si="768"/>
        <v>missing</v>
      </c>
      <c r="C6221" t="str">
        <f t="shared" si="767"/>
        <v/>
      </c>
      <c r="D6221" t="str">
        <f t="shared" si="769"/>
        <v/>
      </c>
      <c r="E6221" t="str">
        <f t="shared" si="770"/>
        <v/>
      </c>
      <c r="F6221" t="str">
        <f t="shared" si="771"/>
        <v/>
      </c>
      <c r="G6221" t="str">
        <f t="shared" si="772"/>
        <v/>
      </c>
      <c r="H6221" t="str">
        <f t="shared" si="766"/>
        <v/>
      </c>
      <c r="S6221" t="str">
        <f>IF(COUNTIF(cpus!C:C, G6221)&gt;0, "found", "Missing")</f>
        <v>found</v>
      </c>
    </row>
    <row r="6222" spans="1:19" hidden="1" x14ac:dyDescent="0.25">
      <c r="A6222" t="str">
        <f t="shared" si="768"/>
        <v>missing</v>
      </c>
      <c r="C6222" t="str">
        <f t="shared" si="767"/>
        <v/>
      </c>
      <c r="D6222" t="str">
        <f t="shared" si="769"/>
        <v/>
      </c>
      <c r="E6222" t="str">
        <f t="shared" si="770"/>
        <v/>
      </c>
      <c r="F6222" t="str">
        <f t="shared" si="771"/>
        <v/>
      </c>
      <c r="G6222" t="str">
        <f t="shared" si="772"/>
        <v/>
      </c>
      <c r="H6222" t="str">
        <f t="shared" si="766"/>
        <v/>
      </c>
      <c r="S6222" t="str">
        <f>IF(COUNTIF(cpus!C:C, G6222)&gt;0, "found", "Missing")</f>
        <v>found</v>
      </c>
    </row>
    <row r="6223" spans="1:19" hidden="1" x14ac:dyDescent="0.25">
      <c r="A6223" t="str">
        <f t="shared" si="768"/>
        <v>missing</v>
      </c>
      <c r="C6223" t="str">
        <f t="shared" si="767"/>
        <v/>
      </c>
      <c r="D6223" t="str">
        <f t="shared" si="769"/>
        <v/>
      </c>
      <c r="E6223" t="str">
        <f t="shared" si="770"/>
        <v/>
      </c>
      <c r="F6223" t="str">
        <f t="shared" si="771"/>
        <v/>
      </c>
      <c r="G6223" t="str">
        <f t="shared" si="772"/>
        <v/>
      </c>
      <c r="H6223" t="str">
        <f t="shared" si="766"/>
        <v/>
      </c>
      <c r="S6223" t="str">
        <f>IF(COUNTIF(cpus!C:C, G6223)&gt;0, "found", "Missing")</f>
        <v>found</v>
      </c>
    </row>
    <row r="6224" spans="1:19" hidden="1" x14ac:dyDescent="0.25">
      <c r="A6224" t="str">
        <f t="shared" si="768"/>
        <v>missing</v>
      </c>
      <c r="C6224" t="str">
        <f t="shared" si="767"/>
        <v/>
      </c>
      <c r="D6224" t="str">
        <f t="shared" si="769"/>
        <v/>
      </c>
      <c r="E6224" t="str">
        <f t="shared" si="770"/>
        <v/>
      </c>
      <c r="F6224" t="str">
        <f t="shared" si="771"/>
        <v/>
      </c>
      <c r="G6224" t="str">
        <f t="shared" si="772"/>
        <v/>
      </c>
      <c r="H6224" t="str">
        <f t="shared" si="766"/>
        <v/>
      </c>
      <c r="S6224" t="str">
        <f>IF(COUNTIF(cpus!C:C, G6224)&gt;0, "found", "Missing")</f>
        <v>found</v>
      </c>
    </row>
    <row r="6225" spans="1:19" hidden="1" x14ac:dyDescent="0.25">
      <c r="A6225" t="str">
        <f t="shared" si="768"/>
        <v>missing</v>
      </c>
      <c r="C6225" t="str">
        <f t="shared" si="767"/>
        <v/>
      </c>
      <c r="D6225" t="str">
        <f t="shared" si="769"/>
        <v/>
      </c>
      <c r="E6225" t="str">
        <f t="shared" si="770"/>
        <v/>
      </c>
      <c r="F6225" t="str">
        <f t="shared" si="771"/>
        <v/>
      </c>
      <c r="G6225" t="str">
        <f t="shared" si="772"/>
        <v/>
      </c>
      <c r="H6225" t="str">
        <f t="shared" si="766"/>
        <v/>
      </c>
      <c r="S6225" t="str">
        <f>IF(COUNTIF(cpus!C:C, G6225)&gt;0, "found", "Missing")</f>
        <v>found</v>
      </c>
    </row>
    <row r="6226" spans="1:19" hidden="1" x14ac:dyDescent="0.25">
      <c r="A6226" t="str">
        <f t="shared" si="768"/>
        <v>missing</v>
      </c>
      <c r="C6226" t="str">
        <f t="shared" si="767"/>
        <v/>
      </c>
      <c r="D6226" t="str">
        <f t="shared" si="769"/>
        <v/>
      </c>
      <c r="E6226" t="str">
        <f t="shared" si="770"/>
        <v/>
      </c>
      <c r="F6226" t="str">
        <f t="shared" si="771"/>
        <v/>
      </c>
      <c r="G6226" t="str">
        <f t="shared" si="772"/>
        <v/>
      </c>
      <c r="H6226" t="str">
        <f t="shared" si="766"/>
        <v/>
      </c>
      <c r="S6226" t="str">
        <f>IF(COUNTIF(cpus!C:C, G6226)&gt;0, "found", "Missing")</f>
        <v>found</v>
      </c>
    </row>
    <row r="6227" spans="1:19" hidden="1" x14ac:dyDescent="0.25">
      <c r="A6227" t="str">
        <f t="shared" si="768"/>
        <v>missing</v>
      </c>
      <c r="C6227" t="str">
        <f t="shared" si="767"/>
        <v/>
      </c>
      <c r="D6227" t="str">
        <f t="shared" si="769"/>
        <v/>
      </c>
      <c r="E6227" t="str">
        <f t="shared" si="770"/>
        <v/>
      </c>
      <c r="F6227" t="str">
        <f t="shared" si="771"/>
        <v/>
      </c>
      <c r="G6227" t="str">
        <f t="shared" si="772"/>
        <v/>
      </c>
      <c r="H6227" t="str">
        <f t="shared" si="766"/>
        <v/>
      </c>
      <c r="S6227" t="str">
        <f>IF(COUNTIF(cpus!C:C, G6227)&gt;0, "found", "Missing")</f>
        <v>found</v>
      </c>
    </row>
    <row r="6228" spans="1:19" hidden="1" x14ac:dyDescent="0.25">
      <c r="A6228" t="str">
        <f t="shared" si="768"/>
        <v>missing</v>
      </c>
      <c r="C6228" t="str">
        <f t="shared" si="767"/>
        <v/>
      </c>
      <c r="D6228" t="str">
        <f t="shared" si="769"/>
        <v/>
      </c>
      <c r="E6228" t="str">
        <f t="shared" si="770"/>
        <v/>
      </c>
      <c r="F6228" t="str">
        <f t="shared" si="771"/>
        <v/>
      </c>
      <c r="G6228" t="str">
        <f t="shared" si="772"/>
        <v/>
      </c>
      <c r="H6228" t="str">
        <f t="shared" si="766"/>
        <v/>
      </c>
      <c r="S6228" t="str">
        <f>IF(COUNTIF(cpus!C:C, G6228)&gt;0, "found", "Missing")</f>
        <v>found</v>
      </c>
    </row>
    <row r="6229" spans="1:19" hidden="1" x14ac:dyDescent="0.25">
      <c r="A6229" t="str">
        <f t="shared" si="768"/>
        <v>missing</v>
      </c>
      <c r="C6229" t="str">
        <f t="shared" si="767"/>
        <v/>
      </c>
      <c r="D6229" t="str">
        <f t="shared" si="769"/>
        <v/>
      </c>
      <c r="E6229" t="str">
        <f t="shared" si="770"/>
        <v/>
      </c>
      <c r="F6229" t="str">
        <f t="shared" si="771"/>
        <v/>
      </c>
      <c r="G6229" t="str">
        <f t="shared" si="772"/>
        <v/>
      </c>
      <c r="H6229" t="str">
        <f t="shared" ref="H6229:H6292" si="773">IFERROR(LEFT(C6229, SEARCH(" @", C6229) - 1), C6229)</f>
        <v/>
      </c>
      <c r="S6229" t="str">
        <f>IF(COUNTIF(cpus!C:C, G6229)&gt;0, "found", "Missing")</f>
        <v>found</v>
      </c>
    </row>
    <row r="6230" spans="1:19" hidden="1" x14ac:dyDescent="0.25">
      <c r="A6230" t="str">
        <f t="shared" si="768"/>
        <v>missing</v>
      </c>
      <c r="C6230" t="str">
        <f t="shared" si="767"/>
        <v/>
      </c>
      <c r="D6230" t="str">
        <f t="shared" si="769"/>
        <v/>
      </c>
      <c r="E6230" t="str">
        <f t="shared" si="770"/>
        <v/>
      </c>
      <c r="F6230" t="str">
        <f t="shared" si="771"/>
        <v/>
      </c>
      <c r="G6230" t="str">
        <f t="shared" si="772"/>
        <v/>
      </c>
      <c r="H6230" t="str">
        <f t="shared" si="773"/>
        <v/>
      </c>
      <c r="S6230" t="str">
        <f>IF(COUNTIF(cpus!C:C, G6230)&gt;0, "found", "Missing")</f>
        <v>found</v>
      </c>
    </row>
    <row r="6231" spans="1:19" hidden="1" x14ac:dyDescent="0.25">
      <c r="A6231" t="str">
        <f t="shared" si="768"/>
        <v>missing</v>
      </c>
      <c r="C6231" t="str">
        <f t="shared" si="767"/>
        <v/>
      </c>
      <c r="D6231" t="str">
        <f t="shared" si="769"/>
        <v/>
      </c>
      <c r="E6231" t="str">
        <f t="shared" si="770"/>
        <v/>
      </c>
      <c r="F6231" t="str">
        <f t="shared" si="771"/>
        <v/>
      </c>
      <c r="G6231" t="str">
        <f t="shared" si="772"/>
        <v/>
      </c>
      <c r="H6231" t="str">
        <f t="shared" si="773"/>
        <v/>
      </c>
      <c r="S6231" t="str">
        <f>IF(COUNTIF(cpus!C:C, G6231)&gt;0, "found", "Missing")</f>
        <v>found</v>
      </c>
    </row>
    <row r="6232" spans="1:19" hidden="1" x14ac:dyDescent="0.25">
      <c r="A6232" t="str">
        <f t="shared" si="768"/>
        <v>missing</v>
      </c>
      <c r="C6232" t="str">
        <f t="shared" si="767"/>
        <v/>
      </c>
      <c r="D6232" t="str">
        <f t="shared" si="769"/>
        <v/>
      </c>
      <c r="E6232" t="str">
        <f t="shared" si="770"/>
        <v/>
      </c>
      <c r="F6232" t="str">
        <f t="shared" si="771"/>
        <v/>
      </c>
      <c r="G6232" t="str">
        <f t="shared" si="772"/>
        <v/>
      </c>
      <c r="H6232" t="str">
        <f t="shared" si="773"/>
        <v/>
      </c>
      <c r="S6232" t="str">
        <f>IF(COUNTIF(cpus!C:C, G6232)&gt;0, "found", "Missing")</f>
        <v>found</v>
      </c>
    </row>
    <row r="6233" spans="1:19" hidden="1" x14ac:dyDescent="0.25">
      <c r="A6233" t="str">
        <f t="shared" si="768"/>
        <v>missing</v>
      </c>
      <c r="C6233" t="str">
        <f t="shared" si="767"/>
        <v/>
      </c>
      <c r="D6233" t="str">
        <f t="shared" si="769"/>
        <v/>
      </c>
      <c r="E6233" t="str">
        <f t="shared" si="770"/>
        <v/>
      </c>
      <c r="F6233" t="str">
        <f t="shared" si="771"/>
        <v/>
      </c>
      <c r="G6233" t="str">
        <f t="shared" si="772"/>
        <v/>
      </c>
      <c r="H6233" t="str">
        <f t="shared" si="773"/>
        <v/>
      </c>
      <c r="S6233" t="str">
        <f>IF(COUNTIF(cpus!C:C, G6233)&gt;0, "found", "Missing")</f>
        <v>found</v>
      </c>
    </row>
    <row r="6234" spans="1:19" hidden="1" x14ac:dyDescent="0.25">
      <c r="A6234" t="str">
        <f t="shared" si="768"/>
        <v>missing</v>
      </c>
      <c r="C6234" t="str">
        <f t="shared" si="767"/>
        <v/>
      </c>
      <c r="D6234" t="str">
        <f t="shared" si="769"/>
        <v/>
      </c>
      <c r="E6234" t="str">
        <f t="shared" si="770"/>
        <v/>
      </c>
      <c r="F6234" t="str">
        <f t="shared" si="771"/>
        <v/>
      </c>
      <c r="G6234" t="str">
        <f t="shared" si="772"/>
        <v/>
      </c>
      <c r="H6234" t="str">
        <f t="shared" si="773"/>
        <v/>
      </c>
      <c r="S6234" t="str">
        <f>IF(COUNTIF(cpus!C:C, G6234)&gt;0, "found", "Missing")</f>
        <v>found</v>
      </c>
    </row>
    <row r="6235" spans="1:19" hidden="1" x14ac:dyDescent="0.25">
      <c r="A6235" t="str">
        <f t="shared" si="768"/>
        <v>missing</v>
      </c>
      <c r="C6235" t="str">
        <f t="shared" si="767"/>
        <v/>
      </c>
      <c r="D6235" t="str">
        <f t="shared" si="769"/>
        <v/>
      </c>
      <c r="E6235" t="str">
        <f t="shared" si="770"/>
        <v/>
      </c>
      <c r="F6235" t="str">
        <f t="shared" si="771"/>
        <v/>
      </c>
      <c r="G6235" t="str">
        <f t="shared" si="772"/>
        <v/>
      </c>
      <c r="H6235" t="str">
        <f t="shared" si="773"/>
        <v/>
      </c>
      <c r="S6235" t="str">
        <f>IF(COUNTIF(cpus!C:C, G6235)&gt;0, "found", "Missing")</f>
        <v>found</v>
      </c>
    </row>
    <row r="6236" spans="1:19" hidden="1" x14ac:dyDescent="0.25">
      <c r="A6236" t="str">
        <f t="shared" si="768"/>
        <v>missing</v>
      </c>
      <c r="C6236" t="str">
        <f t="shared" si="767"/>
        <v/>
      </c>
      <c r="D6236" t="str">
        <f t="shared" si="769"/>
        <v/>
      </c>
      <c r="E6236" t="str">
        <f t="shared" si="770"/>
        <v/>
      </c>
      <c r="F6236" t="str">
        <f t="shared" si="771"/>
        <v/>
      </c>
      <c r="G6236" t="str">
        <f t="shared" si="772"/>
        <v/>
      </c>
      <c r="H6236" t="str">
        <f t="shared" si="773"/>
        <v/>
      </c>
      <c r="S6236" t="str">
        <f>IF(COUNTIF(cpus!C:C, G6236)&gt;0, "found", "Missing")</f>
        <v>found</v>
      </c>
    </row>
    <row r="6237" spans="1:19" hidden="1" x14ac:dyDescent="0.25">
      <c r="A6237" t="str">
        <f t="shared" si="768"/>
        <v>missing</v>
      </c>
      <c r="C6237" t="str">
        <f t="shared" si="767"/>
        <v/>
      </c>
      <c r="D6237" t="str">
        <f t="shared" si="769"/>
        <v/>
      </c>
      <c r="E6237" t="str">
        <f t="shared" si="770"/>
        <v/>
      </c>
      <c r="F6237" t="str">
        <f t="shared" si="771"/>
        <v/>
      </c>
      <c r="G6237" t="str">
        <f t="shared" si="772"/>
        <v/>
      </c>
      <c r="H6237" t="str">
        <f t="shared" si="773"/>
        <v/>
      </c>
      <c r="S6237" t="str">
        <f>IF(COUNTIF(cpus!C:C, G6237)&gt;0, "found", "Missing")</f>
        <v>found</v>
      </c>
    </row>
    <row r="6238" spans="1:19" hidden="1" x14ac:dyDescent="0.25">
      <c r="A6238" t="str">
        <f t="shared" si="768"/>
        <v>missing</v>
      </c>
      <c r="C6238" t="str">
        <f t="shared" ref="C6238:C6301" si="774">SUBSTITUTE(SUBSTITUTE(SUBSTITUTE(SUBSTITUTE(SUBSTITUTE(I6238," Dual Core","")," Quad Core","")," Quad-Core","")," Dual-Core","")," APU","")</f>
        <v/>
      </c>
      <c r="D6238" t="str">
        <f t="shared" si="769"/>
        <v/>
      </c>
      <c r="E6238" t="str">
        <f t="shared" si="770"/>
        <v/>
      </c>
      <c r="F6238" t="str">
        <f t="shared" si="771"/>
        <v/>
      </c>
      <c r="G6238" t="str">
        <f t="shared" si="772"/>
        <v/>
      </c>
      <c r="H6238" t="str">
        <f t="shared" si="773"/>
        <v/>
      </c>
      <c r="S6238" t="str">
        <f>IF(COUNTIF(cpus!C:C, G6238)&gt;0, "found", "Missing")</f>
        <v>found</v>
      </c>
    </row>
    <row r="6239" spans="1:19" hidden="1" x14ac:dyDescent="0.25">
      <c r="A6239" t="str">
        <f t="shared" ref="A6239:A6302" si="775">IF(COUNTIF(C6239,"*Quad CPU]*"),"found","missing")</f>
        <v>missing</v>
      </c>
      <c r="C6239" t="str">
        <f t="shared" si="774"/>
        <v/>
      </c>
      <c r="D6239" t="str">
        <f t="shared" si="769"/>
        <v/>
      </c>
      <c r="E6239" t="str">
        <f t="shared" si="770"/>
        <v/>
      </c>
      <c r="F6239" t="str">
        <f t="shared" si="771"/>
        <v/>
      </c>
      <c r="G6239" t="str">
        <f t="shared" si="772"/>
        <v/>
      </c>
      <c r="H6239" t="str">
        <f t="shared" si="773"/>
        <v/>
      </c>
      <c r="S6239" t="str">
        <f>IF(COUNTIF(cpus!C:C, G6239)&gt;0, "found", "Missing")</f>
        <v>found</v>
      </c>
    </row>
    <row r="6240" spans="1:19" hidden="1" x14ac:dyDescent="0.25">
      <c r="A6240" t="str">
        <f t="shared" si="775"/>
        <v>missing</v>
      </c>
      <c r="C6240" t="str">
        <f t="shared" si="774"/>
        <v/>
      </c>
      <c r="D6240" t="str">
        <f t="shared" si="769"/>
        <v/>
      </c>
      <c r="E6240" t="str">
        <f t="shared" si="770"/>
        <v/>
      </c>
      <c r="F6240" t="str">
        <f t="shared" si="771"/>
        <v/>
      </c>
      <c r="G6240" t="str">
        <f t="shared" si="772"/>
        <v/>
      </c>
      <c r="H6240" t="str">
        <f t="shared" si="773"/>
        <v/>
      </c>
      <c r="S6240" t="str">
        <f>IF(COUNTIF(cpus!C:C, G6240)&gt;0, "found", "Missing")</f>
        <v>found</v>
      </c>
    </row>
    <row r="6241" spans="1:19" hidden="1" x14ac:dyDescent="0.25">
      <c r="A6241" t="str">
        <f t="shared" si="775"/>
        <v>missing</v>
      </c>
      <c r="C6241" t="str">
        <f t="shared" si="774"/>
        <v/>
      </c>
      <c r="D6241" t="str">
        <f t="shared" si="769"/>
        <v/>
      </c>
      <c r="E6241" t="str">
        <f t="shared" si="770"/>
        <v/>
      </c>
      <c r="F6241" t="str">
        <f t="shared" si="771"/>
        <v/>
      </c>
      <c r="G6241" t="str">
        <f t="shared" si="772"/>
        <v/>
      </c>
      <c r="H6241" t="str">
        <f t="shared" si="773"/>
        <v/>
      </c>
      <c r="S6241" t="str">
        <f>IF(COUNTIF(cpus!C:C, G6241)&gt;0, "found", "Missing")</f>
        <v>found</v>
      </c>
    </row>
    <row r="6242" spans="1:19" hidden="1" x14ac:dyDescent="0.25">
      <c r="A6242" t="str">
        <f t="shared" si="775"/>
        <v>missing</v>
      </c>
      <c r="C6242" t="str">
        <f t="shared" si="774"/>
        <v/>
      </c>
      <c r="D6242" t="str">
        <f t="shared" si="769"/>
        <v/>
      </c>
      <c r="E6242" t="str">
        <f t="shared" si="770"/>
        <v/>
      </c>
      <c r="F6242" t="str">
        <f t="shared" si="771"/>
        <v/>
      </c>
      <c r="G6242" t="str">
        <f t="shared" si="772"/>
        <v/>
      </c>
      <c r="H6242" t="str">
        <f t="shared" si="773"/>
        <v/>
      </c>
      <c r="S6242" t="str">
        <f>IF(COUNTIF(cpus!C:C, G6242)&gt;0, "found", "Missing")</f>
        <v>found</v>
      </c>
    </row>
    <row r="6243" spans="1:19" hidden="1" x14ac:dyDescent="0.25">
      <c r="A6243" t="str">
        <f t="shared" si="775"/>
        <v>missing</v>
      </c>
      <c r="C6243" t="str">
        <f t="shared" si="774"/>
        <v/>
      </c>
      <c r="D6243" t="str">
        <f t="shared" si="769"/>
        <v/>
      </c>
      <c r="E6243" t="str">
        <f t="shared" si="770"/>
        <v/>
      </c>
      <c r="F6243" t="str">
        <f t="shared" si="771"/>
        <v/>
      </c>
      <c r="G6243" t="str">
        <f t="shared" si="772"/>
        <v/>
      </c>
      <c r="H6243" t="str">
        <f t="shared" si="773"/>
        <v/>
      </c>
      <c r="S6243" t="str">
        <f>IF(COUNTIF(cpus!C:C, G6243)&gt;0, "found", "Missing")</f>
        <v>found</v>
      </c>
    </row>
    <row r="6244" spans="1:19" hidden="1" x14ac:dyDescent="0.25">
      <c r="A6244" t="str">
        <f t="shared" si="775"/>
        <v>missing</v>
      </c>
      <c r="C6244" t="str">
        <f t="shared" si="774"/>
        <v/>
      </c>
      <c r="D6244" t="str">
        <f t="shared" si="769"/>
        <v/>
      </c>
      <c r="E6244" t="str">
        <f t="shared" si="770"/>
        <v/>
      </c>
      <c r="F6244" t="str">
        <f t="shared" si="771"/>
        <v/>
      </c>
      <c r="G6244" t="str">
        <f t="shared" si="772"/>
        <v/>
      </c>
      <c r="H6244" t="str">
        <f t="shared" si="773"/>
        <v/>
      </c>
      <c r="S6244" t="str">
        <f>IF(COUNTIF(cpus!C:C, G6244)&gt;0, "found", "Missing")</f>
        <v>found</v>
      </c>
    </row>
    <row r="6245" spans="1:19" hidden="1" x14ac:dyDescent="0.25">
      <c r="A6245" t="str">
        <f t="shared" si="775"/>
        <v>missing</v>
      </c>
      <c r="C6245" t="str">
        <f t="shared" si="774"/>
        <v/>
      </c>
      <c r="D6245" t="str">
        <f t="shared" si="769"/>
        <v/>
      </c>
      <c r="E6245" t="str">
        <f t="shared" si="770"/>
        <v/>
      </c>
      <c r="F6245" t="str">
        <f t="shared" si="771"/>
        <v/>
      </c>
      <c r="G6245" t="str">
        <f t="shared" si="772"/>
        <v/>
      </c>
      <c r="H6245" t="str">
        <f t="shared" si="773"/>
        <v/>
      </c>
      <c r="S6245" t="str">
        <f>IF(COUNTIF(cpus!C:C, G6245)&gt;0, "found", "Missing")</f>
        <v>found</v>
      </c>
    </row>
    <row r="6246" spans="1:19" hidden="1" x14ac:dyDescent="0.25">
      <c r="A6246" t="str">
        <f t="shared" si="775"/>
        <v>missing</v>
      </c>
      <c r="C6246" t="str">
        <f t="shared" si="774"/>
        <v/>
      </c>
      <c r="D6246" t="str">
        <f t="shared" si="769"/>
        <v/>
      </c>
      <c r="E6246" t="str">
        <f t="shared" si="770"/>
        <v/>
      </c>
      <c r="F6246" t="str">
        <f t="shared" si="771"/>
        <v/>
      </c>
      <c r="G6246" t="str">
        <f t="shared" si="772"/>
        <v/>
      </c>
      <c r="H6246" t="str">
        <f t="shared" si="773"/>
        <v/>
      </c>
      <c r="S6246" t="str">
        <f>IF(COUNTIF(cpus!C:C, G6246)&gt;0, "found", "Missing")</f>
        <v>found</v>
      </c>
    </row>
    <row r="6247" spans="1:19" hidden="1" x14ac:dyDescent="0.25">
      <c r="A6247" t="str">
        <f t="shared" si="775"/>
        <v>missing</v>
      </c>
      <c r="C6247" t="str">
        <f t="shared" si="774"/>
        <v/>
      </c>
      <c r="D6247" t="str">
        <f t="shared" si="769"/>
        <v/>
      </c>
      <c r="E6247" t="str">
        <f t="shared" si="770"/>
        <v/>
      </c>
      <c r="F6247" t="str">
        <f t="shared" si="771"/>
        <v/>
      </c>
      <c r="G6247" t="str">
        <f t="shared" si="772"/>
        <v/>
      </c>
      <c r="H6247" t="str">
        <f t="shared" si="773"/>
        <v/>
      </c>
      <c r="S6247" t="str">
        <f>IF(COUNTIF(cpus!C:C, G6247)&gt;0, "found", "Missing")</f>
        <v>found</v>
      </c>
    </row>
    <row r="6248" spans="1:19" hidden="1" x14ac:dyDescent="0.25">
      <c r="A6248" t="str">
        <f t="shared" si="775"/>
        <v>missing</v>
      </c>
      <c r="C6248" t="str">
        <f t="shared" si="774"/>
        <v/>
      </c>
      <c r="D6248" t="str">
        <f t="shared" si="769"/>
        <v/>
      </c>
      <c r="E6248" t="str">
        <f t="shared" si="770"/>
        <v/>
      </c>
      <c r="F6248" t="str">
        <f t="shared" si="771"/>
        <v/>
      </c>
      <c r="G6248" t="str">
        <f t="shared" si="772"/>
        <v/>
      </c>
      <c r="H6248" t="str">
        <f t="shared" si="773"/>
        <v/>
      </c>
      <c r="S6248" t="str">
        <f>IF(COUNTIF(cpus!C:C, G6248)&gt;0, "found", "Missing")</f>
        <v>found</v>
      </c>
    </row>
    <row r="6249" spans="1:19" hidden="1" x14ac:dyDescent="0.25">
      <c r="A6249" t="str">
        <f t="shared" si="775"/>
        <v>missing</v>
      </c>
      <c r="C6249" t="str">
        <f t="shared" si="774"/>
        <v/>
      </c>
      <c r="D6249" t="str">
        <f t="shared" si="769"/>
        <v/>
      </c>
      <c r="E6249" t="str">
        <f t="shared" si="770"/>
        <v/>
      </c>
      <c r="F6249" t="str">
        <f t="shared" si="771"/>
        <v/>
      </c>
      <c r="G6249" t="str">
        <f t="shared" si="772"/>
        <v/>
      </c>
      <c r="H6249" t="str">
        <f t="shared" si="773"/>
        <v/>
      </c>
      <c r="S6249" t="str">
        <f>IF(COUNTIF(cpus!C:C, G6249)&gt;0, "found", "Missing")</f>
        <v>found</v>
      </c>
    </row>
    <row r="6250" spans="1:19" hidden="1" x14ac:dyDescent="0.25">
      <c r="A6250" t="str">
        <f t="shared" si="775"/>
        <v>missing</v>
      </c>
      <c r="C6250" t="str">
        <f t="shared" si="774"/>
        <v/>
      </c>
      <c r="D6250" t="str">
        <f t="shared" si="769"/>
        <v/>
      </c>
      <c r="E6250" t="str">
        <f t="shared" si="770"/>
        <v/>
      </c>
      <c r="F6250" t="str">
        <f t="shared" si="771"/>
        <v/>
      </c>
      <c r="G6250" t="str">
        <f t="shared" si="772"/>
        <v/>
      </c>
      <c r="H6250" t="str">
        <f t="shared" si="773"/>
        <v/>
      </c>
      <c r="S6250" t="str">
        <f>IF(COUNTIF(cpus!C:C, G6250)&gt;0, "found", "Missing")</f>
        <v>found</v>
      </c>
    </row>
    <row r="6251" spans="1:19" hidden="1" x14ac:dyDescent="0.25">
      <c r="A6251" t="str">
        <f t="shared" si="775"/>
        <v>missing</v>
      </c>
      <c r="C6251" t="str">
        <f t="shared" si="774"/>
        <v/>
      </c>
      <c r="D6251" t="str">
        <f t="shared" si="769"/>
        <v/>
      </c>
      <c r="E6251" t="str">
        <f t="shared" si="770"/>
        <v/>
      </c>
      <c r="F6251" t="str">
        <f t="shared" si="771"/>
        <v/>
      </c>
      <c r="G6251" t="str">
        <f t="shared" si="772"/>
        <v/>
      </c>
      <c r="H6251" t="str">
        <f t="shared" si="773"/>
        <v/>
      </c>
      <c r="S6251" t="str">
        <f>IF(COUNTIF(cpus!C:C, G6251)&gt;0, "found", "Missing")</f>
        <v>found</v>
      </c>
    </row>
    <row r="6252" spans="1:19" hidden="1" x14ac:dyDescent="0.25">
      <c r="A6252" t="str">
        <f t="shared" si="775"/>
        <v>missing</v>
      </c>
      <c r="C6252" t="str">
        <f t="shared" si="774"/>
        <v/>
      </c>
      <c r="D6252" t="str">
        <f t="shared" si="769"/>
        <v/>
      </c>
      <c r="E6252" t="str">
        <f t="shared" si="770"/>
        <v/>
      </c>
      <c r="F6252" t="str">
        <f t="shared" si="771"/>
        <v/>
      </c>
      <c r="G6252" t="str">
        <f t="shared" si="772"/>
        <v/>
      </c>
      <c r="H6252" t="str">
        <f t="shared" si="773"/>
        <v/>
      </c>
      <c r="S6252" t="str">
        <f>IF(COUNTIF(cpus!C:C, G6252)&gt;0, "found", "Missing")</f>
        <v>found</v>
      </c>
    </row>
    <row r="6253" spans="1:19" hidden="1" x14ac:dyDescent="0.25">
      <c r="A6253" t="str">
        <f t="shared" si="775"/>
        <v>missing</v>
      </c>
      <c r="C6253" t="str">
        <f t="shared" si="774"/>
        <v/>
      </c>
      <c r="D6253" t="str">
        <f t="shared" si="769"/>
        <v/>
      </c>
      <c r="E6253" t="str">
        <f t="shared" si="770"/>
        <v/>
      </c>
      <c r="F6253" t="str">
        <f t="shared" si="771"/>
        <v/>
      </c>
      <c r="G6253" t="str">
        <f t="shared" si="772"/>
        <v/>
      </c>
      <c r="H6253" t="str">
        <f t="shared" si="773"/>
        <v/>
      </c>
      <c r="S6253" t="str">
        <f>IF(COUNTIF(cpus!C:C, G6253)&gt;0, "found", "Missing")</f>
        <v>found</v>
      </c>
    </row>
    <row r="6254" spans="1:19" hidden="1" x14ac:dyDescent="0.25">
      <c r="A6254" t="str">
        <f t="shared" si="775"/>
        <v>missing</v>
      </c>
      <c r="C6254" t="str">
        <f t="shared" si="774"/>
        <v/>
      </c>
      <c r="D6254" t="str">
        <f t="shared" si="769"/>
        <v/>
      </c>
      <c r="E6254" t="str">
        <f t="shared" si="770"/>
        <v/>
      </c>
      <c r="F6254" t="str">
        <f t="shared" si="771"/>
        <v/>
      </c>
      <c r="G6254" t="str">
        <f t="shared" si="772"/>
        <v/>
      </c>
      <c r="H6254" t="str">
        <f t="shared" si="773"/>
        <v/>
      </c>
      <c r="S6254" t="str">
        <f>IF(COUNTIF(cpus!C:C, G6254)&gt;0, "found", "Missing")</f>
        <v>found</v>
      </c>
    </row>
    <row r="6255" spans="1:19" hidden="1" x14ac:dyDescent="0.25">
      <c r="A6255" t="str">
        <f t="shared" si="775"/>
        <v>missing</v>
      </c>
      <c r="C6255" t="str">
        <f t="shared" si="774"/>
        <v/>
      </c>
      <c r="D6255" t="str">
        <f t="shared" si="769"/>
        <v/>
      </c>
      <c r="E6255" t="str">
        <f t="shared" si="770"/>
        <v/>
      </c>
      <c r="F6255" t="str">
        <f t="shared" si="771"/>
        <v/>
      </c>
      <c r="G6255" t="str">
        <f t="shared" si="772"/>
        <v/>
      </c>
      <c r="H6255" t="str">
        <f t="shared" si="773"/>
        <v/>
      </c>
      <c r="S6255" t="str">
        <f>IF(COUNTIF(cpus!C:C, G6255)&gt;0, "found", "Missing")</f>
        <v>found</v>
      </c>
    </row>
    <row r="6256" spans="1:19" hidden="1" x14ac:dyDescent="0.25">
      <c r="A6256" t="str">
        <f t="shared" si="775"/>
        <v>missing</v>
      </c>
      <c r="C6256" t="str">
        <f t="shared" si="774"/>
        <v/>
      </c>
      <c r="D6256" t="str">
        <f t="shared" si="769"/>
        <v/>
      </c>
      <c r="E6256" t="str">
        <f t="shared" si="770"/>
        <v/>
      </c>
      <c r="F6256" t="str">
        <f t="shared" si="771"/>
        <v/>
      </c>
      <c r="G6256" t="str">
        <f t="shared" si="772"/>
        <v/>
      </c>
      <c r="H6256" t="str">
        <f t="shared" si="773"/>
        <v/>
      </c>
      <c r="S6256" t="str">
        <f>IF(COUNTIF(cpus!C:C, G6256)&gt;0, "found", "Missing")</f>
        <v>found</v>
      </c>
    </row>
    <row r="6257" spans="1:19" hidden="1" x14ac:dyDescent="0.25">
      <c r="A6257" t="str">
        <f t="shared" si="775"/>
        <v>missing</v>
      </c>
      <c r="C6257" t="str">
        <f t="shared" si="774"/>
        <v/>
      </c>
      <c r="D6257" t="str">
        <f t="shared" si="769"/>
        <v/>
      </c>
      <c r="E6257" t="str">
        <f t="shared" si="770"/>
        <v/>
      </c>
      <c r="F6257" t="str">
        <f t="shared" si="771"/>
        <v/>
      </c>
      <c r="G6257" t="str">
        <f t="shared" si="772"/>
        <v/>
      </c>
      <c r="H6257" t="str">
        <f t="shared" si="773"/>
        <v/>
      </c>
      <c r="S6257" t="str">
        <f>IF(COUNTIF(cpus!C:C, G6257)&gt;0, "found", "Missing")</f>
        <v>found</v>
      </c>
    </row>
    <row r="6258" spans="1:19" hidden="1" x14ac:dyDescent="0.25">
      <c r="A6258" t="str">
        <f t="shared" si="775"/>
        <v>missing</v>
      </c>
      <c r="C6258" t="str">
        <f t="shared" si="774"/>
        <v/>
      </c>
      <c r="D6258" t="str">
        <f t="shared" si="769"/>
        <v/>
      </c>
      <c r="E6258" t="str">
        <f t="shared" si="770"/>
        <v/>
      </c>
      <c r="F6258" t="str">
        <f t="shared" si="771"/>
        <v/>
      </c>
      <c r="G6258" t="str">
        <f t="shared" si="772"/>
        <v/>
      </c>
      <c r="H6258" t="str">
        <f t="shared" si="773"/>
        <v/>
      </c>
      <c r="S6258" t="str">
        <f>IF(COUNTIF(cpus!C:C, G6258)&gt;0, "found", "Missing")</f>
        <v>found</v>
      </c>
    </row>
    <row r="6259" spans="1:19" hidden="1" x14ac:dyDescent="0.25">
      <c r="A6259" t="str">
        <f t="shared" si="775"/>
        <v>missing</v>
      </c>
      <c r="C6259" t="str">
        <f t="shared" si="774"/>
        <v/>
      </c>
      <c r="D6259" t="str">
        <f t="shared" si="769"/>
        <v/>
      </c>
      <c r="E6259" t="str">
        <f t="shared" si="770"/>
        <v/>
      </c>
      <c r="F6259" t="str">
        <f t="shared" si="771"/>
        <v/>
      </c>
      <c r="G6259" t="str">
        <f t="shared" si="772"/>
        <v/>
      </c>
      <c r="H6259" t="str">
        <f t="shared" si="773"/>
        <v/>
      </c>
      <c r="S6259" t="str">
        <f>IF(COUNTIF(cpus!C:C, G6259)&gt;0, "found", "Missing")</f>
        <v>found</v>
      </c>
    </row>
    <row r="6260" spans="1:19" hidden="1" x14ac:dyDescent="0.25">
      <c r="A6260" t="str">
        <f t="shared" si="775"/>
        <v>missing</v>
      </c>
      <c r="C6260" t="str">
        <f t="shared" si="774"/>
        <v/>
      </c>
      <c r="D6260" t="str">
        <f t="shared" si="769"/>
        <v/>
      </c>
      <c r="E6260" t="str">
        <f t="shared" si="770"/>
        <v/>
      </c>
      <c r="F6260" t="str">
        <f t="shared" si="771"/>
        <v/>
      </c>
      <c r="G6260" t="str">
        <f t="shared" si="772"/>
        <v/>
      </c>
      <c r="H6260" t="str">
        <f t="shared" si="773"/>
        <v/>
      </c>
      <c r="S6260" t="str">
        <f>IF(COUNTIF(cpus!C:C, G6260)&gt;0, "found", "Missing")</f>
        <v>found</v>
      </c>
    </row>
    <row r="6261" spans="1:19" hidden="1" x14ac:dyDescent="0.25">
      <c r="A6261" t="str">
        <f t="shared" si="775"/>
        <v>missing</v>
      </c>
      <c r="C6261" t="str">
        <f t="shared" si="774"/>
        <v/>
      </c>
      <c r="D6261" t="str">
        <f t="shared" si="769"/>
        <v/>
      </c>
      <c r="E6261" t="str">
        <f t="shared" si="770"/>
        <v/>
      </c>
      <c r="F6261" t="str">
        <f t="shared" si="771"/>
        <v/>
      </c>
      <c r="G6261" t="str">
        <f t="shared" si="772"/>
        <v/>
      </c>
      <c r="H6261" t="str">
        <f t="shared" si="773"/>
        <v/>
      </c>
      <c r="S6261" t="str">
        <f>IF(COUNTIF(cpus!C:C, G6261)&gt;0, "found", "Missing")</f>
        <v>found</v>
      </c>
    </row>
    <row r="6262" spans="1:19" hidden="1" x14ac:dyDescent="0.25">
      <c r="A6262" t="str">
        <f t="shared" si="775"/>
        <v>missing</v>
      </c>
      <c r="C6262" t="str">
        <f t="shared" si="774"/>
        <v/>
      </c>
      <c r="D6262" t="str">
        <f t="shared" si="769"/>
        <v/>
      </c>
      <c r="E6262" t="str">
        <f t="shared" si="770"/>
        <v/>
      </c>
      <c r="F6262" t="str">
        <f t="shared" si="771"/>
        <v/>
      </c>
      <c r="G6262" t="str">
        <f t="shared" si="772"/>
        <v/>
      </c>
      <c r="H6262" t="str">
        <f t="shared" si="773"/>
        <v/>
      </c>
      <c r="S6262" t="str">
        <f>IF(COUNTIF(cpus!C:C, G6262)&gt;0, "found", "Missing")</f>
        <v>found</v>
      </c>
    </row>
    <row r="6263" spans="1:19" hidden="1" x14ac:dyDescent="0.25">
      <c r="A6263" t="str">
        <f t="shared" si="775"/>
        <v>missing</v>
      </c>
      <c r="C6263" t="str">
        <f t="shared" si="774"/>
        <v/>
      </c>
      <c r="D6263" t="str">
        <f t="shared" si="769"/>
        <v/>
      </c>
      <c r="E6263" t="str">
        <f t="shared" si="770"/>
        <v/>
      </c>
      <c r="F6263" t="str">
        <f t="shared" si="771"/>
        <v/>
      </c>
      <c r="G6263" t="str">
        <f t="shared" si="772"/>
        <v/>
      </c>
      <c r="H6263" t="str">
        <f t="shared" si="773"/>
        <v/>
      </c>
      <c r="S6263" t="str">
        <f>IF(COUNTIF(cpus!C:C, G6263)&gt;0, "found", "Missing")</f>
        <v>found</v>
      </c>
    </row>
    <row r="6264" spans="1:19" hidden="1" x14ac:dyDescent="0.25">
      <c r="A6264" t="str">
        <f t="shared" si="775"/>
        <v>missing</v>
      </c>
      <c r="C6264" t="str">
        <f t="shared" si="774"/>
        <v/>
      </c>
      <c r="D6264" t="str">
        <f t="shared" si="769"/>
        <v/>
      </c>
      <c r="E6264" t="str">
        <f t="shared" si="770"/>
        <v/>
      </c>
      <c r="F6264" t="str">
        <f t="shared" si="771"/>
        <v/>
      </c>
      <c r="G6264" t="str">
        <f t="shared" si="772"/>
        <v/>
      </c>
      <c r="H6264" t="str">
        <f t="shared" si="773"/>
        <v/>
      </c>
      <c r="S6264" t="str">
        <f>IF(COUNTIF(cpus!C:C, G6264)&gt;0, "found", "Missing")</f>
        <v>found</v>
      </c>
    </row>
    <row r="6265" spans="1:19" hidden="1" x14ac:dyDescent="0.25">
      <c r="A6265" t="str">
        <f t="shared" si="775"/>
        <v>missing</v>
      </c>
      <c r="C6265" t="str">
        <f t="shared" si="774"/>
        <v/>
      </c>
      <c r="D6265" t="str">
        <f t="shared" si="769"/>
        <v/>
      </c>
      <c r="E6265" t="str">
        <f t="shared" si="770"/>
        <v/>
      </c>
      <c r="F6265" t="str">
        <f t="shared" si="771"/>
        <v/>
      </c>
      <c r="G6265" t="str">
        <f t="shared" si="772"/>
        <v/>
      </c>
      <c r="H6265" t="str">
        <f t="shared" si="773"/>
        <v/>
      </c>
      <c r="S6265" t="str">
        <f>IF(COUNTIF(cpus!C:C, G6265)&gt;0, "found", "Missing")</f>
        <v>found</v>
      </c>
    </row>
    <row r="6266" spans="1:19" hidden="1" x14ac:dyDescent="0.25">
      <c r="A6266" t="str">
        <f t="shared" si="775"/>
        <v>missing</v>
      </c>
      <c r="C6266" t="str">
        <f t="shared" si="774"/>
        <v/>
      </c>
      <c r="D6266" t="str">
        <f t="shared" si="769"/>
        <v/>
      </c>
      <c r="E6266" t="str">
        <f t="shared" si="770"/>
        <v/>
      </c>
      <c r="F6266" t="str">
        <f t="shared" si="771"/>
        <v/>
      </c>
      <c r="G6266" t="str">
        <f t="shared" si="772"/>
        <v/>
      </c>
      <c r="H6266" t="str">
        <f t="shared" si="773"/>
        <v/>
      </c>
      <c r="S6266" t="str">
        <f>IF(COUNTIF(cpus!C:C, G6266)&gt;0, "found", "Missing")</f>
        <v>found</v>
      </c>
    </row>
    <row r="6267" spans="1:19" hidden="1" x14ac:dyDescent="0.25">
      <c r="A6267" t="str">
        <f t="shared" si="775"/>
        <v>missing</v>
      </c>
      <c r="C6267" t="str">
        <f t="shared" si="774"/>
        <v/>
      </c>
      <c r="D6267" t="str">
        <f t="shared" si="769"/>
        <v/>
      </c>
      <c r="E6267" t="str">
        <f t="shared" si="770"/>
        <v/>
      </c>
      <c r="F6267" t="str">
        <f t="shared" si="771"/>
        <v/>
      </c>
      <c r="G6267" t="str">
        <f t="shared" si="772"/>
        <v/>
      </c>
      <c r="H6267" t="str">
        <f t="shared" si="773"/>
        <v/>
      </c>
      <c r="S6267" t="str">
        <f>IF(COUNTIF(cpus!C:C, G6267)&gt;0, "found", "Missing")</f>
        <v>found</v>
      </c>
    </row>
    <row r="6268" spans="1:19" hidden="1" x14ac:dyDescent="0.25">
      <c r="A6268" t="str">
        <f t="shared" si="775"/>
        <v>missing</v>
      </c>
      <c r="C6268" t="str">
        <f t="shared" si="774"/>
        <v/>
      </c>
      <c r="D6268" t="str">
        <f t="shared" si="769"/>
        <v/>
      </c>
      <c r="E6268" t="str">
        <f t="shared" si="770"/>
        <v/>
      </c>
      <c r="F6268" t="str">
        <f t="shared" si="771"/>
        <v/>
      </c>
      <c r="G6268" t="str">
        <f t="shared" si="772"/>
        <v/>
      </c>
      <c r="H6268" t="str">
        <f t="shared" si="773"/>
        <v/>
      </c>
      <c r="S6268" t="str">
        <f>IF(COUNTIF(cpus!C:C, G6268)&gt;0, "found", "Missing")</f>
        <v>found</v>
      </c>
    </row>
    <row r="6269" spans="1:19" hidden="1" x14ac:dyDescent="0.25">
      <c r="A6269" t="str">
        <f t="shared" si="775"/>
        <v>missing</v>
      </c>
      <c r="C6269" t="str">
        <f t="shared" si="774"/>
        <v/>
      </c>
      <c r="D6269" t="str">
        <f t="shared" si="769"/>
        <v/>
      </c>
      <c r="E6269" t="str">
        <f t="shared" si="770"/>
        <v/>
      </c>
      <c r="F6269" t="str">
        <f t="shared" si="771"/>
        <v/>
      </c>
      <c r="G6269" t="str">
        <f t="shared" si="772"/>
        <v/>
      </c>
      <c r="H6269" t="str">
        <f t="shared" si="773"/>
        <v/>
      </c>
      <c r="S6269" t="str">
        <f>IF(COUNTIF(cpus!C:C, G6269)&gt;0, "found", "Missing")</f>
        <v>found</v>
      </c>
    </row>
    <row r="6270" spans="1:19" hidden="1" x14ac:dyDescent="0.25">
      <c r="A6270" t="str">
        <f t="shared" si="775"/>
        <v>missing</v>
      </c>
      <c r="C6270" t="str">
        <f t="shared" si="774"/>
        <v/>
      </c>
      <c r="D6270" t="str">
        <f t="shared" si="769"/>
        <v/>
      </c>
      <c r="E6270" t="str">
        <f t="shared" si="770"/>
        <v/>
      </c>
      <c r="F6270" t="str">
        <f t="shared" si="771"/>
        <v/>
      </c>
      <c r="G6270" t="str">
        <f t="shared" si="772"/>
        <v/>
      </c>
      <c r="H6270" t="str">
        <f t="shared" si="773"/>
        <v/>
      </c>
      <c r="S6270" t="str">
        <f>IF(COUNTIF(cpus!C:C, G6270)&gt;0, "found", "Missing")</f>
        <v>found</v>
      </c>
    </row>
    <row r="6271" spans="1:19" hidden="1" x14ac:dyDescent="0.25">
      <c r="A6271" t="str">
        <f t="shared" si="775"/>
        <v>missing</v>
      </c>
      <c r="C6271" t="str">
        <f t="shared" si="774"/>
        <v/>
      </c>
      <c r="D6271" t="str">
        <f t="shared" si="769"/>
        <v/>
      </c>
      <c r="E6271" t="str">
        <f t="shared" si="770"/>
        <v/>
      </c>
      <c r="F6271" t="str">
        <f t="shared" si="771"/>
        <v/>
      </c>
      <c r="G6271" t="str">
        <f t="shared" si="772"/>
        <v/>
      </c>
      <c r="H6271" t="str">
        <f t="shared" si="773"/>
        <v/>
      </c>
      <c r="S6271" t="str">
        <f>IF(COUNTIF(cpus!C:C, G6271)&gt;0, "found", "Missing")</f>
        <v>found</v>
      </c>
    </row>
    <row r="6272" spans="1:19" hidden="1" x14ac:dyDescent="0.25">
      <c r="A6272" t="str">
        <f t="shared" si="775"/>
        <v>missing</v>
      </c>
      <c r="C6272" t="str">
        <f t="shared" si="774"/>
        <v/>
      </c>
      <c r="D6272" t="str">
        <f t="shared" si="769"/>
        <v/>
      </c>
      <c r="E6272" t="str">
        <f t="shared" si="770"/>
        <v/>
      </c>
      <c r="F6272" t="str">
        <f t="shared" si="771"/>
        <v/>
      </c>
      <c r="G6272" t="str">
        <f t="shared" si="772"/>
        <v/>
      </c>
      <c r="H6272" t="str">
        <f t="shared" si="773"/>
        <v/>
      </c>
      <c r="S6272" t="str">
        <f>IF(COUNTIF(cpus!C:C, G6272)&gt;0, "found", "Missing")</f>
        <v>found</v>
      </c>
    </row>
    <row r="6273" spans="1:19" hidden="1" x14ac:dyDescent="0.25">
      <c r="A6273" t="str">
        <f t="shared" si="775"/>
        <v>missing</v>
      </c>
      <c r="C6273" t="str">
        <f t="shared" si="774"/>
        <v/>
      </c>
      <c r="D6273" t="str">
        <f t="shared" si="769"/>
        <v/>
      </c>
      <c r="E6273" t="str">
        <f t="shared" si="770"/>
        <v/>
      </c>
      <c r="F6273" t="str">
        <f t="shared" si="771"/>
        <v/>
      </c>
      <c r="G6273" t="str">
        <f t="shared" si="772"/>
        <v/>
      </c>
      <c r="H6273" t="str">
        <f t="shared" si="773"/>
        <v/>
      </c>
      <c r="S6273" t="str">
        <f>IF(COUNTIF(cpus!C:C, G6273)&gt;0, "found", "Missing")</f>
        <v>found</v>
      </c>
    </row>
    <row r="6274" spans="1:19" hidden="1" x14ac:dyDescent="0.25">
      <c r="A6274" t="str">
        <f t="shared" si="775"/>
        <v>missing</v>
      </c>
      <c r="C6274" t="str">
        <f t="shared" si="774"/>
        <v/>
      </c>
      <c r="D6274" t="str">
        <f t="shared" ref="D6274:D6337" si="776">IF(ISNUMBER(SEARCH("AMD",H6274)),"AMD",
IF(ISNUMBER(SEARCH("Intel",H6274)),"Intel",
IF(ISNUMBER(SEARCH("Apple",H6274)),"Apple",
IF(ISNUMBER(SEARCH("ARM",H6274)),"ARM",
IF(ISNUMBER(SEARCH("Google",H6274)),"Google",
IF(ISNUMBER(SEARCH("MediaTek",H6274)),"MediaTek",
IF(ISNUMBER(SEARCH("Qualcomm",H6274)),"Qualcomm",
IF(ISNUMBER(SEARCH("Samsung",H6274)),"Samsung",
IF(ISNUMBER(SEARCH("Snapdragon",H6274)),"Snapdragon","")))))))))</f>
        <v/>
      </c>
      <c r="E6274" t="str">
        <f t="shared" si="770"/>
        <v/>
      </c>
      <c r="F6274" t="str">
        <f t="shared" si="771"/>
        <v/>
      </c>
      <c r="G6274" t="str">
        <f t="shared" si="772"/>
        <v/>
      </c>
      <c r="H6274" t="str">
        <f t="shared" si="773"/>
        <v/>
      </c>
      <c r="S6274" t="str">
        <f>IF(COUNTIF(cpus!C:C, G6274)&gt;0, "found", "Missing")</f>
        <v>found</v>
      </c>
    </row>
    <row r="6275" spans="1:19" hidden="1" x14ac:dyDescent="0.25">
      <c r="A6275" t="str">
        <f t="shared" si="775"/>
        <v>missing</v>
      </c>
      <c r="C6275" t="str">
        <f t="shared" si="774"/>
        <v/>
      </c>
      <c r="D6275" t="str">
        <f t="shared" si="776"/>
        <v/>
      </c>
      <c r="E6275" t="str">
        <f t="shared" ref="E6275:E6338" si="777">TRIM(SUBSTITUTE(SUBSTITUTE(SUBSTITUTE(SUBSTITUTE(SUBSTITUTE(SUBSTITUTE(SUBSTITUTE(SUBSTITUTE(SUBSTITUTE(H6275,
"Apple",""),"ARM",""),"Google",""),"MediaTek",""),"Qualcomm",""),"Samsung",""),"Snapdragon",""),"Intel",""),"AMD",""))</f>
        <v/>
      </c>
      <c r="F6275" t="str">
        <f t="shared" ref="F6275:F6338" si="778">TRIM(SUBSTITUTE(SUBSTITUTE(SUBSTITUTE(SUBSTITUTE(SUBSTITUTE(SUBSTITUTE(SUBSTITUTE(SUBSTITUTE(SUBSTITUTE(E6275,
"Core2 Extreme",""),"Core2 Quad",""),"Core2 Duo",""),"Core",""),
"Pentium Gold",""),"Pentium",""),
"Xeon Platinum",""),"Xeon Gold",""),"Xeon Silver",""))</f>
        <v/>
      </c>
      <c r="G6275" t="str">
        <f t="shared" ref="G6275:G6338" si="779">TRIM(SUBSTITUTE(F6275,"Xeon",""))</f>
        <v/>
      </c>
      <c r="H6275" t="str">
        <f t="shared" si="773"/>
        <v/>
      </c>
      <c r="S6275" t="str">
        <f>IF(COUNTIF(cpus!C:C, G6275)&gt;0, "found", "Missing")</f>
        <v>found</v>
      </c>
    </row>
    <row r="6276" spans="1:19" hidden="1" x14ac:dyDescent="0.25">
      <c r="A6276" t="str">
        <f t="shared" si="775"/>
        <v>missing</v>
      </c>
      <c r="C6276" t="str">
        <f t="shared" si="774"/>
        <v/>
      </c>
      <c r="D6276" t="str">
        <f t="shared" si="776"/>
        <v/>
      </c>
      <c r="E6276" t="str">
        <f t="shared" si="777"/>
        <v/>
      </c>
      <c r="F6276" t="str">
        <f t="shared" si="778"/>
        <v/>
      </c>
      <c r="G6276" t="str">
        <f t="shared" si="779"/>
        <v/>
      </c>
      <c r="H6276" t="str">
        <f t="shared" si="773"/>
        <v/>
      </c>
      <c r="S6276" t="str">
        <f>IF(COUNTIF(cpus!C:C, G6276)&gt;0, "found", "Missing")</f>
        <v>found</v>
      </c>
    </row>
    <row r="6277" spans="1:19" hidden="1" x14ac:dyDescent="0.25">
      <c r="A6277" t="str">
        <f t="shared" si="775"/>
        <v>missing</v>
      </c>
      <c r="C6277" t="str">
        <f t="shared" si="774"/>
        <v/>
      </c>
      <c r="D6277" t="str">
        <f t="shared" si="776"/>
        <v/>
      </c>
      <c r="E6277" t="str">
        <f t="shared" si="777"/>
        <v/>
      </c>
      <c r="F6277" t="str">
        <f t="shared" si="778"/>
        <v/>
      </c>
      <c r="G6277" t="str">
        <f t="shared" si="779"/>
        <v/>
      </c>
      <c r="H6277" t="str">
        <f t="shared" si="773"/>
        <v/>
      </c>
      <c r="S6277" t="str">
        <f>IF(COUNTIF(cpus!C:C, G6277)&gt;0, "found", "Missing")</f>
        <v>found</v>
      </c>
    </row>
    <row r="6278" spans="1:19" hidden="1" x14ac:dyDescent="0.25">
      <c r="A6278" t="str">
        <f t="shared" si="775"/>
        <v>missing</v>
      </c>
      <c r="C6278" t="str">
        <f t="shared" si="774"/>
        <v/>
      </c>
      <c r="D6278" t="str">
        <f t="shared" si="776"/>
        <v/>
      </c>
      <c r="E6278" t="str">
        <f t="shared" si="777"/>
        <v/>
      </c>
      <c r="F6278" t="str">
        <f t="shared" si="778"/>
        <v/>
      </c>
      <c r="G6278" t="str">
        <f t="shared" si="779"/>
        <v/>
      </c>
      <c r="H6278" t="str">
        <f t="shared" si="773"/>
        <v/>
      </c>
      <c r="S6278" t="str">
        <f>IF(COUNTIF(cpus!C:C, G6278)&gt;0, "found", "Missing")</f>
        <v>found</v>
      </c>
    </row>
    <row r="6279" spans="1:19" hidden="1" x14ac:dyDescent="0.25">
      <c r="A6279" t="str">
        <f t="shared" si="775"/>
        <v>missing</v>
      </c>
      <c r="C6279" t="str">
        <f t="shared" si="774"/>
        <v/>
      </c>
      <c r="D6279" t="str">
        <f t="shared" si="776"/>
        <v/>
      </c>
      <c r="E6279" t="str">
        <f t="shared" si="777"/>
        <v/>
      </c>
      <c r="F6279" t="str">
        <f t="shared" si="778"/>
        <v/>
      </c>
      <c r="G6279" t="str">
        <f t="shared" si="779"/>
        <v/>
      </c>
      <c r="H6279" t="str">
        <f t="shared" si="773"/>
        <v/>
      </c>
      <c r="S6279" t="str">
        <f>IF(COUNTIF(cpus!C:C, G6279)&gt;0, "found", "Missing")</f>
        <v>found</v>
      </c>
    </row>
    <row r="6280" spans="1:19" hidden="1" x14ac:dyDescent="0.25">
      <c r="A6280" t="str">
        <f t="shared" si="775"/>
        <v>missing</v>
      </c>
      <c r="C6280" t="str">
        <f t="shared" si="774"/>
        <v/>
      </c>
      <c r="D6280" t="str">
        <f t="shared" si="776"/>
        <v/>
      </c>
      <c r="E6280" t="str">
        <f t="shared" si="777"/>
        <v/>
      </c>
      <c r="F6280" t="str">
        <f t="shared" si="778"/>
        <v/>
      </c>
      <c r="G6280" t="str">
        <f t="shared" si="779"/>
        <v/>
      </c>
      <c r="H6280" t="str">
        <f t="shared" si="773"/>
        <v/>
      </c>
      <c r="S6280" t="str">
        <f>IF(COUNTIF(cpus!C:C, G6280)&gt;0, "found", "Missing")</f>
        <v>found</v>
      </c>
    </row>
    <row r="6281" spans="1:19" hidden="1" x14ac:dyDescent="0.25">
      <c r="A6281" t="str">
        <f t="shared" si="775"/>
        <v>missing</v>
      </c>
      <c r="C6281" t="str">
        <f t="shared" si="774"/>
        <v/>
      </c>
      <c r="D6281" t="str">
        <f t="shared" si="776"/>
        <v/>
      </c>
      <c r="E6281" t="str">
        <f t="shared" si="777"/>
        <v/>
      </c>
      <c r="F6281" t="str">
        <f t="shared" si="778"/>
        <v/>
      </c>
      <c r="G6281" t="str">
        <f t="shared" si="779"/>
        <v/>
      </c>
      <c r="H6281" t="str">
        <f t="shared" si="773"/>
        <v/>
      </c>
      <c r="S6281" t="str">
        <f>IF(COUNTIF(cpus!C:C, G6281)&gt;0, "found", "Missing")</f>
        <v>found</v>
      </c>
    </row>
    <row r="6282" spans="1:19" hidden="1" x14ac:dyDescent="0.25">
      <c r="A6282" t="str">
        <f t="shared" si="775"/>
        <v>missing</v>
      </c>
      <c r="C6282" t="str">
        <f t="shared" si="774"/>
        <v/>
      </c>
      <c r="D6282" t="str">
        <f t="shared" si="776"/>
        <v/>
      </c>
      <c r="E6282" t="str">
        <f t="shared" si="777"/>
        <v/>
      </c>
      <c r="F6282" t="str">
        <f t="shared" si="778"/>
        <v/>
      </c>
      <c r="G6282" t="str">
        <f t="shared" si="779"/>
        <v/>
      </c>
      <c r="H6282" t="str">
        <f t="shared" si="773"/>
        <v/>
      </c>
      <c r="S6282" t="str">
        <f>IF(COUNTIF(cpus!C:C, G6282)&gt;0, "found", "Missing")</f>
        <v>found</v>
      </c>
    </row>
    <row r="6283" spans="1:19" hidden="1" x14ac:dyDescent="0.25">
      <c r="A6283" t="str">
        <f t="shared" si="775"/>
        <v>missing</v>
      </c>
      <c r="C6283" t="str">
        <f t="shared" si="774"/>
        <v/>
      </c>
      <c r="D6283" t="str">
        <f t="shared" si="776"/>
        <v/>
      </c>
      <c r="E6283" t="str">
        <f t="shared" si="777"/>
        <v/>
      </c>
      <c r="F6283" t="str">
        <f t="shared" si="778"/>
        <v/>
      </c>
      <c r="G6283" t="str">
        <f t="shared" si="779"/>
        <v/>
      </c>
      <c r="H6283" t="str">
        <f t="shared" si="773"/>
        <v/>
      </c>
      <c r="S6283" t="str">
        <f>IF(COUNTIF(cpus!C:C, G6283)&gt;0, "found", "Missing")</f>
        <v>found</v>
      </c>
    </row>
    <row r="6284" spans="1:19" hidden="1" x14ac:dyDescent="0.25">
      <c r="A6284" t="str">
        <f t="shared" si="775"/>
        <v>missing</v>
      </c>
      <c r="C6284" t="str">
        <f t="shared" si="774"/>
        <v/>
      </c>
      <c r="D6284" t="str">
        <f t="shared" si="776"/>
        <v/>
      </c>
      <c r="E6284" t="str">
        <f t="shared" si="777"/>
        <v/>
      </c>
      <c r="F6284" t="str">
        <f t="shared" si="778"/>
        <v/>
      </c>
      <c r="G6284" t="str">
        <f t="shared" si="779"/>
        <v/>
      </c>
      <c r="H6284" t="str">
        <f t="shared" si="773"/>
        <v/>
      </c>
      <c r="S6284" t="str">
        <f>IF(COUNTIF(cpus!C:C, G6284)&gt;0, "found", "Missing")</f>
        <v>found</v>
      </c>
    </row>
    <row r="6285" spans="1:19" hidden="1" x14ac:dyDescent="0.25">
      <c r="A6285" t="str">
        <f t="shared" si="775"/>
        <v>missing</v>
      </c>
      <c r="C6285" t="str">
        <f t="shared" si="774"/>
        <v/>
      </c>
      <c r="D6285" t="str">
        <f t="shared" si="776"/>
        <v/>
      </c>
      <c r="E6285" t="str">
        <f t="shared" si="777"/>
        <v/>
      </c>
      <c r="F6285" t="str">
        <f t="shared" si="778"/>
        <v/>
      </c>
      <c r="G6285" t="str">
        <f t="shared" si="779"/>
        <v/>
      </c>
      <c r="H6285" t="str">
        <f t="shared" si="773"/>
        <v/>
      </c>
      <c r="S6285" t="str">
        <f>IF(COUNTIF(cpus!C:C, G6285)&gt;0, "found", "Missing")</f>
        <v>found</v>
      </c>
    </row>
    <row r="6286" spans="1:19" hidden="1" x14ac:dyDescent="0.25">
      <c r="A6286" t="str">
        <f t="shared" si="775"/>
        <v>missing</v>
      </c>
      <c r="C6286" t="str">
        <f t="shared" si="774"/>
        <v/>
      </c>
      <c r="D6286" t="str">
        <f t="shared" si="776"/>
        <v/>
      </c>
      <c r="E6286" t="str">
        <f t="shared" si="777"/>
        <v/>
      </c>
      <c r="F6286" t="str">
        <f t="shared" si="778"/>
        <v/>
      </c>
      <c r="G6286" t="str">
        <f t="shared" si="779"/>
        <v/>
      </c>
      <c r="H6286" t="str">
        <f t="shared" si="773"/>
        <v/>
      </c>
      <c r="S6286" t="str">
        <f>IF(COUNTIF(cpus!C:C, G6286)&gt;0, "found", "Missing")</f>
        <v>found</v>
      </c>
    </row>
    <row r="6287" spans="1:19" hidden="1" x14ac:dyDescent="0.25">
      <c r="A6287" t="str">
        <f t="shared" si="775"/>
        <v>missing</v>
      </c>
      <c r="C6287" t="str">
        <f t="shared" si="774"/>
        <v/>
      </c>
      <c r="D6287" t="str">
        <f t="shared" si="776"/>
        <v/>
      </c>
      <c r="E6287" t="str">
        <f t="shared" si="777"/>
        <v/>
      </c>
      <c r="F6287" t="str">
        <f t="shared" si="778"/>
        <v/>
      </c>
      <c r="G6287" t="str">
        <f t="shared" si="779"/>
        <v/>
      </c>
      <c r="H6287" t="str">
        <f t="shared" si="773"/>
        <v/>
      </c>
      <c r="S6287" t="str">
        <f>IF(COUNTIF(cpus!C:C, G6287)&gt;0, "found", "Missing")</f>
        <v>found</v>
      </c>
    </row>
    <row r="6288" spans="1:19" hidden="1" x14ac:dyDescent="0.25">
      <c r="A6288" t="str">
        <f t="shared" si="775"/>
        <v>missing</v>
      </c>
      <c r="C6288" t="str">
        <f t="shared" si="774"/>
        <v/>
      </c>
      <c r="D6288" t="str">
        <f t="shared" si="776"/>
        <v/>
      </c>
      <c r="E6288" t="str">
        <f t="shared" si="777"/>
        <v/>
      </c>
      <c r="F6288" t="str">
        <f t="shared" si="778"/>
        <v/>
      </c>
      <c r="G6288" t="str">
        <f t="shared" si="779"/>
        <v/>
      </c>
      <c r="H6288" t="str">
        <f t="shared" si="773"/>
        <v/>
      </c>
      <c r="S6288" t="str">
        <f>IF(COUNTIF(cpus!C:C, G6288)&gt;0, "found", "Missing")</f>
        <v>found</v>
      </c>
    </row>
    <row r="6289" spans="1:19" hidden="1" x14ac:dyDescent="0.25">
      <c r="A6289" t="str">
        <f t="shared" si="775"/>
        <v>missing</v>
      </c>
      <c r="C6289" t="str">
        <f t="shared" si="774"/>
        <v/>
      </c>
      <c r="D6289" t="str">
        <f t="shared" si="776"/>
        <v/>
      </c>
      <c r="E6289" t="str">
        <f t="shared" si="777"/>
        <v/>
      </c>
      <c r="F6289" t="str">
        <f t="shared" si="778"/>
        <v/>
      </c>
      <c r="G6289" t="str">
        <f t="shared" si="779"/>
        <v/>
      </c>
      <c r="H6289" t="str">
        <f t="shared" si="773"/>
        <v/>
      </c>
      <c r="S6289" t="str">
        <f>IF(COUNTIF(cpus!C:C, G6289)&gt;0, "found", "Missing")</f>
        <v>found</v>
      </c>
    </row>
    <row r="6290" spans="1:19" hidden="1" x14ac:dyDescent="0.25">
      <c r="A6290" t="str">
        <f t="shared" si="775"/>
        <v>missing</v>
      </c>
      <c r="C6290" t="str">
        <f t="shared" si="774"/>
        <v/>
      </c>
      <c r="D6290" t="str">
        <f t="shared" si="776"/>
        <v/>
      </c>
      <c r="E6290" t="str">
        <f t="shared" si="777"/>
        <v/>
      </c>
      <c r="F6290" t="str">
        <f t="shared" si="778"/>
        <v/>
      </c>
      <c r="G6290" t="str">
        <f t="shared" si="779"/>
        <v/>
      </c>
      <c r="H6290" t="str">
        <f t="shared" si="773"/>
        <v/>
      </c>
      <c r="S6290" t="str">
        <f>IF(COUNTIF(cpus!C:C, G6290)&gt;0, "found", "Missing")</f>
        <v>found</v>
      </c>
    </row>
    <row r="6291" spans="1:19" hidden="1" x14ac:dyDescent="0.25">
      <c r="A6291" t="str">
        <f t="shared" si="775"/>
        <v>missing</v>
      </c>
      <c r="C6291" t="str">
        <f t="shared" si="774"/>
        <v/>
      </c>
      <c r="D6291" t="str">
        <f t="shared" si="776"/>
        <v/>
      </c>
      <c r="E6291" t="str">
        <f t="shared" si="777"/>
        <v/>
      </c>
      <c r="F6291" t="str">
        <f t="shared" si="778"/>
        <v/>
      </c>
      <c r="G6291" t="str">
        <f t="shared" si="779"/>
        <v/>
      </c>
      <c r="H6291" t="str">
        <f t="shared" si="773"/>
        <v/>
      </c>
      <c r="S6291" t="str">
        <f>IF(COUNTIF(cpus!C:C, G6291)&gt;0, "found", "Missing")</f>
        <v>found</v>
      </c>
    </row>
    <row r="6292" spans="1:19" hidden="1" x14ac:dyDescent="0.25">
      <c r="A6292" t="str">
        <f t="shared" si="775"/>
        <v>missing</v>
      </c>
      <c r="C6292" t="str">
        <f t="shared" si="774"/>
        <v/>
      </c>
      <c r="D6292" t="str">
        <f t="shared" si="776"/>
        <v/>
      </c>
      <c r="E6292" t="str">
        <f t="shared" si="777"/>
        <v/>
      </c>
      <c r="F6292" t="str">
        <f t="shared" si="778"/>
        <v/>
      </c>
      <c r="G6292" t="str">
        <f t="shared" si="779"/>
        <v/>
      </c>
      <c r="H6292" t="str">
        <f t="shared" si="773"/>
        <v/>
      </c>
    </row>
    <row r="6293" spans="1:19" hidden="1" x14ac:dyDescent="0.25">
      <c r="A6293" t="str">
        <f t="shared" si="775"/>
        <v>missing</v>
      </c>
      <c r="C6293" t="str">
        <f t="shared" si="774"/>
        <v/>
      </c>
      <c r="D6293" t="str">
        <f t="shared" si="776"/>
        <v/>
      </c>
      <c r="E6293" t="str">
        <f t="shared" si="777"/>
        <v/>
      </c>
      <c r="F6293" t="str">
        <f t="shared" si="778"/>
        <v/>
      </c>
      <c r="G6293" t="str">
        <f t="shared" si="779"/>
        <v/>
      </c>
      <c r="H6293" t="str">
        <f t="shared" ref="H6293:H6356" si="780">IFERROR(LEFT(C6293, SEARCH(" @", C6293) - 1), C6293)</f>
        <v/>
      </c>
    </row>
    <row r="6294" spans="1:19" hidden="1" x14ac:dyDescent="0.25">
      <c r="A6294" t="str">
        <f t="shared" si="775"/>
        <v>missing</v>
      </c>
      <c r="C6294" t="str">
        <f t="shared" si="774"/>
        <v/>
      </c>
      <c r="D6294" t="str">
        <f t="shared" si="776"/>
        <v/>
      </c>
      <c r="E6294" t="str">
        <f t="shared" si="777"/>
        <v/>
      </c>
      <c r="F6294" t="str">
        <f t="shared" si="778"/>
        <v/>
      </c>
      <c r="G6294" t="str">
        <f t="shared" si="779"/>
        <v/>
      </c>
      <c r="H6294" t="str">
        <f t="shared" si="780"/>
        <v/>
      </c>
    </row>
    <row r="6295" spans="1:19" hidden="1" x14ac:dyDescent="0.25">
      <c r="A6295" t="str">
        <f t="shared" si="775"/>
        <v>missing</v>
      </c>
      <c r="C6295" t="str">
        <f t="shared" si="774"/>
        <v/>
      </c>
      <c r="D6295" t="str">
        <f t="shared" si="776"/>
        <v/>
      </c>
      <c r="E6295" t="str">
        <f t="shared" si="777"/>
        <v/>
      </c>
      <c r="F6295" t="str">
        <f t="shared" si="778"/>
        <v/>
      </c>
      <c r="G6295" t="str">
        <f t="shared" si="779"/>
        <v/>
      </c>
      <c r="H6295" t="str">
        <f t="shared" si="780"/>
        <v/>
      </c>
    </row>
    <row r="6296" spans="1:19" hidden="1" x14ac:dyDescent="0.25">
      <c r="A6296" t="str">
        <f t="shared" si="775"/>
        <v>missing</v>
      </c>
      <c r="C6296" t="str">
        <f t="shared" si="774"/>
        <v/>
      </c>
      <c r="D6296" t="str">
        <f t="shared" si="776"/>
        <v/>
      </c>
      <c r="E6296" t="str">
        <f t="shared" si="777"/>
        <v/>
      </c>
      <c r="F6296" t="str">
        <f t="shared" si="778"/>
        <v/>
      </c>
      <c r="G6296" t="str">
        <f t="shared" si="779"/>
        <v/>
      </c>
      <c r="H6296" t="str">
        <f t="shared" si="780"/>
        <v/>
      </c>
    </row>
    <row r="6297" spans="1:19" hidden="1" x14ac:dyDescent="0.25">
      <c r="A6297" t="str">
        <f t="shared" si="775"/>
        <v>missing</v>
      </c>
      <c r="C6297" t="str">
        <f t="shared" si="774"/>
        <v/>
      </c>
      <c r="D6297" t="str">
        <f t="shared" si="776"/>
        <v/>
      </c>
      <c r="E6297" t="str">
        <f t="shared" si="777"/>
        <v/>
      </c>
      <c r="F6297" t="str">
        <f t="shared" si="778"/>
        <v/>
      </c>
      <c r="G6297" t="str">
        <f t="shared" si="779"/>
        <v/>
      </c>
      <c r="H6297" t="str">
        <f t="shared" si="780"/>
        <v/>
      </c>
    </row>
    <row r="6298" spans="1:19" hidden="1" x14ac:dyDescent="0.25">
      <c r="A6298" t="str">
        <f t="shared" si="775"/>
        <v>missing</v>
      </c>
      <c r="C6298" t="str">
        <f t="shared" si="774"/>
        <v/>
      </c>
      <c r="D6298" t="str">
        <f t="shared" si="776"/>
        <v/>
      </c>
      <c r="E6298" t="str">
        <f t="shared" si="777"/>
        <v/>
      </c>
      <c r="F6298" t="str">
        <f t="shared" si="778"/>
        <v/>
      </c>
      <c r="G6298" t="str">
        <f t="shared" si="779"/>
        <v/>
      </c>
      <c r="H6298" t="str">
        <f t="shared" si="780"/>
        <v/>
      </c>
    </row>
    <row r="6299" spans="1:19" hidden="1" x14ac:dyDescent="0.25">
      <c r="A6299" t="str">
        <f t="shared" si="775"/>
        <v>missing</v>
      </c>
      <c r="C6299" t="str">
        <f t="shared" si="774"/>
        <v/>
      </c>
      <c r="D6299" t="str">
        <f t="shared" si="776"/>
        <v/>
      </c>
      <c r="E6299" t="str">
        <f t="shared" si="777"/>
        <v/>
      </c>
      <c r="F6299" t="str">
        <f t="shared" si="778"/>
        <v/>
      </c>
      <c r="G6299" t="str">
        <f t="shared" si="779"/>
        <v/>
      </c>
      <c r="H6299" t="str">
        <f t="shared" si="780"/>
        <v/>
      </c>
    </row>
    <row r="6300" spans="1:19" hidden="1" x14ac:dyDescent="0.25">
      <c r="A6300" t="str">
        <f t="shared" si="775"/>
        <v>missing</v>
      </c>
      <c r="C6300" t="str">
        <f t="shared" si="774"/>
        <v/>
      </c>
      <c r="D6300" t="str">
        <f t="shared" si="776"/>
        <v/>
      </c>
      <c r="E6300" t="str">
        <f t="shared" si="777"/>
        <v/>
      </c>
      <c r="F6300" t="str">
        <f t="shared" si="778"/>
        <v/>
      </c>
      <c r="G6300" t="str">
        <f t="shared" si="779"/>
        <v/>
      </c>
      <c r="H6300" t="str">
        <f t="shared" si="780"/>
        <v/>
      </c>
    </row>
    <row r="6301" spans="1:19" hidden="1" x14ac:dyDescent="0.25">
      <c r="A6301" t="str">
        <f t="shared" si="775"/>
        <v>missing</v>
      </c>
      <c r="C6301" t="str">
        <f t="shared" si="774"/>
        <v/>
      </c>
      <c r="D6301" t="str">
        <f t="shared" si="776"/>
        <v/>
      </c>
      <c r="E6301" t="str">
        <f t="shared" si="777"/>
        <v/>
      </c>
      <c r="F6301" t="str">
        <f t="shared" si="778"/>
        <v/>
      </c>
      <c r="G6301" t="str">
        <f t="shared" si="779"/>
        <v/>
      </c>
      <c r="H6301" t="str">
        <f t="shared" si="780"/>
        <v/>
      </c>
    </row>
    <row r="6302" spans="1:19" hidden="1" x14ac:dyDescent="0.25">
      <c r="A6302" t="str">
        <f t="shared" si="775"/>
        <v>missing</v>
      </c>
      <c r="C6302" t="str">
        <f t="shared" ref="C6302:C6365" si="781">SUBSTITUTE(SUBSTITUTE(SUBSTITUTE(SUBSTITUTE(SUBSTITUTE(I6302," Dual Core","")," Quad Core","")," Quad-Core","")," Dual-Core","")," APU","")</f>
        <v/>
      </c>
      <c r="D6302" t="str">
        <f t="shared" si="776"/>
        <v/>
      </c>
      <c r="E6302" t="str">
        <f t="shared" si="777"/>
        <v/>
      </c>
      <c r="F6302" t="str">
        <f t="shared" si="778"/>
        <v/>
      </c>
      <c r="G6302" t="str">
        <f t="shared" si="779"/>
        <v/>
      </c>
      <c r="H6302" t="str">
        <f t="shared" si="780"/>
        <v/>
      </c>
    </row>
    <row r="6303" spans="1:19" hidden="1" x14ac:dyDescent="0.25">
      <c r="A6303" t="str">
        <f t="shared" ref="A6303:A6366" si="782">IF(COUNTIF(C6303,"*Quad CPU]*"),"found","missing")</f>
        <v>missing</v>
      </c>
      <c r="C6303" t="str">
        <f t="shared" si="781"/>
        <v/>
      </c>
      <c r="D6303" t="str">
        <f t="shared" si="776"/>
        <v/>
      </c>
      <c r="E6303" t="str">
        <f t="shared" si="777"/>
        <v/>
      </c>
      <c r="F6303" t="str">
        <f t="shared" si="778"/>
        <v/>
      </c>
      <c r="G6303" t="str">
        <f t="shared" si="779"/>
        <v/>
      </c>
      <c r="H6303" t="str">
        <f t="shared" si="780"/>
        <v/>
      </c>
    </row>
    <row r="6304" spans="1:19" hidden="1" x14ac:dyDescent="0.25">
      <c r="A6304" t="str">
        <f t="shared" si="782"/>
        <v>missing</v>
      </c>
      <c r="C6304" t="str">
        <f t="shared" si="781"/>
        <v/>
      </c>
      <c r="D6304" t="str">
        <f t="shared" si="776"/>
        <v/>
      </c>
      <c r="E6304" t="str">
        <f t="shared" si="777"/>
        <v/>
      </c>
      <c r="F6304" t="str">
        <f t="shared" si="778"/>
        <v/>
      </c>
      <c r="G6304" t="str">
        <f t="shared" si="779"/>
        <v/>
      </c>
      <c r="H6304" t="str">
        <f t="shared" si="780"/>
        <v/>
      </c>
    </row>
    <row r="6305" spans="1:8" hidden="1" x14ac:dyDescent="0.25">
      <c r="A6305" t="str">
        <f t="shared" si="782"/>
        <v>missing</v>
      </c>
      <c r="C6305" t="str">
        <f t="shared" si="781"/>
        <v/>
      </c>
      <c r="D6305" t="str">
        <f t="shared" si="776"/>
        <v/>
      </c>
      <c r="E6305" t="str">
        <f t="shared" si="777"/>
        <v/>
      </c>
      <c r="F6305" t="str">
        <f t="shared" si="778"/>
        <v/>
      </c>
      <c r="G6305" t="str">
        <f t="shared" si="779"/>
        <v/>
      </c>
      <c r="H6305" t="str">
        <f t="shared" si="780"/>
        <v/>
      </c>
    </row>
    <row r="6306" spans="1:8" hidden="1" x14ac:dyDescent="0.25">
      <c r="A6306" t="str">
        <f t="shared" si="782"/>
        <v>missing</v>
      </c>
      <c r="C6306" t="str">
        <f t="shared" si="781"/>
        <v/>
      </c>
      <c r="D6306" t="str">
        <f t="shared" si="776"/>
        <v/>
      </c>
      <c r="E6306" t="str">
        <f t="shared" si="777"/>
        <v/>
      </c>
      <c r="F6306" t="str">
        <f t="shared" si="778"/>
        <v/>
      </c>
      <c r="G6306" t="str">
        <f t="shared" si="779"/>
        <v/>
      </c>
      <c r="H6306" t="str">
        <f t="shared" si="780"/>
        <v/>
      </c>
    </row>
    <row r="6307" spans="1:8" hidden="1" x14ac:dyDescent="0.25">
      <c r="A6307" t="str">
        <f t="shared" si="782"/>
        <v>missing</v>
      </c>
      <c r="C6307" t="str">
        <f t="shared" si="781"/>
        <v/>
      </c>
      <c r="D6307" t="str">
        <f t="shared" si="776"/>
        <v/>
      </c>
      <c r="E6307" t="str">
        <f t="shared" si="777"/>
        <v/>
      </c>
      <c r="F6307" t="str">
        <f t="shared" si="778"/>
        <v/>
      </c>
      <c r="G6307" t="str">
        <f t="shared" si="779"/>
        <v/>
      </c>
      <c r="H6307" t="str">
        <f t="shared" si="780"/>
        <v/>
      </c>
    </row>
    <row r="6308" spans="1:8" hidden="1" x14ac:dyDescent="0.25">
      <c r="A6308" t="str">
        <f t="shared" si="782"/>
        <v>missing</v>
      </c>
      <c r="C6308" t="str">
        <f t="shared" si="781"/>
        <v/>
      </c>
      <c r="D6308" t="str">
        <f t="shared" si="776"/>
        <v/>
      </c>
      <c r="E6308" t="str">
        <f t="shared" si="777"/>
        <v/>
      </c>
      <c r="F6308" t="str">
        <f t="shared" si="778"/>
        <v/>
      </c>
      <c r="G6308" t="str">
        <f t="shared" si="779"/>
        <v/>
      </c>
      <c r="H6308" t="str">
        <f t="shared" si="780"/>
        <v/>
      </c>
    </row>
    <row r="6309" spans="1:8" hidden="1" x14ac:dyDescent="0.25">
      <c r="A6309" t="str">
        <f t="shared" si="782"/>
        <v>missing</v>
      </c>
      <c r="C6309" t="str">
        <f t="shared" si="781"/>
        <v/>
      </c>
      <c r="D6309" t="str">
        <f t="shared" si="776"/>
        <v/>
      </c>
      <c r="E6309" t="str">
        <f t="shared" si="777"/>
        <v/>
      </c>
      <c r="F6309" t="str">
        <f t="shared" si="778"/>
        <v/>
      </c>
      <c r="G6309" t="str">
        <f t="shared" si="779"/>
        <v/>
      </c>
      <c r="H6309" t="str">
        <f t="shared" si="780"/>
        <v/>
      </c>
    </row>
    <row r="6310" spans="1:8" hidden="1" x14ac:dyDescent="0.25">
      <c r="A6310" t="str">
        <f t="shared" si="782"/>
        <v>missing</v>
      </c>
      <c r="C6310" t="str">
        <f t="shared" si="781"/>
        <v/>
      </c>
      <c r="D6310" t="str">
        <f t="shared" si="776"/>
        <v/>
      </c>
      <c r="E6310" t="str">
        <f t="shared" si="777"/>
        <v/>
      </c>
      <c r="F6310" t="str">
        <f t="shared" si="778"/>
        <v/>
      </c>
      <c r="G6310" t="str">
        <f t="shared" si="779"/>
        <v/>
      </c>
      <c r="H6310" t="str">
        <f t="shared" si="780"/>
        <v/>
      </c>
    </row>
    <row r="6311" spans="1:8" hidden="1" x14ac:dyDescent="0.25">
      <c r="A6311" t="str">
        <f t="shared" si="782"/>
        <v>missing</v>
      </c>
      <c r="C6311" t="str">
        <f t="shared" si="781"/>
        <v/>
      </c>
      <c r="D6311" t="str">
        <f t="shared" si="776"/>
        <v/>
      </c>
      <c r="E6311" t="str">
        <f t="shared" si="777"/>
        <v/>
      </c>
      <c r="F6311" t="str">
        <f t="shared" si="778"/>
        <v/>
      </c>
      <c r="G6311" t="str">
        <f t="shared" si="779"/>
        <v/>
      </c>
      <c r="H6311" t="str">
        <f t="shared" si="780"/>
        <v/>
      </c>
    </row>
    <row r="6312" spans="1:8" hidden="1" x14ac:dyDescent="0.25">
      <c r="A6312" t="str">
        <f t="shared" si="782"/>
        <v>missing</v>
      </c>
      <c r="C6312" t="str">
        <f t="shared" si="781"/>
        <v/>
      </c>
      <c r="D6312" t="str">
        <f t="shared" si="776"/>
        <v/>
      </c>
      <c r="E6312" t="str">
        <f t="shared" si="777"/>
        <v/>
      </c>
      <c r="F6312" t="str">
        <f t="shared" si="778"/>
        <v/>
      </c>
      <c r="G6312" t="str">
        <f t="shared" si="779"/>
        <v/>
      </c>
      <c r="H6312" t="str">
        <f t="shared" si="780"/>
        <v/>
      </c>
    </row>
    <row r="6313" spans="1:8" hidden="1" x14ac:dyDescent="0.25">
      <c r="A6313" t="str">
        <f t="shared" si="782"/>
        <v>missing</v>
      </c>
      <c r="C6313" t="str">
        <f t="shared" si="781"/>
        <v/>
      </c>
      <c r="D6313" t="str">
        <f t="shared" si="776"/>
        <v/>
      </c>
      <c r="E6313" t="str">
        <f t="shared" si="777"/>
        <v/>
      </c>
      <c r="F6313" t="str">
        <f t="shared" si="778"/>
        <v/>
      </c>
      <c r="G6313" t="str">
        <f t="shared" si="779"/>
        <v/>
      </c>
      <c r="H6313" t="str">
        <f t="shared" si="780"/>
        <v/>
      </c>
    </row>
    <row r="6314" spans="1:8" hidden="1" x14ac:dyDescent="0.25">
      <c r="A6314" t="str">
        <f t="shared" si="782"/>
        <v>missing</v>
      </c>
      <c r="C6314" t="str">
        <f t="shared" si="781"/>
        <v/>
      </c>
      <c r="D6314" t="str">
        <f t="shared" si="776"/>
        <v/>
      </c>
      <c r="E6314" t="str">
        <f t="shared" si="777"/>
        <v/>
      </c>
      <c r="F6314" t="str">
        <f t="shared" si="778"/>
        <v/>
      </c>
      <c r="G6314" t="str">
        <f t="shared" si="779"/>
        <v/>
      </c>
      <c r="H6314" t="str">
        <f t="shared" si="780"/>
        <v/>
      </c>
    </row>
    <row r="6315" spans="1:8" hidden="1" x14ac:dyDescent="0.25">
      <c r="A6315" t="str">
        <f t="shared" si="782"/>
        <v>missing</v>
      </c>
      <c r="C6315" t="str">
        <f t="shared" si="781"/>
        <v/>
      </c>
      <c r="D6315" t="str">
        <f t="shared" si="776"/>
        <v/>
      </c>
      <c r="E6315" t="str">
        <f t="shared" si="777"/>
        <v/>
      </c>
      <c r="F6315" t="str">
        <f t="shared" si="778"/>
        <v/>
      </c>
      <c r="G6315" t="str">
        <f t="shared" si="779"/>
        <v/>
      </c>
      <c r="H6315" t="str">
        <f t="shared" si="780"/>
        <v/>
      </c>
    </row>
    <row r="6316" spans="1:8" hidden="1" x14ac:dyDescent="0.25">
      <c r="A6316" t="str">
        <f t="shared" si="782"/>
        <v>missing</v>
      </c>
      <c r="C6316" t="str">
        <f t="shared" si="781"/>
        <v/>
      </c>
      <c r="D6316" t="str">
        <f t="shared" si="776"/>
        <v/>
      </c>
      <c r="E6316" t="str">
        <f t="shared" si="777"/>
        <v/>
      </c>
      <c r="F6316" t="str">
        <f t="shared" si="778"/>
        <v/>
      </c>
      <c r="G6316" t="str">
        <f t="shared" si="779"/>
        <v/>
      </c>
      <c r="H6316" t="str">
        <f t="shared" si="780"/>
        <v/>
      </c>
    </row>
    <row r="6317" spans="1:8" hidden="1" x14ac:dyDescent="0.25">
      <c r="A6317" t="str">
        <f t="shared" si="782"/>
        <v>missing</v>
      </c>
      <c r="C6317" t="str">
        <f t="shared" si="781"/>
        <v/>
      </c>
      <c r="D6317" t="str">
        <f t="shared" si="776"/>
        <v/>
      </c>
      <c r="E6317" t="str">
        <f t="shared" si="777"/>
        <v/>
      </c>
      <c r="F6317" t="str">
        <f t="shared" si="778"/>
        <v/>
      </c>
      <c r="G6317" t="str">
        <f t="shared" si="779"/>
        <v/>
      </c>
      <c r="H6317" t="str">
        <f t="shared" si="780"/>
        <v/>
      </c>
    </row>
    <row r="6318" spans="1:8" hidden="1" x14ac:dyDescent="0.25">
      <c r="A6318" t="str">
        <f t="shared" si="782"/>
        <v>missing</v>
      </c>
      <c r="C6318" t="str">
        <f t="shared" si="781"/>
        <v/>
      </c>
      <c r="D6318" t="str">
        <f t="shared" si="776"/>
        <v/>
      </c>
      <c r="E6318" t="str">
        <f t="shared" si="777"/>
        <v/>
      </c>
      <c r="F6318" t="str">
        <f t="shared" si="778"/>
        <v/>
      </c>
      <c r="G6318" t="str">
        <f t="shared" si="779"/>
        <v/>
      </c>
      <c r="H6318" t="str">
        <f t="shared" si="780"/>
        <v/>
      </c>
    </row>
    <row r="6319" spans="1:8" hidden="1" x14ac:dyDescent="0.25">
      <c r="A6319" t="str">
        <f t="shared" si="782"/>
        <v>missing</v>
      </c>
      <c r="C6319" t="str">
        <f t="shared" si="781"/>
        <v/>
      </c>
      <c r="D6319" t="str">
        <f t="shared" si="776"/>
        <v/>
      </c>
      <c r="E6319" t="str">
        <f t="shared" si="777"/>
        <v/>
      </c>
      <c r="F6319" t="str">
        <f t="shared" si="778"/>
        <v/>
      </c>
      <c r="G6319" t="str">
        <f t="shared" si="779"/>
        <v/>
      </c>
      <c r="H6319" t="str">
        <f t="shared" si="780"/>
        <v/>
      </c>
    </row>
    <row r="6320" spans="1:8" hidden="1" x14ac:dyDescent="0.25">
      <c r="A6320" t="str">
        <f t="shared" si="782"/>
        <v>missing</v>
      </c>
      <c r="C6320" t="str">
        <f t="shared" si="781"/>
        <v/>
      </c>
      <c r="D6320" t="str">
        <f t="shared" si="776"/>
        <v/>
      </c>
      <c r="E6320" t="str">
        <f t="shared" si="777"/>
        <v/>
      </c>
      <c r="F6320" t="str">
        <f t="shared" si="778"/>
        <v/>
      </c>
      <c r="G6320" t="str">
        <f t="shared" si="779"/>
        <v/>
      </c>
      <c r="H6320" t="str">
        <f t="shared" si="780"/>
        <v/>
      </c>
    </row>
    <row r="6321" spans="1:8" hidden="1" x14ac:dyDescent="0.25">
      <c r="A6321" t="str">
        <f t="shared" si="782"/>
        <v>missing</v>
      </c>
      <c r="C6321" t="str">
        <f t="shared" si="781"/>
        <v/>
      </c>
      <c r="D6321" t="str">
        <f t="shared" si="776"/>
        <v/>
      </c>
      <c r="E6321" t="str">
        <f t="shared" si="777"/>
        <v/>
      </c>
      <c r="F6321" t="str">
        <f t="shared" si="778"/>
        <v/>
      </c>
      <c r="G6321" t="str">
        <f t="shared" si="779"/>
        <v/>
      </c>
      <c r="H6321" t="str">
        <f t="shared" si="780"/>
        <v/>
      </c>
    </row>
    <row r="6322" spans="1:8" hidden="1" x14ac:dyDescent="0.25">
      <c r="A6322" t="str">
        <f t="shared" si="782"/>
        <v>missing</v>
      </c>
      <c r="C6322" t="str">
        <f t="shared" si="781"/>
        <v/>
      </c>
      <c r="D6322" t="str">
        <f t="shared" si="776"/>
        <v/>
      </c>
      <c r="E6322" t="str">
        <f t="shared" si="777"/>
        <v/>
      </c>
      <c r="F6322" t="str">
        <f t="shared" si="778"/>
        <v/>
      </c>
      <c r="G6322" t="str">
        <f t="shared" si="779"/>
        <v/>
      </c>
      <c r="H6322" t="str">
        <f t="shared" si="780"/>
        <v/>
      </c>
    </row>
    <row r="6323" spans="1:8" hidden="1" x14ac:dyDescent="0.25">
      <c r="A6323" t="str">
        <f t="shared" si="782"/>
        <v>missing</v>
      </c>
      <c r="C6323" t="str">
        <f t="shared" si="781"/>
        <v/>
      </c>
      <c r="D6323" t="str">
        <f t="shared" si="776"/>
        <v/>
      </c>
      <c r="E6323" t="str">
        <f t="shared" si="777"/>
        <v/>
      </c>
      <c r="F6323" t="str">
        <f t="shared" si="778"/>
        <v/>
      </c>
      <c r="G6323" t="str">
        <f t="shared" si="779"/>
        <v/>
      </c>
      <c r="H6323" t="str">
        <f t="shared" si="780"/>
        <v/>
      </c>
    </row>
    <row r="6324" spans="1:8" hidden="1" x14ac:dyDescent="0.25">
      <c r="A6324" t="str">
        <f t="shared" si="782"/>
        <v>missing</v>
      </c>
      <c r="C6324" t="str">
        <f t="shared" si="781"/>
        <v/>
      </c>
      <c r="D6324" t="str">
        <f t="shared" si="776"/>
        <v/>
      </c>
      <c r="E6324" t="str">
        <f t="shared" si="777"/>
        <v/>
      </c>
      <c r="F6324" t="str">
        <f t="shared" si="778"/>
        <v/>
      </c>
      <c r="G6324" t="str">
        <f t="shared" si="779"/>
        <v/>
      </c>
      <c r="H6324" t="str">
        <f t="shared" si="780"/>
        <v/>
      </c>
    </row>
    <row r="6325" spans="1:8" hidden="1" x14ac:dyDescent="0.25">
      <c r="A6325" t="str">
        <f t="shared" si="782"/>
        <v>missing</v>
      </c>
      <c r="C6325" t="str">
        <f t="shared" si="781"/>
        <v/>
      </c>
      <c r="D6325" t="str">
        <f t="shared" si="776"/>
        <v/>
      </c>
      <c r="E6325" t="str">
        <f t="shared" si="777"/>
        <v/>
      </c>
      <c r="F6325" t="str">
        <f t="shared" si="778"/>
        <v/>
      </c>
      <c r="G6325" t="str">
        <f t="shared" si="779"/>
        <v/>
      </c>
      <c r="H6325" t="str">
        <f t="shared" si="780"/>
        <v/>
      </c>
    </row>
    <row r="6326" spans="1:8" hidden="1" x14ac:dyDescent="0.25">
      <c r="A6326" t="str">
        <f t="shared" si="782"/>
        <v>missing</v>
      </c>
      <c r="C6326" t="str">
        <f t="shared" si="781"/>
        <v/>
      </c>
      <c r="D6326" t="str">
        <f t="shared" si="776"/>
        <v/>
      </c>
      <c r="E6326" t="str">
        <f t="shared" si="777"/>
        <v/>
      </c>
      <c r="F6326" t="str">
        <f t="shared" si="778"/>
        <v/>
      </c>
      <c r="G6326" t="str">
        <f t="shared" si="779"/>
        <v/>
      </c>
      <c r="H6326" t="str">
        <f t="shared" si="780"/>
        <v/>
      </c>
    </row>
    <row r="6327" spans="1:8" hidden="1" x14ac:dyDescent="0.25">
      <c r="A6327" t="str">
        <f t="shared" si="782"/>
        <v>missing</v>
      </c>
      <c r="C6327" t="str">
        <f t="shared" si="781"/>
        <v/>
      </c>
      <c r="D6327" t="str">
        <f t="shared" si="776"/>
        <v/>
      </c>
      <c r="E6327" t="str">
        <f t="shared" si="777"/>
        <v/>
      </c>
      <c r="F6327" t="str">
        <f t="shared" si="778"/>
        <v/>
      </c>
      <c r="G6327" t="str">
        <f t="shared" si="779"/>
        <v/>
      </c>
      <c r="H6327" t="str">
        <f t="shared" si="780"/>
        <v/>
      </c>
    </row>
    <row r="6328" spans="1:8" hidden="1" x14ac:dyDescent="0.25">
      <c r="A6328" t="str">
        <f t="shared" si="782"/>
        <v>missing</v>
      </c>
      <c r="C6328" t="str">
        <f t="shared" si="781"/>
        <v/>
      </c>
      <c r="D6328" t="str">
        <f t="shared" si="776"/>
        <v/>
      </c>
      <c r="E6328" t="str">
        <f t="shared" si="777"/>
        <v/>
      </c>
      <c r="F6328" t="str">
        <f t="shared" si="778"/>
        <v/>
      </c>
      <c r="G6328" t="str">
        <f t="shared" si="779"/>
        <v/>
      </c>
      <c r="H6328" t="str">
        <f t="shared" si="780"/>
        <v/>
      </c>
    </row>
    <row r="6329" spans="1:8" hidden="1" x14ac:dyDescent="0.25">
      <c r="A6329" t="str">
        <f t="shared" si="782"/>
        <v>missing</v>
      </c>
      <c r="C6329" t="str">
        <f t="shared" si="781"/>
        <v/>
      </c>
      <c r="D6329" t="str">
        <f t="shared" si="776"/>
        <v/>
      </c>
      <c r="E6329" t="str">
        <f t="shared" si="777"/>
        <v/>
      </c>
      <c r="F6329" t="str">
        <f t="shared" si="778"/>
        <v/>
      </c>
      <c r="G6329" t="str">
        <f t="shared" si="779"/>
        <v/>
      </c>
      <c r="H6329" t="str">
        <f t="shared" si="780"/>
        <v/>
      </c>
    </row>
    <row r="6330" spans="1:8" hidden="1" x14ac:dyDescent="0.25">
      <c r="A6330" t="str">
        <f t="shared" si="782"/>
        <v>missing</v>
      </c>
      <c r="C6330" t="str">
        <f t="shared" si="781"/>
        <v/>
      </c>
      <c r="D6330" t="str">
        <f t="shared" si="776"/>
        <v/>
      </c>
      <c r="E6330" t="str">
        <f t="shared" si="777"/>
        <v/>
      </c>
      <c r="F6330" t="str">
        <f t="shared" si="778"/>
        <v/>
      </c>
      <c r="G6330" t="str">
        <f t="shared" si="779"/>
        <v/>
      </c>
      <c r="H6330" t="str">
        <f t="shared" si="780"/>
        <v/>
      </c>
    </row>
    <row r="6331" spans="1:8" hidden="1" x14ac:dyDescent="0.25">
      <c r="A6331" t="str">
        <f t="shared" si="782"/>
        <v>missing</v>
      </c>
      <c r="C6331" t="str">
        <f t="shared" si="781"/>
        <v/>
      </c>
      <c r="D6331" t="str">
        <f t="shared" si="776"/>
        <v/>
      </c>
      <c r="E6331" t="str">
        <f t="shared" si="777"/>
        <v/>
      </c>
      <c r="F6331" t="str">
        <f t="shared" si="778"/>
        <v/>
      </c>
      <c r="G6331" t="str">
        <f t="shared" si="779"/>
        <v/>
      </c>
      <c r="H6331" t="str">
        <f t="shared" si="780"/>
        <v/>
      </c>
    </row>
    <row r="6332" spans="1:8" hidden="1" x14ac:dyDescent="0.25">
      <c r="A6332" t="str">
        <f t="shared" si="782"/>
        <v>missing</v>
      </c>
      <c r="C6332" t="str">
        <f t="shared" si="781"/>
        <v/>
      </c>
      <c r="D6332" t="str">
        <f t="shared" si="776"/>
        <v/>
      </c>
      <c r="E6332" t="str">
        <f t="shared" si="777"/>
        <v/>
      </c>
      <c r="F6332" t="str">
        <f t="shared" si="778"/>
        <v/>
      </c>
      <c r="G6332" t="str">
        <f t="shared" si="779"/>
        <v/>
      </c>
      <c r="H6332" t="str">
        <f t="shared" si="780"/>
        <v/>
      </c>
    </row>
    <row r="6333" spans="1:8" hidden="1" x14ac:dyDescent="0.25">
      <c r="A6333" t="str">
        <f t="shared" si="782"/>
        <v>missing</v>
      </c>
      <c r="C6333" t="str">
        <f t="shared" si="781"/>
        <v/>
      </c>
      <c r="D6333" t="str">
        <f t="shared" si="776"/>
        <v/>
      </c>
      <c r="E6333" t="str">
        <f t="shared" si="777"/>
        <v/>
      </c>
      <c r="F6333" t="str">
        <f t="shared" si="778"/>
        <v/>
      </c>
      <c r="G6333" t="str">
        <f t="shared" si="779"/>
        <v/>
      </c>
      <c r="H6333" t="str">
        <f t="shared" si="780"/>
        <v/>
      </c>
    </row>
    <row r="6334" spans="1:8" hidden="1" x14ac:dyDescent="0.25">
      <c r="A6334" t="str">
        <f t="shared" si="782"/>
        <v>missing</v>
      </c>
      <c r="C6334" t="str">
        <f t="shared" si="781"/>
        <v/>
      </c>
      <c r="D6334" t="str">
        <f t="shared" si="776"/>
        <v/>
      </c>
      <c r="E6334" t="str">
        <f t="shared" si="777"/>
        <v/>
      </c>
      <c r="F6334" t="str">
        <f t="shared" si="778"/>
        <v/>
      </c>
      <c r="G6334" t="str">
        <f t="shared" si="779"/>
        <v/>
      </c>
      <c r="H6334" t="str">
        <f t="shared" si="780"/>
        <v/>
      </c>
    </row>
    <row r="6335" spans="1:8" hidden="1" x14ac:dyDescent="0.25">
      <c r="A6335" t="str">
        <f t="shared" si="782"/>
        <v>missing</v>
      </c>
      <c r="C6335" t="str">
        <f t="shared" si="781"/>
        <v/>
      </c>
      <c r="D6335" t="str">
        <f t="shared" si="776"/>
        <v/>
      </c>
      <c r="E6335" t="str">
        <f t="shared" si="777"/>
        <v/>
      </c>
      <c r="F6335" t="str">
        <f t="shared" si="778"/>
        <v/>
      </c>
      <c r="G6335" t="str">
        <f t="shared" si="779"/>
        <v/>
      </c>
      <c r="H6335" t="str">
        <f t="shared" si="780"/>
        <v/>
      </c>
    </row>
    <row r="6336" spans="1:8" hidden="1" x14ac:dyDescent="0.25">
      <c r="A6336" t="str">
        <f t="shared" si="782"/>
        <v>missing</v>
      </c>
      <c r="C6336" t="str">
        <f t="shared" si="781"/>
        <v/>
      </c>
      <c r="D6336" t="str">
        <f t="shared" si="776"/>
        <v/>
      </c>
      <c r="E6336" t="str">
        <f t="shared" si="777"/>
        <v/>
      </c>
      <c r="F6336" t="str">
        <f t="shared" si="778"/>
        <v/>
      </c>
      <c r="G6336" t="str">
        <f t="shared" si="779"/>
        <v/>
      </c>
      <c r="H6336" t="str">
        <f t="shared" si="780"/>
        <v/>
      </c>
    </row>
    <row r="6337" spans="1:8" hidden="1" x14ac:dyDescent="0.25">
      <c r="A6337" t="str">
        <f t="shared" si="782"/>
        <v>missing</v>
      </c>
      <c r="C6337" t="str">
        <f t="shared" si="781"/>
        <v/>
      </c>
      <c r="D6337" t="str">
        <f t="shared" si="776"/>
        <v/>
      </c>
      <c r="E6337" t="str">
        <f t="shared" si="777"/>
        <v/>
      </c>
      <c r="F6337" t="str">
        <f t="shared" si="778"/>
        <v/>
      </c>
      <c r="G6337" t="str">
        <f t="shared" si="779"/>
        <v/>
      </c>
      <c r="H6337" t="str">
        <f t="shared" si="780"/>
        <v/>
      </c>
    </row>
    <row r="6338" spans="1:8" hidden="1" x14ac:dyDescent="0.25">
      <c r="A6338" t="str">
        <f t="shared" si="782"/>
        <v>missing</v>
      </c>
      <c r="C6338" t="str">
        <f t="shared" si="781"/>
        <v/>
      </c>
      <c r="D6338" t="str">
        <f t="shared" ref="D6338:D6401" si="783">IF(ISNUMBER(SEARCH("AMD",H6338)),"AMD",
IF(ISNUMBER(SEARCH("Intel",H6338)),"Intel",
IF(ISNUMBER(SEARCH("Apple",H6338)),"Apple",
IF(ISNUMBER(SEARCH("ARM",H6338)),"ARM",
IF(ISNUMBER(SEARCH("Google",H6338)),"Google",
IF(ISNUMBER(SEARCH("MediaTek",H6338)),"MediaTek",
IF(ISNUMBER(SEARCH("Qualcomm",H6338)),"Qualcomm",
IF(ISNUMBER(SEARCH("Samsung",H6338)),"Samsung",
IF(ISNUMBER(SEARCH("Snapdragon",H6338)),"Snapdragon","")))))))))</f>
        <v/>
      </c>
      <c r="E6338" t="str">
        <f t="shared" si="777"/>
        <v/>
      </c>
      <c r="F6338" t="str">
        <f t="shared" si="778"/>
        <v/>
      </c>
      <c r="G6338" t="str">
        <f t="shared" si="779"/>
        <v/>
      </c>
      <c r="H6338" t="str">
        <f t="shared" si="780"/>
        <v/>
      </c>
    </row>
    <row r="6339" spans="1:8" hidden="1" x14ac:dyDescent="0.25">
      <c r="A6339" t="str">
        <f t="shared" si="782"/>
        <v>missing</v>
      </c>
      <c r="C6339" t="str">
        <f t="shared" si="781"/>
        <v/>
      </c>
      <c r="D6339" t="str">
        <f t="shared" si="783"/>
        <v/>
      </c>
      <c r="E6339" t="str">
        <f t="shared" ref="E6339:E6402" si="784">TRIM(SUBSTITUTE(SUBSTITUTE(SUBSTITUTE(SUBSTITUTE(SUBSTITUTE(SUBSTITUTE(SUBSTITUTE(SUBSTITUTE(SUBSTITUTE(H6339,
"Apple",""),"ARM",""),"Google",""),"MediaTek",""),"Qualcomm",""),"Samsung",""),"Snapdragon",""),"Intel",""),"AMD",""))</f>
        <v/>
      </c>
      <c r="F6339" t="str">
        <f t="shared" ref="F6339:F6402" si="785">TRIM(SUBSTITUTE(SUBSTITUTE(SUBSTITUTE(SUBSTITUTE(SUBSTITUTE(SUBSTITUTE(SUBSTITUTE(SUBSTITUTE(SUBSTITUTE(E6339,
"Core2 Extreme",""),"Core2 Quad",""),"Core2 Duo",""),"Core",""),
"Pentium Gold",""),"Pentium",""),
"Xeon Platinum",""),"Xeon Gold",""),"Xeon Silver",""))</f>
        <v/>
      </c>
      <c r="G6339" t="str">
        <f t="shared" ref="G6339:G6402" si="786">TRIM(SUBSTITUTE(F6339,"Xeon",""))</f>
        <v/>
      </c>
      <c r="H6339" t="str">
        <f t="shared" si="780"/>
        <v/>
      </c>
    </row>
    <row r="6340" spans="1:8" hidden="1" x14ac:dyDescent="0.25">
      <c r="A6340" t="str">
        <f t="shared" si="782"/>
        <v>missing</v>
      </c>
      <c r="C6340" t="str">
        <f t="shared" si="781"/>
        <v/>
      </c>
      <c r="D6340" t="str">
        <f t="shared" si="783"/>
        <v/>
      </c>
      <c r="E6340" t="str">
        <f t="shared" si="784"/>
        <v/>
      </c>
      <c r="F6340" t="str">
        <f t="shared" si="785"/>
        <v/>
      </c>
      <c r="G6340" t="str">
        <f t="shared" si="786"/>
        <v/>
      </c>
      <c r="H6340" t="str">
        <f t="shared" si="780"/>
        <v/>
      </c>
    </row>
    <row r="6341" spans="1:8" hidden="1" x14ac:dyDescent="0.25">
      <c r="A6341" t="str">
        <f t="shared" si="782"/>
        <v>missing</v>
      </c>
      <c r="C6341" t="str">
        <f t="shared" si="781"/>
        <v/>
      </c>
      <c r="D6341" t="str">
        <f t="shared" si="783"/>
        <v/>
      </c>
      <c r="E6341" t="str">
        <f t="shared" si="784"/>
        <v/>
      </c>
      <c r="F6341" t="str">
        <f t="shared" si="785"/>
        <v/>
      </c>
      <c r="G6341" t="str">
        <f t="shared" si="786"/>
        <v/>
      </c>
      <c r="H6341" t="str">
        <f t="shared" si="780"/>
        <v/>
      </c>
    </row>
    <row r="6342" spans="1:8" hidden="1" x14ac:dyDescent="0.25">
      <c r="A6342" t="str">
        <f t="shared" si="782"/>
        <v>missing</v>
      </c>
      <c r="C6342" t="str">
        <f t="shared" si="781"/>
        <v/>
      </c>
      <c r="D6342" t="str">
        <f t="shared" si="783"/>
        <v/>
      </c>
      <c r="E6342" t="str">
        <f t="shared" si="784"/>
        <v/>
      </c>
      <c r="F6342" t="str">
        <f t="shared" si="785"/>
        <v/>
      </c>
      <c r="G6342" t="str">
        <f t="shared" si="786"/>
        <v/>
      </c>
      <c r="H6342" t="str">
        <f t="shared" si="780"/>
        <v/>
      </c>
    </row>
    <row r="6343" spans="1:8" hidden="1" x14ac:dyDescent="0.25">
      <c r="A6343" t="str">
        <f t="shared" si="782"/>
        <v>missing</v>
      </c>
      <c r="C6343" t="str">
        <f t="shared" si="781"/>
        <v/>
      </c>
      <c r="D6343" t="str">
        <f t="shared" si="783"/>
        <v/>
      </c>
      <c r="E6343" t="str">
        <f t="shared" si="784"/>
        <v/>
      </c>
      <c r="F6343" t="str">
        <f t="shared" si="785"/>
        <v/>
      </c>
      <c r="G6343" t="str">
        <f t="shared" si="786"/>
        <v/>
      </c>
      <c r="H6343" t="str">
        <f t="shared" si="780"/>
        <v/>
      </c>
    </row>
    <row r="6344" spans="1:8" hidden="1" x14ac:dyDescent="0.25">
      <c r="A6344" t="str">
        <f t="shared" si="782"/>
        <v>missing</v>
      </c>
      <c r="C6344" t="str">
        <f t="shared" si="781"/>
        <v/>
      </c>
      <c r="D6344" t="str">
        <f t="shared" si="783"/>
        <v/>
      </c>
      <c r="E6344" t="str">
        <f t="shared" si="784"/>
        <v/>
      </c>
      <c r="F6344" t="str">
        <f t="shared" si="785"/>
        <v/>
      </c>
      <c r="G6344" t="str">
        <f t="shared" si="786"/>
        <v/>
      </c>
      <c r="H6344" t="str">
        <f t="shared" si="780"/>
        <v/>
      </c>
    </row>
    <row r="6345" spans="1:8" hidden="1" x14ac:dyDescent="0.25">
      <c r="A6345" t="str">
        <f t="shared" si="782"/>
        <v>missing</v>
      </c>
      <c r="C6345" t="str">
        <f t="shared" si="781"/>
        <v/>
      </c>
      <c r="D6345" t="str">
        <f t="shared" si="783"/>
        <v/>
      </c>
      <c r="E6345" t="str">
        <f t="shared" si="784"/>
        <v/>
      </c>
      <c r="F6345" t="str">
        <f t="shared" si="785"/>
        <v/>
      </c>
      <c r="G6345" t="str">
        <f t="shared" si="786"/>
        <v/>
      </c>
      <c r="H6345" t="str">
        <f t="shared" si="780"/>
        <v/>
      </c>
    </row>
    <row r="6346" spans="1:8" hidden="1" x14ac:dyDescent="0.25">
      <c r="A6346" t="str">
        <f t="shared" si="782"/>
        <v>missing</v>
      </c>
      <c r="C6346" t="str">
        <f t="shared" si="781"/>
        <v/>
      </c>
      <c r="D6346" t="str">
        <f t="shared" si="783"/>
        <v/>
      </c>
      <c r="E6346" t="str">
        <f t="shared" si="784"/>
        <v/>
      </c>
      <c r="F6346" t="str">
        <f t="shared" si="785"/>
        <v/>
      </c>
      <c r="G6346" t="str">
        <f t="shared" si="786"/>
        <v/>
      </c>
      <c r="H6346" t="str">
        <f t="shared" si="780"/>
        <v/>
      </c>
    </row>
    <row r="6347" spans="1:8" hidden="1" x14ac:dyDescent="0.25">
      <c r="A6347" t="str">
        <f t="shared" si="782"/>
        <v>missing</v>
      </c>
      <c r="C6347" t="str">
        <f t="shared" si="781"/>
        <v/>
      </c>
      <c r="D6347" t="str">
        <f t="shared" si="783"/>
        <v/>
      </c>
      <c r="E6347" t="str">
        <f t="shared" si="784"/>
        <v/>
      </c>
      <c r="F6347" t="str">
        <f t="shared" si="785"/>
        <v/>
      </c>
      <c r="G6347" t="str">
        <f t="shared" si="786"/>
        <v/>
      </c>
      <c r="H6347" t="str">
        <f t="shared" si="780"/>
        <v/>
      </c>
    </row>
    <row r="6348" spans="1:8" hidden="1" x14ac:dyDescent="0.25">
      <c r="A6348" t="str">
        <f t="shared" si="782"/>
        <v>missing</v>
      </c>
      <c r="C6348" t="str">
        <f t="shared" si="781"/>
        <v/>
      </c>
      <c r="D6348" t="str">
        <f t="shared" si="783"/>
        <v/>
      </c>
      <c r="E6348" t="str">
        <f t="shared" si="784"/>
        <v/>
      </c>
      <c r="F6348" t="str">
        <f t="shared" si="785"/>
        <v/>
      </c>
      <c r="G6348" t="str">
        <f t="shared" si="786"/>
        <v/>
      </c>
      <c r="H6348" t="str">
        <f t="shared" si="780"/>
        <v/>
      </c>
    </row>
    <row r="6349" spans="1:8" hidden="1" x14ac:dyDescent="0.25">
      <c r="A6349" t="str">
        <f t="shared" si="782"/>
        <v>missing</v>
      </c>
      <c r="C6349" t="str">
        <f t="shared" si="781"/>
        <v/>
      </c>
      <c r="D6349" t="str">
        <f t="shared" si="783"/>
        <v/>
      </c>
      <c r="E6349" t="str">
        <f t="shared" si="784"/>
        <v/>
      </c>
      <c r="F6349" t="str">
        <f t="shared" si="785"/>
        <v/>
      </c>
      <c r="G6349" t="str">
        <f t="shared" si="786"/>
        <v/>
      </c>
      <c r="H6349" t="str">
        <f t="shared" si="780"/>
        <v/>
      </c>
    </row>
    <row r="6350" spans="1:8" hidden="1" x14ac:dyDescent="0.25">
      <c r="A6350" t="str">
        <f t="shared" si="782"/>
        <v>missing</v>
      </c>
      <c r="C6350" t="str">
        <f t="shared" si="781"/>
        <v/>
      </c>
      <c r="D6350" t="str">
        <f t="shared" si="783"/>
        <v/>
      </c>
      <c r="E6350" t="str">
        <f t="shared" si="784"/>
        <v/>
      </c>
      <c r="F6350" t="str">
        <f t="shared" si="785"/>
        <v/>
      </c>
      <c r="G6350" t="str">
        <f t="shared" si="786"/>
        <v/>
      </c>
      <c r="H6350" t="str">
        <f t="shared" si="780"/>
        <v/>
      </c>
    </row>
    <row r="6351" spans="1:8" hidden="1" x14ac:dyDescent="0.25">
      <c r="A6351" t="str">
        <f t="shared" si="782"/>
        <v>missing</v>
      </c>
      <c r="C6351" t="str">
        <f t="shared" si="781"/>
        <v/>
      </c>
      <c r="D6351" t="str">
        <f t="shared" si="783"/>
        <v/>
      </c>
      <c r="E6351" t="str">
        <f t="shared" si="784"/>
        <v/>
      </c>
      <c r="F6351" t="str">
        <f t="shared" si="785"/>
        <v/>
      </c>
      <c r="G6351" t="str">
        <f t="shared" si="786"/>
        <v/>
      </c>
      <c r="H6351" t="str">
        <f t="shared" si="780"/>
        <v/>
      </c>
    </row>
    <row r="6352" spans="1:8" hidden="1" x14ac:dyDescent="0.25">
      <c r="A6352" t="str">
        <f t="shared" si="782"/>
        <v>missing</v>
      </c>
      <c r="C6352" t="str">
        <f t="shared" si="781"/>
        <v/>
      </c>
      <c r="D6352" t="str">
        <f t="shared" si="783"/>
        <v/>
      </c>
      <c r="E6352" t="str">
        <f t="shared" si="784"/>
        <v/>
      </c>
      <c r="F6352" t="str">
        <f t="shared" si="785"/>
        <v/>
      </c>
      <c r="G6352" t="str">
        <f t="shared" si="786"/>
        <v/>
      </c>
      <c r="H6352" t="str">
        <f t="shared" si="780"/>
        <v/>
      </c>
    </row>
    <row r="6353" spans="1:8" hidden="1" x14ac:dyDescent="0.25">
      <c r="A6353" t="str">
        <f t="shared" si="782"/>
        <v>missing</v>
      </c>
      <c r="C6353" t="str">
        <f t="shared" si="781"/>
        <v/>
      </c>
      <c r="D6353" t="str">
        <f t="shared" si="783"/>
        <v/>
      </c>
      <c r="E6353" t="str">
        <f t="shared" si="784"/>
        <v/>
      </c>
      <c r="F6353" t="str">
        <f t="shared" si="785"/>
        <v/>
      </c>
      <c r="G6353" t="str">
        <f t="shared" si="786"/>
        <v/>
      </c>
      <c r="H6353" t="str">
        <f t="shared" si="780"/>
        <v/>
      </c>
    </row>
    <row r="6354" spans="1:8" hidden="1" x14ac:dyDescent="0.25">
      <c r="A6354" t="str">
        <f t="shared" si="782"/>
        <v>missing</v>
      </c>
      <c r="C6354" t="str">
        <f t="shared" si="781"/>
        <v/>
      </c>
      <c r="D6354" t="str">
        <f t="shared" si="783"/>
        <v/>
      </c>
      <c r="E6354" t="str">
        <f t="shared" si="784"/>
        <v/>
      </c>
      <c r="F6354" t="str">
        <f t="shared" si="785"/>
        <v/>
      </c>
      <c r="G6354" t="str">
        <f t="shared" si="786"/>
        <v/>
      </c>
      <c r="H6354" t="str">
        <f t="shared" si="780"/>
        <v/>
      </c>
    </row>
    <row r="6355" spans="1:8" hidden="1" x14ac:dyDescent="0.25">
      <c r="A6355" t="str">
        <f t="shared" si="782"/>
        <v>missing</v>
      </c>
      <c r="C6355" t="str">
        <f t="shared" si="781"/>
        <v/>
      </c>
      <c r="D6355" t="str">
        <f t="shared" si="783"/>
        <v/>
      </c>
      <c r="E6355" t="str">
        <f t="shared" si="784"/>
        <v/>
      </c>
      <c r="F6355" t="str">
        <f t="shared" si="785"/>
        <v/>
      </c>
      <c r="G6355" t="str">
        <f t="shared" si="786"/>
        <v/>
      </c>
      <c r="H6355" t="str">
        <f t="shared" si="780"/>
        <v/>
      </c>
    </row>
    <row r="6356" spans="1:8" hidden="1" x14ac:dyDescent="0.25">
      <c r="A6356" t="str">
        <f t="shared" si="782"/>
        <v>missing</v>
      </c>
      <c r="C6356" t="str">
        <f t="shared" si="781"/>
        <v/>
      </c>
      <c r="D6356" t="str">
        <f t="shared" si="783"/>
        <v/>
      </c>
      <c r="E6356" t="str">
        <f t="shared" si="784"/>
        <v/>
      </c>
      <c r="F6356" t="str">
        <f t="shared" si="785"/>
        <v/>
      </c>
      <c r="G6356" t="str">
        <f t="shared" si="786"/>
        <v/>
      </c>
      <c r="H6356" t="str">
        <f t="shared" si="780"/>
        <v/>
      </c>
    </row>
    <row r="6357" spans="1:8" hidden="1" x14ac:dyDescent="0.25">
      <c r="A6357" t="str">
        <f t="shared" si="782"/>
        <v>missing</v>
      </c>
      <c r="C6357" t="str">
        <f t="shared" si="781"/>
        <v/>
      </c>
      <c r="D6357" t="str">
        <f t="shared" si="783"/>
        <v/>
      </c>
      <c r="E6357" t="str">
        <f t="shared" si="784"/>
        <v/>
      </c>
      <c r="F6357" t="str">
        <f t="shared" si="785"/>
        <v/>
      </c>
      <c r="G6357" t="str">
        <f t="shared" si="786"/>
        <v/>
      </c>
      <c r="H6357" t="str">
        <f t="shared" ref="H6357:H6420" si="787">IFERROR(LEFT(C6357, SEARCH(" @", C6357) - 1), C6357)</f>
        <v/>
      </c>
    </row>
    <row r="6358" spans="1:8" hidden="1" x14ac:dyDescent="0.25">
      <c r="A6358" t="str">
        <f t="shared" si="782"/>
        <v>missing</v>
      </c>
      <c r="C6358" t="str">
        <f t="shared" si="781"/>
        <v/>
      </c>
      <c r="D6358" t="str">
        <f t="shared" si="783"/>
        <v/>
      </c>
      <c r="E6358" t="str">
        <f t="shared" si="784"/>
        <v/>
      </c>
      <c r="F6358" t="str">
        <f t="shared" si="785"/>
        <v/>
      </c>
      <c r="G6358" t="str">
        <f t="shared" si="786"/>
        <v/>
      </c>
      <c r="H6358" t="str">
        <f t="shared" si="787"/>
        <v/>
      </c>
    </row>
    <row r="6359" spans="1:8" hidden="1" x14ac:dyDescent="0.25">
      <c r="A6359" t="str">
        <f t="shared" si="782"/>
        <v>missing</v>
      </c>
      <c r="C6359" t="str">
        <f t="shared" si="781"/>
        <v/>
      </c>
      <c r="D6359" t="str">
        <f t="shared" si="783"/>
        <v/>
      </c>
      <c r="E6359" t="str">
        <f t="shared" si="784"/>
        <v/>
      </c>
      <c r="F6359" t="str">
        <f t="shared" si="785"/>
        <v/>
      </c>
      <c r="G6359" t="str">
        <f t="shared" si="786"/>
        <v/>
      </c>
      <c r="H6359" t="str">
        <f t="shared" si="787"/>
        <v/>
      </c>
    </row>
    <row r="6360" spans="1:8" hidden="1" x14ac:dyDescent="0.25">
      <c r="A6360" t="str">
        <f t="shared" si="782"/>
        <v>missing</v>
      </c>
      <c r="C6360" t="str">
        <f t="shared" si="781"/>
        <v/>
      </c>
      <c r="D6360" t="str">
        <f t="shared" si="783"/>
        <v/>
      </c>
      <c r="E6360" t="str">
        <f t="shared" si="784"/>
        <v/>
      </c>
      <c r="F6360" t="str">
        <f t="shared" si="785"/>
        <v/>
      </c>
      <c r="G6360" t="str">
        <f t="shared" si="786"/>
        <v/>
      </c>
      <c r="H6360" t="str">
        <f t="shared" si="787"/>
        <v/>
      </c>
    </row>
    <row r="6361" spans="1:8" hidden="1" x14ac:dyDescent="0.25">
      <c r="A6361" t="str">
        <f t="shared" si="782"/>
        <v>missing</v>
      </c>
      <c r="C6361" t="str">
        <f t="shared" si="781"/>
        <v/>
      </c>
      <c r="D6361" t="str">
        <f t="shared" si="783"/>
        <v/>
      </c>
      <c r="E6361" t="str">
        <f t="shared" si="784"/>
        <v/>
      </c>
      <c r="F6361" t="str">
        <f t="shared" si="785"/>
        <v/>
      </c>
      <c r="G6361" t="str">
        <f t="shared" si="786"/>
        <v/>
      </c>
      <c r="H6361" t="str">
        <f t="shared" si="787"/>
        <v/>
      </c>
    </row>
    <row r="6362" spans="1:8" hidden="1" x14ac:dyDescent="0.25">
      <c r="A6362" t="str">
        <f t="shared" si="782"/>
        <v>missing</v>
      </c>
      <c r="C6362" t="str">
        <f t="shared" si="781"/>
        <v/>
      </c>
      <c r="D6362" t="str">
        <f t="shared" si="783"/>
        <v/>
      </c>
      <c r="E6362" t="str">
        <f t="shared" si="784"/>
        <v/>
      </c>
      <c r="F6362" t="str">
        <f t="shared" si="785"/>
        <v/>
      </c>
      <c r="G6362" t="str">
        <f t="shared" si="786"/>
        <v/>
      </c>
      <c r="H6362" t="str">
        <f t="shared" si="787"/>
        <v/>
      </c>
    </row>
    <row r="6363" spans="1:8" hidden="1" x14ac:dyDescent="0.25">
      <c r="A6363" t="str">
        <f t="shared" si="782"/>
        <v>missing</v>
      </c>
      <c r="C6363" t="str">
        <f t="shared" si="781"/>
        <v/>
      </c>
      <c r="D6363" t="str">
        <f t="shared" si="783"/>
        <v/>
      </c>
      <c r="E6363" t="str">
        <f t="shared" si="784"/>
        <v/>
      </c>
      <c r="F6363" t="str">
        <f t="shared" si="785"/>
        <v/>
      </c>
      <c r="G6363" t="str">
        <f t="shared" si="786"/>
        <v/>
      </c>
      <c r="H6363" t="str">
        <f t="shared" si="787"/>
        <v/>
      </c>
    </row>
    <row r="6364" spans="1:8" hidden="1" x14ac:dyDescent="0.25">
      <c r="A6364" t="str">
        <f t="shared" si="782"/>
        <v>missing</v>
      </c>
      <c r="C6364" t="str">
        <f t="shared" si="781"/>
        <v/>
      </c>
      <c r="D6364" t="str">
        <f t="shared" si="783"/>
        <v/>
      </c>
      <c r="E6364" t="str">
        <f t="shared" si="784"/>
        <v/>
      </c>
      <c r="F6364" t="str">
        <f t="shared" si="785"/>
        <v/>
      </c>
      <c r="G6364" t="str">
        <f t="shared" si="786"/>
        <v/>
      </c>
      <c r="H6364" t="str">
        <f t="shared" si="787"/>
        <v/>
      </c>
    </row>
    <row r="6365" spans="1:8" hidden="1" x14ac:dyDescent="0.25">
      <c r="A6365" t="str">
        <f t="shared" si="782"/>
        <v>missing</v>
      </c>
      <c r="C6365" t="str">
        <f t="shared" si="781"/>
        <v/>
      </c>
      <c r="D6365" t="str">
        <f t="shared" si="783"/>
        <v/>
      </c>
      <c r="E6365" t="str">
        <f t="shared" si="784"/>
        <v/>
      </c>
      <c r="F6365" t="str">
        <f t="shared" si="785"/>
        <v/>
      </c>
      <c r="G6365" t="str">
        <f t="shared" si="786"/>
        <v/>
      </c>
      <c r="H6365" t="str">
        <f t="shared" si="787"/>
        <v/>
      </c>
    </row>
    <row r="6366" spans="1:8" hidden="1" x14ac:dyDescent="0.25">
      <c r="A6366" t="str">
        <f t="shared" si="782"/>
        <v>missing</v>
      </c>
      <c r="C6366" t="str">
        <f t="shared" ref="C6366:C6429" si="788">SUBSTITUTE(SUBSTITUTE(SUBSTITUTE(SUBSTITUTE(SUBSTITUTE(I6366," Dual Core","")," Quad Core","")," Quad-Core","")," Dual-Core","")," APU","")</f>
        <v/>
      </c>
      <c r="D6366" t="str">
        <f t="shared" si="783"/>
        <v/>
      </c>
      <c r="E6366" t="str">
        <f t="shared" si="784"/>
        <v/>
      </c>
      <c r="F6366" t="str">
        <f t="shared" si="785"/>
        <v/>
      </c>
      <c r="G6366" t="str">
        <f t="shared" si="786"/>
        <v/>
      </c>
      <c r="H6366" t="str">
        <f t="shared" si="787"/>
        <v/>
      </c>
    </row>
    <row r="6367" spans="1:8" hidden="1" x14ac:dyDescent="0.25">
      <c r="A6367" t="str">
        <f t="shared" ref="A6367:A6430" si="789">IF(COUNTIF(C6367,"*Quad CPU]*"),"found","missing")</f>
        <v>missing</v>
      </c>
      <c r="C6367" t="str">
        <f t="shared" si="788"/>
        <v/>
      </c>
      <c r="D6367" t="str">
        <f t="shared" si="783"/>
        <v/>
      </c>
      <c r="E6367" t="str">
        <f t="shared" si="784"/>
        <v/>
      </c>
      <c r="F6367" t="str">
        <f t="shared" si="785"/>
        <v/>
      </c>
      <c r="G6367" t="str">
        <f t="shared" si="786"/>
        <v/>
      </c>
      <c r="H6367" t="str">
        <f t="shared" si="787"/>
        <v/>
      </c>
    </row>
    <row r="6368" spans="1:8" hidden="1" x14ac:dyDescent="0.25">
      <c r="A6368" t="str">
        <f t="shared" si="789"/>
        <v>missing</v>
      </c>
      <c r="C6368" t="str">
        <f t="shared" si="788"/>
        <v/>
      </c>
      <c r="D6368" t="str">
        <f t="shared" si="783"/>
        <v/>
      </c>
      <c r="E6368" t="str">
        <f t="shared" si="784"/>
        <v/>
      </c>
      <c r="F6368" t="str">
        <f t="shared" si="785"/>
        <v/>
      </c>
      <c r="G6368" t="str">
        <f t="shared" si="786"/>
        <v/>
      </c>
      <c r="H6368" t="str">
        <f t="shared" si="787"/>
        <v/>
      </c>
    </row>
    <row r="6369" spans="1:8" hidden="1" x14ac:dyDescent="0.25">
      <c r="A6369" t="str">
        <f t="shared" si="789"/>
        <v>missing</v>
      </c>
      <c r="C6369" t="str">
        <f t="shared" si="788"/>
        <v/>
      </c>
      <c r="D6369" t="str">
        <f t="shared" si="783"/>
        <v/>
      </c>
      <c r="E6369" t="str">
        <f t="shared" si="784"/>
        <v/>
      </c>
      <c r="F6369" t="str">
        <f t="shared" si="785"/>
        <v/>
      </c>
      <c r="G6369" t="str">
        <f t="shared" si="786"/>
        <v/>
      </c>
      <c r="H6369" t="str">
        <f t="shared" si="787"/>
        <v/>
      </c>
    </row>
    <row r="6370" spans="1:8" hidden="1" x14ac:dyDescent="0.25">
      <c r="A6370" t="str">
        <f t="shared" si="789"/>
        <v>missing</v>
      </c>
      <c r="C6370" t="str">
        <f t="shared" si="788"/>
        <v/>
      </c>
      <c r="D6370" t="str">
        <f t="shared" si="783"/>
        <v/>
      </c>
      <c r="E6370" t="str">
        <f t="shared" si="784"/>
        <v/>
      </c>
      <c r="F6370" t="str">
        <f t="shared" si="785"/>
        <v/>
      </c>
      <c r="G6370" t="str">
        <f t="shared" si="786"/>
        <v/>
      </c>
      <c r="H6370" t="str">
        <f t="shared" si="787"/>
        <v/>
      </c>
    </row>
    <row r="6371" spans="1:8" hidden="1" x14ac:dyDescent="0.25">
      <c r="A6371" t="str">
        <f t="shared" si="789"/>
        <v>missing</v>
      </c>
      <c r="C6371" t="str">
        <f t="shared" si="788"/>
        <v/>
      </c>
      <c r="D6371" t="str">
        <f t="shared" si="783"/>
        <v/>
      </c>
      <c r="E6371" t="str">
        <f t="shared" si="784"/>
        <v/>
      </c>
      <c r="F6371" t="str">
        <f t="shared" si="785"/>
        <v/>
      </c>
      <c r="G6371" t="str">
        <f t="shared" si="786"/>
        <v/>
      </c>
      <c r="H6371" t="str">
        <f t="shared" si="787"/>
        <v/>
      </c>
    </row>
    <row r="6372" spans="1:8" hidden="1" x14ac:dyDescent="0.25">
      <c r="A6372" t="str">
        <f t="shared" si="789"/>
        <v>missing</v>
      </c>
      <c r="C6372" t="str">
        <f t="shared" si="788"/>
        <v/>
      </c>
      <c r="D6372" t="str">
        <f t="shared" si="783"/>
        <v/>
      </c>
      <c r="E6372" t="str">
        <f t="shared" si="784"/>
        <v/>
      </c>
      <c r="F6372" t="str">
        <f t="shared" si="785"/>
        <v/>
      </c>
      <c r="G6372" t="str">
        <f t="shared" si="786"/>
        <v/>
      </c>
      <c r="H6372" t="str">
        <f t="shared" si="787"/>
        <v/>
      </c>
    </row>
    <row r="6373" spans="1:8" hidden="1" x14ac:dyDescent="0.25">
      <c r="A6373" t="str">
        <f t="shared" si="789"/>
        <v>missing</v>
      </c>
      <c r="C6373" t="str">
        <f t="shared" si="788"/>
        <v/>
      </c>
      <c r="D6373" t="str">
        <f t="shared" si="783"/>
        <v/>
      </c>
      <c r="E6373" t="str">
        <f t="shared" si="784"/>
        <v/>
      </c>
      <c r="F6373" t="str">
        <f t="shared" si="785"/>
        <v/>
      </c>
      <c r="G6373" t="str">
        <f t="shared" si="786"/>
        <v/>
      </c>
      <c r="H6373" t="str">
        <f t="shared" si="787"/>
        <v/>
      </c>
    </row>
    <row r="6374" spans="1:8" hidden="1" x14ac:dyDescent="0.25">
      <c r="A6374" t="str">
        <f t="shared" si="789"/>
        <v>missing</v>
      </c>
      <c r="C6374" t="str">
        <f t="shared" si="788"/>
        <v/>
      </c>
      <c r="D6374" t="str">
        <f t="shared" si="783"/>
        <v/>
      </c>
      <c r="E6374" t="str">
        <f t="shared" si="784"/>
        <v/>
      </c>
      <c r="F6374" t="str">
        <f t="shared" si="785"/>
        <v/>
      </c>
      <c r="G6374" t="str">
        <f t="shared" si="786"/>
        <v/>
      </c>
      <c r="H6374" t="str">
        <f t="shared" si="787"/>
        <v/>
      </c>
    </row>
    <row r="6375" spans="1:8" hidden="1" x14ac:dyDescent="0.25">
      <c r="A6375" t="str">
        <f t="shared" si="789"/>
        <v>missing</v>
      </c>
      <c r="C6375" t="str">
        <f t="shared" si="788"/>
        <v/>
      </c>
      <c r="D6375" t="str">
        <f t="shared" si="783"/>
        <v/>
      </c>
      <c r="E6375" t="str">
        <f t="shared" si="784"/>
        <v/>
      </c>
      <c r="F6375" t="str">
        <f t="shared" si="785"/>
        <v/>
      </c>
      <c r="G6375" t="str">
        <f t="shared" si="786"/>
        <v/>
      </c>
      <c r="H6375" t="str">
        <f t="shared" si="787"/>
        <v/>
      </c>
    </row>
    <row r="6376" spans="1:8" hidden="1" x14ac:dyDescent="0.25">
      <c r="A6376" t="str">
        <f t="shared" si="789"/>
        <v>missing</v>
      </c>
      <c r="C6376" t="str">
        <f t="shared" si="788"/>
        <v/>
      </c>
      <c r="D6376" t="str">
        <f t="shared" si="783"/>
        <v/>
      </c>
      <c r="E6376" t="str">
        <f t="shared" si="784"/>
        <v/>
      </c>
      <c r="F6376" t="str">
        <f t="shared" si="785"/>
        <v/>
      </c>
      <c r="G6376" t="str">
        <f t="shared" si="786"/>
        <v/>
      </c>
      <c r="H6376" t="str">
        <f t="shared" si="787"/>
        <v/>
      </c>
    </row>
    <row r="6377" spans="1:8" hidden="1" x14ac:dyDescent="0.25">
      <c r="A6377" t="str">
        <f t="shared" si="789"/>
        <v>missing</v>
      </c>
      <c r="C6377" t="str">
        <f t="shared" si="788"/>
        <v/>
      </c>
      <c r="D6377" t="str">
        <f t="shared" si="783"/>
        <v/>
      </c>
      <c r="E6377" t="str">
        <f t="shared" si="784"/>
        <v/>
      </c>
      <c r="F6377" t="str">
        <f t="shared" si="785"/>
        <v/>
      </c>
      <c r="G6377" t="str">
        <f t="shared" si="786"/>
        <v/>
      </c>
      <c r="H6377" t="str">
        <f t="shared" si="787"/>
        <v/>
      </c>
    </row>
    <row r="6378" spans="1:8" hidden="1" x14ac:dyDescent="0.25">
      <c r="A6378" t="str">
        <f t="shared" si="789"/>
        <v>missing</v>
      </c>
      <c r="C6378" t="str">
        <f t="shared" si="788"/>
        <v/>
      </c>
      <c r="D6378" t="str">
        <f t="shared" si="783"/>
        <v/>
      </c>
      <c r="E6378" t="str">
        <f t="shared" si="784"/>
        <v/>
      </c>
      <c r="F6378" t="str">
        <f t="shared" si="785"/>
        <v/>
      </c>
      <c r="G6378" t="str">
        <f t="shared" si="786"/>
        <v/>
      </c>
      <c r="H6378" t="str">
        <f t="shared" si="787"/>
        <v/>
      </c>
    </row>
    <row r="6379" spans="1:8" hidden="1" x14ac:dyDescent="0.25">
      <c r="A6379" t="str">
        <f t="shared" si="789"/>
        <v>missing</v>
      </c>
      <c r="C6379" t="str">
        <f t="shared" si="788"/>
        <v/>
      </c>
      <c r="D6379" t="str">
        <f t="shared" si="783"/>
        <v/>
      </c>
      <c r="E6379" t="str">
        <f t="shared" si="784"/>
        <v/>
      </c>
      <c r="F6379" t="str">
        <f t="shared" si="785"/>
        <v/>
      </c>
      <c r="G6379" t="str">
        <f t="shared" si="786"/>
        <v/>
      </c>
      <c r="H6379" t="str">
        <f t="shared" si="787"/>
        <v/>
      </c>
    </row>
    <row r="6380" spans="1:8" hidden="1" x14ac:dyDescent="0.25">
      <c r="A6380" t="str">
        <f t="shared" si="789"/>
        <v>missing</v>
      </c>
      <c r="C6380" t="str">
        <f t="shared" si="788"/>
        <v/>
      </c>
      <c r="D6380" t="str">
        <f t="shared" si="783"/>
        <v/>
      </c>
      <c r="E6380" t="str">
        <f t="shared" si="784"/>
        <v/>
      </c>
      <c r="F6380" t="str">
        <f t="shared" si="785"/>
        <v/>
      </c>
      <c r="G6380" t="str">
        <f t="shared" si="786"/>
        <v/>
      </c>
      <c r="H6380" t="str">
        <f t="shared" si="787"/>
        <v/>
      </c>
    </row>
    <row r="6381" spans="1:8" hidden="1" x14ac:dyDescent="0.25">
      <c r="A6381" t="str">
        <f t="shared" si="789"/>
        <v>missing</v>
      </c>
      <c r="C6381" t="str">
        <f t="shared" si="788"/>
        <v/>
      </c>
      <c r="D6381" t="str">
        <f t="shared" si="783"/>
        <v/>
      </c>
      <c r="E6381" t="str">
        <f t="shared" si="784"/>
        <v/>
      </c>
      <c r="F6381" t="str">
        <f t="shared" si="785"/>
        <v/>
      </c>
      <c r="G6381" t="str">
        <f t="shared" si="786"/>
        <v/>
      </c>
      <c r="H6381" t="str">
        <f t="shared" si="787"/>
        <v/>
      </c>
    </row>
    <row r="6382" spans="1:8" hidden="1" x14ac:dyDescent="0.25">
      <c r="A6382" t="str">
        <f t="shared" si="789"/>
        <v>missing</v>
      </c>
      <c r="C6382" t="str">
        <f t="shared" si="788"/>
        <v/>
      </c>
      <c r="D6382" t="str">
        <f t="shared" si="783"/>
        <v/>
      </c>
      <c r="E6382" t="str">
        <f t="shared" si="784"/>
        <v/>
      </c>
      <c r="F6382" t="str">
        <f t="shared" si="785"/>
        <v/>
      </c>
      <c r="G6382" t="str">
        <f t="shared" si="786"/>
        <v/>
      </c>
      <c r="H6382" t="str">
        <f t="shared" si="787"/>
        <v/>
      </c>
    </row>
    <row r="6383" spans="1:8" hidden="1" x14ac:dyDescent="0.25">
      <c r="A6383" t="str">
        <f t="shared" si="789"/>
        <v>missing</v>
      </c>
      <c r="C6383" t="str">
        <f t="shared" si="788"/>
        <v/>
      </c>
      <c r="D6383" t="str">
        <f t="shared" si="783"/>
        <v/>
      </c>
      <c r="E6383" t="str">
        <f t="shared" si="784"/>
        <v/>
      </c>
      <c r="F6383" t="str">
        <f t="shared" si="785"/>
        <v/>
      </c>
      <c r="G6383" t="str">
        <f t="shared" si="786"/>
        <v/>
      </c>
      <c r="H6383" t="str">
        <f t="shared" si="787"/>
        <v/>
      </c>
    </row>
    <row r="6384" spans="1:8" hidden="1" x14ac:dyDescent="0.25">
      <c r="A6384" t="str">
        <f t="shared" si="789"/>
        <v>missing</v>
      </c>
      <c r="C6384" t="str">
        <f t="shared" si="788"/>
        <v/>
      </c>
      <c r="D6384" t="str">
        <f t="shared" si="783"/>
        <v/>
      </c>
      <c r="E6384" t="str">
        <f t="shared" si="784"/>
        <v/>
      </c>
      <c r="F6384" t="str">
        <f t="shared" si="785"/>
        <v/>
      </c>
      <c r="G6384" t="str">
        <f t="shared" si="786"/>
        <v/>
      </c>
      <c r="H6384" t="str">
        <f t="shared" si="787"/>
        <v/>
      </c>
    </row>
    <row r="6385" spans="1:8" hidden="1" x14ac:dyDescent="0.25">
      <c r="A6385" t="str">
        <f t="shared" si="789"/>
        <v>missing</v>
      </c>
      <c r="C6385" t="str">
        <f t="shared" si="788"/>
        <v/>
      </c>
      <c r="D6385" t="str">
        <f t="shared" si="783"/>
        <v/>
      </c>
      <c r="E6385" t="str">
        <f t="shared" si="784"/>
        <v/>
      </c>
      <c r="F6385" t="str">
        <f t="shared" si="785"/>
        <v/>
      </c>
      <c r="G6385" t="str">
        <f t="shared" si="786"/>
        <v/>
      </c>
      <c r="H6385" t="str">
        <f t="shared" si="787"/>
        <v/>
      </c>
    </row>
    <row r="6386" spans="1:8" hidden="1" x14ac:dyDescent="0.25">
      <c r="A6386" t="str">
        <f t="shared" si="789"/>
        <v>missing</v>
      </c>
      <c r="C6386" t="str">
        <f t="shared" si="788"/>
        <v/>
      </c>
      <c r="D6386" t="str">
        <f t="shared" si="783"/>
        <v/>
      </c>
      <c r="E6386" t="str">
        <f t="shared" si="784"/>
        <v/>
      </c>
      <c r="F6386" t="str">
        <f t="shared" si="785"/>
        <v/>
      </c>
      <c r="G6386" t="str">
        <f t="shared" si="786"/>
        <v/>
      </c>
      <c r="H6386" t="str">
        <f t="shared" si="787"/>
        <v/>
      </c>
    </row>
    <row r="6387" spans="1:8" hidden="1" x14ac:dyDescent="0.25">
      <c r="A6387" t="str">
        <f t="shared" si="789"/>
        <v>missing</v>
      </c>
      <c r="C6387" t="str">
        <f t="shared" si="788"/>
        <v/>
      </c>
      <c r="D6387" t="str">
        <f t="shared" si="783"/>
        <v/>
      </c>
      <c r="E6387" t="str">
        <f t="shared" si="784"/>
        <v/>
      </c>
      <c r="F6387" t="str">
        <f t="shared" si="785"/>
        <v/>
      </c>
      <c r="G6387" t="str">
        <f t="shared" si="786"/>
        <v/>
      </c>
      <c r="H6387" t="str">
        <f t="shared" si="787"/>
        <v/>
      </c>
    </row>
    <row r="6388" spans="1:8" hidden="1" x14ac:dyDescent="0.25">
      <c r="A6388" t="str">
        <f t="shared" si="789"/>
        <v>missing</v>
      </c>
      <c r="C6388" t="str">
        <f t="shared" si="788"/>
        <v/>
      </c>
      <c r="D6388" t="str">
        <f t="shared" si="783"/>
        <v/>
      </c>
      <c r="E6388" t="str">
        <f t="shared" si="784"/>
        <v/>
      </c>
      <c r="F6388" t="str">
        <f t="shared" si="785"/>
        <v/>
      </c>
      <c r="G6388" t="str">
        <f t="shared" si="786"/>
        <v/>
      </c>
      <c r="H6388" t="str">
        <f t="shared" si="787"/>
        <v/>
      </c>
    </row>
    <row r="6389" spans="1:8" hidden="1" x14ac:dyDescent="0.25">
      <c r="A6389" t="str">
        <f t="shared" si="789"/>
        <v>missing</v>
      </c>
      <c r="C6389" t="str">
        <f t="shared" si="788"/>
        <v/>
      </c>
      <c r="D6389" t="str">
        <f t="shared" si="783"/>
        <v/>
      </c>
      <c r="E6389" t="str">
        <f t="shared" si="784"/>
        <v/>
      </c>
      <c r="F6389" t="str">
        <f t="shared" si="785"/>
        <v/>
      </c>
      <c r="G6389" t="str">
        <f t="shared" si="786"/>
        <v/>
      </c>
      <c r="H6389" t="str">
        <f t="shared" si="787"/>
        <v/>
      </c>
    </row>
    <row r="6390" spans="1:8" hidden="1" x14ac:dyDescent="0.25">
      <c r="A6390" t="str">
        <f t="shared" si="789"/>
        <v>missing</v>
      </c>
      <c r="C6390" t="str">
        <f t="shared" si="788"/>
        <v/>
      </c>
      <c r="D6390" t="str">
        <f t="shared" si="783"/>
        <v/>
      </c>
      <c r="E6390" t="str">
        <f t="shared" si="784"/>
        <v/>
      </c>
      <c r="F6390" t="str">
        <f t="shared" si="785"/>
        <v/>
      </c>
      <c r="G6390" t="str">
        <f t="shared" si="786"/>
        <v/>
      </c>
      <c r="H6390" t="str">
        <f t="shared" si="787"/>
        <v/>
      </c>
    </row>
    <row r="6391" spans="1:8" hidden="1" x14ac:dyDescent="0.25">
      <c r="A6391" t="str">
        <f t="shared" si="789"/>
        <v>missing</v>
      </c>
      <c r="C6391" t="str">
        <f t="shared" si="788"/>
        <v/>
      </c>
      <c r="D6391" t="str">
        <f t="shared" si="783"/>
        <v/>
      </c>
      <c r="E6391" t="str">
        <f t="shared" si="784"/>
        <v/>
      </c>
      <c r="F6391" t="str">
        <f t="shared" si="785"/>
        <v/>
      </c>
      <c r="G6391" t="str">
        <f t="shared" si="786"/>
        <v/>
      </c>
      <c r="H6391" t="str">
        <f t="shared" si="787"/>
        <v/>
      </c>
    </row>
    <row r="6392" spans="1:8" hidden="1" x14ac:dyDescent="0.25">
      <c r="A6392" t="str">
        <f t="shared" si="789"/>
        <v>missing</v>
      </c>
      <c r="C6392" t="str">
        <f t="shared" si="788"/>
        <v/>
      </c>
      <c r="D6392" t="str">
        <f t="shared" si="783"/>
        <v/>
      </c>
      <c r="E6392" t="str">
        <f t="shared" si="784"/>
        <v/>
      </c>
      <c r="F6392" t="str">
        <f t="shared" si="785"/>
        <v/>
      </c>
      <c r="G6392" t="str">
        <f t="shared" si="786"/>
        <v/>
      </c>
      <c r="H6392" t="str">
        <f t="shared" si="787"/>
        <v/>
      </c>
    </row>
    <row r="6393" spans="1:8" hidden="1" x14ac:dyDescent="0.25">
      <c r="A6393" t="str">
        <f t="shared" si="789"/>
        <v>missing</v>
      </c>
      <c r="C6393" t="str">
        <f t="shared" si="788"/>
        <v/>
      </c>
      <c r="D6393" t="str">
        <f t="shared" si="783"/>
        <v/>
      </c>
      <c r="E6393" t="str">
        <f t="shared" si="784"/>
        <v/>
      </c>
      <c r="F6393" t="str">
        <f t="shared" si="785"/>
        <v/>
      </c>
      <c r="G6393" t="str">
        <f t="shared" si="786"/>
        <v/>
      </c>
      <c r="H6393" t="str">
        <f t="shared" si="787"/>
        <v/>
      </c>
    </row>
    <row r="6394" spans="1:8" hidden="1" x14ac:dyDescent="0.25">
      <c r="A6394" t="str">
        <f t="shared" si="789"/>
        <v>missing</v>
      </c>
      <c r="C6394" t="str">
        <f t="shared" si="788"/>
        <v/>
      </c>
      <c r="D6394" t="str">
        <f t="shared" si="783"/>
        <v/>
      </c>
      <c r="E6394" t="str">
        <f t="shared" si="784"/>
        <v/>
      </c>
      <c r="F6394" t="str">
        <f t="shared" si="785"/>
        <v/>
      </c>
      <c r="G6394" t="str">
        <f t="shared" si="786"/>
        <v/>
      </c>
      <c r="H6394" t="str">
        <f t="shared" si="787"/>
        <v/>
      </c>
    </row>
    <row r="6395" spans="1:8" hidden="1" x14ac:dyDescent="0.25">
      <c r="A6395" t="str">
        <f t="shared" si="789"/>
        <v>missing</v>
      </c>
      <c r="C6395" t="str">
        <f t="shared" si="788"/>
        <v/>
      </c>
      <c r="D6395" t="str">
        <f t="shared" si="783"/>
        <v/>
      </c>
      <c r="E6395" t="str">
        <f t="shared" si="784"/>
        <v/>
      </c>
      <c r="F6395" t="str">
        <f t="shared" si="785"/>
        <v/>
      </c>
      <c r="G6395" t="str">
        <f t="shared" si="786"/>
        <v/>
      </c>
      <c r="H6395" t="str">
        <f t="shared" si="787"/>
        <v/>
      </c>
    </row>
    <row r="6396" spans="1:8" hidden="1" x14ac:dyDescent="0.25">
      <c r="A6396" t="str">
        <f t="shared" si="789"/>
        <v>missing</v>
      </c>
      <c r="C6396" t="str">
        <f t="shared" si="788"/>
        <v/>
      </c>
      <c r="D6396" t="str">
        <f t="shared" si="783"/>
        <v/>
      </c>
      <c r="E6396" t="str">
        <f t="shared" si="784"/>
        <v/>
      </c>
      <c r="F6396" t="str">
        <f t="shared" si="785"/>
        <v/>
      </c>
      <c r="G6396" t="str">
        <f t="shared" si="786"/>
        <v/>
      </c>
      <c r="H6396" t="str">
        <f t="shared" si="787"/>
        <v/>
      </c>
    </row>
    <row r="6397" spans="1:8" hidden="1" x14ac:dyDescent="0.25">
      <c r="A6397" t="str">
        <f t="shared" si="789"/>
        <v>missing</v>
      </c>
      <c r="C6397" t="str">
        <f t="shared" si="788"/>
        <v/>
      </c>
      <c r="D6397" t="str">
        <f t="shared" si="783"/>
        <v/>
      </c>
      <c r="E6397" t="str">
        <f t="shared" si="784"/>
        <v/>
      </c>
      <c r="F6397" t="str">
        <f t="shared" si="785"/>
        <v/>
      </c>
      <c r="G6397" t="str">
        <f t="shared" si="786"/>
        <v/>
      </c>
      <c r="H6397" t="str">
        <f t="shared" si="787"/>
        <v/>
      </c>
    </row>
    <row r="6398" spans="1:8" hidden="1" x14ac:dyDescent="0.25">
      <c r="A6398" t="str">
        <f t="shared" si="789"/>
        <v>missing</v>
      </c>
      <c r="C6398" t="str">
        <f t="shared" si="788"/>
        <v/>
      </c>
      <c r="D6398" t="str">
        <f t="shared" si="783"/>
        <v/>
      </c>
      <c r="E6398" t="str">
        <f t="shared" si="784"/>
        <v/>
      </c>
      <c r="F6398" t="str">
        <f t="shared" si="785"/>
        <v/>
      </c>
      <c r="G6398" t="str">
        <f t="shared" si="786"/>
        <v/>
      </c>
      <c r="H6398" t="str">
        <f t="shared" si="787"/>
        <v/>
      </c>
    </row>
    <row r="6399" spans="1:8" hidden="1" x14ac:dyDescent="0.25">
      <c r="A6399" t="str">
        <f t="shared" si="789"/>
        <v>missing</v>
      </c>
      <c r="C6399" t="str">
        <f t="shared" si="788"/>
        <v/>
      </c>
      <c r="D6399" t="str">
        <f t="shared" si="783"/>
        <v/>
      </c>
      <c r="E6399" t="str">
        <f t="shared" si="784"/>
        <v/>
      </c>
      <c r="F6399" t="str">
        <f t="shared" si="785"/>
        <v/>
      </c>
      <c r="G6399" t="str">
        <f t="shared" si="786"/>
        <v/>
      </c>
      <c r="H6399" t="str">
        <f t="shared" si="787"/>
        <v/>
      </c>
    </row>
    <row r="6400" spans="1:8" hidden="1" x14ac:dyDescent="0.25">
      <c r="A6400" t="str">
        <f t="shared" si="789"/>
        <v>missing</v>
      </c>
      <c r="C6400" t="str">
        <f t="shared" si="788"/>
        <v/>
      </c>
      <c r="D6400" t="str">
        <f t="shared" si="783"/>
        <v/>
      </c>
      <c r="E6400" t="str">
        <f t="shared" si="784"/>
        <v/>
      </c>
      <c r="F6400" t="str">
        <f t="shared" si="785"/>
        <v/>
      </c>
      <c r="G6400" t="str">
        <f t="shared" si="786"/>
        <v/>
      </c>
      <c r="H6400" t="str">
        <f t="shared" si="787"/>
        <v/>
      </c>
    </row>
    <row r="6401" spans="1:8" hidden="1" x14ac:dyDescent="0.25">
      <c r="A6401" t="str">
        <f t="shared" si="789"/>
        <v>missing</v>
      </c>
      <c r="C6401" t="str">
        <f t="shared" si="788"/>
        <v/>
      </c>
      <c r="D6401" t="str">
        <f t="shared" si="783"/>
        <v/>
      </c>
      <c r="E6401" t="str">
        <f t="shared" si="784"/>
        <v/>
      </c>
      <c r="F6401" t="str">
        <f t="shared" si="785"/>
        <v/>
      </c>
      <c r="G6401" t="str">
        <f t="shared" si="786"/>
        <v/>
      </c>
      <c r="H6401" t="str">
        <f t="shared" si="787"/>
        <v/>
      </c>
    </row>
    <row r="6402" spans="1:8" hidden="1" x14ac:dyDescent="0.25">
      <c r="A6402" t="str">
        <f t="shared" si="789"/>
        <v>missing</v>
      </c>
      <c r="C6402" t="str">
        <f t="shared" si="788"/>
        <v/>
      </c>
      <c r="D6402" t="str">
        <f t="shared" ref="D6402:D6465" si="790">IF(ISNUMBER(SEARCH("AMD",H6402)),"AMD",
IF(ISNUMBER(SEARCH("Intel",H6402)),"Intel",
IF(ISNUMBER(SEARCH("Apple",H6402)),"Apple",
IF(ISNUMBER(SEARCH("ARM",H6402)),"ARM",
IF(ISNUMBER(SEARCH("Google",H6402)),"Google",
IF(ISNUMBER(SEARCH("MediaTek",H6402)),"MediaTek",
IF(ISNUMBER(SEARCH("Qualcomm",H6402)),"Qualcomm",
IF(ISNUMBER(SEARCH("Samsung",H6402)),"Samsung",
IF(ISNUMBER(SEARCH("Snapdragon",H6402)),"Snapdragon","")))))))))</f>
        <v/>
      </c>
      <c r="E6402" t="str">
        <f t="shared" si="784"/>
        <v/>
      </c>
      <c r="F6402" t="str">
        <f t="shared" si="785"/>
        <v/>
      </c>
      <c r="G6402" t="str">
        <f t="shared" si="786"/>
        <v/>
      </c>
      <c r="H6402" t="str">
        <f t="shared" si="787"/>
        <v/>
      </c>
    </row>
    <row r="6403" spans="1:8" hidden="1" x14ac:dyDescent="0.25">
      <c r="A6403" t="str">
        <f t="shared" si="789"/>
        <v>missing</v>
      </c>
      <c r="C6403" t="str">
        <f t="shared" si="788"/>
        <v/>
      </c>
      <c r="D6403" t="str">
        <f t="shared" si="790"/>
        <v/>
      </c>
      <c r="E6403" t="str">
        <f t="shared" ref="E6403:E6466" si="791">TRIM(SUBSTITUTE(SUBSTITUTE(SUBSTITUTE(SUBSTITUTE(SUBSTITUTE(SUBSTITUTE(SUBSTITUTE(SUBSTITUTE(SUBSTITUTE(H6403,
"Apple",""),"ARM",""),"Google",""),"MediaTek",""),"Qualcomm",""),"Samsung",""),"Snapdragon",""),"Intel",""),"AMD",""))</f>
        <v/>
      </c>
      <c r="F6403" t="str">
        <f t="shared" ref="F6403:F6466" si="792">TRIM(SUBSTITUTE(SUBSTITUTE(SUBSTITUTE(SUBSTITUTE(SUBSTITUTE(SUBSTITUTE(SUBSTITUTE(SUBSTITUTE(SUBSTITUTE(E6403,
"Core2 Extreme",""),"Core2 Quad",""),"Core2 Duo",""),"Core",""),
"Pentium Gold",""),"Pentium",""),
"Xeon Platinum",""),"Xeon Gold",""),"Xeon Silver",""))</f>
        <v/>
      </c>
      <c r="G6403" t="str">
        <f t="shared" ref="G6403:G6466" si="793">TRIM(SUBSTITUTE(F6403,"Xeon",""))</f>
        <v/>
      </c>
      <c r="H6403" t="str">
        <f t="shared" si="787"/>
        <v/>
      </c>
    </row>
    <row r="6404" spans="1:8" hidden="1" x14ac:dyDescent="0.25">
      <c r="A6404" t="str">
        <f t="shared" si="789"/>
        <v>missing</v>
      </c>
      <c r="C6404" t="str">
        <f t="shared" si="788"/>
        <v/>
      </c>
      <c r="D6404" t="str">
        <f t="shared" si="790"/>
        <v/>
      </c>
      <c r="E6404" t="str">
        <f t="shared" si="791"/>
        <v/>
      </c>
      <c r="F6404" t="str">
        <f t="shared" si="792"/>
        <v/>
      </c>
      <c r="G6404" t="str">
        <f t="shared" si="793"/>
        <v/>
      </c>
      <c r="H6404" t="str">
        <f t="shared" si="787"/>
        <v/>
      </c>
    </row>
    <row r="6405" spans="1:8" hidden="1" x14ac:dyDescent="0.25">
      <c r="A6405" t="str">
        <f t="shared" si="789"/>
        <v>missing</v>
      </c>
      <c r="C6405" t="str">
        <f t="shared" si="788"/>
        <v/>
      </c>
      <c r="D6405" t="str">
        <f t="shared" si="790"/>
        <v/>
      </c>
      <c r="E6405" t="str">
        <f t="shared" si="791"/>
        <v/>
      </c>
      <c r="F6405" t="str">
        <f t="shared" si="792"/>
        <v/>
      </c>
      <c r="G6405" t="str">
        <f t="shared" si="793"/>
        <v/>
      </c>
      <c r="H6405" t="str">
        <f t="shared" si="787"/>
        <v/>
      </c>
    </row>
    <row r="6406" spans="1:8" hidden="1" x14ac:dyDescent="0.25">
      <c r="A6406" t="str">
        <f t="shared" si="789"/>
        <v>missing</v>
      </c>
      <c r="C6406" t="str">
        <f t="shared" si="788"/>
        <v/>
      </c>
      <c r="D6406" t="str">
        <f t="shared" si="790"/>
        <v/>
      </c>
      <c r="E6406" t="str">
        <f t="shared" si="791"/>
        <v/>
      </c>
      <c r="F6406" t="str">
        <f t="shared" si="792"/>
        <v/>
      </c>
      <c r="G6406" t="str">
        <f t="shared" si="793"/>
        <v/>
      </c>
      <c r="H6406" t="str">
        <f t="shared" si="787"/>
        <v/>
      </c>
    </row>
    <row r="6407" spans="1:8" hidden="1" x14ac:dyDescent="0.25">
      <c r="A6407" t="str">
        <f t="shared" si="789"/>
        <v>missing</v>
      </c>
      <c r="C6407" t="str">
        <f t="shared" si="788"/>
        <v/>
      </c>
      <c r="D6407" t="str">
        <f t="shared" si="790"/>
        <v/>
      </c>
      <c r="E6407" t="str">
        <f t="shared" si="791"/>
        <v/>
      </c>
      <c r="F6407" t="str">
        <f t="shared" si="792"/>
        <v/>
      </c>
      <c r="G6407" t="str">
        <f t="shared" si="793"/>
        <v/>
      </c>
      <c r="H6407" t="str">
        <f t="shared" si="787"/>
        <v/>
      </c>
    </row>
    <row r="6408" spans="1:8" hidden="1" x14ac:dyDescent="0.25">
      <c r="A6408" t="str">
        <f t="shared" si="789"/>
        <v>missing</v>
      </c>
      <c r="C6408" t="str">
        <f t="shared" si="788"/>
        <v/>
      </c>
      <c r="D6408" t="str">
        <f t="shared" si="790"/>
        <v/>
      </c>
      <c r="E6408" t="str">
        <f t="shared" si="791"/>
        <v/>
      </c>
      <c r="F6408" t="str">
        <f t="shared" si="792"/>
        <v/>
      </c>
      <c r="G6408" t="str">
        <f t="shared" si="793"/>
        <v/>
      </c>
      <c r="H6408" t="str">
        <f t="shared" si="787"/>
        <v/>
      </c>
    </row>
    <row r="6409" spans="1:8" hidden="1" x14ac:dyDescent="0.25">
      <c r="A6409" t="str">
        <f t="shared" si="789"/>
        <v>missing</v>
      </c>
      <c r="C6409" t="str">
        <f t="shared" si="788"/>
        <v/>
      </c>
      <c r="D6409" t="str">
        <f t="shared" si="790"/>
        <v/>
      </c>
      <c r="E6409" t="str">
        <f t="shared" si="791"/>
        <v/>
      </c>
      <c r="F6409" t="str">
        <f t="shared" si="792"/>
        <v/>
      </c>
      <c r="G6409" t="str">
        <f t="shared" si="793"/>
        <v/>
      </c>
      <c r="H6409" t="str">
        <f t="shared" si="787"/>
        <v/>
      </c>
    </row>
    <row r="6410" spans="1:8" hidden="1" x14ac:dyDescent="0.25">
      <c r="A6410" t="str">
        <f t="shared" si="789"/>
        <v>missing</v>
      </c>
      <c r="C6410" t="str">
        <f t="shared" si="788"/>
        <v/>
      </c>
      <c r="D6410" t="str">
        <f t="shared" si="790"/>
        <v/>
      </c>
      <c r="E6410" t="str">
        <f t="shared" si="791"/>
        <v/>
      </c>
      <c r="F6410" t="str">
        <f t="shared" si="792"/>
        <v/>
      </c>
      <c r="G6410" t="str">
        <f t="shared" si="793"/>
        <v/>
      </c>
      <c r="H6410" t="str">
        <f t="shared" si="787"/>
        <v/>
      </c>
    </row>
    <row r="6411" spans="1:8" hidden="1" x14ac:dyDescent="0.25">
      <c r="A6411" t="str">
        <f t="shared" si="789"/>
        <v>missing</v>
      </c>
      <c r="C6411" t="str">
        <f t="shared" si="788"/>
        <v/>
      </c>
      <c r="D6411" t="str">
        <f t="shared" si="790"/>
        <v/>
      </c>
      <c r="E6411" t="str">
        <f t="shared" si="791"/>
        <v/>
      </c>
      <c r="F6411" t="str">
        <f t="shared" si="792"/>
        <v/>
      </c>
      <c r="G6411" t="str">
        <f t="shared" si="793"/>
        <v/>
      </c>
      <c r="H6411" t="str">
        <f t="shared" si="787"/>
        <v/>
      </c>
    </row>
    <row r="6412" spans="1:8" hidden="1" x14ac:dyDescent="0.25">
      <c r="A6412" t="str">
        <f t="shared" si="789"/>
        <v>missing</v>
      </c>
      <c r="C6412" t="str">
        <f t="shared" si="788"/>
        <v/>
      </c>
      <c r="D6412" t="str">
        <f t="shared" si="790"/>
        <v/>
      </c>
      <c r="E6412" t="str">
        <f t="shared" si="791"/>
        <v/>
      </c>
      <c r="F6412" t="str">
        <f t="shared" si="792"/>
        <v/>
      </c>
      <c r="G6412" t="str">
        <f t="shared" si="793"/>
        <v/>
      </c>
      <c r="H6412" t="str">
        <f t="shared" si="787"/>
        <v/>
      </c>
    </row>
    <row r="6413" spans="1:8" hidden="1" x14ac:dyDescent="0.25">
      <c r="A6413" t="str">
        <f t="shared" si="789"/>
        <v>missing</v>
      </c>
      <c r="C6413" t="str">
        <f t="shared" si="788"/>
        <v/>
      </c>
      <c r="D6413" t="str">
        <f t="shared" si="790"/>
        <v/>
      </c>
      <c r="E6413" t="str">
        <f t="shared" si="791"/>
        <v/>
      </c>
      <c r="F6413" t="str">
        <f t="shared" si="792"/>
        <v/>
      </c>
      <c r="G6413" t="str">
        <f t="shared" si="793"/>
        <v/>
      </c>
      <c r="H6413" t="str">
        <f t="shared" si="787"/>
        <v/>
      </c>
    </row>
    <row r="6414" spans="1:8" hidden="1" x14ac:dyDescent="0.25">
      <c r="A6414" t="str">
        <f t="shared" si="789"/>
        <v>missing</v>
      </c>
      <c r="C6414" t="str">
        <f t="shared" si="788"/>
        <v/>
      </c>
      <c r="D6414" t="str">
        <f t="shared" si="790"/>
        <v/>
      </c>
      <c r="E6414" t="str">
        <f t="shared" si="791"/>
        <v/>
      </c>
      <c r="F6414" t="str">
        <f t="shared" si="792"/>
        <v/>
      </c>
      <c r="G6414" t="str">
        <f t="shared" si="793"/>
        <v/>
      </c>
      <c r="H6414" t="str">
        <f t="shared" si="787"/>
        <v/>
      </c>
    </row>
    <row r="6415" spans="1:8" hidden="1" x14ac:dyDescent="0.25">
      <c r="A6415" t="str">
        <f t="shared" si="789"/>
        <v>missing</v>
      </c>
      <c r="C6415" t="str">
        <f t="shared" si="788"/>
        <v/>
      </c>
      <c r="D6415" t="str">
        <f t="shared" si="790"/>
        <v/>
      </c>
      <c r="E6415" t="str">
        <f t="shared" si="791"/>
        <v/>
      </c>
      <c r="F6415" t="str">
        <f t="shared" si="792"/>
        <v/>
      </c>
      <c r="G6415" t="str">
        <f t="shared" si="793"/>
        <v/>
      </c>
      <c r="H6415" t="str">
        <f t="shared" si="787"/>
        <v/>
      </c>
    </row>
    <row r="6416" spans="1:8" hidden="1" x14ac:dyDescent="0.25">
      <c r="A6416" t="str">
        <f t="shared" si="789"/>
        <v>missing</v>
      </c>
      <c r="C6416" t="str">
        <f t="shared" si="788"/>
        <v/>
      </c>
      <c r="D6416" t="str">
        <f t="shared" si="790"/>
        <v/>
      </c>
      <c r="E6416" t="str">
        <f t="shared" si="791"/>
        <v/>
      </c>
      <c r="F6416" t="str">
        <f t="shared" si="792"/>
        <v/>
      </c>
      <c r="G6416" t="str">
        <f t="shared" si="793"/>
        <v/>
      </c>
      <c r="H6416" t="str">
        <f t="shared" si="787"/>
        <v/>
      </c>
    </row>
    <row r="6417" spans="1:8" hidden="1" x14ac:dyDescent="0.25">
      <c r="A6417" t="str">
        <f t="shared" si="789"/>
        <v>missing</v>
      </c>
      <c r="C6417" t="str">
        <f t="shared" si="788"/>
        <v/>
      </c>
      <c r="D6417" t="str">
        <f t="shared" si="790"/>
        <v/>
      </c>
      <c r="E6417" t="str">
        <f t="shared" si="791"/>
        <v/>
      </c>
      <c r="F6417" t="str">
        <f t="shared" si="792"/>
        <v/>
      </c>
      <c r="G6417" t="str">
        <f t="shared" si="793"/>
        <v/>
      </c>
      <c r="H6417" t="str">
        <f t="shared" si="787"/>
        <v/>
      </c>
    </row>
    <row r="6418" spans="1:8" hidden="1" x14ac:dyDescent="0.25">
      <c r="A6418" t="str">
        <f t="shared" si="789"/>
        <v>missing</v>
      </c>
      <c r="C6418" t="str">
        <f t="shared" si="788"/>
        <v/>
      </c>
      <c r="D6418" t="str">
        <f t="shared" si="790"/>
        <v/>
      </c>
      <c r="E6418" t="str">
        <f t="shared" si="791"/>
        <v/>
      </c>
      <c r="F6418" t="str">
        <f t="shared" si="792"/>
        <v/>
      </c>
      <c r="G6418" t="str">
        <f t="shared" si="793"/>
        <v/>
      </c>
      <c r="H6418" t="str">
        <f t="shared" si="787"/>
        <v/>
      </c>
    </row>
    <row r="6419" spans="1:8" hidden="1" x14ac:dyDescent="0.25">
      <c r="A6419" t="str">
        <f t="shared" si="789"/>
        <v>missing</v>
      </c>
      <c r="C6419" t="str">
        <f t="shared" si="788"/>
        <v/>
      </c>
      <c r="D6419" t="str">
        <f t="shared" si="790"/>
        <v/>
      </c>
      <c r="E6419" t="str">
        <f t="shared" si="791"/>
        <v/>
      </c>
      <c r="F6419" t="str">
        <f t="shared" si="792"/>
        <v/>
      </c>
      <c r="G6419" t="str">
        <f t="shared" si="793"/>
        <v/>
      </c>
      <c r="H6419" t="str">
        <f t="shared" si="787"/>
        <v/>
      </c>
    </row>
    <row r="6420" spans="1:8" hidden="1" x14ac:dyDescent="0.25">
      <c r="A6420" t="str">
        <f t="shared" si="789"/>
        <v>missing</v>
      </c>
      <c r="C6420" t="str">
        <f t="shared" si="788"/>
        <v/>
      </c>
      <c r="D6420" t="str">
        <f t="shared" si="790"/>
        <v/>
      </c>
      <c r="E6420" t="str">
        <f t="shared" si="791"/>
        <v/>
      </c>
      <c r="F6420" t="str">
        <f t="shared" si="792"/>
        <v/>
      </c>
      <c r="G6420" t="str">
        <f t="shared" si="793"/>
        <v/>
      </c>
      <c r="H6420" t="str">
        <f t="shared" si="787"/>
        <v/>
      </c>
    </row>
    <row r="6421" spans="1:8" hidden="1" x14ac:dyDescent="0.25">
      <c r="A6421" t="str">
        <f t="shared" si="789"/>
        <v>missing</v>
      </c>
      <c r="C6421" t="str">
        <f t="shared" si="788"/>
        <v/>
      </c>
      <c r="D6421" t="str">
        <f t="shared" si="790"/>
        <v/>
      </c>
      <c r="E6421" t="str">
        <f t="shared" si="791"/>
        <v/>
      </c>
      <c r="F6421" t="str">
        <f t="shared" si="792"/>
        <v/>
      </c>
      <c r="G6421" t="str">
        <f t="shared" si="793"/>
        <v/>
      </c>
      <c r="H6421" t="str">
        <f t="shared" ref="H6421:H6484" si="794">IFERROR(LEFT(C6421, SEARCH(" @", C6421) - 1), C6421)</f>
        <v/>
      </c>
    </row>
    <row r="6422" spans="1:8" hidden="1" x14ac:dyDescent="0.25">
      <c r="A6422" t="str">
        <f t="shared" si="789"/>
        <v>missing</v>
      </c>
      <c r="C6422" t="str">
        <f t="shared" si="788"/>
        <v/>
      </c>
      <c r="D6422" t="str">
        <f t="shared" si="790"/>
        <v/>
      </c>
      <c r="E6422" t="str">
        <f t="shared" si="791"/>
        <v/>
      </c>
      <c r="F6422" t="str">
        <f t="shared" si="792"/>
        <v/>
      </c>
      <c r="G6422" t="str">
        <f t="shared" si="793"/>
        <v/>
      </c>
      <c r="H6422" t="str">
        <f t="shared" si="794"/>
        <v/>
      </c>
    </row>
    <row r="6423" spans="1:8" hidden="1" x14ac:dyDescent="0.25">
      <c r="A6423" t="str">
        <f t="shared" si="789"/>
        <v>missing</v>
      </c>
      <c r="C6423" t="str">
        <f t="shared" si="788"/>
        <v/>
      </c>
      <c r="D6423" t="str">
        <f t="shared" si="790"/>
        <v/>
      </c>
      <c r="E6423" t="str">
        <f t="shared" si="791"/>
        <v/>
      </c>
      <c r="F6423" t="str">
        <f t="shared" si="792"/>
        <v/>
      </c>
      <c r="G6423" t="str">
        <f t="shared" si="793"/>
        <v/>
      </c>
      <c r="H6423" t="str">
        <f t="shared" si="794"/>
        <v/>
      </c>
    </row>
    <row r="6424" spans="1:8" hidden="1" x14ac:dyDescent="0.25">
      <c r="A6424" t="str">
        <f t="shared" si="789"/>
        <v>missing</v>
      </c>
      <c r="C6424" t="str">
        <f t="shared" si="788"/>
        <v/>
      </c>
      <c r="D6424" t="str">
        <f t="shared" si="790"/>
        <v/>
      </c>
      <c r="E6424" t="str">
        <f t="shared" si="791"/>
        <v/>
      </c>
      <c r="F6424" t="str">
        <f t="shared" si="792"/>
        <v/>
      </c>
      <c r="G6424" t="str">
        <f t="shared" si="793"/>
        <v/>
      </c>
      <c r="H6424" t="str">
        <f t="shared" si="794"/>
        <v/>
      </c>
    </row>
    <row r="6425" spans="1:8" hidden="1" x14ac:dyDescent="0.25">
      <c r="A6425" t="str">
        <f t="shared" si="789"/>
        <v>missing</v>
      </c>
      <c r="C6425" t="str">
        <f t="shared" si="788"/>
        <v/>
      </c>
      <c r="D6425" t="str">
        <f t="shared" si="790"/>
        <v/>
      </c>
      <c r="E6425" t="str">
        <f t="shared" si="791"/>
        <v/>
      </c>
      <c r="F6425" t="str">
        <f t="shared" si="792"/>
        <v/>
      </c>
      <c r="G6425" t="str">
        <f t="shared" si="793"/>
        <v/>
      </c>
      <c r="H6425" t="str">
        <f t="shared" si="794"/>
        <v/>
      </c>
    </row>
    <row r="6426" spans="1:8" hidden="1" x14ac:dyDescent="0.25">
      <c r="A6426" t="str">
        <f t="shared" si="789"/>
        <v>missing</v>
      </c>
      <c r="C6426" t="str">
        <f t="shared" si="788"/>
        <v/>
      </c>
      <c r="D6426" t="str">
        <f t="shared" si="790"/>
        <v/>
      </c>
      <c r="E6426" t="str">
        <f t="shared" si="791"/>
        <v/>
      </c>
      <c r="F6426" t="str">
        <f t="shared" si="792"/>
        <v/>
      </c>
      <c r="G6426" t="str">
        <f t="shared" si="793"/>
        <v/>
      </c>
      <c r="H6426" t="str">
        <f t="shared" si="794"/>
        <v/>
      </c>
    </row>
    <row r="6427" spans="1:8" hidden="1" x14ac:dyDescent="0.25">
      <c r="A6427" t="str">
        <f t="shared" si="789"/>
        <v>missing</v>
      </c>
      <c r="C6427" t="str">
        <f t="shared" si="788"/>
        <v/>
      </c>
      <c r="D6427" t="str">
        <f t="shared" si="790"/>
        <v/>
      </c>
      <c r="E6427" t="str">
        <f t="shared" si="791"/>
        <v/>
      </c>
      <c r="F6427" t="str">
        <f t="shared" si="792"/>
        <v/>
      </c>
      <c r="G6427" t="str">
        <f t="shared" si="793"/>
        <v/>
      </c>
      <c r="H6427" t="str">
        <f t="shared" si="794"/>
        <v/>
      </c>
    </row>
    <row r="6428" spans="1:8" hidden="1" x14ac:dyDescent="0.25">
      <c r="A6428" t="str">
        <f t="shared" si="789"/>
        <v>missing</v>
      </c>
      <c r="C6428" t="str">
        <f t="shared" si="788"/>
        <v/>
      </c>
      <c r="D6428" t="str">
        <f t="shared" si="790"/>
        <v/>
      </c>
      <c r="E6428" t="str">
        <f t="shared" si="791"/>
        <v/>
      </c>
      <c r="F6428" t="str">
        <f t="shared" si="792"/>
        <v/>
      </c>
      <c r="G6428" t="str">
        <f t="shared" si="793"/>
        <v/>
      </c>
      <c r="H6428" t="str">
        <f t="shared" si="794"/>
        <v/>
      </c>
    </row>
    <row r="6429" spans="1:8" hidden="1" x14ac:dyDescent="0.25">
      <c r="A6429" t="str">
        <f t="shared" si="789"/>
        <v>missing</v>
      </c>
      <c r="C6429" t="str">
        <f t="shared" si="788"/>
        <v/>
      </c>
      <c r="D6429" t="str">
        <f t="shared" si="790"/>
        <v/>
      </c>
      <c r="E6429" t="str">
        <f t="shared" si="791"/>
        <v/>
      </c>
      <c r="F6429" t="str">
        <f t="shared" si="792"/>
        <v/>
      </c>
      <c r="G6429" t="str">
        <f t="shared" si="793"/>
        <v/>
      </c>
      <c r="H6429" t="str">
        <f t="shared" si="794"/>
        <v/>
      </c>
    </row>
    <row r="6430" spans="1:8" hidden="1" x14ac:dyDescent="0.25">
      <c r="A6430" t="str">
        <f t="shared" si="789"/>
        <v>missing</v>
      </c>
      <c r="C6430" t="str">
        <f t="shared" ref="C6430:C6493" si="795">SUBSTITUTE(SUBSTITUTE(SUBSTITUTE(SUBSTITUTE(SUBSTITUTE(I6430," Dual Core","")," Quad Core","")," Quad-Core","")," Dual-Core","")," APU","")</f>
        <v/>
      </c>
      <c r="D6430" t="str">
        <f t="shared" si="790"/>
        <v/>
      </c>
      <c r="E6430" t="str">
        <f t="shared" si="791"/>
        <v/>
      </c>
      <c r="F6430" t="str">
        <f t="shared" si="792"/>
        <v/>
      </c>
      <c r="G6430" t="str">
        <f t="shared" si="793"/>
        <v/>
      </c>
      <c r="H6430" t="str">
        <f t="shared" si="794"/>
        <v/>
      </c>
    </row>
    <row r="6431" spans="1:8" hidden="1" x14ac:dyDescent="0.25">
      <c r="A6431" t="str">
        <f t="shared" ref="A6431:A6494" si="796">IF(COUNTIF(C6431,"*Quad CPU]*"),"found","missing")</f>
        <v>missing</v>
      </c>
      <c r="C6431" t="str">
        <f t="shared" si="795"/>
        <v/>
      </c>
      <c r="D6431" t="str">
        <f t="shared" si="790"/>
        <v/>
      </c>
      <c r="E6431" t="str">
        <f t="shared" si="791"/>
        <v/>
      </c>
      <c r="F6431" t="str">
        <f t="shared" si="792"/>
        <v/>
      </c>
      <c r="G6431" t="str">
        <f t="shared" si="793"/>
        <v/>
      </c>
      <c r="H6431" t="str">
        <f t="shared" si="794"/>
        <v/>
      </c>
    </row>
    <row r="6432" spans="1:8" hidden="1" x14ac:dyDescent="0.25">
      <c r="A6432" t="str">
        <f t="shared" si="796"/>
        <v>missing</v>
      </c>
      <c r="C6432" t="str">
        <f t="shared" si="795"/>
        <v/>
      </c>
      <c r="D6432" t="str">
        <f t="shared" si="790"/>
        <v/>
      </c>
      <c r="E6432" t="str">
        <f t="shared" si="791"/>
        <v/>
      </c>
      <c r="F6432" t="str">
        <f t="shared" si="792"/>
        <v/>
      </c>
      <c r="G6432" t="str">
        <f t="shared" si="793"/>
        <v/>
      </c>
      <c r="H6432" t="str">
        <f t="shared" si="794"/>
        <v/>
      </c>
    </row>
    <row r="6433" spans="1:8" hidden="1" x14ac:dyDescent="0.25">
      <c r="A6433" t="str">
        <f t="shared" si="796"/>
        <v>missing</v>
      </c>
      <c r="C6433" t="str">
        <f t="shared" si="795"/>
        <v/>
      </c>
      <c r="D6433" t="str">
        <f t="shared" si="790"/>
        <v/>
      </c>
      <c r="E6433" t="str">
        <f t="shared" si="791"/>
        <v/>
      </c>
      <c r="F6433" t="str">
        <f t="shared" si="792"/>
        <v/>
      </c>
      <c r="G6433" t="str">
        <f t="shared" si="793"/>
        <v/>
      </c>
      <c r="H6433" t="str">
        <f t="shared" si="794"/>
        <v/>
      </c>
    </row>
    <row r="6434" spans="1:8" hidden="1" x14ac:dyDescent="0.25">
      <c r="A6434" t="str">
        <f t="shared" si="796"/>
        <v>missing</v>
      </c>
      <c r="C6434" t="str">
        <f t="shared" si="795"/>
        <v/>
      </c>
      <c r="D6434" t="str">
        <f t="shared" si="790"/>
        <v/>
      </c>
      <c r="E6434" t="str">
        <f t="shared" si="791"/>
        <v/>
      </c>
      <c r="F6434" t="str">
        <f t="shared" si="792"/>
        <v/>
      </c>
      <c r="G6434" t="str">
        <f t="shared" si="793"/>
        <v/>
      </c>
      <c r="H6434" t="str">
        <f t="shared" si="794"/>
        <v/>
      </c>
    </row>
    <row r="6435" spans="1:8" hidden="1" x14ac:dyDescent="0.25">
      <c r="A6435" t="str">
        <f t="shared" si="796"/>
        <v>missing</v>
      </c>
      <c r="C6435" t="str">
        <f t="shared" si="795"/>
        <v/>
      </c>
      <c r="D6435" t="str">
        <f t="shared" si="790"/>
        <v/>
      </c>
      <c r="E6435" t="str">
        <f t="shared" si="791"/>
        <v/>
      </c>
      <c r="F6435" t="str">
        <f t="shared" si="792"/>
        <v/>
      </c>
      <c r="G6435" t="str">
        <f t="shared" si="793"/>
        <v/>
      </c>
      <c r="H6435" t="str">
        <f t="shared" si="794"/>
        <v/>
      </c>
    </row>
    <row r="6436" spans="1:8" hidden="1" x14ac:dyDescent="0.25">
      <c r="A6436" t="str">
        <f t="shared" si="796"/>
        <v>missing</v>
      </c>
      <c r="C6436" t="str">
        <f t="shared" si="795"/>
        <v/>
      </c>
      <c r="D6436" t="str">
        <f t="shared" si="790"/>
        <v/>
      </c>
      <c r="E6436" t="str">
        <f t="shared" si="791"/>
        <v/>
      </c>
      <c r="F6436" t="str">
        <f t="shared" si="792"/>
        <v/>
      </c>
      <c r="G6436" t="str">
        <f t="shared" si="793"/>
        <v/>
      </c>
      <c r="H6436" t="str">
        <f t="shared" si="794"/>
        <v/>
      </c>
    </row>
    <row r="6437" spans="1:8" hidden="1" x14ac:dyDescent="0.25">
      <c r="A6437" t="str">
        <f t="shared" si="796"/>
        <v>missing</v>
      </c>
      <c r="C6437" t="str">
        <f t="shared" si="795"/>
        <v/>
      </c>
      <c r="D6437" t="str">
        <f t="shared" si="790"/>
        <v/>
      </c>
      <c r="E6437" t="str">
        <f t="shared" si="791"/>
        <v/>
      </c>
      <c r="F6437" t="str">
        <f t="shared" si="792"/>
        <v/>
      </c>
      <c r="G6437" t="str">
        <f t="shared" si="793"/>
        <v/>
      </c>
      <c r="H6437" t="str">
        <f t="shared" si="794"/>
        <v/>
      </c>
    </row>
    <row r="6438" spans="1:8" hidden="1" x14ac:dyDescent="0.25">
      <c r="A6438" t="str">
        <f t="shared" si="796"/>
        <v>missing</v>
      </c>
      <c r="C6438" t="str">
        <f t="shared" si="795"/>
        <v/>
      </c>
      <c r="D6438" t="str">
        <f t="shared" si="790"/>
        <v/>
      </c>
      <c r="E6438" t="str">
        <f t="shared" si="791"/>
        <v/>
      </c>
      <c r="F6438" t="str">
        <f t="shared" si="792"/>
        <v/>
      </c>
      <c r="G6438" t="str">
        <f t="shared" si="793"/>
        <v/>
      </c>
      <c r="H6438" t="str">
        <f t="shared" si="794"/>
        <v/>
      </c>
    </row>
    <row r="6439" spans="1:8" hidden="1" x14ac:dyDescent="0.25">
      <c r="A6439" t="str">
        <f t="shared" si="796"/>
        <v>missing</v>
      </c>
      <c r="C6439" t="str">
        <f t="shared" si="795"/>
        <v/>
      </c>
      <c r="D6439" t="str">
        <f t="shared" si="790"/>
        <v/>
      </c>
      <c r="E6439" t="str">
        <f t="shared" si="791"/>
        <v/>
      </c>
      <c r="F6439" t="str">
        <f t="shared" si="792"/>
        <v/>
      </c>
      <c r="G6439" t="str">
        <f t="shared" si="793"/>
        <v/>
      </c>
      <c r="H6439" t="str">
        <f t="shared" si="794"/>
        <v/>
      </c>
    </row>
    <row r="6440" spans="1:8" hidden="1" x14ac:dyDescent="0.25">
      <c r="A6440" t="str">
        <f t="shared" si="796"/>
        <v>missing</v>
      </c>
      <c r="C6440" t="str">
        <f t="shared" si="795"/>
        <v/>
      </c>
      <c r="D6440" t="str">
        <f t="shared" si="790"/>
        <v/>
      </c>
      <c r="E6440" t="str">
        <f t="shared" si="791"/>
        <v/>
      </c>
      <c r="F6440" t="str">
        <f t="shared" si="792"/>
        <v/>
      </c>
      <c r="G6440" t="str">
        <f t="shared" si="793"/>
        <v/>
      </c>
      <c r="H6440" t="str">
        <f t="shared" si="794"/>
        <v/>
      </c>
    </row>
    <row r="6441" spans="1:8" hidden="1" x14ac:dyDescent="0.25">
      <c r="A6441" t="str">
        <f t="shared" si="796"/>
        <v>missing</v>
      </c>
      <c r="C6441" t="str">
        <f t="shared" si="795"/>
        <v/>
      </c>
      <c r="D6441" t="str">
        <f t="shared" si="790"/>
        <v/>
      </c>
      <c r="E6441" t="str">
        <f t="shared" si="791"/>
        <v/>
      </c>
      <c r="F6441" t="str">
        <f t="shared" si="792"/>
        <v/>
      </c>
      <c r="G6441" t="str">
        <f t="shared" si="793"/>
        <v/>
      </c>
      <c r="H6441" t="str">
        <f t="shared" si="794"/>
        <v/>
      </c>
    </row>
    <row r="6442" spans="1:8" hidden="1" x14ac:dyDescent="0.25">
      <c r="A6442" t="str">
        <f t="shared" si="796"/>
        <v>missing</v>
      </c>
      <c r="C6442" t="str">
        <f t="shared" si="795"/>
        <v/>
      </c>
      <c r="D6442" t="str">
        <f t="shared" si="790"/>
        <v/>
      </c>
      <c r="E6442" t="str">
        <f t="shared" si="791"/>
        <v/>
      </c>
      <c r="F6442" t="str">
        <f t="shared" si="792"/>
        <v/>
      </c>
      <c r="G6442" t="str">
        <f t="shared" si="793"/>
        <v/>
      </c>
      <c r="H6442" t="str">
        <f t="shared" si="794"/>
        <v/>
      </c>
    </row>
    <row r="6443" spans="1:8" hidden="1" x14ac:dyDescent="0.25">
      <c r="A6443" t="str">
        <f t="shared" si="796"/>
        <v>missing</v>
      </c>
      <c r="C6443" t="str">
        <f t="shared" si="795"/>
        <v/>
      </c>
      <c r="D6443" t="str">
        <f t="shared" si="790"/>
        <v/>
      </c>
      <c r="E6443" t="str">
        <f t="shared" si="791"/>
        <v/>
      </c>
      <c r="F6443" t="str">
        <f t="shared" si="792"/>
        <v/>
      </c>
      <c r="G6443" t="str">
        <f t="shared" si="793"/>
        <v/>
      </c>
      <c r="H6443" t="str">
        <f t="shared" si="794"/>
        <v/>
      </c>
    </row>
    <row r="6444" spans="1:8" hidden="1" x14ac:dyDescent="0.25">
      <c r="A6444" t="str">
        <f t="shared" si="796"/>
        <v>missing</v>
      </c>
      <c r="C6444" t="str">
        <f t="shared" si="795"/>
        <v/>
      </c>
      <c r="D6444" t="str">
        <f t="shared" si="790"/>
        <v/>
      </c>
      <c r="E6444" t="str">
        <f t="shared" si="791"/>
        <v/>
      </c>
      <c r="F6444" t="str">
        <f t="shared" si="792"/>
        <v/>
      </c>
      <c r="G6444" t="str">
        <f t="shared" si="793"/>
        <v/>
      </c>
      <c r="H6444" t="str">
        <f t="shared" si="794"/>
        <v/>
      </c>
    </row>
    <row r="6445" spans="1:8" hidden="1" x14ac:dyDescent="0.25">
      <c r="A6445" t="str">
        <f t="shared" si="796"/>
        <v>missing</v>
      </c>
      <c r="C6445" t="str">
        <f t="shared" si="795"/>
        <v/>
      </c>
      <c r="D6445" t="str">
        <f t="shared" si="790"/>
        <v/>
      </c>
      <c r="E6445" t="str">
        <f t="shared" si="791"/>
        <v/>
      </c>
      <c r="F6445" t="str">
        <f t="shared" si="792"/>
        <v/>
      </c>
      <c r="G6445" t="str">
        <f t="shared" si="793"/>
        <v/>
      </c>
      <c r="H6445" t="str">
        <f t="shared" si="794"/>
        <v/>
      </c>
    </row>
    <row r="6446" spans="1:8" hidden="1" x14ac:dyDescent="0.25">
      <c r="A6446" t="str">
        <f t="shared" si="796"/>
        <v>missing</v>
      </c>
      <c r="C6446" t="str">
        <f t="shared" si="795"/>
        <v/>
      </c>
      <c r="D6446" t="str">
        <f t="shared" si="790"/>
        <v/>
      </c>
      <c r="E6446" t="str">
        <f t="shared" si="791"/>
        <v/>
      </c>
      <c r="F6446" t="str">
        <f t="shared" si="792"/>
        <v/>
      </c>
      <c r="G6446" t="str">
        <f t="shared" si="793"/>
        <v/>
      </c>
      <c r="H6446" t="str">
        <f t="shared" si="794"/>
        <v/>
      </c>
    </row>
    <row r="6447" spans="1:8" hidden="1" x14ac:dyDescent="0.25">
      <c r="A6447" t="str">
        <f t="shared" si="796"/>
        <v>missing</v>
      </c>
      <c r="C6447" t="str">
        <f t="shared" si="795"/>
        <v/>
      </c>
      <c r="D6447" t="str">
        <f t="shared" si="790"/>
        <v/>
      </c>
      <c r="E6447" t="str">
        <f t="shared" si="791"/>
        <v/>
      </c>
      <c r="F6447" t="str">
        <f t="shared" si="792"/>
        <v/>
      </c>
      <c r="G6447" t="str">
        <f t="shared" si="793"/>
        <v/>
      </c>
      <c r="H6447" t="str">
        <f t="shared" si="794"/>
        <v/>
      </c>
    </row>
    <row r="6448" spans="1:8" hidden="1" x14ac:dyDescent="0.25">
      <c r="A6448" t="str">
        <f t="shared" si="796"/>
        <v>missing</v>
      </c>
      <c r="C6448" t="str">
        <f t="shared" si="795"/>
        <v/>
      </c>
      <c r="D6448" t="str">
        <f t="shared" si="790"/>
        <v/>
      </c>
      <c r="E6448" t="str">
        <f t="shared" si="791"/>
        <v/>
      </c>
      <c r="F6448" t="str">
        <f t="shared" si="792"/>
        <v/>
      </c>
      <c r="G6448" t="str">
        <f t="shared" si="793"/>
        <v/>
      </c>
      <c r="H6448" t="str">
        <f t="shared" si="794"/>
        <v/>
      </c>
    </row>
    <row r="6449" spans="1:8" hidden="1" x14ac:dyDescent="0.25">
      <c r="A6449" t="str">
        <f t="shared" si="796"/>
        <v>missing</v>
      </c>
      <c r="C6449" t="str">
        <f t="shared" si="795"/>
        <v/>
      </c>
      <c r="D6449" t="str">
        <f t="shared" si="790"/>
        <v/>
      </c>
      <c r="E6449" t="str">
        <f t="shared" si="791"/>
        <v/>
      </c>
      <c r="F6449" t="str">
        <f t="shared" si="792"/>
        <v/>
      </c>
      <c r="G6449" t="str">
        <f t="shared" si="793"/>
        <v/>
      </c>
      <c r="H6449" t="str">
        <f t="shared" si="794"/>
        <v/>
      </c>
    </row>
    <row r="6450" spans="1:8" hidden="1" x14ac:dyDescent="0.25">
      <c r="A6450" t="str">
        <f t="shared" si="796"/>
        <v>missing</v>
      </c>
      <c r="C6450" t="str">
        <f t="shared" si="795"/>
        <v/>
      </c>
      <c r="D6450" t="str">
        <f t="shared" si="790"/>
        <v/>
      </c>
      <c r="E6450" t="str">
        <f t="shared" si="791"/>
        <v/>
      </c>
      <c r="F6450" t="str">
        <f t="shared" si="792"/>
        <v/>
      </c>
      <c r="G6450" t="str">
        <f t="shared" si="793"/>
        <v/>
      </c>
      <c r="H6450" t="str">
        <f t="shared" si="794"/>
        <v/>
      </c>
    </row>
    <row r="6451" spans="1:8" hidden="1" x14ac:dyDescent="0.25">
      <c r="A6451" t="str">
        <f t="shared" si="796"/>
        <v>missing</v>
      </c>
      <c r="C6451" t="str">
        <f t="shared" si="795"/>
        <v/>
      </c>
      <c r="D6451" t="str">
        <f t="shared" si="790"/>
        <v/>
      </c>
      <c r="E6451" t="str">
        <f t="shared" si="791"/>
        <v/>
      </c>
      <c r="F6451" t="str">
        <f t="shared" si="792"/>
        <v/>
      </c>
      <c r="G6451" t="str">
        <f t="shared" si="793"/>
        <v/>
      </c>
      <c r="H6451" t="str">
        <f t="shared" si="794"/>
        <v/>
      </c>
    </row>
    <row r="6452" spans="1:8" hidden="1" x14ac:dyDescent="0.25">
      <c r="A6452" t="str">
        <f t="shared" si="796"/>
        <v>missing</v>
      </c>
      <c r="C6452" t="str">
        <f t="shared" si="795"/>
        <v/>
      </c>
      <c r="D6452" t="str">
        <f t="shared" si="790"/>
        <v/>
      </c>
      <c r="E6452" t="str">
        <f t="shared" si="791"/>
        <v/>
      </c>
      <c r="F6452" t="str">
        <f t="shared" si="792"/>
        <v/>
      </c>
      <c r="G6452" t="str">
        <f t="shared" si="793"/>
        <v/>
      </c>
      <c r="H6452" t="str">
        <f t="shared" si="794"/>
        <v/>
      </c>
    </row>
    <row r="6453" spans="1:8" hidden="1" x14ac:dyDescent="0.25">
      <c r="A6453" t="str">
        <f t="shared" si="796"/>
        <v>missing</v>
      </c>
      <c r="C6453" t="str">
        <f t="shared" si="795"/>
        <v/>
      </c>
      <c r="D6453" t="str">
        <f t="shared" si="790"/>
        <v/>
      </c>
      <c r="E6453" t="str">
        <f t="shared" si="791"/>
        <v/>
      </c>
      <c r="F6453" t="str">
        <f t="shared" si="792"/>
        <v/>
      </c>
      <c r="G6453" t="str">
        <f t="shared" si="793"/>
        <v/>
      </c>
      <c r="H6453" t="str">
        <f t="shared" si="794"/>
        <v/>
      </c>
    </row>
    <row r="6454" spans="1:8" hidden="1" x14ac:dyDescent="0.25">
      <c r="A6454" t="str">
        <f t="shared" si="796"/>
        <v>missing</v>
      </c>
      <c r="C6454" t="str">
        <f t="shared" si="795"/>
        <v/>
      </c>
      <c r="D6454" t="str">
        <f t="shared" si="790"/>
        <v/>
      </c>
      <c r="E6454" t="str">
        <f t="shared" si="791"/>
        <v/>
      </c>
      <c r="F6454" t="str">
        <f t="shared" si="792"/>
        <v/>
      </c>
      <c r="G6454" t="str">
        <f t="shared" si="793"/>
        <v/>
      </c>
      <c r="H6454" t="str">
        <f t="shared" si="794"/>
        <v/>
      </c>
    </row>
    <row r="6455" spans="1:8" hidden="1" x14ac:dyDescent="0.25">
      <c r="A6455" t="str">
        <f t="shared" si="796"/>
        <v>missing</v>
      </c>
      <c r="C6455" t="str">
        <f t="shared" si="795"/>
        <v/>
      </c>
      <c r="D6455" t="str">
        <f t="shared" si="790"/>
        <v/>
      </c>
      <c r="E6455" t="str">
        <f t="shared" si="791"/>
        <v/>
      </c>
      <c r="F6455" t="str">
        <f t="shared" si="792"/>
        <v/>
      </c>
      <c r="G6455" t="str">
        <f t="shared" si="793"/>
        <v/>
      </c>
      <c r="H6455" t="str">
        <f t="shared" si="794"/>
        <v/>
      </c>
    </row>
    <row r="6456" spans="1:8" hidden="1" x14ac:dyDescent="0.25">
      <c r="A6456" t="str">
        <f t="shared" si="796"/>
        <v>missing</v>
      </c>
      <c r="C6456" t="str">
        <f t="shared" si="795"/>
        <v/>
      </c>
      <c r="D6456" t="str">
        <f t="shared" si="790"/>
        <v/>
      </c>
      <c r="E6456" t="str">
        <f t="shared" si="791"/>
        <v/>
      </c>
      <c r="F6456" t="str">
        <f t="shared" si="792"/>
        <v/>
      </c>
      <c r="G6456" t="str">
        <f t="shared" si="793"/>
        <v/>
      </c>
      <c r="H6456" t="str">
        <f t="shared" si="794"/>
        <v/>
      </c>
    </row>
    <row r="6457" spans="1:8" hidden="1" x14ac:dyDescent="0.25">
      <c r="A6457" t="str">
        <f t="shared" si="796"/>
        <v>missing</v>
      </c>
      <c r="C6457" t="str">
        <f t="shared" si="795"/>
        <v/>
      </c>
      <c r="D6457" t="str">
        <f t="shared" si="790"/>
        <v/>
      </c>
      <c r="E6457" t="str">
        <f t="shared" si="791"/>
        <v/>
      </c>
      <c r="F6457" t="str">
        <f t="shared" si="792"/>
        <v/>
      </c>
      <c r="G6457" t="str">
        <f t="shared" si="793"/>
        <v/>
      </c>
      <c r="H6457" t="str">
        <f t="shared" si="794"/>
        <v/>
      </c>
    </row>
    <row r="6458" spans="1:8" hidden="1" x14ac:dyDescent="0.25">
      <c r="A6458" t="str">
        <f t="shared" si="796"/>
        <v>missing</v>
      </c>
      <c r="C6458" t="str">
        <f t="shared" si="795"/>
        <v/>
      </c>
      <c r="D6458" t="str">
        <f t="shared" si="790"/>
        <v/>
      </c>
      <c r="E6458" t="str">
        <f t="shared" si="791"/>
        <v/>
      </c>
      <c r="F6458" t="str">
        <f t="shared" si="792"/>
        <v/>
      </c>
      <c r="G6458" t="str">
        <f t="shared" si="793"/>
        <v/>
      </c>
      <c r="H6458" t="str">
        <f t="shared" si="794"/>
        <v/>
      </c>
    </row>
    <row r="6459" spans="1:8" hidden="1" x14ac:dyDescent="0.25">
      <c r="A6459" t="str">
        <f t="shared" si="796"/>
        <v>missing</v>
      </c>
      <c r="C6459" t="str">
        <f t="shared" si="795"/>
        <v/>
      </c>
      <c r="D6459" t="str">
        <f t="shared" si="790"/>
        <v/>
      </c>
      <c r="E6459" t="str">
        <f t="shared" si="791"/>
        <v/>
      </c>
      <c r="F6459" t="str">
        <f t="shared" si="792"/>
        <v/>
      </c>
      <c r="G6459" t="str">
        <f t="shared" si="793"/>
        <v/>
      </c>
      <c r="H6459" t="str">
        <f t="shared" si="794"/>
        <v/>
      </c>
    </row>
    <row r="6460" spans="1:8" hidden="1" x14ac:dyDescent="0.25">
      <c r="A6460" t="str">
        <f t="shared" si="796"/>
        <v>missing</v>
      </c>
      <c r="C6460" t="str">
        <f t="shared" si="795"/>
        <v/>
      </c>
      <c r="D6460" t="str">
        <f t="shared" si="790"/>
        <v/>
      </c>
      <c r="E6460" t="str">
        <f t="shared" si="791"/>
        <v/>
      </c>
      <c r="F6460" t="str">
        <f t="shared" si="792"/>
        <v/>
      </c>
      <c r="G6460" t="str">
        <f t="shared" si="793"/>
        <v/>
      </c>
      <c r="H6460" t="str">
        <f t="shared" si="794"/>
        <v/>
      </c>
    </row>
    <row r="6461" spans="1:8" hidden="1" x14ac:dyDescent="0.25">
      <c r="A6461" t="str">
        <f t="shared" si="796"/>
        <v>missing</v>
      </c>
      <c r="C6461" t="str">
        <f t="shared" si="795"/>
        <v/>
      </c>
      <c r="D6461" t="str">
        <f t="shared" si="790"/>
        <v/>
      </c>
      <c r="E6461" t="str">
        <f t="shared" si="791"/>
        <v/>
      </c>
      <c r="F6461" t="str">
        <f t="shared" si="792"/>
        <v/>
      </c>
      <c r="G6461" t="str">
        <f t="shared" si="793"/>
        <v/>
      </c>
      <c r="H6461" t="str">
        <f t="shared" si="794"/>
        <v/>
      </c>
    </row>
    <row r="6462" spans="1:8" hidden="1" x14ac:dyDescent="0.25">
      <c r="A6462" t="str">
        <f t="shared" si="796"/>
        <v>missing</v>
      </c>
      <c r="C6462" t="str">
        <f t="shared" si="795"/>
        <v/>
      </c>
      <c r="D6462" t="str">
        <f t="shared" si="790"/>
        <v/>
      </c>
      <c r="E6462" t="str">
        <f t="shared" si="791"/>
        <v/>
      </c>
      <c r="F6462" t="str">
        <f t="shared" si="792"/>
        <v/>
      </c>
      <c r="G6462" t="str">
        <f t="shared" si="793"/>
        <v/>
      </c>
      <c r="H6462" t="str">
        <f t="shared" si="794"/>
        <v/>
      </c>
    </row>
    <row r="6463" spans="1:8" hidden="1" x14ac:dyDescent="0.25">
      <c r="A6463" t="str">
        <f t="shared" si="796"/>
        <v>missing</v>
      </c>
      <c r="C6463" t="str">
        <f t="shared" si="795"/>
        <v/>
      </c>
      <c r="D6463" t="str">
        <f t="shared" si="790"/>
        <v/>
      </c>
      <c r="E6463" t="str">
        <f t="shared" si="791"/>
        <v/>
      </c>
      <c r="F6463" t="str">
        <f t="shared" si="792"/>
        <v/>
      </c>
      <c r="G6463" t="str">
        <f t="shared" si="793"/>
        <v/>
      </c>
      <c r="H6463" t="str">
        <f t="shared" si="794"/>
        <v/>
      </c>
    </row>
    <row r="6464" spans="1:8" hidden="1" x14ac:dyDescent="0.25">
      <c r="A6464" t="str">
        <f t="shared" si="796"/>
        <v>missing</v>
      </c>
      <c r="C6464" t="str">
        <f t="shared" si="795"/>
        <v/>
      </c>
      <c r="D6464" t="str">
        <f t="shared" si="790"/>
        <v/>
      </c>
      <c r="E6464" t="str">
        <f t="shared" si="791"/>
        <v/>
      </c>
      <c r="F6464" t="str">
        <f t="shared" si="792"/>
        <v/>
      </c>
      <c r="G6464" t="str">
        <f t="shared" si="793"/>
        <v/>
      </c>
      <c r="H6464" t="str">
        <f t="shared" si="794"/>
        <v/>
      </c>
    </row>
    <row r="6465" spans="1:8" hidden="1" x14ac:dyDescent="0.25">
      <c r="A6465" t="str">
        <f t="shared" si="796"/>
        <v>missing</v>
      </c>
      <c r="C6465" t="str">
        <f t="shared" si="795"/>
        <v/>
      </c>
      <c r="D6465" t="str">
        <f t="shared" si="790"/>
        <v/>
      </c>
      <c r="E6465" t="str">
        <f t="shared" si="791"/>
        <v/>
      </c>
      <c r="F6465" t="str">
        <f t="shared" si="792"/>
        <v/>
      </c>
      <c r="G6465" t="str">
        <f t="shared" si="793"/>
        <v/>
      </c>
      <c r="H6465" t="str">
        <f t="shared" si="794"/>
        <v/>
      </c>
    </row>
    <row r="6466" spans="1:8" hidden="1" x14ac:dyDescent="0.25">
      <c r="A6466" t="str">
        <f t="shared" si="796"/>
        <v>missing</v>
      </c>
      <c r="C6466" t="str">
        <f t="shared" si="795"/>
        <v/>
      </c>
      <c r="D6466" t="str">
        <f t="shared" ref="D6466:D6529" si="797">IF(ISNUMBER(SEARCH("AMD",H6466)),"AMD",
IF(ISNUMBER(SEARCH("Intel",H6466)),"Intel",
IF(ISNUMBER(SEARCH("Apple",H6466)),"Apple",
IF(ISNUMBER(SEARCH("ARM",H6466)),"ARM",
IF(ISNUMBER(SEARCH("Google",H6466)),"Google",
IF(ISNUMBER(SEARCH("MediaTek",H6466)),"MediaTek",
IF(ISNUMBER(SEARCH("Qualcomm",H6466)),"Qualcomm",
IF(ISNUMBER(SEARCH("Samsung",H6466)),"Samsung",
IF(ISNUMBER(SEARCH("Snapdragon",H6466)),"Snapdragon","")))))))))</f>
        <v/>
      </c>
      <c r="E6466" t="str">
        <f t="shared" si="791"/>
        <v/>
      </c>
      <c r="F6466" t="str">
        <f t="shared" si="792"/>
        <v/>
      </c>
      <c r="G6466" t="str">
        <f t="shared" si="793"/>
        <v/>
      </c>
      <c r="H6466" t="str">
        <f t="shared" si="794"/>
        <v/>
      </c>
    </row>
    <row r="6467" spans="1:8" hidden="1" x14ac:dyDescent="0.25">
      <c r="A6467" t="str">
        <f t="shared" si="796"/>
        <v>missing</v>
      </c>
      <c r="C6467" t="str">
        <f t="shared" si="795"/>
        <v/>
      </c>
      <c r="D6467" t="str">
        <f t="shared" si="797"/>
        <v/>
      </c>
      <c r="E6467" t="str">
        <f t="shared" ref="E6467:E6530" si="798">TRIM(SUBSTITUTE(SUBSTITUTE(SUBSTITUTE(SUBSTITUTE(SUBSTITUTE(SUBSTITUTE(SUBSTITUTE(SUBSTITUTE(SUBSTITUTE(H6467,
"Apple",""),"ARM",""),"Google",""),"MediaTek",""),"Qualcomm",""),"Samsung",""),"Snapdragon",""),"Intel",""),"AMD",""))</f>
        <v/>
      </c>
      <c r="F6467" t="str">
        <f t="shared" ref="F6467:F6530" si="799">TRIM(SUBSTITUTE(SUBSTITUTE(SUBSTITUTE(SUBSTITUTE(SUBSTITUTE(SUBSTITUTE(SUBSTITUTE(SUBSTITUTE(SUBSTITUTE(E6467,
"Core2 Extreme",""),"Core2 Quad",""),"Core2 Duo",""),"Core",""),
"Pentium Gold",""),"Pentium",""),
"Xeon Platinum",""),"Xeon Gold",""),"Xeon Silver",""))</f>
        <v/>
      </c>
      <c r="G6467" t="str">
        <f t="shared" ref="G6467:G6530" si="800">TRIM(SUBSTITUTE(F6467,"Xeon",""))</f>
        <v/>
      </c>
      <c r="H6467" t="str">
        <f t="shared" si="794"/>
        <v/>
      </c>
    </row>
    <row r="6468" spans="1:8" hidden="1" x14ac:dyDescent="0.25">
      <c r="A6468" t="str">
        <f t="shared" si="796"/>
        <v>missing</v>
      </c>
      <c r="C6468" t="str">
        <f t="shared" si="795"/>
        <v/>
      </c>
      <c r="D6468" t="str">
        <f t="shared" si="797"/>
        <v/>
      </c>
      <c r="E6468" t="str">
        <f t="shared" si="798"/>
        <v/>
      </c>
      <c r="F6468" t="str">
        <f t="shared" si="799"/>
        <v/>
      </c>
      <c r="G6468" t="str">
        <f t="shared" si="800"/>
        <v/>
      </c>
      <c r="H6468" t="str">
        <f t="shared" si="794"/>
        <v/>
      </c>
    </row>
    <row r="6469" spans="1:8" hidden="1" x14ac:dyDescent="0.25">
      <c r="A6469" t="str">
        <f t="shared" si="796"/>
        <v>missing</v>
      </c>
      <c r="C6469" t="str">
        <f t="shared" si="795"/>
        <v/>
      </c>
      <c r="D6469" t="str">
        <f t="shared" si="797"/>
        <v/>
      </c>
      <c r="E6469" t="str">
        <f t="shared" si="798"/>
        <v/>
      </c>
      <c r="F6469" t="str">
        <f t="shared" si="799"/>
        <v/>
      </c>
      <c r="G6469" t="str">
        <f t="shared" si="800"/>
        <v/>
      </c>
      <c r="H6469" t="str">
        <f t="shared" si="794"/>
        <v/>
      </c>
    </row>
    <row r="6470" spans="1:8" hidden="1" x14ac:dyDescent="0.25">
      <c r="A6470" t="str">
        <f t="shared" si="796"/>
        <v>missing</v>
      </c>
      <c r="C6470" t="str">
        <f t="shared" si="795"/>
        <v/>
      </c>
      <c r="D6470" t="str">
        <f t="shared" si="797"/>
        <v/>
      </c>
      <c r="E6470" t="str">
        <f t="shared" si="798"/>
        <v/>
      </c>
      <c r="F6470" t="str">
        <f t="shared" si="799"/>
        <v/>
      </c>
      <c r="G6470" t="str">
        <f t="shared" si="800"/>
        <v/>
      </c>
      <c r="H6470" t="str">
        <f t="shared" si="794"/>
        <v/>
      </c>
    </row>
    <row r="6471" spans="1:8" hidden="1" x14ac:dyDescent="0.25">
      <c r="A6471" t="str">
        <f t="shared" si="796"/>
        <v>missing</v>
      </c>
      <c r="C6471" t="str">
        <f t="shared" si="795"/>
        <v/>
      </c>
      <c r="D6471" t="str">
        <f t="shared" si="797"/>
        <v/>
      </c>
      <c r="E6471" t="str">
        <f t="shared" si="798"/>
        <v/>
      </c>
      <c r="F6471" t="str">
        <f t="shared" si="799"/>
        <v/>
      </c>
      <c r="G6471" t="str">
        <f t="shared" si="800"/>
        <v/>
      </c>
      <c r="H6471" t="str">
        <f t="shared" si="794"/>
        <v/>
      </c>
    </row>
    <row r="6472" spans="1:8" hidden="1" x14ac:dyDescent="0.25">
      <c r="A6472" t="str">
        <f t="shared" si="796"/>
        <v>missing</v>
      </c>
      <c r="C6472" t="str">
        <f t="shared" si="795"/>
        <v/>
      </c>
      <c r="D6472" t="str">
        <f t="shared" si="797"/>
        <v/>
      </c>
      <c r="E6472" t="str">
        <f t="shared" si="798"/>
        <v/>
      </c>
      <c r="F6472" t="str">
        <f t="shared" si="799"/>
        <v/>
      </c>
      <c r="G6472" t="str">
        <f t="shared" si="800"/>
        <v/>
      </c>
      <c r="H6472" t="str">
        <f t="shared" si="794"/>
        <v/>
      </c>
    </row>
    <row r="6473" spans="1:8" hidden="1" x14ac:dyDescent="0.25">
      <c r="A6473" t="str">
        <f t="shared" si="796"/>
        <v>missing</v>
      </c>
      <c r="C6473" t="str">
        <f t="shared" si="795"/>
        <v/>
      </c>
      <c r="D6473" t="str">
        <f t="shared" si="797"/>
        <v/>
      </c>
      <c r="E6473" t="str">
        <f t="shared" si="798"/>
        <v/>
      </c>
      <c r="F6473" t="str">
        <f t="shared" si="799"/>
        <v/>
      </c>
      <c r="G6473" t="str">
        <f t="shared" si="800"/>
        <v/>
      </c>
      <c r="H6473" t="str">
        <f t="shared" si="794"/>
        <v/>
      </c>
    </row>
    <row r="6474" spans="1:8" hidden="1" x14ac:dyDescent="0.25">
      <c r="A6474" t="str">
        <f t="shared" si="796"/>
        <v>missing</v>
      </c>
      <c r="C6474" t="str">
        <f t="shared" si="795"/>
        <v/>
      </c>
      <c r="D6474" t="str">
        <f t="shared" si="797"/>
        <v/>
      </c>
      <c r="E6474" t="str">
        <f t="shared" si="798"/>
        <v/>
      </c>
      <c r="F6474" t="str">
        <f t="shared" si="799"/>
        <v/>
      </c>
      <c r="G6474" t="str">
        <f t="shared" si="800"/>
        <v/>
      </c>
      <c r="H6474" t="str">
        <f t="shared" si="794"/>
        <v/>
      </c>
    </row>
    <row r="6475" spans="1:8" hidden="1" x14ac:dyDescent="0.25">
      <c r="A6475" t="str">
        <f t="shared" si="796"/>
        <v>missing</v>
      </c>
      <c r="C6475" t="str">
        <f t="shared" si="795"/>
        <v/>
      </c>
      <c r="D6475" t="str">
        <f t="shared" si="797"/>
        <v/>
      </c>
      <c r="E6475" t="str">
        <f t="shared" si="798"/>
        <v/>
      </c>
      <c r="F6475" t="str">
        <f t="shared" si="799"/>
        <v/>
      </c>
      <c r="G6475" t="str">
        <f t="shared" si="800"/>
        <v/>
      </c>
      <c r="H6475" t="str">
        <f t="shared" si="794"/>
        <v/>
      </c>
    </row>
    <row r="6476" spans="1:8" hidden="1" x14ac:dyDescent="0.25">
      <c r="A6476" t="str">
        <f t="shared" si="796"/>
        <v>missing</v>
      </c>
      <c r="C6476" t="str">
        <f t="shared" si="795"/>
        <v/>
      </c>
      <c r="D6476" t="str">
        <f t="shared" si="797"/>
        <v/>
      </c>
      <c r="E6476" t="str">
        <f t="shared" si="798"/>
        <v/>
      </c>
      <c r="F6476" t="str">
        <f t="shared" si="799"/>
        <v/>
      </c>
      <c r="G6476" t="str">
        <f t="shared" si="800"/>
        <v/>
      </c>
      <c r="H6476" t="str">
        <f t="shared" si="794"/>
        <v/>
      </c>
    </row>
    <row r="6477" spans="1:8" hidden="1" x14ac:dyDescent="0.25">
      <c r="A6477" t="str">
        <f t="shared" si="796"/>
        <v>missing</v>
      </c>
      <c r="C6477" t="str">
        <f t="shared" si="795"/>
        <v/>
      </c>
      <c r="D6477" t="str">
        <f t="shared" si="797"/>
        <v/>
      </c>
      <c r="E6477" t="str">
        <f t="shared" si="798"/>
        <v/>
      </c>
      <c r="F6477" t="str">
        <f t="shared" si="799"/>
        <v/>
      </c>
      <c r="G6477" t="str">
        <f t="shared" si="800"/>
        <v/>
      </c>
      <c r="H6477" t="str">
        <f t="shared" si="794"/>
        <v/>
      </c>
    </row>
    <row r="6478" spans="1:8" hidden="1" x14ac:dyDescent="0.25">
      <c r="A6478" t="str">
        <f t="shared" si="796"/>
        <v>missing</v>
      </c>
      <c r="C6478" t="str">
        <f t="shared" si="795"/>
        <v/>
      </c>
      <c r="D6478" t="str">
        <f t="shared" si="797"/>
        <v/>
      </c>
      <c r="E6478" t="str">
        <f t="shared" si="798"/>
        <v/>
      </c>
      <c r="F6478" t="str">
        <f t="shared" si="799"/>
        <v/>
      </c>
      <c r="G6478" t="str">
        <f t="shared" si="800"/>
        <v/>
      </c>
      <c r="H6478" t="str">
        <f t="shared" si="794"/>
        <v/>
      </c>
    </row>
    <row r="6479" spans="1:8" hidden="1" x14ac:dyDescent="0.25">
      <c r="A6479" t="str">
        <f t="shared" si="796"/>
        <v>missing</v>
      </c>
      <c r="C6479" t="str">
        <f t="shared" si="795"/>
        <v/>
      </c>
      <c r="D6479" t="str">
        <f t="shared" si="797"/>
        <v/>
      </c>
      <c r="E6479" t="str">
        <f t="shared" si="798"/>
        <v/>
      </c>
      <c r="F6479" t="str">
        <f t="shared" si="799"/>
        <v/>
      </c>
      <c r="G6479" t="str">
        <f t="shared" si="800"/>
        <v/>
      </c>
      <c r="H6479" t="str">
        <f t="shared" si="794"/>
        <v/>
      </c>
    </row>
    <row r="6480" spans="1:8" hidden="1" x14ac:dyDescent="0.25">
      <c r="A6480" t="str">
        <f t="shared" si="796"/>
        <v>missing</v>
      </c>
      <c r="C6480" t="str">
        <f t="shared" si="795"/>
        <v/>
      </c>
      <c r="D6480" t="str">
        <f t="shared" si="797"/>
        <v/>
      </c>
      <c r="E6480" t="str">
        <f t="shared" si="798"/>
        <v/>
      </c>
      <c r="F6480" t="str">
        <f t="shared" si="799"/>
        <v/>
      </c>
      <c r="G6480" t="str">
        <f t="shared" si="800"/>
        <v/>
      </c>
      <c r="H6480" t="str">
        <f t="shared" si="794"/>
        <v/>
      </c>
    </row>
    <row r="6481" spans="1:8" hidden="1" x14ac:dyDescent="0.25">
      <c r="A6481" t="str">
        <f t="shared" si="796"/>
        <v>missing</v>
      </c>
      <c r="C6481" t="str">
        <f t="shared" si="795"/>
        <v/>
      </c>
      <c r="D6481" t="str">
        <f t="shared" si="797"/>
        <v/>
      </c>
      <c r="E6481" t="str">
        <f t="shared" si="798"/>
        <v/>
      </c>
      <c r="F6481" t="str">
        <f t="shared" si="799"/>
        <v/>
      </c>
      <c r="G6481" t="str">
        <f t="shared" si="800"/>
        <v/>
      </c>
      <c r="H6481" t="str">
        <f t="shared" si="794"/>
        <v/>
      </c>
    </row>
    <row r="6482" spans="1:8" hidden="1" x14ac:dyDescent="0.25">
      <c r="A6482" t="str">
        <f t="shared" si="796"/>
        <v>missing</v>
      </c>
      <c r="C6482" t="str">
        <f t="shared" si="795"/>
        <v/>
      </c>
      <c r="D6482" t="str">
        <f t="shared" si="797"/>
        <v/>
      </c>
      <c r="E6482" t="str">
        <f t="shared" si="798"/>
        <v/>
      </c>
      <c r="F6482" t="str">
        <f t="shared" si="799"/>
        <v/>
      </c>
      <c r="G6482" t="str">
        <f t="shared" si="800"/>
        <v/>
      </c>
      <c r="H6482" t="str">
        <f t="shared" si="794"/>
        <v/>
      </c>
    </row>
    <row r="6483" spans="1:8" hidden="1" x14ac:dyDescent="0.25">
      <c r="A6483" t="str">
        <f t="shared" si="796"/>
        <v>missing</v>
      </c>
      <c r="C6483" t="str">
        <f t="shared" si="795"/>
        <v/>
      </c>
      <c r="D6483" t="str">
        <f t="shared" si="797"/>
        <v/>
      </c>
      <c r="E6483" t="str">
        <f t="shared" si="798"/>
        <v/>
      </c>
      <c r="F6483" t="str">
        <f t="shared" si="799"/>
        <v/>
      </c>
      <c r="G6483" t="str">
        <f t="shared" si="800"/>
        <v/>
      </c>
      <c r="H6483" t="str">
        <f t="shared" si="794"/>
        <v/>
      </c>
    </row>
    <row r="6484" spans="1:8" hidden="1" x14ac:dyDescent="0.25">
      <c r="A6484" t="str">
        <f t="shared" si="796"/>
        <v>missing</v>
      </c>
      <c r="C6484" t="str">
        <f t="shared" si="795"/>
        <v/>
      </c>
      <c r="D6484" t="str">
        <f t="shared" si="797"/>
        <v/>
      </c>
      <c r="E6484" t="str">
        <f t="shared" si="798"/>
        <v/>
      </c>
      <c r="F6484" t="str">
        <f t="shared" si="799"/>
        <v/>
      </c>
      <c r="G6484" t="str">
        <f t="shared" si="800"/>
        <v/>
      </c>
      <c r="H6484" t="str">
        <f t="shared" si="794"/>
        <v/>
      </c>
    </row>
    <row r="6485" spans="1:8" hidden="1" x14ac:dyDescent="0.25">
      <c r="A6485" t="str">
        <f t="shared" si="796"/>
        <v>missing</v>
      </c>
      <c r="C6485" t="str">
        <f t="shared" si="795"/>
        <v/>
      </c>
      <c r="D6485" t="str">
        <f t="shared" si="797"/>
        <v/>
      </c>
      <c r="E6485" t="str">
        <f t="shared" si="798"/>
        <v/>
      </c>
      <c r="F6485" t="str">
        <f t="shared" si="799"/>
        <v/>
      </c>
      <c r="G6485" t="str">
        <f t="shared" si="800"/>
        <v/>
      </c>
      <c r="H6485" t="str">
        <f t="shared" ref="H6485:H6548" si="801">IFERROR(LEFT(C6485, SEARCH(" @", C6485) - 1), C6485)</f>
        <v/>
      </c>
    </row>
    <row r="6486" spans="1:8" hidden="1" x14ac:dyDescent="0.25">
      <c r="A6486" t="str">
        <f t="shared" si="796"/>
        <v>missing</v>
      </c>
      <c r="C6486" t="str">
        <f t="shared" si="795"/>
        <v/>
      </c>
      <c r="D6486" t="str">
        <f t="shared" si="797"/>
        <v/>
      </c>
      <c r="E6486" t="str">
        <f t="shared" si="798"/>
        <v/>
      </c>
      <c r="F6486" t="str">
        <f t="shared" si="799"/>
        <v/>
      </c>
      <c r="G6486" t="str">
        <f t="shared" si="800"/>
        <v/>
      </c>
      <c r="H6486" t="str">
        <f t="shared" si="801"/>
        <v/>
      </c>
    </row>
    <row r="6487" spans="1:8" hidden="1" x14ac:dyDescent="0.25">
      <c r="A6487" t="str">
        <f t="shared" si="796"/>
        <v>missing</v>
      </c>
      <c r="C6487" t="str">
        <f t="shared" si="795"/>
        <v/>
      </c>
      <c r="D6487" t="str">
        <f t="shared" si="797"/>
        <v/>
      </c>
      <c r="E6487" t="str">
        <f t="shared" si="798"/>
        <v/>
      </c>
      <c r="F6487" t="str">
        <f t="shared" si="799"/>
        <v/>
      </c>
      <c r="G6487" t="str">
        <f t="shared" si="800"/>
        <v/>
      </c>
      <c r="H6487" t="str">
        <f t="shared" si="801"/>
        <v/>
      </c>
    </row>
    <row r="6488" spans="1:8" hidden="1" x14ac:dyDescent="0.25">
      <c r="A6488" t="str">
        <f t="shared" si="796"/>
        <v>missing</v>
      </c>
      <c r="C6488" t="str">
        <f t="shared" si="795"/>
        <v/>
      </c>
      <c r="D6488" t="str">
        <f t="shared" si="797"/>
        <v/>
      </c>
      <c r="E6488" t="str">
        <f t="shared" si="798"/>
        <v/>
      </c>
      <c r="F6488" t="str">
        <f t="shared" si="799"/>
        <v/>
      </c>
      <c r="G6488" t="str">
        <f t="shared" si="800"/>
        <v/>
      </c>
      <c r="H6488" t="str">
        <f t="shared" si="801"/>
        <v/>
      </c>
    </row>
    <row r="6489" spans="1:8" hidden="1" x14ac:dyDescent="0.25">
      <c r="A6489" t="str">
        <f t="shared" si="796"/>
        <v>missing</v>
      </c>
      <c r="C6489" t="str">
        <f t="shared" si="795"/>
        <v/>
      </c>
      <c r="D6489" t="str">
        <f t="shared" si="797"/>
        <v/>
      </c>
      <c r="E6489" t="str">
        <f t="shared" si="798"/>
        <v/>
      </c>
      <c r="F6489" t="str">
        <f t="shared" si="799"/>
        <v/>
      </c>
      <c r="G6489" t="str">
        <f t="shared" si="800"/>
        <v/>
      </c>
      <c r="H6489" t="str">
        <f t="shared" si="801"/>
        <v/>
      </c>
    </row>
    <row r="6490" spans="1:8" hidden="1" x14ac:dyDescent="0.25">
      <c r="A6490" t="str">
        <f t="shared" si="796"/>
        <v>missing</v>
      </c>
      <c r="C6490" t="str">
        <f t="shared" si="795"/>
        <v/>
      </c>
      <c r="D6490" t="str">
        <f t="shared" si="797"/>
        <v/>
      </c>
      <c r="E6490" t="str">
        <f t="shared" si="798"/>
        <v/>
      </c>
      <c r="F6490" t="str">
        <f t="shared" si="799"/>
        <v/>
      </c>
      <c r="G6490" t="str">
        <f t="shared" si="800"/>
        <v/>
      </c>
      <c r="H6490" t="str">
        <f t="shared" si="801"/>
        <v/>
      </c>
    </row>
    <row r="6491" spans="1:8" hidden="1" x14ac:dyDescent="0.25">
      <c r="A6491" t="str">
        <f t="shared" si="796"/>
        <v>missing</v>
      </c>
      <c r="C6491" t="str">
        <f t="shared" si="795"/>
        <v/>
      </c>
      <c r="D6491" t="str">
        <f t="shared" si="797"/>
        <v/>
      </c>
      <c r="E6491" t="str">
        <f t="shared" si="798"/>
        <v/>
      </c>
      <c r="F6491" t="str">
        <f t="shared" si="799"/>
        <v/>
      </c>
      <c r="G6491" t="str">
        <f t="shared" si="800"/>
        <v/>
      </c>
      <c r="H6491" t="str">
        <f t="shared" si="801"/>
        <v/>
      </c>
    </row>
    <row r="6492" spans="1:8" hidden="1" x14ac:dyDescent="0.25">
      <c r="A6492" t="str">
        <f t="shared" si="796"/>
        <v>missing</v>
      </c>
      <c r="C6492" t="str">
        <f t="shared" si="795"/>
        <v/>
      </c>
      <c r="D6492" t="str">
        <f t="shared" si="797"/>
        <v/>
      </c>
      <c r="E6492" t="str">
        <f t="shared" si="798"/>
        <v/>
      </c>
      <c r="F6492" t="str">
        <f t="shared" si="799"/>
        <v/>
      </c>
      <c r="G6492" t="str">
        <f t="shared" si="800"/>
        <v/>
      </c>
      <c r="H6492" t="str">
        <f t="shared" si="801"/>
        <v/>
      </c>
    </row>
    <row r="6493" spans="1:8" hidden="1" x14ac:dyDescent="0.25">
      <c r="A6493" t="str">
        <f t="shared" si="796"/>
        <v>missing</v>
      </c>
      <c r="C6493" t="str">
        <f t="shared" si="795"/>
        <v/>
      </c>
      <c r="D6493" t="str">
        <f t="shared" si="797"/>
        <v/>
      </c>
      <c r="E6493" t="str">
        <f t="shared" si="798"/>
        <v/>
      </c>
      <c r="F6493" t="str">
        <f t="shared" si="799"/>
        <v/>
      </c>
      <c r="G6493" t="str">
        <f t="shared" si="800"/>
        <v/>
      </c>
      <c r="H6493" t="str">
        <f t="shared" si="801"/>
        <v/>
      </c>
    </row>
    <row r="6494" spans="1:8" hidden="1" x14ac:dyDescent="0.25">
      <c r="A6494" t="str">
        <f t="shared" si="796"/>
        <v>missing</v>
      </c>
      <c r="C6494" t="str">
        <f t="shared" ref="C6494:C6557" si="802">SUBSTITUTE(SUBSTITUTE(SUBSTITUTE(SUBSTITUTE(SUBSTITUTE(I6494," Dual Core","")," Quad Core","")," Quad-Core","")," Dual-Core","")," APU","")</f>
        <v/>
      </c>
      <c r="D6494" t="str">
        <f t="shared" si="797"/>
        <v/>
      </c>
      <c r="E6494" t="str">
        <f t="shared" si="798"/>
        <v/>
      </c>
      <c r="F6494" t="str">
        <f t="shared" si="799"/>
        <v/>
      </c>
      <c r="G6494" t="str">
        <f t="shared" si="800"/>
        <v/>
      </c>
      <c r="H6494" t="str">
        <f t="shared" si="801"/>
        <v/>
      </c>
    </row>
    <row r="6495" spans="1:8" hidden="1" x14ac:dyDescent="0.25">
      <c r="A6495" t="str">
        <f t="shared" ref="A6495:A6558" si="803">IF(COUNTIF(C6495,"*Quad CPU]*"),"found","missing")</f>
        <v>missing</v>
      </c>
      <c r="C6495" t="str">
        <f t="shared" si="802"/>
        <v/>
      </c>
      <c r="D6495" t="str">
        <f t="shared" si="797"/>
        <v/>
      </c>
      <c r="E6495" t="str">
        <f t="shared" si="798"/>
        <v/>
      </c>
      <c r="F6495" t="str">
        <f t="shared" si="799"/>
        <v/>
      </c>
      <c r="G6495" t="str">
        <f t="shared" si="800"/>
        <v/>
      </c>
      <c r="H6495" t="str">
        <f t="shared" si="801"/>
        <v/>
      </c>
    </row>
    <row r="6496" spans="1:8" hidden="1" x14ac:dyDescent="0.25">
      <c r="A6496" t="str">
        <f t="shared" si="803"/>
        <v>missing</v>
      </c>
      <c r="C6496" t="str">
        <f t="shared" si="802"/>
        <v/>
      </c>
      <c r="D6496" t="str">
        <f t="shared" si="797"/>
        <v/>
      </c>
      <c r="E6496" t="str">
        <f t="shared" si="798"/>
        <v/>
      </c>
      <c r="F6496" t="str">
        <f t="shared" si="799"/>
        <v/>
      </c>
      <c r="G6496" t="str">
        <f t="shared" si="800"/>
        <v/>
      </c>
      <c r="H6496" t="str">
        <f t="shared" si="801"/>
        <v/>
      </c>
    </row>
    <row r="6497" spans="1:8" hidden="1" x14ac:dyDescent="0.25">
      <c r="A6497" t="str">
        <f t="shared" si="803"/>
        <v>missing</v>
      </c>
      <c r="C6497" t="str">
        <f t="shared" si="802"/>
        <v/>
      </c>
      <c r="D6497" t="str">
        <f t="shared" si="797"/>
        <v/>
      </c>
      <c r="E6497" t="str">
        <f t="shared" si="798"/>
        <v/>
      </c>
      <c r="F6497" t="str">
        <f t="shared" si="799"/>
        <v/>
      </c>
      <c r="G6497" t="str">
        <f t="shared" si="800"/>
        <v/>
      </c>
      <c r="H6497" t="str">
        <f t="shared" si="801"/>
        <v/>
      </c>
    </row>
    <row r="6498" spans="1:8" hidden="1" x14ac:dyDescent="0.25">
      <c r="A6498" t="str">
        <f t="shared" si="803"/>
        <v>missing</v>
      </c>
      <c r="C6498" t="str">
        <f t="shared" si="802"/>
        <v/>
      </c>
      <c r="D6498" t="str">
        <f t="shared" si="797"/>
        <v/>
      </c>
      <c r="E6498" t="str">
        <f t="shared" si="798"/>
        <v/>
      </c>
      <c r="F6498" t="str">
        <f t="shared" si="799"/>
        <v/>
      </c>
      <c r="G6498" t="str">
        <f t="shared" si="800"/>
        <v/>
      </c>
      <c r="H6498" t="str">
        <f t="shared" si="801"/>
        <v/>
      </c>
    </row>
    <row r="6499" spans="1:8" hidden="1" x14ac:dyDescent="0.25">
      <c r="A6499" t="str">
        <f t="shared" si="803"/>
        <v>missing</v>
      </c>
      <c r="C6499" t="str">
        <f t="shared" si="802"/>
        <v/>
      </c>
      <c r="D6499" t="str">
        <f t="shared" si="797"/>
        <v/>
      </c>
      <c r="E6499" t="str">
        <f t="shared" si="798"/>
        <v/>
      </c>
      <c r="F6499" t="str">
        <f t="shared" si="799"/>
        <v/>
      </c>
      <c r="G6499" t="str">
        <f t="shared" si="800"/>
        <v/>
      </c>
      <c r="H6499" t="str">
        <f t="shared" si="801"/>
        <v/>
      </c>
    </row>
    <row r="6500" spans="1:8" hidden="1" x14ac:dyDescent="0.25">
      <c r="A6500" t="str">
        <f t="shared" si="803"/>
        <v>missing</v>
      </c>
      <c r="C6500" t="str">
        <f t="shared" si="802"/>
        <v/>
      </c>
      <c r="D6500" t="str">
        <f t="shared" si="797"/>
        <v/>
      </c>
      <c r="E6500" t="str">
        <f t="shared" si="798"/>
        <v/>
      </c>
      <c r="F6500" t="str">
        <f t="shared" si="799"/>
        <v/>
      </c>
      <c r="G6500" t="str">
        <f t="shared" si="800"/>
        <v/>
      </c>
      <c r="H6500" t="str">
        <f t="shared" si="801"/>
        <v/>
      </c>
    </row>
    <row r="6501" spans="1:8" hidden="1" x14ac:dyDescent="0.25">
      <c r="A6501" t="str">
        <f t="shared" si="803"/>
        <v>missing</v>
      </c>
      <c r="C6501" t="str">
        <f t="shared" si="802"/>
        <v/>
      </c>
      <c r="D6501" t="str">
        <f t="shared" si="797"/>
        <v/>
      </c>
      <c r="E6501" t="str">
        <f t="shared" si="798"/>
        <v/>
      </c>
      <c r="F6501" t="str">
        <f t="shared" si="799"/>
        <v/>
      </c>
      <c r="G6501" t="str">
        <f t="shared" si="800"/>
        <v/>
      </c>
      <c r="H6501" t="str">
        <f t="shared" si="801"/>
        <v/>
      </c>
    </row>
    <row r="6502" spans="1:8" hidden="1" x14ac:dyDescent="0.25">
      <c r="A6502" t="str">
        <f t="shared" si="803"/>
        <v>missing</v>
      </c>
      <c r="C6502" t="str">
        <f t="shared" si="802"/>
        <v/>
      </c>
      <c r="D6502" t="str">
        <f t="shared" si="797"/>
        <v/>
      </c>
      <c r="E6502" t="str">
        <f t="shared" si="798"/>
        <v/>
      </c>
      <c r="F6502" t="str">
        <f t="shared" si="799"/>
        <v/>
      </c>
      <c r="G6502" t="str">
        <f t="shared" si="800"/>
        <v/>
      </c>
      <c r="H6502" t="str">
        <f t="shared" si="801"/>
        <v/>
      </c>
    </row>
    <row r="6503" spans="1:8" hidden="1" x14ac:dyDescent="0.25">
      <c r="A6503" t="str">
        <f t="shared" si="803"/>
        <v>missing</v>
      </c>
      <c r="C6503" t="str">
        <f t="shared" si="802"/>
        <v/>
      </c>
      <c r="D6503" t="str">
        <f t="shared" si="797"/>
        <v/>
      </c>
      <c r="E6503" t="str">
        <f t="shared" si="798"/>
        <v/>
      </c>
      <c r="F6503" t="str">
        <f t="shared" si="799"/>
        <v/>
      </c>
      <c r="G6503" t="str">
        <f t="shared" si="800"/>
        <v/>
      </c>
      <c r="H6503" t="str">
        <f t="shared" si="801"/>
        <v/>
      </c>
    </row>
    <row r="6504" spans="1:8" hidden="1" x14ac:dyDescent="0.25">
      <c r="A6504" t="str">
        <f t="shared" si="803"/>
        <v>missing</v>
      </c>
      <c r="C6504" t="str">
        <f t="shared" si="802"/>
        <v/>
      </c>
      <c r="D6504" t="str">
        <f t="shared" si="797"/>
        <v/>
      </c>
      <c r="E6504" t="str">
        <f t="shared" si="798"/>
        <v/>
      </c>
      <c r="F6504" t="str">
        <f t="shared" si="799"/>
        <v/>
      </c>
      <c r="G6504" t="str">
        <f t="shared" si="800"/>
        <v/>
      </c>
      <c r="H6504" t="str">
        <f t="shared" si="801"/>
        <v/>
      </c>
    </row>
    <row r="6505" spans="1:8" hidden="1" x14ac:dyDescent="0.25">
      <c r="A6505" t="str">
        <f t="shared" si="803"/>
        <v>missing</v>
      </c>
      <c r="C6505" t="str">
        <f t="shared" si="802"/>
        <v/>
      </c>
      <c r="D6505" t="str">
        <f t="shared" si="797"/>
        <v/>
      </c>
      <c r="E6505" t="str">
        <f t="shared" si="798"/>
        <v/>
      </c>
      <c r="F6505" t="str">
        <f t="shared" si="799"/>
        <v/>
      </c>
      <c r="G6505" t="str">
        <f t="shared" si="800"/>
        <v/>
      </c>
      <c r="H6505" t="str">
        <f t="shared" si="801"/>
        <v/>
      </c>
    </row>
    <row r="6506" spans="1:8" hidden="1" x14ac:dyDescent="0.25">
      <c r="A6506" t="str">
        <f t="shared" si="803"/>
        <v>missing</v>
      </c>
      <c r="C6506" t="str">
        <f t="shared" si="802"/>
        <v/>
      </c>
      <c r="D6506" t="str">
        <f t="shared" si="797"/>
        <v/>
      </c>
      <c r="E6506" t="str">
        <f t="shared" si="798"/>
        <v/>
      </c>
      <c r="F6506" t="str">
        <f t="shared" si="799"/>
        <v/>
      </c>
      <c r="G6506" t="str">
        <f t="shared" si="800"/>
        <v/>
      </c>
      <c r="H6506" t="str">
        <f t="shared" si="801"/>
        <v/>
      </c>
    </row>
    <row r="6507" spans="1:8" hidden="1" x14ac:dyDescent="0.25">
      <c r="A6507" t="str">
        <f t="shared" si="803"/>
        <v>missing</v>
      </c>
      <c r="C6507" t="str">
        <f t="shared" si="802"/>
        <v/>
      </c>
      <c r="D6507" t="str">
        <f t="shared" si="797"/>
        <v/>
      </c>
      <c r="E6507" t="str">
        <f t="shared" si="798"/>
        <v/>
      </c>
      <c r="F6507" t="str">
        <f t="shared" si="799"/>
        <v/>
      </c>
      <c r="G6507" t="str">
        <f t="shared" si="800"/>
        <v/>
      </c>
      <c r="H6507" t="str">
        <f t="shared" si="801"/>
        <v/>
      </c>
    </row>
    <row r="6508" spans="1:8" hidden="1" x14ac:dyDescent="0.25">
      <c r="A6508" t="str">
        <f t="shared" si="803"/>
        <v>missing</v>
      </c>
      <c r="C6508" t="str">
        <f t="shared" si="802"/>
        <v/>
      </c>
      <c r="D6508" t="str">
        <f t="shared" si="797"/>
        <v/>
      </c>
      <c r="E6508" t="str">
        <f t="shared" si="798"/>
        <v/>
      </c>
      <c r="F6508" t="str">
        <f t="shared" si="799"/>
        <v/>
      </c>
      <c r="G6508" t="str">
        <f t="shared" si="800"/>
        <v/>
      </c>
      <c r="H6508" t="str">
        <f t="shared" si="801"/>
        <v/>
      </c>
    </row>
    <row r="6509" spans="1:8" hidden="1" x14ac:dyDescent="0.25">
      <c r="A6509" t="str">
        <f t="shared" si="803"/>
        <v>missing</v>
      </c>
      <c r="C6509" t="str">
        <f t="shared" si="802"/>
        <v/>
      </c>
      <c r="D6509" t="str">
        <f t="shared" si="797"/>
        <v/>
      </c>
      <c r="E6509" t="str">
        <f t="shared" si="798"/>
        <v/>
      </c>
      <c r="F6509" t="str">
        <f t="shared" si="799"/>
        <v/>
      </c>
      <c r="G6509" t="str">
        <f t="shared" si="800"/>
        <v/>
      </c>
      <c r="H6509" t="str">
        <f t="shared" si="801"/>
        <v/>
      </c>
    </row>
    <row r="6510" spans="1:8" hidden="1" x14ac:dyDescent="0.25">
      <c r="A6510" t="str">
        <f t="shared" si="803"/>
        <v>missing</v>
      </c>
      <c r="C6510" t="str">
        <f t="shared" si="802"/>
        <v/>
      </c>
      <c r="D6510" t="str">
        <f t="shared" si="797"/>
        <v/>
      </c>
      <c r="E6510" t="str">
        <f t="shared" si="798"/>
        <v/>
      </c>
      <c r="F6510" t="str">
        <f t="shared" si="799"/>
        <v/>
      </c>
      <c r="G6510" t="str">
        <f t="shared" si="800"/>
        <v/>
      </c>
      <c r="H6510" t="str">
        <f t="shared" si="801"/>
        <v/>
      </c>
    </row>
    <row r="6511" spans="1:8" hidden="1" x14ac:dyDescent="0.25">
      <c r="A6511" t="str">
        <f t="shared" si="803"/>
        <v>missing</v>
      </c>
      <c r="C6511" t="str">
        <f t="shared" si="802"/>
        <v/>
      </c>
      <c r="D6511" t="str">
        <f t="shared" si="797"/>
        <v/>
      </c>
      <c r="E6511" t="str">
        <f t="shared" si="798"/>
        <v/>
      </c>
      <c r="F6511" t="str">
        <f t="shared" si="799"/>
        <v/>
      </c>
      <c r="G6511" t="str">
        <f t="shared" si="800"/>
        <v/>
      </c>
      <c r="H6511" t="str">
        <f t="shared" si="801"/>
        <v/>
      </c>
    </row>
    <row r="6512" spans="1:8" hidden="1" x14ac:dyDescent="0.25">
      <c r="A6512" t="str">
        <f t="shared" si="803"/>
        <v>missing</v>
      </c>
      <c r="C6512" t="str">
        <f t="shared" si="802"/>
        <v/>
      </c>
      <c r="D6512" t="str">
        <f t="shared" si="797"/>
        <v/>
      </c>
      <c r="E6512" t="str">
        <f t="shared" si="798"/>
        <v/>
      </c>
      <c r="F6512" t="str">
        <f t="shared" si="799"/>
        <v/>
      </c>
      <c r="G6512" t="str">
        <f t="shared" si="800"/>
        <v/>
      </c>
      <c r="H6512" t="str">
        <f t="shared" si="801"/>
        <v/>
      </c>
    </row>
    <row r="6513" spans="1:8" hidden="1" x14ac:dyDescent="0.25">
      <c r="A6513" t="str">
        <f t="shared" si="803"/>
        <v>missing</v>
      </c>
      <c r="C6513" t="str">
        <f t="shared" si="802"/>
        <v/>
      </c>
      <c r="D6513" t="str">
        <f t="shared" si="797"/>
        <v/>
      </c>
      <c r="E6513" t="str">
        <f t="shared" si="798"/>
        <v/>
      </c>
      <c r="F6513" t="str">
        <f t="shared" si="799"/>
        <v/>
      </c>
      <c r="G6513" t="str">
        <f t="shared" si="800"/>
        <v/>
      </c>
      <c r="H6513" t="str">
        <f t="shared" si="801"/>
        <v/>
      </c>
    </row>
    <row r="6514" spans="1:8" hidden="1" x14ac:dyDescent="0.25">
      <c r="A6514" t="str">
        <f t="shared" si="803"/>
        <v>missing</v>
      </c>
      <c r="C6514" t="str">
        <f t="shared" si="802"/>
        <v/>
      </c>
      <c r="D6514" t="str">
        <f t="shared" si="797"/>
        <v/>
      </c>
      <c r="E6514" t="str">
        <f t="shared" si="798"/>
        <v/>
      </c>
      <c r="F6514" t="str">
        <f t="shared" si="799"/>
        <v/>
      </c>
      <c r="G6514" t="str">
        <f t="shared" si="800"/>
        <v/>
      </c>
      <c r="H6514" t="str">
        <f t="shared" si="801"/>
        <v/>
      </c>
    </row>
    <row r="6515" spans="1:8" hidden="1" x14ac:dyDescent="0.25">
      <c r="A6515" t="str">
        <f t="shared" si="803"/>
        <v>missing</v>
      </c>
      <c r="C6515" t="str">
        <f t="shared" si="802"/>
        <v/>
      </c>
      <c r="D6515" t="str">
        <f t="shared" si="797"/>
        <v/>
      </c>
      <c r="E6515" t="str">
        <f t="shared" si="798"/>
        <v/>
      </c>
      <c r="F6515" t="str">
        <f t="shared" si="799"/>
        <v/>
      </c>
      <c r="G6515" t="str">
        <f t="shared" si="800"/>
        <v/>
      </c>
      <c r="H6515" t="str">
        <f t="shared" si="801"/>
        <v/>
      </c>
    </row>
    <row r="6516" spans="1:8" hidden="1" x14ac:dyDescent="0.25">
      <c r="A6516" t="str">
        <f t="shared" si="803"/>
        <v>missing</v>
      </c>
      <c r="C6516" t="str">
        <f t="shared" si="802"/>
        <v/>
      </c>
      <c r="D6516" t="str">
        <f t="shared" si="797"/>
        <v/>
      </c>
      <c r="E6516" t="str">
        <f t="shared" si="798"/>
        <v/>
      </c>
      <c r="F6516" t="str">
        <f t="shared" si="799"/>
        <v/>
      </c>
      <c r="G6516" t="str">
        <f t="shared" si="800"/>
        <v/>
      </c>
      <c r="H6516" t="str">
        <f t="shared" si="801"/>
        <v/>
      </c>
    </row>
    <row r="6517" spans="1:8" hidden="1" x14ac:dyDescent="0.25">
      <c r="A6517" t="str">
        <f t="shared" si="803"/>
        <v>missing</v>
      </c>
      <c r="C6517" t="str">
        <f t="shared" si="802"/>
        <v/>
      </c>
      <c r="D6517" t="str">
        <f t="shared" si="797"/>
        <v/>
      </c>
      <c r="E6517" t="str">
        <f t="shared" si="798"/>
        <v/>
      </c>
      <c r="F6517" t="str">
        <f t="shared" si="799"/>
        <v/>
      </c>
      <c r="G6517" t="str">
        <f t="shared" si="800"/>
        <v/>
      </c>
      <c r="H6517" t="str">
        <f t="shared" si="801"/>
        <v/>
      </c>
    </row>
    <row r="6518" spans="1:8" hidden="1" x14ac:dyDescent="0.25">
      <c r="A6518" t="str">
        <f t="shared" si="803"/>
        <v>missing</v>
      </c>
      <c r="C6518" t="str">
        <f t="shared" si="802"/>
        <v/>
      </c>
      <c r="D6518" t="str">
        <f t="shared" si="797"/>
        <v/>
      </c>
      <c r="E6518" t="str">
        <f t="shared" si="798"/>
        <v/>
      </c>
      <c r="F6518" t="str">
        <f t="shared" si="799"/>
        <v/>
      </c>
      <c r="G6518" t="str">
        <f t="shared" si="800"/>
        <v/>
      </c>
      <c r="H6518" t="str">
        <f t="shared" si="801"/>
        <v/>
      </c>
    </row>
    <row r="6519" spans="1:8" hidden="1" x14ac:dyDescent="0.25">
      <c r="A6519" t="str">
        <f t="shared" si="803"/>
        <v>missing</v>
      </c>
      <c r="C6519" t="str">
        <f t="shared" si="802"/>
        <v/>
      </c>
      <c r="D6519" t="str">
        <f t="shared" si="797"/>
        <v/>
      </c>
      <c r="E6519" t="str">
        <f t="shared" si="798"/>
        <v/>
      </c>
      <c r="F6519" t="str">
        <f t="shared" si="799"/>
        <v/>
      </c>
      <c r="G6519" t="str">
        <f t="shared" si="800"/>
        <v/>
      </c>
      <c r="H6519" t="str">
        <f t="shared" si="801"/>
        <v/>
      </c>
    </row>
    <row r="6520" spans="1:8" hidden="1" x14ac:dyDescent="0.25">
      <c r="A6520" t="str">
        <f t="shared" si="803"/>
        <v>missing</v>
      </c>
      <c r="C6520" t="str">
        <f t="shared" si="802"/>
        <v/>
      </c>
      <c r="D6520" t="str">
        <f t="shared" si="797"/>
        <v/>
      </c>
      <c r="E6520" t="str">
        <f t="shared" si="798"/>
        <v/>
      </c>
      <c r="F6520" t="str">
        <f t="shared" si="799"/>
        <v/>
      </c>
      <c r="G6520" t="str">
        <f t="shared" si="800"/>
        <v/>
      </c>
      <c r="H6520" t="str">
        <f t="shared" si="801"/>
        <v/>
      </c>
    </row>
    <row r="6521" spans="1:8" hidden="1" x14ac:dyDescent="0.25">
      <c r="A6521" t="str">
        <f t="shared" si="803"/>
        <v>missing</v>
      </c>
      <c r="C6521" t="str">
        <f t="shared" si="802"/>
        <v/>
      </c>
      <c r="D6521" t="str">
        <f t="shared" si="797"/>
        <v/>
      </c>
      <c r="E6521" t="str">
        <f t="shared" si="798"/>
        <v/>
      </c>
      <c r="F6521" t="str">
        <f t="shared" si="799"/>
        <v/>
      </c>
      <c r="G6521" t="str">
        <f t="shared" si="800"/>
        <v/>
      </c>
      <c r="H6521" t="str">
        <f t="shared" si="801"/>
        <v/>
      </c>
    </row>
    <row r="6522" spans="1:8" hidden="1" x14ac:dyDescent="0.25">
      <c r="A6522" t="str">
        <f t="shared" si="803"/>
        <v>missing</v>
      </c>
      <c r="C6522" t="str">
        <f t="shared" si="802"/>
        <v/>
      </c>
      <c r="D6522" t="str">
        <f t="shared" si="797"/>
        <v/>
      </c>
      <c r="E6522" t="str">
        <f t="shared" si="798"/>
        <v/>
      </c>
      <c r="F6522" t="str">
        <f t="shared" si="799"/>
        <v/>
      </c>
      <c r="G6522" t="str">
        <f t="shared" si="800"/>
        <v/>
      </c>
      <c r="H6522" t="str">
        <f t="shared" si="801"/>
        <v/>
      </c>
    </row>
    <row r="6523" spans="1:8" hidden="1" x14ac:dyDescent="0.25">
      <c r="A6523" t="str">
        <f t="shared" si="803"/>
        <v>missing</v>
      </c>
      <c r="C6523" t="str">
        <f t="shared" si="802"/>
        <v/>
      </c>
      <c r="D6523" t="str">
        <f t="shared" si="797"/>
        <v/>
      </c>
      <c r="E6523" t="str">
        <f t="shared" si="798"/>
        <v/>
      </c>
      <c r="F6523" t="str">
        <f t="shared" si="799"/>
        <v/>
      </c>
      <c r="G6523" t="str">
        <f t="shared" si="800"/>
        <v/>
      </c>
      <c r="H6523" t="str">
        <f t="shared" si="801"/>
        <v/>
      </c>
    </row>
    <row r="6524" spans="1:8" hidden="1" x14ac:dyDescent="0.25">
      <c r="A6524" t="str">
        <f t="shared" si="803"/>
        <v>missing</v>
      </c>
      <c r="C6524" t="str">
        <f t="shared" si="802"/>
        <v/>
      </c>
      <c r="D6524" t="str">
        <f t="shared" si="797"/>
        <v/>
      </c>
      <c r="E6524" t="str">
        <f t="shared" si="798"/>
        <v/>
      </c>
      <c r="F6524" t="str">
        <f t="shared" si="799"/>
        <v/>
      </c>
      <c r="G6524" t="str">
        <f t="shared" si="800"/>
        <v/>
      </c>
      <c r="H6524" t="str">
        <f t="shared" si="801"/>
        <v/>
      </c>
    </row>
    <row r="6525" spans="1:8" hidden="1" x14ac:dyDescent="0.25">
      <c r="A6525" t="str">
        <f t="shared" si="803"/>
        <v>missing</v>
      </c>
      <c r="C6525" t="str">
        <f t="shared" si="802"/>
        <v/>
      </c>
      <c r="D6525" t="str">
        <f t="shared" si="797"/>
        <v/>
      </c>
      <c r="E6525" t="str">
        <f t="shared" si="798"/>
        <v/>
      </c>
      <c r="F6525" t="str">
        <f t="shared" si="799"/>
        <v/>
      </c>
      <c r="G6525" t="str">
        <f t="shared" si="800"/>
        <v/>
      </c>
      <c r="H6525" t="str">
        <f t="shared" si="801"/>
        <v/>
      </c>
    </row>
    <row r="6526" spans="1:8" hidden="1" x14ac:dyDescent="0.25">
      <c r="A6526" t="str">
        <f t="shared" si="803"/>
        <v>missing</v>
      </c>
      <c r="C6526" t="str">
        <f t="shared" si="802"/>
        <v/>
      </c>
      <c r="D6526" t="str">
        <f t="shared" si="797"/>
        <v/>
      </c>
      <c r="E6526" t="str">
        <f t="shared" si="798"/>
        <v/>
      </c>
      <c r="F6526" t="str">
        <f t="shared" si="799"/>
        <v/>
      </c>
      <c r="G6526" t="str">
        <f t="shared" si="800"/>
        <v/>
      </c>
      <c r="H6526" t="str">
        <f t="shared" si="801"/>
        <v/>
      </c>
    </row>
    <row r="6527" spans="1:8" hidden="1" x14ac:dyDescent="0.25">
      <c r="A6527" t="str">
        <f t="shared" si="803"/>
        <v>missing</v>
      </c>
      <c r="C6527" t="str">
        <f t="shared" si="802"/>
        <v/>
      </c>
      <c r="D6527" t="str">
        <f t="shared" si="797"/>
        <v/>
      </c>
      <c r="E6527" t="str">
        <f t="shared" si="798"/>
        <v/>
      </c>
      <c r="F6527" t="str">
        <f t="shared" si="799"/>
        <v/>
      </c>
      <c r="G6527" t="str">
        <f t="shared" si="800"/>
        <v/>
      </c>
      <c r="H6527" t="str">
        <f t="shared" si="801"/>
        <v/>
      </c>
    </row>
    <row r="6528" spans="1:8" hidden="1" x14ac:dyDescent="0.25">
      <c r="A6528" t="str">
        <f t="shared" si="803"/>
        <v>missing</v>
      </c>
      <c r="C6528" t="str">
        <f t="shared" si="802"/>
        <v/>
      </c>
      <c r="D6528" t="str">
        <f t="shared" si="797"/>
        <v/>
      </c>
      <c r="E6528" t="str">
        <f t="shared" si="798"/>
        <v/>
      </c>
      <c r="F6528" t="str">
        <f t="shared" si="799"/>
        <v/>
      </c>
      <c r="G6528" t="str">
        <f t="shared" si="800"/>
        <v/>
      </c>
      <c r="H6528" t="str">
        <f t="shared" si="801"/>
        <v/>
      </c>
    </row>
    <row r="6529" spans="1:8" hidden="1" x14ac:dyDescent="0.25">
      <c r="A6529" t="str">
        <f t="shared" si="803"/>
        <v>missing</v>
      </c>
      <c r="C6529" t="str">
        <f t="shared" si="802"/>
        <v/>
      </c>
      <c r="D6529" t="str">
        <f t="shared" si="797"/>
        <v/>
      </c>
      <c r="E6529" t="str">
        <f t="shared" si="798"/>
        <v/>
      </c>
      <c r="F6529" t="str">
        <f t="shared" si="799"/>
        <v/>
      </c>
      <c r="G6529" t="str">
        <f t="shared" si="800"/>
        <v/>
      </c>
      <c r="H6529" t="str">
        <f t="shared" si="801"/>
        <v/>
      </c>
    </row>
    <row r="6530" spans="1:8" hidden="1" x14ac:dyDescent="0.25">
      <c r="A6530" t="str">
        <f t="shared" si="803"/>
        <v>missing</v>
      </c>
      <c r="C6530" t="str">
        <f t="shared" si="802"/>
        <v/>
      </c>
      <c r="D6530" t="str">
        <f t="shared" ref="D6530:D6593" si="804">IF(ISNUMBER(SEARCH("AMD",H6530)),"AMD",
IF(ISNUMBER(SEARCH("Intel",H6530)),"Intel",
IF(ISNUMBER(SEARCH("Apple",H6530)),"Apple",
IF(ISNUMBER(SEARCH("ARM",H6530)),"ARM",
IF(ISNUMBER(SEARCH("Google",H6530)),"Google",
IF(ISNUMBER(SEARCH("MediaTek",H6530)),"MediaTek",
IF(ISNUMBER(SEARCH("Qualcomm",H6530)),"Qualcomm",
IF(ISNUMBER(SEARCH("Samsung",H6530)),"Samsung",
IF(ISNUMBER(SEARCH("Snapdragon",H6530)),"Snapdragon","")))))))))</f>
        <v/>
      </c>
      <c r="E6530" t="str">
        <f t="shared" si="798"/>
        <v/>
      </c>
      <c r="F6530" t="str">
        <f t="shared" si="799"/>
        <v/>
      </c>
      <c r="G6530" t="str">
        <f t="shared" si="800"/>
        <v/>
      </c>
      <c r="H6530" t="str">
        <f t="shared" si="801"/>
        <v/>
      </c>
    </row>
    <row r="6531" spans="1:8" hidden="1" x14ac:dyDescent="0.25">
      <c r="A6531" t="str">
        <f t="shared" si="803"/>
        <v>missing</v>
      </c>
      <c r="C6531" t="str">
        <f t="shared" si="802"/>
        <v/>
      </c>
      <c r="D6531" t="str">
        <f t="shared" si="804"/>
        <v/>
      </c>
      <c r="E6531" t="str">
        <f t="shared" ref="E6531:E6594" si="805">TRIM(SUBSTITUTE(SUBSTITUTE(SUBSTITUTE(SUBSTITUTE(SUBSTITUTE(SUBSTITUTE(SUBSTITUTE(SUBSTITUTE(SUBSTITUTE(H6531,
"Apple",""),"ARM",""),"Google",""),"MediaTek",""),"Qualcomm",""),"Samsung",""),"Snapdragon",""),"Intel",""),"AMD",""))</f>
        <v/>
      </c>
      <c r="F6531" t="str">
        <f t="shared" ref="F6531:F6594" si="806">TRIM(SUBSTITUTE(SUBSTITUTE(SUBSTITUTE(SUBSTITUTE(SUBSTITUTE(SUBSTITUTE(SUBSTITUTE(SUBSTITUTE(SUBSTITUTE(E6531,
"Core2 Extreme",""),"Core2 Quad",""),"Core2 Duo",""),"Core",""),
"Pentium Gold",""),"Pentium",""),
"Xeon Platinum",""),"Xeon Gold",""),"Xeon Silver",""))</f>
        <v/>
      </c>
      <c r="G6531" t="str">
        <f t="shared" ref="G6531:G6594" si="807">TRIM(SUBSTITUTE(F6531,"Xeon",""))</f>
        <v/>
      </c>
      <c r="H6531" t="str">
        <f t="shared" si="801"/>
        <v/>
      </c>
    </row>
    <row r="6532" spans="1:8" hidden="1" x14ac:dyDescent="0.25">
      <c r="A6532" t="str">
        <f t="shared" si="803"/>
        <v>missing</v>
      </c>
      <c r="C6532" t="str">
        <f t="shared" si="802"/>
        <v/>
      </c>
      <c r="D6532" t="str">
        <f t="shared" si="804"/>
        <v/>
      </c>
      <c r="E6532" t="str">
        <f t="shared" si="805"/>
        <v/>
      </c>
      <c r="F6532" t="str">
        <f t="shared" si="806"/>
        <v/>
      </c>
      <c r="G6532" t="str">
        <f t="shared" si="807"/>
        <v/>
      </c>
      <c r="H6532" t="str">
        <f t="shared" si="801"/>
        <v/>
      </c>
    </row>
    <row r="6533" spans="1:8" hidden="1" x14ac:dyDescent="0.25">
      <c r="A6533" t="str">
        <f t="shared" si="803"/>
        <v>missing</v>
      </c>
      <c r="C6533" t="str">
        <f t="shared" si="802"/>
        <v/>
      </c>
      <c r="D6533" t="str">
        <f t="shared" si="804"/>
        <v/>
      </c>
      <c r="E6533" t="str">
        <f t="shared" si="805"/>
        <v/>
      </c>
      <c r="F6533" t="str">
        <f t="shared" si="806"/>
        <v/>
      </c>
      <c r="G6533" t="str">
        <f t="shared" si="807"/>
        <v/>
      </c>
      <c r="H6533" t="str">
        <f t="shared" si="801"/>
        <v/>
      </c>
    </row>
    <row r="6534" spans="1:8" hidden="1" x14ac:dyDescent="0.25">
      <c r="A6534" t="str">
        <f t="shared" si="803"/>
        <v>missing</v>
      </c>
      <c r="C6534" t="str">
        <f t="shared" si="802"/>
        <v/>
      </c>
      <c r="D6534" t="str">
        <f t="shared" si="804"/>
        <v/>
      </c>
      <c r="E6534" t="str">
        <f t="shared" si="805"/>
        <v/>
      </c>
      <c r="F6534" t="str">
        <f t="shared" si="806"/>
        <v/>
      </c>
      <c r="G6534" t="str">
        <f t="shared" si="807"/>
        <v/>
      </c>
      <c r="H6534" t="str">
        <f t="shared" si="801"/>
        <v/>
      </c>
    </row>
    <row r="6535" spans="1:8" hidden="1" x14ac:dyDescent="0.25">
      <c r="A6535" t="str">
        <f t="shared" si="803"/>
        <v>missing</v>
      </c>
      <c r="C6535" t="str">
        <f t="shared" si="802"/>
        <v/>
      </c>
      <c r="D6535" t="str">
        <f t="shared" si="804"/>
        <v/>
      </c>
      <c r="E6535" t="str">
        <f t="shared" si="805"/>
        <v/>
      </c>
      <c r="F6535" t="str">
        <f t="shared" si="806"/>
        <v/>
      </c>
      <c r="G6535" t="str">
        <f t="shared" si="807"/>
        <v/>
      </c>
      <c r="H6535" t="str">
        <f t="shared" si="801"/>
        <v/>
      </c>
    </row>
    <row r="6536" spans="1:8" hidden="1" x14ac:dyDescent="0.25">
      <c r="A6536" t="str">
        <f t="shared" si="803"/>
        <v>missing</v>
      </c>
      <c r="C6536" t="str">
        <f t="shared" si="802"/>
        <v/>
      </c>
      <c r="D6536" t="str">
        <f t="shared" si="804"/>
        <v/>
      </c>
      <c r="E6536" t="str">
        <f t="shared" si="805"/>
        <v/>
      </c>
      <c r="F6536" t="str">
        <f t="shared" si="806"/>
        <v/>
      </c>
      <c r="G6536" t="str">
        <f t="shared" si="807"/>
        <v/>
      </c>
      <c r="H6536" t="str">
        <f t="shared" si="801"/>
        <v/>
      </c>
    </row>
    <row r="6537" spans="1:8" hidden="1" x14ac:dyDescent="0.25">
      <c r="A6537" t="str">
        <f t="shared" si="803"/>
        <v>missing</v>
      </c>
      <c r="C6537" t="str">
        <f t="shared" si="802"/>
        <v/>
      </c>
      <c r="D6537" t="str">
        <f t="shared" si="804"/>
        <v/>
      </c>
      <c r="E6537" t="str">
        <f t="shared" si="805"/>
        <v/>
      </c>
      <c r="F6537" t="str">
        <f t="shared" si="806"/>
        <v/>
      </c>
      <c r="G6537" t="str">
        <f t="shared" si="807"/>
        <v/>
      </c>
      <c r="H6537" t="str">
        <f t="shared" si="801"/>
        <v/>
      </c>
    </row>
    <row r="6538" spans="1:8" hidden="1" x14ac:dyDescent="0.25">
      <c r="A6538" t="str">
        <f t="shared" si="803"/>
        <v>missing</v>
      </c>
      <c r="C6538" t="str">
        <f t="shared" si="802"/>
        <v/>
      </c>
      <c r="D6538" t="str">
        <f t="shared" si="804"/>
        <v/>
      </c>
      <c r="E6538" t="str">
        <f t="shared" si="805"/>
        <v/>
      </c>
      <c r="F6538" t="str">
        <f t="shared" si="806"/>
        <v/>
      </c>
      <c r="G6538" t="str">
        <f t="shared" si="807"/>
        <v/>
      </c>
      <c r="H6538" t="str">
        <f t="shared" si="801"/>
        <v/>
      </c>
    </row>
    <row r="6539" spans="1:8" hidden="1" x14ac:dyDescent="0.25">
      <c r="A6539" t="str">
        <f t="shared" si="803"/>
        <v>missing</v>
      </c>
      <c r="C6539" t="str">
        <f t="shared" si="802"/>
        <v/>
      </c>
      <c r="D6539" t="str">
        <f t="shared" si="804"/>
        <v/>
      </c>
      <c r="E6539" t="str">
        <f t="shared" si="805"/>
        <v/>
      </c>
      <c r="F6539" t="str">
        <f t="shared" si="806"/>
        <v/>
      </c>
      <c r="G6539" t="str">
        <f t="shared" si="807"/>
        <v/>
      </c>
      <c r="H6539" t="str">
        <f t="shared" si="801"/>
        <v/>
      </c>
    </row>
    <row r="6540" spans="1:8" hidden="1" x14ac:dyDescent="0.25">
      <c r="A6540" t="str">
        <f t="shared" si="803"/>
        <v>missing</v>
      </c>
      <c r="C6540" t="str">
        <f t="shared" si="802"/>
        <v/>
      </c>
      <c r="D6540" t="str">
        <f t="shared" si="804"/>
        <v/>
      </c>
      <c r="E6540" t="str">
        <f t="shared" si="805"/>
        <v/>
      </c>
      <c r="F6540" t="str">
        <f t="shared" si="806"/>
        <v/>
      </c>
      <c r="G6540" t="str">
        <f t="shared" si="807"/>
        <v/>
      </c>
      <c r="H6540" t="str">
        <f t="shared" si="801"/>
        <v/>
      </c>
    </row>
    <row r="6541" spans="1:8" hidden="1" x14ac:dyDescent="0.25">
      <c r="A6541" t="str">
        <f t="shared" si="803"/>
        <v>missing</v>
      </c>
      <c r="C6541" t="str">
        <f t="shared" si="802"/>
        <v/>
      </c>
      <c r="D6541" t="str">
        <f t="shared" si="804"/>
        <v/>
      </c>
      <c r="E6541" t="str">
        <f t="shared" si="805"/>
        <v/>
      </c>
      <c r="F6541" t="str">
        <f t="shared" si="806"/>
        <v/>
      </c>
      <c r="G6541" t="str">
        <f t="shared" si="807"/>
        <v/>
      </c>
      <c r="H6541" t="str">
        <f t="shared" si="801"/>
        <v/>
      </c>
    </row>
    <row r="6542" spans="1:8" hidden="1" x14ac:dyDescent="0.25">
      <c r="A6542" t="str">
        <f t="shared" si="803"/>
        <v>missing</v>
      </c>
      <c r="C6542" t="str">
        <f t="shared" si="802"/>
        <v/>
      </c>
      <c r="D6542" t="str">
        <f t="shared" si="804"/>
        <v/>
      </c>
      <c r="E6542" t="str">
        <f t="shared" si="805"/>
        <v/>
      </c>
      <c r="F6542" t="str">
        <f t="shared" si="806"/>
        <v/>
      </c>
      <c r="G6542" t="str">
        <f t="shared" si="807"/>
        <v/>
      </c>
      <c r="H6542" t="str">
        <f t="shared" si="801"/>
        <v/>
      </c>
    </row>
    <row r="6543" spans="1:8" hidden="1" x14ac:dyDescent="0.25">
      <c r="A6543" t="str">
        <f t="shared" si="803"/>
        <v>missing</v>
      </c>
      <c r="C6543" t="str">
        <f t="shared" si="802"/>
        <v/>
      </c>
      <c r="D6543" t="str">
        <f t="shared" si="804"/>
        <v/>
      </c>
      <c r="E6543" t="str">
        <f t="shared" si="805"/>
        <v/>
      </c>
      <c r="F6543" t="str">
        <f t="shared" si="806"/>
        <v/>
      </c>
      <c r="G6543" t="str">
        <f t="shared" si="807"/>
        <v/>
      </c>
      <c r="H6543" t="str">
        <f t="shared" si="801"/>
        <v/>
      </c>
    </row>
    <row r="6544" spans="1:8" hidden="1" x14ac:dyDescent="0.25">
      <c r="A6544" t="str">
        <f t="shared" si="803"/>
        <v>missing</v>
      </c>
      <c r="C6544" t="str">
        <f t="shared" si="802"/>
        <v/>
      </c>
      <c r="D6544" t="str">
        <f t="shared" si="804"/>
        <v/>
      </c>
      <c r="E6544" t="str">
        <f t="shared" si="805"/>
        <v/>
      </c>
      <c r="F6544" t="str">
        <f t="shared" si="806"/>
        <v/>
      </c>
      <c r="G6544" t="str">
        <f t="shared" si="807"/>
        <v/>
      </c>
      <c r="H6544" t="str">
        <f t="shared" si="801"/>
        <v/>
      </c>
    </row>
    <row r="6545" spans="1:8" hidden="1" x14ac:dyDescent="0.25">
      <c r="A6545" t="str">
        <f t="shared" si="803"/>
        <v>missing</v>
      </c>
      <c r="C6545" t="str">
        <f t="shared" si="802"/>
        <v/>
      </c>
      <c r="D6545" t="str">
        <f t="shared" si="804"/>
        <v/>
      </c>
      <c r="E6545" t="str">
        <f t="shared" si="805"/>
        <v/>
      </c>
      <c r="F6545" t="str">
        <f t="shared" si="806"/>
        <v/>
      </c>
      <c r="G6545" t="str">
        <f t="shared" si="807"/>
        <v/>
      </c>
      <c r="H6545" t="str">
        <f t="shared" si="801"/>
        <v/>
      </c>
    </row>
    <row r="6546" spans="1:8" hidden="1" x14ac:dyDescent="0.25">
      <c r="A6546" t="str">
        <f t="shared" si="803"/>
        <v>missing</v>
      </c>
      <c r="C6546" t="str">
        <f t="shared" si="802"/>
        <v/>
      </c>
      <c r="D6546" t="str">
        <f t="shared" si="804"/>
        <v/>
      </c>
      <c r="E6546" t="str">
        <f t="shared" si="805"/>
        <v/>
      </c>
      <c r="F6546" t="str">
        <f t="shared" si="806"/>
        <v/>
      </c>
      <c r="G6546" t="str">
        <f t="shared" si="807"/>
        <v/>
      </c>
      <c r="H6546" t="str">
        <f t="shared" si="801"/>
        <v/>
      </c>
    </row>
    <row r="6547" spans="1:8" hidden="1" x14ac:dyDescent="0.25">
      <c r="A6547" t="str">
        <f t="shared" si="803"/>
        <v>missing</v>
      </c>
      <c r="C6547" t="str">
        <f t="shared" si="802"/>
        <v/>
      </c>
      <c r="D6547" t="str">
        <f t="shared" si="804"/>
        <v/>
      </c>
      <c r="E6547" t="str">
        <f t="shared" si="805"/>
        <v/>
      </c>
      <c r="F6547" t="str">
        <f t="shared" si="806"/>
        <v/>
      </c>
      <c r="G6547" t="str">
        <f t="shared" si="807"/>
        <v/>
      </c>
      <c r="H6547" t="str">
        <f t="shared" si="801"/>
        <v/>
      </c>
    </row>
    <row r="6548" spans="1:8" hidden="1" x14ac:dyDescent="0.25">
      <c r="A6548" t="str">
        <f t="shared" si="803"/>
        <v>missing</v>
      </c>
      <c r="C6548" t="str">
        <f t="shared" si="802"/>
        <v/>
      </c>
      <c r="D6548" t="str">
        <f t="shared" si="804"/>
        <v/>
      </c>
      <c r="E6548" t="str">
        <f t="shared" si="805"/>
        <v/>
      </c>
      <c r="F6548" t="str">
        <f t="shared" si="806"/>
        <v/>
      </c>
      <c r="G6548" t="str">
        <f t="shared" si="807"/>
        <v/>
      </c>
      <c r="H6548" t="str">
        <f t="shared" si="801"/>
        <v/>
      </c>
    </row>
    <row r="6549" spans="1:8" hidden="1" x14ac:dyDescent="0.25">
      <c r="A6549" t="str">
        <f t="shared" si="803"/>
        <v>missing</v>
      </c>
      <c r="C6549" t="str">
        <f t="shared" si="802"/>
        <v/>
      </c>
      <c r="D6549" t="str">
        <f t="shared" si="804"/>
        <v/>
      </c>
      <c r="E6549" t="str">
        <f t="shared" si="805"/>
        <v/>
      </c>
      <c r="F6549" t="str">
        <f t="shared" si="806"/>
        <v/>
      </c>
      <c r="G6549" t="str">
        <f t="shared" si="807"/>
        <v/>
      </c>
      <c r="H6549" t="str">
        <f t="shared" ref="H6549:H6612" si="808">IFERROR(LEFT(C6549, SEARCH(" @", C6549) - 1), C6549)</f>
        <v/>
      </c>
    </row>
    <row r="6550" spans="1:8" hidden="1" x14ac:dyDescent="0.25">
      <c r="A6550" t="str">
        <f t="shared" si="803"/>
        <v>missing</v>
      </c>
      <c r="C6550" t="str">
        <f t="shared" si="802"/>
        <v/>
      </c>
      <c r="D6550" t="str">
        <f t="shared" si="804"/>
        <v/>
      </c>
      <c r="E6550" t="str">
        <f t="shared" si="805"/>
        <v/>
      </c>
      <c r="F6550" t="str">
        <f t="shared" si="806"/>
        <v/>
      </c>
      <c r="G6550" t="str">
        <f t="shared" si="807"/>
        <v/>
      </c>
      <c r="H6550" t="str">
        <f t="shared" si="808"/>
        <v/>
      </c>
    </row>
    <row r="6551" spans="1:8" hidden="1" x14ac:dyDescent="0.25">
      <c r="A6551" t="str">
        <f t="shared" si="803"/>
        <v>missing</v>
      </c>
      <c r="C6551" t="str">
        <f t="shared" si="802"/>
        <v/>
      </c>
      <c r="D6551" t="str">
        <f t="shared" si="804"/>
        <v/>
      </c>
      <c r="E6551" t="str">
        <f t="shared" si="805"/>
        <v/>
      </c>
      <c r="F6551" t="str">
        <f t="shared" si="806"/>
        <v/>
      </c>
      <c r="G6551" t="str">
        <f t="shared" si="807"/>
        <v/>
      </c>
      <c r="H6551" t="str">
        <f t="shared" si="808"/>
        <v/>
      </c>
    </row>
    <row r="6552" spans="1:8" hidden="1" x14ac:dyDescent="0.25">
      <c r="A6552" t="str">
        <f t="shared" si="803"/>
        <v>missing</v>
      </c>
      <c r="C6552" t="str">
        <f t="shared" si="802"/>
        <v/>
      </c>
      <c r="D6552" t="str">
        <f t="shared" si="804"/>
        <v/>
      </c>
      <c r="E6552" t="str">
        <f t="shared" si="805"/>
        <v/>
      </c>
      <c r="F6552" t="str">
        <f t="shared" si="806"/>
        <v/>
      </c>
      <c r="G6552" t="str">
        <f t="shared" si="807"/>
        <v/>
      </c>
      <c r="H6552" t="str">
        <f t="shared" si="808"/>
        <v/>
      </c>
    </row>
    <row r="6553" spans="1:8" hidden="1" x14ac:dyDescent="0.25">
      <c r="A6553" t="str">
        <f t="shared" si="803"/>
        <v>missing</v>
      </c>
      <c r="C6553" t="str">
        <f t="shared" si="802"/>
        <v/>
      </c>
      <c r="D6553" t="str">
        <f t="shared" si="804"/>
        <v/>
      </c>
      <c r="E6553" t="str">
        <f t="shared" si="805"/>
        <v/>
      </c>
      <c r="F6553" t="str">
        <f t="shared" si="806"/>
        <v/>
      </c>
      <c r="G6553" t="str">
        <f t="shared" si="807"/>
        <v/>
      </c>
      <c r="H6553" t="str">
        <f t="shared" si="808"/>
        <v/>
      </c>
    </row>
    <row r="6554" spans="1:8" hidden="1" x14ac:dyDescent="0.25">
      <c r="A6554" t="str">
        <f t="shared" si="803"/>
        <v>missing</v>
      </c>
      <c r="C6554" t="str">
        <f t="shared" si="802"/>
        <v/>
      </c>
      <c r="D6554" t="str">
        <f t="shared" si="804"/>
        <v/>
      </c>
      <c r="E6554" t="str">
        <f t="shared" si="805"/>
        <v/>
      </c>
      <c r="F6554" t="str">
        <f t="shared" si="806"/>
        <v/>
      </c>
      <c r="G6554" t="str">
        <f t="shared" si="807"/>
        <v/>
      </c>
      <c r="H6554" t="str">
        <f t="shared" si="808"/>
        <v/>
      </c>
    </row>
    <row r="6555" spans="1:8" hidden="1" x14ac:dyDescent="0.25">
      <c r="A6555" t="str">
        <f t="shared" si="803"/>
        <v>missing</v>
      </c>
      <c r="C6555" t="str">
        <f t="shared" si="802"/>
        <v/>
      </c>
      <c r="D6555" t="str">
        <f t="shared" si="804"/>
        <v/>
      </c>
      <c r="E6555" t="str">
        <f t="shared" si="805"/>
        <v/>
      </c>
      <c r="F6555" t="str">
        <f t="shared" si="806"/>
        <v/>
      </c>
      <c r="G6555" t="str">
        <f t="shared" si="807"/>
        <v/>
      </c>
      <c r="H6555" t="str">
        <f t="shared" si="808"/>
        <v/>
      </c>
    </row>
    <row r="6556" spans="1:8" hidden="1" x14ac:dyDescent="0.25">
      <c r="A6556" t="str">
        <f t="shared" si="803"/>
        <v>missing</v>
      </c>
      <c r="C6556" t="str">
        <f t="shared" si="802"/>
        <v/>
      </c>
      <c r="D6556" t="str">
        <f t="shared" si="804"/>
        <v/>
      </c>
      <c r="E6556" t="str">
        <f t="shared" si="805"/>
        <v/>
      </c>
      <c r="F6556" t="str">
        <f t="shared" si="806"/>
        <v/>
      </c>
      <c r="G6556" t="str">
        <f t="shared" si="807"/>
        <v/>
      </c>
      <c r="H6556" t="str">
        <f t="shared" si="808"/>
        <v/>
      </c>
    </row>
    <row r="6557" spans="1:8" hidden="1" x14ac:dyDescent="0.25">
      <c r="A6557" t="str">
        <f t="shared" si="803"/>
        <v>missing</v>
      </c>
      <c r="C6557" t="str">
        <f t="shared" si="802"/>
        <v/>
      </c>
      <c r="D6557" t="str">
        <f t="shared" si="804"/>
        <v/>
      </c>
      <c r="E6557" t="str">
        <f t="shared" si="805"/>
        <v/>
      </c>
      <c r="F6557" t="str">
        <f t="shared" si="806"/>
        <v/>
      </c>
      <c r="G6557" t="str">
        <f t="shared" si="807"/>
        <v/>
      </c>
      <c r="H6557" t="str">
        <f t="shared" si="808"/>
        <v/>
      </c>
    </row>
    <row r="6558" spans="1:8" hidden="1" x14ac:dyDescent="0.25">
      <c r="A6558" t="str">
        <f t="shared" si="803"/>
        <v>missing</v>
      </c>
      <c r="C6558" t="str">
        <f t="shared" ref="C6558:C6621" si="809">SUBSTITUTE(SUBSTITUTE(SUBSTITUTE(SUBSTITUTE(SUBSTITUTE(I6558," Dual Core","")," Quad Core","")," Quad-Core","")," Dual-Core","")," APU","")</f>
        <v/>
      </c>
      <c r="D6558" t="str">
        <f t="shared" si="804"/>
        <v/>
      </c>
      <c r="E6558" t="str">
        <f t="shared" si="805"/>
        <v/>
      </c>
      <c r="F6558" t="str">
        <f t="shared" si="806"/>
        <v/>
      </c>
      <c r="G6558" t="str">
        <f t="shared" si="807"/>
        <v/>
      </c>
      <c r="H6558" t="str">
        <f t="shared" si="808"/>
        <v/>
      </c>
    </row>
    <row r="6559" spans="1:8" hidden="1" x14ac:dyDescent="0.25">
      <c r="A6559" t="str">
        <f t="shared" ref="A6559:A6622" si="810">IF(COUNTIF(C6559,"*Quad CPU]*"),"found","missing")</f>
        <v>missing</v>
      </c>
      <c r="C6559" t="str">
        <f t="shared" si="809"/>
        <v/>
      </c>
      <c r="D6559" t="str">
        <f t="shared" si="804"/>
        <v/>
      </c>
      <c r="E6559" t="str">
        <f t="shared" si="805"/>
        <v/>
      </c>
      <c r="F6559" t="str">
        <f t="shared" si="806"/>
        <v/>
      </c>
      <c r="G6559" t="str">
        <f t="shared" si="807"/>
        <v/>
      </c>
      <c r="H6559" t="str">
        <f t="shared" si="808"/>
        <v/>
      </c>
    </row>
    <row r="6560" spans="1:8" hidden="1" x14ac:dyDescent="0.25">
      <c r="A6560" t="str">
        <f t="shared" si="810"/>
        <v>missing</v>
      </c>
      <c r="C6560" t="str">
        <f t="shared" si="809"/>
        <v/>
      </c>
      <c r="D6560" t="str">
        <f t="shared" si="804"/>
        <v/>
      </c>
      <c r="E6560" t="str">
        <f t="shared" si="805"/>
        <v/>
      </c>
      <c r="F6560" t="str">
        <f t="shared" si="806"/>
        <v/>
      </c>
      <c r="G6560" t="str">
        <f t="shared" si="807"/>
        <v/>
      </c>
      <c r="H6560" t="str">
        <f t="shared" si="808"/>
        <v/>
      </c>
    </row>
    <row r="6561" spans="1:8" hidden="1" x14ac:dyDescent="0.25">
      <c r="A6561" t="str">
        <f t="shared" si="810"/>
        <v>missing</v>
      </c>
      <c r="C6561" t="str">
        <f t="shared" si="809"/>
        <v/>
      </c>
      <c r="D6561" t="str">
        <f t="shared" si="804"/>
        <v/>
      </c>
      <c r="E6561" t="str">
        <f t="shared" si="805"/>
        <v/>
      </c>
      <c r="F6561" t="str">
        <f t="shared" si="806"/>
        <v/>
      </c>
      <c r="G6561" t="str">
        <f t="shared" si="807"/>
        <v/>
      </c>
      <c r="H6561" t="str">
        <f t="shared" si="808"/>
        <v/>
      </c>
    </row>
    <row r="6562" spans="1:8" hidden="1" x14ac:dyDescent="0.25">
      <c r="A6562" t="str">
        <f t="shared" si="810"/>
        <v>missing</v>
      </c>
      <c r="C6562" t="str">
        <f t="shared" si="809"/>
        <v/>
      </c>
      <c r="D6562" t="str">
        <f t="shared" si="804"/>
        <v/>
      </c>
      <c r="E6562" t="str">
        <f t="shared" si="805"/>
        <v/>
      </c>
      <c r="F6562" t="str">
        <f t="shared" si="806"/>
        <v/>
      </c>
      <c r="G6562" t="str">
        <f t="shared" si="807"/>
        <v/>
      </c>
      <c r="H6562" t="str">
        <f t="shared" si="808"/>
        <v/>
      </c>
    </row>
    <row r="6563" spans="1:8" hidden="1" x14ac:dyDescent="0.25">
      <c r="A6563" t="str">
        <f t="shared" si="810"/>
        <v>missing</v>
      </c>
      <c r="C6563" t="str">
        <f t="shared" si="809"/>
        <v/>
      </c>
      <c r="D6563" t="str">
        <f t="shared" si="804"/>
        <v/>
      </c>
      <c r="E6563" t="str">
        <f t="shared" si="805"/>
        <v/>
      </c>
      <c r="F6563" t="str">
        <f t="shared" si="806"/>
        <v/>
      </c>
      <c r="G6563" t="str">
        <f t="shared" si="807"/>
        <v/>
      </c>
      <c r="H6563" t="str">
        <f t="shared" si="808"/>
        <v/>
      </c>
    </row>
    <row r="6564" spans="1:8" hidden="1" x14ac:dyDescent="0.25">
      <c r="A6564" t="str">
        <f t="shared" si="810"/>
        <v>missing</v>
      </c>
      <c r="C6564" t="str">
        <f t="shared" si="809"/>
        <v/>
      </c>
      <c r="D6564" t="str">
        <f t="shared" si="804"/>
        <v/>
      </c>
      <c r="E6564" t="str">
        <f t="shared" si="805"/>
        <v/>
      </c>
      <c r="F6564" t="str">
        <f t="shared" si="806"/>
        <v/>
      </c>
      <c r="G6564" t="str">
        <f t="shared" si="807"/>
        <v/>
      </c>
      <c r="H6564" t="str">
        <f t="shared" si="808"/>
        <v/>
      </c>
    </row>
    <row r="6565" spans="1:8" hidden="1" x14ac:dyDescent="0.25">
      <c r="A6565" t="str">
        <f t="shared" si="810"/>
        <v>missing</v>
      </c>
      <c r="C6565" t="str">
        <f t="shared" si="809"/>
        <v/>
      </c>
      <c r="D6565" t="str">
        <f t="shared" si="804"/>
        <v/>
      </c>
      <c r="E6565" t="str">
        <f t="shared" si="805"/>
        <v/>
      </c>
      <c r="F6565" t="str">
        <f t="shared" si="806"/>
        <v/>
      </c>
      <c r="G6565" t="str">
        <f t="shared" si="807"/>
        <v/>
      </c>
      <c r="H6565" t="str">
        <f t="shared" si="808"/>
        <v/>
      </c>
    </row>
    <row r="6566" spans="1:8" hidden="1" x14ac:dyDescent="0.25">
      <c r="A6566" t="str">
        <f t="shared" si="810"/>
        <v>missing</v>
      </c>
      <c r="C6566" t="str">
        <f t="shared" si="809"/>
        <v/>
      </c>
      <c r="D6566" t="str">
        <f t="shared" si="804"/>
        <v/>
      </c>
      <c r="E6566" t="str">
        <f t="shared" si="805"/>
        <v/>
      </c>
      <c r="F6566" t="str">
        <f t="shared" si="806"/>
        <v/>
      </c>
      <c r="G6566" t="str">
        <f t="shared" si="807"/>
        <v/>
      </c>
      <c r="H6566" t="str">
        <f t="shared" si="808"/>
        <v/>
      </c>
    </row>
    <row r="6567" spans="1:8" hidden="1" x14ac:dyDescent="0.25">
      <c r="A6567" t="str">
        <f t="shared" si="810"/>
        <v>missing</v>
      </c>
      <c r="C6567" t="str">
        <f t="shared" si="809"/>
        <v/>
      </c>
      <c r="D6567" t="str">
        <f t="shared" si="804"/>
        <v/>
      </c>
      <c r="E6567" t="str">
        <f t="shared" si="805"/>
        <v/>
      </c>
      <c r="F6567" t="str">
        <f t="shared" si="806"/>
        <v/>
      </c>
      <c r="G6567" t="str">
        <f t="shared" si="807"/>
        <v/>
      </c>
      <c r="H6567" t="str">
        <f t="shared" si="808"/>
        <v/>
      </c>
    </row>
    <row r="6568" spans="1:8" hidden="1" x14ac:dyDescent="0.25">
      <c r="A6568" t="str">
        <f t="shared" si="810"/>
        <v>missing</v>
      </c>
      <c r="C6568" t="str">
        <f t="shared" si="809"/>
        <v/>
      </c>
      <c r="D6568" t="str">
        <f t="shared" si="804"/>
        <v/>
      </c>
      <c r="E6568" t="str">
        <f t="shared" si="805"/>
        <v/>
      </c>
      <c r="F6568" t="str">
        <f t="shared" si="806"/>
        <v/>
      </c>
      <c r="G6568" t="str">
        <f t="shared" si="807"/>
        <v/>
      </c>
      <c r="H6568" t="str">
        <f t="shared" si="808"/>
        <v/>
      </c>
    </row>
    <row r="6569" spans="1:8" hidden="1" x14ac:dyDescent="0.25">
      <c r="A6569" t="str">
        <f t="shared" si="810"/>
        <v>missing</v>
      </c>
      <c r="C6569" t="str">
        <f t="shared" si="809"/>
        <v/>
      </c>
      <c r="D6569" t="str">
        <f t="shared" si="804"/>
        <v/>
      </c>
      <c r="E6569" t="str">
        <f t="shared" si="805"/>
        <v/>
      </c>
      <c r="F6569" t="str">
        <f t="shared" si="806"/>
        <v/>
      </c>
      <c r="G6569" t="str">
        <f t="shared" si="807"/>
        <v/>
      </c>
      <c r="H6569" t="str">
        <f t="shared" si="808"/>
        <v/>
      </c>
    </row>
    <row r="6570" spans="1:8" hidden="1" x14ac:dyDescent="0.25">
      <c r="A6570" t="str">
        <f t="shared" si="810"/>
        <v>missing</v>
      </c>
      <c r="C6570" t="str">
        <f t="shared" si="809"/>
        <v/>
      </c>
      <c r="D6570" t="str">
        <f t="shared" si="804"/>
        <v/>
      </c>
      <c r="E6570" t="str">
        <f t="shared" si="805"/>
        <v/>
      </c>
      <c r="F6570" t="str">
        <f t="shared" si="806"/>
        <v/>
      </c>
      <c r="G6570" t="str">
        <f t="shared" si="807"/>
        <v/>
      </c>
      <c r="H6570" t="str">
        <f t="shared" si="808"/>
        <v/>
      </c>
    </row>
    <row r="6571" spans="1:8" hidden="1" x14ac:dyDescent="0.25">
      <c r="A6571" t="str">
        <f t="shared" si="810"/>
        <v>missing</v>
      </c>
      <c r="C6571" t="str">
        <f t="shared" si="809"/>
        <v/>
      </c>
      <c r="D6571" t="str">
        <f t="shared" si="804"/>
        <v/>
      </c>
      <c r="E6571" t="str">
        <f t="shared" si="805"/>
        <v/>
      </c>
      <c r="F6571" t="str">
        <f t="shared" si="806"/>
        <v/>
      </c>
      <c r="G6571" t="str">
        <f t="shared" si="807"/>
        <v/>
      </c>
      <c r="H6571" t="str">
        <f t="shared" si="808"/>
        <v/>
      </c>
    </row>
    <row r="6572" spans="1:8" hidden="1" x14ac:dyDescent="0.25">
      <c r="A6572" t="str">
        <f t="shared" si="810"/>
        <v>missing</v>
      </c>
      <c r="C6572" t="str">
        <f t="shared" si="809"/>
        <v/>
      </c>
      <c r="D6572" t="str">
        <f t="shared" si="804"/>
        <v/>
      </c>
      <c r="E6572" t="str">
        <f t="shared" si="805"/>
        <v/>
      </c>
      <c r="F6572" t="str">
        <f t="shared" si="806"/>
        <v/>
      </c>
      <c r="G6572" t="str">
        <f t="shared" si="807"/>
        <v/>
      </c>
      <c r="H6572" t="str">
        <f t="shared" si="808"/>
        <v/>
      </c>
    </row>
    <row r="6573" spans="1:8" hidden="1" x14ac:dyDescent="0.25">
      <c r="A6573" t="str">
        <f t="shared" si="810"/>
        <v>missing</v>
      </c>
      <c r="C6573" t="str">
        <f t="shared" si="809"/>
        <v/>
      </c>
      <c r="D6573" t="str">
        <f t="shared" si="804"/>
        <v/>
      </c>
      <c r="E6573" t="str">
        <f t="shared" si="805"/>
        <v/>
      </c>
      <c r="F6573" t="str">
        <f t="shared" si="806"/>
        <v/>
      </c>
      <c r="G6573" t="str">
        <f t="shared" si="807"/>
        <v/>
      </c>
      <c r="H6573" t="str">
        <f t="shared" si="808"/>
        <v/>
      </c>
    </row>
    <row r="6574" spans="1:8" hidden="1" x14ac:dyDescent="0.25">
      <c r="A6574" t="str">
        <f t="shared" si="810"/>
        <v>missing</v>
      </c>
      <c r="C6574" t="str">
        <f t="shared" si="809"/>
        <v/>
      </c>
      <c r="D6574" t="str">
        <f t="shared" si="804"/>
        <v/>
      </c>
      <c r="E6574" t="str">
        <f t="shared" si="805"/>
        <v/>
      </c>
      <c r="F6574" t="str">
        <f t="shared" si="806"/>
        <v/>
      </c>
      <c r="G6574" t="str">
        <f t="shared" si="807"/>
        <v/>
      </c>
      <c r="H6574" t="str">
        <f t="shared" si="808"/>
        <v/>
      </c>
    </row>
    <row r="6575" spans="1:8" hidden="1" x14ac:dyDescent="0.25">
      <c r="A6575" t="str">
        <f t="shared" si="810"/>
        <v>missing</v>
      </c>
      <c r="C6575" t="str">
        <f t="shared" si="809"/>
        <v/>
      </c>
      <c r="D6575" t="str">
        <f t="shared" si="804"/>
        <v/>
      </c>
      <c r="E6575" t="str">
        <f t="shared" si="805"/>
        <v/>
      </c>
      <c r="F6575" t="str">
        <f t="shared" si="806"/>
        <v/>
      </c>
      <c r="G6575" t="str">
        <f t="shared" si="807"/>
        <v/>
      </c>
      <c r="H6575" t="str">
        <f t="shared" si="808"/>
        <v/>
      </c>
    </row>
    <row r="6576" spans="1:8" hidden="1" x14ac:dyDescent="0.25">
      <c r="A6576" t="str">
        <f t="shared" si="810"/>
        <v>missing</v>
      </c>
      <c r="C6576" t="str">
        <f t="shared" si="809"/>
        <v/>
      </c>
      <c r="D6576" t="str">
        <f t="shared" si="804"/>
        <v/>
      </c>
      <c r="E6576" t="str">
        <f t="shared" si="805"/>
        <v/>
      </c>
      <c r="F6576" t="str">
        <f t="shared" si="806"/>
        <v/>
      </c>
      <c r="G6576" t="str">
        <f t="shared" si="807"/>
        <v/>
      </c>
      <c r="H6576" t="str">
        <f t="shared" si="808"/>
        <v/>
      </c>
    </row>
    <row r="6577" spans="1:8" hidden="1" x14ac:dyDescent="0.25">
      <c r="A6577" t="str">
        <f t="shared" si="810"/>
        <v>missing</v>
      </c>
      <c r="C6577" t="str">
        <f t="shared" si="809"/>
        <v/>
      </c>
      <c r="D6577" t="str">
        <f t="shared" si="804"/>
        <v/>
      </c>
      <c r="E6577" t="str">
        <f t="shared" si="805"/>
        <v/>
      </c>
      <c r="F6577" t="str">
        <f t="shared" si="806"/>
        <v/>
      </c>
      <c r="G6577" t="str">
        <f t="shared" si="807"/>
        <v/>
      </c>
      <c r="H6577" t="str">
        <f t="shared" si="808"/>
        <v/>
      </c>
    </row>
    <row r="6578" spans="1:8" hidden="1" x14ac:dyDescent="0.25">
      <c r="A6578" t="str">
        <f t="shared" si="810"/>
        <v>missing</v>
      </c>
      <c r="C6578" t="str">
        <f t="shared" si="809"/>
        <v/>
      </c>
      <c r="D6578" t="str">
        <f t="shared" si="804"/>
        <v/>
      </c>
      <c r="E6578" t="str">
        <f t="shared" si="805"/>
        <v/>
      </c>
      <c r="F6578" t="str">
        <f t="shared" si="806"/>
        <v/>
      </c>
      <c r="G6578" t="str">
        <f t="shared" si="807"/>
        <v/>
      </c>
      <c r="H6578" t="str">
        <f t="shared" si="808"/>
        <v/>
      </c>
    </row>
    <row r="6579" spans="1:8" hidden="1" x14ac:dyDescent="0.25">
      <c r="A6579" t="str">
        <f t="shared" si="810"/>
        <v>missing</v>
      </c>
      <c r="C6579" t="str">
        <f t="shared" si="809"/>
        <v/>
      </c>
      <c r="D6579" t="str">
        <f t="shared" si="804"/>
        <v/>
      </c>
      <c r="E6579" t="str">
        <f t="shared" si="805"/>
        <v/>
      </c>
      <c r="F6579" t="str">
        <f t="shared" si="806"/>
        <v/>
      </c>
      <c r="G6579" t="str">
        <f t="shared" si="807"/>
        <v/>
      </c>
      <c r="H6579" t="str">
        <f t="shared" si="808"/>
        <v/>
      </c>
    </row>
    <row r="6580" spans="1:8" hidden="1" x14ac:dyDescent="0.25">
      <c r="A6580" t="str">
        <f t="shared" si="810"/>
        <v>missing</v>
      </c>
      <c r="C6580" t="str">
        <f t="shared" si="809"/>
        <v/>
      </c>
      <c r="D6580" t="str">
        <f t="shared" si="804"/>
        <v/>
      </c>
      <c r="E6580" t="str">
        <f t="shared" si="805"/>
        <v/>
      </c>
      <c r="F6580" t="str">
        <f t="shared" si="806"/>
        <v/>
      </c>
      <c r="G6580" t="str">
        <f t="shared" si="807"/>
        <v/>
      </c>
      <c r="H6580" t="str">
        <f t="shared" si="808"/>
        <v/>
      </c>
    </row>
    <row r="6581" spans="1:8" hidden="1" x14ac:dyDescent="0.25">
      <c r="A6581" t="str">
        <f t="shared" si="810"/>
        <v>missing</v>
      </c>
      <c r="C6581" t="str">
        <f t="shared" si="809"/>
        <v/>
      </c>
      <c r="D6581" t="str">
        <f t="shared" si="804"/>
        <v/>
      </c>
      <c r="E6581" t="str">
        <f t="shared" si="805"/>
        <v/>
      </c>
      <c r="F6581" t="str">
        <f t="shared" si="806"/>
        <v/>
      </c>
      <c r="G6581" t="str">
        <f t="shared" si="807"/>
        <v/>
      </c>
      <c r="H6581" t="str">
        <f t="shared" si="808"/>
        <v/>
      </c>
    </row>
    <row r="6582" spans="1:8" hidden="1" x14ac:dyDescent="0.25">
      <c r="A6582" t="str">
        <f t="shared" si="810"/>
        <v>missing</v>
      </c>
      <c r="C6582" t="str">
        <f t="shared" si="809"/>
        <v/>
      </c>
      <c r="D6582" t="str">
        <f t="shared" si="804"/>
        <v/>
      </c>
      <c r="E6582" t="str">
        <f t="shared" si="805"/>
        <v/>
      </c>
      <c r="F6582" t="str">
        <f t="shared" si="806"/>
        <v/>
      </c>
      <c r="G6582" t="str">
        <f t="shared" si="807"/>
        <v/>
      </c>
      <c r="H6582" t="str">
        <f t="shared" si="808"/>
        <v/>
      </c>
    </row>
    <row r="6583" spans="1:8" hidden="1" x14ac:dyDescent="0.25">
      <c r="A6583" t="str">
        <f t="shared" si="810"/>
        <v>missing</v>
      </c>
      <c r="C6583" t="str">
        <f t="shared" si="809"/>
        <v/>
      </c>
      <c r="D6583" t="str">
        <f t="shared" si="804"/>
        <v/>
      </c>
      <c r="E6583" t="str">
        <f t="shared" si="805"/>
        <v/>
      </c>
      <c r="F6583" t="str">
        <f t="shared" si="806"/>
        <v/>
      </c>
      <c r="G6583" t="str">
        <f t="shared" si="807"/>
        <v/>
      </c>
      <c r="H6583" t="str">
        <f t="shared" si="808"/>
        <v/>
      </c>
    </row>
    <row r="6584" spans="1:8" hidden="1" x14ac:dyDescent="0.25">
      <c r="A6584" t="str">
        <f t="shared" si="810"/>
        <v>missing</v>
      </c>
      <c r="C6584" t="str">
        <f t="shared" si="809"/>
        <v/>
      </c>
      <c r="D6584" t="str">
        <f t="shared" si="804"/>
        <v/>
      </c>
      <c r="E6584" t="str">
        <f t="shared" si="805"/>
        <v/>
      </c>
      <c r="F6584" t="str">
        <f t="shared" si="806"/>
        <v/>
      </c>
      <c r="G6584" t="str">
        <f t="shared" si="807"/>
        <v/>
      </c>
      <c r="H6584" t="str">
        <f t="shared" si="808"/>
        <v/>
      </c>
    </row>
    <row r="6585" spans="1:8" hidden="1" x14ac:dyDescent="0.25">
      <c r="A6585" t="str">
        <f t="shared" si="810"/>
        <v>missing</v>
      </c>
      <c r="C6585" t="str">
        <f t="shared" si="809"/>
        <v/>
      </c>
      <c r="D6585" t="str">
        <f t="shared" si="804"/>
        <v/>
      </c>
      <c r="E6585" t="str">
        <f t="shared" si="805"/>
        <v/>
      </c>
      <c r="F6585" t="str">
        <f t="shared" si="806"/>
        <v/>
      </c>
      <c r="G6585" t="str">
        <f t="shared" si="807"/>
        <v/>
      </c>
      <c r="H6585" t="str">
        <f t="shared" si="808"/>
        <v/>
      </c>
    </row>
    <row r="6586" spans="1:8" hidden="1" x14ac:dyDescent="0.25">
      <c r="A6586" t="str">
        <f t="shared" si="810"/>
        <v>missing</v>
      </c>
      <c r="C6586" t="str">
        <f t="shared" si="809"/>
        <v/>
      </c>
      <c r="D6586" t="str">
        <f t="shared" si="804"/>
        <v/>
      </c>
      <c r="E6586" t="str">
        <f t="shared" si="805"/>
        <v/>
      </c>
      <c r="F6586" t="str">
        <f t="shared" si="806"/>
        <v/>
      </c>
      <c r="G6586" t="str">
        <f t="shared" si="807"/>
        <v/>
      </c>
      <c r="H6586" t="str">
        <f t="shared" si="808"/>
        <v/>
      </c>
    </row>
    <row r="6587" spans="1:8" hidden="1" x14ac:dyDescent="0.25">
      <c r="A6587" t="str">
        <f t="shared" si="810"/>
        <v>missing</v>
      </c>
      <c r="C6587" t="str">
        <f t="shared" si="809"/>
        <v/>
      </c>
      <c r="D6587" t="str">
        <f t="shared" si="804"/>
        <v/>
      </c>
      <c r="E6587" t="str">
        <f t="shared" si="805"/>
        <v/>
      </c>
      <c r="F6587" t="str">
        <f t="shared" si="806"/>
        <v/>
      </c>
      <c r="G6587" t="str">
        <f t="shared" si="807"/>
        <v/>
      </c>
      <c r="H6587" t="str">
        <f t="shared" si="808"/>
        <v/>
      </c>
    </row>
    <row r="6588" spans="1:8" hidden="1" x14ac:dyDescent="0.25">
      <c r="A6588" t="str">
        <f t="shared" si="810"/>
        <v>missing</v>
      </c>
      <c r="C6588" t="str">
        <f t="shared" si="809"/>
        <v/>
      </c>
      <c r="D6588" t="str">
        <f t="shared" si="804"/>
        <v/>
      </c>
      <c r="E6588" t="str">
        <f t="shared" si="805"/>
        <v/>
      </c>
      <c r="F6588" t="str">
        <f t="shared" si="806"/>
        <v/>
      </c>
      <c r="G6588" t="str">
        <f t="shared" si="807"/>
        <v/>
      </c>
      <c r="H6588" t="str">
        <f t="shared" si="808"/>
        <v/>
      </c>
    </row>
    <row r="6589" spans="1:8" hidden="1" x14ac:dyDescent="0.25">
      <c r="A6589" t="str">
        <f t="shared" si="810"/>
        <v>missing</v>
      </c>
      <c r="C6589" t="str">
        <f t="shared" si="809"/>
        <v/>
      </c>
      <c r="D6589" t="str">
        <f t="shared" si="804"/>
        <v/>
      </c>
      <c r="E6589" t="str">
        <f t="shared" si="805"/>
        <v/>
      </c>
      <c r="F6589" t="str">
        <f t="shared" si="806"/>
        <v/>
      </c>
      <c r="G6589" t="str">
        <f t="shared" si="807"/>
        <v/>
      </c>
      <c r="H6589" t="str">
        <f t="shared" si="808"/>
        <v/>
      </c>
    </row>
    <row r="6590" spans="1:8" hidden="1" x14ac:dyDescent="0.25">
      <c r="A6590" t="str">
        <f t="shared" si="810"/>
        <v>missing</v>
      </c>
      <c r="C6590" t="str">
        <f t="shared" si="809"/>
        <v/>
      </c>
      <c r="D6590" t="str">
        <f t="shared" si="804"/>
        <v/>
      </c>
      <c r="E6590" t="str">
        <f t="shared" si="805"/>
        <v/>
      </c>
      <c r="F6590" t="str">
        <f t="shared" si="806"/>
        <v/>
      </c>
      <c r="G6590" t="str">
        <f t="shared" si="807"/>
        <v/>
      </c>
      <c r="H6590" t="str">
        <f t="shared" si="808"/>
        <v/>
      </c>
    </row>
    <row r="6591" spans="1:8" hidden="1" x14ac:dyDescent="0.25">
      <c r="A6591" t="str">
        <f t="shared" si="810"/>
        <v>missing</v>
      </c>
      <c r="C6591" t="str">
        <f t="shared" si="809"/>
        <v/>
      </c>
      <c r="D6591" t="str">
        <f t="shared" si="804"/>
        <v/>
      </c>
      <c r="E6591" t="str">
        <f t="shared" si="805"/>
        <v/>
      </c>
      <c r="F6591" t="str">
        <f t="shared" si="806"/>
        <v/>
      </c>
      <c r="G6591" t="str">
        <f t="shared" si="807"/>
        <v/>
      </c>
      <c r="H6591" t="str">
        <f t="shared" si="808"/>
        <v/>
      </c>
    </row>
    <row r="6592" spans="1:8" hidden="1" x14ac:dyDescent="0.25">
      <c r="A6592" t="str">
        <f t="shared" si="810"/>
        <v>missing</v>
      </c>
      <c r="C6592" t="str">
        <f t="shared" si="809"/>
        <v/>
      </c>
      <c r="D6592" t="str">
        <f t="shared" si="804"/>
        <v/>
      </c>
      <c r="E6592" t="str">
        <f t="shared" si="805"/>
        <v/>
      </c>
      <c r="F6592" t="str">
        <f t="shared" si="806"/>
        <v/>
      </c>
      <c r="G6592" t="str">
        <f t="shared" si="807"/>
        <v/>
      </c>
      <c r="H6592" t="str">
        <f t="shared" si="808"/>
        <v/>
      </c>
    </row>
    <row r="6593" spans="1:8" hidden="1" x14ac:dyDescent="0.25">
      <c r="A6593" t="str">
        <f t="shared" si="810"/>
        <v>missing</v>
      </c>
      <c r="C6593" t="str">
        <f t="shared" si="809"/>
        <v/>
      </c>
      <c r="D6593" t="str">
        <f t="shared" si="804"/>
        <v/>
      </c>
      <c r="E6593" t="str">
        <f t="shared" si="805"/>
        <v/>
      </c>
      <c r="F6593" t="str">
        <f t="shared" si="806"/>
        <v/>
      </c>
      <c r="G6593" t="str">
        <f t="shared" si="807"/>
        <v/>
      </c>
      <c r="H6593" t="str">
        <f t="shared" si="808"/>
        <v/>
      </c>
    </row>
    <row r="6594" spans="1:8" hidden="1" x14ac:dyDescent="0.25">
      <c r="A6594" t="str">
        <f t="shared" si="810"/>
        <v>missing</v>
      </c>
      <c r="C6594" t="str">
        <f t="shared" si="809"/>
        <v/>
      </c>
      <c r="D6594" t="str">
        <f t="shared" ref="D6594:D6657" si="811">IF(ISNUMBER(SEARCH("AMD",H6594)),"AMD",
IF(ISNUMBER(SEARCH("Intel",H6594)),"Intel",
IF(ISNUMBER(SEARCH("Apple",H6594)),"Apple",
IF(ISNUMBER(SEARCH("ARM",H6594)),"ARM",
IF(ISNUMBER(SEARCH("Google",H6594)),"Google",
IF(ISNUMBER(SEARCH("MediaTek",H6594)),"MediaTek",
IF(ISNUMBER(SEARCH("Qualcomm",H6594)),"Qualcomm",
IF(ISNUMBER(SEARCH("Samsung",H6594)),"Samsung",
IF(ISNUMBER(SEARCH("Snapdragon",H6594)),"Snapdragon","")))))))))</f>
        <v/>
      </c>
      <c r="E6594" t="str">
        <f t="shared" si="805"/>
        <v/>
      </c>
      <c r="F6594" t="str">
        <f t="shared" si="806"/>
        <v/>
      </c>
      <c r="G6594" t="str">
        <f t="shared" si="807"/>
        <v/>
      </c>
      <c r="H6594" t="str">
        <f t="shared" si="808"/>
        <v/>
      </c>
    </row>
    <row r="6595" spans="1:8" hidden="1" x14ac:dyDescent="0.25">
      <c r="A6595" t="str">
        <f t="shared" si="810"/>
        <v>missing</v>
      </c>
      <c r="C6595" t="str">
        <f t="shared" si="809"/>
        <v/>
      </c>
      <c r="D6595" t="str">
        <f t="shared" si="811"/>
        <v/>
      </c>
      <c r="E6595" t="str">
        <f t="shared" ref="E6595:E6658" si="812">TRIM(SUBSTITUTE(SUBSTITUTE(SUBSTITUTE(SUBSTITUTE(SUBSTITUTE(SUBSTITUTE(SUBSTITUTE(SUBSTITUTE(SUBSTITUTE(H6595,
"Apple",""),"ARM",""),"Google",""),"MediaTek",""),"Qualcomm",""),"Samsung",""),"Snapdragon",""),"Intel",""),"AMD",""))</f>
        <v/>
      </c>
      <c r="F6595" t="str">
        <f t="shared" ref="F6595:F6658" si="813">TRIM(SUBSTITUTE(SUBSTITUTE(SUBSTITUTE(SUBSTITUTE(SUBSTITUTE(SUBSTITUTE(SUBSTITUTE(SUBSTITUTE(SUBSTITUTE(E6595,
"Core2 Extreme",""),"Core2 Quad",""),"Core2 Duo",""),"Core",""),
"Pentium Gold",""),"Pentium",""),
"Xeon Platinum",""),"Xeon Gold",""),"Xeon Silver",""))</f>
        <v/>
      </c>
      <c r="G6595" t="str">
        <f t="shared" ref="G6595:G6658" si="814">TRIM(SUBSTITUTE(F6595,"Xeon",""))</f>
        <v/>
      </c>
      <c r="H6595" t="str">
        <f t="shared" si="808"/>
        <v/>
      </c>
    </row>
    <row r="6596" spans="1:8" hidden="1" x14ac:dyDescent="0.25">
      <c r="A6596" t="str">
        <f t="shared" si="810"/>
        <v>missing</v>
      </c>
      <c r="C6596" t="str">
        <f t="shared" si="809"/>
        <v/>
      </c>
      <c r="D6596" t="str">
        <f t="shared" si="811"/>
        <v/>
      </c>
      <c r="E6596" t="str">
        <f t="shared" si="812"/>
        <v/>
      </c>
      <c r="F6596" t="str">
        <f t="shared" si="813"/>
        <v/>
      </c>
      <c r="G6596" t="str">
        <f t="shared" si="814"/>
        <v/>
      </c>
      <c r="H6596" t="str">
        <f t="shared" si="808"/>
        <v/>
      </c>
    </row>
    <row r="6597" spans="1:8" hidden="1" x14ac:dyDescent="0.25">
      <c r="A6597" t="str">
        <f t="shared" si="810"/>
        <v>missing</v>
      </c>
      <c r="C6597" t="str">
        <f t="shared" si="809"/>
        <v/>
      </c>
      <c r="D6597" t="str">
        <f t="shared" si="811"/>
        <v/>
      </c>
      <c r="E6597" t="str">
        <f t="shared" si="812"/>
        <v/>
      </c>
      <c r="F6597" t="str">
        <f t="shared" si="813"/>
        <v/>
      </c>
      <c r="G6597" t="str">
        <f t="shared" si="814"/>
        <v/>
      </c>
      <c r="H6597" t="str">
        <f t="shared" si="808"/>
        <v/>
      </c>
    </row>
    <row r="6598" spans="1:8" hidden="1" x14ac:dyDescent="0.25">
      <c r="A6598" t="str">
        <f t="shared" si="810"/>
        <v>missing</v>
      </c>
      <c r="C6598" t="str">
        <f t="shared" si="809"/>
        <v/>
      </c>
      <c r="D6598" t="str">
        <f t="shared" si="811"/>
        <v/>
      </c>
      <c r="E6598" t="str">
        <f t="shared" si="812"/>
        <v/>
      </c>
      <c r="F6598" t="str">
        <f t="shared" si="813"/>
        <v/>
      </c>
      <c r="G6598" t="str">
        <f t="shared" si="814"/>
        <v/>
      </c>
      <c r="H6598" t="str">
        <f t="shared" si="808"/>
        <v/>
      </c>
    </row>
    <row r="6599" spans="1:8" hidden="1" x14ac:dyDescent="0.25">
      <c r="A6599" t="str">
        <f t="shared" si="810"/>
        <v>missing</v>
      </c>
      <c r="C6599" t="str">
        <f t="shared" si="809"/>
        <v/>
      </c>
      <c r="D6599" t="str">
        <f t="shared" si="811"/>
        <v/>
      </c>
      <c r="E6599" t="str">
        <f t="shared" si="812"/>
        <v/>
      </c>
      <c r="F6599" t="str">
        <f t="shared" si="813"/>
        <v/>
      </c>
      <c r="G6599" t="str">
        <f t="shared" si="814"/>
        <v/>
      </c>
      <c r="H6599" t="str">
        <f t="shared" si="808"/>
        <v/>
      </c>
    </row>
    <row r="6600" spans="1:8" hidden="1" x14ac:dyDescent="0.25">
      <c r="A6600" t="str">
        <f t="shared" si="810"/>
        <v>missing</v>
      </c>
      <c r="C6600" t="str">
        <f t="shared" si="809"/>
        <v/>
      </c>
      <c r="D6600" t="str">
        <f t="shared" si="811"/>
        <v/>
      </c>
      <c r="E6600" t="str">
        <f t="shared" si="812"/>
        <v/>
      </c>
      <c r="F6600" t="str">
        <f t="shared" si="813"/>
        <v/>
      </c>
      <c r="G6600" t="str">
        <f t="shared" si="814"/>
        <v/>
      </c>
      <c r="H6600" t="str">
        <f t="shared" si="808"/>
        <v/>
      </c>
    </row>
    <row r="6601" spans="1:8" hidden="1" x14ac:dyDescent="0.25">
      <c r="A6601" t="str">
        <f t="shared" si="810"/>
        <v>missing</v>
      </c>
      <c r="C6601" t="str">
        <f t="shared" si="809"/>
        <v/>
      </c>
      <c r="D6601" t="str">
        <f t="shared" si="811"/>
        <v/>
      </c>
      <c r="E6601" t="str">
        <f t="shared" si="812"/>
        <v/>
      </c>
      <c r="F6601" t="str">
        <f t="shared" si="813"/>
        <v/>
      </c>
      <c r="G6601" t="str">
        <f t="shared" si="814"/>
        <v/>
      </c>
      <c r="H6601" t="str">
        <f t="shared" si="808"/>
        <v/>
      </c>
    </row>
    <row r="6602" spans="1:8" hidden="1" x14ac:dyDescent="0.25">
      <c r="A6602" t="str">
        <f t="shared" si="810"/>
        <v>missing</v>
      </c>
      <c r="C6602" t="str">
        <f t="shared" si="809"/>
        <v/>
      </c>
      <c r="D6602" t="str">
        <f t="shared" si="811"/>
        <v/>
      </c>
      <c r="E6602" t="str">
        <f t="shared" si="812"/>
        <v/>
      </c>
      <c r="F6602" t="str">
        <f t="shared" si="813"/>
        <v/>
      </c>
      <c r="G6602" t="str">
        <f t="shared" si="814"/>
        <v/>
      </c>
      <c r="H6602" t="str">
        <f t="shared" si="808"/>
        <v/>
      </c>
    </row>
    <row r="6603" spans="1:8" hidden="1" x14ac:dyDescent="0.25">
      <c r="A6603" t="str">
        <f t="shared" si="810"/>
        <v>missing</v>
      </c>
      <c r="C6603" t="str">
        <f t="shared" si="809"/>
        <v/>
      </c>
      <c r="D6603" t="str">
        <f t="shared" si="811"/>
        <v/>
      </c>
      <c r="E6603" t="str">
        <f t="shared" si="812"/>
        <v/>
      </c>
      <c r="F6603" t="str">
        <f t="shared" si="813"/>
        <v/>
      </c>
      <c r="G6603" t="str">
        <f t="shared" si="814"/>
        <v/>
      </c>
      <c r="H6603" t="str">
        <f t="shared" si="808"/>
        <v/>
      </c>
    </row>
    <row r="6604" spans="1:8" hidden="1" x14ac:dyDescent="0.25">
      <c r="A6604" t="str">
        <f t="shared" si="810"/>
        <v>missing</v>
      </c>
      <c r="C6604" t="str">
        <f t="shared" si="809"/>
        <v/>
      </c>
      <c r="D6604" t="str">
        <f t="shared" si="811"/>
        <v/>
      </c>
      <c r="E6604" t="str">
        <f t="shared" si="812"/>
        <v/>
      </c>
      <c r="F6604" t="str">
        <f t="shared" si="813"/>
        <v/>
      </c>
      <c r="G6604" t="str">
        <f t="shared" si="814"/>
        <v/>
      </c>
      <c r="H6604" t="str">
        <f t="shared" si="808"/>
        <v/>
      </c>
    </row>
    <row r="6605" spans="1:8" hidden="1" x14ac:dyDescent="0.25">
      <c r="A6605" t="str">
        <f t="shared" si="810"/>
        <v>missing</v>
      </c>
      <c r="C6605" t="str">
        <f t="shared" si="809"/>
        <v/>
      </c>
      <c r="D6605" t="str">
        <f t="shared" si="811"/>
        <v/>
      </c>
      <c r="E6605" t="str">
        <f t="shared" si="812"/>
        <v/>
      </c>
      <c r="F6605" t="str">
        <f t="shared" si="813"/>
        <v/>
      </c>
      <c r="G6605" t="str">
        <f t="shared" si="814"/>
        <v/>
      </c>
      <c r="H6605" t="str">
        <f t="shared" si="808"/>
        <v/>
      </c>
    </row>
    <row r="6606" spans="1:8" hidden="1" x14ac:dyDescent="0.25">
      <c r="A6606" t="str">
        <f t="shared" si="810"/>
        <v>missing</v>
      </c>
      <c r="C6606" t="str">
        <f t="shared" si="809"/>
        <v/>
      </c>
      <c r="D6606" t="str">
        <f t="shared" si="811"/>
        <v/>
      </c>
      <c r="E6606" t="str">
        <f t="shared" si="812"/>
        <v/>
      </c>
      <c r="F6606" t="str">
        <f t="shared" si="813"/>
        <v/>
      </c>
      <c r="G6606" t="str">
        <f t="shared" si="814"/>
        <v/>
      </c>
      <c r="H6606" t="str">
        <f t="shared" si="808"/>
        <v/>
      </c>
    </row>
    <row r="6607" spans="1:8" hidden="1" x14ac:dyDescent="0.25">
      <c r="A6607" t="str">
        <f t="shared" si="810"/>
        <v>missing</v>
      </c>
      <c r="C6607" t="str">
        <f t="shared" si="809"/>
        <v/>
      </c>
      <c r="D6607" t="str">
        <f t="shared" si="811"/>
        <v/>
      </c>
      <c r="E6607" t="str">
        <f t="shared" si="812"/>
        <v/>
      </c>
      <c r="F6607" t="str">
        <f t="shared" si="813"/>
        <v/>
      </c>
      <c r="G6607" t="str">
        <f t="shared" si="814"/>
        <v/>
      </c>
      <c r="H6607" t="str">
        <f t="shared" si="808"/>
        <v/>
      </c>
    </row>
    <row r="6608" spans="1:8" hidden="1" x14ac:dyDescent="0.25">
      <c r="A6608" t="str">
        <f t="shared" si="810"/>
        <v>missing</v>
      </c>
      <c r="C6608" t="str">
        <f t="shared" si="809"/>
        <v/>
      </c>
      <c r="D6608" t="str">
        <f t="shared" si="811"/>
        <v/>
      </c>
      <c r="E6608" t="str">
        <f t="shared" si="812"/>
        <v/>
      </c>
      <c r="F6608" t="str">
        <f t="shared" si="813"/>
        <v/>
      </c>
      <c r="G6608" t="str">
        <f t="shared" si="814"/>
        <v/>
      </c>
      <c r="H6608" t="str">
        <f t="shared" si="808"/>
        <v/>
      </c>
    </row>
    <row r="6609" spans="1:8" hidden="1" x14ac:dyDescent="0.25">
      <c r="A6609" t="str">
        <f t="shared" si="810"/>
        <v>missing</v>
      </c>
      <c r="C6609" t="str">
        <f t="shared" si="809"/>
        <v/>
      </c>
      <c r="D6609" t="str">
        <f t="shared" si="811"/>
        <v/>
      </c>
      <c r="E6609" t="str">
        <f t="shared" si="812"/>
        <v/>
      </c>
      <c r="F6609" t="str">
        <f t="shared" si="813"/>
        <v/>
      </c>
      <c r="G6609" t="str">
        <f t="shared" si="814"/>
        <v/>
      </c>
      <c r="H6609" t="str">
        <f t="shared" si="808"/>
        <v/>
      </c>
    </row>
    <row r="6610" spans="1:8" hidden="1" x14ac:dyDescent="0.25">
      <c r="A6610" t="str">
        <f t="shared" si="810"/>
        <v>missing</v>
      </c>
      <c r="C6610" t="str">
        <f t="shared" si="809"/>
        <v/>
      </c>
      <c r="D6610" t="str">
        <f t="shared" si="811"/>
        <v/>
      </c>
      <c r="E6610" t="str">
        <f t="shared" si="812"/>
        <v/>
      </c>
      <c r="F6610" t="str">
        <f t="shared" si="813"/>
        <v/>
      </c>
      <c r="G6610" t="str">
        <f t="shared" si="814"/>
        <v/>
      </c>
      <c r="H6610" t="str">
        <f t="shared" si="808"/>
        <v/>
      </c>
    </row>
    <row r="6611" spans="1:8" hidden="1" x14ac:dyDescent="0.25">
      <c r="A6611" t="str">
        <f t="shared" si="810"/>
        <v>missing</v>
      </c>
      <c r="C6611" t="str">
        <f t="shared" si="809"/>
        <v/>
      </c>
      <c r="D6611" t="str">
        <f t="shared" si="811"/>
        <v/>
      </c>
      <c r="E6611" t="str">
        <f t="shared" si="812"/>
        <v/>
      </c>
      <c r="F6611" t="str">
        <f t="shared" si="813"/>
        <v/>
      </c>
      <c r="G6611" t="str">
        <f t="shared" si="814"/>
        <v/>
      </c>
      <c r="H6611" t="str">
        <f t="shared" si="808"/>
        <v/>
      </c>
    </row>
    <row r="6612" spans="1:8" hidden="1" x14ac:dyDescent="0.25">
      <c r="A6612" t="str">
        <f t="shared" si="810"/>
        <v>missing</v>
      </c>
      <c r="C6612" t="str">
        <f t="shared" si="809"/>
        <v/>
      </c>
      <c r="D6612" t="str">
        <f t="shared" si="811"/>
        <v/>
      </c>
      <c r="E6612" t="str">
        <f t="shared" si="812"/>
        <v/>
      </c>
      <c r="F6612" t="str">
        <f t="shared" si="813"/>
        <v/>
      </c>
      <c r="G6612" t="str">
        <f t="shared" si="814"/>
        <v/>
      </c>
      <c r="H6612" t="str">
        <f t="shared" si="808"/>
        <v/>
      </c>
    </row>
    <row r="6613" spans="1:8" hidden="1" x14ac:dyDescent="0.25">
      <c r="A6613" t="str">
        <f t="shared" si="810"/>
        <v>missing</v>
      </c>
      <c r="C6613" t="str">
        <f t="shared" si="809"/>
        <v/>
      </c>
      <c r="D6613" t="str">
        <f t="shared" si="811"/>
        <v/>
      </c>
      <c r="E6613" t="str">
        <f t="shared" si="812"/>
        <v/>
      </c>
      <c r="F6613" t="str">
        <f t="shared" si="813"/>
        <v/>
      </c>
      <c r="G6613" t="str">
        <f t="shared" si="814"/>
        <v/>
      </c>
      <c r="H6613" t="str">
        <f t="shared" ref="H6613:H6676" si="815">IFERROR(LEFT(C6613, SEARCH(" @", C6613) - 1), C6613)</f>
        <v/>
      </c>
    </row>
    <row r="6614" spans="1:8" hidden="1" x14ac:dyDescent="0.25">
      <c r="A6614" t="str">
        <f t="shared" si="810"/>
        <v>missing</v>
      </c>
      <c r="C6614" t="str">
        <f t="shared" si="809"/>
        <v/>
      </c>
      <c r="D6614" t="str">
        <f t="shared" si="811"/>
        <v/>
      </c>
      <c r="E6614" t="str">
        <f t="shared" si="812"/>
        <v/>
      </c>
      <c r="F6614" t="str">
        <f t="shared" si="813"/>
        <v/>
      </c>
      <c r="G6614" t="str">
        <f t="shared" si="814"/>
        <v/>
      </c>
      <c r="H6614" t="str">
        <f t="shared" si="815"/>
        <v/>
      </c>
    </row>
    <row r="6615" spans="1:8" hidden="1" x14ac:dyDescent="0.25">
      <c r="A6615" t="str">
        <f t="shared" si="810"/>
        <v>missing</v>
      </c>
      <c r="C6615" t="str">
        <f t="shared" si="809"/>
        <v/>
      </c>
      <c r="D6615" t="str">
        <f t="shared" si="811"/>
        <v/>
      </c>
      <c r="E6615" t="str">
        <f t="shared" si="812"/>
        <v/>
      </c>
      <c r="F6615" t="str">
        <f t="shared" si="813"/>
        <v/>
      </c>
      <c r="G6615" t="str">
        <f t="shared" si="814"/>
        <v/>
      </c>
      <c r="H6615" t="str">
        <f t="shared" si="815"/>
        <v/>
      </c>
    </row>
    <row r="6616" spans="1:8" hidden="1" x14ac:dyDescent="0.25">
      <c r="A6616" t="str">
        <f t="shared" si="810"/>
        <v>missing</v>
      </c>
      <c r="C6616" t="str">
        <f t="shared" si="809"/>
        <v/>
      </c>
      <c r="D6616" t="str">
        <f t="shared" si="811"/>
        <v/>
      </c>
      <c r="E6616" t="str">
        <f t="shared" si="812"/>
        <v/>
      </c>
      <c r="F6616" t="str">
        <f t="shared" si="813"/>
        <v/>
      </c>
      <c r="G6616" t="str">
        <f t="shared" si="814"/>
        <v/>
      </c>
      <c r="H6616" t="str">
        <f t="shared" si="815"/>
        <v/>
      </c>
    </row>
    <row r="6617" spans="1:8" hidden="1" x14ac:dyDescent="0.25">
      <c r="A6617" t="str">
        <f t="shared" si="810"/>
        <v>missing</v>
      </c>
      <c r="C6617" t="str">
        <f t="shared" si="809"/>
        <v/>
      </c>
      <c r="D6617" t="str">
        <f t="shared" si="811"/>
        <v/>
      </c>
      <c r="E6617" t="str">
        <f t="shared" si="812"/>
        <v/>
      </c>
      <c r="F6617" t="str">
        <f t="shared" si="813"/>
        <v/>
      </c>
      <c r="G6617" t="str">
        <f t="shared" si="814"/>
        <v/>
      </c>
      <c r="H6617" t="str">
        <f t="shared" si="815"/>
        <v/>
      </c>
    </row>
    <row r="6618" spans="1:8" hidden="1" x14ac:dyDescent="0.25">
      <c r="A6618" t="str">
        <f t="shared" si="810"/>
        <v>missing</v>
      </c>
      <c r="C6618" t="str">
        <f t="shared" si="809"/>
        <v/>
      </c>
      <c r="D6618" t="str">
        <f t="shared" si="811"/>
        <v/>
      </c>
      <c r="E6618" t="str">
        <f t="shared" si="812"/>
        <v/>
      </c>
      <c r="F6618" t="str">
        <f t="shared" si="813"/>
        <v/>
      </c>
      <c r="G6618" t="str">
        <f t="shared" si="814"/>
        <v/>
      </c>
      <c r="H6618" t="str">
        <f t="shared" si="815"/>
        <v/>
      </c>
    </row>
    <row r="6619" spans="1:8" hidden="1" x14ac:dyDescent="0.25">
      <c r="A6619" t="str">
        <f t="shared" si="810"/>
        <v>missing</v>
      </c>
      <c r="C6619" t="str">
        <f t="shared" si="809"/>
        <v/>
      </c>
      <c r="D6619" t="str">
        <f t="shared" si="811"/>
        <v/>
      </c>
      <c r="E6619" t="str">
        <f t="shared" si="812"/>
        <v/>
      </c>
      <c r="F6619" t="str">
        <f t="shared" si="813"/>
        <v/>
      </c>
      <c r="G6619" t="str">
        <f t="shared" si="814"/>
        <v/>
      </c>
      <c r="H6619" t="str">
        <f t="shared" si="815"/>
        <v/>
      </c>
    </row>
    <row r="6620" spans="1:8" hidden="1" x14ac:dyDescent="0.25">
      <c r="A6620" t="str">
        <f t="shared" si="810"/>
        <v>missing</v>
      </c>
      <c r="C6620" t="str">
        <f t="shared" si="809"/>
        <v/>
      </c>
      <c r="D6620" t="str">
        <f t="shared" si="811"/>
        <v/>
      </c>
      <c r="E6620" t="str">
        <f t="shared" si="812"/>
        <v/>
      </c>
      <c r="F6620" t="str">
        <f t="shared" si="813"/>
        <v/>
      </c>
      <c r="G6620" t="str">
        <f t="shared" si="814"/>
        <v/>
      </c>
      <c r="H6620" t="str">
        <f t="shared" si="815"/>
        <v/>
      </c>
    </row>
    <row r="6621" spans="1:8" hidden="1" x14ac:dyDescent="0.25">
      <c r="A6621" t="str">
        <f t="shared" si="810"/>
        <v>missing</v>
      </c>
      <c r="C6621" t="str">
        <f t="shared" si="809"/>
        <v/>
      </c>
      <c r="D6621" t="str">
        <f t="shared" si="811"/>
        <v/>
      </c>
      <c r="E6621" t="str">
        <f t="shared" si="812"/>
        <v/>
      </c>
      <c r="F6621" t="str">
        <f t="shared" si="813"/>
        <v/>
      </c>
      <c r="G6621" t="str">
        <f t="shared" si="814"/>
        <v/>
      </c>
      <c r="H6621" t="str">
        <f t="shared" si="815"/>
        <v/>
      </c>
    </row>
    <row r="6622" spans="1:8" hidden="1" x14ac:dyDescent="0.25">
      <c r="A6622" t="str">
        <f t="shared" si="810"/>
        <v>missing</v>
      </c>
      <c r="C6622" t="str">
        <f t="shared" ref="C6622:C6685" si="816">SUBSTITUTE(SUBSTITUTE(SUBSTITUTE(SUBSTITUTE(SUBSTITUTE(I6622," Dual Core","")," Quad Core","")," Quad-Core","")," Dual-Core","")," APU","")</f>
        <v/>
      </c>
      <c r="D6622" t="str">
        <f t="shared" si="811"/>
        <v/>
      </c>
      <c r="E6622" t="str">
        <f t="shared" si="812"/>
        <v/>
      </c>
      <c r="F6622" t="str">
        <f t="shared" si="813"/>
        <v/>
      </c>
      <c r="G6622" t="str">
        <f t="shared" si="814"/>
        <v/>
      </c>
      <c r="H6622" t="str">
        <f t="shared" si="815"/>
        <v/>
      </c>
    </row>
    <row r="6623" spans="1:8" hidden="1" x14ac:dyDescent="0.25">
      <c r="A6623" t="str">
        <f t="shared" ref="A6623:A6686" si="817">IF(COUNTIF(C6623,"*Quad CPU]*"),"found","missing")</f>
        <v>missing</v>
      </c>
      <c r="C6623" t="str">
        <f t="shared" si="816"/>
        <v/>
      </c>
      <c r="D6623" t="str">
        <f t="shared" si="811"/>
        <v/>
      </c>
      <c r="E6623" t="str">
        <f t="shared" si="812"/>
        <v/>
      </c>
      <c r="F6623" t="str">
        <f t="shared" si="813"/>
        <v/>
      </c>
      <c r="G6623" t="str">
        <f t="shared" si="814"/>
        <v/>
      </c>
      <c r="H6623" t="str">
        <f t="shared" si="815"/>
        <v/>
      </c>
    </row>
    <row r="6624" spans="1:8" hidden="1" x14ac:dyDescent="0.25">
      <c r="A6624" t="str">
        <f t="shared" si="817"/>
        <v>missing</v>
      </c>
      <c r="C6624" t="str">
        <f t="shared" si="816"/>
        <v/>
      </c>
      <c r="D6624" t="str">
        <f t="shared" si="811"/>
        <v/>
      </c>
      <c r="E6624" t="str">
        <f t="shared" si="812"/>
        <v/>
      </c>
      <c r="F6624" t="str">
        <f t="shared" si="813"/>
        <v/>
      </c>
      <c r="G6624" t="str">
        <f t="shared" si="814"/>
        <v/>
      </c>
      <c r="H6624" t="str">
        <f t="shared" si="815"/>
        <v/>
      </c>
    </row>
    <row r="6625" spans="1:8" hidden="1" x14ac:dyDescent="0.25">
      <c r="A6625" t="str">
        <f t="shared" si="817"/>
        <v>missing</v>
      </c>
      <c r="C6625" t="str">
        <f t="shared" si="816"/>
        <v/>
      </c>
      <c r="D6625" t="str">
        <f t="shared" si="811"/>
        <v/>
      </c>
      <c r="E6625" t="str">
        <f t="shared" si="812"/>
        <v/>
      </c>
      <c r="F6625" t="str">
        <f t="shared" si="813"/>
        <v/>
      </c>
      <c r="G6625" t="str">
        <f t="shared" si="814"/>
        <v/>
      </c>
      <c r="H6625" t="str">
        <f t="shared" si="815"/>
        <v/>
      </c>
    </row>
    <row r="6626" spans="1:8" hidden="1" x14ac:dyDescent="0.25">
      <c r="A6626" t="str">
        <f t="shared" si="817"/>
        <v>missing</v>
      </c>
      <c r="C6626" t="str">
        <f t="shared" si="816"/>
        <v/>
      </c>
      <c r="D6626" t="str">
        <f t="shared" si="811"/>
        <v/>
      </c>
      <c r="E6626" t="str">
        <f t="shared" si="812"/>
        <v/>
      </c>
      <c r="F6626" t="str">
        <f t="shared" si="813"/>
        <v/>
      </c>
      <c r="G6626" t="str">
        <f t="shared" si="814"/>
        <v/>
      </c>
      <c r="H6626" t="str">
        <f t="shared" si="815"/>
        <v/>
      </c>
    </row>
    <row r="6627" spans="1:8" hidden="1" x14ac:dyDescent="0.25">
      <c r="A6627" t="str">
        <f t="shared" si="817"/>
        <v>missing</v>
      </c>
      <c r="C6627" t="str">
        <f t="shared" si="816"/>
        <v/>
      </c>
      <c r="D6627" t="str">
        <f t="shared" si="811"/>
        <v/>
      </c>
      <c r="E6627" t="str">
        <f t="shared" si="812"/>
        <v/>
      </c>
      <c r="F6627" t="str">
        <f t="shared" si="813"/>
        <v/>
      </c>
      <c r="G6627" t="str">
        <f t="shared" si="814"/>
        <v/>
      </c>
      <c r="H6627" t="str">
        <f t="shared" si="815"/>
        <v/>
      </c>
    </row>
    <row r="6628" spans="1:8" hidden="1" x14ac:dyDescent="0.25">
      <c r="A6628" t="str">
        <f t="shared" si="817"/>
        <v>missing</v>
      </c>
      <c r="C6628" t="str">
        <f t="shared" si="816"/>
        <v/>
      </c>
      <c r="D6628" t="str">
        <f t="shared" si="811"/>
        <v/>
      </c>
      <c r="E6628" t="str">
        <f t="shared" si="812"/>
        <v/>
      </c>
      <c r="F6628" t="str">
        <f t="shared" si="813"/>
        <v/>
      </c>
      <c r="G6628" t="str">
        <f t="shared" si="814"/>
        <v/>
      </c>
      <c r="H6628" t="str">
        <f t="shared" si="815"/>
        <v/>
      </c>
    </row>
    <row r="6629" spans="1:8" hidden="1" x14ac:dyDescent="0.25">
      <c r="A6629" t="str">
        <f t="shared" si="817"/>
        <v>missing</v>
      </c>
      <c r="C6629" t="str">
        <f t="shared" si="816"/>
        <v/>
      </c>
      <c r="D6629" t="str">
        <f t="shared" si="811"/>
        <v/>
      </c>
      <c r="E6629" t="str">
        <f t="shared" si="812"/>
        <v/>
      </c>
      <c r="F6629" t="str">
        <f t="shared" si="813"/>
        <v/>
      </c>
      <c r="G6629" t="str">
        <f t="shared" si="814"/>
        <v/>
      </c>
      <c r="H6629" t="str">
        <f t="shared" si="815"/>
        <v/>
      </c>
    </row>
    <row r="6630" spans="1:8" hidden="1" x14ac:dyDescent="0.25">
      <c r="A6630" t="str">
        <f t="shared" si="817"/>
        <v>missing</v>
      </c>
      <c r="C6630" t="str">
        <f t="shared" si="816"/>
        <v/>
      </c>
      <c r="D6630" t="str">
        <f t="shared" si="811"/>
        <v/>
      </c>
      <c r="E6630" t="str">
        <f t="shared" si="812"/>
        <v/>
      </c>
      <c r="F6630" t="str">
        <f t="shared" si="813"/>
        <v/>
      </c>
      <c r="G6630" t="str">
        <f t="shared" si="814"/>
        <v/>
      </c>
      <c r="H6630" t="str">
        <f t="shared" si="815"/>
        <v/>
      </c>
    </row>
    <row r="6631" spans="1:8" hidden="1" x14ac:dyDescent="0.25">
      <c r="A6631" t="str">
        <f t="shared" si="817"/>
        <v>missing</v>
      </c>
      <c r="C6631" t="str">
        <f t="shared" si="816"/>
        <v/>
      </c>
      <c r="D6631" t="str">
        <f t="shared" si="811"/>
        <v/>
      </c>
      <c r="E6631" t="str">
        <f t="shared" si="812"/>
        <v/>
      </c>
      <c r="F6631" t="str">
        <f t="shared" si="813"/>
        <v/>
      </c>
      <c r="G6631" t="str">
        <f t="shared" si="814"/>
        <v/>
      </c>
      <c r="H6631" t="str">
        <f t="shared" si="815"/>
        <v/>
      </c>
    </row>
    <row r="6632" spans="1:8" hidden="1" x14ac:dyDescent="0.25">
      <c r="A6632" t="str">
        <f t="shared" si="817"/>
        <v>missing</v>
      </c>
      <c r="C6632" t="str">
        <f t="shared" si="816"/>
        <v/>
      </c>
      <c r="D6632" t="str">
        <f t="shared" si="811"/>
        <v/>
      </c>
      <c r="E6632" t="str">
        <f t="shared" si="812"/>
        <v/>
      </c>
      <c r="F6632" t="str">
        <f t="shared" si="813"/>
        <v/>
      </c>
      <c r="G6632" t="str">
        <f t="shared" si="814"/>
        <v/>
      </c>
      <c r="H6632" t="str">
        <f t="shared" si="815"/>
        <v/>
      </c>
    </row>
    <row r="6633" spans="1:8" hidden="1" x14ac:dyDescent="0.25">
      <c r="A6633" t="str">
        <f t="shared" si="817"/>
        <v>missing</v>
      </c>
      <c r="C6633" t="str">
        <f t="shared" si="816"/>
        <v/>
      </c>
      <c r="D6633" t="str">
        <f t="shared" si="811"/>
        <v/>
      </c>
      <c r="E6633" t="str">
        <f t="shared" si="812"/>
        <v/>
      </c>
      <c r="F6633" t="str">
        <f t="shared" si="813"/>
        <v/>
      </c>
      <c r="G6633" t="str">
        <f t="shared" si="814"/>
        <v/>
      </c>
      <c r="H6633" t="str">
        <f t="shared" si="815"/>
        <v/>
      </c>
    </row>
    <row r="6634" spans="1:8" hidden="1" x14ac:dyDescent="0.25">
      <c r="A6634" t="str">
        <f t="shared" si="817"/>
        <v>missing</v>
      </c>
      <c r="C6634" t="str">
        <f t="shared" si="816"/>
        <v/>
      </c>
      <c r="D6634" t="str">
        <f t="shared" si="811"/>
        <v/>
      </c>
      <c r="E6634" t="str">
        <f t="shared" si="812"/>
        <v/>
      </c>
      <c r="F6634" t="str">
        <f t="shared" si="813"/>
        <v/>
      </c>
      <c r="G6634" t="str">
        <f t="shared" si="814"/>
        <v/>
      </c>
      <c r="H6634" t="str">
        <f t="shared" si="815"/>
        <v/>
      </c>
    </row>
    <row r="6635" spans="1:8" hidden="1" x14ac:dyDescent="0.25">
      <c r="A6635" t="str">
        <f t="shared" si="817"/>
        <v>missing</v>
      </c>
      <c r="C6635" t="str">
        <f t="shared" si="816"/>
        <v/>
      </c>
      <c r="D6635" t="str">
        <f t="shared" si="811"/>
        <v/>
      </c>
      <c r="E6635" t="str">
        <f t="shared" si="812"/>
        <v/>
      </c>
      <c r="F6635" t="str">
        <f t="shared" si="813"/>
        <v/>
      </c>
      <c r="G6635" t="str">
        <f t="shared" si="814"/>
        <v/>
      </c>
      <c r="H6635" t="str">
        <f t="shared" si="815"/>
        <v/>
      </c>
    </row>
    <row r="6636" spans="1:8" hidden="1" x14ac:dyDescent="0.25">
      <c r="A6636" t="str">
        <f t="shared" si="817"/>
        <v>missing</v>
      </c>
      <c r="C6636" t="str">
        <f t="shared" si="816"/>
        <v/>
      </c>
      <c r="D6636" t="str">
        <f t="shared" si="811"/>
        <v/>
      </c>
      <c r="E6636" t="str">
        <f t="shared" si="812"/>
        <v/>
      </c>
      <c r="F6636" t="str">
        <f t="shared" si="813"/>
        <v/>
      </c>
      <c r="G6636" t="str">
        <f t="shared" si="814"/>
        <v/>
      </c>
      <c r="H6636" t="str">
        <f t="shared" si="815"/>
        <v/>
      </c>
    </row>
    <row r="6637" spans="1:8" hidden="1" x14ac:dyDescent="0.25">
      <c r="A6637" t="str">
        <f t="shared" si="817"/>
        <v>missing</v>
      </c>
      <c r="C6637" t="str">
        <f t="shared" si="816"/>
        <v/>
      </c>
      <c r="D6637" t="str">
        <f t="shared" si="811"/>
        <v/>
      </c>
      <c r="E6637" t="str">
        <f t="shared" si="812"/>
        <v/>
      </c>
      <c r="F6637" t="str">
        <f t="shared" si="813"/>
        <v/>
      </c>
      <c r="G6637" t="str">
        <f t="shared" si="814"/>
        <v/>
      </c>
      <c r="H6637" t="str">
        <f t="shared" si="815"/>
        <v/>
      </c>
    </row>
    <row r="6638" spans="1:8" hidden="1" x14ac:dyDescent="0.25">
      <c r="A6638" t="str">
        <f t="shared" si="817"/>
        <v>missing</v>
      </c>
      <c r="C6638" t="str">
        <f t="shared" si="816"/>
        <v/>
      </c>
      <c r="D6638" t="str">
        <f t="shared" si="811"/>
        <v/>
      </c>
      <c r="E6638" t="str">
        <f t="shared" si="812"/>
        <v/>
      </c>
      <c r="F6638" t="str">
        <f t="shared" si="813"/>
        <v/>
      </c>
      <c r="G6638" t="str">
        <f t="shared" si="814"/>
        <v/>
      </c>
      <c r="H6638" t="str">
        <f t="shared" si="815"/>
        <v/>
      </c>
    </row>
    <row r="6639" spans="1:8" hidden="1" x14ac:dyDescent="0.25">
      <c r="A6639" t="str">
        <f t="shared" si="817"/>
        <v>missing</v>
      </c>
      <c r="C6639" t="str">
        <f t="shared" si="816"/>
        <v/>
      </c>
      <c r="D6639" t="str">
        <f t="shared" si="811"/>
        <v/>
      </c>
      <c r="E6639" t="str">
        <f t="shared" si="812"/>
        <v/>
      </c>
      <c r="F6639" t="str">
        <f t="shared" si="813"/>
        <v/>
      </c>
      <c r="G6639" t="str">
        <f t="shared" si="814"/>
        <v/>
      </c>
      <c r="H6639" t="str">
        <f t="shared" si="815"/>
        <v/>
      </c>
    </row>
    <row r="6640" spans="1:8" hidden="1" x14ac:dyDescent="0.25">
      <c r="A6640" t="str">
        <f t="shared" si="817"/>
        <v>missing</v>
      </c>
      <c r="C6640" t="str">
        <f t="shared" si="816"/>
        <v/>
      </c>
      <c r="D6640" t="str">
        <f t="shared" si="811"/>
        <v/>
      </c>
      <c r="E6640" t="str">
        <f t="shared" si="812"/>
        <v/>
      </c>
      <c r="F6640" t="str">
        <f t="shared" si="813"/>
        <v/>
      </c>
      <c r="G6640" t="str">
        <f t="shared" si="814"/>
        <v/>
      </c>
      <c r="H6640" t="str">
        <f t="shared" si="815"/>
        <v/>
      </c>
    </row>
    <row r="6641" spans="1:8" hidden="1" x14ac:dyDescent="0.25">
      <c r="A6641" t="str">
        <f t="shared" si="817"/>
        <v>missing</v>
      </c>
      <c r="C6641" t="str">
        <f t="shared" si="816"/>
        <v/>
      </c>
      <c r="D6641" t="str">
        <f t="shared" si="811"/>
        <v/>
      </c>
      <c r="E6641" t="str">
        <f t="shared" si="812"/>
        <v/>
      </c>
      <c r="F6641" t="str">
        <f t="shared" si="813"/>
        <v/>
      </c>
      <c r="G6641" t="str">
        <f t="shared" si="814"/>
        <v/>
      </c>
      <c r="H6641" t="str">
        <f t="shared" si="815"/>
        <v/>
      </c>
    </row>
    <row r="6642" spans="1:8" hidden="1" x14ac:dyDescent="0.25">
      <c r="A6642" t="str">
        <f t="shared" si="817"/>
        <v>missing</v>
      </c>
      <c r="C6642" t="str">
        <f t="shared" si="816"/>
        <v/>
      </c>
      <c r="D6642" t="str">
        <f t="shared" si="811"/>
        <v/>
      </c>
      <c r="E6642" t="str">
        <f t="shared" si="812"/>
        <v/>
      </c>
      <c r="F6642" t="str">
        <f t="shared" si="813"/>
        <v/>
      </c>
      <c r="G6642" t="str">
        <f t="shared" si="814"/>
        <v/>
      </c>
      <c r="H6642" t="str">
        <f t="shared" si="815"/>
        <v/>
      </c>
    </row>
    <row r="6643" spans="1:8" hidden="1" x14ac:dyDescent="0.25">
      <c r="A6643" t="str">
        <f t="shared" si="817"/>
        <v>missing</v>
      </c>
      <c r="C6643" t="str">
        <f t="shared" si="816"/>
        <v/>
      </c>
      <c r="D6643" t="str">
        <f t="shared" si="811"/>
        <v/>
      </c>
      <c r="E6643" t="str">
        <f t="shared" si="812"/>
        <v/>
      </c>
      <c r="F6643" t="str">
        <f t="shared" si="813"/>
        <v/>
      </c>
      <c r="G6643" t="str">
        <f t="shared" si="814"/>
        <v/>
      </c>
      <c r="H6643" t="str">
        <f t="shared" si="815"/>
        <v/>
      </c>
    </row>
    <row r="6644" spans="1:8" hidden="1" x14ac:dyDescent="0.25">
      <c r="A6644" t="str">
        <f t="shared" si="817"/>
        <v>missing</v>
      </c>
      <c r="C6644" t="str">
        <f t="shared" si="816"/>
        <v/>
      </c>
      <c r="D6644" t="str">
        <f t="shared" si="811"/>
        <v/>
      </c>
      <c r="E6644" t="str">
        <f t="shared" si="812"/>
        <v/>
      </c>
      <c r="F6644" t="str">
        <f t="shared" si="813"/>
        <v/>
      </c>
      <c r="G6644" t="str">
        <f t="shared" si="814"/>
        <v/>
      </c>
      <c r="H6644" t="str">
        <f t="shared" si="815"/>
        <v/>
      </c>
    </row>
    <row r="6645" spans="1:8" hidden="1" x14ac:dyDescent="0.25">
      <c r="A6645" t="str">
        <f t="shared" si="817"/>
        <v>missing</v>
      </c>
      <c r="C6645" t="str">
        <f t="shared" si="816"/>
        <v/>
      </c>
      <c r="D6645" t="str">
        <f t="shared" si="811"/>
        <v/>
      </c>
      <c r="E6645" t="str">
        <f t="shared" si="812"/>
        <v/>
      </c>
      <c r="F6645" t="str">
        <f t="shared" si="813"/>
        <v/>
      </c>
      <c r="G6645" t="str">
        <f t="shared" si="814"/>
        <v/>
      </c>
      <c r="H6645" t="str">
        <f t="shared" si="815"/>
        <v/>
      </c>
    </row>
    <row r="6646" spans="1:8" hidden="1" x14ac:dyDescent="0.25">
      <c r="A6646" t="str">
        <f t="shared" si="817"/>
        <v>missing</v>
      </c>
      <c r="C6646" t="str">
        <f t="shared" si="816"/>
        <v/>
      </c>
      <c r="D6646" t="str">
        <f t="shared" si="811"/>
        <v/>
      </c>
      <c r="E6646" t="str">
        <f t="shared" si="812"/>
        <v/>
      </c>
      <c r="F6646" t="str">
        <f t="shared" si="813"/>
        <v/>
      </c>
      <c r="G6646" t="str">
        <f t="shared" si="814"/>
        <v/>
      </c>
      <c r="H6646" t="str">
        <f t="shared" si="815"/>
        <v/>
      </c>
    </row>
    <row r="6647" spans="1:8" hidden="1" x14ac:dyDescent="0.25">
      <c r="A6647" t="str">
        <f t="shared" si="817"/>
        <v>missing</v>
      </c>
      <c r="C6647" t="str">
        <f t="shared" si="816"/>
        <v/>
      </c>
      <c r="D6647" t="str">
        <f t="shared" si="811"/>
        <v/>
      </c>
      <c r="E6647" t="str">
        <f t="shared" si="812"/>
        <v/>
      </c>
      <c r="F6647" t="str">
        <f t="shared" si="813"/>
        <v/>
      </c>
      <c r="G6647" t="str">
        <f t="shared" si="814"/>
        <v/>
      </c>
      <c r="H6647" t="str">
        <f t="shared" si="815"/>
        <v/>
      </c>
    </row>
    <row r="6648" spans="1:8" hidden="1" x14ac:dyDescent="0.25">
      <c r="A6648" t="str">
        <f t="shared" si="817"/>
        <v>missing</v>
      </c>
      <c r="C6648" t="str">
        <f t="shared" si="816"/>
        <v/>
      </c>
      <c r="D6648" t="str">
        <f t="shared" si="811"/>
        <v/>
      </c>
      <c r="E6648" t="str">
        <f t="shared" si="812"/>
        <v/>
      </c>
      <c r="F6648" t="str">
        <f t="shared" si="813"/>
        <v/>
      </c>
      <c r="G6648" t="str">
        <f t="shared" si="814"/>
        <v/>
      </c>
      <c r="H6648" t="str">
        <f t="shared" si="815"/>
        <v/>
      </c>
    </row>
    <row r="6649" spans="1:8" hidden="1" x14ac:dyDescent="0.25">
      <c r="A6649" t="str">
        <f t="shared" si="817"/>
        <v>missing</v>
      </c>
      <c r="C6649" t="str">
        <f t="shared" si="816"/>
        <v/>
      </c>
      <c r="D6649" t="str">
        <f t="shared" si="811"/>
        <v/>
      </c>
      <c r="E6649" t="str">
        <f t="shared" si="812"/>
        <v/>
      </c>
      <c r="F6649" t="str">
        <f t="shared" si="813"/>
        <v/>
      </c>
      <c r="G6649" t="str">
        <f t="shared" si="814"/>
        <v/>
      </c>
      <c r="H6649" t="str">
        <f t="shared" si="815"/>
        <v/>
      </c>
    </row>
    <row r="6650" spans="1:8" hidden="1" x14ac:dyDescent="0.25">
      <c r="A6650" t="str">
        <f t="shared" si="817"/>
        <v>missing</v>
      </c>
      <c r="C6650" t="str">
        <f t="shared" si="816"/>
        <v/>
      </c>
      <c r="D6650" t="str">
        <f t="shared" si="811"/>
        <v/>
      </c>
      <c r="E6650" t="str">
        <f t="shared" si="812"/>
        <v/>
      </c>
      <c r="F6650" t="str">
        <f t="shared" si="813"/>
        <v/>
      </c>
      <c r="G6650" t="str">
        <f t="shared" si="814"/>
        <v/>
      </c>
      <c r="H6650" t="str">
        <f t="shared" si="815"/>
        <v/>
      </c>
    </row>
    <row r="6651" spans="1:8" hidden="1" x14ac:dyDescent="0.25">
      <c r="A6651" t="str">
        <f t="shared" si="817"/>
        <v>missing</v>
      </c>
      <c r="C6651" t="str">
        <f t="shared" si="816"/>
        <v/>
      </c>
      <c r="D6651" t="str">
        <f t="shared" si="811"/>
        <v/>
      </c>
      <c r="E6651" t="str">
        <f t="shared" si="812"/>
        <v/>
      </c>
      <c r="F6651" t="str">
        <f t="shared" si="813"/>
        <v/>
      </c>
      <c r="G6651" t="str">
        <f t="shared" si="814"/>
        <v/>
      </c>
      <c r="H6651" t="str">
        <f t="shared" si="815"/>
        <v/>
      </c>
    </row>
    <row r="6652" spans="1:8" hidden="1" x14ac:dyDescent="0.25">
      <c r="A6652" t="str">
        <f t="shared" si="817"/>
        <v>missing</v>
      </c>
      <c r="C6652" t="str">
        <f t="shared" si="816"/>
        <v/>
      </c>
      <c r="D6652" t="str">
        <f t="shared" si="811"/>
        <v/>
      </c>
      <c r="E6652" t="str">
        <f t="shared" si="812"/>
        <v/>
      </c>
      <c r="F6652" t="str">
        <f t="shared" si="813"/>
        <v/>
      </c>
      <c r="G6652" t="str">
        <f t="shared" si="814"/>
        <v/>
      </c>
      <c r="H6652" t="str">
        <f t="shared" si="815"/>
        <v/>
      </c>
    </row>
    <row r="6653" spans="1:8" hidden="1" x14ac:dyDescent="0.25">
      <c r="A6653" t="str">
        <f t="shared" si="817"/>
        <v>missing</v>
      </c>
      <c r="C6653" t="str">
        <f t="shared" si="816"/>
        <v/>
      </c>
      <c r="D6653" t="str">
        <f t="shared" si="811"/>
        <v/>
      </c>
      <c r="E6653" t="str">
        <f t="shared" si="812"/>
        <v/>
      </c>
      <c r="F6653" t="str">
        <f t="shared" si="813"/>
        <v/>
      </c>
      <c r="G6653" t="str">
        <f t="shared" si="814"/>
        <v/>
      </c>
      <c r="H6653" t="str">
        <f t="shared" si="815"/>
        <v/>
      </c>
    </row>
    <row r="6654" spans="1:8" hidden="1" x14ac:dyDescent="0.25">
      <c r="A6654" t="str">
        <f t="shared" si="817"/>
        <v>missing</v>
      </c>
      <c r="C6654" t="str">
        <f t="shared" si="816"/>
        <v/>
      </c>
      <c r="D6654" t="str">
        <f t="shared" si="811"/>
        <v/>
      </c>
      <c r="E6654" t="str">
        <f t="shared" si="812"/>
        <v/>
      </c>
      <c r="F6654" t="str">
        <f t="shared" si="813"/>
        <v/>
      </c>
      <c r="G6654" t="str">
        <f t="shared" si="814"/>
        <v/>
      </c>
      <c r="H6654" t="str">
        <f t="shared" si="815"/>
        <v/>
      </c>
    </row>
    <row r="6655" spans="1:8" hidden="1" x14ac:dyDescent="0.25">
      <c r="A6655" t="str">
        <f t="shared" si="817"/>
        <v>missing</v>
      </c>
      <c r="C6655" t="str">
        <f t="shared" si="816"/>
        <v/>
      </c>
      <c r="D6655" t="str">
        <f t="shared" si="811"/>
        <v/>
      </c>
      <c r="E6655" t="str">
        <f t="shared" si="812"/>
        <v/>
      </c>
      <c r="F6655" t="str">
        <f t="shared" si="813"/>
        <v/>
      </c>
      <c r="G6655" t="str">
        <f t="shared" si="814"/>
        <v/>
      </c>
      <c r="H6655" t="str">
        <f t="shared" si="815"/>
        <v/>
      </c>
    </row>
    <row r="6656" spans="1:8" hidden="1" x14ac:dyDescent="0.25">
      <c r="A6656" t="str">
        <f t="shared" si="817"/>
        <v>missing</v>
      </c>
      <c r="C6656" t="str">
        <f t="shared" si="816"/>
        <v/>
      </c>
      <c r="D6656" t="str">
        <f t="shared" si="811"/>
        <v/>
      </c>
      <c r="E6656" t="str">
        <f t="shared" si="812"/>
        <v/>
      </c>
      <c r="F6656" t="str">
        <f t="shared" si="813"/>
        <v/>
      </c>
      <c r="G6656" t="str">
        <f t="shared" si="814"/>
        <v/>
      </c>
      <c r="H6656" t="str">
        <f t="shared" si="815"/>
        <v/>
      </c>
    </row>
    <row r="6657" spans="1:8" hidden="1" x14ac:dyDescent="0.25">
      <c r="A6657" t="str">
        <f t="shared" si="817"/>
        <v>missing</v>
      </c>
      <c r="C6657" t="str">
        <f t="shared" si="816"/>
        <v/>
      </c>
      <c r="D6657" t="str">
        <f t="shared" si="811"/>
        <v/>
      </c>
      <c r="E6657" t="str">
        <f t="shared" si="812"/>
        <v/>
      </c>
      <c r="F6657" t="str">
        <f t="shared" si="813"/>
        <v/>
      </c>
      <c r="G6657" t="str">
        <f t="shared" si="814"/>
        <v/>
      </c>
      <c r="H6657" t="str">
        <f t="shared" si="815"/>
        <v/>
      </c>
    </row>
    <row r="6658" spans="1:8" hidden="1" x14ac:dyDescent="0.25">
      <c r="A6658" t="str">
        <f t="shared" si="817"/>
        <v>missing</v>
      </c>
      <c r="C6658" t="str">
        <f t="shared" si="816"/>
        <v/>
      </c>
      <c r="D6658" t="str">
        <f t="shared" ref="D6658:D6721" si="818">IF(ISNUMBER(SEARCH("AMD",H6658)),"AMD",
IF(ISNUMBER(SEARCH("Intel",H6658)),"Intel",
IF(ISNUMBER(SEARCH("Apple",H6658)),"Apple",
IF(ISNUMBER(SEARCH("ARM",H6658)),"ARM",
IF(ISNUMBER(SEARCH("Google",H6658)),"Google",
IF(ISNUMBER(SEARCH("MediaTek",H6658)),"MediaTek",
IF(ISNUMBER(SEARCH("Qualcomm",H6658)),"Qualcomm",
IF(ISNUMBER(SEARCH("Samsung",H6658)),"Samsung",
IF(ISNUMBER(SEARCH("Snapdragon",H6658)),"Snapdragon","")))))))))</f>
        <v/>
      </c>
      <c r="E6658" t="str">
        <f t="shared" si="812"/>
        <v/>
      </c>
      <c r="F6658" t="str">
        <f t="shared" si="813"/>
        <v/>
      </c>
      <c r="G6658" t="str">
        <f t="shared" si="814"/>
        <v/>
      </c>
      <c r="H6658" t="str">
        <f t="shared" si="815"/>
        <v/>
      </c>
    </row>
    <row r="6659" spans="1:8" hidden="1" x14ac:dyDescent="0.25">
      <c r="A6659" t="str">
        <f t="shared" si="817"/>
        <v>missing</v>
      </c>
      <c r="C6659" t="str">
        <f t="shared" si="816"/>
        <v/>
      </c>
      <c r="D6659" t="str">
        <f t="shared" si="818"/>
        <v/>
      </c>
      <c r="E6659" t="str">
        <f t="shared" ref="E6659:E6722" si="819">TRIM(SUBSTITUTE(SUBSTITUTE(SUBSTITUTE(SUBSTITUTE(SUBSTITUTE(SUBSTITUTE(SUBSTITUTE(SUBSTITUTE(SUBSTITUTE(H6659,
"Apple",""),"ARM",""),"Google",""),"MediaTek",""),"Qualcomm",""),"Samsung",""),"Snapdragon",""),"Intel",""),"AMD",""))</f>
        <v/>
      </c>
      <c r="F6659" t="str">
        <f t="shared" ref="F6659:F6722" si="820">TRIM(SUBSTITUTE(SUBSTITUTE(SUBSTITUTE(SUBSTITUTE(SUBSTITUTE(SUBSTITUTE(SUBSTITUTE(SUBSTITUTE(SUBSTITUTE(E6659,
"Core2 Extreme",""),"Core2 Quad",""),"Core2 Duo",""),"Core",""),
"Pentium Gold",""),"Pentium",""),
"Xeon Platinum",""),"Xeon Gold",""),"Xeon Silver",""))</f>
        <v/>
      </c>
      <c r="G6659" t="str">
        <f t="shared" ref="G6659:G6722" si="821">TRIM(SUBSTITUTE(F6659,"Xeon",""))</f>
        <v/>
      </c>
      <c r="H6659" t="str">
        <f t="shared" si="815"/>
        <v/>
      </c>
    </row>
    <row r="6660" spans="1:8" hidden="1" x14ac:dyDescent="0.25">
      <c r="A6660" t="str">
        <f t="shared" si="817"/>
        <v>missing</v>
      </c>
      <c r="C6660" t="str">
        <f t="shared" si="816"/>
        <v/>
      </c>
      <c r="D6660" t="str">
        <f t="shared" si="818"/>
        <v/>
      </c>
      <c r="E6660" t="str">
        <f t="shared" si="819"/>
        <v/>
      </c>
      <c r="F6660" t="str">
        <f t="shared" si="820"/>
        <v/>
      </c>
      <c r="G6660" t="str">
        <f t="shared" si="821"/>
        <v/>
      </c>
      <c r="H6660" t="str">
        <f t="shared" si="815"/>
        <v/>
      </c>
    </row>
    <row r="6661" spans="1:8" hidden="1" x14ac:dyDescent="0.25">
      <c r="A6661" t="str">
        <f t="shared" si="817"/>
        <v>missing</v>
      </c>
      <c r="C6661" t="str">
        <f t="shared" si="816"/>
        <v/>
      </c>
      <c r="D6661" t="str">
        <f t="shared" si="818"/>
        <v/>
      </c>
      <c r="E6661" t="str">
        <f t="shared" si="819"/>
        <v/>
      </c>
      <c r="F6661" t="str">
        <f t="shared" si="820"/>
        <v/>
      </c>
      <c r="G6661" t="str">
        <f t="shared" si="821"/>
        <v/>
      </c>
      <c r="H6661" t="str">
        <f t="shared" si="815"/>
        <v/>
      </c>
    </row>
    <row r="6662" spans="1:8" hidden="1" x14ac:dyDescent="0.25">
      <c r="A6662" t="str">
        <f t="shared" si="817"/>
        <v>missing</v>
      </c>
      <c r="C6662" t="str">
        <f t="shared" si="816"/>
        <v/>
      </c>
      <c r="D6662" t="str">
        <f t="shared" si="818"/>
        <v/>
      </c>
      <c r="E6662" t="str">
        <f t="shared" si="819"/>
        <v/>
      </c>
      <c r="F6662" t="str">
        <f t="shared" si="820"/>
        <v/>
      </c>
      <c r="G6662" t="str">
        <f t="shared" si="821"/>
        <v/>
      </c>
      <c r="H6662" t="str">
        <f t="shared" si="815"/>
        <v/>
      </c>
    </row>
    <row r="6663" spans="1:8" hidden="1" x14ac:dyDescent="0.25">
      <c r="A6663" t="str">
        <f t="shared" si="817"/>
        <v>missing</v>
      </c>
      <c r="C6663" t="str">
        <f t="shared" si="816"/>
        <v/>
      </c>
      <c r="D6663" t="str">
        <f t="shared" si="818"/>
        <v/>
      </c>
      <c r="E6663" t="str">
        <f t="shared" si="819"/>
        <v/>
      </c>
      <c r="F6663" t="str">
        <f t="shared" si="820"/>
        <v/>
      </c>
      <c r="G6663" t="str">
        <f t="shared" si="821"/>
        <v/>
      </c>
      <c r="H6663" t="str">
        <f t="shared" si="815"/>
        <v/>
      </c>
    </row>
    <row r="6664" spans="1:8" hidden="1" x14ac:dyDescent="0.25">
      <c r="A6664" t="str">
        <f t="shared" si="817"/>
        <v>missing</v>
      </c>
      <c r="C6664" t="str">
        <f t="shared" si="816"/>
        <v/>
      </c>
      <c r="D6664" t="str">
        <f t="shared" si="818"/>
        <v/>
      </c>
      <c r="E6664" t="str">
        <f t="shared" si="819"/>
        <v/>
      </c>
      <c r="F6664" t="str">
        <f t="shared" si="820"/>
        <v/>
      </c>
      <c r="G6664" t="str">
        <f t="shared" si="821"/>
        <v/>
      </c>
      <c r="H6664" t="str">
        <f t="shared" si="815"/>
        <v/>
      </c>
    </row>
    <row r="6665" spans="1:8" hidden="1" x14ac:dyDescent="0.25">
      <c r="A6665" t="str">
        <f t="shared" si="817"/>
        <v>missing</v>
      </c>
      <c r="C6665" t="str">
        <f t="shared" si="816"/>
        <v/>
      </c>
      <c r="D6665" t="str">
        <f t="shared" si="818"/>
        <v/>
      </c>
      <c r="E6665" t="str">
        <f t="shared" si="819"/>
        <v/>
      </c>
      <c r="F6665" t="str">
        <f t="shared" si="820"/>
        <v/>
      </c>
      <c r="G6665" t="str">
        <f t="shared" si="821"/>
        <v/>
      </c>
      <c r="H6665" t="str">
        <f t="shared" si="815"/>
        <v/>
      </c>
    </row>
    <row r="6666" spans="1:8" hidden="1" x14ac:dyDescent="0.25">
      <c r="A6666" t="str">
        <f t="shared" si="817"/>
        <v>missing</v>
      </c>
      <c r="C6666" t="str">
        <f t="shared" si="816"/>
        <v/>
      </c>
      <c r="D6666" t="str">
        <f t="shared" si="818"/>
        <v/>
      </c>
      <c r="E6666" t="str">
        <f t="shared" si="819"/>
        <v/>
      </c>
      <c r="F6666" t="str">
        <f t="shared" si="820"/>
        <v/>
      </c>
      <c r="G6666" t="str">
        <f t="shared" si="821"/>
        <v/>
      </c>
      <c r="H6666" t="str">
        <f t="shared" si="815"/>
        <v/>
      </c>
    </row>
    <row r="6667" spans="1:8" hidden="1" x14ac:dyDescent="0.25">
      <c r="A6667" t="str">
        <f t="shared" si="817"/>
        <v>missing</v>
      </c>
      <c r="C6667" t="str">
        <f t="shared" si="816"/>
        <v/>
      </c>
      <c r="D6667" t="str">
        <f t="shared" si="818"/>
        <v/>
      </c>
      <c r="E6667" t="str">
        <f t="shared" si="819"/>
        <v/>
      </c>
      <c r="F6667" t="str">
        <f t="shared" si="820"/>
        <v/>
      </c>
      <c r="G6667" t="str">
        <f t="shared" si="821"/>
        <v/>
      </c>
      <c r="H6667" t="str">
        <f t="shared" si="815"/>
        <v/>
      </c>
    </row>
    <row r="6668" spans="1:8" hidden="1" x14ac:dyDescent="0.25">
      <c r="A6668" t="str">
        <f t="shared" si="817"/>
        <v>missing</v>
      </c>
      <c r="C6668" t="str">
        <f t="shared" si="816"/>
        <v/>
      </c>
      <c r="D6668" t="str">
        <f t="shared" si="818"/>
        <v/>
      </c>
      <c r="E6668" t="str">
        <f t="shared" si="819"/>
        <v/>
      </c>
      <c r="F6668" t="str">
        <f t="shared" si="820"/>
        <v/>
      </c>
      <c r="G6668" t="str">
        <f t="shared" si="821"/>
        <v/>
      </c>
      <c r="H6668" t="str">
        <f t="shared" si="815"/>
        <v/>
      </c>
    </row>
    <row r="6669" spans="1:8" hidden="1" x14ac:dyDescent="0.25">
      <c r="A6669" t="str">
        <f t="shared" si="817"/>
        <v>missing</v>
      </c>
      <c r="C6669" t="str">
        <f t="shared" si="816"/>
        <v/>
      </c>
      <c r="D6669" t="str">
        <f t="shared" si="818"/>
        <v/>
      </c>
      <c r="E6669" t="str">
        <f t="shared" si="819"/>
        <v/>
      </c>
      <c r="F6669" t="str">
        <f t="shared" si="820"/>
        <v/>
      </c>
      <c r="G6669" t="str">
        <f t="shared" si="821"/>
        <v/>
      </c>
      <c r="H6669" t="str">
        <f t="shared" si="815"/>
        <v/>
      </c>
    </row>
    <row r="6670" spans="1:8" hidden="1" x14ac:dyDescent="0.25">
      <c r="A6670" t="str">
        <f t="shared" si="817"/>
        <v>missing</v>
      </c>
      <c r="C6670" t="str">
        <f t="shared" si="816"/>
        <v/>
      </c>
      <c r="D6670" t="str">
        <f t="shared" si="818"/>
        <v/>
      </c>
      <c r="E6670" t="str">
        <f t="shared" si="819"/>
        <v/>
      </c>
      <c r="F6670" t="str">
        <f t="shared" si="820"/>
        <v/>
      </c>
      <c r="G6670" t="str">
        <f t="shared" si="821"/>
        <v/>
      </c>
      <c r="H6670" t="str">
        <f t="shared" si="815"/>
        <v/>
      </c>
    </row>
    <row r="6671" spans="1:8" hidden="1" x14ac:dyDescent="0.25">
      <c r="A6671" t="str">
        <f t="shared" si="817"/>
        <v>missing</v>
      </c>
      <c r="C6671" t="str">
        <f t="shared" si="816"/>
        <v/>
      </c>
      <c r="D6671" t="str">
        <f t="shared" si="818"/>
        <v/>
      </c>
      <c r="E6671" t="str">
        <f t="shared" si="819"/>
        <v/>
      </c>
      <c r="F6671" t="str">
        <f t="shared" si="820"/>
        <v/>
      </c>
      <c r="G6671" t="str">
        <f t="shared" si="821"/>
        <v/>
      </c>
      <c r="H6671" t="str">
        <f t="shared" si="815"/>
        <v/>
      </c>
    </row>
    <row r="6672" spans="1:8" hidden="1" x14ac:dyDescent="0.25">
      <c r="A6672" t="str">
        <f t="shared" si="817"/>
        <v>missing</v>
      </c>
      <c r="C6672" t="str">
        <f t="shared" si="816"/>
        <v/>
      </c>
      <c r="D6672" t="str">
        <f t="shared" si="818"/>
        <v/>
      </c>
      <c r="E6672" t="str">
        <f t="shared" si="819"/>
        <v/>
      </c>
      <c r="F6672" t="str">
        <f t="shared" si="820"/>
        <v/>
      </c>
      <c r="G6672" t="str">
        <f t="shared" si="821"/>
        <v/>
      </c>
      <c r="H6672" t="str">
        <f t="shared" si="815"/>
        <v/>
      </c>
    </row>
    <row r="6673" spans="1:8" hidden="1" x14ac:dyDescent="0.25">
      <c r="A6673" t="str">
        <f t="shared" si="817"/>
        <v>missing</v>
      </c>
      <c r="C6673" t="str">
        <f t="shared" si="816"/>
        <v/>
      </c>
      <c r="D6673" t="str">
        <f t="shared" si="818"/>
        <v/>
      </c>
      <c r="E6673" t="str">
        <f t="shared" si="819"/>
        <v/>
      </c>
      <c r="F6673" t="str">
        <f t="shared" si="820"/>
        <v/>
      </c>
      <c r="G6673" t="str">
        <f t="shared" si="821"/>
        <v/>
      </c>
      <c r="H6673" t="str">
        <f t="shared" si="815"/>
        <v/>
      </c>
    </row>
    <row r="6674" spans="1:8" hidden="1" x14ac:dyDescent="0.25">
      <c r="A6674" t="str">
        <f t="shared" si="817"/>
        <v>missing</v>
      </c>
      <c r="C6674" t="str">
        <f t="shared" si="816"/>
        <v/>
      </c>
      <c r="D6674" t="str">
        <f t="shared" si="818"/>
        <v/>
      </c>
      <c r="E6674" t="str">
        <f t="shared" si="819"/>
        <v/>
      </c>
      <c r="F6674" t="str">
        <f t="shared" si="820"/>
        <v/>
      </c>
      <c r="G6674" t="str">
        <f t="shared" si="821"/>
        <v/>
      </c>
      <c r="H6674" t="str">
        <f t="shared" si="815"/>
        <v/>
      </c>
    </row>
    <row r="6675" spans="1:8" hidden="1" x14ac:dyDescent="0.25">
      <c r="A6675" t="str">
        <f t="shared" si="817"/>
        <v>missing</v>
      </c>
      <c r="C6675" t="str">
        <f t="shared" si="816"/>
        <v/>
      </c>
      <c r="D6675" t="str">
        <f t="shared" si="818"/>
        <v/>
      </c>
      <c r="E6675" t="str">
        <f t="shared" si="819"/>
        <v/>
      </c>
      <c r="F6675" t="str">
        <f t="shared" si="820"/>
        <v/>
      </c>
      <c r="G6675" t="str">
        <f t="shared" si="821"/>
        <v/>
      </c>
      <c r="H6675" t="str">
        <f t="shared" si="815"/>
        <v/>
      </c>
    </row>
    <row r="6676" spans="1:8" hidden="1" x14ac:dyDescent="0.25">
      <c r="A6676" t="str">
        <f t="shared" si="817"/>
        <v>missing</v>
      </c>
      <c r="C6676" t="str">
        <f t="shared" si="816"/>
        <v/>
      </c>
      <c r="D6676" t="str">
        <f t="shared" si="818"/>
        <v/>
      </c>
      <c r="E6676" t="str">
        <f t="shared" si="819"/>
        <v/>
      </c>
      <c r="F6676" t="str">
        <f t="shared" si="820"/>
        <v/>
      </c>
      <c r="G6676" t="str">
        <f t="shared" si="821"/>
        <v/>
      </c>
      <c r="H6676" t="str">
        <f t="shared" si="815"/>
        <v/>
      </c>
    </row>
    <row r="6677" spans="1:8" hidden="1" x14ac:dyDescent="0.25">
      <c r="A6677" t="str">
        <f t="shared" si="817"/>
        <v>missing</v>
      </c>
      <c r="C6677" t="str">
        <f t="shared" si="816"/>
        <v/>
      </c>
      <c r="D6677" t="str">
        <f t="shared" si="818"/>
        <v/>
      </c>
      <c r="E6677" t="str">
        <f t="shared" si="819"/>
        <v/>
      </c>
      <c r="F6677" t="str">
        <f t="shared" si="820"/>
        <v/>
      </c>
      <c r="G6677" t="str">
        <f t="shared" si="821"/>
        <v/>
      </c>
      <c r="H6677" t="str">
        <f t="shared" ref="H6677:H6740" si="822">IFERROR(LEFT(C6677, SEARCH(" @", C6677) - 1), C6677)</f>
        <v/>
      </c>
    </row>
    <row r="6678" spans="1:8" hidden="1" x14ac:dyDescent="0.25">
      <c r="A6678" t="str">
        <f t="shared" si="817"/>
        <v>missing</v>
      </c>
      <c r="C6678" t="str">
        <f t="shared" si="816"/>
        <v/>
      </c>
      <c r="D6678" t="str">
        <f t="shared" si="818"/>
        <v/>
      </c>
      <c r="E6678" t="str">
        <f t="shared" si="819"/>
        <v/>
      </c>
      <c r="F6678" t="str">
        <f t="shared" si="820"/>
        <v/>
      </c>
      <c r="G6678" t="str">
        <f t="shared" si="821"/>
        <v/>
      </c>
      <c r="H6678" t="str">
        <f t="shared" si="822"/>
        <v/>
      </c>
    </row>
    <row r="6679" spans="1:8" hidden="1" x14ac:dyDescent="0.25">
      <c r="A6679" t="str">
        <f t="shared" si="817"/>
        <v>missing</v>
      </c>
      <c r="C6679" t="str">
        <f t="shared" si="816"/>
        <v/>
      </c>
      <c r="D6679" t="str">
        <f t="shared" si="818"/>
        <v/>
      </c>
      <c r="E6679" t="str">
        <f t="shared" si="819"/>
        <v/>
      </c>
      <c r="F6679" t="str">
        <f t="shared" si="820"/>
        <v/>
      </c>
      <c r="G6679" t="str">
        <f t="shared" si="821"/>
        <v/>
      </c>
      <c r="H6679" t="str">
        <f t="shared" si="822"/>
        <v/>
      </c>
    </row>
    <row r="6680" spans="1:8" hidden="1" x14ac:dyDescent="0.25">
      <c r="A6680" t="str">
        <f t="shared" si="817"/>
        <v>missing</v>
      </c>
      <c r="C6680" t="str">
        <f t="shared" si="816"/>
        <v/>
      </c>
      <c r="D6680" t="str">
        <f t="shared" si="818"/>
        <v/>
      </c>
      <c r="E6680" t="str">
        <f t="shared" si="819"/>
        <v/>
      </c>
      <c r="F6680" t="str">
        <f t="shared" si="820"/>
        <v/>
      </c>
      <c r="G6680" t="str">
        <f t="shared" si="821"/>
        <v/>
      </c>
      <c r="H6680" t="str">
        <f t="shared" si="822"/>
        <v/>
      </c>
    </row>
    <row r="6681" spans="1:8" hidden="1" x14ac:dyDescent="0.25">
      <c r="A6681" t="str">
        <f t="shared" si="817"/>
        <v>missing</v>
      </c>
      <c r="C6681" t="str">
        <f t="shared" si="816"/>
        <v/>
      </c>
      <c r="D6681" t="str">
        <f t="shared" si="818"/>
        <v/>
      </c>
      <c r="E6681" t="str">
        <f t="shared" si="819"/>
        <v/>
      </c>
      <c r="F6681" t="str">
        <f t="shared" si="820"/>
        <v/>
      </c>
      <c r="G6681" t="str">
        <f t="shared" si="821"/>
        <v/>
      </c>
      <c r="H6681" t="str">
        <f t="shared" si="822"/>
        <v/>
      </c>
    </row>
    <row r="6682" spans="1:8" hidden="1" x14ac:dyDescent="0.25">
      <c r="A6682" t="str">
        <f t="shared" si="817"/>
        <v>missing</v>
      </c>
      <c r="C6682" t="str">
        <f t="shared" si="816"/>
        <v/>
      </c>
      <c r="D6682" t="str">
        <f t="shared" si="818"/>
        <v/>
      </c>
      <c r="E6682" t="str">
        <f t="shared" si="819"/>
        <v/>
      </c>
      <c r="F6682" t="str">
        <f t="shared" si="820"/>
        <v/>
      </c>
      <c r="G6682" t="str">
        <f t="shared" si="821"/>
        <v/>
      </c>
      <c r="H6682" t="str">
        <f t="shared" si="822"/>
        <v/>
      </c>
    </row>
    <row r="6683" spans="1:8" hidden="1" x14ac:dyDescent="0.25">
      <c r="A6683" t="str">
        <f t="shared" si="817"/>
        <v>missing</v>
      </c>
      <c r="C6683" t="str">
        <f t="shared" si="816"/>
        <v/>
      </c>
      <c r="D6683" t="str">
        <f t="shared" si="818"/>
        <v/>
      </c>
      <c r="E6683" t="str">
        <f t="shared" si="819"/>
        <v/>
      </c>
      <c r="F6683" t="str">
        <f t="shared" si="820"/>
        <v/>
      </c>
      <c r="G6683" t="str">
        <f t="shared" si="821"/>
        <v/>
      </c>
      <c r="H6683" t="str">
        <f t="shared" si="822"/>
        <v/>
      </c>
    </row>
    <row r="6684" spans="1:8" hidden="1" x14ac:dyDescent="0.25">
      <c r="A6684" t="str">
        <f t="shared" si="817"/>
        <v>missing</v>
      </c>
      <c r="C6684" t="str">
        <f t="shared" si="816"/>
        <v/>
      </c>
      <c r="D6684" t="str">
        <f t="shared" si="818"/>
        <v/>
      </c>
      <c r="E6684" t="str">
        <f t="shared" si="819"/>
        <v/>
      </c>
      <c r="F6684" t="str">
        <f t="shared" si="820"/>
        <v/>
      </c>
      <c r="G6684" t="str">
        <f t="shared" si="821"/>
        <v/>
      </c>
      <c r="H6684" t="str">
        <f t="shared" si="822"/>
        <v/>
      </c>
    </row>
    <row r="6685" spans="1:8" hidden="1" x14ac:dyDescent="0.25">
      <c r="A6685" t="str">
        <f t="shared" si="817"/>
        <v>missing</v>
      </c>
      <c r="C6685" t="str">
        <f t="shared" si="816"/>
        <v/>
      </c>
      <c r="D6685" t="str">
        <f t="shared" si="818"/>
        <v/>
      </c>
      <c r="E6685" t="str">
        <f t="shared" si="819"/>
        <v/>
      </c>
      <c r="F6685" t="str">
        <f t="shared" si="820"/>
        <v/>
      </c>
      <c r="G6685" t="str">
        <f t="shared" si="821"/>
        <v/>
      </c>
      <c r="H6685" t="str">
        <f t="shared" si="822"/>
        <v/>
      </c>
    </row>
    <row r="6686" spans="1:8" hidden="1" x14ac:dyDescent="0.25">
      <c r="A6686" t="str">
        <f t="shared" si="817"/>
        <v>missing</v>
      </c>
      <c r="C6686" t="str">
        <f t="shared" ref="C6686:C6749" si="823">SUBSTITUTE(SUBSTITUTE(SUBSTITUTE(SUBSTITUTE(SUBSTITUTE(I6686," Dual Core","")," Quad Core","")," Quad-Core","")," Dual-Core","")," APU","")</f>
        <v/>
      </c>
      <c r="D6686" t="str">
        <f t="shared" si="818"/>
        <v/>
      </c>
      <c r="E6686" t="str">
        <f t="shared" si="819"/>
        <v/>
      </c>
      <c r="F6686" t="str">
        <f t="shared" si="820"/>
        <v/>
      </c>
      <c r="G6686" t="str">
        <f t="shared" si="821"/>
        <v/>
      </c>
      <c r="H6686" t="str">
        <f t="shared" si="822"/>
        <v/>
      </c>
    </row>
    <row r="6687" spans="1:8" hidden="1" x14ac:dyDescent="0.25">
      <c r="A6687" t="str">
        <f t="shared" ref="A6687:A6750" si="824">IF(COUNTIF(C6687,"*Quad CPU]*"),"found","missing")</f>
        <v>missing</v>
      </c>
      <c r="C6687" t="str">
        <f t="shared" si="823"/>
        <v/>
      </c>
      <c r="D6687" t="str">
        <f t="shared" si="818"/>
        <v/>
      </c>
      <c r="E6687" t="str">
        <f t="shared" si="819"/>
        <v/>
      </c>
      <c r="F6687" t="str">
        <f t="shared" si="820"/>
        <v/>
      </c>
      <c r="G6687" t="str">
        <f t="shared" si="821"/>
        <v/>
      </c>
      <c r="H6687" t="str">
        <f t="shared" si="822"/>
        <v/>
      </c>
    </row>
    <row r="6688" spans="1:8" hidden="1" x14ac:dyDescent="0.25">
      <c r="A6688" t="str">
        <f t="shared" si="824"/>
        <v>missing</v>
      </c>
      <c r="C6688" t="str">
        <f t="shared" si="823"/>
        <v/>
      </c>
      <c r="D6688" t="str">
        <f t="shared" si="818"/>
        <v/>
      </c>
      <c r="E6688" t="str">
        <f t="shared" si="819"/>
        <v/>
      </c>
      <c r="F6688" t="str">
        <f t="shared" si="820"/>
        <v/>
      </c>
      <c r="G6688" t="str">
        <f t="shared" si="821"/>
        <v/>
      </c>
      <c r="H6688" t="str">
        <f t="shared" si="822"/>
        <v/>
      </c>
    </row>
    <row r="6689" spans="1:8" hidden="1" x14ac:dyDescent="0.25">
      <c r="A6689" t="str">
        <f t="shared" si="824"/>
        <v>missing</v>
      </c>
      <c r="C6689" t="str">
        <f t="shared" si="823"/>
        <v/>
      </c>
      <c r="D6689" t="str">
        <f t="shared" si="818"/>
        <v/>
      </c>
      <c r="E6689" t="str">
        <f t="shared" si="819"/>
        <v/>
      </c>
      <c r="F6689" t="str">
        <f t="shared" si="820"/>
        <v/>
      </c>
      <c r="G6689" t="str">
        <f t="shared" si="821"/>
        <v/>
      </c>
      <c r="H6689" t="str">
        <f t="shared" si="822"/>
        <v/>
      </c>
    </row>
    <row r="6690" spans="1:8" hidden="1" x14ac:dyDescent="0.25">
      <c r="A6690" t="str">
        <f t="shared" si="824"/>
        <v>missing</v>
      </c>
      <c r="C6690" t="str">
        <f t="shared" si="823"/>
        <v/>
      </c>
      <c r="D6690" t="str">
        <f t="shared" si="818"/>
        <v/>
      </c>
      <c r="E6690" t="str">
        <f t="shared" si="819"/>
        <v/>
      </c>
      <c r="F6690" t="str">
        <f t="shared" si="820"/>
        <v/>
      </c>
      <c r="G6690" t="str">
        <f t="shared" si="821"/>
        <v/>
      </c>
      <c r="H6690" t="str">
        <f t="shared" si="822"/>
        <v/>
      </c>
    </row>
    <row r="6691" spans="1:8" hidden="1" x14ac:dyDescent="0.25">
      <c r="A6691" t="str">
        <f t="shared" si="824"/>
        <v>missing</v>
      </c>
      <c r="C6691" t="str">
        <f t="shared" si="823"/>
        <v/>
      </c>
      <c r="D6691" t="str">
        <f t="shared" si="818"/>
        <v/>
      </c>
      <c r="E6691" t="str">
        <f t="shared" si="819"/>
        <v/>
      </c>
      <c r="F6691" t="str">
        <f t="shared" si="820"/>
        <v/>
      </c>
      <c r="G6691" t="str">
        <f t="shared" si="821"/>
        <v/>
      </c>
      <c r="H6691" t="str">
        <f t="shared" si="822"/>
        <v/>
      </c>
    </row>
    <row r="6692" spans="1:8" hidden="1" x14ac:dyDescent="0.25">
      <c r="A6692" t="str">
        <f t="shared" si="824"/>
        <v>missing</v>
      </c>
      <c r="C6692" t="str">
        <f t="shared" si="823"/>
        <v/>
      </c>
      <c r="D6692" t="str">
        <f t="shared" si="818"/>
        <v/>
      </c>
      <c r="E6692" t="str">
        <f t="shared" si="819"/>
        <v/>
      </c>
      <c r="F6692" t="str">
        <f t="shared" si="820"/>
        <v/>
      </c>
      <c r="G6692" t="str">
        <f t="shared" si="821"/>
        <v/>
      </c>
      <c r="H6692" t="str">
        <f t="shared" si="822"/>
        <v/>
      </c>
    </row>
    <row r="6693" spans="1:8" hidden="1" x14ac:dyDescent="0.25">
      <c r="A6693" t="str">
        <f t="shared" si="824"/>
        <v>missing</v>
      </c>
      <c r="C6693" t="str">
        <f t="shared" si="823"/>
        <v/>
      </c>
      <c r="D6693" t="str">
        <f t="shared" si="818"/>
        <v/>
      </c>
      <c r="E6693" t="str">
        <f t="shared" si="819"/>
        <v/>
      </c>
      <c r="F6693" t="str">
        <f t="shared" si="820"/>
        <v/>
      </c>
      <c r="G6693" t="str">
        <f t="shared" si="821"/>
        <v/>
      </c>
      <c r="H6693" t="str">
        <f t="shared" si="822"/>
        <v/>
      </c>
    </row>
    <row r="6694" spans="1:8" hidden="1" x14ac:dyDescent="0.25">
      <c r="A6694" t="str">
        <f t="shared" si="824"/>
        <v>missing</v>
      </c>
      <c r="C6694" t="str">
        <f t="shared" si="823"/>
        <v/>
      </c>
      <c r="D6694" t="str">
        <f t="shared" si="818"/>
        <v/>
      </c>
      <c r="E6694" t="str">
        <f t="shared" si="819"/>
        <v/>
      </c>
      <c r="F6694" t="str">
        <f t="shared" si="820"/>
        <v/>
      </c>
      <c r="G6694" t="str">
        <f t="shared" si="821"/>
        <v/>
      </c>
      <c r="H6694" t="str">
        <f t="shared" si="822"/>
        <v/>
      </c>
    </row>
    <row r="6695" spans="1:8" hidden="1" x14ac:dyDescent="0.25">
      <c r="A6695" t="str">
        <f t="shared" si="824"/>
        <v>missing</v>
      </c>
      <c r="C6695" t="str">
        <f t="shared" si="823"/>
        <v/>
      </c>
      <c r="D6695" t="str">
        <f t="shared" si="818"/>
        <v/>
      </c>
      <c r="E6695" t="str">
        <f t="shared" si="819"/>
        <v/>
      </c>
      <c r="F6695" t="str">
        <f t="shared" si="820"/>
        <v/>
      </c>
      <c r="G6695" t="str">
        <f t="shared" si="821"/>
        <v/>
      </c>
      <c r="H6695" t="str">
        <f t="shared" si="822"/>
        <v/>
      </c>
    </row>
    <row r="6696" spans="1:8" hidden="1" x14ac:dyDescent="0.25">
      <c r="A6696" t="str">
        <f t="shared" si="824"/>
        <v>missing</v>
      </c>
      <c r="C6696" t="str">
        <f t="shared" si="823"/>
        <v/>
      </c>
      <c r="D6696" t="str">
        <f t="shared" si="818"/>
        <v/>
      </c>
      <c r="E6696" t="str">
        <f t="shared" si="819"/>
        <v/>
      </c>
      <c r="F6696" t="str">
        <f t="shared" si="820"/>
        <v/>
      </c>
      <c r="G6696" t="str">
        <f t="shared" si="821"/>
        <v/>
      </c>
      <c r="H6696" t="str">
        <f t="shared" si="822"/>
        <v/>
      </c>
    </row>
    <row r="6697" spans="1:8" hidden="1" x14ac:dyDescent="0.25">
      <c r="A6697" t="str">
        <f t="shared" si="824"/>
        <v>missing</v>
      </c>
      <c r="C6697" t="str">
        <f t="shared" si="823"/>
        <v/>
      </c>
      <c r="D6697" t="str">
        <f t="shared" si="818"/>
        <v/>
      </c>
      <c r="E6697" t="str">
        <f t="shared" si="819"/>
        <v/>
      </c>
      <c r="F6697" t="str">
        <f t="shared" si="820"/>
        <v/>
      </c>
      <c r="G6697" t="str">
        <f t="shared" si="821"/>
        <v/>
      </c>
      <c r="H6697" t="str">
        <f t="shared" si="822"/>
        <v/>
      </c>
    </row>
    <row r="6698" spans="1:8" hidden="1" x14ac:dyDescent="0.25">
      <c r="A6698" t="str">
        <f t="shared" si="824"/>
        <v>missing</v>
      </c>
      <c r="C6698" t="str">
        <f t="shared" si="823"/>
        <v/>
      </c>
      <c r="D6698" t="str">
        <f t="shared" si="818"/>
        <v/>
      </c>
      <c r="E6698" t="str">
        <f t="shared" si="819"/>
        <v/>
      </c>
      <c r="F6698" t="str">
        <f t="shared" si="820"/>
        <v/>
      </c>
      <c r="G6698" t="str">
        <f t="shared" si="821"/>
        <v/>
      </c>
      <c r="H6698" t="str">
        <f t="shared" si="822"/>
        <v/>
      </c>
    </row>
    <row r="6699" spans="1:8" hidden="1" x14ac:dyDescent="0.25">
      <c r="A6699" t="str">
        <f t="shared" si="824"/>
        <v>missing</v>
      </c>
      <c r="C6699" t="str">
        <f t="shared" si="823"/>
        <v/>
      </c>
      <c r="D6699" t="str">
        <f t="shared" si="818"/>
        <v/>
      </c>
      <c r="E6699" t="str">
        <f t="shared" si="819"/>
        <v/>
      </c>
      <c r="F6699" t="str">
        <f t="shared" si="820"/>
        <v/>
      </c>
      <c r="G6699" t="str">
        <f t="shared" si="821"/>
        <v/>
      </c>
      <c r="H6699" t="str">
        <f t="shared" si="822"/>
        <v/>
      </c>
    </row>
    <row r="6700" spans="1:8" hidden="1" x14ac:dyDescent="0.25">
      <c r="A6700" t="str">
        <f t="shared" si="824"/>
        <v>missing</v>
      </c>
      <c r="C6700" t="str">
        <f t="shared" si="823"/>
        <v/>
      </c>
      <c r="D6700" t="str">
        <f t="shared" si="818"/>
        <v/>
      </c>
      <c r="E6700" t="str">
        <f t="shared" si="819"/>
        <v/>
      </c>
      <c r="F6700" t="str">
        <f t="shared" si="820"/>
        <v/>
      </c>
      <c r="G6700" t="str">
        <f t="shared" si="821"/>
        <v/>
      </c>
      <c r="H6700" t="str">
        <f t="shared" si="822"/>
        <v/>
      </c>
    </row>
    <row r="6701" spans="1:8" hidden="1" x14ac:dyDescent="0.25">
      <c r="A6701" t="str">
        <f t="shared" si="824"/>
        <v>missing</v>
      </c>
      <c r="C6701" t="str">
        <f t="shared" si="823"/>
        <v/>
      </c>
      <c r="D6701" t="str">
        <f t="shared" si="818"/>
        <v/>
      </c>
      <c r="E6701" t="str">
        <f t="shared" si="819"/>
        <v/>
      </c>
      <c r="F6701" t="str">
        <f t="shared" si="820"/>
        <v/>
      </c>
      <c r="G6701" t="str">
        <f t="shared" si="821"/>
        <v/>
      </c>
      <c r="H6701" t="str">
        <f t="shared" si="822"/>
        <v/>
      </c>
    </row>
    <row r="6702" spans="1:8" hidden="1" x14ac:dyDescent="0.25">
      <c r="A6702" t="str">
        <f t="shared" si="824"/>
        <v>missing</v>
      </c>
      <c r="C6702" t="str">
        <f t="shared" si="823"/>
        <v/>
      </c>
      <c r="D6702" t="str">
        <f t="shared" si="818"/>
        <v/>
      </c>
      <c r="E6702" t="str">
        <f t="shared" si="819"/>
        <v/>
      </c>
      <c r="F6702" t="str">
        <f t="shared" si="820"/>
        <v/>
      </c>
      <c r="G6702" t="str">
        <f t="shared" si="821"/>
        <v/>
      </c>
      <c r="H6702" t="str">
        <f t="shared" si="822"/>
        <v/>
      </c>
    </row>
    <row r="6703" spans="1:8" hidden="1" x14ac:dyDescent="0.25">
      <c r="A6703" t="str">
        <f t="shared" si="824"/>
        <v>missing</v>
      </c>
      <c r="C6703" t="str">
        <f t="shared" si="823"/>
        <v/>
      </c>
      <c r="D6703" t="str">
        <f t="shared" si="818"/>
        <v/>
      </c>
      <c r="E6703" t="str">
        <f t="shared" si="819"/>
        <v/>
      </c>
      <c r="F6703" t="str">
        <f t="shared" si="820"/>
        <v/>
      </c>
      <c r="G6703" t="str">
        <f t="shared" si="821"/>
        <v/>
      </c>
      <c r="H6703" t="str">
        <f t="shared" si="822"/>
        <v/>
      </c>
    </row>
    <row r="6704" spans="1:8" hidden="1" x14ac:dyDescent="0.25">
      <c r="A6704" t="str">
        <f t="shared" si="824"/>
        <v>missing</v>
      </c>
      <c r="C6704" t="str">
        <f t="shared" si="823"/>
        <v/>
      </c>
      <c r="D6704" t="str">
        <f t="shared" si="818"/>
        <v/>
      </c>
      <c r="E6704" t="str">
        <f t="shared" si="819"/>
        <v/>
      </c>
      <c r="F6704" t="str">
        <f t="shared" si="820"/>
        <v/>
      </c>
      <c r="G6704" t="str">
        <f t="shared" si="821"/>
        <v/>
      </c>
      <c r="H6704" t="str">
        <f t="shared" si="822"/>
        <v/>
      </c>
    </row>
    <row r="6705" spans="1:8" hidden="1" x14ac:dyDescent="0.25">
      <c r="A6705" t="str">
        <f t="shared" si="824"/>
        <v>missing</v>
      </c>
      <c r="C6705" t="str">
        <f t="shared" si="823"/>
        <v/>
      </c>
      <c r="D6705" t="str">
        <f t="shared" si="818"/>
        <v/>
      </c>
      <c r="E6705" t="str">
        <f t="shared" si="819"/>
        <v/>
      </c>
      <c r="F6705" t="str">
        <f t="shared" si="820"/>
        <v/>
      </c>
      <c r="G6705" t="str">
        <f t="shared" si="821"/>
        <v/>
      </c>
      <c r="H6705" t="str">
        <f t="shared" si="822"/>
        <v/>
      </c>
    </row>
    <row r="6706" spans="1:8" hidden="1" x14ac:dyDescent="0.25">
      <c r="A6706" t="str">
        <f t="shared" si="824"/>
        <v>missing</v>
      </c>
      <c r="C6706" t="str">
        <f t="shared" si="823"/>
        <v/>
      </c>
      <c r="D6706" t="str">
        <f t="shared" si="818"/>
        <v/>
      </c>
      <c r="E6706" t="str">
        <f t="shared" si="819"/>
        <v/>
      </c>
      <c r="F6706" t="str">
        <f t="shared" si="820"/>
        <v/>
      </c>
      <c r="G6706" t="str">
        <f t="shared" si="821"/>
        <v/>
      </c>
      <c r="H6706" t="str">
        <f t="shared" si="822"/>
        <v/>
      </c>
    </row>
    <row r="6707" spans="1:8" hidden="1" x14ac:dyDescent="0.25">
      <c r="A6707" t="str">
        <f t="shared" si="824"/>
        <v>missing</v>
      </c>
      <c r="C6707" t="str">
        <f t="shared" si="823"/>
        <v/>
      </c>
      <c r="D6707" t="str">
        <f t="shared" si="818"/>
        <v/>
      </c>
      <c r="E6707" t="str">
        <f t="shared" si="819"/>
        <v/>
      </c>
      <c r="F6707" t="str">
        <f t="shared" si="820"/>
        <v/>
      </c>
      <c r="G6707" t="str">
        <f t="shared" si="821"/>
        <v/>
      </c>
      <c r="H6707" t="str">
        <f t="shared" si="822"/>
        <v/>
      </c>
    </row>
    <row r="6708" spans="1:8" hidden="1" x14ac:dyDescent="0.25">
      <c r="A6708" t="str">
        <f t="shared" si="824"/>
        <v>missing</v>
      </c>
      <c r="C6708" t="str">
        <f t="shared" si="823"/>
        <v/>
      </c>
      <c r="D6708" t="str">
        <f t="shared" si="818"/>
        <v/>
      </c>
      <c r="E6708" t="str">
        <f t="shared" si="819"/>
        <v/>
      </c>
      <c r="F6708" t="str">
        <f t="shared" si="820"/>
        <v/>
      </c>
      <c r="G6708" t="str">
        <f t="shared" si="821"/>
        <v/>
      </c>
      <c r="H6708" t="str">
        <f t="shared" si="822"/>
        <v/>
      </c>
    </row>
    <row r="6709" spans="1:8" hidden="1" x14ac:dyDescent="0.25">
      <c r="A6709" t="str">
        <f t="shared" si="824"/>
        <v>missing</v>
      </c>
      <c r="C6709" t="str">
        <f t="shared" si="823"/>
        <v/>
      </c>
      <c r="D6709" t="str">
        <f t="shared" si="818"/>
        <v/>
      </c>
      <c r="E6709" t="str">
        <f t="shared" si="819"/>
        <v/>
      </c>
      <c r="F6709" t="str">
        <f t="shared" si="820"/>
        <v/>
      </c>
      <c r="G6709" t="str">
        <f t="shared" si="821"/>
        <v/>
      </c>
      <c r="H6709" t="str">
        <f t="shared" si="822"/>
        <v/>
      </c>
    </row>
    <row r="6710" spans="1:8" hidden="1" x14ac:dyDescent="0.25">
      <c r="A6710" t="str">
        <f t="shared" si="824"/>
        <v>missing</v>
      </c>
      <c r="C6710" t="str">
        <f t="shared" si="823"/>
        <v/>
      </c>
      <c r="D6710" t="str">
        <f t="shared" si="818"/>
        <v/>
      </c>
      <c r="E6710" t="str">
        <f t="shared" si="819"/>
        <v/>
      </c>
      <c r="F6710" t="str">
        <f t="shared" si="820"/>
        <v/>
      </c>
      <c r="G6710" t="str">
        <f t="shared" si="821"/>
        <v/>
      </c>
      <c r="H6710" t="str">
        <f t="shared" si="822"/>
        <v/>
      </c>
    </row>
    <row r="6711" spans="1:8" hidden="1" x14ac:dyDescent="0.25">
      <c r="A6711" t="str">
        <f t="shared" si="824"/>
        <v>missing</v>
      </c>
      <c r="C6711" t="str">
        <f t="shared" si="823"/>
        <v/>
      </c>
      <c r="D6711" t="str">
        <f t="shared" si="818"/>
        <v/>
      </c>
      <c r="E6711" t="str">
        <f t="shared" si="819"/>
        <v/>
      </c>
      <c r="F6711" t="str">
        <f t="shared" si="820"/>
        <v/>
      </c>
      <c r="G6711" t="str">
        <f t="shared" si="821"/>
        <v/>
      </c>
      <c r="H6711" t="str">
        <f t="shared" si="822"/>
        <v/>
      </c>
    </row>
    <row r="6712" spans="1:8" hidden="1" x14ac:dyDescent="0.25">
      <c r="A6712" t="str">
        <f t="shared" si="824"/>
        <v>missing</v>
      </c>
      <c r="C6712" t="str">
        <f t="shared" si="823"/>
        <v/>
      </c>
      <c r="D6712" t="str">
        <f t="shared" si="818"/>
        <v/>
      </c>
      <c r="E6712" t="str">
        <f t="shared" si="819"/>
        <v/>
      </c>
      <c r="F6712" t="str">
        <f t="shared" si="820"/>
        <v/>
      </c>
      <c r="G6712" t="str">
        <f t="shared" si="821"/>
        <v/>
      </c>
      <c r="H6712" t="str">
        <f t="shared" si="822"/>
        <v/>
      </c>
    </row>
    <row r="6713" spans="1:8" hidden="1" x14ac:dyDescent="0.25">
      <c r="A6713" t="str">
        <f t="shared" si="824"/>
        <v>missing</v>
      </c>
      <c r="C6713" t="str">
        <f t="shared" si="823"/>
        <v/>
      </c>
      <c r="D6713" t="str">
        <f t="shared" si="818"/>
        <v/>
      </c>
      <c r="E6713" t="str">
        <f t="shared" si="819"/>
        <v/>
      </c>
      <c r="F6713" t="str">
        <f t="shared" si="820"/>
        <v/>
      </c>
      <c r="G6713" t="str">
        <f t="shared" si="821"/>
        <v/>
      </c>
      <c r="H6713" t="str">
        <f t="shared" si="822"/>
        <v/>
      </c>
    </row>
    <row r="6714" spans="1:8" hidden="1" x14ac:dyDescent="0.25">
      <c r="A6714" t="str">
        <f t="shared" si="824"/>
        <v>missing</v>
      </c>
      <c r="C6714" t="str">
        <f t="shared" si="823"/>
        <v/>
      </c>
      <c r="D6714" t="str">
        <f t="shared" si="818"/>
        <v/>
      </c>
      <c r="E6714" t="str">
        <f t="shared" si="819"/>
        <v/>
      </c>
      <c r="F6714" t="str">
        <f t="shared" si="820"/>
        <v/>
      </c>
      <c r="G6714" t="str">
        <f t="shared" si="821"/>
        <v/>
      </c>
      <c r="H6714" t="str">
        <f t="shared" si="822"/>
        <v/>
      </c>
    </row>
    <row r="6715" spans="1:8" hidden="1" x14ac:dyDescent="0.25">
      <c r="A6715" t="str">
        <f t="shared" si="824"/>
        <v>missing</v>
      </c>
      <c r="C6715" t="str">
        <f t="shared" si="823"/>
        <v/>
      </c>
      <c r="D6715" t="str">
        <f t="shared" si="818"/>
        <v/>
      </c>
      <c r="E6715" t="str">
        <f t="shared" si="819"/>
        <v/>
      </c>
      <c r="F6715" t="str">
        <f t="shared" si="820"/>
        <v/>
      </c>
      <c r="G6715" t="str">
        <f t="shared" si="821"/>
        <v/>
      </c>
      <c r="H6715" t="str">
        <f t="shared" si="822"/>
        <v/>
      </c>
    </row>
    <row r="6716" spans="1:8" hidden="1" x14ac:dyDescent="0.25">
      <c r="A6716" t="str">
        <f t="shared" si="824"/>
        <v>missing</v>
      </c>
      <c r="C6716" t="str">
        <f t="shared" si="823"/>
        <v/>
      </c>
      <c r="D6716" t="str">
        <f t="shared" si="818"/>
        <v/>
      </c>
      <c r="E6716" t="str">
        <f t="shared" si="819"/>
        <v/>
      </c>
      <c r="F6716" t="str">
        <f t="shared" si="820"/>
        <v/>
      </c>
      <c r="G6716" t="str">
        <f t="shared" si="821"/>
        <v/>
      </c>
      <c r="H6716" t="str">
        <f t="shared" si="822"/>
        <v/>
      </c>
    </row>
    <row r="6717" spans="1:8" hidden="1" x14ac:dyDescent="0.25">
      <c r="A6717" t="str">
        <f t="shared" si="824"/>
        <v>missing</v>
      </c>
      <c r="C6717" t="str">
        <f t="shared" si="823"/>
        <v/>
      </c>
      <c r="D6717" t="str">
        <f t="shared" si="818"/>
        <v/>
      </c>
      <c r="E6717" t="str">
        <f t="shared" si="819"/>
        <v/>
      </c>
      <c r="F6717" t="str">
        <f t="shared" si="820"/>
        <v/>
      </c>
      <c r="G6717" t="str">
        <f t="shared" si="821"/>
        <v/>
      </c>
      <c r="H6717" t="str">
        <f t="shared" si="822"/>
        <v/>
      </c>
    </row>
    <row r="6718" spans="1:8" hidden="1" x14ac:dyDescent="0.25">
      <c r="A6718" t="str">
        <f t="shared" si="824"/>
        <v>missing</v>
      </c>
      <c r="C6718" t="str">
        <f t="shared" si="823"/>
        <v/>
      </c>
      <c r="D6718" t="str">
        <f t="shared" si="818"/>
        <v/>
      </c>
      <c r="E6718" t="str">
        <f t="shared" si="819"/>
        <v/>
      </c>
      <c r="F6718" t="str">
        <f t="shared" si="820"/>
        <v/>
      </c>
      <c r="G6718" t="str">
        <f t="shared" si="821"/>
        <v/>
      </c>
      <c r="H6718" t="str">
        <f t="shared" si="822"/>
        <v/>
      </c>
    </row>
    <row r="6719" spans="1:8" hidden="1" x14ac:dyDescent="0.25">
      <c r="A6719" t="str">
        <f t="shared" si="824"/>
        <v>missing</v>
      </c>
      <c r="C6719" t="str">
        <f t="shared" si="823"/>
        <v/>
      </c>
      <c r="D6719" t="str">
        <f t="shared" si="818"/>
        <v/>
      </c>
      <c r="E6719" t="str">
        <f t="shared" si="819"/>
        <v/>
      </c>
      <c r="F6719" t="str">
        <f t="shared" si="820"/>
        <v/>
      </c>
      <c r="G6719" t="str">
        <f t="shared" si="821"/>
        <v/>
      </c>
      <c r="H6719" t="str">
        <f t="shared" si="822"/>
        <v/>
      </c>
    </row>
    <row r="6720" spans="1:8" hidden="1" x14ac:dyDescent="0.25">
      <c r="A6720" t="str">
        <f t="shared" si="824"/>
        <v>missing</v>
      </c>
      <c r="C6720" t="str">
        <f t="shared" si="823"/>
        <v/>
      </c>
      <c r="D6720" t="str">
        <f t="shared" si="818"/>
        <v/>
      </c>
      <c r="E6720" t="str">
        <f t="shared" si="819"/>
        <v/>
      </c>
      <c r="F6720" t="str">
        <f t="shared" si="820"/>
        <v/>
      </c>
      <c r="G6720" t="str">
        <f t="shared" si="821"/>
        <v/>
      </c>
      <c r="H6720" t="str">
        <f t="shared" si="822"/>
        <v/>
      </c>
    </row>
    <row r="6721" spans="1:8" hidden="1" x14ac:dyDescent="0.25">
      <c r="A6721" t="str">
        <f t="shared" si="824"/>
        <v>missing</v>
      </c>
      <c r="C6721" t="str">
        <f t="shared" si="823"/>
        <v/>
      </c>
      <c r="D6721" t="str">
        <f t="shared" si="818"/>
        <v/>
      </c>
      <c r="E6721" t="str">
        <f t="shared" si="819"/>
        <v/>
      </c>
      <c r="F6721" t="str">
        <f t="shared" si="820"/>
        <v/>
      </c>
      <c r="G6721" t="str">
        <f t="shared" si="821"/>
        <v/>
      </c>
      <c r="H6721" t="str">
        <f t="shared" si="822"/>
        <v/>
      </c>
    </row>
    <row r="6722" spans="1:8" hidden="1" x14ac:dyDescent="0.25">
      <c r="A6722" t="str">
        <f t="shared" si="824"/>
        <v>missing</v>
      </c>
      <c r="C6722" t="str">
        <f t="shared" si="823"/>
        <v/>
      </c>
      <c r="D6722" t="str">
        <f t="shared" ref="D6722:D6785" si="825">IF(ISNUMBER(SEARCH("AMD",H6722)),"AMD",
IF(ISNUMBER(SEARCH("Intel",H6722)),"Intel",
IF(ISNUMBER(SEARCH("Apple",H6722)),"Apple",
IF(ISNUMBER(SEARCH("ARM",H6722)),"ARM",
IF(ISNUMBER(SEARCH("Google",H6722)),"Google",
IF(ISNUMBER(SEARCH("MediaTek",H6722)),"MediaTek",
IF(ISNUMBER(SEARCH("Qualcomm",H6722)),"Qualcomm",
IF(ISNUMBER(SEARCH("Samsung",H6722)),"Samsung",
IF(ISNUMBER(SEARCH("Snapdragon",H6722)),"Snapdragon","")))))))))</f>
        <v/>
      </c>
      <c r="E6722" t="str">
        <f t="shared" si="819"/>
        <v/>
      </c>
      <c r="F6722" t="str">
        <f t="shared" si="820"/>
        <v/>
      </c>
      <c r="G6722" t="str">
        <f t="shared" si="821"/>
        <v/>
      </c>
      <c r="H6722" t="str">
        <f t="shared" si="822"/>
        <v/>
      </c>
    </row>
    <row r="6723" spans="1:8" hidden="1" x14ac:dyDescent="0.25">
      <c r="A6723" t="str">
        <f t="shared" si="824"/>
        <v>missing</v>
      </c>
      <c r="C6723" t="str">
        <f t="shared" si="823"/>
        <v/>
      </c>
      <c r="D6723" t="str">
        <f t="shared" si="825"/>
        <v/>
      </c>
      <c r="E6723" t="str">
        <f t="shared" ref="E6723:E6786" si="826">TRIM(SUBSTITUTE(SUBSTITUTE(SUBSTITUTE(SUBSTITUTE(SUBSTITUTE(SUBSTITUTE(SUBSTITUTE(SUBSTITUTE(SUBSTITUTE(H6723,
"Apple",""),"ARM",""),"Google",""),"MediaTek",""),"Qualcomm",""),"Samsung",""),"Snapdragon",""),"Intel",""),"AMD",""))</f>
        <v/>
      </c>
      <c r="F6723" t="str">
        <f t="shared" ref="F6723:F6786" si="827">TRIM(SUBSTITUTE(SUBSTITUTE(SUBSTITUTE(SUBSTITUTE(SUBSTITUTE(SUBSTITUTE(SUBSTITUTE(SUBSTITUTE(SUBSTITUTE(E6723,
"Core2 Extreme",""),"Core2 Quad",""),"Core2 Duo",""),"Core",""),
"Pentium Gold",""),"Pentium",""),
"Xeon Platinum",""),"Xeon Gold",""),"Xeon Silver",""))</f>
        <v/>
      </c>
      <c r="G6723" t="str">
        <f t="shared" ref="G6723:G6786" si="828">TRIM(SUBSTITUTE(F6723,"Xeon",""))</f>
        <v/>
      </c>
      <c r="H6723" t="str">
        <f t="shared" si="822"/>
        <v/>
      </c>
    </row>
    <row r="6724" spans="1:8" hidden="1" x14ac:dyDescent="0.25">
      <c r="A6724" t="str">
        <f t="shared" si="824"/>
        <v>missing</v>
      </c>
      <c r="C6724" t="str">
        <f t="shared" si="823"/>
        <v/>
      </c>
      <c r="D6724" t="str">
        <f t="shared" si="825"/>
        <v/>
      </c>
      <c r="E6724" t="str">
        <f t="shared" si="826"/>
        <v/>
      </c>
      <c r="F6724" t="str">
        <f t="shared" si="827"/>
        <v/>
      </c>
      <c r="G6724" t="str">
        <f t="shared" si="828"/>
        <v/>
      </c>
      <c r="H6724" t="str">
        <f t="shared" si="822"/>
        <v/>
      </c>
    </row>
    <row r="6725" spans="1:8" hidden="1" x14ac:dyDescent="0.25">
      <c r="A6725" t="str">
        <f t="shared" si="824"/>
        <v>missing</v>
      </c>
      <c r="C6725" t="str">
        <f t="shared" si="823"/>
        <v/>
      </c>
      <c r="D6725" t="str">
        <f t="shared" si="825"/>
        <v/>
      </c>
      <c r="E6725" t="str">
        <f t="shared" si="826"/>
        <v/>
      </c>
      <c r="F6725" t="str">
        <f t="shared" si="827"/>
        <v/>
      </c>
      <c r="G6725" t="str">
        <f t="shared" si="828"/>
        <v/>
      </c>
      <c r="H6725" t="str">
        <f t="shared" si="822"/>
        <v/>
      </c>
    </row>
    <row r="6726" spans="1:8" hidden="1" x14ac:dyDescent="0.25">
      <c r="A6726" t="str">
        <f t="shared" si="824"/>
        <v>missing</v>
      </c>
      <c r="C6726" t="str">
        <f t="shared" si="823"/>
        <v/>
      </c>
      <c r="D6726" t="str">
        <f t="shared" si="825"/>
        <v/>
      </c>
      <c r="E6726" t="str">
        <f t="shared" si="826"/>
        <v/>
      </c>
      <c r="F6726" t="str">
        <f t="shared" si="827"/>
        <v/>
      </c>
      <c r="G6726" t="str">
        <f t="shared" si="828"/>
        <v/>
      </c>
      <c r="H6726" t="str">
        <f t="shared" si="822"/>
        <v/>
      </c>
    </row>
    <row r="6727" spans="1:8" hidden="1" x14ac:dyDescent="0.25">
      <c r="A6727" t="str">
        <f t="shared" si="824"/>
        <v>missing</v>
      </c>
      <c r="C6727" t="str">
        <f t="shared" si="823"/>
        <v/>
      </c>
      <c r="D6727" t="str">
        <f t="shared" si="825"/>
        <v/>
      </c>
      <c r="E6727" t="str">
        <f t="shared" si="826"/>
        <v/>
      </c>
      <c r="F6727" t="str">
        <f t="shared" si="827"/>
        <v/>
      </c>
      <c r="G6727" t="str">
        <f t="shared" si="828"/>
        <v/>
      </c>
      <c r="H6727" t="str">
        <f t="shared" si="822"/>
        <v/>
      </c>
    </row>
    <row r="6728" spans="1:8" hidden="1" x14ac:dyDescent="0.25">
      <c r="A6728" t="str">
        <f t="shared" si="824"/>
        <v>missing</v>
      </c>
      <c r="C6728" t="str">
        <f t="shared" si="823"/>
        <v/>
      </c>
      <c r="D6728" t="str">
        <f t="shared" si="825"/>
        <v/>
      </c>
      <c r="E6728" t="str">
        <f t="shared" si="826"/>
        <v/>
      </c>
      <c r="F6728" t="str">
        <f t="shared" si="827"/>
        <v/>
      </c>
      <c r="G6728" t="str">
        <f t="shared" si="828"/>
        <v/>
      </c>
      <c r="H6728" t="str">
        <f t="shared" si="822"/>
        <v/>
      </c>
    </row>
    <row r="6729" spans="1:8" hidden="1" x14ac:dyDescent="0.25">
      <c r="A6729" t="str">
        <f t="shared" si="824"/>
        <v>missing</v>
      </c>
      <c r="C6729" t="str">
        <f t="shared" si="823"/>
        <v/>
      </c>
      <c r="D6729" t="str">
        <f t="shared" si="825"/>
        <v/>
      </c>
      <c r="E6729" t="str">
        <f t="shared" si="826"/>
        <v/>
      </c>
      <c r="F6729" t="str">
        <f t="shared" si="827"/>
        <v/>
      </c>
      <c r="G6729" t="str">
        <f t="shared" si="828"/>
        <v/>
      </c>
      <c r="H6729" t="str">
        <f t="shared" si="822"/>
        <v/>
      </c>
    </row>
    <row r="6730" spans="1:8" hidden="1" x14ac:dyDescent="0.25">
      <c r="A6730" t="str">
        <f t="shared" si="824"/>
        <v>missing</v>
      </c>
      <c r="C6730" t="str">
        <f t="shared" si="823"/>
        <v/>
      </c>
      <c r="D6730" t="str">
        <f t="shared" si="825"/>
        <v/>
      </c>
      <c r="E6730" t="str">
        <f t="shared" si="826"/>
        <v/>
      </c>
      <c r="F6730" t="str">
        <f t="shared" si="827"/>
        <v/>
      </c>
      <c r="G6730" t="str">
        <f t="shared" si="828"/>
        <v/>
      </c>
      <c r="H6730" t="str">
        <f t="shared" si="822"/>
        <v/>
      </c>
    </row>
    <row r="6731" spans="1:8" hidden="1" x14ac:dyDescent="0.25">
      <c r="A6731" t="str">
        <f t="shared" si="824"/>
        <v>missing</v>
      </c>
      <c r="C6731" t="str">
        <f t="shared" si="823"/>
        <v/>
      </c>
      <c r="D6731" t="str">
        <f t="shared" si="825"/>
        <v/>
      </c>
      <c r="E6731" t="str">
        <f t="shared" si="826"/>
        <v/>
      </c>
      <c r="F6731" t="str">
        <f t="shared" si="827"/>
        <v/>
      </c>
      <c r="G6731" t="str">
        <f t="shared" si="828"/>
        <v/>
      </c>
      <c r="H6731" t="str">
        <f t="shared" si="822"/>
        <v/>
      </c>
    </row>
    <row r="6732" spans="1:8" hidden="1" x14ac:dyDescent="0.25">
      <c r="A6732" t="str">
        <f t="shared" si="824"/>
        <v>missing</v>
      </c>
      <c r="C6732" t="str">
        <f t="shared" si="823"/>
        <v/>
      </c>
      <c r="D6732" t="str">
        <f t="shared" si="825"/>
        <v/>
      </c>
      <c r="E6732" t="str">
        <f t="shared" si="826"/>
        <v/>
      </c>
      <c r="F6732" t="str">
        <f t="shared" si="827"/>
        <v/>
      </c>
      <c r="G6732" t="str">
        <f t="shared" si="828"/>
        <v/>
      </c>
      <c r="H6732" t="str">
        <f t="shared" si="822"/>
        <v/>
      </c>
    </row>
    <row r="6733" spans="1:8" hidden="1" x14ac:dyDescent="0.25">
      <c r="A6733" t="str">
        <f t="shared" si="824"/>
        <v>missing</v>
      </c>
      <c r="C6733" t="str">
        <f t="shared" si="823"/>
        <v/>
      </c>
      <c r="D6733" t="str">
        <f t="shared" si="825"/>
        <v/>
      </c>
      <c r="E6733" t="str">
        <f t="shared" si="826"/>
        <v/>
      </c>
      <c r="F6733" t="str">
        <f t="shared" si="827"/>
        <v/>
      </c>
      <c r="G6733" t="str">
        <f t="shared" si="828"/>
        <v/>
      </c>
      <c r="H6733" t="str">
        <f t="shared" si="822"/>
        <v/>
      </c>
    </row>
    <row r="6734" spans="1:8" hidden="1" x14ac:dyDescent="0.25">
      <c r="A6734" t="str">
        <f t="shared" si="824"/>
        <v>missing</v>
      </c>
      <c r="C6734" t="str">
        <f t="shared" si="823"/>
        <v/>
      </c>
      <c r="D6734" t="str">
        <f t="shared" si="825"/>
        <v/>
      </c>
      <c r="E6734" t="str">
        <f t="shared" si="826"/>
        <v/>
      </c>
      <c r="F6734" t="str">
        <f t="shared" si="827"/>
        <v/>
      </c>
      <c r="G6734" t="str">
        <f t="shared" si="828"/>
        <v/>
      </c>
      <c r="H6734" t="str">
        <f t="shared" si="822"/>
        <v/>
      </c>
    </row>
    <row r="6735" spans="1:8" hidden="1" x14ac:dyDescent="0.25">
      <c r="A6735" t="str">
        <f t="shared" si="824"/>
        <v>missing</v>
      </c>
      <c r="C6735" t="str">
        <f t="shared" si="823"/>
        <v/>
      </c>
      <c r="D6735" t="str">
        <f t="shared" si="825"/>
        <v/>
      </c>
      <c r="E6735" t="str">
        <f t="shared" si="826"/>
        <v/>
      </c>
      <c r="F6735" t="str">
        <f t="shared" si="827"/>
        <v/>
      </c>
      <c r="G6735" t="str">
        <f t="shared" si="828"/>
        <v/>
      </c>
      <c r="H6735" t="str">
        <f t="shared" si="822"/>
        <v/>
      </c>
    </row>
    <row r="6736" spans="1:8" hidden="1" x14ac:dyDescent="0.25">
      <c r="A6736" t="str">
        <f t="shared" si="824"/>
        <v>missing</v>
      </c>
      <c r="C6736" t="str">
        <f t="shared" si="823"/>
        <v/>
      </c>
      <c r="D6736" t="str">
        <f t="shared" si="825"/>
        <v/>
      </c>
      <c r="E6736" t="str">
        <f t="shared" si="826"/>
        <v/>
      </c>
      <c r="F6736" t="str">
        <f t="shared" si="827"/>
        <v/>
      </c>
      <c r="G6736" t="str">
        <f t="shared" si="828"/>
        <v/>
      </c>
      <c r="H6736" t="str">
        <f t="shared" si="822"/>
        <v/>
      </c>
    </row>
    <row r="6737" spans="1:8" hidden="1" x14ac:dyDescent="0.25">
      <c r="A6737" t="str">
        <f t="shared" si="824"/>
        <v>missing</v>
      </c>
      <c r="C6737" t="str">
        <f t="shared" si="823"/>
        <v/>
      </c>
      <c r="D6737" t="str">
        <f t="shared" si="825"/>
        <v/>
      </c>
      <c r="E6737" t="str">
        <f t="shared" si="826"/>
        <v/>
      </c>
      <c r="F6737" t="str">
        <f t="shared" si="827"/>
        <v/>
      </c>
      <c r="G6737" t="str">
        <f t="shared" si="828"/>
        <v/>
      </c>
      <c r="H6737" t="str">
        <f t="shared" si="822"/>
        <v/>
      </c>
    </row>
    <row r="6738" spans="1:8" hidden="1" x14ac:dyDescent="0.25">
      <c r="A6738" t="str">
        <f t="shared" si="824"/>
        <v>missing</v>
      </c>
      <c r="C6738" t="str">
        <f t="shared" si="823"/>
        <v/>
      </c>
      <c r="D6738" t="str">
        <f t="shared" si="825"/>
        <v/>
      </c>
      <c r="E6738" t="str">
        <f t="shared" si="826"/>
        <v/>
      </c>
      <c r="F6738" t="str">
        <f t="shared" si="827"/>
        <v/>
      </c>
      <c r="G6738" t="str">
        <f t="shared" si="828"/>
        <v/>
      </c>
      <c r="H6738" t="str">
        <f t="shared" si="822"/>
        <v/>
      </c>
    </row>
    <row r="6739" spans="1:8" hidden="1" x14ac:dyDescent="0.25">
      <c r="A6739" t="str">
        <f t="shared" si="824"/>
        <v>missing</v>
      </c>
      <c r="C6739" t="str">
        <f t="shared" si="823"/>
        <v/>
      </c>
      <c r="D6739" t="str">
        <f t="shared" si="825"/>
        <v/>
      </c>
      <c r="E6739" t="str">
        <f t="shared" si="826"/>
        <v/>
      </c>
      <c r="F6739" t="str">
        <f t="shared" si="827"/>
        <v/>
      </c>
      <c r="G6739" t="str">
        <f t="shared" si="828"/>
        <v/>
      </c>
      <c r="H6739" t="str">
        <f t="shared" si="822"/>
        <v/>
      </c>
    </row>
    <row r="6740" spans="1:8" hidden="1" x14ac:dyDescent="0.25">
      <c r="A6740" t="str">
        <f t="shared" si="824"/>
        <v>missing</v>
      </c>
      <c r="C6740" t="str">
        <f t="shared" si="823"/>
        <v/>
      </c>
      <c r="D6740" t="str">
        <f t="shared" si="825"/>
        <v/>
      </c>
      <c r="E6740" t="str">
        <f t="shared" si="826"/>
        <v/>
      </c>
      <c r="F6740" t="str">
        <f t="shared" si="827"/>
        <v/>
      </c>
      <c r="G6740" t="str">
        <f t="shared" si="828"/>
        <v/>
      </c>
      <c r="H6740" t="str">
        <f t="shared" si="822"/>
        <v/>
      </c>
    </row>
    <row r="6741" spans="1:8" hidden="1" x14ac:dyDescent="0.25">
      <c r="A6741" t="str">
        <f t="shared" si="824"/>
        <v>missing</v>
      </c>
      <c r="C6741" t="str">
        <f t="shared" si="823"/>
        <v/>
      </c>
      <c r="D6741" t="str">
        <f t="shared" si="825"/>
        <v/>
      </c>
      <c r="E6741" t="str">
        <f t="shared" si="826"/>
        <v/>
      </c>
      <c r="F6741" t="str">
        <f t="shared" si="827"/>
        <v/>
      </c>
      <c r="G6741" t="str">
        <f t="shared" si="828"/>
        <v/>
      </c>
      <c r="H6741" t="str">
        <f t="shared" ref="H6741:H6804" si="829">IFERROR(LEFT(C6741, SEARCH(" @", C6741) - 1), C6741)</f>
        <v/>
      </c>
    </row>
    <row r="6742" spans="1:8" hidden="1" x14ac:dyDescent="0.25">
      <c r="A6742" t="str">
        <f t="shared" si="824"/>
        <v>missing</v>
      </c>
      <c r="C6742" t="str">
        <f t="shared" si="823"/>
        <v/>
      </c>
      <c r="D6742" t="str">
        <f t="shared" si="825"/>
        <v/>
      </c>
      <c r="E6742" t="str">
        <f t="shared" si="826"/>
        <v/>
      </c>
      <c r="F6742" t="str">
        <f t="shared" si="827"/>
        <v/>
      </c>
      <c r="G6742" t="str">
        <f t="shared" si="828"/>
        <v/>
      </c>
      <c r="H6742" t="str">
        <f t="shared" si="829"/>
        <v/>
      </c>
    </row>
    <row r="6743" spans="1:8" hidden="1" x14ac:dyDescent="0.25">
      <c r="A6743" t="str">
        <f t="shared" si="824"/>
        <v>missing</v>
      </c>
      <c r="C6743" t="str">
        <f t="shared" si="823"/>
        <v/>
      </c>
      <c r="D6743" t="str">
        <f t="shared" si="825"/>
        <v/>
      </c>
      <c r="E6743" t="str">
        <f t="shared" si="826"/>
        <v/>
      </c>
      <c r="F6743" t="str">
        <f t="shared" si="827"/>
        <v/>
      </c>
      <c r="G6743" t="str">
        <f t="shared" si="828"/>
        <v/>
      </c>
      <c r="H6743" t="str">
        <f t="shared" si="829"/>
        <v/>
      </c>
    </row>
    <row r="6744" spans="1:8" hidden="1" x14ac:dyDescent="0.25">
      <c r="A6744" t="str">
        <f t="shared" si="824"/>
        <v>missing</v>
      </c>
      <c r="C6744" t="str">
        <f t="shared" si="823"/>
        <v/>
      </c>
      <c r="D6744" t="str">
        <f t="shared" si="825"/>
        <v/>
      </c>
      <c r="E6744" t="str">
        <f t="shared" si="826"/>
        <v/>
      </c>
      <c r="F6744" t="str">
        <f t="shared" si="827"/>
        <v/>
      </c>
      <c r="G6744" t="str">
        <f t="shared" si="828"/>
        <v/>
      </c>
      <c r="H6744" t="str">
        <f t="shared" si="829"/>
        <v/>
      </c>
    </row>
    <row r="6745" spans="1:8" hidden="1" x14ac:dyDescent="0.25">
      <c r="A6745" t="str">
        <f t="shared" si="824"/>
        <v>missing</v>
      </c>
      <c r="C6745" t="str">
        <f t="shared" si="823"/>
        <v/>
      </c>
      <c r="D6745" t="str">
        <f t="shared" si="825"/>
        <v/>
      </c>
      <c r="E6745" t="str">
        <f t="shared" si="826"/>
        <v/>
      </c>
      <c r="F6745" t="str">
        <f t="shared" si="827"/>
        <v/>
      </c>
      <c r="G6745" t="str">
        <f t="shared" si="828"/>
        <v/>
      </c>
      <c r="H6745" t="str">
        <f t="shared" si="829"/>
        <v/>
      </c>
    </row>
    <row r="6746" spans="1:8" hidden="1" x14ac:dyDescent="0.25">
      <c r="A6746" t="str">
        <f t="shared" si="824"/>
        <v>missing</v>
      </c>
      <c r="C6746" t="str">
        <f t="shared" si="823"/>
        <v/>
      </c>
      <c r="D6746" t="str">
        <f t="shared" si="825"/>
        <v/>
      </c>
      <c r="E6746" t="str">
        <f t="shared" si="826"/>
        <v/>
      </c>
      <c r="F6746" t="str">
        <f t="shared" si="827"/>
        <v/>
      </c>
      <c r="G6746" t="str">
        <f t="shared" si="828"/>
        <v/>
      </c>
      <c r="H6746" t="str">
        <f t="shared" si="829"/>
        <v/>
      </c>
    </row>
    <row r="6747" spans="1:8" hidden="1" x14ac:dyDescent="0.25">
      <c r="A6747" t="str">
        <f t="shared" si="824"/>
        <v>missing</v>
      </c>
      <c r="C6747" t="str">
        <f t="shared" si="823"/>
        <v/>
      </c>
      <c r="D6747" t="str">
        <f t="shared" si="825"/>
        <v/>
      </c>
      <c r="E6747" t="str">
        <f t="shared" si="826"/>
        <v/>
      </c>
      <c r="F6747" t="str">
        <f t="shared" si="827"/>
        <v/>
      </c>
      <c r="G6747" t="str">
        <f t="shared" si="828"/>
        <v/>
      </c>
      <c r="H6747" t="str">
        <f t="shared" si="829"/>
        <v/>
      </c>
    </row>
    <row r="6748" spans="1:8" hidden="1" x14ac:dyDescent="0.25">
      <c r="A6748" t="str">
        <f t="shared" si="824"/>
        <v>missing</v>
      </c>
      <c r="C6748" t="str">
        <f t="shared" si="823"/>
        <v/>
      </c>
      <c r="D6748" t="str">
        <f t="shared" si="825"/>
        <v/>
      </c>
      <c r="E6748" t="str">
        <f t="shared" si="826"/>
        <v/>
      </c>
      <c r="F6748" t="str">
        <f t="shared" si="827"/>
        <v/>
      </c>
      <c r="G6748" t="str">
        <f t="shared" si="828"/>
        <v/>
      </c>
      <c r="H6748" t="str">
        <f t="shared" si="829"/>
        <v/>
      </c>
    </row>
    <row r="6749" spans="1:8" hidden="1" x14ac:dyDescent="0.25">
      <c r="A6749" t="str">
        <f t="shared" si="824"/>
        <v>missing</v>
      </c>
      <c r="C6749" t="str">
        <f t="shared" si="823"/>
        <v/>
      </c>
      <c r="D6749" t="str">
        <f t="shared" si="825"/>
        <v/>
      </c>
      <c r="E6749" t="str">
        <f t="shared" si="826"/>
        <v/>
      </c>
      <c r="F6749" t="str">
        <f t="shared" si="827"/>
        <v/>
      </c>
      <c r="G6749" t="str">
        <f t="shared" si="828"/>
        <v/>
      </c>
      <c r="H6749" t="str">
        <f t="shared" si="829"/>
        <v/>
      </c>
    </row>
    <row r="6750" spans="1:8" hidden="1" x14ac:dyDescent="0.25">
      <c r="A6750" t="str">
        <f t="shared" si="824"/>
        <v>missing</v>
      </c>
      <c r="C6750" t="str">
        <f t="shared" ref="C6750:C6813" si="830">SUBSTITUTE(SUBSTITUTE(SUBSTITUTE(SUBSTITUTE(SUBSTITUTE(I6750," Dual Core","")," Quad Core","")," Quad-Core","")," Dual-Core","")," APU","")</f>
        <v/>
      </c>
      <c r="D6750" t="str">
        <f t="shared" si="825"/>
        <v/>
      </c>
      <c r="E6750" t="str">
        <f t="shared" si="826"/>
        <v/>
      </c>
      <c r="F6750" t="str">
        <f t="shared" si="827"/>
        <v/>
      </c>
      <c r="G6750" t="str">
        <f t="shared" si="828"/>
        <v/>
      </c>
      <c r="H6750" t="str">
        <f t="shared" si="829"/>
        <v/>
      </c>
    </row>
    <row r="6751" spans="1:8" hidden="1" x14ac:dyDescent="0.25">
      <c r="A6751" t="str">
        <f t="shared" ref="A6751:A6814" si="831">IF(COUNTIF(C6751,"*Quad CPU]*"),"found","missing")</f>
        <v>missing</v>
      </c>
      <c r="C6751" t="str">
        <f t="shared" si="830"/>
        <v/>
      </c>
      <c r="D6751" t="str">
        <f t="shared" si="825"/>
        <v/>
      </c>
      <c r="E6751" t="str">
        <f t="shared" si="826"/>
        <v/>
      </c>
      <c r="F6751" t="str">
        <f t="shared" si="827"/>
        <v/>
      </c>
      <c r="G6751" t="str">
        <f t="shared" si="828"/>
        <v/>
      </c>
      <c r="H6751" t="str">
        <f t="shared" si="829"/>
        <v/>
      </c>
    </row>
    <row r="6752" spans="1:8" hidden="1" x14ac:dyDescent="0.25">
      <c r="A6752" t="str">
        <f t="shared" si="831"/>
        <v>missing</v>
      </c>
      <c r="C6752" t="str">
        <f t="shared" si="830"/>
        <v/>
      </c>
      <c r="D6752" t="str">
        <f t="shared" si="825"/>
        <v/>
      </c>
      <c r="E6752" t="str">
        <f t="shared" si="826"/>
        <v/>
      </c>
      <c r="F6752" t="str">
        <f t="shared" si="827"/>
        <v/>
      </c>
      <c r="G6752" t="str">
        <f t="shared" si="828"/>
        <v/>
      </c>
      <c r="H6752" t="str">
        <f t="shared" si="829"/>
        <v/>
      </c>
    </row>
    <row r="6753" spans="1:8" hidden="1" x14ac:dyDescent="0.25">
      <c r="A6753" t="str">
        <f t="shared" si="831"/>
        <v>missing</v>
      </c>
      <c r="C6753" t="str">
        <f t="shared" si="830"/>
        <v/>
      </c>
      <c r="D6753" t="str">
        <f t="shared" si="825"/>
        <v/>
      </c>
      <c r="E6753" t="str">
        <f t="shared" si="826"/>
        <v/>
      </c>
      <c r="F6753" t="str">
        <f t="shared" si="827"/>
        <v/>
      </c>
      <c r="G6753" t="str">
        <f t="shared" si="828"/>
        <v/>
      </c>
      <c r="H6753" t="str">
        <f t="shared" si="829"/>
        <v/>
      </c>
    </row>
    <row r="6754" spans="1:8" hidden="1" x14ac:dyDescent="0.25">
      <c r="A6754" t="str">
        <f t="shared" si="831"/>
        <v>missing</v>
      </c>
      <c r="C6754" t="str">
        <f t="shared" si="830"/>
        <v/>
      </c>
      <c r="D6754" t="str">
        <f t="shared" si="825"/>
        <v/>
      </c>
      <c r="E6754" t="str">
        <f t="shared" si="826"/>
        <v/>
      </c>
      <c r="F6754" t="str">
        <f t="shared" si="827"/>
        <v/>
      </c>
      <c r="G6754" t="str">
        <f t="shared" si="828"/>
        <v/>
      </c>
      <c r="H6754" t="str">
        <f t="shared" si="829"/>
        <v/>
      </c>
    </row>
    <row r="6755" spans="1:8" hidden="1" x14ac:dyDescent="0.25">
      <c r="A6755" t="str">
        <f t="shared" si="831"/>
        <v>missing</v>
      </c>
      <c r="C6755" t="str">
        <f t="shared" si="830"/>
        <v/>
      </c>
      <c r="D6755" t="str">
        <f t="shared" si="825"/>
        <v/>
      </c>
      <c r="E6755" t="str">
        <f t="shared" si="826"/>
        <v/>
      </c>
      <c r="F6755" t="str">
        <f t="shared" si="827"/>
        <v/>
      </c>
      <c r="G6755" t="str">
        <f t="shared" si="828"/>
        <v/>
      </c>
      <c r="H6755" t="str">
        <f t="shared" si="829"/>
        <v/>
      </c>
    </row>
    <row r="6756" spans="1:8" hidden="1" x14ac:dyDescent="0.25">
      <c r="A6756" t="str">
        <f t="shared" si="831"/>
        <v>missing</v>
      </c>
      <c r="C6756" t="str">
        <f t="shared" si="830"/>
        <v/>
      </c>
      <c r="D6756" t="str">
        <f t="shared" si="825"/>
        <v/>
      </c>
      <c r="E6756" t="str">
        <f t="shared" si="826"/>
        <v/>
      </c>
      <c r="F6756" t="str">
        <f t="shared" si="827"/>
        <v/>
      </c>
      <c r="G6756" t="str">
        <f t="shared" si="828"/>
        <v/>
      </c>
      <c r="H6756" t="str">
        <f t="shared" si="829"/>
        <v/>
      </c>
    </row>
    <row r="6757" spans="1:8" hidden="1" x14ac:dyDescent="0.25">
      <c r="A6757" t="str">
        <f t="shared" si="831"/>
        <v>missing</v>
      </c>
      <c r="C6757" t="str">
        <f t="shared" si="830"/>
        <v/>
      </c>
      <c r="D6757" t="str">
        <f t="shared" si="825"/>
        <v/>
      </c>
      <c r="E6757" t="str">
        <f t="shared" si="826"/>
        <v/>
      </c>
      <c r="F6757" t="str">
        <f t="shared" si="827"/>
        <v/>
      </c>
      <c r="G6757" t="str">
        <f t="shared" si="828"/>
        <v/>
      </c>
      <c r="H6757" t="str">
        <f t="shared" si="829"/>
        <v/>
      </c>
    </row>
    <row r="6758" spans="1:8" hidden="1" x14ac:dyDescent="0.25">
      <c r="A6758" t="str">
        <f t="shared" si="831"/>
        <v>missing</v>
      </c>
      <c r="C6758" t="str">
        <f t="shared" si="830"/>
        <v/>
      </c>
      <c r="D6758" t="str">
        <f t="shared" si="825"/>
        <v/>
      </c>
      <c r="E6758" t="str">
        <f t="shared" si="826"/>
        <v/>
      </c>
      <c r="F6758" t="str">
        <f t="shared" si="827"/>
        <v/>
      </c>
      <c r="G6758" t="str">
        <f t="shared" si="828"/>
        <v/>
      </c>
      <c r="H6758" t="str">
        <f t="shared" si="829"/>
        <v/>
      </c>
    </row>
    <row r="6759" spans="1:8" hidden="1" x14ac:dyDescent="0.25">
      <c r="A6759" t="str">
        <f t="shared" si="831"/>
        <v>missing</v>
      </c>
      <c r="C6759" t="str">
        <f t="shared" si="830"/>
        <v/>
      </c>
      <c r="D6759" t="str">
        <f t="shared" si="825"/>
        <v/>
      </c>
      <c r="E6759" t="str">
        <f t="shared" si="826"/>
        <v/>
      </c>
      <c r="F6759" t="str">
        <f t="shared" si="827"/>
        <v/>
      </c>
      <c r="G6759" t="str">
        <f t="shared" si="828"/>
        <v/>
      </c>
      <c r="H6759" t="str">
        <f t="shared" si="829"/>
        <v/>
      </c>
    </row>
    <row r="6760" spans="1:8" hidden="1" x14ac:dyDescent="0.25">
      <c r="A6760" t="str">
        <f t="shared" si="831"/>
        <v>missing</v>
      </c>
      <c r="C6760" t="str">
        <f t="shared" si="830"/>
        <v/>
      </c>
      <c r="D6760" t="str">
        <f t="shared" si="825"/>
        <v/>
      </c>
      <c r="E6760" t="str">
        <f t="shared" si="826"/>
        <v/>
      </c>
      <c r="F6760" t="str">
        <f t="shared" si="827"/>
        <v/>
      </c>
      <c r="G6760" t="str">
        <f t="shared" si="828"/>
        <v/>
      </c>
      <c r="H6760" t="str">
        <f t="shared" si="829"/>
        <v/>
      </c>
    </row>
    <row r="6761" spans="1:8" hidden="1" x14ac:dyDescent="0.25">
      <c r="A6761" t="str">
        <f t="shared" si="831"/>
        <v>missing</v>
      </c>
      <c r="C6761" t="str">
        <f t="shared" si="830"/>
        <v/>
      </c>
      <c r="D6761" t="str">
        <f t="shared" si="825"/>
        <v/>
      </c>
      <c r="E6761" t="str">
        <f t="shared" si="826"/>
        <v/>
      </c>
      <c r="F6761" t="str">
        <f t="shared" si="827"/>
        <v/>
      </c>
      <c r="G6761" t="str">
        <f t="shared" si="828"/>
        <v/>
      </c>
      <c r="H6761" t="str">
        <f t="shared" si="829"/>
        <v/>
      </c>
    </row>
    <row r="6762" spans="1:8" hidden="1" x14ac:dyDescent="0.25">
      <c r="A6762" t="str">
        <f t="shared" si="831"/>
        <v>missing</v>
      </c>
      <c r="C6762" t="str">
        <f t="shared" si="830"/>
        <v/>
      </c>
      <c r="D6762" t="str">
        <f t="shared" si="825"/>
        <v/>
      </c>
      <c r="E6762" t="str">
        <f t="shared" si="826"/>
        <v/>
      </c>
      <c r="F6762" t="str">
        <f t="shared" si="827"/>
        <v/>
      </c>
      <c r="G6762" t="str">
        <f t="shared" si="828"/>
        <v/>
      </c>
      <c r="H6762" t="str">
        <f t="shared" si="829"/>
        <v/>
      </c>
    </row>
    <row r="6763" spans="1:8" hidden="1" x14ac:dyDescent="0.25">
      <c r="A6763" t="str">
        <f t="shared" si="831"/>
        <v>missing</v>
      </c>
      <c r="C6763" t="str">
        <f t="shared" si="830"/>
        <v/>
      </c>
      <c r="D6763" t="str">
        <f t="shared" si="825"/>
        <v/>
      </c>
      <c r="E6763" t="str">
        <f t="shared" si="826"/>
        <v/>
      </c>
      <c r="F6763" t="str">
        <f t="shared" si="827"/>
        <v/>
      </c>
      <c r="G6763" t="str">
        <f t="shared" si="828"/>
        <v/>
      </c>
      <c r="H6763" t="str">
        <f t="shared" si="829"/>
        <v/>
      </c>
    </row>
    <row r="6764" spans="1:8" hidden="1" x14ac:dyDescent="0.25">
      <c r="A6764" t="str">
        <f t="shared" si="831"/>
        <v>missing</v>
      </c>
      <c r="C6764" t="str">
        <f t="shared" si="830"/>
        <v/>
      </c>
      <c r="D6764" t="str">
        <f t="shared" si="825"/>
        <v/>
      </c>
      <c r="E6764" t="str">
        <f t="shared" si="826"/>
        <v/>
      </c>
      <c r="F6764" t="str">
        <f t="shared" si="827"/>
        <v/>
      </c>
      <c r="G6764" t="str">
        <f t="shared" si="828"/>
        <v/>
      </c>
      <c r="H6764" t="str">
        <f t="shared" si="829"/>
        <v/>
      </c>
    </row>
    <row r="6765" spans="1:8" hidden="1" x14ac:dyDescent="0.25">
      <c r="A6765" t="str">
        <f t="shared" si="831"/>
        <v>missing</v>
      </c>
      <c r="C6765" t="str">
        <f t="shared" si="830"/>
        <v/>
      </c>
      <c r="D6765" t="str">
        <f t="shared" si="825"/>
        <v/>
      </c>
      <c r="E6765" t="str">
        <f t="shared" si="826"/>
        <v/>
      </c>
      <c r="F6765" t="str">
        <f t="shared" si="827"/>
        <v/>
      </c>
      <c r="G6765" t="str">
        <f t="shared" si="828"/>
        <v/>
      </c>
      <c r="H6765" t="str">
        <f t="shared" si="829"/>
        <v/>
      </c>
    </row>
    <row r="6766" spans="1:8" hidden="1" x14ac:dyDescent="0.25">
      <c r="A6766" t="str">
        <f t="shared" si="831"/>
        <v>missing</v>
      </c>
      <c r="C6766" t="str">
        <f t="shared" si="830"/>
        <v/>
      </c>
      <c r="D6766" t="str">
        <f t="shared" si="825"/>
        <v/>
      </c>
      <c r="E6766" t="str">
        <f t="shared" si="826"/>
        <v/>
      </c>
      <c r="F6766" t="str">
        <f t="shared" si="827"/>
        <v/>
      </c>
      <c r="G6766" t="str">
        <f t="shared" si="828"/>
        <v/>
      </c>
      <c r="H6766" t="str">
        <f t="shared" si="829"/>
        <v/>
      </c>
    </row>
    <row r="6767" spans="1:8" hidden="1" x14ac:dyDescent="0.25">
      <c r="A6767" t="str">
        <f t="shared" si="831"/>
        <v>missing</v>
      </c>
      <c r="C6767" t="str">
        <f t="shared" si="830"/>
        <v/>
      </c>
      <c r="D6767" t="str">
        <f t="shared" si="825"/>
        <v/>
      </c>
      <c r="E6767" t="str">
        <f t="shared" si="826"/>
        <v/>
      </c>
      <c r="F6767" t="str">
        <f t="shared" si="827"/>
        <v/>
      </c>
      <c r="G6767" t="str">
        <f t="shared" si="828"/>
        <v/>
      </c>
      <c r="H6767" t="str">
        <f t="shared" si="829"/>
        <v/>
      </c>
    </row>
    <row r="6768" spans="1:8" hidden="1" x14ac:dyDescent="0.25">
      <c r="A6768" t="str">
        <f t="shared" si="831"/>
        <v>missing</v>
      </c>
      <c r="C6768" t="str">
        <f t="shared" si="830"/>
        <v/>
      </c>
      <c r="D6768" t="str">
        <f t="shared" si="825"/>
        <v/>
      </c>
      <c r="E6768" t="str">
        <f t="shared" si="826"/>
        <v/>
      </c>
      <c r="F6768" t="str">
        <f t="shared" si="827"/>
        <v/>
      </c>
      <c r="G6768" t="str">
        <f t="shared" si="828"/>
        <v/>
      </c>
      <c r="H6768" t="str">
        <f t="shared" si="829"/>
        <v/>
      </c>
    </row>
    <row r="6769" spans="1:8" hidden="1" x14ac:dyDescent="0.25">
      <c r="A6769" t="str">
        <f t="shared" si="831"/>
        <v>missing</v>
      </c>
      <c r="C6769" t="str">
        <f t="shared" si="830"/>
        <v/>
      </c>
      <c r="D6769" t="str">
        <f t="shared" si="825"/>
        <v/>
      </c>
      <c r="E6769" t="str">
        <f t="shared" si="826"/>
        <v/>
      </c>
      <c r="F6769" t="str">
        <f t="shared" si="827"/>
        <v/>
      </c>
      <c r="G6769" t="str">
        <f t="shared" si="828"/>
        <v/>
      </c>
      <c r="H6769" t="str">
        <f t="shared" si="829"/>
        <v/>
      </c>
    </row>
    <row r="6770" spans="1:8" hidden="1" x14ac:dyDescent="0.25">
      <c r="A6770" t="str">
        <f t="shared" si="831"/>
        <v>missing</v>
      </c>
      <c r="C6770" t="str">
        <f t="shared" si="830"/>
        <v/>
      </c>
      <c r="D6770" t="str">
        <f t="shared" si="825"/>
        <v/>
      </c>
      <c r="E6770" t="str">
        <f t="shared" si="826"/>
        <v/>
      </c>
      <c r="F6770" t="str">
        <f t="shared" si="827"/>
        <v/>
      </c>
      <c r="G6770" t="str">
        <f t="shared" si="828"/>
        <v/>
      </c>
      <c r="H6770" t="str">
        <f t="shared" si="829"/>
        <v/>
      </c>
    </row>
    <row r="6771" spans="1:8" hidden="1" x14ac:dyDescent="0.25">
      <c r="A6771" t="str">
        <f t="shared" si="831"/>
        <v>missing</v>
      </c>
      <c r="C6771" t="str">
        <f t="shared" si="830"/>
        <v/>
      </c>
      <c r="D6771" t="str">
        <f t="shared" si="825"/>
        <v/>
      </c>
      <c r="E6771" t="str">
        <f t="shared" si="826"/>
        <v/>
      </c>
      <c r="F6771" t="str">
        <f t="shared" si="827"/>
        <v/>
      </c>
      <c r="G6771" t="str">
        <f t="shared" si="828"/>
        <v/>
      </c>
      <c r="H6771" t="str">
        <f t="shared" si="829"/>
        <v/>
      </c>
    </row>
    <row r="6772" spans="1:8" hidden="1" x14ac:dyDescent="0.25">
      <c r="A6772" t="str">
        <f t="shared" si="831"/>
        <v>missing</v>
      </c>
      <c r="C6772" t="str">
        <f t="shared" si="830"/>
        <v/>
      </c>
      <c r="D6772" t="str">
        <f t="shared" si="825"/>
        <v/>
      </c>
      <c r="E6772" t="str">
        <f t="shared" si="826"/>
        <v/>
      </c>
      <c r="F6772" t="str">
        <f t="shared" si="827"/>
        <v/>
      </c>
      <c r="G6772" t="str">
        <f t="shared" si="828"/>
        <v/>
      </c>
      <c r="H6772" t="str">
        <f t="shared" si="829"/>
        <v/>
      </c>
    </row>
    <row r="6773" spans="1:8" hidden="1" x14ac:dyDescent="0.25">
      <c r="A6773" t="str">
        <f t="shared" si="831"/>
        <v>missing</v>
      </c>
      <c r="C6773" t="str">
        <f t="shared" si="830"/>
        <v/>
      </c>
      <c r="D6773" t="str">
        <f t="shared" si="825"/>
        <v/>
      </c>
      <c r="E6773" t="str">
        <f t="shared" si="826"/>
        <v/>
      </c>
      <c r="F6773" t="str">
        <f t="shared" si="827"/>
        <v/>
      </c>
      <c r="G6773" t="str">
        <f t="shared" si="828"/>
        <v/>
      </c>
      <c r="H6773" t="str">
        <f t="shared" si="829"/>
        <v/>
      </c>
    </row>
    <row r="6774" spans="1:8" hidden="1" x14ac:dyDescent="0.25">
      <c r="A6774" t="str">
        <f t="shared" si="831"/>
        <v>missing</v>
      </c>
      <c r="C6774" t="str">
        <f t="shared" si="830"/>
        <v/>
      </c>
      <c r="D6774" t="str">
        <f t="shared" si="825"/>
        <v/>
      </c>
      <c r="E6774" t="str">
        <f t="shared" si="826"/>
        <v/>
      </c>
      <c r="F6774" t="str">
        <f t="shared" si="827"/>
        <v/>
      </c>
      <c r="G6774" t="str">
        <f t="shared" si="828"/>
        <v/>
      </c>
      <c r="H6774" t="str">
        <f t="shared" si="829"/>
        <v/>
      </c>
    </row>
    <row r="6775" spans="1:8" hidden="1" x14ac:dyDescent="0.25">
      <c r="A6775" t="str">
        <f t="shared" si="831"/>
        <v>missing</v>
      </c>
      <c r="C6775" t="str">
        <f t="shared" si="830"/>
        <v/>
      </c>
      <c r="D6775" t="str">
        <f t="shared" si="825"/>
        <v/>
      </c>
      <c r="E6775" t="str">
        <f t="shared" si="826"/>
        <v/>
      </c>
      <c r="F6775" t="str">
        <f t="shared" si="827"/>
        <v/>
      </c>
      <c r="G6775" t="str">
        <f t="shared" si="828"/>
        <v/>
      </c>
      <c r="H6775" t="str">
        <f t="shared" si="829"/>
        <v/>
      </c>
    </row>
    <row r="6776" spans="1:8" hidden="1" x14ac:dyDescent="0.25">
      <c r="A6776" t="str">
        <f t="shared" si="831"/>
        <v>missing</v>
      </c>
      <c r="C6776" t="str">
        <f t="shared" si="830"/>
        <v/>
      </c>
      <c r="D6776" t="str">
        <f t="shared" si="825"/>
        <v/>
      </c>
      <c r="E6776" t="str">
        <f t="shared" si="826"/>
        <v/>
      </c>
      <c r="F6776" t="str">
        <f t="shared" si="827"/>
        <v/>
      </c>
      <c r="G6776" t="str">
        <f t="shared" si="828"/>
        <v/>
      </c>
      <c r="H6776" t="str">
        <f t="shared" si="829"/>
        <v/>
      </c>
    </row>
    <row r="6777" spans="1:8" hidden="1" x14ac:dyDescent="0.25">
      <c r="A6777" t="str">
        <f t="shared" si="831"/>
        <v>missing</v>
      </c>
      <c r="C6777" t="str">
        <f t="shared" si="830"/>
        <v/>
      </c>
      <c r="D6777" t="str">
        <f t="shared" si="825"/>
        <v/>
      </c>
      <c r="E6777" t="str">
        <f t="shared" si="826"/>
        <v/>
      </c>
      <c r="F6777" t="str">
        <f t="shared" si="827"/>
        <v/>
      </c>
      <c r="G6777" t="str">
        <f t="shared" si="828"/>
        <v/>
      </c>
      <c r="H6777" t="str">
        <f t="shared" si="829"/>
        <v/>
      </c>
    </row>
    <row r="6778" spans="1:8" hidden="1" x14ac:dyDescent="0.25">
      <c r="A6778" t="str">
        <f t="shared" si="831"/>
        <v>missing</v>
      </c>
      <c r="C6778" t="str">
        <f t="shared" si="830"/>
        <v/>
      </c>
      <c r="D6778" t="str">
        <f t="shared" si="825"/>
        <v/>
      </c>
      <c r="E6778" t="str">
        <f t="shared" si="826"/>
        <v/>
      </c>
      <c r="F6778" t="str">
        <f t="shared" si="827"/>
        <v/>
      </c>
      <c r="G6778" t="str">
        <f t="shared" si="828"/>
        <v/>
      </c>
      <c r="H6778" t="str">
        <f t="shared" si="829"/>
        <v/>
      </c>
    </row>
    <row r="6779" spans="1:8" hidden="1" x14ac:dyDescent="0.25">
      <c r="A6779" t="str">
        <f t="shared" si="831"/>
        <v>missing</v>
      </c>
      <c r="C6779" t="str">
        <f t="shared" si="830"/>
        <v/>
      </c>
      <c r="D6779" t="str">
        <f t="shared" si="825"/>
        <v/>
      </c>
      <c r="E6779" t="str">
        <f t="shared" si="826"/>
        <v/>
      </c>
      <c r="F6779" t="str">
        <f t="shared" si="827"/>
        <v/>
      </c>
      <c r="G6779" t="str">
        <f t="shared" si="828"/>
        <v/>
      </c>
      <c r="H6779" t="str">
        <f t="shared" si="829"/>
        <v/>
      </c>
    </row>
    <row r="6780" spans="1:8" hidden="1" x14ac:dyDescent="0.25">
      <c r="A6780" t="str">
        <f t="shared" si="831"/>
        <v>missing</v>
      </c>
      <c r="C6780" t="str">
        <f t="shared" si="830"/>
        <v/>
      </c>
      <c r="D6780" t="str">
        <f t="shared" si="825"/>
        <v/>
      </c>
      <c r="E6780" t="str">
        <f t="shared" si="826"/>
        <v/>
      </c>
      <c r="F6780" t="str">
        <f t="shared" si="827"/>
        <v/>
      </c>
      <c r="G6780" t="str">
        <f t="shared" si="828"/>
        <v/>
      </c>
      <c r="H6780" t="str">
        <f t="shared" si="829"/>
        <v/>
      </c>
    </row>
    <row r="6781" spans="1:8" hidden="1" x14ac:dyDescent="0.25">
      <c r="A6781" t="str">
        <f t="shared" si="831"/>
        <v>missing</v>
      </c>
      <c r="C6781" t="str">
        <f t="shared" si="830"/>
        <v/>
      </c>
      <c r="D6781" t="str">
        <f t="shared" si="825"/>
        <v/>
      </c>
      <c r="E6781" t="str">
        <f t="shared" si="826"/>
        <v/>
      </c>
      <c r="F6781" t="str">
        <f t="shared" si="827"/>
        <v/>
      </c>
      <c r="G6781" t="str">
        <f t="shared" si="828"/>
        <v/>
      </c>
      <c r="H6781" t="str">
        <f t="shared" si="829"/>
        <v/>
      </c>
    </row>
    <row r="6782" spans="1:8" hidden="1" x14ac:dyDescent="0.25">
      <c r="A6782" t="str">
        <f t="shared" si="831"/>
        <v>missing</v>
      </c>
      <c r="C6782" t="str">
        <f t="shared" si="830"/>
        <v/>
      </c>
      <c r="D6782" t="str">
        <f t="shared" si="825"/>
        <v/>
      </c>
      <c r="E6782" t="str">
        <f t="shared" si="826"/>
        <v/>
      </c>
      <c r="F6782" t="str">
        <f t="shared" si="827"/>
        <v/>
      </c>
      <c r="G6782" t="str">
        <f t="shared" si="828"/>
        <v/>
      </c>
      <c r="H6782" t="str">
        <f t="shared" si="829"/>
        <v/>
      </c>
    </row>
    <row r="6783" spans="1:8" hidden="1" x14ac:dyDescent="0.25">
      <c r="A6783" t="str">
        <f t="shared" si="831"/>
        <v>missing</v>
      </c>
      <c r="C6783" t="str">
        <f t="shared" si="830"/>
        <v/>
      </c>
      <c r="D6783" t="str">
        <f t="shared" si="825"/>
        <v/>
      </c>
      <c r="E6783" t="str">
        <f t="shared" si="826"/>
        <v/>
      </c>
      <c r="F6783" t="str">
        <f t="shared" si="827"/>
        <v/>
      </c>
      <c r="G6783" t="str">
        <f t="shared" si="828"/>
        <v/>
      </c>
      <c r="H6783" t="str">
        <f t="shared" si="829"/>
        <v/>
      </c>
    </row>
    <row r="6784" spans="1:8" hidden="1" x14ac:dyDescent="0.25">
      <c r="A6784" t="str">
        <f t="shared" si="831"/>
        <v>missing</v>
      </c>
      <c r="C6784" t="str">
        <f t="shared" si="830"/>
        <v/>
      </c>
      <c r="D6784" t="str">
        <f t="shared" si="825"/>
        <v/>
      </c>
      <c r="E6784" t="str">
        <f t="shared" si="826"/>
        <v/>
      </c>
      <c r="F6784" t="str">
        <f t="shared" si="827"/>
        <v/>
      </c>
      <c r="G6784" t="str">
        <f t="shared" si="828"/>
        <v/>
      </c>
      <c r="H6784" t="str">
        <f t="shared" si="829"/>
        <v/>
      </c>
    </row>
    <row r="6785" spans="1:8" hidden="1" x14ac:dyDescent="0.25">
      <c r="A6785" t="str">
        <f t="shared" si="831"/>
        <v>missing</v>
      </c>
      <c r="C6785" t="str">
        <f t="shared" si="830"/>
        <v/>
      </c>
      <c r="D6785" t="str">
        <f t="shared" si="825"/>
        <v/>
      </c>
      <c r="E6785" t="str">
        <f t="shared" si="826"/>
        <v/>
      </c>
      <c r="F6785" t="str">
        <f t="shared" si="827"/>
        <v/>
      </c>
      <c r="G6785" t="str">
        <f t="shared" si="828"/>
        <v/>
      </c>
      <c r="H6785" t="str">
        <f t="shared" si="829"/>
        <v/>
      </c>
    </row>
    <row r="6786" spans="1:8" hidden="1" x14ac:dyDescent="0.25">
      <c r="A6786" t="str">
        <f t="shared" si="831"/>
        <v>missing</v>
      </c>
      <c r="C6786" t="str">
        <f t="shared" si="830"/>
        <v/>
      </c>
      <c r="D6786" t="str">
        <f t="shared" ref="D6786:D6849" si="832">IF(ISNUMBER(SEARCH("AMD",H6786)),"AMD",
IF(ISNUMBER(SEARCH("Intel",H6786)),"Intel",
IF(ISNUMBER(SEARCH("Apple",H6786)),"Apple",
IF(ISNUMBER(SEARCH("ARM",H6786)),"ARM",
IF(ISNUMBER(SEARCH("Google",H6786)),"Google",
IF(ISNUMBER(SEARCH("MediaTek",H6786)),"MediaTek",
IF(ISNUMBER(SEARCH("Qualcomm",H6786)),"Qualcomm",
IF(ISNUMBER(SEARCH("Samsung",H6786)),"Samsung",
IF(ISNUMBER(SEARCH("Snapdragon",H6786)),"Snapdragon","")))))))))</f>
        <v/>
      </c>
      <c r="E6786" t="str">
        <f t="shared" si="826"/>
        <v/>
      </c>
      <c r="F6786" t="str">
        <f t="shared" si="827"/>
        <v/>
      </c>
      <c r="G6786" t="str">
        <f t="shared" si="828"/>
        <v/>
      </c>
      <c r="H6786" t="str">
        <f t="shared" si="829"/>
        <v/>
      </c>
    </row>
    <row r="6787" spans="1:8" hidden="1" x14ac:dyDescent="0.25">
      <c r="A6787" t="str">
        <f t="shared" si="831"/>
        <v>missing</v>
      </c>
      <c r="C6787" t="str">
        <f t="shared" si="830"/>
        <v/>
      </c>
      <c r="D6787" t="str">
        <f t="shared" si="832"/>
        <v/>
      </c>
      <c r="E6787" t="str">
        <f t="shared" ref="E6787:E6850" si="833">TRIM(SUBSTITUTE(SUBSTITUTE(SUBSTITUTE(SUBSTITUTE(SUBSTITUTE(SUBSTITUTE(SUBSTITUTE(SUBSTITUTE(SUBSTITUTE(H6787,
"Apple",""),"ARM",""),"Google",""),"MediaTek",""),"Qualcomm",""),"Samsung",""),"Snapdragon",""),"Intel",""),"AMD",""))</f>
        <v/>
      </c>
      <c r="F6787" t="str">
        <f t="shared" ref="F6787:F6850" si="834">TRIM(SUBSTITUTE(SUBSTITUTE(SUBSTITUTE(SUBSTITUTE(SUBSTITUTE(SUBSTITUTE(SUBSTITUTE(SUBSTITUTE(SUBSTITUTE(E6787,
"Core2 Extreme",""),"Core2 Quad",""),"Core2 Duo",""),"Core",""),
"Pentium Gold",""),"Pentium",""),
"Xeon Platinum",""),"Xeon Gold",""),"Xeon Silver",""))</f>
        <v/>
      </c>
      <c r="G6787" t="str">
        <f t="shared" ref="G6787:G6850" si="835">TRIM(SUBSTITUTE(F6787,"Xeon",""))</f>
        <v/>
      </c>
      <c r="H6787" t="str">
        <f t="shared" si="829"/>
        <v/>
      </c>
    </row>
    <row r="6788" spans="1:8" hidden="1" x14ac:dyDescent="0.25">
      <c r="A6788" t="str">
        <f t="shared" si="831"/>
        <v>missing</v>
      </c>
      <c r="C6788" t="str">
        <f t="shared" si="830"/>
        <v/>
      </c>
      <c r="D6788" t="str">
        <f t="shared" si="832"/>
        <v/>
      </c>
      <c r="E6788" t="str">
        <f t="shared" si="833"/>
        <v/>
      </c>
      <c r="F6788" t="str">
        <f t="shared" si="834"/>
        <v/>
      </c>
      <c r="G6788" t="str">
        <f t="shared" si="835"/>
        <v/>
      </c>
      <c r="H6788" t="str">
        <f t="shared" si="829"/>
        <v/>
      </c>
    </row>
    <row r="6789" spans="1:8" hidden="1" x14ac:dyDescent="0.25">
      <c r="A6789" t="str">
        <f t="shared" si="831"/>
        <v>missing</v>
      </c>
      <c r="C6789" t="str">
        <f t="shared" si="830"/>
        <v/>
      </c>
      <c r="D6789" t="str">
        <f t="shared" si="832"/>
        <v/>
      </c>
      <c r="E6789" t="str">
        <f t="shared" si="833"/>
        <v/>
      </c>
      <c r="F6789" t="str">
        <f t="shared" si="834"/>
        <v/>
      </c>
      <c r="G6789" t="str">
        <f t="shared" si="835"/>
        <v/>
      </c>
      <c r="H6789" t="str">
        <f t="shared" si="829"/>
        <v/>
      </c>
    </row>
    <row r="6790" spans="1:8" hidden="1" x14ac:dyDescent="0.25">
      <c r="A6790" t="str">
        <f t="shared" si="831"/>
        <v>missing</v>
      </c>
      <c r="C6790" t="str">
        <f t="shared" si="830"/>
        <v/>
      </c>
      <c r="D6790" t="str">
        <f t="shared" si="832"/>
        <v/>
      </c>
      <c r="E6790" t="str">
        <f t="shared" si="833"/>
        <v/>
      </c>
      <c r="F6790" t="str">
        <f t="shared" si="834"/>
        <v/>
      </c>
      <c r="G6790" t="str">
        <f t="shared" si="835"/>
        <v/>
      </c>
      <c r="H6790" t="str">
        <f t="shared" si="829"/>
        <v/>
      </c>
    </row>
    <row r="6791" spans="1:8" hidden="1" x14ac:dyDescent="0.25">
      <c r="A6791" t="str">
        <f t="shared" si="831"/>
        <v>missing</v>
      </c>
      <c r="C6791" t="str">
        <f t="shared" si="830"/>
        <v/>
      </c>
      <c r="D6791" t="str">
        <f t="shared" si="832"/>
        <v/>
      </c>
      <c r="E6791" t="str">
        <f t="shared" si="833"/>
        <v/>
      </c>
      <c r="F6791" t="str">
        <f t="shared" si="834"/>
        <v/>
      </c>
      <c r="G6791" t="str">
        <f t="shared" si="835"/>
        <v/>
      </c>
      <c r="H6791" t="str">
        <f t="shared" si="829"/>
        <v/>
      </c>
    </row>
    <row r="6792" spans="1:8" hidden="1" x14ac:dyDescent="0.25">
      <c r="A6792" t="str">
        <f t="shared" si="831"/>
        <v>missing</v>
      </c>
      <c r="C6792" t="str">
        <f t="shared" si="830"/>
        <v/>
      </c>
      <c r="D6792" t="str">
        <f t="shared" si="832"/>
        <v/>
      </c>
      <c r="E6792" t="str">
        <f t="shared" si="833"/>
        <v/>
      </c>
      <c r="F6792" t="str">
        <f t="shared" si="834"/>
        <v/>
      </c>
      <c r="G6792" t="str">
        <f t="shared" si="835"/>
        <v/>
      </c>
      <c r="H6792" t="str">
        <f t="shared" si="829"/>
        <v/>
      </c>
    </row>
    <row r="6793" spans="1:8" hidden="1" x14ac:dyDescent="0.25">
      <c r="A6793" t="str">
        <f t="shared" si="831"/>
        <v>missing</v>
      </c>
      <c r="C6793" t="str">
        <f t="shared" si="830"/>
        <v/>
      </c>
      <c r="D6793" t="str">
        <f t="shared" si="832"/>
        <v/>
      </c>
      <c r="E6793" t="str">
        <f t="shared" si="833"/>
        <v/>
      </c>
      <c r="F6793" t="str">
        <f t="shared" si="834"/>
        <v/>
      </c>
      <c r="G6793" t="str">
        <f t="shared" si="835"/>
        <v/>
      </c>
      <c r="H6793" t="str">
        <f t="shared" si="829"/>
        <v/>
      </c>
    </row>
    <row r="6794" spans="1:8" hidden="1" x14ac:dyDescent="0.25">
      <c r="A6794" t="str">
        <f t="shared" si="831"/>
        <v>missing</v>
      </c>
      <c r="C6794" t="str">
        <f t="shared" si="830"/>
        <v/>
      </c>
      <c r="D6794" t="str">
        <f t="shared" si="832"/>
        <v/>
      </c>
      <c r="E6794" t="str">
        <f t="shared" si="833"/>
        <v/>
      </c>
      <c r="F6794" t="str">
        <f t="shared" si="834"/>
        <v/>
      </c>
      <c r="G6794" t="str">
        <f t="shared" si="835"/>
        <v/>
      </c>
      <c r="H6794" t="str">
        <f t="shared" si="829"/>
        <v/>
      </c>
    </row>
    <row r="6795" spans="1:8" hidden="1" x14ac:dyDescent="0.25">
      <c r="A6795" t="str">
        <f t="shared" si="831"/>
        <v>missing</v>
      </c>
      <c r="C6795" t="str">
        <f t="shared" si="830"/>
        <v/>
      </c>
      <c r="D6795" t="str">
        <f t="shared" si="832"/>
        <v/>
      </c>
      <c r="E6795" t="str">
        <f t="shared" si="833"/>
        <v/>
      </c>
      <c r="F6795" t="str">
        <f t="shared" si="834"/>
        <v/>
      </c>
      <c r="G6795" t="str">
        <f t="shared" si="835"/>
        <v/>
      </c>
      <c r="H6795" t="str">
        <f t="shared" si="829"/>
        <v/>
      </c>
    </row>
    <row r="6796" spans="1:8" hidden="1" x14ac:dyDescent="0.25">
      <c r="A6796" t="str">
        <f t="shared" si="831"/>
        <v>missing</v>
      </c>
      <c r="C6796" t="str">
        <f t="shared" si="830"/>
        <v/>
      </c>
      <c r="D6796" t="str">
        <f t="shared" si="832"/>
        <v/>
      </c>
      <c r="E6796" t="str">
        <f t="shared" si="833"/>
        <v/>
      </c>
      <c r="F6796" t="str">
        <f t="shared" si="834"/>
        <v/>
      </c>
      <c r="G6796" t="str">
        <f t="shared" si="835"/>
        <v/>
      </c>
      <c r="H6796" t="str">
        <f t="shared" si="829"/>
        <v/>
      </c>
    </row>
    <row r="6797" spans="1:8" hidden="1" x14ac:dyDescent="0.25">
      <c r="A6797" t="str">
        <f t="shared" si="831"/>
        <v>missing</v>
      </c>
      <c r="C6797" t="str">
        <f t="shared" si="830"/>
        <v/>
      </c>
      <c r="D6797" t="str">
        <f t="shared" si="832"/>
        <v/>
      </c>
      <c r="E6797" t="str">
        <f t="shared" si="833"/>
        <v/>
      </c>
      <c r="F6797" t="str">
        <f t="shared" si="834"/>
        <v/>
      </c>
      <c r="G6797" t="str">
        <f t="shared" si="835"/>
        <v/>
      </c>
      <c r="H6797" t="str">
        <f t="shared" si="829"/>
        <v/>
      </c>
    </row>
    <row r="6798" spans="1:8" hidden="1" x14ac:dyDescent="0.25">
      <c r="A6798" t="str">
        <f t="shared" si="831"/>
        <v>missing</v>
      </c>
      <c r="C6798" t="str">
        <f t="shared" si="830"/>
        <v/>
      </c>
      <c r="D6798" t="str">
        <f t="shared" si="832"/>
        <v/>
      </c>
      <c r="E6798" t="str">
        <f t="shared" si="833"/>
        <v/>
      </c>
      <c r="F6798" t="str">
        <f t="shared" si="834"/>
        <v/>
      </c>
      <c r="G6798" t="str">
        <f t="shared" si="835"/>
        <v/>
      </c>
      <c r="H6798" t="str">
        <f t="shared" si="829"/>
        <v/>
      </c>
    </row>
    <row r="6799" spans="1:8" hidden="1" x14ac:dyDescent="0.25">
      <c r="A6799" t="str">
        <f t="shared" si="831"/>
        <v>missing</v>
      </c>
      <c r="C6799" t="str">
        <f t="shared" si="830"/>
        <v/>
      </c>
      <c r="D6799" t="str">
        <f t="shared" si="832"/>
        <v/>
      </c>
      <c r="E6799" t="str">
        <f t="shared" si="833"/>
        <v/>
      </c>
      <c r="F6799" t="str">
        <f t="shared" si="834"/>
        <v/>
      </c>
      <c r="G6799" t="str">
        <f t="shared" si="835"/>
        <v/>
      </c>
      <c r="H6799" t="str">
        <f t="shared" si="829"/>
        <v/>
      </c>
    </row>
    <row r="6800" spans="1:8" hidden="1" x14ac:dyDescent="0.25">
      <c r="A6800" t="str">
        <f t="shared" si="831"/>
        <v>missing</v>
      </c>
      <c r="C6800" t="str">
        <f t="shared" si="830"/>
        <v/>
      </c>
      <c r="D6800" t="str">
        <f t="shared" si="832"/>
        <v/>
      </c>
      <c r="E6800" t="str">
        <f t="shared" si="833"/>
        <v/>
      </c>
      <c r="F6800" t="str">
        <f t="shared" si="834"/>
        <v/>
      </c>
      <c r="G6800" t="str">
        <f t="shared" si="835"/>
        <v/>
      </c>
      <c r="H6800" t="str">
        <f t="shared" si="829"/>
        <v/>
      </c>
    </row>
    <row r="6801" spans="1:8" hidden="1" x14ac:dyDescent="0.25">
      <c r="A6801" t="str">
        <f t="shared" si="831"/>
        <v>missing</v>
      </c>
      <c r="C6801" t="str">
        <f t="shared" si="830"/>
        <v/>
      </c>
      <c r="D6801" t="str">
        <f t="shared" si="832"/>
        <v/>
      </c>
      <c r="E6801" t="str">
        <f t="shared" si="833"/>
        <v/>
      </c>
      <c r="F6801" t="str">
        <f t="shared" si="834"/>
        <v/>
      </c>
      <c r="G6801" t="str">
        <f t="shared" si="835"/>
        <v/>
      </c>
      <c r="H6801" t="str">
        <f t="shared" si="829"/>
        <v/>
      </c>
    </row>
    <row r="6802" spans="1:8" hidden="1" x14ac:dyDescent="0.25">
      <c r="A6802" t="str">
        <f t="shared" si="831"/>
        <v>missing</v>
      </c>
      <c r="C6802" t="str">
        <f t="shared" si="830"/>
        <v/>
      </c>
      <c r="D6802" t="str">
        <f t="shared" si="832"/>
        <v/>
      </c>
      <c r="E6802" t="str">
        <f t="shared" si="833"/>
        <v/>
      </c>
      <c r="F6802" t="str">
        <f t="shared" si="834"/>
        <v/>
      </c>
      <c r="G6802" t="str">
        <f t="shared" si="835"/>
        <v/>
      </c>
      <c r="H6802" t="str">
        <f t="shared" si="829"/>
        <v/>
      </c>
    </row>
    <row r="6803" spans="1:8" hidden="1" x14ac:dyDescent="0.25">
      <c r="A6803" t="str">
        <f t="shared" si="831"/>
        <v>missing</v>
      </c>
      <c r="C6803" t="str">
        <f t="shared" si="830"/>
        <v/>
      </c>
      <c r="D6803" t="str">
        <f t="shared" si="832"/>
        <v/>
      </c>
      <c r="E6803" t="str">
        <f t="shared" si="833"/>
        <v/>
      </c>
      <c r="F6803" t="str">
        <f t="shared" si="834"/>
        <v/>
      </c>
      <c r="G6803" t="str">
        <f t="shared" si="835"/>
        <v/>
      </c>
      <c r="H6803" t="str">
        <f t="shared" si="829"/>
        <v/>
      </c>
    </row>
    <row r="6804" spans="1:8" hidden="1" x14ac:dyDescent="0.25">
      <c r="A6804" t="str">
        <f t="shared" si="831"/>
        <v>missing</v>
      </c>
      <c r="C6804" t="str">
        <f t="shared" si="830"/>
        <v/>
      </c>
      <c r="D6804" t="str">
        <f t="shared" si="832"/>
        <v/>
      </c>
      <c r="E6804" t="str">
        <f t="shared" si="833"/>
        <v/>
      </c>
      <c r="F6804" t="str">
        <f t="shared" si="834"/>
        <v/>
      </c>
      <c r="G6804" t="str">
        <f t="shared" si="835"/>
        <v/>
      </c>
      <c r="H6804" t="str">
        <f t="shared" si="829"/>
        <v/>
      </c>
    </row>
    <row r="6805" spans="1:8" hidden="1" x14ac:dyDescent="0.25">
      <c r="A6805" t="str">
        <f t="shared" si="831"/>
        <v>missing</v>
      </c>
      <c r="C6805" t="str">
        <f t="shared" si="830"/>
        <v/>
      </c>
      <c r="D6805" t="str">
        <f t="shared" si="832"/>
        <v/>
      </c>
      <c r="E6805" t="str">
        <f t="shared" si="833"/>
        <v/>
      </c>
      <c r="F6805" t="str">
        <f t="shared" si="834"/>
        <v/>
      </c>
      <c r="G6805" t="str">
        <f t="shared" si="835"/>
        <v/>
      </c>
      <c r="H6805" t="str">
        <f t="shared" ref="H6805:H6846" si="836">IFERROR(LEFT(C6805, SEARCH(" @", C6805) - 1), C6805)</f>
        <v/>
      </c>
    </row>
    <row r="6806" spans="1:8" hidden="1" x14ac:dyDescent="0.25">
      <c r="A6806" t="str">
        <f t="shared" si="831"/>
        <v>missing</v>
      </c>
      <c r="C6806" t="str">
        <f t="shared" si="830"/>
        <v/>
      </c>
      <c r="D6806" t="str">
        <f t="shared" si="832"/>
        <v/>
      </c>
      <c r="E6806" t="str">
        <f t="shared" si="833"/>
        <v/>
      </c>
      <c r="F6806" t="str">
        <f t="shared" si="834"/>
        <v/>
      </c>
      <c r="G6806" t="str">
        <f t="shared" si="835"/>
        <v/>
      </c>
      <c r="H6806" t="str">
        <f t="shared" si="836"/>
        <v/>
      </c>
    </row>
    <row r="6807" spans="1:8" hidden="1" x14ac:dyDescent="0.25">
      <c r="A6807" t="str">
        <f t="shared" si="831"/>
        <v>missing</v>
      </c>
      <c r="C6807" t="str">
        <f t="shared" si="830"/>
        <v/>
      </c>
      <c r="D6807" t="str">
        <f t="shared" si="832"/>
        <v/>
      </c>
      <c r="E6807" t="str">
        <f t="shared" si="833"/>
        <v/>
      </c>
      <c r="F6807" t="str">
        <f t="shared" si="834"/>
        <v/>
      </c>
      <c r="G6807" t="str">
        <f t="shared" si="835"/>
        <v/>
      </c>
      <c r="H6807" t="str">
        <f t="shared" si="836"/>
        <v/>
      </c>
    </row>
    <row r="6808" spans="1:8" hidden="1" x14ac:dyDescent="0.25">
      <c r="A6808" t="str">
        <f t="shared" si="831"/>
        <v>missing</v>
      </c>
      <c r="C6808" t="str">
        <f t="shared" si="830"/>
        <v/>
      </c>
      <c r="D6808" t="str">
        <f t="shared" si="832"/>
        <v/>
      </c>
      <c r="E6808" t="str">
        <f t="shared" si="833"/>
        <v/>
      </c>
      <c r="F6808" t="str">
        <f t="shared" si="834"/>
        <v/>
      </c>
      <c r="G6808" t="str">
        <f t="shared" si="835"/>
        <v/>
      </c>
      <c r="H6808" t="str">
        <f t="shared" si="836"/>
        <v/>
      </c>
    </row>
    <row r="6809" spans="1:8" hidden="1" x14ac:dyDescent="0.25">
      <c r="A6809" t="str">
        <f t="shared" si="831"/>
        <v>missing</v>
      </c>
      <c r="C6809" t="str">
        <f t="shared" si="830"/>
        <v/>
      </c>
      <c r="D6809" t="str">
        <f t="shared" si="832"/>
        <v/>
      </c>
      <c r="E6809" t="str">
        <f t="shared" si="833"/>
        <v/>
      </c>
      <c r="F6809" t="str">
        <f t="shared" si="834"/>
        <v/>
      </c>
      <c r="G6809" t="str">
        <f t="shared" si="835"/>
        <v/>
      </c>
      <c r="H6809" t="str">
        <f t="shared" si="836"/>
        <v/>
      </c>
    </row>
    <row r="6810" spans="1:8" hidden="1" x14ac:dyDescent="0.25">
      <c r="A6810" t="str">
        <f t="shared" si="831"/>
        <v>missing</v>
      </c>
      <c r="C6810" t="str">
        <f t="shared" si="830"/>
        <v/>
      </c>
      <c r="D6810" t="str">
        <f t="shared" si="832"/>
        <v/>
      </c>
      <c r="E6810" t="str">
        <f t="shared" si="833"/>
        <v/>
      </c>
      <c r="F6810" t="str">
        <f t="shared" si="834"/>
        <v/>
      </c>
      <c r="G6810" t="str">
        <f t="shared" si="835"/>
        <v/>
      </c>
      <c r="H6810" t="str">
        <f t="shared" si="836"/>
        <v/>
      </c>
    </row>
    <row r="6811" spans="1:8" hidden="1" x14ac:dyDescent="0.25">
      <c r="A6811" t="str">
        <f t="shared" si="831"/>
        <v>missing</v>
      </c>
      <c r="C6811" t="str">
        <f t="shared" si="830"/>
        <v/>
      </c>
      <c r="D6811" t="str">
        <f t="shared" si="832"/>
        <v/>
      </c>
      <c r="E6811" t="str">
        <f t="shared" si="833"/>
        <v/>
      </c>
      <c r="F6811" t="str">
        <f t="shared" si="834"/>
        <v/>
      </c>
      <c r="G6811" t="str">
        <f t="shared" si="835"/>
        <v/>
      </c>
      <c r="H6811" t="str">
        <f t="shared" si="836"/>
        <v/>
      </c>
    </row>
    <row r="6812" spans="1:8" hidden="1" x14ac:dyDescent="0.25">
      <c r="A6812" t="str">
        <f t="shared" si="831"/>
        <v>missing</v>
      </c>
      <c r="C6812" t="str">
        <f t="shared" si="830"/>
        <v/>
      </c>
      <c r="D6812" t="str">
        <f t="shared" si="832"/>
        <v/>
      </c>
      <c r="E6812" t="str">
        <f t="shared" si="833"/>
        <v/>
      </c>
      <c r="F6812" t="str">
        <f t="shared" si="834"/>
        <v/>
      </c>
      <c r="G6812" t="str">
        <f t="shared" si="835"/>
        <v/>
      </c>
      <c r="H6812" t="str">
        <f t="shared" si="836"/>
        <v/>
      </c>
    </row>
    <row r="6813" spans="1:8" hidden="1" x14ac:dyDescent="0.25">
      <c r="A6813" t="str">
        <f t="shared" si="831"/>
        <v>missing</v>
      </c>
      <c r="C6813" t="str">
        <f t="shared" si="830"/>
        <v/>
      </c>
      <c r="D6813" t="str">
        <f t="shared" si="832"/>
        <v/>
      </c>
      <c r="E6813" t="str">
        <f t="shared" si="833"/>
        <v/>
      </c>
      <c r="F6813" t="str">
        <f t="shared" si="834"/>
        <v/>
      </c>
      <c r="G6813" t="str">
        <f t="shared" si="835"/>
        <v/>
      </c>
      <c r="H6813" t="str">
        <f t="shared" si="836"/>
        <v/>
      </c>
    </row>
    <row r="6814" spans="1:8" hidden="1" x14ac:dyDescent="0.25">
      <c r="A6814" t="str">
        <f t="shared" si="831"/>
        <v>missing</v>
      </c>
      <c r="C6814" t="str">
        <f t="shared" ref="C6814:C6877" si="837">SUBSTITUTE(SUBSTITUTE(SUBSTITUTE(SUBSTITUTE(SUBSTITUTE(I6814," Dual Core","")," Quad Core","")," Quad-Core","")," Dual-Core","")," APU","")</f>
        <v/>
      </c>
      <c r="D6814" t="str">
        <f t="shared" si="832"/>
        <v/>
      </c>
      <c r="E6814" t="str">
        <f t="shared" si="833"/>
        <v/>
      </c>
      <c r="F6814" t="str">
        <f t="shared" si="834"/>
        <v/>
      </c>
      <c r="G6814" t="str">
        <f t="shared" si="835"/>
        <v/>
      </c>
      <c r="H6814" t="str">
        <f t="shared" si="836"/>
        <v/>
      </c>
    </row>
    <row r="6815" spans="1:8" hidden="1" x14ac:dyDescent="0.25">
      <c r="A6815" t="str">
        <f t="shared" ref="A6815:A6878" si="838">IF(COUNTIF(C6815,"*Quad CPU]*"),"found","missing")</f>
        <v>missing</v>
      </c>
      <c r="C6815" t="str">
        <f t="shared" si="837"/>
        <v/>
      </c>
      <c r="D6815" t="str">
        <f t="shared" si="832"/>
        <v/>
      </c>
      <c r="E6815" t="str">
        <f t="shared" si="833"/>
        <v/>
      </c>
      <c r="F6815" t="str">
        <f t="shared" si="834"/>
        <v/>
      </c>
      <c r="G6815" t="str">
        <f t="shared" si="835"/>
        <v/>
      </c>
      <c r="H6815" t="str">
        <f t="shared" si="836"/>
        <v/>
      </c>
    </row>
    <row r="6816" spans="1:8" hidden="1" x14ac:dyDescent="0.25">
      <c r="A6816" t="str">
        <f t="shared" si="838"/>
        <v>missing</v>
      </c>
      <c r="C6816" t="str">
        <f t="shared" si="837"/>
        <v/>
      </c>
      <c r="D6816" t="str">
        <f t="shared" si="832"/>
        <v/>
      </c>
      <c r="E6816" t="str">
        <f t="shared" si="833"/>
        <v/>
      </c>
      <c r="F6816" t="str">
        <f t="shared" si="834"/>
        <v/>
      </c>
      <c r="G6816" t="str">
        <f t="shared" si="835"/>
        <v/>
      </c>
      <c r="H6816" t="str">
        <f t="shared" si="836"/>
        <v/>
      </c>
    </row>
    <row r="6817" spans="1:8" hidden="1" x14ac:dyDescent="0.25">
      <c r="A6817" t="str">
        <f t="shared" si="838"/>
        <v>missing</v>
      </c>
      <c r="C6817" t="str">
        <f t="shared" si="837"/>
        <v/>
      </c>
      <c r="D6817" t="str">
        <f t="shared" si="832"/>
        <v/>
      </c>
      <c r="E6817" t="str">
        <f t="shared" si="833"/>
        <v/>
      </c>
      <c r="F6817" t="str">
        <f t="shared" si="834"/>
        <v/>
      </c>
      <c r="G6817" t="str">
        <f t="shared" si="835"/>
        <v/>
      </c>
      <c r="H6817" t="str">
        <f t="shared" si="836"/>
        <v/>
      </c>
    </row>
    <row r="6818" spans="1:8" hidden="1" x14ac:dyDescent="0.25">
      <c r="A6818" t="str">
        <f t="shared" si="838"/>
        <v>missing</v>
      </c>
      <c r="C6818" t="str">
        <f t="shared" si="837"/>
        <v/>
      </c>
      <c r="D6818" t="str">
        <f t="shared" si="832"/>
        <v/>
      </c>
      <c r="E6818" t="str">
        <f t="shared" si="833"/>
        <v/>
      </c>
      <c r="F6818" t="str">
        <f t="shared" si="834"/>
        <v/>
      </c>
      <c r="G6818" t="str">
        <f t="shared" si="835"/>
        <v/>
      </c>
      <c r="H6818" t="str">
        <f t="shared" si="836"/>
        <v/>
      </c>
    </row>
    <row r="6819" spans="1:8" hidden="1" x14ac:dyDescent="0.25">
      <c r="A6819" t="str">
        <f t="shared" si="838"/>
        <v>missing</v>
      </c>
      <c r="C6819" t="str">
        <f t="shared" si="837"/>
        <v/>
      </c>
      <c r="D6819" t="str">
        <f t="shared" si="832"/>
        <v/>
      </c>
      <c r="E6819" t="str">
        <f t="shared" si="833"/>
        <v/>
      </c>
      <c r="F6819" t="str">
        <f t="shared" si="834"/>
        <v/>
      </c>
      <c r="G6819" t="str">
        <f t="shared" si="835"/>
        <v/>
      </c>
      <c r="H6819" t="str">
        <f t="shared" si="836"/>
        <v/>
      </c>
    </row>
    <row r="6820" spans="1:8" hidden="1" x14ac:dyDescent="0.25">
      <c r="A6820" t="str">
        <f t="shared" si="838"/>
        <v>missing</v>
      </c>
      <c r="C6820" t="str">
        <f t="shared" si="837"/>
        <v/>
      </c>
      <c r="D6820" t="str">
        <f t="shared" si="832"/>
        <v/>
      </c>
      <c r="E6820" t="str">
        <f t="shared" si="833"/>
        <v/>
      </c>
      <c r="F6820" t="str">
        <f t="shared" si="834"/>
        <v/>
      </c>
      <c r="G6820" t="str">
        <f t="shared" si="835"/>
        <v/>
      </c>
      <c r="H6820" t="str">
        <f t="shared" si="836"/>
        <v/>
      </c>
    </row>
    <row r="6821" spans="1:8" hidden="1" x14ac:dyDescent="0.25">
      <c r="A6821" t="str">
        <f t="shared" si="838"/>
        <v>missing</v>
      </c>
      <c r="C6821" t="str">
        <f t="shared" si="837"/>
        <v/>
      </c>
      <c r="D6821" t="str">
        <f t="shared" si="832"/>
        <v/>
      </c>
      <c r="E6821" t="str">
        <f t="shared" si="833"/>
        <v/>
      </c>
      <c r="F6821" t="str">
        <f t="shared" si="834"/>
        <v/>
      </c>
      <c r="G6821" t="str">
        <f t="shared" si="835"/>
        <v/>
      </c>
      <c r="H6821" t="str">
        <f t="shared" si="836"/>
        <v/>
      </c>
    </row>
    <row r="6822" spans="1:8" hidden="1" x14ac:dyDescent="0.25">
      <c r="A6822" t="str">
        <f t="shared" si="838"/>
        <v>missing</v>
      </c>
      <c r="C6822" t="str">
        <f t="shared" si="837"/>
        <v/>
      </c>
      <c r="D6822" t="str">
        <f t="shared" si="832"/>
        <v/>
      </c>
      <c r="E6822" t="str">
        <f t="shared" si="833"/>
        <v/>
      </c>
      <c r="F6822" t="str">
        <f t="shared" si="834"/>
        <v/>
      </c>
      <c r="G6822" t="str">
        <f t="shared" si="835"/>
        <v/>
      </c>
      <c r="H6822" t="str">
        <f t="shared" si="836"/>
        <v/>
      </c>
    </row>
    <row r="6823" spans="1:8" hidden="1" x14ac:dyDescent="0.25">
      <c r="A6823" t="str">
        <f t="shared" si="838"/>
        <v>missing</v>
      </c>
      <c r="C6823" t="str">
        <f t="shared" si="837"/>
        <v/>
      </c>
      <c r="D6823" t="str">
        <f t="shared" si="832"/>
        <v/>
      </c>
      <c r="E6823" t="str">
        <f t="shared" si="833"/>
        <v/>
      </c>
      <c r="F6823" t="str">
        <f t="shared" si="834"/>
        <v/>
      </c>
      <c r="G6823" t="str">
        <f t="shared" si="835"/>
        <v/>
      </c>
      <c r="H6823" t="str">
        <f t="shared" si="836"/>
        <v/>
      </c>
    </row>
    <row r="6824" spans="1:8" hidden="1" x14ac:dyDescent="0.25">
      <c r="A6824" t="str">
        <f t="shared" si="838"/>
        <v>missing</v>
      </c>
      <c r="C6824" t="str">
        <f t="shared" si="837"/>
        <v/>
      </c>
      <c r="D6824" t="str">
        <f t="shared" si="832"/>
        <v/>
      </c>
      <c r="E6824" t="str">
        <f t="shared" si="833"/>
        <v/>
      </c>
      <c r="F6824" t="str">
        <f t="shared" si="834"/>
        <v/>
      </c>
      <c r="G6824" t="str">
        <f t="shared" si="835"/>
        <v/>
      </c>
      <c r="H6824" t="str">
        <f t="shared" si="836"/>
        <v/>
      </c>
    </row>
    <row r="6825" spans="1:8" hidden="1" x14ac:dyDescent="0.25">
      <c r="A6825" t="str">
        <f t="shared" si="838"/>
        <v>missing</v>
      </c>
      <c r="C6825" t="str">
        <f t="shared" si="837"/>
        <v/>
      </c>
      <c r="D6825" t="str">
        <f t="shared" si="832"/>
        <v/>
      </c>
      <c r="E6825" t="str">
        <f t="shared" si="833"/>
        <v/>
      </c>
      <c r="F6825" t="str">
        <f t="shared" si="834"/>
        <v/>
      </c>
      <c r="G6825" t="str">
        <f t="shared" si="835"/>
        <v/>
      </c>
      <c r="H6825" t="str">
        <f t="shared" si="836"/>
        <v/>
      </c>
    </row>
    <row r="6826" spans="1:8" hidden="1" x14ac:dyDescent="0.25">
      <c r="A6826" t="str">
        <f t="shared" si="838"/>
        <v>missing</v>
      </c>
      <c r="C6826" t="str">
        <f t="shared" si="837"/>
        <v/>
      </c>
      <c r="D6826" t="str">
        <f t="shared" si="832"/>
        <v/>
      </c>
      <c r="E6826" t="str">
        <f t="shared" si="833"/>
        <v/>
      </c>
      <c r="F6826" t="str">
        <f t="shared" si="834"/>
        <v/>
      </c>
      <c r="G6826" t="str">
        <f t="shared" si="835"/>
        <v/>
      </c>
      <c r="H6826" t="str">
        <f t="shared" si="836"/>
        <v/>
      </c>
    </row>
    <row r="6827" spans="1:8" hidden="1" x14ac:dyDescent="0.25">
      <c r="A6827" t="str">
        <f t="shared" si="838"/>
        <v>missing</v>
      </c>
      <c r="C6827" t="str">
        <f t="shared" si="837"/>
        <v/>
      </c>
      <c r="D6827" t="str">
        <f t="shared" si="832"/>
        <v/>
      </c>
      <c r="E6827" t="str">
        <f t="shared" si="833"/>
        <v/>
      </c>
      <c r="F6827" t="str">
        <f t="shared" si="834"/>
        <v/>
      </c>
      <c r="G6827" t="str">
        <f t="shared" si="835"/>
        <v/>
      </c>
      <c r="H6827" t="str">
        <f t="shared" si="836"/>
        <v/>
      </c>
    </row>
    <row r="6828" spans="1:8" hidden="1" x14ac:dyDescent="0.25">
      <c r="A6828" t="str">
        <f t="shared" si="838"/>
        <v>missing</v>
      </c>
      <c r="C6828" t="str">
        <f t="shared" si="837"/>
        <v/>
      </c>
      <c r="D6828" t="str">
        <f t="shared" si="832"/>
        <v/>
      </c>
      <c r="E6828" t="str">
        <f t="shared" si="833"/>
        <v/>
      </c>
      <c r="F6828" t="str">
        <f t="shared" si="834"/>
        <v/>
      </c>
      <c r="G6828" t="str">
        <f t="shared" si="835"/>
        <v/>
      </c>
      <c r="H6828" t="str">
        <f t="shared" si="836"/>
        <v/>
      </c>
    </row>
    <row r="6829" spans="1:8" hidden="1" x14ac:dyDescent="0.25">
      <c r="A6829" t="str">
        <f t="shared" si="838"/>
        <v>missing</v>
      </c>
      <c r="C6829" t="str">
        <f t="shared" si="837"/>
        <v/>
      </c>
      <c r="D6829" t="str">
        <f t="shared" si="832"/>
        <v/>
      </c>
      <c r="E6829" t="str">
        <f t="shared" si="833"/>
        <v/>
      </c>
      <c r="F6829" t="str">
        <f t="shared" si="834"/>
        <v/>
      </c>
      <c r="G6829" t="str">
        <f t="shared" si="835"/>
        <v/>
      </c>
      <c r="H6829" t="str">
        <f t="shared" si="836"/>
        <v/>
      </c>
    </row>
    <row r="6830" spans="1:8" hidden="1" x14ac:dyDescent="0.25">
      <c r="A6830" t="str">
        <f t="shared" si="838"/>
        <v>missing</v>
      </c>
      <c r="C6830" t="str">
        <f t="shared" si="837"/>
        <v/>
      </c>
      <c r="D6830" t="str">
        <f t="shared" si="832"/>
        <v/>
      </c>
      <c r="E6830" t="str">
        <f t="shared" si="833"/>
        <v/>
      </c>
      <c r="F6830" t="str">
        <f t="shared" si="834"/>
        <v/>
      </c>
      <c r="G6830" t="str">
        <f t="shared" si="835"/>
        <v/>
      </c>
      <c r="H6830" t="str">
        <f t="shared" si="836"/>
        <v/>
      </c>
    </row>
    <row r="6831" spans="1:8" hidden="1" x14ac:dyDescent="0.25">
      <c r="A6831" t="str">
        <f t="shared" si="838"/>
        <v>missing</v>
      </c>
      <c r="C6831" t="str">
        <f t="shared" si="837"/>
        <v/>
      </c>
      <c r="D6831" t="str">
        <f t="shared" si="832"/>
        <v/>
      </c>
      <c r="E6831" t="str">
        <f t="shared" si="833"/>
        <v/>
      </c>
      <c r="F6831" t="str">
        <f t="shared" si="834"/>
        <v/>
      </c>
      <c r="G6831" t="str">
        <f t="shared" si="835"/>
        <v/>
      </c>
      <c r="H6831" t="str">
        <f t="shared" si="836"/>
        <v/>
      </c>
    </row>
    <row r="6832" spans="1:8" hidden="1" x14ac:dyDescent="0.25">
      <c r="A6832" t="str">
        <f t="shared" si="838"/>
        <v>missing</v>
      </c>
      <c r="C6832" t="str">
        <f t="shared" si="837"/>
        <v/>
      </c>
      <c r="D6832" t="str">
        <f t="shared" si="832"/>
        <v/>
      </c>
      <c r="E6832" t="str">
        <f t="shared" si="833"/>
        <v/>
      </c>
      <c r="F6832" t="str">
        <f t="shared" si="834"/>
        <v/>
      </c>
      <c r="G6832" t="str">
        <f t="shared" si="835"/>
        <v/>
      </c>
      <c r="H6832" t="str">
        <f t="shared" si="836"/>
        <v/>
      </c>
    </row>
    <row r="6833" spans="1:8" hidden="1" x14ac:dyDescent="0.25">
      <c r="A6833" t="str">
        <f t="shared" si="838"/>
        <v>missing</v>
      </c>
      <c r="C6833" t="str">
        <f t="shared" si="837"/>
        <v/>
      </c>
      <c r="D6833" t="str">
        <f t="shared" si="832"/>
        <v/>
      </c>
      <c r="E6833" t="str">
        <f t="shared" si="833"/>
        <v/>
      </c>
      <c r="F6833" t="str">
        <f t="shared" si="834"/>
        <v/>
      </c>
      <c r="G6833" t="str">
        <f t="shared" si="835"/>
        <v/>
      </c>
      <c r="H6833" t="str">
        <f t="shared" si="836"/>
        <v/>
      </c>
    </row>
    <row r="6834" spans="1:8" hidden="1" x14ac:dyDescent="0.25">
      <c r="A6834" t="str">
        <f t="shared" si="838"/>
        <v>missing</v>
      </c>
      <c r="C6834" t="str">
        <f t="shared" si="837"/>
        <v/>
      </c>
      <c r="D6834" t="str">
        <f t="shared" si="832"/>
        <v/>
      </c>
      <c r="E6834" t="str">
        <f t="shared" si="833"/>
        <v/>
      </c>
      <c r="F6834" t="str">
        <f t="shared" si="834"/>
        <v/>
      </c>
      <c r="G6834" t="str">
        <f t="shared" si="835"/>
        <v/>
      </c>
      <c r="H6834" t="str">
        <f t="shared" si="836"/>
        <v/>
      </c>
    </row>
    <row r="6835" spans="1:8" hidden="1" x14ac:dyDescent="0.25">
      <c r="A6835" t="str">
        <f t="shared" si="838"/>
        <v>missing</v>
      </c>
      <c r="C6835" t="str">
        <f t="shared" si="837"/>
        <v/>
      </c>
      <c r="D6835" t="str">
        <f t="shared" si="832"/>
        <v/>
      </c>
      <c r="E6835" t="str">
        <f t="shared" si="833"/>
        <v/>
      </c>
      <c r="F6835" t="str">
        <f t="shared" si="834"/>
        <v/>
      </c>
      <c r="G6835" t="str">
        <f t="shared" si="835"/>
        <v/>
      </c>
      <c r="H6835" t="str">
        <f t="shared" si="836"/>
        <v/>
      </c>
    </row>
    <row r="6836" spans="1:8" hidden="1" x14ac:dyDescent="0.25">
      <c r="A6836" t="str">
        <f t="shared" si="838"/>
        <v>missing</v>
      </c>
      <c r="C6836" t="str">
        <f t="shared" si="837"/>
        <v/>
      </c>
      <c r="D6836" t="str">
        <f t="shared" si="832"/>
        <v/>
      </c>
      <c r="E6836" t="str">
        <f t="shared" si="833"/>
        <v/>
      </c>
      <c r="F6836" t="str">
        <f t="shared" si="834"/>
        <v/>
      </c>
      <c r="G6836" t="str">
        <f t="shared" si="835"/>
        <v/>
      </c>
      <c r="H6836" t="str">
        <f t="shared" si="836"/>
        <v/>
      </c>
    </row>
    <row r="6837" spans="1:8" hidden="1" x14ac:dyDescent="0.25">
      <c r="A6837" t="str">
        <f t="shared" si="838"/>
        <v>missing</v>
      </c>
      <c r="C6837" t="str">
        <f t="shared" si="837"/>
        <v/>
      </c>
      <c r="D6837" t="str">
        <f t="shared" si="832"/>
        <v/>
      </c>
      <c r="E6837" t="str">
        <f t="shared" si="833"/>
        <v/>
      </c>
      <c r="F6837" t="str">
        <f t="shared" si="834"/>
        <v/>
      </c>
      <c r="G6837" t="str">
        <f t="shared" si="835"/>
        <v/>
      </c>
      <c r="H6837" t="str">
        <f t="shared" si="836"/>
        <v/>
      </c>
    </row>
    <row r="6838" spans="1:8" hidden="1" x14ac:dyDescent="0.25">
      <c r="A6838" t="str">
        <f t="shared" si="838"/>
        <v>missing</v>
      </c>
      <c r="C6838" t="str">
        <f t="shared" si="837"/>
        <v/>
      </c>
      <c r="D6838" t="str">
        <f t="shared" si="832"/>
        <v/>
      </c>
      <c r="E6838" t="str">
        <f t="shared" si="833"/>
        <v/>
      </c>
      <c r="F6838" t="str">
        <f t="shared" si="834"/>
        <v/>
      </c>
      <c r="G6838" t="str">
        <f t="shared" si="835"/>
        <v/>
      </c>
      <c r="H6838" t="str">
        <f t="shared" si="836"/>
        <v/>
      </c>
    </row>
    <row r="6839" spans="1:8" hidden="1" x14ac:dyDescent="0.25">
      <c r="A6839" t="str">
        <f t="shared" si="838"/>
        <v>missing</v>
      </c>
      <c r="C6839" t="str">
        <f t="shared" si="837"/>
        <v/>
      </c>
      <c r="D6839" t="str">
        <f t="shared" si="832"/>
        <v/>
      </c>
      <c r="E6839" t="str">
        <f t="shared" si="833"/>
        <v/>
      </c>
      <c r="F6839" t="str">
        <f t="shared" si="834"/>
        <v/>
      </c>
      <c r="G6839" t="str">
        <f t="shared" si="835"/>
        <v/>
      </c>
      <c r="H6839" t="str">
        <f t="shared" si="836"/>
        <v/>
      </c>
    </row>
    <row r="6840" spans="1:8" hidden="1" x14ac:dyDescent="0.25">
      <c r="A6840" t="str">
        <f t="shared" si="838"/>
        <v>missing</v>
      </c>
      <c r="C6840" t="str">
        <f t="shared" si="837"/>
        <v/>
      </c>
      <c r="D6840" t="str">
        <f t="shared" si="832"/>
        <v/>
      </c>
      <c r="E6840" t="str">
        <f t="shared" si="833"/>
        <v/>
      </c>
      <c r="F6840" t="str">
        <f t="shared" si="834"/>
        <v/>
      </c>
      <c r="G6840" t="str">
        <f t="shared" si="835"/>
        <v/>
      </c>
      <c r="H6840" t="str">
        <f t="shared" si="836"/>
        <v/>
      </c>
    </row>
    <row r="6841" spans="1:8" hidden="1" x14ac:dyDescent="0.25">
      <c r="A6841" t="str">
        <f t="shared" si="838"/>
        <v>missing</v>
      </c>
      <c r="C6841" t="str">
        <f t="shared" si="837"/>
        <v/>
      </c>
      <c r="D6841" t="str">
        <f t="shared" si="832"/>
        <v/>
      </c>
      <c r="E6841" t="str">
        <f t="shared" si="833"/>
        <v/>
      </c>
      <c r="F6841" t="str">
        <f t="shared" si="834"/>
        <v/>
      </c>
      <c r="G6841" t="str">
        <f t="shared" si="835"/>
        <v/>
      </c>
      <c r="H6841" t="str">
        <f t="shared" si="836"/>
        <v/>
      </c>
    </row>
    <row r="6842" spans="1:8" hidden="1" x14ac:dyDescent="0.25">
      <c r="A6842" t="str">
        <f t="shared" si="838"/>
        <v>missing</v>
      </c>
      <c r="C6842" t="str">
        <f t="shared" si="837"/>
        <v/>
      </c>
      <c r="D6842" t="str">
        <f t="shared" si="832"/>
        <v/>
      </c>
      <c r="E6842" t="str">
        <f t="shared" si="833"/>
        <v/>
      </c>
      <c r="F6842" t="str">
        <f t="shared" si="834"/>
        <v/>
      </c>
      <c r="G6842" t="str">
        <f t="shared" si="835"/>
        <v/>
      </c>
      <c r="H6842" t="str">
        <f t="shared" si="836"/>
        <v/>
      </c>
    </row>
    <row r="6843" spans="1:8" hidden="1" x14ac:dyDescent="0.25">
      <c r="A6843" t="str">
        <f t="shared" si="838"/>
        <v>missing</v>
      </c>
      <c r="C6843" t="str">
        <f t="shared" si="837"/>
        <v/>
      </c>
      <c r="D6843" t="str">
        <f t="shared" si="832"/>
        <v/>
      </c>
      <c r="E6843" t="str">
        <f t="shared" si="833"/>
        <v/>
      </c>
      <c r="F6843" t="str">
        <f t="shared" si="834"/>
        <v/>
      </c>
      <c r="G6843" t="str">
        <f t="shared" si="835"/>
        <v/>
      </c>
      <c r="H6843" t="str">
        <f t="shared" si="836"/>
        <v/>
      </c>
    </row>
    <row r="6844" spans="1:8" hidden="1" x14ac:dyDescent="0.25">
      <c r="A6844" t="str">
        <f t="shared" si="838"/>
        <v>missing</v>
      </c>
      <c r="C6844" t="str">
        <f t="shared" si="837"/>
        <v/>
      </c>
      <c r="D6844" t="str">
        <f t="shared" si="832"/>
        <v/>
      </c>
      <c r="E6844" t="str">
        <f t="shared" si="833"/>
        <v/>
      </c>
      <c r="F6844" t="str">
        <f t="shared" si="834"/>
        <v/>
      </c>
      <c r="G6844" t="str">
        <f t="shared" si="835"/>
        <v/>
      </c>
      <c r="H6844" t="str">
        <f t="shared" si="836"/>
        <v/>
      </c>
    </row>
    <row r="6845" spans="1:8" hidden="1" x14ac:dyDescent="0.25">
      <c r="A6845" t="str">
        <f t="shared" si="838"/>
        <v>missing</v>
      </c>
      <c r="C6845" t="str">
        <f t="shared" si="837"/>
        <v/>
      </c>
      <c r="D6845" t="str">
        <f t="shared" si="832"/>
        <v/>
      </c>
      <c r="E6845" t="str">
        <f t="shared" si="833"/>
        <v/>
      </c>
      <c r="F6845" t="str">
        <f t="shared" si="834"/>
        <v/>
      </c>
      <c r="G6845" t="str">
        <f t="shared" si="835"/>
        <v/>
      </c>
      <c r="H6845" t="str">
        <f t="shared" si="836"/>
        <v/>
      </c>
    </row>
    <row r="6846" spans="1:8" hidden="1" x14ac:dyDescent="0.25">
      <c r="A6846" t="str">
        <f t="shared" si="838"/>
        <v>missing</v>
      </c>
      <c r="C6846" t="str">
        <f t="shared" si="837"/>
        <v/>
      </c>
      <c r="D6846" t="str">
        <f t="shared" si="832"/>
        <v/>
      </c>
      <c r="E6846" t="str">
        <f t="shared" si="833"/>
        <v/>
      </c>
      <c r="F6846" t="str">
        <f t="shared" si="834"/>
        <v/>
      </c>
      <c r="G6846" t="str">
        <f t="shared" si="835"/>
        <v/>
      </c>
      <c r="H6846" t="str">
        <f t="shared" si="836"/>
        <v/>
      </c>
    </row>
    <row r="6847" spans="1:8" hidden="1" x14ac:dyDescent="0.25">
      <c r="A6847" t="str">
        <f t="shared" si="838"/>
        <v>missing</v>
      </c>
      <c r="C6847" t="str">
        <f t="shared" si="837"/>
        <v/>
      </c>
      <c r="D6847" t="str">
        <f t="shared" si="832"/>
        <v/>
      </c>
      <c r="E6847" t="str">
        <f t="shared" si="833"/>
        <v/>
      </c>
      <c r="F6847" t="str">
        <f t="shared" si="834"/>
        <v/>
      </c>
      <c r="G6847" t="str">
        <f t="shared" si="835"/>
        <v/>
      </c>
    </row>
    <row r="6848" spans="1:8" hidden="1" x14ac:dyDescent="0.25">
      <c r="A6848" t="str">
        <f t="shared" si="838"/>
        <v>missing</v>
      </c>
      <c r="C6848" t="str">
        <f t="shared" si="837"/>
        <v/>
      </c>
      <c r="D6848" t="str">
        <f t="shared" si="832"/>
        <v/>
      </c>
      <c r="E6848" t="str">
        <f t="shared" si="833"/>
        <v/>
      </c>
      <c r="F6848" t="str">
        <f t="shared" si="834"/>
        <v/>
      </c>
      <c r="G6848" t="str">
        <f t="shared" si="835"/>
        <v/>
      </c>
    </row>
    <row r="6849" spans="1:7" hidden="1" x14ac:dyDescent="0.25">
      <c r="A6849" t="str">
        <f t="shared" si="838"/>
        <v>missing</v>
      </c>
      <c r="C6849" t="str">
        <f t="shared" si="837"/>
        <v/>
      </c>
      <c r="D6849" t="str">
        <f t="shared" si="832"/>
        <v/>
      </c>
      <c r="E6849" t="str">
        <f t="shared" si="833"/>
        <v/>
      </c>
      <c r="F6849" t="str">
        <f t="shared" si="834"/>
        <v/>
      </c>
      <c r="G6849" t="str">
        <f t="shared" si="835"/>
        <v/>
      </c>
    </row>
    <row r="6850" spans="1:7" hidden="1" x14ac:dyDescent="0.25">
      <c r="A6850" t="str">
        <f t="shared" si="838"/>
        <v>missing</v>
      </c>
      <c r="C6850" t="str">
        <f t="shared" si="837"/>
        <v/>
      </c>
      <c r="D6850" t="str">
        <f t="shared" ref="D6850:D6913" si="839">IF(ISNUMBER(SEARCH("AMD",H6850)),"AMD",
IF(ISNUMBER(SEARCH("Intel",H6850)),"Intel",
IF(ISNUMBER(SEARCH("Apple",H6850)),"Apple",
IF(ISNUMBER(SEARCH("ARM",H6850)),"ARM",
IF(ISNUMBER(SEARCH("Google",H6850)),"Google",
IF(ISNUMBER(SEARCH("MediaTek",H6850)),"MediaTek",
IF(ISNUMBER(SEARCH("Qualcomm",H6850)),"Qualcomm",
IF(ISNUMBER(SEARCH("Samsung",H6850)),"Samsung",
IF(ISNUMBER(SEARCH("Snapdragon",H6850)),"Snapdragon","")))))))))</f>
        <v/>
      </c>
      <c r="E6850" t="str">
        <f t="shared" si="833"/>
        <v/>
      </c>
      <c r="F6850" t="str">
        <f t="shared" si="834"/>
        <v/>
      </c>
      <c r="G6850" t="str">
        <f t="shared" si="835"/>
        <v/>
      </c>
    </row>
    <row r="6851" spans="1:7" hidden="1" x14ac:dyDescent="0.25">
      <c r="A6851" t="str">
        <f t="shared" si="838"/>
        <v>missing</v>
      </c>
      <c r="C6851" t="str">
        <f t="shared" si="837"/>
        <v/>
      </c>
      <c r="D6851" t="str">
        <f t="shared" si="839"/>
        <v/>
      </c>
      <c r="E6851" t="str">
        <f t="shared" ref="E6851:E6914" si="840">TRIM(SUBSTITUTE(SUBSTITUTE(SUBSTITUTE(SUBSTITUTE(SUBSTITUTE(SUBSTITUTE(SUBSTITUTE(SUBSTITUTE(SUBSTITUTE(H6851,
"Apple",""),"ARM",""),"Google",""),"MediaTek",""),"Qualcomm",""),"Samsung",""),"Snapdragon",""),"Intel",""),"AMD",""))</f>
        <v/>
      </c>
      <c r="F6851" t="str">
        <f t="shared" ref="F6851:F6914" si="841">TRIM(SUBSTITUTE(SUBSTITUTE(SUBSTITUTE(SUBSTITUTE(SUBSTITUTE(SUBSTITUTE(SUBSTITUTE(SUBSTITUTE(SUBSTITUTE(E6851,
"Core2 Extreme",""),"Core2 Quad",""),"Core2 Duo",""),"Core",""),
"Pentium Gold",""),"Pentium",""),
"Xeon Platinum",""),"Xeon Gold",""),"Xeon Silver",""))</f>
        <v/>
      </c>
      <c r="G6851" t="str">
        <f t="shared" ref="G6851:G6914" si="842">TRIM(SUBSTITUTE(F6851,"Xeon",""))</f>
        <v/>
      </c>
    </row>
    <row r="6852" spans="1:7" hidden="1" x14ac:dyDescent="0.25">
      <c r="A6852" t="str">
        <f t="shared" si="838"/>
        <v>missing</v>
      </c>
      <c r="C6852" t="str">
        <f t="shared" si="837"/>
        <v/>
      </c>
      <c r="D6852" t="str">
        <f t="shared" si="839"/>
        <v/>
      </c>
      <c r="E6852" t="str">
        <f t="shared" si="840"/>
        <v/>
      </c>
      <c r="F6852" t="str">
        <f t="shared" si="841"/>
        <v/>
      </c>
      <c r="G6852" t="str">
        <f t="shared" si="842"/>
        <v/>
      </c>
    </row>
    <row r="6853" spans="1:7" hidden="1" x14ac:dyDescent="0.25">
      <c r="A6853" t="str">
        <f t="shared" si="838"/>
        <v>missing</v>
      </c>
      <c r="C6853" t="str">
        <f t="shared" si="837"/>
        <v/>
      </c>
      <c r="D6853" t="str">
        <f t="shared" si="839"/>
        <v/>
      </c>
      <c r="E6853" t="str">
        <f t="shared" si="840"/>
        <v/>
      </c>
      <c r="F6853" t="str">
        <f t="shared" si="841"/>
        <v/>
      </c>
      <c r="G6853" t="str">
        <f t="shared" si="842"/>
        <v/>
      </c>
    </row>
    <row r="6854" spans="1:7" hidden="1" x14ac:dyDescent="0.25">
      <c r="A6854" t="str">
        <f t="shared" si="838"/>
        <v>missing</v>
      </c>
      <c r="C6854" t="str">
        <f t="shared" si="837"/>
        <v/>
      </c>
      <c r="D6854" t="str">
        <f t="shared" si="839"/>
        <v/>
      </c>
      <c r="E6854" t="str">
        <f t="shared" si="840"/>
        <v/>
      </c>
      <c r="F6854" t="str">
        <f t="shared" si="841"/>
        <v/>
      </c>
      <c r="G6854" t="str">
        <f t="shared" si="842"/>
        <v/>
      </c>
    </row>
    <row r="6855" spans="1:7" hidden="1" x14ac:dyDescent="0.25">
      <c r="A6855" t="str">
        <f t="shared" si="838"/>
        <v>missing</v>
      </c>
      <c r="C6855" t="str">
        <f t="shared" si="837"/>
        <v/>
      </c>
      <c r="D6855" t="str">
        <f t="shared" si="839"/>
        <v/>
      </c>
      <c r="E6855" t="str">
        <f t="shared" si="840"/>
        <v/>
      </c>
      <c r="F6855" t="str">
        <f t="shared" si="841"/>
        <v/>
      </c>
      <c r="G6855" t="str">
        <f t="shared" si="842"/>
        <v/>
      </c>
    </row>
    <row r="6856" spans="1:7" hidden="1" x14ac:dyDescent="0.25">
      <c r="A6856" t="str">
        <f t="shared" si="838"/>
        <v>missing</v>
      </c>
      <c r="C6856" t="str">
        <f t="shared" si="837"/>
        <v/>
      </c>
      <c r="D6856" t="str">
        <f t="shared" si="839"/>
        <v/>
      </c>
      <c r="E6856" t="str">
        <f t="shared" si="840"/>
        <v/>
      </c>
      <c r="F6856" t="str">
        <f t="shared" si="841"/>
        <v/>
      </c>
      <c r="G6856" t="str">
        <f t="shared" si="842"/>
        <v/>
      </c>
    </row>
    <row r="6857" spans="1:7" hidden="1" x14ac:dyDescent="0.25">
      <c r="A6857" t="str">
        <f t="shared" si="838"/>
        <v>missing</v>
      </c>
      <c r="C6857" t="str">
        <f t="shared" si="837"/>
        <v/>
      </c>
      <c r="D6857" t="str">
        <f t="shared" si="839"/>
        <v/>
      </c>
      <c r="E6857" t="str">
        <f t="shared" si="840"/>
        <v/>
      </c>
      <c r="F6857" t="str">
        <f t="shared" si="841"/>
        <v/>
      </c>
      <c r="G6857" t="str">
        <f t="shared" si="842"/>
        <v/>
      </c>
    </row>
    <row r="6858" spans="1:7" hidden="1" x14ac:dyDescent="0.25">
      <c r="A6858" t="str">
        <f t="shared" si="838"/>
        <v>missing</v>
      </c>
      <c r="C6858" t="str">
        <f t="shared" si="837"/>
        <v/>
      </c>
      <c r="D6858" t="str">
        <f t="shared" si="839"/>
        <v/>
      </c>
      <c r="E6858" t="str">
        <f t="shared" si="840"/>
        <v/>
      </c>
      <c r="F6858" t="str">
        <f t="shared" si="841"/>
        <v/>
      </c>
      <c r="G6858" t="str">
        <f t="shared" si="842"/>
        <v/>
      </c>
    </row>
    <row r="6859" spans="1:7" hidden="1" x14ac:dyDescent="0.25">
      <c r="A6859" t="str">
        <f t="shared" si="838"/>
        <v>missing</v>
      </c>
      <c r="C6859" t="str">
        <f t="shared" si="837"/>
        <v/>
      </c>
      <c r="D6859" t="str">
        <f t="shared" si="839"/>
        <v/>
      </c>
      <c r="E6859" t="str">
        <f t="shared" si="840"/>
        <v/>
      </c>
      <c r="F6859" t="str">
        <f t="shared" si="841"/>
        <v/>
      </c>
      <c r="G6859" t="str">
        <f t="shared" si="842"/>
        <v/>
      </c>
    </row>
    <row r="6860" spans="1:7" hidden="1" x14ac:dyDescent="0.25">
      <c r="A6860" t="str">
        <f t="shared" si="838"/>
        <v>missing</v>
      </c>
      <c r="C6860" t="str">
        <f t="shared" si="837"/>
        <v/>
      </c>
      <c r="D6860" t="str">
        <f t="shared" si="839"/>
        <v/>
      </c>
      <c r="E6860" t="str">
        <f t="shared" si="840"/>
        <v/>
      </c>
      <c r="F6860" t="str">
        <f t="shared" si="841"/>
        <v/>
      </c>
      <c r="G6860" t="str">
        <f t="shared" si="842"/>
        <v/>
      </c>
    </row>
    <row r="6861" spans="1:7" hidden="1" x14ac:dyDescent="0.25">
      <c r="A6861" t="str">
        <f t="shared" si="838"/>
        <v>missing</v>
      </c>
      <c r="C6861" t="str">
        <f t="shared" si="837"/>
        <v/>
      </c>
      <c r="D6861" t="str">
        <f t="shared" si="839"/>
        <v/>
      </c>
      <c r="E6861" t="str">
        <f t="shared" si="840"/>
        <v/>
      </c>
      <c r="F6861" t="str">
        <f t="shared" si="841"/>
        <v/>
      </c>
      <c r="G6861" t="str">
        <f t="shared" si="842"/>
        <v/>
      </c>
    </row>
    <row r="6862" spans="1:7" hidden="1" x14ac:dyDescent="0.25">
      <c r="A6862" t="str">
        <f t="shared" si="838"/>
        <v>missing</v>
      </c>
      <c r="C6862" t="str">
        <f t="shared" si="837"/>
        <v/>
      </c>
      <c r="D6862" t="str">
        <f t="shared" si="839"/>
        <v/>
      </c>
      <c r="E6862" t="str">
        <f t="shared" si="840"/>
        <v/>
      </c>
      <c r="F6862" t="str">
        <f t="shared" si="841"/>
        <v/>
      </c>
      <c r="G6862" t="str">
        <f t="shared" si="842"/>
        <v/>
      </c>
    </row>
    <row r="6863" spans="1:7" hidden="1" x14ac:dyDescent="0.25">
      <c r="A6863" t="str">
        <f t="shared" si="838"/>
        <v>missing</v>
      </c>
      <c r="C6863" t="str">
        <f t="shared" si="837"/>
        <v/>
      </c>
      <c r="D6863" t="str">
        <f t="shared" si="839"/>
        <v/>
      </c>
      <c r="E6863" t="str">
        <f t="shared" si="840"/>
        <v/>
      </c>
      <c r="F6863" t="str">
        <f t="shared" si="841"/>
        <v/>
      </c>
      <c r="G6863" t="str">
        <f t="shared" si="842"/>
        <v/>
      </c>
    </row>
    <row r="6864" spans="1:7" hidden="1" x14ac:dyDescent="0.25">
      <c r="A6864" t="str">
        <f t="shared" si="838"/>
        <v>missing</v>
      </c>
      <c r="C6864" t="str">
        <f t="shared" si="837"/>
        <v/>
      </c>
      <c r="D6864" t="str">
        <f t="shared" si="839"/>
        <v/>
      </c>
      <c r="E6864" t="str">
        <f t="shared" si="840"/>
        <v/>
      </c>
      <c r="F6864" t="str">
        <f t="shared" si="841"/>
        <v/>
      </c>
      <c r="G6864" t="str">
        <f t="shared" si="842"/>
        <v/>
      </c>
    </row>
    <row r="6865" spans="1:7" hidden="1" x14ac:dyDescent="0.25">
      <c r="A6865" t="str">
        <f t="shared" si="838"/>
        <v>missing</v>
      </c>
      <c r="C6865" t="str">
        <f t="shared" si="837"/>
        <v/>
      </c>
      <c r="D6865" t="str">
        <f t="shared" si="839"/>
        <v/>
      </c>
      <c r="E6865" t="str">
        <f t="shared" si="840"/>
        <v/>
      </c>
      <c r="F6865" t="str">
        <f t="shared" si="841"/>
        <v/>
      </c>
      <c r="G6865" t="str">
        <f t="shared" si="842"/>
        <v/>
      </c>
    </row>
    <row r="6866" spans="1:7" hidden="1" x14ac:dyDescent="0.25">
      <c r="A6866" t="str">
        <f t="shared" si="838"/>
        <v>missing</v>
      </c>
      <c r="C6866" t="str">
        <f t="shared" si="837"/>
        <v/>
      </c>
      <c r="D6866" t="str">
        <f t="shared" si="839"/>
        <v/>
      </c>
      <c r="E6866" t="str">
        <f t="shared" si="840"/>
        <v/>
      </c>
      <c r="F6866" t="str">
        <f t="shared" si="841"/>
        <v/>
      </c>
      <c r="G6866" t="str">
        <f t="shared" si="842"/>
        <v/>
      </c>
    </row>
    <row r="6867" spans="1:7" hidden="1" x14ac:dyDescent="0.25">
      <c r="A6867" t="str">
        <f t="shared" si="838"/>
        <v>missing</v>
      </c>
      <c r="C6867" t="str">
        <f t="shared" si="837"/>
        <v/>
      </c>
      <c r="D6867" t="str">
        <f t="shared" si="839"/>
        <v/>
      </c>
      <c r="E6867" t="str">
        <f t="shared" si="840"/>
        <v/>
      </c>
      <c r="F6867" t="str">
        <f t="shared" si="841"/>
        <v/>
      </c>
      <c r="G6867" t="str">
        <f t="shared" si="842"/>
        <v/>
      </c>
    </row>
    <row r="6868" spans="1:7" hidden="1" x14ac:dyDescent="0.25">
      <c r="A6868" t="str">
        <f t="shared" si="838"/>
        <v>missing</v>
      </c>
      <c r="C6868" t="str">
        <f t="shared" si="837"/>
        <v/>
      </c>
      <c r="D6868" t="str">
        <f t="shared" si="839"/>
        <v/>
      </c>
      <c r="E6868" t="str">
        <f t="shared" si="840"/>
        <v/>
      </c>
      <c r="F6868" t="str">
        <f t="shared" si="841"/>
        <v/>
      </c>
      <c r="G6868" t="str">
        <f t="shared" si="842"/>
        <v/>
      </c>
    </row>
    <row r="6869" spans="1:7" hidden="1" x14ac:dyDescent="0.25">
      <c r="A6869" t="str">
        <f t="shared" si="838"/>
        <v>missing</v>
      </c>
      <c r="C6869" t="str">
        <f t="shared" si="837"/>
        <v/>
      </c>
      <c r="D6869" t="str">
        <f t="shared" si="839"/>
        <v/>
      </c>
      <c r="E6869" t="str">
        <f t="shared" si="840"/>
        <v/>
      </c>
      <c r="F6869" t="str">
        <f t="shared" si="841"/>
        <v/>
      </c>
      <c r="G6869" t="str">
        <f t="shared" si="842"/>
        <v/>
      </c>
    </row>
    <row r="6870" spans="1:7" hidden="1" x14ac:dyDescent="0.25">
      <c r="A6870" t="str">
        <f t="shared" si="838"/>
        <v>missing</v>
      </c>
      <c r="C6870" t="str">
        <f t="shared" si="837"/>
        <v/>
      </c>
      <c r="D6870" t="str">
        <f t="shared" si="839"/>
        <v/>
      </c>
      <c r="E6870" t="str">
        <f t="shared" si="840"/>
        <v/>
      </c>
      <c r="F6870" t="str">
        <f t="shared" si="841"/>
        <v/>
      </c>
      <c r="G6870" t="str">
        <f t="shared" si="842"/>
        <v/>
      </c>
    </row>
    <row r="6871" spans="1:7" hidden="1" x14ac:dyDescent="0.25">
      <c r="A6871" t="str">
        <f t="shared" si="838"/>
        <v>missing</v>
      </c>
      <c r="C6871" t="str">
        <f t="shared" si="837"/>
        <v/>
      </c>
      <c r="D6871" t="str">
        <f t="shared" si="839"/>
        <v/>
      </c>
      <c r="E6871" t="str">
        <f t="shared" si="840"/>
        <v/>
      </c>
      <c r="F6871" t="str">
        <f t="shared" si="841"/>
        <v/>
      </c>
      <c r="G6871" t="str">
        <f t="shared" si="842"/>
        <v/>
      </c>
    </row>
    <row r="6872" spans="1:7" hidden="1" x14ac:dyDescent="0.25">
      <c r="A6872" t="str">
        <f t="shared" si="838"/>
        <v>missing</v>
      </c>
      <c r="C6872" t="str">
        <f t="shared" si="837"/>
        <v/>
      </c>
      <c r="D6872" t="str">
        <f t="shared" si="839"/>
        <v/>
      </c>
      <c r="E6872" t="str">
        <f t="shared" si="840"/>
        <v/>
      </c>
      <c r="F6872" t="str">
        <f t="shared" si="841"/>
        <v/>
      </c>
      <c r="G6872" t="str">
        <f t="shared" si="842"/>
        <v/>
      </c>
    </row>
    <row r="6873" spans="1:7" hidden="1" x14ac:dyDescent="0.25">
      <c r="A6873" t="str">
        <f t="shared" si="838"/>
        <v>missing</v>
      </c>
      <c r="C6873" t="str">
        <f t="shared" si="837"/>
        <v/>
      </c>
      <c r="D6873" t="str">
        <f t="shared" si="839"/>
        <v/>
      </c>
      <c r="E6873" t="str">
        <f t="shared" si="840"/>
        <v/>
      </c>
      <c r="F6873" t="str">
        <f t="shared" si="841"/>
        <v/>
      </c>
      <c r="G6873" t="str">
        <f t="shared" si="842"/>
        <v/>
      </c>
    </row>
    <row r="6874" spans="1:7" hidden="1" x14ac:dyDescent="0.25">
      <c r="A6874" t="str">
        <f t="shared" si="838"/>
        <v>missing</v>
      </c>
      <c r="C6874" t="str">
        <f t="shared" si="837"/>
        <v/>
      </c>
      <c r="D6874" t="str">
        <f t="shared" si="839"/>
        <v/>
      </c>
      <c r="E6874" t="str">
        <f t="shared" si="840"/>
        <v/>
      </c>
      <c r="F6874" t="str">
        <f t="shared" si="841"/>
        <v/>
      </c>
      <c r="G6874" t="str">
        <f t="shared" si="842"/>
        <v/>
      </c>
    </row>
    <row r="6875" spans="1:7" hidden="1" x14ac:dyDescent="0.25">
      <c r="A6875" t="str">
        <f t="shared" si="838"/>
        <v>missing</v>
      </c>
      <c r="C6875" t="str">
        <f t="shared" si="837"/>
        <v/>
      </c>
      <c r="D6875" t="str">
        <f t="shared" si="839"/>
        <v/>
      </c>
      <c r="E6875" t="str">
        <f t="shared" si="840"/>
        <v/>
      </c>
      <c r="F6875" t="str">
        <f t="shared" si="841"/>
        <v/>
      </c>
      <c r="G6875" t="str">
        <f t="shared" si="842"/>
        <v/>
      </c>
    </row>
    <row r="6876" spans="1:7" hidden="1" x14ac:dyDescent="0.25">
      <c r="A6876" t="str">
        <f t="shared" si="838"/>
        <v>missing</v>
      </c>
      <c r="C6876" t="str">
        <f t="shared" si="837"/>
        <v/>
      </c>
      <c r="D6876" t="str">
        <f t="shared" si="839"/>
        <v/>
      </c>
      <c r="E6876" t="str">
        <f t="shared" si="840"/>
        <v/>
      </c>
      <c r="F6876" t="str">
        <f t="shared" si="841"/>
        <v/>
      </c>
      <c r="G6876" t="str">
        <f t="shared" si="842"/>
        <v/>
      </c>
    </row>
    <row r="6877" spans="1:7" hidden="1" x14ac:dyDescent="0.25">
      <c r="A6877" t="str">
        <f t="shared" si="838"/>
        <v>missing</v>
      </c>
      <c r="C6877" t="str">
        <f t="shared" si="837"/>
        <v/>
      </c>
      <c r="D6877" t="str">
        <f t="shared" si="839"/>
        <v/>
      </c>
      <c r="E6877" t="str">
        <f t="shared" si="840"/>
        <v/>
      </c>
      <c r="F6877" t="str">
        <f t="shared" si="841"/>
        <v/>
      </c>
      <c r="G6877" t="str">
        <f t="shared" si="842"/>
        <v/>
      </c>
    </row>
    <row r="6878" spans="1:7" hidden="1" x14ac:dyDescent="0.25">
      <c r="A6878" t="str">
        <f t="shared" si="838"/>
        <v>missing</v>
      </c>
      <c r="C6878" t="str">
        <f t="shared" ref="C6878:C6941" si="843">SUBSTITUTE(SUBSTITUTE(SUBSTITUTE(SUBSTITUTE(SUBSTITUTE(I6878," Dual Core","")," Quad Core","")," Quad-Core","")," Dual-Core","")," APU","")</f>
        <v/>
      </c>
      <c r="D6878" t="str">
        <f t="shared" si="839"/>
        <v/>
      </c>
      <c r="E6878" t="str">
        <f t="shared" si="840"/>
        <v/>
      </c>
      <c r="F6878" t="str">
        <f t="shared" si="841"/>
        <v/>
      </c>
      <c r="G6878" t="str">
        <f t="shared" si="842"/>
        <v/>
      </c>
    </row>
    <row r="6879" spans="1:7" hidden="1" x14ac:dyDescent="0.25">
      <c r="A6879" t="str">
        <f t="shared" ref="A6879:A6942" si="844">IF(COUNTIF(C6879,"*Quad CPU]*"),"found","missing")</f>
        <v>missing</v>
      </c>
      <c r="C6879" t="str">
        <f t="shared" si="843"/>
        <v/>
      </c>
      <c r="D6879" t="str">
        <f t="shared" si="839"/>
        <v/>
      </c>
      <c r="E6879" t="str">
        <f t="shared" si="840"/>
        <v/>
      </c>
      <c r="F6879" t="str">
        <f t="shared" si="841"/>
        <v/>
      </c>
      <c r="G6879" t="str">
        <f t="shared" si="842"/>
        <v/>
      </c>
    </row>
    <row r="6880" spans="1:7" hidden="1" x14ac:dyDescent="0.25">
      <c r="A6880" t="str">
        <f t="shared" si="844"/>
        <v>missing</v>
      </c>
      <c r="C6880" t="str">
        <f t="shared" si="843"/>
        <v/>
      </c>
      <c r="D6880" t="str">
        <f t="shared" si="839"/>
        <v/>
      </c>
      <c r="E6880" t="str">
        <f t="shared" si="840"/>
        <v/>
      </c>
      <c r="F6880" t="str">
        <f t="shared" si="841"/>
        <v/>
      </c>
      <c r="G6880" t="str">
        <f t="shared" si="842"/>
        <v/>
      </c>
    </row>
    <row r="6881" spans="1:7" hidden="1" x14ac:dyDescent="0.25">
      <c r="A6881" t="str">
        <f t="shared" si="844"/>
        <v>missing</v>
      </c>
      <c r="C6881" t="str">
        <f t="shared" si="843"/>
        <v/>
      </c>
      <c r="D6881" t="str">
        <f t="shared" si="839"/>
        <v/>
      </c>
      <c r="E6881" t="str">
        <f t="shared" si="840"/>
        <v/>
      </c>
      <c r="F6881" t="str">
        <f t="shared" si="841"/>
        <v/>
      </c>
      <c r="G6881" t="str">
        <f t="shared" si="842"/>
        <v/>
      </c>
    </row>
    <row r="6882" spans="1:7" hidden="1" x14ac:dyDescent="0.25">
      <c r="A6882" t="str">
        <f t="shared" si="844"/>
        <v>missing</v>
      </c>
      <c r="C6882" t="str">
        <f t="shared" si="843"/>
        <v/>
      </c>
      <c r="D6882" t="str">
        <f t="shared" si="839"/>
        <v/>
      </c>
      <c r="E6882" t="str">
        <f t="shared" si="840"/>
        <v/>
      </c>
      <c r="F6882" t="str">
        <f t="shared" si="841"/>
        <v/>
      </c>
      <c r="G6882" t="str">
        <f t="shared" si="842"/>
        <v/>
      </c>
    </row>
    <row r="6883" spans="1:7" hidden="1" x14ac:dyDescent="0.25">
      <c r="A6883" t="str">
        <f t="shared" si="844"/>
        <v>missing</v>
      </c>
      <c r="C6883" t="str">
        <f t="shared" si="843"/>
        <v/>
      </c>
      <c r="D6883" t="str">
        <f t="shared" si="839"/>
        <v/>
      </c>
      <c r="E6883" t="str">
        <f t="shared" si="840"/>
        <v/>
      </c>
      <c r="F6883" t="str">
        <f t="shared" si="841"/>
        <v/>
      </c>
      <c r="G6883" t="str">
        <f t="shared" si="842"/>
        <v/>
      </c>
    </row>
    <row r="6884" spans="1:7" hidden="1" x14ac:dyDescent="0.25">
      <c r="A6884" t="str">
        <f t="shared" si="844"/>
        <v>missing</v>
      </c>
      <c r="C6884" t="str">
        <f t="shared" si="843"/>
        <v/>
      </c>
      <c r="D6884" t="str">
        <f t="shared" si="839"/>
        <v/>
      </c>
      <c r="E6884" t="str">
        <f t="shared" si="840"/>
        <v/>
      </c>
      <c r="F6884" t="str">
        <f t="shared" si="841"/>
        <v/>
      </c>
      <c r="G6884" t="str">
        <f t="shared" si="842"/>
        <v/>
      </c>
    </row>
    <row r="6885" spans="1:7" hidden="1" x14ac:dyDescent="0.25">
      <c r="A6885" t="str">
        <f t="shared" si="844"/>
        <v>missing</v>
      </c>
      <c r="C6885" t="str">
        <f t="shared" si="843"/>
        <v/>
      </c>
      <c r="D6885" t="str">
        <f t="shared" si="839"/>
        <v/>
      </c>
      <c r="E6885" t="str">
        <f t="shared" si="840"/>
        <v/>
      </c>
      <c r="F6885" t="str">
        <f t="shared" si="841"/>
        <v/>
      </c>
      <c r="G6885" t="str">
        <f t="shared" si="842"/>
        <v/>
      </c>
    </row>
    <row r="6886" spans="1:7" hidden="1" x14ac:dyDescent="0.25">
      <c r="A6886" t="str">
        <f t="shared" si="844"/>
        <v>missing</v>
      </c>
      <c r="C6886" t="str">
        <f t="shared" si="843"/>
        <v/>
      </c>
      <c r="D6886" t="str">
        <f t="shared" si="839"/>
        <v/>
      </c>
      <c r="E6886" t="str">
        <f t="shared" si="840"/>
        <v/>
      </c>
      <c r="F6886" t="str">
        <f t="shared" si="841"/>
        <v/>
      </c>
      <c r="G6886" t="str">
        <f t="shared" si="842"/>
        <v/>
      </c>
    </row>
    <row r="6887" spans="1:7" hidden="1" x14ac:dyDescent="0.25">
      <c r="A6887" t="str">
        <f t="shared" si="844"/>
        <v>missing</v>
      </c>
      <c r="C6887" t="str">
        <f t="shared" si="843"/>
        <v/>
      </c>
      <c r="D6887" t="str">
        <f t="shared" si="839"/>
        <v/>
      </c>
      <c r="E6887" t="str">
        <f t="shared" si="840"/>
        <v/>
      </c>
      <c r="F6887" t="str">
        <f t="shared" si="841"/>
        <v/>
      </c>
      <c r="G6887" t="str">
        <f t="shared" si="842"/>
        <v/>
      </c>
    </row>
    <row r="6888" spans="1:7" hidden="1" x14ac:dyDescent="0.25">
      <c r="A6888" t="str">
        <f t="shared" si="844"/>
        <v>missing</v>
      </c>
      <c r="C6888" t="str">
        <f t="shared" si="843"/>
        <v/>
      </c>
      <c r="D6888" t="str">
        <f t="shared" si="839"/>
        <v/>
      </c>
      <c r="E6888" t="str">
        <f t="shared" si="840"/>
        <v/>
      </c>
      <c r="F6888" t="str">
        <f t="shared" si="841"/>
        <v/>
      </c>
      <c r="G6888" t="str">
        <f t="shared" si="842"/>
        <v/>
      </c>
    </row>
    <row r="6889" spans="1:7" hidden="1" x14ac:dyDescent="0.25">
      <c r="A6889" t="str">
        <f t="shared" si="844"/>
        <v>missing</v>
      </c>
      <c r="C6889" t="str">
        <f t="shared" si="843"/>
        <v/>
      </c>
      <c r="D6889" t="str">
        <f t="shared" si="839"/>
        <v/>
      </c>
      <c r="E6889" t="str">
        <f t="shared" si="840"/>
        <v/>
      </c>
      <c r="F6889" t="str">
        <f t="shared" si="841"/>
        <v/>
      </c>
      <c r="G6889" t="str">
        <f t="shared" si="842"/>
        <v/>
      </c>
    </row>
    <row r="6890" spans="1:7" hidden="1" x14ac:dyDescent="0.25">
      <c r="A6890" t="str">
        <f t="shared" si="844"/>
        <v>missing</v>
      </c>
      <c r="C6890" t="str">
        <f t="shared" si="843"/>
        <v/>
      </c>
      <c r="D6890" t="str">
        <f t="shared" si="839"/>
        <v/>
      </c>
      <c r="E6890" t="str">
        <f t="shared" si="840"/>
        <v/>
      </c>
      <c r="F6890" t="str">
        <f t="shared" si="841"/>
        <v/>
      </c>
      <c r="G6890" t="str">
        <f t="shared" si="842"/>
        <v/>
      </c>
    </row>
    <row r="6891" spans="1:7" hidden="1" x14ac:dyDescent="0.25">
      <c r="A6891" t="str">
        <f t="shared" si="844"/>
        <v>missing</v>
      </c>
      <c r="C6891" t="str">
        <f t="shared" si="843"/>
        <v/>
      </c>
      <c r="D6891" t="str">
        <f t="shared" si="839"/>
        <v/>
      </c>
      <c r="E6891" t="str">
        <f t="shared" si="840"/>
        <v/>
      </c>
      <c r="F6891" t="str">
        <f t="shared" si="841"/>
        <v/>
      </c>
      <c r="G6891" t="str">
        <f t="shared" si="842"/>
        <v/>
      </c>
    </row>
    <row r="6892" spans="1:7" hidden="1" x14ac:dyDescent="0.25">
      <c r="A6892" t="str">
        <f t="shared" si="844"/>
        <v>missing</v>
      </c>
      <c r="C6892" t="str">
        <f t="shared" si="843"/>
        <v/>
      </c>
      <c r="D6892" t="str">
        <f t="shared" si="839"/>
        <v/>
      </c>
      <c r="E6892" t="str">
        <f t="shared" si="840"/>
        <v/>
      </c>
      <c r="F6892" t="str">
        <f t="shared" si="841"/>
        <v/>
      </c>
      <c r="G6892" t="str">
        <f t="shared" si="842"/>
        <v/>
      </c>
    </row>
    <row r="6893" spans="1:7" hidden="1" x14ac:dyDescent="0.25">
      <c r="A6893" t="str">
        <f t="shared" si="844"/>
        <v>missing</v>
      </c>
      <c r="C6893" t="str">
        <f t="shared" si="843"/>
        <v/>
      </c>
      <c r="D6893" t="str">
        <f t="shared" si="839"/>
        <v/>
      </c>
      <c r="E6893" t="str">
        <f t="shared" si="840"/>
        <v/>
      </c>
      <c r="F6893" t="str">
        <f t="shared" si="841"/>
        <v/>
      </c>
      <c r="G6893" t="str">
        <f t="shared" si="842"/>
        <v/>
      </c>
    </row>
    <row r="6894" spans="1:7" hidden="1" x14ac:dyDescent="0.25">
      <c r="A6894" t="str">
        <f t="shared" si="844"/>
        <v>missing</v>
      </c>
      <c r="C6894" t="str">
        <f t="shared" si="843"/>
        <v/>
      </c>
      <c r="D6894" t="str">
        <f t="shared" si="839"/>
        <v/>
      </c>
      <c r="E6894" t="str">
        <f t="shared" si="840"/>
        <v/>
      </c>
      <c r="F6894" t="str">
        <f t="shared" si="841"/>
        <v/>
      </c>
      <c r="G6894" t="str">
        <f t="shared" si="842"/>
        <v/>
      </c>
    </row>
    <row r="6895" spans="1:7" hidden="1" x14ac:dyDescent="0.25">
      <c r="A6895" t="str">
        <f t="shared" si="844"/>
        <v>missing</v>
      </c>
      <c r="C6895" t="str">
        <f t="shared" si="843"/>
        <v/>
      </c>
      <c r="D6895" t="str">
        <f t="shared" si="839"/>
        <v/>
      </c>
      <c r="E6895" t="str">
        <f t="shared" si="840"/>
        <v/>
      </c>
      <c r="F6895" t="str">
        <f t="shared" si="841"/>
        <v/>
      </c>
      <c r="G6895" t="str">
        <f t="shared" si="842"/>
        <v/>
      </c>
    </row>
    <row r="6896" spans="1:7" hidden="1" x14ac:dyDescent="0.25">
      <c r="A6896" t="str">
        <f t="shared" si="844"/>
        <v>missing</v>
      </c>
      <c r="C6896" t="str">
        <f t="shared" si="843"/>
        <v/>
      </c>
      <c r="D6896" t="str">
        <f t="shared" si="839"/>
        <v/>
      </c>
      <c r="E6896" t="str">
        <f t="shared" si="840"/>
        <v/>
      </c>
      <c r="F6896" t="str">
        <f t="shared" si="841"/>
        <v/>
      </c>
      <c r="G6896" t="str">
        <f t="shared" si="842"/>
        <v/>
      </c>
    </row>
    <row r="6897" spans="1:7" hidden="1" x14ac:dyDescent="0.25">
      <c r="A6897" t="str">
        <f t="shared" si="844"/>
        <v>missing</v>
      </c>
      <c r="C6897" t="str">
        <f t="shared" si="843"/>
        <v/>
      </c>
      <c r="D6897" t="str">
        <f t="shared" si="839"/>
        <v/>
      </c>
      <c r="E6897" t="str">
        <f t="shared" si="840"/>
        <v/>
      </c>
      <c r="F6897" t="str">
        <f t="shared" si="841"/>
        <v/>
      </c>
      <c r="G6897" t="str">
        <f t="shared" si="842"/>
        <v/>
      </c>
    </row>
    <row r="6898" spans="1:7" hidden="1" x14ac:dyDescent="0.25">
      <c r="A6898" t="str">
        <f t="shared" si="844"/>
        <v>missing</v>
      </c>
      <c r="C6898" t="str">
        <f t="shared" si="843"/>
        <v/>
      </c>
      <c r="D6898" t="str">
        <f t="shared" si="839"/>
        <v/>
      </c>
      <c r="E6898" t="str">
        <f t="shared" si="840"/>
        <v/>
      </c>
      <c r="F6898" t="str">
        <f t="shared" si="841"/>
        <v/>
      </c>
      <c r="G6898" t="str">
        <f t="shared" si="842"/>
        <v/>
      </c>
    </row>
    <row r="6899" spans="1:7" hidden="1" x14ac:dyDescent="0.25">
      <c r="A6899" t="str">
        <f t="shared" si="844"/>
        <v>missing</v>
      </c>
      <c r="C6899" t="str">
        <f t="shared" si="843"/>
        <v/>
      </c>
      <c r="D6899" t="str">
        <f t="shared" si="839"/>
        <v/>
      </c>
      <c r="E6899" t="str">
        <f t="shared" si="840"/>
        <v/>
      </c>
      <c r="F6899" t="str">
        <f t="shared" si="841"/>
        <v/>
      </c>
      <c r="G6899" t="str">
        <f t="shared" si="842"/>
        <v/>
      </c>
    </row>
    <row r="6900" spans="1:7" hidden="1" x14ac:dyDescent="0.25">
      <c r="A6900" t="str">
        <f t="shared" si="844"/>
        <v>missing</v>
      </c>
      <c r="C6900" t="str">
        <f t="shared" si="843"/>
        <v/>
      </c>
      <c r="D6900" t="str">
        <f t="shared" si="839"/>
        <v/>
      </c>
      <c r="E6900" t="str">
        <f t="shared" si="840"/>
        <v/>
      </c>
      <c r="F6900" t="str">
        <f t="shared" si="841"/>
        <v/>
      </c>
      <c r="G6900" t="str">
        <f t="shared" si="842"/>
        <v/>
      </c>
    </row>
    <row r="6901" spans="1:7" hidden="1" x14ac:dyDescent="0.25">
      <c r="A6901" t="str">
        <f t="shared" si="844"/>
        <v>missing</v>
      </c>
      <c r="C6901" t="str">
        <f t="shared" si="843"/>
        <v/>
      </c>
      <c r="D6901" t="str">
        <f t="shared" si="839"/>
        <v/>
      </c>
      <c r="E6901" t="str">
        <f t="shared" si="840"/>
        <v/>
      </c>
      <c r="F6901" t="str">
        <f t="shared" si="841"/>
        <v/>
      </c>
      <c r="G6901" t="str">
        <f t="shared" si="842"/>
        <v/>
      </c>
    </row>
    <row r="6902" spans="1:7" hidden="1" x14ac:dyDescent="0.25">
      <c r="A6902" t="str">
        <f t="shared" si="844"/>
        <v>missing</v>
      </c>
      <c r="C6902" t="str">
        <f t="shared" si="843"/>
        <v/>
      </c>
      <c r="D6902" t="str">
        <f t="shared" si="839"/>
        <v/>
      </c>
      <c r="E6902" t="str">
        <f t="shared" si="840"/>
        <v/>
      </c>
      <c r="F6902" t="str">
        <f t="shared" si="841"/>
        <v/>
      </c>
      <c r="G6902" t="str">
        <f t="shared" si="842"/>
        <v/>
      </c>
    </row>
    <row r="6903" spans="1:7" hidden="1" x14ac:dyDescent="0.25">
      <c r="A6903" t="str">
        <f t="shared" si="844"/>
        <v>missing</v>
      </c>
      <c r="C6903" t="str">
        <f t="shared" si="843"/>
        <v/>
      </c>
      <c r="D6903" t="str">
        <f t="shared" si="839"/>
        <v/>
      </c>
      <c r="E6903" t="str">
        <f t="shared" si="840"/>
        <v/>
      </c>
      <c r="F6903" t="str">
        <f t="shared" si="841"/>
        <v/>
      </c>
      <c r="G6903" t="str">
        <f t="shared" si="842"/>
        <v/>
      </c>
    </row>
    <row r="6904" spans="1:7" hidden="1" x14ac:dyDescent="0.25">
      <c r="A6904" t="str">
        <f t="shared" si="844"/>
        <v>missing</v>
      </c>
      <c r="C6904" t="str">
        <f t="shared" si="843"/>
        <v/>
      </c>
      <c r="D6904" t="str">
        <f t="shared" si="839"/>
        <v/>
      </c>
      <c r="E6904" t="str">
        <f t="shared" si="840"/>
        <v/>
      </c>
      <c r="F6904" t="str">
        <f t="shared" si="841"/>
        <v/>
      </c>
      <c r="G6904" t="str">
        <f t="shared" si="842"/>
        <v/>
      </c>
    </row>
    <row r="6905" spans="1:7" hidden="1" x14ac:dyDescent="0.25">
      <c r="A6905" t="str">
        <f t="shared" si="844"/>
        <v>missing</v>
      </c>
      <c r="C6905" t="str">
        <f t="shared" si="843"/>
        <v/>
      </c>
      <c r="D6905" t="str">
        <f t="shared" si="839"/>
        <v/>
      </c>
      <c r="E6905" t="str">
        <f t="shared" si="840"/>
        <v/>
      </c>
      <c r="F6905" t="str">
        <f t="shared" si="841"/>
        <v/>
      </c>
      <c r="G6905" t="str">
        <f t="shared" si="842"/>
        <v/>
      </c>
    </row>
    <row r="6906" spans="1:7" hidden="1" x14ac:dyDescent="0.25">
      <c r="A6906" t="str">
        <f t="shared" si="844"/>
        <v>missing</v>
      </c>
      <c r="C6906" t="str">
        <f t="shared" si="843"/>
        <v/>
      </c>
      <c r="D6906" t="str">
        <f t="shared" si="839"/>
        <v/>
      </c>
      <c r="E6906" t="str">
        <f t="shared" si="840"/>
        <v/>
      </c>
      <c r="F6906" t="str">
        <f t="shared" si="841"/>
        <v/>
      </c>
      <c r="G6906" t="str">
        <f t="shared" si="842"/>
        <v/>
      </c>
    </row>
    <row r="6907" spans="1:7" hidden="1" x14ac:dyDescent="0.25">
      <c r="A6907" t="str">
        <f t="shared" si="844"/>
        <v>missing</v>
      </c>
      <c r="C6907" t="str">
        <f t="shared" si="843"/>
        <v/>
      </c>
      <c r="D6907" t="str">
        <f t="shared" si="839"/>
        <v/>
      </c>
      <c r="E6907" t="str">
        <f t="shared" si="840"/>
        <v/>
      </c>
      <c r="F6907" t="str">
        <f t="shared" si="841"/>
        <v/>
      </c>
      <c r="G6907" t="str">
        <f t="shared" si="842"/>
        <v/>
      </c>
    </row>
    <row r="6908" spans="1:7" hidden="1" x14ac:dyDescent="0.25">
      <c r="A6908" t="str">
        <f t="shared" si="844"/>
        <v>missing</v>
      </c>
      <c r="C6908" t="str">
        <f t="shared" si="843"/>
        <v/>
      </c>
      <c r="D6908" t="str">
        <f t="shared" si="839"/>
        <v/>
      </c>
      <c r="E6908" t="str">
        <f t="shared" si="840"/>
        <v/>
      </c>
      <c r="F6908" t="str">
        <f t="shared" si="841"/>
        <v/>
      </c>
      <c r="G6908" t="str">
        <f t="shared" si="842"/>
        <v/>
      </c>
    </row>
    <row r="6909" spans="1:7" hidden="1" x14ac:dyDescent="0.25">
      <c r="A6909" t="str">
        <f t="shared" si="844"/>
        <v>missing</v>
      </c>
      <c r="C6909" t="str">
        <f t="shared" si="843"/>
        <v/>
      </c>
      <c r="D6909" t="str">
        <f t="shared" si="839"/>
        <v/>
      </c>
      <c r="E6909" t="str">
        <f t="shared" si="840"/>
        <v/>
      </c>
      <c r="F6909" t="str">
        <f t="shared" si="841"/>
        <v/>
      </c>
      <c r="G6909" t="str">
        <f t="shared" si="842"/>
        <v/>
      </c>
    </row>
    <row r="6910" spans="1:7" hidden="1" x14ac:dyDescent="0.25">
      <c r="A6910" t="str">
        <f t="shared" si="844"/>
        <v>missing</v>
      </c>
      <c r="C6910" t="str">
        <f t="shared" si="843"/>
        <v/>
      </c>
      <c r="D6910" t="str">
        <f t="shared" si="839"/>
        <v/>
      </c>
      <c r="E6910" t="str">
        <f t="shared" si="840"/>
        <v/>
      </c>
      <c r="F6910" t="str">
        <f t="shared" si="841"/>
        <v/>
      </c>
      <c r="G6910" t="str">
        <f t="shared" si="842"/>
        <v/>
      </c>
    </row>
    <row r="6911" spans="1:7" hidden="1" x14ac:dyDescent="0.25">
      <c r="A6911" t="str">
        <f t="shared" si="844"/>
        <v>missing</v>
      </c>
      <c r="C6911" t="str">
        <f t="shared" si="843"/>
        <v/>
      </c>
      <c r="D6911" t="str">
        <f t="shared" si="839"/>
        <v/>
      </c>
      <c r="E6911" t="str">
        <f t="shared" si="840"/>
        <v/>
      </c>
      <c r="F6911" t="str">
        <f t="shared" si="841"/>
        <v/>
      </c>
      <c r="G6911" t="str">
        <f t="shared" si="842"/>
        <v/>
      </c>
    </row>
    <row r="6912" spans="1:7" hidden="1" x14ac:dyDescent="0.25">
      <c r="A6912" t="str">
        <f t="shared" si="844"/>
        <v>missing</v>
      </c>
      <c r="C6912" t="str">
        <f t="shared" si="843"/>
        <v/>
      </c>
      <c r="D6912" t="str">
        <f t="shared" si="839"/>
        <v/>
      </c>
      <c r="E6912" t="str">
        <f t="shared" si="840"/>
        <v/>
      </c>
      <c r="F6912" t="str">
        <f t="shared" si="841"/>
        <v/>
      </c>
      <c r="G6912" t="str">
        <f t="shared" si="842"/>
        <v/>
      </c>
    </row>
    <row r="6913" spans="1:7" hidden="1" x14ac:dyDescent="0.25">
      <c r="A6913" t="str">
        <f t="shared" si="844"/>
        <v>missing</v>
      </c>
      <c r="C6913" t="str">
        <f t="shared" si="843"/>
        <v/>
      </c>
      <c r="D6913" t="str">
        <f t="shared" si="839"/>
        <v/>
      </c>
      <c r="E6913" t="str">
        <f t="shared" si="840"/>
        <v/>
      </c>
      <c r="F6913" t="str">
        <f t="shared" si="841"/>
        <v/>
      </c>
      <c r="G6913" t="str">
        <f t="shared" si="842"/>
        <v/>
      </c>
    </row>
    <row r="6914" spans="1:7" hidden="1" x14ac:dyDescent="0.25">
      <c r="A6914" t="str">
        <f t="shared" si="844"/>
        <v>missing</v>
      </c>
      <c r="C6914" t="str">
        <f t="shared" si="843"/>
        <v/>
      </c>
      <c r="D6914" t="str">
        <f t="shared" ref="D6914:D6977" si="845">IF(ISNUMBER(SEARCH("AMD",H6914)),"AMD",
IF(ISNUMBER(SEARCH("Intel",H6914)),"Intel",
IF(ISNUMBER(SEARCH("Apple",H6914)),"Apple",
IF(ISNUMBER(SEARCH("ARM",H6914)),"ARM",
IF(ISNUMBER(SEARCH("Google",H6914)),"Google",
IF(ISNUMBER(SEARCH("MediaTek",H6914)),"MediaTek",
IF(ISNUMBER(SEARCH("Qualcomm",H6914)),"Qualcomm",
IF(ISNUMBER(SEARCH("Samsung",H6914)),"Samsung",
IF(ISNUMBER(SEARCH("Snapdragon",H6914)),"Snapdragon","")))))))))</f>
        <v/>
      </c>
      <c r="E6914" t="str">
        <f t="shared" si="840"/>
        <v/>
      </c>
      <c r="F6914" t="str">
        <f t="shared" si="841"/>
        <v/>
      </c>
      <c r="G6914" t="str">
        <f t="shared" si="842"/>
        <v/>
      </c>
    </row>
    <row r="6915" spans="1:7" hidden="1" x14ac:dyDescent="0.25">
      <c r="A6915" t="str">
        <f t="shared" si="844"/>
        <v>missing</v>
      </c>
      <c r="C6915" t="str">
        <f t="shared" si="843"/>
        <v/>
      </c>
      <c r="D6915" t="str">
        <f t="shared" si="845"/>
        <v/>
      </c>
      <c r="E6915" t="str">
        <f t="shared" ref="E6915:E6978" si="846">TRIM(SUBSTITUTE(SUBSTITUTE(SUBSTITUTE(SUBSTITUTE(SUBSTITUTE(SUBSTITUTE(SUBSTITUTE(SUBSTITUTE(SUBSTITUTE(H6915,
"Apple",""),"ARM",""),"Google",""),"MediaTek",""),"Qualcomm",""),"Samsung",""),"Snapdragon",""),"Intel",""),"AMD",""))</f>
        <v/>
      </c>
      <c r="F6915" t="str">
        <f t="shared" ref="F6915:F6978" si="847">TRIM(SUBSTITUTE(SUBSTITUTE(SUBSTITUTE(SUBSTITUTE(SUBSTITUTE(SUBSTITUTE(SUBSTITUTE(SUBSTITUTE(SUBSTITUTE(E6915,
"Core2 Extreme",""),"Core2 Quad",""),"Core2 Duo",""),"Core",""),
"Pentium Gold",""),"Pentium",""),
"Xeon Platinum",""),"Xeon Gold",""),"Xeon Silver",""))</f>
        <v/>
      </c>
      <c r="G6915" t="str">
        <f t="shared" ref="G6915:G6978" si="848">TRIM(SUBSTITUTE(F6915,"Xeon",""))</f>
        <v/>
      </c>
    </row>
    <row r="6916" spans="1:7" hidden="1" x14ac:dyDescent="0.25">
      <c r="A6916" t="str">
        <f t="shared" si="844"/>
        <v>missing</v>
      </c>
      <c r="C6916" t="str">
        <f t="shared" si="843"/>
        <v/>
      </c>
      <c r="D6916" t="str">
        <f t="shared" si="845"/>
        <v/>
      </c>
      <c r="E6916" t="str">
        <f t="shared" si="846"/>
        <v/>
      </c>
      <c r="F6916" t="str">
        <f t="shared" si="847"/>
        <v/>
      </c>
      <c r="G6916" t="str">
        <f t="shared" si="848"/>
        <v/>
      </c>
    </row>
    <row r="6917" spans="1:7" hidden="1" x14ac:dyDescent="0.25">
      <c r="A6917" t="str">
        <f t="shared" si="844"/>
        <v>missing</v>
      </c>
      <c r="C6917" t="str">
        <f t="shared" si="843"/>
        <v/>
      </c>
      <c r="D6917" t="str">
        <f t="shared" si="845"/>
        <v/>
      </c>
      <c r="E6917" t="str">
        <f t="shared" si="846"/>
        <v/>
      </c>
      <c r="F6917" t="str">
        <f t="shared" si="847"/>
        <v/>
      </c>
      <c r="G6917" t="str">
        <f t="shared" si="848"/>
        <v/>
      </c>
    </row>
    <row r="6918" spans="1:7" hidden="1" x14ac:dyDescent="0.25">
      <c r="A6918" t="str">
        <f t="shared" si="844"/>
        <v>missing</v>
      </c>
      <c r="C6918" t="str">
        <f t="shared" si="843"/>
        <v/>
      </c>
      <c r="D6918" t="str">
        <f t="shared" si="845"/>
        <v/>
      </c>
      <c r="E6918" t="str">
        <f t="shared" si="846"/>
        <v/>
      </c>
      <c r="F6918" t="str">
        <f t="shared" si="847"/>
        <v/>
      </c>
      <c r="G6918" t="str">
        <f t="shared" si="848"/>
        <v/>
      </c>
    </row>
    <row r="6919" spans="1:7" hidden="1" x14ac:dyDescent="0.25">
      <c r="A6919" t="str">
        <f t="shared" si="844"/>
        <v>missing</v>
      </c>
      <c r="C6919" t="str">
        <f t="shared" si="843"/>
        <v/>
      </c>
      <c r="D6919" t="str">
        <f t="shared" si="845"/>
        <v/>
      </c>
      <c r="E6919" t="str">
        <f t="shared" si="846"/>
        <v/>
      </c>
      <c r="F6919" t="str">
        <f t="shared" si="847"/>
        <v/>
      </c>
      <c r="G6919" t="str">
        <f t="shared" si="848"/>
        <v/>
      </c>
    </row>
    <row r="6920" spans="1:7" hidden="1" x14ac:dyDescent="0.25">
      <c r="A6920" t="str">
        <f t="shared" si="844"/>
        <v>missing</v>
      </c>
      <c r="C6920" t="str">
        <f t="shared" si="843"/>
        <v/>
      </c>
      <c r="D6920" t="str">
        <f t="shared" si="845"/>
        <v/>
      </c>
      <c r="E6920" t="str">
        <f t="shared" si="846"/>
        <v/>
      </c>
      <c r="F6920" t="str">
        <f t="shared" si="847"/>
        <v/>
      </c>
      <c r="G6920" t="str">
        <f t="shared" si="848"/>
        <v/>
      </c>
    </row>
    <row r="6921" spans="1:7" hidden="1" x14ac:dyDescent="0.25">
      <c r="A6921" t="str">
        <f t="shared" si="844"/>
        <v>missing</v>
      </c>
      <c r="C6921" t="str">
        <f t="shared" si="843"/>
        <v/>
      </c>
      <c r="D6921" t="str">
        <f t="shared" si="845"/>
        <v/>
      </c>
      <c r="E6921" t="str">
        <f t="shared" si="846"/>
        <v/>
      </c>
      <c r="F6921" t="str">
        <f t="shared" si="847"/>
        <v/>
      </c>
      <c r="G6921" t="str">
        <f t="shared" si="848"/>
        <v/>
      </c>
    </row>
    <row r="6922" spans="1:7" hidden="1" x14ac:dyDescent="0.25">
      <c r="A6922" t="str">
        <f t="shared" si="844"/>
        <v>missing</v>
      </c>
      <c r="C6922" t="str">
        <f t="shared" si="843"/>
        <v/>
      </c>
      <c r="D6922" t="str">
        <f t="shared" si="845"/>
        <v/>
      </c>
      <c r="E6922" t="str">
        <f t="shared" si="846"/>
        <v/>
      </c>
      <c r="F6922" t="str">
        <f t="shared" si="847"/>
        <v/>
      </c>
      <c r="G6922" t="str">
        <f t="shared" si="848"/>
        <v/>
      </c>
    </row>
    <row r="6923" spans="1:7" hidden="1" x14ac:dyDescent="0.25">
      <c r="A6923" t="str">
        <f t="shared" si="844"/>
        <v>missing</v>
      </c>
      <c r="C6923" t="str">
        <f t="shared" si="843"/>
        <v/>
      </c>
      <c r="D6923" t="str">
        <f t="shared" si="845"/>
        <v/>
      </c>
      <c r="E6923" t="str">
        <f t="shared" si="846"/>
        <v/>
      </c>
      <c r="F6923" t="str">
        <f t="shared" si="847"/>
        <v/>
      </c>
      <c r="G6923" t="str">
        <f t="shared" si="848"/>
        <v/>
      </c>
    </row>
    <row r="6924" spans="1:7" hidden="1" x14ac:dyDescent="0.25">
      <c r="A6924" t="str">
        <f t="shared" si="844"/>
        <v>missing</v>
      </c>
      <c r="C6924" t="str">
        <f t="shared" si="843"/>
        <v/>
      </c>
      <c r="D6924" t="str">
        <f t="shared" si="845"/>
        <v/>
      </c>
      <c r="E6924" t="str">
        <f t="shared" si="846"/>
        <v/>
      </c>
      <c r="F6924" t="str">
        <f t="shared" si="847"/>
        <v/>
      </c>
      <c r="G6924" t="str">
        <f t="shared" si="848"/>
        <v/>
      </c>
    </row>
    <row r="6925" spans="1:7" hidden="1" x14ac:dyDescent="0.25">
      <c r="A6925" t="str">
        <f t="shared" si="844"/>
        <v>missing</v>
      </c>
      <c r="C6925" t="str">
        <f t="shared" si="843"/>
        <v/>
      </c>
      <c r="D6925" t="str">
        <f t="shared" si="845"/>
        <v/>
      </c>
      <c r="E6925" t="str">
        <f t="shared" si="846"/>
        <v/>
      </c>
      <c r="F6925" t="str">
        <f t="shared" si="847"/>
        <v/>
      </c>
      <c r="G6925" t="str">
        <f t="shared" si="848"/>
        <v/>
      </c>
    </row>
    <row r="6926" spans="1:7" hidden="1" x14ac:dyDescent="0.25">
      <c r="A6926" t="str">
        <f t="shared" si="844"/>
        <v>missing</v>
      </c>
      <c r="C6926" t="str">
        <f t="shared" si="843"/>
        <v/>
      </c>
      <c r="D6926" t="str">
        <f t="shared" si="845"/>
        <v/>
      </c>
      <c r="E6926" t="str">
        <f t="shared" si="846"/>
        <v/>
      </c>
      <c r="F6926" t="str">
        <f t="shared" si="847"/>
        <v/>
      </c>
      <c r="G6926" t="str">
        <f t="shared" si="848"/>
        <v/>
      </c>
    </row>
    <row r="6927" spans="1:7" hidden="1" x14ac:dyDescent="0.25">
      <c r="A6927" t="str">
        <f t="shared" si="844"/>
        <v>missing</v>
      </c>
      <c r="C6927" t="str">
        <f t="shared" si="843"/>
        <v/>
      </c>
      <c r="D6927" t="str">
        <f t="shared" si="845"/>
        <v/>
      </c>
      <c r="E6927" t="str">
        <f t="shared" si="846"/>
        <v/>
      </c>
      <c r="F6927" t="str">
        <f t="shared" si="847"/>
        <v/>
      </c>
      <c r="G6927" t="str">
        <f t="shared" si="848"/>
        <v/>
      </c>
    </row>
    <row r="6928" spans="1:7" hidden="1" x14ac:dyDescent="0.25">
      <c r="A6928" t="str">
        <f t="shared" si="844"/>
        <v>missing</v>
      </c>
      <c r="C6928" t="str">
        <f t="shared" si="843"/>
        <v/>
      </c>
      <c r="D6928" t="str">
        <f t="shared" si="845"/>
        <v/>
      </c>
      <c r="E6928" t="str">
        <f t="shared" si="846"/>
        <v/>
      </c>
      <c r="F6928" t="str">
        <f t="shared" si="847"/>
        <v/>
      </c>
      <c r="G6928" t="str">
        <f t="shared" si="848"/>
        <v/>
      </c>
    </row>
    <row r="6929" spans="1:7" hidden="1" x14ac:dyDescent="0.25">
      <c r="A6929" t="str">
        <f t="shared" si="844"/>
        <v>missing</v>
      </c>
      <c r="C6929" t="str">
        <f t="shared" si="843"/>
        <v/>
      </c>
      <c r="D6929" t="str">
        <f t="shared" si="845"/>
        <v/>
      </c>
      <c r="E6929" t="str">
        <f t="shared" si="846"/>
        <v/>
      </c>
      <c r="F6929" t="str">
        <f t="shared" si="847"/>
        <v/>
      </c>
      <c r="G6929" t="str">
        <f t="shared" si="848"/>
        <v/>
      </c>
    </row>
    <row r="6930" spans="1:7" hidden="1" x14ac:dyDescent="0.25">
      <c r="A6930" t="str">
        <f t="shared" si="844"/>
        <v>missing</v>
      </c>
      <c r="C6930" t="str">
        <f t="shared" si="843"/>
        <v/>
      </c>
      <c r="D6930" t="str">
        <f t="shared" si="845"/>
        <v/>
      </c>
      <c r="E6930" t="str">
        <f t="shared" si="846"/>
        <v/>
      </c>
      <c r="F6930" t="str">
        <f t="shared" si="847"/>
        <v/>
      </c>
      <c r="G6930" t="str">
        <f t="shared" si="848"/>
        <v/>
      </c>
    </row>
    <row r="6931" spans="1:7" hidden="1" x14ac:dyDescent="0.25">
      <c r="A6931" t="str">
        <f t="shared" si="844"/>
        <v>missing</v>
      </c>
      <c r="C6931" t="str">
        <f t="shared" si="843"/>
        <v/>
      </c>
      <c r="D6931" t="str">
        <f t="shared" si="845"/>
        <v/>
      </c>
      <c r="E6931" t="str">
        <f t="shared" si="846"/>
        <v/>
      </c>
      <c r="F6931" t="str">
        <f t="shared" si="847"/>
        <v/>
      </c>
      <c r="G6931" t="str">
        <f t="shared" si="848"/>
        <v/>
      </c>
    </row>
    <row r="6932" spans="1:7" hidden="1" x14ac:dyDescent="0.25">
      <c r="A6932" t="str">
        <f t="shared" si="844"/>
        <v>missing</v>
      </c>
      <c r="C6932" t="str">
        <f t="shared" si="843"/>
        <v/>
      </c>
      <c r="D6932" t="str">
        <f t="shared" si="845"/>
        <v/>
      </c>
      <c r="E6932" t="str">
        <f t="shared" si="846"/>
        <v/>
      </c>
      <c r="F6932" t="str">
        <f t="shared" si="847"/>
        <v/>
      </c>
      <c r="G6932" t="str">
        <f t="shared" si="848"/>
        <v/>
      </c>
    </row>
    <row r="6933" spans="1:7" hidden="1" x14ac:dyDescent="0.25">
      <c r="A6933" t="str">
        <f t="shared" si="844"/>
        <v>missing</v>
      </c>
      <c r="C6933" t="str">
        <f t="shared" si="843"/>
        <v/>
      </c>
      <c r="D6933" t="str">
        <f t="shared" si="845"/>
        <v/>
      </c>
      <c r="E6933" t="str">
        <f t="shared" si="846"/>
        <v/>
      </c>
      <c r="F6933" t="str">
        <f t="shared" si="847"/>
        <v/>
      </c>
      <c r="G6933" t="str">
        <f t="shared" si="848"/>
        <v/>
      </c>
    </row>
    <row r="6934" spans="1:7" hidden="1" x14ac:dyDescent="0.25">
      <c r="A6934" t="str">
        <f t="shared" si="844"/>
        <v>missing</v>
      </c>
      <c r="C6934" t="str">
        <f t="shared" si="843"/>
        <v/>
      </c>
      <c r="D6934" t="str">
        <f t="shared" si="845"/>
        <v/>
      </c>
      <c r="E6934" t="str">
        <f t="shared" si="846"/>
        <v/>
      </c>
      <c r="F6934" t="str">
        <f t="shared" si="847"/>
        <v/>
      </c>
      <c r="G6934" t="str">
        <f t="shared" si="848"/>
        <v/>
      </c>
    </row>
    <row r="6935" spans="1:7" hidden="1" x14ac:dyDescent="0.25">
      <c r="A6935" t="str">
        <f t="shared" si="844"/>
        <v>missing</v>
      </c>
      <c r="C6935" t="str">
        <f t="shared" si="843"/>
        <v/>
      </c>
      <c r="D6935" t="str">
        <f t="shared" si="845"/>
        <v/>
      </c>
      <c r="E6935" t="str">
        <f t="shared" si="846"/>
        <v/>
      </c>
      <c r="F6935" t="str">
        <f t="shared" si="847"/>
        <v/>
      </c>
      <c r="G6935" t="str">
        <f t="shared" si="848"/>
        <v/>
      </c>
    </row>
    <row r="6936" spans="1:7" hidden="1" x14ac:dyDescent="0.25">
      <c r="A6936" t="str">
        <f t="shared" si="844"/>
        <v>missing</v>
      </c>
      <c r="C6936" t="str">
        <f t="shared" si="843"/>
        <v/>
      </c>
      <c r="D6936" t="str">
        <f t="shared" si="845"/>
        <v/>
      </c>
      <c r="E6936" t="str">
        <f t="shared" si="846"/>
        <v/>
      </c>
      <c r="F6936" t="str">
        <f t="shared" si="847"/>
        <v/>
      </c>
      <c r="G6936" t="str">
        <f t="shared" si="848"/>
        <v/>
      </c>
    </row>
    <row r="6937" spans="1:7" hidden="1" x14ac:dyDescent="0.25">
      <c r="A6937" t="str">
        <f t="shared" si="844"/>
        <v>missing</v>
      </c>
      <c r="C6937" t="str">
        <f t="shared" si="843"/>
        <v/>
      </c>
      <c r="D6937" t="str">
        <f t="shared" si="845"/>
        <v/>
      </c>
      <c r="E6937" t="str">
        <f t="shared" si="846"/>
        <v/>
      </c>
      <c r="F6937" t="str">
        <f t="shared" si="847"/>
        <v/>
      </c>
      <c r="G6937" t="str">
        <f t="shared" si="848"/>
        <v/>
      </c>
    </row>
    <row r="6938" spans="1:7" hidden="1" x14ac:dyDescent="0.25">
      <c r="A6938" t="str">
        <f t="shared" si="844"/>
        <v>missing</v>
      </c>
      <c r="C6938" t="str">
        <f t="shared" si="843"/>
        <v/>
      </c>
      <c r="D6938" t="str">
        <f t="shared" si="845"/>
        <v/>
      </c>
      <c r="E6938" t="str">
        <f t="shared" si="846"/>
        <v/>
      </c>
      <c r="F6938" t="str">
        <f t="shared" si="847"/>
        <v/>
      </c>
      <c r="G6938" t="str">
        <f t="shared" si="848"/>
        <v/>
      </c>
    </row>
    <row r="6939" spans="1:7" hidden="1" x14ac:dyDescent="0.25">
      <c r="A6939" t="str">
        <f t="shared" si="844"/>
        <v>missing</v>
      </c>
      <c r="C6939" t="str">
        <f t="shared" si="843"/>
        <v/>
      </c>
      <c r="D6939" t="str">
        <f t="shared" si="845"/>
        <v/>
      </c>
      <c r="E6939" t="str">
        <f t="shared" si="846"/>
        <v/>
      </c>
      <c r="F6939" t="str">
        <f t="shared" si="847"/>
        <v/>
      </c>
      <c r="G6939" t="str">
        <f t="shared" si="848"/>
        <v/>
      </c>
    </row>
    <row r="6940" spans="1:7" hidden="1" x14ac:dyDescent="0.25">
      <c r="A6940" t="str">
        <f t="shared" si="844"/>
        <v>missing</v>
      </c>
      <c r="C6940" t="str">
        <f t="shared" si="843"/>
        <v/>
      </c>
      <c r="D6940" t="str">
        <f t="shared" si="845"/>
        <v/>
      </c>
      <c r="E6940" t="str">
        <f t="shared" si="846"/>
        <v/>
      </c>
      <c r="F6940" t="str">
        <f t="shared" si="847"/>
        <v/>
      </c>
      <c r="G6940" t="str">
        <f t="shared" si="848"/>
        <v/>
      </c>
    </row>
    <row r="6941" spans="1:7" hidden="1" x14ac:dyDescent="0.25">
      <c r="A6941" t="str">
        <f t="shared" si="844"/>
        <v>missing</v>
      </c>
      <c r="C6941" t="str">
        <f t="shared" si="843"/>
        <v/>
      </c>
      <c r="D6941" t="str">
        <f t="shared" si="845"/>
        <v/>
      </c>
      <c r="E6941" t="str">
        <f t="shared" si="846"/>
        <v/>
      </c>
      <c r="F6941" t="str">
        <f t="shared" si="847"/>
        <v/>
      </c>
      <c r="G6941" t="str">
        <f t="shared" si="848"/>
        <v/>
      </c>
    </row>
    <row r="6942" spans="1:7" hidden="1" x14ac:dyDescent="0.25">
      <c r="A6942" t="str">
        <f t="shared" si="844"/>
        <v>missing</v>
      </c>
      <c r="C6942" t="str">
        <f t="shared" ref="C6942:C7005" si="849">SUBSTITUTE(SUBSTITUTE(SUBSTITUTE(SUBSTITUTE(SUBSTITUTE(I6942," Dual Core","")," Quad Core","")," Quad-Core","")," Dual-Core","")," APU","")</f>
        <v/>
      </c>
      <c r="D6942" t="str">
        <f t="shared" si="845"/>
        <v/>
      </c>
      <c r="E6942" t="str">
        <f t="shared" si="846"/>
        <v/>
      </c>
      <c r="F6942" t="str">
        <f t="shared" si="847"/>
        <v/>
      </c>
      <c r="G6942" t="str">
        <f t="shared" si="848"/>
        <v/>
      </c>
    </row>
    <row r="6943" spans="1:7" hidden="1" x14ac:dyDescent="0.25">
      <c r="A6943" t="str">
        <f t="shared" ref="A6943:A7006" si="850">IF(COUNTIF(C6943,"*Quad CPU]*"),"found","missing")</f>
        <v>missing</v>
      </c>
      <c r="C6943" t="str">
        <f t="shared" si="849"/>
        <v/>
      </c>
      <c r="D6943" t="str">
        <f t="shared" si="845"/>
        <v/>
      </c>
      <c r="E6943" t="str">
        <f t="shared" si="846"/>
        <v/>
      </c>
      <c r="F6943" t="str">
        <f t="shared" si="847"/>
        <v/>
      </c>
      <c r="G6943" t="str">
        <f t="shared" si="848"/>
        <v/>
      </c>
    </row>
    <row r="6944" spans="1:7" hidden="1" x14ac:dyDescent="0.25">
      <c r="A6944" t="str">
        <f t="shared" si="850"/>
        <v>missing</v>
      </c>
      <c r="C6944" t="str">
        <f t="shared" si="849"/>
        <v/>
      </c>
      <c r="D6944" t="str">
        <f t="shared" si="845"/>
        <v/>
      </c>
      <c r="E6944" t="str">
        <f t="shared" si="846"/>
        <v/>
      </c>
      <c r="F6944" t="str">
        <f t="shared" si="847"/>
        <v/>
      </c>
      <c r="G6944" t="str">
        <f t="shared" si="848"/>
        <v/>
      </c>
    </row>
    <row r="6945" spans="1:7" hidden="1" x14ac:dyDescent="0.25">
      <c r="A6945" t="str">
        <f t="shared" si="850"/>
        <v>missing</v>
      </c>
      <c r="C6945" t="str">
        <f t="shared" si="849"/>
        <v/>
      </c>
      <c r="D6945" t="str">
        <f t="shared" si="845"/>
        <v/>
      </c>
      <c r="E6945" t="str">
        <f t="shared" si="846"/>
        <v/>
      </c>
      <c r="F6945" t="str">
        <f t="shared" si="847"/>
        <v/>
      </c>
      <c r="G6945" t="str">
        <f t="shared" si="848"/>
        <v/>
      </c>
    </row>
    <row r="6946" spans="1:7" hidden="1" x14ac:dyDescent="0.25">
      <c r="A6946" t="str">
        <f t="shared" si="850"/>
        <v>missing</v>
      </c>
      <c r="C6946" t="str">
        <f t="shared" si="849"/>
        <v/>
      </c>
      <c r="D6946" t="str">
        <f t="shared" si="845"/>
        <v/>
      </c>
      <c r="E6946" t="str">
        <f t="shared" si="846"/>
        <v/>
      </c>
      <c r="F6946" t="str">
        <f t="shared" si="847"/>
        <v/>
      </c>
      <c r="G6946" t="str">
        <f t="shared" si="848"/>
        <v/>
      </c>
    </row>
    <row r="6947" spans="1:7" hidden="1" x14ac:dyDescent="0.25">
      <c r="A6947" t="str">
        <f t="shared" si="850"/>
        <v>missing</v>
      </c>
      <c r="C6947" t="str">
        <f t="shared" si="849"/>
        <v/>
      </c>
      <c r="D6947" t="str">
        <f t="shared" si="845"/>
        <v/>
      </c>
      <c r="E6947" t="str">
        <f t="shared" si="846"/>
        <v/>
      </c>
      <c r="F6947" t="str">
        <f t="shared" si="847"/>
        <v/>
      </c>
      <c r="G6947" t="str">
        <f t="shared" si="848"/>
        <v/>
      </c>
    </row>
    <row r="6948" spans="1:7" hidden="1" x14ac:dyDescent="0.25">
      <c r="A6948" t="str">
        <f t="shared" si="850"/>
        <v>missing</v>
      </c>
      <c r="C6948" t="str">
        <f t="shared" si="849"/>
        <v/>
      </c>
      <c r="D6948" t="str">
        <f t="shared" si="845"/>
        <v/>
      </c>
      <c r="E6948" t="str">
        <f t="shared" si="846"/>
        <v/>
      </c>
      <c r="F6948" t="str">
        <f t="shared" si="847"/>
        <v/>
      </c>
      <c r="G6948" t="str">
        <f t="shared" si="848"/>
        <v/>
      </c>
    </row>
    <row r="6949" spans="1:7" hidden="1" x14ac:dyDescent="0.25">
      <c r="A6949" t="str">
        <f t="shared" si="850"/>
        <v>missing</v>
      </c>
      <c r="C6949" t="str">
        <f t="shared" si="849"/>
        <v/>
      </c>
      <c r="D6949" t="str">
        <f t="shared" si="845"/>
        <v/>
      </c>
      <c r="E6949" t="str">
        <f t="shared" si="846"/>
        <v/>
      </c>
      <c r="F6949" t="str">
        <f t="shared" si="847"/>
        <v/>
      </c>
      <c r="G6949" t="str">
        <f t="shared" si="848"/>
        <v/>
      </c>
    </row>
    <row r="6950" spans="1:7" hidden="1" x14ac:dyDescent="0.25">
      <c r="A6950" t="str">
        <f t="shared" si="850"/>
        <v>missing</v>
      </c>
      <c r="C6950" t="str">
        <f t="shared" si="849"/>
        <v/>
      </c>
      <c r="D6950" t="str">
        <f t="shared" si="845"/>
        <v/>
      </c>
      <c r="E6950" t="str">
        <f t="shared" si="846"/>
        <v/>
      </c>
      <c r="F6950" t="str">
        <f t="shared" si="847"/>
        <v/>
      </c>
      <c r="G6950" t="str">
        <f t="shared" si="848"/>
        <v/>
      </c>
    </row>
    <row r="6951" spans="1:7" hidden="1" x14ac:dyDescent="0.25">
      <c r="A6951" t="str">
        <f t="shared" si="850"/>
        <v>missing</v>
      </c>
      <c r="C6951" t="str">
        <f t="shared" si="849"/>
        <v/>
      </c>
      <c r="D6951" t="str">
        <f t="shared" si="845"/>
        <v/>
      </c>
      <c r="E6951" t="str">
        <f t="shared" si="846"/>
        <v/>
      </c>
      <c r="F6951" t="str">
        <f t="shared" si="847"/>
        <v/>
      </c>
      <c r="G6951" t="str">
        <f t="shared" si="848"/>
        <v/>
      </c>
    </row>
    <row r="6952" spans="1:7" hidden="1" x14ac:dyDescent="0.25">
      <c r="A6952" t="str">
        <f t="shared" si="850"/>
        <v>missing</v>
      </c>
      <c r="C6952" t="str">
        <f t="shared" si="849"/>
        <v/>
      </c>
      <c r="D6952" t="str">
        <f t="shared" si="845"/>
        <v/>
      </c>
      <c r="E6952" t="str">
        <f t="shared" si="846"/>
        <v/>
      </c>
      <c r="F6952" t="str">
        <f t="shared" si="847"/>
        <v/>
      </c>
      <c r="G6952" t="str">
        <f t="shared" si="848"/>
        <v/>
      </c>
    </row>
    <row r="6953" spans="1:7" hidden="1" x14ac:dyDescent="0.25">
      <c r="A6953" t="str">
        <f t="shared" si="850"/>
        <v>missing</v>
      </c>
      <c r="C6953" t="str">
        <f t="shared" si="849"/>
        <v/>
      </c>
      <c r="D6953" t="str">
        <f t="shared" si="845"/>
        <v/>
      </c>
      <c r="E6953" t="str">
        <f t="shared" si="846"/>
        <v/>
      </c>
      <c r="F6953" t="str">
        <f t="shared" si="847"/>
        <v/>
      </c>
      <c r="G6953" t="str">
        <f t="shared" si="848"/>
        <v/>
      </c>
    </row>
    <row r="6954" spans="1:7" hidden="1" x14ac:dyDescent="0.25">
      <c r="A6954" t="str">
        <f t="shared" si="850"/>
        <v>missing</v>
      </c>
      <c r="C6954" t="str">
        <f t="shared" si="849"/>
        <v/>
      </c>
      <c r="D6954" t="str">
        <f t="shared" si="845"/>
        <v/>
      </c>
      <c r="E6954" t="str">
        <f t="shared" si="846"/>
        <v/>
      </c>
      <c r="F6954" t="str">
        <f t="shared" si="847"/>
        <v/>
      </c>
      <c r="G6954" t="str">
        <f t="shared" si="848"/>
        <v/>
      </c>
    </row>
    <row r="6955" spans="1:7" hidden="1" x14ac:dyDescent="0.25">
      <c r="A6955" t="str">
        <f t="shared" si="850"/>
        <v>missing</v>
      </c>
      <c r="C6955" t="str">
        <f t="shared" si="849"/>
        <v/>
      </c>
      <c r="D6955" t="str">
        <f t="shared" si="845"/>
        <v/>
      </c>
      <c r="E6955" t="str">
        <f t="shared" si="846"/>
        <v/>
      </c>
      <c r="F6955" t="str">
        <f t="shared" si="847"/>
        <v/>
      </c>
      <c r="G6955" t="str">
        <f t="shared" si="848"/>
        <v/>
      </c>
    </row>
    <row r="6956" spans="1:7" hidden="1" x14ac:dyDescent="0.25">
      <c r="A6956" t="str">
        <f t="shared" si="850"/>
        <v>missing</v>
      </c>
      <c r="C6956" t="str">
        <f t="shared" si="849"/>
        <v/>
      </c>
      <c r="D6956" t="str">
        <f t="shared" si="845"/>
        <v/>
      </c>
      <c r="E6956" t="str">
        <f t="shared" si="846"/>
        <v/>
      </c>
      <c r="F6956" t="str">
        <f t="shared" si="847"/>
        <v/>
      </c>
      <c r="G6956" t="str">
        <f t="shared" si="848"/>
        <v/>
      </c>
    </row>
    <row r="6957" spans="1:7" hidden="1" x14ac:dyDescent="0.25">
      <c r="A6957" t="str">
        <f t="shared" si="850"/>
        <v>missing</v>
      </c>
      <c r="C6957" t="str">
        <f t="shared" si="849"/>
        <v/>
      </c>
      <c r="D6957" t="str">
        <f t="shared" si="845"/>
        <v/>
      </c>
      <c r="E6957" t="str">
        <f t="shared" si="846"/>
        <v/>
      </c>
      <c r="F6957" t="str">
        <f t="shared" si="847"/>
        <v/>
      </c>
      <c r="G6957" t="str">
        <f t="shared" si="848"/>
        <v/>
      </c>
    </row>
    <row r="6958" spans="1:7" hidden="1" x14ac:dyDescent="0.25">
      <c r="A6958" t="str">
        <f t="shared" si="850"/>
        <v>missing</v>
      </c>
      <c r="C6958" t="str">
        <f t="shared" si="849"/>
        <v/>
      </c>
      <c r="D6958" t="str">
        <f t="shared" si="845"/>
        <v/>
      </c>
      <c r="E6958" t="str">
        <f t="shared" si="846"/>
        <v/>
      </c>
      <c r="F6958" t="str">
        <f t="shared" si="847"/>
        <v/>
      </c>
      <c r="G6958" t="str">
        <f t="shared" si="848"/>
        <v/>
      </c>
    </row>
    <row r="6959" spans="1:7" hidden="1" x14ac:dyDescent="0.25">
      <c r="A6959" t="str">
        <f t="shared" si="850"/>
        <v>missing</v>
      </c>
      <c r="C6959" t="str">
        <f t="shared" si="849"/>
        <v/>
      </c>
      <c r="D6959" t="str">
        <f t="shared" si="845"/>
        <v/>
      </c>
      <c r="E6959" t="str">
        <f t="shared" si="846"/>
        <v/>
      </c>
      <c r="F6959" t="str">
        <f t="shared" si="847"/>
        <v/>
      </c>
      <c r="G6959" t="str">
        <f t="shared" si="848"/>
        <v/>
      </c>
    </row>
    <row r="6960" spans="1:7" hidden="1" x14ac:dyDescent="0.25">
      <c r="A6960" t="str">
        <f t="shared" si="850"/>
        <v>missing</v>
      </c>
      <c r="C6960" t="str">
        <f t="shared" si="849"/>
        <v/>
      </c>
      <c r="D6960" t="str">
        <f t="shared" si="845"/>
        <v/>
      </c>
      <c r="E6960" t="str">
        <f t="shared" si="846"/>
        <v/>
      </c>
      <c r="F6960" t="str">
        <f t="shared" si="847"/>
        <v/>
      </c>
      <c r="G6960" t="str">
        <f t="shared" si="848"/>
        <v/>
      </c>
    </row>
    <row r="6961" spans="1:7" hidden="1" x14ac:dyDescent="0.25">
      <c r="A6961" t="str">
        <f t="shared" si="850"/>
        <v>missing</v>
      </c>
      <c r="C6961" t="str">
        <f t="shared" si="849"/>
        <v/>
      </c>
      <c r="D6961" t="str">
        <f t="shared" si="845"/>
        <v/>
      </c>
      <c r="E6961" t="str">
        <f t="shared" si="846"/>
        <v/>
      </c>
      <c r="F6961" t="str">
        <f t="shared" si="847"/>
        <v/>
      </c>
      <c r="G6961" t="str">
        <f t="shared" si="848"/>
        <v/>
      </c>
    </row>
    <row r="6962" spans="1:7" hidden="1" x14ac:dyDescent="0.25">
      <c r="A6962" t="str">
        <f t="shared" si="850"/>
        <v>missing</v>
      </c>
      <c r="C6962" t="str">
        <f t="shared" si="849"/>
        <v/>
      </c>
      <c r="D6962" t="str">
        <f t="shared" si="845"/>
        <v/>
      </c>
      <c r="E6962" t="str">
        <f t="shared" si="846"/>
        <v/>
      </c>
      <c r="F6962" t="str">
        <f t="shared" si="847"/>
        <v/>
      </c>
      <c r="G6962" t="str">
        <f t="shared" si="848"/>
        <v/>
      </c>
    </row>
    <row r="6963" spans="1:7" hidden="1" x14ac:dyDescent="0.25">
      <c r="A6963" t="str">
        <f t="shared" si="850"/>
        <v>missing</v>
      </c>
      <c r="C6963" t="str">
        <f t="shared" si="849"/>
        <v/>
      </c>
      <c r="D6963" t="str">
        <f t="shared" si="845"/>
        <v/>
      </c>
      <c r="E6963" t="str">
        <f t="shared" si="846"/>
        <v/>
      </c>
      <c r="F6963" t="str">
        <f t="shared" si="847"/>
        <v/>
      </c>
      <c r="G6963" t="str">
        <f t="shared" si="848"/>
        <v/>
      </c>
    </row>
    <row r="6964" spans="1:7" hidden="1" x14ac:dyDescent="0.25">
      <c r="A6964" t="str">
        <f t="shared" si="850"/>
        <v>missing</v>
      </c>
      <c r="C6964" t="str">
        <f t="shared" si="849"/>
        <v/>
      </c>
      <c r="D6964" t="str">
        <f t="shared" si="845"/>
        <v/>
      </c>
      <c r="E6964" t="str">
        <f t="shared" si="846"/>
        <v/>
      </c>
      <c r="F6964" t="str">
        <f t="shared" si="847"/>
        <v/>
      </c>
      <c r="G6964" t="str">
        <f t="shared" si="848"/>
        <v/>
      </c>
    </row>
    <row r="6965" spans="1:7" hidden="1" x14ac:dyDescent="0.25">
      <c r="A6965" t="str">
        <f t="shared" si="850"/>
        <v>missing</v>
      </c>
      <c r="C6965" t="str">
        <f t="shared" si="849"/>
        <v/>
      </c>
      <c r="D6965" t="str">
        <f t="shared" si="845"/>
        <v/>
      </c>
      <c r="E6965" t="str">
        <f t="shared" si="846"/>
        <v/>
      </c>
      <c r="F6965" t="str">
        <f t="shared" si="847"/>
        <v/>
      </c>
      <c r="G6965" t="str">
        <f t="shared" si="848"/>
        <v/>
      </c>
    </row>
    <row r="6966" spans="1:7" hidden="1" x14ac:dyDescent="0.25">
      <c r="A6966" t="str">
        <f t="shared" si="850"/>
        <v>missing</v>
      </c>
      <c r="C6966" t="str">
        <f t="shared" si="849"/>
        <v/>
      </c>
      <c r="D6966" t="str">
        <f t="shared" si="845"/>
        <v/>
      </c>
      <c r="E6966" t="str">
        <f t="shared" si="846"/>
        <v/>
      </c>
      <c r="F6966" t="str">
        <f t="shared" si="847"/>
        <v/>
      </c>
      <c r="G6966" t="str">
        <f t="shared" si="848"/>
        <v/>
      </c>
    </row>
    <row r="6967" spans="1:7" hidden="1" x14ac:dyDescent="0.25">
      <c r="A6967" t="str">
        <f t="shared" si="850"/>
        <v>missing</v>
      </c>
      <c r="C6967" t="str">
        <f t="shared" si="849"/>
        <v/>
      </c>
      <c r="D6967" t="str">
        <f t="shared" si="845"/>
        <v/>
      </c>
      <c r="E6967" t="str">
        <f t="shared" si="846"/>
        <v/>
      </c>
      <c r="F6967" t="str">
        <f t="shared" si="847"/>
        <v/>
      </c>
      <c r="G6967" t="str">
        <f t="shared" si="848"/>
        <v/>
      </c>
    </row>
    <row r="6968" spans="1:7" hidden="1" x14ac:dyDescent="0.25">
      <c r="A6968" t="str">
        <f t="shared" si="850"/>
        <v>missing</v>
      </c>
      <c r="C6968" t="str">
        <f t="shared" si="849"/>
        <v/>
      </c>
      <c r="D6968" t="str">
        <f t="shared" si="845"/>
        <v/>
      </c>
      <c r="E6968" t="str">
        <f t="shared" si="846"/>
        <v/>
      </c>
      <c r="F6968" t="str">
        <f t="shared" si="847"/>
        <v/>
      </c>
      <c r="G6968" t="str">
        <f t="shared" si="848"/>
        <v/>
      </c>
    </row>
    <row r="6969" spans="1:7" hidden="1" x14ac:dyDescent="0.25">
      <c r="A6969" t="str">
        <f t="shared" si="850"/>
        <v>missing</v>
      </c>
      <c r="C6969" t="str">
        <f t="shared" si="849"/>
        <v/>
      </c>
      <c r="D6969" t="str">
        <f t="shared" si="845"/>
        <v/>
      </c>
      <c r="E6969" t="str">
        <f t="shared" si="846"/>
        <v/>
      </c>
      <c r="F6969" t="str">
        <f t="shared" si="847"/>
        <v/>
      </c>
      <c r="G6969" t="str">
        <f t="shared" si="848"/>
        <v/>
      </c>
    </row>
    <row r="6970" spans="1:7" hidden="1" x14ac:dyDescent="0.25">
      <c r="A6970" t="str">
        <f t="shared" si="850"/>
        <v>missing</v>
      </c>
      <c r="C6970" t="str">
        <f t="shared" si="849"/>
        <v/>
      </c>
      <c r="D6970" t="str">
        <f t="shared" si="845"/>
        <v/>
      </c>
      <c r="E6970" t="str">
        <f t="shared" si="846"/>
        <v/>
      </c>
      <c r="F6970" t="str">
        <f t="shared" si="847"/>
        <v/>
      </c>
      <c r="G6970" t="str">
        <f t="shared" si="848"/>
        <v/>
      </c>
    </row>
    <row r="6971" spans="1:7" hidden="1" x14ac:dyDescent="0.25">
      <c r="A6971" t="str">
        <f t="shared" si="850"/>
        <v>missing</v>
      </c>
      <c r="C6971" t="str">
        <f t="shared" si="849"/>
        <v/>
      </c>
      <c r="D6971" t="str">
        <f t="shared" si="845"/>
        <v/>
      </c>
      <c r="E6971" t="str">
        <f t="shared" si="846"/>
        <v/>
      </c>
      <c r="F6971" t="str">
        <f t="shared" si="847"/>
        <v/>
      </c>
      <c r="G6971" t="str">
        <f t="shared" si="848"/>
        <v/>
      </c>
    </row>
    <row r="6972" spans="1:7" hidden="1" x14ac:dyDescent="0.25">
      <c r="A6972" t="str">
        <f t="shared" si="850"/>
        <v>missing</v>
      </c>
      <c r="C6972" t="str">
        <f t="shared" si="849"/>
        <v/>
      </c>
      <c r="D6972" t="str">
        <f t="shared" si="845"/>
        <v/>
      </c>
      <c r="E6972" t="str">
        <f t="shared" si="846"/>
        <v/>
      </c>
      <c r="F6972" t="str">
        <f t="shared" si="847"/>
        <v/>
      </c>
      <c r="G6972" t="str">
        <f t="shared" si="848"/>
        <v/>
      </c>
    </row>
    <row r="6973" spans="1:7" hidden="1" x14ac:dyDescent="0.25">
      <c r="A6973" t="str">
        <f t="shared" si="850"/>
        <v>missing</v>
      </c>
      <c r="C6973" t="str">
        <f t="shared" si="849"/>
        <v/>
      </c>
      <c r="D6973" t="str">
        <f t="shared" si="845"/>
        <v/>
      </c>
      <c r="E6973" t="str">
        <f t="shared" si="846"/>
        <v/>
      </c>
      <c r="F6973" t="str">
        <f t="shared" si="847"/>
        <v/>
      </c>
      <c r="G6973" t="str">
        <f t="shared" si="848"/>
        <v/>
      </c>
    </row>
    <row r="6974" spans="1:7" hidden="1" x14ac:dyDescent="0.25">
      <c r="A6974" t="str">
        <f t="shared" si="850"/>
        <v>missing</v>
      </c>
      <c r="C6974" t="str">
        <f t="shared" si="849"/>
        <v/>
      </c>
      <c r="D6974" t="str">
        <f t="shared" si="845"/>
        <v/>
      </c>
      <c r="E6974" t="str">
        <f t="shared" si="846"/>
        <v/>
      </c>
      <c r="F6974" t="str">
        <f t="shared" si="847"/>
        <v/>
      </c>
      <c r="G6974" t="str">
        <f t="shared" si="848"/>
        <v/>
      </c>
    </row>
    <row r="6975" spans="1:7" hidden="1" x14ac:dyDescent="0.25">
      <c r="A6975" t="str">
        <f t="shared" si="850"/>
        <v>missing</v>
      </c>
      <c r="C6975" t="str">
        <f t="shared" si="849"/>
        <v/>
      </c>
      <c r="D6975" t="str">
        <f t="shared" si="845"/>
        <v/>
      </c>
      <c r="E6975" t="str">
        <f t="shared" si="846"/>
        <v/>
      </c>
      <c r="F6975" t="str">
        <f t="shared" si="847"/>
        <v/>
      </c>
      <c r="G6975" t="str">
        <f t="shared" si="848"/>
        <v/>
      </c>
    </row>
    <row r="6976" spans="1:7" hidden="1" x14ac:dyDescent="0.25">
      <c r="A6976" t="str">
        <f t="shared" si="850"/>
        <v>missing</v>
      </c>
      <c r="C6976" t="str">
        <f t="shared" si="849"/>
        <v/>
      </c>
      <c r="D6976" t="str">
        <f t="shared" si="845"/>
        <v/>
      </c>
      <c r="E6976" t="str">
        <f t="shared" si="846"/>
        <v/>
      </c>
      <c r="F6976" t="str">
        <f t="shared" si="847"/>
        <v/>
      </c>
      <c r="G6976" t="str">
        <f t="shared" si="848"/>
        <v/>
      </c>
    </row>
    <row r="6977" spans="1:7" hidden="1" x14ac:dyDescent="0.25">
      <c r="A6977" t="str">
        <f t="shared" si="850"/>
        <v>missing</v>
      </c>
      <c r="C6977" t="str">
        <f t="shared" si="849"/>
        <v/>
      </c>
      <c r="D6977" t="str">
        <f t="shared" si="845"/>
        <v/>
      </c>
      <c r="E6977" t="str">
        <f t="shared" si="846"/>
        <v/>
      </c>
      <c r="F6977" t="str">
        <f t="shared" si="847"/>
        <v/>
      </c>
      <c r="G6977" t="str">
        <f t="shared" si="848"/>
        <v/>
      </c>
    </row>
    <row r="6978" spans="1:7" hidden="1" x14ac:dyDescent="0.25">
      <c r="A6978" t="str">
        <f t="shared" si="850"/>
        <v>missing</v>
      </c>
      <c r="C6978" t="str">
        <f t="shared" si="849"/>
        <v/>
      </c>
      <c r="D6978" t="str">
        <f t="shared" ref="D6978:D7041" si="851">IF(ISNUMBER(SEARCH("AMD",H6978)),"AMD",
IF(ISNUMBER(SEARCH("Intel",H6978)),"Intel",
IF(ISNUMBER(SEARCH("Apple",H6978)),"Apple",
IF(ISNUMBER(SEARCH("ARM",H6978)),"ARM",
IF(ISNUMBER(SEARCH("Google",H6978)),"Google",
IF(ISNUMBER(SEARCH("MediaTek",H6978)),"MediaTek",
IF(ISNUMBER(SEARCH("Qualcomm",H6978)),"Qualcomm",
IF(ISNUMBER(SEARCH("Samsung",H6978)),"Samsung",
IF(ISNUMBER(SEARCH("Snapdragon",H6978)),"Snapdragon","")))))))))</f>
        <v/>
      </c>
      <c r="E6978" t="str">
        <f t="shared" si="846"/>
        <v/>
      </c>
      <c r="F6978" t="str">
        <f t="shared" si="847"/>
        <v/>
      </c>
      <c r="G6978" t="str">
        <f t="shared" si="848"/>
        <v/>
      </c>
    </row>
    <row r="6979" spans="1:7" hidden="1" x14ac:dyDescent="0.25">
      <c r="A6979" t="str">
        <f t="shared" si="850"/>
        <v>missing</v>
      </c>
      <c r="C6979" t="str">
        <f t="shared" si="849"/>
        <v/>
      </c>
      <c r="D6979" t="str">
        <f t="shared" si="851"/>
        <v/>
      </c>
      <c r="E6979" t="str">
        <f t="shared" ref="E6979:E7042" si="852">TRIM(SUBSTITUTE(SUBSTITUTE(SUBSTITUTE(SUBSTITUTE(SUBSTITUTE(SUBSTITUTE(SUBSTITUTE(SUBSTITUTE(SUBSTITUTE(H6979,
"Apple",""),"ARM",""),"Google",""),"MediaTek",""),"Qualcomm",""),"Samsung",""),"Snapdragon",""),"Intel",""),"AMD",""))</f>
        <v/>
      </c>
      <c r="F6979" t="str">
        <f t="shared" ref="F6979:F7042" si="853">TRIM(SUBSTITUTE(SUBSTITUTE(SUBSTITUTE(SUBSTITUTE(SUBSTITUTE(SUBSTITUTE(SUBSTITUTE(SUBSTITUTE(SUBSTITUTE(E6979,
"Core2 Extreme",""),"Core2 Quad",""),"Core2 Duo",""),"Core",""),
"Pentium Gold",""),"Pentium",""),
"Xeon Platinum",""),"Xeon Gold",""),"Xeon Silver",""))</f>
        <v/>
      </c>
      <c r="G6979" t="str">
        <f t="shared" ref="G6979:G7042" si="854">TRIM(SUBSTITUTE(F6979,"Xeon",""))</f>
        <v/>
      </c>
    </row>
    <row r="6980" spans="1:7" hidden="1" x14ac:dyDescent="0.25">
      <c r="A6980" t="str">
        <f t="shared" si="850"/>
        <v>missing</v>
      </c>
      <c r="C6980" t="str">
        <f t="shared" si="849"/>
        <v/>
      </c>
      <c r="D6980" t="str">
        <f t="shared" si="851"/>
        <v/>
      </c>
      <c r="E6980" t="str">
        <f t="shared" si="852"/>
        <v/>
      </c>
      <c r="F6980" t="str">
        <f t="shared" si="853"/>
        <v/>
      </c>
      <c r="G6980" t="str">
        <f t="shared" si="854"/>
        <v/>
      </c>
    </row>
    <row r="6981" spans="1:7" hidden="1" x14ac:dyDescent="0.25">
      <c r="A6981" t="str">
        <f t="shared" si="850"/>
        <v>missing</v>
      </c>
      <c r="C6981" t="str">
        <f t="shared" si="849"/>
        <v/>
      </c>
      <c r="D6981" t="str">
        <f t="shared" si="851"/>
        <v/>
      </c>
      <c r="E6981" t="str">
        <f t="shared" si="852"/>
        <v/>
      </c>
      <c r="F6981" t="str">
        <f t="shared" si="853"/>
        <v/>
      </c>
      <c r="G6981" t="str">
        <f t="shared" si="854"/>
        <v/>
      </c>
    </row>
    <row r="6982" spans="1:7" hidden="1" x14ac:dyDescent="0.25">
      <c r="A6982" t="str">
        <f t="shared" si="850"/>
        <v>missing</v>
      </c>
      <c r="C6982" t="str">
        <f t="shared" si="849"/>
        <v/>
      </c>
      <c r="D6982" t="str">
        <f t="shared" si="851"/>
        <v/>
      </c>
      <c r="E6982" t="str">
        <f t="shared" si="852"/>
        <v/>
      </c>
      <c r="F6982" t="str">
        <f t="shared" si="853"/>
        <v/>
      </c>
      <c r="G6982" t="str">
        <f t="shared" si="854"/>
        <v/>
      </c>
    </row>
    <row r="6983" spans="1:7" hidden="1" x14ac:dyDescent="0.25">
      <c r="A6983" t="str">
        <f t="shared" si="850"/>
        <v>missing</v>
      </c>
      <c r="C6983" t="str">
        <f t="shared" si="849"/>
        <v/>
      </c>
      <c r="D6983" t="str">
        <f t="shared" si="851"/>
        <v/>
      </c>
      <c r="E6983" t="str">
        <f t="shared" si="852"/>
        <v/>
      </c>
      <c r="F6983" t="str">
        <f t="shared" si="853"/>
        <v/>
      </c>
      <c r="G6983" t="str">
        <f t="shared" si="854"/>
        <v/>
      </c>
    </row>
    <row r="6984" spans="1:7" hidden="1" x14ac:dyDescent="0.25">
      <c r="A6984" t="str">
        <f t="shared" si="850"/>
        <v>missing</v>
      </c>
      <c r="C6984" t="str">
        <f t="shared" si="849"/>
        <v/>
      </c>
      <c r="D6984" t="str">
        <f t="shared" si="851"/>
        <v/>
      </c>
      <c r="E6984" t="str">
        <f t="shared" si="852"/>
        <v/>
      </c>
      <c r="F6984" t="str">
        <f t="shared" si="853"/>
        <v/>
      </c>
      <c r="G6984" t="str">
        <f t="shared" si="854"/>
        <v/>
      </c>
    </row>
    <row r="6985" spans="1:7" hidden="1" x14ac:dyDescent="0.25">
      <c r="A6985" t="str">
        <f t="shared" si="850"/>
        <v>missing</v>
      </c>
      <c r="C6985" t="str">
        <f t="shared" si="849"/>
        <v/>
      </c>
      <c r="D6985" t="str">
        <f t="shared" si="851"/>
        <v/>
      </c>
      <c r="E6985" t="str">
        <f t="shared" si="852"/>
        <v/>
      </c>
      <c r="F6985" t="str">
        <f t="shared" si="853"/>
        <v/>
      </c>
      <c r="G6985" t="str">
        <f t="shared" si="854"/>
        <v/>
      </c>
    </row>
    <row r="6986" spans="1:7" hidden="1" x14ac:dyDescent="0.25">
      <c r="A6986" t="str">
        <f t="shared" si="850"/>
        <v>missing</v>
      </c>
      <c r="C6986" t="str">
        <f t="shared" si="849"/>
        <v/>
      </c>
      <c r="D6986" t="str">
        <f t="shared" si="851"/>
        <v/>
      </c>
      <c r="E6986" t="str">
        <f t="shared" si="852"/>
        <v/>
      </c>
      <c r="F6986" t="str">
        <f t="shared" si="853"/>
        <v/>
      </c>
      <c r="G6986" t="str">
        <f t="shared" si="854"/>
        <v/>
      </c>
    </row>
    <row r="6987" spans="1:7" hidden="1" x14ac:dyDescent="0.25">
      <c r="A6987" t="str">
        <f t="shared" si="850"/>
        <v>missing</v>
      </c>
      <c r="C6987" t="str">
        <f t="shared" si="849"/>
        <v/>
      </c>
      <c r="D6987" t="str">
        <f t="shared" si="851"/>
        <v/>
      </c>
      <c r="E6987" t="str">
        <f t="shared" si="852"/>
        <v/>
      </c>
      <c r="F6987" t="str">
        <f t="shared" si="853"/>
        <v/>
      </c>
      <c r="G6987" t="str">
        <f t="shared" si="854"/>
        <v/>
      </c>
    </row>
    <row r="6988" spans="1:7" hidden="1" x14ac:dyDescent="0.25">
      <c r="A6988" t="str">
        <f t="shared" si="850"/>
        <v>missing</v>
      </c>
      <c r="C6988" t="str">
        <f t="shared" si="849"/>
        <v/>
      </c>
      <c r="D6988" t="str">
        <f t="shared" si="851"/>
        <v/>
      </c>
      <c r="E6988" t="str">
        <f t="shared" si="852"/>
        <v/>
      </c>
      <c r="F6988" t="str">
        <f t="shared" si="853"/>
        <v/>
      </c>
      <c r="G6988" t="str">
        <f t="shared" si="854"/>
        <v/>
      </c>
    </row>
    <row r="6989" spans="1:7" hidden="1" x14ac:dyDescent="0.25">
      <c r="A6989" t="str">
        <f t="shared" si="850"/>
        <v>missing</v>
      </c>
      <c r="C6989" t="str">
        <f t="shared" si="849"/>
        <v/>
      </c>
      <c r="D6989" t="str">
        <f t="shared" si="851"/>
        <v/>
      </c>
      <c r="E6989" t="str">
        <f t="shared" si="852"/>
        <v/>
      </c>
      <c r="F6989" t="str">
        <f t="shared" si="853"/>
        <v/>
      </c>
      <c r="G6989" t="str">
        <f t="shared" si="854"/>
        <v/>
      </c>
    </row>
    <row r="6990" spans="1:7" hidden="1" x14ac:dyDescent="0.25">
      <c r="A6990" t="str">
        <f t="shared" si="850"/>
        <v>missing</v>
      </c>
      <c r="C6990" t="str">
        <f t="shared" si="849"/>
        <v/>
      </c>
      <c r="D6990" t="str">
        <f t="shared" si="851"/>
        <v/>
      </c>
      <c r="E6990" t="str">
        <f t="shared" si="852"/>
        <v/>
      </c>
      <c r="F6990" t="str">
        <f t="shared" si="853"/>
        <v/>
      </c>
      <c r="G6990" t="str">
        <f t="shared" si="854"/>
        <v/>
      </c>
    </row>
    <row r="6991" spans="1:7" hidden="1" x14ac:dyDescent="0.25">
      <c r="A6991" t="str">
        <f t="shared" si="850"/>
        <v>missing</v>
      </c>
      <c r="C6991" t="str">
        <f t="shared" si="849"/>
        <v/>
      </c>
      <c r="D6991" t="str">
        <f t="shared" si="851"/>
        <v/>
      </c>
      <c r="E6991" t="str">
        <f t="shared" si="852"/>
        <v/>
      </c>
      <c r="F6991" t="str">
        <f t="shared" si="853"/>
        <v/>
      </c>
      <c r="G6991" t="str">
        <f t="shared" si="854"/>
        <v/>
      </c>
    </row>
    <row r="6992" spans="1:7" hidden="1" x14ac:dyDescent="0.25">
      <c r="A6992" t="str">
        <f t="shared" si="850"/>
        <v>missing</v>
      </c>
      <c r="C6992" t="str">
        <f t="shared" si="849"/>
        <v/>
      </c>
      <c r="D6992" t="str">
        <f t="shared" si="851"/>
        <v/>
      </c>
      <c r="E6992" t="str">
        <f t="shared" si="852"/>
        <v/>
      </c>
      <c r="F6992" t="str">
        <f t="shared" si="853"/>
        <v/>
      </c>
      <c r="G6992" t="str">
        <f t="shared" si="854"/>
        <v/>
      </c>
    </row>
    <row r="6993" spans="1:7" hidden="1" x14ac:dyDescent="0.25">
      <c r="A6993" t="str">
        <f t="shared" si="850"/>
        <v>missing</v>
      </c>
      <c r="C6993" t="str">
        <f t="shared" si="849"/>
        <v/>
      </c>
      <c r="D6993" t="str">
        <f t="shared" si="851"/>
        <v/>
      </c>
      <c r="E6993" t="str">
        <f t="shared" si="852"/>
        <v/>
      </c>
      <c r="F6993" t="str">
        <f t="shared" si="853"/>
        <v/>
      </c>
      <c r="G6993" t="str">
        <f t="shared" si="854"/>
        <v/>
      </c>
    </row>
    <row r="6994" spans="1:7" hidden="1" x14ac:dyDescent="0.25">
      <c r="A6994" t="str">
        <f t="shared" si="850"/>
        <v>missing</v>
      </c>
      <c r="C6994" t="str">
        <f t="shared" si="849"/>
        <v/>
      </c>
      <c r="D6994" t="str">
        <f t="shared" si="851"/>
        <v/>
      </c>
      <c r="E6994" t="str">
        <f t="shared" si="852"/>
        <v/>
      </c>
      <c r="F6994" t="str">
        <f t="shared" si="853"/>
        <v/>
      </c>
      <c r="G6994" t="str">
        <f t="shared" si="854"/>
        <v/>
      </c>
    </row>
    <row r="6995" spans="1:7" hidden="1" x14ac:dyDescent="0.25">
      <c r="A6995" t="str">
        <f t="shared" si="850"/>
        <v>missing</v>
      </c>
      <c r="C6995" t="str">
        <f t="shared" si="849"/>
        <v/>
      </c>
      <c r="D6995" t="str">
        <f t="shared" si="851"/>
        <v/>
      </c>
      <c r="E6995" t="str">
        <f t="shared" si="852"/>
        <v/>
      </c>
      <c r="F6995" t="str">
        <f t="shared" si="853"/>
        <v/>
      </c>
      <c r="G6995" t="str">
        <f t="shared" si="854"/>
        <v/>
      </c>
    </row>
    <row r="6996" spans="1:7" hidden="1" x14ac:dyDescent="0.25">
      <c r="A6996" t="str">
        <f t="shared" si="850"/>
        <v>missing</v>
      </c>
      <c r="C6996" t="str">
        <f t="shared" si="849"/>
        <v/>
      </c>
      <c r="D6996" t="str">
        <f t="shared" si="851"/>
        <v/>
      </c>
      <c r="E6996" t="str">
        <f t="shared" si="852"/>
        <v/>
      </c>
      <c r="F6996" t="str">
        <f t="shared" si="853"/>
        <v/>
      </c>
      <c r="G6996" t="str">
        <f t="shared" si="854"/>
        <v/>
      </c>
    </row>
    <row r="6997" spans="1:7" hidden="1" x14ac:dyDescent="0.25">
      <c r="A6997" t="str">
        <f t="shared" si="850"/>
        <v>missing</v>
      </c>
      <c r="C6997" t="str">
        <f t="shared" si="849"/>
        <v/>
      </c>
      <c r="D6997" t="str">
        <f t="shared" si="851"/>
        <v/>
      </c>
      <c r="E6997" t="str">
        <f t="shared" si="852"/>
        <v/>
      </c>
      <c r="F6997" t="str">
        <f t="shared" si="853"/>
        <v/>
      </c>
      <c r="G6997" t="str">
        <f t="shared" si="854"/>
        <v/>
      </c>
    </row>
    <row r="6998" spans="1:7" hidden="1" x14ac:dyDescent="0.25">
      <c r="A6998" t="str">
        <f t="shared" si="850"/>
        <v>missing</v>
      </c>
      <c r="C6998" t="str">
        <f t="shared" si="849"/>
        <v/>
      </c>
      <c r="D6998" t="str">
        <f t="shared" si="851"/>
        <v/>
      </c>
      <c r="E6998" t="str">
        <f t="shared" si="852"/>
        <v/>
      </c>
      <c r="F6998" t="str">
        <f t="shared" si="853"/>
        <v/>
      </c>
      <c r="G6998" t="str">
        <f t="shared" si="854"/>
        <v/>
      </c>
    </row>
    <row r="6999" spans="1:7" hidden="1" x14ac:dyDescent="0.25">
      <c r="A6999" t="str">
        <f t="shared" si="850"/>
        <v>missing</v>
      </c>
      <c r="C6999" t="str">
        <f t="shared" si="849"/>
        <v/>
      </c>
      <c r="D6999" t="str">
        <f t="shared" si="851"/>
        <v/>
      </c>
      <c r="E6999" t="str">
        <f t="shared" si="852"/>
        <v/>
      </c>
      <c r="F6999" t="str">
        <f t="shared" si="853"/>
        <v/>
      </c>
      <c r="G6999" t="str">
        <f t="shared" si="854"/>
        <v/>
      </c>
    </row>
    <row r="7000" spans="1:7" hidden="1" x14ac:dyDescent="0.25">
      <c r="A7000" t="str">
        <f t="shared" si="850"/>
        <v>missing</v>
      </c>
      <c r="C7000" t="str">
        <f t="shared" si="849"/>
        <v/>
      </c>
      <c r="D7000" t="str">
        <f t="shared" si="851"/>
        <v/>
      </c>
      <c r="E7000" t="str">
        <f t="shared" si="852"/>
        <v/>
      </c>
      <c r="F7000" t="str">
        <f t="shared" si="853"/>
        <v/>
      </c>
      <c r="G7000" t="str">
        <f t="shared" si="854"/>
        <v/>
      </c>
    </row>
    <row r="7001" spans="1:7" hidden="1" x14ac:dyDescent="0.25">
      <c r="A7001" t="str">
        <f t="shared" si="850"/>
        <v>missing</v>
      </c>
      <c r="C7001" t="str">
        <f t="shared" si="849"/>
        <v/>
      </c>
      <c r="D7001" t="str">
        <f t="shared" si="851"/>
        <v/>
      </c>
      <c r="E7001" t="str">
        <f t="shared" si="852"/>
        <v/>
      </c>
      <c r="F7001" t="str">
        <f t="shared" si="853"/>
        <v/>
      </c>
      <c r="G7001" t="str">
        <f t="shared" si="854"/>
        <v/>
      </c>
    </row>
    <row r="7002" spans="1:7" hidden="1" x14ac:dyDescent="0.25">
      <c r="A7002" t="str">
        <f t="shared" si="850"/>
        <v>missing</v>
      </c>
      <c r="C7002" t="str">
        <f t="shared" si="849"/>
        <v/>
      </c>
      <c r="D7002" t="str">
        <f t="shared" si="851"/>
        <v/>
      </c>
      <c r="E7002" t="str">
        <f t="shared" si="852"/>
        <v/>
      </c>
      <c r="F7002" t="str">
        <f t="shared" si="853"/>
        <v/>
      </c>
      <c r="G7002" t="str">
        <f t="shared" si="854"/>
        <v/>
      </c>
    </row>
    <row r="7003" spans="1:7" hidden="1" x14ac:dyDescent="0.25">
      <c r="A7003" t="str">
        <f t="shared" si="850"/>
        <v>missing</v>
      </c>
      <c r="C7003" t="str">
        <f t="shared" si="849"/>
        <v/>
      </c>
      <c r="D7003" t="str">
        <f t="shared" si="851"/>
        <v/>
      </c>
      <c r="E7003" t="str">
        <f t="shared" si="852"/>
        <v/>
      </c>
      <c r="F7003" t="str">
        <f t="shared" si="853"/>
        <v/>
      </c>
      <c r="G7003" t="str">
        <f t="shared" si="854"/>
        <v/>
      </c>
    </row>
    <row r="7004" spans="1:7" hidden="1" x14ac:dyDescent="0.25">
      <c r="A7004" t="str">
        <f t="shared" si="850"/>
        <v>missing</v>
      </c>
      <c r="C7004" t="str">
        <f t="shared" si="849"/>
        <v/>
      </c>
      <c r="D7004" t="str">
        <f t="shared" si="851"/>
        <v/>
      </c>
      <c r="E7004" t="str">
        <f t="shared" si="852"/>
        <v/>
      </c>
      <c r="F7004" t="str">
        <f t="shared" si="853"/>
        <v/>
      </c>
      <c r="G7004" t="str">
        <f t="shared" si="854"/>
        <v/>
      </c>
    </row>
    <row r="7005" spans="1:7" hidden="1" x14ac:dyDescent="0.25">
      <c r="A7005" t="str">
        <f t="shared" si="850"/>
        <v>missing</v>
      </c>
      <c r="C7005" t="str">
        <f t="shared" si="849"/>
        <v/>
      </c>
      <c r="D7005" t="str">
        <f t="shared" si="851"/>
        <v/>
      </c>
      <c r="E7005" t="str">
        <f t="shared" si="852"/>
        <v/>
      </c>
      <c r="F7005" t="str">
        <f t="shared" si="853"/>
        <v/>
      </c>
      <c r="G7005" t="str">
        <f t="shared" si="854"/>
        <v/>
      </c>
    </row>
    <row r="7006" spans="1:7" hidden="1" x14ac:dyDescent="0.25">
      <c r="A7006" t="str">
        <f t="shared" si="850"/>
        <v>missing</v>
      </c>
      <c r="C7006" t="str">
        <f t="shared" ref="C7006:C7069" si="855">SUBSTITUTE(SUBSTITUTE(SUBSTITUTE(SUBSTITUTE(SUBSTITUTE(I7006," Dual Core","")," Quad Core","")," Quad-Core","")," Dual-Core","")," APU","")</f>
        <v/>
      </c>
      <c r="D7006" t="str">
        <f t="shared" si="851"/>
        <v/>
      </c>
      <c r="E7006" t="str">
        <f t="shared" si="852"/>
        <v/>
      </c>
      <c r="F7006" t="str">
        <f t="shared" si="853"/>
        <v/>
      </c>
      <c r="G7006" t="str">
        <f t="shared" si="854"/>
        <v/>
      </c>
    </row>
    <row r="7007" spans="1:7" hidden="1" x14ac:dyDescent="0.25">
      <c r="A7007" t="str">
        <f t="shared" ref="A7007:A7070" si="856">IF(COUNTIF(C7007,"*Quad CPU]*"),"found","missing")</f>
        <v>missing</v>
      </c>
      <c r="C7007" t="str">
        <f t="shared" si="855"/>
        <v/>
      </c>
      <c r="D7007" t="str">
        <f t="shared" si="851"/>
        <v/>
      </c>
      <c r="E7007" t="str">
        <f t="shared" si="852"/>
        <v/>
      </c>
      <c r="F7007" t="str">
        <f t="shared" si="853"/>
        <v/>
      </c>
      <c r="G7007" t="str">
        <f t="shared" si="854"/>
        <v/>
      </c>
    </row>
    <row r="7008" spans="1:7" hidden="1" x14ac:dyDescent="0.25">
      <c r="A7008" t="str">
        <f t="shared" si="856"/>
        <v>missing</v>
      </c>
      <c r="C7008" t="str">
        <f t="shared" si="855"/>
        <v/>
      </c>
      <c r="D7008" t="str">
        <f t="shared" si="851"/>
        <v/>
      </c>
      <c r="E7008" t="str">
        <f t="shared" si="852"/>
        <v/>
      </c>
      <c r="F7008" t="str">
        <f t="shared" si="853"/>
        <v/>
      </c>
      <c r="G7008" t="str">
        <f t="shared" si="854"/>
        <v/>
      </c>
    </row>
    <row r="7009" spans="1:7" hidden="1" x14ac:dyDescent="0.25">
      <c r="A7009" t="str">
        <f t="shared" si="856"/>
        <v>missing</v>
      </c>
      <c r="C7009" t="str">
        <f t="shared" si="855"/>
        <v/>
      </c>
      <c r="D7009" t="str">
        <f t="shared" si="851"/>
        <v/>
      </c>
      <c r="E7009" t="str">
        <f t="shared" si="852"/>
        <v/>
      </c>
      <c r="F7009" t="str">
        <f t="shared" si="853"/>
        <v/>
      </c>
      <c r="G7009" t="str">
        <f t="shared" si="854"/>
        <v/>
      </c>
    </row>
    <row r="7010" spans="1:7" hidden="1" x14ac:dyDescent="0.25">
      <c r="A7010" t="str">
        <f t="shared" si="856"/>
        <v>missing</v>
      </c>
      <c r="C7010" t="str">
        <f t="shared" si="855"/>
        <v/>
      </c>
      <c r="D7010" t="str">
        <f t="shared" si="851"/>
        <v/>
      </c>
      <c r="E7010" t="str">
        <f t="shared" si="852"/>
        <v/>
      </c>
      <c r="F7010" t="str">
        <f t="shared" si="853"/>
        <v/>
      </c>
      <c r="G7010" t="str">
        <f t="shared" si="854"/>
        <v/>
      </c>
    </row>
    <row r="7011" spans="1:7" hidden="1" x14ac:dyDescent="0.25">
      <c r="A7011" t="str">
        <f t="shared" si="856"/>
        <v>missing</v>
      </c>
      <c r="C7011" t="str">
        <f t="shared" si="855"/>
        <v/>
      </c>
      <c r="D7011" t="str">
        <f t="shared" si="851"/>
        <v/>
      </c>
      <c r="E7011" t="str">
        <f t="shared" si="852"/>
        <v/>
      </c>
      <c r="F7011" t="str">
        <f t="shared" si="853"/>
        <v/>
      </c>
      <c r="G7011" t="str">
        <f t="shared" si="854"/>
        <v/>
      </c>
    </row>
    <row r="7012" spans="1:7" hidden="1" x14ac:dyDescent="0.25">
      <c r="A7012" t="str">
        <f t="shared" si="856"/>
        <v>missing</v>
      </c>
      <c r="C7012" t="str">
        <f t="shared" si="855"/>
        <v/>
      </c>
      <c r="D7012" t="str">
        <f t="shared" si="851"/>
        <v/>
      </c>
      <c r="E7012" t="str">
        <f t="shared" si="852"/>
        <v/>
      </c>
      <c r="F7012" t="str">
        <f t="shared" si="853"/>
        <v/>
      </c>
      <c r="G7012" t="str">
        <f t="shared" si="854"/>
        <v/>
      </c>
    </row>
    <row r="7013" spans="1:7" hidden="1" x14ac:dyDescent="0.25">
      <c r="A7013" t="str">
        <f t="shared" si="856"/>
        <v>missing</v>
      </c>
      <c r="C7013" t="str">
        <f t="shared" si="855"/>
        <v/>
      </c>
      <c r="D7013" t="str">
        <f t="shared" si="851"/>
        <v/>
      </c>
      <c r="E7013" t="str">
        <f t="shared" si="852"/>
        <v/>
      </c>
      <c r="F7013" t="str">
        <f t="shared" si="853"/>
        <v/>
      </c>
      <c r="G7013" t="str">
        <f t="shared" si="854"/>
        <v/>
      </c>
    </row>
    <row r="7014" spans="1:7" hidden="1" x14ac:dyDescent="0.25">
      <c r="A7014" t="str">
        <f t="shared" si="856"/>
        <v>missing</v>
      </c>
      <c r="C7014" t="str">
        <f t="shared" si="855"/>
        <v/>
      </c>
      <c r="D7014" t="str">
        <f t="shared" si="851"/>
        <v/>
      </c>
      <c r="E7014" t="str">
        <f t="shared" si="852"/>
        <v/>
      </c>
      <c r="F7014" t="str">
        <f t="shared" si="853"/>
        <v/>
      </c>
      <c r="G7014" t="str">
        <f t="shared" si="854"/>
        <v/>
      </c>
    </row>
    <row r="7015" spans="1:7" hidden="1" x14ac:dyDescent="0.25">
      <c r="A7015" t="str">
        <f t="shared" si="856"/>
        <v>missing</v>
      </c>
      <c r="C7015" t="str">
        <f t="shared" si="855"/>
        <v/>
      </c>
      <c r="D7015" t="str">
        <f t="shared" si="851"/>
        <v/>
      </c>
      <c r="E7015" t="str">
        <f t="shared" si="852"/>
        <v/>
      </c>
      <c r="F7015" t="str">
        <f t="shared" si="853"/>
        <v/>
      </c>
      <c r="G7015" t="str">
        <f t="shared" si="854"/>
        <v/>
      </c>
    </row>
    <row r="7016" spans="1:7" hidden="1" x14ac:dyDescent="0.25">
      <c r="A7016" t="str">
        <f t="shared" si="856"/>
        <v>missing</v>
      </c>
      <c r="C7016" t="str">
        <f t="shared" si="855"/>
        <v/>
      </c>
      <c r="D7016" t="str">
        <f t="shared" si="851"/>
        <v/>
      </c>
      <c r="E7016" t="str">
        <f t="shared" si="852"/>
        <v/>
      </c>
      <c r="F7016" t="str">
        <f t="shared" si="853"/>
        <v/>
      </c>
      <c r="G7016" t="str">
        <f t="shared" si="854"/>
        <v/>
      </c>
    </row>
    <row r="7017" spans="1:7" hidden="1" x14ac:dyDescent="0.25">
      <c r="A7017" t="str">
        <f t="shared" si="856"/>
        <v>missing</v>
      </c>
      <c r="C7017" t="str">
        <f t="shared" si="855"/>
        <v/>
      </c>
      <c r="D7017" t="str">
        <f t="shared" si="851"/>
        <v/>
      </c>
      <c r="E7017" t="str">
        <f t="shared" si="852"/>
        <v/>
      </c>
      <c r="F7017" t="str">
        <f t="shared" si="853"/>
        <v/>
      </c>
      <c r="G7017" t="str">
        <f t="shared" si="854"/>
        <v/>
      </c>
    </row>
    <row r="7018" spans="1:7" hidden="1" x14ac:dyDescent="0.25">
      <c r="A7018" t="str">
        <f t="shared" si="856"/>
        <v>missing</v>
      </c>
      <c r="C7018" t="str">
        <f t="shared" si="855"/>
        <v/>
      </c>
      <c r="D7018" t="str">
        <f t="shared" si="851"/>
        <v/>
      </c>
      <c r="E7018" t="str">
        <f t="shared" si="852"/>
        <v/>
      </c>
      <c r="F7018" t="str">
        <f t="shared" si="853"/>
        <v/>
      </c>
      <c r="G7018" t="str">
        <f t="shared" si="854"/>
        <v/>
      </c>
    </row>
    <row r="7019" spans="1:7" hidden="1" x14ac:dyDescent="0.25">
      <c r="A7019" t="str">
        <f t="shared" si="856"/>
        <v>missing</v>
      </c>
      <c r="C7019" t="str">
        <f t="shared" si="855"/>
        <v/>
      </c>
      <c r="D7019" t="str">
        <f t="shared" si="851"/>
        <v/>
      </c>
      <c r="E7019" t="str">
        <f t="shared" si="852"/>
        <v/>
      </c>
      <c r="F7019" t="str">
        <f t="shared" si="853"/>
        <v/>
      </c>
      <c r="G7019" t="str">
        <f t="shared" si="854"/>
        <v/>
      </c>
    </row>
    <row r="7020" spans="1:7" hidden="1" x14ac:dyDescent="0.25">
      <c r="A7020" t="str">
        <f t="shared" si="856"/>
        <v>missing</v>
      </c>
      <c r="C7020" t="str">
        <f t="shared" si="855"/>
        <v/>
      </c>
      <c r="D7020" t="str">
        <f t="shared" si="851"/>
        <v/>
      </c>
      <c r="E7020" t="str">
        <f t="shared" si="852"/>
        <v/>
      </c>
      <c r="F7020" t="str">
        <f t="shared" si="853"/>
        <v/>
      </c>
      <c r="G7020" t="str">
        <f t="shared" si="854"/>
        <v/>
      </c>
    </row>
    <row r="7021" spans="1:7" hidden="1" x14ac:dyDescent="0.25">
      <c r="A7021" t="str">
        <f t="shared" si="856"/>
        <v>missing</v>
      </c>
      <c r="C7021" t="str">
        <f t="shared" si="855"/>
        <v/>
      </c>
      <c r="D7021" t="str">
        <f t="shared" si="851"/>
        <v/>
      </c>
      <c r="E7021" t="str">
        <f t="shared" si="852"/>
        <v/>
      </c>
      <c r="F7021" t="str">
        <f t="shared" si="853"/>
        <v/>
      </c>
      <c r="G7021" t="str">
        <f t="shared" si="854"/>
        <v/>
      </c>
    </row>
    <row r="7022" spans="1:7" hidden="1" x14ac:dyDescent="0.25">
      <c r="A7022" t="str">
        <f t="shared" si="856"/>
        <v>missing</v>
      </c>
      <c r="C7022" t="str">
        <f t="shared" si="855"/>
        <v/>
      </c>
      <c r="D7022" t="str">
        <f t="shared" si="851"/>
        <v/>
      </c>
      <c r="E7022" t="str">
        <f t="shared" si="852"/>
        <v/>
      </c>
      <c r="F7022" t="str">
        <f t="shared" si="853"/>
        <v/>
      </c>
      <c r="G7022" t="str">
        <f t="shared" si="854"/>
        <v/>
      </c>
    </row>
    <row r="7023" spans="1:7" hidden="1" x14ac:dyDescent="0.25">
      <c r="A7023" t="str">
        <f t="shared" si="856"/>
        <v>missing</v>
      </c>
      <c r="C7023" t="str">
        <f t="shared" si="855"/>
        <v/>
      </c>
      <c r="D7023" t="str">
        <f t="shared" si="851"/>
        <v/>
      </c>
      <c r="E7023" t="str">
        <f t="shared" si="852"/>
        <v/>
      </c>
      <c r="F7023" t="str">
        <f t="shared" si="853"/>
        <v/>
      </c>
      <c r="G7023" t="str">
        <f t="shared" si="854"/>
        <v/>
      </c>
    </row>
    <row r="7024" spans="1:7" hidden="1" x14ac:dyDescent="0.25">
      <c r="A7024" t="str">
        <f t="shared" si="856"/>
        <v>missing</v>
      </c>
      <c r="C7024" t="str">
        <f t="shared" si="855"/>
        <v/>
      </c>
      <c r="D7024" t="str">
        <f t="shared" si="851"/>
        <v/>
      </c>
      <c r="E7024" t="str">
        <f t="shared" si="852"/>
        <v/>
      </c>
      <c r="F7024" t="str">
        <f t="shared" si="853"/>
        <v/>
      </c>
      <c r="G7024" t="str">
        <f t="shared" si="854"/>
        <v/>
      </c>
    </row>
    <row r="7025" spans="1:7" hidden="1" x14ac:dyDescent="0.25">
      <c r="A7025" t="str">
        <f t="shared" si="856"/>
        <v>missing</v>
      </c>
      <c r="C7025" t="str">
        <f t="shared" si="855"/>
        <v/>
      </c>
      <c r="D7025" t="str">
        <f t="shared" si="851"/>
        <v/>
      </c>
      <c r="E7025" t="str">
        <f t="shared" si="852"/>
        <v/>
      </c>
      <c r="F7025" t="str">
        <f t="shared" si="853"/>
        <v/>
      </c>
      <c r="G7025" t="str">
        <f t="shared" si="854"/>
        <v/>
      </c>
    </row>
    <row r="7026" spans="1:7" hidden="1" x14ac:dyDescent="0.25">
      <c r="A7026" t="str">
        <f t="shared" si="856"/>
        <v>missing</v>
      </c>
      <c r="C7026" t="str">
        <f t="shared" si="855"/>
        <v/>
      </c>
      <c r="D7026" t="str">
        <f t="shared" si="851"/>
        <v/>
      </c>
      <c r="E7026" t="str">
        <f t="shared" si="852"/>
        <v/>
      </c>
      <c r="F7026" t="str">
        <f t="shared" si="853"/>
        <v/>
      </c>
      <c r="G7026" t="str">
        <f t="shared" si="854"/>
        <v/>
      </c>
    </row>
    <row r="7027" spans="1:7" hidden="1" x14ac:dyDescent="0.25">
      <c r="A7027" t="str">
        <f t="shared" si="856"/>
        <v>missing</v>
      </c>
      <c r="C7027" t="str">
        <f t="shared" si="855"/>
        <v/>
      </c>
      <c r="D7027" t="str">
        <f t="shared" si="851"/>
        <v/>
      </c>
      <c r="E7027" t="str">
        <f t="shared" si="852"/>
        <v/>
      </c>
      <c r="F7027" t="str">
        <f t="shared" si="853"/>
        <v/>
      </c>
      <c r="G7027" t="str">
        <f t="shared" si="854"/>
        <v/>
      </c>
    </row>
    <row r="7028" spans="1:7" hidden="1" x14ac:dyDescent="0.25">
      <c r="A7028" t="str">
        <f t="shared" si="856"/>
        <v>missing</v>
      </c>
      <c r="C7028" t="str">
        <f t="shared" si="855"/>
        <v/>
      </c>
      <c r="D7028" t="str">
        <f t="shared" si="851"/>
        <v/>
      </c>
      <c r="E7028" t="str">
        <f t="shared" si="852"/>
        <v/>
      </c>
      <c r="F7028" t="str">
        <f t="shared" si="853"/>
        <v/>
      </c>
      <c r="G7028" t="str">
        <f t="shared" si="854"/>
        <v/>
      </c>
    </row>
    <row r="7029" spans="1:7" hidden="1" x14ac:dyDescent="0.25">
      <c r="A7029" t="str">
        <f t="shared" si="856"/>
        <v>missing</v>
      </c>
      <c r="C7029" t="str">
        <f t="shared" si="855"/>
        <v/>
      </c>
      <c r="D7029" t="str">
        <f t="shared" si="851"/>
        <v/>
      </c>
      <c r="E7029" t="str">
        <f t="shared" si="852"/>
        <v/>
      </c>
      <c r="F7029" t="str">
        <f t="shared" si="853"/>
        <v/>
      </c>
      <c r="G7029" t="str">
        <f t="shared" si="854"/>
        <v/>
      </c>
    </row>
    <row r="7030" spans="1:7" hidden="1" x14ac:dyDescent="0.25">
      <c r="A7030" t="str">
        <f t="shared" si="856"/>
        <v>missing</v>
      </c>
      <c r="C7030" t="str">
        <f t="shared" si="855"/>
        <v/>
      </c>
      <c r="D7030" t="str">
        <f t="shared" si="851"/>
        <v/>
      </c>
      <c r="E7030" t="str">
        <f t="shared" si="852"/>
        <v/>
      </c>
      <c r="F7030" t="str">
        <f t="shared" si="853"/>
        <v/>
      </c>
      <c r="G7030" t="str">
        <f t="shared" si="854"/>
        <v/>
      </c>
    </row>
    <row r="7031" spans="1:7" hidden="1" x14ac:dyDescent="0.25">
      <c r="A7031" t="str">
        <f t="shared" si="856"/>
        <v>missing</v>
      </c>
      <c r="C7031" t="str">
        <f t="shared" si="855"/>
        <v/>
      </c>
      <c r="D7031" t="str">
        <f t="shared" si="851"/>
        <v/>
      </c>
      <c r="E7031" t="str">
        <f t="shared" si="852"/>
        <v/>
      </c>
      <c r="F7031" t="str">
        <f t="shared" si="853"/>
        <v/>
      </c>
      <c r="G7031" t="str">
        <f t="shared" si="854"/>
        <v/>
      </c>
    </row>
    <row r="7032" spans="1:7" hidden="1" x14ac:dyDescent="0.25">
      <c r="A7032" t="str">
        <f t="shared" si="856"/>
        <v>missing</v>
      </c>
      <c r="C7032" t="str">
        <f t="shared" si="855"/>
        <v/>
      </c>
      <c r="D7032" t="str">
        <f t="shared" si="851"/>
        <v/>
      </c>
      <c r="E7032" t="str">
        <f t="shared" si="852"/>
        <v/>
      </c>
      <c r="F7032" t="str">
        <f t="shared" si="853"/>
        <v/>
      </c>
      <c r="G7032" t="str">
        <f t="shared" si="854"/>
        <v/>
      </c>
    </row>
    <row r="7033" spans="1:7" hidden="1" x14ac:dyDescent="0.25">
      <c r="A7033" t="str">
        <f t="shared" si="856"/>
        <v>missing</v>
      </c>
      <c r="C7033" t="str">
        <f t="shared" si="855"/>
        <v/>
      </c>
      <c r="D7033" t="str">
        <f t="shared" si="851"/>
        <v/>
      </c>
      <c r="E7033" t="str">
        <f t="shared" si="852"/>
        <v/>
      </c>
      <c r="F7033" t="str">
        <f t="shared" si="853"/>
        <v/>
      </c>
      <c r="G7033" t="str">
        <f t="shared" si="854"/>
        <v/>
      </c>
    </row>
    <row r="7034" spans="1:7" hidden="1" x14ac:dyDescent="0.25">
      <c r="A7034" t="str">
        <f t="shared" si="856"/>
        <v>missing</v>
      </c>
      <c r="C7034" t="str">
        <f t="shared" si="855"/>
        <v/>
      </c>
      <c r="D7034" t="str">
        <f t="shared" si="851"/>
        <v/>
      </c>
      <c r="E7034" t="str">
        <f t="shared" si="852"/>
        <v/>
      </c>
      <c r="F7034" t="str">
        <f t="shared" si="853"/>
        <v/>
      </c>
      <c r="G7034" t="str">
        <f t="shared" si="854"/>
        <v/>
      </c>
    </row>
    <row r="7035" spans="1:7" hidden="1" x14ac:dyDescent="0.25">
      <c r="A7035" t="str">
        <f t="shared" si="856"/>
        <v>missing</v>
      </c>
      <c r="C7035" t="str">
        <f t="shared" si="855"/>
        <v/>
      </c>
      <c r="D7035" t="str">
        <f t="shared" si="851"/>
        <v/>
      </c>
      <c r="E7035" t="str">
        <f t="shared" si="852"/>
        <v/>
      </c>
      <c r="F7035" t="str">
        <f t="shared" si="853"/>
        <v/>
      </c>
      <c r="G7035" t="str">
        <f t="shared" si="854"/>
        <v/>
      </c>
    </row>
    <row r="7036" spans="1:7" hidden="1" x14ac:dyDescent="0.25">
      <c r="A7036" t="str">
        <f t="shared" si="856"/>
        <v>missing</v>
      </c>
      <c r="C7036" t="str">
        <f t="shared" si="855"/>
        <v/>
      </c>
      <c r="D7036" t="str">
        <f t="shared" si="851"/>
        <v/>
      </c>
      <c r="E7036" t="str">
        <f t="shared" si="852"/>
        <v/>
      </c>
      <c r="F7036" t="str">
        <f t="shared" si="853"/>
        <v/>
      </c>
      <c r="G7036" t="str">
        <f t="shared" si="854"/>
        <v/>
      </c>
    </row>
    <row r="7037" spans="1:7" hidden="1" x14ac:dyDescent="0.25">
      <c r="A7037" t="str">
        <f t="shared" si="856"/>
        <v>missing</v>
      </c>
      <c r="C7037" t="str">
        <f t="shared" si="855"/>
        <v/>
      </c>
      <c r="D7037" t="str">
        <f t="shared" si="851"/>
        <v/>
      </c>
      <c r="E7037" t="str">
        <f t="shared" si="852"/>
        <v/>
      </c>
      <c r="F7037" t="str">
        <f t="shared" si="853"/>
        <v/>
      </c>
      <c r="G7037" t="str">
        <f t="shared" si="854"/>
        <v/>
      </c>
    </row>
    <row r="7038" spans="1:7" hidden="1" x14ac:dyDescent="0.25">
      <c r="A7038" t="str">
        <f t="shared" si="856"/>
        <v>missing</v>
      </c>
      <c r="C7038" t="str">
        <f t="shared" si="855"/>
        <v/>
      </c>
      <c r="D7038" t="str">
        <f t="shared" si="851"/>
        <v/>
      </c>
      <c r="E7038" t="str">
        <f t="shared" si="852"/>
        <v/>
      </c>
      <c r="F7038" t="str">
        <f t="shared" si="853"/>
        <v/>
      </c>
      <c r="G7038" t="str">
        <f t="shared" si="854"/>
        <v/>
      </c>
    </row>
    <row r="7039" spans="1:7" hidden="1" x14ac:dyDescent="0.25">
      <c r="A7039" t="str">
        <f t="shared" si="856"/>
        <v>missing</v>
      </c>
      <c r="C7039" t="str">
        <f t="shared" si="855"/>
        <v/>
      </c>
      <c r="D7039" t="str">
        <f t="shared" si="851"/>
        <v/>
      </c>
      <c r="E7039" t="str">
        <f t="shared" si="852"/>
        <v/>
      </c>
      <c r="F7039" t="str">
        <f t="shared" si="853"/>
        <v/>
      </c>
      <c r="G7039" t="str">
        <f t="shared" si="854"/>
        <v/>
      </c>
    </row>
    <row r="7040" spans="1:7" hidden="1" x14ac:dyDescent="0.25">
      <c r="A7040" t="str">
        <f t="shared" si="856"/>
        <v>missing</v>
      </c>
      <c r="C7040" t="str">
        <f t="shared" si="855"/>
        <v/>
      </c>
      <c r="D7040" t="str">
        <f t="shared" si="851"/>
        <v/>
      </c>
      <c r="E7040" t="str">
        <f t="shared" si="852"/>
        <v/>
      </c>
      <c r="F7040" t="str">
        <f t="shared" si="853"/>
        <v/>
      </c>
      <c r="G7040" t="str">
        <f t="shared" si="854"/>
        <v/>
      </c>
    </row>
    <row r="7041" spans="1:7" hidden="1" x14ac:dyDescent="0.25">
      <c r="A7041" t="str">
        <f t="shared" si="856"/>
        <v>missing</v>
      </c>
      <c r="C7041" t="str">
        <f t="shared" si="855"/>
        <v/>
      </c>
      <c r="D7041" t="str">
        <f t="shared" si="851"/>
        <v/>
      </c>
      <c r="E7041" t="str">
        <f t="shared" si="852"/>
        <v/>
      </c>
      <c r="F7041" t="str">
        <f t="shared" si="853"/>
        <v/>
      </c>
      <c r="G7041" t="str">
        <f t="shared" si="854"/>
        <v/>
      </c>
    </row>
    <row r="7042" spans="1:7" hidden="1" x14ac:dyDescent="0.25">
      <c r="A7042" t="str">
        <f t="shared" si="856"/>
        <v>missing</v>
      </c>
      <c r="C7042" t="str">
        <f t="shared" si="855"/>
        <v/>
      </c>
      <c r="D7042" t="str">
        <f t="shared" ref="D7042:D7105" si="857">IF(ISNUMBER(SEARCH("AMD",H7042)),"AMD",
IF(ISNUMBER(SEARCH("Intel",H7042)),"Intel",
IF(ISNUMBER(SEARCH("Apple",H7042)),"Apple",
IF(ISNUMBER(SEARCH("ARM",H7042)),"ARM",
IF(ISNUMBER(SEARCH("Google",H7042)),"Google",
IF(ISNUMBER(SEARCH("MediaTek",H7042)),"MediaTek",
IF(ISNUMBER(SEARCH("Qualcomm",H7042)),"Qualcomm",
IF(ISNUMBER(SEARCH("Samsung",H7042)),"Samsung",
IF(ISNUMBER(SEARCH("Snapdragon",H7042)),"Snapdragon","")))))))))</f>
        <v/>
      </c>
      <c r="E7042" t="str">
        <f t="shared" si="852"/>
        <v/>
      </c>
      <c r="F7042" t="str">
        <f t="shared" si="853"/>
        <v/>
      </c>
      <c r="G7042" t="str">
        <f t="shared" si="854"/>
        <v/>
      </c>
    </row>
    <row r="7043" spans="1:7" hidden="1" x14ac:dyDescent="0.25">
      <c r="A7043" t="str">
        <f t="shared" si="856"/>
        <v>missing</v>
      </c>
      <c r="C7043" t="str">
        <f t="shared" si="855"/>
        <v/>
      </c>
      <c r="D7043" t="str">
        <f t="shared" si="857"/>
        <v/>
      </c>
      <c r="E7043" t="str">
        <f t="shared" ref="E7043:E7106" si="858">TRIM(SUBSTITUTE(SUBSTITUTE(SUBSTITUTE(SUBSTITUTE(SUBSTITUTE(SUBSTITUTE(SUBSTITUTE(SUBSTITUTE(SUBSTITUTE(H7043,
"Apple",""),"ARM",""),"Google",""),"MediaTek",""),"Qualcomm",""),"Samsung",""),"Snapdragon",""),"Intel",""),"AMD",""))</f>
        <v/>
      </c>
      <c r="F7043" t="str">
        <f t="shared" ref="F7043:F7106" si="859">TRIM(SUBSTITUTE(SUBSTITUTE(SUBSTITUTE(SUBSTITUTE(SUBSTITUTE(SUBSTITUTE(SUBSTITUTE(SUBSTITUTE(SUBSTITUTE(E7043,
"Core2 Extreme",""),"Core2 Quad",""),"Core2 Duo",""),"Core",""),
"Pentium Gold",""),"Pentium",""),
"Xeon Platinum",""),"Xeon Gold",""),"Xeon Silver",""))</f>
        <v/>
      </c>
      <c r="G7043" t="str">
        <f t="shared" ref="G7043:G7106" si="860">TRIM(SUBSTITUTE(F7043,"Xeon",""))</f>
        <v/>
      </c>
    </row>
    <row r="7044" spans="1:7" hidden="1" x14ac:dyDescent="0.25">
      <c r="A7044" t="str">
        <f t="shared" si="856"/>
        <v>missing</v>
      </c>
      <c r="C7044" t="str">
        <f t="shared" si="855"/>
        <v/>
      </c>
      <c r="D7044" t="str">
        <f t="shared" si="857"/>
        <v/>
      </c>
      <c r="E7044" t="str">
        <f t="shared" si="858"/>
        <v/>
      </c>
      <c r="F7044" t="str">
        <f t="shared" si="859"/>
        <v/>
      </c>
      <c r="G7044" t="str">
        <f t="shared" si="860"/>
        <v/>
      </c>
    </row>
    <row r="7045" spans="1:7" hidden="1" x14ac:dyDescent="0.25">
      <c r="A7045" t="str">
        <f t="shared" si="856"/>
        <v>missing</v>
      </c>
      <c r="C7045" t="str">
        <f t="shared" si="855"/>
        <v/>
      </c>
      <c r="D7045" t="str">
        <f t="shared" si="857"/>
        <v/>
      </c>
      <c r="E7045" t="str">
        <f t="shared" si="858"/>
        <v/>
      </c>
      <c r="F7045" t="str">
        <f t="shared" si="859"/>
        <v/>
      </c>
      <c r="G7045" t="str">
        <f t="shared" si="860"/>
        <v/>
      </c>
    </row>
    <row r="7046" spans="1:7" hidden="1" x14ac:dyDescent="0.25">
      <c r="A7046" t="str">
        <f t="shared" si="856"/>
        <v>missing</v>
      </c>
      <c r="C7046" t="str">
        <f t="shared" si="855"/>
        <v/>
      </c>
      <c r="D7046" t="str">
        <f t="shared" si="857"/>
        <v/>
      </c>
      <c r="E7046" t="str">
        <f t="shared" si="858"/>
        <v/>
      </c>
      <c r="F7046" t="str">
        <f t="shared" si="859"/>
        <v/>
      </c>
      <c r="G7046" t="str">
        <f t="shared" si="860"/>
        <v/>
      </c>
    </row>
    <row r="7047" spans="1:7" hidden="1" x14ac:dyDescent="0.25">
      <c r="A7047" t="str">
        <f t="shared" si="856"/>
        <v>missing</v>
      </c>
      <c r="C7047" t="str">
        <f t="shared" si="855"/>
        <v/>
      </c>
      <c r="D7047" t="str">
        <f t="shared" si="857"/>
        <v/>
      </c>
      <c r="E7047" t="str">
        <f t="shared" si="858"/>
        <v/>
      </c>
      <c r="F7047" t="str">
        <f t="shared" si="859"/>
        <v/>
      </c>
      <c r="G7047" t="str">
        <f t="shared" si="860"/>
        <v/>
      </c>
    </row>
    <row r="7048" spans="1:7" hidden="1" x14ac:dyDescent="0.25">
      <c r="A7048" t="str">
        <f t="shared" si="856"/>
        <v>missing</v>
      </c>
      <c r="C7048" t="str">
        <f t="shared" si="855"/>
        <v/>
      </c>
      <c r="D7048" t="str">
        <f t="shared" si="857"/>
        <v/>
      </c>
      <c r="E7048" t="str">
        <f t="shared" si="858"/>
        <v/>
      </c>
      <c r="F7048" t="str">
        <f t="shared" si="859"/>
        <v/>
      </c>
      <c r="G7048" t="str">
        <f t="shared" si="860"/>
        <v/>
      </c>
    </row>
    <row r="7049" spans="1:7" hidden="1" x14ac:dyDescent="0.25">
      <c r="A7049" t="str">
        <f t="shared" si="856"/>
        <v>missing</v>
      </c>
      <c r="C7049" t="str">
        <f t="shared" si="855"/>
        <v/>
      </c>
      <c r="D7049" t="str">
        <f t="shared" si="857"/>
        <v/>
      </c>
      <c r="E7049" t="str">
        <f t="shared" si="858"/>
        <v/>
      </c>
      <c r="F7049" t="str">
        <f t="shared" si="859"/>
        <v/>
      </c>
      <c r="G7049" t="str">
        <f t="shared" si="860"/>
        <v/>
      </c>
    </row>
    <row r="7050" spans="1:7" hidden="1" x14ac:dyDescent="0.25">
      <c r="A7050" t="str">
        <f t="shared" si="856"/>
        <v>missing</v>
      </c>
      <c r="C7050" t="str">
        <f t="shared" si="855"/>
        <v/>
      </c>
      <c r="D7050" t="str">
        <f t="shared" si="857"/>
        <v/>
      </c>
      <c r="E7050" t="str">
        <f t="shared" si="858"/>
        <v/>
      </c>
      <c r="F7050" t="str">
        <f t="shared" si="859"/>
        <v/>
      </c>
      <c r="G7050" t="str">
        <f t="shared" si="860"/>
        <v/>
      </c>
    </row>
    <row r="7051" spans="1:7" hidden="1" x14ac:dyDescent="0.25">
      <c r="A7051" t="str">
        <f t="shared" si="856"/>
        <v>missing</v>
      </c>
      <c r="C7051" t="str">
        <f t="shared" si="855"/>
        <v/>
      </c>
      <c r="D7051" t="str">
        <f t="shared" si="857"/>
        <v/>
      </c>
      <c r="E7051" t="str">
        <f t="shared" si="858"/>
        <v/>
      </c>
      <c r="F7051" t="str">
        <f t="shared" si="859"/>
        <v/>
      </c>
      <c r="G7051" t="str">
        <f t="shared" si="860"/>
        <v/>
      </c>
    </row>
    <row r="7052" spans="1:7" hidden="1" x14ac:dyDescent="0.25">
      <c r="A7052" t="str">
        <f t="shared" si="856"/>
        <v>missing</v>
      </c>
      <c r="C7052" t="str">
        <f t="shared" si="855"/>
        <v/>
      </c>
      <c r="D7052" t="str">
        <f t="shared" si="857"/>
        <v/>
      </c>
      <c r="E7052" t="str">
        <f t="shared" si="858"/>
        <v/>
      </c>
      <c r="F7052" t="str">
        <f t="shared" si="859"/>
        <v/>
      </c>
      <c r="G7052" t="str">
        <f t="shared" si="860"/>
        <v/>
      </c>
    </row>
    <row r="7053" spans="1:7" hidden="1" x14ac:dyDescent="0.25">
      <c r="A7053" t="str">
        <f t="shared" si="856"/>
        <v>missing</v>
      </c>
      <c r="C7053" t="str">
        <f t="shared" si="855"/>
        <v/>
      </c>
      <c r="D7053" t="str">
        <f t="shared" si="857"/>
        <v/>
      </c>
      <c r="E7053" t="str">
        <f t="shared" si="858"/>
        <v/>
      </c>
      <c r="F7053" t="str">
        <f t="shared" si="859"/>
        <v/>
      </c>
      <c r="G7053" t="str">
        <f t="shared" si="860"/>
        <v/>
      </c>
    </row>
    <row r="7054" spans="1:7" hidden="1" x14ac:dyDescent="0.25">
      <c r="A7054" t="str">
        <f t="shared" si="856"/>
        <v>missing</v>
      </c>
      <c r="C7054" t="str">
        <f t="shared" si="855"/>
        <v/>
      </c>
      <c r="D7054" t="str">
        <f t="shared" si="857"/>
        <v/>
      </c>
      <c r="E7054" t="str">
        <f t="shared" si="858"/>
        <v/>
      </c>
      <c r="F7054" t="str">
        <f t="shared" si="859"/>
        <v/>
      </c>
      <c r="G7054" t="str">
        <f t="shared" si="860"/>
        <v/>
      </c>
    </row>
    <row r="7055" spans="1:7" hidden="1" x14ac:dyDescent="0.25">
      <c r="A7055" t="str">
        <f t="shared" si="856"/>
        <v>missing</v>
      </c>
      <c r="C7055" t="str">
        <f t="shared" si="855"/>
        <v/>
      </c>
      <c r="D7055" t="str">
        <f t="shared" si="857"/>
        <v/>
      </c>
      <c r="E7055" t="str">
        <f t="shared" si="858"/>
        <v/>
      </c>
      <c r="F7055" t="str">
        <f t="shared" si="859"/>
        <v/>
      </c>
      <c r="G7055" t="str">
        <f t="shared" si="860"/>
        <v/>
      </c>
    </row>
    <row r="7056" spans="1:7" hidden="1" x14ac:dyDescent="0.25">
      <c r="A7056" t="str">
        <f t="shared" si="856"/>
        <v>missing</v>
      </c>
      <c r="C7056" t="str">
        <f t="shared" si="855"/>
        <v/>
      </c>
      <c r="D7056" t="str">
        <f t="shared" si="857"/>
        <v/>
      </c>
      <c r="E7056" t="str">
        <f t="shared" si="858"/>
        <v/>
      </c>
      <c r="F7056" t="str">
        <f t="shared" si="859"/>
        <v/>
      </c>
      <c r="G7056" t="str">
        <f t="shared" si="860"/>
        <v/>
      </c>
    </row>
    <row r="7057" spans="1:7" hidden="1" x14ac:dyDescent="0.25">
      <c r="A7057" t="str">
        <f t="shared" si="856"/>
        <v>missing</v>
      </c>
      <c r="C7057" t="str">
        <f t="shared" si="855"/>
        <v/>
      </c>
      <c r="D7057" t="str">
        <f t="shared" si="857"/>
        <v/>
      </c>
      <c r="E7057" t="str">
        <f t="shared" si="858"/>
        <v/>
      </c>
      <c r="F7057" t="str">
        <f t="shared" si="859"/>
        <v/>
      </c>
      <c r="G7057" t="str">
        <f t="shared" si="860"/>
        <v/>
      </c>
    </row>
    <row r="7058" spans="1:7" hidden="1" x14ac:dyDescent="0.25">
      <c r="A7058" t="str">
        <f t="shared" si="856"/>
        <v>missing</v>
      </c>
      <c r="C7058" t="str">
        <f t="shared" si="855"/>
        <v/>
      </c>
      <c r="D7058" t="str">
        <f t="shared" si="857"/>
        <v/>
      </c>
      <c r="E7058" t="str">
        <f t="shared" si="858"/>
        <v/>
      </c>
      <c r="F7058" t="str">
        <f t="shared" si="859"/>
        <v/>
      </c>
      <c r="G7058" t="str">
        <f t="shared" si="860"/>
        <v/>
      </c>
    </row>
    <row r="7059" spans="1:7" hidden="1" x14ac:dyDescent="0.25">
      <c r="A7059" t="str">
        <f t="shared" si="856"/>
        <v>missing</v>
      </c>
      <c r="C7059" t="str">
        <f t="shared" si="855"/>
        <v/>
      </c>
      <c r="D7059" t="str">
        <f t="shared" si="857"/>
        <v/>
      </c>
      <c r="E7059" t="str">
        <f t="shared" si="858"/>
        <v/>
      </c>
      <c r="F7059" t="str">
        <f t="shared" si="859"/>
        <v/>
      </c>
      <c r="G7059" t="str">
        <f t="shared" si="860"/>
        <v/>
      </c>
    </row>
    <row r="7060" spans="1:7" hidden="1" x14ac:dyDescent="0.25">
      <c r="A7060" t="str">
        <f t="shared" si="856"/>
        <v>missing</v>
      </c>
      <c r="C7060" t="str">
        <f t="shared" si="855"/>
        <v/>
      </c>
      <c r="D7060" t="str">
        <f t="shared" si="857"/>
        <v/>
      </c>
      <c r="E7060" t="str">
        <f t="shared" si="858"/>
        <v/>
      </c>
      <c r="F7060" t="str">
        <f t="shared" si="859"/>
        <v/>
      </c>
      <c r="G7060" t="str">
        <f t="shared" si="860"/>
        <v/>
      </c>
    </row>
    <row r="7061" spans="1:7" hidden="1" x14ac:dyDescent="0.25">
      <c r="A7061" t="str">
        <f t="shared" si="856"/>
        <v>missing</v>
      </c>
      <c r="C7061" t="str">
        <f t="shared" si="855"/>
        <v/>
      </c>
      <c r="D7061" t="str">
        <f t="shared" si="857"/>
        <v/>
      </c>
      <c r="E7061" t="str">
        <f t="shared" si="858"/>
        <v/>
      </c>
      <c r="F7061" t="str">
        <f t="shared" si="859"/>
        <v/>
      </c>
      <c r="G7061" t="str">
        <f t="shared" si="860"/>
        <v/>
      </c>
    </row>
    <row r="7062" spans="1:7" hidden="1" x14ac:dyDescent="0.25">
      <c r="A7062" t="str">
        <f t="shared" si="856"/>
        <v>missing</v>
      </c>
      <c r="C7062" t="str">
        <f t="shared" si="855"/>
        <v/>
      </c>
      <c r="D7062" t="str">
        <f t="shared" si="857"/>
        <v/>
      </c>
      <c r="E7062" t="str">
        <f t="shared" si="858"/>
        <v/>
      </c>
      <c r="F7062" t="str">
        <f t="shared" si="859"/>
        <v/>
      </c>
      <c r="G7062" t="str">
        <f t="shared" si="860"/>
        <v/>
      </c>
    </row>
    <row r="7063" spans="1:7" hidden="1" x14ac:dyDescent="0.25">
      <c r="A7063" t="str">
        <f t="shared" si="856"/>
        <v>missing</v>
      </c>
      <c r="C7063" t="str">
        <f t="shared" si="855"/>
        <v/>
      </c>
      <c r="D7063" t="str">
        <f t="shared" si="857"/>
        <v/>
      </c>
      <c r="E7063" t="str">
        <f t="shared" si="858"/>
        <v/>
      </c>
      <c r="F7063" t="str">
        <f t="shared" si="859"/>
        <v/>
      </c>
      <c r="G7063" t="str">
        <f t="shared" si="860"/>
        <v/>
      </c>
    </row>
    <row r="7064" spans="1:7" hidden="1" x14ac:dyDescent="0.25">
      <c r="A7064" t="str">
        <f t="shared" si="856"/>
        <v>missing</v>
      </c>
      <c r="C7064" t="str">
        <f t="shared" si="855"/>
        <v/>
      </c>
      <c r="D7064" t="str">
        <f t="shared" si="857"/>
        <v/>
      </c>
      <c r="E7064" t="str">
        <f t="shared" si="858"/>
        <v/>
      </c>
      <c r="F7064" t="str">
        <f t="shared" si="859"/>
        <v/>
      </c>
      <c r="G7064" t="str">
        <f t="shared" si="860"/>
        <v/>
      </c>
    </row>
    <row r="7065" spans="1:7" hidden="1" x14ac:dyDescent="0.25">
      <c r="A7065" t="str">
        <f t="shared" si="856"/>
        <v>missing</v>
      </c>
      <c r="C7065" t="str">
        <f t="shared" si="855"/>
        <v/>
      </c>
      <c r="D7065" t="str">
        <f t="shared" si="857"/>
        <v/>
      </c>
      <c r="E7065" t="str">
        <f t="shared" si="858"/>
        <v/>
      </c>
      <c r="F7065" t="str">
        <f t="shared" si="859"/>
        <v/>
      </c>
      <c r="G7065" t="str">
        <f t="shared" si="860"/>
        <v/>
      </c>
    </row>
    <row r="7066" spans="1:7" hidden="1" x14ac:dyDescent="0.25">
      <c r="A7066" t="str">
        <f t="shared" si="856"/>
        <v>missing</v>
      </c>
      <c r="C7066" t="str">
        <f t="shared" si="855"/>
        <v/>
      </c>
      <c r="D7066" t="str">
        <f t="shared" si="857"/>
        <v/>
      </c>
      <c r="E7066" t="str">
        <f t="shared" si="858"/>
        <v/>
      </c>
      <c r="F7066" t="str">
        <f t="shared" si="859"/>
        <v/>
      </c>
      <c r="G7066" t="str">
        <f t="shared" si="860"/>
        <v/>
      </c>
    </row>
    <row r="7067" spans="1:7" hidden="1" x14ac:dyDescent="0.25">
      <c r="A7067" t="str">
        <f t="shared" si="856"/>
        <v>missing</v>
      </c>
      <c r="C7067" t="str">
        <f t="shared" si="855"/>
        <v/>
      </c>
      <c r="D7067" t="str">
        <f t="shared" si="857"/>
        <v/>
      </c>
      <c r="E7067" t="str">
        <f t="shared" si="858"/>
        <v/>
      </c>
      <c r="F7067" t="str">
        <f t="shared" si="859"/>
        <v/>
      </c>
      <c r="G7067" t="str">
        <f t="shared" si="860"/>
        <v/>
      </c>
    </row>
    <row r="7068" spans="1:7" hidden="1" x14ac:dyDescent="0.25">
      <c r="A7068" t="str">
        <f t="shared" si="856"/>
        <v>missing</v>
      </c>
      <c r="C7068" t="str">
        <f t="shared" si="855"/>
        <v/>
      </c>
      <c r="D7068" t="str">
        <f t="shared" si="857"/>
        <v/>
      </c>
      <c r="E7068" t="str">
        <f t="shared" si="858"/>
        <v/>
      </c>
      <c r="F7068" t="str">
        <f t="shared" si="859"/>
        <v/>
      </c>
      <c r="G7068" t="str">
        <f t="shared" si="860"/>
        <v/>
      </c>
    </row>
    <row r="7069" spans="1:7" hidden="1" x14ac:dyDescent="0.25">
      <c r="A7069" t="str">
        <f t="shared" si="856"/>
        <v>missing</v>
      </c>
      <c r="C7069" t="str">
        <f t="shared" si="855"/>
        <v/>
      </c>
      <c r="D7069" t="str">
        <f t="shared" si="857"/>
        <v/>
      </c>
      <c r="E7069" t="str">
        <f t="shared" si="858"/>
        <v/>
      </c>
      <c r="F7069" t="str">
        <f t="shared" si="859"/>
        <v/>
      </c>
      <c r="G7069" t="str">
        <f t="shared" si="860"/>
        <v/>
      </c>
    </row>
    <row r="7070" spans="1:7" hidden="1" x14ac:dyDescent="0.25">
      <c r="A7070" t="str">
        <f t="shared" si="856"/>
        <v>missing</v>
      </c>
      <c r="C7070" t="str">
        <f t="shared" ref="C7070:C7133" si="861">SUBSTITUTE(SUBSTITUTE(SUBSTITUTE(SUBSTITUTE(SUBSTITUTE(I7070," Dual Core","")," Quad Core","")," Quad-Core","")," Dual-Core","")," APU","")</f>
        <v/>
      </c>
      <c r="D7070" t="str">
        <f t="shared" si="857"/>
        <v/>
      </c>
      <c r="E7070" t="str">
        <f t="shared" si="858"/>
        <v/>
      </c>
      <c r="F7070" t="str">
        <f t="shared" si="859"/>
        <v/>
      </c>
      <c r="G7070" t="str">
        <f t="shared" si="860"/>
        <v/>
      </c>
    </row>
    <row r="7071" spans="1:7" hidden="1" x14ac:dyDescent="0.25">
      <c r="A7071" t="str">
        <f t="shared" ref="A7071:A7134" si="862">IF(COUNTIF(C7071,"*Quad CPU]*"),"found","missing")</f>
        <v>missing</v>
      </c>
      <c r="C7071" t="str">
        <f t="shared" si="861"/>
        <v/>
      </c>
      <c r="D7071" t="str">
        <f t="shared" si="857"/>
        <v/>
      </c>
      <c r="E7071" t="str">
        <f t="shared" si="858"/>
        <v/>
      </c>
      <c r="F7071" t="str">
        <f t="shared" si="859"/>
        <v/>
      </c>
      <c r="G7071" t="str">
        <f t="shared" si="860"/>
        <v/>
      </c>
    </row>
    <row r="7072" spans="1:7" hidden="1" x14ac:dyDescent="0.25">
      <c r="A7072" t="str">
        <f t="shared" si="862"/>
        <v>missing</v>
      </c>
      <c r="C7072" t="str">
        <f t="shared" si="861"/>
        <v/>
      </c>
      <c r="D7072" t="str">
        <f t="shared" si="857"/>
        <v/>
      </c>
      <c r="E7072" t="str">
        <f t="shared" si="858"/>
        <v/>
      </c>
      <c r="F7072" t="str">
        <f t="shared" si="859"/>
        <v/>
      </c>
      <c r="G7072" t="str">
        <f t="shared" si="860"/>
        <v/>
      </c>
    </row>
    <row r="7073" spans="1:7" hidden="1" x14ac:dyDescent="0.25">
      <c r="A7073" t="str">
        <f t="shared" si="862"/>
        <v>missing</v>
      </c>
      <c r="C7073" t="str">
        <f t="shared" si="861"/>
        <v/>
      </c>
      <c r="D7073" t="str">
        <f t="shared" si="857"/>
        <v/>
      </c>
      <c r="E7073" t="str">
        <f t="shared" si="858"/>
        <v/>
      </c>
      <c r="F7073" t="str">
        <f t="shared" si="859"/>
        <v/>
      </c>
      <c r="G7073" t="str">
        <f t="shared" si="860"/>
        <v/>
      </c>
    </row>
    <row r="7074" spans="1:7" hidden="1" x14ac:dyDescent="0.25">
      <c r="A7074" t="str">
        <f t="shared" si="862"/>
        <v>missing</v>
      </c>
      <c r="C7074" t="str">
        <f t="shared" si="861"/>
        <v/>
      </c>
      <c r="D7074" t="str">
        <f t="shared" si="857"/>
        <v/>
      </c>
      <c r="E7074" t="str">
        <f t="shared" si="858"/>
        <v/>
      </c>
      <c r="F7074" t="str">
        <f t="shared" si="859"/>
        <v/>
      </c>
      <c r="G7074" t="str">
        <f t="shared" si="860"/>
        <v/>
      </c>
    </row>
    <row r="7075" spans="1:7" hidden="1" x14ac:dyDescent="0.25">
      <c r="A7075" t="str">
        <f t="shared" si="862"/>
        <v>missing</v>
      </c>
      <c r="C7075" t="str">
        <f t="shared" si="861"/>
        <v/>
      </c>
      <c r="D7075" t="str">
        <f t="shared" si="857"/>
        <v/>
      </c>
      <c r="E7075" t="str">
        <f t="shared" si="858"/>
        <v/>
      </c>
      <c r="F7075" t="str">
        <f t="shared" si="859"/>
        <v/>
      </c>
      <c r="G7075" t="str">
        <f t="shared" si="860"/>
        <v/>
      </c>
    </row>
    <row r="7076" spans="1:7" hidden="1" x14ac:dyDescent="0.25">
      <c r="A7076" t="str">
        <f t="shared" si="862"/>
        <v>missing</v>
      </c>
      <c r="C7076" t="str">
        <f t="shared" si="861"/>
        <v/>
      </c>
      <c r="D7076" t="str">
        <f t="shared" si="857"/>
        <v/>
      </c>
      <c r="E7076" t="str">
        <f t="shared" si="858"/>
        <v/>
      </c>
      <c r="F7076" t="str">
        <f t="shared" si="859"/>
        <v/>
      </c>
      <c r="G7076" t="str">
        <f t="shared" si="860"/>
        <v/>
      </c>
    </row>
    <row r="7077" spans="1:7" hidden="1" x14ac:dyDescent="0.25">
      <c r="A7077" t="str">
        <f t="shared" si="862"/>
        <v>missing</v>
      </c>
      <c r="C7077" t="str">
        <f t="shared" si="861"/>
        <v/>
      </c>
      <c r="D7077" t="str">
        <f t="shared" si="857"/>
        <v/>
      </c>
      <c r="E7077" t="str">
        <f t="shared" si="858"/>
        <v/>
      </c>
      <c r="F7077" t="str">
        <f t="shared" si="859"/>
        <v/>
      </c>
      <c r="G7077" t="str">
        <f t="shared" si="860"/>
        <v/>
      </c>
    </row>
    <row r="7078" spans="1:7" hidden="1" x14ac:dyDescent="0.25">
      <c r="A7078" t="str">
        <f t="shared" si="862"/>
        <v>missing</v>
      </c>
      <c r="C7078" t="str">
        <f t="shared" si="861"/>
        <v/>
      </c>
      <c r="D7078" t="str">
        <f t="shared" si="857"/>
        <v/>
      </c>
      <c r="E7078" t="str">
        <f t="shared" si="858"/>
        <v/>
      </c>
      <c r="F7078" t="str">
        <f t="shared" si="859"/>
        <v/>
      </c>
      <c r="G7078" t="str">
        <f t="shared" si="860"/>
        <v/>
      </c>
    </row>
    <row r="7079" spans="1:7" hidden="1" x14ac:dyDescent="0.25">
      <c r="A7079" t="str">
        <f t="shared" si="862"/>
        <v>missing</v>
      </c>
      <c r="C7079" t="str">
        <f t="shared" si="861"/>
        <v/>
      </c>
      <c r="D7079" t="str">
        <f t="shared" si="857"/>
        <v/>
      </c>
      <c r="E7079" t="str">
        <f t="shared" si="858"/>
        <v/>
      </c>
      <c r="F7079" t="str">
        <f t="shared" si="859"/>
        <v/>
      </c>
      <c r="G7079" t="str">
        <f t="shared" si="860"/>
        <v/>
      </c>
    </row>
    <row r="7080" spans="1:7" hidden="1" x14ac:dyDescent="0.25">
      <c r="A7080" t="str">
        <f t="shared" si="862"/>
        <v>missing</v>
      </c>
      <c r="C7080" t="str">
        <f t="shared" si="861"/>
        <v/>
      </c>
      <c r="D7080" t="str">
        <f t="shared" si="857"/>
        <v/>
      </c>
      <c r="E7080" t="str">
        <f t="shared" si="858"/>
        <v/>
      </c>
      <c r="F7080" t="str">
        <f t="shared" si="859"/>
        <v/>
      </c>
      <c r="G7080" t="str">
        <f t="shared" si="860"/>
        <v/>
      </c>
    </row>
    <row r="7081" spans="1:7" hidden="1" x14ac:dyDescent="0.25">
      <c r="A7081" t="str">
        <f t="shared" si="862"/>
        <v>missing</v>
      </c>
      <c r="C7081" t="str">
        <f t="shared" si="861"/>
        <v/>
      </c>
      <c r="D7081" t="str">
        <f t="shared" si="857"/>
        <v/>
      </c>
      <c r="E7081" t="str">
        <f t="shared" si="858"/>
        <v/>
      </c>
      <c r="F7081" t="str">
        <f t="shared" si="859"/>
        <v/>
      </c>
      <c r="G7081" t="str">
        <f t="shared" si="860"/>
        <v/>
      </c>
    </row>
    <row r="7082" spans="1:7" hidden="1" x14ac:dyDescent="0.25">
      <c r="A7082" t="str">
        <f t="shared" si="862"/>
        <v>missing</v>
      </c>
      <c r="C7082" t="str">
        <f t="shared" si="861"/>
        <v/>
      </c>
      <c r="D7082" t="str">
        <f t="shared" si="857"/>
        <v/>
      </c>
      <c r="E7082" t="str">
        <f t="shared" si="858"/>
        <v/>
      </c>
      <c r="F7082" t="str">
        <f t="shared" si="859"/>
        <v/>
      </c>
      <c r="G7082" t="str">
        <f t="shared" si="860"/>
        <v/>
      </c>
    </row>
    <row r="7083" spans="1:7" hidden="1" x14ac:dyDescent="0.25">
      <c r="A7083" t="str">
        <f t="shared" si="862"/>
        <v>missing</v>
      </c>
      <c r="C7083" t="str">
        <f t="shared" si="861"/>
        <v/>
      </c>
      <c r="D7083" t="str">
        <f t="shared" si="857"/>
        <v/>
      </c>
      <c r="E7083" t="str">
        <f t="shared" si="858"/>
        <v/>
      </c>
      <c r="F7083" t="str">
        <f t="shared" si="859"/>
        <v/>
      </c>
      <c r="G7083" t="str">
        <f t="shared" si="860"/>
        <v/>
      </c>
    </row>
    <row r="7084" spans="1:7" hidden="1" x14ac:dyDescent="0.25">
      <c r="A7084" t="str">
        <f t="shared" si="862"/>
        <v>missing</v>
      </c>
      <c r="C7084" t="str">
        <f t="shared" si="861"/>
        <v/>
      </c>
      <c r="D7084" t="str">
        <f t="shared" si="857"/>
        <v/>
      </c>
      <c r="E7084" t="str">
        <f t="shared" si="858"/>
        <v/>
      </c>
      <c r="F7084" t="str">
        <f t="shared" si="859"/>
        <v/>
      </c>
      <c r="G7084" t="str">
        <f t="shared" si="860"/>
        <v/>
      </c>
    </row>
    <row r="7085" spans="1:7" hidden="1" x14ac:dyDescent="0.25">
      <c r="A7085" t="str">
        <f t="shared" si="862"/>
        <v>missing</v>
      </c>
      <c r="C7085" t="str">
        <f t="shared" si="861"/>
        <v/>
      </c>
      <c r="D7085" t="str">
        <f t="shared" si="857"/>
        <v/>
      </c>
      <c r="E7085" t="str">
        <f t="shared" si="858"/>
        <v/>
      </c>
      <c r="F7085" t="str">
        <f t="shared" si="859"/>
        <v/>
      </c>
      <c r="G7085" t="str">
        <f t="shared" si="860"/>
        <v/>
      </c>
    </row>
    <row r="7086" spans="1:7" hidden="1" x14ac:dyDescent="0.25">
      <c r="A7086" t="str">
        <f t="shared" si="862"/>
        <v>missing</v>
      </c>
      <c r="C7086" t="str">
        <f t="shared" si="861"/>
        <v/>
      </c>
      <c r="D7086" t="str">
        <f t="shared" si="857"/>
        <v/>
      </c>
      <c r="E7086" t="str">
        <f t="shared" si="858"/>
        <v/>
      </c>
      <c r="F7086" t="str">
        <f t="shared" si="859"/>
        <v/>
      </c>
      <c r="G7086" t="str">
        <f t="shared" si="860"/>
        <v/>
      </c>
    </row>
    <row r="7087" spans="1:7" hidden="1" x14ac:dyDescent="0.25">
      <c r="A7087" t="str">
        <f t="shared" si="862"/>
        <v>missing</v>
      </c>
      <c r="C7087" t="str">
        <f t="shared" si="861"/>
        <v/>
      </c>
      <c r="D7087" t="str">
        <f t="shared" si="857"/>
        <v/>
      </c>
      <c r="E7087" t="str">
        <f t="shared" si="858"/>
        <v/>
      </c>
      <c r="F7087" t="str">
        <f t="shared" si="859"/>
        <v/>
      </c>
      <c r="G7087" t="str">
        <f t="shared" si="860"/>
        <v/>
      </c>
    </row>
    <row r="7088" spans="1:7" hidden="1" x14ac:dyDescent="0.25">
      <c r="A7088" t="str">
        <f t="shared" si="862"/>
        <v>missing</v>
      </c>
      <c r="C7088" t="str">
        <f t="shared" si="861"/>
        <v/>
      </c>
      <c r="D7088" t="str">
        <f t="shared" si="857"/>
        <v/>
      </c>
      <c r="E7088" t="str">
        <f t="shared" si="858"/>
        <v/>
      </c>
      <c r="F7088" t="str">
        <f t="shared" si="859"/>
        <v/>
      </c>
      <c r="G7088" t="str">
        <f t="shared" si="860"/>
        <v/>
      </c>
    </row>
    <row r="7089" spans="1:7" hidden="1" x14ac:dyDescent="0.25">
      <c r="A7089" t="str">
        <f t="shared" si="862"/>
        <v>missing</v>
      </c>
      <c r="C7089" t="str">
        <f t="shared" si="861"/>
        <v/>
      </c>
      <c r="D7089" t="str">
        <f t="shared" si="857"/>
        <v/>
      </c>
      <c r="E7089" t="str">
        <f t="shared" si="858"/>
        <v/>
      </c>
      <c r="F7089" t="str">
        <f t="shared" si="859"/>
        <v/>
      </c>
      <c r="G7089" t="str">
        <f t="shared" si="860"/>
        <v/>
      </c>
    </row>
    <row r="7090" spans="1:7" hidden="1" x14ac:dyDescent="0.25">
      <c r="A7090" t="str">
        <f t="shared" si="862"/>
        <v>missing</v>
      </c>
      <c r="C7090" t="str">
        <f t="shared" si="861"/>
        <v/>
      </c>
      <c r="D7090" t="str">
        <f t="shared" si="857"/>
        <v/>
      </c>
      <c r="E7090" t="str">
        <f t="shared" si="858"/>
        <v/>
      </c>
      <c r="F7090" t="str">
        <f t="shared" si="859"/>
        <v/>
      </c>
      <c r="G7090" t="str">
        <f t="shared" si="860"/>
        <v/>
      </c>
    </row>
    <row r="7091" spans="1:7" hidden="1" x14ac:dyDescent="0.25">
      <c r="A7091" t="str">
        <f t="shared" si="862"/>
        <v>missing</v>
      </c>
      <c r="C7091" t="str">
        <f t="shared" si="861"/>
        <v/>
      </c>
      <c r="D7091" t="str">
        <f t="shared" si="857"/>
        <v/>
      </c>
      <c r="E7091" t="str">
        <f t="shared" si="858"/>
        <v/>
      </c>
      <c r="F7091" t="str">
        <f t="shared" si="859"/>
        <v/>
      </c>
      <c r="G7091" t="str">
        <f t="shared" si="860"/>
        <v/>
      </c>
    </row>
    <row r="7092" spans="1:7" hidden="1" x14ac:dyDescent="0.25">
      <c r="A7092" t="str">
        <f t="shared" si="862"/>
        <v>missing</v>
      </c>
      <c r="C7092" t="str">
        <f t="shared" si="861"/>
        <v/>
      </c>
      <c r="D7092" t="str">
        <f t="shared" si="857"/>
        <v/>
      </c>
      <c r="E7092" t="str">
        <f t="shared" si="858"/>
        <v/>
      </c>
      <c r="F7092" t="str">
        <f t="shared" si="859"/>
        <v/>
      </c>
      <c r="G7092" t="str">
        <f t="shared" si="860"/>
        <v/>
      </c>
    </row>
    <row r="7093" spans="1:7" hidden="1" x14ac:dyDescent="0.25">
      <c r="A7093" t="str">
        <f t="shared" si="862"/>
        <v>missing</v>
      </c>
      <c r="C7093" t="str">
        <f t="shared" si="861"/>
        <v/>
      </c>
      <c r="D7093" t="str">
        <f t="shared" si="857"/>
        <v/>
      </c>
      <c r="E7093" t="str">
        <f t="shared" si="858"/>
        <v/>
      </c>
      <c r="F7093" t="str">
        <f t="shared" si="859"/>
        <v/>
      </c>
      <c r="G7093" t="str">
        <f t="shared" si="860"/>
        <v/>
      </c>
    </row>
    <row r="7094" spans="1:7" hidden="1" x14ac:dyDescent="0.25">
      <c r="A7094" t="str">
        <f t="shared" si="862"/>
        <v>missing</v>
      </c>
      <c r="C7094" t="str">
        <f t="shared" si="861"/>
        <v/>
      </c>
      <c r="D7094" t="str">
        <f t="shared" si="857"/>
        <v/>
      </c>
      <c r="E7094" t="str">
        <f t="shared" si="858"/>
        <v/>
      </c>
      <c r="F7094" t="str">
        <f t="shared" si="859"/>
        <v/>
      </c>
      <c r="G7094" t="str">
        <f t="shared" si="860"/>
        <v/>
      </c>
    </row>
    <row r="7095" spans="1:7" hidden="1" x14ac:dyDescent="0.25">
      <c r="A7095" t="str">
        <f t="shared" si="862"/>
        <v>missing</v>
      </c>
      <c r="C7095" t="str">
        <f t="shared" si="861"/>
        <v/>
      </c>
      <c r="D7095" t="str">
        <f t="shared" si="857"/>
        <v/>
      </c>
      <c r="E7095" t="str">
        <f t="shared" si="858"/>
        <v/>
      </c>
      <c r="F7095" t="str">
        <f t="shared" si="859"/>
        <v/>
      </c>
      <c r="G7095" t="str">
        <f t="shared" si="860"/>
        <v/>
      </c>
    </row>
    <row r="7096" spans="1:7" hidden="1" x14ac:dyDescent="0.25">
      <c r="A7096" t="str">
        <f t="shared" si="862"/>
        <v>missing</v>
      </c>
      <c r="C7096" t="str">
        <f t="shared" si="861"/>
        <v/>
      </c>
      <c r="D7096" t="str">
        <f t="shared" si="857"/>
        <v/>
      </c>
      <c r="E7096" t="str">
        <f t="shared" si="858"/>
        <v/>
      </c>
      <c r="F7096" t="str">
        <f t="shared" si="859"/>
        <v/>
      </c>
      <c r="G7096" t="str">
        <f t="shared" si="860"/>
        <v/>
      </c>
    </row>
    <row r="7097" spans="1:7" hidden="1" x14ac:dyDescent="0.25">
      <c r="A7097" t="str">
        <f t="shared" si="862"/>
        <v>missing</v>
      </c>
      <c r="C7097" t="str">
        <f t="shared" si="861"/>
        <v/>
      </c>
      <c r="D7097" t="str">
        <f t="shared" si="857"/>
        <v/>
      </c>
      <c r="E7097" t="str">
        <f t="shared" si="858"/>
        <v/>
      </c>
      <c r="F7097" t="str">
        <f t="shared" si="859"/>
        <v/>
      </c>
      <c r="G7097" t="str">
        <f t="shared" si="860"/>
        <v/>
      </c>
    </row>
    <row r="7098" spans="1:7" hidden="1" x14ac:dyDescent="0.25">
      <c r="A7098" t="str">
        <f t="shared" si="862"/>
        <v>missing</v>
      </c>
      <c r="C7098" t="str">
        <f t="shared" si="861"/>
        <v/>
      </c>
      <c r="D7098" t="str">
        <f t="shared" si="857"/>
        <v/>
      </c>
      <c r="E7098" t="str">
        <f t="shared" si="858"/>
        <v/>
      </c>
      <c r="F7098" t="str">
        <f t="shared" si="859"/>
        <v/>
      </c>
      <c r="G7098" t="str">
        <f t="shared" si="860"/>
        <v/>
      </c>
    </row>
    <row r="7099" spans="1:7" hidden="1" x14ac:dyDescent="0.25">
      <c r="A7099" t="str">
        <f t="shared" si="862"/>
        <v>missing</v>
      </c>
      <c r="C7099" t="str">
        <f t="shared" si="861"/>
        <v/>
      </c>
      <c r="D7099" t="str">
        <f t="shared" si="857"/>
        <v/>
      </c>
      <c r="E7099" t="str">
        <f t="shared" si="858"/>
        <v/>
      </c>
      <c r="F7099" t="str">
        <f t="shared" si="859"/>
        <v/>
      </c>
      <c r="G7099" t="str">
        <f t="shared" si="860"/>
        <v/>
      </c>
    </row>
    <row r="7100" spans="1:7" hidden="1" x14ac:dyDescent="0.25">
      <c r="A7100" t="str">
        <f t="shared" si="862"/>
        <v>missing</v>
      </c>
      <c r="C7100" t="str">
        <f t="shared" si="861"/>
        <v/>
      </c>
      <c r="D7100" t="str">
        <f t="shared" si="857"/>
        <v/>
      </c>
      <c r="E7100" t="str">
        <f t="shared" si="858"/>
        <v/>
      </c>
      <c r="F7100" t="str">
        <f t="shared" si="859"/>
        <v/>
      </c>
      <c r="G7100" t="str">
        <f t="shared" si="860"/>
        <v/>
      </c>
    </row>
    <row r="7101" spans="1:7" hidden="1" x14ac:dyDescent="0.25">
      <c r="A7101" t="str">
        <f t="shared" si="862"/>
        <v>missing</v>
      </c>
      <c r="C7101" t="str">
        <f t="shared" si="861"/>
        <v/>
      </c>
      <c r="D7101" t="str">
        <f t="shared" si="857"/>
        <v/>
      </c>
      <c r="E7101" t="str">
        <f t="shared" si="858"/>
        <v/>
      </c>
      <c r="F7101" t="str">
        <f t="shared" si="859"/>
        <v/>
      </c>
      <c r="G7101" t="str">
        <f t="shared" si="860"/>
        <v/>
      </c>
    </row>
    <row r="7102" spans="1:7" hidden="1" x14ac:dyDescent="0.25">
      <c r="A7102" t="str">
        <f t="shared" si="862"/>
        <v>missing</v>
      </c>
      <c r="C7102" t="str">
        <f t="shared" si="861"/>
        <v/>
      </c>
      <c r="D7102" t="str">
        <f t="shared" si="857"/>
        <v/>
      </c>
      <c r="E7102" t="str">
        <f t="shared" si="858"/>
        <v/>
      </c>
      <c r="F7102" t="str">
        <f t="shared" si="859"/>
        <v/>
      </c>
      <c r="G7102" t="str">
        <f t="shared" si="860"/>
        <v/>
      </c>
    </row>
    <row r="7103" spans="1:7" hidden="1" x14ac:dyDescent="0.25">
      <c r="A7103" t="str">
        <f t="shared" si="862"/>
        <v>missing</v>
      </c>
      <c r="C7103" t="str">
        <f t="shared" si="861"/>
        <v/>
      </c>
      <c r="D7103" t="str">
        <f t="shared" si="857"/>
        <v/>
      </c>
      <c r="E7103" t="str">
        <f t="shared" si="858"/>
        <v/>
      </c>
      <c r="F7103" t="str">
        <f t="shared" si="859"/>
        <v/>
      </c>
      <c r="G7103" t="str">
        <f t="shared" si="860"/>
        <v/>
      </c>
    </row>
    <row r="7104" spans="1:7" hidden="1" x14ac:dyDescent="0.25">
      <c r="A7104" t="str">
        <f t="shared" si="862"/>
        <v>missing</v>
      </c>
      <c r="C7104" t="str">
        <f t="shared" si="861"/>
        <v/>
      </c>
      <c r="D7104" t="str">
        <f t="shared" si="857"/>
        <v/>
      </c>
      <c r="E7104" t="str">
        <f t="shared" si="858"/>
        <v/>
      </c>
      <c r="F7104" t="str">
        <f t="shared" si="859"/>
        <v/>
      </c>
      <c r="G7104" t="str">
        <f t="shared" si="860"/>
        <v/>
      </c>
    </row>
    <row r="7105" spans="1:7" hidden="1" x14ac:dyDescent="0.25">
      <c r="A7105" t="str">
        <f t="shared" si="862"/>
        <v>missing</v>
      </c>
      <c r="C7105" t="str">
        <f t="shared" si="861"/>
        <v/>
      </c>
      <c r="D7105" t="str">
        <f t="shared" si="857"/>
        <v/>
      </c>
      <c r="E7105" t="str">
        <f t="shared" si="858"/>
        <v/>
      </c>
      <c r="F7105" t="str">
        <f t="shared" si="859"/>
        <v/>
      </c>
      <c r="G7105" t="str">
        <f t="shared" si="860"/>
        <v/>
      </c>
    </row>
    <row r="7106" spans="1:7" hidden="1" x14ac:dyDescent="0.25">
      <c r="A7106" t="str">
        <f t="shared" si="862"/>
        <v>missing</v>
      </c>
      <c r="C7106" t="str">
        <f t="shared" si="861"/>
        <v/>
      </c>
      <c r="D7106" t="str">
        <f t="shared" ref="D7106:D7169" si="863">IF(ISNUMBER(SEARCH("AMD",H7106)),"AMD",
IF(ISNUMBER(SEARCH("Intel",H7106)),"Intel",
IF(ISNUMBER(SEARCH("Apple",H7106)),"Apple",
IF(ISNUMBER(SEARCH("ARM",H7106)),"ARM",
IF(ISNUMBER(SEARCH("Google",H7106)),"Google",
IF(ISNUMBER(SEARCH("MediaTek",H7106)),"MediaTek",
IF(ISNUMBER(SEARCH("Qualcomm",H7106)),"Qualcomm",
IF(ISNUMBER(SEARCH("Samsung",H7106)),"Samsung",
IF(ISNUMBER(SEARCH("Snapdragon",H7106)),"Snapdragon","")))))))))</f>
        <v/>
      </c>
      <c r="E7106" t="str">
        <f t="shared" si="858"/>
        <v/>
      </c>
      <c r="F7106" t="str">
        <f t="shared" si="859"/>
        <v/>
      </c>
      <c r="G7106" t="str">
        <f t="shared" si="860"/>
        <v/>
      </c>
    </row>
    <row r="7107" spans="1:7" hidden="1" x14ac:dyDescent="0.25">
      <c r="A7107" t="str">
        <f t="shared" si="862"/>
        <v>missing</v>
      </c>
      <c r="C7107" t="str">
        <f t="shared" si="861"/>
        <v/>
      </c>
      <c r="D7107" t="str">
        <f t="shared" si="863"/>
        <v/>
      </c>
      <c r="E7107" t="str">
        <f t="shared" ref="E7107:E7170" si="864">TRIM(SUBSTITUTE(SUBSTITUTE(SUBSTITUTE(SUBSTITUTE(SUBSTITUTE(SUBSTITUTE(SUBSTITUTE(SUBSTITUTE(SUBSTITUTE(H7107,
"Apple",""),"ARM",""),"Google",""),"MediaTek",""),"Qualcomm",""),"Samsung",""),"Snapdragon",""),"Intel",""),"AMD",""))</f>
        <v/>
      </c>
      <c r="F7107" t="str">
        <f t="shared" ref="F7107:F7170" si="865">TRIM(SUBSTITUTE(SUBSTITUTE(SUBSTITUTE(SUBSTITUTE(SUBSTITUTE(SUBSTITUTE(SUBSTITUTE(SUBSTITUTE(SUBSTITUTE(E7107,
"Core2 Extreme",""),"Core2 Quad",""),"Core2 Duo",""),"Core",""),
"Pentium Gold",""),"Pentium",""),
"Xeon Platinum",""),"Xeon Gold",""),"Xeon Silver",""))</f>
        <v/>
      </c>
      <c r="G7107" t="str">
        <f t="shared" ref="G7107:G7170" si="866">TRIM(SUBSTITUTE(F7107,"Xeon",""))</f>
        <v/>
      </c>
    </row>
    <row r="7108" spans="1:7" hidden="1" x14ac:dyDescent="0.25">
      <c r="A7108" t="str">
        <f t="shared" si="862"/>
        <v>missing</v>
      </c>
      <c r="C7108" t="str">
        <f t="shared" si="861"/>
        <v/>
      </c>
      <c r="D7108" t="str">
        <f t="shared" si="863"/>
        <v/>
      </c>
      <c r="E7108" t="str">
        <f t="shared" si="864"/>
        <v/>
      </c>
      <c r="F7108" t="str">
        <f t="shared" si="865"/>
        <v/>
      </c>
      <c r="G7108" t="str">
        <f t="shared" si="866"/>
        <v/>
      </c>
    </row>
    <row r="7109" spans="1:7" hidden="1" x14ac:dyDescent="0.25">
      <c r="A7109" t="str">
        <f t="shared" si="862"/>
        <v>missing</v>
      </c>
      <c r="C7109" t="str">
        <f t="shared" si="861"/>
        <v/>
      </c>
      <c r="D7109" t="str">
        <f t="shared" si="863"/>
        <v/>
      </c>
      <c r="E7109" t="str">
        <f t="shared" si="864"/>
        <v/>
      </c>
      <c r="F7109" t="str">
        <f t="shared" si="865"/>
        <v/>
      </c>
      <c r="G7109" t="str">
        <f t="shared" si="866"/>
        <v/>
      </c>
    </row>
    <row r="7110" spans="1:7" hidden="1" x14ac:dyDescent="0.25">
      <c r="A7110" t="str">
        <f t="shared" si="862"/>
        <v>missing</v>
      </c>
      <c r="C7110" t="str">
        <f t="shared" si="861"/>
        <v/>
      </c>
      <c r="D7110" t="str">
        <f t="shared" si="863"/>
        <v/>
      </c>
      <c r="E7110" t="str">
        <f t="shared" si="864"/>
        <v/>
      </c>
      <c r="F7110" t="str">
        <f t="shared" si="865"/>
        <v/>
      </c>
      <c r="G7110" t="str">
        <f t="shared" si="866"/>
        <v/>
      </c>
    </row>
    <row r="7111" spans="1:7" hidden="1" x14ac:dyDescent="0.25">
      <c r="A7111" t="str">
        <f t="shared" si="862"/>
        <v>missing</v>
      </c>
      <c r="C7111" t="str">
        <f t="shared" si="861"/>
        <v/>
      </c>
      <c r="D7111" t="str">
        <f t="shared" si="863"/>
        <v/>
      </c>
      <c r="E7111" t="str">
        <f t="shared" si="864"/>
        <v/>
      </c>
      <c r="F7111" t="str">
        <f t="shared" si="865"/>
        <v/>
      </c>
      <c r="G7111" t="str">
        <f t="shared" si="866"/>
        <v/>
      </c>
    </row>
    <row r="7112" spans="1:7" hidden="1" x14ac:dyDescent="0.25">
      <c r="A7112" t="str">
        <f t="shared" si="862"/>
        <v>missing</v>
      </c>
      <c r="C7112" t="str">
        <f t="shared" si="861"/>
        <v/>
      </c>
      <c r="D7112" t="str">
        <f t="shared" si="863"/>
        <v/>
      </c>
      <c r="E7112" t="str">
        <f t="shared" si="864"/>
        <v/>
      </c>
      <c r="F7112" t="str">
        <f t="shared" si="865"/>
        <v/>
      </c>
      <c r="G7112" t="str">
        <f t="shared" si="866"/>
        <v/>
      </c>
    </row>
    <row r="7113" spans="1:7" hidden="1" x14ac:dyDescent="0.25">
      <c r="A7113" t="str">
        <f t="shared" si="862"/>
        <v>missing</v>
      </c>
      <c r="C7113" t="str">
        <f t="shared" si="861"/>
        <v/>
      </c>
      <c r="D7113" t="str">
        <f t="shared" si="863"/>
        <v/>
      </c>
      <c r="E7113" t="str">
        <f t="shared" si="864"/>
        <v/>
      </c>
      <c r="F7113" t="str">
        <f t="shared" si="865"/>
        <v/>
      </c>
      <c r="G7113" t="str">
        <f t="shared" si="866"/>
        <v/>
      </c>
    </row>
    <row r="7114" spans="1:7" hidden="1" x14ac:dyDescent="0.25">
      <c r="A7114" t="str">
        <f t="shared" si="862"/>
        <v>missing</v>
      </c>
      <c r="C7114" t="str">
        <f t="shared" si="861"/>
        <v/>
      </c>
      <c r="D7114" t="str">
        <f t="shared" si="863"/>
        <v/>
      </c>
      <c r="E7114" t="str">
        <f t="shared" si="864"/>
        <v/>
      </c>
      <c r="F7114" t="str">
        <f t="shared" si="865"/>
        <v/>
      </c>
      <c r="G7114" t="str">
        <f t="shared" si="866"/>
        <v/>
      </c>
    </row>
    <row r="7115" spans="1:7" hidden="1" x14ac:dyDescent="0.25">
      <c r="A7115" t="str">
        <f t="shared" si="862"/>
        <v>missing</v>
      </c>
      <c r="C7115" t="str">
        <f t="shared" si="861"/>
        <v/>
      </c>
      <c r="D7115" t="str">
        <f t="shared" si="863"/>
        <v/>
      </c>
      <c r="E7115" t="str">
        <f t="shared" si="864"/>
        <v/>
      </c>
      <c r="F7115" t="str">
        <f t="shared" si="865"/>
        <v/>
      </c>
      <c r="G7115" t="str">
        <f t="shared" si="866"/>
        <v/>
      </c>
    </row>
    <row r="7116" spans="1:7" hidden="1" x14ac:dyDescent="0.25">
      <c r="A7116" t="str">
        <f t="shared" si="862"/>
        <v>missing</v>
      </c>
      <c r="C7116" t="str">
        <f t="shared" si="861"/>
        <v/>
      </c>
      <c r="D7116" t="str">
        <f t="shared" si="863"/>
        <v/>
      </c>
      <c r="E7116" t="str">
        <f t="shared" si="864"/>
        <v/>
      </c>
      <c r="F7116" t="str">
        <f t="shared" si="865"/>
        <v/>
      </c>
      <c r="G7116" t="str">
        <f t="shared" si="866"/>
        <v/>
      </c>
    </row>
    <row r="7117" spans="1:7" hidden="1" x14ac:dyDescent="0.25">
      <c r="A7117" t="str">
        <f t="shared" si="862"/>
        <v>missing</v>
      </c>
      <c r="C7117" t="str">
        <f t="shared" si="861"/>
        <v/>
      </c>
      <c r="D7117" t="str">
        <f t="shared" si="863"/>
        <v/>
      </c>
      <c r="E7117" t="str">
        <f t="shared" si="864"/>
        <v/>
      </c>
      <c r="F7117" t="str">
        <f t="shared" si="865"/>
        <v/>
      </c>
      <c r="G7117" t="str">
        <f t="shared" si="866"/>
        <v/>
      </c>
    </row>
    <row r="7118" spans="1:7" hidden="1" x14ac:dyDescent="0.25">
      <c r="A7118" t="str">
        <f t="shared" si="862"/>
        <v>missing</v>
      </c>
      <c r="C7118" t="str">
        <f t="shared" si="861"/>
        <v/>
      </c>
      <c r="D7118" t="str">
        <f t="shared" si="863"/>
        <v/>
      </c>
      <c r="E7118" t="str">
        <f t="shared" si="864"/>
        <v/>
      </c>
      <c r="F7118" t="str">
        <f t="shared" si="865"/>
        <v/>
      </c>
      <c r="G7118" t="str">
        <f t="shared" si="866"/>
        <v/>
      </c>
    </row>
    <row r="7119" spans="1:7" hidden="1" x14ac:dyDescent="0.25">
      <c r="A7119" t="str">
        <f t="shared" si="862"/>
        <v>missing</v>
      </c>
      <c r="C7119" t="str">
        <f t="shared" si="861"/>
        <v/>
      </c>
      <c r="D7119" t="str">
        <f t="shared" si="863"/>
        <v/>
      </c>
      <c r="E7119" t="str">
        <f t="shared" si="864"/>
        <v/>
      </c>
      <c r="F7119" t="str">
        <f t="shared" si="865"/>
        <v/>
      </c>
      <c r="G7119" t="str">
        <f t="shared" si="866"/>
        <v/>
      </c>
    </row>
    <row r="7120" spans="1:7" hidden="1" x14ac:dyDescent="0.25">
      <c r="A7120" t="str">
        <f t="shared" si="862"/>
        <v>missing</v>
      </c>
      <c r="C7120" t="str">
        <f t="shared" si="861"/>
        <v/>
      </c>
      <c r="D7120" t="str">
        <f t="shared" si="863"/>
        <v/>
      </c>
      <c r="E7120" t="str">
        <f t="shared" si="864"/>
        <v/>
      </c>
      <c r="F7120" t="str">
        <f t="shared" si="865"/>
        <v/>
      </c>
      <c r="G7120" t="str">
        <f t="shared" si="866"/>
        <v/>
      </c>
    </row>
    <row r="7121" spans="1:7" hidden="1" x14ac:dyDescent="0.25">
      <c r="A7121" t="str">
        <f t="shared" si="862"/>
        <v>missing</v>
      </c>
      <c r="C7121" t="str">
        <f t="shared" si="861"/>
        <v/>
      </c>
      <c r="D7121" t="str">
        <f t="shared" si="863"/>
        <v/>
      </c>
      <c r="E7121" t="str">
        <f t="shared" si="864"/>
        <v/>
      </c>
      <c r="F7121" t="str">
        <f t="shared" si="865"/>
        <v/>
      </c>
      <c r="G7121" t="str">
        <f t="shared" si="866"/>
        <v/>
      </c>
    </row>
    <row r="7122" spans="1:7" hidden="1" x14ac:dyDescent="0.25">
      <c r="A7122" t="str">
        <f t="shared" si="862"/>
        <v>missing</v>
      </c>
      <c r="C7122" t="str">
        <f t="shared" si="861"/>
        <v/>
      </c>
      <c r="D7122" t="str">
        <f t="shared" si="863"/>
        <v/>
      </c>
      <c r="E7122" t="str">
        <f t="shared" si="864"/>
        <v/>
      </c>
      <c r="F7122" t="str">
        <f t="shared" si="865"/>
        <v/>
      </c>
      <c r="G7122" t="str">
        <f t="shared" si="866"/>
        <v/>
      </c>
    </row>
    <row r="7123" spans="1:7" hidden="1" x14ac:dyDescent="0.25">
      <c r="A7123" t="str">
        <f t="shared" si="862"/>
        <v>missing</v>
      </c>
      <c r="C7123" t="str">
        <f t="shared" si="861"/>
        <v/>
      </c>
      <c r="D7123" t="str">
        <f t="shared" si="863"/>
        <v/>
      </c>
      <c r="E7123" t="str">
        <f t="shared" si="864"/>
        <v/>
      </c>
      <c r="F7123" t="str">
        <f t="shared" si="865"/>
        <v/>
      </c>
      <c r="G7123" t="str">
        <f t="shared" si="866"/>
        <v/>
      </c>
    </row>
    <row r="7124" spans="1:7" hidden="1" x14ac:dyDescent="0.25">
      <c r="A7124" t="str">
        <f t="shared" si="862"/>
        <v>missing</v>
      </c>
      <c r="C7124" t="str">
        <f t="shared" si="861"/>
        <v/>
      </c>
      <c r="D7124" t="str">
        <f t="shared" si="863"/>
        <v/>
      </c>
      <c r="E7124" t="str">
        <f t="shared" si="864"/>
        <v/>
      </c>
      <c r="F7124" t="str">
        <f t="shared" si="865"/>
        <v/>
      </c>
      <c r="G7124" t="str">
        <f t="shared" si="866"/>
        <v/>
      </c>
    </row>
    <row r="7125" spans="1:7" hidden="1" x14ac:dyDescent="0.25">
      <c r="A7125" t="str">
        <f t="shared" si="862"/>
        <v>missing</v>
      </c>
      <c r="C7125" t="str">
        <f t="shared" si="861"/>
        <v/>
      </c>
      <c r="D7125" t="str">
        <f t="shared" si="863"/>
        <v/>
      </c>
      <c r="E7125" t="str">
        <f t="shared" si="864"/>
        <v/>
      </c>
      <c r="F7125" t="str">
        <f t="shared" si="865"/>
        <v/>
      </c>
      <c r="G7125" t="str">
        <f t="shared" si="866"/>
        <v/>
      </c>
    </row>
    <row r="7126" spans="1:7" hidden="1" x14ac:dyDescent="0.25">
      <c r="A7126" t="str">
        <f t="shared" si="862"/>
        <v>missing</v>
      </c>
      <c r="C7126" t="str">
        <f t="shared" si="861"/>
        <v/>
      </c>
      <c r="D7126" t="str">
        <f t="shared" si="863"/>
        <v/>
      </c>
      <c r="E7126" t="str">
        <f t="shared" si="864"/>
        <v/>
      </c>
      <c r="F7126" t="str">
        <f t="shared" si="865"/>
        <v/>
      </c>
      <c r="G7126" t="str">
        <f t="shared" si="866"/>
        <v/>
      </c>
    </row>
    <row r="7127" spans="1:7" hidden="1" x14ac:dyDescent="0.25">
      <c r="A7127" t="str">
        <f t="shared" si="862"/>
        <v>missing</v>
      </c>
      <c r="C7127" t="str">
        <f t="shared" si="861"/>
        <v/>
      </c>
      <c r="D7127" t="str">
        <f t="shared" si="863"/>
        <v/>
      </c>
      <c r="E7127" t="str">
        <f t="shared" si="864"/>
        <v/>
      </c>
      <c r="F7127" t="str">
        <f t="shared" si="865"/>
        <v/>
      </c>
      <c r="G7127" t="str">
        <f t="shared" si="866"/>
        <v/>
      </c>
    </row>
    <row r="7128" spans="1:7" hidden="1" x14ac:dyDescent="0.25">
      <c r="A7128" t="str">
        <f t="shared" si="862"/>
        <v>missing</v>
      </c>
      <c r="C7128" t="str">
        <f t="shared" si="861"/>
        <v/>
      </c>
      <c r="D7128" t="str">
        <f t="shared" si="863"/>
        <v/>
      </c>
      <c r="E7128" t="str">
        <f t="shared" si="864"/>
        <v/>
      </c>
      <c r="F7128" t="str">
        <f t="shared" si="865"/>
        <v/>
      </c>
      <c r="G7128" t="str">
        <f t="shared" si="866"/>
        <v/>
      </c>
    </row>
    <row r="7129" spans="1:7" hidden="1" x14ac:dyDescent="0.25">
      <c r="A7129" t="str">
        <f t="shared" si="862"/>
        <v>missing</v>
      </c>
      <c r="C7129" t="str">
        <f t="shared" si="861"/>
        <v/>
      </c>
      <c r="D7129" t="str">
        <f t="shared" si="863"/>
        <v/>
      </c>
      <c r="E7129" t="str">
        <f t="shared" si="864"/>
        <v/>
      </c>
      <c r="F7129" t="str">
        <f t="shared" si="865"/>
        <v/>
      </c>
      <c r="G7129" t="str">
        <f t="shared" si="866"/>
        <v/>
      </c>
    </row>
    <row r="7130" spans="1:7" hidden="1" x14ac:dyDescent="0.25">
      <c r="A7130" t="str">
        <f t="shared" si="862"/>
        <v>missing</v>
      </c>
      <c r="C7130" t="str">
        <f t="shared" si="861"/>
        <v/>
      </c>
      <c r="D7130" t="str">
        <f t="shared" si="863"/>
        <v/>
      </c>
      <c r="E7130" t="str">
        <f t="shared" si="864"/>
        <v/>
      </c>
      <c r="F7130" t="str">
        <f t="shared" si="865"/>
        <v/>
      </c>
      <c r="G7130" t="str">
        <f t="shared" si="866"/>
        <v/>
      </c>
    </row>
    <row r="7131" spans="1:7" hidden="1" x14ac:dyDescent="0.25">
      <c r="A7131" t="str">
        <f t="shared" si="862"/>
        <v>missing</v>
      </c>
      <c r="C7131" t="str">
        <f t="shared" si="861"/>
        <v/>
      </c>
      <c r="D7131" t="str">
        <f t="shared" si="863"/>
        <v/>
      </c>
      <c r="E7131" t="str">
        <f t="shared" si="864"/>
        <v/>
      </c>
      <c r="F7131" t="str">
        <f t="shared" si="865"/>
        <v/>
      </c>
      <c r="G7131" t="str">
        <f t="shared" si="866"/>
        <v/>
      </c>
    </row>
    <row r="7132" spans="1:7" hidden="1" x14ac:dyDescent="0.25">
      <c r="A7132" t="str">
        <f t="shared" si="862"/>
        <v>missing</v>
      </c>
      <c r="C7132" t="str">
        <f t="shared" si="861"/>
        <v/>
      </c>
      <c r="D7132" t="str">
        <f t="shared" si="863"/>
        <v/>
      </c>
      <c r="E7132" t="str">
        <f t="shared" si="864"/>
        <v/>
      </c>
      <c r="F7132" t="str">
        <f t="shared" si="865"/>
        <v/>
      </c>
      <c r="G7132" t="str">
        <f t="shared" si="866"/>
        <v/>
      </c>
    </row>
    <row r="7133" spans="1:7" hidden="1" x14ac:dyDescent="0.25">
      <c r="A7133" t="str">
        <f t="shared" si="862"/>
        <v>missing</v>
      </c>
      <c r="C7133" t="str">
        <f t="shared" si="861"/>
        <v/>
      </c>
      <c r="D7133" t="str">
        <f t="shared" si="863"/>
        <v/>
      </c>
      <c r="E7133" t="str">
        <f t="shared" si="864"/>
        <v/>
      </c>
      <c r="F7133" t="str">
        <f t="shared" si="865"/>
        <v/>
      </c>
      <c r="G7133" t="str">
        <f t="shared" si="866"/>
        <v/>
      </c>
    </row>
    <row r="7134" spans="1:7" hidden="1" x14ac:dyDescent="0.25">
      <c r="A7134" t="str">
        <f t="shared" si="862"/>
        <v>missing</v>
      </c>
      <c r="C7134" t="str">
        <f t="shared" ref="C7134:C7197" si="867">SUBSTITUTE(SUBSTITUTE(SUBSTITUTE(SUBSTITUTE(SUBSTITUTE(I7134," Dual Core","")," Quad Core","")," Quad-Core","")," Dual-Core","")," APU","")</f>
        <v/>
      </c>
      <c r="D7134" t="str">
        <f t="shared" si="863"/>
        <v/>
      </c>
      <c r="E7134" t="str">
        <f t="shared" si="864"/>
        <v/>
      </c>
      <c r="F7134" t="str">
        <f t="shared" si="865"/>
        <v/>
      </c>
      <c r="G7134" t="str">
        <f t="shared" si="866"/>
        <v/>
      </c>
    </row>
    <row r="7135" spans="1:7" hidden="1" x14ac:dyDescent="0.25">
      <c r="A7135" t="str">
        <f t="shared" ref="A7135:A7198" si="868">IF(COUNTIF(C7135,"*Quad CPU]*"),"found","missing")</f>
        <v>missing</v>
      </c>
      <c r="C7135" t="str">
        <f t="shared" si="867"/>
        <v/>
      </c>
      <c r="D7135" t="str">
        <f t="shared" si="863"/>
        <v/>
      </c>
      <c r="E7135" t="str">
        <f t="shared" si="864"/>
        <v/>
      </c>
      <c r="F7135" t="str">
        <f t="shared" si="865"/>
        <v/>
      </c>
      <c r="G7135" t="str">
        <f t="shared" si="866"/>
        <v/>
      </c>
    </row>
    <row r="7136" spans="1:7" hidden="1" x14ac:dyDescent="0.25">
      <c r="A7136" t="str">
        <f t="shared" si="868"/>
        <v>missing</v>
      </c>
      <c r="C7136" t="str">
        <f t="shared" si="867"/>
        <v/>
      </c>
      <c r="D7136" t="str">
        <f t="shared" si="863"/>
        <v/>
      </c>
      <c r="E7136" t="str">
        <f t="shared" si="864"/>
        <v/>
      </c>
      <c r="F7136" t="str">
        <f t="shared" si="865"/>
        <v/>
      </c>
      <c r="G7136" t="str">
        <f t="shared" si="866"/>
        <v/>
      </c>
    </row>
    <row r="7137" spans="1:7" hidden="1" x14ac:dyDescent="0.25">
      <c r="A7137" t="str">
        <f t="shared" si="868"/>
        <v>missing</v>
      </c>
      <c r="C7137" t="str">
        <f t="shared" si="867"/>
        <v/>
      </c>
      <c r="D7137" t="str">
        <f t="shared" si="863"/>
        <v/>
      </c>
      <c r="E7137" t="str">
        <f t="shared" si="864"/>
        <v/>
      </c>
      <c r="F7137" t="str">
        <f t="shared" si="865"/>
        <v/>
      </c>
      <c r="G7137" t="str">
        <f t="shared" si="866"/>
        <v/>
      </c>
    </row>
    <row r="7138" spans="1:7" hidden="1" x14ac:dyDescent="0.25">
      <c r="A7138" t="str">
        <f t="shared" si="868"/>
        <v>missing</v>
      </c>
      <c r="C7138" t="str">
        <f t="shared" si="867"/>
        <v/>
      </c>
      <c r="D7138" t="str">
        <f t="shared" si="863"/>
        <v/>
      </c>
      <c r="E7138" t="str">
        <f t="shared" si="864"/>
        <v/>
      </c>
      <c r="F7138" t="str">
        <f t="shared" si="865"/>
        <v/>
      </c>
      <c r="G7138" t="str">
        <f t="shared" si="866"/>
        <v/>
      </c>
    </row>
    <row r="7139" spans="1:7" hidden="1" x14ac:dyDescent="0.25">
      <c r="A7139" t="str">
        <f t="shared" si="868"/>
        <v>missing</v>
      </c>
      <c r="C7139" t="str">
        <f t="shared" si="867"/>
        <v/>
      </c>
      <c r="D7139" t="str">
        <f t="shared" si="863"/>
        <v/>
      </c>
      <c r="E7139" t="str">
        <f t="shared" si="864"/>
        <v/>
      </c>
      <c r="F7139" t="str">
        <f t="shared" si="865"/>
        <v/>
      </c>
      <c r="G7139" t="str">
        <f t="shared" si="866"/>
        <v/>
      </c>
    </row>
    <row r="7140" spans="1:7" hidden="1" x14ac:dyDescent="0.25">
      <c r="A7140" t="str">
        <f t="shared" si="868"/>
        <v>missing</v>
      </c>
      <c r="C7140" t="str">
        <f t="shared" si="867"/>
        <v/>
      </c>
      <c r="D7140" t="str">
        <f t="shared" si="863"/>
        <v/>
      </c>
      <c r="E7140" t="str">
        <f t="shared" si="864"/>
        <v/>
      </c>
      <c r="F7140" t="str">
        <f t="shared" si="865"/>
        <v/>
      </c>
      <c r="G7140" t="str">
        <f t="shared" si="866"/>
        <v/>
      </c>
    </row>
    <row r="7141" spans="1:7" hidden="1" x14ac:dyDescent="0.25">
      <c r="A7141" t="str">
        <f t="shared" si="868"/>
        <v>missing</v>
      </c>
      <c r="C7141" t="str">
        <f t="shared" si="867"/>
        <v/>
      </c>
      <c r="D7141" t="str">
        <f t="shared" si="863"/>
        <v/>
      </c>
      <c r="E7141" t="str">
        <f t="shared" si="864"/>
        <v/>
      </c>
      <c r="F7141" t="str">
        <f t="shared" si="865"/>
        <v/>
      </c>
      <c r="G7141" t="str">
        <f t="shared" si="866"/>
        <v/>
      </c>
    </row>
    <row r="7142" spans="1:7" hidden="1" x14ac:dyDescent="0.25">
      <c r="A7142" t="str">
        <f t="shared" si="868"/>
        <v>missing</v>
      </c>
      <c r="C7142" t="str">
        <f t="shared" si="867"/>
        <v/>
      </c>
      <c r="D7142" t="str">
        <f t="shared" si="863"/>
        <v/>
      </c>
      <c r="E7142" t="str">
        <f t="shared" si="864"/>
        <v/>
      </c>
      <c r="F7142" t="str">
        <f t="shared" si="865"/>
        <v/>
      </c>
      <c r="G7142" t="str">
        <f t="shared" si="866"/>
        <v/>
      </c>
    </row>
    <row r="7143" spans="1:7" hidden="1" x14ac:dyDescent="0.25">
      <c r="A7143" t="str">
        <f t="shared" si="868"/>
        <v>missing</v>
      </c>
      <c r="C7143" t="str">
        <f t="shared" si="867"/>
        <v/>
      </c>
      <c r="D7143" t="str">
        <f t="shared" si="863"/>
        <v/>
      </c>
      <c r="E7143" t="str">
        <f t="shared" si="864"/>
        <v/>
      </c>
      <c r="F7143" t="str">
        <f t="shared" si="865"/>
        <v/>
      </c>
      <c r="G7143" t="str">
        <f t="shared" si="866"/>
        <v/>
      </c>
    </row>
    <row r="7144" spans="1:7" hidden="1" x14ac:dyDescent="0.25">
      <c r="A7144" t="str">
        <f t="shared" si="868"/>
        <v>missing</v>
      </c>
      <c r="C7144" t="str">
        <f t="shared" si="867"/>
        <v/>
      </c>
      <c r="D7144" t="str">
        <f t="shared" si="863"/>
        <v/>
      </c>
      <c r="E7144" t="str">
        <f t="shared" si="864"/>
        <v/>
      </c>
      <c r="F7144" t="str">
        <f t="shared" si="865"/>
        <v/>
      </c>
      <c r="G7144" t="str">
        <f t="shared" si="866"/>
        <v/>
      </c>
    </row>
    <row r="7145" spans="1:7" hidden="1" x14ac:dyDescent="0.25">
      <c r="A7145" t="str">
        <f t="shared" si="868"/>
        <v>missing</v>
      </c>
      <c r="C7145" t="str">
        <f t="shared" si="867"/>
        <v/>
      </c>
      <c r="D7145" t="str">
        <f t="shared" si="863"/>
        <v/>
      </c>
      <c r="E7145" t="str">
        <f t="shared" si="864"/>
        <v/>
      </c>
      <c r="F7145" t="str">
        <f t="shared" si="865"/>
        <v/>
      </c>
      <c r="G7145" t="str">
        <f t="shared" si="866"/>
        <v/>
      </c>
    </row>
    <row r="7146" spans="1:7" hidden="1" x14ac:dyDescent="0.25">
      <c r="A7146" t="str">
        <f t="shared" si="868"/>
        <v>missing</v>
      </c>
      <c r="C7146" t="str">
        <f t="shared" si="867"/>
        <v/>
      </c>
      <c r="D7146" t="str">
        <f t="shared" si="863"/>
        <v/>
      </c>
      <c r="E7146" t="str">
        <f t="shared" si="864"/>
        <v/>
      </c>
      <c r="F7146" t="str">
        <f t="shared" si="865"/>
        <v/>
      </c>
      <c r="G7146" t="str">
        <f t="shared" si="866"/>
        <v/>
      </c>
    </row>
    <row r="7147" spans="1:7" hidden="1" x14ac:dyDescent="0.25">
      <c r="A7147" t="str">
        <f t="shared" si="868"/>
        <v>missing</v>
      </c>
      <c r="C7147" t="str">
        <f t="shared" si="867"/>
        <v/>
      </c>
      <c r="D7147" t="str">
        <f t="shared" si="863"/>
        <v/>
      </c>
      <c r="E7147" t="str">
        <f t="shared" si="864"/>
        <v/>
      </c>
      <c r="F7147" t="str">
        <f t="shared" si="865"/>
        <v/>
      </c>
      <c r="G7147" t="str">
        <f t="shared" si="866"/>
        <v/>
      </c>
    </row>
    <row r="7148" spans="1:7" hidden="1" x14ac:dyDescent="0.25">
      <c r="A7148" t="str">
        <f t="shared" si="868"/>
        <v>missing</v>
      </c>
      <c r="C7148" t="str">
        <f t="shared" si="867"/>
        <v/>
      </c>
      <c r="D7148" t="str">
        <f t="shared" si="863"/>
        <v/>
      </c>
      <c r="E7148" t="str">
        <f t="shared" si="864"/>
        <v/>
      </c>
      <c r="F7148" t="str">
        <f t="shared" si="865"/>
        <v/>
      </c>
      <c r="G7148" t="str">
        <f t="shared" si="866"/>
        <v/>
      </c>
    </row>
    <row r="7149" spans="1:7" hidden="1" x14ac:dyDescent="0.25">
      <c r="A7149" t="str">
        <f t="shared" si="868"/>
        <v>missing</v>
      </c>
      <c r="C7149" t="str">
        <f t="shared" si="867"/>
        <v/>
      </c>
      <c r="D7149" t="str">
        <f t="shared" si="863"/>
        <v/>
      </c>
      <c r="E7149" t="str">
        <f t="shared" si="864"/>
        <v/>
      </c>
      <c r="F7149" t="str">
        <f t="shared" si="865"/>
        <v/>
      </c>
      <c r="G7149" t="str">
        <f t="shared" si="866"/>
        <v/>
      </c>
    </row>
    <row r="7150" spans="1:7" hidden="1" x14ac:dyDescent="0.25">
      <c r="A7150" t="str">
        <f t="shared" si="868"/>
        <v>missing</v>
      </c>
      <c r="C7150" t="str">
        <f t="shared" si="867"/>
        <v/>
      </c>
      <c r="D7150" t="str">
        <f t="shared" si="863"/>
        <v/>
      </c>
      <c r="E7150" t="str">
        <f t="shared" si="864"/>
        <v/>
      </c>
      <c r="F7150" t="str">
        <f t="shared" si="865"/>
        <v/>
      </c>
      <c r="G7150" t="str">
        <f t="shared" si="866"/>
        <v/>
      </c>
    </row>
    <row r="7151" spans="1:7" hidden="1" x14ac:dyDescent="0.25">
      <c r="A7151" t="str">
        <f t="shared" si="868"/>
        <v>missing</v>
      </c>
      <c r="C7151" t="str">
        <f t="shared" si="867"/>
        <v/>
      </c>
      <c r="D7151" t="str">
        <f t="shared" si="863"/>
        <v/>
      </c>
      <c r="E7151" t="str">
        <f t="shared" si="864"/>
        <v/>
      </c>
      <c r="F7151" t="str">
        <f t="shared" si="865"/>
        <v/>
      </c>
      <c r="G7151" t="str">
        <f t="shared" si="866"/>
        <v/>
      </c>
    </row>
    <row r="7152" spans="1:7" hidden="1" x14ac:dyDescent="0.25">
      <c r="A7152" t="str">
        <f t="shared" si="868"/>
        <v>missing</v>
      </c>
      <c r="C7152" t="str">
        <f t="shared" si="867"/>
        <v/>
      </c>
      <c r="D7152" t="str">
        <f t="shared" si="863"/>
        <v/>
      </c>
      <c r="E7152" t="str">
        <f t="shared" si="864"/>
        <v/>
      </c>
      <c r="F7152" t="str">
        <f t="shared" si="865"/>
        <v/>
      </c>
      <c r="G7152" t="str">
        <f t="shared" si="866"/>
        <v/>
      </c>
    </row>
    <row r="7153" spans="1:7" hidden="1" x14ac:dyDescent="0.25">
      <c r="A7153" t="str">
        <f t="shared" si="868"/>
        <v>missing</v>
      </c>
      <c r="C7153" t="str">
        <f t="shared" si="867"/>
        <v/>
      </c>
      <c r="D7153" t="str">
        <f t="shared" si="863"/>
        <v/>
      </c>
      <c r="E7153" t="str">
        <f t="shared" si="864"/>
        <v/>
      </c>
      <c r="F7153" t="str">
        <f t="shared" si="865"/>
        <v/>
      </c>
      <c r="G7153" t="str">
        <f t="shared" si="866"/>
        <v/>
      </c>
    </row>
    <row r="7154" spans="1:7" hidden="1" x14ac:dyDescent="0.25">
      <c r="A7154" t="str">
        <f t="shared" si="868"/>
        <v>missing</v>
      </c>
      <c r="C7154" t="str">
        <f t="shared" si="867"/>
        <v/>
      </c>
      <c r="D7154" t="str">
        <f t="shared" si="863"/>
        <v/>
      </c>
      <c r="E7154" t="str">
        <f t="shared" si="864"/>
        <v/>
      </c>
      <c r="F7154" t="str">
        <f t="shared" si="865"/>
        <v/>
      </c>
      <c r="G7154" t="str">
        <f t="shared" si="866"/>
        <v/>
      </c>
    </row>
    <row r="7155" spans="1:7" hidden="1" x14ac:dyDescent="0.25">
      <c r="A7155" t="str">
        <f t="shared" si="868"/>
        <v>missing</v>
      </c>
      <c r="C7155" t="str">
        <f t="shared" si="867"/>
        <v/>
      </c>
      <c r="D7155" t="str">
        <f t="shared" si="863"/>
        <v/>
      </c>
      <c r="E7155" t="str">
        <f t="shared" si="864"/>
        <v/>
      </c>
      <c r="F7155" t="str">
        <f t="shared" si="865"/>
        <v/>
      </c>
      <c r="G7155" t="str">
        <f t="shared" si="866"/>
        <v/>
      </c>
    </row>
    <row r="7156" spans="1:7" hidden="1" x14ac:dyDescent="0.25">
      <c r="A7156" t="str">
        <f t="shared" si="868"/>
        <v>missing</v>
      </c>
      <c r="C7156" t="str">
        <f t="shared" si="867"/>
        <v/>
      </c>
      <c r="D7156" t="str">
        <f t="shared" si="863"/>
        <v/>
      </c>
      <c r="E7156" t="str">
        <f t="shared" si="864"/>
        <v/>
      </c>
      <c r="F7156" t="str">
        <f t="shared" si="865"/>
        <v/>
      </c>
      <c r="G7156" t="str">
        <f t="shared" si="866"/>
        <v/>
      </c>
    </row>
    <row r="7157" spans="1:7" hidden="1" x14ac:dyDescent="0.25">
      <c r="A7157" t="str">
        <f t="shared" si="868"/>
        <v>missing</v>
      </c>
      <c r="C7157" t="str">
        <f t="shared" si="867"/>
        <v/>
      </c>
      <c r="D7157" t="str">
        <f t="shared" si="863"/>
        <v/>
      </c>
      <c r="E7157" t="str">
        <f t="shared" si="864"/>
        <v/>
      </c>
      <c r="F7157" t="str">
        <f t="shared" si="865"/>
        <v/>
      </c>
      <c r="G7157" t="str">
        <f t="shared" si="866"/>
        <v/>
      </c>
    </row>
    <row r="7158" spans="1:7" hidden="1" x14ac:dyDescent="0.25">
      <c r="A7158" t="str">
        <f t="shared" si="868"/>
        <v>missing</v>
      </c>
      <c r="C7158" t="str">
        <f t="shared" si="867"/>
        <v/>
      </c>
      <c r="D7158" t="str">
        <f t="shared" si="863"/>
        <v/>
      </c>
      <c r="E7158" t="str">
        <f t="shared" si="864"/>
        <v/>
      </c>
      <c r="F7158" t="str">
        <f t="shared" si="865"/>
        <v/>
      </c>
      <c r="G7158" t="str">
        <f t="shared" si="866"/>
        <v/>
      </c>
    </row>
    <row r="7159" spans="1:7" hidden="1" x14ac:dyDescent="0.25">
      <c r="A7159" t="str">
        <f t="shared" si="868"/>
        <v>missing</v>
      </c>
      <c r="C7159" t="str">
        <f t="shared" si="867"/>
        <v/>
      </c>
      <c r="D7159" t="str">
        <f t="shared" si="863"/>
        <v/>
      </c>
      <c r="E7159" t="str">
        <f t="shared" si="864"/>
        <v/>
      </c>
      <c r="F7159" t="str">
        <f t="shared" si="865"/>
        <v/>
      </c>
      <c r="G7159" t="str">
        <f t="shared" si="866"/>
        <v/>
      </c>
    </row>
    <row r="7160" spans="1:7" hidden="1" x14ac:dyDescent="0.25">
      <c r="A7160" t="str">
        <f t="shared" si="868"/>
        <v>missing</v>
      </c>
      <c r="C7160" t="str">
        <f t="shared" si="867"/>
        <v/>
      </c>
      <c r="D7160" t="str">
        <f t="shared" si="863"/>
        <v/>
      </c>
      <c r="E7160" t="str">
        <f t="shared" si="864"/>
        <v/>
      </c>
      <c r="F7160" t="str">
        <f t="shared" si="865"/>
        <v/>
      </c>
      <c r="G7160" t="str">
        <f t="shared" si="866"/>
        <v/>
      </c>
    </row>
    <row r="7161" spans="1:7" hidden="1" x14ac:dyDescent="0.25">
      <c r="A7161" t="str">
        <f t="shared" si="868"/>
        <v>missing</v>
      </c>
      <c r="C7161" t="str">
        <f t="shared" si="867"/>
        <v/>
      </c>
      <c r="D7161" t="str">
        <f t="shared" si="863"/>
        <v/>
      </c>
      <c r="E7161" t="str">
        <f t="shared" si="864"/>
        <v/>
      </c>
      <c r="F7161" t="str">
        <f t="shared" si="865"/>
        <v/>
      </c>
      <c r="G7161" t="str">
        <f t="shared" si="866"/>
        <v/>
      </c>
    </row>
    <row r="7162" spans="1:7" hidden="1" x14ac:dyDescent="0.25">
      <c r="A7162" t="str">
        <f t="shared" si="868"/>
        <v>missing</v>
      </c>
      <c r="C7162" t="str">
        <f t="shared" si="867"/>
        <v/>
      </c>
      <c r="D7162" t="str">
        <f t="shared" si="863"/>
        <v/>
      </c>
      <c r="E7162" t="str">
        <f t="shared" si="864"/>
        <v/>
      </c>
      <c r="F7162" t="str">
        <f t="shared" si="865"/>
        <v/>
      </c>
      <c r="G7162" t="str">
        <f t="shared" si="866"/>
        <v/>
      </c>
    </row>
    <row r="7163" spans="1:7" hidden="1" x14ac:dyDescent="0.25">
      <c r="A7163" t="str">
        <f t="shared" si="868"/>
        <v>missing</v>
      </c>
      <c r="C7163" t="str">
        <f t="shared" si="867"/>
        <v/>
      </c>
      <c r="D7163" t="str">
        <f t="shared" si="863"/>
        <v/>
      </c>
      <c r="E7163" t="str">
        <f t="shared" si="864"/>
        <v/>
      </c>
      <c r="F7163" t="str">
        <f t="shared" si="865"/>
        <v/>
      </c>
      <c r="G7163" t="str">
        <f t="shared" si="866"/>
        <v/>
      </c>
    </row>
    <row r="7164" spans="1:7" hidden="1" x14ac:dyDescent="0.25">
      <c r="A7164" t="str">
        <f t="shared" si="868"/>
        <v>missing</v>
      </c>
      <c r="C7164" t="str">
        <f t="shared" si="867"/>
        <v/>
      </c>
      <c r="D7164" t="str">
        <f t="shared" si="863"/>
        <v/>
      </c>
      <c r="E7164" t="str">
        <f t="shared" si="864"/>
        <v/>
      </c>
      <c r="F7164" t="str">
        <f t="shared" si="865"/>
        <v/>
      </c>
      <c r="G7164" t="str">
        <f t="shared" si="866"/>
        <v/>
      </c>
    </row>
    <row r="7165" spans="1:7" hidden="1" x14ac:dyDescent="0.25">
      <c r="A7165" t="str">
        <f t="shared" si="868"/>
        <v>missing</v>
      </c>
      <c r="C7165" t="str">
        <f t="shared" si="867"/>
        <v/>
      </c>
      <c r="D7165" t="str">
        <f t="shared" si="863"/>
        <v/>
      </c>
      <c r="E7165" t="str">
        <f t="shared" si="864"/>
        <v/>
      </c>
      <c r="F7165" t="str">
        <f t="shared" si="865"/>
        <v/>
      </c>
      <c r="G7165" t="str">
        <f t="shared" si="866"/>
        <v/>
      </c>
    </row>
    <row r="7166" spans="1:7" hidden="1" x14ac:dyDescent="0.25">
      <c r="A7166" t="str">
        <f t="shared" si="868"/>
        <v>missing</v>
      </c>
      <c r="C7166" t="str">
        <f t="shared" si="867"/>
        <v/>
      </c>
      <c r="D7166" t="str">
        <f t="shared" si="863"/>
        <v/>
      </c>
      <c r="E7166" t="str">
        <f t="shared" si="864"/>
        <v/>
      </c>
      <c r="F7166" t="str">
        <f t="shared" si="865"/>
        <v/>
      </c>
      <c r="G7166" t="str">
        <f t="shared" si="866"/>
        <v/>
      </c>
    </row>
    <row r="7167" spans="1:7" hidden="1" x14ac:dyDescent="0.25">
      <c r="A7167" t="str">
        <f t="shared" si="868"/>
        <v>missing</v>
      </c>
      <c r="C7167" t="str">
        <f t="shared" si="867"/>
        <v/>
      </c>
      <c r="D7167" t="str">
        <f t="shared" si="863"/>
        <v/>
      </c>
      <c r="E7167" t="str">
        <f t="shared" si="864"/>
        <v/>
      </c>
      <c r="F7167" t="str">
        <f t="shared" si="865"/>
        <v/>
      </c>
      <c r="G7167" t="str">
        <f t="shared" si="866"/>
        <v/>
      </c>
    </row>
    <row r="7168" spans="1:7" hidden="1" x14ac:dyDescent="0.25">
      <c r="A7168" t="str">
        <f t="shared" si="868"/>
        <v>missing</v>
      </c>
      <c r="C7168" t="str">
        <f t="shared" si="867"/>
        <v/>
      </c>
      <c r="D7168" t="str">
        <f t="shared" si="863"/>
        <v/>
      </c>
      <c r="E7168" t="str">
        <f t="shared" si="864"/>
        <v/>
      </c>
      <c r="F7168" t="str">
        <f t="shared" si="865"/>
        <v/>
      </c>
      <c r="G7168" t="str">
        <f t="shared" si="866"/>
        <v/>
      </c>
    </row>
    <row r="7169" spans="1:7" hidden="1" x14ac:dyDescent="0.25">
      <c r="A7169" t="str">
        <f t="shared" si="868"/>
        <v>missing</v>
      </c>
      <c r="C7169" t="str">
        <f t="shared" si="867"/>
        <v/>
      </c>
      <c r="D7169" t="str">
        <f t="shared" si="863"/>
        <v/>
      </c>
      <c r="E7169" t="str">
        <f t="shared" si="864"/>
        <v/>
      </c>
      <c r="F7169" t="str">
        <f t="shared" si="865"/>
        <v/>
      </c>
      <c r="G7169" t="str">
        <f t="shared" si="866"/>
        <v/>
      </c>
    </row>
    <row r="7170" spans="1:7" hidden="1" x14ac:dyDescent="0.25">
      <c r="A7170" t="str">
        <f t="shared" si="868"/>
        <v>missing</v>
      </c>
      <c r="C7170" t="str">
        <f t="shared" si="867"/>
        <v/>
      </c>
      <c r="D7170" t="str">
        <f t="shared" ref="D7170:D7233" si="869">IF(ISNUMBER(SEARCH("AMD",H7170)),"AMD",
IF(ISNUMBER(SEARCH("Intel",H7170)),"Intel",
IF(ISNUMBER(SEARCH("Apple",H7170)),"Apple",
IF(ISNUMBER(SEARCH("ARM",H7170)),"ARM",
IF(ISNUMBER(SEARCH("Google",H7170)),"Google",
IF(ISNUMBER(SEARCH("MediaTek",H7170)),"MediaTek",
IF(ISNUMBER(SEARCH("Qualcomm",H7170)),"Qualcomm",
IF(ISNUMBER(SEARCH("Samsung",H7170)),"Samsung",
IF(ISNUMBER(SEARCH("Snapdragon",H7170)),"Snapdragon","")))))))))</f>
        <v/>
      </c>
      <c r="E7170" t="str">
        <f t="shared" si="864"/>
        <v/>
      </c>
      <c r="F7170" t="str">
        <f t="shared" si="865"/>
        <v/>
      </c>
      <c r="G7170" t="str">
        <f t="shared" si="866"/>
        <v/>
      </c>
    </row>
    <row r="7171" spans="1:7" hidden="1" x14ac:dyDescent="0.25">
      <c r="A7171" t="str">
        <f t="shared" si="868"/>
        <v>missing</v>
      </c>
      <c r="C7171" t="str">
        <f t="shared" si="867"/>
        <v/>
      </c>
      <c r="D7171" t="str">
        <f t="shared" si="869"/>
        <v/>
      </c>
      <c r="E7171" t="str">
        <f t="shared" ref="E7171:E7234" si="870">TRIM(SUBSTITUTE(SUBSTITUTE(SUBSTITUTE(SUBSTITUTE(SUBSTITUTE(SUBSTITUTE(SUBSTITUTE(SUBSTITUTE(SUBSTITUTE(H7171,
"Apple",""),"ARM",""),"Google",""),"MediaTek",""),"Qualcomm",""),"Samsung",""),"Snapdragon",""),"Intel",""),"AMD",""))</f>
        <v/>
      </c>
      <c r="F7171" t="str">
        <f t="shared" ref="F7171:F7234" si="871">TRIM(SUBSTITUTE(SUBSTITUTE(SUBSTITUTE(SUBSTITUTE(SUBSTITUTE(SUBSTITUTE(SUBSTITUTE(SUBSTITUTE(SUBSTITUTE(E7171,
"Core2 Extreme",""),"Core2 Quad",""),"Core2 Duo",""),"Core",""),
"Pentium Gold",""),"Pentium",""),
"Xeon Platinum",""),"Xeon Gold",""),"Xeon Silver",""))</f>
        <v/>
      </c>
      <c r="G7171" t="str">
        <f t="shared" ref="G7171:G7234" si="872">TRIM(SUBSTITUTE(F7171,"Xeon",""))</f>
        <v/>
      </c>
    </row>
    <row r="7172" spans="1:7" hidden="1" x14ac:dyDescent="0.25">
      <c r="A7172" t="str">
        <f t="shared" si="868"/>
        <v>missing</v>
      </c>
      <c r="C7172" t="str">
        <f t="shared" si="867"/>
        <v/>
      </c>
      <c r="D7172" t="str">
        <f t="shared" si="869"/>
        <v/>
      </c>
      <c r="E7172" t="str">
        <f t="shared" si="870"/>
        <v/>
      </c>
      <c r="F7172" t="str">
        <f t="shared" si="871"/>
        <v/>
      </c>
      <c r="G7172" t="str">
        <f t="shared" si="872"/>
        <v/>
      </c>
    </row>
    <row r="7173" spans="1:7" hidden="1" x14ac:dyDescent="0.25">
      <c r="A7173" t="str">
        <f t="shared" si="868"/>
        <v>missing</v>
      </c>
      <c r="C7173" t="str">
        <f t="shared" si="867"/>
        <v/>
      </c>
      <c r="D7173" t="str">
        <f t="shared" si="869"/>
        <v/>
      </c>
      <c r="E7173" t="str">
        <f t="shared" si="870"/>
        <v/>
      </c>
      <c r="F7173" t="str">
        <f t="shared" si="871"/>
        <v/>
      </c>
      <c r="G7173" t="str">
        <f t="shared" si="872"/>
        <v/>
      </c>
    </row>
    <row r="7174" spans="1:7" hidden="1" x14ac:dyDescent="0.25">
      <c r="A7174" t="str">
        <f t="shared" si="868"/>
        <v>missing</v>
      </c>
      <c r="C7174" t="str">
        <f t="shared" si="867"/>
        <v/>
      </c>
      <c r="D7174" t="str">
        <f t="shared" si="869"/>
        <v/>
      </c>
      <c r="E7174" t="str">
        <f t="shared" si="870"/>
        <v/>
      </c>
      <c r="F7174" t="str">
        <f t="shared" si="871"/>
        <v/>
      </c>
      <c r="G7174" t="str">
        <f t="shared" si="872"/>
        <v/>
      </c>
    </row>
    <row r="7175" spans="1:7" hidden="1" x14ac:dyDescent="0.25">
      <c r="A7175" t="str">
        <f t="shared" si="868"/>
        <v>missing</v>
      </c>
      <c r="C7175" t="str">
        <f t="shared" si="867"/>
        <v/>
      </c>
      <c r="D7175" t="str">
        <f t="shared" si="869"/>
        <v/>
      </c>
      <c r="E7175" t="str">
        <f t="shared" si="870"/>
        <v/>
      </c>
      <c r="F7175" t="str">
        <f t="shared" si="871"/>
        <v/>
      </c>
      <c r="G7175" t="str">
        <f t="shared" si="872"/>
        <v/>
      </c>
    </row>
    <row r="7176" spans="1:7" hidden="1" x14ac:dyDescent="0.25">
      <c r="A7176" t="str">
        <f t="shared" si="868"/>
        <v>missing</v>
      </c>
      <c r="C7176" t="str">
        <f t="shared" si="867"/>
        <v/>
      </c>
      <c r="D7176" t="str">
        <f t="shared" si="869"/>
        <v/>
      </c>
      <c r="E7176" t="str">
        <f t="shared" si="870"/>
        <v/>
      </c>
      <c r="F7176" t="str">
        <f t="shared" si="871"/>
        <v/>
      </c>
      <c r="G7176" t="str">
        <f t="shared" si="872"/>
        <v/>
      </c>
    </row>
    <row r="7177" spans="1:7" hidden="1" x14ac:dyDescent="0.25">
      <c r="A7177" t="str">
        <f t="shared" si="868"/>
        <v>missing</v>
      </c>
      <c r="C7177" t="str">
        <f t="shared" si="867"/>
        <v/>
      </c>
      <c r="D7177" t="str">
        <f t="shared" si="869"/>
        <v/>
      </c>
      <c r="E7177" t="str">
        <f t="shared" si="870"/>
        <v/>
      </c>
      <c r="F7177" t="str">
        <f t="shared" si="871"/>
        <v/>
      </c>
      <c r="G7177" t="str">
        <f t="shared" si="872"/>
        <v/>
      </c>
    </row>
    <row r="7178" spans="1:7" hidden="1" x14ac:dyDescent="0.25">
      <c r="A7178" t="str">
        <f t="shared" si="868"/>
        <v>missing</v>
      </c>
      <c r="C7178" t="str">
        <f t="shared" si="867"/>
        <v/>
      </c>
      <c r="D7178" t="str">
        <f t="shared" si="869"/>
        <v/>
      </c>
      <c r="E7178" t="str">
        <f t="shared" si="870"/>
        <v/>
      </c>
      <c r="F7178" t="str">
        <f t="shared" si="871"/>
        <v/>
      </c>
      <c r="G7178" t="str">
        <f t="shared" si="872"/>
        <v/>
      </c>
    </row>
    <row r="7179" spans="1:7" hidden="1" x14ac:dyDescent="0.25">
      <c r="A7179" t="str">
        <f t="shared" si="868"/>
        <v>missing</v>
      </c>
      <c r="C7179" t="str">
        <f t="shared" si="867"/>
        <v/>
      </c>
      <c r="D7179" t="str">
        <f t="shared" si="869"/>
        <v/>
      </c>
      <c r="E7179" t="str">
        <f t="shared" si="870"/>
        <v/>
      </c>
      <c r="F7179" t="str">
        <f t="shared" si="871"/>
        <v/>
      </c>
      <c r="G7179" t="str">
        <f t="shared" si="872"/>
        <v/>
      </c>
    </row>
    <row r="7180" spans="1:7" hidden="1" x14ac:dyDescent="0.25">
      <c r="A7180" t="str">
        <f t="shared" si="868"/>
        <v>missing</v>
      </c>
      <c r="C7180" t="str">
        <f t="shared" si="867"/>
        <v/>
      </c>
      <c r="D7180" t="str">
        <f t="shared" si="869"/>
        <v/>
      </c>
      <c r="E7180" t="str">
        <f t="shared" si="870"/>
        <v/>
      </c>
      <c r="F7180" t="str">
        <f t="shared" si="871"/>
        <v/>
      </c>
      <c r="G7180" t="str">
        <f t="shared" si="872"/>
        <v/>
      </c>
    </row>
    <row r="7181" spans="1:7" hidden="1" x14ac:dyDescent="0.25">
      <c r="A7181" t="str">
        <f t="shared" si="868"/>
        <v>missing</v>
      </c>
      <c r="C7181" t="str">
        <f t="shared" si="867"/>
        <v/>
      </c>
      <c r="D7181" t="str">
        <f t="shared" si="869"/>
        <v/>
      </c>
      <c r="E7181" t="str">
        <f t="shared" si="870"/>
        <v/>
      </c>
      <c r="F7181" t="str">
        <f t="shared" si="871"/>
        <v/>
      </c>
      <c r="G7181" t="str">
        <f t="shared" si="872"/>
        <v/>
      </c>
    </row>
    <row r="7182" spans="1:7" hidden="1" x14ac:dyDescent="0.25">
      <c r="A7182" t="str">
        <f t="shared" si="868"/>
        <v>missing</v>
      </c>
      <c r="C7182" t="str">
        <f t="shared" si="867"/>
        <v/>
      </c>
      <c r="D7182" t="str">
        <f t="shared" si="869"/>
        <v/>
      </c>
      <c r="E7182" t="str">
        <f t="shared" si="870"/>
        <v/>
      </c>
      <c r="F7182" t="str">
        <f t="shared" si="871"/>
        <v/>
      </c>
      <c r="G7182" t="str">
        <f t="shared" si="872"/>
        <v/>
      </c>
    </row>
    <row r="7183" spans="1:7" hidden="1" x14ac:dyDescent="0.25">
      <c r="A7183" t="str">
        <f t="shared" si="868"/>
        <v>missing</v>
      </c>
      <c r="C7183" t="str">
        <f t="shared" si="867"/>
        <v/>
      </c>
      <c r="D7183" t="str">
        <f t="shared" si="869"/>
        <v/>
      </c>
      <c r="E7183" t="str">
        <f t="shared" si="870"/>
        <v/>
      </c>
      <c r="F7183" t="str">
        <f t="shared" si="871"/>
        <v/>
      </c>
      <c r="G7183" t="str">
        <f t="shared" si="872"/>
        <v/>
      </c>
    </row>
    <row r="7184" spans="1:7" hidden="1" x14ac:dyDescent="0.25">
      <c r="A7184" t="str">
        <f t="shared" si="868"/>
        <v>missing</v>
      </c>
      <c r="C7184" t="str">
        <f t="shared" si="867"/>
        <v/>
      </c>
      <c r="D7184" t="str">
        <f t="shared" si="869"/>
        <v/>
      </c>
      <c r="E7184" t="str">
        <f t="shared" si="870"/>
        <v/>
      </c>
      <c r="F7184" t="str">
        <f t="shared" si="871"/>
        <v/>
      </c>
      <c r="G7184" t="str">
        <f t="shared" si="872"/>
        <v/>
      </c>
    </row>
    <row r="7185" spans="1:7" hidden="1" x14ac:dyDescent="0.25">
      <c r="A7185" t="str">
        <f t="shared" si="868"/>
        <v>missing</v>
      </c>
      <c r="C7185" t="str">
        <f t="shared" si="867"/>
        <v/>
      </c>
      <c r="D7185" t="str">
        <f t="shared" si="869"/>
        <v/>
      </c>
      <c r="E7185" t="str">
        <f t="shared" si="870"/>
        <v/>
      </c>
      <c r="F7185" t="str">
        <f t="shared" si="871"/>
        <v/>
      </c>
      <c r="G7185" t="str">
        <f t="shared" si="872"/>
        <v/>
      </c>
    </row>
    <row r="7186" spans="1:7" hidden="1" x14ac:dyDescent="0.25">
      <c r="A7186" t="str">
        <f t="shared" si="868"/>
        <v>missing</v>
      </c>
      <c r="C7186" t="str">
        <f t="shared" si="867"/>
        <v/>
      </c>
      <c r="D7186" t="str">
        <f t="shared" si="869"/>
        <v/>
      </c>
      <c r="E7186" t="str">
        <f t="shared" si="870"/>
        <v/>
      </c>
      <c r="F7186" t="str">
        <f t="shared" si="871"/>
        <v/>
      </c>
      <c r="G7186" t="str">
        <f t="shared" si="872"/>
        <v/>
      </c>
    </row>
    <row r="7187" spans="1:7" hidden="1" x14ac:dyDescent="0.25">
      <c r="A7187" t="str">
        <f t="shared" si="868"/>
        <v>missing</v>
      </c>
      <c r="C7187" t="str">
        <f t="shared" si="867"/>
        <v/>
      </c>
      <c r="D7187" t="str">
        <f t="shared" si="869"/>
        <v/>
      </c>
      <c r="E7187" t="str">
        <f t="shared" si="870"/>
        <v/>
      </c>
      <c r="F7187" t="str">
        <f t="shared" si="871"/>
        <v/>
      </c>
      <c r="G7187" t="str">
        <f t="shared" si="872"/>
        <v/>
      </c>
    </row>
    <row r="7188" spans="1:7" hidden="1" x14ac:dyDescent="0.25">
      <c r="A7188" t="str">
        <f t="shared" si="868"/>
        <v>missing</v>
      </c>
      <c r="C7188" t="str">
        <f t="shared" si="867"/>
        <v/>
      </c>
      <c r="D7188" t="str">
        <f t="shared" si="869"/>
        <v/>
      </c>
      <c r="E7188" t="str">
        <f t="shared" si="870"/>
        <v/>
      </c>
      <c r="F7188" t="str">
        <f t="shared" si="871"/>
        <v/>
      </c>
      <c r="G7188" t="str">
        <f t="shared" si="872"/>
        <v/>
      </c>
    </row>
    <row r="7189" spans="1:7" hidden="1" x14ac:dyDescent="0.25">
      <c r="A7189" t="str">
        <f t="shared" si="868"/>
        <v>missing</v>
      </c>
      <c r="C7189" t="str">
        <f t="shared" si="867"/>
        <v/>
      </c>
      <c r="D7189" t="str">
        <f t="shared" si="869"/>
        <v/>
      </c>
      <c r="E7189" t="str">
        <f t="shared" si="870"/>
        <v/>
      </c>
      <c r="F7189" t="str">
        <f t="shared" si="871"/>
        <v/>
      </c>
      <c r="G7189" t="str">
        <f t="shared" si="872"/>
        <v/>
      </c>
    </row>
    <row r="7190" spans="1:7" hidden="1" x14ac:dyDescent="0.25">
      <c r="A7190" t="str">
        <f t="shared" si="868"/>
        <v>missing</v>
      </c>
      <c r="C7190" t="str">
        <f t="shared" si="867"/>
        <v/>
      </c>
      <c r="D7190" t="str">
        <f t="shared" si="869"/>
        <v/>
      </c>
      <c r="E7190" t="str">
        <f t="shared" si="870"/>
        <v/>
      </c>
      <c r="F7190" t="str">
        <f t="shared" si="871"/>
        <v/>
      </c>
      <c r="G7190" t="str">
        <f t="shared" si="872"/>
        <v/>
      </c>
    </row>
    <row r="7191" spans="1:7" hidden="1" x14ac:dyDescent="0.25">
      <c r="A7191" t="str">
        <f t="shared" si="868"/>
        <v>missing</v>
      </c>
      <c r="C7191" t="str">
        <f t="shared" si="867"/>
        <v/>
      </c>
      <c r="D7191" t="str">
        <f t="shared" si="869"/>
        <v/>
      </c>
      <c r="E7191" t="str">
        <f t="shared" si="870"/>
        <v/>
      </c>
      <c r="F7191" t="str">
        <f t="shared" si="871"/>
        <v/>
      </c>
      <c r="G7191" t="str">
        <f t="shared" si="872"/>
        <v/>
      </c>
    </row>
    <row r="7192" spans="1:7" hidden="1" x14ac:dyDescent="0.25">
      <c r="A7192" t="str">
        <f t="shared" si="868"/>
        <v>missing</v>
      </c>
      <c r="C7192" t="str">
        <f t="shared" si="867"/>
        <v/>
      </c>
      <c r="D7192" t="str">
        <f t="shared" si="869"/>
        <v/>
      </c>
      <c r="E7192" t="str">
        <f t="shared" si="870"/>
        <v/>
      </c>
      <c r="F7192" t="str">
        <f t="shared" si="871"/>
        <v/>
      </c>
      <c r="G7192" t="str">
        <f t="shared" si="872"/>
        <v/>
      </c>
    </row>
    <row r="7193" spans="1:7" hidden="1" x14ac:dyDescent="0.25">
      <c r="A7193" t="str">
        <f t="shared" si="868"/>
        <v>missing</v>
      </c>
      <c r="C7193" t="str">
        <f t="shared" si="867"/>
        <v/>
      </c>
      <c r="D7193" t="str">
        <f t="shared" si="869"/>
        <v/>
      </c>
      <c r="E7193" t="str">
        <f t="shared" si="870"/>
        <v/>
      </c>
      <c r="F7193" t="str">
        <f t="shared" si="871"/>
        <v/>
      </c>
      <c r="G7193" t="str">
        <f t="shared" si="872"/>
        <v/>
      </c>
    </row>
    <row r="7194" spans="1:7" hidden="1" x14ac:dyDescent="0.25">
      <c r="A7194" t="str">
        <f t="shared" si="868"/>
        <v>missing</v>
      </c>
      <c r="C7194" t="str">
        <f t="shared" si="867"/>
        <v/>
      </c>
      <c r="D7194" t="str">
        <f t="shared" si="869"/>
        <v/>
      </c>
      <c r="E7194" t="str">
        <f t="shared" si="870"/>
        <v/>
      </c>
      <c r="F7194" t="str">
        <f t="shared" si="871"/>
        <v/>
      </c>
      <c r="G7194" t="str">
        <f t="shared" si="872"/>
        <v/>
      </c>
    </row>
    <row r="7195" spans="1:7" hidden="1" x14ac:dyDescent="0.25">
      <c r="A7195" t="str">
        <f t="shared" si="868"/>
        <v>missing</v>
      </c>
      <c r="C7195" t="str">
        <f t="shared" si="867"/>
        <v/>
      </c>
      <c r="D7195" t="str">
        <f t="shared" si="869"/>
        <v/>
      </c>
      <c r="E7195" t="str">
        <f t="shared" si="870"/>
        <v/>
      </c>
      <c r="F7195" t="str">
        <f t="shared" si="871"/>
        <v/>
      </c>
      <c r="G7195" t="str">
        <f t="shared" si="872"/>
        <v/>
      </c>
    </row>
    <row r="7196" spans="1:7" hidden="1" x14ac:dyDescent="0.25">
      <c r="A7196" t="str">
        <f t="shared" si="868"/>
        <v>missing</v>
      </c>
      <c r="C7196" t="str">
        <f t="shared" si="867"/>
        <v/>
      </c>
      <c r="D7196" t="str">
        <f t="shared" si="869"/>
        <v/>
      </c>
      <c r="E7196" t="str">
        <f t="shared" si="870"/>
        <v/>
      </c>
      <c r="F7196" t="str">
        <f t="shared" si="871"/>
        <v/>
      </c>
      <c r="G7196" t="str">
        <f t="shared" si="872"/>
        <v/>
      </c>
    </row>
    <row r="7197" spans="1:7" hidden="1" x14ac:dyDescent="0.25">
      <c r="A7197" t="str">
        <f t="shared" si="868"/>
        <v>missing</v>
      </c>
      <c r="C7197" t="str">
        <f t="shared" si="867"/>
        <v/>
      </c>
      <c r="D7197" t="str">
        <f t="shared" si="869"/>
        <v/>
      </c>
      <c r="E7197" t="str">
        <f t="shared" si="870"/>
        <v/>
      </c>
      <c r="F7197" t="str">
        <f t="shared" si="871"/>
        <v/>
      </c>
      <c r="G7197" t="str">
        <f t="shared" si="872"/>
        <v/>
      </c>
    </row>
    <row r="7198" spans="1:7" hidden="1" x14ac:dyDescent="0.25">
      <c r="A7198" t="str">
        <f t="shared" si="868"/>
        <v>missing</v>
      </c>
      <c r="C7198" t="str">
        <f t="shared" ref="C7198:C7261" si="873">SUBSTITUTE(SUBSTITUTE(SUBSTITUTE(SUBSTITUTE(SUBSTITUTE(I7198," Dual Core","")," Quad Core","")," Quad-Core","")," Dual-Core","")," APU","")</f>
        <v/>
      </c>
      <c r="D7198" t="str">
        <f t="shared" si="869"/>
        <v/>
      </c>
      <c r="E7198" t="str">
        <f t="shared" si="870"/>
        <v/>
      </c>
      <c r="F7198" t="str">
        <f t="shared" si="871"/>
        <v/>
      </c>
      <c r="G7198" t="str">
        <f t="shared" si="872"/>
        <v/>
      </c>
    </row>
    <row r="7199" spans="1:7" hidden="1" x14ac:dyDescent="0.25">
      <c r="A7199" t="str">
        <f t="shared" ref="A7199:A7262" si="874">IF(COUNTIF(C7199,"*Quad CPU]*"),"found","missing")</f>
        <v>missing</v>
      </c>
      <c r="C7199" t="str">
        <f t="shared" si="873"/>
        <v/>
      </c>
      <c r="D7199" t="str">
        <f t="shared" si="869"/>
        <v/>
      </c>
      <c r="E7199" t="str">
        <f t="shared" si="870"/>
        <v/>
      </c>
      <c r="F7199" t="str">
        <f t="shared" si="871"/>
        <v/>
      </c>
      <c r="G7199" t="str">
        <f t="shared" si="872"/>
        <v/>
      </c>
    </row>
    <row r="7200" spans="1:7" hidden="1" x14ac:dyDescent="0.25">
      <c r="A7200" t="str">
        <f t="shared" si="874"/>
        <v>missing</v>
      </c>
      <c r="C7200" t="str">
        <f t="shared" si="873"/>
        <v/>
      </c>
      <c r="D7200" t="str">
        <f t="shared" si="869"/>
        <v/>
      </c>
      <c r="E7200" t="str">
        <f t="shared" si="870"/>
        <v/>
      </c>
      <c r="F7200" t="str">
        <f t="shared" si="871"/>
        <v/>
      </c>
      <c r="G7200" t="str">
        <f t="shared" si="872"/>
        <v/>
      </c>
    </row>
    <row r="7201" spans="1:7" hidden="1" x14ac:dyDescent="0.25">
      <c r="A7201" t="str">
        <f t="shared" si="874"/>
        <v>missing</v>
      </c>
      <c r="C7201" t="str">
        <f t="shared" si="873"/>
        <v/>
      </c>
      <c r="D7201" t="str">
        <f t="shared" si="869"/>
        <v/>
      </c>
      <c r="E7201" t="str">
        <f t="shared" si="870"/>
        <v/>
      </c>
      <c r="F7201" t="str">
        <f t="shared" si="871"/>
        <v/>
      </c>
      <c r="G7201" t="str">
        <f t="shared" si="872"/>
        <v/>
      </c>
    </row>
    <row r="7202" spans="1:7" hidden="1" x14ac:dyDescent="0.25">
      <c r="A7202" t="str">
        <f t="shared" si="874"/>
        <v>missing</v>
      </c>
      <c r="C7202" t="str">
        <f t="shared" si="873"/>
        <v/>
      </c>
      <c r="D7202" t="str">
        <f t="shared" si="869"/>
        <v/>
      </c>
      <c r="E7202" t="str">
        <f t="shared" si="870"/>
        <v/>
      </c>
      <c r="F7202" t="str">
        <f t="shared" si="871"/>
        <v/>
      </c>
      <c r="G7202" t="str">
        <f t="shared" si="872"/>
        <v/>
      </c>
    </row>
    <row r="7203" spans="1:7" hidden="1" x14ac:dyDescent="0.25">
      <c r="A7203" t="str">
        <f t="shared" si="874"/>
        <v>missing</v>
      </c>
      <c r="C7203" t="str">
        <f t="shared" si="873"/>
        <v/>
      </c>
      <c r="D7203" t="str">
        <f t="shared" si="869"/>
        <v/>
      </c>
      <c r="E7203" t="str">
        <f t="shared" si="870"/>
        <v/>
      </c>
      <c r="F7203" t="str">
        <f t="shared" si="871"/>
        <v/>
      </c>
      <c r="G7203" t="str">
        <f t="shared" si="872"/>
        <v/>
      </c>
    </row>
    <row r="7204" spans="1:7" hidden="1" x14ac:dyDescent="0.25">
      <c r="A7204" t="str">
        <f t="shared" si="874"/>
        <v>missing</v>
      </c>
      <c r="C7204" t="str">
        <f t="shared" si="873"/>
        <v/>
      </c>
      <c r="D7204" t="str">
        <f t="shared" si="869"/>
        <v/>
      </c>
      <c r="E7204" t="str">
        <f t="shared" si="870"/>
        <v/>
      </c>
      <c r="F7204" t="str">
        <f t="shared" si="871"/>
        <v/>
      </c>
      <c r="G7204" t="str">
        <f t="shared" si="872"/>
        <v/>
      </c>
    </row>
    <row r="7205" spans="1:7" hidden="1" x14ac:dyDescent="0.25">
      <c r="A7205" t="str">
        <f t="shared" si="874"/>
        <v>missing</v>
      </c>
      <c r="C7205" t="str">
        <f t="shared" si="873"/>
        <v/>
      </c>
      <c r="D7205" t="str">
        <f t="shared" si="869"/>
        <v/>
      </c>
      <c r="E7205" t="str">
        <f t="shared" si="870"/>
        <v/>
      </c>
      <c r="F7205" t="str">
        <f t="shared" si="871"/>
        <v/>
      </c>
      <c r="G7205" t="str">
        <f t="shared" si="872"/>
        <v/>
      </c>
    </row>
    <row r="7206" spans="1:7" hidden="1" x14ac:dyDescent="0.25">
      <c r="A7206" t="str">
        <f t="shared" si="874"/>
        <v>missing</v>
      </c>
      <c r="C7206" t="str">
        <f t="shared" si="873"/>
        <v/>
      </c>
      <c r="D7206" t="str">
        <f t="shared" si="869"/>
        <v/>
      </c>
      <c r="E7206" t="str">
        <f t="shared" si="870"/>
        <v/>
      </c>
      <c r="F7206" t="str">
        <f t="shared" si="871"/>
        <v/>
      </c>
      <c r="G7206" t="str">
        <f t="shared" si="872"/>
        <v/>
      </c>
    </row>
    <row r="7207" spans="1:7" hidden="1" x14ac:dyDescent="0.25">
      <c r="A7207" t="str">
        <f t="shared" si="874"/>
        <v>missing</v>
      </c>
      <c r="C7207" t="str">
        <f t="shared" si="873"/>
        <v/>
      </c>
      <c r="D7207" t="str">
        <f t="shared" si="869"/>
        <v/>
      </c>
      <c r="E7207" t="str">
        <f t="shared" si="870"/>
        <v/>
      </c>
      <c r="F7207" t="str">
        <f t="shared" si="871"/>
        <v/>
      </c>
      <c r="G7207" t="str">
        <f t="shared" si="872"/>
        <v/>
      </c>
    </row>
    <row r="7208" spans="1:7" hidden="1" x14ac:dyDescent="0.25">
      <c r="A7208" t="str">
        <f t="shared" si="874"/>
        <v>missing</v>
      </c>
      <c r="C7208" t="str">
        <f t="shared" si="873"/>
        <v/>
      </c>
      <c r="D7208" t="str">
        <f t="shared" si="869"/>
        <v/>
      </c>
      <c r="E7208" t="str">
        <f t="shared" si="870"/>
        <v/>
      </c>
      <c r="F7208" t="str">
        <f t="shared" si="871"/>
        <v/>
      </c>
      <c r="G7208" t="str">
        <f t="shared" si="872"/>
        <v/>
      </c>
    </row>
    <row r="7209" spans="1:7" hidden="1" x14ac:dyDescent="0.25">
      <c r="A7209" t="str">
        <f t="shared" si="874"/>
        <v>missing</v>
      </c>
      <c r="C7209" t="str">
        <f t="shared" si="873"/>
        <v/>
      </c>
      <c r="D7209" t="str">
        <f t="shared" si="869"/>
        <v/>
      </c>
      <c r="E7209" t="str">
        <f t="shared" si="870"/>
        <v/>
      </c>
      <c r="F7209" t="str">
        <f t="shared" si="871"/>
        <v/>
      </c>
      <c r="G7209" t="str">
        <f t="shared" si="872"/>
        <v/>
      </c>
    </row>
    <row r="7210" spans="1:7" hidden="1" x14ac:dyDescent="0.25">
      <c r="A7210" t="str">
        <f t="shared" si="874"/>
        <v>missing</v>
      </c>
      <c r="C7210" t="str">
        <f t="shared" si="873"/>
        <v/>
      </c>
      <c r="D7210" t="str">
        <f t="shared" si="869"/>
        <v/>
      </c>
      <c r="E7210" t="str">
        <f t="shared" si="870"/>
        <v/>
      </c>
      <c r="F7210" t="str">
        <f t="shared" si="871"/>
        <v/>
      </c>
      <c r="G7210" t="str">
        <f t="shared" si="872"/>
        <v/>
      </c>
    </row>
    <row r="7211" spans="1:7" hidden="1" x14ac:dyDescent="0.25">
      <c r="A7211" t="str">
        <f t="shared" si="874"/>
        <v>missing</v>
      </c>
      <c r="C7211" t="str">
        <f t="shared" si="873"/>
        <v/>
      </c>
      <c r="D7211" t="str">
        <f t="shared" si="869"/>
        <v/>
      </c>
      <c r="E7211" t="str">
        <f t="shared" si="870"/>
        <v/>
      </c>
      <c r="F7211" t="str">
        <f t="shared" si="871"/>
        <v/>
      </c>
      <c r="G7211" t="str">
        <f t="shared" si="872"/>
        <v/>
      </c>
    </row>
    <row r="7212" spans="1:7" hidden="1" x14ac:dyDescent="0.25">
      <c r="A7212" t="str">
        <f t="shared" si="874"/>
        <v>missing</v>
      </c>
      <c r="C7212" t="str">
        <f t="shared" si="873"/>
        <v/>
      </c>
      <c r="D7212" t="str">
        <f t="shared" si="869"/>
        <v/>
      </c>
      <c r="E7212" t="str">
        <f t="shared" si="870"/>
        <v/>
      </c>
      <c r="F7212" t="str">
        <f t="shared" si="871"/>
        <v/>
      </c>
      <c r="G7212" t="str">
        <f t="shared" si="872"/>
        <v/>
      </c>
    </row>
    <row r="7213" spans="1:7" hidden="1" x14ac:dyDescent="0.25">
      <c r="A7213" t="str">
        <f t="shared" si="874"/>
        <v>missing</v>
      </c>
      <c r="C7213" t="str">
        <f t="shared" si="873"/>
        <v/>
      </c>
      <c r="D7213" t="str">
        <f t="shared" si="869"/>
        <v/>
      </c>
      <c r="E7213" t="str">
        <f t="shared" si="870"/>
        <v/>
      </c>
      <c r="F7213" t="str">
        <f t="shared" si="871"/>
        <v/>
      </c>
      <c r="G7213" t="str">
        <f t="shared" si="872"/>
        <v/>
      </c>
    </row>
    <row r="7214" spans="1:7" hidden="1" x14ac:dyDescent="0.25">
      <c r="A7214" t="str">
        <f t="shared" si="874"/>
        <v>missing</v>
      </c>
      <c r="C7214" t="str">
        <f t="shared" si="873"/>
        <v/>
      </c>
      <c r="D7214" t="str">
        <f t="shared" si="869"/>
        <v/>
      </c>
      <c r="E7214" t="str">
        <f t="shared" si="870"/>
        <v/>
      </c>
      <c r="F7214" t="str">
        <f t="shared" si="871"/>
        <v/>
      </c>
      <c r="G7214" t="str">
        <f t="shared" si="872"/>
        <v/>
      </c>
    </row>
    <row r="7215" spans="1:7" hidden="1" x14ac:dyDescent="0.25">
      <c r="A7215" t="str">
        <f t="shared" si="874"/>
        <v>missing</v>
      </c>
      <c r="C7215" t="str">
        <f t="shared" si="873"/>
        <v/>
      </c>
      <c r="D7215" t="str">
        <f t="shared" si="869"/>
        <v/>
      </c>
      <c r="E7215" t="str">
        <f t="shared" si="870"/>
        <v/>
      </c>
      <c r="F7215" t="str">
        <f t="shared" si="871"/>
        <v/>
      </c>
      <c r="G7215" t="str">
        <f t="shared" si="872"/>
        <v/>
      </c>
    </row>
    <row r="7216" spans="1:7" hidden="1" x14ac:dyDescent="0.25">
      <c r="A7216" t="str">
        <f t="shared" si="874"/>
        <v>missing</v>
      </c>
      <c r="C7216" t="str">
        <f t="shared" si="873"/>
        <v/>
      </c>
      <c r="D7216" t="str">
        <f t="shared" si="869"/>
        <v/>
      </c>
      <c r="E7216" t="str">
        <f t="shared" si="870"/>
        <v/>
      </c>
      <c r="F7216" t="str">
        <f t="shared" si="871"/>
        <v/>
      </c>
      <c r="G7216" t="str">
        <f t="shared" si="872"/>
        <v/>
      </c>
    </row>
    <row r="7217" spans="1:7" hidden="1" x14ac:dyDescent="0.25">
      <c r="A7217" t="str">
        <f t="shared" si="874"/>
        <v>missing</v>
      </c>
      <c r="C7217" t="str">
        <f t="shared" si="873"/>
        <v/>
      </c>
      <c r="D7217" t="str">
        <f t="shared" si="869"/>
        <v/>
      </c>
      <c r="E7217" t="str">
        <f t="shared" si="870"/>
        <v/>
      </c>
      <c r="F7217" t="str">
        <f t="shared" si="871"/>
        <v/>
      </c>
      <c r="G7217" t="str">
        <f t="shared" si="872"/>
        <v/>
      </c>
    </row>
    <row r="7218" spans="1:7" hidden="1" x14ac:dyDescent="0.25">
      <c r="A7218" t="str">
        <f t="shared" si="874"/>
        <v>missing</v>
      </c>
      <c r="C7218" t="str">
        <f t="shared" si="873"/>
        <v/>
      </c>
      <c r="D7218" t="str">
        <f t="shared" si="869"/>
        <v/>
      </c>
      <c r="E7218" t="str">
        <f t="shared" si="870"/>
        <v/>
      </c>
      <c r="F7218" t="str">
        <f t="shared" si="871"/>
        <v/>
      </c>
      <c r="G7218" t="str">
        <f t="shared" si="872"/>
        <v/>
      </c>
    </row>
    <row r="7219" spans="1:7" hidden="1" x14ac:dyDescent="0.25">
      <c r="A7219" t="str">
        <f t="shared" si="874"/>
        <v>missing</v>
      </c>
      <c r="C7219" t="str">
        <f t="shared" si="873"/>
        <v/>
      </c>
      <c r="D7219" t="str">
        <f t="shared" si="869"/>
        <v/>
      </c>
      <c r="E7219" t="str">
        <f t="shared" si="870"/>
        <v/>
      </c>
      <c r="F7219" t="str">
        <f t="shared" si="871"/>
        <v/>
      </c>
      <c r="G7219" t="str">
        <f t="shared" si="872"/>
        <v/>
      </c>
    </row>
    <row r="7220" spans="1:7" hidden="1" x14ac:dyDescent="0.25">
      <c r="A7220" t="str">
        <f t="shared" si="874"/>
        <v>missing</v>
      </c>
      <c r="C7220" t="str">
        <f t="shared" si="873"/>
        <v/>
      </c>
      <c r="D7220" t="str">
        <f t="shared" si="869"/>
        <v/>
      </c>
      <c r="E7220" t="str">
        <f t="shared" si="870"/>
        <v/>
      </c>
      <c r="F7220" t="str">
        <f t="shared" si="871"/>
        <v/>
      </c>
      <c r="G7220" t="str">
        <f t="shared" si="872"/>
        <v/>
      </c>
    </row>
    <row r="7221" spans="1:7" hidden="1" x14ac:dyDescent="0.25">
      <c r="A7221" t="str">
        <f t="shared" si="874"/>
        <v>missing</v>
      </c>
      <c r="C7221" t="str">
        <f t="shared" si="873"/>
        <v/>
      </c>
      <c r="D7221" t="str">
        <f t="shared" si="869"/>
        <v/>
      </c>
      <c r="E7221" t="str">
        <f t="shared" si="870"/>
        <v/>
      </c>
      <c r="F7221" t="str">
        <f t="shared" si="871"/>
        <v/>
      </c>
      <c r="G7221" t="str">
        <f t="shared" si="872"/>
        <v/>
      </c>
    </row>
    <row r="7222" spans="1:7" hidden="1" x14ac:dyDescent="0.25">
      <c r="A7222" t="str">
        <f t="shared" si="874"/>
        <v>missing</v>
      </c>
      <c r="C7222" t="str">
        <f t="shared" si="873"/>
        <v/>
      </c>
      <c r="D7222" t="str">
        <f t="shared" si="869"/>
        <v/>
      </c>
      <c r="E7222" t="str">
        <f t="shared" si="870"/>
        <v/>
      </c>
      <c r="F7222" t="str">
        <f t="shared" si="871"/>
        <v/>
      </c>
      <c r="G7222" t="str">
        <f t="shared" si="872"/>
        <v/>
      </c>
    </row>
    <row r="7223" spans="1:7" hidden="1" x14ac:dyDescent="0.25">
      <c r="A7223" t="str">
        <f t="shared" si="874"/>
        <v>missing</v>
      </c>
      <c r="C7223" t="str">
        <f t="shared" si="873"/>
        <v/>
      </c>
      <c r="D7223" t="str">
        <f t="shared" si="869"/>
        <v/>
      </c>
      <c r="E7223" t="str">
        <f t="shared" si="870"/>
        <v/>
      </c>
      <c r="F7223" t="str">
        <f t="shared" si="871"/>
        <v/>
      </c>
      <c r="G7223" t="str">
        <f t="shared" si="872"/>
        <v/>
      </c>
    </row>
    <row r="7224" spans="1:7" hidden="1" x14ac:dyDescent="0.25">
      <c r="A7224" t="str">
        <f t="shared" si="874"/>
        <v>missing</v>
      </c>
      <c r="C7224" t="str">
        <f t="shared" si="873"/>
        <v/>
      </c>
      <c r="D7224" t="str">
        <f t="shared" si="869"/>
        <v/>
      </c>
      <c r="E7224" t="str">
        <f t="shared" si="870"/>
        <v/>
      </c>
      <c r="F7224" t="str">
        <f t="shared" si="871"/>
        <v/>
      </c>
      <c r="G7224" t="str">
        <f t="shared" si="872"/>
        <v/>
      </c>
    </row>
    <row r="7225" spans="1:7" hidden="1" x14ac:dyDescent="0.25">
      <c r="A7225" t="str">
        <f t="shared" si="874"/>
        <v>missing</v>
      </c>
      <c r="C7225" t="str">
        <f t="shared" si="873"/>
        <v/>
      </c>
      <c r="D7225" t="str">
        <f t="shared" si="869"/>
        <v/>
      </c>
      <c r="E7225" t="str">
        <f t="shared" si="870"/>
        <v/>
      </c>
      <c r="F7225" t="str">
        <f t="shared" si="871"/>
        <v/>
      </c>
      <c r="G7225" t="str">
        <f t="shared" si="872"/>
        <v/>
      </c>
    </row>
    <row r="7226" spans="1:7" hidden="1" x14ac:dyDescent="0.25">
      <c r="A7226" t="str">
        <f t="shared" si="874"/>
        <v>missing</v>
      </c>
      <c r="C7226" t="str">
        <f t="shared" si="873"/>
        <v/>
      </c>
      <c r="D7226" t="str">
        <f t="shared" si="869"/>
        <v/>
      </c>
      <c r="E7226" t="str">
        <f t="shared" si="870"/>
        <v/>
      </c>
      <c r="F7226" t="str">
        <f t="shared" si="871"/>
        <v/>
      </c>
      <c r="G7226" t="str">
        <f t="shared" si="872"/>
        <v/>
      </c>
    </row>
    <row r="7227" spans="1:7" hidden="1" x14ac:dyDescent="0.25">
      <c r="A7227" t="str">
        <f t="shared" si="874"/>
        <v>missing</v>
      </c>
      <c r="C7227" t="str">
        <f t="shared" si="873"/>
        <v/>
      </c>
      <c r="D7227" t="str">
        <f t="shared" si="869"/>
        <v/>
      </c>
      <c r="E7227" t="str">
        <f t="shared" si="870"/>
        <v/>
      </c>
      <c r="F7227" t="str">
        <f t="shared" si="871"/>
        <v/>
      </c>
      <c r="G7227" t="str">
        <f t="shared" si="872"/>
        <v/>
      </c>
    </row>
    <row r="7228" spans="1:7" hidden="1" x14ac:dyDescent="0.25">
      <c r="A7228" t="str">
        <f t="shared" si="874"/>
        <v>missing</v>
      </c>
      <c r="C7228" t="str">
        <f t="shared" si="873"/>
        <v/>
      </c>
      <c r="D7228" t="str">
        <f t="shared" si="869"/>
        <v/>
      </c>
      <c r="E7228" t="str">
        <f t="shared" si="870"/>
        <v/>
      </c>
      <c r="F7228" t="str">
        <f t="shared" si="871"/>
        <v/>
      </c>
      <c r="G7228" t="str">
        <f t="shared" si="872"/>
        <v/>
      </c>
    </row>
    <row r="7229" spans="1:7" hidden="1" x14ac:dyDescent="0.25">
      <c r="A7229" t="str">
        <f t="shared" si="874"/>
        <v>missing</v>
      </c>
      <c r="C7229" t="str">
        <f t="shared" si="873"/>
        <v/>
      </c>
      <c r="D7229" t="str">
        <f t="shared" si="869"/>
        <v/>
      </c>
      <c r="E7229" t="str">
        <f t="shared" si="870"/>
        <v/>
      </c>
      <c r="F7229" t="str">
        <f t="shared" si="871"/>
        <v/>
      </c>
      <c r="G7229" t="str">
        <f t="shared" si="872"/>
        <v/>
      </c>
    </row>
    <row r="7230" spans="1:7" hidden="1" x14ac:dyDescent="0.25">
      <c r="A7230" t="str">
        <f t="shared" si="874"/>
        <v>missing</v>
      </c>
      <c r="C7230" t="str">
        <f t="shared" si="873"/>
        <v/>
      </c>
      <c r="D7230" t="str">
        <f t="shared" si="869"/>
        <v/>
      </c>
      <c r="E7230" t="str">
        <f t="shared" si="870"/>
        <v/>
      </c>
      <c r="F7230" t="str">
        <f t="shared" si="871"/>
        <v/>
      </c>
      <c r="G7230" t="str">
        <f t="shared" si="872"/>
        <v/>
      </c>
    </row>
    <row r="7231" spans="1:7" hidden="1" x14ac:dyDescent="0.25">
      <c r="A7231" t="str">
        <f t="shared" si="874"/>
        <v>missing</v>
      </c>
      <c r="C7231" t="str">
        <f t="shared" si="873"/>
        <v/>
      </c>
      <c r="D7231" t="str">
        <f t="shared" si="869"/>
        <v/>
      </c>
      <c r="E7231" t="str">
        <f t="shared" si="870"/>
        <v/>
      </c>
      <c r="F7231" t="str">
        <f t="shared" si="871"/>
        <v/>
      </c>
      <c r="G7231" t="str">
        <f t="shared" si="872"/>
        <v/>
      </c>
    </row>
    <row r="7232" spans="1:7" hidden="1" x14ac:dyDescent="0.25">
      <c r="A7232" t="str">
        <f t="shared" si="874"/>
        <v>missing</v>
      </c>
      <c r="C7232" t="str">
        <f t="shared" si="873"/>
        <v/>
      </c>
      <c r="D7232" t="str">
        <f t="shared" si="869"/>
        <v/>
      </c>
      <c r="E7232" t="str">
        <f t="shared" si="870"/>
        <v/>
      </c>
      <c r="F7232" t="str">
        <f t="shared" si="871"/>
        <v/>
      </c>
      <c r="G7232" t="str">
        <f t="shared" si="872"/>
        <v/>
      </c>
    </row>
    <row r="7233" spans="1:7" hidden="1" x14ac:dyDescent="0.25">
      <c r="A7233" t="str">
        <f t="shared" si="874"/>
        <v>missing</v>
      </c>
      <c r="C7233" t="str">
        <f t="shared" si="873"/>
        <v/>
      </c>
      <c r="D7233" t="str">
        <f t="shared" si="869"/>
        <v/>
      </c>
      <c r="E7233" t="str">
        <f t="shared" si="870"/>
        <v/>
      </c>
      <c r="F7233" t="str">
        <f t="shared" si="871"/>
        <v/>
      </c>
      <c r="G7233" t="str">
        <f t="shared" si="872"/>
        <v/>
      </c>
    </row>
    <row r="7234" spans="1:7" hidden="1" x14ac:dyDescent="0.25">
      <c r="A7234" t="str">
        <f t="shared" si="874"/>
        <v>missing</v>
      </c>
      <c r="C7234" t="str">
        <f t="shared" si="873"/>
        <v/>
      </c>
      <c r="D7234" t="str">
        <f t="shared" ref="D7234:D7297" si="875">IF(ISNUMBER(SEARCH("AMD",H7234)),"AMD",
IF(ISNUMBER(SEARCH("Intel",H7234)),"Intel",
IF(ISNUMBER(SEARCH("Apple",H7234)),"Apple",
IF(ISNUMBER(SEARCH("ARM",H7234)),"ARM",
IF(ISNUMBER(SEARCH("Google",H7234)),"Google",
IF(ISNUMBER(SEARCH("MediaTek",H7234)),"MediaTek",
IF(ISNUMBER(SEARCH("Qualcomm",H7234)),"Qualcomm",
IF(ISNUMBER(SEARCH("Samsung",H7234)),"Samsung",
IF(ISNUMBER(SEARCH("Snapdragon",H7234)),"Snapdragon","")))))))))</f>
        <v/>
      </c>
      <c r="E7234" t="str">
        <f t="shared" si="870"/>
        <v/>
      </c>
      <c r="F7234" t="str">
        <f t="shared" si="871"/>
        <v/>
      </c>
      <c r="G7234" t="str">
        <f t="shared" si="872"/>
        <v/>
      </c>
    </row>
    <row r="7235" spans="1:7" hidden="1" x14ac:dyDescent="0.25">
      <c r="A7235" t="str">
        <f t="shared" si="874"/>
        <v>missing</v>
      </c>
      <c r="C7235" t="str">
        <f t="shared" si="873"/>
        <v/>
      </c>
      <c r="D7235" t="str">
        <f t="shared" si="875"/>
        <v/>
      </c>
      <c r="E7235" t="str">
        <f t="shared" ref="E7235:E7298" si="876">TRIM(SUBSTITUTE(SUBSTITUTE(SUBSTITUTE(SUBSTITUTE(SUBSTITUTE(SUBSTITUTE(SUBSTITUTE(SUBSTITUTE(SUBSTITUTE(H7235,
"Apple",""),"ARM",""),"Google",""),"MediaTek",""),"Qualcomm",""),"Samsung",""),"Snapdragon",""),"Intel",""),"AMD",""))</f>
        <v/>
      </c>
      <c r="F7235" t="str">
        <f t="shared" ref="F7235:F7298" si="877">TRIM(SUBSTITUTE(SUBSTITUTE(SUBSTITUTE(SUBSTITUTE(SUBSTITUTE(SUBSTITUTE(SUBSTITUTE(SUBSTITUTE(SUBSTITUTE(E7235,
"Core2 Extreme",""),"Core2 Quad",""),"Core2 Duo",""),"Core",""),
"Pentium Gold",""),"Pentium",""),
"Xeon Platinum",""),"Xeon Gold",""),"Xeon Silver",""))</f>
        <v/>
      </c>
      <c r="G7235" t="str">
        <f t="shared" ref="G7235:G7298" si="878">TRIM(SUBSTITUTE(F7235,"Xeon",""))</f>
        <v/>
      </c>
    </row>
    <row r="7236" spans="1:7" hidden="1" x14ac:dyDescent="0.25">
      <c r="A7236" t="str">
        <f t="shared" si="874"/>
        <v>missing</v>
      </c>
      <c r="C7236" t="str">
        <f t="shared" si="873"/>
        <v/>
      </c>
      <c r="D7236" t="str">
        <f t="shared" si="875"/>
        <v/>
      </c>
      <c r="E7236" t="str">
        <f t="shared" si="876"/>
        <v/>
      </c>
      <c r="F7236" t="str">
        <f t="shared" si="877"/>
        <v/>
      </c>
      <c r="G7236" t="str">
        <f t="shared" si="878"/>
        <v/>
      </c>
    </row>
    <row r="7237" spans="1:7" hidden="1" x14ac:dyDescent="0.25">
      <c r="A7237" t="str">
        <f t="shared" si="874"/>
        <v>missing</v>
      </c>
      <c r="C7237" t="str">
        <f t="shared" si="873"/>
        <v/>
      </c>
      <c r="D7237" t="str">
        <f t="shared" si="875"/>
        <v/>
      </c>
      <c r="E7237" t="str">
        <f t="shared" si="876"/>
        <v/>
      </c>
      <c r="F7237" t="str">
        <f t="shared" si="877"/>
        <v/>
      </c>
      <c r="G7237" t="str">
        <f t="shared" si="878"/>
        <v/>
      </c>
    </row>
    <row r="7238" spans="1:7" hidden="1" x14ac:dyDescent="0.25">
      <c r="A7238" t="str">
        <f t="shared" si="874"/>
        <v>missing</v>
      </c>
      <c r="C7238" t="str">
        <f t="shared" si="873"/>
        <v/>
      </c>
      <c r="D7238" t="str">
        <f t="shared" si="875"/>
        <v/>
      </c>
      <c r="E7238" t="str">
        <f t="shared" si="876"/>
        <v/>
      </c>
      <c r="F7238" t="str">
        <f t="shared" si="877"/>
        <v/>
      </c>
      <c r="G7238" t="str">
        <f t="shared" si="878"/>
        <v/>
      </c>
    </row>
    <row r="7239" spans="1:7" hidden="1" x14ac:dyDescent="0.25">
      <c r="A7239" t="str">
        <f t="shared" si="874"/>
        <v>missing</v>
      </c>
      <c r="C7239" t="str">
        <f t="shared" si="873"/>
        <v/>
      </c>
      <c r="D7239" t="str">
        <f t="shared" si="875"/>
        <v/>
      </c>
      <c r="E7239" t="str">
        <f t="shared" si="876"/>
        <v/>
      </c>
      <c r="F7239" t="str">
        <f t="shared" si="877"/>
        <v/>
      </c>
      <c r="G7239" t="str">
        <f t="shared" si="878"/>
        <v/>
      </c>
    </row>
    <row r="7240" spans="1:7" hidden="1" x14ac:dyDescent="0.25">
      <c r="A7240" t="str">
        <f t="shared" si="874"/>
        <v>missing</v>
      </c>
      <c r="C7240" t="str">
        <f t="shared" si="873"/>
        <v/>
      </c>
      <c r="D7240" t="str">
        <f t="shared" si="875"/>
        <v/>
      </c>
      <c r="E7240" t="str">
        <f t="shared" si="876"/>
        <v/>
      </c>
      <c r="F7240" t="str">
        <f t="shared" si="877"/>
        <v/>
      </c>
      <c r="G7240" t="str">
        <f t="shared" si="878"/>
        <v/>
      </c>
    </row>
    <row r="7241" spans="1:7" hidden="1" x14ac:dyDescent="0.25">
      <c r="A7241" t="str">
        <f t="shared" si="874"/>
        <v>missing</v>
      </c>
      <c r="C7241" t="str">
        <f t="shared" si="873"/>
        <v/>
      </c>
      <c r="D7241" t="str">
        <f t="shared" si="875"/>
        <v/>
      </c>
      <c r="E7241" t="str">
        <f t="shared" si="876"/>
        <v/>
      </c>
      <c r="F7241" t="str">
        <f t="shared" si="877"/>
        <v/>
      </c>
      <c r="G7241" t="str">
        <f t="shared" si="878"/>
        <v/>
      </c>
    </row>
    <row r="7242" spans="1:7" hidden="1" x14ac:dyDescent="0.25">
      <c r="A7242" t="str">
        <f t="shared" si="874"/>
        <v>missing</v>
      </c>
      <c r="C7242" t="str">
        <f t="shared" si="873"/>
        <v/>
      </c>
      <c r="D7242" t="str">
        <f t="shared" si="875"/>
        <v/>
      </c>
      <c r="E7242" t="str">
        <f t="shared" si="876"/>
        <v/>
      </c>
      <c r="F7242" t="str">
        <f t="shared" si="877"/>
        <v/>
      </c>
      <c r="G7242" t="str">
        <f t="shared" si="878"/>
        <v/>
      </c>
    </row>
    <row r="7243" spans="1:7" hidden="1" x14ac:dyDescent="0.25">
      <c r="A7243" t="str">
        <f t="shared" si="874"/>
        <v>missing</v>
      </c>
      <c r="C7243" t="str">
        <f t="shared" si="873"/>
        <v/>
      </c>
      <c r="D7243" t="str">
        <f t="shared" si="875"/>
        <v/>
      </c>
      <c r="E7243" t="str">
        <f t="shared" si="876"/>
        <v/>
      </c>
      <c r="F7243" t="str">
        <f t="shared" si="877"/>
        <v/>
      </c>
      <c r="G7243" t="str">
        <f t="shared" si="878"/>
        <v/>
      </c>
    </row>
    <row r="7244" spans="1:7" hidden="1" x14ac:dyDescent="0.25">
      <c r="A7244" t="str">
        <f t="shared" si="874"/>
        <v>missing</v>
      </c>
      <c r="C7244" t="str">
        <f t="shared" si="873"/>
        <v/>
      </c>
      <c r="D7244" t="str">
        <f t="shared" si="875"/>
        <v/>
      </c>
      <c r="E7244" t="str">
        <f t="shared" si="876"/>
        <v/>
      </c>
      <c r="F7244" t="str">
        <f t="shared" si="877"/>
        <v/>
      </c>
      <c r="G7244" t="str">
        <f t="shared" si="878"/>
        <v/>
      </c>
    </row>
    <row r="7245" spans="1:7" hidden="1" x14ac:dyDescent="0.25">
      <c r="A7245" t="str">
        <f t="shared" si="874"/>
        <v>missing</v>
      </c>
      <c r="C7245" t="str">
        <f t="shared" si="873"/>
        <v/>
      </c>
      <c r="D7245" t="str">
        <f t="shared" si="875"/>
        <v/>
      </c>
      <c r="E7245" t="str">
        <f t="shared" si="876"/>
        <v/>
      </c>
      <c r="F7245" t="str">
        <f t="shared" si="877"/>
        <v/>
      </c>
      <c r="G7245" t="str">
        <f t="shared" si="878"/>
        <v/>
      </c>
    </row>
    <row r="7246" spans="1:7" hidden="1" x14ac:dyDescent="0.25">
      <c r="A7246" t="str">
        <f t="shared" si="874"/>
        <v>missing</v>
      </c>
      <c r="C7246" t="str">
        <f t="shared" si="873"/>
        <v/>
      </c>
      <c r="D7246" t="str">
        <f t="shared" si="875"/>
        <v/>
      </c>
      <c r="E7246" t="str">
        <f t="shared" si="876"/>
        <v/>
      </c>
      <c r="F7246" t="str">
        <f t="shared" si="877"/>
        <v/>
      </c>
      <c r="G7246" t="str">
        <f t="shared" si="878"/>
        <v/>
      </c>
    </row>
    <row r="7247" spans="1:7" hidden="1" x14ac:dyDescent="0.25">
      <c r="A7247" t="str">
        <f t="shared" si="874"/>
        <v>missing</v>
      </c>
      <c r="C7247" t="str">
        <f t="shared" si="873"/>
        <v/>
      </c>
      <c r="D7247" t="str">
        <f t="shared" si="875"/>
        <v/>
      </c>
      <c r="E7247" t="str">
        <f t="shared" si="876"/>
        <v/>
      </c>
      <c r="F7247" t="str">
        <f t="shared" si="877"/>
        <v/>
      </c>
      <c r="G7247" t="str">
        <f t="shared" si="878"/>
        <v/>
      </c>
    </row>
    <row r="7248" spans="1:7" hidden="1" x14ac:dyDescent="0.25">
      <c r="A7248" t="str">
        <f t="shared" si="874"/>
        <v>missing</v>
      </c>
      <c r="C7248" t="str">
        <f t="shared" si="873"/>
        <v/>
      </c>
      <c r="D7248" t="str">
        <f t="shared" si="875"/>
        <v/>
      </c>
      <c r="E7248" t="str">
        <f t="shared" si="876"/>
        <v/>
      </c>
      <c r="F7248" t="str">
        <f t="shared" si="877"/>
        <v/>
      </c>
      <c r="G7248" t="str">
        <f t="shared" si="878"/>
        <v/>
      </c>
    </row>
    <row r="7249" spans="1:7" hidden="1" x14ac:dyDescent="0.25">
      <c r="A7249" t="str">
        <f t="shared" si="874"/>
        <v>missing</v>
      </c>
      <c r="C7249" t="str">
        <f t="shared" si="873"/>
        <v/>
      </c>
      <c r="D7249" t="str">
        <f t="shared" si="875"/>
        <v/>
      </c>
      <c r="E7249" t="str">
        <f t="shared" si="876"/>
        <v/>
      </c>
      <c r="F7249" t="str">
        <f t="shared" si="877"/>
        <v/>
      </c>
      <c r="G7249" t="str">
        <f t="shared" si="878"/>
        <v/>
      </c>
    </row>
    <row r="7250" spans="1:7" hidden="1" x14ac:dyDescent="0.25">
      <c r="A7250" t="str">
        <f t="shared" si="874"/>
        <v>missing</v>
      </c>
      <c r="C7250" t="str">
        <f t="shared" si="873"/>
        <v/>
      </c>
      <c r="D7250" t="str">
        <f t="shared" si="875"/>
        <v/>
      </c>
      <c r="E7250" t="str">
        <f t="shared" si="876"/>
        <v/>
      </c>
      <c r="F7250" t="str">
        <f t="shared" si="877"/>
        <v/>
      </c>
      <c r="G7250" t="str">
        <f t="shared" si="878"/>
        <v/>
      </c>
    </row>
    <row r="7251" spans="1:7" hidden="1" x14ac:dyDescent="0.25">
      <c r="A7251" t="str">
        <f t="shared" si="874"/>
        <v>missing</v>
      </c>
      <c r="C7251" t="str">
        <f t="shared" si="873"/>
        <v/>
      </c>
      <c r="D7251" t="str">
        <f t="shared" si="875"/>
        <v/>
      </c>
      <c r="E7251" t="str">
        <f t="shared" si="876"/>
        <v/>
      </c>
      <c r="F7251" t="str">
        <f t="shared" si="877"/>
        <v/>
      </c>
      <c r="G7251" t="str">
        <f t="shared" si="878"/>
        <v/>
      </c>
    </row>
    <row r="7252" spans="1:7" hidden="1" x14ac:dyDescent="0.25">
      <c r="A7252" t="str">
        <f t="shared" si="874"/>
        <v>missing</v>
      </c>
      <c r="C7252" t="str">
        <f t="shared" si="873"/>
        <v/>
      </c>
      <c r="D7252" t="str">
        <f t="shared" si="875"/>
        <v/>
      </c>
      <c r="E7252" t="str">
        <f t="shared" si="876"/>
        <v/>
      </c>
      <c r="F7252" t="str">
        <f t="shared" si="877"/>
        <v/>
      </c>
      <c r="G7252" t="str">
        <f t="shared" si="878"/>
        <v/>
      </c>
    </row>
    <row r="7253" spans="1:7" hidden="1" x14ac:dyDescent="0.25">
      <c r="A7253" t="str">
        <f t="shared" si="874"/>
        <v>missing</v>
      </c>
      <c r="C7253" t="str">
        <f t="shared" si="873"/>
        <v/>
      </c>
      <c r="D7253" t="str">
        <f t="shared" si="875"/>
        <v/>
      </c>
      <c r="E7253" t="str">
        <f t="shared" si="876"/>
        <v/>
      </c>
      <c r="F7253" t="str">
        <f t="shared" si="877"/>
        <v/>
      </c>
      <c r="G7253" t="str">
        <f t="shared" si="878"/>
        <v/>
      </c>
    </row>
    <row r="7254" spans="1:7" hidden="1" x14ac:dyDescent="0.25">
      <c r="A7254" t="str">
        <f t="shared" si="874"/>
        <v>missing</v>
      </c>
      <c r="C7254" t="str">
        <f t="shared" si="873"/>
        <v/>
      </c>
      <c r="D7254" t="str">
        <f t="shared" si="875"/>
        <v/>
      </c>
      <c r="E7254" t="str">
        <f t="shared" si="876"/>
        <v/>
      </c>
      <c r="F7254" t="str">
        <f t="shared" si="877"/>
        <v/>
      </c>
      <c r="G7254" t="str">
        <f t="shared" si="878"/>
        <v/>
      </c>
    </row>
    <row r="7255" spans="1:7" hidden="1" x14ac:dyDescent="0.25">
      <c r="A7255" t="str">
        <f t="shared" si="874"/>
        <v>missing</v>
      </c>
      <c r="C7255" t="str">
        <f t="shared" si="873"/>
        <v/>
      </c>
      <c r="D7255" t="str">
        <f t="shared" si="875"/>
        <v/>
      </c>
      <c r="E7255" t="str">
        <f t="shared" si="876"/>
        <v/>
      </c>
      <c r="F7255" t="str">
        <f t="shared" si="877"/>
        <v/>
      </c>
      <c r="G7255" t="str">
        <f t="shared" si="878"/>
        <v/>
      </c>
    </row>
    <row r="7256" spans="1:7" hidden="1" x14ac:dyDescent="0.25">
      <c r="A7256" t="str">
        <f t="shared" si="874"/>
        <v>missing</v>
      </c>
      <c r="C7256" t="str">
        <f t="shared" si="873"/>
        <v/>
      </c>
      <c r="D7256" t="str">
        <f t="shared" si="875"/>
        <v/>
      </c>
      <c r="E7256" t="str">
        <f t="shared" si="876"/>
        <v/>
      </c>
      <c r="F7256" t="str">
        <f t="shared" si="877"/>
        <v/>
      </c>
      <c r="G7256" t="str">
        <f t="shared" si="878"/>
        <v/>
      </c>
    </row>
    <row r="7257" spans="1:7" hidden="1" x14ac:dyDescent="0.25">
      <c r="A7257" t="str">
        <f t="shared" si="874"/>
        <v>missing</v>
      </c>
      <c r="C7257" t="str">
        <f t="shared" si="873"/>
        <v/>
      </c>
      <c r="D7257" t="str">
        <f t="shared" si="875"/>
        <v/>
      </c>
      <c r="E7257" t="str">
        <f t="shared" si="876"/>
        <v/>
      </c>
      <c r="F7257" t="str">
        <f t="shared" si="877"/>
        <v/>
      </c>
      <c r="G7257" t="str">
        <f t="shared" si="878"/>
        <v/>
      </c>
    </row>
    <row r="7258" spans="1:7" hidden="1" x14ac:dyDescent="0.25">
      <c r="A7258" t="str">
        <f t="shared" si="874"/>
        <v>missing</v>
      </c>
      <c r="C7258" t="str">
        <f t="shared" si="873"/>
        <v/>
      </c>
      <c r="D7258" t="str">
        <f t="shared" si="875"/>
        <v/>
      </c>
      <c r="E7258" t="str">
        <f t="shared" si="876"/>
        <v/>
      </c>
      <c r="F7258" t="str">
        <f t="shared" si="877"/>
        <v/>
      </c>
      <c r="G7258" t="str">
        <f t="shared" si="878"/>
        <v/>
      </c>
    </row>
    <row r="7259" spans="1:7" hidden="1" x14ac:dyDescent="0.25">
      <c r="A7259" t="str">
        <f t="shared" si="874"/>
        <v>missing</v>
      </c>
      <c r="C7259" t="str">
        <f t="shared" si="873"/>
        <v/>
      </c>
      <c r="D7259" t="str">
        <f t="shared" si="875"/>
        <v/>
      </c>
      <c r="E7259" t="str">
        <f t="shared" si="876"/>
        <v/>
      </c>
      <c r="F7259" t="str">
        <f t="shared" si="877"/>
        <v/>
      </c>
      <c r="G7259" t="str">
        <f t="shared" si="878"/>
        <v/>
      </c>
    </row>
    <row r="7260" spans="1:7" hidden="1" x14ac:dyDescent="0.25">
      <c r="A7260" t="str">
        <f t="shared" si="874"/>
        <v>missing</v>
      </c>
      <c r="C7260" t="str">
        <f t="shared" si="873"/>
        <v/>
      </c>
      <c r="D7260" t="str">
        <f t="shared" si="875"/>
        <v/>
      </c>
      <c r="E7260" t="str">
        <f t="shared" si="876"/>
        <v/>
      </c>
      <c r="F7260" t="str">
        <f t="shared" si="877"/>
        <v/>
      </c>
      <c r="G7260" t="str">
        <f t="shared" si="878"/>
        <v/>
      </c>
    </row>
    <row r="7261" spans="1:7" hidden="1" x14ac:dyDescent="0.25">
      <c r="A7261" t="str">
        <f t="shared" si="874"/>
        <v>missing</v>
      </c>
      <c r="C7261" t="str">
        <f t="shared" si="873"/>
        <v/>
      </c>
      <c r="D7261" t="str">
        <f t="shared" si="875"/>
        <v/>
      </c>
      <c r="E7261" t="str">
        <f t="shared" si="876"/>
        <v/>
      </c>
      <c r="F7261" t="str">
        <f t="shared" si="877"/>
        <v/>
      </c>
      <c r="G7261" t="str">
        <f t="shared" si="878"/>
        <v/>
      </c>
    </row>
    <row r="7262" spans="1:7" hidden="1" x14ac:dyDescent="0.25">
      <c r="A7262" t="str">
        <f t="shared" si="874"/>
        <v>missing</v>
      </c>
      <c r="C7262" t="str">
        <f t="shared" ref="C7262:C7325" si="879">SUBSTITUTE(SUBSTITUTE(SUBSTITUTE(SUBSTITUTE(SUBSTITUTE(I7262," Dual Core","")," Quad Core","")," Quad-Core","")," Dual-Core","")," APU","")</f>
        <v/>
      </c>
      <c r="D7262" t="str">
        <f t="shared" si="875"/>
        <v/>
      </c>
      <c r="E7262" t="str">
        <f t="shared" si="876"/>
        <v/>
      </c>
      <c r="F7262" t="str">
        <f t="shared" si="877"/>
        <v/>
      </c>
      <c r="G7262" t="str">
        <f t="shared" si="878"/>
        <v/>
      </c>
    </row>
    <row r="7263" spans="1:7" hidden="1" x14ac:dyDescent="0.25">
      <c r="A7263" t="str">
        <f t="shared" ref="A7263:A7326" si="880">IF(COUNTIF(C7263,"*Quad CPU]*"),"found","missing")</f>
        <v>missing</v>
      </c>
      <c r="C7263" t="str">
        <f t="shared" si="879"/>
        <v/>
      </c>
      <c r="D7263" t="str">
        <f t="shared" si="875"/>
        <v/>
      </c>
      <c r="E7263" t="str">
        <f t="shared" si="876"/>
        <v/>
      </c>
      <c r="F7263" t="str">
        <f t="shared" si="877"/>
        <v/>
      </c>
      <c r="G7263" t="str">
        <f t="shared" si="878"/>
        <v/>
      </c>
    </row>
    <row r="7264" spans="1:7" hidden="1" x14ac:dyDescent="0.25">
      <c r="A7264" t="str">
        <f t="shared" si="880"/>
        <v>missing</v>
      </c>
      <c r="C7264" t="str">
        <f t="shared" si="879"/>
        <v/>
      </c>
      <c r="D7264" t="str">
        <f t="shared" si="875"/>
        <v/>
      </c>
      <c r="E7264" t="str">
        <f t="shared" si="876"/>
        <v/>
      </c>
      <c r="F7264" t="str">
        <f t="shared" si="877"/>
        <v/>
      </c>
      <c r="G7264" t="str">
        <f t="shared" si="878"/>
        <v/>
      </c>
    </row>
    <row r="7265" spans="1:7" hidden="1" x14ac:dyDescent="0.25">
      <c r="A7265" t="str">
        <f t="shared" si="880"/>
        <v>missing</v>
      </c>
      <c r="C7265" t="str">
        <f t="shared" si="879"/>
        <v/>
      </c>
      <c r="D7265" t="str">
        <f t="shared" si="875"/>
        <v/>
      </c>
      <c r="E7265" t="str">
        <f t="shared" si="876"/>
        <v/>
      </c>
      <c r="F7265" t="str">
        <f t="shared" si="877"/>
        <v/>
      </c>
      <c r="G7265" t="str">
        <f t="shared" si="878"/>
        <v/>
      </c>
    </row>
    <row r="7266" spans="1:7" hidden="1" x14ac:dyDescent="0.25">
      <c r="A7266" t="str">
        <f t="shared" si="880"/>
        <v>missing</v>
      </c>
      <c r="C7266" t="str">
        <f t="shared" si="879"/>
        <v/>
      </c>
      <c r="D7266" t="str">
        <f t="shared" si="875"/>
        <v/>
      </c>
      <c r="E7266" t="str">
        <f t="shared" si="876"/>
        <v/>
      </c>
      <c r="F7266" t="str">
        <f t="shared" si="877"/>
        <v/>
      </c>
      <c r="G7266" t="str">
        <f t="shared" si="878"/>
        <v/>
      </c>
    </row>
    <row r="7267" spans="1:7" hidden="1" x14ac:dyDescent="0.25">
      <c r="A7267" t="str">
        <f t="shared" si="880"/>
        <v>missing</v>
      </c>
      <c r="C7267" t="str">
        <f t="shared" si="879"/>
        <v/>
      </c>
      <c r="D7267" t="str">
        <f t="shared" si="875"/>
        <v/>
      </c>
      <c r="E7267" t="str">
        <f t="shared" si="876"/>
        <v/>
      </c>
      <c r="F7267" t="str">
        <f t="shared" si="877"/>
        <v/>
      </c>
      <c r="G7267" t="str">
        <f t="shared" si="878"/>
        <v/>
      </c>
    </row>
    <row r="7268" spans="1:7" hidden="1" x14ac:dyDescent="0.25">
      <c r="A7268" t="str">
        <f t="shared" si="880"/>
        <v>missing</v>
      </c>
      <c r="C7268" t="str">
        <f t="shared" si="879"/>
        <v/>
      </c>
      <c r="D7268" t="str">
        <f t="shared" si="875"/>
        <v/>
      </c>
      <c r="E7268" t="str">
        <f t="shared" si="876"/>
        <v/>
      </c>
      <c r="F7268" t="str">
        <f t="shared" si="877"/>
        <v/>
      </c>
      <c r="G7268" t="str">
        <f t="shared" si="878"/>
        <v/>
      </c>
    </row>
    <row r="7269" spans="1:7" hidden="1" x14ac:dyDescent="0.25">
      <c r="A7269" t="str">
        <f t="shared" si="880"/>
        <v>missing</v>
      </c>
      <c r="C7269" t="str">
        <f t="shared" si="879"/>
        <v/>
      </c>
      <c r="D7269" t="str">
        <f t="shared" si="875"/>
        <v/>
      </c>
      <c r="E7269" t="str">
        <f t="shared" si="876"/>
        <v/>
      </c>
      <c r="F7269" t="str">
        <f t="shared" si="877"/>
        <v/>
      </c>
      <c r="G7269" t="str">
        <f t="shared" si="878"/>
        <v/>
      </c>
    </row>
    <row r="7270" spans="1:7" hidden="1" x14ac:dyDescent="0.25">
      <c r="A7270" t="str">
        <f t="shared" si="880"/>
        <v>missing</v>
      </c>
      <c r="C7270" t="str">
        <f t="shared" si="879"/>
        <v/>
      </c>
      <c r="D7270" t="str">
        <f t="shared" si="875"/>
        <v/>
      </c>
      <c r="E7270" t="str">
        <f t="shared" si="876"/>
        <v/>
      </c>
      <c r="F7270" t="str">
        <f t="shared" si="877"/>
        <v/>
      </c>
      <c r="G7270" t="str">
        <f t="shared" si="878"/>
        <v/>
      </c>
    </row>
    <row r="7271" spans="1:7" hidden="1" x14ac:dyDescent="0.25">
      <c r="A7271" t="str">
        <f t="shared" si="880"/>
        <v>missing</v>
      </c>
      <c r="C7271" t="str">
        <f t="shared" si="879"/>
        <v/>
      </c>
      <c r="D7271" t="str">
        <f t="shared" si="875"/>
        <v/>
      </c>
      <c r="E7271" t="str">
        <f t="shared" si="876"/>
        <v/>
      </c>
      <c r="F7271" t="str">
        <f t="shared" si="877"/>
        <v/>
      </c>
      <c r="G7271" t="str">
        <f t="shared" si="878"/>
        <v/>
      </c>
    </row>
    <row r="7272" spans="1:7" hidden="1" x14ac:dyDescent="0.25">
      <c r="A7272" t="str">
        <f t="shared" si="880"/>
        <v>missing</v>
      </c>
      <c r="C7272" t="str">
        <f t="shared" si="879"/>
        <v/>
      </c>
      <c r="D7272" t="str">
        <f t="shared" si="875"/>
        <v/>
      </c>
      <c r="E7272" t="str">
        <f t="shared" si="876"/>
        <v/>
      </c>
      <c r="F7272" t="str">
        <f t="shared" si="877"/>
        <v/>
      </c>
      <c r="G7272" t="str">
        <f t="shared" si="878"/>
        <v/>
      </c>
    </row>
    <row r="7273" spans="1:7" hidden="1" x14ac:dyDescent="0.25">
      <c r="A7273" t="str">
        <f t="shared" si="880"/>
        <v>missing</v>
      </c>
      <c r="C7273" t="str">
        <f t="shared" si="879"/>
        <v/>
      </c>
      <c r="D7273" t="str">
        <f t="shared" si="875"/>
        <v/>
      </c>
      <c r="E7273" t="str">
        <f t="shared" si="876"/>
        <v/>
      </c>
      <c r="F7273" t="str">
        <f t="shared" si="877"/>
        <v/>
      </c>
      <c r="G7273" t="str">
        <f t="shared" si="878"/>
        <v/>
      </c>
    </row>
    <row r="7274" spans="1:7" hidden="1" x14ac:dyDescent="0.25">
      <c r="A7274" t="str">
        <f t="shared" si="880"/>
        <v>missing</v>
      </c>
      <c r="C7274" t="str">
        <f t="shared" si="879"/>
        <v/>
      </c>
      <c r="D7274" t="str">
        <f t="shared" si="875"/>
        <v/>
      </c>
      <c r="E7274" t="str">
        <f t="shared" si="876"/>
        <v/>
      </c>
      <c r="F7274" t="str">
        <f t="shared" si="877"/>
        <v/>
      </c>
      <c r="G7274" t="str">
        <f t="shared" si="878"/>
        <v/>
      </c>
    </row>
    <row r="7275" spans="1:7" hidden="1" x14ac:dyDescent="0.25">
      <c r="A7275" t="str">
        <f t="shared" si="880"/>
        <v>missing</v>
      </c>
      <c r="C7275" t="str">
        <f t="shared" si="879"/>
        <v/>
      </c>
      <c r="D7275" t="str">
        <f t="shared" si="875"/>
        <v/>
      </c>
      <c r="E7275" t="str">
        <f t="shared" si="876"/>
        <v/>
      </c>
      <c r="F7275" t="str">
        <f t="shared" si="877"/>
        <v/>
      </c>
      <c r="G7275" t="str">
        <f t="shared" si="878"/>
        <v/>
      </c>
    </row>
    <row r="7276" spans="1:7" hidden="1" x14ac:dyDescent="0.25">
      <c r="A7276" t="str">
        <f t="shared" si="880"/>
        <v>missing</v>
      </c>
      <c r="C7276" t="str">
        <f t="shared" si="879"/>
        <v/>
      </c>
      <c r="D7276" t="str">
        <f t="shared" si="875"/>
        <v/>
      </c>
      <c r="E7276" t="str">
        <f t="shared" si="876"/>
        <v/>
      </c>
      <c r="F7276" t="str">
        <f t="shared" si="877"/>
        <v/>
      </c>
      <c r="G7276" t="str">
        <f t="shared" si="878"/>
        <v/>
      </c>
    </row>
    <row r="7277" spans="1:7" hidden="1" x14ac:dyDescent="0.25">
      <c r="A7277" t="str">
        <f t="shared" si="880"/>
        <v>missing</v>
      </c>
      <c r="C7277" t="str">
        <f t="shared" si="879"/>
        <v/>
      </c>
      <c r="D7277" t="str">
        <f t="shared" si="875"/>
        <v/>
      </c>
      <c r="E7277" t="str">
        <f t="shared" si="876"/>
        <v/>
      </c>
      <c r="F7277" t="str">
        <f t="shared" si="877"/>
        <v/>
      </c>
      <c r="G7277" t="str">
        <f t="shared" si="878"/>
        <v/>
      </c>
    </row>
    <row r="7278" spans="1:7" hidden="1" x14ac:dyDescent="0.25">
      <c r="A7278" t="str">
        <f t="shared" si="880"/>
        <v>missing</v>
      </c>
      <c r="C7278" t="str">
        <f t="shared" si="879"/>
        <v/>
      </c>
      <c r="D7278" t="str">
        <f t="shared" si="875"/>
        <v/>
      </c>
      <c r="E7278" t="str">
        <f t="shared" si="876"/>
        <v/>
      </c>
      <c r="F7278" t="str">
        <f t="shared" si="877"/>
        <v/>
      </c>
      <c r="G7278" t="str">
        <f t="shared" si="878"/>
        <v/>
      </c>
    </row>
    <row r="7279" spans="1:7" hidden="1" x14ac:dyDescent="0.25">
      <c r="A7279" t="str">
        <f t="shared" si="880"/>
        <v>missing</v>
      </c>
      <c r="C7279" t="str">
        <f t="shared" si="879"/>
        <v/>
      </c>
      <c r="D7279" t="str">
        <f t="shared" si="875"/>
        <v/>
      </c>
      <c r="E7279" t="str">
        <f t="shared" si="876"/>
        <v/>
      </c>
      <c r="F7279" t="str">
        <f t="shared" si="877"/>
        <v/>
      </c>
      <c r="G7279" t="str">
        <f t="shared" si="878"/>
        <v/>
      </c>
    </row>
    <row r="7280" spans="1:7" hidden="1" x14ac:dyDescent="0.25">
      <c r="A7280" t="str">
        <f t="shared" si="880"/>
        <v>missing</v>
      </c>
      <c r="C7280" t="str">
        <f t="shared" si="879"/>
        <v/>
      </c>
      <c r="D7280" t="str">
        <f t="shared" si="875"/>
        <v/>
      </c>
      <c r="E7280" t="str">
        <f t="shared" si="876"/>
        <v/>
      </c>
      <c r="F7280" t="str">
        <f t="shared" si="877"/>
        <v/>
      </c>
      <c r="G7280" t="str">
        <f t="shared" si="878"/>
        <v/>
      </c>
    </row>
    <row r="7281" spans="1:7" hidden="1" x14ac:dyDescent="0.25">
      <c r="A7281" t="str">
        <f t="shared" si="880"/>
        <v>missing</v>
      </c>
      <c r="C7281" t="str">
        <f t="shared" si="879"/>
        <v/>
      </c>
      <c r="D7281" t="str">
        <f t="shared" si="875"/>
        <v/>
      </c>
      <c r="E7281" t="str">
        <f t="shared" si="876"/>
        <v/>
      </c>
      <c r="F7281" t="str">
        <f t="shared" si="877"/>
        <v/>
      </c>
      <c r="G7281" t="str">
        <f t="shared" si="878"/>
        <v/>
      </c>
    </row>
    <row r="7282" spans="1:7" hidden="1" x14ac:dyDescent="0.25">
      <c r="A7282" t="str">
        <f t="shared" si="880"/>
        <v>missing</v>
      </c>
      <c r="C7282" t="str">
        <f t="shared" si="879"/>
        <v/>
      </c>
      <c r="D7282" t="str">
        <f t="shared" si="875"/>
        <v/>
      </c>
      <c r="E7282" t="str">
        <f t="shared" si="876"/>
        <v/>
      </c>
      <c r="F7282" t="str">
        <f t="shared" si="877"/>
        <v/>
      </c>
      <c r="G7282" t="str">
        <f t="shared" si="878"/>
        <v/>
      </c>
    </row>
    <row r="7283" spans="1:7" hidden="1" x14ac:dyDescent="0.25">
      <c r="A7283" t="str">
        <f t="shared" si="880"/>
        <v>missing</v>
      </c>
      <c r="C7283" t="str">
        <f t="shared" si="879"/>
        <v/>
      </c>
      <c r="D7283" t="str">
        <f t="shared" si="875"/>
        <v/>
      </c>
      <c r="E7283" t="str">
        <f t="shared" si="876"/>
        <v/>
      </c>
      <c r="F7283" t="str">
        <f t="shared" si="877"/>
        <v/>
      </c>
      <c r="G7283" t="str">
        <f t="shared" si="878"/>
        <v/>
      </c>
    </row>
    <row r="7284" spans="1:7" hidden="1" x14ac:dyDescent="0.25">
      <c r="A7284" t="str">
        <f t="shared" si="880"/>
        <v>missing</v>
      </c>
      <c r="C7284" t="str">
        <f t="shared" si="879"/>
        <v/>
      </c>
      <c r="D7284" t="str">
        <f t="shared" si="875"/>
        <v/>
      </c>
      <c r="E7284" t="str">
        <f t="shared" si="876"/>
        <v/>
      </c>
      <c r="F7284" t="str">
        <f t="shared" si="877"/>
        <v/>
      </c>
      <c r="G7284" t="str">
        <f t="shared" si="878"/>
        <v/>
      </c>
    </row>
    <row r="7285" spans="1:7" hidden="1" x14ac:dyDescent="0.25">
      <c r="A7285" t="str">
        <f t="shared" si="880"/>
        <v>missing</v>
      </c>
      <c r="C7285" t="str">
        <f t="shared" si="879"/>
        <v/>
      </c>
      <c r="D7285" t="str">
        <f t="shared" si="875"/>
        <v/>
      </c>
      <c r="E7285" t="str">
        <f t="shared" si="876"/>
        <v/>
      </c>
      <c r="F7285" t="str">
        <f t="shared" si="877"/>
        <v/>
      </c>
      <c r="G7285" t="str">
        <f t="shared" si="878"/>
        <v/>
      </c>
    </row>
    <row r="7286" spans="1:7" hidden="1" x14ac:dyDescent="0.25">
      <c r="A7286" t="str">
        <f t="shared" si="880"/>
        <v>missing</v>
      </c>
      <c r="C7286" t="str">
        <f t="shared" si="879"/>
        <v/>
      </c>
      <c r="D7286" t="str">
        <f t="shared" si="875"/>
        <v/>
      </c>
      <c r="E7286" t="str">
        <f t="shared" si="876"/>
        <v/>
      </c>
      <c r="F7286" t="str">
        <f t="shared" si="877"/>
        <v/>
      </c>
      <c r="G7286" t="str">
        <f t="shared" si="878"/>
        <v/>
      </c>
    </row>
    <row r="7287" spans="1:7" hidden="1" x14ac:dyDescent="0.25">
      <c r="A7287" t="str">
        <f t="shared" si="880"/>
        <v>missing</v>
      </c>
      <c r="C7287" t="str">
        <f t="shared" si="879"/>
        <v/>
      </c>
      <c r="D7287" t="str">
        <f t="shared" si="875"/>
        <v/>
      </c>
      <c r="E7287" t="str">
        <f t="shared" si="876"/>
        <v/>
      </c>
      <c r="F7287" t="str">
        <f t="shared" si="877"/>
        <v/>
      </c>
      <c r="G7287" t="str">
        <f t="shared" si="878"/>
        <v/>
      </c>
    </row>
    <row r="7288" spans="1:7" hidden="1" x14ac:dyDescent="0.25">
      <c r="A7288" t="str">
        <f t="shared" si="880"/>
        <v>missing</v>
      </c>
      <c r="C7288" t="str">
        <f t="shared" si="879"/>
        <v/>
      </c>
      <c r="D7288" t="str">
        <f t="shared" si="875"/>
        <v/>
      </c>
      <c r="E7288" t="str">
        <f t="shared" si="876"/>
        <v/>
      </c>
      <c r="F7288" t="str">
        <f t="shared" si="877"/>
        <v/>
      </c>
      <c r="G7288" t="str">
        <f t="shared" si="878"/>
        <v/>
      </c>
    </row>
    <row r="7289" spans="1:7" hidden="1" x14ac:dyDescent="0.25">
      <c r="A7289" t="str">
        <f t="shared" si="880"/>
        <v>missing</v>
      </c>
      <c r="C7289" t="str">
        <f t="shared" si="879"/>
        <v/>
      </c>
      <c r="D7289" t="str">
        <f t="shared" si="875"/>
        <v/>
      </c>
      <c r="E7289" t="str">
        <f t="shared" si="876"/>
        <v/>
      </c>
      <c r="F7289" t="str">
        <f t="shared" si="877"/>
        <v/>
      </c>
      <c r="G7289" t="str">
        <f t="shared" si="878"/>
        <v/>
      </c>
    </row>
    <row r="7290" spans="1:7" hidden="1" x14ac:dyDescent="0.25">
      <c r="A7290" t="str">
        <f t="shared" si="880"/>
        <v>missing</v>
      </c>
      <c r="C7290" t="str">
        <f t="shared" si="879"/>
        <v/>
      </c>
      <c r="D7290" t="str">
        <f t="shared" si="875"/>
        <v/>
      </c>
      <c r="E7290" t="str">
        <f t="shared" si="876"/>
        <v/>
      </c>
      <c r="F7290" t="str">
        <f t="shared" si="877"/>
        <v/>
      </c>
      <c r="G7290" t="str">
        <f t="shared" si="878"/>
        <v/>
      </c>
    </row>
    <row r="7291" spans="1:7" hidden="1" x14ac:dyDescent="0.25">
      <c r="A7291" t="str">
        <f t="shared" si="880"/>
        <v>missing</v>
      </c>
      <c r="C7291" t="str">
        <f t="shared" si="879"/>
        <v/>
      </c>
      <c r="D7291" t="str">
        <f t="shared" si="875"/>
        <v/>
      </c>
      <c r="E7291" t="str">
        <f t="shared" si="876"/>
        <v/>
      </c>
      <c r="F7291" t="str">
        <f t="shared" si="877"/>
        <v/>
      </c>
      <c r="G7291" t="str">
        <f t="shared" si="878"/>
        <v/>
      </c>
    </row>
    <row r="7292" spans="1:7" hidden="1" x14ac:dyDescent="0.25">
      <c r="A7292" t="str">
        <f t="shared" si="880"/>
        <v>missing</v>
      </c>
      <c r="C7292" t="str">
        <f t="shared" si="879"/>
        <v/>
      </c>
      <c r="D7292" t="str">
        <f t="shared" si="875"/>
        <v/>
      </c>
      <c r="E7292" t="str">
        <f t="shared" si="876"/>
        <v/>
      </c>
      <c r="F7292" t="str">
        <f t="shared" si="877"/>
        <v/>
      </c>
      <c r="G7292" t="str">
        <f t="shared" si="878"/>
        <v/>
      </c>
    </row>
    <row r="7293" spans="1:7" hidden="1" x14ac:dyDescent="0.25">
      <c r="A7293" t="str">
        <f t="shared" si="880"/>
        <v>missing</v>
      </c>
      <c r="C7293" t="str">
        <f t="shared" si="879"/>
        <v/>
      </c>
      <c r="D7293" t="str">
        <f t="shared" si="875"/>
        <v/>
      </c>
      <c r="E7293" t="str">
        <f t="shared" si="876"/>
        <v/>
      </c>
      <c r="F7293" t="str">
        <f t="shared" si="877"/>
        <v/>
      </c>
      <c r="G7293" t="str">
        <f t="shared" si="878"/>
        <v/>
      </c>
    </row>
    <row r="7294" spans="1:7" hidden="1" x14ac:dyDescent="0.25">
      <c r="A7294" t="str">
        <f t="shared" si="880"/>
        <v>missing</v>
      </c>
      <c r="C7294" t="str">
        <f t="shared" si="879"/>
        <v/>
      </c>
      <c r="D7294" t="str">
        <f t="shared" si="875"/>
        <v/>
      </c>
      <c r="E7294" t="str">
        <f t="shared" si="876"/>
        <v/>
      </c>
      <c r="F7294" t="str">
        <f t="shared" si="877"/>
        <v/>
      </c>
      <c r="G7294" t="str">
        <f t="shared" si="878"/>
        <v/>
      </c>
    </row>
    <row r="7295" spans="1:7" hidden="1" x14ac:dyDescent="0.25">
      <c r="A7295" t="str">
        <f t="shared" si="880"/>
        <v>missing</v>
      </c>
      <c r="C7295" t="str">
        <f t="shared" si="879"/>
        <v/>
      </c>
      <c r="D7295" t="str">
        <f t="shared" si="875"/>
        <v/>
      </c>
      <c r="E7295" t="str">
        <f t="shared" si="876"/>
        <v/>
      </c>
      <c r="F7295" t="str">
        <f t="shared" si="877"/>
        <v/>
      </c>
      <c r="G7295" t="str">
        <f t="shared" si="878"/>
        <v/>
      </c>
    </row>
    <row r="7296" spans="1:7" hidden="1" x14ac:dyDescent="0.25">
      <c r="A7296" t="str">
        <f t="shared" si="880"/>
        <v>missing</v>
      </c>
      <c r="C7296" t="str">
        <f t="shared" si="879"/>
        <v/>
      </c>
      <c r="D7296" t="str">
        <f t="shared" si="875"/>
        <v/>
      </c>
      <c r="E7296" t="str">
        <f t="shared" si="876"/>
        <v/>
      </c>
      <c r="F7296" t="str">
        <f t="shared" si="877"/>
        <v/>
      </c>
      <c r="G7296" t="str">
        <f t="shared" si="878"/>
        <v/>
      </c>
    </row>
    <row r="7297" spans="1:7" hidden="1" x14ac:dyDescent="0.25">
      <c r="A7297" t="str">
        <f t="shared" si="880"/>
        <v>missing</v>
      </c>
      <c r="C7297" t="str">
        <f t="shared" si="879"/>
        <v/>
      </c>
      <c r="D7297" t="str">
        <f t="shared" si="875"/>
        <v/>
      </c>
      <c r="E7297" t="str">
        <f t="shared" si="876"/>
        <v/>
      </c>
      <c r="F7297" t="str">
        <f t="shared" si="877"/>
        <v/>
      </c>
      <c r="G7297" t="str">
        <f t="shared" si="878"/>
        <v/>
      </c>
    </row>
    <row r="7298" spans="1:7" hidden="1" x14ac:dyDescent="0.25">
      <c r="A7298" t="str">
        <f t="shared" si="880"/>
        <v>missing</v>
      </c>
      <c r="C7298" t="str">
        <f t="shared" si="879"/>
        <v/>
      </c>
      <c r="D7298" t="str">
        <f t="shared" ref="D7298:D7361" si="881">IF(ISNUMBER(SEARCH("AMD",H7298)),"AMD",
IF(ISNUMBER(SEARCH("Intel",H7298)),"Intel",
IF(ISNUMBER(SEARCH("Apple",H7298)),"Apple",
IF(ISNUMBER(SEARCH("ARM",H7298)),"ARM",
IF(ISNUMBER(SEARCH("Google",H7298)),"Google",
IF(ISNUMBER(SEARCH("MediaTek",H7298)),"MediaTek",
IF(ISNUMBER(SEARCH("Qualcomm",H7298)),"Qualcomm",
IF(ISNUMBER(SEARCH("Samsung",H7298)),"Samsung",
IF(ISNUMBER(SEARCH("Snapdragon",H7298)),"Snapdragon","")))))))))</f>
        <v/>
      </c>
      <c r="E7298" t="str">
        <f t="shared" si="876"/>
        <v/>
      </c>
      <c r="F7298" t="str">
        <f t="shared" si="877"/>
        <v/>
      </c>
      <c r="G7298" t="str">
        <f t="shared" si="878"/>
        <v/>
      </c>
    </row>
    <row r="7299" spans="1:7" hidden="1" x14ac:dyDescent="0.25">
      <c r="A7299" t="str">
        <f t="shared" si="880"/>
        <v>missing</v>
      </c>
      <c r="C7299" t="str">
        <f t="shared" si="879"/>
        <v/>
      </c>
      <c r="D7299" t="str">
        <f t="shared" si="881"/>
        <v/>
      </c>
      <c r="E7299" t="str">
        <f t="shared" ref="E7299:E7362" si="882">TRIM(SUBSTITUTE(SUBSTITUTE(SUBSTITUTE(SUBSTITUTE(SUBSTITUTE(SUBSTITUTE(SUBSTITUTE(SUBSTITUTE(SUBSTITUTE(H7299,
"Apple",""),"ARM",""),"Google",""),"MediaTek",""),"Qualcomm",""),"Samsung",""),"Snapdragon",""),"Intel",""),"AMD",""))</f>
        <v/>
      </c>
      <c r="F7299" t="str">
        <f t="shared" ref="F7299:F7362" si="883">TRIM(SUBSTITUTE(SUBSTITUTE(SUBSTITUTE(SUBSTITUTE(SUBSTITUTE(SUBSTITUTE(SUBSTITUTE(SUBSTITUTE(SUBSTITUTE(E7299,
"Core2 Extreme",""),"Core2 Quad",""),"Core2 Duo",""),"Core",""),
"Pentium Gold",""),"Pentium",""),
"Xeon Platinum",""),"Xeon Gold",""),"Xeon Silver",""))</f>
        <v/>
      </c>
      <c r="G7299" t="str">
        <f t="shared" ref="G7299:G7362" si="884">TRIM(SUBSTITUTE(F7299,"Xeon",""))</f>
        <v/>
      </c>
    </row>
    <row r="7300" spans="1:7" hidden="1" x14ac:dyDescent="0.25">
      <c r="A7300" t="str">
        <f t="shared" si="880"/>
        <v>missing</v>
      </c>
      <c r="C7300" t="str">
        <f t="shared" si="879"/>
        <v/>
      </c>
      <c r="D7300" t="str">
        <f t="shared" si="881"/>
        <v/>
      </c>
      <c r="E7300" t="str">
        <f t="shared" si="882"/>
        <v/>
      </c>
      <c r="F7300" t="str">
        <f t="shared" si="883"/>
        <v/>
      </c>
      <c r="G7300" t="str">
        <f t="shared" si="884"/>
        <v/>
      </c>
    </row>
    <row r="7301" spans="1:7" hidden="1" x14ac:dyDescent="0.25">
      <c r="A7301" t="str">
        <f t="shared" si="880"/>
        <v>missing</v>
      </c>
      <c r="C7301" t="str">
        <f t="shared" si="879"/>
        <v/>
      </c>
      <c r="D7301" t="str">
        <f t="shared" si="881"/>
        <v/>
      </c>
      <c r="E7301" t="str">
        <f t="shared" si="882"/>
        <v/>
      </c>
      <c r="F7301" t="str">
        <f t="shared" si="883"/>
        <v/>
      </c>
      <c r="G7301" t="str">
        <f t="shared" si="884"/>
        <v/>
      </c>
    </row>
    <row r="7302" spans="1:7" hidden="1" x14ac:dyDescent="0.25">
      <c r="A7302" t="str">
        <f t="shared" si="880"/>
        <v>missing</v>
      </c>
      <c r="C7302" t="str">
        <f t="shared" si="879"/>
        <v/>
      </c>
      <c r="D7302" t="str">
        <f t="shared" si="881"/>
        <v/>
      </c>
      <c r="E7302" t="str">
        <f t="shared" si="882"/>
        <v/>
      </c>
      <c r="F7302" t="str">
        <f t="shared" si="883"/>
        <v/>
      </c>
      <c r="G7302" t="str">
        <f t="shared" si="884"/>
        <v/>
      </c>
    </row>
    <row r="7303" spans="1:7" hidden="1" x14ac:dyDescent="0.25">
      <c r="A7303" t="str">
        <f t="shared" si="880"/>
        <v>missing</v>
      </c>
      <c r="C7303" t="str">
        <f t="shared" si="879"/>
        <v/>
      </c>
      <c r="D7303" t="str">
        <f t="shared" si="881"/>
        <v/>
      </c>
      <c r="E7303" t="str">
        <f t="shared" si="882"/>
        <v/>
      </c>
      <c r="F7303" t="str">
        <f t="shared" si="883"/>
        <v/>
      </c>
      <c r="G7303" t="str">
        <f t="shared" si="884"/>
        <v/>
      </c>
    </row>
    <row r="7304" spans="1:7" hidden="1" x14ac:dyDescent="0.25">
      <c r="A7304" t="str">
        <f t="shared" si="880"/>
        <v>missing</v>
      </c>
      <c r="C7304" t="str">
        <f t="shared" si="879"/>
        <v/>
      </c>
      <c r="D7304" t="str">
        <f t="shared" si="881"/>
        <v/>
      </c>
      <c r="E7304" t="str">
        <f t="shared" si="882"/>
        <v/>
      </c>
      <c r="F7304" t="str">
        <f t="shared" si="883"/>
        <v/>
      </c>
      <c r="G7304" t="str">
        <f t="shared" si="884"/>
        <v/>
      </c>
    </row>
    <row r="7305" spans="1:7" hidden="1" x14ac:dyDescent="0.25">
      <c r="A7305" t="str">
        <f t="shared" si="880"/>
        <v>missing</v>
      </c>
      <c r="C7305" t="str">
        <f t="shared" si="879"/>
        <v/>
      </c>
      <c r="D7305" t="str">
        <f t="shared" si="881"/>
        <v/>
      </c>
      <c r="E7305" t="str">
        <f t="shared" si="882"/>
        <v/>
      </c>
      <c r="F7305" t="str">
        <f t="shared" si="883"/>
        <v/>
      </c>
      <c r="G7305" t="str">
        <f t="shared" si="884"/>
        <v/>
      </c>
    </row>
    <row r="7306" spans="1:7" hidden="1" x14ac:dyDescent="0.25">
      <c r="A7306" t="str">
        <f t="shared" si="880"/>
        <v>missing</v>
      </c>
      <c r="C7306" t="str">
        <f t="shared" si="879"/>
        <v/>
      </c>
      <c r="D7306" t="str">
        <f t="shared" si="881"/>
        <v/>
      </c>
      <c r="E7306" t="str">
        <f t="shared" si="882"/>
        <v/>
      </c>
      <c r="F7306" t="str">
        <f t="shared" si="883"/>
        <v/>
      </c>
      <c r="G7306" t="str">
        <f t="shared" si="884"/>
        <v/>
      </c>
    </row>
    <row r="7307" spans="1:7" hidden="1" x14ac:dyDescent="0.25">
      <c r="A7307" t="str">
        <f t="shared" si="880"/>
        <v>missing</v>
      </c>
      <c r="C7307" t="str">
        <f t="shared" si="879"/>
        <v/>
      </c>
      <c r="D7307" t="str">
        <f t="shared" si="881"/>
        <v/>
      </c>
      <c r="E7307" t="str">
        <f t="shared" si="882"/>
        <v/>
      </c>
      <c r="F7307" t="str">
        <f t="shared" si="883"/>
        <v/>
      </c>
      <c r="G7307" t="str">
        <f t="shared" si="884"/>
        <v/>
      </c>
    </row>
    <row r="7308" spans="1:7" hidden="1" x14ac:dyDescent="0.25">
      <c r="A7308" t="str">
        <f t="shared" si="880"/>
        <v>missing</v>
      </c>
      <c r="C7308" t="str">
        <f t="shared" si="879"/>
        <v/>
      </c>
      <c r="D7308" t="str">
        <f t="shared" si="881"/>
        <v/>
      </c>
      <c r="E7308" t="str">
        <f t="shared" si="882"/>
        <v/>
      </c>
      <c r="F7308" t="str">
        <f t="shared" si="883"/>
        <v/>
      </c>
      <c r="G7308" t="str">
        <f t="shared" si="884"/>
        <v/>
      </c>
    </row>
    <row r="7309" spans="1:7" hidden="1" x14ac:dyDescent="0.25">
      <c r="A7309" t="str">
        <f t="shared" si="880"/>
        <v>missing</v>
      </c>
      <c r="C7309" t="str">
        <f t="shared" si="879"/>
        <v/>
      </c>
      <c r="D7309" t="str">
        <f t="shared" si="881"/>
        <v/>
      </c>
      <c r="E7309" t="str">
        <f t="shared" si="882"/>
        <v/>
      </c>
      <c r="F7309" t="str">
        <f t="shared" si="883"/>
        <v/>
      </c>
      <c r="G7309" t="str">
        <f t="shared" si="884"/>
        <v/>
      </c>
    </row>
    <row r="7310" spans="1:7" hidden="1" x14ac:dyDescent="0.25">
      <c r="A7310" t="str">
        <f t="shared" si="880"/>
        <v>missing</v>
      </c>
      <c r="C7310" t="str">
        <f t="shared" si="879"/>
        <v/>
      </c>
      <c r="D7310" t="str">
        <f t="shared" si="881"/>
        <v/>
      </c>
      <c r="E7310" t="str">
        <f t="shared" si="882"/>
        <v/>
      </c>
      <c r="F7310" t="str">
        <f t="shared" si="883"/>
        <v/>
      </c>
      <c r="G7310" t="str">
        <f t="shared" si="884"/>
        <v/>
      </c>
    </row>
    <row r="7311" spans="1:7" hidden="1" x14ac:dyDescent="0.25">
      <c r="A7311" t="str">
        <f t="shared" si="880"/>
        <v>missing</v>
      </c>
      <c r="C7311" t="str">
        <f t="shared" si="879"/>
        <v/>
      </c>
      <c r="D7311" t="str">
        <f t="shared" si="881"/>
        <v/>
      </c>
      <c r="E7311" t="str">
        <f t="shared" si="882"/>
        <v/>
      </c>
      <c r="F7311" t="str">
        <f t="shared" si="883"/>
        <v/>
      </c>
      <c r="G7311" t="str">
        <f t="shared" si="884"/>
        <v/>
      </c>
    </row>
    <row r="7312" spans="1:7" hidden="1" x14ac:dyDescent="0.25">
      <c r="A7312" t="str">
        <f t="shared" si="880"/>
        <v>missing</v>
      </c>
      <c r="C7312" t="str">
        <f t="shared" si="879"/>
        <v/>
      </c>
      <c r="D7312" t="str">
        <f t="shared" si="881"/>
        <v/>
      </c>
      <c r="E7312" t="str">
        <f t="shared" si="882"/>
        <v/>
      </c>
      <c r="F7312" t="str">
        <f t="shared" si="883"/>
        <v/>
      </c>
      <c r="G7312" t="str">
        <f t="shared" si="884"/>
        <v/>
      </c>
    </row>
    <row r="7313" spans="1:7" hidden="1" x14ac:dyDescent="0.25">
      <c r="A7313" t="str">
        <f t="shared" si="880"/>
        <v>missing</v>
      </c>
      <c r="C7313" t="str">
        <f t="shared" si="879"/>
        <v/>
      </c>
      <c r="D7313" t="str">
        <f t="shared" si="881"/>
        <v/>
      </c>
      <c r="E7313" t="str">
        <f t="shared" si="882"/>
        <v/>
      </c>
      <c r="F7313" t="str">
        <f t="shared" si="883"/>
        <v/>
      </c>
      <c r="G7313" t="str">
        <f t="shared" si="884"/>
        <v/>
      </c>
    </row>
    <row r="7314" spans="1:7" hidden="1" x14ac:dyDescent="0.25">
      <c r="A7314" t="str">
        <f t="shared" si="880"/>
        <v>missing</v>
      </c>
      <c r="C7314" t="str">
        <f t="shared" si="879"/>
        <v/>
      </c>
      <c r="D7314" t="str">
        <f t="shared" si="881"/>
        <v/>
      </c>
      <c r="E7314" t="str">
        <f t="shared" si="882"/>
        <v/>
      </c>
      <c r="F7314" t="str">
        <f t="shared" si="883"/>
        <v/>
      </c>
      <c r="G7314" t="str">
        <f t="shared" si="884"/>
        <v/>
      </c>
    </row>
    <row r="7315" spans="1:7" hidden="1" x14ac:dyDescent="0.25">
      <c r="A7315" t="str">
        <f t="shared" si="880"/>
        <v>missing</v>
      </c>
      <c r="C7315" t="str">
        <f t="shared" si="879"/>
        <v/>
      </c>
      <c r="D7315" t="str">
        <f t="shared" si="881"/>
        <v/>
      </c>
      <c r="E7315" t="str">
        <f t="shared" si="882"/>
        <v/>
      </c>
      <c r="F7315" t="str">
        <f t="shared" si="883"/>
        <v/>
      </c>
      <c r="G7315" t="str">
        <f t="shared" si="884"/>
        <v/>
      </c>
    </row>
    <row r="7316" spans="1:7" hidden="1" x14ac:dyDescent="0.25">
      <c r="A7316" t="str">
        <f t="shared" si="880"/>
        <v>missing</v>
      </c>
      <c r="C7316" t="str">
        <f t="shared" si="879"/>
        <v/>
      </c>
      <c r="D7316" t="str">
        <f t="shared" si="881"/>
        <v/>
      </c>
      <c r="E7316" t="str">
        <f t="shared" si="882"/>
        <v/>
      </c>
      <c r="F7316" t="str">
        <f t="shared" si="883"/>
        <v/>
      </c>
      <c r="G7316" t="str">
        <f t="shared" si="884"/>
        <v/>
      </c>
    </row>
    <row r="7317" spans="1:7" hidden="1" x14ac:dyDescent="0.25">
      <c r="A7317" t="str">
        <f t="shared" si="880"/>
        <v>missing</v>
      </c>
      <c r="C7317" t="str">
        <f t="shared" si="879"/>
        <v/>
      </c>
      <c r="D7317" t="str">
        <f t="shared" si="881"/>
        <v/>
      </c>
      <c r="E7317" t="str">
        <f t="shared" si="882"/>
        <v/>
      </c>
      <c r="F7317" t="str">
        <f t="shared" si="883"/>
        <v/>
      </c>
      <c r="G7317" t="str">
        <f t="shared" si="884"/>
        <v/>
      </c>
    </row>
    <row r="7318" spans="1:7" hidden="1" x14ac:dyDescent="0.25">
      <c r="A7318" t="str">
        <f t="shared" si="880"/>
        <v>missing</v>
      </c>
      <c r="C7318" t="str">
        <f t="shared" si="879"/>
        <v/>
      </c>
      <c r="D7318" t="str">
        <f t="shared" si="881"/>
        <v/>
      </c>
      <c r="E7318" t="str">
        <f t="shared" si="882"/>
        <v/>
      </c>
      <c r="F7318" t="str">
        <f t="shared" si="883"/>
        <v/>
      </c>
      <c r="G7318" t="str">
        <f t="shared" si="884"/>
        <v/>
      </c>
    </row>
    <row r="7319" spans="1:7" hidden="1" x14ac:dyDescent="0.25">
      <c r="A7319" t="str">
        <f t="shared" si="880"/>
        <v>missing</v>
      </c>
      <c r="C7319" t="str">
        <f t="shared" si="879"/>
        <v/>
      </c>
      <c r="D7319" t="str">
        <f t="shared" si="881"/>
        <v/>
      </c>
      <c r="E7319" t="str">
        <f t="shared" si="882"/>
        <v/>
      </c>
      <c r="F7319" t="str">
        <f t="shared" si="883"/>
        <v/>
      </c>
      <c r="G7319" t="str">
        <f t="shared" si="884"/>
        <v/>
      </c>
    </row>
    <row r="7320" spans="1:7" hidden="1" x14ac:dyDescent="0.25">
      <c r="A7320" t="str">
        <f t="shared" si="880"/>
        <v>missing</v>
      </c>
      <c r="C7320" t="str">
        <f t="shared" si="879"/>
        <v/>
      </c>
      <c r="D7320" t="str">
        <f t="shared" si="881"/>
        <v/>
      </c>
      <c r="E7320" t="str">
        <f t="shared" si="882"/>
        <v/>
      </c>
      <c r="F7320" t="str">
        <f t="shared" si="883"/>
        <v/>
      </c>
      <c r="G7320" t="str">
        <f t="shared" si="884"/>
        <v/>
      </c>
    </row>
    <row r="7321" spans="1:7" hidden="1" x14ac:dyDescent="0.25">
      <c r="A7321" t="str">
        <f t="shared" si="880"/>
        <v>missing</v>
      </c>
      <c r="C7321" t="str">
        <f t="shared" si="879"/>
        <v/>
      </c>
      <c r="D7321" t="str">
        <f t="shared" si="881"/>
        <v/>
      </c>
      <c r="E7321" t="str">
        <f t="shared" si="882"/>
        <v/>
      </c>
      <c r="F7321" t="str">
        <f t="shared" si="883"/>
        <v/>
      </c>
      <c r="G7321" t="str">
        <f t="shared" si="884"/>
        <v/>
      </c>
    </row>
    <row r="7322" spans="1:7" hidden="1" x14ac:dyDescent="0.25">
      <c r="A7322" t="str">
        <f t="shared" si="880"/>
        <v>missing</v>
      </c>
      <c r="C7322" t="str">
        <f t="shared" si="879"/>
        <v/>
      </c>
      <c r="D7322" t="str">
        <f t="shared" si="881"/>
        <v/>
      </c>
      <c r="E7322" t="str">
        <f t="shared" si="882"/>
        <v/>
      </c>
      <c r="F7322" t="str">
        <f t="shared" si="883"/>
        <v/>
      </c>
      <c r="G7322" t="str">
        <f t="shared" si="884"/>
        <v/>
      </c>
    </row>
    <row r="7323" spans="1:7" hidden="1" x14ac:dyDescent="0.25">
      <c r="A7323" t="str">
        <f t="shared" si="880"/>
        <v>missing</v>
      </c>
      <c r="C7323" t="str">
        <f t="shared" si="879"/>
        <v/>
      </c>
      <c r="D7323" t="str">
        <f t="shared" si="881"/>
        <v/>
      </c>
      <c r="E7323" t="str">
        <f t="shared" si="882"/>
        <v/>
      </c>
      <c r="F7323" t="str">
        <f t="shared" si="883"/>
        <v/>
      </c>
      <c r="G7323" t="str">
        <f t="shared" si="884"/>
        <v/>
      </c>
    </row>
    <row r="7324" spans="1:7" hidden="1" x14ac:dyDescent="0.25">
      <c r="A7324" t="str">
        <f t="shared" si="880"/>
        <v>missing</v>
      </c>
      <c r="C7324" t="str">
        <f t="shared" si="879"/>
        <v/>
      </c>
      <c r="D7324" t="str">
        <f t="shared" si="881"/>
        <v/>
      </c>
      <c r="E7324" t="str">
        <f t="shared" si="882"/>
        <v/>
      </c>
      <c r="F7324" t="str">
        <f t="shared" si="883"/>
        <v/>
      </c>
      <c r="G7324" t="str">
        <f t="shared" si="884"/>
        <v/>
      </c>
    </row>
    <row r="7325" spans="1:7" hidden="1" x14ac:dyDescent="0.25">
      <c r="A7325" t="str">
        <f t="shared" si="880"/>
        <v>missing</v>
      </c>
      <c r="C7325" t="str">
        <f t="shared" si="879"/>
        <v/>
      </c>
      <c r="D7325" t="str">
        <f t="shared" si="881"/>
        <v/>
      </c>
      <c r="E7325" t="str">
        <f t="shared" si="882"/>
        <v/>
      </c>
      <c r="F7325" t="str">
        <f t="shared" si="883"/>
        <v/>
      </c>
      <c r="G7325" t="str">
        <f t="shared" si="884"/>
        <v/>
      </c>
    </row>
    <row r="7326" spans="1:7" hidden="1" x14ac:dyDescent="0.25">
      <c r="A7326" t="str">
        <f t="shared" si="880"/>
        <v>missing</v>
      </c>
      <c r="C7326" t="str">
        <f t="shared" ref="C7326:C7389" si="885">SUBSTITUTE(SUBSTITUTE(SUBSTITUTE(SUBSTITUTE(SUBSTITUTE(I7326," Dual Core","")," Quad Core","")," Quad-Core","")," Dual-Core","")," APU","")</f>
        <v/>
      </c>
      <c r="D7326" t="str">
        <f t="shared" si="881"/>
        <v/>
      </c>
      <c r="E7326" t="str">
        <f t="shared" si="882"/>
        <v/>
      </c>
      <c r="F7326" t="str">
        <f t="shared" si="883"/>
        <v/>
      </c>
      <c r="G7326" t="str">
        <f t="shared" si="884"/>
        <v/>
      </c>
    </row>
    <row r="7327" spans="1:7" hidden="1" x14ac:dyDescent="0.25">
      <c r="A7327" t="str">
        <f t="shared" ref="A7327:A7390" si="886">IF(COUNTIF(C7327,"*Quad CPU]*"),"found","missing")</f>
        <v>missing</v>
      </c>
      <c r="C7327" t="str">
        <f t="shared" si="885"/>
        <v/>
      </c>
      <c r="D7327" t="str">
        <f t="shared" si="881"/>
        <v/>
      </c>
      <c r="E7327" t="str">
        <f t="shared" si="882"/>
        <v/>
      </c>
      <c r="F7327" t="str">
        <f t="shared" si="883"/>
        <v/>
      </c>
      <c r="G7327" t="str">
        <f t="shared" si="884"/>
        <v/>
      </c>
    </row>
    <row r="7328" spans="1:7" hidden="1" x14ac:dyDescent="0.25">
      <c r="A7328" t="str">
        <f t="shared" si="886"/>
        <v>missing</v>
      </c>
      <c r="C7328" t="str">
        <f t="shared" si="885"/>
        <v/>
      </c>
      <c r="D7328" t="str">
        <f t="shared" si="881"/>
        <v/>
      </c>
      <c r="E7328" t="str">
        <f t="shared" si="882"/>
        <v/>
      </c>
      <c r="F7328" t="str">
        <f t="shared" si="883"/>
        <v/>
      </c>
      <c r="G7328" t="str">
        <f t="shared" si="884"/>
        <v/>
      </c>
    </row>
    <row r="7329" spans="1:7" hidden="1" x14ac:dyDescent="0.25">
      <c r="A7329" t="str">
        <f t="shared" si="886"/>
        <v>missing</v>
      </c>
      <c r="C7329" t="str">
        <f t="shared" si="885"/>
        <v/>
      </c>
      <c r="D7329" t="str">
        <f t="shared" si="881"/>
        <v/>
      </c>
      <c r="E7329" t="str">
        <f t="shared" si="882"/>
        <v/>
      </c>
      <c r="F7329" t="str">
        <f t="shared" si="883"/>
        <v/>
      </c>
      <c r="G7329" t="str">
        <f t="shared" si="884"/>
        <v/>
      </c>
    </row>
    <row r="7330" spans="1:7" hidden="1" x14ac:dyDescent="0.25">
      <c r="A7330" t="str">
        <f t="shared" si="886"/>
        <v>missing</v>
      </c>
      <c r="C7330" t="str">
        <f t="shared" si="885"/>
        <v/>
      </c>
      <c r="D7330" t="str">
        <f t="shared" si="881"/>
        <v/>
      </c>
      <c r="E7330" t="str">
        <f t="shared" si="882"/>
        <v/>
      </c>
      <c r="F7330" t="str">
        <f t="shared" si="883"/>
        <v/>
      </c>
      <c r="G7330" t="str">
        <f t="shared" si="884"/>
        <v/>
      </c>
    </row>
    <row r="7331" spans="1:7" hidden="1" x14ac:dyDescent="0.25">
      <c r="A7331" t="str">
        <f t="shared" si="886"/>
        <v>missing</v>
      </c>
      <c r="C7331" t="str">
        <f t="shared" si="885"/>
        <v/>
      </c>
      <c r="D7331" t="str">
        <f t="shared" si="881"/>
        <v/>
      </c>
      <c r="E7331" t="str">
        <f t="shared" si="882"/>
        <v/>
      </c>
      <c r="F7331" t="str">
        <f t="shared" si="883"/>
        <v/>
      </c>
      <c r="G7331" t="str">
        <f t="shared" si="884"/>
        <v/>
      </c>
    </row>
    <row r="7332" spans="1:7" hidden="1" x14ac:dyDescent="0.25">
      <c r="A7332" t="str">
        <f t="shared" si="886"/>
        <v>missing</v>
      </c>
      <c r="C7332" t="str">
        <f t="shared" si="885"/>
        <v/>
      </c>
      <c r="D7332" t="str">
        <f t="shared" si="881"/>
        <v/>
      </c>
      <c r="E7332" t="str">
        <f t="shared" si="882"/>
        <v/>
      </c>
      <c r="F7332" t="str">
        <f t="shared" si="883"/>
        <v/>
      </c>
      <c r="G7332" t="str">
        <f t="shared" si="884"/>
        <v/>
      </c>
    </row>
    <row r="7333" spans="1:7" hidden="1" x14ac:dyDescent="0.25">
      <c r="A7333" t="str">
        <f t="shared" si="886"/>
        <v>missing</v>
      </c>
      <c r="C7333" t="str">
        <f t="shared" si="885"/>
        <v/>
      </c>
      <c r="D7333" t="str">
        <f t="shared" si="881"/>
        <v/>
      </c>
      <c r="E7333" t="str">
        <f t="shared" si="882"/>
        <v/>
      </c>
      <c r="F7333" t="str">
        <f t="shared" si="883"/>
        <v/>
      </c>
      <c r="G7333" t="str">
        <f t="shared" si="884"/>
        <v/>
      </c>
    </row>
    <row r="7334" spans="1:7" hidden="1" x14ac:dyDescent="0.25">
      <c r="A7334" t="str">
        <f t="shared" si="886"/>
        <v>missing</v>
      </c>
      <c r="C7334" t="str">
        <f t="shared" si="885"/>
        <v/>
      </c>
      <c r="D7334" t="str">
        <f t="shared" si="881"/>
        <v/>
      </c>
      <c r="E7334" t="str">
        <f t="shared" si="882"/>
        <v/>
      </c>
      <c r="F7334" t="str">
        <f t="shared" si="883"/>
        <v/>
      </c>
      <c r="G7334" t="str">
        <f t="shared" si="884"/>
        <v/>
      </c>
    </row>
    <row r="7335" spans="1:7" hidden="1" x14ac:dyDescent="0.25">
      <c r="A7335" t="str">
        <f t="shared" si="886"/>
        <v>missing</v>
      </c>
      <c r="C7335" t="str">
        <f t="shared" si="885"/>
        <v/>
      </c>
      <c r="D7335" t="str">
        <f t="shared" si="881"/>
        <v/>
      </c>
      <c r="E7335" t="str">
        <f t="shared" si="882"/>
        <v/>
      </c>
      <c r="F7335" t="str">
        <f t="shared" si="883"/>
        <v/>
      </c>
      <c r="G7335" t="str">
        <f t="shared" si="884"/>
        <v/>
      </c>
    </row>
    <row r="7336" spans="1:7" hidden="1" x14ac:dyDescent="0.25">
      <c r="A7336" t="str">
        <f t="shared" si="886"/>
        <v>missing</v>
      </c>
      <c r="C7336" t="str">
        <f t="shared" si="885"/>
        <v/>
      </c>
      <c r="D7336" t="str">
        <f t="shared" si="881"/>
        <v/>
      </c>
      <c r="E7336" t="str">
        <f t="shared" si="882"/>
        <v/>
      </c>
      <c r="F7336" t="str">
        <f t="shared" si="883"/>
        <v/>
      </c>
      <c r="G7336" t="str">
        <f t="shared" si="884"/>
        <v/>
      </c>
    </row>
    <row r="7337" spans="1:7" hidden="1" x14ac:dyDescent="0.25">
      <c r="A7337" t="str">
        <f t="shared" si="886"/>
        <v>missing</v>
      </c>
      <c r="C7337" t="str">
        <f t="shared" si="885"/>
        <v/>
      </c>
      <c r="D7337" t="str">
        <f t="shared" si="881"/>
        <v/>
      </c>
      <c r="E7337" t="str">
        <f t="shared" si="882"/>
        <v/>
      </c>
      <c r="F7337" t="str">
        <f t="shared" si="883"/>
        <v/>
      </c>
      <c r="G7337" t="str">
        <f t="shared" si="884"/>
        <v/>
      </c>
    </row>
    <row r="7338" spans="1:7" hidden="1" x14ac:dyDescent="0.25">
      <c r="A7338" t="str">
        <f t="shared" si="886"/>
        <v>missing</v>
      </c>
      <c r="C7338" t="str">
        <f t="shared" si="885"/>
        <v/>
      </c>
      <c r="D7338" t="str">
        <f t="shared" si="881"/>
        <v/>
      </c>
      <c r="E7338" t="str">
        <f t="shared" si="882"/>
        <v/>
      </c>
      <c r="F7338" t="str">
        <f t="shared" si="883"/>
        <v/>
      </c>
      <c r="G7338" t="str">
        <f t="shared" si="884"/>
        <v/>
      </c>
    </row>
    <row r="7339" spans="1:7" hidden="1" x14ac:dyDescent="0.25">
      <c r="A7339" t="str">
        <f t="shared" si="886"/>
        <v>missing</v>
      </c>
      <c r="C7339" t="str">
        <f t="shared" si="885"/>
        <v/>
      </c>
      <c r="D7339" t="str">
        <f t="shared" si="881"/>
        <v/>
      </c>
      <c r="E7339" t="str">
        <f t="shared" si="882"/>
        <v/>
      </c>
      <c r="F7339" t="str">
        <f t="shared" si="883"/>
        <v/>
      </c>
      <c r="G7339" t="str">
        <f t="shared" si="884"/>
        <v/>
      </c>
    </row>
    <row r="7340" spans="1:7" hidden="1" x14ac:dyDescent="0.25">
      <c r="A7340" t="str">
        <f t="shared" si="886"/>
        <v>missing</v>
      </c>
      <c r="C7340" t="str">
        <f t="shared" si="885"/>
        <v/>
      </c>
      <c r="D7340" t="str">
        <f t="shared" si="881"/>
        <v/>
      </c>
      <c r="E7340" t="str">
        <f t="shared" si="882"/>
        <v/>
      </c>
      <c r="F7340" t="str">
        <f t="shared" si="883"/>
        <v/>
      </c>
      <c r="G7340" t="str">
        <f t="shared" si="884"/>
        <v/>
      </c>
    </row>
    <row r="7341" spans="1:7" hidden="1" x14ac:dyDescent="0.25">
      <c r="A7341" t="str">
        <f t="shared" si="886"/>
        <v>missing</v>
      </c>
      <c r="C7341" t="str">
        <f t="shared" si="885"/>
        <v/>
      </c>
      <c r="D7341" t="str">
        <f t="shared" si="881"/>
        <v/>
      </c>
      <c r="E7341" t="str">
        <f t="shared" si="882"/>
        <v/>
      </c>
      <c r="F7341" t="str">
        <f t="shared" si="883"/>
        <v/>
      </c>
      <c r="G7341" t="str">
        <f t="shared" si="884"/>
        <v/>
      </c>
    </row>
    <row r="7342" spans="1:7" hidden="1" x14ac:dyDescent="0.25">
      <c r="A7342" t="str">
        <f t="shared" si="886"/>
        <v>missing</v>
      </c>
      <c r="C7342" t="str">
        <f t="shared" si="885"/>
        <v/>
      </c>
      <c r="D7342" t="str">
        <f t="shared" si="881"/>
        <v/>
      </c>
      <c r="E7342" t="str">
        <f t="shared" si="882"/>
        <v/>
      </c>
      <c r="F7342" t="str">
        <f t="shared" si="883"/>
        <v/>
      </c>
      <c r="G7342" t="str">
        <f t="shared" si="884"/>
        <v/>
      </c>
    </row>
    <row r="7343" spans="1:7" hidden="1" x14ac:dyDescent="0.25">
      <c r="A7343" t="str">
        <f t="shared" si="886"/>
        <v>missing</v>
      </c>
      <c r="C7343" t="str">
        <f t="shared" si="885"/>
        <v/>
      </c>
      <c r="D7343" t="str">
        <f t="shared" si="881"/>
        <v/>
      </c>
      <c r="E7343" t="str">
        <f t="shared" si="882"/>
        <v/>
      </c>
      <c r="F7343" t="str">
        <f t="shared" si="883"/>
        <v/>
      </c>
      <c r="G7343" t="str">
        <f t="shared" si="884"/>
        <v/>
      </c>
    </row>
    <row r="7344" spans="1:7" hidden="1" x14ac:dyDescent="0.25">
      <c r="A7344" t="str">
        <f t="shared" si="886"/>
        <v>missing</v>
      </c>
      <c r="C7344" t="str">
        <f t="shared" si="885"/>
        <v/>
      </c>
      <c r="D7344" t="str">
        <f t="shared" si="881"/>
        <v/>
      </c>
      <c r="E7344" t="str">
        <f t="shared" si="882"/>
        <v/>
      </c>
      <c r="F7344" t="str">
        <f t="shared" si="883"/>
        <v/>
      </c>
      <c r="G7344" t="str">
        <f t="shared" si="884"/>
        <v/>
      </c>
    </row>
    <row r="7345" spans="1:7" hidden="1" x14ac:dyDescent="0.25">
      <c r="A7345" t="str">
        <f t="shared" si="886"/>
        <v>missing</v>
      </c>
      <c r="C7345" t="str">
        <f t="shared" si="885"/>
        <v/>
      </c>
      <c r="D7345" t="str">
        <f t="shared" si="881"/>
        <v/>
      </c>
      <c r="E7345" t="str">
        <f t="shared" si="882"/>
        <v/>
      </c>
      <c r="F7345" t="str">
        <f t="shared" si="883"/>
        <v/>
      </c>
      <c r="G7345" t="str">
        <f t="shared" si="884"/>
        <v/>
      </c>
    </row>
    <row r="7346" spans="1:7" hidden="1" x14ac:dyDescent="0.25">
      <c r="A7346" t="str">
        <f t="shared" si="886"/>
        <v>missing</v>
      </c>
      <c r="C7346" t="str">
        <f t="shared" si="885"/>
        <v/>
      </c>
      <c r="D7346" t="str">
        <f t="shared" si="881"/>
        <v/>
      </c>
      <c r="E7346" t="str">
        <f t="shared" si="882"/>
        <v/>
      </c>
      <c r="F7346" t="str">
        <f t="shared" si="883"/>
        <v/>
      </c>
      <c r="G7346" t="str">
        <f t="shared" si="884"/>
        <v/>
      </c>
    </row>
    <row r="7347" spans="1:7" hidden="1" x14ac:dyDescent="0.25">
      <c r="A7347" t="str">
        <f t="shared" si="886"/>
        <v>missing</v>
      </c>
      <c r="C7347" t="str">
        <f t="shared" si="885"/>
        <v/>
      </c>
      <c r="D7347" t="str">
        <f t="shared" si="881"/>
        <v/>
      </c>
      <c r="E7347" t="str">
        <f t="shared" si="882"/>
        <v/>
      </c>
      <c r="F7347" t="str">
        <f t="shared" si="883"/>
        <v/>
      </c>
      <c r="G7347" t="str">
        <f t="shared" si="884"/>
        <v/>
      </c>
    </row>
    <row r="7348" spans="1:7" hidden="1" x14ac:dyDescent="0.25">
      <c r="A7348" t="str">
        <f t="shared" si="886"/>
        <v>missing</v>
      </c>
      <c r="C7348" t="str">
        <f t="shared" si="885"/>
        <v/>
      </c>
      <c r="D7348" t="str">
        <f t="shared" si="881"/>
        <v/>
      </c>
      <c r="E7348" t="str">
        <f t="shared" si="882"/>
        <v/>
      </c>
      <c r="F7348" t="str">
        <f t="shared" si="883"/>
        <v/>
      </c>
      <c r="G7348" t="str">
        <f t="shared" si="884"/>
        <v/>
      </c>
    </row>
    <row r="7349" spans="1:7" hidden="1" x14ac:dyDescent="0.25">
      <c r="A7349" t="str">
        <f t="shared" si="886"/>
        <v>missing</v>
      </c>
      <c r="C7349" t="str">
        <f t="shared" si="885"/>
        <v/>
      </c>
      <c r="D7349" t="str">
        <f t="shared" si="881"/>
        <v/>
      </c>
      <c r="E7349" t="str">
        <f t="shared" si="882"/>
        <v/>
      </c>
      <c r="F7349" t="str">
        <f t="shared" si="883"/>
        <v/>
      </c>
      <c r="G7349" t="str">
        <f t="shared" si="884"/>
        <v/>
      </c>
    </row>
    <row r="7350" spans="1:7" hidden="1" x14ac:dyDescent="0.25">
      <c r="A7350" t="str">
        <f t="shared" si="886"/>
        <v>missing</v>
      </c>
      <c r="C7350" t="str">
        <f t="shared" si="885"/>
        <v/>
      </c>
      <c r="D7350" t="str">
        <f t="shared" si="881"/>
        <v/>
      </c>
      <c r="E7350" t="str">
        <f t="shared" si="882"/>
        <v/>
      </c>
      <c r="F7350" t="str">
        <f t="shared" si="883"/>
        <v/>
      </c>
      <c r="G7350" t="str">
        <f t="shared" si="884"/>
        <v/>
      </c>
    </row>
    <row r="7351" spans="1:7" hidden="1" x14ac:dyDescent="0.25">
      <c r="A7351" t="str">
        <f t="shared" si="886"/>
        <v>missing</v>
      </c>
      <c r="C7351" t="str">
        <f t="shared" si="885"/>
        <v/>
      </c>
      <c r="D7351" t="str">
        <f t="shared" si="881"/>
        <v/>
      </c>
      <c r="E7351" t="str">
        <f t="shared" si="882"/>
        <v/>
      </c>
      <c r="F7351" t="str">
        <f t="shared" si="883"/>
        <v/>
      </c>
      <c r="G7351" t="str">
        <f t="shared" si="884"/>
        <v/>
      </c>
    </row>
    <row r="7352" spans="1:7" hidden="1" x14ac:dyDescent="0.25">
      <c r="A7352" t="str">
        <f t="shared" si="886"/>
        <v>missing</v>
      </c>
      <c r="C7352" t="str">
        <f t="shared" si="885"/>
        <v/>
      </c>
      <c r="D7352" t="str">
        <f t="shared" si="881"/>
        <v/>
      </c>
      <c r="E7352" t="str">
        <f t="shared" si="882"/>
        <v/>
      </c>
      <c r="F7352" t="str">
        <f t="shared" si="883"/>
        <v/>
      </c>
      <c r="G7352" t="str">
        <f t="shared" si="884"/>
        <v/>
      </c>
    </row>
    <row r="7353" spans="1:7" hidden="1" x14ac:dyDescent="0.25">
      <c r="A7353" t="str">
        <f t="shared" si="886"/>
        <v>missing</v>
      </c>
      <c r="C7353" t="str">
        <f t="shared" si="885"/>
        <v/>
      </c>
      <c r="D7353" t="str">
        <f t="shared" si="881"/>
        <v/>
      </c>
      <c r="E7353" t="str">
        <f t="shared" si="882"/>
        <v/>
      </c>
      <c r="F7353" t="str">
        <f t="shared" si="883"/>
        <v/>
      </c>
      <c r="G7353" t="str">
        <f t="shared" si="884"/>
        <v/>
      </c>
    </row>
    <row r="7354" spans="1:7" hidden="1" x14ac:dyDescent="0.25">
      <c r="A7354" t="str">
        <f t="shared" si="886"/>
        <v>missing</v>
      </c>
      <c r="C7354" t="str">
        <f t="shared" si="885"/>
        <v/>
      </c>
      <c r="D7354" t="str">
        <f t="shared" si="881"/>
        <v/>
      </c>
      <c r="E7354" t="str">
        <f t="shared" si="882"/>
        <v/>
      </c>
      <c r="F7354" t="str">
        <f t="shared" si="883"/>
        <v/>
      </c>
      <c r="G7354" t="str">
        <f t="shared" si="884"/>
        <v/>
      </c>
    </row>
    <row r="7355" spans="1:7" hidden="1" x14ac:dyDescent="0.25">
      <c r="A7355" t="str">
        <f t="shared" si="886"/>
        <v>missing</v>
      </c>
      <c r="C7355" t="str">
        <f t="shared" si="885"/>
        <v/>
      </c>
      <c r="D7355" t="str">
        <f t="shared" si="881"/>
        <v/>
      </c>
      <c r="E7355" t="str">
        <f t="shared" si="882"/>
        <v/>
      </c>
      <c r="F7355" t="str">
        <f t="shared" si="883"/>
        <v/>
      </c>
      <c r="G7355" t="str">
        <f t="shared" si="884"/>
        <v/>
      </c>
    </row>
    <row r="7356" spans="1:7" hidden="1" x14ac:dyDescent="0.25">
      <c r="A7356" t="str">
        <f t="shared" si="886"/>
        <v>missing</v>
      </c>
      <c r="C7356" t="str">
        <f t="shared" si="885"/>
        <v/>
      </c>
      <c r="D7356" t="str">
        <f t="shared" si="881"/>
        <v/>
      </c>
      <c r="E7356" t="str">
        <f t="shared" si="882"/>
        <v/>
      </c>
      <c r="F7356" t="str">
        <f t="shared" si="883"/>
        <v/>
      </c>
      <c r="G7356" t="str">
        <f t="shared" si="884"/>
        <v/>
      </c>
    </row>
    <row r="7357" spans="1:7" hidden="1" x14ac:dyDescent="0.25">
      <c r="A7357" t="str">
        <f t="shared" si="886"/>
        <v>missing</v>
      </c>
      <c r="C7357" t="str">
        <f t="shared" si="885"/>
        <v/>
      </c>
      <c r="D7357" t="str">
        <f t="shared" si="881"/>
        <v/>
      </c>
      <c r="E7357" t="str">
        <f t="shared" si="882"/>
        <v/>
      </c>
      <c r="F7357" t="str">
        <f t="shared" si="883"/>
        <v/>
      </c>
      <c r="G7357" t="str">
        <f t="shared" si="884"/>
        <v/>
      </c>
    </row>
    <row r="7358" spans="1:7" hidden="1" x14ac:dyDescent="0.25">
      <c r="A7358" t="str">
        <f t="shared" si="886"/>
        <v>missing</v>
      </c>
      <c r="C7358" t="str">
        <f t="shared" si="885"/>
        <v/>
      </c>
      <c r="D7358" t="str">
        <f t="shared" si="881"/>
        <v/>
      </c>
      <c r="E7358" t="str">
        <f t="shared" si="882"/>
        <v/>
      </c>
      <c r="F7358" t="str">
        <f t="shared" si="883"/>
        <v/>
      </c>
      <c r="G7358" t="str">
        <f t="shared" si="884"/>
        <v/>
      </c>
    </row>
    <row r="7359" spans="1:7" hidden="1" x14ac:dyDescent="0.25">
      <c r="A7359" t="str">
        <f t="shared" si="886"/>
        <v>missing</v>
      </c>
      <c r="C7359" t="str">
        <f t="shared" si="885"/>
        <v/>
      </c>
      <c r="D7359" t="str">
        <f t="shared" si="881"/>
        <v/>
      </c>
      <c r="E7359" t="str">
        <f t="shared" si="882"/>
        <v/>
      </c>
      <c r="F7359" t="str">
        <f t="shared" si="883"/>
        <v/>
      </c>
      <c r="G7359" t="str">
        <f t="shared" si="884"/>
        <v/>
      </c>
    </row>
    <row r="7360" spans="1:7" hidden="1" x14ac:dyDescent="0.25">
      <c r="A7360" t="str">
        <f t="shared" si="886"/>
        <v>missing</v>
      </c>
      <c r="C7360" t="str">
        <f t="shared" si="885"/>
        <v/>
      </c>
      <c r="D7360" t="str">
        <f t="shared" si="881"/>
        <v/>
      </c>
      <c r="E7360" t="str">
        <f t="shared" si="882"/>
        <v/>
      </c>
      <c r="F7360" t="str">
        <f t="shared" si="883"/>
        <v/>
      </c>
      <c r="G7360" t="str">
        <f t="shared" si="884"/>
        <v/>
      </c>
    </row>
    <row r="7361" spans="1:7" hidden="1" x14ac:dyDescent="0.25">
      <c r="A7361" t="str">
        <f t="shared" si="886"/>
        <v>missing</v>
      </c>
      <c r="C7361" t="str">
        <f t="shared" si="885"/>
        <v/>
      </c>
      <c r="D7361" t="str">
        <f t="shared" si="881"/>
        <v/>
      </c>
      <c r="E7361" t="str">
        <f t="shared" si="882"/>
        <v/>
      </c>
      <c r="F7361" t="str">
        <f t="shared" si="883"/>
        <v/>
      </c>
      <c r="G7361" t="str">
        <f t="shared" si="884"/>
        <v/>
      </c>
    </row>
    <row r="7362" spans="1:7" hidden="1" x14ac:dyDescent="0.25">
      <c r="A7362" t="str">
        <f t="shared" si="886"/>
        <v>missing</v>
      </c>
      <c r="C7362" t="str">
        <f t="shared" si="885"/>
        <v/>
      </c>
      <c r="D7362" t="str">
        <f t="shared" ref="D7362:D7425" si="887">IF(ISNUMBER(SEARCH("AMD",H7362)),"AMD",
IF(ISNUMBER(SEARCH("Intel",H7362)),"Intel",
IF(ISNUMBER(SEARCH("Apple",H7362)),"Apple",
IF(ISNUMBER(SEARCH("ARM",H7362)),"ARM",
IF(ISNUMBER(SEARCH("Google",H7362)),"Google",
IF(ISNUMBER(SEARCH("MediaTek",H7362)),"MediaTek",
IF(ISNUMBER(SEARCH("Qualcomm",H7362)),"Qualcomm",
IF(ISNUMBER(SEARCH("Samsung",H7362)),"Samsung",
IF(ISNUMBER(SEARCH("Snapdragon",H7362)),"Snapdragon","")))))))))</f>
        <v/>
      </c>
      <c r="E7362" t="str">
        <f t="shared" si="882"/>
        <v/>
      </c>
      <c r="F7362" t="str">
        <f t="shared" si="883"/>
        <v/>
      </c>
      <c r="G7362" t="str">
        <f t="shared" si="884"/>
        <v/>
      </c>
    </row>
    <row r="7363" spans="1:7" hidden="1" x14ac:dyDescent="0.25">
      <c r="A7363" t="str">
        <f t="shared" si="886"/>
        <v>missing</v>
      </c>
      <c r="C7363" t="str">
        <f t="shared" si="885"/>
        <v/>
      </c>
      <c r="D7363" t="str">
        <f t="shared" si="887"/>
        <v/>
      </c>
      <c r="E7363" t="str">
        <f t="shared" ref="E7363:E7426" si="888">TRIM(SUBSTITUTE(SUBSTITUTE(SUBSTITUTE(SUBSTITUTE(SUBSTITUTE(SUBSTITUTE(SUBSTITUTE(SUBSTITUTE(SUBSTITUTE(H7363,
"Apple",""),"ARM",""),"Google",""),"MediaTek",""),"Qualcomm",""),"Samsung",""),"Snapdragon",""),"Intel",""),"AMD",""))</f>
        <v/>
      </c>
      <c r="F7363" t="str">
        <f t="shared" ref="F7363:F7426" si="889">TRIM(SUBSTITUTE(SUBSTITUTE(SUBSTITUTE(SUBSTITUTE(SUBSTITUTE(SUBSTITUTE(SUBSTITUTE(SUBSTITUTE(SUBSTITUTE(E7363,
"Core2 Extreme",""),"Core2 Quad",""),"Core2 Duo",""),"Core",""),
"Pentium Gold",""),"Pentium",""),
"Xeon Platinum",""),"Xeon Gold",""),"Xeon Silver",""))</f>
        <v/>
      </c>
      <c r="G7363" t="str">
        <f t="shared" ref="G7363:G7426" si="890">TRIM(SUBSTITUTE(F7363,"Xeon",""))</f>
        <v/>
      </c>
    </row>
    <row r="7364" spans="1:7" hidden="1" x14ac:dyDescent="0.25">
      <c r="A7364" t="str">
        <f t="shared" si="886"/>
        <v>missing</v>
      </c>
      <c r="C7364" t="str">
        <f t="shared" si="885"/>
        <v/>
      </c>
      <c r="D7364" t="str">
        <f t="shared" si="887"/>
        <v/>
      </c>
      <c r="E7364" t="str">
        <f t="shared" si="888"/>
        <v/>
      </c>
      <c r="F7364" t="str">
        <f t="shared" si="889"/>
        <v/>
      </c>
      <c r="G7364" t="str">
        <f t="shared" si="890"/>
        <v/>
      </c>
    </row>
    <row r="7365" spans="1:7" hidden="1" x14ac:dyDescent="0.25">
      <c r="A7365" t="str">
        <f t="shared" si="886"/>
        <v>missing</v>
      </c>
      <c r="C7365" t="str">
        <f t="shared" si="885"/>
        <v/>
      </c>
      <c r="D7365" t="str">
        <f t="shared" si="887"/>
        <v/>
      </c>
      <c r="E7365" t="str">
        <f t="shared" si="888"/>
        <v/>
      </c>
      <c r="F7365" t="str">
        <f t="shared" si="889"/>
        <v/>
      </c>
      <c r="G7365" t="str">
        <f t="shared" si="890"/>
        <v/>
      </c>
    </row>
    <row r="7366" spans="1:7" hidden="1" x14ac:dyDescent="0.25">
      <c r="A7366" t="str">
        <f t="shared" si="886"/>
        <v>missing</v>
      </c>
      <c r="C7366" t="str">
        <f t="shared" si="885"/>
        <v/>
      </c>
      <c r="D7366" t="str">
        <f t="shared" si="887"/>
        <v/>
      </c>
      <c r="E7366" t="str">
        <f t="shared" si="888"/>
        <v/>
      </c>
      <c r="F7366" t="str">
        <f t="shared" si="889"/>
        <v/>
      </c>
      <c r="G7366" t="str">
        <f t="shared" si="890"/>
        <v/>
      </c>
    </row>
    <row r="7367" spans="1:7" hidden="1" x14ac:dyDescent="0.25">
      <c r="A7367" t="str">
        <f t="shared" si="886"/>
        <v>missing</v>
      </c>
      <c r="C7367" t="str">
        <f t="shared" si="885"/>
        <v/>
      </c>
      <c r="D7367" t="str">
        <f t="shared" si="887"/>
        <v/>
      </c>
      <c r="E7367" t="str">
        <f t="shared" si="888"/>
        <v/>
      </c>
      <c r="F7367" t="str">
        <f t="shared" si="889"/>
        <v/>
      </c>
      <c r="G7367" t="str">
        <f t="shared" si="890"/>
        <v/>
      </c>
    </row>
    <row r="7368" spans="1:7" hidden="1" x14ac:dyDescent="0.25">
      <c r="A7368" t="str">
        <f t="shared" si="886"/>
        <v>missing</v>
      </c>
      <c r="C7368" t="str">
        <f t="shared" si="885"/>
        <v/>
      </c>
      <c r="D7368" t="str">
        <f t="shared" si="887"/>
        <v/>
      </c>
      <c r="E7368" t="str">
        <f t="shared" si="888"/>
        <v/>
      </c>
      <c r="F7368" t="str">
        <f t="shared" si="889"/>
        <v/>
      </c>
      <c r="G7368" t="str">
        <f t="shared" si="890"/>
        <v/>
      </c>
    </row>
    <row r="7369" spans="1:7" hidden="1" x14ac:dyDescent="0.25">
      <c r="A7369" t="str">
        <f t="shared" si="886"/>
        <v>missing</v>
      </c>
      <c r="C7369" t="str">
        <f t="shared" si="885"/>
        <v/>
      </c>
      <c r="D7369" t="str">
        <f t="shared" si="887"/>
        <v/>
      </c>
      <c r="E7369" t="str">
        <f t="shared" si="888"/>
        <v/>
      </c>
      <c r="F7369" t="str">
        <f t="shared" si="889"/>
        <v/>
      </c>
      <c r="G7369" t="str">
        <f t="shared" si="890"/>
        <v/>
      </c>
    </row>
    <row r="7370" spans="1:7" hidden="1" x14ac:dyDescent="0.25">
      <c r="A7370" t="str">
        <f t="shared" si="886"/>
        <v>missing</v>
      </c>
      <c r="C7370" t="str">
        <f t="shared" si="885"/>
        <v/>
      </c>
      <c r="D7370" t="str">
        <f t="shared" si="887"/>
        <v/>
      </c>
      <c r="E7370" t="str">
        <f t="shared" si="888"/>
        <v/>
      </c>
      <c r="F7370" t="str">
        <f t="shared" si="889"/>
        <v/>
      </c>
      <c r="G7370" t="str">
        <f t="shared" si="890"/>
        <v/>
      </c>
    </row>
    <row r="7371" spans="1:7" hidden="1" x14ac:dyDescent="0.25">
      <c r="A7371" t="str">
        <f t="shared" si="886"/>
        <v>missing</v>
      </c>
      <c r="C7371" t="str">
        <f t="shared" si="885"/>
        <v/>
      </c>
      <c r="D7371" t="str">
        <f t="shared" si="887"/>
        <v/>
      </c>
      <c r="E7371" t="str">
        <f t="shared" si="888"/>
        <v/>
      </c>
      <c r="F7371" t="str">
        <f t="shared" si="889"/>
        <v/>
      </c>
      <c r="G7371" t="str">
        <f t="shared" si="890"/>
        <v/>
      </c>
    </row>
    <row r="7372" spans="1:7" hidden="1" x14ac:dyDescent="0.25">
      <c r="A7372" t="str">
        <f t="shared" si="886"/>
        <v>missing</v>
      </c>
      <c r="C7372" t="str">
        <f t="shared" si="885"/>
        <v/>
      </c>
      <c r="D7372" t="str">
        <f t="shared" si="887"/>
        <v/>
      </c>
      <c r="E7372" t="str">
        <f t="shared" si="888"/>
        <v/>
      </c>
      <c r="F7372" t="str">
        <f t="shared" si="889"/>
        <v/>
      </c>
      <c r="G7372" t="str">
        <f t="shared" si="890"/>
        <v/>
      </c>
    </row>
    <row r="7373" spans="1:7" hidden="1" x14ac:dyDescent="0.25">
      <c r="A7373" t="str">
        <f t="shared" si="886"/>
        <v>missing</v>
      </c>
      <c r="C7373" t="str">
        <f t="shared" si="885"/>
        <v/>
      </c>
      <c r="D7373" t="str">
        <f t="shared" si="887"/>
        <v/>
      </c>
      <c r="E7373" t="str">
        <f t="shared" si="888"/>
        <v/>
      </c>
      <c r="F7373" t="str">
        <f t="shared" si="889"/>
        <v/>
      </c>
      <c r="G7373" t="str">
        <f t="shared" si="890"/>
        <v/>
      </c>
    </row>
    <row r="7374" spans="1:7" hidden="1" x14ac:dyDescent="0.25">
      <c r="A7374" t="str">
        <f t="shared" si="886"/>
        <v>missing</v>
      </c>
      <c r="C7374" t="str">
        <f t="shared" si="885"/>
        <v/>
      </c>
      <c r="D7374" t="str">
        <f t="shared" si="887"/>
        <v/>
      </c>
      <c r="E7374" t="str">
        <f t="shared" si="888"/>
        <v/>
      </c>
      <c r="F7374" t="str">
        <f t="shared" si="889"/>
        <v/>
      </c>
      <c r="G7374" t="str">
        <f t="shared" si="890"/>
        <v/>
      </c>
    </row>
    <row r="7375" spans="1:7" hidden="1" x14ac:dyDescent="0.25">
      <c r="A7375" t="str">
        <f t="shared" si="886"/>
        <v>missing</v>
      </c>
      <c r="C7375" t="str">
        <f t="shared" si="885"/>
        <v/>
      </c>
      <c r="D7375" t="str">
        <f t="shared" si="887"/>
        <v/>
      </c>
      <c r="E7375" t="str">
        <f t="shared" si="888"/>
        <v/>
      </c>
      <c r="F7375" t="str">
        <f t="shared" si="889"/>
        <v/>
      </c>
      <c r="G7375" t="str">
        <f t="shared" si="890"/>
        <v/>
      </c>
    </row>
    <row r="7376" spans="1:7" hidden="1" x14ac:dyDescent="0.25">
      <c r="A7376" t="str">
        <f t="shared" si="886"/>
        <v>missing</v>
      </c>
      <c r="C7376" t="str">
        <f t="shared" si="885"/>
        <v/>
      </c>
      <c r="D7376" t="str">
        <f t="shared" si="887"/>
        <v/>
      </c>
      <c r="E7376" t="str">
        <f t="shared" si="888"/>
        <v/>
      </c>
      <c r="F7376" t="str">
        <f t="shared" si="889"/>
        <v/>
      </c>
      <c r="G7376" t="str">
        <f t="shared" si="890"/>
        <v/>
      </c>
    </row>
    <row r="7377" spans="1:7" hidden="1" x14ac:dyDescent="0.25">
      <c r="A7377" t="str">
        <f t="shared" si="886"/>
        <v>missing</v>
      </c>
      <c r="C7377" t="str">
        <f t="shared" si="885"/>
        <v/>
      </c>
      <c r="D7377" t="str">
        <f t="shared" si="887"/>
        <v/>
      </c>
      <c r="E7377" t="str">
        <f t="shared" si="888"/>
        <v/>
      </c>
      <c r="F7377" t="str">
        <f t="shared" si="889"/>
        <v/>
      </c>
      <c r="G7377" t="str">
        <f t="shared" si="890"/>
        <v/>
      </c>
    </row>
    <row r="7378" spans="1:7" hidden="1" x14ac:dyDescent="0.25">
      <c r="A7378" t="str">
        <f t="shared" si="886"/>
        <v>missing</v>
      </c>
      <c r="C7378" t="str">
        <f t="shared" si="885"/>
        <v/>
      </c>
      <c r="D7378" t="str">
        <f t="shared" si="887"/>
        <v/>
      </c>
      <c r="E7378" t="str">
        <f t="shared" si="888"/>
        <v/>
      </c>
      <c r="F7378" t="str">
        <f t="shared" si="889"/>
        <v/>
      </c>
      <c r="G7378" t="str">
        <f t="shared" si="890"/>
        <v/>
      </c>
    </row>
    <row r="7379" spans="1:7" hidden="1" x14ac:dyDescent="0.25">
      <c r="A7379" t="str">
        <f t="shared" si="886"/>
        <v>missing</v>
      </c>
      <c r="C7379" t="str">
        <f t="shared" si="885"/>
        <v/>
      </c>
      <c r="D7379" t="str">
        <f t="shared" si="887"/>
        <v/>
      </c>
      <c r="E7379" t="str">
        <f t="shared" si="888"/>
        <v/>
      </c>
      <c r="F7379" t="str">
        <f t="shared" si="889"/>
        <v/>
      </c>
      <c r="G7379" t="str">
        <f t="shared" si="890"/>
        <v/>
      </c>
    </row>
    <row r="7380" spans="1:7" hidden="1" x14ac:dyDescent="0.25">
      <c r="A7380" t="str">
        <f t="shared" si="886"/>
        <v>missing</v>
      </c>
      <c r="C7380" t="str">
        <f t="shared" si="885"/>
        <v/>
      </c>
      <c r="D7380" t="str">
        <f t="shared" si="887"/>
        <v/>
      </c>
      <c r="E7380" t="str">
        <f t="shared" si="888"/>
        <v/>
      </c>
      <c r="F7380" t="str">
        <f t="shared" si="889"/>
        <v/>
      </c>
      <c r="G7380" t="str">
        <f t="shared" si="890"/>
        <v/>
      </c>
    </row>
    <row r="7381" spans="1:7" hidden="1" x14ac:dyDescent="0.25">
      <c r="A7381" t="str">
        <f t="shared" si="886"/>
        <v>missing</v>
      </c>
      <c r="C7381" t="str">
        <f t="shared" si="885"/>
        <v/>
      </c>
      <c r="D7381" t="str">
        <f t="shared" si="887"/>
        <v/>
      </c>
      <c r="E7381" t="str">
        <f t="shared" si="888"/>
        <v/>
      </c>
      <c r="F7381" t="str">
        <f t="shared" si="889"/>
        <v/>
      </c>
      <c r="G7381" t="str">
        <f t="shared" si="890"/>
        <v/>
      </c>
    </row>
    <row r="7382" spans="1:7" hidden="1" x14ac:dyDescent="0.25">
      <c r="A7382" t="str">
        <f t="shared" si="886"/>
        <v>missing</v>
      </c>
      <c r="C7382" t="str">
        <f t="shared" si="885"/>
        <v/>
      </c>
      <c r="D7382" t="str">
        <f t="shared" si="887"/>
        <v/>
      </c>
      <c r="E7382" t="str">
        <f t="shared" si="888"/>
        <v/>
      </c>
      <c r="F7382" t="str">
        <f t="shared" si="889"/>
        <v/>
      </c>
      <c r="G7382" t="str">
        <f t="shared" si="890"/>
        <v/>
      </c>
    </row>
    <row r="7383" spans="1:7" hidden="1" x14ac:dyDescent="0.25">
      <c r="A7383" t="str">
        <f t="shared" si="886"/>
        <v>missing</v>
      </c>
      <c r="C7383" t="str">
        <f t="shared" si="885"/>
        <v/>
      </c>
      <c r="D7383" t="str">
        <f t="shared" si="887"/>
        <v/>
      </c>
      <c r="E7383" t="str">
        <f t="shared" si="888"/>
        <v/>
      </c>
      <c r="F7383" t="str">
        <f t="shared" si="889"/>
        <v/>
      </c>
      <c r="G7383" t="str">
        <f t="shared" si="890"/>
        <v/>
      </c>
    </row>
    <row r="7384" spans="1:7" hidden="1" x14ac:dyDescent="0.25">
      <c r="A7384" t="str">
        <f t="shared" si="886"/>
        <v>missing</v>
      </c>
      <c r="C7384" t="str">
        <f t="shared" si="885"/>
        <v/>
      </c>
      <c r="D7384" t="str">
        <f t="shared" si="887"/>
        <v/>
      </c>
      <c r="E7384" t="str">
        <f t="shared" si="888"/>
        <v/>
      </c>
      <c r="F7384" t="str">
        <f t="shared" si="889"/>
        <v/>
      </c>
      <c r="G7384" t="str">
        <f t="shared" si="890"/>
        <v/>
      </c>
    </row>
    <row r="7385" spans="1:7" hidden="1" x14ac:dyDescent="0.25">
      <c r="A7385" t="str">
        <f t="shared" si="886"/>
        <v>missing</v>
      </c>
      <c r="C7385" t="str">
        <f t="shared" si="885"/>
        <v/>
      </c>
      <c r="D7385" t="str">
        <f t="shared" si="887"/>
        <v/>
      </c>
      <c r="E7385" t="str">
        <f t="shared" si="888"/>
        <v/>
      </c>
      <c r="F7385" t="str">
        <f t="shared" si="889"/>
        <v/>
      </c>
      <c r="G7385" t="str">
        <f t="shared" si="890"/>
        <v/>
      </c>
    </row>
    <row r="7386" spans="1:7" hidden="1" x14ac:dyDescent="0.25">
      <c r="A7386" t="str">
        <f t="shared" si="886"/>
        <v>missing</v>
      </c>
      <c r="C7386" t="str">
        <f t="shared" si="885"/>
        <v/>
      </c>
      <c r="D7386" t="str">
        <f t="shared" si="887"/>
        <v/>
      </c>
      <c r="E7386" t="str">
        <f t="shared" si="888"/>
        <v/>
      </c>
      <c r="F7386" t="str">
        <f t="shared" si="889"/>
        <v/>
      </c>
      <c r="G7386" t="str">
        <f t="shared" si="890"/>
        <v/>
      </c>
    </row>
    <row r="7387" spans="1:7" hidden="1" x14ac:dyDescent="0.25">
      <c r="A7387" t="str">
        <f t="shared" si="886"/>
        <v>missing</v>
      </c>
      <c r="C7387" t="str">
        <f t="shared" si="885"/>
        <v/>
      </c>
      <c r="D7387" t="str">
        <f t="shared" si="887"/>
        <v/>
      </c>
      <c r="E7387" t="str">
        <f t="shared" si="888"/>
        <v/>
      </c>
      <c r="F7387" t="str">
        <f t="shared" si="889"/>
        <v/>
      </c>
      <c r="G7387" t="str">
        <f t="shared" si="890"/>
        <v/>
      </c>
    </row>
    <row r="7388" spans="1:7" hidden="1" x14ac:dyDescent="0.25">
      <c r="A7388" t="str">
        <f t="shared" si="886"/>
        <v>missing</v>
      </c>
      <c r="C7388" t="str">
        <f t="shared" si="885"/>
        <v/>
      </c>
      <c r="D7388" t="str">
        <f t="shared" si="887"/>
        <v/>
      </c>
      <c r="E7388" t="str">
        <f t="shared" si="888"/>
        <v/>
      </c>
      <c r="F7388" t="str">
        <f t="shared" si="889"/>
        <v/>
      </c>
      <c r="G7388" t="str">
        <f t="shared" si="890"/>
        <v/>
      </c>
    </row>
    <row r="7389" spans="1:7" hidden="1" x14ac:dyDescent="0.25">
      <c r="A7389" t="str">
        <f t="shared" si="886"/>
        <v>missing</v>
      </c>
      <c r="C7389" t="str">
        <f t="shared" si="885"/>
        <v/>
      </c>
      <c r="D7389" t="str">
        <f t="shared" si="887"/>
        <v/>
      </c>
      <c r="E7389" t="str">
        <f t="shared" si="888"/>
        <v/>
      </c>
      <c r="F7389" t="str">
        <f t="shared" si="889"/>
        <v/>
      </c>
      <c r="G7389" t="str">
        <f t="shared" si="890"/>
        <v/>
      </c>
    </row>
    <row r="7390" spans="1:7" hidden="1" x14ac:dyDescent="0.25">
      <c r="A7390" t="str">
        <f t="shared" si="886"/>
        <v>missing</v>
      </c>
      <c r="C7390" t="str">
        <f t="shared" ref="C7390:C7453" si="891">SUBSTITUTE(SUBSTITUTE(SUBSTITUTE(SUBSTITUTE(SUBSTITUTE(I7390," Dual Core","")," Quad Core","")," Quad-Core","")," Dual-Core","")," APU","")</f>
        <v/>
      </c>
      <c r="D7390" t="str">
        <f t="shared" si="887"/>
        <v/>
      </c>
      <c r="E7390" t="str">
        <f t="shared" si="888"/>
        <v/>
      </c>
      <c r="F7390" t="str">
        <f t="shared" si="889"/>
        <v/>
      </c>
      <c r="G7390" t="str">
        <f t="shared" si="890"/>
        <v/>
      </c>
    </row>
    <row r="7391" spans="1:7" hidden="1" x14ac:dyDescent="0.25">
      <c r="A7391" t="str">
        <f t="shared" ref="A7391:A7454" si="892">IF(COUNTIF(C7391,"*Quad CPU]*"),"found","missing")</f>
        <v>missing</v>
      </c>
      <c r="C7391" t="str">
        <f t="shared" si="891"/>
        <v/>
      </c>
      <c r="D7391" t="str">
        <f t="shared" si="887"/>
        <v/>
      </c>
      <c r="E7391" t="str">
        <f t="shared" si="888"/>
        <v/>
      </c>
      <c r="F7391" t="str">
        <f t="shared" si="889"/>
        <v/>
      </c>
      <c r="G7391" t="str">
        <f t="shared" si="890"/>
        <v/>
      </c>
    </row>
    <row r="7392" spans="1:7" hidden="1" x14ac:dyDescent="0.25">
      <c r="A7392" t="str">
        <f t="shared" si="892"/>
        <v>missing</v>
      </c>
      <c r="C7392" t="str">
        <f t="shared" si="891"/>
        <v/>
      </c>
      <c r="D7392" t="str">
        <f t="shared" si="887"/>
        <v/>
      </c>
      <c r="E7392" t="str">
        <f t="shared" si="888"/>
        <v/>
      </c>
      <c r="F7392" t="str">
        <f t="shared" si="889"/>
        <v/>
      </c>
      <c r="G7392" t="str">
        <f t="shared" si="890"/>
        <v/>
      </c>
    </row>
    <row r="7393" spans="1:7" hidden="1" x14ac:dyDescent="0.25">
      <c r="A7393" t="str">
        <f t="shared" si="892"/>
        <v>missing</v>
      </c>
      <c r="C7393" t="str">
        <f t="shared" si="891"/>
        <v/>
      </c>
      <c r="D7393" t="str">
        <f t="shared" si="887"/>
        <v/>
      </c>
      <c r="E7393" t="str">
        <f t="shared" si="888"/>
        <v/>
      </c>
      <c r="F7393" t="str">
        <f t="shared" si="889"/>
        <v/>
      </c>
      <c r="G7393" t="str">
        <f t="shared" si="890"/>
        <v/>
      </c>
    </row>
    <row r="7394" spans="1:7" hidden="1" x14ac:dyDescent="0.25">
      <c r="A7394" t="str">
        <f t="shared" si="892"/>
        <v>missing</v>
      </c>
      <c r="C7394" t="str">
        <f t="shared" si="891"/>
        <v/>
      </c>
      <c r="D7394" t="str">
        <f t="shared" si="887"/>
        <v/>
      </c>
      <c r="E7394" t="str">
        <f t="shared" si="888"/>
        <v/>
      </c>
      <c r="F7394" t="str">
        <f t="shared" si="889"/>
        <v/>
      </c>
      <c r="G7394" t="str">
        <f t="shared" si="890"/>
        <v/>
      </c>
    </row>
    <row r="7395" spans="1:7" hidden="1" x14ac:dyDescent="0.25">
      <c r="A7395" t="str">
        <f t="shared" si="892"/>
        <v>missing</v>
      </c>
      <c r="C7395" t="str">
        <f t="shared" si="891"/>
        <v/>
      </c>
      <c r="D7395" t="str">
        <f t="shared" si="887"/>
        <v/>
      </c>
      <c r="E7395" t="str">
        <f t="shared" si="888"/>
        <v/>
      </c>
      <c r="F7395" t="str">
        <f t="shared" si="889"/>
        <v/>
      </c>
      <c r="G7395" t="str">
        <f t="shared" si="890"/>
        <v/>
      </c>
    </row>
    <row r="7396" spans="1:7" hidden="1" x14ac:dyDescent="0.25">
      <c r="A7396" t="str">
        <f t="shared" si="892"/>
        <v>missing</v>
      </c>
      <c r="C7396" t="str">
        <f t="shared" si="891"/>
        <v/>
      </c>
      <c r="D7396" t="str">
        <f t="shared" si="887"/>
        <v/>
      </c>
      <c r="E7396" t="str">
        <f t="shared" si="888"/>
        <v/>
      </c>
      <c r="F7396" t="str">
        <f t="shared" si="889"/>
        <v/>
      </c>
      <c r="G7396" t="str">
        <f t="shared" si="890"/>
        <v/>
      </c>
    </row>
    <row r="7397" spans="1:7" hidden="1" x14ac:dyDescent="0.25">
      <c r="A7397" t="str">
        <f t="shared" si="892"/>
        <v>missing</v>
      </c>
      <c r="C7397" t="str">
        <f t="shared" si="891"/>
        <v/>
      </c>
      <c r="D7397" t="str">
        <f t="shared" si="887"/>
        <v/>
      </c>
      <c r="E7397" t="str">
        <f t="shared" si="888"/>
        <v/>
      </c>
      <c r="F7397" t="str">
        <f t="shared" si="889"/>
        <v/>
      </c>
      <c r="G7397" t="str">
        <f t="shared" si="890"/>
        <v/>
      </c>
    </row>
    <row r="7398" spans="1:7" hidden="1" x14ac:dyDescent="0.25">
      <c r="A7398" t="str">
        <f t="shared" si="892"/>
        <v>missing</v>
      </c>
      <c r="C7398" t="str">
        <f t="shared" si="891"/>
        <v/>
      </c>
      <c r="D7398" t="str">
        <f t="shared" si="887"/>
        <v/>
      </c>
      <c r="E7398" t="str">
        <f t="shared" si="888"/>
        <v/>
      </c>
      <c r="F7398" t="str">
        <f t="shared" si="889"/>
        <v/>
      </c>
      <c r="G7398" t="str">
        <f t="shared" si="890"/>
        <v/>
      </c>
    </row>
    <row r="7399" spans="1:7" hidden="1" x14ac:dyDescent="0.25">
      <c r="A7399" t="str">
        <f t="shared" si="892"/>
        <v>missing</v>
      </c>
      <c r="C7399" t="str">
        <f t="shared" si="891"/>
        <v/>
      </c>
      <c r="D7399" t="str">
        <f t="shared" si="887"/>
        <v/>
      </c>
      <c r="E7399" t="str">
        <f t="shared" si="888"/>
        <v/>
      </c>
      <c r="F7399" t="str">
        <f t="shared" si="889"/>
        <v/>
      </c>
      <c r="G7399" t="str">
        <f t="shared" si="890"/>
        <v/>
      </c>
    </row>
    <row r="7400" spans="1:7" hidden="1" x14ac:dyDescent="0.25">
      <c r="A7400" t="str">
        <f t="shared" si="892"/>
        <v>missing</v>
      </c>
      <c r="C7400" t="str">
        <f t="shared" si="891"/>
        <v/>
      </c>
      <c r="D7400" t="str">
        <f t="shared" si="887"/>
        <v/>
      </c>
      <c r="E7400" t="str">
        <f t="shared" si="888"/>
        <v/>
      </c>
      <c r="F7400" t="str">
        <f t="shared" si="889"/>
        <v/>
      </c>
      <c r="G7400" t="str">
        <f t="shared" si="890"/>
        <v/>
      </c>
    </row>
    <row r="7401" spans="1:7" hidden="1" x14ac:dyDescent="0.25">
      <c r="A7401" t="str">
        <f t="shared" si="892"/>
        <v>missing</v>
      </c>
      <c r="C7401" t="str">
        <f t="shared" si="891"/>
        <v/>
      </c>
      <c r="D7401" t="str">
        <f t="shared" si="887"/>
        <v/>
      </c>
      <c r="E7401" t="str">
        <f t="shared" si="888"/>
        <v/>
      </c>
      <c r="F7401" t="str">
        <f t="shared" si="889"/>
        <v/>
      </c>
      <c r="G7401" t="str">
        <f t="shared" si="890"/>
        <v/>
      </c>
    </row>
    <row r="7402" spans="1:7" hidden="1" x14ac:dyDescent="0.25">
      <c r="A7402" t="str">
        <f t="shared" si="892"/>
        <v>missing</v>
      </c>
      <c r="C7402" t="str">
        <f t="shared" si="891"/>
        <v/>
      </c>
      <c r="D7402" t="str">
        <f t="shared" si="887"/>
        <v/>
      </c>
      <c r="E7402" t="str">
        <f t="shared" si="888"/>
        <v/>
      </c>
      <c r="F7402" t="str">
        <f t="shared" si="889"/>
        <v/>
      </c>
      <c r="G7402" t="str">
        <f t="shared" si="890"/>
        <v/>
      </c>
    </row>
    <row r="7403" spans="1:7" hidden="1" x14ac:dyDescent="0.25">
      <c r="A7403" t="str">
        <f t="shared" si="892"/>
        <v>missing</v>
      </c>
      <c r="C7403" t="str">
        <f t="shared" si="891"/>
        <v/>
      </c>
      <c r="D7403" t="str">
        <f t="shared" si="887"/>
        <v/>
      </c>
      <c r="E7403" t="str">
        <f t="shared" si="888"/>
        <v/>
      </c>
      <c r="F7403" t="str">
        <f t="shared" si="889"/>
        <v/>
      </c>
      <c r="G7403" t="str">
        <f t="shared" si="890"/>
        <v/>
      </c>
    </row>
    <row r="7404" spans="1:7" hidden="1" x14ac:dyDescent="0.25">
      <c r="A7404" t="str">
        <f t="shared" si="892"/>
        <v>missing</v>
      </c>
      <c r="C7404" t="str">
        <f t="shared" si="891"/>
        <v/>
      </c>
      <c r="D7404" t="str">
        <f t="shared" si="887"/>
        <v/>
      </c>
      <c r="E7404" t="str">
        <f t="shared" si="888"/>
        <v/>
      </c>
      <c r="F7404" t="str">
        <f t="shared" si="889"/>
        <v/>
      </c>
      <c r="G7404" t="str">
        <f t="shared" si="890"/>
        <v/>
      </c>
    </row>
    <row r="7405" spans="1:7" hidden="1" x14ac:dyDescent="0.25">
      <c r="A7405" t="str">
        <f t="shared" si="892"/>
        <v>missing</v>
      </c>
      <c r="C7405" t="str">
        <f t="shared" si="891"/>
        <v/>
      </c>
      <c r="D7405" t="str">
        <f t="shared" si="887"/>
        <v/>
      </c>
      <c r="E7405" t="str">
        <f t="shared" si="888"/>
        <v/>
      </c>
      <c r="F7405" t="str">
        <f t="shared" si="889"/>
        <v/>
      </c>
      <c r="G7405" t="str">
        <f t="shared" si="890"/>
        <v/>
      </c>
    </row>
    <row r="7406" spans="1:7" hidden="1" x14ac:dyDescent="0.25">
      <c r="A7406" t="str">
        <f t="shared" si="892"/>
        <v>missing</v>
      </c>
      <c r="C7406" t="str">
        <f t="shared" si="891"/>
        <v/>
      </c>
      <c r="D7406" t="str">
        <f t="shared" si="887"/>
        <v/>
      </c>
      <c r="E7406" t="str">
        <f t="shared" si="888"/>
        <v/>
      </c>
      <c r="F7406" t="str">
        <f t="shared" si="889"/>
        <v/>
      </c>
      <c r="G7406" t="str">
        <f t="shared" si="890"/>
        <v/>
      </c>
    </row>
    <row r="7407" spans="1:7" hidden="1" x14ac:dyDescent="0.25">
      <c r="A7407" t="str">
        <f t="shared" si="892"/>
        <v>missing</v>
      </c>
      <c r="C7407" t="str">
        <f t="shared" si="891"/>
        <v/>
      </c>
      <c r="D7407" t="str">
        <f t="shared" si="887"/>
        <v/>
      </c>
      <c r="E7407" t="str">
        <f t="shared" si="888"/>
        <v/>
      </c>
      <c r="F7407" t="str">
        <f t="shared" si="889"/>
        <v/>
      </c>
      <c r="G7407" t="str">
        <f t="shared" si="890"/>
        <v/>
      </c>
    </row>
    <row r="7408" spans="1:7" hidden="1" x14ac:dyDescent="0.25">
      <c r="A7408" t="str">
        <f t="shared" si="892"/>
        <v>missing</v>
      </c>
      <c r="C7408" t="str">
        <f t="shared" si="891"/>
        <v/>
      </c>
      <c r="D7408" t="str">
        <f t="shared" si="887"/>
        <v/>
      </c>
      <c r="E7408" t="str">
        <f t="shared" si="888"/>
        <v/>
      </c>
      <c r="F7408" t="str">
        <f t="shared" si="889"/>
        <v/>
      </c>
      <c r="G7408" t="str">
        <f t="shared" si="890"/>
        <v/>
      </c>
    </row>
    <row r="7409" spans="1:7" hidden="1" x14ac:dyDescent="0.25">
      <c r="A7409" t="str">
        <f t="shared" si="892"/>
        <v>missing</v>
      </c>
      <c r="C7409" t="str">
        <f t="shared" si="891"/>
        <v/>
      </c>
      <c r="D7409" t="str">
        <f t="shared" si="887"/>
        <v/>
      </c>
      <c r="E7409" t="str">
        <f t="shared" si="888"/>
        <v/>
      </c>
      <c r="F7409" t="str">
        <f t="shared" si="889"/>
        <v/>
      </c>
      <c r="G7409" t="str">
        <f t="shared" si="890"/>
        <v/>
      </c>
    </row>
    <row r="7410" spans="1:7" hidden="1" x14ac:dyDescent="0.25">
      <c r="A7410" t="str">
        <f t="shared" si="892"/>
        <v>missing</v>
      </c>
      <c r="C7410" t="str">
        <f t="shared" si="891"/>
        <v/>
      </c>
      <c r="D7410" t="str">
        <f t="shared" si="887"/>
        <v/>
      </c>
      <c r="E7410" t="str">
        <f t="shared" si="888"/>
        <v/>
      </c>
      <c r="F7410" t="str">
        <f t="shared" si="889"/>
        <v/>
      </c>
      <c r="G7410" t="str">
        <f t="shared" si="890"/>
        <v/>
      </c>
    </row>
    <row r="7411" spans="1:7" hidden="1" x14ac:dyDescent="0.25">
      <c r="A7411" t="str">
        <f t="shared" si="892"/>
        <v>missing</v>
      </c>
      <c r="C7411" t="str">
        <f t="shared" si="891"/>
        <v/>
      </c>
      <c r="D7411" t="str">
        <f t="shared" si="887"/>
        <v/>
      </c>
      <c r="E7411" t="str">
        <f t="shared" si="888"/>
        <v/>
      </c>
      <c r="F7411" t="str">
        <f t="shared" si="889"/>
        <v/>
      </c>
      <c r="G7411" t="str">
        <f t="shared" si="890"/>
        <v/>
      </c>
    </row>
    <row r="7412" spans="1:7" hidden="1" x14ac:dyDescent="0.25">
      <c r="A7412" t="str">
        <f t="shared" si="892"/>
        <v>missing</v>
      </c>
      <c r="C7412" t="str">
        <f t="shared" si="891"/>
        <v/>
      </c>
      <c r="D7412" t="str">
        <f t="shared" si="887"/>
        <v/>
      </c>
      <c r="E7412" t="str">
        <f t="shared" si="888"/>
        <v/>
      </c>
      <c r="F7412" t="str">
        <f t="shared" si="889"/>
        <v/>
      </c>
      <c r="G7412" t="str">
        <f t="shared" si="890"/>
        <v/>
      </c>
    </row>
    <row r="7413" spans="1:7" hidden="1" x14ac:dyDescent="0.25">
      <c r="A7413" t="str">
        <f t="shared" si="892"/>
        <v>missing</v>
      </c>
      <c r="C7413" t="str">
        <f t="shared" si="891"/>
        <v/>
      </c>
      <c r="D7413" t="str">
        <f t="shared" si="887"/>
        <v/>
      </c>
      <c r="E7413" t="str">
        <f t="shared" si="888"/>
        <v/>
      </c>
      <c r="F7413" t="str">
        <f t="shared" si="889"/>
        <v/>
      </c>
      <c r="G7413" t="str">
        <f t="shared" si="890"/>
        <v/>
      </c>
    </row>
    <row r="7414" spans="1:7" hidden="1" x14ac:dyDescent="0.25">
      <c r="A7414" t="str">
        <f t="shared" si="892"/>
        <v>missing</v>
      </c>
      <c r="C7414" t="str">
        <f t="shared" si="891"/>
        <v/>
      </c>
      <c r="D7414" t="str">
        <f t="shared" si="887"/>
        <v/>
      </c>
      <c r="E7414" t="str">
        <f t="shared" si="888"/>
        <v/>
      </c>
      <c r="F7414" t="str">
        <f t="shared" si="889"/>
        <v/>
      </c>
      <c r="G7414" t="str">
        <f t="shared" si="890"/>
        <v/>
      </c>
    </row>
    <row r="7415" spans="1:7" hidden="1" x14ac:dyDescent="0.25">
      <c r="A7415" t="str">
        <f t="shared" si="892"/>
        <v>missing</v>
      </c>
      <c r="C7415" t="str">
        <f t="shared" si="891"/>
        <v/>
      </c>
      <c r="D7415" t="str">
        <f t="shared" si="887"/>
        <v/>
      </c>
      <c r="E7415" t="str">
        <f t="shared" si="888"/>
        <v/>
      </c>
      <c r="F7415" t="str">
        <f t="shared" si="889"/>
        <v/>
      </c>
      <c r="G7415" t="str">
        <f t="shared" si="890"/>
        <v/>
      </c>
    </row>
    <row r="7416" spans="1:7" hidden="1" x14ac:dyDescent="0.25">
      <c r="A7416" t="str">
        <f t="shared" si="892"/>
        <v>missing</v>
      </c>
      <c r="C7416" t="str">
        <f t="shared" si="891"/>
        <v/>
      </c>
      <c r="D7416" t="str">
        <f t="shared" si="887"/>
        <v/>
      </c>
      <c r="E7416" t="str">
        <f t="shared" si="888"/>
        <v/>
      </c>
      <c r="F7416" t="str">
        <f t="shared" si="889"/>
        <v/>
      </c>
      <c r="G7416" t="str">
        <f t="shared" si="890"/>
        <v/>
      </c>
    </row>
    <row r="7417" spans="1:7" hidden="1" x14ac:dyDescent="0.25">
      <c r="A7417" t="str">
        <f t="shared" si="892"/>
        <v>missing</v>
      </c>
      <c r="C7417" t="str">
        <f t="shared" si="891"/>
        <v/>
      </c>
      <c r="D7417" t="str">
        <f t="shared" si="887"/>
        <v/>
      </c>
      <c r="E7417" t="str">
        <f t="shared" si="888"/>
        <v/>
      </c>
      <c r="F7417" t="str">
        <f t="shared" si="889"/>
        <v/>
      </c>
      <c r="G7417" t="str">
        <f t="shared" si="890"/>
        <v/>
      </c>
    </row>
    <row r="7418" spans="1:7" hidden="1" x14ac:dyDescent="0.25">
      <c r="A7418" t="str">
        <f t="shared" si="892"/>
        <v>missing</v>
      </c>
      <c r="C7418" t="str">
        <f t="shared" si="891"/>
        <v/>
      </c>
      <c r="D7418" t="str">
        <f t="shared" si="887"/>
        <v/>
      </c>
      <c r="E7418" t="str">
        <f t="shared" si="888"/>
        <v/>
      </c>
      <c r="F7418" t="str">
        <f t="shared" si="889"/>
        <v/>
      </c>
      <c r="G7418" t="str">
        <f t="shared" si="890"/>
        <v/>
      </c>
    </row>
    <row r="7419" spans="1:7" hidden="1" x14ac:dyDescent="0.25">
      <c r="A7419" t="str">
        <f t="shared" si="892"/>
        <v>missing</v>
      </c>
      <c r="C7419" t="str">
        <f t="shared" si="891"/>
        <v/>
      </c>
      <c r="D7419" t="str">
        <f t="shared" si="887"/>
        <v/>
      </c>
      <c r="E7419" t="str">
        <f t="shared" si="888"/>
        <v/>
      </c>
      <c r="F7419" t="str">
        <f t="shared" si="889"/>
        <v/>
      </c>
      <c r="G7419" t="str">
        <f t="shared" si="890"/>
        <v/>
      </c>
    </row>
    <row r="7420" spans="1:7" hidden="1" x14ac:dyDescent="0.25">
      <c r="A7420" t="str">
        <f t="shared" si="892"/>
        <v>missing</v>
      </c>
      <c r="C7420" t="str">
        <f t="shared" si="891"/>
        <v/>
      </c>
      <c r="D7420" t="str">
        <f t="shared" si="887"/>
        <v/>
      </c>
      <c r="E7420" t="str">
        <f t="shared" si="888"/>
        <v/>
      </c>
      <c r="F7420" t="str">
        <f t="shared" si="889"/>
        <v/>
      </c>
      <c r="G7420" t="str">
        <f t="shared" si="890"/>
        <v/>
      </c>
    </row>
    <row r="7421" spans="1:7" hidden="1" x14ac:dyDescent="0.25">
      <c r="A7421" t="str">
        <f t="shared" si="892"/>
        <v>missing</v>
      </c>
      <c r="C7421" t="str">
        <f t="shared" si="891"/>
        <v/>
      </c>
      <c r="D7421" t="str">
        <f t="shared" si="887"/>
        <v/>
      </c>
      <c r="E7421" t="str">
        <f t="shared" si="888"/>
        <v/>
      </c>
      <c r="F7421" t="str">
        <f t="shared" si="889"/>
        <v/>
      </c>
      <c r="G7421" t="str">
        <f t="shared" si="890"/>
        <v/>
      </c>
    </row>
    <row r="7422" spans="1:7" hidden="1" x14ac:dyDescent="0.25">
      <c r="A7422" t="str">
        <f t="shared" si="892"/>
        <v>missing</v>
      </c>
      <c r="C7422" t="str">
        <f t="shared" si="891"/>
        <v/>
      </c>
      <c r="D7422" t="str">
        <f t="shared" si="887"/>
        <v/>
      </c>
      <c r="E7422" t="str">
        <f t="shared" si="888"/>
        <v/>
      </c>
      <c r="F7422" t="str">
        <f t="shared" si="889"/>
        <v/>
      </c>
      <c r="G7422" t="str">
        <f t="shared" si="890"/>
        <v/>
      </c>
    </row>
    <row r="7423" spans="1:7" hidden="1" x14ac:dyDescent="0.25">
      <c r="A7423" t="str">
        <f t="shared" si="892"/>
        <v>missing</v>
      </c>
      <c r="C7423" t="str">
        <f t="shared" si="891"/>
        <v/>
      </c>
      <c r="D7423" t="str">
        <f t="shared" si="887"/>
        <v/>
      </c>
      <c r="E7423" t="str">
        <f t="shared" si="888"/>
        <v/>
      </c>
      <c r="F7423" t="str">
        <f t="shared" si="889"/>
        <v/>
      </c>
      <c r="G7423" t="str">
        <f t="shared" si="890"/>
        <v/>
      </c>
    </row>
    <row r="7424" spans="1:7" hidden="1" x14ac:dyDescent="0.25">
      <c r="A7424" t="str">
        <f t="shared" si="892"/>
        <v>missing</v>
      </c>
      <c r="C7424" t="str">
        <f t="shared" si="891"/>
        <v/>
      </c>
      <c r="D7424" t="str">
        <f t="shared" si="887"/>
        <v/>
      </c>
      <c r="E7424" t="str">
        <f t="shared" si="888"/>
        <v/>
      </c>
      <c r="F7424" t="str">
        <f t="shared" si="889"/>
        <v/>
      </c>
      <c r="G7424" t="str">
        <f t="shared" si="890"/>
        <v/>
      </c>
    </row>
    <row r="7425" spans="1:7" hidden="1" x14ac:dyDescent="0.25">
      <c r="A7425" t="str">
        <f t="shared" si="892"/>
        <v>missing</v>
      </c>
      <c r="C7425" t="str">
        <f t="shared" si="891"/>
        <v/>
      </c>
      <c r="D7425" t="str">
        <f t="shared" si="887"/>
        <v/>
      </c>
      <c r="E7425" t="str">
        <f t="shared" si="888"/>
        <v/>
      </c>
      <c r="F7425" t="str">
        <f t="shared" si="889"/>
        <v/>
      </c>
      <c r="G7425" t="str">
        <f t="shared" si="890"/>
        <v/>
      </c>
    </row>
    <row r="7426" spans="1:7" hidden="1" x14ac:dyDescent="0.25">
      <c r="A7426" t="str">
        <f t="shared" si="892"/>
        <v>missing</v>
      </c>
      <c r="C7426" t="str">
        <f t="shared" si="891"/>
        <v/>
      </c>
      <c r="D7426" t="str">
        <f t="shared" ref="D7426:D7489" si="893">IF(ISNUMBER(SEARCH("AMD",H7426)),"AMD",
IF(ISNUMBER(SEARCH("Intel",H7426)),"Intel",
IF(ISNUMBER(SEARCH("Apple",H7426)),"Apple",
IF(ISNUMBER(SEARCH("ARM",H7426)),"ARM",
IF(ISNUMBER(SEARCH("Google",H7426)),"Google",
IF(ISNUMBER(SEARCH("MediaTek",H7426)),"MediaTek",
IF(ISNUMBER(SEARCH("Qualcomm",H7426)),"Qualcomm",
IF(ISNUMBER(SEARCH("Samsung",H7426)),"Samsung",
IF(ISNUMBER(SEARCH("Snapdragon",H7426)),"Snapdragon","")))))))))</f>
        <v/>
      </c>
      <c r="E7426" t="str">
        <f t="shared" si="888"/>
        <v/>
      </c>
      <c r="F7426" t="str">
        <f t="shared" si="889"/>
        <v/>
      </c>
      <c r="G7426" t="str">
        <f t="shared" si="890"/>
        <v/>
      </c>
    </row>
    <row r="7427" spans="1:7" hidden="1" x14ac:dyDescent="0.25">
      <c r="A7427" t="str">
        <f t="shared" si="892"/>
        <v>missing</v>
      </c>
      <c r="C7427" t="str">
        <f t="shared" si="891"/>
        <v/>
      </c>
      <c r="D7427" t="str">
        <f t="shared" si="893"/>
        <v/>
      </c>
      <c r="E7427" t="str">
        <f t="shared" ref="E7427:E7490" si="894">TRIM(SUBSTITUTE(SUBSTITUTE(SUBSTITUTE(SUBSTITUTE(SUBSTITUTE(SUBSTITUTE(SUBSTITUTE(SUBSTITUTE(SUBSTITUTE(H7427,
"Apple",""),"ARM",""),"Google",""),"MediaTek",""),"Qualcomm",""),"Samsung",""),"Snapdragon",""),"Intel",""),"AMD",""))</f>
        <v/>
      </c>
      <c r="F7427" t="str">
        <f t="shared" ref="F7427:F7490" si="895">TRIM(SUBSTITUTE(SUBSTITUTE(SUBSTITUTE(SUBSTITUTE(SUBSTITUTE(SUBSTITUTE(SUBSTITUTE(SUBSTITUTE(SUBSTITUTE(E7427,
"Core2 Extreme",""),"Core2 Quad",""),"Core2 Duo",""),"Core",""),
"Pentium Gold",""),"Pentium",""),
"Xeon Platinum",""),"Xeon Gold",""),"Xeon Silver",""))</f>
        <v/>
      </c>
      <c r="G7427" t="str">
        <f t="shared" ref="G7427:G7490" si="896">TRIM(SUBSTITUTE(F7427,"Xeon",""))</f>
        <v/>
      </c>
    </row>
    <row r="7428" spans="1:7" hidden="1" x14ac:dyDescent="0.25">
      <c r="A7428" t="str">
        <f t="shared" si="892"/>
        <v>missing</v>
      </c>
      <c r="C7428" t="str">
        <f t="shared" si="891"/>
        <v/>
      </c>
      <c r="D7428" t="str">
        <f t="shared" si="893"/>
        <v/>
      </c>
      <c r="E7428" t="str">
        <f t="shared" si="894"/>
        <v/>
      </c>
      <c r="F7428" t="str">
        <f t="shared" si="895"/>
        <v/>
      </c>
      <c r="G7428" t="str">
        <f t="shared" si="896"/>
        <v/>
      </c>
    </row>
    <row r="7429" spans="1:7" hidden="1" x14ac:dyDescent="0.25">
      <c r="A7429" t="str">
        <f t="shared" si="892"/>
        <v>missing</v>
      </c>
      <c r="C7429" t="str">
        <f t="shared" si="891"/>
        <v/>
      </c>
      <c r="D7429" t="str">
        <f t="shared" si="893"/>
        <v/>
      </c>
      <c r="E7429" t="str">
        <f t="shared" si="894"/>
        <v/>
      </c>
      <c r="F7429" t="str">
        <f t="shared" si="895"/>
        <v/>
      </c>
      <c r="G7429" t="str">
        <f t="shared" si="896"/>
        <v/>
      </c>
    </row>
    <row r="7430" spans="1:7" hidden="1" x14ac:dyDescent="0.25">
      <c r="A7430" t="str">
        <f t="shared" si="892"/>
        <v>missing</v>
      </c>
      <c r="C7430" t="str">
        <f t="shared" si="891"/>
        <v/>
      </c>
      <c r="D7430" t="str">
        <f t="shared" si="893"/>
        <v/>
      </c>
      <c r="E7430" t="str">
        <f t="shared" si="894"/>
        <v/>
      </c>
      <c r="F7430" t="str">
        <f t="shared" si="895"/>
        <v/>
      </c>
      <c r="G7430" t="str">
        <f t="shared" si="896"/>
        <v/>
      </c>
    </row>
    <row r="7431" spans="1:7" hidden="1" x14ac:dyDescent="0.25">
      <c r="A7431" t="str">
        <f t="shared" si="892"/>
        <v>missing</v>
      </c>
      <c r="C7431" t="str">
        <f t="shared" si="891"/>
        <v/>
      </c>
      <c r="D7431" t="str">
        <f t="shared" si="893"/>
        <v/>
      </c>
      <c r="E7431" t="str">
        <f t="shared" si="894"/>
        <v/>
      </c>
      <c r="F7431" t="str">
        <f t="shared" si="895"/>
        <v/>
      </c>
      <c r="G7431" t="str">
        <f t="shared" si="896"/>
        <v/>
      </c>
    </row>
    <row r="7432" spans="1:7" hidden="1" x14ac:dyDescent="0.25">
      <c r="A7432" t="str">
        <f t="shared" si="892"/>
        <v>missing</v>
      </c>
      <c r="C7432" t="str">
        <f t="shared" si="891"/>
        <v/>
      </c>
      <c r="D7432" t="str">
        <f t="shared" si="893"/>
        <v/>
      </c>
      <c r="E7432" t="str">
        <f t="shared" si="894"/>
        <v/>
      </c>
      <c r="F7432" t="str">
        <f t="shared" si="895"/>
        <v/>
      </c>
      <c r="G7432" t="str">
        <f t="shared" si="896"/>
        <v/>
      </c>
    </row>
    <row r="7433" spans="1:7" hidden="1" x14ac:dyDescent="0.25">
      <c r="A7433" t="str">
        <f t="shared" si="892"/>
        <v>missing</v>
      </c>
      <c r="C7433" t="str">
        <f t="shared" si="891"/>
        <v/>
      </c>
      <c r="D7433" t="str">
        <f t="shared" si="893"/>
        <v/>
      </c>
      <c r="E7433" t="str">
        <f t="shared" si="894"/>
        <v/>
      </c>
      <c r="F7433" t="str">
        <f t="shared" si="895"/>
        <v/>
      </c>
      <c r="G7433" t="str">
        <f t="shared" si="896"/>
        <v/>
      </c>
    </row>
    <row r="7434" spans="1:7" hidden="1" x14ac:dyDescent="0.25">
      <c r="A7434" t="str">
        <f t="shared" si="892"/>
        <v>missing</v>
      </c>
      <c r="C7434" t="str">
        <f t="shared" si="891"/>
        <v/>
      </c>
      <c r="D7434" t="str">
        <f t="shared" si="893"/>
        <v/>
      </c>
      <c r="E7434" t="str">
        <f t="shared" si="894"/>
        <v/>
      </c>
      <c r="F7434" t="str">
        <f t="shared" si="895"/>
        <v/>
      </c>
      <c r="G7434" t="str">
        <f t="shared" si="896"/>
        <v/>
      </c>
    </row>
    <row r="7435" spans="1:7" hidden="1" x14ac:dyDescent="0.25">
      <c r="A7435" t="str">
        <f t="shared" si="892"/>
        <v>missing</v>
      </c>
      <c r="C7435" t="str">
        <f t="shared" si="891"/>
        <v/>
      </c>
      <c r="D7435" t="str">
        <f t="shared" si="893"/>
        <v/>
      </c>
      <c r="E7435" t="str">
        <f t="shared" si="894"/>
        <v/>
      </c>
      <c r="F7435" t="str">
        <f t="shared" si="895"/>
        <v/>
      </c>
      <c r="G7435" t="str">
        <f t="shared" si="896"/>
        <v/>
      </c>
    </row>
    <row r="7436" spans="1:7" hidden="1" x14ac:dyDescent="0.25">
      <c r="A7436" t="str">
        <f t="shared" si="892"/>
        <v>missing</v>
      </c>
      <c r="C7436" t="str">
        <f t="shared" si="891"/>
        <v/>
      </c>
      <c r="D7436" t="str">
        <f t="shared" si="893"/>
        <v/>
      </c>
      <c r="E7436" t="str">
        <f t="shared" si="894"/>
        <v/>
      </c>
      <c r="F7436" t="str">
        <f t="shared" si="895"/>
        <v/>
      </c>
      <c r="G7436" t="str">
        <f t="shared" si="896"/>
        <v/>
      </c>
    </row>
    <row r="7437" spans="1:7" hidden="1" x14ac:dyDescent="0.25">
      <c r="A7437" t="str">
        <f t="shared" si="892"/>
        <v>missing</v>
      </c>
      <c r="C7437" t="str">
        <f t="shared" si="891"/>
        <v/>
      </c>
      <c r="D7437" t="str">
        <f t="shared" si="893"/>
        <v/>
      </c>
      <c r="E7437" t="str">
        <f t="shared" si="894"/>
        <v/>
      </c>
      <c r="F7437" t="str">
        <f t="shared" si="895"/>
        <v/>
      </c>
      <c r="G7437" t="str">
        <f t="shared" si="896"/>
        <v/>
      </c>
    </row>
    <row r="7438" spans="1:7" hidden="1" x14ac:dyDescent="0.25">
      <c r="A7438" t="str">
        <f t="shared" si="892"/>
        <v>missing</v>
      </c>
      <c r="C7438" t="str">
        <f t="shared" si="891"/>
        <v/>
      </c>
      <c r="D7438" t="str">
        <f t="shared" si="893"/>
        <v/>
      </c>
      <c r="E7438" t="str">
        <f t="shared" si="894"/>
        <v/>
      </c>
      <c r="F7438" t="str">
        <f t="shared" si="895"/>
        <v/>
      </c>
      <c r="G7438" t="str">
        <f t="shared" si="896"/>
        <v/>
      </c>
    </row>
    <row r="7439" spans="1:7" hidden="1" x14ac:dyDescent="0.25">
      <c r="A7439" t="str">
        <f t="shared" si="892"/>
        <v>missing</v>
      </c>
      <c r="C7439" t="str">
        <f t="shared" si="891"/>
        <v/>
      </c>
      <c r="D7439" t="str">
        <f t="shared" si="893"/>
        <v/>
      </c>
      <c r="E7439" t="str">
        <f t="shared" si="894"/>
        <v/>
      </c>
      <c r="F7439" t="str">
        <f t="shared" si="895"/>
        <v/>
      </c>
      <c r="G7439" t="str">
        <f t="shared" si="896"/>
        <v/>
      </c>
    </row>
    <row r="7440" spans="1:7" hidden="1" x14ac:dyDescent="0.25">
      <c r="A7440" t="str">
        <f t="shared" si="892"/>
        <v>missing</v>
      </c>
      <c r="C7440" t="str">
        <f t="shared" si="891"/>
        <v/>
      </c>
      <c r="D7440" t="str">
        <f t="shared" si="893"/>
        <v/>
      </c>
      <c r="E7440" t="str">
        <f t="shared" si="894"/>
        <v/>
      </c>
      <c r="F7440" t="str">
        <f t="shared" si="895"/>
        <v/>
      </c>
      <c r="G7440" t="str">
        <f t="shared" si="896"/>
        <v/>
      </c>
    </row>
    <row r="7441" spans="1:7" hidden="1" x14ac:dyDescent="0.25">
      <c r="A7441" t="str">
        <f t="shared" si="892"/>
        <v>missing</v>
      </c>
      <c r="C7441" t="str">
        <f t="shared" si="891"/>
        <v/>
      </c>
      <c r="D7441" t="str">
        <f t="shared" si="893"/>
        <v/>
      </c>
      <c r="E7441" t="str">
        <f t="shared" si="894"/>
        <v/>
      </c>
      <c r="F7441" t="str">
        <f t="shared" si="895"/>
        <v/>
      </c>
      <c r="G7441" t="str">
        <f t="shared" si="896"/>
        <v/>
      </c>
    </row>
    <row r="7442" spans="1:7" hidden="1" x14ac:dyDescent="0.25">
      <c r="A7442" t="str">
        <f t="shared" si="892"/>
        <v>missing</v>
      </c>
      <c r="C7442" t="str">
        <f t="shared" si="891"/>
        <v/>
      </c>
      <c r="D7442" t="str">
        <f t="shared" si="893"/>
        <v/>
      </c>
      <c r="E7442" t="str">
        <f t="shared" si="894"/>
        <v/>
      </c>
      <c r="F7442" t="str">
        <f t="shared" si="895"/>
        <v/>
      </c>
      <c r="G7442" t="str">
        <f t="shared" si="896"/>
        <v/>
      </c>
    </row>
    <row r="7443" spans="1:7" hidden="1" x14ac:dyDescent="0.25">
      <c r="A7443" t="str">
        <f t="shared" si="892"/>
        <v>missing</v>
      </c>
      <c r="C7443" t="str">
        <f t="shared" si="891"/>
        <v/>
      </c>
      <c r="D7443" t="str">
        <f t="shared" si="893"/>
        <v/>
      </c>
      <c r="E7443" t="str">
        <f t="shared" si="894"/>
        <v/>
      </c>
      <c r="F7443" t="str">
        <f t="shared" si="895"/>
        <v/>
      </c>
      <c r="G7443" t="str">
        <f t="shared" si="896"/>
        <v/>
      </c>
    </row>
    <row r="7444" spans="1:7" hidden="1" x14ac:dyDescent="0.25">
      <c r="A7444" t="str">
        <f t="shared" si="892"/>
        <v>missing</v>
      </c>
      <c r="C7444" t="str">
        <f t="shared" si="891"/>
        <v/>
      </c>
      <c r="D7444" t="str">
        <f t="shared" si="893"/>
        <v/>
      </c>
      <c r="E7444" t="str">
        <f t="shared" si="894"/>
        <v/>
      </c>
      <c r="F7444" t="str">
        <f t="shared" si="895"/>
        <v/>
      </c>
      <c r="G7444" t="str">
        <f t="shared" si="896"/>
        <v/>
      </c>
    </row>
    <row r="7445" spans="1:7" hidden="1" x14ac:dyDescent="0.25">
      <c r="A7445" t="str">
        <f t="shared" si="892"/>
        <v>missing</v>
      </c>
      <c r="C7445" t="str">
        <f t="shared" si="891"/>
        <v/>
      </c>
      <c r="D7445" t="str">
        <f t="shared" si="893"/>
        <v/>
      </c>
      <c r="E7445" t="str">
        <f t="shared" si="894"/>
        <v/>
      </c>
      <c r="F7445" t="str">
        <f t="shared" si="895"/>
        <v/>
      </c>
      <c r="G7445" t="str">
        <f t="shared" si="896"/>
        <v/>
      </c>
    </row>
    <row r="7446" spans="1:7" hidden="1" x14ac:dyDescent="0.25">
      <c r="A7446" t="str">
        <f t="shared" si="892"/>
        <v>missing</v>
      </c>
      <c r="C7446" t="str">
        <f t="shared" si="891"/>
        <v/>
      </c>
      <c r="D7446" t="str">
        <f t="shared" si="893"/>
        <v/>
      </c>
      <c r="E7446" t="str">
        <f t="shared" si="894"/>
        <v/>
      </c>
      <c r="F7446" t="str">
        <f t="shared" si="895"/>
        <v/>
      </c>
      <c r="G7446" t="str">
        <f t="shared" si="896"/>
        <v/>
      </c>
    </row>
    <row r="7447" spans="1:7" hidden="1" x14ac:dyDescent="0.25">
      <c r="A7447" t="str">
        <f t="shared" si="892"/>
        <v>missing</v>
      </c>
      <c r="C7447" t="str">
        <f t="shared" si="891"/>
        <v/>
      </c>
      <c r="D7447" t="str">
        <f t="shared" si="893"/>
        <v/>
      </c>
      <c r="E7447" t="str">
        <f t="shared" si="894"/>
        <v/>
      </c>
      <c r="F7447" t="str">
        <f t="shared" si="895"/>
        <v/>
      </c>
      <c r="G7447" t="str">
        <f t="shared" si="896"/>
        <v/>
      </c>
    </row>
    <row r="7448" spans="1:7" hidden="1" x14ac:dyDescent="0.25">
      <c r="A7448" t="str">
        <f t="shared" si="892"/>
        <v>missing</v>
      </c>
      <c r="C7448" t="str">
        <f t="shared" si="891"/>
        <v/>
      </c>
      <c r="D7448" t="str">
        <f t="shared" si="893"/>
        <v/>
      </c>
      <c r="E7448" t="str">
        <f t="shared" si="894"/>
        <v/>
      </c>
      <c r="F7448" t="str">
        <f t="shared" si="895"/>
        <v/>
      </c>
      <c r="G7448" t="str">
        <f t="shared" si="896"/>
        <v/>
      </c>
    </row>
    <row r="7449" spans="1:7" hidden="1" x14ac:dyDescent="0.25">
      <c r="A7449" t="str">
        <f t="shared" si="892"/>
        <v>missing</v>
      </c>
      <c r="C7449" t="str">
        <f t="shared" si="891"/>
        <v/>
      </c>
      <c r="D7449" t="str">
        <f t="shared" si="893"/>
        <v/>
      </c>
      <c r="E7449" t="str">
        <f t="shared" si="894"/>
        <v/>
      </c>
      <c r="F7449" t="str">
        <f t="shared" si="895"/>
        <v/>
      </c>
      <c r="G7449" t="str">
        <f t="shared" si="896"/>
        <v/>
      </c>
    </row>
    <row r="7450" spans="1:7" hidden="1" x14ac:dyDescent="0.25">
      <c r="A7450" t="str">
        <f t="shared" si="892"/>
        <v>missing</v>
      </c>
      <c r="C7450" t="str">
        <f t="shared" si="891"/>
        <v/>
      </c>
      <c r="D7450" t="str">
        <f t="shared" si="893"/>
        <v/>
      </c>
      <c r="E7450" t="str">
        <f t="shared" si="894"/>
        <v/>
      </c>
      <c r="F7450" t="str">
        <f t="shared" si="895"/>
        <v/>
      </c>
      <c r="G7450" t="str">
        <f t="shared" si="896"/>
        <v/>
      </c>
    </row>
    <row r="7451" spans="1:7" hidden="1" x14ac:dyDescent="0.25">
      <c r="A7451" t="str">
        <f t="shared" si="892"/>
        <v>missing</v>
      </c>
      <c r="C7451" t="str">
        <f t="shared" si="891"/>
        <v/>
      </c>
      <c r="D7451" t="str">
        <f t="shared" si="893"/>
        <v/>
      </c>
      <c r="E7451" t="str">
        <f t="shared" si="894"/>
        <v/>
      </c>
      <c r="F7451" t="str">
        <f t="shared" si="895"/>
        <v/>
      </c>
      <c r="G7451" t="str">
        <f t="shared" si="896"/>
        <v/>
      </c>
    </row>
    <row r="7452" spans="1:7" hidden="1" x14ac:dyDescent="0.25">
      <c r="A7452" t="str">
        <f t="shared" si="892"/>
        <v>missing</v>
      </c>
      <c r="C7452" t="str">
        <f t="shared" si="891"/>
        <v/>
      </c>
      <c r="D7452" t="str">
        <f t="shared" si="893"/>
        <v/>
      </c>
      <c r="E7452" t="str">
        <f t="shared" si="894"/>
        <v/>
      </c>
      <c r="F7452" t="str">
        <f t="shared" si="895"/>
        <v/>
      </c>
      <c r="G7452" t="str">
        <f t="shared" si="896"/>
        <v/>
      </c>
    </row>
    <row r="7453" spans="1:7" hidden="1" x14ac:dyDescent="0.25">
      <c r="A7453" t="str">
        <f t="shared" si="892"/>
        <v>missing</v>
      </c>
      <c r="C7453" t="str">
        <f t="shared" si="891"/>
        <v/>
      </c>
      <c r="D7453" t="str">
        <f t="shared" si="893"/>
        <v/>
      </c>
      <c r="E7453" t="str">
        <f t="shared" si="894"/>
        <v/>
      </c>
      <c r="F7453" t="str">
        <f t="shared" si="895"/>
        <v/>
      </c>
      <c r="G7453" t="str">
        <f t="shared" si="896"/>
        <v/>
      </c>
    </row>
    <row r="7454" spans="1:7" hidden="1" x14ac:dyDescent="0.25">
      <c r="A7454" t="str">
        <f t="shared" si="892"/>
        <v>missing</v>
      </c>
      <c r="C7454" t="str">
        <f t="shared" ref="C7454:C7517" si="897">SUBSTITUTE(SUBSTITUTE(SUBSTITUTE(SUBSTITUTE(SUBSTITUTE(I7454," Dual Core","")," Quad Core","")," Quad-Core","")," Dual-Core","")," APU","")</f>
        <v/>
      </c>
      <c r="D7454" t="str">
        <f t="shared" si="893"/>
        <v/>
      </c>
      <c r="E7454" t="str">
        <f t="shared" si="894"/>
        <v/>
      </c>
      <c r="F7454" t="str">
        <f t="shared" si="895"/>
        <v/>
      </c>
      <c r="G7454" t="str">
        <f t="shared" si="896"/>
        <v/>
      </c>
    </row>
    <row r="7455" spans="1:7" hidden="1" x14ac:dyDescent="0.25">
      <c r="A7455" t="str">
        <f t="shared" ref="A7455:A7518" si="898">IF(COUNTIF(C7455,"*Quad CPU]*"),"found","missing")</f>
        <v>missing</v>
      </c>
      <c r="C7455" t="str">
        <f t="shared" si="897"/>
        <v/>
      </c>
      <c r="D7455" t="str">
        <f t="shared" si="893"/>
        <v/>
      </c>
      <c r="E7455" t="str">
        <f t="shared" si="894"/>
        <v/>
      </c>
      <c r="F7455" t="str">
        <f t="shared" si="895"/>
        <v/>
      </c>
      <c r="G7455" t="str">
        <f t="shared" si="896"/>
        <v/>
      </c>
    </row>
    <row r="7456" spans="1:7" hidden="1" x14ac:dyDescent="0.25">
      <c r="A7456" t="str">
        <f t="shared" si="898"/>
        <v>missing</v>
      </c>
      <c r="C7456" t="str">
        <f t="shared" si="897"/>
        <v/>
      </c>
      <c r="D7456" t="str">
        <f t="shared" si="893"/>
        <v/>
      </c>
      <c r="E7456" t="str">
        <f t="shared" si="894"/>
        <v/>
      </c>
      <c r="F7456" t="str">
        <f t="shared" si="895"/>
        <v/>
      </c>
      <c r="G7456" t="str">
        <f t="shared" si="896"/>
        <v/>
      </c>
    </row>
    <row r="7457" spans="1:7" hidden="1" x14ac:dyDescent="0.25">
      <c r="A7457" t="str">
        <f t="shared" si="898"/>
        <v>missing</v>
      </c>
      <c r="C7457" t="str">
        <f t="shared" si="897"/>
        <v/>
      </c>
      <c r="D7457" t="str">
        <f t="shared" si="893"/>
        <v/>
      </c>
      <c r="E7457" t="str">
        <f t="shared" si="894"/>
        <v/>
      </c>
      <c r="F7457" t="str">
        <f t="shared" si="895"/>
        <v/>
      </c>
      <c r="G7457" t="str">
        <f t="shared" si="896"/>
        <v/>
      </c>
    </row>
    <row r="7458" spans="1:7" hidden="1" x14ac:dyDescent="0.25">
      <c r="A7458" t="str">
        <f t="shared" si="898"/>
        <v>missing</v>
      </c>
      <c r="C7458" t="str">
        <f t="shared" si="897"/>
        <v/>
      </c>
      <c r="D7458" t="str">
        <f t="shared" si="893"/>
        <v/>
      </c>
      <c r="E7458" t="str">
        <f t="shared" si="894"/>
        <v/>
      </c>
      <c r="F7458" t="str">
        <f t="shared" si="895"/>
        <v/>
      </c>
      <c r="G7458" t="str">
        <f t="shared" si="896"/>
        <v/>
      </c>
    </row>
    <row r="7459" spans="1:7" hidden="1" x14ac:dyDescent="0.25">
      <c r="A7459" t="str">
        <f t="shared" si="898"/>
        <v>missing</v>
      </c>
      <c r="C7459" t="str">
        <f t="shared" si="897"/>
        <v/>
      </c>
      <c r="D7459" t="str">
        <f t="shared" si="893"/>
        <v/>
      </c>
      <c r="E7459" t="str">
        <f t="shared" si="894"/>
        <v/>
      </c>
      <c r="F7459" t="str">
        <f t="shared" si="895"/>
        <v/>
      </c>
      <c r="G7459" t="str">
        <f t="shared" si="896"/>
        <v/>
      </c>
    </row>
    <row r="7460" spans="1:7" hidden="1" x14ac:dyDescent="0.25">
      <c r="A7460" t="str">
        <f t="shared" si="898"/>
        <v>missing</v>
      </c>
      <c r="C7460" t="str">
        <f t="shared" si="897"/>
        <v/>
      </c>
      <c r="D7460" t="str">
        <f t="shared" si="893"/>
        <v/>
      </c>
      <c r="E7460" t="str">
        <f t="shared" si="894"/>
        <v/>
      </c>
      <c r="F7460" t="str">
        <f t="shared" si="895"/>
        <v/>
      </c>
      <c r="G7460" t="str">
        <f t="shared" si="896"/>
        <v/>
      </c>
    </row>
    <row r="7461" spans="1:7" hidden="1" x14ac:dyDescent="0.25">
      <c r="A7461" t="str">
        <f t="shared" si="898"/>
        <v>missing</v>
      </c>
      <c r="C7461" t="str">
        <f t="shared" si="897"/>
        <v/>
      </c>
      <c r="D7461" t="str">
        <f t="shared" si="893"/>
        <v/>
      </c>
      <c r="E7461" t="str">
        <f t="shared" si="894"/>
        <v/>
      </c>
      <c r="F7461" t="str">
        <f t="shared" si="895"/>
        <v/>
      </c>
      <c r="G7461" t="str">
        <f t="shared" si="896"/>
        <v/>
      </c>
    </row>
    <row r="7462" spans="1:7" hidden="1" x14ac:dyDescent="0.25">
      <c r="A7462" t="str">
        <f t="shared" si="898"/>
        <v>missing</v>
      </c>
      <c r="C7462" t="str">
        <f t="shared" si="897"/>
        <v/>
      </c>
      <c r="D7462" t="str">
        <f t="shared" si="893"/>
        <v/>
      </c>
      <c r="E7462" t="str">
        <f t="shared" si="894"/>
        <v/>
      </c>
      <c r="F7462" t="str">
        <f t="shared" si="895"/>
        <v/>
      </c>
      <c r="G7462" t="str">
        <f t="shared" si="896"/>
        <v/>
      </c>
    </row>
    <row r="7463" spans="1:7" hidden="1" x14ac:dyDescent="0.25">
      <c r="A7463" t="str">
        <f t="shared" si="898"/>
        <v>missing</v>
      </c>
      <c r="C7463" t="str">
        <f t="shared" si="897"/>
        <v/>
      </c>
      <c r="D7463" t="str">
        <f t="shared" si="893"/>
        <v/>
      </c>
      <c r="E7463" t="str">
        <f t="shared" si="894"/>
        <v/>
      </c>
      <c r="F7463" t="str">
        <f t="shared" si="895"/>
        <v/>
      </c>
      <c r="G7463" t="str">
        <f t="shared" si="896"/>
        <v/>
      </c>
    </row>
    <row r="7464" spans="1:7" hidden="1" x14ac:dyDescent="0.25">
      <c r="A7464" t="str">
        <f t="shared" si="898"/>
        <v>missing</v>
      </c>
      <c r="C7464" t="str">
        <f t="shared" si="897"/>
        <v/>
      </c>
      <c r="D7464" t="str">
        <f t="shared" si="893"/>
        <v/>
      </c>
      <c r="E7464" t="str">
        <f t="shared" si="894"/>
        <v/>
      </c>
      <c r="F7464" t="str">
        <f t="shared" si="895"/>
        <v/>
      </c>
      <c r="G7464" t="str">
        <f t="shared" si="896"/>
        <v/>
      </c>
    </row>
    <row r="7465" spans="1:7" hidden="1" x14ac:dyDescent="0.25">
      <c r="A7465" t="str">
        <f t="shared" si="898"/>
        <v>missing</v>
      </c>
      <c r="C7465" t="str">
        <f t="shared" si="897"/>
        <v/>
      </c>
      <c r="D7465" t="str">
        <f t="shared" si="893"/>
        <v/>
      </c>
      <c r="E7465" t="str">
        <f t="shared" si="894"/>
        <v/>
      </c>
      <c r="F7465" t="str">
        <f t="shared" si="895"/>
        <v/>
      </c>
      <c r="G7465" t="str">
        <f t="shared" si="896"/>
        <v/>
      </c>
    </row>
    <row r="7466" spans="1:7" hidden="1" x14ac:dyDescent="0.25">
      <c r="A7466" t="str">
        <f t="shared" si="898"/>
        <v>missing</v>
      </c>
      <c r="C7466" t="str">
        <f t="shared" si="897"/>
        <v/>
      </c>
      <c r="D7466" t="str">
        <f t="shared" si="893"/>
        <v/>
      </c>
      <c r="E7466" t="str">
        <f t="shared" si="894"/>
        <v/>
      </c>
      <c r="F7466" t="str">
        <f t="shared" si="895"/>
        <v/>
      </c>
      <c r="G7466" t="str">
        <f t="shared" si="896"/>
        <v/>
      </c>
    </row>
    <row r="7467" spans="1:7" hidden="1" x14ac:dyDescent="0.25">
      <c r="A7467" t="str">
        <f t="shared" si="898"/>
        <v>missing</v>
      </c>
      <c r="C7467" t="str">
        <f t="shared" si="897"/>
        <v/>
      </c>
      <c r="D7467" t="str">
        <f t="shared" si="893"/>
        <v/>
      </c>
      <c r="E7467" t="str">
        <f t="shared" si="894"/>
        <v/>
      </c>
      <c r="F7467" t="str">
        <f t="shared" si="895"/>
        <v/>
      </c>
      <c r="G7467" t="str">
        <f t="shared" si="896"/>
        <v/>
      </c>
    </row>
    <row r="7468" spans="1:7" hidden="1" x14ac:dyDescent="0.25">
      <c r="A7468" t="str">
        <f t="shared" si="898"/>
        <v>missing</v>
      </c>
      <c r="C7468" t="str">
        <f t="shared" si="897"/>
        <v/>
      </c>
      <c r="D7468" t="str">
        <f t="shared" si="893"/>
        <v/>
      </c>
      <c r="E7468" t="str">
        <f t="shared" si="894"/>
        <v/>
      </c>
      <c r="F7468" t="str">
        <f t="shared" si="895"/>
        <v/>
      </c>
      <c r="G7468" t="str">
        <f t="shared" si="896"/>
        <v/>
      </c>
    </row>
    <row r="7469" spans="1:7" hidden="1" x14ac:dyDescent="0.25">
      <c r="A7469" t="str">
        <f t="shared" si="898"/>
        <v>missing</v>
      </c>
      <c r="C7469" t="str">
        <f t="shared" si="897"/>
        <v/>
      </c>
      <c r="D7469" t="str">
        <f t="shared" si="893"/>
        <v/>
      </c>
      <c r="E7469" t="str">
        <f t="shared" si="894"/>
        <v/>
      </c>
      <c r="F7469" t="str">
        <f t="shared" si="895"/>
        <v/>
      </c>
      <c r="G7469" t="str">
        <f t="shared" si="896"/>
        <v/>
      </c>
    </row>
    <row r="7470" spans="1:7" hidden="1" x14ac:dyDescent="0.25">
      <c r="A7470" t="str">
        <f t="shared" si="898"/>
        <v>missing</v>
      </c>
      <c r="C7470" t="str">
        <f t="shared" si="897"/>
        <v/>
      </c>
      <c r="D7470" t="str">
        <f t="shared" si="893"/>
        <v/>
      </c>
      <c r="E7470" t="str">
        <f t="shared" si="894"/>
        <v/>
      </c>
      <c r="F7470" t="str">
        <f t="shared" si="895"/>
        <v/>
      </c>
      <c r="G7470" t="str">
        <f t="shared" si="896"/>
        <v/>
      </c>
    </row>
    <row r="7471" spans="1:7" hidden="1" x14ac:dyDescent="0.25">
      <c r="A7471" t="str">
        <f t="shared" si="898"/>
        <v>missing</v>
      </c>
      <c r="C7471" t="str">
        <f t="shared" si="897"/>
        <v/>
      </c>
      <c r="D7471" t="str">
        <f t="shared" si="893"/>
        <v/>
      </c>
      <c r="E7471" t="str">
        <f t="shared" si="894"/>
        <v/>
      </c>
      <c r="F7471" t="str">
        <f t="shared" si="895"/>
        <v/>
      </c>
      <c r="G7471" t="str">
        <f t="shared" si="896"/>
        <v/>
      </c>
    </row>
    <row r="7472" spans="1:7" hidden="1" x14ac:dyDescent="0.25">
      <c r="A7472" t="str">
        <f t="shared" si="898"/>
        <v>missing</v>
      </c>
      <c r="C7472" t="str">
        <f t="shared" si="897"/>
        <v/>
      </c>
      <c r="D7472" t="str">
        <f t="shared" si="893"/>
        <v/>
      </c>
      <c r="E7472" t="str">
        <f t="shared" si="894"/>
        <v/>
      </c>
      <c r="F7472" t="str">
        <f t="shared" si="895"/>
        <v/>
      </c>
      <c r="G7472" t="str">
        <f t="shared" si="896"/>
        <v/>
      </c>
    </row>
    <row r="7473" spans="1:7" hidden="1" x14ac:dyDescent="0.25">
      <c r="A7473" t="str">
        <f t="shared" si="898"/>
        <v>missing</v>
      </c>
      <c r="C7473" t="str">
        <f t="shared" si="897"/>
        <v/>
      </c>
      <c r="D7473" t="str">
        <f t="shared" si="893"/>
        <v/>
      </c>
      <c r="E7473" t="str">
        <f t="shared" si="894"/>
        <v/>
      </c>
      <c r="F7473" t="str">
        <f t="shared" si="895"/>
        <v/>
      </c>
      <c r="G7473" t="str">
        <f t="shared" si="896"/>
        <v/>
      </c>
    </row>
    <row r="7474" spans="1:7" hidden="1" x14ac:dyDescent="0.25">
      <c r="A7474" t="str">
        <f t="shared" si="898"/>
        <v>missing</v>
      </c>
      <c r="C7474" t="str">
        <f t="shared" si="897"/>
        <v/>
      </c>
      <c r="D7474" t="str">
        <f t="shared" si="893"/>
        <v/>
      </c>
      <c r="E7474" t="str">
        <f t="shared" si="894"/>
        <v/>
      </c>
      <c r="F7474" t="str">
        <f t="shared" si="895"/>
        <v/>
      </c>
      <c r="G7474" t="str">
        <f t="shared" si="896"/>
        <v/>
      </c>
    </row>
    <row r="7475" spans="1:7" hidden="1" x14ac:dyDescent="0.25">
      <c r="A7475" t="str">
        <f t="shared" si="898"/>
        <v>missing</v>
      </c>
      <c r="C7475" t="str">
        <f t="shared" si="897"/>
        <v/>
      </c>
      <c r="D7475" t="str">
        <f t="shared" si="893"/>
        <v/>
      </c>
      <c r="E7475" t="str">
        <f t="shared" si="894"/>
        <v/>
      </c>
      <c r="F7475" t="str">
        <f t="shared" si="895"/>
        <v/>
      </c>
      <c r="G7475" t="str">
        <f t="shared" si="896"/>
        <v/>
      </c>
    </row>
    <row r="7476" spans="1:7" hidden="1" x14ac:dyDescent="0.25">
      <c r="A7476" t="str">
        <f t="shared" si="898"/>
        <v>missing</v>
      </c>
      <c r="C7476" t="str">
        <f t="shared" si="897"/>
        <v/>
      </c>
      <c r="D7476" t="str">
        <f t="shared" si="893"/>
        <v/>
      </c>
      <c r="E7476" t="str">
        <f t="shared" si="894"/>
        <v/>
      </c>
      <c r="F7476" t="str">
        <f t="shared" si="895"/>
        <v/>
      </c>
      <c r="G7476" t="str">
        <f t="shared" si="896"/>
        <v/>
      </c>
    </row>
    <row r="7477" spans="1:7" hidden="1" x14ac:dyDescent="0.25">
      <c r="A7477" t="str">
        <f t="shared" si="898"/>
        <v>missing</v>
      </c>
      <c r="C7477" t="str">
        <f t="shared" si="897"/>
        <v/>
      </c>
      <c r="D7477" t="str">
        <f t="shared" si="893"/>
        <v/>
      </c>
      <c r="E7477" t="str">
        <f t="shared" si="894"/>
        <v/>
      </c>
      <c r="F7477" t="str">
        <f t="shared" si="895"/>
        <v/>
      </c>
      <c r="G7477" t="str">
        <f t="shared" si="896"/>
        <v/>
      </c>
    </row>
    <row r="7478" spans="1:7" hidden="1" x14ac:dyDescent="0.25">
      <c r="A7478" t="str">
        <f t="shared" si="898"/>
        <v>missing</v>
      </c>
      <c r="C7478" t="str">
        <f t="shared" si="897"/>
        <v/>
      </c>
      <c r="D7478" t="str">
        <f t="shared" si="893"/>
        <v/>
      </c>
      <c r="E7478" t="str">
        <f t="shared" si="894"/>
        <v/>
      </c>
      <c r="F7478" t="str">
        <f t="shared" si="895"/>
        <v/>
      </c>
      <c r="G7478" t="str">
        <f t="shared" si="896"/>
        <v/>
      </c>
    </row>
    <row r="7479" spans="1:7" hidden="1" x14ac:dyDescent="0.25">
      <c r="A7479" t="str">
        <f t="shared" si="898"/>
        <v>missing</v>
      </c>
      <c r="C7479" t="str">
        <f t="shared" si="897"/>
        <v/>
      </c>
      <c r="D7479" t="str">
        <f t="shared" si="893"/>
        <v/>
      </c>
      <c r="E7479" t="str">
        <f t="shared" si="894"/>
        <v/>
      </c>
      <c r="F7479" t="str">
        <f t="shared" si="895"/>
        <v/>
      </c>
      <c r="G7479" t="str">
        <f t="shared" si="896"/>
        <v/>
      </c>
    </row>
    <row r="7480" spans="1:7" hidden="1" x14ac:dyDescent="0.25">
      <c r="A7480" t="str">
        <f t="shared" si="898"/>
        <v>missing</v>
      </c>
      <c r="C7480" t="str">
        <f t="shared" si="897"/>
        <v/>
      </c>
      <c r="D7480" t="str">
        <f t="shared" si="893"/>
        <v/>
      </c>
      <c r="E7480" t="str">
        <f t="shared" si="894"/>
        <v/>
      </c>
      <c r="F7480" t="str">
        <f t="shared" si="895"/>
        <v/>
      </c>
      <c r="G7480" t="str">
        <f t="shared" si="896"/>
        <v/>
      </c>
    </row>
    <row r="7481" spans="1:7" hidden="1" x14ac:dyDescent="0.25">
      <c r="A7481" t="str">
        <f t="shared" si="898"/>
        <v>missing</v>
      </c>
      <c r="C7481" t="str">
        <f t="shared" si="897"/>
        <v/>
      </c>
      <c r="D7481" t="str">
        <f t="shared" si="893"/>
        <v/>
      </c>
      <c r="E7481" t="str">
        <f t="shared" si="894"/>
        <v/>
      </c>
      <c r="F7481" t="str">
        <f t="shared" si="895"/>
        <v/>
      </c>
      <c r="G7481" t="str">
        <f t="shared" si="896"/>
        <v/>
      </c>
    </row>
    <row r="7482" spans="1:7" hidden="1" x14ac:dyDescent="0.25">
      <c r="A7482" t="str">
        <f t="shared" si="898"/>
        <v>missing</v>
      </c>
      <c r="C7482" t="str">
        <f t="shared" si="897"/>
        <v/>
      </c>
      <c r="D7482" t="str">
        <f t="shared" si="893"/>
        <v/>
      </c>
      <c r="E7482" t="str">
        <f t="shared" si="894"/>
        <v/>
      </c>
      <c r="F7482" t="str">
        <f t="shared" si="895"/>
        <v/>
      </c>
      <c r="G7482" t="str">
        <f t="shared" si="896"/>
        <v/>
      </c>
    </row>
    <row r="7483" spans="1:7" hidden="1" x14ac:dyDescent="0.25">
      <c r="A7483" t="str">
        <f t="shared" si="898"/>
        <v>missing</v>
      </c>
      <c r="C7483" t="str">
        <f t="shared" si="897"/>
        <v/>
      </c>
      <c r="D7483" t="str">
        <f t="shared" si="893"/>
        <v/>
      </c>
      <c r="E7483" t="str">
        <f t="shared" si="894"/>
        <v/>
      </c>
      <c r="F7483" t="str">
        <f t="shared" si="895"/>
        <v/>
      </c>
      <c r="G7483" t="str">
        <f t="shared" si="896"/>
        <v/>
      </c>
    </row>
    <row r="7484" spans="1:7" hidden="1" x14ac:dyDescent="0.25">
      <c r="A7484" t="str">
        <f t="shared" si="898"/>
        <v>missing</v>
      </c>
      <c r="C7484" t="str">
        <f t="shared" si="897"/>
        <v/>
      </c>
      <c r="D7484" t="str">
        <f t="shared" si="893"/>
        <v/>
      </c>
      <c r="E7484" t="str">
        <f t="shared" si="894"/>
        <v/>
      </c>
      <c r="F7484" t="str">
        <f t="shared" si="895"/>
        <v/>
      </c>
      <c r="G7484" t="str">
        <f t="shared" si="896"/>
        <v/>
      </c>
    </row>
    <row r="7485" spans="1:7" hidden="1" x14ac:dyDescent="0.25">
      <c r="A7485" t="str">
        <f t="shared" si="898"/>
        <v>missing</v>
      </c>
      <c r="C7485" t="str">
        <f t="shared" si="897"/>
        <v/>
      </c>
      <c r="D7485" t="str">
        <f t="shared" si="893"/>
        <v/>
      </c>
      <c r="E7485" t="str">
        <f t="shared" si="894"/>
        <v/>
      </c>
      <c r="F7485" t="str">
        <f t="shared" si="895"/>
        <v/>
      </c>
      <c r="G7485" t="str">
        <f t="shared" si="896"/>
        <v/>
      </c>
    </row>
    <row r="7486" spans="1:7" hidden="1" x14ac:dyDescent="0.25">
      <c r="A7486" t="str">
        <f t="shared" si="898"/>
        <v>missing</v>
      </c>
      <c r="C7486" t="str">
        <f t="shared" si="897"/>
        <v/>
      </c>
      <c r="D7486" t="str">
        <f t="shared" si="893"/>
        <v/>
      </c>
      <c r="E7486" t="str">
        <f t="shared" si="894"/>
        <v/>
      </c>
      <c r="F7486" t="str">
        <f t="shared" si="895"/>
        <v/>
      </c>
      <c r="G7486" t="str">
        <f t="shared" si="896"/>
        <v/>
      </c>
    </row>
    <row r="7487" spans="1:7" hidden="1" x14ac:dyDescent="0.25">
      <c r="A7487" t="str">
        <f t="shared" si="898"/>
        <v>missing</v>
      </c>
      <c r="C7487" t="str">
        <f t="shared" si="897"/>
        <v/>
      </c>
      <c r="D7487" t="str">
        <f t="shared" si="893"/>
        <v/>
      </c>
      <c r="E7487" t="str">
        <f t="shared" si="894"/>
        <v/>
      </c>
      <c r="F7487" t="str">
        <f t="shared" si="895"/>
        <v/>
      </c>
      <c r="G7487" t="str">
        <f t="shared" si="896"/>
        <v/>
      </c>
    </row>
    <row r="7488" spans="1:7" hidden="1" x14ac:dyDescent="0.25">
      <c r="A7488" t="str">
        <f t="shared" si="898"/>
        <v>missing</v>
      </c>
      <c r="C7488" t="str">
        <f t="shared" si="897"/>
        <v/>
      </c>
      <c r="D7488" t="str">
        <f t="shared" si="893"/>
        <v/>
      </c>
      <c r="E7488" t="str">
        <f t="shared" si="894"/>
        <v/>
      </c>
      <c r="F7488" t="str">
        <f t="shared" si="895"/>
        <v/>
      </c>
      <c r="G7488" t="str">
        <f t="shared" si="896"/>
        <v/>
      </c>
    </row>
    <row r="7489" spans="1:7" hidden="1" x14ac:dyDescent="0.25">
      <c r="A7489" t="str">
        <f t="shared" si="898"/>
        <v>missing</v>
      </c>
      <c r="C7489" t="str">
        <f t="shared" si="897"/>
        <v/>
      </c>
      <c r="D7489" t="str">
        <f t="shared" si="893"/>
        <v/>
      </c>
      <c r="E7489" t="str">
        <f t="shared" si="894"/>
        <v/>
      </c>
      <c r="F7489" t="str">
        <f t="shared" si="895"/>
        <v/>
      </c>
      <c r="G7489" t="str">
        <f t="shared" si="896"/>
        <v/>
      </c>
    </row>
    <row r="7490" spans="1:7" hidden="1" x14ac:dyDescent="0.25">
      <c r="A7490" t="str">
        <f t="shared" si="898"/>
        <v>missing</v>
      </c>
      <c r="C7490" t="str">
        <f t="shared" si="897"/>
        <v/>
      </c>
      <c r="D7490" t="str">
        <f t="shared" ref="D7490:D7553" si="899">IF(ISNUMBER(SEARCH("AMD",H7490)),"AMD",
IF(ISNUMBER(SEARCH("Intel",H7490)),"Intel",
IF(ISNUMBER(SEARCH("Apple",H7490)),"Apple",
IF(ISNUMBER(SEARCH("ARM",H7490)),"ARM",
IF(ISNUMBER(SEARCH("Google",H7490)),"Google",
IF(ISNUMBER(SEARCH("MediaTek",H7490)),"MediaTek",
IF(ISNUMBER(SEARCH("Qualcomm",H7490)),"Qualcomm",
IF(ISNUMBER(SEARCH("Samsung",H7490)),"Samsung",
IF(ISNUMBER(SEARCH("Snapdragon",H7490)),"Snapdragon","")))))))))</f>
        <v/>
      </c>
      <c r="E7490" t="str">
        <f t="shared" si="894"/>
        <v/>
      </c>
      <c r="F7490" t="str">
        <f t="shared" si="895"/>
        <v/>
      </c>
      <c r="G7490" t="str">
        <f t="shared" si="896"/>
        <v/>
      </c>
    </row>
    <row r="7491" spans="1:7" hidden="1" x14ac:dyDescent="0.25">
      <c r="A7491" t="str">
        <f t="shared" si="898"/>
        <v>missing</v>
      </c>
      <c r="C7491" t="str">
        <f t="shared" si="897"/>
        <v/>
      </c>
      <c r="D7491" t="str">
        <f t="shared" si="899"/>
        <v/>
      </c>
      <c r="E7491" t="str">
        <f t="shared" ref="E7491:E7554" si="900">TRIM(SUBSTITUTE(SUBSTITUTE(SUBSTITUTE(SUBSTITUTE(SUBSTITUTE(SUBSTITUTE(SUBSTITUTE(SUBSTITUTE(SUBSTITUTE(H7491,
"Apple",""),"ARM",""),"Google",""),"MediaTek",""),"Qualcomm",""),"Samsung",""),"Snapdragon",""),"Intel",""),"AMD",""))</f>
        <v/>
      </c>
      <c r="F7491" t="str">
        <f t="shared" ref="F7491:F7554" si="901">TRIM(SUBSTITUTE(SUBSTITUTE(SUBSTITUTE(SUBSTITUTE(SUBSTITUTE(SUBSTITUTE(SUBSTITUTE(SUBSTITUTE(SUBSTITUTE(E7491,
"Core2 Extreme",""),"Core2 Quad",""),"Core2 Duo",""),"Core",""),
"Pentium Gold",""),"Pentium",""),
"Xeon Platinum",""),"Xeon Gold",""),"Xeon Silver",""))</f>
        <v/>
      </c>
      <c r="G7491" t="str">
        <f t="shared" ref="G7491:G7554" si="902">TRIM(SUBSTITUTE(F7491,"Xeon",""))</f>
        <v/>
      </c>
    </row>
    <row r="7492" spans="1:7" hidden="1" x14ac:dyDescent="0.25">
      <c r="A7492" t="str">
        <f t="shared" si="898"/>
        <v>missing</v>
      </c>
      <c r="C7492" t="str">
        <f t="shared" si="897"/>
        <v/>
      </c>
      <c r="D7492" t="str">
        <f t="shared" si="899"/>
        <v/>
      </c>
      <c r="E7492" t="str">
        <f t="shared" si="900"/>
        <v/>
      </c>
      <c r="F7492" t="str">
        <f t="shared" si="901"/>
        <v/>
      </c>
      <c r="G7492" t="str">
        <f t="shared" si="902"/>
        <v/>
      </c>
    </row>
    <row r="7493" spans="1:7" hidden="1" x14ac:dyDescent="0.25">
      <c r="A7493" t="str">
        <f t="shared" si="898"/>
        <v>missing</v>
      </c>
      <c r="C7493" t="str">
        <f t="shared" si="897"/>
        <v/>
      </c>
      <c r="D7493" t="str">
        <f t="shared" si="899"/>
        <v/>
      </c>
      <c r="E7493" t="str">
        <f t="shared" si="900"/>
        <v/>
      </c>
      <c r="F7493" t="str">
        <f t="shared" si="901"/>
        <v/>
      </c>
      <c r="G7493" t="str">
        <f t="shared" si="902"/>
        <v/>
      </c>
    </row>
    <row r="7494" spans="1:7" hidden="1" x14ac:dyDescent="0.25">
      <c r="A7494" t="str">
        <f t="shared" si="898"/>
        <v>missing</v>
      </c>
      <c r="C7494" t="str">
        <f t="shared" si="897"/>
        <v/>
      </c>
      <c r="D7494" t="str">
        <f t="shared" si="899"/>
        <v/>
      </c>
      <c r="E7494" t="str">
        <f t="shared" si="900"/>
        <v/>
      </c>
      <c r="F7494" t="str">
        <f t="shared" si="901"/>
        <v/>
      </c>
      <c r="G7494" t="str">
        <f t="shared" si="902"/>
        <v/>
      </c>
    </row>
    <row r="7495" spans="1:7" hidden="1" x14ac:dyDescent="0.25">
      <c r="A7495" t="str">
        <f t="shared" si="898"/>
        <v>missing</v>
      </c>
      <c r="C7495" t="str">
        <f t="shared" si="897"/>
        <v/>
      </c>
      <c r="D7495" t="str">
        <f t="shared" si="899"/>
        <v/>
      </c>
      <c r="E7495" t="str">
        <f t="shared" si="900"/>
        <v/>
      </c>
      <c r="F7495" t="str">
        <f t="shared" si="901"/>
        <v/>
      </c>
      <c r="G7495" t="str">
        <f t="shared" si="902"/>
        <v/>
      </c>
    </row>
    <row r="7496" spans="1:7" hidden="1" x14ac:dyDescent="0.25">
      <c r="A7496" t="str">
        <f t="shared" si="898"/>
        <v>missing</v>
      </c>
      <c r="C7496" t="str">
        <f t="shared" si="897"/>
        <v/>
      </c>
      <c r="D7496" t="str">
        <f t="shared" si="899"/>
        <v/>
      </c>
      <c r="E7496" t="str">
        <f t="shared" si="900"/>
        <v/>
      </c>
      <c r="F7496" t="str">
        <f t="shared" si="901"/>
        <v/>
      </c>
      <c r="G7496" t="str">
        <f t="shared" si="902"/>
        <v/>
      </c>
    </row>
    <row r="7497" spans="1:7" hidden="1" x14ac:dyDescent="0.25">
      <c r="A7497" t="str">
        <f t="shared" si="898"/>
        <v>missing</v>
      </c>
      <c r="C7497" t="str">
        <f t="shared" si="897"/>
        <v/>
      </c>
      <c r="D7497" t="str">
        <f t="shared" si="899"/>
        <v/>
      </c>
      <c r="E7497" t="str">
        <f t="shared" si="900"/>
        <v/>
      </c>
      <c r="F7497" t="str">
        <f t="shared" si="901"/>
        <v/>
      </c>
      <c r="G7497" t="str">
        <f t="shared" si="902"/>
        <v/>
      </c>
    </row>
    <row r="7498" spans="1:7" hidden="1" x14ac:dyDescent="0.25">
      <c r="A7498" t="str">
        <f t="shared" si="898"/>
        <v>missing</v>
      </c>
      <c r="C7498" t="str">
        <f t="shared" si="897"/>
        <v/>
      </c>
      <c r="D7498" t="str">
        <f t="shared" si="899"/>
        <v/>
      </c>
      <c r="E7498" t="str">
        <f t="shared" si="900"/>
        <v/>
      </c>
      <c r="F7498" t="str">
        <f t="shared" si="901"/>
        <v/>
      </c>
      <c r="G7498" t="str">
        <f t="shared" si="902"/>
        <v/>
      </c>
    </row>
    <row r="7499" spans="1:7" hidden="1" x14ac:dyDescent="0.25">
      <c r="A7499" t="str">
        <f t="shared" si="898"/>
        <v>missing</v>
      </c>
      <c r="C7499" t="str">
        <f t="shared" si="897"/>
        <v/>
      </c>
      <c r="D7499" t="str">
        <f t="shared" si="899"/>
        <v/>
      </c>
      <c r="E7499" t="str">
        <f t="shared" si="900"/>
        <v/>
      </c>
      <c r="F7499" t="str">
        <f t="shared" si="901"/>
        <v/>
      </c>
      <c r="G7499" t="str">
        <f t="shared" si="902"/>
        <v/>
      </c>
    </row>
    <row r="7500" spans="1:7" hidden="1" x14ac:dyDescent="0.25">
      <c r="A7500" t="str">
        <f t="shared" si="898"/>
        <v>missing</v>
      </c>
      <c r="C7500" t="str">
        <f t="shared" si="897"/>
        <v/>
      </c>
      <c r="D7500" t="str">
        <f t="shared" si="899"/>
        <v/>
      </c>
      <c r="E7500" t="str">
        <f t="shared" si="900"/>
        <v/>
      </c>
      <c r="F7500" t="str">
        <f t="shared" si="901"/>
        <v/>
      </c>
      <c r="G7500" t="str">
        <f t="shared" si="902"/>
        <v/>
      </c>
    </row>
    <row r="7501" spans="1:7" hidden="1" x14ac:dyDescent="0.25">
      <c r="A7501" t="str">
        <f t="shared" si="898"/>
        <v>missing</v>
      </c>
      <c r="C7501" t="str">
        <f t="shared" si="897"/>
        <v/>
      </c>
      <c r="D7501" t="str">
        <f t="shared" si="899"/>
        <v/>
      </c>
      <c r="E7501" t="str">
        <f t="shared" si="900"/>
        <v/>
      </c>
      <c r="F7501" t="str">
        <f t="shared" si="901"/>
        <v/>
      </c>
      <c r="G7501" t="str">
        <f t="shared" si="902"/>
        <v/>
      </c>
    </row>
    <row r="7502" spans="1:7" hidden="1" x14ac:dyDescent="0.25">
      <c r="A7502" t="str">
        <f t="shared" si="898"/>
        <v>missing</v>
      </c>
      <c r="C7502" t="str">
        <f t="shared" si="897"/>
        <v/>
      </c>
      <c r="D7502" t="str">
        <f t="shared" si="899"/>
        <v/>
      </c>
      <c r="E7502" t="str">
        <f t="shared" si="900"/>
        <v/>
      </c>
      <c r="F7502" t="str">
        <f t="shared" si="901"/>
        <v/>
      </c>
      <c r="G7502" t="str">
        <f t="shared" si="902"/>
        <v/>
      </c>
    </row>
    <row r="7503" spans="1:7" hidden="1" x14ac:dyDescent="0.25">
      <c r="A7503" t="str">
        <f t="shared" si="898"/>
        <v>missing</v>
      </c>
      <c r="C7503" t="str">
        <f t="shared" si="897"/>
        <v/>
      </c>
      <c r="D7503" t="str">
        <f t="shared" si="899"/>
        <v/>
      </c>
      <c r="E7503" t="str">
        <f t="shared" si="900"/>
        <v/>
      </c>
      <c r="F7503" t="str">
        <f t="shared" si="901"/>
        <v/>
      </c>
      <c r="G7503" t="str">
        <f t="shared" si="902"/>
        <v/>
      </c>
    </row>
    <row r="7504" spans="1:7" hidden="1" x14ac:dyDescent="0.25">
      <c r="A7504" t="str">
        <f t="shared" si="898"/>
        <v>missing</v>
      </c>
      <c r="C7504" t="str">
        <f t="shared" si="897"/>
        <v/>
      </c>
      <c r="D7504" t="str">
        <f t="shared" si="899"/>
        <v/>
      </c>
      <c r="E7504" t="str">
        <f t="shared" si="900"/>
        <v/>
      </c>
      <c r="F7504" t="str">
        <f t="shared" si="901"/>
        <v/>
      </c>
      <c r="G7504" t="str">
        <f t="shared" si="902"/>
        <v/>
      </c>
    </row>
    <row r="7505" spans="1:7" hidden="1" x14ac:dyDescent="0.25">
      <c r="A7505" t="str">
        <f t="shared" si="898"/>
        <v>missing</v>
      </c>
      <c r="C7505" t="str">
        <f t="shared" si="897"/>
        <v/>
      </c>
      <c r="D7505" t="str">
        <f t="shared" si="899"/>
        <v/>
      </c>
      <c r="E7505" t="str">
        <f t="shared" si="900"/>
        <v/>
      </c>
      <c r="F7505" t="str">
        <f t="shared" si="901"/>
        <v/>
      </c>
      <c r="G7505" t="str">
        <f t="shared" si="902"/>
        <v/>
      </c>
    </row>
    <row r="7506" spans="1:7" hidden="1" x14ac:dyDescent="0.25">
      <c r="A7506" t="str">
        <f t="shared" si="898"/>
        <v>missing</v>
      </c>
      <c r="C7506" t="str">
        <f t="shared" si="897"/>
        <v/>
      </c>
      <c r="D7506" t="str">
        <f t="shared" si="899"/>
        <v/>
      </c>
      <c r="E7506" t="str">
        <f t="shared" si="900"/>
        <v/>
      </c>
      <c r="F7506" t="str">
        <f t="shared" si="901"/>
        <v/>
      </c>
      <c r="G7506" t="str">
        <f t="shared" si="902"/>
        <v/>
      </c>
    </row>
    <row r="7507" spans="1:7" hidden="1" x14ac:dyDescent="0.25">
      <c r="A7507" t="str">
        <f t="shared" si="898"/>
        <v>missing</v>
      </c>
      <c r="C7507" t="str">
        <f t="shared" si="897"/>
        <v/>
      </c>
      <c r="D7507" t="str">
        <f t="shared" si="899"/>
        <v/>
      </c>
      <c r="E7507" t="str">
        <f t="shared" si="900"/>
        <v/>
      </c>
      <c r="F7507" t="str">
        <f t="shared" si="901"/>
        <v/>
      </c>
      <c r="G7507" t="str">
        <f t="shared" si="902"/>
        <v/>
      </c>
    </row>
    <row r="7508" spans="1:7" hidden="1" x14ac:dyDescent="0.25">
      <c r="A7508" t="str">
        <f t="shared" si="898"/>
        <v>missing</v>
      </c>
      <c r="C7508" t="str">
        <f t="shared" si="897"/>
        <v/>
      </c>
      <c r="D7508" t="str">
        <f t="shared" si="899"/>
        <v/>
      </c>
      <c r="E7508" t="str">
        <f t="shared" si="900"/>
        <v/>
      </c>
      <c r="F7508" t="str">
        <f t="shared" si="901"/>
        <v/>
      </c>
      <c r="G7508" t="str">
        <f t="shared" si="902"/>
        <v/>
      </c>
    </row>
    <row r="7509" spans="1:7" hidden="1" x14ac:dyDescent="0.25">
      <c r="A7509" t="str">
        <f t="shared" si="898"/>
        <v>missing</v>
      </c>
      <c r="C7509" t="str">
        <f t="shared" si="897"/>
        <v/>
      </c>
      <c r="D7509" t="str">
        <f t="shared" si="899"/>
        <v/>
      </c>
      <c r="E7509" t="str">
        <f t="shared" si="900"/>
        <v/>
      </c>
      <c r="F7509" t="str">
        <f t="shared" si="901"/>
        <v/>
      </c>
      <c r="G7509" t="str">
        <f t="shared" si="902"/>
        <v/>
      </c>
    </row>
    <row r="7510" spans="1:7" hidden="1" x14ac:dyDescent="0.25">
      <c r="A7510" t="str">
        <f t="shared" si="898"/>
        <v>missing</v>
      </c>
      <c r="C7510" t="str">
        <f t="shared" si="897"/>
        <v/>
      </c>
      <c r="D7510" t="str">
        <f t="shared" si="899"/>
        <v/>
      </c>
      <c r="E7510" t="str">
        <f t="shared" si="900"/>
        <v/>
      </c>
      <c r="F7510" t="str">
        <f t="shared" si="901"/>
        <v/>
      </c>
      <c r="G7510" t="str">
        <f t="shared" si="902"/>
        <v/>
      </c>
    </row>
    <row r="7511" spans="1:7" hidden="1" x14ac:dyDescent="0.25">
      <c r="A7511" t="str">
        <f t="shared" si="898"/>
        <v>missing</v>
      </c>
      <c r="C7511" t="str">
        <f t="shared" si="897"/>
        <v/>
      </c>
      <c r="D7511" t="str">
        <f t="shared" si="899"/>
        <v/>
      </c>
      <c r="E7511" t="str">
        <f t="shared" si="900"/>
        <v/>
      </c>
      <c r="F7511" t="str">
        <f t="shared" si="901"/>
        <v/>
      </c>
      <c r="G7511" t="str">
        <f t="shared" si="902"/>
        <v/>
      </c>
    </row>
    <row r="7512" spans="1:7" hidden="1" x14ac:dyDescent="0.25">
      <c r="A7512" t="str">
        <f t="shared" si="898"/>
        <v>missing</v>
      </c>
      <c r="C7512" t="str">
        <f t="shared" si="897"/>
        <v/>
      </c>
      <c r="D7512" t="str">
        <f t="shared" si="899"/>
        <v/>
      </c>
      <c r="E7512" t="str">
        <f t="shared" si="900"/>
        <v/>
      </c>
      <c r="F7512" t="str">
        <f t="shared" si="901"/>
        <v/>
      </c>
      <c r="G7512" t="str">
        <f t="shared" si="902"/>
        <v/>
      </c>
    </row>
    <row r="7513" spans="1:7" hidden="1" x14ac:dyDescent="0.25">
      <c r="A7513" t="str">
        <f t="shared" si="898"/>
        <v>missing</v>
      </c>
      <c r="C7513" t="str">
        <f t="shared" si="897"/>
        <v/>
      </c>
      <c r="D7513" t="str">
        <f t="shared" si="899"/>
        <v/>
      </c>
      <c r="E7513" t="str">
        <f t="shared" si="900"/>
        <v/>
      </c>
      <c r="F7513" t="str">
        <f t="shared" si="901"/>
        <v/>
      </c>
      <c r="G7513" t="str">
        <f t="shared" si="902"/>
        <v/>
      </c>
    </row>
    <row r="7514" spans="1:7" hidden="1" x14ac:dyDescent="0.25">
      <c r="A7514" t="str">
        <f t="shared" si="898"/>
        <v>missing</v>
      </c>
      <c r="C7514" t="str">
        <f t="shared" si="897"/>
        <v/>
      </c>
      <c r="D7514" t="str">
        <f t="shared" si="899"/>
        <v/>
      </c>
      <c r="E7514" t="str">
        <f t="shared" si="900"/>
        <v/>
      </c>
      <c r="F7514" t="str">
        <f t="shared" si="901"/>
        <v/>
      </c>
      <c r="G7514" t="str">
        <f t="shared" si="902"/>
        <v/>
      </c>
    </row>
    <row r="7515" spans="1:7" hidden="1" x14ac:dyDescent="0.25">
      <c r="A7515" t="str">
        <f t="shared" si="898"/>
        <v>missing</v>
      </c>
      <c r="C7515" t="str">
        <f t="shared" si="897"/>
        <v/>
      </c>
      <c r="D7515" t="str">
        <f t="shared" si="899"/>
        <v/>
      </c>
      <c r="E7515" t="str">
        <f t="shared" si="900"/>
        <v/>
      </c>
      <c r="F7515" t="str">
        <f t="shared" si="901"/>
        <v/>
      </c>
      <c r="G7515" t="str">
        <f t="shared" si="902"/>
        <v/>
      </c>
    </row>
    <row r="7516" spans="1:7" hidden="1" x14ac:dyDescent="0.25">
      <c r="A7516" t="str">
        <f t="shared" si="898"/>
        <v>missing</v>
      </c>
      <c r="C7516" t="str">
        <f t="shared" si="897"/>
        <v/>
      </c>
      <c r="D7516" t="str">
        <f t="shared" si="899"/>
        <v/>
      </c>
      <c r="E7516" t="str">
        <f t="shared" si="900"/>
        <v/>
      </c>
      <c r="F7516" t="str">
        <f t="shared" si="901"/>
        <v/>
      </c>
      <c r="G7516" t="str">
        <f t="shared" si="902"/>
        <v/>
      </c>
    </row>
    <row r="7517" spans="1:7" hidden="1" x14ac:dyDescent="0.25">
      <c r="A7517" t="str">
        <f t="shared" si="898"/>
        <v>missing</v>
      </c>
      <c r="C7517" t="str">
        <f t="shared" si="897"/>
        <v/>
      </c>
      <c r="D7517" t="str">
        <f t="shared" si="899"/>
        <v/>
      </c>
      <c r="E7517" t="str">
        <f t="shared" si="900"/>
        <v/>
      </c>
      <c r="F7517" t="str">
        <f t="shared" si="901"/>
        <v/>
      </c>
      <c r="G7517" t="str">
        <f t="shared" si="902"/>
        <v/>
      </c>
    </row>
    <row r="7518" spans="1:7" hidden="1" x14ac:dyDescent="0.25">
      <c r="A7518" t="str">
        <f t="shared" si="898"/>
        <v>missing</v>
      </c>
      <c r="C7518" t="str">
        <f t="shared" ref="C7518:C7581" si="903">SUBSTITUTE(SUBSTITUTE(SUBSTITUTE(SUBSTITUTE(SUBSTITUTE(I7518," Dual Core","")," Quad Core","")," Quad-Core","")," Dual-Core","")," APU","")</f>
        <v/>
      </c>
      <c r="D7518" t="str">
        <f t="shared" si="899"/>
        <v/>
      </c>
      <c r="E7518" t="str">
        <f t="shared" si="900"/>
        <v/>
      </c>
      <c r="F7518" t="str">
        <f t="shared" si="901"/>
        <v/>
      </c>
      <c r="G7518" t="str">
        <f t="shared" si="902"/>
        <v/>
      </c>
    </row>
    <row r="7519" spans="1:7" hidden="1" x14ac:dyDescent="0.25">
      <c r="A7519" t="str">
        <f t="shared" ref="A7519:A7582" si="904">IF(COUNTIF(C7519,"*Quad CPU]*"),"found","missing")</f>
        <v>missing</v>
      </c>
      <c r="C7519" t="str">
        <f t="shared" si="903"/>
        <v/>
      </c>
      <c r="D7519" t="str">
        <f t="shared" si="899"/>
        <v/>
      </c>
      <c r="E7519" t="str">
        <f t="shared" si="900"/>
        <v/>
      </c>
      <c r="F7519" t="str">
        <f t="shared" si="901"/>
        <v/>
      </c>
      <c r="G7519" t="str">
        <f t="shared" si="902"/>
        <v/>
      </c>
    </row>
    <row r="7520" spans="1:7" hidden="1" x14ac:dyDescent="0.25">
      <c r="A7520" t="str">
        <f t="shared" si="904"/>
        <v>missing</v>
      </c>
      <c r="C7520" t="str">
        <f t="shared" si="903"/>
        <v/>
      </c>
      <c r="D7520" t="str">
        <f t="shared" si="899"/>
        <v/>
      </c>
      <c r="E7520" t="str">
        <f t="shared" si="900"/>
        <v/>
      </c>
      <c r="F7520" t="str">
        <f t="shared" si="901"/>
        <v/>
      </c>
      <c r="G7520" t="str">
        <f t="shared" si="902"/>
        <v/>
      </c>
    </row>
    <row r="7521" spans="1:7" hidden="1" x14ac:dyDescent="0.25">
      <c r="A7521" t="str">
        <f t="shared" si="904"/>
        <v>missing</v>
      </c>
      <c r="C7521" t="str">
        <f t="shared" si="903"/>
        <v/>
      </c>
      <c r="D7521" t="str">
        <f t="shared" si="899"/>
        <v/>
      </c>
      <c r="E7521" t="str">
        <f t="shared" si="900"/>
        <v/>
      </c>
      <c r="F7521" t="str">
        <f t="shared" si="901"/>
        <v/>
      </c>
      <c r="G7521" t="str">
        <f t="shared" si="902"/>
        <v/>
      </c>
    </row>
    <row r="7522" spans="1:7" hidden="1" x14ac:dyDescent="0.25">
      <c r="A7522" t="str">
        <f t="shared" si="904"/>
        <v>missing</v>
      </c>
      <c r="C7522" t="str">
        <f t="shared" si="903"/>
        <v/>
      </c>
      <c r="D7522" t="str">
        <f t="shared" si="899"/>
        <v/>
      </c>
      <c r="E7522" t="str">
        <f t="shared" si="900"/>
        <v/>
      </c>
      <c r="F7522" t="str">
        <f t="shared" si="901"/>
        <v/>
      </c>
      <c r="G7522" t="str">
        <f t="shared" si="902"/>
        <v/>
      </c>
    </row>
    <row r="7523" spans="1:7" hidden="1" x14ac:dyDescent="0.25">
      <c r="A7523" t="str">
        <f t="shared" si="904"/>
        <v>missing</v>
      </c>
      <c r="C7523" t="str">
        <f t="shared" si="903"/>
        <v/>
      </c>
      <c r="D7523" t="str">
        <f t="shared" si="899"/>
        <v/>
      </c>
      <c r="E7523" t="str">
        <f t="shared" si="900"/>
        <v/>
      </c>
      <c r="F7523" t="str">
        <f t="shared" si="901"/>
        <v/>
      </c>
      <c r="G7523" t="str">
        <f t="shared" si="902"/>
        <v/>
      </c>
    </row>
    <row r="7524" spans="1:7" hidden="1" x14ac:dyDescent="0.25">
      <c r="A7524" t="str">
        <f t="shared" si="904"/>
        <v>missing</v>
      </c>
      <c r="C7524" t="str">
        <f t="shared" si="903"/>
        <v/>
      </c>
      <c r="D7524" t="str">
        <f t="shared" si="899"/>
        <v/>
      </c>
      <c r="E7524" t="str">
        <f t="shared" si="900"/>
        <v/>
      </c>
      <c r="F7524" t="str">
        <f t="shared" si="901"/>
        <v/>
      </c>
      <c r="G7524" t="str">
        <f t="shared" si="902"/>
        <v/>
      </c>
    </row>
    <row r="7525" spans="1:7" hidden="1" x14ac:dyDescent="0.25">
      <c r="A7525" t="str">
        <f t="shared" si="904"/>
        <v>missing</v>
      </c>
      <c r="C7525" t="str">
        <f t="shared" si="903"/>
        <v/>
      </c>
      <c r="D7525" t="str">
        <f t="shared" si="899"/>
        <v/>
      </c>
      <c r="E7525" t="str">
        <f t="shared" si="900"/>
        <v/>
      </c>
      <c r="F7525" t="str">
        <f t="shared" si="901"/>
        <v/>
      </c>
      <c r="G7525" t="str">
        <f t="shared" si="902"/>
        <v/>
      </c>
    </row>
    <row r="7526" spans="1:7" hidden="1" x14ac:dyDescent="0.25">
      <c r="A7526" t="str">
        <f t="shared" si="904"/>
        <v>missing</v>
      </c>
      <c r="C7526" t="str">
        <f t="shared" si="903"/>
        <v/>
      </c>
      <c r="D7526" t="str">
        <f t="shared" si="899"/>
        <v/>
      </c>
      <c r="E7526" t="str">
        <f t="shared" si="900"/>
        <v/>
      </c>
      <c r="F7526" t="str">
        <f t="shared" si="901"/>
        <v/>
      </c>
      <c r="G7526" t="str">
        <f t="shared" si="902"/>
        <v/>
      </c>
    </row>
    <row r="7527" spans="1:7" hidden="1" x14ac:dyDescent="0.25">
      <c r="A7527" t="str">
        <f t="shared" si="904"/>
        <v>missing</v>
      </c>
      <c r="C7527" t="str">
        <f t="shared" si="903"/>
        <v/>
      </c>
      <c r="D7527" t="str">
        <f t="shared" si="899"/>
        <v/>
      </c>
      <c r="E7527" t="str">
        <f t="shared" si="900"/>
        <v/>
      </c>
      <c r="F7527" t="str">
        <f t="shared" si="901"/>
        <v/>
      </c>
      <c r="G7527" t="str">
        <f t="shared" si="902"/>
        <v/>
      </c>
    </row>
    <row r="7528" spans="1:7" hidden="1" x14ac:dyDescent="0.25">
      <c r="A7528" t="str">
        <f t="shared" si="904"/>
        <v>missing</v>
      </c>
      <c r="C7528" t="str">
        <f t="shared" si="903"/>
        <v/>
      </c>
      <c r="D7528" t="str">
        <f t="shared" si="899"/>
        <v/>
      </c>
      <c r="E7528" t="str">
        <f t="shared" si="900"/>
        <v/>
      </c>
      <c r="F7528" t="str">
        <f t="shared" si="901"/>
        <v/>
      </c>
      <c r="G7528" t="str">
        <f t="shared" si="902"/>
        <v/>
      </c>
    </row>
    <row r="7529" spans="1:7" hidden="1" x14ac:dyDescent="0.25">
      <c r="A7529" t="str">
        <f t="shared" si="904"/>
        <v>missing</v>
      </c>
      <c r="C7529" t="str">
        <f t="shared" si="903"/>
        <v/>
      </c>
      <c r="D7529" t="str">
        <f t="shared" si="899"/>
        <v/>
      </c>
      <c r="E7529" t="str">
        <f t="shared" si="900"/>
        <v/>
      </c>
      <c r="F7529" t="str">
        <f t="shared" si="901"/>
        <v/>
      </c>
      <c r="G7529" t="str">
        <f t="shared" si="902"/>
        <v/>
      </c>
    </row>
    <row r="7530" spans="1:7" hidden="1" x14ac:dyDescent="0.25">
      <c r="A7530" t="str">
        <f t="shared" si="904"/>
        <v>missing</v>
      </c>
      <c r="C7530" t="str">
        <f t="shared" si="903"/>
        <v/>
      </c>
      <c r="D7530" t="str">
        <f t="shared" si="899"/>
        <v/>
      </c>
      <c r="E7530" t="str">
        <f t="shared" si="900"/>
        <v/>
      </c>
      <c r="F7530" t="str">
        <f t="shared" si="901"/>
        <v/>
      </c>
      <c r="G7530" t="str">
        <f t="shared" si="902"/>
        <v/>
      </c>
    </row>
    <row r="7531" spans="1:7" hidden="1" x14ac:dyDescent="0.25">
      <c r="A7531" t="str">
        <f t="shared" si="904"/>
        <v>missing</v>
      </c>
      <c r="C7531" t="str">
        <f t="shared" si="903"/>
        <v/>
      </c>
      <c r="D7531" t="str">
        <f t="shared" si="899"/>
        <v/>
      </c>
      <c r="E7531" t="str">
        <f t="shared" si="900"/>
        <v/>
      </c>
      <c r="F7531" t="str">
        <f t="shared" si="901"/>
        <v/>
      </c>
      <c r="G7531" t="str">
        <f t="shared" si="902"/>
        <v/>
      </c>
    </row>
    <row r="7532" spans="1:7" hidden="1" x14ac:dyDescent="0.25">
      <c r="A7532" t="str">
        <f t="shared" si="904"/>
        <v>missing</v>
      </c>
      <c r="C7532" t="str">
        <f t="shared" si="903"/>
        <v/>
      </c>
      <c r="D7532" t="str">
        <f t="shared" si="899"/>
        <v/>
      </c>
      <c r="E7532" t="str">
        <f t="shared" si="900"/>
        <v/>
      </c>
      <c r="F7532" t="str">
        <f t="shared" si="901"/>
        <v/>
      </c>
      <c r="G7532" t="str">
        <f t="shared" si="902"/>
        <v/>
      </c>
    </row>
    <row r="7533" spans="1:7" hidden="1" x14ac:dyDescent="0.25">
      <c r="A7533" t="str">
        <f t="shared" si="904"/>
        <v>missing</v>
      </c>
      <c r="C7533" t="str">
        <f t="shared" si="903"/>
        <v/>
      </c>
      <c r="D7533" t="str">
        <f t="shared" si="899"/>
        <v/>
      </c>
      <c r="E7533" t="str">
        <f t="shared" si="900"/>
        <v/>
      </c>
      <c r="F7533" t="str">
        <f t="shared" si="901"/>
        <v/>
      </c>
      <c r="G7533" t="str">
        <f t="shared" si="902"/>
        <v/>
      </c>
    </row>
    <row r="7534" spans="1:7" hidden="1" x14ac:dyDescent="0.25">
      <c r="A7534" t="str">
        <f t="shared" si="904"/>
        <v>missing</v>
      </c>
      <c r="C7534" t="str">
        <f t="shared" si="903"/>
        <v/>
      </c>
      <c r="D7534" t="str">
        <f t="shared" si="899"/>
        <v/>
      </c>
      <c r="E7534" t="str">
        <f t="shared" si="900"/>
        <v/>
      </c>
      <c r="F7534" t="str">
        <f t="shared" si="901"/>
        <v/>
      </c>
      <c r="G7534" t="str">
        <f t="shared" si="902"/>
        <v/>
      </c>
    </row>
    <row r="7535" spans="1:7" hidden="1" x14ac:dyDescent="0.25">
      <c r="A7535" t="str">
        <f t="shared" si="904"/>
        <v>missing</v>
      </c>
      <c r="C7535" t="str">
        <f t="shared" si="903"/>
        <v/>
      </c>
      <c r="D7535" t="str">
        <f t="shared" si="899"/>
        <v/>
      </c>
      <c r="E7535" t="str">
        <f t="shared" si="900"/>
        <v/>
      </c>
      <c r="F7535" t="str">
        <f t="shared" si="901"/>
        <v/>
      </c>
      <c r="G7535" t="str">
        <f t="shared" si="902"/>
        <v/>
      </c>
    </row>
    <row r="7536" spans="1:7" hidden="1" x14ac:dyDescent="0.25">
      <c r="A7536" t="str">
        <f t="shared" si="904"/>
        <v>missing</v>
      </c>
      <c r="C7536" t="str">
        <f t="shared" si="903"/>
        <v/>
      </c>
      <c r="D7536" t="str">
        <f t="shared" si="899"/>
        <v/>
      </c>
      <c r="E7536" t="str">
        <f t="shared" si="900"/>
        <v/>
      </c>
      <c r="F7536" t="str">
        <f t="shared" si="901"/>
        <v/>
      </c>
      <c r="G7536" t="str">
        <f t="shared" si="902"/>
        <v/>
      </c>
    </row>
    <row r="7537" spans="1:7" hidden="1" x14ac:dyDescent="0.25">
      <c r="A7537" t="str">
        <f t="shared" si="904"/>
        <v>missing</v>
      </c>
      <c r="C7537" t="str">
        <f t="shared" si="903"/>
        <v/>
      </c>
      <c r="D7537" t="str">
        <f t="shared" si="899"/>
        <v/>
      </c>
      <c r="E7537" t="str">
        <f t="shared" si="900"/>
        <v/>
      </c>
      <c r="F7537" t="str">
        <f t="shared" si="901"/>
        <v/>
      </c>
      <c r="G7537" t="str">
        <f t="shared" si="902"/>
        <v/>
      </c>
    </row>
    <row r="7538" spans="1:7" hidden="1" x14ac:dyDescent="0.25">
      <c r="A7538" t="str">
        <f t="shared" si="904"/>
        <v>missing</v>
      </c>
      <c r="C7538" t="str">
        <f t="shared" si="903"/>
        <v/>
      </c>
      <c r="D7538" t="str">
        <f t="shared" si="899"/>
        <v/>
      </c>
      <c r="E7538" t="str">
        <f t="shared" si="900"/>
        <v/>
      </c>
      <c r="F7538" t="str">
        <f t="shared" si="901"/>
        <v/>
      </c>
      <c r="G7538" t="str">
        <f t="shared" si="902"/>
        <v/>
      </c>
    </row>
    <row r="7539" spans="1:7" hidden="1" x14ac:dyDescent="0.25">
      <c r="A7539" t="str">
        <f t="shared" si="904"/>
        <v>missing</v>
      </c>
      <c r="C7539" t="str">
        <f t="shared" si="903"/>
        <v/>
      </c>
      <c r="D7539" t="str">
        <f t="shared" si="899"/>
        <v/>
      </c>
      <c r="E7539" t="str">
        <f t="shared" si="900"/>
        <v/>
      </c>
      <c r="F7539" t="str">
        <f t="shared" si="901"/>
        <v/>
      </c>
      <c r="G7539" t="str">
        <f t="shared" si="902"/>
        <v/>
      </c>
    </row>
    <row r="7540" spans="1:7" hidden="1" x14ac:dyDescent="0.25">
      <c r="A7540" t="str">
        <f t="shared" si="904"/>
        <v>missing</v>
      </c>
      <c r="C7540" t="str">
        <f t="shared" si="903"/>
        <v/>
      </c>
      <c r="D7540" t="str">
        <f t="shared" si="899"/>
        <v/>
      </c>
      <c r="E7540" t="str">
        <f t="shared" si="900"/>
        <v/>
      </c>
      <c r="F7540" t="str">
        <f t="shared" si="901"/>
        <v/>
      </c>
      <c r="G7540" t="str">
        <f t="shared" si="902"/>
        <v/>
      </c>
    </row>
    <row r="7541" spans="1:7" hidden="1" x14ac:dyDescent="0.25">
      <c r="A7541" t="str">
        <f t="shared" si="904"/>
        <v>missing</v>
      </c>
      <c r="C7541" t="str">
        <f t="shared" si="903"/>
        <v/>
      </c>
      <c r="D7541" t="str">
        <f t="shared" si="899"/>
        <v/>
      </c>
      <c r="E7541" t="str">
        <f t="shared" si="900"/>
        <v/>
      </c>
      <c r="F7541" t="str">
        <f t="shared" si="901"/>
        <v/>
      </c>
      <c r="G7541" t="str">
        <f t="shared" si="902"/>
        <v/>
      </c>
    </row>
    <row r="7542" spans="1:7" hidden="1" x14ac:dyDescent="0.25">
      <c r="A7542" t="str">
        <f t="shared" si="904"/>
        <v>missing</v>
      </c>
      <c r="C7542" t="str">
        <f t="shared" si="903"/>
        <v/>
      </c>
      <c r="D7542" t="str">
        <f t="shared" si="899"/>
        <v/>
      </c>
      <c r="E7542" t="str">
        <f t="shared" si="900"/>
        <v/>
      </c>
      <c r="F7542" t="str">
        <f t="shared" si="901"/>
        <v/>
      </c>
      <c r="G7542" t="str">
        <f t="shared" si="902"/>
        <v/>
      </c>
    </row>
    <row r="7543" spans="1:7" hidden="1" x14ac:dyDescent="0.25">
      <c r="A7543" t="str">
        <f t="shared" si="904"/>
        <v>missing</v>
      </c>
      <c r="C7543" t="str">
        <f t="shared" si="903"/>
        <v/>
      </c>
      <c r="D7543" t="str">
        <f t="shared" si="899"/>
        <v/>
      </c>
      <c r="E7543" t="str">
        <f t="shared" si="900"/>
        <v/>
      </c>
      <c r="F7543" t="str">
        <f t="shared" si="901"/>
        <v/>
      </c>
      <c r="G7543" t="str">
        <f t="shared" si="902"/>
        <v/>
      </c>
    </row>
    <row r="7544" spans="1:7" hidden="1" x14ac:dyDescent="0.25">
      <c r="A7544" t="str">
        <f t="shared" si="904"/>
        <v>missing</v>
      </c>
      <c r="C7544" t="str">
        <f t="shared" si="903"/>
        <v/>
      </c>
      <c r="D7544" t="str">
        <f t="shared" si="899"/>
        <v/>
      </c>
      <c r="E7544" t="str">
        <f t="shared" si="900"/>
        <v/>
      </c>
      <c r="F7544" t="str">
        <f t="shared" si="901"/>
        <v/>
      </c>
      <c r="G7544" t="str">
        <f t="shared" si="902"/>
        <v/>
      </c>
    </row>
    <row r="7545" spans="1:7" hidden="1" x14ac:dyDescent="0.25">
      <c r="A7545" t="str">
        <f t="shared" si="904"/>
        <v>missing</v>
      </c>
      <c r="C7545" t="str">
        <f t="shared" si="903"/>
        <v/>
      </c>
      <c r="D7545" t="str">
        <f t="shared" si="899"/>
        <v/>
      </c>
      <c r="E7545" t="str">
        <f t="shared" si="900"/>
        <v/>
      </c>
      <c r="F7545" t="str">
        <f t="shared" si="901"/>
        <v/>
      </c>
      <c r="G7545" t="str">
        <f t="shared" si="902"/>
        <v/>
      </c>
    </row>
    <row r="7546" spans="1:7" hidden="1" x14ac:dyDescent="0.25">
      <c r="A7546" t="str">
        <f t="shared" si="904"/>
        <v>missing</v>
      </c>
      <c r="C7546" t="str">
        <f t="shared" si="903"/>
        <v/>
      </c>
      <c r="D7546" t="str">
        <f t="shared" si="899"/>
        <v/>
      </c>
      <c r="E7546" t="str">
        <f t="shared" si="900"/>
        <v/>
      </c>
      <c r="F7546" t="str">
        <f t="shared" si="901"/>
        <v/>
      </c>
      <c r="G7546" t="str">
        <f t="shared" si="902"/>
        <v/>
      </c>
    </row>
    <row r="7547" spans="1:7" hidden="1" x14ac:dyDescent="0.25">
      <c r="A7547" t="str">
        <f t="shared" si="904"/>
        <v>missing</v>
      </c>
      <c r="C7547" t="str">
        <f t="shared" si="903"/>
        <v/>
      </c>
      <c r="D7547" t="str">
        <f t="shared" si="899"/>
        <v/>
      </c>
      <c r="E7547" t="str">
        <f t="shared" si="900"/>
        <v/>
      </c>
      <c r="F7547" t="str">
        <f t="shared" si="901"/>
        <v/>
      </c>
      <c r="G7547" t="str">
        <f t="shared" si="902"/>
        <v/>
      </c>
    </row>
    <row r="7548" spans="1:7" hidden="1" x14ac:dyDescent="0.25">
      <c r="A7548" t="str">
        <f t="shared" si="904"/>
        <v>missing</v>
      </c>
      <c r="C7548" t="str">
        <f t="shared" si="903"/>
        <v/>
      </c>
      <c r="D7548" t="str">
        <f t="shared" si="899"/>
        <v/>
      </c>
      <c r="E7548" t="str">
        <f t="shared" si="900"/>
        <v/>
      </c>
      <c r="F7548" t="str">
        <f t="shared" si="901"/>
        <v/>
      </c>
      <c r="G7548" t="str">
        <f t="shared" si="902"/>
        <v/>
      </c>
    </row>
    <row r="7549" spans="1:7" hidden="1" x14ac:dyDescent="0.25">
      <c r="A7549" t="str">
        <f t="shared" si="904"/>
        <v>missing</v>
      </c>
      <c r="C7549" t="str">
        <f t="shared" si="903"/>
        <v/>
      </c>
      <c r="D7549" t="str">
        <f t="shared" si="899"/>
        <v/>
      </c>
      <c r="E7549" t="str">
        <f t="shared" si="900"/>
        <v/>
      </c>
      <c r="F7549" t="str">
        <f t="shared" si="901"/>
        <v/>
      </c>
      <c r="G7549" t="str">
        <f t="shared" si="902"/>
        <v/>
      </c>
    </row>
    <row r="7550" spans="1:7" hidden="1" x14ac:dyDescent="0.25">
      <c r="A7550" t="str">
        <f t="shared" si="904"/>
        <v>missing</v>
      </c>
      <c r="C7550" t="str">
        <f t="shared" si="903"/>
        <v/>
      </c>
      <c r="D7550" t="str">
        <f t="shared" si="899"/>
        <v/>
      </c>
      <c r="E7550" t="str">
        <f t="shared" si="900"/>
        <v/>
      </c>
      <c r="F7550" t="str">
        <f t="shared" si="901"/>
        <v/>
      </c>
      <c r="G7550" t="str">
        <f t="shared" si="902"/>
        <v/>
      </c>
    </row>
    <row r="7551" spans="1:7" hidden="1" x14ac:dyDescent="0.25">
      <c r="A7551" t="str">
        <f t="shared" si="904"/>
        <v>missing</v>
      </c>
      <c r="C7551" t="str">
        <f t="shared" si="903"/>
        <v/>
      </c>
      <c r="D7551" t="str">
        <f t="shared" si="899"/>
        <v/>
      </c>
      <c r="E7551" t="str">
        <f t="shared" si="900"/>
        <v/>
      </c>
      <c r="F7551" t="str">
        <f t="shared" si="901"/>
        <v/>
      </c>
      <c r="G7551" t="str">
        <f t="shared" si="902"/>
        <v/>
      </c>
    </row>
    <row r="7552" spans="1:7" hidden="1" x14ac:dyDescent="0.25">
      <c r="A7552" t="str">
        <f t="shared" si="904"/>
        <v>missing</v>
      </c>
      <c r="C7552" t="str">
        <f t="shared" si="903"/>
        <v/>
      </c>
      <c r="D7552" t="str">
        <f t="shared" si="899"/>
        <v/>
      </c>
      <c r="E7552" t="str">
        <f t="shared" si="900"/>
        <v/>
      </c>
      <c r="F7552" t="str">
        <f t="shared" si="901"/>
        <v/>
      </c>
      <c r="G7552" t="str">
        <f t="shared" si="902"/>
        <v/>
      </c>
    </row>
    <row r="7553" spans="1:7" hidden="1" x14ac:dyDescent="0.25">
      <c r="A7553" t="str">
        <f t="shared" si="904"/>
        <v>missing</v>
      </c>
      <c r="C7553" t="str">
        <f t="shared" si="903"/>
        <v/>
      </c>
      <c r="D7553" t="str">
        <f t="shared" si="899"/>
        <v/>
      </c>
      <c r="E7553" t="str">
        <f t="shared" si="900"/>
        <v/>
      </c>
      <c r="F7553" t="str">
        <f t="shared" si="901"/>
        <v/>
      </c>
      <c r="G7553" t="str">
        <f t="shared" si="902"/>
        <v/>
      </c>
    </row>
    <row r="7554" spans="1:7" hidden="1" x14ac:dyDescent="0.25">
      <c r="A7554" t="str">
        <f t="shared" si="904"/>
        <v>missing</v>
      </c>
      <c r="C7554" t="str">
        <f t="shared" si="903"/>
        <v/>
      </c>
      <c r="D7554" t="str">
        <f t="shared" ref="D7554:D7617" si="905">IF(ISNUMBER(SEARCH("AMD",H7554)),"AMD",
IF(ISNUMBER(SEARCH("Intel",H7554)),"Intel",
IF(ISNUMBER(SEARCH("Apple",H7554)),"Apple",
IF(ISNUMBER(SEARCH("ARM",H7554)),"ARM",
IF(ISNUMBER(SEARCH("Google",H7554)),"Google",
IF(ISNUMBER(SEARCH("MediaTek",H7554)),"MediaTek",
IF(ISNUMBER(SEARCH("Qualcomm",H7554)),"Qualcomm",
IF(ISNUMBER(SEARCH("Samsung",H7554)),"Samsung",
IF(ISNUMBER(SEARCH("Snapdragon",H7554)),"Snapdragon","")))))))))</f>
        <v/>
      </c>
      <c r="E7554" t="str">
        <f t="shared" si="900"/>
        <v/>
      </c>
      <c r="F7554" t="str">
        <f t="shared" si="901"/>
        <v/>
      </c>
      <c r="G7554" t="str">
        <f t="shared" si="902"/>
        <v/>
      </c>
    </row>
    <row r="7555" spans="1:7" hidden="1" x14ac:dyDescent="0.25">
      <c r="A7555" t="str">
        <f t="shared" si="904"/>
        <v>missing</v>
      </c>
      <c r="C7555" t="str">
        <f t="shared" si="903"/>
        <v/>
      </c>
      <c r="D7555" t="str">
        <f t="shared" si="905"/>
        <v/>
      </c>
      <c r="E7555" t="str">
        <f t="shared" ref="E7555:E7618" si="906">TRIM(SUBSTITUTE(SUBSTITUTE(SUBSTITUTE(SUBSTITUTE(SUBSTITUTE(SUBSTITUTE(SUBSTITUTE(SUBSTITUTE(SUBSTITUTE(H7555,
"Apple",""),"ARM",""),"Google",""),"MediaTek",""),"Qualcomm",""),"Samsung",""),"Snapdragon",""),"Intel",""),"AMD",""))</f>
        <v/>
      </c>
      <c r="F7555" t="str">
        <f t="shared" ref="F7555:F7618" si="907">TRIM(SUBSTITUTE(SUBSTITUTE(SUBSTITUTE(SUBSTITUTE(SUBSTITUTE(SUBSTITUTE(SUBSTITUTE(SUBSTITUTE(SUBSTITUTE(E7555,
"Core2 Extreme",""),"Core2 Quad",""),"Core2 Duo",""),"Core",""),
"Pentium Gold",""),"Pentium",""),
"Xeon Platinum",""),"Xeon Gold",""),"Xeon Silver",""))</f>
        <v/>
      </c>
      <c r="G7555" t="str">
        <f t="shared" ref="G7555:G7618" si="908">TRIM(SUBSTITUTE(F7555,"Xeon",""))</f>
        <v/>
      </c>
    </row>
    <row r="7556" spans="1:7" hidden="1" x14ac:dyDescent="0.25">
      <c r="A7556" t="str">
        <f t="shared" si="904"/>
        <v>missing</v>
      </c>
      <c r="C7556" t="str">
        <f t="shared" si="903"/>
        <v/>
      </c>
      <c r="D7556" t="str">
        <f t="shared" si="905"/>
        <v/>
      </c>
      <c r="E7556" t="str">
        <f t="shared" si="906"/>
        <v/>
      </c>
      <c r="F7556" t="str">
        <f t="shared" si="907"/>
        <v/>
      </c>
      <c r="G7556" t="str">
        <f t="shared" si="908"/>
        <v/>
      </c>
    </row>
    <row r="7557" spans="1:7" hidden="1" x14ac:dyDescent="0.25">
      <c r="A7557" t="str">
        <f t="shared" si="904"/>
        <v>missing</v>
      </c>
      <c r="C7557" t="str">
        <f t="shared" si="903"/>
        <v/>
      </c>
      <c r="D7557" t="str">
        <f t="shared" si="905"/>
        <v/>
      </c>
      <c r="E7557" t="str">
        <f t="shared" si="906"/>
        <v/>
      </c>
      <c r="F7557" t="str">
        <f t="shared" si="907"/>
        <v/>
      </c>
      <c r="G7557" t="str">
        <f t="shared" si="908"/>
        <v/>
      </c>
    </row>
    <row r="7558" spans="1:7" hidden="1" x14ac:dyDescent="0.25">
      <c r="A7558" t="str">
        <f t="shared" si="904"/>
        <v>missing</v>
      </c>
      <c r="C7558" t="str">
        <f t="shared" si="903"/>
        <v/>
      </c>
      <c r="D7558" t="str">
        <f t="shared" si="905"/>
        <v/>
      </c>
      <c r="E7558" t="str">
        <f t="shared" si="906"/>
        <v/>
      </c>
      <c r="F7558" t="str">
        <f t="shared" si="907"/>
        <v/>
      </c>
      <c r="G7558" t="str">
        <f t="shared" si="908"/>
        <v/>
      </c>
    </row>
    <row r="7559" spans="1:7" hidden="1" x14ac:dyDescent="0.25">
      <c r="A7559" t="str">
        <f t="shared" si="904"/>
        <v>missing</v>
      </c>
      <c r="C7559" t="str">
        <f t="shared" si="903"/>
        <v/>
      </c>
      <c r="D7559" t="str">
        <f t="shared" si="905"/>
        <v/>
      </c>
      <c r="E7559" t="str">
        <f t="shared" si="906"/>
        <v/>
      </c>
      <c r="F7559" t="str">
        <f t="shared" si="907"/>
        <v/>
      </c>
      <c r="G7559" t="str">
        <f t="shared" si="908"/>
        <v/>
      </c>
    </row>
    <row r="7560" spans="1:7" hidden="1" x14ac:dyDescent="0.25">
      <c r="A7560" t="str">
        <f t="shared" si="904"/>
        <v>missing</v>
      </c>
      <c r="C7560" t="str">
        <f t="shared" si="903"/>
        <v/>
      </c>
      <c r="D7560" t="str">
        <f t="shared" si="905"/>
        <v/>
      </c>
      <c r="E7560" t="str">
        <f t="shared" si="906"/>
        <v/>
      </c>
      <c r="F7560" t="str">
        <f t="shared" si="907"/>
        <v/>
      </c>
      <c r="G7560" t="str">
        <f t="shared" si="908"/>
        <v/>
      </c>
    </row>
    <row r="7561" spans="1:7" hidden="1" x14ac:dyDescent="0.25">
      <c r="A7561" t="str">
        <f t="shared" si="904"/>
        <v>missing</v>
      </c>
      <c r="C7561" t="str">
        <f t="shared" si="903"/>
        <v/>
      </c>
      <c r="D7561" t="str">
        <f t="shared" si="905"/>
        <v/>
      </c>
      <c r="E7561" t="str">
        <f t="shared" si="906"/>
        <v/>
      </c>
      <c r="F7561" t="str">
        <f t="shared" si="907"/>
        <v/>
      </c>
      <c r="G7561" t="str">
        <f t="shared" si="908"/>
        <v/>
      </c>
    </row>
    <row r="7562" spans="1:7" hidden="1" x14ac:dyDescent="0.25">
      <c r="A7562" t="str">
        <f t="shared" si="904"/>
        <v>missing</v>
      </c>
      <c r="C7562" t="str">
        <f t="shared" si="903"/>
        <v/>
      </c>
      <c r="D7562" t="str">
        <f t="shared" si="905"/>
        <v/>
      </c>
      <c r="E7562" t="str">
        <f t="shared" si="906"/>
        <v/>
      </c>
      <c r="F7562" t="str">
        <f t="shared" si="907"/>
        <v/>
      </c>
      <c r="G7562" t="str">
        <f t="shared" si="908"/>
        <v/>
      </c>
    </row>
    <row r="7563" spans="1:7" hidden="1" x14ac:dyDescent="0.25">
      <c r="A7563" t="str">
        <f t="shared" si="904"/>
        <v>missing</v>
      </c>
      <c r="C7563" t="str">
        <f t="shared" si="903"/>
        <v/>
      </c>
      <c r="D7563" t="str">
        <f t="shared" si="905"/>
        <v/>
      </c>
      <c r="E7563" t="str">
        <f t="shared" si="906"/>
        <v/>
      </c>
      <c r="F7563" t="str">
        <f t="shared" si="907"/>
        <v/>
      </c>
      <c r="G7563" t="str">
        <f t="shared" si="908"/>
        <v/>
      </c>
    </row>
    <row r="7564" spans="1:7" hidden="1" x14ac:dyDescent="0.25">
      <c r="A7564" t="str">
        <f t="shared" si="904"/>
        <v>missing</v>
      </c>
      <c r="C7564" t="str">
        <f t="shared" si="903"/>
        <v/>
      </c>
      <c r="D7564" t="str">
        <f t="shared" si="905"/>
        <v/>
      </c>
      <c r="E7564" t="str">
        <f t="shared" si="906"/>
        <v/>
      </c>
      <c r="F7564" t="str">
        <f t="shared" si="907"/>
        <v/>
      </c>
      <c r="G7564" t="str">
        <f t="shared" si="908"/>
        <v/>
      </c>
    </row>
    <row r="7565" spans="1:7" hidden="1" x14ac:dyDescent="0.25">
      <c r="A7565" t="str">
        <f t="shared" si="904"/>
        <v>missing</v>
      </c>
      <c r="C7565" t="str">
        <f t="shared" si="903"/>
        <v/>
      </c>
      <c r="D7565" t="str">
        <f t="shared" si="905"/>
        <v/>
      </c>
      <c r="E7565" t="str">
        <f t="shared" si="906"/>
        <v/>
      </c>
      <c r="F7565" t="str">
        <f t="shared" si="907"/>
        <v/>
      </c>
      <c r="G7565" t="str">
        <f t="shared" si="908"/>
        <v/>
      </c>
    </row>
    <row r="7566" spans="1:7" hidden="1" x14ac:dyDescent="0.25">
      <c r="A7566" t="str">
        <f t="shared" si="904"/>
        <v>missing</v>
      </c>
      <c r="C7566" t="str">
        <f t="shared" si="903"/>
        <v/>
      </c>
      <c r="D7566" t="str">
        <f t="shared" si="905"/>
        <v/>
      </c>
      <c r="E7566" t="str">
        <f t="shared" si="906"/>
        <v/>
      </c>
      <c r="F7566" t="str">
        <f t="shared" si="907"/>
        <v/>
      </c>
      <c r="G7566" t="str">
        <f t="shared" si="908"/>
        <v/>
      </c>
    </row>
    <row r="7567" spans="1:7" hidden="1" x14ac:dyDescent="0.25">
      <c r="A7567" t="str">
        <f t="shared" si="904"/>
        <v>missing</v>
      </c>
      <c r="C7567" t="str">
        <f t="shared" si="903"/>
        <v/>
      </c>
      <c r="D7567" t="str">
        <f t="shared" si="905"/>
        <v/>
      </c>
      <c r="E7567" t="str">
        <f t="shared" si="906"/>
        <v/>
      </c>
      <c r="F7567" t="str">
        <f t="shared" si="907"/>
        <v/>
      </c>
      <c r="G7567" t="str">
        <f t="shared" si="908"/>
        <v/>
      </c>
    </row>
    <row r="7568" spans="1:7" hidden="1" x14ac:dyDescent="0.25">
      <c r="A7568" t="str">
        <f t="shared" si="904"/>
        <v>missing</v>
      </c>
      <c r="C7568" t="str">
        <f t="shared" si="903"/>
        <v/>
      </c>
      <c r="D7568" t="str">
        <f t="shared" si="905"/>
        <v/>
      </c>
      <c r="E7568" t="str">
        <f t="shared" si="906"/>
        <v/>
      </c>
      <c r="F7568" t="str">
        <f t="shared" si="907"/>
        <v/>
      </c>
      <c r="G7568" t="str">
        <f t="shared" si="908"/>
        <v/>
      </c>
    </row>
    <row r="7569" spans="1:7" hidden="1" x14ac:dyDescent="0.25">
      <c r="A7569" t="str">
        <f t="shared" si="904"/>
        <v>missing</v>
      </c>
      <c r="C7569" t="str">
        <f t="shared" si="903"/>
        <v/>
      </c>
      <c r="D7569" t="str">
        <f t="shared" si="905"/>
        <v/>
      </c>
      <c r="E7569" t="str">
        <f t="shared" si="906"/>
        <v/>
      </c>
      <c r="F7569" t="str">
        <f t="shared" si="907"/>
        <v/>
      </c>
      <c r="G7569" t="str">
        <f t="shared" si="908"/>
        <v/>
      </c>
    </row>
    <row r="7570" spans="1:7" hidden="1" x14ac:dyDescent="0.25">
      <c r="A7570" t="str">
        <f t="shared" si="904"/>
        <v>missing</v>
      </c>
      <c r="C7570" t="str">
        <f t="shared" si="903"/>
        <v/>
      </c>
      <c r="D7570" t="str">
        <f t="shared" si="905"/>
        <v/>
      </c>
      <c r="E7570" t="str">
        <f t="shared" si="906"/>
        <v/>
      </c>
      <c r="F7570" t="str">
        <f t="shared" si="907"/>
        <v/>
      </c>
      <c r="G7570" t="str">
        <f t="shared" si="908"/>
        <v/>
      </c>
    </row>
    <row r="7571" spans="1:7" hidden="1" x14ac:dyDescent="0.25">
      <c r="A7571" t="str">
        <f t="shared" si="904"/>
        <v>missing</v>
      </c>
      <c r="C7571" t="str">
        <f t="shared" si="903"/>
        <v/>
      </c>
      <c r="D7571" t="str">
        <f t="shared" si="905"/>
        <v/>
      </c>
      <c r="E7571" t="str">
        <f t="shared" si="906"/>
        <v/>
      </c>
      <c r="F7571" t="str">
        <f t="shared" si="907"/>
        <v/>
      </c>
      <c r="G7571" t="str">
        <f t="shared" si="908"/>
        <v/>
      </c>
    </row>
    <row r="7572" spans="1:7" hidden="1" x14ac:dyDescent="0.25">
      <c r="A7572" t="str">
        <f t="shared" si="904"/>
        <v>missing</v>
      </c>
      <c r="C7572" t="str">
        <f t="shared" si="903"/>
        <v/>
      </c>
      <c r="D7572" t="str">
        <f t="shared" si="905"/>
        <v/>
      </c>
      <c r="E7572" t="str">
        <f t="shared" si="906"/>
        <v/>
      </c>
      <c r="F7572" t="str">
        <f t="shared" si="907"/>
        <v/>
      </c>
      <c r="G7572" t="str">
        <f t="shared" si="908"/>
        <v/>
      </c>
    </row>
    <row r="7573" spans="1:7" hidden="1" x14ac:dyDescent="0.25">
      <c r="A7573" t="str">
        <f t="shared" si="904"/>
        <v>missing</v>
      </c>
      <c r="C7573" t="str">
        <f t="shared" si="903"/>
        <v/>
      </c>
      <c r="D7573" t="str">
        <f t="shared" si="905"/>
        <v/>
      </c>
      <c r="E7573" t="str">
        <f t="shared" si="906"/>
        <v/>
      </c>
      <c r="F7573" t="str">
        <f t="shared" si="907"/>
        <v/>
      </c>
      <c r="G7573" t="str">
        <f t="shared" si="908"/>
        <v/>
      </c>
    </row>
    <row r="7574" spans="1:7" hidden="1" x14ac:dyDescent="0.25">
      <c r="A7574" t="str">
        <f t="shared" si="904"/>
        <v>missing</v>
      </c>
      <c r="C7574" t="str">
        <f t="shared" si="903"/>
        <v/>
      </c>
      <c r="D7574" t="str">
        <f t="shared" si="905"/>
        <v/>
      </c>
      <c r="E7574" t="str">
        <f t="shared" si="906"/>
        <v/>
      </c>
      <c r="F7574" t="str">
        <f t="shared" si="907"/>
        <v/>
      </c>
      <c r="G7574" t="str">
        <f t="shared" si="908"/>
        <v/>
      </c>
    </row>
    <row r="7575" spans="1:7" hidden="1" x14ac:dyDescent="0.25">
      <c r="A7575" t="str">
        <f t="shared" si="904"/>
        <v>missing</v>
      </c>
      <c r="C7575" t="str">
        <f t="shared" si="903"/>
        <v/>
      </c>
      <c r="D7575" t="str">
        <f t="shared" si="905"/>
        <v/>
      </c>
      <c r="E7575" t="str">
        <f t="shared" si="906"/>
        <v/>
      </c>
      <c r="F7575" t="str">
        <f t="shared" si="907"/>
        <v/>
      </c>
      <c r="G7575" t="str">
        <f t="shared" si="908"/>
        <v/>
      </c>
    </row>
    <row r="7576" spans="1:7" hidden="1" x14ac:dyDescent="0.25">
      <c r="A7576" t="str">
        <f t="shared" si="904"/>
        <v>missing</v>
      </c>
      <c r="C7576" t="str">
        <f t="shared" si="903"/>
        <v/>
      </c>
      <c r="D7576" t="str">
        <f t="shared" si="905"/>
        <v/>
      </c>
      <c r="E7576" t="str">
        <f t="shared" si="906"/>
        <v/>
      </c>
      <c r="F7576" t="str">
        <f t="shared" si="907"/>
        <v/>
      </c>
      <c r="G7576" t="str">
        <f t="shared" si="908"/>
        <v/>
      </c>
    </row>
    <row r="7577" spans="1:7" hidden="1" x14ac:dyDescent="0.25">
      <c r="A7577" t="str">
        <f t="shared" si="904"/>
        <v>missing</v>
      </c>
      <c r="C7577" t="str">
        <f t="shared" si="903"/>
        <v/>
      </c>
      <c r="D7577" t="str">
        <f t="shared" si="905"/>
        <v/>
      </c>
      <c r="E7577" t="str">
        <f t="shared" si="906"/>
        <v/>
      </c>
      <c r="F7577" t="str">
        <f t="shared" si="907"/>
        <v/>
      </c>
      <c r="G7577" t="str">
        <f t="shared" si="908"/>
        <v/>
      </c>
    </row>
    <row r="7578" spans="1:7" hidden="1" x14ac:dyDescent="0.25">
      <c r="A7578" t="str">
        <f t="shared" si="904"/>
        <v>missing</v>
      </c>
      <c r="C7578" t="str">
        <f t="shared" si="903"/>
        <v/>
      </c>
      <c r="D7578" t="str">
        <f t="shared" si="905"/>
        <v/>
      </c>
      <c r="E7578" t="str">
        <f t="shared" si="906"/>
        <v/>
      </c>
      <c r="F7578" t="str">
        <f t="shared" si="907"/>
        <v/>
      </c>
      <c r="G7578" t="str">
        <f t="shared" si="908"/>
        <v/>
      </c>
    </row>
    <row r="7579" spans="1:7" hidden="1" x14ac:dyDescent="0.25">
      <c r="A7579" t="str">
        <f t="shared" si="904"/>
        <v>missing</v>
      </c>
      <c r="C7579" t="str">
        <f t="shared" si="903"/>
        <v/>
      </c>
      <c r="D7579" t="str">
        <f t="shared" si="905"/>
        <v/>
      </c>
      <c r="E7579" t="str">
        <f t="shared" si="906"/>
        <v/>
      </c>
      <c r="F7579" t="str">
        <f t="shared" si="907"/>
        <v/>
      </c>
      <c r="G7579" t="str">
        <f t="shared" si="908"/>
        <v/>
      </c>
    </row>
    <row r="7580" spans="1:7" hidden="1" x14ac:dyDescent="0.25">
      <c r="A7580" t="str">
        <f t="shared" si="904"/>
        <v>missing</v>
      </c>
      <c r="C7580" t="str">
        <f t="shared" si="903"/>
        <v/>
      </c>
      <c r="D7580" t="str">
        <f t="shared" si="905"/>
        <v/>
      </c>
      <c r="E7580" t="str">
        <f t="shared" si="906"/>
        <v/>
      </c>
      <c r="F7580" t="str">
        <f t="shared" si="907"/>
        <v/>
      </c>
      <c r="G7580" t="str">
        <f t="shared" si="908"/>
        <v/>
      </c>
    </row>
    <row r="7581" spans="1:7" hidden="1" x14ac:dyDescent="0.25">
      <c r="A7581" t="str">
        <f t="shared" si="904"/>
        <v>missing</v>
      </c>
      <c r="C7581" t="str">
        <f t="shared" si="903"/>
        <v/>
      </c>
      <c r="D7581" t="str">
        <f t="shared" si="905"/>
        <v/>
      </c>
      <c r="E7581" t="str">
        <f t="shared" si="906"/>
        <v/>
      </c>
      <c r="F7581" t="str">
        <f t="shared" si="907"/>
        <v/>
      </c>
      <c r="G7581" t="str">
        <f t="shared" si="908"/>
        <v/>
      </c>
    </row>
    <row r="7582" spans="1:7" hidden="1" x14ac:dyDescent="0.25">
      <c r="A7582" t="str">
        <f t="shared" si="904"/>
        <v>missing</v>
      </c>
      <c r="C7582" t="str">
        <f t="shared" ref="C7582:C7645" si="909">SUBSTITUTE(SUBSTITUTE(SUBSTITUTE(SUBSTITUTE(SUBSTITUTE(I7582," Dual Core","")," Quad Core","")," Quad-Core","")," Dual-Core","")," APU","")</f>
        <v/>
      </c>
      <c r="D7582" t="str">
        <f t="shared" si="905"/>
        <v/>
      </c>
      <c r="E7582" t="str">
        <f t="shared" si="906"/>
        <v/>
      </c>
      <c r="F7582" t="str">
        <f t="shared" si="907"/>
        <v/>
      </c>
      <c r="G7582" t="str">
        <f t="shared" si="908"/>
        <v/>
      </c>
    </row>
    <row r="7583" spans="1:7" hidden="1" x14ac:dyDescent="0.25">
      <c r="A7583" t="str">
        <f t="shared" ref="A7583:A7646" si="910">IF(COUNTIF(C7583,"*Quad CPU]*"),"found","missing")</f>
        <v>missing</v>
      </c>
      <c r="C7583" t="str">
        <f t="shared" si="909"/>
        <v/>
      </c>
      <c r="D7583" t="str">
        <f t="shared" si="905"/>
        <v/>
      </c>
      <c r="E7583" t="str">
        <f t="shared" si="906"/>
        <v/>
      </c>
      <c r="F7583" t="str">
        <f t="shared" si="907"/>
        <v/>
      </c>
      <c r="G7583" t="str">
        <f t="shared" si="908"/>
        <v/>
      </c>
    </row>
    <row r="7584" spans="1:7" hidden="1" x14ac:dyDescent="0.25">
      <c r="A7584" t="str">
        <f t="shared" si="910"/>
        <v>missing</v>
      </c>
      <c r="C7584" t="str">
        <f t="shared" si="909"/>
        <v/>
      </c>
      <c r="D7584" t="str">
        <f t="shared" si="905"/>
        <v/>
      </c>
      <c r="E7584" t="str">
        <f t="shared" si="906"/>
        <v/>
      </c>
      <c r="F7584" t="str">
        <f t="shared" si="907"/>
        <v/>
      </c>
      <c r="G7584" t="str">
        <f t="shared" si="908"/>
        <v/>
      </c>
    </row>
    <row r="7585" spans="1:7" hidden="1" x14ac:dyDescent="0.25">
      <c r="A7585" t="str">
        <f t="shared" si="910"/>
        <v>missing</v>
      </c>
      <c r="C7585" t="str">
        <f t="shared" si="909"/>
        <v/>
      </c>
      <c r="D7585" t="str">
        <f t="shared" si="905"/>
        <v/>
      </c>
      <c r="E7585" t="str">
        <f t="shared" si="906"/>
        <v/>
      </c>
      <c r="F7585" t="str">
        <f t="shared" si="907"/>
        <v/>
      </c>
      <c r="G7585" t="str">
        <f t="shared" si="908"/>
        <v/>
      </c>
    </row>
    <row r="7586" spans="1:7" hidden="1" x14ac:dyDescent="0.25">
      <c r="A7586" t="str">
        <f t="shared" si="910"/>
        <v>missing</v>
      </c>
      <c r="C7586" t="str">
        <f t="shared" si="909"/>
        <v/>
      </c>
      <c r="D7586" t="str">
        <f t="shared" si="905"/>
        <v/>
      </c>
      <c r="E7586" t="str">
        <f t="shared" si="906"/>
        <v/>
      </c>
      <c r="F7586" t="str">
        <f t="shared" si="907"/>
        <v/>
      </c>
      <c r="G7586" t="str">
        <f t="shared" si="908"/>
        <v/>
      </c>
    </row>
    <row r="7587" spans="1:7" hidden="1" x14ac:dyDescent="0.25">
      <c r="A7587" t="str">
        <f t="shared" si="910"/>
        <v>missing</v>
      </c>
      <c r="C7587" t="str">
        <f t="shared" si="909"/>
        <v/>
      </c>
      <c r="D7587" t="str">
        <f t="shared" si="905"/>
        <v/>
      </c>
      <c r="E7587" t="str">
        <f t="shared" si="906"/>
        <v/>
      </c>
      <c r="F7587" t="str">
        <f t="shared" si="907"/>
        <v/>
      </c>
      <c r="G7587" t="str">
        <f t="shared" si="908"/>
        <v/>
      </c>
    </row>
    <row r="7588" spans="1:7" hidden="1" x14ac:dyDescent="0.25">
      <c r="A7588" t="str">
        <f t="shared" si="910"/>
        <v>missing</v>
      </c>
      <c r="C7588" t="str">
        <f t="shared" si="909"/>
        <v/>
      </c>
      <c r="D7588" t="str">
        <f t="shared" si="905"/>
        <v/>
      </c>
      <c r="E7588" t="str">
        <f t="shared" si="906"/>
        <v/>
      </c>
      <c r="F7588" t="str">
        <f t="shared" si="907"/>
        <v/>
      </c>
      <c r="G7588" t="str">
        <f t="shared" si="908"/>
        <v/>
      </c>
    </row>
    <row r="7589" spans="1:7" hidden="1" x14ac:dyDescent="0.25">
      <c r="A7589" t="str">
        <f t="shared" si="910"/>
        <v>missing</v>
      </c>
      <c r="C7589" t="str">
        <f t="shared" si="909"/>
        <v/>
      </c>
      <c r="D7589" t="str">
        <f t="shared" si="905"/>
        <v/>
      </c>
      <c r="E7589" t="str">
        <f t="shared" si="906"/>
        <v/>
      </c>
      <c r="F7589" t="str">
        <f t="shared" si="907"/>
        <v/>
      </c>
      <c r="G7589" t="str">
        <f t="shared" si="908"/>
        <v/>
      </c>
    </row>
    <row r="7590" spans="1:7" hidden="1" x14ac:dyDescent="0.25">
      <c r="A7590" t="str">
        <f t="shared" si="910"/>
        <v>missing</v>
      </c>
      <c r="C7590" t="str">
        <f t="shared" si="909"/>
        <v/>
      </c>
      <c r="D7590" t="str">
        <f t="shared" si="905"/>
        <v/>
      </c>
      <c r="E7590" t="str">
        <f t="shared" si="906"/>
        <v/>
      </c>
      <c r="F7590" t="str">
        <f t="shared" si="907"/>
        <v/>
      </c>
      <c r="G7590" t="str">
        <f t="shared" si="908"/>
        <v/>
      </c>
    </row>
    <row r="7591" spans="1:7" hidden="1" x14ac:dyDescent="0.25">
      <c r="A7591" t="str">
        <f t="shared" si="910"/>
        <v>missing</v>
      </c>
      <c r="C7591" t="str">
        <f t="shared" si="909"/>
        <v/>
      </c>
      <c r="D7591" t="str">
        <f t="shared" si="905"/>
        <v/>
      </c>
      <c r="E7591" t="str">
        <f t="shared" si="906"/>
        <v/>
      </c>
      <c r="F7591" t="str">
        <f t="shared" si="907"/>
        <v/>
      </c>
      <c r="G7591" t="str">
        <f t="shared" si="908"/>
        <v/>
      </c>
    </row>
    <row r="7592" spans="1:7" hidden="1" x14ac:dyDescent="0.25">
      <c r="A7592" t="str">
        <f t="shared" si="910"/>
        <v>missing</v>
      </c>
      <c r="C7592" t="str">
        <f t="shared" si="909"/>
        <v/>
      </c>
      <c r="D7592" t="str">
        <f t="shared" si="905"/>
        <v/>
      </c>
      <c r="E7592" t="str">
        <f t="shared" si="906"/>
        <v/>
      </c>
      <c r="F7592" t="str">
        <f t="shared" si="907"/>
        <v/>
      </c>
      <c r="G7592" t="str">
        <f t="shared" si="908"/>
        <v/>
      </c>
    </row>
    <row r="7593" spans="1:7" hidden="1" x14ac:dyDescent="0.25">
      <c r="A7593" t="str">
        <f t="shared" si="910"/>
        <v>missing</v>
      </c>
      <c r="C7593" t="str">
        <f t="shared" si="909"/>
        <v/>
      </c>
      <c r="D7593" t="str">
        <f t="shared" si="905"/>
        <v/>
      </c>
      <c r="E7593" t="str">
        <f t="shared" si="906"/>
        <v/>
      </c>
      <c r="F7593" t="str">
        <f t="shared" si="907"/>
        <v/>
      </c>
      <c r="G7593" t="str">
        <f t="shared" si="908"/>
        <v/>
      </c>
    </row>
    <row r="7594" spans="1:7" hidden="1" x14ac:dyDescent="0.25">
      <c r="A7594" t="str">
        <f t="shared" si="910"/>
        <v>missing</v>
      </c>
      <c r="C7594" t="str">
        <f t="shared" si="909"/>
        <v/>
      </c>
      <c r="D7594" t="str">
        <f t="shared" si="905"/>
        <v/>
      </c>
      <c r="E7594" t="str">
        <f t="shared" si="906"/>
        <v/>
      </c>
      <c r="F7594" t="str">
        <f t="shared" si="907"/>
        <v/>
      </c>
      <c r="G7594" t="str">
        <f t="shared" si="908"/>
        <v/>
      </c>
    </row>
    <row r="7595" spans="1:7" hidden="1" x14ac:dyDescent="0.25">
      <c r="A7595" t="str">
        <f t="shared" si="910"/>
        <v>missing</v>
      </c>
      <c r="C7595" t="str">
        <f t="shared" si="909"/>
        <v/>
      </c>
      <c r="D7595" t="str">
        <f t="shared" si="905"/>
        <v/>
      </c>
      <c r="E7595" t="str">
        <f t="shared" si="906"/>
        <v/>
      </c>
      <c r="F7595" t="str">
        <f t="shared" si="907"/>
        <v/>
      </c>
      <c r="G7595" t="str">
        <f t="shared" si="908"/>
        <v/>
      </c>
    </row>
    <row r="7596" spans="1:7" hidden="1" x14ac:dyDescent="0.25">
      <c r="A7596" t="str">
        <f t="shared" si="910"/>
        <v>missing</v>
      </c>
      <c r="C7596" t="str">
        <f t="shared" si="909"/>
        <v/>
      </c>
      <c r="D7596" t="str">
        <f t="shared" si="905"/>
        <v/>
      </c>
      <c r="E7596" t="str">
        <f t="shared" si="906"/>
        <v/>
      </c>
      <c r="F7596" t="str">
        <f t="shared" si="907"/>
        <v/>
      </c>
      <c r="G7596" t="str">
        <f t="shared" si="908"/>
        <v/>
      </c>
    </row>
    <row r="7597" spans="1:7" hidden="1" x14ac:dyDescent="0.25">
      <c r="A7597" t="str">
        <f t="shared" si="910"/>
        <v>missing</v>
      </c>
      <c r="C7597" t="str">
        <f t="shared" si="909"/>
        <v/>
      </c>
      <c r="D7597" t="str">
        <f t="shared" si="905"/>
        <v/>
      </c>
      <c r="E7597" t="str">
        <f t="shared" si="906"/>
        <v/>
      </c>
      <c r="F7597" t="str">
        <f t="shared" si="907"/>
        <v/>
      </c>
      <c r="G7597" t="str">
        <f t="shared" si="908"/>
        <v/>
      </c>
    </row>
    <row r="7598" spans="1:7" hidden="1" x14ac:dyDescent="0.25">
      <c r="A7598" t="str">
        <f t="shared" si="910"/>
        <v>missing</v>
      </c>
      <c r="C7598" t="str">
        <f t="shared" si="909"/>
        <v/>
      </c>
      <c r="D7598" t="str">
        <f t="shared" si="905"/>
        <v/>
      </c>
      <c r="E7598" t="str">
        <f t="shared" si="906"/>
        <v/>
      </c>
      <c r="F7598" t="str">
        <f t="shared" si="907"/>
        <v/>
      </c>
      <c r="G7598" t="str">
        <f t="shared" si="908"/>
        <v/>
      </c>
    </row>
    <row r="7599" spans="1:7" hidden="1" x14ac:dyDescent="0.25">
      <c r="A7599" t="str">
        <f t="shared" si="910"/>
        <v>missing</v>
      </c>
      <c r="C7599" t="str">
        <f t="shared" si="909"/>
        <v/>
      </c>
      <c r="D7599" t="str">
        <f t="shared" si="905"/>
        <v/>
      </c>
      <c r="E7599" t="str">
        <f t="shared" si="906"/>
        <v/>
      </c>
      <c r="F7599" t="str">
        <f t="shared" si="907"/>
        <v/>
      </c>
      <c r="G7599" t="str">
        <f t="shared" si="908"/>
        <v/>
      </c>
    </row>
    <row r="7600" spans="1:7" hidden="1" x14ac:dyDescent="0.25">
      <c r="A7600" t="str">
        <f t="shared" si="910"/>
        <v>missing</v>
      </c>
      <c r="C7600" t="str">
        <f t="shared" si="909"/>
        <v/>
      </c>
      <c r="D7600" t="str">
        <f t="shared" si="905"/>
        <v/>
      </c>
      <c r="E7600" t="str">
        <f t="shared" si="906"/>
        <v/>
      </c>
      <c r="F7600" t="str">
        <f t="shared" si="907"/>
        <v/>
      </c>
      <c r="G7600" t="str">
        <f t="shared" si="908"/>
        <v/>
      </c>
    </row>
    <row r="7601" spans="1:7" hidden="1" x14ac:dyDescent="0.25">
      <c r="A7601" t="str">
        <f t="shared" si="910"/>
        <v>missing</v>
      </c>
      <c r="C7601" t="str">
        <f t="shared" si="909"/>
        <v/>
      </c>
      <c r="D7601" t="str">
        <f t="shared" si="905"/>
        <v/>
      </c>
      <c r="E7601" t="str">
        <f t="shared" si="906"/>
        <v/>
      </c>
      <c r="F7601" t="str">
        <f t="shared" si="907"/>
        <v/>
      </c>
      <c r="G7601" t="str">
        <f t="shared" si="908"/>
        <v/>
      </c>
    </row>
    <row r="7602" spans="1:7" hidden="1" x14ac:dyDescent="0.25">
      <c r="A7602" t="str">
        <f t="shared" si="910"/>
        <v>missing</v>
      </c>
      <c r="C7602" t="str">
        <f t="shared" si="909"/>
        <v/>
      </c>
      <c r="D7602" t="str">
        <f t="shared" si="905"/>
        <v/>
      </c>
      <c r="E7602" t="str">
        <f t="shared" si="906"/>
        <v/>
      </c>
      <c r="F7602" t="str">
        <f t="shared" si="907"/>
        <v/>
      </c>
      <c r="G7602" t="str">
        <f t="shared" si="908"/>
        <v/>
      </c>
    </row>
    <row r="7603" spans="1:7" hidden="1" x14ac:dyDescent="0.25">
      <c r="A7603" t="str">
        <f t="shared" si="910"/>
        <v>missing</v>
      </c>
      <c r="C7603" t="str">
        <f t="shared" si="909"/>
        <v/>
      </c>
      <c r="D7603" t="str">
        <f t="shared" si="905"/>
        <v/>
      </c>
      <c r="E7603" t="str">
        <f t="shared" si="906"/>
        <v/>
      </c>
      <c r="F7603" t="str">
        <f t="shared" si="907"/>
        <v/>
      </c>
      <c r="G7603" t="str">
        <f t="shared" si="908"/>
        <v/>
      </c>
    </row>
    <row r="7604" spans="1:7" hidden="1" x14ac:dyDescent="0.25">
      <c r="A7604" t="str">
        <f t="shared" si="910"/>
        <v>missing</v>
      </c>
      <c r="C7604" t="str">
        <f t="shared" si="909"/>
        <v/>
      </c>
      <c r="D7604" t="str">
        <f t="shared" si="905"/>
        <v/>
      </c>
      <c r="E7604" t="str">
        <f t="shared" si="906"/>
        <v/>
      </c>
      <c r="F7604" t="str">
        <f t="shared" si="907"/>
        <v/>
      </c>
      <c r="G7604" t="str">
        <f t="shared" si="908"/>
        <v/>
      </c>
    </row>
    <row r="7605" spans="1:7" hidden="1" x14ac:dyDescent="0.25">
      <c r="A7605" t="str">
        <f t="shared" si="910"/>
        <v>missing</v>
      </c>
      <c r="C7605" t="str">
        <f t="shared" si="909"/>
        <v/>
      </c>
      <c r="D7605" t="str">
        <f t="shared" si="905"/>
        <v/>
      </c>
      <c r="E7605" t="str">
        <f t="shared" si="906"/>
        <v/>
      </c>
      <c r="F7605" t="str">
        <f t="shared" si="907"/>
        <v/>
      </c>
      <c r="G7605" t="str">
        <f t="shared" si="908"/>
        <v/>
      </c>
    </row>
    <row r="7606" spans="1:7" hidden="1" x14ac:dyDescent="0.25">
      <c r="A7606" t="str">
        <f t="shared" si="910"/>
        <v>missing</v>
      </c>
      <c r="C7606" t="str">
        <f t="shared" si="909"/>
        <v/>
      </c>
      <c r="D7606" t="str">
        <f t="shared" si="905"/>
        <v/>
      </c>
      <c r="E7606" t="str">
        <f t="shared" si="906"/>
        <v/>
      </c>
      <c r="F7606" t="str">
        <f t="shared" si="907"/>
        <v/>
      </c>
      <c r="G7606" t="str">
        <f t="shared" si="908"/>
        <v/>
      </c>
    </row>
    <row r="7607" spans="1:7" hidden="1" x14ac:dyDescent="0.25">
      <c r="A7607" t="str">
        <f t="shared" si="910"/>
        <v>missing</v>
      </c>
      <c r="C7607" t="str">
        <f t="shared" si="909"/>
        <v/>
      </c>
      <c r="D7607" t="str">
        <f t="shared" si="905"/>
        <v/>
      </c>
      <c r="E7607" t="str">
        <f t="shared" si="906"/>
        <v/>
      </c>
      <c r="F7607" t="str">
        <f t="shared" si="907"/>
        <v/>
      </c>
      <c r="G7607" t="str">
        <f t="shared" si="908"/>
        <v/>
      </c>
    </row>
    <row r="7608" spans="1:7" hidden="1" x14ac:dyDescent="0.25">
      <c r="A7608" t="str">
        <f t="shared" si="910"/>
        <v>missing</v>
      </c>
      <c r="C7608" t="str">
        <f t="shared" si="909"/>
        <v/>
      </c>
      <c r="D7608" t="str">
        <f t="shared" si="905"/>
        <v/>
      </c>
      <c r="E7608" t="str">
        <f t="shared" si="906"/>
        <v/>
      </c>
      <c r="F7608" t="str">
        <f t="shared" si="907"/>
        <v/>
      </c>
      <c r="G7608" t="str">
        <f t="shared" si="908"/>
        <v/>
      </c>
    </row>
    <row r="7609" spans="1:7" hidden="1" x14ac:dyDescent="0.25">
      <c r="A7609" t="str">
        <f t="shared" si="910"/>
        <v>missing</v>
      </c>
      <c r="C7609" t="str">
        <f t="shared" si="909"/>
        <v/>
      </c>
      <c r="D7609" t="str">
        <f t="shared" si="905"/>
        <v/>
      </c>
      <c r="E7609" t="str">
        <f t="shared" si="906"/>
        <v/>
      </c>
      <c r="F7609" t="str">
        <f t="shared" si="907"/>
        <v/>
      </c>
      <c r="G7609" t="str">
        <f t="shared" si="908"/>
        <v/>
      </c>
    </row>
    <row r="7610" spans="1:7" hidden="1" x14ac:dyDescent="0.25">
      <c r="A7610" t="str">
        <f t="shared" si="910"/>
        <v>missing</v>
      </c>
      <c r="C7610" t="str">
        <f t="shared" si="909"/>
        <v/>
      </c>
      <c r="D7610" t="str">
        <f t="shared" si="905"/>
        <v/>
      </c>
      <c r="E7610" t="str">
        <f t="shared" si="906"/>
        <v/>
      </c>
      <c r="F7610" t="str">
        <f t="shared" si="907"/>
        <v/>
      </c>
      <c r="G7610" t="str">
        <f t="shared" si="908"/>
        <v/>
      </c>
    </row>
    <row r="7611" spans="1:7" hidden="1" x14ac:dyDescent="0.25">
      <c r="A7611" t="str">
        <f t="shared" si="910"/>
        <v>missing</v>
      </c>
      <c r="C7611" t="str">
        <f t="shared" si="909"/>
        <v/>
      </c>
      <c r="D7611" t="str">
        <f t="shared" si="905"/>
        <v/>
      </c>
      <c r="E7611" t="str">
        <f t="shared" si="906"/>
        <v/>
      </c>
      <c r="F7611" t="str">
        <f t="shared" si="907"/>
        <v/>
      </c>
      <c r="G7611" t="str">
        <f t="shared" si="908"/>
        <v/>
      </c>
    </row>
    <row r="7612" spans="1:7" hidden="1" x14ac:dyDescent="0.25">
      <c r="A7612" t="str">
        <f t="shared" si="910"/>
        <v>missing</v>
      </c>
      <c r="C7612" t="str">
        <f t="shared" si="909"/>
        <v/>
      </c>
      <c r="D7612" t="str">
        <f t="shared" si="905"/>
        <v/>
      </c>
      <c r="E7612" t="str">
        <f t="shared" si="906"/>
        <v/>
      </c>
      <c r="F7612" t="str">
        <f t="shared" si="907"/>
        <v/>
      </c>
      <c r="G7612" t="str">
        <f t="shared" si="908"/>
        <v/>
      </c>
    </row>
    <row r="7613" spans="1:7" hidden="1" x14ac:dyDescent="0.25">
      <c r="A7613" t="str">
        <f t="shared" si="910"/>
        <v>missing</v>
      </c>
      <c r="C7613" t="str">
        <f t="shared" si="909"/>
        <v/>
      </c>
      <c r="D7613" t="str">
        <f t="shared" si="905"/>
        <v/>
      </c>
      <c r="E7613" t="str">
        <f t="shared" si="906"/>
        <v/>
      </c>
      <c r="F7613" t="str">
        <f t="shared" si="907"/>
        <v/>
      </c>
      <c r="G7613" t="str">
        <f t="shared" si="908"/>
        <v/>
      </c>
    </row>
    <row r="7614" spans="1:7" hidden="1" x14ac:dyDescent="0.25">
      <c r="A7614" t="str">
        <f t="shared" si="910"/>
        <v>missing</v>
      </c>
      <c r="C7614" t="str">
        <f t="shared" si="909"/>
        <v/>
      </c>
      <c r="D7614" t="str">
        <f t="shared" si="905"/>
        <v/>
      </c>
      <c r="E7614" t="str">
        <f t="shared" si="906"/>
        <v/>
      </c>
      <c r="F7614" t="str">
        <f t="shared" si="907"/>
        <v/>
      </c>
      <c r="G7614" t="str">
        <f t="shared" si="908"/>
        <v/>
      </c>
    </row>
    <row r="7615" spans="1:7" hidden="1" x14ac:dyDescent="0.25">
      <c r="A7615" t="str">
        <f t="shared" si="910"/>
        <v>missing</v>
      </c>
      <c r="C7615" t="str">
        <f t="shared" si="909"/>
        <v/>
      </c>
      <c r="D7615" t="str">
        <f t="shared" si="905"/>
        <v/>
      </c>
      <c r="E7615" t="str">
        <f t="shared" si="906"/>
        <v/>
      </c>
      <c r="F7615" t="str">
        <f t="shared" si="907"/>
        <v/>
      </c>
      <c r="G7615" t="str">
        <f t="shared" si="908"/>
        <v/>
      </c>
    </row>
    <row r="7616" spans="1:7" hidden="1" x14ac:dyDescent="0.25">
      <c r="A7616" t="str">
        <f t="shared" si="910"/>
        <v>missing</v>
      </c>
      <c r="C7616" t="str">
        <f t="shared" si="909"/>
        <v/>
      </c>
      <c r="D7616" t="str">
        <f t="shared" si="905"/>
        <v/>
      </c>
      <c r="E7616" t="str">
        <f t="shared" si="906"/>
        <v/>
      </c>
      <c r="F7616" t="str">
        <f t="shared" si="907"/>
        <v/>
      </c>
      <c r="G7616" t="str">
        <f t="shared" si="908"/>
        <v/>
      </c>
    </row>
    <row r="7617" spans="1:7" hidden="1" x14ac:dyDescent="0.25">
      <c r="A7617" t="str">
        <f t="shared" si="910"/>
        <v>missing</v>
      </c>
      <c r="C7617" t="str">
        <f t="shared" si="909"/>
        <v/>
      </c>
      <c r="D7617" t="str">
        <f t="shared" si="905"/>
        <v/>
      </c>
      <c r="E7617" t="str">
        <f t="shared" si="906"/>
        <v/>
      </c>
      <c r="F7617" t="str">
        <f t="shared" si="907"/>
        <v/>
      </c>
      <c r="G7617" t="str">
        <f t="shared" si="908"/>
        <v/>
      </c>
    </row>
    <row r="7618" spans="1:7" hidden="1" x14ac:dyDescent="0.25">
      <c r="A7618" t="str">
        <f t="shared" si="910"/>
        <v>missing</v>
      </c>
      <c r="C7618" t="str">
        <f t="shared" si="909"/>
        <v/>
      </c>
      <c r="D7618" t="str">
        <f t="shared" ref="D7618:D7681" si="911">IF(ISNUMBER(SEARCH("AMD",H7618)),"AMD",
IF(ISNUMBER(SEARCH("Intel",H7618)),"Intel",
IF(ISNUMBER(SEARCH("Apple",H7618)),"Apple",
IF(ISNUMBER(SEARCH("ARM",H7618)),"ARM",
IF(ISNUMBER(SEARCH("Google",H7618)),"Google",
IF(ISNUMBER(SEARCH("MediaTek",H7618)),"MediaTek",
IF(ISNUMBER(SEARCH("Qualcomm",H7618)),"Qualcomm",
IF(ISNUMBER(SEARCH("Samsung",H7618)),"Samsung",
IF(ISNUMBER(SEARCH("Snapdragon",H7618)),"Snapdragon","")))))))))</f>
        <v/>
      </c>
      <c r="E7618" t="str">
        <f t="shared" si="906"/>
        <v/>
      </c>
      <c r="F7618" t="str">
        <f t="shared" si="907"/>
        <v/>
      </c>
      <c r="G7618" t="str">
        <f t="shared" si="908"/>
        <v/>
      </c>
    </row>
    <row r="7619" spans="1:7" hidden="1" x14ac:dyDescent="0.25">
      <c r="A7619" t="str">
        <f t="shared" si="910"/>
        <v>missing</v>
      </c>
      <c r="C7619" t="str">
        <f t="shared" si="909"/>
        <v/>
      </c>
      <c r="D7619" t="str">
        <f t="shared" si="911"/>
        <v/>
      </c>
      <c r="E7619" t="str">
        <f t="shared" ref="E7619:E7682" si="912">TRIM(SUBSTITUTE(SUBSTITUTE(SUBSTITUTE(SUBSTITUTE(SUBSTITUTE(SUBSTITUTE(SUBSTITUTE(SUBSTITUTE(SUBSTITUTE(H7619,
"Apple",""),"ARM",""),"Google",""),"MediaTek",""),"Qualcomm",""),"Samsung",""),"Snapdragon",""),"Intel",""),"AMD",""))</f>
        <v/>
      </c>
      <c r="F7619" t="str">
        <f t="shared" ref="F7619:F7682" si="913">TRIM(SUBSTITUTE(SUBSTITUTE(SUBSTITUTE(SUBSTITUTE(SUBSTITUTE(SUBSTITUTE(SUBSTITUTE(SUBSTITUTE(SUBSTITUTE(E7619,
"Core2 Extreme",""),"Core2 Quad",""),"Core2 Duo",""),"Core",""),
"Pentium Gold",""),"Pentium",""),
"Xeon Platinum",""),"Xeon Gold",""),"Xeon Silver",""))</f>
        <v/>
      </c>
      <c r="G7619" t="str">
        <f t="shared" ref="G7619:G7682" si="914">TRIM(SUBSTITUTE(F7619,"Xeon",""))</f>
        <v/>
      </c>
    </row>
    <row r="7620" spans="1:7" hidden="1" x14ac:dyDescent="0.25">
      <c r="A7620" t="str">
        <f t="shared" si="910"/>
        <v>missing</v>
      </c>
      <c r="C7620" t="str">
        <f t="shared" si="909"/>
        <v/>
      </c>
      <c r="D7620" t="str">
        <f t="shared" si="911"/>
        <v/>
      </c>
      <c r="E7620" t="str">
        <f t="shared" si="912"/>
        <v/>
      </c>
      <c r="F7620" t="str">
        <f t="shared" si="913"/>
        <v/>
      </c>
      <c r="G7620" t="str">
        <f t="shared" si="914"/>
        <v/>
      </c>
    </row>
    <row r="7621" spans="1:7" hidden="1" x14ac:dyDescent="0.25">
      <c r="A7621" t="str">
        <f t="shared" si="910"/>
        <v>missing</v>
      </c>
      <c r="C7621" t="str">
        <f t="shared" si="909"/>
        <v/>
      </c>
      <c r="D7621" t="str">
        <f t="shared" si="911"/>
        <v/>
      </c>
      <c r="E7621" t="str">
        <f t="shared" si="912"/>
        <v/>
      </c>
      <c r="F7621" t="str">
        <f t="shared" si="913"/>
        <v/>
      </c>
      <c r="G7621" t="str">
        <f t="shared" si="914"/>
        <v/>
      </c>
    </row>
    <row r="7622" spans="1:7" hidden="1" x14ac:dyDescent="0.25">
      <c r="A7622" t="str">
        <f t="shared" si="910"/>
        <v>missing</v>
      </c>
      <c r="C7622" t="str">
        <f t="shared" si="909"/>
        <v/>
      </c>
      <c r="D7622" t="str">
        <f t="shared" si="911"/>
        <v/>
      </c>
      <c r="E7622" t="str">
        <f t="shared" si="912"/>
        <v/>
      </c>
      <c r="F7622" t="str">
        <f t="shared" si="913"/>
        <v/>
      </c>
      <c r="G7622" t="str">
        <f t="shared" si="914"/>
        <v/>
      </c>
    </row>
    <row r="7623" spans="1:7" hidden="1" x14ac:dyDescent="0.25">
      <c r="A7623" t="str">
        <f t="shared" si="910"/>
        <v>missing</v>
      </c>
      <c r="C7623" t="str">
        <f t="shared" si="909"/>
        <v/>
      </c>
      <c r="D7623" t="str">
        <f t="shared" si="911"/>
        <v/>
      </c>
      <c r="E7623" t="str">
        <f t="shared" si="912"/>
        <v/>
      </c>
      <c r="F7623" t="str">
        <f t="shared" si="913"/>
        <v/>
      </c>
      <c r="G7623" t="str">
        <f t="shared" si="914"/>
        <v/>
      </c>
    </row>
    <row r="7624" spans="1:7" hidden="1" x14ac:dyDescent="0.25">
      <c r="A7624" t="str">
        <f t="shared" si="910"/>
        <v>missing</v>
      </c>
      <c r="C7624" t="str">
        <f t="shared" si="909"/>
        <v/>
      </c>
      <c r="D7624" t="str">
        <f t="shared" si="911"/>
        <v/>
      </c>
      <c r="E7624" t="str">
        <f t="shared" si="912"/>
        <v/>
      </c>
      <c r="F7624" t="str">
        <f t="shared" si="913"/>
        <v/>
      </c>
      <c r="G7624" t="str">
        <f t="shared" si="914"/>
        <v/>
      </c>
    </row>
    <row r="7625" spans="1:7" hidden="1" x14ac:dyDescent="0.25">
      <c r="A7625" t="str">
        <f t="shared" si="910"/>
        <v>missing</v>
      </c>
      <c r="C7625" t="str">
        <f t="shared" si="909"/>
        <v/>
      </c>
      <c r="D7625" t="str">
        <f t="shared" si="911"/>
        <v/>
      </c>
      <c r="E7625" t="str">
        <f t="shared" si="912"/>
        <v/>
      </c>
      <c r="F7625" t="str">
        <f t="shared" si="913"/>
        <v/>
      </c>
      <c r="G7625" t="str">
        <f t="shared" si="914"/>
        <v/>
      </c>
    </row>
    <row r="7626" spans="1:7" hidden="1" x14ac:dyDescent="0.25">
      <c r="A7626" t="str">
        <f t="shared" si="910"/>
        <v>missing</v>
      </c>
      <c r="C7626" t="str">
        <f t="shared" si="909"/>
        <v/>
      </c>
      <c r="D7626" t="str">
        <f t="shared" si="911"/>
        <v/>
      </c>
      <c r="E7626" t="str">
        <f t="shared" si="912"/>
        <v/>
      </c>
      <c r="F7626" t="str">
        <f t="shared" si="913"/>
        <v/>
      </c>
      <c r="G7626" t="str">
        <f t="shared" si="914"/>
        <v/>
      </c>
    </row>
    <row r="7627" spans="1:7" hidden="1" x14ac:dyDescent="0.25">
      <c r="A7627" t="str">
        <f t="shared" si="910"/>
        <v>missing</v>
      </c>
      <c r="C7627" t="str">
        <f t="shared" si="909"/>
        <v/>
      </c>
      <c r="D7627" t="str">
        <f t="shared" si="911"/>
        <v/>
      </c>
      <c r="E7627" t="str">
        <f t="shared" si="912"/>
        <v/>
      </c>
      <c r="F7627" t="str">
        <f t="shared" si="913"/>
        <v/>
      </c>
      <c r="G7627" t="str">
        <f t="shared" si="914"/>
        <v/>
      </c>
    </row>
    <row r="7628" spans="1:7" hidden="1" x14ac:dyDescent="0.25">
      <c r="A7628" t="str">
        <f t="shared" si="910"/>
        <v>missing</v>
      </c>
      <c r="C7628" t="str">
        <f t="shared" si="909"/>
        <v/>
      </c>
      <c r="D7628" t="str">
        <f t="shared" si="911"/>
        <v/>
      </c>
      <c r="E7628" t="str">
        <f t="shared" si="912"/>
        <v/>
      </c>
      <c r="F7628" t="str">
        <f t="shared" si="913"/>
        <v/>
      </c>
      <c r="G7628" t="str">
        <f t="shared" si="914"/>
        <v/>
      </c>
    </row>
    <row r="7629" spans="1:7" hidden="1" x14ac:dyDescent="0.25">
      <c r="A7629" t="str">
        <f t="shared" si="910"/>
        <v>missing</v>
      </c>
      <c r="C7629" t="str">
        <f t="shared" si="909"/>
        <v/>
      </c>
      <c r="D7629" t="str">
        <f t="shared" si="911"/>
        <v/>
      </c>
      <c r="E7629" t="str">
        <f t="shared" si="912"/>
        <v/>
      </c>
      <c r="F7629" t="str">
        <f t="shared" si="913"/>
        <v/>
      </c>
      <c r="G7629" t="str">
        <f t="shared" si="914"/>
        <v/>
      </c>
    </row>
    <row r="7630" spans="1:7" hidden="1" x14ac:dyDescent="0.25">
      <c r="A7630" t="str">
        <f t="shared" si="910"/>
        <v>missing</v>
      </c>
      <c r="C7630" t="str">
        <f t="shared" si="909"/>
        <v/>
      </c>
      <c r="D7630" t="str">
        <f t="shared" si="911"/>
        <v/>
      </c>
      <c r="E7630" t="str">
        <f t="shared" si="912"/>
        <v/>
      </c>
      <c r="F7630" t="str">
        <f t="shared" si="913"/>
        <v/>
      </c>
      <c r="G7630" t="str">
        <f t="shared" si="914"/>
        <v/>
      </c>
    </row>
    <row r="7631" spans="1:7" hidden="1" x14ac:dyDescent="0.25">
      <c r="A7631" t="str">
        <f t="shared" si="910"/>
        <v>missing</v>
      </c>
      <c r="C7631" t="str">
        <f t="shared" si="909"/>
        <v/>
      </c>
      <c r="D7631" t="str">
        <f t="shared" si="911"/>
        <v/>
      </c>
      <c r="E7631" t="str">
        <f t="shared" si="912"/>
        <v/>
      </c>
      <c r="F7631" t="str">
        <f t="shared" si="913"/>
        <v/>
      </c>
      <c r="G7631" t="str">
        <f t="shared" si="914"/>
        <v/>
      </c>
    </row>
    <row r="7632" spans="1:7" hidden="1" x14ac:dyDescent="0.25">
      <c r="A7632" t="str">
        <f t="shared" si="910"/>
        <v>missing</v>
      </c>
      <c r="C7632" t="str">
        <f t="shared" si="909"/>
        <v/>
      </c>
      <c r="D7632" t="str">
        <f t="shared" si="911"/>
        <v/>
      </c>
      <c r="E7632" t="str">
        <f t="shared" si="912"/>
        <v/>
      </c>
      <c r="F7632" t="str">
        <f t="shared" si="913"/>
        <v/>
      </c>
      <c r="G7632" t="str">
        <f t="shared" si="914"/>
        <v/>
      </c>
    </row>
    <row r="7633" spans="1:7" hidden="1" x14ac:dyDescent="0.25">
      <c r="A7633" t="str">
        <f t="shared" si="910"/>
        <v>missing</v>
      </c>
      <c r="C7633" t="str">
        <f t="shared" si="909"/>
        <v/>
      </c>
      <c r="D7633" t="str">
        <f t="shared" si="911"/>
        <v/>
      </c>
      <c r="E7633" t="str">
        <f t="shared" si="912"/>
        <v/>
      </c>
      <c r="F7633" t="str">
        <f t="shared" si="913"/>
        <v/>
      </c>
      <c r="G7633" t="str">
        <f t="shared" si="914"/>
        <v/>
      </c>
    </row>
    <row r="7634" spans="1:7" hidden="1" x14ac:dyDescent="0.25">
      <c r="A7634" t="str">
        <f t="shared" si="910"/>
        <v>missing</v>
      </c>
      <c r="C7634" t="str">
        <f t="shared" si="909"/>
        <v/>
      </c>
      <c r="D7634" t="str">
        <f t="shared" si="911"/>
        <v/>
      </c>
      <c r="E7634" t="str">
        <f t="shared" si="912"/>
        <v/>
      </c>
      <c r="F7634" t="str">
        <f t="shared" si="913"/>
        <v/>
      </c>
      <c r="G7634" t="str">
        <f t="shared" si="914"/>
        <v/>
      </c>
    </row>
    <row r="7635" spans="1:7" hidden="1" x14ac:dyDescent="0.25">
      <c r="A7635" t="str">
        <f t="shared" si="910"/>
        <v>missing</v>
      </c>
      <c r="C7635" t="str">
        <f t="shared" si="909"/>
        <v/>
      </c>
      <c r="D7635" t="str">
        <f t="shared" si="911"/>
        <v/>
      </c>
      <c r="E7635" t="str">
        <f t="shared" si="912"/>
        <v/>
      </c>
      <c r="F7635" t="str">
        <f t="shared" si="913"/>
        <v/>
      </c>
      <c r="G7635" t="str">
        <f t="shared" si="914"/>
        <v/>
      </c>
    </row>
    <row r="7636" spans="1:7" hidden="1" x14ac:dyDescent="0.25">
      <c r="A7636" t="str">
        <f t="shared" si="910"/>
        <v>missing</v>
      </c>
      <c r="C7636" t="str">
        <f t="shared" si="909"/>
        <v/>
      </c>
      <c r="D7636" t="str">
        <f t="shared" si="911"/>
        <v/>
      </c>
      <c r="E7636" t="str">
        <f t="shared" si="912"/>
        <v/>
      </c>
      <c r="F7636" t="str">
        <f t="shared" si="913"/>
        <v/>
      </c>
      <c r="G7636" t="str">
        <f t="shared" si="914"/>
        <v/>
      </c>
    </row>
    <row r="7637" spans="1:7" hidden="1" x14ac:dyDescent="0.25">
      <c r="A7637" t="str">
        <f t="shared" si="910"/>
        <v>missing</v>
      </c>
      <c r="C7637" t="str">
        <f t="shared" si="909"/>
        <v/>
      </c>
      <c r="D7637" t="str">
        <f t="shared" si="911"/>
        <v/>
      </c>
      <c r="E7637" t="str">
        <f t="shared" si="912"/>
        <v/>
      </c>
      <c r="F7637" t="str">
        <f t="shared" si="913"/>
        <v/>
      </c>
      <c r="G7637" t="str">
        <f t="shared" si="914"/>
        <v/>
      </c>
    </row>
    <row r="7638" spans="1:7" hidden="1" x14ac:dyDescent="0.25">
      <c r="A7638" t="str">
        <f t="shared" si="910"/>
        <v>missing</v>
      </c>
      <c r="C7638" t="str">
        <f t="shared" si="909"/>
        <v/>
      </c>
      <c r="D7638" t="str">
        <f t="shared" si="911"/>
        <v/>
      </c>
      <c r="E7638" t="str">
        <f t="shared" si="912"/>
        <v/>
      </c>
      <c r="F7638" t="str">
        <f t="shared" si="913"/>
        <v/>
      </c>
      <c r="G7638" t="str">
        <f t="shared" si="914"/>
        <v/>
      </c>
    </row>
    <row r="7639" spans="1:7" hidden="1" x14ac:dyDescent="0.25">
      <c r="A7639" t="str">
        <f t="shared" si="910"/>
        <v>missing</v>
      </c>
      <c r="C7639" t="str">
        <f t="shared" si="909"/>
        <v/>
      </c>
      <c r="D7639" t="str">
        <f t="shared" si="911"/>
        <v/>
      </c>
      <c r="E7639" t="str">
        <f t="shared" si="912"/>
        <v/>
      </c>
      <c r="F7639" t="str">
        <f t="shared" si="913"/>
        <v/>
      </c>
      <c r="G7639" t="str">
        <f t="shared" si="914"/>
        <v/>
      </c>
    </row>
    <row r="7640" spans="1:7" hidden="1" x14ac:dyDescent="0.25">
      <c r="A7640" t="str">
        <f t="shared" si="910"/>
        <v>missing</v>
      </c>
      <c r="C7640" t="str">
        <f t="shared" si="909"/>
        <v/>
      </c>
      <c r="D7640" t="str">
        <f t="shared" si="911"/>
        <v/>
      </c>
      <c r="E7640" t="str">
        <f t="shared" si="912"/>
        <v/>
      </c>
      <c r="F7640" t="str">
        <f t="shared" si="913"/>
        <v/>
      </c>
      <c r="G7640" t="str">
        <f t="shared" si="914"/>
        <v/>
      </c>
    </row>
    <row r="7641" spans="1:7" hidden="1" x14ac:dyDescent="0.25">
      <c r="A7641" t="str">
        <f t="shared" si="910"/>
        <v>missing</v>
      </c>
      <c r="C7641" t="str">
        <f t="shared" si="909"/>
        <v/>
      </c>
      <c r="D7641" t="str">
        <f t="shared" si="911"/>
        <v/>
      </c>
      <c r="E7641" t="str">
        <f t="shared" si="912"/>
        <v/>
      </c>
      <c r="F7641" t="str">
        <f t="shared" si="913"/>
        <v/>
      </c>
      <c r="G7641" t="str">
        <f t="shared" si="914"/>
        <v/>
      </c>
    </row>
    <row r="7642" spans="1:7" hidden="1" x14ac:dyDescent="0.25">
      <c r="A7642" t="str">
        <f t="shared" si="910"/>
        <v>missing</v>
      </c>
      <c r="C7642" t="str">
        <f t="shared" si="909"/>
        <v/>
      </c>
      <c r="D7642" t="str">
        <f t="shared" si="911"/>
        <v/>
      </c>
      <c r="E7642" t="str">
        <f t="shared" si="912"/>
        <v/>
      </c>
      <c r="F7642" t="str">
        <f t="shared" si="913"/>
        <v/>
      </c>
      <c r="G7642" t="str">
        <f t="shared" si="914"/>
        <v/>
      </c>
    </row>
    <row r="7643" spans="1:7" hidden="1" x14ac:dyDescent="0.25">
      <c r="A7643" t="str">
        <f t="shared" si="910"/>
        <v>missing</v>
      </c>
      <c r="C7643" t="str">
        <f t="shared" si="909"/>
        <v/>
      </c>
      <c r="D7643" t="str">
        <f t="shared" si="911"/>
        <v/>
      </c>
      <c r="E7643" t="str">
        <f t="shared" si="912"/>
        <v/>
      </c>
      <c r="F7643" t="str">
        <f t="shared" si="913"/>
        <v/>
      </c>
      <c r="G7643" t="str">
        <f t="shared" si="914"/>
        <v/>
      </c>
    </row>
    <row r="7644" spans="1:7" hidden="1" x14ac:dyDescent="0.25">
      <c r="A7644" t="str">
        <f t="shared" si="910"/>
        <v>missing</v>
      </c>
      <c r="C7644" t="str">
        <f t="shared" si="909"/>
        <v/>
      </c>
      <c r="D7644" t="str">
        <f t="shared" si="911"/>
        <v/>
      </c>
      <c r="E7644" t="str">
        <f t="shared" si="912"/>
        <v/>
      </c>
      <c r="F7644" t="str">
        <f t="shared" si="913"/>
        <v/>
      </c>
      <c r="G7644" t="str">
        <f t="shared" si="914"/>
        <v/>
      </c>
    </row>
    <row r="7645" spans="1:7" hidden="1" x14ac:dyDescent="0.25">
      <c r="A7645" t="str">
        <f t="shared" si="910"/>
        <v>missing</v>
      </c>
      <c r="C7645" t="str">
        <f t="shared" si="909"/>
        <v/>
      </c>
      <c r="D7645" t="str">
        <f t="shared" si="911"/>
        <v/>
      </c>
      <c r="E7645" t="str">
        <f t="shared" si="912"/>
        <v/>
      </c>
      <c r="F7645" t="str">
        <f t="shared" si="913"/>
        <v/>
      </c>
      <c r="G7645" t="str">
        <f t="shared" si="914"/>
        <v/>
      </c>
    </row>
    <row r="7646" spans="1:7" hidden="1" x14ac:dyDescent="0.25">
      <c r="A7646" t="str">
        <f t="shared" si="910"/>
        <v>missing</v>
      </c>
      <c r="C7646" t="str">
        <f t="shared" ref="C7646:C7709" si="915">SUBSTITUTE(SUBSTITUTE(SUBSTITUTE(SUBSTITUTE(SUBSTITUTE(I7646," Dual Core","")," Quad Core","")," Quad-Core","")," Dual-Core","")," APU","")</f>
        <v/>
      </c>
      <c r="D7646" t="str">
        <f t="shared" si="911"/>
        <v/>
      </c>
      <c r="E7646" t="str">
        <f t="shared" si="912"/>
        <v/>
      </c>
      <c r="F7646" t="str">
        <f t="shared" si="913"/>
        <v/>
      </c>
      <c r="G7646" t="str">
        <f t="shared" si="914"/>
        <v/>
      </c>
    </row>
    <row r="7647" spans="1:7" hidden="1" x14ac:dyDescent="0.25">
      <c r="A7647" t="str">
        <f t="shared" ref="A7647:A7710" si="916">IF(COUNTIF(C7647,"*Quad CPU]*"),"found","missing")</f>
        <v>missing</v>
      </c>
      <c r="C7647" t="str">
        <f t="shared" si="915"/>
        <v/>
      </c>
      <c r="D7647" t="str">
        <f t="shared" si="911"/>
        <v/>
      </c>
      <c r="E7647" t="str">
        <f t="shared" si="912"/>
        <v/>
      </c>
      <c r="F7647" t="str">
        <f t="shared" si="913"/>
        <v/>
      </c>
      <c r="G7647" t="str">
        <f t="shared" si="914"/>
        <v/>
      </c>
    </row>
    <row r="7648" spans="1:7" hidden="1" x14ac:dyDescent="0.25">
      <c r="A7648" t="str">
        <f t="shared" si="916"/>
        <v>missing</v>
      </c>
      <c r="C7648" t="str">
        <f t="shared" si="915"/>
        <v/>
      </c>
      <c r="D7648" t="str">
        <f t="shared" si="911"/>
        <v/>
      </c>
      <c r="E7648" t="str">
        <f t="shared" si="912"/>
        <v/>
      </c>
      <c r="F7648" t="str">
        <f t="shared" si="913"/>
        <v/>
      </c>
      <c r="G7648" t="str">
        <f t="shared" si="914"/>
        <v/>
      </c>
    </row>
    <row r="7649" spans="1:7" hidden="1" x14ac:dyDescent="0.25">
      <c r="A7649" t="str">
        <f t="shared" si="916"/>
        <v>missing</v>
      </c>
      <c r="C7649" t="str">
        <f t="shared" si="915"/>
        <v/>
      </c>
      <c r="D7649" t="str">
        <f t="shared" si="911"/>
        <v/>
      </c>
      <c r="E7649" t="str">
        <f t="shared" si="912"/>
        <v/>
      </c>
      <c r="F7649" t="str">
        <f t="shared" si="913"/>
        <v/>
      </c>
      <c r="G7649" t="str">
        <f t="shared" si="914"/>
        <v/>
      </c>
    </row>
    <row r="7650" spans="1:7" hidden="1" x14ac:dyDescent="0.25">
      <c r="A7650" t="str">
        <f t="shared" si="916"/>
        <v>missing</v>
      </c>
      <c r="C7650" t="str">
        <f t="shared" si="915"/>
        <v/>
      </c>
      <c r="D7650" t="str">
        <f t="shared" si="911"/>
        <v/>
      </c>
      <c r="E7650" t="str">
        <f t="shared" si="912"/>
        <v/>
      </c>
      <c r="F7650" t="str">
        <f t="shared" si="913"/>
        <v/>
      </c>
      <c r="G7650" t="str">
        <f t="shared" si="914"/>
        <v/>
      </c>
    </row>
    <row r="7651" spans="1:7" hidden="1" x14ac:dyDescent="0.25">
      <c r="A7651" t="str">
        <f t="shared" si="916"/>
        <v>missing</v>
      </c>
      <c r="C7651" t="str">
        <f t="shared" si="915"/>
        <v/>
      </c>
      <c r="D7651" t="str">
        <f t="shared" si="911"/>
        <v/>
      </c>
      <c r="E7651" t="str">
        <f t="shared" si="912"/>
        <v/>
      </c>
      <c r="F7651" t="str">
        <f t="shared" si="913"/>
        <v/>
      </c>
      <c r="G7651" t="str">
        <f t="shared" si="914"/>
        <v/>
      </c>
    </row>
    <row r="7652" spans="1:7" hidden="1" x14ac:dyDescent="0.25">
      <c r="A7652" t="str">
        <f t="shared" si="916"/>
        <v>missing</v>
      </c>
      <c r="C7652" t="str">
        <f t="shared" si="915"/>
        <v/>
      </c>
      <c r="D7652" t="str">
        <f t="shared" si="911"/>
        <v/>
      </c>
      <c r="E7652" t="str">
        <f t="shared" si="912"/>
        <v/>
      </c>
      <c r="F7652" t="str">
        <f t="shared" si="913"/>
        <v/>
      </c>
      <c r="G7652" t="str">
        <f t="shared" si="914"/>
        <v/>
      </c>
    </row>
    <row r="7653" spans="1:7" hidden="1" x14ac:dyDescent="0.25">
      <c r="A7653" t="str">
        <f t="shared" si="916"/>
        <v>missing</v>
      </c>
      <c r="C7653" t="str">
        <f t="shared" si="915"/>
        <v/>
      </c>
      <c r="D7653" t="str">
        <f t="shared" si="911"/>
        <v/>
      </c>
      <c r="E7653" t="str">
        <f t="shared" si="912"/>
        <v/>
      </c>
      <c r="F7653" t="str">
        <f t="shared" si="913"/>
        <v/>
      </c>
      <c r="G7653" t="str">
        <f t="shared" si="914"/>
        <v/>
      </c>
    </row>
    <row r="7654" spans="1:7" hidden="1" x14ac:dyDescent="0.25">
      <c r="A7654" t="str">
        <f t="shared" si="916"/>
        <v>missing</v>
      </c>
      <c r="C7654" t="str">
        <f t="shared" si="915"/>
        <v/>
      </c>
      <c r="D7654" t="str">
        <f t="shared" si="911"/>
        <v/>
      </c>
      <c r="E7654" t="str">
        <f t="shared" si="912"/>
        <v/>
      </c>
      <c r="F7654" t="str">
        <f t="shared" si="913"/>
        <v/>
      </c>
      <c r="G7654" t="str">
        <f t="shared" si="914"/>
        <v/>
      </c>
    </row>
    <row r="7655" spans="1:7" hidden="1" x14ac:dyDescent="0.25">
      <c r="A7655" t="str">
        <f t="shared" si="916"/>
        <v>missing</v>
      </c>
      <c r="C7655" t="str">
        <f t="shared" si="915"/>
        <v/>
      </c>
      <c r="D7655" t="str">
        <f t="shared" si="911"/>
        <v/>
      </c>
      <c r="E7655" t="str">
        <f t="shared" si="912"/>
        <v/>
      </c>
      <c r="F7655" t="str">
        <f t="shared" si="913"/>
        <v/>
      </c>
      <c r="G7655" t="str">
        <f t="shared" si="914"/>
        <v/>
      </c>
    </row>
    <row r="7656" spans="1:7" hidden="1" x14ac:dyDescent="0.25">
      <c r="A7656" t="str">
        <f t="shared" si="916"/>
        <v>missing</v>
      </c>
      <c r="C7656" t="str">
        <f t="shared" si="915"/>
        <v/>
      </c>
      <c r="D7656" t="str">
        <f t="shared" si="911"/>
        <v/>
      </c>
      <c r="E7656" t="str">
        <f t="shared" si="912"/>
        <v/>
      </c>
      <c r="F7656" t="str">
        <f t="shared" si="913"/>
        <v/>
      </c>
      <c r="G7656" t="str">
        <f t="shared" si="914"/>
        <v/>
      </c>
    </row>
    <row r="7657" spans="1:7" hidden="1" x14ac:dyDescent="0.25">
      <c r="A7657" t="str">
        <f t="shared" si="916"/>
        <v>missing</v>
      </c>
      <c r="C7657" t="str">
        <f t="shared" si="915"/>
        <v/>
      </c>
      <c r="D7657" t="str">
        <f t="shared" si="911"/>
        <v/>
      </c>
      <c r="E7657" t="str">
        <f t="shared" si="912"/>
        <v/>
      </c>
      <c r="F7657" t="str">
        <f t="shared" si="913"/>
        <v/>
      </c>
      <c r="G7657" t="str">
        <f t="shared" si="914"/>
        <v/>
      </c>
    </row>
    <row r="7658" spans="1:7" hidden="1" x14ac:dyDescent="0.25">
      <c r="A7658" t="str">
        <f t="shared" si="916"/>
        <v>missing</v>
      </c>
      <c r="C7658" t="str">
        <f t="shared" si="915"/>
        <v/>
      </c>
      <c r="D7658" t="str">
        <f t="shared" si="911"/>
        <v/>
      </c>
      <c r="E7658" t="str">
        <f t="shared" si="912"/>
        <v/>
      </c>
      <c r="F7658" t="str">
        <f t="shared" si="913"/>
        <v/>
      </c>
      <c r="G7658" t="str">
        <f t="shared" si="914"/>
        <v/>
      </c>
    </row>
    <row r="7659" spans="1:7" hidden="1" x14ac:dyDescent="0.25">
      <c r="A7659" t="str">
        <f t="shared" si="916"/>
        <v>missing</v>
      </c>
      <c r="C7659" t="str">
        <f t="shared" si="915"/>
        <v/>
      </c>
      <c r="D7659" t="str">
        <f t="shared" si="911"/>
        <v/>
      </c>
      <c r="E7659" t="str">
        <f t="shared" si="912"/>
        <v/>
      </c>
      <c r="F7659" t="str">
        <f t="shared" si="913"/>
        <v/>
      </c>
      <c r="G7659" t="str">
        <f t="shared" si="914"/>
        <v/>
      </c>
    </row>
    <row r="7660" spans="1:7" hidden="1" x14ac:dyDescent="0.25">
      <c r="A7660" t="str">
        <f t="shared" si="916"/>
        <v>missing</v>
      </c>
      <c r="C7660" t="str">
        <f t="shared" si="915"/>
        <v/>
      </c>
      <c r="D7660" t="str">
        <f t="shared" si="911"/>
        <v/>
      </c>
      <c r="E7660" t="str">
        <f t="shared" si="912"/>
        <v/>
      </c>
      <c r="F7660" t="str">
        <f t="shared" si="913"/>
        <v/>
      </c>
      <c r="G7660" t="str">
        <f t="shared" si="914"/>
        <v/>
      </c>
    </row>
    <row r="7661" spans="1:7" hidden="1" x14ac:dyDescent="0.25">
      <c r="A7661" t="str">
        <f t="shared" si="916"/>
        <v>missing</v>
      </c>
      <c r="C7661" t="str">
        <f t="shared" si="915"/>
        <v/>
      </c>
      <c r="D7661" t="str">
        <f t="shared" si="911"/>
        <v/>
      </c>
      <c r="E7661" t="str">
        <f t="shared" si="912"/>
        <v/>
      </c>
      <c r="F7661" t="str">
        <f t="shared" si="913"/>
        <v/>
      </c>
      <c r="G7661" t="str">
        <f t="shared" si="914"/>
        <v/>
      </c>
    </row>
    <row r="7662" spans="1:7" hidden="1" x14ac:dyDescent="0.25">
      <c r="A7662" t="str">
        <f t="shared" si="916"/>
        <v>missing</v>
      </c>
      <c r="C7662" t="str">
        <f t="shared" si="915"/>
        <v/>
      </c>
      <c r="D7662" t="str">
        <f t="shared" si="911"/>
        <v/>
      </c>
      <c r="E7662" t="str">
        <f t="shared" si="912"/>
        <v/>
      </c>
      <c r="F7662" t="str">
        <f t="shared" si="913"/>
        <v/>
      </c>
      <c r="G7662" t="str">
        <f t="shared" si="914"/>
        <v/>
      </c>
    </row>
    <row r="7663" spans="1:7" hidden="1" x14ac:dyDescent="0.25">
      <c r="A7663" t="str">
        <f t="shared" si="916"/>
        <v>missing</v>
      </c>
      <c r="C7663" t="str">
        <f t="shared" si="915"/>
        <v/>
      </c>
      <c r="D7663" t="str">
        <f t="shared" si="911"/>
        <v/>
      </c>
      <c r="E7663" t="str">
        <f t="shared" si="912"/>
        <v/>
      </c>
      <c r="F7663" t="str">
        <f t="shared" si="913"/>
        <v/>
      </c>
      <c r="G7663" t="str">
        <f t="shared" si="914"/>
        <v/>
      </c>
    </row>
    <row r="7664" spans="1:7" hidden="1" x14ac:dyDescent="0.25">
      <c r="A7664" t="str">
        <f t="shared" si="916"/>
        <v>missing</v>
      </c>
      <c r="C7664" t="str">
        <f t="shared" si="915"/>
        <v/>
      </c>
      <c r="D7664" t="str">
        <f t="shared" si="911"/>
        <v/>
      </c>
      <c r="E7664" t="str">
        <f t="shared" si="912"/>
        <v/>
      </c>
      <c r="F7664" t="str">
        <f t="shared" si="913"/>
        <v/>
      </c>
      <c r="G7664" t="str">
        <f t="shared" si="914"/>
        <v/>
      </c>
    </row>
    <row r="7665" spans="1:7" hidden="1" x14ac:dyDescent="0.25">
      <c r="A7665" t="str">
        <f t="shared" si="916"/>
        <v>missing</v>
      </c>
      <c r="C7665" t="str">
        <f t="shared" si="915"/>
        <v/>
      </c>
      <c r="D7665" t="str">
        <f t="shared" si="911"/>
        <v/>
      </c>
      <c r="E7665" t="str">
        <f t="shared" si="912"/>
        <v/>
      </c>
      <c r="F7665" t="str">
        <f t="shared" si="913"/>
        <v/>
      </c>
      <c r="G7665" t="str">
        <f t="shared" si="914"/>
        <v/>
      </c>
    </row>
    <row r="7666" spans="1:7" hidden="1" x14ac:dyDescent="0.25">
      <c r="A7666" t="str">
        <f t="shared" si="916"/>
        <v>missing</v>
      </c>
      <c r="C7666" t="str">
        <f t="shared" si="915"/>
        <v/>
      </c>
      <c r="D7666" t="str">
        <f t="shared" si="911"/>
        <v/>
      </c>
      <c r="E7666" t="str">
        <f t="shared" si="912"/>
        <v/>
      </c>
      <c r="F7666" t="str">
        <f t="shared" si="913"/>
        <v/>
      </c>
      <c r="G7666" t="str">
        <f t="shared" si="914"/>
        <v/>
      </c>
    </row>
    <row r="7667" spans="1:7" hidden="1" x14ac:dyDescent="0.25">
      <c r="A7667" t="str">
        <f t="shared" si="916"/>
        <v>missing</v>
      </c>
      <c r="C7667" t="str">
        <f t="shared" si="915"/>
        <v/>
      </c>
      <c r="D7667" t="str">
        <f t="shared" si="911"/>
        <v/>
      </c>
      <c r="E7667" t="str">
        <f t="shared" si="912"/>
        <v/>
      </c>
      <c r="F7667" t="str">
        <f t="shared" si="913"/>
        <v/>
      </c>
      <c r="G7667" t="str">
        <f t="shared" si="914"/>
        <v/>
      </c>
    </row>
    <row r="7668" spans="1:7" hidden="1" x14ac:dyDescent="0.25">
      <c r="A7668" t="str">
        <f t="shared" si="916"/>
        <v>missing</v>
      </c>
      <c r="C7668" t="str">
        <f t="shared" si="915"/>
        <v/>
      </c>
      <c r="D7668" t="str">
        <f t="shared" si="911"/>
        <v/>
      </c>
      <c r="E7668" t="str">
        <f t="shared" si="912"/>
        <v/>
      </c>
      <c r="F7668" t="str">
        <f t="shared" si="913"/>
        <v/>
      </c>
      <c r="G7668" t="str">
        <f t="shared" si="914"/>
        <v/>
      </c>
    </row>
    <row r="7669" spans="1:7" hidden="1" x14ac:dyDescent="0.25">
      <c r="A7669" t="str">
        <f t="shared" si="916"/>
        <v>missing</v>
      </c>
      <c r="C7669" t="str">
        <f t="shared" si="915"/>
        <v/>
      </c>
      <c r="D7669" t="str">
        <f t="shared" si="911"/>
        <v/>
      </c>
      <c r="E7669" t="str">
        <f t="shared" si="912"/>
        <v/>
      </c>
      <c r="F7669" t="str">
        <f t="shared" si="913"/>
        <v/>
      </c>
      <c r="G7669" t="str">
        <f t="shared" si="914"/>
        <v/>
      </c>
    </row>
    <row r="7670" spans="1:7" hidden="1" x14ac:dyDescent="0.25">
      <c r="A7670" t="str">
        <f t="shared" si="916"/>
        <v>missing</v>
      </c>
      <c r="C7670" t="str">
        <f t="shared" si="915"/>
        <v/>
      </c>
      <c r="D7670" t="str">
        <f t="shared" si="911"/>
        <v/>
      </c>
      <c r="E7670" t="str">
        <f t="shared" si="912"/>
        <v/>
      </c>
      <c r="F7670" t="str">
        <f t="shared" si="913"/>
        <v/>
      </c>
      <c r="G7670" t="str">
        <f t="shared" si="914"/>
        <v/>
      </c>
    </row>
    <row r="7671" spans="1:7" hidden="1" x14ac:dyDescent="0.25">
      <c r="A7671" t="str">
        <f t="shared" si="916"/>
        <v>missing</v>
      </c>
      <c r="C7671" t="str">
        <f t="shared" si="915"/>
        <v/>
      </c>
      <c r="D7671" t="str">
        <f t="shared" si="911"/>
        <v/>
      </c>
      <c r="E7671" t="str">
        <f t="shared" si="912"/>
        <v/>
      </c>
      <c r="F7671" t="str">
        <f t="shared" si="913"/>
        <v/>
      </c>
      <c r="G7671" t="str">
        <f t="shared" si="914"/>
        <v/>
      </c>
    </row>
    <row r="7672" spans="1:7" hidden="1" x14ac:dyDescent="0.25">
      <c r="A7672" t="str">
        <f t="shared" si="916"/>
        <v>missing</v>
      </c>
      <c r="C7672" t="str">
        <f t="shared" si="915"/>
        <v/>
      </c>
      <c r="D7672" t="str">
        <f t="shared" si="911"/>
        <v/>
      </c>
      <c r="E7672" t="str">
        <f t="shared" si="912"/>
        <v/>
      </c>
      <c r="F7672" t="str">
        <f t="shared" si="913"/>
        <v/>
      </c>
      <c r="G7672" t="str">
        <f t="shared" si="914"/>
        <v/>
      </c>
    </row>
    <row r="7673" spans="1:7" hidden="1" x14ac:dyDescent="0.25">
      <c r="A7673" t="str">
        <f t="shared" si="916"/>
        <v>missing</v>
      </c>
      <c r="C7673" t="str">
        <f t="shared" si="915"/>
        <v/>
      </c>
      <c r="D7673" t="str">
        <f t="shared" si="911"/>
        <v/>
      </c>
      <c r="E7673" t="str">
        <f t="shared" si="912"/>
        <v/>
      </c>
      <c r="F7673" t="str">
        <f t="shared" si="913"/>
        <v/>
      </c>
      <c r="G7673" t="str">
        <f t="shared" si="914"/>
        <v/>
      </c>
    </row>
    <row r="7674" spans="1:7" hidden="1" x14ac:dyDescent="0.25">
      <c r="A7674" t="str">
        <f t="shared" si="916"/>
        <v>missing</v>
      </c>
      <c r="C7674" t="str">
        <f t="shared" si="915"/>
        <v/>
      </c>
      <c r="D7674" t="str">
        <f t="shared" si="911"/>
        <v/>
      </c>
      <c r="E7674" t="str">
        <f t="shared" si="912"/>
        <v/>
      </c>
      <c r="F7674" t="str">
        <f t="shared" si="913"/>
        <v/>
      </c>
      <c r="G7674" t="str">
        <f t="shared" si="914"/>
        <v/>
      </c>
    </row>
    <row r="7675" spans="1:7" hidden="1" x14ac:dyDescent="0.25">
      <c r="A7675" t="str">
        <f t="shared" si="916"/>
        <v>missing</v>
      </c>
      <c r="C7675" t="str">
        <f t="shared" si="915"/>
        <v/>
      </c>
      <c r="D7675" t="str">
        <f t="shared" si="911"/>
        <v/>
      </c>
      <c r="E7675" t="str">
        <f t="shared" si="912"/>
        <v/>
      </c>
      <c r="F7675" t="str">
        <f t="shared" si="913"/>
        <v/>
      </c>
      <c r="G7675" t="str">
        <f t="shared" si="914"/>
        <v/>
      </c>
    </row>
    <row r="7676" spans="1:7" hidden="1" x14ac:dyDescent="0.25">
      <c r="A7676" t="str">
        <f t="shared" si="916"/>
        <v>missing</v>
      </c>
      <c r="C7676" t="str">
        <f t="shared" si="915"/>
        <v/>
      </c>
      <c r="D7676" t="str">
        <f t="shared" si="911"/>
        <v/>
      </c>
      <c r="E7676" t="str">
        <f t="shared" si="912"/>
        <v/>
      </c>
      <c r="F7676" t="str">
        <f t="shared" si="913"/>
        <v/>
      </c>
      <c r="G7676" t="str">
        <f t="shared" si="914"/>
        <v/>
      </c>
    </row>
    <row r="7677" spans="1:7" hidden="1" x14ac:dyDescent="0.25">
      <c r="A7677" t="str">
        <f t="shared" si="916"/>
        <v>missing</v>
      </c>
      <c r="C7677" t="str">
        <f t="shared" si="915"/>
        <v/>
      </c>
      <c r="D7677" t="str">
        <f t="shared" si="911"/>
        <v/>
      </c>
      <c r="E7677" t="str">
        <f t="shared" si="912"/>
        <v/>
      </c>
      <c r="F7677" t="str">
        <f t="shared" si="913"/>
        <v/>
      </c>
      <c r="G7677" t="str">
        <f t="shared" si="914"/>
        <v/>
      </c>
    </row>
    <row r="7678" spans="1:7" hidden="1" x14ac:dyDescent="0.25">
      <c r="A7678" t="str">
        <f t="shared" si="916"/>
        <v>missing</v>
      </c>
      <c r="C7678" t="str">
        <f t="shared" si="915"/>
        <v/>
      </c>
      <c r="D7678" t="str">
        <f t="shared" si="911"/>
        <v/>
      </c>
      <c r="E7678" t="str">
        <f t="shared" si="912"/>
        <v/>
      </c>
      <c r="F7678" t="str">
        <f t="shared" si="913"/>
        <v/>
      </c>
      <c r="G7678" t="str">
        <f t="shared" si="914"/>
        <v/>
      </c>
    </row>
    <row r="7679" spans="1:7" hidden="1" x14ac:dyDescent="0.25">
      <c r="A7679" t="str">
        <f t="shared" si="916"/>
        <v>missing</v>
      </c>
      <c r="C7679" t="str">
        <f t="shared" si="915"/>
        <v/>
      </c>
      <c r="D7679" t="str">
        <f t="shared" si="911"/>
        <v/>
      </c>
      <c r="E7679" t="str">
        <f t="shared" si="912"/>
        <v/>
      </c>
      <c r="F7679" t="str">
        <f t="shared" si="913"/>
        <v/>
      </c>
      <c r="G7679" t="str">
        <f t="shared" si="914"/>
        <v/>
      </c>
    </row>
    <row r="7680" spans="1:7" hidden="1" x14ac:dyDescent="0.25">
      <c r="A7680" t="str">
        <f t="shared" si="916"/>
        <v>missing</v>
      </c>
      <c r="C7680" t="str">
        <f t="shared" si="915"/>
        <v/>
      </c>
      <c r="D7680" t="str">
        <f t="shared" si="911"/>
        <v/>
      </c>
      <c r="E7680" t="str">
        <f t="shared" si="912"/>
        <v/>
      </c>
      <c r="F7680" t="str">
        <f t="shared" si="913"/>
        <v/>
      </c>
      <c r="G7680" t="str">
        <f t="shared" si="914"/>
        <v/>
      </c>
    </row>
    <row r="7681" spans="1:7" hidden="1" x14ac:dyDescent="0.25">
      <c r="A7681" t="str">
        <f t="shared" si="916"/>
        <v>missing</v>
      </c>
      <c r="C7681" t="str">
        <f t="shared" si="915"/>
        <v/>
      </c>
      <c r="D7681" t="str">
        <f t="shared" si="911"/>
        <v/>
      </c>
      <c r="E7681" t="str">
        <f t="shared" si="912"/>
        <v/>
      </c>
      <c r="F7681" t="str">
        <f t="shared" si="913"/>
        <v/>
      </c>
      <c r="G7681" t="str">
        <f t="shared" si="914"/>
        <v/>
      </c>
    </row>
    <row r="7682" spans="1:7" hidden="1" x14ac:dyDescent="0.25">
      <c r="A7682" t="str">
        <f t="shared" si="916"/>
        <v>missing</v>
      </c>
      <c r="C7682" t="str">
        <f t="shared" si="915"/>
        <v/>
      </c>
      <c r="D7682" t="str">
        <f t="shared" ref="D7682:D7745" si="917">IF(ISNUMBER(SEARCH("AMD",H7682)),"AMD",
IF(ISNUMBER(SEARCH("Intel",H7682)),"Intel",
IF(ISNUMBER(SEARCH("Apple",H7682)),"Apple",
IF(ISNUMBER(SEARCH("ARM",H7682)),"ARM",
IF(ISNUMBER(SEARCH("Google",H7682)),"Google",
IF(ISNUMBER(SEARCH("MediaTek",H7682)),"MediaTek",
IF(ISNUMBER(SEARCH("Qualcomm",H7682)),"Qualcomm",
IF(ISNUMBER(SEARCH("Samsung",H7682)),"Samsung",
IF(ISNUMBER(SEARCH("Snapdragon",H7682)),"Snapdragon","")))))))))</f>
        <v/>
      </c>
      <c r="E7682" t="str">
        <f t="shared" si="912"/>
        <v/>
      </c>
      <c r="F7682" t="str">
        <f t="shared" si="913"/>
        <v/>
      </c>
      <c r="G7682" t="str">
        <f t="shared" si="914"/>
        <v/>
      </c>
    </row>
    <row r="7683" spans="1:7" hidden="1" x14ac:dyDescent="0.25">
      <c r="A7683" t="str">
        <f t="shared" si="916"/>
        <v>missing</v>
      </c>
      <c r="C7683" t="str">
        <f t="shared" si="915"/>
        <v/>
      </c>
      <c r="D7683" t="str">
        <f t="shared" si="917"/>
        <v/>
      </c>
      <c r="E7683" t="str">
        <f t="shared" ref="E7683:E7746" si="918">TRIM(SUBSTITUTE(SUBSTITUTE(SUBSTITUTE(SUBSTITUTE(SUBSTITUTE(SUBSTITUTE(SUBSTITUTE(SUBSTITUTE(SUBSTITUTE(H7683,
"Apple",""),"ARM",""),"Google",""),"MediaTek",""),"Qualcomm",""),"Samsung",""),"Snapdragon",""),"Intel",""),"AMD",""))</f>
        <v/>
      </c>
      <c r="F7683" t="str">
        <f t="shared" ref="F7683:F7746" si="919">TRIM(SUBSTITUTE(SUBSTITUTE(SUBSTITUTE(SUBSTITUTE(SUBSTITUTE(SUBSTITUTE(SUBSTITUTE(SUBSTITUTE(SUBSTITUTE(E7683,
"Core2 Extreme",""),"Core2 Quad",""),"Core2 Duo",""),"Core",""),
"Pentium Gold",""),"Pentium",""),
"Xeon Platinum",""),"Xeon Gold",""),"Xeon Silver",""))</f>
        <v/>
      </c>
      <c r="G7683" t="str">
        <f t="shared" ref="G7683:G7746" si="920">TRIM(SUBSTITUTE(F7683,"Xeon",""))</f>
        <v/>
      </c>
    </row>
    <row r="7684" spans="1:7" hidden="1" x14ac:dyDescent="0.25">
      <c r="A7684" t="str">
        <f t="shared" si="916"/>
        <v>missing</v>
      </c>
      <c r="C7684" t="str">
        <f t="shared" si="915"/>
        <v/>
      </c>
      <c r="D7684" t="str">
        <f t="shared" si="917"/>
        <v/>
      </c>
      <c r="E7684" t="str">
        <f t="shared" si="918"/>
        <v/>
      </c>
      <c r="F7684" t="str">
        <f t="shared" si="919"/>
        <v/>
      </c>
      <c r="G7684" t="str">
        <f t="shared" si="920"/>
        <v/>
      </c>
    </row>
    <row r="7685" spans="1:7" hidden="1" x14ac:dyDescent="0.25">
      <c r="A7685" t="str">
        <f t="shared" si="916"/>
        <v>missing</v>
      </c>
      <c r="C7685" t="str">
        <f t="shared" si="915"/>
        <v/>
      </c>
      <c r="D7685" t="str">
        <f t="shared" si="917"/>
        <v/>
      </c>
      <c r="E7685" t="str">
        <f t="shared" si="918"/>
        <v/>
      </c>
      <c r="F7685" t="str">
        <f t="shared" si="919"/>
        <v/>
      </c>
      <c r="G7685" t="str">
        <f t="shared" si="920"/>
        <v/>
      </c>
    </row>
    <row r="7686" spans="1:7" hidden="1" x14ac:dyDescent="0.25">
      <c r="A7686" t="str">
        <f t="shared" si="916"/>
        <v>missing</v>
      </c>
      <c r="C7686" t="str">
        <f t="shared" si="915"/>
        <v/>
      </c>
      <c r="D7686" t="str">
        <f t="shared" si="917"/>
        <v/>
      </c>
      <c r="E7686" t="str">
        <f t="shared" si="918"/>
        <v/>
      </c>
      <c r="F7686" t="str">
        <f t="shared" si="919"/>
        <v/>
      </c>
      <c r="G7686" t="str">
        <f t="shared" si="920"/>
        <v/>
      </c>
    </row>
    <row r="7687" spans="1:7" hidden="1" x14ac:dyDescent="0.25">
      <c r="A7687" t="str">
        <f t="shared" si="916"/>
        <v>missing</v>
      </c>
      <c r="C7687" t="str">
        <f t="shared" si="915"/>
        <v/>
      </c>
      <c r="D7687" t="str">
        <f t="shared" si="917"/>
        <v/>
      </c>
      <c r="E7687" t="str">
        <f t="shared" si="918"/>
        <v/>
      </c>
      <c r="F7687" t="str">
        <f t="shared" si="919"/>
        <v/>
      </c>
      <c r="G7687" t="str">
        <f t="shared" si="920"/>
        <v/>
      </c>
    </row>
    <row r="7688" spans="1:7" hidden="1" x14ac:dyDescent="0.25">
      <c r="A7688" t="str">
        <f t="shared" si="916"/>
        <v>missing</v>
      </c>
      <c r="C7688" t="str">
        <f t="shared" si="915"/>
        <v/>
      </c>
      <c r="D7688" t="str">
        <f t="shared" si="917"/>
        <v/>
      </c>
      <c r="E7688" t="str">
        <f t="shared" si="918"/>
        <v/>
      </c>
      <c r="F7688" t="str">
        <f t="shared" si="919"/>
        <v/>
      </c>
      <c r="G7688" t="str">
        <f t="shared" si="920"/>
        <v/>
      </c>
    </row>
    <row r="7689" spans="1:7" hidden="1" x14ac:dyDescent="0.25">
      <c r="A7689" t="str">
        <f t="shared" si="916"/>
        <v>missing</v>
      </c>
      <c r="C7689" t="str">
        <f t="shared" si="915"/>
        <v/>
      </c>
      <c r="D7689" t="str">
        <f t="shared" si="917"/>
        <v/>
      </c>
      <c r="E7689" t="str">
        <f t="shared" si="918"/>
        <v/>
      </c>
      <c r="F7689" t="str">
        <f t="shared" si="919"/>
        <v/>
      </c>
      <c r="G7689" t="str">
        <f t="shared" si="920"/>
        <v/>
      </c>
    </row>
    <row r="7690" spans="1:7" hidden="1" x14ac:dyDescent="0.25">
      <c r="A7690" t="str">
        <f t="shared" si="916"/>
        <v>missing</v>
      </c>
      <c r="C7690" t="str">
        <f t="shared" si="915"/>
        <v/>
      </c>
      <c r="D7690" t="str">
        <f t="shared" si="917"/>
        <v/>
      </c>
      <c r="E7690" t="str">
        <f t="shared" si="918"/>
        <v/>
      </c>
      <c r="F7690" t="str">
        <f t="shared" si="919"/>
        <v/>
      </c>
      <c r="G7690" t="str">
        <f t="shared" si="920"/>
        <v/>
      </c>
    </row>
    <row r="7691" spans="1:7" hidden="1" x14ac:dyDescent="0.25">
      <c r="A7691" t="str">
        <f t="shared" si="916"/>
        <v>missing</v>
      </c>
      <c r="C7691" t="str">
        <f t="shared" si="915"/>
        <v/>
      </c>
      <c r="D7691" t="str">
        <f t="shared" si="917"/>
        <v/>
      </c>
      <c r="E7691" t="str">
        <f t="shared" si="918"/>
        <v/>
      </c>
      <c r="F7691" t="str">
        <f t="shared" si="919"/>
        <v/>
      </c>
      <c r="G7691" t="str">
        <f t="shared" si="920"/>
        <v/>
      </c>
    </row>
    <row r="7692" spans="1:7" hidden="1" x14ac:dyDescent="0.25">
      <c r="A7692" t="str">
        <f t="shared" si="916"/>
        <v>missing</v>
      </c>
      <c r="C7692" t="str">
        <f t="shared" si="915"/>
        <v/>
      </c>
      <c r="D7692" t="str">
        <f t="shared" si="917"/>
        <v/>
      </c>
      <c r="E7692" t="str">
        <f t="shared" si="918"/>
        <v/>
      </c>
      <c r="F7692" t="str">
        <f t="shared" si="919"/>
        <v/>
      </c>
      <c r="G7692" t="str">
        <f t="shared" si="920"/>
        <v/>
      </c>
    </row>
    <row r="7693" spans="1:7" hidden="1" x14ac:dyDescent="0.25">
      <c r="A7693" t="str">
        <f t="shared" si="916"/>
        <v>missing</v>
      </c>
      <c r="C7693" t="str">
        <f t="shared" si="915"/>
        <v/>
      </c>
      <c r="D7693" t="str">
        <f t="shared" si="917"/>
        <v/>
      </c>
      <c r="E7693" t="str">
        <f t="shared" si="918"/>
        <v/>
      </c>
      <c r="F7693" t="str">
        <f t="shared" si="919"/>
        <v/>
      </c>
      <c r="G7693" t="str">
        <f t="shared" si="920"/>
        <v/>
      </c>
    </row>
    <row r="7694" spans="1:7" hidden="1" x14ac:dyDescent="0.25">
      <c r="A7694" t="str">
        <f t="shared" si="916"/>
        <v>missing</v>
      </c>
      <c r="C7694" t="str">
        <f t="shared" si="915"/>
        <v/>
      </c>
      <c r="D7694" t="str">
        <f t="shared" si="917"/>
        <v/>
      </c>
      <c r="E7694" t="str">
        <f t="shared" si="918"/>
        <v/>
      </c>
      <c r="F7694" t="str">
        <f t="shared" si="919"/>
        <v/>
      </c>
      <c r="G7694" t="str">
        <f t="shared" si="920"/>
        <v/>
      </c>
    </row>
    <row r="7695" spans="1:7" hidden="1" x14ac:dyDescent="0.25">
      <c r="A7695" t="str">
        <f t="shared" si="916"/>
        <v>missing</v>
      </c>
      <c r="C7695" t="str">
        <f t="shared" si="915"/>
        <v/>
      </c>
      <c r="D7695" t="str">
        <f t="shared" si="917"/>
        <v/>
      </c>
      <c r="E7695" t="str">
        <f t="shared" si="918"/>
        <v/>
      </c>
      <c r="F7695" t="str">
        <f t="shared" si="919"/>
        <v/>
      </c>
      <c r="G7695" t="str">
        <f t="shared" si="920"/>
        <v/>
      </c>
    </row>
    <row r="7696" spans="1:7" hidden="1" x14ac:dyDescent="0.25">
      <c r="A7696" t="str">
        <f t="shared" si="916"/>
        <v>missing</v>
      </c>
      <c r="C7696" t="str">
        <f t="shared" si="915"/>
        <v/>
      </c>
      <c r="D7696" t="str">
        <f t="shared" si="917"/>
        <v/>
      </c>
      <c r="E7696" t="str">
        <f t="shared" si="918"/>
        <v/>
      </c>
      <c r="F7696" t="str">
        <f t="shared" si="919"/>
        <v/>
      </c>
      <c r="G7696" t="str">
        <f t="shared" si="920"/>
        <v/>
      </c>
    </row>
    <row r="7697" spans="1:7" hidden="1" x14ac:dyDescent="0.25">
      <c r="A7697" t="str">
        <f t="shared" si="916"/>
        <v>missing</v>
      </c>
      <c r="C7697" t="str">
        <f t="shared" si="915"/>
        <v/>
      </c>
      <c r="D7697" t="str">
        <f t="shared" si="917"/>
        <v/>
      </c>
      <c r="E7697" t="str">
        <f t="shared" si="918"/>
        <v/>
      </c>
      <c r="F7697" t="str">
        <f t="shared" si="919"/>
        <v/>
      </c>
      <c r="G7697" t="str">
        <f t="shared" si="920"/>
        <v/>
      </c>
    </row>
    <row r="7698" spans="1:7" hidden="1" x14ac:dyDescent="0.25">
      <c r="A7698" t="str">
        <f t="shared" si="916"/>
        <v>missing</v>
      </c>
      <c r="C7698" t="str">
        <f t="shared" si="915"/>
        <v/>
      </c>
      <c r="D7698" t="str">
        <f t="shared" si="917"/>
        <v/>
      </c>
      <c r="E7698" t="str">
        <f t="shared" si="918"/>
        <v/>
      </c>
      <c r="F7698" t="str">
        <f t="shared" si="919"/>
        <v/>
      </c>
      <c r="G7698" t="str">
        <f t="shared" si="920"/>
        <v/>
      </c>
    </row>
    <row r="7699" spans="1:7" hidden="1" x14ac:dyDescent="0.25">
      <c r="A7699" t="str">
        <f t="shared" si="916"/>
        <v>missing</v>
      </c>
      <c r="C7699" t="str">
        <f t="shared" si="915"/>
        <v/>
      </c>
      <c r="D7699" t="str">
        <f t="shared" si="917"/>
        <v/>
      </c>
      <c r="E7699" t="str">
        <f t="shared" si="918"/>
        <v/>
      </c>
      <c r="F7699" t="str">
        <f t="shared" si="919"/>
        <v/>
      </c>
      <c r="G7699" t="str">
        <f t="shared" si="920"/>
        <v/>
      </c>
    </row>
    <row r="7700" spans="1:7" hidden="1" x14ac:dyDescent="0.25">
      <c r="A7700" t="str">
        <f t="shared" si="916"/>
        <v>missing</v>
      </c>
      <c r="C7700" t="str">
        <f t="shared" si="915"/>
        <v/>
      </c>
      <c r="D7700" t="str">
        <f t="shared" si="917"/>
        <v/>
      </c>
      <c r="E7700" t="str">
        <f t="shared" si="918"/>
        <v/>
      </c>
      <c r="F7700" t="str">
        <f t="shared" si="919"/>
        <v/>
      </c>
      <c r="G7700" t="str">
        <f t="shared" si="920"/>
        <v/>
      </c>
    </row>
    <row r="7701" spans="1:7" hidden="1" x14ac:dyDescent="0.25">
      <c r="A7701" t="str">
        <f t="shared" si="916"/>
        <v>missing</v>
      </c>
      <c r="C7701" t="str">
        <f t="shared" si="915"/>
        <v/>
      </c>
      <c r="D7701" t="str">
        <f t="shared" si="917"/>
        <v/>
      </c>
      <c r="E7701" t="str">
        <f t="shared" si="918"/>
        <v/>
      </c>
      <c r="F7701" t="str">
        <f t="shared" si="919"/>
        <v/>
      </c>
      <c r="G7701" t="str">
        <f t="shared" si="920"/>
        <v/>
      </c>
    </row>
    <row r="7702" spans="1:7" hidden="1" x14ac:dyDescent="0.25">
      <c r="A7702" t="str">
        <f t="shared" si="916"/>
        <v>missing</v>
      </c>
      <c r="C7702" t="str">
        <f t="shared" si="915"/>
        <v/>
      </c>
      <c r="D7702" t="str">
        <f t="shared" si="917"/>
        <v/>
      </c>
      <c r="E7702" t="str">
        <f t="shared" si="918"/>
        <v/>
      </c>
      <c r="F7702" t="str">
        <f t="shared" si="919"/>
        <v/>
      </c>
      <c r="G7702" t="str">
        <f t="shared" si="920"/>
        <v/>
      </c>
    </row>
    <row r="7703" spans="1:7" hidden="1" x14ac:dyDescent="0.25">
      <c r="A7703" t="str">
        <f t="shared" si="916"/>
        <v>missing</v>
      </c>
      <c r="C7703" t="str">
        <f t="shared" si="915"/>
        <v/>
      </c>
      <c r="D7703" t="str">
        <f t="shared" si="917"/>
        <v/>
      </c>
      <c r="E7703" t="str">
        <f t="shared" si="918"/>
        <v/>
      </c>
      <c r="F7703" t="str">
        <f t="shared" si="919"/>
        <v/>
      </c>
      <c r="G7703" t="str">
        <f t="shared" si="920"/>
        <v/>
      </c>
    </row>
    <row r="7704" spans="1:7" hidden="1" x14ac:dyDescent="0.25">
      <c r="A7704" t="str">
        <f t="shared" si="916"/>
        <v>missing</v>
      </c>
      <c r="C7704" t="str">
        <f t="shared" si="915"/>
        <v/>
      </c>
      <c r="D7704" t="str">
        <f t="shared" si="917"/>
        <v/>
      </c>
      <c r="E7704" t="str">
        <f t="shared" si="918"/>
        <v/>
      </c>
      <c r="F7704" t="str">
        <f t="shared" si="919"/>
        <v/>
      </c>
      <c r="G7704" t="str">
        <f t="shared" si="920"/>
        <v/>
      </c>
    </row>
    <row r="7705" spans="1:7" hidden="1" x14ac:dyDescent="0.25">
      <c r="A7705" t="str">
        <f t="shared" si="916"/>
        <v>missing</v>
      </c>
      <c r="C7705" t="str">
        <f t="shared" si="915"/>
        <v/>
      </c>
      <c r="D7705" t="str">
        <f t="shared" si="917"/>
        <v/>
      </c>
      <c r="E7705" t="str">
        <f t="shared" si="918"/>
        <v/>
      </c>
      <c r="F7705" t="str">
        <f t="shared" si="919"/>
        <v/>
      </c>
      <c r="G7705" t="str">
        <f t="shared" si="920"/>
        <v/>
      </c>
    </row>
    <row r="7706" spans="1:7" hidden="1" x14ac:dyDescent="0.25">
      <c r="A7706" t="str">
        <f t="shared" si="916"/>
        <v>missing</v>
      </c>
      <c r="C7706" t="str">
        <f t="shared" si="915"/>
        <v/>
      </c>
      <c r="D7706" t="str">
        <f t="shared" si="917"/>
        <v/>
      </c>
      <c r="E7706" t="str">
        <f t="shared" si="918"/>
        <v/>
      </c>
      <c r="F7706" t="str">
        <f t="shared" si="919"/>
        <v/>
      </c>
      <c r="G7706" t="str">
        <f t="shared" si="920"/>
        <v/>
      </c>
    </row>
    <row r="7707" spans="1:7" hidden="1" x14ac:dyDescent="0.25">
      <c r="A7707" t="str">
        <f t="shared" si="916"/>
        <v>missing</v>
      </c>
      <c r="C7707" t="str">
        <f t="shared" si="915"/>
        <v/>
      </c>
      <c r="D7707" t="str">
        <f t="shared" si="917"/>
        <v/>
      </c>
      <c r="E7707" t="str">
        <f t="shared" si="918"/>
        <v/>
      </c>
      <c r="F7707" t="str">
        <f t="shared" si="919"/>
        <v/>
      </c>
      <c r="G7707" t="str">
        <f t="shared" si="920"/>
        <v/>
      </c>
    </row>
    <row r="7708" spans="1:7" hidden="1" x14ac:dyDescent="0.25">
      <c r="A7708" t="str">
        <f t="shared" si="916"/>
        <v>missing</v>
      </c>
      <c r="C7708" t="str">
        <f t="shared" si="915"/>
        <v/>
      </c>
      <c r="D7708" t="str">
        <f t="shared" si="917"/>
        <v/>
      </c>
      <c r="E7708" t="str">
        <f t="shared" si="918"/>
        <v/>
      </c>
      <c r="F7708" t="str">
        <f t="shared" si="919"/>
        <v/>
      </c>
      <c r="G7708" t="str">
        <f t="shared" si="920"/>
        <v/>
      </c>
    </row>
    <row r="7709" spans="1:7" hidden="1" x14ac:dyDescent="0.25">
      <c r="A7709" t="str">
        <f t="shared" si="916"/>
        <v>missing</v>
      </c>
      <c r="C7709" t="str">
        <f t="shared" si="915"/>
        <v/>
      </c>
      <c r="D7709" t="str">
        <f t="shared" si="917"/>
        <v/>
      </c>
      <c r="E7709" t="str">
        <f t="shared" si="918"/>
        <v/>
      </c>
      <c r="F7709" t="str">
        <f t="shared" si="919"/>
        <v/>
      </c>
      <c r="G7709" t="str">
        <f t="shared" si="920"/>
        <v/>
      </c>
    </row>
    <row r="7710" spans="1:7" hidden="1" x14ac:dyDescent="0.25">
      <c r="A7710" t="str">
        <f t="shared" si="916"/>
        <v>missing</v>
      </c>
      <c r="C7710" t="str">
        <f t="shared" ref="C7710:C7773" si="921">SUBSTITUTE(SUBSTITUTE(SUBSTITUTE(SUBSTITUTE(SUBSTITUTE(I7710," Dual Core","")," Quad Core","")," Quad-Core","")," Dual-Core","")," APU","")</f>
        <v/>
      </c>
      <c r="D7710" t="str">
        <f t="shared" si="917"/>
        <v/>
      </c>
      <c r="E7710" t="str">
        <f t="shared" si="918"/>
        <v/>
      </c>
      <c r="F7710" t="str">
        <f t="shared" si="919"/>
        <v/>
      </c>
      <c r="G7710" t="str">
        <f t="shared" si="920"/>
        <v/>
      </c>
    </row>
    <row r="7711" spans="1:7" hidden="1" x14ac:dyDescent="0.25">
      <c r="A7711" t="str">
        <f t="shared" ref="A7711:A7774" si="922">IF(COUNTIF(C7711,"*Quad CPU]*"),"found","missing")</f>
        <v>missing</v>
      </c>
      <c r="C7711" t="str">
        <f t="shared" si="921"/>
        <v/>
      </c>
      <c r="D7711" t="str">
        <f t="shared" si="917"/>
        <v/>
      </c>
      <c r="E7711" t="str">
        <f t="shared" si="918"/>
        <v/>
      </c>
      <c r="F7711" t="str">
        <f t="shared" si="919"/>
        <v/>
      </c>
      <c r="G7711" t="str">
        <f t="shared" si="920"/>
        <v/>
      </c>
    </row>
    <row r="7712" spans="1:7" hidden="1" x14ac:dyDescent="0.25">
      <c r="A7712" t="str">
        <f t="shared" si="922"/>
        <v>missing</v>
      </c>
      <c r="C7712" t="str">
        <f t="shared" si="921"/>
        <v/>
      </c>
      <c r="D7712" t="str">
        <f t="shared" si="917"/>
        <v/>
      </c>
      <c r="E7712" t="str">
        <f t="shared" si="918"/>
        <v/>
      </c>
      <c r="F7712" t="str">
        <f t="shared" si="919"/>
        <v/>
      </c>
      <c r="G7712" t="str">
        <f t="shared" si="920"/>
        <v/>
      </c>
    </row>
    <row r="7713" spans="1:7" hidden="1" x14ac:dyDescent="0.25">
      <c r="A7713" t="str">
        <f t="shared" si="922"/>
        <v>missing</v>
      </c>
      <c r="C7713" t="str">
        <f t="shared" si="921"/>
        <v/>
      </c>
      <c r="D7713" t="str">
        <f t="shared" si="917"/>
        <v/>
      </c>
      <c r="E7713" t="str">
        <f t="shared" si="918"/>
        <v/>
      </c>
      <c r="F7713" t="str">
        <f t="shared" si="919"/>
        <v/>
      </c>
      <c r="G7713" t="str">
        <f t="shared" si="920"/>
        <v/>
      </c>
    </row>
    <row r="7714" spans="1:7" hidden="1" x14ac:dyDescent="0.25">
      <c r="A7714" t="str">
        <f t="shared" si="922"/>
        <v>missing</v>
      </c>
      <c r="C7714" t="str">
        <f t="shared" si="921"/>
        <v/>
      </c>
      <c r="D7714" t="str">
        <f t="shared" si="917"/>
        <v/>
      </c>
      <c r="E7714" t="str">
        <f t="shared" si="918"/>
        <v/>
      </c>
      <c r="F7714" t="str">
        <f t="shared" si="919"/>
        <v/>
      </c>
      <c r="G7714" t="str">
        <f t="shared" si="920"/>
        <v/>
      </c>
    </row>
    <row r="7715" spans="1:7" hidden="1" x14ac:dyDescent="0.25">
      <c r="A7715" t="str">
        <f t="shared" si="922"/>
        <v>missing</v>
      </c>
      <c r="C7715" t="str">
        <f t="shared" si="921"/>
        <v/>
      </c>
      <c r="D7715" t="str">
        <f t="shared" si="917"/>
        <v/>
      </c>
      <c r="E7715" t="str">
        <f t="shared" si="918"/>
        <v/>
      </c>
      <c r="F7715" t="str">
        <f t="shared" si="919"/>
        <v/>
      </c>
      <c r="G7715" t="str">
        <f t="shared" si="920"/>
        <v/>
      </c>
    </row>
    <row r="7716" spans="1:7" hidden="1" x14ac:dyDescent="0.25">
      <c r="A7716" t="str">
        <f t="shared" si="922"/>
        <v>missing</v>
      </c>
      <c r="C7716" t="str">
        <f t="shared" si="921"/>
        <v/>
      </c>
      <c r="D7716" t="str">
        <f t="shared" si="917"/>
        <v/>
      </c>
      <c r="E7716" t="str">
        <f t="shared" si="918"/>
        <v/>
      </c>
      <c r="F7716" t="str">
        <f t="shared" si="919"/>
        <v/>
      </c>
      <c r="G7716" t="str">
        <f t="shared" si="920"/>
        <v/>
      </c>
    </row>
    <row r="7717" spans="1:7" hidden="1" x14ac:dyDescent="0.25">
      <c r="A7717" t="str">
        <f t="shared" si="922"/>
        <v>missing</v>
      </c>
      <c r="C7717" t="str">
        <f t="shared" si="921"/>
        <v/>
      </c>
      <c r="D7717" t="str">
        <f t="shared" si="917"/>
        <v/>
      </c>
      <c r="E7717" t="str">
        <f t="shared" si="918"/>
        <v/>
      </c>
      <c r="F7717" t="str">
        <f t="shared" si="919"/>
        <v/>
      </c>
      <c r="G7717" t="str">
        <f t="shared" si="920"/>
        <v/>
      </c>
    </row>
    <row r="7718" spans="1:7" hidden="1" x14ac:dyDescent="0.25">
      <c r="A7718" t="str">
        <f t="shared" si="922"/>
        <v>missing</v>
      </c>
      <c r="C7718" t="str">
        <f t="shared" si="921"/>
        <v/>
      </c>
      <c r="D7718" t="str">
        <f t="shared" si="917"/>
        <v/>
      </c>
      <c r="E7718" t="str">
        <f t="shared" si="918"/>
        <v/>
      </c>
      <c r="F7718" t="str">
        <f t="shared" si="919"/>
        <v/>
      </c>
      <c r="G7718" t="str">
        <f t="shared" si="920"/>
        <v/>
      </c>
    </row>
    <row r="7719" spans="1:7" hidden="1" x14ac:dyDescent="0.25">
      <c r="A7719" t="str">
        <f t="shared" si="922"/>
        <v>missing</v>
      </c>
      <c r="C7719" t="str">
        <f t="shared" si="921"/>
        <v/>
      </c>
      <c r="D7719" t="str">
        <f t="shared" si="917"/>
        <v/>
      </c>
      <c r="E7719" t="str">
        <f t="shared" si="918"/>
        <v/>
      </c>
      <c r="F7719" t="str">
        <f t="shared" si="919"/>
        <v/>
      </c>
      <c r="G7719" t="str">
        <f t="shared" si="920"/>
        <v/>
      </c>
    </row>
    <row r="7720" spans="1:7" hidden="1" x14ac:dyDescent="0.25">
      <c r="A7720" t="str">
        <f t="shared" si="922"/>
        <v>missing</v>
      </c>
      <c r="C7720" t="str">
        <f t="shared" si="921"/>
        <v/>
      </c>
      <c r="D7720" t="str">
        <f t="shared" si="917"/>
        <v/>
      </c>
      <c r="E7720" t="str">
        <f t="shared" si="918"/>
        <v/>
      </c>
      <c r="F7720" t="str">
        <f t="shared" si="919"/>
        <v/>
      </c>
      <c r="G7720" t="str">
        <f t="shared" si="920"/>
        <v/>
      </c>
    </row>
    <row r="7721" spans="1:7" hidden="1" x14ac:dyDescent="0.25">
      <c r="A7721" t="str">
        <f t="shared" si="922"/>
        <v>missing</v>
      </c>
      <c r="C7721" t="str">
        <f t="shared" si="921"/>
        <v/>
      </c>
      <c r="D7721" t="str">
        <f t="shared" si="917"/>
        <v/>
      </c>
      <c r="E7721" t="str">
        <f t="shared" si="918"/>
        <v/>
      </c>
      <c r="F7721" t="str">
        <f t="shared" si="919"/>
        <v/>
      </c>
      <c r="G7721" t="str">
        <f t="shared" si="920"/>
        <v/>
      </c>
    </row>
    <row r="7722" spans="1:7" hidden="1" x14ac:dyDescent="0.25">
      <c r="A7722" t="str">
        <f t="shared" si="922"/>
        <v>missing</v>
      </c>
      <c r="C7722" t="str">
        <f t="shared" si="921"/>
        <v/>
      </c>
      <c r="D7722" t="str">
        <f t="shared" si="917"/>
        <v/>
      </c>
      <c r="E7722" t="str">
        <f t="shared" si="918"/>
        <v/>
      </c>
      <c r="F7722" t="str">
        <f t="shared" si="919"/>
        <v/>
      </c>
      <c r="G7722" t="str">
        <f t="shared" si="920"/>
        <v/>
      </c>
    </row>
    <row r="7723" spans="1:7" hidden="1" x14ac:dyDescent="0.25">
      <c r="A7723" t="str">
        <f t="shared" si="922"/>
        <v>missing</v>
      </c>
      <c r="C7723" t="str">
        <f t="shared" si="921"/>
        <v/>
      </c>
      <c r="D7723" t="str">
        <f t="shared" si="917"/>
        <v/>
      </c>
      <c r="E7723" t="str">
        <f t="shared" si="918"/>
        <v/>
      </c>
      <c r="F7723" t="str">
        <f t="shared" si="919"/>
        <v/>
      </c>
      <c r="G7723" t="str">
        <f t="shared" si="920"/>
        <v/>
      </c>
    </row>
    <row r="7724" spans="1:7" hidden="1" x14ac:dyDescent="0.25">
      <c r="A7724" t="str">
        <f t="shared" si="922"/>
        <v>missing</v>
      </c>
      <c r="C7724" t="str">
        <f t="shared" si="921"/>
        <v/>
      </c>
      <c r="D7724" t="str">
        <f t="shared" si="917"/>
        <v/>
      </c>
      <c r="E7724" t="str">
        <f t="shared" si="918"/>
        <v/>
      </c>
      <c r="F7724" t="str">
        <f t="shared" si="919"/>
        <v/>
      </c>
      <c r="G7724" t="str">
        <f t="shared" si="920"/>
        <v/>
      </c>
    </row>
    <row r="7725" spans="1:7" hidden="1" x14ac:dyDescent="0.25">
      <c r="A7725" t="str">
        <f t="shared" si="922"/>
        <v>missing</v>
      </c>
      <c r="C7725" t="str">
        <f t="shared" si="921"/>
        <v/>
      </c>
      <c r="D7725" t="str">
        <f t="shared" si="917"/>
        <v/>
      </c>
      <c r="E7725" t="str">
        <f t="shared" si="918"/>
        <v/>
      </c>
      <c r="F7725" t="str">
        <f t="shared" si="919"/>
        <v/>
      </c>
      <c r="G7725" t="str">
        <f t="shared" si="920"/>
        <v/>
      </c>
    </row>
    <row r="7726" spans="1:7" hidden="1" x14ac:dyDescent="0.25">
      <c r="A7726" t="str">
        <f t="shared" si="922"/>
        <v>missing</v>
      </c>
      <c r="C7726" t="str">
        <f t="shared" si="921"/>
        <v/>
      </c>
      <c r="D7726" t="str">
        <f t="shared" si="917"/>
        <v/>
      </c>
      <c r="E7726" t="str">
        <f t="shared" si="918"/>
        <v/>
      </c>
      <c r="F7726" t="str">
        <f t="shared" si="919"/>
        <v/>
      </c>
      <c r="G7726" t="str">
        <f t="shared" si="920"/>
        <v/>
      </c>
    </row>
    <row r="7727" spans="1:7" hidden="1" x14ac:dyDescent="0.25">
      <c r="A7727" t="str">
        <f t="shared" si="922"/>
        <v>missing</v>
      </c>
      <c r="C7727" t="str">
        <f t="shared" si="921"/>
        <v/>
      </c>
      <c r="D7727" t="str">
        <f t="shared" si="917"/>
        <v/>
      </c>
      <c r="E7727" t="str">
        <f t="shared" si="918"/>
        <v/>
      </c>
      <c r="F7727" t="str">
        <f t="shared" si="919"/>
        <v/>
      </c>
      <c r="G7727" t="str">
        <f t="shared" si="920"/>
        <v/>
      </c>
    </row>
    <row r="7728" spans="1:7" hidden="1" x14ac:dyDescent="0.25">
      <c r="A7728" t="str">
        <f t="shared" si="922"/>
        <v>missing</v>
      </c>
      <c r="C7728" t="str">
        <f t="shared" si="921"/>
        <v/>
      </c>
      <c r="D7728" t="str">
        <f t="shared" si="917"/>
        <v/>
      </c>
      <c r="E7728" t="str">
        <f t="shared" si="918"/>
        <v/>
      </c>
      <c r="F7728" t="str">
        <f t="shared" si="919"/>
        <v/>
      </c>
      <c r="G7728" t="str">
        <f t="shared" si="920"/>
        <v/>
      </c>
    </row>
    <row r="7729" spans="1:7" hidden="1" x14ac:dyDescent="0.25">
      <c r="A7729" t="str">
        <f t="shared" si="922"/>
        <v>missing</v>
      </c>
      <c r="C7729" t="str">
        <f t="shared" si="921"/>
        <v/>
      </c>
      <c r="D7729" t="str">
        <f t="shared" si="917"/>
        <v/>
      </c>
      <c r="E7729" t="str">
        <f t="shared" si="918"/>
        <v/>
      </c>
      <c r="F7729" t="str">
        <f t="shared" si="919"/>
        <v/>
      </c>
      <c r="G7729" t="str">
        <f t="shared" si="920"/>
        <v/>
      </c>
    </row>
    <row r="7730" spans="1:7" hidden="1" x14ac:dyDescent="0.25">
      <c r="A7730" t="str">
        <f t="shared" si="922"/>
        <v>missing</v>
      </c>
      <c r="C7730" t="str">
        <f t="shared" si="921"/>
        <v/>
      </c>
      <c r="D7730" t="str">
        <f t="shared" si="917"/>
        <v/>
      </c>
      <c r="E7730" t="str">
        <f t="shared" si="918"/>
        <v/>
      </c>
      <c r="F7730" t="str">
        <f t="shared" si="919"/>
        <v/>
      </c>
      <c r="G7730" t="str">
        <f t="shared" si="920"/>
        <v/>
      </c>
    </row>
    <row r="7731" spans="1:7" hidden="1" x14ac:dyDescent="0.25">
      <c r="A7731" t="str">
        <f t="shared" si="922"/>
        <v>missing</v>
      </c>
      <c r="C7731" t="str">
        <f t="shared" si="921"/>
        <v/>
      </c>
      <c r="D7731" t="str">
        <f t="shared" si="917"/>
        <v/>
      </c>
      <c r="E7731" t="str">
        <f t="shared" si="918"/>
        <v/>
      </c>
      <c r="F7731" t="str">
        <f t="shared" si="919"/>
        <v/>
      </c>
      <c r="G7731" t="str">
        <f t="shared" si="920"/>
        <v/>
      </c>
    </row>
    <row r="7732" spans="1:7" hidden="1" x14ac:dyDescent="0.25">
      <c r="A7732" t="str">
        <f t="shared" si="922"/>
        <v>missing</v>
      </c>
      <c r="C7732" t="str">
        <f t="shared" si="921"/>
        <v/>
      </c>
      <c r="D7732" t="str">
        <f t="shared" si="917"/>
        <v/>
      </c>
      <c r="E7732" t="str">
        <f t="shared" si="918"/>
        <v/>
      </c>
      <c r="F7732" t="str">
        <f t="shared" si="919"/>
        <v/>
      </c>
      <c r="G7732" t="str">
        <f t="shared" si="920"/>
        <v/>
      </c>
    </row>
    <row r="7733" spans="1:7" hidden="1" x14ac:dyDescent="0.25">
      <c r="A7733" t="str">
        <f t="shared" si="922"/>
        <v>missing</v>
      </c>
      <c r="C7733" t="str">
        <f t="shared" si="921"/>
        <v/>
      </c>
      <c r="D7733" t="str">
        <f t="shared" si="917"/>
        <v/>
      </c>
      <c r="E7733" t="str">
        <f t="shared" si="918"/>
        <v/>
      </c>
      <c r="F7733" t="str">
        <f t="shared" si="919"/>
        <v/>
      </c>
      <c r="G7733" t="str">
        <f t="shared" si="920"/>
        <v/>
      </c>
    </row>
    <row r="7734" spans="1:7" hidden="1" x14ac:dyDescent="0.25">
      <c r="A7734" t="str">
        <f t="shared" si="922"/>
        <v>missing</v>
      </c>
      <c r="C7734" t="str">
        <f t="shared" si="921"/>
        <v/>
      </c>
      <c r="D7734" t="str">
        <f t="shared" si="917"/>
        <v/>
      </c>
      <c r="E7734" t="str">
        <f t="shared" si="918"/>
        <v/>
      </c>
      <c r="F7734" t="str">
        <f t="shared" si="919"/>
        <v/>
      </c>
      <c r="G7734" t="str">
        <f t="shared" si="920"/>
        <v/>
      </c>
    </row>
    <row r="7735" spans="1:7" hidden="1" x14ac:dyDescent="0.25">
      <c r="A7735" t="str">
        <f t="shared" si="922"/>
        <v>missing</v>
      </c>
      <c r="C7735" t="str">
        <f t="shared" si="921"/>
        <v/>
      </c>
      <c r="D7735" t="str">
        <f t="shared" si="917"/>
        <v/>
      </c>
      <c r="E7735" t="str">
        <f t="shared" si="918"/>
        <v/>
      </c>
      <c r="F7735" t="str">
        <f t="shared" si="919"/>
        <v/>
      </c>
      <c r="G7735" t="str">
        <f t="shared" si="920"/>
        <v/>
      </c>
    </row>
    <row r="7736" spans="1:7" hidden="1" x14ac:dyDescent="0.25">
      <c r="A7736" t="str">
        <f t="shared" si="922"/>
        <v>missing</v>
      </c>
      <c r="C7736" t="str">
        <f t="shared" si="921"/>
        <v/>
      </c>
      <c r="D7736" t="str">
        <f t="shared" si="917"/>
        <v/>
      </c>
      <c r="E7736" t="str">
        <f t="shared" si="918"/>
        <v/>
      </c>
      <c r="F7736" t="str">
        <f t="shared" si="919"/>
        <v/>
      </c>
      <c r="G7736" t="str">
        <f t="shared" si="920"/>
        <v/>
      </c>
    </row>
    <row r="7737" spans="1:7" hidden="1" x14ac:dyDescent="0.25">
      <c r="A7737" t="str">
        <f t="shared" si="922"/>
        <v>missing</v>
      </c>
      <c r="C7737" t="str">
        <f t="shared" si="921"/>
        <v/>
      </c>
      <c r="D7737" t="str">
        <f t="shared" si="917"/>
        <v/>
      </c>
      <c r="E7737" t="str">
        <f t="shared" si="918"/>
        <v/>
      </c>
      <c r="F7737" t="str">
        <f t="shared" si="919"/>
        <v/>
      </c>
      <c r="G7737" t="str">
        <f t="shared" si="920"/>
        <v/>
      </c>
    </row>
    <row r="7738" spans="1:7" hidden="1" x14ac:dyDescent="0.25">
      <c r="A7738" t="str">
        <f t="shared" si="922"/>
        <v>missing</v>
      </c>
      <c r="C7738" t="str">
        <f t="shared" si="921"/>
        <v/>
      </c>
      <c r="D7738" t="str">
        <f t="shared" si="917"/>
        <v/>
      </c>
      <c r="E7738" t="str">
        <f t="shared" si="918"/>
        <v/>
      </c>
      <c r="F7738" t="str">
        <f t="shared" si="919"/>
        <v/>
      </c>
      <c r="G7738" t="str">
        <f t="shared" si="920"/>
        <v/>
      </c>
    </row>
    <row r="7739" spans="1:7" hidden="1" x14ac:dyDescent="0.25">
      <c r="A7739" t="str">
        <f t="shared" si="922"/>
        <v>missing</v>
      </c>
      <c r="C7739" t="str">
        <f t="shared" si="921"/>
        <v/>
      </c>
      <c r="D7739" t="str">
        <f t="shared" si="917"/>
        <v/>
      </c>
      <c r="E7739" t="str">
        <f t="shared" si="918"/>
        <v/>
      </c>
      <c r="F7739" t="str">
        <f t="shared" si="919"/>
        <v/>
      </c>
      <c r="G7739" t="str">
        <f t="shared" si="920"/>
        <v/>
      </c>
    </row>
    <row r="7740" spans="1:7" hidden="1" x14ac:dyDescent="0.25">
      <c r="A7740" t="str">
        <f t="shared" si="922"/>
        <v>missing</v>
      </c>
      <c r="C7740" t="str">
        <f t="shared" si="921"/>
        <v/>
      </c>
      <c r="D7740" t="str">
        <f t="shared" si="917"/>
        <v/>
      </c>
      <c r="E7740" t="str">
        <f t="shared" si="918"/>
        <v/>
      </c>
      <c r="F7740" t="str">
        <f t="shared" si="919"/>
        <v/>
      </c>
      <c r="G7740" t="str">
        <f t="shared" si="920"/>
        <v/>
      </c>
    </row>
    <row r="7741" spans="1:7" hidden="1" x14ac:dyDescent="0.25">
      <c r="A7741" t="str">
        <f t="shared" si="922"/>
        <v>missing</v>
      </c>
      <c r="C7741" t="str">
        <f t="shared" si="921"/>
        <v/>
      </c>
      <c r="D7741" t="str">
        <f t="shared" si="917"/>
        <v/>
      </c>
      <c r="E7741" t="str">
        <f t="shared" si="918"/>
        <v/>
      </c>
      <c r="F7741" t="str">
        <f t="shared" si="919"/>
        <v/>
      </c>
      <c r="G7741" t="str">
        <f t="shared" si="920"/>
        <v/>
      </c>
    </row>
    <row r="7742" spans="1:7" hidden="1" x14ac:dyDescent="0.25">
      <c r="A7742" t="str">
        <f t="shared" si="922"/>
        <v>missing</v>
      </c>
      <c r="C7742" t="str">
        <f t="shared" si="921"/>
        <v/>
      </c>
      <c r="D7742" t="str">
        <f t="shared" si="917"/>
        <v/>
      </c>
      <c r="E7742" t="str">
        <f t="shared" si="918"/>
        <v/>
      </c>
      <c r="F7742" t="str">
        <f t="shared" si="919"/>
        <v/>
      </c>
      <c r="G7742" t="str">
        <f t="shared" si="920"/>
        <v/>
      </c>
    </row>
    <row r="7743" spans="1:7" hidden="1" x14ac:dyDescent="0.25">
      <c r="A7743" t="str">
        <f t="shared" si="922"/>
        <v>missing</v>
      </c>
      <c r="C7743" t="str">
        <f t="shared" si="921"/>
        <v/>
      </c>
      <c r="D7743" t="str">
        <f t="shared" si="917"/>
        <v/>
      </c>
      <c r="E7743" t="str">
        <f t="shared" si="918"/>
        <v/>
      </c>
      <c r="F7743" t="str">
        <f t="shared" si="919"/>
        <v/>
      </c>
      <c r="G7743" t="str">
        <f t="shared" si="920"/>
        <v/>
      </c>
    </row>
    <row r="7744" spans="1:7" hidden="1" x14ac:dyDescent="0.25">
      <c r="A7744" t="str">
        <f t="shared" si="922"/>
        <v>missing</v>
      </c>
      <c r="C7744" t="str">
        <f t="shared" si="921"/>
        <v/>
      </c>
      <c r="D7744" t="str">
        <f t="shared" si="917"/>
        <v/>
      </c>
      <c r="E7744" t="str">
        <f t="shared" si="918"/>
        <v/>
      </c>
      <c r="F7744" t="str">
        <f t="shared" si="919"/>
        <v/>
      </c>
      <c r="G7744" t="str">
        <f t="shared" si="920"/>
        <v/>
      </c>
    </row>
    <row r="7745" spans="1:7" hidden="1" x14ac:dyDescent="0.25">
      <c r="A7745" t="str">
        <f t="shared" si="922"/>
        <v>missing</v>
      </c>
      <c r="C7745" t="str">
        <f t="shared" si="921"/>
        <v/>
      </c>
      <c r="D7745" t="str">
        <f t="shared" si="917"/>
        <v/>
      </c>
      <c r="E7745" t="str">
        <f t="shared" si="918"/>
        <v/>
      </c>
      <c r="F7745" t="str">
        <f t="shared" si="919"/>
        <v/>
      </c>
      <c r="G7745" t="str">
        <f t="shared" si="920"/>
        <v/>
      </c>
    </row>
    <row r="7746" spans="1:7" hidden="1" x14ac:dyDescent="0.25">
      <c r="A7746" t="str">
        <f t="shared" si="922"/>
        <v>missing</v>
      </c>
      <c r="C7746" t="str">
        <f t="shared" si="921"/>
        <v/>
      </c>
      <c r="D7746" t="str">
        <f t="shared" ref="D7746:D7809" si="923">IF(ISNUMBER(SEARCH("AMD",H7746)),"AMD",
IF(ISNUMBER(SEARCH("Intel",H7746)),"Intel",
IF(ISNUMBER(SEARCH("Apple",H7746)),"Apple",
IF(ISNUMBER(SEARCH("ARM",H7746)),"ARM",
IF(ISNUMBER(SEARCH("Google",H7746)),"Google",
IF(ISNUMBER(SEARCH("MediaTek",H7746)),"MediaTek",
IF(ISNUMBER(SEARCH("Qualcomm",H7746)),"Qualcomm",
IF(ISNUMBER(SEARCH("Samsung",H7746)),"Samsung",
IF(ISNUMBER(SEARCH("Snapdragon",H7746)),"Snapdragon","")))))))))</f>
        <v/>
      </c>
      <c r="E7746" t="str">
        <f t="shared" si="918"/>
        <v/>
      </c>
      <c r="F7746" t="str">
        <f t="shared" si="919"/>
        <v/>
      </c>
      <c r="G7746" t="str">
        <f t="shared" si="920"/>
        <v/>
      </c>
    </row>
    <row r="7747" spans="1:7" hidden="1" x14ac:dyDescent="0.25">
      <c r="A7747" t="str">
        <f t="shared" si="922"/>
        <v>missing</v>
      </c>
      <c r="C7747" t="str">
        <f t="shared" si="921"/>
        <v/>
      </c>
      <c r="D7747" t="str">
        <f t="shared" si="923"/>
        <v/>
      </c>
      <c r="E7747" t="str">
        <f t="shared" ref="E7747:E7810" si="924">TRIM(SUBSTITUTE(SUBSTITUTE(SUBSTITUTE(SUBSTITUTE(SUBSTITUTE(SUBSTITUTE(SUBSTITUTE(SUBSTITUTE(SUBSTITUTE(H7747,
"Apple",""),"ARM",""),"Google",""),"MediaTek",""),"Qualcomm",""),"Samsung",""),"Snapdragon",""),"Intel",""),"AMD",""))</f>
        <v/>
      </c>
      <c r="F7747" t="str">
        <f t="shared" ref="F7747:F7810" si="925">TRIM(SUBSTITUTE(SUBSTITUTE(SUBSTITUTE(SUBSTITUTE(SUBSTITUTE(SUBSTITUTE(SUBSTITUTE(SUBSTITUTE(SUBSTITUTE(E7747,
"Core2 Extreme",""),"Core2 Quad",""),"Core2 Duo",""),"Core",""),
"Pentium Gold",""),"Pentium",""),
"Xeon Platinum",""),"Xeon Gold",""),"Xeon Silver",""))</f>
        <v/>
      </c>
      <c r="G7747" t="str">
        <f t="shared" ref="G7747:G7810" si="926">TRIM(SUBSTITUTE(F7747,"Xeon",""))</f>
        <v/>
      </c>
    </row>
    <row r="7748" spans="1:7" hidden="1" x14ac:dyDescent="0.25">
      <c r="A7748" t="str">
        <f t="shared" si="922"/>
        <v>missing</v>
      </c>
      <c r="C7748" t="str">
        <f t="shared" si="921"/>
        <v/>
      </c>
      <c r="D7748" t="str">
        <f t="shared" si="923"/>
        <v/>
      </c>
      <c r="E7748" t="str">
        <f t="shared" si="924"/>
        <v/>
      </c>
      <c r="F7748" t="str">
        <f t="shared" si="925"/>
        <v/>
      </c>
      <c r="G7748" t="str">
        <f t="shared" si="926"/>
        <v/>
      </c>
    </row>
    <row r="7749" spans="1:7" hidden="1" x14ac:dyDescent="0.25">
      <c r="A7749" t="str">
        <f t="shared" si="922"/>
        <v>missing</v>
      </c>
      <c r="C7749" t="str">
        <f t="shared" si="921"/>
        <v/>
      </c>
      <c r="D7749" t="str">
        <f t="shared" si="923"/>
        <v/>
      </c>
      <c r="E7749" t="str">
        <f t="shared" si="924"/>
        <v/>
      </c>
      <c r="F7749" t="str">
        <f t="shared" si="925"/>
        <v/>
      </c>
      <c r="G7749" t="str">
        <f t="shared" si="926"/>
        <v/>
      </c>
    </row>
    <row r="7750" spans="1:7" hidden="1" x14ac:dyDescent="0.25">
      <c r="A7750" t="str">
        <f t="shared" si="922"/>
        <v>missing</v>
      </c>
      <c r="C7750" t="str">
        <f t="shared" si="921"/>
        <v/>
      </c>
      <c r="D7750" t="str">
        <f t="shared" si="923"/>
        <v/>
      </c>
      <c r="E7750" t="str">
        <f t="shared" si="924"/>
        <v/>
      </c>
      <c r="F7750" t="str">
        <f t="shared" si="925"/>
        <v/>
      </c>
      <c r="G7750" t="str">
        <f t="shared" si="926"/>
        <v/>
      </c>
    </row>
    <row r="7751" spans="1:7" hidden="1" x14ac:dyDescent="0.25">
      <c r="A7751" t="str">
        <f t="shared" si="922"/>
        <v>missing</v>
      </c>
      <c r="C7751" t="str">
        <f t="shared" si="921"/>
        <v/>
      </c>
      <c r="D7751" t="str">
        <f t="shared" si="923"/>
        <v/>
      </c>
      <c r="E7751" t="str">
        <f t="shared" si="924"/>
        <v/>
      </c>
      <c r="F7751" t="str">
        <f t="shared" si="925"/>
        <v/>
      </c>
      <c r="G7751" t="str">
        <f t="shared" si="926"/>
        <v/>
      </c>
    </row>
    <row r="7752" spans="1:7" hidden="1" x14ac:dyDescent="0.25">
      <c r="A7752" t="str">
        <f t="shared" si="922"/>
        <v>missing</v>
      </c>
      <c r="C7752" t="str">
        <f t="shared" si="921"/>
        <v/>
      </c>
      <c r="D7752" t="str">
        <f t="shared" si="923"/>
        <v/>
      </c>
      <c r="E7752" t="str">
        <f t="shared" si="924"/>
        <v/>
      </c>
      <c r="F7752" t="str">
        <f t="shared" si="925"/>
        <v/>
      </c>
      <c r="G7752" t="str">
        <f t="shared" si="926"/>
        <v/>
      </c>
    </row>
    <row r="7753" spans="1:7" hidden="1" x14ac:dyDescent="0.25">
      <c r="A7753" t="str">
        <f t="shared" si="922"/>
        <v>missing</v>
      </c>
      <c r="C7753" t="str">
        <f t="shared" si="921"/>
        <v/>
      </c>
      <c r="D7753" t="str">
        <f t="shared" si="923"/>
        <v/>
      </c>
      <c r="E7753" t="str">
        <f t="shared" si="924"/>
        <v/>
      </c>
      <c r="F7753" t="str">
        <f t="shared" si="925"/>
        <v/>
      </c>
      <c r="G7753" t="str">
        <f t="shared" si="926"/>
        <v/>
      </c>
    </row>
    <row r="7754" spans="1:7" hidden="1" x14ac:dyDescent="0.25">
      <c r="A7754" t="str">
        <f t="shared" si="922"/>
        <v>missing</v>
      </c>
      <c r="C7754" t="str">
        <f t="shared" si="921"/>
        <v/>
      </c>
      <c r="D7754" t="str">
        <f t="shared" si="923"/>
        <v/>
      </c>
      <c r="E7754" t="str">
        <f t="shared" si="924"/>
        <v/>
      </c>
      <c r="F7754" t="str">
        <f t="shared" si="925"/>
        <v/>
      </c>
      <c r="G7754" t="str">
        <f t="shared" si="926"/>
        <v/>
      </c>
    </row>
    <row r="7755" spans="1:7" hidden="1" x14ac:dyDescent="0.25">
      <c r="A7755" t="str">
        <f t="shared" si="922"/>
        <v>missing</v>
      </c>
      <c r="C7755" t="str">
        <f t="shared" si="921"/>
        <v/>
      </c>
      <c r="D7755" t="str">
        <f t="shared" si="923"/>
        <v/>
      </c>
      <c r="E7755" t="str">
        <f t="shared" si="924"/>
        <v/>
      </c>
      <c r="F7755" t="str">
        <f t="shared" si="925"/>
        <v/>
      </c>
      <c r="G7755" t="str">
        <f t="shared" si="926"/>
        <v/>
      </c>
    </row>
    <row r="7756" spans="1:7" hidden="1" x14ac:dyDescent="0.25">
      <c r="A7756" t="str">
        <f t="shared" si="922"/>
        <v>missing</v>
      </c>
      <c r="C7756" t="str">
        <f t="shared" si="921"/>
        <v/>
      </c>
      <c r="D7756" t="str">
        <f t="shared" si="923"/>
        <v/>
      </c>
      <c r="E7756" t="str">
        <f t="shared" si="924"/>
        <v/>
      </c>
      <c r="F7756" t="str">
        <f t="shared" si="925"/>
        <v/>
      </c>
      <c r="G7756" t="str">
        <f t="shared" si="926"/>
        <v/>
      </c>
    </row>
    <row r="7757" spans="1:7" hidden="1" x14ac:dyDescent="0.25">
      <c r="A7757" t="str">
        <f t="shared" si="922"/>
        <v>missing</v>
      </c>
      <c r="C7757" t="str">
        <f t="shared" si="921"/>
        <v/>
      </c>
      <c r="D7757" t="str">
        <f t="shared" si="923"/>
        <v/>
      </c>
      <c r="E7757" t="str">
        <f t="shared" si="924"/>
        <v/>
      </c>
      <c r="F7757" t="str">
        <f t="shared" si="925"/>
        <v/>
      </c>
      <c r="G7757" t="str">
        <f t="shared" si="926"/>
        <v/>
      </c>
    </row>
    <row r="7758" spans="1:7" hidden="1" x14ac:dyDescent="0.25">
      <c r="A7758" t="str">
        <f t="shared" si="922"/>
        <v>missing</v>
      </c>
      <c r="C7758" t="str">
        <f t="shared" si="921"/>
        <v/>
      </c>
      <c r="D7758" t="str">
        <f t="shared" si="923"/>
        <v/>
      </c>
      <c r="E7758" t="str">
        <f t="shared" si="924"/>
        <v/>
      </c>
      <c r="F7758" t="str">
        <f t="shared" si="925"/>
        <v/>
      </c>
      <c r="G7758" t="str">
        <f t="shared" si="926"/>
        <v/>
      </c>
    </row>
    <row r="7759" spans="1:7" hidden="1" x14ac:dyDescent="0.25">
      <c r="A7759" t="str">
        <f t="shared" si="922"/>
        <v>missing</v>
      </c>
      <c r="C7759" t="str">
        <f t="shared" si="921"/>
        <v/>
      </c>
      <c r="D7759" t="str">
        <f t="shared" si="923"/>
        <v/>
      </c>
      <c r="E7759" t="str">
        <f t="shared" si="924"/>
        <v/>
      </c>
      <c r="F7759" t="str">
        <f t="shared" si="925"/>
        <v/>
      </c>
      <c r="G7759" t="str">
        <f t="shared" si="926"/>
        <v/>
      </c>
    </row>
    <row r="7760" spans="1:7" hidden="1" x14ac:dyDescent="0.25">
      <c r="A7760" t="str">
        <f t="shared" si="922"/>
        <v>missing</v>
      </c>
      <c r="C7760" t="str">
        <f t="shared" si="921"/>
        <v/>
      </c>
      <c r="D7760" t="str">
        <f t="shared" si="923"/>
        <v/>
      </c>
      <c r="E7760" t="str">
        <f t="shared" si="924"/>
        <v/>
      </c>
      <c r="F7760" t="str">
        <f t="shared" si="925"/>
        <v/>
      </c>
      <c r="G7760" t="str">
        <f t="shared" si="926"/>
        <v/>
      </c>
    </row>
    <row r="7761" spans="1:7" hidden="1" x14ac:dyDescent="0.25">
      <c r="A7761" t="str">
        <f t="shared" si="922"/>
        <v>missing</v>
      </c>
      <c r="C7761" t="str">
        <f t="shared" si="921"/>
        <v/>
      </c>
      <c r="D7761" t="str">
        <f t="shared" si="923"/>
        <v/>
      </c>
      <c r="E7761" t="str">
        <f t="shared" si="924"/>
        <v/>
      </c>
      <c r="F7761" t="str">
        <f t="shared" si="925"/>
        <v/>
      </c>
      <c r="G7761" t="str">
        <f t="shared" si="926"/>
        <v/>
      </c>
    </row>
    <row r="7762" spans="1:7" hidden="1" x14ac:dyDescent="0.25">
      <c r="A7762" t="str">
        <f t="shared" si="922"/>
        <v>missing</v>
      </c>
      <c r="C7762" t="str">
        <f t="shared" si="921"/>
        <v/>
      </c>
      <c r="D7762" t="str">
        <f t="shared" si="923"/>
        <v/>
      </c>
      <c r="E7762" t="str">
        <f t="shared" si="924"/>
        <v/>
      </c>
      <c r="F7762" t="str">
        <f t="shared" si="925"/>
        <v/>
      </c>
      <c r="G7762" t="str">
        <f t="shared" si="926"/>
        <v/>
      </c>
    </row>
    <row r="7763" spans="1:7" hidden="1" x14ac:dyDescent="0.25">
      <c r="A7763" t="str">
        <f t="shared" si="922"/>
        <v>missing</v>
      </c>
      <c r="C7763" t="str">
        <f t="shared" si="921"/>
        <v/>
      </c>
      <c r="D7763" t="str">
        <f t="shared" si="923"/>
        <v/>
      </c>
      <c r="E7763" t="str">
        <f t="shared" si="924"/>
        <v/>
      </c>
      <c r="F7763" t="str">
        <f t="shared" si="925"/>
        <v/>
      </c>
      <c r="G7763" t="str">
        <f t="shared" si="926"/>
        <v/>
      </c>
    </row>
    <row r="7764" spans="1:7" hidden="1" x14ac:dyDescent="0.25">
      <c r="A7764" t="str">
        <f t="shared" si="922"/>
        <v>missing</v>
      </c>
      <c r="C7764" t="str">
        <f t="shared" si="921"/>
        <v/>
      </c>
      <c r="D7764" t="str">
        <f t="shared" si="923"/>
        <v/>
      </c>
      <c r="E7764" t="str">
        <f t="shared" si="924"/>
        <v/>
      </c>
      <c r="F7764" t="str">
        <f t="shared" si="925"/>
        <v/>
      </c>
      <c r="G7764" t="str">
        <f t="shared" si="926"/>
        <v/>
      </c>
    </row>
    <row r="7765" spans="1:7" hidden="1" x14ac:dyDescent="0.25">
      <c r="A7765" t="str">
        <f t="shared" si="922"/>
        <v>missing</v>
      </c>
      <c r="C7765" t="str">
        <f t="shared" si="921"/>
        <v/>
      </c>
      <c r="D7765" t="str">
        <f t="shared" si="923"/>
        <v/>
      </c>
      <c r="E7765" t="str">
        <f t="shared" si="924"/>
        <v/>
      </c>
      <c r="F7765" t="str">
        <f t="shared" si="925"/>
        <v/>
      </c>
      <c r="G7765" t="str">
        <f t="shared" si="926"/>
        <v/>
      </c>
    </row>
    <row r="7766" spans="1:7" hidden="1" x14ac:dyDescent="0.25">
      <c r="A7766" t="str">
        <f t="shared" si="922"/>
        <v>missing</v>
      </c>
      <c r="C7766" t="str">
        <f t="shared" si="921"/>
        <v/>
      </c>
      <c r="D7766" t="str">
        <f t="shared" si="923"/>
        <v/>
      </c>
      <c r="E7766" t="str">
        <f t="shared" si="924"/>
        <v/>
      </c>
      <c r="F7766" t="str">
        <f t="shared" si="925"/>
        <v/>
      </c>
      <c r="G7766" t="str">
        <f t="shared" si="926"/>
        <v/>
      </c>
    </row>
    <row r="7767" spans="1:7" hidden="1" x14ac:dyDescent="0.25">
      <c r="A7767" t="str">
        <f t="shared" si="922"/>
        <v>missing</v>
      </c>
      <c r="C7767" t="str">
        <f t="shared" si="921"/>
        <v/>
      </c>
      <c r="D7767" t="str">
        <f t="shared" si="923"/>
        <v/>
      </c>
      <c r="E7767" t="str">
        <f t="shared" si="924"/>
        <v/>
      </c>
      <c r="F7767" t="str">
        <f t="shared" si="925"/>
        <v/>
      </c>
      <c r="G7767" t="str">
        <f t="shared" si="926"/>
        <v/>
      </c>
    </row>
    <row r="7768" spans="1:7" hidden="1" x14ac:dyDescent="0.25">
      <c r="A7768" t="str">
        <f t="shared" si="922"/>
        <v>missing</v>
      </c>
      <c r="C7768" t="str">
        <f t="shared" si="921"/>
        <v/>
      </c>
      <c r="D7768" t="str">
        <f t="shared" si="923"/>
        <v/>
      </c>
      <c r="E7768" t="str">
        <f t="shared" si="924"/>
        <v/>
      </c>
      <c r="F7768" t="str">
        <f t="shared" si="925"/>
        <v/>
      </c>
      <c r="G7768" t="str">
        <f t="shared" si="926"/>
        <v/>
      </c>
    </row>
    <row r="7769" spans="1:7" hidden="1" x14ac:dyDescent="0.25">
      <c r="A7769" t="str">
        <f t="shared" si="922"/>
        <v>missing</v>
      </c>
      <c r="C7769" t="str">
        <f t="shared" si="921"/>
        <v/>
      </c>
      <c r="D7769" t="str">
        <f t="shared" si="923"/>
        <v/>
      </c>
      <c r="E7769" t="str">
        <f t="shared" si="924"/>
        <v/>
      </c>
      <c r="F7769" t="str">
        <f t="shared" si="925"/>
        <v/>
      </c>
      <c r="G7769" t="str">
        <f t="shared" si="926"/>
        <v/>
      </c>
    </row>
    <row r="7770" spans="1:7" hidden="1" x14ac:dyDescent="0.25">
      <c r="A7770" t="str">
        <f t="shared" si="922"/>
        <v>missing</v>
      </c>
      <c r="C7770" t="str">
        <f t="shared" si="921"/>
        <v/>
      </c>
      <c r="D7770" t="str">
        <f t="shared" si="923"/>
        <v/>
      </c>
      <c r="E7770" t="str">
        <f t="shared" si="924"/>
        <v/>
      </c>
      <c r="F7770" t="str">
        <f t="shared" si="925"/>
        <v/>
      </c>
      <c r="G7770" t="str">
        <f t="shared" si="926"/>
        <v/>
      </c>
    </row>
    <row r="7771" spans="1:7" hidden="1" x14ac:dyDescent="0.25">
      <c r="A7771" t="str">
        <f t="shared" si="922"/>
        <v>missing</v>
      </c>
      <c r="C7771" t="str">
        <f t="shared" si="921"/>
        <v/>
      </c>
      <c r="D7771" t="str">
        <f t="shared" si="923"/>
        <v/>
      </c>
      <c r="E7771" t="str">
        <f t="shared" si="924"/>
        <v/>
      </c>
      <c r="F7771" t="str">
        <f t="shared" si="925"/>
        <v/>
      </c>
      <c r="G7771" t="str">
        <f t="shared" si="926"/>
        <v/>
      </c>
    </row>
    <row r="7772" spans="1:7" hidden="1" x14ac:dyDescent="0.25">
      <c r="A7772" t="str">
        <f t="shared" si="922"/>
        <v>missing</v>
      </c>
      <c r="C7772" t="str">
        <f t="shared" si="921"/>
        <v/>
      </c>
      <c r="D7772" t="str">
        <f t="shared" si="923"/>
        <v/>
      </c>
      <c r="E7772" t="str">
        <f t="shared" si="924"/>
        <v/>
      </c>
      <c r="F7772" t="str">
        <f t="shared" si="925"/>
        <v/>
      </c>
      <c r="G7772" t="str">
        <f t="shared" si="926"/>
        <v/>
      </c>
    </row>
    <row r="7773" spans="1:7" hidden="1" x14ac:dyDescent="0.25">
      <c r="A7773" t="str">
        <f t="shared" si="922"/>
        <v>missing</v>
      </c>
      <c r="C7773" t="str">
        <f t="shared" si="921"/>
        <v/>
      </c>
      <c r="D7773" t="str">
        <f t="shared" si="923"/>
        <v/>
      </c>
      <c r="E7773" t="str">
        <f t="shared" si="924"/>
        <v/>
      </c>
      <c r="F7773" t="str">
        <f t="shared" si="925"/>
        <v/>
      </c>
      <c r="G7773" t="str">
        <f t="shared" si="926"/>
        <v/>
      </c>
    </row>
    <row r="7774" spans="1:7" hidden="1" x14ac:dyDescent="0.25">
      <c r="A7774" t="str">
        <f t="shared" si="922"/>
        <v>missing</v>
      </c>
      <c r="C7774" t="str">
        <f t="shared" ref="C7774:C7837" si="927">SUBSTITUTE(SUBSTITUTE(SUBSTITUTE(SUBSTITUTE(SUBSTITUTE(I7774," Dual Core","")," Quad Core","")," Quad-Core","")," Dual-Core","")," APU","")</f>
        <v/>
      </c>
      <c r="D7774" t="str">
        <f t="shared" si="923"/>
        <v/>
      </c>
      <c r="E7774" t="str">
        <f t="shared" si="924"/>
        <v/>
      </c>
      <c r="F7774" t="str">
        <f t="shared" si="925"/>
        <v/>
      </c>
      <c r="G7774" t="str">
        <f t="shared" si="926"/>
        <v/>
      </c>
    </row>
    <row r="7775" spans="1:7" hidden="1" x14ac:dyDescent="0.25">
      <c r="A7775" t="str">
        <f t="shared" ref="A7775:A7838" si="928">IF(COUNTIF(C7775,"*Quad CPU]*"),"found","missing")</f>
        <v>missing</v>
      </c>
      <c r="C7775" t="str">
        <f t="shared" si="927"/>
        <v/>
      </c>
      <c r="D7775" t="str">
        <f t="shared" si="923"/>
        <v/>
      </c>
      <c r="E7775" t="str">
        <f t="shared" si="924"/>
        <v/>
      </c>
      <c r="F7775" t="str">
        <f t="shared" si="925"/>
        <v/>
      </c>
      <c r="G7775" t="str">
        <f t="shared" si="926"/>
        <v/>
      </c>
    </row>
    <row r="7776" spans="1:7" hidden="1" x14ac:dyDescent="0.25">
      <c r="A7776" t="str">
        <f t="shared" si="928"/>
        <v>missing</v>
      </c>
      <c r="C7776" t="str">
        <f t="shared" si="927"/>
        <v/>
      </c>
      <c r="D7776" t="str">
        <f t="shared" si="923"/>
        <v/>
      </c>
      <c r="E7776" t="str">
        <f t="shared" si="924"/>
        <v/>
      </c>
      <c r="F7776" t="str">
        <f t="shared" si="925"/>
        <v/>
      </c>
      <c r="G7776" t="str">
        <f t="shared" si="926"/>
        <v/>
      </c>
    </row>
    <row r="7777" spans="1:7" hidden="1" x14ac:dyDescent="0.25">
      <c r="A7777" t="str">
        <f t="shared" si="928"/>
        <v>missing</v>
      </c>
      <c r="C7777" t="str">
        <f t="shared" si="927"/>
        <v/>
      </c>
      <c r="D7777" t="str">
        <f t="shared" si="923"/>
        <v/>
      </c>
      <c r="E7777" t="str">
        <f t="shared" si="924"/>
        <v/>
      </c>
      <c r="F7777" t="str">
        <f t="shared" si="925"/>
        <v/>
      </c>
      <c r="G7777" t="str">
        <f t="shared" si="926"/>
        <v/>
      </c>
    </row>
    <row r="7778" spans="1:7" hidden="1" x14ac:dyDescent="0.25">
      <c r="A7778" t="str">
        <f t="shared" si="928"/>
        <v>missing</v>
      </c>
      <c r="C7778" t="str">
        <f t="shared" si="927"/>
        <v/>
      </c>
      <c r="D7778" t="str">
        <f t="shared" si="923"/>
        <v/>
      </c>
      <c r="E7778" t="str">
        <f t="shared" si="924"/>
        <v/>
      </c>
      <c r="F7778" t="str">
        <f t="shared" si="925"/>
        <v/>
      </c>
      <c r="G7778" t="str">
        <f t="shared" si="926"/>
        <v/>
      </c>
    </row>
    <row r="7779" spans="1:7" hidden="1" x14ac:dyDescent="0.25">
      <c r="A7779" t="str">
        <f t="shared" si="928"/>
        <v>missing</v>
      </c>
      <c r="C7779" t="str">
        <f t="shared" si="927"/>
        <v/>
      </c>
      <c r="D7779" t="str">
        <f t="shared" si="923"/>
        <v/>
      </c>
      <c r="E7779" t="str">
        <f t="shared" si="924"/>
        <v/>
      </c>
      <c r="F7779" t="str">
        <f t="shared" si="925"/>
        <v/>
      </c>
      <c r="G7779" t="str">
        <f t="shared" si="926"/>
        <v/>
      </c>
    </row>
    <row r="7780" spans="1:7" hidden="1" x14ac:dyDescent="0.25">
      <c r="A7780" t="str">
        <f t="shared" si="928"/>
        <v>missing</v>
      </c>
      <c r="C7780" t="str">
        <f t="shared" si="927"/>
        <v/>
      </c>
      <c r="D7780" t="str">
        <f t="shared" si="923"/>
        <v/>
      </c>
      <c r="E7780" t="str">
        <f t="shared" si="924"/>
        <v/>
      </c>
      <c r="F7780" t="str">
        <f t="shared" si="925"/>
        <v/>
      </c>
      <c r="G7780" t="str">
        <f t="shared" si="926"/>
        <v/>
      </c>
    </row>
    <row r="7781" spans="1:7" hidden="1" x14ac:dyDescent="0.25">
      <c r="A7781" t="str">
        <f t="shared" si="928"/>
        <v>missing</v>
      </c>
      <c r="C7781" t="str">
        <f t="shared" si="927"/>
        <v/>
      </c>
      <c r="D7781" t="str">
        <f t="shared" si="923"/>
        <v/>
      </c>
      <c r="E7781" t="str">
        <f t="shared" si="924"/>
        <v/>
      </c>
      <c r="F7781" t="str">
        <f t="shared" si="925"/>
        <v/>
      </c>
      <c r="G7781" t="str">
        <f t="shared" si="926"/>
        <v/>
      </c>
    </row>
    <row r="7782" spans="1:7" hidden="1" x14ac:dyDescent="0.25">
      <c r="A7782" t="str">
        <f t="shared" si="928"/>
        <v>missing</v>
      </c>
      <c r="C7782" t="str">
        <f t="shared" si="927"/>
        <v/>
      </c>
      <c r="D7782" t="str">
        <f t="shared" si="923"/>
        <v/>
      </c>
      <c r="E7782" t="str">
        <f t="shared" si="924"/>
        <v/>
      </c>
      <c r="F7782" t="str">
        <f t="shared" si="925"/>
        <v/>
      </c>
      <c r="G7782" t="str">
        <f t="shared" si="926"/>
        <v/>
      </c>
    </row>
    <row r="7783" spans="1:7" hidden="1" x14ac:dyDescent="0.25">
      <c r="A7783" t="str">
        <f t="shared" si="928"/>
        <v>missing</v>
      </c>
      <c r="C7783" t="str">
        <f t="shared" si="927"/>
        <v/>
      </c>
      <c r="D7783" t="str">
        <f t="shared" si="923"/>
        <v/>
      </c>
      <c r="E7783" t="str">
        <f t="shared" si="924"/>
        <v/>
      </c>
      <c r="F7783" t="str">
        <f t="shared" si="925"/>
        <v/>
      </c>
      <c r="G7783" t="str">
        <f t="shared" si="926"/>
        <v/>
      </c>
    </row>
    <row r="7784" spans="1:7" hidden="1" x14ac:dyDescent="0.25">
      <c r="A7784" t="str">
        <f t="shared" si="928"/>
        <v>missing</v>
      </c>
      <c r="C7784" t="str">
        <f t="shared" si="927"/>
        <v/>
      </c>
      <c r="D7784" t="str">
        <f t="shared" si="923"/>
        <v/>
      </c>
      <c r="E7784" t="str">
        <f t="shared" si="924"/>
        <v/>
      </c>
      <c r="F7784" t="str">
        <f t="shared" si="925"/>
        <v/>
      </c>
      <c r="G7784" t="str">
        <f t="shared" si="926"/>
        <v/>
      </c>
    </row>
    <row r="7785" spans="1:7" hidden="1" x14ac:dyDescent="0.25">
      <c r="A7785" t="str">
        <f t="shared" si="928"/>
        <v>missing</v>
      </c>
      <c r="C7785" t="str">
        <f t="shared" si="927"/>
        <v/>
      </c>
      <c r="D7785" t="str">
        <f t="shared" si="923"/>
        <v/>
      </c>
      <c r="E7785" t="str">
        <f t="shared" si="924"/>
        <v/>
      </c>
      <c r="F7785" t="str">
        <f t="shared" si="925"/>
        <v/>
      </c>
      <c r="G7785" t="str">
        <f t="shared" si="926"/>
        <v/>
      </c>
    </row>
    <row r="7786" spans="1:7" hidden="1" x14ac:dyDescent="0.25">
      <c r="A7786" t="str">
        <f t="shared" si="928"/>
        <v>missing</v>
      </c>
      <c r="C7786" t="str">
        <f t="shared" si="927"/>
        <v/>
      </c>
      <c r="D7786" t="str">
        <f t="shared" si="923"/>
        <v/>
      </c>
      <c r="E7786" t="str">
        <f t="shared" si="924"/>
        <v/>
      </c>
      <c r="F7786" t="str">
        <f t="shared" si="925"/>
        <v/>
      </c>
      <c r="G7786" t="str">
        <f t="shared" si="926"/>
        <v/>
      </c>
    </row>
    <row r="7787" spans="1:7" hidden="1" x14ac:dyDescent="0.25">
      <c r="A7787" t="str">
        <f t="shared" si="928"/>
        <v>missing</v>
      </c>
      <c r="C7787" t="str">
        <f t="shared" si="927"/>
        <v/>
      </c>
      <c r="D7787" t="str">
        <f t="shared" si="923"/>
        <v/>
      </c>
      <c r="E7787" t="str">
        <f t="shared" si="924"/>
        <v/>
      </c>
      <c r="F7787" t="str">
        <f t="shared" si="925"/>
        <v/>
      </c>
      <c r="G7787" t="str">
        <f t="shared" si="926"/>
        <v/>
      </c>
    </row>
    <row r="7788" spans="1:7" hidden="1" x14ac:dyDescent="0.25">
      <c r="A7788" t="str">
        <f t="shared" si="928"/>
        <v>missing</v>
      </c>
      <c r="C7788" t="str">
        <f t="shared" si="927"/>
        <v/>
      </c>
      <c r="D7788" t="str">
        <f t="shared" si="923"/>
        <v/>
      </c>
      <c r="E7788" t="str">
        <f t="shared" si="924"/>
        <v/>
      </c>
      <c r="F7788" t="str">
        <f t="shared" si="925"/>
        <v/>
      </c>
      <c r="G7788" t="str">
        <f t="shared" si="926"/>
        <v/>
      </c>
    </row>
    <row r="7789" spans="1:7" hidden="1" x14ac:dyDescent="0.25">
      <c r="A7789" t="str">
        <f t="shared" si="928"/>
        <v>missing</v>
      </c>
      <c r="C7789" t="str">
        <f t="shared" si="927"/>
        <v/>
      </c>
      <c r="D7789" t="str">
        <f t="shared" si="923"/>
        <v/>
      </c>
      <c r="E7789" t="str">
        <f t="shared" si="924"/>
        <v/>
      </c>
      <c r="F7789" t="str">
        <f t="shared" si="925"/>
        <v/>
      </c>
      <c r="G7789" t="str">
        <f t="shared" si="926"/>
        <v/>
      </c>
    </row>
    <row r="7790" spans="1:7" hidden="1" x14ac:dyDescent="0.25">
      <c r="A7790" t="str">
        <f t="shared" si="928"/>
        <v>missing</v>
      </c>
      <c r="C7790" t="str">
        <f t="shared" si="927"/>
        <v/>
      </c>
      <c r="D7790" t="str">
        <f t="shared" si="923"/>
        <v/>
      </c>
      <c r="E7790" t="str">
        <f t="shared" si="924"/>
        <v/>
      </c>
      <c r="F7790" t="str">
        <f t="shared" si="925"/>
        <v/>
      </c>
      <c r="G7790" t="str">
        <f t="shared" si="926"/>
        <v/>
      </c>
    </row>
    <row r="7791" spans="1:7" hidden="1" x14ac:dyDescent="0.25">
      <c r="A7791" t="str">
        <f t="shared" si="928"/>
        <v>missing</v>
      </c>
      <c r="C7791" t="str">
        <f t="shared" si="927"/>
        <v/>
      </c>
      <c r="D7791" t="str">
        <f t="shared" si="923"/>
        <v/>
      </c>
      <c r="E7791" t="str">
        <f t="shared" si="924"/>
        <v/>
      </c>
      <c r="F7791" t="str">
        <f t="shared" si="925"/>
        <v/>
      </c>
      <c r="G7791" t="str">
        <f t="shared" si="926"/>
        <v/>
      </c>
    </row>
    <row r="7792" spans="1:7" hidden="1" x14ac:dyDescent="0.25">
      <c r="A7792" t="str">
        <f t="shared" si="928"/>
        <v>missing</v>
      </c>
      <c r="C7792" t="str">
        <f t="shared" si="927"/>
        <v/>
      </c>
      <c r="D7792" t="str">
        <f t="shared" si="923"/>
        <v/>
      </c>
      <c r="E7792" t="str">
        <f t="shared" si="924"/>
        <v/>
      </c>
      <c r="F7792" t="str">
        <f t="shared" si="925"/>
        <v/>
      </c>
      <c r="G7792" t="str">
        <f t="shared" si="926"/>
        <v/>
      </c>
    </row>
    <row r="7793" spans="1:7" hidden="1" x14ac:dyDescent="0.25">
      <c r="A7793" t="str">
        <f t="shared" si="928"/>
        <v>missing</v>
      </c>
      <c r="C7793" t="str">
        <f t="shared" si="927"/>
        <v/>
      </c>
      <c r="D7793" t="str">
        <f t="shared" si="923"/>
        <v/>
      </c>
      <c r="E7793" t="str">
        <f t="shared" si="924"/>
        <v/>
      </c>
      <c r="F7793" t="str">
        <f t="shared" si="925"/>
        <v/>
      </c>
      <c r="G7793" t="str">
        <f t="shared" si="926"/>
        <v/>
      </c>
    </row>
    <row r="7794" spans="1:7" hidden="1" x14ac:dyDescent="0.25">
      <c r="A7794" t="str">
        <f t="shared" si="928"/>
        <v>missing</v>
      </c>
      <c r="C7794" t="str">
        <f t="shared" si="927"/>
        <v/>
      </c>
      <c r="D7794" t="str">
        <f t="shared" si="923"/>
        <v/>
      </c>
      <c r="E7794" t="str">
        <f t="shared" si="924"/>
        <v/>
      </c>
      <c r="F7794" t="str">
        <f t="shared" si="925"/>
        <v/>
      </c>
      <c r="G7794" t="str">
        <f t="shared" si="926"/>
        <v/>
      </c>
    </row>
    <row r="7795" spans="1:7" hidden="1" x14ac:dyDescent="0.25">
      <c r="A7795" t="str">
        <f t="shared" si="928"/>
        <v>missing</v>
      </c>
      <c r="C7795" t="str">
        <f t="shared" si="927"/>
        <v/>
      </c>
      <c r="D7795" t="str">
        <f t="shared" si="923"/>
        <v/>
      </c>
      <c r="E7795" t="str">
        <f t="shared" si="924"/>
        <v/>
      </c>
      <c r="F7795" t="str">
        <f t="shared" si="925"/>
        <v/>
      </c>
      <c r="G7795" t="str">
        <f t="shared" si="926"/>
        <v/>
      </c>
    </row>
    <row r="7796" spans="1:7" hidden="1" x14ac:dyDescent="0.25">
      <c r="A7796" t="str">
        <f t="shared" si="928"/>
        <v>missing</v>
      </c>
      <c r="C7796" t="str">
        <f t="shared" si="927"/>
        <v/>
      </c>
      <c r="D7796" t="str">
        <f t="shared" si="923"/>
        <v/>
      </c>
      <c r="E7796" t="str">
        <f t="shared" si="924"/>
        <v/>
      </c>
      <c r="F7796" t="str">
        <f t="shared" si="925"/>
        <v/>
      </c>
      <c r="G7796" t="str">
        <f t="shared" si="926"/>
        <v/>
      </c>
    </row>
    <row r="7797" spans="1:7" hidden="1" x14ac:dyDescent="0.25">
      <c r="A7797" t="str">
        <f t="shared" si="928"/>
        <v>missing</v>
      </c>
      <c r="C7797" t="str">
        <f t="shared" si="927"/>
        <v/>
      </c>
      <c r="D7797" t="str">
        <f t="shared" si="923"/>
        <v/>
      </c>
      <c r="E7797" t="str">
        <f t="shared" si="924"/>
        <v/>
      </c>
      <c r="F7797" t="str">
        <f t="shared" si="925"/>
        <v/>
      </c>
      <c r="G7797" t="str">
        <f t="shared" si="926"/>
        <v/>
      </c>
    </row>
    <row r="7798" spans="1:7" hidden="1" x14ac:dyDescent="0.25">
      <c r="A7798" t="str">
        <f t="shared" si="928"/>
        <v>missing</v>
      </c>
      <c r="C7798" t="str">
        <f t="shared" si="927"/>
        <v/>
      </c>
      <c r="D7798" t="str">
        <f t="shared" si="923"/>
        <v/>
      </c>
      <c r="E7798" t="str">
        <f t="shared" si="924"/>
        <v/>
      </c>
      <c r="F7798" t="str">
        <f t="shared" si="925"/>
        <v/>
      </c>
      <c r="G7798" t="str">
        <f t="shared" si="926"/>
        <v/>
      </c>
    </row>
    <row r="7799" spans="1:7" hidden="1" x14ac:dyDescent="0.25">
      <c r="A7799" t="str">
        <f t="shared" si="928"/>
        <v>missing</v>
      </c>
      <c r="C7799" t="str">
        <f t="shared" si="927"/>
        <v/>
      </c>
      <c r="D7799" t="str">
        <f t="shared" si="923"/>
        <v/>
      </c>
      <c r="E7799" t="str">
        <f t="shared" si="924"/>
        <v/>
      </c>
      <c r="F7799" t="str">
        <f t="shared" si="925"/>
        <v/>
      </c>
      <c r="G7799" t="str">
        <f t="shared" si="926"/>
        <v/>
      </c>
    </row>
    <row r="7800" spans="1:7" hidden="1" x14ac:dyDescent="0.25">
      <c r="A7800" t="str">
        <f t="shared" si="928"/>
        <v>missing</v>
      </c>
      <c r="C7800" t="str">
        <f t="shared" si="927"/>
        <v/>
      </c>
      <c r="D7800" t="str">
        <f t="shared" si="923"/>
        <v/>
      </c>
      <c r="E7800" t="str">
        <f t="shared" si="924"/>
        <v/>
      </c>
      <c r="F7800" t="str">
        <f t="shared" si="925"/>
        <v/>
      </c>
      <c r="G7800" t="str">
        <f t="shared" si="926"/>
        <v/>
      </c>
    </row>
    <row r="7801" spans="1:7" hidden="1" x14ac:dyDescent="0.25">
      <c r="A7801" t="str">
        <f t="shared" si="928"/>
        <v>missing</v>
      </c>
      <c r="C7801" t="str">
        <f t="shared" si="927"/>
        <v/>
      </c>
      <c r="D7801" t="str">
        <f t="shared" si="923"/>
        <v/>
      </c>
      <c r="E7801" t="str">
        <f t="shared" si="924"/>
        <v/>
      </c>
      <c r="F7801" t="str">
        <f t="shared" si="925"/>
        <v/>
      </c>
      <c r="G7801" t="str">
        <f t="shared" si="926"/>
        <v/>
      </c>
    </row>
    <row r="7802" spans="1:7" hidden="1" x14ac:dyDescent="0.25">
      <c r="A7802" t="str">
        <f t="shared" si="928"/>
        <v>missing</v>
      </c>
      <c r="C7802" t="str">
        <f t="shared" si="927"/>
        <v/>
      </c>
      <c r="D7802" t="str">
        <f t="shared" si="923"/>
        <v/>
      </c>
      <c r="E7802" t="str">
        <f t="shared" si="924"/>
        <v/>
      </c>
      <c r="F7802" t="str">
        <f t="shared" si="925"/>
        <v/>
      </c>
      <c r="G7802" t="str">
        <f t="shared" si="926"/>
        <v/>
      </c>
    </row>
    <row r="7803" spans="1:7" hidden="1" x14ac:dyDescent="0.25">
      <c r="A7803" t="str">
        <f t="shared" si="928"/>
        <v>missing</v>
      </c>
      <c r="C7803" t="str">
        <f t="shared" si="927"/>
        <v/>
      </c>
      <c r="D7803" t="str">
        <f t="shared" si="923"/>
        <v/>
      </c>
      <c r="E7803" t="str">
        <f t="shared" si="924"/>
        <v/>
      </c>
      <c r="F7803" t="str">
        <f t="shared" si="925"/>
        <v/>
      </c>
      <c r="G7803" t="str">
        <f t="shared" si="926"/>
        <v/>
      </c>
    </row>
    <row r="7804" spans="1:7" hidden="1" x14ac:dyDescent="0.25">
      <c r="A7804" t="str">
        <f t="shared" si="928"/>
        <v>missing</v>
      </c>
      <c r="C7804" t="str">
        <f t="shared" si="927"/>
        <v/>
      </c>
      <c r="D7804" t="str">
        <f t="shared" si="923"/>
        <v/>
      </c>
      <c r="E7804" t="str">
        <f t="shared" si="924"/>
        <v/>
      </c>
      <c r="F7804" t="str">
        <f t="shared" si="925"/>
        <v/>
      </c>
      <c r="G7804" t="str">
        <f t="shared" si="926"/>
        <v/>
      </c>
    </row>
    <row r="7805" spans="1:7" hidden="1" x14ac:dyDescent="0.25">
      <c r="A7805" t="str">
        <f t="shared" si="928"/>
        <v>missing</v>
      </c>
      <c r="C7805" t="str">
        <f t="shared" si="927"/>
        <v/>
      </c>
      <c r="D7805" t="str">
        <f t="shared" si="923"/>
        <v/>
      </c>
      <c r="E7805" t="str">
        <f t="shared" si="924"/>
        <v/>
      </c>
      <c r="F7805" t="str">
        <f t="shared" si="925"/>
        <v/>
      </c>
      <c r="G7805" t="str">
        <f t="shared" si="926"/>
        <v/>
      </c>
    </row>
    <row r="7806" spans="1:7" hidden="1" x14ac:dyDescent="0.25">
      <c r="A7806" t="str">
        <f t="shared" si="928"/>
        <v>missing</v>
      </c>
      <c r="C7806" t="str">
        <f t="shared" si="927"/>
        <v/>
      </c>
      <c r="D7806" t="str">
        <f t="shared" si="923"/>
        <v/>
      </c>
      <c r="E7806" t="str">
        <f t="shared" si="924"/>
        <v/>
      </c>
      <c r="F7806" t="str">
        <f t="shared" si="925"/>
        <v/>
      </c>
      <c r="G7806" t="str">
        <f t="shared" si="926"/>
        <v/>
      </c>
    </row>
    <row r="7807" spans="1:7" hidden="1" x14ac:dyDescent="0.25">
      <c r="A7807" t="str">
        <f t="shared" si="928"/>
        <v>missing</v>
      </c>
      <c r="C7807" t="str">
        <f t="shared" si="927"/>
        <v/>
      </c>
      <c r="D7807" t="str">
        <f t="shared" si="923"/>
        <v/>
      </c>
      <c r="E7807" t="str">
        <f t="shared" si="924"/>
        <v/>
      </c>
      <c r="F7807" t="str">
        <f t="shared" si="925"/>
        <v/>
      </c>
      <c r="G7807" t="str">
        <f t="shared" si="926"/>
        <v/>
      </c>
    </row>
    <row r="7808" spans="1:7" hidden="1" x14ac:dyDescent="0.25">
      <c r="A7808" t="str">
        <f t="shared" si="928"/>
        <v>missing</v>
      </c>
      <c r="C7808" t="str">
        <f t="shared" si="927"/>
        <v/>
      </c>
      <c r="D7808" t="str">
        <f t="shared" si="923"/>
        <v/>
      </c>
      <c r="E7808" t="str">
        <f t="shared" si="924"/>
        <v/>
      </c>
      <c r="F7808" t="str">
        <f t="shared" si="925"/>
        <v/>
      </c>
      <c r="G7808" t="str">
        <f t="shared" si="926"/>
        <v/>
      </c>
    </row>
    <row r="7809" spans="1:7" hidden="1" x14ac:dyDescent="0.25">
      <c r="A7809" t="str">
        <f t="shared" si="928"/>
        <v>missing</v>
      </c>
      <c r="C7809" t="str">
        <f t="shared" si="927"/>
        <v/>
      </c>
      <c r="D7809" t="str">
        <f t="shared" si="923"/>
        <v/>
      </c>
      <c r="E7809" t="str">
        <f t="shared" si="924"/>
        <v/>
      </c>
      <c r="F7809" t="str">
        <f t="shared" si="925"/>
        <v/>
      </c>
      <c r="G7809" t="str">
        <f t="shared" si="926"/>
        <v/>
      </c>
    </row>
    <row r="7810" spans="1:7" hidden="1" x14ac:dyDescent="0.25">
      <c r="A7810" t="str">
        <f t="shared" si="928"/>
        <v>missing</v>
      </c>
      <c r="C7810" t="str">
        <f t="shared" si="927"/>
        <v/>
      </c>
      <c r="D7810" t="str">
        <f t="shared" ref="D7810:D7873" si="929">IF(ISNUMBER(SEARCH("AMD",H7810)),"AMD",
IF(ISNUMBER(SEARCH("Intel",H7810)),"Intel",
IF(ISNUMBER(SEARCH("Apple",H7810)),"Apple",
IF(ISNUMBER(SEARCH("ARM",H7810)),"ARM",
IF(ISNUMBER(SEARCH("Google",H7810)),"Google",
IF(ISNUMBER(SEARCH("MediaTek",H7810)),"MediaTek",
IF(ISNUMBER(SEARCH("Qualcomm",H7810)),"Qualcomm",
IF(ISNUMBER(SEARCH("Samsung",H7810)),"Samsung",
IF(ISNUMBER(SEARCH("Snapdragon",H7810)),"Snapdragon","")))))))))</f>
        <v/>
      </c>
      <c r="E7810" t="str">
        <f t="shared" si="924"/>
        <v/>
      </c>
      <c r="F7810" t="str">
        <f t="shared" si="925"/>
        <v/>
      </c>
      <c r="G7810" t="str">
        <f t="shared" si="926"/>
        <v/>
      </c>
    </row>
    <row r="7811" spans="1:7" hidden="1" x14ac:dyDescent="0.25">
      <c r="A7811" t="str">
        <f t="shared" si="928"/>
        <v>missing</v>
      </c>
      <c r="C7811" t="str">
        <f t="shared" si="927"/>
        <v/>
      </c>
      <c r="D7811" t="str">
        <f t="shared" si="929"/>
        <v/>
      </c>
      <c r="E7811" t="str">
        <f t="shared" ref="E7811:E7874" si="930">TRIM(SUBSTITUTE(SUBSTITUTE(SUBSTITUTE(SUBSTITUTE(SUBSTITUTE(SUBSTITUTE(SUBSTITUTE(SUBSTITUTE(SUBSTITUTE(H7811,
"Apple",""),"ARM",""),"Google",""),"MediaTek",""),"Qualcomm",""),"Samsung",""),"Snapdragon",""),"Intel",""),"AMD",""))</f>
        <v/>
      </c>
      <c r="F7811" t="str">
        <f t="shared" ref="F7811:F7874" si="931">TRIM(SUBSTITUTE(SUBSTITUTE(SUBSTITUTE(SUBSTITUTE(SUBSTITUTE(SUBSTITUTE(SUBSTITUTE(SUBSTITUTE(SUBSTITUTE(E7811,
"Core2 Extreme",""),"Core2 Quad",""),"Core2 Duo",""),"Core",""),
"Pentium Gold",""),"Pentium",""),
"Xeon Platinum",""),"Xeon Gold",""),"Xeon Silver",""))</f>
        <v/>
      </c>
      <c r="G7811" t="str">
        <f t="shared" ref="G7811:G7874" si="932">TRIM(SUBSTITUTE(F7811,"Xeon",""))</f>
        <v/>
      </c>
    </row>
    <row r="7812" spans="1:7" hidden="1" x14ac:dyDescent="0.25">
      <c r="A7812" t="str">
        <f t="shared" si="928"/>
        <v>missing</v>
      </c>
      <c r="C7812" t="str">
        <f t="shared" si="927"/>
        <v/>
      </c>
      <c r="D7812" t="str">
        <f t="shared" si="929"/>
        <v/>
      </c>
      <c r="E7812" t="str">
        <f t="shared" si="930"/>
        <v/>
      </c>
      <c r="F7812" t="str">
        <f t="shared" si="931"/>
        <v/>
      </c>
      <c r="G7812" t="str">
        <f t="shared" si="932"/>
        <v/>
      </c>
    </row>
    <row r="7813" spans="1:7" hidden="1" x14ac:dyDescent="0.25">
      <c r="A7813" t="str">
        <f t="shared" si="928"/>
        <v>missing</v>
      </c>
      <c r="C7813" t="str">
        <f t="shared" si="927"/>
        <v/>
      </c>
      <c r="D7813" t="str">
        <f t="shared" si="929"/>
        <v/>
      </c>
      <c r="E7813" t="str">
        <f t="shared" si="930"/>
        <v/>
      </c>
      <c r="F7813" t="str">
        <f t="shared" si="931"/>
        <v/>
      </c>
      <c r="G7813" t="str">
        <f t="shared" si="932"/>
        <v/>
      </c>
    </row>
    <row r="7814" spans="1:7" hidden="1" x14ac:dyDescent="0.25">
      <c r="A7814" t="str">
        <f t="shared" si="928"/>
        <v>missing</v>
      </c>
      <c r="C7814" t="str">
        <f t="shared" si="927"/>
        <v/>
      </c>
      <c r="D7814" t="str">
        <f t="shared" si="929"/>
        <v/>
      </c>
      <c r="E7814" t="str">
        <f t="shared" si="930"/>
        <v/>
      </c>
      <c r="F7814" t="str">
        <f t="shared" si="931"/>
        <v/>
      </c>
      <c r="G7814" t="str">
        <f t="shared" si="932"/>
        <v/>
      </c>
    </row>
    <row r="7815" spans="1:7" hidden="1" x14ac:dyDescent="0.25">
      <c r="A7815" t="str">
        <f t="shared" si="928"/>
        <v>missing</v>
      </c>
      <c r="C7815" t="str">
        <f t="shared" si="927"/>
        <v/>
      </c>
      <c r="D7815" t="str">
        <f t="shared" si="929"/>
        <v/>
      </c>
      <c r="E7815" t="str">
        <f t="shared" si="930"/>
        <v/>
      </c>
      <c r="F7815" t="str">
        <f t="shared" si="931"/>
        <v/>
      </c>
      <c r="G7815" t="str">
        <f t="shared" si="932"/>
        <v/>
      </c>
    </row>
    <row r="7816" spans="1:7" hidden="1" x14ac:dyDescent="0.25">
      <c r="A7816" t="str">
        <f t="shared" si="928"/>
        <v>missing</v>
      </c>
      <c r="C7816" t="str">
        <f t="shared" si="927"/>
        <v/>
      </c>
      <c r="D7816" t="str">
        <f t="shared" si="929"/>
        <v/>
      </c>
      <c r="E7816" t="str">
        <f t="shared" si="930"/>
        <v/>
      </c>
      <c r="F7816" t="str">
        <f t="shared" si="931"/>
        <v/>
      </c>
      <c r="G7816" t="str">
        <f t="shared" si="932"/>
        <v/>
      </c>
    </row>
    <row r="7817" spans="1:7" hidden="1" x14ac:dyDescent="0.25">
      <c r="A7817" t="str">
        <f t="shared" si="928"/>
        <v>missing</v>
      </c>
      <c r="C7817" t="str">
        <f t="shared" si="927"/>
        <v/>
      </c>
      <c r="D7817" t="str">
        <f t="shared" si="929"/>
        <v/>
      </c>
      <c r="E7817" t="str">
        <f t="shared" si="930"/>
        <v/>
      </c>
      <c r="F7817" t="str">
        <f t="shared" si="931"/>
        <v/>
      </c>
      <c r="G7817" t="str">
        <f t="shared" si="932"/>
        <v/>
      </c>
    </row>
    <row r="7818" spans="1:7" hidden="1" x14ac:dyDescent="0.25">
      <c r="A7818" t="str">
        <f t="shared" si="928"/>
        <v>missing</v>
      </c>
      <c r="C7818" t="str">
        <f t="shared" si="927"/>
        <v/>
      </c>
      <c r="D7818" t="str">
        <f t="shared" si="929"/>
        <v/>
      </c>
      <c r="E7818" t="str">
        <f t="shared" si="930"/>
        <v/>
      </c>
      <c r="F7818" t="str">
        <f t="shared" si="931"/>
        <v/>
      </c>
      <c r="G7818" t="str">
        <f t="shared" si="932"/>
        <v/>
      </c>
    </row>
    <row r="7819" spans="1:7" hidden="1" x14ac:dyDescent="0.25">
      <c r="A7819" t="str">
        <f t="shared" si="928"/>
        <v>missing</v>
      </c>
      <c r="C7819" t="str">
        <f t="shared" si="927"/>
        <v/>
      </c>
      <c r="D7819" t="str">
        <f t="shared" si="929"/>
        <v/>
      </c>
      <c r="E7819" t="str">
        <f t="shared" si="930"/>
        <v/>
      </c>
      <c r="F7819" t="str">
        <f t="shared" si="931"/>
        <v/>
      </c>
      <c r="G7819" t="str">
        <f t="shared" si="932"/>
        <v/>
      </c>
    </row>
    <row r="7820" spans="1:7" hidden="1" x14ac:dyDescent="0.25">
      <c r="A7820" t="str">
        <f t="shared" si="928"/>
        <v>missing</v>
      </c>
      <c r="C7820" t="str">
        <f t="shared" si="927"/>
        <v/>
      </c>
      <c r="D7820" t="str">
        <f t="shared" si="929"/>
        <v/>
      </c>
      <c r="E7820" t="str">
        <f t="shared" si="930"/>
        <v/>
      </c>
      <c r="F7820" t="str">
        <f t="shared" si="931"/>
        <v/>
      </c>
      <c r="G7820" t="str">
        <f t="shared" si="932"/>
        <v/>
      </c>
    </row>
    <row r="7821" spans="1:7" hidden="1" x14ac:dyDescent="0.25">
      <c r="A7821" t="str">
        <f t="shared" si="928"/>
        <v>missing</v>
      </c>
      <c r="C7821" t="str">
        <f t="shared" si="927"/>
        <v/>
      </c>
      <c r="D7821" t="str">
        <f t="shared" si="929"/>
        <v/>
      </c>
      <c r="E7821" t="str">
        <f t="shared" si="930"/>
        <v/>
      </c>
      <c r="F7821" t="str">
        <f t="shared" si="931"/>
        <v/>
      </c>
      <c r="G7821" t="str">
        <f t="shared" si="932"/>
        <v/>
      </c>
    </row>
    <row r="7822" spans="1:7" hidden="1" x14ac:dyDescent="0.25">
      <c r="A7822" t="str">
        <f t="shared" si="928"/>
        <v>missing</v>
      </c>
      <c r="C7822" t="str">
        <f t="shared" si="927"/>
        <v/>
      </c>
      <c r="D7822" t="str">
        <f t="shared" si="929"/>
        <v/>
      </c>
      <c r="E7822" t="str">
        <f t="shared" si="930"/>
        <v/>
      </c>
      <c r="F7822" t="str">
        <f t="shared" si="931"/>
        <v/>
      </c>
      <c r="G7822" t="str">
        <f t="shared" si="932"/>
        <v/>
      </c>
    </row>
    <row r="7823" spans="1:7" hidden="1" x14ac:dyDescent="0.25">
      <c r="A7823" t="str">
        <f t="shared" si="928"/>
        <v>missing</v>
      </c>
      <c r="C7823" t="str">
        <f t="shared" si="927"/>
        <v/>
      </c>
      <c r="D7823" t="str">
        <f t="shared" si="929"/>
        <v/>
      </c>
      <c r="E7823" t="str">
        <f t="shared" si="930"/>
        <v/>
      </c>
      <c r="F7823" t="str">
        <f t="shared" si="931"/>
        <v/>
      </c>
      <c r="G7823" t="str">
        <f t="shared" si="932"/>
        <v/>
      </c>
    </row>
    <row r="7824" spans="1:7" hidden="1" x14ac:dyDescent="0.25">
      <c r="A7824" t="str">
        <f t="shared" si="928"/>
        <v>missing</v>
      </c>
      <c r="C7824" t="str">
        <f t="shared" si="927"/>
        <v/>
      </c>
      <c r="D7824" t="str">
        <f t="shared" si="929"/>
        <v/>
      </c>
      <c r="E7824" t="str">
        <f t="shared" si="930"/>
        <v/>
      </c>
      <c r="F7824" t="str">
        <f t="shared" si="931"/>
        <v/>
      </c>
      <c r="G7824" t="str">
        <f t="shared" si="932"/>
        <v/>
      </c>
    </row>
    <row r="7825" spans="1:7" hidden="1" x14ac:dyDescent="0.25">
      <c r="A7825" t="str">
        <f t="shared" si="928"/>
        <v>missing</v>
      </c>
      <c r="C7825" t="str">
        <f t="shared" si="927"/>
        <v/>
      </c>
      <c r="D7825" t="str">
        <f t="shared" si="929"/>
        <v/>
      </c>
      <c r="E7825" t="str">
        <f t="shared" si="930"/>
        <v/>
      </c>
      <c r="F7825" t="str">
        <f t="shared" si="931"/>
        <v/>
      </c>
      <c r="G7825" t="str">
        <f t="shared" si="932"/>
        <v/>
      </c>
    </row>
    <row r="7826" spans="1:7" hidden="1" x14ac:dyDescent="0.25">
      <c r="A7826" t="str">
        <f t="shared" si="928"/>
        <v>missing</v>
      </c>
      <c r="C7826" t="str">
        <f t="shared" si="927"/>
        <v/>
      </c>
      <c r="D7826" t="str">
        <f t="shared" si="929"/>
        <v/>
      </c>
      <c r="E7826" t="str">
        <f t="shared" si="930"/>
        <v/>
      </c>
      <c r="F7826" t="str">
        <f t="shared" si="931"/>
        <v/>
      </c>
      <c r="G7826" t="str">
        <f t="shared" si="932"/>
        <v/>
      </c>
    </row>
    <row r="7827" spans="1:7" hidden="1" x14ac:dyDescent="0.25">
      <c r="A7827" t="str">
        <f t="shared" si="928"/>
        <v>missing</v>
      </c>
      <c r="C7827" t="str">
        <f t="shared" si="927"/>
        <v/>
      </c>
      <c r="D7827" t="str">
        <f t="shared" si="929"/>
        <v/>
      </c>
      <c r="E7827" t="str">
        <f t="shared" si="930"/>
        <v/>
      </c>
      <c r="F7827" t="str">
        <f t="shared" si="931"/>
        <v/>
      </c>
      <c r="G7827" t="str">
        <f t="shared" si="932"/>
        <v/>
      </c>
    </row>
    <row r="7828" spans="1:7" hidden="1" x14ac:dyDescent="0.25">
      <c r="A7828" t="str">
        <f t="shared" si="928"/>
        <v>missing</v>
      </c>
      <c r="C7828" t="str">
        <f t="shared" si="927"/>
        <v/>
      </c>
      <c r="D7828" t="str">
        <f t="shared" si="929"/>
        <v/>
      </c>
      <c r="E7828" t="str">
        <f t="shared" si="930"/>
        <v/>
      </c>
      <c r="F7828" t="str">
        <f t="shared" si="931"/>
        <v/>
      </c>
      <c r="G7828" t="str">
        <f t="shared" si="932"/>
        <v/>
      </c>
    </row>
    <row r="7829" spans="1:7" hidden="1" x14ac:dyDescent="0.25">
      <c r="A7829" t="str">
        <f t="shared" si="928"/>
        <v>missing</v>
      </c>
      <c r="C7829" t="str">
        <f t="shared" si="927"/>
        <v/>
      </c>
      <c r="D7829" t="str">
        <f t="shared" si="929"/>
        <v/>
      </c>
      <c r="E7829" t="str">
        <f t="shared" si="930"/>
        <v/>
      </c>
      <c r="F7829" t="str">
        <f t="shared" si="931"/>
        <v/>
      </c>
      <c r="G7829" t="str">
        <f t="shared" si="932"/>
        <v/>
      </c>
    </row>
    <row r="7830" spans="1:7" hidden="1" x14ac:dyDescent="0.25">
      <c r="A7830" t="str">
        <f t="shared" si="928"/>
        <v>missing</v>
      </c>
      <c r="C7830" t="str">
        <f t="shared" si="927"/>
        <v/>
      </c>
      <c r="D7830" t="str">
        <f t="shared" si="929"/>
        <v/>
      </c>
      <c r="E7830" t="str">
        <f t="shared" si="930"/>
        <v/>
      </c>
      <c r="F7830" t="str">
        <f t="shared" si="931"/>
        <v/>
      </c>
      <c r="G7830" t="str">
        <f t="shared" si="932"/>
        <v/>
      </c>
    </row>
    <row r="7831" spans="1:7" hidden="1" x14ac:dyDescent="0.25">
      <c r="A7831" t="str">
        <f t="shared" si="928"/>
        <v>missing</v>
      </c>
      <c r="C7831" t="str">
        <f t="shared" si="927"/>
        <v/>
      </c>
      <c r="D7831" t="str">
        <f t="shared" si="929"/>
        <v/>
      </c>
      <c r="E7831" t="str">
        <f t="shared" si="930"/>
        <v/>
      </c>
      <c r="F7831" t="str">
        <f t="shared" si="931"/>
        <v/>
      </c>
      <c r="G7831" t="str">
        <f t="shared" si="932"/>
        <v/>
      </c>
    </row>
    <row r="7832" spans="1:7" hidden="1" x14ac:dyDescent="0.25">
      <c r="A7832" t="str">
        <f t="shared" si="928"/>
        <v>missing</v>
      </c>
      <c r="C7832" t="str">
        <f t="shared" si="927"/>
        <v/>
      </c>
      <c r="D7832" t="str">
        <f t="shared" si="929"/>
        <v/>
      </c>
      <c r="E7832" t="str">
        <f t="shared" si="930"/>
        <v/>
      </c>
      <c r="F7832" t="str">
        <f t="shared" si="931"/>
        <v/>
      </c>
      <c r="G7832" t="str">
        <f t="shared" si="932"/>
        <v/>
      </c>
    </row>
    <row r="7833" spans="1:7" hidden="1" x14ac:dyDescent="0.25">
      <c r="A7833" t="str">
        <f t="shared" si="928"/>
        <v>missing</v>
      </c>
      <c r="C7833" t="str">
        <f t="shared" si="927"/>
        <v/>
      </c>
      <c r="D7833" t="str">
        <f t="shared" si="929"/>
        <v/>
      </c>
      <c r="E7833" t="str">
        <f t="shared" si="930"/>
        <v/>
      </c>
      <c r="F7833" t="str">
        <f t="shared" si="931"/>
        <v/>
      </c>
      <c r="G7833" t="str">
        <f t="shared" si="932"/>
        <v/>
      </c>
    </row>
    <row r="7834" spans="1:7" hidden="1" x14ac:dyDescent="0.25">
      <c r="A7834" t="str">
        <f t="shared" si="928"/>
        <v>missing</v>
      </c>
      <c r="C7834" t="str">
        <f t="shared" si="927"/>
        <v/>
      </c>
      <c r="D7834" t="str">
        <f t="shared" si="929"/>
        <v/>
      </c>
      <c r="E7834" t="str">
        <f t="shared" si="930"/>
        <v/>
      </c>
      <c r="F7834" t="str">
        <f t="shared" si="931"/>
        <v/>
      </c>
      <c r="G7834" t="str">
        <f t="shared" si="932"/>
        <v/>
      </c>
    </row>
    <row r="7835" spans="1:7" hidden="1" x14ac:dyDescent="0.25">
      <c r="A7835" t="str">
        <f t="shared" si="928"/>
        <v>missing</v>
      </c>
      <c r="C7835" t="str">
        <f t="shared" si="927"/>
        <v/>
      </c>
      <c r="D7835" t="str">
        <f t="shared" si="929"/>
        <v/>
      </c>
      <c r="E7835" t="str">
        <f t="shared" si="930"/>
        <v/>
      </c>
      <c r="F7835" t="str">
        <f t="shared" si="931"/>
        <v/>
      </c>
      <c r="G7835" t="str">
        <f t="shared" si="932"/>
        <v/>
      </c>
    </row>
    <row r="7836" spans="1:7" hidden="1" x14ac:dyDescent="0.25">
      <c r="A7836" t="str">
        <f t="shared" si="928"/>
        <v>missing</v>
      </c>
      <c r="C7836" t="str">
        <f t="shared" si="927"/>
        <v/>
      </c>
      <c r="D7836" t="str">
        <f t="shared" si="929"/>
        <v/>
      </c>
      <c r="E7836" t="str">
        <f t="shared" si="930"/>
        <v/>
      </c>
      <c r="F7836" t="str">
        <f t="shared" si="931"/>
        <v/>
      </c>
      <c r="G7836" t="str">
        <f t="shared" si="932"/>
        <v/>
      </c>
    </row>
    <row r="7837" spans="1:7" hidden="1" x14ac:dyDescent="0.25">
      <c r="A7837" t="str">
        <f t="shared" si="928"/>
        <v>missing</v>
      </c>
      <c r="C7837" t="str">
        <f t="shared" si="927"/>
        <v/>
      </c>
      <c r="D7837" t="str">
        <f t="shared" si="929"/>
        <v/>
      </c>
      <c r="E7837" t="str">
        <f t="shared" si="930"/>
        <v/>
      </c>
      <c r="F7837" t="str">
        <f t="shared" si="931"/>
        <v/>
      </c>
      <c r="G7837" t="str">
        <f t="shared" si="932"/>
        <v/>
      </c>
    </row>
    <row r="7838" spans="1:7" hidden="1" x14ac:dyDescent="0.25">
      <c r="A7838" t="str">
        <f t="shared" si="928"/>
        <v>missing</v>
      </c>
      <c r="C7838" t="str">
        <f t="shared" ref="C7838:C7901" si="933">SUBSTITUTE(SUBSTITUTE(SUBSTITUTE(SUBSTITUTE(SUBSTITUTE(I7838," Dual Core","")," Quad Core","")," Quad-Core","")," Dual-Core","")," APU","")</f>
        <v/>
      </c>
      <c r="D7838" t="str">
        <f t="shared" si="929"/>
        <v/>
      </c>
      <c r="E7838" t="str">
        <f t="shared" si="930"/>
        <v/>
      </c>
      <c r="F7838" t="str">
        <f t="shared" si="931"/>
        <v/>
      </c>
      <c r="G7838" t="str">
        <f t="shared" si="932"/>
        <v/>
      </c>
    </row>
    <row r="7839" spans="1:7" hidden="1" x14ac:dyDescent="0.25">
      <c r="A7839" t="str">
        <f t="shared" ref="A7839:A7902" si="934">IF(COUNTIF(C7839,"*Quad CPU]*"),"found","missing")</f>
        <v>missing</v>
      </c>
      <c r="C7839" t="str">
        <f t="shared" si="933"/>
        <v/>
      </c>
      <c r="D7839" t="str">
        <f t="shared" si="929"/>
        <v/>
      </c>
      <c r="E7839" t="str">
        <f t="shared" si="930"/>
        <v/>
      </c>
      <c r="F7839" t="str">
        <f t="shared" si="931"/>
        <v/>
      </c>
      <c r="G7839" t="str">
        <f t="shared" si="932"/>
        <v/>
      </c>
    </row>
    <row r="7840" spans="1:7" hidden="1" x14ac:dyDescent="0.25">
      <c r="A7840" t="str">
        <f t="shared" si="934"/>
        <v>missing</v>
      </c>
      <c r="C7840" t="str">
        <f t="shared" si="933"/>
        <v/>
      </c>
      <c r="D7840" t="str">
        <f t="shared" si="929"/>
        <v/>
      </c>
      <c r="E7840" t="str">
        <f t="shared" si="930"/>
        <v/>
      </c>
      <c r="F7840" t="str">
        <f t="shared" si="931"/>
        <v/>
      </c>
      <c r="G7840" t="str">
        <f t="shared" si="932"/>
        <v/>
      </c>
    </row>
    <row r="7841" spans="1:7" hidden="1" x14ac:dyDescent="0.25">
      <c r="A7841" t="str">
        <f t="shared" si="934"/>
        <v>missing</v>
      </c>
      <c r="C7841" t="str">
        <f t="shared" si="933"/>
        <v/>
      </c>
      <c r="D7841" t="str">
        <f t="shared" si="929"/>
        <v/>
      </c>
      <c r="E7841" t="str">
        <f t="shared" si="930"/>
        <v/>
      </c>
      <c r="F7841" t="str">
        <f t="shared" si="931"/>
        <v/>
      </c>
      <c r="G7841" t="str">
        <f t="shared" si="932"/>
        <v/>
      </c>
    </row>
    <row r="7842" spans="1:7" hidden="1" x14ac:dyDescent="0.25">
      <c r="A7842" t="str">
        <f t="shared" si="934"/>
        <v>missing</v>
      </c>
      <c r="C7842" t="str">
        <f t="shared" si="933"/>
        <v/>
      </c>
      <c r="D7842" t="str">
        <f t="shared" si="929"/>
        <v/>
      </c>
      <c r="E7842" t="str">
        <f t="shared" si="930"/>
        <v/>
      </c>
      <c r="F7842" t="str">
        <f t="shared" si="931"/>
        <v/>
      </c>
      <c r="G7842" t="str">
        <f t="shared" si="932"/>
        <v/>
      </c>
    </row>
    <row r="7843" spans="1:7" hidden="1" x14ac:dyDescent="0.25">
      <c r="A7843" t="str">
        <f t="shared" si="934"/>
        <v>missing</v>
      </c>
      <c r="C7843" t="str">
        <f t="shared" si="933"/>
        <v/>
      </c>
      <c r="D7843" t="str">
        <f t="shared" si="929"/>
        <v/>
      </c>
      <c r="E7843" t="str">
        <f t="shared" si="930"/>
        <v/>
      </c>
      <c r="F7843" t="str">
        <f t="shared" si="931"/>
        <v/>
      </c>
      <c r="G7843" t="str">
        <f t="shared" si="932"/>
        <v/>
      </c>
    </row>
    <row r="7844" spans="1:7" hidden="1" x14ac:dyDescent="0.25">
      <c r="A7844" t="str">
        <f t="shared" si="934"/>
        <v>missing</v>
      </c>
      <c r="C7844" t="str">
        <f t="shared" si="933"/>
        <v/>
      </c>
      <c r="D7844" t="str">
        <f t="shared" si="929"/>
        <v/>
      </c>
      <c r="E7844" t="str">
        <f t="shared" si="930"/>
        <v/>
      </c>
      <c r="F7844" t="str">
        <f t="shared" si="931"/>
        <v/>
      </c>
      <c r="G7844" t="str">
        <f t="shared" si="932"/>
        <v/>
      </c>
    </row>
    <row r="7845" spans="1:7" hidden="1" x14ac:dyDescent="0.25">
      <c r="A7845" t="str">
        <f t="shared" si="934"/>
        <v>missing</v>
      </c>
      <c r="C7845" t="str">
        <f t="shared" si="933"/>
        <v/>
      </c>
      <c r="D7845" t="str">
        <f t="shared" si="929"/>
        <v/>
      </c>
      <c r="E7845" t="str">
        <f t="shared" si="930"/>
        <v/>
      </c>
      <c r="F7845" t="str">
        <f t="shared" si="931"/>
        <v/>
      </c>
      <c r="G7845" t="str">
        <f t="shared" si="932"/>
        <v/>
      </c>
    </row>
    <row r="7846" spans="1:7" hidden="1" x14ac:dyDescent="0.25">
      <c r="A7846" t="str">
        <f t="shared" si="934"/>
        <v>missing</v>
      </c>
      <c r="C7846" t="str">
        <f t="shared" si="933"/>
        <v/>
      </c>
      <c r="D7846" t="str">
        <f t="shared" si="929"/>
        <v/>
      </c>
      <c r="E7846" t="str">
        <f t="shared" si="930"/>
        <v/>
      </c>
      <c r="F7846" t="str">
        <f t="shared" si="931"/>
        <v/>
      </c>
      <c r="G7846" t="str">
        <f t="shared" si="932"/>
        <v/>
      </c>
    </row>
    <row r="7847" spans="1:7" hidden="1" x14ac:dyDescent="0.25">
      <c r="A7847" t="str">
        <f t="shared" si="934"/>
        <v>missing</v>
      </c>
      <c r="C7847" t="str">
        <f t="shared" si="933"/>
        <v/>
      </c>
      <c r="D7847" t="str">
        <f t="shared" si="929"/>
        <v/>
      </c>
      <c r="E7847" t="str">
        <f t="shared" si="930"/>
        <v/>
      </c>
      <c r="F7847" t="str">
        <f t="shared" si="931"/>
        <v/>
      </c>
      <c r="G7847" t="str">
        <f t="shared" si="932"/>
        <v/>
      </c>
    </row>
    <row r="7848" spans="1:7" hidden="1" x14ac:dyDescent="0.25">
      <c r="A7848" t="str">
        <f t="shared" si="934"/>
        <v>missing</v>
      </c>
      <c r="C7848" t="str">
        <f t="shared" si="933"/>
        <v/>
      </c>
      <c r="D7848" t="str">
        <f t="shared" si="929"/>
        <v/>
      </c>
      <c r="E7848" t="str">
        <f t="shared" si="930"/>
        <v/>
      </c>
      <c r="F7848" t="str">
        <f t="shared" si="931"/>
        <v/>
      </c>
      <c r="G7848" t="str">
        <f t="shared" si="932"/>
        <v/>
      </c>
    </row>
    <row r="7849" spans="1:7" hidden="1" x14ac:dyDescent="0.25">
      <c r="A7849" t="str">
        <f t="shared" si="934"/>
        <v>missing</v>
      </c>
      <c r="C7849" t="str">
        <f t="shared" si="933"/>
        <v/>
      </c>
      <c r="D7849" t="str">
        <f t="shared" si="929"/>
        <v/>
      </c>
      <c r="E7849" t="str">
        <f t="shared" si="930"/>
        <v/>
      </c>
      <c r="F7849" t="str">
        <f t="shared" si="931"/>
        <v/>
      </c>
      <c r="G7849" t="str">
        <f t="shared" si="932"/>
        <v/>
      </c>
    </row>
    <row r="7850" spans="1:7" hidden="1" x14ac:dyDescent="0.25">
      <c r="A7850" t="str">
        <f t="shared" si="934"/>
        <v>missing</v>
      </c>
      <c r="C7850" t="str">
        <f t="shared" si="933"/>
        <v/>
      </c>
      <c r="D7850" t="str">
        <f t="shared" si="929"/>
        <v/>
      </c>
      <c r="E7850" t="str">
        <f t="shared" si="930"/>
        <v/>
      </c>
      <c r="F7850" t="str">
        <f t="shared" si="931"/>
        <v/>
      </c>
      <c r="G7850" t="str">
        <f t="shared" si="932"/>
        <v/>
      </c>
    </row>
    <row r="7851" spans="1:7" hidden="1" x14ac:dyDescent="0.25">
      <c r="A7851" t="str">
        <f t="shared" si="934"/>
        <v>missing</v>
      </c>
      <c r="C7851" t="str">
        <f t="shared" si="933"/>
        <v/>
      </c>
      <c r="D7851" t="str">
        <f t="shared" si="929"/>
        <v/>
      </c>
      <c r="E7851" t="str">
        <f t="shared" si="930"/>
        <v/>
      </c>
      <c r="F7851" t="str">
        <f t="shared" si="931"/>
        <v/>
      </c>
      <c r="G7851" t="str">
        <f t="shared" si="932"/>
        <v/>
      </c>
    </row>
    <row r="7852" spans="1:7" hidden="1" x14ac:dyDescent="0.25">
      <c r="A7852" t="str">
        <f t="shared" si="934"/>
        <v>missing</v>
      </c>
      <c r="C7852" t="str">
        <f t="shared" si="933"/>
        <v/>
      </c>
      <c r="D7852" t="str">
        <f t="shared" si="929"/>
        <v/>
      </c>
      <c r="E7852" t="str">
        <f t="shared" si="930"/>
        <v/>
      </c>
      <c r="F7852" t="str">
        <f t="shared" si="931"/>
        <v/>
      </c>
      <c r="G7852" t="str">
        <f t="shared" si="932"/>
        <v/>
      </c>
    </row>
    <row r="7853" spans="1:7" hidden="1" x14ac:dyDescent="0.25">
      <c r="A7853" t="str">
        <f t="shared" si="934"/>
        <v>missing</v>
      </c>
      <c r="C7853" t="str">
        <f t="shared" si="933"/>
        <v/>
      </c>
      <c r="D7853" t="str">
        <f t="shared" si="929"/>
        <v/>
      </c>
      <c r="E7853" t="str">
        <f t="shared" si="930"/>
        <v/>
      </c>
      <c r="F7853" t="str">
        <f t="shared" si="931"/>
        <v/>
      </c>
      <c r="G7853" t="str">
        <f t="shared" si="932"/>
        <v/>
      </c>
    </row>
    <row r="7854" spans="1:7" hidden="1" x14ac:dyDescent="0.25">
      <c r="A7854" t="str">
        <f t="shared" si="934"/>
        <v>missing</v>
      </c>
      <c r="C7854" t="str">
        <f t="shared" si="933"/>
        <v/>
      </c>
      <c r="D7854" t="str">
        <f t="shared" si="929"/>
        <v/>
      </c>
      <c r="E7854" t="str">
        <f t="shared" si="930"/>
        <v/>
      </c>
      <c r="F7854" t="str">
        <f t="shared" si="931"/>
        <v/>
      </c>
      <c r="G7854" t="str">
        <f t="shared" si="932"/>
        <v/>
      </c>
    </row>
    <row r="7855" spans="1:7" hidden="1" x14ac:dyDescent="0.25">
      <c r="A7855" t="str">
        <f t="shared" si="934"/>
        <v>missing</v>
      </c>
      <c r="C7855" t="str">
        <f t="shared" si="933"/>
        <v/>
      </c>
      <c r="D7855" t="str">
        <f t="shared" si="929"/>
        <v/>
      </c>
      <c r="E7855" t="str">
        <f t="shared" si="930"/>
        <v/>
      </c>
      <c r="F7855" t="str">
        <f t="shared" si="931"/>
        <v/>
      </c>
      <c r="G7855" t="str">
        <f t="shared" si="932"/>
        <v/>
      </c>
    </row>
    <row r="7856" spans="1:7" hidden="1" x14ac:dyDescent="0.25">
      <c r="A7856" t="str">
        <f t="shared" si="934"/>
        <v>missing</v>
      </c>
      <c r="C7856" t="str">
        <f t="shared" si="933"/>
        <v/>
      </c>
      <c r="D7856" t="str">
        <f t="shared" si="929"/>
        <v/>
      </c>
      <c r="E7856" t="str">
        <f t="shared" si="930"/>
        <v/>
      </c>
      <c r="F7856" t="str">
        <f t="shared" si="931"/>
        <v/>
      </c>
      <c r="G7856" t="str">
        <f t="shared" si="932"/>
        <v/>
      </c>
    </row>
    <row r="7857" spans="1:7" hidden="1" x14ac:dyDescent="0.25">
      <c r="A7857" t="str">
        <f t="shared" si="934"/>
        <v>missing</v>
      </c>
      <c r="C7857" t="str">
        <f t="shared" si="933"/>
        <v/>
      </c>
      <c r="D7857" t="str">
        <f t="shared" si="929"/>
        <v/>
      </c>
      <c r="E7857" t="str">
        <f t="shared" si="930"/>
        <v/>
      </c>
      <c r="F7857" t="str">
        <f t="shared" si="931"/>
        <v/>
      </c>
      <c r="G7857" t="str">
        <f t="shared" si="932"/>
        <v/>
      </c>
    </row>
    <row r="7858" spans="1:7" hidden="1" x14ac:dyDescent="0.25">
      <c r="A7858" t="str">
        <f t="shared" si="934"/>
        <v>missing</v>
      </c>
      <c r="C7858" t="str">
        <f t="shared" si="933"/>
        <v/>
      </c>
      <c r="D7858" t="str">
        <f t="shared" si="929"/>
        <v/>
      </c>
      <c r="E7858" t="str">
        <f t="shared" si="930"/>
        <v/>
      </c>
      <c r="F7858" t="str">
        <f t="shared" si="931"/>
        <v/>
      </c>
      <c r="G7858" t="str">
        <f t="shared" si="932"/>
        <v/>
      </c>
    </row>
    <row r="7859" spans="1:7" hidden="1" x14ac:dyDescent="0.25">
      <c r="A7859" t="str">
        <f t="shared" si="934"/>
        <v>missing</v>
      </c>
      <c r="C7859" t="str">
        <f t="shared" si="933"/>
        <v/>
      </c>
      <c r="D7859" t="str">
        <f t="shared" si="929"/>
        <v/>
      </c>
      <c r="E7859" t="str">
        <f t="shared" si="930"/>
        <v/>
      </c>
      <c r="F7859" t="str">
        <f t="shared" si="931"/>
        <v/>
      </c>
      <c r="G7859" t="str">
        <f t="shared" si="932"/>
        <v/>
      </c>
    </row>
    <row r="7860" spans="1:7" hidden="1" x14ac:dyDescent="0.25">
      <c r="A7860" t="str">
        <f t="shared" si="934"/>
        <v>missing</v>
      </c>
      <c r="C7860" t="str">
        <f t="shared" si="933"/>
        <v/>
      </c>
      <c r="D7860" t="str">
        <f t="shared" si="929"/>
        <v/>
      </c>
      <c r="E7860" t="str">
        <f t="shared" si="930"/>
        <v/>
      </c>
      <c r="F7860" t="str">
        <f t="shared" si="931"/>
        <v/>
      </c>
      <c r="G7860" t="str">
        <f t="shared" si="932"/>
        <v/>
      </c>
    </row>
    <row r="7861" spans="1:7" hidden="1" x14ac:dyDescent="0.25">
      <c r="A7861" t="str">
        <f t="shared" si="934"/>
        <v>missing</v>
      </c>
      <c r="C7861" t="str">
        <f t="shared" si="933"/>
        <v/>
      </c>
      <c r="D7861" t="str">
        <f t="shared" si="929"/>
        <v/>
      </c>
      <c r="E7861" t="str">
        <f t="shared" si="930"/>
        <v/>
      </c>
      <c r="F7861" t="str">
        <f t="shared" si="931"/>
        <v/>
      </c>
      <c r="G7861" t="str">
        <f t="shared" si="932"/>
        <v/>
      </c>
    </row>
    <row r="7862" spans="1:7" hidden="1" x14ac:dyDescent="0.25">
      <c r="A7862" t="str">
        <f t="shared" si="934"/>
        <v>missing</v>
      </c>
      <c r="C7862" t="str">
        <f t="shared" si="933"/>
        <v/>
      </c>
      <c r="D7862" t="str">
        <f t="shared" si="929"/>
        <v/>
      </c>
      <c r="E7862" t="str">
        <f t="shared" si="930"/>
        <v/>
      </c>
      <c r="F7862" t="str">
        <f t="shared" si="931"/>
        <v/>
      </c>
      <c r="G7862" t="str">
        <f t="shared" si="932"/>
        <v/>
      </c>
    </row>
    <row r="7863" spans="1:7" hidden="1" x14ac:dyDescent="0.25">
      <c r="A7863" t="str">
        <f t="shared" si="934"/>
        <v>missing</v>
      </c>
      <c r="C7863" t="str">
        <f t="shared" si="933"/>
        <v/>
      </c>
      <c r="D7863" t="str">
        <f t="shared" si="929"/>
        <v/>
      </c>
      <c r="E7863" t="str">
        <f t="shared" si="930"/>
        <v/>
      </c>
      <c r="F7863" t="str">
        <f t="shared" si="931"/>
        <v/>
      </c>
      <c r="G7863" t="str">
        <f t="shared" si="932"/>
        <v/>
      </c>
    </row>
    <row r="7864" spans="1:7" hidden="1" x14ac:dyDescent="0.25">
      <c r="A7864" t="str">
        <f t="shared" si="934"/>
        <v>missing</v>
      </c>
      <c r="C7864" t="str">
        <f t="shared" si="933"/>
        <v/>
      </c>
      <c r="D7864" t="str">
        <f t="shared" si="929"/>
        <v/>
      </c>
      <c r="E7864" t="str">
        <f t="shared" si="930"/>
        <v/>
      </c>
      <c r="F7864" t="str">
        <f t="shared" si="931"/>
        <v/>
      </c>
      <c r="G7864" t="str">
        <f t="shared" si="932"/>
        <v/>
      </c>
    </row>
    <row r="7865" spans="1:7" hidden="1" x14ac:dyDescent="0.25">
      <c r="A7865" t="str">
        <f t="shared" si="934"/>
        <v>missing</v>
      </c>
      <c r="C7865" t="str">
        <f t="shared" si="933"/>
        <v/>
      </c>
      <c r="D7865" t="str">
        <f t="shared" si="929"/>
        <v/>
      </c>
      <c r="E7865" t="str">
        <f t="shared" si="930"/>
        <v/>
      </c>
      <c r="F7865" t="str">
        <f t="shared" si="931"/>
        <v/>
      </c>
      <c r="G7865" t="str">
        <f t="shared" si="932"/>
        <v/>
      </c>
    </row>
    <row r="7866" spans="1:7" hidden="1" x14ac:dyDescent="0.25">
      <c r="A7866" t="str">
        <f t="shared" si="934"/>
        <v>missing</v>
      </c>
      <c r="C7866" t="str">
        <f t="shared" si="933"/>
        <v/>
      </c>
      <c r="D7866" t="str">
        <f t="shared" si="929"/>
        <v/>
      </c>
      <c r="E7866" t="str">
        <f t="shared" si="930"/>
        <v/>
      </c>
      <c r="F7866" t="str">
        <f t="shared" si="931"/>
        <v/>
      </c>
      <c r="G7866" t="str">
        <f t="shared" si="932"/>
        <v/>
      </c>
    </row>
    <row r="7867" spans="1:7" hidden="1" x14ac:dyDescent="0.25">
      <c r="A7867" t="str">
        <f t="shared" si="934"/>
        <v>missing</v>
      </c>
      <c r="C7867" t="str">
        <f t="shared" si="933"/>
        <v/>
      </c>
      <c r="D7867" t="str">
        <f t="shared" si="929"/>
        <v/>
      </c>
      <c r="E7867" t="str">
        <f t="shared" si="930"/>
        <v/>
      </c>
      <c r="F7867" t="str">
        <f t="shared" si="931"/>
        <v/>
      </c>
      <c r="G7867" t="str">
        <f t="shared" si="932"/>
        <v/>
      </c>
    </row>
    <row r="7868" spans="1:7" hidden="1" x14ac:dyDescent="0.25">
      <c r="A7868" t="str">
        <f t="shared" si="934"/>
        <v>missing</v>
      </c>
      <c r="C7868" t="str">
        <f t="shared" si="933"/>
        <v/>
      </c>
      <c r="D7868" t="str">
        <f t="shared" si="929"/>
        <v/>
      </c>
      <c r="E7868" t="str">
        <f t="shared" si="930"/>
        <v/>
      </c>
      <c r="F7868" t="str">
        <f t="shared" si="931"/>
        <v/>
      </c>
      <c r="G7868" t="str">
        <f t="shared" si="932"/>
        <v/>
      </c>
    </row>
    <row r="7869" spans="1:7" hidden="1" x14ac:dyDescent="0.25">
      <c r="A7869" t="str">
        <f t="shared" si="934"/>
        <v>missing</v>
      </c>
      <c r="C7869" t="str">
        <f t="shared" si="933"/>
        <v/>
      </c>
      <c r="D7869" t="str">
        <f t="shared" si="929"/>
        <v/>
      </c>
      <c r="E7869" t="str">
        <f t="shared" si="930"/>
        <v/>
      </c>
      <c r="F7869" t="str">
        <f t="shared" si="931"/>
        <v/>
      </c>
      <c r="G7869" t="str">
        <f t="shared" si="932"/>
        <v/>
      </c>
    </row>
    <row r="7870" spans="1:7" hidden="1" x14ac:dyDescent="0.25">
      <c r="A7870" t="str">
        <f t="shared" si="934"/>
        <v>missing</v>
      </c>
      <c r="C7870" t="str">
        <f t="shared" si="933"/>
        <v/>
      </c>
      <c r="D7870" t="str">
        <f t="shared" si="929"/>
        <v/>
      </c>
      <c r="E7870" t="str">
        <f t="shared" si="930"/>
        <v/>
      </c>
      <c r="F7870" t="str">
        <f t="shared" si="931"/>
        <v/>
      </c>
      <c r="G7870" t="str">
        <f t="shared" si="932"/>
        <v/>
      </c>
    </row>
    <row r="7871" spans="1:7" hidden="1" x14ac:dyDescent="0.25">
      <c r="A7871" t="str">
        <f t="shared" si="934"/>
        <v>missing</v>
      </c>
      <c r="C7871" t="str">
        <f t="shared" si="933"/>
        <v/>
      </c>
      <c r="D7871" t="str">
        <f t="shared" si="929"/>
        <v/>
      </c>
      <c r="E7871" t="str">
        <f t="shared" si="930"/>
        <v/>
      </c>
      <c r="F7871" t="str">
        <f t="shared" si="931"/>
        <v/>
      </c>
      <c r="G7871" t="str">
        <f t="shared" si="932"/>
        <v/>
      </c>
    </row>
    <row r="7872" spans="1:7" hidden="1" x14ac:dyDescent="0.25">
      <c r="A7872" t="str">
        <f t="shared" si="934"/>
        <v>missing</v>
      </c>
      <c r="C7872" t="str">
        <f t="shared" si="933"/>
        <v/>
      </c>
      <c r="D7872" t="str">
        <f t="shared" si="929"/>
        <v/>
      </c>
      <c r="E7872" t="str">
        <f t="shared" si="930"/>
        <v/>
      </c>
      <c r="F7872" t="str">
        <f t="shared" si="931"/>
        <v/>
      </c>
      <c r="G7872" t="str">
        <f t="shared" si="932"/>
        <v/>
      </c>
    </row>
    <row r="7873" spans="1:7" hidden="1" x14ac:dyDescent="0.25">
      <c r="A7873" t="str">
        <f t="shared" si="934"/>
        <v>missing</v>
      </c>
      <c r="C7873" t="str">
        <f t="shared" si="933"/>
        <v/>
      </c>
      <c r="D7873" t="str">
        <f t="shared" si="929"/>
        <v/>
      </c>
      <c r="E7873" t="str">
        <f t="shared" si="930"/>
        <v/>
      </c>
      <c r="F7873" t="str">
        <f t="shared" si="931"/>
        <v/>
      </c>
      <c r="G7873" t="str">
        <f t="shared" si="932"/>
        <v/>
      </c>
    </row>
    <row r="7874" spans="1:7" hidden="1" x14ac:dyDescent="0.25">
      <c r="A7874" t="str">
        <f t="shared" si="934"/>
        <v>missing</v>
      </c>
      <c r="C7874" t="str">
        <f t="shared" si="933"/>
        <v/>
      </c>
      <c r="D7874" t="str">
        <f t="shared" ref="D7874:D7937" si="935">IF(ISNUMBER(SEARCH("AMD",H7874)),"AMD",
IF(ISNUMBER(SEARCH("Intel",H7874)),"Intel",
IF(ISNUMBER(SEARCH("Apple",H7874)),"Apple",
IF(ISNUMBER(SEARCH("ARM",H7874)),"ARM",
IF(ISNUMBER(SEARCH("Google",H7874)),"Google",
IF(ISNUMBER(SEARCH("MediaTek",H7874)),"MediaTek",
IF(ISNUMBER(SEARCH("Qualcomm",H7874)),"Qualcomm",
IF(ISNUMBER(SEARCH("Samsung",H7874)),"Samsung",
IF(ISNUMBER(SEARCH("Snapdragon",H7874)),"Snapdragon","")))))))))</f>
        <v/>
      </c>
      <c r="E7874" t="str">
        <f t="shared" si="930"/>
        <v/>
      </c>
      <c r="F7874" t="str">
        <f t="shared" si="931"/>
        <v/>
      </c>
      <c r="G7874" t="str">
        <f t="shared" si="932"/>
        <v/>
      </c>
    </row>
    <row r="7875" spans="1:7" hidden="1" x14ac:dyDescent="0.25">
      <c r="A7875" t="str">
        <f t="shared" si="934"/>
        <v>missing</v>
      </c>
      <c r="C7875" t="str">
        <f t="shared" si="933"/>
        <v/>
      </c>
      <c r="D7875" t="str">
        <f t="shared" si="935"/>
        <v/>
      </c>
      <c r="E7875" t="str">
        <f t="shared" ref="E7875:E7938" si="936">TRIM(SUBSTITUTE(SUBSTITUTE(SUBSTITUTE(SUBSTITUTE(SUBSTITUTE(SUBSTITUTE(SUBSTITUTE(SUBSTITUTE(SUBSTITUTE(H7875,
"Apple",""),"ARM",""),"Google",""),"MediaTek",""),"Qualcomm",""),"Samsung",""),"Snapdragon",""),"Intel",""),"AMD",""))</f>
        <v/>
      </c>
      <c r="F7875" t="str">
        <f t="shared" ref="F7875:F7938" si="937">TRIM(SUBSTITUTE(SUBSTITUTE(SUBSTITUTE(SUBSTITUTE(SUBSTITUTE(SUBSTITUTE(SUBSTITUTE(SUBSTITUTE(SUBSTITUTE(E7875,
"Core2 Extreme",""),"Core2 Quad",""),"Core2 Duo",""),"Core",""),
"Pentium Gold",""),"Pentium",""),
"Xeon Platinum",""),"Xeon Gold",""),"Xeon Silver",""))</f>
        <v/>
      </c>
      <c r="G7875" t="str">
        <f t="shared" ref="G7875:G7938" si="938">TRIM(SUBSTITUTE(F7875,"Xeon",""))</f>
        <v/>
      </c>
    </row>
    <row r="7876" spans="1:7" hidden="1" x14ac:dyDescent="0.25">
      <c r="A7876" t="str">
        <f t="shared" si="934"/>
        <v>missing</v>
      </c>
      <c r="C7876" t="str">
        <f t="shared" si="933"/>
        <v/>
      </c>
      <c r="D7876" t="str">
        <f t="shared" si="935"/>
        <v/>
      </c>
      <c r="E7876" t="str">
        <f t="shared" si="936"/>
        <v/>
      </c>
      <c r="F7876" t="str">
        <f t="shared" si="937"/>
        <v/>
      </c>
      <c r="G7876" t="str">
        <f t="shared" si="938"/>
        <v/>
      </c>
    </row>
    <row r="7877" spans="1:7" hidden="1" x14ac:dyDescent="0.25">
      <c r="A7877" t="str">
        <f t="shared" si="934"/>
        <v>missing</v>
      </c>
      <c r="C7877" t="str">
        <f t="shared" si="933"/>
        <v/>
      </c>
      <c r="D7877" t="str">
        <f t="shared" si="935"/>
        <v/>
      </c>
      <c r="E7877" t="str">
        <f t="shared" si="936"/>
        <v/>
      </c>
      <c r="F7877" t="str">
        <f t="shared" si="937"/>
        <v/>
      </c>
      <c r="G7877" t="str">
        <f t="shared" si="938"/>
        <v/>
      </c>
    </row>
    <row r="7878" spans="1:7" hidden="1" x14ac:dyDescent="0.25">
      <c r="A7878" t="str">
        <f t="shared" si="934"/>
        <v>missing</v>
      </c>
      <c r="C7878" t="str">
        <f t="shared" si="933"/>
        <v/>
      </c>
      <c r="D7878" t="str">
        <f t="shared" si="935"/>
        <v/>
      </c>
      <c r="E7878" t="str">
        <f t="shared" si="936"/>
        <v/>
      </c>
      <c r="F7878" t="str">
        <f t="shared" si="937"/>
        <v/>
      </c>
      <c r="G7878" t="str">
        <f t="shared" si="938"/>
        <v/>
      </c>
    </row>
    <row r="7879" spans="1:7" hidden="1" x14ac:dyDescent="0.25">
      <c r="A7879" t="str">
        <f t="shared" si="934"/>
        <v>missing</v>
      </c>
      <c r="C7879" t="str">
        <f t="shared" si="933"/>
        <v/>
      </c>
      <c r="D7879" t="str">
        <f t="shared" si="935"/>
        <v/>
      </c>
      <c r="E7879" t="str">
        <f t="shared" si="936"/>
        <v/>
      </c>
      <c r="F7879" t="str">
        <f t="shared" si="937"/>
        <v/>
      </c>
      <c r="G7879" t="str">
        <f t="shared" si="938"/>
        <v/>
      </c>
    </row>
    <row r="7880" spans="1:7" hidden="1" x14ac:dyDescent="0.25">
      <c r="A7880" t="str">
        <f t="shared" si="934"/>
        <v>missing</v>
      </c>
      <c r="C7880" t="str">
        <f t="shared" si="933"/>
        <v/>
      </c>
      <c r="D7880" t="str">
        <f t="shared" si="935"/>
        <v/>
      </c>
      <c r="E7880" t="str">
        <f t="shared" si="936"/>
        <v/>
      </c>
      <c r="F7880" t="str">
        <f t="shared" si="937"/>
        <v/>
      </c>
      <c r="G7880" t="str">
        <f t="shared" si="938"/>
        <v/>
      </c>
    </row>
    <row r="7881" spans="1:7" hidden="1" x14ac:dyDescent="0.25">
      <c r="A7881" t="str">
        <f t="shared" si="934"/>
        <v>missing</v>
      </c>
      <c r="C7881" t="str">
        <f t="shared" si="933"/>
        <v/>
      </c>
      <c r="D7881" t="str">
        <f t="shared" si="935"/>
        <v/>
      </c>
      <c r="E7881" t="str">
        <f t="shared" si="936"/>
        <v/>
      </c>
      <c r="F7881" t="str">
        <f t="shared" si="937"/>
        <v/>
      </c>
      <c r="G7881" t="str">
        <f t="shared" si="938"/>
        <v/>
      </c>
    </row>
    <row r="7882" spans="1:7" hidden="1" x14ac:dyDescent="0.25">
      <c r="A7882" t="str">
        <f t="shared" si="934"/>
        <v>missing</v>
      </c>
      <c r="C7882" t="str">
        <f t="shared" si="933"/>
        <v/>
      </c>
      <c r="D7882" t="str">
        <f t="shared" si="935"/>
        <v/>
      </c>
      <c r="E7882" t="str">
        <f t="shared" si="936"/>
        <v/>
      </c>
      <c r="F7882" t="str">
        <f t="shared" si="937"/>
        <v/>
      </c>
      <c r="G7882" t="str">
        <f t="shared" si="938"/>
        <v/>
      </c>
    </row>
    <row r="7883" spans="1:7" hidden="1" x14ac:dyDescent="0.25">
      <c r="A7883" t="str">
        <f t="shared" si="934"/>
        <v>missing</v>
      </c>
      <c r="C7883" t="str">
        <f t="shared" si="933"/>
        <v/>
      </c>
      <c r="D7883" t="str">
        <f t="shared" si="935"/>
        <v/>
      </c>
      <c r="E7883" t="str">
        <f t="shared" si="936"/>
        <v/>
      </c>
      <c r="F7883" t="str">
        <f t="shared" si="937"/>
        <v/>
      </c>
      <c r="G7883" t="str">
        <f t="shared" si="938"/>
        <v/>
      </c>
    </row>
    <row r="7884" spans="1:7" hidden="1" x14ac:dyDescent="0.25">
      <c r="A7884" t="str">
        <f t="shared" si="934"/>
        <v>missing</v>
      </c>
      <c r="C7884" t="str">
        <f t="shared" si="933"/>
        <v/>
      </c>
      <c r="D7884" t="str">
        <f t="shared" si="935"/>
        <v/>
      </c>
      <c r="E7884" t="str">
        <f t="shared" si="936"/>
        <v/>
      </c>
      <c r="F7884" t="str">
        <f t="shared" si="937"/>
        <v/>
      </c>
      <c r="G7884" t="str">
        <f t="shared" si="938"/>
        <v/>
      </c>
    </row>
    <row r="7885" spans="1:7" hidden="1" x14ac:dyDescent="0.25">
      <c r="A7885" t="str">
        <f t="shared" si="934"/>
        <v>missing</v>
      </c>
      <c r="C7885" t="str">
        <f t="shared" si="933"/>
        <v/>
      </c>
      <c r="D7885" t="str">
        <f t="shared" si="935"/>
        <v/>
      </c>
      <c r="E7885" t="str">
        <f t="shared" si="936"/>
        <v/>
      </c>
      <c r="F7885" t="str">
        <f t="shared" si="937"/>
        <v/>
      </c>
      <c r="G7885" t="str">
        <f t="shared" si="938"/>
        <v/>
      </c>
    </row>
    <row r="7886" spans="1:7" hidden="1" x14ac:dyDescent="0.25">
      <c r="A7886" t="str">
        <f t="shared" si="934"/>
        <v>missing</v>
      </c>
      <c r="C7886" t="str">
        <f t="shared" si="933"/>
        <v/>
      </c>
      <c r="D7886" t="str">
        <f t="shared" si="935"/>
        <v/>
      </c>
      <c r="E7886" t="str">
        <f t="shared" si="936"/>
        <v/>
      </c>
      <c r="F7886" t="str">
        <f t="shared" si="937"/>
        <v/>
      </c>
      <c r="G7886" t="str">
        <f t="shared" si="938"/>
        <v/>
      </c>
    </row>
    <row r="7887" spans="1:7" hidden="1" x14ac:dyDescent="0.25">
      <c r="A7887" t="str">
        <f t="shared" si="934"/>
        <v>missing</v>
      </c>
      <c r="C7887" t="str">
        <f t="shared" si="933"/>
        <v/>
      </c>
      <c r="D7887" t="str">
        <f t="shared" si="935"/>
        <v/>
      </c>
      <c r="E7887" t="str">
        <f t="shared" si="936"/>
        <v/>
      </c>
      <c r="F7887" t="str">
        <f t="shared" si="937"/>
        <v/>
      </c>
      <c r="G7887" t="str">
        <f t="shared" si="938"/>
        <v/>
      </c>
    </row>
    <row r="7888" spans="1:7" hidden="1" x14ac:dyDescent="0.25">
      <c r="A7888" t="str">
        <f t="shared" si="934"/>
        <v>missing</v>
      </c>
      <c r="C7888" t="str">
        <f t="shared" si="933"/>
        <v/>
      </c>
      <c r="D7888" t="str">
        <f t="shared" si="935"/>
        <v/>
      </c>
      <c r="E7888" t="str">
        <f t="shared" si="936"/>
        <v/>
      </c>
      <c r="F7888" t="str">
        <f t="shared" si="937"/>
        <v/>
      </c>
      <c r="G7888" t="str">
        <f t="shared" si="938"/>
        <v/>
      </c>
    </row>
    <row r="7889" spans="1:7" hidden="1" x14ac:dyDescent="0.25">
      <c r="A7889" t="str">
        <f t="shared" si="934"/>
        <v>missing</v>
      </c>
      <c r="C7889" t="str">
        <f t="shared" si="933"/>
        <v/>
      </c>
      <c r="D7889" t="str">
        <f t="shared" si="935"/>
        <v/>
      </c>
      <c r="E7889" t="str">
        <f t="shared" si="936"/>
        <v/>
      </c>
      <c r="F7889" t="str">
        <f t="shared" si="937"/>
        <v/>
      </c>
      <c r="G7889" t="str">
        <f t="shared" si="938"/>
        <v/>
      </c>
    </row>
    <row r="7890" spans="1:7" hidden="1" x14ac:dyDescent="0.25">
      <c r="A7890" t="str">
        <f t="shared" si="934"/>
        <v>missing</v>
      </c>
      <c r="C7890" t="str">
        <f t="shared" si="933"/>
        <v/>
      </c>
      <c r="D7890" t="str">
        <f t="shared" si="935"/>
        <v/>
      </c>
      <c r="E7890" t="str">
        <f t="shared" si="936"/>
        <v/>
      </c>
      <c r="F7890" t="str">
        <f t="shared" si="937"/>
        <v/>
      </c>
      <c r="G7890" t="str">
        <f t="shared" si="938"/>
        <v/>
      </c>
    </row>
    <row r="7891" spans="1:7" hidden="1" x14ac:dyDescent="0.25">
      <c r="A7891" t="str">
        <f t="shared" si="934"/>
        <v>missing</v>
      </c>
      <c r="C7891" t="str">
        <f t="shared" si="933"/>
        <v/>
      </c>
      <c r="D7891" t="str">
        <f t="shared" si="935"/>
        <v/>
      </c>
      <c r="E7891" t="str">
        <f t="shared" si="936"/>
        <v/>
      </c>
      <c r="F7891" t="str">
        <f t="shared" si="937"/>
        <v/>
      </c>
      <c r="G7891" t="str">
        <f t="shared" si="938"/>
        <v/>
      </c>
    </row>
    <row r="7892" spans="1:7" hidden="1" x14ac:dyDescent="0.25">
      <c r="A7892" t="str">
        <f t="shared" si="934"/>
        <v>missing</v>
      </c>
      <c r="C7892" t="str">
        <f t="shared" si="933"/>
        <v/>
      </c>
      <c r="D7892" t="str">
        <f t="shared" si="935"/>
        <v/>
      </c>
      <c r="E7892" t="str">
        <f t="shared" si="936"/>
        <v/>
      </c>
      <c r="F7892" t="str">
        <f t="shared" si="937"/>
        <v/>
      </c>
      <c r="G7892" t="str">
        <f t="shared" si="938"/>
        <v/>
      </c>
    </row>
    <row r="7893" spans="1:7" hidden="1" x14ac:dyDescent="0.25">
      <c r="A7893" t="str">
        <f t="shared" si="934"/>
        <v>missing</v>
      </c>
      <c r="C7893" t="str">
        <f t="shared" si="933"/>
        <v/>
      </c>
      <c r="D7893" t="str">
        <f t="shared" si="935"/>
        <v/>
      </c>
      <c r="E7893" t="str">
        <f t="shared" si="936"/>
        <v/>
      </c>
      <c r="F7893" t="str">
        <f t="shared" si="937"/>
        <v/>
      </c>
      <c r="G7893" t="str">
        <f t="shared" si="938"/>
        <v/>
      </c>
    </row>
    <row r="7894" spans="1:7" hidden="1" x14ac:dyDescent="0.25">
      <c r="A7894" t="str">
        <f t="shared" si="934"/>
        <v>missing</v>
      </c>
      <c r="C7894" t="str">
        <f t="shared" si="933"/>
        <v/>
      </c>
      <c r="D7894" t="str">
        <f t="shared" si="935"/>
        <v/>
      </c>
      <c r="E7894" t="str">
        <f t="shared" si="936"/>
        <v/>
      </c>
      <c r="F7894" t="str">
        <f t="shared" si="937"/>
        <v/>
      </c>
      <c r="G7894" t="str">
        <f t="shared" si="938"/>
        <v/>
      </c>
    </row>
    <row r="7895" spans="1:7" hidden="1" x14ac:dyDescent="0.25">
      <c r="A7895" t="str">
        <f t="shared" si="934"/>
        <v>missing</v>
      </c>
      <c r="C7895" t="str">
        <f t="shared" si="933"/>
        <v/>
      </c>
      <c r="D7895" t="str">
        <f t="shared" si="935"/>
        <v/>
      </c>
      <c r="E7895" t="str">
        <f t="shared" si="936"/>
        <v/>
      </c>
      <c r="F7895" t="str">
        <f t="shared" si="937"/>
        <v/>
      </c>
      <c r="G7895" t="str">
        <f t="shared" si="938"/>
        <v/>
      </c>
    </row>
    <row r="7896" spans="1:7" hidden="1" x14ac:dyDescent="0.25">
      <c r="A7896" t="str">
        <f t="shared" si="934"/>
        <v>missing</v>
      </c>
      <c r="C7896" t="str">
        <f t="shared" si="933"/>
        <v/>
      </c>
      <c r="D7896" t="str">
        <f t="shared" si="935"/>
        <v/>
      </c>
      <c r="E7896" t="str">
        <f t="shared" si="936"/>
        <v/>
      </c>
      <c r="F7896" t="str">
        <f t="shared" si="937"/>
        <v/>
      </c>
      <c r="G7896" t="str">
        <f t="shared" si="938"/>
        <v/>
      </c>
    </row>
    <row r="7897" spans="1:7" hidden="1" x14ac:dyDescent="0.25">
      <c r="A7897" t="str">
        <f t="shared" si="934"/>
        <v>missing</v>
      </c>
      <c r="C7897" t="str">
        <f t="shared" si="933"/>
        <v/>
      </c>
      <c r="D7897" t="str">
        <f t="shared" si="935"/>
        <v/>
      </c>
      <c r="E7897" t="str">
        <f t="shared" si="936"/>
        <v/>
      </c>
      <c r="F7897" t="str">
        <f t="shared" si="937"/>
        <v/>
      </c>
      <c r="G7897" t="str">
        <f t="shared" si="938"/>
        <v/>
      </c>
    </row>
    <row r="7898" spans="1:7" hidden="1" x14ac:dyDescent="0.25">
      <c r="A7898" t="str">
        <f t="shared" si="934"/>
        <v>missing</v>
      </c>
      <c r="C7898" t="str">
        <f t="shared" si="933"/>
        <v/>
      </c>
      <c r="D7898" t="str">
        <f t="shared" si="935"/>
        <v/>
      </c>
      <c r="E7898" t="str">
        <f t="shared" si="936"/>
        <v/>
      </c>
      <c r="F7898" t="str">
        <f t="shared" si="937"/>
        <v/>
      </c>
      <c r="G7898" t="str">
        <f t="shared" si="938"/>
        <v/>
      </c>
    </row>
    <row r="7899" spans="1:7" hidden="1" x14ac:dyDescent="0.25">
      <c r="A7899" t="str">
        <f t="shared" si="934"/>
        <v>missing</v>
      </c>
      <c r="C7899" t="str">
        <f t="shared" si="933"/>
        <v/>
      </c>
      <c r="D7899" t="str">
        <f t="shared" si="935"/>
        <v/>
      </c>
      <c r="E7899" t="str">
        <f t="shared" si="936"/>
        <v/>
      </c>
      <c r="F7899" t="str">
        <f t="shared" si="937"/>
        <v/>
      </c>
      <c r="G7899" t="str">
        <f t="shared" si="938"/>
        <v/>
      </c>
    </row>
    <row r="7900" spans="1:7" hidden="1" x14ac:dyDescent="0.25">
      <c r="A7900" t="str">
        <f t="shared" si="934"/>
        <v>missing</v>
      </c>
      <c r="C7900" t="str">
        <f t="shared" si="933"/>
        <v/>
      </c>
      <c r="D7900" t="str">
        <f t="shared" si="935"/>
        <v/>
      </c>
      <c r="E7900" t="str">
        <f t="shared" si="936"/>
        <v/>
      </c>
      <c r="F7900" t="str">
        <f t="shared" si="937"/>
        <v/>
      </c>
      <c r="G7900" t="str">
        <f t="shared" si="938"/>
        <v/>
      </c>
    </row>
    <row r="7901" spans="1:7" hidden="1" x14ac:dyDescent="0.25">
      <c r="A7901" t="str">
        <f t="shared" si="934"/>
        <v>missing</v>
      </c>
      <c r="C7901" t="str">
        <f t="shared" si="933"/>
        <v/>
      </c>
      <c r="D7901" t="str">
        <f t="shared" si="935"/>
        <v/>
      </c>
      <c r="E7901" t="str">
        <f t="shared" si="936"/>
        <v/>
      </c>
      <c r="F7901" t="str">
        <f t="shared" si="937"/>
        <v/>
      </c>
      <c r="G7901" t="str">
        <f t="shared" si="938"/>
        <v/>
      </c>
    </row>
    <row r="7902" spans="1:7" hidden="1" x14ac:dyDescent="0.25">
      <c r="A7902" t="str">
        <f t="shared" si="934"/>
        <v>missing</v>
      </c>
      <c r="C7902" t="str">
        <f t="shared" ref="C7902:C7965" si="939">SUBSTITUTE(SUBSTITUTE(SUBSTITUTE(SUBSTITUTE(SUBSTITUTE(I7902," Dual Core","")," Quad Core","")," Quad-Core","")," Dual-Core","")," APU","")</f>
        <v/>
      </c>
      <c r="D7902" t="str">
        <f t="shared" si="935"/>
        <v/>
      </c>
      <c r="E7902" t="str">
        <f t="shared" si="936"/>
        <v/>
      </c>
      <c r="F7902" t="str">
        <f t="shared" si="937"/>
        <v/>
      </c>
      <c r="G7902" t="str">
        <f t="shared" si="938"/>
        <v/>
      </c>
    </row>
    <row r="7903" spans="1:7" hidden="1" x14ac:dyDescent="0.25">
      <c r="A7903" t="str">
        <f t="shared" ref="A7903:A7966" si="940">IF(COUNTIF(C7903,"*Quad CPU]*"),"found","missing")</f>
        <v>missing</v>
      </c>
      <c r="C7903" t="str">
        <f t="shared" si="939"/>
        <v/>
      </c>
      <c r="D7903" t="str">
        <f t="shared" si="935"/>
        <v/>
      </c>
      <c r="E7903" t="str">
        <f t="shared" si="936"/>
        <v/>
      </c>
      <c r="F7903" t="str">
        <f t="shared" si="937"/>
        <v/>
      </c>
      <c r="G7903" t="str">
        <f t="shared" si="938"/>
        <v/>
      </c>
    </row>
    <row r="7904" spans="1:7" hidden="1" x14ac:dyDescent="0.25">
      <c r="A7904" t="str">
        <f t="shared" si="940"/>
        <v>missing</v>
      </c>
      <c r="C7904" t="str">
        <f t="shared" si="939"/>
        <v/>
      </c>
      <c r="D7904" t="str">
        <f t="shared" si="935"/>
        <v/>
      </c>
      <c r="E7904" t="str">
        <f t="shared" si="936"/>
        <v/>
      </c>
      <c r="F7904" t="str">
        <f t="shared" si="937"/>
        <v/>
      </c>
      <c r="G7904" t="str">
        <f t="shared" si="938"/>
        <v/>
      </c>
    </row>
    <row r="7905" spans="1:7" hidden="1" x14ac:dyDescent="0.25">
      <c r="A7905" t="str">
        <f t="shared" si="940"/>
        <v>missing</v>
      </c>
      <c r="C7905" t="str">
        <f t="shared" si="939"/>
        <v/>
      </c>
      <c r="D7905" t="str">
        <f t="shared" si="935"/>
        <v/>
      </c>
      <c r="E7905" t="str">
        <f t="shared" si="936"/>
        <v/>
      </c>
      <c r="F7905" t="str">
        <f t="shared" si="937"/>
        <v/>
      </c>
      <c r="G7905" t="str">
        <f t="shared" si="938"/>
        <v/>
      </c>
    </row>
    <row r="7906" spans="1:7" hidden="1" x14ac:dyDescent="0.25">
      <c r="A7906" t="str">
        <f t="shared" si="940"/>
        <v>missing</v>
      </c>
      <c r="C7906" t="str">
        <f t="shared" si="939"/>
        <v/>
      </c>
      <c r="D7906" t="str">
        <f t="shared" si="935"/>
        <v/>
      </c>
      <c r="E7906" t="str">
        <f t="shared" si="936"/>
        <v/>
      </c>
      <c r="F7906" t="str">
        <f t="shared" si="937"/>
        <v/>
      </c>
      <c r="G7906" t="str">
        <f t="shared" si="938"/>
        <v/>
      </c>
    </row>
    <row r="7907" spans="1:7" hidden="1" x14ac:dyDescent="0.25">
      <c r="A7907" t="str">
        <f t="shared" si="940"/>
        <v>missing</v>
      </c>
      <c r="C7907" t="str">
        <f t="shared" si="939"/>
        <v/>
      </c>
      <c r="D7907" t="str">
        <f t="shared" si="935"/>
        <v/>
      </c>
      <c r="E7907" t="str">
        <f t="shared" si="936"/>
        <v/>
      </c>
      <c r="F7907" t="str">
        <f t="shared" si="937"/>
        <v/>
      </c>
      <c r="G7907" t="str">
        <f t="shared" si="938"/>
        <v/>
      </c>
    </row>
    <row r="7908" spans="1:7" hidden="1" x14ac:dyDescent="0.25">
      <c r="A7908" t="str">
        <f t="shared" si="940"/>
        <v>missing</v>
      </c>
      <c r="C7908" t="str">
        <f t="shared" si="939"/>
        <v/>
      </c>
      <c r="D7908" t="str">
        <f t="shared" si="935"/>
        <v/>
      </c>
      <c r="E7908" t="str">
        <f t="shared" si="936"/>
        <v/>
      </c>
      <c r="F7908" t="str">
        <f t="shared" si="937"/>
        <v/>
      </c>
      <c r="G7908" t="str">
        <f t="shared" si="938"/>
        <v/>
      </c>
    </row>
    <row r="7909" spans="1:7" hidden="1" x14ac:dyDescent="0.25">
      <c r="A7909" t="str">
        <f t="shared" si="940"/>
        <v>missing</v>
      </c>
      <c r="C7909" t="str">
        <f t="shared" si="939"/>
        <v/>
      </c>
      <c r="D7909" t="str">
        <f t="shared" si="935"/>
        <v/>
      </c>
      <c r="E7909" t="str">
        <f t="shared" si="936"/>
        <v/>
      </c>
      <c r="F7909" t="str">
        <f t="shared" si="937"/>
        <v/>
      </c>
      <c r="G7909" t="str">
        <f t="shared" si="938"/>
        <v/>
      </c>
    </row>
    <row r="7910" spans="1:7" hidden="1" x14ac:dyDescent="0.25">
      <c r="A7910" t="str">
        <f t="shared" si="940"/>
        <v>missing</v>
      </c>
      <c r="C7910" t="str">
        <f t="shared" si="939"/>
        <v/>
      </c>
      <c r="D7910" t="str">
        <f t="shared" si="935"/>
        <v/>
      </c>
      <c r="E7910" t="str">
        <f t="shared" si="936"/>
        <v/>
      </c>
      <c r="F7910" t="str">
        <f t="shared" si="937"/>
        <v/>
      </c>
      <c r="G7910" t="str">
        <f t="shared" si="938"/>
        <v/>
      </c>
    </row>
    <row r="7911" spans="1:7" hidden="1" x14ac:dyDescent="0.25">
      <c r="A7911" t="str">
        <f t="shared" si="940"/>
        <v>missing</v>
      </c>
      <c r="C7911" t="str">
        <f t="shared" si="939"/>
        <v/>
      </c>
      <c r="D7911" t="str">
        <f t="shared" si="935"/>
        <v/>
      </c>
      <c r="E7911" t="str">
        <f t="shared" si="936"/>
        <v/>
      </c>
      <c r="F7911" t="str">
        <f t="shared" si="937"/>
        <v/>
      </c>
      <c r="G7911" t="str">
        <f t="shared" si="938"/>
        <v/>
      </c>
    </row>
    <row r="7912" spans="1:7" hidden="1" x14ac:dyDescent="0.25">
      <c r="A7912" t="str">
        <f t="shared" si="940"/>
        <v>missing</v>
      </c>
      <c r="C7912" t="str">
        <f t="shared" si="939"/>
        <v/>
      </c>
      <c r="D7912" t="str">
        <f t="shared" si="935"/>
        <v/>
      </c>
      <c r="E7912" t="str">
        <f t="shared" si="936"/>
        <v/>
      </c>
      <c r="F7912" t="str">
        <f t="shared" si="937"/>
        <v/>
      </c>
      <c r="G7912" t="str">
        <f t="shared" si="938"/>
        <v/>
      </c>
    </row>
    <row r="7913" spans="1:7" hidden="1" x14ac:dyDescent="0.25">
      <c r="A7913" t="str">
        <f t="shared" si="940"/>
        <v>missing</v>
      </c>
      <c r="C7913" t="str">
        <f t="shared" si="939"/>
        <v/>
      </c>
      <c r="D7913" t="str">
        <f t="shared" si="935"/>
        <v/>
      </c>
      <c r="E7913" t="str">
        <f t="shared" si="936"/>
        <v/>
      </c>
      <c r="F7913" t="str">
        <f t="shared" si="937"/>
        <v/>
      </c>
      <c r="G7913" t="str">
        <f t="shared" si="938"/>
        <v/>
      </c>
    </row>
    <row r="7914" spans="1:7" hidden="1" x14ac:dyDescent="0.25">
      <c r="A7914" t="str">
        <f t="shared" si="940"/>
        <v>missing</v>
      </c>
      <c r="C7914" t="str">
        <f t="shared" si="939"/>
        <v/>
      </c>
      <c r="D7914" t="str">
        <f t="shared" si="935"/>
        <v/>
      </c>
      <c r="E7914" t="str">
        <f t="shared" si="936"/>
        <v/>
      </c>
      <c r="F7914" t="str">
        <f t="shared" si="937"/>
        <v/>
      </c>
      <c r="G7914" t="str">
        <f t="shared" si="938"/>
        <v/>
      </c>
    </row>
    <row r="7915" spans="1:7" hidden="1" x14ac:dyDescent="0.25">
      <c r="A7915" t="str">
        <f t="shared" si="940"/>
        <v>missing</v>
      </c>
      <c r="C7915" t="str">
        <f t="shared" si="939"/>
        <v/>
      </c>
      <c r="D7915" t="str">
        <f t="shared" si="935"/>
        <v/>
      </c>
      <c r="E7915" t="str">
        <f t="shared" si="936"/>
        <v/>
      </c>
      <c r="F7915" t="str">
        <f t="shared" si="937"/>
        <v/>
      </c>
      <c r="G7915" t="str">
        <f t="shared" si="938"/>
        <v/>
      </c>
    </row>
    <row r="7916" spans="1:7" hidden="1" x14ac:dyDescent="0.25">
      <c r="A7916" t="str">
        <f t="shared" si="940"/>
        <v>missing</v>
      </c>
      <c r="C7916" t="str">
        <f t="shared" si="939"/>
        <v/>
      </c>
      <c r="D7916" t="str">
        <f t="shared" si="935"/>
        <v/>
      </c>
      <c r="E7916" t="str">
        <f t="shared" si="936"/>
        <v/>
      </c>
      <c r="F7916" t="str">
        <f t="shared" si="937"/>
        <v/>
      </c>
      <c r="G7916" t="str">
        <f t="shared" si="938"/>
        <v/>
      </c>
    </row>
    <row r="7917" spans="1:7" hidden="1" x14ac:dyDescent="0.25">
      <c r="A7917" t="str">
        <f t="shared" si="940"/>
        <v>missing</v>
      </c>
      <c r="C7917" t="str">
        <f t="shared" si="939"/>
        <v/>
      </c>
      <c r="D7917" t="str">
        <f t="shared" si="935"/>
        <v/>
      </c>
      <c r="E7917" t="str">
        <f t="shared" si="936"/>
        <v/>
      </c>
      <c r="F7917" t="str">
        <f t="shared" si="937"/>
        <v/>
      </c>
      <c r="G7917" t="str">
        <f t="shared" si="938"/>
        <v/>
      </c>
    </row>
    <row r="7918" spans="1:7" hidden="1" x14ac:dyDescent="0.25">
      <c r="A7918" t="str">
        <f t="shared" si="940"/>
        <v>missing</v>
      </c>
      <c r="C7918" t="str">
        <f t="shared" si="939"/>
        <v/>
      </c>
      <c r="D7918" t="str">
        <f t="shared" si="935"/>
        <v/>
      </c>
      <c r="E7918" t="str">
        <f t="shared" si="936"/>
        <v/>
      </c>
      <c r="F7918" t="str">
        <f t="shared" si="937"/>
        <v/>
      </c>
      <c r="G7918" t="str">
        <f t="shared" si="938"/>
        <v/>
      </c>
    </row>
    <row r="7919" spans="1:7" hidden="1" x14ac:dyDescent="0.25">
      <c r="A7919" t="str">
        <f t="shared" si="940"/>
        <v>missing</v>
      </c>
      <c r="C7919" t="str">
        <f t="shared" si="939"/>
        <v/>
      </c>
      <c r="D7919" t="str">
        <f t="shared" si="935"/>
        <v/>
      </c>
      <c r="E7919" t="str">
        <f t="shared" si="936"/>
        <v/>
      </c>
      <c r="F7919" t="str">
        <f t="shared" si="937"/>
        <v/>
      </c>
      <c r="G7919" t="str">
        <f t="shared" si="938"/>
        <v/>
      </c>
    </row>
    <row r="7920" spans="1:7" hidden="1" x14ac:dyDescent="0.25">
      <c r="A7920" t="str">
        <f t="shared" si="940"/>
        <v>missing</v>
      </c>
      <c r="C7920" t="str">
        <f t="shared" si="939"/>
        <v/>
      </c>
      <c r="D7920" t="str">
        <f t="shared" si="935"/>
        <v/>
      </c>
      <c r="E7920" t="str">
        <f t="shared" si="936"/>
        <v/>
      </c>
      <c r="F7920" t="str">
        <f t="shared" si="937"/>
        <v/>
      </c>
      <c r="G7920" t="str">
        <f t="shared" si="938"/>
        <v/>
      </c>
    </row>
    <row r="7921" spans="1:7" hidden="1" x14ac:dyDescent="0.25">
      <c r="A7921" t="str">
        <f t="shared" si="940"/>
        <v>missing</v>
      </c>
      <c r="C7921" t="str">
        <f t="shared" si="939"/>
        <v/>
      </c>
      <c r="D7921" t="str">
        <f t="shared" si="935"/>
        <v/>
      </c>
      <c r="E7921" t="str">
        <f t="shared" si="936"/>
        <v/>
      </c>
      <c r="F7921" t="str">
        <f t="shared" si="937"/>
        <v/>
      </c>
      <c r="G7921" t="str">
        <f t="shared" si="938"/>
        <v/>
      </c>
    </row>
    <row r="7922" spans="1:7" hidden="1" x14ac:dyDescent="0.25">
      <c r="A7922" t="str">
        <f t="shared" si="940"/>
        <v>missing</v>
      </c>
      <c r="C7922" t="str">
        <f t="shared" si="939"/>
        <v/>
      </c>
      <c r="D7922" t="str">
        <f t="shared" si="935"/>
        <v/>
      </c>
      <c r="E7922" t="str">
        <f t="shared" si="936"/>
        <v/>
      </c>
      <c r="F7922" t="str">
        <f t="shared" si="937"/>
        <v/>
      </c>
      <c r="G7922" t="str">
        <f t="shared" si="938"/>
        <v/>
      </c>
    </row>
    <row r="7923" spans="1:7" hidden="1" x14ac:dyDescent="0.25">
      <c r="A7923" t="str">
        <f t="shared" si="940"/>
        <v>missing</v>
      </c>
      <c r="C7923" t="str">
        <f t="shared" si="939"/>
        <v/>
      </c>
      <c r="D7923" t="str">
        <f t="shared" si="935"/>
        <v/>
      </c>
      <c r="E7923" t="str">
        <f t="shared" si="936"/>
        <v/>
      </c>
      <c r="F7923" t="str">
        <f t="shared" si="937"/>
        <v/>
      </c>
      <c r="G7923" t="str">
        <f t="shared" si="938"/>
        <v/>
      </c>
    </row>
    <row r="7924" spans="1:7" hidden="1" x14ac:dyDescent="0.25">
      <c r="A7924" t="str">
        <f t="shared" si="940"/>
        <v>missing</v>
      </c>
      <c r="C7924" t="str">
        <f t="shared" si="939"/>
        <v/>
      </c>
      <c r="D7924" t="str">
        <f t="shared" si="935"/>
        <v/>
      </c>
      <c r="E7924" t="str">
        <f t="shared" si="936"/>
        <v/>
      </c>
      <c r="F7924" t="str">
        <f t="shared" si="937"/>
        <v/>
      </c>
      <c r="G7924" t="str">
        <f t="shared" si="938"/>
        <v/>
      </c>
    </row>
    <row r="7925" spans="1:7" hidden="1" x14ac:dyDescent="0.25">
      <c r="A7925" t="str">
        <f t="shared" si="940"/>
        <v>missing</v>
      </c>
      <c r="C7925" t="str">
        <f t="shared" si="939"/>
        <v/>
      </c>
      <c r="D7925" t="str">
        <f t="shared" si="935"/>
        <v/>
      </c>
      <c r="E7925" t="str">
        <f t="shared" si="936"/>
        <v/>
      </c>
      <c r="F7925" t="str">
        <f t="shared" si="937"/>
        <v/>
      </c>
      <c r="G7925" t="str">
        <f t="shared" si="938"/>
        <v/>
      </c>
    </row>
    <row r="7926" spans="1:7" hidden="1" x14ac:dyDescent="0.25">
      <c r="A7926" t="str">
        <f t="shared" si="940"/>
        <v>missing</v>
      </c>
      <c r="C7926" t="str">
        <f t="shared" si="939"/>
        <v/>
      </c>
      <c r="D7926" t="str">
        <f t="shared" si="935"/>
        <v/>
      </c>
      <c r="E7926" t="str">
        <f t="shared" si="936"/>
        <v/>
      </c>
      <c r="F7926" t="str">
        <f t="shared" si="937"/>
        <v/>
      </c>
      <c r="G7926" t="str">
        <f t="shared" si="938"/>
        <v/>
      </c>
    </row>
    <row r="7927" spans="1:7" hidden="1" x14ac:dyDescent="0.25">
      <c r="A7927" t="str">
        <f t="shared" si="940"/>
        <v>missing</v>
      </c>
      <c r="C7927" t="str">
        <f t="shared" si="939"/>
        <v/>
      </c>
      <c r="D7927" t="str">
        <f t="shared" si="935"/>
        <v/>
      </c>
      <c r="E7927" t="str">
        <f t="shared" si="936"/>
        <v/>
      </c>
      <c r="F7927" t="str">
        <f t="shared" si="937"/>
        <v/>
      </c>
      <c r="G7927" t="str">
        <f t="shared" si="938"/>
        <v/>
      </c>
    </row>
    <row r="7928" spans="1:7" hidden="1" x14ac:dyDescent="0.25">
      <c r="A7928" t="str">
        <f t="shared" si="940"/>
        <v>missing</v>
      </c>
      <c r="C7928" t="str">
        <f t="shared" si="939"/>
        <v/>
      </c>
      <c r="D7928" t="str">
        <f t="shared" si="935"/>
        <v/>
      </c>
      <c r="E7928" t="str">
        <f t="shared" si="936"/>
        <v/>
      </c>
      <c r="F7928" t="str">
        <f t="shared" si="937"/>
        <v/>
      </c>
      <c r="G7928" t="str">
        <f t="shared" si="938"/>
        <v/>
      </c>
    </row>
    <row r="7929" spans="1:7" hidden="1" x14ac:dyDescent="0.25">
      <c r="A7929" t="str">
        <f t="shared" si="940"/>
        <v>missing</v>
      </c>
      <c r="C7929" t="str">
        <f t="shared" si="939"/>
        <v/>
      </c>
      <c r="D7929" t="str">
        <f t="shared" si="935"/>
        <v/>
      </c>
      <c r="E7929" t="str">
        <f t="shared" si="936"/>
        <v/>
      </c>
      <c r="F7929" t="str">
        <f t="shared" si="937"/>
        <v/>
      </c>
      <c r="G7929" t="str">
        <f t="shared" si="938"/>
        <v/>
      </c>
    </row>
    <row r="7930" spans="1:7" hidden="1" x14ac:dyDescent="0.25">
      <c r="A7930" t="str">
        <f t="shared" si="940"/>
        <v>missing</v>
      </c>
      <c r="C7930" t="str">
        <f t="shared" si="939"/>
        <v/>
      </c>
      <c r="D7930" t="str">
        <f t="shared" si="935"/>
        <v/>
      </c>
      <c r="E7930" t="str">
        <f t="shared" si="936"/>
        <v/>
      </c>
      <c r="F7930" t="str">
        <f t="shared" si="937"/>
        <v/>
      </c>
      <c r="G7930" t="str">
        <f t="shared" si="938"/>
        <v/>
      </c>
    </row>
    <row r="7931" spans="1:7" hidden="1" x14ac:dyDescent="0.25">
      <c r="A7931" t="str">
        <f t="shared" si="940"/>
        <v>missing</v>
      </c>
      <c r="C7931" t="str">
        <f t="shared" si="939"/>
        <v/>
      </c>
      <c r="D7931" t="str">
        <f t="shared" si="935"/>
        <v/>
      </c>
      <c r="E7931" t="str">
        <f t="shared" si="936"/>
        <v/>
      </c>
      <c r="F7931" t="str">
        <f t="shared" si="937"/>
        <v/>
      </c>
      <c r="G7931" t="str">
        <f t="shared" si="938"/>
        <v/>
      </c>
    </row>
    <row r="7932" spans="1:7" hidden="1" x14ac:dyDescent="0.25">
      <c r="A7932" t="str">
        <f t="shared" si="940"/>
        <v>missing</v>
      </c>
      <c r="C7932" t="str">
        <f t="shared" si="939"/>
        <v/>
      </c>
      <c r="D7932" t="str">
        <f t="shared" si="935"/>
        <v/>
      </c>
      <c r="E7932" t="str">
        <f t="shared" si="936"/>
        <v/>
      </c>
      <c r="F7932" t="str">
        <f t="shared" si="937"/>
        <v/>
      </c>
      <c r="G7932" t="str">
        <f t="shared" si="938"/>
        <v/>
      </c>
    </row>
    <row r="7933" spans="1:7" hidden="1" x14ac:dyDescent="0.25">
      <c r="A7933" t="str">
        <f t="shared" si="940"/>
        <v>missing</v>
      </c>
      <c r="C7933" t="str">
        <f t="shared" si="939"/>
        <v/>
      </c>
      <c r="D7933" t="str">
        <f t="shared" si="935"/>
        <v/>
      </c>
      <c r="E7933" t="str">
        <f t="shared" si="936"/>
        <v/>
      </c>
      <c r="F7933" t="str">
        <f t="shared" si="937"/>
        <v/>
      </c>
      <c r="G7933" t="str">
        <f t="shared" si="938"/>
        <v/>
      </c>
    </row>
    <row r="7934" spans="1:7" hidden="1" x14ac:dyDescent="0.25">
      <c r="A7934" t="str">
        <f t="shared" si="940"/>
        <v>missing</v>
      </c>
      <c r="C7934" t="str">
        <f t="shared" si="939"/>
        <v/>
      </c>
      <c r="D7934" t="str">
        <f t="shared" si="935"/>
        <v/>
      </c>
      <c r="E7934" t="str">
        <f t="shared" si="936"/>
        <v/>
      </c>
      <c r="F7934" t="str">
        <f t="shared" si="937"/>
        <v/>
      </c>
      <c r="G7934" t="str">
        <f t="shared" si="938"/>
        <v/>
      </c>
    </row>
    <row r="7935" spans="1:7" hidden="1" x14ac:dyDescent="0.25">
      <c r="A7935" t="str">
        <f t="shared" si="940"/>
        <v>missing</v>
      </c>
      <c r="C7935" t="str">
        <f t="shared" si="939"/>
        <v/>
      </c>
      <c r="D7935" t="str">
        <f t="shared" si="935"/>
        <v/>
      </c>
      <c r="E7935" t="str">
        <f t="shared" si="936"/>
        <v/>
      </c>
      <c r="F7935" t="str">
        <f t="shared" si="937"/>
        <v/>
      </c>
      <c r="G7935" t="str">
        <f t="shared" si="938"/>
        <v/>
      </c>
    </row>
    <row r="7936" spans="1:7" hidden="1" x14ac:dyDescent="0.25">
      <c r="A7936" t="str">
        <f t="shared" si="940"/>
        <v>missing</v>
      </c>
      <c r="C7936" t="str">
        <f t="shared" si="939"/>
        <v/>
      </c>
      <c r="D7936" t="str">
        <f t="shared" si="935"/>
        <v/>
      </c>
      <c r="E7936" t="str">
        <f t="shared" si="936"/>
        <v/>
      </c>
      <c r="F7936" t="str">
        <f t="shared" si="937"/>
        <v/>
      </c>
      <c r="G7936" t="str">
        <f t="shared" si="938"/>
        <v/>
      </c>
    </row>
    <row r="7937" spans="1:7" hidden="1" x14ac:dyDescent="0.25">
      <c r="A7937" t="str">
        <f t="shared" si="940"/>
        <v>missing</v>
      </c>
      <c r="C7937" t="str">
        <f t="shared" si="939"/>
        <v/>
      </c>
      <c r="D7937" t="str">
        <f t="shared" si="935"/>
        <v/>
      </c>
      <c r="E7937" t="str">
        <f t="shared" si="936"/>
        <v/>
      </c>
      <c r="F7937" t="str">
        <f t="shared" si="937"/>
        <v/>
      </c>
      <c r="G7937" t="str">
        <f t="shared" si="938"/>
        <v/>
      </c>
    </row>
    <row r="7938" spans="1:7" hidden="1" x14ac:dyDescent="0.25">
      <c r="A7938" t="str">
        <f t="shared" si="940"/>
        <v>missing</v>
      </c>
      <c r="C7938" t="str">
        <f t="shared" si="939"/>
        <v/>
      </c>
      <c r="D7938" t="str">
        <f t="shared" ref="D7938:D8001" si="941">IF(ISNUMBER(SEARCH("AMD",H7938)),"AMD",
IF(ISNUMBER(SEARCH("Intel",H7938)),"Intel",
IF(ISNUMBER(SEARCH("Apple",H7938)),"Apple",
IF(ISNUMBER(SEARCH("ARM",H7938)),"ARM",
IF(ISNUMBER(SEARCH("Google",H7938)),"Google",
IF(ISNUMBER(SEARCH("MediaTek",H7938)),"MediaTek",
IF(ISNUMBER(SEARCH("Qualcomm",H7938)),"Qualcomm",
IF(ISNUMBER(SEARCH("Samsung",H7938)),"Samsung",
IF(ISNUMBER(SEARCH("Snapdragon",H7938)),"Snapdragon","")))))))))</f>
        <v/>
      </c>
      <c r="E7938" t="str">
        <f t="shared" si="936"/>
        <v/>
      </c>
      <c r="F7938" t="str">
        <f t="shared" si="937"/>
        <v/>
      </c>
      <c r="G7938" t="str">
        <f t="shared" si="938"/>
        <v/>
      </c>
    </row>
    <row r="7939" spans="1:7" hidden="1" x14ac:dyDescent="0.25">
      <c r="A7939" t="str">
        <f t="shared" si="940"/>
        <v>missing</v>
      </c>
      <c r="C7939" t="str">
        <f t="shared" si="939"/>
        <v/>
      </c>
      <c r="D7939" t="str">
        <f t="shared" si="941"/>
        <v/>
      </c>
      <c r="E7939" t="str">
        <f t="shared" ref="E7939:E8002" si="942">TRIM(SUBSTITUTE(SUBSTITUTE(SUBSTITUTE(SUBSTITUTE(SUBSTITUTE(SUBSTITUTE(SUBSTITUTE(SUBSTITUTE(SUBSTITUTE(H7939,
"Apple",""),"ARM",""),"Google",""),"MediaTek",""),"Qualcomm",""),"Samsung",""),"Snapdragon",""),"Intel",""),"AMD",""))</f>
        <v/>
      </c>
      <c r="F7939" t="str">
        <f t="shared" ref="F7939:F8002" si="943">TRIM(SUBSTITUTE(SUBSTITUTE(SUBSTITUTE(SUBSTITUTE(SUBSTITUTE(SUBSTITUTE(SUBSTITUTE(SUBSTITUTE(SUBSTITUTE(E7939,
"Core2 Extreme",""),"Core2 Quad",""),"Core2 Duo",""),"Core",""),
"Pentium Gold",""),"Pentium",""),
"Xeon Platinum",""),"Xeon Gold",""),"Xeon Silver",""))</f>
        <v/>
      </c>
      <c r="G7939" t="str">
        <f t="shared" ref="G7939:G8002" si="944">TRIM(SUBSTITUTE(F7939,"Xeon",""))</f>
        <v/>
      </c>
    </row>
    <row r="7940" spans="1:7" hidden="1" x14ac:dyDescent="0.25">
      <c r="A7940" t="str">
        <f t="shared" si="940"/>
        <v>missing</v>
      </c>
      <c r="C7940" t="str">
        <f t="shared" si="939"/>
        <v/>
      </c>
      <c r="D7940" t="str">
        <f t="shared" si="941"/>
        <v/>
      </c>
      <c r="E7940" t="str">
        <f t="shared" si="942"/>
        <v/>
      </c>
      <c r="F7940" t="str">
        <f t="shared" si="943"/>
        <v/>
      </c>
      <c r="G7940" t="str">
        <f t="shared" si="944"/>
        <v/>
      </c>
    </row>
    <row r="7941" spans="1:7" hidden="1" x14ac:dyDescent="0.25">
      <c r="A7941" t="str">
        <f t="shared" si="940"/>
        <v>missing</v>
      </c>
      <c r="C7941" t="str">
        <f t="shared" si="939"/>
        <v/>
      </c>
      <c r="D7941" t="str">
        <f t="shared" si="941"/>
        <v/>
      </c>
      <c r="E7941" t="str">
        <f t="shared" si="942"/>
        <v/>
      </c>
      <c r="F7941" t="str">
        <f t="shared" si="943"/>
        <v/>
      </c>
      <c r="G7941" t="str">
        <f t="shared" si="944"/>
        <v/>
      </c>
    </row>
    <row r="7942" spans="1:7" hidden="1" x14ac:dyDescent="0.25">
      <c r="A7942" t="str">
        <f t="shared" si="940"/>
        <v>missing</v>
      </c>
      <c r="C7942" t="str">
        <f t="shared" si="939"/>
        <v/>
      </c>
      <c r="D7942" t="str">
        <f t="shared" si="941"/>
        <v/>
      </c>
      <c r="E7942" t="str">
        <f t="shared" si="942"/>
        <v/>
      </c>
      <c r="F7942" t="str">
        <f t="shared" si="943"/>
        <v/>
      </c>
      <c r="G7942" t="str">
        <f t="shared" si="944"/>
        <v/>
      </c>
    </row>
    <row r="7943" spans="1:7" hidden="1" x14ac:dyDescent="0.25">
      <c r="A7943" t="str">
        <f t="shared" si="940"/>
        <v>missing</v>
      </c>
      <c r="C7943" t="str">
        <f t="shared" si="939"/>
        <v/>
      </c>
      <c r="D7943" t="str">
        <f t="shared" si="941"/>
        <v/>
      </c>
      <c r="E7943" t="str">
        <f t="shared" si="942"/>
        <v/>
      </c>
      <c r="F7943" t="str">
        <f t="shared" si="943"/>
        <v/>
      </c>
      <c r="G7943" t="str">
        <f t="shared" si="944"/>
        <v/>
      </c>
    </row>
    <row r="7944" spans="1:7" hidden="1" x14ac:dyDescent="0.25">
      <c r="A7944" t="str">
        <f t="shared" si="940"/>
        <v>missing</v>
      </c>
      <c r="C7944" t="str">
        <f t="shared" si="939"/>
        <v/>
      </c>
      <c r="D7944" t="str">
        <f t="shared" si="941"/>
        <v/>
      </c>
      <c r="E7944" t="str">
        <f t="shared" si="942"/>
        <v/>
      </c>
      <c r="F7944" t="str">
        <f t="shared" si="943"/>
        <v/>
      </c>
      <c r="G7944" t="str">
        <f t="shared" si="944"/>
        <v/>
      </c>
    </row>
    <row r="7945" spans="1:7" hidden="1" x14ac:dyDescent="0.25">
      <c r="A7945" t="str">
        <f t="shared" si="940"/>
        <v>missing</v>
      </c>
      <c r="C7945" t="str">
        <f t="shared" si="939"/>
        <v/>
      </c>
      <c r="D7945" t="str">
        <f t="shared" si="941"/>
        <v/>
      </c>
      <c r="E7945" t="str">
        <f t="shared" si="942"/>
        <v/>
      </c>
      <c r="F7945" t="str">
        <f t="shared" si="943"/>
        <v/>
      </c>
      <c r="G7945" t="str">
        <f t="shared" si="944"/>
        <v/>
      </c>
    </row>
    <row r="7946" spans="1:7" hidden="1" x14ac:dyDescent="0.25">
      <c r="A7946" t="str">
        <f t="shared" si="940"/>
        <v>missing</v>
      </c>
      <c r="C7946" t="str">
        <f t="shared" si="939"/>
        <v/>
      </c>
      <c r="D7946" t="str">
        <f t="shared" si="941"/>
        <v/>
      </c>
      <c r="E7946" t="str">
        <f t="shared" si="942"/>
        <v/>
      </c>
      <c r="F7946" t="str">
        <f t="shared" si="943"/>
        <v/>
      </c>
      <c r="G7946" t="str">
        <f t="shared" si="944"/>
        <v/>
      </c>
    </row>
    <row r="7947" spans="1:7" hidden="1" x14ac:dyDescent="0.25">
      <c r="A7947" t="str">
        <f t="shared" si="940"/>
        <v>missing</v>
      </c>
      <c r="C7947" t="str">
        <f t="shared" si="939"/>
        <v/>
      </c>
      <c r="D7947" t="str">
        <f t="shared" si="941"/>
        <v/>
      </c>
      <c r="E7947" t="str">
        <f t="shared" si="942"/>
        <v/>
      </c>
      <c r="F7947" t="str">
        <f t="shared" si="943"/>
        <v/>
      </c>
      <c r="G7947" t="str">
        <f t="shared" si="944"/>
        <v/>
      </c>
    </row>
    <row r="7948" spans="1:7" hidden="1" x14ac:dyDescent="0.25">
      <c r="A7948" t="str">
        <f t="shared" si="940"/>
        <v>missing</v>
      </c>
      <c r="C7948" t="str">
        <f t="shared" si="939"/>
        <v/>
      </c>
      <c r="D7948" t="str">
        <f t="shared" si="941"/>
        <v/>
      </c>
      <c r="E7948" t="str">
        <f t="shared" si="942"/>
        <v/>
      </c>
      <c r="F7948" t="str">
        <f t="shared" si="943"/>
        <v/>
      </c>
      <c r="G7948" t="str">
        <f t="shared" si="944"/>
        <v/>
      </c>
    </row>
    <row r="7949" spans="1:7" hidden="1" x14ac:dyDescent="0.25">
      <c r="A7949" t="str">
        <f t="shared" si="940"/>
        <v>missing</v>
      </c>
      <c r="C7949" t="str">
        <f t="shared" si="939"/>
        <v/>
      </c>
      <c r="D7949" t="str">
        <f t="shared" si="941"/>
        <v/>
      </c>
      <c r="E7949" t="str">
        <f t="shared" si="942"/>
        <v/>
      </c>
      <c r="F7949" t="str">
        <f t="shared" si="943"/>
        <v/>
      </c>
      <c r="G7949" t="str">
        <f t="shared" si="944"/>
        <v/>
      </c>
    </row>
    <row r="7950" spans="1:7" hidden="1" x14ac:dyDescent="0.25">
      <c r="A7950" t="str">
        <f t="shared" si="940"/>
        <v>missing</v>
      </c>
      <c r="C7950" t="str">
        <f t="shared" si="939"/>
        <v/>
      </c>
      <c r="D7950" t="str">
        <f t="shared" si="941"/>
        <v/>
      </c>
      <c r="E7950" t="str">
        <f t="shared" si="942"/>
        <v/>
      </c>
      <c r="F7950" t="str">
        <f t="shared" si="943"/>
        <v/>
      </c>
      <c r="G7950" t="str">
        <f t="shared" si="944"/>
        <v/>
      </c>
    </row>
    <row r="7951" spans="1:7" hidden="1" x14ac:dyDescent="0.25">
      <c r="A7951" t="str">
        <f t="shared" si="940"/>
        <v>missing</v>
      </c>
      <c r="C7951" t="str">
        <f t="shared" si="939"/>
        <v/>
      </c>
      <c r="D7951" t="str">
        <f t="shared" si="941"/>
        <v/>
      </c>
      <c r="E7951" t="str">
        <f t="shared" si="942"/>
        <v/>
      </c>
      <c r="F7951" t="str">
        <f t="shared" si="943"/>
        <v/>
      </c>
      <c r="G7951" t="str">
        <f t="shared" si="944"/>
        <v/>
      </c>
    </row>
    <row r="7952" spans="1:7" hidden="1" x14ac:dyDescent="0.25">
      <c r="A7952" t="str">
        <f t="shared" si="940"/>
        <v>missing</v>
      </c>
      <c r="C7952" t="str">
        <f t="shared" si="939"/>
        <v/>
      </c>
      <c r="D7952" t="str">
        <f t="shared" si="941"/>
        <v/>
      </c>
      <c r="E7952" t="str">
        <f t="shared" si="942"/>
        <v/>
      </c>
      <c r="F7952" t="str">
        <f t="shared" si="943"/>
        <v/>
      </c>
      <c r="G7952" t="str">
        <f t="shared" si="944"/>
        <v/>
      </c>
    </row>
    <row r="7953" spans="1:7" hidden="1" x14ac:dyDescent="0.25">
      <c r="A7953" t="str">
        <f t="shared" si="940"/>
        <v>missing</v>
      </c>
      <c r="C7953" t="str">
        <f t="shared" si="939"/>
        <v/>
      </c>
      <c r="D7953" t="str">
        <f t="shared" si="941"/>
        <v/>
      </c>
      <c r="E7953" t="str">
        <f t="shared" si="942"/>
        <v/>
      </c>
      <c r="F7953" t="str">
        <f t="shared" si="943"/>
        <v/>
      </c>
      <c r="G7953" t="str">
        <f t="shared" si="944"/>
        <v/>
      </c>
    </row>
    <row r="7954" spans="1:7" hidden="1" x14ac:dyDescent="0.25">
      <c r="A7954" t="str">
        <f t="shared" si="940"/>
        <v>missing</v>
      </c>
      <c r="C7954" t="str">
        <f t="shared" si="939"/>
        <v/>
      </c>
      <c r="D7954" t="str">
        <f t="shared" si="941"/>
        <v/>
      </c>
      <c r="E7954" t="str">
        <f t="shared" si="942"/>
        <v/>
      </c>
      <c r="F7954" t="str">
        <f t="shared" si="943"/>
        <v/>
      </c>
      <c r="G7954" t="str">
        <f t="shared" si="944"/>
        <v/>
      </c>
    </row>
    <row r="7955" spans="1:7" hidden="1" x14ac:dyDescent="0.25">
      <c r="A7955" t="str">
        <f t="shared" si="940"/>
        <v>missing</v>
      </c>
      <c r="C7955" t="str">
        <f t="shared" si="939"/>
        <v/>
      </c>
      <c r="D7955" t="str">
        <f t="shared" si="941"/>
        <v/>
      </c>
      <c r="E7955" t="str">
        <f t="shared" si="942"/>
        <v/>
      </c>
      <c r="F7955" t="str">
        <f t="shared" si="943"/>
        <v/>
      </c>
      <c r="G7955" t="str">
        <f t="shared" si="944"/>
        <v/>
      </c>
    </row>
    <row r="7956" spans="1:7" hidden="1" x14ac:dyDescent="0.25">
      <c r="A7956" t="str">
        <f t="shared" si="940"/>
        <v>missing</v>
      </c>
      <c r="C7956" t="str">
        <f t="shared" si="939"/>
        <v/>
      </c>
      <c r="D7956" t="str">
        <f t="shared" si="941"/>
        <v/>
      </c>
      <c r="E7956" t="str">
        <f t="shared" si="942"/>
        <v/>
      </c>
      <c r="F7956" t="str">
        <f t="shared" si="943"/>
        <v/>
      </c>
      <c r="G7956" t="str">
        <f t="shared" si="944"/>
        <v/>
      </c>
    </row>
    <row r="7957" spans="1:7" hidden="1" x14ac:dyDescent="0.25">
      <c r="A7957" t="str">
        <f t="shared" si="940"/>
        <v>missing</v>
      </c>
      <c r="C7957" t="str">
        <f t="shared" si="939"/>
        <v/>
      </c>
      <c r="D7957" t="str">
        <f t="shared" si="941"/>
        <v/>
      </c>
      <c r="E7957" t="str">
        <f t="shared" si="942"/>
        <v/>
      </c>
      <c r="F7957" t="str">
        <f t="shared" si="943"/>
        <v/>
      </c>
      <c r="G7957" t="str">
        <f t="shared" si="944"/>
        <v/>
      </c>
    </row>
    <row r="7958" spans="1:7" hidden="1" x14ac:dyDescent="0.25">
      <c r="A7958" t="str">
        <f t="shared" si="940"/>
        <v>missing</v>
      </c>
      <c r="C7958" t="str">
        <f t="shared" si="939"/>
        <v/>
      </c>
      <c r="D7958" t="str">
        <f t="shared" si="941"/>
        <v/>
      </c>
      <c r="E7958" t="str">
        <f t="shared" si="942"/>
        <v/>
      </c>
      <c r="F7958" t="str">
        <f t="shared" si="943"/>
        <v/>
      </c>
      <c r="G7958" t="str">
        <f t="shared" si="944"/>
        <v/>
      </c>
    </row>
    <row r="7959" spans="1:7" hidden="1" x14ac:dyDescent="0.25">
      <c r="A7959" t="str">
        <f t="shared" si="940"/>
        <v>missing</v>
      </c>
      <c r="C7959" t="str">
        <f t="shared" si="939"/>
        <v/>
      </c>
      <c r="D7959" t="str">
        <f t="shared" si="941"/>
        <v/>
      </c>
      <c r="E7959" t="str">
        <f t="shared" si="942"/>
        <v/>
      </c>
      <c r="F7959" t="str">
        <f t="shared" si="943"/>
        <v/>
      </c>
      <c r="G7959" t="str">
        <f t="shared" si="944"/>
        <v/>
      </c>
    </row>
    <row r="7960" spans="1:7" hidden="1" x14ac:dyDescent="0.25">
      <c r="A7960" t="str">
        <f t="shared" si="940"/>
        <v>missing</v>
      </c>
      <c r="C7960" t="str">
        <f t="shared" si="939"/>
        <v/>
      </c>
      <c r="D7960" t="str">
        <f t="shared" si="941"/>
        <v/>
      </c>
      <c r="E7960" t="str">
        <f t="shared" si="942"/>
        <v/>
      </c>
      <c r="F7960" t="str">
        <f t="shared" si="943"/>
        <v/>
      </c>
      <c r="G7960" t="str">
        <f t="shared" si="944"/>
        <v/>
      </c>
    </row>
    <row r="7961" spans="1:7" hidden="1" x14ac:dyDescent="0.25">
      <c r="A7961" t="str">
        <f t="shared" si="940"/>
        <v>missing</v>
      </c>
      <c r="C7961" t="str">
        <f t="shared" si="939"/>
        <v/>
      </c>
      <c r="D7961" t="str">
        <f t="shared" si="941"/>
        <v/>
      </c>
      <c r="E7961" t="str">
        <f t="shared" si="942"/>
        <v/>
      </c>
      <c r="F7961" t="str">
        <f t="shared" si="943"/>
        <v/>
      </c>
      <c r="G7961" t="str">
        <f t="shared" si="944"/>
        <v/>
      </c>
    </row>
    <row r="7962" spans="1:7" hidden="1" x14ac:dyDescent="0.25">
      <c r="A7962" t="str">
        <f t="shared" si="940"/>
        <v>missing</v>
      </c>
      <c r="C7962" t="str">
        <f t="shared" si="939"/>
        <v/>
      </c>
      <c r="D7962" t="str">
        <f t="shared" si="941"/>
        <v/>
      </c>
      <c r="E7962" t="str">
        <f t="shared" si="942"/>
        <v/>
      </c>
      <c r="F7962" t="str">
        <f t="shared" si="943"/>
        <v/>
      </c>
      <c r="G7962" t="str">
        <f t="shared" si="944"/>
        <v/>
      </c>
    </row>
    <row r="7963" spans="1:7" hidden="1" x14ac:dyDescent="0.25">
      <c r="A7963" t="str">
        <f t="shared" si="940"/>
        <v>missing</v>
      </c>
      <c r="C7963" t="str">
        <f t="shared" si="939"/>
        <v/>
      </c>
      <c r="D7963" t="str">
        <f t="shared" si="941"/>
        <v/>
      </c>
      <c r="E7963" t="str">
        <f t="shared" si="942"/>
        <v/>
      </c>
      <c r="F7963" t="str">
        <f t="shared" si="943"/>
        <v/>
      </c>
      <c r="G7963" t="str">
        <f t="shared" si="944"/>
        <v/>
      </c>
    </row>
    <row r="7964" spans="1:7" hidden="1" x14ac:dyDescent="0.25">
      <c r="A7964" t="str">
        <f t="shared" si="940"/>
        <v>missing</v>
      </c>
      <c r="C7964" t="str">
        <f t="shared" si="939"/>
        <v/>
      </c>
      <c r="D7964" t="str">
        <f t="shared" si="941"/>
        <v/>
      </c>
      <c r="E7964" t="str">
        <f t="shared" si="942"/>
        <v/>
      </c>
      <c r="F7964" t="str">
        <f t="shared" si="943"/>
        <v/>
      </c>
      <c r="G7964" t="str">
        <f t="shared" si="944"/>
        <v/>
      </c>
    </row>
    <row r="7965" spans="1:7" hidden="1" x14ac:dyDescent="0.25">
      <c r="A7965" t="str">
        <f t="shared" si="940"/>
        <v>missing</v>
      </c>
      <c r="C7965" t="str">
        <f t="shared" si="939"/>
        <v/>
      </c>
      <c r="D7965" t="str">
        <f t="shared" si="941"/>
        <v/>
      </c>
      <c r="E7965" t="str">
        <f t="shared" si="942"/>
        <v/>
      </c>
      <c r="F7965" t="str">
        <f t="shared" si="943"/>
        <v/>
      </c>
      <c r="G7965" t="str">
        <f t="shared" si="944"/>
        <v/>
      </c>
    </row>
    <row r="7966" spans="1:7" hidden="1" x14ac:dyDescent="0.25">
      <c r="A7966" t="str">
        <f t="shared" si="940"/>
        <v>missing</v>
      </c>
      <c r="C7966" t="str">
        <f t="shared" ref="C7966:C8029" si="945">SUBSTITUTE(SUBSTITUTE(SUBSTITUTE(SUBSTITUTE(SUBSTITUTE(I7966," Dual Core","")," Quad Core","")," Quad-Core","")," Dual-Core","")," APU","")</f>
        <v/>
      </c>
      <c r="D7966" t="str">
        <f t="shared" si="941"/>
        <v/>
      </c>
      <c r="E7966" t="str">
        <f t="shared" si="942"/>
        <v/>
      </c>
      <c r="F7966" t="str">
        <f t="shared" si="943"/>
        <v/>
      </c>
      <c r="G7966" t="str">
        <f t="shared" si="944"/>
        <v/>
      </c>
    </row>
    <row r="7967" spans="1:7" hidden="1" x14ac:dyDescent="0.25">
      <c r="A7967" t="str">
        <f t="shared" ref="A7967:A8030" si="946">IF(COUNTIF(C7967,"*Quad CPU]*"),"found","missing")</f>
        <v>missing</v>
      </c>
      <c r="C7967" t="str">
        <f t="shared" si="945"/>
        <v/>
      </c>
      <c r="D7967" t="str">
        <f t="shared" si="941"/>
        <v/>
      </c>
      <c r="E7967" t="str">
        <f t="shared" si="942"/>
        <v/>
      </c>
      <c r="F7967" t="str">
        <f t="shared" si="943"/>
        <v/>
      </c>
      <c r="G7967" t="str">
        <f t="shared" si="944"/>
        <v/>
      </c>
    </row>
    <row r="7968" spans="1:7" hidden="1" x14ac:dyDescent="0.25">
      <c r="A7968" t="str">
        <f t="shared" si="946"/>
        <v>missing</v>
      </c>
      <c r="C7968" t="str">
        <f t="shared" si="945"/>
        <v/>
      </c>
      <c r="D7968" t="str">
        <f t="shared" si="941"/>
        <v/>
      </c>
      <c r="E7968" t="str">
        <f t="shared" si="942"/>
        <v/>
      </c>
      <c r="F7968" t="str">
        <f t="shared" si="943"/>
        <v/>
      </c>
      <c r="G7968" t="str">
        <f t="shared" si="944"/>
        <v/>
      </c>
    </row>
    <row r="7969" spans="1:7" hidden="1" x14ac:dyDescent="0.25">
      <c r="A7969" t="str">
        <f t="shared" si="946"/>
        <v>missing</v>
      </c>
      <c r="C7969" t="str">
        <f t="shared" si="945"/>
        <v/>
      </c>
      <c r="D7969" t="str">
        <f t="shared" si="941"/>
        <v/>
      </c>
      <c r="E7969" t="str">
        <f t="shared" si="942"/>
        <v/>
      </c>
      <c r="F7969" t="str">
        <f t="shared" si="943"/>
        <v/>
      </c>
      <c r="G7969" t="str">
        <f t="shared" si="944"/>
        <v/>
      </c>
    </row>
    <row r="7970" spans="1:7" hidden="1" x14ac:dyDescent="0.25">
      <c r="A7970" t="str">
        <f t="shared" si="946"/>
        <v>missing</v>
      </c>
      <c r="C7970" t="str">
        <f t="shared" si="945"/>
        <v/>
      </c>
      <c r="D7970" t="str">
        <f t="shared" si="941"/>
        <v/>
      </c>
      <c r="E7970" t="str">
        <f t="shared" si="942"/>
        <v/>
      </c>
      <c r="F7970" t="str">
        <f t="shared" si="943"/>
        <v/>
      </c>
      <c r="G7970" t="str">
        <f t="shared" si="944"/>
        <v/>
      </c>
    </row>
    <row r="7971" spans="1:7" hidden="1" x14ac:dyDescent="0.25">
      <c r="A7971" t="str">
        <f t="shared" si="946"/>
        <v>missing</v>
      </c>
      <c r="C7971" t="str">
        <f t="shared" si="945"/>
        <v/>
      </c>
      <c r="D7971" t="str">
        <f t="shared" si="941"/>
        <v/>
      </c>
      <c r="E7971" t="str">
        <f t="shared" si="942"/>
        <v/>
      </c>
      <c r="F7971" t="str">
        <f t="shared" si="943"/>
        <v/>
      </c>
      <c r="G7971" t="str">
        <f t="shared" si="944"/>
        <v/>
      </c>
    </row>
    <row r="7972" spans="1:7" hidden="1" x14ac:dyDescent="0.25">
      <c r="A7972" t="str">
        <f t="shared" si="946"/>
        <v>missing</v>
      </c>
      <c r="C7972" t="str">
        <f t="shared" si="945"/>
        <v/>
      </c>
      <c r="D7972" t="str">
        <f t="shared" si="941"/>
        <v/>
      </c>
      <c r="E7972" t="str">
        <f t="shared" si="942"/>
        <v/>
      </c>
      <c r="F7972" t="str">
        <f t="shared" si="943"/>
        <v/>
      </c>
      <c r="G7972" t="str">
        <f t="shared" si="944"/>
        <v/>
      </c>
    </row>
    <row r="7973" spans="1:7" hidden="1" x14ac:dyDescent="0.25">
      <c r="A7973" t="str">
        <f t="shared" si="946"/>
        <v>missing</v>
      </c>
      <c r="C7973" t="str">
        <f t="shared" si="945"/>
        <v/>
      </c>
      <c r="D7973" t="str">
        <f t="shared" si="941"/>
        <v/>
      </c>
      <c r="E7973" t="str">
        <f t="shared" si="942"/>
        <v/>
      </c>
      <c r="F7973" t="str">
        <f t="shared" si="943"/>
        <v/>
      </c>
      <c r="G7973" t="str">
        <f t="shared" si="944"/>
        <v/>
      </c>
    </row>
    <row r="7974" spans="1:7" hidden="1" x14ac:dyDescent="0.25">
      <c r="A7974" t="str">
        <f t="shared" si="946"/>
        <v>missing</v>
      </c>
      <c r="C7974" t="str">
        <f t="shared" si="945"/>
        <v/>
      </c>
      <c r="D7974" t="str">
        <f t="shared" si="941"/>
        <v/>
      </c>
      <c r="E7974" t="str">
        <f t="shared" si="942"/>
        <v/>
      </c>
      <c r="F7974" t="str">
        <f t="shared" si="943"/>
        <v/>
      </c>
      <c r="G7974" t="str">
        <f t="shared" si="944"/>
        <v/>
      </c>
    </row>
    <row r="7975" spans="1:7" hidden="1" x14ac:dyDescent="0.25">
      <c r="A7975" t="str">
        <f t="shared" si="946"/>
        <v>missing</v>
      </c>
      <c r="C7975" t="str">
        <f t="shared" si="945"/>
        <v/>
      </c>
      <c r="D7975" t="str">
        <f t="shared" si="941"/>
        <v/>
      </c>
      <c r="E7975" t="str">
        <f t="shared" si="942"/>
        <v/>
      </c>
      <c r="F7975" t="str">
        <f t="shared" si="943"/>
        <v/>
      </c>
      <c r="G7975" t="str">
        <f t="shared" si="944"/>
        <v/>
      </c>
    </row>
    <row r="7976" spans="1:7" hidden="1" x14ac:dyDescent="0.25">
      <c r="A7976" t="str">
        <f t="shared" si="946"/>
        <v>missing</v>
      </c>
      <c r="C7976" t="str">
        <f t="shared" si="945"/>
        <v/>
      </c>
      <c r="D7976" t="str">
        <f t="shared" si="941"/>
        <v/>
      </c>
      <c r="E7976" t="str">
        <f t="shared" si="942"/>
        <v/>
      </c>
      <c r="F7976" t="str">
        <f t="shared" si="943"/>
        <v/>
      </c>
      <c r="G7976" t="str">
        <f t="shared" si="944"/>
        <v/>
      </c>
    </row>
    <row r="7977" spans="1:7" hidden="1" x14ac:dyDescent="0.25">
      <c r="A7977" t="str">
        <f t="shared" si="946"/>
        <v>missing</v>
      </c>
      <c r="C7977" t="str">
        <f t="shared" si="945"/>
        <v/>
      </c>
      <c r="D7977" t="str">
        <f t="shared" si="941"/>
        <v/>
      </c>
      <c r="E7977" t="str">
        <f t="shared" si="942"/>
        <v/>
      </c>
      <c r="F7977" t="str">
        <f t="shared" si="943"/>
        <v/>
      </c>
      <c r="G7977" t="str">
        <f t="shared" si="944"/>
        <v/>
      </c>
    </row>
    <row r="7978" spans="1:7" hidden="1" x14ac:dyDescent="0.25">
      <c r="A7978" t="str">
        <f t="shared" si="946"/>
        <v>missing</v>
      </c>
      <c r="C7978" t="str">
        <f t="shared" si="945"/>
        <v/>
      </c>
      <c r="D7978" t="str">
        <f t="shared" si="941"/>
        <v/>
      </c>
      <c r="E7978" t="str">
        <f t="shared" si="942"/>
        <v/>
      </c>
      <c r="F7978" t="str">
        <f t="shared" si="943"/>
        <v/>
      </c>
      <c r="G7978" t="str">
        <f t="shared" si="944"/>
        <v/>
      </c>
    </row>
    <row r="7979" spans="1:7" hidden="1" x14ac:dyDescent="0.25">
      <c r="A7979" t="str">
        <f t="shared" si="946"/>
        <v>missing</v>
      </c>
      <c r="C7979" t="str">
        <f t="shared" si="945"/>
        <v/>
      </c>
      <c r="D7979" t="str">
        <f t="shared" si="941"/>
        <v/>
      </c>
      <c r="E7979" t="str">
        <f t="shared" si="942"/>
        <v/>
      </c>
      <c r="F7979" t="str">
        <f t="shared" si="943"/>
        <v/>
      </c>
      <c r="G7979" t="str">
        <f t="shared" si="944"/>
        <v/>
      </c>
    </row>
    <row r="7980" spans="1:7" hidden="1" x14ac:dyDescent="0.25">
      <c r="A7980" t="str">
        <f t="shared" si="946"/>
        <v>missing</v>
      </c>
      <c r="C7980" t="str">
        <f t="shared" si="945"/>
        <v/>
      </c>
      <c r="D7980" t="str">
        <f t="shared" si="941"/>
        <v/>
      </c>
      <c r="E7980" t="str">
        <f t="shared" si="942"/>
        <v/>
      </c>
      <c r="F7980" t="str">
        <f t="shared" si="943"/>
        <v/>
      </c>
      <c r="G7980" t="str">
        <f t="shared" si="944"/>
        <v/>
      </c>
    </row>
    <row r="7981" spans="1:7" hidden="1" x14ac:dyDescent="0.25">
      <c r="A7981" t="str">
        <f t="shared" si="946"/>
        <v>missing</v>
      </c>
      <c r="C7981" t="str">
        <f t="shared" si="945"/>
        <v/>
      </c>
      <c r="D7981" t="str">
        <f t="shared" si="941"/>
        <v/>
      </c>
      <c r="E7981" t="str">
        <f t="shared" si="942"/>
        <v/>
      </c>
      <c r="F7981" t="str">
        <f t="shared" si="943"/>
        <v/>
      </c>
      <c r="G7981" t="str">
        <f t="shared" si="944"/>
        <v/>
      </c>
    </row>
    <row r="7982" spans="1:7" hidden="1" x14ac:dyDescent="0.25">
      <c r="A7982" t="str">
        <f t="shared" si="946"/>
        <v>missing</v>
      </c>
      <c r="C7982" t="str">
        <f t="shared" si="945"/>
        <v/>
      </c>
      <c r="D7982" t="str">
        <f t="shared" si="941"/>
        <v/>
      </c>
      <c r="E7982" t="str">
        <f t="shared" si="942"/>
        <v/>
      </c>
      <c r="F7982" t="str">
        <f t="shared" si="943"/>
        <v/>
      </c>
      <c r="G7982" t="str">
        <f t="shared" si="944"/>
        <v/>
      </c>
    </row>
    <row r="7983" spans="1:7" hidden="1" x14ac:dyDescent="0.25">
      <c r="A7983" t="str">
        <f t="shared" si="946"/>
        <v>missing</v>
      </c>
      <c r="C7983" t="str">
        <f t="shared" si="945"/>
        <v/>
      </c>
      <c r="D7983" t="str">
        <f t="shared" si="941"/>
        <v/>
      </c>
      <c r="E7983" t="str">
        <f t="shared" si="942"/>
        <v/>
      </c>
      <c r="F7983" t="str">
        <f t="shared" si="943"/>
        <v/>
      </c>
      <c r="G7983" t="str">
        <f t="shared" si="944"/>
        <v/>
      </c>
    </row>
    <row r="7984" spans="1:7" hidden="1" x14ac:dyDescent="0.25">
      <c r="A7984" t="str">
        <f t="shared" si="946"/>
        <v>missing</v>
      </c>
      <c r="C7984" t="str">
        <f t="shared" si="945"/>
        <v/>
      </c>
      <c r="D7984" t="str">
        <f t="shared" si="941"/>
        <v/>
      </c>
      <c r="E7984" t="str">
        <f t="shared" si="942"/>
        <v/>
      </c>
      <c r="F7984" t="str">
        <f t="shared" si="943"/>
        <v/>
      </c>
      <c r="G7984" t="str">
        <f t="shared" si="944"/>
        <v/>
      </c>
    </row>
    <row r="7985" spans="1:7" hidden="1" x14ac:dyDescent="0.25">
      <c r="A7985" t="str">
        <f t="shared" si="946"/>
        <v>missing</v>
      </c>
      <c r="C7985" t="str">
        <f t="shared" si="945"/>
        <v/>
      </c>
      <c r="D7985" t="str">
        <f t="shared" si="941"/>
        <v/>
      </c>
      <c r="E7985" t="str">
        <f t="shared" si="942"/>
        <v/>
      </c>
      <c r="F7985" t="str">
        <f t="shared" si="943"/>
        <v/>
      </c>
      <c r="G7985" t="str">
        <f t="shared" si="944"/>
        <v/>
      </c>
    </row>
    <row r="7986" spans="1:7" hidden="1" x14ac:dyDescent="0.25">
      <c r="A7986" t="str">
        <f t="shared" si="946"/>
        <v>missing</v>
      </c>
      <c r="C7986" t="str">
        <f t="shared" si="945"/>
        <v/>
      </c>
      <c r="D7986" t="str">
        <f t="shared" si="941"/>
        <v/>
      </c>
      <c r="E7986" t="str">
        <f t="shared" si="942"/>
        <v/>
      </c>
      <c r="F7986" t="str">
        <f t="shared" si="943"/>
        <v/>
      </c>
      <c r="G7986" t="str">
        <f t="shared" si="944"/>
        <v/>
      </c>
    </row>
    <row r="7987" spans="1:7" hidden="1" x14ac:dyDescent="0.25">
      <c r="A7987" t="str">
        <f t="shared" si="946"/>
        <v>missing</v>
      </c>
      <c r="C7987" t="str">
        <f t="shared" si="945"/>
        <v/>
      </c>
      <c r="D7987" t="str">
        <f t="shared" si="941"/>
        <v/>
      </c>
      <c r="E7987" t="str">
        <f t="shared" si="942"/>
        <v/>
      </c>
      <c r="F7987" t="str">
        <f t="shared" si="943"/>
        <v/>
      </c>
      <c r="G7987" t="str">
        <f t="shared" si="944"/>
        <v/>
      </c>
    </row>
    <row r="7988" spans="1:7" hidden="1" x14ac:dyDescent="0.25">
      <c r="A7988" t="str">
        <f t="shared" si="946"/>
        <v>missing</v>
      </c>
      <c r="C7988" t="str">
        <f t="shared" si="945"/>
        <v/>
      </c>
      <c r="D7988" t="str">
        <f t="shared" si="941"/>
        <v/>
      </c>
      <c r="E7988" t="str">
        <f t="shared" si="942"/>
        <v/>
      </c>
      <c r="F7988" t="str">
        <f t="shared" si="943"/>
        <v/>
      </c>
      <c r="G7988" t="str">
        <f t="shared" si="944"/>
        <v/>
      </c>
    </row>
    <row r="7989" spans="1:7" hidden="1" x14ac:dyDescent="0.25">
      <c r="A7989" t="str">
        <f t="shared" si="946"/>
        <v>missing</v>
      </c>
      <c r="C7989" t="str">
        <f t="shared" si="945"/>
        <v/>
      </c>
      <c r="D7989" t="str">
        <f t="shared" si="941"/>
        <v/>
      </c>
      <c r="E7989" t="str">
        <f t="shared" si="942"/>
        <v/>
      </c>
      <c r="F7989" t="str">
        <f t="shared" si="943"/>
        <v/>
      </c>
      <c r="G7989" t="str">
        <f t="shared" si="944"/>
        <v/>
      </c>
    </row>
    <row r="7990" spans="1:7" hidden="1" x14ac:dyDescent="0.25">
      <c r="A7990" t="str">
        <f t="shared" si="946"/>
        <v>missing</v>
      </c>
      <c r="C7990" t="str">
        <f t="shared" si="945"/>
        <v/>
      </c>
      <c r="D7990" t="str">
        <f t="shared" si="941"/>
        <v/>
      </c>
      <c r="E7990" t="str">
        <f t="shared" si="942"/>
        <v/>
      </c>
      <c r="F7990" t="str">
        <f t="shared" si="943"/>
        <v/>
      </c>
      <c r="G7990" t="str">
        <f t="shared" si="944"/>
        <v/>
      </c>
    </row>
    <row r="7991" spans="1:7" hidden="1" x14ac:dyDescent="0.25">
      <c r="A7991" t="str">
        <f t="shared" si="946"/>
        <v>missing</v>
      </c>
      <c r="C7991" t="str">
        <f t="shared" si="945"/>
        <v/>
      </c>
      <c r="D7991" t="str">
        <f t="shared" si="941"/>
        <v/>
      </c>
      <c r="E7991" t="str">
        <f t="shared" si="942"/>
        <v/>
      </c>
      <c r="F7991" t="str">
        <f t="shared" si="943"/>
        <v/>
      </c>
      <c r="G7991" t="str">
        <f t="shared" si="944"/>
        <v/>
      </c>
    </row>
    <row r="7992" spans="1:7" hidden="1" x14ac:dyDescent="0.25">
      <c r="A7992" t="str">
        <f t="shared" si="946"/>
        <v>missing</v>
      </c>
      <c r="C7992" t="str">
        <f t="shared" si="945"/>
        <v/>
      </c>
      <c r="D7992" t="str">
        <f t="shared" si="941"/>
        <v/>
      </c>
      <c r="E7992" t="str">
        <f t="shared" si="942"/>
        <v/>
      </c>
      <c r="F7992" t="str">
        <f t="shared" si="943"/>
        <v/>
      </c>
      <c r="G7992" t="str">
        <f t="shared" si="944"/>
        <v/>
      </c>
    </row>
    <row r="7993" spans="1:7" hidden="1" x14ac:dyDescent="0.25">
      <c r="A7993" t="str">
        <f t="shared" si="946"/>
        <v>missing</v>
      </c>
      <c r="C7993" t="str">
        <f t="shared" si="945"/>
        <v/>
      </c>
      <c r="D7993" t="str">
        <f t="shared" si="941"/>
        <v/>
      </c>
      <c r="E7993" t="str">
        <f t="shared" si="942"/>
        <v/>
      </c>
      <c r="F7993" t="str">
        <f t="shared" si="943"/>
        <v/>
      </c>
      <c r="G7993" t="str">
        <f t="shared" si="944"/>
        <v/>
      </c>
    </row>
    <row r="7994" spans="1:7" hidden="1" x14ac:dyDescent="0.25">
      <c r="A7994" t="str">
        <f t="shared" si="946"/>
        <v>missing</v>
      </c>
      <c r="C7994" t="str">
        <f t="shared" si="945"/>
        <v/>
      </c>
      <c r="D7994" t="str">
        <f t="shared" si="941"/>
        <v/>
      </c>
      <c r="E7994" t="str">
        <f t="shared" si="942"/>
        <v/>
      </c>
      <c r="F7994" t="str">
        <f t="shared" si="943"/>
        <v/>
      </c>
      <c r="G7994" t="str">
        <f t="shared" si="944"/>
        <v/>
      </c>
    </row>
    <row r="7995" spans="1:7" hidden="1" x14ac:dyDescent="0.25">
      <c r="A7995" t="str">
        <f t="shared" si="946"/>
        <v>missing</v>
      </c>
      <c r="C7995" t="str">
        <f t="shared" si="945"/>
        <v/>
      </c>
      <c r="D7995" t="str">
        <f t="shared" si="941"/>
        <v/>
      </c>
      <c r="E7995" t="str">
        <f t="shared" si="942"/>
        <v/>
      </c>
      <c r="F7995" t="str">
        <f t="shared" si="943"/>
        <v/>
      </c>
      <c r="G7995" t="str">
        <f t="shared" si="944"/>
        <v/>
      </c>
    </row>
    <row r="7996" spans="1:7" hidden="1" x14ac:dyDescent="0.25">
      <c r="A7996" t="str">
        <f t="shared" si="946"/>
        <v>missing</v>
      </c>
      <c r="C7996" t="str">
        <f t="shared" si="945"/>
        <v/>
      </c>
      <c r="D7996" t="str">
        <f t="shared" si="941"/>
        <v/>
      </c>
      <c r="E7996" t="str">
        <f t="shared" si="942"/>
        <v/>
      </c>
      <c r="F7996" t="str">
        <f t="shared" si="943"/>
        <v/>
      </c>
      <c r="G7996" t="str">
        <f t="shared" si="944"/>
        <v/>
      </c>
    </row>
    <row r="7997" spans="1:7" hidden="1" x14ac:dyDescent="0.25">
      <c r="A7997" t="str">
        <f t="shared" si="946"/>
        <v>missing</v>
      </c>
      <c r="C7997" t="str">
        <f t="shared" si="945"/>
        <v/>
      </c>
      <c r="D7997" t="str">
        <f t="shared" si="941"/>
        <v/>
      </c>
      <c r="E7997" t="str">
        <f t="shared" si="942"/>
        <v/>
      </c>
      <c r="F7997" t="str">
        <f t="shared" si="943"/>
        <v/>
      </c>
      <c r="G7997" t="str">
        <f t="shared" si="944"/>
        <v/>
      </c>
    </row>
    <row r="7998" spans="1:7" hidden="1" x14ac:dyDescent="0.25">
      <c r="A7998" t="str">
        <f t="shared" si="946"/>
        <v>missing</v>
      </c>
      <c r="C7998" t="str">
        <f t="shared" si="945"/>
        <v/>
      </c>
      <c r="D7998" t="str">
        <f t="shared" si="941"/>
        <v/>
      </c>
      <c r="E7998" t="str">
        <f t="shared" si="942"/>
        <v/>
      </c>
      <c r="F7998" t="str">
        <f t="shared" si="943"/>
        <v/>
      </c>
      <c r="G7998" t="str">
        <f t="shared" si="944"/>
        <v/>
      </c>
    </row>
    <row r="7999" spans="1:7" hidden="1" x14ac:dyDescent="0.25">
      <c r="A7999" t="str">
        <f t="shared" si="946"/>
        <v>missing</v>
      </c>
      <c r="C7999" t="str">
        <f t="shared" si="945"/>
        <v/>
      </c>
      <c r="D7999" t="str">
        <f t="shared" si="941"/>
        <v/>
      </c>
      <c r="E7999" t="str">
        <f t="shared" si="942"/>
        <v/>
      </c>
      <c r="F7999" t="str">
        <f t="shared" si="943"/>
        <v/>
      </c>
      <c r="G7999" t="str">
        <f t="shared" si="944"/>
        <v/>
      </c>
    </row>
    <row r="8000" spans="1:7" hidden="1" x14ac:dyDescent="0.25">
      <c r="A8000" t="str">
        <f t="shared" si="946"/>
        <v>missing</v>
      </c>
      <c r="C8000" t="str">
        <f t="shared" si="945"/>
        <v/>
      </c>
      <c r="D8000" t="str">
        <f t="shared" si="941"/>
        <v/>
      </c>
      <c r="E8000" t="str">
        <f t="shared" si="942"/>
        <v/>
      </c>
      <c r="F8000" t="str">
        <f t="shared" si="943"/>
        <v/>
      </c>
      <c r="G8000" t="str">
        <f t="shared" si="944"/>
        <v/>
      </c>
    </row>
    <row r="8001" spans="1:7" hidden="1" x14ac:dyDescent="0.25">
      <c r="A8001" t="str">
        <f t="shared" si="946"/>
        <v>missing</v>
      </c>
      <c r="C8001" t="str">
        <f t="shared" si="945"/>
        <v/>
      </c>
      <c r="D8001" t="str">
        <f t="shared" si="941"/>
        <v/>
      </c>
      <c r="E8001" t="str">
        <f t="shared" si="942"/>
        <v/>
      </c>
      <c r="F8001" t="str">
        <f t="shared" si="943"/>
        <v/>
      </c>
      <c r="G8001" t="str">
        <f t="shared" si="944"/>
        <v/>
      </c>
    </row>
    <row r="8002" spans="1:7" hidden="1" x14ac:dyDescent="0.25">
      <c r="A8002" t="str">
        <f t="shared" si="946"/>
        <v>missing</v>
      </c>
      <c r="C8002" t="str">
        <f t="shared" si="945"/>
        <v/>
      </c>
      <c r="D8002" t="str">
        <f t="shared" ref="D8002:D8065" si="947">IF(ISNUMBER(SEARCH("AMD",H8002)),"AMD",
IF(ISNUMBER(SEARCH("Intel",H8002)),"Intel",
IF(ISNUMBER(SEARCH("Apple",H8002)),"Apple",
IF(ISNUMBER(SEARCH("ARM",H8002)),"ARM",
IF(ISNUMBER(SEARCH("Google",H8002)),"Google",
IF(ISNUMBER(SEARCH("MediaTek",H8002)),"MediaTek",
IF(ISNUMBER(SEARCH("Qualcomm",H8002)),"Qualcomm",
IF(ISNUMBER(SEARCH("Samsung",H8002)),"Samsung",
IF(ISNUMBER(SEARCH("Snapdragon",H8002)),"Snapdragon","")))))))))</f>
        <v/>
      </c>
      <c r="E8002" t="str">
        <f t="shared" si="942"/>
        <v/>
      </c>
      <c r="F8002" t="str">
        <f t="shared" si="943"/>
        <v/>
      </c>
      <c r="G8002" t="str">
        <f t="shared" si="944"/>
        <v/>
      </c>
    </row>
    <row r="8003" spans="1:7" hidden="1" x14ac:dyDescent="0.25">
      <c r="A8003" t="str">
        <f t="shared" si="946"/>
        <v>missing</v>
      </c>
      <c r="C8003" t="str">
        <f t="shared" si="945"/>
        <v/>
      </c>
      <c r="D8003" t="str">
        <f t="shared" si="947"/>
        <v/>
      </c>
      <c r="E8003" t="str">
        <f t="shared" ref="E8003:E8066" si="948">TRIM(SUBSTITUTE(SUBSTITUTE(SUBSTITUTE(SUBSTITUTE(SUBSTITUTE(SUBSTITUTE(SUBSTITUTE(SUBSTITUTE(SUBSTITUTE(H8003,
"Apple",""),"ARM",""),"Google",""),"MediaTek",""),"Qualcomm",""),"Samsung",""),"Snapdragon",""),"Intel",""),"AMD",""))</f>
        <v/>
      </c>
      <c r="F8003" t="str">
        <f t="shared" ref="F8003:F8066" si="949">TRIM(SUBSTITUTE(SUBSTITUTE(SUBSTITUTE(SUBSTITUTE(SUBSTITUTE(SUBSTITUTE(SUBSTITUTE(SUBSTITUTE(SUBSTITUTE(E8003,
"Core2 Extreme",""),"Core2 Quad",""),"Core2 Duo",""),"Core",""),
"Pentium Gold",""),"Pentium",""),
"Xeon Platinum",""),"Xeon Gold",""),"Xeon Silver",""))</f>
        <v/>
      </c>
      <c r="G8003" t="str">
        <f t="shared" ref="G8003:G8066" si="950">TRIM(SUBSTITUTE(F8003,"Xeon",""))</f>
        <v/>
      </c>
    </row>
    <row r="8004" spans="1:7" hidden="1" x14ac:dyDescent="0.25">
      <c r="A8004" t="str">
        <f t="shared" si="946"/>
        <v>missing</v>
      </c>
      <c r="C8004" t="str">
        <f t="shared" si="945"/>
        <v/>
      </c>
      <c r="D8004" t="str">
        <f t="shared" si="947"/>
        <v/>
      </c>
      <c r="E8004" t="str">
        <f t="shared" si="948"/>
        <v/>
      </c>
      <c r="F8004" t="str">
        <f t="shared" si="949"/>
        <v/>
      </c>
      <c r="G8004" t="str">
        <f t="shared" si="950"/>
        <v/>
      </c>
    </row>
    <row r="8005" spans="1:7" hidden="1" x14ac:dyDescent="0.25">
      <c r="A8005" t="str">
        <f t="shared" si="946"/>
        <v>missing</v>
      </c>
      <c r="C8005" t="str">
        <f t="shared" si="945"/>
        <v/>
      </c>
      <c r="D8005" t="str">
        <f t="shared" si="947"/>
        <v/>
      </c>
      <c r="E8005" t="str">
        <f t="shared" si="948"/>
        <v/>
      </c>
      <c r="F8005" t="str">
        <f t="shared" si="949"/>
        <v/>
      </c>
      <c r="G8005" t="str">
        <f t="shared" si="950"/>
        <v/>
      </c>
    </row>
    <row r="8006" spans="1:7" hidden="1" x14ac:dyDescent="0.25">
      <c r="A8006" t="str">
        <f t="shared" si="946"/>
        <v>missing</v>
      </c>
      <c r="C8006" t="str">
        <f t="shared" si="945"/>
        <v/>
      </c>
      <c r="D8006" t="str">
        <f t="shared" si="947"/>
        <v/>
      </c>
      <c r="E8006" t="str">
        <f t="shared" si="948"/>
        <v/>
      </c>
      <c r="F8006" t="str">
        <f t="shared" si="949"/>
        <v/>
      </c>
      <c r="G8006" t="str">
        <f t="shared" si="950"/>
        <v/>
      </c>
    </row>
    <row r="8007" spans="1:7" hidden="1" x14ac:dyDescent="0.25">
      <c r="A8007" t="str">
        <f t="shared" si="946"/>
        <v>missing</v>
      </c>
      <c r="C8007" t="str">
        <f t="shared" si="945"/>
        <v/>
      </c>
      <c r="D8007" t="str">
        <f t="shared" si="947"/>
        <v/>
      </c>
      <c r="E8007" t="str">
        <f t="shared" si="948"/>
        <v/>
      </c>
      <c r="F8007" t="str">
        <f t="shared" si="949"/>
        <v/>
      </c>
      <c r="G8007" t="str">
        <f t="shared" si="950"/>
        <v/>
      </c>
    </row>
    <row r="8008" spans="1:7" hidden="1" x14ac:dyDescent="0.25">
      <c r="A8008" t="str">
        <f t="shared" si="946"/>
        <v>missing</v>
      </c>
      <c r="C8008" t="str">
        <f t="shared" si="945"/>
        <v/>
      </c>
      <c r="D8008" t="str">
        <f t="shared" si="947"/>
        <v/>
      </c>
      <c r="E8008" t="str">
        <f t="shared" si="948"/>
        <v/>
      </c>
      <c r="F8008" t="str">
        <f t="shared" si="949"/>
        <v/>
      </c>
      <c r="G8008" t="str">
        <f t="shared" si="950"/>
        <v/>
      </c>
    </row>
    <row r="8009" spans="1:7" hidden="1" x14ac:dyDescent="0.25">
      <c r="A8009" t="str">
        <f t="shared" si="946"/>
        <v>missing</v>
      </c>
      <c r="C8009" t="str">
        <f t="shared" si="945"/>
        <v/>
      </c>
      <c r="D8009" t="str">
        <f t="shared" si="947"/>
        <v/>
      </c>
      <c r="E8009" t="str">
        <f t="shared" si="948"/>
        <v/>
      </c>
      <c r="F8009" t="str">
        <f t="shared" si="949"/>
        <v/>
      </c>
      <c r="G8009" t="str">
        <f t="shared" si="950"/>
        <v/>
      </c>
    </row>
    <row r="8010" spans="1:7" hidden="1" x14ac:dyDescent="0.25">
      <c r="A8010" t="str">
        <f t="shared" si="946"/>
        <v>missing</v>
      </c>
      <c r="C8010" t="str">
        <f t="shared" si="945"/>
        <v/>
      </c>
      <c r="D8010" t="str">
        <f t="shared" si="947"/>
        <v/>
      </c>
      <c r="E8010" t="str">
        <f t="shared" si="948"/>
        <v/>
      </c>
      <c r="F8010" t="str">
        <f t="shared" si="949"/>
        <v/>
      </c>
      <c r="G8010" t="str">
        <f t="shared" si="950"/>
        <v/>
      </c>
    </row>
    <row r="8011" spans="1:7" hidden="1" x14ac:dyDescent="0.25">
      <c r="A8011" t="str">
        <f t="shared" si="946"/>
        <v>missing</v>
      </c>
      <c r="C8011" t="str">
        <f t="shared" si="945"/>
        <v/>
      </c>
      <c r="D8011" t="str">
        <f t="shared" si="947"/>
        <v/>
      </c>
      <c r="E8011" t="str">
        <f t="shared" si="948"/>
        <v/>
      </c>
      <c r="F8011" t="str">
        <f t="shared" si="949"/>
        <v/>
      </c>
      <c r="G8011" t="str">
        <f t="shared" si="950"/>
        <v/>
      </c>
    </row>
    <row r="8012" spans="1:7" hidden="1" x14ac:dyDescent="0.25">
      <c r="A8012" t="str">
        <f t="shared" si="946"/>
        <v>missing</v>
      </c>
      <c r="C8012" t="str">
        <f t="shared" si="945"/>
        <v/>
      </c>
      <c r="D8012" t="str">
        <f t="shared" si="947"/>
        <v/>
      </c>
      <c r="E8012" t="str">
        <f t="shared" si="948"/>
        <v/>
      </c>
      <c r="F8012" t="str">
        <f t="shared" si="949"/>
        <v/>
      </c>
      <c r="G8012" t="str">
        <f t="shared" si="950"/>
        <v/>
      </c>
    </row>
    <row r="8013" spans="1:7" hidden="1" x14ac:dyDescent="0.25">
      <c r="A8013" t="str">
        <f t="shared" si="946"/>
        <v>missing</v>
      </c>
      <c r="C8013" t="str">
        <f t="shared" si="945"/>
        <v/>
      </c>
      <c r="D8013" t="str">
        <f t="shared" si="947"/>
        <v/>
      </c>
      <c r="E8013" t="str">
        <f t="shared" si="948"/>
        <v/>
      </c>
      <c r="F8013" t="str">
        <f t="shared" si="949"/>
        <v/>
      </c>
      <c r="G8013" t="str">
        <f t="shared" si="950"/>
        <v/>
      </c>
    </row>
    <row r="8014" spans="1:7" hidden="1" x14ac:dyDescent="0.25">
      <c r="A8014" t="str">
        <f t="shared" si="946"/>
        <v>missing</v>
      </c>
      <c r="C8014" t="str">
        <f t="shared" si="945"/>
        <v/>
      </c>
      <c r="D8014" t="str">
        <f t="shared" si="947"/>
        <v/>
      </c>
      <c r="E8014" t="str">
        <f t="shared" si="948"/>
        <v/>
      </c>
      <c r="F8014" t="str">
        <f t="shared" si="949"/>
        <v/>
      </c>
      <c r="G8014" t="str">
        <f t="shared" si="950"/>
        <v/>
      </c>
    </row>
    <row r="8015" spans="1:7" hidden="1" x14ac:dyDescent="0.25">
      <c r="A8015" t="str">
        <f t="shared" si="946"/>
        <v>missing</v>
      </c>
      <c r="C8015" t="str">
        <f t="shared" si="945"/>
        <v/>
      </c>
      <c r="D8015" t="str">
        <f t="shared" si="947"/>
        <v/>
      </c>
      <c r="E8015" t="str">
        <f t="shared" si="948"/>
        <v/>
      </c>
      <c r="F8015" t="str">
        <f t="shared" si="949"/>
        <v/>
      </c>
      <c r="G8015" t="str">
        <f t="shared" si="950"/>
        <v/>
      </c>
    </row>
    <row r="8016" spans="1:7" hidden="1" x14ac:dyDescent="0.25">
      <c r="A8016" t="str">
        <f t="shared" si="946"/>
        <v>missing</v>
      </c>
      <c r="C8016" t="str">
        <f t="shared" si="945"/>
        <v/>
      </c>
      <c r="D8016" t="str">
        <f t="shared" si="947"/>
        <v/>
      </c>
      <c r="E8016" t="str">
        <f t="shared" si="948"/>
        <v/>
      </c>
      <c r="F8016" t="str">
        <f t="shared" si="949"/>
        <v/>
      </c>
      <c r="G8016" t="str">
        <f t="shared" si="950"/>
        <v/>
      </c>
    </row>
    <row r="8017" spans="1:7" hidden="1" x14ac:dyDescent="0.25">
      <c r="A8017" t="str">
        <f t="shared" si="946"/>
        <v>missing</v>
      </c>
      <c r="C8017" t="str">
        <f t="shared" si="945"/>
        <v/>
      </c>
      <c r="D8017" t="str">
        <f t="shared" si="947"/>
        <v/>
      </c>
      <c r="E8017" t="str">
        <f t="shared" si="948"/>
        <v/>
      </c>
      <c r="F8017" t="str">
        <f t="shared" si="949"/>
        <v/>
      </c>
      <c r="G8017" t="str">
        <f t="shared" si="950"/>
        <v/>
      </c>
    </row>
    <row r="8018" spans="1:7" hidden="1" x14ac:dyDescent="0.25">
      <c r="A8018" t="str">
        <f t="shared" si="946"/>
        <v>missing</v>
      </c>
      <c r="C8018" t="str">
        <f t="shared" si="945"/>
        <v/>
      </c>
      <c r="D8018" t="str">
        <f t="shared" si="947"/>
        <v/>
      </c>
      <c r="E8018" t="str">
        <f t="shared" si="948"/>
        <v/>
      </c>
      <c r="F8018" t="str">
        <f t="shared" si="949"/>
        <v/>
      </c>
      <c r="G8018" t="str">
        <f t="shared" si="950"/>
        <v/>
      </c>
    </row>
    <row r="8019" spans="1:7" hidden="1" x14ac:dyDescent="0.25">
      <c r="A8019" t="str">
        <f t="shared" si="946"/>
        <v>missing</v>
      </c>
      <c r="C8019" t="str">
        <f t="shared" si="945"/>
        <v/>
      </c>
      <c r="D8019" t="str">
        <f t="shared" si="947"/>
        <v/>
      </c>
      <c r="E8019" t="str">
        <f t="shared" si="948"/>
        <v/>
      </c>
      <c r="F8019" t="str">
        <f t="shared" si="949"/>
        <v/>
      </c>
      <c r="G8019" t="str">
        <f t="shared" si="950"/>
        <v/>
      </c>
    </row>
    <row r="8020" spans="1:7" hidden="1" x14ac:dyDescent="0.25">
      <c r="A8020" t="str">
        <f t="shared" si="946"/>
        <v>missing</v>
      </c>
      <c r="C8020" t="str">
        <f t="shared" si="945"/>
        <v/>
      </c>
      <c r="D8020" t="str">
        <f t="shared" si="947"/>
        <v/>
      </c>
      <c r="E8020" t="str">
        <f t="shared" si="948"/>
        <v/>
      </c>
      <c r="F8020" t="str">
        <f t="shared" si="949"/>
        <v/>
      </c>
      <c r="G8020" t="str">
        <f t="shared" si="950"/>
        <v/>
      </c>
    </row>
    <row r="8021" spans="1:7" hidden="1" x14ac:dyDescent="0.25">
      <c r="A8021" t="str">
        <f t="shared" si="946"/>
        <v>missing</v>
      </c>
      <c r="C8021" t="str">
        <f t="shared" si="945"/>
        <v/>
      </c>
      <c r="D8021" t="str">
        <f t="shared" si="947"/>
        <v/>
      </c>
      <c r="E8021" t="str">
        <f t="shared" si="948"/>
        <v/>
      </c>
      <c r="F8021" t="str">
        <f t="shared" si="949"/>
        <v/>
      </c>
      <c r="G8021" t="str">
        <f t="shared" si="950"/>
        <v/>
      </c>
    </row>
    <row r="8022" spans="1:7" hidden="1" x14ac:dyDescent="0.25">
      <c r="A8022" t="str">
        <f t="shared" si="946"/>
        <v>missing</v>
      </c>
      <c r="C8022" t="str">
        <f t="shared" si="945"/>
        <v/>
      </c>
      <c r="D8022" t="str">
        <f t="shared" si="947"/>
        <v/>
      </c>
      <c r="E8022" t="str">
        <f t="shared" si="948"/>
        <v/>
      </c>
      <c r="F8022" t="str">
        <f t="shared" si="949"/>
        <v/>
      </c>
      <c r="G8022" t="str">
        <f t="shared" si="950"/>
        <v/>
      </c>
    </row>
    <row r="8023" spans="1:7" hidden="1" x14ac:dyDescent="0.25">
      <c r="A8023" t="str">
        <f t="shared" si="946"/>
        <v>missing</v>
      </c>
      <c r="C8023" t="str">
        <f t="shared" si="945"/>
        <v/>
      </c>
      <c r="D8023" t="str">
        <f t="shared" si="947"/>
        <v/>
      </c>
      <c r="E8023" t="str">
        <f t="shared" si="948"/>
        <v/>
      </c>
      <c r="F8023" t="str">
        <f t="shared" si="949"/>
        <v/>
      </c>
      <c r="G8023" t="str">
        <f t="shared" si="950"/>
        <v/>
      </c>
    </row>
    <row r="8024" spans="1:7" hidden="1" x14ac:dyDescent="0.25">
      <c r="A8024" t="str">
        <f t="shared" si="946"/>
        <v>missing</v>
      </c>
      <c r="C8024" t="str">
        <f t="shared" si="945"/>
        <v/>
      </c>
      <c r="D8024" t="str">
        <f t="shared" si="947"/>
        <v/>
      </c>
      <c r="E8024" t="str">
        <f t="shared" si="948"/>
        <v/>
      </c>
      <c r="F8024" t="str">
        <f t="shared" si="949"/>
        <v/>
      </c>
      <c r="G8024" t="str">
        <f t="shared" si="950"/>
        <v/>
      </c>
    </row>
    <row r="8025" spans="1:7" hidden="1" x14ac:dyDescent="0.25">
      <c r="A8025" t="str">
        <f t="shared" si="946"/>
        <v>missing</v>
      </c>
      <c r="C8025" t="str">
        <f t="shared" si="945"/>
        <v/>
      </c>
      <c r="D8025" t="str">
        <f t="shared" si="947"/>
        <v/>
      </c>
      <c r="E8025" t="str">
        <f t="shared" si="948"/>
        <v/>
      </c>
      <c r="F8025" t="str">
        <f t="shared" si="949"/>
        <v/>
      </c>
      <c r="G8025" t="str">
        <f t="shared" si="950"/>
        <v/>
      </c>
    </row>
    <row r="8026" spans="1:7" hidden="1" x14ac:dyDescent="0.25">
      <c r="A8026" t="str">
        <f t="shared" si="946"/>
        <v>missing</v>
      </c>
      <c r="C8026" t="str">
        <f t="shared" si="945"/>
        <v/>
      </c>
      <c r="D8026" t="str">
        <f t="shared" si="947"/>
        <v/>
      </c>
      <c r="E8026" t="str">
        <f t="shared" si="948"/>
        <v/>
      </c>
      <c r="F8026" t="str">
        <f t="shared" si="949"/>
        <v/>
      </c>
      <c r="G8026" t="str">
        <f t="shared" si="950"/>
        <v/>
      </c>
    </row>
    <row r="8027" spans="1:7" hidden="1" x14ac:dyDescent="0.25">
      <c r="A8027" t="str">
        <f t="shared" si="946"/>
        <v>missing</v>
      </c>
      <c r="C8027" t="str">
        <f t="shared" si="945"/>
        <v/>
      </c>
      <c r="D8027" t="str">
        <f t="shared" si="947"/>
        <v/>
      </c>
      <c r="E8027" t="str">
        <f t="shared" si="948"/>
        <v/>
      </c>
      <c r="F8027" t="str">
        <f t="shared" si="949"/>
        <v/>
      </c>
      <c r="G8027" t="str">
        <f t="shared" si="950"/>
        <v/>
      </c>
    </row>
    <row r="8028" spans="1:7" hidden="1" x14ac:dyDescent="0.25">
      <c r="A8028" t="str">
        <f t="shared" si="946"/>
        <v>missing</v>
      </c>
      <c r="C8028" t="str">
        <f t="shared" si="945"/>
        <v/>
      </c>
      <c r="D8028" t="str">
        <f t="shared" si="947"/>
        <v/>
      </c>
      <c r="E8028" t="str">
        <f t="shared" si="948"/>
        <v/>
      </c>
      <c r="F8028" t="str">
        <f t="shared" si="949"/>
        <v/>
      </c>
      <c r="G8028" t="str">
        <f t="shared" si="950"/>
        <v/>
      </c>
    </row>
    <row r="8029" spans="1:7" hidden="1" x14ac:dyDescent="0.25">
      <c r="A8029" t="str">
        <f t="shared" si="946"/>
        <v>missing</v>
      </c>
      <c r="C8029" t="str">
        <f t="shared" si="945"/>
        <v/>
      </c>
      <c r="D8029" t="str">
        <f t="shared" si="947"/>
        <v/>
      </c>
      <c r="E8029" t="str">
        <f t="shared" si="948"/>
        <v/>
      </c>
      <c r="F8029" t="str">
        <f t="shared" si="949"/>
        <v/>
      </c>
      <c r="G8029" t="str">
        <f t="shared" si="950"/>
        <v/>
      </c>
    </row>
    <row r="8030" spans="1:7" hidden="1" x14ac:dyDescent="0.25">
      <c r="A8030" t="str">
        <f t="shared" si="946"/>
        <v>missing</v>
      </c>
      <c r="C8030" t="str">
        <f t="shared" ref="C8030:C8093" si="951">SUBSTITUTE(SUBSTITUTE(SUBSTITUTE(SUBSTITUTE(SUBSTITUTE(I8030," Dual Core","")," Quad Core","")," Quad-Core","")," Dual-Core","")," APU","")</f>
        <v/>
      </c>
      <c r="D8030" t="str">
        <f t="shared" si="947"/>
        <v/>
      </c>
      <c r="E8030" t="str">
        <f t="shared" si="948"/>
        <v/>
      </c>
      <c r="F8030" t="str">
        <f t="shared" si="949"/>
        <v/>
      </c>
      <c r="G8030" t="str">
        <f t="shared" si="950"/>
        <v/>
      </c>
    </row>
    <row r="8031" spans="1:7" hidden="1" x14ac:dyDescent="0.25">
      <c r="A8031" t="str">
        <f t="shared" ref="A8031:A8094" si="952">IF(COUNTIF(C8031,"*Quad CPU]*"),"found","missing")</f>
        <v>missing</v>
      </c>
      <c r="C8031" t="str">
        <f t="shared" si="951"/>
        <v/>
      </c>
      <c r="D8031" t="str">
        <f t="shared" si="947"/>
        <v/>
      </c>
      <c r="E8031" t="str">
        <f t="shared" si="948"/>
        <v/>
      </c>
      <c r="F8031" t="str">
        <f t="shared" si="949"/>
        <v/>
      </c>
      <c r="G8031" t="str">
        <f t="shared" si="950"/>
        <v/>
      </c>
    </row>
    <row r="8032" spans="1:7" hidden="1" x14ac:dyDescent="0.25">
      <c r="A8032" t="str">
        <f t="shared" si="952"/>
        <v>missing</v>
      </c>
      <c r="C8032" t="str">
        <f t="shared" si="951"/>
        <v/>
      </c>
      <c r="D8032" t="str">
        <f t="shared" si="947"/>
        <v/>
      </c>
      <c r="E8032" t="str">
        <f t="shared" si="948"/>
        <v/>
      </c>
      <c r="F8032" t="str">
        <f t="shared" si="949"/>
        <v/>
      </c>
      <c r="G8032" t="str">
        <f t="shared" si="950"/>
        <v/>
      </c>
    </row>
    <row r="8033" spans="1:7" hidden="1" x14ac:dyDescent="0.25">
      <c r="A8033" t="str">
        <f t="shared" si="952"/>
        <v>missing</v>
      </c>
      <c r="C8033" t="str">
        <f t="shared" si="951"/>
        <v/>
      </c>
      <c r="D8033" t="str">
        <f t="shared" si="947"/>
        <v/>
      </c>
      <c r="E8033" t="str">
        <f t="shared" si="948"/>
        <v/>
      </c>
      <c r="F8033" t="str">
        <f t="shared" si="949"/>
        <v/>
      </c>
      <c r="G8033" t="str">
        <f t="shared" si="950"/>
        <v/>
      </c>
    </row>
    <row r="8034" spans="1:7" hidden="1" x14ac:dyDescent="0.25">
      <c r="A8034" t="str">
        <f t="shared" si="952"/>
        <v>missing</v>
      </c>
      <c r="C8034" t="str">
        <f t="shared" si="951"/>
        <v/>
      </c>
      <c r="D8034" t="str">
        <f t="shared" si="947"/>
        <v/>
      </c>
      <c r="E8034" t="str">
        <f t="shared" si="948"/>
        <v/>
      </c>
      <c r="F8034" t="str">
        <f t="shared" si="949"/>
        <v/>
      </c>
      <c r="G8034" t="str">
        <f t="shared" si="950"/>
        <v/>
      </c>
    </row>
    <row r="8035" spans="1:7" hidden="1" x14ac:dyDescent="0.25">
      <c r="A8035" t="str">
        <f t="shared" si="952"/>
        <v>missing</v>
      </c>
      <c r="C8035" t="str">
        <f t="shared" si="951"/>
        <v/>
      </c>
      <c r="D8035" t="str">
        <f t="shared" si="947"/>
        <v/>
      </c>
      <c r="E8035" t="str">
        <f t="shared" si="948"/>
        <v/>
      </c>
      <c r="F8035" t="str">
        <f t="shared" si="949"/>
        <v/>
      </c>
      <c r="G8035" t="str">
        <f t="shared" si="950"/>
        <v/>
      </c>
    </row>
    <row r="8036" spans="1:7" hidden="1" x14ac:dyDescent="0.25">
      <c r="A8036" t="str">
        <f t="shared" si="952"/>
        <v>missing</v>
      </c>
      <c r="C8036" t="str">
        <f t="shared" si="951"/>
        <v/>
      </c>
      <c r="D8036" t="str">
        <f t="shared" si="947"/>
        <v/>
      </c>
      <c r="E8036" t="str">
        <f t="shared" si="948"/>
        <v/>
      </c>
      <c r="F8036" t="str">
        <f t="shared" si="949"/>
        <v/>
      </c>
      <c r="G8036" t="str">
        <f t="shared" si="950"/>
        <v/>
      </c>
    </row>
    <row r="8037" spans="1:7" hidden="1" x14ac:dyDescent="0.25">
      <c r="A8037" t="str">
        <f t="shared" si="952"/>
        <v>missing</v>
      </c>
      <c r="C8037" t="str">
        <f t="shared" si="951"/>
        <v/>
      </c>
      <c r="D8037" t="str">
        <f t="shared" si="947"/>
        <v/>
      </c>
      <c r="E8037" t="str">
        <f t="shared" si="948"/>
        <v/>
      </c>
      <c r="F8037" t="str">
        <f t="shared" si="949"/>
        <v/>
      </c>
      <c r="G8037" t="str">
        <f t="shared" si="950"/>
        <v/>
      </c>
    </row>
    <row r="8038" spans="1:7" hidden="1" x14ac:dyDescent="0.25">
      <c r="A8038" t="str">
        <f t="shared" si="952"/>
        <v>missing</v>
      </c>
      <c r="C8038" t="str">
        <f t="shared" si="951"/>
        <v/>
      </c>
      <c r="D8038" t="str">
        <f t="shared" si="947"/>
        <v/>
      </c>
      <c r="E8038" t="str">
        <f t="shared" si="948"/>
        <v/>
      </c>
      <c r="F8038" t="str">
        <f t="shared" si="949"/>
        <v/>
      </c>
      <c r="G8038" t="str">
        <f t="shared" si="950"/>
        <v/>
      </c>
    </row>
    <row r="8039" spans="1:7" hidden="1" x14ac:dyDescent="0.25">
      <c r="A8039" t="str">
        <f t="shared" si="952"/>
        <v>missing</v>
      </c>
      <c r="C8039" t="str">
        <f t="shared" si="951"/>
        <v/>
      </c>
      <c r="D8039" t="str">
        <f t="shared" si="947"/>
        <v/>
      </c>
      <c r="E8039" t="str">
        <f t="shared" si="948"/>
        <v/>
      </c>
      <c r="F8039" t="str">
        <f t="shared" si="949"/>
        <v/>
      </c>
      <c r="G8039" t="str">
        <f t="shared" si="950"/>
        <v/>
      </c>
    </row>
    <row r="8040" spans="1:7" hidden="1" x14ac:dyDescent="0.25">
      <c r="A8040" t="str">
        <f t="shared" si="952"/>
        <v>missing</v>
      </c>
      <c r="C8040" t="str">
        <f t="shared" si="951"/>
        <v/>
      </c>
      <c r="D8040" t="str">
        <f t="shared" si="947"/>
        <v/>
      </c>
      <c r="E8040" t="str">
        <f t="shared" si="948"/>
        <v/>
      </c>
      <c r="F8040" t="str">
        <f t="shared" si="949"/>
        <v/>
      </c>
      <c r="G8040" t="str">
        <f t="shared" si="950"/>
        <v/>
      </c>
    </row>
    <row r="8041" spans="1:7" hidden="1" x14ac:dyDescent="0.25">
      <c r="A8041" t="str">
        <f t="shared" si="952"/>
        <v>missing</v>
      </c>
      <c r="C8041" t="str">
        <f t="shared" si="951"/>
        <v/>
      </c>
      <c r="D8041" t="str">
        <f t="shared" si="947"/>
        <v/>
      </c>
      <c r="E8041" t="str">
        <f t="shared" si="948"/>
        <v/>
      </c>
      <c r="F8041" t="str">
        <f t="shared" si="949"/>
        <v/>
      </c>
      <c r="G8041" t="str">
        <f t="shared" si="950"/>
        <v/>
      </c>
    </row>
    <row r="8042" spans="1:7" hidden="1" x14ac:dyDescent="0.25">
      <c r="A8042" t="str">
        <f t="shared" si="952"/>
        <v>missing</v>
      </c>
      <c r="C8042" t="str">
        <f t="shared" si="951"/>
        <v/>
      </c>
      <c r="D8042" t="str">
        <f t="shared" si="947"/>
        <v/>
      </c>
      <c r="E8042" t="str">
        <f t="shared" si="948"/>
        <v/>
      </c>
      <c r="F8042" t="str">
        <f t="shared" si="949"/>
        <v/>
      </c>
      <c r="G8042" t="str">
        <f t="shared" si="950"/>
        <v/>
      </c>
    </row>
    <row r="8043" spans="1:7" hidden="1" x14ac:dyDescent="0.25">
      <c r="A8043" t="str">
        <f t="shared" si="952"/>
        <v>missing</v>
      </c>
      <c r="C8043" t="str">
        <f t="shared" si="951"/>
        <v/>
      </c>
      <c r="D8043" t="str">
        <f t="shared" si="947"/>
        <v/>
      </c>
      <c r="E8043" t="str">
        <f t="shared" si="948"/>
        <v/>
      </c>
      <c r="F8043" t="str">
        <f t="shared" si="949"/>
        <v/>
      </c>
      <c r="G8043" t="str">
        <f t="shared" si="950"/>
        <v/>
      </c>
    </row>
    <row r="8044" spans="1:7" hidden="1" x14ac:dyDescent="0.25">
      <c r="A8044" t="str">
        <f t="shared" si="952"/>
        <v>missing</v>
      </c>
      <c r="C8044" t="str">
        <f t="shared" si="951"/>
        <v/>
      </c>
      <c r="D8044" t="str">
        <f t="shared" si="947"/>
        <v/>
      </c>
      <c r="E8044" t="str">
        <f t="shared" si="948"/>
        <v/>
      </c>
      <c r="F8044" t="str">
        <f t="shared" si="949"/>
        <v/>
      </c>
      <c r="G8044" t="str">
        <f t="shared" si="950"/>
        <v/>
      </c>
    </row>
    <row r="8045" spans="1:7" hidden="1" x14ac:dyDescent="0.25">
      <c r="A8045" t="str">
        <f t="shared" si="952"/>
        <v>missing</v>
      </c>
      <c r="C8045" t="str">
        <f t="shared" si="951"/>
        <v/>
      </c>
      <c r="D8045" t="str">
        <f t="shared" si="947"/>
        <v/>
      </c>
      <c r="E8045" t="str">
        <f t="shared" si="948"/>
        <v/>
      </c>
      <c r="F8045" t="str">
        <f t="shared" si="949"/>
        <v/>
      </c>
      <c r="G8045" t="str">
        <f t="shared" si="950"/>
        <v/>
      </c>
    </row>
    <row r="8046" spans="1:7" hidden="1" x14ac:dyDescent="0.25">
      <c r="A8046" t="str">
        <f t="shared" si="952"/>
        <v>missing</v>
      </c>
      <c r="C8046" t="str">
        <f t="shared" si="951"/>
        <v/>
      </c>
      <c r="D8046" t="str">
        <f t="shared" si="947"/>
        <v/>
      </c>
      <c r="E8046" t="str">
        <f t="shared" si="948"/>
        <v/>
      </c>
      <c r="F8046" t="str">
        <f t="shared" si="949"/>
        <v/>
      </c>
      <c r="G8046" t="str">
        <f t="shared" si="950"/>
        <v/>
      </c>
    </row>
    <row r="8047" spans="1:7" hidden="1" x14ac:dyDescent="0.25">
      <c r="A8047" t="str">
        <f t="shared" si="952"/>
        <v>missing</v>
      </c>
      <c r="C8047" t="str">
        <f t="shared" si="951"/>
        <v/>
      </c>
      <c r="D8047" t="str">
        <f t="shared" si="947"/>
        <v/>
      </c>
      <c r="E8047" t="str">
        <f t="shared" si="948"/>
        <v/>
      </c>
      <c r="F8047" t="str">
        <f t="shared" si="949"/>
        <v/>
      </c>
      <c r="G8047" t="str">
        <f t="shared" si="950"/>
        <v/>
      </c>
    </row>
    <row r="8048" spans="1:7" hidden="1" x14ac:dyDescent="0.25">
      <c r="A8048" t="str">
        <f t="shared" si="952"/>
        <v>missing</v>
      </c>
      <c r="C8048" t="str">
        <f t="shared" si="951"/>
        <v/>
      </c>
      <c r="D8048" t="str">
        <f t="shared" si="947"/>
        <v/>
      </c>
      <c r="E8048" t="str">
        <f t="shared" si="948"/>
        <v/>
      </c>
      <c r="F8048" t="str">
        <f t="shared" si="949"/>
        <v/>
      </c>
      <c r="G8048" t="str">
        <f t="shared" si="950"/>
        <v/>
      </c>
    </row>
    <row r="8049" spans="1:7" hidden="1" x14ac:dyDescent="0.25">
      <c r="A8049" t="str">
        <f t="shared" si="952"/>
        <v>missing</v>
      </c>
      <c r="C8049" t="str">
        <f t="shared" si="951"/>
        <v/>
      </c>
      <c r="D8049" t="str">
        <f t="shared" si="947"/>
        <v/>
      </c>
      <c r="E8049" t="str">
        <f t="shared" si="948"/>
        <v/>
      </c>
      <c r="F8049" t="str">
        <f t="shared" si="949"/>
        <v/>
      </c>
      <c r="G8049" t="str">
        <f t="shared" si="950"/>
        <v/>
      </c>
    </row>
    <row r="8050" spans="1:7" hidden="1" x14ac:dyDescent="0.25">
      <c r="A8050" t="str">
        <f t="shared" si="952"/>
        <v>missing</v>
      </c>
      <c r="C8050" t="str">
        <f t="shared" si="951"/>
        <v/>
      </c>
      <c r="D8050" t="str">
        <f t="shared" si="947"/>
        <v/>
      </c>
      <c r="E8050" t="str">
        <f t="shared" si="948"/>
        <v/>
      </c>
      <c r="F8050" t="str">
        <f t="shared" si="949"/>
        <v/>
      </c>
      <c r="G8050" t="str">
        <f t="shared" si="950"/>
        <v/>
      </c>
    </row>
    <row r="8051" spans="1:7" hidden="1" x14ac:dyDescent="0.25">
      <c r="A8051" t="str">
        <f t="shared" si="952"/>
        <v>missing</v>
      </c>
      <c r="C8051" t="str">
        <f t="shared" si="951"/>
        <v/>
      </c>
      <c r="D8051" t="str">
        <f t="shared" si="947"/>
        <v/>
      </c>
      <c r="E8051" t="str">
        <f t="shared" si="948"/>
        <v/>
      </c>
      <c r="F8051" t="str">
        <f t="shared" si="949"/>
        <v/>
      </c>
      <c r="G8051" t="str">
        <f t="shared" si="950"/>
        <v/>
      </c>
    </row>
    <row r="8052" spans="1:7" hidden="1" x14ac:dyDescent="0.25">
      <c r="A8052" t="str">
        <f t="shared" si="952"/>
        <v>missing</v>
      </c>
      <c r="C8052" t="str">
        <f t="shared" si="951"/>
        <v/>
      </c>
      <c r="D8052" t="str">
        <f t="shared" si="947"/>
        <v/>
      </c>
      <c r="E8052" t="str">
        <f t="shared" si="948"/>
        <v/>
      </c>
      <c r="F8052" t="str">
        <f t="shared" si="949"/>
        <v/>
      </c>
      <c r="G8052" t="str">
        <f t="shared" si="950"/>
        <v/>
      </c>
    </row>
    <row r="8053" spans="1:7" hidden="1" x14ac:dyDescent="0.25">
      <c r="A8053" t="str">
        <f t="shared" si="952"/>
        <v>missing</v>
      </c>
      <c r="C8053" t="str">
        <f t="shared" si="951"/>
        <v/>
      </c>
      <c r="D8053" t="str">
        <f t="shared" si="947"/>
        <v/>
      </c>
      <c r="E8053" t="str">
        <f t="shared" si="948"/>
        <v/>
      </c>
      <c r="F8053" t="str">
        <f t="shared" si="949"/>
        <v/>
      </c>
      <c r="G8053" t="str">
        <f t="shared" si="950"/>
        <v/>
      </c>
    </row>
    <row r="8054" spans="1:7" hidden="1" x14ac:dyDescent="0.25">
      <c r="A8054" t="str">
        <f t="shared" si="952"/>
        <v>missing</v>
      </c>
      <c r="C8054" t="str">
        <f t="shared" si="951"/>
        <v/>
      </c>
      <c r="D8054" t="str">
        <f t="shared" si="947"/>
        <v/>
      </c>
      <c r="E8054" t="str">
        <f t="shared" si="948"/>
        <v/>
      </c>
      <c r="F8054" t="str">
        <f t="shared" si="949"/>
        <v/>
      </c>
      <c r="G8054" t="str">
        <f t="shared" si="950"/>
        <v/>
      </c>
    </row>
    <row r="8055" spans="1:7" hidden="1" x14ac:dyDescent="0.25">
      <c r="A8055" t="str">
        <f t="shared" si="952"/>
        <v>missing</v>
      </c>
      <c r="C8055" t="str">
        <f t="shared" si="951"/>
        <v/>
      </c>
      <c r="D8055" t="str">
        <f t="shared" si="947"/>
        <v/>
      </c>
      <c r="E8055" t="str">
        <f t="shared" si="948"/>
        <v/>
      </c>
      <c r="F8055" t="str">
        <f t="shared" si="949"/>
        <v/>
      </c>
      <c r="G8055" t="str">
        <f t="shared" si="950"/>
        <v/>
      </c>
    </row>
    <row r="8056" spans="1:7" hidden="1" x14ac:dyDescent="0.25">
      <c r="A8056" t="str">
        <f t="shared" si="952"/>
        <v>missing</v>
      </c>
      <c r="C8056" t="str">
        <f t="shared" si="951"/>
        <v/>
      </c>
      <c r="D8056" t="str">
        <f t="shared" si="947"/>
        <v/>
      </c>
      <c r="E8056" t="str">
        <f t="shared" si="948"/>
        <v/>
      </c>
      <c r="F8056" t="str">
        <f t="shared" si="949"/>
        <v/>
      </c>
      <c r="G8056" t="str">
        <f t="shared" si="950"/>
        <v/>
      </c>
    </row>
    <row r="8057" spans="1:7" hidden="1" x14ac:dyDescent="0.25">
      <c r="A8057" t="str">
        <f t="shared" si="952"/>
        <v>missing</v>
      </c>
      <c r="C8057" t="str">
        <f t="shared" si="951"/>
        <v/>
      </c>
      <c r="D8057" t="str">
        <f t="shared" si="947"/>
        <v/>
      </c>
      <c r="E8057" t="str">
        <f t="shared" si="948"/>
        <v/>
      </c>
      <c r="F8057" t="str">
        <f t="shared" si="949"/>
        <v/>
      </c>
      <c r="G8057" t="str">
        <f t="shared" si="950"/>
        <v/>
      </c>
    </row>
    <row r="8058" spans="1:7" hidden="1" x14ac:dyDescent="0.25">
      <c r="A8058" t="str">
        <f t="shared" si="952"/>
        <v>missing</v>
      </c>
      <c r="C8058" t="str">
        <f t="shared" si="951"/>
        <v/>
      </c>
      <c r="D8058" t="str">
        <f t="shared" si="947"/>
        <v/>
      </c>
      <c r="E8058" t="str">
        <f t="shared" si="948"/>
        <v/>
      </c>
      <c r="F8058" t="str">
        <f t="shared" si="949"/>
        <v/>
      </c>
      <c r="G8058" t="str">
        <f t="shared" si="950"/>
        <v/>
      </c>
    </row>
    <row r="8059" spans="1:7" hidden="1" x14ac:dyDescent="0.25">
      <c r="A8059" t="str">
        <f t="shared" si="952"/>
        <v>missing</v>
      </c>
      <c r="C8059" t="str">
        <f t="shared" si="951"/>
        <v/>
      </c>
      <c r="D8059" t="str">
        <f t="shared" si="947"/>
        <v/>
      </c>
      <c r="E8059" t="str">
        <f t="shared" si="948"/>
        <v/>
      </c>
      <c r="F8059" t="str">
        <f t="shared" si="949"/>
        <v/>
      </c>
      <c r="G8059" t="str">
        <f t="shared" si="950"/>
        <v/>
      </c>
    </row>
    <row r="8060" spans="1:7" hidden="1" x14ac:dyDescent="0.25">
      <c r="A8060" t="str">
        <f t="shared" si="952"/>
        <v>missing</v>
      </c>
      <c r="C8060" t="str">
        <f t="shared" si="951"/>
        <v/>
      </c>
      <c r="D8060" t="str">
        <f t="shared" si="947"/>
        <v/>
      </c>
      <c r="E8060" t="str">
        <f t="shared" si="948"/>
        <v/>
      </c>
      <c r="F8060" t="str">
        <f t="shared" si="949"/>
        <v/>
      </c>
      <c r="G8060" t="str">
        <f t="shared" si="950"/>
        <v/>
      </c>
    </row>
    <row r="8061" spans="1:7" hidden="1" x14ac:dyDescent="0.25">
      <c r="A8061" t="str">
        <f t="shared" si="952"/>
        <v>missing</v>
      </c>
      <c r="C8061" t="str">
        <f t="shared" si="951"/>
        <v/>
      </c>
      <c r="D8061" t="str">
        <f t="shared" si="947"/>
        <v/>
      </c>
      <c r="E8061" t="str">
        <f t="shared" si="948"/>
        <v/>
      </c>
      <c r="F8061" t="str">
        <f t="shared" si="949"/>
        <v/>
      </c>
      <c r="G8061" t="str">
        <f t="shared" si="950"/>
        <v/>
      </c>
    </row>
    <row r="8062" spans="1:7" hidden="1" x14ac:dyDescent="0.25">
      <c r="A8062" t="str">
        <f t="shared" si="952"/>
        <v>missing</v>
      </c>
      <c r="C8062" t="str">
        <f t="shared" si="951"/>
        <v/>
      </c>
      <c r="D8062" t="str">
        <f t="shared" si="947"/>
        <v/>
      </c>
      <c r="E8062" t="str">
        <f t="shared" si="948"/>
        <v/>
      </c>
      <c r="F8062" t="str">
        <f t="shared" si="949"/>
        <v/>
      </c>
      <c r="G8062" t="str">
        <f t="shared" si="950"/>
        <v/>
      </c>
    </row>
    <row r="8063" spans="1:7" hidden="1" x14ac:dyDescent="0.25">
      <c r="A8063" t="str">
        <f t="shared" si="952"/>
        <v>missing</v>
      </c>
      <c r="C8063" t="str">
        <f t="shared" si="951"/>
        <v/>
      </c>
      <c r="D8063" t="str">
        <f t="shared" si="947"/>
        <v/>
      </c>
      <c r="E8063" t="str">
        <f t="shared" si="948"/>
        <v/>
      </c>
      <c r="F8063" t="str">
        <f t="shared" si="949"/>
        <v/>
      </c>
      <c r="G8063" t="str">
        <f t="shared" si="950"/>
        <v/>
      </c>
    </row>
    <row r="8064" spans="1:7" hidden="1" x14ac:dyDescent="0.25">
      <c r="A8064" t="str">
        <f t="shared" si="952"/>
        <v>missing</v>
      </c>
      <c r="C8064" t="str">
        <f t="shared" si="951"/>
        <v/>
      </c>
      <c r="D8064" t="str">
        <f t="shared" si="947"/>
        <v/>
      </c>
      <c r="E8064" t="str">
        <f t="shared" si="948"/>
        <v/>
      </c>
      <c r="F8064" t="str">
        <f t="shared" si="949"/>
        <v/>
      </c>
      <c r="G8064" t="str">
        <f t="shared" si="950"/>
        <v/>
      </c>
    </row>
    <row r="8065" spans="1:7" hidden="1" x14ac:dyDescent="0.25">
      <c r="A8065" t="str">
        <f t="shared" si="952"/>
        <v>missing</v>
      </c>
      <c r="C8065" t="str">
        <f t="shared" si="951"/>
        <v/>
      </c>
      <c r="D8065" t="str">
        <f t="shared" si="947"/>
        <v/>
      </c>
      <c r="E8065" t="str">
        <f t="shared" si="948"/>
        <v/>
      </c>
      <c r="F8065" t="str">
        <f t="shared" si="949"/>
        <v/>
      </c>
      <c r="G8065" t="str">
        <f t="shared" si="950"/>
        <v/>
      </c>
    </row>
    <row r="8066" spans="1:7" hidden="1" x14ac:dyDescent="0.25">
      <c r="A8066" t="str">
        <f t="shared" si="952"/>
        <v>missing</v>
      </c>
      <c r="C8066" t="str">
        <f t="shared" si="951"/>
        <v/>
      </c>
      <c r="D8066" t="str">
        <f t="shared" ref="D8066:D8129" si="953">IF(ISNUMBER(SEARCH("AMD",H8066)),"AMD",
IF(ISNUMBER(SEARCH("Intel",H8066)),"Intel",
IF(ISNUMBER(SEARCH("Apple",H8066)),"Apple",
IF(ISNUMBER(SEARCH("ARM",H8066)),"ARM",
IF(ISNUMBER(SEARCH("Google",H8066)),"Google",
IF(ISNUMBER(SEARCH("MediaTek",H8066)),"MediaTek",
IF(ISNUMBER(SEARCH("Qualcomm",H8066)),"Qualcomm",
IF(ISNUMBER(SEARCH("Samsung",H8066)),"Samsung",
IF(ISNUMBER(SEARCH("Snapdragon",H8066)),"Snapdragon","")))))))))</f>
        <v/>
      </c>
      <c r="E8066" t="str">
        <f t="shared" si="948"/>
        <v/>
      </c>
      <c r="F8066" t="str">
        <f t="shared" si="949"/>
        <v/>
      </c>
      <c r="G8066" t="str">
        <f t="shared" si="950"/>
        <v/>
      </c>
    </row>
    <row r="8067" spans="1:7" hidden="1" x14ac:dyDescent="0.25">
      <c r="A8067" t="str">
        <f t="shared" si="952"/>
        <v>missing</v>
      </c>
      <c r="C8067" t="str">
        <f t="shared" si="951"/>
        <v/>
      </c>
      <c r="D8067" t="str">
        <f t="shared" si="953"/>
        <v/>
      </c>
      <c r="E8067" t="str">
        <f t="shared" ref="E8067:E8130" si="954">TRIM(SUBSTITUTE(SUBSTITUTE(SUBSTITUTE(SUBSTITUTE(SUBSTITUTE(SUBSTITUTE(SUBSTITUTE(SUBSTITUTE(SUBSTITUTE(H8067,
"Apple",""),"ARM",""),"Google",""),"MediaTek",""),"Qualcomm",""),"Samsung",""),"Snapdragon",""),"Intel",""),"AMD",""))</f>
        <v/>
      </c>
      <c r="F8067" t="str">
        <f t="shared" ref="F8067:F8130" si="955">TRIM(SUBSTITUTE(SUBSTITUTE(SUBSTITUTE(SUBSTITUTE(SUBSTITUTE(SUBSTITUTE(SUBSTITUTE(SUBSTITUTE(SUBSTITUTE(E8067,
"Core2 Extreme",""),"Core2 Quad",""),"Core2 Duo",""),"Core",""),
"Pentium Gold",""),"Pentium",""),
"Xeon Platinum",""),"Xeon Gold",""),"Xeon Silver",""))</f>
        <v/>
      </c>
      <c r="G8067" t="str">
        <f t="shared" ref="G8067:G8130" si="956">TRIM(SUBSTITUTE(F8067,"Xeon",""))</f>
        <v/>
      </c>
    </row>
    <row r="8068" spans="1:7" hidden="1" x14ac:dyDescent="0.25">
      <c r="A8068" t="str">
        <f t="shared" si="952"/>
        <v>missing</v>
      </c>
      <c r="C8068" t="str">
        <f t="shared" si="951"/>
        <v/>
      </c>
      <c r="D8068" t="str">
        <f t="shared" si="953"/>
        <v/>
      </c>
      <c r="E8068" t="str">
        <f t="shared" si="954"/>
        <v/>
      </c>
      <c r="F8068" t="str">
        <f t="shared" si="955"/>
        <v/>
      </c>
      <c r="G8068" t="str">
        <f t="shared" si="956"/>
        <v/>
      </c>
    </row>
    <row r="8069" spans="1:7" hidden="1" x14ac:dyDescent="0.25">
      <c r="A8069" t="str">
        <f t="shared" si="952"/>
        <v>missing</v>
      </c>
      <c r="C8069" t="str">
        <f t="shared" si="951"/>
        <v/>
      </c>
      <c r="D8069" t="str">
        <f t="shared" si="953"/>
        <v/>
      </c>
      <c r="E8069" t="str">
        <f t="shared" si="954"/>
        <v/>
      </c>
      <c r="F8069" t="str">
        <f t="shared" si="955"/>
        <v/>
      </c>
      <c r="G8069" t="str">
        <f t="shared" si="956"/>
        <v/>
      </c>
    </row>
    <row r="8070" spans="1:7" hidden="1" x14ac:dyDescent="0.25">
      <c r="A8070" t="str">
        <f t="shared" si="952"/>
        <v>missing</v>
      </c>
      <c r="C8070" t="str">
        <f t="shared" si="951"/>
        <v/>
      </c>
      <c r="D8070" t="str">
        <f t="shared" si="953"/>
        <v/>
      </c>
      <c r="E8070" t="str">
        <f t="shared" si="954"/>
        <v/>
      </c>
      <c r="F8070" t="str">
        <f t="shared" si="955"/>
        <v/>
      </c>
      <c r="G8070" t="str">
        <f t="shared" si="956"/>
        <v/>
      </c>
    </row>
    <row r="8071" spans="1:7" hidden="1" x14ac:dyDescent="0.25">
      <c r="A8071" t="str">
        <f t="shared" si="952"/>
        <v>missing</v>
      </c>
      <c r="C8071" t="str">
        <f t="shared" si="951"/>
        <v/>
      </c>
      <c r="D8071" t="str">
        <f t="shared" si="953"/>
        <v/>
      </c>
      <c r="E8071" t="str">
        <f t="shared" si="954"/>
        <v/>
      </c>
      <c r="F8071" t="str">
        <f t="shared" si="955"/>
        <v/>
      </c>
      <c r="G8071" t="str">
        <f t="shared" si="956"/>
        <v/>
      </c>
    </row>
    <row r="8072" spans="1:7" hidden="1" x14ac:dyDescent="0.25">
      <c r="A8072" t="str">
        <f t="shared" si="952"/>
        <v>missing</v>
      </c>
      <c r="C8072" t="str">
        <f t="shared" si="951"/>
        <v/>
      </c>
      <c r="D8072" t="str">
        <f t="shared" si="953"/>
        <v/>
      </c>
      <c r="E8072" t="str">
        <f t="shared" si="954"/>
        <v/>
      </c>
      <c r="F8072" t="str">
        <f t="shared" si="955"/>
        <v/>
      </c>
      <c r="G8072" t="str">
        <f t="shared" si="956"/>
        <v/>
      </c>
    </row>
    <row r="8073" spans="1:7" hidden="1" x14ac:dyDescent="0.25">
      <c r="A8073" t="str">
        <f t="shared" si="952"/>
        <v>missing</v>
      </c>
      <c r="C8073" t="str">
        <f t="shared" si="951"/>
        <v/>
      </c>
      <c r="D8073" t="str">
        <f t="shared" si="953"/>
        <v/>
      </c>
      <c r="E8073" t="str">
        <f t="shared" si="954"/>
        <v/>
      </c>
      <c r="F8073" t="str">
        <f t="shared" si="955"/>
        <v/>
      </c>
      <c r="G8073" t="str">
        <f t="shared" si="956"/>
        <v/>
      </c>
    </row>
    <row r="8074" spans="1:7" hidden="1" x14ac:dyDescent="0.25">
      <c r="A8074" t="str">
        <f t="shared" si="952"/>
        <v>missing</v>
      </c>
      <c r="C8074" t="str">
        <f t="shared" si="951"/>
        <v/>
      </c>
      <c r="D8074" t="str">
        <f t="shared" si="953"/>
        <v/>
      </c>
      <c r="E8074" t="str">
        <f t="shared" si="954"/>
        <v/>
      </c>
      <c r="F8074" t="str">
        <f t="shared" si="955"/>
        <v/>
      </c>
      <c r="G8074" t="str">
        <f t="shared" si="956"/>
        <v/>
      </c>
    </row>
    <row r="8075" spans="1:7" hidden="1" x14ac:dyDescent="0.25">
      <c r="A8075" t="str">
        <f t="shared" si="952"/>
        <v>missing</v>
      </c>
      <c r="C8075" t="str">
        <f t="shared" si="951"/>
        <v/>
      </c>
      <c r="D8075" t="str">
        <f t="shared" si="953"/>
        <v/>
      </c>
      <c r="E8075" t="str">
        <f t="shared" si="954"/>
        <v/>
      </c>
      <c r="F8075" t="str">
        <f t="shared" si="955"/>
        <v/>
      </c>
      <c r="G8075" t="str">
        <f t="shared" si="956"/>
        <v/>
      </c>
    </row>
    <row r="8076" spans="1:7" hidden="1" x14ac:dyDescent="0.25">
      <c r="A8076" t="str">
        <f t="shared" si="952"/>
        <v>missing</v>
      </c>
      <c r="C8076" t="str">
        <f t="shared" si="951"/>
        <v/>
      </c>
      <c r="D8076" t="str">
        <f t="shared" si="953"/>
        <v/>
      </c>
      <c r="E8076" t="str">
        <f t="shared" si="954"/>
        <v/>
      </c>
      <c r="F8076" t="str">
        <f t="shared" si="955"/>
        <v/>
      </c>
      <c r="G8076" t="str">
        <f t="shared" si="956"/>
        <v/>
      </c>
    </row>
    <row r="8077" spans="1:7" hidden="1" x14ac:dyDescent="0.25">
      <c r="A8077" t="str">
        <f t="shared" si="952"/>
        <v>missing</v>
      </c>
      <c r="C8077" t="str">
        <f t="shared" si="951"/>
        <v/>
      </c>
      <c r="D8077" t="str">
        <f t="shared" si="953"/>
        <v/>
      </c>
      <c r="E8077" t="str">
        <f t="shared" si="954"/>
        <v/>
      </c>
      <c r="F8077" t="str">
        <f t="shared" si="955"/>
        <v/>
      </c>
      <c r="G8077" t="str">
        <f t="shared" si="956"/>
        <v/>
      </c>
    </row>
    <row r="8078" spans="1:7" hidden="1" x14ac:dyDescent="0.25">
      <c r="A8078" t="str">
        <f t="shared" si="952"/>
        <v>missing</v>
      </c>
      <c r="C8078" t="str">
        <f t="shared" si="951"/>
        <v/>
      </c>
      <c r="D8078" t="str">
        <f t="shared" si="953"/>
        <v/>
      </c>
      <c r="E8078" t="str">
        <f t="shared" si="954"/>
        <v/>
      </c>
      <c r="F8078" t="str">
        <f t="shared" si="955"/>
        <v/>
      </c>
      <c r="G8078" t="str">
        <f t="shared" si="956"/>
        <v/>
      </c>
    </row>
    <row r="8079" spans="1:7" hidden="1" x14ac:dyDescent="0.25">
      <c r="A8079" t="str">
        <f t="shared" si="952"/>
        <v>missing</v>
      </c>
      <c r="C8079" t="str">
        <f t="shared" si="951"/>
        <v/>
      </c>
      <c r="D8079" t="str">
        <f t="shared" si="953"/>
        <v/>
      </c>
      <c r="E8079" t="str">
        <f t="shared" si="954"/>
        <v/>
      </c>
      <c r="F8079" t="str">
        <f t="shared" si="955"/>
        <v/>
      </c>
      <c r="G8079" t="str">
        <f t="shared" si="956"/>
        <v/>
      </c>
    </row>
    <row r="8080" spans="1:7" hidden="1" x14ac:dyDescent="0.25">
      <c r="A8080" t="str">
        <f t="shared" si="952"/>
        <v>missing</v>
      </c>
      <c r="C8080" t="str">
        <f t="shared" si="951"/>
        <v/>
      </c>
      <c r="D8080" t="str">
        <f t="shared" si="953"/>
        <v/>
      </c>
      <c r="E8080" t="str">
        <f t="shared" si="954"/>
        <v/>
      </c>
      <c r="F8080" t="str">
        <f t="shared" si="955"/>
        <v/>
      </c>
      <c r="G8080" t="str">
        <f t="shared" si="956"/>
        <v/>
      </c>
    </row>
    <row r="8081" spans="1:7" hidden="1" x14ac:dyDescent="0.25">
      <c r="A8081" t="str">
        <f t="shared" si="952"/>
        <v>missing</v>
      </c>
      <c r="C8081" t="str">
        <f t="shared" si="951"/>
        <v/>
      </c>
      <c r="D8081" t="str">
        <f t="shared" si="953"/>
        <v/>
      </c>
      <c r="E8081" t="str">
        <f t="shared" si="954"/>
        <v/>
      </c>
      <c r="F8081" t="str">
        <f t="shared" si="955"/>
        <v/>
      </c>
      <c r="G8081" t="str">
        <f t="shared" si="956"/>
        <v/>
      </c>
    </row>
    <row r="8082" spans="1:7" hidden="1" x14ac:dyDescent="0.25">
      <c r="A8082" t="str">
        <f t="shared" si="952"/>
        <v>missing</v>
      </c>
      <c r="C8082" t="str">
        <f t="shared" si="951"/>
        <v/>
      </c>
      <c r="D8082" t="str">
        <f t="shared" si="953"/>
        <v/>
      </c>
      <c r="E8082" t="str">
        <f t="shared" si="954"/>
        <v/>
      </c>
      <c r="F8082" t="str">
        <f t="shared" si="955"/>
        <v/>
      </c>
      <c r="G8082" t="str">
        <f t="shared" si="956"/>
        <v/>
      </c>
    </row>
    <row r="8083" spans="1:7" hidden="1" x14ac:dyDescent="0.25">
      <c r="A8083" t="str">
        <f t="shared" si="952"/>
        <v>missing</v>
      </c>
      <c r="C8083" t="str">
        <f t="shared" si="951"/>
        <v/>
      </c>
      <c r="D8083" t="str">
        <f t="shared" si="953"/>
        <v/>
      </c>
      <c r="E8083" t="str">
        <f t="shared" si="954"/>
        <v/>
      </c>
      <c r="F8083" t="str">
        <f t="shared" si="955"/>
        <v/>
      </c>
      <c r="G8083" t="str">
        <f t="shared" si="956"/>
        <v/>
      </c>
    </row>
    <row r="8084" spans="1:7" hidden="1" x14ac:dyDescent="0.25">
      <c r="A8084" t="str">
        <f t="shared" si="952"/>
        <v>missing</v>
      </c>
      <c r="C8084" t="str">
        <f t="shared" si="951"/>
        <v/>
      </c>
      <c r="D8084" t="str">
        <f t="shared" si="953"/>
        <v/>
      </c>
      <c r="E8084" t="str">
        <f t="shared" si="954"/>
        <v/>
      </c>
      <c r="F8084" t="str">
        <f t="shared" si="955"/>
        <v/>
      </c>
      <c r="G8084" t="str">
        <f t="shared" si="956"/>
        <v/>
      </c>
    </row>
    <row r="8085" spans="1:7" hidden="1" x14ac:dyDescent="0.25">
      <c r="A8085" t="str">
        <f t="shared" si="952"/>
        <v>missing</v>
      </c>
      <c r="C8085" t="str">
        <f t="shared" si="951"/>
        <v/>
      </c>
      <c r="D8085" t="str">
        <f t="shared" si="953"/>
        <v/>
      </c>
      <c r="E8085" t="str">
        <f t="shared" si="954"/>
        <v/>
      </c>
      <c r="F8085" t="str">
        <f t="shared" si="955"/>
        <v/>
      </c>
      <c r="G8085" t="str">
        <f t="shared" si="956"/>
        <v/>
      </c>
    </row>
    <row r="8086" spans="1:7" hidden="1" x14ac:dyDescent="0.25">
      <c r="A8086" t="str">
        <f t="shared" si="952"/>
        <v>missing</v>
      </c>
      <c r="C8086" t="str">
        <f t="shared" si="951"/>
        <v/>
      </c>
      <c r="D8086" t="str">
        <f t="shared" si="953"/>
        <v/>
      </c>
      <c r="E8086" t="str">
        <f t="shared" si="954"/>
        <v/>
      </c>
      <c r="F8086" t="str">
        <f t="shared" si="955"/>
        <v/>
      </c>
      <c r="G8086" t="str">
        <f t="shared" si="956"/>
        <v/>
      </c>
    </row>
    <row r="8087" spans="1:7" hidden="1" x14ac:dyDescent="0.25">
      <c r="A8087" t="str">
        <f t="shared" si="952"/>
        <v>missing</v>
      </c>
      <c r="C8087" t="str">
        <f t="shared" si="951"/>
        <v/>
      </c>
      <c r="D8087" t="str">
        <f t="shared" si="953"/>
        <v/>
      </c>
      <c r="E8087" t="str">
        <f t="shared" si="954"/>
        <v/>
      </c>
      <c r="F8087" t="str">
        <f t="shared" si="955"/>
        <v/>
      </c>
      <c r="G8087" t="str">
        <f t="shared" si="956"/>
        <v/>
      </c>
    </row>
    <row r="8088" spans="1:7" hidden="1" x14ac:dyDescent="0.25">
      <c r="A8088" t="str">
        <f t="shared" si="952"/>
        <v>missing</v>
      </c>
      <c r="C8088" t="str">
        <f t="shared" si="951"/>
        <v/>
      </c>
      <c r="D8088" t="str">
        <f t="shared" si="953"/>
        <v/>
      </c>
      <c r="E8088" t="str">
        <f t="shared" si="954"/>
        <v/>
      </c>
      <c r="F8088" t="str">
        <f t="shared" si="955"/>
        <v/>
      </c>
      <c r="G8088" t="str">
        <f t="shared" si="956"/>
        <v/>
      </c>
    </row>
    <row r="8089" spans="1:7" hidden="1" x14ac:dyDescent="0.25">
      <c r="A8089" t="str">
        <f t="shared" si="952"/>
        <v>missing</v>
      </c>
      <c r="C8089" t="str">
        <f t="shared" si="951"/>
        <v/>
      </c>
      <c r="D8089" t="str">
        <f t="shared" si="953"/>
        <v/>
      </c>
      <c r="E8089" t="str">
        <f t="shared" si="954"/>
        <v/>
      </c>
      <c r="F8089" t="str">
        <f t="shared" si="955"/>
        <v/>
      </c>
      <c r="G8089" t="str">
        <f t="shared" si="956"/>
        <v/>
      </c>
    </row>
    <row r="8090" spans="1:7" hidden="1" x14ac:dyDescent="0.25">
      <c r="A8090" t="str">
        <f t="shared" si="952"/>
        <v>missing</v>
      </c>
      <c r="C8090" t="str">
        <f t="shared" si="951"/>
        <v/>
      </c>
      <c r="D8090" t="str">
        <f t="shared" si="953"/>
        <v/>
      </c>
      <c r="E8090" t="str">
        <f t="shared" si="954"/>
        <v/>
      </c>
      <c r="F8090" t="str">
        <f t="shared" si="955"/>
        <v/>
      </c>
      <c r="G8090" t="str">
        <f t="shared" si="956"/>
        <v/>
      </c>
    </row>
    <row r="8091" spans="1:7" hidden="1" x14ac:dyDescent="0.25">
      <c r="A8091" t="str">
        <f t="shared" si="952"/>
        <v>missing</v>
      </c>
      <c r="C8091" t="str">
        <f t="shared" si="951"/>
        <v/>
      </c>
      <c r="D8091" t="str">
        <f t="shared" si="953"/>
        <v/>
      </c>
      <c r="E8091" t="str">
        <f t="shared" si="954"/>
        <v/>
      </c>
      <c r="F8091" t="str">
        <f t="shared" si="955"/>
        <v/>
      </c>
      <c r="G8091" t="str">
        <f t="shared" si="956"/>
        <v/>
      </c>
    </row>
    <row r="8092" spans="1:7" hidden="1" x14ac:dyDescent="0.25">
      <c r="A8092" t="str">
        <f t="shared" si="952"/>
        <v>missing</v>
      </c>
      <c r="C8092" t="str">
        <f t="shared" si="951"/>
        <v/>
      </c>
      <c r="D8092" t="str">
        <f t="shared" si="953"/>
        <v/>
      </c>
      <c r="E8092" t="str">
        <f t="shared" si="954"/>
        <v/>
      </c>
      <c r="F8092" t="str">
        <f t="shared" si="955"/>
        <v/>
      </c>
      <c r="G8092" t="str">
        <f t="shared" si="956"/>
        <v/>
      </c>
    </row>
    <row r="8093" spans="1:7" hidden="1" x14ac:dyDescent="0.25">
      <c r="A8093" t="str">
        <f t="shared" si="952"/>
        <v>missing</v>
      </c>
      <c r="C8093" t="str">
        <f t="shared" si="951"/>
        <v/>
      </c>
      <c r="D8093" t="str">
        <f t="shared" si="953"/>
        <v/>
      </c>
      <c r="E8093" t="str">
        <f t="shared" si="954"/>
        <v/>
      </c>
      <c r="F8093" t="str">
        <f t="shared" si="955"/>
        <v/>
      </c>
      <c r="G8093" t="str">
        <f t="shared" si="956"/>
        <v/>
      </c>
    </row>
    <row r="8094" spans="1:7" hidden="1" x14ac:dyDescent="0.25">
      <c r="A8094" t="str">
        <f t="shared" si="952"/>
        <v>missing</v>
      </c>
      <c r="C8094" t="str">
        <f t="shared" ref="C8094:C8157" si="957">SUBSTITUTE(SUBSTITUTE(SUBSTITUTE(SUBSTITUTE(SUBSTITUTE(I8094," Dual Core","")," Quad Core","")," Quad-Core","")," Dual-Core","")," APU","")</f>
        <v/>
      </c>
      <c r="D8094" t="str">
        <f t="shared" si="953"/>
        <v/>
      </c>
      <c r="E8094" t="str">
        <f t="shared" si="954"/>
        <v/>
      </c>
      <c r="F8094" t="str">
        <f t="shared" si="955"/>
        <v/>
      </c>
      <c r="G8094" t="str">
        <f t="shared" si="956"/>
        <v/>
      </c>
    </row>
    <row r="8095" spans="1:7" hidden="1" x14ac:dyDescent="0.25">
      <c r="A8095" t="str">
        <f t="shared" ref="A8095:A8158" si="958">IF(COUNTIF(C8095,"*Quad CPU]*"),"found","missing")</f>
        <v>missing</v>
      </c>
      <c r="C8095" t="str">
        <f t="shared" si="957"/>
        <v/>
      </c>
      <c r="D8095" t="str">
        <f t="shared" si="953"/>
        <v/>
      </c>
      <c r="E8095" t="str">
        <f t="shared" si="954"/>
        <v/>
      </c>
      <c r="F8095" t="str">
        <f t="shared" si="955"/>
        <v/>
      </c>
      <c r="G8095" t="str">
        <f t="shared" si="956"/>
        <v/>
      </c>
    </row>
    <row r="8096" spans="1:7" hidden="1" x14ac:dyDescent="0.25">
      <c r="A8096" t="str">
        <f t="shared" si="958"/>
        <v>missing</v>
      </c>
      <c r="C8096" t="str">
        <f t="shared" si="957"/>
        <v/>
      </c>
      <c r="D8096" t="str">
        <f t="shared" si="953"/>
        <v/>
      </c>
      <c r="E8096" t="str">
        <f t="shared" si="954"/>
        <v/>
      </c>
      <c r="F8096" t="str">
        <f t="shared" si="955"/>
        <v/>
      </c>
      <c r="G8096" t="str">
        <f t="shared" si="956"/>
        <v/>
      </c>
    </row>
    <row r="8097" spans="1:7" hidden="1" x14ac:dyDescent="0.25">
      <c r="A8097" t="str">
        <f t="shared" si="958"/>
        <v>missing</v>
      </c>
      <c r="C8097" t="str">
        <f t="shared" si="957"/>
        <v/>
      </c>
      <c r="D8097" t="str">
        <f t="shared" si="953"/>
        <v/>
      </c>
      <c r="E8097" t="str">
        <f t="shared" si="954"/>
        <v/>
      </c>
      <c r="F8097" t="str">
        <f t="shared" si="955"/>
        <v/>
      </c>
      <c r="G8097" t="str">
        <f t="shared" si="956"/>
        <v/>
      </c>
    </row>
    <row r="8098" spans="1:7" hidden="1" x14ac:dyDescent="0.25">
      <c r="A8098" t="str">
        <f t="shared" si="958"/>
        <v>missing</v>
      </c>
      <c r="C8098" t="str">
        <f t="shared" si="957"/>
        <v/>
      </c>
      <c r="D8098" t="str">
        <f t="shared" si="953"/>
        <v/>
      </c>
      <c r="E8098" t="str">
        <f t="shared" si="954"/>
        <v/>
      </c>
      <c r="F8098" t="str">
        <f t="shared" si="955"/>
        <v/>
      </c>
      <c r="G8098" t="str">
        <f t="shared" si="956"/>
        <v/>
      </c>
    </row>
    <row r="8099" spans="1:7" hidden="1" x14ac:dyDescent="0.25">
      <c r="A8099" t="str">
        <f t="shared" si="958"/>
        <v>missing</v>
      </c>
      <c r="C8099" t="str">
        <f t="shared" si="957"/>
        <v/>
      </c>
      <c r="D8099" t="str">
        <f t="shared" si="953"/>
        <v/>
      </c>
      <c r="E8099" t="str">
        <f t="shared" si="954"/>
        <v/>
      </c>
      <c r="F8099" t="str">
        <f t="shared" si="955"/>
        <v/>
      </c>
      <c r="G8099" t="str">
        <f t="shared" si="956"/>
        <v/>
      </c>
    </row>
    <row r="8100" spans="1:7" hidden="1" x14ac:dyDescent="0.25">
      <c r="A8100" t="str">
        <f t="shared" si="958"/>
        <v>missing</v>
      </c>
      <c r="C8100" t="str">
        <f t="shared" si="957"/>
        <v/>
      </c>
      <c r="D8100" t="str">
        <f t="shared" si="953"/>
        <v/>
      </c>
      <c r="E8100" t="str">
        <f t="shared" si="954"/>
        <v/>
      </c>
      <c r="F8100" t="str">
        <f t="shared" si="955"/>
        <v/>
      </c>
      <c r="G8100" t="str">
        <f t="shared" si="956"/>
        <v/>
      </c>
    </row>
    <row r="8101" spans="1:7" hidden="1" x14ac:dyDescent="0.25">
      <c r="A8101" t="str">
        <f t="shared" si="958"/>
        <v>missing</v>
      </c>
      <c r="C8101" t="str">
        <f t="shared" si="957"/>
        <v/>
      </c>
      <c r="D8101" t="str">
        <f t="shared" si="953"/>
        <v/>
      </c>
      <c r="E8101" t="str">
        <f t="shared" si="954"/>
        <v/>
      </c>
      <c r="F8101" t="str">
        <f t="shared" si="955"/>
        <v/>
      </c>
      <c r="G8101" t="str">
        <f t="shared" si="956"/>
        <v/>
      </c>
    </row>
    <row r="8102" spans="1:7" hidden="1" x14ac:dyDescent="0.25">
      <c r="A8102" t="str">
        <f t="shared" si="958"/>
        <v>missing</v>
      </c>
      <c r="C8102" t="str">
        <f t="shared" si="957"/>
        <v/>
      </c>
      <c r="D8102" t="str">
        <f t="shared" si="953"/>
        <v/>
      </c>
      <c r="E8102" t="str">
        <f t="shared" si="954"/>
        <v/>
      </c>
      <c r="F8102" t="str">
        <f t="shared" si="955"/>
        <v/>
      </c>
      <c r="G8102" t="str">
        <f t="shared" si="956"/>
        <v/>
      </c>
    </row>
    <row r="8103" spans="1:7" hidden="1" x14ac:dyDescent="0.25">
      <c r="A8103" t="str">
        <f t="shared" si="958"/>
        <v>missing</v>
      </c>
      <c r="C8103" t="str">
        <f t="shared" si="957"/>
        <v/>
      </c>
      <c r="D8103" t="str">
        <f t="shared" si="953"/>
        <v/>
      </c>
      <c r="E8103" t="str">
        <f t="shared" si="954"/>
        <v/>
      </c>
      <c r="F8103" t="str">
        <f t="shared" si="955"/>
        <v/>
      </c>
      <c r="G8103" t="str">
        <f t="shared" si="956"/>
        <v/>
      </c>
    </row>
    <row r="8104" spans="1:7" hidden="1" x14ac:dyDescent="0.25">
      <c r="A8104" t="str">
        <f t="shared" si="958"/>
        <v>missing</v>
      </c>
      <c r="C8104" t="str">
        <f t="shared" si="957"/>
        <v/>
      </c>
      <c r="D8104" t="str">
        <f t="shared" si="953"/>
        <v/>
      </c>
      <c r="E8104" t="str">
        <f t="shared" si="954"/>
        <v/>
      </c>
      <c r="F8104" t="str">
        <f t="shared" si="955"/>
        <v/>
      </c>
      <c r="G8104" t="str">
        <f t="shared" si="956"/>
        <v/>
      </c>
    </row>
    <row r="8105" spans="1:7" hidden="1" x14ac:dyDescent="0.25">
      <c r="A8105" t="str">
        <f t="shared" si="958"/>
        <v>missing</v>
      </c>
      <c r="C8105" t="str">
        <f t="shared" si="957"/>
        <v/>
      </c>
      <c r="D8105" t="str">
        <f t="shared" si="953"/>
        <v/>
      </c>
      <c r="E8105" t="str">
        <f t="shared" si="954"/>
        <v/>
      </c>
      <c r="F8105" t="str">
        <f t="shared" si="955"/>
        <v/>
      </c>
      <c r="G8105" t="str">
        <f t="shared" si="956"/>
        <v/>
      </c>
    </row>
    <row r="8106" spans="1:7" hidden="1" x14ac:dyDescent="0.25">
      <c r="A8106" t="str">
        <f t="shared" si="958"/>
        <v>missing</v>
      </c>
      <c r="C8106" t="str">
        <f t="shared" si="957"/>
        <v/>
      </c>
      <c r="D8106" t="str">
        <f t="shared" si="953"/>
        <v/>
      </c>
      <c r="E8106" t="str">
        <f t="shared" si="954"/>
        <v/>
      </c>
      <c r="F8106" t="str">
        <f t="shared" si="955"/>
        <v/>
      </c>
      <c r="G8106" t="str">
        <f t="shared" si="956"/>
        <v/>
      </c>
    </row>
    <row r="8107" spans="1:7" hidden="1" x14ac:dyDescent="0.25">
      <c r="A8107" t="str">
        <f t="shared" si="958"/>
        <v>missing</v>
      </c>
      <c r="C8107" t="str">
        <f t="shared" si="957"/>
        <v/>
      </c>
      <c r="D8107" t="str">
        <f t="shared" si="953"/>
        <v/>
      </c>
      <c r="E8107" t="str">
        <f t="shared" si="954"/>
        <v/>
      </c>
      <c r="F8107" t="str">
        <f t="shared" si="955"/>
        <v/>
      </c>
      <c r="G8107" t="str">
        <f t="shared" si="956"/>
        <v/>
      </c>
    </row>
    <row r="8108" spans="1:7" hidden="1" x14ac:dyDescent="0.25">
      <c r="A8108" t="str">
        <f t="shared" si="958"/>
        <v>missing</v>
      </c>
      <c r="C8108" t="str">
        <f t="shared" si="957"/>
        <v/>
      </c>
      <c r="D8108" t="str">
        <f t="shared" si="953"/>
        <v/>
      </c>
      <c r="E8108" t="str">
        <f t="shared" si="954"/>
        <v/>
      </c>
      <c r="F8108" t="str">
        <f t="shared" si="955"/>
        <v/>
      </c>
      <c r="G8108" t="str">
        <f t="shared" si="956"/>
        <v/>
      </c>
    </row>
    <row r="8109" spans="1:7" hidden="1" x14ac:dyDescent="0.25">
      <c r="A8109" t="str">
        <f t="shared" si="958"/>
        <v>missing</v>
      </c>
      <c r="C8109" t="str">
        <f t="shared" si="957"/>
        <v/>
      </c>
      <c r="D8109" t="str">
        <f t="shared" si="953"/>
        <v/>
      </c>
      <c r="E8109" t="str">
        <f t="shared" si="954"/>
        <v/>
      </c>
      <c r="F8109" t="str">
        <f t="shared" si="955"/>
        <v/>
      </c>
      <c r="G8109" t="str">
        <f t="shared" si="956"/>
        <v/>
      </c>
    </row>
    <row r="8110" spans="1:7" hidden="1" x14ac:dyDescent="0.25">
      <c r="A8110" t="str">
        <f t="shared" si="958"/>
        <v>missing</v>
      </c>
      <c r="C8110" t="str">
        <f t="shared" si="957"/>
        <v/>
      </c>
      <c r="D8110" t="str">
        <f t="shared" si="953"/>
        <v/>
      </c>
      <c r="E8110" t="str">
        <f t="shared" si="954"/>
        <v/>
      </c>
      <c r="F8110" t="str">
        <f t="shared" si="955"/>
        <v/>
      </c>
      <c r="G8110" t="str">
        <f t="shared" si="956"/>
        <v/>
      </c>
    </row>
    <row r="8111" spans="1:7" hidden="1" x14ac:dyDescent="0.25">
      <c r="A8111" t="str">
        <f t="shared" si="958"/>
        <v>missing</v>
      </c>
      <c r="C8111" t="str">
        <f t="shared" si="957"/>
        <v/>
      </c>
      <c r="D8111" t="str">
        <f t="shared" si="953"/>
        <v/>
      </c>
      <c r="E8111" t="str">
        <f t="shared" si="954"/>
        <v/>
      </c>
      <c r="F8111" t="str">
        <f t="shared" si="955"/>
        <v/>
      </c>
      <c r="G8111" t="str">
        <f t="shared" si="956"/>
        <v/>
      </c>
    </row>
    <row r="8112" spans="1:7" hidden="1" x14ac:dyDescent="0.25">
      <c r="A8112" t="str">
        <f t="shared" si="958"/>
        <v>missing</v>
      </c>
      <c r="C8112" t="str">
        <f t="shared" si="957"/>
        <v/>
      </c>
      <c r="D8112" t="str">
        <f t="shared" si="953"/>
        <v/>
      </c>
      <c r="E8112" t="str">
        <f t="shared" si="954"/>
        <v/>
      </c>
      <c r="F8112" t="str">
        <f t="shared" si="955"/>
        <v/>
      </c>
      <c r="G8112" t="str">
        <f t="shared" si="956"/>
        <v/>
      </c>
    </row>
    <row r="8113" spans="1:7" hidden="1" x14ac:dyDescent="0.25">
      <c r="A8113" t="str">
        <f t="shared" si="958"/>
        <v>missing</v>
      </c>
      <c r="C8113" t="str">
        <f t="shared" si="957"/>
        <v/>
      </c>
      <c r="D8113" t="str">
        <f t="shared" si="953"/>
        <v/>
      </c>
      <c r="E8113" t="str">
        <f t="shared" si="954"/>
        <v/>
      </c>
      <c r="F8113" t="str">
        <f t="shared" si="955"/>
        <v/>
      </c>
      <c r="G8113" t="str">
        <f t="shared" si="956"/>
        <v/>
      </c>
    </row>
    <row r="8114" spans="1:7" hidden="1" x14ac:dyDescent="0.25">
      <c r="A8114" t="str">
        <f t="shared" si="958"/>
        <v>missing</v>
      </c>
      <c r="C8114" t="str">
        <f t="shared" si="957"/>
        <v/>
      </c>
      <c r="D8114" t="str">
        <f t="shared" si="953"/>
        <v/>
      </c>
      <c r="E8114" t="str">
        <f t="shared" si="954"/>
        <v/>
      </c>
      <c r="F8114" t="str">
        <f t="shared" si="955"/>
        <v/>
      </c>
      <c r="G8114" t="str">
        <f t="shared" si="956"/>
        <v/>
      </c>
    </row>
    <row r="8115" spans="1:7" hidden="1" x14ac:dyDescent="0.25">
      <c r="A8115" t="str">
        <f t="shared" si="958"/>
        <v>missing</v>
      </c>
      <c r="C8115" t="str">
        <f t="shared" si="957"/>
        <v/>
      </c>
      <c r="D8115" t="str">
        <f t="shared" si="953"/>
        <v/>
      </c>
      <c r="E8115" t="str">
        <f t="shared" si="954"/>
        <v/>
      </c>
      <c r="F8115" t="str">
        <f t="shared" si="955"/>
        <v/>
      </c>
      <c r="G8115" t="str">
        <f t="shared" si="956"/>
        <v/>
      </c>
    </row>
    <row r="8116" spans="1:7" hidden="1" x14ac:dyDescent="0.25">
      <c r="A8116" t="str">
        <f t="shared" si="958"/>
        <v>missing</v>
      </c>
      <c r="C8116" t="str">
        <f t="shared" si="957"/>
        <v/>
      </c>
      <c r="D8116" t="str">
        <f t="shared" si="953"/>
        <v/>
      </c>
      <c r="E8116" t="str">
        <f t="shared" si="954"/>
        <v/>
      </c>
      <c r="F8116" t="str">
        <f t="shared" si="955"/>
        <v/>
      </c>
      <c r="G8116" t="str">
        <f t="shared" si="956"/>
        <v/>
      </c>
    </row>
    <row r="8117" spans="1:7" hidden="1" x14ac:dyDescent="0.25">
      <c r="A8117" t="str">
        <f t="shared" si="958"/>
        <v>missing</v>
      </c>
      <c r="C8117" t="str">
        <f t="shared" si="957"/>
        <v/>
      </c>
      <c r="D8117" t="str">
        <f t="shared" si="953"/>
        <v/>
      </c>
      <c r="E8117" t="str">
        <f t="shared" si="954"/>
        <v/>
      </c>
      <c r="F8117" t="str">
        <f t="shared" si="955"/>
        <v/>
      </c>
      <c r="G8117" t="str">
        <f t="shared" si="956"/>
        <v/>
      </c>
    </row>
    <row r="8118" spans="1:7" hidden="1" x14ac:dyDescent="0.25">
      <c r="A8118" t="str">
        <f t="shared" si="958"/>
        <v>missing</v>
      </c>
      <c r="C8118" t="str">
        <f t="shared" si="957"/>
        <v/>
      </c>
      <c r="D8118" t="str">
        <f t="shared" si="953"/>
        <v/>
      </c>
      <c r="E8118" t="str">
        <f t="shared" si="954"/>
        <v/>
      </c>
      <c r="F8118" t="str">
        <f t="shared" si="955"/>
        <v/>
      </c>
      <c r="G8118" t="str">
        <f t="shared" si="956"/>
        <v/>
      </c>
    </row>
    <row r="8119" spans="1:7" hidden="1" x14ac:dyDescent="0.25">
      <c r="A8119" t="str">
        <f t="shared" si="958"/>
        <v>missing</v>
      </c>
      <c r="C8119" t="str">
        <f t="shared" si="957"/>
        <v/>
      </c>
      <c r="D8119" t="str">
        <f t="shared" si="953"/>
        <v/>
      </c>
      <c r="E8119" t="str">
        <f t="shared" si="954"/>
        <v/>
      </c>
      <c r="F8119" t="str">
        <f t="shared" si="955"/>
        <v/>
      </c>
      <c r="G8119" t="str">
        <f t="shared" si="956"/>
        <v/>
      </c>
    </row>
    <row r="8120" spans="1:7" hidden="1" x14ac:dyDescent="0.25">
      <c r="A8120" t="str">
        <f t="shared" si="958"/>
        <v>missing</v>
      </c>
      <c r="C8120" t="str">
        <f t="shared" si="957"/>
        <v/>
      </c>
      <c r="D8120" t="str">
        <f t="shared" si="953"/>
        <v/>
      </c>
      <c r="E8120" t="str">
        <f t="shared" si="954"/>
        <v/>
      </c>
      <c r="F8120" t="str">
        <f t="shared" si="955"/>
        <v/>
      </c>
      <c r="G8120" t="str">
        <f t="shared" si="956"/>
        <v/>
      </c>
    </row>
    <row r="8121" spans="1:7" hidden="1" x14ac:dyDescent="0.25">
      <c r="A8121" t="str">
        <f t="shared" si="958"/>
        <v>missing</v>
      </c>
      <c r="C8121" t="str">
        <f t="shared" si="957"/>
        <v/>
      </c>
      <c r="D8121" t="str">
        <f t="shared" si="953"/>
        <v/>
      </c>
      <c r="E8121" t="str">
        <f t="shared" si="954"/>
        <v/>
      </c>
      <c r="F8121" t="str">
        <f t="shared" si="955"/>
        <v/>
      </c>
      <c r="G8121" t="str">
        <f t="shared" si="956"/>
        <v/>
      </c>
    </row>
    <row r="8122" spans="1:7" hidden="1" x14ac:dyDescent="0.25">
      <c r="A8122" t="str">
        <f t="shared" si="958"/>
        <v>missing</v>
      </c>
      <c r="C8122" t="str">
        <f t="shared" si="957"/>
        <v/>
      </c>
      <c r="D8122" t="str">
        <f t="shared" si="953"/>
        <v/>
      </c>
      <c r="E8122" t="str">
        <f t="shared" si="954"/>
        <v/>
      </c>
      <c r="F8122" t="str">
        <f t="shared" si="955"/>
        <v/>
      </c>
      <c r="G8122" t="str">
        <f t="shared" si="956"/>
        <v/>
      </c>
    </row>
    <row r="8123" spans="1:7" hidden="1" x14ac:dyDescent="0.25">
      <c r="A8123" t="str">
        <f t="shared" si="958"/>
        <v>missing</v>
      </c>
      <c r="C8123" t="str">
        <f t="shared" si="957"/>
        <v/>
      </c>
      <c r="D8123" t="str">
        <f t="shared" si="953"/>
        <v/>
      </c>
      <c r="E8123" t="str">
        <f t="shared" si="954"/>
        <v/>
      </c>
      <c r="F8123" t="str">
        <f t="shared" si="955"/>
        <v/>
      </c>
      <c r="G8123" t="str">
        <f t="shared" si="956"/>
        <v/>
      </c>
    </row>
    <row r="8124" spans="1:7" hidden="1" x14ac:dyDescent="0.25">
      <c r="A8124" t="str">
        <f t="shared" si="958"/>
        <v>missing</v>
      </c>
      <c r="C8124" t="str">
        <f t="shared" si="957"/>
        <v/>
      </c>
      <c r="D8124" t="str">
        <f t="shared" si="953"/>
        <v/>
      </c>
      <c r="E8124" t="str">
        <f t="shared" si="954"/>
        <v/>
      </c>
      <c r="F8124" t="str">
        <f t="shared" si="955"/>
        <v/>
      </c>
      <c r="G8124" t="str">
        <f t="shared" si="956"/>
        <v/>
      </c>
    </row>
    <row r="8125" spans="1:7" hidden="1" x14ac:dyDescent="0.25">
      <c r="A8125" t="str">
        <f t="shared" si="958"/>
        <v>missing</v>
      </c>
      <c r="C8125" t="str">
        <f t="shared" si="957"/>
        <v/>
      </c>
      <c r="D8125" t="str">
        <f t="shared" si="953"/>
        <v/>
      </c>
      <c r="E8125" t="str">
        <f t="shared" si="954"/>
        <v/>
      </c>
      <c r="F8125" t="str">
        <f t="shared" si="955"/>
        <v/>
      </c>
      <c r="G8125" t="str">
        <f t="shared" si="956"/>
        <v/>
      </c>
    </row>
    <row r="8126" spans="1:7" hidden="1" x14ac:dyDescent="0.25">
      <c r="A8126" t="str">
        <f t="shared" si="958"/>
        <v>missing</v>
      </c>
      <c r="C8126" t="str">
        <f t="shared" si="957"/>
        <v/>
      </c>
      <c r="D8126" t="str">
        <f t="shared" si="953"/>
        <v/>
      </c>
      <c r="E8126" t="str">
        <f t="shared" si="954"/>
        <v/>
      </c>
      <c r="F8126" t="str">
        <f t="shared" si="955"/>
        <v/>
      </c>
      <c r="G8126" t="str">
        <f t="shared" si="956"/>
        <v/>
      </c>
    </row>
    <row r="8127" spans="1:7" hidden="1" x14ac:dyDescent="0.25">
      <c r="A8127" t="str">
        <f t="shared" si="958"/>
        <v>missing</v>
      </c>
      <c r="C8127" t="str">
        <f t="shared" si="957"/>
        <v/>
      </c>
      <c r="D8127" t="str">
        <f t="shared" si="953"/>
        <v/>
      </c>
      <c r="E8127" t="str">
        <f t="shared" si="954"/>
        <v/>
      </c>
      <c r="F8127" t="str">
        <f t="shared" si="955"/>
        <v/>
      </c>
      <c r="G8127" t="str">
        <f t="shared" si="956"/>
        <v/>
      </c>
    </row>
    <row r="8128" spans="1:7" hidden="1" x14ac:dyDescent="0.25">
      <c r="A8128" t="str">
        <f t="shared" si="958"/>
        <v>missing</v>
      </c>
      <c r="C8128" t="str">
        <f t="shared" si="957"/>
        <v/>
      </c>
      <c r="D8128" t="str">
        <f t="shared" si="953"/>
        <v/>
      </c>
      <c r="E8128" t="str">
        <f t="shared" si="954"/>
        <v/>
      </c>
      <c r="F8128" t="str">
        <f t="shared" si="955"/>
        <v/>
      </c>
      <c r="G8128" t="str">
        <f t="shared" si="956"/>
        <v/>
      </c>
    </row>
    <row r="8129" spans="1:7" hidden="1" x14ac:dyDescent="0.25">
      <c r="A8129" t="str">
        <f t="shared" si="958"/>
        <v>missing</v>
      </c>
      <c r="C8129" t="str">
        <f t="shared" si="957"/>
        <v/>
      </c>
      <c r="D8129" t="str">
        <f t="shared" si="953"/>
        <v/>
      </c>
      <c r="E8129" t="str">
        <f t="shared" si="954"/>
        <v/>
      </c>
      <c r="F8129" t="str">
        <f t="shared" si="955"/>
        <v/>
      </c>
      <c r="G8129" t="str">
        <f t="shared" si="956"/>
        <v/>
      </c>
    </row>
    <row r="8130" spans="1:7" hidden="1" x14ac:dyDescent="0.25">
      <c r="A8130" t="str">
        <f t="shared" si="958"/>
        <v>missing</v>
      </c>
      <c r="C8130" t="str">
        <f t="shared" si="957"/>
        <v/>
      </c>
      <c r="D8130" t="str">
        <f t="shared" ref="D8130:D8193" si="959">IF(ISNUMBER(SEARCH("AMD",H8130)),"AMD",
IF(ISNUMBER(SEARCH("Intel",H8130)),"Intel",
IF(ISNUMBER(SEARCH("Apple",H8130)),"Apple",
IF(ISNUMBER(SEARCH("ARM",H8130)),"ARM",
IF(ISNUMBER(SEARCH("Google",H8130)),"Google",
IF(ISNUMBER(SEARCH("MediaTek",H8130)),"MediaTek",
IF(ISNUMBER(SEARCH("Qualcomm",H8130)),"Qualcomm",
IF(ISNUMBER(SEARCH("Samsung",H8130)),"Samsung",
IF(ISNUMBER(SEARCH("Snapdragon",H8130)),"Snapdragon","")))))))))</f>
        <v/>
      </c>
      <c r="E8130" t="str">
        <f t="shared" si="954"/>
        <v/>
      </c>
      <c r="F8130" t="str">
        <f t="shared" si="955"/>
        <v/>
      </c>
      <c r="G8130" t="str">
        <f t="shared" si="956"/>
        <v/>
      </c>
    </row>
    <row r="8131" spans="1:7" hidden="1" x14ac:dyDescent="0.25">
      <c r="A8131" t="str">
        <f t="shared" si="958"/>
        <v>missing</v>
      </c>
      <c r="C8131" t="str">
        <f t="shared" si="957"/>
        <v/>
      </c>
      <c r="D8131" t="str">
        <f t="shared" si="959"/>
        <v/>
      </c>
      <c r="E8131" t="str">
        <f t="shared" ref="E8131:E8194" si="960">TRIM(SUBSTITUTE(SUBSTITUTE(SUBSTITUTE(SUBSTITUTE(SUBSTITUTE(SUBSTITUTE(SUBSTITUTE(SUBSTITUTE(SUBSTITUTE(H8131,
"Apple",""),"ARM",""),"Google",""),"MediaTek",""),"Qualcomm",""),"Samsung",""),"Snapdragon",""),"Intel",""),"AMD",""))</f>
        <v/>
      </c>
      <c r="F8131" t="str">
        <f t="shared" ref="F8131:F8194" si="961">TRIM(SUBSTITUTE(SUBSTITUTE(SUBSTITUTE(SUBSTITUTE(SUBSTITUTE(SUBSTITUTE(SUBSTITUTE(SUBSTITUTE(SUBSTITUTE(E8131,
"Core2 Extreme",""),"Core2 Quad",""),"Core2 Duo",""),"Core",""),
"Pentium Gold",""),"Pentium",""),
"Xeon Platinum",""),"Xeon Gold",""),"Xeon Silver",""))</f>
        <v/>
      </c>
      <c r="G8131" t="str">
        <f t="shared" ref="G8131:G8194" si="962">TRIM(SUBSTITUTE(F8131,"Xeon",""))</f>
        <v/>
      </c>
    </row>
    <row r="8132" spans="1:7" hidden="1" x14ac:dyDescent="0.25">
      <c r="A8132" t="str">
        <f t="shared" si="958"/>
        <v>missing</v>
      </c>
      <c r="C8132" t="str">
        <f t="shared" si="957"/>
        <v/>
      </c>
      <c r="D8132" t="str">
        <f t="shared" si="959"/>
        <v/>
      </c>
      <c r="E8132" t="str">
        <f t="shared" si="960"/>
        <v/>
      </c>
      <c r="F8132" t="str">
        <f t="shared" si="961"/>
        <v/>
      </c>
      <c r="G8132" t="str">
        <f t="shared" si="962"/>
        <v/>
      </c>
    </row>
    <row r="8133" spans="1:7" hidden="1" x14ac:dyDescent="0.25">
      <c r="A8133" t="str">
        <f t="shared" si="958"/>
        <v>missing</v>
      </c>
      <c r="C8133" t="str">
        <f t="shared" si="957"/>
        <v/>
      </c>
      <c r="D8133" t="str">
        <f t="shared" si="959"/>
        <v/>
      </c>
      <c r="E8133" t="str">
        <f t="shared" si="960"/>
        <v/>
      </c>
      <c r="F8133" t="str">
        <f t="shared" si="961"/>
        <v/>
      </c>
      <c r="G8133" t="str">
        <f t="shared" si="962"/>
        <v/>
      </c>
    </row>
    <row r="8134" spans="1:7" hidden="1" x14ac:dyDescent="0.25">
      <c r="A8134" t="str">
        <f t="shared" si="958"/>
        <v>missing</v>
      </c>
      <c r="C8134" t="str">
        <f t="shared" si="957"/>
        <v/>
      </c>
      <c r="D8134" t="str">
        <f t="shared" si="959"/>
        <v/>
      </c>
      <c r="E8134" t="str">
        <f t="shared" si="960"/>
        <v/>
      </c>
      <c r="F8134" t="str">
        <f t="shared" si="961"/>
        <v/>
      </c>
      <c r="G8134" t="str">
        <f t="shared" si="962"/>
        <v/>
      </c>
    </row>
    <row r="8135" spans="1:7" hidden="1" x14ac:dyDescent="0.25">
      <c r="A8135" t="str">
        <f t="shared" si="958"/>
        <v>missing</v>
      </c>
      <c r="C8135" t="str">
        <f t="shared" si="957"/>
        <v/>
      </c>
      <c r="D8135" t="str">
        <f t="shared" si="959"/>
        <v/>
      </c>
      <c r="E8135" t="str">
        <f t="shared" si="960"/>
        <v/>
      </c>
      <c r="F8135" t="str">
        <f t="shared" si="961"/>
        <v/>
      </c>
      <c r="G8135" t="str">
        <f t="shared" si="962"/>
        <v/>
      </c>
    </row>
    <row r="8136" spans="1:7" hidden="1" x14ac:dyDescent="0.25">
      <c r="A8136" t="str">
        <f t="shared" si="958"/>
        <v>missing</v>
      </c>
      <c r="C8136" t="str">
        <f t="shared" si="957"/>
        <v/>
      </c>
      <c r="D8136" t="str">
        <f t="shared" si="959"/>
        <v/>
      </c>
      <c r="E8136" t="str">
        <f t="shared" si="960"/>
        <v/>
      </c>
      <c r="F8136" t="str">
        <f t="shared" si="961"/>
        <v/>
      </c>
      <c r="G8136" t="str">
        <f t="shared" si="962"/>
        <v/>
      </c>
    </row>
    <row r="8137" spans="1:7" hidden="1" x14ac:dyDescent="0.25">
      <c r="A8137" t="str">
        <f t="shared" si="958"/>
        <v>missing</v>
      </c>
      <c r="C8137" t="str">
        <f t="shared" si="957"/>
        <v/>
      </c>
      <c r="D8137" t="str">
        <f t="shared" si="959"/>
        <v/>
      </c>
      <c r="E8137" t="str">
        <f t="shared" si="960"/>
        <v/>
      </c>
      <c r="F8137" t="str">
        <f t="shared" si="961"/>
        <v/>
      </c>
      <c r="G8137" t="str">
        <f t="shared" si="962"/>
        <v/>
      </c>
    </row>
    <row r="8138" spans="1:7" hidden="1" x14ac:dyDescent="0.25">
      <c r="A8138" t="str">
        <f t="shared" si="958"/>
        <v>missing</v>
      </c>
      <c r="C8138" t="str">
        <f t="shared" si="957"/>
        <v/>
      </c>
      <c r="D8138" t="str">
        <f t="shared" si="959"/>
        <v/>
      </c>
      <c r="E8138" t="str">
        <f t="shared" si="960"/>
        <v/>
      </c>
      <c r="F8138" t="str">
        <f t="shared" si="961"/>
        <v/>
      </c>
      <c r="G8138" t="str">
        <f t="shared" si="962"/>
        <v/>
      </c>
    </row>
    <row r="8139" spans="1:7" hidden="1" x14ac:dyDescent="0.25">
      <c r="A8139" t="str">
        <f t="shared" si="958"/>
        <v>missing</v>
      </c>
      <c r="C8139" t="str">
        <f t="shared" si="957"/>
        <v/>
      </c>
      <c r="D8139" t="str">
        <f t="shared" si="959"/>
        <v/>
      </c>
      <c r="E8139" t="str">
        <f t="shared" si="960"/>
        <v/>
      </c>
      <c r="F8139" t="str">
        <f t="shared" si="961"/>
        <v/>
      </c>
      <c r="G8139" t="str">
        <f t="shared" si="962"/>
        <v/>
      </c>
    </row>
    <row r="8140" spans="1:7" hidden="1" x14ac:dyDescent="0.25">
      <c r="A8140" t="str">
        <f t="shared" si="958"/>
        <v>missing</v>
      </c>
      <c r="C8140" t="str">
        <f t="shared" si="957"/>
        <v/>
      </c>
      <c r="D8140" t="str">
        <f t="shared" si="959"/>
        <v/>
      </c>
      <c r="E8140" t="str">
        <f t="shared" si="960"/>
        <v/>
      </c>
      <c r="F8140" t="str">
        <f t="shared" si="961"/>
        <v/>
      </c>
      <c r="G8140" t="str">
        <f t="shared" si="962"/>
        <v/>
      </c>
    </row>
    <row r="8141" spans="1:7" hidden="1" x14ac:dyDescent="0.25">
      <c r="A8141" t="str">
        <f t="shared" si="958"/>
        <v>missing</v>
      </c>
      <c r="C8141" t="str">
        <f t="shared" si="957"/>
        <v/>
      </c>
      <c r="D8141" t="str">
        <f t="shared" si="959"/>
        <v/>
      </c>
      <c r="E8141" t="str">
        <f t="shared" si="960"/>
        <v/>
      </c>
      <c r="F8141" t="str">
        <f t="shared" si="961"/>
        <v/>
      </c>
      <c r="G8141" t="str">
        <f t="shared" si="962"/>
        <v/>
      </c>
    </row>
    <row r="8142" spans="1:7" hidden="1" x14ac:dyDescent="0.25">
      <c r="A8142" t="str">
        <f t="shared" si="958"/>
        <v>missing</v>
      </c>
      <c r="C8142" t="str">
        <f t="shared" si="957"/>
        <v/>
      </c>
      <c r="D8142" t="str">
        <f t="shared" si="959"/>
        <v/>
      </c>
      <c r="E8142" t="str">
        <f t="shared" si="960"/>
        <v/>
      </c>
      <c r="F8142" t="str">
        <f t="shared" si="961"/>
        <v/>
      </c>
      <c r="G8142" t="str">
        <f t="shared" si="962"/>
        <v/>
      </c>
    </row>
    <row r="8143" spans="1:7" hidden="1" x14ac:dyDescent="0.25">
      <c r="A8143" t="str">
        <f t="shared" si="958"/>
        <v>missing</v>
      </c>
      <c r="C8143" t="str">
        <f t="shared" si="957"/>
        <v/>
      </c>
      <c r="D8143" t="str">
        <f t="shared" si="959"/>
        <v/>
      </c>
      <c r="E8143" t="str">
        <f t="shared" si="960"/>
        <v/>
      </c>
      <c r="F8143" t="str">
        <f t="shared" si="961"/>
        <v/>
      </c>
      <c r="G8143" t="str">
        <f t="shared" si="962"/>
        <v/>
      </c>
    </row>
    <row r="8144" spans="1:7" hidden="1" x14ac:dyDescent="0.25">
      <c r="A8144" t="str">
        <f t="shared" si="958"/>
        <v>missing</v>
      </c>
      <c r="C8144" t="str">
        <f t="shared" si="957"/>
        <v/>
      </c>
      <c r="D8144" t="str">
        <f t="shared" si="959"/>
        <v/>
      </c>
      <c r="E8144" t="str">
        <f t="shared" si="960"/>
        <v/>
      </c>
      <c r="F8144" t="str">
        <f t="shared" si="961"/>
        <v/>
      </c>
      <c r="G8144" t="str">
        <f t="shared" si="962"/>
        <v/>
      </c>
    </row>
    <row r="8145" spans="1:7" hidden="1" x14ac:dyDescent="0.25">
      <c r="A8145" t="str">
        <f t="shared" si="958"/>
        <v>missing</v>
      </c>
      <c r="C8145" t="str">
        <f t="shared" si="957"/>
        <v/>
      </c>
      <c r="D8145" t="str">
        <f t="shared" si="959"/>
        <v/>
      </c>
      <c r="E8145" t="str">
        <f t="shared" si="960"/>
        <v/>
      </c>
      <c r="F8145" t="str">
        <f t="shared" si="961"/>
        <v/>
      </c>
      <c r="G8145" t="str">
        <f t="shared" si="962"/>
        <v/>
      </c>
    </row>
    <row r="8146" spans="1:7" hidden="1" x14ac:dyDescent="0.25">
      <c r="A8146" t="str">
        <f t="shared" si="958"/>
        <v>missing</v>
      </c>
      <c r="C8146" t="str">
        <f t="shared" si="957"/>
        <v/>
      </c>
      <c r="D8146" t="str">
        <f t="shared" si="959"/>
        <v/>
      </c>
      <c r="E8146" t="str">
        <f t="shared" si="960"/>
        <v/>
      </c>
      <c r="F8146" t="str">
        <f t="shared" si="961"/>
        <v/>
      </c>
      <c r="G8146" t="str">
        <f t="shared" si="962"/>
        <v/>
      </c>
    </row>
    <row r="8147" spans="1:7" hidden="1" x14ac:dyDescent="0.25">
      <c r="A8147" t="str">
        <f t="shared" si="958"/>
        <v>missing</v>
      </c>
      <c r="C8147" t="str">
        <f t="shared" si="957"/>
        <v/>
      </c>
      <c r="D8147" t="str">
        <f t="shared" si="959"/>
        <v/>
      </c>
      <c r="E8147" t="str">
        <f t="shared" si="960"/>
        <v/>
      </c>
      <c r="F8147" t="str">
        <f t="shared" si="961"/>
        <v/>
      </c>
      <c r="G8147" t="str">
        <f t="shared" si="962"/>
        <v/>
      </c>
    </row>
    <row r="8148" spans="1:7" hidden="1" x14ac:dyDescent="0.25">
      <c r="A8148" t="str">
        <f t="shared" si="958"/>
        <v>missing</v>
      </c>
      <c r="C8148" t="str">
        <f t="shared" si="957"/>
        <v/>
      </c>
      <c r="D8148" t="str">
        <f t="shared" si="959"/>
        <v/>
      </c>
      <c r="E8148" t="str">
        <f t="shared" si="960"/>
        <v/>
      </c>
      <c r="F8148" t="str">
        <f t="shared" si="961"/>
        <v/>
      </c>
      <c r="G8148" t="str">
        <f t="shared" si="962"/>
        <v/>
      </c>
    </row>
    <row r="8149" spans="1:7" hidden="1" x14ac:dyDescent="0.25">
      <c r="A8149" t="str">
        <f t="shared" si="958"/>
        <v>missing</v>
      </c>
      <c r="C8149" t="str">
        <f t="shared" si="957"/>
        <v/>
      </c>
      <c r="D8149" t="str">
        <f t="shared" si="959"/>
        <v/>
      </c>
      <c r="E8149" t="str">
        <f t="shared" si="960"/>
        <v/>
      </c>
      <c r="F8149" t="str">
        <f t="shared" si="961"/>
        <v/>
      </c>
      <c r="G8149" t="str">
        <f t="shared" si="962"/>
        <v/>
      </c>
    </row>
    <row r="8150" spans="1:7" hidden="1" x14ac:dyDescent="0.25">
      <c r="A8150" t="str">
        <f t="shared" si="958"/>
        <v>missing</v>
      </c>
      <c r="C8150" t="str">
        <f t="shared" si="957"/>
        <v/>
      </c>
      <c r="D8150" t="str">
        <f t="shared" si="959"/>
        <v/>
      </c>
      <c r="E8150" t="str">
        <f t="shared" si="960"/>
        <v/>
      </c>
      <c r="F8150" t="str">
        <f t="shared" si="961"/>
        <v/>
      </c>
      <c r="G8150" t="str">
        <f t="shared" si="962"/>
        <v/>
      </c>
    </row>
    <row r="8151" spans="1:7" hidden="1" x14ac:dyDescent="0.25">
      <c r="A8151" t="str">
        <f t="shared" si="958"/>
        <v>missing</v>
      </c>
      <c r="C8151" t="str">
        <f t="shared" si="957"/>
        <v/>
      </c>
      <c r="D8151" t="str">
        <f t="shared" si="959"/>
        <v/>
      </c>
      <c r="E8151" t="str">
        <f t="shared" si="960"/>
        <v/>
      </c>
      <c r="F8151" t="str">
        <f t="shared" si="961"/>
        <v/>
      </c>
      <c r="G8151" t="str">
        <f t="shared" si="962"/>
        <v/>
      </c>
    </row>
    <row r="8152" spans="1:7" hidden="1" x14ac:dyDescent="0.25">
      <c r="A8152" t="str">
        <f t="shared" si="958"/>
        <v>missing</v>
      </c>
      <c r="C8152" t="str">
        <f t="shared" si="957"/>
        <v/>
      </c>
      <c r="D8152" t="str">
        <f t="shared" si="959"/>
        <v/>
      </c>
      <c r="E8152" t="str">
        <f t="shared" si="960"/>
        <v/>
      </c>
      <c r="F8152" t="str">
        <f t="shared" si="961"/>
        <v/>
      </c>
      <c r="G8152" t="str">
        <f t="shared" si="962"/>
        <v/>
      </c>
    </row>
    <row r="8153" spans="1:7" hidden="1" x14ac:dyDescent="0.25">
      <c r="A8153" t="str">
        <f t="shared" si="958"/>
        <v>missing</v>
      </c>
      <c r="C8153" t="str">
        <f t="shared" si="957"/>
        <v/>
      </c>
      <c r="D8153" t="str">
        <f t="shared" si="959"/>
        <v/>
      </c>
      <c r="E8153" t="str">
        <f t="shared" si="960"/>
        <v/>
      </c>
      <c r="F8153" t="str">
        <f t="shared" si="961"/>
        <v/>
      </c>
      <c r="G8153" t="str">
        <f t="shared" si="962"/>
        <v/>
      </c>
    </row>
    <row r="8154" spans="1:7" hidden="1" x14ac:dyDescent="0.25">
      <c r="A8154" t="str">
        <f t="shared" si="958"/>
        <v>missing</v>
      </c>
      <c r="C8154" t="str">
        <f t="shared" si="957"/>
        <v/>
      </c>
      <c r="D8154" t="str">
        <f t="shared" si="959"/>
        <v/>
      </c>
      <c r="E8154" t="str">
        <f t="shared" si="960"/>
        <v/>
      </c>
      <c r="F8154" t="str">
        <f t="shared" si="961"/>
        <v/>
      </c>
      <c r="G8154" t="str">
        <f t="shared" si="962"/>
        <v/>
      </c>
    </row>
    <row r="8155" spans="1:7" hidden="1" x14ac:dyDescent="0.25">
      <c r="A8155" t="str">
        <f t="shared" si="958"/>
        <v>missing</v>
      </c>
      <c r="C8155" t="str">
        <f t="shared" si="957"/>
        <v/>
      </c>
      <c r="D8155" t="str">
        <f t="shared" si="959"/>
        <v/>
      </c>
      <c r="E8155" t="str">
        <f t="shared" si="960"/>
        <v/>
      </c>
      <c r="F8155" t="str">
        <f t="shared" si="961"/>
        <v/>
      </c>
      <c r="G8155" t="str">
        <f t="shared" si="962"/>
        <v/>
      </c>
    </row>
    <row r="8156" spans="1:7" hidden="1" x14ac:dyDescent="0.25">
      <c r="A8156" t="str">
        <f t="shared" si="958"/>
        <v>missing</v>
      </c>
      <c r="C8156" t="str">
        <f t="shared" si="957"/>
        <v/>
      </c>
      <c r="D8156" t="str">
        <f t="shared" si="959"/>
        <v/>
      </c>
      <c r="E8156" t="str">
        <f t="shared" si="960"/>
        <v/>
      </c>
      <c r="F8156" t="str">
        <f t="shared" si="961"/>
        <v/>
      </c>
      <c r="G8156" t="str">
        <f t="shared" si="962"/>
        <v/>
      </c>
    </row>
    <row r="8157" spans="1:7" hidden="1" x14ac:dyDescent="0.25">
      <c r="A8157" t="str">
        <f t="shared" si="958"/>
        <v>missing</v>
      </c>
      <c r="C8157" t="str">
        <f t="shared" si="957"/>
        <v/>
      </c>
      <c r="D8157" t="str">
        <f t="shared" si="959"/>
        <v/>
      </c>
      <c r="E8157" t="str">
        <f t="shared" si="960"/>
        <v/>
      </c>
      <c r="F8157" t="str">
        <f t="shared" si="961"/>
        <v/>
      </c>
      <c r="G8157" t="str">
        <f t="shared" si="962"/>
        <v/>
      </c>
    </row>
    <row r="8158" spans="1:7" hidden="1" x14ac:dyDescent="0.25">
      <c r="A8158" t="str">
        <f t="shared" si="958"/>
        <v>missing</v>
      </c>
      <c r="C8158" t="str">
        <f t="shared" ref="C8158:C8221" si="963">SUBSTITUTE(SUBSTITUTE(SUBSTITUTE(SUBSTITUTE(SUBSTITUTE(I8158," Dual Core","")," Quad Core","")," Quad-Core","")," Dual-Core","")," APU","")</f>
        <v/>
      </c>
      <c r="D8158" t="str">
        <f t="shared" si="959"/>
        <v/>
      </c>
      <c r="E8158" t="str">
        <f t="shared" si="960"/>
        <v/>
      </c>
      <c r="F8158" t="str">
        <f t="shared" si="961"/>
        <v/>
      </c>
      <c r="G8158" t="str">
        <f t="shared" si="962"/>
        <v/>
      </c>
    </row>
    <row r="8159" spans="1:7" hidden="1" x14ac:dyDescent="0.25">
      <c r="A8159" t="str">
        <f t="shared" ref="A8159:A8222" si="964">IF(COUNTIF(C8159,"*Quad CPU]*"),"found","missing")</f>
        <v>missing</v>
      </c>
      <c r="C8159" t="str">
        <f t="shared" si="963"/>
        <v/>
      </c>
      <c r="D8159" t="str">
        <f t="shared" si="959"/>
        <v/>
      </c>
      <c r="E8159" t="str">
        <f t="shared" si="960"/>
        <v/>
      </c>
      <c r="F8159" t="str">
        <f t="shared" si="961"/>
        <v/>
      </c>
      <c r="G8159" t="str">
        <f t="shared" si="962"/>
        <v/>
      </c>
    </row>
    <row r="8160" spans="1:7" hidden="1" x14ac:dyDescent="0.25">
      <c r="A8160" t="str">
        <f t="shared" si="964"/>
        <v>missing</v>
      </c>
      <c r="C8160" t="str">
        <f t="shared" si="963"/>
        <v/>
      </c>
      <c r="D8160" t="str">
        <f t="shared" si="959"/>
        <v/>
      </c>
      <c r="E8160" t="str">
        <f t="shared" si="960"/>
        <v/>
      </c>
      <c r="F8160" t="str">
        <f t="shared" si="961"/>
        <v/>
      </c>
      <c r="G8160" t="str">
        <f t="shared" si="962"/>
        <v/>
      </c>
    </row>
    <row r="8161" spans="1:7" hidden="1" x14ac:dyDescent="0.25">
      <c r="A8161" t="str">
        <f t="shared" si="964"/>
        <v>missing</v>
      </c>
      <c r="C8161" t="str">
        <f t="shared" si="963"/>
        <v/>
      </c>
      <c r="D8161" t="str">
        <f t="shared" si="959"/>
        <v/>
      </c>
      <c r="E8161" t="str">
        <f t="shared" si="960"/>
        <v/>
      </c>
      <c r="F8161" t="str">
        <f t="shared" si="961"/>
        <v/>
      </c>
      <c r="G8161" t="str">
        <f t="shared" si="962"/>
        <v/>
      </c>
    </row>
    <row r="8162" spans="1:7" hidden="1" x14ac:dyDescent="0.25">
      <c r="A8162" t="str">
        <f t="shared" si="964"/>
        <v>missing</v>
      </c>
      <c r="C8162" t="str">
        <f t="shared" si="963"/>
        <v/>
      </c>
      <c r="D8162" t="str">
        <f t="shared" si="959"/>
        <v/>
      </c>
      <c r="E8162" t="str">
        <f t="shared" si="960"/>
        <v/>
      </c>
      <c r="F8162" t="str">
        <f t="shared" si="961"/>
        <v/>
      </c>
      <c r="G8162" t="str">
        <f t="shared" si="962"/>
        <v/>
      </c>
    </row>
    <row r="8163" spans="1:7" hidden="1" x14ac:dyDescent="0.25">
      <c r="A8163" t="str">
        <f t="shared" si="964"/>
        <v>missing</v>
      </c>
      <c r="C8163" t="str">
        <f t="shared" si="963"/>
        <v/>
      </c>
      <c r="D8163" t="str">
        <f t="shared" si="959"/>
        <v/>
      </c>
      <c r="E8163" t="str">
        <f t="shared" si="960"/>
        <v/>
      </c>
      <c r="F8163" t="str">
        <f t="shared" si="961"/>
        <v/>
      </c>
      <c r="G8163" t="str">
        <f t="shared" si="962"/>
        <v/>
      </c>
    </row>
    <row r="8164" spans="1:7" hidden="1" x14ac:dyDescent="0.25">
      <c r="A8164" t="str">
        <f t="shared" si="964"/>
        <v>missing</v>
      </c>
      <c r="C8164" t="str">
        <f t="shared" si="963"/>
        <v/>
      </c>
      <c r="D8164" t="str">
        <f t="shared" si="959"/>
        <v/>
      </c>
      <c r="E8164" t="str">
        <f t="shared" si="960"/>
        <v/>
      </c>
      <c r="F8164" t="str">
        <f t="shared" si="961"/>
        <v/>
      </c>
      <c r="G8164" t="str">
        <f t="shared" si="962"/>
        <v/>
      </c>
    </row>
    <row r="8165" spans="1:7" hidden="1" x14ac:dyDescent="0.25">
      <c r="A8165" t="str">
        <f t="shared" si="964"/>
        <v>missing</v>
      </c>
      <c r="C8165" t="str">
        <f t="shared" si="963"/>
        <v/>
      </c>
      <c r="D8165" t="str">
        <f t="shared" si="959"/>
        <v/>
      </c>
      <c r="E8165" t="str">
        <f t="shared" si="960"/>
        <v/>
      </c>
      <c r="F8165" t="str">
        <f t="shared" si="961"/>
        <v/>
      </c>
      <c r="G8165" t="str">
        <f t="shared" si="962"/>
        <v/>
      </c>
    </row>
    <row r="8166" spans="1:7" hidden="1" x14ac:dyDescent="0.25">
      <c r="A8166" t="str">
        <f t="shared" si="964"/>
        <v>missing</v>
      </c>
      <c r="C8166" t="str">
        <f t="shared" si="963"/>
        <v/>
      </c>
      <c r="D8166" t="str">
        <f t="shared" si="959"/>
        <v/>
      </c>
      <c r="E8166" t="str">
        <f t="shared" si="960"/>
        <v/>
      </c>
      <c r="F8166" t="str">
        <f t="shared" si="961"/>
        <v/>
      </c>
      <c r="G8166" t="str">
        <f t="shared" si="962"/>
        <v/>
      </c>
    </row>
    <row r="8167" spans="1:7" hidden="1" x14ac:dyDescent="0.25">
      <c r="A8167" t="str">
        <f t="shared" si="964"/>
        <v>missing</v>
      </c>
      <c r="C8167" t="str">
        <f t="shared" si="963"/>
        <v/>
      </c>
      <c r="D8167" t="str">
        <f t="shared" si="959"/>
        <v/>
      </c>
      <c r="E8167" t="str">
        <f t="shared" si="960"/>
        <v/>
      </c>
      <c r="F8167" t="str">
        <f t="shared" si="961"/>
        <v/>
      </c>
      <c r="G8167" t="str">
        <f t="shared" si="962"/>
        <v/>
      </c>
    </row>
    <row r="8168" spans="1:7" hidden="1" x14ac:dyDescent="0.25">
      <c r="A8168" t="str">
        <f t="shared" si="964"/>
        <v>missing</v>
      </c>
      <c r="C8168" t="str">
        <f t="shared" si="963"/>
        <v/>
      </c>
      <c r="D8168" t="str">
        <f t="shared" si="959"/>
        <v/>
      </c>
      <c r="E8168" t="str">
        <f t="shared" si="960"/>
        <v/>
      </c>
      <c r="F8168" t="str">
        <f t="shared" si="961"/>
        <v/>
      </c>
      <c r="G8168" t="str">
        <f t="shared" si="962"/>
        <v/>
      </c>
    </row>
    <row r="8169" spans="1:7" hidden="1" x14ac:dyDescent="0.25">
      <c r="A8169" t="str">
        <f t="shared" si="964"/>
        <v>missing</v>
      </c>
      <c r="C8169" t="str">
        <f t="shared" si="963"/>
        <v/>
      </c>
      <c r="D8169" t="str">
        <f t="shared" si="959"/>
        <v/>
      </c>
      <c r="E8169" t="str">
        <f t="shared" si="960"/>
        <v/>
      </c>
      <c r="F8169" t="str">
        <f t="shared" si="961"/>
        <v/>
      </c>
      <c r="G8169" t="str">
        <f t="shared" si="962"/>
        <v/>
      </c>
    </row>
    <row r="8170" spans="1:7" hidden="1" x14ac:dyDescent="0.25">
      <c r="A8170" t="str">
        <f t="shared" si="964"/>
        <v>missing</v>
      </c>
      <c r="C8170" t="str">
        <f t="shared" si="963"/>
        <v/>
      </c>
      <c r="D8170" t="str">
        <f t="shared" si="959"/>
        <v/>
      </c>
      <c r="E8170" t="str">
        <f t="shared" si="960"/>
        <v/>
      </c>
      <c r="F8170" t="str">
        <f t="shared" si="961"/>
        <v/>
      </c>
      <c r="G8170" t="str">
        <f t="shared" si="962"/>
        <v/>
      </c>
    </row>
    <row r="8171" spans="1:7" hidden="1" x14ac:dyDescent="0.25">
      <c r="A8171" t="str">
        <f t="shared" si="964"/>
        <v>missing</v>
      </c>
      <c r="C8171" t="str">
        <f t="shared" si="963"/>
        <v/>
      </c>
      <c r="D8171" t="str">
        <f t="shared" si="959"/>
        <v/>
      </c>
      <c r="E8171" t="str">
        <f t="shared" si="960"/>
        <v/>
      </c>
      <c r="F8171" t="str">
        <f t="shared" si="961"/>
        <v/>
      </c>
      <c r="G8171" t="str">
        <f t="shared" si="962"/>
        <v/>
      </c>
    </row>
    <row r="8172" spans="1:7" hidden="1" x14ac:dyDescent="0.25">
      <c r="A8172" t="str">
        <f t="shared" si="964"/>
        <v>missing</v>
      </c>
      <c r="C8172" t="str">
        <f t="shared" si="963"/>
        <v/>
      </c>
      <c r="D8172" t="str">
        <f t="shared" si="959"/>
        <v/>
      </c>
      <c r="E8172" t="str">
        <f t="shared" si="960"/>
        <v/>
      </c>
      <c r="F8172" t="str">
        <f t="shared" si="961"/>
        <v/>
      </c>
      <c r="G8172" t="str">
        <f t="shared" si="962"/>
        <v/>
      </c>
    </row>
    <row r="8173" spans="1:7" hidden="1" x14ac:dyDescent="0.25">
      <c r="A8173" t="str">
        <f t="shared" si="964"/>
        <v>missing</v>
      </c>
      <c r="C8173" t="str">
        <f t="shared" si="963"/>
        <v/>
      </c>
      <c r="D8173" t="str">
        <f t="shared" si="959"/>
        <v/>
      </c>
      <c r="E8173" t="str">
        <f t="shared" si="960"/>
        <v/>
      </c>
      <c r="F8173" t="str">
        <f t="shared" si="961"/>
        <v/>
      </c>
      <c r="G8173" t="str">
        <f t="shared" si="962"/>
        <v/>
      </c>
    </row>
    <row r="8174" spans="1:7" hidden="1" x14ac:dyDescent="0.25">
      <c r="A8174" t="str">
        <f t="shared" si="964"/>
        <v>missing</v>
      </c>
      <c r="C8174" t="str">
        <f t="shared" si="963"/>
        <v/>
      </c>
      <c r="D8174" t="str">
        <f t="shared" si="959"/>
        <v/>
      </c>
      <c r="E8174" t="str">
        <f t="shared" si="960"/>
        <v/>
      </c>
      <c r="F8174" t="str">
        <f t="shared" si="961"/>
        <v/>
      </c>
      <c r="G8174" t="str">
        <f t="shared" si="962"/>
        <v/>
      </c>
    </row>
    <row r="8175" spans="1:7" hidden="1" x14ac:dyDescent="0.25">
      <c r="A8175" t="str">
        <f t="shared" si="964"/>
        <v>missing</v>
      </c>
      <c r="C8175" t="str">
        <f t="shared" si="963"/>
        <v/>
      </c>
      <c r="D8175" t="str">
        <f t="shared" si="959"/>
        <v/>
      </c>
      <c r="E8175" t="str">
        <f t="shared" si="960"/>
        <v/>
      </c>
      <c r="F8175" t="str">
        <f t="shared" si="961"/>
        <v/>
      </c>
      <c r="G8175" t="str">
        <f t="shared" si="962"/>
        <v/>
      </c>
    </row>
    <row r="8176" spans="1:7" hidden="1" x14ac:dyDescent="0.25">
      <c r="A8176" t="str">
        <f t="shared" si="964"/>
        <v>missing</v>
      </c>
      <c r="C8176" t="str">
        <f t="shared" si="963"/>
        <v/>
      </c>
      <c r="D8176" t="str">
        <f t="shared" si="959"/>
        <v/>
      </c>
      <c r="E8176" t="str">
        <f t="shared" si="960"/>
        <v/>
      </c>
      <c r="F8176" t="str">
        <f t="shared" si="961"/>
        <v/>
      </c>
      <c r="G8176" t="str">
        <f t="shared" si="962"/>
        <v/>
      </c>
    </row>
    <row r="8177" spans="1:7" hidden="1" x14ac:dyDescent="0.25">
      <c r="A8177" t="str">
        <f t="shared" si="964"/>
        <v>missing</v>
      </c>
      <c r="C8177" t="str">
        <f t="shared" si="963"/>
        <v/>
      </c>
      <c r="D8177" t="str">
        <f t="shared" si="959"/>
        <v/>
      </c>
      <c r="E8177" t="str">
        <f t="shared" si="960"/>
        <v/>
      </c>
      <c r="F8177" t="str">
        <f t="shared" si="961"/>
        <v/>
      </c>
      <c r="G8177" t="str">
        <f t="shared" si="962"/>
        <v/>
      </c>
    </row>
    <row r="8178" spans="1:7" hidden="1" x14ac:dyDescent="0.25">
      <c r="A8178" t="str">
        <f t="shared" si="964"/>
        <v>missing</v>
      </c>
      <c r="C8178" t="str">
        <f t="shared" si="963"/>
        <v/>
      </c>
      <c r="D8178" t="str">
        <f t="shared" si="959"/>
        <v/>
      </c>
      <c r="E8178" t="str">
        <f t="shared" si="960"/>
        <v/>
      </c>
      <c r="F8178" t="str">
        <f t="shared" si="961"/>
        <v/>
      </c>
      <c r="G8178" t="str">
        <f t="shared" si="962"/>
        <v/>
      </c>
    </row>
    <row r="8179" spans="1:7" hidden="1" x14ac:dyDescent="0.25">
      <c r="A8179" t="str">
        <f t="shared" si="964"/>
        <v>missing</v>
      </c>
      <c r="C8179" t="str">
        <f t="shared" si="963"/>
        <v/>
      </c>
      <c r="D8179" t="str">
        <f t="shared" si="959"/>
        <v/>
      </c>
      <c r="E8179" t="str">
        <f t="shared" si="960"/>
        <v/>
      </c>
      <c r="F8179" t="str">
        <f t="shared" si="961"/>
        <v/>
      </c>
      <c r="G8179" t="str">
        <f t="shared" si="962"/>
        <v/>
      </c>
    </row>
    <row r="8180" spans="1:7" hidden="1" x14ac:dyDescent="0.25">
      <c r="A8180" t="str">
        <f t="shared" si="964"/>
        <v>missing</v>
      </c>
      <c r="C8180" t="str">
        <f t="shared" si="963"/>
        <v/>
      </c>
      <c r="D8180" t="str">
        <f t="shared" si="959"/>
        <v/>
      </c>
      <c r="E8180" t="str">
        <f t="shared" si="960"/>
        <v/>
      </c>
      <c r="F8180" t="str">
        <f t="shared" si="961"/>
        <v/>
      </c>
      <c r="G8180" t="str">
        <f t="shared" si="962"/>
        <v/>
      </c>
    </row>
    <row r="8181" spans="1:7" hidden="1" x14ac:dyDescent="0.25">
      <c r="A8181" t="str">
        <f t="shared" si="964"/>
        <v>missing</v>
      </c>
      <c r="C8181" t="str">
        <f t="shared" si="963"/>
        <v/>
      </c>
      <c r="D8181" t="str">
        <f t="shared" si="959"/>
        <v/>
      </c>
      <c r="E8181" t="str">
        <f t="shared" si="960"/>
        <v/>
      </c>
      <c r="F8181" t="str">
        <f t="shared" si="961"/>
        <v/>
      </c>
      <c r="G8181" t="str">
        <f t="shared" si="962"/>
        <v/>
      </c>
    </row>
    <row r="8182" spans="1:7" hidden="1" x14ac:dyDescent="0.25">
      <c r="A8182" t="str">
        <f t="shared" si="964"/>
        <v>missing</v>
      </c>
      <c r="C8182" t="str">
        <f t="shared" si="963"/>
        <v/>
      </c>
      <c r="D8182" t="str">
        <f t="shared" si="959"/>
        <v/>
      </c>
      <c r="E8182" t="str">
        <f t="shared" si="960"/>
        <v/>
      </c>
      <c r="F8182" t="str">
        <f t="shared" si="961"/>
        <v/>
      </c>
      <c r="G8182" t="str">
        <f t="shared" si="962"/>
        <v/>
      </c>
    </row>
    <row r="8183" spans="1:7" hidden="1" x14ac:dyDescent="0.25">
      <c r="A8183" t="str">
        <f t="shared" si="964"/>
        <v>missing</v>
      </c>
      <c r="C8183" t="str">
        <f t="shared" si="963"/>
        <v/>
      </c>
      <c r="D8183" t="str">
        <f t="shared" si="959"/>
        <v/>
      </c>
      <c r="E8183" t="str">
        <f t="shared" si="960"/>
        <v/>
      </c>
      <c r="F8183" t="str">
        <f t="shared" si="961"/>
        <v/>
      </c>
      <c r="G8183" t="str">
        <f t="shared" si="962"/>
        <v/>
      </c>
    </row>
    <row r="8184" spans="1:7" hidden="1" x14ac:dyDescent="0.25">
      <c r="A8184" t="str">
        <f t="shared" si="964"/>
        <v>missing</v>
      </c>
      <c r="C8184" t="str">
        <f t="shared" si="963"/>
        <v/>
      </c>
      <c r="D8184" t="str">
        <f t="shared" si="959"/>
        <v/>
      </c>
      <c r="E8184" t="str">
        <f t="shared" si="960"/>
        <v/>
      </c>
      <c r="F8184" t="str">
        <f t="shared" si="961"/>
        <v/>
      </c>
      <c r="G8184" t="str">
        <f t="shared" si="962"/>
        <v/>
      </c>
    </row>
    <row r="8185" spans="1:7" hidden="1" x14ac:dyDescent="0.25">
      <c r="A8185" t="str">
        <f t="shared" si="964"/>
        <v>missing</v>
      </c>
      <c r="C8185" t="str">
        <f t="shared" si="963"/>
        <v/>
      </c>
      <c r="D8185" t="str">
        <f t="shared" si="959"/>
        <v/>
      </c>
      <c r="E8185" t="str">
        <f t="shared" si="960"/>
        <v/>
      </c>
      <c r="F8185" t="str">
        <f t="shared" si="961"/>
        <v/>
      </c>
      <c r="G8185" t="str">
        <f t="shared" si="962"/>
        <v/>
      </c>
    </row>
    <row r="8186" spans="1:7" hidden="1" x14ac:dyDescent="0.25">
      <c r="A8186" t="str">
        <f t="shared" si="964"/>
        <v>missing</v>
      </c>
      <c r="C8186" t="str">
        <f t="shared" si="963"/>
        <v/>
      </c>
      <c r="D8186" t="str">
        <f t="shared" si="959"/>
        <v/>
      </c>
      <c r="E8186" t="str">
        <f t="shared" si="960"/>
        <v/>
      </c>
      <c r="F8186" t="str">
        <f t="shared" si="961"/>
        <v/>
      </c>
      <c r="G8186" t="str">
        <f t="shared" si="962"/>
        <v/>
      </c>
    </row>
    <row r="8187" spans="1:7" hidden="1" x14ac:dyDescent="0.25">
      <c r="A8187" t="str">
        <f t="shared" si="964"/>
        <v>missing</v>
      </c>
      <c r="C8187" t="str">
        <f t="shared" si="963"/>
        <v/>
      </c>
      <c r="D8187" t="str">
        <f t="shared" si="959"/>
        <v/>
      </c>
      <c r="E8187" t="str">
        <f t="shared" si="960"/>
        <v/>
      </c>
      <c r="F8187" t="str">
        <f t="shared" si="961"/>
        <v/>
      </c>
      <c r="G8187" t="str">
        <f t="shared" si="962"/>
        <v/>
      </c>
    </row>
    <row r="8188" spans="1:7" hidden="1" x14ac:dyDescent="0.25">
      <c r="A8188" t="str">
        <f t="shared" si="964"/>
        <v>missing</v>
      </c>
      <c r="C8188" t="str">
        <f t="shared" si="963"/>
        <v/>
      </c>
      <c r="D8188" t="str">
        <f t="shared" si="959"/>
        <v/>
      </c>
      <c r="E8188" t="str">
        <f t="shared" si="960"/>
        <v/>
      </c>
      <c r="F8188" t="str">
        <f t="shared" si="961"/>
        <v/>
      </c>
      <c r="G8188" t="str">
        <f t="shared" si="962"/>
        <v/>
      </c>
    </row>
    <row r="8189" spans="1:7" hidden="1" x14ac:dyDescent="0.25">
      <c r="A8189" t="str">
        <f t="shared" si="964"/>
        <v>missing</v>
      </c>
      <c r="C8189" t="str">
        <f t="shared" si="963"/>
        <v/>
      </c>
      <c r="D8189" t="str">
        <f t="shared" si="959"/>
        <v/>
      </c>
      <c r="E8189" t="str">
        <f t="shared" si="960"/>
        <v/>
      </c>
      <c r="F8189" t="str">
        <f t="shared" si="961"/>
        <v/>
      </c>
      <c r="G8189" t="str">
        <f t="shared" si="962"/>
        <v/>
      </c>
    </row>
    <row r="8190" spans="1:7" hidden="1" x14ac:dyDescent="0.25">
      <c r="A8190" t="str">
        <f t="shared" si="964"/>
        <v>missing</v>
      </c>
      <c r="C8190" t="str">
        <f t="shared" si="963"/>
        <v/>
      </c>
      <c r="D8190" t="str">
        <f t="shared" si="959"/>
        <v/>
      </c>
      <c r="E8190" t="str">
        <f t="shared" si="960"/>
        <v/>
      </c>
      <c r="F8190" t="str">
        <f t="shared" si="961"/>
        <v/>
      </c>
      <c r="G8190" t="str">
        <f t="shared" si="962"/>
        <v/>
      </c>
    </row>
    <row r="8191" spans="1:7" hidden="1" x14ac:dyDescent="0.25">
      <c r="A8191" t="str">
        <f t="shared" si="964"/>
        <v>missing</v>
      </c>
      <c r="C8191" t="str">
        <f t="shared" si="963"/>
        <v/>
      </c>
      <c r="D8191" t="str">
        <f t="shared" si="959"/>
        <v/>
      </c>
      <c r="E8191" t="str">
        <f t="shared" si="960"/>
        <v/>
      </c>
      <c r="F8191" t="str">
        <f t="shared" si="961"/>
        <v/>
      </c>
      <c r="G8191" t="str">
        <f t="shared" si="962"/>
        <v/>
      </c>
    </row>
    <row r="8192" spans="1:7" hidden="1" x14ac:dyDescent="0.25">
      <c r="A8192" t="str">
        <f t="shared" si="964"/>
        <v>missing</v>
      </c>
      <c r="C8192" t="str">
        <f t="shared" si="963"/>
        <v/>
      </c>
      <c r="D8192" t="str">
        <f t="shared" si="959"/>
        <v/>
      </c>
      <c r="E8192" t="str">
        <f t="shared" si="960"/>
        <v/>
      </c>
      <c r="F8192" t="str">
        <f t="shared" si="961"/>
        <v/>
      </c>
      <c r="G8192" t="str">
        <f t="shared" si="962"/>
        <v/>
      </c>
    </row>
    <row r="8193" spans="1:7" hidden="1" x14ac:dyDescent="0.25">
      <c r="A8193" t="str">
        <f t="shared" si="964"/>
        <v>missing</v>
      </c>
      <c r="C8193" t="str">
        <f t="shared" si="963"/>
        <v/>
      </c>
      <c r="D8193" t="str">
        <f t="shared" si="959"/>
        <v/>
      </c>
      <c r="E8193" t="str">
        <f t="shared" si="960"/>
        <v/>
      </c>
      <c r="F8193" t="str">
        <f t="shared" si="961"/>
        <v/>
      </c>
      <c r="G8193" t="str">
        <f t="shared" si="962"/>
        <v/>
      </c>
    </row>
    <row r="8194" spans="1:7" hidden="1" x14ac:dyDescent="0.25">
      <c r="A8194" t="str">
        <f t="shared" si="964"/>
        <v>missing</v>
      </c>
      <c r="C8194" t="str">
        <f t="shared" si="963"/>
        <v/>
      </c>
      <c r="D8194" t="str">
        <f t="shared" ref="D8194:D8257" si="965">IF(ISNUMBER(SEARCH("AMD",H8194)),"AMD",
IF(ISNUMBER(SEARCH("Intel",H8194)),"Intel",
IF(ISNUMBER(SEARCH("Apple",H8194)),"Apple",
IF(ISNUMBER(SEARCH("ARM",H8194)),"ARM",
IF(ISNUMBER(SEARCH("Google",H8194)),"Google",
IF(ISNUMBER(SEARCH("MediaTek",H8194)),"MediaTek",
IF(ISNUMBER(SEARCH("Qualcomm",H8194)),"Qualcomm",
IF(ISNUMBER(SEARCH("Samsung",H8194)),"Samsung",
IF(ISNUMBER(SEARCH("Snapdragon",H8194)),"Snapdragon","")))))))))</f>
        <v/>
      </c>
      <c r="E8194" t="str">
        <f t="shared" si="960"/>
        <v/>
      </c>
      <c r="F8194" t="str">
        <f t="shared" si="961"/>
        <v/>
      </c>
      <c r="G8194" t="str">
        <f t="shared" si="962"/>
        <v/>
      </c>
    </row>
    <row r="8195" spans="1:7" hidden="1" x14ac:dyDescent="0.25">
      <c r="A8195" t="str">
        <f t="shared" si="964"/>
        <v>missing</v>
      </c>
      <c r="C8195" t="str">
        <f t="shared" si="963"/>
        <v/>
      </c>
      <c r="D8195" t="str">
        <f t="shared" si="965"/>
        <v/>
      </c>
      <c r="E8195" t="str">
        <f t="shared" ref="E8195:E8258" si="966">TRIM(SUBSTITUTE(SUBSTITUTE(SUBSTITUTE(SUBSTITUTE(SUBSTITUTE(SUBSTITUTE(SUBSTITUTE(SUBSTITUTE(SUBSTITUTE(H8195,
"Apple",""),"ARM",""),"Google",""),"MediaTek",""),"Qualcomm",""),"Samsung",""),"Snapdragon",""),"Intel",""),"AMD",""))</f>
        <v/>
      </c>
      <c r="F8195" t="str">
        <f t="shared" ref="F8195:F8258" si="967">TRIM(SUBSTITUTE(SUBSTITUTE(SUBSTITUTE(SUBSTITUTE(SUBSTITUTE(SUBSTITUTE(SUBSTITUTE(SUBSTITUTE(SUBSTITUTE(E8195,
"Core2 Extreme",""),"Core2 Quad",""),"Core2 Duo",""),"Core",""),
"Pentium Gold",""),"Pentium",""),
"Xeon Platinum",""),"Xeon Gold",""),"Xeon Silver",""))</f>
        <v/>
      </c>
      <c r="G8195" t="str">
        <f t="shared" ref="G8195:G8258" si="968">TRIM(SUBSTITUTE(F8195,"Xeon",""))</f>
        <v/>
      </c>
    </row>
    <row r="8196" spans="1:7" hidden="1" x14ac:dyDescent="0.25">
      <c r="A8196" t="str">
        <f t="shared" si="964"/>
        <v>missing</v>
      </c>
      <c r="C8196" t="str">
        <f t="shared" si="963"/>
        <v/>
      </c>
      <c r="D8196" t="str">
        <f t="shared" si="965"/>
        <v/>
      </c>
      <c r="E8196" t="str">
        <f t="shared" si="966"/>
        <v/>
      </c>
      <c r="F8196" t="str">
        <f t="shared" si="967"/>
        <v/>
      </c>
      <c r="G8196" t="str">
        <f t="shared" si="968"/>
        <v/>
      </c>
    </row>
    <row r="8197" spans="1:7" hidden="1" x14ac:dyDescent="0.25">
      <c r="A8197" t="str">
        <f t="shared" si="964"/>
        <v>missing</v>
      </c>
      <c r="C8197" t="str">
        <f t="shared" si="963"/>
        <v/>
      </c>
      <c r="D8197" t="str">
        <f t="shared" si="965"/>
        <v/>
      </c>
      <c r="E8197" t="str">
        <f t="shared" si="966"/>
        <v/>
      </c>
      <c r="F8197" t="str">
        <f t="shared" si="967"/>
        <v/>
      </c>
      <c r="G8197" t="str">
        <f t="shared" si="968"/>
        <v/>
      </c>
    </row>
    <row r="8198" spans="1:7" hidden="1" x14ac:dyDescent="0.25">
      <c r="A8198" t="str">
        <f t="shared" si="964"/>
        <v>missing</v>
      </c>
      <c r="C8198" t="str">
        <f t="shared" si="963"/>
        <v/>
      </c>
      <c r="D8198" t="str">
        <f t="shared" si="965"/>
        <v/>
      </c>
      <c r="E8198" t="str">
        <f t="shared" si="966"/>
        <v/>
      </c>
      <c r="F8198" t="str">
        <f t="shared" si="967"/>
        <v/>
      </c>
      <c r="G8198" t="str">
        <f t="shared" si="968"/>
        <v/>
      </c>
    </row>
    <row r="8199" spans="1:7" hidden="1" x14ac:dyDescent="0.25">
      <c r="A8199" t="str">
        <f t="shared" si="964"/>
        <v>missing</v>
      </c>
      <c r="C8199" t="str">
        <f t="shared" si="963"/>
        <v/>
      </c>
      <c r="D8199" t="str">
        <f t="shared" si="965"/>
        <v/>
      </c>
      <c r="E8199" t="str">
        <f t="shared" si="966"/>
        <v/>
      </c>
      <c r="F8199" t="str">
        <f t="shared" si="967"/>
        <v/>
      </c>
      <c r="G8199" t="str">
        <f t="shared" si="968"/>
        <v/>
      </c>
    </row>
    <row r="8200" spans="1:7" hidden="1" x14ac:dyDescent="0.25">
      <c r="A8200" t="str">
        <f t="shared" si="964"/>
        <v>missing</v>
      </c>
      <c r="C8200" t="str">
        <f t="shared" si="963"/>
        <v/>
      </c>
      <c r="D8200" t="str">
        <f t="shared" si="965"/>
        <v/>
      </c>
      <c r="E8200" t="str">
        <f t="shared" si="966"/>
        <v/>
      </c>
      <c r="F8200" t="str">
        <f t="shared" si="967"/>
        <v/>
      </c>
      <c r="G8200" t="str">
        <f t="shared" si="968"/>
        <v/>
      </c>
    </row>
    <row r="8201" spans="1:7" hidden="1" x14ac:dyDescent="0.25">
      <c r="A8201" t="str">
        <f t="shared" si="964"/>
        <v>missing</v>
      </c>
      <c r="C8201" t="str">
        <f t="shared" si="963"/>
        <v/>
      </c>
      <c r="D8201" t="str">
        <f t="shared" si="965"/>
        <v/>
      </c>
      <c r="E8201" t="str">
        <f t="shared" si="966"/>
        <v/>
      </c>
      <c r="F8201" t="str">
        <f t="shared" si="967"/>
        <v/>
      </c>
      <c r="G8201" t="str">
        <f t="shared" si="968"/>
        <v/>
      </c>
    </row>
    <row r="8202" spans="1:7" hidden="1" x14ac:dyDescent="0.25">
      <c r="A8202" t="str">
        <f t="shared" si="964"/>
        <v>missing</v>
      </c>
      <c r="C8202" t="str">
        <f t="shared" si="963"/>
        <v/>
      </c>
      <c r="D8202" t="str">
        <f t="shared" si="965"/>
        <v/>
      </c>
      <c r="E8202" t="str">
        <f t="shared" si="966"/>
        <v/>
      </c>
      <c r="F8202" t="str">
        <f t="shared" si="967"/>
        <v/>
      </c>
      <c r="G8202" t="str">
        <f t="shared" si="968"/>
        <v/>
      </c>
    </row>
    <row r="8203" spans="1:7" hidden="1" x14ac:dyDescent="0.25">
      <c r="A8203" t="str">
        <f t="shared" si="964"/>
        <v>missing</v>
      </c>
      <c r="C8203" t="str">
        <f t="shared" si="963"/>
        <v/>
      </c>
      <c r="D8203" t="str">
        <f t="shared" si="965"/>
        <v/>
      </c>
      <c r="E8203" t="str">
        <f t="shared" si="966"/>
        <v/>
      </c>
      <c r="F8203" t="str">
        <f t="shared" si="967"/>
        <v/>
      </c>
      <c r="G8203" t="str">
        <f t="shared" si="968"/>
        <v/>
      </c>
    </row>
    <row r="8204" spans="1:7" hidden="1" x14ac:dyDescent="0.25">
      <c r="A8204" t="str">
        <f t="shared" si="964"/>
        <v>missing</v>
      </c>
      <c r="C8204" t="str">
        <f t="shared" si="963"/>
        <v/>
      </c>
      <c r="D8204" t="str">
        <f t="shared" si="965"/>
        <v/>
      </c>
      <c r="E8204" t="str">
        <f t="shared" si="966"/>
        <v/>
      </c>
      <c r="F8204" t="str">
        <f t="shared" si="967"/>
        <v/>
      </c>
      <c r="G8204" t="str">
        <f t="shared" si="968"/>
        <v/>
      </c>
    </row>
    <row r="8205" spans="1:7" hidden="1" x14ac:dyDescent="0.25">
      <c r="A8205" t="str">
        <f t="shared" si="964"/>
        <v>missing</v>
      </c>
      <c r="C8205" t="str">
        <f t="shared" si="963"/>
        <v/>
      </c>
      <c r="D8205" t="str">
        <f t="shared" si="965"/>
        <v/>
      </c>
      <c r="E8205" t="str">
        <f t="shared" si="966"/>
        <v/>
      </c>
      <c r="F8205" t="str">
        <f t="shared" si="967"/>
        <v/>
      </c>
      <c r="G8205" t="str">
        <f t="shared" si="968"/>
        <v/>
      </c>
    </row>
    <row r="8206" spans="1:7" hidden="1" x14ac:dyDescent="0.25">
      <c r="A8206" t="str">
        <f t="shared" si="964"/>
        <v>missing</v>
      </c>
      <c r="C8206" t="str">
        <f t="shared" si="963"/>
        <v/>
      </c>
      <c r="D8206" t="str">
        <f t="shared" si="965"/>
        <v/>
      </c>
      <c r="E8206" t="str">
        <f t="shared" si="966"/>
        <v/>
      </c>
      <c r="F8206" t="str">
        <f t="shared" si="967"/>
        <v/>
      </c>
      <c r="G8206" t="str">
        <f t="shared" si="968"/>
        <v/>
      </c>
    </row>
    <row r="8207" spans="1:7" hidden="1" x14ac:dyDescent="0.25">
      <c r="A8207" t="str">
        <f t="shared" si="964"/>
        <v>missing</v>
      </c>
      <c r="C8207" t="str">
        <f t="shared" si="963"/>
        <v/>
      </c>
      <c r="D8207" t="str">
        <f t="shared" si="965"/>
        <v/>
      </c>
      <c r="E8207" t="str">
        <f t="shared" si="966"/>
        <v/>
      </c>
      <c r="F8207" t="str">
        <f t="shared" si="967"/>
        <v/>
      </c>
      <c r="G8207" t="str">
        <f t="shared" si="968"/>
        <v/>
      </c>
    </row>
    <row r="8208" spans="1:7" hidden="1" x14ac:dyDescent="0.25">
      <c r="A8208" t="str">
        <f t="shared" si="964"/>
        <v>missing</v>
      </c>
      <c r="C8208" t="str">
        <f t="shared" si="963"/>
        <v/>
      </c>
      <c r="D8208" t="str">
        <f t="shared" si="965"/>
        <v/>
      </c>
      <c r="E8208" t="str">
        <f t="shared" si="966"/>
        <v/>
      </c>
      <c r="F8208" t="str">
        <f t="shared" si="967"/>
        <v/>
      </c>
      <c r="G8208" t="str">
        <f t="shared" si="968"/>
        <v/>
      </c>
    </row>
    <row r="8209" spans="1:7" hidden="1" x14ac:dyDescent="0.25">
      <c r="A8209" t="str">
        <f t="shared" si="964"/>
        <v>missing</v>
      </c>
      <c r="C8209" t="str">
        <f t="shared" si="963"/>
        <v/>
      </c>
      <c r="D8209" t="str">
        <f t="shared" si="965"/>
        <v/>
      </c>
      <c r="E8209" t="str">
        <f t="shared" si="966"/>
        <v/>
      </c>
      <c r="F8209" t="str">
        <f t="shared" si="967"/>
        <v/>
      </c>
      <c r="G8209" t="str">
        <f t="shared" si="968"/>
        <v/>
      </c>
    </row>
    <row r="8210" spans="1:7" hidden="1" x14ac:dyDescent="0.25">
      <c r="A8210" t="str">
        <f t="shared" si="964"/>
        <v>missing</v>
      </c>
      <c r="C8210" t="str">
        <f t="shared" si="963"/>
        <v/>
      </c>
      <c r="D8210" t="str">
        <f t="shared" si="965"/>
        <v/>
      </c>
      <c r="E8210" t="str">
        <f t="shared" si="966"/>
        <v/>
      </c>
      <c r="F8210" t="str">
        <f t="shared" si="967"/>
        <v/>
      </c>
      <c r="G8210" t="str">
        <f t="shared" si="968"/>
        <v/>
      </c>
    </row>
    <row r="8211" spans="1:7" hidden="1" x14ac:dyDescent="0.25">
      <c r="A8211" t="str">
        <f t="shared" si="964"/>
        <v>missing</v>
      </c>
      <c r="C8211" t="str">
        <f t="shared" si="963"/>
        <v/>
      </c>
      <c r="D8211" t="str">
        <f t="shared" si="965"/>
        <v/>
      </c>
      <c r="E8211" t="str">
        <f t="shared" si="966"/>
        <v/>
      </c>
      <c r="F8211" t="str">
        <f t="shared" si="967"/>
        <v/>
      </c>
      <c r="G8211" t="str">
        <f t="shared" si="968"/>
        <v/>
      </c>
    </row>
    <row r="8212" spans="1:7" hidden="1" x14ac:dyDescent="0.25">
      <c r="A8212" t="str">
        <f t="shared" si="964"/>
        <v>missing</v>
      </c>
      <c r="C8212" t="str">
        <f t="shared" si="963"/>
        <v/>
      </c>
      <c r="D8212" t="str">
        <f t="shared" si="965"/>
        <v/>
      </c>
      <c r="E8212" t="str">
        <f t="shared" si="966"/>
        <v/>
      </c>
      <c r="F8212" t="str">
        <f t="shared" si="967"/>
        <v/>
      </c>
      <c r="G8212" t="str">
        <f t="shared" si="968"/>
        <v/>
      </c>
    </row>
    <row r="8213" spans="1:7" hidden="1" x14ac:dyDescent="0.25">
      <c r="A8213" t="str">
        <f t="shared" si="964"/>
        <v>missing</v>
      </c>
      <c r="C8213" t="str">
        <f t="shared" si="963"/>
        <v/>
      </c>
      <c r="D8213" t="str">
        <f t="shared" si="965"/>
        <v/>
      </c>
      <c r="E8213" t="str">
        <f t="shared" si="966"/>
        <v/>
      </c>
      <c r="F8213" t="str">
        <f t="shared" si="967"/>
        <v/>
      </c>
      <c r="G8213" t="str">
        <f t="shared" si="968"/>
        <v/>
      </c>
    </row>
    <row r="8214" spans="1:7" hidden="1" x14ac:dyDescent="0.25">
      <c r="A8214" t="str">
        <f t="shared" si="964"/>
        <v>missing</v>
      </c>
      <c r="C8214" t="str">
        <f t="shared" si="963"/>
        <v/>
      </c>
      <c r="D8214" t="str">
        <f t="shared" si="965"/>
        <v/>
      </c>
      <c r="E8214" t="str">
        <f t="shared" si="966"/>
        <v/>
      </c>
      <c r="F8214" t="str">
        <f t="shared" si="967"/>
        <v/>
      </c>
      <c r="G8214" t="str">
        <f t="shared" si="968"/>
        <v/>
      </c>
    </row>
    <row r="8215" spans="1:7" hidden="1" x14ac:dyDescent="0.25">
      <c r="A8215" t="str">
        <f t="shared" si="964"/>
        <v>missing</v>
      </c>
      <c r="C8215" t="str">
        <f t="shared" si="963"/>
        <v/>
      </c>
      <c r="D8215" t="str">
        <f t="shared" si="965"/>
        <v/>
      </c>
      <c r="E8215" t="str">
        <f t="shared" si="966"/>
        <v/>
      </c>
      <c r="F8215" t="str">
        <f t="shared" si="967"/>
        <v/>
      </c>
      <c r="G8215" t="str">
        <f t="shared" si="968"/>
        <v/>
      </c>
    </row>
    <row r="8216" spans="1:7" hidden="1" x14ac:dyDescent="0.25">
      <c r="A8216" t="str">
        <f t="shared" si="964"/>
        <v>missing</v>
      </c>
      <c r="C8216" t="str">
        <f t="shared" si="963"/>
        <v/>
      </c>
      <c r="D8216" t="str">
        <f t="shared" si="965"/>
        <v/>
      </c>
      <c r="E8216" t="str">
        <f t="shared" si="966"/>
        <v/>
      </c>
      <c r="F8216" t="str">
        <f t="shared" si="967"/>
        <v/>
      </c>
      <c r="G8216" t="str">
        <f t="shared" si="968"/>
        <v/>
      </c>
    </row>
    <row r="8217" spans="1:7" hidden="1" x14ac:dyDescent="0.25">
      <c r="A8217" t="str">
        <f t="shared" si="964"/>
        <v>missing</v>
      </c>
      <c r="C8217" t="str">
        <f t="shared" si="963"/>
        <v/>
      </c>
      <c r="D8217" t="str">
        <f t="shared" si="965"/>
        <v/>
      </c>
      <c r="E8217" t="str">
        <f t="shared" si="966"/>
        <v/>
      </c>
      <c r="F8217" t="str">
        <f t="shared" si="967"/>
        <v/>
      </c>
      <c r="G8217" t="str">
        <f t="shared" si="968"/>
        <v/>
      </c>
    </row>
    <row r="8218" spans="1:7" hidden="1" x14ac:dyDescent="0.25">
      <c r="A8218" t="str">
        <f t="shared" si="964"/>
        <v>missing</v>
      </c>
      <c r="C8218" t="str">
        <f t="shared" si="963"/>
        <v/>
      </c>
      <c r="D8218" t="str">
        <f t="shared" si="965"/>
        <v/>
      </c>
      <c r="E8218" t="str">
        <f t="shared" si="966"/>
        <v/>
      </c>
      <c r="F8218" t="str">
        <f t="shared" si="967"/>
        <v/>
      </c>
      <c r="G8218" t="str">
        <f t="shared" si="968"/>
        <v/>
      </c>
    </row>
    <row r="8219" spans="1:7" hidden="1" x14ac:dyDescent="0.25">
      <c r="A8219" t="str">
        <f t="shared" si="964"/>
        <v>missing</v>
      </c>
      <c r="C8219" t="str">
        <f t="shared" si="963"/>
        <v/>
      </c>
      <c r="D8219" t="str">
        <f t="shared" si="965"/>
        <v/>
      </c>
      <c r="E8219" t="str">
        <f t="shared" si="966"/>
        <v/>
      </c>
      <c r="F8219" t="str">
        <f t="shared" si="967"/>
        <v/>
      </c>
      <c r="G8219" t="str">
        <f t="shared" si="968"/>
        <v/>
      </c>
    </row>
    <row r="8220" spans="1:7" hidden="1" x14ac:dyDescent="0.25">
      <c r="A8220" t="str">
        <f t="shared" si="964"/>
        <v>missing</v>
      </c>
      <c r="C8220" t="str">
        <f t="shared" si="963"/>
        <v/>
      </c>
      <c r="D8220" t="str">
        <f t="shared" si="965"/>
        <v/>
      </c>
      <c r="E8220" t="str">
        <f t="shared" si="966"/>
        <v/>
      </c>
      <c r="F8220" t="str">
        <f t="shared" si="967"/>
        <v/>
      </c>
      <c r="G8220" t="str">
        <f t="shared" si="968"/>
        <v/>
      </c>
    </row>
    <row r="8221" spans="1:7" hidden="1" x14ac:dyDescent="0.25">
      <c r="A8221" t="str">
        <f t="shared" si="964"/>
        <v>missing</v>
      </c>
      <c r="C8221" t="str">
        <f t="shared" si="963"/>
        <v/>
      </c>
      <c r="D8221" t="str">
        <f t="shared" si="965"/>
        <v/>
      </c>
      <c r="E8221" t="str">
        <f t="shared" si="966"/>
        <v/>
      </c>
      <c r="F8221" t="str">
        <f t="shared" si="967"/>
        <v/>
      </c>
      <c r="G8221" t="str">
        <f t="shared" si="968"/>
        <v/>
      </c>
    </row>
    <row r="8222" spans="1:7" hidden="1" x14ac:dyDescent="0.25">
      <c r="A8222" t="str">
        <f t="shared" si="964"/>
        <v>missing</v>
      </c>
      <c r="C8222" t="str">
        <f t="shared" ref="C8222:C8285" si="969">SUBSTITUTE(SUBSTITUTE(SUBSTITUTE(SUBSTITUTE(SUBSTITUTE(I8222," Dual Core","")," Quad Core","")," Quad-Core","")," Dual-Core","")," APU","")</f>
        <v/>
      </c>
      <c r="D8222" t="str">
        <f t="shared" si="965"/>
        <v/>
      </c>
      <c r="E8222" t="str">
        <f t="shared" si="966"/>
        <v/>
      </c>
      <c r="F8222" t="str">
        <f t="shared" si="967"/>
        <v/>
      </c>
      <c r="G8222" t="str">
        <f t="shared" si="968"/>
        <v/>
      </c>
    </row>
    <row r="8223" spans="1:7" hidden="1" x14ac:dyDescent="0.25">
      <c r="A8223" t="str">
        <f t="shared" ref="A8223:A8286" si="970">IF(COUNTIF(C8223,"*Quad CPU]*"),"found","missing")</f>
        <v>missing</v>
      </c>
      <c r="C8223" t="str">
        <f t="shared" si="969"/>
        <v/>
      </c>
      <c r="D8223" t="str">
        <f t="shared" si="965"/>
        <v/>
      </c>
      <c r="E8223" t="str">
        <f t="shared" si="966"/>
        <v/>
      </c>
      <c r="F8223" t="str">
        <f t="shared" si="967"/>
        <v/>
      </c>
      <c r="G8223" t="str">
        <f t="shared" si="968"/>
        <v/>
      </c>
    </row>
    <row r="8224" spans="1:7" hidden="1" x14ac:dyDescent="0.25">
      <c r="A8224" t="str">
        <f t="shared" si="970"/>
        <v>missing</v>
      </c>
      <c r="C8224" t="str">
        <f t="shared" si="969"/>
        <v/>
      </c>
      <c r="D8224" t="str">
        <f t="shared" si="965"/>
        <v/>
      </c>
      <c r="E8224" t="str">
        <f t="shared" si="966"/>
        <v/>
      </c>
      <c r="F8224" t="str">
        <f t="shared" si="967"/>
        <v/>
      </c>
      <c r="G8224" t="str">
        <f t="shared" si="968"/>
        <v/>
      </c>
    </row>
    <row r="8225" spans="1:7" hidden="1" x14ac:dyDescent="0.25">
      <c r="A8225" t="str">
        <f t="shared" si="970"/>
        <v>missing</v>
      </c>
      <c r="C8225" t="str">
        <f t="shared" si="969"/>
        <v/>
      </c>
      <c r="D8225" t="str">
        <f t="shared" si="965"/>
        <v/>
      </c>
      <c r="E8225" t="str">
        <f t="shared" si="966"/>
        <v/>
      </c>
      <c r="F8225" t="str">
        <f t="shared" si="967"/>
        <v/>
      </c>
      <c r="G8225" t="str">
        <f t="shared" si="968"/>
        <v/>
      </c>
    </row>
    <row r="8226" spans="1:7" hidden="1" x14ac:dyDescent="0.25">
      <c r="A8226" t="str">
        <f t="shared" si="970"/>
        <v>missing</v>
      </c>
      <c r="C8226" t="str">
        <f t="shared" si="969"/>
        <v/>
      </c>
      <c r="D8226" t="str">
        <f t="shared" si="965"/>
        <v/>
      </c>
      <c r="E8226" t="str">
        <f t="shared" si="966"/>
        <v/>
      </c>
      <c r="F8226" t="str">
        <f t="shared" si="967"/>
        <v/>
      </c>
      <c r="G8226" t="str">
        <f t="shared" si="968"/>
        <v/>
      </c>
    </row>
    <row r="8227" spans="1:7" hidden="1" x14ac:dyDescent="0.25">
      <c r="A8227" t="str">
        <f t="shared" si="970"/>
        <v>missing</v>
      </c>
      <c r="C8227" t="str">
        <f t="shared" si="969"/>
        <v/>
      </c>
      <c r="D8227" t="str">
        <f t="shared" si="965"/>
        <v/>
      </c>
      <c r="E8227" t="str">
        <f t="shared" si="966"/>
        <v/>
      </c>
      <c r="F8227" t="str">
        <f t="shared" si="967"/>
        <v/>
      </c>
      <c r="G8227" t="str">
        <f t="shared" si="968"/>
        <v/>
      </c>
    </row>
    <row r="8228" spans="1:7" hidden="1" x14ac:dyDescent="0.25">
      <c r="A8228" t="str">
        <f t="shared" si="970"/>
        <v>missing</v>
      </c>
      <c r="C8228" t="str">
        <f t="shared" si="969"/>
        <v/>
      </c>
      <c r="D8228" t="str">
        <f t="shared" si="965"/>
        <v/>
      </c>
      <c r="E8228" t="str">
        <f t="shared" si="966"/>
        <v/>
      </c>
      <c r="F8228" t="str">
        <f t="shared" si="967"/>
        <v/>
      </c>
      <c r="G8228" t="str">
        <f t="shared" si="968"/>
        <v/>
      </c>
    </row>
    <row r="8229" spans="1:7" hidden="1" x14ac:dyDescent="0.25">
      <c r="A8229" t="str">
        <f t="shared" si="970"/>
        <v>missing</v>
      </c>
      <c r="C8229" t="str">
        <f t="shared" si="969"/>
        <v/>
      </c>
      <c r="D8229" t="str">
        <f t="shared" si="965"/>
        <v/>
      </c>
      <c r="E8229" t="str">
        <f t="shared" si="966"/>
        <v/>
      </c>
      <c r="F8229" t="str">
        <f t="shared" si="967"/>
        <v/>
      </c>
      <c r="G8229" t="str">
        <f t="shared" si="968"/>
        <v/>
      </c>
    </row>
    <row r="8230" spans="1:7" hidden="1" x14ac:dyDescent="0.25">
      <c r="A8230" t="str">
        <f t="shared" si="970"/>
        <v>missing</v>
      </c>
      <c r="C8230" t="str">
        <f t="shared" si="969"/>
        <v/>
      </c>
      <c r="D8230" t="str">
        <f t="shared" si="965"/>
        <v/>
      </c>
      <c r="E8230" t="str">
        <f t="shared" si="966"/>
        <v/>
      </c>
      <c r="F8230" t="str">
        <f t="shared" si="967"/>
        <v/>
      </c>
      <c r="G8230" t="str">
        <f t="shared" si="968"/>
        <v/>
      </c>
    </row>
    <row r="8231" spans="1:7" hidden="1" x14ac:dyDescent="0.25">
      <c r="A8231" t="str">
        <f t="shared" si="970"/>
        <v>missing</v>
      </c>
      <c r="C8231" t="str">
        <f t="shared" si="969"/>
        <v/>
      </c>
      <c r="D8231" t="str">
        <f t="shared" si="965"/>
        <v/>
      </c>
      <c r="E8231" t="str">
        <f t="shared" si="966"/>
        <v/>
      </c>
      <c r="F8231" t="str">
        <f t="shared" si="967"/>
        <v/>
      </c>
      <c r="G8231" t="str">
        <f t="shared" si="968"/>
        <v/>
      </c>
    </row>
    <row r="8232" spans="1:7" hidden="1" x14ac:dyDescent="0.25">
      <c r="A8232" t="str">
        <f t="shared" si="970"/>
        <v>missing</v>
      </c>
      <c r="C8232" t="str">
        <f t="shared" si="969"/>
        <v/>
      </c>
      <c r="D8232" t="str">
        <f t="shared" si="965"/>
        <v/>
      </c>
      <c r="E8232" t="str">
        <f t="shared" si="966"/>
        <v/>
      </c>
      <c r="F8232" t="str">
        <f t="shared" si="967"/>
        <v/>
      </c>
      <c r="G8232" t="str">
        <f t="shared" si="968"/>
        <v/>
      </c>
    </row>
    <row r="8233" spans="1:7" hidden="1" x14ac:dyDescent="0.25">
      <c r="A8233" t="str">
        <f t="shared" si="970"/>
        <v>missing</v>
      </c>
      <c r="C8233" t="str">
        <f t="shared" si="969"/>
        <v/>
      </c>
      <c r="D8233" t="str">
        <f t="shared" si="965"/>
        <v/>
      </c>
      <c r="E8233" t="str">
        <f t="shared" si="966"/>
        <v/>
      </c>
      <c r="F8233" t="str">
        <f t="shared" si="967"/>
        <v/>
      </c>
      <c r="G8233" t="str">
        <f t="shared" si="968"/>
        <v/>
      </c>
    </row>
    <row r="8234" spans="1:7" hidden="1" x14ac:dyDescent="0.25">
      <c r="A8234" t="str">
        <f t="shared" si="970"/>
        <v>missing</v>
      </c>
      <c r="C8234" t="str">
        <f t="shared" si="969"/>
        <v/>
      </c>
      <c r="D8234" t="str">
        <f t="shared" si="965"/>
        <v/>
      </c>
      <c r="E8234" t="str">
        <f t="shared" si="966"/>
        <v/>
      </c>
      <c r="F8234" t="str">
        <f t="shared" si="967"/>
        <v/>
      </c>
      <c r="G8234" t="str">
        <f t="shared" si="968"/>
        <v/>
      </c>
    </row>
    <row r="8235" spans="1:7" hidden="1" x14ac:dyDescent="0.25">
      <c r="A8235" t="str">
        <f t="shared" si="970"/>
        <v>missing</v>
      </c>
      <c r="C8235" t="str">
        <f t="shared" si="969"/>
        <v/>
      </c>
      <c r="D8235" t="str">
        <f t="shared" si="965"/>
        <v/>
      </c>
      <c r="E8235" t="str">
        <f t="shared" si="966"/>
        <v/>
      </c>
      <c r="F8235" t="str">
        <f t="shared" si="967"/>
        <v/>
      </c>
      <c r="G8235" t="str">
        <f t="shared" si="968"/>
        <v/>
      </c>
    </row>
    <row r="8236" spans="1:7" hidden="1" x14ac:dyDescent="0.25">
      <c r="A8236" t="str">
        <f t="shared" si="970"/>
        <v>missing</v>
      </c>
      <c r="C8236" t="str">
        <f t="shared" si="969"/>
        <v/>
      </c>
      <c r="D8236" t="str">
        <f t="shared" si="965"/>
        <v/>
      </c>
      <c r="E8236" t="str">
        <f t="shared" si="966"/>
        <v/>
      </c>
      <c r="F8236" t="str">
        <f t="shared" si="967"/>
        <v/>
      </c>
      <c r="G8236" t="str">
        <f t="shared" si="968"/>
        <v/>
      </c>
    </row>
    <row r="8237" spans="1:7" hidden="1" x14ac:dyDescent="0.25">
      <c r="A8237" t="str">
        <f t="shared" si="970"/>
        <v>missing</v>
      </c>
      <c r="C8237" t="str">
        <f t="shared" si="969"/>
        <v/>
      </c>
      <c r="D8237" t="str">
        <f t="shared" si="965"/>
        <v/>
      </c>
      <c r="E8237" t="str">
        <f t="shared" si="966"/>
        <v/>
      </c>
      <c r="F8237" t="str">
        <f t="shared" si="967"/>
        <v/>
      </c>
      <c r="G8237" t="str">
        <f t="shared" si="968"/>
        <v/>
      </c>
    </row>
    <row r="8238" spans="1:7" hidden="1" x14ac:dyDescent="0.25">
      <c r="A8238" t="str">
        <f t="shared" si="970"/>
        <v>missing</v>
      </c>
      <c r="C8238" t="str">
        <f t="shared" si="969"/>
        <v/>
      </c>
      <c r="D8238" t="str">
        <f t="shared" si="965"/>
        <v/>
      </c>
      <c r="E8238" t="str">
        <f t="shared" si="966"/>
        <v/>
      </c>
      <c r="F8238" t="str">
        <f t="shared" si="967"/>
        <v/>
      </c>
      <c r="G8238" t="str">
        <f t="shared" si="968"/>
        <v/>
      </c>
    </row>
    <row r="8239" spans="1:7" hidden="1" x14ac:dyDescent="0.25">
      <c r="A8239" t="str">
        <f t="shared" si="970"/>
        <v>missing</v>
      </c>
      <c r="C8239" t="str">
        <f t="shared" si="969"/>
        <v/>
      </c>
      <c r="D8239" t="str">
        <f t="shared" si="965"/>
        <v/>
      </c>
      <c r="E8239" t="str">
        <f t="shared" si="966"/>
        <v/>
      </c>
      <c r="F8239" t="str">
        <f t="shared" si="967"/>
        <v/>
      </c>
      <c r="G8239" t="str">
        <f t="shared" si="968"/>
        <v/>
      </c>
    </row>
    <row r="8240" spans="1:7" hidden="1" x14ac:dyDescent="0.25">
      <c r="A8240" t="str">
        <f t="shared" si="970"/>
        <v>missing</v>
      </c>
      <c r="C8240" t="str">
        <f t="shared" si="969"/>
        <v/>
      </c>
      <c r="D8240" t="str">
        <f t="shared" si="965"/>
        <v/>
      </c>
      <c r="E8240" t="str">
        <f t="shared" si="966"/>
        <v/>
      </c>
      <c r="F8240" t="str">
        <f t="shared" si="967"/>
        <v/>
      </c>
      <c r="G8240" t="str">
        <f t="shared" si="968"/>
        <v/>
      </c>
    </row>
    <row r="8241" spans="1:7" hidden="1" x14ac:dyDescent="0.25">
      <c r="A8241" t="str">
        <f t="shared" si="970"/>
        <v>missing</v>
      </c>
      <c r="C8241" t="str">
        <f t="shared" si="969"/>
        <v/>
      </c>
      <c r="D8241" t="str">
        <f t="shared" si="965"/>
        <v/>
      </c>
      <c r="E8241" t="str">
        <f t="shared" si="966"/>
        <v/>
      </c>
      <c r="F8241" t="str">
        <f t="shared" si="967"/>
        <v/>
      </c>
      <c r="G8241" t="str">
        <f t="shared" si="968"/>
        <v/>
      </c>
    </row>
    <row r="8242" spans="1:7" hidden="1" x14ac:dyDescent="0.25">
      <c r="A8242" t="str">
        <f t="shared" si="970"/>
        <v>missing</v>
      </c>
      <c r="C8242" t="str">
        <f t="shared" si="969"/>
        <v/>
      </c>
      <c r="D8242" t="str">
        <f t="shared" si="965"/>
        <v/>
      </c>
      <c r="E8242" t="str">
        <f t="shared" si="966"/>
        <v/>
      </c>
      <c r="F8242" t="str">
        <f t="shared" si="967"/>
        <v/>
      </c>
      <c r="G8242" t="str">
        <f t="shared" si="968"/>
        <v/>
      </c>
    </row>
    <row r="8243" spans="1:7" hidden="1" x14ac:dyDescent="0.25">
      <c r="A8243" t="str">
        <f t="shared" si="970"/>
        <v>missing</v>
      </c>
      <c r="C8243" t="str">
        <f t="shared" si="969"/>
        <v/>
      </c>
      <c r="D8243" t="str">
        <f t="shared" si="965"/>
        <v/>
      </c>
      <c r="E8243" t="str">
        <f t="shared" si="966"/>
        <v/>
      </c>
      <c r="F8243" t="str">
        <f t="shared" si="967"/>
        <v/>
      </c>
      <c r="G8243" t="str">
        <f t="shared" si="968"/>
        <v/>
      </c>
    </row>
    <row r="8244" spans="1:7" hidden="1" x14ac:dyDescent="0.25">
      <c r="A8244" t="str">
        <f t="shared" si="970"/>
        <v>missing</v>
      </c>
      <c r="C8244" t="str">
        <f t="shared" si="969"/>
        <v/>
      </c>
      <c r="D8244" t="str">
        <f t="shared" si="965"/>
        <v/>
      </c>
      <c r="E8244" t="str">
        <f t="shared" si="966"/>
        <v/>
      </c>
      <c r="F8244" t="str">
        <f t="shared" si="967"/>
        <v/>
      </c>
      <c r="G8244" t="str">
        <f t="shared" si="968"/>
        <v/>
      </c>
    </row>
    <row r="8245" spans="1:7" hidden="1" x14ac:dyDescent="0.25">
      <c r="A8245" t="str">
        <f t="shared" si="970"/>
        <v>missing</v>
      </c>
      <c r="C8245" t="str">
        <f t="shared" si="969"/>
        <v/>
      </c>
      <c r="D8245" t="str">
        <f t="shared" si="965"/>
        <v/>
      </c>
      <c r="E8245" t="str">
        <f t="shared" si="966"/>
        <v/>
      </c>
      <c r="F8245" t="str">
        <f t="shared" si="967"/>
        <v/>
      </c>
      <c r="G8245" t="str">
        <f t="shared" si="968"/>
        <v/>
      </c>
    </row>
    <row r="8246" spans="1:7" hidden="1" x14ac:dyDescent="0.25">
      <c r="A8246" t="str">
        <f t="shared" si="970"/>
        <v>missing</v>
      </c>
      <c r="C8246" t="str">
        <f t="shared" si="969"/>
        <v/>
      </c>
      <c r="D8246" t="str">
        <f t="shared" si="965"/>
        <v/>
      </c>
      <c r="E8246" t="str">
        <f t="shared" si="966"/>
        <v/>
      </c>
      <c r="F8246" t="str">
        <f t="shared" si="967"/>
        <v/>
      </c>
      <c r="G8246" t="str">
        <f t="shared" si="968"/>
        <v/>
      </c>
    </row>
    <row r="8247" spans="1:7" hidden="1" x14ac:dyDescent="0.25">
      <c r="A8247" t="str">
        <f t="shared" si="970"/>
        <v>missing</v>
      </c>
      <c r="C8247" t="str">
        <f t="shared" si="969"/>
        <v/>
      </c>
      <c r="D8247" t="str">
        <f t="shared" si="965"/>
        <v/>
      </c>
      <c r="E8247" t="str">
        <f t="shared" si="966"/>
        <v/>
      </c>
      <c r="F8247" t="str">
        <f t="shared" si="967"/>
        <v/>
      </c>
      <c r="G8247" t="str">
        <f t="shared" si="968"/>
        <v/>
      </c>
    </row>
    <row r="8248" spans="1:7" hidden="1" x14ac:dyDescent="0.25">
      <c r="A8248" t="str">
        <f t="shared" si="970"/>
        <v>missing</v>
      </c>
      <c r="C8248" t="str">
        <f t="shared" si="969"/>
        <v/>
      </c>
      <c r="D8248" t="str">
        <f t="shared" si="965"/>
        <v/>
      </c>
      <c r="E8248" t="str">
        <f t="shared" si="966"/>
        <v/>
      </c>
      <c r="F8248" t="str">
        <f t="shared" si="967"/>
        <v/>
      </c>
      <c r="G8248" t="str">
        <f t="shared" si="968"/>
        <v/>
      </c>
    </row>
    <row r="8249" spans="1:7" hidden="1" x14ac:dyDescent="0.25">
      <c r="A8249" t="str">
        <f t="shared" si="970"/>
        <v>missing</v>
      </c>
      <c r="C8249" t="str">
        <f t="shared" si="969"/>
        <v/>
      </c>
      <c r="D8249" t="str">
        <f t="shared" si="965"/>
        <v/>
      </c>
      <c r="E8249" t="str">
        <f t="shared" si="966"/>
        <v/>
      </c>
      <c r="F8249" t="str">
        <f t="shared" si="967"/>
        <v/>
      </c>
      <c r="G8249" t="str">
        <f t="shared" si="968"/>
        <v/>
      </c>
    </row>
    <row r="8250" spans="1:7" hidden="1" x14ac:dyDescent="0.25">
      <c r="A8250" t="str">
        <f t="shared" si="970"/>
        <v>missing</v>
      </c>
      <c r="C8250" t="str">
        <f t="shared" si="969"/>
        <v/>
      </c>
      <c r="D8250" t="str">
        <f t="shared" si="965"/>
        <v/>
      </c>
      <c r="E8250" t="str">
        <f t="shared" si="966"/>
        <v/>
      </c>
      <c r="F8250" t="str">
        <f t="shared" si="967"/>
        <v/>
      </c>
      <c r="G8250" t="str">
        <f t="shared" si="968"/>
        <v/>
      </c>
    </row>
    <row r="8251" spans="1:7" hidden="1" x14ac:dyDescent="0.25">
      <c r="A8251" t="str">
        <f t="shared" si="970"/>
        <v>missing</v>
      </c>
      <c r="C8251" t="str">
        <f t="shared" si="969"/>
        <v/>
      </c>
      <c r="D8251" t="str">
        <f t="shared" si="965"/>
        <v/>
      </c>
      <c r="E8251" t="str">
        <f t="shared" si="966"/>
        <v/>
      </c>
      <c r="F8251" t="str">
        <f t="shared" si="967"/>
        <v/>
      </c>
      <c r="G8251" t="str">
        <f t="shared" si="968"/>
        <v/>
      </c>
    </row>
    <row r="8252" spans="1:7" hidden="1" x14ac:dyDescent="0.25">
      <c r="A8252" t="str">
        <f t="shared" si="970"/>
        <v>missing</v>
      </c>
      <c r="C8252" t="str">
        <f t="shared" si="969"/>
        <v/>
      </c>
      <c r="D8252" t="str">
        <f t="shared" si="965"/>
        <v/>
      </c>
      <c r="E8252" t="str">
        <f t="shared" si="966"/>
        <v/>
      </c>
      <c r="F8252" t="str">
        <f t="shared" si="967"/>
        <v/>
      </c>
      <c r="G8252" t="str">
        <f t="shared" si="968"/>
        <v/>
      </c>
    </row>
    <row r="8253" spans="1:7" hidden="1" x14ac:dyDescent="0.25">
      <c r="A8253" t="str">
        <f t="shared" si="970"/>
        <v>missing</v>
      </c>
      <c r="C8253" t="str">
        <f t="shared" si="969"/>
        <v/>
      </c>
      <c r="D8253" t="str">
        <f t="shared" si="965"/>
        <v/>
      </c>
      <c r="E8253" t="str">
        <f t="shared" si="966"/>
        <v/>
      </c>
      <c r="F8253" t="str">
        <f t="shared" si="967"/>
        <v/>
      </c>
      <c r="G8253" t="str">
        <f t="shared" si="968"/>
        <v/>
      </c>
    </row>
    <row r="8254" spans="1:7" hidden="1" x14ac:dyDescent="0.25">
      <c r="A8254" t="str">
        <f t="shared" si="970"/>
        <v>missing</v>
      </c>
      <c r="C8254" t="str">
        <f t="shared" si="969"/>
        <v/>
      </c>
      <c r="D8254" t="str">
        <f t="shared" si="965"/>
        <v/>
      </c>
      <c r="E8254" t="str">
        <f t="shared" si="966"/>
        <v/>
      </c>
      <c r="F8254" t="str">
        <f t="shared" si="967"/>
        <v/>
      </c>
      <c r="G8254" t="str">
        <f t="shared" si="968"/>
        <v/>
      </c>
    </row>
    <row r="8255" spans="1:7" hidden="1" x14ac:dyDescent="0.25">
      <c r="A8255" t="str">
        <f t="shared" si="970"/>
        <v>missing</v>
      </c>
      <c r="C8255" t="str">
        <f t="shared" si="969"/>
        <v/>
      </c>
      <c r="D8255" t="str">
        <f t="shared" si="965"/>
        <v/>
      </c>
      <c r="E8255" t="str">
        <f t="shared" si="966"/>
        <v/>
      </c>
      <c r="F8255" t="str">
        <f t="shared" si="967"/>
        <v/>
      </c>
      <c r="G8255" t="str">
        <f t="shared" si="968"/>
        <v/>
      </c>
    </row>
    <row r="8256" spans="1:7" hidden="1" x14ac:dyDescent="0.25">
      <c r="A8256" t="str">
        <f t="shared" si="970"/>
        <v>missing</v>
      </c>
      <c r="C8256" t="str">
        <f t="shared" si="969"/>
        <v/>
      </c>
      <c r="D8256" t="str">
        <f t="shared" si="965"/>
        <v/>
      </c>
      <c r="E8256" t="str">
        <f t="shared" si="966"/>
        <v/>
      </c>
      <c r="F8256" t="str">
        <f t="shared" si="967"/>
        <v/>
      </c>
      <c r="G8256" t="str">
        <f t="shared" si="968"/>
        <v/>
      </c>
    </row>
    <row r="8257" spans="1:7" hidden="1" x14ac:dyDescent="0.25">
      <c r="A8257" t="str">
        <f t="shared" si="970"/>
        <v>missing</v>
      </c>
      <c r="C8257" t="str">
        <f t="shared" si="969"/>
        <v/>
      </c>
      <c r="D8257" t="str">
        <f t="shared" si="965"/>
        <v/>
      </c>
      <c r="E8257" t="str">
        <f t="shared" si="966"/>
        <v/>
      </c>
      <c r="F8257" t="str">
        <f t="shared" si="967"/>
        <v/>
      </c>
      <c r="G8257" t="str">
        <f t="shared" si="968"/>
        <v/>
      </c>
    </row>
    <row r="8258" spans="1:7" hidden="1" x14ac:dyDescent="0.25">
      <c r="A8258" t="str">
        <f t="shared" si="970"/>
        <v>missing</v>
      </c>
      <c r="C8258" t="str">
        <f t="shared" si="969"/>
        <v/>
      </c>
      <c r="D8258" t="str">
        <f t="shared" ref="D8258:D8321" si="971">IF(ISNUMBER(SEARCH("AMD",H8258)),"AMD",
IF(ISNUMBER(SEARCH("Intel",H8258)),"Intel",
IF(ISNUMBER(SEARCH("Apple",H8258)),"Apple",
IF(ISNUMBER(SEARCH("ARM",H8258)),"ARM",
IF(ISNUMBER(SEARCH("Google",H8258)),"Google",
IF(ISNUMBER(SEARCH("MediaTek",H8258)),"MediaTek",
IF(ISNUMBER(SEARCH("Qualcomm",H8258)),"Qualcomm",
IF(ISNUMBER(SEARCH("Samsung",H8258)),"Samsung",
IF(ISNUMBER(SEARCH("Snapdragon",H8258)),"Snapdragon","")))))))))</f>
        <v/>
      </c>
      <c r="E8258" t="str">
        <f t="shared" si="966"/>
        <v/>
      </c>
      <c r="F8258" t="str">
        <f t="shared" si="967"/>
        <v/>
      </c>
      <c r="G8258" t="str">
        <f t="shared" si="968"/>
        <v/>
      </c>
    </row>
    <row r="8259" spans="1:7" hidden="1" x14ac:dyDescent="0.25">
      <c r="A8259" t="str">
        <f t="shared" si="970"/>
        <v>missing</v>
      </c>
      <c r="C8259" t="str">
        <f t="shared" si="969"/>
        <v/>
      </c>
      <c r="D8259" t="str">
        <f t="shared" si="971"/>
        <v/>
      </c>
      <c r="E8259" t="str">
        <f t="shared" ref="E8259:E8322" si="972">TRIM(SUBSTITUTE(SUBSTITUTE(SUBSTITUTE(SUBSTITUTE(SUBSTITUTE(SUBSTITUTE(SUBSTITUTE(SUBSTITUTE(SUBSTITUTE(H8259,
"Apple",""),"ARM",""),"Google",""),"MediaTek",""),"Qualcomm",""),"Samsung",""),"Snapdragon",""),"Intel",""),"AMD",""))</f>
        <v/>
      </c>
      <c r="F8259" t="str">
        <f t="shared" ref="F8259:F8322" si="973">TRIM(SUBSTITUTE(SUBSTITUTE(SUBSTITUTE(SUBSTITUTE(SUBSTITUTE(SUBSTITUTE(SUBSTITUTE(SUBSTITUTE(SUBSTITUTE(E8259,
"Core2 Extreme",""),"Core2 Quad",""),"Core2 Duo",""),"Core",""),
"Pentium Gold",""),"Pentium",""),
"Xeon Platinum",""),"Xeon Gold",""),"Xeon Silver",""))</f>
        <v/>
      </c>
      <c r="G8259" t="str">
        <f t="shared" ref="G8259:G8322" si="974">TRIM(SUBSTITUTE(F8259,"Xeon",""))</f>
        <v/>
      </c>
    </row>
    <row r="8260" spans="1:7" hidden="1" x14ac:dyDescent="0.25">
      <c r="A8260" t="str">
        <f t="shared" si="970"/>
        <v>missing</v>
      </c>
      <c r="C8260" t="str">
        <f t="shared" si="969"/>
        <v/>
      </c>
      <c r="D8260" t="str">
        <f t="shared" si="971"/>
        <v/>
      </c>
      <c r="E8260" t="str">
        <f t="shared" si="972"/>
        <v/>
      </c>
      <c r="F8260" t="str">
        <f t="shared" si="973"/>
        <v/>
      </c>
      <c r="G8260" t="str">
        <f t="shared" si="974"/>
        <v/>
      </c>
    </row>
    <row r="8261" spans="1:7" hidden="1" x14ac:dyDescent="0.25">
      <c r="A8261" t="str">
        <f t="shared" si="970"/>
        <v>missing</v>
      </c>
      <c r="C8261" t="str">
        <f t="shared" si="969"/>
        <v/>
      </c>
      <c r="D8261" t="str">
        <f t="shared" si="971"/>
        <v/>
      </c>
      <c r="E8261" t="str">
        <f t="shared" si="972"/>
        <v/>
      </c>
      <c r="F8261" t="str">
        <f t="shared" si="973"/>
        <v/>
      </c>
      <c r="G8261" t="str">
        <f t="shared" si="974"/>
        <v/>
      </c>
    </row>
    <row r="8262" spans="1:7" hidden="1" x14ac:dyDescent="0.25">
      <c r="A8262" t="str">
        <f t="shared" si="970"/>
        <v>missing</v>
      </c>
      <c r="C8262" t="str">
        <f t="shared" si="969"/>
        <v/>
      </c>
      <c r="D8262" t="str">
        <f t="shared" si="971"/>
        <v/>
      </c>
      <c r="E8262" t="str">
        <f t="shared" si="972"/>
        <v/>
      </c>
      <c r="F8262" t="str">
        <f t="shared" si="973"/>
        <v/>
      </c>
      <c r="G8262" t="str">
        <f t="shared" si="974"/>
        <v/>
      </c>
    </row>
    <row r="8263" spans="1:7" hidden="1" x14ac:dyDescent="0.25">
      <c r="A8263" t="str">
        <f t="shared" si="970"/>
        <v>missing</v>
      </c>
      <c r="C8263" t="str">
        <f t="shared" si="969"/>
        <v/>
      </c>
      <c r="D8263" t="str">
        <f t="shared" si="971"/>
        <v/>
      </c>
      <c r="E8263" t="str">
        <f t="shared" si="972"/>
        <v/>
      </c>
      <c r="F8263" t="str">
        <f t="shared" si="973"/>
        <v/>
      </c>
      <c r="G8263" t="str">
        <f t="shared" si="974"/>
        <v/>
      </c>
    </row>
    <row r="8264" spans="1:7" hidden="1" x14ac:dyDescent="0.25">
      <c r="A8264" t="str">
        <f t="shared" si="970"/>
        <v>missing</v>
      </c>
      <c r="C8264" t="str">
        <f t="shared" si="969"/>
        <v/>
      </c>
      <c r="D8264" t="str">
        <f t="shared" si="971"/>
        <v/>
      </c>
      <c r="E8264" t="str">
        <f t="shared" si="972"/>
        <v/>
      </c>
      <c r="F8264" t="str">
        <f t="shared" si="973"/>
        <v/>
      </c>
      <c r="G8264" t="str">
        <f t="shared" si="974"/>
        <v/>
      </c>
    </row>
    <row r="8265" spans="1:7" hidden="1" x14ac:dyDescent="0.25">
      <c r="A8265" t="str">
        <f t="shared" si="970"/>
        <v>missing</v>
      </c>
      <c r="C8265" t="str">
        <f t="shared" si="969"/>
        <v/>
      </c>
      <c r="D8265" t="str">
        <f t="shared" si="971"/>
        <v/>
      </c>
      <c r="E8265" t="str">
        <f t="shared" si="972"/>
        <v/>
      </c>
      <c r="F8265" t="str">
        <f t="shared" si="973"/>
        <v/>
      </c>
      <c r="G8265" t="str">
        <f t="shared" si="974"/>
        <v/>
      </c>
    </row>
    <row r="8266" spans="1:7" hidden="1" x14ac:dyDescent="0.25">
      <c r="A8266" t="str">
        <f t="shared" si="970"/>
        <v>missing</v>
      </c>
      <c r="C8266" t="str">
        <f t="shared" si="969"/>
        <v/>
      </c>
      <c r="D8266" t="str">
        <f t="shared" si="971"/>
        <v/>
      </c>
      <c r="E8266" t="str">
        <f t="shared" si="972"/>
        <v/>
      </c>
      <c r="F8266" t="str">
        <f t="shared" si="973"/>
        <v/>
      </c>
      <c r="G8266" t="str">
        <f t="shared" si="974"/>
        <v/>
      </c>
    </row>
    <row r="8267" spans="1:7" hidden="1" x14ac:dyDescent="0.25">
      <c r="A8267" t="str">
        <f t="shared" si="970"/>
        <v>missing</v>
      </c>
      <c r="C8267" t="str">
        <f t="shared" si="969"/>
        <v/>
      </c>
      <c r="D8267" t="str">
        <f t="shared" si="971"/>
        <v/>
      </c>
      <c r="E8267" t="str">
        <f t="shared" si="972"/>
        <v/>
      </c>
      <c r="F8267" t="str">
        <f t="shared" si="973"/>
        <v/>
      </c>
      <c r="G8267" t="str">
        <f t="shared" si="974"/>
        <v/>
      </c>
    </row>
    <row r="8268" spans="1:7" hidden="1" x14ac:dyDescent="0.25">
      <c r="A8268" t="str">
        <f t="shared" si="970"/>
        <v>missing</v>
      </c>
      <c r="C8268" t="str">
        <f t="shared" si="969"/>
        <v/>
      </c>
      <c r="D8268" t="str">
        <f t="shared" si="971"/>
        <v/>
      </c>
      <c r="E8268" t="str">
        <f t="shared" si="972"/>
        <v/>
      </c>
      <c r="F8268" t="str">
        <f t="shared" si="973"/>
        <v/>
      </c>
      <c r="G8268" t="str">
        <f t="shared" si="974"/>
        <v/>
      </c>
    </row>
    <row r="8269" spans="1:7" hidden="1" x14ac:dyDescent="0.25">
      <c r="A8269" t="str">
        <f t="shared" si="970"/>
        <v>missing</v>
      </c>
      <c r="C8269" t="str">
        <f t="shared" si="969"/>
        <v/>
      </c>
      <c r="D8269" t="str">
        <f t="shared" si="971"/>
        <v/>
      </c>
      <c r="E8269" t="str">
        <f t="shared" si="972"/>
        <v/>
      </c>
      <c r="F8269" t="str">
        <f t="shared" si="973"/>
        <v/>
      </c>
      <c r="G8269" t="str">
        <f t="shared" si="974"/>
        <v/>
      </c>
    </row>
    <row r="8270" spans="1:7" hidden="1" x14ac:dyDescent="0.25">
      <c r="A8270" t="str">
        <f t="shared" si="970"/>
        <v>missing</v>
      </c>
      <c r="C8270" t="str">
        <f t="shared" si="969"/>
        <v/>
      </c>
      <c r="D8270" t="str">
        <f t="shared" si="971"/>
        <v/>
      </c>
      <c r="E8270" t="str">
        <f t="shared" si="972"/>
        <v/>
      </c>
      <c r="F8270" t="str">
        <f t="shared" si="973"/>
        <v/>
      </c>
      <c r="G8270" t="str">
        <f t="shared" si="974"/>
        <v/>
      </c>
    </row>
    <row r="8271" spans="1:7" hidden="1" x14ac:dyDescent="0.25">
      <c r="A8271" t="str">
        <f t="shared" si="970"/>
        <v>missing</v>
      </c>
      <c r="C8271" t="str">
        <f t="shared" si="969"/>
        <v/>
      </c>
      <c r="D8271" t="str">
        <f t="shared" si="971"/>
        <v/>
      </c>
      <c r="E8271" t="str">
        <f t="shared" si="972"/>
        <v/>
      </c>
      <c r="F8271" t="str">
        <f t="shared" si="973"/>
        <v/>
      </c>
      <c r="G8271" t="str">
        <f t="shared" si="974"/>
        <v/>
      </c>
    </row>
    <row r="8272" spans="1:7" hidden="1" x14ac:dyDescent="0.25">
      <c r="A8272" t="str">
        <f t="shared" si="970"/>
        <v>missing</v>
      </c>
      <c r="C8272" t="str">
        <f t="shared" si="969"/>
        <v/>
      </c>
      <c r="D8272" t="str">
        <f t="shared" si="971"/>
        <v/>
      </c>
      <c r="E8272" t="str">
        <f t="shared" si="972"/>
        <v/>
      </c>
      <c r="F8272" t="str">
        <f t="shared" si="973"/>
        <v/>
      </c>
      <c r="G8272" t="str">
        <f t="shared" si="974"/>
        <v/>
      </c>
    </row>
    <row r="8273" spans="1:7" hidden="1" x14ac:dyDescent="0.25">
      <c r="A8273" t="str">
        <f t="shared" si="970"/>
        <v>missing</v>
      </c>
      <c r="C8273" t="str">
        <f t="shared" si="969"/>
        <v/>
      </c>
      <c r="D8273" t="str">
        <f t="shared" si="971"/>
        <v/>
      </c>
      <c r="E8273" t="str">
        <f t="shared" si="972"/>
        <v/>
      </c>
      <c r="F8273" t="str">
        <f t="shared" si="973"/>
        <v/>
      </c>
      <c r="G8273" t="str">
        <f t="shared" si="974"/>
        <v/>
      </c>
    </row>
    <row r="8274" spans="1:7" hidden="1" x14ac:dyDescent="0.25">
      <c r="A8274" t="str">
        <f t="shared" si="970"/>
        <v>missing</v>
      </c>
      <c r="C8274" t="str">
        <f t="shared" si="969"/>
        <v/>
      </c>
      <c r="D8274" t="str">
        <f t="shared" si="971"/>
        <v/>
      </c>
      <c r="E8274" t="str">
        <f t="shared" si="972"/>
        <v/>
      </c>
      <c r="F8274" t="str">
        <f t="shared" si="973"/>
        <v/>
      </c>
      <c r="G8274" t="str">
        <f t="shared" si="974"/>
        <v/>
      </c>
    </row>
    <row r="8275" spans="1:7" hidden="1" x14ac:dyDescent="0.25">
      <c r="A8275" t="str">
        <f t="shared" si="970"/>
        <v>missing</v>
      </c>
      <c r="C8275" t="str">
        <f t="shared" si="969"/>
        <v/>
      </c>
      <c r="D8275" t="str">
        <f t="shared" si="971"/>
        <v/>
      </c>
      <c r="E8275" t="str">
        <f t="shared" si="972"/>
        <v/>
      </c>
      <c r="F8275" t="str">
        <f t="shared" si="973"/>
        <v/>
      </c>
      <c r="G8275" t="str">
        <f t="shared" si="974"/>
        <v/>
      </c>
    </row>
    <row r="8276" spans="1:7" hidden="1" x14ac:dyDescent="0.25">
      <c r="A8276" t="str">
        <f t="shared" si="970"/>
        <v>missing</v>
      </c>
      <c r="C8276" t="str">
        <f t="shared" si="969"/>
        <v/>
      </c>
      <c r="D8276" t="str">
        <f t="shared" si="971"/>
        <v/>
      </c>
      <c r="E8276" t="str">
        <f t="shared" si="972"/>
        <v/>
      </c>
      <c r="F8276" t="str">
        <f t="shared" si="973"/>
        <v/>
      </c>
      <c r="G8276" t="str">
        <f t="shared" si="974"/>
        <v/>
      </c>
    </row>
    <row r="8277" spans="1:7" hidden="1" x14ac:dyDescent="0.25">
      <c r="A8277" t="str">
        <f t="shared" si="970"/>
        <v>missing</v>
      </c>
      <c r="C8277" t="str">
        <f t="shared" si="969"/>
        <v/>
      </c>
      <c r="D8277" t="str">
        <f t="shared" si="971"/>
        <v/>
      </c>
      <c r="E8277" t="str">
        <f t="shared" si="972"/>
        <v/>
      </c>
      <c r="F8277" t="str">
        <f t="shared" si="973"/>
        <v/>
      </c>
      <c r="G8277" t="str">
        <f t="shared" si="974"/>
        <v/>
      </c>
    </row>
    <row r="8278" spans="1:7" hidden="1" x14ac:dyDescent="0.25">
      <c r="A8278" t="str">
        <f t="shared" si="970"/>
        <v>missing</v>
      </c>
      <c r="C8278" t="str">
        <f t="shared" si="969"/>
        <v/>
      </c>
      <c r="D8278" t="str">
        <f t="shared" si="971"/>
        <v/>
      </c>
      <c r="E8278" t="str">
        <f t="shared" si="972"/>
        <v/>
      </c>
      <c r="F8278" t="str">
        <f t="shared" si="973"/>
        <v/>
      </c>
      <c r="G8278" t="str">
        <f t="shared" si="974"/>
        <v/>
      </c>
    </row>
    <row r="8279" spans="1:7" hidden="1" x14ac:dyDescent="0.25">
      <c r="A8279" t="str">
        <f t="shared" si="970"/>
        <v>missing</v>
      </c>
      <c r="C8279" t="str">
        <f t="shared" si="969"/>
        <v/>
      </c>
      <c r="D8279" t="str">
        <f t="shared" si="971"/>
        <v/>
      </c>
      <c r="E8279" t="str">
        <f t="shared" si="972"/>
        <v/>
      </c>
      <c r="F8279" t="str">
        <f t="shared" si="973"/>
        <v/>
      </c>
      <c r="G8279" t="str">
        <f t="shared" si="974"/>
        <v/>
      </c>
    </row>
    <row r="8280" spans="1:7" hidden="1" x14ac:dyDescent="0.25">
      <c r="A8280" t="str">
        <f t="shared" si="970"/>
        <v>missing</v>
      </c>
      <c r="C8280" t="str">
        <f t="shared" si="969"/>
        <v/>
      </c>
      <c r="D8280" t="str">
        <f t="shared" si="971"/>
        <v/>
      </c>
      <c r="E8280" t="str">
        <f t="shared" si="972"/>
        <v/>
      </c>
      <c r="F8280" t="str">
        <f t="shared" si="973"/>
        <v/>
      </c>
      <c r="G8280" t="str">
        <f t="shared" si="974"/>
        <v/>
      </c>
    </row>
    <row r="8281" spans="1:7" hidden="1" x14ac:dyDescent="0.25">
      <c r="A8281" t="str">
        <f t="shared" si="970"/>
        <v>missing</v>
      </c>
      <c r="C8281" t="str">
        <f t="shared" si="969"/>
        <v/>
      </c>
      <c r="D8281" t="str">
        <f t="shared" si="971"/>
        <v/>
      </c>
      <c r="E8281" t="str">
        <f t="shared" si="972"/>
        <v/>
      </c>
      <c r="F8281" t="str">
        <f t="shared" si="973"/>
        <v/>
      </c>
      <c r="G8281" t="str">
        <f t="shared" si="974"/>
        <v/>
      </c>
    </row>
    <row r="8282" spans="1:7" hidden="1" x14ac:dyDescent="0.25">
      <c r="A8282" t="str">
        <f t="shared" si="970"/>
        <v>missing</v>
      </c>
      <c r="C8282" t="str">
        <f t="shared" si="969"/>
        <v/>
      </c>
      <c r="D8282" t="str">
        <f t="shared" si="971"/>
        <v/>
      </c>
      <c r="E8282" t="str">
        <f t="shared" si="972"/>
        <v/>
      </c>
      <c r="F8282" t="str">
        <f t="shared" si="973"/>
        <v/>
      </c>
      <c r="G8282" t="str">
        <f t="shared" si="974"/>
        <v/>
      </c>
    </row>
    <row r="8283" spans="1:7" hidden="1" x14ac:dyDescent="0.25">
      <c r="A8283" t="str">
        <f t="shared" si="970"/>
        <v>missing</v>
      </c>
      <c r="C8283" t="str">
        <f t="shared" si="969"/>
        <v/>
      </c>
      <c r="D8283" t="str">
        <f t="shared" si="971"/>
        <v/>
      </c>
      <c r="E8283" t="str">
        <f t="shared" si="972"/>
        <v/>
      </c>
      <c r="F8283" t="str">
        <f t="shared" si="973"/>
        <v/>
      </c>
      <c r="G8283" t="str">
        <f t="shared" si="974"/>
        <v/>
      </c>
    </row>
    <row r="8284" spans="1:7" hidden="1" x14ac:dyDescent="0.25">
      <c r="A8284" t="str">
        <f t="shared" si="970"/>
        <v>missing</v>
      </c>
      <c r="C8284" t="str">
        <f t="shared" si="969"/>
        <v/>
      </c>
      <c r="D8284" t="str">
        <f t="shared" si="971"/>
        <v/>
      </c>
      <c r="E8284" t="str">
        <f t="shared" si="972"/>
        <v/>
      </c>
      <c r="F8284" t="str">
        <f t="shared" si="973"/>
        <v/>
      </c>
      <c r="G8284" t="str">
        <f t="shared" si="974"/>
        <v/>
      </c>
    </row>
    <row r="8285" spans="1:7" hidden="1" x14ac:dyDescent="0.25">
      <c r="A8285" t="str">
        <f t="shared" si="970"/>
        <v>missing</v>
      </c>
      <c r="C8285" t="str">
        <f t="shared" si="969"/>
        <v/>
      </c>
      <c r="D8285" t="str">
        <f t="shared" si="971"/>
        <v/>
      </c>
      <c r="E8285" t="str">
        <f t="shared" si="972"/>
        <v/>
      </c>
      <c r="F8285" t="str">
        <f t="shared" si="973"/>
        <v/>
      </c>
      <c r="G8285" t="str">
        <f t="shared" si="974"/>
        <v/>
      </c>
    </row>
    <row r="8286" spans="1:7" hidden="1" x14ac:dyDescent="0.25">
      <c r="A8286" t="str">
        <f t="shared" si="970"/>
        <v>missing</v>
      </c>
      <c r="C8286" t="str">
        <f t="shared" ref="C8286:C8349" si="975">SUBSTITUTE(SUBSTITUTE(SUBSTITUTE(SUBSTITUTE(SUBSTITUTE(I8286," Dual Core","")," Quad Core","")," Quad-Core","")," Dual-Core","")," APU","")</f>
        <v/>
      </c>
      <c r="D8286" t="str">
        <f t="shared" si="971"/>
        <v/>
      </c>
      <c r="E8286" t="str">
        <f t="shared" si="972"/>
        <v/>
      </c>
      <c r="F8286" t="str">
        <f t="shared" si="973"/>
        <v/>
      </c>
      <c r="G8286" t="str">
        <f t="shared" si="974"/>
        <v/>
      </c>
    </row>
    <row r="8287" spans="1:7" hidden="1" x14ac:dyDescent="0.25">
      <c r="A8287" t="str">
        <f t="shared" ref="A8287:A8350" si="976">IF(COUNTIF(C8287,"*Quad CPU]*"),"found","missing")</f>
        <v>missing</v>
      </c>
      <c r="C8287" t="str">
        <f t="shared" si="975"/>
        <v/>
      </c>
      <c r="D8287" t="str">
        <f t="shared" si="971"/>
        <v/>
      </c>
      <c r="E8287" t="str">
        <f t="shared" si="972"/>
        <v/>
      </c>
      <c r="F8287" t="str">
        <f t="shared" si="973"/>
        <v/>
      </c>
      <c r="G8287" t="str">
        <f t="shared" si="974"/>
        <v/>
      </c>
    </row>
    <row r="8288" spans="1:7" hidden="1" x14ac:dyDescent="0.25">
      <c r="A8288" t="str">
        <f t="shared" si="976"/>
        <v>missing</v>
      </c>
      <c r="C8288" t="str">
        <f t="shared" si="975"/>
        <v/>
      </c>
      <c r="D8288" t="str">
        <f t="shared" si="971"/>
        <v/>
      </c>
      <c r="E8288" t="str">
        <f t="shared" si="972"/>
        <v/>
      </c>
      <c r="F8288" t="str">
        <f t="shared" si="973"/>
        <v/>
      </c>
      <c r="G8288" t="str">
        <f t="shared" si="974"/>
        <v/>
      </c>
    </row>
    <row r="8289" spans="1:7" hidden="1" x14ac:dyDescent="0.25">
      <c r="A8289" t="str">
        <f t="shared" si="976"/>
        <v>missing</v>
      </c>
      <c r="C8289" t="str">
        <f t="shared" si="975"/>
        <v/>
      </c>
      <c r="D8289" t="str">
        <f t="shared" si="971"/>
        <v/>
      </c>
      <c r="E8289" t="str">
        <f t="shared" si="972"/>
        <v/>
      </c>
      <c r="F8289" t="str">
        <f t="shared" si="973"/>
        <v/>
      </c>
      <c r="G8289" t="str">
        <f t="shared" si="974"/>
        <v/>
      </c>
    </row>
    <row r="8290" spans="1:7" hidden="1" x14ac:dyDescent="0.25">
      <c r="A8290" t="str">
        <f t="shared" si="976"/>
        <v>missing</v>
      </c>
      <c r="C8290" t="str">
        <f t="shared" si="975"/>
        <v/>
      </c>
      <c r="D8290" t="str">
        <f t="shared" si="971"/>
        <v/>
      </c>
      <c r="E8290" t="str">
        <f t="shared" si="972"/>
        <v/>
      </c>
      <c r="F8290" t="str">
        <f t="shared" si="973"/>
        <v/>
      </c>
      <c r="G8290" t="str">
        <f t="shared" si="974"/>
        <v/>
      </c>
    </row>
    <row r="8291" spans="1:7" hidden="1" x14ac:dyDescent="0.25">
      <c r="A8291" t="str">
        <f t="shared" si="976"/>
        <v>missing</v>
      </c>
      <c r="C8291" t="str">
        <f t="shared" si="975"/>
        <v/>
      </c>
      <c r="D8291" t="str">
        <f t="shared" si="971"/>
        <v/>
      </c>
      <c r="E8291" t="str">
        <f t="shared" si="972"/>
        <v/>
      </c>
      <c r="F8291" t="str">
        <f t="shared" si="973"/>
        <v/>
      </c>
      <c r="G8291" t="str">
        <f t="shared" si="974"/>
        <v/>
      </c>
    </row>
    <row r="8292" spans="1:7" hidden="1" x14ac:dyDescent="0.25">
      <c r="A8292" t="str">
        <f t="shared" si="976"/>
        <v>missing</v>
      </c>
      <c r="C8292" t="str">
        <f t="shared" si="975"/>
        <v/>
      </c>
      <c r="D8292" t="str">
        <f t="shared" si="971"/>
        <v/>
      </c>
      <c r="E8292" t="str">
        <f t="shared" si="972"/>
        <v/>
      </c>
      <c r="F8292" t="str">
        <f t="shared" si="973"/>
        <v/>
      </c>
      <c r="G8292" t="str">
        <f t="shared" si="974"/>
        <v/>
      </c>
    </row>
    <row r="8293" spans="1:7" hidden="1" x14ac:dyDescent="0.25">
      <c r="A8293" t="str">
        <f t="shared" si="976"/>
        <v>missing</v>
      </c>
      <c r="C8293" t="str">
        <f t="shared" si="975"/>
        <v/>
      </c>
      <c r="D8293" t="str">
        <f t="shared" si="971"/>
        <v/>
      </c>
      <c r="E8293" t="str">
        <f t="shared" si="972"/>
        <v/>
      </c>
      <c r="F8293" t="str">
        <f t="shared" si="973"/>
        <v/>
      </c>
      <c r="G8293" t="str">
        <f t="shared" si="974"/>
        <v/>
      </c>
    </row>
    <row r="8294" spans="1:7" hidden="1" x14ac:dyDescent="0.25">
      <c r="A8294" t="str">
        <f t="shared" si="976"/>
        <v>missing</v>
      </c>
      <c r="C8294" t="str">
        <f t="shared" si="975"/>
        <v/>
      </c>
      <c r="D8294" t="str">
        <f t="shared" si="971"/>
        <v/>
      </c>
      <c r="E8294" t="str">
        <f t="shared" si="972"/>
        <v/>
      </c>
      <c r="F8294" t="str">
        <f t="shared" si="973"/>
        <v/>
      </c>
      <c r="G8294" t="str">
        <f t="shared" si="974"/>
        <v/>
      </c>
    </row>
    <row r="8295" spans="1:7" hidden="1" x14ac:dyDescent="0.25">
      <c r="A8295" t="str">
        <f t="shared" si="976"/>
        <v>missing</v>
      </c>
      <c r="C8295" t="str">
        <f t="shared" si="975"/>
        <v/>
      </c>
      <c r="D8295" t="str">
        <f t="shared" si="971"/>
        <v/>
      </c>
      <c r="E8295" t="str">
        <f t="shared" si="972"/>
        <v/>
      </c>
      <c r="F8295" t="str">
        <f t="shared" si="973"/>
        <v/>
      </c>
      <c r="G8295" t="str">
        <f t="shared" si="974"/>
        <v/>
      </c>
    </row>
    <row r="8296" spans="1:7" hidden="1" x14ac:dyDescent="0.25">
      <c r="A8296" t="str">
        <f t="shared" si="976"/>
        <v>missing</v>
      </c>
      <c r="C8296" t="str">
        <f t="shared" si="975"/>
        <v/>
      </c>
      <c r="D8296" t="str">
        <f t="shared" si="971"/>
        <v/>
      </c>
      <c r="E8296" t="str">
        <f t="shared" si="972"/>
        <v/>
      </c>
      <c r="F8296" t="str">
        <f t="shared" si="973"/>
        <v/>
      </c>
      <c r="G8296" t="str">
        <f t="shared" si="974"/>
        <v/>
      </c>
    </row>
    <row r="8297" spans="1:7" hidden="1" x14ac:dyDescent="0.25">
      <c r="A8297" t="str">
        <f t="shared" si="976"/>
        <v>missing</v>
      </c>
      <c r="C8297" t="str">
        <f t="shared" si="975"/>
        <v/>
      </c>
      <c r="D8297" t="str">
        <f t="shared" si="971"/>
        <v/>
      </c>
      <c r="E8297" t="str">
        <f t="shared" si="972"/>
        <v/>
      </c>
      <c r="F8297" t="str">
        <f t="shared" si="973"/>
        <v/>
      </c>
      <c r="G8297" t="str">
        <f t="shared" si="974"/>
        <v/>
      </c>
    </row>
    <row r="8298" spans="1:7" hidden="1" x14ac:dyDescent="0.25">
      <c r="A8298" t="str">
        <f t="shared" si="976"/>
        <v>missing</v>
      </c>
      <c r="C8298" t="str">
        <f t="shared" si="975"/>
        <v/>
      </c>
      <c r="D8298" t="str">
        <f t="shared" si="971"/>
        <v/>
      </c>
      <c r="E8298" t="str">
        <f t="shared" si="972"/>
        <v/>
      </c>
      <c r="F8298" t="str">
        <f t="shared" si="973"/>
        <v/>
      </c>
      <c r="G8298" t="str">
        <f t="shared" si="974"/>
        <v/>
      </c>
    </row>
    <row r="8299" spans="1:7" hidden="1" x14ac:dyDescent="0.25">
      <c r="A8299" t="str">
        <f t="shared" si="976"/>
        <v>missing</v>
      </c>
      <c r="C8299" t="str">
        <f t="shared" si="975"/>
        <v/>
      </c>
      <c r="D8299" t="str">
        <f t="shared" si="971"/>
        <v/>
      </c>
      <c r="E8299" t="str">
        <f t="shared" si="972"/>
        <v/>
      </c>
      <c r="F8299" t="str">
        <f t="shared" si="973"/>
        <v/>
      </c>
      <c r="G8299" t="str">
        <f t="shared" si="974"/>
        <v/>
      </c>
    </row>
    <row r="8300" spans="1:7" hidden="1" x14ac:dyDescent="0.25">
      <c r="A8300" t="str">
        <f t="shared" si="976"/>
        <v>missing</v>
      </c>
      <c r="C8300" t="str">
        <f t="shared" si="975"/>
        <v/>
      </c>
      <c r="D8300" t="str">
        <f t="shared" si="971"/>
        <v/>
      </c>
      <c r="E8300" t="str">
        <f t="shared" si="972"/>
        <v/>
      </c>
      <c r="F8300" t="str">
        <f t="shared" si="973"/>
        <v/>
      </c>
      <c r="G8300" t="str">
        <f t="shared" si="974"/>
        <v/>
      </c>
    </row>
    <row r="8301" spans="1:7" hidden="1" x14ac:dyDescent="0.25">
      <c r="A8301" t="str">
        <f t="shared" si="976"/>
        <v>missing</v>
      </c>
      <c r="C8301" t="str">
        <f t="shared" si="975"/>
        <v/>
      </c>
      <c r="D8301" t="str">
        <f t="shared" si="971"/>
        <v/>
      </c>
      <c r="E8301" t="str">
        <f t="shared" si="972"/>
        <v/>
      </c>
      <c r="F8301" t="str">
        <f t="shared" si="973"/>
        <v/>
      </c>
      <c r="G8301" t="str">
        <f t="shared" si="974"/>
        <v/>
      </c>
    </row>
    <row r="8302" spans="1:7" hidden="1" x14ac:dyDescent="0.25">
      <c r="A8302" t="str">
        <f t="shared" si="976"/>
        <v>missing</v>
      </c>
      <c r="C8302" t="str">
        <f t="shared" si="975"/>
        <v/>
      </c>
      <c r="D8302" t="str">
        <f t="shared" si="971"/>
        <v/>
      </c>
      <c r="E8302" t="str">
        <f t="shared" si="972"/>
        <v/>
      </c>
      <c r="F8302" t="str">
        <f t="shared" si="973"/>
        <v/>
      </c>
      <c r="G8302" t="str">
        <f t="shared" si="974"/>
        <v/>
      </c>
    </row>
    <row r="8303" spans="1:7" hidden="1" x14ac:dyDescent="0.25">
      <c r="A8303" t="str">
        <f t="shared" si="976"/>
        <v>missing</v>
      </c>
      <c r="C8303" t="str">
        <f t="shared" si="975"/>
        <v/>
      </c>
      <c r="D8303" t="str">
        <f t="shared" si="971"/>
        <v/>
      </c>
      <c r="E8303" t="str">
        <f t="shared" si="972"/>
        <v/>
      </c>
      <c r="F8303" t="str">
        <f t="shared" si="973"/>
        <v/>
      </c>
      <c r="G8303" t="str">
        <f t="shared" si="974"/>
        <v/>
      </c>
    </row>
    <row r="8304" spans="1:7" hidden="1" x14ac:dyDescent="0.25">
      <c r="A8304" t="str">
        <f t="shared" si="976"/>
        <v>missing</v>
      </c>
      <c r="C8304" t="str">
        <f t="shared" si="975"/>
        <v/>
      </c>
      <c r="D8304" t="str">
        <f t="shared" si="971"/>
        <v/>
      </c>
      <c r="E8304" t="str">
        <f t="shared" si="972"/>
        <v/>
      </c>
      <c r="F8304" t="str">
        <f t="shared" si="973"/>
        <v/>
      </c>
      <c r="G8304" t="str">
        <f t="shared" si="974"/>
        <v/>
      </c>
    </row>
    <row r="8305" spans="1:7" hidden="1" x14ac:dyDescent="0.25">
      <c r="A8305" t="str">
        <f t="shared" si="976"/>
        <v>missing</v>
      </c>
      <c r="C8305" t="str">
        <f t="shared" si="975"/>
        <v/>
      </c>
      <c r="D8305" t="str">
        <f t="shared" si="971"/>
        <v/>
      </c>
      <c r="E8305" t="str">
        <f t="shared" si="972"/>
        <v/>
      </c>
      <c r="F8305" t="str">
        <f t="shared" si="973"/>
        <v/>
      </c>
      <c r="G8305" t="str">
        <f t="shared" si="974"/>
        <v/>
      </c>
    </row>
    <row r="8306" spans="1:7" hidden="1" x14ac:dyDescent="0.25">
      <c r="A8306" t="str">
        <f t="shared" si="976"/>
        <v>missing</v>
      </c>
      <c r="C8306" t="str">
        <f t="shared" si="975"/>
        <v/>
      </c>
      <c r="D8306" t="str">
        <f t="shared" si="971"/>
        <v/>
      </c>
      <c r="E8306" t="str">
        <f t="shared" si="972"/>
        <v/>
      </c>
      <c r="F8306" t="str">
        <f t="shared" si="973"/>
        <v/>
      </c>
      <c r="G8306" t="str">
        <f t="shared" si="974"/>
        <v/>
      </c>
    </row>
    <row r="8307" spans="1:7" hidden="1" x14ac:dyDescent="0.25">
      <c r="A8307" t="str">
        <f t="shared" si="976"/>
        <v>missing</v>
      </c>
      <c r="C8307" t="str">
        <f t="shared" si="975"/>
        <v/>
      </c>
      <c r="D8307" t="str">
        <f t="shared" si="971"/>
        <v/>
      </c>
      <c r="E8307" t="str">
        <f t="shared" si="972"/>
        <v/>
      </c>
      <c r="F8307" t="str">
        <f t="shared" si="973"/>
        <v/>
      </c>
      <c r="G8307" t="str">
        <f t="shared" si="974"/>
        <v/>
      </c>
    </row>
    <row r="8308" spans="1:7" hidden="1" x14ac:dyDescent="0.25">
      <c r="A8308" t="str">
        <f t="shared" si="976"/>
        <v>missing</v>
      </c>
      <c r="C8308" t="str">
        <f t="shared" si="975"/>
        <v/>
      </c>
      <c r="D8308" t="str">
        <f t="shared" si="971"/>
        <v/>
      </c>
      <c r="E8308" t="str">
        <f t="shared" si="972"/>
        <v/>
      </c>
      <c r="F8308" t="str">
        <f t="shared" si="973"/>
        <v/>
      </c>
      <c r="G8308" t="str">
        <f t="shared" si="974"/>
        <v/>
      </c>
    </row>
    <row r="8309" spans="1:7" hidden="1" x14ac:dyDescent="0.25">
      <c r="A8309" t="str">
        <f t="shared" si="976"/>
        <v>missing</v>
      </c>
      <c r="C8309" t="str">
        <f t="shared" si="975"/>
        <v/>
      </c>
      <c r="D8309" t="str">
        <f t="shared" si="971"/>
        <v/>
      </c>
      <c r="E8309" t="str">
        <f t="shared" si="972"/>
        <v/>
      </c>
      <c r="F8309" t="str">
        <f t="shared" si="973"/>
        <v/>
      </c>
      <c r="G8309" t="str">
        <f t="shared" si="974"/>
        <v/>
      </c>
    </row>
    <row r="8310" spans="1:7" hidden="1" x14ac:dyDescent="0.25">
      <c r="A8310" t="str">
        <f t="shared" si="976"/>
        <v>missing</v>
      </c>
      <c r="C8310" t="str">
        <f t="shared" si="975"/>
        <v/>
      </c>
      <c r="D8310" t="str">
        <f t="shared" si="971"/>
        <v/>
      </c>
      <c r="E8310" t="str">
        <f t="shared" si="972"/>
        <v/>
      </c>
      <c r="F8310" t="str">
        <f t="shared" si="973"/>
        <v/>
      </c>
      <c r="G8310" t="str">
        <f t="shared" si="974"/>
        <v/>
      </c>
    </row>
    <row r="8311" spans="1:7" hidden="1" x14ac:dyDescent="0.25">
      <c r="A8311" t="str">
        <f t="shared" si="976"/>
        <v>missing</v>
      </c>
      <c r="C8311" t="str">
        <f t="shared" si="975"/>
        <v/>
      </c>
      <c r="D8311" t="str">
        <f t="shared" si="971"/>
        <v/>
      </c>
      <c r="E8311" t="str">
        <f t="shared" si="972"/>
        <v/>
      </c>
      <c r="F8311" t="str">
        <f t="shared" si="973"/>
        <v/>
      </c>
      <c r="G8311" t="str">
        <f t="shared" si="974"/>
        <v/>
      </c>
    </row>
    <row r="8312" spans="1:7" hidden="1" x14ac:dyDescent="0.25">
      <c r="A8312" t="str">
        <f t="shared" si="976"/>
        <v>missing</v>
      </c>
      <c r="C8312" t="str">
        <f t="shared" si="975"/>
        <v/>
      </c>
      <c r="D8312" t="str">
        <f t="shared" si="971"/>
        <v/>
      </c>
      <c r="E8312" t="str">
        <f t="shared" si="972"/>
        <v/>
      </c>
      <c r="F8312" t="str">
        <f t="shared" si="973"/>
        <v/>
      </c>
      <c r="G8312" t="str">
        <f t="shared" si="974"/>
        <v/>
      </c>
    </row>
    <row r="8313" spans="1:7" hidden="1" x14ac:dyDescent="0.25">
      <c r="A8313" t="str">
        <f t="shared" si="976"/>
        <v>missing</v>
      </c>
      <c r="C8313" t="str">
        <f t="shared" si="975"/>
        <v/>
      </c>
      <c r="D8313" t="str">
        <f t="shared" si="971"/>
        <v/>
      </c>
      <c r="E8313" t="str">
        <f t="shared" si="972"/>
        <v/>
      </c>
      <c r="F8313" t="str">
        <f t="shared" si="973"/>
        <v/>
      </c>
      <c r="G8313" t="str">
        <f t="shared" si="974"/>
        <v/>
      </c>
    </row>
    <row r="8314" spans="1:7" hidden="1" x14ac:dyDescent="0.25">
      <c r="A8314" t="str">
        <f t="shared" si="976"/>
        <v>missing</v>
      </c>
      <c r="C8314" t="str">
        <f t="shared" si="975"/>
        <v/>
      </c>
      <c r="D8314" t="str">
        <f t="shared" si="971"/>
        <v/>
      </c>
      <c r="E8314" t="str">
        <f t="shared" si="972"/>
        <v/>
      </c>
      <c r="F8314" t="str">
        <f t="shared" si="973"/>
        <v/>
      </c>
      <c r="G8314" t="str">
        <f t="shared" si="974"/>
        <v/>
      </c>
    </row>
    <row r="8315" spans="1:7" hidden="1" x14ac:dyDescent="0.25">
      <c r="A8315" t="str">
        <f t="shared" si="976"/>
        <v>missing</v>
      </c>
      <c r="C8315" t="str">
        <f t="shared" si="975"/>
        <v/>
      </c>
      <c r="D8315" t="str">
        <f t="shared" si="971"/>
        <v/>
      </c>
      <c r="E8315" t="str">
        <f t="shared" si="972"/>
        <v/>
      </c>
      <c r="F8315" t="str">
        <f t="shared" si="973"/>
        <v/>
      </c>
      <c r="G8315" t="str">
        <f t="shared" si="974"/>
        <v/>
      </c>
    </row>
    <row r="8316" spans="1:7" hidden="1" x14ac:dyDescent="0.25">
      <c r="A8316" t="str">
        <f t="shared" si="976"/>
        <v>missing</v>
      </c>
      <c r="C8316" t="str">
        <f t="shared" si="975"/>
        <v/>
      </c>
      <c r="D8316" t="str">
        <f t="shared" si="971"/>
        <v/>
      </c>
      <c r="E8316" t="str">
        <f t="shared" si="972"/>
        <v/>
      </c>
      <c r="F8316" t="str">
        <f t="shared" si="973"/>
        <v/>
      </c>
      <c r="G8316" t="str">
        <f t="shared" si="974"/>
        <v/>
      </c>
    </row>
    <row r="8317" spans="1:7" hidden="1" x14ac:dyDescent="0.25">
      <c r="A8317" t="str">
        <f t="shared" si="976"/>
        <v>missing</v>
      </c>
      <c r="C8317" t="str">
        <f t="shared" si="975"/>
        <v/>
      </c>
      <c r="D8317" t="str">
        <f t="shared" si="971"/>
        <v/>
      </c>
      <c r="E8317" t="str">
        <f t="shared" si="972"/>
        <v/>
      </c>
      <c r="F8317" t="str">
        <f t="shared" si="973"/>
        <v/>
      </c>
      <c r="G8317" t="str">
        <f t="shared" si="974"/>
        <v/>
      </c>
    </row>
    <row r="8318" spans="1:7" hidden="1" x14ac:dyDescent="0.25">
      <c r="A8318" t="str">
        <f t="shared" si="976"/>
        <v>missing</v>
      </c>
      <c r="C8318" t="str">
        <f t="shared" si="975"/>
        <v/>
      </c>
      <c r="D8318" t="str">
        <f t="shared" si="971"/>
        <v/>
      </c>
      <c r="E8318" t="str">
        <f t="shared" si="972"/>
        <v/>
      </c>
      <c r="F8318" t="str">
        <f t="shared" si="973"/>
        <v/>
      </c>
      <c r="G8318" t="str">
        <f t="shared" si="974"/>
        <v/>
      </c>
    </row>
    <row r="8319" spans="1:7" hidden="1" x14ac:dyDescent="0.25">
      <c r="A8319" t="str">
        <f t="shared" si="976"/>
        <v>missing</v>
      </c>
      <c r="C8319" t="str">
        <f t="shared" si="975"/>
        <v/>
      </c>
      <c r="D8319" t="str">
        <f t="shared" si="971"/>
        <v/>
      </c>
      <c r="E8319" t="str">
        <f t="shared" si="972"/>
        <v/>
      </c>
      <c r="F8319" t="str">
        <f t="shared" si="973"/>
        <v/>
      </c>
      <c r="G8319" t="str">
        <f t="shared" si="974"/>
        <v/>
      </c>
    </row>
    <row r="8320" spans="1:7" hidden="1" x14ac:dyDescent="0.25">
      <c r="A8320" t="str">
        <f t="shared" si="976"/>
        <v>missing</v>
      </c>
      <c r="C8320" t="str">
        <f t="shared" si="975"/>
        <v/>
      </c>
      <c r="D8320" t="str">
        <f t="shared" si="971"/>
        <v/>
      </c>
      <c r="E8320" t="str">
        <f t="shared" si="972"/>
        <v/>
      </c>
      <c r="F8320" t="str">
        <f t="shared" si="973"/>
        <v/>
      </c>
      <c r="G8320" t="str">
        <f t="shared" si="974"/>
        <v/>
      </c>
    </row>
    <row r="8321" spans="1:7" hidden="1" x14ac:dyDescent="0.25">
      <c r="A8321" t="str">
        <f t="shared" si="976"/>
        <v>missing</v>
      </c>
      <c r="C8321" t="str">
        <f t="shared" si="975"/>
        <v/>
      </c>
      <c r="D8321" t="str">
        <f t="shared" si="971"/>
        <v/>
      </c>
      <c r="E8321" t="str">
        <f t="shared" si="972"/>
        <v/>
      </c>
      <c r="F8321" t="str">
        <f t="shared" si="973"/>
        <v/>
      </c>
      <c r="G8321" t="str">
        <f t="shared" si="974"/>
        <v/>
      </c>
    </row>
    <row r="8322" spans="1:7" hidden="1" x14ac:dyDescent="0.25">
      <c r="A8322" t="str">
        <f t="shared" si="976"/>
        <v>missing</v>
      </c>
      <c r="C8322" t="str">
        <f t="shared" si="975"/>
        <v/>
      </c>
      <c r="D8322" t="str">
        <f t="shared" ref="D8322:D8385" si="977">IF(ISNUMBER(SEARCH("AMD",H8322)),"AMD",
IF(ISNUMBER(SEARCH("Intel",H8322)),"Intel",
IF(ISNUMBER(SEARCH("Apple",H8322)),"Apple",
IF(ISNUMBER(SEARCH("ARM",H8322)),"ARM",
IF(ISNUMBER(SEARCH("Google",H8322)),"Google",
IF(ISNUMBER(SEARCH("MediaTek",H8322)),"MediaTek",
IF(ISNUMBER(SEARCH("Qualcomm",H8322)),"Qualcomm",
IF(ISNUMBER(SEARCH("Samsung",H8322)),"Samsung",
IF(ISNUMBER(SEARCH("Snapdragon",H8322)),"Snapdragon","")))))))))</f>
        <v/>
      </c>
      <c r="E8322" t="str">
        <f t="shared" si="972"/>
        <v/>
      </c>
      <c r="F8322" t="str">
        <f t="shared" si="973"/>
        <v/>
      </c>
      <c r="G8322" t="str">
        <f t="shared" si="974"/>
        <v/>
      </c>
    </row>
    <row r="8323" spans="1:7" hidden="1" x14ac:dyDescent="0.25">
      <c r="A8323" t="str">
        <f t="shared" si="976"/>
        <v>missing</v>
      </c>
      <c r="C8323" t="str">
        <f t="shared" si="975"/>
        <v/>
      </c>
      <c r="D8323" t="str">
        <f t="shared" si="977"/>
        <v/>
      </c>
      <c r="E8323" t="str">
        <f t="shared" ref="E8323:E8386" si="978">TRIM(SUBSTITUTE(SUBSTITUTE(SUBSTITUTE(SUBSTITUTE(SUBSTITUTE(SUBSTITUTE(SUBSTITUTE(SUBSTITUTE(SUBSTITUTE(H8323,
"Apple",""),"ARM",""),"Google",""),"MediaTek",""),"Qualcomm",""),"Samsung",""),"Snapdragon",""),"Intel",""),"AMD",""))</f>
        <v/>
      </c>
      <c r="F8323" t="str">
        <f t="shared" ref="F8323:F8386" si="979">TRIM(SUBSTITUTE(SUBSTITUTE(SUBSTITUTE(SUBSTITUTE(SUBSTITUTE(SUBSTITUTE(SUBSTITUTE(SUBSTITUTE(SUBSTITUTE(E8323,
"Core2 Extreme",""),"Core2 Quad",""),"Core2 Duo",""),"Core",""),
"Pentium Gold",""),"Pentium",""),
"Xeon Platinum",""),"Xeon Gold",""),"Xeon Silver",""))</f>
        <v/>
      </c>
      <c r="G8323" t="str">
        <f t="shared" ref="G8323:G8386" si="980">TRIM(SUBSTITUTE(F8323,"Xeon",""))</f>
        <v/>
      </c>
    </row>
    <row r="8324" spans="1:7" hidden="1" x14ac:dyDescent="0.25">
      <c r="A8324" t="str">
        <f t="shared" si="976"/>
        <v>missing</v>
      </c>
      <c r="C8324" t="str">
        <f t="shared" si="975"/>
        <v/>
      </c>
      <c r="D8324" t="str">
        <f t="shared" si="977"/>
        <v/>
      </c>
      <c r="E8324" t="str">
        <f t="shared" si="978"/>
        <v/>
      </c>
      <c r="F8324" t="str">
        <f t="shared" si="979"/>
        <v/>
      </c>
      <c r="G8324" t="str">
        <f t="shared" si="980"/>
        <v/>
      </c>
    </row>
    <row r="8325" spans="1:7" hidden="1" x14ac:dyDescent="0.25">
      <c r="A8325" t="str">
        <f t="shared" si="976"/>
        <v>missing</v>
      </c>
      <c r="C8325" t="str">
        <f t="shared" si="975"/>
        <v/>
      </c>
      <c r="D8325" t="str">
        <f t="shared" si="977"/>
        <v/>
      </c>
      <c r="E8325" t="str">
        <f t="shared" si="978"/>
        <v/>
      </c>
      <c r="F8325" t="str">
        <f t="shared" si="979"/>
        <v/>
      </c>
      <c r="G8325" t="str">
        <f t="shared" si="980"/>
        <v/>
      </c>
    </row>
    <row r="8326" spans="1:7" hidden="1" x14ac:dyDescent="0.25">
      <c r="A8326" t="str">
        <f t="shared" si="976"/>
        <v>missing</v>
      </c>
      <c r="C8326" t="str">
        <f t="shared" si="975"/>
        <v/>
      </c>
      <c r="D8326" t="str">
        <f t="shared" si="977"/>
        <v/>
      </c>
      <c r="E8326" t="str">
        <f t="shared" si="978"/>
        <v/>
      </c>
      <c r="F8326" t="str">
        <f t="shared" si="979"/>
        <v/>
      </c>
      <c r="G8326" t="str">
        <f t="shared" si="980"/>
        <v/>
      </c>
    </row>
    <row r="8327" spans="1:7" hidden="1" x14ac:dyDescent="0.25">
      <c r="A8327" t="str">
        <f t="shared" si="976"/>
        <v>missing</v>
      </c>
      <c r="C8327" t="str">
        <f t="shared" si="975"/>
        <v/>
      </c>
      <c r="D8327" t="str">
        <f t="shared" si="977"/>
        <v/>
      </c>
      <c r="E8327" t="str">
        <f t="shared" si="978"/>
        <v/>
      </c>
      <c r="F8327" t="str">
        <f t="shared" si="979"/>
        <v/>
      </c>
      <c r="G8327" t="str">
        <f t="shared" si="980"/>
        <v/>
      </c>
    </row>
    <row r="8328" spans="1:7" hidden="1" x14ac:dyDescent="0.25">
      <c r="A8328" t="str">
        <f t="shared" si="976"/>
        <v>missing</v>
      </c>
      <c r="C8328" t="str">
        <f t="shared" si="975"/>
        <v/>
      </c>
      <c r="D8328" t="str">
        <f t="shared" si="977"/>
        <v/>
      </c>
      <c r="E8328" t="str">
        <f t="shared" si="978"/>
        <v/>
      </c>
      <c r="F8328" t="str">
        <f t="shared" si="979"/>
        <v/>
      </c>
      <c r="G8328" t="str">
        <f t="shared" si="980"/>
        <v/>
      </c>
    </row>
    <row r="8329" spans="1:7" hidden="1" x14ac:dyDescent="0.25">
      <c r="A8329" t="str">
        <f t="shared" si="976"/>
        <v>missing</v>
      </c>
      <c r="C8329" t="str">
        <f t="shared" si="975"/>
        <v/>
      </c>
      <c r="D8329" t="str">
        <f t="shared" si="977"/>
        <v/>
      </c>
      <c r="E8329" t="str">
        <f t="shared" si="978"/>
        <v/>
      </c>
      <c r="F8329" t="str">
        <f t="shared" si="979"/>
        <v/>
      </c>
      <c r="G8329" t="str">
        <f t="shared" si="980"/>
        <v/>
      </c>
    </row>
    <row r="8330" spans="1:7" hidden="1" x14ac:dyDescent="0.25">
      <c r="A8330" t="str">
        <f t="shared" si="976"/>
        <v>missing</v>
      </c>
      <c r="C8330" t="str">
        <f t="shared" si="975"/>
        <v/>
      </c>
      <c r="D8330" t="str">
        <f t="shared" si="977"/>
        <v/>
      </c>
      <c r="E8330" t="str">
        <f t="shared" si="978"/>
        <v/>
      </c>
      <c r="F8330" t="str">
        <f t="shared" si="979"/>
        <v/>
      </c>
      <c r="G8330" t="str">
        <f t="shared" si="980"/>
        <v/>
      </c>
    </row>
    <row r="8331" spans="1:7" hidden="1" x14ac:dyDescent="0.25">
      <c r="A8331" t="str">
        <f t="shared" si="976"/>
        <v>missing</v>
      </c>
      <c r="C8331" t="str">
        <f t="shared" si="975"/>
        <v/>
      </c>
      <c r="D8331" t="str">
        <f t="shared" si="977"/>
        <v/>
      </c>
      <c r="E8331" t="str">
        <f t="shared" si="978"/>
        <v/>
      </c>
      <c r="F8331" t="str">
        <f t="shared" si="979"/>
        <v/>
      </c>
      <c r="G8331" t="str">
        <f t="shared" si="980"/>
        <v/>
      </c>
    </row>
    <row r="8332" spans="1:7" hidden="1" x14ac:dyDescent="0.25">
      <c r="A8332" t="str">
        <f t="shared" si="976"/>
        <v>missing</v>
      </c>
      <c r="C8332" t="str">
        <f t="shared" si="975"/>
        <v/>
      </c>
      <c r="D8332" t="str">
        <f t="shared" si="977"/>
        <v/>
      </c>
      <c r="E8332" t="str">
        <f t="shared" si="978"/>
        <v/>
      </c>
      <c r="F8332" t="str">
        <f t="shared" si="979"/>
        <v/>
      </c>
      <c r="G8332" t="str">
        <f t="shared" si="980"/>
        <v/>
      </c>
    </row>
    <row r="8333" spans="1:7" hidden="1" x14ac:dyDescent="0.25">
      <c r="A8333" t="str">
        <f t="shared" si="976"/>
        <v>missing</v>
      </c>
      <c r="C8333" t="str">
        <f t="shared" si="975"/>
        <v/>
      </c>
      <c r="D8333" t="str">
        <f t="shared" si="977"/>
        <v/>
      </c>
      <c r="E8333" t="str">
        <f t="shared" si="978"/>
        <v/>
      </c>
      <c r="F8333" t="str">
        <f t="shared" si="979"/>
        <v/>
      </c>
      <c r="G8333" t="str">
        <f t="shared" si="980"/>
        <v/>
      </c>
    </row>
    <row r="8334" spans="1:7" hidden="1" x14ac:dyDescent="0.25">
      <c r="A8334" t="str">
        <f t="shared" si="976"/>
        <v>missing</v>
      </c>
      <c r="C8334" t="str">
        <f t="shared" si="975"/>
        <v/>
      </c>
      <c r="D8334" t="str">
        <f t="shared" si="977"/>
        <v/>
      </c>
      <c r="E8334" t="str">
        <f t="shared" si="978"/>
        <v/>
      </c>
      <c r="F8334" t="str">
        <f t="shared" si="979"/>
        <v/>
      </c>
      <c r="G8334" t="str">
        <f t="shared" si="980"/>
        <v/>
      </c>
    </row>
    <row r="8335" spans="1:7" hidden="1" x14ac:dyDescent="0.25">
      <c r="A8335" t="str">
        <f t="shared" si="976"/>
        <v>missing</v>
      </c>
      <c r="C8335" t="str">
        <f t="shared" si="975"/>
        <v/>
      </c>
      <c r="D8335" t="str">
        <f t="shared" si="977"/>
        <v/>
      </c>
      <c r="E8335" t="str">
        <f t="shared" si="978"/>
        <v/>
      </c>
      <c r="F8335" t="str">
        <f t="shared" si="979"/>
        <v/>
      </c>
      <c r="G8335" t="str">
        <f t="shared" si="980"/>
        <v/>
      </c>
    </row>
    <row r="8336" spans="1:7" hidden="1" x14ac:dyDescent="0.25">
      <c r="A8336" t="str">
        <f t="shared" si="976"/>
        <v>missing</v>
      </c>
      <c r="C8336" t="str">
        <f t="shared" si="975"/>
        <v/>
      </c>
      <c r="D8336" t="str">
        <f t="shared" si="977"/>
        <v/>
      </c>
      <c r="E8336" t="str">
        <f t="shared" si="978"/>
        <v/>
      </c>
      <c r="F8336" t="str">
        <f t="shared" si="979"/>
        <v/>
      </c>
      <c r="G8336" t="str">
        <f t="shared" si="980"/>
        <v/>
      </c>
    </row>
    <row r="8337" spans="1:7" hidden="1" x14ac:dyDescent="0.25">
      <c r="A8337" t="str">
        <f t="shared" si="976"/>
        <v>missing</v>
      </c>
      <c r="C8337" t="str">
        <f t="shared" si="975"/>
        <v/>
      </c>
      <c r="D8337" t="str">
        <f t="shared" si="977"/>
        <v/>
      </c>
      <c r="E8337" t="str">
        <f t="shared" si="978"/>
        <v/>
      </c>
      <c r="F8337" t="str">
        <f t="shared" si="979"/>
        <v/>
      </c>
      <c r="G8337" t="str">
        <f t="shared" si="980"/>
        <v/>
      </c>
    </row>
    <row r="8338" spans="1:7" hidden="1" x14ac:dyDescent="0.25">
      <c r="A8338" t="str">
        <f t="shared" si="976"/>
        <v>missing</v>
      </c>
      <c r="C8338" t="str">
        <f t="shared" si="975"/>
        <v/>
      </c>
      <c r="D8338" t="str">
        <f t="shared" si="977"/>
        <v/>
      </c>
      <c r="E8338" t="str">
        <f t="shared" si="978"/>
        <v/>
      </c>
      <c r="F8338" t="str">
        <f t="shared" si="979"/>
        <v/>
      </c>
      <c r="G8338" t="str">
        <f t="shared" si="980"/>
        <v/>
      </c>
    </row>
    <row r="8339" spans="1:7" hidden="1" x14ac:dyDescent="0.25">
      <c r="A8339" t="str">
        <f t="shared" si="976"/>
        <v>missing</v>
      </c>
      <c r="C8339" t="str">
        <f t="shared" si="975"/>
        <v/>
      </c>
      <c r="D8339" t="str">
        <f t="shared" si="977"/>
        <v/>
      </c>
      <c r="E8339" t="str">
        <f t="shared" si="978"/>
        <v/>
      </c>
      <c r="F8339" t="str">
        <f t="shared" si="979"/>
        <v/>
      </c>
      <c r="G8339" t="str">
        <f t="shared" si="980"/>
        <v/>
      </c>
    </row>
    <row r="8340" spans="1:7" hidden="1" x14ac:dyDescent="0.25">
      <c r="A8340" t="str">
        <f t="shared" si="976"/>
        <v>missing</v>
      </c>
      <c r="C8340" t="str">
        <f t="shared" si="975"/>
        <v/>
      </c>
      <c r="D8340" t="str">
        <f t="shared" si="977"/>
        <v/>
      </c>
      <c r="E8340" t="str">
        <f t="shared" si="978"/>
        <v/>
      </c>
      <c r="F8340" t="str">
        <f t="shared" si="979"/>
        <v/>
      </c>
      <c r="G8340" t="str">
        <f t="shared" si="980"/>
        <v/>
      </c>
    </row>
    <row r="8341" spans="1:7" hidden="1" x14ac:dyDescent="0.25">
      <c r="A8341" t="str">
        <f t="shared" si="976"/>
        <v>missing</v>
      </c>
      <c r="C8341" t="str">
        <f t="shared" si="975"/>
        <v/>
      </c>
      <c r="D8341" t="str">
        <f t="shared" si="977"/>
        <v/>
      </c>
      <c r="E8341" t="str">
        <f t="shared" si="978"/>
        <v/>
      </c>
      <c r="F8341" t="str">
        <f t="shared" si="979"/>
        <v/>
      </c>
      <c r="G8341" t="str">
        <f t="shared" si="980"/>
        <v/>
      </c>
    </row>
    <row r="8342" spans="1:7" hidden="1" x14ac:dyDescent="0.25">
      <c r="A8342" t="str">
        <f t="shared" si="976"/>
        <v>missing</v>
      </c>
      <c r="C8342" t="str">
        <f t="shared" si="975"/>
        <v/>
      </c>
      <c r="D8342" t="str">
        <f t="shared" si="977"/>
        <v/>
      </c>
      <c r="E8342" t="str">
        <f t="shared" si="978"/>
        <v/>
      </c>
      <c r="F8342" t="str">
        <f t="shared" si="979"/>
        <v/>
      </c>
      <c r="G8342" t="str">
        <f t="shared" si="980"/>
        <v/>
      </c>
    </row>
    <row r="8343" spans="1:7" hidden="1" x14ac:dyDescent="0.25">
      <c r="A8343" t="str">
        <f t="shared" si="976"/>
        <v>missing</v>
      </c>
      <c r="C8343" t="str">
        <f t="shared" si="975"/>
        <v/>
      </c>
      <c r="D8343" t="str">
        <f t="shared" si="977"/>
        <v/>
      </c>
      <c r="E8343" t="str">
        <f t="shared" si="978"/>
        <v/>
      </c>
      <c r="F8343" t="str">
        <f t="shared" si="979"/>
        <v/>
      </c>
      <c r="G8343" t="str">
        <f t="shared" si="980"/>
        <v/>
      </c>
    </row>
    <row r="8344" spans="1:7" hidden="1" x14ac:dyDescent="0.25">
      <c r="A8344" t="str">
        <f t="shared" si="976"/>
        <v>missing</v>
      </c>
      <c r="C8344" t="str">
        <f t="shared" si="975"/>
        <v/>
      </c>
      <c r="D8344" t="str">
        <f t="shared" si="977"/>
        <v/>
      </c>
      <c r="E8344" t="str">
        <f t="shared" si="978"/>
        <v/>
      </c>
      <c r="F8344" t="str">
        <f t="shared" si="979"/>
        <v/>
      </c>
      <c r="G8344" t="str">
        <f t="shared" si="980"/>
        <v/>
      </c>
    </row>
    <row r="8345" spans="1:7" hidden="1" x14ac:dyDescent="0.25">
      <c r="A8345" t="str">
        <f t="shared" si="976"/>
        <v>missing</v>
      </c>
      <c r="C8345" t="str">
        <f t="shared" si="975"/>
        <v/>
      </c>
      <c r="D8345" t="str">
        <f t="shared" si="977"/>
        <v/>
      </c>
      <c r="E8345" t="str">
        <f t="shared" si="978"/>
        <v/>
      </c>
      <c r="F8345" t="str">
        <f t="shared" si="979"/>
        <v/>
      </c>
      <c r="G8345" t="str">
        <f t="shared" si="980"/>
        <v/>
      </c>
    </row>
    <row r="8346" spans="1:7" hidden="1" x14ac:dyDescent="0.25">
      <c r="A8346" t="str">
        <f t="shared" si="976"/>
        <v>missing</v>
      </c>
      <c r="C8346" t="str">
        <f t="shared" si="975"/>
        <v/>
      </c>
      <c r="D8346" t="str">
        <f t="shared" si="977"/>
        <v/>
      </c>
      <c r="E8346" t="str">
        <f t="shared" si="978"/>
        <v/>
      </c>
      <c r="F8346" t="str">
        <f t="shared" si="979"/>
        <v/>
      </c>
      <c r="G8346" t="str">
        <f t="shared" si="980"/>
        <v/>
      </c>
    </row>
    <row r="8347" spans="1:7" hidden="1" x14ac:dyDescent="0.25">
      <c r="A8347" t="str">
        <f t="shared" si="976"/>
        <v>missing</v>
      </c>
      <c r="C8347" t="str">
        <f t="shared" si="975"/>
        <v/>
      </c>
      <c r="D8347" t="str">
        <f t="shared" si="977"/>
        <v/>
      </c>
      <c r="E8347" t="str">
        <f t="shared" si="978"/>
        <v/>
      </c>
      <c r="F8347" t="str">
        <f t="shared" si="979"/>
        <v/>
      </c>
      <c r="G8347" t="str">
        <f t="shared" si="980"/>
        <v/>
      </c>
    </row>
    <row r="8348" spans="1:7" hidden="1" x14ac:dyDescent="0.25">
      <c r="A8348" t="str">
        <f t="shared" si="976"/>
        <v>missing</v>
      </c>
      <c r="C8348" t="str">
        <f t="shared" si="975"/>
        <v/>
      </c>
      <c r="D8348" t="str">
        <f t="shared" si="977"/>
        <v/>
      </c>
      <c r="E8348" t="str">
        <f t="shared" si="978"/>
        <v/>
      </c>
      <c r="F8348" t="str">
        <f t="shared" si="979"/>
        <v/>
      </c>
      <c r="G8348" t="str">
        <f t="shared" si="980"/>
        <v/>
      </c>
    </row>
    <row r="8349" spans="1:7" hidden="1" x14ac:dyDescent="0.25">
      <c r="A8349" t="str">
        <f t="shared" si="976"/>
        <v>missing</v>
      </c>
      <c r="C8349" t="str">
        <f t="shared" si="975"/>
        <v/>
      </c>
      <c r="D8349" t="str">
        <f t="shared" si="977"/>
        <v/>
      </c>
      <c r="E8349" t="str">
        <f t="shared" si="978"/>
        <v/>
      </c>
      <c r="F8349" t="str">
        <f t="shared" si="979"/>
        <v/>
      </c>
      <c r="G8349" t="str">
        <f t="shared" si="980"/>
        <v/>
      </c>
    </row>
    <row r="8350" spans="1:7" hidden="1" x14ac:dyDescent="0.25">
      <c r="A8350" t="str">
        <f t="shared" si="976"/>
        <v>missing</v>
      </c>
      <c r="C8350" t="str">
        <f t="shared" ref="C8350:C8413" si="981">SUBSTITUTE(SUBSTITUTE(SUBSTITUTE(SUBSTITUTE(SUBSTITUTE(I8350," Dual Core","")," Quad Core","")," Quad-Core","")," Dual-Core","")," APU","")</f>
        <v/>
      </c>
      <c r="D8350" t="str">
        <f t="shared" si="977"/>
        <v/>
      </c>
      <c r="E8350" t="str">
        <f t="shared" si="978"/>
        <v/>
      </c>
      <c r="F8350" t="str">
        <f t="shared" si="979"/>
        <v/>
      </c>
      <c r="G8350" t="str">
        <f t="shared" si="980"/>
        <v/>
      </c>
    </row>
    <row r="8351" spans="1:7" hidden="1" x14ac:dyDescent="0.25">
      <c r="A8351" t="str">
        <f t="shared" ref="A8351:A8414" si="982">IF(COUNTIF(C8351,"*Quad CPU]*"),"found","missing")</f>
        <v>missing</v>
      </c>
      <c r="C8351" t="str">
        <f t="shared" si="981"/>
        <v/>
      </c>
      <c r="D8351" t="str">
        <f t="shared" si="977"/>
        <v/>
      </c>
      <c r="E8351" t="str">
        <f t="shared" si="978"/>
        <v/>
      </c>
      <c r="F8351" t="str">
        <f t="shared" si="979"/>
        <v/>
      </c>
      <c r="G8351" t="str">
        <f t="shared" si="980"/>
        <v/>
      </c>
    </row>
    <row r="8352" spans="1:7" hidden="1" x14ac:dyDescent="0.25">
      <c r="A8352" t="str">
        <f t="shared" si="982"/>
        <v>missing</v>
      </c>
      <c r="C8352" t="str">
        <f t="shared" si="981"/>
        <v/>
      </c>
      <c r="D8352" t="str">
        <f t="shared" si="977"/>
        <v/>
      </c>
      <c r="E8352" t="str">
        <f t="shared" si="978"/>
        <v/>
      </c>
      <c r="F8352" t="str">
        <f t="shared" si="979"/>
        <v/>
      </c>
      <c r="G8352" t="str">
        <f t="shared" si="980"/>
        <v/>
      </c>
    </row>
    <row r="8353" spans="1:7" hidden="1" x14ac:dyDescent="0.25">
      <c r="A8353" t="str">
        <f t="shared" si="982"/>
        <v>missing</v>
      </c>
      <c r="C8353" t="str">
        <f t="shared" si="981"/>
        <v/>
      </c>
      <c r="D8353" t="str">
        <f t="shared" si="977"/>
        <v/>
      </c>
      <c r="E8353" t="str">
        <f t="shared" si="978"/>
        <v/>
      </c>
      <c r="F8353" t="str">
        <f t="shared" si="979"/>
        <v/>
      </c>
      <c r="G8353" t="str">
        <f t="shared" si="980"/>
        <v/>
      </c>
    </row>
    <row r="8354" spans="1:7" hidden="1" x14ac:dyDescent="0.25">
      <c r="A8354" t="str">
        <f t="shared" si="982"/>
        <v>missing</v>
      </c>
      <c r="C8354" t="str">
        <f t="shared" si="981"/>
        <v/>
      </c>
      <c r="D8354" t="str">
        <f t="shared" si="977"/>
        <v/>
      </c>
      <c r="E8354" t="str">
        <f t="shared" si="978"/>
        <v/>
      </c>
      <c r="F8354" t="str">
        <f t="shared" si="979"/>
        <v/>
      </c>
      <c r="G8354" t="str">
        <f t="shared" si="980"/>
        <v/>
      </c>
    </row>
    <row r="8355" spans="1:7" hidden="1" x14ac:dyDescent="0.25">
      <c r="A8355" t="str">
        <f t="shared" si="982"/>
        <v>missing</v>
      </c>
      <c r="C8355" t="str">
        <f t="shared" si="981"/>
        <v/>
      </c>
      <c r="D8355" t="str">
        <f t="shared" si="977"/>
        <v/>
      </c>
      <c r="E8355" t="str">
        <f t="shared" si="978"/>
        <v/>
      </c>
      <c r="F8355" t="str">
        <f t="shared" si="979"/>
        <v/>
      </c>
      <c r="G8355" t="str">
        <f t="shared" si="980"/>
        <v/>
      </c>
    </row>
    <row r="8356" spans="1:7" hidden="1" x14ac:dyDescent="0.25">
      <c r="A8356" t="str">
        <f t="shared" si="982"/>
        <v>missing</v>
      </c>
      <c r="C8356" t="str">
        <f t="shared" si="981"/>
        <v/>
      </c>
      <c r="D8356" t="str">
        <f t="shared" si="977"/>
        <v/>
      </c>
      <c r="E8356" t="str">
        <f t="shared" si="978"/>
        <v/>
      </c>
      <c r="F8356" t="str">
        <f t="shared" si="979"/>
        <v/>
      </c>
      <c r="G8356" t="str">
        <f t="shared" si="980"/>
        <v/>
      </c>
    </row>
    <row r="8357" spans="1:7" hidden="1" x14ac:dyDescent="0.25">
      <c r="A8357" t="str">
        <f t="shared" si="982"/>
        <v>missing</v>
      </c>
      <c r="C8357" t="str">
        <f t="shared" si="981"/>
        <v/>
      </c>
      <c r="D8357" t="str">
        <f t="shared" si="977"/>
        <v/>
      </c>
      <c r="E8357" t="str">
        <f t="shared" si="978"/>
        <v/>
      </c>
      <c r="F8357" t="str">
        <f t="shared" si="979"/>
        <v/>
      </c>
      <c r="G8357" t="str">
        <f t="shared" si="980"/>
        <v/>
      </c>
    </row>
    <row r="8358" spans="1:7" hidden="1" x14ac:dyDescent="0.25">
      <c r="A8358" t="str">
        <f t="shared" si="982"/>
        <v>missing</v>
      </c>
      <c r="C8358" t="str">
        <f t="shared" si="981"/>
        <v/>
      </c>
      <c r="D8358" t="str">
        <f t="shared" si="977"/>
        <v/>
      </c>
      <c r="E8358" t="str">
        <f t="shared" si="978"/>
        <v/>
      </c>
      <c r="F8358" t="str">
        <f t="shared" si="979"/>
        <v/>
      </c>
      <c r="G8358" t="str">
        <f t="shared" si="980"/>
        <v/>
      </c>
    </row>
    <row r="8359" spans="1:7" hidden="1" x14ac:dyDescent="0.25">
      <c r="A8359" t="str">
        <f t="shared" si="982"/>
        <v>missing</v>
      </c>
      <c r="C8359" t="str">
        <f t="shared" si="981"/>
        <v/>
      </c>
      <c r="D8359" t="str">
        <f t="shared" si="977"/>
        <v/>
      </c>
      <c r="E8359" t="str">
        <f t="shared" si="978"/>
        <v/>
      </c>
      <c r="F8359" t="str">
        <f t="shared" si="979"/>
        <v/>
      </c>
      <c r="G8359" t="str">
        <f t="shared" si="980"/>
        <v/>
      </c>
    </row>
    <row r="8360" spans="1:7" hidden="1" x14ac:dyDescent="0.25">
      <c r="A8360" t="str">
        <f t="shared" si="982"/>
        <v>missing</v>
      </c>
      <c r="C8360" t="str">
        <f t="shared" si="981"/>
        <v/>
      </c>
      <c r="D8360" t="str">
        <f t="shared" si="977"/>
        <v/>
      </c>
      <c r="E8360" t="str">
        <f t="shared" si="978"/>
        <v/>
      </c>
      <c r="F8360" t="str">
        <f t="shared" si="979"/>
        <v/>
      </c>
      <c r="G8360" t="str">
        <f t="shared" si="980"/>
        <v/>
      </c>
    </row>
    <row r="8361" spans="1:7" hidden="1" x14ac:dyDescent="0.25">
      <c r="A8361" t="str">
        <f t="shared" si="982"/>
        <v>missing</v>
      </c>
      <c r="C8361" t="str">
        <f t="shared" si="981"/>
        <v/>
      </c>
      <c r="D8361" t="str">
        <f t="shared" si="977"/>
        <v/>
      </c>
      <c r="E8361" t="str">
        <f t="shared" si="978"/>
        <v/>
      </c>
      <c r="F8361" t="str">
        <f t="shared" si="979"/>
        <v/>
      </c>
      <c r="G8361" t="str">
        <f t="shared" si="980"/>
        <v/>
      </c>
    </row>
    <row r="8362" spans="1:7" hidden="1" x14ac:dyDescent="0.25">
      <c r="A8362" t="str">
        <f t="shared" si="982"/>
        <v>missing</v>
      </c>
      <c r="C8362" t="str">
        <f t="shared" si="981"/>
        <v/>
      </c>
      <c r="D8362" t="str">
        <f t="shared" si="977"/>
        <v/>
      </c>
      <c r="E8362" t="str">
        <f t="shared" si="978"/>
        <v/>
      </c>
      <c r="F8362" t="str">
        <f t="shared" si="979"/>
        <v/>
      </c>
      <c r="G8362" t="str">
        <f t="shared" si="980"/>
        <v/>
      </c>
    </row>
    <row r="8363" spans="1:7" hidden="1" x14ac:dyDescent="0.25">
      <c r="A8363" t="str">
        <f t="shared" si="982"/>
        <v>missing</v>
      </c>
      <c r="C8363" t="str">
        <f t="shared" si="981"/>
        <v/>
      </c>
      <c r="D8363" t="str">
        <f t="shared" si="977"/>
        <v/>
      </c>
      <c r="E8363" t="str">
        <f t="shared" si="978"/>
        <v/>
      </c>
      <c r="F8363" t="str">
        <f t="shared" si="979"/>
        <v/>
      </c>
      <c r="G8363" t="str">
        <f t="shared" si="980"/>
        <v/>
      </c>
    </row>
    <row r="8364" spans="1:7" hidden="1" x14ac:dyDescent="0.25">
      <c r="A8364" t="str">
        <f t="shared" si="982"/>
        <v>missing</v>
      </c>
      <c r="C8364" t="str">
        <f t="shared" si="981"/>
        <v/>
      </c>
      <c r="D8364" t="str">
        <f t="shared" si="977"/>
        <v/>
      </c>
      <c r="E8364" t="str">
        <f t="shared" si="978"/>
        <v/>
      </c>
      <c r="F8364" t="str">
        <f t="shared" si="979"/>
        <v/>
      </c>
      <c r="G8364" t="str">
        <f t="shared" si="980"/>
        <v/>
      </c>
    </row>
    <row r="8365" spans="1:7" hidden="1" x14ac:dyDescent="0.25">
      <c r="A8365" t="str">
        <f t="shared" si="982"/>
        <v>missing</v>
      </c>
      <c r="C8365" t="str">
        <f t="shared" si="981"/>
        <v/>
      </c>
      <c r="D8365" t="str">
        <f t="shared" si="977"/>
        <v/>
      </c>
      <c r="E8365" t="str">
        <f t="shared" si="978"/>
        <v/>
      </c>
      <c r="F8365" t="str">
        <f t="shared" si="979"/>
        <v/>
      </c>
      <c r="G8365" t="str">
        <f t="shared" si="980"/>
        <v/>
      </c>
    </row>
    <row r="8366" spans="1:7" hidden="1" x14ac:dyDescent="0.25">
      <c r="A8366" t="str">
        <f t="shared" si="982"/>
        <v>missing</v>
      </c>
      <c r="C8366" t="str">
        <f t="shared" si="981"/>
        <v/>
      </c>
      <c r="D8366" t="str">
        <f t="shared" si="977"/>
        <v/>
      </c>
      <c r="E8366" t="str">
        <f t="shared" si="978"/>
        <v/>
      </c>
      <c r="F8366" t="str">
        <f t="shared" si="979"/>
        <v/>
      </c>
      <c r="G8366" t="str">
        <f t="shared" si="980"/>
        <v/>
      </c>
    </row>
    <row r="8367" spans="1:7" hidden="1" x14ac:dyDescent="0.25">
      <c r="A8367" t="str">
        <f t="shared" si="982"/>
        <v>missing</v>
      </c>
      <c r="C8367" t="str">
        <f t="shared" si="981"/>
        <v/>
      </c>
      <c r="D8367" t="str">
        <f t="shared" si="977"/>
        <v/>
      </c>
      <c r="E8367" t="str">
        <f t="shared" si="978"/>
        <v/>
      </c>
      <c r="F8367" t="str">
        <f t="shared" si="979"/>
        <v/>
      </c>
      <c r="G8367" t="str">
        <f t="shared" si="980"/>
        <v/>
      </c>
    </row>
    <row r="8368" spans="1:7" hidden="1" x14ac:dyDescent="0.25">
      <c r="A8368" t="str">
        <f t="shared" si="982"/>
        <v>missing</v>
      </c>
      <c r="C8368" t="str">
        <f t="shared" si="981"/>
        <v/>
      </c>
      <c r="D8368" t="str">
        <f t="shared" si="977"/>
        <v/>
      </c>
      <c r="E8368" t="str">
        <f t="shared" si="978"/>
        <v/>
      </c>
      <c r="F8368" t="str">
        <f t="shared" si="979"/>
        <v/>
      </c>
      <c r="G8368" t="str">
        <f t="shared" si="980"/>
        <v/>
      </c>
    </row>
    <row r="8369" spans="1:7" hidden="1" x14ac:dyDescent="0.25">
      <c r="A8369" t="str">
        <f t="shared" si="982"/>
        <v>missing</v>
      </c>
      <c r="C8369" t="str">
        <f t="shared" si="981"/>
        <v/>
      </c>
      <c r="D8369" t="str">
        <f t="shared" si="977"/>
        <v/>
      </c>
      <c r="E8369" t="str">
        <f t="shared" si="978"/>
        <v/>
      </c>
      <c r="F8369" t="str">
        <f t="shared" si="979"/>
        <v/>
      </c>
      <c r="G8369" t="str">
        <f t="shared" si="980"/>
        <v/>
      </c>
    </row>
    <row r="8370" spans="1:7" hidden="1" x14ac:dyDescent="0.25">
      <c r="A8370" t="str">
        <f t="shared" si="982"/>
        <v>missing</v>
      </c>
      <c r="C8370" t="str">
        <f t="shared" si="981"/>
        <v/>
      </c>
      <c r="D8370" t="str">
        <f t="shared" si="977"/>
        <v/>
      </c>
      <c r="E8370" t="str">
        <f t="shared" si="978"/>
        <v/>
      </c>
      <c r="F8370" t="str">
        <f t="shared" si="979"/>
        <v/>
      </c>
      <c r="G8370" t="str">
        <f t="shared" si="980"/>
        <v/>
      </c>
    </row>
    <row r="8371" spans="1:7" hidden="1" x14ac:dyDescent="0.25">
      <c r="A8371" t="str">
        <f t="shared" si="982"/>
        <v>missing</v>
      </c>
      <c r="C8371" t="str">
        <f t="shared" si="981"/>
        <v/>
      </c>
      <c r="D8371" t="str">
        <f t="shared" si="977"/>
        <v/>
      </c>
      <c r="E8371" t="str">
        <f t="shared" si="978"/>
        <v/>
      </c>
      <c r="F8371" t="str">
        <f t="shared" si="979"/>
        <v/>
      </c>
      <c r="G8371" t="str">
        <f t="shared" si="980"/>
        <v/>
      </c>
    </row>
    <row r="8372" spans="1:7" hidden="1" x14ac:dyDescent="0.25">
      <c r="A8372" t="str">
        <f t="shared" si="982"/>
        <v>missing</v>
      </c>
      <c r="C8372" t="str">
        <f t="shared" si="981"/>
        <v/>
      </c>
      <c r="D8372" t="str">
        <f t="shared" si="977"/>
        <v/>
      </c>
      <c r="E8372" t="str">
        <f t="shared" si="978"/>
        <v/>
      </c>
      <c r="F8372" t="str">
        <f t="shared" si="979"/>
        <v/>
      </c>
      <c r="G8372" t="str">
        <f t="shared" si="980"/>
        <v/>
      </c>
    </row>
    <row r="8373" spans="1:7" hidden="1" x14ac:dyDescent="0.25">
      <c r="A8373" t="str">
        <f t="shared" si="982"/>
        <v>missing</v>
      </c>
      <c r="C8373" t="str">
        <f t="shared" si="981"/>
        <v/>
      </c>
      <c r="D8373" t="str">
        <f t="shared" si="977"/>
        <v/>
      </c>
      <c r="E8373" t="str">
        <f t="shared" si="978"/>
        <v/>
      </c>
      <c r="F8373" t="str">
        <f t="shared" si="979"/>
        <v/>
      </c>
      <c r="G8373" t="str">
        <f t="shared" si="980"/>
        <v/>
      </c>
    </row>
    <row r="8374" spans="1:7" hidden="1" x14ac:dyDescent="0.25">
      <c r="A8374" t="str">
        <f t="shared" si="982"/>
        <v>missing</v>
      </c>
      <c r="C8374" t="str">
        <f t="shared" si="981"/>
        <v/>
      </c>
      <c r="D8374" t="str">
        <f t="shared" si="977"/>
        <v/>
      </c>
      <c r="E8374" t="str">
        <f t="shared" si="978"/>
        <v/>
      </c>
      <c r="F8374" t="str">
        <f t="shared" si="979"/>
        <v/>
      </c>
      <c r="G8374" t="str">
        <f t="shared" si="980"/>
        <v/>
      </c>
    </row>
    <row r="8375" spans="1:7" hidden="1" x14ac:dyDescent="0.25">
      <c r="A8375" t="str">
        <f t="shared" si="982"/>
        <v>missing</v>
      </c>
      <c r="C8375" t="str">
        <f t="shared" si="981"/>
        <v/>
      </c>
      <c r="D8375" t="str">
        <f t="shared" si="977"/>
        <v/>
      </c>
      <c r="E8375" t="str">
        <f t="shared" si="978"/>
        <v/>
      </c>
      <c r="F8375" t="str">
        <f t="shared" si="979"/>
        <v/>
      </c>
      <c r="G8375" t="str">
        <f t="shared" si="980"/>
        <v/>
      </c>
    </row>
    <row r="8376" spans="1:7" hidden="1" x14ac:dyDescent="0.25">
      <c r="A8376" t="str">
        <f t="shared" si="982"/>
        <v>missing</v>
      </c>
      <c r="C8376" t="str">
        <f t="shared" si="981"/>
        <v/>
      </c>
      <c r="D8376" t="str">
        <f t="shared" si="977"/>
        <v/>
      </c>
      <c r="E8376" t="str">
        <f t="shared" si="978"/>
        <v/>
      </c>
      <c r="F8376" t="str">
        <f t="shared" si="979"/>
        <v/>
      </c>
      <c r="G8376" t="str">
        <f t="shared" si="980"/>
        <v/>
      </c>
    </row>
    <row r="8377" spans="1:7" hidden="1" x14ac:dyDescent="0.25">
      <c r="A8377" t="str">
        <f t="shared" si="982"/>
        <v>missing</v>
      </c>
      <c r="C8377" t="str">
        <f t="shared" si="981"/>
        <v/>
      </c>
      <c r="D8377" t="str">
        <f t="shared" si="977"/>
        <v/>
      </c>
      <c r="E8377" t="str">
        <f t="shared" si="978"/>
        <v/>
      </c>
      <c r="F8377" t="str">
        <f t="shared" si="979"/>
        <v/>
      </c>
      <c r="G8377" t="str">
        <f t="shared" si="980"/>
        <v/>
      </c>
    </row>
    <row r="8378" spans="1:7" hidden="1" x14ac:dyDescent="0.25">
      <c r="A8378" t="str">
        <f t="shared" si="982"/>
        <v>missing</v>
      </c>
      <c r="C8378" t="str">
        <f t="shared" si="981"/>
        <v/>
      </c>
      <c r="D8378" t="str">
        <f t="shared" si="977"/>
        <v/>
      </c>
      <c r="E8378" t="str">
        <f t="shared" si="978"/>
        <v/>
      </c>
      <c r="F8378" t="str">
        <f t="shared" si="979"/>
        <v/>
      </c>
      <c r="G8378" t="str">
        <f t="shared" si="980"/>
        <v/>
      </c>
    </row>
    <row r="8379" spans="1:7" hidden="1" x14ac:dyDescent="0.25">
      <c r="A8379" t="str">
        <f t="shared" si="982"/>
        <v>missing</v>
      </c>
      <c r="C8379" t="str">
        <f t="shared" si="981"/>
        <v/>
      </c>
      <c r="D8379" t="str">
        <f t="shared" si="977"/>
        <v/>
      </c>
      <c r="E8379" t="str">
        <f t="shared" si="978"/>
        <v/>
      </c>
      <c r="F8379" t="str">
        <f t="shared" si="979"/>
        <v/>
      </c>
      <c r="G8379" t="str">
        <f t="shared" si="980"/>
        <v/>
      </c>
    </row>
    <row r="8380" spans="1:7" hidden="1" x14ac:dyDescent="0.25">
      <c r="A8380" t="str">
        <f t="shared" si="982"/>
        <v>missing</v>
      </c>
      <c r="C8380" t="str">
        <f t="shared" si="981"/>
        <v/>
      </c>
      <c r="D8380" t="str">
        <f t="shared" si="977"/>
        <v/>
      </c>
      <c r="E8380" t="str">
        <f t="shared" si="978"/>
        <v/>
      </c>
      <c r="F8380" t="str">
        <f t="shared" si="979"/>
        <v/>
      </c>
      <c r="G8380" t="str">
        <f t="shared" si="980"/>
        <v/>
      </c>
    </row>
    <row r="8381" spans="1:7" hidden="1" x14ac:dyDescent="0.25">
      <c r="A8381" t="str">
        <f t="shared" si="982"/>
        <v>missing</v>
      </c>
      <c r="C8381" t="str">
        <f t="shared" si="981"/>
        <v/>
      </c>
      <c r="D8381" t="str">
        <f t="shared" si="977"/>
        <v/>
      </c>
      <c r="E8381" t="str">
        <f t="shared" si="978"/>
        <v/>
      </c>
      <c r="F8381" t="str">
        <f t="shared" si="979"/>
        <v/>
      </c>
      <c r="G8381" t="str">
        <f t="shared" si="980"/>
        <v/>
      </c>
    </row>
    <row r="8382" spans="1:7" hidden="1" x14ac:dyDescent="0.25">
      <c r="A8382" t="str">
        <f t="shared" si="982"/>
        <v>missing</v>
      </c>
      <c r="C8382" t="str">
        <f t="shared" si="981"/>
        <v/>
      </c>
      <c r="D8382" t="str">
        <f t="shared" si="977"/>
        <v/>
      </c>
      <c r="E8382" t="str">
        <f t="shared" si="978"/>
        <v/>
      </c>
      <c r="F8382" t="str">
        <f t="shared" si="979"/>
        <v/>
      </c>
      <c r="G8382" t="str">
        <f t="shared" si="980"/>
        <v/>
      </c>
    </row>
    <row r="8383" spans="1:7" hidden="1" x14ac:dyDescent="0.25">
      <c r="A8383" t="str">
        <f t="shared" si="982"/>
        <v>missing</v>
      </c>
      <c r="C8383" t="str">
        <f t="shared" si="981"/>
        <v/>
      </c>
      <c r="D8383" t="str">
        <f t="shared" si="977"/>
        <v/>
      </c>
      <c r="E8383" t="str">
        <f t="shared" si="978"/>
        <v/>
      </c>
      <c r="F8383" t="str">
        <f t="shared" si="979"/>
        <v/>
      </c>
      <c r="G8383" t="str">
        <f t="shared" si="980"/>
        <v/>
      </c>
    </row>
    <row r="8384" spans="1:7" hidden="1" x14ac:dyDescent="0.25">
      <c r="A8384" t="str">
        <f t="shared" si="982"/>
        <v>missing</v>
      </c>
      <c r="C8384" t="str">
        <f t="shared" si="981"/>
        <v/>
      </c>
      <c r="D8384" t="str">
        <f t="shared" si="977"/>
        <v/>
      </c>
      <c r="E8384" t="str">
        <f t="shared" si="978"/>
        <v/>
      </c>
      <c r="F8384" t="str">
        <f t="shared" si="979"/>
        <v/>
      </c>
      <c r="G8384" t="str">
        <f t="shared" si="980"/>
        <v/>
      </c>
    </row>
    <row r="8385" spans="1:7" hidden="1" x14ac:dyDescent="0.25">
      <c r="A8385" t="str">
        <f t="shared" si="982"/>
        <v>missing</v>
      </c>
      <c r="C8385" t="str">
        <f t="shared" si="981"/>
        <v/>
      </c>
      <c r="D8385" t="str">
        <f t="shared" si="977"/>
        <v/>
      </c>
      <c r="E8385" t="str">
        <f t="shared" si="978"/>
        <v/>
      </c>
      <c r="F8385" t="str">
        <f t="shared" si="979"/>
        <v/>
      </c>
      <c r="G8385" t="str">
        <f t="shared" si="980"/>
        <v/>
      </c>
    </row>
    <row r="8386" spans="1:7" hidden="1" x14ac:dyDescent="0.25">
      <c r="A8386" t="str">
        <f t="shared" si="982"/>
        <v>missing</v>
      </c>
      <c r="C8386" t="str">
        <f t="shared" si="981"/>
        <v/>
      </c>
      <c r="D8386" t="str">
        <f t="shared" ref="D8386:D8449" si="983">IF(ISNUMBER(SEARCH("AMD",H8386)),"AMD",
IF(ISNUMBER(SEARCH("Intel",H8386)),"Intel",
IF(ISNUMBER(SEARCH("Apple",H8386)),"Apple",
IF(ISNUMBER(SEARCH("ARM",H8386)),"ARM",
IF(ISNUMBER(SEARCH("Google",H8386)),"Google",
IF(ISNUMBER(SEARCH("MediaTek",H8386)),"MediaTek",
IF(ISNUMBER(SEARCH("Qualcomm",H8386)),"Qualcomm",
IF(ISNUMBER(SEARCH("Samsung",H8386)),"Samsung",
IF(ISNUMBER(SEARCH("Snapdragon",H8386)),"Snapdragon","")))))))))</f>
        <v/>
      </c>
      <c r="E8386" t="str">
        <f t="shared" si="978"/>
        <v/>
      </c>
      <c r="F8386" t="str">
        <f t="shared" si="979"/>
        <v/>
      </c>
      <c r="G8386" t="str">
        <f t="shared" si="980"/>
        <v/>
      </c>
    </row>
    <row r="8387" spans="1:7" hidden="1" x14ac:dyDescent="0.25">
      <c r="A8387" t="str">
        <f t="shared" si="982"/>
        <v>missing</v>
      </c>
      <c r="C8387" t="str">
        <f t="shared" si="981"/>
        <v/>
      </c>
      <c r="D8387" t="str">
        <f t="shared" si="983"/>
        <v/>
      </c>
      <c r="E8387" t="str">
        <f t="shared" ref="E8387:E8450" si="984">TRIM(SUBSTITUTE(SUBSTITUTE(SUBSTITUTE(SUBSTITUTE(SUBSTITUTE(SUBSTITUTE(SUBSTITUTE(SUBSTITUTE(SUBSTITUTE(H8387,
"Apple",""),"ARM",""),"Google",""),"MediaTek",""),"Qualcomm",""),"Samsung",""),"Snapdragon",""),"Intel",""),"AMD",""))</f>
        <v/>
      </c>
      <c r="F8387" t="str">
        <f t="shared" ref="F8387:F8450" si="985">TRIM(SUBSTITUTE(SUBSTITUTE(SUBSTITUTE(SUBSTITUTE(SUBSTITUTE(SUBSTITUTE(SUBSTITUTE(SUBSTITUTE(SUBSTITUTE(E8387,
"Core2 Extreme",""),"Core2 Quad",""),"Core2 Duo",""),"Core",""),
"Pentium Gold",""),"Pentium",""),
"Xeon Platinum",""),"Xeon Gold",""),"Xeon Silver",""))</f>
        <v/>
      </c>
      <c r="G8387" t="str">
        <f t="shared" ref="G8387:G8450" si="986">TRIM(SUBSTITUTE(F8387,"Xeon",""))</f>
        <v/>
      </c>
    </row>
    <row r="8388" spans="1:7" hidden="1" x14ac:dyDescent="0.25">
      <c r="A8388" t="str">
        <f t="shared" si="982"/>
        <v>missing</v>
      </c>
      <c r="C8388" t="str">
        <f t="shared" si="981"/>
        <v/>
      </c>
      <c r="D8388" t="str">
        <f t="shared" si="983"/>
        <v/>
      </c>
      <c r="E8388" t="str">
        <f t="shared" si="984"/>
        <v/>
      </c>
      <c r="F8388" t="str">
        <f t="shared" si="985"/>
        <v/>
      </c>
      <c r="G8388" t="str">
        <f t="shared" si="986"/>
        <v/>
      </c>
    </row>
    <row r="8389" spans="1:7" hidden="1" x14ac:dyDescent="0.25">
      <c r="A8389" t="str">
        <f t="shared" si="982"/>
        <v>missing</v>
      </c>
      <c r="C8389" t="str">
        <f t="shared" si="981"/>
        <v/>
      </c>
      <c r="D8389" t="str">
        <f t="shared" si="983"/>
        <v/>
      </c>
      <c r="E8389" t="str">
        <f t="shared" si="984"/>
        <v/>
      </c>
      <c r="F8389" t="str">
        <f t="shared" si="985"/>
        <v/>
      </c>
      <c r="G8389" t="str">
        <f t="shared" si="986"/>
        <v/>
      </c>
    </row>
    <row r="8390" spans="1:7" hidden="1" x14ac:dyDescent="0.25">
      <c r="A8390" t="str">
        <f t="shared" si="982"/>
        <v>missing</v>
      </c>
      <c r="C8390" t="str">
        <f t="shared" si="981"/>
        <v/>
      </c>
      <c r="D8390" t="str">
        <f t="shared" si="983"/>
        <v/>
      </c>
      <c r="E8390" t="str">
        <f t="shared" si="984"/>
        <v/>
      </c>
      <c r="F8390" t="str">
        <f t="shared" si="985"/>
        <v/>
      </c>
      <c r="G8390" t="str">
        <f t="shared" si="986"/>
        <v/>
      </c>
    </row>
    <row r="8391" spans="1:7" hidden="1" x14ac:dyDescent="0.25">
      <c r="A8391" t="str">
        <f t="shared" si="982"/>
        <v>missing</v>
      </c>
      <c r="C8391" t="str">
        <f t="shared" si="981"/>
        <v/>
      </c>
      <c r="D8391" t="str">
        <f t="shared" si="983"/>
        <v/>
      </c>
      <c r="E8391" t="str">
        <f t="shared" si="984"/>
        <v/>
      </c>
      <c r="F8391" t="str">
        <f t="shared" si="985"/>
        <v/>
      </c>
      <c r="G8391" t="str">
        <f t="shared" si="986"/>
        <v/>
      </c>
    </row>
    <row r="8392" spans="1:7" hidden="1" x14ac:dyDescent="0.25">
      <c r="A8392" t="str">
        <f t="shared" si="982"/>
        <v>missing</v>
      </c>
      <c r="C8392" t="str">
        <f t="shared" si="981"/>
        <v/>
      </c>
      <c r="D8392" t="str">
        <f t="shared" si="983"/>
        <v/>
      </c>
      <c r="E8392" t="str">
        <f t="shared" si="984"/>
        <v/>
      </c>
      <c r="F8392" t="str">
        <f t="shared" si="985"/>
        <v/>
      </c>
      <c r="G8392" t="str">
        <f t="shared" si="986"/>
        <v/>
      </c>
    </row>
    <row r="8393" spans="1:7" hidden="1" x14ac:dyDescent="0.25">
      <c r="A8393" t="str">
        <f t="shared" si="982"/>
        <v>missing</v>
      </c>
      <c r="C8393" t="str">
        <f t="shared" si="981"/>
        <v/>
      </c>
      <c r="D8393" t="str">
        <f t="shared" si="983"/>
        <v/>
      </c>
      <c r="E8393" t="str">
        <f t="shared" si="984"/>
        <v/>
      </c>
      <c r="F8393" t="str">
        <f t="shared" si="985"/>
        <v/>
      </c>
      <c r="G8393" t="str">
        <f t="shared" si="986"/>
        <v/>
      </c>
    </row>
    <row r="8394" spans="1:7" hidden="1" x14ac:dyDescent="0.25">
      <c r="A8394" t="str">
        <f t="shared" si="982"/>
        <v>missing</v>
      </c>
      <c r="C8394" t="str">
        <f t="shared" si="981"/>
        <v/>
      </c>
      <c r="D8394" t="str">
        <f t="shared" si="983"/>
        <v/>
      </c>
      <c r="E8394" t="str">
        <f t="shared" si="984"/>
        <v/>
      </c>
      <c r="F8394" t="str">
        <f t="shared" si="985"/>
        <v/>
      </c>
      <c r="G8394" t="str">
        <f t="shared" si="986"/>
        <v/>
      </c>
    </row>
    <row r="8395" spans="1:7" hidden="1" x14ac:dyDescent="0.25">
      <c r="A8395" t="str">
        <f t="shared" si="982"/>
        <v>missing</v>
      </c>
      <c r="C8395" t="str">
        <f t="shared" si="981"/>
        <v/>
      </c>
      <c r="D8395" t="str">
        <f t="shared" si="983"/>
        <v/>
      </c>
      <c r="E8395" t="str">
        <f t="shared" si="984"/>
        <v/>
      </c>
      <c r="F8395" t="str">
        <f t="shared" si="985"/>
        <v/>
      </c>
      <c r="G8395" t="str">
        <f t="shared" si="986"/>
        <v/>
      </c>
    </row>
    <row r="8396" spans="1:7" hidden="1" x14ac:dyDescent="0.25">
      <c r="A8396" t="str">
        <f t="shared" si="982"/>
        <v>missing</v>
      </c>
      <c r="C8396" t="str">
        <f t="shared" si="981"/>
        <v/>
      </c>
      <c r="D8396" t="str">
        <f t="shared" si="983"/>
        <v/>
      </c>
      <c r="E8396" t="str">
        <f t="shared" si="984"/>
        <v/>
      </c>
      <c r="F8396" t="str">
        <f t="shared" si="985"/>
        <v/>
      </c>
      <c r="G8396" t="str">
        <f t="shared" si="986"/>
        <v/>
      </c>
    </row>
    <row r="8397" spans="1:7" hidden="1" x14ac:dyDescent="0.25">
      <c r="A8397" t="str">
        <f t="shared" si="982"/>
        <v>missing</v>
      </c>
      <c r="C8397" t="str">
        <f t="shared" si="981"/>
        <v/>
      </c>
      <c r="D8397" t="str">
        <f t="shared" si="983"/>
        <v/>
      </c>
      <c r="E8397" t="str">
        <f t="shared" si="984"/>
        <v/>
      </c>
      <c r="F8397" t="str">
        <f t="shared" si="985"/>
        <v/>
      </c>
      <c r="G8397" t="str">
        <f t="shared" si="986"/>
        <v/>
      </c>
    </row>
    <row r="8398" spans="1:7" hidden="1" x14ac:dyDescent="0.25">
      <c r="A8398" t="str">
        <f t="shared" si="982"/>
        <v>missing</v>
      </c>
      <c r="C8398" t="str">
        <f t="shared" si="981"/>
        <v/>
      </c>
      <c r="D8398" t="str">
        <f t="shared" si="983"/>
        <v/>
      </c>
      <c r="E8398" t="str">
        <f t="shared" si="984"/>
        <v/>
      </c>
      <c r="F8398" t="str">
        <f t="shared" si="985"/>
        <v/>
      </c>
      <c r="G8398" t="str">
        <f t="shared" si="986"/>
        <v/>
      </c>
    </row>
    <row r="8399" spans="1:7" hidden="1" x14ac:dyDescent="0.25">
      <c r="A8399" t="str">
        <f t="shared" si="982"/>
        <v>missing</v>
      </c>
      <c r="C8399" t="str">
        <f t="shared" si="981"/>
        <v/>
      </c>
      <c r="D8399" t="str">
        <f t="shared" si="983"/>
        <v/>
      </c>
      <c r="E8399" t="str">
        <f t="shared" si="984"/>
        <v/>
      </c>
      <c r="F8399" t="str">
        <f t="shared" si="985"/>
        <v/>
      </c>
      <c r="G8399" t="str">
        <f t="shared" si="986"/>
        <v/>
      </c>
    </row>
    <row r="8400" spans="1:7" hidden="1" x14ac:dyDescent="0.25">
      <c r="A8400" t="str">
        <f t="shared" si="982"/>
        <v>missing</v>
      </c>
      <c r="C8400" t="str">
        <f t="shared" si="981"/>
        <v/>
      </c>
      <c r="D8400" t="str">
        <f t="shared" si="983"/>
        <v/>
      </c>
      <c r="E8400" t="str">
        <f t="shared" si="984"/>
        <v/>
      </c>
      <c r="F8400" t="str">
        <f t="shared" si="985"/>
        <v/>
      </c>
      <c r="G8400" t="str">
        <f t="shared" si="986"/>
        <v/>
      </c>
    </row>
    <row r="8401" spans="1:7" hidden="1" x14ac:dyDescent="0.25">
      <c r="A8401" t="str">
        <f t="shared" si="982"/>
        <v>missing</v>
      </c>
      <c r="C8401" t="str">
        <f t="shared" si="981"/>
        <v/>
      </c>
      <c r="D8401" t="str">
        <f t="shared" si="983"/>
        <v/>
      </c>
      <c r="E8401" t="str">
        <f t="shared" si="984"/>
        <v/>
      </c>
      <c r="F8401" t="str">
        <f t="shared" si="985"/>
        <v/>
      </c>
      <c r="G8401" t="str">
        <f t="shared" si="986"/>
        <v/>
      </c>
    </row>
    <row r="8402" spans="1:7" hidden="1" x14ac:dyDescent="0.25">
      <c r="A8402" t="str">
        <f t="shared" si="982"/>
        <v>missing</v>
      </c>
      <c r="C8402" t="str">
        <f t="shared" si="981"/>
        <v/>
      </c>
      <c r="D8402" t="str">
        <f t="shared" si="983"/>
        <v/>
      </c>
      <c r="E8402" t="str">
        <f t="shared" si="984"/>
        <v/>
      </c>
      <c r="F8402" t="str">
        <f t="shared" si="985"/>
        <v/>
      </c>
      <c r="G8402" t="str">
        <f t="shared" si="986"/>
        <v/>
      </c>
    </row>
    <row r="8403" spans="1:7" hidden="1" x14ac:dyDescent="0.25">
      <c r="A8403" t="str">
        <f t="shared" si="982"/>
        <v>missing</v>
      </c>
      <c r="C8403" t="str">
        <f t="shared" si="981"/>
        <v/>
      </c>
      <c r="D8403" t="str">
        <f t="shared" si="983"/>
        <v/>
      </c>
      <c r="E8403" t="str">
        <f t="shared" si="984"/>
        <v/>
      </c>
      <c r="F8403" t="str">
        <f t="shared" si="985"/>
        <v/>
      </c>
      <c r="G8403" t="str">
        <f t="shared" si="986"/>
        <v/>
      </c>
    </row>
    <row r="8404" spans="1:7" hidden="1" x14ac:dyDescent="0.25">
      <c r="A8404" t="str">
        <f t="shared" si="982"/>
        <v>missing</v>
      </c>
      <c r="C8404" t="str">
        <f t="shared" si="981"/>
        <v/>
      </c>
      <c r="D8404" t="str">
        <f t="shared" si="983"/>
        <v/>
      </c>
      <c r="E8404" t="str">
        <f t="shared" si="984"/>
        <v/>
      </c>
      <c r="F8404" t="str">
        <f t="shared" si="985"/>
        <v/>
      </c>
      <c r="G8404" t="str">
        <f t="shared" si="986"/>
        <v/>
      </c>
    </row>
    <row r="8405" spans="1:7" hidden="1" x14ac:dyDescent="0.25">
      <c r="A8405" t="str">
        <f t="shared" si="982"/>
        <v>missing</v>
      </c>
      <c r="C8405" t="str">
        <f t="shared" si="981"/>
        <v/>
      </c>
      <c r="D8405" t="str">
        <f t="shared" si="983"/>
        <v/>
      </c>
      <c r="E8405" t="str">
        <f t="shared" si="984"/>
        <v/>
      </c>
      <c r="F8405" t="str">
        <f t="shared" si="985"/>
        <v/>
      </c>
      <c r="G8405" t="str">
        <f t="shared" si="986"/>
        <v/>
      </c>
    </row>
    <row r="8406" spans="1:7" hidden="1" x14ac:dyDescent="0.25">
      <c r="A8406" t="str">
        <f t="shared" si="982"/>
        <v>missing</v>
      </c>
      <c r="C8406" t="str">
        <f t="shared" si="981"/>
        <v/>
      </c>
      <c r="D8406" t="str">
        <f t="shared" si="983"/>
        <v/>
      </c>
      <c r="E8406" t="str">
        <f t="shared" si="984"/>
        <v/>
      </c>
      <c r="F8406" t="str">
        <f t="shared" si="985"/>
        <v/>
      </c>
      <c r="G8406" t="str">
        <f t="shared" si="986"/>
        <v/>
      </c>
    </row>
    <row r="8407" spans="1:7" hidden="1" x14ac:dyDescent="0.25">
      <c r="A8407" t="str">
        <f t="shared" si="982"/>
        <v>missing</v>
      </c>
      <c r="C8407" t="str">
        <f t="shared" si="981"/>
        <v/>
      </c>
      <c r="D8407" t="str">
        <f t="shared" si="983"/>
        <v/>
      </c>
      <c r="E8407" t="str">
        <f t="shared" si="984"/>
        <v/>
      </c>
      <c r="F8407" t="str">
        <f t="shared" si="985"/>
        <v/>
      </c>
      <c r="G8407" t="str">
        <f t="shared" si="986"/>
        <v/>
      </c>
    </row>
    <row r="8408" spans="1:7" hidden="1" x14ac:dyDescent="0.25">
      <c r="A8408" t="str">
        <f t="shared" si="982"/>
        <v>missing</v>
      </c>
      <c r="C8408" t="str">
        <f t="shared" si="981"/>
        <v/>
      </c>
      <c r="D8408" t="str">
        <f t="shared" si="983"/>
        <v/>
      </c>
      <c r="E8408" t="str">
        <f t="shared" si="984"/>
        <v/>
      </c>
      <c r="F8408" t="str">
        <f t="shared" si="985"/>
        <v/>
      </c>
      <c r="G8408" t="str">
        <f t="shared" si="986"/>
        <v/>
      </c>
    </row>
    <row r="8409" spans="1:7" hidden="1" x14ac:dyDescent="0.25">
      <c r="A8409" t="str">
        <f t="shared" si="982"/>
        <v>missing</v>
      </c>
      <c r="C8409" t="str">
        <f t="shared" si="981"/>
        <v/>
      </c>
      <c r="D8409" t="str">
        <f t="shared" si="983"/>
        <v/>
      </c>
      <c r="E8409" t="str">
        <f t="shared" si="984"/>
        <v/>
      </c>
      <c r="F8409" t="str">
        <f t="shared" si="985"/>
        <v/>
      </c>
      <c r="G8409" t="str">
        <f t="shared" si="986"/>
        <v/>
      </c>
    </row>
    <row r="8410" spans="1:7" hidden="1" x14ac:dyDescent="0.25">
      <c r="A8410" t="str">
        <f t="shared" si="982"/>
        <v>missing</v>
      </c>
      <c r="C8410" t="str">
        <f t="shared" si="981"/>
        <v/>
      </c>
      <c r="D8410" t="str">
        <f t="shared" si="983"/>
        <v/>
      </c>
      <c r="E8410" t="str">
        <f t="shared" si="984"/>
        <v/>
      </c>
      <c r="F8410" t="str">
        <f t="shared" si="985"/>
        <v/>
      </c>
      <c r="G8410" t="str">
        <f t="shared" si="986"/>
        <v/>
      </c>
    </row>
    <row r="8411" spans="1:7" hidden="1" x14ac:dyDescent="0.25">
      <c r="A8411" t="str">
        <f t="shared" si="982"/>
        <v>missing</v>
      </c>
      <c r="C8411" t="str">
        <f t="shared" si="981"/>
        <v/>
      </c>
      <c r="D8411" t="str">
        <f t="shared" si="983"/>
        <v/>
      </c>
      <c r="E8411" t="str">
        <f t="shared" si="984"/>
        <v/>
      </c>
      <c r="F8411" t="str">
        <f t="shared" si="985"/>
        <v/>
      </c>
      <c r="G8411" t="str">
        <f t="shared" si="986"/>
        <v/>
      </c>
    </row>
    <row r="8412" spans="1:7" hidden="1" x14ac:dyDescent="0.25">
      <c r="A8412" t="str">
        <f t="shared" si="982"/>
        <v>missing</v>
      </c>
      <c r="C8412" t="str">
        <f t="shared" si="981"/>
        <v/>
      </c>
      <c r="D8412" t="str">
        <f t="shared" si="983"/>
        <v/>
      </c>
      <c r="E8412" t="str">
        <f t="shared" si="984"/>
        <v/>
      </c>
      <c r="F8412" t="str">
        <f t="shared" si="985"/>
        <v/>
      </c>
      <c r="G8412" t="str">
        <f t="shared" si="986"/>
        <v/>
      </c>
    </row>
    <row r="8413" spans="1:7" hidden="1" x14ac:dyDescent="0.25">
      <c r="A8413" t="str">
        <f t="shared" si="982"/>
        <v>missing</v>
      </c>
      <c r="C8413" t="str">
        <f t="shared" si="981"/>
        <v/>
      </c>
      <c r="D8413" t="str">
        <f t="shared" si="983"/>
        <v/>
      </c>
      <c r="E8413" t="str">
        <f t="shared" si="984"/>
        <v/>
      </c>
      <c r="F8413" t="str">
        <f t="shared" si="985"/>
        <v/>
      </c>
      <c r="G8413" t="str">
        <f t="shared" si="986"/>
        <v/>
      </c>
    </row>
    <row r="8414" spans="1:7" hidden="1" x14ac:dyDescent="0.25">
      <c r="A8414" t="str">
        <f t="shared" si="982"/>
        <v>missing</v>
      </c>
      <c r="C8414" t="str">
        <f t="shared" ref="C8414:C8477" si="987">SUBSTITUTE(SUBSTITUTE(SUBSTITUTE(SUBSTITUTE(SUBSTITUTE(I8414," Dual Core","")," Quad Core","")," Quad-Core","")," Dual-Core","")," APU","")</f>
        <v/>
      </c>
      <c r="D8414" t="str">
        <f t="shared" si="983"/>
        <v/>
      </c>
      <c r="E8414" t="str">
        <f t="shared" si="984"/>
        <v/>
      </c>
      <c r="F8414" t="str">
        <f t="shared" si="985"/>
        <v/>
      </c>
      <c r="G8414" t="str">
        <f t="shared" si="986"/>
        <v/>
      </c>
    </row>
    <row r="8415" spans="1:7" hidden="1" x14ac:dyDescent="0.25">
      <c r="A8415" t="str">
        <f t="shared" ref="A8415:A8478" si="988">IF(COUNTIF(C8415,"*Quad CPU]*"),"found","missing")</f>
        <v>missing</v>
      </c>
      <c r="C8415" t="str">
        <f t="shared" si="987"/>
        <v/>
      </c>
      <c r="D8415" t="str">
        <f t="shared" si="983"/>
        <v/>
      </c>
      <c r="E8415" t="str">
        <f t="shared" si="984"/>
        <v/>
      </c>
      <c r="F8415" t="str">
        <f t="shared" si="985"/>
        <v/>
      </c>
      <c r="G8415" t="str">
        <f t="shared" si="986"/>
        <v/>
      </c>
    </row>
    <row r="8416" spans="1:7" hidden="1" x14ac:dyDescent="0.25">
      <c r="A8416" t="str">
        <f t="shared" si="988"/>
        <v>missing</v>
      </c>
      <c r="C8416" t="str">
        <f t="shared" si="987"/>
        <v/>
      </c>
      <c r="D8416" t="str">
        <f t="shared" si="983"/>
        <v/>
      </c>
      <c r="E8416" t="str">
        <f t="shared" si="984"/>
        <v/>
      </c>
      <c r="F8416" t="str">
        <f t="shared" si="985"/>
        <v/>
      </c>
      <c r="G8416" t="str">
        <f t="shared" si="986"/>
        <v/>
      </c>
    </row>
    <row r="8417" spans="1:7" hidden="1" x14ac:dyDescent="0.25">
      <c r="A8417" t="str">
        <f t="shared" si="988"/>
        <v>missing</v>
      </c>
      <c r="C8417" t="str">
        <f t="shared" si="987"/>
        <v/>
      </c>
      <c r="D8417" t="str">
        <f t="shared" si="983"/>
        <v/>
      </c>
      <c r="E8417" t="str">
        <f t="shared" si="984"/>
        <v/>
      </c>
      <c r="F8417" t="str">
        <f t="shared" si="985"/>
        <v/>
      </c>
      <c r="G8417" t="str">
        <f t="shared" si="986"/>
        <v/>
      </c>
    </row>
    <row r="8418" spans="1:7" hidden="1" x14ac:dyDescent="0.25">
      <c r="A8418" t="str">
        <f t="shared" si="988"/>
        <v>missing</v>
      </c>
      <c r="C8418" t="str">
        <f t="shared" si="987"/>
        <v/>
      </c>
      <c r="D8418" t="str">
        <f t="shared" si="983"/>
        <v/>
      </c>
      <c r="E8418" t="str">
        <f t="shared" si="984"/>
        <v/>
      </c>
      <c r="F8418" t="str">
        <f t="shared" si="985"/>
        <v/>
      </c>
      <c r="G8418" t="str">
        <f t="shared" si="986"/>
        <v/>
      </c>
    </row>
    <row r="8419" spans="1:7" hidden="1" x14ac:dyDescent="0.25">
      <c r="A8419" t="str">
        <f t="shared" si="988"/>
        <v>missing</v>
      </c>
      <c r="C8419" t="str">
        <f t="shared" si="987"/>
        <v/>
      </c>
      <c r="D8419" t="str">
        <f t="shared" si="983"/>
        <v/>
      </c>
      <c r="E8419" t="str">
        <f t="shared" si="984"/>
        <v/>
      </c>
      <c r="F8419" t="str">
        <f t="shared" si="985"/>
        <v/>
      </c>
      <c r="G8419" t="str">
        <f t="shared" si="986"/>
        <v/>
      </c>
    </row>
    <row r="8420" spans="1:7" hidden="1" x14ac:dyDescent="0.25">
      <c r="A8420" t="str">
        <f t="shared" si="988"/>
        <v>missing</v>
      </c>
      <c r="C8420" t="str">
        <f t="shared" si="987"/>
        <v/>
      </c>
      <c r="D8420" t="str">
        <f t="shared" si="983"/>
        <v/>
      </c>
      <c r="E8420" t="str">
        <f t="shared" si="984"/>
        <v/>
      </c>
      <c r="F8420" t="str">
        <f t="shared" si="985"/>
        <v/>
      </c>
      <c r="G8420" t="str">
        <f t="shared" si="986"/>
        <v/>
      </c>
    </row>
    <row r="8421" spans="1:7" hidden="1" x14ac:dyDescent="0.25">
      <c r="A8421" t="str">
        <f t="shared" si="988"/>
        <v>missing</v>
      </c>
      <c r="C8421" t="str">
        <f t="shared" si="987"/>
        <v/>
      </c>
      <c r="D8421" t="str">
        <f t="shared" si="983"/>
        <v/>
      </c>
      <c r="E8421" t="str">
        <f t="shared" si="984"/>
        <v/>
      </c>
      <c r="F8421" t="str">
        <f t="shared" si="985"/>
        <v/>
      </c>
      <c r="G8421" t="str">
        <f t="shared" si="986"/>
        <v/>
      </c>
    </row>
    <row r="8422" spans="1:7" hidden="1" x14ac:dyDescent="0.25">
      <c r="A8422" t="str">
        <f t="shared" si="988"/>
        <v>missing</v>
      </c>
      <c r="C8422" t="str">
        <f t="shared" si="987"/>
        <v/>
      </c>
      <c r="D8422" t="str">
        <f t="shared" si="983"/>
        <v/>
      </c>
      <c r="E8422" t="str">
        <f t="shared" si="984"/>
        <v/>
      </c>
      <c r="F8422" t="str">
        <f t="shared" si="985"/>
        <v/>
      </c>
      <c r="G8422" t="str">
        <f t="shared" si="986"/>
        <v/>
      </c>
    </row>
    <row r="8423" spans="1:7" hidden="1" x14ac:dyDescent="0.25">
      <c r="A8423" t="str">
        <f t="shared" si="988"/>
        <v>missing</v>
      </c>
      <c r="C8423" t="str">
        <f t="shared" si="987"/>
        <v/>
      </c>
      <c r="D8423" t="str">
        <f t="shared" si="983"/>
        <v/>
      </c>
      <c r="E8423" t="str">
        <f t="shared" si="984"/>
        <v/>
      </c>
      <c r="F8423" t="str">
        <f t="shared" si="985"/>
        <v/>
      </c>
      <c r="G8423" t="str">
        <f t="shared" si="986"/>
        <v/>
      </c>
    </row>
    <row r="8424" spans="1:7" hidden="1" x14ac:dyDescent="0.25">
      <c r="A8424" t="str">
        <f t="shared" si="988"/>
        <v>missing</v>
      </c>
      <c r="C8424" t="str">
        <f t="shared" si="987"/>
        <v/>
      </c>
      <c r="D8424" t="str">
        <f t="shared" si="983"/>
        <v/>
      </c>
      <c r="E8424" t="str">
        <f t="shared" si="984"/>
        <v/>
      </c>
      <c r="F8424" t="str">
        <f t="shared" si="985"/>
        <v/>
      </c>
      <c r="G8424" t="str">
        <f t="shared" si="986"/>
        <v/>
      </c>
    </row>
    <row r="8425" spans="1:7" hidden="1" x14ac:dyDescent="0.25">
      <c r="A8425" t="str">
        <f t="shared" si="988"/>
        <v>missing</v>
      </c>
      <c r="C8425" t="str">
        <f t="shared" si="987"/>
        <v/>
      </c>
      <c r="D8425" t="str">
        <f t="shared" si="983"/>
        <v/>
      </c>
      <c r="E8425" t="str">
        <f t="shared" si="984"/>
        <v/>
      </c>
      <c r="F8425" t="str">
        <f t="shared" si="985"/>
        <v/>
      </c>
      <c r="G8425" t="str">
        <f t="shared" si="986"/>
        <v/>
      </c>
    </row>
    <row r="8426" spans="1:7" hidden="1" x14ac:dyDescent="0.25">
      <c r="A8426" t="str">
        <f t="shared" si="988"/>
        <v>missing</v>
      </c>
      <c r="C8426" t="str">
        <f t="shared" si="987"/>
        <v/>
      </c>
      <c r="D8426" t="str">
        <f t="shared" si="983"/>
        <v/>
      </c>
      <c r="E8426" t="str">
        <f t="shared" si="984"/>
        <v/>
      </c>
      <c r="F8426" t="str">
        <f t="shared" si="985"/>
        <v/>
      </c>
      <c r="G8426" t="str">
        <f t="shared" si="986"/>
        <v/>
      </c>
    </row>
    <row r="8427" spans="1:7" hidden="1" x14ac:dyDescent="0.25">
      <c r="A8427" t="str">
        <f t="shared" si="988"/>
        <v>missing</v>
      </c>
      <c r="C8427" t="str">
        <f t="shared" si="987"/>
        <v/>
      </c>
      <c r="D8427" t="str">
        <f t="shared" si="983"/>
        <v/>
      </c>
      <c r="E8427" t="str">
        <f t="shared" si="984"/>
        <v/>
      </c>
      <c r="F8427" t="str">
        <f t="shared" si="985"/>
        <v/>
      </c>
      <c r="G8427" t="str">
        <f t="shared" si="986"/>
        <v/>
      </c>
    </row>
    <row r="8428" spans="1:7" hidden="1" x14ac:dyDescent="0.25">
      <c r="A8428" t="str">
        <f t="shared" si="988"/>
        <v>missing</v>
      </c>
      <c r="C8428" t="str">
        <f t="shared" si="987"/>
        <v/>
      </c>
      <c r="D8428" t="str">
        <f t="shared" si="983"/>
        <v/>
      </c>
      <c r="E8428" t="str">
        <f t="shared" si="984"/>
        <v/>
      </c>
      <c r="F8428" t="str">
        <f t="shared" si="985"/>
        <v/>
      </c>
      <c r="G8428" t="str">
        <f t="shared" si="986"/>
        <v/>
      </c>
    </row>
    <row r="8429" spans="1:7" hidden="1" x14ac:dyDescent="0.25">
      <c r="A8429" t="str">
        <f t="shared" si="988"/>
        <v>missing</v>
      </c>
      <c r="C8429" t="str">
        <f t="shared" si="987"/>
        <v/>
      </c>
      <c r="D8429" t="str">
        <f t="shared" si="983"/>
        <v/>
      </c>
      <c r="E8429" t="str">
        <f t="shared" si="984"/>
        <v/>
      </c>
      <c r="F8429" t="str">
        <f t="shared" si="985"/>
        <v/>
      </c>
      <c r="G8429" t="str">
        <f t="shared" si="986"/>
        <v/>
      </c>
    </row>
    <row r="8430" spans="1:7" hidden="1" x14ac:dyDescent="0.25">
      <c r="A8430" t="str">
        <f t="shared" si="988"/>
        <v>missing</v>
      </c>
      <c r="C8430" t="str">
        <f t="shared" si="987"/>
        <v/>
      </c>
      <c r="D8430" t="str">
        <f t="shared" si="983"/>
        <v/>
      </c>
      <c r="E8430" t="str">
        <f t="shared" si="984"/>
        <v/>
      </c>
      <c r="F8430" t="str">
        <f t="shared" si="985"/>
        <v/>
      </c>
      <c r="G8430" t="str">
        <f t="shared" si="986"/>
        <v/>
      </c>
    </row>
    <row r="8431" spans="1:7" hidden="1" x14ac:dyDescent="0.25">
      <c r="A8431" t="str">
        <f t="shared" si="988"/>
        <v>missing</v>
      </c>
      <c r="C8431" t="str">
        <f t="shared" si="987"/>
        <v/>
      </c>
      <c r="D8431" t="str">
        <f t="shared" si="983"/>
        <v/>
      </c>
      <c r="E8431" t="str">
        <f t="shared" si="984"/>
        <v/>
      </c>
      <c r="F8431" t="str">
        <f t="shared" si="985"/>
        <v/>
      </c>
      <c r="G8431" t="str">
        <f t="shared" si="986"/>
        <v/>
      </c>
    </row>
    <row r="8432" spans="1:7" hidden="1" x14ac:dyDescent="0.25">
      <c r="A8432" t="str">
        <f t="shared" si="988"/>
        <v>missing</v>
      </c>
      <c r="C8432" t="str">
        <f t="shared" si="987"/>
        <v/>
      </c>
      <c r="D8432" t="str">
        <f t="shared" si="983"/>
        <v/>
      </c>
      <c r="E8432" t="str">
        <f t="shared" si="984"/>
        <v/>
      </c>
      <c r="F8432" t="str">
        <f t="shared" si="985"/>
        <v/>
      </c>
      <c r="G8432" t="str">
        <f t="shared" si="986"/>
        <v/>
      </c>
    </row>
    <row r="8433" spans="1:7" hidden="1" x14ac:dyDescent="0.25">
      <c r="A8433" t="str">
        <f t="shared" si="988"/>
        <v>missing</v>
      </c>
      <c r="C8433" t="str">
        <f t="shared" si="987"/>
        <v/>
      </c>
      <c r="D8433" t="str">
        <f t="shared" si="983"/>
        <v/>
      </c>
      <c r="E8433" t="str">
        <f t="shared" si="984"/>
        <v/>
      </c>
      <c r="F8433" t="str">
        <f t="shared" si="985"/>
        <v/>
      </c>
      <c r="G8433" t="str">
        <f t="shared" si="986"/>
        <v/>
      </c>
    </row>
    <row r="8434" spans="1:7" hidden="1" x14ac:dyDescent="0.25">
      <c r="A8434" t="str">
        <f t="shared" si="988"/>
        <v>missing</v>
      </c>
      <c r="C8434" t="str">
        <f t="shared" si="987"/>
        <v/>
      </c>
      <c r="D8434" t="str">
        <f t="shared" si="983"/>
        <v/>
      </c>
      <c r="E8434" t="str">
        <f t="shared" si="984"/>
        <v/>
      </c>
      <c r="F8434" t="str">
        <f t="shared" si="985"/>
        <v/>
      </c>
      <c r="G8434" t="str">
        <f t="shared" si="986"/>
        <v/>
      </c>
    </row>
    <row r="8435" spans="1:7" hidden="1" x14ac:dyDescent="0.25">
      <c r="A8435" t="str">
        <f t="shared" si="988"/>
        <v>missing</v>
      </c>
      <c r="C8435" t="str">
        <f t="shared" si="987"/>
        <v/>
      </c>
      <c r="D8435" t="str">
        <f t="shared" si="983"/>
        <v/>
      </c>
      <c r="E8435" t="str">
        <f t="shared" si="984"/>
        <v/>
      </c>
      <c r="F8435" t="str">
        <f t="shared" si="985"/>
        <v/>
      </c>
      <c r="G8435" t="str">
        <f t="shared" si="986"/>
        <v/>
      </c>
    </row>
    <row r="8436" spans="1:7" hidden="1" x14ac:dyDescent="0.25">
      <c r="A8436" t="str">
        <f t="shared" si="988"/>
        <v>missing</v>
      </c>
      <c r="C8436" t="str">
        <f t="shared" si="987"/>
        <v/>
      </c>
      <c r="D8436" t="str">
        <f t="shared" si="983"/>
        <v/>
      </c>
      <c r="E8436" t="str">
        <f t="shared" si="984"/>
        <v/>
      </c>
      <c r="F8436" t="str">
        <f t="shared" si="985"/>
        <v/>
      </c>
      <c r="G8436" t="str">
        <f t="shared" si="986"/>
        <v/>
      </c>
    </row>
    <row r="8437" spans="1:7" hidden="1" x14ac:dyDescent="0.25">
      <c r="A8437" t="str">
        <f t="shared" si="988"/>
        <v>missing</v>
      </c>
      <c r="C8437" t="str">
        <f t="shared" si="987"/>
        <v/>
      </c>
      <c r="D8437" t="str">
        <f t="shared" si="983"/>
        <v/>
      </c>
      <c r="E8437" t="str">
        <f t="shared" si="984"/>
        <v/>
      </c>
      <c r="F8437" t="str">
        <f t="shared" si="985"/>
        <v/>
      </c>
      <c r="G8437" t="str">
        <f t="shared" si="986"/>
        <v/>
      </c>
    </row>
    <row r="8438" spans="1:7" hidden="1" x14ac:dyDescent="0.25">
      <c r="A8438" t="str">
        <f t="shared" si="988"/>
        <v>missing</v>
      </c>
      <c r="C8438" t="str">
        <f t="shared" si="987"/>
        <v/>
      </c>
      <c r="D8438" t="str">
        <f t="shared" si="983"/>
        <v/>
      </c>
      <c r="E8438" t="str">
        <f t="shared" si="984"/>
        <v/>
      </c>
      <c r="F8438" t="str">
        <f t="shared" si="985"/>
        <v/>
      </c>
      <c r="G8438" t="str">
        <f t="shared" si="986"/>
        <v/>
      </c>
    </row>
    <row r="8439" spans="1:7" hidden="1" x14ac:dyDescent="0.25">
      <c r="A8439" t="str">
        <f t="shared" si="988"/>
        <v>missing</v>
      </c>
      <c r="C8439" t="str">
        <f t="shared" si="987"/>
        <v/>
      </c>
      <c r="D8439" t="str">
        <f t="shared" si="983"/>
        <v/>
      </c>
      <c r="E8439" t="str">
        <f t="shared" si="984"/>
        <v/>
      </c>
      <c r="F8439" t="str">
        <f t="shared" si="985"/>
        <v/>
      </c>
      <c r="G8439" t="str">
        <f t="shared" si="986"/>
        <v/>
      </c>
    </row>
    <row r="8440" spans="1:7" hidden="1" x14ac:dyDescent="0.25">
      <c r="A8440" t="str">
        <f t="shared" si="988"/>
        <v>missing</v>
      </c>
      <c r="C8440" t="str">
        <f t="shared" si="987"/>
        <v/>
      </c>
      <c r="D8440" t="str">
        <f t="shared" si="983"/>
        <v/>
      </c>
      <c r="E8440" t="str">
        <f t="shared" si="984"/>
        <v/>
      </c>
      <c r="F8440" t="str">
        <f t="shared" si="985"/>
        <v/>
      </c>
      <c r="G8440" t="str">
        <f t="shared" si="986"/>
        <v/>
      </c>
    </row>
    <row r="8441" spans="1:7" hidden="1" x14ac:dyDescent="0.25">
      <c r="A8441" t="str">
        <f t="shared" si="988"/>
        <v>missing</v>
      </c>
      <c r="C8441" t="str">
        <f t="shared" si="987"/>
        <v/>
      </c>
      <c r="D8441" t="str">
        <f t="shared" si="983"/>
        <v/>
      </c>
      <c r="E8441" t="str">
        <f t="shared" si="984"/>
        <v/>
      </c>
      <c r="F8441" t="str">
        <f t="shared" si="985"/>
        <v/>
      </c>
      <c r="G8441" t="str">
        <f t="shared" si="986"/>
        <v/>
      </c>
    </row>
    <row r="8442" spans="1:7" hidden="1" x14ac:dyDescent="0.25">
      <c r="A8442" t="str">
        <f t="shared" si="988"/>
        <v>missing</v>
      </c>
      <c r="C8442" t="str">
        <f t="shared" si="987"/>
        <v/>
      </c>
      <c r="D8442" t="str">
        <f t="shared" si="983"/>
        <v/>
      </c>
      <c r="E8442" t="str">
        <f t="shared" si="984"/>
        <v/>
      </c>
      <c r="F8442" t="str">
        <f t="shared" si="985"/>
        <v/>
      </c>
      <c r="G8442" t="str">
        <f t="shared" si="986"/>
        <v/>
      </c>
    </row>
    <row r="8443" spans="1:7" hidden="1" x14ac:dyDescent="0.25">
      <c r="A8443" t="str">
        <f t="shared" si="988"/>
        <v>missing</v>
      </c>
      <c r="C8443" t="str">
        <f t="shared" si="987"/>
        <v/>
      </c>
      <c r="D8443" t="str">
        <f t="shared" si="983"/>
        <v/>
      </c>
      <c r="E8443" t="str">
        <f t="shared" si="984"/>
        <v/>
      </c>
      <c r="F8443" t="str">
        <f t="shared" si="985"/>
        <v/>
      </c>
      <c r="G8443" t="str">
        <f t="shared" si="986"/>
        <v/>
      </c>
    </row>
    <row r="8444" spans="1:7" hidden="1" x14ac:dyDescent="0.25">
      <c r="A8444" t="str">
        <f t="shared" si="988"/>
        <v>missing</v>
      </c>
      <c r="C8444" t="str">
        <f t="shared" si="987"/>
        <v/>
      </c>
      <c r="D8444" t="str">
        <f t="shared" si="983"/>
        <v/>
      </c>
      <c r="E8444" t="str">
        <f t="shared" si="984"/>
        <v/>
      </c>
      <c r="F8444" t="str">
        <f t="shared" si="985"/>
        <v/>
      </c>
      <c r="G8444" t="str">
        <f t="shared" si="986"/>
        <v/>
      </c>
    </row>
    <row r="8445" spans="1:7" hidden="1" x14ac:dyDescent="0.25">
      <c r="A8445" t="str">
        <f t="shared" si="988"/>
        <v>missing</v>
      </c>
      <c r="C8445" t="str">
        <f t="shared" si="987"/>
        <v/>
      </c>
      <c r="D8445" t="str">
        <f t="shared" si="983"/>
        <v/>
      </c>
      <c r="E8445" t="str">
        <f t="shared" si="984"/>
        <v/>
      </c>
      <c r="F8445" t="str">
        <f t="shared" si="985"/>
        <v/>
      </c>
      <c r="G8445" t="str">
        <f t="shared" si="986"/>
        <v/>
      </c>
    </row>
    <row r="8446" spans="1:7" hidden="1" x14ac:dyDescent="0.25">
      <c r="A8446" t="str">
        <f t="shared" si="988"/>
        <v>missing</v>
      </c>
      <c r="C8446" t="str">
        <f t="shared" si="987"/>
        <v/>
      </c>
      <c r="D8446" t="str">
        <f t="shared" si="983"/>
        <v/>
      </c>
      <c r="E8446" t="str">
        <f t="shared" si="984"/>
        <v/>
      </c>
      <c r="F8446" t="str">
        <f t="shared" si="985"/>
        <v/>
      </c>
      <c r="G8446" t="str">
        <f t="shared" si="986"/>
        <v/>
      </c>
    </row>
    <row r="8447" spans="1:7" hidden="1" x14ac:dyDescent="0.25">
      <c r="A8447" t="str">
        <f t="shared" si="988"/>
        <v>missing</v>
      </c>
      <c r="C8447" t="str">
        <f t="shared" si="987"/>
        <v/>
      </c>
      <c r="D8447" t="str">
        <f t="shared" si="983"/>
        <v/>
      </c>
      <c r="E8447" t="str">
        <f t="shared" si="984"/>
        <v/>
      </c>
      <c r="F8447" t="str">
        <f t="shared" si="985"/>
        <v/>
      </c>
      <c r="G8447" t="str">
        <f t="shared" si="986"/>
        <v/>
      </c>
    </row>
    <row r="8448" spans="1:7" hidden="1" x14ac:dyDescent="0.25">
      <c r="A8448" t="str">
        <f t="shared" si="988"/>
        <v>missing</v>
      </c>
      <c r="C8448" t="str">
        <f t="shared" si="987"/>
        <v/>
      </c>
      <c r="D8448" t="str">
        <f t="shared" si="983"/>
        <v/>
      </c>
      <c r="E8448" t="str">
        <f t="shared" si="984"/>
        <v/>
      </c>
      <c r="F8448" t="str">
        <f t="shared" si="985"/>
        <v/>
      </c>
      <c r="G8448" t="str">
        <f t="shared" si="986"/>
        <v/>
      </c>
    </row>
    <row r="8449" spans="1:7" hidden="1" x14ac:dyDescent="0.25">
      <c r="A8449" t="str">
        <f t="shared" si="988"/>
        <v>missing</v>
      </c>
      <c r="C8449" t="str">
        <f t="shared" si="987"/>
        <v/>
      </c>
      <c r="D8449" t="str">
        <f t="shared" si="983"/>
        <v/>
      </c>
      <c r="E8449" t="str">
        <f t="shared" si="984"/>
        <v/>
      </c>
      <c r="F8449" t="str">
        <f t="shared" si="985"/>
        <v/>
      </c>
      <c r="G8449" t="str">
        <f t="shared" si="986"/>
        <v/>
      </c>
    </row>
    <row r="8450" spans="1:7" hidden="1" x14ac:dyDescent="0.25">
      <c r="A8450" t="str">
        <f t="shared" si="988"/>
        <v>missing</v>
      </c>
      <c r="C8450" t="str">
        <f t="shared" si="987"/>
        <v/>
      </c>
      <c r="D8450" t="str">
        <f t="shared" ref="D8450:D8513" si="989">IF(ISNUMBER(SEARCH("AMD",H8450)),"AMD",
IF(ISNUMBER(SEARCH("Intel",H8450)),"Intel",
IF(ISNUMBER(SEARCH("Apple",H8450)),"Apple",
IF(ISNUMBER(SEARCH("ARM",H8450)),"ARM",
IF(ISNUMBER(SEARCH("Google",H8450)),"Google",
IF(ISNUMBER(SEARCH("MediaTek",H8450)),"MediaTek",
IF(ISNUMBER(SEARCH("Qualcomm",H8450)),"Qualcomm",
IF(ISNUMBER(SEARCH("Samsung",H8450)),"Samsung",
IF(ISNUMBER(SEARCH("Snapdragon",H8450)),"Snapdragon","")))))))))</f>
        <v/>
      </c>
      <c r="E8450" t="str">
        <f t="shared" si="984"/>
        <v/>
      </c>
      <c r="F8450" t="str">
        <f t="shared" si="985"/>
        <v/>
      </c>
      <c r="G8450" t="str">
        <f t="shared" si="986"/>
        <v/>
      </c>
    </row>
    <row r="8451" spans="1:7" hidden="1" x14ac:dyDescent="0.25">
      <c r="A8451" t="str">
        <f t="shared" si="988"/>
        <v>missing</v>
      </c>
      <c r="C8451" t="str">
        <f t="shared" si="987"/>
        <v/>
      </c>
      <c r="D8451" t="str">
        <f t="shared" si="989"/>
        <v/>
      </c>
      <c r="E8451" t="str">
        <f t="shared" ref="E8451:E8514" si="990">TRIM(SUBSTITUTE(SUBSTITUTE(SUBSTITUTE(SUBSTITUTE(SUBSTITUTE(SUBSTITUTE(SUBSTITUTE(SUBSTITUTE(SUBSTITUTE(H8451,
"Apple",""),"ARM",""),"Google",""),"MediaTek",""),"Qualcomm",""),"Samsung",""),"Snapdragon",""),"Intel",""),"AMD",""))</f>
        <v/>
      </c>
      <c r="F8451" t="str">
        <f t="shared" ref="F8451:F8514" si="991">TRIM(SUBSTITUTE(SUBSTITUTE(SUBSTITUTE(SUBSTITUTE(SUBSTITUTE(SUBSTITUTE(SUBSTITUTE(SUBSTITUTE(SUBSTITUTE(E8451,
"Core2 Extreme",""),"Core2 Quad",""),"Core2 Duo",""),"Core",""),
"Pentium Gold",""),"Pentium",""),
"Xeon Platinum",""),"Xeon Gold",""),"Xeon Silver",""))</f>
        <v/>
      </c>
      <c r="G8451" t="str">
        <f t="shared" ref="G8451:G8514" si="992">TRIM(SUBSTITUTE(F8451,"Xeon",""))</f>
        <v/>
      </c>
    </row>
    <row r="8452" spans="1:7" hidden="1" x14ac:dyDescent="0.25">
      <c r="A8452" t="str">
        <f t="shared" si="988"/>
        <v>missing</v>
      </c>
      <c r="C8452" t="str">
        <f t="shared" si="987"/>
        <v/>
      </c>
      <c r="D8452" t="str">
        <f t="shared" si="989"/>
        <v/>
      </c>
      <c r="E8452" t="str">
        <f t="shared" si="990"/>
        <v/>
      </c>
      <c r="F8452" t="str">
        <f t="shared" si="991"/>
        <v/>
      </c>
      <c r="G8452" t="str">
        <f t="shared" si="992"/>
        <v/>
      </c>
    </row>
    <row r="8453" spans="1:7" hidden="1" x14ac:dyDescent="0.25">
      <c r="A8453" t="str">
        <f t="shared" si="988"/>
        <v>missing</v>
      </c>
      <c r="C8453" t="str">
        <f t="shared" si="987"/>
        <v/>
      </c>
      <c r="D8453" t="str">
        <f t="shared" si="989"/>
        <v/>
      </c>
      <c r="E8453" t="str">
        <f t="shared" si="990"/>
        <v/>
      </c>
      <c r="F8453" t="str">
        <f t="shared" si="991"/>
        <v/>
      </c>
      <c r="G8453" t="str">
        <f t="shared" si="992"/>
        <v/>
      </c>
    </row>
    <row r="8454" spans="1:7" hidden="1" x14ac:dyDescent="0.25">
      <c r="A8454" t="str">
        <f t="shared" si="988"/>
        <v>missing</v>
      </c>
      <c r="C8454" t="str">
        <f t="shared" si="987"/>
        <v/>
      </c>
      <c r="D8454" t="str">
        <f t="shared" si="989"/>
        <v/>
      </c>
      <c r="E8454" t="str">
        <f t="shared" si="990"/>
        <v/>
      </c>
      <c r="F8454" t="str">
        <f t="shared" si="991"/>
        <v/>
      </c>
      <c r="G8454" t="str">
        <f t="shared" si="992"/>
        <v/>
      </c>
    </row>
    <row r="8455" spans="1:7" hidden="1" x14ac:dyDescent="0.25">
      <c r="A8455" t="str">
        <f t="shared" si="988"/>
        <v>missing</v>
      </c>
      <c r="C8455" t="str">
        <f t="shared" si="987"/>
        <v/>
      </c>
      <c r="D8455" t="str">
        <f t="shared" si="989"/>
        <v/>
      </c>
      <c r="E8455" t="str">
        <f t="shared" si="990"/>
        <v/>
      </c>
      <c r="F8455" t="str">
        <f t="shared" si="991"/>
        <v/>
      </c>
      <c r="G8455" t="str">
        <f t="shared" si="992"/>
        <v/>
      </c>
    </row>
    <row r="8456" spans="1:7" hidden="1" x14ac:dyDescent="0.25">
      <c r="A8456" t="str">
        <f t="shared" si="988"/>
        <v>missing</v>
      </c>
      <c r="C8456" t="str">
        <f t="shared" si="987"/>
        <v/>
      </c>
      <c r="D8456" t="str">
        <f t="shared" si="989"/>
        <v/>
      </c>
      <c r="E8456" t="str">
        <f t="shared" si="990"/>
        <v/>
      </c>
      <c r="F8456" t="str">
        <f t="shared" si="991"/>
        <v/>
      </c>
      <c r="G8456" t="str">
        <f t="shared" si="992"/>
        <v/>
      </c>
    </row>
    <row r="8457" spans="1:7" hidden="1" x14ac:dyDescent="0.25">
      <c r="A8457" t="str">
        <f t="shared" si="988"/>
        <v>missing</v>
      </c>
      <c r="C8457" t="str">
        <f t="shared" si="987"/>
        <v/>
      </c>
      <c r="D8457" t="str">
        <f t="shared" si="989"/>
        <v/>
      </c>
      <c r="E8457" t="str">
        <f t="shared" si="990"/>
        <v/>
      </c>
      <c r="F8457" t="str">
        <f t="shared" si="991"/>
        <v/>
      </c>
      <c r="G8457" t="str">
        <f t="shared" si="992"/>
        <v/>
      </c>
    </row>
    <row r="8458" spans="1:7" hidden="1" x14ac:dyDescent="0.25">
      <c r="A8458" t="str">
        <f t="shared" si="988"/>
        <v>missing</v>
      </c>
      <c r="C8458" t="str">
        <f t="shared" si="987"/>
        <v/>
      </c>
      <c r="D8458" t="str">
        <f t="shared" si="989"/>
        <v/>
      </c>
      <c r="E8458" t="str">
        <f t="shared" si="990"/>
        <v/>
      </c>
      <c r="F8458" t="str">
        <f t="shared" si="991"/>
        <v/>
      </c>
      <c r="G8458" t="str">
        <f t="shared" si="992"/>
        <v/>
      </c>
    </row>
    <row r="8459" spans="1:7" hidden="1" x14ac:dyDescent="0.25">
      <c r="A8459" t="str">
        <f t="shared" si="988"/>
        <v>missing</v>
      </c>
      <c r="C8459" t="str">
        <f t="shared" si="987"/>
        <v/>
      </c>
      <c r="D8459" t="str">
        <f t="shared" si="989"/>
        <v/>
      </c>
      <c r="E8459" t="str">
        <f t="shared" si="990"/>
        <v/>
      </c>
      <c r="F8459" t="str">
        <f t="shared" si="991"/>
        <v/>
      </c>
      <c r="G8459" t="str">
        <f t="shared" si="992"/>
        <v/>
      </c>
    </row>
    <row r="8460" spans="1:7" hidden="1" x14ac:dyDescent="0.25">
      <c r="A8460" t="str">
        <f t="shared" si="988"/>
        <v>missing</v>
      </c>
      <c r="C8460" t="str">
        <f t="shared" si="987"/>
        <v/>
      </c>
      <c r="D8460" t="str">
        <f t="shared" si="989"/>
        <v/>
      </c>
      <c r="E8460" t="str">
        <f t="shared" si="990"/>
        <v/>
      </c>
      <c r="F8460" t="str">
        <f t="shared" si="991"/>
        <v/>
      </c>
      <c r="G8460" t="str">
        <f t="shared" si="992"/>
        <v/>
      </c>
    </row>
    <row r="8461" spans="1:7" hidden="1" x14ac:dyDescent="0.25">
      <c r="A8461" t="str">
        <f t="shared" si="988"/>
        <v>missing</v>
      </c>
      <c r="C8461" t="str">
        <f t="shared" si="987"/>
        <v/>
      </c>
      <c r="D8461" t="str">
        <f t="shared" si="989"/>
        <v/>
      </c>
      <c r="E8461" t="str">
        <f t="shared" si="990"/>
        <v/>
      </c>
      <c r="F8461" t="str">
        <f t="shared" si="991"/>
        <v/>
      </c>
      <c r="G8461" t="str">
        <f t="shared" si="992"/>
        <v/>
      </c>
    </row>
    <row r="8462" spans="1:7" hidden="1" x14ac:dyDescent="0.25">
      <c r="A8462" t="str">
        <f t="shared" si="988"/>
        <v>missing</v>
      </c>
      <c r="C8462" t="str">
        <f t="shared" si="987"/>
        <v/>
      </c>
      <c r="D8462" t="str">
        <f t="shared" si="989"/>
        <v/>
      </c>
      <c r="E8462" t="str">
        <f t="shared" si="990"/>
        <v/>
      </c>
      <c r="F8462" t="str">
        <f t="shared" si="991"/>
        <v/>
      </c>
      <c r="G8462" t="str">
        <f t="shared" si="992"/>
        <v/>
      </c>
    </row>
    <row r="8463" spans="1:7" hidden="1" x14ac:dyDescent="0.25">
      <c r="A8463" t="str">
        <f t="shared" si="988"/>
        <v>missing</v>
      </c>
      <c r="C8463" t="str">
        <f t="shared" si="987"/>
        <v/>
      </c>
      <c r="D8463" t="str">
        <f t="shared" si="989"/>
        <v/>
      </c>
      <c r="E8463" t="str">
        <f t="shared" si="990"/>
        <v/>
      </c>
      <c r="F8463" t="str">
        <f t="shared" si="991"/>
        <v/>
      </c>
      <c r="G8463" t="str">
        <f t="shared" si="992"/>
        <v/>
      </c>
    </row>
    <row r="8464" spans="1:7" hidden="1" x14ac:dyDescent="0.25">
      <c r="A8464" t="str">
        <f t="shared" si="988"/>
        <v>missing</v>
      </c>
      <c r="C8464" t="str">
        <f t="shared" si="987"/>
        <v/>
      </c>
      <c r="D8464" t="str">
        <f t="shared" si="989"/>
        <v/>
      </c>
      <c r="E8464" t="str">
        <f t="shared" si="990"/>
        <v/>
      </c>
      <c r="F8464" t="str">
        <f t="shared" si="991"/>
        <v/>
      </c>
      <c r="G8464" t="str">
        <f t="shared" si="992"/>
        <v/>
      </c>
    </row>
    <row r="8465" spans="1:7" hidden="1" x14ac:dyDescent="0.25">
      <c r="A8465" t="str">
        <f t="shared" si="988"/>
        <v>missing</v>
      </c>
      <c r="C8465" t="str">
        <f t="shared" si="987"/>
        <v/>
      </c>
      <c r="D8465" t="str">
        <f t="shared" si="989"/>
        <v/>
      </c>
      <c r="E8465" t="str">
        <f t="shared" si="990"/>
        <v/>
      </c>
      <c r="F8465" t="str">
        <f t="shared" si="991"/>
        <v/>
      </c>
      <c r="G8465" t="str">
        <f t="shared" si="992"/>
        <v/>
      </c>
    </row>
    <row r="8466" spans="1:7" hidden="1" x14ac:dyDescent="0.25">
      <c r="A8466" t="str">
        <f t="shared" si="988"/>
        <v>missing</v>
      </c>
      <c r="C8466" t="str">
        <f t="shared" si="987"/>
        <v/>
      </c>
      <c r="D8466" t="str">
        <f t="shared" si="989"/>
        <v/>
      </c>
      <c r="E8466" t="str">
        <f t="shared" si="990"/>
        <v/>
      </c>
      <c r="F8466" t="str">
        <f t="shared" si="991"/>
        <v/>
      </c>
      <c r="G8466" t="str">
        <f t="shared" si="992"/>
        <v/>
      </c>
    </row>
    <row r="8467" spans="1:7" hidden="1" x14ac:dyDescent="0.25">
      <c r="A8467" t="str">
        <f t="shared" si="988"/>
        <v>missing</v>
      </c>
      <c r="C8467" t="str">
        <f t="shared" si="987"/>
        <v/>
      </c>
      <c r="D8467" t="str">
        <f t="shared" si="989"/>
        <v/>
      </c>
      <c r="E8467" t="str">
        <f t="shared" si="990"/>
        <v/>
      </c>
      <c r="F8467" t="str">
        <f t="shared" si="991"/>
        <v/>
      </c>
      <c r="G8467" t="str">
        <f t="shared" si="992"/>
        <v/>
      </c>
    </row>
    <row r="8468" spans="1:7" hidden="1" x14ac:dyDescent="0.25">
      <c r="A8468" t="str">
        <f t="shared" si="988"/>
        <v>missing</v>
      </c>
      <c r="C8468" t="str">
        <f t="shared" si="987"/>
        <v/>
      </c>
      <c r="D8468" t="str">
        <f t="shared" si="989"/>
        <v/>
      </c>
      <c r="E8468" t="str">
        <f t="shared" si="990"/>
        <v/>
      </c>
      <c r="F8468" t="str">
        <f t="shared" si="991"/>
        <v/>
      </c>
      <c r="G8468" t="str">
        <f t="shared" si="992"/>
        <v/>
      </c>
    </row>
    <row r="8469" spans="1:7" hidden="1" x14ac:dyDescent="0.25">
      <c r="A8469" t="str">
        <f t="shared" si="988"/>
        <v>missing</v>
      </c>
      <c r="C8469" t="str">
        <f t="shared" si="987"/>
        <v/>
      </c>
      <c r="D8469" t="str">
        <f t="shared" si="989"/>
        <v/>
      </c>
      <c r="E8469" t="str">
        <f t="shared" si="990"/>
        <v/>
      </c>
      <c r="F8469" t="str">
        <f t="shared" si="991"/>
        <v/>
      </c>
      <c r="G8469" t="str">
        <f t="shared" si="992"/>
        <v/>
      </c>
    </row>
    <row r="8470" spans="1:7" hidden="1" x14ac:dyDescent="0.25">
      <c r="A8470" t="str">
        <f t="shared" si="988"/>
        <v>missing</v>
      </c>
      <c r="C8470" t="str">
        <f t="shared" si="987"/>
        <v/>
      </c>
      <c r="D8470" t="str">
        <f t="shared" si="989"/>
        <v/>
      </c>
      <c r="E8470" t="str">
        <f t="shared" si="990"/>
        <v/>
      </c>
      <c r="F8470" t="str">
        <f t="shared" si="991"/>
        <v/>
      </c>
      <c r="G8470" t="str">
        <f t="shared" si="992"/>
        <v/>
      </c>
    </row>
    <row r="8471" spans="1:7" hidden="1" x14ac:dyDescent="0.25">
      <c r="A8471" t="str">
        <f t="shared" si="988"/>
        <v>missing</v>
      </c>
      <c r="C8471" t="str">
        <f t="shared" si="987"/>
        <v/>
      </c>
      <c r="D8471" t="str">
        <f t="shared" si="989"/>
        <v/>
      </c>
      <c r="E8471" t="str">
        <f t="shared" si="990"/>
        <v/>
      </c>
      <c r="F8471" t="str">
        <f t="shared" si="991"/>
        <v/>
      </c>
      <c r="G8471" t="str">
        <f t="shared" si="992"/>
        <v/>
      </c>
    </row>
    <row r="8472" spans="1:7" hidden="1" x14ac:dyDescent="0.25">
      <c r="A8472" t="str">
        <f t="shared" si="988"/>
        <v>missing</v>
      </c>
      <c r="C8472" t="str">
        <f t="shared" si="987"/>
        <v/>
      </c>
      <c r="D8472" t="str">
        <f t="shared" si="989"/>
        <v/>
      </c>
      <c r="E8472" t="str">
        <f t="shared" si="990"/>
        <v/>
      </c>
      <c r="F8472" t="str">
        <f t="shared" si="991"/>
        <v/>
      </c>
      <c r="G8472" t="str">
        <f t="shared" si="992"/>
        <v/>
      </c>
    </row>
    <row r="8473" spans="1:7" hidden="1" x14ac:dyDescent="0.25">
      <c r="A8473" t="str">
        <f t="shared" si="988"/>
        <v>missing</v>
      </c>
      <c r="C8473" t="str">
        <f t="shared" si="987"/>
        <v/>
      </c>
      <c r="D8473" t="str">
        <f t="shared" si="989"/>
        <v/>
      </c>
      <c r="E8473" t="str">
        <f t="shared" si="990"/>
        <v/>
      </c>
      <c r="F8473" t="str">
        <f t="shared" si="991"/>
        <v/>
      </c>
      <c r="G8473" t="str">
        <f t="shared" si="992"/>
        <v/>
      </c>
    </row>
    <row r="8474" spans="1:7" hidden="1" x14ac:dyDescent="0.25">
      <c r="A8474" t="str">
        <f t="shared" si="988"/>
        <v>missing</v>
      </c>
      <c r="C8474" t="str">
        <f t="shared" si="987"/>
        <v/>
      </c>
      <c r="D8474" t="str">
        <f t="shared" si="989"/>
        <v/>
      </c>
      <c r="E8474" t="str">
        <f t="shared" si="990"/>
        <v/>
      </c>
      <c r="F8474" t="str">
        <f t="shared" si="991"/>
        <v/>
      </c>
      <c r="G8474" t="str">
        <f t="shared" si="992"/>
        <v/>
      </c>
    </row>
    <row r="8475" spans="1:7" hidden="1" x14ac:dyDescent="0.25">
      <c r="A8475" t="str">
        <f t="shared" si="988"/>
        <v>missing</v>
      </c>
      <c r="C8475" t="str">
        <f t="shared" si="987"/>
        <v/>
      </c>
      <c r="D8475" t="str">
        <f t="shared" si="989"/>
        <v/>
      </c>
      <c r="E8475" t="str">
        <f t="shared" si="990"/>
        <v/>
      </c>
      <c r="F8475" t="str">
        <f t="shared" si="991"/>
        <v/>
      </c>
      <c r="G8475" t="str">
        <f t="shared" si="992"/>
        <v/>
      </c>
    </row>
    <row r="8476" spans="1:7" hidden="1" x14ac:dyDescent="0.25">
      <c r="A8476" t="str">
        <f t="shared" si="988"/>
        <v>missing</v>
      </c>
      <c r="C8476" t="str">
        <f t="shared" si="987"/>
        <v/>
      </c>
      <c r="D8476" t="str">
        <f t="shared" si="989"/>
        <v/>
      </c>
      <c r="E8476" t="str">
        <f t="shared" si="990"/>
        <v/>
      </c>
      <c r="F8476" t="str">
        <f t="shared" si="991"/>
        <v/>
      </c>
      <c r="G8476" t="str">
        <f t="shared" si="992"/>
        <v/>
      </c>
    </row>
    <row r="8477" spans="1:7" hidden="1" x14ac:dyDescent="0.25">
      <c r="A8477" t="str">
        <f t="shared" si="988"/>
        <v>missing</v>
      </c>
      <c r="C8477" t="str">
        <f t="shared" si="987"/>
        <v/>
      </c>
      <c r="D8477" t="str">
        <f t="shared" si="989"/>
        <v/>
      </c>
      <c r="E8477" t="str">
        <f t="shared" si="990"/>
        <v/>
      </c>
      <c r="F8477" t="str">
        <f t="shared" si="991"/>
        <v/>
      </c>
      <c r="G8477" t="str">
        <f t="shared" si="992"/>
        <v/>
      </c>
    </row>
    <row r="8478" spans="1:7" hidden="1" x14ac:dyDescent="0.25">
      <c r="A8478" t="str">
        <f t="shared" si="988"/>
        <v>missing</v>
      </c>
      <c r="C8478" t="str">
        <f t="shared" ref="C8478:C8541" si="993">SUBSTITUTE(SUBSTITUTE(SUBSTITUTE(SUBSTITUTE(SUBSTITUTE(I8478," Dual Core","")," Quad Core","")," Quad-Core","")," Dual-Core","")," APU","")</f>
        <v/>
      </c>
      <c r="D8478" t="str">
        <f t="shared" si="989"/>
        <v/>
      </c>
      <c r="E8478" t="str">
        <f t="shared" si="990"/>
        <v/>
      </c>
      <c r="F8478" t="str">
        <f t="shared" si="991"/>
        <v/>
      </c>
      <c r="G8478" t="str">
        <f t="shared" si="992"/>
        <v/>
      </c>
    </row>
    <row r="8479" spans="1:7" hidden="1" x14ac:dyDescent="0.25">
      <c r="A8479" t="str">
        <f t="shared" ref="A8479:A8542" si="994">IF(COUNTIF(C8479,"*Quad CPU]*"),"found","missing")</f>
        <v>missing</v>
      </c>
      <c r="C8479" t="str">
        <f t="shared" si="993"/>
        <v/>
      </c>
      <c r="D8479" t="str">
        <f t="shared" si="989"/>
        <v/>
      </c>
      <c r="E8479" t="str">
        <f t="shared" si="990"/>
        <v/>
      </c>
      <c r="F8479" t="str">
        <f t="shared" si="991"/>
        <v/>
      </c>
      <c r="G8479" t="str">
        <f t="shared" si="992"/>
        <v/>
      </c>
    </row>
    <row r="8480" spans="1:7" hidden="1" x14ac:dyDescent="0.25">
      <c r="A8480" t="str">
        <f t="shared" si="994"/>
        <v>missing</v>
      </c>
      <c r="C8480" t="str">
        <f t="shared" si="993"/>
        <v/>
      </c>
      <c r="D8480" t="str">
        <f t="shared" si="989"/>
        <v/>
      </c>
      <c r="E8480" t="str">
        <f t="shared" si="990"/>
        <v/>
      </c>
      <c r="F8480" t="str">
        <f t="shared" si="991"/>
        <v/>
      </c>
      <c r="G8480" t="str">
        <f t="shared" si="992"/>
        <v/>
      </c>
    </row>
    <row r="8481" spans="1:7" hidden="1" x14ac:dyDescent="0.25">
      <c r="A8481" t="str">
        <f t="shared" si="994"/>
        <v>missing</v>
      </c>
      <c r="C8481" t="str">
        <f t="shared" si="993"/>
        <v/>
      </c>
      <c r="D8481" t="str">
        <f t="shared" si="989"/>
        <v/>
      </c>
      <c r="E8481" t="str">
        <f t="shared" si="990"/>
        <v/>
      </c>
      <c r="F8481" t="str">
        <f t="shared" si="991"/>
        <v/>
      </c>
      <c r="G8481" t="str">
        <f t="shared" si="992"/>
        <v/>
      </c>
    </row>
    <row r="8482" spans="1:7" hidden="1" x14ac:dyDescent="0.25">
      <c r="A8482" t="str">
        <f t="shared" si="994"/>
        <v>missing</v>
      </c>
      <c r="C8482" t="str">
        <f t="shared" si="993"/>
        <v/>
      </c>
      <c r="D8482" t="str">
        <f t="shared" si="989"/>
        <v/>
      </c>
      <c r="E8482" t="str">
        <f t="shared" si="990"/>
        <v/>
      </c>
      <c r="F8482" t="str">
        <f t="shared" si="991"/>
        <v/>
      </c>
      <c r="G8482" t="str">
        <f t="shared" si="992"/>
        <v/>
      </c>
    </row>
    <row r="8483" spans="1:7" hidden="1" x14ac:dyDescent="0.25">
      <c r="A8483" t="str">
        <f t="shared" si="994"/>
        <v>missing</v>
      </c>
      <c r="C8483" t="str">
        <f t="shared" si="993"/>
        <v/>
      </c>
      <c r="D8483" t="str">
        <f t="shared" si="989"/>
        <v/>
      </c>
      <c r="E8483" t="str">
        <f t="shared" si="990"/>
        <v/>
      </c>
      <c r="F8483" t="str">
        <f t="shared" si="991"/>
        <v/>
      </c>
      <c r="G8483" t="str">
        <f t="shared" si="992"/>
        <v/>
      </c>
    </row>
    <row r="8484" spans="1:7" hidden="1" x14ac:dyDescent="0.25">
      <c r="A8484" t="str">
        <f t="shared" si="994"/>
        <v>missing</v>
      </c>
      <c r="C8484" t="str">
        <f t="shared" si="993"/>
        <v/>
      </c>
      <c r="D8484" t="str">
        <f t="shared" si="989"/>
        <v/>
      </c>
      <c r="E8484" t="str">
        <f t="shared" si="990"/>
        <v/>
      </c>
      <c r="F8484" t="str">
        <f t="shared" si="991"/>
        <v/>
      </c>
      <c r="G8484" t="str">
        <f t="shared" si="992"/>
        <v/>
      </c>
    </row>
    <row r="8485" spans="1:7" hidden="1" x14ac:dyDescent="0.25">
      <c r="A8485" t="str">
        <f t="shared" si="994"/>
        <v>missing</v>
      </c>
      <c r="C8485" t="str">
        <f t="shared" si="993"/>
        <v/>
      </c>
      <c r="D8485" t="str">
        <f t="shared" si="989"/>
        <v/>
      </c>
      <c r="E8485" t="str">
        <f t="shared" si="990"/>
        <v/>
      </c>
      <c r="F8485" t="str">
        <f t="shared" si="991"/>
        <v/>
      </c>
      <c r="G8485" t="str">
        <f t="shared" si="992"/>
        <v/>
      </c>
    </row>
    <row r="8486" spans="1:7" hidden="1" x14ac:dyDescent="0.25">
      <c r="A8486" t="str">
        <f t="shared" si="994"/>
        <v>missing</v>
      </c>
      <c r="C8486" t="str">
        <f t="shared" si="993"/>
        <v/>
      </c>
      <c r="D8486" t="str">
        <f t="shared" si="989"/>
        <v/>
      </c>
      <c r="E8486" t="str">
        <f t="shared" si="990"/>
        <v/>
      </c>
      <c r="F8486" t="str">
        <f t="shared" si="991"/>
        <v/>
      </c>
      <c r="G8486" t="str">
        <f t="shared" si="992"/>
        <v/>
      </c>
    </row>
    <row r="8487" spans="1:7" hidden="1" x14ac:dyDescent="0.25">
      <c r="A8487" t="str">
        <f t="shared" si="994"/>
        <v>missing</v>
      </c>
      <c r="C8487" t="str">
        <f t="shared" si="993"/>
        <v/>
      </c>
      <c r="D8487" t="str">
        <f t="shared" si="989"/>
        <v/>
      </c>
      <c r="E8487" t="str">
        <f t="shared" si="990"/>
        <v/>
      </c>
      <c r="F8487" t="str">
        <f t="shared" si="991"/>
        <v/>
      </c>
      <c r="G8487" t="str">
        <f t="shared" si="992"/>
        <v/>
      </c>
    </row>
    <row r="8488" spans="1:7" hidden="1" x14ac:dyDescent="0.25">
      <c r="A8488" t="str">
        <f t="shared" si="994"/>
        <v>missing</v>
      </c>
      <c r="C8488" t="str">
        <f t="shared" si="993"/>
        <v/>
      </c>
      <c r="D8488" t="str">
        <f t="shared" si="989"/>
        <v/>
      </c>
      <c r="E8488" t="str">
        <f t="shared" si="990"/>
        <v/>
      </c>
      <c r="F8488" t="str">
        <f t="shared" si="991"/>
        <v/>
      </c>
      <c r="G8488" t="str">
        <f t="shared" si="992"/>
        <v/>
      </c>
    </row>
    <row r="8489" spans="1:7" hidden="1" x14ac:dyDescent="0.25">
      <c r="A8489" t="str">
        <f t="shared" si="994"/>
        <v>missing</v>
      </c>
      <c r="C8489" t="str">
        <f t="shared" si="993"/>
        <v/>
      </c>
      <c r="D8489" t="str">
        <f t="shared" si="989"/>
        <v/>
      </c>
      <c r="E8489" t="str">
        <f t="shared" si="990"/>
        <v/>
      </c>
      <c r="F8489" t="str">
        <f t="shared" si="991"/>
        <v/>
      </c>
      <c r="G8489" t="str">
        <f t="shared" si="992"/>
        <v/>
      </c>
    </row>
    <row r="8490" spans="1:7" hidden="1" x14ac:dyDescent="0.25">
      <c r="A8490" t="str">
        <f t="shared" si="994"/>
        <v>missing</v>
      </c>
      <c r="C8490" t="str">
        <f t="shared" si="993"/>
        <v/>
      </c>
      <c r="D8490" t="str">
        <f t="shared" si="989"/>
        <v/>
      </c>
      <c r="E8490" t="str">
        <f t="shared" si="990"/>
        <v/>
      </c>
      <c r="F8490" t="str">
        <f t="shared" si="991"/>
        <v/>
      </c>
      <c r="G8490" t="str">
        <f t="shared" si="992"/>
        <v/>
      </c>
    </row>
    <row r="8491" spans="1:7" hidden="1" x14ac:dyDescent="0.25">
      <c r="A8491" t="str">
        <f t="shared" si="994"/>
        <v>missing</v>
      </c>
      <c r="C8491" t="str">
        <f t="shared" si="993"/>
        <v/>
      </c>
      <c r="D8491" t="str">
        <f t="shared" si="989"/>
        <v/>
      </c>
      <c r="E8491" t="str">
        <f t="shared" si="990"/>
        <v/>
      </c>
      <c r="F8491" t="str">
        <f t="shared" si="991"/>
        <v/>
      </c>
      <c r="G8491" t="str">
        <f t="shared" si="992"/>
        <v/>
      </c>
    </row>
    <row r="8492" spans="1:7" hidden="1" x14ac:dyDescent="0.25">
      <c r="A8492" t="str">
        <f t="shared" si="994"/>
        <v>missing</v>
      </c>
      <c r="C8492" t="str">
        <f t="shared" si="993"/>
        <v/>
      </c>
      <c r="D8492" t="str">
        <f t="shared" si="989"/>
        <v/>
      </c>
      <c r="E8492" t="str">
        <f t="shared" si="990"/>
        <v/>
      </c>
      <c r="F8492" t="str">
        <f t="shared" si="991"/>
        <v/>
      </c>
      <c r="G8492" t="str">
        <f t="shared" si="992"/>
        <v/>
      </c>
    </row>
    <row r="8493" spans="1:7" hidden="1" x14ac:dyDescent="0.25">
      <c r="A8493" t="str">
        <f t="shared" si="994"/>
        <v>missing</v>
      </c>
      <c r="C8493" t="str">
        <f t="shared" si="993"/>
        <v/>
      </c>
      <c r="D8493" t="str">
        <f t="shared" si="989"/>
        <v/>
      </c>
      <c r="E8493" t="str">
        <f t="shared" si="990"/>
        <v/>
      </c>
      <c r="F8493" t="str">
        <f t="shared" si="991"/>
        <v/>
      </c>
      <c r="G8493" t="str">
        <f t="shared" si="992"/>
        <v/>
      </c>
    </row>
    <row r="8494" spans="1:7" hidden="1" x14ac:dyDescent="0.25">
      <c r="A8494" t="str">
        <f t="shared" si="994"/>
        <v>missing</v>
      </c>
      <c r="C8494" t="str">
        <f t="shared" si="993"/>
        <v/>
      </c>
      <c r="D8494" t="str">
        <f t="shared" si="989"/>
        <v/>
      </c>
      <c r="E8494" t="str">
        <f t="shared" si="990"/>
        <v/>
      </c>
      <c r="F8494" t="str">
        <f t="shared" si="991"/>
        <v/>
      </c>
      <c r="G8494" t="str">
        <f t="shared" si="992"/>
        <v/>
      </c>
    </row>
    <row r="8495" spans="1:7" hidden="1" x14ac:dyDescent="0.25">
      <c r="A8495" t="str">
        <f t="shared" si="994"/>
        <v>missing</v>
      </c>
      <c r="C8495" t="str">
        <f t="shared" si="993"/>
        <v/>
      </c>
      <c r="D8495" t="str">
        <f t="shared" si="989"/>
        <v/>
      </c>
      <c r="E8495" t="str">
        <f t="shared" si="990"/>
        <v/>
      </c>
      <c r="F8495" t="str">
        <f t="shared" si="991"/>
        <v/>
      </c>
      <c r="G8495" t="str">
        <f t="shared" si="992"/>
        <v/>
      </c>
    </row>
    <row r="8496" spans="1:7" hidden="1" x14ac:dyDescent="0.25">
      <c r="A8496" t="str">
        <f t="shared" si="994"/>
        <v>missing</v>
      </c>
      <c r="C8496" t="str">
        <f t="shared" si="993"/>
        <v/>
      </c>
      <c r="D8496" t="str">
        <f t="shared" si="989"/>
        <v/>
      </c>
      <c r="E8496" t="str">
        <f t="shared" si="990"/>
        <v/>
      </c>
      <c r="F8496" t="str">
        <f t="shared" si="991"/>
        <v/>
      </c>
      <c r="G8496" t="str">
        <f t="shared" si="992"/>
        <v/>
      </c>
    </row>
    <row r="8497" spans="1:7" hidden="1" x14ac:dyDescent="0.25">
      <c r="A8497" t="str">
        <f t="shared" si="994"/>
        <v>missing</v>
      </c>
      <c r="C8497" t="str">
        <f t="shared" si="993"/>
        <v/>
      </c>
      <c r="D8497" t="str">
        <f t="shared" si="989"/>
        <v/>
      </c>
      <c r="E8497" t="str">
        <f t="shared" si="990"/>
        <v/>
      </c>
      <c r="F8497" t="str">
        <f t="shared" si="991"/>
        <v/>
      </c>
      <c r="G8497" t="str">
        <f t="shared" si="992"/>
        <v/>
      </c>
    </row>
    <row r="8498" spans="1:7" hidden="1" x14ac:dyDescent="0.25">
      <c r="A8498" t="str">
        <f t="shared" si="994"/>
        <v>missing</v>
      </c>
      <c r="C8498" t="str">
        <f t="shared" si="993"/>
        <v/>
      </c>
      <c r="D8498" t="str">
        <f t="shared" si="989"/>
        <v/>
      </c>
      <c r="E8498" t="str">
        <f t="shared" si="990"/>
        <v/>
      </c>
      <c r="F8498" t="str">
        <f t="shared" si="991"/>
        <v/>
      </c>
      <c r="G8498" t="str">
        <f t="shared" si="992"/>
        <v/>
      </c>
    </row>
    <row r="8499" spans="1:7" hidden="1" x14ac:dyDescent="0.25">
      <c r="A8499" t="str">
        <f t="shared" si="994"/>
        <v>missing</v>
      </c>
      <c r="C8499" t="str">
        <f t="shared" si="993"/>
        <v/>
      </c>
      <c r="D8499" t="str">
        <f t="shared" si="989"/>
        <v/>
      </c>
      <c r="E8499" t="str">
        <f t="shared" si="990"/>
        <v/>
      </c>
      <c r="F8499" t="str">
        <f t="shared" si="991"/>
        <v/>
      </c>
      <c r="G8499" t="str">
        <f t="shared" si="992"/>
        <v/>
      </c>
    </row>
    <row r="8500" spans="1:7" hidden="1" x14ac:dyDescent="0.25">
      <c r="A8500" t="str">
        <f t="shared" si="994"/>
        <v>missing</v>
      </c>
      <c r="C8500" t="str">
        <f t="shared" si="993"/>
        <v/>
      </c>
      <c r="D8500" t="str">
        <f t="shared" si="989"/>
        <v/>
      </c>
      <c r="E8500" t="str">
        <f t="shared" si="990"/>
        <v/>
      </c>
      <c r="F8500" t="str">
        <f t="shared" si="991"/>
        <v/>
      </c>
      <c r="G8500" t="str">
        <f t="shared" si="992"/>
        <v/>
      </c>
    </row>
    <row r="8501" spans="1:7" hidden="1" x14ac:dyDescent="0.25">
      <c r="A8501" t="str">
        <f t="shared" si="994"/>
        <v>missing</v>
      </c>
      <c r="C8501" t="str">
        <f t="shared" si="993"/>
        <v/>
      </c>
      <c r="D8501" t="str">
        <f t="shared" si="989"/>
        <v/>
      </c>
      <c r="E8501" t="str">
        <f t="shared" si="990"/>
        <v/>
      </c>
      <c r="F8501" t="str">
        <f t="shared" si="991"/>
        <v/>
      </c>
      <c r="G8501" t="str">
        <f t="shared" si="992"/>
        <v/>
      </c>
    </row>
    <row r="8502" spans="1:7" hidden="1" x14ac:dyDescent="0.25">
      <c r="A8502" t="str">
        <f t="shared" si="994"/>
        <v>missing</v>
      </c>
      <c r="C8502" t="str">
        <f t="shared" si="993"/>
        <v/>
      </c>
      <c r="D8502" t="str">
        <f t="shared" si="989"/>
        <v/>
      </c>
      <c r="E8502" t="str">
        <f t="shared" si="990"/>
        <v/>
      </c>
      <c r="F8502" t="str">
        <f t="shared" si="991"/>
        <v/>
      </c>
      <c r="G8502" t="str">
        <f t="shared" si="992"/>
        <v/>
      </c>
    </row>
    <row r="8503" spans="1:7" hidden="1" x14ac:dyDescent="0.25">
      <c r="A8503" t="str">
        <f t="shared" si="994"/>
        <v>missing</v>
      </c>
      <c r="C8503" t="str">
        <f t="shared" si="993"/>
        <v/>
      </c>
      <c r="D8503" t="str">
        <f t="shared" si="989"/>
        <v/>
      </c>
      <c r="E8503" t="str">
        <f t="shared" si="990"/>
        <v/>
      </c>
      <c r="F8503" t="str">
        <f t="shared" si="991"/>
        <v/>
      </c>
      <c r="G8503" t="str">
        <f t="shared" si="992"/>
        <v/>
      </c>
    </row>
    <row r="8504" spans="1:7" hidden="1" x14ac:dyDescent="0.25">
      <c r="A8504" t="str">
        <f t="shared" si="994"/>
        <v>missing</v>
      </c>
      <c r="C8504" t="str">
        <f t="shared" si="993"/>
        <v/>
      </c>
      <c r="D8504" t="str">
        <f t="shared" si="989"/>
        <v/>
      </c>
      <c r="E8504" t="str">
        <f t="shared" si="990"/>
        <v/>
      </c>
      <c r="F8504" t="str">
        <f t="shared" si="991"/>
        <v/>
      </c>
      <c r="G8504" t="str">
        <f t="shared" si="992"/>
        <v/>
      </c>
    </row>
    <row r="8505" spans="1:7" hidden="1" x14ac:dyDescent="0.25">
      <c r="A8505" t="str">
        <f t="shared" si="994"/>
        <v>missing</v>
      </c>
      <c r="C8505" t="str">
        <f t="shared" si="993"/>
        <v/>
      </c>
      <c r="D8505" t="str">
        <f t="shared" si="989"/>
        <v/>
      </c>
      <c r="E8505" t="str">
        <f t="shared" si="990"/>
        <v/>
      </c>
      <c r="F8505" t="str">
        <f t="shared" si="991"/>
        <v/>
      </c>
      <c r="G8505" t="str">
        <f t="shared" si="992"/>
        <v/>
      </c>
    </row>
    <row r="8506" spans="1:7" hidden="1" x14ac:dyDescent="0.25">
      <c r="A8506" t="str">
        <f t="shared" si="994"/>
        <v>missing</v>
      </c>
      <c r="C8506" t="str">
        <f t="shared" si="993"/>
        <v/>
      </c>
      <c r="D8506" t="str">
        <f t="shared" si="989"/>
        <v/>
      </c>
      <c r="E8506" t="str">
        <f t="shared" si="990"/>
        <v/>
      </c>
      <c r="F8506" t="str">
        <f t="shared" si="991"/>
        <v/>
      </c>
      <c r="G8506" t="str">
        <f t="shared" si="992"/>
        <v/>
      </c>
    </row>
    <row r="8507" spans="1:7" hidden="1" x14ac:dyDescent="0.25">
      <c r="A8507" t="str">
        <f t="shared" si="994"/>
        <v>missing</v>
      </c>
      <c r="C8507" t="str">
        <f t="shared" si="993"/>
        <v/>
      </c>
      <c r="D8507" t="str">
        <f t="shared" si="989"/>
        <v/>
      </c>
      <c r="E8507" t="str">
        <f t="shared" si="990"/>
        <v/>
      </c>
      <c r="F8507" t="str">
        <f t="shared" si="991"/>
        <v/>
      </c>
      <c r="G8507" t="str">
        <f t="shared" si="992"/>
        <v/>
      </c>
    </row>
    <row r="8508" spans="1:7" hidden="1" x14ac:dyDescent="0.25">
      <c r="A8508" t="str">
        <f t="shared" si="994"/>
        <v>missing</v>
      </c>
      <c r="C8508" t="str">
        <f t="shared" si="993"/>
        <v/>
      </c>
      <c r="D8508" t="str">
        <f t="shared" si="989"/>
        <v/>
      </c>
      <c r="E8508" t="str">
        <f t="shared" si="990"/>
        <v/>
      </c>
      <c r="F8508" t="str">
        <f t="shared" si="991"/>
        <v/>
      </c>
      <c r="G8508" t="str">
        <f t="shared" si="992"/>
        <v/>
      </c>
    </row>
    <row r="8509" spans="1:7" hidden="1" x14ac:dyDescent="0.25">
      <c r="A8509" t="str">
        <f t="shared" si="994"/>
        <v>missing</v>
      </c>
      <c r="C8509" t="str">
        <f t="shared" si="993"/>
        <v/>
      </c>
      <c r="D8509" t="str">
        <f t="shared" si="989"/>
        <v/>
      </c>
      <c r="E8509" t="str">
        <f t="shared" si="990"/>
        <v/>
      </c>
      <c r="F8509" t="str">
        <f t="shared" si="991"/>
        <v/>
      </c>
      <c r="G8509" t="str">
        <f t="shared" si="992"/>
        <v/>
      </c>
    </row>
    <row r="8510" spans="1:7" hidden="1" x14ac:dyDescent="0.25">
      <c r="A8510" t="str">
        <f t="shared" si="994"/>
        <v>missing</v>
      </c>
      <c r="C8510" t="str">
        <f t="shared" si="993"/>
        <v/>
      </c>
      <c r="D8510" t="str">
        <f t="shared" si="989"/>
        <v/>
      </c>
      <c r="E8510" t="str">
        <f t="shared" si="990"/>
        <v/>
      </c>
      <c r="F8510" t="str">
        <f t="shared" si="991"/>
        <v/>
      </c>
      <c r="G8510" t="str">
        <f t="shared" si="992"/>
        <v/>
      </c>
    </row>
    <row r="8511" spans="1:7" hidden="1" x14ac:dyDescent="0.25">
      <c r="A8511" t="str">
        <f t="shared" si="994"/>
        <v>missing</v>
      </c>
      <c r="C8511" t="str">
        <f t="shared" si="993"/>
        <v/>
      </c>
      <c r="D8511" t="str">
        <f t="shared" si="989"/>
        <v/>
      </c>
      <c r="E8511" t="str">
        <f t="shared" si="990"/>
        <v/>
      </c>
      <c r="F8511" t="str">
        <f t="shared" si="991"/>
        <v/>
      </c>
      <c r="G8511" t="str">
        <f t="shared" si="992"/>
        <v/>
      </c>
    </row>
    <row r="8512" spans="1:7" hidden="1" x14ac:dyDescent="0.25">
      <c r="A8512" t="str">
        <f t="shared" si="994"/>
        <v>missing</v>
      </c>
      <c r="C8512" t="str">
        <f t="shared" si="993"/>
        <v/>
      </c>
      <c r="D8512" t="str">
        <f t="shared" si="989"/>
        <v/>
      </c>
      <c r="E8512" t="str">
        <f t="shared" si="990"/>
        <v/>
      </c>
      <c r="F8512" t="str">
        <f t="shared" si="991"/>
        <v/>
      </c>
      <c r="G8512" t="str">
        <f t="shared" si="992"/>
        <v/>
      </c>
    </row>
    <row r="8513" spans="1:7" hidden="1" x14ac:dyDescent="0.25">
      <c r="A8513" t="str">
        <f t="shared" si="994"/>
        <v>missing</v>
      </c>
      <c r="C8513" t="str">
        <f t="shared" si="993"/>
        <v/>
      </c>
      <c r="D8513" t="str">
        <f t="shared" si="989"/>
        <v/>
      </c>
      <c r="E8513" t="str">
        <f t="shared" si="990"/>
        <v/>
      </c>
      <c r="F8513" t="str">
        <f t="shared" si="991"/>
        <v/>
      </c>
      <c r="G8513" t="str">
        <f t="shared" si="992"/>
        <v/>
      </c>
    </row>
    <row r="8514" spans="1:7" hidden="1" x14ac:dyDescent="0.25">
      <c r="A8514" t="str">
        <f t="shared" si="994"/>
        <v>missing</v>
      </c>
      <c r="C8514" t="str">
        <f t="shared" si="993"/>
        <v/>
      </c>
      <c r="D8514" t="str">
        <f t="shared" ref="D8514:D8577" si="995">IF(ISNUMBER(SEARCH("AMD",H8514)),"AMD",
IF(ISNUMBER(SEARCH("Intel",H8514)),"Intel",
IF(ISNUMBER(SEARCH("Apple",H8514)),"Apple",
IF(ISNUMBER(SEARCH("ARM",H8514)),"ARM",
IF(ISNUMBER(SEARCH("Google",H8514)),"Google",
IF(ISNUMBER(SEARCH("MediaTek",H8514)),"MediaTek",
IF(ISNUMBER(SEARCH("Qualcomm",H8514)),"Qualcomm",
IF(ISNUMBER(SEARCH("Samsung",H8514)),"Samsung",
IF(ISNUMBER(SEARCH("Snapdragon",H8514)),"Snapdragon","")))))))))</f>
        <v/>
      </c>
      <c r="E8514" t="str">
        <f t="shared" si="990"/>
        <v/>
      </c>
      <c r="F8514" t="str">
        <f t="shared" si="991"/>
        <v/>
      </c>
      <c r="G8514" t="str">
        <f t="shared" si="992"/>
        <v/>
      </c>
    </row>
    <row r="8515" spans="1:7" hidden="1" x14ac:dyDescent="0.25">
      <c r="A8515" t="str">
        <f t="shared" si="994"/>
        <v>missing</v>
      </c>
      <c r="C8515" t="str">
        <f t="shared" si="993"/>
        <v/>
      </c>
      <c r="D8515" t="str">
        <f t="shared" si="995"/>
        <v/>
      </c>
      <c r="E8515" t="str">
        <f t="shared" ref="E8515:E8578" si="996">TRIM(SUBSTITUTE(SUBSTITUTE(SUBSTITUTE(SUBSTITUTE(SUBSTITUTE(SUBSTITUTE(SUBSTITUTE(SUBSTITUTE(SUBSTITUTE(H8515,
"Apple",""),"ARM",""),"Google",""),"MediaTek",""),"Qualcomm",""),"Samsung",""),"Snapdragon",""),"Intel",""),"AMD",""))</f>
        <v/>
      </c>
      <c r="F8515" t="str">
        <f t="shared" ref="F8515:F8578" si="997">TRIM(SUBSTITUTE(SUBSTITUTE(SUBSTITUTE(SUBSTITUTE(SUBSTITUTE(SUBSTITUTE(SUBSTITUTE(SUBSTITUTE(SUBSTITUTE(E8515,
"Core2 Extreme",""),"Core2 Quad",""),"Core2 Duo",""),"Core",""),
"Pentium Gold",""),"Pentium",""),
"Xeon Platinum",""),"Xeon Gold",""),"Xeon Silver",""))</f>
        <v/>
      </c>
      <c r="G8515" t="str">
        <f t="shared" ref="G8515:G8578" si="998">TRIM(SUBSTITUTE(F8515,"Xeon",""))</f>
        <v/>
      </c>
    </row>
    <row r="8516" spans="1:7" hidden="1" x14ac:dyDescent="0.25">
      <c r="A8516" t="str">
        <f t="shared" si="994"/>
        <v>missing</v>
      </c>
      <c r="C8516" t="str">
        <f t="shared" si="993"/>
        <v/>
      </c>
      <c r="D8516" t="str">
        <f t="shared" si="995"/>
        <v/>
      </c>
      <c r="E8516" t="str">
        <f t="shared" si="996"/>
        <v/>
      </c>
      <c r="F8516" t="str">
        <f t="shared" si="997"/>
        <v/>
      </c>
      <c r="G8516" t="str">
        <f t="shared" si="998"/>
        <v/>
      </c>
    </row>
    <row r="8517" spans="1:7" hidden="1" x14ac:dyDescent="0.25">
      <c r="A8517" t="str">
        <f t="shared" si="994"/>
        <v>missing</v>
      </c>
      <c r="C8517" t="str">
        <f t="shared" si="993"/>
        <v/>
      </c>
      <c r="D8517" t="str">
        <f t="shared" si="995"/>
        <v/>
      </c>
      <c r="E8517" t="str">
        <f t="shared" si="996"/>
        <v/>
      </c>
      <c r="F8517" t="str">
        <f t="shared" si="997"/>
        <v/>
      </c>
      <c r="G8517" t="str">
        <f t="shared" si="998"/>
        <v/>
      </c>
    </row>
    <row r="8518" spans="1:7" hidden="1" x14ac:dyDescent="0.25">
      <c r="A8518" t="str">
        <f t="shared" si="994"/>
        <v>missing</v>
      </c>
      <c r="C8518" t="str">
        <f t="shared" si="993"/>
        <v/>
      </c>
      <c r="D8518" t="str">
        <f t="shared" si="995"/>
        <v/>
      </c>
      <c r="E8518" t="str">
        <f t="shared" si="996"/>
        <v/>
      </c>
      <c r="F8518" t="str">
        <f t="shared" si="997"/>
        <v/>
      </c>
      <c r="G8518" t="str">
        <f t="shared" si="998"/>
        <v/>
      </c>
    </row>
    <row r="8519" spans="1:7" hidden="1" x14ac:dyDescent="0.25">
      <c r="A8519" t="str">
        <f t="shared" si="994"/>
        <v>missing</v>
      </c>
      <c r="C8519" t="str">
        <f t="shared" si="993"/>
        <v/>
      </c>
      <c r="D8519" t="str">
        <f t="shared" si="995"/>
        <v/>
      </c>
      <c r="E8519" t="str">
        <f t="shared" si="996"/>
        <v/>
      </c>
      <c r="F8519" t="str">
        <f t="shared" si="997"/>
        <v/>
      </c>
      <c r="G8519" t="str">
        <f t="shared" si="998"/>
        <v/>
      </c>
    </row>
    <row r="8520" spans="1:7" hidden="1" x14ac:dyDescent="0.25">
      <c r="A8520" t="str">
        <f t="shared" si="994"/>
        <v>missing</v>
      </c>
      <c r="C8520" t="str">
        <f t="shared" si="993"/>
        <v/>
      </c>
      <c r="D8520" t="str">
        <f t="shared" si="995"/>
        <v/>
      </c>
      <c r="E8520" t="str">
        <f t="shared" si="996"/>
        <v/>
      </c>
      <c r="F8520" t="str">
        <f t="shared" si="997"/>
        <v/>
      </c>
      <c r="G8520" t="str">
        <f t="shared" si="998"/>
        <v/>
      </c>
    </row>
    <row r="8521" spans="1:7" hidden="1" x14ac:dyDescent="0.25">
      <c r="A8521" t="str">
        <f t="shared" si="994"/>
        <v>missing</v>
      </c>
      <c r="C8521" t="str">
        <f t="shared" si="993"/>
        <v/>
      </c>
      <c r="D8521" t="str">
        <f t="shared" si="995"/>
        <v/>
      </c>
      <c r="E8521" t="str">
        <f t="shared" si="996"/>
        <v/>
      </c>
      <c r="F8521" t="str">
        <f t="shared" si="997"/>
        <v/>
      </c>
      <c r="G8521" t="str">
        <f t="shared" si="998"/>
        <v/>
      </c>
    </row>
    <row r="8522" spans="1:7" hidden="1" x14ac:dyDescent="0.25">
      <c r="A8522" t="str">
        <f t="shared" si="994"/>
        <v>missing</v>
      </c>
      <c r="C8522" t="str">
        <f t="shared" si="993"/>
        <v/>
      </c>
      <c r="D8522" t="str">
        <f t="shared" si="995"/>
        <v/>
      </c>
      <c r="E8522" t="str">
        <f t="shared" si="996"/>
        <v/>
      </c>
      <c r="F8522" t="str">
        <f t="shared" si="997"/>
        <v/>
      </c>
      <c r="G8522" t="str">
        <f t="shared" si="998"/>
        <v/>
      </c>
    </row>
    <row r="8523" spans="1:7" hidden="1" x14ac:dyDescent="0.25">
      <c r="A8523" t="str">
        <f t="shared" si="994"/>
        <v>missing</v>
      </c>
      <c r="C8523" t="str">
        <f t="shared" si="993"/>
        <v/>
      </c>
      <c r="D8523" t="str">
        <f t="shared" si="995"/>
        <v/>
      </c>
      <c r="E8523" t="str">
        <f t="shared" si="996"/>
        <v/>
      </c>
      <c r="F8523" t="str">
        <f t="shared" si="997"/>
        <v/>
      </c>
      <c r="G8523" t="str">
        <f t="shared" si="998"/>
        <v/>
      </c>
    </row>
    <row r="8524" spans="1:7" hidden="1" x14ac:dyDescent="0.25">
      <c r="A8524" t="str">
        <f t="shared" si="994"/>
        <v>missing</v>
      </c>
      <c r="C8524" t="str">
        <f t="shared" si="993"/>
        <v/>
      </c>
      <c r="D8524" t="str">
        <f t="shared" si="995"/>
        <v/>
      </c>
      <c r="E8524" t="str">
        <f t="shared" si="996"/>
        <v/>
      </c>
      <c r="F8524" t="str">
        <f t="shared" si="997"/>
        <v/>
      </c>
      <c r="G8524" t="str">
        <f t="shared" si="998"/>
        <v/>
      </c>
    </row>
    <row r="8525" spans="1:7" hidden="1" x14ac:dyDescent="0.25">
      <c r="A8525" t="str">
        <f t="shared" si="994"/>
        <v>missing</v>
      </c>
      <c r="C8525" t="str">
        <f t="shared" si="993"/>
        <v/>
      </c>
      <c r="D8525" t="str">
        <f t="shared" si="995"/>
        <v/>
      </c>
      <c r="E8525" t="str">
        <f t="shared" si="996"/>
        <v/>
      </c>
      <c r="F8525" t="str">
        <f t="shared" si="997"/>
        <v/>
      </c>
      <c r="G8525" t="str">
        <f t="shared" si="998"/>
        <v/>
      </c>
    </row>
    <row r="8526" spans="1:7" hidden="1" x14ac:dyDescent="0.25">
      <c r="A8526" t="str">
        <f t="shared" si="994"/>
        <v>missing</v>
      </c>
      <c r="C8526" t="str">
        <f t="shared" si="993"/>
        <v/>
      </c>
      <c r="D8526" t="str">
        <f t="shared" si="995"/>
        <v/>
      </c>
      <c r="E8526" t="str">
        <f t="shared" si="996"/>
        <v/>
      </c>
      <c r="F8526" t="str">
        <f t="shared" si="997"/>
        <v/>
      </c>
      <c r="G8526" t="str">
        <f t="shared" si="998"/>
        <v/>
      </c>
    </row>
    <row r="8527" spans="1:7" hidden="1" x14ac:dyDescent="0.25">
      <c r="A8527" t="str">
        <f t="shared" si="994"/>
        <v>missing</v>
      </c>
      <c r="C8527" t="str">
        <f t="shared" si="993"/>
        <v/>
      </c>
      <c r="D8527" t="str">
        <f t="shared" si="995"/>
        <v/>
      </c>
      <c r="E8527" t="str">
        <f t="shared" si="996"/>
        <v/>
      </c>
      <c r="F8527" t="str">
        <f t="shared" si="997"/>
        <v/>
      </c>
      <c r="G8527" t="str">
        <f t="shared" si="998"/>
        <v/>
      </c>
    </row>
    <row r="8528" spans="1:7" hidden="1" x14ac:dyDescent="0.25">
      <c r="A8528" t="str">
        <f t="shared" si="994"/>
        <v>missing</v>
      </c>
      <c r="C8528" t="str">
        <f t="shared" si="993"/>
        <v/>
      </c>
      <c r="D8528" t="str">
        <f t="shared" si="995"/>
        <v/>
      </c>
      <c r="E8528" t="str">
        <f t="shared" si="996"/>
        <v/>
      </c>
      <c r="F8528" t="str">
        <f t="shared" si="997"/>
        <v/>
      </c>
      <c r="G8528" t="str">
        <f t="shared" si="998"/>
        <v/>
      </c>
    </row>
    <row r="8529" spans="1:7" hidden="1" x14ac:dyDescent="0.25">
      <c r="A8529" t="str">
        <f t="shared" si="994"/>
        <v>missing</v>
      </c>
      <c r="C8529" t="str">
        <f t="shared" si="993"/>
        <v/>
      </c>
      <c r="D8529" t="str">
        <f t="shared" si="995"/>
        <v/>
      </c>
      <c r="E8529" t="str">
        <f t="shared" si="996"/>
        <v/>
      </c>
      <c r="F8529" t="str">
        <f t="shared" si="997"/>
        <v/>
      </c>
      <c r="G8529" t="str">
        <f t="shared" si="998"/>
        <v/>
      </c>
    </row>
    <row r="8530" spans="1:7" hidden="1" x14ac:dyDescent="0.25">
      <c r="A8530" t="str">
        <f t="shared" si="994"/>
        <v>missing</v>
      </c>
      <c r="C8530" t="str">
        <f t="shared" si="993"/>
        <v/>
      </c>
      <c r="D8530" t="str">
        <f t="shared" si="995"/>
        <v/>
      </c>
      <c r="E8530" t="str">
        <f t="shared" si="996"/>
        <v/>
      </c>
      <c r="F8530" t="str">
        <f t="shared" si="997"/>
        <v/>
      </c>
      <c r="G8530" t="str">
        <f t="shared" si="998"/>
        <v/>
      </c>
    </row>
    <row r="8531" spans="1:7" hidden="1" x14ac:dyDescent="0.25">
      <c r="A8531" t="str">
        <f t="shared" si="994"/>
        <v>missing</v>
      </c>
      <c r="C8531" t="str">
        <f t="shared" si="993"/>
        <v/>
      </c>
      <c r="D8531" t="str">
        <f t="shared" si="995"/>
        <v/>
      </c>
      <c r="E8531" t="str">
        <f t="shared" si="996"/>
        <v/>
      </c>
      <c r="F8531" t="str">
        <f t="shared" si="997"/>
        <v/>
      </c>
      <c r="G8531" t="str">
        <f t="shared" si="998"/>
        <v/>
      </c>
    </row>
    <row r="8532" spans="1:7" hidden="1" x14ac:dyDescent="0.25">
      <c r="A8532" t="str">
        <f t="shared" si="994"/>
        <v>missing</v>
      </c>
      <c r="C8532" t="str">
        <f t="shared" si="993"/>
        <v/>
      </c>
      <c r="D8532" t="str">
        <f t="shared" si="995"/>
        <v/>
      </c>
      <c r="E8532" t="str">
        <f t="shared" si="996"/>
        <v/>
      </c>
      <c r="F8532" t="str">
        <f t="shared" si="997"/>
        <v/>
      </c>
      <c r="G8532" t="str">
        <f t="shared" si="998"/>
        <v/>
      </c>
    </row>
    <row r="8533" spans="1:7" hidden="1" x14ac:dyDescent="0.25">
      <c r="A8533" t="str">
        <f t="shared" si="994"/>
        <v>missing</v>
      </c>
      <c r="C8533" t="str">
        <f t="shared" si="993"/>
        <v/>
      </c>
      <c r="D8533" t="str">
        <f t="shared" si="995"/>
        <v/>
      </c>
      <c r="E8533" t="str">
        <f t="shared" si="996"/>
        <v/>
      </c>
      <c r="F8533" t="str">
        <f t="shared" si="997"/>
        <v/>
      </c>
      <c r="G8533" t="str">
        <f t="shared" si="998"/>
        <v/>
      </c>
    </row>
    <row r="8534" spans="1:7" hidden="1" x14ac:dyDescent="0.25">
      <c r="A8534" t="str">
        <f t="shared" si="994"/>
        <v>missing</v>
      </c>
      <c r="C8534" t="str">
        <f t="shared" si="993"/>
        <v/>
      </c>
      <c r="D8534" t="str">
        <f t="shared" si="995"/>
        <v/>
      </c>
      <c r="E8534" t="str">
        <f t="shared" si="996"/>
        <v/>
      </c>
      <c r="F8534" t="str">
        <f t="shared" si="997"/>
        <v/>
      </c>
      <c r="G8534" t="str">
        <f t="shared" si="998"/>
        <v/>
      </c>
    </row>
    <row r="8535" spans="1:7" hidden="1" x14ac:dyDescent="0.25">
      <c r="A8535" t="str">
        <f t="shared" si="994"/>
        <v>missing</v>
      </c>
      <c r="C8535" t="str">
        <f t="shared" si="993"/>
        <v/>
      </c>
      <c r="D8535" t="str">
        <f t="shared" si="995"/>
        <v/>
      </c>
      <c r="E8535" t="str">
        <f t="shared" si="996"/>
        <v/>
      </c>
      <c r="F8535" t="str">
        <f t="shared" si="997"/>
        <v/>
      </c>
      <c r="G8535" t="str">
        <f t="shared" si="998"/>
        <v/>
      </c>
    </row>
    <row r="8536" spans="1:7" hidden="1" x14ac:dyDescent="0.25">
      <c r="A8536" t="str">
        <f t="shared" si="994"/>
        <v>missing</v>
      </c>
      <c r="C8536" t="str">
        <f t="shared" si="993"/>
        <v/>
      </c>
      <c r="D8536" t="str">
        <f t="shared" si="995"/>
        <v/>
      </c>
      <c r="E8536" t="str">
        <f t="shared" si="996"/>
        <v/>
      </c>
      <c r="F8536" t="str">
        <f t="shared" si="997"/>
        <v/>
      </c>
      <c r="G8536" t="str">
        <f t="shared" si="998"/>
        <v/>
      </c>
    </row>
    <row r="8537" spans="1:7" hidden="1" x14ac:dyDescent="0.25">
      <c r="A8537" t="str">
        <f t="shared" si="994"/>
        <v>missing</v>
      </c>
      <c r="C8537" t="str">
        <f t="shared" si="993"/>
        <v/>
      </c>
      <c r="D8537" t="str">
        <f t="shared" si="995"/>
        <v/>
      </c>
      <c r="E8537" t="str">
        <f t="shared" si="996"/>
        <v/>
      </c>
      <c r="F8537" t="str">
        <f t="shared" si="997"/>
        <v/>
      </c>
      <c r="G8537" t="str">
        <f t="shared" si="998"/>
        <v/>
      </c>
    </row>
    <row r="8538" spans="1:7" hidden="1" x14ac:dyDescent="0.25">
      <c r="A8538" t="str">
        <f t="shared" si="994"/>
        <v>missing</v>
      </c>
      <c r="C8538" t="str">
        <f t="shared" si="993"/>
        <v/>
      </c>
      <c r="D8538" t="str">
        <f t="shared" si="995"/>
        <v/>
      </c>
      <c r="E8538" t="str">
        <f t="shared" si="996"/>
        <v/>
      </c>
      <c r="F8538" t="str">
        <f t="shared" si="997"/>
        <v/>
      </c>
      <c r="G8538" t="str">
        <f t="shared" si="998"/>
        <v/>
      </c>
    </row>
    <row r="8539" spans="1:7" hidden="1" x14ac:dyDescent="0.25">
      <c r="A8539" t="str">
        <f t="shared" si="994"/>
        <v>missing</v>
      </c>
      <c r="C8539" t="str">
        <f t="shared" si="993"/>
        <v/>
      </c>
      <c r="D8539" t="str">
        <f t="shared" si="995"/>
        <v/>
      </c>
      <c r="E8539" t="str">
        <f t="shared" si="996"/>
        <v/>
      </c>
      <c r="F8539" t="str">
        <f t="shared" si="997"/>
        <v/>
      </c>
      <c r="G8539" t="str">
        <f t="shared" si="998"/>
        <v/>
      </c>
    </row>
    <row r="8540" spans="1:7" hidden="1" x14ac:dyDescent="0.25">
      <c r="A8540" t="str">
        <f t="shared" si="994"/>
        <v>missing</v>
      </c>
      <c r="C8540" t="str">
        <f t="shared" si="993"/>
        <v/>
      </c>
      <c r="D8540" t="str">
        <f t="shared" si="995"/>
        <v/>
      </c>
      <c r="E8540" t="str">
        <f t="shared" si="996"/>
        <v/>
      </c>
      <c r="F8540" t="str">
        <f t="shared" si="997"/>
        <v/>
      </c>
      <c r="G8540" t="str">
        <f t="shared" si="998"/>
        <v/>
      </c>
    </row>
    <row r="8541" spans="1:7" hidden="1" x14ac:dyDescent="0.25">
      <c r="A8541" t="str">
        <f t="shared" si="994"/>
        <v>missing</v>
      </c>
      <c r="C8541" t="str">
        <f t="shared" si="993"/>
        <v/>
      </c>
      <c r="D8541" t="str">
        <f t="shared" si="995"/>
        <v/>
      </c>
      <c r="E8541" t="str">
        <f t="shared" si="996"/>
        <v/>
      </c>
      <c r="F8541" t="str">
        <f t="shared" si="997"/>
        <v/>
      </c>
      <c r="G8541" t="str">
        <f t="shared" si="998"/>
        <v/>
      </c>
    </row>
    <row r="8542" spans="1:7" hidden="1" x14ac:dyDescent="0.25">
      <c r="A8542" t="str">
        <f t="shared" si="994"/>
        <v>missing</v>
      </c>
      <c r="C8542" t="str">
        <f t="shared" ref="C8542:C8605" si="999">SUBSTITUTE(SUBSTITUTE(SUBSTITUTE(SUBSTITUTE(SUBSTITUTE(I8542," Dual Core","")," Quad Core","")," Quad-Core","")," Dual-Core","")," APU","")</f>
        <v/>
      </c>
      <c r="D8542" t="str">
        <f t="shared" si="995"/>
        <v/>
      </c>
      <c r="E8542" t="str">
        <f t="shared" si="996"/>
        <v/>
      </c>
      <c r="F8542" t="str">
        <f t="shared" si="997"/>
        <v/>
      </c>
      <c r="G8542" t="str">
        <f t="shared" si="998"/>
        <v/>
      </c>
    </row>
    <row r="8543" spans="1:7" hidden="1" x14ac:dyDescent="0.25">
      <c r="A8543" t="str">
        <f t="shared" ref="A8543:A8606" si="1000">IF(COUNTIF(C8543,"*Quad CPU]*"),"found","missing")</f>
        <v>missing</v>
      </c>
      <c r="C8543" t="str">
        <f t="shared" si="999"/>
        <v/>
      </c>
      <c r="D8543" t="str">
        <f t="shared" si="995"/>
        <v/>
      </c>
      <c r="E8543" t="str">
        <f t="shared" si="996"/>
        <v/>
      </c>
      <c r="F8543" t="str">
        <f t="shared" si="997"/>
        <v/>
      </c>
      <c r="G8543" t="str">
        <f t="shared" si="998"/>
        <v/>
      </c>
    </row>
    <row r="8544" spans="1:7" hidden="1" x14ac:dyDescent="0.25">
      <c r="A8544" t="str">
        <f t="shared" si="1000"/>
        <v>missing</v>
      </c>
      <c r="C8544" t="str">
        <f t="shared" si="999"/>
        <v/>
      </c>
      <c r="D8544" t="str">
        <f t="shared" si="995"/>
        <v/>
      </c>
      <c r="E8544" t="str">
        <f t="shared" si="996"/>
        <v/>
      </c>
      <c r="F8544" t="str">
        <f t="shared" si="997"/>
        <v/>
      </c>
      <c r="G8544" t="str">
        <f t="shared" si="998"/>
        <v/>
      </c>
    </row>
    <row r="8545" spans="1:7" hidden="1" x14ac:dyDescent="0.25">
      <c r="A8545" t="str">
        <f t="shared" si="1000"/>
        <v>missing</v>
      </c>
      <c r="C8545" t="str">
        <f t="shared" si="999"/>
        <v/>
      </c>
      <c r="D8545" t="str">
        <f t="shared" si="995"/>
        <v/>
      </c>
      <c r="E8545" t="str">
        <f t="shared" si="996"/>
        <v/>
      </c>
      <c r="F8545" t="str">
        <f t="shared" si="997"/>
        <v/>
      </c>
      <c r="G8545" t="str">
        <f t="shared" si="998"/>
        <v/>
      </c>
    </row>
    <row r="8546" spans="1:7" hidden="1" x14ac:dyDescent="0.25">
      <c r="A8546" t="str">
        <f t="shared" si="1000"/>
        <v>missing</v>
      </c>
      <c r="C8546" t="str">
        <f t="shared" si="999"/>
        <v/>
      </c>
      <c r="D8546" t="str">
        <f t="shared" si="995"/>
        <v/>
      </c>
      <c r="E8546" t="str">
        <f t="shared" si="996"/>
        <v/>
      </c>
      <c r="F8546" t="str">
        <f t="shared" si="997"/>
        <v/>
      </c>
      <c r="G8546" t="str">
        <f t="shared" si="998"/>
        <v/>
      </c>
    </row>
    <row r="8547" spans="1:7" hidden="1" x14ac:dyDescent="0.25">
      <c r="A8547" t="str">
        <f t="shared" si="1000"/>
        <v>missing</v>
      </c>
      <c r="C8547" t="str">
        <f t="shared" si="999"/>
        <v/>
      </c>
      <c r="D8547" t="str">
        <f t="shared" si="995"/>
        <v/>
      </c>
      <c r="E8547" t="str">
        <f t="shared" si="996"/>
        <v/>
      </c>
      <c r="F8547" t="str">
        <f t="shared" si="997"/>
        <v/>
      </c>
      <c r="G8547" t="str">
        <f t="shared" si="998"/>
        <v/>
      </c>
    </row>
    <row r="8548" spans="1:7" hidden="1" x14ac:dyDescent="0.25">
      <c r="A8548" t="str">
        <f t="shared" si="1000"/>
        <v>missing</v>
      </c>
      <c r="C8548" t="str">
        <f t="shared" si="999"/>
        <v/>
      </c>
      <c r="D8548" t="str">
        <f t="shared" si="995"/>
        <v/>
      </c>
      <c r="E8548" t="str">
        <f t="shared" si="996"/>
        <v/>
      </c>
      <c r="F8548" t="str">
        <f t="shared" si="997"/>
        <v/>
      </c>
      <c r="G8548" t="str">
        <f t="shared" si="998"/>
        <v/>
      </c>
    </row>
    <row r="8549" spans="1:7" hidden="1" x14ac:dyDescent="0.25">
      <c r="A8549" t="str">
        <f t="shared" si="1000"/>
        <v>missing</v>
      </c>
      <c r="C8549" t="str">
        <f t="shared" si="999"/>
        <v/>
      </c>
      <c r="D8549" t="str">
        <f t="shared" si="995"/>
        <v/>
      </c>
      <c r="E8549" t="str">
        <f t="shared" si="996"/>
        <v/>
      </c>
      <c r="F8549" t="str">
        <f t="shared" si="997"/>
        <v/>
      </c>
      <c r="G8549" t="str">
        <f t="shared" si="998"/>
        <v/>
      </c>
    </row>
    <row r="8550" spans="1:7" hidden="1" x14ac:dyDescent="0.25">
      <c r="A8550" t="str">
        <f t="shared" si="1000"/>
        <v>missing</v>
      </c>
      <c r="C8550" t="str">
        <f t="shared" si="999"/>
        <v/>
      </c>
      <c r="D8550" t="str">
        <f t="shared" si="995"/>
        <v/>
      </c>
      <c r="E8550" t="str">
        <f t="shared" si="996"/>
        <v/>
      </c>
      <c r="F8550" t="str">
        <f t="shared" si="997"/>
        <v/>
      </c>
      <c r="G8550" t="str">
        <f t="shared" si="998"/>
        <v/>
      </c>
    </row>
    <row r="8551" spans="1:7" hidden="1" x14ac:dyDescent="0.25">
      <c r="A8551" t="str">
        <f t="shared" si="1000"/>
        <v>missing</v>
      </c>
      <c r="C8551" t="str">
        <f t="shared" si="999"/>
        <v/>
      </c>
      <c r="D8551" t="str">
        <f t="shared" si="995"/>
        <v/>
      </c>
      <c r="E8551" t="str">
        <f t="shared" si="996"/>
        <v/>
      </c>
      <c r="F8551" t="str">
        <f t="shared" si="997"/>
        <v/>
      </c>
      <c r="G8551" t="str">
        <f t="shared" si="998"/>
        <v/>
      </c>
    </row>
    <row r="8552" spans="1:7" hidden="1" x14ac:dyDescent="0.25">
      <c r="A8552" t="str">
        <f t="shared" si="1000"/>
        <v>missing</v>
      </c>
      <c r="C8552" t="str">
        <f t="shared" si="999"/>
        <v/>
      </c>
      <c r="D8552" t="str">
        <f t="shared" si="995"/>
        <v/>
      </c>
      <c r="E8552" t="str">
        <f t="shared" si="996"/>
        <v/>
      </c>
      <c r="F8552" t="str">
        <f t="shared" si="997"/>
        <v/>
      </c>
      <c r="G8552" t="str">
        <f t="shared" si="998"/>
        <v/>
      </c>
    </row>
    <row r="8553" spans="1:7" hidden="1" x14ac:dyDescent="0.25">
      <c r="A8553" t="str">
        <f t="shared" si="1000"/>
        <v>missing</v>
      </c>
      <c r="C8553" t="str">
        <f t="shared" si="999"/>
        <v/>
      </c>
      <c r="D8553" t="str">
        <f t="shared" si="995"/>
        <v/>
      </c>
      <c r="E8553" t="str">
        <f t="shared" si="996"/>
        <v/>
      </c>
      <c r="F8553" t="str">
        <f t="shared" si="997"/>
        <v/>
      </c>
      <c r="G8553" t="str">
        <f t="shared" si="998"/>
        <v/>
      </c>
    </row>
    <row r="8554" spans="1:7" hidden="1" x14ac:dyDescent="0.25">
      <c r="A8554" t="str">
        <f t="shared" si="1000"/>
        <v>missing</v>
      </c>
      <c r="C8554" t="str">
        <f t="shared" si="999"/>
        <v/>
      </c>
      <c r="D8554" t="str">
        <f t="shared" si="995"/>
        <v/>
      </c>
      <c r="E8554" t="str">
        <f t="shared" si="996"/>
        <v/>
      </c>
      <c r="F8554" t="str">
        <f t="shared" si="997"/>
        <v/>
      </c>
      <c r="G8554" t="str">
        <f t="shared" si="998"/>
        <v/>
      </c>
    </row>
    <row r="8555" spans="1:7" hidden="1" x14ac:dyDescent="0.25">
      <c r="A8555" t="str">
        <f t="shared" si="1000"/>
        <v>missing</v>
      </c>
      <c r="C8555" t="str">
        <f t="shared" si="999"/>
        <v/>
      </c>
      <c r="D8555" t="str">
        <f t="shared" si="995"/>
        <v/>
      </c>
      <c r="E8555" t="str">
        <f t="shared" si="996"/>
        <v/>
      </c>
      <c r="F8555" t="str">
        <f t="shared" si="997"/>
        <v/>
      </c>
      <c r="G8555" t="str">
        <f t="shared" si="998"/>
        <v/>
      </c>
    </row>
    <row r="8556" spans="1:7" hidden="1" x14ac:dyDescent="0.25">
      <c r="A8556" t="str">
        <f t="shared" si="1000"/>
        <v>missing</v>
      </c>
      <c r="C8556" t="str">
        <f t="shared" si="999"/>
        <v/>
      </c>
      <c r="D8556" t="str">
        <f t="shared" si="995"/>
        <v/>
      </c>
      <c r="E8556" t="str">
        <f t="shared" si="996"/>
        <v/>
      </c>
      <c r="F8556" t="str">
        <f t="shared" si="997"/>
        <v/>
      </c>
      <c r="G8556" t="str">
        <f t="shared" si="998"/>
        <v/>
      </c>
    </row>
    <row r="8557" spans="1:7" hidden="1" x14ac:dyDescent="0.25">
      <c r="A8557" t="str">
        <f t="shared" si="1000"/>
        <v>missing</v>
      </c>
      <c r="C8557" t="str">
        <f t="shared" si="999"/>
        <v/>
      </c>
      <c r="D8557" t="str">
        <f t="shared" si="995"/>
        <v/>
      </c>
      <c r="E8557" t="str">
        <f t="shared" si="996"/>
        <v/>
      </c>
      <c r="F8557" t="str">
        <f t="shared" si="997"/>
        <v/>
      </c>
      <c r="G8557" t="str">
        <f t="shared" si="998"/>
        <v/>
      </c>
    </row>
    <row r="8558" spans="1:7" hidden="1" x14ac:dyDescent="0.25">
      <c r="A8558" t="str">
        <f t="shared" si="1000"/>
        <v>missing</v>
      </c>
      <c r="C8558" t="str">
        <f t="shared" si="999"/>
        <v/>
      </c>
      <c r="D8558" t="str">
        <f t="shared" si="995"/>
        <v/>
      </c>
      <c r="E8558" t="str">
        <f t="shared" si="996"/>
        <v/>
      </c>
      <c r="F8558" t="str">
        <f t="shared" si="997"/>
        <v/>
      </c>
      <c r="G8558" t="str">
        <f t="shared" si="998"/>
        <v/>
      </c>
    </row>
    <row r="8559" spans="1:7" hidden="1" x14ac:dyDescent="0.25">
      <c r="A8559" t="str">
        <f t="shared" si="1000"/>
        <v>missing</v>
      </c>
      <c r="C8559" t="str">
        <f t="shared" si="999"/>
        <v/>
      </c>
      <c r="D8559" t="str">
        <f t="shared" si="995"/>
        <v/>
      </c>
      <c r="E8559" t="str">
        <f t="shared" si="996"/>
        <v/>
      </c>
      <c r="F8559" t="str">
        <f t="shared" si="997"/>
        <v/>
      </c>
      <c r="G8559" t="str">
        <f t="shared" si="998"/>
        <v/>
      </c>
    </row>
    <row r="8560" spans="1:7" hidden="1" x14ac:dyDescent="0.25">
      <c r="A8560" t="str">
        <f t="shared" si="1000"/>
        <v>missing</v>
      </c>
      <c r="C8560" t="str">
        <f t="shared" si="999"/>
        <v/>
      </c>
      <c r="D8560" t="str">
        <f t="shared" si="995"/>
        <v/>
      </c>
      <c r="E8560" t="str">
        <f t="shared" si="996"/>
        <v/>
      </c>
      <c r="F8560" t="str">
        <f t="shared" si="997"/>
        <v/>
      </c>
      <c r="G8560" t="str">
        <f t="shared" si="998"/>
        <v/>
      </c>
    </row>
    <row r="8561" spans="1:7" hidden="1" x14ac:dyDescent="0.25">
      <c r="A8561" t="str">
        <f t="shared" si="1000"/>
        <v>missing</v>
      </c>
      <c r="C8561" t="str">
        <f t="shared" si="999"/>
        <v/>
      </c>
      <c r="D8561" t="str">
        <f t="shared" si="995"/>
        <v/>
      </c>
      <c r="E8561" t="str">
        <f t="shared" si="996"/>
        <v/>
      </c>
      <c r="F8561" t="str">
        <f t="shared" si="997"/>
        <v/>
      </c>
      <c r="G8561" t="str">
        <f t="shared" si="998"/>
        <v/>
      </c>
    </row>
    <row r="8562" spans="1:7" hidden="1" x14ac:dyDescent="0.25">
      <c r="A8562" t="str">
        <f t="shared" si="1000"/>
        <v>missing</v>
      </c>
      <c r="C8562" t="str">
        <f t="shared" si="999"/>
        <v/>
      </c>
      <c r="D8562" t="str">
        <f t="shared" si="995"/>
        <v/>
      </c>
      <c r="E8562" t="str">
        <f t="shared" si="996"/>
        <v/>
      </c>
      <c r="F8562" t="str">
        <f t="shared" si="997"/>
        <v/>
      </c>
      <c r="G8562" t="str">
        <f t="shared" si="998"/>
        <v/>
      </c>
    </row>
    <row r="8563" spans="1:7" hidden="1" x14ac:dyDescent="0.25">
      <c r="A8563" t="str">
        <f t="shared" si="1000"/>
        <v>missing</v>
      </c>
      <c r="C8563" t="str">
        <f t="shared" si="999"/>
        <v/>
      </c>
      <c r="D8563" t="str">
        <f t="shared" si="995"/>
        <v/>
      </c>
      <c r="E8563" t="str">
        <f t="shared" si="996"/>
        <v/>
      </c>
      <c r="F8563" t="str">
        <f t="shared" si="997"/>
        <v/>
      </c>
      <c r="G8563" t="str">
        <f t="shared" si="998"/>
        <v/>
      </c>
    </row>
    <row r="8564" spans="1:7" hidden="1" x14ac:dyDescent="0.25">
      <c r="A8564" t="str">
        <f t="shared" si="1000"/>
        <v>missing</v>
      </c>
      <c r="C8564" t="str">
        <f t="shared" si="999"/>
        <v/>
      </c>
      <c r="D8564" t="str">
        <f t="shared" si="995"/>
        <v/>
      </c>
      <c r="E8564" t="str">
        <f t="shared" si="996"/>
        <v/>
      </c>
      <c r="F8564" t="str">
        <f t="shared" si="997"/>
        <v/>
      </c>
      <c r="G8564" t="str">
        <f t="shared" si="998"/>
        <v/>
      </c>
    </row>
    <row r="8565" spans="1:7" hidden="1" x14ac:dyDescent="0.25">
      <c r="A8565" t="str">
        <f t="shared" si="1000"/>
        <v>missing</v>
      </c>
      <c r="C8565" t="str">
        <f t="shared" si="999"/>
        <v/>
      </c>
      <c r="D8565" t="str">
        <f t="shared" si="995"/>
        <v/>
      </c>
      <c r="E8565" t="str">
        <f t="shared" si="996"/>
        <v/>
      </c>
      <c r="F8565" t="str">
        <f t="shared" si="997"/>
        <v/>
      </c>
      <c r="G8565" t="str">
        <f t="shared" si="998"/>
        <v/>
      </c>
    </row>
    <row r="8566" spans="1:7" hidden="1" x14ac:dyDescent="0.25">
      <c r="A8566" t="str">
        <f t="shared" si="1000"/>
        <v>missing</v>
      </c>
      <c r="C8566" t="str">
        <f t="shared" si="999"/>
        <v/>
      </c>
      <c r="D8566" t="str">
        <f t="shared" si="995"/>
        <v/>
      </c>
      <c r="E8566" t="str">
        <f t="shared" si="996"/>
        <v/>
      </c>
      <c r="F8566" t="str">
        <f t="shared" si="997"/>
        <v/>
      </c>
      <c r="G8566" t="str">
        <f t="shared" si="998"/>
        <v/>
      </c>
    </row>
    <row r="8567" spans="1:7" hidden="1" x14ac:dyDescent="0.25">
      <c r="A8567" t="str">
        <f t="shared" si="1000"/>
        <v>missing</v>
      </c>
      <c r="C8567" t="str">
        <f t="shared" si="999"/>
        <v/>
      </c>
      <c r="D8567" t="str">
        <f t="shared" si="995"/>
        <v/>
      </c>
      <c r="E8567" t="str">
        <f t="shared" si="996"/>
        <v/>
      </c>
      <c r="F8567" t="str">
        <f t="shared" si="997"/>
        <v/>
      </c>
      <c r="G8567" t="str">
        <f t="shared" si="998"/>
        <v/>
      </c>
    </row>
    <row r="8568" spans="1:7" hidden="1" x14ac:dyDescent="0.25">
      <c r="A8568" t="str">
        <f t="shared" si="1000"/>
        <v>missing</v>
      </c>
      <c r="C8568" t="str">
        <f t="shared" si="999"/>
        <v/>
      </c>
      <c r="D8568" t="str">
        <f t="shared" si="995"/>
        <v/>
      </c>
      <c r="E8568" t="str">
        <f t="shared" si="996"/>
        <v/>
      </c>
      <c r="F8568" t="str">
        <f t="shared" si="997"/>
        <v/>
      </c>
      <c r="G8568" t="str">
        <f t="shared" si="998"/>
        <v/>
      </c>
    </row>
    <row r="8569" spans="1:7" hidden="1" x14ac:dyDescent="0.25">
      <c r="A8569" t="str">
        <f t="shared" si="1000"/>
        <v>missing</v>
      </c>
      <c r="C8569" t="str">
        <f t="shared" si="999"/>
        <v/>
      </c>
      <c r="D8569" t="str">
        <f t="shared" si="995"/>
        <v/>
      </c>
      <c r="E8569" t="str">
        <f t="shared" si="996"/>
        <v/>
      </c>
      <c r="F8569" t="str">
        <f t="shared" si="997"/>
        <v/>
      </c>
      <c r="G8569" t="str">
        <f t="shared" si="998"/>
        <v/>
      </c>
    </row>
    <row r="8570" spans="1:7" hidden="1" x14ac:dyDescent="0.25">
      <c r="A8570" t="str">
        <f t="shared" si="1000"/>
        <v>missing</v>
      </c>
      <c r="C8570" t="str">
        <f t="shared" si="999"/>
        <v/>
      </c>
      <c r="D8570" t="str">
        <f t="shared" si="995"/>
        <v/>
      </c>
      <c r="E8570" t="str">
        <f t="shared" si="996"/>
        <v/>
      </c>
      <c r="F8570" t="str">
        <f t="shared" si="997"/>
        <v/>
      </c>
      <c r="G8570" t="str">
        <f t="shared" si="998"/>
        <v/>
      </c>
    </row>
    <row r="8571" spans="1:7" hidden="1" x14ac:dyDescent="0.25">
      <c r="A8571" t="str">
        <f t="shared" si="1000"/>
        <v>missing</v>
      </c>
      <c r="C8571" t="str">
        <f t="shared" si="999"/>
        <v/>
      </c>
      <c r="D8571" t="str">
        <f t="shared" si="995"/>
        <v/>
      </c>
      <c r="E8571" t="str">
        <f t="shared" si="996"/>
        <v/>
      </c>
      <c r="F8571" t="str">
        <f t="shared" si="997"/>
        <v/>
      </c>
      <c r="G8571" t="str">
        <f t="shared" si="998"/>
        <v/>
      </c>
    </row>
    <row r="8572" spans="1:7" hidden="1" x14ac:dyDescent="0.25">
      <c r="A8572" t="str">
        <f t="shared" si="1000"/>
        <v>missing</v>
      </c>
      <c r="C8572" t="str">
        <f t="shared" si="999"/>
        <v/>
      </c>
      <c r="D8572" t="str">
        <f t="shared" si="995"/>
        <v/>
      </c>
      <c r="E8572" t="str">
        <f t="shared" si="996"/>
        <v/>
      </c>
      <c r="F8572" t="str">
        <f t="shared" si="997"/>
        <v/>
      </c>
      <c r="G8572" t="str">
        <f t="shared" si="998"/>
        <v/>
      </c>
    </row>
    <row r="8573" spans="1:7" hidden="1" x14ac:dyDescent="0.25">
      <c r="A8573" t="str">
        <f t="shared" si="1000"/>
        <v>missing</v>
      </c>
      <c r="C8573" t="str">
        <f t="shared" si="999"/>
        <v/>
      </c>
      <c r="D8573" t="str">
        <f t="shared" si="995"/>
        <v/>
      </c>
      <c r="E8573" t="str">
        <f t="shared" si="996"/>
        <v/>
      </c>
      <c r="F8573" t="str">
        <f t="shared" si="997"/>
        <v/>
      </c>
      <c r="G8573" t="str">
        <f t="shared" si="998"/>
        <v/>
      </c>
    </row>
    <row r="8574" spans="1:7" hidden="1" x14ac:dyDescent="0.25">
      <c r="A8574" t="str">
        <f t="shared" si="1000"/>
        <v>missing</v>
      </c>
      <c r="C8574" t="str">
        <f t="shared" si="999"/>
        <v/>
      </c>
      <c r="D8574" t="str">
        <f t="shared" si="995"/>
        <v/>
      </c>
      <c r="E8574" t="str">
        <f t="shared" si="996"/>
        <v/>
      </c>
      <c r="F8574" t="str">
        <f t="shared" si="997"/>
        <v/>
      </c>
      <c r="G8574" t="str">
        <f t="shared" si="998"/>
        <v/>
      </c>
    </row>
    <row r="8575" spans="1:7" hidden="1" x14ac:dyDescent="0.25">
      <c r="A8575" t="str">
        <f t="shared" si="1000"/>
        <v>missing</v>
      </c>
      <c r="C8575" t="str">
        <f t="shared" si="999"/>
        <v/>
      </c>
      <c r="D8575" t="str">
        <f t="shared" si="995"/>
        <v/>
      </c>
      <c r="E8575" t="str">
        <f t="shared" si="996"/>
        <v/>
      </c>
      <c r="F8575" t="str">
        <f t="shared" si="997"/>
        <v/>
      </c>
      <c r="G8575" t="str">
        <f t="shared" si="998"/>
        <v/>
      </c>
    </row>
    <row r="8576" spans="1:7" hidden="1" x14ac:dyDescent="0.25">
      <c r="A8576" t="str">
        <f t="shared" si="1000"/>
        <v>missing</v>
      </c>
      <c r="C8576" t="str">
        <f t="shared" si="999"/>
        <v/>
      </c>
      <c r="D8576" t="str">
        <f t="shared" si="995"/>
        <v/>
      </c>
      <c r="E8576" t="str">
        <f t="shared" si="996"/>
        <v/>
      </c>
      <c r="F8576" t="str">
        <f t="shared" si="997"/>
        <v/>
      </c>
      <c r="G8576" t="str">
        <f t="shared" si="998"/>
        <v/>
      </c>
    </row>
    <row r="8577" spans="1:7" hidden="1" x14ac:dyDescent="0.25">
      <c r="A8577" t="str">
        <f t="shared" si="1000"/>
        <v>missing</v>
      </c>
      <c r="C8577" t="str">
        <f t="shared" si="999"/>
        <v/>
      </c>
      <c r="D8577" t="str">
        <f t="shared" si="995"/>
        <v/>
      </c>
      <c r="E8577" t="str">
        <f t="shared" si="996"/>
        <v/>
      </c>
      <c r="F8577" t="str">
        <f t="shared" si="997"/>
        <v/>
      </c>
      <c r="G8577" t="str">
        <f t="shared" si="998"/>
        <v/>
      </c>
    </row>
    <row r="8578" spans="1:7" hidden="1" x14ac:dyDescent="0.25">
      <c r="A8578" t="str">
        <f t="shared" si="1000"/>
        <v>missing</v>
      </c>
      <c r="C8578" t="str">
        <f t="shared" si="999"/>
        <v/>
      </c>
      <c r="D8578" t="str">
        <f t="shared" ref="D8578:D8641" si="1001">IF(ISNUMBER(SEARCH("AMD",H8578)),"AMD",
IF(ISNUMBER(SEARCH("Intel",H8578)),"Intel",
IF(ISNUMBER(SEARCH("Apple",H8578)),"Apple",
IF(ISNUMBER(SEARCH("ARM",H8578)),"ARM",
IF(ISNUMBER(SEARCH("Google",H8578)),"Google",
IF(ISNUMBER(SEARCH("MediaTek",H8578)),"MediaTek",
IF(ISNUMBER(SEARCH("Qualcomm",H8578)),"Qualcomm",
IF(ISNUMBER(SEARCH("Samsung",H8578)),"Samsung",
IF(ISNUMBER(SEARCH("Snapdragon",H8578)),"Snapdragon","")))))))))</f>
        <v/>
      </c>
      <c r="E8578" t="str">
        <f t="shared" si="996"/>
        <v/>
      </c>
      <c r="F8578" t="str">
        <f t="shared" si="997"/>
        <v/>
      </c>
      <c r="G8578" t="str">
        <f t="shared" si="998"/>
        <v/>
      </c>
    </row>
    <row r="8579" spans="1:7" hidden="1" x14ac:dyDescent="0.25">
      <c r="A8579" t="str">
        <f t="shared" si="1000"/>
        <v>missing</v>
      </c>
      <c r="C8579" t="str">
        <f t="shared" si="999"/>
        <v/>
      </c>
      <c r="D8579" t="str">
        <f t="shared" si="1001"/>
        <v/>
      </c>
      <c r="E8579" t="str">
        <f t="shared" ref="E8579:E8642" si="1002">TRIM(SUBSTITUTE(SUBSTITUTE(SUBSTITUTE(SUBSTITUTE(SUBSTITUTE(SUBSTITUTE(SUBSTITUTE(SUBSTITUTE(SUBSTITUTE(H8579,
"Apple",""),"ARM",""),"Google",""),"MediaTek",""),"Qualcomm",""),"Samsung",""),"Snapdragon",""),"Intel",""),"AMD",""))</f>
        <v/>
      </c>
      <c r="F8579" t="str">
        <f t="shared" ref="F8579:F8642" si="1003">TRIM(SUBSTITUTE(SUBSTITUTE(SUBSTITUTE(SUBSTITUTE(SUBSTITUTE(SUBSTITUTE(SUBSTITUTE(SUBSTITUTE(SUBSTITUTE(E8579,
"Core2 Extreme",""),"Core2 Quad",""),"Core2 Duo",""),"Core",""),
"Pentium Gold",""),"Pentium",""),
"Xeon Platinum",""),"Xeon Gold",""),"Xeon Silver",""))</f>
        <v/>
      </c>
      <c r="G8579" t="str">
        <f t="shared" ref="G8579:G8642" si="1004">TRIM(SUBSTITUTE(F8579,"Xeon",""))</f>
        <v/>
      </c>
    </row>
    <row r="8580" spans="1:7" hidden="1" x14ac:dyDescent="0.25">
      <c r="A8580" t="str">
        <f t="shared" si="1000"/>
        <v>missing</v>
      </c>
      <c r="C8580" t="str">
        <f t="shared" si="999"/>
        <v/>
      </c>
      <c r="D8580" t="str">
        <f t="shared" si="1001"/>
        <v/>
      </c>
      <c r="E8580" t="str">
        <f t="shared" si="1002"/>
        <v/>
      </c>
      <c r="F8580" t="str">
        <f t="shared" si="1003"/>
        <v/>
      </c>
      <c r="G8580" t="str">
        <f t="shared" si="1004"/>
        <v/>
      </c>
    </row>
    <row r="8581" spans="1:7" hidden="1" x14ac:dyDescent="0.25">
      <c r="A8581" t="str">
        <f t="shared" si="1000"/>
        <v>missing</v>
      </c>
      <c r="C8581" t="str">
        <f t="shared" si="999"/>
        <v/>
      </c>
      <c r="D8581" t="str">
        <f t="shared" si="1001"/>
        <v/>
      </c>
      <c r="E8581" t="str">
        <f t="shared" si="1002"/>
        <v/>
      </c>
      <c r="F8581" t="str">
        <f t="shared" si="1003"/>
        <v/>
      </c>
      <c r="G8581" t="str">
        <f t="shared" si="1004"/>
        <v/>
      </c>
    </row>
    <row r="8582" spans="1:7" hidden="1" x14ac:dyDescent="0.25">
      <c r="A8582" t="str">
        <f t="shared" si="1000"/>
        <v>missing</v>
      </c>
      <c r="C8582" t="str">
        <f t="shared" si="999"/>
        <v/>
      </c>
      <c r="D8582" t="str">
        <f t="shared" si="1001"/>
        <v/>
      </c>
      <c r="E8582" t="str">
        <f t="shared" si="1002"/>
        <v/>
      </c>
      <c r="F8582" t="str">
        <f t="shared" si="1003"/>
        <v/>
      </c>
      <c r="G8582" t="str">
        <f t="shared" si="1004"/>
        <v/>
      </c>
    </row>
    <row r="8583" spans="1:7" hidden="1" x14ac:dyDescent="0.25">
      <c r="A8583" t="str">
        <f t="shared" si="1000"/>
        <v>missing</v>
      </c>
      <c r="C8583" t="str">
        <f t="shared" si="999"/>
        <v/>
      </c>
      <c r="D8583" t="str">
        <f t="shared" si="1001"/>
        <v/>
      </c>
      <c r="E8583" t="str">
        <f t="shared" si="1002"/>
        <v/>
      </c>
      <c r="F8583" t="str">
        <f t="shared" si="1003"/>
        <v/>
      </c>
      <c r="G8583" t="str">
        <f t="shared" si="1004"/>
        <v/>
      </c>
    </row>
    <row r="8584" spans="1:7" hidden="1" x14ac:dyDescent="0.25">
      <c r="A8584" t="str">
        <f t="shared" si="1000"/>
        <v>missing</v>
      </c>
      <c r="C8584" t="str">
        <f t="shared" si="999"/>
        <v/>
      </c>
      <c r="D8584" t="str">
        <f t="shared" si="1001"/>
        <v/>
      </c>
      <c r="E8584" t="str">
        <f t="shared" si="1002"/>
        <v/>
      </c>
      <c r="F8584" t="str">
        <f t="shared" si="1003"/>
        <v/>
      </c>
      <c r="G8584" t="str">
        <f t="shared" si="1004"/>
        <v/>
      </c>
    </row>
    <row r="8585" spans="1:7" hidden="1" x14ac:dyDescent="0.25">
      <c r="A8585" t="str">
        <f t="shared" si="1000"/>
        <v>missing</v>
      </c>
      <c r="C8585" t="str">
        <f t="shared" si="999"/>
        <v/>
      </c>
      <c r="D8585" t="str">
        <f t="shared" si="1001"/>
        <v/>
      </c>
      <c r="E8585" t="str">
        <f t="shared" si="1002"/>
        <v/>
      </c>
      <c r="F8585" t="str">
        <f t="shared" si="1003"/>
        <v/>
      </c>
      <c r="G8585" t="str">
        <f t="shared" si="1004"/>
        <v/>
      </c>
    </row>
    <row r="8586" spans="1:7" hidden="1" x14ac:dyDescent="0.25">
      <c r="A8586" t="str">
        <f t="shared" si="1000"/>
        <v>missing</v>
      </c>
      <c r="C8586" t="str">
        <f t="shared" si="999"/>
        <v/>
      </c>
      <c r="D8586" t="str">
        <f t="shared" si="1001"/>
        <v/>
      </c>
      <c r="E8586" t="str">
        <f t="shared" si="1002"/>
        <v/>
      </c>
      <c r="F8586" t="str">
        <f t="shared" si="1003"/>
        <v/>
      </c>
      <c r="G8586" t="str">
        <f t="shared" si="1004"/>
        <v/>
      </c>
    </row>
    <row r="8587" spans="1:7" hidden="1" x14ac:dyDescent="0.25">
      <c r="A8587" t="str">
        <f t="shared" si="1000"/>
        <v>missing</v>
      </c>
      <c r="C8587" t="str">
        <f t="shared" si="999"/>
        <v/>
      </c>
      <c r="D8587" t="str">
        <f t="shared" si="1001"/>
        <v/>
      </c>
      <c r="E8587" t="str">
        <f t="shared" si="1002"/>
        <v/>
      </c>
      <c r="F8587" t="str">
        <f t="shared" si="1003"/>
        <v/>
      </c>
      <c r="G8587" t="str">
        <f t="shared" si="1004"/>
        <v/>
      </c>
    </row>
    <row r="8588" spans="1:7" hidden="1" x14ac:dyDescent="0.25">
      <c r="A8588" t="str">
        <f t="shared" si="1000"/>
        <v>missing</v>
      </c>
      <c r="C8588" t="str">
        <f t="shared" si="999"/>
        <v/>
      </c>
      <c r="D8588" t="str">
        <f t="shared" si="1001"/>
        <v/>
      </c>
      <c r="E8588" t="str">
        <f t="shared" si="1002"/>
        <v/>
      </c>
      <c r="F8588" t="str">
        <f t="shared" si="1003"/>
        <v/>
      </c>
      <c r="G8588" t="str">
        <f t="shared" si="1004"/>
        <v/>
      </c>
    </row>
    <row r="8589" spans="1:7" hidden="1" x14ac:dyDescent="0.25">
      <c r="A8589" t="str">
        <f t="shared" si="1000"/>
        <v>missing</v>
      </c>
      <c r="C8589" t="str">
        <f t="shared" si="999"/>
        <v/>
      </c>
      <c r="D8589" t="str">
        <f t="shared" si="1001"/>
        <v/>
      </c>
      <c r="E8589" t="str">
        <f t="shared" si="1002"/>
        <v/>
      </c>
      <c r="F8589" t="str">
        <f t="shared" si="1003"/>
        <v/>
      </c>
      <c r="G8589" t="str">
        <f t="shared" si="1004"/>
        <v/>
      </c>
    </row>
    <row r="8590" spans="1:7" hidden="1" x14ac:dyDescent="0.25">
      <c r="A8590" t="str">
        <f t="shared" si="1000"/>
        <v>missing</v>
      </c>
      <c r="C8590" t="str">
        <f t="shared" si="999"/>
        <v/>
      </c>
      <c r="D8590" t="str">
        <f t="shared" si="1001"/>
        <v/>
      </c>
      <c r="E8590" t="str">
        <f t="shared" si="1002"/>
        <v/>
      </c>
      <c r="F8590" t="str">
        <f t="shared" si="1003"/>
        <v/>
      </c>
      <c r="G8590" t="str">
        <f t="shared" si="1004"/>
        <v/>
      </c>
    </row>
    <row r="8591" spans="1:7" hidden="1" x14ac:dyDescent="0.25">
      <c r="A8591" t="str">
        <f t="shared" si="1000"/>
        <v>missing</v>
      </c>
      <c r="C8591" t="str">
        <f t="shared" si="999"/>
        <v/>
      </c>
      <c r="D8591" t="str">
        <f t="shared" si="1001"/>
        <v/>
      </c>
      <c r="E8591" t="str">
        <f t="shared" si="1002"/>
        <v/>
      </c>
      <c r="F8591" t="str">
        <f t="shared" si="1003"/>
        <v/>
      </c>
      <c r="G8591" t="str">
        <f t="shared" si="1004"/>
        <v/>
      </c>
    </row>
    <row r="8592" spans="1:7" hidden="1" x14ac:dyDescent="0.25">
      <c r="A8592" t="str">
        <f t="shared" si="1000"/>
        <v>missing</v>
      </c>
      <c r="C8592" t="str">
        <f t="shared" si="999"/>
        <v/>
      </c>
      <c r="D8592" t="str">
        <f t="shared" si="1001"/>
        <v/>
      </c>
      <c r="E8592" t="str">
        <f t="shared" si="1002"/>
        <v/>
      </c>
      <c r="F8592" t="str">
        <f t="shared" si="1003"/>
        <v/>
      </c>
      <c r="G8592" t="str">
        <f t="shared" si="1004"/>
        <v/>
      </c>
    </row>
    <row r="8593" spans="1:7" hidden="1" x14ac:dyDescent="0.25">
      <c r="A8593" t="str">
        <f t="shared" si="1000"/>
        <v>missing</v>
      </c>
      <c r="C8593" t="str">
        <f t="shared" si="999"/>
        <v/>
      </c>
      <c r="D8593" t="str">
        <f t="shared" si="1001"/>
        <v/>
      </c>
      <c r="E8593" t="str">
        <f t="shared" si="1002"/>
        <v/>
      </c>
      <c r="F8593" t="str">
        <f t="shared" si="1003"/>
        <v/>
      </c>
      <c r="G8593" t="str">
        <f t="shared" si="1004"/>
        <v/>
      </c>
    </row>
    <row r="8594" spans="1:7" hidden="1" x14ac:dyDescent="0.25">
      <c r="A8594" t="str">
        <f t="shared" si="1000"/>
        <v>missing</v>
      </c>
      <c r="C8594" t="str">
        <f t="shared" si="999"/>
        <v/>
      </c>
      <c r="D8594" t="str">
        <f t="shared" si="1001"/>
        <v/>
      </c>
      <c r="E8594" t="str">
        <f t="shared" si="1002"/>
        <v/>
      </c>
      <c r="F8594" t="str">
        <f t="shared" si="1003"/>
        <v/>
      </c>
      <c r="G8594" t="str">
        <f t="shared" si="1004"/>
        <v/>
      </c>
    </row>
    <row r="8595" spans="1:7" hidden="1" x14ac:dyDescent="0.25">
      <c r="A8595" t="str">
        <f t="shared" si="1000"/>
        <v>missing</v>
      </c>
      <c r="C8595" t="str">
        <f t="shared" si="999"/>
        <v/>
      </c>
      <c r="D8595" t="str">
        <f t="shared" si="1001"/>
        <v/>
      </c>
      <c r="E8595" t="str">
        <f t="shared" si="1002"/>
        <v/>
      </c>
      <c r="F8595" t="str">
        <f t="shared" si="1003"/>
        <v/>
      </c>
      <c r="G8595" t="str">
        <f t="shared" si="1004"/>
        <v/>
      </c>
    </row>
    <row r="8596" spans="1:7" hidden="1" x14ac:dyDescent="0.25">
      <c r="A8596" t="str">
        <f t="shared" si="1000"/>
        <v>missing</v>
      </c>
      <c r="C8596" t="str">
        <f t="shared" si="999"/>
        <v/>
      </c>
      <c r="D8596" t="str">
        <f t="shared" si="1001"/>
        <v/>
      </c>
      <c r="E8596" t="str">
        <f t="shared" si="1002"/>
        <v/>
      </c>
      <c r="F8596" t="str">
        <f t="shared" si="1003"/>
        <v/>
      </c>
      <c r="G8596" t="str">
        <f t="shared" si="1004"/>
        <v/>
      </c>
    </row>
    <row r="8597" spans="1:7" hidden="1" x14ac:dyDescent="0.25">
      <c r="A8597" t="str">
        <f t="shared" si="1000"/>
        <v>missing</v>
      </c>
      <c r="C8597" t="str">
        <f t="shared" si="999"/>
        <v/>
      </c>
      <c r="D8597" t="str">
        <f t="shared" si="1001"/>
        <v/>
      </c>
      <c r="E8597" t="str">
        <f t="shared" si="1002"/>
        <v/>
      </c>
      <c r="F8597" t="str">
        <f t="shared" si="1003"/>
        <v/>
      </c>
      <c r="G8597" t="str">
        <f t="shared" si="1004"/>
        <v/>
      </c>
    </row>
    <row r="8598" spans="1:7" hidden="1" x14ac:dyDescent="0.25">
      <c r="A8598" t="str">
        <f t="shared" si="1000"/>
        <v>missing</v>
      </c>
      <c r="C8598" t="str">
        <f t="shared" si="999"/>
        <v/>
      </c>
      <c r="D8598" t="str">
        <f t="shared" si="1001"/>
        <v/>
      </c>
      <c r="E8598" t="str">
        <f t="shared" si="1002"/>
        <v/>
      </c>
      <c r="F8598" t="str">
        <f t="shared" si="1003"/>
        <v/>
      </c>
      <c r="G8598" t="str">
        <f t="shared" si="1004"/>
        <v/>
      </c>
    </row>
    <row r="8599" spans="1:7" hidden="1" x14ac:dyDescent="0.25">
      <c r="A8599" t="str">
        <f t="shared" si="1000"/>
        <v>missing</v>
      </c>
      <c r="C8599" t="str">
        <f t="shared" si="999"/>
        <v/>
      </c>
      <c r="D8599" t="str">
        <f t="shared" si="1001"/>
        <v/>
      </c>
      <c r="E8599" t="str">
        <f t="shared" si="1002"/>
        <v/>
      </c>
      <c r="F8599" t="str">
        <f t="shared" si="1003"/>
        <v/>
      </c>
      <c r="G8599" t="str">
        <f t="shared" si="1004"/>
        <v/>
      </c>
    </row>
    <row r="8600" spans="1:7" hidden="1" x14ac:dyDescent="0.25">
      <c r="A8600" t="str">
        <f t="shared" si="1000"/>
        <v>missing</v>
      </c>
      <c r="C8600" t="str">
        <f t="shared" si="999"/>
        <v/>
      </c>
      <c r="D8600" t="str">
        <f t="shared" si="1001"/>
        <v/>
      </c>
      <c r="E8600" t="str">
        <f t="shared" si="1002"/>
        <v/>
      </c>
      <c r="F8600" t="str">
        <f t="shared" si="1003"/>
        <v/>
      </c>
      <c r="G8600" t="str">
        <f t="shared" si="1004"/>
        <v/>
      </c>
    </row>
    <row r="8601" spans="1:7" hidden="1" x14ac:dyDescent="0.25">
      <c r="A8601" t="str">
        <f t="shared" si="1000"/>
        <v>missing</v>
      </c>
      <c r="C8601" t="str">
        <f t="shared" si="999"/>
        <v/>
      </c>
      <c r="D8601" t="str">
        <f t="shared" si="1001"/>
        <v/>
      </c>
      <c r="E8601" t="str">
        <f t="shared" si="1002"/>
        <v/>
      </c>
      <c r="F8601" t="str">
        <f t="shared" si="1003"/>
        <v/>
      </c>
      <c r="G8601" t="str">
        <f t="shared" si="1004"/>
        <v/>
      </c>
    </row>
    <row r="8602" spans="1:7" hidden="1" x14ac:dyDescent="0.25">
      <c r="A8602" t="str">
        <f t="shared" si="1000"/>
        <v>missing</v>
      </c>
      <c r="C8602" t="str">
        <f t="shared" si="999"/>
        <v/>
      </c>
      <c r="D8602" t="str">
        <f t="shared" si="1001"/>
        <v/>
      </c>
      <c r="E8602" t="str">
        <f t="shared" si="1002"/>
        <v/>
      </c>
      <c r="F8602" t="str">
        <f t="shared" si="1003"/>
        <v/>
      </c>
      <c r="G8602" t="str">
        <f t="shared" si="1004"/>
        <v/>
      </c>
    </row>
    <row r="8603" spans="1:7" hidden="1" x14ac:dyDescent="0.25">
      <c r="A8603" t="str">
        <f t="shared" si="1000"/>
        <v>missing</v>
      </c>
      <c r="C8603" t="str">
        <f t="shared" si="999"/>
        <v/>
      </c>
      <c r="D8603" t="str">
        <f t="shared" si="1001"/>
        <v/>
      </c>
      <c r="E8603" t="str">
        <f t="shared" si="1002"/>
        <v/>
      </c>
      <c r="F8603" t="str">
        <f t="shared" si="1003"/>
        <v/>
      </c>
      <c r="G8603" t="str">
        <f t="shared" si="1004"/>
        <v/>
      </c>
    </row>
    <row r="8604" spans="1:7" hidden="1" x14ac:dyDescent="0.25">
      <c r="A8604" t="str">
        <f t="shared" si="1000"/>
        <v>missing</v>
      </c>
      <c r="C8604" t="str">
        <f t="shared" si="999"/>
        <v/>
      </c>
      <c r="D8604" t="str">
        <f t="shared" si="1001"/>
        <v/>
      </c>
      <c r="E8604" t="str">
        <f t="shared" si="1002"/>
        <v/>
      </c>
      <c r="F8604" t="str">
        <f t="shared" si="1003"/>
        <v/>
      </c>
      <c r="G8604" t="str">
        <f t="shared" si="1004"/>
        <v/>
      </c>
    </row>
    <row r="8605" spans="1:7" hidden="1" x14ac:dyDescent="0.25">
      <c r="A8605" t="str">
        <f t="shared" si="1000"/>
        <v>missing</v>
      </c>
      <c r="C8605" t="str">
        <f t="shared" si="999"/>
        <v/>
      </c>
      <c r="D8605" t="str">
        <f t="shared" si="1001"/>
        <v/>
      </c>
      <c r="E8605" t="str">
        <f t="shared" si="1002"/>
        <v/>
      </c>
      <c r="F8605" t="str">
        <f t="shared" si="1003"/>
        <v/>
      </c>
      <c r="G8605" t="str">
        <f t="shared" si="1004"/>
        <v/>
      </c>
    </row>
    <row r="8606" spans="1:7" hidden="1" x14ac:dyDescent="0.25">
      <c r="A8606" t="str">
        <f t="shared" si="1000"/>
        <v>missing</v>
      </c>
      <c r="C8606" t="str">
        <f t="shared" ref="C8606:C8669" si="1005">SUBSTITUTE(SUBSTITUTE(SUBSTITUTE(SUBSTITUTE(SUBSTITUTE(I8606," Dual Core","")," Quad Core","")," Quad-Core","")," Dual-Core","")," APU","")</f>
        <v/>
      </c>
      <c r="D8606" t="str">
        <f t="shared" si="1001"/>
        <v/>
      </c>
      <c r="E8606" t="str">
        <f t="shared" si="1002"/>
        <v/>
      </c>
      <c r="F8606" t="str">
        <f t="shared" si="1003"/>
        <v/>
      </c>
      <c r="G8606" t="str">
        <f t="shared" si="1004"/>
        <v/>
      </c>
    </row>
    <row r="8607" spans="1:7" hidden="1" x14ac:dyDescent="0.25">
      <c r="A8607" t="str">
        <f t="shared" ref="A8607:A8670" si="1006">IF(COUNTIF(C8607,"*Quad CPU]*"),"found","missing")</f>
        <v>missing</v>
      </c>
      <c r="C8607" t="str">
        <f t="shared" si="1005"/>
        <v/>
      </c>
      <c r="D8607" t="str">
        <f t="shared" si="1001"/>
        <v/>
      </c>
      <c r="E8607" t="str">
        <f t="shared" si="1002"/>
        <v/>
      </c>
      <c r="F8607" t="str">
        <f t="shared" si="1003"/>
        <v/>
      </c>
      <c r="G8607" t="str">
        <f t="shared" si="1004"/>
        <v/>
      </c>
    </row>
    <row r="8608" spans="1:7" hidden="1" x14ac:dyDescent="0.25">
      <c r="A8608" t="str">
        <f t="shared" si="1006"/>
        <v>missing</v>
      </c>
      <c r="C8608" t="str">
        <f t="shared" si="1005"/>
        <v/>
      </c>
      <c r="D8608" t="str">
        <f t="shared" si="1001"/>
        <v/>
      </c>
      <c r="E8608" t="str">
        <f t="shared" si="1002"/>
        <v/>
      </c>
      <c r="F8608" t="str">
        <f t="shared" si="1003"/>
        <v/>
      </c>
      <c r="G8608" t="str">
        <f t="shared" si="1004"/>
        <v/>
      </c>
    </row>
    <row r="8609" spans="1:7" hidden="1" x14ac:dyDescent="0.25">
      <c r="A8609" t="str">
        <f t="shared" si="1006"/>
        <v>missing</v>
      </c>
      <c r="C8609" t="str">
        <f t="shared" si="1005"/>
        <v/>
      </c>
      <c r="D8609" t="str">
        <f t="shared" si="1001"/>
        <v/>
      </c>
      <c r="E8609" t="str">
        <f t="shared" si="1002"/>
        <v/>
      </c>
      <c r="F8609" t="str">
        <f t="shared" si="1003"/>
        <v/>
      </c>
      <c r="G8609" t="str">
        <f t="shared" si="1004"/>
        <v/>
      </c>
    </row>
    <row r="8610" spans="1:7" hidden="1" x14ac:dyDescent="0.25">
      <c r="A8610" t="str">
        <f t="shared" si="1006"/>
        <v>missing</v>
      </c>
      <c r="C8610" t="str">
        <f t="shared" si="1005"/>
        <v/>
      </c>
      <c r="D8610" t="str">
        <f t="shared" si="1001"/>
        <v/>
      </c>
      <c r="E8610" t="str">
        <f t="shared" si="1002"/>
        <v/>
      </c>
      <c r="F8610" t="str">
        <f t="shared" si="1003"/>
        <v/>
      </c>
      <c r="G8610" t="str">
        <f t="shared" si="1004"/>
        <v/>
      </c>
    </row>
    <row r="8611" spans="1:7" hidden="1" x14ac:dyDescent="0.25">
      <c r="A8611" t="str">
        <f t="shared" si="1006"/>
        <v>missing</v>
      </c>
      <c r="C8611" t="str">
        <f t="shared" si="1005"/>
        <v/>
      </c>
      <c r="D8611" t="str">
        <f t="shared" si="1001"/>
        <v/>
      </c>
      <c r="E8611" t="str">
        <f t="shared" si="1002"/>
        <v/>
      </c>
      <c r="F8611" t="str">
        <f t="shared" si="1003"/>
        <v/>
      </c>
      <c r="G8611" t="str">
        <f t="shared" si="1004"/>
        <v/>
      </c>
    </row>
    <row r="8612" spans="1:7" hidden="1" x14ac:dyDescent="0.25">
      <c r="A8612" t="str">
        <f t="shared" si="1006"/>
        <v>missing</v>
      </c>
      <c r="C8612" t="str">
        <f t="shared" si="1005"/>
        <v/>
      </c>
      <c r="D8612" t="str">
        <f t="shared" si="1001"/>
        <v/>
      </c>
      <c r="E8612" t="str">
        <f t="shared" si="1002"/>
        <v/>
      </c>
      <c r="F8612" t="str">
        <f t="shared" si="1003"/>
        <v/>
      </c>
      <c r="G8612" t="str">
        <f t="shared" si="1004"/>
        <v/>
      </c>
    </row>
    <row r="8613" spans="1:7" hidden="1" x14ac:dyDescent="0.25">
      <c r="A8613" t="str">
        <f t="shared" si="1006"/>
        <v>missing</v>
      </c>
      <c r="C8613" t="str">
        <f t="shared" si="1005"/>
        <v/>
      </c>
      <c r="D8613" t="str">
        <f t="shared" si="1001"/>
        <v/>
      </c>
      <c r="E8613" t="str">
        <f t="shared" si="1002"/>
        <v/>
      </c>
      <c r="F8613" t="str">
        <f t="shared" si="1003"/>
        <v/>
      </c>
      <c r="G8613" t="str">
        <f t="shared" si="1004"/>
        <v/>
      </c>
    </row>
    <row r="8614" spans="1:7" hidden="1" x14ac:dyDescent="0.25">
      <c r="A8614" t="str">
        <f t="shared" si="1006"/>
        <v>missing</v>
      </c>
      <c r="C8614" t="str">
        <f t="shared" si="1005"/>
        <v/>
      </c>
      <c r="D8614" t="str">
        <f t="shared" si="1001"/>
        <v/>
      </c>
      <c r="E8614" t="str">
        <f t="shared" si="1002"/>
        <v/>
      </c>
      <c r="F8614" t="str">
        <f t="shared" si="1003"/>
        <v/>
      </c>
      <c r="G8614" t="str">
        <f t="shared" si="1004"/>
        <v/>
      </c>
    </row>
    <row r="8615" spans="1:7" hidden="1" x14ac:dyDescent="0.25">
      <c r="A8615" t="str">
        <f t="shared" si="1006"/>
        <v>missing</v>
      </c>
      <c r="C8615" t="str">
        <f t="shared" si="1005"/>
        <v/>
      </c>
      <c r="D8615" t="str">
        <f t="shared" si="1001"/>
        <v/>
      </c>
      <c r="E8615" t="str">
        <f t="shared" si="1002"/>
        <v/>
      </c>
      <c r="F8615" t="str">
        <f t="shared" si="1003"/>
        <v/>
      </c>
      <c r="G8615" t="str">
        <f t="shared" si="1004"/>
        <v/>
      </c>
    </row>
    <row r="8616" spans="1:7" hidden="1" x14ac:dyDescent="0.25">
      <c r="A8616" t="str">
        <f t="shared" si="1006"/>
        <v>missing</v>
      </c>
      <c r="C8616" t="str">
        <f t="shared" si="1005"/>
        <v/>
      </c>
      <c r="D8616" t="str">
        <f t="shared" si="1001"/>
        <v/>
      </c>
      <c r="E8616" t="str">
        <f t="shared" si="1002"/>
        <v/>
      </c>
      <c r="F8616" t="str">
        <f t="shared" si="1003"/>
        <v/>
      </c>
      <c r="G8616" t="str">
        <f t="shared" si="1004"/>
        <v/>
      </c>
    </row>
    <row r="8617" spans="1:7" hidden="1" x14ac:dyDescent="0.25">
      <c r="A8617" t="str">
        <f t="shared" si="1006"/>
        <v>missing</v>
      </c>
      <c r="C8617" t="str">
        <f t="shared" si="1005"/>
        <v/>
      </c>
      <c r="D8617" t="str">
        <f t="shared" si="1001"/>
        <v/>
      </c>
      <c r="E8617" t="str">
        <f t="shared" si="1002"/>
        <v/>
      </c>
      <c r="F8617" t="str">
        <f t="shared" si="1003"/>
        <v/>
      </c>
      <c r="G8617" t="str">
        <f t="shared" si="1004"/>
        <v/>
      </c>
    </row>
    <row r="8618" spans="1:7" hidden="1" x14ac:dyDescent="0.25">
      <c r="A8618" t="str">
        <f t="shared" si="1006"/>
        <v>missing</v>
      </c>
      <c r="C8618" t="str">
        <f t="shared" si="1005"/>
        <v/>
      </c>
      <c r="D8618" t="str">
        <f t="shared" si="1001"/>
        <v/>
      </c>
      <c r="E8618" t="str">
        <f t="shared" si="1002"/>
        <v/>
      </c>
      <c r="F8618" t="str">
        <f t="shared" si="1003"/>
        <v/>
      </c>
      <c r="G8618" t="str">
        <f t="shared" si="1004"/>
        <v/>
      </c>
    </row>
    <row r="8619" spans="1:7" hidden="1" x14ac:dyDescent="0.25">
      <c r="A8619" t="str">
        <f t="shared" si="1006"/>
        <v>missing</v>
      </c>
      <c r="C8619" t="str">
        <f t="shared" si="1005"/>
        <v/>
      </c>
      <c r="D8619" t="str">
        <f t="shared" si="1001"/>
        <v/>
      </c>
      <c r="E8619" t="str">
        <f t="shared" si="1002"/>
        <v/>
      </c>
      <c r="F8619" t="str">
        <f t="shared" si="1003"/>
        <v/>
      </c>
      <c r="G8619" t="str">
        <f t="shared" si="1004"/>
        <v/>
      </c>
    </row>
    <row r="8620" spans="1:7" hidden="1" x14ac:dyDescent="0.25">
      <c r="A8620" t="str">
        <f t="shared" si="1006"/>
        <v>missing</v>
      </c>
      <c r="C8620" t="str">
        <f t="shared" si="1005"/>
        <v/>
      </c>
      <c r="D8620" t="str">
        <f t="shared" si="1001"/>
        <v/>
      </c>
      <c r="E8620" t="str">
        <f t="shared" si="1002"/>
        <v/>
      </c>
      <c r="F8620" t="str">
        <f t="shared" si="1003"/>
        <v/>
      </c>
      <c r="G8620" t="str">
        <f t="shared" si="1004"/>
        <v/>
      </c>
    </row>
    <row r="8621" spans="1:7" hidden="1" x14ac:dyDescent="0.25">
      <c r="A8621" t="str">
        <f t="shared" si="1006"/>
        <v>missing</v>
      </c>
      <c r="C8621" t="str">
        <f t="shared" si="1005"/>
        <v/>
      </c>
      <c r="D8621" t="str">
        <f t="shared" si="1001"/>
        <v/>
      </c>
      <c r="E8621" t="str">
        <f t="shared" si="1002"/>
        <v/>
      </c>
      <c r="F8621" t="str">
        <f t="shared" si="1003"/>
        <v/>
      </c>
      <c r="G8621" t="str">
        <f t="shared" si="1004"/>
        <v/>
      </c>
    </row>
    <row r="8622" spans="1:7" hidden="1" x14ac:dyDescent="0.25">
      <c r="A8622" t="str">
        <f t="shared" si="1006"/>
        <v>missing</v>
      </c>
      <c r="C8622" t="str">
        <f t="shared" si="1005"/>
        <v/>
      </c>
      <c r="D8622" t="str">
        <f t="shared" si="1001"/>
        <v/>
      </c>
      <c r="E8622" t="str">
        <f t="shared" si="1002"/>
        <v/>
      </c>
      <c r="F8622" t="str">
        <f t="shared" si="1003"/>
        <v/>
      </c>
      <c r="G8622" t="str">
        <f t="shared" si="1004"/>
        <v/>
      </c>
    </row>
    <row r="8623" spans="1:7" hidden="1" x14ac:dyDescent="0.25">
      <c r="A8623" t="str">
        <f t="shared" si="1006"/>
        <v>missing</v>
      </c>
      <c r="C8623" t="str">
        <f t="shared" si="1005"/>
        <v/>
      </c>
      <c r="D8623" t="str">
        <f t="shared" si="1001"/>
        <v/>
      </c>
      <c r="E8623" t="str">
        <f t="shared" si="1002"/>
        <v/>
      </c>
      <c r="F8623" t="str">
        <f t="shared" si="1003"/>
        <v/>
      </c>
      <c r="G8623" t="str">
        <f t="shared" si="1004"/>
        <v/>
      </c>
    </row>
    <row r="8624" spans="1:7" hidden="1" x14ac:dyDescent="0.25">
      <c r="A8624" t="str">
        <f t="shared" si="1006"/>
        <v>missing</v>
      </c>
      <c r="C8624" t="str">
        <f t="shared" si="1005"/>
        <v/>
      </c>
      <c r="D8624" t="str">
        <f t="shared" si="1001"/>
        <v/>
      </c>
      <c r="E8624" t="str">
        <f t="shared" si="1002"/>
        <v/>
      </c>
      <c r="F8624" t="str">
        <f t="shared" si="1003"/>
        <v/>
      </c>
      <c r="G8624" t="str">
        <f t="shared" si="1004"/>
        <v/>
      </c>
    </row>
    <row r="8625" spans="1:7" hidden="1" x14ac:dyDescent="0.25">
      <c r="A8625" t="str">
        <f t="shared" si="1006"/>
        <v>missing</v>
      </c>
      <c r="C8625" t="str">
        <f t="shared" si="1005"/>
        <v/>
      </c>
      <c r="D8625" t="str">
        <f t="shared" si="1001"/>
        <v/>
      </c>
      <c r="E8625" t="str">
        <f t="shared" si="1002"/>
        <v/>
      </c>
      <c r="F8625" t="str">
        <f t="shared" si="1003"/>
        <v/>
      </c>
      <c r="G8625" t="str">
        <f t="shared" si="1004"/>
        <v/>
      </c>
    </row>
    <row r="8626" spans="1:7" hidden="1" x14ac:dyDescent="0.25">
      <c r="A8626" t="str">
        <f t="shared" si="1006"/>
        <v>missing</v>
      </c>
      <c r="C8626" t="str">
        <f t="shared" si="1005"/>
        <v/>
      </c>
      <c r="D8626" t="str">
        <f t="shared" si="1001"/>
        <v/>
      </c>
      <c r="E8626" t="str">
        <f t="shared" si="1002"/>
        <v/>
      </c>
      <c r="F8626" t="str">
        <f t="shared" si="1003"/>
        <v/>
      </c>
      <c r="G8626" t="str">
        <f t="shared" si="1004"/>
        <v/>
      </c>
    </row>
    <row r="8627" spans="1:7" hidden="1" x14ac:dyDescent="0.25">
      <c r="A8627" t="str">
        <f t="shared" si="1006"/>
        <v>missing</v>
      </c>
      <c r="C8627" t="str">
        <f t="shared" si="1005"/>
        <v/>
      </c>
      <c r="D8627" t="str">
        <f t="shared" si="1001"/>
        <v/>
      </c>
      <c r="E8627" t="str">
        <f t="shared" si="1002"/>
        <v/>
      </c>
      <c r="F8627" t="str">
        <f t="shared" si="1003"/>
        <v/>
      </c>
      <c r="G8627" t="str">
        <f t="shared" si="1004"/>
        <v/>
      </c>
    </row>
    <row r="8628" spans="1:7" hidden="1" x14ac:dyDescent="0.25">
      <c r="A8628" t="str">
        <f t="shared" si="1006"/>
        <v>missing</v>
      </c>
      <c r="C8628" t="str">
        <f t="shared" si="1005"/>
        <v/>
      </c>
      <c r="D8628" t="str">
        <f t="shared" si="1001"/>
        <v/>
      </c>
      <c r="E8628" t="str">
        <f t="shared" si="1002"/>
        <v/>
      </c>
      <c r="F8628" t="str">
        <f t="shared" si="1003"/>
        <v/>
      </c>
      <c r="G8628" t="str">
        <f t="shared" si="1004"/>
        <v/>
      </c>
    </row>
    <row r="8629" spans="1:7" hidden="1" x14ac:dyDescent="0.25">
      <c r="A8629" t="str">
        <f t="shared" si="1006"/>
        <v>missing</v>
      </c>
      <c r="C8629" t="str">
        <f t="shared" si="1005"/>
        <v/>
      </c>
      <c r="D8629" t="str">
        <f t="shared" si="1001"/>
        <v/>
      </c>
      <c r="E8629" t="str">
        <f t="shared" si="1002"/>
        <v/>
      </c>
      <c r="F8629" t="str">
        <f t="shared" si="1003"/>
        <v/>
      </c>
      <c r="G8629" t="str">
        <f t="shared" si="1004"/>
        <v/>
      </c>
    </row>
    <row r="8630" spans="1:7" hidden="1" x14ac:dyDescent="0.25">
      <c r="A8630" t="str">
        <f t="shared" si="1006"/>
        <v>missing</v>
      </c>
      <c r="C8630" t="str">
        <f t="shared" si="1005"/>
        <v/>
      </c>
      <c r="D8630" t="str">
        <f t="shared" si="1001"/>
        <v/>
      </c>
      <c r="E8630" t="str">
        <f t="shared" si="1002"/>
        <v/>
      </c>
      <c r="F8630" t="str">
        <f t="shared" si="1003"/>
        <v/>
      </c>
      <c r="G8630" t="str">
        <f t="shared" si="1004"/>
        <v/>
      </c>
    </row>
    <row r="8631" spans="1:7" hidden="1" x14ac:dyDescent="0.25">
      <c r="A8631" t="str">
        <f t="shared" si="1006"/>
        <v>missing</v>
      </c>
      <c r="C8631" t="str">
        <f t="shared" si="1005"/>
        <v/>
      </c>
      <c r="D8631" t="str">
        <f t="shared" si="1001"/>
        <v/>
      </c>
      <c r="E8631" t="str">
        <f t="shared" si="1002"/>
        <v/>
      </c>
      <c r="F8631" t="str">
        <f t="shared" si="1003"/>
        <v/>
      </c>
      <c r="G8631" t="str">
        <f t="shared" si="1004"/>
        <v/>
      </c>
    </row>
    <row r="8632" spans="1:7" hidden="1" x14ac:dyDescent="0.25">
      <c r="A8632" t="str">
        <f t="shared" si="1006"/>
        <v>missing</v>
      </c>
      <c r="C8632" t="str">
        <f t="shared" si="1005"/>
        <v/>
      </c>
      <c r="D8632" t="str">
        <f t="shared" si="1001"/>
        <v/>
      </c>
      <c r="E8632" t="str">
        <f t="shared" si="1002"/>
        <v/>
      </c>
      <c r="F8632" t="str">
        <f t="shared" si="1003"/>
        <v/>
      </c>
      <c r="G8632" t="str">
        <f t="shared" si="1004"/>
        <v/>
      </c>
    </row>
    <row r="8633" spans="1:7" hidden="1" x14ac:dyDescent="0.25">
      <c r="A8633" t="str">
        <f t="shared" si="1006"/>
        <v>missing</v>
      </c>
      <c r="C8633" t="str">
        <f t="shared" si="1005"/>
        <v/>
      </c>
      <c r="D8633" t="str">
        <f t="shared" si="1001"/>
        <v/>
      </c>
      <c r="E8633" t="str">
        <f t="shared" si="1002"/>
        <v/>
      </c>
      <c r="F8633" t="str">
        <f t="shared" si="1003"/>
        <v/>
      </c>
      <c r="G8633" t="str">
        <f t="shared" si="1004"/>
        <v/>
      </c>
    </row>
    <row r="8634" spans="1:7" hidden="1" x14ac:dyDescent="0.25">
      <c r="A8634" t="str">
        <f t="shared" si="1006"/>
        <v>missing</v>
      </c>
      <c r="C8634" t="str">
        <f t="shared" si="1005"/>
        <v/>
      </c>
      <c r="D8634" t="str">
        <f t="shared" si="1001"/>
        <v/>
      </c>
      <c r="E8634" t="str">
        <f t="shared" si="1002"/>
        <v/>
      </c>
      <c r="F8634" t="str">
        <f t="shared" si="1003"/>
        <v/>
      </c>
      <c r="G8634" t="str">
        <f t="shared" si="1004"/>
        <v/>
      </c>
    </row>
    <row r="8635" spans="1:7" hidden="1" x14ac:dyDescent="0.25">
      <c r="A8635" t="str">
        <f t="shared" si="1006"/>
        <v>missing</v>
      </c>
      <c r="C8635" t="str">
        <f t="shared" si="1005"/>
        <v/>
      </c>
      <c r="D8635" t="str">
        <f t="shared" si="1001"/>
        <v/>
      </c>
      <c r="E8635" t="str">
        <f t="shared" si="1002"/>
        <v/>
      </c>
      <c r="F8635" t="str">
        <f t="shared" si="1003"/>
        <v/>
      </c>
      <c r="G8635" t="str">
        <f t="shared" si="1004"/>
        <v/>
      </c>
    </row>
    <row r="8636" spans="1:7" hidden="1" x14ac:dyDescent="0.25">
      <c r="A8636" t="str">
        <f t="shared" si="1006"/>
        <v>missing</v>
      </c>
      <c r="C8636" t="str">
        <f t="shared" si="1005"/>
        <v/>
      </c>
      <c r="D8636" t="str">
        <f t="shared" si="1001"/>
        <v/>
      </c>
      <c r="E8636" t="str">
        <f t="shared" si="1002"/>
        <v/>
      </c>
      <c r="F8636" t="str">
        <f t="shared" si="1003"/>
        <v/>
      </c>
      <c r="G8636" t="str">
        <f t="shared" si="1004"/>
        <v/>
      </c>
    </row>
    <row r="8637" spans="1:7" hidden="1" x14ac:dyDescent="0.25">
      <c r="A8637" t="str">
        <f t="shared" si="1006"/>
        <v>missing</v>
      </c>
      <c r="C8637" t="str">
        <f t="shared" si="1005"/>
        <v/>
      </c>
      <c r="D8637" t="str">
        <f t="shared" si="1001"/>
        <v/>
      </c>
      <c r="E8637" t="str">
        <f t="shared" si="1002"/>
        <v/>
      </c>
      <c r="F8637" t="str">
        <f t="shared" si="1003"/>
        <v/>
      </c>
      <c r="G8637" t="str">
        <f t="shared" si="1004"/>
        <v/>
      </c>
    </row>
    <row r="8638" spans="1:7" hidden="1" x14ac:dyDescent="0.25">
      <c r="A8638" t="str">
        <f t="shared" si="1006"/>
        <v>missing</v>
      </c>
      <c r="C8638" t="str">
        <f t="shared" si="1005"/>
        <v/>
      </c>
      <c r="D8638" t="str">
        <f t="shared" si="1001"/>
        <v/>
      </c>
      <c r="E8638" t="str">
        <f t="shared" si="1002"/>
        <v/>
      </c>
      <c r="F8638" t="str">
        <f t="shared" si="1003"/>
        <v/>
      </c>
      <c r="G8638" t="str">
        <f t="shared" si="1004"/>
        <v/>
      </c>
    </row>
    <row r="8639" spans="1:7" hidden="1" x14ac:dyDescent="0.25">
      <c r="A8639" t="str">
        <f t="shared" si="1006"/>
        <v>missing</v>
      </c>
      <c r="C8639" t="str">
        <f t="shared" si="1005"/>
        <v/>
      </c>
      <c r="D8639" t="str">
        <f t="shared" si="1001"/>
        <v/>
      </c>
      <c r="E8639" t="str">
        <f t="shared" si="1002"/>
        <v/>
      </c>
      <c r="F8639" t="str">
        <f t="shared" si="1003"/>
        <v/>
      </c>
      <c r="G8639" t="str">
        <f t="shared" si="1004"/>
        <v/>
      </c>
    </row>
    <row r="8640" spans="1:7" hidden="1" x14ac:dyDescent="0.25">
      <c r="A8640" t="str">
        <f t="shared" si="1006"/>
        <v>missing</v>
      </c>
      <c r="C8640" t="str">
        <f t="shared" si="1005"/>
        <v/>
      </c>
      <c r="D8640" t="str">
        <f t="shared" si="1001"/>
        <v/>
      </c>
      <c r="E8640" t="str">
        <f t="shared" si="1002"/>
        <v/>
      </c>
      <c r="F8640" t="str">
        <f t="shared" si="1003"/>
        <v/>
      </c>
      <c r="G8640" t="str">
        <f t="shared" si="1004"/>
        <v/>
      </c>
    </row>
    <row r="8641" spans="1:7" hidden="1" x14ac:dyDescent="0.25">
      <c r="A8641" t="str">
        <f t="shared" si="1006"/>
        <v>missing</v>
      </c>
      <c r="C8641" t="str">
        <f t="shared" si="1005"/>
        <v/>
      </c>
      <c r="D8641" t="str">
        <f t="shared" si="1001"/>
        <v/>
      </c>
      <c r="E8641" t="str">
        <f t="shared" si="1002"/>
        <v/>
      </c>
      <c r="F8641" t="str">
        <f t="shared" si="1003"/>
        <v/>
      </c>
      <c r="G8641" t="str">
        <f t="shared" si="1004"/>
        <v/>
      </c>
    </row>
    <row r="8642" spans="1:7" hidden="1" x14ac:dyDescent="0.25">
      <c r="A8642" t="str">
        <f t="shared" si="1006"/>
        <v>missing</v>
      </c>
      <c r="C8642" t="str">
        <f t="shared" si="1005"/>
        <v/>
      </c>
      <c r="D8642" t="str">
        <f t="shared" ref="D8642:D8705" si="1007">IF(ISNUMBER(SEARCH("AMD",H8642)),"AMD",
IF(ISNUMBER(SEARCH("Intel",H8642)),"Intel",
IF(ISNUMBER(SEARCH("Apple",H8642)),"Apple",
IF(ISNUMBER(SEARCH("ARM",H8642)),"ARM",
IF(ISNUMBER(SEARCH("Google",H8642)),"Google",
IF(ISNUMBER(SEARCH("MediaTek",H8642)),"MediaTek",
IF(ISNUMBER(SEARCH("Qualcomm",H8642)),"Qualcomm",
IF(ISNUMBER(SEARCH("Samsung",H8642)),"Samsung",
IF(ISNUMBER(SEARCH("Snapdragon",H8642)),"Snapdragon","")))))))))</f>
        <v/>
      </c>
      <c r="E8642" t="str">
        <f t="shared" si="1002"/>
        <v/>
      </c>
      <c r="F8642" t="str">
        <f t="shared" si="1003"/>
        <v/>
      </c>
      <c r="G8642" t="str">
        <f t="shared" si="1004"/>
        <v/>
      </c>
    </row>
    <row r="8643" spans="1:7" hidden="1" x14ac:dyDescent="0.25">
      <c r="A8643" t="str">
        <f t="shared" si="1006"/>
        <v>missing</v>
      </c>
      <c r="C8643" t="str">
        <f t="shared" si="1005"/>
        <v/>
      </c>
      <c r="D8643" t="str">
        <f t="shared" si="1007"/>
        <v/>
      </c>
      <c r="E8643" t="str">
        <f t="shared" ref="E8643:E8706" si="1008">TRIM(SUBSTITUTE(SUBSTITUTE(SUBSTITUTE(SUBSTITUTE(SUBSTITUTE(SUBSTITUTE(SUBSTITUTE(SUBSTITUTE(SUBSTITUTE(H8643,
"Apple",""),"ARM",""),"Google",""),"MediaTek",""),"Qualcomm",""),"Samsung",""),"Snapdragon",""),"Intel",""),"AMD",""))</f>
        <v/>
      </c>
      <c r="F8643" t="str">
        <f t="shared" ref="F8643:F8706" si="1009">TRIM(SUBSTITUTE(SUBSTITUTE(SUBSTITUTE(SUBSTITUTE(SUBSTITUTE(SUBSTITUTE(SUBSTITUTE(SUBSTITUTE(SUBSTITUTE(E8643,
"Core2 Extreme",""),"Core2 Quad",""),"Core2 Duo",""),"Core",""),
"Pentium Gold",""),"Pentium",""),
"Xeon Platinum",""),"Xeon Gold",""),"Xeon Silver",""))</f>
        <v/>
      </c>
      <c r="G8643" t="str">
        <f t="shared" ref="G8643:G8706" si="1010">TRIM(SUBSTITUTE(F8643,"Xeon",""))</f>
        <v/>
      </c>
    </row>
    <row r="8644" spans="1:7" hidden="1" x14ac:dyDescent="0.25">
      <c r="A8644" t="str">
        <f t="shared" si="1006"/>
        <v>missing</v>
      </c>
      <c r="C8644" t="str">
        <f t="shared" si="1005"/>
        <v/>
      </c>
      <c r="D8644" t="str">
        <f t="shared" si="1007"/>
        <v/>
      </c>
      <c r="E8644" t="str">
        <f t="shared" si="1008"/>
        <v/>
      </c>
      <c r="F8644" t="str">
        <f t="shared" si="1009"/>
        <v/>
      </c>
      <c r="G8644" t="str">
        <f t="shared" si="1010"/>
        <v/>
      </c>
    </row>
    <row r="8645" spans="1:7" hidden="1" x14ac:dyDescent="0.25">
      <c r="A8645" t="str">
        <f t="shared" si="1006"/>
        <v>missing</v>
      </c>
      <c r="C8645" t="str">
        <f t="shared" si="1005"/>
        <v/>
      </c>
      <c r="D8645" t="str">
        <f t="shared" si="1007"/>
        <v/>
      </c>
      <c r="E8645" t="str">
        <f t="shared" si="1008"/>
        <v/>
      </c>
      <c r="F8645" t="str">
        <f t="shared" si="1009"/>
        <v/>
      </c>
      <c r="G8645" t="str">
        <f t="shared" si="1010"/>
        <v/>
      </c>
    </row>
    <row r="8646" spans="1:7" hidden="1" x14ac:dyDescent="0.25">
      <c r="A8646" t="str">
        <f t="shared" si="1006"/>
        <v>missing</v>
      </c>
      <c r="C8646" t="str">
        <f t="shared" si="1005"/>
        <v/>
      </c>
      <c r="D8646" t="str">
        <f t="shared" si="1007"/>
        <v/>
      </c>
      <c r="E8646" t="str">
        <f t="shared" si="1008"/>
        <v/>
      </c>
      <c r="F8646" t="str">
        <f t="shared" si="1009"/>
        <v/>
      </c>
      <c r="G8646" t="str">
        <f t="shared" si="1010"/>
        <v/>
      </c>
    </row>
    <row r="8647" spans="1:7" hidden="1" x14ac:dyDescent="0.25">
      <c r="A8647" t="str">
        <f t="shared" si="1006"/>
        <v>missing</v>
      </c>
      <c r="C8647" t="str">
        <f t="shared" si="1005"/>
        <v/>
      </c>
      <c r="D8647" t="str">
        <f t="shared" si="1007"/>
        <v/>
      </c>
      <c r="E8647" t="str">
        <f t="shared" si="1008"/>
        <v/>
      </c>
      <c r="F8647" t="str">
        <f t="shared" si="1009"/>
        <v/>
      </c>
      <c r="G8647" t="str">
        <f t="shared" si="1010"/>
        <v/>
      </c>
    </row>
    <row r="8648" spans="1:7" hidden="1" x14ac:dyDescent="0.25">
      <c r="A8648" t="str">
        <f t="shared" si="1006"/>
        <v>missing</v>
      </c>
      <c r="C8648" t="str">
        <f t="shared" si="1005"/>
        <v/>
      </c>
      <c r="D8648" t="str">
        <f t="shared" si="1007"/>
        <v/>
      </c>
      <c r="E8648" t="str">
        <f t="shared" si="1008"/>
        <v/>
      </c>
      <c r="F8648" t="str">
        <f t="shared" si="1009"/>
        <v/>
      </c>
      <c r="G8648" t="str">
        <f t="shared" si="1010"/>
        <v/>
      </c>
    </row>
    <row r="8649" spans="1:7" hidden="1" x14ac:dyDescent="0.25">
      <c r="A8649" t="str">
        <f t="shared" si="1006"/>
        <v>missing</v>
      </c>
      <c r="C8649" t="str">
        <f t="shared" si="1005"/>
        <v/>
      </c>
      <c r="D8649" t="str">
        <f t="shared" si="1007"/>
        <v/>
      </c>
      <c r="E8649" t="str">
        <f t="shared" si="1008"/>
        <v/>
      </c>
      <c r="F8649" t="str">
        <f t="shared" si="1009"/>
        <v/>
      </c>
      <c r="G8649" t="str">
        <f t="shared" si="1010"/>
        <v/>
      </c>
    </row>
    <row r="8650" spans="1:7" hidden="1" x14ac:dyDescent="0.25">
      <c r="A8650" t="str">
        <f t="shared" si="1006"/>
        <v>missing</v>
      </c>
      <c r="C8650" t="str">
        <f t="shared" si="1005"/>
        <v/>
      </c>
      <c r="D8650" t="str">
        <f t="shared" si="1007"/>
        <v/>
      </c>
      <c r="E8650" t="str">
        <f t="shared" si="1008"/>
        <v/>
      </c>
      <c r="F8650" t="str">
        <f t="shared" si="1009"/>
        <v/>
      </c>
      <c r="G8650" t="str">
        <f t="shared" si="1010"/>
        <v/>
      </c>
    </row>
    <row r="8651" spans="1:7" hidden="1" x14ac:dyDescent="0.25">
      <c r="A8651" t="str">
        <f t="shared" si="1006"/>
        <v>missing</v>
      </c>
      <c r="C8651" t="str">
        <f t="shared" si="1005"/>
        <v/>
      </c>
      <c r="D8651" t="str">
        <f t="shared" si="1007"/>
        <v/>
      </c>
      <c r="E8651" t="str">
        <f t="shared" si="1008"/>
        <v/>
      </c>
      <c r="F8651" t="str">
        <f t="shared" si="1009"/>
        <v/>
      </c>
      <c r="G8651" t="str">
        <f t="shared" si="1010"/>
        <v/>
      </c>
    </row>
    <row r="8652" spans="1:7" hidden="1" x14ac:dyDescent="0.25">
      <c r="A8652" t="str">
        <f t="shared" si="1006"/>
        <v>missing</v>
      </c>
      <c r="C8652" t="str">
        <f t="shared" si="1005"/>
        <v/>
      </c>
      <c r="D8652" t="str">
        <f t="shared" si="1007"/>
        <v/>
      </c>
      <c r="E8652" t="str">
        <f t="shared" si="1008"/>
        <v/>
      </c>
      <c r="F8652" t="str">
        <f t="shared" si="1009"/>
        <v/>
      </c>
      <c r="G8652" t="str">
        <f t="shared" si="1010"/>
        <v/>
      </c>
    </row>
    <row r="8653" spans="1:7" hidden="1" x14ac:dyDescent="0.25">
      <c r="A8653" t="str">
        <f t="shared" si="1006"/>
        <v>missing</v>
      </c>
      <c r="C8653" t="str">
        <f t="shared" si="1005"/>
        <v/>
      </c>
      <c r="D8653" t="str">
        <f t="shared" si="1007"/>
        <v/>
      </c>
      <c r="E8653" t="str">
        <f t="shared" si="1008"/>
        <v/>
      </c>
      <c r="F8653" t="str">
        <f t="shared" si="1009"/>
        <v/>
      </c>
      <c r="G8653" t="str">
        <f t="shared" si="1010"/>
        <v/>
      </c>
    </row>
    <row r="8654" spans="1:7" hidden="1" x14ac:dyDescent="0.25">
      <c r="A8654" t="str">
        <f t="shared" si="1006"/>
        <v>missing</v>
      </c>
      <c r="C8654" t="str">
        <f t="shared" si="1005"/>
        <v/>
      </c>
      <c r="D8654" t="str">
        <f t="shared" si="1007"/>
        <v/>
      </c>
      <c r="E8654" t="str">
        <f t="shared" si="1008"/>
        <v/>
      </c>
      <c r="F8654" t="str">
        <f t="shared" si="1009"/>
        <v/>
      </c>
      <c r="G8654" t="str">
        <f t="shared" si="1010"/>
        <v/>
      </c>
    </row>
    <row r="8655" spans="1:7" hidden="1" x14ac:dyDescent="0.25">
      <c r="A8655" t="str">
        <f t="shared" si="1006"/>
        <v>missing</v>
      </c>
      <c r="C8655" t="str">
        <f t="shared" si="1005"/>
        <v/>
      </c>
      <c r="D8655" t="str">
        <f t="shared" si="1007"/>
        <v/>
      </c>
      <c r="E8655" t="str">
        <f t="shared" si="1008"/>
        <v/>
      </c>
      <c r="F8655" t="str">
        <f t="shared" si="1009"/>
        <v/>
      </c>
      <c r="G8655" t="str">
        <f t="shared" si="1010"/>
        <v/>
      </c>
    </row>
    <row r="8656" spans="1:7" hidden="1" x14ac:dyDescent="0.25">
      <c r="A8656" t="str">
        <f t="shared" si="1006"/>
        <v>missing</v>
      </c>
      <c r="C8656" t="str">
        <f t="shared" si="1005"/>
        <v/>
      </c>
      <c r="D8656" t="str">
        <f t="shared" si="1007"/>
        <v/>
      </c>
      <c r="E8656" t="str">
        <f t="shared" si="1008"/>
        <v/>
      </c>
      <c r="F8656" t="str">
        <f t="shared" si="1009"/>
        <v/>
      </c>
      <c r="G8656" t="str">
        <f t="shared" si="1010"/>
        <v/>
      </c>
    </row>
    <row r="8657" spans="1:7" hidden="1" x14ac:dyDescent="0.25">
      <c r="A8657" t="str">
        <f t="shared" si="1006"/>
        <v>missing</v>
      </c>
      <c r="C8657" t="str">
        <f t="shared" si="1005"/>
        <v/>
      </c>
      <c r="D8657" t="str">
        <f t="shared" si="1007"/>
        <v/>
      </c>
      <c r="E8657" t="str">
        <f t="shared" si="1008"/>
        <v/>
      </c>
      <c r="F8657" t="str">
        <f t="shared" si="1009"/>
        <v/>
      </c>
      <c r="G8657" t="str">
        <f t="shared" si="1010"/>
        <v/>
      </c>
    </row>
    <row r="8658" spans="1:7" hidden="1" x14ac:dyDescent="0.25">
      <c r="A8658" t="str">
        <f t="shared" si="1006"/>
        <v>missing</v>
      </c>
      <c r="C8658" t="str">
        <f t="shared" si="1005"/>
        <v/>
      </c>
      <c r="D8658" t="str">
        <f t="shared" si="1007"/>
        <v/>
      </c>
      <c r="E8658" t="str">
        <f t="shared" si="1008"/>
        <v/>
      </c>
      <c r="F8658" t="str">
        <f t="shared" si="1009"/>
        <v/>
      </c>
      <c r="G8658" t="str">
        <f t="shared" si="1010"/>
        <v/>
      </c>
    </row>
    <row r="8659" spans="1:7" hidden="1" x14ac:dyDescent="0.25">
      <c r="A8659" t="str">
        <f t="shared" si="1006"/>
        <v>missing</v>
      </c>
      <c r="C8659" t="str">
        <f t="shared" si="1005"/>
        <v/>
      </c>
      <c r="D8659" t="str">
        <f t="shared" si="1007"/>
        <v/>
      </c>
      <c r="E8659" t="str">
        <f t="shared" si="1008"/>
        <v/>
      </c>
      <c r="F8659" t="str">
        <f t="shared" si="1009"/>
        <v/>
      </c>
      <c r="G8659" t="str">
        <f t="shared" si="1010"/>
        <v/>
      </c>
    </row>
    <row r="8660" spans="1:7" hidden="1" x14ac:dyDescent="0.25">
      <c r="A8660" t="str">
        <f t="shared" si="1006"/>
        <v>missing</v>
      </c>
      <c r="C8660" t="str">
        <f t="shared" si="1005"/>
        <v/>
      </c>
      <c r="D8660" t="str">
        <f t="shared" si="1007"/>
        <v/>
      </c>
      <c r="E8660" t="str">
        <f t="shared" si="1008"/>
        <v/>
      </c>
      <c r="F8660" t="str">
        <f t="shared" si="1009"/>
        <v/>
      </c>
      <c r="G8660" t="str">
        <f t="shared" si="1010"/>
        <v/>
      </c>
    </row>
    <row r="8661" spans="1:7" hidden="1" x14ac:dyDescent="0.25">
      <c r="A8661" t="str">
        <f t="shared" si="1006"/>
        <v>missing</v>
      </c>
      <c r="C8661" t="str">
        <f t="shared" si="1005"/>
        <v/>
      </c>
      <c r="D8661" t="str">
        <f t="shared" si="1007"/>
        <v/>
      </c>
      <c r="E8661" t="str">
        <f t="shared" si="1008"/>
        <v/>
      </c>
      <c r="F8661" t="str">
        <f t="shared" si="1009"/>
        <v/>
      </c>
      <c r="G8661" t="str">
        <f t="shared" si="1010"/>
        <v/>
      </c>
    </row>
    <row r="8662" spans="1:7" hidden="1" x14ac:dyDescent="0.25">
      <c r="A8662" t="str">
        <f t="shared" si="1006"/>
        <v>missing</v>
      </c>
      <c r="C8662" t="str">
        <f t="shared" si="1005"/>
        <v/>
      </c>
      <c r="D8662" t="str">
        <f t="shared" si="1007"/>
        <v/>
      </c>
      <c r="E8662" t="str">
        <f t="shared" si="1008"/>
        <v/>
      </c>
      <c r="F8662" t="str">
        <f t="shared" si="1009"/>
        <v/>
      </c>
      <c r="G8662" t="str">
        <f t="shared" si="1010"/>
        <v/>
      </c>
    </row>
    <row r="8663" spans="1:7" hidden="1" x14ac:dyDescent="0.25">
      <c r="A8663" t="str">
        <f t="shared" si="1006"/>
        <v>missing</v>
      </c>
      <c r="C8663" t="str">
        <f t="shared" si="1005"/>
        <v/>
      </c>
      <c r="D8663" t="str">
        <f t="shared" si="1007"/>
        <v/>
      </c>
      <c r="E8663" t="str">
        <f t="shared" si="1008"/>
        <v/>
      </c>
      <c r="F8663" t="str">
        <f t="shared" si="1009"/>
        <v/>
      </c>
      <c r="G8663" t="str">
        <f t="shared" si="1010"/>
        <v/>
      </c>
    </row>
    <row r="8664" spans="1:7" hidden="1" x14ac:dyDescent="0.25">
      <c r="A8664" t="str">
        <f t="shared" si="1006"/>
        <v>missing</v>
      </c>
      <c r="C8664" t="str">
        <f t="shared" si="1005"/>
        <v/>
      </c>
      <c r="D8664" t="str">
        <f t="shared" si="1007"/>
        <v/>
      </c>
      <c r="E8664" t="str">
        <f t="shared" si="1008"/>
        <v/>
      </c>
      <c r="F8664" t="str">
        <f t="shared" si="1009"/>
        <v/>
      </c>
      <c r="G8664" t="str">
        <f t="shared" si="1010"/>
        <v/>
      </c>
    </row>
    <row r="8665" spans="1:7" hidden="1" x14ac:dyDescent="0.25">
      <c r="A8665" t="str">
        <f t="shared" si="1006"/>
        <v>missing</v>
      </c>
      <c r="C8665" t="str">
        <f t="shared" si="1005"/>
        <v/>
      </c>
      <c r="D8665" t="str">
        <f t="shared" si="1007"/>
        <v/>
      </c>
      <c r="E8665" t="str">
        <f t="shared" si="1008"/>
        <v/>
      </c>
      <c r="F8665" t="str">
        <f t="shared" si="1009"/>
        <v/>
      </c>
      <c r="G8665" t="str">
        <f t="shared" si="1010"/>
        <v/>
      </c>
    </row>
    <row r="8666" spans="1:7" hidden="1" x14ac:dyDescent="0.25">
      <c r="A8666" t="str">
        <f t="shared" si="1006"/>
        <v>missing</v>
      </c>
      <c r="C8666" t="str">
        <f t="shared" si="1005"/>
        <v/>
      </c>
      <c r="D8666" t="str">
        <f t="shared" si="1007"/>
        <v/>
      </c>
      <c r="E8666" t="str">
        <f t="shared" si="1008"/>
        <v/>
      </c>
      <c r="F8666" t="str">
        <f t="shared" si="1009"/>
        <v/>
      </c>
      <c r="G8666" t="str">
        <f t="shared" si="1010"/>
        <v/>
      </c>
    </row>
    <row r="8667" spans="1:7" hidden="1" x14ac:dyDescent="0.25">
      <c r="A8667" t="str">
        <f t="shared" si="1006"/>
        <v>missing</v>
      </c>
      <c r="C8667" t="str">
        <f t="shared" si="1005"/>
        <v/>
      </c>
      <c r="D8667" t="str">
        <f t="shared" si="1007"/>
        <v/>
      </c>
      <c r="E8667" t="str">
        <f t="shared" si="1008"/>
        <v/>
      </c>
      <c r="F8667" t="str">
        <f t="shared" si="1009"/>
        <v/>
      </c>
      <c r="G8667" t="str">
        <f t="shared" si="1010"/>
        <v/>
      </c>
    </row>
    <row r="8668" spans="1:7" hidden="1" x14ac:dyDescent="0.25">
      <c r="A8668" t="str">
        <f t="shared" si="1006"/>
        <v>missing</v>
      </c>
      <c r="C8668" t="str">
        <f t="shared" si="1005"/>
        <v/>
      </c>
      <c r="D8668" t="str">
        <f t="shared" si="1007"/>
        <v/>
      </c>
      <c r="E8668" t="str">
        <f t="shared" si="1008"/>
        <v/>
      </c>
      <c r="F8668" t="str">
        <f t="shared" si="1009"/>
        <v/>
      </c>
      <c r="G8668" t="str">
        <f t="shared" si="1010"/>
        <v/>
      </c>
    </row>
    <row r="8669" spans="1:7" hidden="1" x14ac:dyDescent="0.25">
      <c r="A8669" t="str">
        <f t="shared" si="1006"/>
        <v>missing</v>
      </c>
      <c r="C8669" t="str">
        <f t="shared" si="1005"/>
        <v/>
      </c>
      <c r="D8669" t="str">
        <f t="shared" si="1007"/>
        <v/>
      </c>
      <c r="E8669" t="str">
        <f t="shared" si="1008"/>
        <v/>
      </c>
      <c r="F8669" t="str">
        <f t="shared" si="1009"/>
        <v/>
      </c>
      <c r="G8669" t="str">
        <f t="shared" si="1010"/>
        <v/>
      </c>
    </row>
    <row r="8670" spans="1:7" hidden="1" x14ac:dyDescent="0.25">
      <c r="A8670" t="str">
        <f t="shared" si="1006"/>
        <v>missing</v>
      </c>
      <c r="C8670" t="str">
        <f t="shared" ref="C8670:C8733" si="1011">SUBSTITUTE(SUBSTITUTE(SUBSTITUTE(SUBSTITUTE(SUBSTITUTE(I8670," Dual Core","")," Quad Core","")," Quad-Core","")," Dual-Core","")," APU","")</f>
        <v/>
      </c>
      <c r="D8670" t="str">
        <f t="shared" si="1007"/>
        <v/>
      </c>
      <c r="E8670" t="str">
        <f t="shared" si="1008"/>
        <v/>
      </c>
      <c r="F8670" t="str">
        <f t="shared" si="1009"/>
        <v/>
      </c>
      <c r="G8670" t="str">
        <f t="shared" si="1010"/>
        <v/>
      </c>
    </row>
    <row r="8671" spans="1:7" hidden="1" x14ac:dyDescent="0.25">
      <c r="A8671" t="str">
        <f t="shared" ref="A8671:A8734" si="1012">IF(COUNTIF(C8671,"*Quad CPU]*"),"found","missing")</f>
        <v>missing</v>
      </c>
      <c r="C8671" t="str">
        <f t="shared" si="1011"/>
        <v/>
      </c>
      <c r="D8671" t="str">
        <f t="shared" si="1007"/>
        <v/>
      </c>
      <c r="E8671" t="str">
        <f t="shared" si="1008"/>
        <v/>
      </c>
      <c r="F8671" t="str">
        <f t="shared" si="1009"/>
        <v/>
      </c>
      <c r="G8671" t="str">
        <f t="shared" si="1010"/>
        <v/>
      </c>
    </row>
    <row r="8672" spans="1:7" hidden="1" x14ac:dyDescent="0.25">
      <c r="A8672" t="str">
        <f t="shared" si="1012"/>
        <v>missing</v>
      </c>
      <c r="C8672" t="str">
        <f t="shared" si="1011"/>
        <v/>
      </c>
      <c r="D8672" t="str">
        <f t="shared" si="1007"/>
        <v/>
      </c>
      <c r="E8672" t="str">
        <f t="shared" si="1008"/>
        <v/>
      </c>
      <c r="F8672" t="str">
        <f t="shared" si="1009"/>
        <v/>
      </c>
      <c r="G8672" t="str">
        <f t="shared" si="1010"/>
        <v/>
      </c>
    </row>
    <row r="8673" spans="1:7" hidden="1" x14ac:dyDescent="0.25">
      <c r="A8673" t="str">
        <f t="shared" si="1012"/>
        <v>missing</v>
      </c>
      <c r="C8673" t="str">
        <f t="shared" si="1011"/>
        <v/>
      </c>
      <c r="D8673" t="str">
        <f t="shared" si="1007"/>
        <v/>
      </c>
      <c r="E8673" t="str">
        <f t="shared" si="1008"/>
        <v/>
      </c>
      <c r="F8673" t="str">
        <f t="shared" si="1009"/>
        <v/>
      </c>
      <c r="G8673" t="str">
        <f t="shared" si="1010"/>
        <v/>
      </c>
    </row>
    <row r="8674" spans="1:7" hidden="1" x14ac:dyDescent="0.25">
      <c r="A8674" t="str">
        <f t="shared" si="1012"/>
        <v>missing</v>
      </c>
      <c r="C8674" t="str">
        <f t="shared" si="1011"/>
        <v/>
      </c>
      <c r="D8674" t="str">
        <f t="shared" si="1007"/>
        <v/>
      </c>
      <c r="E8674" t="str">
        <f t="shared" si="1008"/>
        <v/>
      </c>
      <c r="F8674" t="str">
        <f t="shared" si="1009"/>
        <v/>
      </c>
      <c r="G8674" t="str">
        <f t="shared" si="1010"/>
        <v/>
      </c>
    </row>
    <row r="8675" spans="1:7" hidden="1" x14ac:dyDescent="0.25">
      <c r="A8675" t="str">
        <f t="shared" si="1012"/>
        <v>missing</v>
      </c>
      <c r="C8675" t="str">
        <f t="shared" si="1011"/>
        <v/>
      </c>
      <c r="D8675" t="str">
        <f t="shared" si="1007"/>
        <v/>
      </c>
      <c r="E8675" t="str">
        <f t="shared" si="1008"/>
        <v/>
      </c>
      <c r="F8675" t="str">
        <f t="shared" si="1009"/>
        <v/>
      </c>
      <c r="G8675" t="str">
        <f t="shared" si="1010"/>
        <v/>
      </c>
    </row>
    <row r="8676" spans="1:7" hidden="1" x14ac:dyDescent="0.25">
      <c r="A8676" t="str">
        <f t="shared" si="1012"/>
        <v>missing</v>
      </c>
      <c r="C8676" t="str">
        <f t="shared" si="1011"/>
        <v/>
      </c>
      <c r="D8676" t="str">
        <f t="shared" si="1007"/>
        <v/>
      </c>
      <c r="E8676" t="str">
        <f t="shared" si="1008"/>
        <v/>
      </c>
      <c r="F8676" t="str">
        <f t="shared" si="1009"/>
        <v/>
      </c>
      <c r="G8676" t="str">
        <f t="shared" si="1010"/>
        <v/>
      </c>
    </row>
    <row r="8677" spans="1:7" hidden="1" x14ac:dyDescent="0.25">
      <c r="A8677" t="str">
        <f t="shared" si="1012"/>
        <v>missing</v>
      </c>
      <c r="C8677" t="str">
        <f t="shared" si="1011"/>
        <v/>
      </c>
      <c r="D8677" t="str">
        <f t="shared" si="1007"/>
        <v/>
      </c>
      <c r="E8677" t="str">
        <f t="shared" si="1008"/>
        <v/>
      </c>
      <c r="F8677" t="str">
        <f t="shared" si="1009"/>
        <v/>
      </c>
      <c r="G8677" t="str">
        <f t="shared" si="1010"/>
        <v/>
      </c>
    </row>
    <row r="8678" spans="1:7" hidden="1" x14ac:dyDescent="0.25">
      <c r="A8678" t="str">
        <f t="shared" si="1012"/>
        <v>missing</v>
      </c>
      <c r="C8678" t="str">
        <f t="shared" si="1011"/>
        <v/>
      </c>
      <c r="D8678" t="str">
        <f t="shared" si="1007"/>
        <v/>
      </c>
      <c r="E8678" t="str">
        <f t="shared" si="1008"/>
        <v/>
      </c>
      <c r="F8678" t="str">
        <f t="shared" si="1009"/>
        <v/>
      </c>
      <c r="G8678" t="str">
        <f t="shared" si="1010"/>
        <v/>
      </c>
    </row>
    <row r="8679" spans="1:7" hidden="1" x14ac:dyDescent="0.25">
      <c r="A8679" t="str">
        <f t="shared" si="1012"/>
        <v>missing</v>
      </c>
      <c r="C8679" t="str">
        <f t="shared" si="1011"/>
        <v/>
      </c>
      <c r="D8679" t="str">
        <f t="shared" si="1007"/>
        <v/>
      </c>
      <c r="E8679" t="str">
        <f t="shared" si="1008"/>
        <v/>
      </c>
      <c r="F8679" t="str">
        <f t="shared" si="1009"/>
        <v/>
      </c>
      <c r="G8679" t="str">
        <f t="shared" si="1010"/>
        <v/>
      </c>
    </row>
    <row r="8680" spans="1:7" hidden="1" x14ac:dyDescent="0.25">
      <c r="A8680" t="str">
        <f t="shared" si="1012"/>
        <v>missing</v>
      </c>
      <c r="C8680" t="str">
        <f t="shared" si="1011"/>
        <v/>
      </c>
      <c r="D8680" t="str">
        <f t="shared" si="1007"/>
        <v/>
      </c>
      <c r="E8680" t="str">
        <f t="shared" si="1008"/>
        <v/>
      </c>
      <c r="F8680" t="str">
        <f t="shared" si="1009"/>
        <v/>
      </c>
      <c r="G8680" t="str">
        <f t="shared" si="1010"/>
        <v/>
      </c>
    </row>
    <row r="8681" spans="1:7" hidden="1" x14ac:dyDescent="0.25">
      <c r="A8681" t="str">
        <f t="shared" si="1012"/>
        <v>missing</v>
      </c>
      <c r="C8681" t="str">
        <f t="shared" si="1011"/>
        <v/>
      </c>
      <c r="D8681" t="str">
        <f t="shared" si="1007"/>
        <v/>
      </c>
      <c r="E8681" t="str">
        <f t="shared" si="1008"/>
        <v/>
      </c>
      <c r="F8681" t="str">
        <f t="shared" si="1009"/>
        <v/>
      </c>
      <c r="G8681" t="str">
        <f t="shared" si="1010"/>
        <v/>
      </c>
    </row>
    <row r="8682" spans="1:7" hidden="1" x14ac:dyDescent="0.25">
      <c r="A8682" t="str">
        <f t="shared" si="1012"/>
        <v>missing</v>
      </c>
      <c r="C8682" t="str">
        <f t="shared" si="1011"/>
        <v/>
      </c>
      <c r="D8682" t="str">
        <f t="shared" si="1007"/>
        <v/>
      </c>
      <c r="E8682" t="str">
        <f t="shared" si="1008"/>
        <v/>
      </c>
      <c r="F8682" t="str">
        <f t="shared" si="1009"/>
        <v/>
      </c>
      <c r="G8682" t="str">
        <f t="shared" si="1010"/>
        <v/>
      </c>
    </row>
    <row r="8683" spans="1:7" hidden="1" x14ac:dyDescent="0.25">
      <c r="A8683" t="str">
        <f t="shared" si="1012"/>
        <v>missing</v>
      </c>
      <c r="C8683" t="str">
        <f t="shared" si="1011"/>
        <v/>
      </c>
      <c r="D8683" t="str">
        <f t="shared" si="1007"/>
        <v/>
      </c>
      <c r="E8683" t="str">
        <f t="shared" si="1008"/>
        <v/>
      </c>
      <c r="F8683" t="str">
        <f t="shared" si="1009"/>
        <v/>
      </c>
      <c r="G8683" t="str">
        <f t="shared" si="1010"/>
        <v/>
      </c>
    </row>
    <row r="8684" spans="1:7" hidden="1" x14ac:dyDescent="0.25">
      <c r="A8684" t="str">
        <f t="shared" si="1012"/>
        <v>missing</v>
      </c>
      <c r="C8684" t="str">
        <f t="shared" si="1011"/>
        <v/>
      </c>
      <c r="D8684" t="str">
        <f t="shared" si="1007"/>
        <v/>
      </c>
      <c r="E8684" t="str">
        <f t="shared" si="1008"/>
        <v/>
      </c>
      <c r="F8684" t="str">
        <f t="shared" si="1009"/>
        <v/>
      </c>
      <c r="G8684" t="str">
        <f t="shared" si="1010"/>
        <v/>
      </c>
    </row>
    <row r="8685" spans="1:7" hidden="1" x14ac:dyDescent="0.25">
      <c r="A8685" t="str">
        <f t="shared" si="1012"/>
        <v>missing</v>
      </c>
      <c r="C8685" t="str">
        <f t="shared" si="1011"/>
        <v/>
      </c>
      <c r="D8685" t="str">
        <f t="shared" si="1007"/>
        <v/>
      </c>
      <c r="E8685" t="str">
        <f t="shared" si="1008"/>
        <v/>
      </c>
      <c r="F8685" t="str">
        <f t="shared" si="1009"/>
        <v/>
      </c>
      <c r="G8685" t="str">
        <f t="shared" si="1010"/>
        <v/>
      </c>
    </row>
    <row r="8686" spans="1:7" hidden="1" x14ac:dyDescent="0.25">
      <c r="A8686" t="str">
        <f t="shared" si="1012"/>
        <v>missing</v>
      </c>
      <c r="C8686" t="str">
        <f t="shared" si="1011"/>
        <v/>
      </c>
      <c r="D8686" t="str">
        <f t="shared" si="1007"/>
        <v/>
      </c>
      <c r="E8686" t="str">
        <f t="shared" si="1008"/>
        <v/>
      </c>
      <c r="F8686" t="str">
        <f t="shared" si="1009"/>
        <v/>
      </c>
      <c r="G8686" t="str">
        <f t="shared" si="1010"/>
        <v/>
      </c>
    </row>
    <row r="8687" spans="1:7" hidden="1" x14ac:dyDescent="0.25">
      <c r="A8687" t="str">
        <f t="shared" si="1012"/>
        <v>missing</v>
      </c>
      <c r="C8687" t="str">
        <f t="shared" si="1011"/>
        <v/>
      </c>
      <c r="D8687" t="str">
        <f t="shared" si="1007"/>
        <v/>
      </c>
      <c r="E8687" t="str">
        <f t="shared" si="1008"/>
        <v/>
      </c>
      <c r="F8687" t="str">
        <f t="shared" si="1009"/>
        <v/>
      </c>
      <c r="G8687" t="str">
        <f t="shared" si="1010"/>
        <v/>
      </c>
    </row>
    <row r="8688" spans="1:7" hidden="1" x14ac:dyDescent="0.25">
      <c r="A8688" t="str">
        <f t="shared" si="1012"/>
        <v>missing</v>
      </c>
      <c r="C8688" t="str">
        <f t="shared" si="1011"/>
        <v/>
      </c>
      <c r="D8688" t="str">
        <f t="shared" si="1007"/>
        <v/>
      </c>
      <c r="E8688" t="str">
        <f t="shared" si="1008"/>
        <v/>
      </c>
      <c r="F8688" t="str">
        <f t="shared" si="1009"/>
        <v/>
      </c>
      <c r="G8688" t="str">
        <f t="shared" si="1010"/>
        <v/>
      </c>
    </row>
    <row r="8689" spans="1:7" hidden="1" x14ac:dyDescent="0.25">
      <c r="A8689" t="str">
        <f t="shared" si="1012"/>
        <v>missing</v>
      </c>
      <c r="C8689" t="str">
        <f t="shared" si="1011"/>
        <v/>
      </c>
      <c r="D8689" t="str">
        <f t="shared" si="1007"/>
        <v/>
      </c>
      <c r="E8689" t="str">
        <f t="shared" si="1008"/>
        <v/>
      </c>
      <c r="F8689" t="str">
        <f t="shared" si="1009"/>
        <v/>
      </c>
      <c r="G8689" t="str">
        <f t="shared" si="1010"/>
        <v/>
      </c>
    </row>
    <row r="8690" spans="1:7" hidden="1" x14ac:dyDescent="0.25">
      <c r="A8690" t="str">
        <f t="shared" si="1012"/>
        <v>missing</v>
      </c>
      <c r="C8690" t="str">
        <f t="shared" si="1011"/>
        <v/>
      </c>
      <c r="D8690" t="str">
        <f t="shared" si="1007"/>
        <v/>
      </c>
      <c r="E8690" t="str">
        <f t="shared" si="1008"/>
        <v/>
      </c>
      <c r="F8690" t="str">
        <f t="shared" si="1009"/>
        <v/>
      </c>
      <c r="G8690" t="str">
        <f t="shared" si="1010"/>
        <v/>
      </c>
    </row>
    <row r="8691" spans="1:7" hidden="1" x14ac:dyDescent="0.25">
      <c r="A8691" t="str">
        <f t="shared" si="1012"/>
        <v>missing</v>
      </c>
      <c r="C8691" t="str">
        <f t="shared" si="1011"/>
        <v/>
      </c>
      <c r="D8691" t="str">
        <f t="shared" si="1007"/>
        <v/>
      </c>
      <c r="E8691" t="str">
        <f t="shared" si="1008"/>
        <v/>
      </c>
      <c r="F8691" t="str">
        <f t="shared" si="1009"/>
        <v/>
      </c>
      <c r="G8691" t="str">
        <f t="shared" si="1010"/>
        <v/>
      </c>
    </row>
    <row r="8692" spans="1:7" hidden="1" x14ac:dyDescent="0.25">
      <c r="A8692" t="str">
        <f t="shared" si="1012"/>
        <v>missing</v>
      </c>
      <c r="C8692" t="str">
        <f t="shared" si="1011"/>
        <v/>
      </c>
      <c r="D8692" t="str">
        <f t="shared" si="1007"/>
        <v/>
      </c>
      <c r="E8692" t="str">
        <f t="shared" si="1008"/>
        <v/>
      </c>
      <c r="F8692" t="str">
        <f t="shared" si="1009"/>
        <v/>
      </c>
      <c r="G8692" t="str">
        <f t="shared" si="1010"/>
        <v/>
      </c>
    </row>
    <row r="8693" spans="1:7" hidden="1" x14ac:dyDescent="0.25">
      <c r="A8693" t="str">
        <f t="shared" si="1012"/>
        <v>missing</v>
      </c>
      <c r="C8693" t="str">
        <f t="shared" si="1011"/>
        <v/>
      </c>
      <c r="D8693" t="str">
        <f t="shared" si="1007"/>
        <v/>
      </c>
      <c r="E8693" t="str">
        <f t="shared" si="1008"/>
        <v/>
      </c>
      <c r="F8693" t="str">
        <f t="shared" si="1009"/>
        <v/>
      </c>
      <c r="G8693" t="str">
        <f t="shared" si="1010"/>
        <v/>
      </c>
    </row>
    <row r="8694" spans="1:7" hidden="1" x14ac:dyDescent="0.25">
      <c r="A8694" t="str">
        <f t="shared" si="1012"/>
        <v>missing</v>
      </c>
      <c r="C8694" t="str">
        <f t="shared" si="1011"/>
        <v/>
      </c>
      <c r="D8694" t="str">
        <f t="shared" si="1007"/>
        <v/>
      </c>
      <c r="E8694" t="str">
        <f t="shared" si="1008"/>
        <v/>
      </c>
      <c r="F8694" t="str">
        <f t="shared" si="1009"/>
        <v/>
      </c>
      <c r="G8694" t="str">
        <f t="shared" si="1010"/>
        <v/>
      </c>
    </row>
    <row r="8695" spans="1:7" hidden="1" x14ac:dyDescent="0.25">
      <c r="A8695" t="str">
        <f t="shared" si="1012"/>
        <v>missing</v>
      </c>
      <c r="C8695" t="str">
        <f t="shared" si="1011"/>
        <v/>
      </c>
      <c r="D8695" t="str">
        <f t="shared" si="1007"/>
        <v/>
      </c>
      <c r="E8695" t="str">
        <f t="shared" si="1008"/>
        <v/>
      </c>
      <c r="F8695" t="str">
        <f t="shared" si="1009"/>
        <v/>
      </c>
      <c r="G8695" t="str">
        <f t="shared" si="1010"/>
        <v/>
      </c>
    </row>
    <row r="8696" spans="1:7" hidden="1" x14ac:dyDescent="0.25">
      <c r="A8696" t="str">
        <f t="shared" si="1012"/>
        <v>missing</v>
      </c>
      <c r="C8696" t="str">
        <f t="shared" si="1011"/>
        <v/>
      </c>
      <c r="D8696" t="str">
        <f t="shared" si="1007"/>
        <v/>
      </c>
      <c r="E8696" t="str">
        <f t="shared" si="1008"/>
        <v/>
      </c>
      <c r="F8696" t="str">
        <f t="shared" si="1009"/>
        <v/>
      </c>
      <c r="G8696" t="str">
        <f t="shared" si="1010"/>
        <v/>
      </c>
    </row>
    <row r="8697" spans="1:7" hidden="1" x14ac:dyDescent="0.25">
      <c r="A8697" t="str">
        <f t="shared" si="1012"/>
        <v>missing</v>
      </c>
      <c r="C8697" t="str">
        <f t="shared" si="1011"/>
        <v/>
      </c>
      <c r="D8697" t="str">
        <f t="shared" si="1007"/>
        <v/>
      </c>
      <c r="E8697" t="str">
        <f t="shared" si="1008"/>
        <v/>
      </c>
      <c r="F8697" t="str">
        <f t="shared" si="1009"/>
        <v/>
      </c>
      <c r="G8697" t="str">
        <f t="shared" si="1010"/>
        <v/>
      </c>
    </row>
    <row r="8698" spans="1:7" hidden="1" x14ac:dyDescent="0.25">
      <c r="A8698" t="str">
        <f t="shared" si="1012"/>
        <v>missing</v>
      </c>
      <c r="C8698" t="str">
        <f t="shared" si="1011"/>
        <v/>
      </c>
      <c r="D8698" t="str">
        <f t="shared" si="1007"/>
        <v/>
      </c>
      <c r="E8698" t="str">
        <f t="shared" si="1008"/>
        <v/>
      </c>
      <c r="F8698" t="str">
        <f t="shared" si="1009"/>
        <v/>
      </c>
      <c r="G8698" t="str">
        <f t="shared" si="1010"/>
        <v/>
      </c>
    </row>
    <row r="8699" spans="1:7" hidden="1" x14ac:dyDescent="0.25">
      <c r="A8699" t="str">
        <f t="shared" si="1012"/>
        <v>missing</v>
      </c>
      <c r="C8699" t="str">
        <f t="shared" si="1011"/>
        <v/>
      </c>
      <c r="D8699" t="str">
        <f t="shared" si="1007"/>
        <v/>
      </c>
      <c r="E8699" t="str">
        <f t="shared" si="1008"/>
        <v/>
      </c>
      <c r="F8699" t="str">
        <f t="shared" si="1009"/>
        <v/>
      </c>
      <c r="G8699" t="str">
        <f t="shared" si="1010"/>
        <v/>
      </c>
    </row>
    <row r="8700" spans="1:7" hidden="1" x14ac:dyDescent="0.25">
      <c r="A8700" t="str">
        <f t="shared" si="1012"/>
        <v>missing</v>
      </c>
      <c r="C8700" t="str">
        <f t="shared" si="1011"/>
        <v/>
      </c>
      <c r="D8700" t="str">
        <f t="shared" si="1007"/>
        <v/>
      </c>
      <c r="E8700" t="str">
        <f t="shared" si="1008"/>
        <v/>
      </c>
      <c r="F8700" t="str">
        <f t="shared" si="1009"/>
        <v/>
      </c>
      <c r="G8700" t="str">
        <f t="shared" si="1010"/>
        <v/>
      </c>
    </row>
    <row r="8701" spans="1:7" hidden="1" x14ac:dyDescent="0.25">
      <c r="A8701" t="str">
        <f t="shared" si="1012"/>
        <v>missing</v>
      </c>
      <c r="C8701" t="str">
        <f t="shared" si="1011"/>
        <v/>
      </c>
      <c r="D8701" t="str">
        <f t="shared" si="1007"/>
        <v/>
      </c>
      <c r="E8701" t="str">
        <f t="shared" si="1008"/>
        <v/>
      </c>
      <c r="F8701" t="str">
        <f t="shared" si="1009"/>
        <v/>
      </c>
      <c r="G8701" t="str">
        <f t="shared" si="1010"/>
        <v/>
      </c>
    </row>
    <row r="8702" spans="1:7" hidden="1" x14ac:dyDescent="0.25">
      <c r="A8702" t="str">
        <f t="shared" si="1012"/>
        <v>missing</v>
      </c>
      <c r="C8702" t="str">
        <f t="shared" si="1011"/>
        <v/>
      </c>
      <c r="D8702" t="str">
        <f t="shared" si="1007"/>
        <v/>
      </c>
      <c r="E8702" t="str">
        <f t="shared" si="1008"/>
        <v/>
      </c>
      <c r="F8702" t="str">
        <f t="shared" si="1009"/>
        <v/>
      </c>
      <c r="G8702" t="str">
        <f t="shared" si="1010"/>
        <v/>
      </c>
    </row>
    <row r="8703" spans="1:7" hidden="1" x14ac:dyDescent="0.25">
      <c r="A8703" t="str">
        <f t="shared" si="1012"/>
        <v>missing</v>
      </c>
      <c r="C8703" t="str">
        <f t="shared" si="1011"/>
        <v/>
      </c>
      <c r="D8703" t="str">
        <f t="shared" si="1007"/>
        <v/>
      </c>
      <c r="E8703" t="str">
        <f t="shared" si="1008"/>
        <v/>
      </c>
      <c r="F8703" t="str">
        <f t="shared" si="1009"/>
        <v/>
      </c>
      <c r="G8703" t="str">
        <f t="shared" si="1010"/>
        <v/>
      </c>
    </row>
    <row r="8704" spans="1:7" hidden="1" x14ac:dyDescent="0.25">
      <c r="A8704" t="str">
        <f t="shared" si="1012"/>
        <v>missing</v>
      </c>
      <c r="C8704" t="str">
        <f t="shared" si="1011"/>
        <v/>
      </c>
      <c r="D8704" t="str">
        <f t="shared" si="1007"/>
        <v/>
      </c>
      <c r="E8704" t="str">
        <f t="shared" si="1008"/>
        <v/>
      </c>
      <c r="F8704" t="str">
        <f t="shared" si="1009"/>
        <v/>
      </c>
      <c r="G8704" t="str">
        <f t="shared" si="1010"/>
        <v/>
      </c>
    </row>
    <row r="8705" spans="1:7" hidden="1" x14ac:dyDescent="0.25">
      <c r="A8705" t="str">
        <f t="shared" si="1012"/>
        <v>missing</v>
      </c>
      <c r="C8705" t="str">
        <f t="shared" si="1011"/>
        <v/>
      </c>
      <c r="D8705" t="str">
        <f t="shared" si="1007"/>
        <v/>
      </c>
      <c r="E8705" t="str">
        <f t="shared" si="1008"/>
        <v/>
      </c>
      <c r="F8705" t="str">
        <f t="shared" si="1009"/>
        <v/>
      </c>
      <c r="G8705" t="str">
        <f t="shared" si="1010"/>
        <v/>
      </c>
    </row>
    <row r="8706" spans="1:7" hidden="1" x14ac:dyDescent="0.25">
      <c r="A8706" t="str">
        <f t="shared" si="1012"/>
        <v>missing</v>
      </c>
      <c r="C8706" t="str">
        <f t="shared" si="1011"/>
        <v/>
      </c>
      <c r="D8706" t="str">
        <f t="shared" ref="D8706:D8769" si="1013">IF(ISNUMBER(SEARCH("AMD",H8706)),"AMD",
IF(ISNUMBER(SEARCH("Intel",H8706)),"Intel",
IF(ISNUMBER(SEARCH("Apple",H8706)),"Apple",
IF(ISNUMBER(SEARCH("ARM",H8706)),"ARM",
IF(ISNUMBER(SEARCH("Google",H8706)),"Google",
IF(ISNUMBER(SEARCH("MediaTek",H8706)),"MediaTek",
IF(ISNUMBER(SEARCH("Qualcomm",H8706)),"Qualcomm",
IF(ISNUMBER(SEARCH("Samsung",H8706)),"Samsung",
IF(ISNUMBER(SEARCH("Snapdragon",H8706)),"Snapdragon","")))))))))</f>
        <v/>
      </c>
      <c r="E8706" t="str">
        <f t="shared" si="1008"/>
        <v/>
      </c>
      <c r="F8706" t="str">
        <f t="shared" si="1009"/>
        <v/>
      </c>
      <c r="G8706" t="str">
        <f t="shared" si="1010"/>
        <v/>
      </c>
    </row>
    <row r="8707" spans="1:7" hidden="1" x14ac:dyDescent="0.25">
      <c r="A8707" t="str">
        <f t="shared" si="1012"/>
        <v>missing</v>
      </c>
      <c r="C8707" t="str">
        <f t="shared" si="1011"/>
        <v/>
      </c>
      <c r="D8707" t="str">
        <f t="shared" si="1013"/>
        <v/>
      </c>
      <c r="E8707" t="str">
        <f t="shared" ref="E8707:E8770" si="1014">TRIM(SUBSTITUTE(SUBSTITUTE(SUBSTITUTE(SUBSTITUTE(SUBSTITUTE(SUBSTITUTE(SUBSTITUTE(SUBSTITUTE(SUBSTITUTE(H8707,
"Apple",""),"ARM",""),"Google",""),"MediaTek",""),"Qualcomm",""),"Samsung",""),"Snapdragon",""),"Intel",""),"AMD",""))</f>
        <v/>
      </c>
      <c r="F8707" t="str">
        <f t="shared" ref="F8707:F8770" si="1015">TRIM(SUBSTITUTE(SUBSTITUTE(SUBSTITUTE(SUBSTITUTE(SUBSTITUTE(SUBSTITUTE(SUBSTITUTE(SUBSTITUTE(SUBSTITUTE(E8707,
"Core2 Extreme",""),"Core2 Quad",""),"Core2 Duo",""),"Core",""),
"Pentium Gold",""),"Pentium",""),
"Xeon Platinum",""),"Xeon Gold",""),"Xeon Silver",""))</f>
        <v/>
      </c>
      <c r="G8707" t="str">
        <f t="shared" ref="G8707:G8770" si="1016">TRIM(SUBSTITUTE(F8707,"Xeon",""))</f>
        <v/>
      </c>
    </row>
    <row r="8708" spans="1:7" hidden="1" x14ac:dyDescent="0.25">
      <c r="A8708" t="str">
        <f t="shared" si="1012"/>
        <v>missing</v>
      </c>
      <c r="C8708" t="str">
        <f t="shared" si="1011"/>
        <v/>
      </c>
      <c r="D8708" t="str">
        <f t="shared" si="1013"/>
        <v/>
      </c>
      <c r="E8708" t="str">
        <f t="shared" si="1014"/>
        <v/>
      </c>
      <c r="F8708" t="str">
        <f t="shared" si="1015"/>
        <v/>
      </c>
      <c r="G8708" t="str">
        <f t="shared" si="1016"/>
        <v/>
      </c>
    </row>
    <row r="8709" spans="1:7" hidden="1" x14ac:dyDescent="0.25">
      <c r="A8709" t="str">
        <f t="shared" si="1012"/>
        <v>missing</v>
      </c>
      <c r="C8709" t="str">
        <f t="shared" si="1011"/>
        <v/>
      </c>
      <c r="D8709" t="str">
        <f t="shared" si="1013"/>
        <v/>
      </c>
      <c r="E8709" t="str">
        <f t="shared" si="1014"/>
        <v/>
      </c>
      <c r="F8709" t="str">
        <f t="shared" si="1015"/>
        <v/>
      </c>
      <c r="G8709" t="str">
        <f t="shared" si="1016"/>
        <v/>
      </c>
    </row>
    <row r="8710" spans="1:7" hidden="1" x14ac:dyDescent="0.25">
      <c r="A8710" t="str">
        <f t="shared" si="1012"/>
        <v>missing</v>
      </c>
      <c r="C8710" t="str">
        <f t="shared" si="1011"/>
        <v/>
      </c>
      <c r="D8710" t="str">
        <f t="shared" si="1013"/>
        <v/>
      </c>
      <c r="E8710" t="str">
        <f t="shared" si="1014"/>
        <v/>
      </c>
      <c r="F8710" t="str">
        <f t="shared" si="1015"/>
        <v/>
      </c>
      <c r="G8710" t="str">
        <f t="shared" si="1016"/>
        <v/>
      </c>
    </row>
    <row r="8711" spans="1:7" hidden="1" x14ac:dyDescent="0.25">
      <c r="A8711" t="str">
        <f t="shared" si="1012"/>
        <v>missing</v>
      </c>
      <c r="C8711" t="str">
        <f t="shared" si="1011"/>
        <v/>
      </c>
      <c r="D8711" t="str">
        <f t="shared" si="1013"/>
        <v/>
      </c>
      <c r="E8711" t="str">
        <f t="shared" si="1014"/>
        <v/>
      </c>
      <c r="F8711" t="str">
        <f t="shared" si="1015"/>
        <v/>
      </c>
      <c r="G8711" t="str">
        <f t="shared" si="1016"/>
        <v/>
      </c>
    </row>
    <row r="8712" spans="1:7" hidden="1" x14ac:dyDescent="0.25">
      <c r="A8712" t="str">
        <f t="shared" si="1012"/>
        <v>missing</v>
      </c>
      <c r="C8712" t="str">
        <f t="shared" si="1011"/>
        <v/>
      </c>
      <c r="D8712" t="str">
        <f t="shared" si="1013"/>
        <v/>
      </c>
      <c r="E8712" t="str">
        <f t="shared" si="1014"/>
        <v/>
      </c>
      <c r="F8712" t="str">
        <f t="shared" si="1015"/>
        <v/>
      </c>
      <c r="G8712" t="str">
        <f t="shared" si="1016"/>
        <v/>
      </c>
    </row>
    <row r="8713" spans="1:7" hidden="1" x14ac:dyDescent="0.25">
      <c r="A8713" t="str">
        <f t="shared" si="1012"/>
        <v>missing</v>
      </c>
      <c r="C8713" t="str">
        <f t="shared" si="1011"/>
        <v/>
      </c>
      <c r="D8713" t="str">
        <f t="shared" si="1013"/>
        <v/>
      </c>
      <c r="E8713" t="str">
        <f t="shared" si="1014"/>
        <v/>
      </c>
      <c r="F8713" t="str">
        <f t="shared" si="1015"/>
        <v/>
      </c>
      <c r="G8713" t="str">
        <f t="shared" si="1016"/>
        <v/>
      </c>
    </row>
    <row r="8714" spans="1:7" hidden="1" x14ac:dyDescent="0.25">
      <c r="A8714" t="str">
        <f t="shared" si="1012"/>
        <v>missing</v>
      </c>
      <c r="C8714" t="str">
        <f t="shared" si="1011"/>
        <v/>
      </c>
      <c r="D8714" t="str">
        <f t="shared" si="1013"/>
        <v/>
      </c>
      <c r="E8714" t="str">
        <f t="shared" si="1014"/>
        <v/>
      </c>
      <c r="F8714" t="str">
        <f t="shared" si="1015"/>
        <v/>
      </c>
      <c r="G8714" t="str">
        <f t="shared" si="1016"/>
        <v/>
      </c>
    </row>
    <row r="8715" spans="1:7" hidden="1" x14ac:dyDescent="0.25">
      <c r="A8715" t="str">
        <f t="shared" si="1012"/>
        <v>missing</v>
      </c>
      <c r="C8715" t="str">
        <f t="shared" si="1011"/>
        <v/>
      </c>
      <c r="D8715" t="str">
        <f t="shared" si="1013"/>
        <v/>
      </c>
      <c r="E8715" t="str">
        <f t="shared" si="1014"/>
        <v/>
      </c>
      <c r="F8715" t="str">
        <f t="shared" si="1015"/>
        <v/>
      </c>
      <c r="G8715" t="str">
        <f t="shared" si="1016"/>
        <v/>
      </c>
    </row>
    <row r="8716" spans="1:7" hidden="1" x14ac:dyDescent="0.25">
      <c r="A8716" t="str">
        <f t="shared" si="1012"/>
        <v>missing</v>
      </c>
      <c r="C8716" t="str">
        <f t="shared" si="1011"/>
        <v/>
      </c>
      <c r="D8716" t="str">
        <f t="shared" si="1013"/>
        <v/>
      </c>
      <c r="E8716" t="str">
        <f t="shared" si="1014"/>
        <v/>
      </c>
      <c r="F8716" t="str">
        <f t="shared" si="1015"/>
        <v/>
      </c>
      <c r="G8716" t="str">
        <f t="shared" si="1016"/>
        <v/>
      </c>
    </row>
    <row r="8717" spans="1:7" hidden="1" x14ac:dyDescent="0.25">
      <c r="A8717" t="str">
        <f t="shared" si="1012"/>
        <v>missing</v>
      </c>
      <c r="C8717" t="str">
        <f t="shared" si="1011"/>
        <v/>
      </c>
      <c r="D8717" t="str">
        <f t="shared" si="1013"/>
        <v/>
      </c>
      <c r="E8717" t="str">
        <f t="shared" si="1014"/>
        <v/>
      </c>
      <c r="F8717" t="str">
        <f t="shared" si="1015"/>
        <v/>
      </c>
      <c r="G8717" t="str">
        <f t="shared" si="1016"/>
        <v/>
      </c>
    </row>
    <row r="8718" spans="1:7" hidden="1" x14ac:dyDescent="0.25">
      <c r="A8718" t="str">
        <f t="shared" si="1012"/>
        <v>missing</v>
      </c>
      <c r="C8718" t="str">
        <f t="shared" si="1011"/>
        <v/>
      </c>
      <c r="D8718" t="str">
        <f t="shared" si="1013"/>
        <v/>
      </c>
      <c r="E8718" t="str">
        <f t="shared" si="1014"/>
        <v/>
      </c>
      <c r="F8718" t="str">
        <f t="shared" si="1015"/>
        <v/>
      </c>
      <c r="G8718" t="str">
        <f t="shared" si="1016"/>
        <v/>
      </c>
    </row>
    <row r="8719" spans="1:7" hidden="1" x14ac:dyDescent="0.25">
      <c r="A8719" t="str">
        <f t="shared" si="1012"/>
        <v>missing</v>
      </c>
      <c r="C8719" t="str">
        <f t="shared" si="1011"/>
        <v/>
      </c>
      <c r="D8719" t="str">
        <f t="shared" si="1013"/>
        <v/>
      </c>
      <c r="E8719" t="str">
        <f t="shared" si="1014"/>
        <v/>
      </c>
      <c r="F8719" t="str">
        <f t="shared" si="1015"/>
        <v/>
      </c>
      <c r="G8719" t="str">
        <f t="shared" si="1016"/>
        <v/>
      </c>
    </row>
    <row r="8720" spans="1:7" hidden="1" x14ac:dyDescent="0.25">
      <c r="A8720" t="str">
        <f t="shared" si="1012"/>
        <v>missing</v>
      </c>
      <c r="C8720" t="str">
        <f t="shared" si="1011"/>
        <v/>
      </c>
      <c r="D8720" t="str">
        <f t="shared" si="1013"/>
        <v/>
      </c>
      <c r="E8720" t="str">
        <f t="shared" si="1014"/>
        <v/>
      </c>
      <c r="F8720" t="str">
        <f t="shared" si="1015"/>
        <v/>
      </c>
      <c r="G8720" t="str">
        <f t="shared" si="1016"/>
        <v/>
      </c>
    </row>
    <row r="8721" spans="1:7" hidden="1" x14ac:dyDescent="0.25">
      <c r="A8721" t="str">
        <f t="shared" si="1012"/>
        <v>missing</v>
      </c>
      <c r="C8721" t="str">
        <f t="shared" si="1011"/>
        <v/>
      </c>
      <c r="D8721" t="str">
        <f t="shared" si="1013"/>
        <v/>
      </c>
      <c r="E8721" t="str">
        <f t="shared" si="1014"/>
        <v/>
      </c>
      <c r="F8721" t="str">
        <f t="shared" si="1015"/>
        <v/>
      </c>
      <c r="G8721" t="str">
        <f t="shared" si="1016"/>
        <v/>
      </c>
    </row>
    <row r="8722" spans="1:7" hidden="1" x14ac:dyDescent="0.25">
      <c r="A8722" t="str">
        <f t="shared" si="1012"/>
        <v>missing</v>
      </c>
      <c r="C8722" t="str">
        <f t="shared" si="1011"/>
        <v/>
      </c>
      <c r="D8722" t="str">
        <f t="shared" si="1013"/>
        <v/>
      </c>
      <c r="E8722" t="str">
        <f t="shared" si="1014"/>
        <v/>
      </c>
      <c r="F8722" t="str">
        <f t="shared" si="1015"/>
        <v/>
      </c>
      <c r="G8722" t="str">
        <f t="shared" si="1016"/>
        <v/>
      </c>
    </row>
    <row r="8723" spans="1:7" hidden="1" x14ac:dyDescent="0.25">
      <c r="A8723" t="str">
        <f t="shared" si="1012"/>
        <v>missing</v>
      </c>
      <c r="C8723" t="str">
        <f t="shared" si="1011"/>
        <v/>
      </c>
      <c r="D8723" t="str">
        <f t="shared" si="1013"/>
        <v/>
      </c>
      <c r="E8723" t="str">
        <f t="shared" si="1014"/>
        <v/>
      </c>
      <c r="F8723" t="str">
        <f t="shared" si="1015"/>
        <v/>
      </c>
      <c r="G8723" t="str">
        <f t="shared" si="1016"/>
        <v/>
      </c>
    </row>
    <row r="8724" spans="1:7" hidden="1" x14ac:dyDescent="0.25">
      <c r="A8724" t="str">
        <f t="shared" si="1012"/>
        <v>missing</v>
      </c>
      <c r="C8724" t="str">
        <f t="shared" si="1011"/>
        <v/>
      </c>
      <c r="D8724" t="str">
        <f t="shared" si="1013"/>
        <v/>
      </c>
      <c r="E8724" t="str">
        <f t="shared" si="1014"/>
        <v/>
      </c>
      <c r="F8724" t="str">
        <f t="shared" si="1015"/>
        <v/>
      </c>
      <c r="G8724" t="str">
        <f t="shared" si="1016"/>
        <v/>
      </c>
    </row>
    <row r="8725" spans="1:7" hidden="1" x14ac:dyDescent="0.25">
      <c r="A8725" t="str">
        <f t="shared" si="1012"/>
        <v>missing</v>
      </c>
      <c r="C8725" t="str">
        <f t="shared" si="1011"/>
        <v/>
      </c>
      <c r="D8725" t="str">
        <f t="shared" si="1013"/>
        <v/>
      </c>
      <c r="E8725" t="str">
        <f t="shared" si="1014"/>
        <v/>
      </c>
      <c r="F8725" t="str">
        <f t="shared" si="1015"/>
        <v/>
      </c>
      <c r="G8725" t="str">
        <f t="shared" si="1016"/>
        <v/>
      </c>
    </row>
    <row r="8726" spans="1:7" hidden="1" x14ac:dyDescent="0.25">
      <c r="A8726" t="str">
        <f t="shared" si="1012"/>
        <v>missing</v>
      </c>
      <c r="C8726" t="str">
        <f t="shared" si="1011"/>
        <v/>
      </c>
      <c r="D8726" t="str">
        <f t="shared" si="1013"/>
        <v/>
      </c>
      <c r="E8726" t="str">
        <f t="shared" si="1014"/>
        <v/>
      </c>
      <c r="F8726" t="str">
        <f t="shared" si="1015"/>
        <v/>
      </c>
      <c r="G8726" t="str">
        <f t="shared" si="1016"/>
        <v/>
      </c>
    </row>
    <row r="8727" spans="1:7" hidden="1" x14ac:dyDescent="0.25">
      <c r="A8727" t="str">
        <f t="shared" si="1012"/>
        <v>missing</v>
      </c>
      <c r="C8727" t="str">
        <f t="shared" si="1011"/>
        <v/>
      </c>
      <c r="D8727" t="str">
        <f t="shared" si="1013"/>
        <v/>
      </c>
      <c r="E8727" t="str">
        <f t="shared" si="1014"/>
        <v/>
      </c>
      <c r="F8727" t="str">
        <f t="shared" si="1015"/>
        <v/>
      </c>
      <c r="G8727" t="str">
        <f t="shared" si="1016"/>
        <v/>
      </c>
    </row>
    <row r="8728" spans="1:7" hidden="1" x14ac:dyDescent="0.25">
      <c r="A8728" t="str">
        <f t="shared" si="1012"/>
        <v>missing</v>
      </c>
      <c r="C8728" t="str">
        <f t="shared" si="1011"/>
        <v/>
      </c>
      <c r="D8728" t="str">
        <f t="shared" si="1013"/>
        <v/>
      </c>
      <c r="E8728" t="str">
        <f t="shared" si="1014"/>
        <v/>
      </c>
      <c r="F8728" t="str">
        <f t="shared" si="1015"/>
        <v/>
      </c>
      <c r="G8728" t="str">
        <f t="shared" si="1016"/>
        <v/>
      </c>
    </row>
    <row r="8729" spans="1:7" hidden="1" x14ac:dyDescent="0.25">
      <c r="A8729" t="str">
        <f t="shared" si="1012"/>
        <v>missing</v>
      </c>
      <c r="C8729" t="str">
        <f t="shared" si="1011"/>
        <v/>
      </c>
      <c r="D8729" t="str">
        <f t="shared" si="1013"/>
        <v/>
      </c>
      <c r="E8729" t="str">
        <f t="shared" si="1014"/>
        <v/>
      </c>
      <c r="F8729" t="str">
        <f t="shared" si="1015"/>
        <v/>
      </c>
      <c r="G8729" t="str">
        <f t="shared" si="1016"/>
        <v/>
      </c>
    </row>
    <row r="8730" spans="1:7" hidden="1" x14ac:dyDescent="0.25">
      <c r="A8730" t="str">
        <f t="shared" si="1012"/>
        <v>missing</v>
      </c>
      <c r="C8730" t="str">
        <f t="shared" si="1011"/>
        <v/>
      </c>
      <c r="D8730" t="str">
        <f t="shared" si="1013"/>
        <v/>
      </c>
      <c r="E8730" t="str">
        <f t="shared" si="1014"/>
        <v/>
      </c>
      <c r="F8730" t="str">
        <f t="shared" si="1015"/>
        <v/>
      </c>
      <c r="G8730" t="str">
        <f t="shared" si="1016"/>
        <v/>
      </c>
    </row>
    <row r="8731" spans="1:7" hidden="1" x14ac:dyDescent="0.25">
      <c r="A8731" t="str">
        <f t="shared" si="1012"/>
        <v>missing</v>
      </c>
      <c r="C8731" t="str">
        <f t="shared" si="1011"/>
        <v/>
      </c>
      <c r="D8731" t="str">
        <f t="shared" si="1013"/>
        <v/>
      </c>
      <c r="E8731" t="str">
        <f t="shared" si="1014"/>
        <v/>
      </c>
      <c r="F8731" t="str">
        <f t="shared" si="1015"/>
        <v/>
      </c>
      <c r="G8731" t="str">
        <f t="shared" si="1016"/>
        <v/>
      </c>
    </row>
    <row r="8732" spans="1:7" hidden="1" x14ac:dyDescent="0.25">
      <c r="A8732" t="str">
        <f t="shared" si="1012"/>
        <v>missing</v>
      </c>
      <c r="C8732" t="str">
        <f t="shared" si="1011"/>
        <v/>
      </c>
      <c r="D8732" t="str">
        <f t="shared" si="1013"/>
        <v/>
      </c>
      <c r="E8732" t="str">
        <f t="shared" si="1014"/>
        <v/>
      </c>
      <c r="F8732" t="str">
        <f t="shared" si="1015"/>
        <v/>
      </c>
      <c r="G8732" t="str">
        <f t="shared" si="1016"/>
        <v/>
      </c>
    </row>
    <row r="8733" spans="1:7" hidden="1" x14ac:dyDescent="0.25">
      <c r="A8733" t="str">
        <f t="shared" si="1012"/>
        <v>missing</v>
      </c>
      <c r="C8733" t="str">
        <f t="shared" si="1011"/>
        <v/>
      </c>
      <c r="D8733" t="str">
        <f t="shared" si="1013"/>
        <v/>
      </c>
      <c r="E8733" t="str">
        <f t="shared" si="1014"/>
        <v/>
      </c>
      <c r="F8733" t="str">
        <f t="shared" si="1015"/>
        <v/>
      </c>
      <c r="G8733" t="str">
        <f t="shared" si="1016"/>
        <v/>
      </c>
    </row>
    <row r="8734" spans="1:7" hidden="1" x14ac:dyDescent="0.25">
      <c r="A8734" t="str">
        <f t="shared" si="1012"/>
        <v>missing</v>
      </c>
      <c r="C8734" t="str">
        <f t="shared" ref="C8734:C8797" si="1017">SUBSTITUTE(SUBSTITUTE(SUBSTITUTE(SUBSTITUTE(SUBSTITUTE(I8734," Dual Core","")," Quad Core","")," Quad-Core","")," Dual-Core","")," APU","")</f>
        <v/>
      </c>
      <c r="D8734" t="str">
        <f t="shared" si="1013"/>
        <v/>
      </c>
      <c r="E8734" t="str">
        <f t="shared" si="1014"/>
        <v/>
      </c>
      <c r="F8734" t="str">
        <f t="shared" si="1015"/>
        <v/>
      </c>
      <c r="G8734" t="str">
        <f t="shared" si="1016"/>
        <v/>
      </c>
    </row>
    <row r="8735" spans="1:7" hidden="1" x14ac:dyDescent="0.25">
      <c r="A8735" t="str">
        <f t="shared" ref="A8735:A8798" si="1018">IF(COUNTIF(C8735,"*Quad CPU]*"),"found","missing")</f>
        <v>missing</v>
      </c>
      <c r="C8735" t="str">
        <f t="shared" si="1017"/>
        <v/>
      </c>
      <c r="D8735" t="str">
        <f t="shared" si="1013"/>
        <v/>
      </c>
      <c r="E8735" t="str">
        <f t="shared" si="1014"/>
        <v/>
      </c>
      <c r="F8735" t="str">
        <f t="shared" si="1015"/>
        <v/>
      </c>
      <c r="G8735" t="str">
        <f t="shared" si="1016"/>
        <v/>
      </c>
    </row>
    <row r="8736" spans="1:7" hidden="1" x14ac:dyDescent="0.25">
      <c r="A8736" t="str">
        <f t="shared" si="1018"/>
        <v>missing</v>
      </c>
      <c r="C8736" t="str">
        <f t="shared" si="1017"/>
        <v/>
      </c>
      <c r="D8736" t="str">
        <f t="shared" si="1013"/>
        <v/>
      </c>
      <c r="E8736" t="str">
        <f t="shared" si="1014"/>
        <v/>
      </c>
      <c r="F8736" t="str">
        <f t="shared" si="1015"/>
        <v/>
      </c>
      <c r="G8736" t="str">
        <f t="shared" si="1016"/>
        <v/>
      </c>
    </row>
    <row r="8737" spans="1:7" hidden="1" x14ac:dyDescent="0.25">
      <c r="A8737" t="str">
        <f t="shared" si="1018"/>
        <v>missing</v>
      </c>
      <c r="C8737" t="str">
        <f t="shared" si="1017"/>
        <v/>
      </c>
      <c r="D8737" t="str">
        <f t="shared" si="1013"/>
        <v/>
      </c>
      <c r="E8737" t="str">
        <f t="shared" si="1014"/>
        <v/>
      </c>
      <c r="F8737" t="str">
        <f t="shared" si="1015"/>
        <v/>
      </c>
      <c r="G8737" t="str">
        <f t="shared" si="1016"/>
        <v/>
      </c>
    </row>
    <row r="8738" spans="1:7" hidden="1" x14ac:dyDescent="0.25">
      <c r="A8738" t="str">
        <f t="shared" si="1018"/>
        <v>missing</v>
      </c>
      <c r="C8738" t="str">
        <f t="shared" si="1017"/>
        <v/>
      </c>
      <c r="D8738" t="str">
        <f t="shared" si="1013"/>
        <v/>
      </c>
      <c r="E8738" t="str">
        <f t="shared" si="1014"/>
        <v/>
      </c>
      <c r="F8738" t="str">
        <f t="shared" si="1015"/>
        <v/>
      </c>
      <c r="G8738" t="str">
        <f t="shared" si="1016"/>
        <v/>
      </c>
    </row>
    <row r="8739" spans="1:7" hidden="1" x14ac:dyDescent="0.25">
      <c r="A8739" t="str">
        <f t="shared" si="1018"/>
        <v>missing</v>
      </c>
      <c r="C8739" t="str">
        <f t="shared" si="1017"/>
        <v/>
      </c>
      <c r="D8739" t="str">
        <f t="shared" si="1013"/>
        <v/>
      </c>
      <c r="E8739" t="str">
        <f t="shared" si="1014"/>
        <v/>
      </c>
      <c r="F8739" t="str">
        <f t="shared" si="1015"/>
        <v/>
      </c>
      <c r="G8739" t="str">
        <f t="shared" si="1016"/>
        <v/>
      </c>
    </row>
    <row r="8740" spans="1:7" hidden="1" x14ac:dyDescent="0.25">
      <c r="A8740" t="str">
        <f t="shared" si="1018"/>
        <v>missing</v>
      </c>
      <c r="C8740" t="str">
        <f t="shared" si="1017"/>
        <v/>
      </c>
      <c r="D8740" t="str">
        <f t="shared" si="1013"/>
        <v/>
      </c>
      <c r="E8740" t="str">
        <f t="shared" si="1014"/>
        <v/>
      </c>
      <c r="F8740" t="str">
        <f t="shared" si="1015"/>
        <v/>
      </c>
      <c r="G8740" t="str">
        <f t="shared" si="1016"/>
        <v/>
      </c>
    </row>
    <row r="8741" spans="1:7" hidden="1" x14ac:dyDescent="0.25">
      <c r="A8741" t="str">
        <f t="shared" si="1018"/>
        <v>missing</v>
      </c>
      <c r="C8741" t="str">
        <f t="shared" si="1017"/>
        <v/>
      </c>
      <c r="D8741" t="str">
        <f t="shared" si="1013"/>
        <v/>
      </c>
      <c r="E8741" t="str">
        <f t="shared" si="1014"/>
        <v/>
      </c>
      <c r="F8741" t="str">
        <f t="shared" si="1015"/>
        <v/>
      </c>
      <c r="G8741" t="str">
        <f t="shared" si="1016"/>
        <v/>
      </c>
    </row>
    <row r="8742" spans="1:7" hidden="1" x14ac:dyDescent="0.25">
      <c r="A8742" t="str">
        <f t="shared" si="1018"/>
        <v>missing</v>
      </c>
      <c r="C8742" t="str">
        <f t="shared" si="1017"/>
        <v/>
      </c>
      <c r="D8742" t="str">
        <f t="shared" si="1013"/>
        <v/>
      </c>
      <c r="E8742" t="str">
        <f t="shared" si="1014"/>
        <v/>
      </c>
      <c r="F8742" t="str">
        <f t="shared" si="1015"/>
        <v/>
      </c>
      <c r="G8742" t="str">
        <f t="shared" si="1016"/>
        <v/>
      </c>
    </row>
    <row r="8743" spans="1:7" hidden="1" x14ac:dyDescent="0.25">
      <c r="A8743" t="str">
        <f t="shared" si="1018"/>
        <v>missing</v>
      </c>
      <c r="C8743" t="str">
        <f t="shared" si="1017"/>
        <v/>
      </c>
      <c r="D8743" t="str">
        <f t="shared" si="1013"/>
        <v/>
      </c>
      <c r="E8743" t="str">
        <f t="shared" si="1014"/>
        <v/>
      </c>
      <c r="F8743" t="str">
        <f t="shared" si="1015"/>
        <v/>
      </c>
      <c r="G8743" t="str">
        <f t="shared" si="1016"/>
        <v/>
      </c>
    </row>
    <row r="8744" spans="1:7" hidden="1" x14ac:dyDescent="0.25">
      <c r="A8744" t="str">
        <f t="shared" si="1018"/>
        <v>missing</v>
      </c>
      <c r="C8744" t="str">
        <f t="shared" si="1017"/>
        <v/>
      </c>
      <c r="D8744" t="str">
        <f t="shared" si="1013"/>
        <v/>
      </c>
      <c r="E8744" t="str">
        <f t="shared" si="1014"/>
        <v/>
      </c>
      <c r="F8744" t="str">
        <f t="shared" si="1015"/>
        <v/>
      </c>
      <c r="G8744" t="str">
        <f t="shared" si="1016"/>
        <v/>
      </c>
    </row>
    <row r="8745" spans="1:7" hidden="1" x14ac:dyDescent="0.25">
      <c r="A8745" t="str">
        <f t="shared" si="1018"/>
        <v>missing</v>
      </c>
      <c r="C8745" t="str">
        <f t="shared" si="1017"/>
        <v/>
      </c>
      <c r="D8745" t="str">
        <f t="shared" si="1013"/>
        <v/>
      </c>
      <c r="E8745" t="str">
        <f t="shared" si="1014"/>
        <v/>
      </c>
      <c r="F8745" t="str">
        <f t="shared" si="1015"/>
        <v/>
      </c>
      <c r="G8745" t="str">
        <f t="shared" si="1016"/>
        <v/>
      </c>
    </row>
    <row r="8746" spans="1:7" hidden="1" x14ac:dyDescent="0.25">
      <c r="A8746" t="str">
        <f t="shared" si="1018"/>
        <v>missing</v>
      </c>
      <c r="C8746" t="str">
        <f t="shared" si="1017"/>
        <v/>
      </c>
      <c r="D8746" t="str">
        <f t="shared" si="1013"/>
        <v/>
      </c>
      <c r="E8746" t="str">
        <f t="shared" si="1014"/>
        <v/>
      </c>
      <c r="F8746" t="str">
        <f t="shared" si="1015"/>
        <v/>
      </c>
      <c r="G8746" t="str">
        <f t="shared" si="1016"/>
        <v/>
      </c>
    </row>
    <row r="8747" spans="1:7" hidden="1" x14ac:dyDescent="0.25">
      <c r="A8747" t="str">
        <f t="shared" si="1018"/>
        <v>missing</v>
      </c>
      <c r="C8747" t="str">
        <f t="shared" si="1017"/>
        <v/>
      </c>
      <c r="D8747" t="str">
        <f t="shared" si="1013"/>
        <v/>
      </c>
      <c r="E8747" t="str">
        <f t="shared" si="1014"/>
        <v/>
      </c>
      <c r="F8747" t="str">
        <f t="shared" si="1015"/>
        <v/>
      </c>
      <c r="G8747" t="str">
        <f t="shared" si="1016"/>
        <v/>
      </c>
    </row>
    <row r="8748" spans="1:7" hidden="1" x14ac:dyDescent="0.25">
      <c r="A8748" t="str">
        <f t="shared" si="1018"/>
        <v>missing</v>
      </c>
      <c r="C8748" t="str">
        <f t="shared" si="1017"/>
        <v/>
      </c>
      <c r="D8748" t="str">
        <f t="shared" si="1013"/>
        <v/>
      </c>
      <c r="E8748" t="str">
        <f t="shared" si="1014"/>
        <v/>
      </c>
      <c r="F8748" t="str">
        <f t="shared" si="1015"/>
        <v/>
      </c>
      <c r="G8748" t="str">
        <f t="shared" si="1016"/>
        <v/>
      </c>
    </row>
    <row r="8749" spans="1:7" hidden="1" x14ac:dyDescent="0.25">
      <c r="A8749" t="str">
        <f t="shared" si="1018"/>
        <v>missing</v>
      </c>
      <c r="C8749" t="str">
        <f t="shared" si="1017"/>
        <v/>
      </c>
      <c r="D8749" t="str">
        <f t="shared" si="1013"/>
        <v/>
      </c>
      <c r="E8749" t="str">
        <f t="shared" si="1014"/>
        <v/>
      </c>
      <c r="F8749" t="str">
        <f t="shared" si="1015"/>
        <v/>
      </c>
      <c r="G8749" t="str">
        <f t="shared" si="1016"/>
        <v/>
      </c>
    </row>
    <row r="8750" spans="1:7" hidden="1" x14ac:dyDescent="0.25">
      <c r="A8750" t="str">
        <f t="shared" si="1018"/>
        <v>missing</v>
      </c>
      <c r="C8750" t="str">
        <f t="shared" si="1017"/>
        <v/>
      </c>
      <c r="D8750" t="str">
        <f t="shared" si="1013"/>
        <v/>
      </c>
      <c r="E8750" t="str">
        <f t="shared" si="1014"/>
        <v/>
      </c>
      <c r="F8750" t="str">
        <f t="shared" si="1015"/>
        <v/>
      </c>
      <c r="G8750" t="str">
        <f t="shared" si="1016"/>
        <v/>
      </c>
    </row>
    <row r="8751" spans="1:7" hidden="1" x14ac:dyDescent="0.25">
      <c r="A8751" t="str">
        <f t="shared" si="1018"/>
        <v>missing</v>
      </c>
      <c r="C8751" t="str">
        <f t="shared" si="1017"/>
        <v/>
      </c>
      <c r="D8751" t="str">
        <f t="shared" si="1013"/>
        <v/>
      </c>
      <c r="E8751" t="str">
        <f t="shared" si="1014"/>
        <v/>
      </c>
      <c r="F8751" t="str">
        <f t="shared" si="1015"/>
        <v/>
      </c>
      <c r="G8751" t="str">
        <f t="shared" si="1016"/>
        <v/>
      </c>
    </row>
    <row r="8752" spans="1:7" hidden="1" x14ac:dyDescent="0.25">
      <c r="A8752" t="str">
        <f t="shared" si="1018"/>
        <v>missing</v>
      </c>
      <c r="C8752" t="str">
        <f t="shared" si="1017"/>
        <v/>
      </c>
      <c r="D8752" t="str">
        <f t="shared" si="1013"/>
        <v/>
      </c>
      <c r="E8752" t="str">
        <f t="shared" si="1014"/>
        <v/>
      </c>
      <c r="F8752" t="str">
        <f t="shared" si="1015"/>
        <v/>
      </c>
      <c r="G8752" t="str">
        <f t="shared" si="1016"/>
        <v/>
      </c>
    </row>
    <row r="8753" spans="1:7" hidden="1" x14ac:dyDescent="0.25">
      <c r="A8753" t="str">
        <f t="shared" si="1018"/>
        <v>missing</v>
      </c>
      <c r="C8753" t="str">
        <f t="shared" si="1017"/>
        <v/>
      </c>
      <c r="D8753" t="str">
        <f t="shared" si="1013"/>
        <v/>
      </c>
      <c r="E8753" t="str">
        <f t="shared" si="1014"/>
        <v/>
      </c>
      <c r="F8753" t="str">
        <f t="shared" si="1015"/>
        <v/>
      </c>
      <c r="G8753" t="str">
        <f t="shared" si="1016"/>
        <v/>
      </c>
    </row>
    <row r="8754" spans="1:7" hidden="1" x14ac:dyDescent="0.25">
      <c r="A8754" t="str">
        <f t="shared" si="1018"/>
        <v>missing</v>
      </c>
      <c r="C8754" t="str">
        <f t="shared" si="1017"/>
        <v/>
      </c>
      <c r="D8754" t="str">
        <f t="shared" si="1013"/>
        <v/>
      </c>
      <c r="E8754" t="str">
        <f t="shared" si="1014"/>
        <v/>
      </c>
      <c r="F8754" t="str">
        <f t="shared" si="1015"/>
        <v/>
      </c>
      <c r="G8754" t="str">
        <f t="shared" si="1016"/>
        <v/>
      </c>
    </row>
    <row r="8755" spans="1:7" hidden="1" x14ac:dyDescent="0.25">
      <c r="A8755" t="str">
        <f t="shared" si="1018"/>
        <v>missing</v>
      </c>
      <c r="C8755" t="str">
        <f t="shared" si="1017"/>
        <v/>
      </c>
      <c r="D8755" t="str">
        <f t="shared" si="1013"/>
        <v/>
      </c>
      <c r="E8755" t="str">
        <f t="shared" si="1014"/>
        <v/>
      </c>
      <c r="F8755" t="str">
        <f t="shared" si="1015"/>
        <v/>
      </c>
      <c r="G8755" t="str">
        <f t="shared" si="1016"/>
        <v/>
      </c>
    </row>
    <row r="8756" spans="1:7" hidden="1" x14ac:dyDescent="0.25">
      <c r="A8756" t="str">
        <f t="shared" si="1018"/>
        <v>missing</v>
      </c>
      <c r="C8756" t="str">
        <f t="shared" si="1017"/>
        <v/>
      </c>
      <c r="D8756" t="str">
        <f t="shared" si="1013"/>
        <v/>
      </c>
      <c r="E8756" t="str">
        <f t="shared" si="1014"/>
        <v/>
      </c>
      <c r="F8756" t="str">
        <f t="shared" si="1015"/>
        <v/>
      </c>
      <c r="G8756" t="str">
        <f t="shared" si="1016"/>
        <v/>
      </c>
    </row>
    <row r="8757" spans="1:7" hidden="1" x14ac:dyDescent="0.25">
      <c r="A8757" t="str">
        <f t="shared" si="1018"/>
        <v>missing</v>
      </c>
      <c r="C8757" t="str">
        <f t="shared" si="1017"/>
        <v/>
      </c>
      <c r="D8757" t="str">
        <f t="shared" si="1013"/>
        <v/>
      </c>
      <c r="E8757" t="str">
        <f t="shared" si="1014"/>
        <v/>
      </c>
      <c r="F8757" t="str">
        <f t="shared" si="1015"/>
        <v/>
      </c>
      <c r="G8757" t="str">
        <f t="shared" si="1016"/>
        <v/>
      </c>
    </row>
    <row r="8758" spans="1:7" hidden="1" x14ac:dyDescent="0.25">
      <c r="A8758" t="str">
        <f t="shared" si="1018"/>
        <v>missing</v>
      </c>
      <c r="C8758" t="str">
        <f t="shared" si="1017"/>
        <v/>
      </c>
      <c r="D8758" t="str">
        <f t="shared" si="1013"/>
        <v/>
      </c>
      <c r="E8758" t="str">
        <f t="shared" si="1014"/>
        <v/>
      </c>
      <c r="F8758" t="str">
        <f t="shared" si="1015"/>
        <v/>
      </c>
      <c r="G8758" t="str">
        <f t="shared" si="1016"/>
        <v/>
      </c>
    </row>
    <row r="8759" spans="1:7" hidden="1" x14ac:dyDescent="0.25">
      <c r="A8759" t="str">
        <f t="shared" si="1018"/>
        <v>missing</v>
      </c>
      <c r="C8759" t="str">
        <f t="shared" si="1017"/>
        <v/>
      </c>
      <c r="D8759" t="str">
        <f t="shared" si="1013"/>
        <v/>
      </c>
      <c r="E8759" t="str">
        <f t="shared" si="1014"/>
        <v/>
      </c>
      <c r="F8759" t="str">
        <f t="shared" si="1015"/>
        <v/>
      </c>
      <c r="G8759" t="str">
        <f t="shared" si="1016"/>
        <v/>
      </c>
    </row>
    <row r="8760" spans="1:7" hidden="1" x14ac:dyDescent="0.25">
      <c r="A8760" t="str">
        <f t="shared" si="1018"/>
        <v>missing</v>
      </c>
      <c r="C8760" t="str">
        <f t="shared" si="1017"/>
        <v/>
      </c>
      <c r="D8760" t="str">
        <f t="shared" si="1013"/>
        <v/>
      </c>
      <c r="E8760" t="str">
        <f t="shared" si="1014"/>
        <v/>
      </c>
      <c r="F8760" t="str">
        <f t="shared" si="1015"/>
        <v/>
      </c>
      <c r="G8760" t="str">
        <f t="shared" si="1016"/>
        <v/>
      </c>
    </row>
    <row r="8761" spans="1:7" hidden="1" x14ac:dyDescent="0.25">
      <c r="A8761" t="str">
        <f t="shared" si="1018"/>
        <v>missing</v>
      </c>
      <c r="C8761" t="str">
        <f t="shared" si="1017"/>
        <v/>
      </c>
      <c r="D8761" t="str">
        <f t="shared" si="1013"/>
        <v/>
      </c>
      <c r="E8761" t="str">
        <f t="shared" si="1014"/>
        <v/>
      </c>
      <c r="F8761" t="str">
        <f t="shared" si="1015"/>
        <v/>
      </c>
      <c r="G8761" t="str">
        <f t="shared" si="1016"/>
        <v/>
      </c>
    </row>
    <row r="8762" spans="1:7" hidden="1" x14ac:dyDescent="0.25">
      <c r="A8762" t="str">
        <f t="shared" si="1018"/>
        <v>missing</v>
      </c>
      <c r="C8762" t="str">
        <f t="shared" si="1017"/>
        <v/>
      </c>
      <c r="D8762" t="str">
        <f t="shared" si="1013"/>
        <v/>
      </c>
      <c r="E8762" t="str">
        <f t="shared" si="1014"/>
        <v/>
      </c>
      <c r="F8762" t="str">
        <f t="shared" si="1015"/>
        <v/>
      </c>
      <c r="G8762" t="str">
        <f t="shared" si="1016"/>
        <v/>
      </c>
    </row>
    <row r="8763" spans="1:7" hidden="1" x14ac:dyDescent="0.25">
      <c r="A8763" t="str">
        <f t="shared" si="1018"/>
        <v>missing</v>
      </c>
      <c r="C8763" t="str">
        <f t="shared" si="1017"/>
        <v/>
      </c>
      <c r="D8763" t="str">
        <f t="shared" si="1013"/>
        <v/>
      </c>
      <c r="E8763" t="str">
        <f t="shared" si="1014"/>
        <v/>
      </c>
      <c r="F8763" t="str">
        <f t="shared" si="1015"/>
        <v/>
      </c>
      <c r="G8763" t="str">
        <f t="shared" si="1016"/>
        <v/>
      </c>
    </row>
    <row r="8764" spans="1:7" hidden="1" x14ac:dyDescent="0.25">
      <c r="A8764" t="str">
        <f t="shared" si="1018"/>
        <v>missing</v>
      </c>
      <c r="C8764" t="str">
        <f t="shared" si="1017"/>
        <v/>
      </c>
      <c r="D8764" t="str">
        <f t="shared" si="1013"/>
        <v/>
      </c>
      <c r="E8764" t="str">
        <f t="shared" si="1014"/>
        <v/>
      </c>
      <c r="F8764" t="str">
        <f t="shared" si="1015"/>
        <v/>
      </c>
      <c r="G8764" t="str">
        <f t="shared" si="1016"/>
        <v/>
      </c>
    </row>
    <row r="8765" spans="1:7" hidden="1" x14ac:dyDescent="0.25">
      <c r="A8765" t="str">
        <f t="shared" si="1018"/>
        <v>missing</v>
      </c>
      <c r="C8765" t="str">
        <f t="shared" si="1017"/>
        <v/>
      </c>
      <c r="D8765" t="str">
        <f t="shared" si="1013"/>
        <v/>
      </c>
      <c r="E8765" t="str">
        <f t="shared" si="1014"/>
        <v/>
      </c>
      <c r="F8765" t="str">
        <f t="shared" si="1015"/>
        <v/>
      </c>
      <c r="G8765" t="str">
        <f t="shared" si="1016"/>
        <v/>
      </c>
    </row>
    <row r="8766" spans="1:7" hidden="1" x14ac:dyDescent="0.25">
      <c r="A8766" t="str">
        <f t="shared" si="1018"/>
        <v>missing</v>
      </c>
      <c r="C8766" t="str">
        <f t="shared" si="1017"/>
        <v/>
      </c>
      <c r="D8766" t="str">
        <f t="shared" si="1013"/>
        <v/>
      </c>
      <c r="E8766" t="str">
        <f t="shared" si="1014"/>
        <v/>
      </c>
      <c r="F8766" t="str">
        <f t="shared" si="1015"/>
        <v/>
      </c>
      <c r="G8766" t="str">
        <f t="shared" si="1016"/>
        <v/>
      </c>
    </row>
    <row r="8767" spans="1:7" hidden="1" x14ac:dyDescent="0.25">
      <c r="A8767" t="str">
        <f t="shared" si="1018"/>
        <v>missing</v>
      </c>
      <c r="C8767" t="str">
        <f t="shared" si="1017"/>
        <v/>
      </c>
      <c r="D8767" t="str">
        <f t="shared" si="1013"/>
        <v/>
      </c>
      <c r="E8767" t="str">
        <f t="shared" si="1014"/>
        <v/>
      </c>
      <c r="F8767" t="str">
        <f t="shared" si="1015"/>
        <v/>
      </c>
      <c r="G8767" t="str">
        <f t="shared" si="1016"/>
        <v/>
      </c>
    </row>
    <row r="8768" spans="1:7" hidden="1" x14ac:dyDescent="0.25">
      <c r="A8768" t="str">
        <f t="shared" si="1018"/>
        <v>missing</v>
      </c>
      <c r="C8768" t="str">
        <f t="shared" si="1017"/>
        <v/>
      </c>
      <c r="D8768" t="str">
        <f t="shared" si="1013"/>
        <v/>
      </c>
      <c r="E8768" t="str">
        <f t="shared" si="1014"/>
        <v/>
      </c>
      <c r="F8768" t="str">
        <f t="shared" si="1015"/>
        <v/>
      </c>
      <c r="G8768" t="str">
        <f t="shared" si="1016"/>
        <v/>
      </c>
    </row>
    <row r="8769" spans="1:7" hidden="1" x14ac:dyDescent="0.25">
      <c r="A8769" t="str">
        <f t="shared" si="1018"/>
        <v>missing</v>
      </c>
      <c r="C8769" t="str">
        <f t="shared" si="1017"/>
        <v/>
      </c>
      <c r="D8769" t="str">
        <f t="shared" si="1013"/>
        <v/>
      </c>
      <c r="E8769" t="str">
        <f t="shared" si="1014"/>
        <v/>
      </c>
      <c r="F8769" t="str">
        <f t="shared" si="1015"/>
        <v/>
      </c>
      <c r="G8769" t="str">
        <f t="shared" si="1016"/>
        <v/>
      </c>
    </row>
    <row r="8770" spans="1:7" hidden="1" x14ac:dyDescent="0.25">
      <c r="A8770" t="str">
        <f t="shared" si="1018"/>
        <v>missing</v>
      </c>
      <c r="C8770" t="str">
        <f t="shared" si="1017"/>
        <v/>
      </c>
      <c r="D8770" t="str">
        <f t="shared" ref="D8770:D8833" si="1019">IF(ISNUMBER(SEARCH("AMD",H8770)),"AMD",
IF(ISNUMBER(SEARCH("Intel",H8770)),"Intel",
IF(ISNUMBER(SEARCH("Apple",H8770)),"Apple",
IF(ISNUMBER(SEARCH("ARM",H8770)),"ARM",
IF(ISNUMBER(SEARCH("Google",H8770)),"Google",
IF(ISNUMBER(SEARCH("MediaTek",H8770)),"MediaTek",
IF(ISNUMBER(SEARCH("Qualcomm",H8770)),"Qualcomm",
IF(ISNUMBER(SEARCH("Samsung",H8770)),"Samsung",
IF(ISNUMBER(SEARCH("Snapdragon",H8770)),"Snapdragon","")))))))))</f>
        <v/>
      </c>
      <c r="E8770" t="str">
        <f t="shared" si="1014"/>
        <v/>
      </c>
      <c r="F8770" t="str">
        <f t="shared" si="1015"/>
        <v/>
      </c>
      <c r="G8770" t="str">
        <f t="shared" si="1016"/>
        <v/>
      </c>
    </row>
    <row r="8771" spans="1:7" hidden="1" x14ac:dyDescent="0.25">
      <c r="A8771" t="str">
        <f t="shared" si="1018"/>
        <v>missing</v>
      </c>
      <c r="C8771" t="str">
        <f t="shared" si="1017"/>
        <v/>
      </c>
      <c r="D8771" t="str">
        <f t="shared" si="1019"/>
        <v/>
      </c>
      <c r="E8771" t="str">
        <f t="shared" ref="E8771:E8834" si="1020">TRIM(SUBSTITUTE(SUBSTITUTE(SUBSTITUTE(SUBSTITUTE(SUBSTITUTE(SUBSTITUTE(SUBSTITUTE(SUBSTITUTE(SUBSTITUTE(H8771,
"Apple",""),"ARM",""),"Google",""),"MediaTek",""),"Qualcomm",""),"Samsung",""),"Snapdragon",""),"Intel",""),"AMD",""))</f>
        <v/>
      </c>
      <c r="F8771" t="str">
        <f t="shared" ref="F8771:F8834" si="1021">TRIM(SUBSTITUTE(SUBSTITUTE(SUBSTITUTE(SUBSTITUTE(SUBSTITUTE(SUBSTITUTE(SUBSTITUTE(SUBSTITUTE(SUBSTITUTE(E8771,
"Core2 Extreme",""),"Core2 Quad",""),"Core2 Duo",""),"Core",""),
"Pentium Gold",""),"Pentium",""),
"Xeon Platinum",""),"Xeon Gold",""),"Xeon Silver",""))</f>
        <v/>
      </c>
      <c r="G8771" t="str">
        <f t="shared" ref="G8771:G8834" si="1022">TRIM(SUBSTITUTE(F8771,"Xeon",""))</f>
        <v/>
      </c>
    </row>
    <row r="8772" spans="1:7" hidden="1" x14ac:dyDescent="0.25">
      <c r="A8772" t="str">
        <f t="shared" si="1018"/>
        <v>missing</v>
      </c>
      <c r="C8772" t="str">
        <f t="shared" si="1017"/>
        <v/>
      </c>
      <c r="D8772" t="str">
        <f t="shared" si="1019"/>
        <v/>
      </c>
      <c r="E8772" t="str">
        <f t="shared" si="1020"/>
        <v/>
      </c>
      <c r="F8772" t="str">
        <f t="shared" si="1021"/>
        <v/>
      </c>
      <c r="G8772" t="str">
        <f t="shared" si="1022"/>
        <v/>
      </c>
    </row>
    <row r="8773" spans="1:7" hidden="1" x14ac:dyDescent="0.25">
      <c r="A8773" t="str">
        <f t="shared" si="1018"/>
        <v>missing</v>
      </c>
      <c r="C8773" t="str">
        <f t="shared" si="1017"/>
        <v/>
      </c>
      <c r="D8773" t="str">
        <f t="shared" si="1019"/>
        <v/>
      </c>
      <c r="E8773" t="str">
        <f t="shared" si="1020"/>
        <v/>
      </c>
      <c r="F8773" t="str">
        <f t="shared" si="1021"/>
        <v/>
      </c>
      <c r="G8773" t="str">
        <f t="shared" si="1022"/>
        <v/>
      </c>
    </row>
    <row r="8774" spans="1:7" hidden="1" x14ac:dyDescent="0.25">
      <c r="A8774" t="str">
        <f t="shared" si="1018"/>
        <v>missing</v>
      </c>
      <c r="C8774" t="str">
        <f t="shared" si="1017"/>
        <v/>
      </c>
      <c r="D8774" t="str">
        <f t="shared" si="1019"/>
        <v/>
      </c>
      <c r="E8774" t="str">
        <f t="shared" si="1020"/>
        <v/>
      </c>
      <c r="F8774" t="str">
        <f t="shared" si="1021"/>
        <v/>
      </c>
      <c r="G8774" t="str">
        <f t="shared" si="1022"/>
        <v/>
      </c>
    </row>
    <row r="8775" spans="1:7" hidden="1" x14ac:dyDescent="0.25">
      <c r="A8775" t="str">
        <f t="shared" si="1018"/>
        <v>missing</v>
      </c>
      <c r="C8775" t="str">
        <f t="shared" si="1017"/>
        <v/>
      </c>
      <c r="D8775" t="str">
        <f t="shared" si="1019"/>
        <v/>
      </c>
      <c r="E8775" t="str">
        <f t="shared" si="1020"/>
        <v/>
      </c>
      <c r="F8775" t="str">
        <f t="shared" si="1021"/>
        <v/>
      </c>
      <c r="G8775" t="str">
        <f t="shared" si="1022"/>
        <v/>
      </c>
    </row>
    <row r="8776" spans="1:7" hidden="1" x14ac:dyDescent="0.25">
      <c r="A8776" t="str">
        <f t="shared" si="1018"/>
        <v>missing</v>
      </c>
      <c r="C8776" t="str">
        <f t="shared" si="1017"/>
        <v/>
      </c>
      <c r="D8776" t="str">
        <f t="shared" si="1019"/>
        <v/>
      </c>
      <c r="E8776" t="str">
        <f t="shared" si="1020"/>
        <v/>
      </c>
      <c r="F8776" t="str">
        <f t="shared" si="1021"/>
        <v/>
      </c>
      <c r="G8776" t="str">
        <f t="shared" si="1022"/>
        <v/>
      </c>
    </row>
    <row r="8777" spans="1:7" hidden="1" x14ac:dyDescent="0.25">
      <c r="A8777" t="str">
        <f t="shared" si="1018"/>
        <v>missing</v>
      </c>
      <c r="C8777" t="str">
        <f t="shared" si="1017"/>
        <v/>
      </c>
      <c r="D8777" t="str">
        <f t="shared" si="1019"/>
        <v/>
      </c>
      <c r="E8777" t="str">
        <f t="shared" si="1020"/>
        <v/>
      </c>
      <c r="F8777" t="str">
        <f t="shared" si="1021"/>
        <v/>
      </c>
      <c r="G8777" t="str">
        <f t="shared" si="1022"/>
        <v/>
      </c>
    </row>
    <row r="8778" spans="1:7" hidden="1" x14ac:dyDescent="0.25">
      <c r="A8778" t="str">
        <f t="shared" si="1018"/>
        <v>missing</v>
      </c>
      <c r="C8778" t="str">
        <f t="shared" si="1017"/>
        <v/>
      </c>
      <c r="D8778" t="str">
        <f t="shared" si="1019"/>
        <v/>
      </c>
      <c r="E8778" t="str">
        <f t="shared" si="1020"/>
        <v/>
      </c>
      <c r="F8778" t="str">
        <f t="shared" si="1021"/>
        <v/>
      </c>
      <c r="G8778" t="str">
        <f t="shared" si="1022"/>
        <v/>
      </c>
    </row>
    <row r="8779" spans="1:7" hidden="1" x14ac:dyDescent="0.25">
      <c r="A8779" t="str">
        <f t="shared" si="1018"/>
        <v>missing</v>
      </c>
      <c r="C8779" t="str">
        <f t="shared" si="1017"/>
        <v/>
      </c>
      <c r="D8779" t="str">
        <f t="shared" si="1019"/>
        <v/>
      </c>
      <c r="E8779" t="str">
        <f t="shared" si="1020"/>
        <v/>
      </c>
      <c r="F8779" t="str">
        <f t="shared" si="1021"/>
        <v/>
      </c>
      <c r="G8779" t="str">
        <f t="shared" si="1022"/>
        <v/>
      </c>
    </row>
    <row r="8780" spans="1:7" hidden="1" x14ac:dyDescent="0.25">
      <c r="A8780" t="str">
        <f t="shared" si="1018"/>
        <v>missing</v>
      </c>
      <c r="C8780" t="str">
        <f t="shared" si="1017"/>
        <v/>
      </c>
      <c r="D8780" t="str">
        <f t="shared" si="1019"/>
        <v/>
      </c>
      <c r="E8780" t="str">
        <f t="shared" si="1020"/>
        <v/>
      </c>
      <c r="F8780" t="str">
        <f t="shared" si="1021"/>
        <v/>
      </c>
      <c r="G8780" t="str">
        <f t="shared" si="1022"/>
        <v/>
      </c>
    </row>
    <row r="8781" spans="1:7" hidden="1" x14ac:dyDescent="0.25">
      <c r="A8781" t="str">
        <f t="shared" si="1018"/>
        <v>missing</v>
      </c>
      <c r="C8781" t="str">
        <f t="shared" si="1017"/>
        <v/>
      </c>
      <c r="D8781" t="str">
        <f t="shared" si="1019"/>
        <v/>
      </c>
      <c r="E8781" t="str">
        <f t="shared" si="1020"/>
        <v/>
      </c>
      <c r="F8781" t="str">
        <f t="shared" si="1021"/>
        <v/>
      </c>
      <c r="G8781" t="str">
        <f t="shared" si="1022"/>
        <v/>
      </c>
    </row>
    <row r="8782" spans="1:7" hidden="1" x14ac:dyDescent="0.25">
      <c r="A8782" t="str">
        <f t="shared" si="1018"/>
        <v>missing</v>
      </c>
      <c r="C8782" t="str">
        <f t="shared" si="1017"/>
        <v/>
      </c>
      <c r="D8782" t="str">
        <f t="shared" si="1019"/>
        <v/>
      </c>
      <c r="E8782" t="str">
        <f t="shared" si="1020"/>
        <v/>
      </c>
      <c r="F8782" t="str">
        <f t="shared" si="1021"/>
        <v/>
      </c>
      <c r="G8782" t="str">
        <f t="shared" si="1022"/>
        <v/>
      </c>
    </row>
    <row r="8783" spans="1:7" hidden="1" x14ac:dyDescent="0.25">
      <c r="A8783" t="str">
        <f t="shared" si="1018"/>
        <v>missing</v>
      </c>
      <c r="C8783" t="str">
        <f t="shared" si="1017"/>
        <v/>
      </c>
      <c r="D8783" t="str">
        <f t="shared" si="1019"/>
        <v/>
      </c>
      <c r="E8783" t="str">
        <f t="shared" si="1020"/>
        <v/>
      </c>
      <c r="F8783" t="str">
        <f t="shared" si="1021"/>
        <v/>
      </c>
      <c r="G8783" t="str">
        <f t="shared" si="1022"/>
        <v/>
      </c>
    </row>
    <row r="8784" spans="1:7" hidden="1" x14ac:dyDescent="0.25">
      <c r="A8784" t="str">
        <f t="shared" si="1018"/>
        <v>missing</v>
      </c>
      <c r="C8784" t="str">
        <f t="shared" si="1017"/>
        <v/>
      </c>
      <c r="D8784" t="str">
        <f t="shared" si="1019"/>
        <v/>
      </c>
      <c r="E8784" t="str">
        <f t="shared" si="1020"/>
        <v/>
      </c>
      <c r="F8784" t="str">
        <f t="shared" si="1021"/>
        <v/>
      </c>
      <c r="G8784" t="str">
        <f t="shared" si="1022"/>
        <v/>
      </c>
    </row>
    <row r="8785" spans="1:7" hidden="1" x14ac:dyDescent="0.25">
      <c r="A8785" t="str">
        <f t="shared" si="1018"/>
        <v>missing</v>
      </c>
      <c r="C8785" t="str">
        <f t="shared" si="1017"/>
        <v/>
      </c>
      <c r="D8785" t="str">
        <f t="shared" si="1019"/>
        <v/>
      </c>
      <c r="E8785" t="str">
        <f t="shared" si="1020"/>
        <v/>
      </c>
      <c r="F8785" t="str">
        <f t="shared" si="1021"/>
        <v/>
      </c>
      <c r="G8785" t="str">
        <f t="shared" si="1022"/>
        <v/>
      </c>
    </row>
    <row r="8786" spans="1:7" hidden="1" x14ac:dyDescent="0.25">
      <c r="A8786" t="str">
        <f t="shared" si="1018"/>
        <v>missing</v>
      </c>
      <c r="C8786" t="str">
        <f t="shared" si="1017"/>
        <v/>
      </c>
      <c r="D8786" t="str">
        <f t="shared" si="1019"/>
        <v/>
      </c>
      <c r="E8786" t="str">
        <f t="shared" si="1020"/>
        <v/>
      </c>
      <c r="F8786" t="str">
        <f t="shared" si="1021"/>
        <v/>
      </c>
      <c r="G8786" t="str">
        <f t="shared" si="1022"/>
        <v/>
      </c>
    </row>
    <row r="8787" spans="1:7" hidden="1" x14ac:dyDescent="0.25">
      <c r="A8787" t="str">
        <f t="shared" si="1018"/>
        <v>missing</v>
      </c>
      <c r="C8787" t="str">
        <f t="shared" si="1017"/>
        <v/>
      </c>
      <c r="D8787" t="str">
        <f t="shared" si="1019"/>
        <v/>
      </c>
      <c r="E8787" t="str">
        <f t="shared" si="1020"/>
        <v/>
      </c>
      <c r="F8787" t="str">
        <f t="shared" si="1021"/>
        <v/>
      </c>
      <c r="G8787" t="str">
        <f t="shared" si="1022"/>
        <v/>
      </c>
    </row>
    <row r="8788" spans="1:7" hidden="1" x14ac:dyDescent="0.25">
      <c r="A8788" t="str">
        <f t="shared" si="1018"/>
        <v>missing</v>
      </c>
      <c r="C8788" t="str">
        <f t="shared" si="1017"/>
        <v/>
      </c>
      <c r="D8788" t="str">
        <f t="shared" si="1019"/>
        <v/>
      </c>
      <c r="E8788" t="str">
        <f t="shared" si="1020"/>
        <v/>
      </c>
      <c r="F8788" t="str">
        <f t="shared" si="1021"/>
        <v/>
      </c>
      <c r="G8788" t="str">
        <f t="shared" si="1022"/>
        <v/>
      </c>
    </row>
    <row r="8789" spans="1:7" hidden="1" x14ac:dyDescent="0.25">
      <c r="A8789" t="str">
        <f t="shared" si="1018"/>
        <v>missing</v>
      </c>
      <c r="C8789" t="str">
        <f t="shared" si="1017"/>
        <v/>
      </c>
      <c r="D8789" t="str">
        <f t="shared" si="1019"/>
        <v/>
      </c>
      <c r="E8789" t="str">
        <f t="shared" si="1020"/>
        <v/>
      </c>
      <c r="F8789" t="str">
        <f t="shared" si="1021"/>
        <v/>
      </c>
      <c r="G8789" t="str">
        <f t="shared" si="1022"/>
        <v/>
      </c>
    </row>
    <row r="8790" spans="1:7" hidden="1" x14ac:dyDescent="0.25">
      <c r="A8790" t="str">
        <f t="shared" si="1018"/>
        <v>missing</v>
      </c>
      <c r="C8790" t="str">
        <f t="shared" si="1017"/>
        <v/>
      </c>
      <c r="D8790" t="str">
        <f t="shared" si="1019"/>
        <v/>
      </c>
      <c r="E8790" t="str">
        <f t="shared" si="1020"/>
        <v/>
      </c>
      <c r="F8790" t="str">
        <f t="shared" si="1021"/>
        <v/>
      </c>
      <c r="G8790" t="str">
        <f t="shared" si="1022"/>
        <v/>
      </c>
    </row>
    <row r="8791" spans="1:7" hidden="1" x14ac:dyDescent="0.25">
      <c r="A8791" t="str">
        <f t="shared" si="1018"/>
        <v>missing</v>
      </c>
      <c r="C8791" t="str">
        <f t="shared" si="1017"/>
        <v/>
      </c>
      <c r="D8791" t="str">
        <f t="shared" si="1019"/>
        <v/>
      </c>
      <c r="E8791" t="str">
        <f t="shared" si="1020"/>
        <v/>
      </c>
      <c r="F8791" t="str">
        <f t="shared" si="1021"/>
        <v/>
      </c>
      <c r="G8791" t="str">
        <f t="shared" si="1022"/>
        <v/>
      </c>
    </row>
    <row r="8792" spans="1:7" hidden="1" x14ac:dyDescent="0.25">
      <c r="A8792" t="str">
        <f t="shared" si="1018"/>
        <v>missing</v>
      </c>
      <c r="C8792" t="str">
        <f t="shared" si="1017"/>
        <v/>
      </c>
      <c r="D8792" t="str">
        <f t="shared" si="1019"/>
        <v/>
      </c>
      <c r="E8792" t="str">
        <f t="shared" si="1020"/>
        <v/>
      </c>
      <c r="F8792" t="str">
        <f t="shared" si="1021"/>
        <v/>
      </c>
      <c r="G8792" t="str">
        <f t="shared" si="1022"/>
        <v/>
      </c>
    </row>
    <row r="8793" spans="1:7" hidden="1" x14ac:dyDescent="0.25">
      <c r="A8793" t="str">
        <f t="shared" si="1018"/>
        <v>missing</v>
      </c>
      <c r="C8793" t="str">
        <f t="shared" si="1017"/>
        <v/>
      </c>
      <c r="D8793" t="str">
        <f t="shared" si="1019"/>
        <v/>
      </c>
      <c r="E8793" t="str">
        <f t="shared" si="1020"/>
        <v/>
      </c>
      <c r="F8793" t="str">
        <f t="shared" si="1021"/>
        <v/>
      </c>
      <c r="G8793" t="str">
        <f t="shared" si="1022"/>
        <v/>
      </c>
    </row>
    <row r="8794" spans="1:7" hidden="1" x14ac:dyDescent="0.25">
      <c r="A8794" t="str">
        <f t="shared" si="1018"/>
        <v>missing</v>
      </c>
      <c r="C8794" t="str">
        <f t="shared" si="1017"/>
        <v/>
      </c>
      <c r="D8794" t="str">
        <f t="shared" si="1019"/>
        <v/>
      </c>
      <c r="E8794" t="str">
        <f t="shared" si="1020"/>
        <v/>
      </c>
      <c r="F8794" t="str">
        <f t="shared" si="1021"/>
        <v/>
      </c>
      <c r="G8794" t="str">
        <f t="shared" si="1022"/>
        <v/>
      </c>
    </row>
    <row r="8795" spans="1:7" hidden="1" x14ac:dyDescent="0.25">
      <c r="A8795" t="str">
        <f t="shared" si="1018"/>
        <v>missing</v>
      </c>
      <c r="C8795" t="str">
        <f t="shared" si="1017"/>
        <v/>
      </c>
      <c r="D8795" t="str">
        <f t="shared" si="1019"/>
        <v/>
      </c>
      <c r="E8795" t="str">
        <f t="shared" si="1020"/>
        <v/>
      </c>
      <c r="F8795" t="str">
        <f t="shared" si="1021"/>
        <v/>
      </c>
      <c r="G8795" t="str">
        <f t="shared" si="1022"/>
        <v/>
      </c>
    </row>
    <row r="8796" spans="1:7" hidden="1" x14ac:dyDescent="0.25">
      <c r="A8796" t="str">
        <f t="shared" si="1018"/>
        <v>missing</v>
      </c>
      <c r="C8796" t="str">
        <f t="shared" si="1017"/>
        <v/>
      </c>
      <c r="D8796" t="str">
        <f t="shared" si="1019"/>
        <v/>
      </c>
      <c r="E8796" t="str">
        <f t="shared" si="1020"/>
        <v/>
      </c>
      <c r="F8796" t="str">
        <f t="shared" si="1021"/>
        <v/>
      </c>
      <c r="G8796" t="str">
        <f t="shared" si="1022"/>
        <v/>
      </c>
    </row>
    <row r="8797" spans="1:7" hidden="1" x14ac:dyDescent="0.25">
      <c r="A8797" t="str">
        <f t="shared" si="1018"/>
        <v>missing</v>
      </c>
      <c r="C8797" t="str">
        <f t="shared" si="1017"/>
        <v/>
      </c>
      <c r="D8797" t="str">
        <f t="shared" si="1019"/>
        <v/>
      </c>
      <c r="E8797" t="str">
        <f t="shared" si="1020"/>
        <v/>
      </c>
      <c r="F8797" t="str">
        <f t="shared" si="1021"/>
        <v/>
      </c>
      <c r="G8797" t="str">
        <f t="shared" si="1022"/>
        <v/>
      </c>
    </row>
    <row r="8798" spans="1:7" hidden="1" x14ac:dyDescent="0.25">
      <c r="A8798" t="str">
        <f t="shared" si="1018"/>
        <v>missing</v>
      </c>
      <c r="C8798" t="str">
        <f t="shared" ref="C8798:C8861" si="1023">SUBSTITUTE(SUBSTITUTE(SUBSTITUTE(SUBSTITUTE(SUBSTITUTE(I8798," Dual Core","")," Quad Core","")," Quad-Core","")," Dual-Core","")," APU","")</f>
        <v/>
      </c>
      <c r="D8798" t="str">
        <f t="shared" si="1019"/>
        <v/>
      </c>
      <c r="E8798" t="str">
        <f t="shared" si="1020"/>
        <v/>
      </c>
      <c r="F8798" t="str">
        <f t="shared" si="1021"/>
        <v/>
      </c>
      <c r="G8798" t="str">
        <f t="shared" si="1022"/>
        <v/>
      </c>
    </row>
    <row r="8799" spans="1:7" hidden="1" x14ac:dyDescent="0.25">
      <c r="A8799" t="str">
        <f t="shared" ref="A8799:A8862" si="1024">IF(COUNTIF(C8799,"*Quad CPU]*"),"found","missing")</f>
        <v>missing</v>
      </c>
      <c r="C8799" t="str">
        <f t="shared" si="1023"/>
        <v/>
      </c>
      <c r="D8799" t="str">
        <f t="shared" si="1019"/>
        <v/>
      </c>
      <c r="E8799" t="str">
        <f t="shared" si="1020"/>
        <v/>
      </c>
      <c r="F8799" t="str">
        <f t="shared" si="1021"/>
        <v/>
      </c>
      <c r="G8799" t="str">
        <f t="shared" si="1022"/>
        <v/>
      </c>
    </row>
    <row r="8800" spans="1:7" hidden="1" x14ac:dyDescent="0.25">
      <c r="A8800" t="str">
        <f t="shared" si="1024"/>
        <v>missing</v>
      </c>
      <c r="C8800" t="str">
        <f t="shared" si="1023"/>
        <v/>
      </c>
      <c r="D8800" t="str">
        <f t="shared" si="1019"/>
        <v/>
      </c>
      <c r="E8800" t="str">
        <f t="shared" si="1020"/>
        <v/>
      </c>
      <c r="F8800" t="str">
        <f t="shared" si="1021"/>
        <v/>
      </c>
      <c r="G8800" t="str">
        <f t="shared" si="1022"/>
        <v/>
      </c>
    </row>
    <row r="8801" spans="1:7" hidden="1" x14ac:dyDescent="0.25">
      <c r="A8801" t="str">
        <f t="shared" si="1024"/>
        <v>missing</v>
      </c>
      <c r="C8801" t="str">
        <f t="shared" si="1023"/>
        <v/>
      </c>
      <c r="D8801" t="str">
        <f t="shared" si="1019"/>
        <v/>
      </c>
      <c r="E8801" t="str">
        <f t="shared" si="1020"/>
        <v/>
      </c>
      <c r="F8801" t="str">
        <f t="shared" si="1021"/>
        <v/>
      </c>
      <c r="G8801" t="str">
        <f t="shared" si="1022"/>
        <v/>
      </c>
    </row>
    <row r="8802" spans="1:7" hidden="1" x14ac:dyDescent="0.25">
      <c r="A8802" t="str">
        <f t="shared" si="1024"/>
        <v>missing</v>
      </c>
      <c r="C8802" t="str">
        <f t="shared" si="1023"/>
        <v/>
      </c>
      <c r="D8802" t="str">
        <f t="shared" si="1019"/>
        <v/>
      </c>
      <c r="E8802" t="str">
        <f t="shared" si="1020"/>
        <v/>
      </c>
      <c r="F8802" t="str">
        <f t="shared" si="1021"/>
        <v/>
      </c>
      <c r="G8802" t="str">
        <f t="shared" si="1022"/>
        <v/>
      </c>
    </row>
    <row r="8803" spans="1:7" hidden="1" x14ac:dyDescent="0.25">
      <c r="A8803" t="str">
        <f t="shared" si="1024"/>
        <v>missing</v>
      </c>
      <c r="C8803" t="str">
        <f t="shared" si="1023"/>
        <v/>
      </c>
      <c r="D8803" t="str">
        <f t="shared" si="1019"/>
        <v/>
      </c>
      <c r="E8803" t="str">
        <f t="shared" si="1020"/>
        <v/>
      </c>
      <c r="F8803" t="str">
        <f t="shared" si="1021"/>
        <v/>
      </c>
      <c r="G8803" t="str">
        <f t="shared" si="1022"/>
        <v/>
      </c>
    </row>
    <row r="8804" spans="1:7" hidden="1" x14ac:dyDescent="0.25">
      <c r="A8804" t="str">
        <f t="shared" si="1024"/>
        <v>missing</v>
      </c>
      <c r="C8804" t="str">
        <f t="shared" si="1023"/>
        <v/>
      </c>
      <c r="D8804" t="str">
        <f t="shared" si="1019"/>
        <v/>
      </c>
      <c r="E8804" t="str">
        <f t="shared" si="1020"/>
        <v/>
      </c>
      <c r="F8804" t="str">
        <f t="shared" si="1021"/>
        <v/>
      </c>
      <c r="G8804" t="str">
        <f t="shared" si="1022"/>
        <v/>
      </c>
    </row>
    <row r="8805" spans="1:7" hidden="1" x14ac:dyDescent="0.25">
      <c r="A8805" t="str">
        <f t="shared" si="1024"/>
        <v>missing</v>
      </c>
      <c r="C8805" t="str">
        <f t="shared" si="1023"/>
        <v/>
      </c>
      <c r="D8805" t="str">
        <f t="shared" si="1019"/>
        <v/>
      </c>
      <c r="E8805" t="str">
        <f t="shared" si="1020"/>
        <v/>
      </c>
      <c r="F8805" t="str">
        <f t="shared" si="1021"/>
        <v/>
      </c>
      <c r="G8805" t="str">
        <f t="shared" si="1022"/>
        <v/>
      </c>
    </row>
    <row r="8806" spans="1:7" hidden="1" x14ac:dyDescent="0.25">
      <c r="A8806" t="str">
        <f t="shared" si="1024"/>
        <v>missing</v>
      </c>
      <c r="C8806" t="str">
        <f t="shared" si="1023"/>
        <v/>
      </c>
      <c r="D8806" t="str">
        <f t="shared" si="1019"/>
        <v/>
      </c>
      <c r="E8806" t="str">
        <f t="shared" si="1020"/>
        <v/>
      </c>
      <c r="F8806" t="str">
        <f t="shared" si="1021"/>
        <v/>
      </c>
      <c r="G8806" t="str">
        <f t="shared" si="1022"/>
        <v/>
      </c>
    </row>
    <row r="8807" spans="1:7" hidden="1" x14ac:dyDescent="0.25">
      <c r="A8807" t="str">
        <f t="shared" si="1024"/>
        <v>missing</v>
      </c>
      <c r="C8807" t="str">
        <f t="shared" si="1023"/>
        <v/>
      </c>
      <c r="D8807" t="str">
        <f t="shared" si="1019"/>
        <v/>
      </c>
      <c r="E8807" t="str">
        <f t="shared" si="1020"/>
        <v/>
      </c>
      <c r="F8807" t="str">
        <f t="shared" si="1021"/>
        <v/>
      </c>
      <c r="G8807" t="str">
        <f t="shared" si="1022"/>
        <v/>
      </c>
    </row>
    <row r="8808" spans="1:7" hidden="1" x14ac:dyDescent="0.25">
      <c r="A8808" t="str">
        <f t="shared" si="1024"/>
        <v>missing</v>
      </c>
      <c r="C8808" t="str">
        <f t="shared" si="1023"/>
        <v/>
      </c>
      <c r="D8808" t="str">
        <f t="shared" si="1019"/>
        <v/>
      </c>
      <c r="E8808" t="str">
        <f t="shared" si="1020"/>
        <v/>
      </c>
      <c r="F8808" t="str">
        <f t="shared" si="1021"/>
        <v/>
      </c>
      <c r="G8808" t="str">
        <f t="shared" si="1022"/>
        <v/>
      </c>
    </row>
    <row r="8809" spans="1:7" hidden="1" x14ac:dyDescent="0.25">
      <c r="A8809" t="str">
        <f t="shared" si="1024"/>
        <v>missing</v>
      </c>
      <c r="C8809" t="str">
        <f t="shared" si="1023"/>
        <v/>
      </c>
      <c r="D8809" t="str">
        <f t="shared" si="1019"/>
        <v/>
      </c>
      <c r="E8809" t="str">
        <f t="shared" si="1020"/>
        <v/>
      </c>
      <c r="F8809" t="str">
        <f t="shared" si="1021"/>
        <v/>
      </c>
      <c r="G8809" t="str">
        <f t="shared" si="1022"/>
        <v/>
      </c>
    </row>
    <row r="8810" spans="1:7" hidden="1" x14ac:dyDescent="0.25">
      <c r="A8810" t="str">
        <f t="shared" si="1024"/>
        <v>missing</v>
      </c>
      <c r="C8810" t="str">
        <f t="shared" si="1023"/>
        <v/>
      </c>
      <c r="D8810" t="str">
        <f t="shared" si="1019"/>
        <v/>
      </c>
      <c r="E8810" t="str">
        <f t="shared" si="1020"/>
        <v/>
      </c>
      <c r="F8810" t="str">
        <f t="shared" si="1021"/>
        <v/>
      </c>
      <c r="G8810" t="str">
        <f t="shared" si="1022"/>
        <v/>
      </c>
    </row>
    <row r="8811" spans="1:7" hidden="1" x14ac:dyDescent="0.25">
      <c r="A8811" t="str">
        <f t="shared" si="1024"/>
        <v>missing</v>
      </c>
      <c r="C8811" t="str">
        <f t="shared" si="1023"/>
        <v/>
      </c>
      <c r="D8811" t="str">
        <f t="shared" si="1019"/>
        <v/>
      </c>
      <c r="E8811" t="str">
        <f t="shared" si="1020"/>
        <v/>
      </c>
      <c r="F8811" t="str">
        <f t="shared" si="1021"/>
        <v/>
      </c>
      <c r="G8811" t="str">
        <f t="shared" si="1022"/>
        <v/>
      </c>
    </row>
    <row r="8812" spans="1:7" hidden="1" x14ac:dyDescent="0.25">
      <c r="A8812" t="str">
        <f t="shared" si="1024"/>
        <v>missing</v>
      </c>
      <c r="C8812" t="str">
        <f t="shared" si="1023"/>
        <v/>
      </c>
      <c r="D8812" t="str">
        <f t="shared" si="1019"/>
        <v/>
      </c>
      <c r="E8812" t="str">
        <f t="shared" si="1020"/>
        <v/>
      </c>
      <c r="F8812" t="str">
        <f t="shared" si="1021"/>
        <v/>
      </c>
      <c r="G8812" t="str">
        <f t="shared" si="1022"/>
        <v/>
      </c>
    </row>
    <row r="8813" spans="1:7" hidden="1" x14ac:dyDescent="0.25">
      <c r="A8813" t="str">
        <f t="shared" si="1024"/>
        <v>missing</v>
      </c>
      <c r="C8813" t="str">
        <f t="shared" si="1023"/>
        <v/>
      </c>
      <c r="D8813" t="str">
        <f t="shared" si="1019"/>
        <v/>
      </c>
      <c r="E8813" t="str">
        <f t="shared" si="1020"/>
        <v/>
      </c>
      <c r="F8813" t="str">
        <f t="shared" si="1021"/>
        <v/>
      </c>
      <c r="G8813" t="str">
        <f t="shared" si="1022"/>
        <v/>
      </c>
    </row>
    <row r="8814" spans="1:7" hidden="1" x14ac:dyDescent="0.25">
      <c r="A8814" t="str">
        <f t="shared" si="1024"/>
        <v>missing</v>
      </c>
      <c r="C8814" t="str">
        <f t="shared" si="1023"/>
        <v/>
      </c>
      <c r="D8814" t="str">
        <f t="shared" si="1019"/>
        <v/>
      </c>
      <c r="E8814" t="str">
        <f t="shared" si="1020"/>
        <v/>
      </c>
      <c r="F8814" t="str">
        <f t="shared" si="1021"/>
        <v/>
      </c>
      <c r="G8814" t="str">
        <f t="shared" si="1022"/>
        <v/>
      </c>
    </row>
    <row r="8815" spans="1:7" hidden="1" x14ac:dyDescent="0.25">
      <c r="A8815" t="str">
        <f t="shared" si="1024"/>
        <v>missing</v>
      </c>
      <c r="C8815" t="str">
        <f t="shared" si="1023"/>
        <v/>
      </c>
      <c r="D8815" t="str">
        <f t="shared" si="1019"/>
        <v/>
      </c>
      <c r="E8815" t="str">
        <f t="shared" si="1020"/>
        <v/>
      </c>
      <c r="F8815" t="str">
        <f t="shared" si="1021"/>
        <v/>
      </c>
      <c r="G8815" t="str">
        <f t="shared" si="1022"/>
        <v/>
      </c>
    </row>
    <row r="8816" spans="1:7" hidden="1" x14ac:dyDescent="0.25">
      <c r="A8816" t="str">
        <f t="shared" si="1024"/>
        <v>missing</v>
      </c>
      <c r="C8816" t="str">
        <f t="shared" si="1023"/>
        <v/>
      </c>
      <c r="D8816" t="str">
        <f t="shared" si="1019"/>
        <v/>
      </c>
      <c r="E8816" t="str">
        <f t="shared" si="1020"/>
        <v/>
      </c>
      <c r="F8816" t="str">
        <f t="shared" si="1021"/>
        <v/>
      </c>
      <c r="G8816" t="str">
        <f t="shared" si="1022"/>
        <v/>
      </c>
    </row>
    <row r="8817" spans="1:7" hidden="1" x14ac:dyDescent="0.25">
      <c r="A8817" t="str">
        <f t="shared" si="1024"/>
        <v>missing</v>
      </c>
      <c r="C8817" t="str">
        <f t="shared" si="1023"/>
        <v/>
      </c>
      <c r="D8817" t="str">
        <f t="shared" si="1019"/>
        <v/>
      </c>
      <c r="E8817" t="str">
        <f t="shared" si="1020"/>
        <v/>
      </c>
      <c r="F8817" t="str">
        <f t="shared" si="1021"/>
        <v/>
      </c>
      <c r="G8817" t="str">
        <f t="shared" si="1022"/>
        <v/>
      </c>
    </row>
    <row r="8818" spans="1:7" hidden="1" x14ac:dyDescent="0.25">
      <c r="A8818" t="str">
        <f t="shared" si="1024"/>
        <v>missing</v>
      </c>
      <c r="C8818" t="str">
        <f t="shared" si="1023"/>
        <v/>
      </c>
      <c r="D8818" t="str">
        <f t="shared" si="1019"/>
        <v/>
      </c>
      <c r="E8818" t="str">
        <f t="shared" si="1020"/>
        <v/>
      </c>
      <c r="F8818" t="str">
        <f t="shared" si="1021"/>
        <v/>
      </c>
      <c r="G8818" t="str">
        <f t="shared" si="1022"/>
        <v/>
      </c>
    </row>
    <row r="8819" spans="1:7" hidden="1" x14ac:dyDescent="0.25">
      <c r="A8819" t="str">
        <f t="shared" si="1024"/>
        <v>missing</v>
      </c>
      <c r="C8819" t="str">
        <f t="shared" si="1023"/>
        <v/>
      </c>
      <c r="D8819" t="str">
        <f t="shared" si="1019"/>
        <v/>
      </c>
      <c r="E8819" t="str">
        <f t="shared" si="1020"/>
        <v/>
      </c>
      <c r="F8819" t="str">
        <f t="shared" si="1021"/>
        <v/>
      </c>
      <c r="G8819" t="str">
        <f t="shared" si="1022"/>
        <v/>
      </c>
    </row>
    <row r="8820" spans="1:7" hidden="1" x14ac:dyDescent="0.25">
      <c r="A8820" t="str">
        <f t="shared" si="1024"/>
        <v>missing</v>
      </c>
      <c r="C8820" t="str">
        <f t="shared" si="1023"/>
        <v/>
      </c>
      <c r="D8820" t="str">
        <f t="shared" si="1019"/>
        <v/>
      </c>
      <c r="E8820" t="str">
        <f t="shared" si="1020"/>
        <v/>
      </c>
      <c r="F8820" t="str">
        <f t="shared" si="1021"/>
        <v/>
      </c>
      <c r="G8820" t="str">
        <f t="shared" si="1022"/>
        <v/>
      </c>
    </row>
    <row r="8821" spans="1:7" hidden="1" x14ac:dyDescent="0.25">
      <c r="A8821" t="str">
        <f t="shared" si="1024"/>
        <v>missing</v>
      </c>
      <c r="C8821" t="str">
        <f t="shared" si="1023"/>
        <v/>
      </c>
      <c r="D8821" t="str">
        <f t="shared" si="1019"/>
        <v/>
      </c>
      <c r="E8821" t="str">
        <f t="shared" si="1020"/>
        <v/>
      </c>
      <c r="F8821" t="str">
        <f t="shared" si="1021"/>
        <v/>
      </c>
      <c r="G8821" t="str">
        <f t="shared" si="1022"/>
        <v/>
      </c>
    </row>
    <row r="8822" spans="1:7" hidden="1" x14ac:dyDescent="0.25">
      <c r="A8822" t="str">
        <f t="shared" si="1024"/>
        <v>missing</v>
      </c>
      <c r="C8822" t="str">
        <f t="shared" si="1023"/>
        <v/>
      </c>
      <c r="D8822" t="str">
        <f t="shared" si="1019"/>
        <v/>
      </c>
      <c r="E8822" t="str">
        <f t="shared" si="1020"/>
        <v/>
      </c>
      <c r="F8822" t="str">
        <f t="shared" si="1021"/>
        <v/>
      </c>
      <c r="G8822" t="str">
        <f t="shared" si="1022"/>
        <v/>
      </c>
    </row>
    <row r="8823" spans="1:7" hidden="1" x14ac:dyDescent="0.25">
      <c r="A8823" t="str">
        <f t="shared" si="1024"/>
        <v>missing</v>
      </c>
      <c r="C8823" t="str">
        <f t="shared" si="1023"/>
        <v/>
      </c>
      <c r="D8823" t="str">
        <f t="shared" si="1019"/>
        <v/>
      </c>
      <c r="E8823" t="str">
        <f t="shared" si="1020"/>
        <v/>
      </c>
      <c r="F8823" t="str">
        <f t="shared" si="1021"/>
        <v/>
      </c>
      <c r="G8823" t="str">
        <f t="shared" si="1022"/>
        <v/>
      </c>
    </row>
    <row r="8824" spans="1:7" hidden="1" x14ac:dyDescent="0.25">
      <c r="A8824" t="str">
        <f t="shared" si="1024"/>
        <v>missing</v>
      </c>
      <c r="C8824" t="str">
        <f t="shared" si="1023"/>
        <v/>
      </c>
      <c r="D8824" t="str">
        <f t="shared" si="1019"/>
        <v/>
      </c>
      <c r="E8824" t="str">
        <f t="shared" si="1020"/>
        <v/>
      </c>
      <c r="F8824" t="str">
        <f t="shared" si="1021"/>
        <v/>
      </c>
      <c r="G8824" t="str">
        <f t="shared" si="1022"/>
        <v/>
      </c>
    </row>
    <row r="8825" spans="1:7" hidden="1" x14ac:dyDescent="0.25">
      <c r="A8825" t="str">
        <f t="shared" si="1024"/>
        <v>missing</v>
      </c>
      <c r="C8825" t="str">
        <f t="shared" si="1023"/>
        <v/>
      </c>
      <c r="D8825" t="str">
        <f t="shared" si="1019"/>
        <v/>
      </c>
      <c r="E8825" t="str">
        <f t="shared" si="1020"/>
        <v/>
      </c>
      <c r="F8825" t="str">
        <f t="shared" si="1021"/>
        <v/>
      </c>
      <c r="G8825" t="str">
        <f t="shared" si="1022"/>
        <v/>
      </c>
    </row>
    <row r="8826" spans="1:7" hidden="1" x14ac:dyDescent="0.25">
      <c r="A8826" t="str">
        <f t="shared" si="1024"/>
        <v>missing</v>
      </c>
      <c r="C8826" t="str">
        <f t="shared" si="1023"/>
        <v/>
      </c>
      <c r="D8826" t="str">
        <f t="shared" si="1019"/>
        <v/>
      </c>
      <c r="E8826" t="str">
        <f t="shared" si="1020"/>
        <v/>
      </c>
      <c r="F8826" t="str">
        <f t="shared" si="1021"/>
        <v/>
      </c>
      <c r="G8826" t="str">
        <f t="shared" si="1022"/>
        <v/>
      </c>
    </row>
    <row r="8827" spans="1:7" hidden="1" x14ac:dyDescent="0.25">
      <c r="A8827" t="str">
        <f t="shared" si="1024"/>
        <v>missing</v>
      </c>
      <c r="C8827" t="str">
        <f t="shared" si="1023"/>
        <v/>
      </c>
      <c r="D8827" t="str">
        <f t="shared" si="1019"/>
        <v/>
      </c>
      <c r="E8827" t="str">
        <f t="shared" si="1020"/>
        <v/>
      </c>
      <c r="F8827" t="str">
        <f t="shared" si="1021"/>
        <v/>
      </c>
      <c r="G8827" t="str">
        <f t="shared" si="1022"/>
        <v/>
      </c>
    </row>
    <row r="8828" spans="1:7" hidden="1" x14ac:dyDescent="0.25">
      <c r="A8828" t="str">
        <f t="shared" si="1024"/>
        <v>missing</v>
      </c>
      <c r="C8828" t="str">
        <f t="shared" si="1023"/>
        <v/>
      </c>
      <c r="D8828" t="str">
        <f t="shared" si="1019"/>
        <v/>
      </c>
      <c r="E8828" t="str">
        <f t="shared" si="1020"/>
        <v/>
      </c>
      <c r="F8828" t="str">
        <f t="shared" si="1021"/>
        <v/>
      </c>
      <c r="G8828" t="str">
        <f t="shared" si="1022"/>
        <v/>
      </c>
    </row>
    <row r="8829" spans="1:7" hidden="1" x14ac:dyDescent="0.25">
      <c r="A8829" t="str">
        <f t="shared" si="1024"/>
        <v>missing</v>
      </c>
      <c r="C8829" t="str">
        <f t="shared" si="1023"/>
        <v/>
      </c>
      <c r="D8829" t="str">
        <f t="shared" si="1019"/>
        <v/>
      </c>
      <c r="E8829" t="str">
        <f t="shared" si="1020"/>
        <v/>
      </c>
      <c r="F8829" t="str">
        <f t="shared" si="1021"/>
        <v/>
      </c>
      <c r="G8829" t="str">
        <f t="shared" si="1022"/>
        <v/>
      </c>
    </row>
    <row r="8830" spans="1:7" hidden="1" x14ac:dyDescent="0.25">
      <c r="A8830" t="str">
        <f t="shared" si="1024"/>
        <v>missing</v>
      </c>
      <c r="C8830" t="str">
        <f t="shared" si="1023"/>
        <v/>
      </c>
      <c r="D8830" t="str">
        <f t="shared" si="1019"/>
        <v/>
      </c>
      <c r="E8830" t="str">
        <f t="shared" si="1020"/>
        <v/>
      </c>
      <c r="F8830" t="str">
        <f t="shared" si="1021"/>
        <v/>
      </c>
      <c r="G8830" t="str">
        <f t="shared" si="1022"/>
        <v/>
      </c>
    </row>
    <row r="8831" spans="1:7" hidden="1" x14ac:dyDescent="0.25">
      <c r="A8831" t="str">
        <f t="shared" si="1024"/>
        <v>missing</v>
      </c>
      <c r="C8831" t="str">
        <f t="shared" si="1023"/>
        <v/>
      </c>
      <c r="D8831" t="str">
        <f t="shared" si="1019"/>
        <v/>
      </c>
      <c r="E8831" t="str">
        <f t="shared" si="1020"/>
        <v/>
      </c>
      <c r="F8831" t="str">
        <f t="shared" si="1021"/>
        <v/>
      </c>
      <c r="G8831" t="str">
        <f t="shared" si="1022"/>
        <v/>
      </c>
    </row>
    <row r="8832" spans="1:7" hidden="1" x14ac:dyDescent="0.25">
      <c r="A8832" t="str">
        <f t="shared" si="1024"/>
        <v>missing</v>
      </c>
      <c r="C8832" t="str">
        <f t="shared" si="1023"/>
        <v/>
      </c>
      <c r="D8832" t="str">
        <f t="shared" si="1019"/>
        <v/>
      </c>
      <c r="E8832" t="str">
        <f t="shared" si="1020"/>
        <v/>
      </c>
      <c r="F8832" t="str">
        <f t="shared" si="1021"/>
        <v/>
      </c>
      <c r="G8832" t="str">
        <f t="shared" si="1022"/>
        <v/>
      </c>
    </row>
    <row r="8833" spans="1:7" hidden="1" x14ac:dyDescent="0.25">
      <c r="A8833" t="str">
        <f t="shared" si="1024"/>
        <v>missing</v>
      </c>
      <c r="C8833" t="str">
        <f t="shared" si="1023"/>
        <v/>
      </c>
      <c r="D8833" t="str">
        <f t="shared" si="1019"/>
        <v/>
      </c>
      <c r="E8833" t="str">
        <f t="shared" si="1020"/>
        <v/>
      </c>
      <c r="F8833" t="str">
        <f t="shared" si="1021"/>
        <v/>
      </c>
      <c r="G8833" t="str">
        <f t="shared" si="1022"/>
        <v/>
      </c>
    </row>
    <row r="8834" spans="1:7" hidden="1" x14ac:dyDescent="0.25">
      <c r="A8834" t="str">
        <f t="shared" si="1024"/>
        <v>missing</v>
      </c>
      <c r="C8834" t="str">
        <f t="shared" si="1023"/>
        <v/>
      </c>
      <c r="D8834" t="str">
        <f t="shared" ref="D8834:D8897" si="1025">IF(ISNUMBER(SEARCH("AMD",H8834)),"AMD",
IF(ISNUMBER(SEARCH("Intel",H8834)),"Intel",
IF(ISNUMBER(SEARCH("Apple",H8834)),"Apple",
IF(ISNUMBER(SEARCH("ARM",H8834)),"ARM",
IF(ISNUMBER(SEARCH("Google",H8834)),"Google",
IF(ISNUMBER(SEARCH("MediaTek",H8834)),"MediaTek",
IF(ISNUMBER(SEARCH("Qualcomm",H8834)),"Qualcomm",
IF(ISNUMBER(SEARCH("Samsung",H8834)),"Samsung",
IF(ISNUMBER(SEARCH("Snapdragon",H8834)),"Snapdragon","")))))))))</f>
        <v/>
      </c>
      <c r="E8834" t="str">
        <f t="shared" si="1020"/>
        <v/>
      </c>
      <c r="F8834" t="str">
        <f t="shared" si="1021"/>
        <v/>
      </c>
      <c r="G8834" t="str">
        <f t="shared" si="1022"/>
        <v/>
      </c>
    </row>
    <row r="8835" spans="1:7" hidden="1" x14ac:dyDescent="0.25">
      <c r="A8835" t="str">
        <f t="shared" si="1024"/>
        <v>missing</v>
      </c>
      <c r="C8835" t="str">
        <f t="shared" si="1023"/>
        <v/>
      </c>
      <c r="D8835" t="str">
        <f t="shared" si="1025"/>
        <v/>
      </c>
      <c r="E8835" t="str">
        <f t="shared" ref="E8835:E8883" si="1026">TRIM(SUBSTITUTE(SUBSTITUTE(SUBSTITUTE(SUBSTITUTE(SUBSTITUTE(SUBSTITUTE(SUBSTITUTE(SUBSTITUTE(SUBSTITUTE(H8835,
"Apple",""),"ARM",""),"Google",""),"MediaTek",""),"Qualcomm",""),"Samsung",""),"Snapdragon",""),"Intel",""),"AMD",""))</f>
        <v/>
      </c>
      <c r="F8835" t="str">
        <f t="shared" ref="F8835:F8898" si="1027">TRIM(SUBSTITUTE(SUBSTITUTE(SUBSTITUTE(SUBSTITUTE(SUBSTITUTE(SUBSTITUTE(SUBSTITUTE(SUBSTITUTE(SUBSTITUTE(E8835,
"Core2 Extreme",""),"Core2 Quad",""),"Core2 Duo",""),"Core",""),
"Pentium Gold",""),"Pentium",""),
"Xeon Platinum",""),"Xeon Gold",""),"Xeon Silver",""))</f>
        <v/>
      </c>
      <c r="G8835" t="str">
        <f t="shared" ref="G8835:G8898" si="1028">TRIM(SUBSTITUTE(F8835,"Xeon",""))</f>
        <v/>
      </c>
    </row>
    <row r="8836" spans="1:7" hidden="1" x14ac:dyDescent="0.25">
      <c r="A8836" t="str">
        <f t="shared" si="1024"/>
        <v>missing</v>
      </c>
      <c r="C8836" t="str">
        <f t="shared" si="1023"/>
        <v/>
      </c>
      <c r="D8836" t="str">
        <f t="shared" si="1025"/>
        <v/>
      </c>
      <c r="E8836" t="str">
        <f t="shared" si="1026"/>
        <v/>
      </c>
      <c r="F8836" t="str">
        <f t="shared" si="1027"/>
        <v/>
      </c>
      <c r="G8836" t="str">
        <f t="shared" si="1028"/>
        <v/>
      </c>
    </row>
    <row r="8837" spans="1:7" hidden="1" x14ac:dyDescent="0.25">
      <c r="A8837" t="str">
        <f t="shared" si="1024"/>
        <v>missing</v>
      </c>
      <c r="C8837" t="str">
        <f t="shared" si="1023"/>
        <v/>
      </c>
      <c r="D8837" t="str">
        <f t="shared" si="1025"/>
        <v/>
      </c>
      <c r="E8837" t="str">
        <f t="shared" si="1026"/>
        <v/>
      </c>
      <c r="F8837" t="str">
        <f t="shared" si="1027"/>
        <v/>
      </c>
      <c r="G8837" t="str">
        <f t="shared" si="1028"/>
        <v/>
      </c>
    </row>
    <row r="8838" spans="1:7" hidden="1" x14ac:dyDescent="0.25">
      <c r="A8838" t="str">
        <f t="shared" si="1024"/>
        <v>missing</v>
      </c>
      <c r="C8838" t="str">
        <f t="shared" si="1023"/>
        <v/>
      </c>
      <c r="D8838" t="str">
        <f t="shared" si="1025"/>
        <v/>
      </c>
      <c r="E8838" t="str">
        <f t="shared" si="1026"/>
        <v/>
      </c>
      <c r="F8838" t="str">
        <f t="shared" si="1027"/>
        <v/>
      </c>
      <c r="G8838" t="str">
        <f t="shared" si="1028"/>
        <v/>
      </c>
    </row>
    <row r="8839" spans="1:7" hidden="1" x14ac:dyDescent="0.25">
      <c r="A8839" t="str">
        <f t="shared" si="1024"/>
        <v>missing</v>
      </c>
      <c r="C8839" t="str">
        <f t="shared" si="1023"/>
        <v/>
      </c>
      <c r="D8839" t="str">
        <f t="shared" si="1025"/>
        <v/>
      </c>
      <c r="E8839" t="str">
        <f t="shared" si="1026"/>
        <v/>
      </c>
      <c r="F8839" t="str">
        <f t="shared" si="1027"/>
        <v/>
      </c>
      <c r="G8839" t="str">
        <f t="shared" si="1028"/>
        <v/>
      </c>
    </row>
    <row r="8840" spans="1:7" hidden="1" x14ac:dyDescent="0.25">
      <c r="A8840" t="str">
        <f t="shared" si="1024"/>
        <v>missing</v>
      </c>
      <c r="C8840" t="str">
        <f t="shared" si="1023"/>
        <v/>
      </c>
      <c r="D8840" t="str">
        <f t="shared" si="1025"/>
        <v/>
      </c>
      <c r="E8840" t="str">
        <f t="shared" si="1026"/>
        <v/>
      </c>
      <c r="F8840" t="str">
        <f t="shared" si="1027"/>
        <v/>
      </c>
      <c r="G8840" t="str">
        <f t="shared" si="1028"/>
        <v/>
      </c>
    </row>
    <row r="8841" spans="1:7" hidden="1" x14ac:dyDescent="0.25">
      <c r="A8841" t="str">
        <f t="shared" si="1024"/>
        <v>missing</v>
      </c>
      <c r="C8841" t="str">
        <f t="shared" si="1023"/>
        <v/>
      </c>
      <c r="D8841" t="str">
        <f t="shared" si="1025"/>
        <v/>
      </c>
      <c r="E8841" t="str">
        <f t="shared" si="1026"/>
        <v/>
      </c>
      <c r="F8841" t="str">
        <f t="shared" si="1027"/>
        <v/>
      </c>
      <c r="G8841" t="str">
        <f t="shared" si="1028"/>
        <v/>
      </c>
    </row>
    <row r="8842" spans="1:7" hidden="1" x14ac:dyDescent="0.25">
      <c r="A8842" t="str">
        <f t="shared" si="1024"/>
        <v>missing</v>
      </c>
      <c r="C8842" t="str">
        <f t="shared" si="1023"/>
        <v/>
      </c>
      <c r="D8842" t="str">
        <f t="shared" si="1025"/>
        <v/>
      </c>
      <c r="E8842" t="str">
        <f t="shared" si="1026"/>
        <v/>
      </c>
      <c r="F8842" t="str">
        <f t="shared" si="1027"/>
        <v/>
      </c>
      <c r="G8842" t="str">
        <f t="shared" si="1028"/>
        <v/>
      </c>
    </row>
    <row r="8843" spans="1:7" hidden="1" x14ac:dyDescent="0.25">
      <c r="A8843" t="str">
        <f t="shared" si="1024"/>
        <v>missing</v>
      </c>
      <c r="C8843" t="str">
        <f t="shared" si="1023"/>
        <v/>
      </c>
      <c r="D8843" t="str">
        <f t="shared" si="1025"/>
        <v/>
      </c>
      <c r="E8843" t="str">
        <f t="shared" si="1026"/>
        <v/>
      </c>
      <c r="F8843" t="str">
        <f t="shared" si="1027"/>
        <v/>
      </c>
      <c r="G8843" t="str">
        <f t="shared" si="1028"/>
        <v/>
      </c>
    </row>
    <row r="8844" spans="1:7" hidden="1" x14ac:dyDescent="0.25">
      <c r="A8844" t="str">
        <f t="shared" si="1024"/>
        <v>missing</v>
      </c>
      <c r="C8844" t="str">
        <f t="shared" si="1023"/>
        <v/>
      </c>
      <c r="D8844" t="str">
        <f t="shared" si="1025"/>
        <v/>
      </c>
      <c r="E8844" t="str">
        <f t="shared" si="1026"/>
        <v/>
      </c>
      <c r="F8844" t="str">
        <f t="shared" si="1027"/>
        <v/>
      </c>
      <c r="G8844" t="str">
        <f t="shared" si="1028"/>
        <v/>
      </c>
    </row>
    <row r="8845" spans="1:7" hidden="1" x14ac:dyDescent="0.25">
      <c r="A8845" t="str">
        <f t="shared" si="1024"/>
        <v>missing</v>
      </c>
      <c r="C8845" t="str">
        <f t="shared" si="1023"/>
        <v/>
      </c>
      <c r="D8845" t="str">
        <f t="shared" si="1025"/>
        <v/>
      </c>
      <c r="E8845" t="str">
        <f t="shared" si="1026"/>
        <v/>
      </c>
      <c r="F8845" t="str">
        <f t="shared" si="1027"/>
        <v/>
      </c>
      <c r="G8845" t="str">
        <f t="shared" si="1028"/>
        <v/>
      </c>
    </row>
    <row r="8846" spans="1:7" hidden="1" x14ac:dyDescent="0.25">
      <c r="A8846" t="str">
        <f t="shared" si="1024"/>
        <v>missing</v>
      </c>
      <c r="C8846" t="str">
        <f t="shared" si="1023"/>
        <v/>
      </c>
      <c r="D8846" t="str">
        <f t="shared" si="1025"/>
        <v/>
      </c>
      <c r="E8846" t="str">
        <f t="shared" si="1026"/>
        <v/>
      </c>
      <c r="F8846" t="str">
        <f t="shared" si="1027"/>
        <v/>
      </c>
      <c r="G8846" t="str">
        <f t="shared" si="1028"/>
        <v/>
      </c>
    </row>
    <row r="8847" spans="1:7" hidden="1" x14ac:dyDescent="0.25">
      <c r="A8847" t="str">
        <f t="shared" si="1024"/>
        <v>missing</v>
      </c>
      <c r="C8847" t="str">
        <f t="shared" si="1023"/>
        <v/>
      </c>
      <c r="D8847" t="str">
        <f t="shared" si="1025"/>
        <v/>
      </c>
      <c r="E8847" t="str">
        <f t="shared" si="1026"/>
        <v/>
      </c>
      <c r="F8847" t="str">
        <f t="shared" si="1027"/>
        <v/>
      </c>
      <c r="G8847" t="str">
        <f t="shared" si="1028"/>
        <v/>
      </c>
    </row>
    <row r="8848" spans="1:7" hidden="1" x14ac:dyDescent="0.25">
      <c r="A8848" t="str">
        <f t="shared" si="1024"/>
        <v>missing</v>
      </c>
      <c r="C8848" t="str">
        <f t="shared" si="1023"/>
        <v/>
      </c>
      <c r="D8848" t="str">
        <f t="shared" si="1025"/>
        <v/>
      </c>
      <c r="E8848" t="str">
        <f t="shared" si="1026"/>
        <v/>
      </c>
      <c r="F8848" t="str">
        <f t="shared" si="1027"/>
        <v/>
      </c>
      <c r="G8848" t="str">
        <f t="shared" si="1028"/>
        <v/>
      </c>
    </row>
    <row r="8849" spans="1:7" hidden="1" x14ac:dyDescent="0.25">
      <c r="A8849" t="str">
        <f t="shared" si="1024"/>
        <v>missing</v>
      </c>
      <c r="C8849" t="str">
        <f t="shared" si="1023"/>
        <v/>
      </c>
      <c r="D8849" t="str">
        <f t="shared" si="1025"/>
        <v/>
      </c>
      <c r="E8849" t="str">
        <f t="shared" si="1026"/>
        <v/>
      </c>
      <c r="F8849" t="str">
        <f t="shared" si="1027"/>
        <v/>
      </c>
      <c r="G8849" t="str">
        <f t="shared" si="1028"/>
        <v/>
      </c>
    </row>
    <row r="8850" spans="1:7" hidden="1" x14ac:dyDescent="0.25">
      <c r="A8850" t="str">
        <f t="shared" si="1024"/>
        <v>missing</v>
      </c>
      <c r="C8850" t="str">
        <f t="shared" si="1023"/>
        <v/>
      </c>
      <c r="D8850" t="str">
        <f t="shared" si="1025"/>
        <v/>
      </c>
      <c r="E8850" t="str">
        <f t="shared" si="1026"/>
        <v/>
      </c>
      <c r="F8850" t="str">
        <f t="shared" si="1027"/>
        <v/>
      </c>
      <c r="G8850" t="str">
        <f t="shared" si="1028"/>
        <v/>
      </c>
    </row>
    <row r="8851" spans="1:7" hidden="1" x14ac:dyDescent="0.25">
      <c r="A8851" t="str">
        <f t="shared" si="1024"/>
        <v>missing</v>
      </c>
      <c r="C8851" t="str">
        <f t="shared" si="1023"/>
        <v/>
      </c>
      <c r="D8851" t="str">
        <f t="shared" si="1025"/>
        <v/>
      </c>
      <c r="E8851" t="str">
        <f t="shared" si="1026"/>
        <v/>
      </c>
      <c r="F8851" t="str">
        <f t="shared" si="1027"/>
        <v/>
      </c>
      <c r="G8851" t="str">
        <f t="shared" si="1028"/>
        <v/>
      </c>
    </row>
    <row r="8852" spans="1:7" hidden="1" x14ac:dyDescent="0.25">
      <c r="A8852" t="str">
        <f t="shared" si="1024"/>
        <v>missing</v>
      </c>
      <c r="C8852" t="str">
        <f t="shared" si="1023"/>
        <v/>
      </c>
      <c r="D8852" t="str">
        <f t="shared" si="1025"/>
        <v/>
      </c>
      <c r="E8852" t="str">
        <f t="shared" si="1026"/>
        <v/>
      </c>
      <c r="F8852" t="str">
        <f t="shared" si="1027"/>
        <v/>
      </c>
      <c r="G8852" t="str">
        <f t="shared" si="1028"/>
        <v/>
      </c>
    </row>
    <row r="8853" spans="1:7" hidden="1" x14ac:dyDescent="0.25">
      <c r="A8853" t="str">
        <f t="shared" si="1024"/>
        <v>missing</v>
      </c>
      <c r="C8853" t="str">
        <f t="shared" si="1023"/>
        <v/>
      </c>
      <c r="D8853" t="str">
        <f t="shared" si="1025"/>
        <v/>
      </c>
      <c r="E8853" t="str">
        <f t="shared" si="1026"/>
        <v/>
      </c>
      <c r="F8853" t="str">
        <f t="shared" si="1027"/>
        <v/>
      </c>
      <c r="G8853" t="str">
        <f t="shared" si="1028"/>
        <v/>
      </c>
    </row>
    <row r="8854" spans="1:7" hidden="1" x14ac:dyDescent="0.25">
      <c r="A8854" t="str">
        <f t="shared" si="1024"/>
        <v>missing</v>
      </c>
      <c r="C8854" t="str">
        <f t="shared" si="1023"/>
        <v/>
      </c>
      <c r="D8854" t="str">
        <f t="shared" si="1025"/>
        <v/>
      </c>
      <c r="E8854" t="str">
        <f t="shared" si="1026"/>
        <v/>
      </c>
      <c r="F8854" t="str">
        <f t="shared" si="1027"/>
        <v/>
      </c>
      <c r="G8854" t="str">
        <f t="shared" si="1028"/>
        <v/>
      </c>
    </row>
    <row r="8855" spans="1:7" hidden="1" x14ac:dyDescent="0.25">
      <c r="A8855" t="str">
        <f t="shared" si="1024"/>
        <v>missing</v>
      </c>
      <c r="C8855" t="str">
        <f t="shared" si="1023"/>
        <v/>
      </c>
      <c r="D8855" t="str">
        <f t="shared" si="1025"/>
        <v/>
      </c>
      <c r="E8855" t="str">
        <f t="shared" si="1026"/>
        <v/>
      </c>
      <c r="F8855" t="str">
        <f t="shared" si="1027"/>
        <v/>
      </c>
      <c r="G8855" t="str">
        <f t="shared" si="1028"/>
        <v/>
      </c>
    </row>
    <row r="8856" spans="1:7" hidden="1" x14ac:dyDescent="0.25">
      <c r="A8856" t="str">
        <f t="shared" si="1024"/>
        <v>missing</v>
      </c>
      <c r="C8856" t="str">
        <f t="shared" si="1023"/>
        <v/>
      </c>
      <c r="D8856" t="str">
        <f t="shared" si="1025"/>
        <v/>
      </c>
      <c r="E8856" t="str">
        <f t="shared" si="1026"/>
        <v/>
      </c>
      <c r="F8856" t="str">
        <f t="shared" si="1027"/>
        <v/>
      </c>
      <c r="G8856" t="str">
        <f t="shared" si="1028"/>
        <v/>
      </c>
    </row>
    <row r="8857" spans="1:7" hidden="1" x14ac:dyDescent="0.25">
      <c r="A8857" t="str">
        <f t="shared" si="1024"/>
        <v>missing</v>
      </c>
      <c r="C8857" t="str">
        <f t="shared" si="1023"/>
        <v/>
      </c>
      <c r="D8857" t="str">
        <f t="shared" si="1025"/>
        <v/>
      </c>
      <c r="E8857" t="str">
        <f t="shared" si="1026"/>
        <v/>
      </c>
      <c r="F8857" t="str">
        <f t="shared" si="1027"/>
        <v/>
      </c>
      <c r="G8857" t="str">
        <f t="shared" si="1028"/>
        <v/>
      </c>
    </row>
    <row r="8858" spans="1:7" hidden="1" x14ac:dyDescent="0.25">
      <c r="A8858" t="str">
        <f t="shared" si="1024"/>
        <v>missing</v>
      </c>
      <c r="C8858" t="str">
        <f t="shared" si="1023"/>
        <v/>
      </c>
      <c r="D8858" t="str">
        <f t="shared" si="1025"/>
        <v/>
      </c>
      <c r="E8858" t="str">
        <f t="shared" si="1026"/>
        <v/>
      </c>
      <c r="F8858" t="str">
        <f t="shared" si="1027"/>
        <v/>
      </c>
      <c r="G8858" t="str">
        <f t="shared" si="1028"/>
        <v/>
      </c>
    </row>
    <row r="8859" spans="1:7" hidden="1" x14ac:dyDescent="0.25">
      <c r="A8859" t="str">
        <f t="shared" si="1024"/>
        <v>missing</v>
      </c>
      <c r="C8859" t="str">
        <f t="shared" si="1023"/>
        <v/>
      </c>
      <c r="D8859" t="str">
        <f t="shared" si="1025"/>
        <v/>
      </c>
      <c r="E8859" t="str">
        <f t="shared" si="1026"/>
        <v/>
      </c>
      <c r="F8859" t="str">
        <f t="shared" si="1027"/>
        <v/>
      </c>
      <c r="G8859" t="str">
        <f t="shared" si="1028"/>
        <v/>
      </c>
    </row>
    <row r="8860" spans="1:7" hidden="1" x14ac:dyDescent="0.25">
      <c r="A8860" t="str">
        <f t="shared" si="1024"/>
        <v>missing</v>
      </c>
      <c r="C8860" t="str">
        <f t="shared" si="1023"/>
        <v/>
      </c>
      <c r="D8860" t="str">
        <f t="shared" si="1025"/>
        <v/>
      </c>
      <c r="E8860" t="str">
        <f t="shared" si="1026"/>
        <v/>
      </c>
      <c r="F8860" t="str">
        <f t="shared" si="1027"/>
        <v/>
      </c>
      <c r="G8860" t="str">
        <f t="shared" si="1028"/>
        <v/>
      </c>
    </row>
    <row r="8861" spans="1:7" hidden="1" x14ac:dyDescent="0.25">
      <c r="A8861" t="str">
        <f t="shared" si="1024"/>
        <v>missing</v>
      </c>
      <c r="C8861" t="str">
        <f t="shared" si="1023"/>
        <v/>
      </c>
      <c r="D8861" t="str">
        <f t="shared" si="1025"/>
        <v/>
      </c>
      <c r="E8861" t="str">
        <f t="shared" si="1026"/>
        <v/>
      </c>
      <c r="F8861" t="str">
        <f t="shared" si="1027"/>
        <v/>
      </c>
      <c r="G8861" t="str">
        <f t="shared" si="1028"/>
        <v/>
      </c>
    </row>
    <row r="8862" spans="1:7" hidden="1" x14ac:dyDescent="0.25">
      <c r="A8862" t="str">
        <f t="shared" si="1024"/>
        <v>missing</v>
      </c>
      <c r="C8862" t="str">
        <f t="shared" ref="C8862:C8925" si="1029">SUBSTITUTE(SUBSTITUTE(SUBSTITUTE(SUBSTITUTE(SUBSTITUTE(I8862," Dual Core","")," Quad Core","")," Quad-Core","")," Dual-Core","")," APU","")</f>
        <v/>
      </c>
      <c r="D8862" t="str">
        <f t="shared" si="1025"/>
        <v/>
      </c>
      <c r="E8862" t="str">
        <f t="shared" si="1026"/>
        <v/>
      </c>
      <c r="F8862" t="str">
        <f t="shared" si="1027"/>
        <v/>
      </c>
      <c r="G8862" t="str">
        <f t="shared" si="1028"/>
        <v/>
      </c>
    </row>
    <row r="8863" spans="1:7" hidden="1" x14ac:dyDescent="0.25">
      <c r="A8863" t="str">
        <f t="shared" ref="A8863:A8926" si="1030">IF(COUNTIF(C8863,"*Quad CPU]*"),"found","missing")</f>
        <v>missing</v>
      </c>
      <c r="C8863" t="str">
        <f t="shared" si="1029"/>
        <v/>
      </c>
      <c r="D8863" t="str">
        <f t="shared" si="1025"/>
        <v/>
      </c>
      <c r="E8863" t="str">
        <f t="shared" si="1026"/>
        <v/>
      </c>
      <c r="F8863" t="str">
        <f t="shared" si="1027"/>
        <v/>
      </c>
      <c r="G8863" t="str">
        <f t="shared" si="1028"/>
        <v/>
      </c>
    </row>
    <row r="8864" spans="1:7" hidden="1" x14ac:dyDescent="0.25">
      <c r="A8864" t="str">
        <f t="shared" si="1030"/>
        <v>missing</v>
      </c>
      <c r="C8864" t="str">
        <f t="shared" si="1029"/>
        <v/>
      </c>
      <c r="D8864" t="str">
        <f t="shared" si="1025"/>
        <v/>
      </c>
      <c r="E8864" t="str">
        <f t="shared" si="1026"/>
        <v/>
      </c>
      <c r="F8864" t="str">
        <f t="shared" si="1027"/>
        <v/>
      </c>
      <c r="G8864" t="str">
        <f t="shared" si="1028"/>
        <v/>
      </c>
    </row>
    <row r="8865" spans="1:7" hidden="1" x14ac:dyDescent="0.25">
      <c r="A8865" t="str">
        <f t="shared" si="1030"/>
        <v>missing</v>
      </c>
      <c r="C8865" t="str">
        <f t="shared" si="1029"/>
        <v/>
      </c>
      <c r="D8865" t="str">
        <f t="shared" si="1025"/>
        <v/>
      </c>
      <c r="E8865" t="str">
        <f t="shared" si="1026"/>
        <v/>
      </c>
      <c r="F8865" t="str">
        <f t="shared" si="1027"/>
        <v/>
      </c>
      <c r="G8865" t="str">
        <f t="shared" si="1028"/>
        <v/>
      </c>
    </row>
    <row r="8866" spans="1:7" hidden="1" x14ac:dyDescent="0.25">
      <c r="A8866" t="str">
        <f t="shared" si="1030"/>
        <v>missing</v>
      </c>
      <c r="C8866" t="str">
        <f t="shared" si="1029"/>
        <v/>
      </c>
      <c r="D8866" t="str">
        <f t="shared" si="1025"/>
        <v/>
      </c>
      <c r="E8866" t="str">
        <f t="shared" si="1026"/>
        <v/>
      </c>
      <c r="F8866" t="str">
        <f t="shared" si="1027"/>
        <v/>
      </c>
      <c r="G8866" t="str">
        <f t="shared" si="1028"/>
        <v/>
      </c>
    </row>
    <row r="8867" spans="1:7" hidden="1" x14ac:dyDescent="0.25">
      <c r="A8867" t="str">
        <f t="shared" si="1030"/>
        <v>missing</v>
      </c>
      <c r="C8867" t="str">
        <f t="shared" si="1029"/>
        <v/>
      </c>
      <c r="D8867" t="str">
        <f t="shared" si="1025"/>
        <v/>
      </c>
      <c r="E8867" t="str">
        <f t="shared" si="1026"/>
        <v/>
      </c>
      <c r="F8867" t="str">
        <f t="shared" si="1027"/>
        <v/>
      </c>
      <c r="G8867" t="str">
        <f t="shared" si="1028"/>
        <v/>
      </c>
    </row>
    <row r="8868" spans="1:7" hidden="1" x14ac:dyDescent="0.25">
      <c r="A8868" t="str">
        <f t="shared" si="1030"/>
        <v>missing</v>
      </c>
      <c r="C8868" t="str">
        <f t="shared" si="1029"/>
        <v/>
      </c>
      <c r="D8868" t="str">
        <f t="shared" si="1025"/>
        <v/>
      </c>
      <c r="E8868" t="str">
        <f t="shared" si="1026"/>
        <v/>
      </c>
      <c r="F8868" t="str">
        <f t="shared" si="1027"/>
        <v/>
      </c>
      <c r="G8868" t="str">
        <f t="shared" si="1028"/>
        <v/>
      </c>
    </row>
    <row r="8869" spans="1:7" hidden="1" x14ac:dyDescent="0.25">
      <c r="A8869" t="str">
        <f t="shared" si="1030"/>
        <v>missing</v>
      </c>
      <c r="C8869" t="str">
        <f t="shared" si="1029"/>
        <v/>
      </c>
      <c r="D8869" t="str">
        <f t="shared" si="1025"/>
        <v/>
      </c>
      <c r="E8869" t="str">
        <f t="shared" si="1026"/>
        <v/>
      </c>
      <c r="F8869" t="str">
        <f t="shared" si="1027"/>
        <v/>
      </c>
      <c r="G8869" t="str">
        <f t="shared" si="1028"/>
        <v/>
      </c>
    </row>
    <row r="8870" spans="1:7" hidden="1" x14ac:dyDescent="0.25">
      <c r="A8870" t="str">
        <f t="shared" si="1030"/>
        <v>missing</v>
      </c>
      <c r="C8870" t="str">
        <f t="shared" si="1029"/>
        <v/>
      </c>
      <c r="D8870" t="str">
        <f t="shared" si="1025"/>
        <v/>
      </c>
      <c r="E8870" t="str">
        <f t="shared" si="1026"/>
        <v/>
      </c>
      <c r="F8870" t="str">
        <f t="shared" si="1027"/>
        <v/>
      </c>
      <c r="G8870" t="str">
        <f t="shared" si="1028"/>
        <v/>
      </c>
    </row>
    <row r="8871" spans="1:7" hidden="1" x14ac:dyDescent="0.25">
      <c r="A8871" t="str">
        <f t="shared" si="1030"/>
        <v>missing</v>
      </c>
      <c r="C8871" t="str">
        <f t="shared" si="1029"/>
        <v/>
      </c>
      <c r="D8871" t="str">
        <f t="shared" si="1025"/>
        <v/>
      </c>
      <c r="E8871" t="str">
        <f t="shared" si="1026"/>
        <v/>
      </c>
      <c r="F8871" t="str">
        <f t="shared" si="1027"/>
        <v/>
      </c>
      <c r="G8871" t="str">
        <f t="shared" si="1028"/>
        <v/>
      </c>
    </row>
    <row r="8872" spans="1:7" hidden="1" x14ac:dyDescent="0.25">
      <c r="A8872" t="str">
        <f t="shared" si="1030"/>
        <v>missing</v>
      </c>
      <c r="C8872" t="str">
        <f t="shared" si="1029"/>
        <v/>
      </c>
      <c r="D8872" t="str">
        <f t="shared" si="1025"/>
        <v/>
      </c>
      <c r="E8872" t="str">
        <f t="shared" si="1026"/>
        <v/>
      </c>
      <c r="F8872" t="str">
        <f t="shared" si="1027"/>
        <v/>
      </c>
      <c r="G8872" t="str">
        <f t="shared" si="1028"/>
        <v/>
      </c>
    </row>
    <row r="8873" spans="1:7" hidden="1" x14ac:dyDescent="0.25">
      <c r="A8873" t="str">
        <f t="shared" si="1030"/>
        <v>missing</v>
      </c>
      <c r="C8873" t="str">
        <f t="shared" si="1029"/>
        <v/>
      </c>
      <c r="D8873" t="str">
        <f t="shared" si="1025"/>
        <v/>
      </c>
      <c r="E8873" t="str">
        <f t="shared" si="1026"/>
        <v/>
      </c>
      <c r="F8873" t="str">
        <f t="shared" si="1027"/>
        <v/>
      </c>
      <c r="G8873" t="str">
        <f t="shared" si="1028"/>
        <v/>
      </c>
    </row>
    <row r="8874" spans="1:7" hidden="1" x14ac:dyDescent="0.25">
      <c r="A8874" t="str">
        <f t="shared" si="1030"/>
        <v>missing</v>
      </c>
      <c r="C8874" t="str">
        <f t="shared" si="1029"/>
        <v/>
      </c>
      <c r="D8874" t="str">
        <f t="shared" si="1025"/>
        <v/>
      </c>
      <c r="E8874" t="str">
        <f t="shared" si="1026"/>
        <v/>
      </c>
      <c r="F8874" t="str">
        <f t="shared" si="1027"/>
        <v/>
      </c>
      <c r="G8874" t="str">
        <f t="shared" si="1028"/>
        <v/>
      </c>
    </row>
    <row r="8875" spans="1:7" hidden="1" x14ac:dyDescent="0.25">
      <c r="A8875" t="str">
        <f t="shared" si="1030"/>
        <v>missing</v>
      </c>
      <c r="C8875" t="str">
        <f t="shared" si="1029"/>
        <v/>
      </c>
      <c r="D8875" t="str">
        <f t="shared" si="1025"/>
        <v/>
      </c>
      <c r="E8875" t="str">
        <f t="shared" si="1026"/>
        <v/>
      </c>
      <c r="F8875" t="str">
        <f t="shared" si="1027"/>
        <v/>
      </c>
      <c r="G8875" t="str">
        <f t="shared" si="1028"/>
        <v/>
      </c>
    </row>
    <row r="8876" spans="1:7" hidden="1" x14ac:dyDescent="0.25">
      <c r="A8876" t="str">
        <f t="shared" si="1030"/>
        <v>missing</v>
      </c>
      <c r="C8876" t="str">
        <f t="shared" si="1029"/>
        <v/>
      </c>
      <c r="D8876" t="str">
        <f t="shared" si="1025"/>
        <v/>
      </c>
      <c r="E8876" t="str">
        <f t="shared" si="1026"/>
        <v/>
      </c>
      <c r="F8876" t="str">
        <f t="shared" si="1027"/>
        <v/>
      </c>
      <c r="G8876" t="str">
        <f t="shared" si="1028"/>
        <v/>
      </c>
    </row>
    <row r="8877" spans="1:7" hidden="1" x14ac:dyDescent="0.25">
      <c r="A8877" t="str">
        <f t="shared" si="1030"/>
        <v>missing</v>
      </c>
      <c r="C8877" t="str">
        <f t="shared" si="1029"/>
        <v/>
      </c>
      <c r="D8877" t="str">
        <f t="shared" si="1025"/>
        <v/>
      </c>
      <c r="E8877" t="str">
        <f t="shared" si="1026"/>
        <v/>
      </c>
      <c r="F8877" t="str">
        <f t="shared" si="1027"/>
        <v/>
      </c>
      <c r="G8877" t="str">
        <f t="shared" si="1028"/>
        <v/>
      </c>
    </row>
    <row r="8878" spans="1:7" hidden="1" x14ac:dyDescent="0.25">
      <c r="A8878" t="str">
        <f t="shared" si="1030"/>
        <v>missing</v>
      </c>
      <c r="C8878" t="str">
        <f t="shared" si="1029"/>
        <v/>
      </c>
      <c r="D8878" t="str">
        <f t="shared" si="1025"/>
        <v/>
      </c>
      <c r="E8878" t="str">
        <f t="shared" si="1026"/>
        <v/>
      </c>
      <c r="F8878" t="str">
        <f t="shared" si="1027"/>
        <v/>
      </c>
      <c r="G8878" t="str">
        <f t="shared" si="1028"/>
        <v/>
      </c>
    </row>
    <row r="8879" spans="1:7" hidden="1" x14ac:dyDescent="0.25">
      <c r="A8879" t="str">
        <f t="shared" si="1030"/>
        <v>missing</v>
      </c>
      <c r="C8879" t="str">
        <f t="shared" si="1029"/>
        <v/>
      </c>
      <c r="D8879" t="str">
        <f t="shared" si="1025"/>
        <v/>
      </c>
      <c r="E8879" t="str">
        <f t="shared" si="1026"/>
        <v/>
      </c>
      <c r="F8879" t="str">
        <f t="shared" si="1027"/>
        <v/>
      </c>
      <c r="G8879" t="str">
        <f t="shared" si="1028"/>
        <v/>
      </c>
    </row>
    <row r="8880" spans="1:7" hidden="1" x14ac:dyDescent="0.25">
      <c r="A8880" t="str">
        <f t="shared" si="1030"/>
        <v>missing</v>
      </c>
      <c r="C8880" t="str">
        <f t="shared" si="1029"/>
        <v/>
      </c>
      <c r="D8880" t="str">
        <f t="shared" si="1025"/>
        <v/>
      </c>
      <c r="E8880" t="str">
        <f t="shared" si="1026"/>
        <v/>
      </c>
      <c r="F8880" t="str">
        <f t="shared" si="1027"/>
        <v/>
      </c>
      <c r="G8880" t="str">
        <f t="shared" si="1028"/>
        <v/>
      </c>
    </row>
    <row r="8881" spans="1:7" hidden="1" x14ac:dyDescent="0.25">
      <c r="A8881" t="str">
        <f t="shared" si="1030"/>
        <v>missing</v>
      </c>
      <c r="C8881" t="str">
        <f t="shared" si="1029"/>
        <v/>
      </c>
      <c r="D8881" t="str">
        <f t="shared" si="1025"/>
        <v/>
      </c>
      <c r="E8881" t="str">
        <f t="shared" si="1026"/>
        <v/>
      </c>
      <c r="F8881" t="str">
        <f t="shared" si="1027"/>
        <v/>
      </c>
      <c r="G8881" t="str">
        <f t="shared" si="1028"/>
        <v/>
      </c>
    </row>
    <row r="8882" spans="1:7" hidden="1" x14ac:dyDescent="0.25">
      <c r="A8882" t="str">
        <f t="shared" si="1030"/>
        <v>missing</v>
      </c>
      <c r="C8882" t="str">
        <f t="shared" si="1029"/>
        <v/>
      </c>
      <c r="D8882" t="str">
        <f t="shared" si="1025"/>
        <v/>
      </c>
      <c r="E8882" t="str">
        <f t="shared" si="1026"/>
        <v/>
      </c>
      <c r="F8882" t="str">
        <f t="shared" si="1027"/>
        <v/>
      </c>
      <c r="G8882" t="str">
        <f t="shared" si="1028"/>
        <v/>
      </c>
    </row>
    <row r="8883" spans="1:7" hidden="1" x14ac:dyDescent="0.25">
      <c r="A8883" t="str">
        <f t="shared" si="1030"/>
        <v>missing</v>
      </c>
      <c r="C8883" t="str">
        <f t="shared" si="1029"/>
        <v/>
      </c>
      <c r="D8883" t="str">
        <f t="shared" si="1025"/>
        <v/>
      </c>
      <c r="E8883" t="str">
        <f t="shared" si="1026"/>
        <v/>
      </c>
      <c r="F8883" t="str">
        <f t="shared" si="1027"/>
        <v/>
      </c>
      <c r="G8883" t="str">
        <f t="shared" si="1028"/>
        <v/>
      </c>
    </row>
    <row r="8884" spans="1:7" hidden="1" x14ac:dyDescent="0.25">
      <c r="A8884" t="str">
        <f t="shared" si="1030"/>
        <v>missing</v>
      </c>
      <c r="C8884" t="str">
        <f t="shared" si="1029"/>
        <v/>
      </c>
      <c r="D8884" t="str">
        <f t="shared" si="1025"/>
        <v/>
      </c>
      <c r="E8884" t="str">
        <f>TRIM(SUBSTITUTE(SUBSTITUTE(SUBSTITUTE(SUBSTITUTE(SUBSTITUTE(SUBSTITUTE(SUBSTITUTE(SUBSTITUTE(SUBSTITUTE(H8884,
"Apple",""),
"ARM",""),
"Google",""),
"MediaTek",""),
"Qualcomm",""),
"Samsung",""),
"Snapdragon",""),
"Intel",""),
"AMD",""))</f>
        <v/>
      </c>
      <c r="F8884" t="str">
        <f t="shared" si="1027"/>
        <v/>
      </c>
      <c r="G8884" t="str">
        <f t="shared" si="1028"/>
        <v/>
      </c>
    </row>
    <row r="8885" spans="1:7" hidden="1" x14ac:dyDescent="0.25">
      <c r="A8885" t="str">
        <f t="shared" si="1030"/>
        <v>missing</v>
      </c>
      <c r="C8885" t="str">
        <f t="shared" si="1029"/>
        <v/>
      </c>
      <c r="D8885" t="str">
        <f t="shared" si="1025"/>
        <v/>
      </c>
      <c r="E8885" t="str">
        <f>TRIM(SUBSTITUTE(SUBSTITUTE(SUBSTITUTE(SUBSTITUTE(SUBSTITUTE(SUBSTITUTE(SUBSTITUTE(SUBSTITUTE(SUBSTITUTE(H8885,
"Apple",""),
"ARM",""),
"Google",""),
"MediaTek",""),
"Qualcomm",""),
"Samsung",""),
"Snapdragon",""),
"Intel",""),
"AMD",""))</f>
        <v/>
      </c>
      <c r="F8885" t="str">
        <f t="shared" si="1027"/>
        <v/>
      </c>
      <c r="G8885" t="str">
        <f t="shared" si="1028"/>
        <v/>
      </c>
    </row>
    <row r="8886" spans="1:7" hidden="1" x14ac:dyDescent="0.25">
      <c r="A8886" t="str">
        <f t="shared" si="1030"/>
        <v>missing</v>
      </c>
      <c r="C8886" t="str">
        <f t="shared" si="1029"/>
        <v/>
      </c>
      <c r="D8886" t="str">
        <f t="shared" si="1025"/>
        <v/>
      </c>
      <c r="E8886" t="str">
        <f>TRIM(SUBSTITUTE(SUBSTITUTE(SUBSTITUTE(SUBSTITUTE(SUBSTITUTE(SUBSTITUTE(SUBSTITUTE(SUBSTITUTE(SUBSTITUTE(H8886,
"Apple",""),
"ARM",""),
"Google",""),
"MediaTek",""),
"Qualcomm",""),
"Samsung",""),
"Snapdragon",""),
"Intel",""),
"AMD",""))</f>
        <v/>
      </c>
      <c r="F8886" t="str">
        <f t="shared" si="1027"/>
        <v/>
      </c>
      <c r="G8886" t="str">
        <f t="shared" si="1028"/>
        <v/>
      </c>
    </row>
    <row r="8887" spans="1:7" hidden="1" x14ac:dyDescent="0.25">
      <c r="A8887" t="str">
        <f t="shared" si="1030"/>
        <v>missing</v>
      </c>
      <c r="C8887" t="str">
        <f t="shared" si="1029"/>
        <v/>
      </c>
      <c r="D8887" t="str">
        <f t="shared" si="1025"/>
        <v/>
      </c>
      <c r="E8887" t="str">
        <f>TRIM(SUBSTITUTE(SUBSTITUTE(SUBSTITUTE(SUBSTITUTE(SUBSTITUTE(SUBSTITUTE(SUBSTITUTE(SUBSTITUTE(SUBSTITUTE(H8887,
"Apple",""),
"ARM",""),
"Google",""),
"MediaTek",""),
"Qualcomm",""),
"Samsung",""),
"Snapdragon",""),
"Intel",""),
"AMD",""))</f>
        <v/>
      </c>
      <c r="F8887" t="str">
        <f t="shared" si="1027"/>
        <v/>
      </c>
      <c r="G8887" t="str">
        <f t="shared" si="1028"/>
        <v/>
      </c>
    </row>
    <row r="8888" spans="1:7" hidden="1" x14ac:dyDescent="0.25">
      <c r="A8888" t="str">
        <f t="shared" si="1030"/>
        <v>missing</v>
      </c>
      <c r="C8888" t="str">
        <f t="shared" si="1029"/>
        <v/>
      </c>
      <c r="D8888" t="str">
        <f t="shared" si="1025"/>
        <v/>
      </c>
      <c r="E8888" t="str">
        <f>TRIM(SUBSTITUTE(SUBSTITUTE(SUBSTITUTE(SUBSTITUTE(SUBSTITUTE(SUBSTITUTE(SUBSTITUTE(SUBSTITUTE(SUBSTITUTE(H8888,
"Apple",""),
"ARM",""),
"Google",""),
"MediaTek",""),
"Qualcomm",""),
"Samsung",""),
"Snapdragon",""),
"Intel",""),
"AMD",""))</f>
        <v/>
      </c>
      <c r="F8888" t="str">
        <f t="shared" si="1027"/>
        <v/>
      </c>
      <c r="G8888" t="str">
        <f t="shared" si="1028"/>
        <v/>
      </c>
    </row>
    <row r="8889" spans="1:7" hidden="1" x14ac:dyDescent="0.25">
      <c r="A8889" t="str">
        <f t="shared" si="1030"/>
        <v>missing</v>
      </c>
      <c r="C8889" t="str">
        <f t="shared" si="1029"/>
        <v/>
      </c>
      <c r="D8889" t="str">
        <f t="shared" si="1025"/>
        <v/>
      </c>
      <c r="E8889" t="str">
        <f>TRIM(SUBSTITUTE(SUBSTITUTE(SUBSTITUTE(SUBSTITUTE(SUBSTITUTE(SUBSTITUTE(SUBSTITUTE(SUBSTITUTE(SUBSTITUTE(H8889,
"Apple",""),
"ARM",""),
"Google",""),
"MediaTek",""),
"Qualcomm",""),
"Samsung",""),
"Snapdragon",""),
"Intel",""),
"AMD",""))</f>
        <v/>
      </c>
      <c r="F8889" t="str">
        <f t="shared" si="1027"/>
        <v/>
      </c>
      <c r="G8889" t="str">
        <f t="shared" si="1028"/>
        <v/>
      </c>
    </row>
    <row r="8890" spans="1:7" hidden="1" x14ac:dyDescent="0.25">
      <c r="A8890" t="str">
        <f t="shared" si="1030"/>
        <v>missing</v>
      </c>
      <c r="C8890" t="str">
        <f t="shared" si="1029"/>
        <v/>
      </c>
      <c r="D8890" t="str">
        <f t="shared" si="1025"/>
        <v/>
      </c>
      <c r="E8890" t="str">
        <f>TRIM(SUBSTITUTE(SUBSTITUTE(SUBSTITUTE(SUBSTITUTE(SUBSTITUTE(SUBSTITUTE(SUBSTITUTE(SUBSTITUTE(SUBSTITUTE(H8890,
"Apple",""),
"ARM",""),
"Google",""),
"MediaTek",""),
"Qualcomm",""),
"Samsung",""),
"Snapdragon",""),
"Intel",""),
"AMD",""))</f>
        <v/>
      </c>
      <c r="F8890" t="str">
        <f t="shared" si="1027"/>
        <v/>
      </c>
      <c r="G8890" t="str">
        <f t="shared" si="1028"/>
        <v/>
      </c>
    </row>
    <row r="8891" spans="1:7" hidden="1" x14ac:dyDescent="0.25">
      <c r="A8891" t="str">
        <f t="shared" si="1030"/>
        <v>missing</v>
      </c>
      <c r="C8891" t="str">
        <f t="shared" si="1029"/>
        <v/>
      </c>
      <c r="D8891" t="str">
        <f t="shared" si="1025"/>
        <v/>
      </c>
      <c r="E8891" t="str">
        <f>TRIM(SUBSTITUTE(SUBSTITUTE(SUBSTITUTE(SUBSTITUTE(SUBSTITUTE(SUBSTITUTE(SUBSTITUTE(SUBSTITUTE(SUBSTITUTE(H8891,
"Apple",""),
"ARM",""),
"Google",""),
"MediaTek",""),
"Qualcomm",""),
"Samsung",""),
"Snapdragon",""),
"Intel",""),
"AMD",""))</f>
        <v/>
      </c>
      <c r="F8891" t="str">
        <f t="shared" si="1027"/>
        <v/>
      </c>
      <c r="G8891" t="str">
        <f t="shared" si="1028"/>
        <v/>
      </c>
    </row>
    <row r="8892" spans="1:7" hidden="1" x14ac:dyDescent="0.25">
      <c r="A8892" t="str">
        <f t="shared" si="1030"/>
        <v>missing</v>
      </c>
      <c r="C8892" t="str">
        <f t="shared" si="1029"/>
        <v/>
      </c>
      <c r="D8892" t="str">
        <f t="shared" si="1025"/>
        <v/>
      </c>
      <c r="E8892" t="str">
        <f>TRIM(SUBSTITUTE(SUBSTITUTE(SUBSTITUTE(SUBSTITUTE(SUBSTITUTE(SUBSTITUTE(SUBSTITUTE(SUBSTITUTE(SUBSTITUTE(H8892,
"Apple",""),
"ARM",""),
"Google",""),
"MediaTek",""),
"Qualcomm",""),
"Samsung",""),
"Snapdragon",""),
"Intel",""),
"AMD",""))</f>
        <v/>
      </c>
      <c r="F8892" t="str">
        <f t="shared" si="1027"/>
        <v/>
      </c>
      <c r="G8892" t="str">
        <f t="shared" si="1028"/>
        <v/>
      </c>
    </row>
    <row r="8893" spans="1:7" hidden="1" x14ac:dyDescent="0.25">
      <c r="A8893" t="str">
        <f t="shared" si="1030"/>
        <v>missing</v>
      </c>
      <c r="C8893" t="str">
        <f t="shared" si="1029"/>
        <v/>
      </c>
      <c r="D8893" t="str">
        <f t="shared" si="1025"/>
        <v/>
      </c>
      <c r="E8893" t="str">
        <f>TRIM(SUBSTITUTE(SUBSTITUTE(SUBSTITUTE(SUBSTITUTE(SUBSTITUTE(SUBSTITUTE(SUBSTITUTE(SUBSTITUTE(SUBSTITUTE(H8893,
"Apple",""),
"ARM",""),
"Google",""),
"MediaTek",""),
"Qualcomm",""),
"Samsung",""),
"Snapdragon",""),
"Intel",""),
"AMD",""))</f>
        <v/>
      </c>
      <c r="F8893" t="str">
        <f t="shared" si="1027"/>
        <v/>
      </c>
      <c r="G8893" t="str">
        <f t="shared" si="1028"/>
        <v/>
      </c>
    </row>
    <row r="8894" spans="1:7" hidden="1" x14ac:dyDescent="0.25">
      <c r="A8894" t="str">
        <f t="shared" si="1030"/>
        <v>missing</v>
      </c>
      <c r="C8894" t="str">
        <f t="shared" si="1029"/>
        <v/>
      </c>
      <c r="D8894" t="str">
        <f t="shared" si="1025"/>
        <v/>
      </c>
      <c r="E8894" t="str">
        <f>TRIM(SUBSTITUTE(SUBSTITUTE(SUBSTITUTE(SUBSTITUTE(SUBSTITUTE(SUBSTITUTE(SUBSTITUTE(SUBSTITUTE(SUBSTITUTE(H8894,
"Apple",""),
"ARM",""),
"Google",""),
"MediaTek",""),
"Qualcomm",""),
"Samsung",""),
"Snapdragon",""),
"Intel",""),
"AMD",""))</f>
        <v/>
      </c>
      <c r="F8894" t="str">
        <f t="shared" si="1027"/>
        <v/>
      </c>
      <c r="G8894" t="str">
        <f t="shared" si="1028"/>
        <v/>
      </c>
    </row>
    <row r="8895" spans="1:7" hidden="1" x14ac:dyDescent="0.25">
      <c r="A8895" t="str">
        <f t="shared" si="1030"/>
        <v>missing</v>
      </c>
      <c r="C8895" t="str">
        <f t="shared" si="1029"/>
        <v/>
      </c>
      <c r="D8895" t="str">
        <f t="shared" si="1025"/>
        <v/>
      </c>
      <c r="E8895" t="str">
        <f>TRIM(SUBSTITUTE(SUBSTITUTE(SUBSTITUTE(SUBSTITUTE(SUBSTITUTE(SUBSTITUTE(SUBSTITUTE(SUBSTITUTE(SUBSTITUTE(H8895,
"Apple",""),
"ARM",""),
"Google",""),
"MediaTek",""),
"Qualcomm",""),
"Samsung",""),
"Snapdragon",""),
"Intel",""),
"AMD",""))</f>
        <v/>
      </c>
      <c r="F8895" t="str">
        <f t="shared" si="1027"/>
        <v/>
      </c>
      <c r="G8895" t="str">
        <f t="shared" si="1028"/>
        <v/>
      </c>
    </row>
    <row r="8896" spans="1:7" hidden="1" x14ac:dyDescent="0.25">
      <c r="A8896" t="str">
        <f t="shared" si="1030"/>
        <v>missing</v>
      </c>
      <c r="C8896" t="str">
        <f t="shared" si="1029"/>
        <v/>
      </c>
      <c r="D8896" t="str">
        <f t="shared" si="1025"/>
        <v/>
      </c>
      <c r="E8896" t="str">
        <f>TRIM(SUBSTITUTE(SUBSTITUTE(SUBSTITUTE(SUBSTITUTE(SUBSTITUTE(SUBSTITUTE(SUBSTITUTE(SUBSTITUTE(SUBSTITUTE(H8896,
"Apple",""),
"ARM",""),
"Google",""),
"MediaTek",""),
"Qualcomm",""),
"Samsung",""),
"Snapdragon",""),
"Intel",""),
"AMD",""))</f>
        <v/>
      </c>
      <c r="F8896" t="str">
        <f t="shared" si="1027"/>
        <v/>
      </c>
      <c r="G8896" t="str">
        <f t="shared" si="1028"/>
        <v/>
      </c>
    </row>
    <row r="8897" spans="1:7" hidden="1" x14ac:dyDescent="0.25">
      <c r="A8897" t="str">
        <f t="shared" si="1030"/>
        <v>missing</v>
      </c>
      <c r="C8897" t="str">
        <f t="shared" si="1029"/>
        <v/>
      </c>
      <c r="D8897" t="str">
        <f t="shared" si="1025"/>
        <v/>
      </c>
      <c r="E8897" t="str">
        <f>TRIM(SUBSTITUTE(SUBSTITUTE(SUBSTITUTE(SUBSTITUTE(SUBSTITUTE(SUBSTITUTE(SUBSTITUTE(SUBSTITUTE(SUBSTITUTE(H8897,
"Apple",""),
"ARM",""),
"Google",""),
"MediaTek",""),
"Qualcomm",""),
"Samsung",""),
"Snapdragon",""),
"Intel",""),
"AMD",""))</f>
        <v/>
      </c>
      <c r="F8897" t="str">
        <f t="shared" si="1027"/>
        <v/>
      </c>
      <c r="G8897" t="str">
        <f t="shared" si="1028"/>
        <v/>
      </c>
    </row>
    <row r="8898" spans="1:7" hidden="1" x14ac:dyDescent="0.25">
      <c r="A8898" t="str">
        <f t="shared" si="1030"/>
        <v>missing</v>
      </c>
      <c r="C8898" t="str">
        <f t="shared" si="1029"/>
        <v/>
      </c>
      <c r="D8898" t="str">
        <f t="shared" ref="D8898:D8961" si="1031">IF(ISNUMBER(SEARCH("AMD",H8898)),"AMD",
IF(ISNUMBER(SEARCH("Intel",H8898)),"Intel",
IF(ISNUMBER(SEARCH("Apple",H8898)),"Apple",
IF(ISNUMBER(SEARCH("ARM",H8898)),"ARM",
IF(ISNUMBER(SEARCH("Google",H8898)),"Google",
IF(ISNUMBER(SEARCH("MediaTek",H8898)),"MediaTek",
IF(ISNUMBER(SEARCH("Qualcomm",H8898)),"Qualcomm",
IF(ISNUMBER(SEARCH("Samsung",H8898)),"Samsung",
IF(ISNUMBER(SEARCH("Snapdragon",H8898)),"Snapdragon","")))))))))</f>
        <v/>
      </c>
      <c r="E8898" t="str">
        <f t="shared" ref="E8898:E8961" si="1032">TRIM(SUBSTITUTE(SUBSTITUTE(SUBSTITUTE(SUBSTITUTE(SUBSTITUTE(SUBSTITUTE(SUBSTITUTE(SUBSTITUTE(SUBSTITUTE(H8898,
"Apple",""),
"ARM",""),
"Google",""),
"MediaTek",""),
"Qualcomm",""),
"Samsung",""),
"Snapdragon",""),
"Intel",""),
"AMD",""))</f>
        <v/>
      </c>
      <c r="F8898" t="str">
        <f t="shared" si="1027"/>
        <v/>
      </c>
      <c r="G8898" t="str">
        <f t="shared" si="1028"/>
        <v/>
      </c>
    </row>
    <row r="8899" spans="1:7" hidden="1" x14ac:dyDescent="0.25">
      <c r="A8899" t="str">
        <f t="shared" si="1030"/>
        <v>missing</v>
      </c>
      <c r="C8899" t="str">
        <f t="shared" si="1029"/>
        <v/>
      </c>
      <c r="D8899" t="str">
        <f t="shared" si="1031"/>
        <v/>
      </c>
      <c r="E8899" t="str">
        <f t="shared" si="1032"/>
        <v/>
      </c>
      <c r="F8899" t="str">
        <f t="shared" ref="F8899:F8962" si="1033">TRIM(SUBSTITUTE(SUBSTITUTE(SUBSTITUTE(SUBSTITUTE(SUBSTITUTE(SUBSTITUTE(SUBSTITUTE(SUBSTITUTE(SUBSTITUTE(E8899,
"Core2 Extreme",""),"Core2 Quad",""),"Core2 Duo",""),"Core",""),
"Pentium Gold",""),"Pentium",""),
"Xeon Platinum",""),"Xeon Gold",""),"Xeon Silver",""))</f>
        <v/>
      </c>
      <c r="G8899" t="str">
        <f t="shared" ref="G8899:G8962" si="1034">TRIM(SUBSTITUTE(F8899,"Xeon",""))</f>
        <v/>
      </c>
    </row>
    <row r="8900" spans="1:7" hidden="1" x14ac:dyDescent="0.25">
      <c r="A8900" t="str">
        <f t="shared" si="1030"/>
        <v>missing</v>
      </c>
      <c r="C8900" t="str">
        <f t="shared" si="1029"/>
        <v/>
      </c>
      <c r="D8900" t="str">
        <f t="shared" si="1031"/>
        <v/>
      </c>
      <c r="E8900" t="str">
        <f t="shared" si="1032"/>
        <v/>
      </c>
      <c r="F8900" t="str">
        <f t="shared" si="1033"/>
        <v/>
      </c>
      <c r="G8900" t="str">
        <f t="shared" si="1034"/>
        <v/>
      </c>
    </row>
    <row r="8901" spans="1:7" hidden="1" x14ac:dyDescent="0.25">
      <c r="A8901" t="str">
        <f t="shared" si="1030"/>
        <v>missing</v>
      </c>
      <c r="C8901" t="str">
        <f t="shared" si="1029"/>
        <v/>
      </c>
      <c r="D8901" t="str">
        <f t="shared" si="1031"/>
        <v/>
      </c>
      <c r="E8901" t="str">
        <f t="shared" si="1032"/>
        <v/>
      </c>
      <c r="F8901" t="str">
        <f t="shared" si="1033"/>
        <v/>
      </c>
      <c r="G8901" t="str">
        <f t="shared" si="1034"/>
        <v/>
      </c>
    </row>
    <row r="8902" spans="1:7" hidden="1" x14ac:dyDescent="0.25">
      <c r="A8902" t="str">
        <f t="shared" si="1030"/>
        <v>missing</v>
      </c>
      <c r="C8902" t="str">
        <f t="shared" si="1029"/>
        <v/>
      </c>
      <c r="D8902" t="str">
        <f t="shared" si="1031"/>
        <v/>
      </c>
      <c r="E8902" t="str">
        <f t="shared" si="1032"/>
        <v/>
      </c>
      <c r="F8902" t="str">
        <f t="shared" si="1033"/>
        <v/>
      </c>
      <c r="G8902" t="str">
        <f t="shared" si="1034"/>
        <v/>
      </c>
    </row>
    <row r="8903" spans="1:7" hidden="1" x14ac:dyDescent="0.25">
      <c r="A8903" t="str">
        <f t="shared" si="1030"/>
        <v>missing</v>
      </c>
      <c r="C8903" t="str">
        <f t="shared" si="1029"/>
        <v/>
      </c>
      <c r="D8903" t="str">
        <f t="shared" si="1031"/>
        <v/>
      </c>
      <c r="E8903" t="str">
        <f t="shared" si="1032"/>
        <v/>
      </c>
      <c r="F8903" t="str">
        <f t="shared" si="1033"/>
        <v/>
      </c>
      <c r="G8903" t="str">
        <f t="shared" si="1034"/>
        <v/>
      </c>
    </row>
    <row r="8904" spans="1:7" hidden="1" x14ac:dyDescent="0.25">
      <c r="A8904" t="str">
        <f t="shared" si="1030"/>
        <v>missing</v>
      </c>
      <c r="C8904" t="str">
        <f t="shared" si="1029"/>
        <v/>
      </c>
      <c r="D8904" t="str">
        <f t="shared" si="1031"/>
        <v/>
      </c>
      <c r="E8904" t="str">
        <f t="shared" si="1032"/>
        <v/>
      </c>
      <c r="F8904" t="str">
        <f t="shared" si="1033"/>
        <v/>
      </c>
      <c r="G8904" t="str">
        <f t="shared" si="1034"/>
        <v/>
      </c>
    </row>
    <row r="8905" spans="1:7" hidden="1" x14ac:dyDescent="0.25">
      <c r="A8905" t="str">
        <f t="shared" si="1030"/>
        <v>missing</v>
      </c>
      <c r="C8905" t="str">
        <f t="shared" si="1029"/>
        <v/>
      </c>
      <c r="D8905" t="str">
        <f t="shared" si="1031"/>
        <v/>
      </c>
      <c r="E8905" t="str">
        <f t="shared" si="1032"/>
        <v/>
      </c>
      <c r="F8905" t="str">
        <f t="shared" si="1033"/>
        <v/>
      </c>
      <c r="G8905" t="str">
        <f t="shared" si="1034"/>
        <v/>
      </c>
    </row>
    <row r="8906" spans="1:7" hidden="1" x14ac:dyDescent="0.25">
      <c r="A8906" t="str">
        <f t="shared" si="1030"/>
        <v>missing</v>
      </c>
      <c r="C8906" t="str">
        <f t="shared" si="1029"/>
        <v/>
      </c>
      <c r="D8906" t="str">
        <f t="shared" si="1031"/>
        <v/>
      </c>
      <c r="E8906" t="str">
        <f t="shared" si="1032"/>
        <v/>
      </c>
      <c r="F8906" t="str">
        <f t="shared" si="1033"/>
        <v/>
      </c>
      <c r="G8906" t="str">
        <f t="shared" si="1034"/>
        <v/>
      </c>
    </row>
    <row r="8907" spans="1:7" hidden="1" x14ac:dyDescent="0.25">
      <c r="A8907" t="str">
        <f t="shared" si="1030"/>
        <v>missing</v>
      </c>
      <c r="C8907" t="str">
        <f t="shared" si="1029"/>
        <v/>
      </c>
      <c r="D8907" t="str">
        <f t="shared" si="1031"/>
        <v/>
      </c>
      <c r="E8907" t="str">
        <f t="shared" si="1032"/>
        <v/>
      </c>
      <c r="F8907" t="str">
        <f t="shared" si="1033"/>
        <v/>
      </c>
      <c r="G8907" t="str">
        <f t="shared" si="1034"/>
        <v/>
      </c>
    </row>
    <row r="8908" spans="1:7" hidden="1" x14ac:dyDescent="0.25">
      <c r="A8908" t="str">
        <f t="shared" si="1030"/>
        <v>missing</v>
      </c>
      <c r="C8908" t="str">
        <f t="shared" si="1029"/>
        <v/>
      </c>
      <c r="D8908" t="str">
        <f t="shared" si="1031"/>
        <v/>
      </c>
      <c r="E8908" t="str">
        <f t="shared" si="1032"/>
        <v/>
      </c>
      <c r="F8908" t="str">
        <f t="shared" si="1033"/>
        <v/>
      </c>
      <c r="G8908" t="str">
        <f t="shared" si="1034"/>
        <v/>
      </c>
    </row>
    <row r="8909" spans="1:7" hidden="1" x14ac:dyDescent="0.25">
      <c r="A8909" t="str">
        <f t="shared" si="1030"/>
        <v>missing</v>
      </c>
      <c r="C8909" t="str">
        <f t="shared" si="1029"/>
        <v/>
      </c>
      <c r="D8909" t="str">
        <f t="shared" si="1031"/>
        <v/>
      </c>
      <c r="E8909" t="str">
        <f t="shared" si="1032"/>
        <v/>
      </c>
      <c r="F8909" t="str">
        <f t="shared" si="1033"/>
        <v/>
      </c>
      <c r="G8909" t="str">
        <f t="shared" si="1034"/>
        <v/>
      </c>
    </row>
    <row r="8910" spans="1:7" hidden="1" x14ac:dyDescent="0.25">
      <c r="A8910" t="str">
        <f t="shared" si="1030"/>
        <v>missing</v>
      </c>
      <c r="C8910" t="str">
        <f t="shared" si="1029"/>
        <v/>
      </c>
      <c r="D8910" t="str">
        <f t="shared" si="1031"/>
        <v/>
      </c>
      <c r="E8910" t="str">
        <f t="shared" si="1032"/>
        <v/>
      </c>
      <c r="F8910" t="str">
        <f t="shared" si="1033"/>
        <v/>
      </c>
      <c r="G8910" t="str">
        <f t="shared" si="1034"/>
        <v/>
      </c>
    </row>
    <row r="8911" spans="1:7" hidden="1" x14ac:dyDescent="0.25">
      <c r="A8911" t="str">
        <f t="shared" si="1030"/>
        <v>missing</v>
      </c>
      <c r="C8911" t="str">
        <f t="shared" si="1029"/>
        <v/>
      </c>
      <c r="D8911" t="str">
        <f t="shared" si="1031"/>
        <v/>
      </c>
      <c r="E8911" t="str">
        <f t="shared" si="1032"/>
        <v/>
      </c>
      <c r="F8911" t="str">
        <f t="shared" si="1033"/>
        <v/>
      </c>
      <c r="G8911" t="str">
        <f t="shared" si="1034"/>
        <v/>
      </c>
    </row>
    <row r="8912" spans="1:7" hidden="1" x14ac:dyDescent="0.25">
      <c r="A8912" t="str">
        <f t="shared" si="1030"/>
        <v>missing</v>
      </c>
      <c r="C8912" t="str">
        <f t="shared" si="1029"/>
        <v/>
      </c>
      <c r="D8912" t="str">
        <f t="shared" si="1031"/>
        <v/>
      </c>
      <c r="E8912" t="str">
        <f t="shared" si="1032"/>
        <v/>
      </c>
      <c r="F8912" t="str">
        <f t="shared" si="1033"/>
        <v/>
      </c>
      <c r="G8912" t="str">
        <f t="shared" si="1034"/>
        <v/>
      </c>
    </row>
    <row r="8913" spans="1:7" hidden="1" x14ac:dyDescent="0.25">
      <c r="A8913" t="str">
        <f t="shared" si="1030"/>
        <v>missing</v>
      </c>
      <c r="C8913" t="str">
        <f t="shared" si="1029"/>
        <v/>
      </c>
      <c r="D8913" t="str">
        <f t="shared" si="1031"/>
        <v/>
      </c>
      <c r="E8913" t="str">
        <f t="shared" si="1032"/>
        <v/>
      </c>
      <c r="F8913" t="str">
        <f t="shared" si="1033"/>
        <v/>
      </c>
      <c r="G8913" t="str">
        <f t="shared" si="1034"/>
        <v/>
      </c>
    </row>
    <row r="8914" spans="1:7" hidden="1" x14ac:dyDescent="0.25">
      <c r="A8914" t="str">
        <f t="shared" si="1030"/>
        <v>missing</v>
      </c>
      <c r="C8914" t="str">
        <f t="shared" si="1029"/>
        <v/>
      </c>
      <c r="D8914" t="str">
        <f t="shared" si="1031"/>
        <v/>
      </c>
      <c r="E8914" t="str">
        <f t="shared" si="1032"/>
        <v/>
      </c>
      <c r="F8914" t="str">
        <f t="shared" si="1033"/>
        <v/>
      </c>
      <c r="G8914" t="str">
        <f t="shared" si="1034"/>
        <v/>
      </c>
    </row>
    <row r="8915" spans="1:7" hidden="1" x14ac:dyDescent="0.25">
      <c r="A8915" t="str">
        <f t="shared" si="1030"/>
        <v>missing</v>
      </c>
      <c r="C8915" t="str">
        <f t="shared" si="1029"/>
        <v/>
      </c>
      <c r="D8915" t="str">
        <f t="shared" si="1031"/>
        <v/>
      </c>
      <c r="E8915" t="str">
        <f t="shared" si="1032"/>
        <v/>
      </c>
      <c r="F8915" t="str">
        <f t="shared" si="1033"/>
        <v/>
      </c>
      <c r="G8915" t="str">
        <f t="shared" si="1034"/>
        <v/>
      </c>
    </row>
    <row r="8916" spans="1:7" hidden="1" x14ac:dyDescent="0.25">
      <c r="A8916" t="str">
        <f t="shared" si="1030"/>
        <v>missing</v>
      </c>
      <c r="C8916" t="str">
        <f t="shared" si="1029"/>
        <v/>
      </c>
      <c r="D8916" t="str">
        <f t="shared" si="1031"/>
        <v/>
      </c>
      <c r="E8916" t="str">
        <f t="shared" si="1032"/>
        <v/>
      </c>
      <c r="F8916" t="str">
        <f t="shared" si="1033"/>
        <v/>
      </c>
      <c r="G8916" t="str">
        <f t="shared" si="1034"/>
        <v/>
      </c>
    </row>
    <row r="8917" spans="1:7" hidden="1" x14ac:dyDescent="0.25">
      <c r="A8917" t="str">
        <f t="shared" si="1030"/>
        <v>missing</v>
      </c>
      <c r="C8917" t="str">
        <f t="shared" si="1029"/>
        <v/>
      </c>
      <c r="D8917" t="str">
        <f t="shared" si="1031"/>
        <v/>
      </c>
      <c r="E8917" t="str">
        <f t="shared" si="1032"/>
        <v/>
      </c>
      <c r="F8917" t="str">
        <f t="shared" si="1033"/>
        <v/>
      </c>
      <c r="G8917" t="str">
        <f t="shared" si="1034"/>
        <v/>
      </c>
    </row>
    <row r="8918" spans="1:7" hidden="1" x14ac:dyDescent="0.25">
      <c r="A8918" t="str">
        <f t="shared" si="1030"/>
        <v>missing</v>
      </c>
      <c r="C8918" t="str">
        <f t="shared" si="1029"/>
        <v/>
      </c>
      <c r="D8918" t="str">
        <f t="shared" si="1031"/>
        <v/>
      </c>
      <c r="E8918" t="str">
        <f t="shared" si="1032"/>
        <v/>
      </c>
      <c r="F8918" t="str">
        <f t="shared" si="1033"/>
        <v/>
      </c>
      <c r="G8918" t="str">
        <f t="shared" si="1034"/>
        <v/>
      </c>
    </row>
    <row r="8919" spans="1:7" hidden="1" x14ac:dyDescent="0.25">
      <c r="A8919" t="str">
        <f t="shared" si="1030"/>
        <v>missing</v>
      </c>
      <c r="C8919" t="str">
        <f t="shared" si="1029"/>
        <v/>
      </c>
      <c r="D8919" t="str">
        <f t="shared" si="1031"/>
        <v/>
      </c>
      <c r="E8919" t="str">
        <f t="shared" si="1032"/>
        <v/>
      </c>
      <c r="F8919" t="str">
        <f t="shared" si="1033"/>
        <v/>
      </c>
      <c r="G8919" t="str">
        <f t="shared" si="1034"/>
        <v/>
      </c>
    </row>
    <row r="8920" spans="1:7" hidden="1" x14ac:dyDescent="0.25">
      <c r="A8920" t="str">
        <f t="shared" si="1030"/>
        <v>missing</v>
      </c>
      <c r="C8920" t="str">
        <f t="shared" si="1029"/>
        <v/>
      </c>
      <c r="D8920" t="str">
        <f t="shared" si="1031"/>
        <v/>
      </c>
      <c r="E8920" t="str">
        <f t="shared" si="1032"/>
        <v/>
      </c>
      <c r="F8920" t="str">
        <f t="shared" si="1033"/>
        <v/>
      </c>
      <c r="G8920" t="str">
        <f t="shared" si="1034"/>
        <v/>
      </c>
    </row>
    <row r="8921" spans="1:7" hidden="1" x14ac:dyDescent="0.25">
      <c r="A8921" t="str">
        <f t="shared" si="1030"/>
        <v>missing</v>
      </c>
      <c r="C8921" t="str">
        <f t="shared" si="1029"/>
        <v/>
      </c>
      <c r="D8921" t="str">
        <f t="shared" si="1031"/>
        <v/>
      </c>
      <c r="E8921" t="str">
        <f t="shared" si="1032"/>
        <v/>
      </c>
      <c r="F8921" t="str">
        <f t="shared" si="1033"/>
        <v/>
      </c>
      <c r="G8921" t="str">
        <f t="shared" si="1034"/>
        <v/>
      </c>
    </row>
    <row r="8922" spans="1:7" hidden="1" x14ac:dyDescent="0.25">
      <c r="A8922" t="str">
        <f t="shared" si="1030"/>
        <v>missing</v>
      </c>
      <c r="C8922" t="str">
        <f t="shared" si="1029"/>
        <v/>
      </c>
      <c r="D8922" t="str">
        <f t="shared" si="1031"/>
        <v/>
      </c>
      <c r="E8922" t="str">
        <f t="shared" si="1032"/>
        <v/>
      </c>
      <c r="F8922" t="str">
        <f t="shared" si="1033"/>
        <v/>
      </c>
      <c r="G8922" t="str">
        <f t="shared" si="1034"/>
        <v/>
      </c>
    </row>
    <row r="8923" spans="1:7" hidden="1" x14ac:dyDescent="0.25">
      <c r="A8923" t="str">
        <f t="shared" si="1030"/>
        <v>missing</v>
      </c>
      <c r="C8923" t="str">
        <f t="shared" si="1029"/>
        <v/>
      </c>
      <c r="D8923" t="str">
        <f t="shared" si="1031"/>
        <v/>
      </c>
      <c r="E8923" t="str">
        <f t="shared" si="1032"/>
        <v/>
      </c>
      <c r="F8923" t="str">
        <f t="shared" si="1033"/>
        <v/>
      </c>
      <c r="G8923" t="str">
        <f t="shared" si="1034"/>
        <v/>
      </c>
    </row>
    <row r="8924" spans="1:7" hidden="1" x14ac:dyDescent="0.25">
      <c r="A8924" t="str">
        <f t="shared" si="1030"/>
        <v>missing</v>
      </c>
      <c r="C8924" t="str">
        <f t="shared" si="1029"/>
        <v/>
      </c>
      <c r="D8924" t="str">
        <f t="shared" si="1031"/>
        <v/>
      </c>
      <c r="E8924" t="str">
        <f t="shared" si="1032"/>
        <v/>
      </c>
      <c r="F8924" t="str">
        <f t="shared" si="1033"/>
        <v/>
      </c>
      <c r="G8924" t="str">
        <f t="shared" si="1034"/>
        <v/>
      </c>
    </row>
    <row r="8925" spans="1:7" hidden="1" x14ac:dyDescent="0.25">
      <c r="A8925" t="str">
        <f t="shared" si="1030"/>
        <v>missing</v>
      </c>
      <c r="C8925" t="str">
        <f t="shared" si="1029"/>
        <v/>
      </c>
      <c r="D8925" t="str">
        <f t="shared" si="1031"/>
        <v/>
      </c>
      <c r="E8925" t="str">
        <f t="shared" si="1032"/>
        <v/>
      </c>
      <c r="F8925" t="str">
        <f t="shared" si="1033"/>
        <v/>
      </c>
      <c r="G8925" t="str">
        <f t="shared" si="1034"/>
        <v/>
      </c>
    </row>
    <row r="8926" spans="1:7" hidden="1" x14ac:dyDescent="0.25">
      <c r="A8926" t="str">
        <f t="shared" si="1030"/>
        <v>missing</v>
      </c>
      <c r="C8926" t="str">
        <f t="shared" ref="C8926:C8989" si="1035">SUBSTITUTE(SUBSTITUTE(SUBSTITUTE(SUBSTITUTE(SUBSTITUTE(I8926," Dual Core","")," Quad Core","")," Quad-Core","")," Dual-Core","")," APU","")</f>
        <v/>
      </c>
      <c r="D8926" t="str">
        <f t="shared" si="1031"/>
        <v/>
      </c>
      <c r="E8926" t="str">
        <f t="shared" si="1032"/>
        <v/>
      </c>
      <c r="F8926" t="str">
        <f t="shared" si="1033"/>
        <v/>
      </c>
      <c r="G8926" t="str">
        <f t="shared" si="1034"/>
        <v/>
      </c>
    </row>
    <row r="8927" spans="1:7" hidden="1" x14ac:dyDescent="0.25">
      <c r="A8927" t="str">
        <f t="shared" ref="A8927:A8990" si="1036">IF(COUNTIF(C8927,"*Quad CPU]*"),"found","missing")</f>
        <v>missing</v>
      </c>
      <c r="C8927" t="str">
        <f t="shared" si="1035"/>
        <v/>
      </c>
      <c r="D8927" t="str">
        <f t="shared" si="1031"/>
        <v/>
      </c>
      <c r="E8927" t="str">
        <f t="shared" si="1032"/>
        <v/>
      </c>
      <c r="F8927" t="str">
        <f t="shared" si="1033"/>
        <v/>
      </c>
      <c r="G8927" t="str">
        <f t="shared" si="1034"/>
        <v/>
      </c>
    </row>
    <row r="8928" spans="1:7" hidden="1" x14ac:dyDescent="0.25">
      <c r="A8928" t="str">
        <f t="shared" si="1036"/>
        <v>missing</v>
      </c>
      <c r="C8928" t="str">
        <f t="shared" si="1035"/>
        <v/>
      </c>
      <c r="D8928" t="str">
        <f t="shared" si="1031"/>
        <v/>
      </c>
      <c r="E8928" t="str">
        <f t="shared" si="1032"/>
        <v/>
      </c>
      <c r="F8928" t="str">
        <f t="shared" si="1033"/>
        <v/>
      </c>
      <c r="G8928" t="str">
        <f t="shared" si="1034"/>
        <v/>
      </c>
    </row>
    <row r="8929" spans="1:7" hidden="1" x14ac:dyDescent="0.25">
      <c r="A8929" t="str">
        <f t="shared" si="1036"/>
        <v>missing</v>
      </c>
      <c r="C8929" t="str">
        <f t="shared" si="1035"/>
        <v/>
      </c>
      <c r="D8929" t="str">
        <f t="shared" si="1031"/>
        <v/>
      </c>
      <c r="E8929" t="str">
        <f t="shared" si="1032"/>
        <v/>
      </c>
      <c r="F8929" t="str">
        <f t="shared" si="1033"/>
        <v/>
      </c>
      <c r="G8929" t="str">
        <f t="shared" si="1034"/>
        <v/>
      </c>
    </row>
    <row r="8930" spans="1:7" hidden="1" x14ac:dyDescent="0.25">
      <c r="A8930" t="str">
        <f t="shared" si="1036"/>
        <v>missing</v>
      </c>
      <c r="C8930" t="str">
        <f t="shared" si="1035"/>
        <v/>
      </c>
      <c r="D8930" t="str">
        <f t="shared" si="1031"/>
        <v/>
      </c>
      <c r="E8930" t="str">
        <f t="shared" si="1032"/>
        <v/>
      </c>
      <c r="F8930" t="str">
        <f t="shared" si="1033"/>
        <v/>
      </c>
      <c r="G8930" t="str">
        <f t="shared" si="1034"/>
        <v/>
      </c>
    </row>
    <row r="8931" spans="1:7" hidden="1" x14ac:dyDescent="0.25">
      <c r="A8931" t="str">
        <f t="shared" si="1036"/>
        <v>missing</v>
      </c>
      <c r="C8931" t="str">
        <f t="shared" si="1035"/>
        <v/>
      </c>
      <c r="D8931" t="str">
        <f t="shared" si="1031"/>
        <v/>
      </c>
      <c r="E8931" t="str">
        <f t="shared" si="1032"/>
        <v/>
      </c>
      <c r="F8931" t="str">
        <f t="shared" si="1033"/>
        <v/>
      </c>
      <c r="G8931" t="str">
        <f t="shared" si="1034"/>
        <v/>
      </c>
    </row>
    <row r="8932" spans="1:7" hidden="1" x14ac:dyDescent="0.25">
      <c r="A8932" t="str">
        <f t="shared" si="1036"/>
        <v>missing</v>
      </c>
      <c r="C8932" t="str">
        <f t="shared" si="1035"/>
        <v/>
      </c>
      <c r="D8932" t="str">
        <f t="shared" si="1031"/>
        <v/>
      </c>
      <c r="E8932" t="str">
        <f t="shared" si="1032"/>
        <v/>
      </c>
      <c r="F8932" t="str">
        <f t="shared" si="1033"/>
        <v/>
      </c>
      <c r="G8932" t="str">
        <f t="shared" si="1034"/>
        <v/>
      </c>
    </row>
    <row r="8933" spans="1:7" hidden="1" x14ac:dyDescent="0.25">
      <c r="A8933" t="str">
        <f t="shared" si="1036"/>
        <v>missing</v>
      </c>
      <c r="C8933" t="str">
        <f t="shared" si="1035"/>
        <v/>
      </c>
      <c r="D8933" t="str">
        <f t="shared" si="1031"/>
        <v/>
      </c>
      <c r="E8933" t="str">
        <f t="shared" si="1032"/>
        <v/>
      </c>
      <c r="F8933" t="str">
        <f t="shared" si="1033"/>
        <v/>
      </c>
      <c r="G8933" t="str">
        <f t="shared" si="1034"/>
        <v/>
      </c>
    </row>
    <row r="8934" spans="1:7" hidden="1" x14ac:dyDescent="0.25">
      <c r="A8934" t="str">
        <f t="shared" si="1036"/>
        <v>missing</v>
      </c>
      <c r="C8934" t="str">
        <f t="shared" si="1035"/>
        <v/>
      </c>
      <c r="D8934" t="str">
        <f t="shared" si="1031"/>
        <v/>
      </c>
      <c r="E8934" t="str">
        <f t="shared" si="1032"/>
        <v/>
      </c>
      <c r="F8934" t="str">
        <f t="shared" si="1033"/>
        <v/>
      </c>
      <c r="G8934" t="str">
        <f t="shared" si="1034"/>
        <v/>
      </c>
    </row>
    <row r="8935" spans="1:7" hidden="1" x14ac:dyDescent="0.25">
      <c r="A8935" t="str">
        <f t="shared" si="1036"/>
        <v>missing</v>
      </c>
      <c r="C8935" t="str">
        <f t="shared" si="1035"/>
        <v/>
      </c>
      <c r="D8935" t="str">
        <f t="shared" si="1031"/>
        <v/>
      </c>
      <c r="E8935" t="str">
        <f t="shared" si="1032"/>
        <v/>
      </c>
      <c r="F8935" t="str">
        <f t="shared" si="1033"/>
        <v/>
      </c>
      <c r="G8935" t="str">
        <f t="shared" si="1034"/>
        <v/>
      </c>
    </row>
    <row r="8936" spans="1:7" hidden="1" x14ac:dyDescent="0.25">
      <c r="A8936" t="str">
        <f t="shared" si="1036"/>
        <v>missing</v>
      </c>
      <c r="C8936" t="str">
        <f t="shared" si="1035"/>
        <v/>
      </c>
      <c r="D8936" t="str">
        <f t="shared" si="1031"/>
        <v/>
      </c>
      <c r="E8936" t="str">
        <f t="shared" si="1032"/>
        <v/>
      </c>
      <c r="F8936" t="str">
        <f t="shared" si="1033"/>
        <v/>
      </c>
      <c r="G8936" t="str">
        <f t="shared" si="1034"/>
        <v/>
      </c>
    </row>
    <row r="8937" spans="1:7" hidden="1" x14ac:dyDescent="0.25">
      <c r="A8937" t="str">
        <f t="shared" si="1036"/>
        <v>missing</v>
      </c>
      <c r="C8937" t="str">
        <f t="shared" si="1035"/>
        <v/>
      </c>
      <c r="D8937" t="str">
        <f t="shared" si="1031"/>
        <v/>
      </c>
      <c r="E8937" t="str">
        <f t="shared" si="1032"/>
        <v/>
      </c>
      <c r="F8937" t="str">
        <f t="shared" si="1033"/>
        <v/>
      </c>
      <c r="G8937" t="str">
        <f t="shared" si="1034"/>
        <v/>
      </c>
    </row>
    <row r="8938" spans="1:7" hidden="1" x14ac:dyDescent="0.25">
      <c r="A8938" t="str">
        <f t="shared" si="1036"/>
        <v>missing</v>
      </c>
      <c r="C8938" t="str">
        <f t="shared" si="1035"/>
        <v/>
      </c>
      <c r="D8938" t="str">
        <f t="shared" si="1031"/>
        <v/>
      </c>
      <c r="E8938" t="str">
        <f t="shared" si="1032"/>
        <v/>
      </c>
      <c r="F8938" t="str">
        <f t="shared" si="1033"/>
        <v/>
      </c>
      <c r="G8938" t="str">
        <f t="shared" si="1034"/>
        <v/>
      </c>
    </row>
    <row r="8939" spans="1:7" hidden="1" x14ac:dyDescent="0.25">
      <c r="A8939" t="str">
        <f t="shared" si="1036"/>
        <v>missing</v>
      </c>
      <c r="C8939" t="str">
        <f t="shared" si="1035"/>
        <v/>
      </c>
      <c r="D8939" t="str">
        <f t="shared" si="1031"/>
        <v/>
      </c>
      <c r="E8939" t="str">
        <f t="shared" si="1032"/>
        <v/>
      </c>
      <c r="F8939" t="str">
        <f t="shared" si="1033"/>
        <v/>
      </c>
      <c r="G8939" t="str">
        <f t="shared" si="1034"/>
        <v/>
      </c>
    </row>
    <row r="8940" spans="1:7" hidden="1" x14ac:dyDescent="0.25">
      <c r="A8940" t="str">
        <f t="shared" si="1036"/>
        <v>missing</v>
      </c>
      <c r="C8940" t="str">
        <f t="shared" si="1035"/>
        <v/>
      </c>
      <c r="D8940" t="str">
        <f t="shared" si="1031"/>
        <v/>
      </c>
      <c r="E8940" t="str">
        <f t="shared" si="1032"/>
        <v/>
      </c>
      <c r="F8940" t="str">
        <f t="shared" si="1033"/>
        <v/>
      </c>
      <c r="G8940" t="str">
        <f t="shared" si="1034"/>
        <v/>
      </c>
    </row>
    <row r="8941" spans="1:7" hidden="1" x14ac:dyDescent="0.25">
      <c r="A8941" t="str">
        <f t="shared" si="1036"/>
        <v>missing</v>
      </c>
      <c r="C8941" t="str">
        <f t="shared" si="1035"/>
        <v/>
      </c>
      <c r="D8941" t="str">
        <f t="shared" si="1031"/>
        <v/>
      </c>
      <c r="E8941" t="str">
        <f t="shared" si="1032"/>
        <v/>
      </c>
      <c r="F8941" t="str">
        <f t="shared" si="1033"/>
        <v/>
      </c>
      <c r="G8941" t="str">
        <f t="shared" si="1034"/>
        <v/>
      </c>
    </row>
    <row r="8942" spans="1:7" hidden="1" x14ac:dyDescent="0.25">
      <c r="A8942" t="str">
        <f t="shared" si="1036"/>
        <v>missing</v>
      </c>
      <c r="C8942" t="str">
        <f t="shared" si="1035"/>
        <v/>
      </c>
      <c r="D8942" t="str">
        <f t="shared" si="1031"/>
        <v/>
      </c>
      <c r="E8942" t="str">
        <f t="shared" si="1032"/>
        <v/>
      </c>
      <c r="F8942" t="str">
        <f t="shared" si="1033"/>
        <v/>
      </c>
      <c r="G8942" t="str">
        <f t="shared" si="1034"/>
        <v/>
      </c>
    </row>
    <row r="8943" spans="1:7" hidden="1" x14ac:dyDescent="0.25">
      <c r="A8943" t="str">
        <f t="shared" si="1036"/>
        <v>missing</v>
      </c>
      <c r="C8943" t="str">
        <f t="shared" si="1035"/>
        <v/>
      </c>
      <c r="D8943" t="str">
        <f t="shared" si="1031"/>
        <v/>
      </c>
      <c r="E8943" t="str">
        <f t="shared" si="1032"/>
        <v/>
      </c>
      <c r="F8943" t="str">
        <f t="shared" si="1033"/>
        <v/>
      </c>
      <c r="G8943" t="str">
        <f t="shared" si="1034"/>
        <v/>
      </c>
    </row>
    <row r="8944" spans="1:7" hidden="1" x14ac:dyDescent="0.25">
      <c r="A8944" t="str">
        <f t="shared" si="1036"/>
        <v>missing</v>
      </c>
      <c r="C8944" t="str">
        <f t="shared" si="1035"/>
        <v/>
      </c>
      <c r="D8944" t="str">
        <f t="shared" si="1031"/>
        <v/>
      </c>
      <c r="E8944" t="str">
        <f t="shared" si="1032"/>
        <v/>
      </c>
      <c r="F8944" t="str">
        <f t="shared" si="1033"/>
        <v/>
      </c>
      <c r="G8944" t="str">
        <f t="shared" si="1034"/>
        <v/>
      </c>
    </row>
    <row r="8945" spans="1:7" hidden="1" x14ac:dyDescent="0.25">
      <c r="A8945" t="str">
        <f t="shared" si="1036"/>
        <v>missing</v>
      </c>
      <c r="C8945" t="str">
        <f t="shared" si="1035"/>
        <v/>
      </c>
      <c r="D8945" t="str">
        <f t="shared" si="1031"/>
        <v/>
      </c>
      <c r="E8945" t="str">
        <f t="shared" si="1032"/>
        <v/>
      </c>
      <c r="F8945" t="str">
        <f t="shared" si="1033"/>
        <v/>
      </c>
      <c r="G8945" t="str">
        <f t="shared" si="1034"/>
        <v/>
      </c>
    </row>
    <row r="8946" spans="1:7" hidden="1" x14ac:dyDescent="0.25">
      <c r="A8946" t="str">
        <f t="shared" si="1036"/>
        <v>missing</v>
      </c>
      <c r="C8946" t="str">
        <f t="shared" si="1035"/>
        <v/>
      </c>
      <c r="D8946" t="str">
        <f t="shared" si="1031"/>
        <v/>
      </c>
      <c r="E8946" t="str">
        <f t="shared" si="1032"/>
        <v/>
      </c>
      <c r="F8946" t="str">
        <f t="shared" si="1033"/>
        <v/>
      </c>
      <c r="G8946" t="str">
        <f t="shared" si="1034"/>
        <v/>
      </c>
    </row>
    <row r="8947" spans="1:7" hidden="1" x14ac:dyDescent="0.25">
      <c r="A8947" t="str">
        <f t="shared" si="1036"/>
        <v>missing</v>
      </c>
      <c r="C8947" t="str">
        <f t="shared" si="1035"/>
        <v/>
      </c>
      <c r="D8947" t="str">
        <f t="shared" si="1031"/>
        <v/>
      </c>
      <c r="E8947" t="str">
        <f t="shared" si="1032"/>
        <v/>
      </c>
      <c r="F8947" t="str">
        <f t="shared" si="1033"/>
        <v/>
      </c>
      <c r="G8947" t="str">
        <f t="shared" si="1034"/>
        <v/>
      </c>
    </row>
    <row r="8948" spans="1:7" hidden="1" x14ac:dyDescent="0.25">
      <c r="A8948" t="str">
        <f t="shared" si="1036"/>
        <v>missing</v>
      </c>
      <c r="C8948" t="str">
        <f t="shared" si="1035"/>
        <v/>
      </c>
      <c r="D8948" t="str">
        <f t="shared" si="1031"/>
        <v/>
      </c>
      <c r="E8948" t="str">
        <f t="shared" si="1032"/>
        <v/>
      </c>
      <c r="F8948" t="str">
        <f t="shared" si="1033"/>
        <v/>
      </c>
      <c r="G8948" t="str">
        <f t="shared" si="1034"/>
        <v/>
      </c>
    </row>
    <row r="8949" spans="1:7" hidden="1" x14ac:dyDescent="0.25">
      <c r="A8949" t="str">
        <f t="shared" si="1036"/>
        <v>missing</v>
      </c>
      <c r="C8949" t="str">
        <f t="shared" si="1035"/>
        <v/>
      </c>
      <c r="D8949" t="str">
        <f t="shared" si="1031"/>
        <v/>
      </c>
      <c r="E8949" t="str">
        <f t="shared" si="1032"/>
        <v/>
      </c>
      <c r="F8949" t="str">
        <f t="shared" si="1033"/>
        <v/>
      </c>
      <c r="G8949" t="str">
        <f t="shared" si="1034"/>
        <v/>
      </c>
    </row>
    <row r="8950" spans="1:7" hidden="1" x14ac:dyDescent="0.25">
      <c r="A8950" t="str">
        <f t="shared" si="1036"/>
        <v>missing</v>
      </c>
      <c r="C8950" t="str">
        <f t="shared" si="1035"/>
        <v/>
      </c>
      <c r="D8950" t="str">
        <f t="shared" si="1031"/>
        <v/>
      </c>
      <c r="E8950" t="str">
        <f t="shared" si="1032"/>
        <v/>
      </c>
      <c r="F8950" t="str">
        <f t="shared" si="1033"/>
        <v/>
      </c>
      <c r="G8950" t="str">
        <f t="shared" si="1034"/>
        <v/>
      </c>
    </row>
    <row r="8951" spans="1:7" hidden="1" x14ac:dyDescent="0.25">
      <c r="A8951" t="str">
        <f t="shared" si="1036"/>
        <v>missing</v>
      </c>
      <c r="C8951" t="str">
        <f t="shared" si="1035"/>
        <v/>
      </c>
      <c r="D8951" t="str">
        <f t="shared" si="1031"/>
        <v/>
      </c>
      <c r="E8951" t="str">
        <f t="shared" si="1032"/>
        <v/>
      </c>
      <c r="F8951" t="str">
        <f t="shared" si="1033"/>
        <v/>
      </c>
      <c r="G8951" t="str">
        <f t="shared" si="1034"/>
        <v/>
      </c>
    </row>
    <row r="8952" spans="1:7" hidden="1" x14ac:dyDescent="0.25">
      <c r="A8952" t="str">
        <f t="shared" si="1036"/>
        <v>missing</v>
      </c>
      <c r="C8952" t="str">
        <f t="shared" si="1035"/>
        <v/>
      </c>
      <c r="D8952" t="str">
        <f t="shared" si="1031"/>
        <v/>
      </c>
      <c r="E8952" t="str">
        <f t="shared" si="1032"/>
        <v/>
      </c>
      <c r="F8952" t="str">
        <f t="shared" si="1033"/>
        <v/>
      </c>
      <c r="G8952" t="str">
        <f t="shared" si="1034"/>
        <v/>
      </c>
    </row>
    <row r="8953" spans="1:7" hidden="1" x14ac:dyDescent="0.25">
      <c r="A8953" t="str">
        <f t="shared" si="1036"/>
        <v>missing</v>
      </c>
      <c r="C8953" t="str">
        <f t="shared" si="1035"/>
        <v/>
      </c>
      <c r="D8953" t="str">
        <f t="shared" si="1031"/>
        <v/>
      </c>
      <c r="E8953" t="str">
        <f t="shared" si="1032"/>
        <v/>
      </c>
      <c r="F8953" t="str">
        <f t="shared" si="1033"/>
        <v/>
      </c>
      <c r="G8953" t="str">
        <f t="shared" si="1034"/>
        <v/>
      </c>
    </row>
    <row r="8954" spans="1:7" hidden="1" x14ac:dyDescent="0.25">
      <c r="A8954" t="str">
        <f t="shared" si="1036"/>
        <v>missing</v>
      </c>
      <c r="C8954" t="str">
        <f t="shared" si="1035"/>
        <v/>
      </c>
      <c r="D8954" t="str">
        <f t="shared" si="1031"/>
        <v/>
      </c>
      <c r="E8954" t="str">
        <f t="shared" si="1032"/>
        <v/>
      </c>
      <c r="F8954" t="str">
        <f t="shared" si="1033"/>
        <v/>
      </c>
      <c r="G8954" t="str">
        <f t="shared" si="1034"/>
        <v/>
      </c>
    </row>
    <row r="8955" spans="1:7" hidden="1" x14ac:dyDescent="0.25">
      <c r="A8955" t="str">
        <f t="shared" si="1036"/>
        <v>missing</v>
      </c>
      <c r="C8955" t="str">
        <f t="shared" si="1035"/>
        <v/>
      </c>
      <c r="D8955" t="str">
        <f t="shared" si="1031"/>
        <v/>
      </c>
      <c r="E8955" t="str">
        <f t="shared" si="1032"/>
        <v/>
      </c>
      <c r="F8955" t="str">
        <f t="shared" si="1033"/>
        <v/>
      </c>
      <c r="G8955" t="str">
        <f t="shared" si="1034"/>
        <v/>
      </c>
    </row>
    <row r="8956" spans="1:7" hidden="1" x14ac:dyDescent="0.25">
      <c r="A8956" t="str">
        <f t="shared" si="1036"/>
        <v>missing</v>
      </c>
      <c r="C8956" t="str">
        <f t="shared" si="1035"/>
        <v/>
      </c>
      <c r="D8956" t="str">
        <f t="shared" si="1031"/>
        <v/>
      </c>
      <c r="E8956" t="str">
        <f t="shared" si="1032"/>
        <v/>
      </c>
      <c r="F8956" t="str">
        <f t="shared" si="1033"/>
        <v/>
      </c>
      <c r="G8956" t="str">
        <f t="shared" si="1034"/>
        <v/>
      </c>
    </row>
    <row r="8957" spans="1:7" hidden="1" x14ac:dyDescent="0.25">
      <c r="A8957" t="str">
        <f t="shared" si="1036"/>
        <v>missing</v>
      </c>
      <c r="C8957" t="str">
        <f t="shared" si="1035"/>
        <v/>
      </c>
      <c r="D8957" t="str">
        <f t="shared" si="1031"/>
        <v/>
      </c>
      <c r="E8957" t="str">
        <f t="shared" si="1032"/>
        <v/>
      </c>
      <c r="F8957" t="str">
        <f t="shared" si="1033"/>
        <v/>
      </c>
      <c r="G8957" t="str">
        <f t="shared" si="1034"/>
        <v/>
      </c>
    </row>
    <row r="8958" spans="1:7" hidden="1" x14ac:dyDescent="0.25">
      <c r="A8958" t="str">
        <f t="shared" si="1036"/>
        <v>missing</v>
      </c>
      <c r="C8958" t="str">
        <f t="shared" si="1035"/>
        <v/>
      </c>
      <c r="D8958" t="str">
        <f t="shared" si="1031"/>
        <v/>
      </c>
      <c r="E8958" t="str">
        <f t="shared" si="1032"/>
        <v/>
      </c>
      <c r="F8958" t="str">
        <f t="shared" si="1033"/>
        <v/>
      </c>
      <c r="G8958" t="str">
        <f t="shared" si="1034"/>
        <v/>
      </c>
    </row>
    <row r="8959" spans="1:7" hidden="1" x14ac:dyDescent="0.25">
      <c r="A8959" t="str">
        <f t="shared" si="1036"/>
        <v>missing</v>
      </c>
      <c r="C8959" t="str">
        <f t="shared" si="1035"/>
        <v/>
      </c>
      <c r="D8959" t="str">
        <f t="shared" si="1031"/>
        <v/>
      </c>
      <c r="E8959" t="str">
        <f t="shared" si="1032"/>
        <v/>
      </c>
      <c r="F8959" t="str">
        <f t="shared" si="1033"/>
        <v/>
      </c>
      <c r="G8959" t="str">
        <f t="shared" si="1034"/>
        <v/>
      </c>
    </row>
    <row r="8960" spans="1:7" hidden="1" x14ac:dyDescent="0.25">
      <c r="A8960" t="str">
        <f t="shared" si="1036"/>
        <v>missing</v>
      </c>
      <c r="C8960" t="str">
        <f t="shared" si="1035"/>
        <v/>
      </c>
      <c r="D8960" t="str">
        <f t="shared" si="1031"/>
        <v/>
      </c>
      <c r="E8960" t="str">
        <f t="shared" si="1032"/>
        <v/>
      </c>
      <c r="F8960" t="str">
        <f t="shared" si="1033"/>
        <v/>
      </c>
      <c r="G8960" t="str">
        <f t="shared" si="1034"/>
        <v/>
      </c>
    </row>
    <row r="8961" spans="1:7" hidden="1" x14ac:dyDescent="0.25">
      <c r="A8961" t="str">
        <f t="shared" si="1036"/>
        <v>missing</v>
      </c>
      <c r="C8961" t="str">
        <f t="shared" si="1035"/>
        <v/>
      </c>
      <c r="D8961" t="str">
        <f t="shared" si="1031"/>
        <v/>
      </c>
      <c r="E8961" t="str">
        <f t="shared" si="1032"/>
        <v/>
      </c>
      <c r="F8961" t="str">
        <f t="shared" si="1033"/>
        <v/>
      </c>
      <c r="G8961" t="str">
        <f t="shared" si="1034"/>
        <v/>
      </c>
    </row>
    <row r="8962" spans="1:7" hidden="1" x14ac:dyDescent="0.25">
      <c r="A8962" t="str">
        <f t="shared" si="1036"/>
        <v>missing</v>
      </c>
      <c r="C8962" t="str">
        <f t="shared" si="1035"/>
        <v/>
      </c>
      <c r="D8962" t="str">
        <f t="shared" ref="D8962:D9025" si="1037">IF(ISNUMBER(SEARCH("AMD",H8962)),"AMD",
IF(ISNUMBER(SEARCH("Intel",H8962)),"Intel",
IF(ISNUMBER(SEARCH("Apple",H8962)),"Apple",
IF(ISNUMBER(SEARCH("ARM",H8962)),"ARM",
IF(ISNUMBER(SEARCH("Google",H8962)),"Google",
IF(ISNUMBER(SEARCH("MediaTek",H8962)),"MediaTek",
IF(ISNUMBER(SEARCH("Qualcomm",H8962)),"Qualcomm",
IF(ISNUMBER(SEARCH("Samsung",H8962)),"Samsung",
IF(ISNUMBER(SEARCH("Snapdragon",H8962)),"Snapdragon","")))))))))</f>
        <v/>
      </c>
      <c r="E8962" t="str">
        <f t="shared" ref="E8962:E9025" si="1038">TRIM(SUBSTITUTE(SUBSTITUTE(SUBSTITUTE(SUBSTITUTE(SUBSTITUTE(SUBSTITUTE(SUBSTITUTE(SUBSTITUTE(SUBSTITUTE(H8962,
"Apple",""),
"ARM",""),
"Google",""),
"MediaTek",""),
"Qualcomm",""),
"Samsung",""),
"Snapdragon",""),
"Intel",""),
"AMD",""))</f>
        <v/>
      </c>
      <c r="F8962" t="str">
        <f t="shared" si="1033"/>
        <v/>
      </c>
      <c r="G8962" t="str">
        <f t="shared" si="1034"/>
        <v/>
      </c>
    </row>
    <row r="8963" spans="1:7" hidden="1" x14ac:dyDescent="0.25">
      <c r="A8963" t="str">
        <f t="shared" si="1036"/>
        <v>missing</v>
      </c>
      <c r="C8963" t="str">
        <f t="shared" si="1035"/>
        <v/>
      </c>
      <c r="D8963" t="str">
        <f t="shared" si="1037"/>
        <v/>
      </c>
      <c r="E8963" t="str">
        <f t="shared" si="1038"/>
        <v/>
      </c>
      <c r="F8963" t="str">
        <f t="shared" ref="F8963:F9026" si="1039">TRIM(SUBSTITUTE(SUBSTITUTE(SUBSTITUTE(SUBSTITUTE(SUBSTITUTE(SUBSTITUTE(SUBSTITUTE(SUBSTITUTE(SUBSTITUTE(E8963,
"Core2 Extreme",""),"Core2 Quad",""),"Core2 Duo",""),"Core",""),
"Pentium Gold",""),"Pentium",""),
"Xeon Platinum",""),"Xeon Gold",""),"Xeon Silver",""))</f>
        <v/>
      </c>
      <c r="G8963" t="str">
        <f t="shared" ref="G8963:G9026" si="1040">TRIM(SUBSTITUTE(F8963,"Xeon",""))</f>
        <v/>
      </c>
    </row>
    <row r="8964" spans="1:7" hidden="1" x14ac:dyDescent="0.25">
      <c r="A8964" t="str">
        <f t="shared" si="1036"/>
        <v>missing</v>
      </c>
      <c r="C8964" t="str">
        <f t="shared" si="1035"/>
        <v/>
      </c>
      <c r="D8964" t="str">
        <f t="shared" si="1037"/>
        <v/>
      </c>
      <c r="E8964" t="str">
        <f t="shared" si="1038"/>
        <v/>
      </c>
      <c r="F8964" t="str">
        <f t="shared" si="1039"/>
        <v/>
      </c>
      <c r="G8964" t="str">
        <f t="shared" si="1040"/>
        <v/>
      </c>
    </row>
    <row r="8965" spans="1:7" hidden="1" x14ac:dyDescent="0.25">
      <c r="A8965" t="str">
        <f t="shared" si="1036"/>
        <v>missing</v>
      </c>
      <c r="C8965" t="str">
        <f t="shared" si="1035"/>
        <v/>
      </c>
      <c r="D8965" t="str">
        <f t="shared" si="1037"/>
        <v/>
      </c>
      <c r="E8965" t="str">
        <f t="shared" si="1038"/>
        <v/>
      </c>
      <c r="F8965" t="str">
        <f t="shared" si="1039"/>
        <v/>
      </c>
      <c r="G8965" t="str">
        <f t="shared" si="1040"/>
        <v/>
      </c>
    </row>
    <row r="8966" spans="1:7" hidden="1" x14ac:dyDescent="0.25">
      <c r="A8966" t="str">
        <f t="shared" si="1036"/>
        <v>missing</v>
      </c>
      <c r="C8966" t="str">
        <f t="shared" si="1035"/>
        <v/>
      </c>
      <c r="D8966" t="str">
        <f t="shared" si="1037"/>
        <v/>
      </c>
      <c r="E8966" t="str">
        <f t="shared" si="1038"/>
        <v/>
      </c>
      <c r="F8966" t="str">
        <f t="shared" si="1039"/>
        <v/>
      </c>
      <c r="G8966" t="str">
        <f t="shared" si="1040"/>
        <v/>
      </c>
    </row>
    <row r="8967" spans="1:7" hidden="1" x14ac:dyDescent="0.25">
      <c r="A8967" t="str">
        <f t="shared" si="1036"/>
        <v>missing</v>
      </c>
      <c r="C8967" t="str">
        <f t="shared" si="1035"/>
        <v/>
      </c>
      <c r="D8967" t="str">
        <f t="shared" si="1037"/>
        <v/>
      </c>
      <c r="E8967" t="str">
        <f t="shared" si="1038"/>
        <v/>
      </c>
      <c r="F8967" t="str">
        <f t="shared" si="1039"/>
        <v/>
      </c>
      <c r="G8967" t="str">
        <f t="shared" si="1040"/>
        <v/>
      </c>
    </row>
    <row r="8968" spans="1:7" hidden="1" x14ac:dyDescent="0.25">
      <c r="A8968" t="str">
        <f t="shared" si="1036"/>
        <v>missing</v>
      </c>
      <c r="C8968" t="str">
        <f t="shared" si="1035"/>
        <v/>
      </c>
      <c r="D8968" t="str">
        <f t="shared" si="1037"/>
        <v/>
      </c>
      <c r="E8968" t="str">
        <f t="shared" si="1038"/>
        <v/>
      </c>
      <c r="F8968" t="str">
        <f t="shared" si="1039"/>
        <v/>
      </c>
      <c r="G8968" t="str">
        <f t="shared" si="1040"/>
        <v/>
      </c>
    </row>
    <row r="8969" spans="1:7" hidden="1" x14ac:dyDescent="0.25">
      <c r="A8969" t="str">
        <f t="shared" si="1036"/>
        <v>missing</v>
      </c>
      <c r="C8969" t="str">
        <f t="shared" si="1035"/>
        <v/>
      </c>
      <c r="D8969" t="str">
        <f t="shared" si="1037"/>
        <v/>
      </c>
      <c r="E8969" t="str">
        <f t="shared" si="1038"/>
        <v/>
      </c>
      <c r="F8969" t="str">
        <f t="shared" si="1039"/>
        <v/>
      </c>
      <c r="G8969" t="str">
        <f t="shared" si="1040"/>
        <v/>
      </c>
    </row>
    <row r="8970" spans="1:7" hidden="1" x14ac:dyDescent="0.25">
      <c r="A8970" t="str">
        <f t="shared" si="1036"/>
        <v>missing</v>
      </c>
      <c r="C8970" t="str">
        <f t="shared" si="1035"/>
        <v/>
      </c>
      <c r="D8970" t="str">
        <f t="shared" si="1037"/>
        <v/>
      </c>
      <c r="E8970" t="str">
        <f t="shared" si="1038"/>
        <v/>
      </c>
      <c r="F8970" t="str">
        <f t="shared" si="1039"/>
        <v/>
      </c>
      <c r="G8970" t="str">
        <f t="shared" si="1040"/>
        <v/>
      </c>
    </row>
    <row r="8971" spans="1:7" hidden="1" x14ac:dyDescent="0.25">
      <c r="A8971" t="str">
        <f t="shared" si="1036"/>
        <v>missing</v>
      </c>
      <c r="C8971" t="str">
        <f t="shared" si="1035"/>
        <v/>
      </c>
      <c r="D8971" t="str">
        <f t="shared" si="1037"/>
        <v/>
      </c>
      <c r="E8971" t="str">
        <f t="shared" si="1038"/>
        <v/>
      </c>
      <c r="F8971" t="str">
        <f t="shared" si="1039"/>
        <v/>
      </c>
      <c r="G8971" t="str">
        <f t="shared" si="1040"/>
        <v/>
      </c>
    </row>
    <row r="8972" spans="1:7" hidden="1" x14ac:dyDescent="0.25">
      <c r="A8972" t="str">
        <f t="shared" si="1036"/>
        <v>missing</v>
      </c>
      <c r="C8972" t="str">
        <f t="shared" si="1035"/>
        <v/>
      </c>
      <c r="D8972" t="str">
        <f t="shared" si="1037"/>
        <v/>
      </c>
      <c r="E8972" t="str">
        <f t="shared" si="1038"/>
        <v/>
      </c>
      <c r="F8972" t="str">
        <f t="shared" si="1039"/>
        <v/>
      </c>
      <c r="G8972" t="str">
        <f t="shared" si="1040"/>
        <v/>
      </c>
    </row>
    <row r="8973" spans="1:7" hidden="1" x14ac:dyDescent="0.25">
      <c r="A8973" t="str">
        <f t="shared" si="1036"/>
        <v>missing</v>
      </c>
      <c r="C8973" t="str">
        <f t="shared" si="1035"/>
        <v/>
      </c>
      <c r="D8973" t="str">
        <f t="shared" si="1037"/>
        <v/>
      </c>
      <c r="E8973" t="str">
        <f t="shared" si="1038"/>
        <v/>
      </c>
      <c r="F8973" t="str">
        <f t="shared" si="1039"/>
        <v/>
      </c>
      <c r="G8973" t="str">
        <f t="shared" si="1040"/>
        <v/>
      </c>
    </row>
    <row r="8974" spans="1:7" hidden="1" x14ac:dyDescent="0.25">
      <c r="A8974" t="str">
        <f t="shared" si="1036"/>
        <v>missing</v>
      </c>
      <c r="C8974" t="str">
        <f t="shared" si="1035"/>
        <v/>
      </c>
      <c r="D8974" t="str">
        <f t="shared" si="1037"/>
        <v/>
      </c>
      <c r="E8974" t="str">
        <f t="shared" si="1038"/>
        <v/>
      </c>
      <c r="F8974" t="str">
        <f t="shared" si="1039"/>
        <v/>
      </c>
      <c r="G8974" t="str">
        <f t="shared" si="1040"/>
        <v/>
      </c>
    </row>
    <row r="8975" spans="1:7" hidden="1" x14ac:dyDescent="0.25">
      <c r="A8975" t="str">
        <f t="shared" si="1036"/>
        <v>missing</v>
      </c>
      <c r="C8975" t="str">
        <f t="shared" si="1035"/>
        <v/>
      </c>
      <c r="D8975" t="str">
        <f t="shared" si="1037"/>
        <v/>
      </c>
      <c r="E8975" t="str">
        <f t="shared" si="1038"/>
        <v/>
      </c>
      <c r="F8975" t="str">
        <f t="shared" si="1039"/>
        <v/>
      </c>
      <c r="G8975" t="str">
        <f t="shared" si="1040"/>
        <v/>
      </c>
    </row>
    <row r="8976" spans="1:7" hidden="1" x14ac:dyDescent="0.25">
      <c r="A8976" t="str">
        <f t="shared" si="1036"/>
        <v>missing</v>
      </c>
      <c r="C8976" t="str">
        <f t="shared" si="1035"/>
        <v/>
      </c>
      <c r="D8976" t="str">
        <f t="shared" si="1037"/>
        <v/>
      </c>
      <c r="E8976" t="str">
        <f t="shared" si="1038"/>
        <v/>
      </c>
      <c r="F8976" t="str">
        <f t="shared" si="1039"/>
        <v/>
      </c>
      <c r="G8976" t="str">
        <f t="shared" si="1040"/>
        <v/>
      </c>
    </row>
    <row r="8977" spans="1:7" hidden="1" x14ac:dyDescent="0.25">
      <c r="A8977" t="str">
        <f t="shared" si="1036"/>
        <v>missing</v>
      </c>
      <c r="C8977" t="str">
        <f t="shared" si="1035"/>
        <v/>
      </c>
      <c r="D8977" t="str">
        <f t="shared" si="1037"/>
        <v/>
      </c>
      <c r="E8977" t="str">
        <f t="shared" si="1038"/>
        <v/>
      </c>
      <c r="F8977" t="str">
        <f t="shared" si="1039"/>
        <v/>
      </c>
      <c r="G8977" t="str">
        <f t="shared" si="1040"/>
        <v/>
      </c>
    </row>
    <row r="8978" spans="1:7" hidden="1" x14ac:dyDescent="0.25">
      <c r="A8978" t="str">
        <f t="shared" si="1036"/>
        <v>missing</v>
      </c>
      <c r="C8978" t="str">
        <f t="shared" si="1035"/>
        <v/>
      </c>
      <c r="D8978" t="str">
        <f t="shared" si="1037"/>
        <v/>
      </c>
      <c r="E8978" t="str">
        <f t="shared" si="1038"/>
        <v/>
      </c>
      <c r="F8978" t="str">
        <f t="shared" si="1039"/>
        <v/>
      </c>
      <c r="G8978" t="str">
        <f t="shared" si="1040"/>
        <v/>
      </c>
    </row>
    <row r="8979" spans="1:7" hidden="1" x14ac:dyDescent="0.25">
      <c r="A8979" t="str">
        <f t="shared" si="1036"/>
        <v>missing</v>
      </c>
      <c r="C8979" t="str">
        <f t="shared" si="1035"/>
        <v/>
      </c>
      <c r="D8979" t="str">
        <f t="shared" si="1037"/>
        <v/>
      </c>
      <c r="E8979" t="str">
        <f t="shared" si="1038"/>
        <v/>
      </c>
      <c r="F8979" t="str">
        <f t="shared" si="1039"/>
        <v/>
      </c>
      <c r="G8979" t="str">
        <f t="shared" si="1040"/>
        <v/>
      </c>
    </row>
    <row r="8980" spans="1:7" hidden="1" x14ac:dyDescent="0.25">
      <c r="A8980" t="str">
        <f t="shared" si="1036"/>
        <v>missing</v>
      </c>
      <c r="C8980" t="str">
        <f t="shared" si="1035"/>
        <v/>
      </c>
      <c r="D8980" t="str">
        <f t="shared" si="1037"/>
        <v/>
      </c>
      <c r="E8980" t="str">
        <f t="shared" si="1038"/>
        <v/>
      </c>
      <c r="F8980" t="str">
        <f t="shared" si="1039"/>
        <v/>
      </c>
      <c r="G8980" t="str">
        <f t="shared" si="1040"/>
        <v/>
      </c>
    </row>
    <row r="8981" spans="1:7" hidden="1" x14ac:dyDescent="0.25">
      <c r="A8981" t="str">
        <f t="shared" si="1036"/>
        <v>missing</v>
      </c>
      <c r="C8981" t="str">
        <f t="shared" si="1035"/>
        <v/>
      </c>
      <c r="D8981" t="str">
        <f t="shared" si="1037"/>
        <v/>
      </c>
      <c r="E8981" t="str">
        <f t="shared" si="1038"/>
        <v/>
      </c>
      <c r="F8981" t="str">
        <f t="shared" si="1039"/>
        <v/>
      </c>
      <c r="G8981" t="str">
        <f t="shared" si="1040"/>
        <v/>
      </c>
    </row>
    <row r="8982" spans="1:7" hidden="1" x14ac:dyDescent="0.25">
      <c r="A8982" t="str">
        <f t="shared" si="1036"/>
        <v>missing</v>
      </c>
      <c r="C8982" t="str">
        <f t="shared" si="1035"/>
        <v/>
      </c>
      <c r="D8982" t="str">
        <f t="shared" si="1037"/>
        <v/>
      </c>
      <c r="E8982" t="str">
        <f t="shared" si="1038"/>
        <v/>
      </c>
      <c r="F8982" t="str">
        <f t="shared" si="1039"/>
        <v/>
      </c>
      <c r="G8982" t="str">
        <f t="shared" si="1040"/>
        <v/>
      </c>
    </row>
    <row r="8983" spans="1:7" hidden="1" x14ac:dyDescent="0.25">
      <c r="A8983" t="str">
        <f t="shared" si="1036"/>
        <v>missing</v>
      </c>
      <c r="C8983" t="str">
        <f t="shared" si="1035"/>
        <v/>
      </c>
      <c r="D8983" t="str">
        <f t="shared" si="1037"/>
        <v/>
      </c>
      <c r="E8983" t="str">
        <f t="shared" si="1038"/>
        <v/>
      </c>
      <c r="F8983" t="str">
        <f t="shared" si="1039"/>
        <v/>
      </c>
      <c r="G8983" t="str">
        <f t="shared" si="1040"/>
        <v/>
      </c>
    </row>
    <row r="8984" spans="1:7" hidden="1" x14ac:dyDescent="0.25">
      <c r="A8984" t="str">
        <f t="shared" si="1036"/>
        <v>missing</v>
      </c>
      <c r="C8984" t="str">
        <f t="shared" si="1035"/>
        <v/>
      </c>
      <c r="D8984" t="str">
        <f t="shared" si="1037"/>
        <v/>
      </c>
      <c r="E8984" t="str">
        <f t="shared" si="1038"/>
        <v/>
      </c>
      <c r="F8984" t="str">
        <f t="shared" si="1039"/>
        <v/>
      </c>
      <c r="G8984" t="str">
        <f t="shared" si="1040"/>
        <v/>
      </c>
    </row>
    <row r="8985" spans="1:7" hidden="1" x14ac:dyDescent="0.25">
      <c r="A8985" t="str">
        <f t="shared" si="1036"/>
        <v>missing</v>
      </c>
      <c r="C8985" t="str">
        <f t="shared" si="1035"/>
        <v/>
      </c>
      <c r="D8985" t="str">
        <f t="shared" si="1037"/>
        <v/>
      </c>
      <c r="E8985" t="str">
        <f t="shared" si="1038"/>
        <v/>
      </c>
      <c r="F8985" t="str">
        <f t="shared" si="1039"/>
        <v/>
      </c>
      <c r="G8985" t="str">
        <f t="shared" si="1040"/>
        <v/>
      </c>
    </row>
    <row r="8986" spans="1:7" hidden="1" x14ac:dyDescent="0.25">
      <c r="A8986" t="str">
        <f t="shared" si="1036"/>
        <v>missing</v>
      </c>
      <c r="C8986" t="str">
        <f t="shared" si="1035"/>
        <v/>
      </c>
      <c r="D8986" t="str">
        <f t="shared" si="1037"/>
        <v/>
      </c>
      <c r="E8986" t="str">
        <f t="shared" si="1038"/>
        <v/>
      </c>
      <c r="F8986" t="str">
        <f t="shared" si="1039"/>
        <v/>
      </c>
      <c r="G8986" t="str">
        <f t="shared" si="1040"/>
        <v/>
      </c>
    </row>
    <row r="8987" spans="1:7" hidden="1" x14ac:dyDescent="0.25">
      <c r="A8987" t="str">
        <f t="shared" si="1036"/>
        <v>missing</v>
      </c>
      <c r="C8987" t="str">
        <f t="shared" si="1035"/>
        <v/>
      </c>
      <c r="D8987" t="str">
        <f t="shared" si="1037"/>
        <v/>
      </c>
      <c r="E8987" t="str">
        <f t="shared" si="1038"/>
        <v/>
      </c>
      <c r="F8987" t="str">
        <f t="shared" si="1039"/>
        <v/>
      </c>
      <c r="G8987" t="str">
        <f t="shared" si="1040"/>
        <v/>
      </c>
    </row>
    <row r="8988" spans="1:7" hidden="1" x14ac:dyDescent="0.25">
      <c r="A8988" t="str">
        <f t="shared" si="1036"/>
        <v>missing</v>
      </c>
      <c r="C8988" t="str">
        <f t="shared" si="1035"/>
        <v/>
      </c>
      <c r="D8988" t="str">
        <f t="shared" si="1037"/>
        <v/>
      </c>
      <c r="E8988" t="str">
        <f t="shared" si="1038"/>
        <v/>
      </c>
      <c r="F8988" t="str">
        <f t="shared" si="1039"/>
        <v/>
      </c>
      <c r="G8988" t="str">
        <f t="shared" si="1040"/>
        <v/>
      </c>
    </row>
    <row r="8989" spans="1:7" hidden="1" x14ac:dyDescent="0.25">
      <c r="A8989" t="str">
        <f t="shared" si="1036"/>
        <v>missing</v>
      </c>
      <c r="C8989" t="str">
        <f t="shared" si="1035"/>
        <v/>
      </c>
      <c r="D8989" t="str">
        <f t="shared" si="1037"/>
        <v/>
      </c>
      <c r="E8989" t="str">
        <f t="shared" si="1038"/>
        <v/>
      </c>
      <c r="F8989" t="str">
        <f t="shared" si="1039"/>
        <v/>
      </c>
      <c r="G8989" t="str">
        <f t="shared" si="1040"/>
        <v/>
      </c>
    </row>
    <row r="8990" spans="1:7" hidden="1" x14ac:dyDescent="0.25">
      <c r="A8990" t="str">
        <f t="shared" si="1036"/>
        <v>missing</v>
      </c>
      <c r="C8990" t="str">
        <f t="shared" ref="C8990:C9053" si="1041">SUBSTITUTE(SUBSTITUTE(SUBSTITUTE(SUBSTITUTE(SUBSTITUTE(I8990," Dual Core","")," Quad Core","")," Quad-Core","")," Dual-Core","")," APU","")</f>
        <v/>
      </c>
      <c r="D8990" t="str">
        <f t="shared" si="1037"/>
        <v/>
      </c>
      <c r="E8990" t="str">
        <f t="shared" si="1038"/>
        <v/>
      </c>
      <c r="F8990" t="str">
        <f t="shared" si="1039"/>
        <v/>
      </c>
      <c r="G8990" t="str">
        <f t="shared" si="1040"/>
        <v/>
      </c>
    </row>
    <row r="8991" spans="1:7" hidden="1" x14ac:dyDescent="0.25">
      <c r="A8991" t="str">
        <f t="shared" ref="A8991:A9054" si="1042">IF(COUNTIF(C8991,"*Quad CPU]*"),"found","missing")</f>
        <v>missing</v>
      </c>
      <c r="C8991" t="str">
        <f t="shared" si="1041"/>
        <v/>
      </c>
      <c r="D8991" t="str">
        <f t="shared" si="1037"/>
        <v/>
      </c>
      <c r="E8991" t="str">
        <f t="shared" si="1038"/>
        <v/>
      </c>
      <c r="F8991" t="str">
        <f t="shared" si="1039"/>
        <v/>
      </c>
      <c r="G8991" t="str">
        <f t="shared" si="1040"/>
        <v/>
      </c>
    </row>
    <row r="8992" spans="1:7" hidden="1" x14ac:dyDescent="0.25">
      <c r="A8992" t="str">
        <f t="shared" si="1042"/>
        <v>missing</v>
      </c>
      <c r="C8992" t="str">
        <f t="shared" si="1041"/>
        <v/>
      </c>
      <c r="D8992" t="str">
        <f t="shared" si="1037"/>
        <v/>
      </c>
      <c r="E8992" t="str">
        <f t="shared" si="1038"/>
        <v/>
      </c>
      <c r="F8992" t="str">
        <f t="shared" si="1039"/>
        <v/>
      </c>
      <c r="G8992" t="str">
        <f t="shared" si="1040"/>
        <v/>
      </c>
    </row>
    <row r="8993" spans="1:7" hidden="1" x14ac:dyDescent="0.25">
      <c r="A8993" t="str">
        <f t="shared" si="1042"/>
        <v>missing</v>
      </c>
      <c r="C8993" t="str">
        <f t="shared" si="1041"/>
        <v/>
      </c>
      <c r="D8993" t="str">
        <f t="shared" si="1037"/>
        <v/>
      </c>
      <c r="E8993" t="str">
        <f t="shared" si="1038"/>
        <v/>
      </c>
      <c r="F8993" t="str">
        <f t="shared" si="1039"/>
        <v/>
      </c>
      <c r="G8993" t="str">
        <f t="shared" si="1040"/>
        <v/>
      </c>
    </row>
    <row r="8994" spans="1:7" hidden="1" x14ac:dyDescent="0.25">
      <c r="A8994" t="str">
        <f t="shared" si="1042"/>
        <v>missing</v>
      </c>
      <c r="C8994" t="str">
        <f t="shared" si="1041"/>
        <v/>
      </c>
      <c r="D8994" t="str">
        <f t="shared" si="1037"/>
        <v/>
      </c>
      <c r="E8994" t="str">
        <f t="shared" si="1038"/>
        <v/>
      </c>
      <c r="F8994" t="str">
        <f t="shared" si="1039"/>
        <v/>
      </c>
      <c r="G8994" t="str">
        <f t="shared" si="1040"/>
        <v/>
      </c>
    </row>
    <row r="8995" spans="1:7" hidden="1" x14ac:dyDescent="0.25">
      <c r="A8995" t="str">
        <f t="shared" si="1042"/>
        <v>missing</v>
      </c>
      <c r="C8995" t="str">
        <f t="shared" si="1041"/>
        <v/>
      </c>
      <c r="D8995" t="str">
        <f t="shared" si="1037"/>
        <v/>
      </c>
      <c r="E8995" t="str">
        <f t="shared" si="1038"/>
        <v/>
      </c>
      <c r="F8995" t="str">
        <f t="shared" si="1039"/>
        <v/>
      </c>
      <c r="G8995" t="str">
        <f t="shared" si="1040"/>
        <v/>
      </c>
    </row>
    <row r="8996" spans="1:7" hidden="1" x14ac:dyDescent="0.25">
      <c r="A8996" t="str">
        <f t="shared" si="1042"/>
        <v>missing</v>
      </c>
      <c r="C8996" t="str">
        <f t="shared" si="1041"/>
        <v/>
      </c>
      <c r="D8996" t="str">
        <f t="shared" si="1037"/>
        <v/>
      </c>
      <c r="E8996" t="str">
        <f t="shared" si="1038"/>
        <v/>
      </c>
      <c r="F8996" t="str">
        <f t="shared" si="1039"/>
        <v/>
      </c>
      <c r="G8996" t="str">
        <f t="shared" si="1040"/>
        <v/>
      </c>
    </row>
    <row r="8997" spans="1:7" hidden="1" x14ac:dyDescent="0.25">
      <c r="A8997" t="str">
        <f t="shared" si="1042"/>
        <v>missing</v>
      </c>
      <c r="C8997" t="str">
        <f t="shared" si="1041"/>
        <v/>
      </c>
      <c r="D8997" t="str">
        <f t="shared" si="1037"/>
        <v/>
      </c>
      <c r="E8997" t="str">
        <f t="shared" si="1038"/>
        <v/>
      </c>
      <c r="F8997" t="str">
        <f t="shared" si="1039"/>
        <v/>
      </c>
      <c r="G8997" t="str">
        <f t="shared" si="1040"/>
        <v/>
      </c>
    </row>
    <row r="8998" spans="1:7" hidden="1" x14ac:dyDescent="0.25">
      <c r="A8998" t="str">
        <f t="shared" si="1042"/>
        <v>missing</v>
      </c>
      <c r="C8998" t="str">
        <f t="shared" si="1041"/>
        <v/>
      </c>
      <c r="D8998" t="str">
        <f t="shared" si="1037"/>
        <v/>
      </c>
      <c r="E8998" t="str">
        <f t="shared" si="1038"/>
        <v/>
      </c>
      <c r="F8998" t="str">
        <f t="shared" si="1039"/>
        <v/>
      </c>
      <c r="G8998" t="str">
        <f t="shared" si="1040"/>
        <v/>
      </c>
    </row>
    <row r="8999" spans="1:7" hidden="1" x14ac:dyDescent="0.25">
      <c r="A8999" t="str">
        <f t="shared" si="1042"/>
        <v>missing</v>
      </c>
      <c r="C8999" t="str">
        <f t="shared" si="1041"/>
        <v/>
      </c>
      <c r="D8999" t="str">
        <f t="shared" si="1037"/>
        <v/>
      </c>
      <c r="E8999" t="str">
        <f t="shared" si="1038"/>
        <v/>
      </c>
      <c r="F8999" t="str">
        <f t="shared" si="1039"/>
        <v/>
      </c>
      <c r="G8999" t="str">
        <f t="shared" si="1040"/>
        <v/>
      </c>
    </row>
    <row r="9000" spans="1:7" hidden="1" x14ac:dyDescent="0.25">
      <c r="A9000" t="str">
        <f t="shared" si="1042"/>
        <v>missing</v>
      </c>
      <c r="C9000" t="str">
        <f t="shared" si="1041"/>
        <v/>
      </c>
      <c r="D9000" t="str">
        <f t="shared" si="1037"/>
        <v/>
      </c>
      <c r="E9000" t="str">
        <f t="shared" si="1038"/>
        <v/>
      </c>
      <c r="F9000" t="str">
        <f t="shared" si="1039"/>
        <v/>
      </c>
      <c r="G9000" t="str">
        <f t="shared" si="1040"/>
        <v/>
      </c>
    </row>
    <row r="9001" spans="1:7" hidden="1" x14ac:dyDescent="0.25">
      <c r="A9001" t="str">
        <f t="shared" si="1042"/>
        <v>missing</v>
      </c>
      <c r="C9001" t="str">
        <f t="shared" si="1041"/>
        <v/>
      </c>
      <c r="D9001" t="str">
        <f t="shared" si="1037"/>
        <v/>
      </c>
      <c r="E9001" t="str">
        <f t="shared" si="1038"/>
        <v/>
      </c>
      <c r="F9001" t="str">
        <f t="shared" si="1039"/>
        <v/>
      </c>
      <c r="G9001" t="str">
        <f t="shared" si="1040"/>
        <v/>
      </c>
    </row>
    <row r="9002" spans="1:7" hidden="1" x14ac:dyDescent="0.25">
      <c r="A9002" t="str">
        <f t="shared" si="1042"/>
        <v>missing</v>
      </c>
      <c r="C9002" t="str">
        <f t="shared" si="1041"/>
        <v/>
      </c>
      <c r="D9002" t="str">
        <f t="shared" si="1037"/>
        <v/>
      </c>
      <c r="E9002" t="str">
        <f t="shared" si="1038"/>
        <v/>
      </c>
      <c r="F9002" t="str">
        <f t="shared" si="1039"/>
        <v/>
      </c>
      <c r="G9002" t="str">
        <f t="shared" si="1040"/>
        <v/>
      </c>
    </row>
    <row r="9003" spans="1:7" hidden="1" x14ac:dyDescent="0.25">
      <c r="A9003" t="str">
        <f t="shared" si="1042"/>
        <v>missing</v>
      </c>
      <c r="C9003" t="str">
        <f t="shared" si="1041"/>
        <v/>
      </c>
      <c r="D9003" t="str">
        <f t="shared" si="1037"/>
        <v/>
      </c>
      <c r="E9003" t="str">
        <f t="shared" si="1038"/>
        <v/>
      </c>
      <c r="F9003" t="str">
        <f t="shared" si="1039"/>
        <v/>
      </c>
      <c r="G9003" t="str">
        <f t="shared" si="1040"/>
        <v/>
      </c>
    </row>
    <row r="9004" spans="1:7" hidden="1" x14ac:dyDescent="0.25">
      <c r="A9004" t="str">
        <f t="shared" si="1042"/>
        <v>missing</v>
      </c>
      <c r="C9004" t="str">
        <f t="shared" si="1041"/>
        <v/>
      </c>
      <c r="D9004" t="str">
        <f t="shared" si="1037"/>
        <v/>
      </c>
      <c r="E9004" t="str">
        <f t="shared" si="1038"/>
        <v/>
      </c>
      <c r="F9004" t="str">
        <f t="shared" si="1039"/>
        <v/>
      </c>
      <c r="G9004" t="str">
        <f t="shared" si="1040"/>
        <v/>
      </c>
    </row>
    <row r="9005" spans="1:7" hidden="1" x14ac:dyDescent="0.25">
      <c r="A9005" t="str">
        <f t="shared" si="1042"/>
        <v>missing</v>
      </c>
      <c r="C9005" t="str">
        <f t="shared" si="1041"/>
        <v/>
      </c>
      <c r="D9005" t="str">
        <f t="shared" si="1037"/>
        <v/>
      </c>
      <c r="E9005" t="str">
        <f t="shared" si="1038"/>
        <v/>
      </c>
      <c r="F9005" t="str">
        <f t="shared" si="1039"/>
        <v/>
      </c>
      <c r="G9005" t="str">
        <f t="shared" si="1040"/>
        <v/>
      </c>
    </row>
    <row r="9006" spans="1:7" hidden="1" x14ac:dyDescent="0.25">
      <c r="A9006" t="str">
        <f t="shared" si="1042"/>
        <v>missing</v>
      </c>
      <c r="C9006" t="str">
        <f t="shared" si="1041"/>
        <v/>
      </c>
      <c r="D9006" t="str">
        <f t="shared" si="1037"/>
        <v/>
      </c>
      <c r="E9006" t="str">
        <f t="shared" si="1038"/>
        <v/>
      </c>
      <c r="F9006" t="str">
        <f t="shared" si="1039"/>
        <v/>
      </c>
      <c r="G9006" t="str">
        <f t="shared" si="1040"/>
        <v/>
      </c>
    </row>
    <row r="9007" spans="1:7" hidden="1" x14ac:dyDescent="0.25">
      <c r="A9007" t="str">
        <f t="shared" si="1042"/>
        <v>missing</v>
      </c>
      <c r="C9007" t="str">
        <f t="shared" si="1041"/>
        <v/>
      </c>
      <c r="D9007" t="str">
        <f t="shared" si="1037"/>
        <v/>
      </c>
      <c r="E9007" t="str">
        <f t="shared" si="1038"/>
        <v/>
      </c>
      <c r="F9007" t="str">
        <f t="shared" si="1039"/>
        <v/>
      </c>
      <c r="G9007" t="str">
        <f t="shared" si="1040"/>
        <v/>
      </c>
    </row>
    <row r="9008" spans="1:7" hidden="1" x14ac:dyDescent="0.25">
      <c r="A9008" t="str">
        <f t="shared" si="1042"/>
        <v>missing</v>
      </c>
      <c r="C9008" t="str">
        <f t="shared" si="1041"/>
        <v/>
      </c>
      <c r="D9008" t="str">
        <f t="shared" si="1037"/>
        <v/>
      </c>
      <c r="E9008" t="str">
        <f t="shared" si="1038"/>
        <v/>
      </c>
      <c r="F9008" t="str">
        <f t="shared" si="1039"/>
        <v/>
      </c>
      <c r="G9008" t="str">
        <f t="shared" si="1040"/>
        <v/>
      </c>
    </row>
    <row r="9009" spans="1:7" hidden="1" x14ac:dyDescent="0.25">
      <c r="A9009" t="str">
        <f t="shared" si="1042"/>
        <v>missing</v>
      </c>
      <c r="C9009" t="str">
        <f t="shared" si="1041"/>
        <v/>
      </c>
      <c r="D9009" t="str">
        <f t="shared" si="1037"/>
        <v/>
      </c>
      <c r="E9009" t="str">
        <f t="shared" si="1038"/>
        <v/>
      </c>
      <c r="F9009" t="str">
        <f t="shared" si="1039"/>
        <v/>
      </c>
      <c r="G9009" t="str">
        <f t="shared" si="1040"/>
        <v/>
      </c>
    </row>
    <row r="9010" spans="1:7" hidden="1" x14ac:dyDescent="0.25">
      <c r="A9010" t="str">
        <f t="shared" si="1042"/>
        <v>missing</v>
      </c>
      <c r="C9010" t="str">
        <f t="shared" si="1041"/>
        <v/>
      </c>
      <c r="D9010" t="str">
        <f t="shared" si="1037"/>
        <v/>
      </c>
      <c r="E9010" t="str">
        <f t="shared" si="1038"/>
        <v/>
      </c>
      <c r="F9010" t="str">
        <f t="shared" si="1039"/>
        <v/>
      </c>
      <c r="G9010" t="str">
        <f t="shared" si="1040"/>
        <v/>
      </c>
    </row>
    <row r="9011" spans="1:7" hidden="1" x14ac:dyDescent="0.25">
      <c r="A9011" t="str">
        <f t="shared" si="1042"/>
        <v>missing</v>
      </c>
      <c r="C9011" t="str">
        <f t="shared" si="1041"/>
        <v/>
      </c>
      <c r="D9011" t="str">
        <f t="shared" si="1037"/>
        <v/>
      </c>
      <c r="E9011" t="str">
        <f t="shared" si="1038"/>
        <v/>
      </c>
      <c r="F9011" t="str">
        <f t="shared" si="1039"/>
        <v/>
      </c>
      <c r="G9011" t="str">
        <f t="shared" si="1040"/>
        <v/>
      </c>
    </row>
    <row r="9012" spans="1:7" hidden="1" x14ac:dyDescent="0.25">
      <c r="A9012" t="str">
        <f t="shared" si="1042"/>
        <v>missing</v>
      </c>
      <c r="C9012" t="str">
        <f t="shared" si="1041"/>
        <v/>
      </c>
      <c r="D9012" t="str">
        <f t="shared" si="1037"/>
        <v/>
      </c>
      <c r="E9012" t="str">
        <f t="shared" si="1038"/>
        <v/>
      </c>
      <c r="F9012" t="str">
        <f t="shared" si="1039"/>
        <v/>
      </c>
      <c r="G9012" t="str">
        <f t="shared" si="1040"/>
        <v/>
      </c>
    </row>
    <row r="9013" spans="1:7" hidden="1" x14ac:dyDescent="0.25">
      <c r="A9013" t="str">
        <f t="shared" si="1042"/>
        <v>missing</v>
      </c>
      <c r="C9013" t="str">
        <f t="shared" si="1041"/>
        <v/>
      </c>
      <c r="D9013" t="str">
        <f t="shared" si="1037"/>
        <v/>
      </c>
      <c r="E9013" t="str">
        <f t="shared" si="1038"/>
        <v/>
      </c>
      <c r="F9013" t="str">
        <f t="shared" si="1039"/>
        <v/>
      </c>
      <c r="G9013" t="str">
        <f t="shared" si="1040"/>
        <v/>
      </c>
    </row>
    <row r="9014" spans="1:7" hidden="1" x14ac:dyDescent="0.25">
      <c r="A9014" t="str">
        <f t="shared" si="1042"/>
        <v>missing</v>
      </c>
      <c r="C9014" t="str">
        <f t="shared" si="1041"/>
        <v/>
      </c>
      <c r="D9014" t="str">
        <f t="shared" si="1037"/>
        <v/>
      </c>
      <c r="E9014" t="str">
        <f t="shared" si="1038"/>
        <v/>
      </c>
      <c r="F9014" t="str">
        <f t="shared" si="1039"/>
        <v/>
      </c>
      <c r="G9014" t="str">
        <f t="shared" si="1040"/>
        <v/>
      </c>
    </row>
    <row r="9015" spans="1:7" hidden="1" x14ac:dyDescent="0.25">
      <c r="A9015" t="str">
        <f t="shared" si="1042"/>
        <v>missing</v>
      </c>
      <c r="C9015" t="str">
        <f t="shared" si="1041"/>
        <v/>
      </c>
      <c r="D9015" t="str">
        <f t="shared" si="1037"/>
        <v/>
      </c>
      <c r="E9015" t="str">
        <f t="shared" si="1038"/>
        <v/>
      </c>
      <c r="F9015" t="str">
        <f t="shared" si="1039"/>
        <v/>
      </c>
      <c r="G9015" t="str">
        <f t="shared" si="1040"/>
        <v/>
      </c>
    </row>
    <row r="9016" spans="1:7" hidden="1" x14ac:dyDescent="0.25">
      <c r="A9016" t="str">
        <f t="shared" si="1042"/>
        <v>missing</v>
      </c>
      <c r="C9016" t="str">
        <f t="shared" si="1041"/>
        <v/>
      </c>
      <c r="D9016" t="str">
        <f t="shared" si="1037"/>
        <v/>
      </c>
      <c r="E9016" t="str">
        <f t="shared" si="1038"/>
        <v/>
      </c>
      <c r="F9016" t="str">
        <f t="shared" si="1039"/>
        <v/>
      </c>
      <c r="G9016" t="str">
        <f t="shared" si="1040"/>
        <v/>
      </c>
    </row>
    <row r="9017" spans="1:7" hidden="1" x14ac:dyDescent="0.25">
      <c r="A9017" t="str">
        <f t="shared" si="1042"/>
        <v>missing</v>
      </c>
      <c r="C9017" t="str">
        <f t="shared" si="1041"/>
        <v/>
      </c>
      <c r="D9017" t="str">
        <f t="shared" si="1037"/>
        <v/>
      </c>
      <c r="E9017" t="str">
        <f t="shared" si="1038"/>
        <v/>
      </c>
      <c r="F9017" t="str">
        <f t="shared" si="1039"/>
        <v/>
      </c>
      <c r="G9017" t="str">
        <f t="shared" si="1040"/>
        <v/>
      </c>
    </row>
    <row r="9018" spans="1:7" hidden="1" x14ac:dyDescent="0.25">
      <c r="A9018" t="str">
        <f t="shared" si="1042"/>
        <v>missing</v>
      </c>
      <c r="C9018" t="str">
        <f t="shared" si="1041"/>
        <v/>
      </c>
      <c r="D9018" t="str">
        <f t="shared" si="1037"/>
        <v/>
      </c>
      <c r="E9018" t="str">
        <f t="shared" si="1038"/>
        <v/>
      </c>
      <c r="F9018" t="str">
        <f t="shared" si="1039"/>
        <v/>
      </c>
      <c r="G9018" t="str">
        <f t="shared" si="1040"/>
        <v/>
      </c>
    </row>
    <row r="9019" spans="1:7" hidden="1" x14ac:dyDescent="0.25">
      <c r="A9019" t="str">
        <f t="shared" si="1042"/>
        <v>missing</v>
      </c>
      <c r="C9019" t="str">
        <f t="shared" si="1041"/>
        <v/>
      </c>
      <c r="D9019" t="str">
        <f t="shared" si="1037"/>
        <v/>
      </c>
      <c r="E9019" t="str">
        <f t="shared" si="1038"/>
        <v/>
      </c>
      <c r="F9019" t="str">
        <f t="shared" si="1039"/>
        <v/>
      </c>
      <c r="G9019" t="str">
        <f t="shared" si="1040"/>
        <v/>
      </c>
    </row>
    <row r="9020" spans="1:7" hidden="1" x14ac:dyDescent="0.25">
      <c r="A9020" t="str">
        <f t="shared" si="1042"/>
        <v>missing</v>
      </c>
      <c r="C9020" t="str">
        <f t="shared" si="1041"/>
        <v/>
      </c>
      <c r="D9020" t="str">
        <f t="shared" si="1037"/>
        <v/>
      </c>
      <c r="E9020" t="str">
        <f t="shared" si="1038"/>
        <v/>
      </c>
      <c r="F9020" t="str">
        <f t="shared" si="1039"/>
        <v/>
      </c>
      <c r="G9020" t="str">
        <f t="shared" si="1040"/>
        <v/>
      </c>
    </row>
    <row r="9021" spans="1:7" hidden="1" x14ac:dyDescent="0.25">
      <c r="A9021" t="str">
        <f t="shared" si="1042"/>
        <v>missing</v>
      </c>
      <c r="C9021" t="str">
        <f t="shared" si="1041"/>
        <v/>
      </c>
      <c r="D9021" t="str">
        <f t="shared" si="1037"/>
        <v/>
      </c>
      <c r="E9021" t="str">
        <f t="shared" si="1038"/>
        <v/>
      </c>
      <c r="F9021" t="str">
        <f t="shared" si="1039"/>
        <v/>
      </c>
      <c r="G9021" t="str">
        <f t="shared" si="1040"/>
        <v/>
      </c>
    </row>
    <row r="9022" spans="1:7" hidden="1" x14ac:dyDescent="0.25">
      <c r="A9022" t="str">
        <f t="shared" si="1042"/>
        <v>missing</v>
      </c>
      <c r="C9022" t="str">
        <f t="shared" si="1041"/>
        <v/>
      </c>
      <c r="D9022" t="str">
        <f t="shared" si="1037"/>
        <v/>
      </c>
      <c r="E9022" t="str">
        <f t="shared" si="1038"/>
        <v/>
      </c>
      <c r="F9022" t="str">
        <f t="shared" si="1039"/>
        <v/>
      </c>
      <c r="G9022" t="str">
        <f t="shared" si="1040"/>
        <v/>
      </c>
    </row>
    <row r="9023" spans="1:7" hidden="1" x14ac:dyDescent="0.25">
      <c r="A9023" t="str">
        <f t="shared" si="1042"/>
        <v>missing</v>
      </c>
      <c r="C9023" t="str">
        <f t="shared" si="1041"/>
        <v/>
      </c>
      <c r="D9023" t="str">
        <f t="shared" si="1037"/>
        <v/>
      </c>
      <c r="E9023" t="str">
        <f t="shared" si="1038"/>
        <v/>
      </c>
      <c r="F9023" t="str">
        <f t="shared" si="1039"/>
        <v/>
      </c>
      <c r="G9023" t="str">
        <f t="shared" si="1040"/>
        <v/>
      </c>
    </row>
    <row r="9024" spans="1:7" hidden="1" x14ac:dyDescent="0.25">
      <c r="A9024" t="str">
        <f t="shared" si="1042"/>
        <v>missing</v>
      </c>
      <c r="C9024" t="str">
        <f t="shared" si="1041"/>
        <v/>
      </c>
      <c r="D9024" t="str">
        <f t="shared" si="1037"/>
        <v/>
      </c>
      <c r="E9024" t="str">
        <f t="shared" si="1038"/>
        <v/>
      </c>
      <c r="F9024" t="str">
        <f t="shared" si="1039"/>
        <v/>
      </c>
      <c r="G9024" t="str">
        <f t="shared" si="1040"/>
        <v/>
      </c>
    </row>
    <row r="9025" spans="1:7" hidden="1" x14ac:dyDescent="0.25">
      <c r="A9025" t="str">
        <f t="shared" si="1042"/>
        <v>missing</v>
      </c>
      <c r="C9025" t="str">
        <f t="shared" si="1041"/>
        <v/>
      </c>
      <c r="D9025" t="str">
        <f t="shared" si="1037"/>
        <v/>
      </c>
      <c r="E9025" t="str">
        <f t="shared" si="1038"/>
        <v/>
      </c>
      <c r="F9025" t="str">
        <f t="shared" si="1039"/>
        <v/>
      </c>
      <c r="G9025" t="str">
        <f t="shared" si="1040"/>
        <v/>
      </c>
    </row>
    <row r="9026" spans="1:7" hidden="1" x14ac:dyDescent="0.25">
      <c r="A9026" t="str">
        <f t="shared" si="1042"/>
        <v>missing</v>
      </c>
      <c r="C9026" t="str">
        <f t="shared" si="1041"/>
        <v/>
      </c>
      <c r="D9026" t="str">
        <f t="shared" ref="D9026:D9089" si="1043">IF(ISNUMBER(SEARCH("AMD",H9026)),"AMD",
IF(ISNUMBER(SEARCH("Intel",H9026)),"Intel",
IF(ISNUMBER(SEARCH("Apple",H9026)),"Apple",
IF(ISNUMBER(SEARCH("ARM",H9026)),"ARM",
IF(ISNUMBER(SEARCH("Google",H9026)),"Google",
IF(ISNUMBER(SEARCH("MediaTek",H9026)),"MediaTek",
IF(ISNUMBER(SEARCH("Qualcomm",H9026)),"Qualcomm",
IF(ISNUMBER(SEARCH("Samsung",H9026)),"Samsung",
IF(ISNUMBER(SEARCH("Snapdragon",H9026)),"Snapdragon","")))))))))</f>
        <v/>
      </c>
      <c r="E9026" t="str">
        <f t="shared" ref="E9026:E9089" si="1044">TRIM(SUBSTITUTE(SUBSTITUTE(SUBSTITUTE(SUBSTITUTE(SUBSTITUTE(SUBSTITUTE(SUBSTITUTE(SUBSTITUTE(SUBSTITUTE(H9026,
"Apple",""),
"ARM",""),
"Google",""),
"MediaTek",""),
"Qualcomm",""),
"Samsung",""),
"Snapdragon",""),
"Intel",""),
"AMD",""))</f>
        <v/>
      </c>
      <c r="F9026" t="str">
        <f t="shared" si="1039"/>
        <v/>
      </c>
      <c r="G9026" t="str">
        <f t="shared" si="1040"/>
        <v/>
      </c>
    </row>
    <row r="9027" spans="1:7" hidden="1" x14ac:dyDescent="0.25">
      <c r="A9027" t="str">
        <f t="shared" si="1042"/>
        <v>missing</v>
      </c>
      <c r="C9027" t="str">
        <f t="shared" si="1041"/>
        <v/>
      </c>
      <c r="D9027" t="str">
        <f t="shared" si="1043"/>
        <v/>
      </c>
      <c r="E9027" t="str">
        <f t="shared" si="1044"/>
        <v/>
      </c>
      <c r="F9027" t="str">
        <f t="shared" ref="F9027:F9090" si="1045">TRIM(SUBSTITUTE(SUBSTITUTE(SUBSTITUTE(SUBSTITUTE(SUBSTITUTE(SUBSTITUTE(SUBSTITUTE(SUBSTITUTE(SUBSTITUTE(E9027,
"Core2 Extreme",""),"Core2 Quad",""),"Core2 Duo",""),"Core",""),
"Pentium Gold",""),"Pentium",""),
"Xeon Platinum",""),"Xeon Gold",""),"Xeon Silver",""))</f>
        <v/>
      </c>
      <c r="G9027" t="str">
        <f t="shared" ref="G9027:G9090" si="1046">TRIM(SUBSTITUTE(F9027,"Xeon",""))</f>
        <v/>
      </c>
    </row>
    <row r="9028" spans="1:7" hidden="1" x14ac:dyDescent="0.25">
      <c r="A9028" t="str">
        <f t="shared" si="1042"/>
        <v>missing</v>
      </c>
      <c r="C9028" t="str">
        <f t="shared" si="1041"/>
        <v/>
      </c>
      <c r="D9028" t="str">
        <f t="shared" si="1043"/>
        <v/>
      </c>
      <c r="E9028" t="str">
        <f t="shared" si="1044"/>
        <v/>
      </c>
      <c r="F9028" t="str">
        <f t="shared" si="1045"/>
        <v/>
      </c>
      <c r="G9028" t="str">
        <f t="shared" si="1046"/>
        <v/>
      </c>
    </row>
    <row r="9029" spans="1:7" hidden="1" x14ac:dyDescent="0.25">
      <c r="A9029" t="str">
        <f t="shared" si="1042"/>
        <v>missing</v>
      </c>
      <c r="C9029" t="str">
        <f t="shared" si="1041"/>
        <v/>
      </c>
      <c r="D9029" t="str">
        <f t="shared" si="1043"/>
        <v/>
      </c>
      <c r="E9029" t="str">
        <f t="shared" si="1044"/>
        <v/>
      </c>
      <c r="F9029" t="str">
        <f t="shared" si="1045"/>
        <v/>
      </c>
      <c r="G9029" t="str">
        <f t="shared" si="1046"/>
        <v/>
      </c>
    </row>
    <row r="9030" spans="1:7" hidden="1" x14ac:dyDescent="0.25">
      <c r="A9030" t="str">
        <f t="shared" si="1042"/>
        <v>missing</v>
      </c>
      <c r="C9030" t="str">
        <f t="shared" si="1041"/>
        <v/>
      </c>
      <c r="D9030" t="str">
        <f t="shared" si="1043"/>
        <v/>
      </c>
      <c r="E9030" t="str">
        <f t="shared" si="1044"/>
        <v/>
      </c>
      <c r="F9030" t="str">
        <f t="shared" si="1045"/>
        <v/>
      </c>
      <c r="G9030" t="str">
        <f t="shared" si="1046"/>
        <v/>
      </c>
    </row>
    <row r="9031" spans="1:7" hidden="1" x14ac:dyDescent="0.25">
      <c r="A9031" t="str">
        <f t="shared" si="1042"/>
        <v>missing</v>
      </c>
      <c r="C9031" t="str">
        <f t="shared" si="1041"/>
        <v/>
      </c>
      <c r="D9031" t="str">
        <f t="shared" si="1043"/>
        <v/>
      </c>
      <c r="E9031" t="str">
        <f t="shared" si="1044"/>
        <v/>
      </c>
      <c r="F9031" t="str">
        <f t="shared" si="1045"/>
        <v/>
      </c>
      <c r="G9031" t="str">
        <f t="shared" si="1046"/>
        <v/>
      </c>
    </row>
    <row r="9032" spans="1:7" hidden="1" x14ac:dyDescent="0.25">
      <c r="A9032" t="str">
        <f t="shared" si="1042"/>
        <v>missing</v>
      </c>
      <c r="C9032" t="str">
        <f t="shared" si="1041"/>
        <v/>
      </c>
      <c r="D9032" t="str">
        <f t="shared" si="1043"/>
        <v/>
      </c>
      <c r="E9032" t="str">
        <f t="shared" si="1044"/>
        <v/>
      </c>
      <c r="F9032" t="str">
        <f t="shared" si="1045"/>
        <v/>
      </c>
      <c r="G9032" t="str">
        <f t="shared" si="1046"/>
        <v/>
      </c>
    </row>
    <row r="9033" spans="1:7" hidden="1" x14ac:dyDescent="0.25">
      <c r="A9033" t="str">
        <f t="shared" si="1042"/>
        <v>missing</v>
      </c>
      <c r="C9033" t="str">
        <f t="shared" si="1041"/>
        <v/>
      </c>
      <c r="D9033" t="str">
        <f t="shared" si="1043"/>
        <v/>
      </c>
      <c r="E9033" t="str">
        <f t="shared" si="1044"/>
        <v/>
      </c>
      <c r="F9033" t="str">
        <f t="shared" si="1045"/>
        <v/>
      </c>
      <c r="G9033" t="str">
        <f t="shared" si="1046"/>
        <v/>
      </c>
    </row>
    <row r="9034" spans="1:7" hidden="1" x14ac:dyDescent="0.25">
      <c r="A9034" t="str">
        <f t="shared" si="1042"/>
        <v>missing</v>
      </c>
      <c r="C9034" t="str">
        <f t="shared" si="1041"/>
        <v/>
      </c>
      <c r="D9034" t="str">
        <f t="shared" si="1043"/>
        <v/>
      </c>
      <c r="E9034" t="str">
        <f t="shared" si="1044"/>
        <v/>
      </c>
      <c r="F9034" t="str">
        <f t="shared" si="1045"/>
        <v/>
      </c>
      <c r="G9034" t="str">
        <f t="shared" si="1046"/>
        <v/>
      </c>
    </row>
    <row r="9035" spans="1:7" hidden="1" x14ac:dyDescent="0.25">
      <c r="A9035" t="str">
        <f t="shared" si="1042"/>
        <v>missing</v>
      </c>
      <c r="C9035" t="str">
        <f t="shared" si="1041"/>
        <v/>
      </c>
      <c r="D9035" t="str">
        <f t="shared" si="1043"/>
        <v/>
      </c>
      <c r="E9035" t="str">
        <f t="shared" si="1044"/>
        <v/>
      </c>
      <c r="F9035" t="str">
        <f t="shared" si="1045"/>
        <v/>
      </c>
      <c r="G9035" t="str">
        <f t="shared" si="1046"/>
        <v/>
      </c>
    </row>
    <row r="9036" spans="1:7" hidden="1" x14ac:dyDescent="0.25">
      <c r="A9036" t="str">
        <f t="shared" si="1042"/>
        <v>missing</v>
      </c>
      <c r="C9036" t="str">
        <f t="shared" si="1041"/>
        <v/>
      </c>
      <c r="D9036" t="str">
        <f t="shared" si="1043"/>
        <v/>
      </c>
      <c r="E9036" t="str">
        <f t="shared" si="1044"/>
        <v/>
      </c>
      <c r="F9036" t="str">
        <f t="shared" si="1045"/>
        <v/>
      </c>
      <c r="G9036" t="str">
        <f t="shared" si="1046"/>
        <v/>
      </c>
    </row>
    <row r="9037" spans="1:7" hidden="1" x14ac:dyDescent="0.25">
      <c r="A9037" t="str">
        <f t="shared" si="1042"/>
        <v>missing</v>
      </c>
      <c r="C9037" t="str">
        <f t="shared" si="1041"/>
        <v/>
      </c>
      <c r="D9037" t="str">
        <f t="shared" si="1043"/>
        <v/>
      </c>
      <c r="E9037" t="str">
        <f t="shared" si="1044"/>
        <v/>
      </c>
      <c r="F9037" t="str">
        <f t="shared" si="1045"/>
        <v/>
      </c>
      <c r="G9037" t="str">
        <f t="shared" si="1046"/>
        <v/>
      </c>
    </row>
    <row r="9038" spans="1:7" hidden="1" x14ac:dyDescent="0.25">
      <c r="A9038" t="str">
        <f t="shared" si="1042"/>
        <v>missing</v>
      </c>
      <c r="C9038" t="str">
        <f t="shared" si="1041"/>
        <v/>
      </c>
      <c r="D9038" t="str">
        <f t="shared" si="1043"/>
        <v/>
      </c>
      <c r="E9038" t="str">
        <f t="shared" si="1044"/>
        <v/>
      </c>
      <c r="F9038" t="str">
        <f t="shared" si="1045"/>
        <v/>
      </c>
      <c r="G9038" t="str">
        <f t="shared" si="1046"/>
        <v/>
      </c>
    </row>
    <row r="9039" spans="1:7" hidden="1" x14ac:dyDescent="0.25">
      <c r="A9039" t="str">
        <f t="shared" si="1042"/>
        <v>missing</v>
      </c>
      <c r="C9039" t="str">
        <f t="shared" si="1041"/>
        <v/>
      </c>
      <c r="D9039" t="str">
        <f t="shared" si="1043"/>
        <v/>
      </c>
      <c r="E9039" t="str">
        <f t="shared" si="1044"/>
        <v/>
      </c>
      <c r="F9039" t="str">
        <f t="shared" si="1045"/>
        <v/>
      </c>
      <c r="G9039" t="str">
        <f t="shared" si="1046"/>
        <v/>
      </c>
    </row>
    <row r="9040" spans="1:7" hidden="1" x14ac:dyDescent="0.25">
      <c r="A9040" t="str">
        <f t="shared" si="1042"/>
        <v>missing</v>
      </c>
      <c r="C9040" t="str">
        <f t="shared" si="1041"/>
        <v/>
      </c>
      <c r="D9040" t="str">
        <f t="shared" si="1043"/>
        <v/>
      </c>
      <c r="E9040" t="str">
        <f t="shared" si="1044"/>
        <v/>
      </c>
      <c r="F9040" t="str">
        <f t="shared" si="1045"/>
        <v/>
      </c>
      <c r="G9040" t="str">
        <f t="shared" si="1046"/>
        <v/>
      </c>
    </row>
    <row r="9041" spans="1:7" hidden="1" x14ac:dyDescent="0.25">
      <c r="A9041" t="str">
        <f t="shared" si="1042"/>
        <v>missing</v>
      </c>
      <c r="C9041" t="str">
        <f t="shared" si="1041"/>
        <v/>
      </c>
      <c r="D9041" t="str">
        <f t="shared" si="1043"/>
        <v/>
      </c>
      <c r="E9041" t="str">
        <f t="shared" si="1044"/>
        <v/>
      </c>
      <c r="F9041" t="str">
        <f t="shared" si="1045"/>
        <v/>
      </c>
      <c r="G9041" t="str">
        <f t="shared" si="1046"/>
        <v/>
      </c>
    </row>
    <row r="9042" spans="1:7" hidden="1" x14ac:dyDescent="0.25">
      <c r="A9042" t="str">
        <f t="shared" si="1042"/>
        <v>missing</v>
      </c>
      <c r="C9042" t="str">
        <f t="shared" si="1041"/>
        <v/>
      </c>
      <c r="D9042" t="str">
        <f t="shared" si="1043"/>
        <v/>
      </c>
      <c r="E9042" t="str">
        <f t="shared" si="1044"/>
        <v/>
      </c>
      <c r="F9042" t="str">
        <f t="shared" si="1045"/>
        <v/>
      </c>
      <c r="G9042" t="str">
        <f t="shared" si="1046"/>
        <v/>
      </c>
    </row>
    <row r="9043" spans="1:7" hidden="1" x14ac:dyDescent="0.25">
      <c r="A9043" t="str">
        <f t="shared" si="1042"/>
        <v>missing</v>
      </c>
      <c r="C9043" t="str">
        <f t="shared" si="1041"/>
        <v/>
      </c>
      <c r="D9043" t="str">
        <f t="shared" si="1043"/>
        <v/>
      </c>
      <c r="E9043" t="str">
        <f t="shared" si="1044"/>
        <v/>
      </c>
      <c r="F9043" t="str">
        <f t="shared" si="1045"/>
        <v/>
      </c>
      <c r="G9043" t="str">
        <f t="shared" si="1046"/>
        <v/>
      </c>
    </row>
    <row r="9044" spans="1:7" hidden="1" x14ac:dyDescent="0.25">
      <c r="A9044" t="str">
        <f t="shared" si="1042"/>
        <v>missing</v>
      </c>
      <c r="C9044" t="str">
        <f t="shared" si="1041"/>
        <v/>
      </c>
      <c r="D9044" t="str">
        <f t="shared" si="1043"/>
        <v/>
      </c>
      <c r="E9044" t="str">
        <f t="shared" si="1044"/>
        <v/>
      </c>
      <c r="F9044" t="str">
        <f t="shared" si="1045"/>
        <v/>
      </c>
      <c r="G9044" t="str">
        <f t="shared" si="1046"/>
        <v/>
      </c>
    </row>
    <row r="9045" spans="1:7" hidden="1" x14ac:dyDescent="0.25">
      <c r="A9045" t="str">
        <f t="shared" si="1042"/>
        <v>missing</v>
      </c>
      <c r="C9045" t="str">
        <f t="shared" si="1041"/>
        <v/>
      </c>
      <c r="D9045" t="str">
        <f t="shared" si="1043"/>
        <v/>
      </c>
      <c r="E9045" t="str">
        <f t="shared" si="1044"/>
        <v/>
      </c>
      <c r="F9045" t="str">
        <f t="shared" si="1045"/>
        <v/>
      </c>
      <c r="G9045" t="str">
        <f t="shared" si="1046"/>
        <v/>
      </c>
    </row>
    <row r="9046" spans="1:7" hidden="1" x14ac:dyDescent="0.25">
      <c r="A9046" t="str">
        <f t="shared" si="1042"/>
        <v>missing</v>
      </c>
      <c r="C9046" t="str">
        <f t="shared" si="1041"/>
        <v/>
      </c>
      <c r="D9046" t="str">
        <f t="shared" si="1043"/>
        <v/>
      </c>
      <c r="E9046" t="str">
        <f t="shared" si="1044"/>
        <v/>
      </c>
      <c r="F9046" t="str">
        <f t="shared" si="1045"/>
        <v/>
      </c>
      <c r="G9046" t="str">
        <f t="shared" si="1046"/>
        <v/>
      </c>
    </row>
    <row r="9047" spans="1:7" hidden="1" x14ac:dyDescent="0.25">
      <c r="A9047" t="str">
        <f t="shared" si="1042"/>
        <v>missing</v>
      </c>
      <c r="C9047" t="str">
        <f t="shared" si="1041"/>
        <v/>
      </c>
      <c r="D9047" t="str">
        <f t="shared" si="1043"/>
        <v/>
      </c>
      <c r="E9047" t="str">
        <f t="shared" si="1044"/>
        <v/>
      </c>
      <c r="F9047" t="str">
        <f t="shared" si="1045"/>
        <v/>
      </c>
      <c r="G9047" t="str">
        <f t="shared" si="1046"/>
        <v/>
      </c>
    </row>
    <row r="9048" spans="1:7" hidden="1" x14ac:dyDescent="0.25">
      <c r="A9048" t="str">
        <f t="shared" si="1042"/>
        <v>missing</v>
      </c>
      <c r="C9048" t="str">
        <f t="shared" si="1041"/>
        <v/>
      </c>
      <c r="D9048" t="str">
        <f t="shared" si="1043"/>
        <v/>
      </c>
      <c r="E9048" t="str">
        <f t="shared" si="1044"/>
        <v/>
      </c>
      <c r="F9048" t="str">
        <f t="shared" si="1045"/>
        <v/>
      </c>
      <c r="G9048" t="str">
        <f t="shared" si="1046"/>
        <v/>
      </c>
    </row>
    <row r="9049" spans="1:7" hidden="1" x14ac:dyDescent="0.25">
      <c r="A9049" t="str">
        <f t="shared" si="1042"/>
        <v>missing</v>
      </c>
      <c r="C9049" t="str">
        <f t="shared" si="1041"/>
        <v/>
      </c>
      <c r="D9049" t="str">
        <f t="shared" si="1043"/>
        <v/>
      </c>
      <c r="E9049" t="str">
        <f t="shared" si="1044"/>
        <v/>
      </c>
      <c r="F9049" t="str">
        <f t="shared" si="1045"/>
        <v/>
      </c>
      <c r="G9049" t="str">
        <f t="shared" si="1046"/>
        <v/>
      </c>
    </row>
    <row r="9050" spans="1:7" hidden="1" x14ac:dyDescent="0.25">
      <c r="A9050" t="str">
        <f t="shared" si="1042"/>
        <v>missing</v>
      </c>
      <c r="C9050" t="str">
        <f t="shared" si="1041"/>
        <v/>
      </c>
      <c r="D9050" t="str">
        <f t="shared" si="1043"/>
        <v/>
      </c>
      <c r="E9050" t="str">
        <f t="shared" si="1044"/>
        <v/>
      </c>
      <c r="F9050" t="str">
        <f t="shared" si="1045"/>
        <v/>
      </c>
      <c r="G9050" t="str">
        <f t="shared" si="1046"/>
        <v/>
      </c>
    </row>
    <row r="9051" spans="1:7" hidden="1" x14ac:dyDescent="0.25">
      <c r="A9051" t="str">
        <f t="shared" si="1042"/>
        <v>missing</v>
      </c>
      <c r="C9051" t="str">
        <f t="shared" si="1041"/>
        <v/>
      </c>
      <c r="D9051" t="str">
        <f t="shared" si="1043"/>
        <v/>
      </c>
      <c r="E9051" t="str">
        <f t="shared" si="1044"/>
        <v/>
      </c>
      <c r="F9051" t="str">
        <f t="shared" si="1045"/>
        <v/>
      </c>
      <c r="G9051" t="str">
        <f t="shared" si="1046"/>
        <v/>
      </c>
    </row>
    <row r="9052" spans="1:7" hidden="1" x14ac:dyDescent="0.25">
      <c r="A9052" t="str">
        <f t="shared" si="1042"/>
        <v>missing</v>
      </c>
      <c r="C9052" t="str">
        <f t="shared" si="1041"/>
        <v/>
      </c>
      <c r="D9052" t="str">
        <f t="shared" si="1043"/>
        <v/>
      </c>
      <c r="E9052" t="str">
        <f t="shared" si="1044"/>
        <v/>
      </c>
      <c r="F9052" t="str">
        <f t="shared" si="1045"/>
        <v/>
      </c>
      <c r="G9052" t="str">
        <f t="shared" si="1046"/>
        <v/>
      </c>
    </row>
    <row r="9053" spans="1:7" hidden="1" x14ac:dyDescent="0.25">
      <c r="A9053" t="str">
        <f t="shared" si="1042"/>
        <v>missing</v>
      </c>
      <c r="C9053" t="str">
        <f t="shared" si="1041"/>
        <v/>
      </c>
      <c r="D9053" t="str">
        <f t="shared" si="1043"/>
        <v/>
      </c>
      <c r="E9053" t="str">
        <f t="shared" si="1044"/>
        <v/>
      </c>
      <c r="F9053" t="str">
        <f t="shared" si="1045"/>
        <v/>
      </c>
      <c r="G9053" t="str">
        <f t="shared" si="1046"/>
        <v/>
      </c>
    </row>
    <row r="9054" spans="1:7" hidden="1" x14ac:dyDescent="0.25">
      <c r="A9054" t="str">
        <f t="shared" si="1042"/>
        <v>missing</v>
      </c>
      <c r="C9054" t="str">
        <f t="shared" ref="C9054:C9117" si="1047">SUBSTITUTE(SUBSTITUTE(SUBSTITUTE(SUBSTITUTE(SUBSTITUTE(I9054," Dual Core","")," Quad Core","")," Quad-Core","")," Dual-Core","")," APU","")</f>
        <v/>
      </c>
      <c r="D9054" t="str">
        <f t="shared" si="1043"/>
        <v/>
      </c>
      <c r="E9054" t="str">
        <f t="shared" si="1044"/>
        <v/>
      </c>
      <c r="F9054" t="str">
        <f t="shared" si="1045"/>
        <v/>
      </c>
      <c r="G9054" t="str">
        <f t="shared" si="1046"/>
        <v/>
      </c>
    </row>
    <row r="9055" spans="1:7" hidden="1" x14ac:dyDescent="0.25">
      <c r="A9055" t="str">
        <f t="shared" ref="A9055:A9118" si="1048">IF(COUNTIF(C9055,"*Quad CPU]*"),"found","missing")</f>
        <v>missing</v>
      </c>
      <c r="C9055" t="str">
        <f t="shared" si="1047"/>
        <v/>
      </c>
      <c r="D9055" t="str">
        <f t="shared" si="1043"/>
        <v/>
      </c>
      <c r="E9055" t="str">
        <f t="shared" si="1044"/>
        <v/>
      </c>
      <c r="F9055" t="str">
        <f t="shared" si="1045"/>
        <v/>
      </c>
      <c r="G9055" t="str">
        <f t="shared" si="1046"/>
        <v/>
      </c>
    </row>
    <row r="9056" spans="1:7" hidden="1" x14ac:dyDescent="0.25">
      <c r="A9056" t="str">
        <f t="shared" si="1048"/>
        <v>missing</v>
      </c>
      <c r="C9056" t="str">
        <f t="shared" si="1047"/>
        <v/>
      </c>
      <c r="D9056" t="str">
        <f t="shared" si="1043"/>
        <v/>
      </c>
      <c r="E9056" t="str">
        <f t="shared" si="1044"/>
        <v/>
      </c>
      <c r="F9056" t="str">
        <f t="shared" si="1045"/>
        <v/>
      </c>
      <c r="G9056" t="str">
        <f t="shared" si="1046"/>
        <v/>
      </c>
    </row>
    <row r="9057" spans="1:7" hidden="1" x14ac:dyDescent="0.25">
      <c r="A9057" t="str">
        <f t="shared" si="1048"/>
        <v>missing</v>
      </c>
      <c r="C9057" t="str">
        <f t="shared" si="1047"/>
        <v/>
      </c>
      <c r="D9057" t="str">
        <f t="shared" si="1043"/>
        <v/>
      </c>
      <c r="E9057" t="str">
        <f t="shared" si="1044"/>
        <v/>
      </c>
      <c r="F9057" t="str">
        <f t="shared" si="1045"/>
        <v/>
      </c>
      <c r="G9057" t="str">
        <f t="shared" si="1046"/>
        <v/>
      </c>
    </row>
    <row r="9058" spans="1:7" hidden="1" x14ac:dyDescent="0.25">
      <c r="A9058" t="str">
        <f t="shared" si="1048"/>
        <v>missing</v>
      </c>
      <c r="C9058" t="str">
        <f t="shared" si="1047"/>
        <v/>
      </c>
      <c r="D9058" t="str">
        <f t="shared" si="1043"/>
        <v/>
      </c>
      <c r="E9058" t="str">
        <f t="shared" si="1044"/>
        <v/>
      </c>
      <c r="F9058" t="str">
        <f t="shared" si="1045"/>
        <v/>
      </c>
      <c r="G9058" t="str">
        <f t="shared" si="1046"/>
        <v/>
      </c>
    </row>
    <row r="9059" spans="1:7" hidden="1" x14ac:dyDescent="0.25">
      <c r="A9059" t="str">
        <f t="shared" si="1048"/>
        <v>missing</v>
      </c>
      <c r="C9059" t="str">
        <f t="shared" si="1047"/>
        <v/>
      </c>
      <c r="D9059" t="str">
        <f t="shared" si="1043"/>
        <v/>
      </c>
      <c r="E9059" t="str">
        <f t="shared" si="1044"/>
        <v/>
      </c>
      <c r="F9059" t="str">
        <f t="shared" si="1045"/>
        <v/>
      </c>
      <c r="G9059" t="str">
        <f t="shared" si="1046"/>
        <v/>
      </c>
    </row>
    <row r="9060" spans="1:7" hidden="1" x14ac:dyDescent="0.25">
      <c r="A9060" t="str">
        <f t="shared" si="1048"/>
        <v>missing</v>
      </c>
      <c r="C9060" t="str">
        <f t="shared" si="1047"/>
        <v/>
      </c>
      <c r="D9060" t="str">
        <f t="shared" si="1043"/>
        <v/>
      </c>
      <c r="E9060" t="str">
        <f t="shared" si="1044"/>
        <v/>
      </c>
      <c r="F9060" t="str">
        <f t="shared" si="1045"/>
        <v/>
      </c>
      <c r="G9060" t="str">
        <f t="shared" si="1046"/>
        <v/>
      </c>
    </row>
    <row r="9061" spans="1:7" hidden="1" x14ac:dyDescent="0.25">
      <c r="A9061" t="str">
        <f t="shared" si="1048"/>
        <v>missing</v>
      </c>
      <c r="C9061" t="str">
        <f t="shared" si="1047"/>
        <v/>
      </c>
      <c r="D9061" t="str">
        <f t="shared" si="1043"/>
        <v/>
      </c>
      <c r="E9061" t="str">
        <f t="shared" si="1044"/>
        <v/>
      </c>
      <c r="F9061" t="str">
        <f t="shared" si="1045"/>
        <v/>
      </c>
      <c r="G9061" t="str">
        <f t="shared" si="1046"/>
        <v/>
      </c>
    </row>
    <row r="9062" spans="1:7" hidden="1" x14ac:dyDescent="0.25">
      <c r="A9062" t="str">
        <f t="shared" si="1048"/>
        <v>missing</v>
      </c>
      <c r="C9062" t="str">
        <f t="shared" si="1047"/>
        <v/>
      </c>
      <c r="D9062" t="str">
        <f t="shared" si="1043"/>
        <v/>
      </c>
      <c r="E9062" t="str">
        <f t="shared" si="1044"/>
        <v/>
      </c>
      <c r="F9062" t="str">
        <f t="shared" si="1045"/>
        <v/>
      </c>
      <c r="G9062" t="str">
        <f t="shared" si="1046"/>
        <v/>
      </c>
    </row>
    <row r="9063" spans="1:7" hidden="1" x14ac:dyDescent="0.25">
      <c r="A9063" t="str">
        <f t="shared" si="1048"/>
        <v>missing</v>
      </c>
      <c r="C9063" t="str">
        <f t="shared" si="1047"/>
        <v/>
      </c>
      <c r="D9063" t="str">
        <f t="shared" si="1043"/>
        <v/>
      </c>
      <c r="E9063" t="str">
        <f t="shared" si="1044"/>
        <v/>
      </c>
      <c r="F9063" t="str">
        <f t="shared" si="1045"/>
        <v/>
      </c>
      <c r="G9063" t="str">
        <f t="shared" si="1046"/>
        <v/>
      </c>
    </row>
    <row r="9064" spans="1:7" hidden="1" x14ac:dyDescent="0.25">
      <c r="A9064" t="str">
        <f t="shared" si="1048"/>
        <v>missing</v>
      </c>
      <c r="C9064" t="str">
        <f t="shared" si="1047"/>
        <v/>
      </c>
      <c r="D9064" t="str">
        <f t="shared" si="1043"/>
        <v/>
      </c>
      <c r="E9064" t="str">
        <f t="shared" si="1044"/>
        <v/>
      </c>
      <c r="F9064" t="str">
        <f t="shared" si="1045"/>
        <v/>
      </c>
      <c r="G9064" t="str">
        <f t="shared" si="1046"/>
        <v/>
      </c>
    </row>
    <row r="9065" spans="1:7" hidden="1" x14ac:dyDescent="0.25">
      <c r="A9065" t="str">
        <f t="shared" si="1048"/>
        <v>missing</v>
      </c>
      <c r="C9065" t="str">
        <f t="shared" si="1047"/>
        <v/>
      </c>
      <c r="D9065" t="str">
        <f t="shared" si="1043"/>
        <v/>
      </c>
      <c r="E9065" t="str">
        <f t="shared" si="1044"/>
        <v/>
      </c>
      <c r="F9065" t="str">
        <f t="shared" si="1045"/>
        <v/>
      </c>
      <c r="G9065" t="str">
        <f t="shared" si="1046"/>
        <v/>
      </c>
    </row>
    <row r="9066" spans="1:7" hidden="1" x14ac:dyDescent="0.25">
      <c r="A9066" t="str">
        <f t="shared" si="1048"/>
        <v>missing</v>
      </c>
      <c r="C9066" t="str">
        <f t="shared" si="1047"/>
        <v/>
      </c>
      <c r="D9066" t="str">
        <f t="shared" si="1043"/>
        <v/>
      </c>
      <c r="E9066" t="str">
        <f t="shared" si="1044"/>
        <v/>
      </c>
      <c r="F9066" t="str">
        <f t="shared" si="1045"/>
        <v/>
      </c>
      <c r="G9066" t="str">
        <f t="shared" si="1046"/>
        <v/>
      </c>
    </row>
    <row r="9067" spans="1:7" hidden="1" x14ac:dyDescent="0.25">
      <c r="A9067" t="str">
        <f t="shared" si="1048"/>
        <v>missing</v>
      </c>
      <c r="C9067" t="str">
        <f t="shared" si="1047"/>
        <v/>
      </c>
      <c r="D9067" t="str">
        <f t="shared" si="1043"/>
        <v/>
      </c>
      <c r="E9067" t="str">
        <f t="shared" si="1044"/>
        <v/>
      </c>
      <c r="F9067" t="str">
        <f t="shared" si="1045"/>
        <v/>
      </c>
      <c r="G9067" t="str">
        <f t="shared" si="1046"/>
        <v/>
      </c>
    </row>
    <row r="9068" spans="1:7" hidden="1" x14ac:dyDescent="0.25">
      <c r="A9068" t="str">
        <f t="shared" si="1048"/>
        <v>missing</v>
      </c>
      <c r="C9068" t="str">
        <f t="shared" si="1047"/>
        <v/>
      </c>
      <c r="D9068" t="str">
        <f t="shared" si="1043"/>
        <v/>
      </c>
      <c r="E9068" t="str">
        <f t="shared" si="1044"/>
        <v/>
      </c>
      <c r="F9068" t="str">
        <f t="shared" si="1045"/>
        <v/>
      </c>
      <c r="G9068" t="str">
        <f t="shared" si="1046"/>
        <v/>
      </c>
    </row>
    <row r="9069" spans="1:7" hidden="1" x14ac:dyDescent="0.25">
      <c r="A9069" t="str">
        <f t="shared" si="1048"/>
        <v>missing</v>
      </c>
      <c r="C9069" t="str">
        <f t="shared" si="1047"/>
        <v/>
      </c>
      <c r="D9069" t="str">
        <f t="shared" si="1043"/>
        <v/>
      </c>
      <c r="E9069" t="str">
        <f t="shared" si="1044"/>
        <v/>
      </c>
      <c r="F9069" t="str">
        <f t="shared" si="1045"/>
        <v/>
      </c>
      <c r="G9069" t="str">
        <f t="shared" si="1046"/>
        <v/>
      </c>
    </row>
    <row r="9070" spans="1:7" hidden="1" x14ac:dyDescent="0.25">
      <c r="A9070" t="str">
        <f t="shared" si="1048"/>
        <v>missing</v>
      </c>
      <c r="C9070" t="str">
        <f t="shared" si="1047"/>
        <v/>
      </c>
      <c r="D9070" t="str">
        <f t="shared" si="1043"/>
        <v/>
      </c>
      <c r="E9070" t="str">
        <f t="shared" si="1044"/>
        <v/>
      </c>
      <c r="F9070" t="str">
        <f t="shared" si="1045"/>
        <v/>
      </c>
      <c r="G9070" t="str">
        <f t="shared" si="1046"/>
        <v/>
      </c>
    </row>
    <row r="9071" spans="1:7" hidden="1" x14ac:dyDescent="0.25">
      <c r="A9071" t="str">
        <f t="shared" si="1048"/>
        <v>missing</v>
      </c>
      <c r="C9071" t="str">
        <f t="shared" si="1047"/>
        <v/>
      </c>
      <c r="D9071" t="str">
        <f t="shared" si="1043"/>
        <v/>
      </c>
      <c r="E9071" t="str">
        <f t="shared" si="1044"/>
        <v/>
      </c>
      <c r="F9071" t="str">
        <f t="shared" si="1045"/>
        <v/>
      </c>
      <c r="G9071" t="str">
        <f t="shared" si="1046"/>
        <v/>
      </c>
    </row>
    <row r="9072" spans="1:7" hidden="1" x14ac:dyDescent="0.25">
      <c r="A9072" t="str">
        <f t="shared" si="1048"/>
        <v>missing</v>
      </c>
      <c r="C9072" t="str">
        <f t="shared" si="1047"/>
        <v/>
      </c>
      <c r="D9072" t="str">
        <f t="shared" si="1043"/>
        <v/>
      </c>
      <c r="E9072" t="str">
        <f t="shared" si="1044"/>
        <v/>
      </c>
      <c r="F9072" t="str">
        <f t="shared" si="1045"/>
        <v/>
      </c>
      <c r="G9072" t="str">
        <f t="shared" si="1046"/>
        <v/>
      </c>
    </row>
    <row r="9073" spans="1:7" hidden="1" x14ac:dyDescent="0.25">
      <c r="A9073" t="str">
        <f t="shared" si="1048"/>
        <v>missing</v>
      </c>
      <c r="C9073" t="str">
        <f t="shared" si="1047"/>
        <v/>
      </c>
      <c r="D9073" t="str">
        <f t="shared" si="1043"/>
        <v/>
      </c>
      <c r="E9073" t="str">
        <f t="shared" si="1044"/>
        <v/>
      </c>
      <c r="F9073" t="str">
        <f t="shared" si="1045"/>
        <v/>
      </c>
      <c r="G9073" t="str">
        <f t="shared" si="1046"/>
        <v/>
      </c>
    </row>
    <row r="9074" spans="1:7" hidden="1" x14ac:dyDescent="0.25">
      <c r="A9074" t="str">
        <f t="shared" si="1048"/>
        <v>missing</v>
      </c>
      <c r="C9074" t="str">
        <f t="shared" si="1047"/>
        <v/>
      </c>
      <c r="D9074" t="str">
        <f t="shared" si="1043"/>
        <v/>
      </c>
      <c r="E9074" t="str">
        <f t="shared" si="1044"/>
        <v/>
      </c>
      <c r="F9074" t="str">
        <f t="shared" si="1045"/>
        <v/>
      </c>
      <c r="G9074" t="str">
        <f t="shared" si="1046"/>
        <v/>
      </c>
    </row>
    <row r="9075" spans="1:7" hidden="1" x14ac:dyDescent="0.25">
      <c r="A9075" t="str">
        <f t="shared" si="1048"/>
        <v>missing</v>
      </c>
      <c r="C9075" t="str">
        <f t="shared" si="1047"/>
        <v/>
      </c>
      <c r="D9075" t="str">
        <f t="shared" si="1043"/>
        <v/>
      </c>
      <c r="E9075" t="str">
        <f t="shared" si="1044"/>
        <v/>
      </c>
      <c r="F9075" t="str">
        <f t="shared" si="1045"/>
        <v/>
      </c>
      <c r="G9075" t="str">
        <f t="shared" si="1046"/>
        <v/>
      </c>
    </row>
    <row r="9076" spans="1:7" hidden="1" x14ac:dyDescent="0.25">
      <c r="A9076" t="str">
        <f t="shared" si="1048"/>
        <v>missing</v>
      </c>
      <c r="C9076" t="str">
        <f t="shared" si="1047"/>
        <v/>
      </c>
      <c r="D9076" t="str">
        <f t="shared" si="1043"/>
        <v/>
      </c>
      <c r="E9076" t="str">
        <f t="shared" si="1044"/>
        <v/>
      </c>
      <c r="F9076" t="str">
        <f t="shared" si="1045"/>
        <v/>
      </c>
      <c r="G9076" t="str">
        <f t="shared" si="1046"/>
        <v/>
      </c>
    </row>
    <row r="9077" spans="1:7" hidden="1" x14ac:dyDescent="0.25">
      <c r="A9077" t="str">
        <f t="shared" si="1048"/>
        <v>missing</v>
      </c>
      <c r="C9077" t="str">
        <f t="shared" si="1047"/>
        <v/>
      </c>
      <c r="D9077" t="str">
        <f t="shared" si="1043"/>
        <v/>
      </c>
      <c r="E9077" t="str">
        <f t="shared" si="1044"/>
        <v/>
      </c>
      <c r="F9077" t="str">
        <f t="shared" si="1045"/>
        <v/>
      </c>
      <c r="G9077" t="str">
        <f t="shared" si="1046"/>
        <v/>
      </c>
    </row>
    <row r="9078" spans="1:7" hidden="1" x14ac:dyDescent="0.25">
      <c r="A9078" t="str">
        <f t="shared" si="1048"/>
        <v>missing</v>
      </c>
      <c r="C9078" t="str">
        <f t="shared" si="1047"/>
        <v/>
      </c>
      <c r="D9078" t="str">
        <f t="shared" si="1043"/>
        <v/>
      </c>
      <c r="E9078" t="str">
        <f t="shared" si="1044"/>
        <v/>
      </c>
      <c r="F9078" t="str">
        <f t="shared" si="1045"/>
        <v/>
      </c>
      <c r="G9078" t="str">
        <f t="shared" si="1046"/>
        <v/>
      </c>
    </row>
    <row r="9079" spans="1:7" hidden="1" x14ac:dyDescent="0.25">
      <c r="A9079" t="str">
        <f t="shared" si="1048"/>
        <v>missing</v>
      </c>
      <c r="C9079" t="str">
        <f t="shared" si="1047"/>
        <v/>
      </c>
      <c r="D9079" t="str">
        <f t="shared" si="1043"/>
        <v/>
      </c>
      <c r="E9079" t="str">
        <f t="shared" si="1044"/>
        <v/>
      </c>
      <c r="F9079" t="str">
        <f t="shared" si="1045"/>
        <v/>
      </c>
      <c r="G9079" t="str">
        <f t="shared" si="1046"/>
        <v/>
      </c>
    </row>
    <row r="9080" spans="1:7" hidden="1" x14ac:dyDescent="0.25">
      <c r="A9080" t="str">
        <f t="shared" si="1048"/>
        <v>missing</v>
      </c>
      <c r="C9080" t="str">
        <f t="shared" si="1047"/>
        <v/>
      </c>
      <c r="D9080" t="str">
        <f t="shared" si="1043"/>
        <v/>
      </c>
      <c r="E9080" t="str">
        <f t="shared" si="1044"/>
        <v/>
      </c>
      <c r="F9080" t="str">
        <f t="shared" si="1045"/>
        <v/>
      </c>
      <c r="G9080" t="str">
        <f t="shared" si="1046"/>
        <v/>
      </c>
    </row>
    <row r="9081" spans="1:7" hidden="1" x14ac:dyDescent="0.25">
      <c r="A9081" t="str">
        <f t="shared" si="1048"/>
        <v>missing</v>
      </c>
      <c r="C9081" t="str">
        <f t="shared" si="1047"/>
        <v/>
      </c>
      <c r="D9081" t="str">
        <f t="shared" si="1043"/>
        <v/>
      </c>
      <c r="E9081" t="str">
        <f t="shared" si="1044"/>
        <v/>
      </c>
      <c r="F9081" t="str">
        <f t="shared" si="1045"/>
        <v/>
      </c>
      <c r="G9081" t="str">
        <f t="shared" si="1046"/>
        <v/>
      </c>
    </row>
    <row r="9082" spans="1:7" hidden="1" x14ac:dyDescent="0.25">
      <c r="A9082" t="str">
        <f t="shared" si="1048"/>
        <v>missing</v>
      </c>
      <c r="C9082" t="str">
        <f t="shared" si="1047"/>
        <v/>
      </c>
      <c r="D9082" t="str">
        <f t="shared" si="1043"/>
        <v/>
      </c>
      <c r="E9082" t="str">
        <f t="shared" si="1044"/>
        <v/>
      </c>
      <c r="F9082" t="str">
        <f t="shared" si="1045"/>
        <v/>
      </c>
      <c r="G9082" t="str">
        <f t="shared" si="1046"/>
        <v/>
      </c>
    </row>
    <row r="9083" spans="1:7" hidden="1" x14ac:dyDescent="0.25">
      <c r="A9083" t="str">
        <f t="shared" si="1048"/>
        <v>missing</v>
      </c>
      <c r="C9083" t="str">
        <f t="shared" si="1047"/>
        <v/>
      </c>
      <c r="D9083" t="str">
        <f t="shared" si="1043"/>
        <v/>
      </c>
      <c r="E9083" t="str">
        <f t="shared" si="1044"/>
        <v/>
      </c>
      <c r="F9083" t="str">
        <f t="shared" si="1045"/>
        <v/>
      </c>
      <c r="G9083" t="str">
        <f t="shared" si="1046"/>
        <v/>
      </c>
    </row>
    <row r="9084" spans="1:7" hidden="1" x14ac:dyDescent="0.25">
      <c r="A9084" t="str">
        <f t="shared" si="1048"/>
        <v>missing</v>
      </c>
      <c r="C9084" t="str">
        <f t="shared" si="1047"/>
        <v/>
      </c>
      <c r="D9084" t="str">
        <f t="shared" si="1043"/>
        <v/>
      </c>
      <c r="E9084" t="str">
        <f t="shared" si="1044"/>
        <v/>
      </c>
      <c r="F9084" t="str">
        <f t="shared" si="1045"/>
        <v/>
      </c>
      <c r="G9084" t="str">
        <f t="shared" si="1046"/>
        <v/>
      </c>
    </row>
    <row r="9085" spans="1:7" hidden="1" x14ac:dyDescent="0.25">
      <c r="A9085" t="str">
        <f t="shared" si="1048"/>
        <v>missing</v>
      </c>
      <c r="C9085" t="str">
        <f t="shared" si="1047"/>
        <v/>
      </c>
      <c r="D9085" t="str">
        <f t="shared" si="1043"/>
        <v/>
      </c>
      <c r="E9085" t="str">
        <f t="shared" si="1044"/>
        <v/>
      </c>
      <c r="F9085" t="str">
        <f t="shared" si="1045"/>
        <v/>
      </c>
      <c r="G9085" t="str">
        <f t="shared" si="1046"/>
        <v/>
      </c>
    </row>
    <row r="9086" spans="1:7" hidden="1" x14ac:dyDescent="0.25">
      <c r="A9086" t="str">
        <f t="shared" si="1048"/>
        <v>missing</v>
      </c>
      <c r="C9086" t="str">
        <f t="shared" si="1047"/>
        <v/>
      </c>
      <c r="D9086" t="str">
        <f t="shared" si="1043"/>
        <v/>
      </c>
      <c r="E9086" t="str">
        <f t="shared" si="1044"/>
        <v/>
      </c>
      <c r="F9086" t="str">
        <f t="shared" si="1045"/>
        <v/>
      </c>
      <c r="G9086" t="str">
        <f t="shared" si="1046"/>
        <v/>
      </c>
    </row>
    <row r="9087" spans="1:7" hidden="1" x14ac:dyDescent="0.25">
      <c r="A9087" t="str">
        <f t="shared" si="1048"/>
        <v>missing</v>
      </c>
      <c r="C9087" t="str">
        <f t="shared" si="1047"/>
        <v/>
      </c>
      <c r="D9087" t="str">
        <f t="shared" si="1043"/>
        <v/>
      </c>
      <c r="E9087" t="str">
        <f t="shared" si="1044"/>
        <v/>
      </c>
      <c r="F9087" t="str">
        <f t="shared" si="1045"/>
        <v/>
      </c>
      <c r="G9087" t="str">
        <f t="shared" si="1046"/>
        <v/>
      </c>
    </row>
    <row r="9088" spans="1:7" hidden="1" x14ac:dyDescent="0.25">
      <c r="A9088" t="str">
        <f t="shared" si="1048"/>
        <v>missing</v>
      </c>
      <c r="C9088" t="str">
        <f t="shared" si="1047"/>
        <v/>
      </c>
      <c r="D9088" t="str">
        <f t="shared" si="1043"/>
        <v/>
      </c>
      <c r="E9088" t="str">
        <f t="shared" si="1044"/>
        <v/>
      </c>
      <c r="F9088" t="str">
        <f t="shared" si="1045"/>
        <v/>
      </c>
      <c r="G9088" t="str">
        <f t="shared" si="1046"/>
        <v/>
      </c>
    </row>
    <row r="9089" spans="1:7" hidden="1" x14ac:dyDescent="0.25">
      <c r="A9089" t="str">
        <f t="shared" si="1048"/>
        <v>missing</v>
      </c>
      <c r="C9089" t="str">
        <f t="shared" si="1047"/>
        <v/>
      </c>
      <c r="D9089" t="str">
        <f t="shared" si="1043"/>
        <v/>
      </c>
      <c r="E9089" t="str">
        <f t="shared" si="1044"/>
        <v/>
      </c>
      <c r="F9089" t="str">
        <f t="shared" si="1045"/>
        <v/>
      </c>
      <c r="G9089" t="str">
        <f t="shared" si="1046"/>
        <v/>
      </c>
    </row>
    <row r="9090" spans="1:7" hidden="1" x14ac:dyDescent="0.25">
      <c r="A9090" t="str">
        <f t="shared" si="1048"/>
        <v>missing</v>
      </c>
      <c r="C9090" t="str">
        <f t="shared" si="1047"/>
        <v/>
      </c>
      <c r="D9090" t="str">
        <f t="shared" ref="D9090:D9118" si="1049">IF(ISNUMBER(SEARCH("AMD",H9090)),"AMD",
IF(ISNUMBER(SEARCH("Intel",H9090)),"Intel",
IF(ISNUMBER(SEARCH("Apple",H9090)),"Apple",
IF(ISNUMBER(SEARCH("ARM",H9090)),"ARM",
IF(ISNUMBER(SEARCH("Google",H9090)),"Google",
IF(ISNUMBER(SEARCH("MediaTek",H9090)),"MediaTek",
IF(ISNUMBER(SEARCH("Qualcomm",H9090)),"Qualcomm",
IF(ISNUMBER(SEARCH("Samsung",H9090)),"Samsung",
IF(ISNUMBER(SEARCH("Snapdragon",H9090)),"Snapdragon","")))))))))</f>
        <v/>
      </c>
      <c r="E9090" t="str">
        <f t="shared" ref="E9090:E9153" si="1050">TRIM(SUBSTITUTE(SUBSTITUTE(SUBSTITUTE(SUBSTITUTE(SUBSTITUTE(SUBSTITUTE(SUBSTITUTE(SUBSTITUTE(SUBSTITUTE(H9090,
"Apple",""),
"ARM",""),
"Google",""),
"MediaTek",""),
"Qualcomm",""),
"Samsung",""),
"Snapdragon",""),
"Intel",""),
"AMD",""))</f>
        <v/>
      </c>
      <c r="F9090" t="str">
        <f t="shared" si="1045"/>
        <v/>
      </c>
      <c r="G9090" t="str">
        <f t="shared" si="1046"/>
        <v/>
      </c>
    </row>
    <row r="9091" spans="1:7" hidden="1" x14ac:dyDescent="0.25">
      <c r="A9091" t="str">
        <f t="shared" si="1048"/>
        <v>missing</v>
      </c>
      <c r="C9091" t="str">
        <f t="shared" si="1047"/>
        <v/>
      </c>
      <c r="D9091" t="str">
        <f t="shared" si="1049"/>
        <v/>
      </c>
      <c r="E9091" t="str">
        <f t="shared" si="1050"/>
        <v/>
      </c>
      <c r="F9091" t="str">
        <f t="shared" ref="F9091:F9154" si="1051">TRIM(SUBSTITUTE(SUBSTITUTE(SUBSTITUTE(SUBSTITUTE(SUBSTITUTE(SUBSTITUTE(SUBSTITUTE(SUBSTITUTE(SUBSTITUTE(E9091,
"Core2 Extreme",""),"Core2 Quad",""),"Core2 Duo",""),"Core",""),
"Pentium Gold",""),"Pentium",""),
"Xeon Platinum",""),"Xeon Gold",""),"Xeon Silver",""))</f>
        <v/>
      </c>
      <c r="G9091" t="str">
        <f t="shared" ref="G9091:G9154" si="1052">TRIM(SUBSTITUTE(F9091,"Xeon",""))</f>
        <v/>
      </c>
    </row>
    <row r="9092" spans="1:7" hidden="1" x14ac:dyDescent="0.25">
      <c r="A9092" t="str">
        <f t="shared" si="1048"/>
        <v>missing</v>
      </c>
      <c r="C9092" t="str">
        <f t="shared" si="1047"/>
        <v/>
      </c>
      <c r="D9092" t="str">
        <f t="shared" si="1049"/>
        <v/>
      </c>
      <c r="E9092" t="str">
        <f t="shared" si="1050"/>
        <v/>
      </c>
      <c r="F9092" t="str">
        <f t="shared" si="1051"/>
        <v/>
      </c>
      <c r="G9092" t="str">
        <f t="shared" si="1052"/>
        <v/>
      </c>
    </row>
    <row r="9093" spans="1:7" hidden="1" x14ac:dyDescent="0.25">
      <c r="A9093" t="str">
        <f t="shared" si="1048"/>
        <v>missing</v>
      </c>
      <c r="C9093" t="str">
        <f t="shared" si="1047"/>
        <v/>
      </c>
      <c r="D9093" t="str">
        <f t="shared" si="1049"/>
        <v/>
      </c>
      <c r="E9093" t="str">
        <f t="shared" si="1050"/>
        <v/>
      </c>
      <c r="F9093" t="str">
        <f t="shared" si="1051"/>
        <v/>
      </c>
      <c r="G9093" t="str">
        <f t="shared" si="1052"/>
        <v/>
      </c>
    </row>
    <row r="9094" spans="1:7" hidden="1" x14ac:dyDescent="0.25">
      <c r="A9094" t="str">
        <f t="shared" si="1048"/>
        <v>missing</v>
      </c>
      <c r="C9094" t="str">
        <f t="shared" si="1047"/>
        <v/>
      </c>
      <c r="D9094" t="str">
        <f t="shared" si="1049"/>
        <v/>
      </c>
      <c r="E9094" t="str">
        <f t="shared" si="1050"/>
        <v/>
      </c>
      <c r="F9094" t="str">
        <f t="shared" si="1051"/>
        <v/>
      </c>
      <c r="G9094" t="str">
        <f t="shared" si="1052"/>
        <v/>
      </c>
    </row>
    <row r="9095" spans="1:7" hidden="1" x14ac:dyDescent="0.25">
      <c r="A9095" t="str">
        <f t="shared" si="1048"/>
        <v>missing</v>
      </c>
      <c r="C9095" t="str">
        <f t="shared" si="1047"/>
        <v/>
      </c>
      <c r="D9095" t="str">
        <f t="shared" si="1049"/>
        <v/>
      </c>
      <c r="E9095" t="str">
        <f t="shared" si="1050"/>
        <v/>
      </c>
      <c r="F9095" t="str">
        <f t="shared" si="1051"/>
        <v/>
      </c>
      <c r="G9095" t="str">
        <f t="shared" si="1052"/>
        <v/>
      </c>
    </row>
    <row r="9096" spans="1:7" hidden="1" x14ac:dyDescent="0.25">
      <c r="A9096" t="str">
        <f t="shared" si="1048"/>
        <v>missing</v>
      </c>
      <c r="C9096" t="str">
        <f t="shared" si="1047"/>
        <v/>
      </c>
      <c r="D9096" t="str">
        <f t="shared" si="1049"/>
        <v/>
      </c>
      <c r="E9096" t="str">
        <f t="shared" si="1050"/>
        <v/>
      </c>
      <c r="F9096" t="str">
        <f t="shared" si="1051"/>
        <v/>
      </c>
      <c r="G9096" t="str">
        <f t="shared" si="1052"/>
        <v/>
      </c>
    </row>
    <row r="9097" spans="1:7" hidden="1" x14ac:dyDescent="0.25">
      <c r="A9097" t="str">
        <f t="shared" si="1048"/>
        <v>missing</v>
      </c>
      <c r="C9097" t="str">
        <f t="shared" si="1047"/>
        <v/>
      </c>
      <c r="D9097" t="str">
        <f t="shared" si="1049"/>
        <v/>
      </c>
      <c r="E9097" t="str">
        <f t="shared" si="1050"/>
        <v/>
      </c>
      <c r="F9097" t="str">
        <f t="shared" si="1051"/>
        <v/>
      </c>
      <c r="G9097" t="str">
        <f t="shared" si="1052"/>
        <v/>
      </c>
    </row>
    <row r="9098" spans="1:7" hidden="1" x14ac:dyDescent="0.25">
      <c r="A9098" t="str">
        <f t="shared" si="1048"/>
        <v>missing</v>
      </c>
      <c r="C9098" t="str">
        <f t="shared" si="1047"/>
        <v/>
      </c>
      <c r="D9098" t="str">
        <f t="shared" si="1049"/>
        <v/>
      </c>
      <c r="E9098" t="str">
        <f t="shared" si="1050"/>
        <v/>
      </c>
      <c r="F9098" t="str">
        <f t="shared" si="1051"/>
        <v/>
      </c>
      <c r="G9098" t="str">
        <f t="shared" si="1052"/>
        <v/>
      </c>
    </row>
    <row r="9099" spans="1:7" hidden="1" x14ac:dyDescent="0.25">
      <c r="A9099" t="str">
        <f t="shared" si="1048"/>
        <v>missing</v>
      </c>
      <c r="C9099" t="str">
        <f t="shared" si="1047"/>
        <v/>
      </c>
      <c r="D9099" t="str">
        <f t="shared" si="1049"/>
        <v/>
      </c>
      <c r="E9099" t="str">
        <f t="shared" si="1050"/>
        <v/>
      </c>
      <c r="F9099" t="str">
        <f t="shared" si="1051"/>
        <v/>
      </c>
      <c r="G9099" t="str">
        <f t="shared" si="1052"/>
        <v/>
      </c>
    </row>
    <row r="9100" spans="1:7" hidden="1" x14ac:dyDescent="0.25">
      <c r="A9100" t="str">
        <f t="shared" si="1048"/>
        <v>missing</v>
      </c>
      <c r="C9100" t="str">
        <f t="shared" si="1047"/>
        <v/>
      </c>
      <c r="D9100" t="str">
        <f t="shared" si="1049"/>
        <v/>
      </c>
      <c r="E9100" t="str">
        <f t="shared" si="1050"/>
        <v/>
      </c>
      <c r="F9100" t="str">
        <f t="shared" si="1051"/>
        <v/>
      </c>
      <c r="G9100" t="str">
        <f t="shared" si="1052"/>
        <v/>
      </c>
    </row>
    <row r="9101" spans="1:7" hidden="1" x14ac:dyDescent="0.25">
      <c r="A9101" t="str">
        <f t="shared" si="1048"/>
        <v>missing</v>
      </c>
      <c r="C9101" t="str">
        <f t="shared" si="1047"/>
        <v/>
      </c>
      <c r="D9101" t="str">
        <f t="shared" si="1049"/>
        <v/>
      </c>
      <c r="E9101" t="str">
        <f t="shared" si="1050"/>
        <v/>
      </c>
      <c r="F9101" t="str">
        <f t="shared" si="1051"/>
        <v/>
      </c>
      <c r="G9101" t="str">
        <f t="shared" si="1052"/>
        <v/>
      </c>
    </row>
    <row r="9102" spans="1:7" hidden="1" x14ac:dyDescent="0.25">
      <c r="A9102" t="str">
        <f t="shared" si="1048"/>
        <v>missing</v>
      </c>
      <c r="C9102" t="str">
        <f t="shared" si="1047"/>
        <v/>
      </c>
      <c r="D9102" t="str">
        <f t="shared" si="1049"/>
        <v/>
      </c>
      <c r="E9102" t="str">
        <f t="shared" si="1050"/>
        <v/>
      </c>
      <c r="F9102" t="str">
        <f t="shared" si="1051"/>
        <v/>
      </c>
      <c r="G9102" t="str">
        <f t="shared" si="1052"/>
        <v/>
      </c>
    </row>
    <row r="9103" spans="1:7" hidden="1" x14ac:dyDescent="0.25">
      <c r="A9103" t="str">
        <f t="shared" si="1048"/>
        <v>missing</v>
      </c>
      <c r="C9103" t="str">
        <f t="shared" si="1047"/>
        <v/>
      </c>
      <c r="D9103" t="str">
        <f t="shared" si="1049"/>
        <v/>
      </c>
      <c r="E9103" t="str">
        <f t="shared" si="1050"/>
        <v/>
      </c>
      <c r="F9103" t="str">
        <f t="shared" si="1051"/>
        <v/>
      </c>
      <c r="G9103" t="str">
        <f t="shared" si="1052"/>
        <v/>
      </c>
    </row>
    <row r="9104" spans="1:7" hidden="1" x14ac:dyDescent="0.25">
      <c r="A9104" t="str">
        <f t="shared" si="1048"/>
        <v>missing</v>
      </c>
      <c r="C9104" t="str">
        <f t="shared" si="1047"/>
        <v/>
      </c>
      <c r="D9104" t="str">
        <f t="shared" si="1049"/>
        <v/>
      </c>
      <c r="E9104" t="str">
        <f t="shared" si="1050"/>
        <v/>
      </c>
      <c r="F9104" t="str">
        <f t="shared" si="1051"/>
        <v/>
      </c>
      <c r="G9104" t="str">
        <f t="shared" si="1052"/>
        <v/>
      </c>
    </row>
    <row r="9105" spans="1:7" hidden="1" x14ac:dyDescent="0.25">
      <c r="A9105" t="str">
        <f t="shared" si="1048"/>
        <v>missing</v>
      </c>
      <c r="C9105" t="str">
        <f t="shared" si="1047"/>
        <v/>
      </c>
      <c r="D9105" t="str">
        <f t="shared" si="1049"/>
        <v/>
      </c>
      <c r="E9105" t="str">
        <f t="shared" si="1050"/>
        <v/>
      </c>
      <c r="F9105" t="str">
        <f t="shared" si="1051"/>
        <v/>
      </c>
      <c r="G9105" t="str">
        <f t="shared" si="1052"/>
        <v/>
      </c>
    </row>
    <row r="9106" spans="1:7" hidden="1" x14ac:dyDescent="0.25">
      <c r="A9106" t="str">
        <f t="shared" si="1048"/>
        <v>missing</v>
      </c>
      <c r="C9106" t="str">
        <f t="shared" si="1047"/>
        <v/>
      </c>
      <c r="D9106" t="str">
        <f t="shared" si="1049"/>
        <v/>
      </c>
      <c r="E9106" t="str">
        <f t="shared" si="1050"/>
        <v/>
      </c>
      <c r="F9106" t="str">
        <f t="shared" si="1051"/>
        <v/>
      </c>
      <c r="G9106" t="str">
        <f t="shared" si="1052"/>
        <v/>
      </c>
    </row>
    <row r="9107" spans="1:7" hidden="1" x14ac:dyDescent="0.25">
      <c r="A9107" t="str">
        <f t="shared" si="1048"/>
        <v>missing</v>
      </c>
      <c r="C9107" t="str">
        <f t="shared" si="1047"/>
        <v/>
      </c>
      <c r="D9107" t="str">
        <f t="shared" si="1049"/>
        <v/>
      </c>
      <c r="E9107" t="str">
        <f t="shared" si="1050"/>
        <v/>
      </c>
      <c r="F9107" t="str">
        <f t="shared" si="1051"/>
        <v/>
      </c>
      <c r="G9107" t="str">
        <f t="shared" si="1052"/>
        <v/>
      </c>
    </row>
    <row r="9108" spans="1:7" hidden="1" x14ac:dyDescent="0.25">
      <c r="A9108" t="str">
        <f t="shared" si="1048"/>
        <v>missing</v>
      </c>
      <c r="C9108" t="str">
        <f t="shared" si="1047"/>
        <v/>
      </c>
      <c r="D9108" t="str">
        <f t="shared" si="1049"/>
        <v/>
      </c>
      <c r="E9108" t="str">
        <f t="shared" si="1050"/>
        <v/>
      </c>
      <c r="F9108" t="str">
        <f t="shared" si="1051"/>
        <v/>
      </c>
      <c r="G9108" t="str">
        <f t="shared" si="1052"/>
        <v/>
      </c>
    </row>
    <row r="9109" spans="1:7" hidden="1" x14ac:dyDescent="0.25">
      <c r="A9109" t="str">
        <f t="shared" si="1048"/>
        <v>missing</v>
      </c>
      <c r="C9109" t="str">
        <f t="shared" si="1047"/>
        <v/>
      </c>
      <c r="D9109" t="str">
        <f t="shared" si="1049"/>
        <v/>
      </c>
      <c r="E9109" t="str">
        <f t="shared" si="1050"/>
        <v/>
      </c>
      <c r="F9109" t="str">
        <f t="shared" si="1051"/>
        <v/>
      </c>
      <c r="G9109" t="str">
        <f t="shared" si="1052"/>
        <v/>
      </c>
    </row>
    <row r="9110" spans="1:7" hidden="1" x14ac:dyDescent="0.25">
      <c r="A9110" t="str">
        <f t="shared" si="1048"/>
        <v>missing</v>
      </c>
      <c r="C9110" t="str">
        <f t="shared" si="1047"/>
        <v/>
      </c>
      <c r="D9110" t="str">
        <f t="shared" si="1049"/>
        <v/>
      </c>
      <c r="E9110" t="str">
        <f t="shared" si="1050"/>
        <v/>
      </c>
      <c r="F9110" t="str">
        <f t="shared" si="1051"/>
        <v/>
      </c>
      <c r="G9110" t="str">
        <f t="shared" si="1052"/>
        <v/>
      </c>
    </row>
    <row r="9111" spans="1:7" hidden="1" x14ac:dyDescent="0.25">
      <c r="A9111" t="str">
        <f t="shared" si="1048"/>
        <v>missing</v>
      </c>
      <c r="C9111" t="str">
        <f t="shared" si="1047"/>
        <v/>
      </c>
      <c r="D9111" t="str">
        <f t="shared" si="1049"/>
        <v/>
      </c>
      <c r="E9111" t="str">
        <f t="shared" si="1050"/>
        <v/>
      </c>
      <c r="F9111" t="str">
        <f t="shared" si="1051"/>
        <v/>
      </c>
      <c r="G9111" t="str">
        <f t="shared" si="1052"/>
        <v/>
      </c>
    </row>
    <row r="9112" spans="1:7" hidden="1" x14ac:dyDescent="0.25">
      <c r="A9112" t="str">
        <f t="shared" si="1048"/>
        <v>missing</v>
      </c>
      <c r="C9112" t="str">
        <f t="shared" si="1047"/>
        <v/>
      </c>
      <c r="D9112" t="str">
        <f t="shared" si="1049"/>
        <v/>
      </c>
      <c r="E9112" t="str">
        <f t="shared" si="1050"/>
        <v/>
      </c>
      <c r="F9112" t="str">
        <f t="shared" si="1051"/>
        <v/>
      </c>
      <c r="G9112" t="str">
        <f t="shared" si="1052"/>
        <v/>
      </c>
    </row>
    <row r="9113" spans="1:7" hidden="1" x14ac:dyDescent="0.25">
      <c r="A9113" t="str">
        <f t="shared" si="1048"/>
        <v>missing</v>
      </c>
      <c r="C9113" t="str">
        <f t="shared" si="1047"/>
        <v/>
      </c>
      <c r="D9113" t="str">
        <f t="shared" si="1049"/>
        <v/>
      </c>
      <c r="E9113" t="str">
        <f t="shared" si="1050"/>
        <v/>
      </c>
      <c r="F9113" t="str">
        <f t="shared" si="1051"/>
        <v/>
      </c>
      <c r="G9113" t="str">
        <f t="shared" si="1052"/>
        <v/>
      </c>
    </row>
    <row r="9114" spans="1:7" hidden="1" x14ac:dyDescent="0.25">
      <c r="A9114" t="str">
        <f t="shared" si="1048"/>
        <v>missing</v>
      </c>
      <c r="C9114" t="str">
        <f t="shared" si="1047"/>
        <v/>
      </c>
      <c r="D9114" t="str">
        <f t="shared" si="1049"/>
        <v/>
      </c>
      <c r="E9114" t="str">
        <f t="shared" si="1050"/>
        <v/>
      </c>
      <c r="F9114" t="str">
        <f t="shared" si="1051"/>
        <v/>
      </c>
      <c r="G9114" t="str">
        <f t="shared" si="1052"/>
        <v/>
      </c>
    </row>
    <row r="9115" spans="1:7" hidden="1" x14ac:dyDescent="0.25">
      <c r="A9115" t="str">
        <f t="shared" si="1048"/>
        <v>missing</v>
      </c>
      <c r="C9115" t="str">
        <f t="shared" si="1047"/>
        <v/>
      </c>
      <c r="D9115" t="str">
        <f t="shared" si="1049"/>
        <v/>
      </c>
      <c r="E9115" t="str">
        <f t="shared" si="1050"/>
        <v/>
      </c>
      <c r="F9115" t="str">
        <f t="shared" si="1051"/>
        <v/>
      </c>
      <c r="G9115" t="str">
        <f t="shared" si="1052"/>
        <v/>
      </c>
    </row>
    <row r="9116" spans="1:7" hidden="1" x14ac:dyDescent="0.25">
      <c r="A9116" t="str">
        <f t="shared" si="1048"/>
        <v>missing</v>
      </c>
      <c r="C9116" t="str">
        <f t="shared" si="1047"/>
        <v/>
      </c>
      <c r="D9116" t="str">
        <f t="shared" si="1049"/>
        <v/>
      </c>
      <c r="E9116" t="str">
        <f t="shared" si="1050"/>
        <v/>
      </c>
      <c r="F9116" t="str">
        <f t="shared" si="1051"/>
        <v/>
      </c>
      <c r="G9116" t="str">
        <f t="shared" si="1052"/>
        <v/>
      </c>
    </row>
    <row r="9117" spans="1:7" hidden="1" x14ac:dyDescent="0.25">
      <c r="A9117" t="str">
        <f t="shared" si="1048"/>
        <v>missing</v>
      </c>
      <c r="C9117" t="str">
        <f t="shared" si="1047"/>
        <v/>
      </c>
      <c r="D9117" t="str">
        <f t="shared" si="1049"/>
        <v/>
      </c>
      <c r="E9117" t="str">
        <f t="shared" si="1050"/>
        <v/>
      </c>
      <c r="F9117" t="str">
        <f t="shared" si="1051"/>
        <v/>
      </c>
      <c r="G9117" t="str">
        <f t="shared" si="1052"/>
        <v/>
      </c>
    </row>
    <row r="9118" spans="1:7" hidden="1" x14ac:dyDescent="0.25">
      <c r="A9118" t="str">
        <f t="shared" si="1048"/>
        <v>missing</v>
      </c>
      <c r="C9118" t="str">
        <f t="shared" ref="C9118:C9181" si="1053">SUBSTITUTE(SUBSTITUTE(SUBSTITUTE(SUBSTITUTE(SUBSTITUTE(I9118," Dual Core","")," Quad Core","")," Quad-Core","")," Dual-Core","")," APU","")</f>
        <v/>
      </c>
      <c r="D9118" t="str">
        <f t="shared" si="1049"/>
        <v/>
      </c>
      <c r="E9118" t="str">
        <f t="shared" si="1050"/>
        <v/>
      </c>
      <c r="F9118" t="str">
        <f t="shared" si="1051"/>
        <v/>
      </c>
      <c r="G9118" t="str">
        <f t="shared" si="1052"/>
        <v/>
      </c>
    </row>
    <row r="9119" spans="1:7" hidden="1" x14ac:dyDescent="0.25">
      <c r="A9119" t="str">
        <f t="shared" ref="A9119:A9182" si="1054">IF(COUNTIF(C9119,"*Quad CPU]*"),"found","missing")</f>
        <v>missing</v>
      </c>
      <c r="C9119" t="str">
        <f t="shared" si="1053"/>
        <v/>
      </c>
      <c r="D9119" t="str">
        <f>IF(ISNUMBER(SEARCH("AMD",H9119)),"AMD",
IF(ISNUMBER(SEARCH("Intel",H9118)),"Intel",""))</f>
        <v/>
      </c>
      <c r="E9119" t="str">
        <f t="shared" si="1050"/>
        <v/>
      </c>
      <c r="F9119" t="str">
        <f t="shared" si="1051"/>
        <v/>
      </c>
      <c r="G9119" t="str">
        <f t="shared" si="1052"/>
        <v/>
      </c>
    </row>
    <row r="9120" spans="1:7" hidden="1" x14ac:dyDescent="0.25">
      <c r="A9120" t="str">
        <f t="shared" si="1054"/>
        <v>missing</v>
      </c>
      <c r="C9120" t="str">
        <f t="shared" si="1053"/>
        <v/>
      </c>
      <c r="D9120" t="str">
        <f>IF(ISNUMBER(SEARCH("AMD",H9120)),"AMD",
IF(ISNUMBER(SEARCH("Intel",H9119)),"Intel",""))</f>
        <v/>
      </c>
      <c r="E9120" t="str">
        <f t="shared" si="1050"/>
        <v/>
      </c>
      <c r="F9120" t="str">
        <f t="shared" si="1051"/>
        <v/>
      </c>
      <c r="G9120" t="str">
        <f t="shared" si="1052"/>
        <v/>
      </c>
    </row>
    <row r="9121" spans="1:7" hidden="1" x14ac:dyDescent="0.25">
      <c r="A9121" t="str">
        <f t="shared" si="1054"/>
        <v>missing</v>
      </c>
      <c r="C9121" t="str">
        <f t="shared" si="1053"/>
        <v/>
      </c>
      <c r="D9121" t="str">
        <f>IF(ISNUMBER(SEARCH("AMD",H9121)),"AMD",
IF(ISNUMBER(SEARCH("Intel",H9120)),"Intel",""))</f>
        <v/>
      </c>
      <c r="E9121" t="str">
        <f t="shared" si="1050"/>
        <v/>
      </c>
      <c r="F9121" t="str">
        <f t="shared" si="1051"/>
        <v/>
      </c>
      <c r="G9121" t="str">
        <f t="shared" si="1052"/>
        <v/>
      </c>
    </row>
    <row r="9122" spans="1:7" hidden="1" x14ac:dyDescent="0.25">
      <c r="A9122" t="str">
        <f t="shared" si="1054"/>
        <v>missing</v>
      </c>
      <c r="C9122" t="str">
        <f t="shared" si="1053"/>
        <v/>
      </c>
      <c r="D9122" t="str">
        <f>IF(ISNUMBER(SEARCH("AMD",H9122)),"AMD",
IF(ISNUMBER(SEARCH("Intel",H9121)),"Intel",""))</f>
        <v/>
      </c>
      <c r="E9122" t="str">
        <f t="shared" si="1050"/>
        <v/>
      </c>
      <c r="F9122" t="str">
        <f t="shared" si="1051"/>
        <v/>
      </c>
      <c r="G9122" t="str">
        <f t="shared" si="1052"/>
        <v/>
      </c>
    </row>
    <row r="9123" spans="1:7" hidden="1" x14ac:dyDescent="0.25">
      <c r="A9123" t="str">
        <f t="shared" si="1054"/>
        <v>missing</v>
      </c>
      <c r="C9123" t="str">
        <f t="shared" si="1053"/>
        <v/>
      </c>
      <c r="D9123" t="str">
        <f>IF(ISNUMBER(SEARCH("AMD",H9123)),"AMD",
IF(ISNUMBER(SEARCH("Intel",H9122)),"Intel",""))</f>
        <v/>
      </c>
      <c r="E9123" t="str">
        <f t="shared" si="1050"/>
        <v/>
      </c>
      <c r="F9123" t="str">
        <f t="shared" si="1051"/>
        <v/>
      </c>
      <c r="G9123" t="str">
        <f t="shared" si="1052"/>
        <v/>
      </c>
    </row>
    <row r="9124" spans="1:7" hidden="1" x14ac:dyDescent="0.25">
      <c r="A9124" t="str">
        <f t="shared" si="1054"/>
        <v>missing</v>
      </c>
      <c r="C9124" t="str">
        <f t="shared" si="1053"/>
        <v/>
      </c>
      <c r="D9124" t="str">
        <f>IF(ISNUMBER(SEARCH("AMD",H9124)),"AMD",
IF(ISNUMBER(SEARCH("Intel",H9123)),"Intel",""))</f>
        <v/>
      </c>
      <c r="E9124" t="str">
        <f t="shared" si="1050"/>
        <v/>
      </c>
      <c r="F9124" t="str">
        <f t="shared" si="1051"/>
        <v/>
      </c>
      <c r="G9124" t="str">
        <f t="shared" si="1052"/>
        <v/>
      </c>
    </row>
    <row r="9125" spans="1:7" hidden="1" x14ac:dyDescent="0.25">
      <c r="A9125" t="str">
        <f t="shared" si="1054"/>
        <v>missing</v>
      </c>
      <c r="C9125" t="str">
        <f t="shared" si="1053"/>
        <v/>
      </c>
      <c r="D9125" t="str">
        <f>IF(ISNUMBER(SEARCH("AMD",H9125)),"AMD",
IF(ISNUMBER(SEARCH("Intel",H9124)),"Intel",""))</f>
        <v/>
      </c>
      <c r="E9125" t="str">
        <f t="shared" si="1050"/>
        <v/>
      </c>
      <c r="F9125" t="str">
        <f t="shared" si="1051"/>
        <v/>
      </c>
      <c r="G9125" t="str">
        <f t="shared" si="1052"/>
        <v/>
      </c>
    </row>
    <row r="9126" spans="1:7" hidden="1" x14ac:dyDescent="0.25">
      <c r="A9126" t="str">
        <f t="shared" si="1054"/>
        <v>missing</v>
      </c>
      <c r="C9126" t="str">
        <f t="shared" si="1053"/>
        <v/>
      </c>
      <c r="D9126" t="str">
        <f>IF(ISNUMBER(SEARCH("AMD",H9126)),"AMD",
IF(ISNUMBER(SEARCH("Intel",H9125)),"Intel",""))</f>
        <v/>
      </c>
      <c r="E9126" t="str">
        <f t="shared" si="1050"/>
        <v/>
      </c>
      <c r="F9126" t="str">
        <f t="shared" si="1051"/>
        <v/>
      </c>
      <c r="G9126" t="str">
        <f t="shared" si="1052"/>
        <v/>
      </c>
    </row>
    <row r="9127" spans="1:7" hidden="1" x14ac:dyDescent="0.25">
      <c r="A9127" t="str">
        <f t="shared" si="1054"/>
        <v>missing</v>
      </c>
      <c r="C9127" t="str">
        <f t="shared" si="1053"/>
        <v/>
      </c>
      <c r="D9127" t="str">
        <f>IF(ISNUMBER(SEARCH("AMD",H9127)),"AMD",
IF(ISNUMBER(SEARCH("Intel",H9126)),"Intel",""))</f>
        <v/>
      </c>
      <c r="E9127" t="str">
        <f t="shared" si="1050"/>
        <v/>
      </c>
      <c r="F9127" t="str">
        <f t="shared" si="1051"/>
        <v/>
      </c>
      <c r="G9127" t="str">
        <f t="shared" si="1052"/>
        <v/>
      </c>
    </row>
    <row r="9128" spans="1:7" hidden="1" x14ac:dyDescent="0.25">
      <c r="A9128" t="str">
        <f t="shared" si="1054"/>
        <v>missing</v>
      </c>
      <c r="C9128" t="str">
        <f t="shared" si="1053"/>
        <v/>
      </c>
      <c r="D9128" t="str">
        <f>IF(ISNUMBER(SEARCH("AMD",H9128)),"AMD",
IF(ISNUMBER(SEARCH("Intel",H9127)),"Intel",""))</f>
        <v/>
      </c>
      <c r="E9128" t="str">
        <f t="shared" si="1050"/>
        <v/>
      </c>
      <c r="F9128" t="str">
        <f t="shared" si="1051"/>
        <v/>
      </c>
      <c r="G9128" t="str">
        <f t="shared" si="1052"/>
        <v/>
      </c>
    </row>
    <row r="9129" spans="1:7" hidden="1" x14ac:dyDescent="0.25">
      <c r="A9129" t="str">
        <f t="shared" si="1054"/>
        <v>missing</v>
      </c>
      <c r="C9129" t="str">
        <f t="shared" si="1053"/>
        <v/>
      </c>
      <c r="D9129" t="str">
        <f>IF(ISNUMBER(SEARCH("AMD",H9129)),"AMD",
IF(ISNUMBER(SEARCH("Intel",H9128)),"Intel",""))</f>
        <v/>
      </c>
      <c r="E9129" t="str">
        <f t="shared" si="1050"/>
        <v/>
      </c>
      <c r="F9129" t="str">
        <f t="shared" si="1051"/>
        <v/>
      </c>
      <c r="G9129" t="str">
        <f t="shared" si="1052"/>
        <v/>
      </c>
    </row>
    <row r="9130" spans="1:7" hidden="1" x14ac:dyDescent="0.25">
      <c r="A9130" t="str">
        <f t="shared" si="1054"/>
        <v>missing</v>
      </c>
      <c r="C9130" t="str">
        <f t="shared" si="1053"/>
        <v/>
      </c>
      <c r="D9130" t="str">
        <f>IF(ISNUMBER(SEARCH("AMD",H9130)),"AMD",
IF(ISNUMBER(SEARCH("Intel",H9129)),"Intel",""))</f>
        <v/>
      </c>
      <c r="E9130" t="str">
        <f t="shared" si="1050"/>
        <v/>
      </c>
      <c r="F9130" t="str">
        <f t="shared" si="1051"/>
        <v/>
      </c>
      <c r="G9130" t="str">
        <f t="shared" si="1052"/>
        <v/>
      </c>
    </row>
    <row r="9131" spans="1:7" hidden="1" x14ac:dyDescent="0.25">
      <c r="A9131" t="str">
        <f t="shared" si="1054"/>
        <v>missing</v>
      </c>
      <c r="C9131" t="str">
        <f t="shared" si="1053"/>
        <v/>
      </c>
      <c r="D9131" t="str">
        <f>IF(ISNUMBER(SEARCH("AMD",H9131)),"AMD",
IF(ISNUMBER(SEARCH("Intel",H9130)),"Intel",""))</f>
        <v/>
      </c>
      <c r="E9131" t="str">
        <f t="shared" si="1050"/>
        <v/>
      </c>
      <c r="F9131" t="str">
        <f t="shared" si="1051"/>
        <v/>
      </c>
      <c r="G9131" t="str">
        <f t="shared" si="1052"/>
        <v/>
      </c>
    </row>
    <row r="9132" spans="1:7" hidden="1" x14ac:dyDescent="0.25">
      <c r="A9132" t="str">
        <f t="shared" si="1054"/>
        <v>missing</v>
      </c>
      <c r="C9132" t="str">
        <f t="shared" si="1053"/>
        <v/>
      </c>
      <c r="D9132" t="str">
        <f>IF(ISNUMBER(SEARCH("AMD",H9132)),"AMD",
IF(ISNUMBER(SEARCH("Intel",H9131)),"Intel",""))</f>
        <v/>
      </c>
      <c r="E9132" t="str">
        <f t="shared" si="1050"/>
        <v/>
      </c>
      <c r="F9132" t="str">
        <f t="shared" si="1051"/>
        <v/>
      </c>
      <c r="G9132" t="str">
        <f t="shared" si="1052"/>
        <v/>
      </c>
    </row>
    <row r="9133" spans="1:7" hidden="1" x14ac:dyDescent="0.25">
      <c r="A9133" t="str">
        <f t="shared" si="1054"/>
        <v>missing</v>
      </c>
      <c r="C9133" t="str">
        <f t="shared" si="1053"/>
        <v/>
      </c>
      <c r="D9133" t="str">
        <f>IF(ISNUMBER(SEARCH("AMD",H9133)),"AMD",
IF(ISNUMBER(SEARCH("Intel",H9132)),"Intel",""))</f>
        <v/>
      </c>
      <c r="E9133" t="str">
        <f t="shared" si="1050"/>
        <v/>
      </c>
      <c r="F9133" t="str">
        <f t="shared" si="1051"/>
        <v/>
      </c>
      <c r="G9133" t="str">
        <f t="shared" si="1052"/>
        <v/>
      </c>
    </row>
    <row r="9134" spans="1:7" hidden="1" x14ac:dyDescent="0.25">
      <c r="A9134" t="str">
        <f t="shared" si="1054"/>
        <v>missing</v>
      </c>
      <c r="C9134" t="str">
        <f t="shared" si="1053"/>
        <v/>
      </c>
      <c r="D9134" t="str">
        <f>IF(ISNUMBER(SEARCH("AMD",H9134)),"AMD",
IF(ISNUMBER(SEARCH("Intel",H9133)),"Intel",""))</f>
        <v/>
      </c>
      <c r="E9134" t="str">
        <f t="shared" si="1050"/>
        <v/>
      </c>
      <c r="F9134" t="str">
        <f t="shared" si="1051"/>
        <v/>
      </c>
      <c r="G9134" t="str">
        <f t="shared" si="1052"/>
        <v/>
      </c>
    </row>
    <row r="9135" spans="1:7" hidden="1" x14ac:dyDescent="0.25">
      <c r="A9135" t="str">
        <f t="shared" si="1054"/>
        <v>missing</v>
      </c>
      <c r="C9135" t="str">
        <f t="shared" si="1053"/>
        <v/>
      </c>
      <c r="D9135" t="str">
        <f>IF(ISNUMBER(SEARCH("AMD",H9135)),"AMD",
IF(ISNUMBER(SEARCH("Intel",H9134)),"Intel",""))</f>
        <v/>
      </c>
      <c r="E9135" t="str">
        <f t="shared" si="1050"/>
        <v/>
      </c>
      <c r="F9135" t="str">
        <f t="shared" si="1051"/>
        <v/>
      </c>
      <c r="G9135" t="str">
        <f t="shared" si="1052"/>
        <v/>
      </c>
    </row>
    <row r="9136" spans="1:7" hidden="1" x14ac:dyDescent="0.25">
      <c r="A9136" t="str">
        <f t="shared" si="1054"/>
        <v>missing</v>
      </c>
      <c r="C9136" t="str">
        <f t="shared" si="1053"/>
        <v/>
      </c>
      <c r="D9136" t="str">
        <f>IF(ISNUMBER(SEARCH("AMD",H9136)),"AMD",
IF(ISNUMBER(SEARCH("Intel",H9135)),"Intel",""))</f>
        <v/>
      </c>
      <c r="E9136" t="str">
        <f t="shared" si="1050"/>
        <v/>
      </c>
      <c r="F9136" t="str">
        <f t="shared" si="1051"/>
        <v/>
      </c>
      <c r="G9136" t="str">
        <f t="shared" si="1052"/>
        <v/>
      </c>
    </row>
    <row r="9137" spans="1:7" hidden="1" x14ac:dyDescent="0.25">
      <c r="A9137" t="str">
        <f t="shared" si="1054"/>
        <v>missing</v>
      </c>
      <c r="C9137" t="str">
        <f t="shared" si="1053"/>
        <v/>
      </c>
      <c r="D9137" t="str">
        <f>IF(ISNUMBER(SEARCH("AMD",H9137)),"AMD",
IF(ISNUMBER(SEARCH("Intel",H9136)),"Intel",""))</f>
        <v/>
      </c>
      <c r="E9137" t="str">
        <f t="shared" si="1050"/>
        <v/>
      </c>
      <c r="F9137" t="str">
        <f t="shared" si="1051"/>
        <v/>
      </c>
      <c r="G9137" t="str">
        <f t="shared" si="1052"/>
        <v/>
      </c>
    </row>
    <row r="9138" spans="1:7" hidden="1" x14ac:dyDescent="0.25">
      <c r="A9138" t="str">
        <f t="shared" si="1054"/>
        <v>missing</v>
      </c>
      <c r="C9138" t="str">
        <f t="shared" si="1053"/>
        <v/>
      </c>
      <c r="D9138" t="str">
        <f>IF(ISNUMBER(SEARCH("AMD",H9138)),"AMD",
IF(ISNUMBER(SEARCH("Intel",H9137)),"Intel",""))</f>
        <v/>
      </c>
      <c r="E9138" t="str">
        <f t="shared" si="1050"/>
        <v/>
      </c>
      <c r="F9138" t="str">
        <f t="shared" si="1051"/>
        <v/>
      </c>
      <c r="G9138" t="str">
        <f t="shared" si="1052"/>
        <v/>
      </c>
    </row>
    <row r="9139" spans="1:7" hidden="1" x14ac:dyDescent="0.25">
      <c r="A9139" t="str">
        <f t="shared" si="1054"/>
        <v>missing</v>
      </c>
      <c r="C9139" t="str">
        <f t="shared" si="1053"/>
        <v/>
      </c>
      <c r="D9139" t="str">
        <f>IF(ISNUMBER(SEARCH("AMD",H9139)),"AMD",
IF(ISNUMBER(SEARCH("Intel",H9138)),"Intel",""))</f>
        <v/>
      </c>
      <c r="E9139" t="str">
        <f t="shared" si="1050"/>
        <v/>
      </c>
      <c r="F9139" t="str">
        <f t="shared" si="1051"/>
        <v/>
      </c>
      <c r="G9139" t="str">
        <f t="shared" si="1052"/>
        <v/>
      </c>
    </row>
    <row r="9140" spans="1:7" hidden="1" x14ac:dyDescent="0.25">
      <c r="A9140" t="str">
        <f t="shared" si="1054"/>
        <v>missing</v>
      </c>
      <c r="C9140" t="str">
        <f t="shared" si="1053"/>
        <v/>
      </c>
      <c r="D9140" t="str">
        <f>IF(ISNUMBER(SEARCH("AMD",H9140)),"AMD",
IF(ISNUMBER(SEARCH("Intel",H9139)),"Intel",""))</f>
        <v/>
      </c>
      <c r="E9140" t="str">
        <f t="shared" si="1050"/>
        <v/>
      </c>
      <c r="F9140" t="str">
        <f t="shared" si="1051"/>
        <v/>
      </c>
      <c r="G9140" t="str">
        <f t="shared" si="1052"/>
        <v/>
      </c>
    </row>
    <row r="9141" spans="1:7" hidden="1" x14ac:dyDescent="0.25">
      <c r="A9141" t="str">
        <f t="shared" si="1054"/>
        <v>missing</v>
      </c>
      <c r="C9141" t="str">
        <f t="shared" si="1053"/>
        <v/>
      </c>
      <c r="D9141" t="str">
        <f>IF(ISNUMBER(SEARCH("AMD",H9141)),"AMD",
IF(ISNUMBER(SEARCH("Intel",H9140)),"Intel",""))</f>
        <v/>
      </c>
      <c r="E9141" t="str">
        <f t="shared" si="1050"/>
        <v/>
      </c>
      <c r="F9141" t="str">
        <f t="shared" si="1051"/>
        <v/>
      </c>
      <c r="G9141" t="str">
        <f t="shared" si="1052"/>
        <v/>
      </c>
    </row>
    <row r="9142" spans="1:7" hidden="1" x14ac:dyDescent="0.25">
      <c r="A9142" t="str">
        <f t="shared" si="1054"/>
        <v>missing</v>
      </c>
      <c r="C9142" t="str">
        <f t="shared" si="1053"/>
        <v/>
      </c>
      <c r="D9142" t="str">
        <f>IF(ISNUMBER(SEARCH("AMD",H9142)),"AMD",
IF(ISNUMBER(SEARCH("Intel",H9141)),"Intel",""))</f>
        <v/>
      </c>
      <c r="E9142" t="str">
        <f t="shared" si="1050"/>
        <v/>
      </c>
      <c r="F9142" t="str">
        <f t="shared" si="1051"/>
        <v/>
      </c>
      <c r="G9142" t="str">
        <f t="shared" si="1052"/>
        <v/>
      </c>
    </row>
    <row r="9143" spans="1:7" hidden="1" x14ac:dyDescent="0.25">
      <c r="A9143" t="str">
        <f t="shared" si="1054"/>
        <v>missing</v>
      </c>
      <c r="C9143" t="str">
        <f t="shared" si="1053"/>
        <v/>
      </c>
      <c r="D9143" t="str">
        <f>IF(ISNUMBER(SEARCH("AMD",H9143)),"AMD",
IF(ISNUMBER(SEARCH("Intel",H9142)),"Intel",""))</f>
        <v/>
      </c>
      <c r="E9143" t="str">
        <f t="shared" si="1050"/>
        <v/>
      </c>
      <c r="F9143" t="str">
        <f t="shared" si="1051"/>
        <v/>
      </c>
      <c r="G9143" t="str">
        <f t="shared" si="1052"/>
        <v/>
      </c>
    </row>
    <row r="9144" spans="1:7" hidden="1" x14ac:dyDescent="0.25">
      <c r="A9144" t="str">
        <f t="shared" si="1054"/>
        <v>missing</v>
      </c>
      <c r="C9144" t="str">
        <f t="shared" si="1053"/>
        <v/>
      </c>
      <c r="D9144" t="str">
        <f>IF(ISNUMBER(SEARCH("AMD",H9144)),"AMD",
IF(ISNUMBER(SEARCH("Intel",H9143)),"Intel",""))</f>
        <v/>
      </c>
      <c r="E9144" t="str">
        <f t="shared" si="1050"/>
        <v/>
      </c>
      <c r="F9144" t="str">
        <f t="shared" si="1051"/>
        <v/>
      </c>
      <c r="G9144" t="str">
        <f t="shared" si="1052"/>
        <v/>
      </c>
    </row>
    <row r="9145" spans="1:7" hidden="1" x14ac:dyDescent="0.25">
      <c r="A9145" t="str">
        <f t="shared" si="1054"/>
        <v>missing</v>
      </c>
      <c r="C9145" t="str">
        <f t="shared" si="1053"/>
        <v/>
      </c>
      <c r="D9145" t="str">
        <f>IF(ISNUMBER(SEARCH("AMD",H9145)),"AMD",
IF(ISNUMBER(SEARCH("Intel",H9144)),"Intel",""))</f>
        <v/>
      </c>
      <c r="E9145" t="str">
        <f t="shared" si="1050"/>
        <v/>
      </c>
      <c r="F9145" t="str">
        <f t="shared" si="1051"/>
        <v/>
      </c>
      <c r="G9145" t="str">
        <f t="shared" si="1052"/>
        <v/>
      </c>
    </row>
    <row r="9146" spans="1:7" hidden="1" x14ac:dyDescent="0.25">
      <c r="A9146" t="str">
        <f t="shared" si="1054"/>
        <v>missing</v>
      </c>
      <c r="C9146" t="str">
        <f t="shared" si="1053"/>
        <v/>
      </c>
      <c r="D9146" t="str">
        <f>IF(ISNUMBER(SEARCH("AMD",H9146)),"AMD",
IF(ISNUMBER(SEARCH("Intel",H9145)),"Intel",""))</f>
        <v/>
      </c>
      <c r="E9146" t="str">
        <f t="shared" si="1050"/>
        <v/>
      </c>
      <c r="F9146" t="str">
        <f t="shared" si="1051"/>
        <v/>
      </c>
      <c r="G9146" t="str">
        <f t="shared" si="1052"/>
        <v/>
      </c>
    </row>
    <row r="9147" spans="1:7" hidden="1" x14ac:dyDescent="0.25">
      <c r="A9147" t="str">
        <f t="shared" si="1054"/>
        <v>missing</v>
      </c>
      <c r="C9147" t="str">
        <f t="shared" si="1053"/>
        <v/>
      </c>
      <c r="D9147" t="str">
        <f>IF(ISNUMBER(SEARCH("AMD",H9147)),"AMD",
IF(ISNUMBER(SEARCH("Intel",H9146)),"Intel",""))</f>
        <v/>
      </c>
      <c r="E9147" t="str">
        <f t="shared" si="1050"/>
        <v/>
      </c>
      <c r="F9147" t="str">
        <f t="shared" si="1051"/>
        <v/>
      </c>
      <c r="G9147" t="str">
        <f t="shared" si="1052"/>
        <v/>
      </c>
    </row>
    <row r="9148" spans="1:7" hidden="1" x14ac:dyDescent="0.25">
      <c r="A9148" t="str">
        <f t="shared" si="1054"/>
        <v>missing</v>
      </c>
      <c r="C9148" t="str">
        <f t="shared" si="1053"/>
        <v/>
      </c>
      <c r="D9148" t="str">
        <f>IF(ISNUMBER(SEARCH("AMD",H9148)),"AMD",
IF(ISNUMBER(SEARCH("Intel",H9147)),"Intel",""))</f>
        <v/>
      </c>
      <c r="E9148" t="str">
        <f t="shared" si="1050"/>
        <v/>
      </c>
      <c r="F9148" t="str">
        <f t="shared" si="1051"/>
        <v/>
      </c>
      <c r="G9148" t="str">
        <f t="shared" si="1052"/>
        <v/>
      </c>
    </row>
    <row r="9149" spans="1:7" hidden="1" x14ac:dyDescent="0.25">
      <c r="A9149" t="str">
        <f t="shared" si="1054"/>
        <v>missing</v>
      </c>
      <c r="C9149" t="str">
        <f t="shared" si="1053"/>
        <v/>
      </c>
      <c r="D9149" t="str">
        <f>IF(ISNUMBER(SEARCH("AMD",H9149)),"AMD",
IF(ISNUMBER(SEARCH("Intel",H9148)),"Intel",""))</f>
        <v/>
      </c>
      <c r="E9149" t="str">
        <f t="shared" si="1050"/>
        <v/>
      </c>
      <c r="F9149" t="str">
        <f t="shared" si="1051"/>
        <v/>
      </c>
      <c r="G9149" t="str">
        <f t="shared" si="1052"/>
        <v/>
      </c>
    </row>
    <row r="9150" spans="1:7" hidden="1" x14ac:dyDescent="0.25">
      <c r="A9150" t="str">
        <f t="shared" si="1054"/>
        <v>missing</v>
      </c>
      <c r="C9150" t="str">
        <f t="shared" si="1053"/>
        <v/>
      </c>
      <c r="D9150" t="str">
        <f>IF(ISNUMBER(SEARCH("AMD",H9150)),"AMD",
IF(ISNUMBER(SEARCH("Intel",H9149)),"Intel",""))</f>
        <v/>
      </c>
      <c r="E9150" t="str">
        <f t="shared" si="1050"/>
        <v/>
      </c>
      <c r="F9150" t="str">
        <f t="shared" si="1051"/>
        <v/>
      </c>
      <c r="G9150" t="str">
        <f t="shared" si="1052"/>
        <v/>
      </c>
    </row>
    <row r="9151" spans="1:7" hidden="1" x14ac:dyDescent="0.25">
      <c r="A9151" t="str">
        <f t="shared" si="1054"/>
        <v>missing</v>
      </c>
      <c r="C9151" t="str">
        <f t="shared" si="1053"/>
        <v/>
      </c>
      <c r="D9151" t="str">
        <f>IF(ISNUMBER(SEARCH("AMD",H9151)),"AMD",
IF(ISNUMBER(SEARCH("Intel",H9150)),"Intel",""))</f>
        <v/>
      </c>
      <c r="E9151" t="str">
        <f t="shared" si="1050"/>
        <v/>
      </c>
      <c r="F9151" t="str">
        <f t="shared" si="1051"/>
        <v/>
      </c>
      <c r="G9151" t="str">
        <f t="shared" si="1052"/>
        <v/>
      </c>
    </row>
    <row r="9152" spans="1:7" hidden="1" x14ac:dyDescent="0.25">
      <c r="A9152" t="str">
        <f t="shared" si="1054"/>
        <v>missing</v>
      </c>
      <c r="C9152" t="str">
        <f t="shared" si="1053"/>
        <v/>
      </c>
      <c r="D9152" t="str">
        <f>IF(ISNUMBER(SEARCH("AMD",H9152)),"AMD",
IF(ISNUMBER(SEARCH("Intel",H9151)),"Intel",""))</f>
        <v/>
      </c>
      <c r="E9152" t="str">
        <f t="shared" si="1050"/>
        <v/>
      </c>
      <c r="F9152" t="str">
        <f t="shared" si="1051"/>
        <v/>
      </c>
      <c r="G9152" t="str">
        <f t="shared" si="1052"/>
        <v/>
      </c>
    </row>
    <row r="9153" spans="1:7" hidden="1" x14ac:dyDescent="0.25">
      <c r="A9153" t="str">
        <f t="shared" si="1054"/>
        <v>missing</v>
      </c>
      <c r="C9153" t="str">
        <f t="shared" si="1053"/>
        <v/>
      </c>
      <c r="D9153" t="str">
        <f>IF(ISNUMBER(SEARCH("AMD",H9153)),"AMD",
IF(ISNUMBER(SEARCH("Intel",H9152)),"Intel",""))</f>
        <v/>
      </c>
      <c r="E9153" t="str">
        <f t="shared" si="1050"/>
        <v/>
      </c>
      <c r="F9153" t="str">
        <f t="shared" si="1051"/>
        <v/>
      </c>
      <c r="G9153" t="str">
        <f t="shared" si="1052"/>
        <v/>
      </c>
    </row>
    <row r="9154" spans="1:7" hidden="1" x14ac:dyDescent="0.25">
      <c r="A9154" t="str">
        <f t="shared" si="1054"/>
        <v>missing</v>
      </c>
      <c r="C9154" t="str">
        <f t="shared" si="1053"/>
        <v/>
      </c>
      <c r="D9154" t="str">
        <f t="shared" ref="D9154:D9217" si="1055">IF(ISNUMBER(SEARCH("AMD",H9154)),"AMD",
IF(ISNUMBER(SEARCH("Intel",H9153)),"Intel",""))</f>
        <v/>
      </c>
      <c r="E9154" t="str">
        <f t="shared" ref="E9154:E9217" si="1056">TRIM(SUBSTITUTE(SUBSTITUTE(SUBSTITUTE(SUBSTITUTE(SUBSTITUTE(SUBSTITUTE(SUBSTITUTE(SUBSTITUTE(SUBSTITUTE(H9154,
"Apple",""),
"ARM",""),
"Google",""),
"MediaTek",""),
"Qualcomm",""),
"Samsung",""),
"Snapdragon",""),
"Intel",""),
"AMD",""))</f>
        <v/>
      </c>
      <c r="F9154" t="str">
        <f t="shared" si="1051"/>
        <v/>
      </c>
      <c r="G9154" t="str">
        <f t="shared" si="1052"/>
        <v/>
      </c>
    </row>
    <row r="9155" spans="1:7" hidden="1" x14ac:dyDescent="0.25">
      <c r="A9155" t="str">
        <f t="shared" si="1054"/>
        <v>missing</v>
      </c>
      <c r="C9155" t="str">
        <f t="shared" si="1053"/>
        <v/>
      </c>
      <c r="D9155" t="str">
        <f t="shared" si="1055"/>
        <v/>
      </c>
      <c r="E9155" t="str">
        <f t="shared" si="1056"/>
        <v/>
      </c>
      <c r="F9155" t="str">
        <f t="shared" ref="F9155:F9218" si="1057">TRIM(SUBSTITUTE(SUBSTITUTE(SUBSTITUTE(SUBSTITUTE(SUBSTITUTE(SUBSTITUTE(SUBSTITUTE(SUBSTITUTE(SUBSTITUTE(E9155,
"Core2 Extreme",""),"Core2 Quad",""),"Core2 Duo",""),"Core",""),
"Pentium Gold",""),"Pentium",""),
"Xeon Platinum",""),"Xeon Gold",""),"Xeon Silver",""))</f>
        <v/>
      </c>
      <c r="G9155" t="str">
        <f t="shared" ref="G9155:G9218" si="1058">TRIM(SUBSTITUTE(F9155,"Xeon",""))</f>
        <v/>
      </c>
    </row>
    <row r="9156" spans="1:7" hidden="1" x14ac:dyDescent="0.25">
      <c r="A9156" t="str">
        <f t="shared" si="1054"/>
        <v>missing</v>
      </c>
      <c r="C9156" t="str">
        <f t="shared" si="1053"/>
        <v/>
      </c>
      <c r="D9156" t="str">
        <f t="shared" si="1055"/>
        <v/>
      </c>
      <c r="E9156" t="str">
        <f t="shared" si="1056"/>
        <v/>
      </c>
      <c r="F9156" t="str">
        <f t="shared" si="1057"/>
        <v/>
      </c>
      <c r="G9156" t="str">
        <f t="shared" si="1058"/>
        <v/>
      </c>
    </row>
    <row r="9157" spans="1:7" hidden="1" x14ac:dyDescent="0.25">
      <c r="A9157" t="str">
        <f t="shared" si="1054"/>
        <v>missing</v>
      </c>
      <c r="C9157" t="str">
        <f t="shared" si="1053"/>
        <v/>
      </c>
      <c r="D9157" t="str">
        <f t="shared" si="1055"/>
        <v/>
      </c>
      <c r="E9157" t="str">
        <f t="shared" si="1056"/>
        <v/>
      </c>
      <c r="F9157" t="str">
        <f t="shared" si="1057"/>
        <v/>
      </c>
      <c r="G9157" t="str">
        <f t="shared" si="1058"/>
        <v/>
      </c>
    </row>
    <row r="9158" spans="1:7" hidden="1" x14ac:dyDescent="0.25">
      <c r="A9158" t="str">
        <f t="shared" si="1054"/>
        <v>missing</v>
      </c>
      <c r="C9158" t="str">
        <f t="shared" si="1053"/>
        <v/>
      </c>
      <c r="D9158" t="str">
        <f t="shared" si="1055"/>
        <v/>
      </c>
      <c r="E9158" t="str">
        <f t="shared" si="1056"/>
        <v/>
      </c>
      <c r="F9158" t="str">
        <f t="shared" si="1057"/>
        <v/>
      </c>
      <c r="G9158" t="str">
        <f t="shared" si="1058"/>
        <v/>
      </c>
    </row>
    <row r="9159" spans="1:7" hidden="1" x14ac:dyDescent="0.25">
      <c r="A9159" t="str">
        <f t="shared" si="1054"/>
        <v>missing</v>
      </c>
      <c r="C9159" t="str">
        <f t="shared" si="1053"/>
        <v/>
      </c>
      <c r="D9159" t="str">
        <f t="shared" si="1055"/>
        <v/>
      </c>
      <c r="E9159" t="str">
        <f t="shared" si="1056"/>
        <v/>
      </c>
      <c r="F9159" t="str">
        <f t="shared" si="1057"/>
        <v/>
      </c>
      <c r="G9159" t="str">
        <f t="shared" si="1058"/>
        <v/>
      </c>
    </row>
    <row r="9160" spans="1:7" hidden="1" x14ac:dyDescent="0.25">
      <c r="A9160" t="str">
        <f t="shared" si="1054"/>
        <v>missing</v>
      </c>
      <c r="C9160" t="str">
        <f t="shared" si="1053"/>
        <v/>
      </c>
      <c r="D9160" t="str">
        <f t="shared" si="1055"/>
        <v/>
      </c>
      <c r="E9160" t="str">
        <f t="shared" si="1056"/>
        <v/>
      </c>
      <c r="F9160" t="str">
        <f t="shared" si="1057"/>
        <v/>
      </c>
      <c r="G9160" t="str">
        <f t="shared" si="1058"/>
        <v/>
      </c>
    </row>
    <row r="9161" spans="1:7" hidden="1" x14ac:dyDescent="0.25">
      <c r="A9161" t="str">
        <f t="shared" si="1054"/>
        <v>missing</v>
      </c>
      <c r="C9161" t="str">
        <f t="shared" si="1053"/>
        <v/>
      </c>
      <c r="D9161" t="str">
        <f t="shared" si="1055"/>
        <v/>
      </c>
      <c r="E9161" t="str">
        <f t="shared" si="1056"/>
        <v/>
      </c>
      <c r="F9161" t="str">
        <f t="shared" si="1057"/>
        <v/>
      </c>
      <c r="G9161" t="str">
        <f t="shared" si="1058"/>
        <v/>
      </c>
    </row>
    <row r="9162" spans="1:7" hidden="1" x14ac:dyDescent="0.25">
      <c r="A9162" t="str">
        <f t="shared" si="1054"/>
        <v>missing</v>
      </c>
      <c r="C9162" t="str">
        <f t="shared" si="1053"/>
        <v/>
      </c>
      <c r="D9162" t="str">
        <f t="shared" si="1055"/>
        <v/>
      </c>
      <c r="E9162" t="str">
        <f t="shared" si="1056"/>
        <v/>
      </c>
      <c r="F9162" t="str">
        <f t="shared" si="1057"/>
        <v/>
      </c>
      <c r="G9162" t="str">
        <f t="shared" si="1058"/>
        <v/>
      </c>
    </row>
    <row r="9163" spans="1:7" hidden="1" x14ac:dyDescent="0.25">
      <c r="A9163" t="str">
        <f t="shared" si="1054"/>
        <v>missing</v>
      </c>
      <c r="C9163" t="str">
        <f t="shared" si="1053"/>
        <v/>
      </c>
      <c r="D9163" t="str">
        <f t="shared" si="1055"/>
        <v/>
      </c>
      <c r="E9163" t="str">
        <f t="shared" si="1056"/>
        <v/>
      </c>
      <c r="F9163" t="str">
        <f t="shared" si="1057"/>
        <v/>
      </c>
      <c r="G9163" t="str">
        <f t="shared" si="1058"/>
        <v/>
      </c>
    </row>
    <row r="9164" spans="1:7" hidden="1" x14ac:dyDescent="0.25">
      <c r="A9164" t="str">
        <f t="shared" si="1054"/>
        <v>missing</v>
      </c>
      <c r="C9164" t="str">
        <f t="shared" si="1053"/>
        <v/>
      </c>
      <c r="D9164" t="str">
        <f t="shared" si="1055"/>
        <v/>
      </c>
      <c r="E9164" t="str">
        <f t="shared" si="1056"/>
        <v/>
      </c>
      <c r="F9164" t="str">
        <f t="shared" si="1057"/>
        <v/>
      </c>
      <c r="G9164" t="str">
        <f t="shared" si="1058"/>
        <v/>
      </c>
    </row>
    <row r="9165" spans="1:7" hidden="1" x14ac:dyDescent="0.25">
      <c r="A9165" t="str">
        <f t="shared" si="1054"/>
        <v>missing</v>
      </c>
      <c r="C9165" t="str">
        <f t="shared" si="1053"/>
        <v/>
      </c>
      <c r="D9165" t="str">
        <f t="shared" si="1055"/>
        <v/>
      </c>
      <c r="E9165" t="str">
        <f t="shared" si="1056"/>
        <v/>
      </c>
      <c r="F9165" t="str">
        <f t="shared" si="1057"/>
        <v/>
      </c>
      <c r="G9165" t="str">
        <f t="shared" si="1058"/>
        <v/>
      </c>
    </row>
    <row r="9166" spans="1:7" hidden="1" x14ac:dyDescent="0.25">
      <c r="A9166" t="str">
        <f t="shared" si="1054"/>
        <v>missing</v>
      </c>
      <c r="C9166" t="str">
        <f t="shared" si="1053"/>
        <v/>
      </c>
      <c r="D9166" t="str">
        <f t="shared" si="1055"/>
        <v/>
      </c>
      <c r="E9166" t="str">
        <f t="shared" si="1056"/>
        <v/>
      </c>
      <c r="F9166" t="str">
        <f t="shared" si="1057"/>
        <v/>
      </c>
      <c r="G9166" t="str">
        <f t="shared" si="1058"/>
        <v/>
      </c>
    </row>
    <row r="9167" spans="1:7" hidden="1" x14ac:dyDescent="0.25">
      <c r="A9167" t="str">
        <f t="shared" si="1054"/>
        <v>missing</v>
      </c>
      <c r="C9167" t="str">
        <f t="shared" si="1053"/>
        <v/>
      </c>
      <c r="D9167" t="str">
        <f t="shared" si="1055"/>
        <v/>
      </c>
      <c r="E9167" t="str">
        <f t="shared" si="1056"/>
        <v/>
      </c>
      <c r="F9167" t="str">
        <f t="shared" si="1057"/>
        <v/>
      </c>
      <c r="G9167" t="str">
        <f t="shared" si="1058"/>
        <v/>
      </c>
    </row>
    <row r="9168" spans="1:7" hidden="1" x14ac:dyDescent="0.25">
      <c r="A9168" t="str">
        <f t="shared" si="1054"/>
        <v>missing</v>
      </c>
      <c r="C9168" t="str">
        <f t="shared" si="1053"/>
        <v/>
      </c>
      <c r="D9168" t="str">
        <f t="shared" si="1055"/>
        <v/>
      </c>
      <c r="E9168" t="str">
        <f t="shared" si="1056"/>
        <v/>
      </c>
      <c r="F9168" t="str">
        <f t="shared" si="1057"/>
        <v/>
      </c>
      <c r="G9168" t="str">
        <f t="shared" si="1058"/>
        <v/>
      </c>
    </row>
    <row r="9169" spans="1:7" hidden="1" x14ac:dyDescent="0.25">
      <c r="A9169" t="str">
        <f t="shared" si="1054"/>
        <v>missing</v>
      </c>
      <c r="C9169" t="str">
        <f t="shared" si="1053"/>
        <v/>
      </c>
      <c r="D9169" t="str">
        <f t="shared" si="1055"/>
        <v/>
      </c>
      <c r="E9169" t="str">
        <f t="shared" si="1056"/>
        <v/>
      </c>
      <c r="F9169" t="str">
        <f t="shared" si="1057"/>
        <v/>
      </c>
      <c r="G9169" t="str">
        <f t="shared" si="1058"/>
        <v/>
      </c>
    </row>
    <row r="9170" spans="1:7" hidden="1" x14ac:dyDescent="0.25">
      <c r="A9170" t="str">
        <f t="shared" si="1054"/>
        <v>missing</v>
      </c>
      <c r="C9170" t="str">
        <f t="shared" si="1053"/>
        <v/>
      </c>
      <c r="D9170" t="str">
        <f t="shared" si="1055"/>
        <v/>
      </c>
      <c r="E9170" t="str">
        <f t="shared" si="1056"/>
        <v/>
      </c>
      <c r="F9170" t="str">
        <f t="shared" si="1057"/>
        <v/>
      </c>
      <c r="G9170" t="str">
        <f t="shared" si="1058"/>
        <v/>
      </c>
    </row>
    <row r="9171" spans="1:7" hidden="1" x14ac:dyDescent="0.25">
      <c r="A9171" t="str">
        <f t="shared" si="1054"/>
        <v>missing</v>
      </c>
      <c r="C9171" t="str">
        <f t="shared" si="1053"/>
        <v/>
      </c>
      <c r="D9171" t="str">
        <f t="shared" si="1055"/>
        <v/>
      </c>
      <c r="E9171" t="str">
        <f t="shared" si="1056"/>
        <v/>
      </c>
      <c r="F9171" t="str">
        <f t="shared" si="1057"/>
        <v/>
      </c>
      <c r="G9171" t="str">
        <f t="shared" si="1058"/>
        <v/>
      </c>
    </row>
    <row r="9172" spans="1:7" hidden="1" x14ac:dyDescent="0.25">
      <c r="A9172" t="str">
        <f t="shared" si="1054"/>
        <v>missing</v>
      </c>
      <c r="C9172" t="str">
        <f t="shared" si="1053"/>
        <v/>
      </c>
      <c r="D9172" t="str">
        <f t="shared" si="1055"/>
        <v/>
      </c>
      <c r="E9172" t="str">
        <f t="shared" si="1056"/>
        <v/>
      </c>
      <c r="F9172" t="str">
        <f t="shared" si="1057"/>
        <v/>
      </c>
      <c r="G9172" t="str">
        <f t="shared" si="1058"/>
        <v/>
      </c>
    </row>
    <row r="9173" spans="1:7" hidden="1" x14ac:dyDescent="0.25">
      <c r="A9173" t="str">
        <f t="shared" si="1054"/>
        <v>missing</v>
      </c>
      <c r="C9173" t="str">
        <f t="shared" si="1053"/>
        <v/>
      </c>
      <c r="D9173" t="str">
        <f t="shared" si="1055"/>
        <v/>
      </c>
      <c r="E9173" t="str">
        <f t="shared" si="1056"/>
        <v/>
      </c>
      <c r="F9173" t="str">
        <f t="shared" si="1057"/>
        <v/>
      </c>
      <c r="G9173" t="str">
        <f t="shared" si="1058"/>
        <v/>
      </c>
    </row>
    <row r="9174" spans="1:7" hidden="1" x14ac:dyDescent="0.25">
      <c r="A9174" t="str">
        <f t="shared" si="1054"/>
        <v>missing</v>
      </c>
      <c r="C9174" t="str">
        <f t="shared" si="1053"/>
        <v/>
      </c>
      <c r="D9174" t="str">
        <f t="shared" si="1055"/>
        <v/>
      </c>
      <c r="E9174" t="str">
        <f t="shared" si="1056"/>
        <v/>
      </c>
      <c r="F9174" t="str">
        <f t="shared" si="1057"/>
        <v/>
      </c>
      <c r="G9174" t="str">
        <f t="shared" si="1058"/>
        <v/>
      </c>
    </row>
    <row r="9175" spans="1:7" hidden="1" x14ac:dyDescent="0.25">
      <c r="A9175" t="str">
        <f t="shared" si="1054"/>
        <v>missing</v>
      </c>
      <c r="C9175" t="str">
        <f t="shared" si="1053"/>
        <v/>
      </c>
      <c r="D9175" t="str">
        <f t="shared" si="1055"/>
        <v/>
      </c>
      <c r="E9175" t="str">
        <f t="shared" si="1056"/>
        <v/>
      </c>
      <c r="F9175" t="str">
        <f t="shared" si="1057"/>
        <v/>
      </c>
      <c r="G9175" t="str">
        <f t="shared" si="1058"/>
        <v/>
      </c>
    </row>
    <row r="9176" spans="1:7" hidden="1" x14ac:dyDescent="0.25">
      <c r="A9176" t="str">
        <f t="shared" si="1054"/>
        <v>missing</v>
      </c>
      <c r="C9176" t="str">
        <f t="shared" si="1053"/>
        <v/>
      </c>
      <c r="D9176" t="str">
        <f t="shared" si="1055"/>
        <v/>
      </c>
      <c r="E9176" t="str">
        <f t="shared" si="1056"/>
        <v/>
      </c>
      <c r="F9176" t="str">
        <f t="shared" si="1057"/>
        <v/>
      </c>
      <c r="G9176" t="str">
        <f t="shared" si="1058"/>
        <v/>
      </c>
    </row>
    <row r="9177" spans="1:7" hidden="1" x14ac:dyDescent="0.25">
      <c r="A9177" t="str">
        <f t="shared" si="1054"/>
        <v>missing</v>
      </c>
      <c r="C9177" t="str">
        <f t="shared" si="1053"/>
        <v/>
      </c>
      <c r="D9177" t="str">
        <f t="shared" si="1055"/>
        <v/>
      </c>
      <c r="E9177" t="str">
        <f t="shared" si="1056"/>
        <v/>
      </c>
      <c r="F9177" t="str">
        <f t="shared" si="1057"/>
        <v/>
      </c>
      <c r="G9177" t="str">
        <f t="shared" si="1058"/>
        <v/>
      </c>
    </row>
    <row r="9178" spans="1:7" hidden="1" x14ac:dyDescent="0.25">
      <c r="A9178" t="str">
        <f t="shared" si="1054"/>
        <v>missing</v>
      </c>
      <c r="C9178" t="str">
        <f t="shared" si="1053"/>
        <v/>
      </c>
      <c r="D9178" t="str">
        <f t="shared" si="1055"/>
        <v/>
      </c>
      <c r="E9178" t="str">
        <f t="shared" si="1056"/>
        <v/>
      </c>
      <c r="F9178" t="str">
        <f t="shared" si="1057"/>
        <v/>
      </c>
      <c r="G9178" t="str">
        <f t="shared" si="1058"/>
        <v/>
      </c>
    </row>
    <row r="9179" spans="1:7" hidden="1" x14ac:dyDescent="0.25">
      <c r="A9179" t="str">
        <f t="shared" si="1054"/>
        <v>missing</v>
      </c>
      <c r="C9179" t="str">
        <f t="shared" si="1053"/>
        <v/>
      </c>
      <c r="D9179" t="str">
        <f t="shared" si="1055"/>
        <v/>
      </c>
      <c r="E9179" t="str">
        <f t="shared" si="1056"/>
        <v/>
      </c>
      <c r="F9179" t="str">
        <f t="shared" si="1057"/>
        <v/>
      </c>
      <c r="G9179" t="str">
        <f t="shared" si="1058"/>
        <v/>
      </c>
    </row>
    <row r="9180" spans="1:7" hidden="1" x14ac:dyDescent="0.25">
      <c r="A9180" t="str">
        <f t="shared" si="1054"/>
        <v>missing</v>
      </c>
      <c r="C9180" t="str">
        <f t="shared" si="1053"/>
        <v/>
      </c>
      <c r="D9180" t="str">
        <f t="shared" si="1055"/>
        <v/>
      </c>
      <c r="E9180" t="str">
        <f t="shared" si="1056"/>
        <v/>
      </c>
      <c r="F9180" t="str">
        <f t="shared" si="1057"/>
        <v/>
      </c>
      <c r="G9180" t="str">
        <f t="shared" si="1058"/>
        <v/>
      </c>
    </row>
    <row r="9181" spans="1:7" hidden="1" x14ac:dyDescent="0.25">
      <c r="A9181" t="str">
        <f t="shared" si="1054"/>
        <v>missing</v>
      </c>
      <c r="C9181" t="str">
        <f t="shared" si="1053"/>
        <v/>
      </c>
      <c r="D9181" t="str">
        <f t="shared" si="1055"/>
        <v/>
      </c>
      <c r="E9181" t="str">
        <f t="shared" si="1056"/>
        <v/>
      </c>
      <c r="F9181" t="str">
        <f t="shared" si="1057"/>
        <v/>
      </c>
      <c r="G9181" t="str">
        <f t="shared" si="1058"/>
        <v/>
      </c>
    </row>
    <row r="9182" spans="1:7" hidden="1" x14ac:dyDescent="0.25">
      <c r="A9182" t="str">
        <f t="shared" si="1054"/>
        <v>missing</v>
      </c>
      <c r="C9182" t="str">
        <f t="shared" ref="C9182:C9245" si="1059">SUBSTITUTE(SUBSTITUTE(SUBSTITUTE(SUBSTITUTE(SUBSTITUTE(I9182," Dual Core","")," Quad Core","")," Quad-Core","")," Dual-Core","")," APU","")</f>
        <v/>
      </c>
      <c r="D9182" t="str">
        <f t="shared" si="1055"/>
        <v/>
      </c>
      <c r="E9182" t="str">
        <f t="shared" si="1056"/>
        <v/>
      </c>
      <c r="F9182" t="str">
        <f t="shared" si="1057"/>
        <v/>
      </c>
      <c r="G9182" t="str">
        <f t="shared" si="1058"/>
        <v/>
      </c>
    </row>
    <row r="9183" spans="1:7" hidden="1" x14ac:dyDescent="0.25">
      <c r="A9183" t="str">
        <f t="shared" ref="A9183:A9246" si="1060">IF(COUNTIF(C9183,"*Quad CPU]*"),"found","missing")</f>
        <v>missing</v>
      </c>
      <c r="C9183" t="str">
        <f t="shared" si="1059"/>
        <v/>
      </c>
      <c r="D9183" t="str">
        <f t="shared" si="1055"/>
        <v/>
      </c>
      <c r="E9183" t="str">
        <f t="shared" si="1056"/>
        <v/>
      </c>
      <c r="F9183" t="str">
        <f t="shared" si="1057"/>
        <v/>
      </c>
      <c r="G9183" t="str">
        <f t="shared" si="1058"/>
        <v/>
      </c>
    </row>
    <row r="9184" spans="1:7" hidden="1" x14ac:dyDescent="0.25">
      <c r="A9184" t="str">
        <f t="shared" si="1060"/>
        <v>missing</v>
      </c>
      <c r="C9184" t="str">
        <f t="shared" si="1059"/>
        <v/>
      </c>
      <c r="D9184" t="str">
        <f t="shared" si="1055"/>
        <v/>
      </c>
      <c r="E9184" t="str">
        <f t="shared" si="1056"/>
        <v/>
      </c>
      <c r="F9184" t="str">
        <f t="shared" si="1057"/>
        <v/>
      </c>
      <c r="G9184" t="str">
        <f t="shared" si="1058"/>
        <v/>
      </c>
    </row>
    <row r="9185" spans="1:7" hidden="1" x14ac:dyDescent="0.25">
      <c r="A9185" t="str">
        <f t="shared" si="1060"/>
        <v>missing</v>
      </c>
      <c r="C9185" t="str">
        <f t="shared" si="1059"/>
        <v/>
      </c>
      <c r="D9185" t="str">
        <f t="shared" si="1055"/>
        <v/>
      </c>
      <c r="E9185" t="str">
        <f t="shared" si="1056"/>
        <v/>
      </c>
      <c r="F9185" t="str">
        <f t="shared" si="1057"/>
        <v/>
      </c>
      <c r="G9185" t="str">
        <f t="shared" si="1058"/>
        <v/>
      </c>
    </row>
    <row r="9186" spans="1:7" hidden="1" x14ac:dyDescent="0.25">
      <c r="A9186" t="str">
        <f t="shared" si="1060"/>
        <v>missing</v>
      </c>
      <c r="C9186" t="str">
        <f t="shared" si="1059"/>
        <v/>
      </c>
      <c r="D9186" t="str">
        <f t="shared" si="1055"/>
        <v/>
      </c>
      <c r="E9186" t="str">
        <f t="shared" si="1056"/>
        <v/>
      </c>
      <c r="F9186" t="str">
        <f t="shared" si="1057"/>
        <v/>
      </c>
      <c r="G9186" t="str">
        <f t="shared" si="1058"/>
        <v/>
      </c>
    </row>
    <row r="9187" spans="1:7" hidden="1" x14ac:dyDescent="0.25">
      <c r="A9187" t="str">
        <f t="shared" si="1060"/>
        <v>missing</v>
      </c>
      <c r="C9187" t="str">
        <f t="shared" si="1059"/>
        <v/>
      </c>
      <c r="D9187" t="str">
        <f t="shared" si="1055"/>
        <v/>
      </c>
      <c r="E9187" t="str">
        <f t="shared" si="1056"/>
        <v/>
      </c>
      <c r="F9187" t="str">
        <f t="shared" si="1057"/>
        <v/>
      </c>
      <c r="G9187" t="str">
        <f t="shared" si="1058"/>
        <v/>
      </c>
    </row>
    <row r="9188" spans="1:7" hidden="1" x14ac:dyDescent="0.25">
      <c r="A9188" t="str">
        <f t="shared" si="1060"/>
        <v>missing</v>
      </c>
      <c r="C9188" t="str">
        <f t="shared" si="1059"/>
        <v/>
      </c>
      <c r="D9188" t="str">
        <f t="shared" si="1055"/>
        <v/>
      </c>
      <c r="E9188" t="str">
        <f t="shared" si="1056"/>
        <v/>
      </c>
      <c r="F9188" t="str">
        <f t="shared" si="1057"/>
        <v/>
      </c>
      <c r="G9188" t="str">
        <f t="shared" si="1058"/>
        <v/>
      </c>
    </row>
    <row r="9189" spans="1:7" hidden="1" x14ac:dyDescent="0.25">
      <c r="A9189" t="str">
        <f t="shared" si="1060"/>
        <v>missing</v>
      </c>
      <c r="C9189" t="str">
        <f t="shared" si="1059"/>
        <v/>
      </c>
      <c r="D9189" t="str">
        <f t="shared" si="1055"/>
        <v/>
      </c>
      <c r="E9189" t="str">
        <f t="shared" si="1056"/>
        <v/>
      </c>
      <c r="F9189" t="str">
        <f t="shared" si="1057"/>
        <v/>
      </c>
      <c r="G9189" t="str">
        <f t="shared" si="1058"/>
        <v/>
      </c>
    </row>
    <row r="9190" spans="1:7" hidden="1" x14ac:dyDescent="0.25">
      <c r="A9190" t="str">
        <f t="shared" si="1060"/>
        <v>missing</v>
      </c>
      <c r="C9190" t="str">
        <f t="shared" si="1059"/>
        <v/>
      </c>
      <c r="D9190" t="str">
        <f t="shared" si="1055"/>
        <v/>
      </c>
      <c r="E9190" t="str">
        <f t="shared" si="1056"/>
        <v/>
      </c>
      <c r="F9190" t="str">
        <f t="shared" si="1057"/>
        <v/>
      </c>
      <c r="G9190" t="str">
        <f t="shared" si="1058"/>
        <v/>
      </c>
    </row>
    <row r="9191" spans="1:7" hidden="1" x14ac:dyDescent="0.25">
      <c r="A9191" t="str">
        <f t="shared" si="1060"/>
        <v>missing</v>
      </c>
      <c r="C9191" t="str">
        <f t="shared" si="1059"/>
        <v/>
      </c>
      <c r="D9191" t="str">
        <f t="shared" si="1055"/>
        <v/>
      </c>
      <c r="E9191" t="str">
        <f t="shared" si="1056"/>
        <v/>
      </c>
      <c r="F9191" t="str">
        <f t="shared" si="1057"/>
        <v/>
      </c>
      <c r="G9191" t="str">
        <f t="shared" si="1058"/>
        <v/>
      </c>
    </row>
    <row r="9192" spans="1:7" hidden="1" x14ac:dyDescent="0.25">
      <c r="A9192" t="str">
        <f t="shared" si="1060"/>
        <v>missing</v>
      </c>
      <c r="C9192" t="str">
        <f t="shared" si="1059"/>
        <v/>
      </c>
      <c r="D9192" t="str">
        <f t="shared" si="1055"/>
        <v/>
      </c>
      <c r="E9192" t="str">
        <f t="shared" si="1056"/>
        <v/>
      </c>
      <c r="F9192" t="str">
        <f t="shared" si="1057"/>
        <v/>
      </c>
      <c r="G9192" t="str">
        <f t="shared" si="1058"/>
        <v/>
      </c>
    </row>
    <row r="9193" spans="1:7" hidden="1" x14ac:dyDescent="0.25">
      <c r="A9193" t="str">
        <f t="shared" si="1060"/>
        <v>missing</v>
      </c>
      <c r="C9193" t="str">
        <f t="shared" si="1059"/>
        <v/>
      </c>
      <c r="D9193" t="str">
        <f t="shared" si="1055"/>
        <v/>
      </c>
      <c r="E9193" t="str">
        <f t="shared" si="1056"/>
        <v/>
      </c>
      <c r="F9193" t="str">
        <f t="shared" si="1057"/>
        <v/>
      </c>
      <c r="G9193" t="str">
        <f t="shared" si="1058"/>
        <v/>
      </c>
    </row>
    <row r="9194" spans="1:7" hidden="1" x14ac:dyDescent="0.25">
      <c r="A9194" t="str">
        <f t="shared" si="1060"/>
        <v>missing</v>
      </c>
      <c r="C9194" t="str">
        <f t="shared" si="1059"/>
        <v/>
      </c>
      <c r="D9194" t="str">
        <f t="shared" si="1055"/>
        <v/>
      </c>
      <c r="E9194" t="str">
        <f t="shared" si="1056"/>
        <v/>
      </c>
      <c r="F9194" t="str">
        <f t="shared" si="1057"/>
        <v/>
      </c>
      <c r="G9194" t="str">
        <f t="shared" si="1058"/>
        <v/>
      </c>
    </row>
    <row r="9195" spans="1:7" hidden="1" x14ac:dyDescent="0.25">
      <c r="A9195" t="str">
        <f t="shared" si="1060"/>
        <v>missing</v>
      </c>
      <c r="C9195" t="str">
        <f t="shared" si="1059"/>
        <v/>
      </c>
      <c r="D9195" t="str">
        <f t="shared" si="1055"/>
        <v/>
      </c>
      <c r="E9195" t="str">
        <f t="shared" si="1056"/>
        <v/>
      </c>
      <c r="F9195" t="str">
        <f t="shared" si="1057"/>
        <v/>
      </c>
      <c r="G9195" t="str">
        <f t="shared" si="1058"/>
        <v/>
      </c>
    </row>
    <row r="9196" spans="1:7" hidden="1" x14ac:dyDescent="0.25">
      <c r="A9196" t="str">
        <f t="shared" si="1060"/>
        <v>missing</v>
      </c>
      <c r="C9196" t="str">
        <f t="shared" si="1059"/>
        <v/>
      </c>
      <c r="D9196" t="str">
        <f t="shared" si="1055"/>
        <v/>
      </c>
      <c r="E9196" t="str">
        <f t="shared" si="1056"/>
        <v/>
      </c>
      <c r="F9196" t="str">
        <f t="shared" si="1057"/>
        <v/>
      </c>
      <c r="G9196" t="str">
        <f t="shared" si="1058"/>
        <v/>
      </c>
    </row>
    <row r="9197" spans="1:7" hidden="1" x14ac:dyDescent="0.25">
      <c r="A9197" t="str">
        <f t="shared" si="1060"/>
        <v>missing</v>
      </c>
      <c r="C9197" t="str">
        <f t="shared" si="1059"/>
        <v/>
      </c>
      <c r="D9197" t="str">
        <f t="shared" si="1055"/>
        <v/>
      </c>
      <c r="E9197" t="str">
        <f t="shared" si="1056"/>
        <v/>
      </c>
      <c r="F9197" t="str">
        <f t="shared" si="1057"/>
        <v/>
      </c>
      <c r="G9197" t="str">
        <f t="shared" si="1058"/>
        <v/>
      </c>
    </row>
    <row r="9198" spans="1:7" hidden="1" x14ac:dyDescent="0.25">
      <c r="A9198" t="str">
        <f t="shared" si="1060"/>
        <v>missing</v>
      </c>
      <c r="C9198" t="str">
        <f t="shared" si="1059"/>
        <v/>
      </c>
      <c r="D9198" t="str">
        <f t="shared" si="1055"/>
        <v/>
      </c>
      <c r="E9198" t="str">
        <f t="shared" si="1056"/>
        <v/>
      </c>
      <c r="F9198" t="str">
        <f t="shared" si="1057"/>
        <v/>
      </c>
      <c r="G9198" t="str">
        <f t="shared" si="1058"/>
        <v/>
      </c>
    </row>
    <row r="9199" spans="1:7" hidden="1" x14ac:dyDescent="0.25">
      <c r="A9199" t="str">
        <f t="shared" si="1060"/>
        <v>missing</v>
      </c>
      <c r="C9199" t="str">
        <f t="shared" si="1059"/>
        <v/>
      </c>
      <c r="D9199" t="str">
        <f t="shared" si="1055"/>
        <v/>
      </c>
      <c r="E9199" t="str">
        <f t="shared" si="1056"/>
        <v/>
      </c>
      <c r="F9199" t="str">
        <f t="shared" si="1057"/>
        <v/>
      </c>
      <c r="G9199" t="str">
        <f t="shared" si="1058"/>
        <v/>
      </c>
    </row>
    <row r="9200" spans="1:7" hidden="1" x14ac:dyDescent="0.25">
      <c r="A9200" t="str">
        <f t="shared" si="1060"/>
        <v>missing</v>
      </c>
      <c r="C9200" t="str">
        <f t="shared" si="1059"/>
        <v/>
      </c>
      <c r="D9200" t="str">
        <f t="shared" si="1055"/>
        <v/>
      </c>
      <c r="E9200" t="str">
        <f t="shared" si="1056"/>
        <v/>
      </c>
      <c r="F9200" t="str">
        <f t="shared" si="1057"/>
        <v/>
      </c>
      <c r="G9200" t="str">
        <f t="shared" si="1058"/>
        <v/>
      </c>
    </row>
    <row r="9201" spans="1:7" hidden="1" x14ac:dyDescent="0.25">
      <c r="A9201" t="str">
        <f t="shared" si="1060"/>
        <v>missing</v>
      </c>
      <c r="C9201" t="str">
        <f t="shared" si="1059"/>
        <v/>
      </c>
      <c r="D9201" t="str">
        <f t="shared" si="1055"/>
        <v/>
      </c>
      <c r="E9201" t="str">
        <f t="shared" si="1056"/>
        <v/>
      </c>
      <c r="F9201" t="str">
        <f t="shared" si="1057"/>
        <v/>
      </c>
      <c r="G9201" t="str">
        <f t="shared" si="1058"/>
        <v/>
      </c>
    </row>
    <row r="9202" spans="1:7" hidden="1" x14ac:dyDescent="0.25">
      <c r="A9202" t="str">
        <f t="shared" si="1060"/>
        <v>missing</v>
      </c>
      <c r="C9202" t="str">
        <f t="shared" si="1059"/>
        <v/>
      </c>
      <c r="D9202" t="str">
        <f t="shared" si="1055"/>
        <v/>
      </c>
      <c r="E9202" t="str">
        <f t="shared" si="1056"/>
        <v/>
      </c>
      <c r="F9202" t="str">
        <f t="shared" si="1057"/>
        <v/>
      </c>
      <c r="G9202" t="str">
        <f t="shared" si="1058"/>
        <v/>
      </c>
    </row>
    <row r="9203" spans="1:7" hidden="1" x14ac:dyDescent="0.25">
      <c r="A9203" t="str">
        <f t="shared" si="1060"/>
        <v>missing</v>
      </c>
      <c r="C9203" t="str">
        <f t="shared" si="1059"/>
        <v/>
      </c>
      <c r="D9203" t="str">
        <f t="shared" si="1055"/>
        <v/>
      </c>
      <c r="E9203" t="str">
        <f t="shared" si="1056"/>
        <v/>
      </c>
      <c r="F9203" t="str">
        <f t="shared" si="1057"/>
        <v/>
      </c>
      <c r="G9203" t="str">
        <f t="shared" si="1058"/>
        <v/>
      </c>
    </row>
    <row r="9204" spans="1:7" hidden="1" x14ac:dyDescent="0.25">
      <c r="A9204" t="str">
        <f t="shared" si="1060"/>
        <v>missing</v>
      </c>
      <c r="C9204" t="str">
        <f t="shared" si="1059"/>
        <v/>
      </c>
      <c r="D9204" t="str">
        <f t="shared" si="1055"/>
        <v/>
      </c>
      <c r="E9204" t="str">
        <f t="shared" si="1056"/>
        <v/>
      </c>
      <c r="F9204" t="str">
        <f t="shared" si="1057"/>
        <v/>
      </c>
      <c r="G9204" t="str">
        <f t="shared" si="1058"/>
        <v/>
      </c>
    </row>
    <row r="9205" spans="1:7" hidden="1" x14ac:dyDescent="0.25">
      <c r="A9205" t="str">
        <f t="shared" si="1060"/>
        <v>missing</v>
      </c>
      <c r="C9205" t="str">
        <f t="shared" si="1059"/>
        <v/>
      </c>
      <c r="D9205" t="str">
        <f t="shared" si="1055"/>
        <v/>
      </c>
      <c r="E9205" t="str">
        <f t="shared" si="1056"/>
        <v/>
      </c>
      <c r="F9205" t="str">
        <f t="shared" si="1057"/>
        <v/>
      </c>
      <c r="G9205" t="str">
        <f t="shared" si="1058"/>
        <v/>
      </c>
    </row>
    <row r="9206" spans="1:7" hidden="1" x14ac:dyDescent="0.25">
      <c r="A9206" t="str">
        <f t="shared" si="1060"/>
        <v>missing</v>
      </c>
      <c r="C9206" t="str">
        <f t="shared" si="1059"/>
        <v/>
      </c>
      <c r="D9206" t="str">
        <f t="shared" si="1055"/>
        <v/>
      </c>
      <c r="E9206" t="str">
        <f t="shared" si="1056"/>
        <v/>
      </c>
      <c r="F9206" t="str">
        <f t="shared" si="1057"/>
        <v/>
      </c>
      <c r="G9206" t="str">
        <f t="shared" si="1058"/>
        <v/>
      </c>
    </row>
    <row r="9207" spans="1:7" hidden="1" x14ac:dyDescent="0.25">
      <c r="A9207" t="str">
        <f t="shared" si="1060"/>
        <v>missing</v>
      </c>
      <c r="C9207" t="str">
        <f t="shared" si="1059"/>
        <v/>
      </c>
      <c r="D9207" t="str">
        <f t="shared" si="1055"/>
        <v/>
      </c>
      <c r="E9207" t="str">
        <f t="shared" si="1056"/>
        <v/>
      </c>
      <c r="F9207" t="str">
        <f t="shared" si="1057"/>
        <v/>
      </c>
      <c r="G9207" t="str">
        <f t="shared" si="1058"/>
        <v/>
      </c>
    </row>
    <row r="9208" spans="1:7" hidden="1" x14ac:dyDescent="0.25">
      <c r="A9208" t="str">
        <f t="shared" si="1060"/>
        <v>missing</v>
      </c>
      <c r="C9208" t="str">
        <f t="shared" si="1059"/>
        <v/>
      </c>
      <c r="D9208" t="str">
        <f t="shared" si="1055"/>
        <v/>
      </c>
      <c r="E9208" t="str">
        <f t="shared" si="1056"/>
        <v/>
      </c>
      <c r="F9208" t="str">
        <f t="shared" si="1057"/>
        <v/>
      </c>
      <c r="G9208" t="str">
        <f t="shared" si="1058"/>
        <v/>
      </c>
    </row>
    <row r="9209" spans="1:7" hidden="1" x14ac:dyDescent="0.25">
      <c r="A9209" t="str">
        <f t="shared" si="1060"/>
        <v>missing</v>
      </c>
      <c r="C9209" t="str">
        <f t="shared" si="1059"/>
        <v/>
      </c>
      <c r="D9209" t="str">
        <f t="shared" si="1055"/>
        <v/>
      </c>
      <c r="E9209" t="str">
        <f t="shared" si="1056"/>
        <v/>
      </c>
      <c r="F9209" t="str">
        <f t="shared" si="1057"/>
        <v/>
      </c>
      <c r="G9209" t="str">
        <f t="shared" si="1058"/>
        <v/>
      </c>
    </row>
    <row r="9210" spans="1:7" hidden="1" x14ac:dyDescent="0.25">
      <c r="A9210" t="str">
        <f t="shared" si="1060"/>
        <v>missing</v>
      </c>
      <c r="C9210" t="str">
        <f t="shared" si="1059"/>
        <v/>
      </c>
      <c r="D9210" t="str">
        <f t="shared" si="1055"/>
        <v/>
      </c>
      <c r="E9210" t="str">
        <f t="shared" si="1056"/>
        <v/>
      </c>
      <c r="F9210" t="str">
        <f t="shared" si="1057"/>
        <v/>
      </c>
      <c r="G9210" t="str">
        <f t="shared" si="1058"/>
        <v/>
      </c>
    </row>
    <row r="9211" spans="1:7" hidden="1" x14ac:dyDescent="0.25">
      <c r="A9211" t="str">
        <f t="shared" si="1060"/>
        <v>missing</v>
      </c>
      <c r="C9211" t="str">
        <f t="shared" si="1059"/>
        <v/>
      </c>
      <c r="D9211" t="str">
        <f t="shared" si="1055"/>
        <v/>
      </c>
      <c r="E9211" t="str">
        <f t="shared" si="1056"/>
        <v/>
      </c>
      <c r="F9211" t="str">
        <f t="shared" si="1057"/>
        <v/>
      </c>
      <c r="G9211" t="str">
        <f t="shared" si="1058"/>
        <v/>
      </c>
    </row>
    <row r="9212" spans="1:7" hidden="1" x14ac:dyDescent="0.25">
      <c r="A9212" t="str">
        <f t="shared" si="1060"/>
        <v>missing</v>
      </c>
      <c r="C9212" t="str">
        <f t="shared" si="1059"/>
        <v/>
      </c>
      <c r="D9212" t="str">
        <f t="shared" si="1055"/>
        <v/>
      </c>
      <c r="E9212" t="str">
        <f t="shared" si="1056"/>
        <v/>
      </c>
      <c r="F9212" t="str">
        <f t="shared" si="1057"/>
        <v/>
      </c>
      <c r="G9212" t="str">
        <f t="shared" si="1058"/>
        <v/>
      </c>
    </row>
    <row r="9213" spans="1:7" hidden="1" x14ac:dyDescent="0.25">
      <c r="A9213" t="str">
        <f t="shared" si="1060"/>
        <v>missing</v>
      </c>
      <c r="C9213" t="str">
        <f t="shared" si="1059"/>
        <v/>
      </c>
      <c r="D9213" t="str">
        <f t="shared" si="1055"/>
        <v/>
      </c>
      <c r="E9213" t="str">
        <f t="shared" si="1056"/>
        <v/>
      </c>
      <c r="F9213" t="str">
        <f t="shared" si="1057"/>
        <v/>
      </c>
      <c r="G9213" t="str">
        <f t="shared" si="1058"/>
        <v/>
      </c>
    </row>
    <row r="9214" spans="1:7" hidden="1" x14ac:dyDescent="0.25">
      <c r="A9214" t="str">
        <f t="shared" si="1060"/>
        <v>missing</v>
      </c>
      <c r="C9214" t="str">
        <f t="shared" si="1059"/>
        <v/>
      </c>
      <c r="D9214" t="str">
        <f t="shared" si="1055"/>
        <v/>
      </c>
      <c r="E9214" t="str">
        <f t="shared" si="1056"/>
        <v/>
      </c>
      <c r="F9214" t="str">
        <f t="shared" si="1057"/>
        <v/>
      </c>
      <c r="G9214" t="str">
        <f t="shared" si="1058"/>
        <v/>
      </c>
    </row>
    <row r="9215" spans="1:7" hidden="1" x14ac:dyDescent="0.25">
      <c r="A9215" t="str">
        <f t="shared" si="1060"/>
        <v>missing</v>
      </c>
      <c r="C9215" t="str">
        <f t="shared" si="1059"/>
        <v/>
      </c>
      <c r="D9215" t="str">
        <f t="shared" si="1055"/>
        <v/>
      </c>
      <c r="E9215" t="str">
        <f t="shared" si="1056"/>
        <v/>
      </c>
      <c r="F9215" t="str">
        <f t="shared" si="1057"/>
        <v/>
      </c>
      <c r="G9215" t="str">
        <f t="shared" si="1058"/>
        <v/>
      </c>
    </row>
    <row r="9216" spans="1:7" hidden="1" x14ac:dyDescent="0.25">
      <c r="A9216" t="str">
        <f t="shared" si="1060"/>
        <v>missing</v>
      </c>
      <c r="C9216" t="str">
        <f t="shared" si="1059"/>
        <v/>
      </c>
      <c r="D9216" t="str">
        <f t="shared" si="1055"/>
        <v/>
      </c>
      <c r="E9216" t="str">
        <f t="shared" si="1056"/>
        <v/>
      </c>
      <c r="F9216" t="str">
        <f t="shared" si="1057"/>
        <v/>
      </c>
      <c r="G9216" t="str">
        <f t="shared" si="1058"/>
        <v/>
      </c>
    </row>
    <row r="9217" spans="1:7" hidden="1" x14ac:dyDescent="0.25">
      <c r="A9217" t="str">
        <f t="shared" si="1060"/>
        <v>missing</v>
      </c>
      <c r="C9217" t="str">
        <f t="shared" si="1059"/>
        <v/>
      </c>
      <c r="D9217" t="str">
        <f t="shared" si="1055"/>
        <v/>
      </c>
      <c r="E9217" t="str">
        <f t="shared" si="1056"/>
        <v/>
      </c>
      <c r="F9217" t="str">
        <f t="shared" si="1057"/>
        <v/>
      </c>
      <c r="G9217" t="str">
        <f t="shared" si="1058"/>
        <v/>
      </c>
    </row>
    <row r="9218" spans="1:7" hidden="1" x14ac:dyDescent="0.25">
      <c r="A9218" t="str">
        <f t="shared" si="1060"/>
        <v>missing</v>
      </c>
      <c r="C9218" t="str">
        <f t="shared" si="1059"/>
        <v/>
      </c>
      <c r="D9218" t="str">
        <f t="shared" ref="D9218:D9281" si="1061">IF(ISNUMBER(SEARCH("AMD",H9218)),"AMD",
IF(ISNUMBER(SEARCH("Intel",H9217)),"Intel",""))</f>
        <v/>
      </c>
      <c r="E9218" t="str">
        <f t="shared" ref="E9218:E9281" si="1062">TRIM(SUBSTITUTE(SUBSTITUTE(SUBSTITUTE(SUBSTITUTE(SUBSTITUTE(SUBSTITUTE(SUBSTITUTE(SUBSTITUTE(SUBSTITUTE(H9218,
"Apple",""),
"ARM",""),
"Google",""),
"MediaTek",""),
"Qualcomm",""),
"Samsung",""),
"Snapdragon",""),
"Intel",""),
"AMD",""))</f>
        <v/>
      </c>
      <c r="F9218" t="str">
        <f t="shared" si="1057"/>
        <v/>
      </c>
      <c r="G9218" t="str">
        <f t="shared" si="1058"/>
        <v/>
      </c>
    </row>
    <row r="9219" spans="1:7" hidden="1" x14ac:dyDescent="0.25">
      <c r="A9219" t="str">
        <f t="shared" si="1060"/>
        <v>missing</v>
      </c>
      <c r="C9219" t="str">
        <f t="shared" si="1059"/>
        <v/>
      </c>
      <c r="D9219" t="str">
        <f t="shared" si="1061"/>
        <v/>
      </c>
      <c r="E9219" t="str">
        <f t="shared" si="1062"/>
        <v/>
      </c>
      <c r="F9219" t="str">
        <f t="shared" ref="F9219:F9282" si="1063">TRIM(SUBSTITUTE(SUBSTITUTE(SUBSTITUTE(SUBSTITUTE(SUBSTITUTE(SUBSTITUTE(SUBSTITUTE(SUBSTITUTE(SUBSTITUTE(E9219,
"Core2 Extreme",""),"Core2 Quad",""),"Core2 Duo",""),"Core",""),
"Pentium Gold",""),"Pentium",""),
"Xeon Platinum",""),"Xeon Gold",""),"Xeon Silver",""))</f>
        <v/>
      </c>
      <c r="G9219" t="str">
        <f t="shared" ref="G9219:G9282" si="1064">TRIM(SUBSTITUTE(F9219,"Xeon",""))</f>
        <v/>
      </c>
    </row>
    <row r="9220" spans="1:7" hidden="1" x14ac:dyDescent="0.25">
      <c r="A9220" t="str">
        <f t="shared" si="1060"/>
        <v>missing</v>
      </c>
      <c r="C9220" t="str">
        <f t="shared" si="1059"/>
        <v/>
      </c>
      <c r="D9220" t="str">
        <f t="shared" si="1061"/>
        <v/>
      </c>
      <c r="E9220" t="str">
        <f t="shared" si="1062"/>
        <v/>
      </c>
      <c r="F9220" t="str">
        <f t="shared" si="1063"/>
        <v/>
      </c>
      <c r="G9220" t="str">
        <f t="shared" si="1064"/>
        <v/>
      </c>
    </row>
    <row r="9221" spans="1:7" hidden="1" x14ac:dyDescent="0.25">
      <c r="A9221" t="str">
        <f t="shared" si="1060"/>
        <v>missing</v>
      </c>
      <c r="C9221" t="str">
        <f t="shared" si="1059"/>
        <v/>
      </c>
      <c r="D9221" t="str">
        <f t="shared" si="1061"/>
        <v/>
      </c>
      <c r="E9221" t="str">
        <f t="shared" si="1062"/>
        <v/>
      </c>
      <c r="F9221" t="str">
        <f t="shared" si="1063"/>
        <v/>
      </c>
      <c r="G9221" t="str">
        <f t="shared" si="1064"/>
        <v/>
      </c>
    </row>
    <row r="9222" spans="1:7" hidden="1" x14ac:dyDescent="0.25">
      <c r="A9222" t="str">
        <f t="shared" si="1060"/>
        <v>missing</v>
      </c>
      <c r="C9222" t="str">
        <f t="shared" si="1059"/>
        <v/>
      </c>
      <c r="D9222" t="str">
        <f t="shared" si="1061"/>
        <v/>
      </c>
      <c r="E9222" t="str">
        <f t="shared" si="1062"/>
        <v/>
      </c>
      <c r="F9222" t="str">
        <f t="shared" si="1063"/>
        <v/>
      </c>
      <c r="G9222" t="str">
        <f t="shared" si="1064"/>
        <v/>
      </c>
    </row>
    <row r="9223" spans="1:7" hidden="1" x14ac:dyDescent="0.25">
      <c r="A9223" t="str">
        <f t="shared" si="1060"/>
        <v>missing</v>
      </c>
      <c r="C9223" t="str">
        <f t="shared" si="1059"/>
        <v/>
      </c>
      <c r="D9223" t="str">
        <f t="shared" si="1061"/>
        <v/>
      </c>
      <c r="E9223" t="str">
        <f t="shared" si="1062"/>
        <v/>
      </c>
      <c r="F9223" t="str">
        <f t="shared" si="1063"/>
        <v/>
      </c>
      <c r="G9223" t="str">
        <f t="shared" si="1064"/>
        <v/>
      </c>
    </row>
    <row r="9224" spans="1:7" hidden="1" x14ac:dyDescent="0.25">
      <c r="A9224" t="str">
        <f t="shared" si="1060"/>
        <v>missing</v>
      </c>
      <c r="C9224" t="str">
        <f t="shared" si="1059"/>
        <v/>
      </c>
      <c r="D9224" t="str">
        <f t="shared" si="1061"/>
        <v/>
      </c>
      <c r="E9224" t="str">
        <f t="shared" si="1062"/>
        <v/>
      </c>
      <c r="F9224" t="str">
        <f t="shared" si="1063"/>
        <v/>
      </c>
      <c r="G9224" t="str">
        <f t="shared" si="1064"/>
        <v/>
      </c>
    </row>
    <row r="9225" spans="1:7" hidden="1" x14ac:dyDescent="0.25">
      <c r="A9225" t="str">
        <f t="shared" si="1060"/>
        <v>missing</v>
      </c>
      <c r="C9225" t="str">
        <f t="shared" si="1059"/>
        <v/>
      </c>
      <c r="D9225" t="str">
        <f t="shared" si="1061"/>
        <v/>
      </c>
      <c r="E9225" t="str">
        <f t="shared" si="1062"/>
        <v/>
      </c>
      <c r="F9225" t="str">
        <f t="shared" si="1063"/>
        <v/>
      </c>
      <c r="G9225" t="str">
        <f t="shared" si="1064"/>
        <v/>
      </c>
    </row>
    <row r="9226" spans="1:7" hidden="1" x14ac:dyDescent="0.25">
      <c r="A9226" t="str">
        <f t="shared" si="1060"/>
        <v>missing</v>
      </c>
      <c r="C9226" t="str">
        <f t="shared" si="1059"/>
        <v/>
      </c>
      <c r="D9226" t="str">
        <f t="shared" si="1061"/>
        <v/>
      </c>
      <c r="E9226" t="str">
        <f t="shared" si="1062"/>
        <v/>
      </c>
      <c r="F9226" t="str">
        <f t="shared" si="1063"/>
        <v/>
      </c>
      <c r="G9226" t="str">
        <f t="shared" si="1064"/>
        <v/>
      </c>
    </row>
    <row r="9227" spans="1:7" hidden="1" x14ac:dyDescent="0.25">
      <c r="A9227" t="str">
        <f t="shared" si="1060"/>
        <v>missing</v>
      </c>
      <c r="C9227" t="str">
        <f t="shared" si="1059"/>
        <v/>
      </c>
      <c r="D9227" t="str">
        <f t="shared" si="1061"/>
        <v/>
      </c>
      <c r="E9227" t="str">
        <f t="shared" si="1062"/>
        <v/>
      </c>
      <c r="F9227" t="str">
        <f t="shared" si="1063"/>
        <v/>
      </c>
      <c r="G9227" t="str">
        <f t="shared" si="1064"/>
        <v/>
      </c>
    </row>
    <row r="9228" spans="1:7" hidden="1" x14ac:dyDescent="0.25">
      <c r="A9228" t="str">
        <f t="shared" si="1060"/>
        <v>missing</v>
      </c>
      <c r="C9228" t="str">
        <f t="shared" si="1059"/>
        <v/>
      </c>
      <c r="D9228" t="str">
        <f t="shared" si="1061"/>
        <v/>
      </c>
      <c r="E9228" t="str">
        <f t="shared" si="1062"/>
        <v/>
      </c>
      <c r="F9228" t="str">
        <f t="shared" si="1063"/>
        <v/>
      </c>
      <c r="G9228" t="str">
        <f t="shared" si="1064"/>
        <v/>
      </c>
    </row>
    <row r="9229" spans="1:7" hidden="1" x14ac:dyDescent="0.25">
      <c r="A9229" t="str">
        <f t="shared" si="1060"/>
        <v>missing</v>
      </c>
      <c r="C9229" t="str">
        <f t="shared" si="1059"/>
        <v/>
      </c>
      <c r="D9229" t="str">
        <f t="shared" si="1061"/>
        <v/>
      </c>
      <c r="E9229" t="str">
        <f t="shared" si="1062"/>
        <v/>
      </c>
      <c r="F9229" t="str">
        <f t="shared" si="1063"/>
        <v/>
      </c>
      <c r="G9229" t="str">
        <f t="shared" si="1064"/>
        <v/>
      </c>
    </row>
    <row r="9230" spans="1:7" hidden="1" x14ac:dyDescent="0.25">
      <c r="A9230" t="str">
        <f t="shared" si="1060"/>
        <v>missing</v>
      </c>
      <c r="C9230" t="str">
        <f t="shared" si="1059"/>
        <v/>
      </c>
      <c r="D9230" t="str">
        <f t="shared" si="1061"/>
        <v/>
      </c>
      <c r="E9230" t="str">
        <f t="shared" si="1062"/>
        <v/>
      </c>
      <c r="F9230" t="str">
        <f t="shared" si="1063"/>
        <v/>
      </c>
      <c r="G9230" t="str">
        <f t="shared" si="1064"/>
        <v/>
      </c>
    </row>
    <row r="9231" spans="1:7" hidden="1" x14ac:dyDescent="0.25">
      <c r="A9231" t="str">
        <f t="shared" si="1060"/>
        <v>missing</v>
      </c>
      <c r="C9231" t="str">
        <f t="shared" si="1059"/>
        <v/>
      </c>
      <c r="D9231" t="str">
        <f t="shared" si="1061"/>
        <v/>
      </c>
      <c r="E9231" t="str">
        <f t="shared" si="1062"/>
        <v/>
      </c>
      <c r="F9231" t="str">
        <f t="shared" si="1063"/>
        <v/>
      </c>
      <c r="G9231" t="str">
        <f t="shared" si="1064"/>
        <v/>
      </c>
    </row>
    <row r="9232" spans="1:7" hidden="1" x14ac:dyDescent="0.25">
      <c r="A9232" t="str">
        <f t="shared" si="1060"/>
        <v>missing</v>
      </c>
      <c r="C9232" t="str">
        <f t="shared" si="1059"/>
        <v/>
      </c>
      <c r="D9232" t="str">
        <f t="shared" si="1061"/>
        <v/>
      </c>
      <c r="E9232" t="str">
        <f t="shared" si="1062"/>
        <v/>
      </c>
      <c r="F9232" t="str">
        <f t="shared" si="1063"/>
        <v/>
      </c>
      <c r="G9232" t="str">
        <f t="shared" si="1064"/>
        <v/>
      </c>
    </row>
    <row r="9233" spans="1:7" hidden="1" x14ac:dyDescent="0.25">
      <c r="A9233" t="str">
        <f t="shared" si="1060"/>
        <v>missing</v>
      </c>
      <c r="C9233" t="str">
        <f t="shared" si="1059"/>
        <v/>
      </c>
      <c r="D9233" t="str">
        <f t="shared" si="1061"/>
        <v/>
      </c>
      <c r="E9233" t="str">
        <f t="shared" si="1062"/>
        <v/>
      </c>
      <c r="F9233" t="str">
        <f t="shared" si="1063"/>
        <v/>
      </c>
      <c r="G9233" t="str">
        <f t="shared" si="1064"/>
        <v/>
      </c>
    </row>
    <row r="9234" spans="1:7" hidden="1" x14ac:dyDescent="0.25">
      <c r="A9234" t="str">
        <f t="shared" si="1060"/>
        <v>missing</v>
      </c>
      <c r="C9234" t="str">
        <f t="shared" si="1059"/>
        <v/>
      </c>
      <c r="D9234" t="str">
        <f t="shared" si="1061"/>
        <v/>
      </c>
      <c r="E9234" t="str">
        <f t="shared" si="1062"/>
        <v/>
      </c>
      <c r="F9234" t="str">
        <f t="shared" si="1063"/>
        <v/>
      </c>
      <c r="G9234" t="str">
        <f t="shared" si="1064"/>
        <v/>
      </c>
    </row>
    <row r="9235" spans="1:7" hidden="1" x14ac:dyDescent="0.25">
      <c r="A9235" t="str">
        <f t="shared" si="1060"/>
        <v>missing</v>
      </c>
      <c r="C9235" t="str">
        <f t="shared" si="1059"/>
        <v/>
      </c>
      <c r="D9235" t="str">
        <f t="shared" si="1061"/>
        <v/>
      </c>
      <c r="E9235" t="str">
        <f t="shared" si="1062"/>
        <v/>
      </c>
      <c r="F9235" t="str">
        <f t="shared" si="1063"/>
        <v/>
      </c>
      <c r="G9235" t="str">
        <f t="shared" si="1064"/>
        <v/>
      </c>
    </row>
    <row r="9236" spans="1:7" hidden="1" x14ac:dyDescent="0.25">
      <c r="A9236" t="str">
        <f t="shared" si="1060"/>
        <v>missing</v>
      </c>
      <c r="C9236" t="str">
        <f t="shared" si="1059"/>
        <v/>
      </c>
      <c r="D9236" t="str">
        <f t="shared" si="1061"/>
        <v/>
      </c>
      <c r="E9236" t="str">
        <f t="shared" si="1062"/>
        <v/>
      </c>
      <c r="F9236" t="str">
        <f t="shared" si="1063"/>
        <v/>
      </c>
      <c r="G9236" t="str">
        <f t="shared" si="1064"/>
        <v/>
      </c>
    </row>
    <row r="9237" spans="1:7" hidden="1" x14ac:dyDescent="0.25">
      <c r="A9237" t="str">
        <f t="shared" si="1060"/>
        <v>missing</v>
      </c>
      <c r="C9237" t="str">
        <f t="shared" si="1059"/>
        <v/>
      </c>
      <c r="D9237" t="str">
        <f t="shared" si="1061"/>
        <v/>
      </c>
      <c r="E9237" t="str">
        <f t="shared" si="1062"/>
        <v/>
      </c>
      <c r="F9237" t="str">
        <f t="shared" si="1063"/>
        <v/>
      </c>
      <c r="G9237" t="str">
        <f t="shared" si="1064"/>
        <v/>
      </c>
    </row>
    <row r="9238" spans="1:7" hidden="1" x14ac:dyDescent="0.25">
      <c r="A9238" t="str">
        <f t="shared" si="1060"/>
        <v>missing</v>
      </c>
      <c r="C9238" t="str">
        <f t="shared" si="1059"/>
        <v/>
      </c>
      <c r="D9238" t="str">
        <f t="shared" si="1061"/>
        <v/>
      </c>
      <c r="E9238" t="str">
        <f t="shared" si="1062"/>
        <v/>
      </c>
      <c r="F9238" t="str">
        <f t="shared" si="1063"/>
        <v/>
      </c>
      <c r="G9238" t="str">
        <f t="shared" si="1064"/>
        <v/>
      </c>
    </row>
    <row r="9239" spans="1:7" hidden="1" x14ac:dyDescent="0.25">
      <c r="A9239" t="str">
        <f t="shared" si="1060"/>
        <v>missing</v>
      </c>
      <c r="C9239" t="str">
        <f t="shared" si="1059"/>
        <v/>
      </c>
      <c r="D9239" t="str">
        <f t="shared" si="1061"/>
        <v/>
      </c>
      <c r="E9239" t="str">
        <f t="shared" si="1062"/>
        <v/>
      </c>
      <c r="F9239" t="str">
        <f t="shared" si="1063"/>
        <v/>
      </c>
      <c r="G9239" t="str">
        <f t="shared" si="1064"/>
        <v/>
      </c>
    </row>
    <row r="9240" spans="1:7" hidden="1" x14ac:dyDescent="0.25">
      <c r="A9240" t="str">
        <f t="shared" si="1060"/>
        <v>missing</v>
      </c>
      <c r="C9240" t="str">
        <f t="shared" si="1059"/>
        <v/>
      </c>
      <c r="D9240" t="str">
        <f t="shared" si="1061"/>
        <v/>
      </c>
      <c r="E9240" t="str">
        <f t="shared" si="1062"/>
        <v/>
      </c>
      <c r="F9240" t="str">
        <f t="shared" si="1063"/>
        <v/>
      </c>
      <c r="G9240" t="str">
        <f t="shared" si="1064"/>
        <v/>
      </c>
    </row>
    <row r="9241" spans="1:7" hidden="1" x14ac:dyDescent="0.25">
      <c r="A9241" t="str">
        <f t="shared" si="1060"/>
        <v>missing</v>
      </c>
      <c r="C9241" t="str">
        <f t="shared" si="1059"/>
        <v/>
      </c>
      <c r="D9241" t="str">
        <f t="shared" si="1061"/>
        <v/>
      </c>
      <c r="E9241" t="str">
        <f t="shared" si="1062"/>
        <v/>
      </c>
      <c r="F9241" t="str">
        <f t="shared" si="1063"/>
        <v/>
      </c>
      <c r="G9241" t="str">
        <f t="shared" si="1064"/>
        <v/>
      </c>
    </row>
    <row r="9242" spans="1:7" hidden="1" x14ac:dyDescent="0.25">
      <c r="A9242" t="str">
        <f t="shared" si="1060"/>
        <v>missing</v>
      </c>
      <c r="C9242" t="str">
        <f t="shared" si="1059"/>
        <v/>
      </c>
      <c r="D9242" t="str">
        <f t="shared" si="1061"/>
        <v/>
      </c>
      <c r="E9242" t="str">
        <f t="shared" si="1062"/>
        <v/>
      </c>
      <c r="F9242" t="str">
        <f t="shared" si="1063"/>
        <v/>
      </c>
      <c r="G9242" t="str">
        <f t="shared" si="1064"/>
        <v/>
      </c>
    </row>
    <row r="9243" spans="1:7" hidden="1" x14ac:dyDescent="0.25">
      <c r="A9243" t="str">
        <f t="shared" si="1060"/>
        <v>missing</v>
      </c>
      <c r="C9243" t="str">
        <f t="shared" si="1059"/>
        <v/>
      </c>
      <c r="D9243" t="str">
        <f t="shared" si="1061"/>
        <v/>
      </c>
      <c r="E9243" t="str">
        <f t="shared" si="1062"/>
        <v/>
      </c>
      <c r="F9243" t="str">
        <f t="shared" si="1063"/>
        <v/>
      </c>
      <c r="G9243" t="str">
        <f t="shared" si="1064"/>
        <v/>
      </c>
    </row>
    <row r="9244" spans="1:7" hidden="1" x14ac:dyDescent="0.25">
      <c r="A9244" t="str">
        <f t="shared" si="1060"/>
        <v>missing</v>
      </c>
      <c r="C9244" t="str">
        <f t="shared" si="1059"/>
        <v/>
      </c>
      <c r="D9244" t="str">
        <f t="shared" si="1061"/>
        <v/>
      </c>
      <c r="E9244" t="str">
        <f t="shared" si="1062"/>
        <v/>
      </c>
      <c r="F9244" t="str">
        <f t="shared" si="1063"/>
        <v/>
      </c>
      <c r="G9244" t="str">
        <f t="shared" si="1064"/>
        <v/>
      </c>
    </row>
    <row r="9245" spans="1:7" hidden="1" x14ac:dyDescent="0.25">
      <c r="A9245" t="str">
        <f t="shared" si="1060"/>
        <v>missing</v>
      </c>
      <c r="C9245" t="str">
        <f t="shared" si="1059"/>
        <v/>
      </c>
      <c r="D9245" t="str">
        <f t="shared" si="1061"/>
        <v/>
      </c>
      <c r="E9245" t="str">
        <f t="shared" si="1062"/>
        <v/>
      </c>
      <c r="F9245" t="str">
        <f t="shared" si="1063"/>
        <v/>
      </c>
      <c r="G9245" t="str">
        <f t="shared" si="1064"/>
        <v/>
      </c>
    </row>
    <row r="9246" spans="1:7" hidden="1" x14ac:dyDescent="0.25">
      <c r="A9246" t="str">
        <f t="shared" si="1060"/>
        <v>missing</v>
      </c>
      <c r="C9246" t="str">
        <f t="shared" ref="C9246:C9284" si="1065">SUBSTITUTE(SUBSTITUTE(SUBSTITUTE(SUBSTITUTE(SUBSTITUTE(I9246," Dual Core","")," Quad Core","")," Quad-Core","")," Dual-Core","")," APU","")</f>
        <v/>
      </c>
      <c r="D9246" t="str">
        <f t="shared" si="1061"/>
        <v/>
      </c>
      <c r="E9246" t="str">
        <f t="shared" si="1062"/>
        <v/>
      </c>
      <c r="F9246" t="str">
        <f t="shared" si="1063"/>
        <v/>
      </c>
      <c r="G9246" t="str">
        <f t="shared" si="1064"/>
        <v/>
      </c>
    </row>
    <row r="9247" spans="1:7" hidden="1" x14ac:dyDescent="0.25">
      <c r="A9247" t="str">
        <f t="shared" ref="A9247:A9284" si="1066">IF(COUNTIF(C9247,"*Quad CPU]*"),"found","missing")</f>
        <v>missing</v>
      </c>
      <c r="C9247" t="str">
        <f t="shared" si="1065"/>
        <v/>
      </c>
      <c r="D9247" t="str">
        <f t="shared" si="1061"/>
        <v/>
      </c>
      <c r="E9247" t="str">
        <f t="shared" si="1062"/>
        <v/>
      </c>
      <c r="F9247" t="str">
        <f t="shared" si="1063"/>
        <v/>
      </c>
      <c r="G9247" t="str">
        <f t="shared" si="1064"/>
        <v/>
      </c>
    </row>
    <row r="9248" spans="1:7" hidden="1" x14ac:dyDescent="0.25">
      <c r="A9248" t="str">
        <f t="shared" si="1066"/>
        <v>missing</v>
      </c>
      <c r="C9248" t="str">
        <f t="shared" si="1065"/>
        <v/>
      </c>
      <c r="D9248" t="str">
        <f t="shared" si="1061"/>
        <v/>
      </c>
      <c r="E9248" t="str">
        <f t="shared" si="1062"/>
        <v/>
      </c>
      <c r="F9248" t="str">
        <f t="shared" si="1063"/>
        <v/>
      </c>
      <c r="G9248" t="str">
        <f t="shared" si="1064"/>
        <v/>
      </c>
    </row>
    <row r="9249" spans="1:7" hidden="1" x14ac:dyDescent="0.25">
      <c r="A9249" t="str">
        <f t="shared" si="1066"/>
        <v>missing</v>
      </c>
      <c r="C9249" t="str">
        <f t="shared" si="1065"/>
        <v/>
      </c>
      <c r="D9249" t="str">
        <f t="shared" si="1061"/>
        <v/>
      </c>
      <c r="E9249" t="str">
        <f t="shared" si="1062"/>
        <v/>
      </c>
      <c r="F9249" t="str">
        <f t="shared" si="1063"/>
        <v/>
      </c>
      <c r="G9249" t="str">
        <f t="shared" si="1064"/>
        <v/>
      </c>
    </row>
    <row r="9250" spans="1:7" hidden="1" x14ac:dyDescent="0.25">
      <c r="A9250" t="str">
        <f t="shared" si="1066"/>
        <v>missing</v>
      </c>
      <c r="C9250" t="str">
        <f t="shared" si="1065"/>
        <v/>
      </c>
      <c r="D9250" t="str">
        <f t="shared" si="1061"/>
        <v/>
      </c>
      <c r="E9250" t="str">
        <f t="shared" si="1062"/>
        <v/>
      </c>
      <c r="F9250" t="str">
        <f t="shared" si="1063"/>
        <v/>
      </c>
      <c r="G9250" t="str">
        <f t="shared" si="1064"/>
        <v/>
      </c>
    </row>
    <row r="9251" spans="1:7" hidden="1" x14ac:dyDescent="0.25">
      <c r="A9251" t="str">
        <f t="shared" si="1066"/>
        <v>missing</v>
      </c>
      <c r="C9251" t="str">
        <f t="shared" si="1065"/>
        <v/>
      </c>
      <c r="D9251" t="str">
        <f t="shared" si="1061"/>
        <v/>
      </c>
      <c r="E9251" t="str">
        <f t="shared" si="1062"/>
        <v/>
      </c>
      <c r="F9251" t="str">
        <f t="shared" si="1063"/>
        <v/>
      </c>
      <c r="G9251" t="str">
        <f t="shared" si="1064"/>
        <v/>
      </c>
    </row>
    <row r="9252" spans="1:7" hidden="1" x14ac:dyDescent="0.25">
      <c r="A9252" t="str">
        <f t="shared" si="1066"/>
        <v>missing</v>
      </c>
      <c r="C9252" t="str">
        <f t="shared" si="1065"/>
        <v/>
      </c>
      <c r="D9252" t="str">
        <f t="shared" si="1061"/>
        <v/>
      </c>
      <c r="E9252" t="str">
        <f t="shared" si="1062"/>
        <v/>
      </c>
      <c r="F9252" t="str">
        <f t="shared" si="1063"/>
        <v/>
      </c>
      <c r="G9252" t="str">
        <f t="shared" si="1064"/>
        <v/>
      </c>
    </row>
    <row r="9253" spans="1:7" hidden="1" x14ac:dyDescent="0.25">
      <c r="A9253" t="str">
        <f t="shared" si="1066"/>
        <v>missing</v>
      </c>
      <c r="C9253" t="str">
        <f t="shared" si="1065"/>
        <v/>
      </c>
      <c r="D9253" t="str">
        <f t="shared" si="1061"/>
        <v/>
      </c>
      <c r="E9253" t="str">
        <f t="shared" si="1062"/>
        <v/>
      </c>
      <c r="F9253" t="str">
        <f t="shared" si="1063"/>
        <v/>
      </c>
      <c r="G9253" t="str">
        <f t="shared" si="1064"/>
        <v/>
      </c>
    </row>
    <row r="9254" spans="1:7" hidden="1" x14ac:dyDescent="0.25">
      <c r="A9254" t="str">
        <f t="shared" si="1066"/>
        <v>missing</v>
      </c>
      <c r="C9254" t="str">
        <f t="shared" si="1065"/>
        <v/>
      </c>
      <c r="D9254" t="str">
        <f t="shared" si="1061"/>
        <v/>
      </c>
      <c r="E9254" t="str">
        <f t="shared" si="1062"/>
        <v/>
      </c>
      <c r="F9254" t="str">
        <f t="shared" si="1063"/>
        <v/>
      </c>
      <c r="G9254" t="str">
        <f t="shared" si="1064"/>
        <v/>
      </c>
    </row>
    <row r="9255" spans="1:7" hidden="1" x14ac:dyDescent="0.25">
      <c r="A9255" t="str">
        <f t="shared" si="1066"/>
        <v>missing</v>
      </c>
      <c r="C9255" t="str">
        <f t="shared" si="1065"/>
        <v/>
      </c>
      <c r="D9255" t="str">
        <f t="shared" si="1061"/>
        <v/>
      </c>
      <c r="E9255" t="str">
        <f t="shared" si="1062"/>
        <v/>
      </c>
      <c r="F9255" t="str">
        <f t="shared" si="1063"/>
        <v/>
      </c>
      <c r="G9255" t="str">
        <f t="shared" si="1064"/>
        <v/>
      </c>
    </row>
    <row r="9256" spans="1:7" hidden="1" x14ac:dyDescent="0.25">
      <c r="A9256" t="str">
        <f t="shared" si="1066"/>
        <v>missing</v>
      </c>
      <c r="C9256" t="str">
        <f t="shared" si="1065"/>
        <v/>
      </c>
      <c r="D9256" t="str">
        <f t="shared" si="1061"/>
        <v/>
      </c>
      <c r="E9256" t="str">
        <f t="shared" si="1062"/>
        <v/>
      </c>
      <c r="F9256" t="str">
        <f t="shared" si="1063"/>
        <v/>
      </c>
      <c r="G9256" t="str">
        <f t="shared" si="1064"/>
        <v/>
      </c>
    </row>
    <row r="9257" spans="1:7" hidden="1" x14ac:dyDescent="0.25">
      <c r="A9257" t="str">
        <f t="shared" si="1066"/>
        <v>missing</v>
      </c>
      <c r="C9257" t="str">
        <f t="shared" si="1065"/>
        <v/>
      </c>
      <c r="D9257" t="str">
        <f t="shared" si="1061"/>
        <v/>
      </c>
      <c r="E9257" t="str">
        <f t="shared" si="1062"/>
        <v/>
      </c>
      <c r="F9257" t="str">
        <f t="shared" si="1063"/>
        <v/>
      </c>
      <c r="G9257" t="str">
        <f t="shared" si="1064"/>
        <v/>
      </c>
    </row>
    <row r="9258" spans="1:7" hidden="1" x14ac:dyDescent="0.25">
      <c r="A9258" t="str">
        <f t="shared" si="1066"/>
        <v>missing</v>
      </c>
      <c r="C9258" t="str">
        <f t="shared" si="1065"/>
        <v/>
      </c>
      <c r="D9258" t="str">
        <f t="shared" si="1061"/>
        <v/>
      </c>
      <c r="E9258" t="str">
        <f t="shared" si="1062"/>
        <v/>
      </c>
      <c r="F9258" t="str">
        <f t="shared" si="1063"/>
        <v/>
      </c>
      <c r="G9258" t="str">
        <f t="shared" si="1064"/>
        <v/>
      </c>
    </row>
    <row r="9259" spans="1:7" hidden="1" x14ac:dyDescent="0.25">
      <c r="A9259" t="str">
        <f t="shared" si="1066"/>
        <v>missing</v>
      </c>
      <c r="C9259" t="str">
        <f t="shared" si="1065"/>
        <v/>
      </c>
      <c r="D9259" t="str">
        <f t="shared" si="1061"/>
        <v/>
      </c>
      <c r="E9259" t="str">
        <f t="shared" si="1062"/>
        <v/>
      </c>
      <c r="F9259" t="str">
        <f t="shared" si="1063"/>
        <v/>
      </c>
      <c r="G9259" t="str">
        <f t="shared" si="1064"/>
        <v/>
      </c>
    </row>
    <row r="9260" spans="1:7" hidden="1" x14ac:dyDescent="0.25">
      <c r="A9260" t="str">
        <f t="shared" si="1066"/>
        <v>missing</v>
      </c>
      <c r="C9260" t="str">
        <f t="shared" si="1065"/>
        <v/>
      </c>
      <c r="D9260" t="str">
        <f t="shared" si="1061"/>
        <v/>
      </c>
      <c r="E9260" t="str">
        <f t="shared" si="1062"/>
        <v/>
      </c>
      <c r="F9260" t="str">
        <f t="shared" si="1063"/>
        <v/>
      </c>
      <c r="G9260" t="str">
        <f t="shared" si="1064"/>
        <v/>
      </c>
    </row>
    <row r="9261" spans="1:7" hidden="1" x14ac:dyDescent="0.25">
      <c r="A9261" t="str">
        <f t="shared" si="1066"/>
        <v>missing</v>
      </c>
      <c r="C9261" t="str">
        <f t="shared" si="1065"/>
        <v/>
      </c>
      <c r="D9261" t="str">
        <f t="shared" si="1061"/>
        <v/>
      </c>
      <c r="E9261" t="str">
        <f t="shared" si="1062"/>
        <v/>
      </c>
      <c r="F9261" t="str">
        <f t="shared" si="1063"/>
        <v/>
      </c>
      <c r="G9261" t="str">
        <f t="shared" si="1064"/>
        <v/>
      </c>
    </row>
    <row r="9262" spans="1:7" hidden="1" x14ac:dyDescent="0.25">
      <c r="A9262" t="str">
        <f t="shared" si="1066"/>
        <v>missing</v>
      </c>
      <c r="C9262" t="str">
        <f t="shared" si="1065"/>
        <v/>
      </c>
      <c r="D9262" t="str">
        <f t="shared" si="1061"/>
        <v/>
      </c>
      <c r="E9262" t="str">
        <f t="shared" si="1062"/>
        <v/>
      </c>
      <c r="F9262" t="str">
        <f t="shared" si="1063"/>
        <v/>
      </c>
      <c r="G9262" t="str">
        <f t="shared" si="1064"/>
        <v/>
      </c>
    </row>
    <row r="9263" spans="1:7" hidden="1" x14ac:dyDescent="0.25">
      <c r="A9263" t="str">
        <f t="shared" si="1066"/>
        <v>missing</v>
      </c>
      <c r="C9263" t="str">
        <f t="shared" si="1065"/>
        <v/>
      </c>
      <c r="D9263" t="str">
        <f t="shared" si="1061"/>
        <v/>
      </c>
      <c r="E9263" t="str">
        <f t="shared" si="1062"/>
        <v/>
      </c>
      <c r="F9263" t="str">
        <f t="shared" si="1063"/>
        <v/>
      </c>
      <c r="G9263" t="str">
        <f t="shared" si="1064"/>
        <v/>
      </c>
    </row>
    <row r="9264" spans="1:7" hidden="1" x14ac:dyDescent="0.25">
      <c r="A9264" t="str">
        <f t="shared" si="1066"/>
        <v>missing</v>
      </c>
      <c r="C9264" t="str">
        <f t="shared" si="1065"/>
        <v/>
      </c>
      <c r="D9264" t="str">
        <f t="shared" si="1061"/>
        <v/>
      </c>
      <c r="E9264" t="str">
        <f t="shared" si="1062"/>
        <v/>
      </c>
      <c r="F9264" t="str">
        <f t="shared" si="1063"/>
        <v/>
      </c>
      <c r="G9264" t="str">
        <f t="shared" si="1064"/>
        <v/>
      </c>
    </row>
    <row r="9265" spans="1:7" hidden="1" x14ac:dyDescent="0.25">
      <c r="A9265" t="str">
        <f t="shared" si="1066"/>
        <v>missing</v>
      </c>
      <c r="C9265" t="str">
        <f t="shared" si="1065"/>
        <v/>
      </c>
      <c r="D9265" t="str">
        <f t="shared" si="1061"/>
        <v/>
      </c>
      <c r="E9265" t="str">
        <f t="shared" si="1062"/>
        <v/>
      </c>
      <c r="F9265" t="str">
        <f t="shared" si="1063"/>
        <v/>
      </c>
      <c r="G9265" t="str">
        <f t="shared" si="1064"/>
        <v/>
      </c>
    </row>
    <row r="9266" spans="1:7" hidden="1" x14ac:dyDescent="0.25">
      <c r="A9266" t="str">
        <f t="shared" si="1066"/>
        <v>missing</v>
      </c>
      <c r="C9266" t="str">
        <f t="shared" si="1065"/>
        <v/>
      </c>
      <c r="D9266" t="str">
        <f t="shared" si="1061"/>
        <v/>
      </c>
      <c r="E9266" t="str">
        <f t="shared" si="1062"/>
        <v/>
      </c>
      <c r="F9266" t="str">
        <f t="shared" si="1063"/>
        <v/>
      </c>
      <c r="G9266" t="str">
        <f t="shared" si="1064"/>
        <v/>
      </c>
    </row>
    <row r="9267" spans="1:7" hidden="1" x14ac:dyDescent="0.25">
      <c r="A9267" t="str">
        <f t="shared" si="1066"/>
        <v>missing</v>
      </c>
      <c r="C9267" t="str">
        <f t="shared" si="1065"/>
        <v/>
      </c>
      <c r="D9267" t="str">
        <f t="shared" si="1061"/>
        <v/>
      </c>
      <c r="E9267" t="str">
        <f t="shared" si="1062"/>
        <v/>
      </c>
      <c r="F9267" t="str">
        <f t="shared" si="1063"/>
        <v/>
      </c>
      <c r="G9267" t="str">
        <f t="shared" si="1064"/>
        <v/>
      </c>
    </row>
    <row r="9268" spans="1:7" hidden="1" x14ac:dyDescent="0.25">
      <c r="A9268" t="str">
        <f t="shared" si="1066"/>
        <v>missing</v>
      </c>
      <c r="C9268" t="str">
        <f t="shared" si="1065"/>
        <v/>
      </c>
      <c r="D9268" t="str">
        <f t="shared" si="1061"/>
        <v/>
      </c>
      <c r="E9268" t="str">
        <f t="shared" si="1062"/>
        <v/>
      </c>
      <c r="F9268" t="str">
        <f t="shared" si="1063"/>
        <v/>
      </c>
      <c r="G9268" t="str">
        <f t="shared" si="1064"/>
        <v/>
      </c>
    </row>
    <row r="9269" spans="1:7" hidden="1" x14ac:dyDescent="0.25">
      <c r="A9269" t="str">
        <f t="shared" si="1066"/>
        <v>missing</v>
      </c>
      <c r="C9269" t="str">
        <f t="shared" si="1065"/>
        <v/>
      </c>
      <c r="D9269" t="str">
        <f t="shared" si="1061"/>
        <v/>
      </c>
      <c r="E9269" t="str">
        <f t="shared" si="1062"/>
        <v/>
      </c>
      <c r="F9269" t="str">
        <f t="shared" si="1063"/>
        <v/>
      </c>
      <c r="G9269" t="str">
        <f t="shared" si="1064"/>
        <v/>
      </c>
    </row>
    <row r="9270" spans="1:7" hidden="1" x14ac:dyDescent="0.25">
      <c r="A9270" t="str">
        <f t="shared" si="1066"/>
        <v>missing</v>
      </c>
      <c r="C9270" t="str">
        <f t="shared" si="1065"/>
        <v/>
      </c>
      <c r="D9270" t="str">
        <f t="shared" si="1061"/>
        <v/>
      </c>
      <c r="E9270" t="str">
        <f t="shared" si="1062"/>
        <v/>
      </c>
      <c r="F9270" t="str">
        <f t="shared" si="1063"/>
        <v/>
      </c>
      <c r="G9270" t="str">
        <f t="shared" si="1064"/>
        <v/>
      </c>
    </row>
    <row r="9271" spans="1:7" hidden="1" x14ac:dyDescent="0.25">
      <c r="A9271" t="str">
        <f t="shared" si="1066"/>
        <v>missing</v>
      </c>
      <c r="C9271" t="str">
        <f t="shared" si="1065"/>
        <v/>
      </c>
      <c r="D9271" t="str">
        <f t="shared" si="1061"/>
        <v/>
      </c>
      <c r="E9271" t="str">
        <f t="shared" si="1062"/>
        <v/>
      </c>
      <c r="F9271" t="str">
        <f t="shared" si="1063"/>
        <v/>
      </c>
      <c r="G9271" t="str">
        <f t="shared" si="1064"/>
        <v/>
      </c>
    </row>
    <row r="9272" spans="1:7" hidden="1" x14ac:dyDescent="0.25">
      <c r="A9272" t="str">
        <f t="shared" si="1066"/>
        <v>missing</v>
      </c>
      <c r="C9272" t="str">
        <f t="shared" si="1065"/>
        <v/>
      </c>
      <c r="D9272" t="str">
        <f t="shared" si="1061"/>
        <v/>
      </c>
      <c r="E9272" t="str">
        <f t="shared" si="1062"/>
        <v/>
      </c>
      <c r="F9272" t="str">
        <f t="shared" si="1063"/>
        <v/>
      </c>
      <c r="G9272" t="str">
        <f t="shared" si="1064"/>
        <v/>
      </c>
    </row>
    <row r="9273" spans="1:7" hidden="1" x14ac:dyDescent="0.25">
      <c r="A9273" t="str">
        <f t="shared" si="1066"/>
        <v>missing</v>
      </c>
      <c r="C9273" t="str">
        <f t="shared" si="1065"/>
        <v/>
      </c>
      <c r="D9273" t="str">
        <f t="shared" si="1061"/>
        <v/>
      </c>
      <c r="E9273" t="str">
        <f t="shared" si="1062"/>
        <v/>
      </c>
      <c r="F9273" t="str">
        <f t="shared" si="1063"/>
        <v/>
      </c>
      <c r="G9273" t="str">
        <f t="shared" si="1064"/>
        <v/>
      </c>
    </row>
    <row r="9274" spans="1:7" hidden="1" x14ac:dyDescent="0.25">
      <c r="A9274" t="str">
        <f t="shared" si="1066"/>
        <v>missing</v>
      </c>
      <c r="C9274" t="str">
        <f t="shared" si="1065"/>
        <v/>
      </c>
      <c r="D9274" t="str">
        <f t="shared" si="1061"/>
        <v/>
      </c>
      <c r="E9274" t="str">
        <f t="shared" si="1062"/>
        <v/>
      </c>
      <c r="F9274" t="str">
        <f t="shared" si="1063"/>
        <v/>
      </c>
      <c r="G9274" t="str">
        <f t="shared" si="1064"/>
        <v/>
      </c>
    </row>
    <row r="9275" spans="1:7" hidden="1" x14ac:dyDescent="0.25">
      <c r="A9275" t="str">
        <f t="shared" si="1066"/>
        <v>missing</v>
      </c>
      <c r="C9275" t="str">
        <f t="shared" si="1065"/>
        <v/>
      </c>
      <c r="D9275" t="str">
        <f t="shared" si="1061"/>
        <v/>
      </c>
      <c r="E9275" t="str">
        <f t="shared" si="1062"/>
        <v/>
      </c>
      <c r="F9275" t="str">
        <f t="shared" si="1063"/>
        <v/>
      </c>
      <c r="G9275" t="str">
        <f t="shared" si="1064"/>
        <v/>
      </c>
    </row>
    <row r="9276" spans="1:7" hidden="1" x14ac:dyDescent="0.25">
      <c r="A9276" t="str">
        <f t="shared" si="1066"/>
        <v>missing</v>
      </c>
      <c r="C9276" t="str">
        <f t="shared" si="1065"/>
        <v/>
      </c>
      <c r="D9276" t="str">
        <f t="shared" si="1061"/>
        <v/>
      </c>
      <c r="E9276" t="str">
        <f t="shared" si="1062"/>
        <v/>
      </c>
      <c r="F9276" t="str">
        <f t="shared" si="1063"/>
        <v/>
      </c>
      <c r="G9276" t="str">
        <f t="shared" si="1064"/>
        <v/>
      </c>
    </row>
    <row r="9277" spans="1:7" hidden="1" x14ac:dyDescent="0.25">
      <c r="A9277" t="str">
        <f t="shared" si="1066"/>
        <v>missing</v>
      </c>
      <c r="C9277" t="str">
        <f t="shared" si="1065"/>
        <v/>
      </c>
      <c r="D9277" t="str">
        <f t="shared" si="1061"/>
        <v/>
      </c>
      <c r="E9277" t="str">
        <f t="shared" si="1062"/>
        <v/>
      </c>
      <c r="F9277" t="str">
        <f t="shared" si="1063"/>
        <v/>
      </c>
      <c r="G9277" t="str">
        <f t="shared" si="1064"/>
        <v/>
      </c>
    </row>
    <row r="9278" spans="1:7" hidden="1" x14ac:dyDescent="0.25">
      <c r="A9278" t="str">
        <f t="shared" si="1066"/>
        <v>missing</v>
      </c>
      <c r="C9278" t="str">
        <f t="shared" si="1065"/>
        <v/>
      </c>
      <c r="D9278" t="str">
        <f t="shared" si="1061"/>
        <v/>
      </c>
      <c r="E9278" t="str">
        <f t="shared" si="1062"/>
        <v/>
      </c>
      <c r="F9278" t="str">
        <f t="shared" si="1063"/>
        <v/>
      </c>
      <c r="G9278" t="str">
        <f t="shared" si="1064"/>
        <v/>
      </c>
    </row>
    <row r="9279" spans="1:7" hidden="1" x14ac:dyDescent="0.25">
      <c r="A9279" t="str">
        <f t="shared" si="1066"/>
        <v>missing</v>
      </c>
      <c r="C9279" t="str">
        <f t="shared" si="1065"/>
        <v/>
      </c>
      <c r="D9279" t="str">
        <f t="shared" si="1061"/>
        <v/>
      </c>
      <c r="E9279" t="str">
        <f t="shared" si="1062"/>
        <v/>
      </c>
      <c r="F9279" t="str">
        <f t="shared" si="1063"/>
        <v/>
      </c>
      <c r="G9279" t="str">
        <f t="shared" si="1064"/>
        <v/>
      </c>
    </row>
    <row r="9280" spans="1:7" hidden="1" x14ac:dyDescent="0.25">
      <c r="A9280" t="str">
        <f t="shared" si="1066"/>
        <v>missing</v>
      </c>
      <c r="C9280" t="str">
        <f t="shared" si="1065"/>
        <v/>
      </c>
      <c r="D9280" t="str">
        <f t="shared" si="1061"/>
        <v/>
      </c>
      <c r="E9280" t="str">
        <f t="shared" si="1062"/>
        <v/>
      </c>
      <c r="F9280" t="str">
        <f t="shared" si="1063"/>
        <v/>
      </c>
      <c r="G9280" t="str">
        <f t="shared" si="1064"/>
        <v/>
      </c>
    </row>
    <row r="9281" spans="1:7" hidden="1" x14ac:dyDescent="0.25">
      <c r="A9281" t="str">
        <f t="shared" si="1066"/>
        <v>missing</v>
      </c>
      <c r="C9281" t="str">
        <f t="shared" si="1065"/>
        <v/>
      </c>
      <c r="D9281" t="str">
        <f t="shared" si="1061"/>
        <v/>
      </c>
      <c r="E9281" t="str">
        <f t="shared" si="1062"/>
        <v/>
      </c>
      <c r="F9281" t="str">
        <f t="shared" si="1063"/>
        <v/>
      </c>
      <c r="G9281" t="str">
        <f t="shared" si="1064"/>
        <v/>
      </c>
    </row>
    <row r="9282" spans="1:7" hidden="1" x14ac:dyDescent="0.25">
      <c r="A9282" t="str">
        <f t="shared" si="1066"/>
        <v>missing</v>
      </c>
      <c r="C9282" t="str">
        <f t="shared" si="1065"/>
        <v/>
      </c>
      <c r="D9282" t="str">
        <f t="shared" ref="D9282:D9284" si="1067">IF(ISNUMBER(SEARCH("AMD",H9282)),"AMD",
IF(ISNUMBER(SEARCH("Intel",H9281)),"Intel",""))</f>
        <v/>
      </c>
      <c r="E9282" t="str">
        <f t="shared" ref="E9282:E9284" si="1068">TRIM(SUBSTITUTE(SUBSTITUTE(SUBSTITUTE(SUBSTITUTE(SUBSTITUTE(SUBSTITUTE(SUBSTITUTE(SUBSTITUTE(SUBSTITUTE(H9282,
"Apple",""),
"ARM",""),
"Google",""),
"MediaTek",""),
"Qualcomm",""),
"Samsung",""),
"Snapdragon",""),
"Intel",""),
"AMD",""))</f>
        <v/>
      </c>
      <c r="F9282" t="str">
        <f t="shared" si="1063"/>
        <v/>
      </c>
      <c r="G9282" t="str">
        <f t="shared" si="1064"/>
        <v/>
      </c>
    </row>
    <row r="9283" spans="1:7" hidden="1" x14ac:dyDescent="0.25">
      <c r="A9283" t="str">
        <f t="shared" si="1066"/>
        <v>missing</v>
      </c>
      <c r="C9283" t="str">
        <f t="shared" si="1065"/>
        <v/>
      </c>
      <c r="D9283" t="str">
        <f t="shared" si="1067"/>
        <v/>
      </c>
      <c r="E9283" t="str">
        <f t="shared" si="1068"/>
        <v/>
      </c>
      <c r="F9283" t="str">
        <f t="shared" ref="F9283:F9284" si="1069">TRIM(SUBSTITUTE(SUBSTITUTE(SUBSTITUTE(SUBSTITUTE(SUBSTITUTE(SUBSTITUTE(SUBSTITUTE(SUBSTITUTE(SUBSTITUTE(E9283,
"Core2 Extreme",""),"Core2 Quad",""),"Core2 Duo",""),"Core",""),
"Pentium Gold",""),"Pentium",""),
"Xeon Platinum",""),"Xeon Gold",""),"Xeon Silver",""))</f>
        <v/>
      </c>
      <c r="G9283" t="str">
        <f t="shared" ref="G9283:G9284" si="1070">TRIM(SUBSTITUTE(F9283,"Xeon",""))</f>
        <v/>
      </c>
    </row>
    <row r="9284" spans="1:7" hidden="1" x14ac:dyDescent="0.25">
      <c r="A9284" t="str">
        <f t="shared" si="1066"/>
        <v>missing</v>
      </c>
      <c r="C9284" t="str">
        <f t="shared" si="1065"/>
        <v/>
      </c>
      <c r="D9284" t="str">
        <f t="shared" si="1067"/>
        <v/>
      </c>
      <c r="E9284" t="str">
        <f t="shared" si="1068"/>
        <v/>
      </c>
      <c r="F9284" t="str">
        <f t="shared" si="1069"/>
        <v/>
      </c>
      <c r="G9284" t="str">
        <f t="shared" si="1070"/>
        <v/>
      </c>
    </row>
  </sheetData>
  <autoFilter ref="A1:S9284" xr:uid="{046A53A6-FB97-4713-B748-955BD1B879D3}">
    <filterColumn colId="3">
      <customFilters>
        <customFilter operator="notEqual" val=" "/>
      </customFilters>
    </filterColumn>
    <filterColumn colId="18">
      <filters>
        <filter val="Missing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D2384-4A1E-48A5-BB79-BC553A9567D5}">
  <dimension ref="A1:W4773"/>
  <sheetViews>
    <sheetView topLeftCell="A73" workbookViewId="0">
      <selection activeCell="C2" sqref="C2"/>
    </sheetView>
  </sheetViews>
  <sheetFormatPr defaultRowHeight="15" x14ac:dyDescent="0.25"/>
  <cols>
    <col min="3" max="3" width="54.140625" bestFit="1" customWidth="1"/>
    <col min="4" max="4" width="54.140625" customWidth="1"/>
    <col min="12" max="12" width="11.28515625" bestFit="1" customWidth="1"/>
  </cols>
  <sheetData>
    <row r="1" spans="1:23" x14ac:dyDescent="0.25">
      <c r="A1" t="s">
        <v>13803</v>
      </c>
      <c r="B1" t="s">
        <v>13802</v>
      </c>
      <c r="C1" t="s">
        <v>13806</v>
      </c>
      <c r="E1" t="s">
        <v>400</v>
      </c>
      <c r="H1" t="s">
        <v>13805</v>
      </c>
      <c r="J1" t="s">
        <v>1860</v>
      </c>
      <c r="K1" t="s">
        <v>1861</v>
      </c>
      <c r="M1" t="s">
        <v>1862</v>
      </c>
      <c r="O1" t="s">
        <v>1863</v>
      </c>
      <c r="P1" t="s">
        <v>1864</v>
      </c>
      <c r="Q1" t="s">
        <v>1865</v>
      </c>
      <c r="R1" t="s">
        <v>407</v>
      </c>
      <c r="S1" t="s">
        <v>407</v>
      </c>
      <c r="T1" t="s">
        <v>1866</v>
      </c>
      <c r="U1" t="s">
        <v>1867</v>
      </c>
      <c r="V1" t="s">
        <v>13807</v>
      </c>
      <c r="W1" t="s">
        <v>13807</v>
      </c>
    </row>
    <row r="2" spans="1:23" x14ac:dyDescent="0.25">
      <c r="A2" t="s">
        <v>13808</v>
      </c>
      <c r="B2" t="s">
        <v>13808</v>
      </c>
      <c r="C2" t="s">
        <v>1904</v>
      </c>
      <c r="E2" t="s">
        <v>1505</v>
      </c>
      <c r="F2" t="s">
        <v>13809</v>
      </c>
      <c r="G2" t="s">
        <v>13809</v>
      </c>
      <c r="H2" t="s">
        <v>13809</v>
      </c>
      <c r="I2" t="s">
        <v>1904</v>
      </c>
      <c r="J2" t="s">
        <v>1904</v>
      </c>
      <c r="K2" t="s">
        <v>1905</v>
      </c>
      <c r="L2" t="str">
        <f>SUBSTITUTE(M2," GHz","")</f>
        <v>1.2</v>
      </c>
      <c r="M2" t="s">
        <v>1906</v>
      </c>
      <c r="N2" t="str">
        <f>SUBSTITUTE(O2," GHz","")</f>
        <v>2.3</v>
      </c>
      <c r="O2" t="s">
        <v>826</v>
      </c>
      <c r="P2">
        <v>2</v>
      </c>
      <c r="Q2">
        <v>4</v>
      </c>
      <c r="R2" t="str">
        <f>SUBSTITUTE(S2," W","")</f>
        <v>6</v>
      </c>
      <c r="S2" t="s">
        <v>1907</v>
      </c>
      <c r="T2" t="s">
        <v>1908</v>
      </c>
      <c r="U2" t="s">
        <v>1909</v>
      </c>
      <c r="V2" t="s">
        <v>13807</v>
      </c>
      <c r="W2" t="s">
        <v>13807</v>
      </c>
    </row>
    <row r="3" spans="1:23" x14ac:dyDescent="0.25">
      <c r="A3" t="s">
        <v>13808</v>
      </c>
      <c r="B3" t="s">
        <v>13808</v>
      </c>
      <c r="C3" t="s">
        <v>1910</v>
      </c>
      <c r="E3" t="s">
        <v>1505</v>
      </c>
      <c r="F3" t="s">
        <v>13810</v>
      </c>
      <c r="G3" t="s">
        <v>13810</v>
      </c>
      <c r="H3" t="s">
        <v>13810</v>
      </c>
      <c r="I3" t="s">
        <v>1910</v>
      </c>
      <c r="J3" t="s">
        <v>1910</v>
      </c>
      <c r="L3" t="str">
        <f t="shared" ref="L3:L66" si="0">SUBSTITUTE(M3," GHz","")</f>
        <v>1.2</v>
      </c>
      <c r="M3" t="s">
        <v>1906</v>
      </c>
      <c r="N3" t="str">
        <f t="shared" ref="N3:N66" si="1">SUBSTITUTE(O3," GHz","")</f>
        <v>2.3</v>
      </c>
      <c r="O3" t="s">
        <v>826</v>
      </c>
      <c r="P3">
        <v>2</v>
      </c>
      <c r="Q3">
        <v>4</v>
      </c>
      <c r="R3" t="str">
        <f t="shared" ref="R3:R66" si="2">SUBSTITUTE(S3," W","")</f>
        <v>6</v>
      </c>
      <c r="S3" t="s">
        <v>1907</v>
      </c>
      <c r="T3" t="s">
        <v>1911</v>
      </c>
      <c r="U3" t="s">
        <v>1912</v>
      </c>
      <c r="V3" t="s">
        <v>13807</v>
      </c>
      <c r="W3" t="s">
        <v>13807</v>
      </c>
    </row>
    <row r="4" spans="1:23" x14ac:dyDescent="0.25">
      <c r="A4" t="s">
        <v>13808</v>
      </c>
      <c r="B4" t="s">
        <v>13808</v>
      </c>
      <c r="C4" t="s">
        <v>1913</v>
      </c>
      <c r="E4" t="s">
        <v>1505</v>
      </c>
      <c r="F4" t="s">
        <v>13811</v>
      </c>
      <c r="G4" t="s">
        <v>13811</v>
      </c>
      <c r="H4" t="s">
        <v>13811</v>
      </c>
      <c r="I4" t="s">
        <v>1913</v>
      </c>
      <c r="J4" t="s">
        <v>1913</v>
      </c>
      <c r="L4" t="str">
        <f t="shared" si="0"/>
        <v>1.2</v>
      </c>
      <c r="M4" t="s">
        <v>1906</v>
      </c>
      <c r="N4" t="str">
        <f t="shared" si="1"/>
        <v>2.6</v>
      </c>
      <c r="O4" t="s">
        <v>581</v>
      </c>
      <c r="P4">
        <v>2</v>
      </c>
      <c r="Q4">
        <v>2</v>
      </c>
      <c r="R4" t="str">
        <f t="shared" si="2"/>
        <v>6</v>
      </c>
      <c r="S4" t="s">
        <v>1907</v>
      </c>
      <c r="T4" t="s">
        <v>1914</v>
      </c>
      <c r="U4" t="s">
        <v>1915</v>
      </c>
      <c r="V4" t="s">
        <v>13807</v>
      </c>
      <c r="W4" t="s">
        <v>13807</v>
      </c>
    </row>
    <row r="5" spans="1:23" x14ac:dyDescent="0.25">
      <c r="A5" t="s">
        <v>13808</v>
      </c>
      <c r="B5" t="s">
        <v>13808</v>
      </c>
      <c r="C5" t="s">
        <v>1916</v>
      </c>
      <c r="E5" t="s">
        <v>1505</v>
      </c>
      <c r="F5" t="s">
        <v>13812</v>
      </c>
      <c r="G5" t="s">
        <v>13812</v>
      </c>
      <c r="H5" t="s">
        <v>13812</v>
      </c>
      <c r="I5" t="s">
        <v>1916</v>
      </c>
      <c r="J5" t="s">
        <v>1916</v>
      </c>
      <c r="L5" t="str">
        <f t="shared" si="0"/>
        <v>3.6</v>
      </c>
      <c r="M5" t="s">
        <v>426</v>
      </c>
      <c r="N5" t="str">
        <f t="shared" si="1"/>
        <v>4.0</v>
      </c>
      <c r="O5" t="s">
        <v>1917</v>
      </c>
      <c r="P5">
        <v>8</v>
      </c>
      <c r="Q5">
        <v>16</v>
      </c>
      <c r="R5" t="str">
        <f t="shared" si="2"/>
        <v/>
      </c>
      <c r="T5" t="s">
        <v>1918</v>
      </c>
      <c r="U5" t="s">
        <v>1919</v>
      </c>
      <c r="V5" t="s">
        <v>13807</v>
      </c>
      <c r="W5" t="s">
        <v>13807</v>
      </c>
    </row>
    <row r="6" spans="1:23" x14ac:dyDescent="0.25">
      <c r="A6" t="s">
        <v>13808</v>
      </c>
      <c r="B6" t="s">
        <v>13808</v>
      </c>
      <c r="C6" t="s">
        <v>13813</v>
      </c>
      <c r="E6" t="s">
        <v>1505</v>
      </c>
      <c r="F6" t="s">
        <v>13814</v>
      </c>
      <c r="G6" t="s">
        <v>13814</v>
      </c>
      <c r="H6" t="s">
        <v>13814</v>
      </c>
      <c r="I6" t="s">
        <v>13813</v>
      </c>
      <c r="J6" t="s">
        <v>1920</v>
      </c>
      <c r="K6" t="s">
        <v>1921</v>
      </c>
      <c r="L6" t="str">
        <f t="shared" si="0"/>
        <v>1.2</v>
      </c>
      <c r="M6" t="s">
        <v>1906</v>
      </c>
      <c r="N6" t="str">
        <f t="shared" si="1"/>
        <v>2.2</v>
      </c>
      <c r="O6" t="s">
        <v>632</v>
      </c>
      <c r="P6">
        <v>4</v>
      </c>
      <c r="Q6">
        <v>4</v>
      </c>
      <c r="R6" t="str">
        <f t="shared" si="2"/>
        <v>5</v>
      </c>
      <c r="S6" t="s">
        <v>1922</v>
      </c>
      <c r="T6" t="s">
        <v>1923</v>
      </c>
      <c r="U6" t="s">
        <v>1924</v>
      </c>
      <c r="V6" t="s">
        <v>13807</v>
      </c>
      <c r="W6" t="s">
        <v>13807</v>
      </c>
    </row>
    <row r="7" spans="1:23" x14ac:dyDescent="0.25">
      <c r="A7" t="s">
        <v>13808</v>
      </c>
      <c r="B7" t="s">
        <v>13808</v>
      </c>
      <c r="C7" t="s">
        <v>13815</v>
      </c>
      <c r="E7" t="s">
        <v>1505</v>
      </c>
      <c r="F7" t="s">
        <v>13816</v>
      </c>
      <c r="G7" t="s">
        <v>13816</v>
      </c>
      <c r="H7" t="s">
        <v>13816</v>
      </c>
      <c r="I7" t="s">
        <v>13815</v>
      </c>
      <c r="J7" t="s">
        <v>1925</v>
      </c>
      <c r="K7" t="s">
        <v>1926</v>
      </c>
      <c r="L7" t="str">
        <f t="shared" si="0"/>
        <v>2.1</v>
      </c>
      <c r="M7" t="s">
        <v>529</v>
      </c>
      <c r="N7" t="str">
        <f t="shared" si="1"/>
        <v>3.3</v>
      </c>
      <c r="O7" t="s">
        <v>507</v>
      </c>
      <c r="P7">
        <v>4</v>
      </c>
      <c r="R7" t="str">
        <f t="shared" si="2"/>
        <v>19</v>
      </c>
      <c r="S7" t="s">
        <v>1927</v>
      </c>
      <c r="T7" t="s">
        <v>1928</v>
      </c>
      <c r="U7" t="s">
        <v>1929</v>
      </c>
      <c r="V7" t="s">
        <v>13807</v>
      </c>
      <c r="W7" t="s">
        <v>13807</v>
      </c>
    </row>
    <row r="8" spans="1:23" x14ac:dyDescent="0.25">
      <c r="A8" t="s">
        <v>13808</v>
      </c>
      <c r="B8" t="s">
        <v>13808</v>
      </c>
      <c r="C8" t="s">
        <v>13817</v>
      </c>
      <c r="E8" t="s">
        <v>1505</v>
      </c>
      <c r="F8" t="s">
        <v>13818</v>
      </c>
      <c r="G8" t="s">
        <v>13818</v>
      </c>
      <c r="H8" t="s">
        <v>13818</v>
      </c>
      <c r="I8" t="s">
        <v>13817</v>
      </c>
      <c r="J8" t="s">
        <v>1930</v>
      </c>
      <c r="K8" t="s">
        <v>1931</v>
      </c>
      <c r="L8" t="str">
        <f t="shared" si="0"/>
        <v>3.5</v>
      </c>
      <c r="M8" t="s">
        <v>437</v>
      </c>
      <c r="N8" t="str">
        <f t="shared" si="1"/>
        <v>3.9</v>
      </c>
      <c r="O8" t="s">
        <v>422</v>
      </c>
      <c r="P8">
        <v>4</v>
      </c>
      <c r="R8" t="str">
        <f t="shared" si="2"/>
        <v>65</v>
      </c>
      <c r="S8" t="s">
        <v>424</v>
      </c>
      <c r="T8" t="s">
        <v>1932</v>
      </c>
      <c r="U8" t="s">
        <v>1933</v>
      </c>
      <c r="V8" t="s">
        <v>13807</v>
      </c>
      <c r="W8" t="s">
        <v>13807</v>
      </c>
    </row>
    <row r="9" spans="1:23" x14ac:dyDescent="0.25">
      <c r="A9" t="s">
        <v>13808</v>
      </c>
      <c r="B9" t="s">
        <v>13808</v>
      </c>
      <c r="C9" t="s">
        <v>13819</v>
      </c>
      <c r="E9" t="s">
        <v>1505</v>
      </c>
      <c r="F9" t="s">
        <v>13820</v>
      </c>
      <c r="G9" t="s">
        <v>13820</v>
      </c>
      <c r="H9" t="s">
        <v>13820</v>
      </c>
      <c r="I9" t="s">
        <v>13819</v>
      </c>
      <c r="J9" t="s">
        <v>1934</v>
      </c>
      <c r="K9" t="s">
        <v>1931</v>
      </c>
      <c r="L9" t="str">
        <f t="shared" si="0"/>
        <v>3.7</v>
      </c>
      <c r="M9" t="s">
        <v>442</v>
      </c>
      <c r="N9" t="str">
        <f t="shared" si="1"/>
        <v>4.0</v>
      </c>
      <c r="O9" t="s">
        <v>1917</v>
      </c>
      <c r="P9">
        <v>4</v>
      </c>
      <c r="R9" t="str">
        <f t="shared" si="2"/>
        <v>95</v>
      </c>
      <c r="S9" t="s">
        <v>541</v>
      </c>
      <c r="T9" t="s">
        <v>1932</v>
      </c>
      <c r="U9" t="s">
        <v>1935</v>
      </c>
      <c r="V9" t="s">
        <v>13807</v>
      </c>
      <c r="W9" t="s">
        <v>13807</v>
      </c>
    </row>
    <row r="10" spans="1:23" x14ac:dyDescent="0.25">
      <c r="A10" t="s">
        <v>13808</v>
      </c>
      <c r="B10" t="s">
        <v>13808</v>
      </c>
      <c r="C10" t="s">
        <v>13821</v>
      </c>
      <c r="E10" t="s">
        <v>1505</v>
      </c>
      <c r="F10" t="s">
        <v>13822</v>
      </c>
      <c r="G10" t="s">
        <v>13822</v>
      </c>
      <c r="H10" t="s">
        <v>13822</v>
      </c>
      <c r="I10" t="s">
        <v>13821</v>
      </c>
      <c r="J10" t="s">
        <v>1936</v>
      </c>
      <c r="K10" t="s">
        <v>1937</v>
      </c>
      <c r="L10" t="str">
        <f t="shared" si="0"/>
        <v>2.3</v>
      </c>
      <c r="M10" t="s">
        <v>826</v>
      </c>
      <c r="N10" t="str">
        <f t="shared" si="1"/>
        <v>3.2</v>
      </c>
      <c r="O10" t="s">
        <v>469</v>
      </c>
      <c r="P10">
        <v>4</v>
      </c>
      <c r="R10" t="str">
        <f t="shared" si="2"/>
        <v>35</v>
      </c>
      <c r="S10" t="s">
        <v>623</v>
      </c>
      <c r="T10" t="s">
        <v>1938</v>
      </c>
      <c r="U10" t="s">
        <v>1939</v>
      </c>
      <c r="V10" t="s">
        <v>13807</v>
      </c>
      <c r="W10" t="s">
        <v>13807</v>
      </c>
    </row>
    <row r="11" spans="1:23" x14ac:dyDescent="0.25">
      <c r="A11" t="s">
        <v>13808</v>
      </c>
      <c r="B11" t="s">
        <v>13808</v>
      </c>
      <c r="C11" t="s">
        <v>13823</v>
      </c>
      <c r="E11" t="s">
        <v>1505</v>
      </c>
      <c r="F11" t="s">
        <v>13824</v>
      </c>
      <c r="G11" t="s">
        <v>13824</v>
      </c>
      <c r="H11" t="s">
        <v>13824</v>
      </c>
      <c r="I11" t="s">
        <v>13823</v>
      </c>
      <c r="J11" t="s">
        <v>1940</v>
      </c>
      <c r="K11" t="s">
        <v>1941</v>
      </c>
      <c r="L11" t="str">
        <f t="shared" si="0"/>
        <v>2.0</v>
      </c>
      <c r="M11" t="s">
        <v>1881</v>
      </c>
      <c r="N11" t="str">
        <f t="shared" si="1"/>
        <v>2.8</v>
      </c>
      <c r="O11" t="s">
        <v>627</v>
      </c>
      <c r="P11">
        <v>4</v>
      </c>
      <c r="R11" t="str">
        <f t="shared" si="2"/>
        <v>25</v>
      </c>
      <c r="S11" t="s">
        <v>837</v>
      </c>
      <c r="T11" t="s">
        <v>1942</v>
      </c>
      <c r="U11" t="s">
        <v>1943</v>
      </c>
      <c r="V11" t="s">
        <v>13807</v>
      </c>
      <c r="W11" t="s">
        <v>13807</v>
      </c>
    </row>
    <row r="12" spans="1:23" x14ac:dyDescent="0.25">
      <c r="A12" t="s">
        <v>13808</v>
      </c>
      <c r="B12" t="s">
        <v>13808</v>
      </c>
      <c r="C12" t="s">
        <v>13825</v>
      </c>
      <c r="E12" t="s">
        <v>1505</v>
      </c>
      <c r="F12" t="s">
        <v>13826</v>
      </c>
      <c r="G12" t="s">
        <v>13826</v>
      </c>
      <c r="H12" t="s">
        <v>13826</v>
      </c>
      <c r="I12" t="s">
        <v>13825</v>
      </c>
      <c r="J12" t="s">
        <v>1944</v>
      </c>
      <c r="K12" t="s">
        <v>1941</v>
      </c>
      <c r="L12" t="str">
        <f t="shared" si="0"/>
        <v>2.3</v>
      </c>
      <c r="M12" t="s">
        <v>826</v>
      </c>
      <c r="N12" t="str">
        <f t="shared" si="1"/>
        <v>3.2</v>
      </c>
      <c r="O12" t="s">
        <v>469</v>
      </c>
      <c r="P12">
        <v>4</v>
      </c>
      <c r="R12" t="str">
        <f t="shared" si="2"/>
        <v>35</v>
      </c>
      <c r="S12" t="s">
        <v>623</v>
      </c>
      <c r="T12" t="s">
        <v>1945</v>
      </c>
      <c r="U12" t="s">
        <v>1946</v>
      </c>
      <c r="V12" t="s">
        <v>13807</v>
      </c>
      <c r="W12" t="s">
        <v>13807</v>
      </c>
    </row>
    <row r="13" spans="1:23" x14ac:dyDescent="0.25">
      <c r="A13" t="s">
        <v>13808</v>
      </c>
      <c r="B13" t="s">
        <v>13808</v>
      </c>
      <c r="C13" t="s">
        <v>13827</v>
      </c>
      <c r="E13" t="s">
        <v>1505</v>
      </c>
      <c r="F13" t="s">
        <v>13828</v>
      </c>
      <c r="G13" t="s">
        <v>13828</v>
      </c>
      <c r="H13" t="s">
        <v>13828</v>
      </c>
      <c r="I13" t="s">
        <v>13827</v>
      </c>
      <c r="J13" t="s">
        <v>1950</v>
      </c>
      <c r="K13" t="s">
        <v>1941</v>
      </c>
      <c r="L13" t="str">
        <f t="shared" si="0"/>
        <v>2.1</v>
      </c>
      <c r="M13" t="s">
        <v>529</v>
      </c>
      <c r="N13" t="str">
        <f t="shared" si="1"/>
        <v>2.9</v>
      </c>
      <c r="O13" t="s">
        <v>473</v>
      </c>
      <c r="P13">
        <v>4</v>
      </c>
      <c r="R13" t="str">
        <f t="shared" si="2"/>
        <v>25</v>
      </c>
      <c r="S13" t="s">
        <v>837</v>
      </c>
      <c r="T13" t="s">
        <v>1951</v>
      </c>
      <c r="U13" t="s">
        <v>1952</v>
      </c>
      <c r="V13" t="s">
        <v>13807</v>
      </c>
      <c r="W13" t="s">
        <v>13807</v>
      </c>
    </row>
    <row r="14" spans="1:23" x14ac:dyDescent="0.25">
      <c r="A14" t="s">
        <v>13808</v>
      </c>
      <c r="B14" t="s">
        <v>13808</v>
      </c>
      <c r="C14" t="s">
        <v>13829</v>
      </c>
      <c r="E14" t="s">
        <v>1505</v>
      </c>
      <c r="F14" t="s">
        <v>13830</v>
      </c>
      <c r="G14" t="s">
        <v>13830</v>
      </c>
      <c r="H14" t="s">
        <v>13830</v>
      </c>
      <c r="I14" t="s">
        <v>13829</v>
      </c>
      <c r="J14" t="s">
        <v>1953</v>
      </c>
      <c r="K14" t="s">
        <v>1937</v>
      </c>
      <c r="L14" t="str">
        <f t="shared" si="0"/>
        <v>2.5</v>
      </c>
      <c r="M14" t="s">
        <v>457</v>
      </c>
      <c r="N14" t="str">
        <f t="shared" si="1"/>
        <v>3.5</v>
      </c>
      <c r="O14" t="s">
        <v>437</v>
      </c>
      <c r="P14">
        <v>4</v>
      </c>
      <c r="R14" t="str">
        <f t="shared" si="2"/>
        <v>35</v>
      </c>
      <c r="S14" t="s">
        <v>623</v>
      </c>
      <c r="T14" t="s">
        <v>1945</v>
      </c>
      <c r="U14" t="s">
        <v>1954</v>
      </c>
      <c r="V14" t="s">
        <v>13807</v>
      </c>
      <c r="W14" t="s">
        <v>13807</v>
      </c>
    </row>
    <row r="15" spans="1:23" x14ac:dyDescent="0.25">
      <c r="A15" t="s">
        <v>13808</v>
      </c>
      <c r="B15" t="s">
        <v>13808</v>
      </c>
      <c r="C15" t="s">
        <v>13831</v>
      </c>
      <c r="E15" t="s">
        <v>1505</v>
      </c>
      <c r="F15" t="s">
        <v>13832</v>
      </c>
      <c r="G15" t="s">
        <v>13832</v>
      </c>
      <c r="H15" t="s">
        <v>13832</v>
      </c>
      <c r="I15" t="s">
        <v>13831</v>
      </c>
      <c r="J15" t="s">
        <v>1955</v>
      </c>
      <c r="K15" t="s">
        <v>1941</v>
      </c>
      <c r="L15" t="str">
        <f t="shared" si="0"/>
        <v>2.5</v>
      </c>
      <c r="M15" t="s">
        <v>457</v>
      </c>
      <c r="N15" t="str">
        <f t="shared" si="1"/>
        <v>3.5</v>
      </c>
      <c r="O15" t="s">
        <v>437</v>
      </c>
      <c r="P15">
        <v>4</v>
      </c>
      <c r="R15" t="str">
        <f t="shared" si="2"/>
        <v>35</v>
      </c>
      <c r="S15" t="s">
        <v>623</v>
      </c>
      <c r="T15" t="s">
        <v>1951</v>
      </c>
      <c r="U15" t="s">
        <v>1956</v>
      </c>
      <c r="V15" t="s">
        <v>13807</v>
      </c>
      <c r="W15" t="s">
        <v>13807</v>
      </c>
    </row>
    <row r="16" spans="1:23" x14ac:dyDescent="0.25">
      <c r="A16" t="s">
        <v>13808</v>
      </c>
      <c r="B16" t="s">
        <v>13808</v>
      </c>
      <c r="C16" t="s">
        <v>13833</v>
      </c>
      <c r="E16" t="s">
        <v>1505</v>
      </c>
      <c r="F16" t="s">
        <v>13834</v>
      </c>
      <c r="G16" t="s">
        <v>13834</v>
      </c>
      <c r="H16" t="s">
        <v>13834</v>
      </c>
      <c r="I16" t="s">
        <v>13833</v>
      </c>
      <c r="J16" t="s">
        <v>1957</v>
      </c>
      <c r="K16" t="s">
        <v>1948</v>
      </c>
      <c r="L16" t="str">
        <f t="shared" si="0"/>
        <v>3.8</v>
      </c>
      <c r="M16" t="s">
        <v>445</v>
      </c>
      <c r="N16" t="str">
        <f t="shared" si="1"/>
        <v>4.2</v>
      </c>
      <c r="O16" t="s">
        <v>418</v>
      </c>
      <c r="P16">
        <v>4</v>
      </c>
      <c r="R16" t="str">
        <f t="shared" si="2"/>
        <v>100</v>
      </c>
      <c r="S16" t="s">
        <v>932</v>
      </c>
      <c r="T16" t="s">
        <v>1951</v>
      </c>
      <c r="U16" t="s">
        <v>1958</v>
      </c>
      <c r="V16" t="s">
        <v>13807</v>
      </c>
      <c r="W16" t="s">
        <v>13807</v>
      </c>
    </row>
    <row r="17" spans="1:23" x14ac:dyDescent="0.25">
      <c r="A17" t="s">
        <v>13808</v>
      </c>
      <c r="B17" t="s">
        <v>13808</v>
      </c>
      <c r="C17" t="s">
        <v>13835</v>
      </c>
      <c r="E17" t="s">
        <v>1505</v>
      </c>
      <c r="F17" t="s">
        <v>13836</v>
      </c>
      <c r="G17" t="s">
        <v>13836</v>
      </c>
      <c r="H17" t="s">
        <v>13836</v>
      </c>
      <c r="I17" t="s">
        <v>13835</v>
      </c>
      <c r="J17" t="s">
        <v>1977</v>
      </c>
      <c r="K17" t="s">
        <v>1926</v>
      </c>
      <c r="L17" t="str">
        <f t="shared" si="0"/>
        <v>1.9</v>
      </c>
      <c r="M17" t="s">
        <v>1309</v>
      </c>
      <c r="N17" t="str">
        <f t="shared" si="1"/>
        <v>3.2</v>
      </c>
      <c r="O17" t="s">
        <v>469</v>
      </c>
      <c r="P17">
        <v>4</v>
      </c>
      <c r="R17" t="str">
        <f t="shared" si="2"/>
        <v>19</v>
      </c>
      <c r="S17" t="s">
        <v>1927</v>
      </c>
      <c r="T17" t="s">
        <v>1978</v>
      </c>
      <c r="U17" t="s">
        <v>1979</v>
      </c>
      <c r="V17" t="s">
        <v>13807</v>
      </c>
      <c r="W17" t="s">
        <v>13807</v>
      </c>
    </row>
    <row r="18" spans="1:23" x14ac:dyDescent="0.25">
      <c r="A18" t="s">
        <v>13808</v>
      </c>
      <c r="B18" t="s">
        <v>13808</v>
      </c>
      <c r="C18" t="s">
        <v>1980</v>
      </c>
      <c r="E18" t="s">
        <v>1505</v>
      </c>
      <c r="F18" t="s">
        <v>13837</v>
      </c>
      <c r="G18" t="s">
        <v>13837</v>
      </c>
      <c r="H18" t="s">
        <v>13837</v>
      </c>
      <c r="I18" t="s">
        <v>1980</v>
      </c>
      <c r="J18" t="s">
        <v>1980</v>
      </c>
      <c r="K18" t="s">
        <v>1926</v>
      </c>
      <c r="L18" t="str">
        <f t="shared" si="0"/>
        <v>2.5</v>
      </c>
      <c r="M18" t="s">
        <v>457</v>
      </c>
      <c r="N18" t="str">
        <f t="shared" si="1"/>
        <v>3.4</v>
      </c>
      <c r="O18" t="s">
        <v>451</v>
      </c>
      <c r="P18">
        <v>4</v>
      </c>
      <c r="R18" t="str">
        <f t="shared" si="2"/>
        <v>35</v>
      </c>
      <c r="S18" t="s">
        <v>623</v>
      </c>
      <c r="T18" t="s">
        <v>1932</v>
      </c>
      <c r="U18" t="s">
        <v>1981</v>
      </c>
      <c r="V18" t="s">
        <v>13807</v>
      </c>
      <c r="W18" t="s">
        <v>13807</v>
      </c>
    </row>
    <row r="19" spans="1:23" x14ac:dyDescent="0.25">
      <c r="A19" t="s">
        <v>13808</v>
      </c>
      <c r="B19" t="s">
        <v>13808</v>
      </c>
      <c r="C19" t="s">
        <v>1994</v>
      </c>
      <c r="E19" t="s">
        <v>1505</v>
      </c>
      <c r="F19" t="s">
        <v>13838</v>
      </c>
      <c r="G19" t="s">
        <v>13838</v>
      </c>
      <c r="H19" t="s">
        <v>13838</v>
      </c>
      <c r="I19" t="s">
        <v>1994</v>
      </c>
      <c r="J19" t="s">
        <v>1994</v>
      </c>
      <c r="K19" t="s">
        <v>1995</v>
      </c>
      <c r="L19" t="str">
        <f t="shared" si="0"/>
        <v>1.8</v>
      </c>
      <c r="M19" t="s">
        <v>796</v>
      </c>
      <c r="N19" t="str">
        <f t="shared" si="1"/>
        <v>3.2</v>
      </c>
      <c r="O19" t="s">
        <v>469</v>
      </c>
      <c r="P19">
        <v>4</v>
      </c>
      <c r="R19" t="str">
        <f t="shared" si="2"/>
        <v>35</v>
      </c>
      <c r="S19" t="s">
        <v>623</v>
      </c>
      <c r="T19" t="s">
        <v>1996</v>
      </c>
      <c r="U19" t="s">
        <v>1997</v>
      </c>
      <c r="V19" t="s">
        <v>13807</v>
      </c>
      <c r="W19" t="s">
        <v>13807</v>
      </c>
    </row>
    <row r="20" spans="1:23" x14ac:dyDescent="0.25">
      <c r="A20" t="s">
        <v>13808</v>
      </c>
      <c r="B20" t="s">
        <v>13808</v>
      </c>
      <c r="C20" t="s">
        <v>1998</v>
      </c>
      <c r="E20" t="s">
        <v>1505</v>
      </c>
      <c r="F20" t="s">
        <v>13839</v>
      </c>
      <c r="G20" t="s">
        <v>13839</v>
      </c>
      <c r="H20" t="s">
        <v>13839</v>
      </c>
      <c r="I20" t="s">
        <v>1998</v>
      </c>
      <c r="J20" t="s">
        <v>1998</v>
      </c>
      <c r="K20" t="s">
        <v>1931</v>
      </c>
      <c r="L20" t="str">
        <f t="shared" si="0"/>
        <v>3.6</v>
      </c>
      <c r="M20" t="s">
        <v>426</v>
      </c>
      <c r="N20" t="str">
        <f t="shared" si="1"/>
        <v>4.0</v>
      </c>
      <c r="O20" t="s">
        <v>1917</v>
      </c>
      <c r="P20">
        <v>4</v>
      </c>
      <c r="R20" t="str">
        <f t="shared" si="2"/>
        <v>65</v>
      </c>
      <c r="S20" t="s">
        <v>424</v>
      </c>
      <c r="T20" t="s">
        <v>1996</v>
      </c>
      <c r="U20" t="s">
        <v>1999</v>
      </c>
      <c r="V20" t="s">
        <v>13807</v>
      </c>
      <c r="W20" t="s">
        <v>13807</v>
      </c>
    </row>
    <row r="21" spans="1:23" x14ac:dyDescent="0.25">
      <c r="A21" t="s">
        <v>13808</v>
      </c>
      <c r="B21" t="s">
        <v>13808</v>
      </c>
      <c r="C21" t="s">
        <v>2000</v>
      </c>
      <c r="E21" t="s">
        <v>1505</v>
      </c>
      <c r="F21" t="s">
        <v>13840</v>
      </c>
      <c r="G21" t="s">
        <v>13840</v>
      </c>
      <c r="H21" t="s">
        <v>13840</v>
      </c>
      <c r="I21" t="s">
        <v>2000</v>
      </c>
      <c r="J21" t="s">
        <v>2000</v>
      </c>
      <c r="K21" t="s">
        <v>2001</v>
      </c>
      <c r="L21" t="str">
        <f t="shared" si="0"/>
        <v>2.0</v>
      </c>
      <c r="M21" t="s">
        <v>1881</v>
      </c>
      <c r="N21" t="str">
        <f t="shared" si="1"/>
        <v>3.3</v>
      </c>
      <c r="O21" t="s">
        <v>507</v>
      </c>
      <c r="P21">
        <v>4</v>
      </c>
      <c r="R21" t="str">
        <f t="shared" si="2"/>
        <v>15</v>
      </c>
      <c r="S21" t="s">
        <v>2002</v>
      </c>
      <c r="T21" t="s">
        <v>1992</v>
      </c>
      <c r="U21" t="s">
        <v>2003</v>
      </c>
      <c r="V21" t="s">
        <v>13807</v>
      </c>
      <c r="W21" t="s">
        <v>13807</v>
      </c>
    </row>
    <row r="22" spans="1:23" x14ac:dyDescent="0.25">
      <c r="A22" t="s">
        <v>13808</v>
      </c>
      <c r="B22" t="s">
        <v>13808</v>
      </c>
      <c r="C22" t="s">
        <v>2004</v>
      </c>
      <c r="E22" t="s">
        <v>1505</v>
      </c>
      <c r="F22" t="s">
        <v>13841</v>
      </c>
      <c r="G22" t="s">
        <v>13841</v>
      </c>
      <c r="H22" t="s">
        <v>13841</v>
      </c>
      <c r="I22" t="s">
        <v>2004</v>
      </c>
      <c r="J22" t="s">
        <v>2004</v>
      </c>
      <c r="L22" t="str">
        <f t="shared" si="0"/>
        <v>3.9</v>
      </c>
      <c r="M22" t="s">
        <v>422</v>
      </c>
      <c r="N22" t="str">
        <f t="shared" si="1"/>
        <v>4.1</v>
      </c>
      <c r="O22" t="s">
        <v>494</v>
      </c>
      <c r="P22">
        <v>4</v>
      </c>
      <c r="R22" t="str">
        <f t="shared" si="2"/>
        <v/>
      </c>
      <c r="T22" t="s">
        <v>1992</v>
      </c>
      <c r="U22" t="s">
        <v>2005</v>
      </c>
      <c r="V22" t="s">
        <v>13807</v>
      </c>
      <c r="W22" t="s">
        <v>13807</v>
      </c>
    </row>
    <row r="23" spans="1:23" x14ac:dyDescent="0.25">
      <c r="A23" t="s">
        <v>13808</v>
      </c>
      <c r="B23" t="s">
        <v>13808</v>
      </c>
      <c r="C23" t="s">
        <v>2006</v>
      </c>
      <c r="E23" t="s">
        <v>1505</v>
      </c>
      <c r="F23" t="s">
        <v>13842</v>
      </c>
      <c r="G23" t="s">
        <v>13842</v>
      </c>
      <c r="H23" t="s">
        <v>13842</v>
      </c>
      <c r="I23" t="s">
        <v>2006</v>
      </c>
      <c r="J23" t="s">
        <v>2006</v>
      </c>
      <c r="K23" t="s">
        <v>1995</v>
      </c>
      <c r="L23" t="str">
        <f t="shared" si="0"/>
        <v>2.3</v>
      </c>
      <c r="M23" t="s">
        <v>826</v>
      </c>
      <c r="N23" t="str">
        <f t="shared" si="1"/>
        <v>3.2</v>
      </c>
      <c r="O23" t="s">
        <v>469</v>
      </c>
      <c r="P23">
        <v>4</v>
      </c>
      <c r="R23" t="str">
        <f t="shared" si="2"/>
        <v>15</v>
      </c>
      <c r="S23" t="s">
        <v>2002</v>
      </c>
      <c r="T23" t="s">
        <v>1992</v>
      </c>
      <c r="U23" t="s">
        <v>2007</v>
      </c>
      <c r="V23" t="s">
        <v>13807</v>
      </c>
      <c r="W23" t="s">
        <v>13807</v>
      </c>
    </row>
    <row r="24" spans="1:23" x14ac:dyDescent="0.25">
      <c r="A24" t="s">
        <v>13808</v>
      </c>
      <c r="B24" t="s">
        <v>13808</v>
      </c>
      <c r="C24" t="s">
        <v>2008</v>
      </c>
      <c r="E24" t="s">
        <v>1505</v>
      </c>
      <c r="F24" t="s">
        <v>13843</v>
      </c>
      <c r="G24" t="s">
        <v>13843</v>
      </c>
      <c r="H24" t="s">
        <v>13843</v>
      </c>
      <c r="I24" t="s">
        <v>2008</v>
      </c>
      <c r="J24" t="s">
        <v>2008</v>
      </c>
      <c r="L24" t="str">
        <f t="shared" si="0"/>
        <v>2.5</v>
      </c>
      <c r="M24" t="s">
        <v>457</v>
      </c>
      <c r="N24" t="str">
        <f t="shared" si="1"/>
        <v>3.4</v>
      </c>
      <c r="O24" t="s">
        <v>451</v>
      </c>
      <c r="P24">
        <v>4</v>
      </c>
      <c r="R24" t="str">
        <f t="shared" si="2"/>
        <v>15</v>
      </c>
      <c r="S24" t="s">
        <v>2002</v>
      </c>
      <c r="T24" t="s">
        <v>2009</v>
      </c>
      <c r="U24" t="s">
        <v>2010</v>
      </c>
      <c r="V24" t="s">
        <v>13807</v>
      </c>
      <c r="W24" t="s">
        <v>13807</v>
      </c>
    </row>
    <row r="25" spans="1:23" x14ac:dyDescent="0.25">
      <c r="A25" t="s">
        <v>13808</v>
      </c>
      <c r="B25" t="s">
        <v>13808</v>
      </c>
      <c r="C25" t="s">
        <v>2011</v>
      </c>
      <c r="E25" t="s">
        <v>1505</v>
      </c>
      <c r="F25" t="s">
        <v>13844</v>
      </c>
      <c r="G25" t="s">
        <v>13844</v>
      </c>
      <c r="H25" t="s">
        <v>13844</v>
      </c>
      <c r="I25" t="s">
        <v>2011</v>
      </c>
      <c r="J25" t="s">
        <v>2011</v>
      </c>
      <c r="K25" t="s">
        <v>1995</v>
      </c>
      <c r="L25" t="str">
        <f t="shared" si="0"/>
        <v>2.6</v>
      </c>
      <c r="M25" t="s">
        <v>581</v>
      </c>
      <c r="N25" t="str">
        <f t="shared" si="1"/>
        <v>3.3</v>
      </c>
      <c r="O25" t="s">
        <v>507</v>
      </c>
      <c r="P25">
        <v>4</v>
      </c>
      <c r="R25" t="str">
        <f t="shared" si="2"/>
        <v>35</v>
      </c>
      <c r="S25" t="s">
        <v>623</v>
      </c>
      <c r="T25" t="s">
        <v>2012</v>
      </c>
      <c r="U25" t="s">
        <v>2013</v>
      </c>
      <c r="V25" t="s">
        <v>13807</v>
      </c>
      <c r="W25" t="s">
        <v>13807</v>
      </c>
    </row>
    <row r="26" spans="1:23" x14ac:dyDescent="0.25">
      <c r="A26" t="s">
        <v>13808</v>
      </c>
      <c r="B26" t="s">
        <v>13808</v>
      </c>
      <c r="C26" t="s">
        <v>2020</v>
      </c>
      <c r="E26" t="s">
        <v>1505</v>
      </c>
      <c r="F26" t="s">
        <v>13845</v>
      </c>
      <c r="G26" t="s">
        <v>13845</v>
      </c>
      <c r="H26" t="s">
        <v>13845</v>
      </c>
      <c r="I26" t="s">
        <v>2020</v>
      </c>
      <c r="J26" t="s">
        <v>2020</v>
      </c>
      <c r="K26" t="s">
        <v>1995</v>
      </c>
      <c r="L26" t="str">
        <f t="shared" si="0"/>
        <v>2.5</v>
      </c>
      <c r="M26" t="s">
        <v>457</v>
      </c>
      <c r="N26" t="str">
        <f t="shared" si="1"/>
        <v>3.4</v>
      </c>
      <c r="O26" t="s">
        <v>451</v>
      </c>
      <c r="P26">
        <v>4</v>
      </c>
      <c r="R26" t="str">
        <f t="shared" si="2"/>
        <v>15</v>
      </c>
      <c r="S26" t="s">
        <v>2002</v>
      </c>
      <c r="T26" t="s">
        <v>2012</v>
      </c>
      <c r="U26" t="s">
        <v>2021</v>
      </c>
      <c r="V26" t="s">
        <v>13807</v>
      </c>
      <c r="W26" t="s">
        <v>13807</v>
      </c>
    </row>
    <row r="27" spans="1:23" x14ac:dyDescent="0.25">
      <c r="A27" t="s">
        <v>13808</v>
      </c>
      <c r="B27" t="s">
        <v>13808</v>
      </c>
      <c r="C27" t="s">
        <v>2022</v>
      </c>
      <c r="E27" t="s">
        <v>1505</v>
      </c>
      <c r="F27" t="s">
        <v>13846</v>
      </c>
      <c r="G27" t="s">
        <v>13846</v>
      </c>
      <c r="H27" t="s">
        <v>13846</v>
      </c>
      <c r="I27" t="s">
        <v>2022</v>
      </c>
      <c r="J27" t="s">
        <v>2022</v>
      </c>
      <c r="K27" t="s">
        <v>1995</v>
      </c>
      <c r="L27" t="str">
        <f t="shared" si="0"/>
        <v>2.7</v>
      </c>
      <c r="M27" t="s">
        <v>758</v>
      </c>
      <c r="N27" t="str">
        <f t="shared" si="1"/>
        <v>3.6</v>
      </c>
      <c r="O27" t="s">
        <v>426</v>
      </c>
      <c r="P27">
        <v>4</v>
      </c>
      <c r="R27" t="str">
        <f t="shared" si="2"/>
        <v>15</v>
      </c>
      <c r="S27" t="s">
        <v>2002</v>
      </c>
      <c r="T27" t="s">
        <v>2009</v>
      </c>
      <c r="U27" t="s">
        <v>2023</v>
      </c>
      <c r="V27" t="s">
        <v>13807</v>
      </c>
      <c r="W27" t="s">
        <v>13807</v>
      </c>
    </row>
    <row r="28" spans="1:23" x14ac:dyDescent="0.25">
      <c r="A28" t="s">
        <v>13808</v>
      </c>
      <c r="B28" t="s">
        <v>13808</v>
      </c>
      <c r="C28" t="s">
        <v>2024</v>
      </c>
      <c r="E28" t="s">
        <v>1505</v>
      </c>
      <c r="F28" t="s">
        <v>13847</v>
      </c>
      <c r="G28" t="s">
        <v>13847</v>
      </c>
      <c r="H28" t="s">
        <v>13847</v>
      </c>
      <c r="I28" t="s">
        <v>2024</v>
      </c>
      <c r="J28" t="s">
        <v>2024</v>
      </c>
      <c r="K28" t="s">
        <v>1995</v>
      </c>
      <c r="L28" t="str">
        <f t="shared" si="0"/>
        <v>2.8</v>
      </c>
      <c r="M28" t="s">
        <v>627</v>
      </c>
      <c r="N28" t="str">
        <f t="shared" si="1"/>
        <v>3.5</v>
      </c>
      <c r="O28" t="s">
        <v>437</v>
      </c>
      <c r="P28">
        <v>4</v>
      </c>
      <c r="R28" t="str">
        <f t="shared" si="2"/>
        <v>35</v>
      </c>
      <c r="S28" t="s">
        <v>623</v>
      </c>
      <c r="T28" t="s">
        <v>2009</v>
      </c>
      <c r="U28" t="s">
        <v>2025</v>
      </c>
      <c r="V28" t="s">
        <v>13807</v>
      </c>
      <c r="W28" t="s">
        <v>13807</v>
      </c>
    </row>
    <row r="29" spans="1:23" x14ac:dyDescent="0.25">
      <c r="A29" t="s">
        <v>13808</v>
      </c>
      <c r="B29" t="s">
        <v>13808</v>
      </c>
      <c r="C29" t="s">
        <v>13848</v>
      </c>
      <c r="E29" t="s">
        <v>1505</v>
      </c>
      <c r="F29" t="s">
        <v>13849</v>
      </c>
      <c r="G29" t="s">
        <v>13849</v>
      </c>
      <c r="H29" t="s">
        <v>13849</v>
      </c>
      <c r="I29" t="s">
        <v>13848</v>
      </c>
      <c r="J29" t="s">
        <v>2028</v>
      </c>
      <c r="K29" t="s">
        <v>1921</v>
      </c>
      <c r="L29" t="str">
        <f t="shared" si="0"/>
        <v>1.0</v>
      </c>
      <c r="M29" t="s">
        <v>2029</v>
      </c>
      <c r="N29" t="str">
        <f t="shared" si="1"/>
        <v>1.6</v>
      </c>
      <c r="O29" t="s">
        <v>951</v>
      </c>
      <c r="P29">
        <v>4</v>
      </c>
      <c r="Q29">
        <v>4</v>
      </c>
      <c r="R29" t="str">
        <f t="shared" si="2"/>
        <v>4.5</v>
      </c>
      <c r="S29" t="s">
        <v>2030</v>
      </c>
      <c r="T29" t="s">
        <v>1932</v>
      </c>
      <c r="U29" t="s">
        <v>2031</v>
      </c>
      <c r="V29" t="s">
        <v>13807</v>
      </c>
      <c r="W29" t="s">
        <v>13807</v>
      </c>
    </row>
    <row r="30" spans="1:23" x14ac:dyDescent="0.25">
      <c r="A30" t="s">
        <v>13808</v>
      </c>
      <c r="B30" t="s">
        <v>13808</v>
      </c>
      <c r="C30" t="s">
        <v>2032</v>
      </c>
      <c r="E30" t="s">
        <v>1505</v>
      </c>
      <c r="F30" t="s">
        <v>13850</v>
      </c>
      <c r="G30" t="s">
        <v>13850</v>
      </c>
      <c r="H30" t="s">
        <v>13850</v>
      </c>
      <c r="I30" t="s">
        <v>2032</v>
      </c>
      <c r="J30" t="s">
        <v>2032</v>
      </c>
      <c r="K30" t="s">
        <v>2033</v>
      </c>
      <c r="L30" t="str">
        <f t="shared" si="0"/>
        <v>2.2</v>
      </c>
      <c r="M30" t="s">
        <v>632</v>
      </c>
      <c r="N30" t="str">
        <f t="shared" si="1"/>
        <v/>
      </c>
      <c r="P30">
        <v>4</v>
      </c>
      <c r="Q30">
        <v>4</v>
      </c>
      <c r="R30" t="str">
        <f t="shared" si="2"/>
        <v>25</v>
      </c>
      <c r="S30" t="s">
        <v>837</v>
      </c>
      <c r="T30" t="s">
        <v>2034</v>
      </c>
      <c r="U30" t="s">
        <v>2035</v>
      </c>
      <c r="V30" t="s">
        <v>13807</v>
      </c>
      <c r="W30" t="s">
        <v>13807</v>
      </c>
    </row>
    <row r="31" spans="1:23" x14ac:dyDescent="0.25">
      <c r="A31" t="s">
        <v>13808</v>
      </c>
      <c r="B31" t="s">
        <v>13808</v>
      </c>
      <c r="C31" t="s">
        <v>13851</v>
      </c>
      <c r="E31" t="s">
        <v>1505</v>
      </c>
      <c r="F31" t="s">
        <v>13852</v>
      </c>
      <c r="G31" t="s">
        <v>13852</v>
      </c>
      <c r="H31" t="s">
        <v>13852</v>
      </c>
      <c r="I31" t="s">
        <v>13851</v>
      </c>
      <c r="J31" t="s">
        <v>2036</v>
      </c>
      <c r="L31" t="str">
        <f t="shared" si="0"/>
        <v>3.8</v>
      </c>
      <c r="M31" t="s">
        <v>445</v>
      </c>
      <c r="N31" t="str">
        <f t="shared" si="1"/>
        <v>4.0</v>
      </c>
      <c r="O31" t="s">
        <v>1917</v>
      </c>
      <c r="P31">
        <v>2</v>
      </c>
      <c r="R31" t="str">
        <f t="shared" si="2"/>
        <v>65</v>
      </c>
      <c r="S31" t="s">
        <v>424</v>
      </c>
      <c r="T31" t="s">
        <v>1932</v>
      </c>
      <c r="U31" t="s">
        <v>2037</v>
      </c>
      <c r="V31" t="s">
        <v>13807</v>
      </c>
      <c r="W31" t="s">
        <v>13807</v>
      </c>
    </row>
    <row r="32" spans="1:23" x14ac:dyDescent="0.25">
      <c r="A32" t="s">
        <v>13808</v>
      </c>
      <c r="B32" t="s">
        <v>13808</v>
      </c>
      <c r="C32" t="s">
        <v>2038</v>
      </c>
      <c r="E32" t="s">
        <v>1505</v>
      </c>
      <c r="F32" t="s">
        <v>13853</v>
      </c>
      <c r="G32" t="s">
        <v>13853</v>
      </c>
      <c r="H32" t="s">
        <v>13853</v>
      </c>
      <c r="I32" t="s">
        <v>2038</v>
      </c>
      <c r="J32" t="s">
        <v>2038</v>
      </c>
      <c r="K32" t="s">
        <v>1931</v>
      </c>
      <c r="L32" t="str">
        <f t="shared" si="0"/>
        <v>3.4</v>
      </c>
      <c r="M32" t="s">
        <v>451</v>
      </c>
      <c r="N32" t="str">
        <f t="shared" si="1"/>
        <v>3.8</v>
      </c>
      <c r="O32" t="s">
        <v>445</v>
      </c>
      <c r="P32">
        <v>2</v>
      </c>
      <c r="R32" t="str">
        <f t="shared" si="2"/>
        <v>65</v>
      </c>
      <c r="S32" t="s">
        <v>424</v>
      </c>
      <c r="T32" t="s">
        <v>1932</v>
      </c>
      <c r="U32" t="s">
        <v>2039</v>
      </c>
      <c r="V32" t="s">
        <v>13807</v>
      </c>
      <c r="W32" t="s">
        <v>13807</v>
      </c>
    </row>
    <row r="33" spans="1:23" x14ac:dyDescent="0.25">
      <c r="A33" t="s">
        <v>13808</v>
      </c>
      <c r="B33" t="s">
        <v>13808</v>
      </c>
      <c r="C33" t="s">
        <v>13854</v>
      </c>
      <c r="E33" t="s">
        <v>1505</v>
      </c>
      <c r="F33" t="s">
        <v>13855</v>
      </c>
      <c r="G33" t="s">
        <v>13855</v>
      </c>
      <c r="H33" t="s">
        <v>13855</v>
      </c>
      <c r="I33" t="s">
        <v>13854</v>
      </c>
      <c r="J33" t="s">
        <v>2040</v>
      </c>
      <c r="K33" t="s">
        <v>2041</v>
      </c>
      <c r="L33" t="str">
        <f t="shared" si="0"/>
        <v>1.0</v>
      </c>
      <c r="M33" t="s">
        <v>2029</v>
      </c>
      <c r="N33" t="str">
        <f t="shared" si="1"/>
        <v/>
      </c>
      <c r="P33">
        <v>2</v>
      </c>
      <c r="Q33">
        <v>2</v>
      </c>
      <c r="R33" t="str">
        <f t="shared" si="2"/>
        <v>3.9</v>
      </c>
      <c r="S33" t="s">
        <v>2042</v>
      </c>
      <c r="T33" t="s">
        <v>1970</v>
      </c>
      <c r="U33" t="s">
        <v>2043</v>
      </c>
      <c r="V33" t="s">
        <v>13807</v>
      </c>
      <c r="W33" t="s">
        <v>13807</v>
      </c>
    </row>
    <row r="34" spans="1:23" x14ac:dyDescent="0.25">
      <c r="A34" t="s">
        <v>13808</v>
      </c>
      <c r="B34" t="s">
        <v>13808</v>
      </c>
      <c r="C34" t="s">
        <v>13856</v>
      </c>
      <c r="E34" t="s">
        <v>1505</v>
      </c>
      <c r="F34" t="s">
        <v>13857</v>
      </c>
      <c r="G34" t="s">
        <v>13857</v>
      </c>
      <c r="H34" t="s">
        <v>13857</v>
      </c>
      <c r="I34" t="s">
        <v>13856</v>
      </c>
      <c r="J34" t="s">
        <v>2044</v>
      </c>
      <c r="K34" t="s">
        <v>2041</v>
      </c>
      <c r="L34" t="str">
        <f t="shared" si="0"/>
        <v>1.0</v>
      </c>
      <c r="M34" t="s">
        <v>2029</v>
      </c>
      <c r="N34" t="str">
        <f t="shared" si="1"/>
        <v/>
      </c>
      <c r="P34">
        <v>2</v>
      </c>
      <c r="Q34">
        <v>2</v>
      </c>
      <c r="R34" t="str">
        <f t="shared" si="2"/>
        <v>8</v>
      </c>
      <c r="S34" t="s">
        <v>2045</v>
      </c>
      <c r="T34" t="s">
        <v>1951</v>
      </c>
      <c r="U34" t="s">
        <v>2046</v>
      </c>
      <c r="V34" t="s">
        <v>13807</v>
      </c>
      <c r="W34" t="s">
        <v>13807</v>
      </c>
    </row>
    <row r="35" spans="1:23" x14ac:dyDescent="0.25">
      <c r="A35" t="s">
        <v>13808</v>
      </c>
      <c r="B35" t="s">
        <v>13808</v>
      </c>
      <c r="C35" t="s">
        <v>13858</v>
      </c>
      <c r="E35" t="s">
        <v>1505</v>
      </c>
      <c r="F35" t="s">
        <v>13859</v>
      </c>
      <c r="G35" t="s">
        <v>13859</v>
      </c>
      <c r="H35" t="s">
        <v>13859</v>
      </c>
      <c r="I35" t="s">
        <v>13858</v>
      </c>
      <c r="J35" t="s">
        <v>2047</v>
      </c>
      <c r="K35" t="s">
        <v>2041</v>
      </c>
      <c r="L35" t="str">
        <f t="shared" si="0"/>
        <v>1.0</v>
      </c>
      <c r="M35" t="s">
        <v>2029</v>
      </c>
      <c r="N35" t="str">
        <f t="shared" si="1"/>
        <v/>
      </c>
      <c r="P35">
        <v>4</v>
      </c>
      <c r="Q35">
        <v>4</v>
      </c>
      <c r="R35" t="str">
        <f t="shared" si="2"/>
        <v>8</v>
      </c>
      <c r="S35" t="s">
        <v>2045</v>
      </c>
      <c r="T35" t="s">
        <v>2048</v>
      </c>
      <c r="U35" t="s">
        <v>2049</v>
      </c>
      <c r="V35" t="s">
        <v>13807</v>
      </c>
      <c r="W35" t="s">
        <v>13807</v>
      </c>
    </row>
    <row r="36" spans="1:23" x14ac:dyDescent="0.25">
      <c r="A36" t="s">
        <v>13808</v>
      </c>
      <c r="B36" t="s">
        <v>13808</v>
      </c>
      <c r="C36" t="s">
        <v>13860</v>
      </c>
      <c r="E36" t="s">
        <v>1505</v>
      </c>
      <c r="F36" t="s">
        <v>13861</v>
      </c>
      <c r="G36" t="s">
        <v>13861</v>
      </c>
      <c r="H36" t="s">
        <v>13861</v>
      </c>
      <c r="I36" t="s">
        <v>13860</v>
      </c>
      <c r="J36" t="s">
        <v>2054</v>
      </c>
      <c r="K36" t="s">
        <v>2051</v>
      </c>
      <c r="L36" t="str">
        <f t="shared" si="0"/>
        <v>1.9</v>
      </c>
      <c r="M36" t="s">
        <v>1309</v>
      </c>
      <c r="N36" t="str">
        <f t="shared" si="1"/>
        <v>2.5</v>
      </c>
      <c r="O36" t="s">
        <v>457</v>
      </c>
      <c r="P36">
        <v>2</v>
      </c>
      <c r="Q36">
        <v>2</v>
      </c>
      <c r="R36" t="str">
        <f t="shared" si="2"/>
        <v>65</v>
      </c>
      <c r="S36" t="s">
        <v>424</v>
      </c>
      <c r="T36" t="s">
        <v>2055</v>
      </c>
      <c r="U36" t="s">
        <v>2056</v>
      </c>
      <c r="V36" t="s">
        <v>13807</v>
      </c>
      <c r="W36" t="s">
        <v>13807</v>
      </c>
    </row>
    <row r="37" spans="1:23" x14ac:dyDescent="0.25">
      <c r="A37" t="s">
        <v>13808</v>
      </c>
      <c r="B37" t="s">
        <v>13808</v>
      </c>
      <c r="C37" t="s">
        <v>13862</v>
      </c>
      <c r="E37" t="s">
        <v>1505</v>
      </c>
      <c r="F37" t="s">
        <v>13863</v>
      </c>
      <c r="G37" t="s">
        <v>13863</v>
      </c>
      <c r="H37" t="s">
        <v>13863</v>
      </c>
      <c r="I37" t="s">
        <v>13862</v>
      </c>
      <c r="J37" t="s">
        <v>2057</v>
      </c>
      <c r="K37" t="s">
        <v>2058</v>
      </c>
      <c r="L37" t="str">
        <f t="shared" si="0"/>
        <v>1.9</v>
      </c>
      <c r="M37" t="s">
        <v>1309</v>
      </c>
      <c r="N37" t="str">
        <f t="shared" si="1"/>
        <v>2.5</v>
      </c>
      <c r="O37" t="s">
        <v>457</v>
      </c>
      <c r="P37">
        <v>2</v>
      </c>
      <c r="Q37">
        <v>2</v>
      </c>
      <c r="R37" t="str">
        <f t="shared" si="2"/>
        <v>35</v>
      </c>
      <c r="S37" t="s">
        <v>623</v>
      </c>
      <c r="T37" t="s">
        <v>2059</v>
      </c>
      <c r="U37" t="s">
        <v>2060</v>
      </c>
      <c r="V37" t="s">
        <v>13807</v>
      </c>
      <c r="W37" t="s">
        <v>13807</v>
      </c>
    </row>
    <row r="38" spans="1:23" x14ac:dyDescent="0.25">
      <c r="A38" t="s">
        <v>13808</v>
      </c>
      <c r="B38" t="s">
        <v>13808</v>
      </c>
      <c r="C38" t="s">
        <v>13864</v>
      </c>
      <c r="E38" t="s">
        <v>1505</v>
      </c>
      <c r="F38" t="s">
        <v>13865</v>
      </c>
      <c r="G38" t="s">
        <v>13865</v>
      </c>
      <c r="H38" t="s">
        <v>13865</v>
      </c>
      <c r="I38" t="s">
        <v>13864</v>
      </c>
      <c r="J38" t="s">
        <v>2061</v>
      </c>
      <c r="K38" t="s">
        <v>2058</v>
      </c>
      <c r="L38" t="str">
        <f t="shared" si="0"/>
        <v>2.1</v>
      </c>
      <c r="M38" t="s">
        <v>529</v>
      </c>
      <c r="N38" t="str">
        <f t="shared" si="1"/>
        <v>2.3</v>
      </c>
      <c r="O38" t="s">
        <v>826</v>
      </c>
      <c r="P38">
        <v>2</v>
      </c>
      <c r="Q38">
        <v>2</v>
      </c>
      <c r="R38" t="str">
        <f t="shared" si="2"/>
        <v>45</v>
      </c>
      <c r="S38" t="s">
        <v>985</v>
      </c>
      <c r="T38" t="s">
        <v>2052</v>
      </c>
      <c r="U38" t="s">
        <v>2062</v>
      </c>
      <c r="V38" t="s">
        <v>13807</v>
      </c>
      <c r="W38" t="s">
        <v>13807</v>
      </c>
    </row>
    <row r="39" spans="1:23" x14ac:dyDescent="0.25">
      <c r="A39" t="s">
        <v>13808</v>
      </c>
      <c r="B39" t="s">
        <v>13808</v>
      </c>
      <c r="C39" t="s">
        <v>13866</v>
      </c>
      <c r="E39" t="s">
        <v>1505</v>
      </c>
      <c r="F39" t="s">
        <v>13867</v>
      </c>
      <c r="G39" t="s">
        <v>13867</v>
      </c>
      <c r="H39" t="s">
        <v>13867</v>
      </c>
      <c r="I39" t="s">
        <v>13866</v>
      </c>
      <c r="J39" t="s">
        <v>2063</v>
      </c>
      <c r="K39" t="s">
        <v>2058</v>
      </c>
      <c r="L39" t="str">
        <f t="shared" si="0"/>
        <v>2.0</v>
      </c>
      <c r="M39" t="s">
        <v>1881</v>
      </c>
      <c r="N39" t="str">
        <f t="shared" si="1"/>
        <v>2.6</v>
      </c>
      <c r="O39" t="s">
        <v>581</v>
      </c>
      <c r="P39">
        <v>2</v>
      </c>
      <c r="Q39">
        <v>2</v>
      </c>
      <c r="R39" t="str">
        <f t="shared" si="2"/>
        <v>35</v>
      </c>
      <c r="S39" t="s">
        <v>623</v>
      </c>
      <c r="T39" t="s">
        <v>2059</v>
      </c>
      <c r="U39" t="s">
        <v>2064</v>
      </c>
      <c r="V39" t="s">
        <v>13807</v>
      </c>
      <c r="W39" t="s">
        <v>13807</v>
      </c>
    </row>
    <row r="40" spans="1:23" x14ac:dyDescent="0.25">
      <c r="A40" t="s">
        <v>13808</v>
      </c>
      <c r="B40" t="s">
        <v>13808</v>
      </c>
      <c r="C40" t="s">
        <v>13868</v>
      </c>
      <c r="E40" t="s">
        <v>1505</v>
      </c>
      <c r="F40" t="s">
        <v>13869</v>
      </c>
      <c r="G40" t="s">
        <v>13869</v>
      </c>
      <c r="H40" t="s">
        <v>13869</v>
      </c>
      <c r="I40" t="s">
        <v>13868</v>
      </c>
      <c r="J40" t="s">
        <v>2065</v>
      </c>
      <c r="K40" t="s">
        <v>2066</v>
      </c>
      <c r="L40" t="str">
        <f t="shared" si="0"/>
        <v>2.2</v>
      </c>
      <c r="M40" t="s">
        <v>632</v>
      </c>
      <c r="N40" t="str">
        <f t="shared" si="1"/>
        <v>2.6</v>
      </c>
      <c r="O40" t="s">
        <v>581</v>
      </c>
      <c r="P40">
        <v>2</v>
      </c>
      <c r="Q40">
        <v>2</v>
      </c>
      <c r="R40" t="str">
        <f t="shared" si="2"/>
        <v>45</v>
      </c>
      <c r="S40" t="s">
        <v>985</v>
      </c>
      <c r="T40" t="s">
        <v>2067</v>
      </c>
      <c r="U40" t="s">
        <v>2068</v>
      </c>
      <c r="V40" t="s">
        <v>13807</v>
      </c>
      <c r="W40" t="s">
        <v>13807</v>
      </c>
    </row>
    <row r="41" spans="1:23" x14ac:dyDescent="0.25">
      <c r="A41" t="s">
        <v>13808</v>
      </c>
      <c r="B41" t="s">
        <v>13808</v>
      </c>
      <c r="C41" t="s">
        <v>13870</v>
      </c>
      <c r="E41" t="s">
        <v>1505</v>
      </c>
      <c r="F41" t="s">
        <v>13871</v>
      </c>
      <c r="G41" t="s">
        <v>13871</v>
      </c>
      <c r="H41" t="s">
        <v>13871</v>
      </c>
      <c r="I41" t="s">
        <v>13870</v>
      </c>
      <c r="J41" t="s">
        <v>2077</v>
      </c>
      <c r="K41" t="s">
        <v>2058</v>
      </c>
      <c r="L41" t="str">
        <f t="shared" si="0"/>
        <v>2.5</v>
      </c>
      <c r="M41" t="s">
        <v>457</v>
      </c>
      <c r="N41" t="str">
        <f t="shared" si="1"/>
        <v>3.0</v>
      </c>
      <c r="O41" t="s">
        <v>2017</v>
      </c>
      <c r="P41">
        <v>2</v>
      </c>
      <c r="R41" t="str">
        <f t="shared" si="2"/>
        <v>35</v>
      </c>
      <c r="S41" t="s">
        <v>623</v>
      </c>
      <c r="T41" t="s">
        <v>1938</v>
      </c>
      <c r="U41" t="s">
        <v>2078</v>
      </c>
      <c r="V41" t="s">
        <v>13807</v>
      </c>
      <c r="W41" t="s">
        <v>13807</v>
      </c>
    </row>
    <row r="42" spans="1:23" x14ac:dyDescent="0.25">
      <c r="A42" t="s">
        <v>13808</v>
      </c>
      <c r="B42" t="s">
        <v>13808</v>
      </c>
      <c r="C42" t="s">
        <v>13872</v>
      </c>
      <c r="E42" t="s">
        <v>1505</v>
      </c>
      <c r="F42" t="s">
        <v>13873</v>
      </c>
      <c r="G42" t="s">
        <v>13873</v>
      </c>
      <c r="H42" t="s">
        <v>13873</v>
      </c>
      <c r="I42" t="s">
        <v>13872</v>
      </c>
      <c r="J42" t="s">
        <v>2079</v>
      </c>
      <c r="K42" t="s">
        <v>1941</v>
      </c>
      <c r="L42" t="str">
        <f t="shared" si="0"/>
        <v>1.9</v>
      </c>
      <c r="M42" t="s">
        <v>1309</v>
      </c>
      <c r="N42" t="str">
        <f t="shared" si="1"/>
        <v>2.4</v>
      </c>
      <c r="O42" t="s">
        <v>609</v>
      </c>
      <c r="P42">
        <v>2</v>
      </c>
      <c r="R42" t="str">
        <f t="shared" si="2"/>
        <v>17</v>
      </c>
      <c r="S42" t="s">
        <v>2080</v>
      </c>
      <c r="T42" t="s">
        <v>1960</v>
      </c>
      <c r="U42" t="s">
        <v>2081</v>
      </c>
      <c r="V42" t="s">
        <v>13807</v>
      </c>
      <c r="W42" t="s">
        <v>13807</v>
      </c>
    </row>
    <row r="43" spans="1:23" x14ac:dyDescent="0.25">
      <c r="A43" t="s">
        <v>13808</v>
      </c>
      <c r="B43" t="s">
        <v>13808</v>
      </c>
      <c r="C43" t="s">
        <v>13874</v>
      </c>
      <c r="E43" t="s">
        <v>1505</v>
      </c>
      <c r="F43" t="s">
        <v>13875</v>
      </c>
      <c r="G43" t="s">
        <v>13875</v>
      </c>
      <c r="H43" t="s">
        <v>13875</v>
      </c>
      <c r="I43" t="s">
        <v>13874</v>
      </c>
      <c r="J43" t="s">
        <v>2082</v>
      </c>
      <c r="K43" t="s">
        <v>2041</v>
      </c>
      <c r="L43" t="str">
        <f t="shared" si="0"/>
        <v>1.5</v>
      </c>
      <c r="M43" t="s">
        <v>2083</v>
      </c>
      <c r="N43" t="str">
        <f t="shared" si="1"/>
        <v/>
      </c>
      <c r="P43">
        <v>4</v>
      </c>
      <c r="Q43">
        <v>4</v>
      </c>
      <c r="R43" t="str">
        <f t="shared" si="2"/>
        <v>15</v>
      </c>
      <c r="S43" t="s">
        <v>2002</v>
      </c>
      <c r="T43" t="s">
        <v>1951</v>
      </c>
      <c r="U43" t="s">
        <v>2084</v>
      </c>
      <c r="V43" t="s">
        <v>13807</v>
      </c>
      <c r="W43" t="s">
        <v>13807</v>
      </c>
    </row>
    <row r="44" spans="1:23" x14ac:dyDescent="0.25">
      <c r="A44" t="s">
        <v>13808</v>
      </c>
      <c r="B44" t="s">
        <v>13808</v>
      </c>
      <c r="C44" t="s">
        <v>13876</v>
      </c>
      <c r="E44" t="s">
        <v>1505</v>
      </c>
      <c r="F44" t="s">
        <v>13877</v>
      </c>
      <c r="G44" t="s">
        <v>13877</v>
      </c>
      <c r="H44" t="s">
        <v>13877</v>
      </c>
      <c r="I44" t="s">
        <v>13876</v>
      </c>
      <c r="J44" t="s">
        <v>2085</v>
      </c>
      <c r="K44" t="s">
        <v>2041</v>
      </c>
      <c r="L44" t="str">
        <f t="shared" si="0"/>
        <v>1.6</v>
      </c>
      <c r="M44" t="s">
        <v>951</v>
      </c>
      <c r="N44" t="str">
        <f t="shared" si="1"/>
        <v/>
      </c>
      <c r="P44">
        <v>4</v>
      </c>
      <c r="Q44">
        <v>4</v>
      </c>
      <c r="R44" t="str">
        <f t="shared" si="2"/>
        <v>13.5</v>
      </c>
      <c r="S44" t="s">
        <v>2086</v>
      </c>
      <c r="T44" t="s">
        <v>2087</v>
      </c>
      <c r="U44" t="s">
        <v>2088</v>
      </c>
      <c r="V44" t="s">
        <v>13807</v>
      </c>
      <c r="W44" t="s">
        <v>13807</v>
      </c>
    </row>
    <row r="45" spans="1:23" x14ac:dyDescent="0.25">
      <c r="A45" t="s">
        <v>13808</v>
      </c>
      <c r="B45" t="s">
        <v>13808</v>
      </c>
      <c r="C45" t="s">
        <v>13878</v>
      </c>
      <c r="E45" t="s">
        <v>1505</v>
      </c>
      <c r="F45" t="s">
        <v>13879</v>
      </c>
      <c r="G45" t="s">
        <v>13879</v>
      </c>
      <c r="H45" t="s">
        <v>13879</v>
      </c>
      <c r="I45" t="s">
        <v>13878</v>
      </c>
      <c r="J45" t="s">
        <v>2089</v>
      </c>
      <c r="K45" t="s">
        <v>2041</v>
      </c>
      <c r="L45" t="str">
        <f t="shared" si="0"/>
        <v>1.6</v>
      </c>
      <c r="M45" t="s">
        <v>951</v>
      </c>
      <c r="N45" t="str">
        <f t="shared" si="1"/>
        <v/>
      </c>
      <c r="P45">
        <v>4</v>
      </c>
      <c r="Q45">
        <v>4</v>
      </c>
      <c r="R45" t="str">
        <f t="shared" si="2"/>
        <v>15</v>
      </c>
      <c r="S45" t="s">
        <v>2002</v>
      </c>
      <c r="T45" t="s">
        <v>1996</v>
      </c>
      <c r="U45" t="s">
        <v>2090</v>
      </c>
      <c r="V45" t="s">
        <v>13807</v>
      </c>
      <c r="W45" t="s">
        <v>13807</v>
      </c>
    </row>
    <row r="46" spans="1:23" x14ac:dyDescent="0.25">
      <c r="A46" t="s">
        <v>13808</v>
      </c>
      <c r="B46" t="s">
        <v>13808</v>
      </c>
      <c r="C46" t="s">
        <v>13880</v>
      </c>
      <c r="E46" t="s">
        <v>1505</v>
      </c>
      <c r="F46" t="s">
        <v>13881</v>
      </c>
      <c r="G46" t="s">
        <v>13881</v>
      </c>
      <c r="H46" t="s">
        <v>13881</v>
      </c>
      <c r="I46" t="s">
        <v>13880</v>
      </c>
      <c r="J46" t="s">
        <v>2091</v>
      </c>
      <c r="K46" t="s">
        <v>1937</v>
      </c>
      <c r="L46" t="str">
        <f t="shared" si="0"/>
        <v>2.7</v>
      </c>
      <c r="M46" t="s">
        <v>758</v>
      </c>
      <c r="N46" t="str">
        <f t="shared" si="1"/>
        <v>3.3</v>
      </c>
      <c r="O46" t="s">
        <v>507</v>
      </c>
      <c r="P46">
        <v>2</v>
      </c>
      <c r="R46" t="str">
        <f t="shared" si="2"/>
        <v>35</v>
      </c>
      <c r="S46" t="s">
        <v>623</v>
      </c>
      <c r="T46" t="s">
        <v>1951</v>
      </c>
      <c r="U46" t="s">
        <v>2092</v>
      </c>
      <c r="V46" t="s">
        <v>13807</v>
      </c>
      <c r="W46" t="s">
        <v>13807</v>
      </c>
    </row>
    <row r="47" spans="1:23" x14ac:dyDescent="0.25">
      <c r="A47" t="s">
        <v>13808</v>
      </c>
      <c r="B47" t="s">
        <v>13808</v>
      </c>
      <c r="C47" t="s">
        <v>13882</v>
      </c>
      <c r="E47" t="s">
        <v>1505</v>
      </c>
      <c r="F47" t="s">
        <v>13883</v>
      </c>
      <c r="G47" t="s">
        <v>13883</v>
      </c>
      <c r="H47" t="s">
        <v>13883</v>
      </c>
      <c r="I47" t="s">
        <v>13882</v>
      </c>
      <c r="J47" t="s">
        <v>2095</v>
      </c>
      <c r="K47" t="s">
        <v>1948</v>
      </c>
      <c r="L47" t="str">
        <f t="shared" si="0"/>
        <v>3.4</v>
      </c>
      <c r="M47" t="s">
        <v>451</v>
      </c>
      <c r="N47" t="str">
        <f t="shared" si="1"/>
        <v>3.7</v>
      </c>
      <c r="O47" t="s">
        <v>442</v>
      </c>
      <c r="P47">
        <v>2</v>
      </c>
      <c r="R47" t="str">
        <f t="shared" si="2"/>
        <v>65</v>
      </c>
      <c r="S47" t="s">
        <v>424</v>
      </c>
      <c r="T47" t="s">
        <v>1960</v>
      </c>
      <c r="U47" t="s">
        <v>2096</v>
      </c>
      <c r="V47" t="s">
        <v>13807</v>
      </c>
      <c r="W47" t="s">
        <v>13807</v>
      </c>
    </row>
    <row r="48" spans="1:23" x14ac:dyDescent="0.25">
      <c r="A48" t="s">
        <v>13808</v>
      </c>
      <c r="B48" t="s">
        <v>13808</v>
      </c>
      <c r="C48" t="s">
        <v>13884</v>
      </c>
      <c r="E48" t="s">
        <v>1505</v>
      </c>
      <c r="F48" t="s">
        <v>13885</v>
      </c>
      <c r="G48" t="s">
        <v>13885</v>
      </c>
      <c r="H48" t="s">
        <v>13885</v>
      </c>
      <c r="I48" t="s">
        <v>13884</v>
      </c>
      <c r="J48" t="s">
        <v>2097</v>
      </c>
      <c r="K48" t="s">
        <v>1921</v>
      </c>
      <c r="L48" t="str">
        <f t="shared" si="0"/>
        <v>1.8</v>
      </c>
      <c r="M48" t="s">
        <v>796</v>
      </c>
      <c r="N48" t="str">
        <f t="shared" si="1"/>
        <v/>
      </c>
      <c r="P48">
        <v>4</v>
      </c>
      <c r="Q48">
        <v>4</v>
      </c>
      <c r="R48" t="str">
        <f t="shared" si="2"/>
        <v>15</v>
      </c>
      <c r="S48" t="s">
        <v>2002</v>
      </c>
      <c r="T48" t="s">
        <v>1978</v>
      </c>
      <c r="U48" t="s">
        <v>2098</v>
      </c>
      <c r="V48" t="s">
        <v>13807</v>
      </c>
      <c r="W48" t="s">
        <v>13807</v>
      </c>
    </row>
    <row r="49" spans="1:23" x14ac:dyDescent="0.25">
      <c r="A49" t="s">
        <v>13808</v>
      </c>
      <c r="B49" t="s">
        <v>13808</v>
      </c>
      <c r="C49" t="s">
        <v>13886</v>
      </c>
      <c r="E49" t="s">
        <v>1505</v>
      </c>
      <c r="F49" t="s">
        <v>13887</v>
      </c>
      <c r="G49" t="s">
        <v>13887</v>
      </c>
      <c r="H49" t="s">
        <v>13887</v>
      </c>
      <c r="I49" t="s">
        <v>13886</v>
      </c>
      <c r="J49" t="s">
        <v>2099</v>
      </c>
      <c r="L49" t="str">
        <f t="shared" si="0"/>
        <v>2.0</v>
      </c>
      <c r="M49" t="s">
        <v>1881</v>
      </c>
      <c r="N49" t="str">
        <f t="shared" si="1"/>
        <v/>
      </c>
      <c r="P49">
        <v>4</v>
      </c>
      <c r="Q49">
        <v>4</v>
      </c>
      <c r="R49" t="str">
        <f t="shared" si="2"/>
        <v>25</v>
      </c>
      <c r="S49" t="s">
        <v>837</v>
      </c>
      <c r="T49" t="s">
        <v>1932</v>
      </c>
      <c r="U49" t="s">
        <v>2100</v>
      </c>
      <c r="V49" t="s">
        <v>13807</v>
      </c>
      <c r="W49" t="s">
        <v>13807</v>
      </c>
    </row>
    <row r="50" spans="1:23" x14ac:dyDescent="0.25">
      <c r="A50" t="s">
        <v>13808</v>
      </c>
      <c r="B50" t="s">
        <v>13808</v>
      </c>
      <c r="C50" t="s">
        <v>13888</v>
      </c>
      <c r="E50" t="s">
        <v>1505</v>
      </c>
      <c r="F50" t="s">
        <v>13889</v>
      </c>
      <c r="G50" t="s">
        <v>13889</v>
      </c>
      <c r="H50" t="s">
        <v>13889</v>
      </c>
      <c r="I50" t="s">
        <v>13888</v>
      </c>
      <c r="J50" t="s">
        <v>2107</v>
      </c>
      <c r="K50" t="s">
        <v>2108</v>
      </c>
      <c r="L50" t="str">
        <f t="shared" si="0"/>
        <v>1.8</v>
      </c>
      <c r="M50" t="s">
        <v>796</v>
      </c>
      <c r="N50" t="str">
        <f t="shared" si="1"/>
        <v>2.2</v>
      </c>
      <c r="O50" t="s">
        <v>632</v>
      </c>
      <c r="P50">
        <v>4</v>
      </c>
      <c r="Q50">
        <v>4</v>
      </c>
      <c r="R50" t="str">
        <f t="shared" si="2"/>
        <v>25</v>
      </c>
      <c r="S50" t="s">
        <v>837</v>
      </c>
      <c r="T50" t="s">
        <v>1996</v>
      </c>
      <c r="U50" t="s">
        <v>2109</v>
      </c>
      <c r="V50" t="s">
        <v>13807</v>
      </c>
      <c r="W50" t="s">
        <v>13807</v>
      </c>
    </row>
    <row r="51" spans="1:23" x14ac:dyDescent="0.25">
      <c r="A51" t="s">
        <v>13808</v>
      </c>
      <c r="B51" t="s">
        <v>13808</v>
      </c>
      <c r="C51" t="s">
        <v>13890</v>
      </c>
      <c r="E51" t="s">
        <v>1505</v>
      </c>
      <c r="F51" t="s">
        <v>13891</v>
      </c>
      <c r="G51" t="s">
        <v>13891</v>
      </c>
      <c r="H51" t="s">
        <v>13891</v>
      </c>
      <c r="I51" t="s">
        <v>13890</v>
      </c>
      <c r="J51" t="s">
        <v>2110</v>
      </c>
      <c r="K51" t="s">
        <v>1948</v>
      </c>
      <c r="L51" t="str">
        <f t="shared" si="0"/>
        <v>3.8</v>
      </c>
      <c r="M51" t="s">
        <v>445</v>
      </c>
      <c r="N51" t="str">
        <f t="shared" si="1"/>
        <v>4.0</v>
      </c>
      <c r="O51" t="s">
        <v>1917</v>
      </c>
      <c r="P51">
        <v>2</v>
      </c>
      <c r="R51" t="str">
        <f t="shared" si="2"/>
        <v>65</v>
      </c>
      <c r="S51" t="s">
        <v>424</v>
      </c>
      <c r="T51" t="s">
        <v>1978</v>
      </c>
      <c r="U51" t="s">
        <v>2111</v>
      </c>
      <c r="V51" t="s">
        <v>13807</v>
      </c>
      <c r="W51" t="s">
        <v>13807</v>
      </c>
    </row>
    <row r="52" spans="1:23" x14ac:dyDescent="0.25">
      <c r="A52" t="s">
        <v>13808</v>
      </c>
      <c r="B52" t="s">
        <v>13808</v>
      </c>
      <c r="C52" t="s">
        <v>2112</v>
      </c>
      <c r="E52" t="s">
        <v>1505</v>
      </c>
      <c r="F52" t="s">
        <v>13892</v>
      </c>
      <c r="G52" t="s">
        <v>13892</v>
      </c>
      <c r="H52" t="s">
        <v>13892</v>
      </c>
      <c r="I52" t="s">
        <v>2112</v>
      </c>
      <c r="J52" t="s">
        <v>2112</v>
      </c>
      <c r="K52" t="s">
        <v>2108</v>
      </c>
      <c r="L52" t="str">
        <f t="shared" si="0"/>
        <v>2.2</v>
      </c>
      <c r="M52" t="s">
        <v>632</v>
      </c>
      <c r="N52" t="str">
        <f t="shared" si="1"/>
        <v>2.5</v>
      </c>
      <c r="O52" t="s">
        <v>457</v>
      </c>
      <c r="P52">
        <v>2</v>
      </c>
      <c r="R52" t="str">
        <f t="shared" si="2"/>
        <v>15</v>
      </c>
      <c r="S52" t="s">
        <v>2002</v>
      </c>
      <c r="T52" t="s">
        <v>2009</v>
      </c>
      <c r="U52" t="s">
        <v>2113</v>
      </c>
      <c r="V52" t="s">
        <v>13807</v>
      </c>
      <c r="W52" t="s">
        <v>13807</v>
      </c>
    </row>
    <row r="53" spans="1:23" x14ac:dyDescent="0.25">
      <c r="A53" t="s">
        <v>13808</v>
      </c>
      <c r="B53" t="s">
        <v>13808</v>
      </c>
      <c r="C53" t="s">
        <v>2114</v>
      </c>
      <c r="E53" t="s">
        <v>1505</v>
      </c>
      <c r="F53" t="s">
        <v>13893</v>
      </c>
      <c r="G53" t="s">
        <v>13893</v>
      </c>
      <c r="H53" t="s">
        <v>13893</v>
      </c>
      <c r="I53" t="s">
        <v>2114</v>
      </c>
      <c r="J53" t="s">
        <v>2114</v>
      </c>
      <c r="K53" t="s">
        <v>2115</v>
      </c>
      <c r="L53" t="str">
        <f t="shared" si="0"/>
        <v>1.6</v>
      </c>
      <c r="M53" t="s">
        <v>951</v>
      </c>
      <c r="N53" t="str">
        <f t="shared" si="1"/>
        <v>2.4</v>
      </c>
      <c r="O53" t="s">
        <v>609</v>
      </c>
      <c r="P53">
        <v>2</v>
      </c>
      <c r="R53" t="str">
        <f t="shared" si="2"/>
        <v>6</v>
      </c>
      <c r="S53" t="s">
        <v>1907</v>
      </c>
      <c r="T53" t="s">
        <v>2116</v>
      </c>
      <c r="U53" t="s">
        <v>2117</v>
      </c>
      <c r="V53" t="s">
        <v>13807</v>
      </c>
      <c r="W53" t="s">
        <v>13807</v>
      </c>
    </row>
    <row r="54" spans="1:23" x14ac:dyDescent="0.25">
      <c r="A54" t="s">
        <v>13808</v>
      </c>
      <c r="B54" t="s">
        <v>13808</v>
      </c>
      <c r="C54" t="s">
        <v>2118</v>
      </c>
      <c r="E54" t="s">
        <v>1505</v>
      </c>
      <c r="F54" t="s">
        <v>13894</v>
      </c>
      <c r="G54" t="s">
        <v>13894</v>
      </c>
      <c r="H54" t="s">
        <v>13894</v>
      </c>
      <c r="I54" t="s">
        <v>2118</v>
      </c>
      <c r="J54" t="s">
        <v>2118</v>
      </c>
      <c r="K54" t="s">
        <v>2115</v>
      </c>
      <c r="L54" t="str">
        <f t="shared" si="0"/>
        <v>1.5</v>
      </c>
      <c r="M54" t="s">
        <v>2083</v>
      </c>
      <c r="N54" t="str">
        <f t="shared" si="1"/>
        <v>2.2</v>
      </c>
      <c r="O54" t="s">
        <v>632</v>
      </c>
      <c r="P54">
        <v>2</v>
      </c>
      <c r="R54" t="str">
        <f t="shared" si="2"/>
        <v/>
      </c>
      <c r="T54" t="s">
        <v>2119</v>
      </c>
      <c r="U54" t="s">
        <v>2120</v>
      </c>
      <c r="V54" t="s">
        <v>13807</v>
      </c>
      <c r="W54" t="s">
        <v>13807</v>
      </c>
    </row>
    <row r="55" spans="1:23" x14ac:dyDescent="0.25">
      <c r="A55" t="s">
        <v>13808</v>
      </c>
      <c r="B55" t="s">
        <v>13808</v>
      </c>
      <c r="C55" t="s">
        <v>2121</v>
      </c>
      <c r="E55" t="s">
        <v>1505</v>
      </c>
      <c r="F55" t="s">
        <v>13895</v>
      </c>
      <c r="G55" t="s">
        <v>13895</v>
      </c>
      <c r="H55" t="s">
        <v>13895</v>
      </c>
      <c r="I55" t="s">
        <v>2121</v>
      </c>
      <c r="J55" t="s">
        <v>2121</v>
      </c>
      <c r="K55" t="s">
        <v>2122</v>
      </c>
      <c r="L55" t="str">
        <f t="shared" si="0"/>
        <v>2.3</v>
      </c>
      <c r="M55" t="s">
        <v>826</v>
      </c>
      <c r="N55" t="str">
        <f t="shared" si="1"/>
        <v>2.6</v>
      </c>
      <c r="O55" t="s">
        <v>581</v>
      </c>
      <c r="P55">
        <v>2</v>
      </c>
      <c r="R55" t="str">
        <f t="shared" si="2"/>
        <v>15</v>
      </c>
      <c r="S55" t="s">
        <v>2002</v>
      </c>
      <c r="T55" t="s">
        <v>2123</v>
      </c>
      <c r="U55" t="s">
        <v>2124</v>
      </c>
      <c r="V55" t="s">
        <v>13807</v>
      </c>
      <c r="W55" t="s">
        <v>13807</v>
      </c>
    </row>
    <row r="56" spans="1:23" x14ac:dyDescent="0.25">
      <c r="A56" t="s">
        <v>13808</v>
      </c>
      <c r="B56" t="s">
        <v>13808</v>
      </c>
      <c r="C56" t="s">
        <v>13896</v>
      </c>
      <c r="E56" t="s">
        <v>1505</v>
      </c>
      <c r="F56" t="s">
        <v>13897</v>
      </c>
      <c r="G56" t="s">
        <v>13897</v>
      </c>
      <c r="H56" t="s">
        <v>13897</v>
      </c>
      <c r="I56" t="s">
        <v>13896</v>
      </c>
      <c r="J56" t="s">
        <v>2125</v>
      </c>
      <c r="L56" t="str">
        <f t="shared" si="0"/>
        <v>1.2</v>
      </c>
      <c r="M56" t="s">
        <v>1906</v>
      </c>
      <c r="N56" t="str">
        <f t="shared" si="1"/>
        <v/>
      </c>
      <c r="P56">
        <v>4</v>
      </c>
      <c r="Q56">
        <v>4</v>
      </c>
      <c r="R56" t="str">
        <f t="shared" si="2"/>
        <v/>
      </c>
      <c r="T56" t="s">
        <v>1989</v>
      </c>
      <c r="U56" t="s">
        <v>2126</v>
      </c>
      <c r="V56" t="s">
        <v>13807</v>
      </c>
      <c r="W56" t="s">
        <v>13807</v>
      </c>
    </row>
    <row r="57" spans="1:23" x14ac:dyDescent="0.25">
      <c r="A57" t="s">
        <v>13808</v>
      </c>
      <c r="B57" t="s">
        <v>13808</v>
      </c>
      <c r="C57" t="s">
        <v>13898</v>
      </c>
      <c r="E57" t="s">
        <v>1505</v>
      </c>
      <c r="F57" t="s">
        <v>13899</v>
      </c>
      <c r="G57" t="s">
        <v>13899</v>
      </c>
      <c r="H57" t="s">
        <v>13899</v>
      </c>
      <c r="I57" t="s">
        <v>13898</v>
      </c>
      <c r="J57" t="s">
        <v>2127</v>
      </c>
      <c r="K57" t="s">
        <v>1926</v>
      </c>
      <c r="L57" t="str">
        <f t="shared" si="0"/>
        <v>2.2</v>
      </c>
      <c r="M57" t="s">
        <v>632</v>
      </c>
      <c r="N57" t="str">
        <f t="shared" si="1"/>
        <v>3.0</v>
      </c>
      <c r="O57" t="s">
        <v>2017</v>
      </c>
      <c r="P57">
        <v>2</v>
      </c>
      <c r="R57" t="str">
        <f t="shared" si="2"/>
        <v>17</v>
      </c>
      <c r="S57" t="s">
        <v>2080</v>
      </c>
      <c r="T57" t="s">
        <v>1978</v>
      </c>
      <c r="U57" t="s">
        <v>2128</v>
      </c>
      <c r="V57" t="s">
        <v>13807</v>
      </c>
      <c r="W57" t="s">
        <v>13807</v>
      </c>
    </row>
    <row r="58" spans="1:23" x14ac:dyDescent="0.25">
      <c r="A58" t="s">
        <v>13808</v>
      </c>
      <c r="B58" t="s">
        <v>13808</v>
      </c>
      <c r="C58" t="s">
        <v>2129</v>
      </c>
      <c r="E58" t="s">
        <v>1505</v>
      </c>
      <c r="F58" t="s">
        <v>13900</v>
      </c>
      <c r="G58" t="s">
        <v>13900</v>
      </c>
      <c r="H58" t="s">
        <v>13900</v>
      </c>
      <c r="I58" t="s">
        <v>2129</v>
      </c>
      <c r="J58" t="s">
        <v>2129</v>
      </c>
      <c r="K58" t="s">
        <v>1931</v>
      </c>
      <c r="L58" t="str">
        <f t="shared" si="0"/>
        <v>3.5</v>
      </c>
      <c r="M58" t="s">
        <v>437</v>
      </c>
      <c r="N58" t="str">
        <f t="shared" si="1"/>
        <v>3.9</v>
      </c>
      <c r="O58" t="s">
        <v>422</v>
      </c>
      <c r="P58">
        <v>2</v>
      </c>
      <c r="R58" t="str">
        <f t="shared" si="2"/>
        <v>65</v>
      </c>
      <c r="S58" t="s">
        <v>424</v>
      </c>
      <c r="T58" t="s">
        <v>1932</v>
      </c>
      <c r="U58" t="s">
        <v>2130</v>
      </c>
      <c r="V58" t="s">
        <v>13807</v>
      </c>
      <c r="W58" t="s">
        <v>13807</v>
      </c>
    </row>
    <row r="59" spans="1:23" x14ac:dyDescent="0.25">
      <c r="A59" t="s">
        <v>13808</v>
      </c>
      <c r="B59" t="s">
        <v>13808</v>
      </c>
      <c r="C59" t="s">
        <v>13901</v>
      </c>
      <c r="E59" t="s">
        <v>1505</v>
      </c>
      <c r="F59" t="s">
        <v>13902</v>
      </c>
      <c r="G59" t="s">
        <v>13902</v>
      </c>
      <c r="H59" t="s">
        <v>13902</v>
      </c>
      <c r="I59" t="s">
        <v>13901</v>
      </c>
      <c r="J59" t="s">
        <v>2131</v>
      </c>
      <c r="K59" t="s">
        <v>2041</v>
      </c>
      <c r="L59" t="str">
        <f t="shared" si="0"/>
        <v>1.0</v>
      </c>
      <c r="M59" t="s">
        <v>2029</v>
      </c>
      <c r="N59" t="str">
        <f t="shared" si="1"/>
        <v>1.4</v>
      </c>
      <c r="O59" t="s">
        <v>791</v>
      </c>
      <c r="P59">
        <v>4</v>
      </c>
      <c r="Q59">
        <v>4</v>
      </c>
      <c r="R59" t="str">
        <f t="shared" si="2"/>
        <v>8</v>
      </c>
      <c r="S59" t="s">
        <v>2045</v>
      </c>
      <c r="T59" t="s">
        <v>1945</v>
      </c>
      <c r="U59" t="s">
        <v>2132</v>
      </c>
      <c r="V59" t="s">
        <v>13807</v>
      </c>
      <c r="W59" t="s">
        <v>13807</v>
      </c>
    </row>
    <row r="60" spans="1:23" x14ac:dyDescent="0.25">
      <c r="A60" t="s">
        <v>13808</v>
      </c>
      <c r="B60" t="s">
        <v>13808</v>
      </c>
      <c r="C60" t="s">
        <v>13903</v>
      </c>
      <c r="E60" t="s">
        <v>1505</v>
      </c>
      <c r="F60" t="s">
        <v>13904</v>
      </c>
      <c r="G60" t="s">
        <v>13904</v>
      </c>
      <c r="H60" t="s">
        <v>13904</v>
      </c>
      <c r="I60" t="s">
        <v>13903</v>
      </c>
      <c r="J60" t="s">
        <v>2133</v>
      </c>
      <c r="K60" t="s">
        <v>2058</v>
      </c>
      <c r="L60" t="str">
        <f t="shared" si="0"/>
        <v>1.4</v>
      </c>
      <c r="M60" t="s">
        <v>791</v>
      </c>
      <c r="N60" t="str">
        <f t="shared" si="1"/>
        <v>2.3</v>
      </c>
      <c r="O60" t="s">
        <v>826</v>
      </c>
      <c r="P60">
        <v>4</v>
      </c>
      <c r="Q60">
        <v>4</v>
      </c>
      <c r="R60" t="str">
        <f t="shared" si="2"/>
        <v>35</v>
      </c>
      <c r="S60" t="s">
        <v>623</v>
      </c>
      <c r="T60" t="s">
        <v>2134</v>
      </c>
      <c r="U60" t="s">
        <v>2135</v>
      </c>
      <c r="V60" t="s">
        <v>13807</v>
      </c>
      <c r="W60" t="s">
        <v>13807</v>
      </c>
    </row>
    <row r="61" spans="1:23" x14ac:dyDescent="0.25">
      <c r="A61" t="s">
        <v>13808</v>
      </c>
      <c r="B61" t="s">
        <v>13808</v>
      </c>
      <c r="C61" t="s">
        <v>13905</v>
      </c>
      <c r="E61" t="s">
        <v>1505</v>
      </c>
      <c r="F61" t="s">
        <v>13906</v>
      </c>
      <c r="G61" t="s">
        <v>13906</v>
      </c>
      <c r="H61" t="s">
        <v>13906</v>
      </c>
      <c r="I61" t="s">
        <v>13905</v>
      </c>
      <c r="J61" t="s">
        <v>2136</v>
      </c>
      <c r="K61" t="s">
        <v>2058</v>
      </c>
      <c r="L61" t="str">
        <f t="shared" si="0"/>
        <v>1.6</v>
      </c>
      <c r="M61" t="s">
        <v>951</v>
      </c>
      <c r="N61" t="str">
        <f t="shared" si="1"/>
        <v>2.3</v>
      </c>
      <c r="O61" t="s">
        <v>826</v>
      </c>
      <c r="P61">
        <v>4</v>
      </c>
      <c r="Q61">
        <v>4</v>
      </c>
      <c r="R61" t="str">
        <f t="shared" si="2"/>
        <v>45</v>
      </c>
      <c r="S61" t="s">
        <v>985</v>
      </c>
      <c r="T61" t="s">
        <v>2055</v>
      </c>
      <c r="U61" t="s">
        <v>2137</v>
      </c>
      <c r="V61" t="s">
        <v>13807</v>
      </c>
      <c r="W61" t="s">
        <v>13807</v>
      </c>
    </row>
    <row r="62" spans="1:23" x14ac:dyDescent="0.25">
      <c r="A62" t="s">
        <v>13808</v>
      </c>
      <c r="B62" t="s">
        <v>13808</v>
      </c>
      <c r="C62" t="s">
        <v>13907</v>
      </c>
      <c r="E62" t="s">
        <v>1505</v>
      </c>
      <c r="F62" t="s">
        <v>13908</v>
      </c>
      <c r="G62" t="s">
        <v>13908</v>
      </c>
      <c r="H62" t="s">
        <v>13908</v>
      </c>
      <c r="I62" t="s">
        <v>13907</v>
      </c>
      <c r="J62" t="s">
        <v>2138</v>
      </c>
      <c r="K62" t="s">
        <v>2058</v>
      </c>
      <c r="L62" t="str">
        <f t="shared" si="0"/>
        <v>1.5</v>
      </c>
      <c r="M62" t="s">
        <v>2083</v>
      </c>
      <c r="N62" t="str">
        <f t="shared" si="1"/>
        <v>2.4</v>
      </c>
      <c r="O62" t="s">
        <v>609</v>
      </c>
      <c r="P62">
        <v>4</v>
      </c>
      <c r="Q62">
        <v>4</v>
      </c>
      <c r="R62" t="str">
        <f t="shared" si="2"/>
        <v>35</v>
      </c>
      <c r="S62" t="s">
        <v>623</v>
      </c>
      <c r="T62" t="s">
        <v>2059</v>
      </c>
      <c r="U62" t="s">
        <v>2139</v>
      </c>
      <c r="V62" t="s">
        <v>13807</v>
      </c>
      <c r="W62" t="s">
        <v>13807</v>
      </c>
    </row>
    <row r="63" spans="1:23" x14ac:dyDescent="0.25">
      <c r="A63" t="s">
        <v>13808</v>
      </c>
      <c r="B63" t="s">
        <v>13808</v>
      </c>
      <c r="C63" t="s">
        <v>13909</v>
      </c>
      <c r="E63" t="s">
        <v>1505</v>
      </c>
      <c r="F63" t="s">
        <v>13910</v>
      </c>
      <c r="G63" t="s">
        <v>13910</v>
      </c>
      <c r="H63" t="s">
        <v>13910</v>
      </c>
      <c r="I63" t="s">
        <v>13909</v>
      </c>
      <c r="J63" t="s">
        <v>2140</v>
      </c>
      <c r="K63" t="s">
        <v>2058</v>
      </c>
      <c r="L63" t="str">
        <f t="shared" si="0"/>
        <v>1.7</v>
      </c>
      <c r="M63" t="s">
        <v>727</v>
      </c>
      <c r="N63" t="str">
        <f t="shared" si="1"/>
        <v>2.4</v>
      </c>
      <c r="O63" t="s">
        <v>609</v>
      </c>
      <c r="P63">
        <v>4</v>
      </c>
      <c r="Q63">
        <v>4</v>
      </c>
      <c r="R63" t="str">
        <f t="shared" si="2"/>
        <v>45</v>
      </c>
      <c r="S63" t="s">
        <v>985</v>
      </c>
      <c r="T63" t="s">
        <v>2059</v>
      </c>
      <c r="U63" t="s">
        <v>2141</v>
      </c>
      <c r="V63" t="s">
        <v>13807</v>
      </c>
      <c r="W63" t="s">
        <v>13807</v>
      </c>
    </row>
    <row r="64" spans="1:23" x14ac:dyDescent="0.25">
      <c r="A64" t="s">
        <v>13808</v>
      </c>
      <c r="B64" t="s">
        <v>13808</v>
      </c>
      <c r="C64" t="s">
        <v>13911</v>
      </c>
      <c r="E64" t="s">
        <v>1505</v>
      </c>
      <c r="F64" t="s">
        <v>13912</v>
      </c>
      <c r="G64" t="s">
        <v>13912</v>
      </c>
      <c r="H64" t="s">
        <v>13912</v>
      </c>
      <c r="I64" t="s">
        <v>13911</v>
      </c>
      <c r="J64" t="s">
        <v>2144</v>
      </c>
      <c r="K64" t="s">
        <v>2051</v>
      </c>
      <c r="L64" t="str">
        <f t="shared" si="0"/>
        <v>2.1</v>
      </c>
      <c r="M64" t="s">
        <v>529</v>
      </c>
      <c r="N64" t="str">
        <f t="shared" si="1"/>
        <v>2.4</v>
      </c>
      <c r="O64" t="s">
        <v>609</v>
      </c>
      <c r="P64">
        <v>4</v>
      </c>
      <c r="Q64">
        <v>4</v>
      </c>
      <c r="R64" t="str">
        <f t="shared" si="2"/>
        <v>65</v>
      </c>
      <c r="S64" t="s">
        <v>424</v>
      </c>
      <c r="T64" t="s">
        <v>2052</v>
      </c>
      <c r="U64" t="s">
        <v>2145</v>
      </c>
      <c r="V64" t="s">
        <v>13807</v>
      </c>
      <c r="W64" t="s">
        <v>13807</v>
      </c>
    </row>
    <row r="65" spans="1:23" x14ac:dyDescent="0.25">
      <c r="A65" t="s">
        <v>13808</v>
      </c>
      <c r="B65" t="s">
        <v>13808</v>
      </c>
      <c r="C65" t="s">
        <v>13913</v>
      </c>
      <c r="E65" t="s">
        <v>1505</v>
      </c>
      <c r="F65" t="s">
        <v>13914</v>
      </c>
      <c r="G65" t="s">
        <v>13914</v>
      </c>
      <c r="H65" t="s">
        <v>13914</v>
      </c>
      <c r="I65" t="s">
        <v>13913</v>
      </c>
      <c r="J65" t="s">
        <v>2146</v>
      </c>
      <c r="K65" t="s">
        <v>2051</v>
      </c>
      <c r="L65" t="str">
        <f t="shared" si="0"/>
        <v>2.2</v>
      </c>
      <c r="M65" t="s">
        <v>632</v>
      </c>
      <c r="N65" t="str">
        <f t="shared" si="1"/>
        <v>2.5</v>
      </c>
      <c r="O65" t="s">
        <v>457</v>
      </c>
      <c r="P65">
        <v>4</v>
      </c>
      <c r="Q65">
        <v>4</v>
      </c>
      <c r="R65" t="str">
        <f t="shared" si="2"/>
        <v>65</v>
      </c>
      <c r="S65" t="s">
        <v>424</v>
      </c>
      <c r="T65" t="s">
        <v>2059</v>
      </c>
      <c r="U65" t="s">
        <v>2147</v>
      </c>
      <c r="V65" t="s">
        <v>13807</v>
      </c>
      <c r="W65" t="s">
        <v>13807</v>
      </c>
    </row>
    <row r="66" spans="1:23" x14ac:dyDescent="0.25">
      <c r="A66" t="s">
        <v>13808</v>
      </c>
      <c r="B66" t="s">
        <v>13808</v>
      </c>
      <c r="C66" t="s">
        <v>13915</v>
      </c>
      <c r="E66" t="s">
        <v>1505</v>
      </c>
      <c r="F66" t="s">
        <v>13916</v>
      </c>
      <c r="G66" t="s">
        <v>13916</v>
      </c>
      <c r="H66" t="s">
        <v>13916</v>
      </c>
      <c r="I66" t="s">
        <v>13915</v>
      </c>
      <c r="J66" t="s">
        <v>2150</v>
      </c>
      <c r="K66" t="s">
        <v>2051</v>
      </c>
      <c r="L66" t="str">
        <f t="shared" si="0"/>
        <v>2.7</v>
      </c>
      <c r="M66" t="s">
        <v>758</v>
      </c>
      <c r="N66" t="str">
        <f t="shared" si="1"/>
        <v/>
      </c>
      <c r="P66">
        <v>4</v>
      </c>
      <c r="Q66">
        <v>4</v>
      </c>
      <c r="R66" t="str">
        <f t="shared" si="2"/>
        <v>100</v>
      </c>
      <c r="S66" t="s">
        <v>932</v>
      </c>
      <c r="T66" t="s">
        <v>2059</v>
      </c>
      <c r="U66" t="s">
        <v>2151</v>
      </c>
      <c r="V66" t="s">
        <v>13807</v>
      </c>
      <c r="W66" t="s">
        <v>13807</v>
      </c>
    </row>
    <row r="67" spans="1:23" x14ac:dyDescent="0.25">
      <c r="A67" t="s">
        <v>13808</v>
      </c>
      <c r="B67" t="s">
        <v>13808</v>
      </c>
      <c r="C67" t="s">
        <v>13917</v>
      </c>
      <c r="E67" t="s">
        <v>1505</v>
      </c>
      <c r="F67" t="s">
        <v>13918</v>
      </c>
      <c r="G67" t="s">
        <v>13918</v>
      </c>
      <c r="H67" t="s">
        <v>13918</v>
      </c>
      <c r="I67" t="s">
        <v>13917</v>
      </c>
      <c r="J67" t="s">
        <v>2152</v>
      </c>
      <c r="K67" t="s">
        <v>1937</v>
      </c>
      <c r="L67" t="str">
        <f t="shared" ref="L67:L130" si="3">SUBSTITUTE(M67," GHz","")</f>
        <v>2.7</v>
      </c>
      <c r="M67" t="s">
        <v>758</v>
      </c>
      <c r="N67" t="str">
        <f t="shared" ref="N67:N130" si="4">SUBSTITUTE(O67," GHz","")</f>
        <v>3.2</v>
      </c>
      <c r="O67" t="s">
        <v>469</v>
      </c>
      <c r="P67">
        <v>2</v>
      </c>
      <c r="R67" t="str">
        <f t="shared" ref="R67:R130" si="5">SUBSTITUTE(S67," W","")</f>
        <v>35</v>
      </c>
      <c r="S67" t="s">
        <v>623</v>
      </c>
      <c r="T67" t="s">
        <v>1938</v>
      </c>
      <c r="U67" t="s">
        <v>2153</v>
      </c>
      <c r="V67" t="s">
        <v>13807</v>
      </c>
      <c r="W67" t="s">
        <v>13807</v>
      </c>
    </row>
    <row r="68" spans="1:23" x14ac:dyDescent="0.25">
      <c r="A68" t="s">
        <v>13808</v>
      </c>
      <c r="B68" t="s">
        <v>13808</v>
      </c>
      <c r="C68" t="s">
        <v>13919</v>
      </c>
      <c r="E68" t="s">
        <v>1505</v>
      </c>
      <c r="F68" t="s">
        <v>13920</v>
      </c>
      <c r="G68" t="s">
        <v>13920</v>
      </c>
      <c r="H68" t="s">
        <v>13920</v>
      </c>
      <c r="I68" t="s">
        <v>13919</v>
      </c>
      <c r="J68" t="s">
        <v>2154</v>
      </c>
      <c r="K68" t="s">
        <v>1941</v>
      </c>
      <c r="L68" t="str">
        <f t="shared" si="3"/>
        <v>2.1</v>
      </c>
      <c r="M68" t="s">
        <v>529</v>
      </c>
      <c r="N68" t="str">
        <f t="shared" si="4"/>
        <v>2.6</v>
      </c>
      <c r="O68" t="s">
        <v>581</v>
      </c>
      <c r="P68">
        <v>2</v>
      </c>
      <c r="R68" t="str">
        <f t="shared" si="5"/>
        <v>17</v>
      </c>
      <c r="S68" t="s">
        <v>2080</v>
      </c>
      <c r="T68" t="s">
        <v>1942</v>
      </c>
      <c r="U68" t="s">
        <v>2155</v>
      </c>
      <c r="V68" t="s">
        <v>13807</v>
      </c>
      <c r="W68" t="s">
        <v>13807</v>
      </c>
    </row>
    <row r="69" spans="1:23" x14ac:dyDescent="0.25">
      <c r="A69" t="s">
        <v>13808</v>
      </c>
      <c r="B69" t="s">
        <v>13808</v>
      </c>
      <c r="C69" t="s">
        <v>13921</v>
      </c>
      <c r="E69" t="s">
        <v>1505</v>
      </c>
      <c r="F69" t="s">
        <v>13922</v>
      </c>
      <c r="G69" t="s">
        <v>13922</v>
      </c>
      <c r="H69" t="s">
        <v>13922</v>
      </c>
      <c r="I69" t="s">
        <v>13921</v>
      </c>
      <c r="J69" t="s">
        <v>2156</v>
      </c>
      <c r="K69" t="s">
        <v>2041</v>
      </c>
      <c r="L69" t="str">
        <f t="shared" si="3"/>
        <v>2.0</v>
      </c>
      <c r="M69" t="s">
        <v>1881</v>
      </c>
      <c r="N69" t="str">
        <f t="shared" si="4"/>
        <v/>
      </c>
      <c r="P69">
        <v>4</v>
      </c>
      <c r="Q69">
        <v>4</v>
      </c>
      <c r="R69" t="str">
        <f t="shared" si="5"/>
        <v>25</v>
      </c>
      <c r="S69" t="s">
        <v>837</v>
      </c>
      <c r="T69" t="s">
        <v>1951</v>
      </c>
      <c r="U69" t="s">
        <v>2157</v>
      </c>
      <c r="V69" t="s">
        <v>13807</v>
      </c>
      <c r="W69" t="s">
        <v>13807</v>
      </c>
    </row>
    <row r="70" spans="1:23" x14ac:dyDescent="0.25">
      <c r="A70" t="s">
        <v>13808</v>
      </c>
      <c r="B70" t="s">
        <v>13808</v>
      </c>
      <c r="C70" t="s">
        <v>13923</v>
      </c>
      <c r="E70" t="s">
        <v>1505</v>
      </c>
      <c r="F70" t="s">
        <v>13924</v>
      </c>
      <c r="G70" t="s">
        <v>13924</v>
      </c>
      <c r="H70" t="s">
        <v>13924</v>
      </c>
      <c r="I70" t="s">
        <v>13923</v>
      </c>
      <c r="J70" t="s">
        <v>2158</v>
      </c>
      <c r="K70" t="s">
        <v>1941</v>
      </c>
      <c r="L70" t="str">
        <f t="shared" si="3"/>
        <v>2.2</v>
      </c>
      <c r="M70" t="s">
        <v>632</v>
      </c>
      <c r="N70" t="str">
        <f t="shared" si="4"/>
        <v>2.8</v>
      </c>
      <c r="O70" t="s">
        <v>627</v>
      </c>
      <c r="P70">
        <v>2</v>
      </c>
      <c r="R70" t="str">
        <f t="shared" si="5"/>
        <v>17</v>
      </c>
      <c r="S70" t="s">
        <v>2080</v>
      </c>
      <c r="T70" t="s">
        <v>1928</v>
      </c>
      <c r="U70" t="s">
        <v>2159</v>
      </c>
      <c r="V70" t="s">
        <v>13807</v>
      </c>
      <c r="W70" t="s">
        <v>13807</v>
      </c>
    </row>
    <row r="71" spans="1:23" x14ac:dyDescent="0.25">
      <c r="A71" t="s">
        <v>13808</v>
      </c>
      <c r="B71" t="s">
        <v>13808</v>
      </c>
      <c r="C71" t="s">
        <v>13925</v>
      </c>
      <c r="E71" t="s">
        <v>1505</v>
      </c>
      <c r="F71" t="s">
        <v>13926</v>
      </c>
      <c r="G71" t="s">
        <v>13926</v>
      </c>
      <c r="H71" t="s">
        <v>13926</v>
      </c>
      <c r="I71" t="s">
        <v>13925</v>
      </c>
      <c r="J71" t="s">
        <v>2160</v>
      </c>
      <c r="K71" t="s">
        <v>1937</v>
      </c>
      <c r="L71" t="str">
        <f t="shared" si="3"/>
        <v>2.9</v>
      </c>
      <c r="M71" t="s">
        <v>473</v>
      </c>
      <c r="N71" t="str">
        <f t="shared" si="4"/>
        <v>3.5</v>
      </c>
      <c r="O71" t="s">
        <v>437</v>
      </c>
      <c r="P71">
        <v>2</v>
      </c>
      <c r="R71" t="str">
        <f t="shared" si="5"/>
        <v>35</v>
      </c>
      <c r="S71" t="s">
        <v>623</v>
      </c>
      <c r="T71" t="s">
        <v>1951</v>
      </c>
      <c r="U71" t="s">
        <v>2161</v>
      </c>
      <c r="V71" t="s">
        <v>13807</v>
      </c>
      <c r="W71" t="s">
        <v>13807</v>
      </c>
    </row>
    <row r="72" spans="1:23" x14ac:dyDescent="0.25">
      <c r="A72" t="s">
        <v>13808</v>
      </c>
      <c r="B72" t="s">
        <v>13808</v>
      </c>
      <c r="C72" t="s">
        <v>13927</v>
      </c>
      <c r="E72" t="s">
        <v>1505</v>
      </c>
      <c r="F72" t="s">
        <v>13928</v>
      </c>
      <c r="G72" t="s">
        <v>13928</v>
      </c>
      <c r="H72" t="s">
        <v>13928</v>
      </c>
      <c r="I72" t="s">
        <v>13927</v>
      </c>
      <c r="J72" t="s">
        <v>2162</v>
      </c>
      <c r="K72" t="s">
        <v>1941</v>
      </c>
      <c r="L72" t="str">
        <f t="shared" si="3"/>
        <v>2.9</v>
      </c>
      <c r="M72" t="s">
        <v>473</v>
      </c>
      <c r="N72" t="str">
        <f t="shared" si="4"/>
        <v>3.5</v>
      </c>
      <c r="O72" t="s">
        <v>437</v>
      </c>
      <c r="P72">
        <v>2</v>
      </c>
      <c r="R72" t="str">
        <f t="shared" si="5"/>
        <v>35</v>
      </c>
      <c r="S72" t="s">
        <v>623</v>
      </c>
      <c r="T72" t="s">
        <v>1970</v>
      </c>
      <c r="U72" t="s">
        <v>2163</v>
      </c>
      <c r="V72" t="s">
        <v>13807</v>
      </c>
      <c r="W72" t="s">
        <v>13807</v>
      </c>
    </row>
    <row r="73" spans="1:23" x14ac:dyDescent="0.25">
      <c r="A73" t="s">
        <v>13808</v>
      </c>
      <c r="B73" t="s">
        <v>13808</v>
      </c>
      <c r="C73" t="s">
        <v>13929</v>
      </c>
      <c r="E73" t="s">
        <v>1505</v>
      </c>
      <c r="F73" t="s">
        <v>13930</v>
      </c>
      <c r="G73" t="s">
        <v>13930</v>
      </c>
      <c r="H73" t="s">
        <v>13930</v>
      </c>
      <c r="I73" t="s">
        <v>13929</v>
      </c>
      <c r="J73" t="s">
        <v>2164</v>
      </c>
      <c r="K73" t="s">
        <v>1948</v>
      </c>
      <c r="L73" t="str">
        <f t="shared" si="3"/>
        <v>3.6</v>
      </c>
      <c r="M73" t="s">
        <v>426</v>
      </c>
      <c r="N73" t="str">
        <f t="shared" si="4"/>
        <v>3.8</v>
      </c>
      <c r="O73" t="s">
        <v>445</v>
      </c>
      <c r="P73">
        <v>2</v>
      </c>
      <c r="R73" t="str">
        <f t="shared" si="5"/>
        <v>65</v>
      </c>
      <c r="S73" t="s">
        <v>424</v>
      </c>
      <c r="T73" t="s">
        <v>1970</v>
      </c>
      <c r="U73" t="s">
        <v>2165</v>
      </c>
      <c r="V73" t="s">
        <v>13807</v>
      </c>
      <c r="W73" t="s">
        <v>13807</v>
      </c>
    </row>
    <row r="74" spans="1:23" x14ac:dyDescent="0.25">
      <c r="A74" t="s">
        <v>13808</v>
      </c>
      <c r="B74" t="s">
        <v>13808</v>
      </c>
      <c r="C74" t="s">
        <v>13931</v>
      </c>
      <c r="E74" t="s">
        <v>1505</v>
      </c>
      <c r="F74" t="s">
        <v>13932</v>
      </c>
      <c r="G74" t="s">
        <v>13932</v>
      </c>
      <c r="H74" t="s">
        <v>13932</v>
      </c>
      <c r="I74" t="s">
        <v>13931</v>
      </c>
      <c r="J74" t="s">
        <v>2168</v>
      </c>
      <c r="K74" t="s">
        <v>2041</v>
      </c>
      <c r="L74" t="str">
        <f t="shared" si="3"/>
        <v>1.8</v>
      </c>
      <c r="M74" t="s">
        <v>796</v>
      </c>
      <c r="N74" t="str">
        <f t="shared" si="4"/>
        <v>2.4</v>
      </c>
      <c r="O74" t="s">
        <v>609</v>
      </c>
      <c r="P74">
        <v>4</v>
      </c>
      <c r="Q74">
        <v>4</v>
      </c>
      <c r="R74" t="str">
        <f t="shared" si="5"/>
        <v>15</v>
      </c>
      <c r="S74" t="s">
        <v>2002</v>
      </c>
      <c r="T74" t="s">
        <v>1978</v>
      </c>
      <c r="U74" t="s">
        <v>2169</v>
      </c>
      <c r="V74" t="s">
        <v>13807</v>
      </c>
      <c r="W74" t="s">
        <v>13807</v>
      </c>
    </row>
    <row r="75" spans="1:23" x14ac:dyDescent="0.25">
      <c r="A75" t="s">
        <v>13808</v>
      </c>
      <c r="B75" t="s">
        <v>13808</v>
      </c>
      <c r="C75" t="s">
        <v>13933</v>
      </c>
      <c r="E75" t="s">
        <v>1505</v>
      </c>
      <c r="F75" t="s">
        <v>13934</v>
      </c>
      <c r="G75" t="s">
        <v>13934</v>
      </c>
      <c r="H75" t="s">
        <v>13934</v>
      </c>
      <c r="I75" t="s">
        <v>13933</v>
      </c>
      <c r="J75" t="s">
        <v>2170</v>
      </c>
      <c r="K75" t="s">
        <v>1948</v>
      </c>
      <c r="L75" t="str">
        <f t="shared" si="3"/>
        <v>3.9</v>
      </c>
      <c r="M75" t="s">
        <v>422</v>
      </c>
      <c r="N75" t="str">
        <f t="shared" si="4"/>
        <v>4.1</v>
      </c>
      <c r="O75" t="s">
        <v>494</v>
      </c>
      <c r="P75">
        <v>2</v>
      </c>
      <c r="R75" t="str">
        <f t="shared" si="5"/>
        <v>65</v>
      </c>
      <c r="S75" t="s">
        <v>424</v>
      </c>
      <c r="T75" t="s">
        <v>1973</v>
      </c>
      <c r="U75" t="s">
        <v>2171</v>
      </c>
      <c r="V75" t="s">
        <v>13807</v>
      </c>
      <c r="W75" t="s">
        <v>13807</v>
      </c>
    </row>
    <row r="76" spans="1:23" x14ac:dyDescent="0.25">
      <c r="A76" t="s">
        <v>13808</v>
      </c>
      <c r="B76" t="s">
        <v>13808</v>
      </c>
      <c r="C76" t="s">
        <v>13935</v>
      </c>
      <c r="E76" t="s">
        <v>1505</v>
      </c>
      <c r="F76" t="s">
        <v>13936</v>
      </c>
      <c r="G76" t="s">
        <v>13936</v>
      </c>
      <c r="H76" t="s">
        <v>13936</v>
      </c>
      <c r="I76" t="s">
        <v>13935</v>
      </c>
      <c r="J76" t="s">
        <v>2174</v>
      </c>
      <c r="K76" t="s">
        <v>1948</v>
      </c>
      <c r="L76" t="str">
        <f t="shared" si="3"/>
        <v>4.0</v>
      </c>
      <c r="M76" t="s">
        <v>1917</v>
      </c>
      <c r="N76" t="str">
        <f t="shared" si="4"/>
        <v>4.2</v>
      </c>
      <c r="O76" t="s">
        <v>418</v>
      </c>
      <c r="P76">
        <v>2</v>
      </c>
      <c r="R76" t="str">
        <f t="shared" si="5"/>
        <v>65</v>
      </c>
      <c r="S76" t="s">
        <v>424</v>
      </c>
      <c r="T76" t="s">
        <v>1932</v>
      </c>
      <c r="U76" t="s">
        <v>2175</v>
      </c>
      <c r="V76" t="s">
        <v>13807</v>
      </c>
      <c r="W76" t="s">
        <v>13807</v>
      </c>
    </row>
    <row r="77" spans="1:23" x14ac:dyDescent="0.25">
      <c r="A77" t="s">
        <v>13808</v>
      </c>
      <c r="B77" t="s">
        <v>13808</v>
      </c>
      <c r="C77" t="s">
        <v>2178</v>
      </c>
      <c r="E77" t="s">
        <v>1505</v>
      </c>
      <c r="F77" t="s">
        <v>13937</v>
      </c>
      <c r="G77" t="s">
        <v>13937</v>
      </c>
      <c r="H77" t="s">
        <v>13937</v>
      </c>
      <c r="I77" t="s">
        <v>2178</v>
      </c>
      <c r="J77" t="s">
        <v>2178</v>
      </c>
      <c r="K77" t="s">
        <v>1926</v>
      </c>
      <c r="L77" t="str">
        <f t="shared" si="3"/>
        <v>2.2</v>
      </c>
      <c r="M77" t="s">
        <v>632</v>
      </c>
      <c r="N77" t="str">
        <f t="shared" si="4"/>
        <v>3.0</v>
      </c>
      <c r="O77" t="s">
        <v>2017</v>
      </c>
      <c r="P77">
        <v>2</v>
      </c>
      <c r="R77" t="str">
        <f t="shared" si="5"/>
        <v>17</v>
      </c>
      <c r="S77" t="s">
        <v>2080</v>
      </c>
      <c r="T77" t="s">
        <v>2179</v>
      </c>
      <c r="U77" t="s">
        <v>2180</v>
      </c>
      <c r="V77" t="s">
        <v>13807</v>
      </c>
      <c r="W77" t="s">
        <v>13807</v>
      </c>
    </row>
    <row r="78" spans="1:23" x14ac:dyDescent="0.25">
      <c r="A78" t="s">
        <v>13808</v>
      </c>
      <c r="B78" t="s">
        <v>13808</v>
      </c>
      <c r="C78" t="s">
        <v>13938</v>
      </c>
      <c r="E78" t="s">
        <v>1505</v>
      </c>
      <c r="F78" t="s">
        <v>13939</v>
      </c>
      <c r="G78" t="s">
        <v>13939</v>
      </c>
      <c r="H78" t="s">
        <v>13939</v>
      </c>
      <c r="I78" t="s">
        <v>13938</v>
      </c>
      <c r="J78" t="s">
        <v>2181</v>
      </c>
      <c r="L78" t="str">
        <f t="shared" si="3"/>
        <v>2.0</v>
      </c>
      <c r="M78" t="s">
        <v>1881</v>
      </c>
      <c r="N78" t="str">
        <f t="shared" si="4"/>
        <v>2.4</v>
      </c>
      <c r="O78" t="s">
        <v>609</v>
      </c>
      <c r="P78">
        <v>4</v>
      </c>
      <c r="Q78">
        <v>4</v>
      </c>
      <c r="R78" t="str">
        <f t="shared" si="5"/>
        <v>25</v>
      </c>
      <c r="S78" t="s">
        <v>837</v>
      </c>
      <c r="T78" t="s">
        <v>1923</v>
      </c>
      <c r="U78" t="s">
        <v>2182</v>
      </c>
      <c r="V78" t="s">
        <v>13807</v>
      </c>
      <c r="W78" t="s">
        <v>13807</v>
      </c>
    </row>
    <row r="79" spans="1:23" x14ac:dyDescent="0.25">
      <c r="A79" t="s">
        <v>13808</v>
      </c>
      <c r="B79" t="s">
        <v>13808</v>
      </c>
      <c r="C79" t="s">
        <v>2187</v>
      </c>
      <c r="E79" t="s">
        <v>1505</v>
      </c>
      <c r="F79" t="s">
        <v>13940</v>
      </c>
      <c r="G79" t="s">
        <v>13940</v>
      </c>
      <c r="H79" t="s">
        <v>13940</v>
      </c>
      <c r="I79" t="s">
        <v>2187</v>
      </c>
      <c r="J79" t="s">
        <v>2187</v>
      </c>
      <c r="K79" t="s">
        <v>2001</v>
      </c>
      <c r="L79" t="str">
        <f t="shared" si="3"/>
        <v>1.6</v>
      </c>
      <c r="M79" t="s">
        <v>951</v>
      </c>
      <c r="N79" t="str">
        <f t="shared" si="4"/>
        <v>3.0</v>
      </c>
      <c r="O79" t="s">
        <v>2017</v>
      </c>
      <c r="P79">
        <v>2</v>
      </c>
      <c r="R79" t="str">
        <f t="shared" si="5"/>
        <v>15</v>
      </c>
      <c r="S79" t="s">
        <v>2002</v>
      </c>
      <c r="T79" t="s">
        <v>1992</v>
      </c>
      <c r="U79" t="s">
        <v>2188</v>
      </c>
      <c r="V79" t="s">
        <v>13807</v>
      </c>
      <c r="W79" t="s">
        <v>13807</v>
      </c>
    </row>
    <row r="80" spans="1:23" x14ac:dyDescent="0.25">
      <c r="A80" t="s">
        <v>13808</v>
      </c>
      <c r="B80" t="s">
        <v>13808</v>
      </c>
      <c r="C80" t="s">
        <v>2189</v>
      </c>
      <c r="E80" t="s">
        <v>1505</v>
      </c>
      <c r="F80" t="s">
        <v>13941</v>
      </c>
      <c r="G80" t="s">
        <v>13941</v>
      </c>
      <c r="H80" t="s">
        <v>13941</v>
      </c>
      <c r="I80" t="s">
        <v>2189</v>
      </c>
      <c r="J80" t="s">
        <v>2189</v>
      </c>
      <c r="K80" t="s">
        <v>1931</v>
      </c>
      <c r="L80" t="str">
        <f t="shared" si="3"/>
        <v>3.7</v>
      </c>
      <c r="M80" t="s">
        <v>442</v>
      </c>
      <c r="N80" t="str">
        <f t="shared" si="4"/>
        <v>4.0</v>
      </c>
      <c r="O80" t="s">
        <v>1917</v>
      </c>
      <c r="P80">
        <v>2</v>
      </c>
      <c r="R80" t="str">
        <f t="shared" si="5"/>
        <v>65</v>
      </c>
      <c r="S80" t="s">
        <v>424</v>
      </c>
      <c r="T80" t="s">
        <v>2034</v>
      </c>
      <c r="U80" t="s">
        <v>2190</v>
      </c>
      <c r="V80" t="s">
        <v>13807</v>
      </c>
      <c r="W80" t="s">
        <v>13807</v>
      </c>
    </row>
    <row r="81" spans="1:23" x14ac:dyDescent="0.25">
      <c r="A81" t="s">
        <v>13808</v>
      </c>
      <c r="B81" t="s">
        <v>13808</v>
      </c>
      <c r="C81" t="s">
        <v>2191</v>
      </c>
      <c r="E81" t="s">
        <v>1505</v>
      </c>
      <c r="F81" t="s">
        <v>13942</v>
      </c>
      <c r="G81" t="s">
        <v>13942</v>
      </c>
      <c r="H81" t="s">
        <v>13942</v>
      </c>
      <c r="I81" t="s">
        <v>2191</v>
      </c>
      <c r="J81" t="s">
        <v>2191</v>
      </c>
      <c r="K81" t="s">
        <v>2108</v>
      </c>
      <c r="L81" t="str">
        <f t="shared" si="3"/>
        <v>2.0</v>
      </c>
      <c r="M81" t="s">
        <v>1881</v>
      </c>
      <c r="N81" t="str">
        <f t="shared" si="4"/>
        <v>2.8</v>
      </c>
      <c r="O81" t="s">
        <v>627</v>
      </c>
      <c r="P81">
        <v>2</v>
      </c>
      <c r="R81" t="str">
        <f t="shared" si="5"/>
        <v>10</v>
      </c>
      <c r="S81" t="s">
        <v>2192</v>
      </c>
      <c r="T81" t="s">
        <v>2193</v>
      </c>
      <c r="U81" t="s">
        <v>2194</v>
      </c>
      <c r="V81" t="s">
        <v>13807</v>
      </c>
      <c r="W81" t="s">
        <v>13807</v>
      </c>
    </row>
    <row r="82" spans="1:23" x14ac:dyDescent="0.25">
      <c r="A82" t="s">
        <v>13808</v>
      </c>
      <c r="B82" t="s">
        <v>13808</v>
      </c>
      <c r="C82" t="s">
        <v>2195</v>
      </c>
      <c r="E82" t="s">
        <v>1505</v>
      </c>
      <c r="F82" t="s">
        <v>13943</v>
      </c>
      <c r="G82" t="s">
        <v>13943</v>
      </c>
      <c r="H82" t="s">
        <v>13943</v>
      </c>
      <c r="I82" t="s">
        <v>2195</v>
      </c>
      <c r="J82" t="s">
        <v>2195</v>
      </c>
      <c r="K82" t="s">
        <v>1995</v>
      </c>
      <c r="L82" t="str">
        <f t="shared" si="3"/>
        <v>2.4</v>
      </c>
      <c r="M82" t="s">
        <v>609</v>
      </c>
      <c r="N82" t="str">
        <f t="shared" si="4"/>
        <v>2.8</v>
      </c>
      <c r="O82" t="s">
        <v>627</v>
      </c>
      <c r="P82">
        <v>2</v>
      </c>
      <c r="R82" t="str">
        <f t="shared" si="5"/>
        <v>15</v>
      </c>
      <c r="S82" t="s">
        <v>2002</v>
      </c>
      <c r="T82" t="s">
        <v>2012</v>
      </c>
      <c r="U82" t="s">
        <v>2196</v>
      </c>
      <c r="V82" t="s">
        <v>13807</v>
      </c>
      <c r="W82" t="s">
        <v>13807</v>
      </c>
    </row>
    <row r="83" spans="1:23" x14ac:dyDescent="0.25">
      <c r="A83" t="s">
        <v>13808</v>
      </c>
      <c r="B83" t="s">
        <v>13808</v>
      </c>
      <c r="C83" t="s">
        <v>2197</v>
      </c>
      <c r="E83" t="s">
        <v>1505</v>
      </c>
      <c r="F83" t="s">
        <v>13944</v>
      </c>
      <c r="G83" t="s">
        <v>13944</v>
      </c>
      <c r="H83" t="s">
        <v>13944</v>
      </c>
      <c r="I83" t="s">
        <v>2197</v>
      </c>
      <c r="J83" t="s">
        <v>2197</v>
      </c>
      <c r="L83" t="str">
        <f t="shared" si="3"/>
        <v>2.5</v>
      </c>
      <c r="M83" t="s">
        <v>457</v>
      </c>
      <c r="N83" t="str">
        <f t="shared" si="4"/>
        <v>2.9</v>
      </c>
      <c r="O83" t="s">
        <v>473</v>
      </c>
      <c r="P83">
        <v>2</v>
      </c>
      <c r="R83" t="str">
        <f t="shared" si="5"/>
        <v>15</v>
      </c>
      <c r="S83" t="s">
        <v>2002</v>
      </c>
      <c r="T83" t="s">
        <v>2009</v>
      </c>
      <c r="U83" t="s">
        <v>2198</v>
      </c>
      <c r="V83" t="s">
        <v>13807</v>
      </c>
      <c r="W83" t="s">
        <v>13807</v>
      </c>
    </row>
    <row r="84" spans="1:23" x14ac:dyDescent="0.25">
      <c r="A84" t="s">
        <v>13808</v>
      </c>
      <c r="B84" t="s">
        <v>13808</v>
      </c>
      <c r="C84" t="s">
        <v>2199</v>
      </c>
      <c r="E84" t="s">
        <v>1505</v>
      </c>
      <c r="F84" t="s">
        <v>13945</v>
      </c>
      <c r="G84" t="s">
        <v>13945</v>
      </c>
      <c r="H84" t="s">
        <v>13945</v>
      </c>
      <c r="I84" t="s">
        <v>2199</v>
      </c>
      <c r="J84" t="s">
        <v>2199</v>
      </c>
      <c r="K84" t="s">
        <v>2115</v>
      </c>
      <c r="L84" t="str">
        <f t="shared" si="3"/>
        <v>1.8</v>
      </c>
      <c r="M84" t="s">
        <v>796</v>
      </c>
      <c r="N84" t="str">
        <f t="shared" si="4"/>
        <v>2.7</v>
      </c>
      <c r="O84" t="s">
        <v>758</v>
      </c>
      <c r="P84">
        <v>2</v>
      </c>
      <c r="R84" t="str">
        <f t="shared" si="5"/>
        <v>6</v>
      </c>
      <c r="S84" t="s">
        <v>1907</v>
      </c>
      <c r="T84" t="s">
        <v>2119</v>
      </c>
      <c r="U84" t="s">
        <v>2200</v>
      </c>
      <c r="V84" t="s">
        <v>13807</v>
      </c>
      <c r="W84" t="s">
        <v>13807</v>
      </c>
    </row>
    <row r="85" spans="1:23" x14ac:dyDescent="0.25">
      <c r="A85" t="s">
        <v>13808</v>
      </c>
      <c r="B85" t="s">
        <v>13808</v>
      </c>
      <c r="C85" t="s">
        <v>2201</v>
      </c>
      <c r="E85" t="s">
        <v>1505</v>
      </c>
      <c r="F85" t="s">
        <v>13946</v>
      </c>
      <c r="G85" t="s">
        <v>13946</v>
      </c>
      <c r="H85" t="s">
        <v>13946</v>
      </c>
      <c r="I85" t="s">
        <v>2201</v>
      </c>
      <c r="J85" t="s">
        <v>2201</v>
      </c>
      <c r="L85" t="str">
        <f t="shared" si="3"/>
        <v>1.6</v>
      </c>
      <c r="M85" t="s">
        <v>951</v>
      </c>
      <c r="N85" t="str">
        <f t="shared" si="4"/>
        <v>2.4</v>
      </c>
      <c r="O85" t="s">
        <v>609</v>
      </c>
      <c r="P85">
        <v>2</v>
      </c>
      <c r="R85" t="str">
        <f t="shared" si="5"/>
        <v/>
      </c>
      <c r="T85" t="s">
        <v>2193</v>
      </c>
      <c r="U85" t="s">
        <v>2202</v>
      </c>
      <c r="V85" t="s">
        <v>13807</v>
      </c>
      <c r="W85" t="s">
        <v>13807</v>
      </c>
    </row>
    <row r="86" spans="1:23" x14ac:dyDescent="0.25">
      <c r="A86" t="s">
        <v>13808</v>
      </c>
      <c r="B86" t="s">
        <v>13808</v>
      </c>
      <c r="C86" t="s">
        <v>2203</v>
      </c>
      <c r="E86" t="s">
        <v>1505</v>
      </c>
      <c r="F86" t="s">
        <v>13947</v>
      </c>
      <c r="G86" t="s">
        <v>13947</v>
      </c>
      <c r="H86" t="s">
        <v>13947</v>
      </c>
      <c r="I86" t="s">
        <v>2203</v>
      </c>
      <c r="J86" t="s">
        <v>2203</v>
      </c>
      <c r="K86" t="s">
        <v>2122</v>
      </c>
      <c r="L86" t="str">
        <f t="shared" si="3"/>
        <v>2.6</v>
      </c>
      <c r="M86" t="s">
        <v>581</v>
      </c>
      <c r="N86" t="str">
        <f t="shared" si="4"/>
        <v>3.0</v>
      </c>
      <c r="O86" t="s">
        <v>2017</v>
      </c>
      <c r="P86">
        <v>2</v>
      </c>
      <c r="R86" t="str">
        <f t="shared" si="5"/>
        <v>15</v>
      </c>
      <c r="S86" t="s">
        <v>2002</v>
      </c>
      <c r="T86" t="s">
        <v>2204</v>
      </c>
      <c r="U86" t="s">
        <v>2205</v>
      </c>
      <c r="V86" t="s">
        <v>13807</v>
      </c>
      <c r="W86" t="s">
        <v>13807</v>
      </c>
    </row>
    <row r="87" spans="1:23" x14ac:dyDescent="0.25">
      <c r="A87" t="s">
        <v>13808</v>
      </c>
      <c r="B87" t="s">
        <v>13808</v>
      </c>
      <c r="C87" t="s">
        <v>2206</v>
      </c>
      <c r="E87" t="s">
        <v>1505</v>
      </c>
      <c r="F87" t="s">
        <v>13948</v>
      </c>
      <c r="G87" t="s">
        <v>13948</v>
      </c>
      <c r="H87" t="s">
        <v>13948</v>
      </c>
      <c r="I87" t="s">
        <v>2206</v>
      </c>
      <c r="J87" t="s">
        <v>2206</v>
      </c>
      <c r="L87" t="str">
        <f t="shared" si="3"/>
        <v>2.6</v>
      </c>
      <c r="M87" t="s">
        <v>581</v>
      </c>
      <c r="N87" t="str">
        <f t="shared" si="4"/>
        <v>3.5</v>
      </c>
      <c r="O87" t="s">
        <v>437</v>
      </c>
      <c r="P87">
        <v>2</v>
      </c>
      <c r="R87" t="str">
        <f t="shared" si="5"/>
        <v>15</v>
      </c>
      <c r="S87" t="s">
        <v>2002</v>
      </c>
      <c r="T87" t="s">
        <v>2009</v>
      </c>
      <c r="U87" t="s">
        <v>2207</v>
      </c>
      <c r="V87" t="s">
        <v>13807</v>
      </c>
      <c r="W87" t="s">
        <v>13807</v>
      </c>
    </row>
    <row r="88" spans="1:23" x14ac:dyDescent="0.25">
      <c r="A88" t="s">
        <v>13808</v>
      </c>
      <c r="B88" t="s">
        <v>13808</v>
      </c>
      <c r="C88" t="s">
        <v>2208</v>
      </c>
      <c r="E88" t="s">
        <v>1505</v>
      </c>
      <c r="F88" t="s">
        <v>13949</v>
      </c>
      <c r="G88" t="s">
        <v>13949</v>
      </c>
      <c r="H88" t="s">
        <v>13949</v>
      </c>
      <c r="I88" t="s">
        <v>2208</v>
      </c>
      <c r="J88" t="s">
        <v>2208</v>
      </c>
      <c r="K88" t="s">
        <v>2115</v>
      </c>
      <c r="L88" t="str">
        <f t="shared" si="3"/>
        <v>2.4</v>
      </c>
      <c r="M88" t="s">
        <v>609</v>
      </c>
      <c r="N88" t="str">
        <f t="shared" si="4"/>
        <v>3.2</v>
      </c>
      <c r="O88" t="s">
        <v>469</v>
      </c>
      <c r="P88">
        <v>2</v>
      </c>
      <c r="R88" t="str">
        <f t="shared" si="5"/>
        <v>10</v>
      </c>
      <c r="S88" t="s">
        <v>2192</v>
      </c>
      <c r="T88" t="s">
        <v>2209</v>
      </c>
      <c r="U88" t="s">
        <v>2210</v>
      </c>
      <c r="V88" t="s">
        <v>13807</v>
      </c>
      <c r="W88" t="s">
        <v>13807</v>
      </c>
    </row>
    <row r="89" spans="1:23" x14ac:dyDescent="0.25">
      <c r="A89" t="s">
        <v>13808</v>
      </c>
      <c r="B89" t="s">
        <v>13808</v>
      </c>
      <c r="C89" t="s">
        <v>13950</v>
      </c>
      <c r="E89" t="s">
        <v>1505</v>
      </c>
      <c r="F89" t="s">
        <v>13951</v>
      </c>
      <c r="G89" t="s">
        <v>13951</v>
      </c>
      <c r="H89" t="s">
        <v>13951</v>
      </c>
      <c r="I89" t="s">
        <v>13950</v>
      </c>
      <c r="J89" t="s">
        <v>2213</v>
      </c>
      <c r="K89" t="s">
        <v>1926</v>
      </c>
      <c r="L89" t="str">
        <f t="shared" si="3"/>
        <v>1.9</v>
      </c>
      <c r="M89" t="s">
        <v>1309</v>
      </c>
      <c r="N89" t="str">
        <f t="shared" si="4"/>
        <v>3.2</v>
      </c>
      <c r="O89" t="s">
        <v>469</v>
      </c>
      <c r="P89">
        <v>4</v>
      </c>
      <c r="R89" t="str">
        <f t="shared" si="5"/>
        <v>19</v>
      </c>
      <c r="S89" t="s">
        <v>1927</v>
      </c>
      <c r="T89" t="s">
        <v>1978</v>
      </c>
      <c r="U89" t="s">
        <v>2214</v>
      </c>
      <c r="V89" t="s">
        <v>13807</v>
      </c>
      <c r="W89" t="s">
        <v>13807</v>
      </c>
    </row>
    <row r="90" spans="1:23" x14ac:dyDescent="0.25">
      <c r="A90" t="s">
        <v>13808</v>
      </c>
      <c r="B90" t="s">
        <v>13808</v>
      </c>
      <c r="C90" t="s">
        <v>13952</v>
      </c>
      <c r="E90" t="s">
        <v>1505</v>
      </c>
      <c r="F90" t="s">
        <v>13953</v>
      </c>
      <c r="G90" t="s">
        <v>13953</v>
      </c>
      <c r="H90" t="s">
        <v>13953</v>
      </c>
      <c r="I90" t="s">
        <v>13952</v>
      </c>
      <c r="J90" t="s">
        <v>2215</v>
      </c>
      <c r="K90" t="s">
        <v>1931</v>
      </c>
      <c r="L90" t="str">
        <f t="shared" si="3"/>
        <v>3.1</v>
      </c>
      <c r="M90" t="s">
        <v>700</v>
      </c>
      <c r="N90" t="str">
        <f t="shared" si="4"/>
        <v>3.8</v>
      </c>
      <c r="O90" t="s">
        <v>445</v>
      </c>
      <c r="P90">
        <v>4</v>
      </c>
      <c r="R90" t="str">
        <f t="shared" si="5"/>
        <v>65</v>
      </c>
      <c r="S90" t="s">
        <v>424</v>
      </c>
      <c r="T90" t="s">
        <v>1978</v>
      </c>
      <c r="U90" t="s">
        <v>2216</v>
      </c>
      <c r="V90" t="s">
        <v>13807</v>
      </c>
      <c r="W90" t="s">
        <v>13807</v>
      </c>
    </row>
    <row r="91" spans="1:23" x14ac:dyDescent="0.25">
      <c r="A91" t="s">
        <v>13808</v>
      </c>
      <c r="B91" t="s">
        <v>13808</v>
      </c>
      <c r="C91" t="s">
        <v>13954</v>
      </c>
      <c r="E91" t="s">
        <v>1505</v>
      </c>
      <c r="F91" t="s">
        <v>13955</v>
      </c>
      <c r="G91" t="s">
        <v>13955</v>
      </c>
      <c r="H91" t="s">
        <v>13955</v>
      </c>
      <c r="I91" t="s">
        <v>13954</v>
      </c>
      <c r="J91" t="s">
        <v>2217</v>
      </c>
      <c r="K91" t="s">
        <v>2058</v>
      </c>
      <c r="L91" t="str">
        <f t="shared" si="3"/>
        <v>1.5</v>
      </c>
      <c r="M91" t="s">
        <v>2083</v>
      </c>
      <c r="N91" t="str">
        <f t="shared" si="4"/>
        <v>2.4</v>
      </c>
      <c r="O91" t="s">
        <v>609</v>
      </c>
      <c r="P91">
        <v>4</v>
      </c>
      <c r="Q91">
        <v>4</v>
      </c>
      <c r="R91" t="str">
        <f t="shared" si="5"/>
        <v>35</v>
      </c>
      <c r="S91" t="s">
        <v>623</v>
      </c>
      <c r="T91" t="s">
        <v>2055</v>
      </c>
      <c r="U91" t="s">
        <v>2218</v>
      </c>
      <c r="V91" t="s">
        <v>13807</v>
      </c>
      <c r="W91" t="s">
        <v>13807</v>
      </c>
    </row>
    <row r="92" spans="1:23" x14ac:dyDescent="0.25">
      <c r="A92" t="s">
        <v>13808</v>
      </c>
      <c r="B92" t="s">
        <v>13808</v>
      </c>
      <c r="C92" t="s">
        <v>13956</v>
      </c>
      <c r="E92" t="s">
        <v>1505</v>
      </c>
      <c r="F92" t="s">
        <v>13957</v>
      </c>
      <c r="G92" t="s">
        <v>13957</v>
      </c>
      <c r="H92" t="s">
        <v>13957</v>
      </c>
      <c r="I92" t="s">
        <v>13956</v>
      </c>
      <c r="J92" t="s">
        <v>2219</v>
      </c>
      <c r="K92" t="s">
        <v>2058</v>
      </c>
      <c r="L92" t="str">
        <f t="shared" si="3"/>
        <v>1.8</v>
      </c>
      <c r="M92" t="s">
        <v>796</v>
      </c>
      <c r="N92" t="str">
        <f t="shared" si="4"/>
        <v>2.5</v>
      </c>
      <c r="O92" t="s">
        <v>457</v>
      </c>
      <c r="P92">
        <v>4</v>
      </c>
      <c r="Q92">
        <v>4</v>
      </c>
      <c r="R92" t="str">
        <f t="shared" si="5"/>
        <v>45</v>
      </c>
      <c r="S92" t="s">
        <v>985</v>
      </c>
      <c r="T92" t="s">
        <v>2055</v>
      </c>
      <c r="U92" t="s">
        <v>2220</v>
      </c>
      <c r="V92" t="s">
        <v>13807</v>
      </c>
      <c r="W92" t="s">
        <v>13807</v>
      </c>
    </row>
    <row r="93" spans="1:23" x14ac:dyDescent="0.25">
      <c r="A93" t="s">
        <v>13808</v>
      </c>
      <c r="B93" t="s">
        <v>13808</v>
      </c>
      <c r="C93" t="s">
        <v>13958</v>
      </c>
      <c r="E93" t="s">
        <v>1505</v>
      </c>
      <c r="F93" t="s">
        <v>13959</v>
      </c>
      <c r="G93" t="s">
        <v>13959</v>
      </c>
      <c r="H93" t="s">
        <v>13959</v>
      </c>
      <c r="I93" t="s">
        <v>13958</v>
      </c>
      <c r="J93" t="s">
        <v>2221</v>
      </c>
      <c r="K93" t="s">
        <v>2058</v>
      </c>
      <c r="L93" t="str">
        <f t="shared" si="3"/>
        <v>1.6</v>
      </c>
      <c r="M93" t="s">
        <v>951</v>
      </c>
      <c r="N93" t="str">
        <f t="shared" si="4"/>
        <v>2.5</v>
      </c>
      <c r="O93" t="s">
        <v>457</v>
      </c>
      <c r="P93">
        <v>4</v>
      </c>
      <c r="Q93">
        <v>4</v>
      </c>
      <c r="R93" t="str">
        <f t="shared" si="5"/>
        <v>35</v>
      </c>
      <c r="S93" t="s">
        <v>623</v>
      </c>
      <c r="T93" t="s">
        <v>2059</v>
      </c>
      <c r="U93" t="s">
        <v>2222</v>
      </c>
      <c r="V93" t="s">
        <v>13807</v>
      </c>
      <c r="W93" t="s">
        <v>13807</v>
      </c>
    </row>
    <row r="94" spans="1:23" x14ac:dyDescent="0.25">
      <c r="A94" t="s">
        <v>13808</v>
      </c>
      <c r="B94" t="s">
        <v>13808</v>
      </c>
      <c r="C94" t="s">
        <v>13960</v>
      </c>
      <c r="E94" t="s">
        <v>1505</v>
      </c>
      <c r="F94" t="s">
        <v>13961</v>
      </c>
      <c r="G94" t="s">
        <v>13961</v>
      </c>
      <c r="H94" t="s">
        <v>13961</v>
      </c>
      <c r="I94" t="s">
        <v>13960</v>
      </c>
      <c r="J94" t="s">
        <v>2223</v>
      </c>
      <c r="K94" t="s">
        <v>2058</v>
      </c>
      <c r="L94" t="str">
        <f t="shared" si="3"/>
        <v>1.9</v>
      </c>
      <c r="M94" t="s">
        <v>1309</v>
      </c>
      <c r="N94" t="str">
        <f t="shared" si="4"/>
        <v>2.6</v>
      </c>
      <c r="O94" t="s">
        <v>581</v>
      </c>
      <c r="P94">
        <v>4</v>
      </c>
      <c r="Q94">
        <v>4</v>
      </c>
      <c r="R94" t="str">
        <f t="shared" si="5"/>
        <v>45</v>
      </c>
      <c r="S94" t="s">
        <v>985</v>
      </c>
      <c r="T94" t="s">
        <v>2055</v>
      </c>
      <c r="U94" t="s">
        <v>2224</v>
      </c>
      <c r="V94" t="s">
        <v>13807</v>
      </c>
      <c r="W94" t="s">
        <v>13807</v>
      </c>
    </row>
    <row r="95" spans="1:23" x14ac:dyDescent="0.25">
      <c r="A95" t="s">
        <v>13808</v>
      </c>
      <c r="B95" t="s">
        <v>13808</v>
      </c>
      <c r="C95" t="s">
        <v>13962</v>
      </c>
      <c r="E95" t="s">
        <v>1505</v>
      </c>
      <c r="F95" t="s">
        <v>13963</v>
      </c>
      <c r="G95" t="s">
        <v>13963</v>
      </c>
      <c r="H95" t="s">
        <v>13963</v>
      </c>
      <c r="I95" t="s">
        <v>13962</v>
      </c>
      <c r="J95" t="s">
        <v>2225</v>
      </c>
      <c r="K95" t="s">
        <v>2058</v>
      </c>
      <c r="L95" t="str">
        <f t="shared" si="3"/>
        <v>2.0</v>
      </c>
      <c r="M95" t="s">
        <v>1881</v>
      </c>
      <c r="N95" t="str">
        <f t="shared" si="4"/>
        <v>2.7</v>
      </c>
      <c r="O95" t="s">
        <v>758</v>
      </c>
      <c r="P95">
        <v>4</v>
      </c>
      <c r="Q95">
        <v>4</v>
      </c>
      <c r="R95" t="str">
        <f t="shared" si="5"/>
        <v>45</v>
      </c>
      <c r="S95" t="s">
        <v>985</v>
      </c>
      <c r="T95" t="s">
        <v>2059</v>
      </c>
      <c r="U95" t="s">
        <v>2226</v>
      </c>
      <c r="V95" t="s">
        <v>13807</v>
      </c>
      <c r="W95" t="s">
        <v>13807</v>
      </c>
    </row>
    <row r="96" spans="1:23" x14ac:dyDescent="0.25">
      <c r="A96" t="s">
        <v>13808</v>
      </c>
      <c r="B96" t="s">
        <v>13808</v>
      </c>
      <c r="C96" t="s">
        <v>13964</v>
      </c>
      <c r="E96" t="s">
        <v>1505</v>
      </c>
      <c r="F96" t="s">
        <v>13965</v>
      </c>
      <c r="G96" t="s">
        <v>13965</v>
      </c>
      <c r="H96" t="s">
        <v>13965</v>
      </c>
      <c r="I96" t="s">
        <v>13964</v>
      </c>
      <c r="J96" t="s">
        <v>2227</v>
      </c>
      <c r="K96" t="s">
        <v>2051</v>
      </c>
      <c r="L96" t="str">
        <f t="shared" si="3"/>
        <v>2.4</v>
      </c>
      <c r="M96" t="s">
        <v>609</v>
      </c>
      <c r="N96" t="str">
        <f t="shared" si="4"/>
        <v>2.7</v>
      </c>
      <c r="O96" t="s">
        <v>758</v>
      </c>
      <c r="P96">
        <v>4</v>
      </c>
      <c r="Q96">
        <v>4</v>
      </c>
      <c r="R96" t="str">
        <f t="shared" si="5"/>
        <v>65</v>
      </c>
      <c r="S96" t="s">
        <v>424</v>
      </c>
      <c r="T96" t="s">
        <v>2055</v>
      </c>
      <c r="U96" t="s">
        <v>2228</v>
      </c>
      <c r="V96" t="s">
        <v>13807</v>
      </c>
      <c r="W96" t="s">
        <v>13807</v>
      </c>
    </row>
    <row r="97" spans="1:23" x14ac:dyDescent="0.25">
      <c r="A97" t="s">
        <v>13808</v>
      </c>
      <c r="B97" t="s">
        <v>13808</v>
      </c>
      <c r="C97" t="s">
        <v>13966</v>
      </c>
      <c r="E97" t="s">
        <v>1505</v>
      </c>
      <c r="F97" t="s">
        <v>13967</v>
      </c>
      <c r="G97" t="s">
        <v>13967</v>
      </c>
      <c r="H97" t="s">
        <v>13967</v>
      </c>
      <c r="I97" t="s">
        <v>13966</v>
      </c>
      <c r="J97" t="s">
        <v>2229</v>
      </c>
      <c r="K97" t="s">
        <v>2051</v>
      </c>
      <c r="L97" t="str">
        <f t="shared" si="3"/>
        <v>2.5</v>
      </c>
      <c r="M97" t="s">
        <v>457</v>
      </c>
      <c r="N97" t="str">
        <f t="shared" si="4"/>
        <v>2.8</v>
      </c>
      <c r="O97" t="s">
        <v>627</v>
      </c>
      <c r="P97">
        <v>4</v>
      </c>
      <c r="Q97">
        <v>4</v>
      </c>
      <c r="R97" t="str">
        <f t="shared" si="5"/>
        <v>65</v>
      </c>
      <c r="S97" t="s">
        <v>424</v>
      </c>
      <c r="T97" t="s">
        <v>2059</v>
      </c>
      <c r="U97" t="s">
        <v>2230</v>
      </c>
      <c r="V97" t="s">
        <v>13807</v>
      </c>
      <c r="W97" t="s">
        <v>13807</v>
      </c>
    </row>
    <row r="98" spans="1:23" x14ac:dyDescent="0.25">
      <c r="A98" t="s">
        <v>13808</v>
      </c>
      <c r="B98" t="s">
        <v>13808</v>
      </c>
      <c r="C98" t="s">
        <v>13968</v>
      </c>
      <c r="E98" t="s">
        <v>1505</v>
      </c>
      <c r="F98" t="s">
        <v>13969</v>
      </c>
      <c r="G98" t="s">
        <v>13969</v>
      </c>
      <c r="H98" t="s">
        <v>13969</v>
      </c>
      <c r="I98" t="s">
        <v>13968</v>
      </c>
      <c r="J98" t="s">
        <v>2235</v>
      </c>
      <c r="K98" t="s">
        <v>1937</v>
      </c>
      <c r="L98" t="str">
        <f t="shared" si="3"/>
        <v>1.9</v>
      </c>
      <c r="M98" t="s">
        <v>1309</v>
      </c>
      <c r="N98" t="str">
        <f t="shared" si="4"/>
        <v>2.8</v>
      </c>
      <c r="O98" t="s">
        <v>627</v>
      </c>
      <c r="P98">
        <v>4</v>
      </c>
      <c r="R98" t="str">
        <f t="shared" si="5"/>
        <v>35</v>
      </c>
      <c r="S98" t="s">
        <v>623</v>
      </c>
      <c r="T98" t="s">
        <v>1938</v>
      </c>
      <c r="U98" t="s">
        <v>2236</v>
      </c>
      <c r="V98" t="s">
        <v>13807</v>
      </c>
      <c r="W98" t="s">
        <v>13807</v>
      </c>
    </row>
    <row r="99" spans="1:23" x14ac:dyDescent="0.25">
      <c r="A99" t="s">
        <v>13808</v>
      </c>
      <c r="B99" t="s">
        <v>13808</v>
      </c>
      <c r="C99" t="s">
        <v>13970</v>
      </c>
      <c r="E99" t="s">
        <v>1505</v>
      </c>
      <c r="F99" t="s">
        <v>13971</v>
      </c>
      <c r="G99" t="s">
        <v>13971</v>
      </c>
      <c r="H99" t="s">
        <v>13971</v>
      </c>
      <c r="I99" t="s">
        <v>13970</v>
      </c>
      <c r="J99" t="s">
        <v>2237</v>
      </c>
      <c r="K99" t="s">
        <v>1941</v>
      </c>
      <c r="L99" t="str">
        <f t="shared" si="3"/>
        <v>1.6</v>
      </c>
      <c r="M99" t="s">
        <v>951</v>
      </c>
      <c r="N99" t="str">
        <f t="shared" si="4"/>
        <v>2.4</v>
      </c>
      <c r="O99" t="s">
        <v>609</v>
      </c>
      <c r="P99">
        <v>4</v>
      </c>
      <c r="R99" t="str">
        <f t="shared" si="5"/>
        <v>19</v>
      </c>
      <c r="S99" t="s">
        <v>1927</v>
      </c>
      <c r="T99" t="s">
        <v>1960</v>
      </c>
      <c r="U99" t="s">
        <v>2238</v>
      </c>
      <c r="V99" t="s">
        <v>13807</v>
      </c>
      <c r="W99" t="s">
        <v>13807</v>
      </c>
    </row>
    <row r="100" spans="1:23" x14ac:dyDescent="0.25">
      <c r="A100" t="s">
        <v>13808</v>
      </c>
      <c r="B100" t="s">
        <v>13808</v>
      </c>
      <c r="C100" t="s">
        <v>13972</v>
      </c>
      <c r="E100" t="s">
        <v>1505</v>
      </c>
      <c r="F100" t="s">
        <v>13973</v>
      </c>
      <c r="G100" t="s">
        <v>13973</v>
      </c>
      <c r="H100" t="s">
        <v>13973</v>
      </c>
      <c r="I100" t="s">
        <v>13972</v>
      </c>
      <c r="J100" t="s">
        <v>2241</v>
      </c>
      <c r="K100" t="s">
        <v>1948</v>
      </c>
      <c r="L100" t="str">
        <f t="shared" si="3"/>
        <v>3.2</v>
      </c>
      <c r="M100" t="s">
        <v>469</v>
      </c>
      <c r="N100" t="str">
        <f t="shared" si="4"/>
        <v>3.7</v>
      </c>
      <c r="O100" t="s">
        <v>442</v>
      </c>
      <c r="P100">
        <v>4</v>
      </c>
      <c r="R100" t="str">
        <f t="shared" si="5"/>
        <v>65</v>
      </c>
      <c r="S100" t="s">
        <v>424</v>
      </c>
      <c r="T100" t="s">
        <v>2067</v>
      </c>
      <c r="U100" t="s">
        <v>2242</v>
      </c>
      <c r="V100" t="s">
        <v>13807</v>
      </c>
      <c r="W100" t="s">
        <v>13807</v>
      </c>
    </row>
    <row r="101" spans="1:23" x14ac:dyDescent="0.25">
      <c r="A101" t="s">
        <v>13808</v>
      </c>
      <c r="B101" t="s">
        <v>13808</v>
      </c>
      <c r="C101" t="s">
        <v>13974</v>
      </c>
      <c r="E101" t="s">
        <v>1505</v>
      </c>
      <c r="F101" t="s">
        <v>13975</v>
      </c>
      <c r="G101" t="s">
        <v>13975</v>
      </c>
      <c r="H101" t="s">
        <v>13975</v>
      </c>
      <c r="I101" t="s">
        <v>13974</v>
      </c>
      <c r="J101" t="s">
        <v>2243</v>
      </c>
      <c r="K101" t="s">
        <v>1941</v>
      </c>
      <c r="L101" t="str">
        <f t="shared" si="3"/>
        <v>1.7</v>
      </c>
      <c r="M101" t="s">
        <v>727</v>
      </c>
      <c r="N101" t="str">
        <f t="shared" si="4"/>
        <v>2.7</v>
      </c>
      <c r="O101" t="s">
        <v>758</v>
      </c>
      <c r="P101">
        <v>4</v>
      </c>
      <c r="R101" t="str">
        <f t="shared" si="5"/>
        <v>19</v>
      </c>
      <c r="S101" t="s">
        <v>1927</v>
      </c>
      <c r="T101" t="s">
        <v>1951</v>
      </c>
      <c r="U101" t="s">
        <v>2244</v>
      </c>
      <c r="V101" t="s">
        <v>13807</v>
      </c>
      <c r="W101" t="s">
        <v>13807</v>
      </c>
    </row>
    <row r="102" spans="1:23" x14ac:dyDescent="0.25">
      <c r="A102" t="s">
        <v>13808</v>
      </c>
      <c r="B102" t="s">
        <v>13808</v>
      </c>
      <c r="C102" t="s">
        <v>13976</v>
      </c>
      <c r="E102" t="s">
        <v>1505</v>
      </c>
      <c r="F102" t="s">
        <v>13977</v>
      </c>
      <c r="G102" t="s">
        <v>13977</v>
      </c>
      <c r="H102" t="s">
        <v>13977</v>
      </c>
      <c r="I102" t="s">
        <v>13976</v>
      </c>
      <c r="J102" t="s">
        <v>2245</v>
      </c>
      <c r="K102" t="s">
        <v>1937</v>
      </c>
      <c r="L102" t="str">
        <f t="shared" si="3"/>
        <v>2.1</v>
      </c>
      <c r="M102" t="s">
        <v>529</v>
      </c>
      <c r="N102" t="str">
        <f t="shared" si="4"/>
        <v>3.1</v>
      </c>
      <c r="O102" t="s">
        <v>700</v>
      </c>
      <c r="P102">
        <v>4</v>
      </c>
      <c r="R102" t="str">
        <f t="shared" si="5"/>
        <v>35</v>
      </c>
      <c r="S102" t="s">
        <v>623</v>
      </c>
      <c r="T102" t="s">
        <v>1951</v>
      </c>
      <c r="U102" t="s">
        <v>2246</v>
      </c>
      <c r="V102" t="s">
        <v>13807</v>
      </c>
      <c r="W102" t="s">
        <v>13807</v>
      </c>
    </row>
    <row r="103" spans="1:23" x14ac:dyDescent="0.25">
      <c r="A103" t="s">
        <v>13808</v>
      </c>
      <c r="B103" t="s">
        <v>13808</v>
      </c>
      <c r="C103" t="s">
        <v>13978</v>
      </c>
      <c r="E103" t="s">
        <v>1505</v>
      </c>
      <c r="F103" t="s">
        <v>13979</v>
      </c>
      <c r="G103" t="s">
        <v>13979</v>
      </c>
      <c r="H103" t="s">
        <v>13979</v>
      </c>
      <c r="I103" t="s">
        <v>13978</v>
      </c>
      <c r="J103" t="s">
        <v>2247</v>
      </c>
      <c r="K103" t="s">
        <v>1941</v>
      </c>
      <c r="L103" t="str">
        <f t="shared" si="3"/>
        <v>2.1</v>
      </c>
      <c r="M103" t="s">
        <v>529</v>
      </c>
      <c r="N103" t="str">
        <f t="shared" si="4"/>
        <v>3.1</v>
      </c>
      <c r="O103" t="s">
        <v>700</v>
      </c>
      <c r="P103">
        <v>4</v>
      </c>
      <c r="R103" t="str">
        <f t="shared" si="5"/>
        <v>35</v>
      </c>
      <c r="S103" t="s">
        <v>623</v>
      </c>
      <c r="T103" t="s">
        <v>1951</v>
      </c>
      <c r="U103" t="s">
        <v>2248</v>
      </c>
      <c r="V103" t="s">
        <v>13807</v>
      </c>
      <c r="W103" t="s">
        <v>13807</v>
      </c>
    </row>
    <row r="104" spans="1:23" x14ac:dyDescent="0.25">
      <c r="A104" t="s">
        <v>13808</v>
      </c>
      <c r="B104" t="s">
        <v>13808</v>
      </c>
      <c r="C104" t="s">
        <v>13980</v>
      </c>
      <c r="E104" t="s">
        <v>1505</v>
      </c>
      <c r="F104" t="s">
        <v>13981</v>
      </c>
      <c r="G104" t="s">
        <v>13981</v>
      </c>
      <c r="H104" t="s">
        <v>13981</v>
      </c>
      <c r="I104" t="s">
        <v>13980</v>
      </c>
      <c r="J104" t="s">
        <v>2251</v>
      </c>
      <c r="K104" t="s">
        <v>2252</v>
      </c>
      <c r="L104" t="str">
        <f t="shared" si="3"/>
        <v>2.0</v>
      </c>
      <c r="M104" t="s">
        <v>1881</v>
      </c>
      <c r="N104" t="str">
        <f t="shared" si="4"/>
        <v>2.4</v>
      </c>
      <c r="O104" t="s">
        <v>609</v>
      </c>
      <c r="P104">
        <v>4</v>
      </c>
      <c r="Q104">
        <v>4</v>
      </c>
      <c r="R104" t="str">
        <f t="shared" si="5"/>
        <v>15</v>
      </c>
      <c r="S104" t="s">
        <v>2002</v>
      </c>
      <c r="T104" t="s">
        <v>1928</v>
      </c>
      <c r="U104" t="s">
        <v>2253</v>
      </c>
      <c r="V104" t="s">
        <v>13807</v>
      </c>
      <c r="W104" t="s">
        <v>13807</v>
      </c>
    </row>
    <row r="105" spans="1:23" x14ac:dyDescent="0.25">
      <c r="A105" t="s">
        <v>13808</v>
      </c>
      <c r="B105" t="s">
        <v>13808</v>
      </c>
      <c r="C105" t="s">
        <v>13982</v>
      </c>
      <c r="E105" t="s">
        <v>1505</v>
      </c>
      <c r="F105" t="s">
        <v>13983</v>
      </c>
      <c r="G105" t="s">
        <v>13983</v>
      </c>
      <c r="H105" t="s">
        <v>13983</v>
      </c>
      <c r="I105" t="s">
        <v>13982</v>
      </c>
      <c r="J105" t="s">
        <v>2256</v>
      </c>
      <c r="K105" t="s">
        <v>1948</v>
      </c>
      <c r="L105" t="str">
        <f t="shared" si="3"/>
        <v>3.5</v>
      </c>
      <c r="M105" t="s">
        <v>437</v>
      </c>
      <c r="N105" t="str">
        <f t="shared" si="4"/>
        <v>4.1</v>
      </c>
      <c r="O105" t="s">
        <v>494</v>
      </c>
      <c r="P105">
        <v>4</v>
      </c>
      <c r="R105" t="str">
        <f t="shared" si="5"/>
        <v>65</v>
      </c>
      <c r="S105" t="s">
        <v>424</v>
      </c>
      <c r="T105" t="s">
        <v>1928</v>
      </c>
      <c r="U105" t="s">
        <v>2257</v>
      </c>
      <c r="V105" t="s">
        <v>13807</v>
      </c>
      <c r="W105" t="s">
        <v>13807</v>
      </c>
    </row>
    <row r="106" spans="1:23" x14ac:dyDescent="0.25">
      <c r="A106" t="s">
        <v>13808</v>
      </c>
      <c r="B106" t="s">
        <v>13808</v>
      </c>
      <c r="C106" t="s">
        <v>13984</v>
      </c>
      <c r="E106" t="s">
        <v>1505</v>
      </c>
      <c r="F106" t="s">
        <v>13985</v>
      </c>
      <c r="G106" t="s">
        <v>13985</v>
      </c>
      <c r="H106" t="s">
        <v>13985</v>
      </c>
      <c r="I106" t="s">
        <v>13984</v>
      </c>
      <c r="J106" t="s">
        <v>2258</v>
      </c>
      <c r="K106" t="s">
        <v>1948</v>
      </c>
      <c r="L106" t="str">
        <f t="shared" si="3"/>
        <v>2.1</v>
      </c>
      <c r="M106" t="s">
        <v>529</v>
      </c>
      <c r="N106" t="str">
        <f t="shared" si="4"/>
        <v>3.1</v>
      </c>
      <c r="O106" t="s">
        <v>700</v>
      </c>
      <c r="P106">
        <v>4</v>
      </c>
      <c r="R106" t="str">
        <f t="shared" si="5"/>
        <v>45</v>
      </c>
      <c r="S106" t="s">
        <v>985</v>
      </c>
      <c r="T106" t="s">
        <v>1973</v>
      </c>
      <c r="U106" t="s">
        <v>2259</v>
      </c>
      <c r="V106" t="s">
        <v>13807</v>
      </c>
      <c r="W106" t="s">
        <v>13807</v>
      </c>
    </row>
    <row r="107" spans="1:23" x14ac:dyDescent="0.25">
      <c r="A107" t="s">
        <v>13808</v>
      </c>
      <c r="B107" t="s">
        <v>13808</v>
      </c>
      <c r="C107" t="s">
        <v>2262</v>
      </c>
      <c r="E107" t="s">
        <v>1505</v>
      </c>
      <c r="F107" t="s">
        <v>13986</v>
      </c>
      <c r="G107" t="s">
        <v>13986</v>
      </c>
      <c r="H107" t="s">
        <v>13986</v>
      </c>
      <c r="I107" t="s">
        <v>2262</v>
      </c>
      <c r="J107" t="s">
        <v>2262</v>
      </c>
      <c r="L107" t="str">
        <f t="shared" si="3"/>
        <v>1.8</v>
      </c>
      <c r="M107" t="s">
        <v>796</v>
      </c>
      <c r="N107" t="str">
        <f t="shared" si="4"/>
        <v>3.0</v>
      </c>
      <c r="O107" t="s">
        <v>2017</v>
      </c>
      <c r="P107">
        <v>2</v>
      </c>
      <c r="R107" t="str">
        <f t="shared" si="5"/>
        <v>15</v>
      </c>
      <c r="S107" t="s">
        <v>2002</v>
      </c>
      <c r="T107" t="s">
        <v>1989</v>
      </c>
      <c r="U107" t="s">
        <v>2263</v>
      </c>
      <c r="V107" t="s">
        <v>13807</v>
      </c>
      <c r="W107" t="s">
        <v>13807</v>
      </c>
    </row>
    <row r="108" spans="1:23" x14ac:dyDescent="0.25">
      <c r="A108" t="s">
        <v>13808</v>
      </c>
      <c r="B108" t="s">
        <v>13808</v>
      </c>
      <c r="C108" t="s">
        <v>13987</v>
      </c>
      <c r="E108" t="s">
        <v>1505</v>
      </c>
      <c r="F108" t="s">
        <v>13988</v>
      </c>
      <c r="G108" t="s">
        <v>13988</v>
      </c>
      <c r="H108" t="s">
        <v>13988</v>
      </c>
      <c r="I108" t="s">
        <v>13987</v>
      </c>
      <c r="J108" t="s">
        <v>2264</v>
      </c>
      <c r="K108" t="s">
        <v>1926</v>
      </c>
      <c r="L108" t="str">
        <f t="shared" si="3"/>
        <v>1.8</v>
      </c>
      <c r="M108" t="s">
        <v>796</v>
      </c>
      <c r="N108" t="str">
        <f t="shared" si="4"/>
        <v>3.0</v>
      </c>
      <c r="O108" t="s">
        <v>2017</v>
      </c>
      <c r="P108">
        <v>4</v>
      </c>
      <c r="R108" t="str">
        <f t="shared" si="5"/>
        <v>19</v>
      </c>
      <c r="S108" t="s">
        <v>1927</v>
      </c>
      <c r="T108" t="s">
        <v>1978</v>
      </c>
      <c r="U108" t="s">
        <v>2265</v>
      </c>
      <c r="V108" t="s">
        <v>13807</v>
      </c>
      <c r="W108" t="s">
        <v>13807</v>
      </c>
    </row>
    <row r="109" spans="1:23" x14ac:dyDescent="0.25">
      <c r="A109" t="s">
        <v>13808</v>
      </c>
      <c r="B109" t="s">
        <v>13808</v>
      </c>
      <c r="C109" t="s">
        <v>2266</v>
      </c>
      <c r="E109" t="s">
        <v>1505</v>
      </c>
      <c r="F109" t="s">
        <v>13989</v>
      </c>
      <c r="G109" t="s">
        <v>13989</v>
      </c>
      <c r="H109" t="s">
        <v>13989</v>
      </c>
      <c r="I109" t="s">
        <v>2266</v>
      </c>
      <c r="J109" t="s">
        <v>2266</v>
      </c>
      <c r="K109" t="s">
        <v>1926</v>
      </c>
      <c r="L109" t="str">
        <f t="shared" si="3"/>
        <v>2.4</v>
      </c>
      <c r="M109" t="s">
        <v>609</v>
      </c>
      <c r="N109" t="str">
        <f t="shared" si="4"/>
        <v>3.3</v>
      </c>
      <c r="O109" t="s">
        <v>507</v>
      </c>
      <c r="P109">
        <v>4</v>
      </c>
      <c r="R109" t="str">
        <f t="shared" si="5"/>
        <v>35</v>
      </c>
      <c r="S109" t="s">
        <v>623</v>
      </c>
      <c r="T109" t="s">
        <v>1996</v>
      </c>
      <c r="U109" t="s">
        <v>2267</v>
      </c>
      <c r="V109" t="s">
        <v>13807</v>
      </c>
      <c r="W109" t="s">
        <v>13807</v>
      </c>
    </row>
    <row r="110" spans="1:23" x14ac:dyDescent="0.25">
      <c r="A110" t="s">
        <v>13808</v>
      </c>
      <c r="B110" t="s">
        <v>13808</v>
      </c>
      <c r="C110" t="s">
        <v>13990</v>
      </c>
      <c r="E110" t="s">
        <v>1505</v>
      </c>
      <c r="F110" t="s">
        <v>13991</v>
      </c>
      <c r="G110" t="s">
        <v>13991</v>
      </c>
      <c r="H110" t="s">
        <v>13991</v>
      </c>
      <c r="I110" t="s">
        <v>13990</v>
      </c>
      <c r="J110" t="s">
        <v>2268</v>
      </c>
      <c r="L110" t="str">
        <f t="shared" si="3"/>
        <v>2.2</v>
      </c>
      <c r="M110" t="s">
        <v>632</v>
      </c>
      <c r="N110" t="str">
        <f t="shared" si="4"/>
        <v>2.5</v>
      </c>
      <c r="O110" t="s">
        <v>457</v>
      </c>
      <c r="P110">
        <v>4</v>
      </c>
      <c r="Q110">
        <v>4</v>
      </c>
      <c r="R110" t="str">
        <f t="shared" si="5"/>
        <v>25</v>
      </c>
      <c r="S110" t="s">
        <v>837</v>
      </c>
      <c r="T110" t="s">
        <v>1923</v>
      </c>
      <c r="U110" t="s">
        <v>2269</v>
      </c>
      <c r="V110" t="s">
        <v>13807</v>
      </c>
      <c r="W110" t="s">
        <v>13807</v>
      </c>
    </row>
    <row r="111" spans="1:23" x14ac:dyDescent="0.25">
      <c r="A111" t="s">
        <v>13808</v>
      </c>
      <c r="B111" t="s">
        <v>13808</v>
      </c>
      <c r="C111" t="s">
        <v>2270</v>
      </c>
      <c r="E111" t="s">
        <v>1505</v>
      </c>
      <c r="F111" t="s">
        <v>13992</v>
      </c>
      <c r="G111" t="s">
        <v>13992</v>
      </c>
      <c r="H111" t="s">
        <v>13992</v>
      </c>
      <c r="I111" t="s">
        <v>2270</v>
      </c>
      <c r="J111" t="s">
        <v>2270</v>
      </c>
      <c r="K111" t="s">
        <v>1931</v>
      </c>
      <c r="L111" t="str">
        <f t="shared" si="3"/>
        <v>3.0</v>
      </c>
      <c r="M111" t="s">
        <v>2017</v>
      </c>
      <c r="N111" t="str">
        <f t="shared" si="4"/>
        <v/>
      </c>
      <c r="P111">
        <v>4</v>
      </c>
      <c r="R111" t="str">
        <f t="shared" si="5"/>
        <v>65</v>
      </c>
      <c r="S111" t="s">
        <v>424</v>
      </c>
      <c r="T111" t="s">
        <v>1992</v>
      </c>
      <c r="U111" t="s">
        <v>2271</v>
      </c>
      <c r="V111" t="s">
        <v>13807</v>
      </c>
      <c r="W111" t="s">
        <v>13807</v>
      </c>
    </row>
    <row r="112" spans="1:23" x14ac:dyDescent="0.25">
      <c r="A112" t="s">
        <v>13808</v>
      </c>
      <c r="B112" t="s">
        <v>13808</v>
      </c>
      <c r="C112" t="s">
        <v>2278</v>
      </c>
      <c r="E112" t="s">
        <v>1505</v>
      </c>
      <c r="F112" t="s">
        <v>13993</v>
      </c>
      <c r="G112" t="s">
        <v>13993</v>
      </c>
      <c r="H112" t="s">
        <v>13993</v>
      </c>
      <c r="I112" t="s">
        <v>2278</v>
      </c>
      <c r="J112" t="s">
        <v>2278</v>
      </c>
      <c r="K112" t="s">
        <v>1931</v>
      </c>
      <c r="L112" t="str">
        <f t="shared" si="3"/>
        <v>3.7</v>
      </c>
      <c r="M112" t="s">
        <v>442</v>
      </c>
      <c r="N112" t="str">
        <f t="shared" si="4"/>
        <v/>
      </c>
      <c r="P112">
        <v>4</v>
      </c>
      <c r="R112" t="str">
        <f t="shared" si="5"/>
        <v>95</v>
      </c>
      <c r="S112" t="s">
        <v>541</v>
      </c>
      <c r="T112" t="s">
        <v>1886</v>
      </c>
      <c r="U112" t="s">
        <v>2279</v>
      </c>
      <c r="V112" t="s">
        <v>13807</v>
      </c>
      <c r="W112" t="s">
        <v>13807</v>
      </c>
    </row>
    <row r="113" spans="1:23" x14ac:dyDescent="0.25">
      <c r="A113" t="s">
        <v>13808</v>
      </c>
      <c r="B113" t="s">
        <v>13808</v>
      </c>
      <c r="C113" t="s">
        <v>2280</v>
      </c>
      <c r="E113" t="s">
        <v>1505</v>
      </c>
      <c r="F113" t="s">
        <v>13994</v>
      </c>
      <c r="G113" t="s">
        <v>13994</v>
      </c>
      <c r="H113" t="s">
        <v>13994</v>
      </c>
      <c r="I113" t="s">
        <v>2280</v>
      </c>
      <c r="J113" t="s">
        <v>2280</v>
      </c>
      <c r="K113" t="s">
        <v>1995</v>
      </c>
      <c r="L113" t="str">
        <f t="shared" si="3"/>
        <v>1.6</v>
      </c>
      <c r="M113" t="s">
        <v>951</v>
      </c>
      <c r="N113" t="str">
        <f t="shared" si="4"/>
        <v>3.0</v>
      </c>
      <c r="O113" t="s">
        <v>2017</v>
      </c>
      <c r="P113">
        <v>4</v>
      </c>
      <c r="R113" t="str">
        <f t="shared" si="5"/>
        <v>15</v>
      </c>
      <c r="S113" t="s">
        <v>2002</v>
      </c>
      <c r="T113" t="s">
        <v>1996</v>
      </c>
      <c r="U113" t="s">
        <v>2281</v>
      </c>
      <c r="V113" t="s">
        <v>13807</v>
      </c>
      <c r="W113" t="s">
        <v>13807</v>
      </c>
    </row>
    <row r="114" spans="1:23" x14ac:dyDescent="0.25">
      <c r="A114" t="s">
        <v>13808</v>
      </c>
      <c r="B114" t="s">
        <v>13808</v>
      </c>
      <c r="C114" t="s">
        <v>2282</v>
      </c>
      <c r="E114" t="s">
        <v>1505</v>
      </c>
      <c r="F114" t="s">
        <v>13995</v>
      </c>
      <c r="G114" t="s">
        <v>13995</v>
      </c>
      <c r="H114" t="s">
        <v>13995</v>
      </c>
      <c r="I114" t="s">
        <v>2282</v>
      </c>
      <c r="J114" t="s">
        <v>2282</v>
      </c>
      <c r="K114" t="s">
        <v>1931</v>
      </c>
      <c r="L114" t="str">
        <f t="shared" si="3"/>
        <v>3.2</v>
      </c>
      <c r="M114" t="s">
        <v>469</v>
      </c>
      <c r="N114" t="str">
        <f t="shared" si="4"/>
        <v>3.8</v>
      </c>
      <c r="O114" t="s">
        <v>445</v>
      </c>
      <c r="P114">
        <v>4</v>
      </c>
      <c r="R114" t="str">
        <f t="shared" si="5"/>
        <v>65</v>
      </c>
      <c r="S114" t="s">
        <v>424</v>
      </c>
      <c r="T114" t="s">
        <v>2034</v>
      </c>
      <c r="U114" t="s">
        <v>2283</v>
      </c>
      <c r="V114" t="s">
        <v>13807</v>
      </c>
      <c r="W114" t="s">
        <v>13807</v>
      </c>
    </row>
    <row r="115" spans="1:23" x14ac:dyDescent="0.25">
      <c r="A115" t="s">
        <v>13808</v>
      </c>
      <c r="B115" t="s">
        <v>13808</v>
      </c>
      <c r="C115" t="s">
        <v>2285</v>
      </c>
      <c r="E115" t="s">
        <v>1505</v>
      </c>
      <c r="F115" t="s">
        <v>13996</v>
      </c>
      <c r="G115" t="s">
        <v>13996</v>
      </c>
      <c r="H115" t="s">
        <v>13996</v>
      </c>
      <c r="I115" t="s">
        <v>2285</v>
      </c>
      <c r="J115" t="s">
        <v>2285</v>
      </c>
      <c r="K115" t="s">
        <v>1995</v>
      </c>
      <c r="L115" t="str">
        <f t="shared" si="3"/>
        <v>2.4</v>
      </c>
      <c r="M115" t="s">
        <v>609</v>
      </c>
      <c r="N115" t="str">
        <f t="shared" si="4"/>
        <v>3.2</v>
      </c>
      <c r="O115" t="s">
        <v>469</v>
      </c>
      <c r="P115">
        <v>2</v>
      </c>
      <c r="R115" t="str">
        <f t="shared" si="5"/>
        <v>10</v>
      </c>
      <c r="S115" t="s">
        <v>2192</v>
      </c>
      <c r="T115" t="s">
        <v>2015</v>
      </c>
      <c r="U115" t="s">
        <v>2286</v>
      </c>
      <c r="V115" t="s">
        <v>13807</v>
      </c>
      <c r="W115" t="s">
        <v>13807</v>
      </c>
    </row>
    <row r="116" spans="1:23" x14ac:dyDescent="0.25">
      <c r="A116" t="s">
        <v>13808</v>
      </c>
      <c r="B116" t="s">
        <v>13808</v>
      </c>
      <c r="C116" t="s">
        <v>2287</v>
      </c>
      <c r="E116" t="s">
        <v>1505</v>
      </c>
      <c r="F116" t="s">
        <v>13997</v>
      </c>
      <c r="G116" t="s">
        <v>13997</v>
      </c>
      <c r="H116" t="s">
        <v>13997</v>
      </c>
      <c r="I116" t="s">
        <v>2287</v>
      </c>
      <c r="J116" t="s">
        <v>2287</v>
      </c>
      <c r="K116" t="s">
        <v>1995</v>
      </c>
      <c r="L116" t="str">
        <f t="shared" si="3"/>
        <v>2.9</v>
      </c>
      <c r="M116" t="s">
        <v>473</v>
      </c>
      <c r="N116" t="str">
        <f t="shared" si="4"/>
        <v>3.5</v>
      </c>
      <c r="O116" t="s">
        <v>437</v>
      </c>
      <c r="P116">
        <v>2</v>
      </c>
      <c r="R116" t="str">
        <f t="shared" si="5"/>
        <v>25</v>
      </c>
      <c r="S116" t="s">
        <v>837</v>
      </c>
      <c r="T116" t="s">
        <v>2012</v>
      </c>
      <c r="U116" t="s">
        <v>2288</v>
      </c>
      <c r="V116" t="s">
        <v>13807</v>
      </c>
      <c r="W116" t="s">
        <v>13807</v>
      </c>
    </row>
    <row r="117" spans="1:23" x14ac:dyDescent="0.25">
      <c r="A117" t="s">
        <v>13808</v>
      </c>
      <c r="B117" t="s">
        <v>13808</v>
      </c>
      <c r="C117" t="s">
        <v>2289</v>
      </c>
      <c r="E117" t="s">
        <v>1505</v>
      </c>
      <c r="F117" t="s">
        <v>13998</v>
      </c>
      <c r="G117" t="s">
        <v>13998</v>
      </c>
      <c r="H117" t="s">
        <v>13998</v>
      </c>
      <c r="I117" t="s">
        <v>2289</v>
      </c>
      <c r="J117" t="s">
        <v>2289</v>
      </c>
      <c r="L117" t="str">
        <f t="shared" si="3"/>
        <v>3.0</v>
      </c>
      <c r="M117" t="s">
        <v>2017</v>
      </c>
      <c r="N117" t="str">
        <f t="shared" si="4"/>
        <v>3.4</v>
      </c>
      <c r="O117" t="s">
        <v>451</v>
      </c>
      <c r="P117">
        <v>2</v>
      </c>
      <c r="R117" t="str">
        <f t="shared" si="5"/>
        <v>15</v>
      </c>
      <c r="S117" t="s">
        <v>2002</v>
      </c>
      <c r="T117" t="s">
        <v>2009</v>
      </c>
      <c r="U117" t="s">
        <v>2290</v>
      </c>
      <c r="V117" t="s">
        <v>13807</v>
      </c>
      <c r="W117" t="s">
        <v>13807</v>
      </c>
    </row>
    <row r="118" spans="1:23" x14ac:dyDescent="0.25">
      <c r="A118" t="s">
        <v>13808</v>
      </c>
      <c r="B118" t="s">
        <v>13808</v>
      </c>
      <c r="C118" t="s">
        <v>2291</v>
      </c>
      <c r="E118" t="s">
        <v>1505</v>
      </c>
      <c r="F118" t="s">
        <v>13999</v>
      </c>
      <c r="G118" t="s">
        <v>13999</v>
      </c>
      <c r="H118" t="s">
        <v>13999</v>
      </c>
      <c r="I118" t="s">
        <v>2291</v>
      </c>
      <c r="J118" t="s">
        <v>2291</v>
      </c>
      <c r="L118" t="str">
        <f t="shared" si="3"/>
        <v>2.6</v>
      </c>
      <c r="M118" t="s">
        <v>581</v>
      </c>
      <c r="N118" t="str">
        <f t="shared" si="4"/>
        <v/>
      </c>
      <c r="P118">
        <v>2</v>
      </c>
      <c r="R118" t="str">
        <f t="shared" si="5"/>
        <v/>
      </c>
      <c r="T118" t="s">
        <v>2292</v>
      </c>
      <c r="U118" t="s">
        <v>2293</v>
      </c>
      <c r="V118" t="s">
        <v>13807</v>
      </c>
      <c r="W118" t="s">
        <v>13807</v>
      </c>
    </row>
    <row r="119" spans="1:23" x14ac:dyDescent="0.25">
      <c r="A119" t="s">
        <v>13808</v>
      </c>
      <c r="B119" t="s">
        <v>13808</v>
      </c>
      <c r="C119" t="s">
        <v>2294</v>
      </c>
      <c r="E119" t="s">
        <v>1505</v>
      </c>
      <c r="F119" t="s">
        <v>14000</v>
      </c>
      <c r="G119" t="s">
        <v>14000</v>
      </c>
      <c r="H119" t="s">
        <v>14000</v>
      </c>
      <c r="I119" t="s">
        <v>2294</v>
      </c>
      <c r="J119" t="s">
        <v>2294</v>
      </c>
      <c r="K119" t="s">
        <v>2122</v>
      </c>
      <c r="L119" t="str">
        <f t="shared" si="3"/>
        <v>3.1</v>
      </c>
      <c r="M119" t="s">
        <v>700</v>
      </c>
      <c r="N119" t="str">
        <f t="shared" si="4"/>
        <v>3.7</v>
      </c>
      <c r="O119" t="s">
        <v>442</v>
      </c>
      <c r="P119">
        <v>2</v>
      </c>
      <c r="R119" t="str">
        <f t="shared" si="5"/>
        <v>15</v>
      </c>
      <c r="S119" t="s">
        <v>2002</v>
      </c>
      <c r="T119" t="s">
        <v>2292</v>
      </c>
      <c r="U119" t="s">
        <v>2295</v>
      </c>
      <c r="V119" t="s">
        <v>13807</v>
      </c>
      <c r="W119" t="s">
        <v>13807</v>
      </c>
    </row>
    <row r="120" spans="1:23" x14ac:dyDescent="0.25">
      <c r="A120" t="s">
        <v>13808</v>
      </c>
      <c r="B120" t="s">
        <v>13808</v>
      </c>
      <c r="C120" t="s">
        <v>2296</v>
      </c>
      <c r="E120" t="s">
        <v>1505</v>
      </c>
      <c r="F120" t="s">
        <v>14001</v>
      </c>
      <c r="G120" t="s">
        <v>14001</v>
      </c>
      <c r="H120" t="s">
        <v>14001</v>
      </c>
      <c r="I120" t="s">
        <v>2296</v>
      </c>
      <c r="J120" t="s">
        <v>2296</v>
      </c>
      <c r="L120" t="str">
        <f t="shared" si="3"/>
        <v>3.2</v>
      </c>
      <c r="M120" t="s">
        <v>469</v>
      </c>
      <c r="N120" t="str">
        <f t="shared" si="4"/>
        <v>3.5</v>
      </c>
      <c r="O120" t="s">
        <v>437</v>
      </c>
      <c r="P120">
        <v>2</v>
      </c>
      <c r="R120" t="str">
        <f t="shared" si="5"/>
        <v/>
      </c>
      <c r="T120" t="s">
        <v>2018</v>
      </c>
      <c r="U120" t="s">
        <v>2297</v>
      </c>
      <c r="V120" t="s">
        <v>13807</v>
      </c>
      <c r="W120" t="s">
        <v>13807</v>
      </c>
    </row>
    <row r="121" spans="1:23" x14ac:dyDescent="0.25">
      <c r="A121" t="s">
        <v>13808</v>
      </c>
      <c r="B121" t="s">
        <v>13808</v>
      </c>
      <c r="C121" t="s">
        <v>2298</v>
      </c>
      <c r="E121" t="s">
        <v>1505</v>
      </c>
      <c r="F121" t="s">
        <v>14002</v>
      </c>
      <c r="G121" t="s">
        <v>14002</v>
      </c>
      <c r="H121" t="s">
        <v>14002</v>
      </c>
      <c r="I121" t="s">
        <v>2298</v>
      </c>
      <c r="J121" t="s">
        <v>2298</v>
      </c>
      <c r="L121" t="str">
        <f t="shared" si="3"/>
        <v>2.3</v>
      </c>
      <c r="M121" t="s">
        <v>826</v>
      </c>
      <c r="N121" t="str">
        <f t="shared" si="4"/>
        <v>2.4</v>
      </c>
      <c r="O121" t="s">
        <v>609</v>
      </c>
      <c r="P121">
        <v>8</v>
      </c>
      <c r="Q121">
        <v>8</v>
      </c>
      <c r="R121" t="str">
        <f t="shared" si="5"/>
        <v/>
      </c>
      <c r="T121" t="s">
        <v>1918</v>
      </c>
      <c r="U121" t="s">
        <v>2299</v>
      </c>
      <c r="V121" t="s">
        <v>13807</v>
      </c>
      <c r="W121" t="s">
        <v>13807</v>
      </c>
    </row>
    <row r="122" spans="1:23" x14ac:dyDescent="0.25">
      <c r="A122" t="s">
        <v>13808</v>
      </c>
      <c r="B122" t="s">
        <v>13808</v>
      </c>
      <c r="C122" t="s">
        <v>2300</v>
      </c>
      <c r="E122" t="s">
        <v>1505</v>
      </c>
      <c r="F122" t="s">
        <v>14003</v>
      </c>
      <c r="G122" t="s">
        <v>14003</v>
      </c>
      <c r="H122" t="s">
        <v>14003</v>
      </c>
      <c r="I122" t="s">
        <v>2300</v>
      </c>
      <c r="J122" t="s">
        <v>2300</v>
      </c>
      <c r="L122" t="str">
        <f t="shared" si="3"/>
        <v>1.3</v>
      </c>
      <c r="M122" t="s">
        <v>919</v>
      </c>
      <c r="N122" t="str">
        <f t="shared" si="4"/>
        <v/>
      </c>
      <c r="P122">
        <v>1</v>
      </c>
      <c r="Q122">
        <v>1</v>
      </c>
      <c r="R122" t="str">
        <f t="shared" si="5"/>
        <v/>
      </c>
      <c r="T122" t="s">
        <v>1870</v>
      </c>
      <c r="U122" t="s">
        <v>2301</v>
      </c>
      <c r="V122" t="s">
        <v>13807</v>
      </c>
      <c r="W122" t="s">
        <v>13807</v>
      </c>
    </row>
    <row r="123" spans="1:23" x14ac:dyDescent="0.25">
      <c r="A123" t="s">
        <v>13808</v>
      </c>
      <c r="B123" t="s">
        <v>13808</v>
      </c>
      <c r="C123" t="s">
        <v>2302</v>
      </c>
      <c r="E123" t="s">
        <v>1505</v>
      </c>
      <c r="F123" t="s">
        <v>14004</v>
      </c>
      <c r="G123" t="s">
        <v>14004</v>
      </c>
      <c r="H123" t="s">
        <v>14004</v>
      </c>
      <c r="I123" t="s">
        <v>2302</v>
      </c>
      <c r="J123" t="s">
        <v>2302</v>
      </c>
      <c r="K123" t="s">
        <v>2303</v>
      </c>
      <c r="L123" t="str">
        <f t="shared" si="3"/>
        <v>2.7</v>
      </c>
      <c r="M123" t="s">
        <v>758</v>
      </c>
      <c r="N123" t="str">
        <f t="shared" si="4"/>
        <v/>
      </c>
      <c r="P123">
        <v>1</v>
      </c>
      <c r="Q123">
        <v>1</v>
      </c>
      <c r="R123" t="str">
        <f t="shared" si="5"/>
        <v>45</v>
      </c>
      <c r="S123" t="s">
        <v>985</v>
      </c>
      <c r="T123" t="s">
        <v>2304</v>
      </c>
      <c r="U123" t="s">
        <v>2305</v>
      </c>
      <c r="V123" t="s">
        <v>13807</v>
      </c>
      <c r="W123" t="s">
        <v>13807</v>
      </c>
    </row>
    <row r="124" spans="1:23" x14ac:dyDescent="0.25">
      <c r="A124" t="s">
        <v>13808</v>
      </c>
      <c r="B124" t="s">
        <v>13808</v>
      </c>
      <c r="C124" t="s">
        <v>2306</v>
      </c>
      <c r="E124" t="s">
        <v>1505</v>
      </c>
      <c r="F124" t="s">
        <v>14005</v>
      </c>
      <c r="G124" t="s">
        <v>14005</v>
      </c>
      <c r="H124" t="s">
        <v>14005</v>
      </c>
      <c r="I124" t="s">
        <v>2306</v>
      </c>
      <c r="J124" t="s">
        <v>2306</v>
      </c>
      <c r="L124" t="str">
        <f t="shared" si="3"/>
        <v>1.7</v>
      </c>
      <c r="M124" t="s">
        <v>727</v>
      </c>
      <c r="N124" t="str">
        <f t="shared" si="4"/>
        <v/>
      </c>
      <c r="P124">
        <v>1</v>
      </c>
      <c r="Q124">
        <v>1</v>
      </c>
      <c r="R124" t="str">
        <f t="shared" si="5"/>
        <v/>
      </c>
      <c r="T124" t="s">
        <v>2307</v>
      </c>
      <c r="U124" t="s">
        <v>2308</v>
      </c>
      <c r="V124" t="s">
        <v>13807</v>
      </c>
      <c r="W124" t="s">
        <v>13807</v>
      </c>
    </row>
    <row r="125" spans="1:23" x14ac:dyDescent="0.25">
      <c r="A125" t="s">
        <v>13808</v>
      </c>
      <c r="B125" t="s">
        <v>13808</v>
      </c>
      <c r="C125" t="s">
        <v>2310</v>
      </c>
      <c r="E125" t="s">
        <v>1505</v>
      </c>
      <c r="F125" t="s">
        <v>14006</v>
      </c>
      <c r="G125" t="s">
        <v>14006</v>
      </c>
      <c r="H125" t="s">
        <v>14006</v>
      </c>
      <c r="I125" t="s">
        <v>2310</v>
      </c>
      <c r="J125" t="s">
        <v>2310</v>
      </c>
      <c r="L125" t="str">
        <f t="shared" si="3"/>
        <v>1.7</v>
      </c>
      <c r="M125" t="s">
        <v>727</v>
      </c>
      <c r="N125" t="str">
        <f t="shared" si="4"/>
        <v/>
      </c>
      <c r="P125">
        <v>1</v>
      </c>
      <c r="Q125">
        <v>1</v>
      </c>
      <c r="R125" t="str">
        <f t="shared" si="5"/>
        <v/>
      </c>
      <c r="T125" t="s">
        <v>2311</v>
      </c>
      <c r="U125" t="s">
        <v>2312</v>
      </c>
      <c r="V125" t="s">
        <v>13807</v>
      </c>
      <c r="W125" t="s">
        <v>13807</v>
      </c>
    </row>
    <row r="126" spans="1:23" x14ac:dyDescent="0.25">
      <c r="A126" t="s">
        <v>13808</v>
      </c>
      <c r="B126" t="s">
        <v>13808</v>
      </c>
      <c r="C126" t="s">
        <v>2313</v>
      </c>
      <c r="E126" t="s">
        <v>1505</v>
      </c>
      <c r="F126" t="s">
        <v>14007</v>
      </c>
      <c r="G126" t="s">
        <v>14007</v>
      </c>
      <c r="H126" t="s">
        <v>14007</v>
      </c>
      <c r="I126" t="s">
        <v>2313</v>
      </c>
      <c r="J126" t="s">
        <v>2313</v>
      </c>
      <c r="L126" t="str">
        <f t="shared" si="3"/>
        <v>1.8</v>
      </c>
      <c r="M126" t="s">
        <v>796</v>
      </c>
      <c r="N126" t="str">
        <f t="shared" si="4"/>
        <v/>
      </c>
      <c r="P126">
        <v>1</v>
      </c>
      <c r="Q126">
        <v>1</v>
      </c>
      <c r="R126" t="str">
        <f t="shared" si="5"/>
        <v/>
      </c>
      <c r="T126" t="s">
        <v>2307</v>
      </c>
      <c r="U126" t="s">
        <v>2314</v>
      </c>
      <c r="V126" t="s">
        <v>13807</v>
      </c>
      <c r="W126" t="s">
        <v>13807</v>
      </c>
    </row>
    <row r="127" spans="1:23" x14ac:dyDescent="0.25">
      <c r="A127" t="s">
        <v>13808</v>
      </c>
      <c r="B127" t="s">
        <v>13808</v>
      </c>
      <c r="C127" t="s">
        <v>2316</v>
      </c>
      <c r="E127" t="s">
        <v>1505</v>
      </c>
      <c r="F127" t="s">
        <v>14008</v>
      </c>
      <c r="G127" t="s">
        <v>14008</v>
      </c>
      <c r="H127" t="s">
        <v>14008</v>
      </c>
      <c r="I127" t="s">
        <v>2316</v>
      </c>
      <c r="J127" t="s">
        <v>2316</v>
      </c>
      <c r="L127" t="str">
        <f t="shared" si="3"/>
        <v>2.0</v>
      </c>
      <c r="M127" t="s">
        <v>1881</v>
      </c>
      <c r="N127" t="str">
        <f t="shared" si="4"/>
        <v/>
      </c>
      <c r="P127">
        <v>1</v>
      </c>
      <c r="Q127">
        <v>1</v>
      </c>
      <c r="R127" t="str">
        <f t="shared" si="5"/>
        <v/>
      </c>
      <c r="T127" t="s">
        <v>2307</v>
      </c>
      <c r="U127" t="s">
        <v>2317</v>
      </c>
      <c r="V127" t="s">
        <v>13807</v>
      </c>
      <c r="W127" t="s">
        <v>13807</v>
      </c>
    </row>
    <row r="128" spans="1:23" x14ac:dyDescent="0.25">
      <c r="A128" t="s">
        <v>13808</v>
      </c>
      <c r="B128" t="s">
        <v>13808</v>
      </c>
      <c r="C128" t="s">
        <v>2319</v>
      </c>
      <c r="E128" t="s">
        <v>1505</v>
      </c>
      <c r="F128" t="s">
        <v>14009</v>
      </c>
      <c r="G128" t="s">
        <v>14009</v>
      </c>
      <c r="H128" t="s">
        <v>14009</v>
      </c>
      <c r="I128" t="s">
        <v>2319</v>
      </c>
      <c r="J128" t="s">
        <v>2319</v>
      </c>
      <c r="L128" t="str">
        <f t="shared" si="3"/>
        <v>1.8</v>
      </c>
      <c r="M128" t="s">
        <v>796</v>
      </c>
      <c r="N128" t="str">
        <f t="shared" si="4"/>
        <v/>
      </c>
      <c r="P128">
        <v>1</v>
      </c>
      <c r="Q128">
        <v>1</v>
      </c>
      <c r="R128" t="str">
        <f t="shared" si="5"/>
        <v/>
      </c>
      <c r="T128" t="s">
        <v>2304</v>
      </c>
      <c r="U128" t="s">
        <v>2320</v>
      </c>
      <c r="V128" t="s">
        <v>13807</v>
      </c>
      <c r="W128" t="s">
        <v>13807</v>
      </c>
    </row>
    <row r="129" spans="1:23" x14ac:dyDescent="0.25">
      <c r="A129" t="s">
        <v>13808</v>
      </c>
      <c r="B129" t="s">
        <v>13808</v>
      </c>
      <c r="C129" t="s">
        <v>2321</v>
      </c>
      <c r="E129" t="s">
        <v>1505</v>
      </c>
      <c r="F129" t="s">
        <v>14010</v>
      </c>
      <c r="G129" t="s">
        <v>14010</v>
      </c>
      <c r="H129" t="s">
        <v>14010</v>
      </c>
      <c r="I129" t="s">
        <v>2321</v>
      </c>
      <c r="J129" t="s">
        <v>2321</v>
      </c>
      <c r="L129" t="str">
        <f t="shared" si="3"/>
        <v>2.1</v>
      </c>
      <c r="M129" t="s">
        <v>529</v>
      </c>
      <c r="N129" t="str">
        <f t="shared" si="4"/>
        <v/>
      </c>
      <c r="P129">
        <v>1</v>
      </c>
      <c r="Q129">
        <v>1</v>
      </c>
      <c r="R129" t="str">
        <f t="shared" si="5"/>
        <v/>
      </c>
      <c r="T129" t="s">
        <v>2322</v>
      </c>
      <c r="U129" t="s">
        <v>2323</v>
      </c>
      <c r="V129" t="s">
        <v>13807</v>
      </c>
      <c r="W129" t="s">
        <v>13807</v>
      </c>
    </row>
    <row r="130" spans="1:23" x14ac:dyDescent="0.25">
      <c r="A130" t="s">
        <v>13808</v>
      </c>
      <c r="B130" t="s">
        <v>13808</v>
      </c>
      <c r="C130" t="s">
        <v>2324</v>
      </c>
      <c r="E130" t="s">
        <v>1505</v>
      </c>
      <c r="F130" t="s">
        <v>14011</v>
      </c>
      <c r="G130" t="s">
        <v>14011</v>
      </c>
      <c r="H130" t="s">
        <v>14011</v>
      </c>
      <c r="I130" t="s">
        <v>2324</v>
      </c>
      <c r="J130" t="s">
        <v>2324</v>
      </c>
      <c r="K130" t="s">
        <v>2303</v>
      </c>
      <c r="L130" t="str">
        <f t="shared" si="3"/>
        <v>1.6</v>
      </c>
      <c r="M130" t="s">
        <v>951</v>
      </c>
      <c r="N130" t="str">
        <f t="shared" si="4"/>
        <v/>
      </c>
      <c r="P130">
        <v>1</v>
      </c>
      <c r="Q130">
        <v>1</v>
      </c>
      <c r="R130" t="str">
        <f t="shared" si="5"/>
        <v>15</v>
      </c>
      <c r="S130" t="s">
        <v>2002</v>
      </c>
      <c r="T130" t="s">
        <v>1870</v>
      </c>
      <c r="U130" t="s">
        <v>2325</v>
      </c>
      <c r="V130" t="s">
        <v>13807</v>
      </c>
      <c r="W130" t="s">
        <v>13807</v>
      </c>
    </row>
    <row r="131" spans="1:23" x14ac:dyDescent="0.25">
      <c r="A131" t="s">
        <v>13808</v>
      </c>
      <c r="B131" t="s">
        <v>13808</v>
      </c>
      <c r="C131" t="s">
        <v>2326</v>
      </c>
      <c r="E131" t="s">
        <v>1505</v>
      </c>
      <c r="F131" t="s">
        <v>14012</v>
      </c>
      <c r="G131" t="s">
        <v>14012</v>
      </c>
      <c r="H131" t="s">
        <v>14012</v>
      </c>
      <c r="I131" t="s">
        <v>2326</v>
      </c>
      <c r="J131" t="s">
        <v>2326</v>
      </c>
      <c r="K131">
        <v>754</v>
      </c>
      <c r="L131" t="str">
        <f t="shared" ref="L131:L194" si="6">SUBSTITUTE(M131," GHz","")</f>
        <v>2.1</v>
      </c>
      <c r="M131" t="s">
        <v>529</v>
      </c>
      <c r="N131" t="str">
        <f t="shared" ref="N131:N194" si="7">SUBSTITUTE(O131," GHz","")</f>
        <v/>
      </c>
      <c r="P131">
        <v>1</v>
      </c>
      <c r="Q131">
        <v>1</v>
      </c>
      <c r="R131" t="str">
        <f t="shared" ref="R131:R194" si="8">SUBSTITUTE(S131," W","")</f>
        <v>89</v>
      </c>
      <c r="S131" t="s">
        <v>2327</v>
      </c>
      <c r="T131" t="s">
        <v>1870</v>
      </c>
      <c r="U131" t="s">
        <v>2328</v>
      </c>
      <c r="V131" t="s">
        <v>13807</v>
      </c>
      <c r="W131" t="s">
        <v>13807</v>
      </c>
    </row>
    <row r="132" spans="1:23" x14ac:dyDescent="0.25">
      <c r="A132" t="s">
        <v>13808</v>
      </c>
      <c r="B132" t="s">
        <v>13808</v>
      </c>
      <c r="C132" t="s">
        <v>2329</v>
      </c>
      <c r="E132" t="s">
        <v>1505</v>
      </c>
      <c r="F132" t="s">
        <v>14013</v>
      </c>
      <c r="G132" t="s">
        <v>14013</v>
      </c>
      <c r="H132" t="s">
        <v>14013</v>
      </c>
      <c r="I132" t="s">
        <v>2329</v>
      </c>
      <c r="J132" t="s">
        <v>2329</v>
      </c>
      <c r="K132" t="s">
        <v>2303</v>
      </c>
      <c r="L132" t="str">
        <f t="shared" si="6"/>
        <v>1.8</v>
      </c>
      <c r="M132" t="s">
        <v>796</v>
      </c>
      <c r="N132" t="str">
        <f t="shared" si="7"/>
        <v/>
      </c>
      <c r="P132">
        <v>1</v>
      </c>
      <c r="Q132">
        <v>1</v>
      </c>
      <c r="R132" t="str">
        <f t="shared" si="8"/>
        <v>22</v>
      </c>
      <c r="S132" t="s">
        <v>2330</v>
      </c>
      <c r="T132" t="s">
        <v>2331</v>
      </c>
      <c r="U132" t="s">
        <v>2332</v>
      </c>
      <c r="V132" t="s">
        <v>13807</v>
      </c>
      <c r="W132" t="s">
        <v>13807</v>
      </c>
    </row>
    <row r="133" spans="1:23" x14ac:dyDescent="0.25">
      <c r="A133" t="s">
        <v>13808</v>
      </c>
      <c r="B133" t="s">
        <v>13808</v>
      </c>
      <c r="C133" t="s">
        <v>2333</v>
      </c>
      <c r="E133" t="s">
        <v>1505</v>
      </c>
      <c r="F133" t="s">
        <v>14014</v>
      </c>
      <c r="G133" t="s">
        <v>14014</v>
      </c>
      <c r="H133" t="s">
        <v>14014</v>
      </c>
      <c r="I133" t="s">
        <v>2333</v>
      </c>
      <c r="J133" t="s">
        <v>2333</v>
      </c>
      <c r="K133" t="s">
        <v>2014</v>
      </c>
      <c r="L133" t="str">
        <f t="shared" si="6"/>
        <v>3.5</v>
      </c>
      <c r="M133" t="s">
        <v>437</v>
      </c>
      <c r="N133" t="str">
        <f t="shared" si="7"/>
        <v/>
      </c>
      <c r="P133">
        <v>2</v>
      </c>
      <c r="Q133">
        <v>4</v>
      </c>
      <c r="R133" t="str">
        <f t="shared" si="8"/>
        <v>35</v>
      </c>
      <c r="S133" t="s">
        <v>623</v>
      </c>
      <c r="T133" t="s">
        <v>2209</v>
      </c>
      <c r="U133" t="s">
        <v>2334</v>
      </c>
      <c r="V133" t="s">
        <v>13807</v>
      </c>
      <c r="W133" t="s">
        <v>13807</v>
      </c>
    </row>
    <row r="134" spans="1:23" x14ac:dyDescent="0.25">
      <c r="A134" t="s">
        <v>13808</v>
      </c>
      <c r="B134" t="s">
        <v>13808</v>
      </c>
      <c r="C134" t="s">
        <v>2335</v>
      </c>
      <c r="E134" t="s">
        <v>1505</v>
      </c>
      <c r="F134" t="s">
        <v>14015</v>
      </c>
      <c r="G134" t="s">
        <v>14015</v>
      </c>
      <c r="H134" t="s">
        <v>14015</v>
      </c>
      <c r="I134" t="s">
        <v>2335</v>
      </c>
      <c r="J134" t="s">
        <v>2335</v>
      </c>
      <c r="K134" t="s">
        <v>2014</v>
      </c>
      <c r="L134" t="str">
        <f t="shared" si="6"/>
        <v>3.4</v>
      </c>
      <c r="M134" t="s">
        <v>451</v>
      </c>
      <c r="N134" t="str">
        <f t="shared" si="7"/>
        <v/>
      </c>
      <c r="P134">
        <v>2</v>
      </c>
      <c r="Q134">
        <v>4</v>
      </c>
      <c r="R134" t="str">
        <f t="shared" si="8"/>
        <v>35</v>
      </c>
      <c r="S134" t="s">
        <v>623</v>
      </c>
      <c r="T134" t="s">
        <v>2209</v>
      </c>
      <c r="U134" t="s">
        <v>2336</v>
      </c>
      <c r="V134" t="s">
        <v>13807</v>
      </c>
      <c r="W134" t="s">
        <v>13807</v>
      </c>
    </row>
    <row r="135" spans="1:23" x14ac:dyDescent="0.25">
      <c r="A135" t="s">
        <v>13808</v>
      </c>
      <c r="B135" t="s">
        <v>13808</v>
      </c>
      <c r="C135" t="s">
        <v>2337</v>
      </c>
      <c r="E135" t="s">
        <v>1505</v>
      </c>
      <c r="F135" t="s">
        <v>14016</v>
      </c>
      <c r="G135" t="s">
        <v>14016</v>
      </c>
      <c r="H135" t="s">
        <v>14016</v>
      </c>
      <c r="I135" t="s">
        <v>2337</v>
      </c>
      <c r="J135" t="s">
        <v>2337</v>
      </c>
      <c r="K135" t="s">
        <v>2338</v>
      </c>
      <c r="L135" t="str">
        <f t="shared" si="6"/>
        <v>2.4</v>
      </c>
      <c r="M135" t="s">
        <v>609</v>
      </c>
      <c r="N135" t="str">
        <f t="shared" si="7"/>
        <v>3.3</v>
      </c>
      <c r="O135" t="s">
        <v>507</v>
      </c>
      <c r="P135">
        <v>2</v>
      </c>
      <c r="Q135">
        <v>4</v>
      </c>
      <c r="R135" t="str">
        <f t="shared" si="8"/>
        <v>15</v>
      </c>
      <c r="S135" t="s">
        <v>2002</v>
      </c>
      <c r="T135" t="s">
        <v>2116</v>
      </c>
      <c r="U135" t="s">
        <v>2339</v>
      </c>
      <c r="V135" t="s">
        <v>13807</v>
      </c>
      <c r="W135" t="s">
        <v>13807</v>
      </c>
    </row>
    <row r="136" spans="1:23" x14ac:dyDescent="0.25">
      <c r="A136" t="s">
        <v>13808</v>
      </c>
      <c r="B136" t="s">
        <v>13808</v>
      </c>
      <c r="C136" t="s">
        <v>2340</v>
      </c>
      <c r="E136" t="s">
        <v>1505</v>
      </c>
      <c r="F136" t="s">
        <v>14017</v>
      </c>
      <c r="G136" t="s">
        <v>14017</v>
      </c>
      <c r="H136" t="s">
        <v>14017</v>
      </c>
      <c r="I136" t="s">
        <v>2340</v>
      </c>
      <c r="J136" t="s">
        <v>2340</v>
      </c>
      <c r="L136" t="str">
        <f t="shared" si="6"/>
        <v>2.2</v>
      </c>
      <c r="M136" t="s">
        <v>632</v>
      </c>
      <c r="N136" t="str">
        <f t="shared" si="7"/>
        <v/>
      </c>
      <c r="P136">
        <v>1</v>
      </c>
      <c r="Q136">
        <v>1</v>
      </c>
      <c r="R136" t="str">
        <f t="shared" si="8"/>
        <v/>
      </c>
      <c r="T136" t="s">
        <v>1870</v>
      </c>
      <c r="U136" t="s">
        <v>2341</v>
      </c>
      <c r="V136" t="s">
        <v>13807</v>
      </c>
      <c r="W136" t="s">
        <v>13807</v>
      </c>
    </row>
    <row r="137" spans="1:23" x14ac:dyDescent="0.25">
      <c r="A137" t="s">
        <v>13808</v>
      </c>
      <c r="B137" t="s">
        <v>13808</v>
      </c>
      <c r="C137" t="s">
        <v>2342</v>
      </c>
      <c r="E137" t="s">
        <v>1505</v>
      </c>
      <c r="F137" t="s">
        <v>14018</v>
      </c>
      <c r="G137" t="s">
        <v>14018</v>
      </c>
      <c r="H137" t="s">
        <v>14018</v>
      </c>
      <c r="I137" t="s">
        <v>2342</v>
      </c>
      <c r="J137" t="s">
        <v>2342</v>
      </c>
      <c r="K137" t="s">
        <v>2303</v>
      </c>
      <c r="L137" t="str">
        <f t="shared" si="6"/>
        <v>2.0</v>
      </c>
      <c r="M137" t="s">
        <v>1881</v>
      </c>
      <c r="N137" t="str">
        <f t="shared" si="7"/>
        <v/>
      </c>
      <c r="P137">
        <v>1</v>
      </c>
      <c r="Q137">
        <v>1</v>
      </c>
      <c r="R137" t="str">
        <f t="shared" si="8"/>
        <v>62</v>
      </c>
      <c r="S137" t="s">
        <v>1039</v>
      </c>
      <c r="T137" t="s">
        <v>2343</v>
      </c>
      <c r="U137" t="s">
        <v>2344</v>
      </c>
      <c r="V137" t="s">
        <v>13807</v>
      </c>
      <c r="W137" t="s">
        <v>13807</v>
      </c>
    </row>
    <row r="138" spans="1:23" x14ac:dyDescent="0.25">
      <c r="A138" t="s">
        <v>13808</v>
      </c>
      <c r="B138" t="s">
        <v>13808</v>
      </c>
      <c r="C138" t="s">
        <v>2345</v>
      </c>
      <c r="E138" t="s">
        <v>1505</v>
      </c>
      <c r="F138" t="s">
        <v>14019</v>
      </c>
      <c r="G138" t="s">
        <v>14019</v>
      </c>
      <c r="H138" t="s">
        <v>14019</v>
      </c>
      <c r="I138" t="s">
        <v>2345</v>
      </c>
      <c r="J138" t="s">
        <v>2345</v>
      </c>
      <c r="K138" t="s">
        <v>2014</v>
      </c>
      <c r="L138" t="str">
        <f t="shared" si="6"/>
        <v>3.5</v>
      </c>
      <c r="M138" t="s">
        <v>437</v>
      </c>
      <c r="N138" t="str">
        <f t="shared" si="7"/>
        <v/>
      </c>
      <c r="P138">
        <v>2</v>
      </c>
      <c r="Q138">
        <v>4</v>
      </c>
      <c r="R138" t="str">
        <f t="shared" si="8"/>
        <v>35</v>
      </c>
      <c r="S138" t="s">
        <v>623</v>
      </c>
      <c r="T138" t="s">
        <v>1908</v>
      </c>
      <c r="U138" t="s">
        <v>2346</v>
      </c>
      <c r="V138" t="s">
        <v>13807</v>
      </c>
      <c r="W138" t="s">
        <v>13807</v>
      </c>
    </row>
    <row r="139" spans="1:23" x14ac:dyDescent="0.25">
      <c r="A139" t="s">
        <v>13808</v>
      </c>
      <c r="B139" t="s">
        <v>13808</v>
      </c>
      <c r="C139" t="s">
        <v>2347</v>
      </c>
      <c r="E139" t="s">
        <v>1505</v>
      </c>
      <c r="F139" t="s">
        <v>14020</v>
      </c>
      <c r="G139" t="s">
        <v>14020</v>
      </c>
      <c r="H139" t="s">
        <v>14020</v>
      </c>
      <c r="I139" t="s">
        <v>2347</v>
      </c>
      <c r="J139" t="s">
        <v>2347</v>
      </c>
      <c r="L139" t="str">
        <f t="shared" si="6"/>
        <v/>
      </c>
      <c r="N139" t="str">
        <f t="shared" si="7"/>
        <v/>
      </c>
      <c r="P139">
        <v>1</v>
      </c>
      <c r="Q139">
        <v>1</v>
      </c>
      <c r="R139" t="str">
        <f t="shared" si="8"/>
        <v>-1</v>
      </c>
      <c r="S139" t="s">
        <v>1869</v>
      </c>
      <c r="T139" t="s">
        <v>1870</v>
      </c>
      <c r="U139" t="s">
        <v>2348</v>
      </c>
      <c r="V139" t="s">
        <v>13807</v>
      </c>
      <c r="W139" t="s">
        <v>13807</v>
      </c>
    </row>
    <row r="140" spans="1:23" x14ac:dyDescent="0.25">
      <c r="A140" t="s">
        <v>13808</v>
      </c>
      <c r="B140" t="s">
        <v>13808</v>
      </c>
      <c r="C140" t="s">
        <v>14021</v>
      </c>
      <c r="E140" t="s">
        <v>1505</v>
      </c>
      <c r="F140" t="s">
        <v>14022</v>
      </c>
      <c r="G140" t="s">
        <v>14022</v>
      </c>
      <c r="H140" t="s">
        <v>14022</v>
      </c>
      <c r="I140" t="s">
        <v>14021</v>
      </c>
      <c r="J140" t="s">
        <v>2349</v>
      </c>
      <c r="K140" t="s">
        <v>2350</v>
      </c>
      <c r="L140" t="str">
        <f t="shared" si="6"/>
        <v>2.2</v>
      </c>
      <c r="M140" t="s">
        <v>632</v>
      </c>
      <c r="N140" t="str">
        <f t="shared" si="7"/>
        <v/>
      </c>
      <c r="P140">
        <v>2</v>
      </c>
      <c r="Q140">
        <v>2</v>
      </c>
      <c r="R140" t="str">
        <f t="shared" si="8"/>
        <v>65</v>
      </c>
      <c r="S140" t="s">
        <v>424</v>
      </c>
      <c r="T140" t="s">
        <v>2331</v>
      </c>
      <c r="U140" t="s">
        <v>2351</v>
      </c>
      <c r="V140" t="s">
        <v>13807</v>
      </c>
      <c r="W140" t="s">
        <v>13807</v>
      </c>
    </row>
    <row r="141" spans="1:23" x14ac:dyDescent="0.25">
      <c r="A141" t="s">
        <v>13808</v>
      </c>
      <c r="B141" t="s">
        <v>13808</v>
      </c>
      <c r="C141" t="s">
        <v>14023</v>
      </c>
      <c r="E141" t="s">
        <v>1505</v>
      </c>
      <c r="F141" t="s">
        <v>14024</v>
      </c>
      <c r="G141" t="s">
        <v>14024</v>
      </c>
      <c r="H141" t="s">
        <v>14024</v>
      </c>
      <c r="I141" t="s">
        <v>14023</v>
      </c>
      <c r="J141" t="s">
        <v>2352</v>
      </c>
      <c r="K141" t="s">
        <v>2353</v>
      </c>
      <c r="L141" t="str">
        <f t="shared" si="6"/>
        <v>1.6</v>
      </c>
      <c r="M141" t="s">
        <v>951</v>
      </c>
      <c r="N141" t="str">
        <f t="shared" si="7"/>
        <v/>
      </c>
      <c r="P141">
        <v>4</v>
      </c>
      <c r="Q141">
        <v>4</v>
      </c>
      <c r="R141" t="str">
        <f t="shared" si="8"/>
        <v>25</v>
      </c>
      <c r="S141" t="s">
        <v>837</v>
      </c>
      <c r="T141" t="s">
        <v>1928</v>
      </c>
      <c r="U141" t="s">
        <v>2354</v>
      </c>
      <c r="V141" t="s">
        <v>13807</v>
      </c>
      <c r="W141" t="s">
        <v>13807</v>
      </c>
    </row>
    <row r="142" spans="1:23" x14ac:dyDescent="0.25">
      <c r="A142" t="s">
        <v>13808</v>
      </c>
      <c r="B142" t="s">
        <v>13808</v>
      </c>
      <c r="C142" t="s">
        <v>14025</v>
      </c>
      <c r="E142" t="s">
        <v>1505</v>
      </c>
      <c r="F142" t="s">
        <v>14026</v>
      </c>
      <c r="G142" t="s">
        <v>14026</v>
      </c>
      <c r="H142" t="s">
        <v>14026</v>
      </c>
      <c r="I142" t="s">
        <v>14025</v>
      </c>
      <c r="J142" t="s">
        <v>2355</v>
      </c>
      <c r="K142" t="s">
        <v>2303</v>
      </c>
      <c r="L142" t="str">
        <f t="shared" si="6"/>
        <v>2.7</v>
      </c>
      <c r="M142" t="s">
        <v>758</v>
      </c>
      <c r="N142" t="str">
        <f t="shared" si="7"/>
        <v/>
      </c>
      <c r="P142">
        <v>2</v>
      </c>
      <c r="Q142">
        <v>2</v>
      </c>
      <c r="R142" t="str">
        <f t="shared" si="8"/>
        <v>75</v>
      </c>
      <c r="S142" t="s">
        <v>1393</v>
      </c>
      <c r="T142" t="s">
        <v>2311</v>
      </c>
      <c r="U142" t="s">
        <v>2356</v>
      </c>
      <c r="V142" t="s">
        <v>13807</v>
      </c>
      <c r="W142" t="s">
        <v>13807</v>
      </c>
    </row>
    <row r="143" spans="1:23" x14ac:dyDescent="0.25">
      <c r="A143" t="s">
        <v>13808</v>
      </c>
      <c r="B143" t="s">
        <v>13808</v>
      </c>
      <c r="C143" t="s">
        <v>14027</v>
      </c>
      <c r="E143" t="s">
        <v>1505</v>
      </c>
      <c r="F143" t="s">
        <v>14028</v>
      </c>
      <c r="G143" t="s">
        <v>14028</v>
      </c>
      <c r="H143" t="s">
        <v>14028</v>
      </c>
      <c r="I143" t="s">
        <v>14027</v>
      </c>
      <c r="J143" t="s">
        <v>2357</v>
      </c>
      <c r="K143" t="s">
        <v>2358</v>
      </c>
      <c r="L143" t="str">
        <f t="shared" si="6"/>
        <v>2.1</v>
      </c>
      <c r="M143" t="s">
        <v>529</v>
      </c>
      <c r="N143" t="str">
        <f t="shared" si="7"/>
        <v/>
      </c>
      <c r="P143">
        <v>4</v>
      </c>
      <c r="Q143">
        <v>4</v>
      </c>
      <c r="R143" t="str">
        <f t="shared" si="8"/>
        <v>25</v>
      </c>
      <c r="S143" t="s">
        <v>837</v>
      </c>
      <c r="T143" t="s">
        <v>1973</v>
      </c>
      <c r="U143" t="s">
        <v>2359</v>
      </c>
      <c r="V143" t="s">
        <v>13807</v>
      </c>
      <c r="W143" t="s">
        <v>13807</v>
      </c>
    </row>
    <row r="144" spans="1:23" x14ac:dyDescent="0.25">
      <c r="A144" t="s">
        <v>13808</v>
      </c>
      <c r="B144" t="s">
        <v>13808</v>
      </c>
      <c r="C144" t="s">
        <v>2362</v>
      </c>
      <c r="E144" t="s">
        <v>1505</v>
      </c>
      <c r="F144" t="s">
        <v>14029</v>
      </c>
      <c r="G144" t="s">
        <v>14029</v>
      </c>
      <c r="H144" t="s">
        <v>14029</v>
      </c>
      <c r="I144" t="s">
        <v>2362</v>
      </c>
      <c r="J144" t="s">
        <v>2362</v>
      </c>
      <c r="L144" t="str">
        <f t="shared" si="6"/>
        <v>1.0</v>
      </c>
      <c r="M144" t="s">
        <v>2029</v>
      </c>
      <c r="N144" t="str">
        <f t="shared" si="7"/>
        <v/>
      </c>
      <c r="P144">
        <v>1</v>
      </c>
      <c r="Q144">
        <v>1</v>
      </c>
      <c r="R144" t="str">
        <f t="shared" si="8"/>
        <v>8</v>
      </c>
      <c r="S144" t="s">
        <v>2045</v>
      </c>
      <c r="T144" t="s">
        <v>1970</v>
      </c>
      <c r="U144" t="s">
        <v>2363</v>
      </c>
      <c r="V144" t="s">
        <v>13807</v>
      </c>
      <c r="W144" t="s">
        <v>13807</v>
      </c>
    </row>
    <row r="145" spans="1:23" x14ac:dyDescent="0.25">
      <c r="A145" t="s">
        <v>13808</v>
      </c>
      <c r="B145" t="s">
        <v>13808</v>
      </c>
      <c r="C145" t="s">
        <v>2364</v>
      </c>
      <c r="E145" t="s">
        <v>1505</v>
      </c>
      <c r="F145" t="s">
        <v>14030</v>
      </c>
      <c r="G145" t="s">
        <v>14030</v>
      </c>
      <c r="H145" t="s">
        <v>14030</v>
      </c>
      <c r="I145" t="s">
        <v>2364</v>
      </c>
      <c r="J145" t="s">
        <v>2364</v>
      </c>
      <c r="L145" t="str">
        <f t="shared" si="6"/>
        <v>1.8</v>
      </c>
      <c r="M145" t="s">
        <v>796</v>
      </c>
      <c r="N145" t="str">
        <f t="shared" si="7"/>
        <v/>
      </c>
      <c r="P145">
        <v>1</v>
      </c>
      <c r="Q145">
        <v>1</v>
      </c>
      <c r="R145" t="str">
        <f t="shared" si="8"/>
        <v/>
      </c>
      <c r="T145" t="s">
        <v>2055</v>
      </c>
      <c r="U145" t="s">
        <v>2365</v>
      </c>
      <c r="V145" t="s">
        <v>13807</v>
      </c>
      <c r="W145" t="s">
        <v>13807</v>
      </c>
    </row>
    <row r="146" spans="1:23" x14ac:dyDescent="0.25">
      <c r="A146" t="s">
        <v>13808</v>
      </c>
      <c r="B146" t="s">
        <v>13808</v>
      </c>
      <c r="C146" t="s">
        <v>2366</v>
      </c>
      <c r="E146" t="s">
        <v>1505</v>
      </c>
      <c r="F146" t="s">
        <v>14031</v>
      </c>
      <c r="G146" t="s">
        <v>14031</v>
      </c>
      <c r="H146" t="s">
        <v>14031</v>
      </c>
      <c r="I146" t="s">
        <v>2366</v>
      </c>
      <c r="J146" t="s">
        <v>2366</v>
      </c>
      <c r="L146" t="str">
        <f t="shared" si="6"/>
        <v>1.6</v>
      </c>
      <c r="M146" t="s">
        <v>951</v>
      </c>
      <c r="N146" t="str">
        <f t="shared" si="7"/>
        <v/>
      </c>
      <c r="P146">
        <v>1</v>
      </c>
      <c r="Q146">
        <v>1</v>
      </c>
      <c r="R146" t="str">
        <f t="shared" si="8"/>
        <v>15</v>
      </c>
      <c r="S146" t="s">
        <v>2002</v>
      </c>
      <c r="T146" t="s">
        <v>1970</v>
      </c>
      <c r="U146" t="s">
        <v>2367</v>
      </c>
      <c r="V146" t="s">
        <v>13807</v>
      </c>
      <c r="W146" t="s">
        <v>13807</v>
      </c>
    </row>
    <row r="147" spans="1:23" x14ac:dyDescent="0.25">
      <c r="A147" t="s">
        <v>13808</v>
      </c>
      <c r="B147" t="s">
        <v>13808</v>
      </c>
      <c r="C147" t="s">
        <v>2368</v>
      </c>
      <c r="E147" t="s">
        <v>1505</v>
      </c>
      <c r="F147" t="s">
        <v>14032</v>
      </c>
      <c r="G147" t="s">
        <v>14032</v>
      </c>
      <c r="H147" t="s">
        <v>14032</v>
      </c>
      <c r="I147" t="s">
        <v>2368</v>
      </c>
      <c r="J147" t="s">
        <v>2368</v>
      </c>
      <c r="K147">
        <v>754</v>
      </c>
      <c r="L147" t="str">
        <f t="shared" si="6"/>
        <v>1.8</v>
      </c>
      <c r="M147" t="s">
        <v>796</v>
      </c>
      <c r="N147" t="str">
        <f t="shared" si="7"/>
        <v/>
      </c>
      <c r="P147">
        <v>1</v>
      </c>
      <c r="Q147">
        <v>1</v>
      </c>
      <c r="R147" t="str">
        <f t="shared" si="8"/>
        <v>89</v>
      </c>
      <c r="S147" t="s">
        <v>2327</v>
      </c>
      <c r="T147" t="s">
        <v>1870</v>
      </c>
      <c r="U147" t="s">
        <v>2369</v>
      </c>
      <c r="V147" t="s">
        <v>13807</v>
      </c>
      <c r="W147" t="s">
        <v>13807</v>
      </c>
    </row>
    <row r="148" spans="1:23" x14ac:dyDescent="0.25">
      <c r="A148" t="s">
        <v>13808</v>
      </c>
      <c r="B148" t="s">
        <v>13808</v>
      </c>
      <c r="C148" t="s">
        <v>2370</v>
      </c>
      <c r="E148" t="s">
        <v>1505</v>
      </c>
      <c r="F148" t="s">
        <v>14033</v>
      </c>
      <c r="G148" t="s">
        <v>14033</v>
      </c>
      <c r="H148" t="s">
        <v>14033</v>
      </c>
      <c r="I148" t="s">
        <v>2370</v>
      </c>
      <c r="J148" t="s">
        <v>2370</v>
      </c>
      <c r="K148" t="s">
        <v>2371</v>
      </c>
      <c r="L148" t="str">
        <f t="shared" si="6"/>
        <v>2.0</v>
      </c>
      <c r="M148" t="s">
        <v>1881</v>
      </c>
      <c r="N148" t="str">
        <f t="shared" si="7"/>
        <v/>
      </c>
      <c r="P148">
        <v>1</v>
      </c>
      <c r="Q148">
        <v>1</v>
      </c>
      <c r="R148" t="str">
        <f t="shared" si="8"/>
        <v>89</v>
      </c>
      <c r="S148" t="s">
        <v>2327</v>
      </c>
      <c r="T148" t="s">
        <v>2372</v>
      </c>
      <c r="U148" t="s">
        <v>2373</v>
      </c>
      <c r="V148" t="s">
        <v>13807</v>
      </c>
      <c r="W148" t="s">
        <v>13807</v>
      </c>
    </row>
    <row r="149" spans="1:23" x14ac:dyDescent="0.25">
      <c r="A149" t="s">
        <v>13808</v>
      </c>
      <c r="B149" t="s">
        <v>13808</v>
      </c>
      <c r="C149" t="s">
        <v>2374</v>
      </c>
      <c r="E149" t="s">
        <v>1505</v>
      </c>
      <c r="F149" t="s">
        <v>14034</v>
      </c>
      <c r="G149" t="s">
        <v>14034</v>
      </c>
      <c r="H149" t="s">
        <v>14034</v>
      </c>
      <c r="I149" t="s">
        <v>2374</v>
      </c>
      <c r="J149" t="s">
        <v>2374</v>
      </c>
      <c r="K149">
        <v>754</v>
      </c>
      <c r="L149" t="str">
        <f t="shared" si="6"/>
        <v>1.8</v>
      </c>
      <c r="M149" t="s">
        <v>796</v>
      </c>
      <c r="N149" t="str">
        <f t="shared" si="7"/>
        <v/>
      </c>
      <c r="P149">
        <v>1</v>
      </c>
      <c r="Q149">
        <v>1</v>
      </c>
      <c r="R149" t="str">
        <f t="shared" si="8"/>
        <v>89</v>
      </c>
      <c r="S149" t="s">
        <v>2327</v>
      </c>
      <c r="T149" t="s">
        <v>2179</v>
      </c>
      <c r="U149" t="s">
        <v>2375</v>
      </c>
      <c r="V149" t="s">
        <v>13807</v>
      </c>
      <c r="W149" t="s">
        <v>13807</v>
      </c>
    </row>
    <row r="150" spans="1:23" x14ac:dyDescent="0.25">
      <c r="A150" t="s">
        <v>13808</v>
      </c>
      <c r="B150" t="s">
        <v>13808</v>
      </c>
      <c r="C150" t="s">
        <v>2376</v>
      </c>
      <c r="E150" t="s">
        <v>1505</v>
      </c>
      <c r="F150" t="s">
        <v>14035</v>
      </c>
      <c r="G150" t="s">
        <v>14035</v>
      </c>
      <c r="H150" t="s">
        <v>14035</v>
      </c>
      <c r="I150" t="s">
        <v>2376</v>
      </c>
      <c r="J150" t="s">
        <v>2376</v>
      </c>
      <c r="K150" t="s">
        <v>2303</v>
      </c>
      <c r="L150" t="str">
        <f t="shared" si="6"/>
        <v>2.2</v>
      </c>
      <c r="M150" t="s">
        <v>632</v>
      </c>
      <c r="N150" t="str">
        <f t="shared" si="7"/>
        <v/>
      </c>
      <c r="P150">
        <v>1</v>
      </c>
      <c r="Q150">
        <v>1</v>
      </c>
      <c r="R150" t="str">
        <f t="shared" si="8"/>
        <v>62</v>
      </c>
      <c r="S150" t="s">
        <v>1039</v>
      </c>
      <c r="T150" t="s">
        <v>2372</v>
      </c>
      <c r="U150" t="s">
        <v>2377</v>
      </c>
      <c r="V150" t="s">
        <v>13807</v>
      </c>
      <c r="W150" t="s">
        <v>13807</v>
      </c>
    </row>
    <row r="151" spans="1:23" x14ac:dyDescent="0.25">
      <c r="A151" t="s">
        <v>13808</v>
      </c>
      <c r="B151" t="s">
        <v>13808</v>
      </c>
      <c r="C151" t="s">
        <v>2378</v>
      </c>
      <c r="E151" t="s">
        <v>1505</v>
      </c>
      <c r="F151" t="s">
        <v>14036</v>
      </c>
      <c r="G151" t="s">
        <v>14036</v>
      </c>
      <c r="H151" t="s">
        <v>14036</v>
      </c>
      <c r="I151" t="s">
        <v>2378</v>
      </c>
      <c r="J151" t="s">
        <v>2378</v>
      </c>
      <c r="L151" t="str">
        <f t="shared" si="6"/>
        <v>2.4</v>
      </c>
      <c r="M151" t="s">
        <v>609</v>
      </c>
      <c r="N151" t="str">
        <f t="shared" si="7"/>
        <v/>
      </c>
      <c r="P151">
        <v>1</v>
      </c>
      <c r="Q151">
        <v>1</v>
      </c>
      <c r="R151" t="str">
        <f t="shared" si="8"/>
        <v/>
      </c>
      <c r="T151" t="s">
        <v>1870</v>
      </c>
      <c r="U151" t="s">
        <v>2379</v>
      </c>
      <c r="V151" t="s">
        <v>13807</v>
      </c>
      <c r="W151" t="s">
        <v>13807</v>
      </c>
    </row>
    <row r="152" spans="1:23" x14ac:dyDescent="0.25">
      <c r="A152" t="s">
        <v>13808</v>
      </c>
      <c r="B152" t="s">
        <v>13808</v>
      </c>
      <c r="C152" t="s">
        <v>2380</v>
      </c>
      <c r="E152" t="s">
        <v>1505</v>
      </c>
      <c r="F152" t="s">
        <v>14037</v>
      </c>
      <c r="G152" t="s">
        <v>14037</v>
      </c>
      <c r="H152" t="s">
        <v>14037</v>
      </c>
      <c r="I152" t="s">
        <v>2380</v>
      </c>
      <c r="J152" t="s">
        <v>2380</v>
      </c>
      <c r="K152">
        <v>754</v>
      </c>
      <c r="L152" t="str">
        <f t="shared" si="6"/>
        <v>2.4</v>
      </c>
      <c r="M152" t="s">
        <v>609</v>
      </c>
      <c r="N152" t="str">
        <f t="shared" si="7"/>
        <v/>
      </c>
      <c r="P152">
        <v>1</v>
      </c>
      <c r="Q152">
        <v>1</v>
      </c>
      <c r="R152" t="str">
        <f t="shared" si="8"/>
        <v>89</v>
      </c>
      <c r="S152" t="s">
        <v>2327</v>
      </c>
      <c r="T152" t="s">
        <v>1870</v>
      </c>
      <c r="U152" t="s">
        <v>2381</v>
      </c>
      <c r="V152" t="s">
        <v>13807</v>
      </c>
      <c r="W152" t="s">
        <v>13807</v>
      </c>
    </row>
    <row r="153" spans="1:23" x14ac:dyDescent="0.25">
      <c r="A153" t="s">
        <v>13808</v>
      </c>
      <c r="B153" t="s">
        <v>13808</v>
      </c>
      <c r="C153" t="s">
        <v>2382</v>
      </c>
      <c r="E153" t="s">
        <v>1505</v>
      </c>
      <c r="F153" t="s">
        <v>14038</v>
      </c>
      <c r="G153" t="s">
        <v>14038</v>
      </c>
      <c r="H153" t="s">
        <v>14038</v>
      </c>
      <c r="I153" t="s">
        <v>2382</v>
      </c>
      <c r="J153" t="s">
        <v>2382</v>
      </c>
      <c r="K153" t="s">
        <v>2303</v>
      </c>
      <c r="L153" t="str">
        <f t="shared" si="6"/>
        <v>2.2</v>
      </c>
      <c r="M153" t="s">
        <v>632</v>
      </c>
      <c r="N153" t="str">
        <f t="shared" si="7"/>
        <v/>
      </c>
      <c r="P153">
        <v>1</v>
      </c>
      <c r="Q153">
        <v>1</v>
      </c>
      <c r="R153" t="str">
        <f t="shared" si="8"/>
        <v>45</v>
      </c>
      <c r="S153" t="s">
        <v>985</v>
      </c>
      <c r="T153" t="s">
        <v>2372</v>
      </c>
      <c r="U153" t="s">
        <v>2383</v>
      </c>
      <c r="V153" t="s">
        <v>13807</v>
      </c>
      <c r="W153" t="s">
        <v>13807</v>
      </c>
    </row>
    <row r="154" spans="1:23" x14ac:dyDescent="0.25">
      <c r="A154" t="s">
        <v>13808</v>
      </c>
      <c r="B154" t="s">
        <v>13808</v>
      </c>
      <c r="C154" t="s">
        <v>2384</v>
      </c>
      <c r="E154" t="s">
        <v>1505</v>
      </c>
      <c r="F154" t="s">
        <v>14039</v>
      </c>
      <c r="G154" t="s">
        <v>14039</v>
      </c>
      <c r="H154" t="s">
        <v>14039</v>
      </c>
      <c r="I154" t="s">
        <v>2384</v>
      </c>
      <c r="J154" t="s">
        <v>2384</v>
      </c>
      <c r="K154" t="s">
        <v>2371</v>
      </c>
      <c r="L154" t="str">
        <f t="shared" si="6"/>
        <v>2.4</v>
      </c>
      <c r="M154" t="s">
        <v>609</v>
      </c>
      <c r="N154" t="str">
        <f t="shared" si="7"/>
        <v/>
      </c>
      <c r="P154">
        <v>1</v>
      </c>
      <c r="Q154">
        <v>1</v>
      </c>
      <c r="R154" t="str">
        <f t="shared" si="8"/>
        <v>-1</v>
      </c>
      <c r="S154" t="s">
        <v>1869</v>
      </c>
      <c r="T154" t="s">
        <v>2331</v>
      </c>
      <c r="U154" t="s">
        <v>2385</v>
      </c>
      <c r="V154" t="s">
        <v>13807</v>
      </c>
      <c r="W154" t="s">
        <v>13807</v>
      </c>
    </row>
    <row r="155" spans="1:23" x14ac:dyDescent="0.25">
      <c r="A155" t="s">
        <v>13808</v>
      </c>
      <c r="B155" t="s">
        <v>13808</v>
      </c>
      <c r="C155" t="s">
        <v>2386</v>
      </c>
      <c r="E155" t="s">
        <v>1505</v>
      </c>
      <c r="F155" t="s">
        <v>14040</v>
      </c>
      <c r="G155" t="s">
        <v>14040</v>
      </c>
      <c r="H155" t="s">
        <v>14040</v>
      </c>
      <c r="I155" t="s">
        <v>2386</v>
      </c>
      <c r="J155" t="s">
        <v>2386</v>
      </c>
      <c r="K155">
        <v>939</v>
      </c>
      <c r="L155" t="str">
        <f t="shared" si="6"/>
        <v>2.2</v>
      </c>
      <c r="M155" t="s">
        <v>632</v>
      </c>
      <c r="N155" t="str">
        <f t="shared" si="7"/>
        <v/>
      </c>
      <c r="P155">
        <v>1</v>
      </c>
      <c r="Q155">
        <v>1</v>
      </c>
      <c r="R155" t="str">
        <f t="shared" si="8"/>
        <v>89</v>
      </c>
      <c r="S155" t="s">
        <v>2327</v>
      </c>
      <c r="T155" t="s">
        <v>2372</v>
      </c>
      <c r="U155" t="s">
        <v>2387</v>
      </c>
      <c r="V155" t="s">
        <v>13807</v>
      </c>
      <c r="W155" t="s">
        <v>13807</v>
      </c>
    </row>
    <row r="156" spans="1:23" x14ac:dyDescent="0.25">
      <c r="A156" t="s">
        <v>13808</v>
      </c>
      <c r="B156" t="s">
        <v>13808</v>
      </c>
      <c r="C156" t="s">
        <v>2388</v>
      </c>
      <c r="E156" t="s">
        <v>1505</v>
      </c>
      <c r="F156" t="s">
        <v>14041</v>
      </c>
      <c r="G156" t="s">
        <v>14041</v>
      </c>
      <c r="H156" t="s">
        <v>14041</v>
      </c>
      <c r="I156" t="s">
        <v>2388</v>
      </c>
      <c r="J156" t="s">
        <v>2388</v>
      </c>
      <c r="K156" t="s">
        <v>2303</v>
      </c>
      <c r="L156" t="str">
        <f t="shared" si="6"/>
        <v>2.4</v>
      </c>
      <c r="M156" t="s">
        <v>609</v>
      </c>
      <c r="N156" t="str">
        <f t="shared" si="7"/>
        <v/>
      </c>
      <c r="P156">
        <v>1</v>
      </c>
      <c r="Q156">
        <v>1</v>
      </c>
      <c r="R156" t="str">
        <f t="shared" si="8"/>
        <v>45</v>
      </c>
      <c r="S156" t="s">
        <v>985</v>
      </c>
      <c r="T156" t="s">
        <v>1870</v>
      </c>
      <c r="U156" t="s">
        <v>2389</v>
      </c>
      <c r="V156" t="s">
        <v>13807</v>
      </c>
      <c r="W156" t="s">
        <v>13807</v>
      </c>
    </row>
    <row r="157" spans="1:23" x14ac:dyDescent="0.25">
      <c r="A157" t="s">
        <v>13808</v>
      </c>
      <c r="B157" t="s">
        <v>13808</v>
      </c>
      <c r="C157" t="s">
        <v>2390</v>
      </c>
      <c r="E157" t="s">
        <v>1505</v>
      </c>
      <c r="F157" t="s">
        <v>14042</v>
      </c>
      <c r="G157" t="s">
        <v>14042</v>
      </c>
      <c r="H157" t="s">
        <v>14042</v>
      </c>
      <c r="I157" t="s">
        <v>2390</v>
      </c>
      <c r="J157" t="s">
        <v>2390</v>
      </c>
      <c r="K157" t="s">
        <v>2303</v>
      </c>
      <c r="L157" t="str">
        <f t="shared" si="6"/>
        <v>2.6</v>
      </c>
      <c r="M157" t="s">
        <v>581</v>
      </c>
      <c r="N157" t="str">
        <f t="shared" si="7"/>
        <v/>
      </c>
      <c r="P157">
        <v>1</v>
      </c>
      <c r="Q157">
        <v>1</v>
      </c>
      <c r="R157" t="str">
        <f t="shared" si="8"/>
        <v>62</v>
      </c>
      <c r="S157" t="s">
        <v>1039</v>
      </c>
      <c r="T157" t="s">
        <v>2372</v>
      </c>
      <c r="U157" t="s">
        <v>2391</v>
      </c>
      <c r="V157" t="s">
        <v>13807</v>
      </c>
      <c r="W157" t="s">
        <v>13807</v>
      </c>
    </row>
    <row r="158" spans="1:23" x14ac:dyDescent="0.25">
      <c r="A158" t="s">
        <v>13808</v>
      </c>
      <c r="B158" t="s">
        <v>13808</v>
      </c>
      <c r="C158" t="s">
        <v>2392</v>
      </c>
      <c r="E158" t="s">
        <v>1505</v>
      </c>
      <c r="F158" t="s">
        <v>14043</v>
      </c>
      <c r="G158" t="s">
        <v>14043</v>
      </c>
      <c r="H158" t="s">
        <v>14043</v>
      </c>
      <c r="I158" t="s">
        <v>2392</v>
      </c>
      <c r="J158" t="s">
        <v>2392</v>
      </c>
      <c r="K158" t="s">
        <v>2393</v>
      </c>
      <c r="L158" t="str">
        <f t="shared" si="6"/>
        <v>2.7</v>
      </c>
      <c r="M158" t="s">
        <v>758</v>
      </c>
      <c r="N158" t="str">
        <f t="shared" si="7"/>
        <v/>
      </c>
      <c r="P158">
        <v>1</v>
      </c>
      <c r="Q158">
        <v>1</v>
      </c>
      <c r="R158" t="str">
        <f t="shared" si="8"/>
        <v>95</v>
      </c>
      <c r="S158" t="s">
        <v>541</v>
      </c>
      <c r="T158" t="s">
        <v>2331</v>
      </c>
      <c r="U158" t="s">
        <v>2394</v>
      </c>
      <c r="V158" t="s">
        <v>13807</v>
      </c>
      <c r="W158" t="s">
        <v>13807</v>
      </c>
    </row>
    <row r="159" spans="1:23" x14ac:dyDescent="0.25">
      <c r="A159" t="s">
        <v>13808</v>
      </c>
      <c r="B159" t="s">
        <v>13808</v>
      </c>
      <c r="C159" t="s">
        <v>2395</v>
      </c>
      <c r="E159" t="s">
        <v>1505</v>
      </c>
      <c r="F159" t="s">
        <v>14044</v>
      </c>
      <c r="G159" t="s">
        <v>14044</v>
      </c>
      <c r="H159" t="s">
        <v>14044</v>
      </c>
      <c r="I159" t="s">
        <v>2395</v>
      </c>
      <c r="J159" t="s">
        <v>2395</v>
      </c>
      <c r="L159" t="str">
        <f t="shared" si="6"/>
        <v/>
      </c>
      <c r="N159" t="str">
        <f t="shared" si="7"/>
        <v/>
      </c>
      <c r="P159">
        <v>1</v>
      </c>
      <c r="Q159">
        <v>1</v>
      </c>
      <c r="R159" t="str">
        <f t="shared" si="8"/>
        <v/>
      </c>
      <c r="T159" t="s">
        <v>2331</v>
      </c>
      <c r="U159" t="s">
        <v>2396</v>
      </c>
      <c r="V159" t="s">
        <v>13807</v>
      </c>
      <c r="W159" t="s">
        <v>13807</v>
      </c>
    </row>
    <row r="160" spans="1:23" x14ac:dyDescent="0.25">
      <c r="A160" t="s">
        <v>13808</v>
      </c>
      <c r="B160" t="s">
        <v>13808</v>
      </c>
      <c r="C160" t="s">
        <v>2397</v>
      </c>
      <c r="E160" t="s">
        <v>1505</v>
      </c>
      <c r="F160" t="s">
        <v>14045</v>
      </c>
      <c r="G160" t="s">
        <v>14045</v>
      </c>
      <c r="H160" t="s">
        <v>14045</v>
      </c>
      <c r="I160" t="s">
        <v>2397</v>
      </c>
      <c r="J160" t="s">
        <v>2397</v>
      </c>
      <c r="K160">
        <v>940</v>
      </c>
      <c r="L160" t="str">
        <f t="shared" si="6"/>
        <v>2.2</v>
      </c>
      <c r="M160" t="s">
        <v>632</v>
      </c>
      <c r="N160" t="str">
        <f t="shared" si="7"/>
        <v/>
      </c>
      <c r="P160">
        <v>1</v>
      </c>
      <c r="Q160">
        <v>1</v>
      </c>
      <c r="R160" t="str">
        <f t="shared" si="8"/>
        <v>89</v>
      </c>
      <c r="S160" t="s">
        <v>2327</v>
      </c>
      <c r="T160" t="s">
        <v>2304</v>
      </c>
      <c r="U160" t="s">
        <v>2398</v>
      </c>
      <c r="V160" t="s">
        <v>13807</v>
      </c>
      <c r="W160" t="s">
        <v>13807</v>
      </c>
    </row>
    <row r="161" spans="1:23" x14ac:dyDescent="0.25">
      <c r="A161" t="s">
        <v>13808</v>
      </c>
      <c r="B161" t="s">
        <v>13808</v>
      </c>
      <c r="C161" t="s">
        <v>2399</v>
      </c>
      <c r="E161" t="s">
        <v>1505</v>
      </c>
      <c r="F161" t="s">
        <v>14046</v>
      </c>
      <c r="G161" t="s">
        <v>14046</v>
      </c>
      <c r="H161" t="s">
        <v>14046</v>
      </c>
      <c r="I161" t="s">
        <v>2399</v>
      </c>
      <c r="J161" t="s">
        <v>2399</v>
      </c>
      <c r="K161">
        <v>940</v>
      </c>
      <c r="L161" t="str">
        <f t="shared" si="6"/>
        <v>2.4</v>
      </c>
      <c r="M161" t="s">
        <v>609</v>
      </c>
      <c r="N161" t="str">
        <f t="shared" si="7"/>
        <v/>
      </c>
      <c r="P161">
        <v>1</v>
      </c>
      <c r="Q161">
        <v>1</v>
      </c>
      <c r="R161" t="str">
        <f t="shared" si="8"/>
        <v>89</v>
      </c>
      <c r="S161" t="s">
        <v>2327</v>
      </c>
      <c r="T161" t="s">
        <v>1870</v>
      </c>
      <c r="U161" t="s">
        <v>2400</v>
      </c>
      <c r="V161" t="s">
        <v>13807</v>
      </c>
      <c r="W161" t="s">
        <v>13807</v>
      </c>
    </row>
    <row r="162" spans="1:23" x14ac:dyDescent="0.25">
      <c r="A162" t="s">
        <v>13808</v>
      </c>
      <c r="B162" t="s">
        <v>13808</v>
      </c>
      <c r="C162" t="s">
        <v>2401</v>
      </c>
      <c r="E162" t="s">
        <v>1505</v>
      </c>
      <c r="F162" t="s">
        <v>14047</v>
      </c>
      <c r="G162" t="s">
        <v>14047</v>
      </c>
      <c r="H162" t="s">
        <v>14047</v>
      </c>
      <c r="I162" t="s">
        <v>2401</v>
      </c>
      <c r="J162" t="s">
        <v>2401</v>
      </c>
      <c r="K162">
        <v>939</v>
      </c>
      <c r="L162" t="str">
        <f t="shared" si="6"/>
        <v>2.6</v>
      </c>
      <c r="M162" t="s">
        <v>581</v>
      </c>
      <c r="N162" t="str">
        <f t="shared" si="7"/>
        <v/>
      </c>
      <c r="P162">
        <v>1</v>
      </c>
      <c r="Q162">
        <v>1</v>
      </c>
      <c r="R162" t="str">
        <f t="shared" si="8"/>
        <v>104</v>
      </c>
      <c r="S162" t="s">
        <v>2402</v>
      </c>
      <c r="T162" t="s">
        <v>1870</v>
      </c>
      <c r="U162" t="s">
        <v>2403</v>
      </c>
      <c r="V162" t="s">
        <v>13807</v>
      </c>
      <c r="W162" t="s">
        <v>13807</v>
      </c>
    </row>
    <row r="163" spans="1:23" x14ac:dyDescent="0.25">
      <c r="A163" t="s">
        <v>13808</v>
      </c>
      <c r="B163" t="s">
        <v>13808</v>
      </c>
      <c r="C163" t="s">
        <v>2404</v>
      </c>
      <c r="E163" t="s">
        <v>1505</v>
      </c>
      <c r="F163" t="s">
        <v>14048</v>
      </c>
      <c r="G163" t="s">
        <v>14048</v>
      </c>
      <c r="H163" t="s">
        <v>14048</v>
      </c>
      <c r="I163" t="s">
        <v>2404</v>
      </c>
      <c r="J163" t="s">
        <v>2404</v>
      </c>
      <c r="K163">
        <v>939</v>
      </c>
      <c r="L163" t="str">
        <f t="shared" si="6"/>
        <v>2.8</v>
      </c>
      <c r="M163" t="s">
        <v>627</v>
      </c>
      <c r="N163" t="str">
        <f t="shared" si="7"/>
        <v/>
      </c>
      <c r="P163">
        <v>1</v>
      </c>
      <c r="Q163">
        <v>1</v>
      </c>
      <c r="R163" t="str">
        <f t="shared" si="8"/>
        <v>104</v>
      </c>
      <c r="S163" t="s">
        <v>2402</v>
      </c>
      <c r="T163" t="s">
        <v>1870</v>
      </c>
      <c r="U163" t="s">
        <v>2405</v>
      </c>
      <c r="V163" t="s">
        <v>13807</v>
      </c>
      <c r="W163" t="s">
        <v>13807</v>
      </c>
    </row>
    <row r="164" spans="1:23" x14ac:dyDescent="0.25">
      <c r="A164" t="s">
        <v>13808</v>
      </c>
      <c r="B164" t="s">
        <v>13808</v>
      </c>
      <c r="C164" t="s">
        <v>2406</v>
      </c>
      <c r="E164" t="s">
        <v>1505</v>
      </c>
      <c r="F164" t="s">
        <v>14049</v>
      </c>
      <c r="G164" t="s">
        <v>14049</v>
      </c>
      <c r="H164" t="s">
        <v>14049</v>
      </c>
      <c r="I164" t="s">
        <v>2406</v>
      </c>
      <c r="J164" t="s">
        <v>2406</v>
      </c>
      <c r="K164">
        <v>939</v>
      </c>
      <c r="L164" t="str">
        <f t="shared" si="6"/>
        <v>3.0</v>
      </c>
      <c r="M164" t="s">
        <v>2017</v>
      </c>
      <c r="N164" t="str">
        <f t="shared" si="7"/>
        <v/>
      </c>
      <c r="P164">
        <v>1</v>
      </c>
      <c r="Q164">
        <v>1</v>
      </c>
      <c r="R164" t="str">
        <f t="shared" si="8"/>
        <v/>
      </c>
      <c r="T164" t="s">
        <v>1945</v>
      </c>
      <c r="U164" t="s">
        <v>2407</v>
      </c>
      <c r="V164" t="s">
        <v>13807</v>
      </c>
      <c r="W164" t="s">
        <v>13807</v>
      </c>
    </row>
    <row r="165" spans="1:23" x14ac:dyDescent="0.25">
      <c r="A165" t="s">
        <v>13808</v>
      </c>
      <c r="B165" t="s">
        <v>13808</v>
      </c>
      <c r="C165" t="s">
        <v>14050</v>
      </c>
      <c r="E165" t="s">
        <v>1505</v>
      </c>
      <c r="F165" t="s">
        <v>14051</v>
      </c>
      <c r="G165" t="s">
        <v>14051</v>
      </c>
      <c r="H165" t="s">
        <v>14051</v>
      </c>
      <c r="I165" t="s">
        <v>14050</v>
      </c>
      <c r="J165" t="s">
        <v>2408</v>
      </c>
      <c r="K165">
        <v>939</v>
      </c>
      <c r="L165" t="str">
        <f t="shared" si="6"/>
        <v>2.6</v>
      </c>
      <c r="M165" t="s">
        <v>581</v>
      </c>
      <c r="N165" t="str">
        <f t="shared" si="7"/>
        <v/>
      </c>
      <c r="P165">
        <v>2</v>
      </c>
      <c r="Q165">
        <v>2</v>
      </c>
      <c r="R165" t="str">
        <f t="shared" si="8"/>
        <v>110</v>
      </c>
      <c r="S165" t="s">
        <v>2409</v>
      </c>
      <c r="T165" t="s">
        <v>1870</v>
      </c>
      <c r="U165" t="s">
        <v>2410</v>
      </c>
      <c r="V165" t="s">
        <v>13807</v>
      </c>
      <c r="W165" t="s">
        <v>13807</v>
      </c>
    </row>
    <row r="166" spans="1:23" x14ac:dyDescent="0.25">
      <c r="A166" t="s">
        <v>13808</v>
      </c>
      <c r="B166" t="s">
        <v>13808</v>
      </c>
      <c r="C166" t="s">
        <v>14052</v>
      </c>
      <c r="E166" t="s">
        <v>1505</v>
      </c>
      <c r="F166" t="s">
        <v>14053</v>
      </c>
      <c r="G166" t="s">
        <v>14053</v>
      </c>
      <c r="H166" t="s">
        <v>14053</v>
      </c>
      <c r="I166" t="s">
        <v>14052</v>
      </c>
      <c r="J166" t="s">
        <v>2411</v>
      </c>
      <c r="K166" t="s">
        <v>2303</v>
      </c>
      <c r="L166" t="str">
        <f t="shared" si="6"/>
        <v>2.8</v>
      </c>
      <c r="M166" t="s">
        <v>627</v>
      </c>
      <c r="N166" t="str">
        <f t="shared" si="7"/>
        <v/>
      </c>
      <c r="P166">
        <v>2</v>
      </c>
      <c r="Q166">
        <v>2</v>
      </c>
      <c r="R166" t="str">
        <f t="shared" si="8"/>
        <v>125</v>
      </c>
      <c r="S166" t="s">
        <v>454</v>
      </c>
      <c r="T166" t="s">
        <v>1870</v>
      </c>
      <c r="U166" t="s">
        <v>2412</v>
      </c>
      <c r="V166" t="s">
        <v>13807</v>
      </c>
      <c r="W166" t="s">
        <v>13807</v>
      </c>
    </row>
    <row r="167" spans="1:23" x14ac:dyDescent="0.25">
      <c r="A167" t="s">
        <v>13808</v>
      </c>
      <c r="B167" t="s">
        <v>13808</v>
      </c>
      <c r="C167" t="s">
        <v>2413</v>
      </c>
      <c r="E167" t="s">
        <v>1505</v>
      </c>
      <c r="F167" t="s">
        <v>14054</v>
      </c>
      <c r="G167" t="s">
        <v>14054</v>
      </c>
      <c r="H167" t="s">
        <v>14054</v>
      </c>
      <c r="I167" t="s">
        <v>2413</v>
      </c>
      <c r="J167" t="s">
        <v>2413</v>
      </c>
      <c r="K167" t="s">
        <v>2414</v>
      </c>
      <c r="L167" t="str">
        <f t="shared" si="6"/>
        <v>2.8</v>
      </c>
      <c r="M167" t="s">
        <v>627</v>
      </c>
      <c r="N167" t="str">
        <f t="shared" si="7"/>
        <v/>
      </c>
      <c r="P167">
        <v>2</v>
      </c>
      <c r="Q167">
        <v>2</v>
      </c>
      <c r="R167" t="str">
        <f t="shared" si="8"/>
        <v>125</v>
      </c>
      <c r="S167" t="s">
        <v>454</v>
      </c>
      <c r="T167" t="s">
        <v>2304</v>
      </c>
      <c r="U167" t="s">
        <v>2415</v>
      </c>
      <c r="V167" t="s">
        <v>13807</v>
      </c>
      <c r="W167" t="s">
        <v>13807</v>
      </c>
    </row>
    <row r="168" spans="1:23" x14ac:dyDescent="0.25">
      <c r="A168" t="s">
        <v>13808</v>
      </c>
      <c r="B168" t="s">
        <v>13808</v>
      </c>
      <c r="C168" t="s">
        <v>2416</v>
      </c>
      <c r="E168" t="s">
        <v>1505</v>
      </c>
      <c r="F168" t="s">
        <v>14055</v>
      </c>
      <c r="G168" t="s">
        <v>14055</v>
      </c>
      <c r="H168" t="s">
        <v>14055</v>
      </c>
      <c r="I168" t="s">
        <v>2416</v>
      </c>
      <c r="J168" t="s">
        <v>2416</v>
      </c>
      <c r="K168" t="s">
        <v>2414</v>
      </c>
      <c r="L168" t="str">
        <f t="shared" si="6"/>
        <v>3.0</v>
      </c>
      <c r="M168" t="s">
        <v>2017</v>
      </c>
      <c r="N168" t="str">
        <f t="shared" si="7"/>
        <v/>
      </c>
      <c r="P168">
        <v>2</v>
      </c>
      <c r="Q168">
        <v>2</v>
      </c>
      <c r="R168" t="str">
        <f t="shared" si="8"/>
        <v>125</v>
      </c>
      <c r="S168" t="s">
        <v>454</v>
      </c>
      <c r="T168" t="s">
        <v>1870</v>
      </c>
      <c r="U168" t="s">
        <v>2417</v>
      </c>
      <c r="V168" t="s">
        <v>13807</v>
      </c>
      <c r="W168" t="s">
        <v>13807</v>
      </c>
    </row>
    <row r="169" spans="1:23" x14ac:dyDescent="0.25">
      <c r="A169" t="s">
        <v>13808</v>
      </c>
      <c r="B169" t="s">
        <v>13808</v>
      </c>
      <c r="C169" t="s">
        <v>2418</v>
      </c>
      <c r="E169" t="s">
        <v>1505</v>
      </c>
      <c r="F169" t="s">
        <v>14056</v>
      </c>
      <c r="G169" t="s">
        <v>14056</v>
      </c>
      <c r="H169" t="s">
        <v>14056</v>
      </c>
      <c r="I169" t="s">
        <v>2418</v>
      </c>
      <c r="J169" t="s">
        <v>2418</v>
      </c>
      <c r="K169">
        <v>939</v>
      </c>
      <c r="L169" t="str">
        <f t="shared" si="6"/>
        <v>2.2</v>
      </c>
      <c r="M169" t="s">
        <v>632</v>
      </c>
      <c r="N169" t="str">
        <f t="shared" si="7"/>
        <v/>
      </c>
      <c r="P169">
        <v>2</v>
      </c>
      <c r="Q169">
        <v>2</v>
      </c>
      <c r="R169" t="str">
        <f t="shared" si="8"/>
        <v>89</v>
      </c>
      <c r="S169" t="s">
        <v>2327</v>
      </c>
      <c r="T169" t="s">
        <v>2304</v>
      </c>
      <c r="U169" t="s">
        <v>2419</v>
      </c>
      <c r="V169" t="s">
        <v>13807</v>
      </c>
      <c r="W169" t="s">
        <v>13807</v>
      </c>
    </row>
    <row r="170" spans="1:23" x14ac:dyDescent="0.25">
      <c r="A170" t="s">
        <v>13808</v>
      </c>
      <c r="B170" t="s">
        <v>13808</v>
      </c>
      <c r="C170" t="s">
        <v>14057</v>
      </c>
      <c r="E170" t="s">
        <v>1505</v>
      </c>
      <c r="F170" t="s">
        <v>14058</v>
      </c>
      <c r="G170" t="s">
        <v>14058</v>
      </c>
      <c r="H170" t="s">
        <v>14058</v>
      </c>
      <c r="I170" t="s">
        <v>14057</v>
      </c>
      <c r="J170" t="s">
        <v>2420</v>
      </c>
      <c r="K170">
        <v>754</v>
      </c>
      <c r="L170" t="str">
        <f t="shared" si="6"/>
        <v>2.2</v>
      </c>
      <c r="M170" t="s">
        <v>632</v>
      </c>
      <c r="N170" t="str">
        <f t="shared" si="7"/>
        <v/>
      </c>
      <c r="P170">
        <v>2</v>
      </c>
      <c r="Q170">
        <v>2</v>
      </c>
      <c r="R170" t="str">
        <f t="shared" si="8"/>
        <v>89</v>
      </c>
      <c r="S170" t="s">
        <v>2327</v>
      </c>
      <c r="T170" t="s">
        <v>2311</v>
      </c>
      <c r="U170" t="s">
        <v>2421</v>
      </c>
      <c r="V170" t="s">
        <v>13807</v>
      </c>
      <c r="W170" t="s">
        <v>13807</v>
      </c>
    </row>
    <row r="171" spans="1:23" x14ac:dyDescent="0.25">
      <c r="A171" t="s">
        <v>13808</v>
      </c>
      <c r="B171" t="s">
        <v>13808</v>
      </c>
      <c r="C171" t="s">
        <v>14059</v>
      </c>
      <c r="E171" t="s">
        <v>1505</v>
      </c>
      <c r="F171" t="s">
        <v>14060</v>
      </c>
      <c r="G171" t="s">
        <v>14060</v>
      </c>
      <c r="H171" t="s">
        <v>14060</v>
      </c>
      <c r="I171" t="s">
        <v>14059</v>
      </c>
      <c r="J171" t="s">
        <v>2422</v>
      </c>
      <c r="K171" t="s">
        <v>2303</v>
      </c>
      <c r="L171" t="str">
        <f t="shared" si="6"/>
        <v>2.0</v>
      </c>
      <c r="M171" t="s">
        <v>1881</v>
      </c>
      <c r="N171" t="str">
        <f t="shared" si="7"/>
        <v/>
      </c>
      <c r="P171">
        <v>2</v>
      </c>
      <c r="Q171">
        <v>2</v>
      </c>
      <c r="R171" t="str">
        <f t="shared" si="8"/>
        <v>65</v>
      </c>
      <c r="S171" t="s">
        <v>424</v>
      </c>
      <c r="T171" t="s">
        <v>2372</v>
      </c>
      <c r="U171" t="s">
        <v>2423</v>
      </c>
      <c r="V171" t="s">
        <v>13807</v>
      </c>
      <c r="W171" t="s">
        <v>13807</v>
      </c>
    </row>
    <row r="172" spans="1:23" x14ac:dyDescent="0.25">
      <c r="A172" t="s">
        <v>13808</v>
      </c>
      <c r="B172" t="s">
        <v>13808</v>
      </c>
      <c r="C172" t="s">
        <v>14061</v>
      </c>
      <c r="E172" t="s">
        <v>1505</v>
      </c>
      <c r="F172" t="s">
        <v>14062</v>
      </c>
      <c r="G172" t="s">
        <v>14062</v>
      </c>
      <c r="H172" t="s">
        <v>14062</v>
      </c>
      <c r="I172" t="s">
        <v>14061</v>
      </c>
      <c r="J172" t="s">
        <v>2424</v>
      </c>
      <c r="K172" t="s">
        <v>2303</v>
      </c>
      <c r="L172" t="str">
        <f t="shared" si="6"/>
        <v>2.0</v>
      </c>
      <c r="M172" t="s">
        <v>1881</v>
      </c>
      <c r="N172" t="str">
        <f t="shared" si="7"/>
        <v/>
      </c>
      <c r="P172">
        <v>2</v>
      </c>
      <c r="Q172">
        <v>2</v>
      </c>
      <c r="R172" t="str">
        <f t="shared" si="8"/>
        <v>89</v>
      </c>
      <c r="S172" t="s">
        <v>2327</v>
      </c>
      <c r="T172" t="s">
        <v>2372</v>
      </c>
      <c r="U172" t="s">
        <v>2425</v>
      </c>
      <c r="V172" t="s">
        <v>13807</v>
      </c>
      <c r="W172" t="s">
        <v>13807</v>
      </c>
    </row>
    <row r="173" spans="1:23" x14ac:dyDescent="0.25">
      <c r="A173" t="s">
        <v>13808</v>
      </c>
      <c r="B173" t="s">
        <v>13808</v>
      </c>
      <c r="C173" t="s">
        <v>14063</v>
      </c>
      <c r="E173" t="s">
        <v>1505</v>
      </c>
      <c r="F173" t="s">
        <v>14064</v>
      </c>
      <c r="G173" t="s">
        <v>14064</v>
      </c>
      <c r="H173" t="s">
        <v>14064</v>
      </c>
      <c r="I173" t="s">
        <v>14063</v>
      </c>
      <c r="J173" t="s">
        <v>2426</v>
      </c>
      <c r="K173" t="s">
        <v>2303</v>
      </c>
      <c r="L173" t="str">
        <f t="shared" si="6"/>
        <v>2.1</v>
      </c>
      <c r="M173" t="s">
        <v>529</v>
      </c>
      <c r="N173" t="str">
        <f t="shared" si="7"/>
        <v/>
      </c>
      <c r="P173">
        <v>2</v>
      </c>
      <c r="Q173">
        <v>2</v>
      </c>
      <c r="R173" t="str">
        <f t="shared" si="8"/>
        <v>65</v>
      </c>
      <c r="S173" t="s">
        <v>424</v>
      </c>
      <c r="T173" t="s">
        <v>2372</v>
      </c>
      <c r="U173" t="s">
        <v>2427</v>
      </c>
      <c r="V173" t="s">
        <v>13807</v>
      </c>
      <c r="W173" t="s">
        <v>13807</v>
      </c>
    </row>
    <row r="174" spans="1:23" x14ac:dyDescent="0.25">
      <c r="A174" t="s">
        <v>13808</v>
      </c>
      <c r="B174" t="s">
        <v>13808</v>
      </c>
      <c r="C174" t="s">
        <v>2418</v>
      </c>
      <c r="E174" t="s">
        <v>1505</v>
      </c>
      <c r="F174" t="s">
        <v>14056</v>
      </c>
      <c r="G174" t="s">
        <v>14056</v>
      </c>
      <c r="H174" t="s">
        <v>14056</v>
      </c>
      <c r="I174" t="s">
        <v>2418</v>
      </c>
      <c r="J174" t="s">
        <v>2428</v>
      </c>
      <c r="K174" t="s">
        <v>2303</v>
      </c>
      <c r="L174" t="str">
        <f t="shared" si="6"/>
        <v>2.2</v>
      </c>
      <c r="M174" t="s">
        <v>632</v>
      </c>
      <c r="N174" t="str">
        <f t="shared" si="7"/>
        <v/>
      </c>
      <c r="P174">
        <v>2</v>
      </c>
      <c r="Q174">
        <v>2</v>
      </c>
      <c r="R174" t="str">
        <f t="shared" si="8"/>
        <v>89</v>
      </c>
      <c r="S174" t="s">
        <v>2327</v>
      </c>
      <c r="T174" t="s">
        <v>2372</v>
      </c>
      <c r="U174" t="s">
        <v>2429</v>
      </c>
      <c r="V174" t="s">
        <v>13807</v>
      </c>
      <c r="W174" t="s">
        <v>13807</v>
      </c>
    </row>
    <row r="175" spans="1:23" x14ac:dyDescent="0.25">
      <c r="A175" t="s">
        <v>13808</v>
      </c>
      <c r="B175" t="s">
        <v>13808</v>
      </c>
      <c r="C175" t="s">
        <v>14065</v>
      </c>
      <c r="E175" t="s">
        <v>1505</v>
      </c>
      <c r="F175" t="s">
        <v>14066</v>
      </c>
      <c r="G175" t="s">
        <v>14066</v>
      </c>
      <c r="H175" t="s">
        <v>14066</v>
      </c>
      <c r="I175" t="s">
        <v>14065</v>
      </c>
      <c r="J175" t="s">
        <v>2430</v>
      </c>
      <c r="K175" t="s">
        <v>2303</v>
      </c>
      <c r="L175" t="str">
        <f t="shared" si="6"/>
        <v>2.3</v>
      </c>
      <c r="M175" t="s">
        <v>826</v>
      </c>
      <c r="N175" t="str">
        <f t="shared" si="7"/>
        <v/>
      </c>
      <c r="P175">
        <v>2</v>
      </c>
      <c r="Q175">
        <v>2</v>
      </c>
      <c r="R175" t="str">
        <f t="shared" si="8"/>
        <v>65</v>
      </c>
      <c r="S175" t="s">
        <v>424</v>
      </c>
      <c r="T175" t="s">
        <v>2372</v>
      </c>
      <c r="U175" t="s">
        <v>2431</v>
      </c>
      <c r="V175" t="s">
        <v>13807</v>
      </c>
      <c r="W175" t="s">
        <v>13807</v>
      </c>
    </row>
    <row r="176" spans="1:23" x14ac:dyDescent="0.25">
      <c r="A176" t="s">
        <v>13808</v>
      </c>
      <c r="B176" t="s">
        <v>13808</v>
      </c>
      <c r="C176" t="s">
        <v>14067</v>
      </c>
      <c r="E176" t="s">
        <v>1505</v>
      </c>
      <c r="F176" t="s">
        <v>14068</v>
      </c>
      <c r="G176" t="s">
        <v>14068</v>
      </c>
      <c r="H176" t="s">
        <v>14068</v>
      </c>
      <c r="I176" t="s">
        <v>14067</v>
      </c>
      <c r="J176" t="s">
        <v>2432</v>
      </c>
      <c r="K176" t="s">
        <v>2303</v>
      </c>
      <c r="L176" t="str">
        <f t="shared" si="6"/>
        <v>2.4</v>
      </c>
      <c r="M176" t="s">
        <v>609</v>
      </c>
      <c r="N176" t="str">
        <f t="shared" si="7"/>
        <v/>
      </c>
      <c r="P176">
        <v>2</v>
      </c>
      <c r="Q176">
        <v>2</v>
      </c>
      <c r="R176" t="str">
        <f t="shared" si="8"/>
        <v>65</v>
      </c>
      <c r="S176" t="s">
        <v>424</v>
      </c>
      <c r="T176" t="s">
        <v>2372</v>
      </c>
      <c r="U176" t="s">
        <v>2433</v>
      </c>
      <c r="V176" t="s">
        <v>13807</v>
      </c>
      <c r="W176" t="s">
        <v>13807</v>
      </c>
    </row>
    <row r="177" spans="1:23" x14ac:dyDescent="0.25">
      <c r="A177" t="s">
        <v>13808</v>
      </c>
      <c r="B177" t="s">
        <v>13808</v>
      </c>
      <c r="C177" t="s">
        <v>14069</v>
      </c>
      <c r="E177" t="s">
        <v>1505</v>
      </c>
      <c r="F177" t="s">
        <v>14070</v>
      </c>
      <c r="G177" t="s">
        <v>14070</v>
      </c>
      <c r="H177" t="s">
        <v>14070</v>
      </c>
      <c r="I177" t="s">
        <v>14069</v>
      </c>
      <c r="J177" t="s">
        <v>2434</v>
      </c>
      <c r="K177" t="s">
        <v>2303</v>
      </c>
      <c r="L177" t="str">
        <f t="shared" si="6"/>
        <v>2.5</v>
      </c>
      <c r="M177" t="s">
        <v>457</v>
      </c>
      <c r="N177" t="str">
        <f t="shared" si="7"/>
        <v/>
      </c>
      <c r="P177">
        <v>2</v>
      </c>
      <c r="Q177">
        <v>2</v>
      </c>
      <c r="R177" t="str">
        <f t="shared" si="8"/>
        <v>65</v>
      </c>
      <c r="S177" t="s">
        <v>424</v>
      </c>
      <c r="T177" t="s">
        <v>2372</v>
      </c>
      <c r="U177" t="s">
        <v>2435</v>
      </c>
      <c r="V177" t="s">
        <v>13807</v>
      </c>
      <c r="W177" t="s">
        <v>13807</v>
      </c>
    </row>
    <row r="178" spans="1:23" x14ac:dyDescent="0.25">
      <c r="A178" t="s">
        <v>13808</v>
      </c>
      <c r="B178" t="s">
        <v>13808</v>
      </c>
      <c r="C178" t="s">
        <v>14071</v>
      </c>
      <c r="E178" t="s">
        <v>1505</v>
      </c>
      <c r="F178" t="s">
        <v>14072</v>
      </c>
      <c r="G178" t="s">
        <v>14072</v>
      </c>
      <c r="H178" t="s">
        <v>14072</v>
      </c>
      <c r="I178" t="s">
        <v>14071</v>
      </c>
      <c r="J178" t="s">
        <v>2436</v>
      </c>
      <c r="K178" t="s">
        <v>2303</v>
      </c>
      <c r="L178" t="str">
        <f t="shared" si="6"/>
        <v>2.6</v>
      </c>
      <c r="M178" t="s">
        <v>581</v>
      </c>
      <c r="N178" t="str">
        <f t="shared" si="7"/>
        <v/>
      </c>
      <c r="P178">
        <v>2</v>
      </c>
      <c r="Q178">
        <v>2</v>
      </c>
      <c r="R178" t="str">
        <f t="shared" si="8"/>
        <v>65</v>
      </c>
      <c r="S178" t="s">
        <v>424</v>
      </c>
      <c r="T178" t="s">
        <v>2372</v>
      </c>
      <c r="U178" t="s">
        <v>2437</v>
      </c>
      <c r="V178" t="s">
        <v>13807</v>
      </c>
      <c r="W178" t="s">
        <v>13807</v>
      </c>
    </row>
    <row r="179" spans="1:23" x14ac:dyDescent="0.25">
      <c r="A179" t="s">
        <v>13808</v>
      </c>
      <c r="B179" t="s">
        <v>13808</v>
      </c>
      <c r="C179" t="s">
        <v>14073</v>
      </c>
      <c r="E179" t="s">
        <v>1505</v>
      </c>
      <c r="F179" t="s">
        <v>14074</v>
      </c>
      <c r="G179" t="s">
        <v>14074</v>
      </c>
      <c r="H179" t="s">
        <v>14074</v>
      </c>
      <c r="I179" t="s">
        <v>14073</v>
      </c>
      <c r="J179" t="s">
        <v>2438</v>
      </c>
      <c r="K179" t="s">
        <v>2303</v>
      </c>
      <c r="L179" t="str">
        <f t="shared" si="6"/>
        <v>2.7</v>
      </c>
      <c r="M179" t="s">
        <v>758</v>
      </c>
      <c r="N179" t="str">
        <f t="shared" si="7"/>
        <v/>
      </c>
      <c r="P179">
        <v>2</v>
      </c>
      <c r="Q179">
        <v>2</v>
      </c>
      <c r="R179" t="str">
        <f t="shared" si="8"/>
        <v>65</v>
      </c>
      <c r="S179" t="s">
        <v>424</v>
      </c>
      <c r="T179" t="s">
        <v>2372</v>
      </c>
      <c r="U179" t="s">
        <v>2439</v>
      </c>
      <c r="V179" t="s">
        <v>13807</v>
      </c>
      <c r="W179" t="s">
        <v>13807</v>
      </c>
    </row>
    <row r="180" spans="1:23" x14ac:dyDescent="0.25">
      <c r="A180" t="s">
        <v>13808</v>
      </c>
      <c r="B180" t="s">
        <v>13808</v>
      </c>
      <c r="C180" t="s">
        <v>14075</v>
      </c>
      <c r="E180" t="s">
        <v>1505</v>
      </c>
      <c r="F180" t="s">
        <v>14076</v>
      </c>
      <c r="G180" t="s">
        <v>14076</v>
      </c>
      <c r="H180" t="s">
        <v>14076</v>
      </c>
      <c r="I180" t="s">
        <v>14075</v>
      </c>
      <c r="J180" t="s">
        <v>2440</v>
      </c>
      <c r="K180" t="s">
        <v>2303</v>
      </c>
      <c r="L180" t="str">
        <f t="shared" si="6"/>
        <v>2.8</v>
      </c>
      <c r="M180" t="s">
        <v>627</v>
      </c>
      <c r="N180" t="str">
        <f t="shared" si="7"/>
        <v/>
      </c>
      <c r="P180">
        <v>2</v>
      </c>
      <c r="Q180">
        <v>2</v>
      </c>
      <c r="R180" t="str">
        <f t="shared" si="8"/>
        <v>65</v>
      </c>
      <c r="S180" t="s">
        <v>424</v>
      </c>
      <c r="T180" t="s">
        <v>2372</v>
      </c>
      <c r="U180" t="s">
        <v>2441</v>
      </c>
      <c r="V180" t="s">
        <v>13807</v>
      </c>
      <c r="W180" t="s">
        <v>13807</v>
      </c>
    </row>
    <row r="181" spans="1:23" x14ac:dyDescent="0.25">
      <c r="A181" t="s">
        <v>13808</v>
      </c>
      <c r="B181" t="s">
        <v>13808</v>
      </c>
      <c r="C181" t="s">
        <v>14077</v>
      </c>
      <c r="E181" t="s">
        <v>1505</v>
      </c>
      <c r="F181" t="s">
        <v>14078</v>
      </c>
      <c r="G181" t="s">
        <v>14078</v>
      </c>
      <c r="H181" t="s">
        <v>14078</v>
      </c>
      <c r="I181" t="s">
        <v>14077</v>
      </c>
      <c r="J181" t="s">
        <v>2442</v>
      </c>
      <c r="K181" t="s">
        <v>2303</v>
      </c>
      <c r="L181" t="str">
        <f t="shared" si="6"/>
        <v>2.8</v>
      </c>
      <c r="M181" t="s">
        <v>627</v>
      </c>
      <c r="N181" t="str">
        <f t="shared" si="7"/>
        <v/>
      </c>
      <c r="P181">
        <v>2</v>
      </c>
      <c r="Q181">
        <v>2</v>
      </c>
      <c r="R181" t="str">
        <f t="shared" si="8"/>
        <v>89</v>
      </c>
      <c r="S181" t="s">
        <v>2327</v>
      </c>
      <c r="T181" t="s">
        <v>2372</v>
      </c>
      <c r="U181" t="s">
        <v>2443</v>
      </c>
      <c r="V181" t="s">
        <v>13807</v>
      </c>
      <c r="W181" t="s">
        <v>13807</v>
      </c>
    </row>
    <row r="182" spans="1:23" x14ac:dyDescent="0.25">
      <c r="A182" t="s">
        <v>13808</v>
      </c>
      <c r="B182" t="s">
        <v>13808</v>
      </c>
      <c r="C182" t="s">
        <v>14079</v>
      </c>
      <c r="E182" t="s">
        <v>1505</v>
      </c>
      <c r="F182" t="s">
        <v>14080</v>
      </c>
      <c r="G182" t="s">
        <v>14080</v>
      </c>
      <c r="H182" t="s">
        <v>14080</v>
      </c>
      <c r="I182" t="s">
        <v>14079</v>
      </c>
      <c r="J182" t="s">
        <v>2444</v>
      </c>
      <c r="L182" t="str">
        <f t="shared" si="6"/>
        <v>3.0</v>
      </c>
      <c r="M182" t="s">
        <v>2017</v>
      </c>
      <c r="N182" t="str">
        <f t="shared" si="7"/>
        <v/>
      </c>
      <c r="P182">
        <v>2</v>
      </c>
      <c r="Q182">
        <v>2</v>
      </c>
      <c r="R182" t="str">
        <f t="shared" si="8"/>
        <v>89</v>
      </c>
      <c r="S182" t="s">
        <v>2327</v>
      </c>
      <c r="T182" t="s">
        <v>1870</v>
      </c>
      <c r="U182" t="s">
        <v>2445</v>
      </c>
      <c r="V182" t="s">
        <v>13807</v>
      </c>
      <c r="W182" t="s">
        <v>13807</v>
      </c>
    </row>
    <row r="183" spans="1:23" x14ac:dyDescent="0.25">
      <c r="A183" t="s">
        <v>13808</v>
      </c>
      <c r="B183" t="s">
        <v>13808</v>
      </c>
      <c r="C183" t="s">
        <v>14081</v>
      </c>
      <c r="E183" t="s">
        <v>1505</v>
      </c>
      <c r="F183" t="s">
        <v>14082</v>
      </c>
      <c r="G183" t="s">
        <v>14082</v>
      </c>
      <c r="H183" t="s">
        <v>14082</v>
      </c>
      <c r="I183" t="s">
        <v>14081</v>
      </c>
      <c r="J183" t="s">
        <v>2446</v>
      </c>
      <c r="K183" t="s">
        <v>2303</v>
      </c>
      <c r="L183" t="str">
        <f t="shared" si="6"/>
        <v>3.0</v>
      </c>
      <c r="M183" t="s">
        <v>2017</v>
      </c>
      <c r="N183" t="str">
        <f t="shared" si="7"/>
        <v/>
      </c>
      <c r="P183">
        <v>2</v>
      </c>
      <c r="Q183">
        <v>2</v>
      </c>
      <c r="R183" t="str">
        <f t="shared" si="8"/>
        <v>89</v>
      </c>
      <c r="S183" t="s">
        <v>2327</v>
      </c>
      <c r="T183" t="s">
        <v>2372</v>
      </c>
      <c r="U183" t="s">
        <v>2447</v>
      </c>
      <c r="V183" t="s">
        <v>13807</v>
      </c>
      <c r="W183" t="s">
        <v>13807</v>
      </c>
    </row>
    <row r="184" spans="1:23" x14ac:dyDescent="0.25">
      <c r="A184" t="s">
        <v>13808</v>
      </c>
      <c r="B184" t="s">
        <v>13808</v>
      </c>
      <c r="C184" t="s">
        <v>14083</v>
      </c>
      <c r="E184" t="s">
        <v>1505</v>
      </c>
      <c r="F184" t="s">
        <v>14084</v>
      </c>
      <c r="G184" t="s">
        <v>14084</v>
      </c>
      <c r="H184" t="s">
        <v>14084</v>
      </c>
      <c r="I184" t="s">
        <v>14083</v>
      </c>
      <c r="J184" t="s">
        <v>2448</v>
      </c>
      <c r="K184" t="s">
        <v>2303</v>
      </c>
      <c r="L184" t="str">
        <f t="shared" si="6"/>
        <v>3.2</v>
      </c>
      <c r="M184" t="s">
        <v>469</v>
      </c>
      <c r="N184" t="str">
        <f t="shared" si="7"/>
        <v/>
      </c>
      <c r="P184">
        <v>2</v>
      </c>
      <c r="Q184">
        <v>2</v>
      </c>
      <c r="R184" t="str">
        <f t="shared" si="8"/>
        <v>125</v>
      </c>
      <c r="S184" t="s">
        <v>454</v>
      </c>
      <c r="T184" t="s">
        <v>2372</v>
      </c>
      <c r="U184" t="s">
        <v>2449</v>
      </c>
      <c r="V184" t="s">
        <v>13807</v>
      </c>
      <c r="W184" t="s">
        <v>13807</v>
      </c>
    </row>
    <row r="185" spans="1:23" x14ac:dyDescent="0.25">
      <c r="A185" t="s">
        <v>13808</v>
      </c>
      <c r="B185" t="s">
        <v>13808</v>
      </c>
      <c r="C185" t="s">
        <v>14085</v>
      </c>
      <c r="E185" t="s">
        <v>1505</v>
      </c>
      <c r="F185" t="s">
        <v>14086</v>
      </c>
      <c r="G185" t="s">
        <v>14086</v>
      </c>
      <c r="H185" t="s">
        <v>14086</v>
      </c>
      <c r="I185" t="s">
        <v>14085</v>
      </c>
      <c r="J185" t="s">
        <v>2450</v>
      </c>
      <c r="L185" t="str">
        <f t="shared" si="6"/>
        <v>1.9</v>
      </c>
      <c r="M185" t="s">
        <v>1309</v>
      </c>
      <c r="N185" t="str">
        <f t="shared" si="7"/>
        <v/>
      </c>
      <c r="P185">
        <v>2</v>
      </c>
      <c r="Q185">
        <v>2</v>
      </c>
      <c r="R185" t="str">
        <f t="shared" si="8"/>
        <v>45</v>
      </c>
      <c r="S185" t="s">
        <v>985</v>
      </c>
      <c r="T185" t="s">
        <v>2451</v>
      </c>
      <c r="U185" t="s">
        <v>2452</v>
      </c>
      <c r="V185" t="s">
        <v>13807</v>
      </c>
      <c r="W185" t="s">
        <v>13807</v>
      </c>
    </row>
    <row r="186" spans="1:23" x14ac:dyDescent="0.25">
      <c r="A186" t="s">
        <v>13808</v>
      </c>
      <c r="B186" t="s">
        <v>13808</v>
      </c>
      <c r="C186" t="s">
        <v>14087</v>
      </c>
      <c r="E186" t="s">
        <v>1505</v>
      </c>
      <c r="F186" t="s">
        <v>14088</v>
      </c>
      <c r="G186" t="s">
        <v>14088</v>
      </c>
      <c r="H186" t="s">
        <v>14088</v>
      </c>
      <c r="I186" t="s">
        <v>14087</v>
      </c>
      <c r="J186" t="s">
        <v>2453</v>
      </c>
      <c r="K186" t="s">
        <v>2303</v>
      </c>
      <c r="L186" t="str">
        <f t="shared" si="6"/>
        <v>1.9</v>
      </c>
      <c r="M186" t="s">
        <v>1309</v>
      </c>
      <c r="N186" t="str">
        <f t="shared" si="7"/>
        <v/>
      </c>
      <c r="P186">
        <v>2</v>
      </c>
      <c r="Q186">
        <v>2</v>
      </c>
      <c r="R186" t="str">
        <f t="shared" si="8"/>
        <v>45</v>
      </c>
      <c r="S186" t="s">
        <v>985</v>
      </c>
      <c r="T186" t="s">
        <v>2052</v>
      </c>
      <c r="U186" t="s">
        <v>2454</v>
      </c>
      <c r="V186" t="s">
        <v>13807</v>
      </c>
      <c r="W186" t="s">
        <v>13807</v>
      </c>
    </row>
    <row r="187" spans="1:23" x14ac:dyDescent="0.25">
      <c r="A187" t="s">
        <v>13808</v>
      </c>
      <c r="B187" t="s">
        <v>13808</v>
      </c>
      <c r="C187" t="s">
        <v>14089</v>
      </c>
      <c r="E187" t="s">
        <v>1505</v>
      </c>
      <c r="F187" t="s">
        <v>14090</v>
      </c>
      <c r="G187" t="s">
        <v>14090</v>
      </c>
      <c r="H187" t="s">
        <v>14090</v>
      </c>
      <c r="I187" t="s">
        <v>14089</v>
      </c>
      <c r="J187" t="s">
        <v>2455</v>
      </c>
      <c r="K187" t="s">
        <v>2303</v>
      </c>
      <c r="L187" t="str">
        <f t="shared" si="6"/>
        <v>2.1</v>
      </c>
      <c r="M187" t="s">
        <v>529</v>
      </c>
      <c r="N187" t="str">
        <f t="shared" si="7"/>
        <v/>
      </c>
      <c r="P187">
        <v>2</v>
      </c>
      <c r="Q187">
        <v>2</v>
      </c>
      <c r="R187" t="str">
        <f t="shared" si="8"/>
        <v>45</v>
      </c>
      <c r="S187" t="s">
        <v>985</v>
      </c>
      <c r="T187" t="s">
        <v>2304</v>
      </c>
      <c r="U187" t="s">
        <v>2456</v>
      </c>
      <c r="V187" t="s">
        <v>13807</v>
      </c>
      <c r="W187" t="s">
        <v>13807</v>
      </c>
    </row>
    <row r="188" spans="1:23" x14ac:dyDescent="0.25">
      <c r="A188" t="s">
        <v>13808</v>
      </c>
      <c r="B188" t="s">
        <v>13808</v>
      </c>
      <c r="C188" t="s">
        <v>14091</v>
      </c>
      <c r="E188" t="s">
        <v>1505</v>
      </c>
      <c r="F188" t="s">
        <v>14092</v>
      </c>
      <c r="G188" t="s">
        <v>14092</v>
      </c>
      <c r="H188" t="s">
        <v>14092</v>
      </c>
      <c r="I188" t="s">
        <v>14091</v>
      </c>
      <c r="J188" t="s">
        <v>2457</v>
      </c>
      <c r="K188" t="s">
        <v>2458</v>
      </c>
      <c r="L188" t="str">
        <f t="shared" si="6"/>
        <v>1.6</v>
      </c>
      <c r="M188" t="s">
        <v>951</v>
      </c>
      <c r="N188" t="str">
        <f t="shared" si="7"/>
        <v/>
      </c>
      <c r="P188">
        <v>2</v>
      </c>
      <c r="Q188">
        <v>2</v>
      </c>
      <c r="R188" t="str">
        <f t="shared" si="8"/>
        <v>20</v>
      </c>
      <c r="S188" t="s">
        <v>797</v>
      </c>
      <c r="T188" t="s">
        <v>2307</v>
      </c>
      <c r="U188" t="s">
        <v>2459</v>
      </c>
      <c r="V188" t="s">
        <v>13807</v>
      </c>
      <c r="W188" t="s">
        <v>13807</v>
      </c>
    </row>
    <row r="189" spans="1:23" x14ac:dyDescent="0.25">
      <c r="A189" t="s">
        <v>13808</v>
      </c>
      <c r="B189" t="s">
        <v>13808</v>
      </c>
      <c r="C189" t="s">
        <v>14093</v>
      </c>
      <c r="E189" t="s">
        <v>1505</v>
      </c>
      <c r="F189" t="s">
        <v>14094</v>
      </c>
      <c r="G189" t="s">
        <v>14094</v>
      </c>
      <c r="H189" t="s">
        <v>14094</v>
      </c>
      <c r="I189" t="s">
        <v>14093</v>
      </c>
      <c r="J189" t="s">
        <v>2460</v>
      </c>
      <c r="L189" t="str">
        <f t="shared" si="6"/>
        <v>1.7</v>
      </c>
      <c r="M189" t="s">
        <v>727</v>
      </c>
      <c r="N189" t="str">
        <f t="shared" si="7"/>
        <v/>
      </c>
      <c r="P189">
        <v>2</v>
      </c>
      <c r="Q189">
        <v>2</v>
      </c>
      <c r="R189" t="str">
        <f t="shared" si="8"/>
        <v>31</v>
      </c>
      <c r="S189" t="s">
        <v>2461</v>
      </c>
      <c r="T189" t="s">
        <v>1870</v>
      </c>
      <c r="U189" t="s">
        <v>2462</v>
      </c>
      <c r="V189" t="s">
        <v>13807</v>
      </c>
      <c r="W189" t="s">
        <v>13807</v>
      </c>
    </row>
    <row r="190" spans="1:23" x14ac:dyDescent="0.25">
      <c r="A190" t="s">
        <v>13808</v>
      </c>
      <c r="B190" t="s">
        <v>13808</v>
      </c>
      <c r="C190" t="s">
        <v>14095</v>
      </c>
      <c r="E190" t="s">
        <v>1505</v>
      </c>
      <c r="F190" t="s">
        <v>14096</v>
      </c>
      <c r="G190" t="s">
        <v>14096</v>
      </c>
      <c r="H190" t="s">
        <v>14096</v>
      </c>
      <c r="I190" t="s">
        <v>14095</v>
      </c>
      <c r="J190" t="s">
        <v>2463</v>
      </c>
      <c r="L190" t="str">
        <f t="shared" si="6"/>
        <v>1.8</v>
      </c>
      <c r="M190" t="s">
        <v>796</v>
      </c>
      <c r="N190" t="str">
        <f t="shared" si="7"/>
        <v/>
      </c>
      <c r="P190">
        <v>2</v>
      </c>
      <c r="Q190">
        <v>2</v>
      </c>
      <c r="R190" t="str">
        <f t="shared" si="8"/>
        <v>35</v>
      </c>
      <c r="S190" t="s">
        <v>623</v>
      </c>
      <c r="T190" t="s">
        <v>2372</v>
      </c>
      <c r="U190" t="s">
        <v>2464</v>
      </c>
      <c r="V190" t="s">
        <v>13807</v>
      </c>
      <c r="W190" t="s">
        <v>13807</v>
      </c>
    </row>
    <row r="191" spans="1:23" x14ac:dyDescent="0.25">
      <c r="A191" t="s">
        <v>13808</v>
      </c>
      <c r="B191" t="s">
        <v>13808</v>
      </c>
      <c r="C191" t="s">
        <v>14097</v>
      </c>
      <c r="E191" t="s">
        <v>1505</v>
      </c>
      <c r="F191" t="s">
        <v>14098</v>
      </c>
      <c r="G191" t="s">
        <v>14098</v>
      </c>
      <c r="H191" t="s">
        <v>14098</v>
      </c>
      <c r="I191" t="s">
        <v>14097</v>
      </c>
      <c r="J191" t="s">
        <v>2465</v>
      </c>
      <c r="L191" t="str">
        <f t="shared" si="6"/>
        <v>1.9</v>
      </c>
      <c r="M191" t="s">
        <v>1309</v>
      </c>
      <c r="N191" t="str">
        <f t="shared" si="7"/>
        <v/>
      </c>
      <c r="P191">
        <v>2</v>
      </c>
      <c r="Q191">
        <v>2</v>
      </c>
      <c r="R191" t="str">
        <f t="shared" si="8"/>
        <v>31</v>
      </c>
      <c r="S191" t="s">
        <v>2461</v>
      </c>
      <c r="T191" t="s">
        <v>1870</v>
      </c>
      <c r="U191" t="s">
        <v>2466</v>
      </c>
      <c r="V191" t="s">
        <v>13807</v>
      </c>
      <c r="W191" t="s">
        <v>13807</v>
      </c>
    </row>
    <row r="192" spans="1:23" x14ac:dyDescent="0.25">
      <c r="A192" t="s">
        <v>13808</v>
      </c>
      <c r="B192" t="s">
        <v>13808</v>
      </c>
      <c r="C192" t="s">
        <v>2467</v>
      </c>
      <c r="E192" t="s">
        <v>1505</v>
      </c>
      <c r="F192" t="s">
        <v>14099</v>
      </c>
      <c r="G192" t="s">
        <v>14099</v>
      </c>
      <c r="H192" t="s">
        <v>14099</v>
      </c>
      <c r="I192" t="s">
        <v>2467</v>
      </c>
      <c r="J192" t="s">
        <v>2467</v>
      </c>
      <c r="K192" t="s">
        <v>2458</v>
      </c>
      <c r="L192" t="str">
        <f t="shared" si="6"/>
        <v>1.9</v>
      </c>
      <c r="M192" t="s">
        <v>1309</v>
      </c>
      <c r="N192" t="str">
        <f t="shared" si="7"/>
        <v/>
      </c>
      <c r="P192">
        <v>2</v>
      </c>
      <c r="Q192">
        <v>2</v>
      </c>
      <c r="R192" t="str">
        <f t="shared" si="8"/>
        <v>35</v>
      </c>
      <c r="S192" t="s">
        <v>623</v>
      </c>
      <c r="T192" t="s">
        <v>1870</v>
      </c>
      <c r="U192" t="s">
        <v>2468</v>
      </c>
      <c r="V192" t="s">
        <v>13807</v>
      </c>
      <c r="W192" t="s">
        <v>13807</v>
      </c>
    </row>
    <row r="193" spans="1:23" x14ac:dyDescent="0.25">
      <c r="A193" t="s">
        <v>13808</v>
      </c>
      <c r="B193" t="s">
        <v>13808</v>
      </c>
      <c r="C193" t="s">
        <v>2469</v>
      </c>
      <c r="E193" t="s">
        <v>1505</v>
      </c>
      <c r="F193" t="s">
        <v>14100</v>
      </c>
      <c r="G193" t="s">
        <v>14100</v>
      </c>
      <c r="H193" t="s">
        <v>14100</v>
      </c>
      <c r="I193" t="s">
        <v>2469</v>
      </c>
      <c r="J193" t="s">
        <v>2469</v>
      </c>
      <c r="K193" t="s">
        <v>2458</v>
      </c>
      <c r="L193" t="str">
        <f t="shared" si="6"/>
        <v>2.0</v>
      </c>
      <c r="M193" t="s">
        <v>1881</v>
      </c>
      <c r="N193" t="str">
        <f t="shared" si="7"/>
        <v/>
      </c>
      <c r="P193">
        <v>2</v>
      </c>
      <c r="Q193">
        <v>2</v>
      </c>
      <c r="R193" t="str">
        <f t="shared" si="8"/>
        <v>35</v>
      </c>
      <c r="S193" t="s">
        <v>623</v>
      </c>
      <c r="T193" t="s">
        <v>1870</v>
      </c>
      <c r="U193" t="s">
        <v>2470</v>
      </c>
      <c r="V193" t="s">
        <v>13807</v>
      </c>
      <c r="W193" t="s">
        <v>13807</v>
      </c>
    </row>
    <row r="194" spans="1:23" x14ac:dyDescent="0.25">
      <c r="A194" t="s">
        <v>13808</v>
      </c>
      <c r="B194" t="s">
        <v>13808</v>
      </c>
      <c r="C194" t="s">
        <v>2471</v>
      </c>
      <c r="E194" t="s">
        <v>1505</v>
      </c>
      <c r="F194" t="s">
        <v>14101</v>
      </c>
      <c r="G194" t="s">
        <v>14101</v>
      </c>
      <c r="H194" t="s">
        <v>14101</v>
      </c>
      <c r="I194" t="s">
        <v>2471</v>
      </c>
      <c r="J194" t="s">
        <v>2471</v>
      </c>
      <c r="K194" t="s">
        <v>2458</v>
      </c>
      <c r="L194" t="str">
        <f t="shared" si="6"/>
        <v>2.1</v>
      </c>
      <c r="M194" t="s">
        <v>529</v>
      </c>
      <c r="N194" t="str">
        <f t="shared" si="7"/>
        <v/>
      </c>
      <c r="P194">
        <v>2</v>
      </c>
      <c r="Q194">
        <v>2</v>
      </c>
      <c r="R194" t="str">
        <f t="shared" si="8"/>
        <v>35</v>
      </c>
      <c r="S194" t="s">
        <v>623</v>
      </c>
      <c r="T194" t="s">
        <v>1870</v>
      </c>
      <c r="U194" t="s">
        <v>2472</v>
      </c>
      <c r="V194" t="s">
        <v>13807</v>
      </c>
      <c r="W194" t="s">
        <v>13807</v>
      </c>
    </row>
    <row r="195" spans="1:23" x14ac:dyDescent="0.25">
      <c r="A195" t="s">
        <v>13808</v>
      </c>
      <c r="B195" t="s">
        <v>13808</v>
      </c>
      <c r="C195" t="s">
        <v>2473</v>
      </c>
      <c r="E195" t="s">
        <v>1505</v>
      </c>
      <c r="F195" t="s">
        <v>14102</v>
      </c>
      <c r="G195" t="s">
        <v>14102</v>
      </c>
      <c r="H195" t="s">
        <v>14102</v>
      </c>
      <c r="I195" t="s">
        <v>2473</v>
      </c>
      <c r="J195" t="s">
        <v>2473</v>
      </c>
      <c r="K195" t="s">
        <v>2458</v>
      </c>
      <c r="L195" t="str">
        <f t="shared" ref="L195:L258" si="9">SUBSTITUTE(M195," GHz","")</f>
        <v>2.1</v>
      </c>
      <c r="M195" t="s">
        <v>529</v>
      </c>
      <c r="N195" t="str">
        <f t="shared" ref="N195:N258" si="10">SUBSTITUTE(O195," GHz","")</f>
        <v/>
      </c>
      <c r="P195">
        <v>2</v>
      </c>
      <c r="Q195">
        <v>2</v>
      </c>
      <c r="R195" t="str">
        <f t="shared" ref="R195:R258" si="11">SUBSTITUTE(S195," W","")</f>
        <v>35</v>
      </c>
      <c r="S195" t="s">
        <v>623</v>
      </c>
      <c r="T195" t="s">
        <v>2331</v>
      </c>
      <c r="U195" t="s">
        <v>2474</v>
      </c>
      <c r="V195" t="s">
        <v>13807</v>
      </c>
      <c r="W195" t="s">
        <v>13807</v>
      </c>
    </row>
    <row r="196" spans="1:23" x14ac:dyDescent="0.25">
      <c r="A196" t="s">
        <v>13808</v>
      </c>
      <c r="B196" t="s">
        <v>13808</v>
      </c>
      <c r="C196" t="s">
        <v>2475</v>
      </c>
      <c r="E196" t="s">
        <v>1505</v>
      </c>
      <c r="F196" t="s">
        <v>14103</v>
      </c>
      <c r="G196" t="s">
        <v>14103</v>
      </c>
      <c r="H196" t="s">
        <v>14103</v>
      </c>
      <c r="I196" t="s">
        <v>2475</v>
      </c>
      <c r="J196" t="s">
        <v>2475</v>
      </c>
      <c r="K196" t="s">
        <v>2458</v>
      </c>
      <c r="L196" t="str">
        <f t="shared" si="9"/>
        <v>2.2</v>
      </c>
      <c r="M196" t="s">
        <v>632</v>
      </c>
      <c r="N196" t="str">
        <f t="shared" si="10"/>
        <v/>
      </c>
      <c r="P196">
        <v>2</v>
      </c>
      <c r="Q196">
        <v>2</v>
      </c>
      <c r="R196" t="str">
        <f t="shared" si="11"/>
        <v>35</v>
      </c>
      <c r="S196" t="s">
        <v>623</v>
      </c>
      <c r="T196" t="s">
        <v>2331</v>
      </c>
      <c r="U196" t="s">
        <v>2476</v>
      </c>
      <c r="V196" t="s">
        <v>13807</v>
      </c>
      <c r="W196" t="s">
        <v>13807</v>
      </c>
    </row>
    <row r="197" spans="1:23" x14ac:dyDescent="0.25">
      <c r="A197" t="s">
        <v>13808</v>
      </c>
      <c r="B197" t="s">
        <v>13808</v>
      </c>
      <c r="C197" t="s">
        <v>2477</v>
      </c>
      <c r="E197" t="s">
        <v>1505</v>
      </c>
      <c r="F197" t="s">
        <v>14104</v>
      </c>
      <c r="G197" t="s">
        <v>14104</v>
      </c>
      <c r="H197" t="s">
        <v>14104</v>
      </c>
      <c r="I197" t="s">
        <v>2477</v>
      </c>
      <c r="J197" t="s">
        <v>2477</v>
      </c>
      <c r="K197" t="s">
        <v>2458</v>
      </c>
      <c r="L197" t="str">
        <f t="shared" si="9"/>
        <v>2.2</v>
      </c>
      <c r="M197" t="s">
        <v>632</v>
      </c>
      <c r="N197" t="str">
        <f t="shared" si="10"/>
        <v/>
      </c>
      <c r="P197">
        <v>2</v>
      </c>
      <c r="Q197">
        <v>2</v>
      </c>
      <c r="R197" t="str">
        <f t="shared" si="11"/>
        <v>35</v>
      </c>
      <c r="S197" t="s">
        <v>623</v>
      </c>
      <c r="T197" t="s">
        <v>2331</v>
      </c>
      <c r="U197" t="s">
        <v>2478</v>
      </c>
      <c r="V197" t="s">
        <v>13807</v>
      </c>
      <c r="W197" t="s">
        <v>13807</v>
      </c>
    </row>
    <row r="198" spans="1:23" x14ac:dyDescent="0.25">
      <c r="A198" t="s">
        <v>13808</v>
      </c>
      <c r="B198" t="s">
        <v>13808</v>
      </c>
      <c r="C198" t="s">
        <v>14105</v>
      </c>
      <c r="E198" t="s">
        <v>1505</v>
      </c>
      <c r="F198" t="s">
        <v>14106</v>
      </c>
      <c r="G198" t="s">
        <v>14106</v>
      </c>
      <c r="H198" t="s">
        <v>14106</v>
      </c>
      <c r="I198" t="s">
        <v>14105</v>
      </c>
      <c r="J198" t="s">
        <v>2479</v>
      </c>
      <c r="K198" t="s">
        <v>2393</v>
      </c>
      <c r="L198" t="str">
        <f t="shared" si="9"/>
        <v>2.4</v>
      </c>
      <c r="M198" t="s">
        <v>609</v>
      </c>
      <c r="N198" t="str">
        <f t="shared" si="10"/>
        <v/>
      </c>
      <c r="P198">
        <v>2</v>
      </c>
      <c r="Q198">
        <v>2</v>
      </c>
      <c r="R198" t="str">
        <f t="shared" si="11"/>
        <v>95</v>
      </c>
      <c r="S198" t="s">
        <v>541</v>
      </c>
      <c r="T198" t="s">
        <v>2304</v>
      </c>
      <c r="U198" t="s">
        <v>2480</v>
      </c>
      <c r="V198" t="s">
        <v>13807</v>
      </c>
      <c r="W198" t="s">
        <v>13807</v>
      </c>
    </row>
    <row r="199" spans="1:23" x14ac:dyDescent="0.25">
      <c r="A199" t="s">
        <v>13808</v>
      </c>
      <c r="B199" t="s">
        <v>13808</v>
      </c>
      <c r="C199" t="s">
        <v>14107</v>
      </c>
      <c r="E199" t="s">
        <v>1505</v>
      </c>
      <c r="F199" t="s">
        <v>14108</v>
      </c>
      <c r="G199" t="s">
        <v>14108</v>
      </c>
      <c r="H199" t="s">
        <v>14108</v>
      </c>
      <c r="I199" t="s">
        <v>14107</v>
      </c>
      <c r="J199" t="s">
        <v>2481</v>
      </c>
      <c r="K199" t="s">
        <v>2393</v>
      </c>
      <c r="L199" t="str">
        <f t="shared" si="9"/>
        <v>2.5</v>
      </c>
      <c r="M199" t="s">
        <v>457</v>
      </c>
      <c r="N199" t="str">
        <f t="shared" si="10"/>
        <v/>
      </c>
      <c r="P199">
        <v>2</v>
      </c>
      <c r="Q199">
        <v>2</v>
      </c>
      <c r="R199" t="str">
        <f t="shared" si="11"/>
        <v>95</v>
      </c>
      <c r="S199" t="s">
        <v>541</v>
      </c>
      <c r="T199" t="s">
        <v>2304</v>
      </c>
      <c r="U199" t="s">
        <v>2482</v>
      </c>
      <c r="V199" t="s">
        <v>13807</v>
      </c>
      <c r="W199" t="s">
        <v>13807</v>
      </c>
    </row>
    <row r="200" spans="1:23" x14ac:dyDescent="0.25">
      <c r="A200" t="s">
        <v>13808</v>
      </c>
      <c r="B200" t="s">
        <v>13808</v>
      </c>
      <c r="C200" t="s">
        <v>14109</v>
      </c>
      <c r="E200" t="s">
        <v>1505</v>
      </c>
      <c r="F200" t="s">
        <v>14110</v>
      </c>
      <c r="G200" t="s">
        <v>14110</v>
      </c>
      <c r="H200" t="s">
        <v>14110</v>
      </c>
      <c r="I200" t="s">
        <v>14109</v>
      </c>
      <c r="J200" t="s">
        <v>2483</v>
      </c>
      <c r="K200" t="s">
        <v>2393</v>
      </c>
      <c r="L200" t="str">
        <f t="shared" si="9"/>
        <v>2.7</v>
      </c>
      <c r="M200" t="s">
        <v>758</v>
      </c>
      <c r="N200" t="str">
        <f t="shared" si="10"/>
        <v/>
      </c>
      <c r="P200">
        <v>2</v>
      </c>
      <c r="Q200">
        <v>2</v>
      </c>
      <c r="R200" t="str">
        <f t="shared" si="11"/>
        <v>95</v>
      </c>
      <c r="S200" t="s">
        <v>541</v>
      </c>
      <c r="T200" t="s">
        <v>1870</v>
      </c>
      <c r="U200" t="s">
        <v>2484</v>
      </c>
      <c r="V200" t="s">
        <v>13807</v>
      </c>
      <c r="W200" t="s">
        <v>13807</v>
      </c>
    </row>
    <row r="201" spans="1:23" x14ac:dyDescent="0.25">
      <c r="A201" t="s">
        <v>13808</v>
      </c>
      <c r="B201" t="s">
        <v>13808</v>
      </c>
      <c r="C201" t="s">
        <v>14111</v>
      </c>
      <c r="E201" t="s">
        <v>1505</v>
      </c>
      <c r="F201" t="s">
        <v>14112</v>
      </c>
      <c r="G201" t="s">
        <v>14112</v>
      </c>
      <c r="H201" t="s">
        <v>14112</v>
      </c>
      <c r="I201" t="s">
        <v>14111</v>
      </c>
      <c r="J201" t="s">
        <v>2485</v>
      </c>
      <c r="K201" t="s">
        <v>2393</v>
      </c>
      <c r="L201" t="str">
        <f t="shared" si="9"/>
        <v>2.8</v>
      </c>
      <c r="M201" t="s">
        <v>627</v>
      </c>
      <c r="N201" t="str">
        <f t="shared" si="10"/>
        <v/>
      </c>
      <c r="P201">
        <v>2</v>
      </c>
      <c r="Q201">
        <v>2</v>
      </c>
      <c r="R201" t="str">
        <f t="shared" si="11"/>
        <v>95</v>
      </c>
      <c r="S201" t="s">
        <v>541</v>
      </c>
      <c r="T201" t="s">
        <v>2304</v>
      </c>
      <c r="U201" t="s">
        <v>2486</v>
      </c>
      <c r="V201" t="s">
        <v>13807</v>
      </c>
      <c r="W201" t="s">
        <v>13807</v>
      </c>
    </row>
    <row r="202" spans="1:23" x14ac:dyDescent="0.25">
      <c r="A202" t="s">
        <v>13808</v>
      </c>
      <c r="B202" t="s">
        <v>13808</v>
      </c>
      <c r="C202" t="s">
        <v>14113</v>
      </c>
      <c r="E202" t="s">
        <v>1505</v>
      </c>
      <c r="F202" t="s">
        <v>14114</v>
      </c>
      <c r="G202" t="s">
        <v>14114</v>
      </c>
      <c r="H202" t="s">
        <v>14114</v>
      </c>
      <c r="I202" t="s">
        <v>14113</v>
      </c>
      <c r="J202" t="s">
        <v>2487</v>
      </c>
      <c r="K202" t="s">
        <v>2393</v>
      </c>
      <c r="L202" t="str">
        <f t="shared" si="9"/>
        <v>2.8</v>
      </c>
      <c r="M202" t="s">
        <v>627</v>
      </c>
      <c r="N202" t="str">
        <f t="shared" si="10"/>
        <v/>
      </c>
      <c r="P202">
        <v>1</v>
      </c>
      <c r="Q202">
        <v>1</v>
      </c>
      <c r="R202" t="str">
        <f t="shared" si="11"/>
        <v>95</v>
      </c>
      <c r="S202" t="s">
        <v>541</v>
      </c>
      <c r="T202" t="s">
        <v>2134</v>
      </c>
      <c r="U202" t="s">
        <v>2488</v>
      </c>
      <c r="V202" t="s">
        <v>13807</v>
      </c>
      <c r="W202" t="s">
        <v>13807</v>
      </c>
    </row>
    <row r="203" spans="1:23" x14ac:dyDescent="0.25">
      <c r="A203" t="s">
        <v>13808</v>
      </c>
      <c r="B203" t="s">
        <v>13808</v>
      </c>
      <c r="C203" t="s">
        <v>14115</v>
      </c>
      <c r="E203" t="s">
        <v>1505</v>
      </c>
      <c r="F203" t="s">
        <v>14116</v>
      </c>
      <c r="G203" t="s">
        <v>14116</v>
      </c>
      <c r="H203" t="s">
        <v>14116</v>
      </c>
      <c r="I203" t="s">
        <v>14115</v>
      </c>
      <c r="J203" t="s">
        <v>2489</v>
      </c>
      <c r="K203" t="s">
        <v>2303</v>
      </c>
      <c r="L203" t="str">
        <f t="shared" si="9"/>
        <v>2.1</v>
      </c>
      <c r="M203" t="s">
        <v>529</v>
      </c>
      <c r="N203" t="str">
        <f t="shared" si="10"/>
        <v/>
      </c>
      <c r="P203">
        <v>2</v>
      </c>
      <c r="Q203">
        <v>2</v>
      </c>
      <c r="R203" t="str">
        <f t="shared" si="11"/>
        <v>45</v>
      </c>
      <c r="S203" t="s">
        <v>985</v>
      </c>
      <c r="T203" t="s">
        <v>1870</v>
      </c>
      <c r="U203" t="s">
        <v>2490</v>
      </c>
      <c r="V203" t="s">
        <v>13807</v>
      </c>
      <c r="W203" t="s">
        <v>13807</v>
      </c>
    </row>
    <row r="204" spans="1:23" x14ac:dyDescent="0.25">
      <c r="A204" t="s">
        <v>13808</v>
      </c>
      <c r="B204" t="s">
        <v>13808</v>
      </c>
      <c r="C204" t="s">
        <v>14117</v>
      </c>
      <c r="E204" t="s">
        <v>1505</v>
      </c>
      <c r="F204" t="s">
        <v>14118</v>
      </c>
      <c r="G204" t="s">
        <v>14118</v>
      </c>
      <c r="H204" t="s">
        <v>14118</v>
      </c>
      <c r="I204" t="s">
        <v>14117</v>
      </c>
      <c r="J204" t="s">
        <v>2491</v>
      </c>
      <c r="K204" t="s">
        <v>2393</v>
      </c>
      <c r="L204" t="str">
        <f t="shared" si="9"/>
        <v>2.3</v>
      </c>
      <c r="M204" t="s">
        <v>826</v>
      </c>
      <c r="N204" t="str">
        <f t="shared" si="10"/>
        <v/>
      </c>
      <c r="P204">
        <v>2</v>
      </c>
      <c r="Q204">
        <v>2</v>
      </c>
      <c r="R204" t="str">
        <f t="shared" si="11"/>
        <v>45</v>
      </c>
      <c r="S204" t="s">
        <v>985</v>
      </c>
      <c r="T204" t="s">
        <v>1870</v>
      </c>
      <c r="U204" t="s">
        <v>2492</v>
      </c>
      <c r="V204" t="s">
        <v>13807</v>
      </c>
      <c r="W204" t="s">
        <v>13807</v>
      </c>
    </row>
    <row r="205" spans="1:23" x14ac:dyDescent="0.25">
      <c r="A205" t="s">
        <v>13808</v>
      </c>
      <c r="B205" t="s">
        <v>13808</v>
      </c>
      <c r="C205" t="s">
        <v>14119</v>
      </c>
      <c r="E205" t="s">
        <v>1505</v>
      </c>
      <c r="F205" t="s">
        <v>14120</v>
      </c>
      <c r="G205" t="s">
        <v>14120</v>
      </c>
      <c r="H205" t="s">
        <v>14120</v>
      </c>
      <c r="I205" t="s">
        <v>14119</v>
      </c>
      <c r="J205" t="s">
        <v>2493</v>
      </c>
      <c r="K205" t="s">
        <v>2303</v>
      </c>
      <c r="L205" t="str">
        <f t="shared" si="9"/>
        <v>2.3</v>
      </c>
      <c r="M205" t="s">
        <v>826</v>
      </c>
      <c r="N205" t="str">
        <f t="shared" si="10"/>
        <v/>
      </c>
      <c r="P205">
        <v>2</v>
      </c>
      <c r="Q205">
        <v>2</v>
      </c>
      <c r="R205" t="str">
        <f t="shared" si="11"/>
        <v>45</v>
      </c>
      <c r="S205" t="s">
        <v>985</v>
      </c>
      <c r="T205" t="s">
        <v>1870</v>
      </c>
      <c r="U205" t="s">
        <v>2494</v>
      </c>
      <c r="V205" t="s">
        <v>13807</v>
      </c>
      <c r="W205" t="s">
        <v>13807</v>
      </c>
    </row>
    <row r="206" spans="1:23" x14ac:dyDescent="0.25">
      <c r="A206" t="s">
        <v>13808</v>
      </c>
      <c r="B206" t="s">
        <v>13808</v>
      </c>
      <c r="C206" t="s">
        <v>14121</v>
      </c>
      <c r="E206" t="s">
        <v>1505</v>
      </c>
      <c r="F206" t="s">
        <v>14122</v>
      </c>
      <c r="G206" t="s">
        <v>14122</v>
      </c>
      <c r="H206" t="s">
        <v>14122</v>
      </c>
      <c r="I206" t="s">
        <v>14121</v>
      </c>
      <c r="J206" t="s">
        <v>2495</v>
      </c>
      <c r="K206" t="s">
        <v>2393</v>
      </c>
      <c r="L206" t="str">
        <f t="shared" si="9"/>
        <v>2.5</v>
      </c>
      <c r="M206" t="s">
        <v>457</v>
      </c>
      <c r="N206" t="str">
        <f t="shared" si="10"/>
        <v/>
      </c>
      <c r="P206">
        <v>2</v>
      </c>
      <c r="Q206">
        <v>2</v>
      </c>
      <c r="R206" t="str">
        <f t="shared" si="11"/>
        <v>45</v>
      </c>
      <c r="S206" t="s">
        <v>985</v>
      </c>
      <c r="T206" t="s">
        <v>2311</v>
      </c>
      <c r="U206" t="s">
        <v>2496</v>
      </c>
      <c r="V206" t="s">
        <v>13807</v>
      </c>
      <c r="W206" t="s">
        <v>13807</v>
      </c>
    </row>
    <row r="207" spans="1:23" x14ac:dyDescent="0.25">
      <c r="A207" t="s">
        <v>13808</v>
      </c>
      <c r="B207" t="s">
        <v>13808</v>
      </c>
      <c r="C207" t="s">
        <v>14123</v>
      </c>
      <c r="E207" t="s">
        <v>1505</v>
      </c>
      <c r="F207" t="s">
        <v>14124</v>
      </c>
      <c r="G207" t="s">
        <v>14124</v>
      </c>
      <c r="H207" t="s">
        <v>14124</v>
      </c>
      <c r="I207" t="s">
        <v>14123</v>
      </c>
      <c r="J207" t="s">
        <v>2497</v>
      </c>
      <c r="K207" t="s">
        <v>2303</v>
      </c>
      <c r="L207" t="str">
        <f t="shared" si="9"/>
        <v>2.5</v>
      </c>
      <c r="M207" t="s">
        <v>457</v>
      </c>
      <c r="N207" t="str">
        <f t="shared" si="10"/>
        <v/>
      </c>
      <c r="P207">
        <v>2</v>
      </c>
      <c r="Q207">
        <v>2</v>
      </c>
      <c r="R207" t="str">
        <f t="shared" si="11"/>
        <v>45</v>
      </c>
      <c r="S207" t="s">
        <v>985</v>
      </c>
      <c r="T207" t="s">
        <v>1870</v>
      </c>
      <c r="U207" t="s">
        <v>2498</v>
      </c>
      <c r="V207" t="s">
        <v>13807</v>
      </c>
      <c r="W207" t="s">
        <v>13807</v>
      </c>
    </row>
    <row r="208" spans="1:23" x14ac:dyDescent="0.25">
      <c r="A208" t="s">
        <v>13808</v>
      </c>
      <c r="B208" t="s">
        <v>13808</v>
      </c>
      <c r="C208" t="s">
        <v>14125</v>
      </c>
      <c r="E208" t="s">
        <v>1505</v>
      </c>
      <c r="F208" t="s">
        <v>14126</v>
      </c>
      <c r="G208" t="s">
        <v>14126</v>
      </c>
      <c r="H208" t="s">
        <v>14126</v>
      </c>
      <c r="I208" t="s">
        <v>14125</v>
      </c>
      <c r="J208" t="s">
        <v>2499</v>
      </c>
      <c r="K208" t="s">
        <v>2303</v>
      </c>
      <c r="L208" t="str">
        <f t="shared" si="9"/>
        <v>2.6</v>
      </c>
      <c r="M208" t="s">
        <v>581</v>
      </c>
      <c r="N208" t="str">
        <f t="shared" si="10"/>
        <v/>
      </c>
      <c r="P208">
        <v>2</v>
      </c>
      <c r="Q208">
        <v>2</v>
      </c>
      <c r="R208" t="str">
        <f t="shared" si="11"/>
        <v>65</v>
      </c>
      <c r="S208" t="s">
        <v>424</v>
      </c>
      <c r="T208" t="s">
        <v>2304</v>
      </c>
      <c r="U208" t="s">
        <v>2500</v>
      </c>
      <c r="V208" t="s">
        <v>13807</v>
      </c>
      <c r="W208" t="s">
        <v>13807</v>
      </c>
    </row>
    <row r="209" spans="1:23" x14ac:dyDescent="0.25">
      <c r="A209" t="s">
        <v>13808</v>
      </c>
      <c r="B209" t="s">
        <v>13808</v>
      </c>
      <c r="C209" t="s">
        <v>14127</v>
      </c>
      <c r="E209" t="s">
        <v>1505</v>
      </c>
      <c r="F209" t="s">
        <v>14128</v>
      </c>
      <c r="G209" t="s">
        <v>14128</v>
      </c>
      <c r="H209" t="s">
        <v>14128</v>
      </c>
      <c r="I209" t="s">
        <v>14127</v>
      </c>
      <c r="J209" t="s">
        <v>2501</v>
      </c>
      <c r="K209" t="s">
        <v>2303</v>
      </c>
      <c r="L209" t="str">
        <f t="shared" si="9"/>
        <v>2.6</v>
      </c>
      <c r="M209" t="s">
        <v>581</v>
      </c>
      <c r="N209" t="str">
        <f t="shared" si="10"/>
        <v/>
      </c>
      <c r="P209">
        <v>2</v>
      </c>
      <c r="Q209">
        <v>2</v>
      </c>
      <c r="R209" t="str">
        <f t="shared" si="11"/>
        <v>45</v>
      </c>
      <c r="S209" t="s">
        <v>985</v>
      </c>
      <c r="T209" t="s">
        <v>1870</v>
      </c>
      <c r="U209" t="s">
        <v>2502</v>
      </c>
      <c r="V209" t="s">
        <v>13807</v>
      </c>
      <c r="W209" t="s">
        <v>13807</v>
      </c>
    </row>
    <row r="210" spans="1:23" x14ac:dyDescent="0.25">
      <c r="A210" t="s">
        <v>13808</v>
      </c>
      <c r="B210" t="s">
        <v>13808</v>
      </c>
      <c r="C210" t="s">
        <v>14129</v>
      </c>
      <c r="E210" t="s">
        <v>1505</v>
      </c>
      <c r="F210" t="s">
        <v>14130</v>
      </c>
      <c r="G210" t="s">
        <v>14130</v>
      </c>
      <c r="H210" t="s">
        <v>14130</v>
      </c>
      <c r="I210" t="s">
        <v>14129</v>
      </c>
      <c r="J210" t="s">
        <v>2503</v>
      </c>
      <c r="K210" t="s">
        <v>2303</v>
      </c>
      <c r="L210" t="str">
        <f t="shared" si="9"/>
        <v>2.7</v>
      </c>
      <c r="M210" t="s">
        <v>758</v>
      </c>
      <c r="N210" t="str">
        <f t="shared" si="10"/>
        <v/>
      </c>
      <c r="P210">
        <v>2</v>
      </c>
      <c r="Q210">
        <v>2</v>
      </c>
      <c r="R210" t="str">
        <f t="shared" si="11"/>
        <v>65</v>
      </c>
      <c r="S210" t="s">
        <v>424</v>
      </c>
      <c r="T210" t="s">
        <v>2304</v>
      </c>
      <c r="U210" t="s">
        <v>2504</v>
      </c>
      <c r="V210" t="s">
        <v>13807</v>
      </c>
      <c r="W210" t="s">
        <v>13807</v>
      </c>
    </row>
    <row r="211" spans="1:23" x14ac:dyDescent="0.25">
      <c r="A211" t="s">
        <v>13808</v>
      </c>
      <c r="B211" t="s">
        <v>13808</v>
      </c>
      <c r="C211" t="s">
        <v>14131</v>
      </c>
      <c r="E211" t="s">
        <v>1505</v>
      </c>
      <c r="F211" t="s">
        <v>14132</v>
      </c>
      <c r="G211" t="s">
        <v>14132</v>
      </c>
      <c r="H211" t="s">
        <v>14132</v>
      </c>
      <c r="I211" t="s">
        <v>14131</v>
      </c>
      <c r="J211" t="s">
        <v>2505</v>
      </c>
      <c r="K211" t="s">
        <v>2303</v>
      </c>
      <c r="L211" t="str">
        <f t="shared" si="9"/>
        <v>2.8</v>
      </c>
      <c r="M211" t="s">
        <v>627</v>
      </c>
      <c r="N211" t="str">
        <f t="shared" si="10"/>
        <v/>
      </c>
      <c r="P211">
        <v>2</v>
      </c>
      <c r="Q211">
        <v>2</v>
      </c>
      <c r="R211" t="str">
        <f t="shared" si="11"/>
        <v>65</v>
      </c>
      <c r="S211" t="s">
        <v>424</v>
      </c>
      <c r="T211" t="s">
        <v>2304</v>
      </c>
      <c r="U211" t="s">
        <v>2506</v>
      </c>
      <c r="V211" t="s">
        <v>13807</v>
      </c>
      <c r="W211" t="s">
        <v>13807</v>
      </c>
    </row>
    <row r="212" spans="1:23" x14ac:dyDescent="0.25">
      <c r="A212" t="s">
        <v>13808</v>
      </c>
      <c r="B212" t="s">
        <v>13808</v>
      </c>
      <c r="C212" t="s">
        <v>14133</v>
      </c>
      <c r="E212" t="s">
        <v>1505</v>
      </c>
      <c r="F212" t="s">
        <v>14134</v>
      </c>
      <c r="G212" t="s">
        <v>14134</v>
      </c>
      <c r="H212" t="s">
        <v>14134</v>
      </c>
      <c r="I212" t="s">
        <v>14133</v>
      </c>
      <c r="J212" t="s">
        <v>2507</v>
      </c>
      <c r="K212" t="s">
        <v>2393</v>
      </c>
      <c r="L212" t="str">
        <f t="shared" si="9"/>
        <v>2.9</v>
      </c>
      <c r="M212" t="s">
        <v>473</v>
      </c>
      <c r="N212" t="str">
        <f t="shared" si="10"/>
        <v/>
      </c>
      <c r="P212">
        <v>2</v>
      </c>
      <c r="Q212">
        <v>2</v>
      </c>
      <c r="R212" t="str">
        <f t="shared" si="11"/>
        <v>65</v>
      </c>
      <c r="S212" t="s">
        <v>424</v>
      </c>
      <c r="T212" t="s">
        <v>2059</v>
      </c>
      <c r="U212" t="s">
        <v>2508</v>
      </c>
      <c r="V212" t="s">
        <v>13807</v>
      </c>
      <c r="W212" t="s">
        <v>13807</v>
      </c>
    </row>
    <row r="213" spans="1:23" x14ac:dyDescent="0.25">
      <c r="A213" t="s">
        <v>13808</v>
      </c>
      <c r="B213" t="s">
        <v>13808</v>
      </c>
      <c r="C213" t="s">
        <v>2509</v>
      </c>
      <c r="E213" t="s">
        <v>1505</v>
      </c>
      <c r="F213" t="s">
        <v>14135</v>
      </c>
      <c r="G213" t="s">
        <v>14135</v>
      </c>
      <c r="H213" t="s">
        <v>14135</v>
      </c>
      <c r="I213" t="s">
        <v>2509</v>
      </c>
      <c r="J213" t="s">
        <v>2509</v>
      </c>
      <c r="K213" t="s">
        <v>2338</v>
      </c>
      <c r="L213" t="str">
        <f t="shared" si="9"/>
        <v>2.4</v>
      </c>
      <c r="M213" t="s">
        <v>609</v>
      </c>
      <c r="N213" t="str">
        <f t="shared" si="10"/>
        <v>3.3</v>
      </c>
      <c r="O213" t="s">
        <v>507</v>
      </c>
      <c r="P213">
        <v>2</v>
      </c>
      <c r="Q213">
        <v>4</v>
      </c>
      <c r="R213" t="str">
        <f t="shared" si="11"/>
        <v>15</v>
      </c>
      <c r="S213" t="s">
        <v>2002</v>
      </c>
      <c r="T213" t="s">
        <v>2510</v>
      </c>
      <c r="U213" t="s">
        <v>2511</v>
      </c>
      <c r="V213" t="s">
        <v>13807</v>
      </c>
      <c r="W213" t="s">
        <v>13807</v>
      </c>
    </row>
    <row r="214" spans="1:23" x14ac:dyDescent="0.25">
      <c r="A214" t="s">
        <v>13808</v>
      </c>
      <c r="B214" t="s">
        <v>13808</v>
      </c>
      <c r="C214" t="s">
        <v>2512</v>
      </c>
      <c r="E214" t="s">
        <v>1505</v>
      </c>
      <c r="F214" t="s">
        <v>14136</v>
      </c>
      <c r="G214" t="s">
        <v>14136</v>
      </c>
      <c r="H214" t="s">
        <v>14136</v>
      </c>
      <c r="I214" t="s">
        <v>2512</v>
      </c>
      <c r="J214" t="s">
        <v>2512</v>
      </c>
      <c r="K214" t="s">
        <v>2014</v>
      </c>
      <c r="L214" t="str">
        <f t="shared" si="9"/>
        <v>3.5</v>
      </c>
      <c r="M214" t="s">
        <v>437</v>
      </c>
      <c r="N214" t="str">
        <f t="shared" si="10"/>
        <v>3.9</v>
      </c>
      <c r="O214" t="s">
        <v>422</v>
      </c>
      <c r="P214">
        <v>4</v>
      </c>
      <c r="Q214">
        <v>4</v>
      </c>
      <c r="R214" t="str">
        <f t="shared" si="11"/>
        <v>65</v>
      </c>
      <c r="S214" t="s">
        <v>424</v>
      </c>
      <c r="T214" t="s">
        <v>2513</v>
      </c>
      <c r="U214" t="s">
        <v>2514</v>
      </c>
      <c r="V214" t="s">
        <v>13807</v>
      </c>
      <c r="W214" t="s">
        <v>13807</v>
      </c>
    </row>
    <row r="215" spans="1:23" x14ac:dyDescent="0.25">
      <c r="A215" t="s">
        <v>13808</v>
      </c>
      <c r="B215" t="s">
        <v>13808</v>
      </c>
      <c r="C215" t="s">
        <v>2515</v>
      </c>
      <c r="E215" t="s">
        <v>1505</v>
      </c>
      <c r="F215" t="s">
        <v>14137</v>
      </c>
      <c r="G215" t="s">
        <v>14137</v>
      </c>
      <c r="H215" t="s">
        <v>14137</v>
      </c>
      <c r="I215" t="s">
        <v>2515</v>
      </c>
      <c r="J215" t="s">
        <v>2515</v>
      </c>
      <c r="K215" t="s">
        <v>2338</v>
      </c>
      <c r="L215" t="str">
        <f t="shared" si="9"/>
        <v>2.4</v>
      </c>
      <c r="M215" t="s">
        <v>609</v>
      </c>
      <c r="N215" t="str">
        <f t="shared" si="10"/>
        <v>3.3</v>
      </c>
      <c r="O215" t="s">
        <v>507</v>
      </c>
      <c r="P215">
        <v>2</v>
      </c>
      <c r="Q215">
        <v>4</v>
      </c>
      <c r="R215" t="str">
        <f t="shared" si="11"/>
        <v>15</v>
      </c>
      <c r="S215" t="s">
        <v>2002</v>
      </c>
      <c r="T215" t="s">
        <v>1911</v>
      </c>
      <c r="U215" t="s">
        <v>2516</v>
      </c>
      <c r="V215" t="s">
        <v>13807</v>
      </c>
      <c r="W215" t="s">
        <v>13807</v>
      </c>
    </row>
    <row r="216" spans="1:23" x14ac:dyDescent="0.25">
      <c r="A216" t="s">
        <v>13808</v>
      </c>
      <c r="B216" t="s">
        <v>13808</v>
      </c>
      <c r="C216" t="s">
        <v>2517</v>
      </c>
      <c r="E216" t="s">
        <v>1505</v>
      </c>
      <c r="F216" t="s">
        <v>14138</v>
      </c>
      <c r="G216" t="s">
        <v>14138</v>
      </c>
      <c r="H216" t="s">
        <v>14138</v>
      </c>
      <c r="I216" t="s">
        <v>2517</v>
      </c>
      <c r="J216" t="s">
        <v>2517</v>
      </c>
      <c r="K216" t="s">
        <v>2518</v>
      </c>
      <c r="L216" t="str">
        <f t="shared" si="9"/>
        <v>2.4</v>
      </c>
      <c r="M216" t="s">
        <v>609</v>
      </c>
      <c r="N216" t="str">
        <f t="shared" si="10"/>
        <v>3.7</v>
      </c>
      <c r="O216" t="s">
        <v>442</v>
      </c>
      <c r="P216">
        <v>2</v>
      </c>
      <c r="Q216">
        <v>4</v>
      </c>
      <c r="R216" t="str">
        <f t="shared" si="11"/>
        <v>15</v>
      </c>
      <c r="S216" t="s">
        <v>2002</v>
      </c>
      <c r="T216" t="s">
        <v>1886</v>
      </c>
      <c r="U216" t="s">
        <v>2519</v>
      </c>
      <c r="V216" t="s">
        <v>13807</v>
      </c>
      <c r="W216" t="s">
        <v>13807</v>
      </c>
    </row>
    <row r="217" spans="1:23" x14ac:dyDescent="0.25">
      <c r="A217" t="s">
        <v>13808</v>
      </c>
      <c r="B217" t="s">
        <v>13808</v>
      </c>
      <c r="C217" t="s">
        <v>2520</v>
      </c>
      <c r="E217" t="s">
        <v>1505</v>
      </c>
      <c r="F217" t="s">
        <v>14139</v>
      </c>
      <c r="G217" t="s">
        <v>14139</v>
      </c>
      <c r="H217" t="s">
        <v>14139</v>
      </c>
      <c r="I217" t="s">
        <v>2520</v>
      </c>
      <c r="J217" t="s">
        <v>2520</v>
      </c>
      <c r="K217" t="s">
        <v>2014</v>
      </c>
      <c r="L217" t="str">
        <f t="shared" si="9"/>
        <v>3.5</v>
      </c>
      <c r="M217" t="s">
        <v>437</v>
      </c>
      <c r="N217" t="str">
        <f t="shared" si="10"/>
        <v>3.9</v>
      </c>
      <c r="O217" t="s">
        <v>422</v>
      </c>
      <c r="P217">
        <v>4</v>
      </c>
      <c r="Q217">
        <v>4</v>
      </c>
      <c r="R217" t="str">
        <f t="shared" si="11"/>
        <v>65</v>
      </c>
      <c r="S217" t="s">
        <v>424</v>
      </c>
      <c r="T217" t="s">
        <v>1911</v>
      </c>
      <c r="U217" t="s">
        <v>2521</v>
      </c>
      <c r="V217" t="s">
        <v>13807</v>
      </c>
      <c r="W217" t="s">
        <v>13807</v>
      </c>
    </row>
    <row r="218" spans="1:23" x14ac:dyDescent="0.25">
      <c r="A218" t="s">
        <v>13808</v>
      </c>
      <c r="B218" t="s">
        <v>13808</v>
      </c>
      <c r="C218" t="s">
        <v>2522</v>
      </c>
      <c r="E218" t="s">
        <v>1505</v>
      </c>
      <c r="F218" t="s">
        <v>14140</v>
      </c>
      <c r="G218" t="s">
        <v>14140</v>
      </c>
      <c r="H218" t="s">
        <v>14140</v>
      </c>
      <c r="I218" t="s">
        <v>2522</v>
      </c>
      <c r="J218" t="s">
        <v>2522</v>
      </c>
      <c r="K218" t="s">
        <v>2014</v>
      </c>
      <c r="L218" t="str">
        <f t="shared" si="9"/>
        <v>3.3</v>
      </c>
      <c r="M218" t="s">
        <v>507</v>
      </c>
      <c r="N218" t="str">
        <f t="shared" si="10"/>
        <v>3.8</v>
      </c>
      <c r="O218" t="s">
        <v>445</v>
      </c>
      <c r="P218">
        <v>4</v>
      </c>
      <c r="Q218">
        <v>4</v>
      </c>
      <c r="R218" t="str">
        <f t="shared" si="11"/>
        <v>35</v>
      </c>
      <c r="S218" t="s">
        <v>623</v>
      </c>
      <c r="T218" t="s">
        <v>1911</v>
      </c>
      <c r="U218" t="s">
        <v>2523</v>
      </c>
      <c r="V218" t="s">
        <v>13807</v>
      </c>
      <c r="W218" t="s">
        <v>13807</v>
      </c>
    </row>
    <row r="219" spans="1:23" x14ac:dyDescent="0.25">
      <c r="A219" t="s">
        <v>13808</v>
      </c>
      <c r="B219" t="s">
        <v>13808</v>
      </c>
      <c r="C219" t="s">
        <v>2524</v>
      </c>
      <c r="E219" t="s">
        <v>1505</v>
      </c>
      <c r="F219" t="s">
        <v>14141</v>
      </c>
      <c r="G219" t="s">
        <v>14141</v>
      </c>
      <c r="H219" t="s">
        <v>14141</v>
      </c>
      <c r="I219" t="s">
        <v>2524</v>
      </c>
      <c r="J219" t="s">
        <v>2524</v>
      </c>
      <c r="K219" t="s">
        <v>2518</v>
      </c>
      <c r="L219" t="str">
        <f t="shared" si="9"/>
        <v>3.3</v>
      </c>
      <c r="M219" t="s">
        <v>507</v>
      </c>
      <c r="N219" t="str">
        <f t="shared" si="10"/>
        <v>3.8</v>
      </c>
      <c r="O219" t="s">
        <v>445</v>
      </c>
      <c r="P219">
        <v>4</v>
      </c>
      <c r="Q219">
        <v>4</v>
      </c>
      <c r="R219" t="str">
        <f t="shared" si="11"/>
        <v>35</v>
      </c>
      <c r="S219" t="s">
        <v>623</v>
      </c>
      <c r="T219" t="s">
        <v>2510</v>
      </c>
      <c r="U219" t="s">
        <v>2525</v>
      </c>
      <c r="V219" t="s">
        <v>13807</v>
      </c>
      <c r="W219" t="s">
        <v>13807</v>
      </c>
    </row>
    <row r="220" spans="1:23" x14ac:dyDescent="0.25">
      <c r="A220" t="s">
        <v>13808</v>
      </c>
      <c r="B220" t="s">
        <v>13808</v>
      </c>
      <c r="C220" t="s">
        <v>2527</v>
      </c>
      <c r="E220" t="s">
        <v>1505</v>
      </c>
      <c r="F220" t="s">
        <v>14142</v>
      </c>
      <c r="G220" t="s">
        <v>14142</v>
      </c>
      <c r="H220" t="s">
        <v>14142</v>
      </c>
      <c r="I220" t="s">
        <v>2527</v>
      </c>
      <c r="J220" t="s">
        <v>2527</v>
      </c>
      <c r="K220" t="s">
        <v>2528</v>
      </c>
      <c r="L220" t="str">
        <f t="shared" si="9"/>
        <v>2.0</v>
      </c>
      <c r="M220" t="s">
        <v>1881</v>
      </c>
      <c r="N220" t="str">
        <f t="shared" si="10"/>
        <v/>
      </c>
      <c r="P220">
        <v>1</v>
      </c>
      <c r="Q220">
        <v>1</v>
      </c>
      <c r="R220" t="str">
        <f t="shared" si="11"/>
        <v>20</v>
      </c>
      <c r="S220" t="s">
        <v>797</v>
      </c>
      <c r="T220" t="s">
        <v>2311</v>
      </c>
      <c r="U220" t="s">
        <v>2529</v>
      </c>
      <c r="V220" t="s">
        <v>13807</v>
      </c>
      <c r="W220" t="s">
        <v>13807</v>
      </c>
    </row>
    <row r="221" spans="1:23" x14ac:dyDescent="0.25">
      <c r="A221" t="s">
        <v>13808</v>
      </c>
      <c r="B221" t="s">
        <v>13808</v>
      </c>
      <c r="C221" t="s">
        <v>14143</v>
      </c>
      <c r="E221" t="s">
        <v>1505</v>
      </c>
      <c r="F221" t="s">
        <v>14144</v>
      </c>
      <c r="G221" t="s">
        <v>14144</v>
      </c>
      <c r="H221" t="s">
        <v>14144</v>
      </c>
      <c r="I221" t="s">
        <v>14143</v>
      </c>
      <c r="J221" t="s">
        <v>2530</v>
      </c>
      <c r="L221" t="str">
        <f t="shared" si="9"/>
        <v>2.0</v>
      </c>
      <c r="M221" t="s">
        <v>1881</v>
      </c>
      <c r="N221" t="str">
        <f t="shared" si="10"/>
        <v/>
      </c>
      <c r="P221">
        <v>2</v>
      </c>
      <c r="Q221">
        <v>2</v>
      </c>
      <c r="R221" t="str">
        <f t="shared" si="11"/>
        <v>35</v>
      </c>
      <c r="S221" t="s">
        <v>623</v>
      </c>
      <c r="T221" t="s">
        <v>2331</v>
      </c>
      <c r="U221" t="s">
        <v>2531</v>
      </c>
      <c r="V221" t="s">
        <v>13807</v>
      </c>
      <c r="W221" t="s">
        <v>13807</v>
      </c>
    </row>
    <row r="222" spans="1:23" x14ac:dyDescent="0.25">
      <c r="A222" t="s">
        <v>13808</v>
      </c>
      <c r="B222" t="s">
        <v>13808</v>
      </c>
      <c r="C222" t="s">
        <v>14145</v>
      </c>
      <c r="E222" t="s">
        <v>1505</v>
      </c>
      <c r="F222" t="s">
        <v>14146</v>
      </c>
      <c r="G222" t="s">
        <v>14146</v>
      </c>
      <c r="H222" t="s">
        <v>14146</v>
      </c>
      <c r="I222" t="s">
        <v>14145</v>
      </c>
      <c r="J222" t="s">
        <v>2532</v>
      </c>
      <c r="L222" t="str">
        <f t="shared" si="9"/>
        <v>2.1</v>
      </c>
      <c r="M222" t="s">
        <v>529</v>
      </c>
      <c r="N222" t="str">
        <f t="shared" si="10"/>
        <v/>
      </c>
      <c r="P222">
        <v>2</v>
      </c>
      <c r="Q222">
        <v>2</v>
      </c>
      <c r="R222" t="str">
        <f t="shared" si="11"/>
        <v>35</v>
      </c>
      <c r="S222" t="s">
        <v>623</v>
      </c>
      <c r="T222" t="s">
        <v>2331</v>
      </c>
      <c r="U222" t="s">
        <v>2533</v>
      </c>
      <c r="V222" t="s">
        <v>13807</v>
      </c>
      <c r="W222" t="s">
        <v>13807</v>
      </c>
    </row>
    <row r="223" spans="1:23" x14ac:dyDescent="0.25">
      <c r="A223" t="s">
        <v>13808</v>
      </c>
      <c r="B223" t="s">
        <v>13808</v>
      </c>
      <c r="C223" t="s">
        <v>14147</v>
      </c>
      <c r="E223" t="s">
        <v>1505</v>
      </c>
      <c r="F223" t="s">
        <v>14148</v>
      </c>
      <c r="G223" t="s">
        <v>14148</v>
      </c>
      <c r="H223" t="s">
        <v>14148</v>
      </c>
      <c r="I223" t="s">
        <v>14147</v>
      </c>
      <c r="J223" t="s">
        <v>2534</v>
      </c>
      <c r="L223" t="str">
        <f t="shared" si="9"/>
        <v>2.2</v>
      </c>
      <c r="M223" t="s">
        <v>632</v>
      </c>
      <c r="N223" t="str">
        <f t="shared" si="10"/>
        <v/>
      </c>
      <c r="P223">
        <v>2</v>
      </c>
      <c r="Q223">
        <v>2</v>
      </c>
      <c r="R223" t="str">
        <f t="shared" si="11"/>
        <v>35</v>
      </c>
      <c r="S223" t="s">
        <v>623</v>
      </c>
      <c r="T223" t="s">
        <v>2322</v>
      </c>
      <c r="U223" t="s">
        <v>2535</v>
      </c>
      <c r="V223" t="s">
        <v>13807</v>
      </c>
      <c r="W223" t="s">
        <v>13807</v>
      </c>
    </row>
    <row r="224" spans="1:23" x14ac:dyDescent="0.25">
      <c r="A224" t="s">
        <v>13808</v>
      </c>
      <c r="B224" t="s">
        <v>13808</v>
      </c>
      <c r="C224" t="s">
        <v>14149</v>
      </c>
      <c r="E224" t="s">
        <v>1505</v>
      </c>
      <c r="F224" t="s">
        <v>14150</v>
      </c>
      <c r="G224" t="s">
        <v>14150</v>
      </c>
      <c r="H224" t="s">
        <v>14150</v>
      </c>
      <c r="I224" t="s">
        <v>14149</v>
      </c>
      <c r="J224" t="s">
        <v>2536</v>
      </c>
      <c r="L224" t="str">
        <f t="shared" si="9"/>
        <v>2.3</v>
      </c>
      <c r="M224" t="s">
        <v>826</v>
      </c>
      <c r="N224" t="str">
        <f t="shared" si="10"/>
        <v/>
      </c>
      <c r="P224">
        <v>2</v>
      </c>
      <c r="Q224">
        <v>2</v>
      </c>
      <c r="R224" t="str">
        <f t="shared" si="11"/>
        <v>35</v>
      </c>
      <c r="S224" t="s">
        <v>623</v>
      </c>
      <c r="T224" t="s">
        <v>2343</v>
      </c>
      <c r="U224" t="s">
        <v>2537</v>
      </c>
      <c r="V224" t="s">
        <v>13807</v>
      </c>
      <c r="W224" t="s">
        <v>13807</v>
      </c>
    </row>
    <row r="225" spans="1:23" x14ac:dyDescent="0.25">
      <c r="A225" t="s">
        <v>13808</v>
      </c>
      <c r="B225" t="s">
        <v>13808</v>
      </c>
      <c r="C225" t="s">
        <v>14151</v>
      </c>
      <c r="E225" t="s">
        <v>1505</v>
      </c>
      <c r="F225" t="s">
        <v>14152</v>
      </c>
      <c r="G225" t="s">
        <v>14152</v>
      </c>
      <c r="H225" t="s">
        <v>14152</v>
      </c>
      <c r="I225" t="s">
        <v>14151</v>
      </c>
      <c r="J225" t="s">
        <v>2538</v>
      </c>
      <c r="L225" t="str">
        <f t="shared" si="9"/>
        <v>2.4</v>
      </c>
      <c r="M225" t="s">
        <v>609</v>
      </c>
      <c r="N225" t="str">
        <f t="shared" si="10"/>
        <v/>
      </c>
      <c r="P225">
        <v>2</v>
      </c>
      <c r="Q225">
        <v>2</v>
      </c>
      <c r="R225" t="str">
        <f t="shared" si="11"/>
        <v>35</v>
      </c>
      <c r="S225" t="s">
        <v>623</v>
      </c>
      <c r="T225" t="s">
        <v>2311</v>
      </c>
      <c r="U225" t="s">
        <v>2539</v>
      </c>
      <c r="V225" t="s">
        <v>13807</v>
      </c>
      <c r="W225" t="s">
        <v>13807</v>
      </c>
    </row>
    <row r="226" spans="1:23" x14ac:dyDescent="0.25">
      <c r="A226" t="s">
        <v>13808</v>
      </c>
      <c r="B226" t="s">
        <v>13808</v>
      </c>
      <c r="C226" t="s">
        <v>14153</v>
      </c>
      <c r="E226" t="s">
        <v>1505</v>
      </c>
      <c r="F226" t="s">
        <v>14154</v>
      </c>
      <c r="G226" t="s">
        <v>14154</v>
      </c>
      <c r="H226" t="s">
        <v>14154</v>
      </c>
      <c r="I226" t="s">
        <v>14153</v>
      </c>
      <c r="J226" t="s">
        <v>2540</v>
      </c>
      <c r="K226" t="s">
        <v>2541</v>
      </c>
      <c r="L226" t="str">
        <f t="shared" si="9"/>
        <v>2.5</v>
      </c>
      <c r="M226" t="s">
        <v>457</v>
      </c>
      <c r="N226" t="str">
        <f t="shared" si="10"/>
        <v/>
      </c>
      <c r="P226">
        <v>2</v>
      </c>
      <c r="Q226">
        <v>2</v>
      </c>
      <c r="R226" t="str">
        <f t="shared" si="11"/>
        <v>35</v>
      </c>
      <c r="S226" t="s">
        <v>623</v>
      </c>
      <c r="T226" t="s">
        <v>1938</v>
      </c>
      <c r="U226" t="s">
        <v>2542</v>
      </c>
      <c r="V226" t="s">
        <v>13807</v>
      </c>
      <c r="W226" t="s">
        <v>13807</v>
      </c>
    </row>
    <row r="227" spans="1:23" x14ac:dyDescent="0.25">
      <c r="A227" t="s">
        <v>13808</v>
      </c>
      <c r="B227" t="s">
        <v>13808</v>
      </c>
      <c r="C227" t="s">
        <v>2543</v>
      </c>
      <c r="E227" t="s">
        <v>1505</v>
      </c>
      <c r="F227" t="s">
        <v>14155</v>
      </c>
      <c r="G227" t="s">
        <v>14155</v>
      </c>
      <c r="H227" t="s">
        <v>14155</v>
      </c>
      <c r="I227" t="s">
        <v>2543</v>
      </c>
      <c r="J227" t="s">
        <v>2543</v>
      </c>
      <c r="K227" t="s">
        <v>2458</v>
      </c>
      <c r="L227" t="str">
        <f t="shared" si="9"/>
        <v>1.7</v>
      </c>
      <c r="M227" t="s">
        <v>727</v>
      </c>
      <c r="N227" t="str">
        <f t="shared" si="10"/>
        <v/>
      </c>
      <c r="P227">
        <v>1</v>
      </c>
      <c r="Q227">
        <v>1</v>
      </c>
      <c r="R227" t="str">
        <f t="shared" si="11"/>
        <v>12</v>
      </c>
      <c r="S227" t="s">
        <v>2544</v>
      </c>
      <c r="T227" t="s">
        <v>2322</v>
      </c>
      <c r="U227" t="s">
        <v>2545</v>
      </c>
      <c r="V227" t="s">
        <v>13807</v>
      </c>
      <c r="W227" t="s">
        <v>13807</v>
      </c>
    </row>
    <row r="228" spans="1:23" x14ac:dyDescent="0.25">
      <c r="A228" t="s">
        <v>13808</v>
      </c>
      <c r="B228" t="s">
        <v>13808</v>
      </c>
      <c r="C228" t="s">
        <v>2546</v>
      </c>
      <c r="E228" t="s">
        <v>1505</v>
      </c>
      <c r="F228" t="s">
        <v>14156</v>
      </c>
      <c r="G228" t="s">
        <v>14156</v>
      </c>
      <c r="H228" t="s">
        <v>14156</v>
      </c>
      <c r="I228" t="s">
        <v>2546</v>
      </c>
      <c r="J228" t="s">
        <v>2546</v>
      </c>
      <c r="K228" t="s">
        <v>2458</v>
      </c>
      <c r="L228" t="str">
        <f t="shared" si="9"/>
        <v>1.8</v>
      </c>
      <c r="M228" t="s">
        <v>796</v>
      </c>
      <c r="N228" t="str">
        <f t="shared" si="10"/>
        <v/>
      </c>
      <c r="P228">
        <v>1</v>
      </c>
      <c r="Q228">
        <v>1</v>
      </c>
      <c r="R228" t="str">
        <f t="shared" si="11"/>
        <v>12</v>
      </c>
      <c r="S228" t="s">
        <v>2544</v>
      </c>
      <c r="T228" t="s">
        <v>2547</v>
      </c>
      <c r="U228" t="s">
        <v>2548</v>
      </c>
      <c r="V228" t="s">
        <v>13807</v>
      </c>
      <c r="W228" t="s">
        <v>13807</v>
      </c>
    </row>
    <row r="229" spans="1:23" x14ac:dyDescent="0.25">
      <c r="A229" t="s">
        <v>13808</v>
      </c>
      <c r="B229" t="s">
        <v>13808</v>
      </c>
      <c r="C229" t="s">
        <v>14157</v>
      </c>
      <c r="E229" t="s">
        <v>1505</v>
      </c>
      <c r="F229" t="s">
        <v>14158</v>
      </c>
      <c r="G229" t="s">
        <v>14158</v>
      </c>
      <c r="H229" t="s">
        <v>14158</v>
      </c>
      <c r="I229" t="s">
        <v>14157</v>
      </c>
      <c r="J229" t="s">
        <v>2549</v>
      </c>
      <c r="L229" t="str">
        <f t="shared" si="9"/>
        <v>1.3</v>
      </c>
      <c r="M229" t="s">
        <v>919</v>
      </c>
      <c r="N229" t="str">
        <f t="shared" si="10"/>
        <v/>
      </c>
      <c r="P229">
        <v>2</v>
      </c>
      <c r="Q229">
        <v>2</v>
      </c>
      <c r="R229" t="str">
        <f t="shared" si="11"/>
        <v>12</v>
      </c>
      <c r="S229" t="s">
        <v>2544</v>
      </c>
      <c r="T229" t="s">
        <v>2322</v>
      </c>
      <c r="U229" t="s">
        <v>2550</v>
      </c>
      <c r="V229" t="s">
        <v>13807</v>
      </c>
      <c r="W229" t="s">
        <v>13807</v>
      </c>
    </row>
    <row r="230" spans="1:23" x14ac:dyDescent="0.25">
      <c r="A230" t="s">
        <v>13808</v>
      </c>
      <c r="B230" t="s">
        <v>13808</v>
      </c>
      <c r="C230" t="s">
        <v>14159</v>
      </c>
      <c r="E230" t="s">
        <v>1505</v>
      </c>
      <c r="F230" t="s">
        <v>14160</v>
      </c>
      <c r="G230" t="s">
        <v>14160</v>
      </c>
      <c r="H230" t="s">
        <v>14160</v>
      </c>
      <c r="I230" t="s">
        <v>14159</v>
      </c>
      <c r="J230" t="s">
        <v>2551</v>
      </c>
      <c r="L230" t="str">
        <f t="shared" si="9"/>
        <v>1.4</v>
      </c>
      <c r="M230" t="s">
        <v>791</v>
      </c>
      <c r="N230" t="str">
        <f t="shared" si="10"/>
        <v/>
      </c>
      <c r="P230">
        <v>2</v>
      </c>
      <c r="Q230">
        <v>2</v>
      </c>
      <c r="R230" t="str">
        <f t="shared" si="11"/>
        <v>12</v>
      </c>
      <c r="S230" t="s">
        <v>2544</v>
      </c>
      <c r="T230" t="s">
        <v>2547</v>
      </c>
      <c r="U230" t="s">
        <v>2552</v>
      </c>
      <c r="V230" t="s">
        <v>13807</v>
      </c>
      <c r="W230" t="s">
        <v>13807</v>
      </c>
    </row>
    <row r="231" spans="1:23" x14ac:dyDescent="0.25">
      <c r="A231" t="s">
        <v>13808</v>
      </c>
      <c r="B231" t="s">
        <v>13808</v>
      </c>
      <c r="C231" t="s">
        <v>14161</v>
      </c>
      <c r="E231" t="s">
        <v>1505</v>
      </c>
      <c r="F231" t="s">
        <v>14162</v>
      </c>
      <c r="G231" t="s">
        <v>14162</v>
      </c>
      <c r="H231" t="s">
        <v>14162</v>
      </c>
      <c r="I231" t="s">
        <v>14161</v>
      </c>
      <c r="J231" t="s">
        <v>2553</v>
      </c>
      <c r="L231" t="str">
        <f t="shared" si="9"/>
        <v>1.3</v>
      </c>
      <c r="M231" t="s">
        <v>919</v>
      </c>
      <c r="N231" t="str">
        <f t="shared" si="10"/>
        <v/>
      </c>
      <c r="P231">
        <v>2</v>
      </c>
      <c r="Q231">
        <v>2</v>
      </c>
      <c r="R231" t="str">
        <f t="shared" si="11"/>
        <v>12</v>
      </c>
      <c r="S231" t="s">
        <v>2544</v>
      </c>
      <c r="T231" t="s">
        <v>2311</v>
      </c>
      <c r="U231" t="s">
        <v>2554</v>
      </c>
      <c r="V231" t="s">
        <v>13807</v>
      </c>
      <c r="W231" t="s">
        <v>13807</v>
      </c>
    </row>
    <row r="232" spans="1:23" x14ac:dyDescent="0.25">
      <c r="A232" t="s">
        <v>13808</v>
      </c>
      <c r="B232" t="s">
        <v>13808</v>
      </c>
      <c r="C232" t="s">
        <v>14163</v>
      </c>
      <c r="E232" t="s">
        <v>1505</v>
      </c>
      <c r="F232" t="s">
        <v>14164</v>
      </c>
      <c r="G232" t="s">
        <v>14164</v>
      </c>
      <c r="H232" t="s">
        <v>14164</v>
      </c>
      <c r="I232" t="s">
        <v>14163</v>
      </c>
      <c r="J232" t="s">
        <v>2555</v>
      </c>
      <c r="L232" t="str">
        <f t="shared" si="9"/>
        <v>2.1</v>
      </c>
      <c r="M232" t="s">
        <v>529</v>
      </c>
      <c r="N232" t="str">
        <f t="shared" si="10"/>
        <v/>
      </c>
      <c r="P232">
        <v>2</v>
      </c>
      <c r="Q232">
        <v>2</v>
      </c>
      <c r="R232" t="str">
        <f t="shared" si="11"/>
        <v>25</v>
      </c>
      <c r="S232" t="s">
        <v>837</v>
      </c>
      <c r="T232" t="s">
        <v>2322</v>
      </c>
      <c r="U232" t="s">
        <v>2556</v>
      </c>
      <c r="V232" t="s">
        <v>13807</v>
      </c>
      <c r="W232" t="s">
        <v>13807</v>
      </c>
    </row>
    <row r="233" spans="1:23" x14ac:dyDescent="0.25">
      <c r="A233" t="s">
        <v>13808</v>
      </c>
      <c r="B233" t="s">
        <v>13808</v>
      </c>
      <c r="C233" t="s">
        <v>14165</v>
      </c>
      <c r="E233" t="s">
        <v>1505</v>
      </c>
      <c r="F233" t="s">
        <v>14166</v>
      </c>
      <c r="G233" t="s">
        <v>14166</v>
      </c>
      <c r="H233" t="s">
        <v>14166</v>
      </c>
      <c r="I233" t="s">
        <v>14165</v>
      </c>
      <c r="J233" t="s">
        <v>2557</v>
      </c>
      <c r="K233" t="s">
        <v>2541</v>
      </c>
      <c r="L233" t="str">
        <f t="shared" si="9"/>
        <v>2.2</v>
      </c>
      <c r="M233" t="s">
        <v>632</v>
      </c>
      <c r="N233" t="str">
        <f t="shared" si="10"/>
        <v/>
      </c>
      <c r="P233">
        <v>2</v>
      </c>
      <c r="Q233">
        <v>2</v>
      </c>
      <c r="R233" t="str">
        <f t="shared" si="11"/>
        <v>25</v>
      </c>
      <c r="S233" t="s">
        <v>837</v>
      </c>
      <c r="T233" t="s">
        <v>2311</v>
      </c>
      <c r="U233" t="s">
        <v>2558</v>
      </c>
      <c r="V233" t="s">
        <v>13807</v>
      </c>
      <c r="W233" t="s">
        <v>13807</v>
      </c>
    </row>
    <row r="234" spans="1:23" x14ac:dyDescent="0.25">
      <c r="A234" t="s">
        <v>13808</v>
      </c>
      <c r="B234" t="s">
        <v>13808</v>
      </c>
      <c r="C234" t="s">
        <v>14167</v>
      </c>
      <c r="E234" t="s">
        <v>1505</v>
      </c>
      <c r="F234" t="s">
        <v>14168</v>
      </c>
      <c r="G234" t="s">
        <v>14168</v>
      </c>
      <c r="H234" t="s">
        <v>14168</v>
      </c>
      <c r="I234" t="s">
        <v>14167</v>
      </c>
      <c r="J234" t="s">
        <v>2559</v>
      </c>
      <c r="K234" t="s">
        <v>2541</v>
      </c>
      <c r="L234" t="str">
        <f t="shared" si="9"/>
        <v>2.3</v>
      </c>
      <c r="M234" t="s">
        <v>826</v>
      </c>
      <c r="N234" t="str">
        <f t="shared" si="10"/>
        <v/>
      </c>
      <c r="P234">
        <v>2</v>
      </c>
      <c r="Q234">
        <v>2</v>
      </c>
      <c r="R234" t="str">
        <f t="shared" si="11"/>
        <v>25</v>
      </c>
      <c r="S234" t="s">
        <v>837</v>
      </c>
      <c r="T234" t="s">
        <v>2547</v>
      </c>
      <c r="U234" t="s">
        <v>2560</v>
      </c>
      <c r="V234" t="s">
        <v>13807</v>
      </c>
      <c r="W234" t="s">
        <v>13807</v>
      </c>
    </row>
    <row r="235" spans="1:23" x14ac:dyDescent="0.25">
      <c r="A235" t="s">
        <v>13808</v>
      </c>
      <c r="B235" t="s">
        <v>13808</v>
      </c>
      <c r="C235" t="s">
        <v>2561</v>
      </c>
      <c r="E235" t="s">
        <v>1505</v>
      </c>
      <c r="F235" t="s">
        <v>14169</v>
      </c>
      <c r="G235" t="s">
        <v>14169</v>
      </c>
      <c r="H235" t="s">
        <v>14169</v>
      </c>
      <c r="I235" t="s">
        <v>2561</v>
      </c>
      <c r="J235" t="s">
        <v>2561</v>
      </c>
      <c r="K235" t="s">
        <v>2562</v>
      </c>
      <c r="L235" t="str">
        <f t="shared" si="9"/>
        <v>2.6</v>
      </c>
      <c r="M235" t="s">
        <v>581</v>
      </c>
      <c r="N235" t="str">
        <f t="shared" si="10"/>
        <v/>
      </c>
      <c r="P235">
        <v>2</v>
      </c>
      <c r="Q235">
        <v>2</v>
      </c>
      <c r="R235" t="str">
        <f t="shared" si="11"/>
        <v>45</v>
      </c>
      <c r="S235" t="s">
        <v>985</v>
      </c>
      <c r="T235" t="s">
        <v>2311</v>
      </c>
      <c r="U235" t="s">
        <v>2563</v>
      </c>
      <c r="V235" t="s">
        <v>13807</v>
      </c>
      <c r="W235" t="s">
        <v>13807</v>
      </c>
    </row>
    <row r="236" spans="1:23" x14ac:dyDescent="0.25">
      <c r="A236" t="s">
        <v>13808</v>
      </c>
      <c r="B236" t="s">
        <v>13808</v>
      </c>
      <c r="C236" t="s">
        <v>2565</v>
      </c>
      <c r="E236" t="s">
        <v>1505</v>
      </c>
      <c r="F236" t="s">
        <v>14170</v>
      </c>
      <c r="G236" t="s">
        <v>14170</v>
      </c>
      <c r="H236" t="s">
        <v>14170</v>
      </c>
      <c r="I236" t="s">
        <v>2565</v>
      </c>
      <c r="J236" t="s">
        <v>2565</v>
      </c>
      <c r="K236" t="s">
        <v>2562</v>
      </c>
      <c r="L236" t="str">
        <f t="shared" si="9"/>
        <v>2.8</v>
      </c>
      <c r="M236" t="s">
        <v>627</v>
      </c>
      <c r="N236" t="str">
        <f t="shared" si="10"/>
        <v/>
      </c>
      <c r="P236">
        <v>2</v>
      </c>
      <c r="Q236">
        <v>2</v>
      </c>
      <c r="R236" t="str">
        <f t="shared" si="11"/>
        <v>65</v>
      </c>
      <c r="S236" t="s">
        <v>424</v>
      </c>
      <c r="T236" t="s">
        <v>2322</v>
      </c>
      <c r="U236" t="s">
        <v>2566</v>
      </c>
      <c r="V236" t="s">
        <v>13807</v>
      </c>
      <c r="W236" t="s">
        <v>13807</v>
      </c>
    </row>
    <row r="237" spans="1:23" x14ac:dyDescent="0.25">
      <c r="A237" t="s">
        <v>13808</v>
      </c>
      <c r="B237" t="s">
        <v>13808</v>
      </c>
      <c r="C237" t="s">
        <v>2567</v>
      </c>
      <c r="E237" t="s">
        <v>1505</v>
      </c>
      <c r="F237" t="s">
        <v>14171</v>
      </c>
      <c r="G237" t="s">
        <v>14171</v>
      </c>
      <c r="H237" t="s">
        <v>14171</v>
      </c>
      <c r="I237" t="s">
        <v>2567</v>
      </c>
      <c r="J237" t="s">
        <v>2567</v>
      </c>
      <c r="K237" t="s">
        <v>2568</v>
      </c>
      <c r="L237" t="str">
        <f t="shared" si="9"/>
        <v>2.9</v>
      </c>
      <c r="M237" t="s">
        <v>473</v>
      </c>
      <c r="N237" t="str">
        <f t="shared" si="10"/>
        <v/>
      </c>
      <c r="P237">
        <v>2</v>
      </c>
      <c r="Q237">
        <v>2</v>
      </c>
      <c r="R237" t="str">
        <f t="shared" si="11"/>
        <v>65</v>
      </c>
      <c r="S237" t="s">
        <v>424</v>
      </c>
      <c r="T237" t="s">
        <v>1938</v>
      </c>
      <c r="U237" t="s">
        <v>2569</v>
      </c>
      <c r="V237" t="s">
        <v>13807</v>
      </c>
      <c r="W237" t="s">
        <v>13807</v>
      </c>
    </row>
    <row r="238" spans="1:23" x14ac:dyDescent="0.25">
      <c r="A238" t="s">
        <v>13808</v>
      </c>
      <c r="B238" t="s">
        <v>13808</v>
      </c>
      <c r="C238" t="s">
        <v>2576</v>
      </c>
      <c r="E238" t="s">
        <v>1505</v>
      </c>
      <c r="F238" t="s">
        <v>14172</v>
      </c>
      <c r="G238" t="s">
        <v>14172</v>
      </c>
      <c r="H238" t="s">
        <v>14172</v>
      </c>
      <c r="I238" t="s">
        <v>2576</v>
      </c>
      <c r="J238" t="s">
        <v>2576</v>
      </c>
      <c r="K238" t="s">
        <v>2562</v>
      </c>
      <c r="L238" t="str">
        <f t="shared" si="9"/>
        <v>3.0</v>
      </c>
      <c r="M238" t="s">
        <v>2017</v>
      </c>
      <c r="N238" t="str">
        <f t="shared" si="10"/>
        <v/>
      </c>
      <c r="P238">
        <v>2</v>
      </c>
      <c r="Q238">
        <v>2</v>
      </c>
      <c r="R238" t="str">
        <f t="shared" si="11"/>
        <v>45</v>
      </c>
      <c r="S238" t="s">
        <v>985</v>
      </c>
      <c r="T238" t="s">
        <v>2134</v>
      </c>
      <c r="U238" t="s">
        <v>2577</v>
      </c>
      <c r="V238" t="s">
        <v>13807</v>
      </c>
      <c r="W238" t="s">
        <v>13807</v>
      </c>
    </row>
    <row r="239" spans="1:23" x14ac:dyDescent="0.25">
      <c r="A239" t="s">
        <v>13808</v>
      </c>
      <c r="B239" t="s">
        <v>13808</v>
      </c>
      <c r="C239" t="s">
        <v>2578</v>
      </c>
      <c r="E239" t="s">
        <v>1505</v>
      </c>
      <c r="F239" t="s">
        <v>14173</v>
      </c>
      <c r="G239" t="s">
        <v>14173</v>
      </c>
      <c r="H239" t="s">
        <v>14173</v>
      </c>
      <c r="I239" t="s">
        <v>2578</v>
      </c>
      <c r="J239" t="s">
        <v>2578</v>
      </c>
      <c r="K239" t="s">
        <v>2562</v>
      </c>
      <c r="L239" t="str">
        <f t="shared" si="9"/>
        <v>1.6</v>
      </c>
      <c r="M239" t="s">
        <v>951</v>
      </c>
      <c r="N239" t="str">
        <f t="shared" si="10"/>
        <v/>
      </c>
      <c r="P239">
        <v>2</v>
      </c>
      <c r="Q239">
        <v>2</v>
      </c>
      <c r="R239" t="str">
        <f t="shared" si="11"/>
        <v>25</v>
      </c>
      <c r="S239" t="s">
        <v>837</v>
      </c>
      <c r="T239" t="s">
        <v>2451</v>
      </c>
      <c r="U239" t="s">
        <v>2579</v>
      </c>
      <c r="V239" t="s">
        <v>13807</v>
      </c>
      <c r="W239" t="s">
        <v>13807</v>
      </c>
    </row>
    <row r="240" spans="1:23" x14ac:dyDescent="0.25">
      <c r="A240" t="s">
        <v>13808</v>
      </c>
      <c r="B240" t="s">
        <v>13808</v>
      </c>
      <c r="C240" t="s">
        <v>2585</v>
      </c>
      <c r="E240" t="s">
        <v>1505</v>
      </c>
      <c r="F240" t="s">
        <v>14174</v>
      </c>
      <c r="G240" t="s">
        <v>14174</v>
      </c>
      <c r="H240" t="s">
        <v>14174</v>
      </c>
      <c r="I240" t="s">
        <v>2585</v>
      </c>
      <c r="J240" t="s">
        <v>2585</v>
      </c>
      <c r="K240" t="s">
        <v>2562</v>
      </c>
      <c r="L240" t="str">
        <f t="shared" si="9"/>
        <v>2.0</v>
      </c>
      <c r="M240" t="s">
        <v>1881</v>
      </c>
      <c r="N240" t="str">
        <f t="shared" si="10"/>
        <v/>
      </c>
      <c r="P240">
        <v>2</v>
      </c>
      <c r="Q240">
        <v>2</v>
      </c>
      <c r="R240" t="str">
        <f t="shared" si="11"/>
        <v>25</v>
      </c>
      <c r="S240" t="s">
        <v>837</v>
      </c>
      <c r="T240" t="s">
        <v>2311</v>
      </c>
      <c r="U240" t="s">
        <v>2586</v>
      </c>
      <c r="V240" t="s">
        <v>13807</v>
      </c>
      <c r="W240" t="s">
        <v>13807</v>
      </c>
    </row>
    <row r="241" spans="1:23" x14ac:dyDescent="0.25">
      <c r="A241" t="s">
        <v>13808</v>
      </c>
      <c r="B241" t="s">
        <v>13808</v>
      </c>
      <c r="C241" t="s">
        <v>2587</v>
      </c>
      <c r="E241" t="s">
        <v>1505</v>
      </c>
      <c r="F241" t="s">
        <v>14175</v>
      </c>
      <c r="G241" t="s">
        <v>14175</v>
      </c>
      <c r="H241" t="s">
        <v>14175</v>
      </c>
      <c r="I241" t="s">
        <v>2587</v>
      </c>
      <c r="J241" t="s">
        <v>2587</v>
      </c>
      <c r="K241" t="s">
        <v>2562</v>
      </c>
      <c r="L241" t="str">
        <f t="shared" si="9"/>
        <v>3.6</v>
      </c>
      <c r="M241" t="s">
        <v>426</v>
      </c>
      <c r="N241" t="str">
        <f t="shared" si="10"/>
        <v/>
      </c>
      <c r="P241">
        <v>2</v>
      </c>
      <c r="Q241">
        <v>2</v>
      </c>
      <c r="R241" t="str">
        <f t="shared" si="11"/>
        <v>65</v>
      </c>
      <c r="S241" t="s">
        <v>424</v>
      </c>
      <c r="T241" t="s">
        <v>2067</v>
      </c>
      <c r="U241" t="s">
        <v>2588</v>
      </c>
      <c r="V241" t="s">
        <v>13807</v>
      </c>
      <c r="W241" t="s">
        <v>13807</v>
      </c>
    </row>
    <row r="242" spans="1:23" x14ac:dyDescent="0.25">
      <c r="A242" t="s">
        <v>13808</v>
      </c>
      <c r="B242" t="s">
        <v>13808</v>
      </c>
      <c r="C242" t="s">
        <v>2589</v>
      </c>
      <c r="E242" t="s">
        <v>1505</v>
      </c>
      <c r="F242" t="s">
        <v>14176</v>
      </c>
      <c r="G242" t="s">
        <v>14176</v>
      </c>
      <c r="H242" t="s">
        <v>14176</v>
      </c>
      <c r="I242" t="s">
        <v>2589</v>
      </c>
      <c r="J242" t="s">
        <v>2589</v>
      </c>
      <c r="L242" t="str">
        <f t="shared" si="9"/>
        <v>2.6</v>
      </c>
      <c r="M242" t="s">
        <v>581</v>
      </c>
      <c r="N242" t="str">
        <f t="shared" si="10"/>
        <v/>
      </c>
      <c r="P242">
        <v>2</v>
      </c>
      <c r="Q242">
        <v>2</v>
      </c>
      <c r="R242" t="str">
        <f t="shared" si="11"/>
        <v>13</v>
      </c>
      <c r="S242" t="s">
        <v>2590</v>
      </c>
      <c r="T242" t="s">
        <v>2059</v>
      </c>
      <c r="U242" t="s">
        <v>2591</v>
      </c>
      <c r="V242" t="s">
        <v>13807</v>
      </c>
      <c r="W242" t="s">
        <v>13807</v>
      </c>
    </row>
    <row r="243" spans="1:23" x14ac:dyDescent="0.25">
      <c r="A243" t="s">
        <v>13808</v>
      </c>
      <c r="B243" t="s">
        <v>13808</v>
      </c>
      <c r="C243" t="s">
        <v>2592</v>
      </c>
      <c r="E243" t="s">
        <v>1505</v>
      </c>
      <c r="F243" t="s">
        <v>14177</v>
      </c>
      <c r="G243" t="s">
        <v>14177</v>
      </c>
      <c r="H243" t="s">
        <v>14177</v>
      </c>
      <c r="I243" t="s">
        <v>2592</v>
      </c>
      <c r="J243" t="s">
        <v>2592</v>
      </c>
      <c r="L243" t="str">
        <f t="shared" si="9"/>
        <v>2.7</v>
      </c>
      <c r="M243" t="s">
        <v>758</v>
      </c>
      <c r="N243" t="str">
        <f t="shared" si="10"/>
        <v/>
      </c>
      <c r="P243">
        <v>2</v>
      </c>
      <c r="Q243">
        <v>2</v>
      </c>
      <c r="R243" t="str">
        <f t="shared" si="11"/>
        <v>37</v>
      </c>
      <c r="S243" t="s">
        <v>2593</v>
      </c>
      <c r="T243" t="s">
        <v>2307</v>
      </c>
      <c r="U243" t="s">
        <v>2594</v>
      </c>
      <c r="V243" t="s">
        <v>13807</v>
      </c>
      <c r="W243" t="s">
        <v>13807</v>
      </c>
    </row>
    <row r="244" spans="1:23" x14ac:dyDescent="0.25">
      <c r="A244" t="s">
        <v>13808</v>
      </c>
      <c r="B244" t="s">
        <v>13808</v>
      </c>
      <c r="C244" t="s">
        <v>2595</v>
      </c>
      <c r="E244" t="s">
        <v>1505</v>
      </c>
      <c r="F244" t="s">
        <v>14178</v>
      </c>
      <c r="G244" t="s">
        <v>14178</v>
      </c>
      <c r="H244" t="s">
        <v>14178</v>
      </c>
      <c r="I244" t="s">
        <v>2595</v>
      </c>
      <c r="J244" t="s">
        <v>2595</v>
      </c>
      <c r="K244" t="s">
        <v>2303</v>
      </c>
      <c r="L244" t="str">
        <f t="shared" si="9"/>
        <v>2.3</v>
      </c>
      <c r="M244" t="s">
        <v>826</v>
      </c>
      <c r="N244" t="str">
        <f t="shared" si="10"/>
        <v/>
      </c>
      <c r="P244">
        <v>2</v>
      </c>
      <c r="Q244">
        <v>2</v>
      </c>
      <c r="R244" t="str">
        <f t="shared" si="11"/>
        <v>45</v>
      </c>
      <c r="S244" t="s">
        <v>985</v>
      </c>
      <c r="T244" t="s">
        <v>2343</v>
      </c>
      <c r="U244" t="s">
        <v>2596</v>
      </c>
      <c r="V244" t="s">
        <v>13807</v>
      </c>
      <c r="W244" t="s">
        <v>13807</v>
      </c>
    </row>
    <row r="245" spans="1:23" x14ac:dyDescent="0.25">
      <c r="A245" t="s">
        <v>13808</v>
      </c>
      <c r="B245" t="s">
        <v>13808</v>
      </c>
      <c r="C245" t="s">
        <v>2597</v>
      </c>
      <c r="E245" t="s">
        <v>1505</v>
      </c>
      <c r="F245" t="s">
        <v>14179</v>
      </c>
      <c r="G245" t="s">
        <v>14179</v>
      </c>
      <c r="H245" t="s">
        <v>14179</v>
      </c>
      <c r="I245" t="s">
        <v>2597</v>
      </c>
      <c r="J245" t="s">
        <v>2597</v>
      </c>
      <c r="K245" t="s">
        <v>2562</v>
      </c>
      <c r="L245" t="str">
        <f t="shared" si="9"/>
        <v>2.8</v>
      </c>
      <c r="M245" t="s">
        <v>627</v>
      </c>
      <c r="N245" t="str">
        <f t="shared" si="10"/>
        <v/>
      </c>
      <c r="P245">
        <v>2</v>
      </c>
      <c r="Q245">
        <v>2</v>
      </c>
      <c r="R245" t="str">
        <f t="shared" si="11"/>
        <v>65</v>
      </c>
      <c r="S245" t="s">
        <v>424</v>
      </c>
      <c r="T245" t="s">
        <v>2451</v>
      </c>
      <c r="U245" t="s">
        <v>2598</v>
      </c>
      <c r="V245" t="s">
        <v>13807</v>
      </c>
      <c r="W245" t="s">
        <v>13807</v>
      </c>
    </row>
    <row r="246" spans="1:23" x14ac:dyDescent="0.25">
      <c r="A246" t="s">
        <v>13808</v>
      </c>
      <c r="B246" t="s">
        <v>13808</v>
      </c>
      <c r="C246" t="s">
        <v>2599</v>
      </c>
      <c r="E246" t="s">
        <v>1505</v>
      </c>
      <c r="F246" t="s">
        <v>14180</v>
      </c>
      <c r="G246" t="s">
        <v>14180</v>
      </c>
      <c r="H246" t="s">
        <v>14180</v>
      </c>
      <c r="I246" t="s">
        <v>2599</v>
      </c>
      <c r="J246" t="s">
        <v>2599</v>
      </c>
      <c r="K246" t="s">
        <v>2562</v>
      </c>
      <c r="L246" t="str">
        <f t="shared" si="9"/>
        <v>3.0</v>
      </c>
      <c r="M246" t="s">
        <v>2017</v>
      </c>
      <c r="N246" t="str">
        <f t="shared" si="10"/>
        <v/>
      </c>
      <c r="P246">
        <v>2</v>
      </c>
      <c r="Q246">
        <v>2</v>
      </c>
      <c r="R246" t="str">
        <f t="shared" si="11"/>
        <v>65</v>
      </c>
      <c r="S246" t="s">
        <v>424</v>
      </c>
      <c r="T246" t="s">
        <v>2451</v>
      </c>
      <c r="U246" t="s">
        <v>2600</v>
      </c>
      <c r="V246" t="s">
        <v>13807</v>
      </c>
      <c r="W246" t="s">
        <v>13807</v>
      </c>
    </row>
    <row r="247" spans="1:23" x14ac:dyDescent="0.25">
      <c r="A247" t="s">
        <v>13808</v>
      </c>
      <c r="B247" t="s">
        <v>13808</v>
      </c>
      <c r="C247" t="s">
        <v>2601</v>
      </c>
      <c r="E247" t="s">
        <v>1505</v>
      </c>
      <c r="F247" t="s">
        <v>14181</v>
      </c>
      <c r="G247" t="s">
        <v>14181</v>
      </c>
      <c r="H247" t="s">
        <v>14181</v>
      </c>
      <c r="I247" t="s">
        <v>2601</v>
      </c>
      <c r="J247" t="s">
        <v>2601</v>
      </c>
      <c r="L247" t="str">
        <f t="shared" si="9"/>
        <v>3.2</v>
      </c>
      <c r="M247" t="s">
        <v>469</v>
      </c>
      <c r="N247" t="str">
        <f t="shared" si="10"/>
        <v/>
      </c>
      <c r="P247">
        <v>2</v>
      </c>
      <c r="Q247">
        <v>2</v>
      </c>
      <c r="R247" t="str">
        <f t="shared" si="11"/>
        <v>65</v>
      </c>
      <c r="S247" t="s">
        <v>424</v>
      </c>
      <c r="T247" t="s">
        <v>2055</v>
      </c>
      <c r="U247" t="s">
        <v>2602</v>
      </c>
      <c r="V247" t="s">
        <v>13807</v>
      </c>
      <c r="W247" t="s">
        <v>13807</v>
      </c>
    </row>
    <row r="248" spans="1:23" x14ac:dyDescent="0.25">
      <c r="A248" t="s">
        <v>13808</v>
      </c>
      <c r="B248" t="s">
        <v>13808</v>
      </c>
      <c r="C248" t="s">
        <v>2603</v>
      </c>
      <c r="E248" t="s">
        <v>1505</v>
      </c>
      <c r="F248" t="s">
        <v>14182</v>
      </c>
      <c r="G248" t="s">
        <v>14182</v>
      </c>
      <c r="H248" t="s">
        <v>14182</v>
      </c>
      <c r="I248" t="s">
        <v>2603</v>
      </c>
      <c r="J248" t="s">
        <v>2603</v>
      </c>
      <c r="K248" t="s">
        <v>2562</v>
      </c>
      <c r="L248" t="str">
        <f t="shared" si="9"/>
        <v>3.4</v>
      </c>
      <c r="M248" t="s">
        <v>451</v>
      </c>
      <c r="N248" t="str">
        <f t="shared" si="10"/>
        <v/>
      </c>
      <c r="P248">
        <v>2</v>
      </c>
      <c r="Q248">
        <v>2</v>
      </c>
      <c r="R248" t="str">
        <f t="shared" si="11"/>
        <v>65</v>
      </c>
      <c r="S248" t="s">
        <v>424</v>
      </c>
      <c r="T248" t="s">
        <v>1942</v>
      </c>
      <c r="U248" t="s">
        <v>2604</v>
      </c>
      <c r="V248" t="s">
        <v>13807</v>
      </c>
      <c r="W248" t="s">
        <v>13807</v>
      </c>
    </row>
    <row r="249" spans="1:23" x14ac:dyDescent="0.25">
      <c r="A249" t="s">
        <v>13808</v>
      </c>
      <c r="B249" t="s">
        <v>13808</v>
      </c>
      <c r="C249" t="s">
        <v>2608</v>
      </c>
      <c r="E249" t="s">
        <v>1505</v>
      </c>
      <c r="F249" t="s">
        <v>14183</v>
      </c>
      <c r="G249" t="s">
        <v>14183</v>
      </c>
      <c r="H249" t="s">
        <v>14183</v>
      </c>
      <c r="I249" t="s">
        <v>2608</v>
      </c>
      <c r="J249" t="s">
        <v>2608</v>
      </c>
      <c r="K249" t="s">
        <v>2562</v>
      </c>
      <c r="L249" t="str">
        <f t="shared" si="9"/>
        <v>2.6</v>
      </c>
      <c r="M249" t="s">
        <v>581</v>
      </c>
      <c r="N249" t="str">
        <f t="shared" si="10"/>
        <v/>
      </c>
      <c r="P249">
        <v>3</v>
      </c>
      <c r="Q249">
        <v>3</v>
      </c>
      <c r="R249" t="str">
        <f t="shared" si="11"/>
        <v>45</v>
      </c>
      <c r="S249" t="s">
        <v>985</v>
      </c>
      <c r="T249" t="s">
        <v>2134</v>
      </c>
      <c r="U249" t="s">
        <v>2609</v>
      </c>
      <c r="V249" t="s">
        <v>13807</v>
      </c>
      <c r="W249" t="s">
        <v>13807</v>
      </c>
    </row>
    <row r="250" spans="1:23" x14ac:dyDescent="0.25">
      <c r="A250" t="s">
        <v>13808</v>
      </c>
      <c r="B250" t="s">
        <v>13808</v>
      </c>
      <c r="C250" t="s">
        <v>2611</v>
      </c>
      <c r="E250" t="s">
        <v>1505</v>
      </c>
      <c r="F250" t="s">
        <v>14184</v>
      </c>
      <c r="G250" t="s">
        <v>14184</v>
      </c>
      <c r="H250" t="s">
        <v>14184</v>
      </c>
      <c r="I250" t="s">
        <v>2611</v>
      </c>
      <c r="J250" t="s">
        <v>2611</v>
      </c>
      <c r="K250" t="s">
        <v>2562</v>
      </c>
      <c r="L250" t="str">
        <f t="shared" si="9"/>
        <v>2.7</v>
      </c>
      <c r="M250" t="s">
        <v>758</v>
      </c>
      <c r="N250" t="str">
        <f t="shared" si="10"/>
        <v/>
      </c>
      <c r="P250">
        <v>3</v>
      </c>
      <c r="Q250">
        <v>3</v>
      </c>
      <c r="R250" t="str">
        <f t="shared" si="11"/>
        <v>45</v>
      </c>
      <c r="S250" t="s">
        <v>985</v>
      </c>
      <c r="T250" t="s">
        <v>1942</v>
      </c>
      <c r="U250" t="s">
        <v>2612</v>
      </c>
      <c r="V250" t="s">
        <v>13807</v>
      </c>
      <c r="W250" t="s">
        <v>13807</v>
      </c>
    </row>
    <row r="251" spans="1:23" x14ac:dyDescent="0.25">
      <c r="A251" t="s">
        <v>13808</v>
      </c>
      <c r="B251" t="s">
        <v>13808</v>
      </c>
      <c r="C251" t="s">
        <v>2618</v>
      </c>
      <c r="E251" t="s">
        <v>1505</v>
      </c>
      <c r="F251" t="s">
        <v>14185</v>
      </c>
      <c r="G251" t="s">
        <v>14185</v>
      </c>
      <c r="H251" t="s">
        <v>14185</v>
      </c>
      <c r="I251" t="s">
        <v>2618</v>
      </c>
      <c r="J251" t="s">
        <v>2618</v>
      </c>
      <c r="K251" t="s">
        <v>2562</v>
      </c>
      <c r="L251" t="str">
        <f t="shared" si="9"/>
        <v>3.4</v>
      </c>
      <c r="M251" t="s">
        <v>451</v>
      </c>
      <c r="N251" t="str">
        <f t="shared" si="10"/>
        <v/>
      </c>
      <c r="P251">
        <v>3</v>
      </c>
      <c r="Q251">
        <v>3</v>
      </c>
      <c r="R251" t="str">
        <f t="shared" si="11"/>
        <v>95</v>
      </c>
      <c r="S251" t="s">
        <v>541</v>
      </c>
      <c r="T251" t="s">
        <v>2055</v>
      </c>
      <c r="U251" t="s">
        <v>2619</v>
      </c>
      <c r="V251" t="s">
        <v>13807</v>
      </c>
      <c r="W251" t="s">
        <v>13807</v>
      </c>
    </row>
    <row r="252" spans="1:23" x14ac:dyDescent="0.25">
      <c r="A252" t="s">
        <v>13808</v>
      </c>
      <c r="B252" t="s">
        <v>13808</v>
      </c>
      <c r="C252" t="s">
        <v>2620</v>
      </c>
      <c r="E252" t="s">
        <v>1505</v>
      </c>
      <c r="F252" t="s">
        <v>14186</v>
      </c>
      <c r="G252" t="s">
        <v>14186</v>
      </c>
      <c r="H252" t="s">
        <v>14186</v>
      </c>
      <c r="I252" t="s">
        <v>2620</v>
      </c>
      <c r="J252" t="s">
        <v>2620</v>
      </c>
      <c r="L252" t="str">
        <f t="shared" si="9"/>
        <v>3.0</v>
      </c>
      <c r="M252" t="s">
        <v>2017</v>
      </c>
      <c r="N252" t="str">
        <f t="shared" si="10"/>
        <v/>
      </c>
      <c r="P252">
        <v>4</v>
      </c>
      <c r="Q252">
        <v>4</v>
      </c>
      <c r="R252" t="str">
        <f t="shared" si="11"/>
        <v/>
      </c>
      <c r="T252" t="s">
        <v>2547</v>
      </c>
      <c r="U252" t="s">
        <v>2621</v>
      </c>
      <c r="V252" t="s">
        <v>13807</v>
      </c>
      <c r="W252" t="s">
        <v>13807</v>
      </c>
    </row>
    <row r="253" spans="1:23" x14ac:dyDescent="0.25">
      <c r="A253" t="s">
        <v>13808</v>
      </c>
      <c r="B253" t="s">
        <v>13808</v>
      </c>
      <c r="C253" t="s">
        <v>2622</v>
      </c>
      <c r="E253" t="s">
        <v>1505</v>
      </c>
      <c r="F253" t="s">
        <v>14187</v>
      </c>
      <c r="G253" t="s">
        <v>14187</v>
      </c>
      <c r="H253" t="s">
        <v>14187</v>
      </c>
      <c r="I253" t="s">
        <v>2622</v>
      </c>
      <c r="J253" t="s">
        <v>2622</v>
      </c>
      <c r="L253" t="str">
        <f t="shared" si="9"/>
        <v>3.2</v>
      </c>
      <c r="M253" t="s">
        <v>469</v>
      </c>
      <c r="N253" t="str">
        <f t="shared" si="10"/>
        <v/>
      </c>
      <c r="P253">
        <v>4</v>
      </c>
      <c r="Q253">
        <v>4</v>
      </c>
      <c r="R253" t="str">
        <f t="shared" si="11"/>
        <v/>
      </c>
      <c r="T253" t="s">
        <v>2311</v>
      </c>
      <c r="U253" t="s">
        <v>2623</v>
      </c>
      <c r="V253" t="s">
        <v>13807</v>
      </c>
      <c r="W253" t="s">
        <v>13807</v>
      </c>
    </row>
    <row r="254" spans="1:23" x14ac:dyDescent="0.25">
      <c r="A254" t="s">
        <v>13808</v>
      </c>
      <c r="B254" t="s">
        <v>13808</v>
      </c>
      <c r="C254" t="s">
        <v>2624</v>
      </c>
      <c r="E254" t="s">
        <v>1505</v>
      </c>
      <c r="F254" t="s">
        <v>14188</v>
      </c>
      <c r="G254" t="s">
        <v>14188</v>
      </c>
      <c r="H254" t="s">
        <v>14188</v>
      </c>
      <c r="I254" t="s">
        <v>2624</v>
      </c>
      <c r="J254" t="s">
        <v>2624</v>
      </c>
      <c r="K254" t="s">
        <v>2562</v>
      </c>
      <c r="L254" t="str">
        <f t="shared" si="9"/>
        <v>3.2</v>
      </c>
      <c r="M254" t="s">
        <v>469</v>
      </c>
      <c r="N254" t="str">
        <f t="shared" si="10"/>
        <v>3.7</v>
      </c>
      <c r="O254" t="s">
        <v>442</v>
      </c>
      <c r="P254">
        <v>4</v>
      </c>
      <c r="Q254">
        <v>4</v>
      </c>
      <c r="R254" t="str">
        <f t="shared" si="11"/>
        <v>160</v>
      </c>
      <c r="S254" t="s">
        <v>999</v>
      </c>
      <c r="T254" t="s">
        <v>1908</v>
      </c>
      <c r="U254" t="s">
        <v>2625</v>
      </c>
      <c r="V254" t="s">
        <v>13807</v>
      </c>
      <c r="W254" t="s">
        <v>13807</v>
      </c>
    </row>
    <row r="255" spans="1:23" x14ac:dyDescent="0.25">
      <c r="A255" t="s">
        <v>13808</v>
      </c>
      <c r="B255" t="s">
        <v>13808</v>
      </c>
      <c r="C255" t="s">
        <v>2626</v>
      </c>
      <c r="E255" t="s">
        <v>1505</v>
      </c>
      <c r="F255" t="s">
        <v>14189</v>
      </c>
      <c r="G255" t="s">
        <v>14189</v>
      </c>
      <c r="H255" t="s">
        <v>14189</v>
      </c>
      <c r="I255" t="s">
        <v>2626</v>
      </c>
      <c r="J255" t="s">
        <v>2626</v>
      </c>
      <c r="L255" t="str">
        <f t="shared" si="9"/>
        <v>3.4</v>
      </c>
      <c r="M255" t="s">
        <v>451</v>
      </c>
      <c r="N255" t="str">
        <f t="shared" si="10"/>
        <v/>
      </c>
      <c r="P255">
        <v>4</v>
      </c>
      <c r="Q255">
        <v>4</v>
      </c>
      <c r="R255" t="str">
        <f t="shared" si="11"/>
        <v/>
      </c>
      <c r="T255" t="s">
        <v>1951</v>
      </c>
      <c r="U255" t="s">
        <v>2627</v>
      </c>
      <c r="V255" t="s">
        <v>13807</v>
      </c>
      <c r="W255" t="s">
        <v>13807</v>
      </c>
    </row>
    <row r="256" spans="1:23" x14ac:dyDescent="0.25">
      <c r="A256" t="s">
        <v>13808</v>
      </c>
      <c r="B256" t="s">
        <v>13808</v>
      </c>
      <c r="C256" t="s">
        <v>2631</v>
      </c>
      <c r="E256" t="s">
        <v>1505</v>
      </c>
      <c r="F256" t="s">
        <v>14190</v>
      </c>
      <c r="G256" t="s">
        <v>14190</v>
      </c>
      <c r="H256" t="s">
        <v>14190</v>
      </c>
      <c r="I256" t="s">
        <v>2631</v>
      </c>
      <c r="J256" t="s">
        <v>2631</v>
      </c>
      <c r="K256" t="s">
        <v>2562</v>
      </c>
      <c r="L256" t="str">
        <f t="shared" si="9"/>
        <v>2.5</v>
      </c>
      <c r="M256" t="s">
        <v>457</v>
      </c>
      <c r="N256" t="str">
        <f t="shared" si="10"/>
        <v/>
      </c>
      <c r="P256">
        <v>4</v>
      </c>
      <c r="Q256">
        <v>4</v>
      </c>
      <c r="R256" t="str">
        <f t="shared" si="11"/>
        <v>45</v>
      </c>
      <c r="S256" t="s">
        <v>985</v>
      </c>
      <c r="T256" t="s">
        <v>2311</v>
      </c>
      <c r="U256" t="s">
        <v>2632</v>
      </c>
      <c r="V256" t="s">
        <v>13807</v>
      </c>
      <c r="W256" t="s">
        <v>13807</v>
      </c>
    </row>
    <row r="257" spans="1:23" x14ac:dyDescent="0.25">
      <c r="A257" t="s">
        <v>13808</v>
      </c>
      <c r="B257" t="s">
        <v>13808</v>
      </c>
      <c r="C257" t="s">
        <v>2634</v>
      </c>
      <c r="E257" t="s">
        <v>1505</v>
      </c>
      <c r="F257" t="s">
        <v>14191</v>
      </c>
      <c r="G257" t="s">
        <v>14191</v>
      </c>
      <c r="H257" t="s">
        <v>14191</v>
      </c>
      <c r="I257" t="s">
        <v>2634</v>
      </c>
      <c r="J257" t="s">
        <v>2634</v>
      </c>
      <c r="K257" t="s">
        <v>2562</v>
      </c>
      <c r="L257" t="str">
        <f t="shared" si="9"/>
        <v>2.6</v>
      </c>
      <c r="M257" t="s">
        <v>581</v>
      </c>
      <c r="N257" t="str">
        <f t="shared" si="10"/>
        <v/>
      </c>
      <c r="P257">
        <v>4</v>
      </c>
      <c r="Q257">
        <v>4</v>
      </c>
      <c r="R257" t="str">
        <f t="shared" si="11"/>
        <v>45</v>
      </c>
      <c r="S257" t="s">
        <v>985</v>
      </c>
      <c r="T257" t="s">
        <v>2547</v>
      </c>
      <c r="U257" t="s">
        <v>2635</v>
      </c>
      <c r="V257" t="s">
        <v>13807</v>
      </c>
      <c r="W257" t="s">
        <v>13807</v>
      </c>
    </row>
    <row r="258" spans="1:23" x14ac:dyDescent="0.25">
      <c r="A258" t="s">
        <v>13808</v>
      </c>
      <c r="B258" t="s">
        <v>13808</v>
      </c>
      <c r="C258" t="s">
        <v>2643</v>
      </c>
      <c r="E258" t="s">
        <v>1505</v>
      </c>
      <c r="F258" t="s">
        <v>14192</v>
      </c>
      <c r="G258" t="s">
        <v>14192</v>
      </c>
      <c r="H258" t="s">
        <v>14192</v>
      </c>
      <c r="I258" t="s">
        <v>2643</v>
      </c>
      <c r="J258" t="s">
        <v>2643</v>
      </c>
      <c r="L258" t="str">
        <f t="shared" si="9"/>
        <v/>
      </c>
      <c r="N258" t="str">
        <f t="shared" si="10"/>
        <v/>
      </c>
      <c r="P258">
        <v>4</v>
      </c>
      <c r="Q258">
        <v>4</v>
      </c>
      <c r="R258" t="str">
        <f t="shared" si="11"/>
        <v/>
      </c>
      <c r="T258" t="s">
        <v>2331</v>
      </c>
      <c r="U258" t="s">
        <v>2644</v>
      </c>
      <c r="V258" t="s">
        <v>13807</v>
      </c>
      <c r="W258" t="s">
        <v>13807</v>
      </c>
    </row>
    <row r="259" spans="1:23" x14ac:dyDescent="0.25">
      <c r="A259" t="s">
        <v>13808</v>
      </c>
      <c r="B259" t="s">
        <v>13808</v>
      </c>
      <c r="C259" t="s">
        <v>14193</v>
      </c>
      <c r="E259" t="s">
        <v>1505</v>
      </c>
      <c r="F259" t="s">
        <v>14194</v>
      </c>
      <c r="G259" t="s">
        <v>14194</v>
      </c>
      <c r="H259" t="s">
        <v>14194</v>
      </c>
      <c r="I259" t="s">
        <v>14193</v>
      </c>
      <c r="J259" t="s">
        <v>2645</v>
      </c>
      <c r="K259" t="s">
        <v>2051</v>
      </c>
      <c r="L259" t="str">
        <f t="shared" ref="L259:L322" si="12">SUBSTITUTE(M259," GHz","")</f>
        <v>2.8</v>
      </c>
      <c r="M259" t="s">
        <v>627</v>
      </c>
      <c r="N259" t="str">
        <f t="shared" ref="N259:N322" si="13">SUBSTITUTE(O259," GHz","")</f>
        <v/>
      </c>
      <c r="P259">
        <v>4</v>
      </c>
      <c r="Q259">
        <v>4</v>
      </c>
      <c r="R259" t="str">
        <f t="shared" ref="R259:R322" si="14">SUBSTITUTE(S259," W","")</f>
        <v>100</v>
      </c>
      <c r="S259" t="s">
        <v>932</v>
      </c>
      <c r="T259" t="s">
        <v>2059</v>
      </c>
      <c r="U259" t="s">
        <v>2646</v>
      </c>
      <c r="V259" t="s">
        <v>13807</v>
      </c>
      <c r="W259" t="s">
        <v>13807</v>
      </c>
    </row>
    <row r="260" spans="1:23" x14ac:dyDescent="0.25">
      <c r="A260" t="s">
        <v>13808</v>
      </c>
      <c r="B260" t="s">
        <v>13808</v>
      </c>
      <c r="C260" t="s">
        <v>2648</v>
      </c>
      <c r="E260" t="s">
        <v>1505</v>
      </c>
      <c r="F260" t="s">
        <v>14195</v>
      </c>
      <c r="G260" t="s">
        <v>14195</v>
      </c>
      <c r="H260" t="s">
        <v>14195</v>
      </c>
      <c r="I260" t="s">
        <v>2648</v>
      </c>
      <c r="J260" t="s">
        <v>2648</v>
      </c>
      <c r="L260" t="str">
        <f t="shared" si="12"/>
        <v>3.2</v>
      </c>
      <c r="M260" t="s">
        <v>469</v>
      </c>
      <c r="N260" t="str">
        <f t="shared" si="13"/>
        <v/>
      </c>
      <c r="P260">
        <v>4</v>
      </c>
      <c r="Q260">
        <v>4</v>
      </c>
      <c r="R260" t="str">
        <f t="shared" si="14"/>
        <v>95</v>
      </c>
      <c r="S260" t="s">
        <v>541</v>
      </c>
      <c r="T260" t="s">
        <v>2055</v>
      </c>
      <c r="U260" t="s">
        <v>2649</v>
      </c>
      <c r="V260" t="s">
        <v>13807</v>
      </c>
      <c r="W260" t="s">
        <v>13807</v>
      </c>
    </row>
    <row r="261" spans="1:23" x14ac:dyDescent="0.25">
      <c r="A261" t="s">
        <v>13808</v>
      </c>
      <c r="B261" t="s">
        <v>13808</v>
      </c>
      <c r="C261" t="s">
        <v>2652</v>
      </c>
      <c r="E261" t="s">
        <v>1505</v>
      </c>
      <c r="F261" t="s">
        <v>14196</v>
      </c>
      <c r="G261" t="s">
        <v>14196</v>
      </c>
      <c r="H261" t="s">
        <v>14196</v>
      </c>
      <c r="I261" t="s">
        <v>2652</v>
      </c>
      <c r="J261" t="s">
        <v>2652</v>
      </c>
      <c r="K261" t="s">
        <v>2653</v>
      </c>
      <c r="L261" t="str">
        <f t="shared" si="12"/>
        <v>3.3</v>
      </c>
      <c r="M261" t="s">
        <v>507</v>
      </c>
      <c r="N261" t="str">
        <f t="shared" si="13"/>
        <v/>
      </c>
      <c r="P261">
        <v>4</v>
      </c>
      <c r="Q261">
        <v>4</v>
      </c>
      <c r="R261" t="str">
        <f t="shared" si="14"/>
        <v>95</v>
      </c>
      <c r="S261" t="s">
        <v>541</v>
      </c>
      <c r="T261" t="s">
        <v>1973</v>
      </c>
      <c r="U261" t="s">
        <v>2654</v>
      </c>
      <c r="V261" t="s">
        <v>13807</v>
      </c>
      <c r="W261" t="s">
        <v>13807</v>
      </c>
    </row>
    <row r="262" spans="1:23" x14ac:dyDescent="0.25">
      <c r="A262" t="s">
        <v>13808</v>
      </c>
      <c r="B262" t="s">
        <v>13808</v>
      </c>
      <c r="C262" t="s">
        <v>2655</v>
      </c>
      <c r="E262" t="s">
        <v>1505</v>
      </c>
      <c r="F262" t="s">
        <v>14197</v>
      </c>
      <c r="G262" t="s">
        <v>14197</v>
      </c>
      <c r="H262" t="s">
        <v>14197</v>
      </c>
      <c r="I262" t="s">
        <v>2655</v>
      </c>
      <c r="J262" t="s">
        <v>2655</v>
      </c>
      <c r="L262" t="str">
        <f t="shared" si="12"/>
        <v>1.2</v>
      </c>
      <c r="M262" t="s">
        <v>1906</v>
      </c>
      <c r="N262" t="str">
        <f t="shared" si="13"/>
        <v/>
      </c>
      <c r="P262">
        <v>1</v>
      </c>
      <c r="Q262">
        <v>1</v>
      </c>
      <c r="R262" t="str">
        <f t="shared" si="14"/>
        <v>13</v>
      </c>
      <c r="S262" t="s">
        <v>2590</v>
      </c>
      <c r="T262" t="s">
        <v>2307</v>
      </c>
      <c r="U262" t="s">
        <v>2656</v>
      </c>
      <c r="V262" t="s">
        <v>13807</v>
      </c>
      <c r="W262" t="s">
        <v>13807</v>
      </c>
    </row>
    <row r="263" spans="1:23" x14ac:dyDescent="0.25">
      <c r="A263" t="s">
        <v>13808</v>
      </c>
      <c r="B263" t="s">
        <v>13808</v>
      </c>
      <c r="C263" t="s">
        <v>2657</v>
      </c>
      <c r="E263" t="s">
        <v>1505</v>
      </c>
      <c r="F263" t="s">
        <v>14198</v>
      </c>
      <c r="G263" t="s">
        <v>14198</v>
      </c>
      <c r="H263" t="s">
        <v>14198</v>
      </c>
      <c r="I263" t="s">
        <v>2657</v>
      </c>
      <c r="J263" t="s">
        <v>2657</v>
      </c>
      <c r="K263" t="s">
        <v>2303</v>
      </c>
      <c r="L263" t="str">
        <f t="shared" si="12"/>
        <v>2.2</v>
      </c>
      <c r="M263" t="s">
        <v>632</v>
      </c>
      <c r="N263" t="str">
        <f t="shared" si="13"/>
        <v/>
      </c>
      <c r="P263">
        <v>1</v>
      </c>
      <c r="Q263">
        <v>1</v>
      </c>
      <c r="R263" t="str">
        <f t="shared" si="14"/>
        <v>45</v>
      </c>
      <c r="S263" t="s">
        <v>985</v>
      </c>
      <c r="T263" t="s">
        <v>1870</v>
      </c>
      <c r="U263" t="s">
        <v>2658</v>
      </c>
      <c r="V263" t="s">
        <v>13807</v>
      </c>
      <c r="W263" t="s">
        <v>13807</v>
      </c>
    </row>
    <row r="264" spans="1:23" x14ac:dyDescent="0.25">
      <c r="A264" t="s">
        <v>13808</v>
      </c>
      <c r="B264" t="s">
        <v>13808</v>
      </c>
      <c r="C264" t="s">
        <v>2659</v>
      </c>
      <c r="E264" t="s">
        <v>1505</v>
      </c>
      <c r="F264" t="s">
        <v>14199</v>
      </c>
      <c r="G264" t="s">
        <v>14199</v>
      </c>
      <c r="H264" t="s">
        <v>14199</v>
      </c>
      <c r="I264" t="s">
        <v>2659</v>
      </c>
      <c r="J264" t="s">
        <v>2659</v>
      </c>
      <c r="K264" t="s">
        <v>2303</v>
      </c>
      <c r="L264" t="str">
        <f t="shared" si="12"/>
        <v>2.4</v>
      </c>
      <c r="M264" t="s">
        <v>609</v>
      </c>
      <c r="N264" t="str">
        <f t="shared" si="13"/>
        <v/>
      </c>
      <c r="P264">
        <v>1</v>
      </c>
      <c r="Q264">
        <v>1</v>
      </c>
      <c r="R264" t="str">
        <f t="shared" si="14"/>
        <v>45</v>
      </c>
      <c r="S264" t="s">
        <v>985</v>
      </c>
      <c r="T264" t="s">
        <v>1870</v>
      </c>
      <c r="U264" t="s">
        <v>2660</v>
      </c>
      <c r="V264" t="s">
        <v>13807</v>
      </c>
      <c r="W264" t="s">
        <v>13807</v>
      </c>
    </row>
    <row r="265" spans="1:23" x14ac:dyDescent="0.25">
      <c r="A265" t="s">
        <v>13808</v>
      </c>
      <c r="B265" t="s">
        <v>13808</v>
      </c>
      <c r="C265" t="s">
        <v>2661</v>
      </c>
      <c r="E265" t="s">
        <v>1505</v>
      </c>
      <c r="F265" t="s">
        <v>14200</v>
      </c>
      <c r="G265" t="s">
        <v>14200</v>
      </c>
      <c r="H265" t="s">
        <v>14200</v>
      </c>
      <c r="I265" t="s">
        <v>2661</v>
      </c>
      <c r="J265" t="s">
        <v>2661</v>
      </c>
      <c r="K265" t="s">
        <v>2303</v>
      </c>
      <c r="L265" t="str">
        <f t="shared" si="12"/>
        <v>2.7</v>
      </c>
      <c r="M265" t="s">
        <v>758</v>
      </c>
      <c r="N265" t="str">
        <f t="shared" si="13"/>
        <v/>
      </c>
      <c r="P265">
        <v>1</v>
      </c>
      <c r="Q265">
        <v>1</v>
      </c>
      <c r="R265" t="str">
        <f t="shared" si="14"/>
        <v>45</v>
      </c>
      <c r="S265" t="s">
        <v>985</v>
      </c>
      <c r="T265" t="s">
        <v>1870</v>
      </c>
      <c r="U265" t="s">
        <v>2662</v>
      </c>
      <c r="V265" t="s">
        <v>13807</v>
      </c>
      <c r="W265" t="s">
        <v>13807</v>
      </c>
    </row>
    <row r="266" spans="1:23" x14ac:dyDescent="0.25">
      <c r="A266" t="s">
        <v>13808</v>
      </c>
      <c r="B266" t="s">
        <v>13808</v>
      </c>
      <c r="C266" t="s">
        <v>2663</v>
      </c>
      <c r="E266" t="s">
        <v>1505</v>
      </c>
      <c r="F266" t="s">
        <v>14201</v>
      </c>
      <c r="G266" t="s">
        <v>14201</v>
      </c>
      <c r="H266" t="s">
        <v>14201</v>
      </c>
      <c r="I266" t="s">
        <v>2663</v>
      </c>
      <c r="J266" t="s">
        <v>2663</v>
      </c>
      <c r="K266" t="s">
        <v>2303</v>
      </c>
      <c r="L266" t="str">
        <f t="shared" si="12"/>
        <v>2.8</v>
      </c>
      <c r="M266" t="s">
        <v>627</v>
      </c>
      <c r="N266" t="str">
        <f t="shared" si="13"/>
        <v/>
      </c>
      <c r="P266">
        <v>1</v>
      </c>
      <c r="Q266">
        <v>1</v>
      </c>
      <c r="R266" t="str">
        <f t="shared" si="14"/>
        <v>45</v>
      </c>
      <c r="S266" t="s">
        <v>985</v>
      </c>
      <c r="T266" t="s">
        <v>2304</v>
      </c>
      <c r="U266" t="s">
        <v>2664</v>
      </c>
      <c r="V266" t="s">
        <v>13807</v>
      </c>
      <c r="W266" t="s">
        <v>13807</v>
      </c>
    </row>
    <row r="267" spans="1:23" x14ac:dyDescent="0.25">
      <c r="A267" t="s">
        <v>13808</v>
      </c>
      <c r="B267" t="s">
        <v>13808</v>
      </c>
      <c r="C267" t="s">
        <v>2665</v>
      </c>
      <c r="E267" t="s">
        <v>1505</v>
      </c>
      <c r="F267" t="s">
        <v>14202</v>
      </c>
      <c r="G267" t="s">
        <v>14202</v>
      </c>
      <c r="H267" t="s">
        <v>14202</v>
      </c>
      <c r="I267" t="s">
        <v>2665</v>
      </c>
      <c r="J267" t="s">
        <v>2665</v>
      </c>
      <c r="L267" t="str">
        <f t="shared" si="12"/>
        <v/>
      </c>
      <c r="N267" t="str">
        <f t="shared" si="13"/>
        <v/>
      </c>
      <c r="P267">
        <v>1</v>
      </c>
      <c r="Q267">
        <v>1</v>
      </c>
      <c r="R267" t="str">
        <f t="shared" si="14"/>
        <v/>
      </c>
      <c r="T267" t="s">
        <v>1870</v>
      </c>
      <c r="U267" t="s">
        <v>2666</v>
      </c>
      <c r="V267" t="s">
        <v>13807</v>
      </c>
      <c r="W267" t="s">
        <v>13807</v>
      </c>
    </row>
    <row r="268" spans="1:23" x14ac:dyDescent="0.25">
      <c r="A268" t="s">
        <v>13808</v>
      </c>
      <c r="B268" t="s">
        <v>13808</v>
      </c>
      <c r="C268" t="s">
        <v>2667</v>
      </c>
      <c r="E268" t="s">
        <v>1505</v>
      </c>
      <c r="F268" t="s">
        <v>14203</v>
      </c>
      <c r="G268" t="s">
        <v>14203</v>
      </c>
      <c r="H268" t="s">
        <v>14203</v>
      </c>
      <c r="I268" t="s">
        <v>2667</v>
      </c>
      <c r="J268" t="s">
        <v>2667</v>
      </c>
      <c r="L268" t="str">
        <f t="shared" si="12"/>
        <v/>
      </c>
      <c r="N268" t="str">
        <f t="shared" si="13"/>
        <v/>
      </c>
      <c r="P268">
        <v>1</v>
      </c>
      <c r="Q268">
        <v>1</v>
      </c>
      <c r="R268" t="str">
        <f t="shared" si="14"/>
        <v/>
      </c>
      <c r="T268" t="s">
        <v>2322</v>
      </c>
      <c r="U268" t="s">
        <v>2668</v>
      </c>
      <c r="V268" t="s">
        <v>13807</v>
      </c>
      <c r="W268" t="s">
        <v>13807</v>
      </c>
    </row>
    <row r="269" spans="1:23" x14ac:dyDescent="0.25">
      <c r="A269" t="s">
        <v>13808</v>
      </c>
      <c r="B269" t="s">
        <v>13808</v>
      </c>
      <c r="C269" t="s">
        <v>2669</v>
      </c>
      <c r="E269" t="s">
        <v>1505</v>
      </c>
      <c r="F269" t="s">
        <v>14204</v>
      </c>
      <c r="G269" t="s">
        <v>14204</v>
      </c>
      <c r="H269" t="s">
        <v>14204</v>
      </c>
      <c r="I269" t="s">
        <v>2669</v>
      </c>
      <c r="J269" t="s">
        <v>2669</v>
      </c>
      <c r="L269" t="str">
        <f t="shared" si="12"/>
        <v>2.0</v>
      </c>
      <c r="M269" t="s">
        <v>1881</v>
      </c>
      <c r="N269" t="str">
        <f t="shared" si="13"/>
        <v/>
      </c>
      <c r="P269">
        <v>1</v>
      </c>
      <c r="Q269">
        <v>1</v>
      </c>
      <c r="R269" t="str">
        <f t="shared" si="14"/>
        <v/>
      </c>
      <c r="T269" t="s">
        <v>2307</v>
      </c>
      <c r="U269" t="s">
        <v>2670</v>
      </c>
      <c r="V269" t="s">
        <v>13807</v>
      </c>
      <c r="W269" t="s">
        <v>13807</v>
      </c>
    </row>
    <row r="270" spans="1:23" x14ac:dyDescent="0.25">
      <c r="A270" t="s">
        <v>13808</v>
      </c>
      <c r="B270" t="s">
        <v>13808</v>
      </c>
      <c r="C270" t="s">
        <v>2671</v>
      </c>
      <c r="E270" t="s">
        <v>1505</v>
      </c>
      <c r="F270" t="s">
        <v>14205</v>
      </c>
      <c r="G270" t="s">
        <v>14205</v>
      </c>
      <c r="H270" t="s">
        <v>14205</v>
      </c>
      <c r="I270" t="s">
        <v>2671</v>
      </c>
      <c r="J270" t="s">
        <v>2671</v>
      </c>
      <c r="L270" t="str">
        <f t="shared" si="12"/>
        <v>2.1</v>
      </c>
      <c r="M270" t="s">
        <v>529</v>
      </c>
      <c r="N270" t="str">
        <f t="shared" si="13"/>
        <v/>
      </c>
      <c r="P270">
        <v>1</v>
      </c>
      <c r="Q270">
        <v>1</v>
      </c>
      <c r="R270" t="str">
        <f t="shared" si="14"/>
        <v/>
      </c>
      <c r="T270" t="s">
        <v>2304</v>
      </c>
      <c r="U270" t="s">
        <v>2672</v>
      </c>
      <c r="V270" t="s">
        <v>13807</v>
      </c>
      <c r="W270" t="s">
        <v>13807</v>
      </c>
    </row>
    <row r="271" spans="1:23" x14ac:dyDescent="0.25">
      <c r="A271" t="s">
        <v>13808</v>
      </c>
      <c r="B271" t="s">
        <v>13808</v>
      </c>
      <c r="C271" t="s">
        <v>2673</v>
      </c>
      <c r="E271" t="s">
        <v>1505</v>
      </c>
      <c r="F271" t="s">
        <v>14206</v>
      </c>
      <c r="G271" t="s">
        <v>14206</v>
      </c>
      <c r="H271" t="s">
        <v>14206</v>
      </c>
      <c r="I271" t="s">
        <v>2673</v>
      </c>
      <c r="J271" t="s">
        <v>2673</v>
      </c>
      <c r="L271" t="str">
        <f t="shared" si="12"/>
        <v>1.6</v>
      </c>
      <c r="M271" t="s">
        <v>951</v>
      </c>
      <c r="N271" t="str">
        <f t="shared" si="13"/>
        <v/>
      </c>
      <c r="P271">
        <v>1</v>
      </c>
      <c r="Q271">
        <v>1</v>
      </c>
      <c r="R271" t="str">
        <f t="shared" si="14"/>
        <v>15</v>
      </c>
      <c r="S271" t="s">
        <v>2002</v>
      </c>
      <c r="T271" t="s">
        <v>2304</v>
      </c>
      <c r="U271" t="s">
        <v>2674</v>
      </c>
      <c r="V271" t="s">
        <v>13807</v>
      </c>
      <c r="W271" t="s">
        <v>13807</v>
      </c>
    </row>
    <row r="272" spans="1:23" x14ac:dyDescent="0.25">
      <c r="A272" t="s">
        <v>13808</v>
      </c>
      <c r="B272" t="s">
        <v>13808</v>
      </c>
      <c r="C272" t="s">
        <v>14207</v>
      </c>
      <c r="E272" t="s">
        <v>1505</v>
      </c>
      <c r="F272" t="s">
        <v>14208</v>
      </c>
      <c r="G272" t="s">
        <v>14208</v>
      </c>
      <c r="H272" t="s">
        <v>14208</v>
      </c>
      <c r="I272" t="s">
        <v>14207</v>
      </c>
      <c r="J272" t="s">
        <v>2675</v>
      </c>
      <c r="L272" t="str">
        <f t="shared" si="12"/>
        <v>1.8</v>
      </c>
      <c r="M272" t="s">
        <v>796</v>
      </c>
      <c r="N272" t="str">
        <f t="shared" si="13"/>
        <v/>
      </c>
      <c r="P272">
        <v>2</v>
      </c>
      <c r="Q272">
        <v>2</v>
      </c>
      <c r="R272" t="str">
        <f t="shared" si="14"/>
        <v>22</v>
      </c>
      <c r="S272" t="s">
        <v>2330</v>
      </c>
      <c r="T272" t="s">
        <v>2331</v>
      </c>
      <c r="U272" t="s">
        <v>2676</v>
      </c>
      <c r="V272" t="s">
        <v>13807</v>
      </c>
      <c r="W272" t="s">
        <v>13807</v>
      </c>
    </row>
    <row r="273" spans="1:23" x14ac:dyDescent="0.25">
      <c r="A273" t="s">
        <v>13808</v>
      </c>
      <c r="B273" t="s">
        <v>13808</v>
      </c>
      <c r="C273" t="s">
        <v>14209</v>
      </c>
      <c r="E273" t="s">
        <v>1505</v>
      </c>
      <c r="F273" t="s">
        <v>14210</v>
      </c>
      <c r="G273" t="s">
        <v>14210</v>
      </c>
      <c r="H273" t="s">
        <v>14210</v>
      </c>
      <c r="I273" t="s">
        <v>14209</v>
      </c>
      <c r="J273" t="s">
        <v>2677</v>
      </c>
      <c r="L273" t="str">
        <f t="shared" si="12"/>
        <v>1.5</v>
      </c>
      <c r="M273" t="s">
        <v>2083</v>
      </c>
      <c r="N273" t="str">
        <f t="shared" si="13"/>
        <v/>
      </c>
      <c r="P273">
        <v>2</v>
      </c>
      <c r="Q273">
        <v>2</v>
      </c>
      <c r="R273" t="str">
        <f t="shared" si="14"/>
        <v>18</v>
      </c>
      <c r="S273" t="s">
        <v>2678</v>
      </c>
      <c r="T273" t="s">
        <v>2451</v>
      </c>
      <c r="U273" t="s">
        <v>2679</v>
      </c>
      <c r="V273" t="s">
        <v>13807</v>
      </c>
      <c r="W273" t="s">
        <v>13807</v>
      </c>
    </row>
    <row r="274" spans="1:23" x14ac:dyDescent="0.25">
      <c r="A274" t="s">
        <v>13808</v>
      </c>
      <c r="B274" t="s">
        <v>13808</v>
      </c>
      <c r="C274" t="s">
        <v>14211</v>
      </c>
      <c r="E274" t="s">
        <v>1505</v>
      </c>
      <c r="F274" t="s">
        <v>14212</v>
      </c>
      <c r="G274" t="s">
        <v>14212</v>
      </c>
      <c r="H274" t="s">
        <v>14212</v>
      </c>
      <c r="I274" t="s">
        <v>14211</v>
      </c>
      <c r="J274" t="s">
        <v>2680</v>
      </c>
      <c r="L274" t="str">
        <f t="shared" si="12"/>
        <v>1.6</v>
      </c>
      <c r="M274" t="s">
        <v>951</v>
      </c>
      <c r="N274" t="str">
        <f t="shared" si="13"/>
        <v/>
      </c>
      <c r="P274">
        <v>2</v>
      </c>
      <c r="Q274">
        <v>2</v>
      </c>
      <c r="R274" t="str">
        <f t="shared" si="14"/>
        <v>18</v>
      </c>
      <c r="S274" t="s">
        <v>2678</v>
      </c>
      <c r="T274" t="s">
        <v>2307</v>
      </c>
      <c r="U274" t="s">
        <v>2681</v>
      </c>
      <c r="V274" t="s">
        <v>13807</v>
      </c>
      <c r="W274" t="s">
        <v>13807</v>
      </c>
    </row>
    <row r="275" spans="1:23" x14ac:dyDescent="0.25">
      <c r="A275" t="s">
        <v>13808</v>
      </c>
      <c r="B275" t="s">
        <v>13808</v>
      </c>
      <c r="C275" t="s">
        <v>2682</v>
      </c>
      <c r="E275" t="s">
        <v>1505</v>
      </c>
      <c r="F275" t="s">
        <v>14213</v>
      </c>
      <c r="G275" t="s">
        <v>14213</v>
      </c>
      <c r="H275" t="s">
        <v>14213</v>
      </c>
      <c r="I275" t="s">
        <v>2682</v>
      </c>
      <c r="J275" t="s">
        <v>2682</v>
      </c>
      <c r="K275" t="s">
        <v>2014</v>
      </c>
      <c r="L275" t="str">
        <f t="shared" si="12"/>
        <v>3.2</v>
      </c>
      <c r="M275" t="s">
        <v>469</v>
      </c>
      <c r="N275" t="str">
        <f t="shared" si="13"/>
        <v/>
      </c>
      <c r="P275">
        <v>2</v>
      </c>
      <c r="Q275">
        <v>4</v>
      </c>
      <c r="R275" t="str">
        <f t="shared" si="14"/>
        <v>35</v>
      </c>
      <c r="S275" t="s">
        <v>623</v>
      </c>
      <c r="T275" t="s">
        <v>2292</v>
      </c>
      <c r="U275" t="s">
        <v>2683</v>
      </c>
      <c r="V275" t="s">
        <v>13807</v>
      </c>
      <c r="W275" t="s">
        <v>13807</v>
      </c>
    </row>
    <row r="276" spans="1:23" x14ac:dyDescent="0.25">
      <c r="A276" t="s">
        <v>13808</v>
      </c>
      <c r="B276" t="s">
        <v>13808</v>
      </c>
      <c r="C276" t="s">
        <v>2684</v>
      </c>
      <c r="E276" t="s">
        <v>1505</v>
      </c>
      <c r="F276" t="s">
        <v>14214</v>
      </c>
      <c r="G276" t="s">
        <v>14214</v>
      </c>
      <c r="H276" t="s">
        <v>14214</v>
      </c>
      <c r="I276" t="s">
        <v>2684</v>
      </c>
      <c r="J276" t="s">
        <v>2684</v>
      </c>
      <c r="K276" t="s">
        <v>2014</v>
      </c>
      <c r="L276" t="str">
        <f t="shared" si="12"/>
        <v>3.4</v>
      </c>
      <c r="M276" t="s">
        <v>451</v>
      </c>
      <c r="N276" t="str">
        <f t="shared" si="13"/>
        <v/>
      </c>
      <c r="P276">
        <v>2</v>
      </c>
      <c r="Q276">
        <v>4</v>
      </c>
      <c r="R276" t="str">
        <f t="shared" si="14"/>
        <v>35</v>
      </c>
      <c r="S276" t="s">
        <v>623</v>
      </c>
      <c r="T276" t="s">
        <v>2209</v>
      </c>
      <c r="U276" t="s">
        <v>2685</v>
      </c>
      <c r="V276" t="s">
        <v>13807</v>
      </c>
      <c r="W276" t="s">
        <v>13807</v>
      </c>
    </row>
    <row r="277" spans="1:23" x14ac:dyDescent="0.25">
      <c r="A277" t="s">
        <v>13808</v>
      </c>
      <c r="B277" t="s">
        <v>13808</v>
      </c>
      <c r="C277" t="s">
        <v>2686</v>
      </c>
      <c r="E277" t="s">
        <v>1505</v>
      </c>
      <c r="F277" t="s">
        <v>14215</v>
      </c>
      <c r="G277" t="s">
        <v>14215</v>
      </c>
      <c r="H277" t="s">
        <v>14215</v>
      </c>
      <c r="I277" t="s">
        <v>2686</v>
      </c>
      <c r="J277" t="s">
        <v>2686</v>
      </c>
      <c r="K277" t="s">
        <v>2338</v>
      </c>
      <c r="L277" t="str">
        <f t="shared" si="12"/>
        <v>2.4</v>
      </c>
      <c r="M277" t="s">
        <v>609</v>
      </c>
      <c r="N277" t="str">
        <f t="shared" si="13"/>
        <v>3.3</v>
      </c>
      <c r="O277" t="s">
        <v>507</v>
      </c>
      <c r="P277">
        <v>2</v>
      </c>
      <c r="Q277">
        <v>4</v>
      </c>
      <c r="R277" t="str">
        <f t="shared" si="14"/>
        <v>15</v>
      </c>
      <c r="S277" t="s">
        <v>2002</v>
      </c>
      <c r="T277" t="s">
        <v>2687</v>
      </c>
      <c r="U277" t="s">
        <v>2688</v>
      </c>
      <c r="V277" t="s">
        <v>13807</v>
      </c>
      <c r="W277" t="s">
        <v>13807</v>
      </c>
    </row>
    <row r="278" spans="1:23" x14ac:dyDescent="0.25">
      <c r="A278" t="s">
        <v>13808</v>
      </c>
      <c r="B278" t="s">
        <v>13808</v>
      </c>
      <c r="C278" t="s">
        <v>2689</v>
      </c>
      <c r="E278" t="s">
        <v>1505</v>
      </c>
      <c r="F278" t="s">
        <v>14216</v>
      </c>
      <c r="G278" t="s">
        <v>14216</v>
      </c>
      <c r="H278" t="s">
        <v>14216</v>
      </c>
      <c r="I278" t="s">
        <v>2689</v>
      </c>
      <c r="J278" t="s">
        <v>2689</v>
      </c>
      <c r="K278" t="s">
        <v>2338</v>
      </c>
      <c r="L278" t="str">
        <f t="shared" si="12"/>
        <v>2.3</v>
      </c>
      <c r="M278" t="s">
        <v>826</v>
      </c>
      <c r="N278" t="str">
        <f t="shared" si="13"/>
        <v>3.2</v>
      </c>
      <c r="O278" t="s">
        <v>469</v>
      </c>
      <c r="P278">
        <v>2</v>
      </c>
      <c r="Q278">
        <v>2</v>
      </c>
      <c r="R278" t="str">
        <f t="shared" si="14"/>
        <v>15</v>
      </c>
      <c r="S278" t="s">
        <v>2002</v>
      </c>
      <c r="T278" t="s">
        <v>2687</v>
      </c>
      <c r="U278" t="s">
        <v>2690</v>
      </c>
      <c r="V278" t="s">
        <v>13807</v>
      </c>
      <c r="W278" t="s">
        <v>13807</v>
      </c>
    </row>
    <row r="279" spans="1:23" x14ac:dyDescent="0.25">
      <c r="A279" t="s">
        <v>13808</v>
      </c>
      <c r="B279" t="s">
        <v>13808</v>
      </c>
      <c r="C279" t="s">
        <v>2691</v>
      </c>
      <c r="E279" t="s">
        <v>1505</v>
      </c>
      <c r="F279" t="s">
        <v>14217</v>
      </c>
      <c r="G279" t="s">
        <v>14217</v>
      </c>
      <c r="H279" t="s">
        <v>14217</v>
      </c>
      <c r="I279" t="s">
        <v>2691</v>
      </c>
      <c r="J279" t="s">
        <v>2691</v>
      </c>
      <c r="L279" t="str">
        <f t="shared" si="12"/>
        <v/>
      </c>
      <c r="N279" t="str">
        <f t="shared" si="13"/>
        <v/>
      </c>
      <c r="P279">
        <v>1</v>
      </c>
      <c r="Q279">
        <v>1</v>
      </c>
      <c r="R279" t="str">
        <f t="shared" si="14"/>
        <v>-1</v>
      </c>
      <c r="S279" t="s">
        <v>1869</v>
      </c>
      <c r="T279" t="s">
        <v>2304</v>
      </c>
      <c r="U279" t="s">
        <v>2692</v>
      </c>
      <c r="V279" t="s">
        <v>13807</v>
      </c>
      <c r="W279" t="s">
        <v>13807</v>
      </c>
    </row>
    <row r="280" spans="1:23" x14ac:dyDescent="0.25">
      <c r="A280" t="s">
        <v>13808</v>
      </c>
      <c r="B280" t="s">
        <v>13808</v>
      </c>
      <c r="C280" t="s">
        <v>2693</v>
      </c>
      <c r="E280" t="s">
        <v>1505</v>
      </c>
      <c r="F280" t="s">
        <v>14218</v>
      </c>
      <c r="G280" t="s">
        <v>14218</v>
      </c>
      <c r="H280" t="s">
        <v>14218</v>
      </c>
      <c r="I280" t="s">
        <v>2693</v>
      </c>
      <c r="J280" t="s">
        <v>2693</v>
      </c>
      <c r="K280" t="s">
        <v>2694</v>
      </c>
      <c r="L280" t="str">
        <f t="shared" si="12"/>
        <v>2.4</v>
      </c>
      <c r="M280" t="s">
        <v>609</v>
      </c>
      <c r="N280" t="str">
        <f t="shared" si="13"/>
        <v>3.5</v>
      </c>
      <c r="O280" t="s">
        <v>437</v>
      </c>
      <c r="P280">
        <v>2</v>
      </c>
      <c r="Q280">
        <v>2</v>
      </c>
      <c r="R280" t="str">
        <f t="shared" si="14"/>
        <v>15</v>
      </c>
      <c r="S280" t="s">
        <v>2002</v>
      </c>
      <c r="T280" t="s">
        <v>2695</v>
      </c>
      <c r="U280" t="s">
        <v>2696</v>
      </c>
      <c r="V280" t="s">
        <v>13807</v>
      </c>
      <c r="W280" t="s">
        <v>13807</v>
      </c>
    </row>
    <row r="281" spans="1:23" x14ac:dyDescent="0.25">
      <c r="A281" t="s">
        <v>13808</v>
      </c>
      <c r="B281" t="s">
        <v>13808</v>
      </c>
      <c r="C281" t="s">
        <v>2697</v>
      </c>
      <c r="E281" t="s">
        <v>1505</v>
      </c>
      <c r="F281" t="s">
        <v>14219</v>
      </c>
      <c r="G281" t="s">
        <v>14219</v>
      </c>
      <c r="H281" t="s">
        <v>14219</v>
      </c>
      <c r="I281" t="s">
        <v>2697</v>
      </c>
      <c r="J281" t="s">
        <v>2697</v>
      </c>
      <c r="K281" t="s">
        <v>2338</v>
      </c>
      <c r="L281" t="str">
        <f t="shared" si="12"/>
        <v>2.3</v>
      </c>
      <c r="M281" t="s">
        <v>826</v>
      </c>
      <c r="N281" t="str">
        <f t="shared" si="13"/>
        <v>3.2</v>
      </c>
      <c r="O281" t="s">
        <v>469</v>
      </c>
      <c r="P281">
        <v>2</v>
      </c>
      <c r="Q281">
        <v>2</v>
      </c>
      <c r="R281" t="str">
        <f t="shared" si="14"/>
        <v>15</v>
      </c>
      <c r="S281" t="s">
        <v>2002</v>
      </c>
      <c r="T281" t="s">
        <v>2510</v>
      </c>
      <c r="U281" t="s">
        <v>2698</v>
      </c>
      <c r="V281" t="s">
        <v>13807</v>
      </c>
      <c r="W281" t="s">
        <v>13807</v>
      </c>
    </row>
    <row r="282" spans="1:23" x14ac:dyDescent="0.25">
      <c r="A282" t="s">
        <v>13808</v>
      </c>
      <c r="B282" t="s">
        <v>13808</v>
      </c>
      <c r="C282" t="s">
        <v>2699</v>
      </c>
      <c r="E282" t="s">
        <v>1505</v>
      </c>
      <c r="F282" t="s">
        <v>14220</v>
      </c>
      <c r="G282" t="s">
        <v>14220</v>
      </c>
      <c r="H282" t="s">
        <v>14220</v>
      </c>
      <c r="I282" t="s">
        <v>2699</v>
      </c>
      <c r="J282" t="s">
        <v>2699</v>
      </c>
      <c r="L282" t="str">
        <f t="shared" si="12"/>
        <v>1.4</v>
      </c>
      <c r="M282" t="s">
        <v>791</v>
      </c>
      <c r="N282" t="str">
        <f t="shared" si="13"/>
        <v>2.8</v>
      </c>
      <c r="O282" t="s">
        <v>627</v>
      </c>
      <c r="P282">
        <v>2</v>
      </c>
      <c r="Q282">
        <v>4</v>
      </c>
      <c r="R282" t="str">
        <f t="shared" si="14"/>
        <v>6</v>
      </c>
      <c r="S282" t="s">
        <v>1907</v>
      </c>
      <c r="T282" t="s">
        <v>2700</v>
      </c>
      <c r="U282" t="s">
        <v>2701</v>
      </c>
      <c r="V282" t="s">
        <v>13807</v>
      </c>
      <c r="W282" t="s">
        <v>13807</v>
      </c>
    </row>
    <row r="283" spans="1:23" x14ac:dyDescent="0.25">
      <c r="A283" t="s">
        <v>13808</v>
      </c>
      <c r="B283" t="s">
        <v>13808</v>
      </c>
      <c r="C283" t="s">
        <v>2702</v>
      </c>
      <c r="E283" t="s">
        <v>1505</v>
      </c>
      <c r="F283" t="s">
        <v>14221</v>
      </c>
      <c r="G283" t="s">
        <v>14221</v>
      </c>
      <c r="H283" t="s">
        <v>14221</v>
      </c>
      <c r="I283" t="s">
        <v>2702</v>
      </c>
      <c r="J283" t="s">
        <v>2702</v>
      </c>
      <c r="K283" t="s">
        <v>2014</v>
      </c>
      <c r="L283" t="str">
        <f t="shared" si="12"/>
        <v>3.4</v>
      </c>
      <c r="M283" t="s">
        <v>451</v>
      </c>
      <c r="N283" t="str">
        <f t="shared" si="13"/>
        <v>3.4</v>
      </c>
      <c r="O283" t="s">
        <v>451</v>
      </c>
      <c r="P283">
        <v>2</v>
      </c>
      <c r="Q283">
        <v>4</v>
      </c>
      <c r="R283" t="str">
        <f t="shared" si="14"/>
        <v>35</v>
      </c>
      <c r="S283" t="s">
        <v>623</v>
      </c>
      <c r="T283" t="s">
        <v>1876</v>
      </c>
      <c r="U283" t="s">
        <v>2703</v>
      </c>
      <c r="V283" t="s">
        <v>13807</v>
      </c>
      <c r="W283" t="s">
        <v>13807</v>
      </c>
    </row>
    <row r="284" spans="1:23" x14ac:dyDescent="0.25">
      <c r="A284" t="s">
        <v>13808</v>
      </c>
      <c r="B284" t="s">
        <v>13808</v>
      </c>
      <c r="C284" t="s">
        <v>2704</v>
      </c>
      <c r="E284" t="s">
        <v>1505</v>
      </c>
      <c r="F284" t="s">
        <v>14222</v>
      </c>
      <c r="G284" t="s">
        <v>14222</v>
      </c>
      <c r="H284" t="s">
        <v>14222</v>
      </c>
      <c r="I284" t="s">
        <v>2704</v>
      </c>
      <c r="J284" t="s">
        <v>2704</v>
      </c>
      <c r="K284" t="s">
        <v>2338</v>
      </c>
      <c r="L284" t="str">
        <f t="shared" si="12"/>
        <v>2.3</v>
      </c>
      <c r="M284" t="s">
        <v>826</v>
      </c>
      <c r="N284" t="str">
        <f t="shared" si="13"/>
        <v>3.2</v>
      </c>
      <c r="O284" t="s">
        <v>469</v>
      </c>
      <c r="P284">
        <v>2</v>
      </c>
      <c r="Q284">
        <v>2</v>
      </c>
      <c r="R284" t="str">
        <f t="shared" si="14"/>
        <v>15</v>
      </c>
      <c r="S284" t="s">
        <v>2002</v>
      </c>
      <c r="T284" t="s">
        <v>1914</v>
      </c>
      <c r="U284" t="s">
        <v>2705</v>
      </c>
      <c r="V284" t="s">
        <v>13807</v>
      </c>
      <c r="W284" t="s">
        <v>13807</v>
      </c>
    </row>
    <row r="285" spans="1:23" x14ac:dyDescent="0.25">
      <c r="A285" t="s">
        <v>13808</v>
      </c>
      <c r="B285" t="s">
        <v>13808</v>
      </c>
      <c r="C285" t="s">
        <v>2706</v>
      </c>
      <c r="E285" t="s">
        <v>1505</v>
      </c>
      <c r="F285" t="s">
        <v>14223</v>
      </c>
      <c r="G285" t="s">
        <v>14223</v>
      </c>
      <c r="H285" t="s">
        <v>14223</v>
      </c>
      <c r="I285" t="s">
        <v>2706</v>
      </c>
      <c r="J285" t="s">
        <v>2706</v>
      </c>
      <c r="L285" t="str">
        <f t="shared" si="12"/>
        <v/>
      </c>
      <c r="N285" t="str">
        <f t="shared" si="13"/>
        <v/>
      </c>
      <c r="P285">
        <v>2</v>
      </c>
      <c r="Q285">
        <v>2</v>
      </c>
      <c r="R285" t="str">
        <f t="shared" si="14"/>
        <v/>
      </c>
      <c r="T285" t="s">
        <v>2695</v>
      </c>
      <c r="U285" t="s">
        <v>2707</v>
      </c>
      <c r="V285" t="s">
        <v>13807</v>
      </c>
      <c r="W285" t="s">
        <v>13807</v>
      </c>
    </row>
    <row r="286" spans="1:23" x14ac:dyDescent="0.25">
      <c r="A286" t="s">
        <v>13808</v>
      </c>
      <c r="B286" t="s">
        <v>13808</v>
      </c>
      <c r="C286" t="s">
        <v>2708</v>
      </c>
      <c r="E286" t="s">
        <v>1505</v>
      </c>
      <c r="F286" t="s">
        <v>14224</v>
      </c>
      <c r="G286" t="s">
        <v>14224</v>
      </c>
      <c r="H286" t="s">
        <v>14224</v>
      </c>
      <c r="I286" t="s">
        <v>2708</v>
      </c>
      <c r="J286" t="s">
        <v>2708</v>
      </c>
      <c r="K286" t="s">
        <v>2518</v>
      </c>
      <c r="L286" t="str">
        <f t="shared" si="12"/>
        <v>2.4</v>
      </c>
      <c r="M286" t="s">
        <v>609</v>
      </c>
      <c r="N286" t="str">
        <f t="shared" si="13"/>
        <v>3.5</v>
      </c>
      <c r="O286" t="s">
        <v>437</v>
      </c>
      <c r="P286">
        <v>2</v>
      </c>
      <c r="Q286">
        <v>2</v>
      </c>
      <c r="R286" t="str">
        <f t="shared" si="14"/>
        <v>15</v>
      </c>
      <c r="S286" t="s">
        <v>2002</v>
      </c>
      <c r="T286" t="s">
        <v>1886</v>
      </c>
      <c r="U286" t="s">
        <v>2709</v>
      </c>
      <c r="V286" t="s">
        <v>13807</v>
      </c>
      <c r="W286" t="s">
        <v>13807</v>
      </c>
    </row>
    <row r="287" spans="1:23" x14ac:dyDescent="0.25">
      <c r="A287" t="s">
        <v>13808</v>
      </c>
      <c r="B287" t="s">
        <v>13808</v>
      </c>
      <c r="C287" t="s">
        <v>2710</v>
      </c>
      <c r="E287" t="s">
        <v>1505</v>
      </c>
      <c r="F287" t="s">
        <v>14225</v>
      </c>
      <c r="G287" t="s">
        <v>14225</v>
      </c>
      <c r="H287" t="s">
        <v>14225</v>
      </c>
      <c r="I287" t="s">
        <v>2710</v>
      </c>
      <c r="J287" t="s">
        <v>2710</v>
      </c>
      <c r="K287" t="s">
        <v>2014</v>
      </c>
      <c r="L287" t="str">
        <f t="shared" si="12"/>
        <v>3.4</v>
      </c>
      <c r="M287" t="s">
        <v>451</v>
      </c>
      <c r="N287" t="str">
        <f t="shared" si="13"/>
        <v/>
      </c>
      <c r="P287">
        <v>2</v>
      </c>
      <c r="Q287">
        <v>4</v>
      </c>
      <c r="R287" t="str">
        <f t="shared" si="14"/>
        <v>35</v>
      </c>
      <c r="S287" t="s">
        <v>623</v>
      </c>
      <c r="T287" t="s">
        <v>1911</v>
      </c>
      <c r="U287" t="s">
        <v>2711</v>
      </c>
      <c r="V287" t="s">
        <v>13807</v>
      </c>
      <c r="W287" t="s">
        <v>13807</v>
      </c>
    </row>
    <row r="288" spans="1:23" x14ac:dyDescent="0.25">
      <c r="A288" t="s">
        <v>13808</v>
      </c>
      <c r="B288" t="s">
        <v>13808</v>
      </c>
      <c r="C288" t="s">
        <v>2712</v>
      </c>
      <c r="E288" t="s">
        <v>1505</v>
      </c>
      <c r="F288" t="s">
        <v>14226</v>
      </c>
      <c r="G288" t="s">
        <v>14226</v>
      </c>
      <c r="H288" t="s">
        <v>14226</v>
      </c>
      <c r="I288" t="s">
        <v>2712</v>
      </c>
      <c r="J288" t="s">
        <v>2712</v>
      </c>
      <c r="L288" t="str">
        <f t="shared" si="12"/>
        <v>1.6</v>
      </c>
      <c r="M288" t="s">
        <v>951</v>
      </c>
      <c r="N288" t="str">
        <f t="shared" si="13"/>
        <v/>
      </c>
      <c r="P288">
        <v>1</v>
      </c>
      <c r="Q288">
        <v>1</v>
      </c>
      <c r="R288" t="str">
        <f t="shared" si="14"/>
        <v>15</v>
      </c>
      <c r="S288" t="s">
        <v>2002</v>
      </c>
      <c r="T288" t="s">
        <v>2304</v>
      </c>
      <c r="U288" t="s">
        <v>2713</v>
      </c>
      <c r="V288" t="s">
        <v>13807</v>
      </c>
      <c r="W288" t="s">
        <v>13807</v>
      </c>
    </row>
    <row r="289" spans="1:23" x14ac:dyDescent="0.25">
      <c r="A289" t="s">
        <v>13808</v>
      </c>
      <c r="B289" t="s">
        <v>13808</v>
      </c>
      <c r="C289" t="s">
        <v>2714</v>
      </c>
      <c r="E289" t="s">
        <v>1505</v>
      </c>
      <c r="F289" t="s">
        <v>14227</v>
      </c>
      <c r="G289" t="s">
        <v>14227</v>
      </c>
      <c r="H289" t="s">
        <v>14227</v>
      </c>
      <c r="I289" t="s">
        <v>2714</v>
      </c>
      <c r="J289" t="s">
        <v>2714</v>
      </c>
      <c r="L289" t="str">
        <f t="shared" si="12"/>
        <v>2.0</v>
      </c>
      <c r="M289" t="s">
        <v>1881</v>
      </c>
      <c r="N289" t="str">
        <f t="shared" si="13"/>
        <v/>
      </c>
      <c r="P289">
        <v>1</v>
      </c>
      <c r="Q289">
        <v>1</v>
      </c>
      <c r="R289" t="str">
        <f t="shared" si="14"/>
        <v>25</v>
      </c>
      <c r="S289" t="s">
        <v>837</v>
      </c>
      <c r="T289" t="s">
        <v>2322</v>
      </c>
      <c r="U289" t="s">
        <v>2715</v>
      </c>
      <c r="V289" t="s">
        <v>13807</v>
      </c>
      <c r="W289" t="s">
        <v>13807</v>
      </c>
    </row>
    <row r="290" spans="1:23" x14ac:dyDescent="0.25">
      <c r="A290" t="s">
        <v>13808</v>
      </c>
      <c r="B290" t="s">
        <v>13808</v>
      </c>
      <c r="C290" t="s">
        <v>2716</v>
      </c>
      <c r="E290" t="s">
        <v>1505</v>
      </c>
      <c r="F290" t="s">
        <v>14228</v>
      </c>
      <c r="G290" t="s">
        <v>14228</v>
      </c>
      <c r="H290" t="s">
        <v>14228</v>
      </c>
      <c r="I290" t="s">
        <v>2716</v>
      </c>
      <c r="J290" t="s">
        <v>2716</v>
      </c>
      <c r="L290" t="str">
        <f t="shared" si="12"/>
        <v>2.7</v>
      </c>
      <c r="M290" t="s">
        <v>758</v>
      </c>
      <c r="N290" t="str">
        <f t="shared" si="13"/>
        <v/>
      </c>
      <c r="P290">
        <v>2</v>
      </c>
      <c r="Q290">
        <v>2</v>
      </c>
      <c r="R290" t="str">
        <f t="shared" si="14"/>
        <v>65</v>
      </c>
      <c r="S290" t="s">
        <v>424</v>
      </c>
      <c r="T290" t="s">
        <v>2311</v>
      </c>
      <c r="U290" t="s">
        <v>2717</v>
      </c>
      <c r="V290" t="s">
        <v>13807</v>
      </c>
      <c r="W290" t="s">
        <v>13807</v>
      </c>
    </row>
    <row r="291" spans="1:23" x14ac:dyDescent="0.25">
      <c r="A291" t="s">
        <v>13808</v>
      </c>
      <c r="B291" t="s">
        <v>13808</v>
      </c>
      <c r="C291" t="s">
        <v>2718</v>
      </c>
      <c r="E291" t="s">
        <v>1505</v>
      </c>
      <c r="F291" t="s">
        <v>14229</v>
      </c>
      <c r="G291" t="s">
        <v>14229</v>
      </c>
      <c r="H291" t="s">
        <v>14229</v>
      </c>
      <c r="I291" t="s">
        <v>2718</v>
      </c>
      <c r="J291" t="s">
        <v>2718</v>
      </c>
      <c r="L291" t="str">
        <f t="shared" si="12"/>
        <v>2.7</v>
      </c>
      <c r="M291" t="s">
        <v>758</v>
      </c>
      <c r="N291" t="str">
        <f t="shared" si="13"/>
        <v/>
      </c>
      <c r="P291">
        <v>2</v>
      </c>
      <c r="Q291">
        <v>2</v>
      </c>
      <c r="R291" t="str">
        <f t="shared" si="14"/>
        <v>45</v>
      </c>
      <c r="S291" t="s">
        <v>985</v>
      </c>
      <c r="T291" t="s">
        <v>2451</v>
      </c>
      <c r="U291" t="s">
        <v>2719</v>
      </c>
      <c r="V291" t="s">
        <v>13807</v>
      </c>
      <c r="W291" t="s">
        <v>13807</v>
      </c>
    </row>
    <row r="292" spans="1:23" x14ac:dyDescent="0.25">
      <c r="A292" t="s">
        <v>13808</v>
      </c>
      <c r="B292" t="s">
        <v>13808</v>
      </c>
      <c r="C292" t="s">
        <v>2720</v>
      </c>
      <c r="E292" t="s">
        <v>1505</v>
      </c>
      <c r="F292" t="s">
        <v>14230</v>
      </c>
      <c r="G292" t="s">
        <v>14230</v>
      </c>
      <c r="H292" t="s">
        <v>14230</v>
      </c>
      <c r="I292" t="s">
        <v>2720</v>
      </c>
      <c r="J292" t="s">
        <v>2720</v>
      </c>
      <c r="L292" t="str">
        <f t="shared" si="12"/>
        <v>2.8</v>
      </c>
      <c r="M292" t="s">
        <v>627</v>
      </c>
      <c r="N292" t="str">
        <f t="shared" si="13"/>
        <v/>
      </c>
      <c r="P292">
        <v>2</v>
      </c>
      <c r="Q292">
        <v>2</v>
      </c>
      <c r="R292" t="str">
        <f t="shared" si="14"/>
        <v>65</v>
      </c>
      <c r="S292" t="s">
        <v>424</v>
      </c>
      <c r="T292" t="s">
        <v>2307</v>
      </c>
      <c r="U292" t="s">
        <v>2721</v>
      </c>
      <c r="V292" t="s">
        <v>13807</v>
      </c>
      <c r="W292" t="s">
        <v>13807</v>
      </c>
    </row>
    <row r="293" spans="1:23" x14ac:dyDescent="0.25">
      <c r="A293" t="s">
        <v>13808</v>
      </c>
      <c r="B293" t="s">
        <v>13808</v>
      </c>
      <c r="C293" t="s">
        <v>2722</v>
      </c>
      <c r="E293" t="s">
        <v>1505</v>
      </c>
      <c r="F293" t="s">
        <v>14231</v>
      </c>
      <c r="G293" t="s">
        <v>14231</v>
      </c>
      <c r="H293" t="s">
        <v>14231</v>
      </c>
      <c r="I293" t="s">
        <v>2722</v>
      </c>
      <c r="J293" t="s">
        <v>2722</v>
      </c>
      <c r="L293" t="str">
        <f t="shared" si="12"/>
        <v>2.8</v>
      </c>
      <c r="M293" t="s">
        <v>627</v>
      </c>
      <c r="N293" t="str">
        <f t="shared" si="13"/>
        <v/>
      </c>
      <c r="P293">
        <v>2</v>
      </c>
      <c r="Q293">
        <v>2</v>
      </c>
      <c r="R293" t="str">
        <f t="shared" si="14"/>
        <v>45</v>
      </c>
      <c r="S293" t="s">
        <v>985</v>
      </c>
      <c r="T293" t="s">
        <v>2055</v>
      </c>
      <c r="U293" t="s">
        <v>2723</v>
      </c>
      <c r="V293" t="s">
        <v>13807</v>
      </c>
      <c r="W293" t="s">
        <v>13807</v>
      </c>
    </row>
    <row r="294" spans="1:23" x14ac:dyDescent="0.25">
      <c r="A294" t="s">
        <v>13808</v>
      </c>
      <c r="B294" t="s">
        <v>13808</v>
      </c>
      <c r="C294" t="s">
        <v>2724</v>
      </c>
      <c r="E294" t="s">
        <v>1505</v>
      </c>
      <c r="F294" t="s">
        <v>14232</v>
      </c>
      <c r="G294" t="s">
        <v>14232</v>
      </c>
      <c r="H294" t="s">
        <v>14232</v>
      </c>
      <c r="I294" t="s">
        <v>2724</v>
      </c>
      <c r="J294" t="s">
        <v>2724</v>
      </c>
      <c r="L294" t="str">
        <f t="shared" si="12"/>
        <v>3.0</v>
      </c>
      <c r="M294" t="s">
        <v>2017</v>
      </c>
      <c r="N294" t="str">
        <f t="shared" si="13"/>
        <v/>
      </c>
      <c r="P294">
        <v>2</v>
      </c>
      <c r="Q294">
        <v>2</v>
      </c>
      <c r="R294" t="str">
        <f t="shared" si="14"/>
        <v>65</v>
      </c>
      <c r="S294" t="s">
        <v>424</v>
      </c>
      <c r="T294" t="s">
        <v>2304</v>
      </c>
      <c r="U294" t="s">
        <v>2725</v>
      </c>
      <c r="V294" t="s">
        <v>13807</v>
      </c>
      <c r="W294" t="s">
        <v>13807</v>
      </c>
    </row>
    <row r="295" spans="1:23" x14ac:dyDescent="0.25">
      <c r="A295" t="s">
        <v>13808</v>
      </c>
      <c r="B295" t="s">
        <v>13808</v>
      </c>
      <c r="C295" t="s">
        <v>2726</v>
      </c>
      <c r="E295" t="s">
        <v>1505</v>
      </c>
      <c r="F295" t="s">
        <v>14233</v>
      </c>
      <c r="G295" t="s">
        <v>14233</v>
      </c>
      <c r="H295" t="s">
        <v>14233</v>
      </c>
      <c r="I295" t="s">
        <v>2726</v>
      </c>
      <c r="J295" t="s">
        <v>2726</v>
      </c>
      <c r="K295" t="s">
        <v>2568</v>
      </c>
      <c r="L295" t="str">
        <f t="shared" si="12"/>
        <v>3.1</v>
      </c>
      <c r="M295" t="s">
        <v>700</v>
      </c>
      <c r="N295" t="str">
        <f t="shared" si="13"/>
        <v/>
      </c>
      <c r="P295">
        <v>2</v>
      </c>
      <c r="Q295">
        <v>2</v>
      </c>
      <c r="R295" t="str">
        <f t="shared" si="14"/>
        <v>65</v>
      </c>
      <c r="S295" t="s">
        <v>424</v>
      </c>
      <c r="T295" t="s">
        <v>2059</v>
      </c>
      <c r="U295" t="s">
        <v>2727</v>
      </c>
      <c r="V295" t="s">
        <v>13807</v>
      </c>
      <c r="W295" t="s">
        <v>13807</v>
      </c>
    </row>
    <row r="296" spans="1:23" x14ac:dyDescent="0.25">
      <c r="A296" t="s">
        <v>13808</v>
      </c>
      <c r="B296" t="s">
        <v>13808</v>
      </c>
      <c r="C296" t="s">
        <v>2728</v>
      </c>
      <c r="E296" t="s">
        <v>1505</v>
      </c>
      <c r="F296" t="s">
        <v>14234</v>
      </c>
      <c r="G296" t="s">
        <v>14234</v>
      </c>
      <c r="H296" t="s">
        <v>14234</v>
      </c>
      <c r="I296" t="s">
        <v>2728</v>
      </c>
      <c r="J296" t="s">
        <v>2728</v>
      </c>
      <c r="K296" t="s">
        <v>2562</v>
      </c>
      <c r="L296" t="str">
        <f t="shared" si="12"/>
        <v>3.6</v>
      </c>
      <c r="M296" t="s">
        <v>426</v>
      </c>
      <c r="N296" t="str">
        <f t="shared" si="13"/>
        <v/>
      </c>
      <c r="P296">
        <v>2</v>
      </c>
      <c r="Q296">
        <v>2</v>
      </c>
      <c r="R296" t="str">
        <f t="shared" si="14"/>
        <v>65</v>
      </c>
      <c r="S296" t="s">
        <v>424</v>
      </c>
      <c r="T296" t="s">
        <v>1973</v>
      </c>
      <c r="U296" t="s">
        <v>2729</v>
      </c>
      <c r="V296" t="s">
        <v>13807</v>
      </c>
      <c r="W296" t="s">
        <v>13807</v>
      </c>
    </row>
    <row r="297" spans="1:23" x14ac:dyDescent="0.25">
      <c r="A297" t="s">
        <v>13808</v>
      </c>
      <c r="B297" t="s">
        <v>13808</v>
      </c>
      <c r="C297" t="s">
        <v>2734</v>
      </c>
      <c r="E297" t="s">
        <v>1505</v>
      </c>
      <c r="F297" t="s">
        <v>14235</v>
      </c>
      <c r="G297" t="s">
        <v>14235</v>
      </c>
      <c r="H297" t="s">
        <v>14235</v>
      </c>
      <c r="I297" t="s">
        <v>2734</v>
      </c>
      <c r="J297" t="s">
        <v>2734</v>
      </c>
      <c r="L297" t="str">
        <f t="shared" si="12"/>
        <v>2.3</v>
      </c>
      <c r="M297" t="s">
        <v>826</v>
      </c>
      <c r="N297" t="str">
        <f t="shared" si="13"/>
        <v/>
      </c>
      <c r="P297">
        <v>2</v>
      </c>
      <c r="Q297">
        <v>2</v>
      </c>
      <c r="R297" t="str">
        <f t="shared" si="14"/>
        <v/>
      </c>
      <c r="T297" t="s">
        <v>2307</v>
      </c>
      <c r="U297" t="s">
        <v>2735</v>
      </c>
      <c r="V297" t="s">
        <v>13807</v>
      </c>
      <c r="W297" t="s">
        <v>13807</v>
      </c>
    </row>
    <row r="298" spans="1:23" x14ac:dyDescent="0.25">
      <c r="A298" t="s">
        <v>13808</v>
      </c>
      <c r="B298" t="s">
        <v>13808</v>
      </c>
      <c r="C298" t="s">
        <v>14236</v>
      </c>
      <c r="E298" t="s">
        <v>1505</v>
      </c>
      <c r="F298" t="s">
        <v>14237</v>
      </c>
      <c r="G298" t="s">
        <v>14237</v>
      </c>
      <c r="H298" t="s">
        <v>14237</v>
      </c>
      <c r="I298" t="s">
        <v>14236</v>
      </c>
      <c r="J298" t="s">
        <v>2737</v>
      </c>
      <c r="L298" t="str">
        <f t="shared" si="12"/>
        <v>1.5</v>
      </c>
      <c r="M298" t="s">
        <v>2083</v>
      </c>
      <c r="N298" t="str">
        <f t="shared" si="13"/>
        <v/>
      </c>
      <c r="P298">
        <v>2</v>
      </c>
      <c r="Q298">
        <v>2</v>
      </c>
      <c r="R298" t="str">
        <f t="shared" si="14"/>
        <v>22</v>
      </c>
      <c r="S298" t="s">
        <v>2330</v>
      </c>
      <c r="T298" t="s">
        <v>2331</v>
      </c>
      <c r="U298" t="s">
        <v>2738</v>
      </c>
      <c r="V298" t="s">
        <v>13807</v>
      </c>
      <c r="W298" t="s">
        <v>13807</v>
      </c>
    </row>
    <row r="299" spans="1:23" x14ac:dyDescent="0.25">
      <c r="A299" t="s">
        <v>13808</v>
      </c>
      <c r="B299" t="s">
        <v>13808</v>
      </c>
      <c r="C299" t="s">
        <v>14238</v>
      </c>
      <c r="E299" t="s">
        <v>1505</v>
      </c>
      <c r="F299" t="s">
        <v>14239</v>
      </c>
      <c r="G299" t="s">
        <v>14239</v>
      </c>
      <c r="H299" t="s">
        <v>14239</v>
      </c>
      <c r="I299" t="s">
        <v>14238</v>
      </c>
      <c r="J299" t="s">
        <v>2739</v>
      </c>
      <c r="L299" t="str">
        <f t="shared" si="12"/>
        <v>1.8</v>
      </c>
      <c r="M299" t="s">
        <v>796</v>
      </c>
      <c r="N299" t="str">
        <f t="shared" si="13"/>
        <v/>
      </c>
      <c r="P299">
        <v>2</v>
      </c>
      <c r="Q299">
        <v>2</v>
      </c>
      <c r="R299" t="str">
        <f t="shared" si="14"/>
        <v>22</v>
      </c>
      <c r="S299" t="s">
        <v>2330</v>
      </c>
      <c r="T299" t="s">
        <v>2343</v>
      </c>
      <c r="U299" t="s">
        <v>2740</v>
      </c>
      <c r="V299" t="s">
        <v>13807</v>
      </c>
      <c r="W299" t="s">
        <v>13807</v>
      </c>
    </row>
    <row r="300" spans="1:23" x14ac:dyDescent="0.25">
      <c r="A300" t="s">
        <v>13808</v>
      </c>
      <c r="B300" t="s">
        <v>13808</v>
      </c>
      <c r="C300" t="s">
        <v>14240</v>
      </c>
      <c r="E300" t="s">
        <v>1505</v>
      </c>
      <c r="F300" t="s">
        <v>14241</v>
      </c>
      <c r="G300" t="s">
        <v>14241</v>
      </c>
      <c r="H300" t="s">
        <v>14241</v>
      </c>
      <c r="I300" t="s">
        <v>14240</v>
      </c>
      <c r="J300" t="s">
        <v>2741</v>
      </c>
      <c r="K300" t="s">
        <v>2303</v>
      </c>
      <c r="L300" t="str">
        <f t="shared" si="12"/>
        <v>1.9</v>
      </c>
      <c r="M300" t="s">
        <v>1309</v>
      </c>
      <c r="N300" t="str">
        <f t="shared" si="13"/>
        <v/>
      </c>
      <c r="P300">
        <v>2</v>
      </c>
      <c r="Q300">
        <v>2</v>
      </c>
      <c r="R300" t="str">
        <f t="shared" si="14"/>
        <v>45</v>
      </c>
      <c r="S300" t="s">
        <v>985</v>
      </c>
      <c r="T300" t="s">
        <v>1870</v>
      </c>
      <c r="U300" t="s">
        <v>2742</v>
      </c>
      <c r="V300" t="s">
        <v>13807</v>
      </c>
      <c r="W300" t="s">
        <v>13807</v>
      </c>
    </row>
    <row r="301" spans="1:23" x14ac:dyDescent="0.25">
      <c r="A301" t="s">
        <v>13808</v>
      </c>
      <c r="B301" t="s">
        <v>13808</v>
      </c>
      <c r="C301" t="s">
        <v>14242</v>
      </c>
      <c r="E301" t="s">
        <v>1505</v>
      </c>
      <c r="F301" t="s">
        <v>14243</v>
      </c>
      <c r="G301" t="s">
        <v>14243</v>
      </c>
      <c r="H301" t="s">
        <v>14243</v>
      </c>
      <c r="I301" t="s">
        <v>14242</v>
      </c>
      <c r="J301" t="s">
        <v>2743</v>
      </c>
      <c r="K301" t="s">
        <v>2303</v>
      </c>
      <c r="L301" t="str">
        <f t="shared" si="12"/>
        <v>2.1</v>
      </c>
      <c r="M301" t="s">
        <v>529</v>
      </c>
      <c r="N301" t="str">
        <f t="shared" si="13"/>
        <v/>
      </c>
      <c r="P301">
        <v>2</v>
      </c>
      <c r="Q301">
        <v>2</v>
      </c>
      <c r="R301" t="str">
        <f t="shared" si="14"/>
        <v>45</v>
      </c>
      <c r="S301" t="s">
        <v>985</v>
      </c>
      <c r="T301" t="s">
        <v>1870</v>
      </c>
      <c r="U301" t="s">
        <v>2744</v>
      </c>
      <c r="V301" t="s">
        <v>13807</v>
      </c>
      <c r="W301" t="s">
        <v>13807</v>
      </c>
    </row>
    <row r="302" spans="1:23" x14ac:dyDescent="0.25">
      <c r="A302" t="s">
        <v>13808</v>
      </c>
      <c r="B302" t="s">
        <v>13808</v>
      </c>
      <c r="C302" t="s">
        <v>14244</v>
      </c>
      <c r="E302" t="s">
        <v>1505</v>
      </c>
      <c r="F302" t="s">
        <v>14245</v>
      </c>
      <c r="G302" t="s">
        <v>14245</v>
      </c>
      <c r="H302" t="s">
        <v>14245</v>
      </c>
      <c r="I302" t="s">
        <v>14244</v>
      </c>
      <c r="J302" t="s">
        <v>2745</v>
      </c>
      <c r="K302" t="s">
        <v>2746</v>
      </c>
      <c r="L302" t="str">
        <f t="shared" si="12"/>
        <v>2.3</v>
      </c>
      <c r="M302" t="s">
        <v>826</v>
      </c>
      <c r="N302" t="str">
        <f t="shared" si="13"/>
        <v/>
      </c>
      <c r="P302">
        <v>2</v>
      </c>
      <c r="Q302">
        <v>2</v>
      </c>
      <c r="R302" t="str">
        <f t="shared" si="14"/>
        <v>18</v>
      </c>
      <c r="S302" t="s">
        <v>2678</v>
      </c>
      <c r="T302" t="s">
        <v>1870</v>
      </c>
      <c r="U302" t="s">
        <v>2747</v>
      </c>
      <c r="V302" t="s">
        <v>13807</v>
      </c>
      <c r="W302" t="s">
        <v>13807</v>
      </c>
    </row>
    <row r="303" spans="1:23" x14ac:dyDescent="0.25">
      <c r="A303" t="s">
        <v>13808</v>
      </c>
      <c r="B303" t="s">
        <v>13808</v>
      </c>
      <c r="C303" t="s">
        <v>14246</v>
      </c>
      <c r="E303" t="s">
        <v>1505</v>
      </c>
      <c r="F303" t="s">
        <v>14247</v>
      </c>
      <c r="G303" t="s">
        <v>14247</v>
      </c>
      <c r="H303" t="s">
        <v>14247</v>
      </c>
      <c r="I303" t="s">
        <v>14246</v>
      </c>
      <c r="J303" t="s">
        <v>2748</v>
      </c>
      <c r="L303" t="str">
        <f t="shared" si="12"/>
        <v>2.5</v>
      </c>
      <c r="M303" t="s">
        <v>457</v>
      </c>
      <c r="N303" t="str">
        <f t="shared" si="13"/>
        <v/>
      </c>
      <c r="P303">
        <v>2</v>
      </c>
      <c r="Q303">
        <v>2</v>
      </c>
      <c r="R303" t="str">
        <f t="shared" si="14"/>
        <v>45</v>
      </c>
      <c r="S303" t="s">
        <v>985</v>
      </c>
      <c r="T303" t="s">
        <v>2304</v>
      </c>
      <c r="U303" t="s">
        <v>2749</v>
      </c>
      <c r="V303" t="s">
        <v>13807</v>
      </c>
      <c r="W303" t="s">
        <v>13807</v>
      </c>
    </row>
    <row r="304" spans="1:23" x14ac:dyDescent="0.25">
      <c r="A304" t="s">
        <v>13808</v>
      </c>
      <c r="B304" t="s">
        <v>13808</v>
      </c>
      <c r="C304" t="s">
        <v>14248</v>
      </c>
      <c r="E304" t="s">
        <v>1505</v>
      </c>
      <c r="F304" t="s">
        <v>14249</v>
      </c>
      <c r="G304" t="s">
        <v>14249</v>
      </c>
      <c r="H304" t="s">
        <v>14249</v>
      </c>
      <c r="I304" t="s">
        <v>14248</v>
      </c>
      <c r="J304" t="s">
        <v>2750</v>
      </c>
      <c r="K304" t="s">
        <v>2458</v>
      </c>
      <c r="L304" t="str">
        <f t="shared" si="12"/>
        <v>1.2</v>
      </c>
      <c r="M304" t="s">
        <v>1906</v>
      </c>
      <c r="N304" t="str">
        <f t="shared" si="13"/>
        <v/>
      </c>
      <c r="P304">
        <v>2</v>
      </c>
      <c r="Q304">
        <v>2</v>
      </c>
      <c r="R304" t="str">
        <f t="shared" si="14"/>
        <v>13</v>
      </c>
      <c r="S304" t="s">
        <v>2590</v>
      </c>
      <c r="T304" t="s">
        <v>2331</v>
      </c>
      <c r="U304" t="s">
        <v>2751</v>
      </c>
      <c r="V304" t="s">
        <v>13807</v>
      </c>
      <c r="W304" t="s">
        <v>13807</v>
      </c>
    </row>
    <row r="305" spans="1:23" x14ac:dyDescent="0.25">
      <c r="A305" t="s">
        <v>13808</v>
      </c>
      <c r="B305" t="s">
        <v>13808</v>
      </c>
      <c r="C305" t="s">
        <v>14250</v>
      </c>
      <c r="E305" t="s">
        <v>1505</v>
      </c>
      <c r="F305" t="s">
        <v>14251</v>
      </c>
      <c r="G305" t="s">
        <v>14251</v>
      </c>
      <c r="H305" t="s">
        <v>14251</v>
      </c>
      <c r="I305" t="s">
        <v>14250</v>
      </c>
      <c r="J305" t="s">
        <v>2752</v>
      </c>
      <c r="L305" t="str">
        <f t="shared" si="12"/>
        <v/>
      </c>
      <c r="N305" t="str">
        <f t="shared" si="13"/>
        <v/>
      </c>
      <c r="P305">
        <v>2</v>
      </c>
      <c r="Q305">
        <v>2</v>
      </c>
      <c r="R305" t="str">
        <f t="shared" si="14"/>
        <v/>
      </c>
      <c r="T305" t="s">
        <v>2059</v>
      </c>
      <c r="U305" t="s">
        <v>2753</v>
      </c>
      <c r="V305" t="s">
        <v>13807</v>
      </c>
      <c r="W305" t="s">
        <v>13807</v>
      </c>
    </row>
    <row r="306" spans="1:23" x14ac:dyDescent="0.25">
      <c r="A306" t="s">
        <v>13808</v>
      </c>
      <c r="B306" t="s">
        <v>13808</v>
      </c>
      <c r="C306" t="s">
        <v>2754</v>
      </c>
      <c r="E306" t="s">
        <v>1505</v>
      </c>
      <c r="F306" t="s">
        <v>14252</v>
      </c>
      <c r="G306" t="s">
        <v>14252</v>
      </c>
      <c r="H306" t="s">
        <v>14252</v>
      </c>
      <c r="I306" t="s">
        <v>2754</v>
      </c>
      <c r="J306" t="s">
        <v>2754</v>
      </c>
      <c r="L306" t="str">
        <f t="shared" si="12"/>
        <v>2.7</v>
      </c>
      <c r="M306" t="s">
        <v>758</v>
      </c>
      <c r="N306" t="str">
        <f t="shared" si="13"/>
        <v/>
      </c>
      <c r="P306">
        <v>3</v>
      </c>
      <c r="Q306">
        <v>3</v>
      </c>
      <c r="R306" t="str">
        <f t="shared" si="14"/>
        <v>95</v>
      </c>
      <c r="S306" t="s">
        <v>541</v>
      </c>
      <c r="T306" t="s">
        <v>2451</v>
      </c>
      <c r="U306" t="s">
        <v>2755</v>
      </c>
      <c r="V306" t="s">
        <v>13807</v>
      </c>
      <c r="W306" t="s">
        <v>13807</v>
      </c>
    </row>
    <row r="307" spans="1:23" x14ac:dyDescent="0.25">
      <c r="A307" t="s">
        <v>13808</v>
      </c>
      <c r="B307" t="s">
        <v>13808</v>
      </c>
      <c r="C307" t="s">
        <v>2756</v>
      </c>
      <c r="E307" t="s">
        <v>1505</v>
      </c>
      <c r="F307" t="s">
        <v>14253</v>
      </c>
      <c r="G307" t="s">
        <v>14253</v>
      </c>
      <c r="H307" t="s">
        <v>14253</v>
      </c>
      <c r="I307" t="s">
        <v>2756</v>
      </c>
      <c r="J307" t="s">
        <v>2756</v>
      </c>
      <c r="L307" t="str">
        <f t="shared" si="12"/>
        <v>2.9</v>
      </c>
      <c r="M307" t="s">
        <v>473</v>
      </c>
      <c r="N307" t="str">
        <f t="shared" si="13"/>
        <v/>
      </c>
      <c r="P307">
        <v>3</v>
      </c>
      <c r="Q307">
        <v>3</v>
      </c>
      <c r="R307" t="str">
        <f t="shared" si="14"/>
        <v>95</v>
      </c>
      <c r="S307" t="s">
        <v>541</v>
      </c>
      <c r="T307" t="s">
        <v>2331</v>
      </c>
      <c r="U307" t="s">
        <v>2757</v>
      </c>
      <c r="V307" t="s">
        <v>13807</v>
      </c>
      <c r="W307" t="s">
        <v>13807</v>
      </c>
    </row>
    <row r="308" spans="1:23" x14ac:dyDescent="0.25">
      <c r="A308" t="s">
        <v>13808</v>
      </c>
      <c r="B308" t="s">
        <v>13808</v>
      </c>
      <c r="C308" t="s">
        <v>2758</v>
      </c>
      <c r="E308" t="s">
        <v>1505</v>
      </c>
      <c r="F308" t="s">
        <v>14254</v>
      </c>
      <c r="G308" t="s">
        <v>14254</v>
      </c>
      <c r="H308" t="s">
        <v>14254</v>
      </c>
      <c r="I308" t="s">
        <v>2758</v>
      </c>
      <c r="J308" t="s">
        <v>2758</v>
      </c>
      <c r="L308" t="str">
        <f t="shared" si="12"/>
        <v>3.0</v>
      </c>
      <c r="M308" t="s">
        <v>2017</v>
      </c>
      <c r="N308" t="str">
        <f t="shared" si="13"/>
        <v/>
      </c>
      <c r="P308">
        <v>3</v>
      </c>
      <c r="Q308">
        <v>3</v>
      </c>
      <c r="R308" t="str">
        <f t="shared" si="14"/>
        <v>95</v>
      </c>
      <c r="S308" t="s">
        <v>541</v>
      </c>
      <c r="T308" t="s">
        <v>2451</v>
      </c>
      <c r="U308" t="s">
        <v>2759</v>
      </c>
      <c r="V308" t="s">
        <v>13807</v>
      </c>
      <c r="W308" t="s">
        <v>13807</v>
      </c>
    </row>
    <row r="309" spans="1:23" x14ac:dyDescent="0.25">
      <c r="A309" t="s">
        <v>13808</v>
      </c>
      <c r="B309" t="s">
        <v>13808</v>
      </c>
      <c r="C309" t="s">
        <v>2760</v>
      </c>
      <c r="E309" t="s">
        <v>1505</v>
      </c>
      <c r="F309" t="s">
        <v>14255</v>
      </c>
      <c r="G309" t="s">
        <v>14255</v>
      </c>
      <c r="H309" t="s">
        <v>14255</v>
      </c>
      <c r="I309" t="s">
        <v>2760</v>
      </c>
      <c r="J309" t="s">
        <v>2760</v>
      </c>
      <c r="L309" t="str">
        <f t="shared" si="12"/>
        <v>3.1</v>
      </c>
      <c r="M309" t="s">
        <v>700</v>
      </c>
      <c r="N309" t="str">
        <f t="shared" si="13"/>
        <v/>
      </c>
      <c r="P309">
        <v>3</v>
      </c>
      <c r="Q309">
        <v>3</v>
      </c>
      <c r="R309" t="str">
        <f t="shared" si="14"/>
        <v>95</v>
      </c>
      <c r="S309" t="s">
        <v>541</v>
      </c>
      <c r="T309" t="s">
        <v>2052</v>
      </c>
      <c r="U309" t="s">
        <v>2761</v>
      </c>
      <c r="V309" t="s">
        <v>13807</v>
      </c>
      <c r="W309" t="s">
        <v>13807</v>
      </c>
    </row>
    <row r="310" spans="1:23" x14ac:dyDescent="0.25">
      <c r="A310" t="s">
        <v>13808</v>
      </c>
      <c r="B310" t="s">
        <v>13808</v>
      </c>
      <c r="C310" t="s">
        <v>2762</v>
      </c>
      <c r="E310" t="s">
        <v>1505</v>
      </c>
      <c r="F310" t="s">
        <v>14256</v>
      </c>
      <c r="G310" t="s">
        <v>14256</v>
      </c>
      <c r="H310" t="s">
        <v>14256</v>
      </c>
      <c r="I310" t="s">
        <v>2762</v>
      </c>
      <c r="J310" t="s">
        <v>2762</v>
      </c>
      <c r="K310" t="s">
        <v>2568</v>
      </c>
      <c r="L310" t="str">
        <f t="shared" si="12"/>
        <v>3.3</v>
      </c>
      <c r="M310" t="s">
        <v>507</v>
      </c>
      <c r="N310" t="str">
        <f t="shared" si="13"/>
        <v/>
      </c>
      <c r="P310">
        <v>3</v>
      </c>
      <c r="Q310">
        <v>3</v>
      </c>
      <c r="R310" t="str">
        <f t="shared" si="14"/>
        <v>95</v>
      </c>
      <c r="S310" t="s">
        <v>541</v>
      </c>
      <c r="T310" t="s">
        <v>1960</v>
      </c>
      <c r="U310" t="s">
        <v>2763</v>
      </c>
      <c r="V310" t="s">
        <v>13807</v>
      </c>
      <c r="W310" t="s">
        <v>13807</v>
      </c>
    </row>
    <row r="311" spans="1:23" x14ac:dyDescent="0.25">
      <c r="A311" t="s">
        <v>13808</v>
      </c>
      <c r="B311" t="s">
        <v>13808</v>
      </c>
      <c r="C311" t="s">
        <v>2766</v>
      </c>
      <c r="E311" t="s">
        <v>1505</v>
      </c>
      <c r="F311" t="s">
        <v>14257</v>
      </c>
      <c r="G311" t="s">
        <v>14257</v>
      </c>
      <c r="H311" t="s">
        <v>14257</v>
      </c>
      <c r="I311" t="s">
        <v>2766</v>
      </c>
      <c r="J311" t="s">
        <v>2766</v>
      </c>
      <c r="L311" t="str">
        <f t="shared" si="12"/>
        <v>2.3</v>
      </c>
      <c r="M311" t="s">
        <v>826</v>
      </c>
      <c r="N311" t="str">
        <f t="shared" si="13"/>
        <v/>
      </c>
      <c r="P311">
        <v>4</v>
      </c>
      <c r="Q311">
        <v>4</v>
      </c>
      <c r="R311" t="str">
        <f t="shared" si="14"/>
        <v>45</v>
      </c>
      <c r="S311" t="s">
        <v>985</v>
      </c>
      <c r="T311" t="s">
        <v>2547</v>
      </c>
      <c r="U311" t="s">
        <v>2767</v>
      </c>
      <c r="V311" t="s">
        <v>13807</v>
      </c>
      <c r="W311" t="s">
        <v>13807</v>
      </c>
    </row>
    <row r="312" spans="1:23" x14ac:dyDescent="0.25">
      <c r="A312" t="s">
        <v>13808</v>
      </c>
      <c r="B312" t="s">
        <v>13808</v>
      </c>
      <c r="C312" t="s">
        <v>2768</v>
      </c>
      <c r="E312" t="s">
        <v>1505</v>
      </c>
      <c r="F312" t="s">
        <v>14258</v>
      </c>
      <c r="G312" t="s">
        <v>14258</v>
      </c>
      <c r="H312" t="s">
        <v>14258</v>
      </c>
      <c r="I312" t="s">
        <v>2768</v>
      </c>
      <c r="J312" t="s">
        <v>2768</v>
      </c>
      <c r="L312" t="str">
        <f t="shared" si="12"/>
        <v>2.6</v>
      </c>
      <c r="M312" t="s">
        <v>581</v>
      </c>
      <c r="N312" t="str">
        <f t="shared" si="13"/>
        <v/>
      </c>
      <c r="P312">
        <v>4</v>
      </c>
      <c r="Q312">
        <v>4</v>
      </c>
      <c r="R312" t="str">
        <f t="shared" si="14"/>
        <v>95</v>
      </c>
      <c r="S312" t="s">
        <v>541</v>
      </c>
      <c r="T312" t="s">
        <v>2331</v>
      </c>
      <c r="U312" t="s">
        <v>2769</v>
      </c>
      <c r="V312" t="s">
        <v>13807</v>
      </c>
      <c r="W312" t="s">
        <v>13807</v>
      </c>
    </row>
    <row r="313" spans="1:23" x14ac:dyDescent="0.25">
      <c r="A313" t="s">
        <v>13808</v>
      </c>
      <c r="B313" t="s">
        <v>13808</v>
      </c>
      <c r="C313" t="s">
        <v>2770</v>
      </c>
      <c r="E313" t="s">
        <v>1505</v>
      </c>
      <c r="F313" t="s">
        <v>14259</v>
      </c>
      <c r="G313" t="s">
        <v>14259</v>
      </c>
      <c r="H313" t="s">
        <v>14259</v>
      </c>
      <c r="I313" t="s">
        <v>2770</v>
      </c>
      <c r="J313" t="s">
        <v>2770</v>
      </c>
      <c r="L313" t="str">
        <f t="shared" si="12"/>
        <v>2.9</v>
      </c>
      <c r="M313" t="s">
        <v>473</v>
      </c>
      <c r="N313" t="str">
        <f t="shared" si="13"/>
        <v/>
      </c>
      <c r="P313">
        <v>4</v>
      </c>
      <c r="Q313">
        <v>4</v>
      </c>
      <c r="R313" t="str">
        <f t="shared" si="14"/>
        <v>95</v>
      </c>
      <c r="S313" t="s">
        <v>541</v>
      </c>
      <c r="T313" t="s">
        <v>2343</v>
      </c>
      <c r="U313" t="s">
        <v>2771</v>
      </c>
      <c r="V313" t="s">
        <v>13807</v>
      </c>
      <c r="W313" t="s">
        <v>13807</v>
      </c>
    </row>
    <row r="314" spans="1:23" x14ac:dyDescent="0.25">
      <c r="A314" t="s">
        <v>13808</v>
      </c>
      <c r="B314" t="s">
        <v>13808</v>
      </c>
      <c r="C314" t="s">
        <v>2772</v>
      </c>
      <c r="E314" t="s">
        <v>1505</v>
      </c>
      <c r="F314" t="s">
        <v>14260</v>
      </c>
      <c r="G314" t="s">
        <v>14260</v>
      </c>
      <c r="H314" t="s">
        <v>14260</v>
      </c>
      <c r="I314" t="s">
        <v>2772</v>
      </c>
      <c r="J314" t="s">
        <v>2772</v>
      </c>
      <c r="L314" t="str">
        <f t="shared" si="12"/>
        <v>3.0</v>
      </c>
      <c r="M314" t="s">
        <v>2017</v>
      </c>
      <c r="N314" t="str">
        <f t="shared" si="13"/>
        <v/>
      </c>
      <c r="P314">
        <v>4</v>
      </c>
      <c r="Q314">
        <v>4</v>
      </c>
      <c r="R314" t="str">
        <f t="shared" si="14"/>
        <v>95</v>
      </c>
      <c r="S314" t="s">
        <v>541</v>
      </c>
      <c r="T314" t="s">
        <v>2343</v>
      </c>
      <c r="U314" t="s">
        <v>2773</v>
      </c>
      <c r="V314" t="s">
        <v>13807</v>
      </c>
      <c r="W314" t="s">
        <v>13807</v>
      </c>
    </row>
    <row r="315" spans="1:23" x14ac:dyDescent="0.25">
      <c r="A315" t="s">
        <v>13808</v>
      </c>
      <c r="B315" t="s">
        <v>13808</v>
      </c>
      <c r="C315" t="s">
        <v>2774</v>
      </c>
      <c r="E315" t="s">
        <v>1505</v>
      </c>
      <c r="F315" t="s">
        <v>14261</v>
      </c>
      <c r="G315" t="s">
        <v>14261</v>
      </c>
      <c r="H315" t="s">
        <v>14261</v>
      </c>
      <c r="I315" t="s">
        <v>2774</v>
      </c>
      <c r="J315" t="s">
        <v>2774</v>
      </c>
      <c r="K315" t="s">
        <v>1948</v>
      </c>
      <c r="L315" t="str">
        <f t="shared" si="12"/>
        <v>2.8</v>
      </c>
      <c r="M315" t="s">
        <v>627</v>
      </c>
      <c r="N315" t="str">
        <f t="shared" si="13"/>
        <v>3.2</v>
      </c>
      <c r="O315" t="s">
        <v>469</v>
      </c>
      <c r="P315">
        <v>4</v>
      </c>
      <c r="R315" t="str">
        <f t="shared" si="14"/>
        <v>65</v>
      </c>
      <c r="S315" t="s">
        <v>424</v>
      </c>
      <c r="T315" t="s">
        <v>2513</v>
      </c>
      <c r="U315" t="s">
        <v>2775</v>
      </c>
      <c r="V315" t="s">
        <v>13807</v>
      </c>
      <c r="W315" t="s">
        <v>13807</v>
      </c>
    </row>
    <row r="316" spans="1:23" x14ac:dyDescent="0.25">
      <c r="A316" t="s">
        <v>13808</v>
      </c>
      <c r="B316" t="s">
        <v>13808</v>
      </c>
      <c r="C316" t="s">
        <v>14262</v>
      </c>
      <c r="E316" t="s">
        <v>1505</v>
      </c>
      <c r="F316" t="s">
        <v>14263</v>
      </c>
      <c r="G316" t="s">
        <v>14263</v>
      </c>
      <c r="H316" t="s">
        <v>14263</v>
      </c>
      <c r="I316" t="s">
        <v>14262</v>
      </c>
      <c r="J316" t="s">
        <v>2776</v>
      </c>
      <c r="K316" t="s">
        <v>1948</v>
      </c>
      <c r="L316" t="str">
        <f t="shared" si="12"/>
        <v>3.2</v>
      </c>
      <c r="M316" t="s">
        <v>469</v>
      </c>
      <c r="N316" t="str">
        <f t="shared" si="13"/>
        <v>3.7</v>
      </c>
      <c r="O316" t="s">
        <v>442</v>
      </c>
      <c r="P316">
        <v>4</v>
      </c>
      <c r="R316" t="str">
        <f t="shared" si="14"/>
        <v>65</v>
      </c>
      <c r="S316" t="s">
        <v>424</v>
      </c>
      <c r="T316" t="s">
        <v>1960</v>
      </c>
      <c r="U316" t="s">
        <v>2777</v>
      </c>
      <c r="V316" t="s">
        <v>13807</v>
      </c>
      <c r="W316" t="s">
        <v>13807</v>
      </c>
    </row>
    <row r="317" spans="1:23" x14ac:dyDescent="0.25">
      <c r="A317" t="s">
        <v>13808</v>
      </c>
      <c r="B317" t="s">
        <v>13808</v>
      </c>
      <c r="C317" t="s">
        <v>14264</v>
      </c>
      <c r="E317" t="s">
        <v>1505</v>
      </c>
      <c r="F317" t="s">
        <v>14265</v>
      </c>
      <c r="G317" t="s">
        <v>14265</v>
      </c>
      <c r="H317" t="s">
        <v>14265</v>
      </c>
      <c r="I317" t="s">
        <v>14264</v>
      </c>
      <c r="J317" t="s">
        <v>2778</v>
      </c>
      <c r="K317" t="s">
        <v>1948</v>
      </c>
      <c r="L317" t="str">
        <f t="shared" si="12"/>
        <v>3.4</v>
      </c>
      <c r="M317" t="s">
        <v>451</v>
      </c>
      <c r="N317" t="str">
        <f t="shared" si="13"/>
        <v>3.9</v>
      </c>
      <c r="O317" t="s">
        <v>422</v>
      </c>
      <c r="P317">
        <v>4</v>
      </c>
      <c r="R317" t="str">
        <f t="shared" si="14"/>
        <v>65</v>
      </c>
      <c r="S317" t="s">
        <v>424</v>
      </c>
      <c r="T317" t="s">
        <v>2179</v>
      </c>
      <c r="U317" t="s">
        <v>2779</v>
      </c>
      <c r="V317" t="s">
        <v>13807</v>
      </c>
      <c r="W317" t="s">
        <v>13807</v>
      </c>
    </row>
    <row r="318" spans="1:23" x14ac:dyDescent="0.25">
      <c r="A318" t="s">
        <v>13808</v>
      </c>
      <c r="B318" t="s">
        <v>13808</v>
      </c>
      <c r="C318" t="s">
        <v>2784</v>
      </c>
      <c r="E318" t="s">
        <v>1505</v>
      </c>
      <c r="F318" t="s">
        <v>14266</v>
      </c>
      <c r="G318" t="s">
        <v>14266</v>
      </c>
      <c r="H318" t="s">
        <v>14266</v>
      </c>
      <c r="I318" t="s">
        <v>2784</v>
      </c>
      <c r="J318" t="s">
        <v>2784</v>
      </c>
      <c r="K318" t="s">
        <v>1931</v>
      </c>
      <c r="L318" t="str">
        <f t="shared" si="12"/>
        <v>3.0</v>
      </c>
      <c r="M318" t="s">
        <v>2017</v>
      </c>
      <c r="N318" t="str">
        <f t="shared" si="13"/>
        <v>34.0</v>
      </c>
      <c r="O318" t="s">
        <v>2785</v>
      </c>
      <c r="P318">
        <v>4</v>
      </c>
      <c r="R318" t="str">
        <f t="shared" si="14"/>
        <v>65</v>
      </c>
      <c r="S318" t="s">
        <v>424</v>
      </c>
      <c r="T318" t="s">
        <v>2193</v>
      </c>
      <c r="U318" t="s">
        <v>2786</v>
      </c>
      <c r="V318" t="s">
        <v>13807</v>
      </c>
      <c r="W318" t="s">
        <v>13807</v>
      </c>
    </row>
    <row r="319" spans="1:23" x14ac:dyDescent="0.25">
      <c r="A319" t="s">
        <v>13808</v>
      </c>
      <c r="B319" t="s">
        <v>13808</v>
      </c>
      <c r="C319" t="s">
        <v>2787</v>
      </c>
      <c r="E319" t="s">
        <v>1505</v>
      </c>
      <c r="F319" t="s">
        <v>14267</v>
      </c>
      <c r="G319" t="s">
        <v>14267</v>
      </c>
      <c r="H319" t="s">
        <v>14267</v>
      </c>
      <c r="I319" t="s">
        <v>2787</v>
      </c>
      <c r="J319" t="s">
        <v>2787</v>
      </c>
      <c r="K319" t="s">
        <v>1931</v>
      </c>
      <c r="L319" t="str">
        <f t="shared" si="12"/>
        <v>3.1</v>
      </c>
      <c r="M319" t="s">
        <v>700</v>
      </c>
      <c r="N319" t="str">
        <f t="shared" si="13"/>
        <v>3.8</v>
      </c>
      <c r="O319" t="s">
        <v>445</v>
      </c>
      <c r="P319">
        <v>4</v>
      </c>
      <c r="R319" t="str">
        <f t="shared" si="14"/>
        <v>65</v>
      </c>
      <c r="S319" t="s">
        <v>424</v>
      </c>
      <c r="T319" t="s">
        <v>2179</v>
      </c>
      <c r="U319" t="s">
        <v>2788</v>
      </c>
      <c r="V319" t="s">
        <v>13807</v>
      </c>
      <c r="W319" t="s">
        <v>13807</v>
      </c>
    </row>
    <row r="320" spans="1:23" x14ac:dyDescent="0.25">
      <c r="A320" t="s">
        <v>13808</v>
      </c>
      <c r="B320" t="s">
        <v>13808</v>
      </c>
      <c r="C320" t="s">
        <v>2790</v>
      </c>
      <c r="E320" t="s">
        <v>1505</v>
      </c>
      <c r="F320" t="s">
        <v>14268</v>
      </c>
      <c r="G320" t="s">
        <v>14268</v>
      </c>
      <c r="H320" t="s">
        <v>14268</v>
      </c>
      <c r="I320" t="s">
        <v>2790</v>
      </c>
      <c r="J320" t="s">
        <v>2790</v>
      </c>
      <c r="K320" t="s">
        <v>1931</v>
      </c>
      <c r="L320" t="str">
        <f t="shared" si="12"/>
        <v>3.2</v>
      </c>
      <c r="M320" t="s">
        <v>469</v>
      </c>
      <c r="N320" t="str">
        <f t="shared" si="13"/>
        <v>3.9</v>
      </c>
      <c r="O320" t="s">
        <v>422</v>
      </c>
      <c r="P320">
        <v>4</v>
      </c>
      <c r="R320" t="str">
        <f t="shared" si="14"/>
        <v>65</v>
      </c>
      <c r="S320" t="s">
        <v>424</v>
      </c>
      <c r="T320" t="s">
        <v>1886</v>
      </c>
      <c r="U320" t="s">
        <v>2791</v>
      </c>
      <c r="V320" t="s">
        <v>13807</v>
      </c>
      <c r="W320" t="s">
        <v>13807</v>
      </c>
    </row>
    <row r="321" spans="1:23" x14ac:dyDescent="0.25">
      <c r="A321" t="s">
        <v>13808</v>
      </c>
      <c r="B321" t="s">
        <v>13808</v>
      </c>
      <c r="C321" t="s">
        <v>2798</v>
      </c>
      <c r="E321" t="s">
        <v>1505</v>
      </c>
      <c r="F321" t="s">
        <v>14269</v>
      </c>
      <c r="G321" t="s">
        <v>14269</v>
      </c>
      <c r="H321" t="s">
        <v>14269</v>
      </c>
      <c r="I321" t="s">
        <v>2798</v>
      </c>
      <c r="J321" t="s">
        <v>2798</v>
      </c>
      <c r="L321" t="str">
        <f t="shared" si="12"/>
        <v/>
      </c>
      <c r="N321" t="str">
        <f t="shared" si="13"/>
        <v/>
      </c>
      <c r="P321">
        <v>1</v>
      </c>
      <c r="Q321">
        <v>1</v>
      </c>
      <c r="R321" t="str">
        <f t="shared" si="14"/>
        <v/>
      </c>
      <c r="T321" t="s">
        <v>2451</v>
      </c>
      <c r="U321" t="s">
        <v>2799</v>
      </c>
      <c r="V321" t="s">
        <v>13807</v>
      </c>
      <c r="W321" t="s">
        <v>13807</v>
      </c>
    </row>
    <row r="322" spans="1:23" x14ac:dyDescent="0.25">
      <c r="A322" t="s">
        <v>13808</v>
      </c>
      <c r="B322" t="s">
        <v>13808</v>
      </c>
      <c r="C322" t="s">
        <v>2800</v>
      </c>
      <c r="E322" t="s">
        <v>1505</v>
      </c>
      <c r="F322" t="s">
        <v>14270</v>
      </c>
      <c r="G322" t="s">
        <v>14270</v>
      </c>
      <c r="H322" t="s">
        <v>14270</v>
      </c>
      <c r="I322" t="s">
        <v>2800</v>
      </c>
      <c r="J322" t="s">
        <v>2800</v>
      </c>
      <c r="L322" t="str">
        <f t="shared" si="12"/>
        <v>1.3</v>
      </c>
      <c r="M322" t="s">
        <v>919</v>
      </c>
      <c r="N322" t="str">
        <f t="shared" si="13"/>
        <v/>
      </c>
      <c r="P322">
        <v>1</v>
      </c>
      <c r="Q322">
        <v>1</v>
      </c>
      <c r="R322" t="str">
        <f t="shared" si="14"/>
        <v/>
      </c>
      <c r="T322" t="s">
        <v>1870</v>
      </c>
      <c r="U322" t="s">
        <v>2801</v>
      </c>
      <c r="V322" t="s">
        <v>13807</v>
      </c>
      <c r="W322" t="s">
        <v>13807</v>
      </c>
    </row>
    <row r="323" spans="1:23" x14ac:dyDescent="0.25">
      <c r="A323" t="s">
        <v>13808</v>
      </c>
      <c r="B323" t="s">
        <v>13808</v>
      </c>
      <c r="C323" t="s">
        <v>2802</v>
      </c>
      <c r="E323" t="s">
        <v>1505</v>
      </c>
      <c r="F323" t="s">
        <v>14271</v>
      </c>
      <c r="G323" t="s">
        <v>14271</v>
      </c>
      <c r="H323" t="s">
        <v>14271</v>
      </c>
      <c r="I323" t="s">
        <v>2802</v>
      </c>
      <c r="J323" t="s">
        <v>2802</v>
      </c>
      <c r="L323" t="str">
        <f t="shared" ref="L323:L386" si="15">SUBSTITUTE(M323," GHz","")</f>
        <v>1.4</v>
      </c>
      <c r="M323" t="s">
        <v>791</v>
      </c>
      <c r="N323" t="str">
        <f t="shared" ref="N323:N386" si="16">SUBSTITUTE(O323," GHz","")</f>
        <v/>
      </c>
      <c r="P323">
        <v>1</v>
      </c>
      <c r="Q323">
        <v>1</v>
      </c>
      <c r="R323" t="str">
        <f t="shared" ref="R323:R386" si="17">SUBSTITUTE(S323," W","")</f>
        <v/>
      </c>
      <c r="T323" t="s">
        <v>1870</v>
      </c>
      <c r="U323" t="s">
        <v>2803</v>
      </c>
      <c r="V323" t="s">
        <v>13807</v>
      </c>
      <c r="W323" t="s">
        <v>13807</v>
      </c>
    </row>
    <row r="324" spans="1:23" x14ac:dyDescent="0.25">
      <c r="A324" t="s">
        <v>13808</v>
      </c>
      <c r="B324" t="s">
        <v>13808</v>
      </c>
      <c r="C324" t="s">
        <v>2804</v>
      </c>
      <c r="E324" t="s">
        <v>1505</v>
      </c>
      <c r="F324" t="s">
        <v>14272</v>
      </c>
      <c r="G324" t="s">
        <v>14272</v>
      </c>
      <c r="H324" t="s">
        <v>14272</v>
      </c>
      <c r="I324" t="s">
        <v>2804</v>
      </c>
      <c r="J324" t="s">
        <v>2804</v>
      </c>
      <c r="L324" t="str">
        <f t="shared" si="15"/>
        <v/>
      </c>
      <c r="N324" t="str">
        <f t="shared" si="16"/>
        <v/>
      </c>
      <c r="P324">
        <v>1</v>
      </c>
      <c r="Q324">
        <v>1</v>
      </c>
      <c r="R324" t="str">
        <f t="shared" si="17"/>
        <v/>
      </c>
      <c r="T324" t="s">
        <v>2322</v>
      </c>
      <c r="U324" t="s">
        <v>2805</v>
      </c>
      <c r="V324" t="s">
        <v>13807</v>
      </c>
      <c r="W324" t="s">
        <v>13807</v>
      </c>
    </row>
    <row r="325" spans="1:23" x14ac:dyDescent="0.25">
      <c r="A325" t="s">
        <v>13808</v>
      </c>
      <c r="B325" t="s">
        <v>13808</v>
      </c>
      <c r="C325" t="s">
        <v>2806</v>
      </c>
      <c r="E325" t="s">
        <v>1505</v>
      </c>
      <c r="F325" t="s">
        <v>14273</v>
      </c>
      <c r="G325" t="s">
        <v>14273</v>
      </c>
      <c r="H325" t="s">
        <v>14273</v>
      </c>
      <c r="I325" t="s">
        <v>2806</v>
      </c>
      <c r="J325" t="s">
        <v>2806</v>
      </c>
      <c r="K325" t="s">
        <v>2807</v>
      </c>
      <c r="L325" t="str">
        <f t="shared" si="15"/>
        <v>1.5</v>
      </c>
      <c r="M325" t="s">
        <v>2083</v>
      </c>
      <c r="N325" t="str">
        <f t="shared" si="16"/>
        <v/>
      </c>
      <c r="P325">
        <v>1</v>
      </c>
      <c r="Q325">
        <v>1</v>
      </c>
      <c r="R325" t="str">
        <f t="shared" si="17"/>
        <v>64</v>
      </c>
      <c r="S325" t="s">
        <v>2808</v>
      </c>
      <c r="T325" t="s">
        <v>1870</v>
      </c>
      <c r="U325" t="s">
        <v>2809</v>
      </c>
      <c r="V325" t="s">
        <v>13807</v>
      </c>
      <c r="W325" t="s">
        <v>13807</v>
      </c>
    </row>
    <row r="326" spans="1:23" x14ac:dyDescent="0.25">
      <c r="A326" t="s">
        <v>13808</v>
      </c>
      <c r="B326" t="s">
        <v>13808</v>
      </c>
      <c r="C326" t="s">
        <v>2810</v>
      </c>
      <c r="E326" t="s">
        <v>1505</v>
      </c>
      <c r="F326" t="s">
        <v>14274</v>
      </c>
      <c r="G326" t="s">
        <v>14274</v>
      </c>
      <c r="H326" t="s">
        <v>14274</v>
      </c>
      <c r="I326" t="s">
        <v>2810</v>
      </c>
      <c r="J326" t="s">
        <v>2810</v>
      </c>
      <c r="K326" t="s">
        <v>2811</v>
      </c>
      <c r="L326" t="str">
        <f t="shared" si="15"/>
        <v>1.5</v>
      </c>
      <c r="M326" t="s">
        <v>2083</v>
      </c>
      <c r="N326" t="str">
        <f t="shared" si="16"/>
        <v/>
      </c>
      <c r="P326">
        <v>1</v>
      </c>
      <c r="Q326">
        <v>1</v>
      </c>
      <c r="R326" t="str">
        <f t="shared" si="17"/>
        <v>66</v>
      </c>
      <c r="S326" t="s">
        <v>2812</v>
      </c>
      <c r="T326" t="s">
        <v>1870</v>
      </c>
      <c r="U326" t="s">
        <v>2813</v>
      </c>
      <c r="V326" t="s">
        <v>13807</v>
      </c>
      <c r="W326" t="s">
        <v>13807</v>
      </c>
    </row>
    <row r="327" spans="1:23" x14ac:dyDescent="0.25">
      <c r="A327" t="s">
        <v>13808</v>
      </c>
      <c r="B327" t="s">
        <v>13808</v>
      </c>
      <c r="C327" t="s">
        <v>2814</v>
      </c>
      <c r="E327" t="s">
        <v>1505</v>
      </c>
      <c r="F327" t="s">
        <v>14275</v>
      </c>
      <c r="G327" t="s">
        <v>14275</v>
      </c>
      <c r="H327" t="s">
        <v>14275</v>
      </c>
      <c r="I327" t="s">
        <v>2814</v>
      </c>
      <c r="J327" t="s">
        <v>2814</v>
      </c>
      <c r="L327" t="str">
        <f t="shared" si="15"/>
        <v>1.6</v>
      </c>
      <c r="M327" t="s">
        <v>951</v>
      </c>
      <c r="N327" t="str">
        <f t="shared" si="16"/>
        <v/>
      </c>
      <c r="P327">
        <v>1</v>
      </c>
      <c r="Q327">
        <v>1</v>
      </c>
      <c r="R327" t="str">
        <f t="shared" si="17"/>
        <v/>
      </c>
      <c r="T327" t="s">
        <v>1870</v>
      </c>
      <c r="U327" t="s">
        <v>2815</v>
      </c>
      <c r="V327" t="s">
        <v>13807</v>
      </c>
      <c r="W327" t="s">
        <v>13807</v>
      </c>
    </row>
    <row r="328" spans="1:23" x14ac:dyDescent="0.25">
      <c r="A328" t="s">
        <v>13808</v>
      </c>
      <c r="B328" t="s">
        <v>13808</v>
      </c>
      <c r="C328" t="s">
        <v>2816</v>
      </c>
      <c r="E328" t="s">
        <v>1505</v>
      </c>
      <c r="F328" t="s">
        <v>14276</v>
      </c>
      <c r="G328" t="s">
        <v>14276</v>
      </c>
      <c r="H328" t="s">
        <v>14276</v>
      </c>
      <c r="I328" t="s">
        <v>2816</v>
      </c>
      <c r="J328" t="s">
        <v>2816</v>
      </c>
      <c r="K328" t="s">
        <v>2811</v>
      </c>
      <c r="L328" t="str">
        <f t="shared" si="15"/>
        <v>1.7</v>
      </c>
      <c r="M328" t="s">
        <v>727</v>
      </c>
      <c r="N328" t="str">
        <f t="shared" si="16"/>
        <v/>
      </c>
      <c r="P328">
        <v>1</v>
      </c>
      <c r="Q328">
        <v>1</v>
      </c>
      <c r="R328" t="str">
        <f t="shared" si="17"/>
        <v>70</v>
      </c>
      <c r="S328" t="s">
        <v>883</v>
      </c>
      <c r="T328" t="s">
        <v>1870</v>
      </c>
      <c r="U328" t="s">
        <v>2817</v>
      </c>
      <c r="V328" t="s">
        <v>13807</v>
      </c>
      <c r="W328" t="s">
        <v>13807</v>
      </c>
    </row>
    <row r="329" spans="1:23" x14ac:dyDescent="0.25">
      <c r="A329" t="s">
        <v>13808</v>
      </c>
      <c r="B329" t="s">
        <v>13808</v>
      </c>
      <c r="C329" t="s">
        <v>2818</v>
      </c>
      <c r="E329" t="s">
        <v>1505</v>
      </c>
      <c r="F329" t="s">
        <v>14277</v>
      </c>
      <c r="G329" t="s">
        <v>14277</v>
      </c>
      <c r="H329" t="s">
        <v>14277</v>
      </c>
      <c r="I329" t="s">
        <v>2818</v>
      </c>
      <c r="J329" t="s">
        <v>2818</v>
      </c>
      <c r="L329" t="str">
        <f t="shared" si="15"/>
        <v>1.7</v>
      </c>
      <c r="M329" t="s">
        <v>727</v>
      </c>
      <c r="N329" t="str">
        <f t="shared" si="16"/>
        <v/>
      </c>
      <c r="P329">
        <v>1</v>
      </c>
      <c r="Q329">
        <v>1</v>
      </c>
      <c r="R329" t="str">
        <f t="shared" si="17"/>
        <v/>
      </c>
      <c r="T329" t="s">
        <v>1870</v>
      </c>
      <c r="U329" t="s">
        <v>2819</v>
      </c>
      <c r="V329" t="s">
        <v>13807</v>
      </c>
      <c r="W329" t="s">
        <v>13807</v>
      </c>
    </row>
    <row r="330" spans="1:23" x14ac:dyDescent="0.25">
      <c r="A330" t="s">
        <v>13808</v>
      </c>
      <c r="B330" t="s">
        <v>13808</v>
      </c>
      <c r="C330" t="s">
        <v>2820</v>
      </c>
      <c r="E330" t="s">
        <v>1505</v>
      </c>
      <c r="F330" t="s">
        <v>14278</v>
      </c>
      <c r="G330" t="s">
        <v>14278</v>
      </c>
      <c r="H330" t="s">
        <v>14278</v>
      </c>
      <c r="I330" t="s">
        <v>2820</v>
      </c>
      <c r="J330" t="s">
        <v>2820</v>
      </c>
      <c r="L330" t="str">
        <f t="shared" si="15"/>
        <v>1.8</v>
      </c>
      <c r="M330" t="s">
        <v>796</v>
      </c>
      <c r="N330" t="str">
        <f t="shared" si="16"/>
        <v/>
      </c>
      <c r="P330">
        <v>1</v>
      </c>
      <c r="Q330">
        <v>1</v>
      </c>
      <c r="R330" t="str">
        <f t="shared" si="17"/>
        <v/>
      </c>
      <c r="T330" t="s">
        <v>1870</v>
      </c>
      <c r="U330" t="s">
        <v>2821</v>
      </c>
      <c r="V330" t="s">
        <v>13807</v>
      </c>
      <c r="W330" t="s">
        <v>13807</v>
      </c>
    </row>
    <row r="331" spans="1:23" x14ac:dyDescent="0.25">
      <c r="A331" t="s">
        <v>13808</v>
      </c>
      <c r="B331" t="s">
        <v>13808</v>
      </c>
      <c r="C331" t="s">
        <v>2822</v>
      </c>
      <c r="E331" t="s">
        <v>1505</v>
      </c>
      <c r="F331" t="s">
        <v>14279</v>
      </c>
      <c r="G331" t="s">
        <v>14279</v>
      </c>
      <c r="H331" t="s">
        <v>14279</v>
      </c>
      <c r="I331" t="s">
        <v>2822</v>
      </c>
      <c r="J331" t="s">
        <v>2822</v>
      </c>
      <c r="L331" t="str">
        <f t="shared" si="15"/>
        <v/>
      </c>
      <c r="N331" t="str">
        <f t="shared" si="16"/>
        <v/>
      </c>
      <c r="P331">
        <v>1</v>
      </c>
      <c r="Q331">
        <v>1</v>
      </c>
      <c r="R331" t="str">
        <f t="shared" si="17"/>
        <v/>
      </c>
      <c r="T331" t="s">
        <v>2307</v>
      </c>
      <c r="U331" t="s">
        <v>2823</v>
      </c>
      <c r="V331" t="s">
        <v>13807</v>
      </c>
      <c r="W331" t="s">
        <v>13807</v>
      </c>
    </row>
    <row r="332" spans="1:23" x14ac:dyDescent="0.25">
      <c r="A332" t="s">
        <v>13808</v>
      </c>
      <c r="B332" t="s">
        <v>13808</v>
      </c>
      <c r="C332" t="s">
        <v>2824</v>
      </c>
      <c r="E332" t="s">
        <v>1505</v>
      </c>
      <c r="F332" t="s">
        <v>14280</v>
      </c>
      <c r="G332" t="s">
        <v>14280</v>
      </c>
      <c r="H332" t="s">
        <v>14280</v>
      </c>
      <c r="I332" t="s">
        <v>2824</v>
      </c>
      <c r="J332" t="s">
        <v>2824</v>
      </c>
      <c r="L332" t="str">
        <f t="shared" si="15"/>
        <v>2.0</v>
      </c>
      <c r="M332" t="s">
        <v>1881</v>
      </c>
      <c r="N332" t="str">
        <f t="shared" si="16"/>
        <v/>
      </c>
      <c r="P332">
        <v>1</v>
      </c>
      <c r="Q332">
        <v>1</v>
      </c>
      <c r="R332" t="str">
        <f t="shared" si="17"/>
        <v/>
      </c>
      <c r="T332" t="s">
        <v>1870</v>
      </c>
      <c r="U332" t="s">
        <v>2825</v>
      </c>
      <c r="V332" t="s">
        <v>13807</v>
      </c>
      <c r="W332" t="s">
        <v>13807</v>
      </c>
    </row>
    <row r="333" spans="1:23" x14ac:dyDescent="0.25">
      <c r="A333" t="s">
        <v>13808</v>
      </c>
      <c r="B333" t="s">
        <v>13808</v>
      </c>
      <c r="C333" t="s">
        <v>2826</v>
      </c>
      <c r="E333" t="s">
        <v>1505</v>
      </c>
      <c r="F333" t="s">
        <v>14281</v>
      </c>
      <c r="G333" t="s">
        <v>14281</v>
      </c>
      <c r="H333" t="s">
        <v>14281</v>
      </c>
      <c r="I333" t="s">
        <v>2826</v>
      </c>
      <c r="J333" t="s">
        <v>2826</v>
      </c>
      <c r="L333" t="str">
        <f t="shared" si="15"/>
        <v>1.9</v>
      </c>
      <c r="M333" t="s">
        <v>1309</v>
      </c>
      <c r="N333" t="str">
        <f t="shared" si="16"/>
        <v/>
      </c>
      <c r="P333">
        <v>1</v>
      </c>
      <c r="Q333">
        <v>1</v>
      </c>
      <c r="R333" t="str">
        <f t="shared" si="17"/>
        <v/>
      </c>
      <c r="T333" t="s">
        <v>2372</v>
      </c>
      <c r="U333" t="s">
        <v>2827</v>
      </c>
      <c r="V333" t="s">
        <v>13807</v>
      </c>
      <c r="W333" t="s">
        <v>13807</v>
      </c>
    </row>
    <row r="334" spans="1:23" x14ac:dyDescent="0.25">
      <c r="A334" t="s">
        <v>13808</v>
      </c>
      <c r="B334" t="s">
        <v>13808</v>
      </c>
      <c r="C334" t="s">
        <v>2828</v>
      </c>
      <c r="E334" t="s">
        <v>1505</v>
      </c>
      <c r="F334" t="s">
        <v>14282</v>
      </c>
      <c r="G334" t="s">
        <v>14282</v>
      </c>
      <c r="H334" t="s">
        <v>14282</v>
      </c>
      <c r="I334" t="s">
        <v>2828</v>
      </c>
      <c r="J334" t="s">
        <v>2828</v>
      </c>
      <c r="L334" t="str">
        <f t="shared" si="15"/>
        <v>2.1</v>
      </c>
      <c r="M334" t="s">
        <v>529</v>
      </c>
      <c r="N334" t="str">
        <f t="shared" si="16"/>
        <v/>
      </c>
      <c r="P334">
        <v>1</v>
      </c>
      <c r="Q334">
        <v>1</v>
      </c>
      <c r="R334" t="str">
        <f t="shared" si="17"/>
        <v/>
      </c>
      <c r="T334" t="s">
        <v>2372</v>
      </c>
      <c r="U334" t="s">
        <v>2829</v>
      </c>
      <c r="V334" t="s">
        <v>13807</v>
      </c>
      <c r="W334" t="s">
        <v>13807</v>
      </c>
    </row>
    <row r="335" spans="1:23" x14ac:dyDescent="0.25">
      <c r="A335" t="s">
        <v>13808</v>
      </c>
      <c r="B335" t="s">
        <v>13808</v>
      </c>
      <c r="C335" t="s">
        <v>2830</v>
      </c>
      <c r="E335" t="s">
        <v>1505</v>
      </c>
      <c r="F335" t="s">
        <v>14283</v>
      </c>
      <c r="G335" t="s">
        <v>14283</v>
      </c>
      <c r="H335" t="s">
        <v>14283</v>
      </c>
      <c r="I335" t="s">
        <v>2830</v>
      </c>
      <c r="J335" t="s">
        <v>2830</v>
      </c>
      <c r="L335" t="str">
        <f t="shared" si="15"/>
        <v>2.2</v>
      </c>
      <c r="M335" t="s">
        <v>632</v>
      </c>
      <c r="N335" t="str">
        <f t="shared" si="16"/>
        <v/>
      </c>
      <c r="P335">
        <v>1</v>
      </c>
      <c r="Q335">
        <v>1</v>
      </c>
      <c r="R335" t="str">
        <f t="shared" si="17"/>
        <v/>
      </c>
      <c r="T335" t="s">
        <v>2372</v>
      </c>
      <c r="U335" t="s">
        <v>2831</v>
      </c>
      <c r="V335" t="s">
        <v>13807</v>
      </c>
      <c r="W335" t="s">
        <v>13807</v>
      </c>
    </row>
    <row r="336" spans="1:23" x14ac:dyDescent="0.25">
      <c r="A336" t="s">
        <v>13808</v>
      </c>
      <c r="B336" t="s">
        <v>13808</v>
      </c>
      <c r="C336" t="s">
        <v>2832</v>
      </c>
      <c r="E336" t="s">
        <v>1505</v>
      </c>
      <c r="F336" t="s">
        <v>14284</v>
      </c>
      <c r="G336" t="s">
        <v>14284</v>
      </c>
      <c r="H336" t="s">
        <v>14284</v>
      </c>
      <c r="I336" t="s">
        <v>2832</v>
      </c>
      <c r="J336" t="s">
        <v>2832</v>
      </c>
      <c r="K336">
        <v>754</v>
      </c>
      <c r="L336" t="str">
        <f t="shared" si="15"/>
        <v>2.3</v>
      </c>
      <c r="M336" t="s">
        <v>826</v>
      </c>
      <c r="N336" t="str">
        <f t="shared" si="16"/>
        <v/>
      </c>
      <c r="P336">
        <v>1</v>
      </c>
      <c r="Q336">
        <v>1</v>
      </c>
      <c r="R336" t="str">
        <f t="shared" si="17"/>
        <v>89</v>
      </c>
      <c r="S336" t="s">
        <v>2327</v>
      </c>
      <c r="T336" t="s">
        <v>1870</v>
      </c>
      <c r="U336" t="s">
        <v>2833</v>
      </c>
      <c r="V336" t="s">
        <v>13807</v>
      </c>
      <c r="W336" t="s">
        <v>13807</v>
      </c>
    </row>
    <row r="337" spans="1:23" x14ac:dyDescent="0.25">
      <c r="A337" t="s">
        <v>13808</v>
      </c>
      <c r="B337" t="s">
        <v>13808</v>
      </c>
      <c r="C337" t="s">
        <v>2834</v>
      </c>
      <c r="E337" t="s">
        <v>1505</v>
      </c>
      <c r="F337" t="s">
        <v>14285</v>
      </c>
      <c r="G337" t="s">
        <v>14285</v>
      </c>
      <c r="H337" t="s">
        <v>14285</v>
      </c>
      <c r="I337" t="s">
        <v>2834</v>
      </c>
      <c r="J337" t="s">
        <v>2834</v>
      </c>
      <c r="L337" t="str">
        <f t="shared" si="15"/>
        <v>2.0</v>
      </c>
      <c r="M337" t="s">
        <v>1881</v>
      </c>
      <c r="N337" t="str">
        <f t="shared" si="16"/>
        <v/>
      </c>
      <c r="P337">
        <v>1</v>
      </c>
      <c r="Q337">
        <v>1</v>
      </c>
      <c r="R337" t="str">
        <f t="shared" si="17"/>
        <v/>
      </c>
      <c r="T337" t="s">
        <v>2304</v>
      </c>
      <c r="U337" t="s">
        <v>2835</v>
      </c>
      <c r="V337" t="s">
        <v>13807</v>
      </c>
      <c r="W337" t="s">
        <v>13807</v>
      </c>
    </row>
    <row r="338" spans="1:23" x14ac:dyDescent="0.25">
      <c r="A338" t="s">
        <v>13808</v>
      </c>
      <c r="B338" t="s">
        <v>13808</v>
      </c>
      <c r="C338" t="s">
        <v>2836</v>
      </c>
      <c r="E338" t="s">
        <v>1505</v>
      </c>
      <c r="F338" t="s">
        <v>14286</v>
      </c>
      <c r="G338" t="s">
        <v>14286</v>
      </c>
      <c r="H338" t="s">
        <v>14286</v>
      </c>
      <c r="I338" t="s">
        <v>2836</v>
      </c>
      <c r="J338" t="s">
        <v>2836</v>
      </c>
      <c r="K338" t="s">
        <v>2811</v>
      </c>
      <c r="L338" t="str">
        <f t="shared" si="15"/>
        <v>2.2</v>
      </c>
      <c r="M338" t="s">
        <v>632</v>
      </c>
      <c r="N338" t="str">
        <f t="shared" si="16"/>
        <v/>
      </c>
      <c r="P338">
        <v>1</v>
      </c>
      <c r="Q338">
        <v>1</v>
      </c>
      <c r="R338" t="str">
        <f t="shared" si="17"/>
        <v>62</v>
      </c>
      <c r="S338" t="s">
        <v>1039</v>
      </c>
      <c r="T338" t="s">
        <v>1870</v>
      </c>
      <c r="U338" t="s">
        <v>2837</v>
      </c>
      <c r="V338" t="s">
        <v>13807</v>
      </c>
      <c r="W338" t="s">
        <v>13807</v>
      </c>
    </row>
    <row r="339" spans="1:23" x14ac:dyDescent="0.25">
      <c r="A339" t="s">
        <v>13808</v>
      </c>
      <c r="B339" t="s">
        <v>13808</v>
      </c>
      <c r="C339" t="s">
        <v>2838</v>
      </c>
      <c r="E339" t="s">
        <v>1505</v>
      </c>
      <c r="F339" t="s">
        <v>14287</v>
      </c>
      <c r="G339" t="s">
        <v>14287</v>
      </c>
      <c r="H339" t="s">
        <v>14287</v>
      </c>
      <c r="I339" t="s">
        <v>2838</v>
      </c>
      <c r="J339" t="s">
        <v>2838</v>
      </c>
      <c r="L339" t="str">
        <f t="shared" si="15"/>
        <v>2.2</v>
      </c>
      <c r="M339" t="s">
        <v>632</v>
      </c>
      <c r="N339" t="str">
        <f t="shared" si="16"/>
        <v/>
      </c>
      <c r="P339">
        <v>1</v>
      </c>
      <c r="Q339">
        <v>1</v>
      </c>
      <c r="R339" t="str">
        <f t="shared" si="17"/>
        <v/>
      </c>
      <c r="T339" t="s">
        <v>2304</v>
      </c>
      <c r="U339" t="s">
        <v>2839</v>
      </c>
      <c r="V339" t="s">
        <v>13807</v>
      </c>
      <c r="W339" t="s">
        <v>13807</v>
      </c>
    </row>
    <row r="340" spans="1:23" x14ac:dyDescent="0.25">
      <c r="A340" t="s">
        <v>13808</v>
      </c>
      <c r="B340" t="s">
        <v>13808</v>
      </c>
      <c r="C340" t="s">
        <v>2840</v>
      </c>
      <c r="E340" t="s">
        <v>1505</v>
      </c>
      <c r="F340" t="s">
        <v>14288</v>
      </c>
      <c r="G340" t="s">
        <v>14288</v>
      </c>
      <c r="H340" t="s">
        <v>14288</v>
      </c>
      <c r="I340" t="s">
        <v>2840</v>
      </c>
      <c r="J340" t="s">
        <v>2840</v>
      </c>
      <c r="K340" t="s">
        <v>2303</v>
      </c>
      <c r="L340" t="str">
        <f t="shared" si="15"/>
        <v>2.2</v>
      </c>
      <c r="M340" t="s">
        <v>632</v>
      </c>
      <c r="N340" t="str">
        <f t="shared" si="16"/>
        <v/>
      </c>
      <c r="P340">
        <v>1</v>
      </c>
      <c r="Q340">
        <v>1</v>
      </c>
      <c r="R340" t="str">
        <f t="shared" si="17"/>
        <v>62</v>
      </c>
      <c r="S340" t="s">
        <v>1039</v>
      </c>
      <c r="T340" t="s">
        <v>2372</v>
      </c>
      <c r="U340" t="s">
        <v>2841</v>
      </c>
      <c r="V340" t="s">
        <v>13807</v>
      </c>
      <c r="W340" t="s">
        <v>13807</v>
      </c>
    </row>
    <row r="341" spans="1:23" x14ac:dyDescent="0.25">
      <c r="A341" t="s">
        <v>13808</v>
      </c>
      <c r="B341" t="s">
        <v>13808</v>
      </c>
      <c r="C341" t="s">
        <v>2842</v>
      </c>
      <c r="E341" t="s">
        <v>1505</v>
      </c>
      <c r="F341" t="s">
        <v>14289</v>
      </c>
      <c r="G341" t="s">
        <v>14289</v>
      </c>
      <c r="H341" t="s">
        <v>14289</v>
      </c>
      <c r="I341" t="s">
        <v>2842</v>
      </c>
      <c r="J341" t="s">
        <v>2842</v>
      </c>
      <c r="L341" t="str">
        <f t="shared" si="15"/>
        <v>3.4</v>
      </c>
      <c r="M341" t="s">
        <v>451</v>
      </c>
      <c r="N341" t="str">
        <f t="shared" si="16"/>
        <v/>
      </c>
      <c r="P341">
        <v>1</v>
      </c>
      <c r="Q341">
        <v>1</v>
      </c>
      <c r="R341" t="str">
        <f t="shared" si="17"/>
        <v/>
      </c>
      <c r="T341" t="s">
        <v>2307</v>
      </c>
      <c r="U341" t="s">
        <v>2843</v>
      </c>
      <c r="V341" t="s">
        <v>13807</v>
      </c>
      <c r="W341" t="s">
        <v>13807</v>
      </c>
    </row>
    <row r="342" spans="1:23" x14ac:dyDescent="0.25">
      <c r="A342" t="s">
        <v>13808</v>
      </c>
      <c r="B342" t="s">
        <v>13808</v>
      </c>
      <c r="C342" t="s">
        <v>2844</v>
      </c>
      <c r="E342" t="s">
        <v>1505</v>
      </c>
      <c r="F342" t="s">
        <v>14290</v>
      </c>
      <c r="G342" t="s">
        <v>14290</v>
      </c>
      <c r="H342" t="s">
        <v>14290</v>
      </c>
      <c r="I342" t="s">
        <v>2844</v>
      </c>
      <c r="J342" t="s">
        <v>2844</v>
      </c>
      <c r="L342" t="str">
        <f t="shared" si="15"/>
        <v/>
      </c>
      <c r="N342" t="str">
        <f t="shared" si="16"/>
        <v/>
      </c>
      <c r="P342">
        <v>1</v>
      </c>
      <c r="Q342">
        <v>1</v>
      </c>
      <c r="R342" t="str">
        <f t="shared" si="17"/>
        <v/>
      </c>
      <c r="T342" t="s">
        <v>2451</v>
      </c>
      <c r="U342" t="s">
        <v>2845</v>
      </c>
      <c r="V342" t="s">
        <v>13807</v>
      </c>
      <c r="W342" t="s">
        <v>13807</v>
      </c>
    </row>
    <row r="343" spans="1:23" x14ac:dyDescent="0.25">
      <c r="A343" t="s">
        <v>13808</v>
      </c>
      <c r="B343" t="s">
        <v>13808</v>
      </c>
      <c r="C343" t="s">
        <v>2846</v>
      </c>
      <c r="E343" t="s">
        <v>1505</v>
      </c>
      <c r="F343" t="s">
        <v>14291</v>
      </c>
      <c r="G343" t="s">
        <v>14291</v>
      </c>
      <c r="H343" t="s">
        <v>14291</v>
      </c>
      <c r="I343" t="s">
        <v>2846</v>
      </c>
      <c r="J343" t="s">
        <v>2846</v>
      </c>
      <c r="L343" t="str">
        <f t="shared" si="15"/>
        <v/>
      </c>
      <c r="N343" t="str">
        <f t="shared" si="16"/>
        <v/>
      </c>
      <c r="P343">
        <v>1</v>
      </c>
      <c r="Q343">
        <v>1</v>
      </c>
      <c r="R343" t="str">
        <f t="shared" si="17"/>
        <v>-1</v>
      </c>
      <c r="S343" t="s">
        <v>1869</v>
      </c>
      <c r="T343" t="s">
        <v>1870</v>
      </c>
      <c r="U343" t="s">
        <v>2847</v>
      </c>
      <c r="V343" t="s">
        <v>13807</v>
      </c>
      <c r="W343" t="s">
        <v>13807</v>
      </c>
    </row>
    <row r="344" spans="1:23" x14ac:dyDescent="0.25">
      <c r="A344" t="s">
        <v>13808</v>
      </c>
      <c r="B344" t="s">
        <v>13808</v>
      </c>
      <c r="C344" t="s">
        <v>2848</v>
      </c>
      <c r="E344" t="s">
        <v>1505</v>
      </c>
      <c r="F344" t="s">
        <v>14292</v>
      </c>
      <c r="G344" t="s">
        <v>14292</v>
      </c>
      <c r="H344" t="s">
        <v>14292</v>
      </c>
      <c r="I344" t="s">
        <v>2848</v>
      </c>
      <c r="J344" t="s">
        <v>2848</v>
      </c>
      <c r="L344" t="str">
        <f t="shared" si="15"/>
        <v>1.4</v>
      </c>
      <c r="M344" t="s">
        <v>791</v>
      </c>
      <c r="N344" t="str">
        <f t="shared" si="16"/>
        <v/>
      </c>
      <c r="P344">
        <v>1</v>
      </c>
      <c r="Q344">
        <v>1</v>
      </c>
      <c r="R344" t="str">
        <f t="shared" si="17"/>
        <v/>
      </c>
      <c r="T344" t="s">
        <v>2331</v>
      </c>
      <c r="U344" t="s">
        <v>2849</v>
      </c>
      <c r="V344" t="s">
        <v>13807</v>
      </c>
      <c r="W344" t="s">
        <v>13807</v>
      </c>
    </row>
    <row r="345" spans="1:23" x14ac:dyDescent="0.25">
      <c r="A345" t="s">
        <v>13808</v>
      </c>
      <c r="B345" t="s">
        <v>13808</v>
      </c>
      <c r="C345" t="s">
        <v>2850</v>
      </c>
      <c r="E345" t="s">
        <v>1505</v>
      </c>
      <c r="F345" t="s">
        <v>14293</v>
      </c>
      <c r="G345" t="s">
        <v>14293</v>
      </c>
      <c r="H345" t="s">
        <v>14293</v>
      </c>
      <c r="I345" t="s">
        <v>2850</v>
      </c>
      <c r="J345" t="s">
        <v>2850</v>
      </c>
      <c r="L345" t="str">
        <f t="shared" si="15"/>
        <v>1.6</v>
      </c>
      <c r="M345" t="s">
        <v>951</v>
      </c>
      <c r="N345" t="str">
        <f t="shared" si="16"/>
        <v/>
      </c>
      <c r="P345">
        <v>1</v>
      </c>
      <c r="Q345">
        <v>1</v>
      </c>
      <c r="R345" t="str">
        <f t="shared" si="17"/>
        <v/>
      </c>
      <c r="T345" t="s">
        <v>2304</v>
      </c>
      <c r="U345" t="s">
        <v>2851</v>
      </c>
      <c r="V345" t="s">
        <v>13807</v>
      </c>
      <c r="W345" t="s">
        <v>13807</v>
      </c>
    </row>
    <row r="346" spans="1:23" x14ac:dyDescent="0.25">
      <c r="A346" t="s">
        <v>13808</v>
      </c>
      <c r="B346" t="s">
        <v>13808</v>
      </c>
      <c r="C346" t="s">
        <v>2852</v>
      </c>
      <c r="E346" t="s">
        <v>1505</v>
      </c>
      <c r="F346" t="s">
        <v>14294</v>
      </c>
      <c r="G346" t="s">
        <v>14294</v>
      </c>
      <c r="H346" t="s">
        <v>14294</v>
      </c>
      <c r="I346" t="s">
        <v>2852</v>
      </c>
      <c r="J346" t="s">
        <v>2852</v>
      </c>
      <c r="L346" t="str">
        <f t="shared" si="15"/>
        <v>1.7</v>
      </c>
      <c r="M346" t="s">
        <v>727</v>
      </c>
      <c r="N346" t="str">
        <f t="shared" si="16"/>
        <v/>
      </c>
      <c r="P346">
        <v>1</v>
      </c>
      <c r="Q346">
        <v>1</v>
      </c>
      <c r="R346" t="str">
        <f t="shared" si="17"/>
        <v/>
      </c>
      <c r="T346" t="s">
        <v>2304</v>
      </c>
      <c r="U346" t="s">
        <v>2853</v>
      </c>
      <c r="V346" t="s">
        <v>13807</v>
      </c>
      <c r="W346" t="s">
        <v>13807</v>
      </c>
    </row>
    <row r="347" spans="1:23" x14ac:dyDescent="0.25">
      <c r="A347" t="s">
        <v>13808</v>
      </c>
      <c r="B347" t="s">
        <v>13808</v>
      </c>
      <c r="C347" t="s">
        <v>2854</v>
      </c>
      <c r="E347" t="s">
        <v>1505</v>
      </c>
      <c r="F347" t="s">
        <v>14295</v>
      </c>
      <c r="G347" t="s">
        <v>14295</v>
      </c>
      <c r="H347" t="s">
        <v>14295</v>
      </c>
      <c r="I347" t="s">
        <v>2854</v>
      </c>
      <c r="J347" t="s">
        <v>2854</v>
      </c>
      <c r="L347" t="str">
        <f t="shared" si="15"/>
        <v>1.8</v>
      </c>
      <c r="M347" t="s">
        <v>796</v>
      </c>
      <c r="N347" t="str">
        <f t="shared" si="16"/>
        <v/>
      </c>
      <c r="P347">
        <v>1</v>
      </c>
      <c r="Q347">
        <v>1</v>
      </c>
      <c r="R347" t="str">
        <f t="shared" si="17"/>
        <v/>
      </c>
      <c r="T347" t="s">
        <v>2451</v>
      </c>
      <c r="U347" t="s">
        <v>2855</v>
      </c>
      <c r="V347" t="s">
        <v>13807</v>
      </c>
      <c r="W347" t="s">
        <v>13807</v>
      </c>
    </row>
    <row r="348" spans="1:23" x14ac:dyDescent="0.25">
      <c r="A348" t="s">
        <v>13808</v>
      </c>
      <c r="B348" t="s">
        <v>13808</v>
      </c>
      <c r="C348" t="s">
        <v>2856</v>
      </c>
      <c r="E348" t="s">
        <v>1505</v>
      </c>
      <c r="F348" t="s">
        <v>14296</v>
      </c>
      <c r="G348" t="s">
        <v>14296</v>
      </c>
      <c r="H348" t="s">
        <v>14296</v>
      </c>
      <c r="I348" t="s">
        <v>2856</v>
      </c>
      <c r="J348" t="s">
        <v>2856</v>
      </c>
      <c r="L348" t="str">
        <f t="shared" si="15"/>
        <v>2.0</v>
      </c>
      <c r="M348" t="s">
        <v>1881</v>
      </c>
      <c r="N348" t="str">
        <f t="shared" si="16"/>
        <v/>
      </c>
      <c r="P348">
        <v>1</v>
      </c>
      <c r="Q348">
        <v>1</v>
      </c>
      <c r="R348" t="str">
        <f t="shared" si="17"/>
        <v/>
      </c>
      <c r="T348" t="s">
        <v>2307</v>
      </c>
      <c r="U348" t="s">
        <v>2857</v>
      </c>
      <c r="V348" t="s">
        <v>13807</v>
      </c>
      <c r="W348" t="s">
        <v>13807</v>
      </c>
    </row>
    <row r="349" spans="1:23" x14ac:dyDescent="0.25">
      <c r="A349" t="s">
        <v>13808</v>
      </c>
      <c r="B349" t="s">
        <v>13808</v>
      </c>
      <c r="C349" t="s">
        <v>14297</v>
      </c>
      <c r="E349" t="s">
        <v>1505</v>
      </c>
      <c r="F349" t="s">
        <v>14298</v>
      </c>
      <c r="G349" t="s">
        <v>14298</v>
      </c>
      <c r="H349" t="s">
        <v>14298</v>
      </c>
      <c r="I349" t="s">
        <v>14297</v>
      </c>
      <c r="J349" t="s">
        <v>2858</v>
      </c>
      <c r="K349" t="s">
        <v>2303</v>
      </c>
      <c r="L349" t="str">
        <f t="shared" si="15"/>
        <v>2.4</v>
      </c>
      <c r="M349" t="s">
        <v>609</v>
      </c>
      <c r="N349" t="str">
        <f t="shared" si="16"/>
        <v/>
      </c>
      <c r="P349">
        <v>2</v>
      </c>
      <c r="Q349">
        <v>2</v>
      </c>
      <c r="R349" t="str">
        <f t="shared" si="17"/>
        <v>110</v>
      </c>
      <c r="S349" t="s">
        <v>2409</v>
      </c>
      <c r="T349" t="s">
        <v>2304</v>
      </c>
      <c r="U349" t="s">
        <v>2859</v>
      </c>
      <c r="V349" t="s">
        <v>13807</v>
      </c>
      <c r="W349" t="s">
        <v>13807</v>
      </c>
    </row>
    <row r="350" spans="1:23" x14ac:dyDescent="0.25">
      <c r="A350" t="s">
        <v>13808</v>
      </c>
      <c r="B350" t="s">
        <v>13808</v>
      </c>
      <c r="C350" t="s">
        <v>2860</v>
      </c>
      <c r="E350" t="s">
        <v>1505</v>
      </c>
      <c r="F350" t="s">
        <v>14299</v>
      </c>
      <c r="G350" t="s">
        <v>14299</v>
      </c>
      <c r="H350" t="s">
        <v>14299</v>
      </c>
      <c r="I350" t="s">
        <v>2860</v>
      </c>
      <c r="J350" t="s">
        <v>2860</v>
      </c>
      <c r="L350" t="str">
        <f t="shared" si="15"/>
        <v>1.4</v>
      </c>
      <c r="M350" t="s">
        <v>791</v>
      </c>
      <c r="N350" t="str">
        <f t="shared" si="16"/>
        <v>3.5</v>
      </c>
      <c r="O350" t="s">
        <v>437</v>
      </c>
      <c r="P350">
        <v>6</v>
      </c>
      <c r="Q350">
        <v>12</v>
      </c>
      <c r="R350" t="str">
        <f t="shared" si="17"/>
        <v>220</v>
      </c>
      <c r="S350" t="s">
        <v>937</v>
      </c>
      <c r="T350" t="s">
        <v>1897</v>
      </c>
      <c r="U350" t="s">
        <v>2861</v>
      </c>
      <c r="V350" t="s">
        <v>13807</v>
      </c>
      <c r="W350" t="s">
        <v>13807</v>
      </c>
    </row>
    <row r="351" spans="1:23" x14ac:dyDescent="0.25">
      <c r="A351" t="s">
        <v>13808</v>
      </c>
      <c r="B351" t="s">
        <v>13808</v>
      </c>
      <c r="C351" t="s">
        <v>2862</v>
      </c>
      <c r="E351" t="s">
        <v>1505</v>
      </c>
      <c r="F351" t="s">
        <v>14300</v>
      </c>
      <c r="G351" t="s">
        <v>14300</v>
      </c>
      <c r="H351" t="s">
        <v>14300</v>
      </c>
      <c r="I351" t="s">
        <v>2862</v>
      </c>
      <c r="J351" t="s">
        <v>2862</v>
      </c>
      <c r="K351" t="s">
        <v>2746</v>
      </c>
      <c r="L351" t="str">
        <f t="shared" si="15"/>
        <v>1.2</v>
      </c>
      <c r="M351" t="s">
        <v>1906</v>
      </c>
      <c r="N351" t="str">
        <f t="shared" si="16"/>
        <v/>
      </c>
      <c r="P351">
        <v>1</v>
      </c>
      <c r="Q351">
        <v>1</v>
      </c>
      <c r="R351" t="str">
        <f t="shared" si="17"/>
        <v>9</v>
      </c>
      <c r="S351" t="s">
        <v>2863</v>
      </c>
      <c r="T351" t="s">
        <v>2134</v>
      </c>
      <c r="U351" t="s">
        <v>2864</v>
      </c>
      <c r="V351" t="s">
        <v>13807</v>
      </c>
      <c r="W351" t="s">
        <v>13807</v>
      </c>
    </row>
    <row r="352" spans="1:23" x14ac:dyDescent="0.25">
      <c r="A352" t="s">
        <v>13808</v>
      </c>
      <c r="B352" t="s">
        <v>13808</v>
      </c>
      <c r="C352" t="s">
        <v>2865</v>
      </c>
      <c r="E352" t="s">
        <v>1505</v>
      </c>
      <c r="F352" t="s">
        <v>14301</v>
      </c>
      <c r="G352" t="s">
        <v>14301</v>
      </c>
      <c r="H352" t="s">
        <v>14301</v>
      </c>
      <c r="I352" t="s">
        <v>2865</v>
      </c>
      <c r="J352" t="s">
        <v>2865</v>
      </c>
      <c r="K352" t="s">
        <v>2746</v>
      </c>
      <c r="L352" t="str">
        <f t="shared" si="15"/>
        <v>1.0</v>
      </c>
      <c r="M352" t="s">
        <v>2029</v>
      </c>
      <c r="N352" t="str">
        <f t="shared" si="16"/>
        <v/>
      </c>
      <c r="P352">
        <v>2</v>
      </c>
      <c r="Q352">
        <v>2</v>
      </c>
      <c r="R352" t="str">
        <f t="shared" si="17"/>
        <v>9</v>
      </c>
      <c r="S352" t="s">
        <v>2863</v>
      </c>
      <c r="T352" t="s">
        <v>2547</v>
      </c>
      <c r="U352" t="s">
        <v>2866</v>
      </c>
      <c r="V352" t="s">
        <v>13807</v>
      </c>
      <c r="W352" t="s">
        <v>13807</v>
      </c>
    </row>
    <row r="353" spans="1:23" x14ac:dyDescent="0.25">
      <c r="A353" t="s">
        <v>13808</v>
      </c>
      <c r="B353" t="s">
        <v>13808</v>
      </c>
      <c r="C353" t="s">
        <v>2867</v>
      </c>
      <c r="E353" t="s">
        <v>1505</v>
      </c>
      <c r="F353" t="s">
        <v>14302</v>
      </c>
      <c r="G353" t="s">
        <v>14302</v>
      </c>
      <c r="H353" t="s">
        <v>14302</v>
      </c>
      <c r="I353" t="s">
        <v>2867</v>
      </c>
      <c r="J353" t="s">
        <v>2867</v>
      </c>
      <c r="L353" t="str">
        <f t="shared" si="15"/>
        <v>1.0</v>
      </c>
      <c r="M353" t="s">
        <v>2029</v>
      </c>
      <c r="N353" t="str">
        <f t="shared" si="16"/>
        <v>1.3</v>
      </c>
      <c r="O353" t="s">
        <v>919</v>
      </c>
      <c r="P353">
        <v>2</v>
      </c>
      <c r="Q353">
        <v>2</v>
      </c>
      <c r="R353" t="str">
        <f t="shared" si="17"/>
        <v>9</v>
      </c>
      <c r="S353" t="s">
        <v>2863</v>
      </c>
      <c r="T353" t="s">
        <v>2052</v>
      </c>
      <c r="U353" t="s">
        <v>2868</v>
      </c>
      <c r="V353" t="s">
        <v>13807</v>
      </c>
      <c r="W353" t="s">
        <v>13807</v>
      </c>
    </row>
    <row r="354" spans="1:23" x14ac:dyDescent="0.25">
      <c r="A354" t="s">
        <v>13808</v>
      </c>
      <c r="B354" t="s">
        <v>13808</v>
      </c>
      <c r="C354" t="s">
        <v>2867</v>
      </c>
      <c r="E354" t="s">
        <v>1505</v>
      </c>
      <c r="F354" t="s">
        <v>14302</v>
      </c>
      <c r="G354" t="s">
        <v>14302</v>
      </c>
      <c r="H354" t="s">
        <v>14302</v>
      </c>
      <c r="I354" t="s">
        <v>2867</v>
      </c>
      <c r="J354" t="s">
        <v>2869</v>
      </c>
      <c r="L354" t="str">
        <f t="shared" si="15"/>
        <v>1.0</v>
      </c>
      <c r="M354" t="s">
        <v>2029</v>
      </c>
      <c r="N354" t="str">
        <f t="shared" si="16"/>
        <v>1.3</v>
      </c>
      <c r="O354" t="s">
        <v>919</v>
      </c>
      <c r="P354">
        <v>2</v>
      </c>
      <c r="Q354">
        <v>2</v>
      </c>
      <c r="R354" t="str">
        <f t="shared" si="17"/>
        <v>9</v>
      </c>
      <c r="S354" t="s">
        <v>2863</v>
      </c>
      <c r="T354" t="s">
        <v>2055</v>
      </c>
      <c r="U354" t="s">
        <v>2870</v>
      </c>
      <c r="V354" t="s">
        <v>13807</v>
      </c>
      <c r="W354" t="s">
        <v>13807</v>
      </c>
    </row>
    <row r="355" spans="1:23" x14ac:dyDescent="0.25">
      <c r="A355" t="s">
        <v>13808</v>
      </c>
      <c r="B355" t="s">
        <v>13808</v>
      </c>
      <c r="C355" t="s">
        <v>14303</v>
      </c>
      <c r="E355" t="s">
        <v>1505</v>
      </c>
      <c r="F355" t="s">
        <v>14304</v>
      </c>
      <c r="G355" t="s">
        <v>14304</v>
      </c>
      <c r="H355" t="s">
        <v>14304</v>
      </c>
      <c r="I355" t="s">
        <v>14303</v>
      </c>
      <c r="J355" t="s">
        <v>2871</v>
      </c>
      <c r="L355" t="str">
        <f t="shared" si="15"/>
        <v>1.0</v>
      </c>
      <c r="M355" t="s">
        <v>2029</v>
      </c>
      <c r="N355" t="str">
        <f t="shared" si="16"/>
        <v>1.3</v>
      </c>
      <c r="O355" t="s">
        <v>919</v>
      </c>
      <c r="P355">
        <v>2</v>
      </c>
      <c r="Q355">
        <v>2</v>
      </c>
      <c r="R355" t="str">
        <f t="shared" si="17"/>
        <v>9</v>
      </c>
      <c r="S355" t="s">
        <v>2863</v>
      </c>
      <c r="T355" t="s">
        <v>1960</v>
      </c>
      <c r="U355" t="s">
        <v>2872</v>
      </c>
      <c r="V355" t="s">
        <v>13807</v>
      </c>
      <c r="W355" t="s">
        <v>13807</v>
      </c>
    </row>
    <row r="356" spans="1:23" x14ac:dyDescent="0.25">
      <c r="A356" t="s">
        <v>13808</v>
      </c>
      <c r="B356" t="s">
        <v>13808</v>
      </c>
      <c r="C356" t="s">
        <v>14305</v>
      </c>
      <c r="E356" t="s">
        <v>1505</v>
      </c>
      <c r="F356" t="s">
        <v>14306</v>
      </c>
      <c r="G356" t="s">
        <v>14306</v>
      </c>
      <c r="H356" t="s">
        <v>14306</v>
      </c>
      <c r="I356" t="s">
        <v>14305</v>
      </c>
      <c r="J356" t="s">
        <v>2873</v>
      </c>
      <c r="L356" t="str">
        <f t="shared" si="15"/>
        <v>2.4</v>
      </c>
      <c r="M356" t="s">
        <v>609</v>
      </c>
      <c r="N356" t="str">
        <f t="shared" si="16"/>
        <v>3.5</v>
      </c>
      <c r="O356" t="s">
        <v>437</v>
      </c>
      <c r="P356">
        <v>4</v>
      </c>
      <c r="Q356">
        <v>8</v>
      </c>
      <c r="R356" t="str">
        <f t="shared" si="17"/>
        <v>15</v>
      </c>
      <c r="S356" t="s">
        <v>2002</v>
      </c>
      <c r="T356" t="s">
        <v>2874</v>
      </c>
      <c r="U356" t="s">
        <v>2875</v>
      </c>
      <c r="V356" t="s">
        <v>13807</v>
      </c>
      <c r="W356" t="s">
        <v>13807</v>
      </c>
    </row>
    <row r="357" spans="1:23" x14ac:dyDescent="0.25">
      <c r="A357" t="s">
        <v>13808</v>
      </c>
      <c r="B357" t="s">
        <v>13808</v>
      </c>
      <c r="C357" t="s">
        <v>2876</v>
      </c>
      <c r="E357" t="s">
        <v>1505</v>
      </c>
      <c r="F357" t="s">
        <v>14307</v>
      </c>
      <c r="G357" t="s">
        <v>14307</v>
      </c>
      <c r="H357" t="s">
        <v>14307</v>
      </c>
      <c r="I357" t="s">
        <v>2876</v>
      </c>
      <c r="J357" t="s">
        <v>2876</v>
      </c>
      <c r="K357" t="s">
        <v>2746</v>
      </c>
      <c r="L357" t="str">
        <f t="shared" si="15"/>
        <v>1.5</v>
      </c>
      <c r="M357" t="s">
        <v>2083</v>
      </c>
      <c r="N357" t="str">
        <f t="shared" si="16"/>
        <v/>
      </c>
      <c r="P357">
        <v>1</v>
      </c>
      <c r="Q357">
        <v>1</v>
      </c>
      <c r="R357" t="str">
        <f t="shared" si="17"/>
        <v>18</v>
      </c>
      <c r="S357" t="s">
        <v>2678</v>
      </c>
      <c r="T357" t="s">
        <v>2547</v>
      </c>
      <c r="U357" t="s">
        <v>2877</v>
      </c>
      <c r="V357" t="s">
        <v>13807</v>
      </c>
      <c r="W357" t="s">
        <v>13807</v>
      </c>
    </row>
    <row r="358" spans="1:23" x14ac:dyDescent="0.25">
      <c r="A358" t="s">
        <v>13808</v>
      </c>
      <c r="B358" t="s">
        <v>13808</v>
      </c>
      <c r="C358" t="s">
        <v>14308</v>
      </c>
      <c r="E358" t="s">
        <v>1505</v>
      </c>
      <c r="F358" t="s">
        <v>14309</v>
      </c>
      <c r="G358" t="s">
        <v>14309</v>
      </c>
      <c r="H358" t="s">
        <v>14309</v>
      </c>
      <c r="I358" t="s">
        <v>14308</v>
      </c>
      <c r="J358" t="s">
        <v>2878</v>
      </c>
      <c r="K358" t="s">
        <v>2746</v>
      </c>
      <c r="L358" t="str">
        <f t="shared" si="15"/>
        <v>1.3</v>
      </c>
      <c r="M358" t="s">
        <v>919</v>
      </c>
      <c r="N358" t="str">
        <f t="shared" si="16"/>
        <v/>
      </c>
      <c r="P358">
        <v>2</v>
      </c>
      <c r="Q358">
        <v>2</v>
      </c>
      <c r="R358" t="str">
        <f t="shared" si="17"/>
        <v>18</v>
      </c>
      <c r="S358" t="s">
        <v>2678</v>
      </c>
      <c r="T358" t="s">
        <v>2052</v>
      </c>
      <c r="U358" t="s">
        <v>2879</v>
      </c>
      <c r="V358" t="s">
        <v>13807</v>
      </c>
      <c r="W358" t="s">
        <v>13807</v>
      </c>
    </row>
    <row r="359" spans="1:23" x14ac:dyDescent="0.25">
      <c r="A359" t="s">
        <v>13808</v>
      </c>
      <c r="B359" t="s">
        <v>13808</v>
      </c>
      <c r="C359" t="s">
        <v>2880</v>
      </c>
      <c r="E359" t="s">
        <v>1505</v>
      </c>
      <c r="F359" t="s">
        <v>14310</v>
      </c>
      <c r="G359" t="s">
        <v>14310</v>
      </c>
      <c r="H359" t="s">
        <v>14310</v>
      </c>
      <c r="I359" t="s">
        <v>2880</v>
      </c>
      <c r="J359" t="s">
        <v>2880</v>
      </c>
      <c r="K359" t="s">
        <v>2746</v>
      </c>
      <c r="L359" t="str">
        <f t="shared" si="15"/>
        <v>1.6</v>
      </c>
      <c r="M359" t="s">
        <v>951</v>
      </c>
      <c r="N359" t="str">
        <f t="shared" si="16"/>
        <v/>
      </c>
      <c r="P359">
        <v>2</v>
      </c>
      <c r="Q359">
        <v>2</v>
      </c>
      <c r="R359" t="str">
        <f t="shared" si="17"/>
        <v>18</v>
      </c>
      <c r="S359" t="s">
        <v>2678</v>
      </c>
      <c r="T359" t="s">
        <v>2547</v>
      </c>
      <c r="U359" t="s">
        <v>2881</v>
      </c>
      <c r="V359" t="s">
        <v>13807</v>
      </c>
      <c r="W359" t="s">
        <v>13807</v>
      </c>
    </row>
    <row r="360" spans="1:23" x14ac:dyDescent="0.25">
      <c r="A360" t="s">
        <v>13808</v>
      </c>
      <c r="B360" t="s">
        <v>13808</v>
      </c>
      <c r="C360" t="s">
        <v>2880</v>
      </c>
      <c r="E360" t="s">
        <v>1505</v>
      </c>
      <c r="F360" t="s">
        <v>14310</v>
      </c>
      <c r="G360" t="s">
        <v>14310</v>
      </c>
      <c r="H360" t="s">
        <v>14310</v>
      </c>
      <c r="I360" t="s">
        <v>2880</v>
      </c>
      <c r="J360" t="s">
        <v>2882</v>
      </c>
      <c r="K360" t="s">
        <v>2883</v>
      </c>
      <c r="L360" t="str">
        <f t="shared" si="15"/>
        <v>1.6</v>
      </c>
      <c r="M360" t="s">
        <v>951</v>
      </c>
      <c r="N360" t="str">
        <f t="shared" si="16"/>
        <v/>
      </c>
      <c r="P360">
        <v>2</v>
      </c>
      <c r="Q360">
        <v>2</v>
      </c>
      <c r="R360" t="str">
        <f t="shared" si="17"/>
        <v>18</v>
      </c>
      <c r="S360" t="s">
        <v>2678</v>
      </c>
      <c r="T360" t="s">
        <v>1960</v>
      </c>
      <c r="U360" t="s">
        <v>2884</v>
      </c>
      <c r="V360" t="s">
        <v>13807</v>
      </c>
      <c r="W360" t="s">
        <v>13807</v>
      </c>
    </row>
    <row r="361" spans="1:23" x14ac:dyDescent="0.25">
      <c r="A361" t="s">
        <v>13808</v>
      </c>
      <c r="B361" t="s">
        <v>13808</v>
      </c>
      <c r="C361" t="s">
        <v>14311</v>
      </c>
      <c r="E361" t="s">
        <v>1505</v>
      </c>
      <c r="F361" t="s">
        <v>14312</v>
      </c>
      <c r="G361" t="s">
        <v>14312</v>
      </c>
      <c r="H361" t="s">
        <v>14312</v>
      </c>
      <c r="I361" t="s">
        <v>14311</v>
      </c>
      <c r="J361" t="s">
        <v>2885</v>
      </c>
      <c r="L361" t="str">
        <f t="shared" si="15"/>
        <v>1.6</v>
      </c>
      <c r="M361" t="s">
        <v>951</v>
      </c>
      <c r="N361" t="str">
        <f t="shared" si="16"/>
        <v/>
      </c>
      <c r="P361">
        <v>2</v>
      </c>
      <c r="Q361">
        <v>2</v>
      </c>
      <c r="R361" t="str">
        <f t="shared" si="17"/>
        <v>18</v>
      </c>
      <c r="S361" t="s">
        <v>2678</v>
      </c>
      <c r="T361" t="s">
        <v>2067</v>
      </c>
      <c r="U361" t="s">
        <v>2886</v>
      </c>
      <c r="V361" t="s">
        <v>13807</v>
      </c>
      <c r="W361" t="s">
        <v>13807</v>
      </c>
    </row>
    <row r="362" spans="1:23" x14ac:dyDescent="0.25">
      <c r="A362" t="s">
        <v>13808</v>
      </c>
      <c r="B362" t="s">
        <v>13808</v>
      </c>
      <c r="C362" t="s">
        <v>14313</v>
      </c>
      <c r="E362" t="s">
        <v>1505</v>
      </c>
      <c r="F362" t="s">
        <v>14314</v>
      </c>
      <c r="G362" t="s">
        <v>14314</v>
      </c>
      <c r="H362" t="s">
        <v>14314</v>
      </c>
      <c r="I362" t="s">
        <v>14313</v>
      </c>
      <c r="J362" t="s">
        <v>2887</v>
      </c>
      <c r="K362" t="s">
        <v>2746</v>
      </c>
      <c r="L362" t="str">
        <f t="shared" si="15"/>
        <v>1.7</v>
      </c>
      <c r="M362" t="s">
        <v>727</v>
      </c>
      <c r="N362" t="str">
        <f t="shared" si="16"/>
        <v/>
      </c>
      <c r="P362">
        <v>2</v>
      </c>
      <c r="Q362">
        <v>2</v>
      </c>
      <c r="R362" t="str">
        <f t="shared" si="17"/>
        <v>18</v>
      </c>
      <c r="S362" t="s">
        <v>2678</v>
      </c>
      <c r="T362" t="s">
        <v>2055</v>
      </c>
      <c r="U362" t="s">
        <v>2888</v>
      </c>
      <c r="V362" t="s">
        <v>13807</v>
      </c>
      <c r="W362" t="s">
        <v>13807</v>
      </c>
    </row>
    <row r="363" spans="1:23" x14ac:dyDescent="0.25">
      <c r="A363" t="s">
        <v>13808</v>
      </c>
      <c r="B363" t="s">
        <v>13808</v>
      </c>
      <c r="C363" t="s">
        <v>14315</v>
      </c>
      <c r="E363" t="s">
        <v>1505</v>
      </c>
      <c r="F363" t="s">
        <v>14316</v>
      </c>
      <c r="G363" t="s">
        <v>14316</v>
      </c>
      <c r="H363" t="s">
        <v>14316</v>
      </c>
      <c r="I363" t="s">
        <v>14315</v>
      </c>
      <c r="J363" t="s">
        <v>2889</v>
      </c>
      <c r="K363" t="s">
        <v>1921</v>
      </c>
      <c r="L363" t="str">
        <f t="shared" si="15"/>
        <v>1.0</v>
      </c>
      <c r="M363" t="s">
        <v>2029</v>
      </c>
      <c r="N363" t="str">
        <f t="shared" si="16"/>
        <v>1.4</v>
      </c>
      <c r="O363" t="s">
        <v>791</v>
      </c>
      <c r="P363">
        <v>2</v>
      </c>
      <c r="Q363">
        <v>2</v>
      </c>
      <c r="R363" t="str">
        <f t="shared" si="17"/>
        <v>3.95</v>
      </c>
      <c r="S363" t="s">
        <v>2890</v>
      </c>
      <c r="T363" t="s">
        <v>1932</v>
      </c>
      <c r="U363" t="s">
        <v>2891</v>
      </c>
      <c r="V363" t="s">
        <v>13807</v>
      </c>
      <c r="W363" t="s">
        <v>13807</v>
      </c>
    </row>
    <row r="364" spans="1:23" x14ac:dyDescent="0.25">
      <c r="A364" t="s">
        <v>13808</v>
      </c>
      <c r="B364" t="s">
        <v>13808</v>
      </c>
      <c r="C364" t="s">
        <v>14317</v>
      </c>
      <c r="E364" t="s">
        <v>1505</v>
      </c>
      <c r="F364" t="s">
        <v>14318</v>
      </c>
      <c r="G364" t="s">
        <v>14318</v>
      </c>
      <c r="H364" t="s">
        <v>14318</v>
      </c>
      <c r="I364" t="s">
        <v>14317</v>
      </c>
      <c r="J364" t="s">
        <v>2892</v>
      </c>
      <c r="K364" t="s">
        <v>2746</v>
      </c>
      <c r="L364" t="str">
        <f t="shared" si="15"/>
        <v>1.4</v>
      </c>
      <c r="M364" t="s">
        <v>791</v>
      </c>
      <c r="N364" t="str">
        <f t="shared" si="16"/>
        <v/>
      </c>
      <c r="P364">
        <v>2</v>
      </c>
      <c r="Q364">
        <v>2</v>
      </c>
      <c r="R364" t="str">
        <f t="shared" si="17"/>
        <v>18</v>
      </c>
      <c r="S364" t="s">
        <v>2678</v>
      </c>
      <c r="T364" t="s">
        <v>1942</v>
      </c>
      <c r="U364" t="s">
        <v>2893</v>
      </c>
      <c r="V364" t="s">
        <v>13807</v>
      </c>
      <c r="W364" t="s">
        <v>13807</v>
      </c>
    </row>
    <row r="365" spans="1:23" x14ac:dyDescent="0.25">
      <c r="A365" t="s">
        <v>13808</v>
      </c>
      <c r="B365" t="s">
        <v>13808</v>
      </c>
      <c r="C365" t="s">
        <v>14319</v>
      </c>
      <c r="E365" t="s">
        <v>1505</v>
      </c>
      <c r="F365" t="s">
        <v>14320</v>
      </c>
      <c r="G365" t="s">
        <v>14320</v>
      </c>
      <c r="H365" t="s">
        <v>14320</v>
      </c>
      <c r="I365" t="s">
        <v>14319</v>
      </c>
      <c r="J365" t="s">
        <v>2894</v>
      </c>
      <c r="K365" t="s">
        <v>2746</v>
      </c>
      <c r="L365" t="str">
        <f t="shared" si="15"/>
        <v>1.5</v>
      </c>
      <c r="M365" t="s">
        <v>2083</v>
      </c>
      <c r="N365" t="str">
        <f t="shared" si="16"/>
        <v/>
      </c>
      <c r="P365">
        <v>2</v>
      </c>
      <c r="Q365">
        <v>2</v>
      </c>
      <c r="R365" t="str">
        <f t="shared" si="17"/>
        <v>18</v>
      </c>
      <c r="S365" t="s">
        <v>2678</v>
      </c>
      <c r="T365" t="s">
        <v>2067</v>
      </c>
      <c r="U365" t="s">
        <v>2895</v>
      </c>
      <c r="V365" t="s">
        <v>13807</v>
      </c>
      <c r="W365" t="s">
        <v>13807</v>
      </c>
    </row>
    <row r="366" spans="1:23" x14ac:dyDescent="0.25">
      <c r="A366" t="s">
        <v>13808</v>
      </c>
      <c r="B366" t="s">
        <v>13808</v>
      </c>
      <c r="C366" t="s">
        <v>14321</v>
      </c>
      <c r="E366" t="s">
        <v>1505</v>
      </c>
      <c r="F366" t="s">
        <v>14322</v>
      </c>
      <c r="G366" t="s">
        <v>14322</v>
      </c>
      <c r="H366" t="s">
        <v>14322</v>
      </c>
      <c r="I366" t="s">
        <v>14321</v>
      </c>
      <c r="J366" t="s">
        <v>2896</v>
      </c>
      <c r="K366" t="s">
        <v>2041</v>
      </c>
      <c r="L366" t="str">
        <f t="shared" si="15"/>
        <v>1.0</v>
      </c>
      <c r="M366" t="s">
        <v>2029</v>
      </c>
      <c r="N366" t="str">
        <f t="shared" si="16"/>
        <v/>
      </c>
      <c r="P366">
        <v>2</v>
      </c>
      <c r="Q366">
        <v>2</v>
      </c>
      <c r="R366" t="str">
        <f t="shared" si="17"/>
        <v>9</v>
      </c>
      <c r="S366" t="s">
        <v>2863</v>
      </c>
      <c r="T366" t="s">
        <v>1951</v>
      </c>
      <c r="U366" t="s">
        <v>2897</v>
      </c>
      <c r="V366" t="s">
        <v>13807</v>
      </c>
      <c r="W366" t="s">
        <v>13807</v>
      </c>
    </row>
    <row r="367" spans="1:23" x14ac:dyDescent="0.25">
      <c r="A367" t="s">
        <v>13808</v>
      </c>
      <c r="B367" t="s">
        <v>13808</v>
      </c>
      <c r="C367" t="s">
        <v>14323</v>
      </c>
      <c r="E367" t="s">
        <v>1505</v>
      </c>
      <c r="F367" t="s">
        <v>14324</v>
      </c>
      <c r="G367" t="s">
        <v>14324</v>
      </c>
      <c r="H367" t="s">
        <v>14324</v>
      </c>
      <c r="I367" t="s">
        <v>14323</v>
      </c>
      <c r="J367" t="s">
        <v>2898</v>
      </c>
      <c r="K367" t="s">
        <v>2041</v>
      </c>
      <c r="L367" t="str">
        <f t="shared" si="15"/>
        <v>1.1</v>
      </c>
      <c r="M367" t="s">
        <v>745</v>
      </c>
      <c r="N367" t="str">
        <f t="shared" si="16"/>
        <v/>
      </c>
      <c r="P367">
        <v>2</v>
      </c>
      <c r="Q367">
        <v>2</v>
      </c>
      <c r="R367" t="str">
        <f t="shared" si="17"/>
        <v>9</v>
      </c>
      <c r="S367" t="s">
        <v>2863</v>
      </c>
      <c r="T367" t="s">
        <v>1932</v>
      </c>
      <c r="U367" t="s">
        <v>2899</v>
      </c>
      <c r="V367" t="s">
        <v>13807</v>
      </c>
      <c r="W367" t="s">
        <v>13807</v>
      </c>
    </row>
    <row r="368" spans="1:23" x14ac:dyDescent="0.25">
      <c r="A368" t="s">
        <v>13808</v>
      </c>
      <c r="B368" t="s">
        <v>13808</v>
      </c>
      <c r="C368" t="s">
        <v>14325</v>
      </c>
      <c r="E368" t="s">
        <v>1505</v>
      </c>
      <c r="F368" t="s">
        <v>14326</v>
      </c>
      <c r="G368" t="s">
        <v>14326</v>
      </c>
      <c r="H368" t="s">
        <v>14326</v>
      </c>
      <c r="I368" t="s">
        <v>14325</v>
      </c>
      <c r="J368" t="s">
        <v>2900</v>
      </c>
      <c r="K368" t="s">
        <v>2041</v>
      </c>
      <c r="L368" t="str">
        <f t="shared" si="15"/>
        <v>1.4</v>
      </c>
      <c r="M368" t="s">
        <v>791</v>
      </c>
      <c r="N368" t="str">
        <f t="shared" si="16"/>
        <v/>
      </c>
      <c r="P368">
        <v>2</v>
      </c>
      <c r="Q368">
        <v>2</v>
      </c>
      <c r="R368" t="str">
        <f t="shared" si="17"/>
        <v>15</v>
      </c>
      <c r="S368" t="s">
        <v>2002</v>
      </c>
      <c r="T368" t="s">
        <v>1951</v>
      </c>
      <c r="U368" t="s">
        <v>2901</v>
      </c>
      <c r="V368" t="s">
        <v>13807</v>
      </c>
      <c r="W368" t="s">
        <v>13807</v>
      </c>
    </row>
    <row r="369" spans="1:23" x14ac:dyDescent="0.25">
      <c r="A369" t="s">
        <v>13808</v>
      </c>
      <c r="B369" t="s">
        <v>13808</v>
      </c>
      <c r="C369" t="s">
        <v>14327</v>
      </c>
      <c r="E369" t="s">
        <v>1505</v>
      </c>
      <c r="F369" t="s">
        <v>14328</v>
      </c>
      <c r="G369" t="s">
        <v>14328</v>
      </c>
      <c r="H369" t="s">
        <v>14328</v>
      </c>
      <c r="I369" t="s">
        <v>14327</v>
      </c>
      <c r="J369" t="s">
        <v>2902</v>
      </c>
      <c r="K369" t="s">
        <v>1921</v>
      </c>
      <c r="L369" t="str">
        <f t="shared" si="15"/>
        <v>1.4</v>
      </c>
      <c r="M369" t="s">
        <v>791</v>
      </c>
      <c r="N369" t="str">
        <f t="shared" si="16"/>
        <v/>
      </c>
      <c r="P369">
        <v>2</v>
      </c>
      <c r="Q369">
        <v>2</v>
      </c>
      <c r="R369" t="str">
        <f t="shared" si="17"/>
        <v>10</v>
      </c>
      <c r="S369" t="s">
        <v>2192</v>
      </c>
      <c r="T369" t="s">
        <v>1978</v>
      </c>
      <c r="U369" t="s">
        <v>2903</v>
      </c>
      <c r="V369" t="s">
        <v>13807</v>
      </c>
      <c r="W369" t="s">
        <v>13807</v>
      </c>
    </row>
    <row r="370" spans="1:23" x14ac:dyDescent="0.25">
      <c r="A370" t="s">
        <v>13808</v>
      </c>
      <c r="B370" t="s">
        <v>13808</v>
      </c>
      <c r="C370" t="s">
        <v>14329</v>
      </c>
      <c r="E370" t="s">
        <v>1505</v>
      </c>
      <c r="F370" t="s">
        <v>14330</v>
      </c>
      <c r="G370" t="s">
        <v>14330</v>
      </c>
      <c r="H370" t="s">
        <v>14330</v>
      </c>
      <c r="I370" t="s">
        <v>14329</v>
      </c>
      <c r="J370" t="s">
        <v>2904</v>
      </c>
      <c r="K370" t="s">
        <v>2252</v>
      </c>
      <c r="L370" t="str">
        <f t="shared" si="15"/>
        <v>1.4</v>
      </c>
      <c r="M370" t="s">
        <v>791</v>
      </c>
      <c r="N370" t="str">
        <f t="shared" si="16"/>
        <v/>
      </c>
      <c r="P370">
        <v>2</v>
      </c>
      <c r="Q370">
        <v>2</v>
      </c>
      <c r="R370" t="str">
        <f t="shared" si="17"/>
        <v/>
      </c>
      <c r="T370" t="s">
        <v>1996</v>
      </c>
      <c r="U370" t="s">
        <v>2905</v>
      </c>
      <c r="V370" t="s">
        <v>13807</v>
      </c>
      <c r="W370" t="s">
        <v>13807</v>
      </c>
    </row>
    <row r="371" spans="1:23" x14ac:dyDescent="0.25">
      <c r="A371" t="s">
        <v>13808</v>
      </c>
      <c r="B371" t="s">
        <v>13808</v>
      </c>
      <c r="C371" t="s">
        <v>14331</v>
      </c>
      <c r="E371" t="s">
        <v>1505</v>
      </c>
      <c r="F371" t="s">
        <v>14332</v>
      </c>
      <c r="G371" t="s">
        <v>14332</v>
      </c>
      <c r="H371" t="s">
        <v>14332</v>
      </c>
      <c r="I371" t="s">
        <v>14331</v>
      </c>
      <c r="J371" t="s">
        <v>2906</v>
      </c>
      <c r="L371" t="str">
        <f t="shared" si="15"/>
        <v>1.4</v>
      </c>
      <c r="M371" t="s">
        <v>791</v>
      </c>
      <c r="N371" t="str">
        <f t="shared" si="16"/>
        <v/>
      </c>
      <c r="P371">
        <v>2</v>
      </c>
      <c r="Q371">
        <v>2</v>
      </c>
      <c r="R371" t="str">
        <f t="shared" si="17"/>
        <v>10</v>
      </c>
      <c r="S371" t="s">
        <v>2192</v>
      </c>
      <c r="T371" t="s">
        <v>1989</v>
      </c>
      <c r="U371" t="s">
        <v>2907</v>
      </c>
      <c r="V371" t="s">
        <v>13807</v>
      </c>
      <c r="W371" t="s">
        <v>13807</v>
      </c>
    </row>
    <row r="372" spans="1:23" x14ac:dyDescent="0.25">
      <c r="A372" t="s">
        <v>13808</v>
      </c>
      <c r="B372" t="s">
        <v>13808</v>
      </c>
      <c r="C372" t="s">
        <v>14333</v>
      </c>
      <c r="E372" t="s">
        <v>1505</v>
      </c>
      <c r="F372" t="s">
        <v>14334</v>
      </c>
      <c r="G372" t="s">
        <v>14334</v>
      </c>
      <c r="H372" t="s">
        <v>14334</v>
      </c>
      <c r="I372" t="s">
        <v>14333</v>
      </c>
      <c r="J372" t="s">
        <v>2908</v>
      </c>
      <c r="K372" t="s">
        <v>2252</v>
      </c>
      <c r="L372" t="str">
        <f t="shared" si="15"/>
        <v>1.5</v>
      </c>
      <c r="M372" t="s">
        <v>2083</v>
      </c>
      <c r="N372" t="str">
        <f t="shared" si="16"/>
        <v/>
      </c>
      <c r="P372">
        <v>2</v>
      </c>
      <c r="Q372">
        <v>2</v>
      </c>
      <c r="R372" t="str">
        <f t="shared" si="17"/>
        <v>10</v>
      </c>
      <c r="S372" t="s">
        <v>2192</v>
      </c>
      <c r="T372" t="s">
        <v>1992</v>
      </c>
      <c r="U372" t="s">
        <v>2909</v>
      </c>
      <c r="V372" t="s">
        <v>13807</v>
      </c>
      <c r="W372" t="s">
        <v>13807</v>
      </c>
    </row>
    <row r="373" spans="1:23" x14ac:dyDescent="0.25">
      <c r="A373" t="s">
        <v>13808</v>
      </c>
      <c r="B373" t="s">
        <v>13808</v>
      </c>
      <c r="C373" t="s">
        <v>14335</v>
      </c>
      <c r="E373" t="s">
        <v>1505</v>
      </c>
      <c r="F373" t="s">
        <v>14336</v>
      </c>
      <c r="G373" t="s">
        <v>14336</v>
      </c>
      <c r="H373" t="s">
        <v>14336</v>
      </c>
      <c r="I373" t="s">
        <v>14335</v>
      </c>
      <c r="J373" t="s">
        <v>2910</v>
      </c>
      <c r="K373" t="s">
        <v>2746</v>
      </c>
      <c r="L373" t="str">
        <f t="shared" si="15"/>
        <v>1.7</v>
      </c>
      <c r="M373" t="s">
        <v>727</v>
      </c>
      <c r="N373" t="str">
        <f t="shared" si="16"/>
        <v/>
      </c>
      <c r="P373">
        <v>2</v>
      </c>
      <c r="Q373">
        <v>2</v>
      </c>
      <c r="R373" t="str">
        <f t="shared" si="17"/>
        <v>18</v>
      </c>
      <c r="S373" t="s">
        <v>2678</v>
      </c>
      <c r="T373" t="s">
        <v>1938</v>
      </c>
      <c r="U373" t="s">
        <v>2911</v>
      </c>
      <c r="V373" t="s">
        <v>13807</v>
      </c>
      <c r="W373" t="s">
        <v>13807</v>
      </c>
    </row>
    <row r="374" spans="1:23" x14ac:dyDescent="0.25">
      <c r="A374" t="s">
        <v>13808</v>
      </c>
      <c r="B374" t="s">
        <v>13808</v>
      </c>
      <c r="C374" t="s">
        <v>14337</v>
      </c>
      <c r="E374" t="s">
        <v>1505</v>
      </c>
      <c r="F374" t="s">
        <v>14338</v>
      </c>
      <c r="G374" t="s">
        <v>14338</v>
      </c>
      <c r="H374" t="s">
        <v>14338</v>
      </c>
      <c r="I374" t="s">
        <v>14337</v>
      </c>
      <c r="J374" t="s">
        <v>2912</v>
      </c>
      <c r="K374" t="s">
        <v>2913</v>
      </c>
      <c r="L374" t="str">
        <f t="shared" si="15"/>
        <v>1.8</v>
      </c>
      <c r="M374" t="s">
        <v>796</v>
      </c>
      <c r="N374" t="str">
        <f t="shared" si="16"/>
        <v/>
      </c>
      <c r="P374">
        <v>2</v>
      </c>
      <c r="Q374">
        <v>2</v>
      </c>
      <c r="R374" t="str">
        <f t="shared" si="17"/>
        <v>18</v>
      </c>
      <c r="S374" t="s">
        <v>2678</v>
      </c>
      <c r="T374" t="s">
        <v>2067</v>
      </c>
      <c r="U374" t="s">
        <v>2914</v>
      </c>
      <c r="V374" t="s">
        <v>13807</v>
      </c>
      <c r="W374" t="s">
        <v>13807</v>
      </c>
    </row>
    <row r="375" spans="1:23" x14ac:dyDescent="0.25">
      <c r="A375" t="s">
        <v>13808</v>
      </c>
      <c r="B375" t="s">
        <v>13808</v>
      </c>
      <c r="C375" t="s">
        <v>14339</v>
      </c>
      <c r="E375" t="s">
        <v>1505</v>
      </c>
      <c r="F375" t="s">
        <v>14340</v>
      </c>
      <c r="G375" t="s">
        <v>14340</v>
      </c>
      <c r="H375" t="s">
        <v>14340</v>
      </c>
      <c r="I375" t="s">
        <v>14339</v>
      </c>
      <c r="J375" t="s">
        <v>2915</v>
      </c>
      <c r="K375" t="s">
        <v>2041</v>
      </c>
      <c r="L375" t="str">
        <f t="shared" si="15"/>
        <v>1.7</v>
      </c>
      <c r="M375" t="s">
        <v>727</v>
      </c>
      <c r="N375" t="str">
        <f t="shared" si="16"/>
        <v/>
      </c>
      <c r="P375">
        <v>2</v>
      </c>
      <c r="Q375">
        <v>2</v>
      </c>
      <c r="R375" t="str">
        <f t="shared" si="17"/>
        <v>15</v>
      </c>
      <c r="S375" t="s">
        <v>2002</v>
      </c>
      <c r="T375" t="s">
        <v>1973</v>
      </c>
      <c r="U375" t="s">
        <v>2916</v>
      </c>
      <c r="V375" t="s">
        <v>13807</v>
      </c>
      <c r="W375" t="s">
        <v>13807</v>
      </c>
    </row>
    <row r="376" spans="1:23" x14ac:dyDescent="0.25">
      <c r="A376" t="s">
        <v>13808</v>
      </c>
      <c r="B376" t="s">
        <v>13808</v>
      </c>
      <c r="C376" t="s">
        <v>14341</v>
      </c>
      <c r="E376" t="s">
        <v>1505</v>
      </c>
      <c r="F376" t="s">
        <v>14342</v>
      </c>
      <c r="G376" t="s">
        <v>14342</v>
      </c>
      <c r="H376" t="s">
        <v>14342</v>
      </c>
      <c r="I376" t="s">
        <v>14341</v>
      </c>
      <c r="J376" t="s">
        <v>2917</v>
      </c>
      <c r="K376" t="s">
        <v>2058</v>
      </c>
      <c r="L376" t="str">
        <f t="shared" si="15"/>
        <v>1.8</v>
      </c>
      <c r="M376" t="s">
        <v>796</v>
      </c>
      <c r="N376" t="str">
        <f t="shared" si="16"/>
        <v>2.4</v>
      </c>
      <c r="O376" t="s">
        <v>609</v>
      </c>
      <c r="P376">
        <v>2</v>
      </c>
      <c r="Q376">
        <v>2</v>
      </c>
      <c r="R376" t="str">
        <f t="shared" si="17"/>
        <v>35</v>
      </c>
      <c r="S376" t="s">
        <v>623</v>
      </c>
      <c r="T376" t="s">
        <v>2055</v>
      </c>
      <c r="U376" t="s">
        <v>2918</v>
      </c>
      <c r="V376" t="s">
        <v>13807</v>
      </c>
      <c r="W376" t="s">
        <v>13807</v>
      </c>
    </row>
    <row r="377" spans="1:23" x14ac:dyDescent="0.25">
      <c r="A377" t="s">
        <v>13808</v>
      </c>
      <c r="B377" t="s">
        <v>13808</v>
      </c>
      <c r="C377" t="s">
        <v>14343</v>
      </c>
      <c r="E377" t="s">
        <v>1505</v>
      </c>
      <c r="F377" t="s">
        <v>14344</v>
      </c>
      <c r="G377" t="s">
        <v>14344</v>
      </c>
      <c r="H377" t="s">
        <v>14344</v>
      </c>
      <c r="I377" t="s">
        <v>14343</v>
      </c>
      <c r="J377" t="s">
        <v>2921</v>
      </c>
      <c r="K377" t="s">
        <v>2041</v>
      </c>
      <c r="L377" t="str">
        <f t="shared" si="15"/>
        <v>1.3</v>
      </c>
      <c r="M377" t="s">
        <v>919</v>
      </c>
      <c r="N377" t="str">
        <f t="shared" si="16"/>
        <v/>
      </c>
      <c r="P377">
        <v>4</v>
      </c>
      <c r="Q377">
        <v>4</v>
      </c>
      <c r="R377" t="str">
        <f t="shared" si="17"/>
        <v>15</v>
      </c>
      <c r="S377" t="s">
        <v>2002</v>
      </c>
      <c r="T377" t="s">
        <v>1973</v>
      </c>
      <c r="U377" t="s">
        <v>2922</v>
      </c>
      <c r="V377" t="s">
        <v>13807</v>
      </c>
      <c r="W377" t="s">
        <v>13807</v>
      </c>
    </row>
    <row r="378" spans="1:23" x14ac:dyDescent="0.25">
      <c r="A378" t="s">
        <v>13808</v>
      </c>
      <c r="B378" t="s">
        <v>13808</v>
      </c>
      <c r="C378" t="s">
        <v>14345</v>
      </c>
      <c r="E378" t="s">
        <v>1505</v>
      </c>
      <c r="F378" t="s">
        <v>14346</v>
      </c>
      <c r="G378" t="s">
        <v>14346</v>
      </c>
      <c r="H378" t="s">
        <v>14346</v>
      </c>
      <c r="I378" t="s">
        <v>14345</v>
      </c>
      <c r="J378" t="s">
        <v>2923</v>
      </c>
      <c r="K378" t="s">
        <v>2924</v>
      </c>
      <c r="L378" t="str">
        <f t="shared" si="15"/>
        <v>1.5</v>
      </c>
      <c r="M378" t="s">
        <v>2083</v>
      </c>
      <c r="N378" t="str">
        <f t="shared" si="16"/>
        <v/>
      </c>
      <c r="P378">
        <v>4</v>
      </c>
      <c r="Q378">
        <v>4</v>
      </c>
      <c r="R378" t="str">
        <f t="shared" si="17"/>
        <v>15</v>
      </c>
      <c r="S378" t="s">
        <v>2002</v>
      </c>
      <c r="T378" t="s">
        <v>1932</v>
      </c>
      <c r="U378" t="s">
        <v>2925</v>
      </c>
      <c r="V378" t="s">
        <v>13807</v>
      </c>
      <c r="W378" t="s">
        <v>13807</v>
      </c>
    </row>
    <row r="379" spans="1:23" x14ac:dyDescent="0.25">
      <c r="A379" t="s">
        <v>13808</v>
      </c>
      <c r="B379" t="s">
        <v>13808</v>
      </c>
      <c r="C379" t="s">
        <v>2926</v>
      </c>
      <c r="E379" t="s">
        <v>1505</v>
      </c>
      <c r="F379" t="s">
        <v>14347</v>
      </c>
      <c r="G379" t="s">
        <v>14347</v>
      </c>
      <c r="H379" t="s">
        <v>14347</v>
      </c>
      <c r="I379" t="s">
        <v>2926</v>
      </c>
      <c r="J379" t="s">
        <v>2926</v>
      </c>
      <c r="L379" t="str">
        <f t="shared" si="15"/>
        <v>1.5</v>
      </c>
      <c r="M379" t="s">
        <v>2083</v>
      </c>
      <c r="N379" t="str">
        <f t="shared" si="16"/>
        <v/>
      </c>
      <c r="P379">
        <v>2</v>
      </c>
      <c r="Q379">
        <v>2</v>
      </c>
      <c r="R379" t="str">
        <f t="shared" si="17"/>
        <v/>
      </c>
      <c r="T379" t="s">
        <v>2700</v>
      </c>
      <c r="U379" t="s">
        <v>2927</v>
      </c>
      <c r="V379" t="s">
        <v>13807</v>
      </c>
      <c r="W379" t="s">
        <v>13807</v>
      </c>
    </row>
    <row r="380" spans="1:23" x14ac:dyDescent="0.25">
      <c r="A380" t="s">
        <v>13808</v>
      </c>
      <c r="B380" t="s">
        <v>13808</v>
      </c>
      <c r="C380" t="s">
        <v>2926</v>
      </c>
      <c r="E380" t="s">
        <v>1505</v>
      </c>
      <c r="F380" t="s">
        <v>14347</v>
      </c>
      <c r="G380" t="s">
        <v>14347</v>
      </c>
      <c r="H380" t="s">
        <v>14347</v>
      </c>
      <c r="I380" t="s">
        <v>2926</v>
      </c>
      <c r="J380" t="s">
        <v>2928</v>
      </c>
      <c r="L380" t="str">
        <f t="shared" si="15"/>
        <v>1.5</v>
      </c>
      <c r="M380" t="s">
        <v>2083</v>
      </c>
      <c r="N380" t="str">
        <f t="shared" si="16"/>
        <v/>
      </c>
      <c r="P380">
        <v>2</v>
      </c>
      <c r="Q380">
        <v>2</v>
      </c>
      <c r="R380" t="str">
        <f t="shared" si="17"/>
        <v/>
      </c>
      <c r="T380" t="s">
        <v>2929</v>
      </c>
      <c r="U380" t="s">
        <v>2930</v>
      </c>
      <c r="V380" t="s">
        <v>13807</v>
      </c>
      <c r="W380" t="s">
        <v>13807</v>
      </c>
    </row>
    <row r="381" spans="1:23" x14ac:dyDescent="0.25">
      <c r="A381" t="s">
        <v>13808</v>
      </c>
      <c r="B381" t="s">
        <v>13808</v>
      </c>
      <c r="C381" t="s">
        <v>14348</v>
      </c>
      <c r="E381" t="s">
        <v>1505</v>
      </c>
      <c r="F381" t="s">
        <v>14349</v>
      </c>
      <c r="G381" t="s">
        <v>14349</v>
      </c>
      <c r="H381" t="s">
        <v>14349</v>
      </c>
      <c r="I381" t="s">
        <v>14348</v>
      </c>
      <c r="J381" t="s">
        <v>2931</v>
      </c>
      <c r="K381" t="s">
        <v>2932</v>
      </c>
      <c r="L381" t="str">
        <f t="shared" si="15"/>
        <v>1.8</v>
      </c>
      <c r="M381" t="s">
        <v>796</v>
      </c>
      <c r="N381" t="str">
        <f t="shared" si="16"/>
        <v/>
      </c>
      <c r="P381">
        <v>4</v>
      </c>
      <c r="Q381">
        <v>4</v>
      </c>
      <c r="R381" t="str">
        <f t="shared" si="17"/>
        <v>15</v>
      </c>
      <c r="S381" t="s">
        <v>2002</v>
      </c>
      <c r="T381" t="s">
        <v>2034</v>
      </c>
      <c r="U381" t="s">
        <v>2933</v>
      </c>
      <c r="V381" t="s">
        <v>13807</v>
      </c>
      <c r="W381" t="s">
        <v>13807</v>
      </c>
    </row>
    <row r="382" spans="1:23" x14ac:dyDescent="0.25">
      <c r="A382" t="s">
        <v>13808</v>
      </c>
      <c r="B382" t="s">
        <v>13808</v>
      </c>
      <c r="C382" t="s">
        <v>2934</v>
      </c>
      <c r="E382" t="s">
        <v>1505</v>
      </c>
      <c r="F382" t="s">
        <v>14350</v>
      </c>
      <c r="G382" t="s">
        <v>14350</v>
      </c>
      <c r="H382" t="s">
        <v>14350</v>
      </c>
      <c r="I382" t="s">
        <v>2934</v>
      </c>
      <c r="J382" t="s">
        <v>2934</v>
      </c>
      <c r="L382" t="str">
        <f t="shared" si="15"/>
        <v>1.8</v>
      </c>
      <c r="M382" t="s">
        <v>796</v>
      </c>
      <c r="N382" t="str">
        <f t="shared" si="16"/>
        <v>2.2</v>
      </c>
      <c r="O382" t="s">
        <v>632</v>
      </c>
      <c r="P382">
        <v>2</v>
      </c>
      <c r="R382" t="str">
        <f t="shared" si="17"/>
        <v>10</v>
      </c>
      <c r="S382" t="s">
        <v>2192</v>
      </c>
      <c r="T382" t="s">
        <v>2087</v>
      </c>
      <c r="U382" t="s">
        <v>2935</v>
      </c>
      <c r="V382" t="s">
        <v>13807</v>
      </c>
      <c r="W382" t="s">
        <v>13807</v>
      </c>
    </row>
    <row r="383" spans="1:23" x14ac:dyDescent="0.25">
      <c r="A383" t="s">
        <v>13808</v>
      </c>
      <c r="B383" t="s">
        <v>13808</v>
      </c>
      <c r="C383" t="s">
        <v>2936</v>
      </c>
      <c r="E383" t="s">
        <v>1505</v>
      </c>
      <c r="F383" t="s">
        <v>14351</v>
      </c>
      <c r="G383" t="s">
        <v>14351</v>
      </c>
      <c r="H383" t="s">
        <v>14351</v>
      </c>
      <c r="I383" t="s">
        <v>2936</v>
      </c>
      <c r="J383" t="s">
        <v>2936</v>
      </c>
      <c r="L383" t="str">
        <f t="shared" si="15"/>
        <v>1.5</v>
      </c>
      <c r="M383" t="s">
        <v>2083</v>
      </c>
      <c r="N383" t="str">
        <f t="shared" si="16"/>
        <v>2.0</v>
      </c>
      <c r="O383" t="s">
        <v>1881</v>
      </c>
      <c r="P383">
        <v>2</v>
      </c>
      <c r="R383" t="str">
        <f t="shared" si="17"/>
        <v>6</v>
      </c>
      <c r="S383" t="s">
        <v>1907</v>
      </c>
      <c r="T383" t="s">
        <v>2009</v>
      </c>
      <c r="U383" t="s">
        <v>2937</v>
      </c>
      <c r="V383" t="s">
        <v>13807</v>
      </c>
      <c r="W383" t="s">
        <v>13807</v>
      </c>
    </row>
    <row r="384" spans="1:23" x14ac:dyDescent="0.25">
      <c r="A384" t="s">
        <v>13808</v>
      </c>
      <c r="B384" t="s">
        <v>13808</v>
      </c>
      <c r="C384" t="s">
        <v>2938</v>
      </c>
      <c r="E384" t="s">
        <v>1505</v>
      </c>
      <c r="F384" t="s">
        <v>14352</v>
      </c>
      <c r="G384" t="s">
        <v>14352</v>
      </c>
      <c r="H384" t="s">
        <v>14352</v>
      </c>
      <c r="I384" t="s">
        <v>2938</v>
      </c>
      <c r="J384" t="s">
        <v>2938</v>
      </c>
      <c r="K384" t="s">
        <v>1995</v>
      </c>
      <c r="L384" t="str">
        <f t="shared" si="15"/>
        <v>2.0</v>
      </c>
      <c r="M384" t="s">
        <v>1881</v>
      </c>
      <c r="N384" t="str">
        <f t="shared" si="16"/>
        <v>2.2</v>
      </c>
      <c r="O384" t="s">
        <v>632</v>
      </c>
      <c r="P384">
        <v>2</v>
      </c>
      <c r="R384" t="str">
        <f t="shared" si="17"/>
        <v>15</v>
      </c>
      <c r="S384" t="s">
        <v>2002</v>
      </c>
      <c r="T384" t="s">
        <v>2939</v>
      </c>
      <c r="U384" t="s">
        <v>2940</v>
      </c>
      <c r="V384" t="s">
        <v>13807</v>
      </c>
      <c r="W384" t="s">
        <v>13807</v>
      </c>
    </row>
    <row r="385" spans="1:23" x14ac:dyDescent="0.25">
      <c r="A385" t="s">
        <v>13808</v>
      </c>
      <c r="B385" t="s">
        <v>13808</v>
      </c>
      <c r="C385" t="s">
        <v>2941</v>
      </c>
      <c r="E385" t="s">
        <v>1505</v>
      </c>
      <c r="F385" t="s">
        <v>14353</v>
      </c>
      <c r="G385" t="s">
        <v>14353</v>
      </c>
      <c r="H385" t="s">
        <v>14353</v>
      </c>
      <c r="I385" t="s">
        <v>2941</v>
      </c>
      <c r="J385" t="s">
        <v>2941</v>
      </c>
      <c r="K385" t="s">
        <v>2122</v>
      </c>
      <c r="L385" t="str">
        <f t="shared" si="15"/>
        <v>2.0</v>
      </c>
      <c r="M385" t="s">
        <v>1881</v>
      </c>
      <c r="N385" t="str">
        <f t="shared" si="16"/>
        <v>2.2</v>
      </c>
      <c r="O385" t="s">
        <v>632</v>
      </c>
      <c r="P385">
        <v>2</v>
      </c>
      <c r="R385" t="str">
        <f t="shared" si="17"/>
        <v/>
      </c>
      <c r="T385" t="s">
        <v>2276</v>
      </c>
      <c r="U385" t="s">
        <v>2942</v>
      </c>
      <c r="V385" t="s">
        <v>13807</v>
      </c>
      <c r="W385" t="s">
        <v>13807</v>
      </c>
    </row>
    <row r="386" spans="1:23" x14ac:dyDescent="0.25">
      <c r="A386" t="s">
        <v>13808</v>
      </c>
      <c r="B386" t="s">
        <v>13808</v>
      </c>
      <c r="C386" t="s">
        <v>2943</v>
      </c>
      <c r="E386" t="s">
        <v>1505</v>
      </c>
      <c r="F386" t="s">
        <v>14354</v>
      </c>
      <c r="G386" t="s">
        <v>14354</v>
      </c>
      <c r="H386" t="s">
        <v>14354</v>
      </c>
      <c r="I386" t="s">
        <v>2943</v>
      </c>
      <c r="J386" t="s">
        <v>2943</v>
      </c>
      <c r="K386" t="s">
        <v>1995</v>
      </c>
      <c r="L386" t="str">
        <f t="shared" si="15"/>
        <v>1.5</v>
      </c>
      <c r="M386" t="s">
        <v>2083</v>
      </c>
      <c r="N386" t="str">
        <f t="shared" si="16"/>
        <v>2.0</v>
      </c>
      <c r="O386" t="s">
        <v>1881</v>
      </c>
      <c r="P386">
        <v>2</v>
      </c>
      <c r="R386" t="str">
        <f t="shared" si="17"/>
        <v>10</v>
      </c>
      <c r="S386" t="s">
        <v>2192</v>
      </c>
      <c r="T386" t="s">
        <v>2009</v>
      </c>
      <c r="U386" t="s">
        <v>2944</v>
      </c>
      <c r="V386" t="s">
        <v>13807</v>
      </c>
      <c r="W386" t="s">
        <v>13807</v>
      </c>
    </row>
    <row r="387" spans="1:23" x14ac:dyDescent="0.25">
      <c r="A387" t="s">
        <v>13808</v>
      </c>
      <c r="B387" t="s">
        <v>13808</v>
      </c>
      <c r="C387" t="s">
        <v>2945</v>
      </c>
      <c r="E387" t="s">
        <v>1505</v>
      </c>
      <c r="F387" t="s">
        <v>14355</v>
      </c>
      <c r="G387" t="s">
        <v>14355</v>
      </c>
      <c r="H387" t="s">
        <v>14355</v>
      </c>
      <c r="I387" t="s">
        <v>2945</v>
      </c>
      <c r="J387" t="s">
        <v>2945</v>
      </c>
      <c r="K387" t="s">
        <v>1995</v>
      </c>
      <c r="L387" t="str">
        <f t="shared" ref="L387:L450" si="18">SUBSTITUTE(M387," GHz","")</f>
        <v>2.4</v>
      </c>
      <c r="M387" t="s">
        <v>609</v>
      </c>
      <c r="N387" t="str">
        <f t="shared" ref="N387:N450" si="19">SUBSTITUTE(O387," GHz","")</f>
        <v>2.8</v>
      </c>
      <c r="O387" t="s">
        <v>627</v>
      </c>
      <c r="P387">
        <v>2</v>
      </c>
      <c r="R387" t="str">
        <f t="shared" ref="R387:R450" si="20">SUBSTITUTE(S387," W","")</f>
        <v>15</v>
      </c>
      <c r="S387" t="s">
        <v>2002</v>
      </c>
      <c r="T387" t="s">
        <v>2018</v>
      </c>
      <c r="U387" t="s">
        <v>2946</v>
      </c>
      <c r="V387" t="s">
        <v>13807</v>
      </c>
      <c r="W387" t="s">
        <v>13807</v>
      </c>
    </row>
    <row r="388" spans="1:23" x14ac:dyDescent="0.25">
      <c r="A388" t="s">
        <v>13808</v>
      </c>
      <c r="B388" t="s">
        <v>13808</v>
      </c>
      <c r="C388" t="s">
        <v>2947</v>
      </c>
      <c r="E388" t="s">
        <v>1505</v>
      </c>
      <c r="F388" t="s">
        <v>14356</v>
      </c>
      <c r="G388" t="s">
        <v>14356</v>
      </c>
      <c r="H388" t="s">
        <v>14356</v>
      </c>
      <c r="I388" t="s">
        <v>2947</v>
      </c>
      <c r="J388" t="s">
        <v>2947</v>
      </c>
      <c r="K388" t="s">
        <v>1995</v>
      </c>
      <c r="L388" t="str">
        <f t="shared" si="18"/>
        <v>2.0</v>
      </c>
      <c r="M388" t="s">
        <v>1881</v>
      </c>
      <c r="N388" t="str">
        <f t="shared" si="19"/>
        <v>2.2</v>
      </c>
      <c r="O388" t="s">
        <v>632</v>
      </c>
      <c r="P388">
        <v>4</v>
      </c>
      <c r="R388" t="str">
        <f t="shared" si="20"/>
        <v>16.1</v>
      </c>
      <c r="S388" t="s">
        <v>2948</v>
      </c>
      <c r="T388" t="s">
        <v>2009</v>
      </c>
      <c r="U388" t="s">
        <v>2949</v>
      </c>
      <c r="V388" t="s">
        <v>13807</v>
      </c>
      <c r="W388" t="s">
        <v>13807</v>
      </c>
    </row>
    <row r="389" spans="1:23" x14ac:dyDescent="0.25">
      <c r="A389" t="s">
        <v>13808</v>
      </c>
      <c r="B389" t="s">
        <v>13808</v>
      </c>
      <c r="C389" t="s">
        <v>2950</v>
      </c>
      <c r="E389" t="s">
        <v>1505</v>
      </c>
      <c r="F389" t="s">
        <v>14357</v>
      </c>
      <c r="G389" t="s">
        <v>14357</v>
      </c>
      <c r="H389" t="s">
        <v>14357</v>
      </c>
      <c r="I389" t="s">
        <v>2950</v>
      </c>
      <c r="J389" t="s">
        <v>2950</v>
      </c>
      <c r="K389" t="s">
        <v>2001</v>
      </c>
      <c r="L389" t="str">
        <f t="shared" si="18"/>
        <v>1.6</v>
      </c>
      <c r="M389" t="s">
        <v>951</v>
      </c>
      <c r="N389" t="str">
        <f t="shared" si="19"/>
        <v>3.0</v>
      </c>
      <c r="O389" t="s">
        <v>2017</v>
      </c>
      <c r="P389">
        <v>2</v>
      </c>
      <c r="R389" t="str">
        <f t="shared" si="20"/>
        <v>15</v>
      </c>
      <c r="S389" t="s">
        <v>2002</v>
      </c>
      <c r="T389" t="s">
        <v>2087</v>
      </c>
      <c r="U389" t="s">
        <v>2951</v>
      </c>
      <c r="V389" t="s">
        <v>13807</v>
      </c>
      <c r="W389" t="s">
        <v>13807</v>
      </c>
    </row>
    <row r="390" spans="1:23" x14ac:dyDescent="0.25">
      <c r="A390" t="s">
        <v>13808</v>
      </c>
      <c r="B390" t="s">
        <v>13808</v>
      </c>
      <c r="C390" t="s">
        <v>2952</v>
      </c>
      <c r="E390" t="s">
        <v>1505</v>
      </c>
      <c r="F390" t="s">
        <v>14358</v>
      </c>
      <c r="G390" t="s">
        <v>14358</v>
      </c>
      <c r="H390" t="s">
        <v>14358</v>
      </c>
      <c r="I390" t="s">
        <v>2952</v>
      </c>
      <c r="J390" t="s">
        <v>2952</v>
      </c>
      <c r="K390" t="s">
        <v>1995</v>
      </c>
      <c r="L390" t="str">
        <f t="shared" si="18"/>
        <v>1.8</v>
      </c>
      <c r="M390" t="s">
        <v>796</v>
      </c>
      <c r="N390" t="str">
        <f t="shared" si="19"/>
        <v>3.2</v>
      </c>
      <c r="O390" t="s">
        <v>469</v>
      </c>
      <c r="P390">
        <v>4</v>
      </c>
      <c r="R390" t="str">
        <f t="shared" si="20"/>
        <v>35</v>
      </c>
      <c r="S390" t="s">
        <v>623</v>
      </c>
      <c r="T390" t="s">
        <v>2193</v>
      </c>
      <c r="U390" t="s">
        <v>2953</v>
      </c>
      <c r="V390" t="s">
        <v>13807</v>
      </c>
      <c r="W390" t="s">
        <v>13807</v>
      </c>
    </row>
    <row r="391" spans="1:23" x14ac:dyDescent="0.25">
      <c r="A391" t="s">
        <v>13808</v>
      </c>
      <c r="B391" t="s">
        <v>13808</v>
      </c>
      <c r="C391" t="s">
        <v>2954</v>
      </c>
      <c r="E391" t="s">
        <v>1505</v>
      </c>
      <c r="F391" t="s">
        <v>14359</v>
      </c>
      <c r="G391" t="s">
        <v>14359</v>
      </c>
      <c r="H391" t="s">
        <v>14359</v>
      </c>
      <c r="I391" t="s">
        <v>2954</v>
      </c>
      <c r="J391" t="s">
        <v>2954</v>
      </c>
      <c r="K391" t="s">
        <v>2001</v>
      </c>
      <c r="L391" t="str">
        <f t="shared" si="18"/>
        <v>2.1</v>
      </c>
      <c r="M391" t="s">
        <v>529</v>
      </c>
      <c r="N391" t="str">
        <f t="shared" si="19"/>
        <v>3.4</v>
      </c>
      <c r="O391" t="s">
        <v>451</v>
      </c>
      <c r="P391">
        <v>4</v>
      </c>
      <c r="R391" t="str">
        <f t="shared" si="20"/>
        <v>35</v>
      </c>
      <c r="S391" t="s">
        <v>623</v>
      </c>
      <c r="T391" t="s">
        <v>2034</v>
      </c>
      <c r="U391" t="s">
        <v>2955</v>
      </c>
      <c r="V391" t="s">
        <v>13807</v>
      </c>
      <c r="W391" t="s">
        <v>13807</v>
      </c>
    </row>
    <row r="392" spans="1:23" x14ac:dyDescent="0.25">
      <c r="A392" t="s">
        <v>13808</v>
      </c>
      <c r="B392" t="s">
        <v>13808</v>
      </c>
      <c r="C392" t="s">
        <v>2956</v>
      </c>
      <c r="E392" t="s">
        <v>1505</v>
      </c>
      <c r="F392" t="s">
        <v>14360</v>
      </c>
      <c r="G392" t="s">
        <v>14360</v>
      </c>
      <c r="H392" t="s">
        <v>14360</v>
      </c>
      <c r="I392" t="s">
        <v>2956</v>
      </c>
      <c r="J392" t="s">
        <v>2956</v>
      </c>
      <c r="K392" t="s">
        <v>1995</v>
      </c>
      <c r="L392" t="str">
        <f t="shared" si="18"/>
        <v>2.1</v>
      </c>
      <c r="M392" t="s">
        <v>529</v>
      </c>
      <c r="N392" t="str">
        <f t="shared" si="19"/>
        <v>3.4</v>
      </c>
      <c r="O392" t="s">
        <v>451</v>
      </c>
      <c r="P392">
        <v>4</v>
      </c>
      <c r="Q392">
        <v>4</v>
      </c>
      <c r="R392" t="str">
        <f t="shared" si="20"/>
        <v>35</v>
      </c>
      <c r="S392" t="s">
        <v>623</v>
      </c>
      <c r="T392" t="s">
        <v>2957</v>
      </c>
      <c r="U392" t="s">
        <v>2958</v>
      </c>
      <c r="V392" t="s">
        <v>13807</v>
      </c>
      <c r="W392" t="s">
        <v>13807</v>
      </c>
    </row>
    <row r="393" spans="1:23" x14ac:dyDescent="0.25">
      <c r="A393" t="s">
        <v>13808</v>
      </c>
      <c r="B393" t="s">
        <v>13808</v>
      </c>
      <c r="C393" t="s">
        <v>2959</v>
      </c>
      <c r="E393" t="s">
        <v>1505</v>
      </c>
      <c r="F393" t="s">
        <v>14361</v>
      </c>
      <c r="G393" t="s">
        <v>14362</v>
      </c>
      <c r="H393" t="s">
        <v>14362</v>
      </c>
      <c r="I393" t="s">
        <v>2959</v>
      </c>
      <c r="J393" t="s">
        <v>2959</v>
      </c>
      <c r="L393" t="str">
        <f t="shared" si="18"/>
        <v>2.1</v>
      </c>
      <c r="M393" t="s">
        <v>529</v>
      </c>
      <c r="N393" t="str">
        <f t="shared" si="19"/>
        <v/>
      </c>
      <c r="P393">
        <v>4</v>
      </c>
      <c r="Q393">
        <v>4</v>
      </c>
      <c r="R393" t="str">
        <f t="shared" si="20"/>
        <v/>
      </c>
      <c r="T393" t="s">
        <v>2960</v>
      </c>
      <c r="U393" t="s">
        <v>2961</v>
      </c>
      <c r="V393" t="s">
        <v>13807</v>
      </c>
      <c r="W393" t="s">
        <v>13807</v>
      </c>
    </row>
    <row r="394" spans="1:23" x14ac:dyDescent="0.25">
      <c r="A394" t="s">
        <v>13808</v>
      </c>
      <c r="B394" t="s">
        <v>13808</v>
      </c>
      <c r="C394" t="s">
        <v>2962</v>
      </c>
      <c r="E394" t="s">
        <v>1505</v>
      </c>
      <c r="F394" t="s">
        <v>14363</v>
      </c>
      <c r="G394" t="s">
        <v>14363</v>
      </c>
      <c r="H394" t="s">
        <v>14363</v>
      </c>
      <c r="I394" t="s">
        <v>2962</v>
      </c>
      <c r="J394" t="s">
        <v>2962</v>
      </c>
      <c r="K394" t="s">
        <v>2963</v>
      </c>
      <c r="L394" t="str">
        <f t="shared" si="18"/>
        <v>2.7</v>
      </c>
      <c r="M394" t="s">
        <v>758</v>
      </c>
      <c r="N394" t="str">
        <f t="shared" si="19"/>
        <v>2.9</v>
      </c>
      <c r="O394" t="s">
        <v>473</v>
      </c>
      <c r="P394">
        <v>4</v>
      </c>
      <c r="Q394">
        <v>8</v>
      </c>
      <c r="R394" t="str">
        <f t="shared" si="20"/>
        <v>45</v>
      </c>
      <c r="S394" t="s">
        <v>985</v>
      </c>
      <c r="T394" t="s">
        <v>2687</v>
      </c>
      <c r="U394" t="s">
        <v>2964</v>
      </c>
      <c r="V394" t="s">
        <v>13807</v>
      </c>
      <c r="W394" t="s">
        <v>13807</v>
      </c>
    </row>
    <row r="395" spans="1:23" x14ac:dyDescent="0.25">
      <c r="A395" t="s">
        <v>13808</v>
      </c>
      <c r="B395" t="s">
        <v>13808</v>
      </c>
      <c r="C395" t="s">
        <v>2965</v>
      </c>
      <c r="E395" t="s">
        <v>1505</v>
      </c>
      <c r="F395" t="s">
        <v>14364</v>
      </c>
      <c r="G395" t="s">
        <v>14364</v>
      </c>
      <c r="H395" t="s">
        <v>14364</v>
      </c>
      <c r="I395" t="s">
        <v>2965</v>
      </c>
      <c r="J395" t="s">
        <v>2965</v>
      </c>
      <c r="K395" t="s">
        <v>2963</v>
      </c>
      <c r="L395" t="str">
        <f t="shared" si="18"/>
        <v>1.5</v>
      </c>
      <c r="M395" t="s">
        <v>2083</v>
      </c>
      <c r="N395" t="str">
        <f t="shared" si="19"/>
        <v>3.1</v>
      </c>
      <c r="O395" t="s">
        <v>700</v>
      </c>
      <c r="P395">
        <v>8</v>
      </c>
      <c r="Q395">
        <v>8</v>
      </c>
      <c r="R395" t="str">
        <f t="shared" si="20"/>
        <v>30</v>
      </c>
      <c r="S395" t="s">
        <v>2966</v>
      </c>
      <c r="T395" t="s">
        <v>2119</v>
      </c>
      <c r="U395" t="s">
        <v>2967</v>
      </c>
      <c r="V395" t="s">
        <v>13807</v>
      </c>
      <c r="W395" t="s">
        <v>13807</v>
      </c>
    </row>
    <row r="396" spans="1:23" x14ac:dyDescent="0.25">
      <c r="A396" t="s">
        <v>13808</v>
      </c>
      <c r="B396" t="s">
        <v>13808</v>
      </c>
      <c r="C396" t="s">
        <v>2968</v>
      </c>
      <c r="E396" t="s">
        <v>1505</v>
      </c>
      <c r="F396" t="s">
        <v>14365</v>
      </c>
      <c r="G396" t="s">
        <v>14365</v>
      </c>
      <c r="H396" t="s">
        <v>14365</v>
      </c>
      <c r="I396" t="s">
        <v>2968</v>
      </c>
      <c r="J396" t="s">
        <v>2968</v>
      </c>
      <c r="K396" t="s">
        <v>2963</v>
      </c>
      <c r="L396" t="str">
        <f t="shared" si="18"/>
        <v>2.5</v>
      </c>
      <c r="M396" t="s">
        <v>457</v>
      </c>
      <c r="N396" t="str">
        <f t="shared" si="19"/>
        <v>3.1</v>
      </c>
      <c r="O396" t="s">
        <v>700</v>
      </c>
      <c r="P396">
        <v>8</v>
      </c>
      <c r="Q396">
        <v>16</v>
      </c>
      <c r="R396" t="str">
        <f t="shared" si="20"/>
        <v>50</v>
      </c>
      <c r="S396" t="s">
        <v>2969</v>
      </c>
      <c r="T396" t="s">
        <v>2209</v>
      </c>
      <c r="U396" t="s">
        <v>2970</v>
      </c>
      <c r="V396" t="s">
        <v>13807</v>
      </c>
      <c r="W396" t="s">
        <v>13807</v>
      </c>
    </row>
    <row r="397" spans="1:23" x14ac:dyDescent="0.25">
      <c r="A397" t="s">
        <v>13808</v>
      </c>
      <c r="B397" t="s">
        <v>13808</v>
      </c>
      <c r="C397" t="s">
        <v>2971</v>
      </c>
      <c r="E397" t="s">
        <v>1505</v>
      </c>
      <c r="F397" t="s">
        <v>14366</v>
      </c>
      <c r="G397" t="s">
        <v>14366</v>
      </c>
      <c r="H397" t="s">
        <v>14366</v>
      </c>
      <c r="I397" t="s">
        <v>2971</v>
      </c>
      <c r="J397" t="s">
        <v>2971</v>
      </c>
      <c r="L397" t="str">
        <f t="shared" si="18"/>
        <v>2.1</v>
      </c>
      <c r="M397" t="s">
        <v>529</v>
      </c>
      <c r="N397" t="str">
        <f t="shared" si="19"/>
        <v>3.0</v>
      </c>
      <c r="O397" t="s">
        <v>2017</v>
      </c>
      <c r="P397">
        <v>16</v>
      </c>
      <c r="Q397">
        <v>32</v>
      </c>
      <c r="R397" t="str">
        <f t="shared" si="20"/>
        <v/>
      </c>
      <c r="T397" t="s">
        <v>1886</v>
      </c>
      <c r="U397" t="s">
        <v>2972</v>
      </c>
      <c r="V397" t="s">
        <v>13807</v>
      </c>
      <c r="W397" t="s">
        <v>13807</v>
      </c>
    </row>
    <row r="398" spans="1:23" x14ac:dyDescent="0.25">
      <c r="A398" t="s">
        <v>13808</v>
      </c>
      <c r="B398" t="s">
        <v>13808</v>
      </c>
      <c r="C398" t="s">
        <v>2973</v>
      </c>
      <c r="E398" t="s">
        <v>1505</v>
      </c>
      <c r="F398" t="s">
        <v>14367</v>
      </c>
      <c r="G398" t="s">
        <v>14367</v>
      </c>
      <c r="H398" t="s">
        <v>14367</v>
      </c>
      <c r="I398" t="s">
        <v>2973</v>
      </c>
      <c r="J398" t="s">
        <v>2973</v>
      </c>
      <c r="K398" t="s">
        <v>2974</v>
      </c>
      <c r="L398" t="str">
        <f t="shared" si="18"/>
        <v>3.8</v>
      </c>
      <c r="M398" t="s">
        <v>445</v>
      </c>
      <c r="N398" t="str">
        <f t="shared" si="19"/>
        <v>5.1</v>
      </c>
      <c r="O398" t="s">
        <v>476</v>
      </c>
      <c r="P398">
        <v>4</v>
      </c>
      <c r="Q398">
        <v>8</v>
      </c>
      <c r="R398" t="str">
        <f t="shared" si="20"/>
        <v>65</v>
      </c>
      <c r="S398" t="s">
        <v>424</v>
      </c>
      <c r="T398" t="s">
        <v>2874</v>
      </c>
      <c r="U398" t="s">
        <v>2975</v>
      </c>
      <c r="V398" t="s">
        <v>13807</v>
      </c>
      <c r="W398" t="s">
        <v>13807</v>
      </c>
    </row>
    <row r="399" spans="1:23" x14ac:dyDescent="0.25">
      <c r="A399" t="s">
        <v>13808</v>
      </c>
      <c r="B399" t="s">
        <v>13808</v>
      </c>
      <c r="C399" t="s">
        <v>2983</v>
      </c>
      <c r="E399" t="s">
        <v>1505</v>
      </c>
      <c r="F399" t="s">
        <v>14368</v>
      </c>
      <c r="G399" t="s">
        <v>14368</v>
      </c>
      <c r="H399" t="s">
        <v>14368</v>
      </c>
      <c r="I399" t="s">
        <v>2983</v>
      </c>
      <c r="J399" t="s">
        <v>2983</v>
      </c>
      <c r="K399" t="s">
        <v>2974</v>
      </c>
      <c r="L399" t="str">
        <f t="shared" si="18"/>
        <v>3.4</v>
      </c>
      <c r="M399" t="s">
        <v>451</v>
      </c>
      <c r="N399" t="str">
        <f t="shared" si="19"/>
        <v>5.4</v>
      </c>
      <c r="O399" t="s">
        <v>423</v>
      </c>
      <c r="P399">
        <v>12</v>
      </c>
      <c r="Q399">
        <v>24</v>
      </c>
      <c r="R399" t="str">
        <f t="shared" si="20"/>
        <v>65</v>
      </c>
      <c r="S399" t="s">
        <v>424</v>
      </c>
      <c r="T399" t="s">
        <v>2977</v>
      </c>
      <c r="U399" t="s">
        <v>2984</v>
      </c>
      <c r="V399" t="s">
        <v>13807</v>
      </c>
      <c r="W399" t="s">
        <v>13807</v>
      </c>
    </row>
    <row r="400" spans="1:23" x14ac:dyDescent="0.25">
      <c r="A400" t="s">
        <v>13808</v>
      </c>
      <c r="B400" t="s">
        <v>13808</v>
      </c>
      <c r="C400" t="s">
        <v>2986</v>
      </c>
      <c r="E400" t="s">
        <v>1505</v>
      </c>
      <c r="F400" t="s">
        <v>14369</v>
      </c>
      <c r="G400" t="s">
        <v>14369</v>
      </c>
      <c r="H400" t="s">
        <v>14369</v>
      </c>
      <c r="I400" t="s">
        <v>2986</v>
      </c>
      <c r="J400" t="s">
        <v>2986</v>
      </c>
      <c r="K400" t="s">
        <v>2974</v>
      </c>
      <c r="L400" t="str">
        <f t="shared" si="18"/>
        <v>3.0</v>
      </c>
      <c r="M400" t="s">
        <v>2017</v>
      </c>
      <c r="N400" t="str">
        <f t="shared" si="19"/>
        <v>5.4</v>
      </c>
      <c r="O400" t="s">
        <v>423</v>
      </c>
      <c r="P400">
        <v>16</v>
      </c>
      <c r="Q400">
        <v>32</v>
      </c>
      <c r="R400" t="str">
        <f t="shared" si="20"/>
        <v>65</v>
      </c>
      <c r="S400" t="s">
        <v>424</v>
      </c>
      <c r="T400" t="s">
        <v>2977</v>
      </c>
      <c r="U400" t="s">
        <v>2987</v>
      </c>
      <c r="V400" t="s">
        <v>13807</v>
      </c>
      <c r="W400" t="s">
        <v>13807</v>
      </c>
    </row>
    <row r="401" spans="1:23" x14ac:dyDescent="0.25">
      <c r="A401" t="s">
        <v>13808</v>
      </c>
      <c r="B401" t="s">
        <v>13808</v>
      </c>
      <c r="C401" t="s">
        <v>2988</v>
      </c>
      <c r="E401" t="s">
        <v>1505</v>
      </c>
      <c r="F401" t="s">
        <v>14370</v>
      </c>
      <c r="G401" t="s">
        <v>14370</v>
      </c>
      <c r="H401" t="s">
        <v>14370</v>
      </c>
      <c r="I401" t="s">
        <v>2988</v>
      </c>
      <c r="J401" t="s">
        <v>2988</v>
      </c>
      <c r="K401" t="s">
        <v>2974</v>
      </c>
      <c r="L401" t="str">
        <f t="shared" si="18"/>
        <v>4.5</v>
      </c>
      <c r="M401" t="s">
        <v>440</v>
      </c>
      <c r="N401" t="str">
        <f t="shared" si="19"/>
        <v>5.7</v>
      </c>
      <c r="O401" t="s">
        <v>431</v>
      </c>
      <c r="P401">
        <v>16</v>
      </c>
      <c r="Q401">
        <v>32</v>
      </c>
      <c r="R401" t="str">
        <f t="shared" si="20"/>
        <v>170</v>
      </c>
      <c r="S401" t="s">
        <v>432</v>
      </c>
      <c r="T401" t="s">
        <v>2048</v>
      </c>
      <c r="U401" t="s">
        <v>2989</v>
      </c>
      <c r="V401" t="s">
        <v>13807</v>
      </c>
      <c r="W401" t="s">
        <v>13807</v>
      </c>
    </row>
    <row r="402" spans="1:23" x14ac:dyDescent="0.25">
      <c r="A402" t="s">
        <v>13808</v>
      </c>
      <c r="B402" t="s">
        <v>13808</v>
      </c>
      <c r="C402" t="s">
        <v>2990</v>
      </c>
      <c r="E402" t="s">
        <v>1505</v>
      </c>
      <c r="F402" t="s">
        <v>14371</v>
      </c>
      <c r="G402" t="s">
        <v>14371</v>
      </c>
      <c r="H402" t="s">
        <v>14371</v>
      </c>
      <c r="I402" t="s">
        <v>2990</v>
      </c>
      <c r="J402" t="s">
        <v>2990</v>
      </c>
      <c r="K402" t="s">
        <v>2974</v>
      </c>
      <c r="L402" t="str">
        <f t="shared" si="18"/>
        <v>4.3</v>
      </c>
      <c r="M402" t="s">
        <v>430</v>
      </c>
      <c r="N402" t="str">
        <f t="shared" si="19"/>
        <v>5.7</v>
      </c>
      <c r="O402" t="s">
        <v>431</v>
      </c>
      <c r="P402">
        <v>16</v>
      </c>
      <c r="Q402">
        <v>32</v>
      </c>
      <c r="R402" t="str">
        <f t="shared" si="20"/>
        <v>170</v>
      </c>
      <c r="S402" t="s">
        <v>432</v>
      </c>
      <c r="T402" t="s">
        <v>2977</v>
      </c>
      <c r="U402" t="s">
        <v>2991</v>
      </c>
      <c r="V402" t="s">
        <v>13807</v>
      </c>
      <c r="W402" t="s">
        <v>13807</v>
      </c>
    </row>
    <row r="403" spans="1:23" x14ac:dyDescent="0.25">
      <c r="A403" t="s">
        <v>13808</v>
      </c>
      <c r="B403" t="s">
        <v>13808</v>
      </c>
      <c r="C403" t="s">
        <v>2994</v>
      </c>
      <c r="E403" t="s">
        <v>1505</v>
      </c>
      <c r="F403" t="s">
        <v>14372</v>
      </c>
      <c r="G403" t="s">
        <v>14372</v>
      </c>
      <c r="H403" t="s">
        <v>14372</v>
      </c>
      <c r="I403" t="s">
        <v>2994</v>
      </c>
      <c r="J403" t="s">
        <v>2994</v>
      </c>
      <c r="K403" t="s">
        <v>2995</v>
      </c>
      <c r="L403" t="str">
        <f t="shared" si="18"/>
        <v>2.8</v>
      </c>
      <c r="M403" t="s">
        <v>627</v>
      </c>
      <c r="N403" t="str">
        <f t="shared" si="19"/>
        <v>3.4</v>
      </c>
      <c r="O403" t="s">
        <v>451</v>
      </c>
      <c r="P403">
        <v>8</v>
      </c>
      <c r="Q403">
        <v>16</v>
      </c>
      <c r="R403" t="str">
        <f t="shared" si="20"/>
        <v>120</v>
      </c>
      <c r="S403" t="s">
        <v>415</v>
      </c>
      <c r="T403" t="s">
        <v>1889</v>
      </c>
      <c r="U403" t="s">
        <v>2996</v>
      </c>
      <c r="V403" t="s">
        <v>13807</v>
      </c>
      <c r="W403" t="s">
        <v>13807</v>
      </c>
    </row>
    <row r="404" spans="1:23" x14ac:dyDescent="0.25">
      <c r="A404" t="s">
        <v>13808</v>
      </c>
      <c r="B404" t="s">
        <v>13808</v>
      </c>
      <c r="C404" t="s">
        <v>2997</v>
      </c>
      <c r="E404" t="s">
        <v>1505</v>
      </c>
      <c r="F404" t="s">
        <v>14373</v>
      </c>
      <c r="G404" t="s">
        <v>14373</v>
      </c>
      <c r="H404" t="s">
        <v>14373</v>
      </c>
      <c r="I404" t="s">
        <v>2997</v>
      </c>
      <c r="J404" t="s">
        <v>2997</v>
      </c>
      <c r="K404" t="s">
        <v>2995</v>
      </c>
      <c r="L404" t="str">
        <f t="shared" si="18"/>
        <v>2.8</v>
      </c>
      <c r="M404" t="s">
        <v>627</v>
      </c>
      <c r="N404" t="str">
        <f t="shared" si="19"/>
        <v>3.4</v>
      </c>
      <c r="O404" t="s">
        <v>451</v>
      </c>
      <c r="P404">
        <v>8</v>
      </c>
      <c r="Q404">
        <v>16</v>
      </c>
      <c r="R404" t="str">
        <f t="shared" si="20"/>
        <v>120</v>
      </c>
      <c r="S404" t="s">
        <v>415</v>
      </c>
      <c r="T404" t="s">
        <v>1967</v>
      </c>
      <c r="U404" t="s">
        <v>2998</v>
      </c>
      <c r="V404" t="s">
        <v>13807</v>
      </c>
      <c r="W404" t="s">
        <v>13807</v>
      </c>
    </row>
    <row r="405" spans="1:23" x14ac:dyDescent="0.25">
      <c r="A405" t="s">
        <v>13808</v>
      </c>
      <c r="B405" t="s">
        <v>13808</v>
      </c>
      <c r="C405" t="s">
        <v>2999</v>
      </c>
      <c r="E405" t="s">
        <v>1505</v>
      </c>
      <c r="F405" t="s">
        <v>14374</v>
      </c>
      <c r="G405" t="s">
        <v>14374</v>
      </c>
      <c r="H405" t="s">
        <v>14374</v>
      </c>
      <c r="I405" t="s">
        <v>2999</v>
      </c>
      <c r="J405" t="s">
        <v>2999</v>
      </c>
      <c r="K405" t="s">
        <v>2995</v>
      </c>
      <c r="L405" t="str">
        <f t="shared" si="18"/>
        <v>3.1</v>
      </c>
      <c r="M405" t="s">
        <v>700</v>
      </c>
      <c r="N405" t="str">
        <f t="shared" si="19"/>
        <v>3.2</v>
      </c>
      <c r="O405" t="s">
        <v>469</v>
      </c>
      <c r="P405">
        <v>8</v>
      </c>
      <c r="Q405">
        <v>16</v>
      </c>
      <c r="R405" t="str">
        <f t="shared" si="20"/>
        <v>120</v>
      </c>
      <c r="S405" t="s">
        <v>415</v>
      </c>
      <c r="T405" t="s">
        <v>1914</v>
      </c>
      <c r="U405" t="s">
        <v>3000</v>
      </c>
      <c r="V405" t="s">
        <v>13807</v>
      </c>
      <c r="W405" t="s">
        <v>13807</v>
      </c>
    </row>
    <row r="406" spans="1:23" x14ac:dyDescent="0.25">
      <c r="A406" t="s">
        <v>13808</v>
      </c>
      <c r="B406" t="s">
        <v>13808</v>
      </c>
      <c r="C406" t="s">
        <v>3001</v>
      </c>
      <c r="E406" t="s">
        <v>1505</v>
      </c>
      <c r="F406" t="s">
        <v>14375</v>
      </c>
      <c r="G406" t="s">
        <v>14375</v>
      </c>
      <c r="H406" t="s">
        <v>14375</v>
      </c>
      <c r="I406" t="s">
        <v>3001</v>
      </c>
      <c r="J406" t="s">
        <v>3001</v>
      </c>
      <c r="K406" t="s">
        <v>2995</v>
      </c>
      <c r="L406" t="str">
        <f t="shared" si="18"/>
        <v>2.1</v>
      </c>
      <c r="M406" t="s">
        <v>529</v>
      </c>
      <c r="N406" t="str">
        <f t="shared" si="19"/>
        <v>2.9</v>
      </c>
      <c r="O406" t="s">
        <v>473</v>
      </c>
      <c r="P406">
        <v>8</v>
      </c>
      <c r="Q406">
        <v>16</v>
      </c>
      <c r="R406" t="str">
        <f t="shared" si="20"/>
        <v>120</v>
      </c>
      <c r="S406" t="s">
        <v>415</v>
      </c>
      <c r="T406" t="s">
        <v>2193</v>
      </c>
      <c r="U406" t="s">
        <v>3002</v>
      </c>
      <c r="V406" t="s">
        <v>13807</v>
      </c>
      <c r="W406" t="s">
        <v>13807</v>
      </c>
    </row>
    <row r="407" spans="1:23" x14ac:dyDescent="0.25">
      <c r="A407" t="s">
        <v>13808</v>
      </c>
      <c r="B407" t="s">
        <v>13808</v>
      </c>
      <c r="C407" t="s">
        <v>3003</v>
      </c>
      <c r="E407" t="s">
        <v>1505</v>
      </c>
      <c r="F407" t="s">
        <v>14376</v>
      </c>
      <c r="G407" t="s">
        <v>14376</v>
      </c>
      <c r="H407" t="s">
        <v>14376</v>
      </c>
      <c r="I407" t="s">
        <v>3003</v>
      </c>
      <c r="J407" t="s">
        <v>3003</v>
      </c>
      <c r="K407" t="s">
        <v>2995</v>
      </c>
      <c r="L407" t="str">
        <f t="shared" si="18"/>
        <v>3.1</v>
      </c>
      <c r="M407" t="s">
        <v>700</v>
      </c>
      <c r="N407" t="str">
        <f t="shared" si="19"/>
        <v>3.2</v>
      </c>
      <c r="O407" t="s">
        <v>469</v>
      </c>
      <c r="P407">
        <v>8</v>
      </c>
      <c r="Q407">
        <v>16</v>
      </c>
      <c r="R407" t="str">
        <f t="shared" si="20"/>
        <v>120</v>
      </c>
      <c r="S407" t="s">
        <v>415</v>
      </c>
      <c r="T407" t="s">
        <v>1918</v>
      </c>
      <c r="U407" t="s">
        <v>3004</v>
      </c>
      <c r="V407" t="s">
        <v>13807</v>
      </c>
      <c r="W407" t="s">
        <v>13807</v>
      </c>
    </row>
    <row r="408" spans="1:23" x14ac:dyDescent="0.25">
      <c r="A408" t="s">
        <v>13808</v>
      </c>
      <c r="B408" t="s">
        <v>13808</v>
      </c>
      <c r="C408" t="s">
        <v>3005</v>
      </c>
      <c r="E408" t="s">
        <v>1505</v>
      </c>
      <c r="F408" t="s">
        <v>14377</v>
      </c>
      <c r="G408" t="s">
        <v>14377</v>
      </c>
      <c r="H408" t="s">
        <v>14377</v>
      </c>
      <c r="I408" t="s">
        <v>3005</v>
      </c>
      <c r="J408" t="s">
        <v>3005</v>
      </c>
      <c r="K408" t="s">
        <v>2995</v>
      </c>
      <c r="L408" t="str">
        <f t="shared" si="18"/>
        <v>2.5</v>
      </c>
      <c r="M408" t="s">
        <v>457</v>
      </c>
      <c r="N408" t="str">
        <f t="shared" si="19"/>
        <v>2.9</v>
      </c>
      <c r="O408" t="s">
        <v>473</v>
      </c>
      <c r="P408">
        <v>8</v>
      </c>
      <c r="Q408">
        <v>16</v>
      </c>
      <c r="R408" t="str">
        <f t="shared" si="20"/>
        <v>155</v>
      </c>
      <c r="S408" t="s">
        <v>3006</v>
      </c>
      <c r="T408" t="s">
        <v>2116</v>
      </c>
      <c r="U408" t="s">
        <v>3007</v>
      </c>
      <c r="V408" t="s">
        <v>13807</v>
      </c>
      <c r="W408" t="s">
        <v>13807</v>
      </c>
    </row>
    <row r="409" spans="1:23" x14ac:dyDescent="0.25">
      <c r="A409" t="s">
        <v>13808</v>
      </c>
      <c r="B409" t="s">
        <v>13808</v>
      </c>
      <c r="C409" t="s">
        <v>3008</v>
      </c>
      <c r="E409" t="s">
        <v>1505</v>
      </c>
      <c r="F409" t="s">
        <v>14378</v>
      </c>
      <c r="G409" t="s">
        <v>14378</v>
      </c>
      <c r="H409" t="s">
        <v>14378</v>
      </c>
      <c r="I409" t="s">
        <v>3008</v>
      </c>
      <c r="J409" t="s">
        <v>3008</v>
      </c>
      <c r="K409" t="s">
        <v>2995</v>
      </c>
      <c r="L409" t="str">
        <f t="shared" si="18"/>
        <v>3.2</v>
      </c>
      <c r="M409" t="s">
        <v>469</v>
      </c>
      <c r="N409" t="str">
        <f t="shared" si="19"/>
        <v>3.4</v>
      </c>
      <c r="O409" t="s">
        <v>451</v>
      </c>
      <c r="P409">
        <v>8</v>
      </c>
      <c r="Q409">
        <v>16</v>
      </c>
      <c r="R409" t="str">
        <f t="shared" si="20"/>
        <v>155</v>
      </c>
      <c r="S409" t="s">
        <v>3006</v>
      </c>
      <c r="T409" t="s">
        <v>2209</v>
      </c>
      <c r="U409" t="s">
        <v>3009</v>
      </c>
      <c r="V409" t="s">
        <v>13807</v>
      </c>
      <c r="W409" t="s">
        <v>13807</v>
      </c>
    </row>
    <row r="410" spans="1:23" x14ac:dyDescent="0.25">
      <c r="A410" t="s">
        <v>13808</v>
      </c>
      <c r="B410" t="s">
        <v>13808</v>
      </c>
      <c r="C410" t="s">
        <v>3010</v>
      </c>
      <c r="E410" t="s">
        <v>1505</v>
      </c>
      <c r="F410" t="s">
        <v>14379</v>
      </c>
      <c r="G410" t="s">
        <v>14379</v>
      </c>
      <c r="H410" t="s">
        <v>14379</v>
      </c>
      <c r="I410" t="s">
        <v>3010</v>
      </c>
      <c r="J410" t="s">
        <v>3010</v>
      </c>
      <c r="K410" t="s">
        <v>2995</v>
      </c>
      <c r="L410" t="str">
        <f t="shared" si="18"/>
        <v>2.9</v>
      </c>
      <c r="M410" t="s">
        <v>473</v>
      </c>
      <c r="N410" t="str">
        <f t="shared" si="19"/>
        <v>3.2</v>
      </c>
      <c r="O410" t="s">
        <v>469</v>
      </c>
      <c r="P410">
        <v>12</v>
      </c>
      <c r="Q410">
        <v>24</v>
      </c>
      <c r="R410" t="str">
        <f t="shared" si="20"/>
        <v>120</v>
      </c>
      <c r="S410" t="s">
        <v>415</v>
      </c>
      <c r="T410" t="s">
        <v>1914</v>
      </c>
      <c r="U410" t="s">
        <v>3011</v>
      </c>
      <c r="V410" t="s">
        <v>13807</v>
      </c>
      <c r="W410" t="s">
        <v>13807</v>
      </c>
    </row>
    <row r="411" spans="1:23" x14ac:dyDescent="0.25">
      <c r="A411" t="s">
        <v>13808</v>
      </c>
      <c r="B411" t="s">
        <v>13808</v>
      </c>
      <c r="C411" t="s">
        <v>3012</v>
      </c>
      <c r="E411" t="s">
        <v>1505</v>
      </c>
      <c r="F411" t="s">
        <v>14380</v>
      </c>
      <c r="G411" t="s">
        <v>14380</v>
      </c>
      <c r="H411" t="s">
        <v>14380</v>
      </c>
      <c r="I411" t="s">
        <v>3012</v>
      </c>
      <c r="J411" t="s">
        <v>3012</v>
      </c>
      <c r="K411" t="s">
        <v>2995</v>
      </c>
      <c r="L411" t="str">
        <f t="shared" si="18"/>
        <v>2.1</v>
      </c>
      <c r="M411" t="s">
        <v>529</v>
      </c>
      <c r="N411" t="str">
        <f t="shared" si="19"/>
        <v>2.7</v>
      </c>
      <c r="O411" t="s">
        <v>758</v>
      </c>
      <c r="P411">
        <v>16</v>
      </c>
      <c r="Q411">
        <v>32</v>
      </c>
      <c r="R411" t="str">
        <f t="shared" si="20"/>
        <v>155</v>
      </c>
      <c r="S411" t="s">
        <v>3006</v>
      </c>
      <c r="T411" t="s">
        <v>2018</v>
      </c>
      <c r="U411" t="s">
        <v>3013</v>
      </c>
      <c r="V411" t="s">
        <v>13807</v>
      </c>
      <c r="W411" t="s">
        <v>13807</v>
      </c>
    </row>
    <row r="412" spans="1:23" x14ac:dyDescent="0.25">
      <c r="A412" t="s">
        <v>13808</v>
      </c>
      <c r="B412" t="s">
        <v>13808</v>
      </c>
      <c r="C412" t="s">
        <v>3014</v>
      </c>
      <c r="E412" t="s">
        <v>1505</v>
      </c>
      <c r="F412" t="s">
        <v>14381</v>
      </c>
      <c r="G412" t="s">
        <v>14381</v>
      </c>
      <c r="H412" t="s">
        <v>14381</v>
      </c>
      <c r="I412" t="s">
        <v>3014</v>
      </c>
      <c r="J412" t="s">
        <v>3014</v>
      </c>
      <c r="K412" t="s">
        <v>2995</v>
      </c>
      <c r="L412" t="str">
        <f t="shared" si="18"/>
        <v>2.8</v>
      </c>
      <c r="M412" t="s">
        <v>627</v>
      </c>
      <c r="N412" t="str">
        <f t="shared" si="19"/>
        <v>3.2</v>
      </c>
      <c r="O412" t="s">
        <v>469</v>
      </c>
      <c r="P412">
        <v>16</v>
      </c>
      <c r="Q412">
        <v>32</v>
      </c>
      <c r="R412" t="str">
        <f t="shared" si="20"/>
        <v>120</v>
      </c>
      <c r="S412" t="s">
        <v>415</v>
      </c>
      <c r="T412" t="s">
        <v>2209</v>
      </c>
      <c r="U412" t="s">
        <v>3015</v>
      </c>
      <c r="V412" t="s">
        <v>13807</v>
      </c>
      <c r="W412" t="s">
        <v>13807</v>
      </c>
    </row>
    <row r="413" spans="1:23" x14ac:dyDescent="0.25">
      <c r="A413" t="s">
        <v>13808</v>
      </c>
      <c r="B413" t="s">
        <v>13808</v>
      </c>
      <c r="C413" t="s">
        <v>3016</v>
      </c>
      <c r="E413" t="s">
        <v>1505</v>
      </c>
      <c r="F413" t="s">
        <v>14382</v>
      </c>
      <c r="G413" t="s">
        <v>14382</v>
      </c>
      <c r="H413" t="s">
        <v>14382</v>
      </c>
      <c r="I413" t="s">
        <v>3016</v>
      </c>
      <c r="J413" t="s">
        <v>3016</v>
      </c>
      <c r="K413" t="s">
        <v>2995</v>
      </c>
      <c r="L413" t="str">
        <f t="shared" si="18"/>
        <v>3.7</v>
      </c>
      <c r="M413" t="s">
        <v>442</v>
      </c>
      <c r="N413" t="str">
        <f t="shared" si="19"/>
        <v>4.1</v>
      </c>
      <c r="O413" t="s">
        <v>494</v>
      </c>
      <c r="P413">
        <v>8</v>
      </c>
      <c r="Q413">
        <v>16</v>
      </c>
      <c r="R413" t="str">
        <f t="shared" si="20"/>
        <v>180</v>
      </c>
      <c r="S413" t="s">
        <v>1184</v>
      </c>
      <c r="T413" t="s">
        <v>2960</v>
      </c>
      <c r="U413" t="s">
        <v>3017</v>
      </c>
      <c r="V413" t="s">
        <v>13807</v>
      </c>
      <c r="W413" t="s">
        <v>13807</v>
      </c>
    </row>
    <row r="414" spans="1:23" x14ac:dyDescent="0.25">
      <c r="A414" t="s">
        <v>13808</v>
      </c>
      <c r="B414" t="s">
        <v>13808</v>
      </c>
      <c r="C414" t="s">
        <v>3018</v>
      </c>
      <c r="E414" t="s">
        <v>1505</v>
      </c>
      <c r="F414" t="s">
        <v>14383</v>
      </c>
      <c r="G414" t="s">
        <v>14383</v>
      </c>
      <c r="H414" t="s">
        <v>14383</v>
      </c>
      <c r="I414" t="s">
        <v>3018</v>
      </c>
      <c r="J414" t="s">
        <v>3018</v>
      </c>
      <c r="K414" t="s">
        <v>2995</v>
      </c>
      <c r="L414" t="str">
        <f t="shared" si="18"/>
        <v>2.2</v>
      </c>
      <c r="M414" t="s">
        <v>632</v>
      </c>
      <c r="N414" t="str">
        <f t="shared" si="19"/>
        <v>2.7</v>
      </c>
      <c r="O414" t="s">
        <v>758</v>
      </c>
      <c r="P414">
        <v>16</v>
      </c>
      <c r="Q414">
        <v>32</v>
      </c>
      <c r="R414" t="str">
        <f t="shared" si="20"/>
        <v>155</v>
      </c>
      <c r="S414" t="s">
        <v>3006</v>
      </c>
      <c r="T414" t="s">
        <v>2119</v>
      </c>
      <c r="U414" t="s">
        <v>3019</v>
      </c>
      <c r="V414" t="s">
        <v>13807</v>
      </c>
      <c r="W414" t="s">
        <v>13807</v>
      </c>
    </row>
    <row r="415" spans="1:23" x14ac:dyDescent="0.25">
      <c r="A415" t="s">
        <v>13808</v>
      </c>
      <c r="B415" t="s">
        <v>13808</v>
      </c>
      <c r="C415" t="s">
        <v>3020</v>
      </c>
      <c r="E415" t="s">
        <v>1505</v>
      </c>
      <c r="F415" t="s">
        <v>14384</v>
      </c>
      <c r="G415" t="s">
        <v>14384</v>
      </c>
      <c r="H415" t="s">
        <v>14384</v>
      </c>
      <c r="I415" t="s">
        <v>3020</v>
      </c>
      <c r="J415" t="s">
        <v>3020</v>
      </c>
      <c r="K415" t="s">
        <v>2995</v>
      </c>
      <c r="L415" t="str">
        <f t="shared" si="18"/>
        <v>3.0</v>
      </c>
      <c r="M415" t="s">
        <v>2017</v>
      </c>
      <c r="N415" t="str">
        <f t="shared" si="19"/>
        <v>3.3</v>
      </c>
      <c r="O415" t="s">
        <v>507</v>
      </c>
      <c r="P415">
        <v>16</v>
      </c>
      <c r="Q415">
        <v>32</v>
      </c>
      <c r="R415" t="str">
        <f t="shared" si="20"/>
        <v>155</v>
      </c>
      <c r="S415" t="s">
        <v>3006</v>
      </c>
      <c r="T415" t="s">
        <v>2929</v>
      </c>
      <c r="U415" t="s">
        <v>3021</v>
      </c>
      <c r="V415" t="s">
        <v>13807</v>
      </c>
      <c r="W415" t="s">
        <v>13807</v>
      </c>
    </row>
    <row r="416" spans="1:23" x14ac:dyDescent="0.25">
      <c r="A416" t="s">
        <v>13808</v>
      </c>
      <c r="B416" t="s">
        <v>13808</v>
      </c>
      <c r="C416" t="s">
        <v>3022</v>
      </c>
      <c r="E416" t="s">
        <v>1505</v>
      </c>
      <c r="F416" t="s">
        <v>14385</v>
      </c>
      <c r="G416" t="s">
        <v>14385</v>
      </c>
      <c r="H416" t="s">
        <v>14385</v>
      </c>
      <c r="I416" t="s">
        <v>3022</v>
      </c>
      <c r="J416" t="s">
        <v>3022</v>
      </c>
      <c r="K416" t="s">
        <v>2995</v>
      </c>
      <c r="L416" t="str">
        <f t="shared" si="18"/>
        <v>3.0</v>
      </c>
      <c r="M416" t="s">
        <v>2017</v>
      </c>
      <c r="N416" t="str">
        <f t="shared" si="19"/>
        <v>3.3</v>
      </c>
      <c r="O416" t="s">
        <v>507</v>
      </c>
      <c r="P416">
        <v>16</v>
      </c>
      <c r="Q416">
        <v>32</v>
      </c>
      <c r="R416" t="str">
        <f t="shared" si="20"/>
        <v>155</v>
      </c>
      <c r="S416" t="s">
        <v>3006</v>
      </c>
      <c r="T416" t="s">
        <v>2209</v>
      </c>
      <c r="U416" t="s">
        <v>3023</v>
      </c>
      <c r="V416" t="s">
        <v>13807</v>
      </c>
      <c r="W416" t="s">
        <v>13807</v>
      </c>
    </row>
    <row r="417" spans="1:23" x14ac:dyDescent="0.25">
      <c r="A417" t="s">
        <v>13808</v>
      </c>
      <c r="B417" t="s">
        <v>13808</v>
      </c>
      <c r="C417" t="s">
        <v>3024</v>
      </c>
      <c r="E417" t="s">
        <v>1505</v>
      </c>
      <c r="F417" t="s">
        <v>14386</v>
      </c>
      <c r="G417" t="s">
        <v>14386</v>
      </c>
      <c r="H417" t="s">
        <v>14386</v>
      </c>
      <c r="I417" t="s">
        <v>3024</v>
      </c>
      <c r="J417" t="s">
        <v>3024</v>
      </c>
      <c r="K417" t="s">
        <v>2995</v>
      </c>
      <c r="L417" t="str">
        <f t="shared" si="18"/>
        <v>2.4</v>
      </c>
      <c r="M417" t="s">
        <v>609</v>
      </c>
      <c r="N417" t="str">
        <f t="shared" si="19"/>
        <v>3.4</v>
      </c>
      <c r="O417" t="s">
        <v>451</v>
      </c>
      <c r="P417">
        <v>16</v>
      </c>
      <c r="Q417">
        <v>32</v>
      </c>
      <c r="R417" t="str">
        <f t="shared" si="20"/>
        <v>130</v>
      </c>
      <c r="S417" t="s">
        <v>723</v>
      </c>
      <c r="T417" t="s">
        <v>2874</v>
      </c>
      <c r="U417" t="s">
        <v>3025</v>
      </c>
      <c r="V417" t="s">
        <v>13807</v>
      </c>
      <c r="W417" t="s">
        <v>13807</v>
      </c>
    </row>
    <row r="418" spans="1:23" x14ac:dyDescent="0.25">
      <c r="A418" t="s">
        <v>13808</v>
      </c>
      <c r="B418" t="s">
        <v>13808</v>
      </c>
      <c r="C418" t="s">
        <v>3026</v>
      </c>
      <c r="E418" t="s">
        <v>1505</v>
      </c>
      <c r="F418" t="s">
        <v>14387</v>
      </c>
      <c r="G418" t="s">
        <v>14387</v>
      </c>
      <c r="H418" t="s">
        <v>14387</v>
      </c>
      <c r="I418" t="s">
        <v>3026</v>
      </c>
      <c r="J418" t="s">
        <v>3026</v>
      </c>
      <c r="K418" t="s">
        <v>2995</v>
      </c>
      <c r="L418" t="str">
        <f t="shared" si="18"/>
        <v>2.4</v>
      </c>
      <c r="M418" t="s">
        <v>609</v>
      </c>
      <c r="N418" t="str">
        <f t="shared" si="19"/>
        <v>3.4</v>
      </c>
      <c r="O418" t="s">
        <v>451</v>
      </c>
      <c r="P418">
        <v>16</v>
      </c>
      <c r="Q418">
        <v>32</v>
      </c>
      <c r="R418" t="str">
        <f t="shared" si="20"/>
        <v>130</v>
      </c>
      <c r="S418" t="s">
        <v>723</v>
      </c>
      <c r="T418" t="s">
        <v>1967</v>
      </c>
      <c r="U418" t="s">
        <v>3027</v>
      </c>
      <c r="V418" t="s">
        <v>13807</v>
      </c>
      <c r="W418" t="s">
        <v>13807</v>
      </c>
    </row>
    <row r="419" spans="1:23" x14ac:dyDescent="0.25">
      <c r="A419" t="s">
        <v>13808</v>
      </c>
      <c r="B419" t="s">
        <v>13808</v>
      </c>
      <c r="C419" t="s">
        <v>3028</v>
      </c>
      <c r="E419" t="s">
        <v>1505</v>
      </c>
      <c r="F419" t="s">
        <v>14388</v>
      </c>
      <c r="G419" t="s">
        <v>14388</v>
      </c>
      <c r="H419" t="s">
        <v>14388</v>
      </c>
      <c r="I419" t="s">
        <v>3028</v>
      </c>
      <c r="J419" t="s">
        <v>3028</v>
      </c>
      <c r="K419" t="s">
        <v>2995</v>
      </c>
      <c r="L419" t="str">
        <f t="shared" si="18"/>
        <v>3.0</v>
      </c>
      <c r="M419" t="s">
        <v>2017</v>
      </c>
      <c r="N419" t="str">
        <f t="shared" si="19"/>
        <v>3.7</v>
      </c>
      <c r="O419" t="s">
        <v>442</v>
      </c>
      <c r="P419">
        <v>16</v>
      </c>
      <c r="Q419">
        <v>32</v>
      </c>
      <c r="R419" t="str">
        <f t="shared" si="20"/>
        <v>155</v>
      </c>
      <c r="S419" t="s">
        <v>3006</v>
      </c>
      <c r="T419" t="s">
        <v>1908</v>
      </c>
      <c r="U419" t="s">
        <v>3029</v>
      </c>
      <c r="V419" t="s">
        <v>13807</v>
      </c>
      <c r="W419" t="s">
        <v>13807</v>
      </c>
    </row>
    <row r="420" spans="1:23" x14ac:dyDescent="0.25">
      <c r="A420" t="s">
        <v>13808</v>
      </c>
      <c r="B420" t="s">
        <v>13808</v>
      </c>
      <c r="C420" t="s">
        <v>3030</v>
      </c>
      <c r="E420" t="s">
        <v>1505</v>
      </c>
      <c r="F420" t="s">
        <v>14389</v>
      </c>
      <c r="G420" t="s">
        <v>14389</v>
      </c>
      <c r="H420" t="s">
        <v>14389</v>
      </c>
      <c r="I420" t="s">
        <v>3030</v>
      </c>
      <c r="J420" t="s">
        <v>3030</v>
      </c>
      <c r="K420" t="s">
        <v>2995</v>
      </c>
      <c r="L420" t="str">
        <f t="shared" si="18"/>
        <v>3.0</v>
      </c>
      <c r="M420" t="s">
        <v>2017</v>
      </c>
      <c r="N420" t="str">
        <f t="shared" si="19"/>
        <v>3.7</v>
      </c>
      <c r="O420" t="s">
        <v>442</v>
      </c>
      <c r="P420">
        <v>16</v>
      </c>
      <c r="Q420">
        <v>32</v>
      </c>
      <c r="R420" t="str">
        <f t="shared" si="20"/>
        <v>155</v>
      </c>
      <c r="S420" t="s">
        <v>3006</v>
      </c>
      <c r="T420" t="s">
        <v>1918</v>
      </c>
      <c r="U420" t="s">
        <v>3031</v>
      </c>
      <c r="V420" t="s">
        <v>13807</v>
      </c>
      <c r="W420" t="s">
        <v>13807</v>
      </c>
    </row>
    <row r="421" spans="1:23" x14ac:dyDescent="0.25">
      <c r="A421" t="s">
        <v>13808</v>
      </c>
      <c r="B421" t="s">
        <v>13808</v>
      </c>
      <c r="C421" t="s">
        <v>3032</v>
      </c>
      <c r="E421" t="s">
        <v>1505</v>
      </c>
      <c r="F421" t="s">
        <v>14390</v>
      </c>
      <c r="G421" t="s">
        <v>14390</v>
      </c>
      <c r="H421" t="s">
        <v>14390</v>
      </c>
      <c r="I421" t="s">
        <v>3032</v>
      </c>
      <c r="J421" t="s">
        <v>3032</v>
      </c>
      <c r="K421" t="s">
        <v>2995</v>
      </c>
      <c r="L421" t="str">
        <f t="shared" si="18"/>
        <v>3.2</v>
      </c>
      <c r="M421" t="s">
        <v>469</v>
      </c>
      <c r="N421" t="str">
        <f t="shared" si="19"/>
        <v>3.9</v>
      </c>
      <c r="O421" t="s">
        <v>422</v>
      </c>
      <c r="P421">
        <v>16</v>
      </c>
      <c r="Q421">
        <v>32</v>
      </c>
      <c r="R421" t="str">
        <f t="shared" si="20"/>
        <v>190</v>
      </c>
      <c r="S421" t="s">
        <v>3033</v>
      </c>
      <c r="T421" t="s">
        <v>1918</v>
      </c>
      <c r="U421" t="s">
        <v>3034</v>
      </c>
      <c r="V421" t="s">
        <v>13807</v>
      </c>
      <c r="W421" t="s">
        <v>13807</v>
      </c>
    </row>
    <row r="422" spans="1:23" x14ac:dyDescent="0.25">
      <c r="A422" t="s">
        <v>13808</v>
      </c>
      <c r="B422" t="s">
        <v>13808</v>
      </c>
      <c r="C422" t="s">
        <v>3035</v>
      </c>
      <c r="E422" t="s">
        <v>1505</v>
      </c>
      <c r="F422" t="s">
        <v>14391</v>
      </c>
      <c r="G422" t="s">
        <v>14391</v>
      </c>
      <c r="H422" t="s">
        <v>14391</v>
      </c>
      <c r="I422" t="s">
        <v>3035</v>
      </c>
      <c r="J422" t="s">
        <v>3035</v>
      </c>
      <c r="K422" t="s">
        <v>2995</v>
      </c>
      <c r="L422" t="str">
        <f t="shared" si="18"/>
        <v>2.4</v>
      </c>
      <c r="M422" t="s">
        <v>609</v>
      </c>
      <c r="N422" t="str">
        <f t="shared" si="19"/>
        <v>2.9</v>
      </c>
      <c r="O422" t="s">
        <v>473</v>
      </c>
      <c r="P422">
        <v>16</v>
      </c>
      <c r="Q422">
        <v>32</v>
      </c>
      <c r="R422" t="str">
        <f t="shared" si="20"/>
        <v>155</v>
      </c>
      <c r="S422" t="s">
        <v>3006</v>
      </c>
      <c r="T422" t="s">
        <v>2276</v>
      </c>
      <c r="U422" t="s">
        <v>3036</v>
      </c>
      <c r="V422" t="s">
        <v>13807</v>
      </c>
      <c r="W422" t="s">
        <v>13807</v>
      </c>
    </row>
    <row r="423" spans="1:23" x14ac:dyDescent="0.25">
      <c r="A423" t="s">
        <v>13808</v>
      </c>
      <c r="B423" t="s">
        <v>13808</v>
      </c>
      <c r="C423" t="s">
        <v>3037</v>
      </c>
      <c r="E423" t="s">
        <v>1505</v>
      </c>
      <c r="F423" t="s">
        <v>14392</v>
      </c>
      <c r="G423" t="s">
        <v>14392</v>
      </c>
      <c r="H423" t="s">
        <v>14392</v>
      </c>
      <c r="I423" t="s">
        <v>3037</v>
      </c>
      <c r="J423" t="s">
        <v>3037</v>
      </c>
      <c r="K423" t="s">
        <v>2995</v>
      </c>
      <c r="L423" t="str">
        <f t="shared" si="18"/>
        <v>2.4</v>
      </c>
      <c r="M423" t="s">
        <v>609</v>
      </c>
      <c r="N423" t="str">
        <f t="shared" si="19"/>
        <v>2.9</v>
      </c>
      <c r="O423" t="s">
        <v>473</v>
      </c>
      <c r="P423">
        <v>16</v>
      </c>
      <c r="Q423">
        <v>32</v>
      </c>
      <c r="R423" t="str">
        <f t="shared" si="20"/>
        <v>155</v>
      </c>
      <c r="S423" t="s">
        <v>3006</v>
      </c>
      <c r="T423" t="s">
        <v>2018</v>
      </c>
      <c r="U423" t="s">
        <v>3038</v>
      </c>
      <c r="V423" t="s">
        <v>13807</v>
      </c>
      <c r="W423" t="s">
        <v>13807</v>
      </c>
    </row>
    <row r="424" spans="1:23" x14ac:dyDescent="0.25">
      <c r="A424" t="s">
        <v>13808</v>
      </c>
      <c r="B424" t="s">
        <v>13808</v>
      </c>
      <c r="C424" t="s">
        <v>3039</v>
      </c>
      <c r="E424" t="s">
        <v>1505</v>
      </c>
      <c r="F424" t="s">
        <v>14393</v>
      </c>
      <c r="G424" t="s">
        <v>14393</v>
      </c>
      <c r="H424" t="s">
        <v>14393</v>
      </c>
      <c r="I424" t="s">
        <v>3039</v>
      </c>
      <c r="J424" t="s">
        <v>3039</v>
      </c>
      <c r="K424" t="s">
        <v>2995</v>
      </c>
      <c r="L424" t="str">
        <f t="shared" si="18"/>
        <v>2.3</v>
      </c>
      <c r="M424" t="s">
        <v>826</v>
      </c>
      <c r="N424" t="str">
        <f t="shared" si="19"/>
        <v>3.2</v>
      </c>
      <c r="O424" t="s">
        <v>469</v>
      </c>
      <c r="P424">
        <v>24</v>
      </c>
      <c r="Q424">
        <v>48</v>
      </c>
      <c r="R424" t="str">
        <f t="shared" si="20"/>
        <v>155</v>
      </c>
      <c r="S424" t="s">
        <v>3006</v>
      </c>
      <c r="T424" t="s">
        <v>1908</v>
      </c>
      <c r="U424" t="s">
        <v>3040</v>
      </c>
      <c r="V424" t="s">
        <v>13807</v>
      </c>
      <c r="W424" t="s">
        <v>13807</v>
      </c>
    </row>
    <row r="425" spans="1:23" x14ac:dyDescent="0.25">
      <c r="A425" t="s">
        <v>13808</v>
      </c>
      <c r="B425" t="s">
        <v>13808</v>
      </c>
      <c r="C425" t="s">
        <v>3041</v>
      </c>
      <c r="E425" t="s">
        <v>1505</v>
      </c>
      <c r="F425" t="s">
        <v>14394</v>
      </c>
      <c r="G425" t="s">
        <v>14394</v>
      </c>
      <c r="H425" t="s">
        <v>14394</v>
      </c>
      <c r="I425" t="s">
        <v>3041</v>
      </c>
      <c r="J425" t="s">
        <v>3041</v>
      </c>
      <c r="K425" t="s">
        <v>2995</v>
      </c>
      <c r="L425" t="str">
        <f t="shared" si="18"/>
        <v>3.1</v>
      </c>
      <c r="M425" t="s">
        <v>700</v>
      </c>
      <c r="N425" t="str">
        <f t="shared" si="19"/>
        <v>3.8</v>
      </c>
      <c r="O425" t="s">
        <v>445</v>
      </c>
      <c r="P425">
        <v>16</v>
      </c>
      <c r="Q425">
        <v>32</v>
      </c>
      <c r="R425" t="str">
        <f t="shared" si="20"/>
        <v/>
      </c>
      <c r="T425" t="s">
        <v>2276</v>
      </c>
      <c r="U425" t="s">
        <v>3042</v>
      </c>
      <c r="V425" t="s">
        <v>13807</v>
      </c>
      <c r="W425" t="s">
        <v>13807</v>
      </c>
    </row>
    <row r="426" spans="1:23" x14ac:dyDescent="0.25">
      <c r="A426" t="s">
        <v>13808</v>
      </c>
      <c r="B426" t="s">
        <v>13808</v>
      </c>
      <c r="C426" t="s">
        <v>3044</v>
      </c>
      <c r="E426" t="s">
        <v>1505</v>
      </c>
      <c r="F426" t="s">
        <v>14395</v>
      </c>
      <c r="G426" t="s">
        <v>14395</v>
      </c>
      <c r="H426" t="s">
        <v>14395</v>
      </c>
      <c r="I426" t="s">
        <v>3044</v>
      </c>
      <c r="J426" t="s">
        <v>3044</v>
      </c>
      <c r="K426" t="s">
        <v>2995</v>
      </c>
      <c r="L426" t="str">
        <f t="shared" si="18"/>
        <v>3.5</v>
      </c>
      <c r="M426" t="s">
        <v>437</v>
      </c>
      <c r="N426" t="str">
        <f t="shared" si="19"/>
        <v>4.0</v>
      </c>
      <c r="O426" t="s">
        <v>1917</v>
      </c>
      <c r="P426">
        <v>16</v>
      </c>
      <c r="Q426">
        <v>32</v>
      </c>
      <c r="R426" t="str">
        <f t="shared" si="20"/>
        <v>240</v>
      </c>
      <c r="S426" t="s">
        <v>3043</v>
      </c>
      <c r="T426" t="s">
        <v>1918</v>
      </c>
      <c r="U426" t="s">
        <v>3045</v>
      </c>
      <c r="V426" t="s">
        <v>13807</v>
      </c>
      <c r="W426" t="s">
        <v>13807</v>
      </c>
    </row>
    <row r="427" spans="1:23" x14ac:dyDescent="0.25">
      <c r="A427" t="s">
        <v>13808</v>
      </c>
      <c r="B427" t="s">
        <v>13808</v>
      </c>
      <c r="C427" t="s">
        <v>3046</v>
      </c>
      <c r="E427" t="s">
        <v>1505</v>
      </c>
      <c r="F427" t="s">
        <v>14396</v>
      </c>
      <c r="G427" t="s">
        <v>14396</v>
      </c>
      <c r="H427" t="s">
        <v>14396</v>
      </c>
      <c r="I427" t="s">
        <v>3046</v>
      </c>
      <c r="J427" t="s">
        <v>3046</v>
      </c>
      <c r="K427" t="s">
        <v>2995</v>
      </c>
      <c r="L427" t="str">
        <f t="shared" si="18"/>
        <v>2.0</v>
      </c>
      <c r="M427" t="s">
        <v>1881</v>
      </c>
      <c r="N427" t="str">
        <f t="shared" si="19"/>
        <v>3.0</v>
      </c>
      <c r="O427" t="s">
        <v>2017</v>
      </c>
      <c r="P427">
        <v>24</v>
      </c>
      <c r="Q427">
        <v>48</v>
      </c>
      <c r="R427" t="str">
        <f t="shared" si="20"/>
        <v>155</v>
      </c>
      <c r="S427" t="s">
        <v>3006</v>
      </c>
      <c r="T427" t="s">
        <v>2018</v>
      </c>
      <c r="U427" t="s">
        <v>3047</v>
      </c>
      <c r="V427" t="s">
        <v>13807</v>
      </c>
      <c r="W427" t="s">
        <v>13807</v>
      </c>
    </row>
    <row r="428" spans="1:23" x14ac:dyDescent="0.25">
      <c r="A428" t="s">
        <v>13808</v>
      </c>
      <c r="B428" t="s">
        <v>13808</v>
      </c>
      <c r="C428" t="s">
        <v>3048</v>
      </c>
      <c r="E428" t="s">
        <v>1505</v>
      </c>
      <c r="F428" t="s">
        <v>14397</v>
      </c>
      <c r="G428" t="s">
        <v>14397</v>
      </c>
      <c r="H428" t="s">
        <v>14397</v>
      </c>
      <c r="I428" t="s">
        <v>3048</v>
      </c>
      <c r="J428" t="s">
        <v>3048</v>
      </c>
      <c r="K428" t="s">
        <v>2995</v>
      </c>
      <c r="L428" t="str">
        <f t="shared" si="18"/>
        <v>2.8</v>
      </c>
      <c r="M428" t="s">
        <v>627</v>
      </c>
      <c r="N428" t="str">
        <f t="shared" si="19"/>
        <v>3.4</v>
      </c>
      <c r="O428" t="s">
        <v>451</v>
      </c>
      <c r="P428">
        <v>24</v>
      </c>
      <c r="Q428">
        <v>48</v>
      </c>
      <c r="R428" t="str">
        <f t="shared" si="20"/>
        <v>180</v>
      </c>
      <c r="S428" t="s">
        <v>1184</v>
      </c>
      <c r="T428" t="s">
        <v>1914</v>
      </c>
      <c r="U428" t="s">
        <v>3049</v>
      </c>
      <c r="V428" t="s">
        <v>13807</v>
      </c>
      <c r="W428" t="s">
        <v>13807</v>
      </c>
    </row>
    <row r="429" spans="1:23" x14ac:dyDescent="0.25">
      <c r="A429" t="s">
        <v>13808</v>
      </c>
      <c r="B429" t="s">
        <v>13808</v>
      </c>
      <c r="C429" t="s">
        <v>3050</v>
      </c>
      <c r="E429" t="s">
        <v>1505</v>
      </c>
      <c r="F429" t="s">
        <v>14398</v>
      </c>
      <c r="G429" t="s">
        <v>14398</v>
      </c>
      <c r="H429" t="s">
        <v>14398</v>
      </c>
      <c r="I429" t="s">
        <v>3050</v>
      </c>
      <c r="J429" t="s">
        <v>3050</v>
      </c>
      <c r="K429" t="s">
        <v>2995</v>
      </c>
      <c r="L429" t="str">
        <f t="shared" si="18"/>
        <v>2.8</v>
      </c>
      <c r="M429" t="s">
        <v>627</v>
      </c>
      <c r="N429" t="str">
        <f t="shared" si="19"/>
        <v>3.4</v>
      </c>
      <c r="O429" t="s">
        <v>451</v>
      </c>
      <c r="P429">
        <v>24</v>
      </c>
      <c r="Q429">
        <v>48</v>
      </c>
      <c r="R429" t="str">
        <f t="shared" si="20"/>
        <v>180</v>
      </c>
      <c r="S429" t="s">
        <v>1184</v>
      </c>
      <c r="T429" t="s">
        <v>2209</v>
      </c>
      <c r="U429" t="s">
        <v>3051</v>
      </c>
      <c r="V429" t="s">
        <v>13807</v>
      </c>
      <c r="W429" t="s">
        <v>13807</v>
      </c>
    </row>
    <row r="430" spans="1:23" x14ac:dyDescent="0.25">
      <c r="A430" t="s">
        <v>13808</v>
      </c>
      <c r="B430" t="s">
        <v>13808</v>
      </c>
      <c r="C430" t="s">
        <v>3052</v>
      </c>
      <c r="E430" t="s">
        <v>1505</v>
      </c>
      <c r="F430" t="s">
        <v>14399</v>
      </c>
      <c r="G430" t="s">
        <v>14399</v>
      </c>
      <c r="H430" t="s">
        <v>14399</v>
      </c>
      <c r="I430" t="s">
        <v>3052</v>
      </c>
      <c r="J430" t="s">
        <v>3052</v>
      </c>
      <c r="K430" t="s">
        <v>2995</v>
      </c>
      <c r="L430" t="str">
        <f t="shared" si="18"/>
        <v>2.7</v>
      </c>
      <c r="M430" t="s">
        <v>758</v>
      </c>
      <c r="N430" t="str">
        <f t="shared" si="19"/>
        <v>3.6</v>
      </c>
      <c r="O430" t="s">
        <v>426</v>
      </c>
      <c r="P430">
        <v>24</v>
      </c>
      <c r="Q430">
        <v>48</v>
      </c>
      <c r="R430" t="str">
        <f t="shared" si="20"/>
        <v>180</v>
      </c>
      <c r="S430" t="s">
        <v>1184</v>
      </c>
      <c r="T430" t="s">
        <v>1918</v>
      </c>
      <c r="U430" t="s">
        <v>3053</v>
      </c>
      <c r="V430" t="s">
        <v>13807</v>
      </c>
      <c r="W430" t="s">
        <v>13807</v>
      </c>
    </row>
    <row r="431" spans="1:23" x14ac:dyDescent="0.25">
      <c r="A431" t="s">
        <v>13808</v>
      </c>
      <c r="B431" t="s">
        <v>13808</v>
      </c>
      <c r="C431" t="s">
        <v>3054</v>
      </c>
      <c r="E431" t="s">
        <v>1505</v>
      </c>
      <c r="F431" t="s">
        <v>14400</v>
      </c>
      <c r="G431" t="s">
        <v>14400</v>
      </c>
      <c r="H431" t="s">
        <v>14400</v>
      </c>
      <c r="I431" t="s">
        <v>3054</v>
      </c>
      <c r="J431" t="s">
        <v>3054</v>
      </c>
      <c r="K431" t="s">
        <v>2995</v>
      </c>
      <c r="L431" t="str">
        <f t="shared" si="18"/>
        <v>2.9</v>
      </c>
      <c r="M431" t="s">
        <v>473</v>
      </c>
      <c r="N431" t="str">
        <f t="shared" si="19"/>
        <v>4.0</v>
      </c>
      <c r="O431" t="s">
        <v>1917</v>
      </c>
      <c r="P431">
        <v>24</v>
      </c>
      <c r="Q431">
        <v>48</v>
      </c>
      <c r="R431" t="str">
        <f t="shared" si="20"/>
        <v>200</v>
      </c>
      <c r="S431" t="s">
        <v>3055</v>
      </c>
      <c r="T431" t="s">
        <v>2513</v>
      </c>
      <c r="U431" t="s">
        <v>3056</v>
      </c>
      <c r="V431" t="s">
        <v>13807</v>
      </c>
      <c r="W431" t="s">
        <v>13807</v>
      </c>
    </row>
    <row r="432" spans="1:23" x14ac:dyDescent="0.25">
      <c r="A432" t="s">
        <v>13808</v>
      </c>
      <c r="B432" t="s">
        <v>13808</v>
      </c>
      <c r="C432" t="s">
        <v>3057</v>
      </c>
      <c r="E432" t="s">
        <v>1505</v>
      </c>
      <c r="F432" t="s">
        <v>14401</v>
      </c>
      <c r="G432" t="s">
        <v>14401</v>
      </c>
      <c r="H432" t="s">
        <v>14401</v>
      </c>
      <c r="I432" t="s">
        <v>3057</v>
      </c>
      <c r="J432" t="s">
        <v>3057</v>
      </c>
      <c r="K432" t="s">
        <v>2995</v>
      </c>
      <c r="L432" t="str">
        <f t="shared" si="18"/>
        <v>2.9</v>
      </c>
      <c r="M432" t="s">
        <v>473</v>
      </c>
      <c r="N432" t="str">
        <f t="shared" si="19"/>
        <v>4.0</v>
      </c>
      <c r="O432" t="s">
        <v>1917</v>
      </c>
      <c r="P432">
        <v>24</v>
      </c>
      <c r="Q432">
        <v>48</v>
      </c>
      <c r="R432" t="str">
        <f t="shared" si="20"/>
        <v>200</v>
      </c>
      <c r="S432" t="s">
        <v>3055</v>
      </c>
      <c r="T432" t="s">
        <v>1918</v>
      </c>
      <c r="U432" t="s">
        <v>3058</v>
      </c>
      <c r="V432" t="s">
        <v>13807</v>
      </c>
      <c r="W432" t="s">
        <v>13807</v>
      </c>
    </row>
    <row r="433" spans="1:23" x14ac:dyDescent="0.25">
      <c r="A433" t="s">
        <v>13808</v>
      </c>
      <c r="B433" t="s">
        <v>13808</v>
      </c>
      <c r="C433" t="s">
        <v>3059</v>
      </c>
      <c r="E433" t="s">
        <v>1505</v>
      </c>
      <c r="F433" t="s">
        <v>14402</v>
      </c>
      <c r="G433" t="s">
        <v>14402</v>
      </c>
      <c r="H433" t="s">
        <v>14402</v>
      </c>
      <c r="I433" t="s">
        <v>3059</v>
      </c>
      <c r="J433" t="s">
        <v>3059</v>
      </c>
      <c r="K433" t="s">
        <v>2995</v>
      </c>
      <c r="L433" t="str">
        <f t="shared" si="18"/>
        <v>2.3</v>
      </c>
      <c r="M433" t="s">
        <v>826</v>
      </c>
      <c r="N433" t="str">
        <f t="shared" si="19"/>
        <v>3.2</v>
      </c>
      <c r="O433" t="s">
        <v>469</v>
      </c>
      <c r="P433">
        <v>24</v>
      </c>
      <c r="Q433">
        <v>48</v>
      </c>
      <c r="R433" t="str">
        <f t="shared" si="20"/>
        <v>180</v>
      </c>
      <c r="S433" t="s">
        <v>1184</v>
      </c>
      <c r="T433" t="s">
        <v>2193</v>
      </c>
      <c r="U433" t="s">
        <v>3060</v>
      </c>
      <c r="V433" t="s">
        <v>13807</v>
      </c>
      <c r="W433" t="s">
        <v>13807</v>
      </c>
    </row>
    <row r="434" spans="1:23" x14ac:dyDescent="0.25">
      <c r="A434" t="s">
        <v>13808</v>
      </c>
      <c r="B434" t="s">
        <v>13808</v>
      </c>
      <c r="C434" t="s">
        <v>3061</v>
      </c>
      <c r="E434" t="s">
        <v>1505</v>
      </c>
      <c r="F434" t="s">
        <v>14403</v>
      </c>
      <c r="G434" t="s">
        <v>14403</v>
      </c>
      <c r="H434" t="s">
        <v>14403</v>
      </c>
      <c r="I434" t="s">
        <v>3061</v>
      </c>
      <c r="J434" t="s">
        <v>3061</v>
      </c>
      <c r="K434" t="s">
        <v>2995</v>
      </c>
      <c r="L434" t="str">
        <f t="shared" si="18"/>
        <v>2.4</v>
      </c>
      <c r="M434" t="s">
        <v>609</v>
      </c>
      <c r="N434" t="str">
        <f t="shared" si="19"/>
        <v>3.4</v>
      </c>
      <c r="O434" t="s">
        <v>451</v>
      </c>
      <c r="P434">
        <v>32</v>
      </c>
      <c r="Q434">
        <v>64</v>
      </c>
      <c r="R434" t="str">
        <f t="shared" si="20"/>
        <v>155</v>
      </c>
      <c r="S434" t="s">
        <v>3006</v>
      </c>
      <c r="T434" t="s">
        <v>2209</v>
      </c>
      <c r="U434" t="s">
        <v>3062</v>
      </c>
      <c r="V434" t="s">
        <v>13807</v>
      </c>
      <c r="W434" t="s">
        <v>13807</v>
      </c>
    </row>
    <row r="435" spans="1:23" x14ac:dyDescent="0.25">
      <c r="A435" t="s">
        <v>13808</v>
      </c>
      <c r="B435" t="s">
        <v>13808</v>
      </c>
      <c r="C435" t="s">
        <v>3063</v>
      </c>
      <c r="E435" t="s">
        <v>1505</v>
      </c>
      <c r="F435" t="s">
        <v>14404</v>
      </c>
      <c r="G435" t="s">
        <v>14404</v>
      </c>
      <c r="H435" t="s">
        <v>14404</v>
      </c>
      <c r="I435" t="s">
        <v>3063</v>
      </c>
      <c r="J435" t="s">
        <v>3063</v>
      </c>
      <c r="K435" t="s">
        <v>2995</v>
      </c>
      <c r="L435" t="str">
        <f t="shared" si="18"/>
        <v>2.8</v>
      </c>
      <c r="M435" t="s">
        <v>627</v>
      </c>
      <c r="N435" t="str">
        <f t="shared" si="19"/>
        <v>3.5</v>
      </c>
      <c r="O435" t="s">
        <v>437</v>
      </c>
      <c r="P435">
        <v>28</v>
      </c>
      <c r="Q435">
        <v>56</v>
      </c>
      <c r="R435" t="str">
        <f t="shared" si="20"/>
        <v>225</v>
      </c>
      <c r="S435" t="s">
        <v>3064</v>
      </c>
      <c r="T435" t="s">
        <v>2960</v>
      </c>
      <c r="U435" t="s">
        <v>3065</v>
      </c>
      <c r="V435" t="s">
        <v>13807</v>
      </c>
      <c r="W435" t="s">
        <v>13807</v>
      </c>
    </row>
    <row r="436" spans="1:23" x14ac:dyDescent="0.25">
      <c r="A436" t="s">
        <v>13808</v>
      </c>
      <c r="B436" t="s">
        <v>13808</v>
      </c>
      <c r="C436" t="s">
        <v>3066</v>
      </c>
      <c r="E436" t="s">
        <v>1505</v>
      </c>
      <c r="F436" t="s">
        <v>14405</v>
      </c>
      <c r="G436" t="s">
        <v>14405</v>
      </c>
      <c r="H436" t="s">
        <v>14405</v>
      </c>
      <c r="I436" t="s">
        <v>3066</v>
      </c>
      <c r="J436" t="s">
        <v>3066</v>
      </c>
      <c r="K436" t="s">
        <v>2995</v>
      </c>
      <c r="L436" t="str">
        <f t="shared" si="18"/>
        <v>2.8</v>
      </c>
      <c r="M436" t="s">
        <v>627</v>
      </c>
      <c r="N436" t="str">
        <f t="shared" si="19"/>
        <v>3.7</v>
      </c>
      <c r="O436" t="s">
        <v>442</v>
      </c>
      <c r="P436">
        <v>24</v>
      </c>
      <c r="Q436">
        <v>48</v>
      </c>
      <c r="R436" t="str">
        <f t="shared" si="20"/>
        <v>240</v>
      </c>
      <c r="S436" t="s">
        <v>3043</v>
      </c>
      <c r="T436" t="s">
        <v>2510</v>
      </c>
      <c r="U436" t="s">
        <v>3067</v>
      </c>
      <c r="V436" t="s">
        <v>13807</v>
      </c>
      <c r="W436" t="s">
        <v>13807</v>
      </c>
    </row>
    <row r="437" spans="1:23" x14ac:dyDescent="0.25">
      <c r="A437" t="s">
        <v>13808</v>
      </c>
      <c r="B437" t="s">
        <v>13808</v>
      </c>
      <c r="C437" t="s">
        <v>3068</v>
      </c>
      <c r="E437" t="s">
        <v>1505</v>
      </c>
      <c r="F437" t="s">
        <v>14406</v>
      </c>
      <c r="G437" t="s">
        <v>14406</v>
      </c>
      <c r="H437" t="s">
        <v>14406</v>
      </c>
      <c r="I437" t="s">
        <v>3068</v>
      </c>
      <c r="J437" t="s">
        <v>3068</v>
      </c>
      <c r="K437" t="s">
        <v>2995</v>
      </c>
      <c r="L437" t="str">
        <f t="shared" si="18"/>
        <v>3.2</v>
      </c>
      <c r="M437" t="s">
        <v>469</v>
      </c>
      <c r="N437" t="str">
        <f t="shared" si="19"/>
        <v>4.0</v>
      </c>
      <c r="O437" t="s">
        <v>1917</v>
      </c>
      <c r="P437">
        <v>24</v>
      </c>
      <c r="Q437">
        <v>48</v>
      </c>
      <c r="R437" t="str">
        <f t="shared" si="20"/>
        <v>240</v>
      </c>
      <c r="S437" t="s">
        <v>3043</v>
      </c>
      <c r="T437" t="s">
        <v>2960</v>
      </c>
      <c r="U437" t="s">
        <v>3069</v>
      </c>
      <c r="V437" t="s">
        <v>13807</v>
      </c>
      <c r="W437" t="s">
        <v>13807</v>
      </c>
    </row>
    <row r="438" spans="1:23" x14ac:dyDescent="0.25">
      <c r="A438" t="s">
        <v>13808</v>
      </c>
      <c r="B438" t="s">
        <v>13808</v>
      </c>
      <c r="C438" t="s">
        <v>3070</v>
      </c>
      <c r="E438" t="s">
        <v>1505</v>
      </c>
      <c r="F438" t="s">
        <v>14407</v>
      </c>
      <c r="G438" t="s">
        <v>14407</v>
      </c>
      <c r="H438" t="s">
        <v>14407</v>
      </c>
      <c r="I438" t="s">
        <v>3070</v>
      </c>
      <c r="J438" t="s">
        <v>3070</v>
      </c>
      <c r="K438" t="s">
        <v>2995</v>
      </c>
      <c r="L438" t="str">
        <f t="shared" si="18"/>
        <v>2.0</v>
      </c>
      <c r="M438" t="s">
        <v>1881</v>
      </c>
      <c r="N438" t="str">
        <f t="shared" si="19"/>
        <v>3.0</v>
      </c>
      <c r="O438" t="s">
        <v>2017</v>
      </c>
      <c r="P438">
        <v>32</v>
      </c>
      <c r="Q438">
        <v>64</v>
      </c>
      <c r="R438" t="str">
        <f t="shared" si="20"/>
        <v>155</v>
      </c>
      <c r="S438" t="s">
        <v>3006</v>
      </c>
      <c r="T438" t="s">
        <v>2018</v>
      </c>
      <c r="U438" t="s">
        <v>3071</v>
      </c>
      <c r="V438" t="s">
        <v>13807</v>
      </c>
      <c r="W438" t="s">
        <v>13807</v>
      </c>
    </row>
    <row r="439" spans="1:23" x14ac:dyDescent="0.25">
      <c r="A439" t="s">
        <v>13808</v>
      </c>
      <c r="B439" t="s">
        <v>13808</v>
      </c>
      <c r="C439" t="s">
        <v>3072</v>
      </c>
      <c r="E439" t="s">
        <v>1505</v>
      </c>
      <c r="F439" t="s">
        <v>14408</v>
      </c>
      <c r="G439" t="s">
        <v>14408</v>
      </c>
      <c r="H439" t="s">
        <v>14408</v>
      </c>
      <c r="I439" t="s">
        <v>3072</v>
      </c>
      <c r="J439" t="s">
        <v>3072</v>
      </c>
      <c r="K439" t="s">
        <v>2995</v>
      </c>
      <c r="L439" t="str">
        <f t="shared" si="18"/>
        <v>2.5</v>
      </c>
      <c r="M439" t="s">
        <v>457</v>
      </c>
      <c r="N439" t="str">
        <f t="shared" si="19"/>
        <v>3.4</v>
      </c>
      <c r="O439" t="s">
        <v>451</v>
      </c>
      <c r="P439">
        <v>32</v>
      </c>
      <c r="Q439">
        <v>64</v>
      </c>
      <c r="R439" t="str">
        <f t="shared" si="20"/>
        <v>180</v>
      </c>
      <c r="S439" t="s">
        <v>1184</v>
      </c>
      <c r="T439" t="s">
        <v>2700</v>
      </c>
      <c r="U439" t="s">
        <v>3073</v>
      </c>
      <c r="V439" t="s">
        <v>13807</v>
      </c>
      <c r="W439" t="s">
        <v>13807</v>
      </c>
    </row>
    <row r="440" spans="1:23" x14ac:dyDescent="0.25">
      <c r="A440" t="s">
        <v>13808</v>
      </c>
      <c r="B440" t="s">
        <v>13808</v>
      </c>
      <c r="C440" t="s">
        <v>3074</v>
      </c>
      <c r="E440" t="s">
        <v>1505</v>
      </c>
      <c r="F440" t="s">
        <v>14409</v>
      </c>
      <c r="G440" t="s">
        <v>14409</v>
      </c>
      <c r="H440" t="s">
        <v>14409</v>
      </c>
      <c r="I440" t="s">
        <v>3074</v>
      </c>
      <c r="J440" t="s">
        <v>3074</v>
      </c>
      <c r="K440" t="s">
        <v>2995</v>
      </c>
      <c r="L440" t="str">
        <f t="shared" si="18"/>
        <v>2.5</v>
      </c>
      <c r="M440" t="s">
        <v>457</v>
      </c>
      <c r="N440" t="str">
        <f t="shared" si="19"/>
        <v>3.4</v>
      </c>
      <c r="O440" t="s">
        <v>451</v>
      </c>
      <c r="P440">
        <v>32</v>
      </c>
      <c r="Q440">
        <v>64</v>
      </c>
      <c r="R440" t="str">
        <f t="shared" si="20"/>
        <v>180</v>
      </c>
      <c r="S440" t="s">
        <v>1184</v>
      </c>
      <c r="T440" t="s">
        <v>2116</v>
      </c>
      <c r="U440" t="s">
        <v>3075</v>
      </c>
      <c r="V440" t="s">
        <v>13807</v>
      </c>
      <c r="W440" t="s">
        <v>13807</v>
      </c>
    </row>
    <row r="441" spans="1:23" x14ac:dyDescent="0.25">
      <c r="A441" t="s">
        <v>13808</v>
      </c>
      <c r="B441" t="s">
        <v>13808</v>
      </c>
      <c r="C441" t="s">
        <v>3076</v>
      </c>
      <c r="E441" t="s">
        <v>1505</v>
      </c>
      <c r="F441" t="s">
        <v>14410</v>
      </c>
      <c r="G441" t="s">
        <v>14410</v>
      </c>
      <c r="H441" t="s">
        <v>14410</v>
      </c>
      <c r="I441" t="s">
        <v>3076</v>
      </c>
      <c r="J441" t="s">
        <v>3076</v>
      </c>
      <c r="K441" t="s">
        <v>2995</v>
      </c>
      <c r="L441" t="str">
        <f t="shared" si="18"/>
        <v>2.6</v>
      </c>
      <c r="M441" t="s">
        <v>581</v>
      </c>
      <c r="N441" t="str">
        <f t="shared" si="19"/>
        <v>3.7</v>
      </c>
      <c r="O441" t="s">
        <v>442</v>
      </c>
      <c r="P441">
        <v>32</v>
      </c>
      <c r="Q441">
        <v>64</v>
      </c>
      <c r="R441" t="str">
        <f t="shared" si="20"/>
        <v>200</v>
      </c>
      <c r="S441" t="s">
        <v>3055</v>
      </c>
      <c r="T441" t="s">
        <v>1918</v>
      </c>
      <c r="U441" t="s">
        <v>3077</v>
      </c>
      <c r="V441" t="s">
        <v>13807</v>
      </c>
      <c r="W441" t="s">
        <v>13807</v>
      </c>
    </row>
    <row r="442" spans="1:23" x14ac:dyDescent="0.25">
      <c r="A442" t="s">
        <v>13808</v>
      </c>
      <c r="B442" t="s">
        <v>13808</v>
      </c>
      <c r="C442" t="s">
        <v>3078</v>
      </c>
      <c r="E442" t="s">
        <v>1505</v>
      </c>
      <c r="F442" t="s">
        <v>14411</v>
      </c>
      <c r="G442" t="s">
        <v>14411</v>
      </c>
      <c r="H442" t="s">
        <v>14411</v>
      </c>
      <c r="I442" t="s">
        <v>3078</v>
      </c>
      <c r="J442" t="s">
        <v>3078</v>
      </c>
      <c r="K442" t="s">
        <v>2995</v>
      </c>
      <c r="L442" t="str">
        <f t="shared" si="18"/>
        <v>2.4</v>
      </c>
      <c r="M442" t="s">
        <v>609</v>
      </c>
      <c r="N442" t="str">
        <f t="shared" si="19"/>
        <v>3.3</v>
      </c>
      <c r="O442" t="s">
        <v>507</v>
      </c>
      <c r="P442">
        <v>32</v>
      </c>
      <c r="Q442">
        <v>64</v>
      </c>
      <c r="R442" t="str">
        <f t="shared" si="20"/>
        <v>200</v>
      </c>
      <c r="S442" t="s">
        <v>3055</v>
      </c>
      <c r="T442" t="s">
        <v>1908</v>
      </c>
      <c r="U442" t="s">
        <v>3079</v>
      </c>
      <c r="V442" t="s">
        <v>13807</v>
      </c>
      <c r="W442" t="s">
        <v>13807</v>
      </c>
    </row>
    <row r="443" spans="1:23" x14ac:dyDescent="0.25">
      <c r="A443" t="s">
        <v>13808</v>
      </c>
      <c r="B443" t="s">
        <v>13808</v>
      </c>
      <c r="C443" t="s">
        <v>3080</v>
      </c>
      <c r="E443" t="s">
        <v>1505</v>
      </c>
      <c r="F443" t="s">
        <v>14412</v>
      </c>
      <c r="G443" t="s">
        <v>14412</v>
      </c>
      <c r="H443" t="s">
        <v>14412</v>
      </c>
      <c r="I443" t="s">
        <v>3080</v>
      </c>
      <c r="J443" t="s">
        <v>3080</v>
      </c>
      <c r="K443" t="s">
        <v>2995</v>
      </c>
      <c r="L443" t="str">
        <f t="shared" si="18"/>
        <v>2.9</v>
      </c>
      <c r="M443" t="s">
        <v>473</v>
      </c>
      <c r="N443" t="str">
        <f t="shared" si="19"/>
        <v>3.4</v>
      </c>
      <c r="O443" t="s">
        <v>451</v>
      </c>
      <c r="P443">
        <v>32</v>
      </c>
      <c r="Q443">
        <v>64</v>
      </c>
      <c r="R443" t="str">
        <f t="shared" si="20"/>
        <v>225</v>
      </c>
      <c r="S443" t="s">
        <v>3064</v>
      </c>
      <c r="T443" t="s">
        <v>2209</v>
      </c>
      <c r="U443" t="s">
        <v>3081</v>
      </c>
      <c r="V443" t="s">
        <v>13807</v>
      </c>
      <c r="W443" t="s">
        <v>13807</v>
      </c>
    </row>
    <row r="444" spans="1:23" x14ac:dyDescent="0.25">
      <c r="A444" t="s">
        <v>13808</v>
      </c>
      <c r="B444" t="s">
        <v>13808</v>
      </c>
      <c r="C444" t="s">
        <v>3082</v>
      </c>
      <c r="E444" t="s">
        <v>1505</v>
      </c>
      <c r="F444" t="s">
        <v>14413</v>
      </c>
      <c r="G444" t="s">
        <v>14413</v>
      </c>
      <c r="H444" t="s">
        <v>14413</v>
      </c>
      <c r="I444" t="s">
        <v>3082</v>
      </c>
      <c r="J444" t="s">
        <v>3082</v>
      </c>
      <c r="K444" t="s">
        <v>2995</v>
      </c>
      <c r="L444" t="str">
        <f t="shared" si="18"/>
        <v>2.8</v>
      </c>
      <c r="M444" t="s">
        <v>627</v>
      </c>
      <c r="N444" t="str">
        <f t="shared" si="19"/>
        <v>3.7</v>
      </c>
      <c r="O444" t="s">
        <v>442</v>
      </c>
      <c r="P444">
        <v>32</v>
      </c>
      <c r="Q444">
        <v>64</v>
      </c>
      <c r="R444" t="str">
        <f t="shared" si="20"/>
        <v>240</v>
      </c>
      <c r="S444" t="s">
        <v>3043</v>
      </c>
      <c r="T444" t="s">
        <v>1918</v>
      </c>
      <c r="U444" t="s">
        <v>3083</v>
      </c>
      <c r="V444" t="s">
        <v>13807</v>
      </c>
      <c r="W444" t="s">
        <v>13807</v>
      </c>
    </row>
    <row r="445" spans="1:23" x14ac:dyDescent="0.25">
      <c r="A445" t="s">
        <v>13808</v>
      </c>
      <c r="B445" t="s">
        <v>13808</v>
      </c>
      <c r="C445" t="s">
        <v>3084</v>
      </c>
      <c r="E445" t="s">
        <v>1505</v>
      </c>
      <c r="F445" t="s">
        <v>14414</v>
      </c>
      <c r="G445" t="s">
        <v>14414</v>
      </c>
      <c r="H445" t="s">
        <v>14414</v>
      </c>
      <c r="I445" t="s">
        <v>3084</v>
      </c>
      <c r="J445" t="s">
        <v>3084</v>
      </c>
      <c r="K445" t="s">
        <v>2995</v>
      </c>
      <c r="L445" t="str">
        <f t="shared" si="18"/>
        <v>2.8</v>
      </c>
      <c r="M445" t="s">
        <v>627</v>
      </c>
      <c r="N445" t="str">
        <f t="shared" si="19"/>
        <v>3.7</v>
      </c>
      <c r="O445" t="s">
        <v>442</v>
      </c>
      <c r="P445">
        <v>32</v>
      </c>
      <c r="Q445">
        <v>64</v>
      </c>
      <c r="R445" t="str">
        <f t="shared" si="20"/>
        <v>225</v>
      </c>
      <c r="S445" t="s">
        <v>3064</v>
      </c>
      <c r="T445" t="s">
        <v>1908</v>
      </c>
      <c r="U445" t="s">
        <v>3085</v>
      </c>
      <c r="V445" t="s">
        <v>13807</v>
      </c>
      <c r="W445" t="s">
        <v>13807</v>
      </c>
    </row>
    <row r="446" spans="1:23" x14ac:dyDescent="0.25">
      <c r="A446" t="s">
        <v>13808</v>
      </c>
      <c r="B446" t="s">
        <v>13808</v>
      </c>
      <c r="C446" t="s">
        <v>3086</v>
      </c>
      <c r="E446" t="s">
        <v>1505</v>
      </c>
      <c r="F446" t="s">
        <v>14415</v>
      </c>
      <c r="G446" t="s">
        <v>14415</v>
      </c>
      <c r="H446" t="s">
        <v>14415</v>
      </c>
      <c r="I446" t="s">
        <v>3086</v>
      </c>
      <c r="J446" t="s">
        <v>3086</v>
      </c>
      <c r="K446" t="s">
        <v>2995</v>
      </c>
      <c r="L446" t="str">
        <f t="shared" si="18"/>
        <v>2.0</v>
      </c>
      <c r="M446" t="s">
        <v>1881</v>
      </c>
      <c r="N446" t="str">
        <f t="shared" si="19"/>
        <v>3.0</v>
      </c>
      <c r="O446" t="s">
        <v>2017</v>
      </c>
      <c r="P446">
        <v>32</v>
      </c>
      <c r="Q446">
        <v>64</v>
      </c>
      <c r="R446" t="str">
        <f t="shared" si="20"/>
        <v>180</v>
      </c>
      <c r="S446" t="s">
        <v>1184</v>
      </c>
      <c r="T446" t="s">
        <v>2009</v>
      </c>
      <c r="U446" t="s">
        <v>3087</v>
      </c>
      <c r="V446" t="s">
        <v>13807</v>
      </c>
      <c r="W446" t="s">
        <v>13807</v>
      </c>
    </row>
    <row r="447" spans="1:23" x14ac:dyDescent="0.25">
      <c r="A447" t="s">
        <v>13808</v>
      </c>
      <c r="B447" t="s">
        <v>13808</v>
      </c>
      <c r="C447" t="s">
        <v>3088</v>
      </c>
      <c r="E447" t="s">
        <v>1505</v>
      </c>
      <c r="F447" t="s">
        <v>14416</v>
      </c>
      <c r="G447" t="s">
        <v>14416</v>
      </c>
      <c r="H447" t="s">
        <v>14416</v>
      </c>
      <c r="I447" t="s">
        <v>3088</v>
      </c>
      <c r="J447" t="s">
        <v>3088</v>
      </c>
      <c r="K447" t="s">
        <v>2995</v>
      </c>
      <c r="L447" t="str">
        <f t="shared" si="18"/>
        <v>2.0</v>
      </c>
      <c r="M447" t="s">
        <v>1881</v>
      </c>
      <c r="N447" t="str">
        <f t="shared" si="19"/>
        <v>3.0</v>
      </c>
      <c r="O447" t="s">
        <v>2017</v>
      </c>
      <c r="P447">
        <v>32</v>
      </c>
      <c r="Q447">
        <v>64</v>
      </c>
      <c r="R447" t="str">
        <f t="shared" si="20"/>
        <v>180</v>
      </c>
      <c r="S447" t="s">
        <v>1184</v>
      </c>
      <c r="T447" t="s">
        <v>2193</v>
      </c>
      <c r="U447" t="s">
        <v>3089</v>
      </c>
      <c r="V447" t="s">
        <v>13807</v>
      </c>
      <c r="W447" t="s">
        <v>13807</v>
      </c>
    </row>
    <row r="448" spans="1:23" x14ac:dyDescent="0.25">
      <c r="A448" t="s">
        <v>13808</v>
      </c>
      <c r="B448" t="s">
        <v>13808</v>
      </c>
      <c r="C448" t="s">
        <v>3090</v>
      </c>
      <c r="E448" t="s">
        <v>1505</v>
      </c>
      <c r="F448" t="s">
        <v>14417</v>
      </c>
      <c r="G448" t="s">
        <v>14417</v>
      </c>
      <c r="H448" t="s">
        <v>14417</v>
      </c>
      <c r="I448" t="s">
        <v>3090</v>
      </c>
      <c r="J448" t="s">
        <v>3090</v>
      </c>
      <c r="K448" t="s">
        <v>2995</v>
      </c>
      <c r="L448" t="str">
        <f t="shared" si="18"/>
        <v>2.2</v>
      </c>
      <c r="M448" t="s">
        <v>632</v>
      </c>
      <c r="N448" t="str">
        <f t="shared" si="19"/>
        <v>3.3</v>
      </c>
      <c r="O448" t="s">
        <v>507</v>
      </c>
      <c r="P448">
        <v>48</v>
      </c>
      <c r="Q448">
        <v>96</v>
      </c>
      <c r="R448" t="str">
        <f t="shared" si="20"/>
        <v>200</v>
      </c>
      <c r="S448" t="s">
        <v>3055</v>
      </c>
      <c r="T448" t="s">
        <v>1911</v>
      </c>
      <c r="U448" t="s">
        <v>3091</v>
      </c>
      <c r="V448" t="s">
        <v>13807</v>
      </c>
      <c r="W448" t="s">
        <v>13807</v>
      </c>
    </row>
    <row r="449" spans="1:23" x14ac:dyDescent="0.25">
      <c r="A449" t="s">
        <v>13808</v>
      </c>
      <c r="B449" t="s">
        <v>13808</v>
      </c>
      <c r="C449" t="s">
        <v>3092</v>
      </c>
      <c r="E449" t="s">
        <v>1505</v>
      </c>
      <c r="F449" t="s">
        <v>14418</v>
      </c>
      <c r="G449" t="s">
        <v>14418</v>
      </c>
      <c r="H449" t="s">
        <v>14418</v>
      </c>
      <c r="I449" t="s">
        <v>3092</v>
      </c>
      <c r="J449" t="s">
        <v>3092</v>
      </c>
      <c r="K449" t="s">
        <v>2995</v>
      </c>
      <c r="L449" t="str">
        <f t="shared" si="18"/>
        <v>2.1</v>
      </c>
      <c r="M449" t="s">
        <v>529</v>
      </c>
      <c r="N449" t="str">
        <f t="shared" si="19"/>
        <v>2.9</v>
      </c>
      <c r="O449" t="s">
        <v>473</v>
      </c>
      <c r="P449">
        <v>32</v>
      </c>
      <c r="Q449">
        <v>64</v>
      </c>
      <c r="R449" t="str">
        <f t="shared" si="20"/>
        <v>120</v>
      </c>
      <c r="S449" t="s">
        <v>415</v>
      </c>
      <c r="T449" t="s">
        <v>2116</v>
      </c>
      <c r="U449" t="s">
        <v>3093</v>
      </c>
      <c r="V449" t="s">
        <v>13807</v>
      </c>
      <c r="W449" t="s">
        <v>13807</v>
      </c>
    </row>
    <row r="450" spans="1:23" x14ac:dyDescent="0.25">
      <c r="A450" t="s">
        <v>13808</v>
      </c>
      <c r="B450" t="s">
        <v>13808</v>
      </c>
      <c r="C450" t="s">
        <v>3094</v>
      </c>
      <c r="E450" t="s">
        <v>1505</v>
      </c>
      <c r="F450" t="s">
        <v>14419</v>
      </c>
      <c r="G450" t="s">
        <v>14419</v>
      </c>
      <c r="H450" t="s">
        <v>14419</v>
      </c>
      <c r="I450" t="s">
        <v>3094</v>
      </c>
      <c r="J450" t="s">
        <v>3094</v>
      </c>
      <c r="K450" t="s">
        <v>2995</v>
      </c>
      <c r="L450" t="str">
        <f t="shared" si="18"/>
        <v>2.8</v>
      </c>
      <c r="M450" t="s">
        <v>627</v>
      </c>
      <c r="N450" t="str">
        <f t="shared" si="19"/>
        <v>3.6</v>
      </c>
      <c r="O450" t="s">
        <v>426</v>
      </c>
      <c r="P450">
        <v>32</v>
      </c>
      <c r="Q450">
        <v>64</v>
      </c>
      <c r="R450" t="str">
        <f t="shared" si="20"/>
        <v>280</v>
      </c>
      <c r="S450" t="s">
        <v>474</v>
      </c>
      <c r="T450" t="s">
        <v>2510</v>
      </c>
      <c r="U450" t="s">
        <v>3095</v>
      </c>
      <c r="V450" t="s">
        <v>13807</v>
      </c>
      <c r="W450" t="s">
        <v>13807</v>
      </c>
    </row>
    <row r="451" spans="1:23" x14ac:dyDescent="0.25">
      <c r="A451" t="s">
        <v>13808</v>
      </c>
      <c r="B451" t="s">
        <v>13808</v>
      </c>
      <c r="C451" t="s">
        <v>3096</v>
      </c>
      <c r="E451" t="s">
        <v>1505</v>
      </c>
      <c r="F451" t="s">
        <v>14420</v>
      </c>
      <c r="G451" t="s">
        <v>14420</v>
      </c>
      <c r="H451" t="s">
        <v>14420</v>
      </c>
      <c r="I451" t="s">
        <v>3096</v>
      </c>
      <c r="J451" t="s">
        <v>3096</v>
      </c>
      <c r="K451" t="s">
        <v>2995</v>
      </c>
      <c r="L451" t="str">
        <f t="shared" ref="L451:L514" si="21">SUBSTITUTE(M451," GHz","")</f>
        <v>3.0</v>
      </c>
      <c r="M451" t="s">
        <v>2017</v>
      </c>
      <c r="N451" t="str">
        <f t="shared" ref="N451:N514" si="22">SUBSTITUTE(O451," GHz","")</f>
        <v>4.0</v>
      </c>
      <c r="O451" t="s">
        <v>1917</v>
      </c>
      <c r="P451">
        <v>32</v>
      </c>
      <c r="Q451">
        <v>64</v>
      </c>
      <c r="R451" t="str">
        <f t="shared" ref="R451:R514" si="23">SUBSTITUTE(S451," W","")</f>
        <v>280</v>
      </c>
      <c r="S451" t="s">
        <v>474</v>
      </c>
      <c r="T451" t="s">
        <v>1918</v>
      </c>
      <c r="U451" t="s">
        <v>3097</v>
      </c>
      <c r="V451" t="s">
        <v>13807</v>
      </c>
      <c r="W451" t="s">
        <v>13807</v>
      </c>
    </row>
    <row r="452" spans="1:23" x14ac:dyDescent="0.25">
      <c r="A452" t="s">
        <v>13808</v>
      </c>
      <c r="B452" t="s">
        <v>13808</v>
      </c>
      <c r="C452" t="s">
        <v>3098</v>
      </c>
      <c r="E452" t="s">
        <v>1505</v>
      </c>
      <c r="F452" t="s">
        <v>14421</v>
      </c>
      <c r="G452" t="s">
        <v>14421</v>
      </c>
      <c r="H452" t="s">
        <v>14421</v>
      </c>
      <c r="I452" t="s">
        <v>3098</v>
      </c>
      <c r="J452" t="s">
        <v>3098</v>
      </c>
      <c r="K452" t="s">
        <v>2995</v>
      </c>
      <c r="L452" t="str">
        <f t="shared" si="21"/>
        <v>2.2</v>
      </c>
      <c r="M452" t="s">
        <v>632</v>
      </c>
      <c r="N452" t="str">
        <f t="shared" si="22"/>
        <v>2.7</v>
      </c>
      <c r="O452" t="s">
        <v>758</v>
      </c>
      <c r="P452">
        <v>32</v>
      </c>
      <c r="Q452">
        <v>64</v>
      </c>
      <c r="R452" t="str">
        <f t="shared" si="23"/>
        <v>180</v>
      </c>
      <c r="S452" t="s">
        <v>1184</v>
      </c>
      <c r="T452" t="s">
        <v>2018</v>
      </c>
      <c r="U452" t="s">
        <v>3099</v>
      </c>
      <c r="V452" t="s">
        <v>13807</v>
      </c>
      <c r="W452" t="s">
        <v>13807</v>
      </c>
    </row>
    <row r="453" spans="1:23" x14ac:dyDescent="0.25">
      <c r="A453" t="s">
        <v>13808</v>
      </c>
      <c r="B453" t="s">
        <v>13808</v>
      </c>
      <c r="C453" t="s">
        <v>3100</v>
      </c>
      <c r="E453" t="s">
        <v>1505</v>
      </c>
      <c r="F453" t="s">
        <v>14422</v>
      </c>
      <c r="G453" t="s">
        <v>14422</v>
      </c>
      <c r="H453" t="s">
        <v>14422</v>
      </c>
      <c r="I453" t="s">
        <v>3100</v>
      </c>
      <c r="J453" t="s">
        <v>3100</v>
      </c>
      <c r="K453" t="s">
        <v>2995</v>
      </c>
      <c r="L453" t="str">
        <f t="shared" si="21"/>
        <v>2.3</v>
      </c>
      <c r="M453" t="s">
        <v>826</v>
      </c>
      <c r="N453" t="str">
        <f t="shared" si="22"/>
        <v>3.3</v>
      </c>
      <c r="O453" t="s">
        <v>507</v>
      </c>
      <c r="P453">
        <v>48</v>
      </c>
      <c r="Q453">
        <v>96</v>
      </c>
      <c r="R453" t="str">
        <f t="shared" si="23"/>
        <v>225</v>
      </c>
      <c r="S453" t="s">
        <v>3064</v>
      </c>
      <c r="T453" t="s">
        <v>1918</v>
      </c>
      <c r="U453" t="s">
        <v>3101</v>
      </c>
      <c r="V453" t="s">
        <v>13807</v>
      </c>
      <c r="W453" t="s">
        <v>13807</v>
      </c>
    </row>
    <row r="454" spans="1:23" x14ac:dyDescent="0.25">
      <c r="A454" t="s">
        <v>13808</v>
      </c>
      <c r="B454" t="s">
        <v>13808</v>
      </c>
      <c r="C454" t="s">
        <v>3102</v>
      </c>
      <c r="E454" t="s">
        <v>1505</v>
      </c>
      <c r="F454" t="s">
        <v>14423</v>
      </c>
      <c r="G454" t="s">
        <v>14423</v>
      </c>
      <c r="H454" t="s">
        <v>14423</v>
      </c>
      <c r="I454" t="s">
        <v>3102</v>
      </c>
      <c r="J454" t="s">
        <v>3102</v>
      </c>
      <c r="K454" t="s">
        <v>2995</v>
      </c>
      <c r="L454" t="str">
        <f t="shared" si="21"/>
        <v>2.3</v>
      </c>
      <c r="M454" t="s">
        <v>826</v>
      </c>
      <c r="N454" t="str">
        <f t="shared" si="22"/>
        <v>3.6</v>
      </c>
      <c r="O454" t="s">
        <v>426</v>
      </c>
      <c r="P454">
        <v>48</v>
      </c>
      <c r="Q454">
        <v>96</v>
      </c>
      <c r="R454" t="str">
        <f t="shared" si="23"/>
        <v>225</v>
      </c>
      <c r="S454" t="s">
        <v>3064</v>
      </c>
      <c r="T454" t="s">
        <v>1876</v>
      </c>
      <c r="U454" t="s">
        <v>3103</v>
      </c>
      <c r="V454" t="s">
        <v>13807</v>
      </c>
      <c r="W454" t="s">
        <v>13807</v>
      </c>
    </row>
    <row r="455" spans="1:23" x14ac:dyDescent="0.25">
      <c r="A455" t="s">
        <v>13808</v>
      </c>
      <c r="B455" t="s">
        <v>13808</v>
      </c>
      <c r="C455" t="s">
        <v>3104</v>
      </c>
      <c r="E455" t="s">
        <v>1505</v>
      </c>
      <c r="F455" t="s">
        <v>14424</v>
      </c>
      <c r="G455" t="s">
        <v>14424</v>
      </c>
      <c r="H455" t="s">
        <v>14424</v>
      </c>
      <c r="I455" t="s">
        <v>3104</v>
      </c>
      <c r="J455" t="s">
        <v>3104</v>
      </c>
      <c r="K455" t="s">
        <v>2995</v>
      </c>
      <c r="L455" t="str">
        <f t="shared" si="21"/>
        <v>2.3</v>
      </c>
      <c r="M455" t="s">
        <v>826</v>
      </c>
      <c r="N455" t="str">
        <f t="shared" si="22"/>
        <v>3.6</v>
      </c>
      <c r="O455" t="s">
        <v>426</v>
      </c>
      <c r="P455">
        <v>48</v>
      </c>
      <c r="Q455">
        <v>96</v>
      </c>
      <c r="R455" t="str">
        <f t="shared" si="23"/>
        <v>225</v>
      </c>
      <c r="S455" t="s">
        <v>3064</v>
      </c>
      <c r="T455" t="s">
        <v>2048</v>
      </c>
      <c r="U455" t="s">
        <v>3105</v>
      </c>
      <c r="V455" t="s">
        <v>13807</v>
      </c>
      <c r="W455" t="s">
        <v>13807</v>
      </c>
    </row>
    <row r="456" spans="1:23" x14ac:dyDescent="0.25">
      <c r="A456" t="s">
        <v>13808</v>
      </c>
      <c r="B456" t="s">
        <v>13808</v>
      </c>
      <c r="C456" t="s">
        <v>3106</v>
      </c>
      <c r="E456" t="s">
        <v>1505</v>
      </c>
      <c r="F456" t="s">
        <v>14425</v>
      </c>
      <c r="G456" t="s">
        <v>14425</v>
      </c>
      <c r="H456" t="s">
        <v>14425</v>
      </c>
      <c r="I456" t="s">
        <v>3106</v>
      </c>
      <c r="J456" t="s">
        <v>3106</v>
      </c>
      <c r="K456" t="s">
        <v>2995</v>
      </c>
      <c r="L456" t="str">
        <f t="shared" si="21"/>
        <v>2.0</v>
      </c>
      <c r="M456" t="s">
        <v>1881</v>
      </c>
      <c r="N456" t="str">
        <f t="shared" si="22"/>
        <v>3.3</v>
      </c>
      <c r="O456" t="s">
        <v>507</v>
      </c>
      <c r="P456">
        <v>64</v>
      </c>
      <c r="Q456">
        <v>128</v>
      </c>
      <c r="R456" t="str">
        <f t="shared" si="23"/>
        <v>225</v>
      </c>
      <c r="S456" t="s">
        <v>3064</v>
      </c>
      <c r="T456" t="s">
        <v>1918</v>
      </c>
      <c r="U456" t="s">
        <v>3107</v>
      </c>
      <c r="V456" t="s">
        <v>13807</v>
      </c>
      <c r="W456" t="s">
        <v>13807</v>
      </c>
    </row>
    <row r="457" spans="1:23" x14ac:dyDescent="0.25">
      <c r="A457" t="s">
        <v>13808</v>
      </c>
      <c r="B457" t="s">
        <v>13808</v>
      </c>
      <c r="C457" t="s">
        <v>3108</v>
      </c>
      <c r="E457" t="s">
        <v>1505</v>
      </c>
      <c r="F457" t="s">
        <v>14426</v>
      </c>
      <c r="G457" t="s">
        <v>14426</v>
      </c>
      <c r="H457" t="s">
        <v>14426</v>
      </c>
      <c r="I457" t="s">
        <v>3108</v>
      </c>
      <c r="J457" t="s">
        <v>3108</v>
      </c>
      <c r="K457" t="s">
        <v>2995</v>
      </c>
      <c r="L457" t="str">
        <f t="shared" si="21"/>
        <v>2.0</v>
      </c>
      <c r="M457" t="s">
        <v>1881</v>
      </c>
      <c r="N457" t="str">
        <f t="shared" si="22"/>
        <v>3.5</v>
      </c>
      <c r="O457" t="s">
        <v>437</v>
      </c>
      <c r="P457">
        <v>56</v>
      </c>
      <c r="Q457">
        <v>112</v>
      </c>
      <c r="R457" t="str">
        <f t="shared" si="23"/>
        <v>240</v>
      </c>
      <c r="S457" t="s">
        <v>3043</v>
      </c>
      <c r="T457" t="s">
        <v>1873</v>
      </c>
      <c r="U457" t="s">
        <v>3109</v>
      </c>
      <c r="V457" t="s">
        <v>13807</v>
      </c>
      <c r="W457" t="s">
        <v>13807</v>
      </c>
    </row>
    <row r="458" spans="1:23" x14ac:dyDescent="0.25">
      <c r="A458" t="s">
        <v>13808</v>
      </c>
      <c r="B458" t="s">
        <v>13808</v>
      </c>
      <c r="C458" t="s">
        <v>3110</v>
      </c>
      <c r="E458" t="s">
        <v>1505</v>
      </c>
      <c r="F458" t="s">
        <v>14427</v>
      </c>
      <c r="G458" t="s">
        <v>14427</v>
      </c>
      <c r="H458" t="s">
        <v>14427</v>
      </c>
      <c r="I458" t="s">
        <v>3110</v>
      </c>
      <c r="J458" t="s">
        <v>3110</v>
      </c>
      <c r="K458" t="s">
        <v>2995</v>
      </c>
      <c r="L458" t="str">
        <f t="shared" si="21"/>
        <v>2.0</v>
      </c>
      <c r="M458" t="s">
        <v>1881</v>
      </c>
      <c r="N458" t="str">
        <f t="shared" si="22"/>
        <v>3.5</v>
      </c>
      <c r="O458" t="s">
        <v>437</v>
      </c>
      <c r="P458">
        <v>56</v>
      </c>
      <c r="Q458">
        <v>112</v>
      </c>
      <c r="R458" t="str">
        <f t="shared" si="23"/>
        <v>225</v>
      </c>
      <c r="S458" t="s">
        <v>3064</v>
      </c>
      <c r="T458" t="s">
        <v>3111</v>
      </c>
      <c r="U458" t="s">
        <v>3112</v>
      </c>
      <c r="V458" t="s">
        <v>13807</v>
      </c>
      <c r="W458" t="s">
        <v>13807</v>
      </c>
    </row>
    <row r="459" spans="1:23" x14ac:dyDescent="0.25">
      <c r="A459" t="s">
        <v>13808</v>
      </c>
      <c r="B459" t="s">
        <v>13808</v>
      </c>
      <c r="C459" t="s">
        <v>3113</v>
      </c>
      <c r="E459" t="s">
        <v>1505</v>
      </c>
      <c r="F459" t="s">
        <v>14428</v>
      </c>
      <c r="G459" t="s">
        <v>14428</v>
      </c>
      <c r="H459" t="s">
        <v>14428</v>
      </c>
      <c r="I459" t="s">
        <v>3113</v>
      </c>
      <c r="J459" t="s">
        <v>3113</v>
      </c>
      <c r="K459" t="s">
        <v>2995</v>
      </c>
      <c r="L459" t="str">
        <f t="shared" si="21"/>
        <v>2.0</v>
      </c>
      <c r="M459" t="s">
        <v>1881</v>
      </c>
      <c r="N459" t="str">
        <f t="shared" si="22"/>
        <v>3.4</v>
      </c>
      <c r="O459" t="s">
        <v>451</v>
      </c>
      <c r="P459">
        <v>64</v>
      </c>
      <c r="Q459">
        <v>128</v>
      </c>
      <c r="R459" t="str">
        <f t="shared" si="23"/>
        <v>200</v>
      </c>
      <c r="S459" t="s">
        <v>3055</v>
      </c>
      <c r="T459" t="s">
        <v>1914</v>
      </c>
      <c r="U459" t="s">
        <v>3114</v>
      </c>
      <c r="V459" t="s">
        <v>13807</v>
      </c>
      <c r="W459" t="s">
        <v>13807</v>
      </c>
    </row>
    <row r="460" spans="1:23" x14ac:dyDescent="0.25">
      <c r="A460" t="s">
        <v>13808</v>
      </c>
      <c r="B460" t="s">
        <v>13808</v>
      </c>
      <c r="C460" t="s">
        <v>3115</v>
      </c>
      <c r="E460" t="s">
        <v>1505</v>
      </c>
      <c r="F460" t="s">
        <v>14429</v>
      </c>
      <c r="G460" t="s">
        <v>14429</v>
      </c>
      <c r="H460" t="s">
        <v>14429</v>
      </c>
      <c r="I460" t="s">
        <v>3115</v>
      </c>
      <c r="J460" t="s">
        <v>3115</v>
      </c>
      <c r="K460" t="s">
        <v>2995</v>
      </c>
      <c r="L460" t="str">
        <f t="shared" si="21"/>
        <v>2.0</v>
      </c>
      <c r="M460" t="s">
        <v>1881</v>
      </c>
      <c r="N460" t="str">
        <f t="shared" si="22"/>
        <v>3.4</v>
      </c>
      <c r="O460" t="s">
        <v>451</v>
      </c>
      <c r="P460">
        <v>64</v>
      </c>
      <c r="Q460">
        <v>128</v>
      </c>
      <c r="R460" t="str">
        <f t="shared" si="23"/>
        <v>200</v>
      </c>
      <c r="S460" t="s">
        <v>3055</v>
      </c>
      <c r="T460" t="s">
        <v>2116</v>
      </c>
      <c r="U460" t="s">
        <v>3116</v>
      </c>
      <c r="V460" t="s">
        <v>13807</v>
      </c>
      <c r="W460" t="s">
        <v>13807</v>
      </c>
    </row>
    <row r="461" spans="1:23" x14ac:dyDescent="0.25">
      <c r="A461" t="s">
        <v>13808</v>
      </c>
      <c r="B461" t="s">
        <v>13808</v>
      </c>
      <c r="C461" t="s">
        <v>3117</v>
      </c>
      <c r="E461" t="s">
        <v>1505</v>
      </c>
      <c r="F461" t="s">
        <v>14430</v>
      </c>
      <c r="G461" t="s">
        <v>14430</v>
      </c>
      <c r="H461" t="s">
        <v>14430</v>
      </c>
      <c r="I461" t="s">
        <v>3117</v>
      </c>
      <c r="J461" t="s">
        <v>3117</v>
      </c>
      <c r="K461" t="s">
        <v>2995</v>
      </c>
      <c r="L461" t="str">
        <f t="shared" si="21"/>
        <v>2.0</v>
      </c>
      <c r="M461" t="s">
        <v>1881</v>
      </c>
      <c r="N461" t="str">
        <f t="shared" si="22"/>
        <v>3.7</v>
      </c>
      <c r="O461" t="s">
        <v>442</v>
      </c>
      <c r="P461">
        <v>64</v>
      </c>
      <c r="Q461">
        <v>128</v>
      </c>
      <c r="R461" t="str">
        <f t="shared" si="23"/>
        <v>225</v>
      </c>
      <c r="S461" t="s">
        <v>3064</v>
      </c>
      <c r="T461" t="s">
        <v>1876</v>
      </c>
      <c r="U461" t="s">
        <v>3118</v>
      </c>
      <c r="V461" t="s">
        <v>13807</v>
      </c>
      <c r="W461" t="s">
        <v>13807</v>
      </c>
    </row>
    <row r="462" spans="1:23" x14ac:dyDescent="0.25">
      <c r="A462" t="s">
        <v>13808</v>
      </c>
      <c r="B462" t="s">
        <v>13808</v>
      </c>
      <c r="C462" t="s">
        <v>3119</v>
      </c>
      <c r="E462" t="s">
        <v>1505</v>
      </c>
      <c r="F462" t="s">
        <v>14431</v>
      </c>
      <c r="G462" t="s">
        <v>14431</v>
      </c>
      <c r="H462" t="s">
        <v>14431</v>
      </c>
      <c r="I462" t="s">
        <v>3119</v>
      </c>
      <c r="J462" t="s">
        <v>3119</v>
      </c>
      <c r="K462" t="s">
        <v>2995</v>
      </c>
      <c r="L462" t="str">
        <f t="shared" si="21"/>
        <v>2.0</v>
      </c>
      <c r="M462" t="s">
        <v>1881</v>
      </c>
      <c r="N462" t="str">
        <f t="shared" si="22"/>
        <v>3.7</v>
      </c>
      <c r="O462" t="s">
        <v>442</v>
      </c>
      <c r="P462">
        <v>64</v>
      </c>
      <c r="Q462">
        <v>128</v>
      </c>
      <c r="R462" t="str">
        <f t="shared" si="23"/>
        <v>225</v>
      </c>
      <c r="S462" t="s">
        <v>3064</v>
      </c>
      <c r="T462" t="s">
        <v>2513</v>
      </c>
      <c r="U462" t="s">
        <v>3120</v>
      </c>
      <c r="V462" t="s">
        <v>13807</v>
      </c>
      <c r="W462" t="s">
        <v>13807</v>
      </c>
    </row>
    <row r="463" spans="1:23" x14ac:dyDescent="0.25">
      <c r="A463" t="s">
        <v>13808</v>
      </c>
      <c r="B463" t="s">
        <v>13808</v>
      </c>
      <c r="C463" t="s">
        <v>3121</v>
      </c>
      <c r="E463" t="s">
        <v>1505</v>
      </c>
      <c r="F463" t="s">
        <v>14432</v>
      </c>
      <c r="G463" t="s">
        <v>14432</v>
      </c>
      <c r="H463" t="s">
        <v>14432</v>
      </c>
      <c r="I463" t="s">
        <v>3121</v>
      </c>
      <c r="J463" t="s">
        <v>3121</v>
      </c>
      <c r="K463" t="s">
        <v>2995</v>
      </c>
      <c r="L463" t="str">
        <f t="shared" si="21"/>
        <v>2.3</v>
      </c>
      <c r="M463" t="s">
        <v>826</v>
      </c>
      <c r="N463" t="str">
        <f t="shared" si="22"/>
        <v>3.4</v>
      </c>
      <c r="O463" t="s">
        <v>451</v>
      </c>
      <c r="P463">
        <v>64</v>
      </c>
      <c r="Q463">
        <v>128</v>
      </c>
      <c r="R463" t="str">
        <f t="shared" si="23"/>
        <v>225</v>
      </c>
      <c r="S463" t="s">
        <v>3064</v>
      </c>
      <c r="T463" t="s">
        <v>2116</v>
      </c>
      <c r="U463" t="s">
        <v>3122</v>
      </c>
      <c r="V463" t="s">
        <v>13807</v>
      </c>
      <c r="W463" t="s">
        <v>13807</v>
      </c>
    </row>
    <row r="464" spans="1:23" x14ac:dyDescent="0.25">
      <c r="A464" t="s">
        <v>13808</v>
      </c>
      <c r="B464" t="s">
        <v>13808</v>
      </c>
      <c r="C464" t="s">
        <v>3123</v>
      </c>
      <c r="E464" t="s">
        <v>1505</v>
      </c>
      <c r="F464" t="s">
        <v>14433</v>
      </c>
      <c r="G464" t="s">
        <v>14433</v>
      </c>
      <c r="H464" t="s">
        <v>14433</v>
      </c>
      <c r="I464" t="s">
        <v>3123</v>
      </c>
      <c r="J464" t="s">
        <v>3123</v>
      </c>
      <c r="K464" t="s">
        <v>2995</v>
      </c>
      <c r="L464" t="str">
        <f t="shared" si="21"/>
        <v>2.5</v>
      </c>
      <c r="M464" t="s">
        <v>457</v>
      </c>
      <c r="N464" t="str">
        <f t="shared" si="22"/>
        <v>3.5</v>
      </c>
      <c r="O464" t="s">
        <v>437</v>
      </c>
      <c r="P464">
        <v>64</v>
      </c>
      <c r="Q464">
        <v>128</v>
      </c>
      <c r="R464" t="str">
        <f t="shared" si="23"/>
        <v>280</v>
      </c>
      <c r="S464" t="s">
        <v>474</v>
      </c>
      <c r="T464" t="s">
        <v>1876</v>
      </c>
      <c r="U464" t="s">
        <v>3124</v>
      </c>
      <c r="V464" t="s">
        <v>13807</v>
      </c>
      <c r="W464" t="s">
        <v>13807</v>
      </c>
    </row>
    <row r="465" spans="1:23" x14ac:dyDescent="0.25">
      <c r="A465" t="s">
        <v>13808</v>
      </c>
      <c r="B465" t="s">
        <v>13808</v>
      </c>
      <c r="C465" t="s">
        <v>3125</v>
      </c>
      <c r="E465" t="s">
        <v>1505</v>
      </c>
      <c r="F465" t="s">
        <v>14434</v>
      </c>
      <c r="G465" t="s">
        <v>14434</v>
      </c>
      <c r="H465" t="s">
        <v>14434</v>
      </c>
      <c r="I465" t="s">
        <v>3125</v>
      </c>
      <c r="J465" t="s">
        <v>3125</v>
      </c>
      <c r="K465" t="s">
        <v>2995</v>
      </c>
      <c r="L465" t="str">
        <f t="shared" si="21"/>
        <v>2.2</v>
      </c>
      <c r="M465" t="s">
        <v>632</v>
      </c>
      <c r="N465" t="str">
        <f t="shared" si="22"/>
        <v>3.5</v>
      </c>
      <c r="O465" t="s">
        <v>437</v>
      </c>
      <c r="P465">
        <v>64</v>
      </c>
      <c r="Q465">
        <v>128</v>
      </c>
      <c r="R465" t="str">
        <f t="shared" si="23"/>
        <v>280</v>
      </c>
      <c r="S465" t="s">
        <v>474</v>
      </c>
      <c r="T465" t="s">
        <v>2957</v>
      </c>
      <c r="U465" t="s">
        <v>3126</v>
      </c>
      <c r="V465" t="s">
        <v>13807</v>
      </c>
      <c r="W465" t="s">
        <v>13807</v>
      </c>
    </row>
    <row r="466" spans="1:23" x14ac:dyDescent="0.25">
      <c r="A466" t="s">
        <v>13808</v>
      </c>
      <c r="B466" t="s">
        <v>13808</v>
      </c>
      <c r="C466" t="s">
        <v>3127</v>
      </c>
      <c r="E466" t="s">
        <v>1505</v>
      </c>
      <c r="F466" t="s">
        <v>14435</v>
      </c>
      <c r="G466" t="s">
        <v>14435</v>
      </c>
      <c r="H466" t="s">
        <v>14435</v>
      </c>
      <c r="I466" t="s">
        <v>3127</v>
      </c>
      <c r="J466" t="s">
        <v>3127</v>
      </c>
      <c r="K466" t="s">
        <v>2995</v>
      </c>
      <c r="L466" t="str">
        <f t="shared" si="21"/>
        <v>2.7</v>
      </c>
      <c r="M466" t="s">
        <v>758</v>
      </c>
      <c r="N466" t="str">
        <f t="shared" si="22"/>
        <v>3.7</v>
      </c>
      <c r="O466" t="s">
        <v>442</v>
      </c>
      <c r="P466">
        <v>48</v>
      </c>
      <c r="Q466">
        <v>96</v>
      </c>
      <c r="R466" t="str">
        <f t="shared" si="23"/>
        <v/>
      </c>
      <c r="T466" t="s">
        <v>2695</v>
      </c>
      <c r="U466" t="s">
        <v>3128</v>
      </c>
      <c r="V466" t="s">
        <v>13807</v>
      </c>
      <c r="W466" t="s">
        <v>13807</v>
      </c>
    </row>
    <row r="467" spans="1:23" x14ac:dyDescent="0.25">
      <c r="A467" t="s">
        <v>13808</v>
      </c>
      <c r="B467" t="s">
        <v>13808</v>
      </c>
      <c r="C467" t="s">
        <v>3129</v>
      </c>
      <c r="E467" t="s">
        <v>1505</v>
      </c>
      <c r="F467" t="s">
        <v>14436</v>
      </c>
      <c r="G467" t="s">
        <v>14436</v>
      </c>
      <c r="H467" t="s">
        <v>14436</v>
      </c>
      <c r="I467" t="s">
        <v>3129</v>
      </c>
      <c r="J467" t="s">
        <v>3129</v>
      </c>
      <c r="K467" t="s">
        <v>2995</v>
      </c>
      <c r="L467" t="str">
        <f t="shared" si="21"/>
        <v>2.2</v>
      </c>
      <c r="M467" t="s">
        <v>632</v>
      </c>
      <c r="N467" t="str">
        <f t="shared" si="22"/>
        <v>3.3</v>
      </c>
      <c r="O467" t="s">
        <v>507</v>
      </c>
      <c r="P467">
        <v>64</v>
      </c>
      <c r="Q467">
        <v>128</v>
      </c>
      <c r="R467" t="str">
        <f t="shared" si="23"/>
        <v>240</v>
      </c>
      <c r="S467" t="s">
        <v>3043</v>
      </c>
      <c r="T467" t="s">
        <v>1918</v>
      </c>
      <c r="U467" t="s">
        <v>3130</v>
      </c>
      <c r="V467" t="s">
        <v>13807</v>
      </c>
      <c r="W467" t="s">
        <v>13807</v>
      </c>
    </row>
    <row r="468" spans="1:23" x14ac:dyDescent="0.25">
      <c r="A468" t="s">
        <v>13808</v>
      </c>
      <c r="B468" t="s">
        <v>13808</v>
      </c>
      <c r="C468" t="s">
        <v>3131</v>
      </c>
      <c r="E468" t="s">
        <v>1505</v>
      </c>
      <c r="F468" t="s">
        <v>14437</v>
      </c>
      <c r="G468" t="s">
        <v>14437</v>
      </c>
      <c r="H468" t="s">
        <v>14437</v>
      </c>
      <c r="I468" t="s">
        <v>3131</v>
      </c>
      <c r="J468" t="s">
        <v>3131</v>
      </c>
      <c r="L468" t="str">
        <f t="shared" si="21"/>
        <v>2.2</v>
      </c>
      <c r="M468" t="s">
        <v>632</v>
      </c>
      <c r="N468" t="str">
        <f t="shared" si="22"/>
        <v>3.5</v>
      </c>
      <c r="O468" t="s">
        <v>437</v>
      </c>
      <c r="P468">
        <v>64</v>
      </c>
      <c r="Q468">
        <v>128</v>
      </c>
      <c r="R468" t="str">
        <f t="shared" si="23"/>
        <v>240</v>
      </c>
      <c r="S468" t="s">
        <v>3043</v>
      </c>
      <c r="T468" t="s">
        <v>1908</v>
      </c>
      <c r="U468" t="s">
        <v>3132</v>
      </c>
      <c r="V468" t="s">
        <v>13807</v>
      </c>
      <c r="W468" t="s">
        <v>13807</v>
      </c>
    </row>
    <row r="469" spans="1:23" x14ac:dyDescent="0.25">
      <c r="A469" t="s">
        <v>13808</v>
      </c>
      <c r="B469" t="s">
        <v>13808</v>
      </c>
      <c r="C469" t="s">
        <v>3133</v>
      </c>
      <c r="E469" t="s">
        <v>1505</v>
      </c>
      <c r="F469" t="s">
        <v>14438</v>
      </c>
      <c r="G469" t="s">
        <v>14438</v>
      </c>
      <c r="H469" t="s">
        <v>14438</v>
      </c>
      <c r="I469" t="s">
        <v>3133</v>
      </c>
      <c r="J469" t="s">
        <v>3133</v>
      </c>
      <c r="L469" t="str">
        <f t="shared" si="21"/>
        <v>2.0</v>
      </c>
      <c r="M469" t="s">
        <v>1881</v>
      </c>
      <c r="N469" t="str">
        <f t="shared" si="22"/>
        <v>3.7</v>
      </c>
      <c r="O469" t="s">
        <v>442</v>
      </c>
      <c r="P469">
        <v>64</v>
      </c>
      <c r="Q469">
        <v>128</v>
      </c>
      <c r="R469" t="str">
        <f t="shared" si="23"/>
        <v/>
      </c>
      <c r="T469" t="s">
        <v>2048</v>
      </c>
      <c r="U469" t="s">
        <v>3134</v>
      </c>
      <c r="V469" t="s">
        <v>13807</v>
      </c>
      <c r="W469" t="s">
        <v>13807</v>
      </c>
    </row>
    <row r="470" spans="1:23" x14ac:dyDescent="0.25">
      <c r="A470" t="s">
        <v>13808</v>
      </c>
      <c r="B470" t="s">
        <v>13808</v>
      </c>
      <c r="C470" t="s">
        <v>3135</v>
      </c>
      <c r="E470" t="s">
        <v>1505</v>
      </c>
      <c r="F470" t="s">
        <v>14439</v>
      </c>
      <c r="G470" t="s">
        <v>14439</v>
      </c>
      <c r="H470" t="s">
        <v>14439</v>
      </c>
      <c r="I470" t="s">
        <v>3135</v>
      </c>
      <c r="J470" t="s">
        <v>3135</v>
      </c>
      <c r="L470" t="str">
        <f t="shared" si="21"/>
        <v>1.1</v>
      </c>
      <c r="M470" t="s">
        <v>745</v>
      </c>
      <c r="N470" t="str">
        <f t="shared" si="22"/>
        <v>3.0</v>
      </c>
      <c r="O470" t="s">
        <v>2017</v>
      </c>
      <c r="P470">
        <v>32</v>
      </c>
      <c r="Q470">
        <v>64</v>
      </c>
      <c r="R470" t="str">
        <f t="shared" si="23"/>
        <v>85</v>
      </c>
      <c r="S470" t="s">
        <v>811</v>
      </c>
      <c r="T470" t="s">
        <v>3136</v>
      </c>
      <c r="U470" t="s">
        <v>3137</v>
      </c>
      <c r="V470" t="s">
        <v>13807</v>
      </c>
      <c r="W470" t="s">
        <v>13807</v>
      </c>
    </row>
    <row r="471" spans="1:23" x14ac:dyDescent="0.25">
      <c r="A471" t="s">
        <v>13808</v>
      </c>
      <c r="B471" t="s">
        <v>13808</v>
      </c>
      <c r="C471" t="s">
        <v>3138</v>
      </c>
      <c r="E471" t="s">
        <v>1505</v>
      </c>
      <c r="F471" t="s">
        <v>14440</v>
      </c>
      <c r="G471" t="s">
        <v>14440</v>
      </c>
      <c r="H471" t="s">
        <v>14440</v>
      </c>
      <c r="I471" t="s">
        <v>3138</v>
      </c>
      <c r="J471" t="s">
        <v>3138</v>
      </c>
      <c r="K471" t="s">
        <v>2995</v>
      </c>
      <c r="L471" t="str">
        <f t="shared" si="21"/>
        <v>3.7</v>
      </c>
      <c r="M471" t="s">
        <v>442</v>
      </c>
      <c r="N471" t="str">
        <f t="shared" si="22"/>
        <v>3.9</v>
      </c>
      <c r="O471" t="s">
        <v>422</v>
      </c>
      <c r="P471">
        <v>8</v>
      </c>
      <c r="Q471">
        <v>16</v>
      </c>
      <c r="R471" t="str">
        <f t="shared" si="23"/>
        <v>180</v>
      </c>
      <c r="S471" t="s">
        <v>1184</v>
      </c>
      <c r="T471" t="s">
        <v>2700</v>
      </c>
      <c r="U471" t="s">
        <v>3139</v>
      </c>
      <c r="V471" t="s">
        <v>13807</v>
      </c>
      <c r="W471" t="s">
        <v>13807</v>
      </c>
    </row>
    <row r="472" spans="1:23" x14ac:dyDescent="0.25">
      <c r="A472" t="s">
        <v>13808</v>
      </c>
      <c r="B472" t="s">
        <v>13808</v>
      </c>
      <c r="C472" t="s">
        <v>3140</v>
      </c>
      <c r="E472" t="s">
        <v>1505</v>
      </c>
      <c r="F472" t="s">
        <v>14441</v>
      </c>
      <c r="G472" t="s">
        <v>14441</v>
      </c>
      <c r="H472" t="s">
        <v>14441</v>
      </c>
      <c r="I472" t="s">
        <v>3140</v>
      </c>
      <c r="J472" t="s">
        <v>3140</v>
      </c>
      <c r="K472" t="s">
        <v>2995</v>
      </c>
      <c r="L472" t="str">
        <f t="shared" si="21"/>
        <v>3.5</v>
      </c>
      <c r="M472" t="s">
        <v>437</v>
      </c>
      <c r="N472" t="str">
        <f t="shared" si="22"/>
        <v>3.9</v>
      </c>
      <c r="O472" t="s">
        <v>422</v>
      </c>
      <c r="P472">
        <v>16</v>
      </c>
      <c r="Q472">
        <v>32</v>
      </c>
      <c r="R472" t="str">
        <f t="shared" si="23"/>
        <v>240</v>
      </c>
      <c r="S472" t="s">
        <v>3043</v>
      </c>
      <c r="T472" t="s">
        <v>1914</v>
      </c>
      <c r="U472" t="s">
        <v>3141</v>
      </c>
      <c r="V472" t="s">
        <v>13807</v>
      </c>
      <c r="W472" t="s">
        <v>13807</v>
      </c>
    </row>
    <row r="473" spans="1:23" x14ac:dyDescent="0.25">
      <c r="A473" t="s">
        <v>13808</v>
      </c>
      <c r="B473" t="s">
        <v>13808</v>
      </c>
      <c r="C473" t="s">
        <v>3142</v>
      </c>
      <c r="E473" t="s">
        <v>1505</v>
      </c>
      <c r="F473" t="s">
        <v>14442</v>
      </c>
      <c r="G473" t="s">
        <v>14442</v>
      </c>
      <c r="H473" t="s">
        <v>14442</v>
      </c>
      <c r="I473" t="s">
        <v>3142</v>
      </c>
      <c r="J473" t="s">
        <v>3142</v>
      </c>
      <c r="K473" t="s">
        <v>2995</v>
      </c>
      <c r="L473" t="str">
        <f t="shared" si="21"/>
        <v>3.2</v>
      </c>
      <c r="M473" t="s">
        <v>469</v>
      </c>
      <c r="N473" t="str">
        <f t="shared" si="22"/>
        <v>3.7</v>
      </c>
      <c r="O473" t="s">
        <v>442</v>
      </c>
      <c r="P473">
        <v>24</v>
      </c>
      <c r="Q473">
        <v>48</v>
      </c>
      <c r="R473" t="str">
        <f t="shared" si="23"/>
        <v>240</v>
      </c>
      <c r="S473" t="s">
        <v>3043</v>
      </c>
      <c r="T473" t="s">
        <v>1911</v>
      </c>
      <c r="U473" t="s">
        <v>3143</v>
      </c>
      <c r="V473" t="s">
        <v>13807</v>
      </c>
      <c r="W473" t="s">
        <v>13807</v>
      </c>
    </row>
    <row r="474" spans="1:23" x14ac:dyDescent="0.25">
      <c r="A474" t="s">
        <v>13808</v>
      </c>
      <c r="B474" t="s">
        <v>13808</v>
      </c>
      <c r="C474" t="s">
        <v>3144</v>
      </c>
      <c r="E474" t="s">
        <v>1505</v>
      </c>
      <c r="F474" t="s">
        <v>14443</v>
      </c>
      <c r="G474" t="s">
        <v>14443</v>
      </c>
      <c r="H474" t="s">
        <v>14443</v>
      </c>
      <c r="I474" t="s">
        <v>3144</v>
      </c>
      <c r="J474" t="s">
        <v>3144</v>
      </c>
      <c r="K474" t="s">
        <v>2995</v>
      </c>
      <c r="L474" t="str">
        <f t="shared" si="21"/>
        <v>2.6</v>
      </c>
      <c r="M474" t="s">
        <v>581</v>
      </c>
      <c r="N474" t="str">
        <f t="shared" si="22"/>
        <v>3.3</v>
      </c>
      <c r="O474" t="s">
        <v>507</v>
      </c>
      <c r="P474">
        <v>64</v>
      </c>
      <c r="Q474">
        <v>128</v>
      </c>
      <c r="R474" t="str">
        <f t="shared" si="23"/>
        <v>280</v>
      </c>
      <c r="S474" t="s">
        <v>474</v>
      </c>
      <c r="T474" t="s">
        <v>2209</v>
      </c>
      <c r="U474" t="s">
        <v>3145</v>
      </c>
      <c r="V474" t="s">
        <v>13807</v>
      </c>
      <c r="W474" t="s">
        <v>13807</v>
      </c>
    </row>
    <row r="475" spans="1:23" x14ac:dyDescent="0.25">
      <c r="A475" t="s">
        <v>13808</v>
      </c>
      <c r="B475" t="s">
        <v>13808</v>
      </c>
      <c r="C475" t="s">
        <v>3146</v>
      </c>
      <c r="E475" t="s">
        <v>1505</v>
      </c>
      <c r="F475" t="s">
        <v>14444</v>
      </c>
      <c r="G475" t="s">
        <v>14444</v>
      </c>
      <c r="H475" t="s">
        <v>14444</v>
      </c>
      <c r="I475" t="s">
        <v>3146</v>
      </c>
      <c r="J475" t="s">
        <v>3146</v>
      </c>
      <c r="L475" t="str">
        <f t="shared" si="21"/>
        <v>2.6</v>
      </c>
      <c r="M475" t="s">
        <v>581</v>
      </c>
      <c r="N475" t="str">
        <f t="shared" si="22"/>
        <v>3.5</v>
      </c>
      <c r="O475" t="s">
        <v>437</v>
      </c>
      <c r="P475">
        <v>64</v>
      </c>
      <c r="Q475">
        <v>128</v>
      </c>
      <c r="R475" t="str">
        <f t="shared" si="23"/>
        <v/>
      </c>
      <c r="T475" t="s">
        <v>1918</v>
      </c>
      <c r="U475" t="s">
        <v>3147</v>
      </c>
      <c r="V475" t="s">
        <v>13807</v>
      </c>
      <c r="W475" t="s">
        <v>13807</v>
      </c>
    </row>
    <row r="476" spans="1:23" x14ac:dyDescent="0.25">
      <c r="A476" t="s">
        <v>13808</v>
      </c>
      <c r="B476" t="s">
        <v>13808</v>
      </c>
      <c r="C476" t="s">
        <v>3148</v>
      </c>
      <c r="E476" t="s">
        <v>1505</v>
      </c>
      <c r="F476" t="s">
        <v>14445</v>
      </c>
      <c r="G476" t="s">
        <v>14445</v>
      </c>
      <c r="H476" t="s">
        <v>14445</v>
      </c>
      <c r="I476" t="s">
        <v>3148</v>
      </c>
      <c r="J476" t="s">
        <v>3148</v>
      </c>
      <c r="L476" t="str">
        <f t="shared" si="21"/>
        <v>2.7</v>
      </c>
      <c r="M476" t="s">
        <v>758</v>
      </c>
      <c r="N476" t="str">
        <f t="shared" si="22"/>
        <v/>
      </c>
      <c r="P476">
        <v>48</v>
      </c>
      <c r="Q476">
        <v>96</v>
      </c>
      <c r="R476" t="str">
        <f t="shared" si="23"/>
        <v/>
      </c>
      <c r="T476" t="s">
        <v>2977</v>
      </c>
      <c r="U476" t="s">
        <v>3149</v>
      </c>
      <c r="V476" t="s">
        <v>13807</v>
      </c>
      <c r="W476" t="s">
        <v>13807</v>
      </c>
    </row>
    <row r="477" spans="1:23" x14ac:dyDescent="0.25">
      <c r="A477" t="s">
        <v>13808</v>
      </c>
      <c r="B477" t="s">
        <v>13808</v>
      </c>
      <c r="C477" t="s">
        <v>3150</v>
      </c>
      <c r="E477" t="s">
        <v>1505</v>
      </c>
      <c r="F477" t="s">
        <v>14446</v>
      </c>
      <c r="G477" t="s">
        <v>14446</v>
      </c>
      <c r="H477" t="s">
        <v>14446</v>
      </c>
      <c r="I477" t="s">
        <v>3150</v>
      </c>
      <c r="J477" t="s">
        <v>3150</v>
      </c>
      <c r="K477" t="s">
        <v>2995</v>
      </c>
      <c r="L477" t="str">
        <f t="shared" si="21"/>
        <v>2.6</v>
      </c>
      <c r="M477" t="s">
        <v>581</v>
      </c>
      <c r="N477" t="str">
        <f t="shared" si="22"/>
        <v>3.3</v>
      </c>
      <c r="O477" t="s">
        <v>507</v>
      </c>
      <c r="P477">
        <v>48</v>
      </c>
      <c r="Q477">
        <v>96</v>
      </c>
      <c r="R477" t="str">
        <f t="shared" si="23"/>
        <v/>
      </c>
      <c r="T477" t="s">
        <v>2957</v>
      </c>
      <c r="U477" t="s">
        <v>3151</v>
      </c>
      <c r="V477" t="s">
        <v>13807</v>
      </c>
      <c r="W477" t="s">
        <v>13807</v>
      </c>
    </row>
    <row r="478" spans="1:23" x14ac:dyDescent="0.25">
      <c r="A478" t="s">
        <v>13808</v>
      </c>
      <c r="B478" t="s">
        <v>13808</v>
      </c>
      <c r="C478" t="s">
        <v>3152</v>
      </c>
      <c r="E478" t="s">
        <v>1505</v>
      </c>
      <c r="F478" t="s">
        <v>14447</v>
      </c>
      <c r="G478" t="s">
        <v>14447</v>
      </c>
      <c r="H478" t="s">
        <v>14447</v>
      </c>
      <c r="I478" t="s">
        <v>3152</v>
      </c>
      <c r="J478" t="s">
        <v>3152</v>
      </c>
      <c r="K478" t="s">
        <v>2995</v>
      </c>
      <c r="L478" t="str">
        <f t="shared" si="21"/>
        <v>2.2</v>
      </c>
      <c r="M478" t="s">
        <v>632</v>
      </c>
      <c r="N478" t="str">
        <f t="shared" si="22"/>
        <v>3.3</v>
      </c>
      <c r="O478" t="s">
        <v>507</v>
      </c>
      <c r="P478">
        <v>48</v>
      </c>
      <c r="Q478">
        <v>96</v>
      </c>
      <c r="R478" t="str">
        <f t="shared" si="23"/>
        <v>200</v>
      </c>
      <c r="S478" t="s">
        <v>3055</v>
      </c>
      <c r="T478" t="s">
        <v>2687</v>
      </c>
      <c r="U478" t="s">
        <v>3153</v>
      </c>
      <c r="V478" t="s">
        <v>13807</v>
      </c>
      <c r="W478" t="s">
        <v>13807</v>
      </c>
    </row>
    <row r="479" spans="1:23" x14ac:dyDescent="0.25">
      <c r="A479" t="s">
        <v>13808</v>
      </c>
      <c r="B479" t="s">
        <v>13808</v>
      </c>
      <c r="C479" t="s">
        <v>3154</v>
      </c>
      <c r="E479" t="s">
        <v>1505</v>
      </c>
      <c r="F479" t="s">
        <v>14448</v>
      </c>
      <c r="G479" t="s">
        <v>14448</v>
      </c>
      <c r="H479" t="s">
        <v>14448</v>
      </c>
      <c r="I479" t="s">
        <v>3154</v>
      </c>
      <c r="J479" t="s">
        <v>3154</v>
      </c>
      <c r="L479" t="str">
        <f t="shared" si="21"/>
        <v>2.6</v>
      </c>
      <c r="M479" t="s">
        <v>581</v>
      </c>
      <c r="N479" t="str">
        <f t="shared" si="22"/>
        <v/>
      </c>
      <c r="P479">
        <v>48</v>
      </c>
      <c r="Q479">
        <v>96</v>
      </c>
      <c r="R479" t="str">
        <f t="shared" si="23"/>
        <v/>
      </c>
      <c r="T479" t="s">
        <v>2960</v>
      </c>
      <c r="U479" t="s">
        <v>3155</v>
      </c>
      <c r="V479" t="s">
        <v>13807</v>
      </c>
      <c r="W479" t="s">
        <v>13807</v>
      </c>
    </row>
    <row r="480" spans="1:23" x14ac:dyDescent="0.25">
      <c r="A480" t="s">
        <v>13808</v>
      </c>
      <c r="B480" t="s">
        <v>13808</v>
      </c>
      <c r="C480" t="s">
        <v>3156</v>
      </c>
      <c r="E480" t="s">
        <v>1505</v>
      </c>
      <c r="F480" t="s">
        <v>14449</v>
      </c>
      <c r="G480" t="s">
        <v>14449</v>
      </c>
      <c r="H480" t="s">
        <v>14449</v>
      </c>
      <c r="I480" t="s">
        <v>3156</v>
      </c>
      <c r="J480" t="s">
        <v>3156</v>
      </c>
      <c r="L480" t="str">
        <f t="shared" si="21"/>
        <v>2.8</v>
      </c>
      <c r="M480" t="s">
        <v>627</v>
      </c>
      <c r="N480" t="str">
        <f t="shared" si="22"/>
        <v>3.3</v>
      </c>
      <c r="O480" t="s">
        <v>507</v>
      </c>
      <c r="P480">
        <v>48</v>
      </c>
      <c r="Q480">
        <v>96</v>
      </c>
      <c r="R480" t="str">
        <f t="shared" si="23"/>
        <v/>
      </c>
      <c r="T480" t="s">
        <v>2700</v>
      </c>
      <c r="U480" t="s">
        <v>3157</v>
      </c>
      <c r="V480" t="s">
        <v>13807</v>
      </c>
      <c r="W480" t="s">
        <v>13807</v>
      </c>
    </row>
    <row r="481" spans="1:23" x14ac:dyDescent="0.25">
      <c r="A481" t="s">
        <v>13808</v>
      </c>
      <c r="B481" t="s">
        <v>13808</v>
      </c>
      <c r="C481" t="s">
        <v>3158</v>
      </c>
      <c r="E481" t="s">
        <v>1505</v>
      </c>
      <c r="F481" t="s">
        <v>14450</v>
      </c>
      <c r="G481" t="s">
        <v>14450</v>
      </c>
      <c r="H481" t="s">
        <v>14450</v>
      </c>
      <c r="I481" t="s">
        <v>3158</v>
      </c>
      <c r="J481" t="s">
        <v>3158</v>
      </c>
      <c r="K481" t="s">
        <v>2995</v>
      </c>
      <c r="L481" t="str">
        <f t="shared" si="21"/>
        <v>2.3</v>
      </c>
      <c r="M481" t="s">
        <v>826</v>
      </c>
      <c r="N481" t="str">
        <f t="shared" si="22"/>
        <v/>
      </c>
      <c r="P481">
        <v>64</v>
      </c>
      <c r="Q481">
        <v>128</v>
      </c>
      <c r="R481" t="str">
        <f t="shared" si="23"/>
        <v>280</v>
      </c>
      <c r="S481" t="s">
        <v>474</v>
      </c>
      <c r="T481" t="s">
        <v>1902</v>
      </c>
      <c r="U481" t="s">
        <v>3159</v>
      </c>
      <c r="V481" t="s">
        <v>13807</v>
      </c>
      <c r="W481" t="s">
        <v>13807</v>
      </c>
    </row>
    <row r="482" spans="1:23" x14ac:dyDescent="0.25">
      <c r="A482" t="s">
        <v>13808</v>
      </c>
      <c r="B482" t="s">
        <v>13808</v>
      </c>
      <c r="C482" t="s">
        <v>3160</v>
      </c>
      <c r="E482" t="s">
        <v>1505</v>
      </c>
      <c r="F482" t="s">
        <v>14451</v>
      </c>
      <c r="G482" t="s">
        <v>14451</v>
      </c>
      <c r="H482" t="s">
        <v>14451</v>
      </c>
      <c r="I482" t="s">
        <v>3160</v>
      </c>
      <c r="J482" t="s">
        <v>3160</v>
      </c>
      <c r="K482" t="s">
        <v>2995</v>
      </c>
      <c r="L482" t="str">
        <f t="shared" si="21"/>
        <v>2.5</v>
      </c>
      <c r="M482" t="s">
        <v>457</v>
      </c>
      <c r="N482" t="str">
        <f t="shared" si="22"/>
        <v>3.5</v>
      </c>
      <c r="O482" t="s">
        <v>437</v>
      </c>
      <c r="P482">
        <v>64</v>
      </c>
      <c r="Q482">
        <v>128</v>
      </c>
      <c r="R482" t="str">
        <f t="shared" si="23"/>
        <v>280</v>
      </c>
      <c r="S482" t="s">
        <v>474</v>
      </c>
      <c r="T482" t="s">
        <v>2957</v>
      </c>
      <c r="U482" t="s">
        <v>3161</v>
      </c>
      <c r="V482" t="s">
        <v>13807</v>
      </c>
      <c r="W482" t="s">
        <v>13807</v>
      </c>
    </row>
    <row r="483" spans="1:23" x14ac:dyDescent="0.25">
      <c r="A483" t="s">
        <v>13808</v>
      </c>
      <c r="B483" t="s">
        <v>13808</v>
      </c>
      <c r="C483" t="s">
        <v>3162</v>
      </c>
      <c r="E483" t="s">
        <v>1505</v>
      </c>
      <c r="F483" t="s">
        <v>14452</v>
      </c>
      <c r="G483" t="s">
        <v>14452</v>
      </c>
      <c r="H483" t="s">
        <v>14452</v>
      </c>
      <c r="I483" t="s">
        <v>3162</v>
      </c>
      <c r="J483" t="s">
        <v>3162</v>
      </c>
      <c r="K483" t="s">
        <v>2995</v>
      </c>
      <c r="L483" t="str">
        <f t="shared" si="21"/>
        <v>2.5</v>
      </c>
      <c r="M483" t="s">
        <v>457</v>
      </c>
      <c r="N483" t="str">
        <f t="shared" si="22"/>
        <v/>
      </c>
      <c r="P483">
        <v>64</v>
      </c>
      <c r="Q483">
        <v>128</v>
      </c>
      <c r="R483" t="str">
        <f t="shared" si="23"/>
        <v>240</v>
      </c>
      <c r="S483" t="s">
        <v>3043</v>
      </c>
      <c r="T483" t="s">
        <v>2929</v>
      </c>
      <c r="U483" t="s">
        <v>3163</v>
      </c>
      <c r="V483" t="s">
        <v>13807</v>
      </c>
      <c r="W483" t="s">
        <v>13807</v>
      </c>
    </row>
    <row r="484" spans="1:23" x14ac:dyDescent="0.25">
      <c r="A484" t="s">
        <v>13808</v>
      </c>
      <c r="B484" t="s">
        <v>13808</v>
      </c>
      <c r="C484" t="s">
        <v>3164</v>
      </c>
      <c r="E484" t="s">
        <v>1505</v>
      </c>
      <c r="F484" t="s">
        <v>14453</v>
      </c>
      <c r="G484" t="s">
        <v>14453</v>
      </c>
      <c r="H484" t="s">
        <v>14453</v>
      </c>
      <c r="I484" t="s">
        <v>3164</v>
      </c>
      <c r="J484" t="s">
        <v>3164</v>
      </c>
      <c r="K484" t="s">
        <v>2995</v>
      </c>
      <c r="L484" t="str">
        <f t="shared" si="21"/>
        <v>2.5</v>
      </c>
      <c r="M484" t="s">
        <v>457</v>
      </c>
      <c r="N484" t="str">
        <f t="shared" si="22"/>
        <v>3.7</v>
      </c>
      <c r="O484" t="s">
        <v>442</v>
      </c>
      <c r="P484">
        <v>64</v>
      </c>
      <c r="Q484">
        <v>128</v>
      </c>
      <c r="R484" t="str">
        <f t="shared" si="23"/>
        <v>240</v>
      </c>
      <c r="S484" t="s">
        <v>3043</v>
      </c>
      <c r="T484" t="s">
        <v>1918</v>
      </c>
      <c r="U484" t="s">
        <v>3165</v>
      </c>
      <c r="V484" t="s">
        <v>13807</v>
      </c>
      <c r="W484" t="s">
        <v>13807</v>
      </c>
    </row>
    <row r="485" spans="1:23" x14ac:dyDescent="0.25">
      <c r="A485" t="s">
        <v>13808</v>
      </c>
      <c r="B485" t="s">
        <v>13808</v>
      </c>
      <c r="C485" t="s">
        <v>3166</v>
      </c>
      <c r="E485" t="s">
        <v>1505</v>
      </c>
      <c r="F485" t="s">
        <v>14454</v>
      </c>
      <c r="G485" t="s">
        <v>14454</v>
      </c>
      <c r="H485" t="s">
        <v>14454</v>
      </c>
      <c r="I485" t="s">
        <v>3166</v>
      </c>
      <c r="J485" t="s">
        <v>3166</v>
      </c>
      <c r="L485" t="str">
        <f t="shared" si="21"/>
        <v>2.2</v>
      </c>
      <c r="M485" t="s">
        <v>632</v>
      </c>
      <c r="N485" t="str">
        <f t="shared" si="22"/>
        <v>3.5</v>
      </c>
      <c r="O485" t="s">
        <v>437</v>
      </c>
      <c r="P485">
        <v>64</v>
      </c>
      <c r="Q485">
        <v>128</v>
      </c>
      <c r="R485" t="str">
        <f t="shared" si="23"/>
        <v>280</v>
      </c>
      <c r="S485" t="s">
        <v>474</v>
      </c>
      <c r="T485" t="s">
        <v>2687</v>
      </c>
      <c r="U485" t="s">
        <v>3167</v>
      </c>
      <c r="V485" t="s">
        <v>13807</v>
      </c>
      <c r="W485" t="s">
        <v>13807</v>
      </c>
    </row>
    <row r="486" spans="1:23" x14ac:dyDescent="0.25">
      <c r="A486" t="s">
        <v>13808</v>
      </c>
      <c r="B486" t="s">
        <v>13808</v>
      </c>
      <c r="C486" t="s">
        <v>3168</v>
      </c>
      <c r="E486" t="s">
        <v>1505</v>
      </c>
      <c r="F486" t="s">
        <v>14455</v>
      </c>
      <c r="G486" t="s">
        <v>14455</v>
      </c>
      <c r="H486" t="s">
        <v>14455</v>
      </c>
      <c r="I486" t="s">
        <v>3168</v>
      </c>
      <c r="J486" t="s">
        <v>3168</v>
      </c>
      <c r="K486" t="s">
        <v>3169</v>
      </c>
      <c r="L486" t="str">
        <f t="shared" si="21"/>
        <v>2.4</v>
      </c>
      <c r="M486" t="s">
        <v>609</v>
      </c>
      <c r="N486" t="str">
        <f t="shared" si="22"/>
        <v>3.0</v>
      </c>
      <c r="O486" t="s">
        <v>2017</v>
      </c>
      <c r="P486">
        <v>8</v>
      </c>
      <c r="Q486">
        <v>16</v>
      </c>
      <c r="R486" t="str">
        <f t="shared" si="23"/>
        <v>90</v>
      </c>
      <c r="S486" t="s">
        <v>843</v>
      </c>
      <c r="T486" t="s">
        <v>1873</v>
      </c>
      <c r="U486" t="s">
        <v>3170</v>
      </c>
      <c r="V486" t="s">
        <v>13807</v>
      </c>
      <c r="W486" t="s">
        <v>13807</v>
      </c>
    </row>
    <row r="487" spans="1:23" x14ac:dyDescent="0.25">
      <c r="A487" t="s">
        <v>13808</v>
      </c>
      <c r="B487" t="s">
        <v>13808</v>
      </c>
      <c r="C487" t="s">
        <v>3171</v>
      </c>
      <c r="E487" t="s">
        <v>1505</v>
      </c>
      <c r="F487" t="s">
        <v>14456</v>
      </c>
      <c r="G487" t="s">
        <v>14456</v>
      </c>
      <c r="H487" t="s">
        <v>14456</v>
      </c>
      <c r="I487" t="s">
        <v>3171</v>
      </c>
      <c r="J487" t="s">
        <v>3171</v>
      </c>
      <c r="K487" t="s">
        <v>3169</v>
      </c>
      <c r="L487" t="str">
        <f t="shared" si="21"/>
        <v>2.5</v>
      </c>
      <c r="M487" t="s">
        <v>457</v>
      </c>
      <c r="N487" t="str">
        <f t="shared" si="22"/>
        <v>3.0</v>
      </c>
      <c r="O487" t="s">
        <v>2017</v>
      </c>
      <c r="P487">
        <v>16</v>
      </c>
      <c r="Q487">
        <v>32</v>
      </c>
      <c r="R487" t="str">
        <f t="shared" si="23"/>
        <v>125</v>
      </c>
      <c r="S487" t="s">
        <v>454</v>
      </c>
      <c r="T487" t="s">
        <v>1873</v>
      </c>
      <c r="U487" t="s">
        <v>3172</v>
      </c>
      <c r="V487" t="s">
        <v>13807</v>
      </c>
      <c r="W487" t="s">
        <v>13807</v>
      </c>
    </row>
    <row r="488" spans="1:23" x14ac:dyDescent="0.25">
      <c r="A488" t="s">
        <v>13808</v>
      </c>
      <c r="B488" t="s">
        <v>13808</v>
      </c>
      <c r="C488" t="s">
        <v>3173</v>
      </c>
      <c r="E488" t="s">
        <v>1505</v>
      </c>
      <c r="F488" t="s">
        <v>14457</v>
      </c>
      <c r="G488" t="s">
        <v>14457</v>
      </c>
      <c r="H488" t="s">
        <v>14457</v>
      </c>
      <c r="I488" t="s">
        <v>3173</v>
      </c>
      <c r="J488" t="s">
        <v>3173</v>
      </c>
      <c r="K488" t="s">
        <v>3169</v>
      </c>
      <c r="L488" t="str">
        <f t="shared" si="21"/>
        <v>2.6</v>
      </c>
      <c r="M488" t="s">
        <v>581</v>
      </c>
      <c r="N488" t="str">
        <f t="shared" si="22"/>
        <v>3.0</v>
      </c>
      <c r="O488" t="s">
        <v>2017</v>
      </c>
      <c r="P488">
        <v>24</v>
      </c>
      <c r="Q488">
        <v>48</v>
      </c>
      <c r="R488" t="str">
        <f t="shared" si="23"/>
        <v>160</v>
      </c>
      <c r="S488" t="s">
        <v>999</v>
      </c>
      <c r="T488" t="s">
        <v>1873</v>
      </c>
      <c r="U488" t="s">
        <v>3174</v>
      </c>
      <c r="V488" t="s">
        <v>13807</v>
      </c>
      <c r="W488" t="s">
        <v>13807</v>
      </c>
    </row>
    <row r="489" spans="1:23" x14ac:dyDescent="0.25">
      <c r="A489" t="s">
        <v>13808</v>
      </c>
      <c r="B489" t="s">
        <v>13808</v>
      </c>
      <c r="C489" t="s">
        <v>3175</v>
      </c>
      <c r="E489" t="s">
        <v>1505</v>
      </c>
      <c r="F489" t="s">
        <v>14458</v>
      </c>
      <c r="G489" t="s">
        <v>14458</v>
      </c>
      <c r="H489" t="s">
        <v>14458</v>
      </c>
      <c r="I489" t="s">
        <v>3175</v>
      </c>
      <c r="J489" t="s">
        <v>3175</v>
      </c>
      <c r="K489" t="s">
        <v>3169</v>
      </c>
      <c r="L489" t="str">
        <f t="shared" si="21"/>
        <v>2.7</v>
      </c>
      <c r="M489" t="s">
        <v>758</v>
      </c>
      <c r="N489" t="str">
        <f t="shared" si="22"/>
        <v>3.0</v>
      </c>
      <c r="O489" t="s">
        <v>2017</v>
      </c>
      <c r="P489">
        <v>32</v>
      </c>
      <c r="Q489">
        <v>64</v>
      </c>
      <c r="R489" t="str">
        <f t="shared" si="23"/>
        <v>180</v>
      </c>
      <c r="S489" t="s">
        <v>1184</v>
      </c>
      <c r="T489" t="s">
        <v>1873</v>
      </c>
      <c r="U489" t="s">
        <v>3176</v>
      </c>
      <c r="V489" t="s">
        <v>13807</v>
      </c>
      <c r="W489" t="s">
        <v>13807</v>
      </c>
    </row>
    <row r="490" spans="1:23" x14ac:dyDescent="0.25">
      <c r="A490" t="s">
        <v>13808</v>
      </c>
      <c r="B490" t="s">
        <v>13808</v>
      </c>
      <c r="C490" t="s">
        <v>13804</v>
      </c>
      <c r="E490" t="s">
        <v>1505</v>
      </c>
      <c r="F490" t="s">
        <v>14459</v>
      </c>
      <c r="G490" t="s">
        <v>14459</v>
      </c>
      <c r="H490" t="s">
        <v>14459</v>
      </c>
      <c r="I490" t="s">
        <v>13804</v>
      </c>
      <c r="J490" t="s">
        <v>13804</v>
      </c>
      <c r="L490" t="str">
        <f t="shared" si="21"/>
        <v>2.1</v>
      </c>
      <c r="M490" t="s">
        <v>529</v>
      </c>
      <c r="N490" t="str">
        <f t="shared" si="22"/>
        <v>3.0</v>
      </c>
      <c r="O490" t="s">
        <v>2017</v>
      </c>
      <c r="P490">
        <v>8</v>
      </c>
      <c r="Q490">
        <v>8</v>
      </c>
      <c r="R490" t="str">
        <f t="shared" si="23"/>
        <v>130</v>
      </c>
      <c r="S490" t="s">
        <v>723</v>
      </c>
      <c r="T490" t="s">
        <v>2977</v>
      </c>
      <c r="U490" t="s">
        <v>3177</v>
      </c>
      <c r="V490" t="s">
        <v>13807</v>
      </c>
      <c r="W490" t="s">
        <v>13807</v>
      </c>
    </row>
    <row r="491" spans="1:23" x14ac:dyDescent="0.25">
      <c r="A491" t="s">
        <v>13808</v>
      </c>
      <c r="B491" t="s">
        <v>13808</v>
      </c>
      <c r="C491" t="s">
        <v>3178</v>
      </c>
      <c r="E491" t="s">
        <v>1505</v>
      </c>
      <c r="F491" t="s">
        <v>14460</v>
      </c>
      <c r="G491" t="s">
        <v>14460</v>
      </c>
      <c r="H491" t="s">
        <v>14460</v>
      </c>
      <c r="I491" t="s">
        <v>3178</v>
      </c>
      <c r="J491" t="s">
        <v>3178</v>
      </c>
      <c r="K491" t="s">
        <v>3169</v>
      </c>
      <c r="L491" t="str">
        <f t="shared" si="21"/>
        <v>2.5</v>
      </c>
      <c r="M491" t="s">
        <v>457</v>
      </c>
      <c r="N491" t="str">
        <f t="shared" si="22"/>
        <v>3.1</v>
      </c>
      <c r="O491" t="s">
        <v>700</v>
      </c>
      <c r="P491">
        <v>48</v>
      </c>
      <c r="Q491">
        <v>96</v>
      </c>
      <c r="R491" t="str">
        <f t="shared" si="23"/>
        <v>200</v>
      </c>
      <c r="S491" t="s">
        <v>3055</v>
      </c>
      <c r="T491" t="s">
        <v>1873</v>
      </c>
      <c r="U491" t="s">
        <v>3179</v>
      </c>
      <c r="V491" t="s">
        <v>13807</v>
      </c>
      <c r="W491" t="s">
        <v>13807</v>
      </c>
    </row>
    <row r="492" spans="1:23" x14ac:dyDescent="0.25">
      <c r="A492" t="s">
        <v>13808</v>
      </c>
      <c r="B492" t="s">
        <v>13808</v>
      </c>
      <c r="C492" t="s">
        <v>3180</v>
      </c>
      <c r="E492" t="s">
        <v>1505</v>
      </c>
      <c r="F492" t="s">
        <v>14461</v>
      </c>
      <c r="G492" t="s">
        <v>14461</v>
      </c>
      <c r="H492" t="s">
        <v>14461</v>
      </c>
      <c r="I492" t="s">
        <v>3180</v>
      </c>
      <c r="J492" t="s">
        <v>3180</v>
      </c>
      <c r="K492" t="s">
        <v>3169</v>
      </c>
      <c r="L492" t="str">
        <f t="shared" si="21"/>
        <v>2.3</v>
      </c>
      <c r="M492" t="s">
        <v>826</v>
      </c>
      <c r="N492" t="str">
        <f t="shared" si="22"/>
        <v>3.1</v>
      </c>
      <c r="O492" t="s">
        <v>700</v>
      </c>
      <c r="P492">
        <v>64</v>
      </c>
      <c r="Q492">
        <v>128</v>
      </c>
      <c r="R492" t="str">
        <f t="shared" si="23"/>
        <v>200</v>
      </c>
      <c r="S492" t="s">
        <v>3055</v>
      </c>
      <c r="T492" t="s">
        <v>1873</v>
      </c>
      <c r="U492" t="s">
        <v>3181</v>
      </c>
      <c r="V492" t="s">
        <v>13807</v>
      </c>
      <c r="W492" t="s">
        <v>13807</v>
      </c>
    </row>
    <row r="493" spans="1:23" x14ac:dyDescent="0.25">
      <c r="A493" t="s">
        <v>13808</v>
      </c>
      <c r="B493" t="s">
        <v>13808</v>
      </c>
      <c r="C493" t="s">
        <v>3182</v>
      </c>
      <c r="E493" t="s">
        <v>1505</v>
      </c>
      <c r="F493" t="s">
        <v>14462</v>
      </c>
      <c r="G493" t="s">
        <v>14462</v>
      </c>
      <c r="H493" t="s">
        <v>14462</v>
      </c>
      <c r="I493" t="s">
        <v>3182</v>
      </c>
      <c r="J493" t="s">
        <v>3182</v>
      </c>
      <c r="K493" t="s">
        <v>3183</v>
      </c>
      <c r="L493" t="str">
        <f t="shared" si="21"/>
        <v>3.6</v>
      </c>
      <c r="M493" t="s">
        <v>426</v>
      </c>
      <c r="N493" t="str">
        <f t="shared" si="22"/>
        <v>4.1</v>
      </c>
      <c r="O493" t="s">
        <v>494</v>
      </c>
      <c r="P493">
        <v>8</v>
      </c>
      <c r="Q493">
        <v>16</v>
      </c>
      <c r="R493" t="str">
        <f t="shared" si="23"/>
        <v>125</v>
      </c>
      <c r="S493" t="s">
        <v>454</v>
      </c>
      <c r="T493" t="s">
        <v>1967</v>
      </c>
      <c r="U493" t="s">
        <v>3184</v>
      </c>
      <c r="V493" t="s">
        <v>13807</v>
      </c>
      <c r="W493" t="s">
        <v>13807</v>
      </c>
    </row>
    <row r="494" spans="1:23" x14ac:dyDescent="0.25">
      <c r="A494" t="s">
        <v>13808</v>
      </c>
      <c r="B494" t="s">
        <v>13808</v>
      </c>
      <c r="C494" t="s">
        <v>3185</v>
      </c>
      <c r="E494" t="s">
        <v>1505</v>
      </c>
      <c r="F494" t="s">
        <v>14463</v>
      </c>
      <c r="G494" t="s">
        <v>14463</v>
      </c>
      <c r="H494" t="s">
        <v>14463</v>
      </c>
      <c r="I494" t="s">
        <v>3185</v>
      </c>
      <c r="J494" t="s">
        <v>3185</v>
      </c>
      <c r="K494" t="s">
        <v>3183</v>
      </c>
      <c r="L494" t="str">
        <f t="shared" si="21"/>
        <v>2.6</v>
      </c>
      <c r="M494" t="s">
        <v>581</v>
      </c>
      <c r="N494" t="str">
        <f t="shared" si="22"/>
        <v>4.1</v>
      </c>
      <c r="O494" t="s">
        <v>494</v>
      </c>
      <c r="P494">
        <v>16</v>
      </c>
      <c r="Q494">
        <v>32</v>
      </c>
      <c r="R494" t="str">
        <f t="shared" si="23"/>
        <v>125</v>
      </c>
      <c r="S494" t="s">
        <v>454</v>
      </c>
      <c r="T494" t="s">
        <v>1897</v>
      </c>
      <c r="U494" t="s">
        <v>3186</v>
      </c>
      <c r="V494" t="s">
        <v>13807</v>
      </c>
      <c r="W494" t="s">
        <v>13807</v>
      </c>
    </row>
    <row r="495" spans="1:23" x14ac:dyDescent="0.25">
      <c r="A495" t="s">
        <v>13808</v>
      </c>
      <c r="B495" t="s">
        <v>13808</v>
      </c>
      <c r="C495" t="s">
        <v>3187</v>
      </c>
      <c r="E495" t="s">
        <v>1505</v>
      </c>
      <c r="F495" t="s">
        <v>14464</v>
      </c>
      <c r="G495" t="s">
        <v>14464</v>
      </c>
      <c r="H495" t="s">
        <v>14464</v>
      </c>
      <c r="I495" t="s">
        <v>3187</v>
      </c>
      <c r="J495" t="s">
        <v>3187</v>
      </c>
      <c r="K495" t="s">
        <v>3183</v>
      </c>
      <c r="L495" t="str">
        <f t="shared" si="21"/>
        <v>3.0</v>
      </c>
      <c r="M495" t="s">
        <v>2017</v>
      </c>
      <c r="N495" t="str">
        <f t="shared" si="22"/>
        <v>3.7</v>
      </c>
      <c r="O495" t="s">
        <v>442</v>
      </c>
      <c r="P495">
        <v>16</v>
      </c>
      <c r="Q495">
        <v>32</v>
      </c>
      <c r="R495" t="str">
        <f t="shared" si="23"/>
        <v>200</v>
      </c>
      <c r="S495" t="s">
        <v>3055</v>
      </c>
      <c r="T495" t="s">
        <v>1886</v>
      </c>
      <c r="U495" t="s">
        <v>3188</v>
      </c>
      <c r="V495" t="s">
        <v>13807</v>
      </c>
      <c r="W495" t="s">
        <v>13807</v>
      </c>
    </row>
    <row r="496" spans="1:23" x14ac:dyDescent="0.25">
      <c r="A496" t="s">
        <v>13808</v>
      </c>
      <c r="B496" t="s">
        <v>13808</v>
      </c>
      <c r="C496" t="s">
        <v>3189</v>
      </c>
      <c r="E496" t="s">
        <v>1505</v>
      </c>
      <c r="F496" t="s">
        <v>14465</v>
      </c>
      <c r="G496" t="s">
        <v>14465</v>
      </c>
      <c r="H496" t="s">
        <v>14465</v>
      </c>
      <c r="I496" t="s">
        <v>3189</v>
      </c>
      <c r="J496" t="s">
        <v>3189</v>
      </c>
      <c r="K496" t="s">
        <v>3183</v>
      </c>
      <c r="L496" t="str">
        <f t="shared" si="21"/>
        <v>3.7</v>
      </c>
      <c r="M496" t="s">
        <v>442</v>
      </c>
      <c r="N496" t="str">
        <f t="shared" si="22"/>
        <v>4.3</v>
      </c>
      <c r="O496" t="s">
        <v>430</v>
      </c>
      <c r="P496">
        <v>16</v>
      </c>
      <c r="Q496">
        <v>32</v>
      </c>
      <c r="R496" t="str">
        <f t="shared" si="23"/>
        <v>200</v>
      </c>
      <c r="S496" t="s">
        <v>3055</v>
      </c>
      <c r="T496" t="s">
        <v>1902</v>
      </c>
      <c r="U496" t="s">
        <v>3190</v>
      </c>
      <c r="V496" t="s">
        <v>13807</v>
      </c>
      <c r="W496" t="s">
        <v>13807</v>
      </c>
    </row>
    <row r="497" spans="1:23" x14ac:dyDescent="0.25">
      <c r="A497" t="s">
        <v>13808</v>
      </c>
      <c r="B497" t="s">
        <v>13808</v>
      </c>
      <c r="C497" t="s">
        <v>3191</v>
      </c>
      <c r="E497" t="s">
        <v>1505</v>
      </c>
      <c r="F497" t="s">
        <v>14466</v>
      </c>
      <c r="G497" t="s">
        <v>14466</v>
      </c>
      <c r="H497" t="s">
        <v>14466</v>
      </c>
      <c r="I497" t="s">
        <v>3191</v>
      </c>
      <c r="J497" t="s">
        <v>3191</v>
      </c>
      <c r="K497" t="s">
        <v>3183</v>
      </c>
      <c r="L497" t="str">
        <f t="shared" si="21"/>
        <v>4.1</v>
      </c>
      <c r="M497" t="s">
        <v>494</v>
      </c>
      <c r="N497" t="str">
        <f t="shared" si="22"/>
        <v>4.4</v>
      </c>
      <c r="O497" t="s">
        <v>438</v>
      </c>
      <c r="P497">
        <v>16</v>
      </c>
      <c r="Q497">
        <v>32</v>
      </c>
      <c r="R497" t="str">
        <f t="shared" si="23"/>
        <v>320</v>
      </c>
      <c r="S497" t="s">
        <v>3192</v>
      </c>
      <c r="T497" t="s">
        <v>1886</v>
      </c>
      <c r="U497" t="s">
        <v>3193</v>
      </c>
      <c r="V497" t="s">
        <v>13807</v>
      </c>
      <c r="W497" t="s">
        <v>13807</v>
      </c>
    </row>
    <row r="498" spans="1:23" x14ac:dyDescent="0.25">
      <c r="A498" t="s">
        <v>13808</v>
      </c>
      <c r="B498" t="s">
        <v>13808</v>
      </c>
      <c r="C498" t="s">
        <v>3194</v>
      </c>
      <c r="E498" t="s">
        <v>1505</v>
      </c>
      <c r="F498" t="s">
        <v>14467</v>
      </c>
      <c r="G498" t="s">
        <v>14467</v>
      </c>
      <c r="H498" t="s">
        <v>14467</v>
      </c>
      <c r="I498" t="s">
        <v>3194</v>
      </c>
      <c r="J498" t="s">
        <v>3194</v>
      </c>
      <c r="K498" t="s">
        <v>3183</v>
      </c>
      <c r="L498" t="str">
        <f t="shared" si="21"/>
        <v>4.2</v>
      </c>
      <c r="M498" t="s">
        <v>418</v>
      </c>
      <c r="N498" t="str">
        <f t="shared" si="22"/>
        <v>5.0</v>
      </c>
      <c r="O498" t="s">
        <v>3195</v>
      </c>
      <c r="P498">
        <v>16</v>
      </c>
      <c r="Q498">
        <v>32</v>
      </c>
      <c r="R498" t="str">
        <f t="shared" si="23"/>
        <v>320</v>
      </c>
      <c r="S498" t="s">
        <v>3192</v>
      </c>
      <c r="T498" t="s">
        <v>1897</v>
      </c>
      <c r="U498" t="s">
        <v>3196</v>
      </c>
      <c r="V498" t="s">
        <v>13807</v>
      </c>
      <c r="W498" t="s">
        <v>13807</v>
      </c>
    </row>
    <row r="499" spans="1:23" x14ac:dyDescent="0.25">
      <c r="A499" t="s">
        <v>13808</v>
      </c>
      <c r="B499" t="s">
        <v>13808</v>
      </c>
      <c r="C499" t="s">
        <v>3197</v>
      </c>
      <c r="E499" t="s">
        <v>1505</v>
      </c>
      <c r="F499" t="s">
        <v>14468</v>
      </c>
      <c r="G499" t="s">
        <v>14468</v>
      </c>
      <c r="H499" t="s">
        <v>14468</v>
      </c>
      <c r="I499" t="s">
        <v>3197</v>
      </c>
      <c r="J499" t="s">
        <v>3197</v>
      </c>
      <c r="K499" t="s">
        <v>3183</v>
      </c>
      <c r="L499" t="str">
        <f t="shared" si="21"/>
        <v>3.6</v>
      </c>
      <c r="M499" t="s">
        <v>426</v>
      </c>
      <c r="N499" t="str">
        <f t="shared" si="22"/>
        <v>4.2</v>
      </c>
      <c r="O499" t="s">
        <v>418</v>
      </c>
      <c r="P499">
        <v>16</v>
      </c>
      <c r="Q499">
        <v>32</v>
      </c>
      <c r="R499" t="str">
        <f t="shared" si="23"/>
        <v>320</v>
      </c>
      <c r="S499" t="s">
        <v>3192</v>
      </c>
      <c r="T499" t="s">
        <v>1873</v>
      </c>
      <c r="U499" t="s">
        <v>3198</v>
      </c>
      <c r="V499" t="s">
        <v>13807</v>
      </c>
      <c r="W499" t="s">
        <v>13807</v>
      </c>
    </row>
    <row r="500" spans="1:23" x14ac:dyDescent="0.25">
      <c r="A500" t="s">
        <v>13808</v>
      </c>
      <c r="B500" t="s">
        <v>13808</v>
      </c>
      <c r="C500" t="s">
        <v>3199</v>
      </c>
      <c r="E500" t="s">
        <v>1505</v>
      </c>
      <c r="F500" t="s">
        <v>14469</v>
      </c>
      <c r="G500" t="s">
        <v>14469</v>
      </c>
      <c r="H500" t="s">
        <v>14469</v>
      </c>
      <c r="I500" t="s">
        <v>3199</v>
      </c>
      <c r="J500" t="s">
        <v>3199</v>
      </c>
      <c r="K500" t="s">
        <v>3183</v>
      </c>
      <c r="L500" t="str">
        <f t="shared" si="21"/>
        <v>2.5</v>
      </c>
      <c r="M500" t="s">
        <v>457</v>
      </c>
      <c r="N500" t="str">
        <f t="shared" si="22"/>
        <v>3.7</v>
      </c>
      <c r="O500" t="s">
        <v>442</v>
      </c>
      <c r="P500">
        <v>24</v>
      </c>
      <c r="Q500">
        <v>48</v>
      </c>
      <c r="R500" t="str">
        <f t="shared" si="23"/>
        <v>200</v>
      </c>
      <c r="S500" t="s">
        <v>3055</v>
      </c>
      <c r="T500" t="s">
        <v>1886</v>
      </c>
      <c r="U500" t="s">
        <v>3200</v>
      </c>
      <c r="V500" t="s">
        <v>13807</v>
      </c>
      <c r="W500" t="s">
        <v>13807</v>
      </c>
    </row>
    <row r="501" spans="1:23" x14ac:dyDescent="0.25">
      <c r="A501" t="s">
        <v>13808</v>
      </c>
      <c r="B501" t="s">
        <v>13808</v>
      </c>
      <c r="C501" t="s">
        <v>3201</v>
      </c>
      <c r="E501" t="s">
        <v>1505</v>
      </c>
      <c r="F501" t="s">
        <v>14470</v>
      </c>
      <c r="G501" t="s">
        <v>14470</v>
      </c>
      <c r="H501" t="s">
        <v>14470</v>
      </c>
      <c r="I501" t="s">
        <v>3201</v>
      </c>
      <c r="J501" t="s">
        <v>3201</v>
      </c>
      <c r="K501" t="s">
        <v>3183</v>
      </c>
      <c r="L501" t="str">
        <f t="shared" si="21"/>
        <v>2.9</v>
      </c>
      <c r="M501" t="s">
        <v>473</v>
      </c>
      <c r="N501" t="str">
        <f t="shared" si="22"/>
        <v>4.2</v>
      </c>
      <c r="O501" t="s">
        <v>418</v>
      </c>
      <c r="P501">
        <v>24</v>
      </c>
      <c r="Q501">
        <v>48</v>
      </c>
      <c r="R501" t="str">
        <f t="shared" si="23"/>
        <v>200</v>
      </c>
      <c r="S501" t="s">
        <v>3055</v>
      </c>
      <c r="T501" t="s">
        <v>1886</v>
      </c>
      <c r="U501" t="s">
        <v>3202</v>
      </c>
      <c r="V501" t="s">
        <v>13807</v>
      </c>
      <c r="W501" t="s">
        <v>13807</v>
      </c>
    </row>
    <row r="502" spans="1:23" x14ac:dyDescent="0.25">
      <c r="A502" t="s">
        <v>13808</v>
      </c>
      <c r="B502" t="s">
        <v>13808</v>
      </c>
      <c r="C502" t="s">
        <v>3203</v>
      </c>
      <c r="E502" t="s">
        <v>1505</v>
      </c>
      <c r="F502" t="s">
        <v>14471</v>
      </c>
      <c r="G502" t="s">
        <v>14471</v>
      </c>
      <c r="H502" t="s">
        <v>14471</v>
      </c>
      <c r="I502" t="s">
        <v>3203</v>
      </c>
      <c r="J502" t="s">
        <v>3203</v>
      </c>
      <c r="K502" t="s">
        <v>3183</v>
      </c>
      <c r="L502" t="str">
        <f t="shared" si="21"/>
        <v>4.0</v>
      </c>
      <c r="M502" t="s">
        <v>1917</v>
      </c>
      <c r="N502" t="str">
        <f t="shared" si="22"/>
        <v>4.3</v>
      </c>
      <c r="O502" t="s">
        <v>430</v>
      </c>
      <c r="P502">
        <v>24</v>
      </c>
      <c r="Q502">
        <v>48</v>
      </c>
      <c r="R502" t="str">
        <f t="shared" si="23"/>
        <v>200</v>
      </c>
      <c r="S502" t="s">
        <v>3055</v>
      </c>
      <c r="T502" t="s">
        <v>2977</v>
      </c>
      <c r="U502" t="s">
        <v>3204</v>
      </c>
      <c r="V502" t="s">
        <v>13807</v>
      </c>
      <c r="W502" t="s">
        <v>13807</v>
      </c>
    </row>
    <row r="503" spans="1:23" x14ac:dyDescent="0.25">
      <c r="A503" t="s">
        <v>13808</v>
      </c>
      <c r="B503" t="s">
        <v>13808</v>
      </c>
      <c r="C503" t="s">
        <v>3205</v>
      </c>
      <c r="E503" t="s">
        <v>1505</v>
      </c>
      <c r="F503" t="s">
        <v>14472</v>
      </c>
      <c r="G503" t="s">
        <v>14472</v>
      </c>
      <c r="H503" t="s">
        <v>14472</v>
      </c>
      <c r="I503" t="s">
        <v>3205</v>
      </c>
      <c r="J503" t="s">
        <v>3205</v>
      </c>
      <c r="K503" t="s">
        <v>3183</v>
      </c>
      <c r="L503" t="str">
        <f t="shared" si="21"/>
        <v>4.1</v>
      </c>
      <c r="M503" t="s">
        <v>494</v>
      </c>
      <c r="N503" t="str">
        <f t="shared" si="22"/>
        <v>4.3</v>
      </c>
      <c r="O503" t="s">
        <v>430</v>
      </c>
      <c r="P503">
        <v>24</v>
      </c>
      <c r="Q503">
        <v>48</v>
      </c>
      <c r="R503" t="str">
        <f t="shared" si="23"/>
        <v/>
      </c>
      <c r="T503" t="s">
        <v>1886</v>
      </c>
      <c r="U503" t="s">
        <v>3206</v>
      </c>
      <c r="V503" t="s">
        <v>13807</v>
      </c>
      <c r="W503" t="s">
        <v>13807</v>
      </c>
    </row>
    <row r="504" spans="1:23" x14ac:dyDescent="0.25">
      <c r="A504" t="s">
        <v>13808</v>
      </c>
      <c r="B504" t="s">
        <v>13808</v>
      </c>
      <c r="C504" t="s">
        <v>3207</v>
      </c>
      <c r="E504" t="s">
        <v>1505</v>
      </c>
      <c r="F504" t="s">
        <v>14473</v>
      </c>
      <c r="G504" t="s">
        <v>14473</v>
      </c>
      <c r="H504" t="s">
        <v>14473</v>
      </c>
      <c r="I504" t="s">
        <v>3207</v>
      </c>
      <c r="J504" t="s">
        <v>3207</v>
      </c>
      <c r="K504" t="s">
        <v>3183</v>
      </c>
      <c r="L504" t="str">
        <f t="shared" si="21"/>
        <v>4.1</v>
      </c>
      <c r="M504" t="s">
        <v>494</v>
      </c>
      <c r="N504" t="str">
        <f t="shared" si="22"/>
        <v>4.5</v>
      </c>
      <c r="O504" t="s">
        <v>440</v>
      </c>
      <c r="P504">
        <v>24</v>
      </c>
      <c r="Q504">
        <v>48</v>
      </c>
      <c r="R504" t="str">
        <f t="shared" si="23"/>
        <v>320</v>
      </c>
      <c r="S504" t="s">
        <v>3192</v>
      </c>
      <c r="T504" t="s">
        <v>1897</v>
      </c>
      <c r="U504" t="s">
        <v>3208</v>
      </c>
      <c r="V504" t="s">
        <v>13807</v>
      </c>
      <c r="W504" t="s">
        <v>13807</v>
      </c>
    </row>
    <row r="505" spans="1:23" x14ac:dyDescent="0.25">
      <c r="A505" t="s">
        <v>13808</v>
      </c>
      <c r="B505" t="s">
        <v>13808</v>
      </c>
      <c r="C505" t="s">
        <v>3209</v>
      </c>
      <c r="E505" t="s">
        <v>1505</v>
      </c>
      <c r="F505" t="s">
        <v>14474</v>
      </c>
      <c r="G505" t="s">
        <v>14474</v>
      </c>
      <c r="H505" t="s">
        <v>14474</v>
      </c>
      <c r="I505" t="s">
        <v>3209</v>
      </c>
      <c r="J505" t="s">
        <v>3209</v>
      </c>
      <c r="K505" t="s">
        <v>3183</v>
      </c>
      <c r="L505" t="str">
        <f t="shared" si="21"/>
        <v>2.7</v>
      </c>
      <c r="M505" t="s">
        <v>758</v>
      </c>
      <c r="N505" t="str">
        <f t="shared" si="22"/>
        <v>3.9</v>
      </c>
      <c r="O505" t="s">
        <v>422</v>
      </c>
      <c r="P505">
        <v>32</v>
      </c>
      <c r="Q505">
        <v>64</v>
      </c>
      <c r="R505" t="str">
        <f t="shared" si="23"/>
        <v/>
      </c>
      <c r="T505" t="s">
        <v>1886</v>
      </c>
      <c r="U505" t="s">
        <v>3210</v>
      </c>
      <c r="V505" t="s">
        <v>13807</v>
      </c>
      <c r="W505" t="s">
        <v>13807</v>
      </c>
    </row>
    <row r="506" spans="1:23" x14ac:dyDescent="0.25">
      <c r="A506" t="s">
        <v>13808</v>
      </c>
      <c r="B506" t="s">
        <v>13808</v>
      </c>
      <c r="C506" t="s">
        <v>3211</v>
      </c>
      <c r="E506" t="s">
        <v>1505</v>
      </c>
      <c r="F506" t="s">
        <v>14475</v>
      </c>
      <c r="G506" t="s">
        <v>14475</v>
      </c>
      <c r="H506" t="s">
        <v>14475</v>
      </c>
      <c r="I506" t="s">
        <v>3211</v>
      </c>
      <c r="J506" t="s">
        <v>3211</v>
      </c>
      <c r="K506" t="s">
        <v>3183</v>
      </c>
      <c r="L506" t="str">
        <f t="shared" si="21"/>
        <v>3.0</v>
      </c>
      <c r="M506" t="s">
        <v>2017</v>
      </c>
      <c r="N506" t="str">
        <f t="shared" si="22"/>
        <v>4.4</v>
      </c>
      <c r="O506" t="s">
        <v>438</v>
      </c>
      <c r="P506">
        <v>32</v>
      </c>
      <c r="Q506">
        <v>64</v>
      </c>
      <c r="R506" t="str">
        <f t="shared" si="23"/>
        <v>210</v>
      </c>
      <c r="S506" t="s">
        <v>3212</v>
      </c>
      <c r="T506" t="s">
        <v>1967</v>
      </c>
      <c r="U506" t="s">
        <v>3213</v>
      </c>
      <c r="V506" t="s">
        <v>13807</v>
      </c>
      <c r="W506" t="s">
        <v>13807</v>
      </c>
    </row>
    <row r="507" spans="1:23" x14ac:dyDescent="0.25">
      <c r="A507" t="s">
        <v>13808</v>
      </c>
      <c r="B507" t="s">
        <v>13808</v>
      </c>
      <c r="C507" t="s">
        <v>3214</v>
      </c>
      <c r="E507" t="s">
        <v>1505</v>
      </c>
      <c r="F507" t="s">
        <v>14476</v>
      </c>
      <c r="G507" t="s">
        <v>14476</v>
      </c>
      <c r="H507" t="s">
        <v>14476</v>
      </c>
      <c r="I507" t="s">
        <v>3214</v>
      </c>
      <c r="J507" t="s">
        <v>3214</v>
      </c>
      <c r="K507" t="s">
        <v>3183</v>
      </c>
      <c r="L507" t="str">
        <f t="shared" si="21"/>
        <v>3.3</v>
      </c>
      <c r="M507" t="s">
        <v>507</v>
      </c>
      <c r="N507" t="str">
        <f t="shared" si="22"/>
        <v>3.8</v>
      </c>
      <c r="O507" t="s">
        <v>445</v>
      </c>
      <c r="P507">
        <v>32</v>
      </c>
      <c r="Q507">
        <v>64</v>
      </c>
      <c r="R507" t="str">
        <f t="shared" si="23"/>
        <v>280</v>
      </c>
      <c r="S507" t="s">
        <v>474</v>
      </c>
      <c r="T507" t="s">
        <v>1892</v>
      </c>
      <c r="U507" t="s">
        <v>3215</v>
      </c>
      <c r="V507" t="s">
        <v>13807</v>
      </c>
      <c r="W507" t="s">
        <v>13807</v>
      </c>
    </row>
    <row r="508" spans="1:23" x14ac:dyDescent="0.25">
      <c r="A508" t="s">
        <v>13808</v>
      </c>
      <c r="B508" t="s">
        <v>13808</v>
      </c>
      <c r="C508" t="s">
        <v>3216</v>
      </c>
      <c r="E508" t="s">
        <v>1505</v>
      </c>
      <c r="F508" t="s">
        <v>14477</v>
      </c>
      <c r="G508" t="s">
        <v>14477</v>
      </c>
      <c r="H508" t="s">
        <v>14477</v>
      </c>
      <c r="I508" t="s">
        <v>3216</v>
      </c>
      <c r="J508" t="s">
        <v>3216</v>
      </c>
      <c r="K508" t="s">
        <v>3183</v>
      </c>
      <c r="L508" t="str">
        <f t="shared" si="21"/>
        <v>3.3</v>
      </c>
      <c r="M508" t="s">
        <v>507</v>
      </c>
      <c r="N508" t="str">
        <f t="shared" si="22"/>
        <v>3.8</v>
      </c>
      <c r="O508" t="s">
        <v>445</v>
      </c>
      <c r="P508">
        <v>32</v>
      </c>
      <c r="Q508">
        <v>64</v>
      </c>
      <c r="R508" t="str">
        <f t="shared" si="23"/>
        <v>280</v>
      </c>
      <c r="S508" t="s">
        <v>474</v>
      </c>
      <c r="T508" t="s">
        <v>2687</v>
      </c>
      <c r="U508" t="s">
        <v>3217</v>
      </c>
      <c r="V508" t="s">
        <v>13807</v>
      </c>
      <c r="W508" t="s">
        <v>13807</v>
      </c>
    </row>
    <row r="509" spans="1:23" x14ac:dyDescent="0.25">
      <c r="A509" t="s">
        <v>13808</v>
      </c>
      <c r="B509" t="s">
        <v>13808</v>
      </c>
      <c r="C509" t="s">
        <v>3218</v>
      </c>
      <c r="E509" t="s">
        <v>1505</v>
      </c>
      <c r="F509" t="s">
        <v>14478</v>
      </c>
      <c r="G509" t="s">
        <v>14478</v>
      </c>
      <c r="H509" t="s">
        <v>14478</v>
      </c>
      <c r="I509" t="s">
        <v>3218</v>
      </c>
      <c r="J509" t="s">
        <v>3218</v>
      </c>
      <c r="K509" t="s">
        <v>3183</v>
      </c>
      <c r="L509" t="str">
        <f t="shared" si="21"/>
        <v>3.6</v>
      </c>
      <c r="M509" t="s">
        <v>426</v>
      </c>
      <c r="N509" t="str">
        <f t="shared" si="22"/>
        <v>4.4</v>
      </c>
      <c r="O509" t="s">
        <v>438</v>
      </c>
      <c r="P509">
        <v>32</v>
      </c>
      <c r="Q509">
        <v>64</v>
      </c>
      <c r="R509" t="str">
        <f t="shared" si="23"/>
        <v>280</v>
      </c>
      <c r="S509" t="s">
        <v>474</v>
      </c>
      <c r="T509" t="s">
        <v>1897</v>
      </c>
      <c r="U509" t="s">
        <v>3219</v>
      </c>
      <c r="V509" t="s">
        <v>13807</v>
      </c>
      <c r="W509" t="s">
        <v>13807</v>
      </c>
    </row>
    <row r="510" spans="1:23" x14ac:dyDescent="0.25">
      <c r="A510" t="s">
        <v>13808</v>
      </c>
      <c r="B510" t="s">
        <v>13808</v>
      </c>
      <c r="C510" t="s">
        <v>3220</v>
      </c>
      <c r="E510" t="s">
        <v>1505</v>
      </c>
      <c r="F510" t="s">
        <v>14479</v>
      </c>
      <c r="G510" t="s">
        <v>14479</v>
      </c>
      <c r="H510" t="s">
        <v>14479</v>
      </c>
      <c r="I510" t="s">
        <v>3220</v>
      </c>
      <c r="J510" t="s">
        <v>3220</v>
      </c>
      <c r="K510" t="s">
        <v>3183</v>
      </c>
      <c r="L510" t="str">
        <f t="shared" si="21"/>
        <v>3.9</v>
      </c>
      <c r="M510" t="s">
        <v>422</v>
      </c>
      <c r="N510" t="str">
        <f t="shared" si="22"/>
        <v>4.3</v>
      </c>
      <c r="O510" t="s">
        <v>430</v>
      </c>
      <c r="P510">
        <v>32</v>
      </c>
      <c r="Q510">
        <v>64</v>
      </c>
      <c r="R510" t="str">
        <f t="shared" si="23"/>
        <v>320</v>
      </c>
      <c r="S510" t="s">
        <v>3192</v>
      </c>
      <c r="T510" t="s">
        <v>2687</v>
      </c>
      <c r="U510" t="s">
        <v>3221</v>
      </c>
      <c r="V510" t="s">
        <v>13807</v>
      </c>
      <c r="W510" t="s">
        <v>13807</v>
      </c>
    </row>
    <row r="511" spans="1:23" x14ac:dyDescent="0.25">
      <c r="A511" t="s">
        <v>13808</v>
      </c>
      <c r="B511" t="s">
        <v>13808</v>
      </c>
      <c r="C511" t="s">
        <v>3222</v>
      </c>
      <c r="E511" t="s">
        <v>1505</v>
      </c>
      <c r="F511" t="s">
        <v>14480</v>
      </c>
      <c r="G511" t="s">
        <v>14480</v>
      </c>
      <c r="H511" t="s">
        <v>14480</v>
      </c>
      <c r="I511" t="s">
        <v>3222</v>
      </c>
      <c r="J511" t="s">
        <v>3222</v>
      </c>
      <c r="K511" t="s">
        <v>3183</v>
      </c>
      <c r="L511" t="str">
        <f t="shared" si="21"/>
        <v>3.8</v>
      </c>
      <c r="M511" t="s">
        <v>445</v>
      </c>
      <c r="N511" t="str">
        <f t="shared" si="22"/>
        <v>4.4</v>
      </c>
      <c r="O511" t="s">
        <v>438</v>
      </c>
      <c r="P511">
        <v>32</v>
      </c>
      <c r="Q511">
        <v>64</v>
      </c>
      <c r="R511" t="str">
        <f t="shared" si="23"/>
        <v>320</v>
      </c>
      <c r="S511" t="s">
        <v>3192</v>
      </c>
      <c r="T511" t="s">
        <v>1897</v>
      </c>
      <c r="U511" t="s">
        <v>3223</v>
      </c>
      <c r="V511" t="s">
        <v>13807</v>
      </c>
      <c r="W511" t="s">
        <v>13807</v>
      </c>
    </row>
    <row r="512" spans="1:23" x14ac:dyDescent="0.25">
      <c r="A512" t="s">
        <v>13808</v>
      </c>
      <c r="B512" t="s">
        <v>13808</v>
      </c>
      <c r="C512" t="s">
        <v>3224</v>
      </c>
      <c r="E512" t="s">
        <v>1505</v>
      </c>
      <c r="F512" t="s">
        <v>14481</v>
      </c>
      <c r="G512" t="s">
        <v>14481</v>
      </c>
      <c r="H512" t="s">
        <v>14481</v>
      </c>
      <c r="I512" t="s">
        <v>3224</v>
      </c>
      <c r="J512" t="s">
        <v>3224</v>
      </c>
      <c r="K512" t="s">
        <v>3183</v>
      </c>
      <c r="L512" t="str">
        <f t="shared" si="21"/>
        <v>3.1</v>
      </c>
      <c r="M512" t="s">
        <v>700</v>
      </c>
      <c r="N512" t="str">
        <f t="shared" si="22"/>
        <v>3.9</v>
      </c>
      <c r="O512" t="s">
        <v>422</v>
      </c>
      <c r="P512">
        <v>32</v>
      </c>
      <c r="Q512">
        <v>64</v>
      </c>
      <c r="R512" t="str">
        <f t="shared" si="23"/>
        <v>320</v>
      </c>
      <c r="S512" t="s">
        <v>3192</v>
      </c>
      <c r="T512" t="s">
        <v>1902</v>
      </c>
      <c r="U512" t="s">
        <v>3225</v>
      </c>
      <c r="V512" t="s">
        <v>13807</v>
      </c>
      <c r="W512" t="s">
        <v>13807</v>
      </c>
    </row>
    <row r="513" spans="1:23" x14ac:dyDescent="0.25">
      <c r="A513" t="s">
        <v>13808</v>
      </c>
      <c r="B513" t="s">
        <v>13808</v>
      </c>
      <c r="C513" t="s">
        <v>3226</v>
      </c>
      <c r="E513" t="s">
        <v>1505</v>
      </c>
      <c r="F513" t="s">
        <v>14482</v>
      </c>
      <c r="G513" t="s">
        <v>14482</v>
      </c>
      <c r="H513" t="s">
        <v>14482</v>
      </c>
      <c r="I513" t="s">
        <v>3226</v>
      </c>
      <c r="J513" t="s">
        <v>3226</v>
      </c>
      <c r="K513" t="s">
        <v>3183</v>
      </c>
      <c r="L513" t="str">
        <f t="shared" si="21"/>
        <v>2.8</v>
      </c>
      <c r="M513" t="s">
        <v>627</v>
      </c>
      <c r="N513" t="str">
        <f t="shared" si="22"/>
        <v>3.8</v>
      </c>
      <c r="O513" t="s">
        <v>445</v>
      </c>
      <c r="P513">
        <v>48</v>
      </c>
      <c r="Q513">
        <v>96</v>
      </c>
      <c r="R513" t="str">
        <f t="shared" si="23"/>
        <v>290</v>
      </c>
      <c r="S513" t="s">
        <v>3227</v>
      </c>
      <c r="T513" t="s">
        <v>1892</v>
      </c>
      <c r="U513" t="s">
        <v>3228</v>
      </c>
      <c r="V513" t="s">
        <v>13807</v>
      </c>
      <c r="W513" t="s">
        <v>13807</v>
      </c>
    </row>
    <row r="514" spans="1:23" x14ac:dyDescent="0.25">
      <c r="A514" t="s">
        <v>13808</v>
      </c>
      <c r="B514" t="s">
        <v>13808</v>
      </c>
      <c r="C514" t="s">
        <v>3229</v>
      </c>
      <c r="E514" t="s">
        <v>1505</v>
      </c>
      <c r="F514" t="s">
        <v>14483</v>
      </c>
      <c r="G514" t="s">
        <v>14483</v>
      </c>
      <c r="H514" t="s">
        <v>14483</v>
      </c>
      <c r="I514" t="s">
        <v>3229</v>
      </c>
      <c r="J514" t="s">
        <v>3229</v>
      </c>
      <c r="K514" t="s">
        <v>3183</v>
      </c>
      <c r="L514" t="str">
        <f t="shared" si="21"/>
        <v>2.8</v>
      </c>
      <c r="M514" t="s">
        <v>627</v>
      </c>
      <c r="N514" t="str">
        <f t="shared" si="22"/>
        <v>3.8</v>
      </c>
      <c r="O514" t="s">
        <v>445</v>
      </c>
      <c r="P514">
        <v>48</v>
      </c>
      <c r="Q514">
        <v>96</v>
      </c>
      <c r="R514" t="str">
        <f t="shared" si="23"/>
        <v>290</v>
      </c>
      <c r="S514" t="s">
        <v>3227</v>
      </c>
      <c r="T514" t="s">
        <v>1892</v>
      </c>
      <c r="U514" t="s">
        <v>3230</v>
      </c>
      <c r="V514" t="s">
        <v>13807</v>
      </c>
      <c r="W514" t="s">
        <v>13807</v>
      </c>
    </row>
    <row r="515" spans="1:23" x14ac:dyDescent="0.25">
      <c r="A515" t="s">
        <v>13808</v>
      </c>
      <c r="B515" t="s">
        <v>13808</v>
      </c>
      <c r="C515" t="s">
        <v>3231</v>
      </c>
      <c r="E515" t="s">
        <v>1505</v>
      </c>
      <c r="F515" t="s">
        <v>14484</v>
      </c>
      <c r="G515" t="s">
        <v>14484</v>
      </c>
      <c r="H515" t="s">
        <v>14484</v>
      </c>
      <c r="I515" t="s">
        <v>3231</v>
      </c>
      <c r="J515" t="s">
        <v>3231</v>
      </c>
      <c r="K515" t="s">
        <v>3183</v>
      </c>
      <c r="L515" t="str">
        <f t="shared" ref="L515:L578" si="24">SUBSTITUTE(M515," GHz","")</f>
        <v>3.2</v>
      </c>
      <c r="M515" t="s">
        <v>469</v>
      </c>
      <c r="N515" t="str">
        <f t="shared" ref="N515:N578" si="25">SUBSTITUTE(O515," GHz","")</f>
        <v>4.1</v>
      </c>
      <c r="O515" t="s">
        <v>494</v>
      </c>
      <c r="P515">
        <v>48</v>
      </c>
      <c r="Q515">
        <v>96</v>
      </c>
      <c r="R515" t="str">
        <f t="shared" ref="R515:R578" si="26">SUBSTITUTE(S515," W","")</f>
        <v/>
      </c>
      <c r="T515" t="s">
        <v>2695</v>
      </c>
      <c r="U515" t="s">
        <v>3232</v>
      </c>
      <c r="V515" t="s">
        <v>13807</v>
      </c>
      <c r="W515" t="s">
        <v>13807</v>
      </c>
    </row>
    <row r="516" spans="1:23" x14ac:dyDescent="0.25">
      <c r="A516" t="s">
        <v>13808</v>
      </c>
      <c r="B516" t="s">
        <v>13808</v>
      </c>
      <c r="C516" t="s">
        <v>3233</v>
      </c>
      <c r="E516" t="s">
        <v>1505</v>
      </c>
      <c r="F516" t="s">
        <v>14485</v>
      </c>
      <c r="G516" t="s">
        <v>14485</v>
      </c>
      <c r="H516" t="s">
        <v>14485</v>
      </c>
      <c r="I516" t="s">
        <v>3233</v>
      </c>
      <c r="J516" t="s">
        <v>3233</v>
      </c>
      <c r="K516" t="s">
        <v>3183</v>
      </c>
      <c r="L516" t="str">
        <f t="shared" si="24"/>
        <v>3.2</v>
      </c>
      <c r="M516" t="s">
        <v>469</v>
      </c>
      <c r="N516" t="str">
        <f t="shared" si="25"/>
        <v>4.4</v>
      </c>
      <c r="O516" t="s">
        <v>438</v>
      </c>
      <c r="P516">
        <v>48</v>
      </c>
      <c r="Q516">
        <v>96</v>
      </c>
      <c r="R516" t="str">
        <f t="shared" si="26"/>
        <v>300</v>
      </c>
      <c r="S516" t="s">
        <v>3234</v>
      </c>
      <c r="T516" t="s">
        <v>1897</v>
      </c>
      <c r="U516" t="s">
        <v>3235</v>
      </c>
      <c r="V516" t="s">
        <v>13807</v>
      </c>
      <c r="W516" t="s">
        <v>13807</v>
      </c>
    </row>
    <row r="517" spans="1:23" x14ac:dyDescent="0.25">
      <c r="A517" t="s">
        <v>13808</v>
      </c>
      <c r="B517" t="s">
        <v>13808</v>
      </c>
      <c r="C517" t="s">
        <v>3236</v>
      </c>
      <c r="E517" t="s">
        <v>1505</v>
      </c>
      <c r="F517" t="s">
        <v>14486</v>
      </c>
      <c r="G517" t="s">
        <v>14486</v>
      </c>
      <c r="H517" t="s">
        <v>14486</v>
      </c>
      <c r="I517" t="s">
        <v>3236</v>
      </c>
      <c r="J517" t="s">
        <v>3236</v>
      </c>
      <c r="K517" t="s">
        <v>3183</v>
      </c>
      <c r="L517" t="str">
        <f t="shared" si="24"/>
        <v>3.6</v>
      </c>
      <c r="M517" t="s">
        <v>426</v>
      </c>
      <c r="N517" t="str">
        <f t="shared" si="25"/>
        <v>4.1</v>
      </c>
      <c r="O517" t="s">
        <v>494</v>
      </c>
      <c r="P517">
        <v>48</v>
      </c>
      <c r="Q517">
        <v>96</v>
      </c>
      <c r="R517" t="str">
        <f t="shared" si="26"/>
        <v>360</v>
      </c>
      <c r="S517" t="s">
        <v>3237</v>
      </c>
      <c r="T517" t="s">
        <v>1886</v>
      </c>
      <c r="U517" t="s">
        <v>3238</v>
      </c>
      <c r="V517" t="s">
        <v>13807</v>
      </c>
      <c r="W517" t="s">
        <v>13807</v>
      </c>
    </row>
    <row r="518" spans="1:23" x14ac:dyDescent="0.25">
      <c r="A518" t="s">
        <v>13808</v>
      </c>
      <c r="B518" t="s">
        <v>13808</v>
      </c>
      <c r="C518" t="s">
        <v>3239</v>
      </c>
      <c r="E518" t="s">
        <v>1505</v>
      </c>
      <c r="F518" t="s">
        <v>14487</v>
      </c>
      <c r="G518" t="s">
        <v>14487</v>
      </c>
      <c r="H518" t="s">
        <v>14487</v>
      </c>
      <c r="I518" t="s">
        <v>3239</v>
      </c>
      <c r="J518" t="s">
        <v>3239</v>
      </c>
      <c r="K518" t="s">
        <v>3183</v>
      </c>
      <c r="L518" t="str">
        <f t="shared" si="24"/>
        <v>3.7</v>
      </c>
      <c r="M518" t="s">
        <v>442</v>
      </c>
      <c r="N518" t="str">
        <f t="shared" si="25"/>
        <v>4.8</v>
      </c>
      <c r="O518" t="s">
        <v>463</v>
      </c>
      <c r="P518">
        <v>48</v>
      </c>
      <c r="Q518">
        <v>96</v>
      </c>
      <c r="R518" t="str">
        <f t="shared" si="26"/>
        <v>400</v>
      </c>
      <c r="S518" t="s">
        <v>3240</v>
      </c>
      <c r="T518" t="s">
        <v>2977</v>
      </c>
      <c r="U518" t="s">
        <v>3241</v>
      </c>
      <c r="V518" t="s">
        <v>13807</v>
      </c>
      <c r="W518" t="s">
        <v>13807</v>
      </c>
    </row>
    <row r="519" spans="1:23" x14ac:dyDescent="0.25">
      <c r="A519" t="s">
        <v>13808</v>
      </c>
      <c r="B519" t="s">
        <v>13808</v>
      </c>
      <c r="C519" t="s">
        <v>3242</v>
      </c>
      <c r="E519" t="s">
        <v>1505</v>
      </c>
      <c r="F519" t="s">
        <v>14488</v>
      </c>
      <c r="G519" t="s">
        <v>14488</v>
      </c>
      <c r="H519" t="s">
        <v>14488</v>
      </c>
      <c r="I519" t="s">
        <v>3242</v>
      </c>
      <c r="J519" t="s">
        <v>3242</v>
      </c>
      <c r="K519" t="s">
        <v>3183</v>
      </c>
      <c r="L519" t="str">
        <f t="shared" si="24"/>
        <v>2.5</v>
      </c>
      <c r="M519" t="s">
        <v>457</v>
      </c>
      <c r="N519" t="str">
        <f t="shared" si="25"/>
        <v>3.7</v>
      </c>
      <c r="O519" t="s">
        <v>442</v>
      </c>
      <c r="P519">
        <v>64</v>
      </c>
      <c r="Q519">
        <v>128</v>
      </c>
      <c r="R519" t="str">
        <f t="shared" si="26"/>
        <v>280</v>
      </c>
      <c r="S519" t="s">
        <v>474</v>
      </c>
      <c r="T519" t="s">
        <v>1886</v>
      </c>
      <c r="U519" t="s">
        <v>3243</v>
      </c>
      <c r="V519" t="s">
        <v>13807</v>
      </c>
      <c r="W519" t="s">
        <v>13807</v>
      </c>
    </row>
    <row r="520" spans="1:23" x14ac:dyDescent="0.25">
      <c r="A520" t="s">
        <v>13808</v>
      </c>
      <c r="B520" t="s">
        <v>13808</v>
      </c>
      <c r="C520" t="s">
        <v>3244</v>
      </c>
      <c r="E520" t="s">
        <v>1505</v>
      </c>
      <c r="F520" t="s">
        <v>14489</v>
      </c>
      <c r="G520" t="s">
        <v>14489</v>
      </c>
      <c r="H520" t="s">
        <v>14489</v>
      </c>
      <c r="I520" t="s">
        <v>3244</v>
      </c>
      <c r="J520" t="s">
        <v>3244</v>
      </c>
      <c r="K520" t="s">
        <v>3183</v>
      </c>
      <c r="L520" t="str">
        <f t="shared" si="24"/>
        <v>2.4</v>
      </c>
      <c r="M520" t="s">
        <v>609</v>
      </c>
      <c r="N520" t="str">
        <f t="shared" si="25"/>
        <v>4.3</v>
      </c>
      <c r="O520" t="s">
        <v>430</v>
      </c>
      <c r="P520">
        <v>64</v>
      </c>
      <c r="Q520">
        <v>128</v>
      </c>
      <c r="R520" t="str">
        <f t="shared" si="26"/>
        <v>300</v>
      </c>
      <c r="S520" t="s">
        <v>3234</v>
      </c>
      <c r="T520" t="s">
        <v>2695</v>
      </c>
      <c r="U520" t="s">
        <v>3245</v>
      </c>
      <c r="V520" t="s">
        <v>13807</v>
      </c>
      <c r="W520" t="s">
        <v>13807</v>
      </c>
    </row>
    <row r="521" spans="1:23" x14ac:dyDescent="0.25">
      <c r="A521" t="s">
        <v>13808</v>
      </c>
      <c r="B521" t="s">
        <v>13808</v>
      </c>
      <c r="C521" t="s">
        <v>3246</v>
      </c>
      <c r="E521" t="s">
        <v>1505</v>
      </c>
      <c r="F521" t="s">
        <v>14490</v>
      </c>
      <c r="G521" t="s">
        <v>14490</v>
      </c>
      <c r="H521" t="s">
        <v>14490</v>
      </c>
      <c r="I521" t="s">
        <v>3246</v>
      </c>
      <c r="J521" t="s">
        <v>3246</v>
      </c>
      <c r="K521" t="s">
        <v>3183</v>
      </c>
      <c r="L521" t="str">
        <f t="shared" si="24"/>
        <v>3.1</v>
      </c>
      <c r="M521" t="s">
        <v>700</v>
      </c>
      <c r="N521" t="str">
        <f t="shared" si="25"/>
        <v>3.8</v>
      </c>
      <c r="O521" t="s">
        <v>445</v>
      </c>
      <c r="P521">
        <v>64</v>
      </c>
      <c r="Q521">
        <v>128</v>
      </c>
      <c r="R521" t="str">
        <f t="shared" si="26"/>
        <v>360</v>
      </c>
      <c r="S521" t="s">
        <v>3237</v>
      </c>
      <c r="T521" t="s">
        <v>1886</v>
      </c>
      <c r="U521" t="s">
        <v>3247</v>
      </c>
      <c r="V521" t="s">
        <v>13807</v>
      </c>
      <c r="W521" t="s">
        <v>13807</v>
      </c>
    </row>
    <row r="522" spans="1:23" x14ac:dyDescent="0.25">
      <c r="A522" t="s">
        <v>13808</v>
      </c>
      <c r="B522" t="s">
        <v>13808</v>
      </c>
      <c r="C522" t="s">
        <v>3248</v>
      </c>
      <c r="E522" t="s">
        <v>1505</v>
      </c>
      <c r="F522" t="s">
        <v>14491</v>
      </c>
      <c r="G522" t="s">
        <v>14491</v>
      </c>
      <c r="H522" t="s">
        <v>14491</v>
      </c>
      <c r="I522" t="s">
        <v>3248</v>
      </c>
      <c r="J522" t="s">
        <v>3248</v>
      </c>
      <c r="K522" t="s">
        <v>3183</v>
      </c>
      <c r="L522" t="str">
        <f t="shared" si="24"/>
        <v>3.1</v>
      </c>
      <c r="M522" t="s">
        <v>700</v>
      </c>
      <c r="N522" t="str">
        <f t="shared" si="25"/>
        <v>3.8</v>
      </c>
      <c r="O522" t="s">
        <v>445</v>
      </c>
      <c r="P522">
        <v>64</v>
      </c>
      <c r="Q522">
        <v>128</v>
      </c>
      <c r="R522" t="str">
        <f t="shared" si="26"/>
        <v>360</v>
      </c>
      <c r="S522" t="s">
        <v>3237</v>
      </c>
      <c r="T522" t="s">
        <v>1892</v>
      </c>
      <c r="U522" t="s">
        <v>3249</v>
      </c>
      <c r="V522" t="s">
        <v>13807</v>
      </c>
      <c r="W522" t="s">
        <v>13807</v>
      </c>
    </row>
    <row r="523" spans="1:23" x14ac:dyDescent="0.25">
      <c r="A523" t="s">
        <v>13808</v>
      </c>
      <c r="B523" t="s">
        <v>13808</v>
      </c>
      <c r="C523" t="s">
        <v>3250</v>
      </c>
      <c r="E523" t="s">
        <v>1505</v>
      </c>
      <c r="F523" t="s">
        <v>14492</v>
      </c>
      <c r="G523" t="s">
        <v>14492</v>
      </c>
      <c r="H523" t="s">
        <v>14492</v>
      </c>
      <c r="I523" t="s">
        <v>3250</v>
      </c>
      <c r="J523" t="s">
        <v>3250</v>
      </c>
      <c r="K523" t="s">
        <v>3183</v>
      </c>
      <c r="L523" t="str">
        <f t="shared" si="24"/>
        <v>3.2</v>
      </c>
      <c r="M523" t="s">
        <v>469</v>
      </c>
      <c r="N523" t="str">
        <f t="shared" si="25"/>
        <v>4.4</v>
      </c>
      <c r="O523" t="s">
        <v>438</v>
      </c>
      <c r="P523">
        <v>64</v>
      </c>
      <c r="Q523">
        <v>128</v>
      </c>
      <c r="R523" t="str">
        <f t="shared" si="26"/>
        <v>360</v>
      </c>
      <c r="S523" t="s">
        <v>3237</v>
      </c>
      <c r="T523" t="s">
        <v>2695</v>
      </c>
      <c r="U523" t="s">
        <v>3251</v>
      </c>
      <c r="V523" t="s">
        <v>13807</v>
      </c>
      <c r="W523" t="s">
        <v>13807</v>
      </c>
    </row>
    <row r="524" spans="1:23" x14ac:dyDescent="0.25">
      <c r="A524" t="s">
        <v>13808</v>
      </c>
      <c r="B524" t="s">
        <v>13808</v>
      </c>
      <c r="C524" t="s">
        <v>3252</v>
      </c>
      <c r="E524" t="s">
        <v>1505</v>
      </c>
      <c r="F524" t="s">
        <v>14493</v>
      </c>
      <c r="G524" t="s">
        <v>14493</v>
      </c>
      <c r="H524" t="s">
        <v>14493</v>
      </c>
      <c r="I524" t="s">
        <v>3252</v>
      </c>
      <c r="J524" t="s">
        <v>3252</v>
      </c>
      <c r="K524" t="s">
        <v>3183</v>
      </c>
      <c r="L524" t="str">
        <f t="shared" si="24"/>
        <v>3.2</v>
      </c>
      <c r="M524" t="s">
        <v>469</v>
      </c>
      <c r="N524" t="str">
        <f t="shared" si="25"/>
        <v>4.2</v>
      </c>
      <c r="O524" t="s">
        <v>418</v>
      </c>
      <c r="P524">
        <v>64</v>
      </c>
      <c r="Q524">
        <v>128</v>
      </c>
      <c r="R524" t="str">
        <f t="shared" si="26"/>
        <v>360</v>
      </c>
      <c r="S524" t="s">
        <v>3237</v>
      </c>
      <c r="T524" t="s">
        <v>1897</v>
      </c>
      <c r="U524" t="s">
        <v>3253</v>
      </c>
      <c r="V524" t="s">
        <v>13807</v>
      </c>
      <c r="W524" t="s">
        <v>13807</v>
      </c>
    </row>
    <row r="525" spans="1:23" x14ac:dyDescent="0.25">
      <c r="A525" t="s">
        <v>13808</v>
      </c>
      <c r="B525" t="s">
        <v>13808</v>
      </c>
      <c r="C525" t="s">
        <v>3254</v>
      </c>
      <c r="E525" t="s">
        <v>1505</v>
      </c>
      <c r="F525" t="s">
        <v>14494</v>
      </c>
      <c r="G525" t="s">
        <v>14494</v>
      </c>
      <c r="H525" t="s">
        <v>14494</v>
      </c>
      <c r="I525" t="s">
        <v>3254</v>
      </c>
      <c r="J525" t="s">
        <v>3254</v>
      </c>
      <c r="K525" t="s">
        <v>3183</v>
      </c>
      <c r="L525" t="str">
        <f t="shared" si="24"/>
        <v>3.2</v>
      </c>
      <c r="M525" t="s">
        <v>469</v>
      </c>
      <c r="N525" t="str">
        <f t="shared" si="25"/>
        <v>4.3</v>
      </c>
      <c r="O525" t="s">
        <v>430</v>
      </c>
      <c r="P525">
        <v>72</v>
      </c>
      <c r="Q525">
        <v>144</v>
      </c>
      <c r="R525" t="str">
        <f t="shared" si="26"/>
        <v>400</v>
      </c>
      <c r="S525" t="s">
        <v>3240</v>
      </c>
      <c r="T525" t="s">
        <v>1967</v>
      </c>
      <c r="U525" t="s">
        <v>3255</v>
      </c>
      <c r="V525" t="s">
        <v>13807</v>
      </c>
      <c r="W525" t="s">
        <v>13807</v>
      </c>
    </row>
    <row r="526" spans="1:23" x14ac:dyDescent="0.25">
      <c r="A526" t="s">
        <v>13808</v>
      </c>
      <c r="B526" t="s">
        <v>13808</v>
      </c>
      <c r="C526" t="s">
        <v>3256</v>
      </c>
      <c r="E526" t="s">
        <v>1505</v>
      </c>
      <c r="F526" t="s">
        <v>14495</v>
      </c>
      <c r="G526" t="s">
        <v>14495</v>
      </c>
      <c r="H526" t="s">
        <v>14495</v>
      </c>
      <c r="I526" t="s">
        <v>3256</v>
      </c>
      <c r="J526" t="s">
        <v>3256</v>
      </c>
      <c r="K526" t="s">
        <v>3183</v>
      </c>
      <c r="L526" t="str">
        <f t="shared" si="24"/>
        <v>3.3</v>
      </c>
      <c r="M526" t="s">
        <v>507</v>
      </c>
      <c r="N526" t="str">
        <f t="shared" si="25"/>
        <v>5.0</v>
      </c>
      <c r="O526" t="s">
        <v>3195</v>
      </c>
      <c r="P526">
        <v>64</v>
      </c>
      <c r="Q526">
        <v>128</v>
      </c>
      <c r="R526" t="str">
        <f t="shared" si="26"/>
        <v>400</v>
      </c>
      <c r="S526" t="s">
        <v>3240</v>
      </c>
      <c r="T526" t="s">
        <v>1902</v>
      </c>
      <c r="U526" t="s">
        <v>3257</v>
      </c>
      <c r="V526" t="s">
        <v>13807</v>
      </c>
      <c r="W526" t="s">
        <v>13807</v>
      </c>
    </row>
    <row r="527" spans="1:23" x14ac:dyDescent="0.25">
      <c r="A527" t="s">
        <v>13808</v>
      </c>
      <c r="B527" t="s">
        <v>13808</v>
      </c>
      <c r="C527" t="s">
        <v>3258</v>
      </c>
      <c r="E527" t="s">
        <v>1505</v>
      </c>
      <c r="F527" t="s">
        <v>14496</v>
      </c>
      <c r="G527" t="s">
        <v>14496</v>
      </c>
      <c r="H527" t="s">
        <v>14496</v>
      </c>
      <c r="I527" t="s">
        <v>3258</v>
      </c>
      <c r="J527" t="s">
        <v>3258</v>
      </c>
      <c r="K527" t="s">
        <v>3183</v>
      </c>
      <c r="L527" t="str">
        <f t="shared" si="24"/>
        <v>3.1</v>
      </c>
      <c r="M527" t="s">
        <v>700</v>
      </c>
      <c r="N527" t="str">
        <f t="shared" si="25"/>
        <v>3.7</v>
      </c>
      <c r="O527" t="s">
        <v>442</v>
      </c>
      <c r="P527">
        <v>84</v>
      </c>
      <c r="Q527">
        <v>168</v>
      </c>
      <c r="R527" t="str">
        <f t="shared" si="26"/>
        <v>290</v>
      </c>
      <c r="S527" t="s">
        <v>3227</v>
      </c>
      <c r="T527" t="s">
        <v>1873</v>
      </c>
      <c r="U527" t="s">
        <v>3259</v>
      </c>
      <c r="V527" t="s">
        <v>13807</v>
      </c>
      <c r="W527" t="s">
        <v>13807</v>
      </c>
    </row>
    <row r="528" spans="1:23" x14ac:dyDescent="0.25">
      <c r="A528" t="s">
        <v>13808</v>
      </c>
      <c r="B528" t="s">
        <v>13808</v>
      </c>
      <c r="C528" t="s">
        <v>3260</v>
      </c>
      <c r="E528" t="s">
        <v>1505</v>
      </c>
      <c r="F528" t="s">
        <v>14497</v>
      </c>
      <c r="G528" t="s">
        <v>14497</v>
      </c>
      <c r="H528" t="s">
        <v>14497</v>
      </c>
      <c r="I528" t="s">
        <v>3260</v>
      </c>
      <c r="J528" t="s">
        <v>3260</v>
      </c>
      <c r="K528" t="s">
        <v>3183</v>
      </c>
      <c r="L528" t="str">
        <f t="shared" si="24"/>
        <v>2.4</v>
      </c>
      <c r="M528" t="s">
        <v>609</v>
      </c>
      <c r="N528" t="str">
        <f t="shared" si="25"/>
        <v>3.7</v>
      </c>
      <c r="O528" t="s">
        <v>442</v>
      </c>
      <c r="P528">
        <v>96</v>
      </c>
      <c r="Q528">
        <v>192</v>
      </c>
      <c r="R528" t="str">
        <f t="shared" si="26"/>
        <v>360</v>
      </c>
      <c r="S528" t="s">
        <v>3237</v>
      </c>
      <c r="T528" t="s">
        <v>3136</v>
      </c>
      <c r="U528" t="s">
        <v>3261</v>
      </c>
      <c r="V528" t="s">
        <v>13807</v>
      </c>
      <c r="W528" t="s">
        <v>13807</v>
      </c>
    </row>
    <row r="529" spans="1:23" x14ac:dyDescent="0.25">
      <c r="A529" t="s">
        <v>13808</v>
      </c>
      <c r="B529" t="s">
        <v>13808</v>
      </c>
      <c r="C529" t="s">
        <v>3262</v>
      </c>
      <c r="E529" t="s">
        <v>1505</v>
      </c>
      <c r="F529" t="s">
        <v>14498</v>
      </c>
      <c r="G529" t="s">
        <v>14498</v>
      </c>
      <c r="H529" t="s">
        <v>14498</v>
      </c>
      <c r="I529" t="s">
        <v>3262</v>
      </c>
      <c r="J529" t="s">
        <v>3262</v>
      </c>
      <c r="K529" t="s">
        <v>3183</v>
      </c>
      <c r="L529" t="str">
        <f t="shared" si="24"/>
        <v>2.4</v>
      </c>
      <c r="M529" t="s">
        <v>609</v>
      </c>
      <c r="N529" t="str">
        <f t="shared" si="25"/>
        <v>3.7</v>
      </c>
      <c r="O529" t="s">
        <v>442</v>
      </c>
      <c r="P529">
        <v>96</v>
      </c>
      <c r="Q529">
        <v>192</v>
      </c>
      <c r="R529" t="str">
        <f t="shared" si="26"/>
        <v>360</v>
      </c>
      <c r="S529" t="s">
        <v>3237</v>
      </c>
      <c r="T529" t="s">
        <v>1892</v>
      </c>
      <c r="U529" t="s">
        <v>3263</v>
      </c>
      <c r="V529" t="s">
        <v>13807</v>
      </c>
      <c r="W529" t="s">
        <v>13807</v>
      </c>
    </row>
    <row r="530" spans="1:23" x14ac:dyDescent="0.25">
      <c r="A530" t="s">
        <v>13808</v>
      </c>
      <c r="B530" t="s">
        <v>13808</v>
      </c>
      <c r="C530" t="s">
        <v>3264</v>
      </c>
      <c r="E530" t="s">
        <v>1505</v>
      </c>
      <c r="F530" t="s">
        <v>14499</v>
      </c>
      <c r="G530" t="s">
        <v>14499</v>
      </c>
      <c r="H530" t="s">
        <v>14499</v>
      </c>
      <c r="I530" t="s">
        <v>3264</v>
      </c>
      <c r="J530" t="s">
        <v>3264</v>
      </c>
      <c r="K530" t="s">
        <v>3183</v>
      </c>
      <c r="L530" t="str">
        <f t="shared" si="24"/>
        <v>2.6</v>
      </c>
      <c r="M530" t="s">
        <v>581</v>
      </c>
      <c r="N530" t="str">
        <f t="shared" si="25"/>
        <v>4.5</v>
      </c>
      <c r="O530" t="s">
        <v>440</v>
      </c>
      <c r="P530">
        <v>96</v>
      </c>
      <c r="Q530">
        <v>192</v>
      </c>
      <c r="R530" t="str">
        <f t="shared" si="26"/>
        <v>400</v>
      </c>
      <c r="S530" t="s">
        <v>3240</v>
      </c>
      <c r="T530" t="s">
        <v>1902</v>
      </c>
      <c r="U530" t="s">
        <v>3265</v>
      </c>
      <c r="V530" t="s">
        <v>13807</v>
      </c>
      <c r="W530" t="s">
        <v>13807</v>
      </c>
    </row>
    <row r="531" spans="1:23" x14ac:dyDescent="0.25">
      <c r="A531" t="s">
        <v>13808</v>
      </c>
      <c r="B531" t="s">
        <v>13808</v>
      </c>
      <c r="C531" t="s">
        <v>3266</v>
      </c>
      <c r="E531" t="s">
        <v>1505</v>
      </c>
      <c r="F531" t="s">
        <v>14500</v>
      </c>
      <c r="G531" t="s">
        <v>14500</v>
      </c>
      <c r="H531" t="s">
        <v>14500</v>
      </c>
      <c r="I531" t="s">
        <v>3266</v>
      </c>
      <c r="J531" t="s">
        <v>3266</v>
      </c>
      <c r="K531" t="s">
        <v>3183</v>
      </c>
      <c r="L531" t="str">
        <f t="shared" si="24"/>
        <v>2.6</v>
      </c>
      <c r="M531" t="s">
        <v>581</v>
      </c>
      <c r="N531" t="str">
        <f t="shared" si="25"/>
        <v>4.5</v>
      </c>
      <c r="O531" t="s">
        <v>440</v>
      </c>
      <c r="P531">
        <v>96</v>
      </c>
      <c r="Q531">
        <v>192</v>
      </c>
      <c r="R531" t="str">
        <f t="shared" si="26"/>
        <v>400</v>
      </c>
      <c r="S531" t="s">
        <v>3240</v>
      </c>
      <c r="T531" t="s">
        <v>1902</v>
      </c>
      <c r="U531" t="s">
        <v>3267</v>
      </c>
      <c r="V531" t="s">
        <v>13807</v>
      </c>
      <c r="W531" t="s">
        <v>13807</v>
      </c>
    </row>
    <row r="532" spans="1:23" x14ac:dyDescent="0.25">
      <c r="A532" t="s">
        <v>13808</v>
      </c>
      <c r="B532" t="s">
        <v>13808</v>
      </c>
      <c r="C532" t="s">
        <v>3268</v>
      </c>
      <c r="E532" t="s">
        <v>1505</v>
      </c>
      <c r="F532" t="s">
        <v>14501</v>
      </c>
      <c r="G532" t="s">
        <v>14501</v>
      </c>
      <c r="H532" t="s">
        <v>14501</v>
      </c>
      <c r="I532" t="s">
        <v>3268</v>
      </c>
      <c r="J532" t="s">
        <v>3268</v>
      </c>
      <c r="K532" t="s">
        <v>3183</v>
      </c>
      <c r="L532" t="str">
        <f t="shared" si="24"/>
        <v>2.6</v>
      </c>
      <c r="M532" t="s">
        <v>581</v>
      </c>
      <c r="N532" t="str">
        <f t="shared" si="25"/>
        <v>3.7</v>
      </c>
      <c r="O532" t="s">
        <v>442</v>
      </c>
      <c r="P532">
        <v>96</v>
      </c>
      <c r="Q532">
        <v>192</v>
      </c>
      <c r="R532" t="str">
        <f t="shared" si="26"/>
        <v>400</v>
      </c>
      <c r="S532" t="s">
        <v>3240</v>
      </c>
      <c r="T532" t="s">
        <v>1873</v>
      </c>
      <c r="U532" t="s">
        <v>3269</v>
      </c>
      <c r="V532" t="s">
        <v>13807</v>
      </c>
      <c r="W532" t="s">
        <v>13807</v>
      </c>
    </row>
    <row r="533" spans="1:23" x14ac:dyDescent="0.25">
      <c r="A533" t="s">
        <v>13808</v>
      </c>
      <c r="B533" t="s">
        <v>13808</v>
      </c>
      <c r="C533" t="s">
        <v>3270</v>
      </c>
      <c r="E533" t="s">
        <v>1505</v>
      </c>
      <c r="F533" t="s">
        <v>14502</v>
      </c>
      <c r="G533" t="s">
        <v>14502</v>
      </c>
      <c r="H533" t="s">
        <v>14502</v>
      </c>
      <c r="I533" t="s">
        <v>3270</v>
      </c>
      <c r="J533" t="s">
        <v>3270</v>
      </c>
      <c r="K533" t="s">
        <v>3183</v>
      </c>
      <c r="L533" t="str">
        <f t="shared" si="24"/>
        <v>2.2</v>
      </c>
      <c r="M533" t="s">
        <v>632</v>
      </c>
      <c r="N533" t="str">
        <f t="shared" si="25"/>
        <v>3.0</v>
      </c>
      <c r="O533" t="s">
        <v>2017</v>
      </c>
      <c r="P533">
        <v>112</v>
      </c>
      <c r="Q533">
        <v>224</v>
      </c>
      <c r="R533" t="str">
        <f t="shared" si="26"/>
        <v>340</v>
      </c>
      <c r="S533" t="s">
        <v>3271</v>
      </c>
      <c r="T533" t="s">
        <v>1892</v>
      </c>
      <c r="U533" t="s">
        <v>3272</v>
      </c>
      <c r="V533" t="s">
        <v>13807</v>
      </c>
      <c r="W533" t="s">
        <v>13807</v>
      </c>
    </row>
    <row r="534" spans="1:23" x14ac:dyDescent="0.25">
      <c r="A534" t="s">
        <v>13808</v>
      </c>
      <c r="B534" t="s">
        <v>13808</v>
      </c>
      <c r="C534" t="s">
        <v>3273</v>
      </c>
      <c r="E534" t="s">
        <v>1505</v>
      </c>
      <c r="F534" t="s">
        <v>14503</v>
      </c>
      <c r="G534" t="s">
        <v>14503</v>
      </c>
      <c r="H534" t="s">
        <v>14503</v>
      </c>
      <c r="I534" t="s">
        <v>3273</v>
      </c>
      <c r="J534" t="s">
        <v>3273</v>
      </c>
      <c r="K534" t="s">
        <v>3183</v>
      </c>
      <c r="L534" t="str">
        <f t="shared" si="24"/>
        <v>2.4</v>
      </c>
      <c r="M534" t="s">
        <v>609</v>
      </c>
      <c r="N534" t="str">
        <f t="shared" si="25"/>
        <v>3.7</v>
      </c>
      <c r="O534" t="s">
        <v>442</v>
      </c>
      <c r="P534">
        <v>128</v>
      </c>
      <c r="Q534">
        <v>256</v>
      </c>
      <c r="R534" t="str">
        <f t="shared" si="26"/>
        <v>400</v>
      </c>
      <c r="S534" t="s">
        <v>3240</v>
      </c>
      <c r="T534" t="s">
        <v>1902</v>
      </c>
      <c r="U534" t="s">
        <v>3274</v>
      </c>
      <c r="V534" t="s">
        <v>13807</v>
      </c>
      <c r="W534" t="s">
        <v>13807</v>
      </c>
    </row>
    <row r="535" spans="1:23" x14ac:dyDescent="0.25">
      <c r="A535" t="s">
        <v>13808</v>
      </c>
      <c r="B535" t="s">
        <v>13808</v>
      </c>
      <c r="C535" t="s">
        <v>3275</v>
      </c>
      <c r="E535" t="s">
        <v>1505</v>
      </c>
      <c r="F535" t="s">
        <v>14504</v>
      </c>
      <c r="G535" t="s">
        <v>14504</v>
      </c>
      <c r="H535" t="s">
        <v>14504</v>
      </c>
      <c r="I535" t="s">
        <v>3275</v>
      </c>
      <c r="J535" t="s">
        <v>3275</v>
      </c>
      <c r="K535" t="s">
        <v>3183</v>
      </c>
      <c r="L535" t="str">
        <f t="shared" si="24"/>
        <v>2.3</v>
      </c>
      <c r="M535" t="s">
        <v>826</v>
      </c>
      <c r="N535" t="str">
        <f t="shared" si="25"/>
        <v>3.1</v>
      </c>
      <c r="O535" t="s">
        <v>700</v>
      </c>
      <c r="P535">
        <v>128</v>
      </c>
      <c r="Q535">
        <v>256</v>
      </c>
      <c r="R535" t="str">
        <f t="shared" si="26"/>
        <v>360</v>
      </c>
      <c r="S535" t="s">
        <v>3237</v>
      </c>
      <c r="T535" t="s">
        <v>2796</v>
      </c>
      <c r="U535" t="s">
        <v>3276</v>
      </c>
      <c r="V535" t="s">
        <v>13807</v>
      </c>
      <c r="W535" t="s">
        <v>13807</v>
      </c>
    </row>
    <row r="536" spans="1:23" x14ac:dyDescent="0.25">
      <c r="A536" t="s">
        <v>13808</v>
      </c>
      <c r="B536" t="s">
        <v>13808</v>
      </c>
      <c r="C536" t="s">
        <v>3275</v>
      </c>
      <c r="E536" t="s">
        <v>1505</v>
      </c>
      <c r="F536" t="s">
        <v>14504</v>
      </c>
      <c r="G536" t="s">
        <v>14504</v>
      </c>
      <c r="H536" t="s">
        <v>14504</v>
      </c>
      <c r="I536" t="s">
        <v>3275</v>
      </c>
      <c r="J536" t="s">
        <v>3275</v>
      </c>
      <c r="K536" t="s">
        <v>3183</v>
      </c>
      <c r="L536" t="str">
        <f t="shared" si="24"/>
        <v>2.3</v>
      </c>
      <c r="M536" t="s">
        <v>826</v>
      </c>
      <c r="N536" t="str">
        <f t="shared" si="25"/>
        <v>3.1</v>
      </c>
      <c r="O536" t="s">
        <v>700</v>
      </c>
      <c r="P536">
        <v>128</v>
      </c>
      <c r="Q536">
        <v>256</v>
      </c>
      <c r="R536" t="str">
        <f t="shared" si="26"/>
        <v>360</v>
      </c>
      <c r="S536" t="s">
        <v>3237</v>
      </c>
      <c r="T536" t="s">
        <v>2695</v>
      </c>
      <c r="U536" t="s">
        <v>3277</v>
      </c>
      <c r="V536" t="s">
        <v>13807</v>
      </c>
      <c r="W536" t="s">
        <v>13807</v>
      </c>
    </row>
    <row r="537" spans="1:23" x14ac:dyDescent="0.25">
      <c r="A537" t="s">
        <v>13808</v>
      </c>
      <c r="B537" t="s">
        <v>13808</v>
      </c>
      <c r="C537" t="s">
        <v>3278</v>
      </c>
      <c r="E537" t="s">
        <v>1505</v>
      </c>
      <c r="F537" t="s">
        <v>14505</v>
      </c>
      <c r="G537" t="s">
        <v>14505</v>
      </c>
      <c r="H537" t="s">
        <v>14505</v>
      </c>
      <c r="I537" t="s">
        <v>3278</v>
      </c>
      <c r="J537" t="s">
        <v>3278</v>
      </c>
      <c r="K537" t="s">
        <v>3183</v>
      </c>
      <c r="L537" t="str">
        <f t="shared" si="24"/>
        <v>2.7</v>
      </c>
      <c r="M537" t="s">
        <v>758</v>
      </c>
      <c r="N537" t="str">
        <f t="shared" si="25"/>
        <v>4.1</v>
      </c>
      <c r="O537" t="s">
        <v>494</v>
      </c>
      <c r="P537">
        <v>128</v>
      </c>
      <c r="Q537">
        <v>256</v>
      </c>
      <c r="R537" t="str">
        <f t="shared" si="26"/>
        <v>500</v>
      </c>
      <c r="S537" t="s">
        <v>3279</v>
      </c>
      <c r="T537" t="s">
        <v>2977</v>
      </c>
      <c r="U537" t="s">
        <v>3280</v>
      </c>
      <c r="V537" t="s">
        <v>13807</v>
      </c>
      <c r="W537" t="s">
        <v>13807</v>
      </c>
    </row>
    <row r="538" spans="1:23" x14ac:dyDescent="0.25">
      <c r="A538" t="s">
        <v>13808</v>
      </c>
      <c r="B538" t="s">
        <v>13808</v>
      </c>
      <c r="C538" t="s">
        <v>3281</v>
      </c>
      <c r="E538" t="s">
        <v>1505</v>
      </c>
      <c r="F538" t="s">
        <v>14506</v>
      </c>
      <c r="G538" t="s">
        <v>14506</v>
      </c>
      <c r="H538" t="s">
        <v>14506</v>
      </c>
      <c r="I538" t="s">
        <v>3281</v>
      </c>
      <c r="J538" t="s">
        <v>3281</v>
      </c>
      <c r="K538" t="s">
        <v>3183</v>
      </c>
      <c r="L538" t="str">
        <f t="shared" si="24"/>
        <v>2.1</v>
      </c>
      <c r="M538" t="s">
        <v>529</v>
      </c>
      <c r="N538" t="str">
        <f t="shared" si="25"/>
        <v>3.7</v>
      </c>
      <c r="O538" t="s">
        <v>442</v>
      </c>
      <c r="P538">
        <v>160</v>
      </c>
      <c r="Q538">
        <v>320</v>
      </c>
      <c r="R538" t="str">
        <f t="shared" si="26"/>
        <v>390</v>
      </c>
      <c r="S538" t="s">
        <v>3282</v>
      </c>
      <c r="T538" t="s">
        <v>1902</v>
      </c>
      <c r="U538" t="s">
        <v>3283</v>
      </c>
      <c r="V538" t="s">
        <v>13807</v>
      </c>
      <c r="W538" t="s">
        <v>13807</v>
      </c>
    </row>
    <row r="539" spans="1:23" x14ac:dyDescent="0.25">
      <c r="A539" t="s">
        <v>13808</v>
      </c>
      <c r="B539" t="s">
        <v>13808</v>
      </c>
      <c r="C539" t="s">
        <v>3284</v>
      </c>
      <c r="E539" t="s">
        <v>1505</v>
      </c>
      <c r="F539" t="s">
        <v>14507</v>
      </c>
      <c r="G539" t="s">
        <v>14507</v>
      </c>
      <c r="H539" t="s">
        <v>14507</v>
      </c>
      <c r="I539" t="s">
        <v>3284</v>
      </c>
      <c r="J539" t="s">
        <v>3284</v>
      </c>
      <c r="K539" t="s">
        <v>3183</v>
      </c>
      <c r="L539" t="str">
        <f t="shared" si="24"/>
        <v>2.3</v>
      </c>
      <c r="M539" t="s">
        <v>826</v>
      </c>
      <c r="N539" t="str">
        <f t="shared" si="25"/>
        <v>3.7</v>
      </c>
      <c r="O539" t="s">
        <v>442</v>
      </c>
      <c r="P539">
        <v>192</v>
      </c>
      <c r="Q539">
        <v>384</v>
      </c>
      <c r="R539" t="str">
        <f t="shared" si="26"/>
        <v>500</v>
      </c>
      <c r="S539" t="s">
        <v>3279</v>
      </c>
      <c r="T539" t="s">
        <v>1902</v>
      </c>
      <c r="U539" t="s">
        <v>3285</v>
      </c>
      <c r="V539" t="s">
        <v>13807</v>
      </c>
      <c r="W539" t="s">
        <v>13807</v>
      </c>
    </row>
    <row r="540" spans="1:23" x14ac:dyDescent="0.25">
      <c r="A540" t="s">
        <v>13808</v>
      </c>
      <c r="B540" t="s">
        <v>13808</v>
      </c>
      <c r="C540" t="s">
        <v>3286</v>
      </c>
      <c r="E540" t="s">
        <v>1505</v>
      </c>
      <c r="F540" t="s">
        <v>14508</v>
      </c>
      <c r="G540" t="s">
        <v>14508</v>
      </c>
      <c r="H540" t="s">
        <v>14508</v>
      </c>
      <c r="I540" t="s">
        <v>3286</v>
      </c>
      <c r="J540" t="s">
        <v>3286</v>
      </c>
      <c r="L540" t="str">
        <f t="shared" si="24"/>
        <v>2.6</v>
      </c>
      <c r="M540" t="s">
        <v>581</v>
      </c>
      <c r="N540" t="str">
        <f t="shared" si="25"/>
        <v>3.7</v>
      </c>
      <c r="O540" t="s">
        <v>442</v>
      </c>
      <c r="P540">
        <v>96</v>
      </c>
      <c r="Q540">
        <v>192</v>
      </c>
      <c r="R540" t="str">
        <f t="shared" si="26"/>
        <v/>
      </c>
      <c r="T540" t="s">
        <v>2796</v>
      </c>
      <c r="U540" t="s">
        <v>3287</v>
      </c>
      <c r="V540" t="s">
        <v>13807</v>
      </c>
      <c r="W540" t="s">
        <v>13807</v>
      </c>
    </row>
    <row r="541" spans="1:23" x14ac:dyDescent="0.25">
      <c r="A541" t="s">
        <v>13808</v>
      </c>
      <c r="B541" t="s">
        <v>13808</v>
      </c>
      <c r="C541" t="s">
        <v>3288</v>
      </c>
      <c r="E541" t="s">
        <v>1505</v>
      </c>
      <c r="F541" t="s">
        <v>14509</v>
      </c>
      <c r="G541" t="s">
        <v>14509</v>
      </c>
      <c r="H541" t="s">
        <v>14509</v>
      </c>
      <c r="I541" t="s">
        <v>3288</v>
      </c>
      <c r="J541" t="s">
        <v>3288</v>
      </c>
      <c r="K541" t="s">
        <v>3183</v>
      </c>
      <c r="L541" t="str">
        <f t="shared" si="24"/>
        <v>2.1</v>
      </c>
      <c r="M541" t="s">
        <v>529</v>
      </c>
      <c r="N541" t="str">
        <f t="shared" si="25"/>
        <v>3.7</v>
      </c>
      <c r="O541" t="s">
        <v>442</v>
      </c>
      <c r="P541">
        <v>32</v>
      </c>
      <c r="Q541">
        <v>256</v>
      </c>
      <c r="R541" t="str">
        <f t="shared" si="26"/>
        <v>390</v>
      </c>
      <c r="S541" t="s">
        <v>3282</v>
      </c>
      <c r="T541" t="s">
        <v>2977</v>
      </c>
      <c r="U541" t="s">
        <v>3289</v>
      </c>
      <c r="V541" t="s">
        <v>13807</v>
      </c>
      <c r="W541" t="s">
        <v>13807</v>
      </c>
    </row>
    <row r="542" spans="1:23" x14ac:dyDescent="0.25">
      <c r="A542" t="s">
        <v>13808</v>
      </c>
      <c r="B542" t="s">
        <v>13808</v>
      </c>
      <c r="C542" t="s">
        <v>3290</v>
      </c>
      <c r="E542" t="s">
        <v>1505</v>
      </c>
      <c r="F542" t="s">
        <v>14510</v>
      </c>
      <c r="G542" t="s">
        <v>14510</v>
      </c>
      <c r="H542" t="s">
        <v>14510</v>
      </c>
      <c r="I542" t="s">
        <v>3290</v>
      </c>
      <c r="J542" t="s">
        <v>3290</v>
      </c>
      <c r="L542" t="str">
        <f t="shared" si="24"/>
        <v/>
      </c>
      <c r="N542" t="str">
        <f t="shared" si="25"/>
        <v/>
      </c>
      <c r="P542">
        <v>126</v>
      </c>
      <c r="Q542">
        <v>252</v>
      </c>
      <c r="R542" t="str">
        <f t="shared" si="26"/>
        <v/>
      </c>
      <c r="T542" t="s">
        <v>1889</v>
      </c>
      <c r="U542" t="s">
        <v>3291</v>
      </c>
      <c r="V542" t="s">
        <v>13807</v>
      </c>
      <c r="W542" t="s">
        <v>13807</v>
      </c>
    </row>
    <row r="543" spans="1:23" x14ac:dyDescent="0.25">
      <c r="A543" t="s">
        <v>13808</v>
      </c>
      <c r="B543" t="s">
        <v>13808</v>
      </c>
      <c r="C543" t="s">
        <v>3292</v>
      </c>
      <c r="E543" t="s">
        <v>1505</v>
      </c>
      <c r="F543" t="s">
        <v>14511</v>
      </c>
      <c r="G543" t="s">
        <v>14511</v>
      </c>
      <c r="H543" t="s">
        <v>14511</v>
      </c>
      <c r="I543" t="s">
        <v>3292</v>
      </c>
      <c r="J543" t="s">
        <v>3292</v>
      </c>
      <c r="K543" t="s">
        <v>3183</v>
      </c>
      <c r="L543" t="str">
        <f t="shared" si="24"/>
        <v>2.6</v>
      </c>
      <c r="M543" t="s">
        <v>581</v>
      </c>
      <c r="N543" t="str">
        <f t="shared" si="25"/>
        <v>3.7</v>
      </c>
      <c r="O543" t="s">
        <v>442</v>
      </c>
      <c r="P543">
        <v>96</v>
      </c>
      <c r="Q543">
        <v>192</v>
      </c>
      <c r="R543" t="str">
        <f t="shared" si="26"/>
        <v/>
      </c>
      <c r="T543" t="s">
        <v>1892</v>
      </c>
      <c r="U543" t="s">
        <v>3293</v>
      </c>
      <c r="V543" t="s">
        <v>13807</v>
      </c>
      <c r="W543" t="s">
        <v>13807</v>
      </c>
    </row>
    <row r="544" spans="1:23" x14ac:dyDescent="0.25">
      <c r="A544" t="s">
        <v>13808</v>
      </c>
      <c r="B544" t="s">
        <v>13808</v>
      </c>
      <c r="C544" t="s">
        <v>3294</v>
      </c>
      <c r="E544" t="s">
        <v>1505</v>
      </c>
      <c r="F544" t="s">
        <v>14512</v>
      </c>
      <c r="G544" t="s">
        <v>14512</v>
      </c>
      <c r="H544" t="s">
        <v>14512</v>
      </c>
      <c r="I544" t="s">
        <v>3294</v>
      </c>
      <c r="J544" t="s">
        <v>3294</v>
      </c>
      <c r="L544" t="str">
        <f t="shared" si="24"/>
        <v>3.7</v>
      </c>
      <c r="M544" t="s">
        <v>442</v>
      </c>
      <c r="N544" t="str">
        <f t="shared" si="25"/>
        <v/>
      </c>
      <c r="P544">
        <v>96</v>
      </c>
      <c r="Q544">
        <v>192</v>
      </c>
      <c r="R544" t="str">
        <f t="shared" si="26"/>
        <v/>
      </c>
      <c r="T544" t="s">
        <v>1892</v>
      </c>
      <c r="U544" t="s">
        <v>3295</v>
      </c>
      <c r="V544" t="s">
        <v>13807</v>
      </c>
      <c r="W544" t="s">
        <v>13807</v>
      </c>
    </row>
    <row r="545" spans="1:23" x14ac:dyDescent="0.25">
      <c r="A545" t="s">
        <v>13808</v>
      </c>
      <c r="B545" t="s">
        <v>13808</v>
      </c>
      <c r="C545" t="s">
        <v>3296</v>
      </c>
      <c r="E545" t="s">
        <v>1505</v>
      </c>
      <c r="F545" t="s">
        <v>14513</v>
      </c>
      <c r="G545" t="s">
        <v>14513</v>
      </c>
      <c r="H545" t="s">
        <v>14513</v>
      </c>
      <c r="I545" t="s">
        <v>3296</v>
      </c>
      <c r="J545" t="s">
        <v>3296</v>
      </c>
      <c r="L545" t="str">
        <f t="shared" si="24"/>
        <v/>
      </c>
      <c r="N545" t="str">
        <f t="shared" si="25"/>
        <v/>
      </c>
      <c r="P545">
        <v>2</v>
      </c>
      <c r="Q545">
        <v>2</v>
      </c>
      <c r="R545" t="str">
        <f t="shared" si="26"/>
        <v/>
      </c>
      <c r="T545" t="s">
        <v>1889</v>
      </c>
      <c r="U545" t="s">
        <v>3297</v>
      </c>
      <c r="V545" t="s">
        <v>13807</v>
      </c>
      <c r="W545" t="s">
        <v>13807</v>
      </c>
    </row>
    <row r="546" spans="1:23" x14ac:dyDescent="0.25">
      <c r="A546" t="s">
        <v>13808</v>
      </c>
      <c r="B546" t="s">
        <v>13808</v>
      </c>
      <c r="C546" t="s">
        <v>3298</v>
      </c>
      <c r="E546" t="s">
        <v>1505</v>
      </c>
      <c r="F546" t="s">
        <v>14514</v>
      </c>
      <c r="G546" t="s">
        <v>14514</v>
      </c>
      <c r="H546" t="s">
        <v>14514</v>
      </c>
      <c r="I546" t="s">
        <v>3298</v>
      </c>
      <c r="J546" t="s">
        <v>3298</v>
      </c>
      <c r="K546" t="s">
        <v>3183</v>
      </c>
      <c r="L546" t="str">
        <f t="shared" si="24"/>
        <v>2.6</v>
      </c>
      <c r="M546" t="s">
        <v>581</v>
      </c>
      <c r="N546" t="str">
        <f t="shared" si="25"/>
        <v>3.7</v>
      </c>
      <c r="O546" t="s">
        <v>442</v>
      </c>
      <c r="P546">
        <v>80</v>
      </c>
      <c r="Q546">
        <v>160</v>
      </c>
      <c r="R546" t="str">
        <f t="shared" si="26"/>
        <v>400</v>
      </c>
      <c r="S546" t="s">
        <v>3240</v>
      </c>
      <c r="T546" t="s">
        <v>1897</v>
      </c>
      <c r="U546" t="s">
        <v>3299</v>
      </c>
      <c r="V546" t="s">
        <v>13807</v>
      </c>
      <c r="W546" t="s">
        <v>13807</v>
      </c>
    </row>
    <row r="547" spans="1:23" x14ac:dyDescent="0.25">
      <c r="A547" t="s">
        <v>13808</v>
      </c>
      <c r="B547" t="s">
        <v>13808</v>
      </c>
      <c r="C547" t="s">
        <v>3300</v>
      </c>
      <c r="E547" t="s">
        <v>1505</v>
      </c>
      <c r="F547" t="s">
        <v>14515</v>
      </c>
      <c r="G547" t="s">
        <v>14515</v>
      </c>
      <c r="H547" t="s">
        <v>14515</v>
      </c>
      <c r="I547" t="s">
        <v>3300</v>
      </c>
      <c r="J547" t="s">
        <v>3300</v>
      </c>
      <c r="L547" t="str">
        <f t="shared" si="24"/>
        <v>2.0</v>
      </c>
      <c r="M547" t="s">
        <v>1881</v>
      </c>
      <c r="N547" t="str">
        <f t="shared" si="25"/>
        <v/>
      </c>
      <c r="P547">
        <v>16</v>
      </c>
      <c r="Q547">
        <v>32</v>
      </c>
      <c r="R547" t="str">
        <f t="shared" si="26"/>
        <v/>
      </c>
      <c r="T547" t="s">
        <v>2957</v>
      </c>
      <c r="U547" t="s">
        <v>3301</v>
      </c>
      <c r="V547" t="s">
        <v>13807</v>
      </c>
      <c r="W547" t="s">
        <v>13807</v>
      </c>
    </row>
    <row r="548" spans="1:23" x14ac:dyDescent="0.25">
      <c r="A548" t="s">
        <v>13808</v>
      </c>
      <c r="B548" t="s">
        <v>13808</v>
      </c>
      <c r="C548" t="s">
        <v>3302</v>
      </c>
      <c r="E548" t="s">
        <v>1505</v>
      </c>
      <c r="F548" t="s">
        <v>14516</v>
      </c>
      <c r="G548" t="s">
        <v>14516</v>
      </c>
      <c r="H548" t="s">
        <v>14516</v>
      </c>
      <c r="I548" t="s">
        <v>3302</v>
      </c>
      <c r="J548" t="s">
        <v>3302</v>
      </c>
      <c r="K548" t="s">
        <v>3169</v>
      </c>
      <c r="L548" t="str">
        <f t="shared" si="24"/>
        <v>2.6</v>
      </c>
      <c r="M548" t="s">
        <v>581</v>
      </c>
      <c r="N548" t="str">
        <f t="shared" si="25"/>
        <v>3.0</v>
      </c>
      <c r="O548" t="s">
        <v>2017</v>
      </c>
      <c r="P548">
        <v>24</v>
      </c>
      <c r="Q548">
        <v>48</v>
      </c>
      <c r="R548" t="str">
        <f t="shared" si="26"/>
        <v>160</v>
      </c>
      <c r="S548" t="s">
        <v>999</v>
      </c>
      <c r="T548" t="s">
        <v>1967</v>
      </c>
      <c r="U548" t="s">
        <v>3303</v>
      </c>
      <c r="V548" t="s">
        <v>13807</v>
      </c>
      <c r="W548" t="s">
        <v>13807</v>
      </c>
    </row>
    <row r="549" spans="1:23" x14ac:dyDescent="0.25">
      <c r="A549" t="s">
        <v>13808</v>
      </c>
      <c r="B549" t="s">
        <v>13808</v>
      </c>
      <c r="C549" t="s">
        <v>3304</v>
      </c>
      <c r="E549" t="s">
        <v>1505</v>
      </c>
      <c r="F549" t="s">
        <v>14517</v>
      </c>
      <c r="G549" t="s">
        <v>14517</v>
      </c>
      <c r="H549" t="s">
        <v>14517</v>
      </c>
      <c r="I549" t="s">
        <v>3304</v>
      </c>
      <c r="J549" t="s">
        <v>3304</v>
      </c>
      <c r="L549" t="str">
        <f t="shared" si="24"/>
        <v/>
      </c>
      <c r="N549" t="str">
        <f t="shared" si="25"/>
        <v/>
      </c>
      <c r="P549">
        <v>96</v>
      </c>
      <c r="Q549">
        <v>192</v>
      </c>
      <c r="R549" t="str">
        <f t="shared" si="26"/>
        <v/>
      </c>
      <c r="T549" t="s">
        <v>1889</v>
      </c>
      <c r="U549" t="s">
        <v>3305</v>
      </c>
      <c r="V549" t="s">
        <v>13807</v>
      </c>
      <c r="W549" t="s">
        <v>13807</v>
      </c>
    </row>
    <row r="550" spans="1:23" x14ac:dyDescent="0.25">
      <c r="A550" t="s">
        <v>13808</v>
      </c>
      <c r="B550" t="s">
        <v>13808</v>
      </c>
      <c r="C550" t="s">
        <v>3306</v>
      </c>
      <c r="E550" t="s">
        <v>1505</v>
      </c>
      <c r="F550" t="s">
        <v>14518</v>
      </c>
      <c r="G550" t="s">
        <v>14518</v>
      </c>
      <c r="H550" t="s">
        <v>14518</v>
      </c>
      <c r="I550" t="s">
        <v>3306</v>
      </c>
      <c r="J550" t="s">
        <v>3306</v>
      </c>
      <c r="L550" t="str">
        <f t="shared" si="24"/>
        <v>2.7</v>
      </c>
      <c r="M550" t="s">
        <v>758</v>
      </c>
      <c r="N550" t="str">
        <f t="shared" si="25"/>
        <v>4.1</v>
      </c>
      <c r="O550" t="s">
        <v>494</v>
      </c>
      <c r="P550">
        <v>128</v>
      </c>
      <c r="Q550">
        <v>256</v>
      </c>
      <c r="R550" t="str">
        <f t="shared" si="26"/>
        <v>500</v>
      </c>
      <c r="S550" t="s">
        <v>3279</v>
      </c>
      <c r="T550" t="s">
        <v>1967</v>
      </c>
      <c r="U550" t="s">
        <v>3307</v>
      </c>
      <c r="V550" t="s">
        <v>13807</v>
      </c>
      <c r="W550" t="s">
        <v>13807</v>
      </c>
    </row>
    <row r="551" spans="1:23" x14ac:dyDescent="0.25">
      <c r="A551" t="s">
        <v>13808</v>
      </c>
      <c r="B551" t="s">
        <v>13808</v>
      </c>
      <c r="C551" t="s">
        <v>14519</v>
      </c>
      <c r="E551" t="s">
        <v>1505</v>
      </c>
      <c r="F551" t="s">
        <v>14520</v>
      </c>
      <c r="G551" t="s">
        <v>14520</v>
      </c>
      <c r="H551" t="s">
        <v>14520</v>
      </c>
      <c r="I551" t="s">
        <v>14519</v>
      </c>
      <c r="J551" t="s">
        <v>3308</v>
      </c>
      <c r="K551" t="s">
        <v>1948</v>
      </c>
      <c r="L551" t="str">
        <f t="shared" si="24"/>
        <v>3.8</v>
      </c>
      <c r="M551" t="s">
        <v>445</v>
      </c>
      <c r="N551" t="str">
        <f t="shared" si="25"/>
        <v>4.2</v>
      </c>
      <c r="O551" t="s">
        <v>418</v>
      </c>
      <c r="P551">
        <v>4</v>
      </c>
      <c r="R551" t="str">
        <f t="shared" si="26"/>
        <v>100</v>
      </c>
      <c r="S551" t="s">
        <v>932</v>
      </c>
      <c r="T551" t="s">
        <v>2012</v>
      </c>
      <c r="U551" t="s">
        <v>3309</v>
      </c>
      <c r="V551" t="s">
        <v>13807</v>
      </c>
      <c r="W551" t="s">
        <v>13807</v>
      </c>
    </row>
    <row r="552" spans="1:23" x14ac:dyDescent="0.25">
      <c r="A552" t="s">
        <v>13808</v>
      </c>
      <c r="B552" t="s">
        <v>13808</v>
      </c>
      <c r="C552" t="s">
        <v>3324</v>
      </c>
      <c r="E552" t="s">
        <v>1505</v>
      </c>
      <c r="F552" t="s">
        <v>14521</v>
      </c>
      <c r="G552" t="s">
        <v>14521</v>
      </c>
      <c r="H552" t="s">
        <v>14521</v>
      </c>
      <c r="I552" t="s">
        <v>3324</v>
      </c>
      <c r="J552" t="s">
        <v>3324</v>
      </c>
      <c r="K552" t="s">
        <v>3311</v>
      </c>
      <c r="L552" t="str">
        <f t="shared" si="24"/>
        <v>4.0</v>
      </c>
      <c r="M552" t="s">
        <v>1917</v>
      </c>
      <c r="N552" t="str">
        <f t="shared" si="25"/>
        <v>4.1</v>
      </c>
      <c r="O552" t="s">
        <v>494</v>
      </c>
      <c r="P552">
        <v>4</v>
      </c>
      <c r="R552" t="str">
        <f t="shared" si="26"/>
        <v>95</v>
      </c>
      <c r="S552" t="s">
        <v>541</v>
      </c>
      <c r="T552" t="s">
        <v>2034</v>
      </c>
      <c r="U552" t="s">
        <v>3325</v>
      </c>
      <c r="V552" t="s">
        <v>13807</v>
      </c>
      <c r="W552" t="s">
        <v>13807</v>
      </c>
    </row>
    <row r="553" spans="1:23" x14ac:dyDescent="0.25">
      <c r="A553" t="s">
        <v>13808</v>
      </c>
      <c r="B553" t="s">
        <v>13808</v>
      </c>
      <c r="C553" t="s">
        <v>3328</v>
      </c>
      <c r="E553" t="s">
        <v>1505</v>
      </c>
      <c r="F553" t="s">
        <v>14522</v>
      </c>
      <c r="G553" t="s">
        <v>14523</v>
      </c>
      <c r="H553" t="s">
        <v>14523</v>
      </c>
      <c r="I553" t="s">
        <v>3328</v>
      </c>
      <c r="J553" t="s">
        <v>3328</v>
      </c>
      <c r="K553" t="s">
        <v>3311</v>
      </c>
      <c r="L553" t="str">
        <f t="shared" si="24"/>
        <v>3.3</v>
      </c>
      <c r="M553" t="s">
        <v>507</v>
      </c>
      <c r="N553" t="str">
        <f t="shared" si="25"/>
        <v>3.9</v>
      </c>
      <c r="O553" t="s">
        <v>422</v>
      </c>
      <c r="P553">
        <v>6</v>
      </c>
      <c r="R553" t="str">
        <f t="shared" si="26"/>
        <v>95</v>
      </c>
      <c r="S553" t="s">
        <v>541</v>
      </c>
      <c r="T553" t="s">
        <v>2052</v>
      </c>
      <c r="U553" t="s">
        <v>3329</v>
      </c>
      <c r="V553" t="s">
        <v>13807</v>
      </c>
      <c r="W553" t="s">
        <v>13807</v>
      </c>
    </row>
    <row r="554" spans="1:23" x14ac:dyDescent="0.25">
      <c r="A554" t="s">
        <v>13808</v>
      </c>
      <c r="B554" t="s">
        <v>13808</v>
      </c>
      <c r="C554" t="s">
        <v>3330</v>
      </c>
      <c r="E554" t="s">
        <v>1505</v>
      </c>
      <c r="F554" t="s">
        <v>14524</v>
      </c>
      <c r="G554" t="s">
        <v>14525</v>
      </c>
      <c r="H554" t="s">
        <v>14525</v>
      </c>
      <c r="I554" t="s">
        <v>3330</v>
      </c>
      <c r="J554" t="s">
        <v>3330</v>
      </c>
      <c r="K554" t="s">
        <v>3311</v>
      </c>
      <c r="L554" t="str">
        <f t="shared" si="24"/>
        <v>3.5</v>
      </c>
      <c r="M554" t="s">
        <v>437</v>
      </c>
      <c r="N554" t="str">
        <f t="shared" si="25"/>
        <v>4.1</v>
      </c>
      <c r="O554" t="s">
        <v>494</v>
      </c>
      <c r="P554">
        <v>6</v>
      </c>
      <c r="R554" t="str">
        <f t="shared" si="26"/>
        <v>95</v>
      </c>
      <c r="S554" t="s">
        <v>541</v>
      </c>
      <c r="T554" t="s">
        <v>1938</v>
      </c>
      <c r="U554" t="s">
        <v>3331</v>
      </c>
      <c r="V554" t="s">
        <v>13807</v>
      </c>
      <c r="W554" t="s">
        <v>13807</v>
      </c>
    </row>
    <row r="555" spans="1:23" x14ac:dyDescent="0.25">
      <c r="A555" t="s">
        <v>13808</v>
      </c>
      <c r="B555" t="s">
        <v>13808</v>
      </c>
      <c r="C555" t="s">
        <v>3332</v>
      </c>
      <c r="E555" t="s">
        <v>1505</v>
      </c>
      <c r="F555" t="s">
        <v>14526</v>
      </c>
      <c r="G555" t="s">
        <v>14527</v>
      </c>
      <c r="H555" t="s">
        <v>14527</v>
      </c>
      <c r="I555" t="s">
        <v>3332</v>
      </c>
      <c r="J555" t="s">
        <v>3332</v>
      </c>
      <c r="K555" t="s">
        <v>3311</v>
      </c>
      <c r="L555" t="str">
        <f t="shared" si="24"/>
        <v>3.6</v>
      </c>
      <c r="M555" t="s">
        <v>426</v>
      </c>
      <c r="N555" t="str">
        <f t="shared" si="25"/>
        <v>3.9</v>
      </c>
      <c r="O555" t="s">
        <v>422</v>
      </c>
      <c r="P555">
        <v>6</v>
      </c>
      <c r="R555" t="str">
        <f t="shared" si="26"/>
        <v>125</v>
      </c>
      <c r="S555" t="s">
        <v>454</v>
      </c>
      <c r="T555" t="s">
        <v>2067</v>
      </c>
      <c r="U555" t="s">
        <v>3333</v>
      </c>
      <c r="V555" t="s">
        <v>13807</v>
      </c>
      <c r="W555" t="s">
        <v>13807</v>
      </c>
    </row>
    <row r="556" spans="1:23" x14ac:dyDescent="0.25">
      <c r="A556" t="s">
        <v>13808</v>
      </c>
      <c r="B556" t="s">
        <v>13808</v>
      </c>
      <c r="C556" t="s">
        <v>3334</v>
      </c>
      <c r="E556" t="s">
        <v>1505</v>
      </c>
      <c r="F556" t="s">
        <v>14528</v>
      </c>
      <c r="G556" t="s">
        <v>14529</v>
      </c>
      <c r="H556" t="s">
        <v>14529</v>
      </c>
      <c r="I556" t="s">
        <v>3334</v>
      </c>
      <c r="J556" t="s">
        <v>3334</v>
      </c>
      <c r="K556" t="s">
        <v>3311</v>
      </c>
      <c r="L556" t="str">
        <f t="shared" si="24"/>
        <v>3.8</v>
      </c>
      <c r="M556" t="s">
        <v>445</v>
      </c>
      <c r="N556" t="str">
        <f t="shared" si="25"/>
        <v>4.1</v>
      </c>
      <c r="O556" t="s">
        <v>494</v>
      </c>
      <c r="P556">
        <v>6</v>
      </c>
      <c r="R556" t="str">
        <f t="shared" si="26"/>
        <v>125</v>
      </c>
      <c r="S556" t="s">
        <v>454</v>
      </c>
      <c r="T556" t="s">
        <v>2059</v>
      </c>
      <c r="U556" t="s">
        <v>3335</v>
      </c>
      <c r="V556" t="s">
        <v>13807</v>
      </c>
      <c r="W556" t="s">
        <v>13807</v>
      </c>
    </row>
    <row r="557" spans="1:23" x14ac:dyDescent="0.25">
      <c r="A557" t="s">
        <v>13808</v>
      </c>
      <c r="B557" t="s">
        <v>13808</v>
      </c>
      <c r="C557" t="s">
        <v>3336</v>
      </c>
      <c r="E557" t="s">
        <v>1505</v>
      </c>
      <c r="F557" t="s">
        <v>14530</v>
      </c>
      <c r="G557" t="s">
        <v>14531</v>
      </c>
      <c r="H557" t="s">
        <v>14531</v>
      </c>
      <c r="I557" t="s">
        <v>3336</v>
      </c>
      <c r="J557" t="s">
        <v>3336</v>
      </c>
      <c r="K557" t="s">
        <v>3311</v>
      </c>
      <c r="L557" t="str">
        <f t="shared" si="24"/>
        <v>3.5</v>
      </c>
      <c r="M557" t="s">
        <v>437</v>
      </c>
      <c r="N557" t="str">
        <f t="shared" si="25"/>
        <v>4.1</v>
      </c>
      <c r="O557" t="s">
        <v>494</v>
      </c>
      <c r="P557">
        <v>6</v>
      </c>
      <c r="R557" t="str">
        <f t="shared" si="26"/>
        <v>95</v>
      </c>
      <c r="S557" t="s">
        <v>541</v>
      </c>
      <c r="T557" t="s">
        <v>1960</v>
      </c>
      <c r="U557" t="s">
        <v>3337</v>
      </c>
      <c r="V557" t="s">
        <v>13807</v>
      </c>
      <c r="W557" t="s">
        <v>13807</v>
      </c>
    </row>
    <row r="558" spans="1:23" x14ac:dyDescent="0.25">
      <c r="A558" t="s">
        <v>13808</v>
      </c>
      <c r="B558" t="s">
        <v>13808</v>
      </c>
      <c r="C558" t="s">
        <v>3338</v>
      </c>
      <c r="E558" t="s">
        <v>1505</v>
      </c>
      <c r="F558" t="s">
        <v>14532</v>
      </c>
      <c r="G558" t="s">
        <v>14533</v>
      </c>
      <c r="H558" t="s">
        <v>14533</v>
      </c>
      <c r="I558" t="s">
        <v>3338</v>
      </c>
      <c r="J558" t="s">
        <v>3338</v>
      </c>
      <c r="K558" t="s">
        <v>3311</v>
      </c>
      <c r="L558" t="str">
        <f t="shared" si="24"/>
        <v>3.6</v>
      </c>
      <c r="M558" t="s">
        <v>426</v>
      </c>
      <c r="N558" t="str">
        <f t="shared" si="25"/>
        <v>4.2</v>
      </c>
      <c r="O558" t="s">
        <v>418</v>
      </c>
      <c r="P558">
        <v>6</v>
      </c>
      <c r="R558" t="str">
        <f t="shared" si="26"/>
        <v>95</v>
      </c>
      <c r="S558" t="s">
        <v>541</v>
      </c>
      <c r="T558" t="s">
        <v>2015</v>
      </c>
      <c r="U558" t="s">
        <v>3339</v>
      </c>
      <c r="V558" t="s">
        <v>13807</v>
      </c>
      <c r="W558" t="s">
        <v>13807</v>
      </c>
    </row>
    <row r="559" spans="1:23" x14ac:dyDescent="0.25">
      <c r="A559" t="s">
        <v>13808</v>
      </c>
      <c r="B559" t="s">
        <v>13808</v>
      </c>
      <c r="C559" t="s">
        <v>3340</v>
      </c>
      <c r="E559" t="s">
        <v>1505</v>
      </c>
      <c r="F559" t="s">
        <v>14534</v>
      </c>
      <c r="G559" t="s">
        <v>14535</v>
      </c>
      <c r="H559" t="s">
        <v>14535</v>
      </c>
      <c r="I559" t="s">
        <v>3340</v>
      </c>
      <c r="J559" t="s">
        <v>3340</v>
      </c>
      <c r="K559" t="s">
        <v>3311</v>
      </c>
      <c r="L559" t="str">
        <f t="shared" si="24"/>
        <v>3.9</v>
      </c>
      <c r="M559" t="s">
        <v>422</v>
      </c>
      <c r="N559" t="str">
        <f t="shared" si="25"/>
        <v>4.2</v>
      </c>
      <c r="O559" t="s">
        <v>418</v>
      </c>
      <c r="P559">
        <v>6</v>
      </c>
      <c r="R559" t="str">
        <f t="shared" si="26"/>
        <v>125</v>
      </c>
      <c r="S559" t="s">
        <v>454</v>
      </c>
      <c r="T559" t="s">
        <v>1945</v>
      </c>
      <c r="U559" t="s">
        <v>3341</v>
      </c>
      <c r="V559" t="s">
        <v>13807</v>
      </c>
      <c r="W559" t="s">
        <v>13807</v>
      </c>
    </row>
    <row r="560" spans="1:23" x14ac:dyDescent="0.25">
      <c r="A560" t="s">
        <v>13808</v>
      </c>
      <c r="B560" t="s">
        <v>13808</v>
      </c>
      <c r="C560" t="s">
        <v>14536</v>
      </c>
      <c r="E560" t="s">
        <v>1505</v>
      </c>
      <c r="F560" t="s">
        <v>14537</v>
      </c>
      <c r="G560" t="s">
        <v>14537</v>
      </c>
      <c r="H560" t="s">
        <v>14537</v>
      </c>
      <c r="I560" t="s">
        <v>14536</v>
      </c>
      <c r="J560" t="s">
        <v>3342</v>
      </c>
      <c r="K560" t="s">
        <v>1948</v>
      </c>
      <c r="L560" t="str">
        <f t="shared" si="24"/>
        <v>3.7</v>
      </c>
      <c r="M560" t="s">
        <v>442</v>
      </c>
      <c r="N560" t="str">
        <f t="shared" si="25"/>
        <v>4.3</v>
      </c>
      <c r="O560" t="s">
        <v>430</v>
      </c>
      <c r="P560">
        <v>4</v>
      </c>
      <c r="R560" t="str">
        <f t="shared" si="26"/>
        <v>65</v>
      </c>
      <c r="S560" t="s">
        <v>424</v>
      </c>
      <c r="T560" t="s">
        <v>1928</v>
      </c>
      <c r="U560" t="s">
        <v>3343</v>
      </c>
      <c r="V560" t="s">
        <v>13807</v>
      </c>
      <c r="W560" t="s">
        <v>13807</v>
      </c>
    </row>
    <row r="561" spans="1:23" x14ac:dyDescent="0.25">
      <c r="A561" t="s">
        <v>13808</v>
      </c>
      <c r="B561" t="s">
        <v>13808</v>
      </c>
      <c r="C561" t="s">
        <v>14538</v>
      </c>
      <c r="E561" t="s">
        <v>1505</v>
      </c>
      <c r="F561" t="s">
        <v>14539</v>
      </c>
      <c r="G561" t="s">
        <v>14539</v>
      </c>
      <c r="H561" t="s">
        <v>14539</v>
      </c>
      <c r="I561" t="s">
        <v>14538</v>
      </c>
      <c r="J561" t="s">
        <v>3344</v>
      </c>
      <c r="K561" t="s">
        <v>1926</v>
      </c>
      <c r="L561" t="str">
        <f t="shared" si="24"/>
        <v>2.1</v>
      </c>
      <c r="M561" t="s">
        <v>529</v>
      </c>
      <c r="N561" t="str">
        <f t="shared" si="25"/>
        <v>3.3</v>
      </c>
      <c r="O561" t="s">
        <v>507</v>
      </c>
      <c r="P561">
        <v>4</v>
      </c>
      <c r="R561" t="str">
        <f t="shared" si="26"/>
        <v>19</v>
      </c>
      <c r="S561" t="s">
        <v>1927</v>
      </c>
      <c r="T561" t="s">
        <v>1932</v>
      </c>
      <c r="U561" t="s">
        <v>3345</v>
      </c>
      <c r="V561" t="s">
        <v>13807</v>
      </c>
      <c r="W561" t="s">
        <v>13807</v>
      </c>
    </row>
    <row r="562" spans="1:23" x14ac:dyDescent="0.25">
      <c r="A562" t="s">
        <v>13808</v>
      </c>
      <c r="B562" t="s">
        <v>13808</v>
      </c>
      <c r="C562" t="s">
        <v>3346</v>
      </c>
      <c r="E562" t="s">
        <v>1505</v>
      </c>
      <c r="F562" t="s">
        <v>14540</v>
      </c>
      <c r="G562" t="s">
        <v>14540</v>
      </c>
      <c r="H562" t="s">
        <v>14540</v>
      </c>
      <c r="I562" t="s">
        <v>3346</v>
      </c>
      <c r="J562" t="s">
        <v>3346</v>
      </c>
      <c r="K562" t="s">
        <v>1926</v>
      </c>
      <c r="L562" t="str">
        <f t="shared" si="24"/>
        <v>2.7</v>
      </c>
      <c r="M562" t="s">
        <v>758</v>
      </c>
      <c r="N562" t="str">
        <f t="shared" si="25"/>
        <v>3.6</v>
      </c>
      <c r="O562" t="s">
        <v>426</v>
      </c>
      <c r="P562">
        <v>4</v>
      </c>
      <c r="R562" t="str">
        <f t="shared" si="26"/>
        <v>35</v>
      </c>
      <c r="S562" t="s">
        <v>623</v>
      </c>
      <c r="T562" t="s">
        <v>2179</v>
      </c>
      <c r="U562" t="s">
        <v>3347</v>
      </c>
      <c r="V562" t="s">
        <v>13807</v>
      </c>
      <c r="W562" t="s">
        <v>13807</v>
      </c>
    </row>
    <row r="563" spans="1:23" x14ac:dyDescent="0.25">
      <c r="A563" t="s">
        <v>13808</v>
      </c>
      <c r="B563" t="s">
        <v>13808</v>
      </c>
      <c r="C563" t="s">
        <v>3346</v>
      </c>
      <c r="E563" t="s">
        <v>1505</v>
      </c>
      <c r="F563" t="s">
        <v>14540</v>
      </c>
      <c r="G563" t="s">
        <v>14540</v>
      </c>
      <c r="H563" t="s">
        <v>14540</v>
      </c>
      <c r="I563" t="s">
        <v>3346</v>
      </c>
      <c r="J563" t="s">
        <v>3348</v>
      </c>
      <c r="K563" t="s">
        <v>1926</v>
      </c>
      <c r="L563" t="str">
        <f t="shared" si="24"/>
        <v>2.7</v>
      </c>
      <c r="M563" t="s">
        <v>758</v>
      </c>
      <c r="N563" t="str">
        <f t="shared" si="25"/>
        <v>3.6</v>
      </c>
      <c r="O563" t="s">
        <v>426</v>
      </c>
      <c r="P563">
        <v>4</v>
      </c>
      <c r="R563" t="str">
        <f t="shared" si="26"/>
        <v>35</v>
      </c>
      <c r="S563" t="s">
        <v>623</v>
      </c>
      <c r="T563" t="s">
        <v>1932</v>
      </c>
      <c r="U563" t="s">
        <v>3349</v>
      </c>
      <c r="V563" t="s">
        <v>13807</v>
      </c>
      <c r="W563" t="s">
        <v>13807</v>
      </c>
    </row>
    <row r="564" spans="1:23" x14ac:dyDescent="0.25">
      <c r="A564" t="s">
        <v>13808</v>
      </c>
      <c r="B564" t="s">
        <v>13808</v>
      </c>
      <c r="C564" t="s">
        <v>14541</v>
      </c>
      <c r="E564" t="s">
        <v>1505</v>
      </c>
      <c r="F564" t="s">
        <v>14542</v>
      </c>
      <c r="G564" t="s">
        <v>14542</v>
      </c>
      <c r="H564" t="s">
        <v>14542</v>
      </c>
      <c r="I564" t="s">
        <v>14541</v>
      </c>
      <c r="J564" t="s">
        <v>3350</v>
      </c>
      <c r="K564" t="s">
        <v>1931</v>
      </c>
      <c r="L564" t="str">
        <f t="shared" si="24"/>
        <v>3.5</v>
      </c>
      <c r="M564" t="s">
        <v>437</v>
      </c>
      <c r="N564" t="str">
        <f t="shared" si="25"/>
        <v>3.9</v>
      </c>
      <c r="O564" t="s">
        <v>422</v>
      </c>
      <c r="P564">
        <v>4</v>
      </c>
      <c r="R564" t="str">
        <f t="shared" si="26"/>
        <v>65</v>
      </c>
      <c r="S564" t="s">
        <v>424</v>
      </c>
      <c r="T564" t="s">
        <v>1932</v>
      </c>
      <c r="U564" t="s">
        <v>3351</v>
      </c>
      <c r="V564" t="s">
        <v>13807</v>
      </c>
      <c r="W564" t="s">
        <v>13807</v>
      </c>
    </row>
    <row r="565" spans="1:23" x14ac:dyDescent="0.25">
      <c r="A565" t="s">
        <v>13808</v>
      </c>
      <c r="B565" t="s">
        <v>13808</v>
      </c>
      <c r="C565" t="s">
        <v>3352</v>
      </c>
      <c r="E565" t="s">
        <v>1505</v>
      </c>
      <c r="F565" t="s">
        <v>14543</v>
      </c>
      <c r="G565" t="s">
        <v>14544</v>
      </c>
      <c r="H565" t="s">
        <v>14544</v>
      </c>
      <c r="I565" t="s">
        <v>3352</v>
      </c>
      <c r="J565" t="s">
        <v>3352</v>
      </c>
      <c r="K565" t="s">
        <v>3311</v>
      </c>
      <c r="L565" t="str">
        <f t="shared" si="24"/>
        <v>2.8</v>
      </c>
      <c r="M565" t="s">
        <v>627</v>
      </c>
      <c r="N565" t="str">
        <f t="shared" si="25"/>
        <v>3.7</v>
      </c>
      <c r="O565" t="s">
        <v>442</v>
      </c>
      <c r="P565">
        <v>8</v>
      </c>
      <c r="R565" t="str">
        <f t="shared" si="26"/>
        <v>95</v>
      </c>
      <c r="S565" t="s">
        <v>541</v>
      </c>
      <c r="T565" t="s">
        <v>2059</v>
      </c>
      <c r="U565" t="s">
        <v>3353</v>
      </c>
      <c r="V565" t="s">
        <v>13807</v>
      </c>
      <c r="W565" t="s">
        <v>13807</v>
      </c>
    </row>
    <row r="566" spans="1:23" x14ac:dyDescent="0.25">
      <c r="A566" t="s">
        <v>13808</v>
      </c>
      <c r="B566" t="s">
        <v>13808</v>
      </c>
      <c r="C566" t="s">
        <v>3354</v>
      </c>
      <c r="E566" t="s">
        <v>1505</v>
      </c>
      <c r="F566" t="s">
        <v>14545</v>
      </c>
      <c r="G566" t="s">
        <v>14546</v>
      </c>
      <c r="H566" t="s">
        <v>14546</v>
      </c>
      <c r="I566" t="s">
        <v>3354</v>
      </c>
      <c r="J566" t="s">
        <v>3354</v>
      </c>
      <c r="K566" t="s">
        <v>3311</v>
      </c>
      <c r="L566" t="str">
        <f t="shared" si="24"/>
        <v>3.1</v>
      </c>
      <c r="M566" t="s">
        <v>700</v>
      </c>
      <c r="N566" t="str">
        <f t="shared" si="25"/>
        <v>4.0</v>
      </c>
      <c r="O566" t="s">
        <v>1917</v>
      </c>
      <c r="P566">
        <v>8</v>
      </c>
      <c r="R566" t="str">
        <f t="shared" si="26"/>
        <v>125</v>
      </c>
      <c r="S566" t="s">
        <v>454</v>
      </c>
      <c r="T566" t="s">
        <v>2052</v>
      </c>
      <c r="U566" t="s">
        <v>3355</v>
      </c>
      <c r="V566" t="s">
        <v>13807</v>
      </c>
      <c r="W566" t="s">
        <v>13807</v>
      </c>
    </row>
    <row r="567" spans="1:23" x14ac:dyDescent="0.25">
      <c r="A567" t="s">
        <v>13808</v>
      </c>
      <c r="B567" t="s">
        <v>13808</v>
      </c>
      <c r="C567" t="s">
        <v>3356</v>
      </c>
      <c r="E567" t="s">
        <v>1505</v>
      </c>
      <c r="F567" t="s">
        <v>14547</v>
      </c>
      <c r="G567" t="s">
        <v>14548</v>
      </c>
      <c r="H567" t="s">
        <v>14548</v>
      </c>
      <c r="I567" t="s">
        <v>3356</v>
      </c>
      <c r="J567" t="s">
        <v>3356</v>
      </c>
      <c r="K567" t="s">
        <v>3311</v>
      </c>
      <c r="L567" t="str">
        <f t="shared" si="24"/>
        <v>3.2</v>
      </c>
      <c r="M567" t="s">
        <v>469</v>
      </c>
      <c r="N567" t="str">
        <f t="shared" si="25"/>
        <v>4.1</v>
      </c>
      <c r="O567" t="s">
        <v>494</v>
      </c>
      <c r="P567">
        <v>8</v>
      </c>
      <c r="R567" t="str">
        <f t="shared" si="26"/>
        <v>95</v>
      </c>
      <c r="S567" t="s">
        <v>541</v>
      </c>
      <c r="T567" t="s">
        <v>2059</v>
      </c>
      <c r="U567" t="s">
        <v>3357</v>
      </c>
      <c r="V567" t="s">
        <v>13807</v>
      </c>
      <c r="W567" t="s">
        <v>13807</v>
      </c>
    </row>
    <row r="568" spans="1:23" x14ac:dyDescent="0.25">
      <c r="A568" t="s">
        <v>13808</v>
      </c>
      <c r="B568" t="s">
        <v>13808</v>
      </c>
      <c r="C568" t="s">
        <v>3358</v>
      </c>
      <c r="E568" t="s">
        <v>1505</v>
      </c>
      <c r="F568" t="s">
        <v>14549</v>
      </c>
      <c r="G568" t="s">
        <v>14550</v>
      </c>
      <c r="H568" t="s">
        <v>14550</v>
      </c>
      <c r="I568" t="s">
        <v>3358</v>
      </c>
      <c r="J568" t="s">
        <v>3358</v>
      </c>
      <c r="K568" t="s">
        <v>3311</v>
      </c>
      <c r="L568" t="str">
        <f t="shared" si="24"/>
        <v>3.6</v>
      </c>
      <c r="M568" t="s">
        <v>426</v>
      </c>
      <c r="N568" t="str">
        <f t="shared" si="25"/>
        <v>4.2</v>
      </c>
      <c r="O568" t="s">
        <v>418</v>
      </c>
      <c r="P568">
        <v>8</v>
      </c>
      <c r="R568" t="str">
        <f t="shared" si="26"/>
        <v>125</v>
      </c>
      <c r="S568" t="s">
        <v>454</v>
      </c>
      <c r="T568" t="s">
        <v>2055</v>
      </c>
      <c r="U568" t="s">
        <v>3359</v>
      </c>
      <c r="V568" t="s">
        <v>13807</v>
      </c>
      <c r="W568" t="s">
        <v>13807</v>
      </c>
    </row>
    <row r="569" spans="1:23" x14ac:dyDescent="0.25">
      <c r="A569" t="s">
        <v>13808</v>
      </c>
      <c r="B569" t="s">
        <v>13808</v>
      </c>
      <c r="C569" t="s">
        <v>3360</v>
      </c>
      <c r="E569" t="s">
        <v>1505</v>
      </c>
      <c r="F569" t="s">
        <v>14551</v>
      </c>
      <c r="G569" t="s">
        <v>14552</v>
      </c>
      <c r="H569" t="s">
        <v>14552</v>
      </c>
      <c r="I569" t="s">
        <v>3360</v>
      </c>
      <c r="J569" t="s">
        <v>3360</v>
      </c>
      <c r="K569" t="s">
        <v>3311</v>
      </c>
      <c r="L569" t="str">
        <f t="shared" si="24"/>
        <v>3.3</v>
      </c>
      <c r="M569" t="s">
        <v>507</v>
      </c>
      <c r="N569" t="str">
        <f t="shared" si="25"/>
        <v>4.2</v>
      </c>
      <c r="O569" t="s">
        <v>418</v>
      </c>
      <c r="P569">
        <v>8</v>
      </c>
      <c r="R569" t="str">
        <f t="shared" si="26"/>
        <v>95</v>
      </c>
      <c r="S569" t="s">
        <v>541</v>
      </c>
      <c r="T569" t="s">
        <v>2067</v>
      </c>
      <c r="U569" t="s">
        <v>3361</v>
      </c>
      <c r="V569" t="s">
        <v>13807</v>
      </c>
      <c r="W569" t="s">
        <v>13807</v>
      </c>
    </row>
    <row r="570" spans="1:23" x14ac:dyDescent="0.25">
      <c r="A570" t="s">
        <v>13808</v>
      </c>
      <c r="B570" t="s">
        <v>13808</v>
      </c>
      <c r="C570" t="s">
        <v>3362</v>
      </c>
      <c r="E570" t="s">
        <v>1505</v>
      </c>
      <c r="F570" t="s">
        <v>14553</v>
      </c>
      <c r="G570" t="s">
        <v>14554</v>
      </c>
      <c r="H570" t="s">
        <v>14554</v>
      </c>
      <c r="I570" t="s">
        <v>3362</v>
      </c>
      <c r="J570" t="s">
        <v>3362</v>
      </c>
      <c r="K570" t="s">
        <v>3311</v>
      </c>
      <c r="L570" t="str">
        <f t="shared" si="24"/>
        <v>3.4</v>
      </c>
      <c r="M570" t="s">
        <v>451</v>
      </c>
      <c r="N570" t="str">
        <f t="shared" si="25"/>
        <v>4.3</v>
      </c>
      <c r="O570" t="s">
        <v>430</v>
      </c>
      <c r="P570">
        <v>8</v>
      </c>
      <c r="R570" t="str">
        <f t="shared" si="26"/>
        <v>95</v>
      </c>
      <c r="S570" t="s">
        <v>541</v>
      </c>
      <c r="T570" t="s">
        <v>1932</v>
      </c>
      <c r="U570" t="s">
        <v>3363</v>
      </c>
      <c r="V570" t="s">
        <v>13807</v>
      </c>
      <c r="W570" t="s">
        <v>13807</v>
      </c>
    </row>
    <row r="571" spans="1:23" x14ac:dyDescent="0.25">
      <c r="A571" t="s">
        <v>13808</v>
      </c>
      <c r="B571" t="s">
        <v>13808</v>
      </c>
      <c r="C571" t="s">
        <v>3364</v>
      </c>
      <c r="E571" t="s">
        <v>1505</v>
      </c>
      <c r="F571" t="s">
        <v>14555</v>
      </c>
      <c r="G571" t="s">
        <v>14556</v>
      </c>
      <c r="H571" t="s">
        <v>14556</v>
      </c>
      <c r="I571" t="s">
        <v>3364</v>
      </c>
      <c r="J571" t="s">
        <v>3364</v>
      </c>
      <c r="K571" t="s">
        <v>3311</v>
      </c>
      <c r="L571" t="str">
        <f t="shared" si="24"/>
        <v>3.5</v>
      </c>
      <c r="M571" t="s">
        <v>437</v>
      </c>
      <c r="N571" t="str">
        <f t="shared" si="25"/>
        <v>4.0</v>
      </c>
      <c r="O571" t="s">
        <v>1917</v>
      </c>
      <c r="P571">
        <v>8</v>
      </c>
      <c r="R571" t="str">
        <f t="shared" si="26"/>
        <v>125</v>
      </c>
      <c r="S571" t="s">
        <v>454</v>
      </c>
      <c r="T571" t="s">
        <v>1960</v>
      </c>
      <c r="U571" t="s">
        <v>3365</v>
      </c>
      <c r="V571" t="s">
        <v>13807</v>
      </c>
      <c r="W571" t="s">
        <v>13807</v>
      </c>
    </row>
    <row r="572" spans="1:23" x14ac:dyDescent="0.25">
      <c r="A572" t="s">
        <v>13808</v>
      </c>
      <c r="B572" t="s">
        <v>13808</v>
      </c>
      <c r="C572" t="s">
        <v>3366</v>
      </c>
      <c r="E572" t="s">
        <v>1505</v>
      </c>
      <c r="F572" t="s">
        <v>14557</v>
      </c>
      <c r="G572" t="s">
        <v>14558</v>
      </c>
      <c r="H572" t="s">
        <v>14558</v>
      </c>
      <c r="I572" t="s">
        <v>3366</v>
      </c>
      <c r="J572" t="s">
        <v>3366</v>
      </c>
      <c r="K572" t="s">
        <v>3311</v>
      </c>
      <c r="L572" t="str">
        <f t="shared" si="24"/>
        <v>3.2</v>
      </c>
      <c r="M572" t="s">
        <v>469</v>
      </c>
      <c r="N572" t="str">
        <f t="shared" si="25"/>
        <v>4.0</v>
      </c>
      <c r="O572" t="s">
        <v>1917</v>
      </c>
      <c r="P572">
        <v>8</v>
      </c>
      <c r="R572" t="str">
        <f t="shared" si="26"/>
        <v>95</v>
      </c>
      <c r="S572" t="s">
        <v>541</v>
      </c>
      <c r="T572" t="s">
        <v>1932</v>
      </c>
      <c r="U572" t="s">
        <v>3367</v>
      </c>
      <c r="V572" t="s">
        <v>13807</v>
      </c>
      <c r="W572" t="s">
        <v>13807</v>
      </c>
    </row>
    <row r="573" spans="1:23" x14ac:dyDescent="0.25">
      <c r="A573" t="s">
        <v>13808</v>
      </c>
      <c r="B573" t="s">
        <v>13808</v>
      </c>
      <c r="C573" t="s">
        <v>3368</v>
      </c>
      <c r="E573" t="s">
        <v>1505</v>
      </c>
      <c r="F573" t="s">
        <v>14559</v>
      </c>
      <c r="G573" t="s">
        <v>14560</v>
      </c>
      <c r="H573" t="s">
        <v>14560</v>
      </c>
      <c r="I573" t="s">
        <v>3368</v>
      </c>
      <c r="J573" t="s">
        <v>3368</v>
      </c>
      <c r="K573" t="s">
        <v>3311</v>
      </c>
      <c r="L573" t="str">
        <f t="shared" si="24"/>
        <v>4.0</v>
      </c>
      <c r="M573" t="s">
        <v>1917</v>
      </c>
      <c r="N573" t="str">
        <f t="shared" si="25"/>
        <v>4.2</v>
      </c>
      <c r="O573" t="s">
        <v>418</v>
      </c>
      <c r="P573">
        <v>8</v>
      </c>
      <c r="R573" t="str">
        <f t="shared" si="26"/>
        <v>125</v>
      </c>
      <c r="S573" t="s">
        <v>454</v>
      </c>
      <c r="T573" t="s">
        <v>1960</v>
      </c>
      <c r="U573" t="s">
        <v>3369</v>
      </c>
      <c r="V573" t="s">
        <v>13807</v>
      </c>
      <c r="W573" t="s">
        <v>13807</v>
      </c>
    </row>
    <row r="574" spans="1:23" x14ac:dyDescent="0.25">
      <c r="A574" t="s">
        <v>13808</v>
      </c>
      <c r="B574" t="s">
        <v>13808</v>
      </c>
      <c r="C574" t="s">
        <v>3370</v>
      </c>
      <c r="E574" t="s">
        <v>1505</v>
      </c>
      <c r="F574" t="s">
        <v>14561</v>
      </c>
      <c r="G574" t="s">
        <v>14562</v>
      </c>
      <c r="H574" t="s">
        <v>14562</v>
      </c>
      <c r="I574" t="s">
        <v>3370</v>
      </c>
      <c r="J574" t="s">
        <v>3370</v>
      </c>
      <c r="K574" t="s">
        <v>3311</v>
      </c>
      <c r="L574" t="str">
        <f t="shared" si="24"/>
        <v>4.0</v>
      </c>
      <c r="M574" t="s">
        <v>1917</v>
      </c>
      <c r="N574" t="str">
        <f t="shared" si="25"/>
        <v>4.3</v>
      </c>
      <c r="O574" t="s">
        <v>430</v>
      </c>
      <c r="P574">
        <v>8</v>
      </c>
      <c r="R574" t="str">
        <f t="shared" si="26"/>
        <v>125</v>
      </c>
      <c r="S574" t="s">
        <v>454</v>
      </c>
      <c r="T574" t="s">
        <v>1978</v>
      </c>
      <c r="U574" t="s">
        <v>3371</v>
      </c>
      <c r="V574" t="s">
        <v>13807</v>
      </c>
      <c r="W574" t="s">
        <v>13807</v>
      </c>
    </row>
    <row r="575" spans="1:23" x14ac:dyDescent="0.25">
      <c r="A575" t="s">
        <v>13808</v>
      </c>
      <c r="B575" t="s">
        <v>13808</v>
      </c>
      <c r="C575" t="s">
        <v>3372</v>
      </c>
      <c r="E575" t="s">
        <v>1505</v>
      </c>
      <c r="F575" t="s">
        <v>14563</v>
      </c>
      <c r="G575" t="s">
        <v>14564</v>
      </c>
      <c r="H575" t="s">
        <v>14564</v>
      </c>
      <c r="I575" t="s">
        <v>3372</v>
      </c>
      <c r="J575" t="s">
        <v>3372</v>
      </c>
      <c r="K575" t="s">
        <v>3311</v>
      </c>
      <c r="L575" t="str">
        <f t="shared" si="24"/>
        <v>3.3</v>
      </c>
      <c r="M575" t="s">
        <v>507</v>
      </c>
      <c r="N575" t="str">
        <f t="shared" si="25"/>
        <v>4.3</v>
      </c>
      <c r="O575" t="s">
        <v>430</v>
      </c>
      <c r="P575">
        <v>8</v>
      </c>
      <c r="R575" t="str">
        <f t="shared" si="26"/>
        <v>95</v>
      </c>
      <c r="S575" t="s">
        <v>541</v>
      </c>
      <c r="T575" t="s">
        <v>1978</v>
      </c>
      <c r="U575" t="s">
        <v>3373</v>
      </c>
      <c r="V575" t="s">
        <v>13807</v>
      </c>
      <c r="W575" t="s">
        <v>13807</v>
      </c>
    </row>
    <row r="576" spans="1:23" x14ac:dyDescent="0.25">
      <c r="A576" t="s">
        <v>13808</v>
      </c>
      <c r="B576" t="s">
        <v>13808</v>
      </c>
      <c r="C576" t="s">
        <v>14565</v>
      </c>
      <c r="E576" t="s">
        <v>1505</v>
      </c>
      <c r="F576" t="s">
        <v>14566</v>
      </c>
      <c r="G576" t="s">
        <v>14566</v>
      </c>
      <c r="H576" t="s">
        <v>14566</v>
      </c>
      <c r="I576" t="s">
        <v>14565</v>
      </c>
      <c r="J576" t="s">
        <v>3374</v>
      </c>
      <c r="L576" t="str">
        <f t="shared" si="24"/>
        <v>3.6</v>
      </c>
      <c r="M576" t="s">
        <v>426</v>
      </c>
      <c r="N576" t="str">
        <f t="shared" si="25"/>
        <v>4.0</v>
      </c>
      <c r="O576" t="s">
        <v>1917</v>
      </c>
      <c r="P576">
        <v>4</v>
      </c>
      <c r="R576" t="str">
        <f t="shared" si="26"/>
        <v/>
      </c>
      <c r="T576" t="s">
        <v>2015</v>
      </c>
      <c r="U576" t="s">
        <v>3375</v>
      </c>
      <c r="V576" t="s">
        <v>13807</v>
      </c>
      <c r="W576" t="s">
        <v>13807</v>
      </c>
    </row>
    <row r="577" spans="1:23" x14ac:dyDescent="0.25">
      <c r="A577" t="s">
        <v>13808</v>
      </c>
      <c r="B577" t="s">
        <v>13808</v>
      </c>
      <c r="C577" t="s">
        <v>3376</v>
      </c>
      <c r="E577" t="s">
        <v>1505</v>
      </c>
      <c r="F577" t="s">
        <v>14567</v>
      </c>
      <c r="G577" t="s">
        <v>14567</v>
      </c>
      <c r="H577" t="s">
        <v>14567</v>
      </c>
      <c r="I577" t="s">
        <v>3376</v>
      </c>
      <c r="J577" t="s">
        <v>3376</v>
      </c>
      <c r="K577" t="s">
        <v>1995</v>
      </c>
      <c r="L577" t="str">
        <f t="shared" si="24"/>
        <v>2.1</v>
      </c>
      <c r="M577" t="s">
        <v>529</v>
      </c>
      <c r="N577" t="str">
        <f t="shared" si="25"/>
        <v>3.4</v>
      </c>
      <c r="O577" t="s">
        <v>451</v>
      </c>
      <c r="P577">
        <v>4</v>
      </c>
      <c r="R577" t="str">
        <f t="shared" si="26"/>
        <v>35</v>
      </c>
      <c r="S577" t="s">
        <v>623</v>
      </c>
      <c r="T577" t="s">
        <v>1996</v>
      </c>
      <c r="U577" t="s">
        <v>3377</v>
      </c>
      <c r="V577" t="s">
        <v>13807</v>
      </c>
      <c r="W577" t="s">
        <v>13807</v>
      </c>
    </row>
    <row r="578" spans="1:23" x14ac:dyDescent="0.25">
      <c r="A578" t="s">
        <v>13808</v>
      </c>
      <c r="B578" t="s">
        <v>13808</v>
      </c>
      <c r="C578" t="s">
        <v>3378</v>
      </c>
      <c r="E578" t="s">
        <v>1505</v>
      </c>
      <c r="F578" t="s">
        <v>14568</v>
      </c>
      <c r="G578" t="s">
        <v>14569</v>
      </c>
      <c r="H578" t="s">
        <v>14569</v>
      </c>
      <c r="I578" t="s">
        <v>3378</v>
      </c>
      <c r="J578" t="s">
        <v>3378</v>
      </c>
      <c r="K578" t="s">
        <v>3311</v>
      </c>
      <c r="L578" t="str">
        <f t="shared" si="24"/>
        <v>4.4</v>
      </c>
      <c r="M578" t="s">
        <v>438</v>
      </c>
      <c r="N578" t="str">
        <f t="shared" si="25"/>
        <v>4.7</v>
      </c>
      <c r="O578" t="s">
        <v>412</v>
      </c>
      <c r="P578">
        <v>8</v>
      </c>
      <c r="R578" t="str">
        <f t="shared" si="26"/>
        <v>220</v>
      </c>
      <c r="S578" t="s">
        <v>937</v>
      </c>
      <c r="T578" t="s">
        <v>1951</v>
      </c>
      <c r="U578" t="s">
        <v>3379</v>
      </c>
      <c r="V578" t="s">
        <v>13807</v>
      </c>
      <c r="W578" t="s">
        <v>13807</v>
      </c>
    </row>
    <row r="579" spans="1:23" x14ac:dyDescent="0.25">
      <c r="A579" t="s">
        <v>13808</v>
      </c>
      <c r="B579" t="s">
        <v>13808</v>
      </c>
      <c r="C579" t="s">
        <v>3380</v>
      </c>
      <c r="E579" t="s">
        <v>1505</v>
      </c>
      <c r="F579" t="s">
        <v>14570</v>
      </c>
      <c r="G579" t="s">
        <v>14571</v>
      </c>
      <c r="H579" t="s">
        <v>14571</v>
      </c>
      <c r="I579" t="s">
        <v>3380</v>
      </c>
      <c r="J579" t="s">
        <v>3380</v>
      </c>
      <c r="K579" t="s">
        <v>3311</v>
      </c>
      <c r="L579" t="str">
        <f t="shared" ref="L579:L642" si="27">SUBSTITUTE(M579," GHz","")</f>
        <v>4.7</v>
      </c>
      <c r="M579" t="s">
        <v>412</v>
      </c>
      <c r="N579" t="str">
        <f t="shared" ref="N579:N642" si="28">SUBSTITUTE(O579," GHz","")</f>
        <v>5.0</v>
      </c>
      <c r="O579" t="s">
        <v>3195</v>
      </c>
      <c r="P579">
        <v>8</v>
      </c>
      <c r="R579" t="str">
        <f t="shared" ref="R579:R642" si="29">SUBSTITUTE(S579," W","")</f>
        <v>220</v>
      </c>
      <c r="S579" t="s">
        <v>937</v>
      </c>
      <c r="T579" t="s">
        <v>1951</v>
      </c>
      <c r="U579" t="s">
        <v>3381</v>
      </c>
      <c r="V579" t="s">
        <v>13807</v>
      </c>
      <c r="W579" t="s">
        <v>13807</v>
      </c>
    </row>
    <row r="580" spans="1:23" x14ac:dyDescent="0.25">
      <c r="A580" t="s">
        <v>13808</v>
      </c>
      <c r="B580" t="s">
        <v>13808</v>
      </c>
      <c r="C580" t="s">
        <v>3382</v>
      </c>
      <c r="E580" t="s">
        <v>1505</v>
      </c>
      <c r="F580" t="s">
        <v>14572</v>
      </c>
      <c r="G580" t="s">
        <v>14572</v>
      </c>
      <c r="H580" t="s">
        <v>14572</v>
      </c>
      <c r="I580" t="s">
        <v>3382</v>
      </c>
      <c r="J580" t="s">
        <v>3382</v>
      </c>
      <c r="L580" t="str">
        <f t="shared" si="27"/>
        <v>2.7</v>
      </c>
      <c r="M580" t="s">
        <v>758</v>
      </c>
      <c r="N580" t="str">
        <f t="shared" si="28"/>
        <v>3.6</v>
      </c>
      <c r="O580" t="s">
        <v>426</v>
      </c>
      <c r="P580">
        <v>4</v>
      </c>
      <c r="R580" t="str">
        <f t="shared" si="29"/>
        <v>15</v>
      </c>
      <c r="S580" t="s">
        <v>2002</v>
      </c>
      <c r="T580" t="s">
        <v>1992</v>
      </c>
      <c r="U580" t="s">
        <v>3383</v>
      </c>
      <c r="V580" t="s">
        <v>13807</v>
      </c>
      <c r="W580" t="s">
        <v>13807</v>
      </c>
    </row>
    <row r="581" spans="1:23" x14ac:dyDescent="0.25">
      <c r="A581" t="s">
        <v>13808</v>
      </c>
      <c r="B581" t="s">
        <v>13808</v>
      </c>
      <c r="C581" t="s">
        <v>3384</v>
      </c>
      <c r="E581" t="s">
        <v>1505</v>
      </c>
      <c r="F581" t="s">
        <v>14573</v>
      </c>
      <c r="G581" t="s">
        <v>14573</v>
      </c>
      <c r="H581" t="s">
        <v>14573</v>
      </c>
      <c r="I581" t="s">
        <v>3384</v>
      </c>
      <c r="J581" t="s">
        <v>3384</v>
      </c>
      <c r="K581" t="s">
        <v>1995</v>
      </c>
      <c r="L581" t="str">
        <f t="shared" si="27"/>
        <v>3.0</v>
      </c>
      <c r="M581" t="s">
        <v>2017</v>
      </c>
      <c r="N581" t="str">
        <f t="shared" si="28"/>
        <v>3.7</v>
      </c>
      <c r="O581" t="s">
        <v>442</v>
      </c>
      <c r="P581">
        <v>4</v>
      </c>
      <c r="R581" t="str">
        <f t="shared" si="29"/>
        <v>35</v>
      </c>
      <c r="S581" t="s">
        <v>623</v>
      </c>
      <c r="T581" t="s">
        <v>2015</v>
      </c>
      <c r="U581" t="s">
        <v>3385</v>
      </c>
      <c r="V581" t="s">
        <v>13807</v>
      </c>
      <c r="W581" t="s">
        <v>13807</v>
      </c>
    </row>
    <row r="582" spans="1:23" x14ac:dyDescent="0.25">
      <c r="A582" t="s">
        <v>13808</v>
      </c>
      <c r="B582" t="s">
        <v>13808</v>
      </c>
      <c r="C582" t="s">
        <v>14574</v>
      </c>
      <c r="E582" t="s">
        <v>1505</v>
      </c>
      <c r="F582" t="s">
        <v>14575</v>
      </c>
      <c r="G582" t="s">
        <v>14575</v>
      </c>
      <c r="H582" t="s">
        <v>14575</v>
      </c>
      <c r="I582" t="s">
        <v>14574</v>
      </c>
      <c r="J582" t="s">
        <v>3386</v>
      </c>
      <c r="K582" t="s">
        <v>3311</v>
      </c>
      <c r="L582" t="str">
        <f t="shared" si="27"/>
        <v>3.8</v>
      </c>
      <c r="M582" t="s">
        <v>445</v>
      </c>
      <c r="N582" t="str">
        <f t="shared" si="28"/>
        <v>4.0</v>
      </c>
      <c r="O582" t="s">
        <v>1917</v>
      </c>
      <c r="P582">
        <v>4</v>
      </c>
      <c r="R582" t="str">
        <f t="shared" si="29"/>
        <v>95</v>
      </c>
      <c r="S582" t="s">
        <v>541</v>
      </c>
      <c r="T582" t="s">
        <v>2067</v>
      </c>
      <c r="U582" t="s">
        <v>3387</v>
      </c>
      <c r="V582" t="s">
        <v>13807</v>
      </c>
      <c r="W582" t="s">
        <v>13807</v>
      </c>
    </row>
    <row r="583" spans="1:23" x14ac:dyDescent="0.25">
      <c r="A583" t="s">
        <v>13808</v>
      </c>
      <c r="B583" t="s">
        <v>13808</v>
      </c>
      <c r="C583" t="s">
        <v>3388</v>
      </c>
      <c r="E583" t="s">
        <v>1505</v>
      </c>
      <c r="F583" t="s">
        <v>14576</v>
      </c>
      <c r="G583" t="s">
        <v>14576</v>
      </c>
      <c r="H583" t="s">
        <v>14576</v>
      </c>
      <c r="I583" t="s">
        <v>3388</v>
      </c>
      <c r="J583" t="s">
        <v>3388</v>
      </c>
      <c r="K583" t="s">
        <v>2746</v>
      </c>
      <c r="L583" t="str">
        <f t="shared" si="27"/>
        <v>1.0</v>
      </c>
      <c r="M583" t="s">
        <v>2029</v>
      </c>
      <c r="N583" t="str">
        <f t="shared" si="28"/>
        <v/>
      </c>
      <c r="P583">
        <v>2</v>
      </c>
      <c r="Q583">
        <v>2</v>
      </c>
      <c r="R583" t="str">
        <f t="shared" si="29"/>
        <v>6.4</v>
      </c>
      <c r="S583" t="s">
        <v>3389</v>
      </c>
      <c r="T583" t="s">
        <v>2052</v>
      </c>
      <c r="U583" t="s">
        <v>3390</v>
      </c>
      <c r="V583" t="s">
        <v>13807</v>
      </c>
      <c r="W583" t="s">
        <v>13807</v>
      </c>
    </row>
    <row r="584" spans="1:23" x14ac:dyDescent="0.25">
      <c r="A584" t="s">
        <v>13808</v>
      </c>
      <c r="B584" t="s">
        <v>13808</v>
      </c>
      <c r="C584" t="s">
        <v>3391</v>
      </c>
      <c r="E584" t="s">
        <v>1505</v>
      </c>
      <c r="F584" t="s">
        <v>14577</v>
      </c>
      <c r="G584" t="s">
        <v>14577</v>
      </c>
      <c r="H584" t="s">
        <v>14577</v>
      </c>
      <c r="I584" t="s">
        <v>3391</v>
      </c>
      <c r="J584" t="s">
        <v>3391</v>
      </c>
      <c r="K584" t="s">
        <v>2746</v>
      </c>
      <c r="L584" t="str">
        <f t="shared" si="27"/>
        <v>1.0</v>
      </c>
      <c r="M584" t="s">
        <v>2029</v>
      </c>
      <c r="N584" t="str">
        <f t="shared" si="28"/>
        <v/>
      </c>
      <c r="P584">
        <v>2</v>
      </c>
      <c r="Q584">
        <v>2</v>
      </c>
      <c r="R584" t="str">
        <f t="shared" si="29"/>
        <v>9</v>
      </c>
      <c r="S584" t="s">
        <v>2863</v>
      </c>
      <c r="T584" t="s">
        <v>2055</v>
      </c>
      <c r="U584" t="s">
        <v>3392</v>
      </c>
      <c r="V584" t="s">
        <v>13807</v>
      </c>
      <c r="W584" t="s">
        <v>13807</v>
      </c>
    </row>
    <row r="585" spans="1:23" x14ac:dyDescent="0.25">
      <c r="A585" t="s">
        <v>13808</v>
      </c>
      <c r="B585" t="s">
        <v>13808</v>
      </c>
      <c r="C585" t="s">
        <v>3393</v>
      </c>
      <c r="E585" t="s">
        <v>1505</v>
      </c>
      <c r="F585" t="s">
        <v>14578</v>
      </c>
      <c r="G585" t="s">
        <v>14578</v>
      </c>
      <c r="H585" t="s">
        <v>14578</v>
      </c>
      <c r="I585" t="s">
        <v>3393</v>
      </c>
      <c r="J585" t="s">
        <v>3393</v>
      </c>
      <c r="K585" t="s">
        <v>2746</v>
      </c>
      <c r="L585" t="str">
        <f t="shared" si="27"/>
        <v>1.0</v>
      </c>
      <c r="M585" t="s">
        <v>2029</v>
      </c>
      <c r="N585" t="str">
        <f t="shared" si="28"/>
        <v/>
      </c>
      <c r="P585">
        <v>1</v>
      </c>
      <c r="Q585">
        <v>1</v>
      </c>
      <c r="R585" t="str">
        <f t="shared" si="29"/>
        <v>5.5</v>
      </c>
      <c r="S585" t="s">
        <v>3394</v>
      </c>
      <c r="T585" t="s">
        <v>2123</v>
      </c>
      <c r="U585" t="s">
        <v>3395</v>
      </c>
      <c r="V585" t="s">
        <v>13807</v>
      </c>
      <c r="W585" t="s">
        <v>13807</v>
      </c>
    </row>
    <row r="586" spans="1:23" x14ac:dyDescent="0.25">
      <c r="A586" t="s">
        <v>13808</v>
      </c>
      <c r="B586" t="s">
        <v>13808</v>
      </c>
      <c r="C586" t="s">
        <v>3396</v>
      </c>
      <c r="E586" t="s">
        <v>1505</v>
      </c>
      <c r="F586" t="s">
        <v>14579</v>
      </c>
      <c r="G586" t="s">
        <v>14579</v>
      </c>
      <c r="H586" t="s">
        <v>14579</v>
      </c>
      <c r="I586" t="s">
        <v>3396</v>
      </c>
      <c r="J586" t="s">
        <v>3396</v>
      </c>
      <c r="K586" t="s">
        <v>2746</v>
      </c>
      <c r="L586" t="str">
        <f t="shared" si="27"/>
        <v>1.2</v>
      </c>
      <c r="M586" t="s">
        <v>1906</v>
      </c>
      <c r="N586" t="str">
        <f t="shared" si="28"/>
        <v/>
      </c>
      <c r="P586">
        <v>1</v>
      </c>
      <c r="Q586">
        <v>1</v>
      </c>
      <c r="R586" t="str">
        <f t="shared" si="29"/>
        <v>9</v>
      </c>
      <c r="S586" t="s">
        <v>2863</v>
      </c>
      <c r="T586" t="s">
        <v>2055</v>
      </c>
      <c r="U586" t="s">
        <v>3397</v>
      </c>
      <c r="V586" t="s">
        <v>13807</v>
      </c>
      <c r="W586" t="s">
        <v>13807</v>
      </c>
    </row>
    <row r="587" spans="1:23" x14ac:dyDescent="0.25">
      <c r="A587" t="s">
        <v>13808</v>
      </c>
      <c r="B587" t="s">
        <v>13808</v>
      </c>
      <c r="C587" t="s">
        <v>3398</v>
      </c>
      <c r="E587" t="s">
        <v>1505</v>
      </c>
      <c r="F587" t="s">
        <v>14580</v>
      </c>
      <c r="G587" t="s">
        <v>14580</v>
      </c>
      <c r="H587" t="s">
        <v>14580</v>
      </c>
      <c r="I587" t="s">
        <v>3398</v>
      </c>
      <c r="J587" t="s">
        <v>3398</v>
      </c>
      <c r="K587" t="s">
        <v>2746</v>
      </c>
      <c r="L587" t="str">
        <f t="shared" si="27"/>
        <v>1.4</v>
      </c>
      <c r="M587" t="s">
        <v>791</v>
      </c>
      <c r="N587" t="str">
        <f t="shared" si="28"/>
        <v/>
      </c>
      <c r="P587">
        <v>2</v>
      </c>
      <c r="Q587">
        <v>2</v>
      </c>
      <c r="R587" t="str">
        <f t="shared" si="29"/>
        <v>18</v>
      </c>
      <c r="S587" t="s">
        <v>2678</v>
      </c>
      <c r="T587" t="s">
        <v>1951</v>
      </c>
      <c r="U587" t="s">
        <v>3399</v>
      </c>
      <c r="V587" t="s">
        <v>13807</v>
      </c>
      <c r="W587" t="s">
        <v>13807</v>
      </c>
    </row>
    <row r="588" spans="1:23" x14ac:dyDescent="0.25">
      <c r="A588" t="s">
        <v>13808</v>
      </c>
      <c r="B588" t="s">
        <v>13808</v>
      </c>
      <c r="C588" t="s">
        <v>3400</v>
      </c>
      <c r="E588" t="s">
        <v>1505</v>
      </c>
      <c r="F588" t="s">
        <v>14581</v>
      </c>
      <c r="G588" t="s">
        <v>14581</v>
      </c>
      <c r="H588" t="s">
        <v>14581</v>
      </c>
      <c r="I588" t="s">
        <v>3400</v>
      </c>
      <c r="J588" t="s">
        <v>3400</v>
      </c>
      <c r="K588" t="s">
        <v>2746</v>
      </c>
      <c r="L588" t="str">
        <f t="shared" si="27"/>
        <v>1.5</v>
      </c>
      <c r="M588" t="s">
        <v>2083</v>
      </c>
      <c r="N588" t="str">
        <f t="shared" si="28"/>
        <v/>
      </c>
      <c r="P588">
        <v>1</v>
      </c>
      <c r="Q588">
        <v>1</v>
      </c>
      <c r="R588" t="str">
        <f t="shared" si="29"/>
        <v>18</v>
      </c>
      <c r="S588" t="s">
        <v>2678</v>
      </c>
      <c r="T588" t="s">
        <v>2052</v>
      </c>
      <c r="U588" t="s">
        <v>3401</v>
      </c>
      <c r="V588" t="s">
        <v>13807</v>
      </c>
      <c r="W588" t="s">
        <v>13807</v>
      </c>
    </row>
    <row r="589" spans="1:23" x14ac:dyDescent="0.25">
      <c r="A589" t="s">
        <v>13808</v>
      </c>
      <c r="B589" t="s">
        <v>13808</v>
      </c>
      <c r="C589" t="s">
        <v>3402</v>
      </c>
      <c r="E589" t="s">
        <v>1505</v>
      </c>
      <c r="F589" t="s">
        <v>14582</v>
      </c>
      <c r="G589" t="s">
        <v>14582</v>
      </c>
      <c r="H589" t="s">
        <v>14582</v>
      </c>
      <c r="I589" t="s">
        <v>3402</v>
      </c>
      <c r="J589" t="s">
        <v>3402</v>
      </c>
      <c r="K589" t="s">
        <v>2746</v>
      </c>
      <c r="L589" t="str">
        <f t="shared" si="27"/>
        <v>1.7</v>
      </c>
      <c r="M589" t="s">
        <v>727</v>
      </c>
      <c r="N589" t="str">
        <f t="shared" si="28"/>
        <v/>
      </c>
      <c r="P589">
        <v>2</v>
      </c>
      <c r="Q589">
        <v>2</v>
      </c>
      <c r="R589" t="str">
        <f t="shared" si="29"/>
        <v>18</v>
      </c>
      <c r="S589" t="s">
        <v>2678</v>
      </c>
      <c r="T589" t="s">
        <v>1951</v>
      </c>
      <c r="U589" t="s">
        <v>3403</v>
      </c>
      <c r="V589" t="s">
        <v>13807</v>
      </c>
      <c r="W589" t="s">
        <v>13807</v>
      </c>
    </row>
    <row r="590" spans="1:23" x14ac:dyDescent="0.25">
      <c r="A590" t="s">
        <v>13808</v>
      </c>
      <c r="B590" t="s">
        <v>13808</v>
      </c>
      <c r="C590" t="s">
        <v>3404</v>
      </c>
      <c r="E590" t="s">
        <v>1505</v>
      </c>
      <c r="F590" t="s">
        <v>14583</v>
      </c>
      <c r="G590" t="s">
        <v>14583</v>
      </c>
      <c r="H590" t="s">
        <v>14583</v>
      </c>
      <c r="I590" t="s">
        <v>3404</v>
      </c>
      <c r="J590" t="s">
        <v>3404</v>
      </c>
      <c r="K590" t="s">
        <v>2746</v>
      </c>
      <c r="L590" t="str">
        <f t="shared" si="27"/>
        <v>1.7</v>
      </c>
      <c r="M590" t="s">
        <v>727</v>
      </c>
      <c r="N590" t="str">
        <f t="shared" si="28"/>
        <v/>
      </c>
      <c r="P590">
        <v>2</v>
      </c>
      <c r="Q590">
        <v>2</v>
      </c>
      <c r="R590" t="str">
        <f t="shared" si="29"/>
        <v>18</v>
      </c>
      <c r="S590" t="s">
        <v>2678</v>
      </c>
      <c r="T590" t="s">
        <v>2547</v>
      </c>
      <c r="U590" t="s">
        <v>3405</v>
      </c>
      <c r="V590" t="s">
        <v>13807</v>
      </c>
      <c r="W590" t="s">
        <v>13807</v>
      </c>
    </row>
    <row r="591" spans="1:23" x14ac:dyDescent="0.25">
      <c r="A591" t="s">
        <v>13808</v>
      </c>
      <c r="B591" t="s">
        <v>13808</v>
      </c>
      <c r="C591" t="s">
        <v>3406</v>
      </c>
      <c r="E591" t="s">
        <v>1505</v>
      </c>
      <c r="F591" t="s">
        <v>14584</v>
      </c>
      <c r="G591" t="s">
        <v>14584</v>
      </c>
      <c r="H591" t="s">
        <v>14584</v>
      </c>
      <c r="I591" t="s">
        <v>3406</v>
      </c>
      <c r="J591" t="s">
        <v>3406</v>
      </c>
      <c r="L591" t="str">
        <f t="shared" si="27"/>
        <v/>
      </c>
      <c r="N591" t="str">
        <f t="shared" si="28"/>
        <v/>
      </c>
      <c r="P591">
        <v>1</v>
      </c>
      <c r="Q591">
        <v>1</v>
      </c>
      <c r="R591" t="str">
        <f t="shared" si="29"/>
        <v>-1</v>
      </c>
      <c r="S591" t="s">
        <v>1869</v>
      </c>
      <c r="T591" t="s">
        <v>2304</v>
      </c>
      <c r="U591" t="s">
        <v>3407</v>
      </c>
      <c r="V591" t="s">
        <v>13807</v>
      </c>
      <c r="W591" t="s">
        <v>13807</v>
      </c>
    </row>
    <row r="592" spans="1:23" x14ac:dyDescent="0.25">
      <c r="A592" t="s">
        <v>13808</v>
      </c>
      <c r="B592" t="s">
        <v>13808</v>
      </c>
      <c r="C592" t="s">
        <v>3408</v>
      </c>
      <c r="E592" t="s">
        <v>1505</v>
      </c>
      <c r="F592" t="s">
        <v>14585</v>
      </c>
      <c r="G592" t="s">
        <v>14585</v>
      </c>
      <c r="H592" t="s">
        <v>14585</v>
      </c>
      <c r="I592" t="s">
        <v>3408</v>
      </c>
      <c r="J592" t="s">
        <v>3408</v>
      </c>
      <c r="L592" t="str">
        <f t="shared" si="27"/>
        <v>1.4</v>
      </c>
      <c r="M592" t="s">
        <v>791</v>
      </c>
      <c r="N592" t="str">
        <f t="shared" si="28"/>
        <v/>
      </c>
      <c r="P592">
        <v>1</v>
      </c>
      <c r="Q592">
        <v>1</v>
      </c>
      <c r="R592" t="str">
        <f t="shared" si="29"/>
        <v>25</v>
      </c>
      <c r="S592" t="s">
        <v>837</v>
      </c>
      <c r="T592" t="s">
        <v>2307</v>
      </c>
      <c r="U592" t="s">
        <v>3409</v>
      </c>
      <c r="V592" t="s">
        <v>13807</v>
      </c>
      <c r="W592" t="s">
        <v>13807</v>
      </c>
    </row>
    <row r="593" spans="1:23" x14ac:dyDescent="0.25">
      <c r="A593" t="s">
        <v>13808</v>
      </c>
      <c r="B593" t="s">
        <v>13808</v>
      </c>
      <c r="C593" t="s">
        <v>3410</v>
      </c>
      <c r="E593" t="s">
        <v>1505</v>
      </c>
      <c r="F593" t="s">
        <v>14586</v>
      </c>
      <c r="G593" t="s">
        <v>14586</v>
      </c>
      <c r="H593" t="s">
        <v>14586</v>
      </c>
      <c r="I593" t="s">
        <v>3410</v>
      </c>
      <c r="J593" t="s">
        <v>3410</v>
      </c>
      <c r="L593" t="str">
        <f t="shared" si="27"/>
        <v/>
      </c>
      <c r="N593" t="str">
        <f t="shared" si="28"/>
        <v/>
      </c>
      <c r="P593">
        <v>1</v>
      </c>
      <c r="Q593">
        <v>1</v>
      </c>
      <c r="R593" t="str">
        <f t="shared" si="29"/>
        <v/>
      </c>
      <c r="T593" t="s">
        <v>2012</v>
      </c>
      <c r="U593" t="s">
        <v>3411</v>
      </c>
      <c r="V593" t="s">
        <v>13807</v>
      </c>
      <c r="W593" t="s">
        <v>13807</v>
      </c>
    </row>
    <row r="594" spans="1:23" x14ac:dyDescent="0.25">
      <c r="A594" t="s">
        <v>13808</v>
      </c>
      <c r="B594" t="s">
        <v>13808</v>
      </c>
      <c r="C594" t="s">
        <v>3412</v>
      </c>
      <c r="E594" t="s">
        <v>1505</v>
      </c>
      <c r="F594" t="s">
        <v>14587</v>
      </c>
      <c r="G594" t="s">
        <v>14587</v>
      </c>
      <c r="H594" t="s">
        <v>14587</v>
      </c>
      <c r="I594" t="s">
        <v>3412</v>
      </c>
      <c r="J594" t="s">
        <v>3412</v>
      </c>
      <c r="K594" t="s">
        <v>3413</v>
      </c>
      <c r="L594" t="str">
        <f t="shared" si="27"/>
        <v>1.0</v>
      </c>
      <c r="M594" t="s">
        <v>2029</v>
      </c>
      <c r="N594" t="str">
        <f t="shared" si="28"/>
        <v/>
      </c>
      <c r="P594">
        <v>2</v>
      </c>
      <c r="Q594">
        <v>2</v>
      </c>
      <c r="R594" t="str">
        <f t="shared" si="29"/>
        <v>6</v>
      </c>
      <c r="S594" t="s">
        <v>1907</v>
      </c>
      <c r="T594" t="s">
        <v>1923</v>
      </c>
      <c r="U594" t="s">
        <v>3414</v>
      </c>
      <c r="V594" t="s">
        <v>13807</v>
      </c>
      <c r="W594" t="s">
        <v>13807</v>
      </c>
    </row>
    <row r="595" spans="1:23" x14ac:dyDescent="0.25">
      <c r="A595" t="s">
        <v>13808</v>
      </c>
      <c r="B595" t="s">
        <v>13808</v>
      </c>
      <c r="C595" t="s">
        <v>3415</v>
      </c>
      <c r="E595" t="s">
        <v>1505</v>
      </c>
      <c r="F595" t="s">
        <v>14588</v>
      </c>
      <c r="G595" t="s">
        <v>14588</v>
      </c>
      <c r="H595" t="s">
        <v>14588</v>
      </c>
      <c r="I595" t="s">
        <v>3415</v>
      </c>
      <c r="J595" t="s">
        <v>3415</v>
      </c>
      <c r="K595" t="s">
        <v>1921</v>
      </c>
      <c r="L595" t="str">
        <f t="shared" si="27"/>
        <v>1.2</v>
      </c>
      <c r="M595" t="s">
        <v>1906</v>
      </c>
      <c r="N595" t="str">
        <f t="shared" si="28"/>
        <v/>
      </c>
      <c r="P595">
        <v>2</v>
      </c>
      <c r="Q595">
        <v>2</v>
      </c>
      <c r="R595" t="str">
        <f t="shared" si="29"/>
        <v>6</v>
      </c>
      <c r="S595" t="s">
        <v>1907</v>
      </c>
      <c r="T595" t="s">
        <v>1978</v>
      </c>
      <c r="U595" t="s">
        <v>3416</v>
      </c>
      <c r="V595" t="s">
        <v>13807</v>
      </c>
      <c r="W595" t="s">
        <v>13807</v>
      </c>
    </row>
    <row r="596" spans="1:23" x14ac:dyDescent="0.25">
      <c r="A596" t="s">
        <v>13808</v>
      </c>
      <c r="B596" t="s">
        <v>13808</v>
      </c>
      <c r="C596" t="s">
        <v>3417</v>
      </c>
      <c r="E596" t="s">
        <v>1505</v>
      </c>
      <c r="F596" t="s">
        <v>14589</v>
      </c>
      <c r="G596" t="s">
        <v>14589</v>
      </c>
      <c r="H596" t="s">
        <v>14589</v>
      </c>
      <c r="I596" t="s">
        <v>3417</v>
      </c>
      <c r="J596" t="s">
        <v>3417</v>
      </c>
      <c r="K596" t="s">
        <v>3413</v>
      </c>
      <c r="L596" t="str">
        <f t="shared" si="27"/>
        <v>1.7</v>
      </c>
      <c r="M596" t="s">
        <v>727</v>
      </c>
      <c r="N596" t="str">
        <f t="shared" si="28"/>
        <v/>
      </c>
      <c r="P596">
        <v>2</v>
      </c>
      <c r="Q596">
        <v>2</v>
      </c>
      <c r="R596" t="str">
        <f t="shared" si="29"/>
        <v>15</v>
      </c>
      <c r="S596" t="s">
        <v>2002</v>
      </c>
      <c r="T596" t="s">
        <v>1973</v>
      </c>
      <c r="U596" t="s">
        <v>3418</v>
      </c>
      <c r="V596" t="s">
        <v>13807</v>
      </c>
      <c r="W596" t="s">
        <v>13807</v>
      </c>
    </row>
    <row r="597" spans="1:23" x14ac:dyDescent="0.25">
      <c r="A597" t="s">
        <v>13808</v>
      </c>
      <c r="B597" t="s">
        <v>13808</v>
      </c>
      <c r="C597" t="s">
        <v>3419</v>
      </c>
      <c r="E597" t="s">
        <v>1505</v>
      </c>
      <c r="F597" t="s">
        <v>14590</v>
      </c>
      <c r="G597" t="s">
        <v>14590</v>
      </c>
      <c r="H597" t="s">
        <v>14590</v>
      </c>
      <c r="I597" t="s">
        <v>3419</v>
      </c>
      <c r="J597" t="s">
        <v>3419</v>
      </c>
      <c r="K597" t="s">
        <v>2252</v>
      </c>
      <c r="L597" t="str">
        <f t="shared" si="27"/>
        <v>1.8</v>
      </c>
      <c r="M597" t="s">
        <v>796</v>
      </c>
      <c r="N597" t="str">
        <f t="shared" si="28"/>
        <v/>
      </c>
      <c r="P597">
        <v>2</v>
      </c>
      <c r="Q597">
        <v>2</v>
      </c>
      <c r="R597" t="str">
        <f t="shared" si="29"/>
        <v>15</v>
      </c>
      <c r="S597" t="s">
        <v>2002</v>
      </c>
      <c r="T597" t="s">
        <v>2939</v>
      </c>
      <c r="U597" t="s">
        <v>3420</v>
      </c>
      <c r="V597" t="s">
        <v>13807</v>
      </c>
      <c r="W597" t="s">
        <v>13807</v>
      </c>
    </row>
    <row r="598" spans="1:23" x14ac:dyDescent="0.25">
      <c r="A598" t="s">
        <v>13808</v>
      </c>
      <c r="B598" t="s">
        <v>13808</v>
      </c>
      <c r="C598" t="s">
        <v>3421</v>
      </c>
      <c r="E598" t="s">
        <v>1505</v>
      </c>
      <c r="F598" t="s">
        <v>14591</v>
      </c>
      <c r="G598" t="s">
        <v>14591</v>
      </c>
      <c r="H598" t="s">
        <v>14591</v>
      </c>
      <c r="I598" t="s">
        <v>3421</v>
      </c>
      <c r="J598" t="s">
        <v>3421</v>
      </c>
      <c r="K598" t="s">
        <v>2252</v>
      </c>
      <c r="L598" t="str">
        <f t="shared" si="27"/>
        <v>2.2</v>
      </c>
      <c r="M598" t="s">
        <v>632</v>
      </c>
      <c r="N598" t="str">
        <f t="shared" si="28"/>
        <v>2.4</v>
      </c>
      <c r="O598" t="s">
        <v>609</v>
      </c>
      <c r="P598">
        <v>2</v>
      </c>
      <c r="Q598">
        <v>2</v>
      </c>
      <c r="R598" t="str">
        <f t="shared" si="29"/>
        <v>15</v>
      </c>
      <c r="S598" t="s">
        <v>2002</v>
      </c>
      <c r="T598" t="s">
        <v>2012</v>
      </c>
      <c r="U598" t="s">
        <v>3422</v>
      </c>
      <c r="V598" t="s">
        <v>13807</v>
      </c>
      <c r="W598" t="s">
        <v>13807</v>
      </c>
    </row>
    <row r="599" spans="1:23" x14ac:dyDescent="0.25">
      <c r="A599" t="s">
        <v>13808</v>
      </c>
      <c r="B599" t="s">
        <v>13808</v>
      </c>
      <c r="C599" t="s">
        <v>3423</v>
      </c>
      <c r="E599" t="s">
        <v>1505</v>
      </c>
      <c r="F599" t="s">
        <v>14592</v>
      </c>
      <c r="G599" t="s">
        <v>14592</v>
      </c>
      <c r="H599" t="s">
        <v>14592</v>
      </c>
      <c r="I599" t="s">
        <v>3423</v>
      </c>
      <c r="J599" t="s">
        <v>3423</v>
      </c>
      <c r="K599" t="s">
        <v>1921</v>
      </c>
      <c r="L599" t="str">
        <f t="shared" si="27"/>
        <v>1.2</v>
      </c>
      <c r="M599" t="s">
        <v>1906</v>
      </c>
      <c r="N599" t="str">
        <f t="shared" si="28"/>
        <v/>
      </c>
      <c r="P599">
        <v>4</v>
      </c>
      <c r="Q599">
        <v>4</v>
      </c>
      <c r="R599" t="str">
        <f t="shared" si="29"/>
        <v>7</v>
      </c>
      <c r="S599" t="s">
        <v>3424</v>
      </c>
      <c r="T599" t="s">
        <v>2179</v>
      </c>
      <c r="U599" t="s">
        <v>3425</v>
      </c>
      <c r="V599" t="s">
        <v>13807</v>
      </c>
      <c r="W599" t="s">
        <v>13807</v>
      </c>
    </row>
    <row r="600" spans="1:23" x14ac:dyDescent="0.25">
      <c r="A600" t="s">
        <v>13808</v>
      </c>
      <c r="B600" t="s">
        <v>13808</v>
      </c>
      <c r="C600" t="s">
        <v>3426</v>
      </c>
      <c r="E600" t="s">
        <v>1505</v>
      </c>
      <c r="F600" t="s">
        <v>14593</v>
      </c>
      <c r="G600" t="s">
        <v>14593</v>
      </c>
      <c r="H600" t="s">
        <v>14593</v>
      </c>
      <c r="I600" t="s">
        <v>3426</v>
      </c>
      <c r="J600" t="s">
        <v>3426</v>
      </c>
      <c r="K600" t="s">
        <v>1921</v>
      </c>
      <c r="L600" t="str">
        <f t="shared" si="27"/>
        <v>1.0</v>
      </c>
      <c r="M600" t="s">
        <v>2029</v>
      </c>
      <c r="N600" t="str">
        <f t="shared" si="28"/>
        <v>1.4</v>
      </c>
      <c r="O600" t="s">
        <v>791</v>
      </c>
      <c r="P600">
        <v>4</v>
      </c>
      <c r="Q600">
        <v>4</v>
      </c>
      <c r="R600" t="str">
        <f t="shared" si="29"/>
        <v>6</v>
      </c>
      <c r="S600" t="s">
        <v>1907</v>
      </c>
      <c r="T600" t="s">
        <v>3136</v>
      </c>
      <c r="U600" t="s">
        <v>3427</v>
      </c>
      <c r="V600" t="s">
        <v>13807</v>
      </c>
      <c r="W600" t="s">
        <v>13807</v>
      </c>
    </row>
    <row r="601" spans="1:23" x14ac:dyDescent="0.25">
      <c r="A601" t="s">
        <v>13808</v>
      </c>
      <c r="B601" t="s">
        <v>13808</v>
      </c>
      <c r="C601" t="s">
        <v>3428</v>
      </c>
      <c r="E601" t="s">
        <v>1505</v>
      </c>
      <c r="F601" t="s">
        <v>14594</v>
      </c>
      <c r="G601" t="s">
        <v>14594</v>
      </c>
      <c r="H601" t="s">
        <v>14594</v>
      </c>
      <c r="I601" t="s">
        <v>3428</v>
      </c>
      <c r="J601" t="s">
        <v>3428</v>
      </c>
      <c r="K601" t="s">
        <v>3413</v>
      </c>
      <c r="L601" t="str">
        <f t="shared" si="27"/>
        <v>1.5</v>
      </c>
      <c r="M601" t="s">
        <v>2083</v>
      </c>
      <c r="N601" t="str">
        <f t="shared" si="28"/>
        <v/>
      </c>
      <c r="P601">
        <v>4</v>
      </c>
      <c r="Q601">
        <v>4</v>
      </c>
      <c r="R601" t="str">
        <f t="shared" si="29"/>
        <v>15</v>
      </c>
      <c r="S601" t="s">
        <v>2002</v>
      </c>
      <c r="T601" t="s">
        <v>1970</v>
      </c>
      <c r="U601" t="s">
        <v>3429</v>
      </c>
      <c r="V601" t="s">
        <v>13807</v>
      </c>
      <c r="W601" t="s">
        <v>13807</v>
      </c>
    </row>
    <row r="602" spans="1:23" x14ac:dyDescent="0.25">
      <c r="A602" t="s">
        <v>13808</v>
      </c>
      <c r="B602" t="s">
        <v>13808</v>
      </c>
      <c r="C602" t="s">
        <v>3430</v>
      </c>
      <c r="E602" t="s">
        <v>1505</v>
      </c>
      <c r="F602" t="s">
        <v>14595</v>
      </c>
      <c r="G602" t="s">
        <v>14595</v>
      </c>
      <c r="H602" t="s">
        <v>14595</v>
      </c>
      <c r="I602" t="s">
        <v>3430</v>
      </c>
      <c r="J602" t="s">
        <v>3430</v>
      </c>
      <c r="K602" t="s">
        <v>2041</v>
      </c>
      <c r="L602" t="str">
        <f t="shared" si="27"/>
        <v>1.6</v>
      </c>
      <c r="M602" t="s">
        <v>951</v>
      </c>
      <c r="N602" t="str">
        <f t="shared" si="28"/>
        <v/>
      </c>
      <c r="P602">
        <v>4</v>
      </c>
      <c r="Q602">
        <v>4</v>
      </c>
      <c r="R602" t="str">
        <f t="shared" si="29"/>
        <v/>
      </c>
      <c r="T602" t="s">
        <v>2687</v>
      </c>
      <c r="U602" t="s">
        <v>3431</v>
      </c>
      <c r="V602" t="s">
        <v>13807</v>
      </c>
      <c r="W602" t="s">
        <v>13807</v>
      </c>
    </row>
    <row r="603" spans="1:23" x14ac:dyDescent="0.25">
      <c r="A603" t="s">
        <v>13808</v>
      </c>
      <c r="B603" t="s">
        <v>13808</v>
      </c>
      <c r="C603" t="s">
        <v>3432</v>
      </c>
      <c r="E603" t="s">
        <v>1505</v>
      </c>
      <c r="F603" t="s">
        <v>14596</v>
      </c>
      <c r="G603" t="s">
        <v>14596</v>
      </c>
      <c r="H603" t="s">
        <v>14596</v>
      </c>
      <c r="I603" t="s">
        <v>3432</v>
      </c>
      <c r="J603" t="s">
        <v>3432</v>
      </c>
      <c r="K603" t="s">
        <v>3413</v>
      </c>
      <c r="L603" t="str">
        <f t="shared" si="27"/>
        <v>2.0</v>
      </c>
      <c r="M603" t="s">
        <v>1881</v>
      </c>
      <c r="N603" t="str">
        <f t="shared" si="28"/>
        <v/>
      </c>
      <c r="P603">
        <v>4</v>
      </c>
      <c r="Q603">
        <v>4</v>
      </c>
      <c r="R603" t="str">
        <f t="shared" si="29"/>
        <v>25</v>
      </c>
      <c r="S603" t="s">
        <v>837</v>
      </c>
      <c r="T603" t="s">
        <v>1970</v>
      </c>
      <c r="U603" t="s">
        <v>3433</v>
      </c>
      <c r="V603" t="s">
        <v>13807</v>
      </c>
      <c r="W603" t="s">
        <v>13807</v>
      </c>
    </row>
    <row r="604" spans="1:23" x14ac:dyDescent="0.25">
      <c r="A604" t="s">
        <v>13808</v>
      </c>
      <c r="B604" t="s">
        <v>13808</v>
      </c>
      <c r="C604" t="s">
        <v>3434</v>
      </c>
      <c r="E604" t="s">
        <v>1505</v>
      </c>
      <c r="F604" t="s">
        <v>14597</v>
      </c>
      <c r="G604" t="s">
        <v>14597</v>
      </c>
      <c r="H604" t="s">
        <v>14597</v>
      </c>
      <c r="I604" t="s">
        <v>3434</v>
      </c>
      <c r="J604" t="s">
        <v>3434</v>
      </c>
      <c r="K604" t="s">
        <v>3435</v>
      </c>
      <c r="L604" t="str">
        <f t="shared" si="27"/>
        <v>2.0</v>
      </c>
      <c r="M604" t="s">
        <v>1881</v>
      </c>
      <c r="N604" t="str">
        <f t="shared" si="28"/>
        <v/>
      </c>
      <c r="P604">
        <v>4</v>
      </c>
      <c r="Q604">
        <v>4</v>
      </c>
      <c r="R604" t="str">
        <f t="shared" si="29"/>
        <v>17.5</v>
      </c>
      <c r="S604" t="s">
        <v>3436</v>
      </c>
      <c r="T604" t="s">
        <v>1928</v>
      </c>
      <c r="U604" t="s">
        <v>3437</v>
      </c>
      <c r="V604" t="s">
        <v>13807</v>
      </c>
      <c r="W604" t="s">
        <v>13807</v>
      </c>
    </row>
    <row r="605" spans="1:23" x14ac:dyDescent="0.25">
      <c r="A605" t="s">
        <v>13808</v>
      </c>
      <c r="B605" t="s">
        <v>13808</v>
      </c>
      <c r="C605" t="s">
        <v>3438</v>
      </c>
      <c r="E605" t="s">
        <v>1505</v>
      </c>
      <c r="F605" t="s">
        <v>14598</v>
      </c>
      <c r="G605" t="s">
        <v>14598</v>
      </c>
      <c r="H605" t="s">
        <v>14598</v>
      </c>
      <c r="I605" t="s">
        <v>3438</v>
      </c>
      <c r="J605" t="s">
        <v>3438</v>
      </c>
      <c r="K605" t="s">
        <v>1921</v>
      </c>
      <c r="L605" t="str">
        <f t="shared" si="27"/>
        <v>2.4</v>
      </c>
      <c r="M605" t="s">
        <v>609</v>
      </c>
      <c r="N605" t="str">
        <f t="shared" si="28"/>
        <v/>
      </c>
      <c r="P605">
        <v>4</v>
      </c>
      <c r="Q605">
        <v>4</v>
      </c>
      <c r="R605" t="str">
        <f t="shared" si="29"/>
        <v>25</v>
      </c>
      <c r="S605" t="s">
        <v>837</v>
      </c>
      <c r="T605" t="s">
        <v>1978</v>
      </c>
      <c r="U605" t="s">
        <v>3439</v>
      </c>
      <c r="V605" t="s">
        <v>13807</v>
      </c>
      <c r="W605" t="s">
        <v>13807</v>
      </c>
    </row>
    <row r="606" spans="1:23" x14ac:dyDescent="0.25">
      <c r="A606" t="s">
        <v>13808</v>
      </c>
      <c r="B606" t="s">
        <v>13808</v>
      </c>
      <c r="C606" t="s">
        <v>3440</v>
      </c>
      <c r="E606" t="s">
        <v>1505</v>
      </c>
      <c r="F606" t="s">
        <v>14599</v>
      </c>
      <c r="G606" t="s">
        <v>14599</v>
      </c>
      <c r="H606" t="s">
        <v>14599</v>
      </c>
      <c r="I606" t="s">
        <v>3440</v>
      </c>
      <c r="J606" t="s">
        <v>3440</v>
      </c>
      <c r="L606" t="str">
        <f t="shared" si="27"/>
        <v/>
      </c>
      <c r="N606" t="str">
        <f t="shared" si="28"/>
        <v/>
      </c>
      <c r="P606">
        <v>1</v>
      </c>
      <c r="Q606">
        <v>1</v>
      </c>
      <c r="R606" t="str">
        <f t="shared" si="29"/>
        <v>-1</v>
      </c>
      <c r="S606" t="s">
        <v>1869</v>
      </c>
      <c r="T606" t="s">
        <v>2304</v>
      </c>
      <c r="U606" t="s">
        <v>3441</v>
      </c>
      <c r="V606" t="s">
        <v>13807</v>
      </c>
      <c r="W606" t="s">
        <v>13807</v>
      </c>
    </row>
    <row r="607" spans="1:23" x14ac:dyDescent="0.25">
      <c r="A607" t="s">
        <v>13808</v>
      </c>
      <c r="B607" t="s">
        <v>13808</v>
      </c>
      <c r="C607" t="s">
        <v>3442</v>
      </c>
      <c r="E607" t="s">
        <v>1505</v>
      </c>
      <c r="F607" t="s">
        <v>14600</v>
      </c>
      <c r="G607" t="s">
        <v>14600</v>
      </c>
      <c r="H607" t="s">
        <v>14600</v>
      </c>
      <c r="I607" t="s">
        <v>3442</v>
      </c>
      <c r="J607" t="s">
        <v>3442</v>
      </c>
      <c r="K607" t="s">
        <v>2303</v>
      </c>
      <c r="L607" t="str">
        <f t="shared" si="27"/>
        <v>1.8</v>
      </c>
      <c r="M607" t="s">
        <v>796</v>
      </c>
      <c r="N607" t="str">
        <f t="shared" si="28"/>
        <v/>
      </c>
      <c r="P607">
        <v>2</v>
      </c>
      <c r="Q607">
        <v>2</v>
      </c>
      <c r="R607" t="str">
        <f t="shared" si="29"/>
        <v>103</v>
      </c>
      <c r="S607" t="s">
        <v>3443</v>
      </c>
      <c r="T607" t="s">
        <v>2304</v>
      </c>
      <c r="U607" t="s">
        <v>3444</v>
      </c>
      <c r="V607" t="s">
        <v>13807</v>
      </c>
      <c r="W607" t="s">
        <v>13807</v>
      </c>
    </row>
    <row r="608" spans="1:23" x14ac:dyDescent="0.25">
      <c r="A608" t="s">
        <v>13808</v>
      </c>
      <c r="B608" t="s">
        <v>13808</v>
      </c>
      <c r="C608" t="s">
        <v>3445</v>
      </c>
      <c r="E608" t="s">
        <v>1505</v>
      </c>
      <c r="F608" t="s">
        <v>14601</v>
      </c>
      <c r="G608" t="s">
        <v>14601</v>
      </c>
      <c r="H608" t="s">
        <v>14601</v>
      </c>
      <c r="I608" t="s">
        <v>3445</v>
      </c>
      <c r="J608" t="s">
        <v>3445</v>
      </c>
      <c r="K608" t="s">
        <v>2303</v>
      </c>
      <c r="L608" t="str">
        <f t="shared" si="27"/>
        <v>1.8</v>
      </c>
      <c r="M608" t="s">
        <v>796</v>
      </c>
      <c r="N608" t="str">
        <f t="shared" si="28"/>
        <v/>
      </c>
      <c r="P608">
        <v>2</v>
      </c>
      <c r="Q608">
        <v>2</v>
      </c>
      <c r="R608" t="str">
        <f t="shared" si="29"/>
        <v>65</v>
      </c>
      <c r="S608" t="s">
        <v>424</v>
      </c>
      <c r="T608" t="s">
        <v>2547</v>
      </c>
      <c r="U608" t="s">
        <v>3446</v>
      </c>
      <c r="V608" t="s">
        <v>13807</v>
      </c>
      <c r="W608" t="s">
        <v>13807</v>
      </c>
    </row>
    <row r="609" spans="1:23" x14ac:dyDescent="0.25">
      <c r="A609" t="s">
        <v>13808</v>
      </c>
      <c r="B609" t="s">
        <v>13808</v>
      </c>
      <c r="C609" t="s">
        <v>3447</v>
      </c>
      <c r="E609" t="s">
        <v>1505</v>
      </c>
      <c r="F609" t="s">
        <v>14602</v>
      </c>
      <c r="G609" t="s">
        <v>14602</v>
      </c>
      <c r="H609" t="s">
        <v>14602</v>
      </c>
      <c r="I609" t="s">
        <v>3447</v>
      </c>
      <c r="J609" t="s">
        <v>3447</v>
      </c>
      <c r="K609" t="s">
        <v>2303</v>
      </c>
      <c r="L609" t="str">
        <f t="shared" si="27"/>
        <v>2.0</v>
      </c>
      <c r="M609" t="s">
        <v>1881</v>
      </c>
      <c r="N609" t="str">
        <f t="shared" si="28"/>
        <v/>
      </c>
      <c r="P609">
        <v>2</v>
      </c>
      <c r="Q609">
        <v>2</v>
      </c>
      <c r="R609" t="str">
        <f t="shared" si="29"/>
        <v>103</v>
      </c>
      <c r="S609" t="s">
        <v>3443</v>
      </c>
      <c r="T609" t="s">
        <v>1870</v>
      </c>
      <c r="U609" t="s">
        <v>3448</v>
      </c>
      <c r="V609" t="s">
        <v>13807</v>
      </c>
      <c r="W609" t="s">
        <v>13807</v>
      </c>
    </row>
    <row r="610" spans="1:23" x14ac:dyDescent="0.25">
      <c r="A610" t="s">
        <v>13808</v>
      </c>
      <c r="B610" t="s">
        <v>13808</v>
      </c>
      <c r="C610" t="s">
        <v>3449</v>
      </c>
      <c r="E610" t="s">
        <v>1505</v>
      </c>
      <c r="F610" t="s">
        <v>14603</v>
      </c>
      <c r="G610" t="s">
        <v>14603</v>
      </c>
      <c r="H610" t="s">
        <v>14603</v>
      </c>
      <c r="I610" t="s">
        <v>3449</v>
      </c>
      <c r="J610" t="s">
        <v>3449</v>
      </c>
      <c r="K610" t="s">
        <v>2303</v>
      </c>
      <c r="L610" t="str">
        <f t="shared" si="27"/>
        <v>2.0</v>
      </c>
      <c r="M610" t="s">
        <v>1881</v>
      </c>
      <c r="N610" t="str">
        <f t="shared" si="28"/>
        <v/>
      </c>
      <c r="P610">
        <v>2</v>
      </c>
      <c r="Q610">
        <v>2</v>
      </c>
      <c r="R610" t="str">
        <f t="shared" si="29"/>
        <v>65</v>
      </c>
      <c r="S610" t="s">
        <v>424</v>
      </c>
      <c r="T610" t="s">
        <v>2059</v>
      </c>
      <c r="U610" t="s">
        <v>3450</v>
      </c>
      <c r="V610" t="s">
        <v>13807</v>
      </c>
      <c r="W610" t="s">
        <v>13807</v>
      </c>
    </row>
    <row r="611" spans="1:23" x14ac:dyDescent="0.25">
      <c r="A611" t="s">
        <v>13808</v>
      </c>
      <c r="B611" t="s">
        <v>13808</v>
      </c>
      <c r="C611" t="s">
        <v>3451</v>
      </c>
      <c r="E611" t="s">
        <v>1505</v>
      </c>
      <c r="F611" t="s">
        <v>14604</v>
      </c>
      <c r="G611" t="s">
        <v>14604</v>
      </c>
      <c r="H611" t="s">
        <v>14604</v>
      </c>
      <c r="I611" t="s">
        <v>3451</v>
      </c>
      <c r="J611" t="s">
        <v>3451</v>
      </c>
      <c r="K611" t="s">
        <v>2303</v>
      </c>
      <c r="L611" t="str">
        <f t="shared" si="27"/>
        <v>2.2</v>
      </c>
      <c r="M611" t="s">
        <v>632</v>
      </c>
      <c r="N611" t="str">
        <f t="shared" si="28"/>
        <v/>
      </c>
      <c r="P611">
        <v>2</v>
      </c>
      <c r="Q611">
        <v>2</v>
      </c>
      <c r="R611" t="str">
        <f t="shared" si="29"/>
        <v>103</v>
      </c>
      <c r="S611" t="s">
        <v>3443</v>
      </c>
      <c r="T611" t="s">
        <v>2331</v>
      </c>
      <c r="U611" t="s">
        <v>3452</v>
      </c>
      <c r="V611" t="s">
        <v>13807</v>
      </c>
      <c r="W611" t="s">
        <v>13807</v>
      </c>
    </row>
    <row r="612" spans="1:23" x14ac:dyDescent="0.25">
      <c r="A612" t="s">
        <v>13808</v>
      </c>
      <c r="B612" t="s">
        <v>13808</v>
      </c>
      <c r="C612" t="s">
        <v>3453</v>
      </c>
      <c r="E612" t="s">
        <v>1505</v>
      </c>
      <c r="F612" t="s">
        <v>14605</v>
      </c>
      <c r="G612" t="s">
        <v>14605</v>
      </c>
      <c r="H612" t="s">
        <v>14605</v>
      </c>
      <c r="I612" t="s">
        <v>3453</v>
      </c>
      <c r="J612" t="s">
        <v>3453</v>
      </c>
      <c r="K612" t="s">
        <v>2303</v>
      </c>
      <c r="L612" t="str">
        <f t="shared" si="27"/>
        <v>2.2</v>
      </c>
      <c r="M612" t="s">
        <v>632</v>
      </c>
      <c r="N612" t="str">
        <f t="shared" si="28"/>
        <v/>
      </c>
      <c r="P612">
        <v>2</v>
      </c>
      <c r="Q612">
        <v>2</v>
      </c>
      <c r="R612" t="str">
        <f t="shared" si="29"/>
        <v>65</v>
      </c>
      <c r="S612" t="s">
        <v>424</v>
      </c>
      <c r="T612" t="s">
        <v>2034</v>
      </c>
      <c r="U612" t="s">
        <v>3454</v>
      </c>
      <c r="V612" t="s">
        <v>13807</v>
      </c>
      <c r="W612" t="s">
        <v>13807</v>
      </c>
    </row>
    <row r="613" spans="1:23" x14ac:dyDescent="0.25">
      <c r="A613" t="s">
        <v>13808</v>
      </c>
      <c r="B613" t="s">
        <v>13808</v>
      </c>
      <c r="C613" t="s">
        <v>3455</v>
      </c>
      <c r="E613" t="s">
        <v>1505</v>
      </c>
      <c r="F613" t="s">
        <v>14606</v>
      </c>
      <c r="G613" t="s">
        <v>14606</v>
      </c>
      <c r="H613" t="s">
        <v>14606</v>
      </c>
      <c r="I613" t="s">
        <v>3455</v>
      </c>
      <c r="J613" t="s">
        <v>3455</v>
      </c>
      <c r="K613" t="s">
        <v>2303</v>
      </c>
      <c r="L613" t="str">
        <f t="shared" si="27"/>
        <v>2.4</v>
      </c>
      <c r="M613" t="s">
        <v>609</v>
      </c>
      <c r="N613" t="str">
        <f t="shared" si="28"/>
        <v/>
      </c>
      <c r="P613">
        <v>2</v>
      </c>
      <c r="Q613">
        <v>2</v>
      </c>
      <c r="R613" t="str">
        <f t="shared" si="29"/>
        <v>103</v>
      </c>
      <c r="S613" t="s">
        <v>3443</v>
      </c>
      <c r="T613" t="s">
        <v>1870</v>
      </c>
      <c r="U613" t="s">
        <v>3456</v>
      </c>
      <c r="V613" t="s">
        <v>13807</v>
      </c>
      <c r="W613" t="s">
        <v>13807</v>
      </c>
    </row>
    <row r="614" spans="1:23" x14ac:dyDescent="0.25">
      <c r="A614" t="s">
        <v>13808</v>
      </c>
      <c r="B614" t="s">
        <v>13808</v>
      </c>
      <c r="C614" t="s">
        <v>3457</v>
      </c>
      <c r="E614" t="s">
        <v>1505</v>
      </c>
      <c r="F614" t="s">
        <v>14607</v>
      </c>
      <c r="G614" t="s">
        <v>14607</v>
      </c>
      <c r="H614" t="s">
        <v>14607</v>
      </c>
      <c r="I614" t="s">
        <v>3457</v>
      </c>
      <c r="J614" t="s">
        <v>3457</v>
      </c>
      <c r="K614" t="s">
        <v>2303</v>
      </c>
      <c r="L614" t="str">
        <f t="shared" si="27"/>
        <v>2.4</v>
      </c>
      <c r="M614" t="s">
        <v>609</v>
      </c>
      <c r="N614" t="str">
        <f t="shared" si="28"/>
        <v/>
      </c>
      <c r="P614">
        <v>2</v>
      </c>
      <c r="Q614">
        <v>2</v>
      </c>
      <c r="R614" t="str">
        <f t="shared" si="29"/>
        <v>65</v>
      </c>
      <c r="S614" t="s">
        <v>424</v>
      </c>
      <c r="T614" t="s">
        <v>1942</v>
      </c>
      <c r="U614" t="s">
        <v>3458</v>
      </c>
      <c r="V614" t="s">
        <v>13807</v>
      </c>
      <c r="W614" t="s">
        <v>13807</v>
      </c>
    </row>
    <row r="615" spans="1:23" x14ac:dyDescent="0.25">
      <c r="A615" t="s">
        <v>13808</v>
      </c>
      <c r="B615" t="s">
        <v>13808</v>
      </c>
      <c r="C615" t="s">
        <v>3459</v>
      </c>
      <c r="E615" t="s">
        <v>1505</v>
      </c>
      <c r="F615" t="s">
        <v>14608</v>
      </c>
      <c r="G615" t="s">
        <v>14608</v>
      </c>
      <c r="H615" t="s">
        <v>14608</v>
      </c>
      <c r="I615" t="s">
        <v>3459</v>
      </c>
      <c r="J615" t="s">
        <v>3459</v>
      </c>
      <c r="K615" t="s">
        <v>2303</v>
      </c>
      <c r="L615" t="str">
        <f t="shared" si="27"/>
        <v>2.6</v>
      </c>
      <c r="M615" t="s">
        <v>581</v>
      </c>
      <c r="N615" t="str">
        <f t="shared" si="28"/>
        <v/>
      </c>
      <c r="P615">
        <v>2</v>
      </c>
      <c r="Q615">
        <v>2</v>
      </c>
      <c r="R615" t="str">
        <f t="shared" si="29"/>
        <v>103</v>
      </c>
      <c r="S615" t="s">
        <v>3443</v>
      </c>
      <c r="T615" t="s">
        <v>2322</v>
      </c>
      <c r="U615" t="s">
        <v>3460</v>
      </c>
      <c r="V615" t="s">
        <v>13807</v>
      </c>
      <c r="W615" t="s">
        <v>13807</v>
      </c>
    </row>
    <row r="616" spans="1:23" x14ac:dyDescent="0.25">
      <c r="A616" t="s">
        <v>13808</v>
      </c>
      <c r="B616" t="s">
        <v>13808</v>
      </c>
      <c r="C616" t="s">
        <v>3461</v>
      </c>
      <c r="E616" t="s">
        <v>1505</v>
      </c>
      <c r="F616" t="s">
        <v>14609</v>
      </c>
      <c r="G616" t="s">
        <v>14609</v>
      </c>
      <c r="H616" t="s">
        <v>14609</v>
      </c>
      <c r="I616" t="s">
        <v>3461</v>
      </c>
      <c r="J616" t="s">
        <v>3461</v>
      </c>
      <c r="K616" t="s">
        <v>2303</v>
      </c>
      <c r="L616" t="str">
        <f t="shared" si="27"/>
        <v>2.6</v>
      </c>
      <c r="M616" t="s">
        <v>581</v>
      </c>
      <c r="N616" t="str">
        <f t="shared" si="28"/>
        <v/>
      </c>
      <c r="P616">
        <v>2</v>
      </c>
      <c r="Q616">
        <v>2</v>
      </c>
      <c r="R616" t="str">
        <f t="shared" si="29"/>
        <v>65</v>
      </c>
      <c r="S616" t="s">
        <v>424</v>
      </c>
      <c r="T616" t="s">
        <v>2343</v>
      </c>
      <c r="U616" t="s">
        <v>3462</v>
      </c>
      <c r="V616" t="s">
        <v>13807</v>
      </c>
      <c r="W616" t="s">
        <v>13807</v>
      </c>
    </row>
    <row r="617" spans="1:23" x14ac:dyDescent="0.25">
      <c r="A617" t="s">
        <v>13808</v>
      </c>
      <c r="B617" t="s">
        <v>13808</v>
      </c>
      <c r="C617" t="s">
        <v>3463</v>
      </c>
      <c r="E617" t="s">
        <v>1505</v>
      </c>
      <c r="F617" t="s">
        <v>14610</v>
      </c>
      <c r="G617" t="s">
        <v>14610</v>
      </c>
      <c r="H617" t="s">
        <v>14610</v>
      </c>
      <c r="I617" t="s">
        <v>3463</v>
      </c>
      <c r="J617" t="s">
        <v>3463</v>
      </c>
      <c r="K617" t="s">
        <v>2303</v>
      </c>
      <c r="L617" t="str">
        <f t="shared" si="27"/>
        <v>2.8</v>
      </c>
      <c r="M617" t="s">
        <v>627</v>
      </c>
      <c r="N617" t="str">
        <f t="shared" si="28"/>
        <v/>
      </c>
      <c r="P617">
        <v>2</v>
      </c>
      <c r="Q617">
        <v>2</v>
      </c>
      <c r="R617" t="str">
        <f t="shared" si="29"/>
        <v>103</v>
      </c>
      <c r="S617" t="s">
        <v>3443</v>
      </c>
      <c r="T617" t="s">
        <v>2307</v>
      </c>
      <c r="U617" t="s">
        <v>3464</v>
      </c>
      <c r="V617" t="s">
        <v>13807</v>
      </c>
      <c r="W617" t="s">
        <v>13807</v>
      </c>
    </row>
    <row r="618" spans="1:23" x14ac:dyDescent="0.25">
      <c r="A618" t="s">
        <v>13808</v>
      </c>
      <c r="B618" t="s">
        <v>13808</v>
      </c>
      <c r="C618" t="s">
        <v>3465</v>
      </c>
      <c r="E618" t="s">
        <v>1505</v>
      </c>
      <c r="F618" t="s">
        <v>14611</v>
      </c>
      <c r="G618" t="s">
        <v>14611</v>
      </c>
      <c r="H618" t="s">
        <v>14611</v>
      </c>
      <c r="I618" t="s">
        <v>3465</v>
      </c>
      <c r="J618" t="s">
        <v>3465</v>
      </c>
      <c r="K618" t="s">
        <v>2303</v>
      </c>
      <c r="L618" t="str">
        <f t="shared" si="27"/>
        <v>3.0</v>
      </c>
      <c r="M618" t="s">
        <v>2017</v>
      </c>
      <c r="N618" t="str">
        <f t="shared" si="28"/>
        <v/>
      </c>
      <c r="P618">
        <v>2</v>
      </c>
      <c r="Q618">
        <v>2</v>
      </c>
      <c r="R618" t="str">
        <f t="shared" si="29"/>
        <v>103</v>
      </c>
      <c r="S618" t="s">
        <v>3443</v>
      </c>
      <c r="T618" t="s">
        <v>2343</v>
      </c>
      <c r="U618" t="s">
        <v>3466</v>
      </c>
      <c r="V618" t="s">
        <v>13807</v>
      </c>
      <c r="W618" t="s">
        <v>13807</v>
      </c>
    </row>
    <row r="619" spans="1:23" x14ac:dyDescent="0.25">
      <c r="A619" t="s">
        <v>13808</v>
      </c>
      <c r="B619" t="s">
        <v>13808</v>
      </c>
      <c r="C619" t="s">
        <v>3467</v>
      </c>
      <c r="E619" t="s">
        <v>1505</v>
      </c>
      <c r="F619" t="s">
        <v>14612</v>
      </c>
      <c r="G619" t="s">
        <v>14612</v>
      </c>
      <c r="H619" t="s">
        <v>14612</v>
      </c>
      <c r="I619" t="s">
        <v>3467</v>
      </c>
      <c r="J619" t="s">
        <v>3467</v>
      </c>
      <c r="K619" t="s">
        <v>2303</v>
      </c>
      <c r="L619" t="str">
        <f t="shared" si="27"/>
        <v>2.1</v>
      </c>
      <c r="M619" t="s">
        <v>529</v>
      </c>
      <c r="N619" t="str">
        <f t="shared" si="28"/>
        <v/>
      </c>
      <c r="P619">
        <v>4</v>
      </c>
      <c r="Q619">
        <v>4</v>
      </c>
      <c r="R619" t="str">
        <f t="shared" si="29"/>
        <v>75</v>
      </c>
      <c r="S619" t="s">
        <v>1393</v>
      </c>
      <c r="T619" t="s">
        <v>1870</v>
      </c>
      <c r="U619" t="s">
        <v>3468</v>
      </c>
      <c r="V619" t="s">
        <v>13807</v>
      </c>
      <c r="W619" t="s">
        <v>13807</v>
      </c>
    </row>
    <row r="620" spans="1:23" x14ac:dyDescent="0.25">
      <c r="A620" t="s">
        <v>13808</v>
      </c>
      <c r="B620" t="s">
        <v>13808</v>
      </c>
      <c r="C620" t="s">
        <v>3469</v>
      </c>
      <c r="E620" t="s">
        <v>1505</v>
      </c>
      <c r="F620" t="s">
        <v>14613</v>
      </c>
      <c r="G620" t="s">
        <v>14613</v>
      </c>
      <c r="H620" t="s">
        <v>14613</v>
      </c>
      <c r="I620" t="s">
        <v>3469</v>
      </c>
      <c r="J620" t="s">
        <v>3469</v>
      </c>
      <c r="K620" t="s">
        <v>2303</v>
      </c>
      <c r="L620" t="str">
        <f t="shared" si="27"/>
        <v>2.2</v>
      </c>
      <c r="M620" t="s">
        <v>632</v>
      </c>
      <c r="N620" t="str">
        <f t="shared" si="28"/>
        <v/>
      </c>
      <c r="P620">
        <v>4</v>
      </c>
      <c r="Q620">
        <v>4</v>
      </c>
      <c r="R620" t="str">
        <f t="shared" si="29"/>
        <v>75</v>
      </c>
      <c r="S620" t="s">
        <v>1393</v>
      </c>
      <c r="T620" t="s">
        <v>1870</v>
      </c>
      <c r="U620" t="s">
        <v>3470</v>
      </c>
      <c r="V620" t="s">
        <v>13807</v>
      </c>
      <c r="W620" t="s">
        <v>13807</v>
      </c>
    </row>
    <row r="621" spans="1:23" x14ac:dyDescent="0.25">
      <c r="A621" t="s">
        <v>13808</v>
      </c>
      <c r="B621" t="s">
        <v>13808</v>
      </c>
      <c r="C621" t="s">
        <v>3471</v>
      </c>
      <c r="E621" t="s">
        <v>1505</v>
      </c>
      <c r="F621" t="s">
        <v>14614</v>
      </c>
      <c r="G621" t="s">
        <v>14614</v>
      </c>
      <c r="H621" t="s">
        <v>14614</v>
      </c>
      <c r="I621" t="s">
        <v>3471</v>
      </c>
      <c r="J621" t="s">
        <v>3471</v>
      </c>
      <c r="K621" t="s">
        <v>2303</v>
      </c>
      <c r="L621" t="str">
        <f t="shared" si="27"/>
        <v>2.3</v>
      </c>
      <c r="M621" t="s">
        <v>826</v>
      </c>
      <c r="N621" t="str">
        <f t="shared" si="28"/>
        <v/>
      </c>
      <c r="P621">
        <v>4</v>
      </c>
      <c r="Q621">
        <v>4</v>
      </c>
      <c r="R621" t="str">
        <f t="shared" si="29"/>
        <v>75</v>
      </c>
      <c r="S621" t="s">
        <v>1393</v>
      </c>
      <c r="T621" t="s">
        <v>2304</v>
      </c>
      <c r="U621" t="s">
        <v>3472</v>
      </c>
      <c r="V621" t="s">
        <v>13807</v>
      </c>
      <c r="W621" t="s">
        <v>13807</v>
      </c>
    </row>
    <row r="622" spans="1:23" x14ac:dyDescent="0.25">
      <c r="A622" t="s">
        <v>13808</v>
      </c>
      <c r="B622" t="s">
        <v>13808</v>
      </c>
      <c r="C622" t="s">
        <v>3473</v>
      </c>
      <c r="E622" t="s">
        <v>1505</v>
      </c>
      <c r="F622" t="s">
        <v>14615</v>
      </c>
      <c r="G622" t="s">
        <v>14615</v>
      </c>
      <c r="H622" t="s">
        <v>14615</v>
      </c>
      <c r="I622" t="s">
        <v>3473</v>
      </c>
      <c r="J622" t="s">
        <v>3473</v>
      </c>
      <c r="K622" t="s">
        <v>2562</v>
      </c>
      <c r="L622" t="str">
        <f t="shared" si="27"/>
        <v>2.5</v>
      </c>
      <c r="M622" t="s">
        <v>457</v>
      </c>
      <c r="N622" t="str">
        <f t="shared" si="28"/>
        <v/>
      </c>
      <c r="P622">
        <v>4</v>
      </c>
      <c r="Q622">
        <v>4</v>
      </c>
      <c r="R622" t="str">
        <f t="shared" si="29"/>
        <v>75</v>
      </c>
      <c r="S622" t="s">
        <v>1393</v>
      </c>
      <c r="T622" t="s">
        <v>1938</v>
      </c>
      <c r="U622" t="s">
        <v>3474</v>
      </c>
      <c r="V622" t="s">
        <v>13807</v>
      </c>
      <c r="W622" t="s">
        <v>13807</v>
      </c>
    </row>
    <row r="623" spans="1:23" x14ac:dyDescent="0.25">
      <c r="A623" t="s">
        <v>13808</v>
      </c>
      <c r="B623" t="s">
        <v>13808</v>
      </c>
      <c r="C623" t="s">
        <v>3475</v>
      </c>
      <c r="E623" t="s">
        <v>1505</v>
      </c>
      <c r="F623" t="s">
        <v>14616</v>
      </c>
      <c r="G623" t="s">
        <v>14616</v>
      </c>
      <c r="H623" t="s">
        <v>14616</v>
      </c>
      <c r="I623" t="s">
        <v>3475</v>
      </c>
      <c r="J623" t="s">
        <v>3475</v>
      </c>
      <c r="K623" t="s">
        <v>2528</v>
      </c>
      <c r="L623" t="str">
        <f t="shared" si="27"/>
        <v>2.7</v>
      </c>
      <c r="M623" t="s">
        <v>758</v>
      </c>
      <c r="N623" t="str">
        <f t="shared" si="28"/>
        <v/>
      </c>
      <c r="P623">
        <v>4</v>
      </c>
      <c r="Q623">
        <v>4</v>
      </c>
      <c r="R623" t="str">
        <f t="shared" si="29"/>
        <v>115</v>
      </c>
      <c r="S623" t="s">
        <v>910</v>
      </c>
      <c r="T623" t="s">
        <v>1978</v>
      </c>
      <c r="U623" t="s">
        <v>3476</v>
      </c>
      <c r="V623" t="s">
        <v>13807</v>
      </c>
      <c r="W623" t="s">
        <v>13807</v>
      </c>
    </row>
    <row r="624" spans="1:23" x14ac:dyDescent="0.25">
      <c r="A624" t="s">
        <v>13808</v>
      </c>
      <c r="B624" t="s">
        <v>13808</v>
      </c>
      <c r="C624" t="s">
        <v>3477</v>
      </c>
      <c r="E624" t="s">
        <v>1505</v>
      </c>
      <c r="F624" t="s">
        <v>14617</v>
      </c>
      <c r="G624" t="s">
        <v>14617</v>
      </c>
      <c r="H624" t="s">
        <v>14617</v>
      </c>
      <c r="I624" t="s">
        <v>3477</v>
      </c>
      <c r="J624" t="s">
        <v>3477</v>
      </c>
      <c r="K624" t="s">
        <v>2303</v>
      </c>
      <c r="L624" t="str">
        <f t="shared" si="27"/>
        <v>2.9</v>
      </c>
      <c r="M624" t="s">
        <v>473</v>
      </c>
      <c r="N624" t="str">
        <f t="shared" si="28"/>
        <v/>
      </c>
      <c r="P624">
        <v>4</v>
      </c>
      <c r="Q624">
        <v>4</v>
      </c>
      <c r="R624" t="str">
        <f t="shared" si="29"/>
        <v>75</v>
      </c>
      <c r="S624" t="s">
        <v>1393</v>
      </c>
      <c r="T624" t="s">
        <v>1973</v>
      </c>
      <c r="U624" t="s">
        <v>3478</v>
      </c>
      <c r="V624" t="s">
        <v>13807</v>
      </c>
      <c r="W624" t="s">
        <v>13807</v>
      </c>
    </row>
    <row r="625" spans="1:23" x14ac:dyDescent="0.25">
      <c r="A625" t="s">
        <v>13808</v>
      </c>
      <c r="B625" t="s">
        <v>13808</v>
      </c>
      <c r="C625" t="s">
        <v>3479</v>
      </c>
      <c r="E625" t="s">
        <v>1505</v>
      </c>
      <c r="F625" t="s">
        <v>14618</v>
      </c>
      <c r="G625" t="s">
        <v>14618</v>
      </c>
      <c r="H625" t="s">
        <v>14618</v>
      </c>
      <c r="I625" t="s">
        <v>3479</v>
      </c>
      <c r="J625" t="s">
        <v>3479</v>
      </c>
      <c r="K625">
        <v>940</v>
      </c>
      <c r="L625" t="str">
        <f t="shared" si="27"/>
        <v>1.4</v>
      </c>
      <c r="M625" t="s">
        <v>791</v>
      </c>
      <c r="N625" t="str">
        <f t="shared" si="28"/>
        <v/>
      </c>
      <c r="P625">
        <v>1</v>
      </c>
      <c r="Q625">
        <v>1</v>
      </c>
      <c r="R625" t="str">
        <f t="shared" si="29"/>
        <v>84.7</v>
      </c>
      <c r="S625" t="s">
        <v>3480</v>
      </c>
      <c r="T625" t="s">
        <v>2052</v>
      </c>
      <c r="U625" t="s">
        <v>3481</v>
      </c>
      <c r="V625" t="s">
        <v>13807</v>
      </c>
      <c r="W625" t="s">
        <v>13807</v>
      </c>
    </row>
    <row r="626" spans="1:23" x14ac:dyDescent="0.25">
      <c r="A626" t="s">
        <v>13808</v>
      </c>
      <c r="B626" t="s">
        <v>13808</v>
      </c>
      <c r="C626" t="s">
        <v>3482</v>
      </c>
      <c r="E626" t="s">
        <v>1505</v>
      </c>
      <c r="F626" t="s">
        <v>14619</v>
      </c>
      <c r="G626" t="s">
        <v>14619</v>
      </c>
      <c r="H626" t="s">
        <v>14619</v>
      </c>
      <c r="I626" t="s">
        <v>3482</v>
      </c>
      <c r="J626" t="s">
        <v>3482</v>
      </c>
      <c r="K626">
        <v>940</v>
      </c>
      <c r="L626" t="str">
        <f t="shared" si="27"/>
        <v>1.6</v>
      </c>
      <c r="M626" t="s">
        <v>951</v>
      </c>
      <c r="N626" t="str">
        <f t="shared" si="28"/>
        <v/>
      </c>
      <c r="P626">
        <v>1</v>
      </c>
      <c r="Q626">
        <v>1</v>
      </c>
      <c r="R626" t="str">
        <f t="shared" si="29"/>
        <v>84.7</v>
      </c>
      <c r="S626" t="s">
        <v>3480</v>
      </c>
      <c r="T626" t="s">
        <v>2307</v>
      </c>
      <c r="U626" t="s">
        <v>3483</v>
      </c>
      <c r="V626" t="s">
        <v>13807</v>
      </c>
      <c r="W626" t="s">
        <v>13807</v>
      </c>
    </row>
    <row r="627" spans="1:23" x14ac:dyDescent="0.25">
      <c r="A627" t="s">
        <v>13808</v>
      </c>
      <c r="B627" t="s">
        <v>13808</v>
      </c>
      <c r="C627" t="s">
        <v>3484</v>
      </c>
      <c r="E627" t="s">
        <v>1505</v>
      </c>
      <c r="F627" t="s">
        <v>14620</v>
      </c>
      <c r="G627" t="s">
        <v>14620</v>
      </c>
      <c r="H627" t="s">
        <v>14620</v>
      </c>
      <c r="I627" t="s">
        <v>3484</v>
      </c>
      <c r="J627" t="s">
        <v>3484</v>
      </c>
      <c r="K627">
        <v>939</v>
      </c>
      <c r="L627" t="str">
        <f t="shared" si="27"/>
        <v>1.8</v>
      </c>
      <c r="M627" t="s">
        <v>796</v>
      </c>
      <c r="N627" t="str">
        <f t="shared" si="28"/>
        <v/>
      </c>
      <c r="P627">
        <v>1</v>
      </c>
      <c r="Q627">
        <v>1</v>
      </c>
      <c r="R627" t="str">
        <f t="shared" si="29"/>
        <v>67</v>
      </c>
      <c r="S627" t="s">
        <v>3485</v>
      </c>
      <c r="T627" t="s">
        <v>2372</v>
      </c>
      <c r="U627" t="s">
        <v>3486</v>
      </c>
      <c r="V627" t="s">
        <v>13807</v>
      </c>
      <c r="W627" t="s">
        <v>13807</v>
      </c>
    </row>
    <row r="628" spans="1:23" x14ac:dyDescent="0.25">
      <c r="A628" t="s">
        <v>13808</v>
      </c>
      <c r="B628" t="s">
        <v>13808</v>
      </c>
      <c r="C628" t="s">
        <v>3487</v>
      </c>
      <c r="E628" t="s">
        <v>1505</v>
      </c>
      <c r="F628" t="s">
        <v>14621</v>
      </c>
      <c r="G628" t="s">
        <v>14621</v>
      </c>
      <c r="H628" t="s">
        <v>14621</v>
      </c>
      <c r="I628" t="s">
        <v>3487</v>
      </c>
      <c r="J628" t="s">
        <v>3487</v>
      </c>
      <c r="K628">
        <v>939</v>
      </c>
      <c r="L628" t="str">
        <f t="shared" si="27"/>
        <v>2.0</v>
      </c>
      <c r="M628" t="s">
        <v>1881</v>
      </c>
      <c r="N628" t="str">
        <f t="shared" si="28"/>
        <v/>
      </c>
      <c r="P628">
        <v>1</v>
      </c>
      <c r="Q628">
        <v>1</v>
      </c>
      <c r="R628" t="str">
        <f t="shared" si="29"/>
        <v>67</v>
      </c>
      <c r="S628" t="s">
        <v>3485</v>
      </c>
      <c r="T628" t="s">
        <v>1870</v>
      </c>
      <c r="U628" t="s">
        <v>3488</v>
      </c>
      <c r="V628" t="s">
        <v>13807</v>
      </c>
      <c r="W628" t="s">
        <v>13807</v>
      </c>
    </row>
    <row r="629" spans="1:23" x14ac:dyDescent="0.25">
      <c r="A629" t="s">
        <v>13808</v>
      </c>
      <c r="B629" t="s">
        <v>13808</v>
      </c>
      <c r="C629" t="s">
        <v>3489</v>
      </c>
      <c r="E629" t="s">
        <v>1505</v>
      </c>
      <c r="F629" t="s">
        <v>14622</v>
      </c>
      <c r="G629" t="s">
        <v>14622</v>
      </c>
      <c r="H629" t="s">
        <v>14622</v>
      </c>
      <c r="I629" t="s">
        <v>3489</v>
      </c>
      <c r="J629" t="s">
        <v>3489</v>
      </c>
      <c r="K629">
        <v>939</v>
      </c>
      <c r="L629" t="str">
        <f t="shared" si="27"/>
        <v>2.2</v>
      </c>
      <c r="M629" t="s">
        <v>632</v>
      </c>
      <c r="N629" t="str">
        <f t="shared" si="28"/>
        <v/>
      </c>
      <c r="P629">
        <v>1</v>
      </c>
      <c r="Q629">
        <v>1</v>
      </c>
      <c r="R629" t="str">
        <f t="shared" si="29"/>
        <v>85.3</v>
      </c>
      <c r="S629" t="s">
        <v>3490</v>
      </c>
      <c r="T629" t="s">
        <v>2304</v>
      </c>
      <c r="U629" t="s">
        <v>3491</v>
      </c>
      <c r="V629" t="s">
        <v>13807</v>
      </c>
      <c r="W629" t="s">
        <v>13807</v>
      </c>
    </row>
    <row r="630" spans="1:23" x14ac:dyDescent="0.25">
      <c r="A630" t="s">
        <v>13808</v>
      </c>
      <c r="B630" t="s">
        <v>13808</v>
      </c>
      <c r="C630" t="s">
        <v>3492</v>
      </c>
      <c r="E630" t="s">
        <v>1505</v>
      </c>
      <c r="F630" t="s">
        <v>14623</v>
      </c>
      <c r="G630" t="s">
        <v>14623</v>
      </c>
      <c r="H630" t="s">
        <v>14623</v>
      </c>
      <c r="I630" t="s">
        <v>3492</v>
      </c>
      <c r="J630" t="s">
        <v>3492</v>
      </c>
      <c r="K630">
        <v>939</v>
      </c>
      <c r="L630" t="str">
        <f t="shared" si="27"/>
        <v>2.4</v>
      </c>
      <c r="M630" t="s">
        <v>609</v>
      </c>
      <c r="N630" t="str">
        <f t="shared" si="28"/>
        <v/>
      </c>
      <c r="P630">
        <v>1</v>
      </c>
      <c r="Q630">
        <v>1</v>
      </c>
      <c r="R630" t="str">
        <f t="shared" si="29"/>
        <v>85.3</v>
      </c>
      <c r="S630" t="s">
        <v>3490</v>
      </c>
      <c r="T630" t="s">
        <v>1870</v>
      </c>
      <c r="U630" t="s">
        <v>3493</v>
      </c>
      <c r="V630" t="s">
        <v>13807</v>
      </c>
      <c r="W630" t="s">
        <v>13807</v>
      </c>
    </row>
    <row r="631" spans="1:23" x14ac:dyDescent="0.25">
      <c r="A631" t="s">
        <v>13808</v>
      </c>
      <c r="B631" t="s">
        <v>13808</v>
      </c>
      <c r="C631" t="s">
        <v>3494</v>
      </c>
      <c r="E631" t="s">
        <v>1505</v>
      </c>
      <c r="F631" t="s">
        <v>14624</v>
      </c>
      <c r="G631" t="s">
        <v>14624</v>
      </c>
      <c r="H631" t="s">
        <v>14624</v>
      </c>
      <c r="I631" t="s">
        <v>3494</v>
      </c>
      <c r="J631" t="s">
        <v>3494</v>
      </c>
      <c r="K631">
        <v>939</v>
      </c>
      <c r="L631" t="str">
        <f t="shared" si="27"/>
        <v>2.6</v>
      </c>
      <c r="M631" t="s">
        <v>581</v>
      </c>
      <c r="N631" t="str">
        <f t="shared" si="28"/>
        <v/>
      </c>
      <c r="P631">
        <v>1</v>
      </c>
      <c r="Q631">
        <v>1</v>
      </c>
      <c r="R631" t="str">
        <f t="shared" si="29"/>
        <v>104</v>
      </c>
      <c r="S631" t="s">
        <v>2402</v>
      </c>
      <c r="T631" t="s">
        <v>2307</v>
      </c>
      <c r="U631" t="s">
        <v>3495</v>
      </c>
      <c r="V631" t="s">
        <v>13807</v>
      </c>
      <c r="W631" t="s">
        <v>13807</v>
      </c>
    </row>
    <row r="632" spans="1:23" x14ac:dyDescent="0.25">
      <c r="A632" t="s">
        <v>13808</v>
      </c>
      <c r="B632" t="s">
        <v>13808</v>
      </c>
      <c r="C632" t="s">
        <v>3496</v>
      </c>
      <c r="E632" t="s">
        <v>1505</v>
      </c>
      <c r="F632" t="s">
        <v>14625</v>
      </c>
      <c r="G632" t="s">
        <v>14625</v>
      </c>
      <c r="H632" t="s">
        <v>14625</v>
      </c>
      <c r="I632" t="s">
        <v>3496</v>
      </c>
      <c r="J632" t="s">
        <v>3496</v>
      </c>
      <c r="K632">
        <v>939</v>
      </c>
      <c r="L632" t="str">
        <f t="shared" si="27"/>
        <v>2.8</v>
      </c>
      <c r="M632" t="s">
        <v>627</v>
      </c>
      <c r="N632" t="str">
        <f t="shared" si="28"/>
        <v/>
      </c>
      <c r="P632">
        <v>1</v>
      </c>
      <c r="Q632">
        <v>1</v>
      </c>
      <c r="R632" t="str">
        <f t="shared" si="29"/>
        <v>104</v>
      </c>
      <c r="S632" t="s">
        <v>2402</v>
      </c>
      <c r="T632" t="s">
        <v>2052</v>
      </c>
      <c r="U632" t="s">
        <v>3497</v>
      </c>
      <c r="V632" t="s">
        <v>13807</v>
      </c>
      <c r="W632" t="s">
        <v>13807</v>
      </c>
    </row>
    <row r="633" spans="1:23" x14ac:dyDescent="0.25">
      <c r="A633" t="s">
        <v>13808</v>
      </c>
      <c r="B633" t="s">
        <v>13808</v>
      </c>
      <c r="C633" t="s">
        <v>3498</v>
      </c>
      <c r="E633" t="s">
        <v>1505</v>
      </c>
      <c r="F633" t="s">
        <v>14626</v>
      </c>
      <c r="G633" t="s">
        <v>14626</v>
      </c>
      <c r="H633" t="s">
        <v>14626</v>
      </c>
      <c r="I633" t="s">
        <v>3498</v>
      </c>
      <c r="J633" t="s">
        <v>3498</v>
      </c>
      <c r="K633">
        <v>939</v>
      </c>
      <c r="L633" t="str">
        <f t="shared" si="27"/>
        <v>1.8</v>
      </c>
      <c r="M633" t="s">
        <v>796</v>
      </c>
      <c r="N633" t="str">
        <f t="shared" si="28"/>
        <v/>
      </c>
      <c r="P633">
        <v>2</v>
      </c>
      <c r="Q633">
        <v>2</v>
      </c>
      <c r="R633" t="str">
        <f t="shared" si="29"/>
        <v>110</v>
      </c>
      <c r="S633" t="s">
        <v>2409</v>
      </c>
      <c r="T633" t="s">
        <v>1870</v>
      </c>
      <c r="U633" t="s">
        <v>3499</v>
      </c>
      <c r="V633" t="s">
        <v>13807</v>
      </c>
      <c r="W633" t="s">
        <v>13807</v>
      </c>
    </row>
    <row r="634" spans="1:23" x14ac:dyDescent="0.25">
      <c r="A634" t="s">
        <v>13808</v>
      </c>
      <c r="B634" t="s">
        <v>13808</v>
      </c>
      <c r="C634" t="s">
        <v>3500</v>
      </c>
      <c r="E634" t="s">
        <v>1505</v>
      </c>
      <c r="F634" t="s">
        <v>14627</v>
      </c>
      <c r="G634" t="s">
        <v>14627</v>
      </c>
      <c r="H634" t="s">
        <v>14627</v>
      </c>
      <c r="I634" t="s">
        <v>3500</v>
      </c>
      <c r="J634" t="s">
        <v>3500</v>
      </c>
      <c r="K634">
        <v>939</v>
      </c>
      <c r="L634" t="str">
        <f t="shared" si="27"/>
        <v>2.0</v>
      </c>
      <c r="M634" t="s">
        <v>1881</v>
      </c>
      <c r="N634" t="str">
        <f t="shared" si="28"/>
        <v/>
      </c>
      <c r="P634">
        <v>2</v>
      </c>
      <c r="Q634">
        <v>2</v>
      </c>
      <c r="R634" t="str">
        <f t="shared" si="29"/>
        <v>110</v>
      </c>
      <c r="S634" t="s">
        <v>2409</v>
      </c>
      <c r="T634" t="s">
        <v>1870</v>
      </c>
      <c r="U634" t="s">
        <v>3501</v>
      </c>
      <c r="V634" t="s">
        <v>13807</v>
      </c>
      <c r="W634" t="s">
        <v>13807</v>
      </c>
    </row>
    <row r="635" spans="1:23" x14ac:dyDescent="0.25">
      <c r="A635" t="s">
        <v>13808</v>
      </c>
      <c r="B635" t="s">
        <v>13808</v>
      </c>
      <c r="C635" t="s">
        <v>3502</v>
      </c>
      <c r="E635" t="s">
        <v>1505</v>
      </c>
      <c r="F635" t="s">
        <v>14628</v>
      </c>
      <c r="G635" t="s">
        <v>14628</v>
      </c>
      <c r="H635" t="s">
        <v>14628</v>
      </c>
      <c r="I635" t="s">
        <v>3502</v>
      </c>
      <c r="J635" t="s">
        <v>3502</v>
      </c>
      <c r="K635">
        <v>939</v>
      </c>
      <c r="L635" t="str">
        <f t="shared" si="27"/>
        <v>2.2</v>
      </c>
      <c r="M635" t="s">
        <v>632</v>
      </c>
      <c r="N635" t="str">
        <f t="shared" si="28"/>
        <v/>
      </c>
      <c r="P635">
        <v>2</v>
      </c>
      <c r="Q635">
        <v>2</v>
      </c>
      <c r="R635" t="str">
        <f t="shared" si="29"/>
        <v>110</v>
      </c>
      <c r="S635" t="s">
        <v>2409</v>
      </c>
      <c r="T635" t="s">
        <v>2372</v>
      </c>
      <c r="U635" t="s">
        <v>3503</v>
      </c>
      <c r="V635" t="s">
        <v>13807</v>
      </c>
      <c r="W635" t="s">
        <v>13807</v>
      </c>
    </row>
    <row r="636" spans="1:23" x14ac:dyDescent="0.25">
      <c r="A636" t="s">
        <v>13808</v>
      </c>
      <c r="B636" t="s">
        <v>13808</v>
      </c>
      <c r="C636" t="s">
        <v>3504</v>
      </c>
      <c r="E636" t="s">
        <v>1505</v>
      </c>
      <c r="F636" t="s">
        <v>14629</v>
      </c>
      <c r="G636" t="s">
        <v>14629</v>
      </c>
      <c r="H636" t="s">
        <v>14629</v>
      </c>
      <c r="I636" t="s">
        <v>3504</v>
      </c>
      <c r="J636" t="s">
        <v>3504</v>
      </c>
      <c r="K636">
        <v>939</v>
      </c>
      <c r="L636" t="str">
        <f t="shared" si="27"/>
        <v>2.4</v>
      </c>
      <c r="M636" t="s">
        <v>609</v>
      </c>
      <c r="N636" t="str">
        <f t="shared" si="28"/>
        <v/>
      </c>
      <c r="P636">
        <v>2</v>
      </c>
      <c r="Q636">
        <v>2</v>
      </c>
      <c r="R636" t="str">
        <f t="shared" si="29"/>
        <v>110</v>
      </c>
      <c r="S636" t="s">
        <v>2409</v>
      </c>
      <c r="T636" t="s">
        <v>1870</v>
      </c>
      <c r="U636" t="s">
        <v>3505</v>
      </c>
      <c r="V636" t="s">
        <v>13807</v>
      </c>
      <c r="W636" t="s">
        <v>13807</v>
      </c>
    </row>
    <row r="637" spans="1:23" x14ac:dyDescent="0.25">
      <c r="A637" t="s">
        <v>13808</v>
      </c>
      <c r="B637" t="s">
        <v>13808</v>
      </c>
      <c r="C637" t="s">
        <v>3506</v>
      </c>
      <c r="E637" t="s">
        <v>1505</v>
      </c>
      <c r="F637" t="s">
        <v>14630</v>
      </c>
      <c r="G637" t="s">
        <v>14630</v>
      </c>
      <c r="H637" t="s">
        <v>14630</v>
      </c>
      <c r="I637" t="s">
        <v>3506</v>
      </c>
      <c r="J637" t="s">
        <v>3506</v>
      </c>
      <c r="K637">
        <v>939</v>
      </c>
      <c r="L637" t="str">
        <f t="shared" si="27"/>
        <v>2.6</v>
      </c>
      <c r="M637" t="s">
        <v>581</v>
      </c>
      <c r="N637" t="str">
        <f t="shared" si="28"/>
        <v/>
      </c>
      <c r="P637">
        <v>2</v>
      </c>
      <c r="Q637">
        <v>2</v>
      </c>
      <c r="R637" t="str">
        <f t="shared" si="29"/>
        <v>110</v>
      </c>
      <c r="S637" t="s">
        <v>2409</v>
      </c>
      <c r="T637" t="s">
        <v>1870</v>
      </c>
      <c r="U637" t="s">
        <v>3507</v>
      </c>
      <c r="V637" t="s">
        <v>13807</v>
      </c>
      <c r="W637" t="s">
        <v>13807</v>
      </c>
    </row>
    <row r="638" spans="1:23" x14ac:dyDescent="0.25">
      <c r="A638" t="s">
        <v>13808</v>
      </c>
      <c r="B638" t="s">
        <v>13808</v>
      </c>
      <c r="C638" t="s">
        <v>3508</v>
      </c>
      <c r="E638" t="s">
        <v>1505</v>
      </c>
      <c r="F638" t="s">
        <v>14631</v>
      </c>
      <c r="G638" t="s">
        <v>14631</v>
      </c>
      <c r="H638" t="s">
        <v>14631</v>
      </c>
      <c r="I638" t="s">
        <v>3508</v>
      </c>
      <c r="J638" t="s">
        <v>3508</v>
      </c>
      <c r="K638" t="s">
        <v>2414</v>
      </c>
      <c r="L638" t="str">
        <f t="shared" si="27"/>
        <v>2.0</v>
      </c>
      <c r="M638" t="s">
        <v>1881</v>
      </c>
      <c r="N638" t="str">
        <f t="shared" si="28"/>
        <v/>
      </c>
      <c r="P638">
        <v>2</v>
      </c>
      <c r="Q638">
        <v>2</v>
      </c>
      <c r="R638" t="str">
        <f t="shared" si="29"/>
        <v>95</v>
      </c>
      <c r="S638" t="s">
        <v>541</v>
      </c>
      <c r="T638" t="s">
        <v>1870</v>
      </c>
      <c r="U638" t="s">
        <v>3509</v>
      </c>
      <c r="V638" t="s">
        <v>13807</v>
      </c>
      <c r="W638" t="s">
        <v>13807</v>
      </c>
    </row>
    <row r="639" spans="1:23" x14ac:dyDescent="0.25">
      <c r="A639" t="s">
        <v>13808</v>
      </c>
      <c r="B639" t="s">
        <v>13808</v>
      </c>
      <c r="C639" t="s">
        <v>3510</v>
      </c>
      <c r="E639" t="s">
        <v>1505</v>
      </c>
      <c r="F639" t="s">
        <v>14632</v>
      </c>
      <c r="G639" t="s">
        <v>14632</v>
      </c>
      <c r="H639" t="s">
        <v>14632</v>
      </c>
      <c r="I639" t="s">
        <v>3510</v>
      </c>
      <c r="J639" t="s">
        <v>3510</v>
      </c>
      <c r="K639" t="s">
        <v>2414</v>
      </c>
      <c r="L639" t="str">
        <f t="shared" si="27"/>
        <v>2.2</v>
      </c>
      <c r="M639" t="s">
        <v>632</v>
      </c>
      <c r="N639" t="str">
        <f t="shared" si="28"/>
        <v/>
      </c>
      <c r="P639">
        <v>2</v>
      </c>
      <c r="Q639">
        <v>2</v>
      </c>
      <c r="R639" t="str">
        <f t="shared" si="29"/>
        <v>95</v>
      </c>
      <c r="S639" t="s">
        <v>541</v>
      </c>
      <c r="T639" t="s">
        <v>2304</v>
      </c>
      <c r="U639" t="s">
        <v>3511</v>
      </c>
      <c r="V639" t="s">
        <v>13807</v>
      </c>
      <c r="W639" t="s">
        <v>13807</v>
      </c>
    </row>
    <row r="640" spans="1:23" x14ac:dyDescent="0.25">
      <c r="A640" t="s">
        <v>13808</v>
      </c>
      <c r="B640" t="s">
        <v>13808</v>
      </c>
      <c r="C640" t="s">
        <v>3512</v>
      </c>
      <c r="E640" t="s">
        <v>1505</v>
      </c>
      <c r="F640" t="s">
        <v>14633</v>
      </c>
      <c r="G640" t="s">
        <v>14633</v>
      </c>
      <c r="H640" t="s">
        <v>14633</v>
      </c>
      <c r="I640" t="s">
        <v>3512</v>
      </c>
      <c r="J640" t="s">
        <v>3512</v>
      </c>
      <c r="K640" t="s">
        <v>2414</v>
      </c>
      <c r="L640" t="str">
        <f t="shared" si="27"/>
        <v>2.2</v>
      </c>
      <c r="M640" t="s">
        <v>632</v>
      </c>
      <c r="N640" t="str">
        <f t="shared" si="28"/>
        <v/>
      </c>
      <c r="P640">
        <v>2</v>
      </c>
      <c r="Q640">
        <v>2</v>
      </c>
      <c r="R640" t="str">
        <f t="shared" si="29"/>
        <v>68</v>
      </c>
      <c r="S640" t="s">
        <v>3513</v>
      </c>
      <c r="T640" t="s">
        <v>2307</v>
      </c>
      <c r="U640" t="s">
        <v>3514</v>
      </c>
      <c r="V640" t="s">
        <v>13807</v>
      </c>
      <c r="W640" t="s">
        <v>13807</v>
      </c>
    </row>
    <row r="641" spans="1:23" x14ac:dyDescent="0.25">
      <c r="A641" t="s">
        <v>13808</v>
      </c>
      <c r="B641" t="s">
        <v>13808</v>
      </c>
      <c r="C641" t="s">
        <v>3515</v>
      </c>
      <c r="E641" t="s">
        <v>1505</v>
      </c>
      <c r="F641" t="s">
        <v>14634</v>
      </c>
      <c r="G641" t="s">
        <v>14634</v>
      </c>
      <c r="H641" t="s">
        <v>14634</v>
      </c>
      <c r="I641" t="s">
        <v>3515</v>
      </c>
      <c r="J641" t="s">
        <v>3515</v>
      </c>
      <c r="K641" t="s">
        <v>2414</v>
      </c>
      <c r="L641" t="str">
        <f t="shared" si="27"/>
        <v>2.4</v>
      </c>
      <c r="M641" t="s">
        <v>609</v>
      </c>
      <c r="N641" t="str">
        <f t="shared" si="28"/>
        <v/>
      </c>
      <c r="P641">
        <v>2</v>
      </c>
      <c r="Q641">
        <v>2</v>
      </c>
      <c r="R641" t="str">
        <f t="shared" si="29"/>
        <v>95</v>
      </c>
      <c r="S641" t="s">
        <v>541</v>
      </c>
      <c r="T641" t="s">
        <v>2304</v>
      </c>
      <c r="U641" t="s">
        <v>3516</v>
      </c>
      <c r="V641" t="s">
        <v>13807</v>
      </c>
      <c r="W641" t="s">
        <v>13807</v>
      </c>
    </row>
    <row r="642" spans="1:23" x14ac:dyDescent="0.25">
      <c r="A642" t="s">
        <v>13808</v>
      </c>
      <c r="B642" t="s">
        <v>13808</v>
      </c>
      <c r="C642" t="s">
        <v>3517</v>
      </c>
      <c r="E642" t="s">
        <v>1505</v>
      </c>
      <c r="F642" t="s">
        <v>14635</v>
      </c>
      <c r="G642" t="s">
        <v>14635</v>
      </c>
      <c r="H642" t="s">
        <v>14635</v>
      </c>
      <c r="I642" t="s">
        <v>3517</v>
      </c>
      <c r="J642" t="s">
        <v>3517</v>
      </c>
      <c r="K642" t="s">
        <v>2414</v>
      </c>
      <c r="L642" t="str">
        <f t="shared" si="27"/>
        <v>2.6</v>
      </c>
      <c r="M642" t="s">
        <v>581</v>
      </c>
      <c r="N642" t="str">
        <f t="shared" si="28"/>
        <v/>
      </c>
      <c r="P642">
        <v>2</v>
      </c>
      <c r="Q642">
        <v>2</v>
      </c>
      <c r="R642" t="str">
        <f t="shared" si="29"/>
        <v>95</v>
      </c>
      <c r="S642" t="s">
        <v>541</v>
      </c>
      <c r="T642" t="s">
        <v>1870</v>
      </c>
      <c r="U642" t="s">
        <v>3518</v>
      </c>
      <c r="V642" t="s">
        <v>13807</v>
      </c>
      <c r="W642" t="s">
        <v>13807</v>
      </c>
    </row>
    <row r="643" spans="1:23" x14ac:dyDescent="0.25">
      <c r="A643" t="s">
        <v>13808</v>
      </c>
      <c r="B643" t="s">
        <v>13808</v>
      </c>
      <c r="C643" t="s">
        <v>3519</v>
      </c>
      <c r="E643" t="s">
        <v>1505</v>
      </c>
      <c r="F643" t="s">
        <v>14636</v>
      </c>
      <c r="G643" t="s">
        <v>14636</v>
      </c>
      <c r="H643" t="s">
        <v>14636</v>
      </c>
      <c r="I643" t="s">
        <v>3519</v>
      </c>
      <c r="J643" t="s">
        <v>3519</v>
      </c>
      <c r="K643" t="s">
        <v>2414</v>
      </c>
      <c r="L643" t="str">
        <f t="shared" ref="L643:L706" si="30">SUBSTITUTE(M643," GHz","")</f>
        <v>2.8</v>
      </c>
      <c r="M643" t="s">
        <v>627</v>
      </c>
      <c r="N643" t="str">
        <f t="shared" ref="N643:N706" si="31">SUBSTITUTE(O643," GHz","")</f>
        <v/>
      </c>
      <c r="P643">
        <v>2</v>
      </c>
      <c r="Q643">
        <v>2</v>
      </c>
      <c r="R643" t="str">
        <f t="shared" ref="R643:R706" si="32">SUBSTITUTE(S643," W","")</f>
        <v>95</v>
      </c>
      <c r="S643" t="s">
        <v>541</v>
      </c>
      <c r="T643" t="s">
        <v>2304</v>
      </c>
      <c r="U643" t="s">
        <v>3520</v>
      </c>
      <c r="V643" t="s">
        <v>13807</v>
      </c>
      <c r="W643" t="s">
        <v>13807</v>
      </c>
    </row>
    <row r="644" spans="1:23" x14ac:dyDescent="0.25">
      <c r="A644" t="s">
        <v>13808</v>
      </c>
      <c r="B644" t="s">
        <v>13808</v>
      </c>
      <c r="C644" t="s">
        <v>3521</v>
      </c>
      <c r="E644" t="s">
        <v>1505</v>
      </c>
      <c r="F644" t="s">
        <v>14637</v>
      </c>
      <c r="G644" t="s">
        <v>14637</v>
      </c>
      <c r="H644" t="s">
        <v>14637</v>
      </c>
      <c r="I644" t="s">
        <v>3521</v>
      </c>
      <c r="J644" t="s">
        <v>3521</v>
      </c>
      <c r="K644" t="s">
        <v>2414</v>
      </c>
      <c r="L644" t="str">
        <f t="shared" si="30"/>
        <v>2.8</v>
      </c>
      <c r="M644" t="s">
        <v>627</v>
      </c>
      <c r="N644" t="str">
        <f t="shared" si="31"/>
        <v/>
      </c>
      <c r="P644">
        <v>2</v>
      </c>
      <c r="Q644">
        <v>2</v>
      </c>
      <c r="R644" t="str">
        <f t="shared" si="32"/>
        <v>119</v>
      </c>
      <c r="S644" t="s">
        <v>3522</v>
      </c>
      <c r="T644" t="s">
        <v>2307</v>
      </c>
      <c r="U644" t="s">
        <v>3523</v>
      </c>
      <c r="V644" t="s">
        <v>13807</v>
      </c>
      <c r="W644" t="s">
        <v>13807</v>
      </c>
    </row>
    <row r="645" spans="1:23" x14ac:dyDescent="0.25">
      <c r="A645" t="s">
        <v>13808</v>
      </c>
      <c r="B645" t="s">
        <v>13808</v>
      </c>
      <c r="C645" t="s">
        <v>3524</v>
      </c>
      <c r="E645" t="s">
        <v>1505</v>
      </c>
      <c r="F645" t="s">
        <v>14638</v>
      </c>
      <c r="G645" t="s">
        <v>14638</v>
      </c>
      <c r="H645" t="s">
        <v>14638</v>
      </c>
      <c r="I645" t="s">
        <v>3524</v>
      </c>
      <c r="J645" t="s">
        <v>3524</v>
      </c>
      <c r="K645" t="s">
        <v>2414</v>
      </c>
      <c r="L645" t="str">
        <f t="shared" si="30"/>
        <v>3.0</v>
      </c>
      <c r="M645" t="s">
        <v>2017</v>
      </c>
      <c r="N645" t="str">
        <f t="shared" si="31"/>
        <v/>
      </c>
      <c r="P645">
        <v>2</v>
      </c>
      <c r="Q645">
        <v>2</v>
      </c>
      <c r="R645" t="str">
        <f t="shared" si="32"/>
        <v>95</v>
      </c>
      <c r="S645" t="s">
        <v>541</v>
      </c>
      <c r="T645" t="s">
        <v>1945</v>
      </c>
      <c r="U645" t="s">
        <v>3525</v>
      </c>
      <c r="V645" t="s">
        <v>13807</v>
      </c>
      <c r="W645" t="s">
        <v>13807</v>
      </c>
    </row>
    <row r="646" spans="1:23" x14ac:dyDescent="0.25">
      <c r="A646" t="s">
        <v>13808</v>
      </c>
      <c r="B646" t="s">
        <v>13808</v>
      </c>
      <c r="C646" t="s">
        <v>3526</v>
      </c>
      <c r="E646" t="s">
        <v>1505</v>
      </c>
      <c r="F646" t="s">
        <v>14639</v>
      </c>
      <c r="G646" t="s">
        <v>14639</v>
      </c>
      <c r="H646" t="s">
        <v>14639</v>
      </c>
      <c r="I646" t="s">
        <v>3526</v>
      </c>
      <c r="J646" t="s">
        <v>3526</v>
      </c>
      <c r="K646" t="s">
        <v>2414</v>
      </c>
      <c r="L646" t="str">
        <f t="shared" si="30"/>
        <v>3.2</v>
      </c>
      <c r="M646" t="s">
        <v>469</v>
      </c>
      <c r="N646" t="str">
        <f t="shared" si="31"/>
        <v/>
      </c>
      <c r="P646">
        <v>2</v>
      </c>
      <c r="Q646">
        <v>2</v>
      </c>
      <c r="R646" t="str">
        <f t="shared" si="32"/>
        <v>119</v>
      </c>
      <c r="S646" t="s">
        <v>3522</v>
      </c>
      <c r="T646" t="s">
        <v>2322</v>
      </c>
      <c r="U646" t="s">
        <v>3527</v>
      </c>
      <c r="V646" t="s">
        <v>13807</v>
      </c>
      <c r="W646" t="s">
        <v>13807</v>
      </c>
    </row>
    <row r="647" spans="1:23" x14ac:dyDescent="0.25">
      <c r="A647" t="s">
        <v>13808</v>
      </c>
      <c r="B647" t="s">
        <v>13808</v>
      </c>
      <c r="C647" t="s">
        <v>3528</v>
      </c>
      <c r="E647" t="s">
        <v>1505</v>
      </c>
      <c r="F647" t="s">
        <v>14640</v>
      </c>
      <c r="G647" t="s">
        <v>14640</v>
      </c>
      <c r="H647" t="s">
        <v>14640</v>
      </c>
      <c r="I647" t="s">
        <v>3528</v>
      </c>
      <c r="J647" t="s">
        <v>3528</v>
      </c>
      <c r="K647" t="s">
        <v>2414</v>
      </c>
      <c r="L647" t="str">
        <f t="shared" si="30"/>
        <v>2.0</v>
      </c>
      <c r="M647" t="s">
        <v>1881</v>
      </c>
      <c r="N647" t="str">
        <f t="shared" si="31"/>
        <v/>
      </c>
      <c r="P647">
        <v>4</v>
      </c>
      <c r="Q647">
        <v>4</v>
      </c>
      <c r="R647" t="str">
        <f t="shared" si="32"/>
        <v>75</v>
      </c>
      <c r="S647" t="s">
        <v>1393</v>
      </c>
      <c r="T647" t="s">
        <v>2304</v>
      </c>
      <c r="U647" t="s">
        <v>3529</v>
      </c>
      <c r="V647" t="s">
        <v>13807</v>
      </c>
      <c r="W647" t="s">
        <v>13807</v>
      </c>
    </row>
    <row r="648" spans="1:23" x14ac:dyDescent="0.25">
      <c r="A648" t="s">
        <v>13808</v>
      </c>
      <c r="B648" t="s">
        <v>13808</v>
      </c>
      <c r="C648" t="s">
        <v>3530</v>
      </c>
      <c r="E648" t="s">
        <v>1505</v>
      </c>
      <c r="F648" t="s">
        <v>14641</v>
      </c>
      <c r="G648" t="s">
        <v>14641</v>
      </c>
      <c r="H648" t="s">
        <v>14641</v>
      </c>
      <c r="I648" t="s">
        <v>3530</v>
      </c>
      <c r="J648" t="s">
        <v>3530</v>
      </c>
      <c r="K648" t="s">
        <v>2414</v>
      </c>
      <c r="L648" t="str">
        <f t="shared" si="30"/>
        <v>2.2</v>
      </c>
      <c r="M648" t="s">
        <v>632</v>
      </c>
      <c r="N648" t="str">
        <f t="shared" si="31"/>
        <v/>
      </c>
      <c r="P648">
        <v>4</v>
      </c>
      <c r="Q648">
        <v>4</v>
      </c>
      <c r="R648" t="str">
        <f t="shared" si="32"/>
        <v>115</v>
      </c>
      <c r="S648" t="s">
        <v>910</v>
      </c>
      <c r="T648" t="s">
        <v>1951</v>
      </c>
      <c r="U648" t="s">
        <v>3531</v>
      </c>
      <c r="V648" t="s">
        <v>13807</v>
      </c>
      <c r="W648" t="s">
        <v>13807</v>
      </c>
    </row>
    <row r="649" spans="1:23" x14ac:dyDescent="0.25">
      <c r="A649" t="s">
        <v>13808</v>
      </c>
      <c r="B649" t="s">
        <v>13808</v>
      </c>
      <c r="C649" t="s">
        <v>3532</v>
      </c>
      <c r="E649" t="s">
        <v>1505</v>
      </c>
      <c r="F649" t="s">
        <v>14642</v>
      </c>
      <c r="G649" t="s">
        <v>14642</v>
      </c>
      <c r="H649" t="s">
        <v>14642</v>
      </c>
      <c r="I649" t="s">
        <v>3532</v>
      </c>
      <c r="J649" t="s">
        <v>3532</v>
      </c>
      <c r="K649" t="s">
        <v>2414</v>
      </c>
      <c r="L649" t="str">
        <f t="shared" si="30"/>
        <v>2.3</v>
      </c>
      <c r="M649" t="s">
        <v>826</v>
      </c>
      <c r="N649" t="str">
        <f t="shared" si="31"/>
        <v/>
      </c>
      <c r="P649">
        <v>4</v>
      </c>
      <c r="Q649">
        <v>4</v>
      </c>
      <c r="R649" t="str">
        <f t="shared" si="32"/>
        <v>75</v>
      </c>
      <c r="S649" t="s">
        <v>1393</v>
      </c>
      <c r="T649" t="s">
        <v>2307</v>
      </c>
      <c r="U649" t="s">
        <v>3533</v>
      </c>
      <c r="V649" t="s">
        <v>13807</v>
      </c>
      <c r="W649" t="s">
        <v>13807</v>
      </c>
    </row>
    <row r="650" spans="1:23" x14ac:dyDescent="0.25">
      <c r="A650" t="s">
        <v>13808</v>
      </c>
      <c r="B650" t="s">
        <v>13808</v>
      </c>
      <c r="C650" t="s">
        <v>3534</v>
      </c>
      <c r="E650" t="s">
        <v>1505</v>
      </c>
      <c r="F650" t="s">
        <v>14643</v>
      </c>
      <c r="G650" t="s">
        <v>14643</v>
      </c>
      <c r="H650" t="s">
        <v>14643</v>
      </c>
      <c r="I650" t="s">
        <v>3534</v>
      </c>
      <c r="J650" t="s">
        <v>3534</v>
      </c>
      <c r="K650" t="s">
        <v>2414</v>
      </c>
      <c r="L650" t="str">
        <f t="shared" si="30"/>
        <v>2.1</v>
      </c>
      <c r="M650" t="s">
        <v>529</v>
      </c>
      <c r="N650" t="str">
        <f t="shared" si="31"/>
        <v/>
      </c>
      <c r="P650">
        <v>4</v>
      </c>
      <c r="Q650">
        <v>4</v>
      </c>
      <c r="R650" t="str">
        <f t="shared" si="32"/>
        <v>60</v>
      </c>
      <c r="S650" t="s">
        <v>587</v>
      </c>
      <c r="T650" t="s">
        <v>2193</v>
      </c>
      <c r="U650" t="s">
        <v>3535</v>
      </c>
      <c r="V650" t="s">
        <v>13807</v>
      </c>
      <c r="W650" t="s">
        <v>13807</v>
      </c>
    </row>
    <row r="651" spans="1:23" x14ac:dyDescent="0.25">
      <c r="A651" t="s">
        <v>13808</v>
      </c>
      <c r="B651" t="s">
        <v>13808</v>
      </c>
      <c r="C651" t="s">
        <v>3536</v>
      </c>
      <c r="E651" t="s">
        <v>1505</v>
      </c>
      <c r="F651" t="s">
        <v>14644</v>
      </c>
      <c r="G651" t="s">
        <v>14644</v>
      </c>
      <c r="H651" t="s">
        <v>14644</v>
      </c>
      <c r="I651" t="s">
        <v>3536</v>
      </c>
      <c r="J651" t="s">
        <v>3536</v>
      </c>
      <c r="K651" t="s">
        <v>2414</v>
      </c>
      <c r="L651" t="str">
        <f t="shared" si="30"/>
        <v>2.2</v>
      </c>
      <c r="M651" t="s">
        <v>632</v>
      </c>
      <c r="N651" t="str">
        <f t="shared" si="31"/>
        <v/>
      </c>
      <c r="P651">
        <v>4</v>
      </c>
      <c r="Q651">
        <v>4</v>
      </c>
      <c r="R651" t="str">
        <f t="shared" si="32"/>
        <v>55</v>
      </c>
      <c r="S651" t="s">
        <v>729</v>
      </c>
      <c r="T651" t="s">
        <v>2322</v>
      </c>
      <c r="U651" t="s">
        <v>3537</v>
      </c>
      <c r="V651" t="s">
        <v>13807</v>
      </c>
      <c r="W651" t="s">
        <v>13807</v>
      </c>
    </row>
    <row r="652" spans="1:23" x14ac:dyDescent="0.25">
      <c r="A652" t="s">
        <v>13808</v>
      </c>
      <c r="B652" t="s">
        <v>13808</v>
      </c>
      <c r="C652" t="s">
        <v>3538</v>
      </c>
      <c r="E652" t="s">
        <v>1505</v>
      </c>
      <c r="F652" t="s">
        <v>14645</v>
      </c>
      <c r="G652" t="s">
        <v>14645</v>
      </c>
      <c r="H652" t="s">
        <v>14645</v>
      </c>
      <c r="I652" t="s">
        <v>3538</v>
      </c>
      <c r="J652" t="s">
        <v>3538</v>
      </c>
      <c r="K652" t="s">
        <v>2414</v>
      </c>
      <c r="L652" t="str">
        <f t="shared" si="30"/>
        <v>2.3</v>
      </c>
      <c r="M652" t="s">
        <v>826</v>
      </c>
      <c r="N652" t="str">
        <f t="shared" si="31"/>
        <v/>
      </c>
      <c r="P652">
        <v>4</v>
      </c>
      <c r="Q652">
        <v>4</v>
      </c>
      <c r="R652" t="str">
        <f t="shared" si="32"/>
        <v>75</v>
      </c>
      <c r="S652" t="s">
        <v>1393</v>
      </c>
      <c r="T652" t="s">
        <v>1870</v>
      </c>
      <c r="U652" t="s">
        <v>3539</v>
      </c>
      <c r="V652" t="s">
        <v>13807</v>
      </c>
      <c r="W652" t="s">
        <v>13807</v>
      </c>
    </row>
    <row r="653" spans="1:23" x14ac:dyDescent="0.25">
      <c r="A653" t="s">
        <v>13808</v>
      </c>
      <c r="B653" t="s">
        <v>13808</v>
      </c>
      <c r="C653" t="s">
        <v>3540</v>
      </c>
      <c r="E653" t="s">
        <v>1505</v>
      </c>
      <c r="F653" t="s">
        <v>14646</v>
      </c>
      <c r="G653" t="s">
        <v>14646</v>
      </c>
      <c r="H653" t="s">
        <v>14646</v>
      </c>
      <c r="I653" t="s">
        <v>3540</v>
      </c>
      <c r="J653" t="s">
        <v>3540</v>
      </c>
      <c r="K653" t="s">
        <v>2414</v>
      </c>
      <c r="L653" t="str">
        <f t="shared" si="30"/>
        <v>2.4</v>
      </c>
      <c r="M653" t="s">
        <v>609</v>
      </c>
      <c r="N653" t="str">
        <f t="shared" si="31"/>
        <v/>
      </c>
      <c r="P653">
        <v>4</v>
      </c>
      <c r="Q653">
        <v>4</v>
      </c>
      <c r="R653" t="str">
        <f t="shared" si="32"/>
        <v>75</v>
      </c>
      <c r="S653" t="s">
        <v>1393</v>
      </c>
      <c r="T653" t="s">
        <v>1870</v>
      </c>
      <c r="U653" t="s">
        <v>3541</v>
      </c>
      <c r="V653" t="s">
        <v>13807</v>
      </c>
      <c r="W653" t="s">
        <v>13807</v>
      </c>
    </row>
    <row r="654" spans="1:23" x14ac:dyDescent="0.25">
      <c r="A654" t="s">
        <v>13808</v>
      </c>
      <c r="B654" t="s">
        <v>13808</v>
      </c>
      <c r="C654" t="s">
        <v>3542</v>
      </c>
      <c r="E654" t="s">
        <v>1505</v>
      </c>
      <c r="F654" t="s">
        <v>14647</v>
      </c>
      <c r="G654" t="s">
        <v>14647</v>
      </c>
      <c r="H654" t="s">
        <v>14647</v>
      </c>
      <c r="I654" t="s">
        <v>3542</v>
      </c>
      <c r="J654" t="s">
        <v>3542</v>
      </c>
      <c r="K654" t="s">
        <v>2414</v>
      </c>
      <c r="L654" t="str">
        <f t="shared" si="30"/>
        <v>2.5</v>
      </c>
      <c r="M654" t="s">
        <v>457</v>
      </c>
      <c r="N654" t="str">
        <f t="shared" si="31"/>
        <v/>
      </c>
      <c r="P654">
        <v>4</v>
      </c>
      <c r="Q654">
        <v>4</v>
      </c>
      <c r="R654" t="str">
        <f t="shared" si="32"/>
        <v>75</v>
      </c>
      <c r="S654" t="s">
        <v>1393</v>
      </c>
      <c r="T654" t="s">
        <v>1870</v>
      </c>
      <c r="U654" t="s">
        <v>3543</v>
      </c>
      <c r="V654" t="s">
        <v>13807</v>
      </c>
      <c r="W654" t="s">
        <v>13807</v>
      </c>
    </row>
    <row r="655" spans="1:23" x14ac:dyDescent="0.25">
      <c r="A655" t="s">
        <v>13808</v>
      </c>
      <c r="B655" t="s">
        <v>13808</v>
      </c>
      <c r="C655" t="s">
        <v>3544</v>
      </c>
      <c r="E655" t="s">
        <v>1505</v>
      </c>
      <c r="F655" t="s">
        <v>14648</v>
      </c>
      <c r="G655" t="s">
        <v>14648</v>
      </c>
      <c r="H655" t="s">
        <v>14648</v>
      </c>
      <c r="I655" t="s">
        <v>3544</v>
      </c>
      <c r="J655" t="s">
        <v>3544</v>
      </c>
      <c r="K655" t="s">
        <v>2414</v>
      </c>
      <c r="L655" t="str">
        <f t="shared" si="30"/>
        <v>2.7</v>
      </c>
      <c r="M655" t="s">
        <v>758</v>
      </c>
      <c r="N655" t="str">
        <f t="shared" si="31"/>
        <v/>
      </c>
      <c r="P655">
        <v>4</v>
      </c>
      <c r="Q655">
        <v>4</v>
      </c>
      <c r="R655" t="str">
        <f t="shared" si="32"/>
        <v>75</v>
      </c>
      <c r="S655" t="s">
        <v>1393</v>
      </c>
      <c r="T655" t="s">
        <v>2307</v>
      </c>
      <c r="U655" t="s">
        <v>3545</v>
      </c>
      <c r="V655" t="s">
        <v>13807</v>
      </c>
      <c r="W655" t="s">
        <v>13807</v>
      </c>
    </row>
    <row r="656" spans="1:23" x14ac:dyDescent="0.25">
      <c r="A656" t="s">
        <v>13808</v>
      </c>
      <c r="B656" t="s">
        <v>13808</v>
      </c>
      <c r="C656" t="s">
        <v>3546</v>
      </c>
      <c r="E656" t="s">
        <v>1505</v>
      </c>
      <c r="F656" t="s">
        <v>14649</v>
      </c>
      <c r="G656" t="s">
        <v>14649</v>
      </c>
      <c r="H656" t="s">
        <v>14649</v>
      </c>
      <c r="I656" t="s">
        <v>3546</v>
      </c>
      <c r="J656" t="s">
        <v>3546</v>
      </c>
      <c r="K656" t="s">
        <v>2414</v>
      </c>
      <c r="L656" t="str">
        <f t="shared" si="30"/>
        <v>2.8</v>
      </c>
      <c r="M656" t="s">
        <v>627</v>
      </c>
      <c r="N656" t="str">
        <f t="shared" si="31"/>
        <v/>
      </c>
      <c r="P656">
        <v>4</v>
      </c>
      <c r="Q656">
        <v>4</v>
      </c>
      <c r="R656" t="str">
        <f t="shared" si="32"/>
        <v>105</v>
      </c>
      <c r="S656" t="s">
        <v>435</v>
      </c>
      <c r="T656" t="s">
        <v>1870</v>
      </c>
      <c r="U656" t="s">
        <v>3547</v>
      </c>
      <c r="V656" t="s">
        <v>13807</v>
      </c>
      <c r="W656" t="s">
        <v>13807</v>
      </c>
    </row>
    <row r="657" spans="1:23" x14ac:dyDescent="0.25">
      <c r="A657" t="s">
        <v>13808</v>
      </c>
      <c r="B657" t="s">
        <v>13808</v>
      </c>
      <c r="C657" t="s">
        <v>3548</v>
      </c>
      <c r="E657" t="s">
        <v>1505</v>
      </c>
      <c r="F657" t="s">
        <v>14650</v>
      </c>
      <c r="G657" t="s">
        <v>14650</v>
      </c>
      <c r="H657" t="s">
        <v>14650</v>
      </c>
      <c r="I657" t="s">
        <v>3548</v>
      </c>
      <c r="J657" t="s">
        <v>3548</v>
      </c>
      <c r="K657" t="s">
        <v>2414</v>
      </c>
      <c r="L657" t="str">
        <f t="shared" si="30"/>
        <v>3.1</v>
      </c>
      <c r="M657" t="s">
        <v>700</v>
      </c>
      <c r="N657" t="str">
        <f t="shared" si="31"/>
        <v/>
      </c>
      <c r="P657">
        <v>2</v>
      </c>
      <c r="Q657">
        <v>2</v>
      </c>
      <c r="R657" t="str">
        <f t="shared" si="32"/>
        <v>105</v>
      </c>
      <c r="S657" t="s">
        <v>435</v>
      </c>
      <c r="T657" t="s">
        <v>1945</v>
      </c>
      <c r="U657" t="s">
        <v>3549</v>
      </c>
      <c r="V657" t="s">
        <v>13807</v>
      </c>
      <c r="W657" t="s">
        <v>13807</v>
      </c>
    </row>
    <row r="658" spans="1:23" x14ac:dyDescent="0.25">
      <c r="A658" t="s">
        <v>13808</v>
      </c>
      <c r="B658" t="s">
        <v>13808</v>
      </c>
      <c r="C658" t="s">
        <v>3550</v>
      </c>
      <c r="E658" t="s">
        <v>1505</v>
      </c>
      <c r="F658" t="s">
        <v>14651</v>
      </c>
      <c r="G658" t="s">
        <v>14651</v>
      </c>
      <c r="H658" t="s">
        <v>14651</v>
      </c>
      <c r="I658" t="s">
        <v>3550</v>
      </c>
      <c r="J658" t="s">
        <v>3550</v>
      </c>
      <c r="K658" t="s">
        <v>2414</v>
      </c>
      <c r="L658" t="str">
        <f t="shared" si="30"/>
        <v>1.8</v>
      </c>
      <c r="M658" t="s">
        <v>796</v>
      </c>
      <c r="N658" t="str">
        <f t="shared" si="31"/>
        <v/>
      </c>
      <c r="P658">
        <v>6</v>
      </c>
      <c r="Q658">
        <v>6</v>
      </c>
      <c r="R658" t="str">
        <f t="shared" si="32"/>
        <v>60</v>
      </c>
      <c r="S658" t="s">
        <v>587</v>
      </c>
      <c r="T658" t="s">
        <v>1978</v>
      </c>
      <c r="U658" t="s">
        <v>3551</v>
      </c>
      <c r="V658" t="s">
        <v>13807</v>
      </c>
      <c r="W658" t="s">
        <v>13807</v>
      </c>
    </row>
    <row r="659" spans="1:23" x14ac:dyDescent="0.25">
      <c r="A659" t="s">
        <v>13808</v>
      </c>
      <c r="B659" t="s">
        <v>13808</v>
      </c>
      <c r="C659" t="s">
        <v>3552</v>
      </c>
      <c r="E659" t="s">
        <v>1505</v>
      </c>
      <c r="F659" t="s">
        <v>14652</v>
      </c>
      <c r="G659" t="s">
        <v>14652</v>
      </c>
      <c r="H659" t="s">
        <v>14652</v>
      </c>
      <c r="I659" t="s">
        <v>3552</v>
      </c>
      <c r="J659" t="s">
        <v>3552</v>
      </c>
      <c r="K659" t="s">
        <v>2414</v>
      </c>
      <c r="L659" t="str">
        <f t="shared" si="30"/>
        <v>2.2</v>
      </c>
      <c r="M659" t="s">
        <v>632</v>
      </c>
      <c r="N659" t="str">
        <f t="shared" si="31"/>
        <v/>
      </c>
      <c r="P659">
        <v>6</v>
      </c>
      <c r="Q659">
        <v>6</v>
      </c>
      <c r="R659" t="str">
        <f t="shared" si="32"/>
        <v>75</v>
      </c>
      <c r="S659" t="s">
        <v>1393</v>
      </c>
      <c r="T659" t="s">
        <v>2055</v>
      </c>
      <c r="U659" t="s">
        <v>3553</v>
      </c>
      <c r="V659" t="s">
        <v>13807</v>
      </c>
      <c r="W659" t="s">
        <v>13807</v>
      </c>
    </row>
    <row r="660" spans="1:23" x14ac:dyDescent="0.25">
      <c r="A660" t="s">
        <v>13808</v>
      </c>
      <c r="B660" t="s">
        <v>13808</v>
      </c>
      <c r="C660" t="s">
        <v>3554</v>
      </c>
      <c r="E660" t="s">
        <v>1505</v>
      </c>
      <c r="F660" t="s">
        <v>14653</v>
      </c>
      <c r="G660" t="s">
        <v>14653</v>
      </c>
      <c r="H660" t="s">
        <v>14653</v>
      </c>
      <c r="I660" t="s">
        <v>3554</v>
      </c>
      <c r="J660" t="s">
        <v>3554</v>
      </c>
      <c r="K660" t="s">
        <v>2414</v>
      </c>
      <c r="L660" t="str">
        <f t="shared" si="30"/>
        <v>2.4</v>
      </c>
      <c r="M660" t="s">
        <v>609</v>
      </c>
      <c r="N660" t="str">
        <f t="shared" si="31"/>
        <v/>
      </c>
      <c r="P660">
        <v>6</v>
      </c>
      <c r="Q660">
        <v>6</v>
      </c>
      <c r="R660" t="str">
        <f t="shared" si="32"/>
        <v>75</v>
      </c>
      <c r="S660" t="s">
        <v>1393</v>
      </c>
      <c r="T660" t="s">
        <v>2307</v>
      </c>
      <c r="U660" t="s">
        <v>3555</v>
      </c>
      <c r="V660" t="s">
        <v>13807</v>
      </c>
      <c r="W660" t="s">
        <v>13807</v>
      </c>
    </row>
    <row r="661" spans="1:23" x14ac:dyDescent="0.25">
      <c r="A661" t="s">
        <v>13808</v>
      </c>
      <c r="B661" t="s">
        <v>13808</v>
      </c>
      <c r="C661" t="s">
        <v>3556</v>
      </c>
      <c r="E661" t="s">
        <v>1505</v>
      </c>
      <c r="F661" t="s">
        <v>14654</v>
      </c>
      <c r="G661" t="s">
        <v>14654</v>
      </c>
      <c r="H661" t="s">
        <v>14654</v>
      </c>
      <c r="I661" t="s">
        <v>3556</v>
      </c>
      <c r="J661" t="s">
        <v>3556</v>
      </c>
      <c r="K661" t="s">
        <v>2414</v>
      </c>
      <c r="L661" t="str">
        <f t="shared" si="30"/>
        <v>2.6</v>
      </c>
      <c r="M661" t="s">
        <v>581</v>
      </c>
      <c r="N661" t="str">
        <f t="shared" si="31"/>
        <v/>
      </c>
      <c r="P661">
        <v>6</v>
      </c>
      <c r="Q661">
        <v>6</v>
      </c>
      <c r="R661" t="str">
        <f t="shared" si="32"/>
        <v>75</v>
      </c>
      <c r="S661" t="s">
        <v>1393</v>
      </c>
      <c r="T661" t="s">
        <v>2067</v>
      </c>
      <c r="U661" t="s">
        <v>3557</v>
      </c>
      <c r="V661" t="s">
        <v>13807</v>
      </c>
      <c r="W661" t="s">
        <v>13807</v>
      </c>
    </row>
    <row r="662" spans="1:23" x14ac:dyDescent="0.25">
      <c r="A662" t="s">
        <v>13808</v>
      </c>
      <c r="B662" t="s">
        <v>13808</v>
      </c>
      <c r="C662" t="s">
        <v>3558</v>
      </c>
      <c r="E662" t="s">
        <v>1505</v>
      </c>
      <c r="F662" t="s">
        <v>14655</v>
      </c>
      <c r="G662" t="s">
        <v>14655</v>
      </c>
      <c r="H662" t="s">
        <v>14655</v>
      </c>
      <c r="I662" t="s">
        <v>3558</v>
      </c>
      <c r="J662" t="s">
        <v>3558</v>
      </c>
      <c r="K662">
        <v>940</v>
      </c>
      <c r="L662" t="str">
        <f t="shared" si="30"/>
        <v>2.0</v>
      </c>
      <c r="M662" t="s">
        <v>1881</v>
      </c>
      <c r="N662" t="str">
        <f t="shared" si="31"/>
        <v/>
      </c>
      <c r="P662">
        <v>1</v>
      </c>
      <c r="Q662">
        <v>1</v>
      </c>
      <c r="R662" t="str">
        <f t="shared" si="32"/>
        <v>89</v>
      </c>
      <c r="S662" t="s">
        <v>2327</v>
      </c>
      <c r="T662" t="s">
        <v>2304</v>
      </c>
      <c r="U662" t="s">
        <v>3559</v>
      </c>
      <c r="V662" t="s">
        <v>13807</v>
      </c>
      <c r="W662" t="s">
        <v>13807</v>
      </c>
    </row>
    <row r="663" spans="1:23" x14ac:dyDescent="0.25">
      <c r="A663" t="s">
        <v>13808</v>
      </c>
      <c r="B663" t="s">
        <v>13808</v>
      </c>
      <c r="C663" t="s">
        <v>3560</v>
      </c>
      <c r="E663" t="s">
        <v>1505</v>
      </c>
      <c r="F663" t="s">
        <v>14656</v>
      </c>
      <c r="G663" t="s">
        <v>14656</v>
      </c>
      <c r="H663" t="s">
        <v>14656</v>
      </c>
      <c r="I663" t="s">
        <v>3560</v>
      </c>
      <c r="J663" t="s">
        <v>3560</v>
      </c>
      <c r="K663">
        <v>940</v>
      </c>
      <c r="L663" t="str">
        <f t="shared" si="30"/>
        <v>2.2</v>
      </c>
      <c r="M663" t="s">
        <v>632</v>
      </c>
      <c r="N663" t="str">
        <f t="shared" si="31"/>
        <v/>
      </c>
      <c r="P663">
        <v>1</v>
      </c>
      <c r="Q663">
        <v>1</v>
      </c>
      <c r="R663" t="str">
        <f t="shared" si="32"/>
        <v>89</v>
      </c>
      <c r="S663" t="s">
        <v>2327</v>
      </c>
      <c r="T663" t="s">
        <v>1870</v>
      </c>
      <c r="U663" t="s">
        <v>3561</v>
      </c>
      <c r="V663" t="s">
        <v>13807</v>
      </c>
      <c r="W663" t="s">
        <v>13807</v>
      </c>
    </row>
    <row r="664" spans="1:23" x14ac:dyDescent="0.25">
      <c r="A664" t="s">
        <v>13808</v>
      </c>
      <c r="B664" t="s">
        <v>13808</v>
      </c>
      <c r="C664" t="s">
        <v>3562</v>
      </c>
      <c r="E664" t="s">
        <v>1505</v>
      </c>
      <c r="F664" t="s">
        <v>14657</v>
      </c>
      <c r="G664" t="s">
        <v>14657</v>
      </c>
      <c r="H664" t="s">
        <v>14657</v>
      </c>
      <c r="I664" t="s">
        <v>3562</v>
      </c>
      <c r="J664" t="s">
        <v>3562</v>
      </c>
      <c r="K664">
        <v>940</v>
      </c>
      <c r="L664" t="str">
        <f t="shared" si="30"/>
        <v>2.4</v>
      </c>
      <c r="M664" t="s">
        <v>609</v>
      </c>
      <c r="N664" t="str">
        <f t="shared" si="31"/>
        <v/>
      </c>
      <c r="P664">
        <v>1</v>
      </c>
      <c r="Q664">
        <v>1</v>
      </c>
      <c r="R664" t="str">
        <f t="shared" si="32"/>
        <v>85.3</v>
      </c>
      <c r="S664" t="s">
        <v>3490</v>
      </c>
      <c r="T664" t="s">
        <v>1870</v>
      </c>
      <c r="U664" t="s">
        <v>3563</v>
      </c>
      <c r="V664" t="s">
        <v>13807</v>
      </c>
      <c r="W664" t="s">
        <v>13807</v>
      </c>
    </row>
    <row r="665" spans="1:23" x14ac:dyDescent="0.25">
      <c r="A665" t="s">
        <v>13808</v>
      </c>
      <c r="B665" t="s">
        <v>13808</v>
      </c>
      <c r="C665" t="s">
        <v>3564</v>
      </c>
      <c r="E665" t="s">
        <v>1505</v>
      </c>
      <c r="F665" t="s">
        <v>14658</v>
      </c>
      <c r="G665" t="s">
        <v>14658</v>
      </c>
      <c r="H665" t="s">
        <v>14658</v>
      </c>
      <c r="I665" t="s">
        <v>3564</v>
      </c>
      <c r="J665" t="s">
        <v>3564</v>
      </c>
      <c r="K665">
        <v>940</v>
      </c>
      <c r="L665" t="str">
        <f t="shared" si="30"/>
        <v>2.6</v>
      </c>
      <c r="M665" t="s">
        <v>581</v>
      </c>
      <c r="N665" t="str">
        <f t="shared" si="31"/>
        <v/>
      </c>
      <c r="P665">
        <v>1</v>
      </c>
      <c r="Q665">
        <v>1</v>
      </c>
      <c r="R665" t="str">
        <f t="shared" si="32"/>
        <v>68</v>
      </c>
      <c r="S665" t="s">
        <v>3513</v>
      </c>
      <c r="T665" t="s">
        <v>2304</v>
      </c>
      <c r="U665" t="s">
        <v>3565</v>
      </c>
      <c r="V665" t="s">
        <v>13807</v>
      </c>
      <c r="W665" t="s">
        <v>13807</v>
      </c>
    </row>
    <row r="666" spans="1:23" x14ac:dyDescent="0.25">
      <c r="A666" t="s">
        <v>13808</v>
      </c>
      <c r="B666" t="s">
        <v>13808</v>
      </c>
      <c r="C666" t="s">
        <v>3566</v>
      </c>
      <c r="E666" t="s">
        <v>1505</v>
      </c>
      <c r="F666" t="s">
        <v>14659</v>
      </c>
      <c r="G666" t="s">
        <v>14659</v>
      </c>
      <c r="H666" t="s">
        <v>14659</v>
      </c>
      <c r="I666" t="s">
        <v>3566</v>
      </c>
      <c r="J666" t="s">
        <v>3566</v>
      </c>
      <c r="K666">
        <v>940</v>
      </c>
      <c r="L666" t="str">
        <f t="shared" si="30"/>
        <v>2.8</v>
      </c>
      <c r="M666" t="s">
        <v>627</v>
      </c>
      <c r="N666" t="str">
        <f t="shared" si="31"/>
        <v/>
      </c>
      <c r="P666">
        <v>1</v>
      </c>
      <c r="Q666">
        <v>1</v>
      </c>
      <c r="R666" t="str">
        <f t="shared" si="32"/>
        <v>68</v>
      </c>
      <c r="S666" t="s">
        <v>3513</v>
      </c>
      <c r="T666" t="s">
        <v>1960</v>
      </c>
      <c r="U666" t="s">
        <v>3567</v>
      </c>
      <c r="V666" t="s">
        <v>13807</v>
      </c>
      <c r="W666" t="s">
        <v>13807</v>
      </c>
    </row>
    <row r="667" spans="1:23" x14ac:dyDescent="0.25">
      <c r="A667" t="s">
        <v>13808</v>
      </c>
      <c r="B667" t="s">
        <v>13808</v>
      </c>
      <c r="C667" t="s">
        <v>3568</v>
      </c>
      <c r="E667" t="s">
        <v>1505</v>
      </c>
      <c r="F667" t="s">
        <v>14660</v>
      </c>
      <c r="G667" t="s">
        <v>14660</v>
      </c>
      <c r="H667" t="s">
        <v>14660</v>
      </c>
      <c r="I667" t="s">
        <v>3568</v>
      </c>
      <c r="J667" t="s">
        <v>3568</v>
      </c>
      <c r="K667">
        <v>940</v>
      </c>
      <c r="L667" t="str">
        <f t="shared" si="30"/>
        <v>3.0</v>
      </c>
      <c r="M667" t="s">
        <v>2017</v>
      </c>
      <c r="N667" t="str">
        <f t="shared" si="31"/>
        <v/>
      </c>
      <c r="P667">
        <v>1</v>
      </c>
      <c r="Q667">
        <v>1</v>
      </c>
      <c r="R667" t="str">
        <f t="shared" si="32"/>
        <v>92.6</v>
      </c>
      <c r="S667" t="s">
        <v>3569</v>
      </c>
      <c r="T667" t="s">
        <v>2304</v>
      </c>
      <c r="U667" t="s">
        <v>3570</v>
      </c>
      <c r="V667" t="s">
        <v>13807</v>
      </c>
      <c r="W667" t="s">
        <v>13807</v>
      </c>
    </row>
    <row r="668" spans="1:23" x14ac:dyDescent="0.25">
      <c r="A668" t="s">
        <v>13808</v>
      </c>
      <c r="B668" t="s">
        <v>13808</v>
      </c>
      <c r="C668" t="s">
        <v>3571</v>
      </c>
      <c r="E668" t="s">
        <v>1505</v>
      </c>
      <c r="F668" t="s">
        <v>14661</v>
      </c>
      <c r="G668" t="s">
        <v>14661</v>
      </c>
      <c r="H668" t="s">
        <v>14661</v>
      </c>
      <c r="I668" t="s">
        <v>3571</v>
      </c>
      <c r="J668" t="s">
        <v>3571</v>
      </c>
      <c r="K668">
        <v>940</v>
      </c>
      <c r="L668" t="str">
        <f t="shared" si="30"/>
        <v>1.8</v>
      </c>
      <c r="M668" t="s">
        <v>796</v>
      </c>
      <c r="N668" t="str">
        <f t="shared" si="31"/>
        <v/>
      </c>
      <c r="P668">
        <v>2</v>
      </c>
      <c r="Q668">
        <v>2</v>
      </c>
      <c r="R668" t="str">
        <f t="shared" si="32"/>
        <v>95</v>
      </c>
      <c r="S668" t="s">
        <v>541</v>
      </c>
      <c r="T668" t="s">
        <v>2304</v>
      </c>
      <c r="U668" t="s">
        <v>3572</v>
      </c>
      <c r="V668" t="s">
        <v>13807</v>
      </c>
      <c r="W668" t="s">
        <v>13807</v>
      </c>
    </row>
    <row r="669" spans="1:23" x14ac:dyDescent="0.25">
      <c r="A669" t="s">
        <v>13808</v>
      </c>
      <c r="B669" t="s">
        <v>13808</v>
      </c>
      <c r="C669" t="s">
        <v>3573</v>
      </c>
      <c r="E669" t="s">
        <v>1505</v>
      </c>
      <c r="F669" t="s">
        <v>14662</v>
      </c>
      <c r="G669" t="s">
        <v>14662</v>
      </c>
      <c r="H669" t="s">
        <v>14662</v>
      </c>
      <c r="I669" t="s">
        <v>3573</v>
      </c>
      <c r="J669" t="s">
        <v>3573</v>
      </c>
      <c r="K669">
        <v>940</v>
      </c>
      <c r="L669" t="str">
        <f t="shared" si="30"/>
        <v>2.0</v>
      </c>
      <c r="M669" t="s">
        <v>1881</v>
      </c>
      <c r="N669" t="str">
        <f t="shared" si="31"/>
        <v/>
      </c>
      <c r="P669">
        <v>2</v>
      </c>
      <c r="Q669">
        <v>2</v>
      </c>
      <c r="R669" t="str">
        <f t="shared" si="32"/>
        <v>95</v>
      </c>
      <c r="S669" t="s">
        <v>541</v>
      </c>
      <c r="T669" t="s">
        <v>1942</v>
      </c>
      <c r="U669" t="s">
        <v>3574</v>
      </c>
      <c r="V669" t="s">
        <v>13807</v>
      </c>
      <c r="W669" t="s">
        <v>13807</v>
      </c>
    </row>
    <row r="670" spans="1:23" x14ac:dyDescent="0.25">
      <c r="A670" t="s">
        <v>13808</v>
      </c>
      <c r="B670" t="s">
        <v>13808</v>
      </c>
      <c r="C670" t="s">
        <v>3575</v>
      </c>
      <c r="E670" t="s">
        <v>1505</v>
      </c>
      <c r="F670" t="s">
        <v>14663</v>
      </c>
      <c r="G670" t="s">
        <v>14663</v>
      </c>
      <c r="H670" t="s">
        <v>14663</v>
      </c>
      <c r="I670" t="s">
        <v>3575</v>
      </c>
      <c r="J670" t="s">
        <v>3575</v>
      </c>
      <c r="K670">
        <v>940</v>
      </c>
      <c r="L670" t="str">
        <f t="shared" si="30"/>
        <v>2.2</v>
      </c>
      <c r="M670" t="s">
        <v>632</v>
      </c>
      <c r="N670" t="str">
        <f t="shared" si="31"/>
        <v/>
      </c>
      <c r="P670">
        <v>2</v>
      </c>
      <c r="Q670">
        <v>2</v>
      </c>
      <c r="R670" t="str">
        <f t="shared" si="32"/>
        <v>95</v>
      </c>
      <c r="S670" t="s">
        <v>541</v>
      </c>
      <c r="T670" t="s">
        <v>2372</v>
      </c>
      <c r="U670" t="s">
        <v>3576</v>
      </c>
      <c r="V670" t="s">
        <v>13807</v>
      </c>
      <c r="W670" t="s">
        <v>13807</v>
      </c>
    </row>
    <row r="671" spans="1:23" x14ac:dyDescent="0.25">
      <c r="A671" t="s">
        <v>13808</v>
      </c>
      <c r="B671" t="s">
        <v>13808</v>
      </c>
      <c r="C671" t="s">
        <v>3577</v>
      </c>
      <c r="E671" t="s">
        <v>1505</v>
      </c>
      <c r="F671" t="s">
        <v>14664</v>
      </c>
      <c r="G671" t="s">
        <v>14664</v>
      </c>
      <c r="H671" t="s">
        <v>14664</v>
      </c>
      <c r="I671" t="s">
        <v>3577</v>
      </c>
      <c r="J671" t="s">
        <v>3577</v>
      </c>
      <c r="K671">
        <v>940</v>
      </c>
      <c r="L671" t="str">
        <f t="shared" si="30"/>
        <v>2.4</v>
      </c>
      <c r="M671" t="s">
        <v>609</v>
      </c>
      <c r="N671" t="str">
        <f t="shared" si="31"/>
        <v/>
      </c>
      <c r="P671">
        <v>2</v>
      </c>
      <c r="Q671">
        <v>2</v>
      </c>
      <c r="R671" t="str">
        <f t="shared" si="32"/>
        <v>95</v>
      </c>
      <c r="S671" t="s">
        <v>541</v>
      </c>
      <c r="T671" t="s">
        <v>1870</v>
      </c>
      <c r="U671" t="s">
        <v>3578</v>
      </c>
      <c r="V671" t="s">
        <v>13807</v>
      </c>
      <c r="W671" t="s">
        <v>13807</v>
      </c>
    </row>
    <row r="672" spans="1:23" x14ac:dyDescent="0.25">
      <c r="A672" t="s">
        <v>13808</v>
      </c>
      <c r="B672" t="s">
        <v>13808</v>
      </c>
      <c r="C672" t="s">
        <v>3579</v>
      </c>
      <c r="E672" t="s">
        <v>1505</v>
      </c>
      <c r="F672" t="s">
        <v>14665</v>
      </c>
      <c r="G672" t="s">
        <v>14665</v>
      </c>
      <c r="H672" t="s">
        <v>14665</v>
      </c>
      <c r="I672" t="s">
        <v>3579</v>
      </c>
      <c r="J672" t="s">
        <v>3579</v>
      </c>
      <c r="K672">
        <v>940</v>
      </c>
      <c r="L672" t="str">
        <f t="shared" si="30"/>
        <v>2.6</v>
      </c>
      <c r="M672" t="s">
        <v>581</v>
      </c>
      <c r="N672" t="str">
        <f t="shared" si="31"/>
        <v/>
      </c>
      <c r="P672">
        <v>2</v>
      </c>
      <c r="Q672">
        <v>2</v>
      </c>
      <c r="R672" t="str">
        <f t="shared" si="32"/>
        <v>95</v>
      </c>
      <c r="S672" t="s">
        <v>541</v>
      </c>
      <c r="T672" t="s">
        <v>2304</v>
      </c>
      <c r="U672" t="s">
        <v>3580</v>
      </c>
      <c r="V672" t="s">
        <v>13807</v>
      </c>
      <c r="W672" t="s">
        <v>13807</v>
      </c>
    </row>
    <row r="673" spans="1:23" x14ac:dyDescent="0.25">
      <c r="A673" t="s">
        <v>13808</v>
      </c>
      <c r="B673" t="s">
        <v>13808</v>
      </c>
      <c r="C673" t="s">
        <v>3581</v>
      </c>
      <c r="E673" t="s">
        <v>1505</v>
      </c>
      <c r="F673" t="s">
        <v>14666</v>
      </c>
      <c r="G673" t="s">
        <v>14666</v>
      </c>
      <c r="H673" t="s">
        <v>14666</v>
      </c>
      <c r="I673" t="s">
        <v>3581</v>
      </c>
      <c r="J673" t="s">
        <v>3581</v>
      </c>
      <c r="K673">
        <v>940</v>
      </c>
      <c r="L673" t="str">
        <f t="shared" si="30"/>
        <v>2.8</v>
      </c>
      <c r="M673" t="s">
        <v>627</v>
      </c>
      <c r="N673" t="str">
        <f t="shared" si="31"/>
        <v/>
      </c>
      <c r="P673">
        <v>2</v>
      </c>
      <c r="Q673">
        <v>2</v>
      </c>
      <c r="R673" t="str">
        <f t="shared" si="32"/>
        <v>95</v>
      </c>
      <c r="S673" t="s">
        <v>541</v>
      </c>
      <c r="T673" t="s">
        <v>2304</v>
      </c>
      <c r="U673" t="s">
        <v>3582</v>
      </c>
      <c r="V673" t="s">
        <v>13807</v>
      </c>
      <c r="W673" t="s">
        <v>13807</v>
      </c>
    </row>
    <row r="674" spans="1:23" x14ac:dyDescent="0.25">
      <c r="A674" t="s">
        <v>13808</v>
      </c>
      <c r="B674" t="s">
        <v>13808</v>
      </c>
      <c r="C674" t="s">
        <v>3583</v>
      </c>
      <c r="E674" t="s">
        <v>1505</v>
      </c>
      <c r="F674" t="s">
        <v>14667</v>
      </c>
      <c r="G674" t="s">
        <v>14667</v>
      </c>
      <c r="H674" t="s">
        <v>14667</v>
      </c>
      <c r="I674" t="s">
        <v>3583</v>
      </c>
      <c r="J674" t="s">
        <v>3583</v>
      </c>
      <c r="K674" t="s">
        <v>3311</v>
      </c>
      <c r="L674" t="str">
        <f t="shared" si="30"/>
        <v>2.5</v>
      </c>
      <c r="M674" t="s">
        <v>457</v>
      </c>
      <c r="N674" t="str">
        <f t="shared" si="31"/>
        <v>3.5</v>
      </c>
      <c r="O674" t="s">
        <v>437</v>
      </c>
      <c r="P674">
        <v>4</v>
      </c>
      <c r="R674" t="str">
        <f t="shared" si="32"/>
        <v>45</v>
      </c>
      <c r="S674" t="s">
        <v>985</v>
      </c>
      <c r="T674" t="s">
        <v>2119</v>
      </c>
      <c r="U674" t="s">
        <v>3584</v>
      </c>
      <c r="V674" t="s">
        <v>13807</v>
      </c>
      <c r="W674" t="s">
        <v>13807</v>
      </c>
    </row>
    <row r="675" spans="1:23" x14ac:dyDescent="0.25">
      <c r="A675" t="s">
        <v>13808</v>
      </c>
      <c r="B675" t="s">
        <v>13808</v>
      </c>
      <c r="C675" t="s">
        <v>3585</v>
      </c>
      <c r="E675" t="s">
        <v>1505</v>
      </c>
      <c r="F675" t="s">
        <v>14668</v>
      </c>
      <c r="G675" t="s">
        <v>14668</v>
      </c>
      <c r="H675" t="s">
        <v>14668</v>
      </c>
      <c r="I675" t="s">
        <v>3585</v>
      </c>
      <c r="J675" t="s">
        <v>3585</v>
      </c>
      <c r="K675" t="s">
        <v>3311</v>
      </c>
      <c r="L675" t="str">
        <f t="shared" si="30"/>
        <v>2.7</v>
      </c>
      <c r="M675" t="s">
        <v>758</v>
      </c>
      <c r="N675" t="str">
        <f t="shared" si="31"/>
        <v>3.0</v>
      </c>
      <c r="O675" t="s">
        <v>2017</v>
      </c>
      <c r="P675">
        <v>4</v>
      </c>
      <c r="R675" t="str">
        <f t="shared" si="32"/>
        <v>45</v>
      </c>
      <c r="S675" t="s">
        <v>985</v>
      </c>
      <c r="T675" t="s">
        <v>1960</v>
      </c>
      <c r="U675" t="s">
        <v>3586</v>
      </c>
      <c r="V675" t="s">
        <v>13807</v>
      </c>
      <c r="W675" t="s">
        <v>13807</v>
      </c>
    </row>
    <row r="676" spans="1:23" x14ac:dyDescent="0.25">
      <c r="A676" t="s">
        <v>13808</v>
      </c>
      <c r="B676" t="s">
        <v>13808</v>
      </c>
      <c r="C676" t="s">
        <v>3587</v>
      </c>
      <c r="E676" t="s">
        <v>1505</v>
      </c>
      <c r="F676" t="s">
        <v>14669</v>
      </c>
      <c r="G676" t="s">
        <v>14669</v>
      </c>
      <c r="H676" t="s">
        <v>14669</v>
      </c>
      <c r="I676" t="s">
        <v>3587</v>
      </c>
      <c r="J676" t="s">
        <v>3587</v>
      </c>
      <c r="K676" t="s">
        <v>3311</v>
      </c>
      <c r="L676" t="str">
        <f t="shared" si="30"/>
        <v>2.4</v>
      </c>
      <c r="M676" t="s">
        <v>609</v>
      </c>
      <c r="N676" t="str">
        <f t="shared" si="31"/>
        <v>2.7</v>
      </c>
      <c r="O676" t="s">
        <v>758</v>
      </c>
      <c r="P676">
        <v>8</v>
      </c>
      <c r="R676" t="str">
        <f t="shared" si="32"/>
        <v>65</v>
      </c>
      <c r="S676" t="s">
        <v>424</v>
      </c>
      <c r="T676" t="s">
        <v>1942</v>
      </c>
      <c r="U676" t="s">
        <v>3588</v>
      </c>
      <c r="V676" t="s">
        <v>13807</v>
      </c>
      <c r="W676" t="s">
        <v>13807</v>
      </c>
    </row>
    <row r="677" spans="1:23" x14ac:dyDescent="0.25">
      <c r="A677" t="s">
        <v>13808</v>
      </c>
      <c r="B677" t="s">
        <v>13808</v>
      </c>
      <c r="C677" t="s">
        <v>3589</v>
      </c>
      <c r="E677" t="s">
        <v>1505</v>
      </c>
      <c r="F677" t="s">
        <v>14670</v>
      </c>
      <c r="G677" t="s">
        <v>14670</v>
      </c>
      <c r="H677" t="s">
        <v>14670</v>
      </c>
      <c r="I677" t="s">
        <v>3589</v>
      </c>
      <c r="J677" t="s">
        <v>3589</v>
      </c>
      <c r="K677" t="s">
        <v>3311</v>
      </c>
      <c r="L677" t="str">
        <f t="shared" si="30"/>
        <v>1.9</v>
      </c>
      <c r="M677" t="s">
        <v>1309</v>
      </c>
      <c r="N677" t="str">
        <f t="shared" si="31"/>
        <v>2.5</v>
      </c>
      <c r="O677" t="s">
        <v>457</v>
      </c>
      <c r="P677">
        <v>4</v>
      </c>
      <c r="R677" t="str">
        <f t="shared" si="32"/>
        <v>25</v>
      </c>
      <c r="S677" t="s">
        <v>837</v>
      </c>
      <c r="T677" t="s">
        <v>1992</v>
      </c>
      <c r="U677" t="s">
        <v>3590</v>
      </c>
      <c r="V677" t="s">
        <v>13807</v>
      </c>
      <c r="W677" t="s">
        <v>13807</v>
      </c>
    </row>
    <row r="678" spans="1:23" x14ac:dyDescent="0.25">
      <c r="A678" t="s">
        <v>13808</v>
      </c>
      <c r="B678" t="s">
        <v>13808</v>
      </c>
      <c r="C678" t="s">
        <v>3591</v>
      </c>
      <c r="E678" t="s">
        <v>1505</v>
      </c>
      <c r="F678" t="s">
        <v>14671</v>
      </c>
      <c r="G678" t="s">
        <v>14671</v>
      </c>
      <c r="H678" t="s">
        <v>14671</v>
      </c>
      <c r="I678" t="s">
        <v>3591</v>
      </c>
      <c r="J678" t="s">
        <v>3591</v>
      </c>
      <c r="L678" t="str">
        <f t="shared" si="30"/>
        <v>2.8</v>
      </c>
      <c r="M678" t="s">
        <v>627</v>
      </c>
      <c r="N678" t="str">
        <f t="shared" si="31"/>
        <v>3.8</v>
      </c>
      <c r="O678" t="s">
        <v>445</v>
      </c>
      <c r="P678">
        <v>4</v>
      </c>
      <c r="R678" t="str">
        <f t="shared" si="32"/>
        <v>45</v>
      </c>
      <c r="S678" t="s">
        <v>985</v>
      </c>
      <c r="T678" t="s">
        <v>1945</v>
      </c>
      <c r="U678" t="s">
        <v>3592</v>
      </c>
      <c r="V678" t="s">
        <v>13807</v>
      </c>
      <c r="W678" t="s">
        <v>13807</v>
      </c>
    </row>
    <row r="679" spans="1:23" x14ac:dyDescent="0.25">
      <c r="A679" t="s">
        <v>13808</v>
      </c>
      <c r="B679" t="s">
        <v>13808</v>
      </c>
      <c r="C679" t="s">
        <v>3593</v>
      </c>
      <c r="E679" t="s">
        <v>1505</v>
      </c>
      <c r="F679" t="s">
        <v>14672</v>
      </c>
      <c r="G679" t="s">
        <v>14672</v>
      </c>
      <c r="H679" t="s">
        <v>14672</v>
      </c>
      <c r="I679" t="s">
        <v>3593</v>
      </c>
      <c r="J679" t="s">
        <v>3593</v>
      </c>
      <c r="K679" t="s">
        <v>3311</v>
      </c>
      <c r="L679" t="str">
        <f t="shared" si="30"/>
        <v>2.3</v>
      </c>
      <c r="M679" t="s">
        <v>826</v>
      </c>
      <c r="N679" t="str">
        <f t="shared" si="31"/>
        <v>3.3</v>
      </c>
      <c r="O679" t="s">
        <v>507</v>
      </c>
      <c r="P679">
        <v>8</v>
      </c>
      <c r="R679" t="str">
        <f t="shared" si="32"/>
        <v>65</v>
      </c>
      <c r="S679" t="s">
        <v>424</v>
      </c>
      <c r="T679" t="s">
        <v>1932</v>
      </c>
      <c r="U679" t="s">
        <v>3594</v>
      </c>
      <c r="V679" t="s">
        <v>13807</v>
      </c>
      <c r="W679" t="s">
        <v>13807</v>
      </c>
    </row>
    <row r="680" spans="1:23" x14ac:dyDescent="0.25">
      <c r="A680" t="s">
        <v>13808</v>
      </c>
      <c r="B680" t="s">
        <v>13808</v>
      </c>
      <c r="C680" t="s">
        <v>3595</v>
      </c>
      <c r="E680" t="s">
        <v>1505</v>
      </c>
      <c r="F680" t="s">
        <v>14673</v>
      </c>
      <c r="G680" t="s">
        <v>14673</v>
      </c>
      <c r="H680" t="s">
        <v>14673</v>
      </c>
      <c r="I680" t="s">
        <v>3595</v>
      </c>
      <c r="J680" t="s">
        <v>3595</v>
      </c>
      <c r="L680" t="str">
        <f t="shared" si="30"/>
        <v>2.6</v>
      </c>
      <c r="M680" t="s">
        <v>581</v>
      </c>
      <c r="N680" t="str">
        <f t="shared" si="31"/>
        <v>2.9</v>
      </c>
      <c r="O680" t="s">
        <v>473</v>
      </c>
      <c r="P680">
        <v>8</v>
      </c>
      <c r="R680" t="str">
        <f t="shared" si="32"/>
        <v>65</v>
      </c>
      <c r="S680" t="s">
        <v>424</v>
      </c>
      <c r="T680" t="s">
        <v>1945</v>
      </c>
      <c r="U680" t="s">
        <v>3596</v>
      </c>
      <c r="V680" t="s">
        <v>13807</v>
      </c>
      <c r="W680" t="s">
        <v>13807</v>
      </c>
    </row>
    <row r="681" spans="1:23" x14ac:dyDescent="0.25">
      <c r="A681" t="s">
        <v>13808</v>
      </c>
      <c r="B681" t="s">
        <v>13808</v>
      </c>
      <c r="C681" t="s">
        <v>3597</v>
      </c>
      <c r="E681" t="s">
        <v>1505</v>
      </c>
      <c r="F681" t="s">
        <v>14674</v>
      </c>
      <c r="G681" t="s">
        <v>14674</v>
      </c>
      <c r="H681" t="s">
        <v>14674</v>
      </c>
      <c r="I681" t="s">
        <v>3597</v>
      </c>
      <c r="J681" t="s">
        <v>3597</v>
      </c>
      <c r="K681" t="s">
        <v>3598</v>
      </c>
      <c r="L681" t="str">
        <f t="shared" si="30"/>
        <v>2.2</v>
      </c>
      <c r="M681" t="s">
        <v>632</v>
      </c>
      <c r="N681" t="str">
        <f t="shared" si="31"/>
        <v/>
      </c>
      <c r="P681">
        <v>4</v>
      </c>
      <c r="Q681">
        <v>4</v>
      </c>
      <c r="R681" t="str">
        <f t="shared" si="32"/>
        <v>95</v>
      </c>
      <c r="S681" t="s">
        <v>541</v>
      </c>
      <c r="T681" t="s">
        <v>2547</v>
      </c>
      <c r="U681" t="s">
        <v>3599</v>
      </c>
      <c r="V681" t="s">
        <v>13807</v>
      </c>
      <c r="W681" t="s">
        <v>13807</v>
      </c>
    </row>
    <row r="682" spans="1:23" x14ac:dyDescent="0.25">
      <c r="A682" t="s">
        <v>13808</v>
      </c>
      <c r="B682" t="s">
        <v>13808</v>
      </c>
      <c r="C682" t="s">
        <v>3600</v>
      </c>
      <c r="E682" t="s">
        <v>1505</v>
      </c>
      <c r="F682" t="s">
        <v>14675</v>
      </c>
      <c r="G682" t="s">
        <v>14675</v>
      </c>
      <c r="H682" t="s">
        <v>14675</v>
      </c>
      <c r="I682" t="s">
        <v>3600</v>
      </c>
      <c r="J682" t="s">
        <v>3600</v>
      </c>
      <c r="K682" t="s">
        <v>2414</v>
      </c>
      <c r="L682" t="str">
        <f t="shared" si="30"/>
        <v>2.6</v>
      </c>
      <c r="M682" t="s">
        <v>581</v>
      </c>
      <c r="N682" t="str">
        <f t="shared" si="31"/>
        <v>3.2</v>
      </c>
      <c r="O682" t="s">
        <v>469</v>
      </c>
      <c r="P682">
        <v>4</v>
      </c>
      <c r="Q682">
        <v>4</v>
      </c>
      <c r="R682" t="str">
        <f t="shared" si="32"/>
        <v>95</v>
      </c>
      <c r="S682" t="s">
        <v>541</v>
      </c>
      <c r="T682" t="s">
        <v>1992</v>
      </c>
      <c r="U682" t="s">
        <v>3601</v>
      </c>
      <c r="V682" t="s">
        <v>13807</v>
      </c>
      <c r="W682" t="s">
        <v>13807</v>
      </c>
    </row>
    <row r="683" spans="1:23" x14ac:dyDescent="0.25">
      <c r="A683" t="s">
        <v>13808</v>
      </c>
      <c r="B683" t="s">
        <v>13808</v>
      </c>
      <c r="C683" t="s">
        <v>3602</v>
      </c>
      <c r="E683" t="s">
        <v>1505</v>
      </c>
      <c r="F683" t="s">
        <v>14676</v>
      </c>
      <c r="G683" t="s">
        <v>14676</v>
      </c>
      <c r="H683" t="s">
        <v>14676</v>
      </c>
      <c r="I683" t="s">
        <v>3602</v>
      </c>
      <c r="J683" t="s">
        <v>3602</v>
      </c>
      <c r="K683" t="s">
        <v>2414</v>
      </c>
      <c r="L683" t="str">
        <f t="shared" si="30"/>
        <v>1.7</v>
      </c>
      <c r="M683" t="s">
        <v>727</v>
      </c>
      <c r="N683" t="str">
        <f t="shared" si="31"/>
        <v/>
      </c>
      <c r="P683">
        <v>6</v>
      </c>
      <c r="Q683">
        <v>6</v>
      </c>
      <c r="R683" t="str">
        <f t="shared" si="32"/>
        <v>35</v>
      </c>
      <c r="S683" t="s">
        <v>623</v>
      </c>
      <c r="T683" t="s">
        <v>2179</v>
      </c>
      <c r="U683" t="s">
        <v>3603</v>
      </c>
      <c r="V683" t="s">
        <v>13807</v>
      </c>
      <c r="W683" t="s">
        <v>13807</v>
      </c>
    </row>
    <row r="684" spans="1:23" x14ac:dyDescent="0.25">
      <c r="A684" t="s">
        <v>13808</v>
      </c>
      <c r="B684" t="s">
        <v>13808</v>
      </c>
      <c r="C684" t="s">
        <v>3604</v>
      </c>
      <c r="E684" t="s">
        <v>1505</v>
      </c>
      <c r="F684" t="s">
        <v>14677</v>
      </c>
      <c r="G684" t="s">
        <v>14677</v>
      </c>
      <c r="H684" t="s">
        <v>14677</v>
      </c>
      <c r="I684" t="s">
        <v>3604</v>
      </c>
      <c r="J684" t="s">
        <v>3604</v>
      </c>
      <c r="K684" t="s">
        <v>3598</v>
      </c>
      <c r="L684" t="str">
        <f t="shared" si="30"/>
        <v>2.1</v>
      </c>
      <c r="M684" t="s">
        <v>529</v>
      </c>
      <c r="N684" t="str">
        <f t="shared" si="31"/>
        <v/>
      </c>
      <c r="P684">
        <v>6</v>
      </c>
      <c r="Q684">
        <v>6</v>
      </c>
      <c r="R684" t="str">
        <f t="shared" si="32"/>
        <v>65</v>
      </c>
      <c r="S684" t="s">
        <v>424</v>
      </c>
      <c r="T684" t="s">
        <v>2311</v>
      </c>
      <c r="U684" t="s">
        <v>3605</v>
      </c>
      <c r="V684" t="s">
        <v>13807</v>
      </c>
      <c r="W684" t="s">
        <v>13807</v>
      </c>
    </row>
    <row r="685" spans="1:23" x14ac:dyDescent="0.25">
      <c r="A685" t="s">
        <v>13808</v>
      </c>
      <c r="B685" t="s">
        <v>13808</v>
      </c>
      <c r="C685" t="s">
        <v>3606</v>
      </c>
      <c r="E685" t="s">
        <v>1505</v>
      </c>
      <c r="F685" t="s">
        <v>14678</v>
      </c>
      <c r="G685" t="s">
        <v>14678</v>
      </c>
      <c r="H685" t="s">
        <v>14678</v>
      </c>
      <c r="I685" t="s">
        <v>3606</v>
      </c>
      <c r="J685" t="s">
        <v>3606</v>
      </c>
      <c r="K685" t="s">
        <v>3598</v>
      </c>
      <c r="L685" t="str">
        <f t="shared" si="30"/>
        <v>2.3</v>
      </c>
      <c r="M685" t="s">
        <v>826</v>
      </c>
      <c r="N685" t="str">
        <f t="shared" si="31"/>
        <v/>
      </c>
      <c r="P685">
        <v>6</v>
      </c>
      <c r="Q685">
        <v>6</v>
      </c>
      <c r="R685" t="str">
        <f t="shared" si="32"/>
        <v>65</v>
      </c>
      <c r="S685" t="s">
        <v>424</v>
      </c>
      <c r="T685" t="s">
        <v>1886</v>
      </c>
      <c r="U685" t="s">
        <v>3607</v>
      </c>
      <c r="V685" t="s">
        <v>13807</v>
      </c>
      <c r="W685" t="s">
        <v>13807</v>
      </c>
    </row>
    <row r="686" spans="1:23" x14ac:dyDescent="0.25">
      <c r="A686" t="s">
        <v>13808</v>
      </c>
      <c r="B686" t="s">
        <v>13808</v>
      </c>
      <c r="C686" t="s">
        <v>3608</v>
      </c>
      <c r="E686" t="s">
        <v>1505</v>
      </c>
      <c r="F686" t="s">
        <v>14679</v>
      </c>
      <c r="G686" t="s">
        <v>14679</v>
      </c>
      <c r="H686" t="s">
        <v>14679</v>
      </c>
      <c r="I686" t="s">
        <v>3608</v>
      </c>
      <c r="J686" t="s">
        <v>3608</v>
      </c>
      <c r="K686" t="s">
        <v>3598</v>
      </c>
      <c r="L686" t="str">
        <f t="shared" si="30"/>
        <v>2.8</v>
      </c>
      <c r="M686" t="s">
        <v>627</v>
      </c>
      <c r="N686" t="str">
        <f t="shared" si="31"/>
        <v/>
      </c>
      <c r="P686">
        <v>6</v>
      </c>
      <c r="Q686">
        <v>6</v>
      </c>
      <c r="R686" t="str">
        <f t="shared" si="32"/>
        <v>95</v>
      </c>
      <c r="S686" t="s">
        <v>541</v>
      </c>
      <c r="T686" t="s">
        <v>2055</v>
      </c>
      <c r="U686" t="s">
        <v>3609</v>
      </c>
      <c r="V686" t="s">
        <v>13807</v>
      </c>
      <c r="W686" t="s">
        <v>13807</v>
      </c>
    </row>
    <row r="687" spans="1:23" x14ac:dyDescent="0.25">
      <c r="A687" t="s">
        <v>13808</v>
      </c>
      <c r="B687" t="s">
        <v>13808</v>
      </c>
      <c r="C687" t="s">
        <v>3610</v>
      </c>
      <c r="E687" t="s">
        <v>1505</v>
      </c>
      <c r="F687" t="s">
        <v>14680</v>
      </c>
      <c r="G687" t="s">
        <v>14680</v>
      </c>
      <c r="H687" t="s">
        <v>14680</v>
      </c>
      <c r="I687" t="s">
        <v>3610</v>
      </c>
      <c r="J687" t="s">
        <v>3610</v>
      </c>
      <c r="K687" t="s">
        <v>3611</v>
      </c>
      <c r="L687" t="str">
        <f t="shared" si="30"/>
        <v>2.7</v>
      </c>
      <c r="M687" t="s">
        <v>758</v>
      </c>
      <c r="N687" t="str">
        <f t="shared" si="31"/>
        <v>2.9</v>
      </c>
      <c r="O687" t="s">
        <v>473</v>
      </c>
      <c r="P687">
        <v>6</v>
      </c>
      <c r="R687" t="str">
        <f t="shared" si="32"/>
        <v>95</v>
      </c>
      <c r="S687" t="s">
        <v>541</v>
      </c>
      <c r="T687" t="s">
        <v>2067</v>
      </c>
      <c r="U687" t="s">
        <v>3612</v>
      </c>
      <c r="V687" t="s">
        <v>13807</v>
      </c>
      <c r="W687" t="s">
        <v>13807</v>
      </c>
    </row>
    <row r="688" spans="1:23" x14ac:dyDescent="0.25">
      <c r="A688" t="s">
        <v>13808</v>
      </c>
      <c r="B688" t="s">
        <v>13808</v>
      </c>
      <c r="C688" t="s">
        <v>3613</v>
      </c>
      <c r="E688" t="s">
        <v>1505</v>
      </c>
      <c r="F688" t="s">
        <v>14681</v>
      </c>
      <c r="G688" t="s">
        <v>14681</v>
      </c>
      <c r="H688" t="s">
        <v>14681</v>
      </c>
      <c r="I688" t="s">
        <v>3613</v>
      </c>
      <c r="J688" t="s">
        <v>3613</v>
      </c>
      <c r="K688" t="s">
        <v>3598</v>
      </c>
      <c r="L688" t="str">
        <f t="shared" si="30"/>
        <v>2.5</v>
      </c>
      <c r="M688" t="s">
        <v>457</v>
      </c>
      <c r="N688" t="str">
        <f t="shared" si="31"/>
        <v>2.8</v>
      </c>
      <c r="O688" t="s">
        <v>627</v>
      </c>
      <c r="P688">
        <v>8</v>
      </c>
      <c r="R688" t="str">
        <f t="shared" si="32"/>
        <v>65</v>
      </c>
      <c r="S688" t="s">
        <v>424</v>
      </c>
      <c r="T688" t="s">
        <v>1938</v>
      </c>
      <c r="U688" t="s">
        <v>3614</v>
      </c>
      <c r="V688" t="s">
        <v>13807</v>
      </c>
      <c r="W688" t="s">
        <v>13807</v>
      </c>
    </row>
    <row r="689" spans="1:23" x14ac:dyDescent="0.25">
      <c r="A689" t="s">
        <v>13808</v>
      </c>
      <c r="B689" t="s">
        <v>13808</v>
      </c>
      <c r="C689" t="s">
        <v>3615</v>
      </c>
      <c r="E689" t="s">
        <v>1505</v>
      </c>
      <c r="F689" t="s">
        <v>14682</v>
      </c>
      <c r="G689" t="s">
        <v>14682</v>
      </c>
      <c r="H689" t="s">
        <v>14682</v>
      </c>
      <c r="I689" t="s">
        <v>3615</v>
      </c>
      <c r="J689" t="s">
        <v>3615</v>
      </c>
      <c r="K689" t="s">
        <v>3611</v>
      </c>
      <c r="L689" t="str">
        <f t="shared" si="30"/>
        <v>2.8</v>
      </c>
      <c r="M689" t="s">
        <v>627</v>
      </c>
      <c r="N689" t="str">
        <f t="shared" si="31"/>
        <v>3.1</v>
      </c>
      <c r="O689" t="s">
        <v>700</v>
      </c>
      <c r="P689">
        <v>8</v>
      </c>
      <c r="R689" t="str">
        <f t="shared" si="32"/>
        <v>95</v>
      </c>
      <c r="S689" t="s">
        <v>541</v>
      </c>
      <c r="T689" t="s">
        <v>1973</v>
      </c>
      <c r="U689" t="s">
        <v>3616</v>
      </c>
      <c r="V689" t="s">
        <v>13807</v>
      </c>
      <c r="W689" t="s">
        <v>13807</v>
      </c>
    </row>
    <row r="690" spans="1:23" x14ac:dyDescent="0.25">
      <c r="A690" t="s">
        <v>13808</v>
      </c>
      <c r="B690" t="s">
        <v>13808</v>
      </c>
      <c r="C690" t="s">
        <v>3617</v>
      </c>
      <c r="E690" t="s">
        <v>1505</v>
      </c>
      <c r="F690" t="s">
        <v>14683</v>
      </c>
      <c r="G690" t="s">
        <v>14683</v>
      </c>
      <c r="H690" t="s">
        <v>14683</v>
      </c>
      <c r="I690" t="s">
        <v>3617</v>
      </c>
      <c r="J690" t="s">
        <v>3617</v>
      </c>
      <c r="K690" t="s">
        <v>3611</v>
      </c>
      <c r="L690" t="str">
        <f t="shared" si="30"/>
        <v>3.0</v>
      </c>
      <c r="M690" t="s">
        <v>2017</v>
      </c>
      <c r="N690" t="str">
        <f t="shared" si="31"/>
        <v>3.3</v>
      </c>
      <c r="O690" t="s">
        <v>507</v>
      </c>
      <c r="P690">
        <v>8</v>
      </c>
      <c r="R690" t="str">
        <f t="shared" si="32"/>
        <v>95</v>
      </c>
      <c r="S690" t="s">
        <v>541</v>
      </c>
      <c r="T690" t="s">
        <v>2067</v>
      </c>
      <c r="U690" t="s">
        <v>3618</v>
      </c>
      <c r="V690" t="s">
        <v>13807</v>
      </c>
      <c r="W690" t="s">
        <v>13807</v>
      </c>
    </row>
    <row r="691" spans="1:23" x14ac:dyDescent="0.25">
      <c r="A691" t="s">
        <v>13808</v>
      </c>
      <c r="B691" t="s">
        <v>13808</v>
      </c>
      <c r="C691" t="s">
        <v>3619</v>
      </c>
      <c r="E691" t="s">
        <v>1505</v>
      </c>
      <c r="F691" t="s">
        <v>14684</v>
      </c>
      <c r="G691" t="s">
        <v>14684</v>
      </c>
      <c r="H691" t="s">
        <v>14684</v>
      </c>
      <c r="I691" t="s">
        <v>3619</v>
      </c>
      <c r="J691" t="s">
        <v>3619</v>
      </c>
      <c r="K691" t="s">
        <v>3611</v>
      </c>
      <c r="L691" t="str">
        <f t="shared" si="30"/>
        <v>3.0</v>
      </c>
      <c r="M691" t="s">
        <v>2017</v>
      </c>
      <c r="N691" t="str">
        <f t="shared" si="31"/>
        <v>3.7</v>
      </c>
      <c r="O691" t="s">
        <v>442</v>
      </c>
      <c r="P691">
        <v>6</v>
      </c>
      <c r="R691" t="str">
        <f t="shared" si="32"/>
        <v>65</v>
      </c>
      <c r="S691" t="s">
        <v>424</v>
      </c>
      <c r="T691" t="s">
        <v>1996</v>
      </c>
      <c r="U691" t="s">
        <v>3620</v>
      </c>
      <c r="V691" t="s">
        <v>13807</v>
      </c>
      <c r="W691" t="s">
        <v>13807</v>
      </c>
    </row>
    <row r="692" spans="1:23" x14ac:dyDescent="0.25">
      <c r="A692" t="s">
        <v>13808</v>
      </c>
      <c r="B692" t="s">
        <v>13808</v>
      </c>
      <c r="C692" t="s">
        <v>3621</v>
      </c>
      <c r="E692" t="s">
        <v>1505</v>
      </c>
      <c r="F692" t="s">
        <v>14685</v>
      </c>
      <c r="G692" t="s">
        <v>14685</v>
      </c>
      <c r="H692" t="s">
        <v>14685</v>
      </c>
      <c r="I692" t="s">
        <v>3621</v>
      </c>
      <c r="J692" t="s">
        <v>3621</v>
      </c>
      <c r="K692" t="s">
        <v>3611</v>
      </c>
      <c r="L692" t="str">
        <f t="shared" si="30"/>
        <v>3.1</v>
      </c>
      <c r="M692" t="s">
        <v>700</v>
      </c>
      <c r="N692" t="str">
        <f t="shared" si="31"/>
        <v>3.5</v>
      </c>
      <c r="O692" t="s">
        <v>437</v>
      </c>
      <c r="P692">
        <v>6</v>
      </c>
      <c r="R692" t="str">
        <f t="shared" si="32"/>
        <v>95</v>
      </c>
      <c r="S692" t="s">
        <v>541</v>
      </c>
      <c r="T692" t="s">
        <v>1989</v>
      </c>
      <c r="U692" t="s">
        <v>3622</v>
      </c>
      <c r="V692" t="s">
        <v>13807</v>
      </c>
      <c r="W692" t="s">
        <v>13807</v>
      </c>
    </row>
    <row r="693" spans="1:23" x14ac:dyDescent="0.25">
      <c r="A693" t="s">
        <v>13808</v>
      </c>
      <c r="B693" t="s">
        <v>13808</v>
      </c>
      <c r="C693" t="s">
        <v>3623</v>
      </c>
      <c r="E693" t="s">
        <v>1505</v>
      </c>
      <c r="F693" t="s">
        <v>14686</v>
      </c>
      <c r="G693" t="s">
        <v>14686</v>
      </c>
      <c r="H693" t="s">
        <v>14686</v>
      </c>
      <c r="I693" t="s">
        <v>3623</v>
      </c>
      <c r="J693" t="s">
        <v>3623</v>
      </c>
      <c r="K693" t="s">
        <v>3611</v>
      </c>
      <c r="L693" t="str">
        <f t="shared" si="30"/>
        <v>2.0</v>
      </c>
      <c r="M693" t="s">
        <v>1881</v>
      </c>
      <c r="N693" t="str">
        <f t="shared" si="31"/>
        <v>2.8</v>
      </c>
      <c r="O693" t="s">
        <v>627</v>
      </c>
      <c r="P693">
        <v>8</v>
      </c>
      <c r="R693" t="str">
        <f t="shared" si="32"/>
        <v>40</v>
      </c>
      <c r="S693" t="s">
        <v>3624</v>
      </c>
      <c r="T693" t="s">
        <v>2087</v>
      </c>
      <c r="U693" t="s">
        <v>3625</v>
      </c>
      <c r="V693" t="s">
        <v>13807</v>
      </c>
      <c r="W693" t="s">
        <v>13807</v>
      </c>
    </row>
    <row r="694" spans="1:23" x14ac:dyDescent="0.25">
      <c r="A694" t="s">
        <v>13808</v>
      </c>
      <c r="B694" t="s">
        <v>13808</v>
      </c>
      <c r="C694" t="s">
        <v>3626</v>
      </c>
      <c r="E694" t="s">
        <v>1505</v>
      </c>
      <c r="F694" t="s">
        <v>14687</v>
      </c>
      <c r="G694" t="s">
        <v>14687</v>
      </c>
      <c r="H694" t="s">
        <v>14687</v>
      </c>
      <c r="I694" t="s">
        <v>3626</v>
      </c>
      <c r="J694" t="s">
        <v>3626</v>
      </c>
      <c r="K694" t="s">
        <v>3611</v>
      </c>
      <c r="L694" t="str">
        <f t="shared" si="30"/>
        <v>2.6</v>
      </c>
      <c r="M694" t="s">
        <v>581</v>
      </c>
      <c r="N694" t="str">
        <f t="shared" si="31"/>
        <v>3.6</v>
      </c>
      <c r="O694" t="s">
        <v>426</v>
      </c>
      <c r="P694">
        <v>8</v>
      </c>
      <c r="R694" t="str">
        <f t="shared" si="32"/>
        <v>65</v>
      </c>
      <c r="S694" t="s">
        <v>424</v>
      </c>
      <c r="T694" t="s">
        <v>1992</v>
      </c>
      <c r="U694" t="s">
        <v>3627</v>
      </c>
      <c r="V694" t="s">
        <v>13807</v>
      </c>
      <c r="W694" t="s">
        <v>13807</v>
      </c>
    </row>
    <row r="695" spans="1:23" x14ac:dyDescent="0.25">
      <c r="A695" t="s">
        <v>13808</v>
      </c>
      <c r="B695" t="s">
        <v>13808</v>
      </c>
      <c r="C695" t="s">
        <v>3628</v>
      </c>
      <c r="E695" t="s">
        <v>1505</v>
      </c>
      <c r="F695" t="s">
        <v>14688</v>
      </c>
      <c r="G695" t="s">
        <v>14688</v>
      </c>
      <c r="H695" t="s">
        <v>14688</v>
      </c>
      <c r="I695" t="s">
        <v>3628</v>
      </c>
      <c r="J695" t="s">
        <v>3628</v>
      </c>
      <c r="K695" t="s">
        <v>3598</v>
      </c>
      <c r="L695" t="str">
        <f t="shared" si="30"/>
        <v>3.1</v>
      </c>
      <c r="M695" t="s">
        <v>700</v>
      </c>
      <c r="N695" t="str">
        <f t="shared" si="31"/>
        <v>3.8</v>
      </c>
      <c r="O695" t="s">
        <v>445</v>
      </c>
      <c r="P695">
        <v>8</v>
      </c>
      <c r="R695" t="str">
        <f t="shared" si="32"/>
        <v>95</v>
      </c>
      <c r="S695" t="s">
        <v>541</v>
      </c>
      <c r="T695" t="s">
        <v>1928</v>
      </c>
      <c r="U695" t="s">
        <v>3629</v>
      </c>
      <c r="V695" t="s">
        <v>13807</v>
      </c>
      <c r="W695" t="s">
        <v>13807</v>
      </c>
    </row>
    <row r="696" spans="1:23" x14ac:dyDescent="0.25">
      <c r="A696" t="s">
        <v>13808</v>
      </c>
      <c r="B696" t="s">
        <v>13808</v>
      </c>
      <c r="C696" t="s">
        <v>3630</v>
      </c>
      <c r="E696" t="s">
        <v>1505</v>
      </c>
      <c r="F696" t="s">
        <v>14689</v>
      </c>
      <c r="G696" t="s">
        <v>14689</v>
      </c>
      <c r="H696" t="s">
        <v>14689</v>
      </c>
      <c r="I696" t="s">
        <v>3630</v>
      </c>
      <c r="J696" t="s">
        <v>3630</v>
      </c>
      <c r="K696" t="s">
        <v>3631</v>
      </c>
      <c r="L696" t="str">
        <f t="shared" si="30"/>
        <v>2.0</v>
      </c>
      <c r="M696" t="s">
        <v>1881</v>
      </c>
      <c r="N696" t="str">
        <f t="shared" si="31"/>
        <v/>
      </c>
      <c r="P696">
        <v>8</v>
      </c>
      <c r="Q696">
        <v>8</v>
      </c>
      <c r="R696" t="str">
        <f t="shared" si="32"/>
        <v>115</v>
      </c>
      <c r="S696" t="s">
        <v>910</v>
      </c>
      <c r="T696" t="s">
        <v>2322</v>
      </c>
      <c r="U696" t="s">
        <v>3632</v>
      </c>
      <c r="V696" t="s">
        <v>13807</v>
      </c>
      <c r="W696" t="s">
        <v>13807</v>
      </c>
    </row>
    <row r="697" spans="1:23" x14ac:dyDescent="0.25">
      <c r="A697" t="s">
        <v>13808</v>
      </c>
      <c r="B697" t="s">
        <v>13808</v>
      </c>
      <c r="C697" t="s">
        <v>3633</v>
      </c>
      <c r="E697" t="s">
        <v>1505</v>
      </c>
      <c r="F697" t="s">
        <v>14690</v>
      </c>
      <c r="G697" t="s">
        <v>14690</v>
      </c>
      <c r="H697" t="s">
        <v>14690</v>
      </c>
      <c r="I697" t="s">
        <v>3633</v>
      </c>
      <c r="J697" t="s">
        <v>3633</v>
      </c>
      <c r="K697" t="s">
        <v>3634</v>
      </c>
      <c r="L697" t="str">
        <f t="shared" si="30"/>
        <v>2.0</v>
      </c>
      <c r="M697" t="s">
        <v>1881</v>
      </c>
      <c r="N697" t="str">
        <f t="shared" si="31"/>
        <v/>
      </c>
      <c r="P697">
        <v>8</v>
      </c>
      <c r="Q697">
        <v>8</v>
      </c>
      <c r="R697" t="str">
        <f t="shared" si="32"/>
        <v>85</v>
      </c>
      <c r="S697" t="s">
        <v>811</v>
      </c>
      <c r="T697" t="s">
        <v>1923</v>
      </c>
      <c r="U697" t="s">
        <v>3635</v>
      </c>
      <c r="V697" t="s">
        <v>13807</v>
      </c>
      <c r="W697" t="s">
        <v>13807</v>
      </c>
    </row>
    <row r="698" spans="1:23" x14ac:dyDescent="0.25">
      <c r="A698" t="s">
        <v>13808</v>
      </c>
      <c r="B698" t="s">
        <v>13808</v>
      </c>
      <c r="C698" t="s">
        <v>3636</v>
      </c>
      <c r="E698" t="s">
        <v>1505</v>
      </c>
      <c r="F698" t="s">
        <v>14691</v>
      </c>
      <c r="G698" t="s">
        <v>14691</v>
      </c>
      <c r="H698" t="s">
        <v>14691</v>
      </c>
      <c r="I698" t="s">
        <v>3636</v>
      </c>
      <c r="J698" t="s">
        <v>3636</v>
      </c>
      <c r="K698" t="s">
        <v>3631</v>
      </c>
      <c r="L698" t="str">
        <f t="shared" si="30"/>
        <v>2.3</v>
      </c>
      <c r="M698" t="s">
        <v>826</v>
      </c>
      <c r="N698" t="str">
        <f t="shared" si="31"/>
        <v/>
      </c>
      <c r="P698">
        <v>8</v>
      </c>
      <c r="Q698">
        <v>8</v>
      </c>
      <c r="R698" t="str">
        <f t="shared" si="32"/>
        <v>115</v>
      </c>
      <c r="S698" t="s">
        <v>910</v>
      </c>
      <c r="T698" t="s">
        <v>2311</v>
      </c>
      <c r="U698" t="s">
        <v>3637</v>
      </c>
      <c r="V698" t="s">
        <v>13807</v>
      </c>
      <c r="W698" t="s">
        <v>13807</v>
      </c>
    </row>
    <row r="699" spans="1:23" x14ac:dyDescent="0.25">
      <c r="A699" t="s">
        <v>13808</v>
      </c>
      <c r="B699" t="s">
        <v>13808</v>
      </c>
      <c r="C699" t="s">
        <v>3638</v>
      </c>
      <c r="E699" t="s">
        <v>1505</v>
      </c>
      <c r="F699" t="s">
        <v>14692</v>
      </c>
      <c r="G699" t="s">
        <v>14692</v>
      </c>
      <c r="H699" t="s">
        <v>14692</v>
      </c>
      <c r="I699" t="s">
        <v>3638</v>
      </c>
      <c r="J699" t="s">
        <v>3638</v>
      </c>
      <c r="K699" t="s">
        <v>3634</v>
      </c>
      <c r="L699" t="str">
        <f t="shared" si="30"/>
        <v>2.4</v>
      </c>
      <c r="M699" t="s">
        <v>609</v>
      </c>
      <c r="N699" t="str">
        <f t="shared" si="31"/>
        <v/>
      </c>
      <c r="P699">
        <v>8</v>
      </c>
      <c r="Q699">
        <v>8</v>
      </c>
      <c r="R699" t="str">
        <f t="shared" si="32"/>
        <v>115</v>
      </c>
      <c r="S699" t="s">
        <v>910</v>
      </c>
      <c r="T699" t="s">
        <v>1945</v>
      </c>
      <c r="U699" t="s">
        <v>3639</v>
      </c>
      <c r="V699" t="s">
        <v>13807</v>
      </c>
      <c r="W699" t="s">
        <v>13807</v>
      </c>
    </row>
    <row r="700" spans="1:23" x14ac:dyDescent="0.25">
      <c r="A700" t="s">
        <v>13808</v>
      </c>
      <c r="B700" t="s">
        <v>13808</v>
      </c>
      <c r="C700" t="s">
        <v>3640</v>
      </c>
      <c r="E700" t="s">
        <v>1505</v>
      </c>
      <c r="F700" t="s">
        <v>14693</v>
      </c>
      <c r="G700" t="s">
        <v>14693</v>
      </c>
      <c r="H700" t="s">
        <v>14693</v>
      </c>
      <c r="I700" t="s">
        <v>3640</v>
      </c>
      <c r="J700" t="s">
        <v>3640</v>
      </c>
      <c r="K700" t="s">
        <v>3634</v>
      </c>
      <c r="L700" t="str">
        <f t="shared" si="30"/>
        <v>1.7</v>
      </c>
      <c r="M700" t="s">
        <v>727</v>
      </c>
      <c r="N700" t="str">
        <f t="shared" si="31"/>
        <v/>
      </c>
      <c r="P700">
        <v>12</v>
      </c>
      <c r="Q700">
        <v>12</v>
      </c>
      <c r="R700" t="str">
        <f t="shared" si="32"/>
        <v>85</v>
      </c>
      <c r="S700" t="s">
        <v>811</v>
      </c>
      <c r="T700" t="s">
        <v>1945</v>
      </c>
      <c r="U700" t="s">
        <v>3641</v>
      </c>
      <c r="V700" t="s">
        <v>13807</v>
      </c>
      <c r="W700" t="s">
        <v>13807</v>
      </c>
    </row>
    <row r="701" spans="1:23" x14ac:dyDescent="0.25">
      <c r="A701" t="s">
        <v>13808</v>
      </c>
      <c r="B701" t="s">
        <v>13808</v>
      </c>
      <c r="C701" t="s">
        <v>3642</v>
      </c>
      <c r="E701" t="s">
        <v>1505</v>
      </c>
      <c r="F701" t="s">
        <v>14694</v>
      </c>
      <c r="G701" t="s">
        <v>14694</v>
      </c>
      <c r="H701" t="s">
        <v>14694</v>
      </c>
      <c r="I701" t="s">
        <v>3642</v>
      </c>
      <c r="J701" t="s">
        <v>3642</v>
      </c>
      <c r="K701" t="s">
        <v>3631</v>
      </c>
      <c r="L701" t="str">
        <f t="shared" si="30"/>
        <v>2.1</v>
      </c>
      <c r="M701" t="s">
        <v>529</v>
      </c>
      <c r="N701" t="str">
        <f t="shared" si="31"/>
        <v/>
      </c>
      <c r="P701">
        <v>12</v>
      </c>
      <c r="Q701">
        <v>12</v>
      </c>
      <c r="R701" t="str">
        <f t="shared" si="32"/>
        <v>115</v>
      </c>
      <c r="S701" t="s">
        <v>910</v>
      </c>
      <c r="T701" t="s">
        <v>2343</v>
      </c>
      <c r="U701" t="s">
        <v>3643</v>
      </c>
      <c r="V701" t="s">
        <v>13807</v>
      </c>
      <c r="W701" t="s">
        <v>13807</v>
      </c>
    </row>
    <row r="702" spans="1:23" x14ac:dyDescent="0.25">
      <c r="A702" t="s">
        <v>13808</v>
      </c>
      <c r="B702" t="s">
        <v>13808</v>
      </c>
      <c r="C702" t="s">
        <v>3644</v>
      </c>
      <c r="E702" t="s">
        <v>1505</v>
      </c>
      <c r="F702" t="s">
        <v>14695</v>
      </c>
      <c r="G702" t="s">
        <v>14695</v>
      </c>
      <c r="H702" t="s">
        <v>14695</v>
      </c>
      <c r="I702" t="s">
        <v>3644</v>
      </c>
      <c r="J702" t="s">
        <v>3644</v>
      </c>
      <c r="K702" t="s">
        <v>3634</v>
      </c>
      <c r="L702" t="str">
        <f t="shared" si="30"/>
        <v>2.2</v>
      </c>
      <c r="M702" t="s">
        <v>632</v>
      </c>
      <c r="N702" t="str">
        <f t="shared" si="31"/>
        <v>3.2</v>
      </c>
      <c r="O702" t="s">
        <v>469</v>
      </c>
      <c r="P702">
        <v>12</v>
      </c>
      <c r="Q702">
        <v>12</v>
      </c>
      <c r="R702" t="str">
        <f t="shared" si="32"/>
        <v>115</v>
      </c>
      <c r="S702" t="s">
        <v>910</v>
      </c>
      <c r="T702" t="s">
        <v>1945</v>
      </c>
      <c r="U702" t="s">
        <v>3645</v>
      </c>
      <c r="V702" t="s">
        <v>13807</v>
      </c>
      <c r="W702" t="s">
        <v>13807</v>
      </c>
    </row>
    <row r="703" spans="1:23" x14ac:dyDescent="0.25">
      <c r="A703" t="s">
        <v>13808</v>
      </c>
      <c r="B703" t="s">
        <v>13808</v>
      </c>
      <c r="C703" t="s">
        <v>3646</v>
      </c>
      <c r="E703" t="s">
        <v>1505</v>
      </c>
      <c r="F703" t="s">
        <v>14696</v>
      </c>
      <c r="G703" t="s">
        <v>14696</v>
      </c>
      <c r="H703" t="s">
        <v>14696</v>
      </c>
      <c r="I703" t="s">
        <v>3646</v>
      </c>
      <c r="J703" t="s">
        <v>3646</v>
      </c>
      <c r="K703" t="s">
        <v>3631</v>
      </c>
      <c r="L703" t="str">
        <f t="shared" si="30"/>
        <v>2.3</v>
      </c>
      <c r="M703" t="s">
        <v>826</v>
      </c>
      <c r="N703" t="str">
        <f t="shared" si="31"/>
        <v/>
      </c>
      <c r="P703">
        <v>12</v>
      </c>
      <c r="Q703">
        <v>12</v>
      </c>
      <c r="R703" t="str">
        <f t="shared" si="32"/>
        <v>140</v>
      </c>
      <c r="S703" t="s">
        <v>685</v>
      </c>
      <c r="T703" t="s">
        <v>2343</v>
      </c>
      <c r="U703" t="s">
        <v>3647</v>
      </c>
      <c r="V703" t="s">
        <v>13807</v>
      </c>
      <c r="W703" t="s">
        <v>13807</v>
      </c>
    </row>
    <row r="704" spans="1:23" x14ac:dyDescent="0.25">
      <c r="A704" t="s">
        <v>13808</v>
      </c>
      <c r="B704" t="s">
        <v>13808</v>
      </c>
      <c r="C704" t="s">
        <v>3648</v>
      </c>
      <c r="E704" t="s">
        <v>1505</v>
      </c>
      <c r="F704" t="s">
        <v>14697</v>
      </c>
      <c r="G704" t="s">
        <v>14697</v>
      </c>
      <c r="H704" t="s">
        <v>14697</v>
      </c>
      <c r="I704" t="s">
        <v>3648</v>
      </c>
      <c r="J704" t="s">
        <v>3648</v>
      </c>
      <c r="K704" t="s">
        <v>3634</v>
      </c>
      <c r="L704" t="str">
        <f t="shared" si="30"/>
        <v>2.6</v>
      </c>
      <c r="M704" t="s">
        <v>581</v>
      </c>
      <c r="N704" t="str">
        <f t="shared" si="31"/>
        <v>2.9</v>
      </c>
      <c r="O704" t="s">
        <v>473</v>
      </c>
      <c r="P704">
        <v>8</v>
      </c>
      <c r="R704" t="str">
        <f t="shared" si="32"/>
        <v>115</v>
      </c>
      <c r="S704" t="s">
        <v>910</v>
      </c>
      <c r="T704" t="s">
        <v>1945</v>
      </c>
      <c r="U704" t="s">
        <v>3649</v>
      </c>
      <c r="V704" t="s">
        <v>13807</v>
      </c>
      <c r="W704" t="s">
        <v>13807</v>
      </c>
    </row>
    <row r="705" spans="1:23" x14ac:dyDescent="0.25">
      <c r="A705" t="s">
        <v>13808</v>
      </c>
      <c r="B705" t="s">
        <v>13808</v>
      </c>
      <c r="C705" t="s">
        <v>3650</v>
      </c>
      <c r="E705" t="s">
        <v>1505</v>
      </c>
      <c r="F705" t="s">
        <v>14698</v>
      </c>
      <c r="G705" t="s">
        <v>14698</v>
      </c>
      <c r="H705" t="s">
        <v>14698</v>
      </c>
      <c r="I705" t="s">
        <v>3650</v>
      </c>
      <c r="J705" t="s">
        <v>3650</v>
      </c>
      <c r="K705" t="s">
        <v>3634</v>
      </c>
      <c r="L705" t="str">
        <f t="shared" si="30"/>
        <v>3.0</v>
      </c>
      <c r="M705" t="s">
        <v>2017</v>
      </c>
      <c r="N705" t="str">
        <f t="shared" si="31"/>
        <v>3.6</v>
      </c>
      <c r="O705" t="s">
        <v>426</v>
      </c>
      <c r="P705">
        <v>8</v>
      </c>
      <c r="R705" t="str">
        <f t="shared" si="32"/>
        <v>115</v>
      </c>
      <c r="S705" t="s">
        <v>910</v>
      </c>
      <c r="T705" t="s">
        <v>1951</v>
      </c>
      <c r="U705" t="s">
        <v>3651</v>
      </c>
      <c r="V705" t="s">
        <v>13807</v>
      </c>
      <c r="W705" t="s">
        <v>13807</v>
      </c>
    </row>
    <row r="706" spans="1:23" x14ac:dyDescent="0.25">
      <c r="A706" t="s">
        <v>13808</v>
      </c>
      <c r="B706" t="s">
        <v>13808</v>
      </c>
      <c r="C706" t="s">
        <v>3652</v>
      </c>
      <c r="E706" t="s">
        <v>1505</v>
      </c>
      <c r="F706" t="s">
        <v>14699</v>
      </c>
      <c r="G706" t="s">
        <v>14699</v>
      </c>
      <c r="H706" t="s">
        <v>14699</v>
      </c>
      <c r="I706" t="s">
        <v>3652</v>
      </c>
      <c r="J706" t="s">
        <v>3652</v>
      </c>
      <c r="K706" t="s">
        <v>3631</v>
      </c>
      <c r="L706" t="str">
        <f t="shared" si="30"/>
        <v>2.4</v>
      </c>
      <c r="M706" t="s">
        <v>609</v>
      </c>
      <c r="N706" t="str">
        <f t="shared" si="31"/>
        <v>3.0</v>
      </c>
      <c r="O706" t="s">
        <v>2017</v>
      </c>
      <c r="P706">
        <v>12</v>
      </c>
      <c r="R706" t="str">
        <f t="shared" si="32"/>
        <v>115</v>
      </c>
      <c r="S706" t="s">
        <v>910</v>
      </c>
      <c r="T706" t="s">
        <v>2059</v>
      </c>
      <c r="U706" t="s">
        <v>3653</v>
      </c>
      <c r="V706" t="s">
        <v>13807</v>
      </c>
      <c r="W706" t="s">
        <v>13807</v>
      </c>
    </row>
    <row r="707" spans="1:23" x14ac:dyDescent="0.25">
      <c r="A707" t="s">
        <v>13808</v>
      </c>
      <c r="B707" t="s">
        <v>13808</v>
      </c>
      <c r="C707" t="s">
        <v>3654</v>
      </c>
      <c r="E707" t="s">
        <v>1505</v>
      </c>
      <c r="F707" t="s">
        <v>14700</v>
      </c>
      <c r="G707" t="s">
        <v>14700</v>
      </c>
      <c r="H707" t="s">
        <v>14700</v>
      </c>
      <c r="I707" t="s">
        <v>3654</v>
      </c>
      <c r="J707" t="s">
        <v>3654</v>
      </c>
      <c r="K707" t="s">
        <v>3634</v>
      </c>
      <c r="L707" t="str">
        <f t="shared" ref="L707:L770" si="33">SUBSTITUTE(M707," GHz","")</f>
        <v>2.6</v>
      </c>
      <c r="M707" t="s">
        <v>581</v>
      </c>
      <c r="N707" t="str">
        <f t="shared" ref="N707:N770" si="34">SUBSTITUTE(O707," GHz","")</f>
        <v>3.2</v>
      </c>
      <c r="O707" t="s">
        <v>469</v>
      </c>
      <c r="P707">
        <v>12</v>
      </c>
      <c r="R707" t="str">
        <f t="shared" ref="R707:R770" si="35">SUBSTITUTE(S707," W","")</f>
        <v>115</v>
      </c>
      <c r="S707" t="s">
        <v>910</v>
      </c>
      <c r="T707" t="s">
        <v>1932</v>
      </c>
      <c r="U707" t="s">
        <v>3655</v>
      </c>
      <c r="V707" t="s">
        <v>13807</v>
      </c>
      <c r="W707" t="s">
        <v>13807</v>
      </c>
    </row>
    <row r="708" spans="1:23" x14ac:dyDescent="0.25">
      <c r="A708" t="s">
        <v>13808</v>
      </c>
      <c r="B708" t="s">
        <v>13808</v>
      </c>
      <c r="C708" t="s">
        <v>3656</v>
      </c>
      <c r="E708" t="s">
        <v>1505</v>
      </c>
      <c r="F708" t="s">
        <v>14701</v>
      </c>
      <c r="G708" t="s">
        <v>14701</v>
      </c>
      <c r="H708" t="s">
        <v>14701</v>
      </c>
      <c r="I708" t="s">
        <v>3656</v>
      </c>
      <c r="J708" t="s">
        <v>3656</v>
      </c>
      <c r="K708" t="s">
        <v>3631</v>
      </c>
      <c r="L708" t="str">
        <f t="shared" si="33"/>
        <v>2.1</v>
      </c>
      <c r="M708" t="s">
        <v>529</v>
      </c>
      <c r="N708" t="str">
        <f t="shared" si="34"/>
        <v>3.0</v>
      </c>
      <c r="O708" t="s">
        <v>2017</v>
      </c>
      <c r="P708">
        <v>16</v>
      </c>
      <c r="R708" t="str">
        <f t="shared" si="35"/>
        <v>115</v>
      </c>
      <c r="S708" t="s">
        <v>910</v>
      </c>
      <c r="T708" t="s">
        <v>2052</v>
      </c>
      <c r="U708" t="s">
        <v>3657</v>
      </c>
      <c r="V708" t="s">
        <v>13807</v>
      </c>
      <c r="W708" t="s">
        <v>13807</v>
      </c>
    </row>
    <row r="709" spans="1:23" x14ac:dyDescent="0.25">
      <c r="A709" t="s">
        <v>13808</v>
      </c>
      <c r="B709" t="s">
        <v>13808</v>
      </c>
      <c r="C709" t="s">
        <v>3658</v>
      </c>
      <c r="E709" t="s">
        <v>1505</v>
      </c>
      <c r="F709" t="s">
        <v>14702</v>
      </c>
      <c r="G709" t="s">
        <v>14702</v>
      </c>
      <c r="H709" t="s">
        <v>14702</v>
      </c>
      <c r="I709" t="s">
        <v>3658</v>
      </c>
      <c r="J709" t="s">
        <v>3658</v>
      </c>
      <c r="K709" t="s">
        <v>3631</v>
      </c>
      <c r="L709" t="str">
        <f t="shared" si="33"/>
        <v>2.2</v>
      </c>
      <c r="M709" t="s">
        <v>632</v>
      </c>
      <c r="N709" t="str">
        <f t="shared" si="34"/>
        <v>3.1</v>
      </c>
      <c r="O709" t="s">
        <v>700</v>
      </c>
      <c r="P709">
        <v>16</v>
      </c>
      <c r="R709" t="str">
        <f t="shared" si="35"/>
        <v>115</v>
      </c>
      <c r="S709" t="s">
        <v>910</v>
      </c>
      <c r="T709" t="s">
        <v>2059</v>
      </c>
      <c r="U709" t="s">
        <v>3659</v>
      </c>
      <c r="V709" t="s">
        <v>13807</v>
      </c>
      <c r="W709" t="s">
        <v>13807</v>
      </c>
    </row>
    <row r="710" spans="1:23" x14ac:dyDescent="0.25">
      <c r="A710" t="s">
        <v>13808</v>
      </c>
      <c r="B710" t="s">
        <v>13808</v>
      </c>
      <c r="C710" t="s">
        <v>3660</v>
      </c>
      <c r="E710" t="s">
        <v>1505</v>
      </c>
      <c r="F710" t="s">
        <v>14703</v>
      </c>
      <c r="G710" t="s">
        <v>14703</v>
      </c>
      <c r="H710" t="s">
        <v>14703</v>
      </c>
      <c r="I710" t="s">
        <v>3660</v>
      </c>
      <c r="J710" t="s">
        <v>3660</v>
      </c>
      <c r="K710" t="s">
        <v>3634</v>
      </c>
      <c r="L710" t="str">
        <f t="shared" si="33"/>
        <v>2.3</v>
      </c>
      <c r="M710" t="s">
        <v>826</v>
      </c>
      <c r="N710" t="str">
        <f t="shared" si="34"/>
        <v>2.6</v>
      </c>
      <c r="O710" t="s">
        <v>581</v>
      </c>
      <c r="P710">
        <v>16</v>
      </c>
      <c r="R710" t="str">
        <f t="shared" si="35"/>
        <v>115</v>
      </c>
      <c r="S710" t="s">
        <v>910</v>
      </c>
      <c r="T710" t="s">
        <v>2067</v>
      </c>
      <c r="U710" t="s">
        <v>3661</v>
      </c>
      <c r="V710" t="s">
        <v>13807</v>
      </c>
      <c r="W710" t="s">
        <v>13807</v>
      </c>
    </row>
    <row r="711" spans="1:23" x14ac:dyDescent="0.25">
      <c r="A711" t="s">
        <v>13808</v>
      </c>
      <c r="B711" t="s">
        <v>13808</v>
      </c>
      <c r="C711" t="s">
        <v>3662</v>
      </c>
      <c r="E711" t="s">
        <v>1505</v>
      </c>
      <c r="F711" t="s">
        <v>14704</v>
      </c>
      <c r="G711" t="s">
        <v>14704</v>
      </c>
      <c r="H711" t="s">
        <v>14704</v>
      </c>
      <c r="I711" t="s">
        <v>3662</v>
      </c>
      <c r="J711" t="s">
        <v>3662</v>
      </c>
      <c r="K711" t="s">
        <v>3634</v>
      </c>
      <c r="L711" t="str">
        <f t="shared" si="33"/>
        <v>2.5</v>
      </c>
      <c r="M711" t="s">
        <v>457</v>
      </c>
      <c r="N711" t="str">
        <f t="shared" si="34"/>
        <v/>
      </c>
      <c r="P711">
        <v>16</v>
      </c>
      <c r="R711" t="str">
        <f t="shared" si="35"/>
        <v/>
      </c>
      <c r="T711" t="s">
        <v>2276</v>
      </c>
      <c r="U711" t="s">
        <v>3663</v>
      </c>
      <c r="V711" t="s">
        <v>13807</v>
      </c>
      <c r="W711" t="s">
        <v>13807</v>
      </c>
    </row>
    <row r="712" spans="1:23" x14ac:dyDescent="0.25">
      <c r="A712" t="s">
        <v>13808</v>
      </c>
      <c r="B712" t="s">
        <v>13808</v>
      </c>
      <c r="C712" t="s">
        <v>3664</v>
      </c>
      <c r="E712" t="s">
        <v>1505</v>
      </c>
      <c r="F712" t="s">
        <v>14705</v>
      </c>
      <c r="G712" t="s">
        <v>14705</v>
      </c>
      <c r="H712" t="s">
        <v>14705</v>
      </c>
      <c r="I712" t="s">
        <v>3664</v>
      </c>
      <c r="J712" t="s">
        <v>3664</v>
      </c>
      <c r="L712" t="str">
        <f t="shared" si="33"/>
        <v>2.6</v>
      </c>
      <c r="M712" t="s">
        <v>581</v>
      </c>
      <c r="N712" t="str">
        <f t="shared" si="34"/>
        <v>3.0</v>
      </c>
      <c r="O712" t="s">
        <v>2017</v>
      </c>
      <c r="P712">
        <v>16</v>
      </c>
      <c r="R712" t="str">
        <f t="shared" si="35"/>
        <v>140</v>
      </c>
      <c r="S712" t="s">
        <v>685</v>
      </c>
      <c r="T712" t="s">
        <v>2067</v>
      </c>
      <c r="U712" t="s">
        <v>3665</v>
      </c>
      <c r="V712" t="s">
        <v>13807</v>
      </c>
      <c r="W712" t="s">
        <v>13807</v>
      </c>
    </row>
    <row r="713" spans="1:23" x14ac:dyDescent="0.25">
      <c r="A713" t="s">
        <v>13808</v>
      </c>
      <c r="B713" t="s">
        <v>13808</v>
      </c>
      <c r="C713" t="s">
        <v>3666</v>
      </c>
      <c r="E713" t="s">
        <v>1505</v>
      </c>
      <c r="F713" t="s">
        <v>14706</v>
      </c>
      <c r="G713" t="s">
        <v>14706</v>
      </c>
      <c r="H713" t="s">
        <v>14706</v>
      </c>
      <c r="I713" t="s">
        <v>3666</v>
      </c>
      <c r="J713" t="s">
        <v>3666</v>
      </c>
      <c r="K713" t="s">
        <v>3631</v>
      </c>
      <c r="L713" t="str">
        <f t="shared" si="33"/>
        <v>2.8</v>
      </c>
      <c r="M713" t="s">
        <v>627</v>
      </c>
      <c r="N713" t="str">
        <f t="shared" si="34"/>
        <v>3.5</v>
      </c>
      <c r="O713" t="s">
        <v>437</v>
      </c>
      <c r="P713">
        <v>16</v>
      </c>
      <c r="R713" t="str">
        <f t="shared" si="35"/>
        <v/>
      </c>
      <c r="T713" t="s">
        <v>2179</v>
      </c>
      <c r="U713" t="s">
        <v>3667</v>
      </c>
      <c r="V713" t="s">
        <v>13807</v>
      </c>
      <c r="W713" t="s">
        <v>13807</v>
      </c>
    </row>
    <row r="714" spans="1:23" x14ac:dyDescent="0.25">
      <c r="A714" t="s">
        <v>13808</v>
      </c>
      <c r="B714" t="s">
        <v>13808</v>
      </c>
      <c r="C714" t="s">
        <v>3670</v>
      </c>
      <c r="E714" t="s">
        <v>1505</v>
      </c>
      <c r="F714" t="s">
        <v>14707</v>
      </c>
      <c r="G714" t="s">
        <v>14707</v>
      </c>
      <c r="H714" t="s">
        <v>14707</v>
      </c>
      <c r="I714" t="s">
        <v>3670</v>
      </c>
      <c r="J714" t="s">
        <v>3670</v>
      </c>
      <c r="L714" t="str">
        <f t="shared" si="33"/>
        <v>2.8</v>
      </c>
      <c r="M714" t="s">
        <v>627</v>
      </c>
      <c r="N714" t="str">
        <f t="shared" si="34"/>
        <v>3.1</v>
      </c>
      <c r="O714" t="s">
        <v>700</v>
      </c>
      <c r="P714">
        <v>12</v>
      </c>
      <c r="R714" t="str">
        <f t="shared" si="35"/>
        <v>115</v>
      </c>
      <c r="S714" t="s">
        <v>910</v>
      </c>
      <c r="T714" t="s">
        <v>1945</v>
      </c>
      <c r="U714" t="s">
        <v>3671</v>
      </c>
      <c r="V714" t="s">
        <v>13807</v>
      </c>
      <c r="W714" t="s">
        <v>13807</v>
      </c>
    </row>
    <row r="715" spans="1:23" x14ac:dyDescent="0.25">
      <c r="A715" t="s">
        <v>13808</v>
      </c>
      <c r="B715" t="s">
        <v>13808</v>
      </c>
      <c r="C715" t="s">
        <v>3672</v>
      </c>
      <c r="E715" t="s">
        <v>1505</v>
      </c>
      <c r="F715" t="s">
        <v>14708</v>
      </c>
      <c r="G715" t="s">
        <v>14708</v>
      </c>
      <c r="H715" t="s">
        <v>14708</v>
      </c>
      <c r="I715" t="s">
        <v>3672</v>
      </c>
      <c r="J715" t="s">
        <v>3672</v>
      </c>
      <c r="L715" t="str">
        <f t="shared" si="33"/>
        <v>1.8</v>
      </c>
      <c r="M715" t="s">
        <v>796</v>
      </c>
      <c r="N715" t="str">
        <f t="shared" si="34"/>
        <v>2.3</v>
      </c>
      <c r="O715" t="s">
        <v>826</v>
      </c>
      <c r="P715">
        <v>16</v>
      </c>
      <c r="R715" t="str">
        <f t="shared" si="35"/>
        <v>85</v>
      </c>
      <c r="S715" t="s">
        <v>811</v>
      </c>
      <c r="T715" t="s">
        <v>1928</v>
      </c>
      <c r="U715" t="s">
        <v>3673</v>
      </c>
      <c r="V715" t="s">
        <v>13807</v>
      </c>
      <c r="W715" t="s">
        <v>13807</v>
      </c>
    </row>
    <row r="716" spans="1:23" x14ac:dyDescent="0.25">
      <c r="A716" t="s">
        <v>13808</v>
      </c>
      <c r="B716" t="s">
        <v>13808</v>
      </c>
      <c r="C716" t="s">
        <v>3674</v>
      </c>
      <c r="E716" t="s">
        <v>1505</v>
      </c>
      <c r="F716" t="s">
        <v>14709</v>
      </c>
      <c r="G716" t="s">
        <v>14709</v>
      </c>
      <c r="H716" t="s">
        <v>14709</v>
      </c>
      <c r="I716" t="s">
        <v>3674</v>
      </c>
      <c r="J716" t="s">
        <v>3674</v>
      </c>
      <c r="K716" t="s">
        <v>3634</v>
      </c>
      <c r="L716" t="str">
        <f t="shared" si="33"/>
        <v>2.3</v>
      </c>
      <c r="M716" t="s">
        <v>826</v>
      </c>
      <c r="N716" t="str">
        <f t="shared" si="34"/>
        <v>3.2</v>
      </c>
      <c r="O716" t="s">
        <v>469</v>
      </c>
      <c r="P716">
        <v>16</v>
      </c>
      <c r="R716" t="str">
        <f t="shared" si="35"/>
        <v>115</v>
      </c>
      <c r="S716" t="s">
        <v>910</v>
      </c>
      <c r="T716" t="s">
        <v>1951</v>
      </c>
      <c r="U716" t="s">
        <v>3675</v>
      </c>
      <c r="V716" t="s">
        <v>13807</v>
      </c>
      <c r="W716" t="s">
        <v>13807</v>
      </c>
    </row>
    <row r="717" spans="1:23" x14ac:dyDescent="0.25">
      <c r="A717" t="s">
        <v>13808</v>
      </c>
      <c r="B717" t="s">
        <v>13808</v>
      </c>
      <c r="C717" t="s">
        <v>3677</v>
      </c>
      <c r="E717" t="s">
        <v>1505</v>
      </c>
      <c r="F717" t="s">
        <v>14710</v>
      </c>
      <c r="G717" t="s">
        <v>14710</v>
      </c>
      <c r="H717" t="s">
        <v>14710</v>
      </c>
      <c r="I717" t="s">
        <v>3677</v>
      </c>
      <c r="J717" t="s">
        <v>3677</v>
      </c>
      <c r="K717" t="s">
        <v>3631</v>
      </c>
      <c r="L717" t="str">
        <f t="shared" si="33"/>
        <v>2.5</v>
      </c>
      <c r="M717" t="s">
        <v>457</v>
      </c>
      <c r="N717" t="str">
        <f t="shared" si="34"/>
        <v>3.4</v>
      </c>
      <c r="O717" t="s">
        <v>451</v>
      </c>
      <c r="P717">
        <v>16</v>
      </c>
      <c r="R717" t="str">
        <f t="shared" si="35"/>
        <v>115</v>
      </c>
      <c r="S717" t="s">
        <v>910</v>
      </c>
      <c r="T717" t="s">
        <v>2179</v>
      </c>
      <c r="U717" t="s">
        <v>3678</v>
      </c>
      <c r="V717" t="s">
        <v>13807</v>
      </c>
      <c r="W717" t="s">
        <v>13807</v>
      </c>
    </row>
    <row r="718" spans="1:23" x14ac:dyDescent="0.25">
      <c r="A718" t="s">
        <v>13808</v>
      </c>
      <c r="B718" t="s">
        <v>13808</v>
      </c>
      <c r="C718" t="s">
        <v>3679</v>
      </c>
      <c r="E718" t="s">
        <v>1505</v>
      </c>
      <c r="F718" t="s">
        <v>14711</v>
      </c>
      <c r="G718" t="s">
        <v>14711</v>
      </c>
      <c r="H718" t="s">
        <v>14711</v>
      </c>
      <c r="I718" t="s">
        <v>3679</v>
      </c>
      <c r="J718" t="s">
        <v>3679</v>
      </c>
      <c r="K718" t="s">
        <v>3634</v>
      </c>
      <c r="L718" t="str">
        <f t="shared" si="33"/>
        <v>2.8</v>
      </c>
      <c r="M718" t="s">
        <v>627</v>
      </c>
      <c r="N718" t="str">
        <f t="shared" si="34"/>
        <v>3.5</v>
      </c>
      <c r="O718" t="s">
        <v>437</v>
      </c>
      <c r="P718">
        <v>16</v>
      </c>
      <c r="R718" t="str">
        <f t="shared" si="35"/>
        <v>140</v>
      </c>
      <c r="S718" t="s">
        <v>685</v>
      </c>
      <c r="T718" t="s">
        <v>1978</v>
      </c>
      <c r="U718" t="s">
        <v>3680</v>
      </c>
      <c r="V718" t="s">
        <v>13807</v>
      </c>
      <c r="W718" t="s">
        <v>13807</v>
      </c>
    </row>
    <row r="719" spans="1:23" x14ac:dyDescent="0.25">
      <c r="A719" t="s">
        <v>13808</v>
      </c>
      <c r="B719" t="s">
        <v>13808</v>
      </c>
      <c r="C719" t="s">
        <v>3681</v>
      </c>
      <c r="E719" t="s">
        <v>1505</v>
      </c>
      <c r="F719" t="s">
        <v>14712</v>
      </c>
      <c r="G719" t="s">
        <v>14712</v>
      </c>
      <c r="H719" t="s">
        <v>14712</v>
      </c>
      <c r="I719" t="s">
        <v>3681</v>
      </c>
      <c r="J719" t="s">
        <v>3681</v>
      </c>
      <c r="K719" t="s">
        <v>2414</v>
      </c>
      <c r="L719" t="str">
        <f t="shared" si="33"/>
        <v>2.2</v>
      </c>
      <c r="M719" t="s">
        <v>632</v>
      </c>
      <c r="N719" t="str">
        <f t="shared" si="34"/>
        <v/>
      </c>
      <c r="P719">
        <v>4</v>
      </c>
      <c r="Q719">
        <v>4</v>
      </c>
      <c r="R719" t="str">
        <f t="shared" si="35"/>
        <v>75</v>
      </c>
      <c r="S719" t="s">
        <v>1393</v>
      </c>
      <c r="T719" t="s">
        <v>2307</v>
      </c>
      <c r="U719" t="s">
        <v>3682</v>
      </c>
      <c r="V719" t="s">
        <v>13807</v>
      </c>
      <c r="W719" t="s">
        <v>13807</v>
      </c>
    </row>
    <row r="720" spans="1:23" x14ac:dyDescent="0.25">
      <c r="A720" t="s">
        <v>13808</v>
      </c>
      <c r="B720" t="s">
        <v>13808</v>
      </c>
      <c r="C720" t="s">
        <v>3683</v>
      </c>
      <c r="E720" t="s">
        <v>1505</v>
      </c>
      <c r="F720" t="s">
        <v>14713</v>
      </c>
      <c r="G720" t="s">
        <v>14713</v>
      </c>
      <c r="H720" t="s">
        <v>14713</v>
      </c>
      <c r="I720" t="s">
        <v>3683</v>
      </c>
      <c r="J720" t="s">
        <v>3683</v>
      </c>
      <c r="K720" t="s">
        <v>2414</v>
      </c>
      <c r="L720" t="str">
        <f t="shared" si="33"/>
        <v>2.8</v>
      </c>
      <c r="M720" t="s">
        <v>627</v>
      </c>
      <c r="N720" t="str">
        <f t="shared" si="34"/>
        <v/>
      </c>
      <c r="P720">
        <v>6</v>
      </c>
      <c r="Q720">
        <v>6</v>
      </c>
      <c r="R720" t="str">
        <f t="shared" si="35"/>
        <v>105</v>
      </c>
      <c r="S720" t="s">
        <v>435</v>
      </c>
      <c r="T720" t="s">
        <v>2067</v>
      </c>
      <c r="U720" t="s">
        <v>3684</v>
      </c>
      <c r="V720" t="s">
        <v>13807</v>
      </c>
      <c r="W720" t="s">
        <v>13807</v>
      </c>
    </row>
    <row r="721" spans="1:23" x14ac:dyDescent="0.25">
      <c r="A721" t="s">
        <v>13808</v>
      </c>
      <c r="B721" t="s">
        <v>13808</v>
      </c>
      <c r="C721" t="s">
        <v>14714</v>
      </c>
      <c r="E721" t="s">
        <v>1505</v>
      </c>
      <c r="F721" t="s">
        <v>14715</v>
      </c>
      <c r="G721" t="s">
        <v>14715</v>
      </c>
      <c r="H721" t="s">
        <v>14715</v>
      </c>
      <c r="I721" t="s">
        <v>14714</v>
      </c>
      <c r="J721" t="s">
        <v>3685</v>
      </c>
      <c r="K721" t="s">
        <v>2041</v>
      </c>
      <c r="L721" t="str">
        <f t="shared" si="33"/>
        <v>2.4</v>
      </c>
      <c r="M721" t="s">
        <v>609</v>
      </c>
      <c r="N721" t="str">
        <f t="shared" si="34"/>
        <v/>
      </c>
      <c r="P721">
        <v>4</v>
      </c>
      <c r="Q721">
        <v>4</v>
      </c>
      <c r="R721" t="str">
        <f t="shared" si="35"/>
        <v>25</v>
      </c>
      <c r="S721" t="s">
        <v>837</v>
      </c>
      <c r="T721" t="s">
        <v>2204</v>
      </c>
      <c r="U721" t="s">
        <v>3686</v>
      </c>
      <c r="V721" t="s">
        <v>13807</v>
      </c>
      <c r="W721" t="s">
        <v>13807</v>
      </c>
    </row>
    <row r="722" spans="1:23" x14ac:dyDescent="0.25">
      <c r="A722" t="s">
        <v>13808</v>
      </c>
      <c r="B722" t="s">
        <v>13808</v>
      </c>
      <c r="C722" t="s">
        <v>14716</v>
      </c>
      <c r="E722" t="s">
        <v>1505</v>
      </c>
      <c r="F722" t="s">
        <v>14717</v>
      </c>
      <c r="G722" t="s">
        <v>14717</v>
      </c>
      <c r="H722" t="s">
        <v>14717</v>
      </c>
      <c r="I722" t="s">
        <v>14716</v>
      </c>
      <c r="J722" t="s">
        <v>3687</v>
      </c>
      <c r="L722" t="str">
        <f t="shared" si="33"/>
        <v>1.6</v>
      </c>
      <c r="M722" t="s">
        <v>951</v>
      </c>
      <c r="N722" t="str">
        <f t="shared" si="34"/>
        <v>3.0</v>
      </c>
      <c r="O722" t="s">
        <v>2017</v>
      </c>
      <c r="P722">
        <v>2</v>
      </c>
      <c r="R722" t="str">
        <f t="shared" si="35"/>
        <v>15</v>
      </c>
      <c r="S722" t="s">
        <v>2002</v>
      </c>
      <c r="T722" t="s">
        <v>2009</v>
      </c>
      <c r="U722" t="s">
        <v>3688</v>
      </c>
      <c r="V722" t="s">
        <v>13807</v>
      </c>
      <c r="W722" t="s">
        <v>13807</v>
      </c>
    </row>
    <row r="723" spans="1:23" x14ac:dyDescent="0.25">
      <c r="A723" t="s">
        <v>13808</v>
      </c>
      <c r="B723" t="s">
        <v>13808</v>
      </c>
      <c r="C723" t="s">
        <v>14718</v>
      </c>
      <c r="E723" t="s">
        <v>1505</v>
      </c>
      <c r="F723" t="s">
        <v>14719</v>
      </c>
      <c r="G723" t="s">
        <v>14719</v>
      </c>
      <c r="H723" t="s">
        <v>14719</v>
      </c>
      <c r="I723" t="s">
        <v>14718</v>
      </c>
      <c r="J723" t="s">
        <v>3689</v>
      </c>
      <c r="L723" t="str">
        <f t="shared" si="33"/>
        <v>1.8</v>
      </c>
      <c r="M723" t="s">
        <v>796</v>
      </c>
      <c r="N723" t="str">
        <f t="shared" si="34"/>
        <v>3.2</v>
      </c>
      <c r="O723" t="s">
        <v>469</v>
      </c>
      <c r="P723">
        <v>4</v>
      </c>
      <c r="R723" t="str">
        <f t="shared" si="35"/>
        <v>25</v>
      </c>
      <c r="S723" t="s">
        <v>837</v>
      </c>
      <c r="T723" t="s">
        <v>2276</v>
      </c>
      <c r="U723" t="s">
        <v>3690</v>
      </c>
      <c r="V723" t="s">
        <v>13807</v>
      </c>
      <c r="W723" t="s">
        <v>13807</v>
      </c>
    </row>
    <row r="724" spans="1:23" x14ac:dyDescent="0.25">
      <c r="A724" t="s">
        <v>13808</v>
      </c>
      <c r="B724" t="s">
        <v>13808</v>
      </c>
      <c r="C724" t="s">
        <v>14720</v>
      </c>
      <c r="E724" t="s">
        <v>1505</v>
      </c>
      <c r="F724" t="s">
        <v>14721</v>
      </c>
      <c r="G724" t="s">
        <v>14721</v>
      </c>
      <c r="H724" t="s">
        <v>14721</v>
      </c>
      <c r="I724" t="s">
        <v>14720</v>
      </c>
      <c r="J724" t="s">
        <v>3691</v>
      </c>
      <c r="L724" t="str">
        <f t="shared" si="33"/>
        <v>2.1</v>
      </c>
      <c r="M724" t="s">
        <v>529</v>
      </c>
      <c r="N724" t="str">
        <f t="shared" si="34"/>
        <v>3.4</v>
      </c>
      <c r="O724" t="s">
        <v>451</v>
      </c>
      <c r="P724">
        <v>4</v>
      </c>
      <c r="R724" t="str">
        <f t="shared" si="35"/>
        <v>35</v>
      </c>
      <c r="S724" t="s">
        <v>623</v>
      </c>
      <c r="T724" t="s">
        <v>2087</v>
      </c>
      <c r="U724" t="s">
        <v>3692</v>
      </c>
      <c r="V724" t="s">
        <v>13807</v>
      </c>
      <c r="W724" t="s">
        <v>13807</v>
      </c>
    </row>
    <row r="725" spans="1:23" x14ac:dyDescent="0.25">
      <c r="A725" t="s">
        <v>13808</v>
      </c>
      <c r="B725" t="s">
        <v>13808</v>
      </c>
      <c r="C725" t="s">
        <v>3693</v>
      </c>
      <c r="E725" t="s">
        <v>1505</v>
      </c>
      <c r="F725" t="s">
        <v>14722</v>
      </c>
      <c r="G725" t="s">
        <v>14722</v>
      </c>
      <c r="H725" t="s">
        <v>14722</v>
      </c>
      <c r="I725" t="s">
        <v>3693</v>
      </c>
      <c r="J725" t="s">
        <v>3693</v>
      </c>
      <c r="L725" t="str">
        <f t="shared" si="33"/>
        <v/>
      </c>
      <c r="N725" t="str">
        <f t="shared" si="34"/>
        <v/>
      </c>
      <c r="P725">
        <v>4</v>
      </c>
      <c r="Q725">
        <v>4</v>
      </c>
      <c r="R725" t="str">
        <f t="shared" si="35"/>
        <v/>
      </c>
      <c r="T725" t="s">
        <v>2451</v>
      </c>
      <c r="U725" t="s">
        <v>3694</v>
      </c>
      <c r="V725" t="s">
        <v>13807</v>
      </c>
      <c r="W725" t="s">
        <v>13807</v>
      </c>
    </row>
    <row r="726" spans="1:23" x14ac:dyDescent="0.25">
      <c r="A726" t="s">
        <v>13808</v>
      </c>
      <c r="B726" t="s">
        <v>13808</v>
      </c>
      <c r="C726" t="s">
        <v>14723</v>
      </c>
      <c r="E726" t="s">
        <v>1505</v>
      </c>
      <c r="F726" t="s">
        <v>14724</v>
      </c>
      <c r="G726" t="s">
        <v>14724</v>
      </c>
      <c r="H726" t="s">
        <v>14724</v>
      </c>
      <c r="I726" t="s">
        <v>14723</v>
      </c>
      <c r="J726" t="s">
        <v>3695</v>
      </c>
      <c r="L726" t="str">
        <f t="shared" si="33"/>
        <v/>
      </c>
      <c r="N726" t="str">
        <f t="shared" si="34"/>
        <v/>
      </c>
      <c r="P726">
        <v>4</v>
      </c>
      <c r="Q726">
        <v>4</v>
      </c>
      <c r="R726" t="str">
        <f t="shared" si="35"/>
        <v>-1</v>
      </c>
      <c r="S726" t="s">
        <v>1869</v>
      </c>
      <c r="T726" t="s">
        <v>2372</v>
      </c>
      <c r="U726" t="s">
        <v>3696</v>
      </c>
      <c r="V726" t="s">
        <v>13807</v>
      </c>
      <c r="W726" t="s">
        <v>13807</v>
      </c>
    </row>
    <row r="727" spans="1:23" x14ac:dyDescent="0.25">
      <c r="A727" t="s">
        <v>13808</v>
      </c>
      <c r="B727" t="s">
        <v>13808</v>
      </c>
      <c r="C727" t="s">
        <v>3697</v>
      </c>
      <c r="E727" t="s">
        <v>1505</v>
      </c>
      <c r="F727" t="s">
        <v>14725</v>
      </c>
      <c r="G727" t="s">
        <v>14726</v>
      </c>
      <c r="H727" t="s">
        <v>14726</v>
      </c>
      <c r="I727" t="s">
        <v>3697</v>
      </c>
      <c r="J727" t="s">
        <v>3697</v>
      </c>
      <c r="L727" t="str">
        <f t="shared" si="33"/>
        <v>1.9</v>
      </c>
      <c r="M727" t="s">
        <v>1309</v>
      </c>
      <c r="N727" t="str">
        <f t="shared" si="34"/>
        <v/>
      </c>
      <c r="P727">
        <v>3</v>
      </c>
      <c r="Q727">
        <v>3</v>
      </c>
      <c r="R727" t="str">
        <f t="shared" si="35"/>
        <v>65</v>
      </c>
      <c r="S727" t="s">
        <v>424</v>
      </c>
      <c r="T727" t="s">
        <v>2307</v>
      </c>
      <c r="U727" t="s">
        <v>3698</v>
      </c>
      <c r="V727" t="s">
        <v>13807</v>
      </c>
      <c r="W727" t="s">
        <v>13807</v>
      </c>
    </row>
    <row r="728" spans="1:23" x14ac:dyDescent="0.25">
      <c r="A728" t="s">
        <v>13808</v>
      </c>
      <c r="B728" t="s">
        <v>13808</v>
      </c>
      <c r="C728" t="s">
        <v>3699</v>
      </c>
      <c r="E728" t="s">
        <v>1505</v>
      </c>
      <c r="F728" t="s">
        <v>14727</v>
      </c>
      <c r="G728" t="s">
        <v>14728</v>
      </c>
      <c r="H728" t="s">
        <v>14728</v>
      </c>
      <c r="I728" t="s">
        <v>3699</v>
      </c>
      <c r="J728" t="s">
        <v>3699</v>
      </c>
      <c r="K728">
        <v>940</v>
      </c>
      <c r="L728" t="str">
        <f t="shared" si="33"/>
        <v>1.9</v>
      </c>
      <c r="M728" t="s">
        <v>1309</v>
      </c>
      <c r="N728" t="str">
        <f t="shared" si="34"/>
        <v/>
      </c>
      <c r="P728">
        <v>3</v>
      </c>
      <c r="Q728">
        <v>3</v>
      </c>
      <c r="R728" t="str">
        <f t="shared" si="35"/>
        <v>65</v>
      </c>
      <c r="S728" t="s">
        <v>424</v>
      </c>
      <c r="T728" t="s">
        <v>2307</v>
      </c>
      <c r="U728" t="s">
        <v>3700</v>
      </c>
      <c r="V728" t="s">
        <v>13807</v>
      </c>
      <c r="W728" t="s">
        <v>13807</v>
      </c>
    </row>
    <row r="729" spans="1:23" x14ac:dyDescent="0.25">
      <c r="A729" t="s">
        <v>13808</v>
      </c>
      <c r="B729" t="s">
        <v>13808</v>
      </c>
      <c r="C729" t="s">
        <v>3701</v>
      </c>
      <c r="E729" t="s">
        <v>1505</v>
      </c>
      <c r="F729" t="s">
        <v>14729</v>
      </c>
      <c r="G729" t="s">
        <v>14730</v>
      </c>
      <c r="H729" t="s">
        <v>14730</v>
      </c>
      <c r="I729" t="s">
        <v>3701</v>
      </c>
      <c r="J729" t="s">
        <v>3701</v>
      </c>
      <c r="K729" t="s">
        <v>2393</v>
      </c>
      <c r="L729" t="str">
        <f t="shared" si="33"/>
        <v>2.1</v>
      </c>
      <c r="M729" t="s">
        <v>529</v>
      </c>
      <c r="N729" t="str">
        <f t="shared" si="34"/>
        <v/>
      </c>
      <c r="P729">
        <v>3</v>
      </c>
      <c r="Q729">
        <v>3</v>
      </c>
      <c r="R729" t="str">
        <f t="shared" si="35"/>
        <v>95</v>
      </c>
      <c r="S729" t="s">
        <v>541</v>
      </c>
      <c r="T729" t="s">
        <v>1870</v>
      </c>
      <c r="U729" t="s">
        <v>3702</v>
      </c>
      <c r="V729" t="s">
        <v>13807</v>
      </c>
      <c r="W729" t="s">
        <v>13807</v>
      </c>
    </row>
    <row r="730" spans="1:23" x14ac:dyDescent="0.25">
      <c r="A730" t="s">
        <v>13808</v>
      </c>
      <c r="B730" t="s">
        <v>13808</v>
      </c>
      <c r="C730" t="s">
        <v>3703</v>
      </c>
      <c r="E730" t="s">
        <v>1505</v>
      </c>
      <c r="F730" t="s">
        <v>14731</v>
      </c>
      <c r="G730" t="s">
        <v>14732</v>
      </c>
      <c r="H730" t="s">
        <v>14732</v>
      </c>
      <c r="I730" t="s">
        <v>3703</v>
      </c>
      <c r="J730" t="s">
        <v>3703</v>
      </c>
      <c r="K730" t="s">
        <v>2393</v>
      </c>
      <c r="L730" t="str">
        <f t="shared" si="33"/>
        <v>2.1</v>
      </c>
      <c r="M730" t="s">
        <v>529</v>
      </c>
      <c r="N730" t="str">
        <f t="shared" si="34"/>
        <v/>
      </c>
      <c r="P730">
        <v>3</v>
      </c>
      <c r="Q730">
        <v>3</v>
      </c>
      <c r="R730" t="str">
        <f t="shared" si="35"/>
        <v>95</v>
      </c>
      <c r="S730" t="s">
        <v>541</v>
      </c>
      <c r="T730" t="s">
        <v>2372</v>
      </c>
      <c r="U730" t="s">
        <v>3704</v>
      </c>
      <c r="V730" t="s">
        <v>13807</v>
      </c>
      <c r="W730" t="s">
        <v>13807</v>
      </c>
    </row>
    <row r="731" spans="1:23" x14ac:dyDescent="0.25">
      <c r="A731" t="s">
        <v>13808</v>
      </c>
      <c r="B731" t="s">
        <v>13808</v>
      </c>
      <c r="C731" t="s">
        <v>3705</v>
      </c>
      <c r="E731" t="s">
        <v>1505</v>
      </c>
      <c r="F731" t="s">
        <v>14733</v>
      </c>
      <c r="G731" t="s">
        <v>14734</v>
      </c>
      <c r="H731" t="s">
        <v>14734</v>
      </c>
      <c r="I731" t="s">
        <v>3705</v>
      </c>
      <c r="J731" t="s">
        <v>3705</v>
      </c>
      <c r="K731" t="s">
        <v>2393</v>
      </c>
      <c r="L731" t="str">
        <f t="shared" si="33"/>
        <v>2.1</v>
      </c>
      <c r="M731" t="s">
        <v>529</v>
      </c>
      <c r="N731" t="str">
        <f t="shared" si="34"/>
        <v/>
      </c>
      <c r="P731">
        <v>3</v>
      </c>
      <c r="Q731">
        <v>3</v>
      </c>
      <c r="R731" t="str">
        <f t="shared" si="35"/>
        <v>65</v>
      </c>
      <c r="S731" t="s">
        <v>424</v>
      </c>
      <c r="T731" t="s">
        <v>2331</v>
      </c>
      <c r="U731" t="s">
        <v>3706</v>
      </c>
      <c r="V731" t="s">
        <v>13807</v>
      </c>
      <c r="W731" t="s">
        <v>13807</v>
      </c>
    </row>
    <row r="732" spans="1:23" x14ac:dyDescent="0.25">
      <c r="A732" t="s">
        <v>13808</v>
      </c>
      <c r="B732" t="s">
        <v>13808</v>
      </c>
      <c r="C732" t="s">
        <v>3707</v>
      </c>
      <c r="E732" t="s">
        <v>1505</v>
      </c>
      <c r="F732" t="s">
        <v>14735</v>
      </c>
      <c r="G732" t="s">
        <v>14736</v>
      </c>
      <c r="H732" t="s">
        <v>14736</v>
      </c>
      <c r="I732" t="s">
        <v>3707</v>
      </c>
      <c r="J732" t="s">
        <v>3707</v>
      </c>
      <c r="K732" t="s">
        <v>2393</v>
      </c>
      <c r="L732" t="str">
        <f t="shared" si="33"/>
        <v>2.3</v>
      </c>
      <c r="M732" t="s">
        <v>826</v>
      </c>
      <c r="N732" t="str">
        <f t="shared" si="34"/>
        <v/>
      </c>
      <c r="P732">
        <v>3</v>
      </c>
      <c r="Q732">
        <v>3</v>
      </c>
      <c r="R732" t="str">
        <f t="shared" si="35"/>
        <v>95</v>
      </c>
      <c r="S732" t="s">
        <v>541</v>
      </c>
      <c r="T732" t="s">
        <v>1870</v>
      </c>
      <c r="U732" t="s">
        <v>3708</v>
      </c>
      <c r="V732" t="s">
        <v>13807</v>
      </c>
      <c r="W732" t="s">
        <v>13807</v>
      </c>
    </row>
    <row r="733" spans="1:23" x14ac:dyDescent="0.25">
      <c r="A733" t="s">
        <v>13808</v>
      </c>
      <c r="B733" t="s">
        <v>13808</v>
      </c>
      <c r="C733" t="s">
        <v>3709</v>
      </c>
      <c r="E733" t="s">
        <v>1505</v>
      </c>
      <c r="F733" t="s">
        <v>14737</v>
      </c>
      <c r="G733" t="s">
        <v>14738</v>
      </c>
      <c r="H733" t="s">
        <v>14738</v>
      </c>
      <c r="I733" t="s">
        <v>3709</v>
      </c>
      <c r="J733" t="s">
        <v>3709</v>
      </c>
      <c r="K733" t="s">
        <v>2393</v>
      </c>
      <c r="L733" t="str">
        <f t="shared" si="33"/>
        <v>2.3</v>
      </c>
      <c r="M733" t="s">
        <v>826</v>
      </c>
      <c r="N733" t="str">
        <f t="shared" si="34"/>
        <v/>
      </c>
      <c r="P733">
        <v>3</v>
      </c>
      <c r="Q733">
        <v>3</v>
      </c>
      <c r="R733" t="str">
        <f t="shared" si="35"/>
        <v>95</v>
      </c>
      <c r="S733" t="s">
        <v>541</v>
      </c>
      <c r="T733" t="s">
        <v>2304</v>
      </c>
      <c r="U733" t="s">
        <v>3710</v>
      </c>
      <c r="V733" t="s">
        <v>13807</v>
      </c>
      <c r="W733" t="s">
        <v>13807</v>
      </c>
    </row>
    <row r="734" spans="1:23" x14ac:dyDescent="0.25">
      <c r="A734" t="s">
        <v>13808</v>
      </c>
      <c r="B734" t="s">
        <v>13808</v>
      </c>
      <c r="C734" t="s">
        <v>3711</v>
      </c>
      <c r="E734" t="s">
        <v>1505</v>
      </c>
      <c r="F734" t="s">
        <v>14739</v>
      </c>
      <c r="G734" t="s">
        <v>14740</v>
      </c>
      <c r="H734" t="s">
        <v>14740</v>
      </c>
      <c r="I734" t="s">
        <v>3711</v>
      </c>
      <c r="J734" t="s">
        <v>3711</v>
      </c>
      <c r="K734" t="s">
        <v>2393</v>
      </c>
      <c r="L734" t="str">
        <f t="shared" si="33"/>
        <v>2.3</v>
      </c>
      <c r="M734" t="s">
        <v>826</v>
      </c>
      <c r="N734" t="str">
        <f t="shared" si="34"/>
        <v/>
      </c>
      <c r="P734">
        <v>3</v>
      </c>
      <c r="Q734">
        <v>3</v>
      </c>
      <c r="R734" t="str">
        <f t="shared" si="35"/>
        <v>95</v>
      </c>
      <c r="S734" t="s">
        <v>541</v>
      </c>
      <c r="T734" t="s">
        <v>2372</v>
      </c>
      <c r="U734" t="s">
        <v>3712</v>
      </c>
      <c r="V734" t="s">
        <v>13807</v>
      </c>
      <c r="W734" t="s">
        <v>13807</v>
      </c>
    </row>
    <row r="735" spans="1:23" x14ac:dyDescent="0.25">
      <c r="A735" t="s">
        <v>13808</v>
      </c>
      <c r="B735" t="s">
        <v>13808</v>
      </c>
      <c r="C735" t="s">
        <v>3713</v>
      </c>
      <c r="E735" t="s">
        <v>1505</v>
      </c>
      <c r="F735" t="s">
        <v>14741</v>
      </c>
      <c r="G735" t="s">
        <v>14742</v>
      </c>
      <c r="H735" t="s">
        <v>14742</v>
      </c>
      <c r="I735" t="s">
        <v>3713</v>
      </c>
      <c r="J735" t="s">
        <v>3713</v>
      </c>
      <c r="K735" t="s">
        <v>2393</v>
      </c>
      <c r="L735" t="str">
        <f t="shared" si="33"/>
        <v>2.4</v>
      </c>
      <c r="M735" t="s">
        <v>609</v>
      </c>
      <c r="N735" t="str">
        <f t="shared" si="34"/>
        <v/>
      </c>
      <c r="P735">
        <v>3</v>
      </c>
      <c r="Q735">
        <v>3</v>
      </c>
      <c r="R735" t="str">
        <f t="shared" si="35"/>
        <v>95</v>
      </c>
      <c r="S735" t="s">
        <v>541</v>
      </c>
      <c r="T735" t="s">
        <v>1870</v>
      </c>
      <c r="U735" t="s">
        <v>3714</v>
      </c>
      <c r="V735" t="s">
        <v>13807</v>
      </c>
      <c r="W735" t="s">
        <v>13807</v>
      </c>
    </row>
    <row r="736" spans="1:23" x14ac:dyDescent="0.25">
      <c r="A736" t="s">
        <v>13808</v>
      </c>
      <c r="B736" t="s">
        <v>13808</v>
      </c>
      <c r="C736" t="s">
        <v>3715</v>
      </c>
      <c r="E736" t="s">
        <v>1505</v>
      </c>
      <c r="F736" t="s">
        <v>14743</v>
      </c>
      <c r="G736" t="s">
        <v>14744</v>
      </c>
      <c r="H736" t="s">
        <v>14744</v>
      </c>
      <c r="I736" t="s">
        <v>3715</v>
      </c>
      <c r="J736" t="s">
        <v>3715</v>
      </c>
      <c r="K736" t="s">
        <v>2393</v>
      </c>
      <c r="L736" t="str">
        <f t="shared" si="33"/>
        <v>2.4</v>
      </c>
      <c r="M736" t="s">
        <v>609</v>
      </c>
      <c r="N736" t="str">
        <f t="shared" si="34"/>
        <v/>
      </c>
      <c r="P736">
        <v>3</v>
      </c>
      <c r="Q736">
        <v>3</v>
      </c>
      <c r="R736" t="str">
        <f t="shared" si="35"/>
        <v>95</v>
      </c>
      <c r="S736" t="s">
        <v>541</v>
      </c>
      <c r="T736" t="s">
        <v>2304</v>
      </c>
      <c r="U736" t="s">
        <v>3716</v>
      </c>
      <c r="V736" t="s">
        <v>13807</v>
      </c>
      <c r="W736" t="s">
        <v>13807</v>
      </c>
    </row>
    <row r="737" spans="1:23" x14ac:dyDescent="0.25">
      <c r="A737" t="s">
        <v>13808</v>
      </c>
      <c r="B737" t="s">
        <v>13808</v>
      </c>
      <c r="C737" t="s">
        <v>3717</v>
      </c>
      <c r="E737" t="s">
        <v>1505</v>
      </c>
      <c r="F737" t="s">
        <v>14745</v>
      </c>
      <c r="G737" t="s">
        <v>14746</v>
      </c>
      <c r="H737" t="s">
        <v>14746</v>
      </c>
      <c r="I737" t="s">
        <v>3717</v>
      </c>
      <c r="J737" t="s">
        <v>3717</v>
      </c>
      <c r="K737" t="s">
        <v>2393</v>
      </c>
      <c r="L737" t="str">
        <f t="shared" si="33"/>
        <v>2.5</v>
      </c>
      <c r="M737" t="s">
        <v>457</v>
      </c>
      <c r="N737" t="str">
        <f t="shared" si="34"/>
        <v/>
      </c>
      <c r="P737">
        <v>3</v>
      </c>
      <c r="Q737">
        <v>3</v>
      </c>
      <c r="R737" t="str">
        <f t="shared" si="35"/>
        <v>95</v>
      </c>
      <c r="S737" t="s">
        <v>541</v>
      </c>
      <c r="T737" t="s">
        <v>2343</v>
      </c>
      <c r="U737" t="s">
        <v>3718</v>
      </c>
      <c r="V737" t="s">
        <v>13807</v>
      </c>
      <c r="W737" t="s">
        <v>13807</v>
      </c>
    </row>
    <row r="738" spans="1:23" x14ac:dyDescent="0.25">
      <c r="A738" t="s">
        <v>13808</v>
      </c>
      <c r="B738" t="s">
        <v>13808</v>
      </c>
      <c r="C738" t="s">
        <v>3719</v>
      </c>
      <c r="E738" t="s">
        <v>1505</v>
      </c>
      <c r="F738" t="s">
        <v>14747</v>
      </c>
      <c r="G738" t="s">
        <v>14748</v>
      </c>
      <c r="H738" t="s">
        <v>14748</v>
      </c>
      <c r="I738" t="s">
        <v>3719</v>
      </c>
      <c r="J738" t="s">
        <v>3719</v>
      </c>
      <c r="L738" t="str">
        <f t="shared" si="33"/>
        <v>2.5</v>
      </c>
      <c r="M738" t="s">
        <v>457</v>
      </c>
      <c r="N738" t="str">
        <f t="shared" si="34"/>
        <v/>
      </c>
      <c r="P738">
        <v>3</v>
      </c>
      <c r="Q738">
        <v>3</v>
      </c>
      <c r="R738" t="str">
        <f t="shared" si="35"/>
        <v>95</v>
      </c>
      <c r="S738" t="s">
        <v>541</v>
      </c>
      <c r="T738" t="s">
        <v>2343</v>
      </c>
      <c r="U738" t="s">
        <v>3720</v>
      </c>
      <c r="V738" t="s">
        <v>13807</v>
      </c>
      <c r="W738" t="s">
        <v>13807</v>
      </c>
    </row>
    <row r="739" spans="1:23" x14ac:dyDescent="0.25">
      <c r="A739" t="s">
        <v>13808</v>
      </c>
      <c r="B739" t="s">
        <v>13808</v>
      </c>
      <c r="C739" t="s">
        <v>14749</v>
      </c>
      <c r="E739" t="s">
        <v>1505</v>
      </c>
      <c r="F739" t="s">
        <v>14750</v>
      </c>
      <c r="G739" t="s">
        <v>14750</v>
      </c>
      <c r="H739" t="s">
        <v>14750</v>
      </c>
      <c r="I739" t="s">
        <v>14749</v>
      </c>
      <c r="J739" t="s">
        <v>3721</v>
      </c>
      <c r="K739" t="s">
        <v>2393</v>
      </c>
      <c r="L739" t="str">
        <f t="shared" si="33"/>
        <v>1.8</v>
      </c>
      <c r="M739" t="s">
        <v>796</v>
      </c>
      <c r="N739" t="str">
        <f t="shared" si="34"/>
        <v/>
      </c>
      <c r="P739">
        <v>4</v>
      </c>
      <c r="Q739">
        <v>4</v>
      </c>
      <c r="R739" t="str">
        <f t="shared" si="35"/>
        <v>65</v>
      </c>
      <c r="S739" t="s">
        <v>424</v>
      </c>
      <c r="T739" t="s">
        <v>1870</v>
      </c>
      <c r="U739" t="s">
        <v>3722</v>
      </c>
      <c r="V739" t="s">
        <v>13807</v>
      </c>
      <c r="W739" t="s">
        <v>13807</v>
      </c>
    </row>
    <row r="740" spans="1:23" x14ac:dyDescent="0.25">
      <c r="A740" t="s">
        <v>13808</v>
      </c>
      <c r="B740" t="s">
        <v>13808</v>
      </c>
      <c r="C740" t="s">
        <v>14751</v>
      </c>
      <c r="E740" t="s">
        <v>1505</v>
      </c>
      <c r="F740" t="s">
        <v>14752</v>
      </c>
      <c r="G740" t="s">
        <v>14752</v>
      </c>
      <c r="H740" t="s">
        <v>14752</v>
      </c>
      <c r="I740" t="s">
        <v>14751</v>
      </c>
      <c r="J740" t="s">
        <v>3723</v>
      </c>
      <c r="K740" t="s">
        <v>2393</v>
      </c>
      <c r="L740" t="str">
        <f t="shared" si="33"/>
        <v>1.8</v>
      </c>
      <c r="M740" t="s">
        <v>796</v>
      </c>
      <c r="N740" t="str">
        <f t="shared" si="34"/>
        <v/>
      </c>
      <c r="P740">
        <v>4</v>
      </c>
      <c r="Q740">
        <v>4</v>
      </c>
      <c r="R740" t="str">
        <f t="shared" si="35"/>
        <v>65</v>
      </c>
      <c r="S740" t="s">
        <v>424</v>
      </c>
      <c r="T740" t="s">
        <v>1870</v>
      </c>
      <c r="U740" t="s">
        <v>3724</v>
      </c>
      <c r="V740" t="s">
        <v>13807</v>
      </c>
      <c r="W740" t="s">
        <v>13807</v>
      </c>
    </row>
    <row r="741" spans="1:23" x14ac:dyDescent="0.25">
      <c r="A741" t="s">
        <v>13808</v>
      </c>
      <c r="B741" t="s">
        <v>13808</v>
      </c>
      <c r="C741" t="s">
        <v>14753</v>
      </c>
      <c r="E741" t="s">
        <v>1505</v>
      </c>
      <c r="F741" t="s">
        <v>14754</v>
      </c>
      <c r="G741" t="s">
        <v>14754</v>
      </c>
      <c r="H741" t="s">
        <v>14754</v>
      </c>
      <c r="I741" t="s">
        <v>14753</v>
      </c>
      <c r="J741" t="s">
        <v>3725</v>
      </c>
      <c r="K741" t="s">
        <v>2393</v>
      </c>
      <c r="L741" t="str">
        <f t="shared" si="33"/>
        <v>2.0</v>
      </c>
      <c r="M741" t="s">
        <v>1881</v>
      </c>
      <c r="N741" t="str">
        <f t="shared" si="34"/>
        <v/>
      </c>
      <c r="P741">
        <v>4</v>
      </c>
      <c r="Q741">
        <v>4</v>
      </c>
      <c r="R741" t="str">
        <f t="shared" si="35"/>
        <v>65</v>
      </c>
      <c r="S741" t="s">
        <v>424</v>
      </c>
      <c r="T741" t="s">
        <v>1870</v>
      </c>
      <c r="U741" t="s">
        <v>3726</v>
      </c>
      <c r="V741" t="s">
        <v>13807</v>
      </c>
      <c r="W741" t="s">
        <v>13807</v>
      </c>
    </row>
    <row r="742" spans="1:23" x14ac:dyDescent="0.25">
      <c r="A742" t="s">
        <v>13808</v>
      </c>
      <c r="B742" t="s">
        <v>13808</v>
      </c>
      <c r="C742" t="s">
        <v>14755</v>
      </c>
      <c r="E742" t="s">
        <v>1505</v>
      </c>
      <c r="F742" t="s">
        <v>14756</v>
      </c>
      <c r="G742" t="s">
        <v>14756</v>
      </c>
      <c r="H742" t="s">
        <v>14756</v>
      </c>
      <c r="I742" t="s">
        <v>14755</v>
      </c>
      <c r="J742" t="s">
        <v>3727</v>
      </c>
      <c r="K742" t="s">
        <v>2393</v>
      </c>
      <c r="L742" t="str">
        <f t="shared" si="33"/>
        <v>2.1</v>
      </c>
      <c r="M742" t="s">
        <v>529</v>
      </c>
      <c r="N742" t="str">
        <f t="shared" si="34"/>
        <v/>
      </c>
      <c r="P742">
        <v>4</v>
      </c>
      <c r="Q742">
        <v>4</v>
      </c>
      <c r="R742" t="str">
        <f t="shared" si="35"/>
        <v>65</v>
      </c>
      <c r="S742" t="s">
        <v>424</v>
      </c>
      <c r="T742" t="s">
        <v>2451</v>
      </c>
      <c r="U742" t="s">
        <v>3728</v>
      </c>
      <c r="V742" t="s">
        <v>13807</v>
      </c>
      <c r="W742" t="s">
        <v>13807</v>
      </c>
    </row>
    <row r="743" spans="1:23" x14ac:dyDescent="0.25">
      <c r="A743" t="s">
        <v>13808</v>
      </c>
      <c r="B743" t="s">
        <v>13808</v>
      </c>
      <c r="C743" t="s">
        <v>14757</v>
      </c>
      <c r="E743" t="s">
        <v>1505</v>
      </c>
      <c r="F743" t="s">
        <v>14758</v>
      </c>
      <c r="G743" t="s">
        <v>14758</v>
      </c>
      <c r="H743" t="s">
        <v>14758</v>
      </c>
      <c r="I743" t="s">
        <v>14757</v>
      </c>
      <c r="J743" t="s">
        <v>3729</v>
      </c>
      <c r="K743" t="s">
        <v>2393</v>
      </c>
      <c r="L743" t="str">
        <f t="shared" si="33"/>
        <v>2.2</v>
      </c>
      <c r="M743" t="s">
        <v>632</v>
      </c>
      <c r="N743" t="str">
        <f t="shared" si="34"/>
        <v/>
      </c>
      <c r="P743">
        <v>4</v>
      </c>
      <c r="Q743">
        <v>4</v>
      </c>
      <c r="R743" t="str">
        <f t="shared" si="35"/>
        <v>95</v>
      </c>
      <c r="S743" t="s">
        <v>541</v>
      </c>
      <c r="T743" t="s">
        <v>2372</v>
      </c>
      <c r="U743" t="s">
        <v>3730</v>
      </c>
      <c r="V743" t="s">
        <v>13807</v>
      </c>
      <c r="W743" t="s">
        <v>13807</v>
      </c>
    </row>
    <row r="744" spans="1:23" x14ac:dyDescent="0.25">
      <c r="A744" t="s">
        <v>13808</v>
      </c>
      <c r="B744" t="s">
        <v>13808</v>
      </c>
      <c r="C744" t="s">
        <v>14759</v>
      </c>
      <c r="E744" t="s">
        <v>1505</v>
      </c>
      <c r="F744" t="s">
        <v>14760</v>
      </c>
      <c r="G744" t="s">
        <v>14760</v>
      </c>
      <c r="H744" t="s">
        <v>14760</v>
      </c>
      <c r="I744" t="s">
        <v>14759</v>
      </c>
      <c r="J744" t="s">
        <v>3731</v>
      </c>
      <c r="K744" t="s">
        <v>2393</v>
      </c>
      <c r="L744" t="str">
        <f t="shared" si="33"/>
        <v>2.2</v>
      </c>
      <c r="M744" t="s">
        <v>632</v>
      </c>
      <c r="N744" t="str">
        <f t="shared" si="34"/>
        <v/>
      </c>
      <c r="P744">
        <v>4</v>
      </c>
      <c r="Q744">
        <v>4</v>
      </c>
      <c r="R744" t="str">
        <f t="shared" si="35"/>
        <v>95</v>
      </c>
      <c r="S744" t="s">
        <v>541</v>
      </c>
      <c r="T744" t="s">
        <v>2372</v>
      </c>
      <c r="U744" t="s">
        <v>3732</v>
      </c>
      <c r="V744" t="s">
        <v>13807</v>
      </c>
      <c r="W744" t="s">
        <v>13807</v>
      </c>
    </row>
    <row r="745" spans="1:23" x14ac:dyDescent="0.25">
      <c r="A745" t="s">
        <v>13808</v>
      </c>
      <c r="B745" t="s">
        <v>13808</v>
      </c>
      <c r="C745" t="s">
        <v>14761</v>
      </c>
      <c r="E745" t="s">
        <v>1505</v>
      </c>
      <c r="F745" t="s">
        <v>14762</v>
      </c>
      <c r="G745" t="s">
        <v>14762</v>
      </c>
      <c r="H745" t="s">
        <v>14762</v>
      </c>
      <c r="I745" t="s">
        <v>14761</v>
      </c>
      <c r="J745" t="s">
        <v>3733</v>
      </c>
      <c r="K745" t="s">
        <v>2393</v>
      </c>
      <c r="L745" t="str">
        <f t="shared" si="33"/>
        <v>2.3</v>
      </c>
      <c r="M745" t="s">
        <v>826</v>
      </c>
      <c r="N745" t="str">
        <f t="shared" si="34"/>
        <v/>
      </c>
      <c r="P745">
        <v>4</v>
      </c>
      <c r="Q745">
        <v>4</v>
      </c>
      <c r="R745" t="str">
        <f t="shared" si="35"/>
        <v>95</v>
      </c>
      <c r="S745" t="s">
        <v>541</v>
      </c>
      <c r="T745" t="s">
        <v>2372</v>
      </c>
      <c r="U745" t="s">
        <v>3734</v>
      </c>
      <c r="V745" t="s">
        <v>13807</v>
      </c>
      <c r="W745" t="s">
        <v>13807</v>
      </c>
    </row>
    <row r="746" spans="1:23" x14ac:dyDescent="0.25">
      <c r="A746" t="s">
        <v>13808</v>
      </c>
      <c r="B746" t="s">
        <v>13808</v>
      </c>
      <c r="C746" t="s">
        <v>14763</v>
      </c>
      <c r="E746" t="s">
        <v>1505</v>
      </c>
      <c r="F746" t="s">
        <v>14764</v>
      </c>
      <c r="G746" t="s">
        <v>14764</v>
      </c>
      <c r="H746" t="s">
        <v>14764</v>
      </c>
      <c r="I746" t="s">
        <v>14763</v>
      </c>
      <c r="J746" t="s">
        <v>3735</v>
      </c>
      <c r="K746" t="s">
        <v>2393</v>
      </c>
      <c r="L746" t="str">
        <f t="shared" si="33"/>
        <v>2.3</v>
      </c>
      <c r="M746" t="s">
        <v>826</v>
      </c>
      <c r="N746" t="str">
        <f t="shared" si="34"/>
        <v/>
      </c>
      <c r="P746">
        <v>4</v>
      </c>
      <c r="Q746">
        <v>4</v>
      </c>
      <c r="R746" t="str">
        <f t="shared" si="35"/>
        <v>95</v>
      </c>
      <c r="S746" t="s">
        <v>541</v>
      </c>
      <c r="T746" t="s">
        <v>1870</v>
      </c>
      <c r="U746" t="s">
        <v>3736</v>
      </c>
      <c r="V746" t="s">
        <v>13807</v>
      </c>
      <c r="W746" t="s">
        <v>13807</v>
      </c>
    </row>
    <row r="747" spans="1:23" x14ac:dyDescent="0.25">
      <c r="A747" t="s">
        <v>13808</v>
      </c>
      <c r="B747" t="s">
        <v>13808</v>
      </c>
      <c r="C747" t="s">
        <v>14765</v>
      </c>
      <c r="E747" t="s">
        <v>1505</v>
      </c>
      <c r="F747" t="s">
        <v>14766</v>
      </c>
      <c r="G747" t="s">
        <v>14766</v>
      </c>
      <c r="H747" t="s">
        <v>14766</v>
      </c>
      <c r="I747" t="s">
        <v>14765</v>
      </c>
      <c r="J747" t="s">
        <v>3737</v>
      </c>
      <c r="K747" t="s">
        <v>2393</v>
      </c>
      <c r="L747" t="str">
        <f t="shared" si="33"/>
        <v>2.3</v>
      </c>
      <c r="M747" t="s">
        <v>826</v>
      </c>
      <c r="N747" t="str">
        <f t="shared" si="34"/>
        <v/>
      </c>
      <c r="P747">
        <v>4</v>
      </c>
      <c r="Q747">
        <v>4</v>
      </c>
      <c r="R747" t="str">
        <f t="shared" si="35"/>
        <v>95</v>
      </c>
      <c r="S747" t="s">
        <v>541</v>
      </c>
      <c r="T747" t="s">
        <v>2372</v>
      </c>
      <c r="U747" t="s">
        <v>3738</v>
      </c>
      <c r="V747" t="s">
        <v>13807</v>
      </c>
      <c r="W747" t="s">
        <v>13807</v>
      </c>
    </row>
    <row r="748" spans="1:23" x14ac:dyDescent="0.25">
      <c r="A748" t="s">
        <v>13808</v>
      </c>
      <c r="B748" t="s">
        <v>13808</v>
      </c>
      <c r="C748" t="s">
        <v>14767</v>
      </c>
      <c r="E748" t="s">
        <v>1505</v>
      </c>
      <c r="F748" t="s">
        <v>14768</v>
      </c>
      <c r="G748" t="s">
        <v>14768</v>
      </c>
      <c r="H748" t="s">
        <v>14768</v>
      </c>
      <c r="I748" t="s">
        <v>14767</v>
      </c>
      <c r="J748" t="s">
        <v>3739</v>
      </c>
      <c r="K748" t="s">
        <v>2393</v>
      </c>
      <c r="L748" t="str">
        <f t="shared" si="33"/>
        <v>2.4</v>
      </c>
      <c r="M748" t="s">
        <v>609</v>
      </c>
      <c r="N748" t="str">
        <f t="shared" si="34"/>
        <v/>
      </c>
      <c r="P748">
        <v>4</v>
      </c>
      <c r="Q748">
        <v>4</v>
      </c>
      <c r="R748" t="str">
        <f t="shared" si="35"/>
        <v>125</v>
      </c>
      <c r="S748" t="s">
        <v>454</v>
      </c>
      <c r="T748" t="s">
        <v>2372</v>
      </c>
      <c r="U748" t="s">
        <v>3740</v>
      </c>
      <c r="V748" t="s">
        <v>13807</v>
      </c>
      <c r="W748" t="s">
        <v>13807</v>
      </c>
    </row>
    <row r="749" spans="1:23" x14ac:dyDescent="0.25">
      <c r="A749" t="s">
        <v>13808</v>
      </c>
      <c r="B749" t="s">
        <v>13808</v>
      </c>
      <c r="C749" t="s">
        <v>14769</v>
      </c>
      <c r="E749" t="s">
        <v>1505</v>
      </c>
      <c r="F749" t="s">
        <v>14770</v>
      </c>
      <c r="G749" t="s">
        <v>14770</v>
      </c>
      <c r="H749" t="s">
        <v>14770</v>
      </c>
      <c r="I749" t="s">
        <v>14769</v>
      </c>
      <c r="J749" t="s">
        <v>3741</v>
      </c>
      <c r="K749" t="s">
        <v>2393</v>
      </c>
      <c r="L749" t="str">
        <f t="shared" si="33"/>
        <v>2.4</v>
      </c>
      <c r="M749" t="s">
        <v>609</v>
      </c>
      <c r="N749" t="str">
        <f t="shared" si="34"/>
        <v/>
      </c>
      <c r="P749">
        <v>4</v>
      </c>
      <c r="Q749">
        <v>4</v>
      </c>
      <c r="R749" t="str">
        <f t="shared" si="35"/>
        <v>95</v>
      </c>
      <c r="S749" t="s">
        <v>541</v>
      </c>
      <c r="T749" t="s">
        <v>2307</v>
      </c>
      <c r="U749" t="s">
        <v>3742</v>
      </c>
      <c r="V749" t="s">
        <v>13807</v>
      </c>
      <c r="W749" t="s">
        <v>13807</v>
      </c>
    </row>
    <row r="750" spans="1:23" x14ac:dyDescent="0.25">
      <c r="A750" t="s">
        <v>13808</v>
      </c>
      <c r="B750" t="s">
        <v>13808</v>
      </c>
      <c r="C750" t="s">
        <v>14771</v>
      </c>
      <c r="E750" t="s">
        <v>1505</v>
      </c>
      <c r="F750" t="s">
        <v>14772</v>
      </c>
      <c r="G750" t="s">
        <v>14772</v>
      </c>
      <c r="H750" t="s">
        <v>14772</v>
      </c>
      <c r="I750" t="s">
        <v>14771</v>
      </c>
      <c r="J750" t="s">
        <v>3743</v>
      </c>
      <c r="K750" t="s">
        <v>2393</v>
      </c>
      <c r="L750" t="str">
        <f t="shared" si="33"/>
        <v>2.5</v>
      </c>
      <c r="M750" t="s">
        <v>457</v>
      </c>
      <c r="N750" t="str">
        <f t="shared" si="34"/>
        <v/>
      </c>
      <c r="P750">
        <v>4</v>
      </c>
      <c r="Q750">
        <v>4</v>
      </c>
      <c r="R750" t="str">
        <f t="shared" si="35"/>
        <v>125</v>
      </c>
      <c r="S750" t="s">
        <v>454</v>
      </c>
      <c r="T750" t="s">
        <v>2372</v>
      </c>
      <c r="U750" t="s">
        <v>3744</v>
      </c>
      <c r="V750" t="s">
        <v>13807</v>
      </c>
      <c r="W750" t="s">
        <v>13807</v>
      </c>
    </row>
    <row r="751" spans="1:23" x14ac:dyDescent="0.25">
      <c r="A751" t="s">
        <v>13808</v>
      </c>
      <c r="B751" t="s">
        <v>13808</v>
      </c>
      <c r="C751" t="s">
        <v>14773</v>
      </c>
      <c r="E751" t="s">
        <v>1505</v>
      </c>
      <c r="F751" t="s">
        <v>14774</v>
      </c>
      <c r="G751" t="s">
        <v>14774</v>
      </c>
      <c r="H751" t="s">
        <v>14774</v>
      </c>
      <c r="I751" t="s">
        <v>14773</v>
      </c>
      <c r="J751" t="s">
        <v>3745</v>
      </c>
      <c r="L751" t="str">
        <f t="shared" si="33"/>
        <v>2.5</v>
      </c>
      <c r="M751" t="s">
        <v>457</v>
      </c>
      <c r="N751" t="str">
        <f t="shared" si="34"/>
        <v/>
      </c>
      <c r="P751">
        <v>4</v>
      </c>
      <c r="Q751">
        <v>4</v>
      </c>
      <c r="R751" t="str">
        <f t="shared" si="35"/>
        <v>95</v>
      </c>
      <c r="S751" t="s">
        <v>541</v>
      </c>
      <c r="T751" t="s">
        <v>2322</v>
      </c>
      <c r="U751" t="s">
        <v>3746</v>
      </c>
      <c r="V751" t="s">
        <v>13807</v>
      </c>
      <c r="W751" t="s">
        <v>13807</v>
      </c>
    </row>
    <row r="752" spans="1:23" x14ac:dyDescent="0.25">
      <c r="A752" t="s">
        <v>13808</v>
      </c>
      <c r="B752" t="s">
        <v>13808</v>
      </c>
      <c r="C752" t="s">
        <v>14775</v>
      </c>
      <c r="E752" t="s">
        <v>1505</v>
      </c>
      <c r="F752" t="s">
        <v>14776</v>
      </c>
      <c r="G752" t="s">
        <v>14776</v>
      </c>
      <c r="H752" t="s">
        <v>14776</v>
      </c>
      <c r="I752" t="s">
        <v>14775</v>
      </c>
      <c r="J752" t="s">
        <v>3747</v>
      </c>
      <c r="K752" t="s">
        <v>2393</v>
      </c>
      <c r="L752" t="str">
        <f t="shared" si="33"/>
        <v>2.6</v>
      </c>
      <c r="M752" t="s">
        <v>581</v>
      </c>
      <c r="N752" t="str">
        <f t="shared" si="34"/>
        <v/>
      </c>
      <c r="P752">
        <v>4</v>
      </c>
      <c r="Q752">
        <v>4</v>
      </c>
      <c r="R752" t="str">
        <f t="shared" si="35"/>
        <v>125</v>
      </c>
      <c r="S752" t="s">
        <v>454</v>
      </c>
      <c r="T752" t="s">
        <v>2372</v>
      </c>
      <c r="U752" t="s">
        <v>3748</v>
      </c>
      <c r="V752" t="s">
        <v>13807</v>
      </c>
      <c r="W752" t="s">
        <v>13807</v>
      </c>
    </row>
    <row r="753" spans="1:23" x14ac:dyDescent="0.25">
      <c r="A753" t="s">
        <v>13808</v>
      </c>
      <c r="B753" t="s">
        <v>13808</v>
      </c>
      <c r="C753" t="s">
        <v>14777</v>
      </c>
      <c r="E753" t="s">
        <v>1505</v>
      </c>
      <c r="F753" t="s">
        <v>14778</v>
      </c>
      <c r="G753" t="s">
        <v>14778</v>
      </c>
      <c r="H753" t="s">
        <v>14778</v>
      </c>
      <c r="I753" t="s">
        <v>14777</v>
      </c>
      <c r="J753" t="s">
        <v>3749</v>
      </c>
      <c r="K753" t="s">
        <v>2393</v>
      </c>
      <c r="L753" t="str">
        <f t="shared" si="33"/>
        <v>2.2</v>
      </c>
      <c r="M753" t="s">
        <v>632</v>
      </c>
      <c r="N753" t="str">
        <f t="shared" si="34"/>
        <v/>
      </c>
      <c r="P753">
        <v>4</v>
      </c>
      <c r="Q753">
        <v>4</v>
      </c>
      <c r="R753" t="str">
        <f t="shared" si="35"/>
        <v>65</v>
      </c>
      <c r="S753" t="s">
        <v>424</v>
      </c>
      <c r="T753" t="s">
        <v>2331</v>
      </c>
      <c r="U753" t="s">
        <v>3750</v>
      </c>
      <c r="V753" t="s">
        <v>13807</v>
      </c>
      <c r="W753" t="s">
        <v>13807</v>
      </c>
    </row>
    <row r="754" spans="1:23" x14ac:dyDescent="0.25">
      <c r="A754" t="s">
        <v>13808</v>
      </c>
      <c r="B754" t="s">
        <v>13808</v>
      </c>
      <c r="C754" t="s">
        <v>14779</v>
      </c>
      <c r="E754" t="s">
        <v>1505</v>
      </c>
      <c r="F754" t="s">
        <v>14780</v>
      </c>
      <c r="G754" t="s">
        <v>14780</v>
      </c>
      <c r="H754" t="s">
        <v>14780</v>
      </c>
      <c r="I754" t="s">
        <v>14779</v>
      </c>
      <c r="J754" t="s">
        <v>3751</v>
      </c>
      <c r="K754" t="s">
        <v>2562</v>
      </c>
      <c r="L754" t="str">
        <f t="shared" si="33"/>
        <v>2.3</v>
      </c>
      <c r="M754" t="s">
        <v>826</v>
      </c>
      <c r="N754" t="str">
        <f t="shared" si="34"/>
        <v/>
      </c>
      <c r="P754">
        <v>4</v>
      </c>
      <c r="Q754">
        <v>4</v>
      </c>
      <c r="R754" t="str">
        <f t="shared" si="35"/>
        <v>65</v>
      </c>
      <c r="S754" t="s">
        <v>424</v>
      </c>
      <c r="T754" t="s">
        <v>2311</v>
      </c>
      <c r="U754" t="s">
        <v>3752</v>
      </c>
      <c r="V754" t="s">
        <v>13807</v>
      </c>
      <c r="W754" t="s">
        <v>13807</v>
      </c>
    </row>
    <row r="755" spans="1:23" x14ac:dyDescent="0.25">
      <c r="A755" t="s">
        <v>13808</v>
      </c>
      <c r="B755" t="s">
        <v>13808</v>
      </c>
      <c r="C755" t="s">
        <v>14781</v>
      </c>
      <c r="E755" t="s">
        <v>1505</v>
      </c>
      <c r="F755" t="s">
        <v>14782</v>
      </c>
      <c r="G755" t="s">
        <v>14782</v>
      </c>
      <c r="H755" t="s">
        <v>14782</v>
      </c>
      <c r="I755" t="s">
        <v>14781</v>
      </c>
      <c r="J755" t="s">
        <v>3753</v>
      </c>
      <c r="K755" t="s">
        <v>2393</v>
      </c>
      <c r="L755" t="str">
        <f t="shared" si="33"/>
        <v>2.7</v>
      </c>
      <c r="M755" t="s">
        <v>758</v>
      </c>
      <c r="N755" t="str">
        <f t="shared" si="34"/>
        <v/>
      </c>
      <c r="P755">
        <v>4</v>
      </c>
      <c r="Q755">
        <v>4</v>
      </c>
      <c r="R755" t="str">
        <f t="shared" si="35"/>
        <v>95</v>
      </c>
      <c r="S755" t="s">
        <v>541</v>
      </c>
      <c r="T755" t="s">
        <v>2059</v>
      </c>
      <c r="U755" t="s">
        <v>3754</v>
      </c>
      <c r="V755" t="s">
        <v>13807</v>
      </c>
      <c r="W755" t="s">
        <v>13807</v>
      </c>
    </row>
    <row r="756" spans="1:23" x14ac:dyDescent="0.25">
      <c r="A756" t="s">
        <v>13808</v>
      </c>
      <c r="B756" t="s">
        <v>13808</v>
      </c>
      <c r="C756" t="s">
        <v>3755</v>
      </c>
      <c r="E756" t="s">
        <v>1505</v>
      </c>
      <c r="F756" t="s">
        <v>14783</v>
      </c>
      <c r="G756" t="s">
        <v>14783</v>
      </c>
      <c r="H756" t="s">
        <v>14783</v>
      </c>
      <c r="I756" t="s">
        <v>3755</v>
      </c>
      <c r="J756" t="s">
        <v>3755</v>
      </c>
      <c r="L756" t="str">
        <f t="shared" si="33"/>
        <v>2.0</v>
      </c>
      <c r="M756" t="s">
        <v>1881</v>
      </c>
      <c r="N756" t="str">
        <f t="shared" si="34"/>
        <v/>
      </c>
      <c r="P756">
        <v>4</v>
      </c>
      <c r="Q756">
        <v>4</v>
      </c>
      <c r="R756" t="str">
        <f t="shared" si="35"/>
        <v/>
      </c>
      <c r="T756" t="s">
        <v>2451</v>
      </c>
      <c r="U756" t="s">
        <v>3756</v>
      </c>
      <c r="V756" t="s">
        <v>13807</v>
      </c>
      <c r="W756" t="s">
        <v>13807</v>
      </c>
    </row>
    <row r="757" spans="1:23" x14ac:dyDescent="0.25">
      <c r="A757" t="s">
        <v>13808</v>
      </c>
      <c r="B757" t="s">
        <v>13808</v>
      </c>
      <c r="C757" t="s">
        <v>14784</v>
      </c>
      <c r="E757" t="s">
        <v>1505</v>
      </c>
      <c r="F757" t="s">
        <v>14785</v>
      </c>
      <c r="G757" t="s">
        <v>14785</v>
      </c>
      <c r="H757" t="s">
        <v>14785</v>
      </c>
      <c r="I757" t="s">
        <v>14784</v>
      </c>
      <c r="J757" t="s">
        <v>3757</v>
      </c>
      <c r="K757" t="s">
        <v>2458</v>
      </c>
      <c r="L757" t="str">
        <f t="shared" si="33"/>
        <v>2.8</v>
      </c>
      <c r="M757" t="s">
        <v>627</v>
      </c>
      <c r="N757" t="str">
        <f t="shared" si="34"/>
        <v/>
      </c>
      <c r="P757">
        <v>2</v>
      </c>
      <c r="Q757">
        <v>2</v>
      </c>
      <c r="R757" t="str">
        <f t="shared" si="35"/>
        <v>35</v>
      </c>
      <c r="S757" t="s">
        <v>623</v>
      </c>
      <c r="T757" t="s">
        <v>2322</v>
      </c>
      <c r="U757" t="s">
        <v>3758</v>
      </c>
      <c r="V757" t="s">
        <v>13807</v>
      </c>
      <c r="W757" t="s">
        <v>13807</v>
      </c>
    </row>
    <row r="758" spans="1:23" x14ac:dyDescent="0.25">
      <c r="A758" t="s">
        <v>13808</v>
      </c>
      <c r="B758" t="s">
        <v>13808</v>
      </c>
      <c r="C758" t="s">
        <v>14786</v>
      </c>
      <c r="E758" t="s">
        <v>1505</v>
      </c>
      <c r="F758" t="s">
        <v>14787</v>
      </c>
      <c r="G758" t="s">
        <v>14787</v>
      </c>
      <c r="H758" t="s">
        <v>14787</v>
      </c>
      <c r="I758" t="s">
        <v>14786</v>
      </c>
      <c r="J758" t="s">
        <v>3759</v>
      </c>
      <c r="K758" t="s">
        <v>2458</v>
      </c>
      <c r="L758" t="str">
        <f t="shared" si="33"/>
        <v>2.9</v>
      </c>
      <c r="M758" t="s">
        <v>473</v>
      </c>
      <c r="N758" t="str">
        <f t="shared" si="34"/>
        <v/>
      </c>
      <c r="P758">
        <v>2</v>
      </c>
      <c r="Q758">
        <v>2</v>
      </c>
      <c r="R758" t="str">
        <f t="shared" si="35"/>
        <v>35</v>
      </c>
      <c r="S758" t="s">
        <v>623</v>
      </c>
      <c r="T758" t="s">
        <v>2311</v>
      </c>
      <c r="U758" t="s">
        <v>3760</v>
      </c>
      <c r="V758" t="s">
        <v>13807</v>
      </c>
      <c r="W758" t="s">
        <v>13807</v>
      </c>
    </row>
    <row r="759" spans="1:23" x14ac:dyDescent="0.25">
      <c r="A759" t="s">
        <v>13808</v>
      </c>
      <c r="B759" t="s">
        <v>13808</v>
      </c>
      <c r="C759" t="s">
        <v>14788</v>
      </c>
      <c r="E759" t="s">
        <v>1505</v>
      </c>
      <c r="F759" t="s">
        <v>14789</v>
      </c>
      <c r="G759" t="s">
        <v>14789</v>
      </c>
      <c r="H759" t="s">
        <v>14789</v>
      </c>
      <c r="I759" t="s">
        <v>14788</v>
      </c>
      <c r="J759" t="s">
        <v>3761</v>
      </c>
      <c r="K759" t="s">
        <v>2458</v>
      </c>
      <c r="L759" t="str">
        <f t="shared" si="33"/>
        <v>3.0</v>
      </c>
      <c r="M759" t="s">
        <v>2017</v>
      </c>
      <c r="N759" t="str">
        <f t="shared" si="34"/>
        <v/>
      </c>
      <c r="P759">
        <v>2</v>
      </c>
      <c r="Q759">
        <v>2</v>
      </c>
      <c r="R759" t="str">
        <f t="shared" si="35"/>
        <v>35</v>
      </c>
      <c r="S759" t="s">
        <v>623</v>
      </c>
      <c r="T759" t="s">
        <v>2547</v>
      </c>
      <c r="U759" t="s">
        <v>3762</v>
      </c>
      <c r="V759" t="s">
        <v>13807</v>
      </c>
      <c r="W759" t="s">
        <v>13807</v>
      </c>
    </row>
    <row r="760" spans="1:23" x14ac:dyDescent="0.25">
      <c r="A760" t="s">
        <v>13808</v>
      </c>
      <c r="B760" t="s">
        <v>13808</v>
      </c>
      <c r="C760" t="s">
        <v>3763</v>
      </c>
      <c r="E760" t="s">
        <v>1505</v>
      </c>
      <c r="F760" t="s">
        <v>14790</v>
      </c>
      <c r="G760" t="s">
        <v>14790</v>
      </c>
      <c r="H760" t="s">
        <v>14790</v>
      </c>
      <c r="I760" t="s">
        <v>3763</v>
      </c>
      <c r="J760" t="s">
        <v>3763</v>
      </c>
      <c r="K760" t="s">
        <v>2458</v>
      </c>
      <c r="L760" t="str">
        <f t="shared" si="33"/>
        <v>2.1</v>
      </c>
      <c r="M760" t="s">
        <v>529</v>
      </c>
      <c r="N760" t="str">
        <f t="shared" si="34"/>
        <v/>
      </c>
      <c r="P760">
        <v>4</v>
      </c>
      <c r="Q760">
        <v>4</v>
      </c>
      <c r="R760" t="str">
        <f t="shared" si="35"/>
        <v>35</v>
      </c>
      <c r="S760" t="s">
        <v>623</v>
      </c>
      <c r="T760" t="s">
        <v>1978</v>
      </c>
      <c r="U760" t="s">
        <v>3764</v>
      </c>
      <c r="V760" t="s">
        <v>13807</v>
      </c>
      <c r="W760" t="s">
        <v>13807</v>
      </c>
    </row>
    <row r="761" spans="1:23" x14ac:dyDescent="0.25">
      <c r="A761" t="s">
        <v>13808</v>
      </c>
      <c r="B761" t="s">
        <v>13808</v>
      </c>
      <c r="C761" t="s">
        <v>3765</v>
      </c>
      <c r="E761" t="s">
        <v>1505</v>
      </c>
      <c r="F761" t="s">
        <v>14791</v>
      </c>
      <c r="G761" t="s">
        <v>14792</v>
      </c>
      <c r="H761" t="s">
        <v>14792</v>
      </c>
      <c r="I761" t="s">
        <v>3765</v>
      </c>
      <c r="J761" t="s">
        <v>3765</v>
      </c>
      <c r="K761" t="s">
        <v>2458</v>
      </c>
      <c r="L761" t="str">
        <f t="shared" si="33"/>
        <v>2.8</v>
      </c>
      <c r="M761" t="s">
        <v>627</v>
      </c>
      <c r="N761" t="str">
        <f t="shared" si="34"/>
        <v/>
      </c>
      <c r="P761">
        <v>3</v>
      </c>
      <c r="Q761">
        <v>3</v>
      </c>
      <c r="R761" t="str">
        <f t="shared" si="35"/>
        <v>35</v>
      </c>
      <c r="S761" t="s">
        <v>623</v>
      </c>
      <c r="T761" t="s">
        <v>2322</v>
      </c>
      <c r="U761" t="s">
        <v>3766</v>
      </c>
      <c r="V761" t="s">
        <v>13807</v>
      </c>
      <c r="W761" t="s">
        <v>13807</v>
      </c>
    </row>
    <row r="762" spans="1:23" x14ac:dyDescent="0.25">
      <c r="A762" t="s">
        <v>13808</v>
      </c>
      <c r="B762" t="s">
        <v>13808</v>
      </c>
      <c r="C762" t="s">
        <v>3767</v>
      </c>
      <c r="E762" t="s">
        <v>1505</v>
      </c>
      <c r="F762" t="s">
        <v>14793</v>
      </c>
      <c r="G762" t="s">
        <v>14794</v>
      </c>
      <c r="H762" t="s">
        <v>14794</v>
      </c>
      <c r="I762" t="s">
        <v>3767</v>
      </c>
      <c r="J762" t="s">
        <v>3767</v>
      </c>
      <c r="K762" t="s">
        <v>2458</v>
      </c>
      <c r="L762" t="str">
        <f t="shared" si="33"/>
        <v>2.2</v>
      </c>
      <c r="M762" t="s">
        <v>632</v>
      </c>
      <c r="N762" t="str">
        <f t="shared" si="34"/>
        <v/>
      </c>
      <c r="P762">
        <v>3</v>
      </c>
      <c r="Q762">
        <v>3</v>
      </c>
      <c r="R762" t="str">
        <f t="shared" si="35"/>
        <v>35</v>
      </c>
      <c r="S762" t="s">
        <v>623</v>
      </c>
      <c r="T762" t="s">
        <v>2343</v>
      </c>
      <c r="U762" t="s">
        <v>3768</v>
      </c>
      <c r="V762" t="s">
        <v>13807</v>
      </c>
      <c r="W762" t="s">
        <v>13807</v>
      </c>
    </row>
    <row r="763" spans="1:23" x14ac:dyDescent="0.25">
      <c r="A763" t="s">
        <v>13808</v>
      </c>
      <c r="B763" t="s">
        <v>13808</v>
      </c>
      <c r="C763" t="s">
        <v>3769</v>
      </c>
      <c r="E763" t="s">
        <v>1505</v>
      </c>
      <c r="F763" t="s">
        <v>14795</v>
      </c>
      <c r="G763" t="s">
        <v>14796</v>
      </c>
      <c r="H763" t="s">
        <v>14796</v>
      </c>
      <c r="I763" t="s">
        <v>3769</v>
      </c>
      <c r="J763" t="s">
        <v>3769</v>
      </c>
      <c r="K763" t="s">
        <v>2458</v>
      </c>
      <c r="L763" t="str">
        <f t="shared" si="33"/>
        <v>2.3</v>
      </c>
      <c r="M763" t="s">
        <v>826</v>
      </c>
      <c r="N763" t="str">
        <f t="shared" si="34"/>
        <v/>
      </c>
      <c r="P763">
        <v>3</v>
      </c>
      <c r="Q763">
        <v>3</v>
      </c>
      <c r="R763" t="str">
        <f t="shared" si="35"/>
        <v>35</v>
      </c>
      <c r="S763" t="s">
        <v>623</v>
      </c>
      <c r="T763" t="s">
        <v>2547</v>
      </c>
      <c r="U763" t="s">
        <v>3770</v>
      </c>
      <c r="V763" t="s">
        <v>13807</v>
      </c>
      <c r="W763" t="s">
        <v>13807</v>
      </c>
    </row>
    <row r="764" spans="1:23" x14ac:dyDescent="0.25">
      <c r="A764" t="s">
        <v>13808</v>
      </c>
      <c r="B764" t="s">
        <v>13808</v>
      </c>
      <c r="C764" t="s">
        <v>14797</v>
      </c>
      <c r="E764" t="s">
        <v>1505</v>
      </c>
      <c r="F764" t="s">
        <v>14798</v>
      </c>
      <c r="G764" t="s">
        <v>14798</v>
      </c>
      <c r="H764" t="s">
        <v>14798</v>
      </c>
      <c r="I764" t="s">
        <v>14797</v>
      </c>
      <c r="J764" t="s">
        <v>3771</v>
      </c>
      <c r="K764" t="s">
        <v>2458</v>
      </c>
      <c r="L764" t="str">
        <f t="shared" si="33"/>
        <v>2.0</v>
      </c>
      <c r="M764" t="s">
        <v>1881</v>
      </c>
      <c r="N764" t="str">
        <f t="shared" si="34"/>
        <v/>
      </c>
      <c r="P764">
        <v>4</v>
      </c>
      <c r="Q764">
        <v>4</v>
      </c>
      <c r="R764" t="str">
        <f t="shared" si="35"/>
        <v>35</v>
      </c>
      <c r="S764" t="s">
        <v>623</v>
      </c>
      <c r="T764" t="s">
        <v>2322</v>
      </c>
      <c r="U764" t="s">
        <v>3772</v>
      </c>
      <c r="V764" t="s">
        <v>13807</v>
      </c>
      <c r="W764" t="s">
        <v>13807</v>
      </c>
    </row>
    <row r="765" spans="1:23" x14ac:dyDescent="0.25">
      <c r="A765" t="s">
        <v>13808</v>
      </c>
      <c r="B765" t="s">
        <v>13808</v>
      </c>
      <c r="C765" t="s">
        <v>14799</v>
      </c>
      <c r="E765" t="s">
        <v>1505</v>
      </c>
      <c r="F765" t="s">
        <v>14800</v>
      </c>
      <c r="G765" t="s">
        <v>14800</v>
      </c>
      <c r="H765" t="s">
        <v>14800</v>
      </c>
      <c r="I765" t="s">
        <v>14799</v>
      </c>
      <c r="J765" t="s">
        <v>3773</v>
      </c>
      <c r="K765" t="s">
        <v>2458</v>
      </c>
      <c r="L765" t="str">
        <f t="shared" si="33"/>
        <v>2.1</v>
      </c>
      <c r="M765" t="s">
        <v>529</v>
      </c>
      <c r="N765" t="str">
        <f t="shared" si="34"/>
        <v/>
      </c>
      <c r="P765">
        <v>4</v>
      </c>
      <c r="Q765">
        <v>4</v>
      </c>
      <c r="R765" t="str">
        <f t="shared" si="35"/>
        <v>35</v>
      </c>
      <c r="S765" t="s">
        <v>623</v>
      </c>
      <c r="T765" t="s">
        <v>2311</v>
      </c>
      <c r="U765" t="s">
        <v>3774</v>
      </c>
      <c r="V765" t="s">
        <v>13807</v>
      </c>
      <c r="W765" t="s">
        <v>13807</v>
      </c>
    </row>
    <row r="766" spans="1:23" x14ac:dyDescent="0.25">
      <c r="A766" t="s">
        <v>13808</v>
      </c>
      <c r="B766" t="s">
        <v>13808</v>
      </c>
      <c r="C766" t="s">
        <v>14801</v>
      </c>
      <c r="E766" t="s">
        <v>1505</v>
      </c>
      <c r="F766" t="s">
        <v>14802</v>
      </c>
      <c r="G766" t="s">
        <v>14802</v>
      </c>
      <c r="H766" t="s">
        <v>14802</v>
      </c>
      <c r="I766" t="s">
        <v>14801</v>
      </c>
      <c r="J766" t="s">
        <v>3775</v>
      </c>
      <c r="K766" t="s">
        <v>2458</v>
      </c>
      <c r="L766" t="str">
        <f t="shared" si="33"/>
        <v>2.2</v>
      </c>
      <c r="M766" t="s">
        <v>632</v>
      </c>
      <c r="N766" t="str">
        <f t="shared" si="34"/>
        <v/>
      </c>
      <c r="P766">
        <v>4</v>
      </c>
      <c r="Q766">
        <v>4</v>
      </c>
      <c r="R766" t="str">
        <f t="shared" si="35"/>
        <v>35</v>
      </c>
      <c r="S766" t="s">
        <v>623</v>
      </c>
      <c r="T766" t="s">
        <v>2547</v>
      </c>
      <c r="U766" t="s">
        <v>3776</v>
      </c>
      <c r="V766" t="s">
        <v>13807</v>
      </c>
      <c r="W766" t="s">
        <v>13807</v>
      </c>
    </row>
    <row r="767" spans="1:23" x14ac:dyDescent="0.25">
      <c r="A767" t="s">
        <v>13808</v>
      </c>
      <c r="B767" t="s">
        <v>13808</v>
      </c>
      <c r="C767" t="s">
        <v>14803</v>
      </c>
      <c r="E767" t="s">
        <v>1505</v>
      </c>
      <c r="F767" t="s">
        <v>14804</v>
      </c>
      <c r="G767" t="s">
        <v>14804</v>
      </c>
      <c r="H767" t="s">
        <v>14804</v>
      </c>
      <c r="I767" t="s">
        <v>14803</v>
      </c>
      <c r="J767" t="s">
        <v>3777</v>
      </c>
      <c r="K767" t="s">
        <v>2458</v>
      </c>
      <c r="L767" t="str">
        <f t="shared" si="33"/>
        <v>2.6</v>
      </c>
      <c r="M767" t="s">
        <v>581</v>
      </c>
      <c r="N767" t="str">
        <f t="shared" si="34"/>
        <v/>
      </c>
      <c r="P767">
        <v>2</v>
      </c>
      <c r="Q767">
        <v>2</v>
      </c>
      <c r="R767" t="str">
        <f t="shared" si="35"/>
        <v>35</v>
      </c>
      <c r="S767" t="s">
        <v>623</v>
      </c>
      <c r="T767" t="s">
        <v>2547</v>
      </c>
      <c r="U767" t="s">
        <v>3778</v>
      </c>
      <c r="V767" t="s">
        <v>13807</v>
      </c>
      <c r="W767" t="s">
        <v>13807</v>
      </c>
    </row>
    <row r="768" spans="1:23" x14ac:dyDescent="0.25">
      <c r="A768" t="s">
        <v>13808</v>
      </c>
      <c r="B768" t="s">
        <v>13808</v>
      </c>
      <c r="C768" t="s">
        <v>3779</v>
      </c>
      <c r="E768" t="s">
        <v>1505</v>
      </c>
      <c r="F768" t="s">
        <v>14805</v>
      </c>
      <c r="G768" t="s">
        <v>14806</v>
      </c>
      <c r="H768" t="s">
        <v>14806</v>
      </c>
      <c r="I768" t="s">
        <v>3779</v>
      </c>
      <c r="J768" t="s">
        <v>3779</v>
      </c>
      <c r="K768" t="s">
        <v>2458</v>
      </c>
      <c r="L768" t="str">
        <f t="shared" si="33"/>
        <v>1.8</v>
      </c>
      <c r="M768" t="s">
        <v>796</v>
      </c>
      <c r="N768" t="str">
        <f t="shared" si="34"/>
        <v/>
      </c>
      <c r="P768">
        <v>3</v>
      </c>
      <c r="Q768">
        <v>3</v>
      </c>
      <c r="R768" t="str">
        <f t="shared" si="35"/>
        <v>25</v>
      </c>
      <c r="S768" t="s">
        <v>837</v>
      </c>
      <c r="T768" t="s">
        <v>2343</v>
      </c>
      <c r="U768" t="s">
        <v>3780</v>
      </c>
      <c r="V768" t="s">
        <v>13807</v>
      </c>
      <c r="W768" t="s">
        <v>13807</v>
      </c>
    </row>
    <row r="769" spans="1:23" x14ac:dyDescent="0.25">
      <c r="A769" t="s">
        <v>13808</v>
      </c>
      <c r="B769" t="s">
        <v>13808</v>
      </c>
      <c r="C769" t="s">
        <v>3781</v>
      </c>
      <c r="E769" t="s">
        <v>1505</v>
      </c>
      <c r="F769" t="s">
        <v>14807</v>
      </c>
      <c r="G769" t="s">
        <v>14808</v>
      </c>
      <c r="H769" t="s">
        <v>14808</v>
      </c>
      <c r="I769" t="s">
        <v>3781</v>
      </c>
      <c r="J769" t="s">
        <v>3781</v>
      </c>
      <c r="K769" t="s">
        <v>2458</v>
      </c>
      <c r="L769" t="str">
        <f t="shared" si="33"/>
        <v>1.9</v>
      </c>
      <c r="M769" t="s">
        <v>1309</v>
      </c>
      <c r="N769" t="str">
        <f t="shared" si="34"/>
        <v/>
      </c>
      <c r="P769">
        <v>3</v>
      </c>
      <c r="Q769">
        <v>3</v>
      </c>
      <c r="R769" t="str">
        <f t="shared" si="35"/>
        <v>35</v>
      </c>
      <c r="S769" t="s">
        <v>623</v>
      </c>
      <c r="T769" t="s">
        <v>2311</v>
      </c>
      <c r="U769" t="s">
        <v>3782</v>
      </c>
      <c r="V769" t="s">
        <v>13807</v>
      </c>
      <c r="W769" t="s">
        <v>13807</v>
      </c>
    </row>
    <row r="770" spans="1:23" x14ac:dyDescent="0.25">
      <c r="A770" t="s">
        <v>13808</v>
      </c>
      <c r="B770" t="s">
        <v>13808</v>
      </c>
      <c r="C770" t="s">
        <v>3783</v>
      </c>
      <c r="E770" t="s">
        <v>1505</v>
      </c>
      <c r="F770" t="s">
        <v>14809</v>
      </c>
      <c r="G770" t="s">
        <v>14810</v>
      </c>
      <c r="H770" t="s">
        <v>14810</v>
      </c>
      <c r="I770" t="s">
        <v>3783</v>
      </c>
      <c r="J770" t="s">
        <v>3783</v>
      </c>
      <c r="K770" t="s">
        <v>2458</v>
      </c>
      <c r="L770" t="str">
        <f t="shared" si="33"/>
        <v>2.0</v>
      </c>
      <c r="M770" t="s">
        <v>1881</v>
      </c>
      <c r="N770" t="str">
        <f t="shared" si="34"/>
        <v/>
      </c>
      <c r="P770">
        <v>3</v>
      </c>
      <c r="Q770">
        <v>3</v>
      </c>
      <c r="R770" t="str">
        <f t="shared" si="35"/>
        <v>35</v>
      </c>
      <c r="S770" t="s">
        <v>623</v>
      </c>
      <c r="T770" t="s">
        <v>2547</v>
      </c>
      <c r="U770" t="s">
        <v>3784</v>
      </c>
      <c r="V770" t="s">
        <v>13807</v>
      </c>
      <c r="W770" t="s">
        <v>13807</v>
      </c>
    </row>
    <row r="771" spans="1:23" x14ac:dyDescent="0.25">
      <c r="A771" t="s">
        <v>13808</v>
      </c>
      <c r="B771" t="s">
        <v>13808</v>
      </c>
      <c r="C771" t="s">
        <v>14811</v>
      </c>
      <c r="E771" t="s">
        <v>1505</v>
      </c>
      <c r="F771" t="s">
        <v>14812</v>
      </c>
      <c r="G771" t="s">
        <v>14812</v>
      </c>
      <c r="H771" t="s">
        <v>14812</v>
      </c>
      <c r="I771" t="s">
        <v>14811</v>
      </c>
      <c r="J771" t="s">
        <v>3785</v>
      </c>
      <c r="K771" t="s">
        <v>2458</v>
      </c>
      <c r="L771" t="str">
        <f t="shared" ref="L771:L834" si="36">SUBSTITUTE(M771," GHz","")</f>
        <v>1.6</v>
      </c>
      <c r="M771" t="s">
        <v>951</v>
      </c>
      <c r="N771" t="str">
        <f t="shared" ref="N771:N834" si="37">SUBSTITUTE(O771," GHz","")</f>
        <v/>
      </c>
      <c r="P771">
        <v>4</v>
      </c>
      <c r="Q771">
        <v>4</v>
      </c>
      <c r="R771" t="str">
        <f t="shared" ref="R771:R834" si="38">SUBSTITUTE(S771," W","")</f>
        <v>25</v>
      </c>
      <c r="S771" t="s">
        <v>837</v>
      </c>
      <c r="T771" t="s">
        <v>2343</v>
      </c>
      <c r="U771" t="s">
        <v>3786</v>
      </c>
      <c r="V771" t="s">
        <v>13807</v>
      </c>
      <c r="W771" t="s">
        <v>13807</v>
      </c>
    </row>
    <row r="772" spans="1:23" x14ac:dyDescent="0.25">
      <c r="A772" t="s">
        <v>13808</v>
      </c>
      <c r="B772" t="s">
        <v>13808</v>
      </c>
      <c r="C772" t="s">
        <v>14813</v>
      </c>
      <c r="E772" t="s">
        <v>1505</v>
      </c>
      <c r="F772" t="s">
        <v>14814</v>
      </c>
      <c r="G772" t="s">
        <v>14814</v>
      </c>
      <c r="H772" t="s">
        <v>14814</v>
      </c>
      <c r="I772" t="s">
        <v>14813</v>
      </c>
      <c r="J772" t="s">
        <v>3787</v>
      </c>
      <c r="K772" t="s">
        <v>2458</v>
      </c>
      <c r="L772" t="str">
        <f t="shared" si="36"/>
        <v>1.7</v>
      </c>
      <c r="M772" t="s">
        <v>727</v>
      </c>
      <c r="N772" t="str">
        <f t="shared" si="37"/>
        <v/>
      </c>
      <c r="P772">
        <v>4</v>
      </c>
      <c r="Q772">
        <v>4</v>
      </c>
      <c r="R772" t="str">
        <f t="shared" si="38"/>
        <v>35</v>
      </c>
      <c r="S772" t="s">
        <v>623</v>
      </c>
      <c r="T772" t="s">
        <v>2311</v>
      </c>
      <c r="U772" t="s">
        <v>3788</v>
      </c>
      <c r="V772" t="s">
        <v>13807</v>
      </c>
      <c r="W772" t="s">
        <v>13807</v>
      </c>
    </row>
    <row r="773" spans="1:23" x14ac:dyDescent="0.25">
      <c r="A773" t="s">
        <v>13808</v>
      </c>
      <c r="B773" t="s">
        <v>13808</v>
      </c>
      <c r="C773" t="s">
        <v>14815</v>
      </c>
      <c r="E773" t="s">
        <v>1505</v>
      </c>
      <c r="F773" t="s">
        <v>14816</v>
      </c>
      <c r="G773" t="s">
        <v>14816</v>
      </c>
      <c r="H773" t="s">
        <v>14816</v>
      </c>
      <c r="I773" t="s">
        <v>14815</v>
      </c>
      <c r="J773" t="s">
        <v>3789</v>
      </c>
      <c r="K773" t="s">
        <v>2458</v>
      </c>
      <c r="L773" t="str">
        <f t="shared" si="36"/>
        <v>1.8</v>
      </c>
      <c r="M773" t="s">
        <v>796</v>
      </c>
      <c r="N773" t="str">
        <f t="shared" si="37"/>
        <v/>
      </c>
      <c r="P773">
        <v>4</v>
      </c>
      <c r="Q773">
        <v>4</v>
      </c>
      <c r="R773" t="str">
        <f t="shared" si="38"/>
        <v>35</v>
      </c>
      <c r="S773" t="s">
        <v>623</v>
      </c>
      <c r="T773" t="s">
        <v>2547</v>
      </c>
      <c r="U773" t="s">
        <v>3790</v>
      </c>
      <c r="V773" t="s">
        <v>13807</v>
      </c>
      <c r="W773" t="s">
        <v>13807</v>
      </c>
    </row>
    <row r="774" spans="1:23" x14ac:dyDescent="0.25">
      <c r="A774" t="s">
        <v>13808</v>
      </c>
      <c r="B774" t="s">
        <v>13808</v>
      </c>
      <c r="C774" t="s">
        <v>3791</v>
      </c>
      <c r="E774" t="s">
        <v>1505</v>
      </c>
      <c r="F774" t="s">
        <v>14817</v>
      </c>
      <c r="G774" t="s">
        <v>14817</v>
      </c>
      <c r="H774" t="s">
        <v>14817</v>
      </c>
      <c r="I774" t="s">
        <v>3791</v>
      </c>
      <c r="J774" t="s">
        <v>3791</v>
      </c>
      <c r="K774" t="s">
        <v>2568</v>
      </c>
      <c r="L774" t="str">
        <f t="shared" si="36"/>
        <v>3.4</v>
      </c>
      <c r="M774" t="s">
        <v>451</v>
      </c>
      <c r="N774" t="str">
        <f t="shared" si="37"/>
        <v/>
      </c>
      <c r="P774">
        <v>2</v>
      </c>
      <c r="Q774">
        <v>2</v>
      </c>
      <c r="R774" t="str">
        <f t="shared" si="38"/>
        <v>65</v>
      </c>
      <c r="S774" t="s">
        <v>424</v>
      </c>
      <c r="T774" t="s">
        <v>2547</v>
      </c>
      <c r="U774" t="s">
        <v>3792</v>
      </c>
      <c r="V774" t="s">
        <v>13807</v>
      </c>
      <c r="W774" t="s">
        <v>13807</v>
      </c>
    </row>
    <row r="775" spans="1:23" x14ac:dyDescent="0.25">
      <c r="A775" t="s">
        <v>13808</v>
      </c>
      <c r="B775" t="s">
        <v>13808</v>
      </c>
      <c r="C775" t="s">
        <v>3793</v>
      </c>
      <c r="E775" t="s">
        <v>1505</v>
      </c>
      <c r="F775" t="s">
        <v>14818</v>
      </c>
      <c r="G775" t="s">
        <v>14818</v>
      </c>
      <c r="H775" t="s">
        <v>14818</v>
      </c>
      <c r="I775" t="s">
        <v>3793</v>
      </c>
      <c r="J775" t="s">
        <v>3793</v>
      </c>
      <c r="K775" t="s">
        <v>2568</v>
      </c>
      <c r="L775" t="str">
        <f t="shared" si="36"/>
        <v>3.5</v>
      </c>
      <c r="M775" t="s">
        <v>437</v>
      </c>
      <c r="N775" t="str">
        <f t="shared" si="37"/>
        <v/>
      </c>
      <c r="P775">
        <v>2</v>
      </c>
      <c r="Q775">
        <v>2</v>
      </c>
      <c r="R775" t="str">
        <f t="shared" si="38"/>
        <v>65</v>
      </c>
      <c r="S775" t="s">
        <v>424</v>
      </c>
      <c r="T775" t="s">
        <v>2134</v>
      </c>
      <c r="U775" t="s">
        <v>3794</v>
      </c>
      <c r="V775" t="s">
        <v>13807</v>
      </c>
      <c r="W775" t="s">
        <v>13807</v>
      </c>
    </row>
    <row r="776" spans="1:23" x14ac:dyDescent="0.25">
      <c r="A776" t="s">
        <v>13808</v>
      </c>
      <c r="B776" t="s">
        <v>13808</v>
      </c>
      <c r="C776" t="s">
        <v>3797</v>
      </c>
      <c r="E776" t="s">
        <v>1505</v>
      </c>
      <c r="F776" t="s">
        <v>14819</v>
      </c>
      <c r="G776" t="s">
        <v>14819</v>
      </c>
      <c r="H776" t="s">
        <v>14819</v>
      </c>
      <c r="I776" t="s">
        <v>3797</v>
      </c>
      <c r="J776" t="s">
        <v>3797</v>
      </c>
      <c r="K776" t="s">
        <v>2568</v>
      </c>
      <c r="L776" t="str">
        <f t="shared" si="36"/>
        <v>3.2</v>
      </c>
      <c r="M776" t="s">
        <v>469</v>
      </c>
      <c r="N776" t="str">
        <f t="shared" si="37"/>
        <v/>
      </c>
      <c r="P776">
        <v>2</v>
      </c>
      <c r="Q776">
        <v>2</v>
      </c>
      <c r="R776" t="str">
        <f t="shared" si="38"/>
        <v>80</v>
      </c>
      <c r="S776" t="s">
        <v>852</v>
      </c>
      <c r="T776" t="s">
        <v>2451</v>
      </c>
      <c r="U776" t="s">
        <v>3798</v>
      </c>
      <c r="V776" t="s">
        <v>13807</v>
      </c>
      <c r="W776" t="s">
        <v>13807</v>
      </c>
    </row>
    <row r="777" spans="1:23" x14ac:dyDescent="0.25">
      <c r="A777" t="s">
        <v>13808</v>
      </c>
      <c r="B777" t="s">
        <v>13808</v>
      </c>
      <c r="C777" t="s">
        <v>3799</v>
      </c>
      <c r="E777" t="s">
        <v>1505</v>
      </c>
      <c r="F777" t="s">
        <v>14820</v>
      </c>
      <c r="G777" t="s">
        <v>14820</v>
      </c>
      <c r="H777" t="s">
        <v>14820</v>
      </c>
      <c r="I777" t="s">
        <v>3799</v>
      </c>
      <c r="J777" t="s">
        <v>3799</v>
      </c>
      <c r="K777" t="s">
        <v>2568</v>
      </c>
      <c r="L777" t="str">
        <f t="shared" si="36"/>
        <v>3.3</v>
      </c>
      <c r="M777" t="s">
        <v>507</v>
      </c>
      <c r="N777" t="str">
        <f t="shared" si="37"/>
        <v/>
      </c>
      <c r="P777">
        <v>2</v>
      </c>
      <c r="Q777">
        <v>2</v>
      </c>
      <c r="R777" t="str">
        <f t="shared" si="38"/>
        <v>80</v>
      </c>
      <c r="S777" t="s">
        <v>852</v>
      </c>
      <c r="T777" t="s">
        <v>2311</v>
      </c>
      <c r="U777" t="s">
        <v>3800</v>
      </c>
      <c r="V777" t="s">
        <v>13807</v>
      </c>
      <c r="W777" t="s">
        <v>13807</v>
      </c>
    </row>
    <row r="778" spans="1:23" x14ac:dyDescent="0.25">
      <c r="A778" t="s">
        <v>13808</v>
      </c>
      <c r="B778" t="s">
        <v>13808</v>
      </c>
      <c r="C778" t="s">
        <v>3801</v>
      </c>
      <c r="E778" t="s">
        <v>1505</v>
      </c>
      <c r="F778" t="s">
        <v>14821</v>
      </c>
      <c r="G778" t="s">
        <v>14821</v>
      </c>
      <c r="H778" t="s">
        <v>14821</v>
      </c>
      <c r="I778" t="s">
        <v>3801</v>
      </c>
      <c r="J778" t="s">
        <v>3801</v>
      </c>
      <c r="K778" t="s">
        <v>2568</v>
      </c>
      <c r="L778" t="str">
        <f t="shared" si="36"/>
        <v>3.4</v>
      </c>
      <c r="M778" t="s">
        <v>451</v>
      </c>
      <c r="N778" t="str">
        <f t="shared" si="37"/>
        <v/>
      </c>
      <c r="P778">
        <v>2</v>
      </c>
      <c r="Q778">
        <v>2</v>
      </c>
      <c r="R778" t="str">
        <f t="shared" si="38"/>
        <v>80</v>
      </c>
      <c r="S778" t="s">
        <v>852</v>
      </c>
      <c r="T778" t="s">
        <v>2547</v>
      </c>
      <c r="U778" t="s">
        <v>3802</v>
      </c>
      <c r="V778" t="s">
        <v>13807</v>
      </c>
      <c r="W778" t="s">
        <v>13807</v>
      </c>
    </row>
    <row r="779" spans="1:23" x14ac:dyDescent="0.25">
      <c r="A779" t="s">
        <v>13808</v>
      </c>
      <c r="B779" t="s">
        <v>13808</v>
      </c>
      <c r="C779" t="s">
        <v>3803</v>
      </c>
      <c r="E779" t="s">
        <v>1505</v>
      </c>
      <c r="F779" t="s">
        <v>14822</v>
      </c>
      <c r="G779" t="s">
        <v>14822</v>
      </c>
      <c r="H779" t="s">
        <v>14822</v>
      </c>
      <c r="I779" t="s">
        <v>3803</v>
      </c>
      <c r="J779" t="s">
        <v>3803</v>
      </c>
      <c r="K779" t="s">
        <v>2562</v>
      </c>
      <c r="L779" t="str">
        <f t="shared" si="36"/>
        <v>3.5</v>
      </c>
      <c r="M779" t="s">
        <v>437</v>
      </c>
      <c r="N779" t="str">
        <f t="shared" si="37"/>
        <v/>
      </c>
      <c r="P779">
        <v>2</v>
      </c>
      <c r="Q779">
        <v>2</v>
      </c>
      <c r="R779" t="str">
        <f t="shared" si="38"/>
        <v>80</v>
      </c>
      <c r="S779" t="s">
        <v>852</v>
      </c>
      <c r="T779" t="s">
        <v>2034</v>
      </c>
      <c r="U779" t="s">
        <v>3804</v>
      </c>
      <c r="V779" t="s">
        <v>13807</v>
      </c>
      <c r="W779" t="s">
        <v>13807</v>
      </c>
    </row>
    <row r="780" spans="1:23" x14ac:dyDescent="0.25">
      <c r="A780" t="s">
        <v>13808</v>
      </c>
      <c r="B780" t="s">
        <v>13808</v>
      </c>
      <c r="C780" t="s">
        <v>3805</v>
      </c>
      <c r="E780" t="s">
        <v>1505</v>
      </c>
      <c r="F780" t="s">
        <v>14823</v>
      </c>
      <c r="G780" t="s">
        <v>14823</v>
      </c>
      <c r="H780" t="s">
        <v>14823</v>
      </c>
      <c r="I780" t="s">
        <v>3805</v>
      </c>
      <c r="J780" t="s">
        <v>3805</v>
      </c>
      <c r="K780" t="s">
        <v>2562</v>
      </c>
      <c r="L780" t="str">
        <f t="shared" si="36"/>
        <v>2.8</v>
      </c>
      <c r="M780" t="s">
        <v>627</v>
      </c>
      <c r="N780" t="str">
        <f t="shared" si="37"/>
        <v/>
      </c>
      <c r="P780">
        <v>2</v>
      </c>
      <c r="Q780">
        <v>2</v>
      </c>
      <c r="R780" t="str">
        <f t="shared" si="38"/>
        <v>80</v>
      </c>
      <c r="S780" t="s">
        <v>852</v>
      </c>
      <c r="T780" t="s">
        <v>2331</v>
      </c>
      <c r="U780" t="s">
        <v>3806</v>
      </c>
      <c r="V780" t="s">
        <v>13807</v>
      </c>
      <c r="W780" t="s">
        <v>13807</v>
      </c>
    </row>
    <row r="781" spans="1:23" x14ac:dyDescent="0.25">
      <c r="A781" t="s">
        <v>13808</v>
      </c>
      <c r="B781" t="s">
        <v>13808</v>
      </c>
      <c r="C781" t="s">
        <v>3807</v>
      </c>
      <c r="E781" t="s">
        <v>1505</v>
      </c>
      <c r="F781" t="s">
        <v>14824</v>
      </c>
      <c r="G781" t="s">
        <v>14824</v>
      </c>
      <c r="H781" t="s">
        <v>14824</v>
      </c>
      <c r="I781" t="s">
        <v>3807</v>
      </c>
      <c r="J781" t="s">
        <v>3807</v>
      </c>
      <c r="K781" t="s">
        <v>2562</v>
      </c>
      <c r="L781" t="str">
        <f t="shared" si="36"/>
        <v>3.0</v>
      </c>
      <c r="M781" t="s">
        <v>2017</v>
      </c>
      <c r="N781" t="str">
        <f t="shared" si="37"/>
        <v/>
      </c>
      <c r="P781">
        <v>2</v>
      </c>
      <c r="Q781">
        <v>2</v>
      </c>
      <c r="R781" t="str">
        <f t="shared" si="38"/>
        <v>80</v>
      </c>
      <c r="S781" t="s">
        <v>852</v>
      </c>
      <c r="T781" t="s">
        <v>2331</v>
      </c>
      <c r="U781" t="s">
        <v>3808</v>
      </c>
      <c r="V781" t="s">
        <v>13807</v>
      </c>
      <c r="W781" t="s">
        <v>13807</v>
      </c>
    </row>
    <row r="782" spans="1:23" x14ac:dyDescent="0.25">
      <c r="A782" t="s">
        <v>13808</v>
      </c>
      <c r="B782" t="s">
        <v>13808</v>
      </c>
      <c r="C782" t="s">
        <v>3809</v>
      </c>
      <c r="E782" t="s">
        <v>1505</v>
      </c>
      <c r="F782" t="s">
        <v>14825</v>
      </c>
      <c r="G782" t="s">
        <v>14825</v>
      </c>
      <c r="H782" t="s">
        <v>14825</v>
      </c>
      <c r="I782" t="s">
        <v>3809</v>
      </c>
      <c r="J782" t="s">
        <v>3809</v>
      </c>
      <c r="L782" t="str">
        <f t="shared" si="36"/>
        <v>3.2</v>
      </c>
      <c r="M782" t="s">
        <v>469</v>
      </c>
      <c r="N782" t="str">
        <f t="shared" si="37"/>
        <v/>
      </c>
      <c r="P782">
        <v>2</v>
      </c>
      <c r="Q782">
        <v>2</v>
      </c>
      <c r="R782" t="str">
        <f t="shared" si="38"/>
        <v>80</v>
      </c>
      <c r="S782" t="s">
        <v>852</v>
      </c>
      <c r="T782" t="s">
        <v>2322</v>
      </c>
      <c r="U782" t="s">
        <v>3810</v>
      </c>
      <c r="V782" t="s">
        <v>13807</v>
      </c>
      <c r="W782" t="s">
        <v>13807</v>
      </c>
    </row>
    <row r="783" spans="1:23" x14ac:dyDescent="0.25">
      <c r="A783" t="s">
        <v>13808</v>
      </c>
      <c r="B783" t="s">
        <v>13808</v>
      </c>
      <c r="C783" t="s">
        <v>3812</v>
      </c>
      <c r="E783" t="s">
        <v>1505</v>
      </c>
      <c r="F783" t="s">
        <v>14826</v>
      </c>
      <c r="G783" t="s">
        <v>14826</v>
      </c>
      <c r="H783" t="s">
        <v>14826</v>
      </c>
      <c r="I783" t="s">
        <v>3812</v>
      </c>
      <c r="J783" t="s">
        <v>3812</v>
      </c>
      <c r="K783" t="s">
        <v>2562</v>
      </c>
      <c r="L783" t="str">
        <f t="shared" si="36"/>
        <v>2.4</v>
      </c>
      <c r="M783" t="s">
        <v>609</v>
      </c>
      <c r="N783" t="str">
        <f t="shared" si="37"/>
        <v/>
      </c>
      <c r="P783">
        <v>3</v>
      </c>
      <c r="Q783">
        <v>3</v>
      </c>
      <c r="R783" t="str">
        <f t="shared" si="38"/>
        <v>65</v>
      </c>
      <c r="S783" t="s">
        <v>424</v>
      </c>
      <c r="T783" t="s">
        <v>2311</v>
      </c>
      <c r="U783" t="s">
        <v>3813</v>
      </c>
      <c r="V783" t="s">
        <v>13807</v>
      </c>
      <c r="W783" t="s">
        <v>13807</v>
      </c>
    </row>
    <row r="784" spans="1:23" x14ac:dyDescent="0.25">
      <c r="A784" t="s">
        <v>13808</v>
      </c>
      <c r="B784" t="s">
        <v>13808</v>
      </c>
      <c r="C784" t="s">
        <v>3816</v>
      </c>
      <c r="E784" t="s">
        <v>1505</v>
      </c>
      <c r="F784" t="s">
        <v>14827</v>
      </c>
      <c r="G784" t="s">
        <v>14827</v>
      </c>
      <c r="H784" t="s">
        <v>14827</v>
      </c>
      <c r="I784" t="s">
        <v>3816</v>
      </c>
      <c r="J784" t="s">
        <v>3816</v>
      </c>
      <c r="K784" t="s">
        <v>2393</v>
      </c>
      <c r="L784" t="str">
        <f t="shared" si="36"/>
        <v>2.8</v>
      </c>
      <c r="M784" t="s">
        <v>627</v>
      </c>
      <c r="N784" t="str">
        <f t="shared" si="37"/>
        <v/>
      </c>
      <c r="P784">
        <v>3</v>
      </c>
      <c r="Q784">
        <v>3</v>
      </c>
      <c r="R784" t="str">
        <f t="shared" si="38"/>
        <v>95</v>
      </c>
      <c r="S784" t="s">
        <v>541</v>
      </c>
      <c r="T784" t="s">
        <v>2311</v>
      </c>
      <c r="U784" t="s">
        <v>3817</v>
      </c>
      <c r="V784" t="s">
        <v>13807</v>
      </c>
      <c r="W784" t="s">
        <v>13807</v>
      </c>
    </row>
    <row r="785" spans="1:23" x14ac:dyDescent="0.25">
      <c r="A785" t="s">
        <v>13808</v>
      </c>
      <c r="B785" t="s">
        <v>13808</v>
      </c>
      <c r="C785" t="s">
        <v>3819</v>
      </c>
      <c r="E785" t="s">
        <v>1505</v>
      </c>
      <c r="F785" t="s">
        <v>14828</v>
      </c>
      <c r="G785" t="s">
        <v>14828</v>
      </c>
      <c r="H785" t="s">
        <v>14828</v>
      </c>
      <c r="I785" t="s">
        <v>3819</v>
      </c>
      <c r="J785" t="s">
        <v>3819</v>
      </c>
      <c r="L785" t="str">
        <f t="shared" si="36"/>
        <v>3.0</v>
      </c>
      <c r="M785" t="s">
        <v>2017</v>
      </c>
      <c r="N785" t="str">
        <f t="shared" si="37"/>
        <v/>
      </c>
      <c r="P785">
        <v>3</v>
      </c>
      <c r="Q785">
        <v>3</v>
      </c>
      <c r="R785" t="str">
        <f t="shared" si="38"/>
        <v>95</v>
      </c>
      <c r="S785" t="s">
        <v>541</v>
      </c>
      <c r="T785" t="s">
        <v>2343</v>
      </c>
      <c r="U785" t="s">
        <v>3820</v>
      </c>
      <c r="V785" t="s">
        <v>13807</v>
      </c>
      <c r="W785" t="s">
        <v>13807</v>
      </c>
    </row>
    <row r="786" spans="1:23" x14ac:dyDescent="0.25">
      <c r="A786" t="s">
        <v>13808</v>
      </c>
      <c r="B786" t="s">
        <v>13808</v>
      </c>
      <c r="C786" t="s">
        <v>3821</v>
      </c>
      <c r="E786" t="s">
        <v>1505</v>
      </c>
      <c r="F786" t="s">
        <v>14829</v>
      </c>
      <c r="G786" t="s">
        <v>14829</v>
      </c>
      <c r="H786" t="s">
        <v>14829</v>
      </c>
      <c r="I786" t="s">
        <v>3821</v>
      </c>
      <c r="J786" t="s">
        <v>3821</v>
      </c>
      <c r="K786" t="s">
        <v>2562</v>
      </c>
      <c r="L786" t="str">
        <f t="shared" si="36"/>
        <v>2.8</v>
      </c>
      <c r="M786" t="s">
        <v>627</v>
      </c>
      <c r="N786" t="str">
        <f t="shared" si="37"/>
        <v/>
      </c>
      <c r="P786">
        <v>3</v>
      </c>
      <c r="Q786">
        <v>3</v>
      </c>
      <c r="R786" t="str">
        <f t="shared" si="38"/>
        <v>95</v>
      </c>
      <c r="S786" t="s">
        <v>541</v>
      </c>
      <c r="T786" t="s">
        <v>2343</v>
      </c>
      <c r="U786" t="s">
        <v>3822</v>
      </c>
      <c r="V786" t="s">
        <v>13807</v>
      </c>
      <c r="W786" t="s">
        <v>13807</v>
      </c>
    </row>
    <row r="787" spans="1:23" x14ac:dyDescent="0.25">
      <c r="A787" t="s">
        <v>13808</v>
      </c>
      <c r="B787" t="s">
        <v>13808</v>
      </c>
      <c r="C787" t="s">
        <v>3823</v>
      </c>
      <c r="E787" t="s">
        <v>1505</v>
      </c>
      <c r="F787" t="s">
        <v>14830</v>
      </c>
      <c r="G787" t="s">
        <v>14830</v>
      </c>
      <c r="H787" t="s">
        <v>14830</v>
      </c>
      <c r="I787" t="s">
        <v>3823</v>
      </c>
      <c r="J787" t="s">
        <v>3823</v>
      </c>
      <c r="K787" t="s">
        <v>2562</v>
      </c>
      <c r="L787" t="str">
        <f t="shared" si="36"/>
        <v>3.0</v>
      </c>
      <c r="M787" t="s">
        <v>2017</v>
      </c>
      <c r="N787" t="str">
        <f t="shared" si="37"/>
        <v/>
      </c>
      <c r="P787">
        <v>3</v>
      </c>
      <c r="Q787">
        <v>3</v>
      </c>
      <c r="R787" t="str">
        <f t="shared" si="38"/>
        <v>95</v>
      </c>
      <c r="S787" t="s">
        <v>541</v>
      </c>
      <c r="T787" t="s">
        <v>2307</v>
      </c>
      <c r="U787" t="s">
        <v>3824</v>
      </c>
      <c r="V787" t="s">
        <v>13807</v>
      </c>
      <c r="W787" t="s">
        <v>13807</v>
      </c>
    </row>
    <row r="788" spans="1:23" x14ac:dyDescent="0.25">
      <c r="A788" t="s">
        <v>13808</v>
      </c>
      <c r="B788" t="s">
        <v>13808</v>
      </c>
      <c r="C788" t="s">
        <v>3825</v>
      </c>
      <c r="E788" t="s">
        <v>1505</v>
      </c>
      <c r="F788" t="s">
        <v>14831</v>
      </c>
      <c r="G788" t="s">
        <v>14831</v>
      </c>
      <c r="H788" t="s">
        <v>14831</v>
      </c>
      <c r="I788" t="s">
        <v>3825</v>
      </c>
      <c r="J788" t="s">
        <v>3825</v>
      </c>
      <c r="K788" t="s">
        <v>2568</v>
      </c>
      <c r="L788" t="str">
        <f t="shared" si="36"/>
        <v>3.2</v>
      </c>
      <c r="M788" t="s">
        <v>469</v>
      </c>
      <c r="N788" t="str">
        <f t="shared" si="37"/>
        <v/>
      </c>
      <c r="P788">
        <v>3</v>
      </c>
      <c r="Q788">
        <v>3</v>
      </c>
      <c r="R788" t="str">
        <f t="shared" si="38"/>
        <v>95</v>
      </c>
      <c r="S788" t="s">
        <v>541</v>
      </c>
      <c r="T788" t="s">
        <v>1938</v>
      </c>
      <c r="U788" t="s">
        <v>3826</v>
      </c>
      <c r="V788" t="s">
        <v>13807</v>
      </c>
      <c r="W788" t="s">
        <v>13807</v>
      </c>
    </row>
    <row r="789" spans="1:23" x14ac:dyDescent="0.25">
      <c r="A789" t="s">
        <v>13808</v>
      </c>
      <c r="B789" t="s">
        <v>13808</v>
      </c>
      <c r="C789" t="s">
        <v>3832</v>
      </c>
      <c r="E789" t="s">
        <v>1505</v>
      </c>
      <c r="F789" t="s">
        <v>14832</v>
      </c>
      <c r="G789" t="s">
        <v>14832</v>
      </c>
      <c r="H789" t="s">
        <v>14832</v>
      </c>
      <c r="I789" t="s">
        <v>3832</v>
      </c>
      <c r="J789" t="s">
        <v>3832</v>
      </c>
      <c r="K789" t="s">
        <v>2568</v>
      </c>
      <c r="L789" t="str">
        <f t="shared" si="36"/>
        <v>2.9</v>
      </c>
      <c r="M789" t="s">
        <v>473</v>
      </c>
      <c r="N789" t="str">
        <f t="shared" si="37"/>
        <v>3.2</v>
      </c>
      <c r="O789" t="s">
        <v>469</v>
      </c>
      <c r="P789">
        <v>4</v>
      </c>
      <c r="Q789">
        <v>4</v>
      </c>
      <c r="R789" t="str">
        <f t="shared" si="38"/>
        <v>95</v>
      </c>
      <c r="S789" t="s">
        <v>541</v>
      </c>
      <c r="T789" t="s">
        <v>2311</v>
      </c>
      <c r="U789" t="s">
        <v>3833</v>
      </c>
      <c r="V789" t="s">
        <v>13807</v>
      </c>
      <c r="W789" t="s">
        <v>13807</v>
      </c>
    </row>
    <row r="790" spans="1:23" x14ac:dyDescent="0.25">
      <c r="A790" t="s">
        <v>13808</v>
      </c>
      <c r="B790" t="s">
        <v>13808</v>
      </c>
      <c r="C790" t="s">
        <v>3834</v>
      </c>
      <c r="E790" t="s">
        <v>1505</v>
      </c>
      <c r="F790" t="s">
        <v>14833</v>
      </c>
      <c r="G790" t="s">
        <v>14833</v>
      </c>
      <c r="H790" t="s">
        <v>14833</v>
      </c>
      <c r="I790" t="s">
        <v>3834</v>
      </c>
      <c r="J790" t="s">
        <v>3834</v>
      </c>
      <c r="K790" t="s">
        <v>2568</v>
      </c>
      <c r="L790" t="str">
        <f t="shared" si="36"/>
        <v>3.3</v>
      </c>
      <c r="M790" t="s">
        <v>507</v>
      </c>
      <c r="N790" t="str">
        <f t="shared" si="37"/>
        <v/>
      </c>
      <c r="P790">
        <v>4</v>
      </c>
      <c r="Q790">
        <v>4</v>
      </c>
      <c r="R790" t="str">
        <f t="shared" si="38"/>
        <v>95</v>
      </c>
      <c r="S790" t="s">
        <v>541</v>
      </c>
      <c r="T790" t="s">
        <v>2055</v>
      </c>
      <c r="U790" t="s">
        <v>3835</v>
      </c>
      <c r="V790" t="s">
        <v>13807</v>
      </c>
      <c r="W790" t="s">
        <v>13807</v>
      </c>
    </row>
    <row r="791" spans="1:23" x14ac:dyDescent="0.25">
      <c r="A791" t="s">
        <v>13808</v>
      </c>
      <c r="B791" t="s">
        <v>13808</v>
      </c>
      <c r="C791" t="s">
        <v>3836</v>
      </c>
      <c r="E791" t="s">
        <v>1505</v>
      </c>
      <c r="F791" t="s">
        <v>14834</v>
      </c>
      <c r="G791" t="s">
        <v>14834</v>
      </c>
      <c r="H791" t="s">
        <v>14834</v>
      </c>
      <c r="I791" t="s">
        <v>3836</v>
      </c>
      <c r="J791" t="s">
        <v>3836</v>
      </c>
      <c r="L791" t="str">
        <f t="shared" si="36"/>
        <v/>
      </c>
      <c r="N791" t="str">
        <f t="shared" si="37"/>
        <v/>
      </c>
      <c r="P791">
        <v>4</v>
      </c>
      <c r="Q791">
        <v>4</v>
      </c>
      <c r="R791" t="str">
        <f t="shared" si="38"/>
        <v/>
      </c>
      <c r="T791" t="s">
        <v>2055</v>
      </c>
      <c r="U791" t="s">
        <v>3837</v>
      </c>
      <c r="V791" t="s">
        <v>13807</v>
      </c>
      <c r="W791" t="s">
        <v>13807</v>
      </c>
    </row>
    <row r="792" spans="1:23" x14ac:dyDescent="0.25">
      <c r="A792" t="s">
        <v>13808</v>
      </c>
      <c r="B792" t="s">
        <v>13808</v>
      </c>
      <c r="C792" t="s">
        <v>3838</v>
      </c>
      <c r="E792" t="s">
        <v>1505</v>
      </c>
      <c r="F792" t="s">
        <v>14835</v>
      </c>
      <c r="G792" t="s">
        <v>14835</v>
      </c>
      <c r="H792" t="s">
        <v>14835</v>
      </c>
      <c r="I792" t="s">
        <v>3838</v>
      </c>
      <c r="J792" t="s">
        <v>3838</v>
      </c>
      <c r="K792" t="s">
        <v>2562</v>
      </c>
      <c r="L792" t="str">
        <f t="shared" si="36"/>
        <v>2.4</v>
      </c>
      <c r="M792" t="s">
        <v>609</v>
      </c>
      <c r="N792" t="str">
        <f t="shared" si="37"/>
        <v/>
      </c>
      <c r="P792">
        <v>4</v>
      </c>
      <c r="Q792">
        <v>4</v>
      </c>
      <c r="R792" t="str">
        <f t="shared" si="38"/>
        <v>65</v>
      </c>
      <c r="S792" t="s">
        <v>424</v>
      </c>
      <c r="T792" t="s">
        <v>2311</v>
      </c>
      <c r="U792" t="s">
        <v>3839</v>
      </c>
      <c r="V792" t="s">
        <v>13807</v>
      </c>
      <c r="W792" t="s">
        <v>13807</v>
      </c>
    </row>
    <row r="793" spans="1:23" x14ac:dyDescent="0.25">
      <c r="A793" t="s">
        <v>13808</v>
      </c>
      <c r="B793" t="s">
        <v>13808</v>
      </c>
      <c r="C793" t="s">
        <v>3843</v>
      </c>
      <c r="E793" t="s">
        <v>1505</v>
      </c>
      <c r="F793" t="s">
        <v>14836</v>
      </c>
      <c r="G793" t="s">
        <v>14836</v>
      </c>
      <c r="H793" t="s">
        <v>14836</v>
      </c>
      <c r="I793" t="s">
        <v>3843</v>
      </c>
      <c r="J793" t="s">
        <v>3843</v>
      </c>
      <c r="K793" t="s">
        <v>2393</v>
      </c>
      <c r="L793" t="str">
        <f t="shared" si="36"/>
        <v>2.8</v>
      </c>
      <c r="M793" t="s">
        <v>627</v>
      </c>
      <c r="N793" t="str">
        <f t="shared" si="37"/>
        <v/>
      </c>
      <c r="P793">
        <v>4</v>
      </c>
      <c r="Q793">
        <v>4</v>
      </c>
      <c r="R793" t="str">
        <f t="shared" si="38"/>
        <v>125</v>
      </c>
      <c r="S793" t="s">
        <v>454</v>
      </c>
      <c r="T793" t="s">
        <v>1870</v>
      </c>
      <c r="U793" t="s">
        <v>3844</v>
      </c>
      <c r="V793" t="s">
        <v>13807</v>
      </c>
      <c r="W793" t="s">
        <v>13807</v>
      </c>
    </row>
    <row r="794" spans="1:23" x14ac:dyDescent="0.25">
      <c r="A794" t="s">
        <v>13808</v>
      </c>
      <c r="B794" t="s">
        <v>13808</v>
      </c>
      <c r="C794" t="s">
        <v>3846</v>
      </c>
      <c r="E794" t="s">
        <v>1505</v>
      </c>
      <c r="F794" t="s">
        <v>14837</v>
      </c>
      <c r="G794" t="s">
        <v>14837</v>
      </c>
      <c r="H794" t="s">
        <v>14837</v>
      </c>
      <c r="I794" t="s">
        <v>3846</v>
      </c>
      <c r="J794" t="s">
        <v>3846</v>
      </c>
      <c r="K794" t="s">
        <v>2393</v>
      </c>
      <c r="L794" t="str">
        <f t="shared" si="36"/>
        <v>3.0</v>
      </c>
      <c r="M794" t="s">
        <v>2017</v>
      </c>
      <c r="N794" t="str">
        <f t="shared" si="37"/>
        <v/>
      </c>
      <c r="P794">
        <v>4</v>
      </c>
      <c r="Q794">
        <v>4</v>
      </c>
      <c r="R794" t="str">
        <f t="shared" si="38"/>
        <v>125</v>
      </c>
      <c r="S794" t="s">
        <v>454</v>
      </c>
      <c r="T794" t="s">
        <v>1870</v>
      </c>
      <c r="U794" t="s">
        <v>3847</v>
      </c>
      <c r="V794" t="s">
        <v>13807</v>
      </c>
      <c r="W794" t="s">
        <v>13807</v>
      </c>
    </row>
    <row r="795" spans="1:23" x14ac:dyDescent="0.25">
      <c r="A795" t="s">
        <v>13808</v>
      </c>
      <c r="B795" t="s">
        <v>13808</v>
      </c>
      <c r="C795" t="s">
        <v>3850</v>
      </c>
      <c r="E795" t="s">
        <v>1505</v>
      </c>
      <c r="F795" t="s">
        <v>14838</v>
      </c>
      <c r="G795" t="s">
        <v>14838</v>
      </c>
      <c r="H795" t="s">
        <v>14838</v>
      </c>
      <c r="I795" t="s">
        <v>3850</v>
      </c>
      <c r="J795" t="s">
        <v>3850</v>
      </c>
      <c r="K795" t="s">
        <v>2562</v>
      </c>
      <c r="L795" t="str">
        <f t="shared" si="36"/>
        <v>3.0</v>
      </c>
      <c r="M795" t="s">
        <v>2017</v>
      </c>
      <c r="N795" t="str">
        <f t="shared" si="37"/>
        <v>3.4</v>
      </c>
      <c r="O795" t="s">
        <v>451</v>
      </c>
      <c r="P795">
        <v>4</v>
      </c>
      <c r="Q795">
        <v>4</v>
      </c>
      <c r="R795" t="str">
        <f t="shared" si="38"/>
        <v>95</v>
      </c>
      <c r="S795" t="s">
        <v>541</v>
      </c>
      <c r="T795" t="s">
        <v>2134</v>
      </c>
      <c r="U795" t="s">
        <v>3851</v>
      </c>
      <c r="V795" t="s">
        <v>13807</v>
      </c>
      <c r="W795" t="s">
        <v>13807</v>
      </c>
    </row>
    <row r="796" spans="1:23" x14ac:dyDescent="0.25">
      <c r="A796" t="s">
        <v>13808</v>
      </c>
      <c r="B796" t="s">
        <v>13808</v>
      </c>
      <c r="C796" t="s">
        <v>3854</v>
      </c>
      <c r="E796" t="s">
        <v>1505</v>
      </c>
      <c r="F796" t="s">
        <v>14839</v>
      </c>
      <c r="G796" t="s">
        <v>14839</v>
      </c>
      <c r="H796" t="s">
        <v>14839</v>
      </c>
      <c r="I796" t="s">
        <v>3854</v>
      </c>
      <c r="J796" t="s">
        <v>3854</v>
      </c>
      <c r="L796" t="str">
        <f t="shared" si="36"/>
        <v>3.2</v>
      </c>
      <c r="M796" t="s">
        <v>469</v>
      </c>
      <c r="N796" t="str">
        <f t="shared" si="37"/>
        <v/>
      </c>
      <c r="P796">
        <v>4</v>
      </c>
      <c r="Q796">
        <v>4</v>
      </c>
      <c r="R796" t="str">
        <f t="shared" si="38"/>
        <v/>
      </c>
      <c r="T796" t="s">
        <v>2343</v>
      </c>
      <c r="U796" t="s">
        <v>3855</v>
      </c>
      <c r="V796" t="s">
        <v>13807</v>
      </c>
      <c r="W796" t="s">
        <v>13807</v>
      </c>
    </row>
    <row r="797" spans="1:23" x14ac:dyDescent="0.25">
      <c r="A797" t="s">
        <v>13808</v>
      </c>
      <c r="B797" t="s">
        <v>13808</v>
      </c>
      <c r="C797" t="s">
        <v>3857</v>
      </c>
      <c r="E797" t="s">
        <v>1505</v>
      </c>
      <c r="F797" t="s">
        <v>14840</v>
      </c>
      <c r="G797" t="s">
        <v>14840</v>
      </c>
      <c r="H797" t="s">
        <v>14840</v>
      </c>
      <c r="I797" t="s">
        <v>3857</v>
      </c>
      <c r="J797" t="s">
        <v>3857</v>
      </c>
      <c r="L797" t="str">
        <f t="shared" si="36"/>
        <v>3.2</v>
      </c>
      <c r="M797" t="s">
        <v>469</v>
      </c>
      <c r="N797" t="str">
        <f t="shared" si="37"/>
        <v/>
      </c>
      <c r="P797">
        <v>4</v>
      </c>
      <c r="Q797">
        <v>4</v>
      </c>
      <c r="R797" t="str">
        <f t="shared" si="38"/>
        <v>95</v>
      </c>
      <c r="S797" t="s">
        <v>541</v>
      </c>
      <c r="T797" t="s">
        <v>1960</v>
      </c>
      <c r="U797" t="s">
        <v>3858</v>
      </c>
      <c r="V797" t="s">
        <v>13807</v>
      </c>
      <c r="W797" t="s">
        <v>13807</v>
      </c>
    </row>
    <row r="798" spans="1:23" x14ac:dyDescent="0.25">
      <c r="A798" t="s">
        <v>13808</v>
      </c>
      <c r="B798" t="s">
        <v>13808</v>
      </c>
      <c r="C798" t="s">
        <v>3859</v>
      </c>
      <c r="E798" t="s">
        <v>1505</v>
      </c>
      <c r="F798" t="s">
        <v>14841</v>
      </c>
      <c r="G798" t="s">
        <v>14841</v>
      </c>
      <c r="H798" t="s">
        <v>14841</v>
      </c>
      <c r="I798" t="s">
        <v>3859</v>
      </c>
      <c r="J798" t="s">
        <v>3859</v>
      </c>
      <c r="K798" t="s">
        <v>2562</v>
      </c>
      <c r="L798" t="str">
        <f t="shared" si="36"/>
        <v>3.7</v>
      </c>
      <c r="M798" t="s">
        <v>442</v>
      </c>
      <c r="N798" t="str">
        <f t="shared" si="37"/>
        <v/>
      </c>
      <c r="P798">
        <v>4</v>
      </c>
      <c r="Q798">
        <v>4</v>
      </c>
      <c r="R798" t="str">
        <f t="shared" si="38"/>
        <v>125</v>
      </c>
      <c r="S798" t="s">
        <v>454</v>
      </c>
      <c r="T798" t="s">
        <v>2055</v>
      </c>
      <c r="U798" t="s">
        <v>3860</v>
      </c>
      <c r="V798" t="s">
        <v>13807</v>
      </c>
      <c r="W798" t="s">
        <v>13807</v>
      </c>
    </row>
    <row r="799" spans="1:23" x14ac:dyDescent="0.25">
      <c r="A799" t="s">
        <v>13808</v>
      </c>
      <c r="B799" t="s">
        <v>13808</v>
      </c>
      <c r="C799" t="s">
        <v>3861</v>
      </c>
      <c r="E799" t="s">
        <v>1505</v>
      </c>
      <c r="F799" t="s">
        <v>14842</v>
      </c>
      <c r="G799" t="s">
        <v>14842</v>
      </c>
      <c r="H799" t="s">
        <v>14842</v>
      </c>
      <c r="I799" t="s">
        <v>3861</v>
      </c>
      <c r="J799" t="s">
        <v>3861</v>
      </c>
      <c r="L799" t="str">
        <f t="shared" si="36"/>
        <v>2.3</v>
      </c>
      <c r="M799" t="s">
        <v>826</v>
      </c>
      <c r="N799" t="str">
        <f t="shared" si="37"/>
        <v/>
      </c>
      <c r="P799">
        <v>4</v>
      </c>
      <c r="Q799">
        <v>4</v>
      </c>
      <c r="R799" t="str">
        <f t="shared" si="38"/>
        <v/>
      </c>
      <c r="T799" t="s">
        <v>1942</v>
      </c>
      <c r="U799" t="s">
        <v>3862</v>
      </c>
      <c r="V799" t="s">
        <v>13807</v>
      </c>
      <c r="W799" t="s">
        <v>13807</v>
      </c>
    </row>
    <row r="800" spans="1:23" x14ac:dyDescent="0.25">
      <c r="A800" t="s">
        <v>13808</v>
      </c>
      <c r="B800" t="s">
        <v>13808</v>
      </c>
      <c r="C800" t="s">
        <v>3863</v>
      </c>
      <c r="E800" t="s">
        <v>1505</v>
      </c>
      <c r="F800" t="s">
        <v>14843</v>
      </c>
      <c r="G800" t="s">
        <v>14843</v>
      </c>
      <c r="H800" t="s">
        <v>14843</v>
      </c>
      <c r="I800" t="s">
        <v>3863</v>
      </c>
      <c r="J800" t="s">
        <v>3863</v>
      </c>
      <c r="K800" t="s">
        <v>2568</v>
      </c>
      <c r="L800" t="str">
        <f t="shared" si="36"/>
        <v>2.5</v>
      </c>
      <c r="M800" t="s">
        <v>457</v>
      </c>
      <c r="N800" t="str">
        <f t="shared" si="37"/>
        <v/>
      </c>
      <c r="P800">
        <v>4</v>
      </c>
      <c r="Q800">
        <v>4</v>
      </c>
      <c r="R800" t="str">
        <f t="shared" si="38"/>
        <v/>
      </c>
      <c r="T800" t="s">
        <v>2311</v>
      </c>
      <c r="U800" t="s">
        <v>3864</v>
      </c>
      <c r="V800" t="s">
        <v>13807</v>
      </c>
      <c r="W800" t="s">
        <v>13807</v>
      </c>
    </row>
    <row r="801" spans="1:23" x14ac:dyDescent="0.25">
      <c r="A801" t="s">
        <v>13808</v>
      </c>
      <c r="B801" t="s">
        <v>13808</v>
      </c>
      <c r="C801" t="s">
        <v>3865</v>
      </c>
      <c r="E801" t="s">
        <v>1505</v>
      </c>
      <c r="F801" t="s">
        <v>14844</v>
      </c>
      <c r="G801" t="s">
        <v>14844</v>
      </c>
      <c r="H801" t="s">
        <v>14844</v>
      </c>
      <c r="I801" t="s">
        <v>3865</v>
      </c>
      <c r="J801" t="s">
        <v>3865</v>
      </c>
      <c r="K801" t="s">
        <v>2568</v>
      </c>
      <c r="L801" t="str">
        <f t="shared" si="36"/>
        <v>2.7</v>
      </c>
      <c r="M801" t="s">
        <v>758</v>
      </c>
      <c r="N801" t="str">
        <f t="shared" si="37"/>
        <v/>
      </c>
      <c r="P801">
        <v>4</v>
      </c>
      <c r="Q801">
        <v>4</v>
      </c>
      <c r="R801" t="str">
        <f t="shared" si="38"/>
        <v/>
      </c>
      <c r="T801" t="s">
        <v>2331</v>
      </c>
      <c r="U801" t="s">
        <v>3866</v>
      </c>
      <c r="V801" t="s">
        <v>13807</v>
      </c>
      <c r="W801" t="s">
        <v>13807</v>
      </c>
    </row>
    <row r="802" spans="1:23" x14ac:dyDescent="0.25">
      <c r="A802" t="s">
        <v>13808</v>
      </c>
      <c r="B802" t="s">
        <v>13808</v>
      </c>
      <c r="C802" t="s">
        <v>3867</v>
      </c>
      <c r="E802" t="s">
        <v>1505</v>
      </c>
      <c r="F802" t="s">
        <v>14845</v>
      </c>
      <c r="G802" t="s">
        <v>14845</v>
      </c>
      <c r="H802" t="s">
        <v>14845</v>
      </c>
      <c r="I802" t="s">
        <v>3867</v>
      </c>
      <c r="J802" t="s">
        <v>3867</v>
      </c>
      <c r="K802" t="s">
        <v>2568</v>
      </c>
      <c r="L802" t="str">
        <f t="shared" si="36"/>
        <v>2.9</v>
      </c>
      <c r="M802" t="s">
        <v>473</v>
      </c>
      <c r="N802" t="str">
        <f t="shared" si="37"/>
        <v/>
      </c>
      <c r="P802">
        <v>4</v>
      </c>
      <c r="Q802">
        <v>4</v>
      </c>
      <c r="R802" t="str">
        <f t="shared" si="38"/>
        <v/>
      </c>
      <c r="T802" t="s">
        <v>2331</v>
      </c>
      <c r="U802" t="s">
        <v>3868</v>
      </c>
      <c r="V802" t="s">
        <v>13807</v>
      </c>
      <c r="W802" t="s">
        <v>13807</v>
      </c>
    </row>
    <row r="803" spans="1:23" x14ac:dyDescent="0.25">
      <c r="A803" t="s">
        <v>13808</v>
      </c>
      <c r="B803" t="s">
        <v>13808</v>
      </c>
      <c r="C803" t="s">
        <v>3869</v>
      </c>
      <c r="E803" t="s">
        <v>1505</v>
      </c>
      <c r="F803" t="s">
        <v>14846</v>
      </c>
      <c r="G803" t="s">
        <v>14846</v>
      </c>
      <c r="H803" t="s">
        <v>14846</v>
      </c>
      <c r="I803" t="s">
        <v>3869</v>
      </c>
      <c r="J803" t="s">
        <v>3869</v>
      </c>
      <c r="L803" t="str">
        <f t="shared" si="36"/>
        <v>3.0</v>
      </c>
      <c r="M803" t="s">
        <v>2017</v>
      </c>
      <c r="N803" t="str">
        <f t="shared" si="37"/>
        <v/>
      </c>
      <c r="P803">
        <v>4</v>
      </c>
      <c r="Q803">
        <v>4</v>
      </c>
      <c r="R803" t="str">
        <f t="shared" si="38"/>
        <v/>
      </c>
      <c r="T803" t="s">
        <v>2451</v>
      </c>
      <c r="U803" t="s">
        <v>3870</v>
      </c>
      <c r="V803" t="s">
        <v>13807</v>
      </c>
      <c r="W803" t="s">
        <v>13807</v>
      </c>
    </row>
    <row r="804" spans="1:23" x14ac:dyDescent="0.25">
      <c r="A804" t="s">
        <v>13808</v>
      </c>
      <c r="B804" t="s">
        <v>13808</v>
      </c>
      <c r="C804" t="s">
        <v>3871</v>
      </c>
      <c r="E804" t="s">
        <v>1505</v>
      </c>
      <c r="F804" t="s">
        <v>14847</v>
      </c>
      <c r="G804" t="s">
        <v>14847</v>
      </c>
      <c r="H804" t="s">
        <v>14847</v>
      </c>
      <c r="I804" t="s">
        <v>3871</v>
      </c>
      <c r="J804" t="s">
        <v>3871</v>
      </c>
      <c r="L804" t="str">
        <f t="shared" si="36"/>
        <v>3.1</v>
      </c>
      <c r="M804" t="s">
        <v>700</v>
      </c>
      <c r="N804" t="str">
        <f t="shared" si="37"/>
        <v/>
      </c>
      <c r="P804">
        <v>4</v>
      </c>
      <c r="Q804">
        <v>4</v>
      </c>
      <c r="R804" t="str">
        <f t="shared" si="38"/>
        <v/>
      </c>
      <c r="T804" t="s">
        <v>2307</v>
      </c>
      <c r="U804" t="s">
        <v>3872</v>
      </c>
      <c r="V804" t="s">
        <v>13807</v>
      </c>
      <c r="W804" t="s">
        <v>13807</v>
      </c>
    </row>
    <row r="805" spans="1:23" x14ac:dyDescent="0.25">
      <c r="A805" t="s">
        <v>13808</v>
      </c>
      <c r="B805" t="s">
        <v>13808</v>
      </c>
      <c r="C805" t="s">
        <v>3873</v>
      </c>
      <c r="E805" t="s">
        <v>1505</v>
      </c>
      <c r="F805" t="s">
        <v>14848</v>
      </c>
      <c r="G805" t="s">
        <v>14848</v>
      </c>
      <c r="H805" t="s">
        <v>14848</v>
      </c>
      <c r="I805" t="s">
        <v>3873</v>
      </c>
      <c r="J805" t="s">
        <v>3873</v>
      </c>
      <c r="K805" t="s">
        <v>2568</v>
      </c>
      <c r="L805" t="str">
        <f t="shared" si="36"/>
        <v>3.2</v>
      </c>
      <c r="M805" t="s">
        <v>469</v>
      </c>
      <c r="N805" t="str">
        <f t="shared" si="37"/>
        <v/>
      </c>
      <c r="P805">
        <v>4</v>
      </c>
      <c r="Q805">
        <v>4</v>
      </c>
      <c r="R805" t="str">
        <f t="shared" si="38"/>
        <v/>
      </c>
      <c r="T805" t="s">
        <v>2304</v>
      </c>
      <c r="U805" t="s">
        <v>3874</v>
      </c>
      <c r="V805" t="s">
        <v>13807</v>
      </c>
      <c r="W805" t="s">
        <v>13807</v>
      </c>
    </row>
    <row r="806" spans="1:23" x14ac:dyDescent="0.25">
      <c r="A806" t="s">
        <v>13808</v>
      </c>
      <c r="B806" t="s">
        <v>13808</v>
      </c>
      <c r="C806" t="s">
        <v>3875</v>
      </c>
      <c r="E806" t="s">
        <v>1505</v>
      </c>
      <c r="F806" t="s">
        <v>14849</v>
      </c>
      <c r="G806" t="s">
        <v>14849</v>
      </c>
      <c r="H806" t="s">
        <v>14849</v>
      </c>
      <c r="I806" t="s">
        <v>3875</v>
      </c>
      <c r="J806" t="s">
        <v>3875</v>
      </c>
      <c r="K806" t="s">
        <v>2568</v>
      </c>
      <c r="L806" t="str">
        <f t="shared" si="36"/>
        <v>3.3</v>
      </c>
      <c r="M806" t="s">
        <v>507</v>
      </c>
      <c r="N806" t="str">
        <f t="shared" si="37"/>
        <v/>
      </c>
      <c r="P806">
        <v>4</v>
      </c>
      <c r="Q806">
        <v>4</v>
      </c>
      <c r="R806" t="str">
        <f t="shared" si="38"/>
        <v/>
      </c>
      <c r="T806" t="s">
        <v>2451</v>
      </c>
      <c r="U806" t="s">
        <v>3876</v>
      </c>
      <c r="V806" t="s">
        <v>13807</v>
      </c>
      <c r="W806" t="s">
        <v>13807</v>
      </c>
    </row>
    <row r="807" spans="1:23" x14ac:dyDescent="0.25">
      <c r="A807" t="s">
        <v>13808</v>
      </c>
      <c r="B807" t="s">
        <v>13808</v>
      </c>
      <c r="C807" t="s">
        <v>3877</v>
      </c>
      <c r="E807" t="s">
        <v>1505</v>
      </c>
      <c r="F807" t="s">
        <v>14850</v>
      </c>
      <c r="G807" t="s">
        <v>14850</v>
      </c>
      <c r="H807" t="s">
        <v>14850</v>
      </c>
      <c r="I807" t="s">
        <v>3877</v>
      </c>
      <c r="J807" t="s">
        <v>3877</v>
      </c>
      <c r="L807" t="str">
        <f t="shared" si="36"/>
        <v>3.3</v>
      </c>
      <c r="M807" t="s">
        <v>507</v>
      </c>
      <c r="N807" t="str">
        <f t="shared" si="37"/>
        <v/>
      </c>
      <c r="P807">
        <v>4</v>
      </c>
      <c r="Q807">
        <v>4</v>
      </c>
      <c r="R807" t="str">
        <f t="shared" si="38"/>
        <v/>
      </c>
      <c r="T807" t="s">
        <v>2311</v>
      </c>
      <c r="U807" t="s">
        <v>3878</v>
      </c>
      <c r="V807" t="s">
        <v>13807</v>
      </c>
      <c r="W807" t="s">
        <v>13807</v>
      </c>
    </row>
    <row r="808" spans="1:23" x14ac:dyDescent="0.25">
      <c r="A808" t="s">
        <v>13808</v>
      </c>
      <c r="B808" t="s">
        <v>13808</v>
      </c>
      <c r="C808" t="s">
        <v>3879</v>
      </c>
      <c r="E808" t="s">
        <v>1505</v>
      </c>
      <c r="F808" t="s">
        <v>14851</v>
      </c>
      <c r="G808" t="s">
        <v>14851</v>
      </c>
      <c r="H808" t="s">
        <v>14851</v>
      </c>
      <c r="I808" t="s">
        <v>3879</v>
      </c>
      <c r="J808" t="s">
        <v>3879</v>
      </c>
      <c r="K808" t="s">
        <v>2568</v>
      </c>
      <c r="L808" t="str">
        <f t="shared" si="36"/>
        <v>3.4</v>
      </c>
      <c r="M808" t="s">
        <v>451</v>
      </c>
      <c r="N808" t="str">
        <f t="shared" si="37"/>
        <v/>
      </c>
      <c r="P808">
        <v>4</v>
      </c>
      <c r="Q808">
        <v>4</v>
      </c>
      <c r="R808" t="str">
        <f t="shared" si="38"/>
        <v/>
      </c>
      <c r="T808" t="s">
        <v>2547</v>
      </c>
      <c r="U808" t="s">
        <v>3880</v>
      </c>
      <c r="V808" t="s">
        <v>13807</v>
      </c>
      <c r="W808" t="s">
        <v>13807</v>
      </c>
    </row>
    <row r="809" spans="1:23" x14ac:dyDescent="0.25">
      <c r="A809" t="s">
        <v>13808</v>
      </c>
      <c r="B809" t="s">
        <v>13808</v>
      </c>
      <c r="C809" t="s">
        <v>3881</v>
      </c>
      <c r="E809" t="s">
        <v>1505</v>
      </c>
      <c r="F809" t="s">
        <v>14852</v>
      </c>
      <c r="G809" t="s">
        <v>14852</v>
      </c>
      <c r="H809" t="s">
        <v>14852</v>
      </c>
      <c r="I809" t="s">
        <v>3881</v>
      </c>
      <c r="J809" t="s">
        <v>3881</v>
      </c>
      <c r="K809" t="s">
        <v>3882</v>
      </c>
      <c r="L809" t="str">
        <f t="shared" si="36"/>
        <v>3.5</v>
      </c>
      <c r="M809" t="s">
        <v>437</v>
      </c>
      <c r="N809" t="str">
        <f t="shared" si="37"/>
        <v/>
      </c>
      <c r="P809">
        <v>4</v>
      </c>
      <c r="Q809">
        <v>4</v>
      </c>
      <c r="R809" t="str">
        <f t="shared" si="38"/>
        <v>65</v>
      </c>
      <c r="S809" t="s">
        <v>424</v>
      </c>
      <c r="T809" t="s">
        <v>1992</v>
      </c>
      <c r="U809" t="s">
        <v>3883</v>
      </c>
      <c r="V809" t="s">
        <v>13807</v>
      </c>
      <c r="W809" t="s">
        <v>13807</v>
      </c>
    </row>
    <row r="810" spans="1:23" x14ac:dyDescent="0.25">
      <c r="A810" t="s">
        <v>13808</v>
      </c>
      <c r="B810" t="s">
        <v>13808</v>
      </c>
      <c r="C810" t="s">
        <v>3884</v>
      </c>
      <c r="E810" t="s">
        <v>1505</v>
      </c>
      <c r="F810" t="s">
        <v>14853</v>
      </c>
      <c r="G810" t="s">
        <v>14853</v>
      </c>
      <c r="H810" t="s">
        <v>14853</v>
      </c>
      <c r="I810" t="s">
        <v>3884</v>
      </c>
      <c r="J810" t="s">
        <v>3884</v>
      </c>
      <c r="K810" t="s">
        <v>2562</v>
      </c>
      <c r="L810" t="str">
        <f t="shared" si="36"/>
        <v>2.8</v>
      </c>
      <c r="M810" t="s">
        <v>627</v>
      </c>
      <c r="N810" t="str">
        <f t="shared" si="37"/>
        <v/>
      </c>
      <c r="P810">
        <v>4</v>
      </c>
      <c r="Q810">
        <v>4</v>
      </c>
      <c r="R810" t="str">
        <f t="shared" si="38"/>
        <v>95</v>
      </c>
      <c r="S810" t="s">
        <v>541</v>
      </c>
      <c r="T810" t="s">
        <v>2311</v>
      </c>
      <c r="U810" t="s">
        <v>3885</v>
      </c>
      <c r="V810" t="s">
        <v>13807</v>
      </c>
      <c r="W810" t="s">
        <v>13807</v>
      </c>
    </row>
    <row r="811" spans="1:23" x14ac:dyDescent="0.25">
      <c r="A811" t="s">
        <v>13808</v>
      </c>
      <c r="B811" t="s">
        <v>13808</v>
      </c>
      <c r="C811" t="s">
        <v>3886</v>
      </c>
      <c r="E811" t="s">
        <v>1505</v>
      </c>
      <c r="F811" t="s">
        <v>14854</v>
      </c>
      <c r="G811" t="s">
        <v>14854</v>
      </c>
      <c r="H811" t="s">
        <v>14854</v>
      </c>
      <c r="I811" t="s">
        <v>3886</v>
      </c>
      <c r="J811" t="s">
        <v>3886</v>
      </c>
      <c r="K811" t="s">
        <v>2562</v>
      </c>
      <c r="L811" t="str">
        <f t="shared" si="36"/>
        <v>3.0</v>
      </c>
      <c r="M811" t="s">
        <v>2017</v>
      </c>
      <c r="N811" t="str">
        <f t="shared" si="37"/>
        <v/>
      </c>
      <c r="P811">
        <v>4</v>
      </c>
      <c r="Q811">
        <v>4</v>
      </c>
      <c r="R811" t="str">
        <f t="shared" si="38"/>
        <v>95</v>
      </c>
      <c r="S811" t="s">
        <v>541</v>
      </c>
      <c r="T811" t="s">
        <v>2451</v>
      </c>
      <c r="U811" t="s">
        <v>3887</v>
      </c>
      <c r="V811" t="s">
        <v>13807</v>
      </c>
      <c r="W811" t="s">
        <v>13807</v>
      </c>
    </row>
    <row r="812" spans="1:23" x14ac:dyDescent="0.25">
      <c r="A812" t="s">
        <v>13808</v>
      </c>
      <c r="B812" t="s">
        <v>13808</v>
      </c>
      <c r="C812" t="s">
        <v>3888</v>
      </c>
      <c r="E812" t="s">
        <v>1505</v>
      </c>
      <c r="F812" t="s">
        <v>14855</v>
      </c>
      <c r="G812" t="s">
        <v>14855</v>
      </c>
      <c r="H812" t="s">
        <v>14855</v>
      </c>
      <c r="I812" t="s">
        <v>3888</v>
      </c>
      <c r="J812" t="s">
        <v>3888</v>
      </c>
      <c r="K812" t="s">
        <v>2568</v>
      </c>
      <c r="L812" t="str">
        <f t="shared" si="36"/>
        <v>3.2</v>
      </c>
      <c r="M812" t="s">
        <v>469</v>
      </c>
      <c r="N812" t="str">
        <f t="shared" si="37"/>
        <v/>
      </c>
      <c r="P812">
        <v>4</v>
      </c>
      <c r="Q812">
        <v>4</v>
      </c>
      <c r="R812" t="str">
        <f t="shared" si="38"/>
        <v>95</v>
      </c>
      <c r="S812" t="s">
        <v>541</v>
      </c>
      <c r="T812" t="s">
        <v>2343</v>
      </c>
      <c r="U812" t="s">
        <v>3889</v>
      </c>
      <c r="V812" t="s">
        <v>13807</v>
      </c>
      <c r="W812" t="s">
        <v>13807</v>
      </c>
    </row>
    <row r="813" spans="1:23" x14ac:dyDescent="0.25">
      <c r="A813" t="s">
        <v>13808</v>
      </c>
      <c r="B813" t="s">
        <v>13808</v>
      </c>
      <c r="C813" t="s">
        <v>3892</v>
      </c>
      <c r="E813" t="s">
        <v>1505</v>
      </c>
      <c r="F813" t="s">
        <v>14856</v>
      </c>
      <c r="G813" t="s">
        <v>14856</v>
      </c>
      <c r="H813" t="s">
        <v>14856</v>
      </c>
      <c r="I813" t="s">
        <v>3892</v>
      </c>
      <c r="J813" t="s">
        <v>3892</v>
      </c>
      <c r="K813" t="s">
        <v>2562</v>
      </c>
      <c r="L813" t="str">
        <f t="shared" si="36"/>
        <v>2.7</v>
      </c>
      <c r="M813" t="s">
        <v>758</v>
      </c>
      <c r="N813" t="str">
        <f t="shared" si="37"/>
        <v>3.2</v>
      </c>
      <c r="O813" t="s">
        <v>469</v>
      </c>
      <c r="P813">
        <v>6</v>
      </c>
      <c r="Q813">
        <v>6</v>
      </c>
      <c r="R813" t="str">
        <f t="shared" si="38"/>
        <v>95</v>
      </c>
      <c r="S813" t="s">
        <v>541</v>
      </c>
      <c r="T813" t="s">
        <v>2343</v>
      </c>
      <c r="U813" t="s">
        <v>3893</v>
      </c>
      <c r="V813" t="s">
        <v>13807</v>
      </c>
      <c r="W813" t="s">
        <v>13807</v>
      </c>
    </row>
    <row r="814" spans="1:23" x14ac:dyDescent="0.25">
      <c r="A814" t="s">
        <v>13808</v>
      </c>
      <c r="B814" t="s">
        <v>13808</v>
      </c>
      <c r="C814" t="s">
        <v>3897</v>
      </c>
      <c r="E814" t="s">
        <v>1505</v>
      </c>
      <c r="F814" t="s">
        <v>14857</v>
      </c>
      <c r="G814" t="s">
        <v>14857</v>
      </c>
      <c r="H814" t="s">
        <v>14857</v>
      </c>
      <c r="I814" t="s">
        <v>3897</v>
      </c>
      <c r="J814" t="s">
        <v>3897</v>
      </c>
      <c r="K814" t="s">
        <v>2562</v>
      </c>
      <c r="L814" t="str">
        <f t="shared" si="36"/>
        <v>3.2</v>
      </c>
      <c r="M814" t="s">
        <v>469</v>
      </c>
      <c r="N814" t="str">
        <f t="shared" si="37"/>
        <v>3.6</v>
      </c>
      <c r="O814" t="s">
        <v>426</v>
      </c>
      <c r="P814">
        <v>6</v>
      </c>
      <c r="Q814">
        <v>6</v>
      </c>
      <c r="R814" t="str">
        <f t="shared" si="38"/>
        <v>125</v>
      </c>
      <c r="S814" t="s">
        <v>454</v>
      </c>
      <c r="T814" t="s">
        <v>2322</v>
      </c>
      <c r="U814" t="s">
        <v>3898</v>
      </c>
      <c r="V814" t="s">
        <v>13807</v>
      </c>
      <c r="W814" t="s">
        <v>13807</v>
      </c>
    </row>
    <row r="815" spans="1:23" x14ac:dyDescent="0.25">
      <c r="A815" t="s">
        <v>13808</v>
      </c>
      <c r="B815" t="s">
        <v>13808</v>
      </c>
      <c r="C815" t="s">
        <v>3899</v>
      </c>
      <c r="E815" t="s">
        <v>1505</v>
      </c>
      <c r="F815" t="s">
        <v>14858</v>
      </c>
      <c r="G815" t="s">
        <v>14858</v>
      </c>
      <c r="H815" t="s">
        <v>14858</v>
      </c>
      <c r="I815" t="s">
        <v>3899</v>
      </c>
      <c r="J815" t="s">
        <v>3899</v>
      </c>
      <c r="K815" t="s">
        <v>2562</v>
      </c>
      <c r="L815" t="str">
        <f t="shared" si="36"/>
        <v>3.3</v>
      </c>
      <c r="M815" t="s">
        <v>507</v>
      </c>
      <c r="N815" t="str">
        <f t="shared" si="37"/>
        <v>3.7</v>
      </c>
      <c r="O815" t="s">
        <v>442</v>
      </c>
      <c r="P815">
        <v>6</v>
      </c>
      <c r="Q815">
        <v>6</v>
      </c>
      <c r="R815" t="str">
        <f t="shared" si="38"/>
        <v>125</v>
      </c>
      <c r="S815" t="s">
        <v>454</v>
      </c>
      <c r="T815" t="s">
        <v>2311</v>
      </c>
      <c r="U815" t="s">
        <v>3900</v>
      </c>
      <c r="V815" t="s">
        <v>13807</v>
      </c>
      <c r="W815" t="s">
        <v>13807</v>
      </c>
    </row>
    <row r="816" spans="1:23" x14ac:dyDescent="0.25">
      <c r="A816" t="s">
        <v>13808</v>
      </c>
      <c r="B816" t="s">
        <v>13808</v>
      </c>
      <c r="C816" t="s">
        <v>3901</v>
      </c>
      <c r="E816" t="s">
        <v>1505</v>
      </c>
      <c r="F816" t="s">
        <v>14859</v>
      </c>
      <c r="G816" t="s">
        <v>14859</v>
      </c>
      <c r="H816" t="s">
        <v>14859</v>
      </c>
      <c r="I816" t="s">
        <v>3901</v>
      </c>
      <c r="J816" t="s">
        <v>3901</v>
      </c>
      <c r="K816" t="s">
        <v>2528</v>
      </c>
      <c r="L816" t="str">
        <f t="shared" si="36"/>
        <v>3.0</v>
      </c>
      <c r="M816" t="s">
        <v>2017</v>
      </c>
      <c r="N816" t="str">
        <f t="shared" si="37"/>
        <v/>
      </c>
      <c r="P816">
        <v>6</v>
      </c>
      <c r="Q816">
        <v>6</v>
      </c>
      <c r="R816" t="str">
        <f t="shared" si="38"/>
        <v>95</v>
      </c>
      <c r="S816" t="s">
        <v>541</v>
      </c>
      <c r="T816" t="s">
        <v>2193</v>
      </c>
      <c r="U816" t="s">
        <v>3902</v>
      </c>
      <c r="V816" t="s">
        <v>13807</v>
      </c>
      <c r="W816" t="s">
        <v>13807</v>
      </c>
    </row>
    <row r="817" spans="1:23" x14ac:dyDescent="0.25">
      <c r="A817" t="s">
        <v>13808</v>
      </c>
      <c r="B817" t="s">
        <v>13808</v>
      </c>
      <c r="C817" t="s">
        <v>14860</v>
      </c>
      <c r="E817" t="s">
        <v>1505</v>
      </c>
      <c r="F817" t="s">
        <v>14861</v>
      </c>
      <c r="G817" t="s">
        <v>14861</v>
      </c>
      <c r="H817" t="s">
        <v>14861</v>
      </c>
      <c r="I817" t="s">
        <v>14860</v>
      </c>
      <c r="J817" t="s">
        <v>3903</v>
      </c>
      <c r="K817" t="s">
        <v>2458</v>
      </c>
      <c r="L817" t="str">
        <f t="shared" si="36"/>
        <v>3.1</v>
      </c>
      <c r="M817" t="s">
        <v>700</v>
      </c>
      <c r="N817" t="str">
        <f t="shared" si="37"/>
        <v/>
      </c>
      <c r="P817">
        <v>2</v>
      </c>
      <c r="Q817">
        <v>2</v>
      </c>
      <c r="R817" t="str">
        <f t="shared" si="38"/>
        <v>45</v>
      </c>
      <c r="S817" t="s">
        <v>985</v>
      </c>
      <c r="T817" t="s">
        <v>2067</v>
      </c>
      <c r="U817" t="s">
        <v>3904</v>
      </c>
      <c r="V817" t="s">
        <v>13807</v>
      </c>
      <c r="W817" t="s">
        <v>13807</v>
      </c>
    </row>
    <row r="818" spans="1:23" x14ac:dyDescent="0.25">
      <c r="A818" t="s">
        <v>13808</v>
      </c>
      <c r="B818" t="s">
        <v>13808</v>
      </c>
      <c r="C818" t="s">
        <v>14862</v>
      </c>
      <c r="E818" t="s">
        <v>1505</v>
      </c>
      <c r="F818" t="s">
        <v>14863</v>
      </c>
      <c r="G818" t="s">
        <v>14863</v>
      </c>
      <c r="H818" t="s">
        <v>14863</v>
      </c>
      <c r="I818" t="s">
        <v>14862</v>
      </c>
      <c r="J818" t="s">
        <v>3905</v>
      </c>
      <c r="K818" t="s">
        <v>2458</v>
      </c>
      <c r="L818" t="str">
        <f t="shared" si="36"/>
        <v>3.2</v>
      </c>
      <c r="M818" t="s">
        <v>469</v>
      </c>
      <c r="N818" t="str">
        <f t="shared" si="37"/>
        <v/>
      </c>
      <c r="P818">
        <v>2</v>
      </c>
      <c r="Q818">
        <v>2</v>
      </c>
      <c r="R818" t="str">
        <f t="shared" si="38"/>
        <v>45</v>
      </c>
      <c r="S818" t="s">
        <v>985</v>
      </c>
      <c r="T818" t="s">
        <v>1938</v>
      </c>
      <c r="U818" t="s">
        <v>3906</v>
      </c>
      <c r="V818" t="s">
        <v>13807</v>
      </c>
      <c r="W818" t="s">
        <v>13807</v>
      </c>
    </row>
    <row r="819" spans="1:23" x14ac:dyDescent="0.25">
      <c r="A819" t="s">
        <v>13808</v>
      </c>
      <c r="B819" t="s">
        <v>13808</v>
      </c>
      <c r="C819" t="s">
        <v>14864</v>
      </c>
      <c r="E819" t="s">
        <v>1505</v>
      </c>
      <c r="F819" t="s">
        <v>14865</v>
      </c>
      <c r="G819" t="s">
        <v>14865</v>
      </c>
      <c r="H819" t="s">
        <v>14865</v>
      </c>
      <c r="I819" t="s">
        <v>14864</v>
      </c>
      <c r="J819" t="s">
        <v>3907</v>
      </c>
      <c r="K819" t="s">
        <v>2458</v>
      </c>
      <c r="L819" t="str">
        <f t="shared" si="36"/>
        <v>2.8</v>
      </c>
      <c r="M819" t="s">
        <v>627</v>
      </c>
      <c r="N819" t="str">
        <f t="shared" si="37"/>
        <v/>
      </c>
      <c r="P819">
        <v>4</v>
      </c>
      <c r="Q819">
        <v>4</v>
      </c>
      <c r="R819" t="str">
        <f t="shared" si="38"/>
        <v>45</v>
      </c>
      <c r="S819" t="s">
        <v>985</v>
      </c>
      <c r="T819" t="s">
        <v>2343</v>
      </c>
      <c r="U819" t="s">
        <v>3908</v>
      </c>
      <c r="V819" t="s">
        <v>13807</v>
      </c>
      <c r="W819" t="s">
        <v>13807</v>
      </c>
    </row>
    <row r="820" spans="1:23" x14ac:dyDescent="0.25">
      <c r="A820" t="s">
        <v>13808</v>
      </c>
      <c r="B820" t="s">
        <v>13808</v>
      </c>
      <c r="C820" t="s">
        <v>14866</v>
      </c>
      <c r="E820" t="s">
        <v>1505</v>
      </c>
      <c r="F820" t="s">
        <v>14867</v>
      </c>
      <c r="G820" t="s">
        <v>14867</v>
      </c>
      <c r="H820" t="s">
        <v>14867</v>
      </c>
      <c r="I820" t="s">
        <v>14866</v>
      </c>
      <c r="J820" t="s">
        <v>3909</v>
      </c>
      <c r="K820" t="s">
        <v>2458</v>
      </c>
      <c r="L820" t="str">
        <f t="shared" si="36"/>
        <v>2.4</v>
      </c>
      <c r="M820" t="s">
        <v>609</v>
      </c>
      <c r="N820" t="str">
        <f t="shared" si="37"/>
        <v/>
      </c>
      <c r="P820">
        <v>4</v>
      </c>
      <c r="Q820">
        <v>4</v>
      </c>
      <c r="R820" t="str">
        <f t="shared" si="38"/>
        <v>45</v>
      </c>
      <c r="S820" t="s">
        <v>985</v>
      </c>
      <c r="T820" t="s">
        <v>1978</v>
      </c>
      <c r="U820" t="s">
        <v>3910</v>
      </c>
      <c r="V820" t="s">
        <v>13807</v>
      </c>
      <c r="W820" t="s">
        <v>13807</v>
      </c>
    </row>
    <row r="821" spans="1:23" x14ac:dyDescent="0.25">
      <c r="A821" t="s">
        <v>13808</v>
      </c>
      <c r="B821" t="s">
        <v>13808</v>
      </c>
      <c r="C821" t="s">
        <v>3911</v>
      </c>
      <c r="E821" t="s">
        <v>1505</v>
      </c>
      <c r="F821" t="s">
        <v>14868</v>
      </c>
      <c r="G821" t="s">
        <v>14868</v>
      </c>
      <c r="H821" t="s">
        <v>14868</v>
      </c>
      <c r="I821" t="s">
        <v>3911</v>
      </c>
      <c r="J821" t="s">
        <v>3911</v>
      </c>
      <c r="L821" t="str">
        <f t="shared" si="36"/>
        <v/>
      </c>
      <c r="N821" t="str">
        <f t="shared" si="37"/>
        <v/>
      </c>
      <c r="P821">
        <v>4</v>
      </c>
      <c r="Q821">
        <v>4</v>
      </c>
      <c r="R821" t="str">
        <f t="shared" si="38"/>
        <v/>
      </c>
      <c r="T821" t="s">
        <v>2134</v>
      </c>
      <c r="U821" t="s">
        <v>3912</v>
      </c>
      <c r="V821" t="s">
        <v>13807</v>
      </c>
      <c r="W821" t="s">
        <v>13807</v>
      </c>
    </row>
    <row r="822" spans="1:23" x14ac:dyDescent="0.25">
      <c r="A822" t="s">
        <v>13808</v>
      </c>
      <c r="B822" t="s">
        <v>13808</v>
      </c>
      <c r="C822" t="s">
        <v>14869</v>
      </c>
      <c r="E822" t="s">
        <v>1505</v>
      </c>
      <c r="F822" t="s">
        <v>14870</v>
      </c>
      <c r="G822" t="s">
        <v>14870</v>
      </c>
      <c r="H822" t="s">
        <v>14870</v>
      </c>
      <c r="I822" t="s">
        <v>14869</v>
      </c>
      <c r="J822" t="s">
        <v>3913</v>
      </c>
      <c r="L822" t="str">
        <f t="shared" si="36"/>
        <v/>
      </c>
      <c r="N822" t="str">
        <f t="shared" si="37"/>
        <v/>
      </c>
      <c r="P822">
        <v>2</v>
      </c>
      <c r="Q822">
        <v>2</v>
      </c>
      <c r="R822" t="str">
        <f t="shared" si="38"/>
        <v/>
      </c>
      <c r="T822" t="s">
        <v>2343</v>
      </c>
      <c r="U822" t="s">
        <v>3914</v>
      </c>
      <c r="V822" t="s">
        <v>13807</v>
      </c>
      <c r="W822" t="s">
        <v>13807</v>
      </c>
    </row>
    <row r="823" spans="1:23" x14ac:dyDescent="0.25">
      <c r="A823" t="s">
        <v>13808</v>
      </c>
      <c r="B823" t="s">
        <v>13808</v>
      </c>
      <c r="C823" t="s">
        <v>14871</v>
      </c>
      <c r="E823" t="s">
        <v>1505</v>
      </c>
      <c r="F823" t="s">
        <v>14872</v>
      </c>
      <c r="G823" t="s">
        <v>14872</v>
      </c>
      <c r="H823" t="s">
        <v>14872</v>
      </c>
      <c r="I823" t="s">
        <v>14871</v>
      </c>
      <c r="J823" t="s">
        <v>3915</v>
      </c>
      <c r="L823" t="str">
        <f t="shared" si="36"/>
        <v/>
      </c>
      <c r="N823" t="str">
        <f t="shared" si="37"/>
        <v/>
      </c>
      <c r="P823">
        <v>2</v>
      </c>
      <c r="Q823">
        <v>2</v>
      </c>
      <c r="R823" t="str">
        <f t="shared" si="38"/>
        <v/>
      </c>
      <c r="T823" t="s">
        <v>2012</v>
      </c>
      <c r="U823" t="s">
        <v>3916</v>
      </c>
      <c r="V823" t="s">
        <v>13807</v>
      </c>
      <c r="W823" t="s">
        <v>13807</v>
      </c>
    </row>
    <row r="824" spans="1:23" x14ac:dyDescent="0.25">
      <c r="A824" t="s">
        <v>13808</v>
      </c>
      <c r="B824" t="s">
        <v>13808</v>
      </c>
      <c r="C824" t="s">
        <v>14873</v>
      </c>
      <c r="E824" t="s">
        <v>1505</v>
      </c>
      <c r="F824" t="s">
        <v>14874</v>
      </c>
      <c r="G824" t="s">
        <v>14874</v>
      </c>
      <c r="H824" t="s">
        <v>14874</v>
      </c>
      <c r="I824" t="s">
        <v>14873</v>
      </c>
      <c r="J824" t="s">
        <v>3917</v>
      </c>
      <c r="L824" t="str">
        <f t="shared" si="36"/>
        <v/>
      </c>
      <c r="N824" t="str">
        <f t="shared" si="37"/>
        <v/>
      </c>
      <c r="P824">
        <v>2</v>
      </c>
      <c r="Q824">
        <v>2</v>
      </c>
      <c r="R824" t="str">
        <f t="shared" si="38"/>
        <v/>
      </c>
      <c r="T824" t="s">
        <v>2547</v>
      </c>
      <c r="U824" t="s">
        <v>3918</v>
      </c>
      <c r="V824" t="s">
        <v>13807</v>
      </c>
      <c r="W824" t="s">
        <v>13807</v>
      </c>
    </row>
    <row r="825" spans="1:23" x14ac:dyDescent="0.25">
      <c r="A825" t="s">
        <v>13808</v>
      </c>
      <c r="B825" t="s">
        <v>13808</v>
      </c>
      <c r="C825" t="s">
        <v>14875</v>
      </c>
      <c r="E825" t="s">
        <v>1505</v>
      </c>
      <c r="F825" t="s">
        <v>14876</v>
      </c>
      <c r="G825" t="s">
        <v>14876</v>
      </c>
      <c r="H825" t="s">
        <v>14876</v>
      </c>
      <c r="I825" t="s">
        <v>14875</v>
      </c>
      <c r="J825" t="s">
        <v>3919</v>
      </c>
      <c r="L825" t="str">
        <f t="shared" si="36"/>
        <v/>
      </c>
      <c r="N825" t="str">
        <f t="shared" si="37"/>
        <v/>
      </c>
      <c r="P825">
        <v>2</v>
      </c>
      <c r="Q825">
        <v>2</v>
      </c>
      <c r="R825" t="str">
        <f t="shared" si="38"/>
        <v/>
      </c>
      <c r="T825" t="s">
        <v>1960</v>
      </c>
      <c r="U825" t="s">
        <v>3920</v>
      </c>
      <c r="V825" t="s">
        <v>13807</v>
      </c>
      <c r="W825" t="s">
        <v>13807</v>
      </c>
    </row>
    <row r="826" spans="1:23" x14ac:dyDescent="0.25">
      <c r="A826" t="s">
        <v>13808</v>
      </c>
      <c r="B826" t="s">
        <v>13808</v>
      </c>
      <c r="C826" t="s">
        <v>14877</v>
      </c>
      <c r="E826" t="s">
        <v>1505</v>
      </c>
      <c r="F826" t="s">
        <v>14878</v>
      </c>
      <c r="G826" t="s">
        <v>14878</v>
      </c>
      <c r="H826" t="s">
        <v>14878</v>
      </c>
      <c r="I826" t="s">
        <v>14877</v>
      </c>
      <c r="J826" t="s">
        <v>3921</v>
      </c>
      <c r="L826" t="str">
        <f t="shared" si="36"/>
        <v>3.4</v>
      </c>
      <c r="M826" t="s">
        <v>451</v>
      </c>
      <c r="N826" t="str">
        <f t="shared" si="37"/>
        <v/>
      </c>
      <c r="P826">
        <v>2</v>
      </c>
      <c r="Q826">
        <v>2</v>
      </c>
      <c r="R826" t="str">
        <f t="shared" si="38"/>
        <v/>
      </c>
      <c r="T826" t="s">
        <v>2067</v>
      </c>
      <c r="U826" t="s">
        <v>3922</v>
      </c>
      <c r="V826" t="s">
        <v>13807</v>
      </c>
      <c r="W826" t="s">
        <v>13807</v>
      </c>
    </row>
    <row r="827" spans="1:23" x14ac:dyDescent="0.25">
      <c r="A827" t="s">
        <v>13808</v>
      </c>
      <c r="B827" t="s">
        <v>13808</v>
      </c>
      <c r="C827" t="s">
        <v>14879</v>
      </c>
      <c r="E827" t="s">
        <v>1505</v>
      </c>
      <c r="F827" t="s">
        <v>14880</v>
      </c>
      <c r="G827" t="s">
        <v>14880</v>
      </c>
      <c r="H827" t="s">
        <v>14880</v>
      </c>
      <c r="I827" t="s">
        <v>14879</v>
      </c>
      <c r="J827" t="s">
        <v>3923</v>
      </c>
      <c r="L827" t="str">
        <f t="shared" si="36"/>
        <v/>
      </c>
      <c r="N827" t="str">
        <f t="shared" si="37"/>
        <v/>
      </c>
      <c r="P827">
        <v>2</v>
      </c>
      <c r="Q827">
        <v>2</v>
      </c>
      <c r="R827" t="str">
        <f t="shared" si="38"/>
        <v/>
      </c>
      <c r="T827" t="s">
        <v>2451</v>
      </c>
      <c r="U827" t="s">
        <v>3924</v>
      </c>
      <c r="V827" t="s">
        <v>13807</v>
      </c>
      <c r="W827" t="s">
        <v>13807</v>
      </c>
    </row>
    <row r="828" spans="1:23" x14ac:dyDescent="0.25">
      <c r="A828" t="s">
        <v>13808</v>
      </c>
      <c r="B828" t="s">
        <v>13808</v>
      </c>
      <c r="C828" t="s">
        <v>14881</v>
      </c>
      <c r="E828" t="s">
        <v>1505</v>
      </c>
      <c r="F828" t="s">
        <v>14882</v>
      </c>
      <c r="G828" t="s">
        <v>14882</v>
      </c>
      <c r="H828" t="s">
        <v>14882</v>
      </c>
      <c r="I828" t="s">
        <v>14881</v>
      </c>
      <c r="J828" t="s">
        <v>3925</v>
      </c>
      <c r="L828" t="str">
        <f t="shared" si="36"/>
        <v>2.7</v>
      </c>
      <c r="M828" t="s">
        <v>758</v>
      </c>
      <c r="N828" t="str">
        <f t="shared" si="37"/>
        <v/>
      </c>
      <c r="P828">
        <v>2</v>
      </c>
      <c r="Q828">
        <v>2</v>
      </c>
      <c r="R828" t="str">
        <f t="shared" si="38"/>
        <v/>
      </c>
      <c r="T828" t="s">
        <v>1870</v>
      </c>
      <c r="U828" t="s">
        <v>3926</v>
      </c>
      <c r="V828" t="s">
        <v>13807</v>
      </c>
      <c r="W828" t="s">
        <v>13807</v>
      </c>
    </row>
    <row r="829" spans="1:23" x14ac:dyDescent="0.25">
      <c r="A829" t="s">
        <v>13808</v>
      </c>
      <c r="B829" t="s">
        <v>13808</v>
      </c>
      <c r="C829" t="s">
        <v>3927</v>
      </c>
      <c r="E829" t="s">
        <v>1505</v>
      </c>
      <c r="F829" t="s">
        <v>14883</v>
      </c>
      <c r="G829" t="s">
        <v>14883</v>
      </c>
      <c r="H829" t="s">
        <v>14883</v>
      </c>
      <c r="I829" t="s">
        <v>3927</v>
      </c>
      <c r="J829" t="s">
        <v>3927</v>
      </c>
      <c r="K829" t="s">
        <v>3928</v>
      </c>
      <c r="L829" t="str">
        <f t="shared" si="36"/>
        <v>2.2</v>
      </c>
      <c r="M829" t="s">
        <v>632</v>
      </c>
      <c r="N829" t="str">
        <f t="shared" si="37"/>
        <v/>
      </c>
      <c r="P829">
        <v>3</v>
      </c>
      <c r="Q829">
        <v>3</v>
      </c>
      <c r="R829" t="str">
        <f t="shared" si="38"/>
        <v>95</v>
      </c>
      <c r="S829" t="s">
        <v>541</v>
      </c>
      <c r="T829" t="s">
        <v>2304</v>
      </c>
      <c r="U829" t="s">
        <v>3929</v>
      </c>
      <c r="V829" t="s">
        <v>13807</v>
      </c>
      <c r="W829" t="s">
        <v>13807</v>
      </c>
    </row>
    <row r="830" spans="1:23" x14ac:dyDescent="0.25">
      <c r="A830" t="s">
        <v>13808</v>
      </c>
      <c r="B830" t="s">
        <v>13808</v>
      </c>
      <c r="C830" t="s">
        <v>14884</v>
      </c>
      <c r="E830" t="s">
        <v>1505</v>
      </c>
      <c r="F830" t="s">
        <v>14885</v>
      </c>
      <c r="G830" t="s">
        <v>14885</v>
      </c>
      <c r="H830" t="s">
        <v>14885</v>
      </c>
      <c r="I830" t="s">
        <v>14884</v>
      </c>
      <c r="J830" t="s">
        <v>3930</v>
      </c>
      <c r="K830" t="s">
        <v>2393</v>
      </c>
      <c r="L830" t="str">
        <f t="shared" si="36"/>
        <v>2.2</v>
      </c>
      <c r="M830" t="s">
        <v>632</v>
      </c>
      <c r="N830" t="str">
        <f t="shared" si="37"/>
        <v/>
      </c>
      <c r="P830">
        <v>4</v>
      </c>
      <c r="Q830">
        <v>4</v>
      </c>
      <c r="R830" t="str">
        <f t="shared" si="38"/>
        <v>95</v>
      </c>
      <c r="S830" t="s">
        <v>541</v>
      </c>
      <c r="T830" t="s">
        <v>1870</v>
      </c>
      <c r="U830" t="s">
        <v>3931</v>
      </c>
      <c r="V830" t="s">
        <v>13807</v>
      </c>
      <c r="W830" t="s">
        <v>13807</v>
      </c>
    </row>
    <row r="831" spans="1:23" x14ac:dyDescent="0.25">
      <c r="A831" t="s">
        <v>13808</v>
      </c>
      <c r="B831" t="s">
        <v>13808</v>
      </c>
      <c r="C831" t="s">
        <v>14886</v>
      </c>
      <c r="E831" t="s">
        <v>1505</v>
      </c>
      <c r="F831" t="s">
        <v>14887</v>
      </c>
      <c r="G831" t="s">
        <v>14887</v>
      </c>
      <c r="H831" t="s">
        <v>14887</v>
      </c>
      <c r="I831" t="s">
        <v>14886</v>
      </c>
      <c r="J831" t="s">
        <v>3932</v>
      </c>
      <c r="K831" t="s">
        <v>2653</v>
      </c>
      <c r="L831" t="str">
        <f t="shared" si="36"/>
        <v>2.2</v>
      </c>
      <c r="M831" t="s">
        <v>632</v>
      </c>
      <c r="N831" t="str">
        <f t="shared" si="37"/>
        <v/>
      </c>
      <c r="P831">
        <v>4</v>
      </c>
      <c r="Q831">
        <v>4</v>
      </c>
      <c r="R831" t="str">
        <f t="shared" si="38"/>
        <v/>
      </c>
      <c r="T831" t="s">
        <v>2015</v>
      </c>
      <c r="U831" t="s">
        <v>3933</v>
      </c>
      <c r="V831" t="s">
        <v>13807</v>
      </c>
      <c r="W831" t="s">
        <v>13807</v>
      </c>
    </row>
    <row r="832" spans="1:23" x14ac:dyDescent="0.25">
      <c r="A832" t="s">
        <v>13808</v>
      </c>
      <c r="B832" t="s">
        <v>13808</v>
      </c>
      <c r="C832" t="s">
        <v>14888</v>
      </c>
      <c r="E832" t="s">
        <v>1505</v>
      </c>
      <c r="F832" t="s">
        <v>14889</v>
      </c>
      <c r="G832" t="s">
        <v>14889</v>
      </c>
      <c r="H832" t="s">
        <v>14889</v>
      </c>
      <c r="I832" t="s">
        <v>14888</v>
      </c>
      <c r="J832" t="s">
        <v>3934</v>
      </c>
      <c r="K832" t="s">
        <v>2393</v>
      </c>
      <c r="L832" t="str">
        <f t="shared" si="36"/>
        <v>2.3</v>
      </c>
      <c r="M832" t="s">
        <v>826</v>
      </c>
      <c r="N832" t="str">
        <f t="shared" si="37"/>
        <v/>
      </c>
      <c r="P832">
        <v>4</v>
      </c>
      <c r="Q832">
        <v>4</v>
      </c>
      <c r="R832" t="str">
        <f t="shared" si="38"/>
        <v>95</v>
      </c>
      <c r="S832" t="s">
        <v>541</v>
      </c>
      <c r="T832" t="s">
        <v>2307</v>
      </c>
      <c r="U832" t="s">
        <v>3935</v>
      </c>
      <c r="V832" t="s">
        <v>13807</v>
      </c>
      <c r="W832" t="s">
        <v>13807</v>
      </c>
    </row>
    <row r="833" spans="1:23" x14ac:dyDescent="0.25">
      <c r="A833" t="s">
        <v>13808</v>
      </c>
      <c r="B833" t="s">
        <v>13808</v>
      </c>
      <c r="C833" t="s">
        <v>14890</v>
      </c>
      <c r="E833" t="s">
        <v>1505</v>
      </c>
      <c r="F833" t="s">
        <v>14891</v>
      </c>
      <c r="G833" t="s">
        <v>14891</v>
      </c>
      <c r="H833" t="s">
        <v>14891</v>
      </c>
      <c r="I833" t="s">
        <v>14890</v>
      </c>
      <c r="J833" t="s">
        <v>3936</v>
      </c>
      <c r="K833" t="s">
        <v>2653</v>
      </c>
      <c r="L833" t="str">
        <f t="shared" si="36"/>
        <v>2.4</v>
      </c>
      <c r="M833" t="s">
        <v>609</v>
      </c>
      <c r="N833" t="str">
        <f t="shared" si="37"/>
        <v/>
      </c>
      <c r="P833">
        <v>4</v>
      </c>
      <c r="Q833">
        <v>4</v>
      </c>
      <c r="R833" t="str">
        <f t="shared" si="38"/>
        <v/>
      </c>
      <c r="T833" t="s">
        <v>2015</v>
      </c>
      <c r="U833" t="s">
        <v>3937</v>
      </c>
      <c r="V833" t="s">
        <v>13807</v>
      </c>
      <c r="W833" t="s">
        <v>13807</v>
      </c>
    </row>
    <row r="834" spans="1:23" x14ac:dyDescent="0.25">
      <c r="A834" t="s">
        <v>13808</v>
      </c>
      <c r="B834" t="s">
        <v>13808</v>
      </c>
      <c r="C834" t="s">
        <v>14892</v>
      </c>
      <c r="E834" t="s">
        <v>1505</v>
      </c>
      <c r="F834" t="s">
        <v>14893</v>
      </c>
      <c r="G834" t="s">
        <v>14893</v>
      </c>
      <c r="H834" t="s">
        <v>14893</v>
      </c>
      <c r="I834" t="s">
        <v>14892</v>
      </c>
      <c r="J834" t="s">
        <v>3938</v>
      </c>
      <c r="L834" t="str">
        <f t="shared" si="36"/>
        <v/>
      </c>
      <c r="N834" t="str">
        <f t="shared" si="37"/>
        <v/>
      </c>
      <c r="P834">
        <v>4</v>
      </c>
      <c r="Q834">
        <v>4</v>
      </c>
      <c r="R834" t="str">
        <f t="shared" si="38"/>
        <v>-1</v>
      </c>
      <c r="S834" t="s">
        <v>1869</v>
      </c>
      <c r="T834" t="s">
        <v>2304</v>
      </c>
      <c r="U834" t="s">
        <v>3939</v>
      </c>
      <c r="V834" t="s">
        <v>13807</v>
      </c>
      <c r="W834" t="s">
        <v>13807</v>
      </c>
    </row>
    <row r="835" spans="1:23" x14ac:dyDescent="0.25">
      <c r="A835" t="s">
        <v>13808</v>
      </c>
      <c r="B835" t="s">
        <v>13808</v>
      </c>
      <c r="C835" t="s">
        <v>14894</v>
      </c>
      <c r="E835" t="s">
        <v>1505</v>
      </c>
      <c r="F835" t="s">
        <v>14895</v>
      </c>
      <c r="G835" t="s">
        <v>14895</v>
      </c>
      <c r="H835" t="s">
        <v>14895</v>
      </c>
      <c r="I835" t="s">
        <v>14894</v>
      </c>
      <c r="J835" t="s">
        <v>3940</v>
      </c>
      <c r="L835" t="str">
        <f t="shared" ref="L835:L898" si="39">SUBSTITUTE(M835," GHz","")</f>
        <v/>
      </c>
      <c r="N835" t="str">
        <f t="shared" ref="N835:N898" si="40">SUBSTITUTE(O835," GHz","")</f>
        <v/>
      </c>
      <c r="P835">
        <v>4</v>
      </c>
      <c r="Q835">
        <v>4</v>
      </c>
      <c r="R835" t="str">
        <f t="shared" ref="R835:R898" si="41">SUBSTITUTE(S835," W","")</f>
        <v>-1</v>
      </c>
      <c r="S835" t="s">
        <v>1869</v>
      </c>
      <c r="T835" t="s">
        <v>1938</v>
      </c>
      <c r="U835" t="s">
        <v>3941</v>
      </c>
      <c r="V835" t="s">
        <v>13807</v>
      </c>
      <c r="W835" t="s">
        <v>13807</v>
      </c>
    </row>
    <row r="836" spans="1:23" x14ac:dyDescent="0.25">
      <c r="A836" t="s">
        <v>13808</v>
      </c>
      <c r="B836" t="s">
        <v>13808</v>
      </c>
      <c r="C836" t="s">
        <v>14896</v>
      </c>
      <c r="E836" t="s">
        <v>1505</v>
      </c>
      <c r="F836" t="s">
        <v>14897</v>
      </c>
      <c r="G836" t="s">
        <v>14897</v>
      </c>
      <c r="H836" t="s">
        <v>14897</v>
      </c>
      <c r="I836" t="s">
        <v>14896</v>
      </c>
      <c r="J836" t="s">
        <v>3942</v>
      </c>
      <c r="L836" t="str">
        <f t="shared" si="39"/>
        <v/>
      </c>
      <c r="N836" t="str">
        <f t="shared" si="40"/>
        <v/>
      </c>
      <c r="P836">
        <v>4</v>
      </c>
      <c r="Q836">
        <v>4</v>
      </c>
      <c r="R836" t="str">
        <f t="shared" si="41"/>
        <v>-1</v>
      </c>
      <c r="S836" t="s">
        <v>1869</v>
      </c>
      <c r="T836" t="s">
        <v>2304</v>
      </c>
      <c r="U836" t="s">
        <v>3943</v>
      </c>
      <c r="V836" t="s">
        <v>13807</v>
      </c>
      <c r="W836" t="s">
        <v>13807</v>
      </c>
    </row>
    <row r="837" spans="1:23" x14ac:dyDescent="0.25">
      <c r="A837" t="s">
        <v>13808</v>
      </c>
      <c r="B837" t="s">
        <v>13808</v>
      </c>
      <c r="C837" t="s">
        <v>14898</v>
      </c>
      <c r="E837" t="s">
        <v>1505</v>
      </c>
      <c r="F837" t="s">
        <v>14899</v>
      </c>
      <c r="G837" t="s">
        <v>14899</v>
      </c>
      <c r="H837" t="s">
        <v>14899</v>
      </c>
      <c r="I837" t="s">
        <v>14898</v>
      </c>
      <c r="J837" t="s">
        <v>3944</v>
      </c>
      <c r="L837" t="str">
        <f t="shared" si="39"/>
        <v/>
      </c>
      <c r="N837" t="str">
        <f t="shared" si="40"/>
        <v/>
      </c>
      <c r="P837">
        <v>4</v>
      </c>
      <c r="Q837">
        <v>4</v>
      </c>
      <c r="R837" t="str">
        <f t="shared" si="41"/>
        <v/>
      </c>
      <c r="T837" t="s">
        <v>1996</v>
      </c>
      <c r="U837" t="s">
        <v>3945</v>
      </c>
      <c r="V837" t="s">
        <v>13807</v>
      </c>
      <c r="W837" t="s">
        <v>13807</v>
      </c>
    </row>
    <row r="838" spans="1:23" x14ac:dyDescent="0.25">
      <c r="A838" t="s">
        <v>13808</v>
      </c>
      <c r="B838" t="s">
        <v>13808</v>
      </c>
      <c r="C838" t="s">
        <v>3946</v>
      </c>
      <c r="E838" t="s">
        <v>1505</v>
      </c>
      <c r="F838" t="s">
        <v>14900</v>
      </c>
      <c r="G838" t="s">
        <v>14900</v>
      </c>
      <c r="H838" t="s">
        <v>14900</v>
      </c>
      <c r="I838" t="s">
        <v>3946</v>
      </c>
      <c r="J838" t="s">
        <v>3946</v>
      </c>
      <c r="K838" t="s">
        <v>2001</v>
      </c>
      <c r="L838" t="str">
        <f t="shared" si="39"/>
        <v>1.8</v>
      </c>
      <c r="M838" t="s">
        <v>796</v>
      </c>
      <c r="N838" t="str">
        <f t="shared" si="40"/>
        <v>3.2</v>
      </c>
      <c r="O838" t="s">
        <v>469</v>
      </c>
      <c r="P838">
        <v>4</v>
      </c>
      <c r="R838" t="str">
        <f t="shared" si="41"/>
        <v>15</v>
      </c>
      <c r="S838" t="s">
        <v>2002</v>
      </c>
      <c r="T838" t="s">
        <v>2034</v>
      </c>
      <c r="U838" t="s">
        <v>3947</v>
      </c>
      <c r="V838" t="s">
        <v>13807</v>
      </c>
      <c r="W838" t="s">
        <v>13807</v>
      </c>
    </row>
    <row r="839" spans="1:23" x14ac:dyDescent="0.25">
      <c r="A839" t="s">
        <v>13808</v>
      </c>
      <c r="B839" t="s">
        <v>13808</v>
      </c>
      <c r="C839" t="s">
        <v>3948</v>
      </c>
      <c r="E839" t="s">
        <v>1505</v>
      </c>
      <c r="F839" t="s">
        <v>14901</v>
      </c>
      <c r="G839" t="s">
        <v>14901</v>
      </c>
      <c r="H839" t="s">
        <v>14901</v>
      </c>
      <c r="I839" t="s">
        <v>3948</v>
      </c>
      <c r="J839" t="s">
        <v>3948</v>
      </c>
      <c r="K839" t="s">
        <v>1995</v>
      </c>
      <c r="L839" t="str">
        <f t="shared" si="39"/>
        <v>2.4</v>
      </c>
      <c r="M839" t="s">
        <v>609</v>
      </c>
      <c r="N839" t="str">
        <f t="shared" si="40"/>
        <v>3.3</v>
      </c>
      <c r="O839" t="s">
        <v>507</v>
      </c>
      <c r="P839">
        <v>4</v>
      </c>
      <c r="R839" t="str">
        <f t="shared" si="41"/>
        <v>15</v>
      </c>
      <c r="S839" t="s">
        <v>2002</v>
      </c>
      <c r="T839" t="s">
        <v>2015</v>
      </c>
      <c r="U839" t="s">
        <v>3949</v>
      </c>
      <c r="V839" t="s">
        <v>13807</v>
      </c>
      <c r="W839" t="s">
        <v>13807</v>
      </c>
    </row>
    <row r="840" spans="1:23" x14ac:dyDescent="0.25">
      <c r="A840" t="s">
        <v>13808</v>
      </c>
      <c r="B840" t="s">
        <v>13808</v>
      </c>
      <c r="C840" t="s">
        <v>3950</v>
      </c>
      <c r="E840" t="s">
        <v>1505</v>
      </c>
      <c r="F840" t="s">
        <v>14902</v>
      </c>
      <c r="G840" t="s">
        <v>14902</v>
      </c>
      <c r="H840" t="s">
        <v>14902</v>
      </c>
      <c r="I840" t="s">
        <v>3950</v>
      </c>
      <c r="J840" t="s">
        <v>3950</v>
      </c>
      <c r="K840" t="s">
        <v>1931</v>
      </c>
      <c r="L840" t="str">
        <f t="shared" si="39"/>
        <v>3.6</v>
      </c>
      <c r="M840" t="s">
        <v>426</v>
      </c>
      <c r="N840" t="str">
        <f t="shared" si="40"/>
        <v>4.0</v>
      </c>
      <c r="O840" t="s">
        <v>1917</v>
      </c>
      <c r="P840">
        <v>4</v>
      </c>
      <c r="R840" t="str">
        <f t="shared" si="41"/>
        <v>65</v>
      </c>
      <c r="S840" t="s">
        <v>424</v>
      </c>
      <c r="T840" t="s">
        <v>2034</v>
      </c>
      <c r="U840" t="s">
        <v>3951</v>
      </c>
      <c r="V840" t="s">
        <v>13807</v>
      </c>
      <c r="W840" t="s">
        <v>13807</v>
      </c>
    </row>
    <row r="841" spans="1:23" x14ac:dyDescent="0.25">
      <c r="A841" t="s">
        <v>13808</v>
      </c>
      <c r="B841" t="s">
        <v>13808</v>
      </c>
      <c r="C841" t="s">
        <v>3952</v>
      </c>
      <c r="E841" t="s">
        <v>1505</v>
      </c>
      <c r="F841" t="s">
        <v>14903</v>
      </c>
      <c r="G841" t="s">
        <v>14903</v>
      </c>
      <c r="H841" t="s">
        <v>14903</v>
      </c>
      <c r="I841" t="s">
        <v>3952</v>
      </c>
      <c r="J841" t="s">
        <v>3952</v>
      </c>
      <c r="K841" t="s">
        <v>2014</v>
      </c>
      <c r="L841" t="str">
        <f t="shared" si="39"/>
        <v>3.5</v>
      </c>
      <c r="M841" t="s">
        <v>437</v>
      </c>
      <c r="N841" t="str">
        <f t="shared" si="40"/>
        <v>3.8</v>
      </c>
      <c r="O841" t="s">
        <v>445</v>
      </c>
      <c r="P841">
        <v>4</v>
      </c>
      <c r="R841" t="str">
        <f t="shared" si="41"/>
        <v>65</v>
      </c>
      <c r="S841" t="s">
        <v>424</v>
      </c>
      <c r="T841" t="s">
        <v>2939</v>
      </c>
      <c r="U841" t="s">
        <v>3953</v>
      </c>
      <c r="V841" t="s">
        <v>13807</v>
      </c>
      <c r="W841" t="s">
        <v>13807</v>
      </c>
    </row>
    <row r="842" spans="1:23" x14ac:dyDescent="0.25">
      <c r="A842" t="s">
        <v>13808</v>
      </c>
      <c r="B842" t="s">
        <v>13808</v>
      </c>
      <c r="C842" t="s">
        <v>3954</v>
      </c>
      <c r="E842" t="s">
        <v>1505</v>
      </c>
      <c r="F842" t="s">
        <v>14904</v>
      </c>
      <c r="G842" t="s">
        <v>14904</v>
      </c>
      <c r="H842" t="s">
        <v>14904</v>
      </c>
      <c r="I842" t="s">
        <v>3954</v>
      </c>
      <c r="J842" t="s">
        <v>3954</v>
      </c>
      <c r="K842" t="s">
        <v>2014</v>
      </c>
      <c r="L842" t="str">
        <f t="shared" si="39"/>
        <v>2.8</v>
      </c>
      <c r="M842" t="s">
        <v>627</v>
      </c>
      <c r="N842" t="str">
        <f t="shared" si="40"/>
        <v>3.5</v>
      </c>
      <c r="O842" t="s">
        <v>437</v>
      </c>
      <c r="P842">
        <v>4</v>
      </c>
      <c r="R842" t="str">
        <f t="shared" si="41"/>
        <v>35</v>
      </c>
      <c r="S842" t="s">
        <v>623</v>
      </c>
      <c r="T842" t="s">
        <v>2939</v>
      </c>
      <c r="U842" t="s">
        <v>3955</v>
      </c>
      <c r="V842" t="s">
        <v>13807</v>
      </c>
      <c r="W842" t="s">
        <v>13807</v>
      </c>
    </row>
    <row r="843" spans="1:23" x14ac:dyDescent="0.25">
      <c r="A843" t="s">
        <v>13808</v>
      </c>
      <c r="B843" t="s">
        <v>13808</v>
      </c>
      <c r="C843" t="s">
        <v>3956</v>
      </c>
      <c r="E843" t="s">
        <v>1505</v>
      </c>
      <c r="F843" t="s">
        <v>14905</v>
      </c>
      <c r="G843" t="s">
        <v>14905</v>
      </c>
      <c r="H843" t="s">
        <v>14905</v>
      </c>
      <c r="I843" t="s">
        <v>3956</v>
      </c>
      <c r="J843" t="s">
        <v>3956</v>
      </c>
      <c r="K843" t="s">
        <v>1931</v>
      </c>
      <c r="L843" t="str">
        <f t="shared" si="39"/>
        <v>3.9</v>
      </c>
      <c r="M843" t="s">
        <v>422</v>
      </c>
      <c r="N843" t="str">
        <f t="shared" si="40"/>
        <v>4.1</v>
      </c>
      <c r="O843" t="s">
        <v>494</v>
      </c>
      <c r="P843">
        <v>4</v>
      </c>
      <c r="R843" t="str">
        <f t="shared" si="41"/>
        <v>95</v>
      </c>
      <c r="S843" t="s">
        <v>541</v>
      </c>
      <c r="T843" t="s">
        <v>1989</v>
      </c>
      <c r="U843" t="s">
        <v>3957</v>
      </c>
      <c r="V843" t="s">
        <v>13807</v>
      </c>
      <c r="W843" t="s">
        <v>13807</v>
      </c>
    </row>
    <row r="844" spans="1:23" x14ac:dyDescent="0.25">
      <c r="A844" t="s">
        <v>13808</v>
      </c>
      <c r="B844" t="s">
        <v>13808</v>
      </c>
      <c r="C844" t="s">
        <v>3958</v>
      </c>
      <c r="E844" t="s">
        <v>1505</v>
      </c>
      <c r="F844" t="s">
        <v>14906</v>
      </c>
      <c r="G844" t="s">
        <v>14906</v>
      </c>
      <c r="H844" t="s">
        <v>14906</v>
      </c>
      <c r="I844" t="s">
        <v>3958</v>
      </c>
      <c r="J844" t="s">
        <v>3958</v>
      </c>
      <c r="K844" t="s">
        <v>2014</v>
      </c>
      <c r="L844" t="str">
        <f t="shared" si="39"/>
        <v>3.5</v>
      </c>
      <c r="M844" t="s">
        <v>437</v>
      </c>
      <c r="N844" t="str">
        <f t="shared" si="40"/>
        <v>3.8</v>
      </c>
      <c r="O844" t="s">
        <v>445</v>
      </c>
      <c r="P844">
        <v>4</v>
      </c>
      <c r="R844" t="str">
        <f t="shared" si="41"/>
        <v>65</v>
      </c>
      <c r="S844" t="s">
        <v>424</v>
      </c>
      <c r="T844" t="s">
        <v>2015</v>
      </c>
      <c r="U844" t="s">
        <v>3959</v>
      </c>
      <c r="V844" t="s">
        <v>13807</v>
      </c>
      <c r="W844" t="s">
        <v>13807</v>
      </c>
    </row>
    <row r="845" spans="1:23" x14ac:dyDescent="0.25">
      <c r="A845" t="s">
        <v>13808</v>
      </c>
      <c r="B845" t="s">
        <v>13808</v>
      </c>
      <c r="C845" t="s">
        <v>3960</v>
      </c>
      <c r="E845" t="s">
        <v>1505</v>
      </c>
      <c r="F845" t="s">
        <v>14907</v>
      </c>
      <c r="G845" t="s">
        <v>14907</v>
      </c>
      <c r="H845" t="s">
        <v>14907</v>
      </c>
      <c r="I845" t="s">
        <v>3960</v>
      </c>
      <c r="J845" t="s">
        <v>3960</v>
      </c>
      <c r="K845" t="s">
        <v>1995</v>
      </c>
      <c r="L845" t="str">
        <f t="shared" si="39"/>
        <v>2.5</v>
      </c>
      <c r="M845" t="s">
        <v>457</v>
      </c>
      <c r="N845" t="str">
        <f t="shared" si="40"/>
        <v>3.4</v>
      </c>
      <c r="O845" t="s">
        <v>451</v>
      </c>
      <c r="P845">
        <v>4</v>
      </c>
      <c r="R845" t="str">
        <f t="shared" si="41"/>
        <v>15</v>
      </c>
      <c r="S845" t="s">
        <v>2002</v>
      </c>
      <c r="T845" t="s">
        <v>2193</v>
      </c>
      <c r="U845" t="s">
        <v>3961</v>
      </c>
      <c r="V845" t="s">
        <v>13807</v>
      </c>
      <c r="W845" t="s">
        <v>13807</v>
      </c>
    </row>
    <row r="846" spans="1:23" x14ac:dyDescent="0.25">
      <c r="A846" t="s">
        <v>13808</v>
      </c>
      <c r="B846" t="s">
        <v>13808</v>
      </c>
      <c r="C846" t="s">
        <v>3962</v>
      </c>
      <c r="E846" t="s">
        <v>1505</v>
      </c>
      <c r="F846" t="s">
        <v>14908</v>
      </c>
      <c r="G846" t="s">
        <v>14908</v>
      </c>
      <c r="H846" t="s">
        <v>14908</v>
      </c>
      <c r="I846" t="s">
        <v>3962</v>
      </c>
      <c r="J846" t="s">
        <v>3962</v>
      </c>
      <c r="K846" t="s">
        <v>2014</v>
      </c>
      <c r="L846" t="str">
        <f t="shared" si="39"/>
        <v>3.0</v>
      </c>
      <c r="M846" t="s">
        <v>2017</v>
      </c>
      <c r="N846" t="str">
        <f t="shared" si="40"/>
        <v>3.5</v>
      </c>
      <c r="O846" t="s">
        <v>437</v>
      </c>
      <c r="P846">
        <v>4</v>
      </c>
      <c r="R846" t="str">
        <f t="shared" si="41"/>
        <v>35</v>
      </c>
      <c r="S846" t="s">
        <v>623</v>
      </c>
      <c r="T846" t="s">
        <v>2012</v>
      </c>
      <c r="U846" t="s">
        <v>3963</v>
      </c>
      <c r="V846" t="s">
        <v>13807</v>
      </c>
      <c r="W846" t="s">
        <v>13807</v>
      </c>
    </row>
    <row r="847" spans="1:23" x14ac:dyDescent="0.25">
      <c r="A847" t="s">
        <v>13808</v>
      </c>
      <c r="B847" t="s">
        <v>13808</v>
      </c>
      <c r="C847" t="s">
        <v>3964</v>
      </c>
      <c r="E847" t="s">
        <v>1505</v>
      </c>
      <c r="F847" t="s">
        <v>14909</v>
      </c>
      <c r="G847" t="s">
        <v>14909</v>
      </c>
      <c r="H847" t="s">
        <v>14909</v>
      </c>
      <c r="I847" t="s">
        <v>3964</v>
      </c>
      <c r="J847" t="s">
        <v>3964</v>
      </c>
      <c r="K847" t="s">
        <v>1995</v>
      </c>
      <c r="L847" t="str">
        <f t="shared" si="39"/>
        <v>2.1</v>
      </c>
      <c r="M847" t="s">
        <v>529</v>
      </c>
      <c r="N847" t="str">
        <f t="shared" si="40"/>
        <v>3.4</v>
      </c>
      <c r="O847" t="s">
        <v>451</v>
      </c>
      <c r="P847">
        <v>4</v>
      </c>
      <c r="R847" t="str">
        <f t="shared" si="41"/>
        <v>15</v>
      </c>
      <c r="S847" t="s">
        <v>2002</v>
      </c>
      <c r="T847" t="s">
        <v>1996</v>
      </c>
      <c r="U847" t="s">
        <v>3965</v>
      </c>
      <c r="V847" t="s">
        <v>13807</v>
      </c>
      <c r="W847" t="s">
        <v>13807</v>
      </c>
    </row>
    <row r="848" spans="1:23" x14ac:dyDescent="0.25">
      <c r="A848" t="s">
        <v>13808</v>
      </c>
      <c r="B848" t="s">
        <v>13808</v>
      </c>
      <c r="C848" t="s">
        <v>3966</v>
      </c>
      <c r="E848" t="s">
        <v>1505</v>
      </c>
      <c r="F848" t="s">
        <v>14910</v>
      </c>
      <c r="G848" t="s">
        <v>14910</v>
      </c>
      <c r="H848" t="s">
        <v>14910</v>
      </c>
      <c r="I848" t="s">
        <v>3966</v>
      </c>
      <c r="J848" t="s">
        <v>3966</v>
      </c>
      <c r="K848" t="s">
        <v>2001</v>
      </c>
      <c r="L848" t="str">
        <f t="shared" si="39"/>
        <v>2.5</v>
      </c>
      <c r="M848" t="s">
        <v>457</v>
      </c>
      <c r="N848" t="str">
        <f t="shared" si="40"/>
        <v>3.4</v>
      </c>
      <c r="O848" t="s">
        <v>451</v>
      </c>
      <c r="P848">
        <v>4</v>
      </c>
      <c r="R848" t="str">
        <f t="shared" si="41"/>
        <v>15</v>
      </c>
      <c r="S848" t="s">
        <v>2002</v>
      </c>
      <c r="T848" t="s">
        <v>2009</v>
      </c>
      <c r="U848" t="s">
        <v>3967</v>
      </c>
      <c r="V848" t="s">
        <v>13807</v>
      </c>
      <c r="W848" t="s">
        <v>13807</v>
      </c>
    </row>
    <row r="849" spans="1:23" x14ac:dyDescent="0.25">
      <c r="A849" t="s">
        <v>13808</v>
      </c>
      <c r="B849" t="s">
        <v>13808</v>
      </c>
      <c r="C849" t="s">
        <v>3968</v>
      </c>
      <c r="E849" t="s">
        <v>1505</v>
      </c>
      <c r="F849" t="s">
        <v>14911</v>
      </c>
      <c r="G849" t="s">
        <v>14911</v>
      </c>
      <c r="H849" t="s">
        <v>14911</v>
      </c>
      <c r="I849" t="s">
        <v>3968</v>
      </c>
      <c r="J849" t="s">
        <v>3968</v>
      </c>
      <c r="K849" t="s">
        <v>2014</v>
      </c>
      <c r="L849" t="str">
        <f t="shared" si="39"/>
        <v>3.7</v>
      </c>
      <c r="M849" t="s">
        <v>442</v>
      </c>
      <c r="N849" t="str">
        <f t="shared" si="40"/>
        <v>4.2</v>
      </c>
      <c r="O849" t="s">
        <v>418</v>
      </c>
      <c r="P849">
        <v>4</v>
      </c>
      <c r="R849" t="str">
        <f t="shared" si="41"/>
        <v>65</v>
      </c>
      <c r="S849" t="s">
        <v>424</v>
      </c>
      <c r="T849" t="s">
        <v>2939</v>
      </c>
      <c r="U849" t="s">
        <v>3969</v>
      </c>
      <c r="V849" t="s">
        <v>13807</v>
      </c>
      <c r="W849" t="s">
        <v>13807</v>
      </c>
    </row>
    <row r="850" spans="1:23" x14ac:dyDescent="0.25">
      <c r="A850" t="s">
        <v>13808</v>
      </c>
      <c r="B850" t="s">
        <v>13808</v>
      </c>
      <c r="C850" t="s">
        <v>3970</v>
      </c>
      <c r="E850" t="s">
        <v>1505</v>
      </c>
      <c r="F850" t="s">
        <v>14912</v>
      </c>
      <c r="G850" t="s">
        <v>14912</v>
      </c>
      <c r="H850" t="s">
        <v>14912</v>
      </c>
      <c r="I850" t="s">
        <v>3970</v>
      </c>
      <c r="J850" t="s">
        <v>3970</v>
      </c>
      <c r="K850" t="s">
        <v>2014</v>
      </c>
      <c r="L850" t="str">
        <f t="shared" si="39"/>
        <v>2.9</v>
      </c>
      <c r="M850" t="s">
        <v>473</v>
      </c>
      <c r="N850" t="str">
        <f t="shared" si="40"/>
        <v>3.8</v>
      </c>
      <c r="O850" t="s">
        <v>445</v>
      </c>
      <c r="P850">
        <v>4</v>
      </c>
      <c r="R850" t="str">
        <f t="shared" si="41"/>
        <v>35</v>
      </c>
      <c r="S850" t="s">
        <v>623</v>
      </c>
      <c r="T850" t="s">
        <v>2015</v>
      </c>
      <c r="U850" t="s">
        <v>3971</v>
      </c>
      <c r="V850" t="s">
        <v>13807</v>
      </c>
      <c r="W850" t="s">
        <v>13807</v>
      </c>
    </row>
    <row r="851" spans="1:23" x14ac:dyDescent="0.25">
      <c r="A851" t="s">
        <v>13808</v>
      </c>
      <c r="B851" t="s">
        <v>13808</v>
      </c>
      <c r="C851" t="s">
        <v>3972</v>
      </c>
      <c r="E851" t="s">
        <v>1505</v>
      </c>
      <c r="F851" t="s">
        <v>14913</v>
      </c>
      <c r="G851" t="s">
        <v>14913</v>
      </c>
      <c r="H851" t="s">
        <v>14913</v>
      </c>
      <c r="I851" t="s">
        <v>3972</v>
      </c>
      <c r="J851" t="s">
        <v>3972</v>
      </c>
      <c r="K851" t="s">
        <v>2014</v>
      </c>
      <c r="L851" t="str">
        <f t="shared" si="39"/>
        <v>3.8</v>
      </c>
      <c r="M851" t="s">
        <v>445</v>
      </c>
      <c r="N851" t="str">
        <f t="shared" si="40"/>
        <v>4.2</v>
      </c>
      <c r="O851" t="s">
        <v>418</v>
      </c>
      <c r="P851">
        <v>4</v>
      </c>
      <c r="R851" t="str">
        <f t="shared" si="41"/>
        <v>65</v>
      </c>
      <c r="S851" t="s">
        <v>424</v>
      </c>
      <c r="T851" t="s">
        <v>2939</v>
      </c>
      <c r="U851" t="s">
        <v>3973</v>
      </c>
      <c r="V851" t="s">
        <v>13807</v>
      </c>
      <c r="W851" t="s">
        <v>13807</v>
      </c>
    </row>
    <row r="852" spans="1:23" x14ac:dyDescent="0.25">
      <c r="A852" t="s">
        <v>13808</v>
      </c>
      <c r="B852" t="s">
        <v>13808</v>
      </c>
      <c r="C852" t="s">
        <v>3974</v>
      </c>
      <c r="E852" t="s">
        <v>1505</v>
      </c>
      <c r="F852" t="s">
        <v>14914</v>
      </c>
      <c r="G852" t="s">
        <v>14914</v>
      </c>
      <c r="H852" t="s">
        <v>14914</v>
      </c>
      <c r="I852" t="s">
        <v>3974</v>
      </c>
      <c r="J852" t="s">
        <v>3974</v>
      </c>
      <c r="K852" t="s">
        <v>1995</v>
      </c>
      <c r="L852" t="str">
        <f t="shared" si="39"/>
        <v>2.7</v>
      </c>
      <c r="M852" t="s">
        <v>758</v>
      </c>
      <c r="N852" t="str">
        <f t="shared" si="40"/>
        <v>3.6</v>
      </c>
      <c r="O852" t="s">
        <v>426</v>
      </c>
      <c r="P852">
        <v>4</v>
      </c>
      <c r="R852" t="str">
        <f t="shared" si="41"/>
        <v>15</v>
      </c>
      <c r="S852" t="s">
        <v>2002</v>
      </c>
      <c r="T852" t="s">
        <v>2012</v>
      </c>
      <c r="U852" t="s">
        <v>3975</v>
      </c>
      <c r="V852" t="s">
        <v>13807</v>
      </c>
      <c r="W852" t="s">
        <v>13807</v>
      </c>
    </row>
    <row r="853" spans="1:23" x14ac:dyDescent="0.25">
      <c r="A853" t="s">
        <v>13808</v>
      </c>
      <c r="B853" t="s">
        <v>13808</v>
      </c>
      <c r="C853" t="s">
        <v>3976</v>
      </c>
      <c r="E853" t="s">
        <v>1505</v>
      </c>
      <c r="F853" t="s">
        <v>14915</v>
      </c>
      <c r="G853" t="s">
        <v>14915</v>
      </c>
      <c r="H853" t="s">
        <v>14915</v>
      </c>
      <c r="I853" t="s">
        <v>3976</v>
      </c>
      <c r="J853" t="s">
        <v>3976</v>
      </c>
      <c r="K853" t="s">
        <v>2014</v>
      </c>
      <c r="L853" t="str">
        <f t="shared" si="39"/>
        <v>3.1</v>
      </c>
      <c r="M853" t="s">
        <v>700</v>
      </c>
      <c r="N853" t="str">
        <f t="shared" si="40"/>
        <v>3.8</v>
      </c>
      <c r="O853" t="s">
        <v>445</v>
      </c>
      <c r="P853">
        <v>4</v>
      </c>
      <c r="R853" t="str">
        <f t="shared" si="41"/>
        <v>35</v>
      </c>
      <c r="S853" t="s">
        <v>623</v>
      </c>
      <c r="T853" t="s">
        <v>2939</v>
      </c>
      <c r="U853" t="s">
        <v>3977</v>
      </c>
      <c r="V853" t="s">
        <v>13807</v>
      </c>
      <c r="W853" t="s">
        <v>13807</v>
      </c>
    </row>
    <row r="854" spans="1:23" x14ac:dyDescent="0.25">
      <c r="A854" t="s">
        <v>13808</v>
      </c>
      <c r="B854" t="s">
        <v>13808</v>
      </c>
      <c r="C854" t="s">
        <v>14916</v>
      </c>
      <c r="E854" t="s">
        <v>1505</v>
      </c>
      <c r="F854" t="s">
        <v>14917</v>
      </c>
      <c r="G854" t="s">
        <v>14917</v>
      </c>
      <c r="H854" t="s">
        <v>14917</v>
      </c>
      <c r="I854" t="s">
        <v>14916</v>
      </c>
      <c r="J854" t="s">
        <v>3978</v>
      </c>
      <c r="K854" t="s">
        <v>1921</v>
      </c>
      <c r="L854" t="str">
        <f t="shared" si="39"/>
        <v>2.0</v>
      </c>
      <c r="M854" t="s">
        <v>1881</v>
      </c>
      <c r="N854" t="str">
        <f t="shared" si="40"/>
        <v>2.4</v>
      </c>
      <c r="O854" t="s">
        <v>609</v>
      </c>
      <c r="P854">
        <v>4</v>
      </c>
      <c r="Q854">
        <v>4</v>
      </c>
      <c r="R854" t="str">
        <f t="shared" si="41"/>
        <v>15</v>
      </c>
      <c r="S854" t="s">
        <v>2002</v>
      </c>
      <c r="T854" t="s">
        <v>1992</v>
      </c>
      <c r="U854" t="s">
        <v>3979</v>
      </c>
      <c r="V854" t="s">
        <v>13807</v>
      </c>
      <c r="W854" t="s">
        <v>13807</v>
      </c>
    </row>
    <row r="855" spans="1:23" x14ac:dyDescent="0.25">
      <c r="A855" t="s">
        <v>13808</v>
      </c>
      <c r="B855" t="s">
        <v>13808</v>
      </c>
      <c r="C855" t="s">
        <v>3980</v>
      </c>
      <c r="E855" t="s">
        <v>1505</v>
      </c>
      <c r="F855" t="s">
        <v>14918</v>
      </c>
      <c r="G855" t="s">
        <v>14918</v>
      </c>
      <c r="H855" t="s">
        <v>14918</v>
      </c>
      <c r="I855" t="s">
        <v>3980</v>
      </c>
      <c r="J855" t="s">
        <v>3980</v>
      </c>
      <c r="K855" t="s">
        <v>2115</v>
      </c>
      <c r="L855" t="str">
        <f t="shared" si="39"/>
        <v>2.5</v>
      </c>
      <c r="M855" t="s">
        <v>457</v>
      </c>
      <c r="N855" t="str">
        <f t="shared" si="40"/>
        <v>2.9</v>
      </c>
      <c r="O855" t="s">
        <v>473</v>
      </c>
      <c r="P855">
        <v>2</v>
      </c>
      <c r="R855" t="str">
        <f t="shared" si="41"/>
        <v>15</v>
      </c>
      <c r="S855" t="s">
        <v>2002</v>
      </c>
      <c r="T855" t="s">
        <v>2209</v>
      </c>
      <c r="U855" t="s">
        <v>3981</v>
      </c>
      <c r="V855" t="s">
        <v>13807</v>
      </c>
      <c r="W855" t="s">
        <v>13807</v>
      </c>
    </row>
    <row r="856" spans="1:23" x14ac:dyDescent="0.25">
      <c r="A856" t="s">
        <v>13808</v>
      </c>
      <c r="B856" t="s">
        <v>13808</v>
      </c>
      <c r="C856" t="s">
        <v>3982</v>
      </c>
      <c r="E856" t="s">
        <v>1505</v>
      </c>
      <c r="F856" t="s">
        <v>14919</v>
      </c>
      <c r="G856" t="s">
        <v>14919</v>
      </c>
      <c r="H856" t="s">
        <v>14919</v>
      </c>
      <c r="I856" t="s">
        <v>3982</v>
      </c>
      <c r="J856" t="s">
        <v>3982</v>
      </c>
      <c r="K856" t="s">
        <v>1931</v>
      </c>
      <c r="L856" t="str">
        <f t="shared" si="39"/>
        <v>3.5</v>
      </c>
      <c r="M856" t="s">
        <v>437</v>
      </c>
      <c r="N856" t="str">
        <f t="shared" si="40"/>
        <v>3.9</v>
      </c>
      <c r="O856" t="s">
        <v>422</v>
      </c>
      <c r="P856">
        <v>2</v>
      </c>
      <c r="R856" t="str">
        <f t="shared" si="41"/>
        <v>65</v>
      </c>
      <c r="S856" t="s">
        <v>424</v>
      </c>
      <c r="T856" t="s">
        <v>1989</v>
      </c>
      <c r="U856" t="s">
        <v>3983</v>
      </c>
      <c r="V856" t="s">
        <v>13807</v>
      </c>
      <c r="W856" t="s">
        <v>13807</v>
      </c>
    </row>
    <row r="857" spans="1:23" x14ac:dyDescent="0.25">
      <c r="A857" t="s">
        <v>13808</v>
      </c>
      <c r="B857" t="s">
        <v>13808</v>
      </c>
      <c r="C857" t="s">
        <v>3984</v>
      </c>
      <c r="E857" t="s">
        <v>1505</v>
      </c>
      <c r="F857" t="s">
        <v>14920</v>
      </c>
      <c r="G857" t="s">
        <v>14920</v>
      </c>
      <c r="H857" t="s">
        <v>14920</v>
      </c>
      <c r="I857" t="s">
        <v>3984</v>
      </c>
      <c r="J857" t="s">
        <v>3984</v>
      </c>
      <c r="K857" t="s">
        <v>3985</v>
      </c>
      <c r="L857" t="str">
        <f t="shared" si="39"/>
        <v>3.0</v>
      </c>
      <c r="M857" t="s">
        <v>2017</v>
      </c>
      <c r="N857" t="str">
        <f t="shared" si="40"/>
        <v>3.6</v>
      </c>
      <c r="O857" t="s">
        <v>426</v>
      </c>
      <c r="P857">
        <v>2</v>
      </c>
      <c r="R857" t="str">
        <f t="shared" si="41"/>
        <v>15</v>
      </c>
      <c r="S857" t="s">
        <v>2002</v>
      </c>
      <c r="T857" t="s">
        <v>2193</v>
      </c>
      <c r="U857" t="s">
        <v>3986</v>
      </c>
      <c r="V857" t="s">
        <v>13807</v>
      </c>
      <c r="W857" t="s">
        <v>13807</v>
      </c>
    </row>
    <row r="858" spans="1:23" x14ac:dyDescent="0.25">
      <c r="A858" t="s">
        <v>13808</v>
      </c>
      <c r="B858" t="s">
        <v>13808</v>
      </c>
      <c r="C858" t="s">
        <v>3987</v>
      </c>
      <c r="E858" t="s">
        <v>1505</v>
      </c>
      <c r="F858" t="s">
        <v>14921</v>
      </c>
      <c r="G858" t="s">
        <v>14921</v>
      </c>
      <c r="H858" t="s">
        <v>14921</v>
      </c>
      <c r="I858" t="s">
        <v>3987</v>
      </c>
      <c r="J858" t="s">
        <v>3987</v>
      </c>
      <c r="K858" t="s">
        <v>1995</v>
      </c>
      <c r="L858" t="str">
        <f t="shared" si="39"/>
        <v>1.6</v>
      </c>
      <c r="M858" t="s">
        <v>951</v>
      </c>
      <c r="N858" t="str">
        <f t="shared" si="40"/>
        <v>3.0</v>
      </c>
      <c r="O858" t="s">
        <v>2017</v>
      </c>
      <c r="P858">
        <v>2</v>
      </c>
      <c r="R858" t="str">
        <f t="shared" si="41"/>
        <v>15</v>
      </c>
      <c r="S858" t="s">
        <v>2002</v>
      </c>
      <c r="T858" t="s">
        <v>1989</v>
      </c>
      <c r="U858" t="s">
        <v>3988</v>
      </c>
      <c r="V858" t="s">
        <v>13807</v>
      </c>
      <c r="W858" t="s">
        <v>13807</v>
      </c>
    </row>
    <row r="859" spans="1:23" x14ac:dyDescent="0.25">
      <c r="A859" t="s">
        <v>13808</v>
      </c>
      <c r="B859" t="s">
        <v>13808</v>
      </c>
      <c r="C859" t="s">
        <v>3989</v>
      </c>
      <c r="E859" t="s">
        <v>1505</v>
      </c>
      <c r="F859" t="s">
        <v>14922</v>
      </c>
      <c r="G859" t="s">
        <v>14922</v>
      </c>
      <c r="H859" t="s">
        <v>14922</v>
      </c>
      <c r="I859" t="s">
        <v>3989</v>
      </c>
      <c r="J859" t="s">
        <v>3989</v>
      </c>
      <c r="K859" t="s">
        <v>1995</v>
      </c>
      <c r="L859" t="str">
        <f t="shared" si="39"/>
        <v>2.3</v>
      </c>
      <c r="M859" t="s">
        <v>826</v>
      </c>
      <c r="N859" t="str">
        <f t="shared" si="40"/>
        <v>3.2</v>
      </c>
      <c r="O859" t="s">
        <v>469</v>
      </c>
      <c r="P859">
        <v>2</v>
      </c>
      <c r="R859" t="str">
        <f t="shared" si="41"/>
        <v>15</v>
      </c>
      <c r="S859" t="s">
        <v>2002</v>
      </c>
      <c r="T859" t="s">
        <v>2939</v>
      </c>
      <c r="U859" t="s">
        <v>3990</v>
      </c>
      <c r="V859" t="s">
        <v>13807</v>
      </c>
      <c r="W859" t="s">
        <v>13807</v>
      </c>
    </row>
    <row r="860" spans="1:23" x14ac:dyDescent="0.25">
      <c r="A860" t="s">
        <v>13808</v>
      </c>
      <c r="B860" t="s">
        <v>13808</v>
      </c>
      <c r="C860" t="s">
        <v>3991</v>
      </c>
      <c r="E860" t="s">
        <v>1505</v>
      </c>
      <c r="F860" t="s">
        <v>14923</v>
      </c>
      <c r="G860" t="s">
        <v>14923</v>
      </c>
      <c r="H860" t="s">
        <v>14923</v>
      </c>
      <c r="I860" t="s">
        <v>3991</v>
      </c>
      <c r="J860" t="s">
        <v>3991</v>
      </c>
      <c r="K860" t="s">
        <v>1931</v>
      </c>
      <c r="L860" t="str">
        <f t="shared" si="39"/>
        <v>3.7</v>
      </c>
      <c r="M860" t="s">
        <v>442</v>
      </c>
      <c r="N860" t="str">
        <f t="shared" si="40"/>
        <v>4.0</v>
      </c>
      <c r="O860" t="s">
        <v>1917</v>
      </c>
      <c r="P860">
        <v>2</v>
      </c>
      <c r="R860" t="str">
        <f t="shared" si="41"/>
        <v>65</v>
      </c>
      <c r="S860" t="s">
        <v>424</v>
      </c>
      <c r="T860" t="s">
        <v>1992</v>
      </c>
      <c r="U860" t="s">
        <v>3992</v>
      </c>
      <c r="V860" t="s">
        <v>13807</v>
      </c>
      <c r="W860" t="s">
        <v>13807</v>
      </c>
    </row>
    <row r="861" spans="1:23" x14ac:dyDescent="0.25">
      <c r="A861" t="s">
        <v>13808</v>
      </c>
      <c r="B861" t="s">
        <v>13808</v>
      </c>
      <c r="C861" t="s">
        <v>3993</v>
      </c>
      <c r="E861" t="s">
        <v>1505</v>
      </c>
      <c r="F861" t="s">
        <v>14924</v>
      </c>
      <c r="G861" t="s">
        <v>14924</v>
      </c>
      <c r="H861" t="s">
        <v>14924</v>
      </c>
      <c r="I861" t="s">
        <v>3993</v>
      </c>
      <c r="J861" t="s">
        <v>3993</v>
      </c>
      <c r="K861" t="s">
        <v>2014</v>
      </c>
      <c r="L861" t="str">
        <f t="shared" si="39"/>
        <v>3.5</v>
      </c>
      <c r="M861" t="s">
        <v>437</v>
      </c>
      <c r="N861" t="str">
        <f t="shared" si="40"/>
        <v>3.8</v>
      </c>
      <c r="O861" t="s">
        <v>445</v>
      </c>
      <c r="P861">
        <v>2</v>
      </c>
      <c r="R861" t="str">
        <f t="shared" si="41"/>
        <v>65</v>
      </c>
      <c r="S861" t="s">
        <v>424</v>
      </c>
      <c r="T861" t="s">
        <v>2939</v>
      </c>
      <c r="U861" t="s">
        <v>3994</v>
      </c>
      <c r="V861" t="s">
        <v>13807</v>
      </c>
      <c r="W861" t="s">
        <v>13807</v>
      </c>
    </row>
    <row r="862" spans="1:23" x14ac:dyDescent="0.25">
      <c r="A862" t="s">
        <v>13808</v>
      </c>
      <c r="B862" t="s">
        <v>13808</v>
      </c>
      <c r="C862" t="s">
        <v>3995</v>
      </c>
      <c r="E862" t="s">
        <v>1505</v>
      </c>
      <c r="F862" t="s">
        <v>14925</v>
      </c>
      <c r="G862" t="s">
        <v>14925</v>
      </c>
      <c r="H862" t="s">
        <v>14925</v>
      </c>
      <c r="I862" t="s">
        <v>3995</v>
      </c>
      <c r="J862" t="s">
        <v>3995</v>
      </c>
      <c r="L862" t="str">
        <f t="shared" si="39"/>
        <v>3.0</v>
      </c>
      <c r="M862" t="s">
        <v>2017</v>
      </c>
      <c r="N862" t="str">
        <f t="shared" si="40"/>
        <v>3.4</v>
      </c>
      <c r="O862" t="s">
        <v>451</v>
      </c>
      <c r="P862">
        <v>2</v>
      </c>
      <c r="R862" t="str">
        <f t="shared" si="41"/>
        <v>35</v>
      </c>
      <c r="S862" t="s">
        <v>623</v>
      </c>
      <c r="T862" t="s">
        <v>2939</v>
      </c>
      <c r="U862" t="s">
        <v>3996</v>
      </c>
      <c r="V862" t="s">
        <v>13807</v>
      </c>
      <c r="W862" t="s">
        <v>13807</v>
      </c>
    </row>
    <row r="863" spans="1:23" x14ac:dyDescent="0.25">
      <c r="A863" t="s">
        <v>13808</v>
      </c>
      <c r="B863" t="s">
        <v>13808</v>
      </c>
      <c r="C863" t="s">
        <v>3997</v>
      </c>
      <c r="E863" t="s">
        <v>1505</v>
      </c>
      <c r="F863" t="s">
        <v>14926</v>
      </c>
      <c r="G863" t="s">
        <v>14926</v>
      </c>
      <c r="H863" t="s">
        <v>14926</v>
      </c>
      <c r="I863" t="s">
        <v>3997</v>
      </c>
      <c r="J863" t="s">
        <v>3997</v>
      </c>
      <c r="K863" t="s">
        <v>2014</v>
      </c>
      <c r="L863" t="str">
        <f t="shared" si="39"/>
        <v>3.5</v>
      </c>
      <c r="M863" t="s">
        <v>437</v>
      </c>
      <c r="N863" t="str">
        <f t="shared" si="40"/>
        <v>3.8</v>
      </c>
      <c r="O863" t="s">
        <v>445</v>
      </c>
      <c r="P863">
        <v>2</v>
      </c>
      <c r="R863" t="str">
        <f t="shared" si="41"/>
        <v>65</v>
      </c>
      <c r="S863" t="s">
        <v>424</v>
      </c>
      <c r="T863" t="s">
        <v>2939</v>
      </c>
      <c r="U863" t="s">
        <v>3998</v>
      </c>
      <c r="V863" t="s">
        <v>13807</v>
      </c>
      <c r="W863" t="s">
        <v>13807</v>
      </c>
    </row>
    <row r="864" spans="1:23" x14ac:dyDescent="0.25">
      <c r="A864" t="s">
        <v>13808</v>
      </c>
      <c r="B864" t="s">
        <v>13808</v>
      </c>
      <c r="C864" t="s">
        <v>3999</v>
      </c>
      <c r="E864" t="s">
        <v>1505</v>
      </c>
      <c r="F864" t="s">
        <v>14927</v>
      </c>
      <c r="G864" t="s">
        <v>14927</v>
      </c>
      <c r="H864" t="s">
        <v>14927</v>
      </c>
      <c r="I864" t="s">
        <v>3999</v>
      </c>
      <c r="J864" t="s">
        <v>3999</v>
      </c>
      <c r="K864" t="s">
        <v>1995</v>
      </c>
      <c r="L864" t="str">
        <f t="shared" si="39"/>
        <v>2.3</v>
      </c>
      <c r="M864" t="s">
        <v>826</v>
      </c>
      <c r="N864" t="str">
        <f t="shared" si="40"/>
        <v>3.2</v>
      </c>
      <c r="O864" t="s">
        <v>469</v>
      </c>
      <c r="P864">
        <v>2</v>
      </c>
      <c r="R864" t="str">
        <f t="shared" si="41"/>
        <v>15</v>
      </c>
      <c r="S864" t="s">
        <v>2002</v>
      </c>
      <c r="T864" t="s">
        <v>2939</v>
      </c>
      <c r="U864" t="s">
        <v>4000</v>
      </c>
      <c r="V864" t="s">
        <v>13807</v>
      </c>
      <c r="W864" t="s">
        <v>13807</v>
      </c>
    </row>
    <row r="865" spans="1:23" x14ac:dyDescent="0.25">
      <c r="A865" t="s">
        <v>13808</v>
      </c>
      <c r="B865" t="s">
        <v>13808</v>
      </c>
      <c r="C865" t="s">
        <v>4001</v>
      </c>
      <c r="E865" t="s">
        <v>1505</v>
      </c>
      <c r="F865" t="s">
        <v>14928</v>
      </c>
      <c r="G865" t="s">
        <v>14928</v>
      </c>
      <c r="H865" t="s">
        <v>14928</v>
      </c>
      <c r="I865" t="s">
        <v>4001</v>
      </c>
      <c r="J865" t="s">
        <v>4001</v>
      </c>
      <c r="K865" t="s">
        <v>2014</v>
      </c>
      <c r="L865" t="str">
        <f t="shared" si="39"/>
        <v>3.0</v>
      </c>
      <c r="M865" t="s">
        <v>2017</v>
      </c>
      <c r="N865" t="str">
        <f t="shared" si="40"/>
        <v>3.4</v>
      </c>
      <c r="O865" t="s">
        <v>451</v>
      </c>
      <c r="P865">
        <v>2</v>
      </c>
      <c r="R865" t="str">
        <f t="shared" si="41"/>
        <v>35</v>
      </c>
      <c r="S865" t="s">
        <v>623</v>
      </c>
      <c r="T865" t="s">
        <v>2939</v>
      </c>
      <c r="U865" t="s">
        <v>4002</v>
      </c>
      <c r="V865" t="s">
        <v>13807</v>
      </c>
      <c r="W865" t="s">
        <v>13807</v>
      </c>
    </row>
    <row r="866" spans="1:23" x14ac:dyDescent="0.25">
      <c r="A866" t="s">
        <v>13808</v>
      </c>
      <c r="B866" t="s">
        <v>13808</v>
      </c>
      <c r="C866" t="s">
        <v>4003</v>
      </c>
      <c r="E866" t="s">
        <v>1505</v>
      </c>
      <c r="F866" t="s">
        <v>14929</v>
      </c>
      <c r="G866" t="s">
        <v>14929</v>
      </c>
      <c r="H866" t="s">
        <v>14929</v>
      </c>
      <c r="I866" t="s">
        <v>4003</v>
      </c>
      <c r="J866" t="s">
        <v>4003</v>
      </c>
      <c r="K866" t="s">
        <v>2001</v>
      </c>
      <c r="L866" t="str">
        <f t="shared" si="39"/>
        <v>1.6</v>
      </c>
      <c r="M866" t="s">
        <v>951</v>
      </c>
      <c r="N866" t="str">
        <f t="shared" si="40"/>
        <v>3.0</v>
      </c>
      <c r="O866" t="s">
        <v>2017</v>
      </c>
      <c r="P866">
        <v>4</v>
      </c>
      <c r="R866" t="str">
        <f t="shared" si="41"/>
        <v>15</v>
      </c>
      <c r="S866" t="s">
        <v>2002</v>
      </c>
      <c r="T866" t="s">
        <v>2034</v>
      </c>
      <c r="U866" t="s">
        <v>4004</v>
      </c>
      <c r="V866" t="s">
        <v>13807</v>
      </c>
      <c r="W866" t="s">
        <v>13807</v>
      </c>
    </row>
    <row r="867" spans="1:23" x14ac:dyDescent="0.25">
      <c r="A867" t="s">
        <v>13808</v>
      </c>
      <c r="B867" t="s">
        <v>13808</v>
      </c>
      <c r="C867" t="s">
        <v>4005</v>
      </c>
      <c r="E867" t="s">
        <v>1505</v>
      </c>
      <c r="F867" t="s">
        <v>14930</v>
      </c>
      <c r="G867" t="s">
        <v>14930</v>
      </c>
      <c r="H867" t="s">
        <v>14930</v>
      </c>
      <c r="I867" t="s">
        <v>4005</v>
      </c>
      <c r="J867" t="s">
        <v>4005</v>
      </c>
      <c r="K867" t="s">
        <v>1931</v>
      </c>
      <c r="L867" t="str">
        <f t="shared" si="39"/>
        <v>3.2</v>
      </c>
      <c r="M867" t="s">
        <v>469</v>
      </c>
      <c r="N867" t="str">
        <f t="shared" si="40"/>
        <v>3.9</v>
      </c>
      <c r="O867" t="s">
        <v>422</v>
      </c>
      <c r="P867">
        <v>4</v>
      </c>
      <c r="R867" t="str">
        <f t="shared" si="41"/>
        <v>65</v>
      </c>
      <c r="S867" t="s">
        <v>424</v>
      </c>
      <c r="T867" t="s">
        <v>2034</v>
      </c>
      <c r="U867" t="s">
        <v>4006</v>
      </c>
      <c r="V867" t="s">
        <v>13807</v>
      </c>
      <c r="W867" t="s">
        <v>13807</v>
      </c>
    </row>
    <row r="868" spans="1:23" x14ac:dyDescent="0.25">
      <c r="A868" t="s">
        <v>13808</v>
      </c>
      <c r="B868" t="s">
        <v>13808</v>
      </c>
      <c r="C868" t="s">
        <v>4007</v>
      </c>
      <c r="E868" t="s">
        <v>1505</v>
      </c>
      <c r="F868" t="s">
        <v>14931</v>
      </c>
      <c r="G868" t="s">
        <v>14931</v>
      </c>
      <c r="H868" t="s">
        <v>14931</v>
      </c>
      <c r="I868" t="s">
        <v>4007</v>
      </c>
      <c r="J868" t="s">
        <v>4007</v>
      </c>
      <c r="K868" t="s">
        <v>2014</v>
      </c>
      <c r="L868" t="str">
        <f t="shared" si="39"/>
        <v>2.8</v>
      </c>
      <c r="M868" t="s">
        <v>627</v>
      </c>
      <c r="N868" t="str">
        <f t="shared" si="40"/>
        <v>3.3</v>
      </c>
      <c r="O868" t="s">
        <v>507</v>
      </c>
      <c r="P868">
        <v>4</v>
      </c>
      <c r="R868" t="str">
        <f t="shared" si="41"/>
        <v>35</v>
      </c>
      <c r="S868" t="s">
        <v>623</v>
      </c>
      <c r="T868" t="s">
        <v>2009</v>
      </c>
      <c r="U868" t="s">
        <v>4008</v>
      </c>
      <c r="V868" t="s">
        <v>13807</v>
      </c>
      <c r="W868" t="s">
        <v>13807</v>
      </c>
    </row>
    <row r="869" spans="1:23" x14ac:dyDescent="0.25">
      <c r="A869" t="s">
        <v>13808</v>
      </c>
      <c r="B869" t="s">
        <v>13808</v>
      </c>
      <c r="C869" t="s">
        <v>4009</v>
      </c>
      <c r="E869" t="s">
        <v>1505</v>
      </c>
      <c r="F869" t="s">
        <v>14932</v>
      </c>
      <c r="G869" t="s">
        <v>14932</v>
      </c>
      <c r="H869" t="s">
        <v>14932</v>
      </c>
      <c r="I869" t="s">
        <v>4009</v>
      </c>
      <c r="J869" t="s">
        <v>4009</v>
      </c>
      <c r="K869" t="s">
        <v>2014</v>
      </c>
      <c r="L869" t="str">
        <f t="shared" si="39"/>
        <v>3.1</v>
      </c>
      <c r="M869" t="s">
        <v>700</v>
      </c>
      <c r="N869" t="str">
        <f t="shared" si="40"/>
        <v>3.4</v>
      </c>
      <c r="O869" t="s">
        <v>451</v>
      </c>
      <c r="P869">
        <v>4</v>
      </c>
      <c r="R869" t="str">
        <f t="shared" si="41"/>
        <v>65</v>
      </c>
      <c r="S869" t="s">
        <v>424</v>
      </c>
      <c r="T869" t="s">
        <v>2012</v>
      </c>
      <c r="U869" t="s">
        <v>4010</v>
      </c>
      <c r="V869" t="s">
        <v>13807</v>
      </c>
      <c r="W869" t="s">
        <v>13807</v>
      </c>
    </row>
    <row r="870" spans="1:23" x14ac:dyDescent="0.25">
      <c r="A870" t="s">
        <v>13808</v>
      </c>
      <c r="B870" t="s">
        <v>13808</v>
      </c>
      <c r="C870" t="s">
        <v>4011</v>
      </c>
      <c r="E870" t="s">
        <v>1505</v>
      </c>
      <c r="F870" t="s">
        <v>14933</v>
      </c>
      <c r="G870" t="s">
        <v>14933</v>
      </c>
      <c r="H870" t="s">
        <v>14933</v>
      </c>
      <c r="I870" t="s">
        <v>4011</v>
      </c>
      <c r="J870" t="s">
        <v>4011</v>
      </c>
      <c r="K870" t="s">
        <v>1995</v>
      </c>
      <c r="L870" t="str">
        <f t="shared" si="39"/>
        <v>2.4</v>
      </c>
      <c r="M870" t="s">
        <v>609</v>
      </c>
      <c r="N870" t="str">
        <f t="shared" si="40"/>
        <v>3.3</v>
      </c>
      <c r="O870" t="s">
        <v>507</v>
      </c>
      <c r="P870">
        <v>4</v>
      </c>
      <c r="R870" t="str">
        <f t="shared" si="41"/>
        <v>15</v>
      </c>
      <c r="S870" t="s">
        <v>2002</v>
      </c>
      <c r="T870" t="s">
        <v>2939</v>
      </c>
      <c r="U870" t="s">
        <v>4012</v>
      </c>
      <c r="V870" t="s">
        <v>13807</v>
      </c>
      <c r="W870" t="s">
        <v>13807</v>
      </c>
    </row>
    <row r="871" spans="1:23" x14ac:dyDescent="0.25">
      <c r="A871" t="s">
        <v>13808</v>
      </c>
      <c r="B871" t="s">
        <v>13808</v>
      </c>
      <c r="C871" t="s">
        <v>4013</v>
      </c>
      <c r="E871" t="s">
        <v>1505</v>
      </c>
      <c r="F871" t="s">
        <v>14934</v>
      </c>
      <c r="G871" t="s">
        <v>14934</v>
      </c>
      <c r="H871" t="s">
        <v>14934</v>
      </c>
      <c r="I871" t="s">
        <v>4013</v>
      </c>
      <c r="J871" t="s">
        <v>4013</v>
      </c>
      <c r="K871" t="s">
        <v>2041</v>
      </c>
      <c r="L871" t="str">
        <f t="shared" si="39"/>
        <v>1.3</v>
      </c>
      <c r="M871" t="s">
        <v>919</v>
      </c>
      <c r="N871" t="str">
        <f t="shared" si="40"/>
        <v/>
      </c>
      <c r="P871">
        <v>4</v>
      </c>
      <c r="Q871">
        <v>4</v>
      </c>
      <c r="R871" t="str">
        <f t="shared" si="41"/>
        <v>15</v>
      </c>
      <c r="S871" t="s">
        <v>2002</v>
      </c>
      <c r="T871" t="s">
        <v>1923</v>
      </c>
      <c r="U871" t="s">
        <v>4014</v>
      </c>
      <c r="V871" t="s">
        <v>13807</v>
      </c>
      <c r="W871" t="s">
        <v>13807</v>
      </c>
    </row>
    <row r="872" spans="1:23" x14ac:dyDescent="0.25">
      <c r="A872" t="s">
        <v>13808</v>
      </c>
      <c r="B872" t="s">
        <v>13808</v>
      </c>
      <c r="C872" t="s">
        <v>14935</v>
      </c>
      <c r="E872" t="s">
        <v>1505</v>
      </c>
      <c r="F872" t="s">
        <v>14936</v>
      </c>
      <c r="G872" t="s">
        <v>14936</v>
      </c>
      <c r="H872" t="s">
        <v>14936</v>
      </c>
      <c r="I872" t="s">
        <v>14935</v>
      </c>
      <c r="J872" t="s">
        <v>4015</v>
      </c>
      <c r="K872" t="s">
        <v>4016</v>
      </c>
      <c r="L872" t="str">
        <f t="shared" si="39"/>
        <v>2.1</v>
      </c>
      <c r="M872" t="s">
        <v>529</v>
      </c>
      <c r="N872" t="str">
        <f t="shared" si="40"/>
        <v>2.6</v>
      </c>
      <c r="O872" t="s">
        <v>581</v>
      </c>
      <c r="P872">
        <v>2</v>
      </c>
      <c r="R872" t="str">
        <f t="shared" si="41"/>
        <v>17</v>
      </c>
      <c r="S872" t="s">
        <v>2080</v>
      </c>
      <c r="T872" t="s">
        <v>2939</v>
      </c>
      <c r="U872" t="s">
        <v>4017</v>
      </c>
      <c r="V872" t="s">
        <v>13807</v>
      </c>
      <c r="W872" t="s">
        <v>13807</v>
      </c>
    </row>
    <row r="873" spans="1:23" x14ac:dyDescent="0.25">
      <c r="A873" t="s">
        <v>13808</v>
      </c>
      <c r="B873" t="s">
        <v>13808</v>
      </c>
      <c r="C873" t="s">
        <v>14937</v>
      </c>
      <c r="E873" t="s">
        <v>1505</v>
      </c>
      <c r="F873" t="s">
        <v>14938</v>
      </c>
      <c r="G873" t="s">
        <v>14938</v>
      </c>
      <c r="H873" t="s">
        <v>14938</v>
      </c>
      <c r="I873" t="s">
        <v>14937</v>
      </c>
      <c r="J873" t="s">
        <v>4018</v>
      </c>
      <c r="K873" t="s">
        <v>2058</v>
      </c>
      <c r="L873" t="str">
        <f t="shared" si="39"/>
        <v>2.7</v>
      </c>
      <c r="M873" t="s">
        <v>758</v>
      </c>
      <c r="N873" t="str">
        <f t="shared" si="40"/>
        <v>3.2</v>
      </c>
      <c r="O873" t="s">
        <v>469</v>
      </c>
      <c r="P873">
        <v>2</v>
      </c>
      <c r="R873" t="str">
        <f t="shared" si="41"/>
        <v>35</v>
      </c>
      <c r="S873" t="s">
        <v>623</v>
      </c>
      <c r="T873" t="s">
        <v>2209</v>
      </c>
      <c r="U873" t="s">
        <v>4019</v>
      </c>
      <c r="V873" t="s">
        <v>13807</v>
      </c>
      <c r="W873" t="s">
        <v>13807</v>
      </c>
    </row>
    <row r="874" spans="1:23" x14ac:dyDescent="0.25">
      <c r="A874" t="s">
        <v>13808</v>
      </c>
      <c r="B874" t="s">
        <v>13808</v>
      </c>
      <c r="C874" t="s">
        <v>14939</v>
      </c>
      <c r="E874" t="s">
        <v>1505</v>
      </c>
      <c r="F874" t="s">
        <v>14940</v>
      </c>
      <c r="G874" t="s">
        <v>14940</v>
      </c>
      <c r="H874" t="s">
        <v>14940</v>
      </c>
      <c r="I874" t="s">
        <v>14939</v>
      </c>
      <c r="J874" t="s">
        <v>4020</v>
      </c>
      <c r="K874" t="s">
        <v>4016</v>
      </c>
      <c r="L874" t="str">
        <f t="shared" si="39"/>
        <v>2.0</v>
      </c>
      <c r="M874" t="s">
        <v>1881</v>
      </c>
      <c r="N874" t="str">
        <f t="shared" si="40"/>
        <v>2.8</v>
      </c>
      <c r="O874" t="s">
        <v>627</v>
      </c>
      <c r="P874">
        <v>4</v>
      </c>
      <c r="R874" t="str">
        <f t="shared" si="41"/>
        <v>25</v>
      </c>
      <c r="S874" t="s">
        <v>837</v>
      </c>
      <c r="T874" t="s">
        <v>2179</v>
      </c>
      <c r="U874" t="s">
        <v>4021</v>
      </c>
      <c r="V874" t="s">
        <v>13807</v>
      </c>
      <c r="W874" t="s">
        <v>13807</v>
      </c>
    </row>
    <row r="875" spans="1:23" x14ac:dyDescent="0.25">
      <c r="A875" t="s">
        <v>13808</v>
      </c>
      <c r="B875" t="s">
        <v>13808</v>
      </c>
      <c r="C875" t="s">
        <v>14941</v>
      </c>
      <c r="E875" t="s">
        <v>1505</v>
      </c>
      <c r="F875" t="s">
        <v>14942</v>
      </c>
      <c r="G875" t="s">
        <v>14942</v>
      </c>
      <c r="H875" t="s">
        <v>14942</v>
      </c>
      <c r="I875" t="s">
        <v>14941</v>
      </c>
      <c r="J875" t="s">
        <v>4022</v>
      </c>
      <c r="K875" t="s">
        <v>1937</v>
      </c>
      <c r="L875" t="str">
        <f t="shared" si="39"/>
        <v>2.3</v>
      </c>
      <c r="M875" t="s">
        <v>826</v>
      </c>
      <c r="N875" t="str">
        <f t="shared" si="40"/>
        <v>3.2</v>
      </c>
      <c r="O875" t="s">
        <v>469</v>
      </c>
      <c r="P875">
        <v>4</v>
      </c>
      <c r="R875" t="str">
        <f t="shared" si="41"/>
        <v>35</v>
      </c>
      <c r="S875" t="s">
        <v>623</v>
      </c>
      <c r="T875" t="s">
        <v>1942</v>
      </c>
      <c r="U875" t="s">
        <v>4023</v>
      </c>
      <c r="V875" t="s">
        <v>13807</v>
      </c>
      <c r="W875" t="s">
        <v>13807</v>
      </c>
    </row>
    <row r="876" spans="1:23" x14ac:dyDescent="0.25">
      <c r="A876" t="s">
        <v>13808</v>
      </c>
      <c r="B876" t="s">
        <v>13808</v>
      </c>
      <c r="C876" t="s">
        <v>4024</v>
      </c>
      <c r="E876" t="s">
        <v>1505</v>
      </c>
      <c r="F876" t="s">
        <v>14943</v>
      </c>
      <c r="G876" t="s">
        <v>14943</v>
      </c>
      <c r="H876" t="s">
        <v>14943</v>
      </c>
      <c r="I876" t="s">
        <v>4024</v>
      </c>
      <c r="J876" t="s">
        <v>4024</v>
      </c>
      <c r="K876" t="s">
        <v>1926</v>
      </c>
      <c r="L876" t="str">
        <f t="shared" si="39"/>
        <v>2.2</v>
      </c>
      <c r="M876" t="s">
        <v>632</v>
      </c>
      <c r="N876" t="str">
        <f t="shared" si="40"/>
        <v>3.0</v>
      </c>
      <c r="O876" t="s">
        <v>2017</v>
      </c>
      <c r="P876">
        <v>2</v>
      </c>
      <c r="R876" t="str">
        <f t="shared" si="41"/>
        <v/>
      </c>
      <c r="T876" t="s">
        <v>1892</v>
      </c>
      <c r="U876" t="s">
        <v>4025</v>
      </c>
      <c r="V876" t="s">
        <v>13807</v>
      </c>
      <c r="W876" t="s">
        <v>13807</v>
      </c>
    </row>
    <row r="877" spans="1:23" x14ac:dyDescent="0.25">
      <c r="A877" t="s">
        <v>13808</v>
      </c>
      <c r="B877" t="s">
        <v>13808</v>
      </c>
      <c r="C877" t="s">
        <v>4026</v>
      </c>
      <c r="E877" t="s">
        <v>1505</v>
      </c>
      <c r="F877" t="s">
        <v>14944</v>
      </c>
      <c r="G877" t="s">
        <v>14944</v>
      </c>
      <c r="H877" t="s">
        <v>14944</v>
      </c>
      <c r="I877" t="s">
        <v>4026</v>
      </c>
      <c r="J877" t="s">
        <v>4026</v>
      </c>
      <c r="K877" t="s">
        <v>1926</v>
      </c>
      <c r="L877" t="str">
        <f t="shared" si="39"/>
        <v>2.5</v>
      </c>
      <c r="M877" t="s">
        <v>457</v>
      </c>
      <c r="N877" t="str">
        <f t="shared" si="40"/>
        <v>3.4</v>
      </c>
      <c r="O877" t="s">
        <v>451</v>
      </c>
      <c r="P877">
        <v>4</v>
      </c>
      <c r="R877" t="str">
        <f t="shared" si="41"/>
        <v>35</v>
      </c>
      <c r="S877" t="s">
        <v>623</v>
      </c>
      <c r="T877" t="s">
        <v>1918</v>
      </c>
      <c r="U877" t="s">
        <v>4027</v>
      </c>
      <c r="V877" t="s">
        <v>13807</v>
      </c>
      <c r="W877" t="s">
        <v>13807</v>
      </c>
    </row>
    <row r="878" spans="1:23" x14ac:dyDescent="0.25">
      <c r="A878" t="s">
        <v>13808</v>
      </c>
      <c r="B878" t="s">
        <v>13808</v>
      </c>
      <c r="C878" t="s">
        <v>4028</v>
      </c>
      <c r="E878" t="s">
        <v>1505</v>
      </c>
      <c r="F878" t="s">
        <v>14945</v>
      </c>
      <c r="G878" t="s">
        <v>14945</v>
      </c>
      <c r="H878" t="s">
        <v>14945</v>
      </c>
      <c r="I878" t="s">
        <v>4028</v>
      </c>
      <c r="J878" t="s">
        <v>4028</v>
      </c>
      <c r="K878" t="s">
        <v>1926</v>
      </c>
      <c r="L878" t="str">
        <f t="shared" si="39"/>
        <v>2.7</v>
      </c>
      <c r="M878" t="s">
        <v>758</v>
      </c>
      <c r="N878" t="str">
        <f t="shared" si="40"/>
        <v>3.6</v>
      </c>
      <c r="O878" t="s">
        <v>426</v>
      </c>
      <c r="P878">
        <v>4</v>
      </c>
      <c r="R878" t="str">
        <f t="shared" si="41"/>
        <v>35</v>
      </c>
      <c r="S878" t="s">
        <v>623</v>
      </c>
      <c r="T878" t="s">
        <v>2179</v>
      </c>
      <c r="U878" t="s">
        <v>4029</v>
      </c>
      <c r="V878" t="s">
        <v>13807</v>
      </c>
      <c r="W878" t="s">
        <v>13807</v>
      </c>
    </row>
    <row r="879" spans="1:23" x14ac:dyDescent="0.25">
      <c r="A879" t="s">
        <v>13808</v>
      </c>
      <c r="B879" t="s">
        <v>13808</v>
      </c>
      <c r="C879" t="s">
        <v>4030</v>
      </c>
      <c r="E879" t="s">
        <v>1505</v>
      </c>
      <c r="F879" t="s">
        <v>14946</v>
      </c>
      <c r="G879" t="s">
        <v>14946</v>
      </c>
      <c r="H879" t="s">
        <v>14946</v>
      </c>
      <c r="I879" t="s">
        <v>4030</v>
      </c>
      <c r="J879" t="s">
        <v>4030</v>
      </c>
      <c r="K879" t="s">
        <v>2014</v>
      </c>
      <c r="L879" t="str">
        <f t="shared" si="39"/>
        <v>3.1</v>
      </c>
      <c r="M879" t="s">
        <v>700</v>
      </c>
      <c r="N879" t="str">
        <f t="shared" si="40"/>
        <v>3.4</v>
      </c>
      <c r="O879" t="s">
        <v>451</v>
      </c>
      <c r="P879">
        <v>4</v>
      </c>
      <c r="Q879">
        <v>4</v>
      </c>
      <c r="R879" t="str">
        <f t="shared" si="41"/>
        <v>65</v>
      </c>
      <c r="S879" t="s">
        <v>424</v>
      </c>
      <c r="T879" t="s">
        <v>2087</v>
      </c>
      <c r="U879" t="s">
        <v>4031</v>
      </c>
      <c r="V879" t="s">
        <v>13807</v>
      </c>
      <c r="W879" t="s">
        <v>13807</v>
      </c>
    </row>
    <row r="880" spans="1:23" x14ac:dyDescent="0.25">
      <c r="A880" t="s">
        <v>13808</v>
      </c>
      <c r="B880" t="s">
        <v>13808</v>
      </c>
      <c r="C880" t="s">
        <v>4033</v>
      </c>
      <c r="E880" t="s">
        <v>1505</v>
      </c>
      <c r="F880" t="s">
        <v>14947</v>
      </c>
      <c r="G880" t="s">
        <v>14947</v>
      </c>
      <c r="H880" t="s">
        <v>14947</v>
      </c>
      <c r="I880" t="s">
        <v>4033</v>
      </c>
      <c r="J880" t="s">
        <v>4033</v>
      </c>
      <c r="K880" t="s">
        <v>4034</v>
      </c>
      <c r="L880" t="str">
        <f t="shared" si="39"/>
        <v>3.0</v>
      </c>
      <c r="M880" t="s">
        <v>2017</v>
      </c>
      <c r="N880" t="str">
        <f t="shared" si="40"/>
        <v>4.7</v>
      </c>
      <c r="O880" t="s">
        <v>412</v>
      </c>
      <c r="P880">
        <v>4</v>
      </c>
      <c r="Q880">
        <v>8</v>
      </c>
      <c r="R880" t="str">
        <f t="shared" si="41"/>
        <v>28</v>
      </c>
      <c r="S880" t="s">
        <v>4035</v>
      </c>
      <c r="T880" t="s">
        <v>2977</v>
      </c>
      <c r="U880" t="s">
        <v>4036</v>
      </c>
      <c r="V880" t="s">
        <v>13807</v>
      </c>
      <c r="W880" t="s">
        <v>13807</v>
      </c>
    </row>
    <row r="881" spans="1:23" x14ac:dyDescent="0.25">
      <c r="A881" t="s">
        <v>13808</v>
      </c>
      <c r="B881" t="s">
        <v>13808</v>
      </c>
      <c r="C881" t="s">
        <v>4038</v>
      </c>
      <c r="E881" t="s">
        <v>1505</v>
      </c>
      <c r="F881" t="s">
        <v>14948</v>
      </c>
      <c r="G881" t="s">
        <v>14948</v>
      </c>
      <c r="H881" t="s">
        <v>14948</v>
      </c>
      <c r="I881" t="s">
        <v>4038</v>
      </c>
      <c r="J881" t="s">
        <v>4038</v>
      </c>
      <c r="K881" t="s">
        <v>2014</v>
      </c>
      <c r="L881" t="str">
        <f t="shared" si="39"/>
        <v>3.2</v>
      </c>
      <c r="M881" t="s">
        <v>469</v>
      </c>
      <c r="N881" t="str">
        <f t="shared" si="40"/>
        <v>3.6</v>
      </c>
      <c r="O881" t="s">
        <v>426</v>
      </c>
      <c r="P881">
        <v>4</v>
      </c>
      <c r="Q881">
        <v>4</v>
      </c>
      <c r="R881" t="str">
        <f t="shared" si="41"/>
        <v>35</v>
      </c>
      <c r="S881" t="s">
        <v>623</v>
      </c>
      <c r="T881" t="s">
        <v>2204</v>
      </c>
      <c r="U881" t="s">
        <v>4039</v>
      </c>
      <c r="V881" t="s">
        <v>13807</v>
      </c>
      <c r="W881" t="s">
        <v>13807</v>
      </c>
    </row>
    <row r="882" spans="1:23" x14ac:dyDescent="0.25">
      <c r="A882" t="s">
        <v>13808</v>
      </c>
      <c r="B882" t="s">
        <v>13808</v>
      </c>
      <c r="C882" t="s">
        <v>4040</v>
      </c>
      <c r="E882" t="s">
        <v>1505</v>
      </c>
      <c r="F882" t="s">
        <v>14949</v>
      </c>
      <c r="G882" t="s">
        <v>14949</v>
      </c>
      <c r="H882" t="s">
        <v>14949</v>
      </c>
      <c r="I882" t="s">
        <v>4040</v>
      </c>
      <c r="J882" t="s">
        <v>4040</v>
      </c>
      <c r="K882" t="s">
        <v>2338</v>
      </c>
      <c r="L882" t="str">
        <f t="shared" si="39"/>
        <v>2.5</v>
      </c>
      <c r="M882" t="s">
        <v>457</v>
      </c>
      <c r="N882" t="str">
        <f t="shared" si="40"/>
        <v>3.4</v>
      </c>
      <c r="O882" t="s">
        <v>451</v>
      </c>
      <c r="P882">
        <v>2</v>
      </c>
      <c r="Q882">
        <v>4</v>
      </c>
      <c r="R882" t="str">
        <f t="shared" si="41"/>
        <v>15</v>
      </c>
      <c r="S882" t="s">
        <v>2002</v>
      </c>
      <c r="T882" t="s">
        <v>2018</v>
      </c>
      <c r="U882" t="s">
        <v>4041</v>
      </c>
      <c r="V882" t="s">
        <v>13807</v>
      </c>
      <c r="W882" t="s">
        <v>13807</v>
      </c>
    </row>
    <row r="883" spans="1:23" x14ac:dyDescent="0.25">
      <c r="A883" t="s">
        <v>13808</v>
      </c>
      <c r="B883" t="s">
        <v>13808</v>
      </c>
      <c r="C883" t="s">
        <v>4042</v>
      </c>
      <c r="E883" t="s">
        <v>1505</v>
      </c>
      <c r="F883" t="s">
        <v>14950</v>
      </c>
      <c r="G883" t="s">
        <v>14950</v>
      </c>
      <c r="H883" t="s">
        <v>14950</v>
      </c>
      <c r="I883" t="s">
        <v>4042</v>
      </c>
      <c r="J883" t="s">
        <v>4042</v>
      </c>
      <c r="K883" t="s">
        <v>2338</v>
      </c>
      <c r="L883" t="str">
        <f t="shared" si="39"/>
        <v>2.0</v>
      </c>
      <c r="M883" t="s">
        <v>1881</v>
      </c>
      <c r="N883" t="str">
        <f t="shared" si="40"/>
        <v>3.4</v>
      </c>
      <c r="O883" t="s">
        <v>451</v>
      </c>
      <c r="P883">
        <v>4</v>
      </c>
      <c r="Q883">
        <v>4</v>
      </c>
      <c r="R883" t="str">
        <f t="shared" si="41"/>
        <v>15</v>
      </c>
      <c r="S883" t="s">
        <v>2002</v>
      </c>
      <c r="T883" t="s">
        <v>2204</v>
      </c>
      <c r="U883" t="s">
        <v>4043</v>
      </c>
      <c r="V883" t="s">
        <v>13807</v>
      </c>
      <c r="W883" t="s">
        <v>13807</v>
      </c>
    </row>
    <row r="884" spans="1:23" x14ac:dyDescent="0.25">
      <c r="A884" t="s">
        <v>13808</v>
      </c>
      <c r="B884" t="s">
        <v>13808</v>
      </c>
      <c r="C884" t="s">
        <v>4044</v>
      </c>
      <c r="E884" t="s">
        <v>1505</v>
      </c>
      <c r="F884" t="s">
        <v>14951</v>
      </c>
      <c r="G884" t="s">
        <v>14951</v>
      </c>
      <c r="H884" t="s">
        <v>14951</v>
      </c>
      <c r="I884" t="s">
        <v>4044</v>
      </c>
      <c r="J884" t="s">
        <v>4044</v>
      </c>
      <c r="K884" t="s">
        <v>2014</v>
      </c>
      <c r="L884" t="str">
        <f t="shared" si="39"/>
        <v>3.5</v>
      </c>
      <c r="M884" t="s">
        <v>437</v>
      </c>
      <c r="N884" t="str">
        <f t="shared" si="40"/>
        <v>4.0</v>
      </c>
      <c r="O884" t="s">
        <v>1917</v>
      </c>
      <c r="P884">
        <v>4</v>
      </c>
      <c r="Q884">
        <v>4</v>
      </c>
      <c r="R884" t="str">
        <f t="shared" si="41"/>
        <v>65</v>
      </c>
      <c r="S884" t="s">
        <v>424</v>
      </c>
      <c r="T884" t="s">
        <v>2276</v>
      </c>
      <c r="U884" t="s">
        <v>4045</v>
      </c>
      <c r="V884" t="s">
        <v>13807</v>
      </c>
      <c r="W884" t="s">
        <v>13807</v>
      </c>
    </row>
    <row r="885" spans="1:23" x14ac:dyDescent="0.25">
      <c r="A885" t="s">
        <v>13808</v>
      </c>
      <c r="B885" t="s">
        <v>13808</v>
      </c>
      <c r="C885" t="s">
        <v>4046</v>
      </c>
      <c r="E885" t="s">
        <v>1505</v>
      </c>
      <c r="F885" t="s">
        <v>14952</v>
      </c>
      <c r="G885" t="s">
        <v>14952</v>
      </c>
      <c r="H885" t="s">
        <v>14952</v>
      </c>
      <c r="I885" t="s">
        <v>4046</v>
      </c>
      <c r="J885" t="s">
        <v>4046</v>
      </c>
      <c r="K885" t="s">
        <v>2694</v>
      </c>
      <c r="L885" t="str">
        <f t="shared" si="39"/>
        <v>2.4</v>
      </c>
      <c r="M885" t="s">
        <v>609</v>
      </c>
      <c r="N885" t="str">
        <f t="shared" si="40"/>
        <v>4.1</v>
      </c>
      <c r="O885" t="s">
        <v>494</v>
      </c>
      <c r="P885">
        <v>4</v>
      </c>
      <c r="Q885">
        <v>8</v>
      </c>
      <c r="R885" t="str">
        <f t="shared" si="41"/>
        <v>15</v>
      </c>
      <c r="S885" t="s">
        <v>2002</v>
      </c>
      <c r="T885" t="s">
        <v>2695</v>
      </c>
      <c r="U885" t="s">
        <v>4047</v>
      </c>
      <c r="V885" t="s">
        <v>13807</v>
      </c>
      <c r="W885" t="s">
        <v>13807</v>
      </c>
    </row>
    <row r="886" spans="1:23" x14ac:dyDescent="0.25">
      <c r="A886" t="s">
        <v>13808</v>
      </c>
      <c r="B886" t="s">
        <v>13808</v>
      </c>
      <c r="C886" t="s">
        <v>4050</v>
      </c>
      <c r="E886" t="s">
        <v>1505</v>
      </c>
      <c r="F886" t="s">
        <v>14953</v>
      </c>
      <c r="G886" t="s">
        <v>14953</v>
      </c>
      <c r="H886" t="s">
        <v>14953</v>
      </c>
      <c r="I886" t="s">
        <v>4050</v>
      </c>
      <c r="J886" t="s">
        <v>4050</v>
      </c>
      <c r="K886" t="s">
        <v>2014</v>
      </c>
      <c r="L886" t="str">
        <f t="shared" si="39"/>
        <v>3.3</v>
      </c>
      <c r="M886" t="s">
        <v>507</v>
      </c>
      <c r="N886" t="str">
        <f t="shared" si="40"/>
        <v>3.8</v>
      </c>
      <c r="O886" t="s">
        <v>445</v>
      </c>
      <c r="P886">
        <v>4</v>
      </c>
      <c r="Q886">
        <v>4</v>
      </c>
      <c r="R886" t="str">
        <f t="shared" si="41"/>
        <v>35</v>
      </c>
      <c r="S886" t="s">
        <v>623</v>
      </c>
      <c r="T886" t="s">
        <v>1911</v>
      </c>
      <c r="U886" t="s">
        <v>4051</v>
      </c>
      <c r="V886" t="s">
        <v>13807</v>
      </c>
      <c r="W886" t="s">
        <v>13807</v>
      </c>
    </row>
    <row r="887" spans="1:23" x14ac:dyDescent="0.25">
      <c r="A887" t="s">
        <v>13808</v>
      </c>
      <c r="B887" t="s">
        <v>13808</v>
      </c>
      <c r="C887" t="s">
        <v>4052</v>
      </c>
      <c r="E887" t="s">
        <v>1505</v>
      </c>
      <c r="F887" t="s">
        <v>14954</v>
      </c>
      <c r="G887" t="s">
        <v>14954</v>
      </c>
      <c r="H887" t="s">
        <v>14954</v>
      </c>
      <c r="I887" t="s">
        <v>4052</v>
      </c>
      <c r="J887" t="s">
        <v>4052</v>
      </c>
      <c r="K887" t="s">
        <v>2338</v>
      </c>
      <c r="L887" t="str">
        <f t="shared" si="39"/>
        <v>2.6</v>
      </c>
      <c r="M887" t="s">
        <v>581</v>
      </c>
      <c r="N887" t="str">
        <f t="shared" si="40"/>
        <v>3.5</v>
      </c>
      <c r="O887" t="s">
        <v>437</v>
      </c>
      <c r="P887">
        <v>2</v>
      </c>
      <c r="Q887">
        <v>4</v>
      </c>
      <c r="R887" t="str">
        <f t="shared" si="41"/>
        <v>15</v>
      </c>
      <c r="S887" t="s">
        <v>2002</v>
      </c>
      <c r="T887" t="s">
        <v>2119</v>
      </c>
      <c r="U887" t="s">
        <v>4053</v>
      </c>
      <c r="V887" t="s">
        <v>13807</v>
      </c>
      <c r="W887" t="s">
        <v>13807</v>
      </c>
    </row>
    <row r="888" spans="1:23" x14ac:dyDescent="0.25">
      <c r="A888" t="s">
        <v>13808</v>
      </c>
      <c r="B888" t="s">
        <v>13808</v>
      </c>
      <c r="C888" t="s">
        <v>4054</v>
      </c>
      <c r="E888" t="s">
        <v>1505</v>
      </c>
      <c r="F888" t="s">
        <v>14955</v>
      </c>
      <c r="G888" t="s">
        <v>14955</v>
      </c>
      <c r="H888" t="s">
        <v>14955</v>
      </c>
      <c r="I888" t="s">
        <v>4054</v>
      </c>
      <c r="J888" t="s">
        <v>4054</v>
      </c>
      <c r="K888" t="s">
        <v>2338</v>
      </c>
      <c r="L888" t="str">
        <f t="shared" si="39"/>
        <v>2.6</v>
      </c>
      <c r="M888" t="s">
        <v>581</v>
      </c>
      <c r="N888" t="str">
        <f t="shared" si="40"/>
        <v>3.5</v>
      </c>
      <c r="O888" t="s">
        <v>437</v>
      </c>
      <c r="P888">
        <v>2</v>
      </c>
      <c r="Q888">
        <v>4</v>
      </c>
      <c r="R888" t="str">
        <f t="shared" si="41"/>
        <v>15</v>
      </c>
      <c r="S888" t="s">
        <v>2002</v>
      </c>
      <c r="T888" t="s">
        <v>2960</v>
      </c>
      <c r="U888" t="s">
        <v>4055</v>
      </c>
      <c r="V888" t="s">
        <v>13807</v>
      </c>
      <c r="W888" t="s">
        <v>13807</v>
      </c>
    </row>
    <row r="889" spans="1:23" x14ac:dyDescent="0.25">
      <c r="A889" t="s">
        <v>13808</v>
      </c>
      <c r="B889" t="s">
        <v>13808</v>
      </c>
      <c r="C889" t="s">
        <v>4056</v>
      </c>
      <c r="E889" t="s">
        <v>1505</v>
      </c>
      <c r="F889" t="s">
        <v>14956</v>
      </c>
      <c r="G889" t="s">
        <v>14956</v>
      </c>
      <c r="H889" t="s">
        <v>14956</v>
      </c>
      <c r="I889" t="s">
        <v>4056</v>
      </c>
      <c r="J889" t="s">
        <v>4056</v>
      </c>
      <c r="K889" t="s">
        <v>2338</v>
      </c>
      <c r="L889" t="str">
        <f t="shared" si="39"/>
        <v>2.6</v>
      </c>
      <c r="M889" t="s">
        <v>581</v>
      </c>
      <c r="N889" t="str">
        <f t="shared" si="40"/>
        <v>3.5</v>
      </c>
      <c r="O889" t="s">
        <v>437</v>
      </c>
      <c r="P889">
        <v>2</v>
      </c>
      <c r="Q889">
        <v>4</v>
      </c>
      <c r="R889" t="str">
        <f t="shared" si="41"/>
        <v>15</v>
      </c>
      <c r="S889" t="s">
        <v>2002</v>
      </c>
      <c r="T889" t="s">
        <v>1914</v>
      </c>
      <c r="U889" t="s">
        <v>4057</v>
      </c>
      <c r="V889" t="s">
        <v>13807</v>
      </c>
      <c r="W889" t="s">
        <v>13807</v>
      </c>
    </row>
    <row r="890" spans="1:23" x14ac:dyDescent="0.25">
      <c r="A890" t="s">
        <v>13808</v>
      </c>
      <c r="B890" t="s">
        <v>13808</v>
      </c>
      <c r="C890" t="s">
        <v>4058</v>
      </c>
      <c r="E890" t="s">
        <v>1505</v>
      </c>
      <c r="F890" t="s">
        <v>14957</v>
      </c>
      <c r="G890" t="s">
        <v>14957</v>
      </c>
      <c r="H890" t="s">
        <v>14957</v>
      </c>
      <c r="I890" t="s">
        <v>4058</v>
      </c>
      <c r="J890" t="s">
        <v>4058</v>
      </c>
      <c r="K890" t="s">
        <v>2338</v>
      </c>
      <c r="L890" t="str">
        <f t="shared" si="39"/>
        <v>2.1</v>
      </c>
      <c r="M890" t="s">
        <v>529</v>
      </c>
      <c r="N890" t="str">
        <f t="shared" si="40"/>
        <v>3.5</v>
      </c>
      <c r="O890" t="s">
        <v>437</v>
      </c>
      <c r="P890">
        <v>4</v>
      </c>
      <c r="Q890">
        <v>4</v>
      </c>
      <c r="R890" t="str">
        <f t="shared" si="41"/>
        <v>15</v>
      </c>
      <c r="S890" t="s">
        <v>2002</v>
      </c>
      <c r="T890" t="s">
        <v>2116</v>
      </c>
      <c r="U890" t="s">
        <v>4059</v>
      </c>
      <c r="V890" t="s">
        <v>13807</v>
      </c>
      <c r="W890" t="s">
        <v>13807</v>
      </c>
    </row>
    <row r="891" spans="1:23" x14ac:dyDescent="0.25">
      <c r="A891" t="s">
        <v>13808</v>
      </c>
      <c r="B891" t="s">
        <v>13808</v>
      </c>
      <c r="C891" t="s">
        <v>4060</v>
      </c>
      <c r="E891" t="s">
        <v>1505</v>
      </c>
      <c r="F891" t="s">
        <v>14958</v>
      </c>
      <c r="G891" t="s">
        <v>14958</v>
      </c>
      <c r="H891" t="s">
        <v>14958</v>
      </c>
      <c r="I891" t="s">
        <v>4060</v>
      </c>
      <c r="J891" t="s">
        <v>4060</v>
      </c>
      <c r="K891" t="s">
        <v>2014</v>
      </c>
      <c r="L891" t="str">
        <f t="shared" si="39"/>
        <v>3.8</v>
      </c>
      <c r="M891" t="s">
        <v>445</v>
      </c>
      <c r="N891" t="str">
        <f t="shared" si="40"/>
        <v>4.3</v>
      </c>
      <c r="O891" t="s">
        <v>430</v>
      </c>
      <c r="P891">
        <v>4</v>
      </c>
      <c r="Q891">
        <v>8</v>
      </c>
      <c r="R891" t="str">
        <f t="shared" si="41"/>
        <v>65</v>
      </c>
      <c r="S891" t="s">
        <v>424</v>
      </c>
      <c r="T891" t="s">
        <v>1914</v>
      </c>
      <c r="U891" t="s">
        <v>4061</v>
      </c>
      <c r="V891" t="s">
        <v>13807</v>
      </c>
      <c r="W891" t="s">
        <v>13807</v>
      </c>
    </row>
    <row r="892" spans="1:23" x14ac:dyDescent="0.25">
      <c r="A892" t="s">
        <v>13808</v>
      </c>
      <c r="B892" t="s">
        <v>13808</v>
      </c>
      <c r="C892" t="s">
        <v>4062</v>
      </c>
      <c r="E892" t="s">
        <v>1505</v>
      </c>
      <c r="F892" t="s">
        <v>14959</v>
      </c>
      <c r="G892" t="s">
        <v>14959</v>
      </c>
      <c r="H892" t="s">
        <v>14959</v>
      </c>
      <c r="I892" t="s">
        <v>4062</v>
      </c>
      <c r="J892" t="s">
        <v>4062</v>
      </c>
      <c r="L892" t="str">
        <f t="shared" si="39"/>
        <v>2.1</v>
      </c>
      <c r="M892" t="s">
        <v>529</v>
      </c>
      <c r="N892" t="str">
        <f t="shared" si="40"/>
        <v>3.5</v>
      </c>
      <c r="O892" t="s">
        <v>437</v>
      </c>
      <c r="P892">
        <v>4</v>
      </c>
      <c r="Q892">
        <v>4</v>
      </c>
      <c r="R892" t="str">
        <f t="shared" si="41"/>
        <v>15</v>
      </c>
      <c r="S892" t="s">
        <v>2002</v>
      </c>
      <c r="T892" t="s">
        <v>1918</v>
      </c>
      <c r="U892" t="s">
        <v>4063</v>
      </c>
      <c r="V892" t="s">
        <v>13807</v>
      </c>
      <c r="W892" t="s">
        <v>13807</v>
      </c>
    </row>
    <row r="893" spans="1:23" x14ac:dyDescent="0.25">
      <c r="A893" t="s">
        <v>13808</v>
      </c>
      <c r="B893" t="s">
        <v>13808</v>
      </c>
      <c r="C893" t="s">
        <v>4064</v>
      </c>
      <c r="E893" t="s">
        <v>1505</v>
      </c>
      <c r="F893" t="s">
        <v>14960</v>
      </c>
      <c r="G893" t="s">
        <v>14960</v>
      </c>
      <c r="H893" t="s">
        <v>14960</v>
      </c>
      <c r="I893" t="s">
        <v>4064</v>
      </c>
      <c r="J893" t="s">
        <v>4064</v>
      </c>
      <c r="K893" t="s">
        <v>2338</v>
      </c>
      <c r="L893" t="str">
        <f t="shared" si="39"/>
        <v>2.1</v>
      </c>
      <c r="M893" t="s">
        <v>529</v>
      </c>
      <c r="N893" t="str">
        <f t="shared" si="40"/>
        <v>3.7</v>
      </c>
      <c r="O893" t="s">
        <v>442</v>
      </c>
      <c r="P893">
        <v>4</v>
      </c>
      <c r="Q893">
        <v>8</v>
      </c>
      <c r="R893" t="str">
        <f t="shared" si="41"/>
        <v>15</v>
      </c>
      <c r="S893" t="s">
        <v>2002</v>
      </c>
      <c r="T893" t="s">
        <v>2695</v>
      </c>
      <c r="U893" t="s">
        <v>4065</v>
      </c>
      <c r="V893" t="s">
        <v>13807</v>
      </c>
      <c r="W893" t="s">
        <v>13807</v>
      </c>
    </row>
    <row r="894" spans="1:23" x14ac:dyDescent="0.25">
      <c r="A894" t="s">
        <v>13808</v>
      </c>
      <c r="B894" t="s">
        <v>13808</v>
      </c>
      <c r="C894" t="s">
        <v>4067</v>
      </c>
      <c r="E894" t="s">
        <v>1505</v>
      </c>
      <c r="F894" t="s">
        <v>14961</v>
      </c>
      <c r="G894" t="s">
        <v>14961</v>
      </c>
      <c r="H894" t="s">
        <v>14961</v>
      </c>
      <c r="I894" t="s">
        <v>4067</v>
      </c>
      <c r="J894" t="s">
        <v>4067</v>
      </c>
      <c r="K894" t="s">
        <v>2014</v>
      </c>
      <c r="L894" t="str">
        <f t="shared" si="39"/>
        <v>3.8</v>
      </c>
      <c r="M894" t="s">
        <v>445</v>
      </c>
      <c r="N894" t="str">
        <f t="shared" si="40"/>
        <v>4.0</v>
      </c>
      <c r="O894" t="s">
        <v>1917</v>
      </c>
      <c r="P894">
        <v>4</v>
      </c>
      <c r="Q894">
        <v>8</v>
      </c>
      <c r="R894" t="str">
        <f t="shared" si="41"/>
        <v>65</v>
      </c>
      <c r="S894" t="s">
        <v>424</v>
      </c>
      <c r="T894" t="s">
        <v>1911</v>
      </c>
      <c r="U894" t="s">
        <v>4068</v>
      </c>
      <c r="V894" t="s">
        <v>13807</v>
      </c>
      <c r="W894" t="s">
        <v>13807</v>
      </c>
    </row>
    <row r="895" spans="1:23" x14ac:dyDescent="0.25">
      <c r="A895" t="s">
        <v>13808</v>
      </c>
      <c r="B895" t="s">
        <v>13808</v>
      </c>
      <c r="C895" t="s">
        <v>4069</v>
      </c>
      <c r="E895" t="s">
        <v>1505</v>
      </c>
      <c r="F895" t="s">
        <v>14962</v>
      </c>
      <c r="G895" t="s">
        <v>14962</v>
      </c>
      <c r="H895" t="s">
        <v>14962</v>
      </c>
      <c r="I895" t="s">
        <v>4069</v>
      </c>
      <c r="J895" t="s">
        <v>4069</v>
      </c>
      <c r="K895" t="s">
        <v>2014</v>
      </c>
      <c r="L895" t="str">
        <f t="shared" si="39"/>
        <v>3.5</v>
      </c>
      <c r="M895" t="s">
        <v>437</v>
      </c>
      <c r="N895" t="str">
        <f t="shared" si="40"/>
        <v>4.0</v>
      </c>
      <c r="O895" t="s">
        <v>1917</v>
      </c>
      <c r="P895">
        <v>4</v>
      </c>
      <c r="Q895">
        <v>8</v>
      </c>
      <c r="R895" t="str">
        <f t="shared" si="41"/>
        <v>35</v>
      </c>
      <c r="S895" t="s">
        <v>623</v>
      </c>
      <c r="T895" t="s">
        <v>2700</v>
      </c>
      <c r="U895" t="s">
        <v>4070</v>
      </c>
      <c r="V895" t="s">
        <v>13807</v>
      </c>
      <c r="W895" t="s">
        <v>13807</v>
      </c>
    </row>
    <row r="896" spans="1:23" x14ac:dyDescent="0.25">
      <c r="A896" t="s">
        <v>13808</v>
      </c>
      <c r="B896" t="s">
        <v>13808</v>
      </c>
      <c r="C896" t="s">
        <v>4071</v>
      </c>
      <c r="E896" t="s">
        <v>1505</v>
      </c>
      <c r="F896" t="s">
        <v>14963</v>
      </c>
      <c r="G896" t="s">
        <v>14963</v>
      </c>
      <c r="H896" t="s">
        <v>14963</v>
      </c>
      <c r="I896" t="s">
        <v>4071</v>
      </c>
      <c r="J896" t="s">
        <v>4071</v>
      </c>
      <c r="K896" t="s">
        <v>2518</v>
      </c>
      <c r="L896" t="str">
        <f t="shared" si="39"/>
        <v>2.7</v>
      </c>
      <c r="M896" t="s">
        <v>758</v>
      </c>
      <c r="N896" t="str">
        <f t="shared" si="40"/>
        <v>3.7</v>
      </c>
      <c r="O896" t="s">
        <v>442</v>
      </c>
      <c r="P896">
        <v>4</v>
      </c>
      <c r="Q896">
        <v>4</v>
      </c>
      <c r="R896" t="str">
        <f t="shared" si="41"/>
        <v>15</v>
      </c>
      <c r="S896" t="s">
        <v>2002</v>
      </c>
      <c r="T896" t="s">
        <v>2929</v>
      </c>
      <c r="U896" t="s">
        <v>4072</v>
      </c>
      <c r="V896" t="s">
        <v>13807</v>
      </c>
      <c r="W896" t="s">
        <v>13807</v>
      </c>
    </row>
    <row r="897" spans="1:23" x14ac:dyDescent="0.25">
      <c r="A897" t="s">
        <v>13808</v>
      </c>
      <c r="B897" t="s">
        <v>13808</v>
      </c>
      <c r="C897" t="s">
        <v>4073</v>
      </c>
      <c r="E897" t="s">
        <v>1505</v>
      </c>
      <c r="F897" t="s">
        <v>14964</v>
      </c>
      <c r="G897" t="s">
        <v>14964</v>
      </c>
      <c r="H897" t="s">
        <v>14964</v>
      </c>
      <c r="I897" t="s">
        <v>4073</v>
      </c>
      <c r="J897" t="s">
        <v>4073</v>
      </c>
      <c r="K897" t="s">
        <v>2014</v>
      </c>
      <c r="L897" t="str">
        <f t="shared" si="39"/>
        <v>4.0</v>
      </c>
      <c r="M897" t="s">
        <v>1917</v>
      </c>
      <c r="N897" t="str">
        <f t="shared" si="40"/>
        <v>4.2</v>
      </c>
      <c r="O897" t="s">
        <v>418</v>
      </c>
      <c r="P897">
        <v>4</v>
      </c>
      <c r="Q897">
        <v>8</v>
      </c>
      <c r="R897" t="str">
        <f t="shared" si="41"/>
        <v>65</v>
      </c>
      <c r="S897" t="s">
        <v>424</v>
      </c>
      <c r="T897" t="s">
        <v>1918</v>
      </c>
      <c r="U897" t="s">
        <v>4074</v>
      </c>
      <c r="V897" t="s">
        <v>13807</v>
      </c>
      <c r="W897" t="s">
        <v>13807</v>
      </c>
    </row>
    <row r="898" spans="1:23" x14ac:dyDescent="0.25">
      <c r="A898" t="s">
        <v>13808</v>
      </c>
      <c r="B898" t="s">
        <v>13808</v>
      </c>
      <c r="C898" t="s">
        <v>4075</v>
      </c>
      <c r="E898" t="s">
        <v>1505</v>
      </c>
      <c r="F898" t="s">
        <v>14965</v>
      </c>
      <c r="G898" t="s">
        <v>14965</v>
      </c>
      <c r="H898" t="s">
        <v>14965</v>
      </c>
      <c r="I898" t="s">
        <v>4075</v>
      </c>
      <c r="J898" t="s">
        <v>4075</v>
      </c>
      <c r="K898" t="s">
        <v>2014</v>
      </c>
      <c r="L898" t="str">
        <f t="shared" si="39"/>
        <v>3.6</v>
      </c>
      <c r="M898" t="s">
        <v>426</v>
      </c>
      <c r="N898" t="str">
        <f t="shared" si="40"/>
        <v>4.2</v>
      </c>
      <c r="O898" t="s">
        <v>418</v>
      </c>
      <c r="P898">
        <v>4</v>
      </c>
      <c r="Q898">
        <v>8</v>
      </c>
      <c r="R898" t="str">
        <f t="shared" si="41"/>
        <v>35</v>
      </c>
      <c r="S898" t="s">
        <v>623</v>
      </c>
      <c r="T898" t="s">
        <v>1918</v>
      </c>
      <c r="U898" t="s">
        <v>4076</v>
      </c>
      <c r="V898" t="s">
        <v>13807</v>
      </c>
      <c r="W898" t="s">
        <v>13807</v>
      </c>
    </row>
    <row r="899" spans="1:23" x14ac:dyDescent="0.25">
      <c r="A899" t="s">
        <v>13808</v>
      </c>
      <c r="B899" t="s">
        <v>13808</v>
      </c>
      <c r="C899" t="s">
        <v>4077</v>
      </c>
      <c r="E899" t="s">
        <v>1505</v>
      </c>
      <c r="F899" t="s">
        <v>14966</v>
      </c>
      <c r="G899" t="s">
        <v>14966</v>
      </c>
      <c r="H899" t="s">
        <v>14966</v>
      </c>
      <c r="I899" t="s">
        <v>4077</v>
      </c>
      <c r="J899" t="s">
        <v>4077</v>
      </c>
      <c r="K899" t="s">
        <v>2518</v>
      </c>
      <c r="L899" t="str">
        <f t="shared" ref="L899:L962" si="42">SUBSTITUTE(M899," GHz","")</f>
        <v>2.6</v>
      </c>
      <c r="M899" t="s">
        <v>581</v>
      </c>
      <c r="N899" t="str">
        <f t="shared" ref="N899:N962" si="43">SUBSTITUTE(O899," GHz","")</f>
        <v>3.8</v>
      </c>
      <c r="O899" t="s">
        <v>445</v>
      </c>
      <c r="P899">
        <v>4</v>
      </c>
      <c r="Q899">
        <v>8</v>
      </c>
      <c r="R899" t="str">
        <f t="shared" ref="R899:R962" si="44">SUBSTITUTE(S899," W","")</f>
        <v>15</v>
      </c>
      <c r="S899" t="s">
        <v>2002</v>
      </c>
      <c r="T899" t="s">
        <v>1918</v>
      </c>
      <c r="U899" t="s">
        <v>4078</v>
      </c>
      <c r="V899" t="s">
        <v>13807</v>
      </c>
      <c r="W899" t="s">
        <v>13807</v>
      </c>
    </row>
    <row r="900" spans="1:23" x14ac:dyDescent="0.25">
      <c r="A900" t="s">
        <v>13808</v>
      </c>
      <c r="B900" t="s">
        <v>13808</v>
      </c>
      <c r="C900" t="s">
        <v>4079</v>
      </c>
      <c r="E900" t="s">
        <v>1505</v>
      </c>
      <c r="F900" t="s">
        <v>14967</v>
      </c>
      <c r="G900" t="s">
        <v>14967</v>
      </c>
      <c r="H900" t="s">
        <v>14967</v>
      </c>
      <c r="I900" t="s">
        <v>4079</v>
      </c>
      <c r="J900" t="s">
        <v>4079</v>
      </c>
      <c r="K900" t="s">
        <v>2518</v>
      </c>
      <c r="L900" t="str">
        <f t="shared" si="42"/>
        <v>2.6</v>
      </c>
      <c r="M900" t="s">
        <v>581</v>
      </c>
      <c r="N900" t="str">
        <f t="shared" si="43"/>
        <v>4.0</v>
      </c>
      <c r="O900" t="s">
        <v>1917</v>
      </c>
      <c r="P900">
        <v>4</v>
      </c>
      <c r="Q900">
        <v>8</v>
      </c>
      <c r="R900" t="str">
        <f t="shared" si="44"/>
        <v>15</v>
      </c>
      <c r="S900" t="s">
        <v>2002</v>
      </c>
      <c r="T900" t="s">
        <v>1876</v>
      </c>
      <c r="U900" t="s">
        <v>4080</v>
      </c>
      <c r="V900" t="s">
        <v>13807</v>
      </c>
      <c r="W900" t="s">
        <v>13807</v>
      </c>
    </row>
    <row r="901" spans="1:23" x14ac:dyDescent="0.25">
      <c r="A901" t="s">
        <v>13808</v>
      </c>
      <c r="B901" t="s">
        <v>13808</v>
      </c>
      <c r="C901" t="s">
        <v>4081</v>
      </c>
      <c r="E901" t="s">
        <v>1505</v>
      </c>
      <c r="F901" t="s">
        <v>14968</v>
      </c>
      <c r="G901" t="s">
        <v>14968</v>
      </c>
      <c r="H901" t="s">
        <v>14968</v>
      </c>
      <c r="I901" t="s">
        <v>4081</v>
      </c>
      <c r="J901" t="s">
        <v>4081</v>
      </c>
      <c r="K901" t="s">
        <v>2518</v>
      </c>
      <c r="L901" t="str">
        <f t="shared" si="42"/>
        <v>2.7</v>
      </c>
      <c r="M901" t="s">
        <v>758</v>
      </c>
      <c r="N901" t="str">
        <f t="shared" si="43"/>
        <v>4.1</v>
      </c>
      <c r="O901" t="s">
        <v>494</v>
      </c>
      <c r="P901">
        <v>4</v>
      </c>
      <c r="Q901">
        <v>8</v>
      </c>
      <c r="R901" t="str">
        <f t="shared" si="44"/>
        <v>15</v>
      </c>
      <c r="S901" t="s">
        <v>2002</v>
      </c>
      <c r="T901" t="s">
        <v>2513</v>
      </c>
      <c r="U901" t="s">
        <v>4082</v>
      </c>
      <c r="V901" t="s">
        <v>13807</v>
      </c>
      <c r="W901" t="s">
        <v>13807</v>
      </c>
    </row>
    <row r="902" spans="1:23" x14ac:dyDescent="0.25">
      <c r="A902" t="s">
        <v>13808</v>
      </c>
      <c r="B902" t="s">
        <v>13808</v>
      </c>
      <c r="C902" t="s">
        <v>4083</v>
      </c>
      <c r="E902" t="s">
        <v>1505</v>
      </c>
      <c r="F902" t="s">
        <v>14969</v>
      </c>
      <c r="G902" t="s">
        <v>14969</v>
      </c>
      <c r="H902" t="s">
        <v>14969</v>
      </c>
      <c r="I902" t="s">
        <v>4083</v>
      </c>
      <c r="J902" t="s">
        <v>4083</v>
      </c>
      <c r="K902" t="s">
        <v>2694</v>
      </c>
      <c r="L902" t="str">
        <f t="shared" si="42"/>
        <v>2.4</v>
      </c>
      <c r="M902" t="s">
        <v>609</v>
      </c>
      <c r="N902" t="str">
        <f t="shared" si="43"/>
        <v>4.1</v>
      </c>
      <c r="O902" t="s">
        <v>494</v>
      </c>
      <c r="P902">
        <v>4</v>
      </c>
      <c r="Q902">
        <v>8</v>
      </c>
      <c r="R902" t="str">
        <f t="shared" si="44"/>
        <v>15</v>
      </c>
      <c r="S902" t="s">
        <v>2002</v>
      </c>
      <c r="T902" t="s">
        <v>1892</v>
      </c>
      <c r="U902" t="s">
        <v>4084</v>
      </c>
      <c r="V902" t="s">
        <v>13807</v>
      </c>
      <c r="W902" t="s">
        <v>13807</v>
      </c>
    </row>
    <row r="903" spans="1:23" x14ac:dyDescent="0.25">
      <c r="A903" t="s">
        <v>13808</v>
      </c>
      <c r="B903" t="s">
        <v>13808</v>
      </c>
      <c r="C903" t="s">
        <v>4085</v>
      </c>
      <c r="E903" t="s">
        <v>1505</v>
      </c>
      <c r="F903" t="s">
        <v>14970</v>
      </c>
      <c r="G903" t="s">
        <v>14970</v>
      </c>
      <c r="H903" t="s">
        <v>14970</v>
      </c>
      <c r="I903" t="s">
        <v>4085</v>
      </c>
      <c r="J903" t="s">
        <v>4085</v>
      </c>
      <c r="K903" t="s">
        <v>4086</v>
      </c>
      <c r="L903" t="str">
        <f t="shared" si="42"/>
        <v>2.4</v>
      </c>
      <c r="M903" t="s">
        <v>609</v>
      </c>
      <c r="N903" t="str">
        <f t="shared" si="43"/>
        <v>4.1</v>
      </c>
      <c r="O903" t="s">
        <v>494</v>
      </c>
      <c r="P903">
        <v>4</v>
      </c>
      <c r="Q903">
        <v>8</v>
      </c>
      <c r="R903" t="str">
        <f t="shared" si="44"/>
        <v>15</v>
      </c>
      <c r="S903" t="s">
        <v>2002</v>
      </c>
      <c r="T903" t="s">
        <v>2687</v>
      </c>
      <c r="U903" t="s">
        <v>4087</v>
      </c>
      <c r="V903" t="s">
        <v>13807</v>
      </c>
      <c r="W903" t="s">
        <v>13807</v>
      </c>
    </row>
    <row r="904" spans="1:23" x14ac:dyDescent="0.25">
      <c r="A904" t="s">
        <v>13808</v>
      </c>
      <c r="B904" t="s">
        <v>13808</v>
      </c>
      <c r="C904" t="s">
        <v>4088</v>
      </c>
      <c r="E904" t="s">
        <v>1505</v>
      </c>
      <c r="F904" t="s">
        <v>14971</v>
      </c>
      <c r="G904" t="s">
        <v>14971</v>
      </c>
      <c r="H904" t="s">
        <v>14971</v>
      </c>
      <c r="I904" t="s">
        <v>4088</v>
      </c>
      <c r="J904" t="s">
        <v>4088</v>
      </c>
      <c r="K904" t="s">
        <v>2518</v>
      </c>
      <c r="L904" t="str">
        <f t="shared" si="42"/>
        <v>2.3</v>
      </c>
      <c r="M904" t="s">
        <v>826</v>
      </c>
      <c r="N904" t="str">
        <f t="shared" si="43"/>
        <v>4.3</v>
      </c>
      <c r="O904" t="s">
        <v>430</v>
      </c>
      <c r="P904">
        <v>4</v>
      </c>
      <c r="Q904">
        <v>8</v>
      </c>
      <c r="R904" t="str">
        <f t="shared" si="44"/>
        <v>15</v>
      </c>
      <c r="S904" t="s">
        <v>2002</v>
      </c>
      <c r="T904" t="s">
        <v>2687</v>
      </c>
      <c r="U904" t="s">
        <v>4089</v>
      </c>
      <c r="V904" t="s">
        <v>13807</v>
      </c>
      <c r="W904" t="s">
        <v>13807</v>
      </c>
    </row>
    <row r="905" spans="1:23" x14ac:dyDescent="0.25">
      <c r="A905" t="s">
        <v>13808</v>
      </c>
      <c r="B905" t="s">
        <v>13808</v>
      </c>
      <c r="C905" t="s">
        <v>4090</v>
      </c>
      <c r="E905" t="s">
        <v>1505</v>
      </c>
      <c r="F905" t="s">
        <v>14972</v>
      </c>
      <c r="G905" t="s">
        <v>14972</v>
      </c>
      <c r="H905" t="s">
        <v>14972</v>
      </c>
      <c r="I905" t="s">
        <v>4090</v>
      </c>
      <c r="J905" t="s">
        <v>4090</v>
      </c>
      <c r="K905" t="s">
        <v>4086</v>
      </c>
      <c r="L905" t="str">
        <f t="shared" si="42"/>
        <v>3.0</v>
      </c>
      <c r="M905" t="s">
        <v>2017</v>
      </c>
      <c r="N905" t="str">
        <f t="shared" si="43"/>
        <v>4.3</v>
      </c>
      <c r="O905" t="s">
        <v>430</v>
      </c>
      <c r="P905">
        <v>4</v>
      </c>
      <c r="Q905">
        <v>8</v>
      </c>
      <c r="R905" t="str">
        <f t="shared" si="44"/>
        <v>28</v>
      </c>
      <c r="S905" t="s">
        <v>4035</v>
      </c>
      <c r="T905" t="s">
        <v>2048</v>
      </c>
      <c r="U905" t="s">
        <v>4091</v>
      </c>
      <c r="V905" t="s">
        <v>13807</v>
      </c>
      <c r="W905" t="s">
        <v>13807</v>
      </c>
    </row>
    <row r="906" spans="1:23" x14ac:dyDescent="0.25">
      <c r="A906" t="s">
        <v>13808</v>
      </c>
      <c r="B906" t="s">
        <v>13808</v>
      </c>
      <c r="C906" t="s">
        <v>4092</v>
      </c>
      <c r="E906" t="s">
        <v>1505</v>
      </c>
      <c r="F906" t="s">
        <v>14973</v>
      </c>
      <c r="G906" t="s">
        <v>14973</v>
      </c>
      <c r="H906" t="s">
        <v>14973</v>
      </c>
      <c r="I906" t="s">
        <v>4092</v>
      </c>
      <c r="J906" t="s">
        <v>4092</v>
      </c>
      <c r="K906" t="s">
        <v>4093</v>
      </c>
      <c r="L906" t="str">
        <f t="shared" si="42"/>
        <v>3.0</v>
      </c>
      <c r="M906" t="s">
        <v>2017</v>
      </c>
      <c r="N906" t="str">
        <f t="shared" si="43"/>
        <v>4.7</v>
      </c>
      <c r="O906" t="s">
        <v>412</v>
      </c>
      <c r="P906">
        <v>4</v>
      </c>
      <c r="Q906">
        <v>8</v>
      </c>
      <c r="R906" t="str">
        <f t="shared" si="44"/>
        <v>28</v>
      </c>
      <c r="S906" t="s">
        <v>4035</v>
      </c>
      <c r="T906" t="s">
        <v>2796</v>
      </c>
      <c r="U906" t="s">
        <v>4094</v>
      </c>
      <c r="V906" t="s">
        <v>13807</v>
      </c>
      <c r="W906" t="s">
        <v>13807</v>
      </c>
    </row>
    <row r="907" spans="1:23" x14ac:dyDescent="0.25">
      <c r="A907" t="s">
        <v>13808</v>
      </c>
      <c r="B907" t="s">
        <v>13808</v>
      </c>
      <c r="C907" t="s">
        <v>4095</v>
      </c>
      <c r="E907" t="s">
        <v>1505</v>
      </c>
      <c r="F907" t="s">
        <v>14974</v>
      </c>
      <c r="G907" t="s">
        <v>14974</v>
      </c>
      <c r="H907" t="s">
        <v>14974</v>
      </c>
      <c r="I907" t="s">
        <v>4095</v>
      </c>
      <c r="J907" t="s">
        <v>4095</v>
      </c>
      <c r="K907" t="s">
        <v>2974</v>
      </c>
      <c r="L907" t="str">
        <f t="shared" si="42"/>
        <v>4.0</v>
      </c>
      <c r="M907" t="s">
        <v>1917</v>
      </c>
      <c r="N907" t="str">
        <f t="shared" si="43"/>
        <v>4.9</v>
      </c>
      <c r="O907" t="s">
        <v>481</v>
      </c>
      <c r="P907">
        <v>4</v>
      </c>
      <c r="Q907">
        <v>8</v>
      </c>
      <c r="R907" t="str">
        <f t="shared" si="44"/>
        <v>65</v>
      </c>
      <c r="S907" t="s">
        <v>424</v>
      </c>
      <c r="T907" t="s">
        <v>1902</v>
      </c>
      <c r="U907" t="s">
        <v>4096</v>
      </c>
      <c r="V907" t="s">
        <v>13807</v>
      </c>
      <c r="W907" t="s">
        <v>13807</v>
      </c>
    </row>
    <row r="908" spans="1:23" x14ac:dyDescent="0.25">
      <c r="A908" t="s">
        <v>13808</v>
      </c>
      <c r="B908" t="s">
        <v>13808</v>
      </c>
      <c r="C908" t="s">
        <v>4097</v>
      </c>
      <c r="E908" t="s">
        <v>1505</v>
      </c>
      <c r="F908" t="s">
        <v>14975</v>
      </c>
      <c r="G908" t="s">
        <v>14975</v>
      </c>
      <c r="H908" t="s">
        <v>14975</v>
      </c>
      <c r="I908" t="s">
        <v>4097</v>
      </c>
      <c r="J908" t="s">
        <v>4097</v>
      </c>
      <c r="L908" t="str">
        <f t="shared" si="42"/>
        <v>3.5</v>
      </c>
      <c r="M908" t="s">
        <v>437</v>
      </c>
      <c r="N908" t="str">
        <f t="shared" si="43"/>
        <v>4.9</v>
      </c>
      <c r="O908" t="s">
        <v>481</v>
      </c>
      <c r="P908">
        <v>4</v>
      </c>
      <c r="Q908">
        <v>8</v>
      </c>
      <c r="R908" t="str">
        <f t="shared" si="44"/>
        <v>35</v>
      </c>
      <c r="S908" t="s">
        <v>623</v>
      </c>
      <c r="T908" t="s">
        <v>2874</v>
      </c>
      <c r="U908" t="s">
        <v>4098</v>
      </c>
      <c r="V908" t="s">
        <v>13807</v>
      </c>
      <c r="W908" t="s">
        <v>13807</v>
      </c>
    </row>
    <row r="909" spans="1:23" x14ac:dyDescent="0.25">
      <c r="A909" t="s">
        <v>13808</v>
      </c>
      <c r="B909" t="s">
        <v>13808</v>
      </c>
      <c r="C909" t="s">
        <v>4099</v>
      </c>
      <c r="E909" t="s">
        <v>1505</v>
      </c>
      <c r="F909" t="s">
        <v>14976</v>
      </c>
      <c r="G909" t="s">
        <v>14976</v>
      </c>
      <c r="H909" t="s">
        <v>14976</v>
      </c>
      <c r="I909" t="s">
        <v>4099</v>
      </c>
      <c r="J909" t="s">
        <v>4099</v>
      </c>
      <c r="K909" t="s">
        <v>4100</v>
      </c>
      <c r="L909" t="str">
        <f t="shared" si="42"/>
        <v>3.0</v>
      </c>
      <c r="M909" t="s">
        <v>2017</v>
      </c>
      <c r="N909" t="str">
        <f t="shared" si="43"/>
        <v>4.7</v>
      </c>
      <c r="O909" t="s">
        <v>412</v>
      </c>
      <c r="P909">
        <v>4</v>
      </c>
      <c r="Q909">
        <v>8</v>
      </c>
      <c r="R909" t="str">
        <f t="shared" si="44"/>
        <v>28</v>
      </c>
      <c r="S909" t="s">
        <v>4035</v>
      </c>
      <c r="T909" t="s">
        <v>2874</v>
      </c>
      <c r="U909" t="s">
        <v>4101</v>
      </c>
      <c r="V909" t="s">
        <v>13807</v>
      </c>
      <c r="W909" t="s">
        <v>13807</v>
      </c>
    </row>
    <row r="910" spans="1:23" x14ac:dyDescent="0.25">
      <c r="A910" t="s">
        <v>13808</v>
      </c>
      <c r="B910" t="s">
        <v>13808</v>
      </c>
      <c r="C910" t="s">
        <v>4102</v>
      </c>
      <c r="E910" t="s">
        <v>1505</v>
      </c>
      <c r="F910" t="s">
        <v>14977</v>
      </c>
      <c r="G910" t="s">
        <v>14977</v>
      </c>
      <c r="H910" t="s">
        <v>14977</v>
      </c>
      <c r="I910" t="s">
        <v>4102</v>
      </c>
      <c r="J910" t="s">
        <v>4102</v>
      </c>
      <c r="K910" t="s">
        <v>2014</v>
      </c>
      <c r="L910" t="str">
        <f t="shared" si="42"/>
        <v>3.1</v>
      </c>
      <c r="M910" t="s">
        <v>700</v>
      </c>
      <c r="N910" t="str">
        <f t="shared" si="43"/>
        <v>3.4</v>
      </c>
      <c r="O910" t="s">
        <v>451</v>
      </c>
      <c r="P910">
        <v>4</v>
      </c>
      <c r="Q910">
        <v>4</v>
      </c>
      <c r="R910" t="str">
        <f t="shared" si="44"/>
        <v>65</v>
      </c>
      <c r="S910" t="s">
        <v>424</v>
      </c>
      <c r="T910" t="s">
        <v>2009</v>
      </c>
      <c r="U910" t="s">
        <v>4103</v>
      </c>
      <c r="V910" t="s">
        <v>13807</v>
      </c>
      <c r="W910" t="s">
        <v>13807</v>
      </c>
    </row>
    <row r="911" spans="1:23" x14ac:dyDescent="0.25">
      <c r="A911" t="s">
        <v>13808</v>
      </c>
      <c r="B911" t="s">
        <v>13808</v>
      </c>
      <c r="C911" t="s">
        <v>4104</v>
      </c>
      <c r="E911" t="s">
        <v>1505</v>
      </c>
      <c r="F911" t="s">
        <v>14978</v>
      </c>
      <c r="G911" t="s">
        <v>14978</v>
      </c>
      <c r="H911" t="s">
        <v>14978</v>
      </c>
      <c r="I911" t="s">
        <v>4104</v>
      </c>
      <c r="J911" t="s">
        <v>4104</v>
      </c>
      <c r="K911" t="s">
        <v>2014</v>
      </c>
      <c r="L911" t="str">
        <f t="shared" si="42"/>
        <v>3.5</v>
      </c>
      <c r="M911" t="s">
        <v>437</v>
      </c>
      <c r="N911" t="str">
        <f t="shared" si="43"/>
        <v>3.7</v>
      </c>
      <c r="O911" t="s">
        <v>442</v>
      </c>
      <c r="P911">
        <v>4</v>
      </c>
      <c r="Q911">
        <v>4</v>
      </c>
      <c r="R911" t="str">
        <f t="shared" si="44"/>
        <v>65</v>
      </c>
      <c r="S911" t="s">
        <v>424</v>
      </c>
      <c r="T911" t="s">
        <v>2009</v>
      </c>
      <c r="U911" t="s">
        <v>4105</v>
      </c>
      <c r="V911" t="s">
        <v>13807</v>
      </c>
      <c r="W911" t="s">
        <v>13807</v>
      </c>
    </row>
    <row r="912" spans="1:23" x14ac:dyDescent="0.25">
      <c r="A912" t="s">
        <v>13808</v>
      </c>
      <c r="B912" t="s">
        <v>13808</v>
      </c>
      <c r="C912" t="s">
        <v>4106</v>
      </c>
      <c r="E912" t="s">
        <v>1505</v>
      </c>
      <c r="F912" t="s">
        <v>14979</v>
      </c>
      <c r="G912" t="s">
        <v>14979</v>
      </c>
      <c r="H912" t="s">
        <v>14979</v>
      </c>
      <c r="I912" t="s">
        <v>4106</v>
      </c>
      <c r="J912" t="s">
        <v>4106</v>
      </c>
      <c r="K912" t="s">
        <v>4034</v>
      </c>
      <c r="L912" t="str">
        <f t="shared" si="42"/>
        <v/>
      </c>
      <c r="N912" t="str">
        <f t="shared" si="43"/>
        <v/>
      </c>
      <c r="R912" t="str">
        <f t="shared" si="44"/>
        <v>28</v>
      </c>
      <c r="S912" t="s">
        <v>4035</v>
      </c>
      <c r="T912" t="s">
        <v>1967</v>
      </c>
      <c r="U912" t="s">
        <v>4107</v>
      </c>
      <c r="V912" t="s">
        <v>13807</v>
      </c>
      <c r="W912" t="s">
        <v>13807</v>
      </c>
    </row>
    <row r="913" spans="1:23" x14ac:dyDescent="0.25">
      <c r="A913" t="s">
        <v>13808</v>
      </c>
      <c r="B913" t="s">
        <v>13808</v>
      </c>
      <c r="C913" t="s">
        <v>4108</v>
      </c>
      <c r="E913" t="s">
        <v>1505</v>
      </c>
      <c r="F913" t="s">
        <v>14980</v>
      </c>
      <c r="G913" t="s">
        <v>14980</v>
      </c>
      <c r="H913" t="s">
        <v>14980</v>
      </c>
      <c r="I913" t="s">
        <v>4108</v>
      </c>
      <c r="J913" t="s">
        <v>4108</v>
      </c>
      <c r="K913" t="s">
        <v>2014</v>
      </c>
      <c r="L913" t="str">
        <f t="shared" si="42"/>
        <v>3.2</v>
      </c>
      <c r="M913" t="s">
        <v>469</v>
      </c>
      <c r="N913" t="str">
        <f t="shared" si="43"/>
        <v/>
      </c>
      <c r="P913">
        <v>2</v>
      </c>
      <c r="Q913">
        <v>4</v>
      </c>
      <c r="R913" t="str">
        <f t="shared" si="44"/>
        <v>35</v>
      </c>
      <c r="S913" t="s">
        <v>623</v>
      </c>
      <c r="T913" t="s">
        <v>2119</v>
      </c>
      <c r="U913" t="s">
        <v>4109</v>
      </c>
      <c r="V913" t="s">
        <v>13807</v>
      </c>
      <c r="W913" t="s">
        <v>13807</v>
      </c>
    </row>
    <row r="914" spans="1:23" x14ac:dyDescent="0.25">
      <c r="A914" t="s">
        <v>13808</v>
      </c>
      <c r="B914" t="s">
        <v>13808</v>
      </c>
      <c r="C914" t="s">
        <v>4110</v>
      </c>
      <c r="E914" t="s">
        <v>1505</v>
      </c>
      <c r="F914" t="s">
        <v>14981</v>
      </c>
      <c r="G914" t="s">
        <v>14981</v>
      </c>
      <c r="H914" t="s">
        <v>14981</v>
      </c>
      <c r="I914" t="s">
        <v>4110</v>
      </c>
      <c r="J914" t="s">
        <v>4110</v>
      </c>
      <c r="K914" t="s">
        <v>2014</v>
      </c>
      <c r="L914" t="str">
        <f t="shared" si="42"/>
        <v>3.5</v>
      </c>
      <c r="M914" t="s">
        <v>437</v>
      </c>
      <c r="N914" t="str">
        <f t="shared" si="43"/>
        <v>3.7</v>
      </c>
      <c r="O914" t="s">
        <v>442</v>
      </c>
      <c r="P914">
        <v>4</v>
      </c>
      <c r="Q914">
        <v>4</v>
      </c>
      <c r="R914" t="str">
        <f t="shared" si="44"/>
        <v>65</v>
      </c>
      <c r="S914" t="s">
        <v>424</v>
      </c>
      <c r="T914" t="s">
        <v>2193</v>
      </c>
      <c r="U914" t="s">
        <v>4111</v>
      </c>
      <c r="V914" t="s">
        <v>13807</v>
      </c>
      <c r="W914" t="s">
        <v>13807</v>
      </c>
    </row>
    <row r="915" spans="1:23" x14ac:dyDescent="0.25">
      <c r="A915" t="s">
        <v>13808</v>
      </c>
      <c r="B915" t="s">
        <v>13808</v>
      </c>
      <c r="C915" t="s">
        <v>4112</v>
      </c>
      <c r="E915" t="s">
        <v>1505</v>
      </c>
      <c r="F915" t="s">
        <v>14982</v>
      </c>
      <c r="G915" t="s">
        <v>14982</v>
      </c>
      <c r="H915" t="s">
        <v>14982</v>
      </c>
      <c r="I915" t="s">
        <v>4112</v>
      </c>
      <c r="J915" t="s">
        <v>4112</v>
      </c>
      <c r="K915" t="s">
        <v>2014</v>
      </c>
      <c r="L915" t="str">
        <f t="shared" si="42"/>
        <v>3.2</v>
      </c>
      <c r="M915" t="s">
        <v>469</v>
      </c>
      <c r="N915" t="str">
        <f t="shared" si="43"/>
        <v>3.6</v>
      </c>
      <c r="O915" t="s">
        <v>426</v>
      </c>
      <c r="P915">
        <v>4</v>
      </c>
      <c r="Q915">
        <v>4</v>
      </c>
      <c r="R915" t="str">
        <f t="shared" si="44"/>
        <v>35</v>
      </c>
      <c r="S915" t="s">
        <v>623</v>
      </c>
      <c r="T915" t="s">
        <v>2292</v>
      </c>
      <c r="U915" t="s">
        <v>4113</v>
      </c>
      <c r="V915" t="s">
        <v>13807</v>
      </c>
      <c r="W915" t="s">
        <v>13807</v>
      </c>
    </row>
    <row r="916" spans="1:23" x14ac:dyDescent="0.25">
      <c r="A916" t="s">
        <v>13808</v>
      </c>
      <c r="B916" t="s">
        <v>13808</v>
      </c>
      <c r="C916" t="s">
        <v>4114</v>
      </c>
      <c r="E916" t="s">
        <v>1505</v>
      </c>
      <c r="F916" t="s">
        <v>14983</v>
      </c>
      <c r="G916" t="s">
        <v>14983</v>
      </c>
      <c r="H916" t="s">
        <v>14983</v>
      </c>
      <c r="I916" t="s">
        <v>4114</v>
      </c>
      <c r="J916" t="s">
        <v>4114</v>
      </c>
      <c r="K916" t="s">
        <v>2338</v>
      </c>
      <c r="L916" t="str">
        <f t="shared" si="42"/>
        <v>2.0</v>
      </c>
      <c r="M916" t="s">
        <v>1881</v>
      </c>
      <c r="N916" t="str">
        <f t="shared" si="43"/>
        <v>3.4</v>
      </c>
      <c r="O916" t="s">
        <v>451</v>
      </c>
      <c r="P916">
        <v>4</v>
      </c>
      <c r="Q916">
        <v>4</v>
      </c>
      <c r="R916" t="str">
        <f t="shared" si="44"/>
        <v>15</v>
      </c>
      <c r="S916" t="s">
        <v>2002</v>
      </c>
      <c r="T916" t="s">
        <v>2292</v>
      </c>
      <c r="U916" t="s">
        <v>4115</v>
      </c>
      <c r="V916" t="s">
        <v>13807</v>
      </c>
      <c r="W916" t="s">
        <v>13807</v>
      </c>
    </row>
    <row r="917" spans="1:23" x14ac:dyDescent="0.25">
      <c r="A917" t="s">
        <v>13808</v>
      </c>
      <c r="B917" t="s">
        <v>13808</v>
      </c>
      <c r="C917" t="s">
        <v>4116</v>
      </c>
      <c r="E917" t="s">
        <v>1505</v>
      </c>
      <c r="F917" t="s">
        <v>14984</v>
      </c>
      <c r="G917" t="s">
        <v>14984</v>
      </c>
      <c r="H917" t="s">
        <v>14984</v>
      </c>
      <c r="I917" t="s">
        <v>4116</v>
      </c>
      <c r="J917" t="s">
        <v>4116</v>
      </c>
      <c r="K917" t="s">
        <v>2014</v>
      </c>
      <c r="L917" t="str">
        <f t="shared" si="42"/>
        <v>3.6</v>
      </c>
      <c r="M917" t="s">
        <v>426</v>
      </c>
      <c r="N917" t="str">
        <f t="shared" si="43"/>
        <v>4.0</v>
      </c>
      <c r="O917" t="s">
        <v>1917</v>
      </c>
      <c r="P917">
        <v>4</v>
      </c>
      <c r="Q917">
        <v>4</v>
      </c>
      <c r="R917" t="str">
        <f t="shared" si="44"/>
        <v>65</v>
      </c>
      <c r="S917" t="s">
        <v>424</v>
      </c>
      <c r="T917" t="s">
        <v>2209</v>
      </c>
      <c r="U917" t="s">
        <v>4117</v>
      </c>
      <c r="V917" t="s">
        <v>13807</v>
      </c>
      <c r="W917" t="s">
        <v>13807</v>
      </c>
    </row>
    <row r="918" spans="1:23" x14ac:dyDescent="0.25">
      <c r="A918" t="s">
        <v>13808</v>
      </c>
      <c r="B918" t="s">
        <v>13808</v>
      </c>
      <c r="C918" t="s">
        <v>4118</v>
      </c>
      <c r="E918" t="s">
        <v>1505</v>
      </c>
      <c r="F918" t="s">
        <v>14985</v>
      </c>
      <c r="G918" t="s">
        <v>14985</v>
      </c>
      <c r="H918" t="s">
        <v>14985</v>
      </c>
      <c r="I918" t="s">
        <v>4118</v>
      </c>
      <c r="J918" t="s">
        <v>4118</v>
      </c>
      <c r="K918" t="s">
        <v>2014</v>
      </c>
      <c r="L918" t="str">
        <f t="shared" si="42"/>
        <v>3.3</v>
      </c>
      <c r="M918" t="s">
        <v>507</v>
      </c>
      <c r="N918" t="str">
        <f t="shared" si="43"/>
        <v/>
      </c>
      <c r="P918">
        <v>4</v>
      </c>
      <c r="Q918">
        <v>4</v>
      </c>
      <c r="R918" t="str">
        <f t="shared" si="44"/>
        <v>35</v>
      </c>
      <c r="S918" t="s">
        <v>623</v>
      </c>
      <c r="T918" t="s">
        <v>2116</v>
      </c>
      <c r="U918" t="s">
        <v>4119</v>
      </c>
      <c r="V918" t="s">
        <v>13807</v>
      </c>
      <c r="W918" t="s">
        <v>13807</v>
      </c>
    </row>
    <row r="919" spans="1:23" x14ac:dyDescent="0.25">
      <c r="A919" t="s">
        <v>13808</v>
      </c>
      <c r="B919" t="s">
        <v>13808</v>
      </c>
      <c r="C919" t="s">
        <v>4120</v>
      </c>
      <c r="E919" t="s">
        <v>1505</v>
      </c>
      <c r="F919" t="s">
        <v>14986</v>
      </c>
      <c r="G919" t="s">
        <v>14986</v>
      </c>
      <c r="H919" t="s">
        <v>14986</v>
      </c>
      <c r="I919" t="s">
        <v>4120</v>
      </c>
      <c r="J919" t="s">
        <v>4120</v>
      </c>
      <c r="K919" t="s">
        <v>2338</v>
      </c>
      <c r="L919" t="str">
        <f t="shared" si="42"/>
        <v>2.1</v>
      </c>
      <c r="M919" t="s">
        <v>529</v>
      </c>
      <c r="N919" t="str">
        <f t="shared" si="43"/>
        <v>3.5</v>
      </c>
      <c r="O919" t="s">
        <v>437</v>
      </c>
      <c r="P919">
        <v>4</v>
      </c>
      <c r="Q919">
        <v>4</v>
      </c>
      <c r="R919" t="str">
        <f t="shared" si="44"/>
        <v>15</v>
      </c>
      <c r="S919" t="s">
        <v>2002</v>
      </c>
      <c r="T919" t="s">
        <v>2119</v>
      </c>
      <c r="U919" t="s">
        <v>4121</v>
      </c>
      <c r="V919" t="s">
        <v>13807</v>
      </c>
      <c r="W919" t="s">
        <v>13807</v>
      </c>
    </row>
    <row r="920" spans="1:23" x14ac:dyDescent="0.25">
      <c r="A920" t="s">
        <v>13808</v>
      </c>
      <c r="B920" t="s">
        <v>13808</v>
      </c>
      <c r="C920" t="s">
        <v>4122</v>
      </c>
      <c r="E920" t="s">
        <v>1505</v>
      </c>
      <c r="F920" t="s">
        <v>14987</v>
      </c>
      <c r="G920" t="s">
        <v>14987</v>
      </c>
      <c r="H920" t="s">
        <v>14987</v>
      </c>
      <c r="I920" t="s">
        <v>4122</v>
      </c>
      <c r="J920" t="s">
        <v>4122</v>
      </c>
      <c r="K920" t="s">
        <v>2518</v>
      </c>
      <c r="L920" t="str">
        <f t="shared" si="42"/>
        <v>3.8</v>
      </c>
      <c r="M920" t="s">
        <v>445</v>
      </c>
      <c r="N920" t="str">
        <f t="shared" si="43"/>
        <v>4.1</v>
      </c>
      <c r="O920" t="s">
        <v>494</v>
      </c>
      <c r="P920">
        <v>4</v>
      </c>
      <c r="Q920">
        <v>8</v>
      </c>
      <c r="R920" t="str">
        <f t="shared" si="44"/>
        <v>65</v>
      </c>
      <c r="S920" t="s">
        <v>424</v>
      </c>
      <c r="T920" t="s">
        <v>1876</v>
      </c>
      <c r="U920" t="s">
        <v>4123</v>
      </c>
      <c r="V920" t="s">
        <v>13807</v>
      </c>
      <c r="W920" t="s">
        <v>13807</v>
      </c>
    </row>
    <row r="921" spans="1:23" x14ac:dyDescent="0.25">
      <c r="A921" t="s">
        <v>13808</v>
      </c>
      <c r="B921" t="s">
        <v>13808</v>
      </c>
      <c r="C921" t="s">
        <v>4124</v>
      </c>
      <c r="E921" t="s">
        <v>1505</v>
      </c>
      <c r="F921" t="s">
        <v>14988</v>
      </c>
      <c r="G921" t="s">
        <v>14988</v>
      </c>
      <c r="H921" t="s">
        <v>14988</v>
      </c>
      <c r="I921" t="s">
        <v>4124</v>
      </c>
      <c r="J921" t="s">
        <v>4124</v>
      </c>
      <c r="L921" t="str">
        <f t="shared" si="42"/>
        <v>1.7</v>
      </c>
      <c r="M921" t="s">
        <v>727</v>
      </c>
      <c r="N921" t="str">
        <f t="shared" si="43"/>
        <v>3.5</v>
      </c>
      <c r="O921" t="s">
        <v>437</v>
      </c>
      <c r="P921">
        <v>4</v>
      </c>
      <c r="Q921">
        <v>8</v>
      </c>
      <c r="R921" t="str">
        <f t="shared" si="44"/>
        <v>35</v>
      </c>
      <c r="S921" t="s">
        <v>623</v>
      </c>
      <c r="T921" t="s">
        <v>2700</v>
      </c>
      <c r="U921" t="s">
        <v>4125</v>
      </c>
      <c r="V921" t="s">
        <v>13807</v>
      </c>
      <c r="W921" t="s">
        <v>13807</v>
      </c>
    </row>
    <row r="922" spans="1:23" x14ac:dyDescent="0.25">
      <c r="A922" t="s">
        <v>13808</v>
      </c>
      <c r="B922" t="s">
        <v>13808</v>
      </c>
      <c r="C922" t="s">
        <v>4126</v>
      </c>
      <c r="E922" t="s">
        <v>1505</v>
      </c>
      <c r="F922" t="s">
        <v>14989</v>
      </c>
      <c r="G922" t="s">
        <v>14989</v>
      </c>
      <c r="H922" t="s">
        <v>14989</v>
      </c>
      <c r="I922" t="s">
        <v>4126</v>
      </c>
      <c r="J922" t="s">
        <v>4126</v>
      </c>
      <c r="K922" t="s">
        <v>2014</v>
      </c>
      <c r="L922" t="str">
        <f t="shared" si="42"/>
        <v>3.8</v>
      </c>
      <c r="M922" t="s">
        <v>445</v>
      </c>
      <c r="N922" t="str">
        <f t="shared" si="43"/>
        <v>4.0</v>
      </c>
      <c r="O922" t="s">
        <v>1917</v>
      </c>
      <c r="P922">
        <v>4</v>
      </c>
      <c r="Q922">
        <v>8</v>
      </c>
      <c r="R922" t="str">
        <f t="shared" si="44"/>
        <v>65</v>
      </c>
      <c r="S922" t="s">
        <v>424</v>
      </c>
      <c r="T922" t="s">
        <v>1911</v>
      </c>
      <c r="U922" t="s">
        <v>4127</v>
      </c>
      <c r="V922" t="s">
        <v>13807</v>
      </c>
      <c r="W922" t="s">
        <v>13807</v>
      </c>
    </row>
    <row r="923" spans="1:23" x14ac:dyDescent="0.25">
      <c r="A923" t="s">
        <v>13808</v>
      </c>
      <c r="B923" t="s">
        <v>13808</v>
      </c>
      <c r="C923" t="s">
        <v>4128</v>
      </c>
      <c r="E923" t="s">
        <v>1505</v>
      </c>
      <c r="F923" t="s">
        <v>14990</v>
      </c>
      <c r="G923" t="s">
        <v>14990</v>
      </c>
      <c r="H923" t="s">
        <v>14990</v>
      </c>
      <c r="I923" t="s">
        <v>4128</v>
      </c>
      <c r="J923" t="s">
        <v>4128</v>
      </c>
      <c r="K923" t="s">
        <v>2014</v>
      </c>
      <c r="L923" t="str">
        <f t="shared" si="42"/>
        <v>3.5</v>
      </c>
      <c r="M923" t="s">
        <v>437</v>
      </c>
      <c r="N923" t="str">
        <f t="shared" si="43"/>
        <v>4.0</v>
      </c>
      <c r="O923" t="s">
        <v>1917</v>
      </c>
      <c r="P923">
        <v>4</v>
      </c>
      <c r="Q923">
        <v>8</v>
      </c>
      <c r="R923" t="str">
        <f t="shared" si="44"/>
        <v>35</v>
      </c>
      <c r="S923" t="s">
        <v>623</v>
      </c>
      <c r="T923" t="s">
        <v>1911</v>
      </c>
      <c r="U923" t="s">
        <v>4129</v>
      </c>
      <c r="V923" t="s">
        <v>13807</v>
      </c>
      <c r="W923" t="s">
        <v>13807</v>
      </c>
    </row>
    <row r="924" spans="1:23" x14ac:dyDescent="0.25">
      <c r="A924" t="s">
        <v>13808</v>
      </c>
      <c r="B924" t="s">
        <v>13808</v>
      </c>
      <c r="C924" t="s">
        <v>4130</v>
      </c>
      <c r="E924" t="s">
        <v>1505</v>
      </c>
      <c r="F924" t="s">
        <v>14991</v>
      </c>
      <c r="G924" t="s">
        <v>14991</v>
      </c>
      <c r="H924" t="s">
        <v>14991</v>
      </c>
      <c r="I924" t="s">
        <v>4130</v>
      </c>
      <c r="J924" t="s">
        <v>4130</v>
      </c>
      <c r="K924" t="s">
        <v>2014</v>
      </c>
      <c r="L924" t="str">
        <f t="shared" si="42"/>
        <v>3.5</v>
      </c>
      <c r="M924" t="s">
        <v>437</v>
      </c>
      <c r="N924" t="str">
        <f t="shared" si="43"/>
        <v>4.0</v>
      </c>
      <c r="O924" t="s">
        <v>1917</v>
      </c>
      <c r="P924">
        <v>4</v>
      </c>
      <c r="Q924">
        <v>8</v>
      </c>
      <c r="R924" t="str">
        <f t="shared" si="44"/>
        <v>35</v>
      </c>
      <c r="S924" t="s">
        <v>623</v>
      </c>
      <c r="T924" t="s">
        <v>1886</v>
      </c>
      <c r="U924" t="s">
        <v>4131</v>
      </c>
      <c r="V924" t="s">
        <v>13807</v>
      </c>
      <c r="W924" t="s">
        <v>13807</v>
      </c>
    </row>
    <row r="925" spans="1:23" x14ac:dyDescent="0.25">
      <c r="A925" t="s">
        <v>13808</v>
      </c>
      <c r="B925" t="s">
        <v>13808</v>
      </c>
      <c r="C925" t="s">
        <v>4132</v>
      </c>
      <c r="E925" t="s">
        <v>1505</v>
      </c>
      <c r="F925" t="s">
        <v>14992</v>
      </c>
      <c r="G925" t="s">
        <v>14992</v>
      </c>
      <c r="H925" t="s">
        <v>14992</v>
      </c>
      <c r="I925" t="s">
        <v>4132</v>
      </c>
      <c r="J925" t="s">
        <v>4132</v>
      </c>
      <c r="K925" t="s">
        <v>2518</v>
      </c>
      <c r="L925" t="str">
        <f t="shared" si="42"/>
        <v>2.5</v>
      </c>
      <c r="M925" t="s">
        <v>457</v>
      </c>
      <c r="N925" t="str">
        <f t="shared" si="43"/>
        <v>3.7</v>
      </c>
      <c r="O925" t="s">
        <v>442</v>
      </c>
      <c r="P925">
        <v>4</v>
      </c>
      <c r="Q925">
        <v>8</v>
      </c>
      <c r="R925" t="str">
        <f t="shared" si="44"/>
        <v>15</v>
      </c>
      <c r="S925" t="s">
        <v>2002</v>
      </c>
      <c r="T925" t="s">
        <v>1911</v>
      </c>
      <c r="U925" t="s">
        <v>4133</v>
      </c>
      <c r="V925" t="s">
        <v>13807</v>
      </c>
      <c r="W925" t="s">
        <v>13807</v>
      </c>
    </row>
    <row r="926" spans="1:23" x14ac:dyDescent="0.25">
      <c r="A926" t="s">
        <v>13808</v>
      </c>
      <c r="B926" t="s">
        <v>13808</v>
      </c>
      <c r="C926" t="s">
        <v>4134</v>
      </c>
      <c r="E926" t="s">
        <v>1505</v>
      </c>
      <c r="F926" t="s">
        <v>14993</v>
      </c>
      <c r="G926" t="s">
        <v>14993</v>
      </c>
      <c r="H926" t="s">
        <v>14993</v>
      </c>
      <c r="I926" t="s">
        <v>4134</v>
      </c>
      <c r="J926" t="s">
        <v>4134</v>
      </c>
      <c r="K926" t="s">
        <v>2014</v>
      </c>
      <c r="L926" t="str">
        <f t="shared" si="42"/>
        <v>4.0</v>
      </c>
      <c r="M926" t="s">
        <v>1917</v>
      </c>
      <c r="N926" t="str">
        <f t="shared" si="43"/>
        <v>4.2</v>
      </c>
      <c r="O926" t="s">
        <v>418</v>
      </c>
      <c r="P926">
        <v>4</v>
      </c>
      <c r="Q926">
        <v>8</v>
      </c>
      <c r="R926" t="str">
        <f t="shared" si="44"/>
        <v>65</v>
      </c>
      <c r="S926" t="s">
        <v>424</v>
      </c>
      <c r="T926" t="s">
        <v>1918</v>
      </c>
      <c r="U926" t="s">
        <v>4135</v>
      </c>
      <c r="V926" t="s">
        <v>13807</v>
      </c>
      <c r="W926" t="s">
        <v>13807</v>
      </c>
    </row>
    <row r="927" spans="1:23" x14ac:dyDescent="0.25">
      <c r="A927" t="s">
        <v>13808</v>
      </c>
      <c r="B927" t="s">
        <v>13808</v>
      </c>
      <c r="C927" t="s">
        <v>4136</v>
      </c>
      <c r="E927" t="s">
        <v>1505</v>
      </c>
      <c r="F927" t="s">
        <v>14994</v>
      </c>
      <c r="G927" t="s">
        <v>14994</v>
      </c>
      <c r="H927" t="s">
        <v>14994</v>
      </c>
      <c r="I927" t="s">
        <v>4136</v>
      </c>
      <c r="J927" t="s">
        <v>4136</v>
      </c>
      <c r="K927" t="s">
        <v>2014</v>
      </c>
      <c r="L927" t="str">
        <f t="shared" si="42"/>
        <v>3.6</v>
      </c>
      <c r="M927" t="s">
        <v>426</v>
      </c>
      <c r="N927" t="str">
        <f t="shared" si="43"/>
        <v>4.2</v>
      </c>
      <c r="O927" t="s">
        <v>418</v>
      </c>
      <c r="P927">
        <v>4</v>
      </c>
      <c r="Q927">
        <v>8</v>
      </c>
      <c r="R927" t="str">
        <f t="shared" si="44"/>
        <v>35</v>
      </c>
      <c r="S927" t="s">
        <v>623</v>
      </c>
      <c r="T927" t="s">
        <v>1918</v>
      </c>
      <c r="U927" t="s">
        <v>4137</v>
      </c>
      <c r="V927" t="s">
        <v>13807</v>
      </c>
      <c r="W927" t="s">
        <v>13807</v>
      </c>
    </row>
    <row r="928" spans="1:23" x14ac:dyDescent="0.25">
      <c r="A928" t="s">
        <v>13808</v>
      </c>
      <c r="B928" t="s">
        <v>13808</v>
      </c>
      <c r="C928" t="s">
        <v>4138</v>
      </c>
      <c r="E928" t="s">
        <v>1505</v>
      </c>
      <c r="F928" t="s">
        <v>14995</v>
      </c>
      <c r="G928" t="s">
        <v>14995</v>
      </c>
      <c r="H928" t="s">
        <v>14995</v>
      </c>
      <c r="I928" t="s">
        <v>4138</v>
      </c>
      <c r="J928" t="s">
        <v>4138</v>
      </c>
      <c r="K928" t="s">
        <v>2014</v>
      </c>
      <c r="L928" t="str">
        <f t="shared" si="42"/>
        <v>4.0</v>
      </c>
      <c r="M928" t="s">
        <v>1917</v>
      </c>
      <c r="N928" t="str">
        <f t="shared" si="43"/>
        <v>4.2</v>
      </c>
      <c r="O928" t="s">
        <v>418</v>
      </c>
      <c r="P928">
        <v>4</v>
      </c>
      <c r="Q928">
        <v>8</v>
      </c>
      <c r="R928" t="str">
        <f t="shared" si="44"/>
        <v>65</v>
      </c>
      <c r="S928" t="s">
        <v>424</v>
      </c>
      <c r="T928" t="s">
        <v>1889</v>
      </c>
      <c r="U928" t="s">
        <v>4139</v>
      </c>
      <c r="V928" t="s">
        <v>13807</v>
      </c>
      <c r="W928" t="s">
        <v>13807</v>
      </c>
    </row>
    <row r="929" spans="1:23" x14ac:dyDescent="0.25">
      <c r="A929" t="s">
        <v>13808</v>
      </c>
      <c r="B929" t="s">
        <v>13808</v>
      </c>
      <c r="C929" t="s">
        <v>4140</v>
      </c>
      <c r="E929" t="s">
        <v>1505</v>
      </c>
      <c r="F929" t="s">
        <v>14996</v>
      </c>
      <c r="G929" t="s">
        <v>14996</v>
      </c>
      <c r="H929" t="s">
        <v>14996</v>
      </c>
      <c r="I929" t="s">
        <v>4140</v>
      </c>
      <c r="J929" t="s">
        <v>4140</v>
      </c>
      <c r="K929" t="s">
        <v>2014</v>
      </c>
      <c r="L929" t="str">
        <f t="shared" si="42"/>
        <v>3.6</v>
      </c>
      <c r="M929" t="s">
        <v>426</v>
      </c>
      <c r="N929" t="str">
        <f t="shared" si="43"/>
        <v>4.2</v>
      </c>
      <c r="O929" t="s">
        <v>418</v>
      </c>
      <c r="P929">
        <v>4</v>
      </c>
      <c r="Q929">
        <v>8</v>
      </c>
      <c r="R929" t="str">
        <f t="shared" si="44"/>
        <v>35</v>
      </c>
      <c r="S929" t="s">
        <v>623</v>
      </c>
      <c r="T929" t="s">
        <v>1897</v>
      </c>
      <c r="U929" t="s">
        <v>4141</v>
      </c>
      <c r="V929" t="s">
        <v>13807</v>
      </c>
      <c r="W929" t="s">
        <v>13807</v>
      </c>
    </row>
    <row r="930" spans="1:23" x14ac:dyDescent="0.25">
      <c r="A930" t="s">
        <v>13808</v>
      </c>
      <c r="B930" t="s">
        <v>13808</v>
      </c>
      <c r="C930" t="s">
        <v>4142</v>
      </c>
      <c r="E930" t="s">
        <v>1505</v>
      </c>
      <c r="F930" t="s">
        <v>14997</v>
      </c>
      <c r="G930" t="s">
        <v>14997</v>
      </c>
      <c r="H930" t="s">
        <v>14997</v>
      </c>
      <c r="I930" t="s">
        <v>4142</v>
      </c>
      <c r="J930" t="s">
        <v>4142</v>
      </c>
      <c r="K930" t="s">
        <v>2518</v>
      </c>
      <c r="L930" t="str">
        <f t="shared" si="42"/>
        <v>2.6</v>
      </c>
      <c r="M930" t="s">
        <v>581</v>
      </c>
      <c r="N930" t="str">
        <f t="shared" si="43"/>
        <v>4.0</v>
      </c>
      <c r="O930" t="s">
        <v>1917</v>
      </c>
      <c r="P930">
        <v>4</v>
      </c>
      <c r="Q930">
        <v>8</v>
      </c>
      <c r="R930" t="str">
        <f t="shared" si="44"/>
        <v>15</v>
      </c>
      <c r="S930" t="s">
        <v>2002</v>
      </c>
      <c r="T930" t="s">
        <v>1918</v>
      </c>
      <c r="U930" t="s">
        <v>4143</v>
      </c>
      <c r="V930" t="s">
        <v>13807</v>
      </c>
      <c r="W930" t="s">
        <v>13807</v>
      </c>
    </row>
    <row r="931" spans="1:23" x14ac:dyDescent="0.25">
      <c r="A931" t="s">
        <v>13808</v>
      </c>
      <c r="B931" t="s">
        <v>13808</v>
      </c>
      <c r="C931" t="s">
        <v>4144</v>
      </c>
      <c r="E931" t="s">
        <v>1505</v>
      </c>
      <c r="F931" t="s">
        <v>14998</v>
      </c>
      <c r="G931" t="s">
        <v>14998</v>
      </c>
      <c r="H931" t="s">
        <v>14998</v>
      </c>
      <c r="I931" t="s">
        <v>4144</v>
      </c>
      <c r="J931" t="s">
        <v>4144</v>
      </c>
      <c r="K931" t="s">
        <v>2518</v>
      </c>
      <c r="L931" t="str">
        <f t="shared" si="42"/>
        <v>2.7</v>
      </c>
      <c r="M931" t="s">
        <v>758</v>
      </c>
      <c r="N931" t="str">
        <f t="shared" si="43"/>
        <v>4.1</v>
      </c>
      <c r="O931" t="s">
        <v>494</v>
      </c>
      <c r="P931">
        <v>4</v>
      </c>
      <c r="Q931">
        <v>8</v>
      </c>
      <c r="R931" t="str">
        <f t="shared" si="44"/>
        <v>15</v>
      </c>
      <c r="S931" t="s">
        <v>2002</v>
      </c>
      <c r="T931" t="s">
        <v>2957</v>
      </c>
      <c r="U931" t="s">
        <v>4145</v>
      </c>
      <c r="V931" t="s">
        <v>13807</v>
      </c>
      <c r="W931" t="s">
        <v>13807</v>
      </c>
    </row>
    <row r="932" spans="1:23" x14ac:dyDescent="0.25">
      <c r="A932" t="s">
        <v>13808</v>
      </c>
      <c r="B932" t="s">
        <v>13808</v>
      </c>
      <c r="C932" t="s">
        <v>4146</v>
      </c>
      <c r="E932" t="s">
        <v>1505</v>
      </c>
      <c r="F932" t="s">
        <v>14999</v>
      </c>
      <c r="G932" t="s">
        <v>14999</v>
      </c>
      <c r="H932" t="s">
        <v>14999</v>
      </c>
      <c r="I932" t="s">
        <v>4146</v>
      </c>
      <c r="J932" t="s">
        <v>4146</v>
      </c>
      <c r="K932" t="s">
        <v>2518</v>
      </c>
      <c r="L932" t="str">
        <f t="shared" si="42"/>
        <v>2.3</v>
      </c>
      <c r="M932" t="s">
        <v>826</v>
      </c>
      <c r="N932" t="str">
        <f t="shared" si="43"/>
        <v>4.3</v>
      </c>
      <c r="O932" t="s">
        <v>430</v>
      </c>
      <c r="P932">
        <v>4</v>
      </c>
      <c r="Q932">
        <v>8</v>
      </c>
      <c r="R932" t="str">
        <f t="shared" si="44"/>
        <v>15</v>
      </c>
      <c r="S932" t="s">
        <v>2002</v>
      </c>
      <c r="T932" t="s">
        <v>2687</v>
      </c>
      <c r="U932" t="s">
        <v>4147</v>
      </c>
      <c r="V932" t="s">
        <v>13807</v>
      </c>
      <c r="W932" t="s">
        <v>13807</v>
      </c>
    </row>
    <row r="933" spans="1:23" x14ac:dyDescent="0.25">
      <c r="A933" t="s">
        <v>13808</v>
      </c>
      <c r="B933" t="s">
        <v>13808</v>
      </c>
      <c r="C933" t="s">
        <v>4148</v>
      </c>
      <c r="E933" t="s">
        <v>1505</v>
      </c>
      <c r="F933" t="s">
        <v>15000</v>
      </c>
      <c r="G933" t="s">
        <v>15000</v>
      </c>
      <c r="H933" t="s">
        <v>15000</v>
      </c>
      <c r="I933" t="s">
        <v>4148</v>
      </c>
      <c r="J933" t="s">
        <v>4148</v>
      </c>
      <c r="K933" t="s">
        <v>4149</v>
      </c>
      <c r="L933" t="str">
        <f t="shared" si="42"/>
        <v>3.0</v>
      </c>
      <c r="M933" t="s">
        <v>2017</v>
      </c>
      <c r="N933" t="str">
        <f t="shared" si="43"/>
        <v>4.3</v>
      </c>
      <c r="O933" t="s">
        <v>430</v>
      </c>
      <c r="P933">
        <v>4</v>
      </c>
      <c r="Q933">
        <v>8</v>
      </c>
      <c r="R933" t="str">
        <f t="shared" si="44"/>
        <v>30</v>
      </c>
      <c r="S933" t="s">
        <v>2966</v>
      </c>
      <c r="T933" t="s">
        <v>1873</v>
      </c>
      <c r="U933" t="s">
        <v>4150</v>
      </c>
      <c r="V933" t="s">
        <v>13807</v>
      </c>
      <c r="W933" t="s">
        <v>13807</v>
      </c>
    </row>
    <row r="934" spans="1:23" x14ac:dyDescent="0.25">
      <c r="A934" t="s">
        <v>13808</v>
      </c>
      <c r="B934" t="s">
        <v>13808</v>
      </c>
      <c r="C934" t="s">
        <v>4151</v>
      </c>
      <c r="E934" t="s">
        <v>1505</v>
      </c>
      <c r="F934" t="s">
        <v>15001</v>
      </c>
      <c r="G934" t="s">
        <v>15001</v>
      </c>
      <c r="H934" t="s">
        <v>15001</v>
      </c>
      <c r="I934" t="s">
        <v>4151</v>
      </c>
      <c r="J934" t="s">
        <v>4151</v>
      </c>
      <c r="K934" t="s">
        <v>2974</v>
      </c>
      <c r="L934" t="str">
        <f t="shared" si="42"/>
        <v>3.6</v>
      </c>
      <c r="M934" t="s">
        <v>426</v>
      </c>
      <c r="N934" t="str">
        <f t="shared" si="43"/>
        <v>4.9</v>
      </c>
      <c r="O934" t="s">
        <v>481</v>
      </c>
      <c r="P934">
        <v>4</v>
      </c>
      <c r="Q934">
        <v>8</v>
      </c>
      <c r="R934" t="str">
        <f t="shared" si="44"/>
        <v>65</v>
      </c>
      <c r="S934" t="s">
        <v>424</v>
      </c>
      <c r="T934" t="s">
        <v>2048</v>
      </c>
      <c r="U934" t="s">
        <v>4152</v>
      </c>
      <c r="V934" t="s">
        <v>13807</v>
      </c>
      <c r="W934" t="s">
        <v>13807</v>
      </c>
    </row>
    <row r="935" spans="1:23" x14ac:dyDescent="0.25">
      <c r="A935" t="s">
        <v>13808</v>
      </c>
      <c r="B935" t="s">
        <v>13808</v>
      </c>
      <c r="C935" t="s">
        <v>4153</v>
      </c>
      <c r="E935" t="s">
        <v>1505</v>
      </c>
      <c r="F935" t="s">
        <v>15002</v>
      </c>
      <c r="G935" t="s">
        <v>15002</v>
      </c>
      <c r="H935" t="s">
        <v>15002</v>
      </c>
      <c r="I935" t="s">
        <v>4153</v>
      </c>
      <c r="J935" t="s">
        <v>4153</v>
      </c>
      <c r="K935" t="s">
        <v>2974</v>
      </c>
      <c r="L935" t="str">
        <f t="shared" si="42"/>
        <v>3.5</v>
      </c>
      <c r="M935" t="s">
        <v>437</v>
      </c>
      <c r="N935" t="str">
        <f t="shared" si="43"/>
        <v>4.9</v>
      </c>
      <c r="O935" t="s">
        <v>481</v>
      </c>
      <c r="P935">
        <v>4</v>
      </c>
      <c r="Q935">
        <v>8</v>
      </c>
      <c r="R935" t="str">
        <f t="shared" si="44"/>
        <v>35</v>
      </c>
      <c r="S935" t="s">
        <v>623</v>
      </c>
      <c r="T935" t="s">
        <v>2048</v>
      </c>
      <c r="U935" t="s">
        <v>4154</v>
      </c>
      <c r="V935" t="s">
        <v>13807</v>
      </c>
      <c r="W935" t="s">
        <v>13807</v>
      </c>
    </row>
    <row r="936" spans="1:23" x14ac:dyDescent="0.25">
      <c r="A936" t="s">
        <v>13808</v>
      </c>
      <c r="B936" t="s">
        <v>13808</v>
      </c>
      <c r="C936" t="s">
        <v>4156</v>
      </c>
      <c r="E936" t="s">
        <v>1505</v>
      </c>
      <c r="F936" t="s">
        <v>15003</v>
      </c>
      <c r="G936" t="s">
        <v>15003</v>
      </c>
      <c r="H936" t="s">
        <v>15003</v>
      </c>
      <c r="I936" t="s">
        <v>4156</v>
      </c>
      <c r="J936" t="s">
        <v>4156</v>
      </c>
      <c r="K936" t="s">
        <v>4157</v>
      </c>
      <c r="L936" t="str">
        <f t="shared" si="42"/>
        <v>3.3</v>
      </c>
      <c r="M936" t="s">
        <v>507</v>
      </c>
      <c r="N936" t="str">
        <f t="shared" si="43"/>
        <v>4.6</v>
      </c>
      <c r="O936" t="s">
        <v>443</v>
      </c>
      <c r="P936">
        <v>6</v>
      </c>
      <c r="Q936">
        <v>12</v>
      </c>
      <c r="R936" t="str">
        <f t="shared" si="44"/>
        <v>45</v>
      </c>
      <c r="S936" t="s">
        <v>985</v>
      </c>
      <c r="T936" t="s">
        <v>3111</v>
      </c>
      <c r="U936" t="s">
        <v>4158</v>
      </c>
      <c r="V936" t="s">
        <v>13807</v>
      </c>
      <c r="W936" t="s">
        <v>13807</v>
      </c>
    </row>
    <row r="937" spans="1:23" x14ac:dyDescent="0.25">
      <c r="A937" t="s">
        <v>13808</v>
      </c>
      <c r="B937" t="s">
        <v>13808</v>
      </c>
      <c r="C937" t="s">
        <v>4160</v>
      </c>
      <c r="E937" t="s">
        <v>1505</v>
      </c>
      <c r="F937" t="s">
        <v>15004</v>
      </c>
      <c r="G937" t="s">
        <v>15004</v>
      </c>
      <c r="H937" t="s">
        <v>15004</v>
      </c>
      <c r="I937" t="s">
        <v>4160</v>
      </c>
      <c r="J937" t="s">
        <v>4160</v>
      </c>
      <c r="K937" t="s">
        <v>2014</v>
      </c>
      <c r="L937" t="str">
        <f t="shared" si="42"/>
        <v>3.2</v>
      </c>
      <c r="M937" t="s">
        <v>469</v>
      </c>
      <c r="N937" t="str">
        <f t="shared" si="43"/>
        <v>3.6</v>
      </c>
      <c r="O937" t="s">
        <v>426</v>
      </c>
      <c r="P937">
        <v>6</v>
      </c>
      <c r="Q937">
        <v>12</v>
      </c>
      <c r="R937" t="str">
        <f t="shared" si="44"/>
        <v>65</v>
      </c>
      <c r="S937" t="s">
        <v>424</v>
      </c>
      <c r="T937" t="s">
        <v>2939</v>
      </c>
      <c r="U937" t="s">
        <v>4161</v>
      </c>
      <c r="V937" t="s">
        <v>13807</v>
      </c>
      <c r="W937" t="s">
        <v>13807</v>
      </c>
    </row>
    <row r="938" spans="1:23" x14ac:dyDescent="0.25">
      <c r="A938" t="s">
        <v>13808</v>
      </c>
      <c r="B938" t="s">
        <v>13808</v>
      </c>
      <c r="C938" t="s">
        <v>4162</v>
      </c>
      <c r="E938" t="s">
        <v>1505</v>
      </c>
      <c r="F938" t="s">
        <v>15005</v>
      </c>
      <c r="G938" t="s">
        <v>15005</v>
      </c>
      <c r="H938" t="s">
        <v>15005</v>
      </c>
      <c r="I938" t="s">
        <v>4162</v>
      </c>
      <c r="J938" t="s">
        <v>4162</v>
      </c>
      <c r="K938" t="s">
        <v>2014</v>
      </c>
      <c r="L938" t="str">
        <f t="shared" si="42"/>
        <v>3.6</v>
      </c>
      <c r="M938" t="s">
        <v>426</v>
      </c>
      <c r="N938" t="str">
        <f t="shared" si="43"/>
        <v>4.0</v>
      </c>
      <c r="O938" t="s">
        <v>1917</v>
      </c>
      <c r="P938">
        <v>6</v>
      </c>
      <c r="Q938">
        <v>12</v>
      </c>
      <c r="R938" t="str">
        <f t="shared" si="44"/>
        <v>95</v>
      </c>
      <c r="S938" t="s">
        <v>541</v>
      </c>
      <c r="T938" t="s">
        <v>2087</v>
      </c>
      <c r="U938" t="s">
        <v>4163</v>
      </c>
      <c r="V938" t="s">
        <v>13807</v>
      </c>
      <c r="W938" t="s">
        <v>13807</v>
      </c>
    </row>
    <row r="939" spans="1:23" x14ac:dyDescent="0.25">
      <c r="A939" t="s">
        <v>13808</v>
      </c>
      <c r="B939" t="s">
        <v>13808</v>
      </c>
      <c r="C939" t="s">
        <v>4164</v>
      </c>
      <c r="E939" t="s">
        <v>1505</v>
      </c>
      <c r="F939" t="s">
        <v>15006</v>
      </c>
      <c r="G939" t="s">
        <v>15006</v>
      </c>
      <c r="H939" t="s">
        <v>15006</v>
      </c>
      <c r="I939" t="s">
        <v>4164</v>
      </c>
      <c r="J939" t="s">
        <v>4164</v>
      </c>
      <c r="K939" t="s">
        <v>4034</v>
      </c>
      <c r="L939" t="str">
        <f t="shared" si="42"/>
        <v>3.2</v>
      </c>
      <c r="M939" t="s">
        <v>469</v>
      </c>
      <c r="N939" t="str">
        <f t="shared" si="43"/>
        <v>4.9</v>
      </c>
      <c r="O939" t="s">
        <v>481</v>
      </c>
      <c r="P939">
        <v>6</v>
      </c>
      <c r="Q939">
        <v>12</v>
      </c>
      <c r="R939" t="str">
        <f t="shared" si="44"/>
        <v>28</v>
      </c>
      <c r="S939" t="s">
        <v>4035</v>
      </c>
      <c r="T939" t="s">
        <v>2977</v>
      </c>
      <c r="U939" t="s">
        <v>4165</v>
      </c>
      <c r="V939" t="s">
        <v>13807</v>
      </c>
      <c r="W939" t="s">
        <v>13807</v>
      </c>
    </row>
    <row r="940" spans="1:23" x14ac:dyDescent="0.25">
      <c r="A940" t="s">
        <v>13808</v>
      </c>
      <c r="B940" t="s">
        <v>13808</v>
      </c>
      <c r="C940" t="s">
        <v>4166</v>
      </c>
      <c r="E940" t="s">
        <v>1505</v>
      </c>
      <c r="F940" t="s">
        <v>15007</v>
      </c>
      <c r="G940" t="s">
        <v>15007</v>
      </c>
      <c r="H940" t="s">
        <v>15007</v>
      </c>
      <c r="I940" t="s">
        <v>4166</v>
      </c>
      <c r="J940" t="s">
        <v>4166</v>
      </c>
      <c r="K940" t="s">
        <v>4034</v>
      </c>
      <c r="L940" t="str">
        <f t="shared" si="42"/>
        <v>3.5</v>
      </c>
      <c r="M940" t="s">
        <v>437</v>
      </c>
      <c r="N940" t="str">
        <f t="shared" si="43"/>
        <v>4.9</v>
      </c>
      <c r="O940" t="s">
        <v>481</v>
      </c>
      <c r="P940">
        <v>6</v>
      </c>
      <c r="Q940">
        <v>12</v>
      </c>
      <c r="R940" t="str">
        <f t="shared" si="44"/>
        <v>28</v>
      </c>
      <c r="S940" t="s">
        <v>4035</v>
      </c>
      <c r="T940" t="s">
        <v>1897</v>
      </c>
      <c r="U940" t="s">
        <v>4167</v>
      </c>
      <c r="V940" t="s">
        <v>13807</v>
      </c>
      <c r="W940" t="s">
        <v>13807</v>
      </c>
    </row>
    <row r="941" spans="1:23" x14ac:dyDescent="0.25">
      <c r="A941" t="s">
        <v>13808</v>
      </c>
      <c r="B941" t="s">
        <v>13808</v>
      </c>
      <c r="C941" t="s">
        <v>4168</v>
      </c>
      <c r="E941" t="s">
        <v>1505</v>
      </c>
      <c r="F941" t="s">
        <v>15008</v>
      </c>
      <c r="G941" t="s">
        <v>15008</v>
      </c>
      <c r="H941" t="s">
        <v>15008</v>
      </c>
      <c r="I941" t="s">
        <v>4168</v>
      </c>
      <c r="J941" t="s">
        <v>4168</v>
      </c>
      <c r="K941" t="s">
        <v>4034</v>
      </c>
      <c r="L941" t="str">
        <f t="shared" si="42"/>
        <v>4.3</v>
      </c>
      <c r="M941" t="s">
        <v>430</v>
      </c>
      <c r="N941" t="str">
        <f t="shared" si="43"/>
        <v>5.0</v>
      </c>
      <c r="O941" t="s">
        <v>3195</v>
      </c>
      <c r="P941">
        <v>6</v>
      </c>
      <c r="Q941">
        <v>12</v>
      </c>
      <c r="R941" t="str">
        <f t="shared" si="44"/>
        <v>45</v>
      </c>
      <c r="S941" t="s">
        <v>985</v>
      </c>
      <c r="T941" t="s">
        <v>2977</v>
      </c>
      <c r="U941" t="s">
        <v>4169</v>
      </c>
      <c r="V941" t="s">
        <v>13807</v>
      </c>
      <c r="W941" t="s">
        <v>13807</v>
      </c>
    </row>
    <row r="942" spans="1:23" x14ac:dyDescent="0.25">
      <c r="A942" t="s">
        <v>13808</v>
      </c>
      <c r="B942" t="s">
        <v>13808</v>
      </c>
      <c r="C942" t="s">
        <v>4171</v>
      </c>
      <c r="E942" t="s">
        <v>1505</v>
      </c>
      <c r="F942" t="s">
        <v>15009</v>
      </c>
      <c r="G942" t="s">
        <v>15009</v>
      </c>
      <c r="H942" t="s">
        <v>15009</v>
      </c>
      <c r="I942" t="s">
        <v>4171</v>
      </c>
      <c r="J942" t="s">
        <v>4171</v>
      </c>
      <c r="K942" t="s">
        <v>2014</v>
      </c>
      <c r="L942" t="str">
        <f t="shared" si="42"/>
        <v>3.2</v>
      </c>
      <c r="M942" t="s">
        <v>469</v>
      </c>
      <c r="N942" t="str">
        <f t="shared" si="43"/>
        <v>3.8</v>
      </c>
      <c r="O942" t="s">
        <v>445</v>
      </c>
      <c r="P942">
        <v>4</v>
      </c>
      <c r="Q942">
        <v>8</v>
      </c>
      <c r="R942" t="str">
        <f t="shared" si="44"/>
        <v>35</v>
      </c>
      <c r="S942" t="s">
        <v>623</v>
      </c>
      <c r="T942" t="s">
        <v>2292</v>
      </c>
      <c r="U942" t="s">
        <v>4172</v>
      </c>
      <c r="V942" t="s">
        <v>13807</v>
      </c>
      <c r="W942" t="s">
        <v>13807</v>
      </c>
    </row>
    <row r="943" spans="1:23" x14ac:dyDescent="0.25">
      <c r="A943" t="s">
        <v>13808</v>
      </c>
      <c r="B943" t="s">
        <v>13808</v>
      </c>
      <c r="C943" t="s">
        <v>4173</v>
      </c>
      <c r="E943" t="s">
        <v>1505</v>
      </c>
      <c r="F943" t="s">
        <v>15010</v>
      </c>
      <c r="G943" t="s">
        <v>15010</v>
      </c>
      <c r="H943" t="s">
        <v>15010</v>
      </c>
      <c r="I943" t="s">
        <v>4173</v>
      </c>
      <c r="J943" t="s">
        <v>4173</v>
      </c>
      <c r="K943" t="s">
        <v>2338</v>
      </c>
      <c r="L943" t="str">
        <f t="shared" si="42"/>
        <v>2.0</v>
      </c>
      <c r="M943" t="s">
        <v>1881</v>
      </c>
      <c r="N943" t="str">
        <f t="shared" si="43"/>
        <v>3.6</v>
      </c>
      <c r="O943" t="s">
        <v>426</v>
      </c>
      <c r="P943">
        <v>4</v>
      </c>
      <c r="Q943">
        <v>8</v>
      </c>
      <c r="R943" t="str">
        <f t="shared" si="44"/>
        <v>15</v>
      </c>
      <c r="S943" t="s">
        <v>2002</v>
      </c>
      <c r="T943" t="s">
        <v>2018</v>
      </c>
      <c r="U943" t="s">
        <v>4174</v>
      </c>
      <c r="V943" t="s">
        <v>13807</v>
      </c>
      <c r="W943" t="s">
        <v>13807</v>
      </c>
    </row>
    <row r="944" spans="1:23" x14ac:dyDescent="0.25">
      <c r="A944" t="s">
        <v>13808</v>
      </c>
      <c r="B944" t="s">
        <v>13808</v>
      </c>
      <c r="C944" t="s">
        <v>4175</v>
      </c>
      <c r="E944" t="s">
        <v>1505</v>
      </c>
      <c r="F944" t="s">
        <v>15011</v>
      </c>
      <c r="G944" t="s">
        <v>15011</v>
      </c>
      <c r="H944" t="s">
        <v>15011</v>
      </c>
      <c r="I944" t="s">
        <v>4175</v>
      </c>
      <c r="J944" t="s">
        <v>4175</v>
      </c>
      <c r="K944" t="s">
        <v>2014</v>
      </c>
      <c r="L944" t="str">
        <f t="shared" si="42"/>
        <v>3.6</v>
      </c>
      <c r="M944" t="s">
        <v>426</v>
      </c>
      <c r="N944" t="str">
        <f t="shared" si="43"/>
        <v>4.0</v>
      </c>
      <c r="O944" t="s">
        <v>1917</v>
      </c>
      <c r="P944">
        <v>4</v>
      </c>
      <c r="Q944">
        <v>8</v>
      </c>
      <c r="R944" t="str">
        <f t="shared" si="44"/>
        <v>65</v>
      </c>
      <c r="S944" t="s">
        <v>424</v>
      </c>
      <c r="T944" t="s">
        <v>2276</v>
      </c>
      <c r="U944" t="s">
        <v>4176</v>
      </c>
      <c r="V944" t="s">
        <v>13807</v>
      </c>
      <c r="W944" t="s">
        <v>13807</v>
      </c>
    </row>
    <row r="945" spans="1:23" x14ac:dyDescent="0.25">
      <c r="A945" t="s">
        <v>13808</v>
      </c>
      <c r="B945" t="s">
        <v>13808</v>
      </c>
      <c r="C945" t="s">
        <v>4178</v>
      </c>
      <c r="E945" t="s">
        <v>1505</v>
      </c>
      <c r="F945" t="s">
        <v>15012</v>
      </c>
      <c r="G945" t="s">
        <v>15012</v>
      </c>
      <c r="H945" t="s">
        <v>15012</v>
      </c>
      <c r="I945" t="s">
        <v>4178</v>
      </c>
      <c r="J945" t="s">
        <v>4178</v>
      </c>
      <c r="K945" t="s">
        <v>2014</v>
      </c>
      <c r="L945" t="str">
        <f t="shared" si="42"/>
        <v>3.1</v>
      </c>
      <c r="M945" t="s">
        <v>700</v>
      </c>
      <c r="N945" t="str">
        <f t="shared" si="43"/>
        <v>4.0</v>
      </c>
      <c r="O945" t="s">
        <v>1917</v>
      </c>
      <c r="P945">
        <v>6</v>
      </c>
      <c r="Q945">
        <v>12</v>
      </c>
      <c r="R945" t="str">
        <f t="shared" si="44"/>
        <v>65</v>
      </c>
      <c r="S945" t="s">
        <v>424</v>
      </c>
      <c r="T945" t="s">
        <v>1897</v>
      </c>
      <c r="U945" t="s">
        <v>4179</v>
      </c>
      <c r="V945" t="s">
        <v>13807</v>
      </c>
      <c r="W945" t="s">
        <v>13807</v>
      </c>
    </row>
    <row r="946" spans="1:23" x14ac:dyDescent="0.25">
      <c r="A946" t="s">
        <v>13808</v>
      </c>
      <c r="B946" t="s">
        <v>13808</v>
      </c>
      <c r="C946" t="s">
        <v>4180</v>
      </c>
      <c r="E946" t="s">
        <v>1505</v>
      </c>
      <c r="F946" t="s">
        <v>15013</v>
      </c>
      <c r="G946" t="s">
        <v>15013</v>
      </c>
      <c r="H946" t="s">
        <v>15013</v>
      </c>
      <c r="I946" t="s">
        <v>4180</v>
      </c>
      <c r="J946" t="s">
        <v>4180</v>
      </c>
      <c r="K946" t="s">
        <v>2338</v>
      </c>
      <c r="L946" t="str">
        <f t="shared" si="42"/>
        <v>3.2</v>
      </c>
      <c r="M946" t="s">
        <v>469</v>
      </c>
      <c r="N946" t="str">
        <f t="shared" si="43"/>
        <v>3.6</v>
      </c>
      <c r="O946" t="s">
        <v>426</v>
      </c>
      <c r="P946">
        <v>4</v>
      </c>
      <c r="Q946">
        <v>8</v>
      </c>
      <c r="R946" t="str">
        <f t="shared" si="44"/>
        <v>45</v>
      </c>
      <c r="S946" t="s">
        <v>985</v>
      </c>
      <c r="T946" t="s">
        <v>2276</v>
      </c>
      <c r="U946" t="s">
        <v>4181</v>
      </c>
      <c r="V946" t="s">
        <v>13807</v>
      </c>
      <c r="W946" t="s">
        <v>13807</v>
      </c>
    </row>
    <row r="947" spans="1:23" x14ac:dyDescent="0.25">
      <c r="A947" t="s">
        <v>13808</v>
      </c>
      <c r="B947" t="s">
        <v>13808</v>
      </c>
      <c r="C947" t="s">
        <v>4183</v>
      </c>
      <c r="E947" t="s">
        <v>1505</v>
      </c>
      <c r="F947" t="s">
        <v>15014</v>
      </c>
      <c r="G947" t="s">
        <v>15014</v>
      </c>
      <c r="H947" t="s">
        <v>15014</v>
      </c>
      <c r="I947" t="s">
        <v>4183</v>
      </c>
      <c r="J947" t="s">
        <v>4183</v>
      </c>
      <c r="K947" t="s">
        <v>2014</v>
      </c>
      <c r="L947" t="str">
        <f t="shared" si="42"/>
        <v>3.6</v>
      </c>
      <c r="M947" t="s">
        <v>426</v>
      </c>
      <c r="N947" t="str">
        <f t="shared" si="43"/>
        <v>4.0</v>
      </c>
      <c r="O947" t="s">
        <v>1917</v>
      </c>
      <c r="P947">
        <v>4</v>
      </c>
      <c r="Q947">
        <v>8</v>
      </c>
      <c r="R947" t="str">
        <f t="shared" si="44"/>
        <v>65</v>
      </c>
      <c r="S947" t="s">
        <v>424</v>
      </c>
      <c r="T947" t="s">
        <v>2700</v>
      </c>
      <c r="U947" t="s">
        <v>4184</v>
      </c>
      <c r="V947" t="s">
        <v>13807</v>
      </c>
      <c r="W947" t="s">
        <v>13807</v>
      </c>
    </row>
    <row r="948" spans="1:23" x14ac:dyDescent="0.25">
      <c r="A948" t="s">
        <v>13808</v>
      </c>
      <c r="B948" t="s">
        <v>13808</v>
      </c>
      <c r="C948" t="s">
        <v>4185</v>
      </c>
      <c r="E948" t="s">
        <v>1505</v>
      </c>
      <c r="F948" t="s">
        <v>15015</v>
      </c>
      <c r="G948" t="s">
        <v>15015</v>
      </c>
      <c r="H948" t="s">
        <v>15015</v>
      </c>
      <c r="I948" t="s">
        <v>4185</v>
      </c>
      <c r="J948" t="s">
        <v>4185</v>
      </c>
      <c r="L948" t="str">
        <f t="shared" si="42"/>
        <v>3.3</v>
      </c>
      <c r="M948" t="s">
        <v>507</v>
      </c>
      <c r="N948" t="str">
        <f t="shared" si="43"/>
        <v>3.9</v>
      </c>
      <c r="O948" t="s">
        <v>422</v>
      </c>
      <c r="P948">
        <v>4</v>
      </c>
      <c r="Q948">
        <v>8</v>
      </c>
      <c r="R948" t="str">
        <f t="shared" si="44"/>
        <v>35</v>
      </c>
      <c r="S948" t="s">
        <v>623</v>
      </c>
      <c r="T948" t="s">
        <v>1911</v>
      </c>
      <c r="U948" t="s">
        <v>4186</v>
      </c>
      <c r="V948" t="s">
        <v>13807</v>
      </c>
      <c r="W948" t="s">
        <v>13807</v>
      </c>
    </row>
    <row r="949" spans="1:23" x14ac:dyDescent="0.25">
      <c r="A949" t="s">
        <v>13808</v>
      </c>
      <c r="B949" t="s">
        <v>13808</v>
      </c>
      <c r="C949" t="s">
        <v>4188</v>
      </c>
      <c r="E949" t="s">
        <v>1505</v>
      </c>
      <c r="F949" t="s">
        <v>15016</v>
      </c>
      <c r="G949" t="s">
        <v>15016</v>
      </c>
      <c r="H949" t="s">
        <v>15016</v>
      </c>
      <c r="I949" t="s">
        <v>4188</v>
      </c>
      <c r="J949" t="s">
        <v>4188</v>
      </c>
      <c r="K949" t="s">
        <v>2014</v>
      </c>
      <c r="L949" t="str">
        <f t="shared" si="42"/>
        <v>3.3</v>
      </c>
      <c r="M949" t="s">
        <v>507</v>
      </c>
      <c r="N949" t="str">
        <f t="shared" si="43"/>
        <v>4.0</v>
      </c>
      <c r="O949" t="s">
        <v>1917</v>
      </c>
      <c r="P949">
        <v>4</v>
      </c>
      <c r="Q949">
        <v>8</v>
      </c>
      <c r="R949" t="str">
        <f t="shared" si="44"/>
        <v>35</v>
      </c>
      <c r="S949" t="s">
        <v>623</v>
      </c>
      <c r="T949" t="s">
        <v>1914</v>
      </c>
      <c r="U949" t="s">
        <v>4189</v>
      </c>
      <c r="V949" t="s">
        <v>13807</v>
      </c>
      <c r="W949" t="s">
        <v>13807</v>
      </c>
    </row>
    <row r="950" spans="1:23" x14ac:dyDescent="0.25">
      <c r="A950" t="s">
        <v>13808</v>
      </c>
      <c r="B950" t="s">
        <v>13808</v>
      </c>
      <c r="C950" t="s">
        <v>4190</v>
      </c>
      <c r="E950" t="s">
        <v>1505</v>
      </c>
      <c r="F950" t="s">
        <v>15017</v>
      </c>
      <c r="G950" t="s">
        <v>15017</v>
      </c>
      <c r="H950" t="s">
        <v>15017</v>
      </c>
      <c r="I950" t="s">
        <v>4190</v>
      </c>
      <c r="J950" t="s">
        <v>4190</v>
      </c>
      <c r="K950" t="s">
        <v>2338</v>
      </c>
      <c r="L950" t="str">
        <f t="shared" si="42"/>
        <v>2.1</v>
      </c>
      <c r="M950" t="s">
        <v>529</v>
      </c>
      <c r="N950" t="str">
        <f t="shared" si="43"/>
        <v>3.5</v>
      </c>
      <c r="O950" t="s">
        <v>437</v>
      </c>
      <c r="P950">
        <v>4</v>
      </c>
      <c r="Q950">
        <v>8</v>
      </c>
      <c r="R950" t="str">
        <f t="shared" si="44"/>
        <v>15</v>
      </c>
      <c r="S950" t="s">
        <v>2002</v>
      </c>
      <c r="T950" t="s">
        <v>2700</v>
      </c>
      <c r="U950" t="s">
        <v>4191</v>
      </c>
      <c r="V950" t="s">
        <v>13807</v>
      </c>
      <c r="W950" t="s">
        <v>13807</v>
      </c>
    </row>
    <row r="951" spans="1:23" x14ac:dyDescent="0.25">
      <c r="A951" t="s">
        <v>13808</v>
      </c>
      <c r="B951" t="s">
        <v>13808</v>
      </c>
      <c r="C951" t="s">
        <v>4192</v>
      </c>
      <c r="E951" t="s">
        <v>1505</v>
      </c>
      <c r="F951" t="s">
        <v>15018</v>
      </c>
      <c r="G951" t="s">
        <v>15018</v>
      </c>
      <c r="H951" t="s">
        <v>15018</v>
      </c>
      <c r="I951" t="s">
        <v>4192</v>
      </c>
      <c r="J951" t="s">
        <v>4192</v>
      </c>
      <c r="K951" t="s">
        <v>2014</v>
      </c>
      <c r="L951" t="str">
        <f t="shared" si="42"/>
        <v>3.6</v>
      </c>
      <c r="M951" t="s">
        <v>426</v>
      </c>
      <c r="N951" t="str">
        <f t="shared" si="43"/>
        <v>4.1</v>
      </c>
      <c r="O951" t="s">
        <v>494</v>
      </c>
      <c r="P951">
        <v>6</v>
      </c>
      <c r="Q951">
        <v>6</v>
      </c>
      <c r="R951" t="str">
        <f t="shared" si="44"/>
        <v>65</v>
      </c>
      <c r="S951" t="s">
        <v>424</v>
      </c>
      <c r="T951" t="s">
        <v>2209</v>
      </c>
      <c r="U951" t="s">
        <v>4193</v>
      </c>
      <c r="V951" t="s">
        <v>13807</v>
      </c>
      <c r="W951" t="s">
        <v>13807</v>
      </c>
    </row>
    <row r="952" spans="1:23" x14ac:dyDescent="0.25">
      <c r="A952" t="s">
        <v>13808</v>
      </c>
      <c r="B952" t="s">
        <v>13808</v>
      </c>
      <c r="C952" t="s">
        <v>4194</v>
      </c>
      <c r="E952" t="s">
        <v>1505</v>
      </c>
      <c r="F952" t="s">
        <v>15019</v>
      </c>
      <c r="G952" t="s">
        <v>15019</v>
      </c>
      <c r="H952" t="s">
        <v>15019</v>
      </c>
      <c r="I952" t="s">
        <v>4194</v>
      </c>
      <c r="J952" t="s">
        <v>4194</v>
      </c>
      <c r="K952" t="s">
        <v>2338</v>
      </c>
      <c r="L952" t="str">
        <f t="shared" si="42"/>
        <v>2.1</v>
      </c>
      <c r="M952" t="s">
        <v>529</v>
      </c>
      <c r="N952" t="str">
        <f t="shared" si="43"/>
        <v>3.7</v>
      </c>
      <c r="O952" t="s">
        <v>442</v>
      </c>
      <c r="P952">
        <v>4</v>
      </c>
      <c r="Q952">
        <v>8</v>
      </c>
      <c r="R952" t="str">
        <f t="shared" si="44"/>
        <v>15</v>
      </c>
      <c r="S952" t="s">
        <v>2002</v>
      </c>
      <c r="T952" t="s">
        <v>1918</v>
      </c>
      <c r="U952" t="s">
        <v>4195</v>
      </c>
      <c r="V952" t="s">
        <v>13807</v>
      </c>
      <c r="W952" t="s">
        <v>13807</v>
      </c>
    </row>
    <row r="953" spans="1:23" x14ac:dyDescent="0.25">
      <c r="A953" t="s">
        <v>13808</v>
      </c>
      <c r="B953" t="s">
        <v>13808</v>
      </c>
      <c r="C953" t="s">
        <v>4196</v>
      </c>
      <c r="E953" t="s">
        <v>1505</v>
      </c>
      <c r="F953" t="s">
        <v>15020</v>
      </c>
      <c r="G953" t="s">
        <v>15020</v>
      </c>
      <c r="H953" t="s">
        <v>15020</v>
      </c>
      <c r="I953" t="s">
        <v>4196</v>
      </c>
      <c r="J953" t="s">
        <v>4196</v>
      </c>
      <c r="K953" t="s">
        <v>2338</v>
      </c>
      <c r="L953" t="str">
        <f t="shared" si="42"/>
        <v>2.1</v>
      </c>
      <c r="M953" t="s">
        <v>529</v>
      </c>
      <c r="N953" t="str">
        <f t="shared" si="43"/>
        <v>3.7</v>
      </c>
      <c r="O953" t="s">
        <v>442</v>
      </c>
      <c r="P953">
        <v>4</v>
      </c>
      <c r="Q953">
        <v>8</v>
      </c>
      <c r="R953" t="str">
        <f t="shared" si="44"/>
        <v>15</v>
      </c>
      <c r="S953" t="s">
        <v>2002</v>
      </c>
      <c r="T953" t="s">
        <v>2276</v>
      </c>
      <c r="U953" t="s">
        <v>4197</v>
      </c>
      <c r="V953" t="s">
        <v>13807</v>
      </c>
      <c r="W953" t="s">
        <v>13807</v>
      </c>
    </row>
    <row r="954" spans="1:23" x14ac:dyDescent="0.25">
      <c r="A954" t="s">
        <v>13808</v>
      </c>
      <c r="B954" t="s">
        <v>13808</v>
      </c>
      <c r="C954" t="s">
        <v>4199</v>
      </c>
      <c r="E954" t="s">
        <v>1505</v>
      </c>
      <c r="F954" t="s">
        <v>15021</v>
      </c>
      <c r="G954" t="s">
        <v>15021</v>
      </c>
      <c r="H954" t="s">
        <v>15021</v>
      </c>
      <c r="I954" t="s">
        <v>4199</v>
      </c>
      <c r="J954" t="s">
        <v>4199</v>
      </c>
      <c r="K954" t="s">
        <v>2338</v>
      </c>
      <c r="L954" t="str">
        <f t="shared" si="42"/>
        <v>2.1</v>
      </c>
      <c r="M954" t="s">
        <v>529</v>
      </c>
      <c r="N954" t="str">
        <f t="shared" si="43"/>
        <v>3.7</v>
      </c>
      <c r="O954" t="s">
        <v>442</v>
      </c>
      <c r="P954">
        <v>4</v>
      </c>
      <c r="Q954">
        <v>8</v>
      </c>
      <c r="R954" t="str">
        <f t="shared" si="44"/>
        <v>35</v>
      </c>
      <c r="S954" t="s">
        <v>623</v>
      </c>
      <c r="T954" t="s">
        <v>2276</v>
      </c>
      <c r="U954" t="s">
        <v>4200</v>
      </c>
      <c r="V954" t="s">
        <v>13807</v>
      </c>
      <c r="W954" t="s">
        <v>13807</v>
      </c>
    </row>
    <row r="955" spans="1:23" x14ac:dyDescent="0.25">
      <c r="A955" t="s">
        <v>13808</v>
      </c>
      <c r="B955" t="s">
        <v>13808</v>
      </c>
      <c r="C955" t="s">
        <v>4201</v>
      </c>
      <c r="E955" t="s">
        <v>1505</v>
      </c>
      <c r="F955" t="s">
        <v>15022</v>
      </c>
      <c r="G955" t="s">
        <v>15022</v>
      </c>
      <c r="H955" t="s">
        <v>15022</v>
      </c>
      <c r="I955" t="s">
        <v>4201</v>
      </c>
      <c r="J955" t="s">
        <v>4201</v>
      </c>
      <c r="L955" t="str">
        <f t="shared" si="42"/>
        <v>2.1</v>
      </c>
      <c r="M955" t="s">
        <v>529</v>
      </c>
      <c r="N955" t="str">
        <f t="shared" si="43"/>
        <v>3.7</v>
      </c>
      <c r="O955" t="s">
        <v>442</v>
      </c>
      <c r="P955">
        <v>4</v>
      </c>
      <c r="Q955">
        <v>8</v>
      </c>
      <c r="R955" t="str">
        <f t="shared" si="44"/>
        <v>15</v>
      </c>
      <c r="S955" t="s">
        <v>2002</v>
      </c>
      <c r="T955" t="s">
        <v>1911</v>
      </c>
      <c r="U955" t="s">
        <v>4202</v>
      </c>
      <c r="V955" t="s">
        <v>13807</v>
      </c>
      <c r="W955" t="s">
        <v>13807</v>
      </c>
    </row>
    <row r="956" spans="1:23" x14ac:dyDescent="0.25">
      <c r="A956" t="s">
        <v>13808</v>
      </c>
      <c r="B956" t="s">
        <v>13808</v>
      </c>
      <c r="C956" t="s">
        <v>4203</v>
      </c>
      <c r="E956" t="s">
        <v>1505</v>
      </c>
      <c r="F956" t="s">
        <v>15023</v>
      </c>
      <c r="G956" t="s">
        <v>15023</v>
      </c>
      <c r="H956" t="s">
        <v>15023</v>
      </c>
      <c r="I956" t="s">
        <v>4203</v>
      </c>
      <c r="J956" t="s">
        <v>4203</v>
      </c>
      <c r="K956" t="s">
        <v>2338</v>
      </c>
      <c r="L956" t="str">
        <f t="shared" si="42"/>
        <v>2.1</v>
      </c>
      <c r="M956" t="s">
        <v>529</v>
      </c>
      <c r="N956" t="str">
        <f t="shared" si="43"/>
        <v>3.7</v>
      </c>
      <c r="O956" t="s">
        <v>442</v>
      </c>
      <c r="P956">
        <v>4</v>
      </c>
      <c r="Q956">
        <v>8</v>
      </c>
      <c r="R956" t="str">
        <f t="shared" si="44"/>
        <v>15</v>
      </c>
      <c r="S956" t="s">
        <v>2002</v>
      </c>
      <c r="T956" t="s">
        <v>2209</v>
      </c>
      <c r="U956" t="s">
        <v>4204</v>
      </c>
      <c r="V956" t="s">
        <v>13807</v>
      </c>
      <c r="W956" t="s">
        <v>13807</v>
      </c>
    </row>
    <row r="957" spans="1:23" x14ac:dyDescent="0.25">
      <c r="A957" t="s">
        <v>13808</v>
      </c>
      <c r="B957" t="s">
        <v>13808</v>
      </c>
      <c r="C957" t="s">
        <v>4205</v>
      </c>
      <c r="E957" t="s">
        <v>1505</v>
      </c>
      <c r="F957" t="s">
        <v>15024</v>
      </c>
      <c r="G957" t="s">
        <v>15024</v>
      </c>
      <c r="H957" t="s">
        <v>15024</v>
      </c>
      <c r="I957" t="s">
        <v>4205</v>
      </c>
      <c r="J957" t="s">
        <v>4205</v>
      </c>
      <c r="L957" t="str">
        <f t="shared" si="42"/>
        <v>2.2</v>
      </c>
      <c r="M957" t="s">
        <v>632</v>
      </c>
      <c r="N957" t="str">
        <f t="shared" si="43"/>
        <v>3.8</v>
      </c>
      <c r="O957" t="s">
        <v>445</v>
      </c>
      <c r="P957">
        <v>4</v>
      </c>
      <c r="Q957">
        <v>8</v>
      </c>
      <c r="R957" t="str">
        <f t="shared" si="44"/>
        <v/>
      </c>
      <c r="T957" t="s">
        <v>1967</v>
      </c>
      <c r="U957" t="s">
        <v>4206</v>
      </c>
      <c r="V957" t="s">
        <v>13807</v>
      </c>
      <c r="W957" t="s">
        <v>13807</v>
      </c>
    </row>
    <row r="958" spans="1:23" x14ac:dyDescent="0.25">
      <c r="A958" t="s">
        <v>13808</v>
      </c>
      <c r="B958" t="s">
        <v>13808</v>
      </c>
      <c r="C958" t="s">
        <v>4209</v>
      </c>
      <c r="E958" t="s">
        <v>1505</v>
      </c>
      <c r="F958" t="s">
        <v>15025</v>
      </c>
      <c r="G958" t="s">
        <v>15025</v>
      </c>
      <c r="H958" t="s">
        <v>15025</v>
      </c>
      <c r="I958" t="s">
        <v>4209</v>
      </c>
      <c r="J958" t="s">
        <v>4209</v>
      </c>
      <c r="K958" t="s">
        <v>2014</v>
      </c>
      <c r="L958" t="str">
        <f t="shared" si="42"/>
        <v>3.8</v>
      </c>
      <c r="M958" t="s">
        <v>445</v>
      </c>
      <c r="N958" t="str">
        <f t="shared" si="43"/>
        <v>4.5</v>
      </c>
      <c r="O958" t="s">
        <v>440</v>
      </c>
      <c r="P958">
        <v>6</v>
      </c>
      <c r="Q958">
        <v>12</v>
      </c>
      <c r="R958" t="str">
        <f t="shared" si="44"/>
        <v>95</v>
      </c>
      <c r="S958" t="s">
        <v>541</v>
      </c>
      <c r="T958" t="s">
        <v>1911</v>
      </c>
      <c r="U958" t="s">
        <v>4210</v>
      </c>
      <c r="V958" t="s">
        <v>13807</v>
      </c>
      <c r="W958" t="s">
        <v>13807</v>
      </c>
    </row>
    <row r="959" spans="1:23" x14ac:dyDescent="0.25">
      <c r="A959" t="s">
        <v>13808</v>
      </c>
      <c r="B959" t="s">
        <v>13808</v>
      </c>
      <c r="C959" t="s">
        <v>4211</v>
      </c>
      <c r="E959" t="s">
        <v>1505</v>
      </c>
      <c r="F959" t="s">
        <v>15026</v>
      </c>
      <c r="G959" t="s">
        <v>15026</v>
      </c>
      <c r="H959" t="s">
        <v>15026</v>
      </c>
      <c r="I959" t="s">
        <v>4211</v>
      </c>
      <c r="J959" t="s">
        <v>4211</v>
      </c>
      <c r="K959" t="s">
        <v>2694</v>
      </c>
      <c r="L959" t="str">
        <f t="shared" si="42"/>
        <v>2.8</v>
      </c>
      <c r="M959" t="s">
        <v>627</v>
      </c>
      <c r="N959" t="str">
        <f t="shared" si="43"/>
        <v>4.3</v>
      </c>
      <c r="O959" t="s">
        <v>430</v>
      </c>
      <c r="P959">
        <v>4</v>
      </c>
      <c r="Q959">
        <v>8</v>
      </c>
      <c r="R959" t="str">
        <f t="shared" si="44"/>
        <v>15</v>
      </c>
      <c r="S959" t="s">
        <v>2002</v>
      </c>
      <c r="T959" t="s">
        <v>1889</v>
      </c>
      <c r="U959" t="s">
        <v>4212</v>
      </c>
      <c r="V959" t="s">
        <v>13807</v>
      </c>
      <c r="W959" t="s">
        <v>13807</v>
      </c>
    </row>
    <row r="960" spans="1:23" x14ac:dyDescent="0.25">
      <c r="A960" t="s">
        <v>13808</v>
      </c>
      <c r="B960" t="s">
        <v>13808</v>
      </c>
      <c r="C960" t="s">
        <v>4213</v>
      </c>
      <c r="E960" t="s">
        <v>1505</v>
      </c>
      <c r="F960" t="s">
        <v>15027</v>
      </c>
      <c r="G960" t="s">
        <v>15027</v>
      </c>
      <c r="H960" t="s">
        <v>15027</v>
      </c>
      <c r="I960" t="s">
        <v>4213</v>
      </c>
      <c r="J960" t="s">
        <v>4213</v>
      </c>
      <c r="K960" t="s">
        <v>2014</v>
      </c>
      <c r="L960" t="str">
        <f t="shared" si="42"/>
        <v>3.7</v>
      </c>
      <c r="M960" t="s">
        <v>442</v>
      </c>
      <c r="N960" t="str">
        <f t="shared" si="43"/>
        <v>4.3</v>
      </c>
      <c r="O960" t="s">
        <v>430</v>
      </c>
      <c r="P960">
        <v>6</v>
      </c>
      <c r="Q960">
        <v>12</v>
      </c>
      <c r="R960" t="str">
        <f t="shared" si="44"/>
        <v>65</v>
      </c>
      <c r="S960" t="s">
        <v>424</v>
      </c>
      <c r="T960" t="s">
        <v>1886</v>
      </c>
      <c r="U960" t="s">
        <v>4214</v>
      </c>
      <c r="V960" t="s">
        <v>13807</v>
      </c>
      <c r="W960" t="s">
        <v>13807</v>
      </c>
    </row>
    <row r="961" spans="1:23" x14ac:dyDescent="0.25">
      <c r="A961" t="s">
        <v>13808</v>
      </c>
      <c r="B961" t="s">
        <v>13808</v>
      </c>
      <c r="C961" t="s">
        <v>4216</v>
      </c>
      <c r="E961" t="s">
        <v>1505</v>
      </c>
      <c r="F961" t="s">
        <v>15028</v>
      </c>
      <c r="G961" t="s">
        <v>15028</v>
      </c>
      <c r="H961" t="s">
        <v>15028</v>
      </c>
      <c r="I961" t="s">
        <v>4216</v>
      </c>
      <c r="J961" t="s">
        <v>4216</v>
      </c>
      <c r="K961" t="s">
        <v>2518</v>
      </c>
      <c r="L961" t="str">
        <f t="shared" si="42"/>
        <v>2.3</v>
      </c>
      <c r="M961" t="s">
        <v>826</v>
      </c>
      <c r="N961" t="str">
        <f t="shared" si="43"/>
        <v>4.0</v>
      </c>
      <c r="O961" t="s">
        <v>1917</v>
      </c>
      <c r="P961">
        <v>6</v>
      </c>
      <c r="Q961">
        <v>6</v>
      </c>
      <c r="R961" t="str">
        <f t="shared" si="44"/>
        <v>15</v>
      </c>
      <c r="S961" t="s">
        <v>2002</v>
      </c>
      <c r="T961" t="s">
        <v>1914</v>
      </c>
      <c r="U961" t="s">
        <v>4217</v>
      </c>
      <c r="V961" t="s">
        <v>13807</v>
      </c>
      <c r="W961" t="s">
        <v>13807</v>
      </c>
    </row>
    <row r="962" spans="1:23" x14ac:dyDescent="0.25">
      <c r="A962" t="s">
        <v>13808</v>
      </c>
      <c r="B962" t="s">
        <v>13808</v>
      </c>
      <c r="C962" t="s">
        <v>4219</v>
      </c>
      <c r="E962" t="s">
        <v>1505</v>
      </c>
      <c r="F962" t="s">
        <v>15029</v>
      </c>
      <c r="G962" t="s">
        <v>15029</v>
      </c>
      <c r="H962" t="s">
        <v>15029</v>
      </c>
      <c r="I962" t="s">
        <v>4219</v>
      </c>
      <c r="J962" t="s">
        <v>4219</v>
      </c>
      <c r="K962" t="s">
        <v>2014</v>
      </c>
      <c r="L962" t="str">
        <f t="shared" si="42"/>
        <v>3.3</v>
      </c>
      <c r="M962" t="s">
        <v>507</v>
      </c>
      <c r="N962" t="str">
        <f t="shared" si="43"/>
        <v>4.2</v>
      </c>
      <c r="O962" t="s">
        <v>418</v>
      </c>
      <c r="P962">
        <v>6</v>
      </c>
      <c r="Q962">
        <v>12</v>
      </c>
      <c r="R962" t="str">
        <f t="shared" si="44"/>
        <v>35</v>
      </c>
      <c r="S962" t="s">
        <v>623</v>
      </c>
      <c r="T962" t="s">
        <v>1911</v>
      </c>
      <c r="U962" t="s">
        <v>4220</v>
      </c>
      <c r="V962" t="s">
        <v>13807</v>
      </c>
      <c r="W962" t="s">
        <v>13807</v>
      </c>
    </row>
    <row r="963" spans="1:23" x14ac:dyDescent="0.25">
      <c r="A963" t="s">
        <v>13808</v>
      </c>
      <c r="B963" t="s">
        <v>13808</v>
      </c>
      <c r="C963" t="s">
        <v>4221</v>
      </c>
      <c r="E963" t="s">
        <v>1505</v>
      </c>
      <c r="F963" t="s">
        <v>15030</v>
      </c>
      <c r="G963" t="s">
        <v>15030</v>
      </c>
      <c r="H963" t="s">
        <v>15030</v>
      </c>
      <c r="I963" t="s">
        <v>4221</v>
      </c>
      <c r="J963" t="s">
        <v>4221</v>
      </c>
      <c r="K963" t="s">
        <v>2518</v>
      </c>
      <c r="L963" t="str">
        <f t="shared" ref="L963:L1026" si="45">SUBSTITUTE(M963," GHz","")</f>
        <v>3.0</v>
      </c>
      <c r="M963" t="s">
        <v>2017</v>
      </c>
      <c r="N963" t="str">
        <f t="shared" ref="N963:N1026" si="46">SUBSTITUTE(O963," GHz","")</f>
        <v>4.0</v>
      </c>
      <c r="O963" t="s">
        <v>1917</v>
      </c>
      <c r="P963">
        <v>6</v>
      </c>
      <c r="Q963">
        <v>12</v>
      </c>
      <c r="R963" t="str">
        <f t="shared" ref="R963:R1026" si="47">SUBSTITUTE(S963," W","")</f>
        <v>45</v>
      </c>
      <c r="S963" t="s">
        <v>985</v>
      </c>
      <c r="T963" t="s">
        <v>1914</v>
      </c>
      <c r="U963" t="s">
        <v>4222</v>
      </c>
      <c r="V963" t="s">
        <v>13807</v>
      </c>
      <c r="W963" t="s">
        <v>13807</v>
      </c>
    </row>
    <row r="964" spans="1:23" x14ac:dyDescent="0.25">
      <c r="A964" t="s">
        <v>13808</v>
      </c>
      <c r="B964" t="s">
        <v>13808</v>
      </c>
      <c r="C964" t="s">
        <v>4223</v>
      </c>
      <c r="E964" t="s">
        <v>1505</v>
      </c>
      <c r="F964" t="s">
        <v>15031</v>
      </c>
      <c r="G964" t="s">
        <v>15031</v>
      </c>
      <c r="H964" t="s">
        <v>15031</v>
      </c>
      <c r="I964" t="s">
        <v>4223</v>
      </c>
      <c r="J964" t="s">
        <v>4223</v>
      </c>
      <c r="K964" t="s">
        <v>2518</v>
      </c>
      <c r="L964" t="str">
        <f t="shared" si="45"/>
        <v>3.0</v>
      </c>
      <c r="M964" t="s">
        <v>2017</v>
      </c>
      <c r="N964" t="str">
        <f t="shared" si="46"/>
        <v>4.0</v>
      </c>
      <c r="O964" t="s">
        <v>1917</v>
      </c>
      <c r="P964">
        <v>6</v>
      </c>
      <c r="Q964">
        <v>12</v>
      </c>
      <c r="R964" t="str">
        <f t="shared" si="47"/>
        <v>35</v>
      </c>
      <c r="S964" t="s">
        <v>623</v>
      </c>
      <c r="T964" t="s">
        <v>1911</v>
      </c>
      <c r="U964" t="s">
        <v>4224</v>
      </c>
      <c r="V964" t="s">
        <v>13807</v>
      </c>
      <c r="W964" t="s">
        <v>13807</v>
      </c>
    </row>
    <row r="965" spans="1:23" x14ac:dyDescent="0.25">
      <c r="A965" t="s">
        <v>13808</v>
      </c>
      <c r="B965" t="s">
        <v>13808</v>
      </c>
      <c r="C965" t="s">
        <v>4225</v>
      </c>
      <c r="E965" t="s">
        <v>1505</v>
      </c>
      <c r="F965" t="s">
        <v>15032</v>
      </c>
      <c r="G965" t="s">
        <v>15032</v>
      </c>
      <c r="H965" t="s">
        <v>15032</v>
      </c>
      <c r="I965" t="s">
        <v>4225</v>
      </c>
      <c r="J965" t="s">
        <v>4225</v>
      </c>
      <c r="K965" t="s">
        <v>2518</v>
      </c>
      <c r="L965" t="str">
        <f t="shared" si="45"/>
        <v>2.1</v>
      </c>
      <c r="M965" t="s">
        <v>529</v>
      </c>
      <c r="N965" t="str">
        <f t="shared" si="46"/>
        <v>4.0</v>
      </c>
      <c r="O965" t="s">
        <v>1917</v>
      </c>
      <c r="P965">
        <v>6</v>
      </c>
      <c r="Q965">
        <v>12</v>
      </c>
      <c r="R965" t="str">
        <f t="shared" si="47"/>
        <v>15</v>
      </c>
      <c r="S965" t="s">
        <v>2002</v>
      </c>
      <c r="T965" t="s">
        <v>1914</v>
      </c>
      <c r="U965" t="s">
        <v>4226</v>
      </c>
      <c r="V965" t="s">
        <v>13807</v>
      </c>
      <c r="W965" t="s">
        <v>13807</v>
      </c>
    </row>
    <row r="966" spans="1:23" x14ac:dyDescent="0.25">
      <c r="A966" t="s">
        <v>13808</v>
      </c>
      <c r="B966" t="s">
        <v>13808</v>
      </c>
      <c r="C966" t="s">
        <v>4229</v>
      </c>
      <c r="E966" t="s">
        <v>1505</v>
      </c>
      <c r="F966" t="s">
        <v>15033</v>
      </c>
      <c r="G966" t="s">
        <v>15033</v>
      </c>
      <c r="H966" t="s">
        <v>15033</v>
      </c>
      <c r="I966" t="s">
        <v>4229</v>
      </c>
      <c r="J966" t="s">
        <v>4229</v>
      </c>
      <c r="K966" t="s">
        <v>2518</v>
      </c>
      <c r="L966" t="str">
        <f t="shared" si="45"/>
        <v>3.3</v>
      </c>
      <c r="M966" t="s">
        <v>507</v>
      </c>
      <c r="N966" t="str">
        <f t="shared" si="46"/>
        <v>4.2</v>
      </c>
      <c r="O966" t="s">
        <v>418</v>
      </c>
      <c r="P966">
        <v>4</v>
      </c>
      <c r="Q966">
        <v>8</v>
      </c>
      <c r="R966" t="str">
        <f t="shared" si="47"/>
        <v>45</v>
      </c>
      <c r="S966" t="s">
        <v>985</v>
      </c>
      <c r="T966" t="s">
        <v>2796</v>
      </c>
      <c r="U966" t="s">
        <v>4230</v>
      </c>
      <c r="V966" t="s">
        <v>13807</v>
      </c>
      <c r="W966" t="s">
        <v>13807</v>
      </c>
    </row>
    <row r="967" spans="1:23" x14ac:dyDescent="0.25">
      <c r="A967" t="s">
        <v>13808</v>
      </c>
      <c r="B967" t="s">
        <v>13808</v>
      </c>
      <c r="C967" t="s">
        <v>4231</v>
      </c>
      <c r="E967" t="s">
        <v>1505</v>
      </c>
      <c r="F967" t="s">
        <v>15034</v>
      </c>
      <c r="G967" t="s">
        <v>15034</v>
      </c>
      <c r="H967" t="s">
        <v>15034</v>
      </c>
      <c r="I967" t="s">
        <v>4231</v>
      </c>
      <c r="J967" t="s">
        <v>4231</v>
      </c>
      <c r="K967" t="s">
        <v>2518</v>
      </c>
      <c r="L967" t="str">
        <f t="shared" si="45"/>
        <v>2.1</v>
      </c>
      <c r="M967" t="s">
        <v>529</v>
      </c>
      <c r="N967" t="str">
        <f t="shared" si="46"/>
        <v>4.0</v>
      </c>
      <c r="O967" t="s">
        <v>1917</v>
      </c>
      <c r="P967">
        <v>6</v>
      </c>
      <c r="Q967">
        <v>12</v>
      </c>
      <c r="R967" t="str">
        <f t="shared" si="47"/>
        <v>15</v>
      </c>
      <c r="S967" t="s">
        <v>2002</v>
      </c>
      <c r="T967" t="s">
        <v>1876</v>
      </c>
      <c r="U967" t="s">
        <v>4232</v>
      </c>
      <c r="V967" t="s">
        <v>13807</v>
      </c>
      <c r="W967" t="s">
        <v>13807</v>
      </c>
    </row>
    <row r="968" spans="1:23" x14ac:dyDescent="0.25">
      <c r="A968" t="s">
        <v>13808</v>
      </c>
      <c r="B968" t="s">
        <v>13808</v>
      </c>
      <c r="C968" t="s">
        <v>4234</v>
      </c>
      <c r="E968" t="s">
        <v>1505</v>
      </c>
      <c r="F968" t="s">
        <v>15035</v>
      </c>
      <c r="G968" t="s">
        <v>15035</v>
      </c>
      <c r="H968" t="s">
        <v>15035</v>
      </c>
      <c r="I968" t="s">
        <v>4234</v>
      </c>
      <c r="J968" t="s">
        <v>4234</v>
      </c>
      <c r="K968" t="s">
        <v>2014</v>
      </c>
      <c r="L968" t="str">
        <f t="shared" si="45"/>
        <v>2.3</v>
      </c>
      <c r="M968" t="s">
        <v>826</v>
      </c>
      <c r="N968" t="str">
        <f t="shared" si="46"/>
        <v>4.0</v>
      </c>
      <c r="O968" t="s">
        <v>1917</v>
      </c>
      <c r="P968">
        <v>6</v>
      </c>
      <c r="Q968">
        <v>12</v>
      </c>
      <c r="R968" t="str">
        <f t="shared" si="47"/>
        <v>15</v>
      </c>
      <c r="S968" t="s">
        <v>2002</v>
      </c>
      <c r="T968" t="s">
        <v>2957</v>
      </c>
      <c r="U968" t="s">
        <v>4235</v>
      </c>
      <c r="V968" t="s">
        <v>13807</v>
      </c>
      <c r="W968" t="s">
        <v>13807</v>
      </c>
    </row>
    <row r="969" spans="1:23" x14ac:dyDescent="0.25">
      <c r="A969" t="s">
        <v>13808</v>
      </c>
      <c r="B969" t="s">
        <v>13808</v>
      </c>
      <c r="C969" t="s">
        <v>4239</v>
      </c>
      <c r="E969" t="s">
        <v>1505</v>
      </c>
      <c r="F969" t="s">
        <v>15036</v>
      </c>
      <c r="G969" t="s">
        <v>15036</v>
      </c>
      <c r="H969" t="s">
        <v>15036</v>
      </c>
      <c r="I969" t="s">
        <v>4239</v>
      </c>
      <c r="J969" t="s">
        <v>4239</v>
      </c>
      <c r="K969" t="s">
        <v>2014</v>
      </c>
      <c r="L969" t="str">
        <f t="shared" si="45"/>
        <v>3.4</v>
      </c>
      <c r="M969" t="s">
        <v>451</v>
      </c>
      <c r="N969" t="str">
        <f t="shared" si="46"/>
        <v>4.4</v>
      </c>
      <c r="O969" t="s">
        <v>438</v>
      </c>
      <c r="P969">
        <v>6</v>
      </c>
      <c r="Q969">
        <v>12</v>
      </c>
      <c r="R969" t="str">
        <f t="shared" si="47"/>
        <v>35</v>
      </c>
      <c r="S969" t="s">
        <v>623</v>
      </c>
      <c r="T969" t="s">
        <v>1918</v>
      </c>
      <c r="U969" t="s">
        <v>4240</v>
      </c>
      <c r="V969" t="s">
        <v>13807</v>
      </c>
      <c r="W969" t="s">
        <v>13807</v>
      </c>
    </row>
    <row r="970" spans="1:23" x14ac:dyDescent="0.25">
      <c r="A970" t="s">
        <v>13808</v>
      </c>
      <c r="B970" t="s">
        <v>13808</v>
      </c>
      <c r="C970" t="s">
        <v>4242</v>
      </c>
      <c r="E970" t="s">
        <v>1505</v>
      </c>
      <c r="F970" t="s">
        <v>15037</v>
      </c>
      <c r="G970" t="s">
        <v>15037</v>
      </c>
      <c r="H970" t="s">
        <v>15037</v>
      </c>
      <c r="I970" t="s">
        <v>4242</v>
      </c>
      <c r="J970" t="s">
        <v>4242</v>
      </c>
      <c r="K970" t="s">
        <v>2518</v>
      </c>
      <c r="L970" t="str">
        <f t="shared" si="45"/>
        <v>3.3</v>
      </c>
      <c r="M970" t="s">
        <v>507</v>
      </c>
      <c r="N970" t="str">
        <f t="shared" si="46"/>
        <v>4.2</v>
      </c>
      <c r="O970" t="s">
        <v>418</v>
      </c>
      <c r="P970">
        <v>6</v>
      </c>
      <c r="Q970">
        <v>12</v>
      </c>
      <c r="R970" t="str">
        <f t="shared" si="47"/>
        <v>45</v>
      </c>
      <c r="S970" t="s">
        <v>985</v>
      </c>
      <c r="T970" t="s">
        <v>1918</v>
      </c>
      <c r="U970" t="s">
        <v>4243</v>
      </c>
      <c r="V970" t="s">
        <v>13807</v>
      </c>
      <c r="W970" t="s">
        <v>13807</v>
      </c>
    </row>
    <row r="971" spans="1:23" x14ac:dyDescent="0.25">
      <c r="A971" t="s">
        <v>13808</v>
      </c>
      <c r="B971" t="s">
        <v>13808</v>
      </c>
      <c r="C971" t="s">
        <v>4245</v>
      </c>
      <c r="E971" t="s">
        <v>1505</v>
      </c>
      <c r="F971" t="s">
        <v>15038</v>
      </c>
      <c r="G971" t="s">
        <v>15038</v>
      </c>
      <c r="H971" t="s">
        <v>15038</v>
      </c>
      <c r="I971" t="s">
        <v>4245</v>
      </c>
      <c r="J971" t="s">
        <v>4245</v>
      </c>
      <c r="K971" t="s">
        <v>2518</v>
      </c>
      <c r="L971" t="str">
        <f t="shared" si="45"/>
        <v>2.3</v>
      </c>
      <c r="M971" t="s">
        <v>826</v>
      </c>
      <c r="N971" t="str">
        <f t="shared" si="46"/>
        <v>4.2</v>
      </c>
      <c r="O971" t="s">
        <v>418</v>
      </c>
      <c r="P971">
        <v>6</v>
      </c>
      <c r="Q971">
        <v>12</v>
      </c>
      <c r="R971" t="str">
        <f t="shared" si="47"/>
        <v>15</v>
      </c>
      <c r="S971" t="s">
        <v>2002</v>
      </c>
      <c r="T971" t="s">
        <v>1918</v>
      </c>
      <c r="U971" t="s">
        <v>4246</v>
      </c>
      <c r="V971" t="s">
        <v>13807</v>
      </c>
      <c r="W971" t="s">
        <v>13807</v>
      </c>
    </row>
    <row r="972" spans="1:23" x14ac:dyDescent="0.25">
      <c r="A972" t="s">
        <v>13808</v>
      </c>
      <c r="B972" t="s">
        <v>13808</v>
      </c>
      <c r="C972" t="s">
        <v>4250</v>
      </c>
      <c r="E972" t="s">
        <v>1505</v>
      </c>
      <c r="F972" t="s">
        <v>15039</v>
      </c>
      <c r="G972" t="s">
        <v>15039</v>
      </c>
      <c r="H972" t="s">
        <v>15039</v>
      </c>
      <c r="I972" t="s">
        <v>4250</v>
      </c>
      <c r="J972" t="s">
        <v>4250</v>
      </c>
      <c r="K972" t="s">
        <v>2518</v>
      </c>
      <c r="L972" t="str">
        <f t="shared" si="45"/>
        <v>2.3</v>
      </c>
      <c r="M972" t="s">
        <v>826</v>
      </c>
      <c r="N972" t="str">
        <f t="shared" si="46"/>
        <v>4.3</v>
      </c>
      <c r="O972" t="s">
        <v>430</v>
      </c>
      <c r="P972">
        <v>6</v>
      </c>
      <c r="Q972">
        <v>12</v>
      </c>
      <c r="R972" t="str">
        <f t="shared" si="47"/>
        <v>15</v>
      </c>
      <c r="S972" t="s">
        <v>2002</v>
      </c>
      <c r="T972" t="s">
        <v>2513</v>
      </c>
      <c r="U972" t="s">
        <v>4251</v>
      </c>
      <c r="V972" t="s">
        <v>13807</v>
      </c>
      <c r="W972" t="s">
        <v>13807</v>
      </c>
    </row>
    <row r="973" spans="1:23" x14ac:dyDescent="0.25">
      <c r="A973" t="s">
        <v>13808</v>
      </c>
      <c r="B973" t="s">
        <v>13808</v>
      </c>
      <c r="C973" t="s">
        <v>4252</v>
      </c>
      <c r="E973" t="s">
        <v>1505</v>
      </c>
      <c r="F973" t="s">
        <v>15040</v>
      </c>
      <c r="G973" t="s">
        <v>15040</v>
      </c>
      <c r="H973" t="s">
        <v>15040</v>
      </c>
      <c r="I973" t="s">
        <v>4252</v>
      </c>
      <c r="J973" t="s">
        <v>4252</v>
      </c>
      <c r="K973" t="s">
        <v>4086</v>
      </c>
      <c r="L973" t="str">
        <f t="shared" si="45"/>
        <v>3.3</v>
      </c>
      <c r="M973" t="s">
        <v>507</v>
      </c>
      <c r="N973" t="str">
        <f t="shared" si="46"/>
        <v>4.5</v>
      </c>
      <c r="O973" t="s">
        <v>440</v>
      </c>
      <c r="P973">
        <v>6</v>
      </c>
      <c r="Q973">
        <v>12</v>
      </c>
      <c r="R973" t="str">
        <f t="shared" si="47"/>
        <v>45</v>
      </c>
      <c r="S973" t="s">
        <v>985</v>
      </c>
      <c r="T973" t="s">
        <v>2510</v>
      </c>
      <c r="U973" t="s">
        <v>4253</v>
      </c>
      <c r="V973" t="s">
        <v>13807</v>
      </c>
      <c r="W973" t="s">
        <v>13807</v>
      </c>
    </row>
    <row r="974" spans="1:23" x14ac:dyDescent="0.25">
      <c r="A974" t="s">
        <v>13808</v>
      </c>
      <c r="B974" t="s">
        <v>13808</v>
      </c>
      <c r="C974" t="s">
        <v>4254</v>
      </c>
      <c r="E974" t="s">
        <v>1505</v>
      </c>
      <c r="F974" t="s">
        <v>15041</v>
      </c>
      <c r="G974" t="s">
        <v>15041</v>
      </c>
      <c r="H974" t="s">
        <v>15041</v>
      </c>
      <c r="I974" t="s">
        <v>4254</v>
      </c>
      <c r="J974" t="s">
        <v>4254</v>
      </c>
      <c r="K974" t="s">
        <v>4086</v>
      </c>
      <c r="L974" t="str">
        <f t="shared" si="45"/>
        <v>3.3</v>
      </c>
      <c r="M974" t="s">
        <v>507</v>
      </c>
      <c r="N974" t="str">
        <f t="shared" si="46"/>
        <v>4.5</v>
      </c>
      <c r="O974" t="s">
        <v>440</v>
      </c>
      <c r="P974">
        <v>6</v>
      </c>
      <c r="Q974">
        <v>12</v>
      </c>
      <c r="R974" t="str">
        <f t="shared" si="47"/>
        <v>35</v>
      </c>
      <c r="S974" t="s">
        <v>623</v>
      </c>
      <c r="T974" t="s">
        <v>2510</v>
      </c>
      <c r="U974" t="s">
        <v>4255</v>
      </c>
      <c r="V974" t="s">
        <v>13807</v>
      </c>
      <c r="W974" t="s">
        <v>13807</v>
      </c>
    </row>
    <row r="975" spans="1:23" x14ac:dyDescent="0.25">
      <c r="A975" t="s">
        <v>13808</v>
      </c>
      <c r="B975" t="s">
        <v>13808</v>
      </c>
      <c r="C975" t="s">
        <v>4256</v>
      </c>
      <c r="E975" t="s">
        <v>1505</v>
      </c>
      <c r="F975" t="s">
        <v>15042</v>
      </c>
      <c r="G975" t="s">
        <v>15042</v>
      </c>
      <c r="H975" t="s">
        <v>15042</v>
      </c>
      <c r="I975" t="s">
        <v>4256</v>
      </c>
      <c r="J975" t="s">
        <v>4256</v>
      </c>
      <c r="K975" t="s">
        <v>4086</v>
      </c>
      <c r="L975" t="str">
        <f t="shared" si="45"/>
        <v>2.9</v>
      </c>
      <c r="M975" t="s">
        <v>473</v>
      </c>
      <c r="N975" t="str">
        <f t="shared" si="46"/>
        <v>4.5</v>
      </c>
      <c r="O975" t="s">
        <v>440</v>
      </c>
      <c r="P975">
        <v>6</v>
      </c>
      <c r="Q975">
        <v>12</v>
      </c>
      <c r="R975" t="str">
        <f t="shared" si="47"/>
        <v>25</v>
      </c>
      <c r="S975" t="s">
        <v>837</v>
      </c>
      <c r="T975" t="s">
        <v>2510</v>
      </c>
      <c r="U975" t="s">
        <v>4257</v>
      </c>
      <c r="V975" t="s">
        <v>13807</v>
      </c>
      <c r="W975" t="s">
        <v>13807</v>
      </c>
    </row>
    <row r="976" spans="1:23" x14ac:dyDescent="0.25">
      <c r="A976" t="s">
        <v>13808</v>
      </c>
      <c r="B976" t="s">
        <v>13808</v>
      </c>
      <c r="C976" t="s">
        <v>4258</v>
      </c>
      <c r="E976" t="s">
        <v>1505</v>
      </c>
      <c r="F976" t="s">
        <v>15043</v>
      </c>
      <c r="G976" t="s">
        <v>15043</v>
      </c>
      <c r="H976" t="s">
        <v>15043</v>
      </c>
      <c r="I976" t="s">
        <v>4258</v>
      </c>
      <c r="J976" t="s">
        <v>4258</v>
      </c>
      <c r="K976" t="s">
        <v>4149</v>
      </c>
      <c r="L976" t="str">
        <f t="shared" si="45"/>
        <v>3.2</v>
      </c>
      <c r="M976" t="s">
        <v>469</v>
      </c>
      <c r="N976" t="str">
        <f t="shared" si="46"/>
        <v>4.2</v>
      </c>
      <c r="O976" t="s">
        <v>418</v>
      </c>
      <c r="P976">
        <v>4</v>
      </c>
      <c r="Q976">
        <v>8</v>
      </c>
      <c r="R976" t="str">
        <f t="shared" si="47"/>
        <v>45</v>
      </c>
      <c r="S976" t="s">
        <v>985</v>
      </c>
      <c r="T976" t="s">
        <v>2048</v>
      </c>
      <c r="U976" t="s">
        <v>4259</v>
      </c>
      <c r="V976" t="s">
        <v>13807</v>
      </c>
      <c r="W976" t="s">
        <v>13807</v>
      </c>
    </row>
    <row r="977" spans="1:23" x14ac:dyDescent="0.25">
      <c r="A977" t="s">
        <v>13808</v>
      </c>
      <c r="B977" t="s">
        <v>13808</v>
      </c>
      <c r="C977" t="s">
        <v>4261</v>
      </c>
      <c r="E977" t="s">
        <v>1505</v>
      </c>
      <c r="F977" t="s">
        <v>15044</v>
      </c>
      <c r="G977" t="s">
        <v>15044</v>
      </c>
      <c r="H977" t="s">
        <v>15044</v>
      </c>
      <c r="I977" t="s">
        <v>4261</v>
      </c>
      <c r="J977" t="s">
        <v>4261</v>
      </c>
      <c r="K977" t="s">
        <v>4262</v>
      </c>
      <c r="L977" t="str">
        <f t="shared" si="45"/>
        <v>3.7</v>
      </c>
      <c r="M977" t="s">
        <v>442</v>
      </c>
      <c r="N977" t="str">
        <f t="shared" si="46"/>
        <v>4.7</v>
      </c>
      <c r="O977" t="s">
        <v>412</v>
      </c>
      <c r="P977">
        <v>6</v>
      </c>
      <c r="Q977">
        <v>12</v>
      </c>
      <c r="R977" t="str">
        <f t="shared" si="47"/>
        <v>65</v>
      </c>
      <c r="S977" t="s">
        <v>424</v>
      </c>
      <c r="T977" t="s">
        <v>1897</v>
      </c>
      <c r="U977" t="s">
        <v>4263</v>
      </c>
      <c r="V977" t="s">
        <v>13807</v>
      </c>
      <c r="W977" t="s">
        <v>13807</v>
      </c>
    </row>
    <row r="978" spans="1:23" x14ac:dyDescent="0.25">
      <c r="A978" t="s">
        <v>13808</v>
      </c>
      <c r="B978" t="s">
        <v>13808</v>
      </c>
      <c r="C978" t="s">
        <v>4264</v>
      </c>
      <c r="E978" t="s">
        <v>1505</v>
      </c>
      <c r="F978" t="s">
        <v>15045</v>
      </c>
      <c r="G978" t="s">
        <v>15045</v>
      </c>
      <c r="H978" t="s">
        <v>15045</v>
      </c>
      <c r="I978" t="s">
        <v>4264</v>
      </c>
      <c r="J978" t="s">
        <v>4264</v>
      </c>
      <c r="K978" t="s">
        <v>2014</v>
      </c>
      <c r="L978" t="str">
        <f t="shared" si="45"/>
        <v>2.3</v>
      </c>
      <c r="M978" t="s">
        <v>826</v>
      </c>
      <c r="N978" t="str">
        <f t="shared" si="46"/>
        <v>4.3</v>
      </c>
      <c r="O978" t="s">
        <v>430</v>
      </c>
      <c r="P978">
        <v>6</v>
      </c>
      <c r="Q978">
        <v>12</v>
      </c>
      <c r="R978" t="str">
        <f t="shared" si="47"/>
        <v>15</v>
      </c>
      <c r="S978" t="s">
        <v>2002</v>
      </c>
      <c r="T978" t="s">
        <v>2048</v>
      </c>
      <c r="U978" t="s">
        <v>4265</v>
      </c>
      <c r="V978" t="s">
        <v>13807</v>
      </c>
      <c r="W978" t="s">
        <v>13807</v>
      </c>
    </row>
    <row r="979" spans="1:23" x14ac:dyDescent="0.25">
      <c r="A979" t="s">
        <v>13808</v>
      </c>
      <c r="B979" t="s">
        <v>13808</v>
      </c>
      <c r="C979" t="s">
        <v>4268</v>
      </c>
      <c r="E979" t="s">
        <v>1505</v>
      </c>
      <c r="F979" t="s">
        <v>15046</v>
      </c>
      <c r="G979" t="s">
        <v>15046</v>
      </c>
      <c r="H979" t="s">
        <v>15046</v>
      </c>
      <c r="I979" t="s">
        <v>4268</v>
      </c>
      <c r="J979" t="s">
        <v>4268</v>
      </c>
      <c r="L979" t="str">
        <f t="shared" si="45"/>
        <v/>
      </c>
      <c r="N979" t="str">
        <f t="shared" si="46"/>
        <v/>
      </c>
      <c r="P979">
        <v>8</v>
      </c>
      <c r="Q979">
        <v>8</v>
      </c>
      <c r="R979" t="str">
        <f t="shared" si="47"/>
        <v/>
      </c>
      <c r="T979" t="s">
        <v>2874</v>
      </c>
      <c r="U979" t="s">
        <v>4269</v>
      </c>
      <c r="V979" t="s">
        <v>13807</v>
      </c>
      <c r="W979" t="s">
        <v>13807</v>
      </c>
    </row>
    <row r="980" spans="1:23" x14ac:dyDescent="0.25">
      <c r="A980" t="s">
        <v>13808</v>
      </c>
      <c r="B980" t="s">
        <v>13808</v>
      </c>
      <c r="C980" t="s">
        <v>4270</v>
      </c>
      <c r="E980" t="s">
        <v>1505</v>
      </c>
      <c r="F980" t="s">
        <v>15047</v>
      </c>
      <c r="G980" t="s">
        <v>15047</v>
      </c>
      <c r="H980" t="s">
        <v>15047</v>
      </c>
      <c r="I980" t="s">
        <v>4270</v>
      </c>
      <c r="J980" t="s">
        <v>4270</v>
      </c>
      <c r="K980" t="s">
        <v>2518</v>
      </c>
      <c r="L980" t="str">
        <f t="shared" si="45"/>
        <v>2.8</v>
      </c>
      <c r="M980" t="s">
        <v>627</v>
      </c>
      <c r="N980" t="str">
        <f t="shared" si="46"/>
        <v>4.3</v>
      </c>
      <c r="O980" t="s">
        <v>430</v>
      </c>
      <c r="P980">
        <v>4</v>
      </c>
      <c r="Q980">
        <v>8</v>
      </c>
      <c r="R980" t="str">
        <f t="shared" si="47"/>
        <v>15</v>
      </c>
      <c r="S980" t="s">
        <v>2002</v>
      </c>
      <c r="T980" t="s">
        <v>2687</v>
      </c>
      <c r="U980" t="s">
        <v>4271</v>
      </c>
      <c r="V980" t="s">
        <v>13807</v>
      </c>
      <c r="W980" t="s">
        <v>13807</v>
      </c>
    </row>
    <row r="981" spans="1:23" x14ac:dyDescent="0.25">
      <c r="A981" t="s">
        <v>13808</v>
      </c>
      <c r="B981" t="s">
        <v>13808</v>
      </c>
      <c r="C981" t="s">
        <v>4272</v>
      </c>
      <c r="E981" t="s">
        <v>1505</v>
      </c>
      <c r="F981" t="s">
        <v>15048</v>
      </c>
      <c r="G981" t="s">
        <v>15048</v>
      </c>
      <c r="H981" t="s">
        <v>15048</v>
      </c>
      <c r="I981" t="s">
        <v>4272</v>
      </c>
      <c r="J981" t="s">
        <v>4272</v>
      </c>
      <c r="K981" t="s">
        <v>2518</v>
      </c>
      <c r="L981" t="str">
        <f t="shared" si="45"/>
        <v>2.0</v>
      </c>
      <c r="M981" t="s">
        <v>1881</v>
      </c>
      <c r="N981" t="str">
        <f t="shared" si="46"/>
        <v>4.5</v>
      </c>
      <c r="O981" t="s">
        <v>440</v>
      </c>
      <c r="P981">
        <v>6</v>
      </c>
      <c r="Q981">
        <v>12</v>
      </c>
      <c r="R981" t="str">
        <f t="shared" si="47"/>
        <v>15</v>
      </c>
      <c r="S981" t="s">
        <v>2002</v>
      </c>
      <c r="T981" t="s">
        <v>3136</v>
      </c>
      <c r="U981" t="s">
        <v>4273</v>
      </c>
      <c r="V981" t="s">
        <v>13807</v>
      </c>
      <c r="W981" t="s">
        <v>13807</v>
      </c>
    </row>
    <row r="982" spans="1:23" x14ac:dyDescent="0.25">
      <c r="A982" t="s">
        <v>13808</v>
      </c>
      <c r="B982" t="s">
        <v>13808</v>
      </c>
      <c r="C982" t="s">
        <v>4274</v>
      </c>
      <c r="E982" t="s">
        <v>1505</v>
      </c>
      <c r="F982" t="s">
        <v>15049</v>
      </c>
      <c r="G982" t="s">
        <v>15049</v>
      </c>
      <c r="H982" t="s">
        <v>15049</v>
      </c>
      <c r="I982" t="s">
        <v>4274</v>
      </c>
      <c r="J982" t="s">
        <v>4274</v>
      </c>
      <c r="K982" t="s">
        <v>4086</v>
      </c>
      <c r="L982" t="str">
        <f t="shared" si="45"/>
        <v>3.3</v>
      </c>
      <c r="M982" t="s">
        <v>507</v>
      </c>
      <c r="N982" t="str">
        <f t="shared" si="46"/>
        <v>4.4</v>
      </c>
      <c r="O982" t="s">
        <v>438</v>
      </c>
      <c r="P982">
        <v>6</v>
      </c>
      <c r="Q982">
        <v>12</v>
      </c>
      <c r="R982" t="str">
        <f t="shared" si="47"/>
        <v>54</v>
      </c>
      <c r="S982" t="s">
        <v>611</v>
      </c>
      <c r="T982" t="s">
        <v>2977</v>
      </c>
      <c r="U982" t="s">
        <v>4275</v>
      </c>
      <c r="V982" t="s">
        <v>13807</v>
      </c>
      <c r="W982" t="s">
        <v>13807</v>
      </c>
    </row>
    <row r="983" spans="1:23" x14ac:dyDescent="0.25">
      <c r="A983" t="s">
        <v>13808</v>
      </c>
      <c r="B983" t="s">
        <v>13808</v>
      </c>
      <c r="C983" t="s">
        <v>4276</v>
      </c>
      <c r="E983" t="s">
        <v>1505</v>
      </c>
      <c r="F983" t="s">
        <v>15050</v>
      </c>
      <c r="G983" t="s">
        <v>15050</v>
      </c>
      <c r="H983" t="s">
        <v>15050</v>
      </c>
      <c r="I983" t="s">
        <v>4276</v>
      </c>
      <c r="J983" t="s">
        <v>4276</v>
      </c>
      <c r="K983" t="s">
        <v>4086</v>
      </c>
      <c r="L983" t="str">
        <f t="shared" si="45"/>
        <v>3.3</v>
      </c>
      <c r="M983" t="s">
        <v>507</v>
      </c>
      <c r="N983" t="str">
        <f t="shared" si="46"/>
        <v>4.6</v>
      </c>
      <c r="O983" t="s">
        <v>443</v>
      </c>
      <c r="P983">
        <v>6</v>
      </c>
      <c r="Q983">
        <v>12</v>
      </c>
      <c r="R983" t="str">
        <f t="shared" si="47"/>
        <v>35</v>
      </c>
      <c r="S983" t="s">
        <v>623</v>
      </c>
      <c r="T983" t="s">
        <v>1967</v>
      </c>
      <c r="U983" t="s">
        <v>4277</v>
      </c>
      <c r="V983" t="s">
        <v>13807</v>
      </c>
      <c r="W983" t="s">
        <v>13807</v>
      </c>
    </row>
    <row r="984" spans="1:23" x14ac:dyDescent="0.25">
      <c r="A984" t="s">
        <v>13808</v>
      </c>
      <c r="B984" t="s">
        <v>13808</v>
      </c>
      <c r="C984" t="s">
        <v>4278</v>
      </c>
      <c r="E984" t="s">
        <v>1505</v>
      </c>
      <c r="F984" t="s">
        <v>15051</v>
      </c>
      <c r="G984" t="s">
        <v>15051</v>
      </c>
      <c r="H984" t="s">
        <v>15051</v>
      </c>
      <c r="I984" t="s">
        <v>4278</v>
      </c>
      <c r="J984" t="s">
        <v>4278</v>
      </c>
      <c r="K984" t="s">
        <v>4086</v>
      </c>
      <c r="L984" t="str">
        <f t="shared" si="45"/>
        <v>3.3</v>
      </c>
      <c r="M984" t="s">
        <v>507</v>
      </c>
      <c r="N984" t="str">
        <f t="shared" si="46"/>
        <v>4.6</v>
      </c>
      <c r="O984" t="s">
        <v>443</v>
      </c>
      <c r="P984">
        <v>6</v>
      </c>
      <c r="Q984">
        <v>12</v>
      </c>
      <c r="R984" t="str">
        <f t="shared" si="47"/>
        <v>35</v>
      </c>
      <c r="S984" t="s">
        <v>623</v>
      </c>
      <c r="T984" t="s">
        <v>1886</v>
      </c>
      <c r="U984" t="s">
        <v>4279</v>
      </c>
      <c r="V984" t="s">
        <v>13807</v>
      </c>
      <c r="W984" t="s">
        <v>13807</v>
      </c>
    </row>
    <row r="985" spans="1:23" x14ac:dyDescent="0.25">
      <c r="A985" t="s">
        <v>13808</v>
      </c>
      <c r="B985" t="s">
        <v>13808</v>
      </c>
      <c r="C985" t="s">
        <v>4280</v>
      </c>
      <c r="E985" t="s">
        <v>1505</v>
      </c>
      <c r="F985" t="s">
        <v>15052</v>
      </c>
      <c r="G985" t="s">
        <v>15052</v>
      </c>
      <c r="H985" t="s">
        <v>15052</v>
      </c>
      <c r="I985" t="s">
        <v>4280</v>
      </c>
      <c r="J985" t="s">
        <v>4280</v>
      </c>
      <c r="K985" t="s">
        <v>4086</v>
      </c>
      <c r="L985" t="str">
        <f t="shared" si="45"/>
        <v>2.9</v>
      </c>
      <c r="M985" t="s">
        <v>473</v>
      </c>
      <c r="N985" t="str">
        <f t="shared" si="46"/>
        <v>4.6</v>
      </c>
      <c r="O985" t="s">
        <v>443</v>
      </c>
      <c r="P985">
        <v>6</v>
      </c>
      <c r="Q985">
        <v>12</v>
      </c>
      <c r="R985" t="str">
        <f t="shared" si="47"/>
        <v>28</v>
      </c>
      <c r="S985" t="s">
        <v>4035</v>
      </c>
      <c r="T985" t="s">
        <v>1886</v>
      </c>
      <c r="U985" t="s">
        <v>4281</v>
      </c>
      <c r="V985" t="s">
        <v>13807</v>
      </c>
      <c r="W985" t="s">
        <v>13807</v>
      </c>
    </row>
    <row r="986" spans="1:23" x14ac:dyDescent="0.25">
      <c r="A986" t="s">
        <v>13808</v>
      </c>
      <c r="B986" t="s">
        <v>13808</v>
      </c>
      <c r="C986" t="s">
        <v>4282</v>
      </c>
      <c r="E986" t="s">
        <v>1505</v>
      </c>
      <c r="F986" t="s">
        <v>15053</v>
      </c>
      <c r="G986" t="s">
        <v>15053</v>
      </c>
      <c r="H986" t="s">
        <v>15053</v>
      </c>
      <c r="I986" t="s">
        <v>4282</v>
      </c>
      <c r="J986" t="s">
        <v>4282</v>
      </c>
      <c r="K986" t="s">
        <v>4093</v>
      </c>
      <c r="L986" t="str">
        <f t="shared" si="45"/>
        <v>3.2</v>
      </c>
      <c r="M986" t="s">
        <v>469</v>
      </c>
      <c r="N986" t="str">
        <f t="shared" si="46"/>
        <v>4.9</v>
      </c>
      <c r="O986" t="s">
        <v>481</v>
      </c>
      <c r="P986">
        <v>6</v>
      </c>
      <c r="Q986">
        <v>12</v>
      </c>
      <c r="R986" t="str">
        <f t="shared" si="47"/>
        <v>28</v>
      </c>
      <c r="S986" t="s">
        <v>4035</v>
      </c>
      <c r="T986" t="s">
        <v>1886</v>
      </c>
      <c r="U986" t="s">
        <v>4283</v>
      </c>
      <c r="V986" t="s">
        <v>13807</v>
      </c>
      <c r="W986" t="s">
        <v>13807</v>
      </c>
    </row>
    <row r="987" spans="1:23" x14ac:dyDescent="0.25">
      <c r="A987" t="s">
        <v>13808</v>
      </c>
      <c r="B987" t="s">
        <v>13808</v>
      </c>
      <c r="C987" t="s">
        <v>4284</v>
      </c>
      <c r="E987" t="s">
        <v>1505</v>
      </c>
      <c r="F987" t="s">
        <v>15054</v>
      </c>
      <c r="G987" t="s">
        <v>15054</v>
      </c>
      <c r="H987" t="s">
        <v>15054</v>
      </c>
      <c r="I987" t="s">
        <v>4284</v>
      </c>
      <c r="J987" t="s">
        <v>4284</v>
      </c>
      <c r="K987" t="s">
        <v>4100</v>
      </c>
      <c r="L987" t="str">
        <f t="shared" si="45"/>
        <v>3.2</v>
      </c>
      <c r="M987" t="s">
        <v>469</v>
      </c>
      <c r="N987" t="str">
        <f t="shared" si="46"/>
        <v>4.9</v>
      </c>
      <c r="O987" t="s">
        <v>481</v>
      </c>
      <c r="P987">
        <v>6</v>
      </c>
      <c r="Q987">
        <v>12</v>
      </c>
      <c r="R987" t="str">
        <f t="shared" si="47"/>
        <v>28</v>
      </c>
      <c r="S987" t="s">
        <v>4035</v>
      </c>
      <c r="T987" t="s">
        <v>2977</v>
      </c>
      <c r="U987" t="s">
        <v>4285</v>
      </c>
      <c r="V987" t="s">
        <v>13807</v>
      </c>
      <c r="W987" t="s">
        <v>13807</v>
      </c>
    </row>
    <row r="988" spans="1:23" x14ac:dyDescent="0.25">
      <c r="A988" t="s">
        <v>13808</v>
      </c>
      <c r="B988" t="s">
        <v>13808</v>
      </c>
      <c r="C988" t="s">
        <v>4289</v>
      </c>
      <c r="E988" t="s">
        <v>1505</v>
      </c>
      <c r="F988" t="s">
        <v>15055</v>
      </c>
      <c r="G988" t="s">
        <v>15055</v>
      </c>
      <c r="H988" t="s">
        <v>15055</v>
      </c>
      <c r="I988" t="s">
        <v>4289</v>
      </c>
      <c r="J988" t="s">
        <v>4289</v>
      </c>
      <c r="K988" t="s">
        <v>4290</v>
      </c>
      <c r="L988" t="str">
        <f t="shared" si="45"/>
        <v>4.3</v>
      </c>
      <c r="M988" t="s">
        <v>430</v>
      </c>
      <c r="N988" t="str">
        <f t="shared" si="46"/>
        <v>5.0</v>
      </c>
      <c r="O988" t="s">
        <v>3195</v>
      </c>
      <c r="P988">
        <v>6</v>
      </c>
      <c r="Q988">
        <v>12</v>
      </c>
      <c r="R988" t="str">
        <f t="shared" si="47"/>
        <v>54</v>
      </c>
      <c r="S988" t="s">
        <v>611</v>
      </c>
      <c r="T988" t="s">
        <v>1892</v>
      </c>
      <c r="U988" t="s">
        <v>4291</v>
      </c>
      <c r="V988" t="s">
        <v>13807</v>
      </c>
      <c r="W988" t="s">
        <v>13807</v>
      </c>
    </row>
    <row r="989" spans="1:23" x14ac:dyDescent="0.25">
      <c r="A989" t="s">
        <v>13808</v>
      </c>
      <c r="B989" t="s">
        <v>13808</v>
      </c>
      <c r="C989" t="s">
        <v>4292</v>
      </c>
      <c r="E989" t="s">
        <v>1505</v>
      </c>
      <c r="F989" t="s">
        <v>15056</v>
      </c>
      <c r="G989" t="s">
        <v>15056</v>
      </c>
      <c r="H989" t="s">
        <v>15056</v>
      </c>
      <c r="I989" t="s">
        <v>4292</v>
      </c>
      <c r="J989" t="s">
        <v>4292</v>
      </c>
      <c r="K989" t="s">
        <v>4034</v>
      </c>
      <c r="L989" t="str">
        <f t="shared" si="45"/>
        <v>3.5</v>
      </c>
      <c r="M989" t="s">
        <v>437</v>
      </c>
      <c r="N989" t="str">
        <f t="shared" si="46"/>
        <v>4.9</v>
      </c>
      <c r="O989" t="s">
        <v>481</v>
      </c>
      <c r="P989">
        <v>6</v>
      </c>
      <c r="Q989">
        <v>12</v>
      </c>
      <c r="R989" t="str">
        <f t="shared" si="47"/>
        <v>18</v>
      </c>
      <c r="S989" t="s">
        <v>2678</v>
      </c>
      <c r="T989" t="s">
        <v>2695</v>
      </c>
      <c r="U989" t="s">
        <v>4293</v>
      </c>
      <c r="V989" t="s">
        <v>13807</v>
      </c>
      <c r="W989" t="s">
        <v>13807</v>
      </c>
    </row>
    <row r="990" spans="1:23" x14ac:dyDescent="0.25">
      <c r="A990" t="s">
        <v>13808</v>
      </c>
      <c r="B990" t="s">
        <v>13808</v>
      </c>
      <c r="C990" t="s">
        <v>4294</v>
      </c>
      <c r="E990" t="s">
        <v>1505</v>
      </c>
      <c r="F990" t="s">
        <v>15057</v>
      </c>
      <c r="G990" t="s">
        <v>15057</v>
      </c>
      <c r="H990" t="s">
        <v>15057</v>
      </c>
      <c r="I990" t="s">
        <v>4294</v>
      </c>
      <c r="J990" t="s">
        <v>4294</v>
      </c>
      <c r="K990" t="s">
        <v>4290</v>
      </c>
      <c r="L990" t="str">
        <f t="shared" si="45"/>
        <v>3.5</v>
      </c>
      <c r="M990" t="s">
        <v>437</v>
      </c>
      <c r="N990" t="str">
        <f t="shared" si="46"/>
        <v>4.9</v>
      </c>
      <c r="O990" t="s">
        <v>481</v>
      </c>
      <c r="P990">
        <v>6</v>
      </c>
      <c r="Q990">
        <v>12</v>
      </c>
      <c r="R990" t="str">
        <f t="shared" si="47"/>
        <v>28</v>
      </c>
      <c r="S990" t="s">
        <v>4035</v>
      </c>
      <c r="T990" t="s">
        <v>1892</v>
      </c>
      <c r="U990" t="s">
        <v>4295</v>
      </c>
      <c r="V990" t="s">
        <v>13807</v>
      </c>
      <c r="W990" t="s">
        <v>13807</v>
      </c>
    </row>
    <row r="991" spans="1:23" x14ac:dyDescent="0.25">
      <c r="A991" t="s">
        <v>13808</v>
      </c>
      <c r="B991" t="s">
        <v>13808</v>
      </c>
      <c r="C991" t="s">
        <v>4296</v>
      </c>
      <c r="E991" t="s">
        <v>1505</v>
      </c>
      <c r="F991" t="s">
        <v>15058</v>
      </c>
      <c r="G991" t="s">
        <v>15058</v>
      </c>
      <c r="H991" t="s">
        <v>15058</v>
      </c>
      <c r="I991" t="s">
        <v>4296</v>
      </c>
      <c r="J991" t="s">
        <v>4296</v>
      </c>
      <c r="K991" t="s">
        <v>4262</v>
      </c>
      <c r="L991" t="str">
        <f t="shared" si="45"/>
        <v>4.0</v>
      </c>
      <c r="M991" t="s">
        <v>1917</v>
      </c>
      <c r="N991" t="str">
        <f t="shared" si="46"/>
        <v>5.0</v>
      </c>
      <c r="O991" t="s">
        <v>3195</v>
      </c>
      <c r="P991">
        <v>6</v>
      </c>
      <c r="Q991">
        <v>12</v>
      </c>
      <c r="R991" t="str">
        <f t="shared" si="47"/>
        <v>55</v>
      </c>
      <c r="S991" t="s">
        <v>729</v>
      </c>
      <c r="T991" t="s">
        <v>1873</v>
      </c>
      <c r="U991" t="s">
        <v>4297</v>
      </c>
      <c r="V991" t="s">
        <v>13807</v>
      </c>
      <c r="W991" t="s">
        <v>13807</v>
      </c>
    </row>
    <row r="992" spans="1:23" x14ac:dyDescent="0.25">
      <c r="A992" t="s">
        <v>13808</v>
      </c>
      <c r="B992" t="s">
        <v>13808</v>
      </c>
      <c r="C992" t="s">
        <v>4300</v>
      </c>
      <c r="E992" t="s">
        <v>1505</v>
      </c>
      <c r="F992" t="s">
        <v>15059</v>
      </c>
      <c r="G992" t="s">
        <v>15059</v>
      </c>
      <c r="H992" t="s">
        <v>15059</v>
      </c>
      <c r="I992" t="s">
        <v>4300</v>
      </c>
      <c r="J992" t="s">
        <v>4300</v>
      </c>
      <c r="K992" t="s">
        <v>2974</v>
      </c>
      <c r="L992" t="str">
        <f t="shared" si="45"/>
        <v>3.4</v>
      </c>
      <c r="M992" t="s">
        <v>451</v>
      </c>
      <c r="N992" t="str">
        <f t="shared" si="46"/>
        <v>5.0</v>
      </c>
      <c r="O992" t="s">
        <v>3195</v>
      </c>
      <c r="P992">
        <v>6</v>
      </c>
      <c r="Q992">
        <v>12</v>
      </c>
      <c r="R992" t="str">
        <f t="shared" si="47"/>
        <v>35</v>
      </c>
      <c r="S992" t="s">
        <v>623</v>
      </c>
      <c r="T992" t="s">
        <v>2874</v>
      </c>
      <c r="U992" t="s">
        <v>4301</v>
      </c>
      <c r="V992" t="s">
        <v>13807</v>
      </c>
      <c r="W992" t="s">
        <v>13807</v>
      </c>
    </row>
    <row r="993" spans="1:23" x14ac:dyDescent="0.25">
      <c r="A993" t="s">
        <v>13808</v>
      </c>
      <c r="B993" t="s">
        <v>13808</v>
      </c>
      <c r="C993" t="s">
        <v>4302</v>
      </c>
      <c r="E993" t="s">
        <v>1505</v>
      </c>
      <c r="F993" t="s">
        <v>15060</v>
      </c>
      <c r="G993" t="s">
        <v>15060</v>
      </c>
      <c r="H993" t="s">
        <v>15060</v>
      </c>
      <c r="I993" t="s">
        <v>4302</v>
      </c>
      <c r="J993" t="s">
        <v>4302</v>
      </c>
      <c r="K993" t="s">
        <v>4093</v>
      </c>
      <c r="L993" t="str">
        <f t="shared" si="45"/>
        <v>3.2</v>
      </c>
      <c r="M993" t="s">
        <v>469</v>
      </c>
      <c r="N993" t="str">
        <f t="shared" si="46"/>
        <v>4.9</v>
      </c>
      <c r="O993" t="s">
        <v>481</v>
      </c>
      <c r="P993">
        <v>6</v>
      </c>
      <c r="Q993">
        <v>12</v>
      </c>
      <c r="R993" t="str">
        <f t="shared" si="47"/>
        <v>28</v>
      </c>
      <c r="S993" t="s">
        <v>4035</v>
      </c>
      <c r="T993" t="s">
        <v>2048</v>
      </c>
      <c r="U993" t="s">
        <v>4303</v>
      </c>
      <c r="V993" t="s">
        <v>13807</v>
      </c>
      <c r="W993" t="s">
        <v>13807</v>
      </c>
    </row>
    <row r="994" spans="1:23" x14ac:dyDescent="0.25">
      <c r="A994" t="s">
        <v>13808</v>
      </c>
      <c r="B994" t="s">
        <v>13808</v>
      </c>
      <c r="C994" t="s">
        <v>4305</v>
      </c>
      <c r="E994" t="s">
        <v>1505</v>
      </c>
      <c r="F994" t="s">
        <v>15061</v>
      </c>
      <c r="G994" t="s">
        <v>15061</v>
      </c>
      <c r="H994" t="s">
        <v>15061</v>
      </c>
      <c r="I994" t="s">
        <v>4305</v>
      </c>
      <c r="J994" t="s">
        <v>4305</v>
      </c>
      <c r="K994" t="s">
        <v>4306</v>
      </c>
      <c r="L994" t="str">
        <f t="shared" si="45"/>
        <v>3.5</v>
      </c>
      <c r="M994" t="s">
        <v>437</v>
      </c>
      <c r="N994" t="str">
        <f t="shared" si="46"/>
        <v>4.9</v>
      </c>
      <c r="O994" t="s">
        <v>481</v>
      </c>
      <c r="P994">
        <v>6</v>
      </c>
      <c r="Q994">
        <v>12</v>
      </c>
      <c r="R994" t="str">
        <f t="shared" si="47"/>
        <v>28</v>
      </c>
      <c r="S994" t="s">
        <v>4035</v>
      </c>
      <c r="T994" t="s">
        <v>2048</v>
      </c>
      <c r="U994" t="s">
        <v>4307</v>
      </c>
      <c r="V994" t="s">
        <v>13807</v>
      </c>
      <c r="W994" t="s">
        <v>13807</v>
      </c>
    </row>
    <row r="995" spans="1:23" x14ac:dyDescent="0.25">
      <c r="A995" t="s">
        <v>13808</v>
      </c>
      <c r="B995" t="s">
        <v>13808</v>
      </c>
      <c r="C995" t="s">
        <v>4308</v>
      </c>
      <c r="E995" t="s">
        <v>1505</v>
      </c>
      <c r="F995" t="s">
        <v>15062</v>
      </c>
      <c r="G995" t="s">
        <v>15062</v>
      </c>
      <c r="H995" t="s">
        <v>15062</v>
      </c>
      <c r="I995" t="s">
        <v>4308</v>
      </c>
      <c r="J995" t="s">
        <v>4308</v>
      </c>
      <c r="K995" t="s">
        <v>4290</v>
      </c>
      <c r="L995" t="str">
        <f t="shared" si="45"/>
        <v>3.5</v>
      </c>
      <c r="M995" t="s">
        <v>437</v>
      </c>
      <c r="N995" t="str">
        <f t="shared" si="46"/>
        <v>4.9</v>
      </c>
      <c r="O995" t="s">
        <v>481</v>
      </c>
      <c r="P995">
        <v>6</v>
      </c>
      <c r="Q995">
        <v>12</v>
      </c>
      <c r="R995" t="str">
        <f t="shared" si="47"/>
        <v>28</v>
      </c>
      <c r="S995" t="s">
        <v>4035</v>
      </c>
      <c r="T995" t="s">
        <v>2048</v>
      </c>
      <c r="U995" t="s">
        <v>4309</v>
      </c>
      <c r="V995" t="s">
        <v>13807</v>
      </c>
      <c r="W995" t="s">
        <v>13807</v>
      </c>
    </row>
    <row r="996" spans="1:23" x14ac:dyDescent="0.25">
      <c r="A996" t="s">
        <v>13808</v>
      </c>
      <c r="B996" t="s">
        <v>13808</v>
      </c>
      <c r="C996" t="s">
        <v>4310</v>
      </c>
      <c r="E996" t="s">
        <v>1505</v>
      </c>
      <c r="F996" t="s">
        <v>15063</v>
      </c>
      <c r="G996" t="s">
        <v>15063</v>
      </c>
      <c r="H996" t="s">
        <v>15063</v>
      </c>
      <c r="I996" t="s">
        <v>4310</v>
      </c>
      <c r="J996" t="s">
        <v>4310</v>
      </c>
      <c r="K996" t="s">
        <v>4306</v>
      </c>
      <c r="L996" t="str">
        <f t="shared" si="45"/>
        <v>4.3</v>
      </c>
      <c r="M996" t="s">
        <v>430</v>
      </c>
      <c r="N996" t="str">
        <f t="shared" si="46"/>
        <v>5.0</v>
      </c>
      <c r="O996" t="s">
        <v>3195</v>
      </c>
      <c r="P996">
        <v>6</v>
      </c>
      <c r="Q996">
        <v>12</v>
      </c>
      <c r="R996" t="str">
        <f t="shared" si="47"/>
        <v>45</v>
      </c>
      <c r="S996" t="s">
        <v>985</v>
      </c>
      <c r="T996" t="s">
        <v>2048</v>
      </c>
      <c r="U996" t="s">
        <v>4311</v>
      </c>
      <c r="V996" t="s">
        <v>13807</v>
      </c>
      <c r="W996" t="s">
        <v>13807</v>
      </c>
    </row>
    <row r="997" spans="1:23" x14ac:dyDescent="0.25">
      <c r="A997" t="s">
        <v>13808</v>
      </c>
      <c r="B997" t="s">
        <v>13808</v>
      </c>
      <c r="C997" t="s">
        <v>4312</v>
      </c>
      <c r="E997" t="s">
        <v>1505</v>
      </c>
      <c r="F997" t="s">
        <v>15064</v>
      </c>
      <c r="G997" t="s">
        <v>15064</v>
      </c>
      <c r="H997" t="s">
        <v>15064</v>
      </c>
      <c r="I997" t="s">
        <v>4312</v>
      </c>
      <c r="J997" t="s">
        <v>4312</v>
      </c>
      <c r="K997" t="s">
        <v>2974</v>
      </c>
      <c r="L997" t="str">
        <f t="shared" si="45"/>
        <v>3.8</v>
      </c>
      <c r="M997" t="s">
        <v>445</v>
      </c>
      <c r="N997" t="str">
        <f t="shared" si="46"/>
        <v>5.0</v>
      </c>
      <c r="O997" t="s">
        <v>3195</v>
      </c>
      <c r="P997">
        <v>6</v>
      </c>
      <c r="Q997">
        <v>12</v>
      </c>
      <c r="R997" t="str">
        <f t="shared" si="47"/>
        <v>65</v>
      </c>
      <c r="S997" t="s">
        <v>424</v>
      </c>
      <c r="T997" t="s">
        <v>1889</v>
      </c>
      <c r="U997" t="s">
        <v>4313</v>
      </c>
      <c r="V997" t="s">
        <v>13807</v>
      </c>
      <c r="W997" t="s">
        <v>13807</v>
      </c>
    </row>
    <row r="998" spans="1:23" x14ac:dyDescent="0.25">
      <c r="A998" t="s">
        <v>13808</v>
      </c>
      <c r="B998" t="s">
        <v>13808</v>
      </c>
      <c r="C998" t="s">
        <v>4316</v>
      </c>
      <c r="E998" t="s">
        <v>1505</v>
      </c>
      <c r="F998" t="s">
        <v>15065</v>
      </c>
      <c r="G998" t="s">
        <v>15065</v>
      </c>
      <c r="H998" t="s">
        <v>15065</v>
      </c>
      <c r="I998" t="s">
        <v>4316</v>
      </c>
      <c r="J998" t="s">
        <v>4316</v>
      </c>
      <c r="K998" t="s">
        <v>2338</v>
      </c>
      <c r="L998" t="str">
        <f t="shared" si="45"/>
        <v>2.1</v>
      </c>
      <c r="M998" t="s">
        <v>529</v>
      </c>
      <c r="N998" t="str">
        <f t="shared" si="46"/>
        <v>3.7</v>
      </c>
      <c r="O998" t="s">
        <v>442</v>
      </c>
      <c r="P998">
        <v>4</v>
      </c>
      <c r="Q998">
        <v>8</v>
      </c>
      <c r="R998" t="str">
        <f t="shared" si="47"/>
        <v>15</v>
      </c>
      <c r="S998" t="s">
        <v>2002</v>
      </c>
      <c r="T998" t="s">
        <v>1873</v>
      </c>
      <c r="U998" t="s">
        <v>4317</v>
      </c>
      <c r="V998" t="s">
        <v>13807</v>
      </c>
      <c r="W998" t="s">
        <v>13807</v>
      </c>
    </row>
    <row r="999" spans="1:23" x14ac:dyDescent="0.25">
      <c r="A999" t="s">
        <v>13808</v>
      </c>
      <c r="B999" t="s">
        <v>13808</v>
      </c>
      <c r="C999" t="s">
        <v>4318</v>
      </c>
      <c r="E999" t="s">
        <v>1505</v>
      </c>
      <c r="F999" t="s">
        <v>15066</v>
      </c>
      <c r="G999" t="s">
        <v>15066</v>
      </c>
      <c r="H999" t="s">
        <v>15066</v>
      </c>
      <c r="I999" t="s">
        <v>4318</v>
      </c>
      <c r="J999" t="s">
        <v>4318</v>
      </c>
      <c r="K999" t="s">
        <v>2014</v>
      </c>
      <c r="L999" t="str">
        <f t="shared" si="45"/>
        <v>3.5</v>
      </c>
      <c r="M999" t="s">
        <v>437</v>
      </c>
      <c r="N999" t="str">
        <f t="shared" si="46"/>
        <v>3.7</v>
      </c>
      <c r="O999" t="s">
        <v>442</v>
      </c>
      <c r="P999">
        <v>4</v>
      </c>
      <c r="Q999">
        <v>8</v>
      </c>
      <c r="R999" t="str">
        <f t="shared" si="47"/>
        <v>65</v>
      </c>
      <c r="S999" t="s">
        <v>424</v>
      </c>
      <c r="T999" t="s">
        <v>2009</v>
      </c>
      <c r="U999" t="s">
        <v>4319</v>
      </c>
      <c r="V999" t="s">
        <v>13807</v>
      </c>
      <c r="W999" t="s">
        <v>13807</v>
      </c>
    </row>
    <row r="1000" spans="1:23" x14ac:dyDescent="0.25">
      <c r="A1000" t="s">
        <v>13808</v>
      </c>
      <c r="B1000" t="s">
        <v>13808</v>
      </c>
      <c r="C1000" t="s">
        <v>4320</v>
      </c>
      <c r="E1000" t="s">
        <v>1505</v>
      </c>
      <c r="F1000" t="s">
        <v>15067</v>
      </c>
      <c r="G1000" t="s">
        <v>15067</v>
      </c>
      <c r="H1000" t="s">
        <v>15067</v>
      </c>
      <c r="I1000" t="s">
        <v>4320</v>
      </c>
      <c r="J1000" t="s">
        <v>4320</v>
      </c>
      <c r="K1000" t="s">
        <v>2014</v>
      </c>
      <c r="L1000" t="str">
        <f t="shared" si="45"/>
        <v>3.2</v>
      </c>
      <c r="M1000" t="s">
        <v>469</v>
      </c>
      <c r="N1000" t="str">
        <f t="shared" si="46"/>
        <v>3.6</v>
      </c>
      <c r="O1000" t="s">
        <v>426</v>
      </c>
      <c r="P1000">
        <v>6</v>
      </c>
      <c r="Q1000">
        <v>12</v>
      </c>
      <c r="R1000" t="str">
        <f t="shared" si="47"/>
        <v>65</v>
      </c>
      <c r="S1000" t="s">
        <v>424</v>
      </c>
      <c r="T1000" t="s">
        <v>2009</v>
      </c>
      <c r="U1000" t="s">
        <v>4321</v>
      </c>
      <c r="V1000" t="s">
        <v>13807</v>
      </c>
      <c r="W1000" t="s">
        <v>13807</v>
      </c>
    </row>
    <row r="1001" spans="1:23" x14ac:dyDescent="0.25">
      <c r="A1001" t="s">
        <v>13808</v>
      </c>
      <c r="B1001" t="s">
        <v>13808</v>
      </c>
      <c r="C1001" t="s">
        <v>4322</v>
      </c>
      <c r="E1001" t="s">
        <v>1505</v>
      </c>
      <c r="F1001" t="s">
        <v>15068</v>
      </c>
      <c r="G1001" t="s">
        <v>15068</v>
      </c>
      <c r="H1001" t="s">
        <v>15068</v>
      </c>
      <c r="I1001" t="s">
        <v>4322</v>
      </c>
      <c r="J1001" t="s">
        <v>4322</v>
      </c>
      <c r="K1001" t="s">
        <v>4034</v>
      </c>
      <c r="L1001" t="str">
        <f t="shared" si="45"/>
        <v>3.2</v>
      </c>
      <c r="M1001" t="s">
        <v>469</v>
      </c>
      <c r="N1001" t="str">
        <f t="shared" si="46"/>
        <v>4.7</v>
      </c>
      <c r="O1001" t="s">
        <v>412</v>
      </c>
      <c r="P1001">
        <v>6</v>
      </c>
      <c r="Q1001">
        <v>12</v>
      </c>
      <c r="R1001" t="str">
        <f t="shared" si="47"/>
        <v>28</v>
      </c>
      <c r="S1001" t="s">
        <v>4035</v>
      </c>
      <c r="T1001" t="s">
        <v>2977</v>
      </c>
      <c r="U1001" t="s">
        <v>4323</v>
      </c>
      <c r="V1001" t="s">
        <v>13807</v>
      </c>
      <c r="W1001" t="s">
        <v>13807</v>
      </c>
    </row>
    <row r="1002" spans="1:23" x14ac:dyDescent="0.25">
      <c r="A1002" t="s">
        <v>13808</v>
      </c>
      <c r="B1002" t="s">
        <v>13808</v>
      </c>
      <c r="C1002" t="s">
        <v>4324</v>
      </c>
      <c r="E1002" t="s">
        <v>1505</v>
      </c>
      <c r="F1002" t="s">
        <v>15069</v>
      </c>
      <c r="G1002" t="s">
        <v>15069</v>
      </c>
      <c r="H1002" t="s">
        <v>15069</v>
      </c>
      <c r="I1002" t="s">
        <v>4324</v>
      </c>
      <c r="J1002" t="s">
        <v>4324</v>
      </c>
      <c r="K1002" t="s">
        <v>4034</v>
      </c>
      <c r="L1002" t="str">
        <f t="shared" si="45"/>
        <v>3.2</v>
      </c>
      <c r="M1002" t="s">
        <v>469</v>
      </c>
      <c r="N1002" t="str">
        <f t="shared" si="46"/>
        <v>4.9</v>
      </c>
      <c r="O1002" t="s">
        <v>481</v>
      </c>
      <c r="P1002">
        <v>6</v>
      </c>
      <c r="Q1002">
        <v>12</v>
      </c>
      <c r="R1002" t="str">
        <f t="shared" si="47"/>
        <v>28</v>
      </c>
      <c r="S1002" t="s">
        <v>4035</v>
      </c>
      <c r="T1002" t="s">
        <v>1889</v>
      </c>
      <c r="U1002" t="s">
        <v>4325</v>
      </c>
      <c r="V1002" t="s">
        <v>13807</v>
      </c>
      <c r="W1002" t="s">
        <v>13807</v>
      </c>
    </row>
    <row r="1003" spans="1:23" x14ac:dyDescent="0.25">
      <c r="A1003" t="s">
        <v>13808</v>
      </c>
      <c r="B1003" t="s">
        <v>13808</v>
      </c>
      <c r="C1003" t="s">
        <v>4326</v>
      </c>
      <c r="E1003" t="s">
        <v>1505</v>
      </c>
      <c r="F1003" t="s">
        <v>15070</v>
      </c>
      <c r="G1003" t="s">
        <v>15070</v>
      </c>
      <c r="H1003" t="s">
        <v>15070</v>
      </c>
      <c r="I1003" t="s">
        <v>4326</v>
      </c>
      <c r="J1003" t="s">
        <v>4326</v>
      </c>
      <c r="K1003" t="s">
        <v>4034</v>
      </c>
      <c r="L1003" t="str">
        <f t="shared" si="45"/>
        <v>3.5</v>
      </c>
      <c r="M1003" t="s">
        <v>437</v>
      </c>
      <c r="N1003" t="str">
        <f t="shared" si="46"/>
        <v>4.9</v>
      </c>
      <c r="O1003" t="s">
        <v>481</v>
      </c>
      <c r="P1003">
        <v>6</v>
      </c>
      <c r="Q1003">
        <v>12</v>
      </c>
      <c r="R1003" t="str">
        <f t="shared" si="47"/>
        <v>28</v>
      </c>
      <c r="S1003" t="s">
        <v>4035</v>
      </c>
      <c r="T1003" t="s">
        <v>2977</v>
      </c>
      <c r="U1003" t="s">
        <v>4327</v>
      </c>
      <c r="V1003" t="s">
        <v>13807</v>
      </c>
      <c r="W1003" t="s">
        <v>13807</v>
      </c>
    </row>
    <row r="1004" spans="1:23" x14ac:dyDescent="0.25">
      <c r="A1004" t="s">
        <v>13808</v>
      </c>
      <c r="B1004" t="s">
        <v>13808</v>
      </c>
      <c r="C1004" t="s">
        <v>4328</v>
      </c>
      <c r="E1004" t="s">
        <v>1505</v>
      </c>
      <c r="F1004" t="s">
        <v>15071</v>
      </c>
      <c r="G1004" t="s">
        <v>15071</v>
      </c>
      <c r="H1004" t="s">
        <v>15071</v>
      </c>
      <c r="I1004" t="s">
        <v>4328</v>
      </c>
      <c r="J1004" t="s">
        <v>4328</v>
      </c>
      <c r="K1004" t="s">
        <v>2014</v>
      </c>
      <c r="L1004" t="str">
        <f t="shared" si="45"/>
        <v>3.6</v>
      </c>
      <c r="M1004" t="s">
        <v>426</v>
      </c>
      <c r="N1004" t="str">
        <f t="shared" si="46"/>
        <v>3.9</v>
      </c>
      <c r="O1004" t="s">
        <v>422</v>
      </c>
      <c r="P1004">
        <v>4</v>
      </c>
      <c r="Q1004">
        <v>8</v>
      </c>
      <c r="R1004" t="str">
        <f t="shared" si="47"/>
        <v>65</v>
      </c>
      <c r="S1004" t="s">
        <v>424</v>
      </c>
      <c r="T1004" t="s">
        <v>2292</v>
      </c>
      <c r="U1004" t="s">
        <v>4329</v>
      </c>
      <c r="V1004" t="s">
        <v>13807</v>
      </c>
      <c r="W1004" t="s">
        <v>13807</v>
      </c>
    </row>
    <row r="1005" spans="1:23" x14ac:dyDescent="0.25">
      <c r="A1005" t="s">
        <v>13808</v>
      </c>
      <c r="B1005" t="s">
        <v>13808</v>
      </c>
      <c r="C1005" t="s">
        <v>4330</v>
      </c>
      <c r="E1005" t="s">
        <v>1505</v>
      </c>
      <c r="F1005" t="s">
        <v>15072</v>
      </c>
      <c r="G1005" t="s">
        <v>15072</v>
      </c>
      <c r="H1005" t="s">
        <v>15072</v>
      </c>
      <c r="I1005" t="s">
        <v>4330</v>
      </c>
      <c r="J1005" t="s">
        <v>4330</v>
      </c>
      <c r="K1005" t="s">
        <v>2014</v>
      </c>
      <c r="L1005" t="str">
        <f t="shared" si="45"/>
        <v>3.2</v>
      </c>
      <c r="M1005" t="s">
        <v>469</v>
      </c>
      <c r="N1005" t="str">
        <f t="shared" si="46"/>
        <v>3.8</v>
      </c>
      <c r="O1005" t="s">
        <v>445</v>
      </c>
      <c r="P1005">
        <v>4</v>
      </c>
      <c r="Q1005">
        <v>8</v>
      </c>
      <c r="R1005" t="str">
        <f t="shared" si="47"/>
        <v>35</v>
      </c>
      <c r="S1005" t="s">
        <v>623</v>
      </c>
      <c r="T1005" t="s">
        <v>2292</v>
      </c>
      <c r="U1005" t="s">
        <v>4331</v>
      </c>
      <c r="V1005" t="s">
        <v>13807</v>
      </c>
      <c r="W1005" t="s">
        <v>13807</v>
      </c>
    </row>
    <row r="1006" spans="1:23" x14ac:dyDescent="0.25">
      <c r="A1006" t="s">
        <v>13808</v>
      </c>
      <c r="B1006" t="s">
        <v>13808</v>
      </c>
      <c r="C1006" t="s">
        <v>4332</v>
      </c>
      <c r="E1006" t="s">
        <v>1505</v>
      </c>
      <c r="F1006" t="s">
        <v>15073</v>
      </c>
      <c r="G1006" t="s">
        <v>15073</v>
      </c>
      <c r="H1006" t="s">
        <v>15073</v>
      </c>
      <c r="I1006" t="s">
        <v>4332</v>
      </c>
      <c r="J1006" t="s">
        <v>4332</v>
      </c>
      <c r="K1006" t="s">
        <v>2338</v>
      </c>
      <c r="L1006" t="str">
        <f t="shared" si="45"/>
        <v>2.0</v>
      </c>
      <c r="M1006" t="s">
        <v>1881</v>
      </c>
      <c r="N1006" t="str">
        <f t="shared" si="46"/>
        <v>3.6</v>
      </c>
      <c r="O1006" t="s">
        <v>426</v>
      </c>
      <c r="P1006">
        <v>4</v>
      </c>
      <c r="Q1006">
        <v>8</v>
      </c>
      <c r="R1006" t="str">
        <f t="shared" si="47"/>
        <v>15</v>
      </c>
      <c r="S1006" t="s">
        <v>2002</v>
      </c>
      <c r="T1006" t="s">
        <v>2292</v>
      </c>
      <c r="U1006" t="s">
        <v>4333</v>
      </c>
      <c r="V1006" t="s">
        <v>13807</v>
      </c>
      <c r="W1006" t="s">
        <v>13807</v>
      </c>
    </row>
    <row r="1007" spans="1:23" x14ac:dyDescent="0.25">
      <c r="A1007" t="s">
        <v>13808</v>
      </c>
      <c r="B1007" t="s">
        <v>13808</v>
      </c>
      <c r="C1007" t="s">
        <v>4334</v>
      </c>
      <c r="E1007" t="s">
        <v>1505</v>
      </c>
      <c r="F1007" t="s">
        <v>15074</v>
      </c>
      <c r="G1007" t="s">
        <v>15074</v>
      </c>
      <c r="H1007" t="s">
        <v>15074</v>
      </c>
      <c r="I1007" t="s">
        <v>4334</v>
      </c>
      <c r="J1007" t="s">
        <v>4334</v>
      </c>
      <c r="K1007" t="s">
        <v>2014</v>
      </c>
      <c r="L1007" t="str">
        <f t="shared" si="45"/>
        <v>3.4</v>
      </c>
      <c r="M1007" t="s">
        <v>451</v>
      </c>
      <c r="N1007" t="str">
        <f t="shared" si="46"/>
        <v>3.9</v>
      </c>
      <c r="O1007" t="s">
        <v>422</v>
      </c>
      <c r="P1007">
        <v>6</v>
      </c>
      <c r="Q1007">
        <v>12</v>
      </c>
      <c r="R1007" t="str">
        <f t="shared" si="47"/>
        <v>65</v>
      </c>
      <c r="S1007" t="s">
        <v>424</v>
      </c>
      <c r="T1007" t="s">
        <v>2204</v>
      </c>
      <c r="U1007" t="s">
        <v>4335</v>
      </c>
      <c r="V1007" t="s">
        <v>13807</v>
      </c>
      <c r="W1007" t="s">
        <v>13807</v>
      </c>
    </row>
    <row r="1008" spans="1:23" x14ac:dyDescent="0.25">
      <c r="A1008" t="s">
        <v>13808</v>
      </c>
      <c r="B1008" t="s">
        <v>13808</v>
      </c>
      <c r="C1008" t="s">
        <v>4336</v>
      </c>
      <c r="E1008" t="s">
        <v>1505</v>
      </c>
      <c r="F1008" t="s">
        <v>15075</v>
      </c>
      <c r="G1008" t="s">
        <v>15075</v>
      </c>
      <c r="H1008" t="s">
        <v>15075</v>
      </c>
      <c r="I1008" t="s">
        <v>4336</v>
      </c>
      <c r="J1008" t="s">
        <v>4336</v>
      </c>
      <c r="K1008" t="s">
        <v>2014</v>
      </c>
      <c r="L1008" t="str">
        <f t="shared" si="45"/>
        <v>3.6</v>
      </c>
      <c r="M1008" t="s">
        <v>426</v>
      </c>
      <c r="N1008" t="str">
        <f t="shared" si="46"/>
        <v>4.0</v>
      </c>
      <c r="O1008" t="s">
        <v>1917</v>
      </c>
      <c r="P1008">
        <v>4</v>
      </c>
      <c r="Q1008">
        <v>8</v>
      </c>
      <c r="R1008" t="str">
        <f t="shared" si="47"/>
        <v>65</v>
      </c>
      <c r="S1008" t="s">
        <v>424</v>
      </c>
      <c r="T1008" t="s">
        <v>1914</v>
      </c>
      <c r="U1008" t="s">
        <v>4337</v>
      </c>
      <c r="V1008" t="s">
        <v>13807</v>
      </c>
      <c r="W1008" t="s">
        <v>13807</v>
      </c>
    </row>
    <row r="1009" spans="1:23" x14ac:dyDescent="0.25">
      <c r="A1009" t="s">
        <v>13808</v>
      </c>
      <c r="B1009" t="s">
        <v>13808</v>
      </c>
      <c r="C1009" t="s">
        <v>4338</v>
      </c>
      <c r="E1009" t="s">
        <v>1505</v>
      </c>
      <c r="F1009" t="s">
        <v>15076</v>
      </c>
      <c r="G1009" t="s">
        <v>15076</v>
      </c>
      <c r="H1009" t="s">
        <v>15076</v>
      </c>
      <c r="I1009" t="s">
        <v>4338</v>
      </c>
      <c r="J1009" t="s">
        <v>4338</v>
      </c>
      <c r="L1009" t="str">
        <f t="shared" si="45"/>
        <v>3.3</v>
      </c>
      <c r="M1009" t="s">
        <v>507</v>
      </c>
      <c r="N1009" t="str">
        <f t="shared" si="46"/>
        <v>3.9</v>
      </c>
      <c r="O1009" t="s">
        <v>422</v>
      </c>
      <c r="P1009">
        <v>4</v>
      </c>
      <c r="Q1009">
        <v>4</v>
      </c>
      <c r="R1009" t="str">
        <f t="shared" si="47"/>
        <v>35</v>
      </c>
      <c r="S1009" t="s">
        <v>623</v>
      </c>
      <c r="T1009" t="s">
        <v>1911</v>
      </c>
      <c r="U1009" t="s">
        <v>4339</v>
      </c>
      <c r="V1009" t="s">
        <v>13807</v>
      </c>
      <c r="W1009" t="s">
        <v>13807</v>
      </c>
    </row>
    <row r="1010" spans="1:23" x14ac:dyDescent="0.25">
      <c r="A1010" t="s">
        <v>13808</v>
      </c>
      <c r="B1010" t="s">
        <v>13808</v>
      </c>
      <c r="C1010" t="s">
        <v>4340</v>
      </c>
      <c r="E1010" t="s">
        <v>1505</v>
      </c>
      <c r="F1010" t="s">
        <v>15077</v>
      </c>
      <c r="G1010" t="s">
        <v>15077</v>
      </c>
      <c r="H1010" t="s">
        <v>15077</v>
      </c>
      <c r="I1010" t="s">
        <v>4340</v>
      </c>
      <c r="J1010" t="s">
        <v>4340</v>
      </c>
      <c r="K1010" t="s">
        <v>2014</v>
      </c>
      <c r="L1010" t="str">
        <f t="shared" si="45"/>
        <v>3.7</v>
      </c>
      <c r="M1010" t="s">
        <v>442</v>
      </c>
      <c r="N1010" t="str">
        <f t="shared" si="46"/>
        <v>4.2</v>
      </c>
      <c r="O1010" t="s">
        <v>418</v>
      </c>
      <c r="P1010">
        <v>4</v>
      </c>
      <c r="Q1010">
        <v>8</v>
      </c>
      <c r="R1010" t="str">
        <f t="shared" si="47"/>
        <v>65</v>
      </c>
      <c r="S1010" t="s">
        <v>424</v>
      </c>
      <c r="T1010" t="s">
        <v>2209</v>
      </c>
      <c r="U1010" t="s">
        <v>4341</v>
      </c>
      <c r="V1010" t="s">
        <v>13807</v>
      </c>
      <c r="W1010" t="s">
        <v>13807</v>
      </c>
    </row>
    <row r="1011" spans="1:23" x14ac:dyDescent="0.25">
      <c r="A1011" t="s">
        <v>13808</v>
      </c>
      <c r="B1011" t="s">
        <v>13808</v>
      </c>
      <c r="C1011" t="s">
        <v>4342</v>
      </c>
      <c r="E1011" t="s">
        <v>1505</v>
      </c>
      <c r="F1011" t="s">
        <v>15078</v>
      </c>
      <c r="G1011" t="s">
        <v>15078</v>
      </c>
      <c r="H1011" t="s">
        <v>15078</v>
      </c>
      <c r="I1011" t="s">
        <v>4342</v>
      </c>
      <c r="J1011" t="s">
        <v>4342</v>
      </c>
      <c r="K1011" t="s">
        <v>2014</v>
      </c>
      <c r="L1011" t="str">
        <f t="shared" si="45"/>
        <v>3.3</v>
      </c>
      <c r="M1011" t="s">
        <v>507</v>
      </c>
      <c r="N1011" t="str">
        <f t="shared" si="46"/>
        <v>4.0</v>
      </c>
      <c r="O1011" t="s">
        <v>1917</v>
      </c>
      <c r="P1011">
        <v>4</v>
      </c>
      <c r="Q1011">
        <v>8</v>
      </c>
      <c r="R1011" t="str">
        <f t="shared" si="47"/>
        <v>35</v>
      </c>
      <c r="S1011" t="s">
        <v>623</v>
      </c>
      <c r="T1011" t="s">
        <v>2209</v>
      </c>
      <c r="U1011" t="s">
        <v>4343</v>
      </c>
      <c r="V1011" t="s">
        <v>13807</v>
      </c>
      <c r="W1011" t="s">
        <v>13807</v>
      </c>
    </row>
    <row r="1012" spans="1:23" x14ac:dyDescent="0.25">
      <c r="A1012" t="s">
        <v>13808</v>
      </c>
      <c r="B1012" t="s">
        <v>13808</v>
      </c>
      <c r="C1012" t="s">
        <v>4344</v>
      </c>
      <c r="E1012" t="s">
        <v>1505</v>
      </c>
      <c r="F1012" t="s">
        <v>15079</v>
      </c>
      <c r="G1012" t="s">
        <v>15079</v>
      </c>
      <c r="H1012" t="s">
        <v>15079</v>
      </c>
      <c r="I1012" t="s">
        <v>4344</v>
      </c>
      <c r="J1012" t="s">
        <v>4344</v>
      </c>
      <c r="K1012" t="s">
        <v>2338</v>
      </c>
      <c r="L1012" t="str">
        <f t="shared" si="45"/>
        <v>2.1</v>
      </c>
      <c r="M1012" t="s">
        <v>529</v>
      </c>
      <c r="N1012" t="str">
        <f t="shared" si="46"/>
        <v>3.7</v>
      </c>
      <c r="O1012" t="s">
        <v>442</v>
      </c>
      <c r="P1012">
        <v>4</v>
      </c>
      <c r="Q1012">
        <v>8</v>
      </c>
      <c r="R1012" t="str">
        <f t="shared" si="47"/>
        <v>15</v>
      </c>
      <c r="S1012" t="s">
        <v>2002</v>
      </c>
      <c r="T1012" t="s">
        <v>2116</v>
      </c>
      <c r="U1012" t="s">
        <v>4345</v>
      </c>
      <c r="V1012" t="s">
        <v>13807</v>
      </c>
      <c r="W1012" t="s">
        <v>13807</v>
      </c>
    </row>
    <row r="1013" spans="1:23" x14ac:dyDescent="0.25">
      <c r="A1013" t="s">
        <v>13808</v>
      </c>
      <c r="B1013" t="s">
        <v>13808</v>
      </c>
      <c r="C1013" t="s">
        <v>4346</v>
      </c>
      <c r="E1013" t="s">
        <v>1505</v>
      </c>
      <c r="F1013" t="s">
        <v>15080</v>
      </c>
      <c r="G1013" t="s">
        <v>15080</v>
      </c>
      <c r="H1013" t="s">
        <v>15080</v>
      </c>
      <c r="I1013" t="s">
        <v>4346</v>
      </c>
      <c r="J1013" t="s">
        <v>4346</v>
      </c>
      <c r="K1013" t="s">
        <v>2014</v>
      </c>
      <c r="L1013" t="str">
        <f t="shared" si="45"/>
        <v>3.6</v>
      </c>
      <c r="M1013" t="s">
        <v>426</v>
      </c>
      <c r="N1013" t="str">
        <f t="shared" si="46"/>
        <v/>
      </c>
      <c r="P1013">
        <v>6</v>
      </c>
      <c r="Q1013">
        <v>12</v>
      </c>
      <c r="R1013" t="str">
        <f t="shared" si="47"/>
        <v>65</v>
      </c>
      <c r="S1013" t="s">
        <v>424</v>
      </c>
      <c r="T1013" t="s">
        <v>2116</v>
      </c>
      <c r="U1013" t="s">
        <v>4347</v>
      </c>
      <c r="V1013" t="s">
        <v>13807</v>
      </c>
      <c r="W1013" t="s">
        <v>13807</v>
      </c>
    </row>
    <row r="1014" spans="1:23" x14ac:dyDescent="0.25">
      <c r="A1014" t="s">
        <v>13808</v>
      </c>
      <c r="B1014" t="s">
        <v>13808</v>
      </c>
      <c r="C1014" t="s">
        <v>4348</v>
      </c>
      <c r="E1014" t="s">
        <v>1505</v>
      </c>
      <c r="F1014" t="s">
        <v>15081</v>
      </c>
      <c r="G1014" t="s">
        <v>15081</v>
      </c>
      <c r="H1014" t="s">
        <v>15081</v>
      </c>
      <c r="I1014" t="s">
        <v>4348</v>
      </c>
      <c r="J1014" t="s">
        <v>4348</v>
      </c>
      <c r="L1014" t="str">
        <f t="shared" si="45"/>
        <v>3.7</v>
      </c>
      <c r="M1014" t="s">
        <v>442</v>
      </c>
      <c r="N1014" t="str">
        <f t="shared" si="46"/>
        <v>4.3</v>
      </c>
      <c r="O1014" t="s">
        <v>430</v>
      </c>
      <c r="P1014">
        <v>6</v>
      </c>
      <c r="Q1014">
        <v>12</v>
      </c>
      <c r="R1014" t="str">
        <f t="shared" si="47"/>
        <v/>
      </c>
      <c r="T1014" t="s">
        <v>1911</v>
      </c>
      <c r="U1014" t="s">
        <v>4349</v>
      </c>
      <c r="V1014" t="s">
        <v>13807</v>
      </c>
      <c r="W1014" t="s">
        <v>13807</v>
      </c>
    </row>
    <row r="1015" spans="1:23" x14ac:dyDescent="0.25">
      <c r="A1015" t="s">
        <v>13808</v>
      </c>
      <c r="B1015" t="s">
        <v>13808</v>
      </c>
      <c r="C1015" t="s">
        <v>4350</v>
      </c>
      <c r="E1015" t="s">
        <v>1505</v>
      </c>
      <c r="F1015" t="s">
        <v>15082</v>
      </c>
      <c r="G1015" t="s">
        <v>15082</v>
      </c>
      <c r="H1015" t="s">
        <v>15082</v>
      </c>
      <c r="I1015" t="s">
        <v>4350</v>
      </c>
      <c r="J1015" t="s">
        <v>4350</v>
      </c>
      <c r="L1015" t="str">
        <f t="shared" si="45"/>
        <v>3.3</v>
      </c>
      <c r="M1015" t="s">
        <v>507</v>
      </c>
      <c r="N1015" t="str">
        <f t="shared" si="46"/>
        <v>4.2</v>
      </c>
      <c r="O1015" t="s">
        <v>418</v>
      </c>
      <c r="P1015">
        <v>6</v>
      </c>
      <c r="Q1015">
        <v>12</v>
      </c>
      <c r="R1015" t="str">
        <f t="shared" si="47"/>
        <v>35</v>
      </c>
      <c r="S1015" t="s">
        <v>623</v>
      </c>
      <c r="T1015" t="s">
        <v>2700</v>
      </c>
      <c r="U1015" t="s">
        <v>4351</v>
      </c>
      <c r="V1015" t="s">
        <v>13807</v>
      </c>
      <c r="W1015" t="s">
        <v>13807</v>
      </c>
    </row>
    <row r="1016" spans="1:23" x14ac:dyDescent="0.25">
      <c r="A1016" t="s">
        <v>13808</v>
      </c>
      <c r="B1016" t="s">
        <v>13808</v>
      </c>
      <c r="C1016" t="s">
        <v>4352</v>
      </c>
      <c r="E1016" t="s">
        <v>1505</v>
      </c>
      <c r="F1016" t="s">
        <v>15083</v>
      </c>
      <c r="G1016" t="s">
        <v>15083</v>
      </c>
      <c r="H1016" t="s">
        <v>15083</v>
      </c>
      <c r="I1016" t="s">
        <v>4352</v>
      </c>
      <c r="J1016" t="s">
        <v>4352</v>
      </c>
      <c r="K1016" t="s">
        <v>2518</v>
      </c>
      <c r="L1016" t="str">
        <f t="shared" si="45"/>
        <v>2.3</v>
      </c>
      <c r="M1016" t="s">
        <v>826</v>
      </c>
      <c r="N1016" t="str">
        <f t="shared" si="46"/>
        <v>4.0</v>
      </c>
      <c r="O1016" t="s">
        <v>1917</v>
      </c>
      <c r="P1016">
        <v>6</v>
      </c>
      <c r="Q1016">
        <v>12</v>
      </c>
      <c r="R1016" t="str">
        <f t="shared" si="47"/>
        <v>15</v>
      </c>
      <c r="S1016" t="s">
        <v>2002</v>
      </c>
      <c r="T1016" t="s">
        <v>1914</v>
      </c>
      <c r="U1016" t="s">
        <v>4353</v>
      </c>
      <c r="V1016" t="s">
        <v>13807</v>
      </c>
      <c r="W1016" t="s">
        <v>13807</v>
      </c>
    </row>
    <row r="1017" spans="1:23" x14ac:dyDescent="0.25">
      <c r="A1017" t="s">
        <v>13808</v>
      </c>
      <c r="B1017" t="s">
        <v>13808</v>
      </c>
      <c r="C1017" t="s">
        <v>4354</v>
      </c>
      <c r="E1017" t="s">
        <v>1505</v>
      </c>
      <c r="F1017" t="s">
        <v>15084</v>
      </c>
      <c r="G1017" t="s">
        <v>15084</v>
      </c>
      <c r="H1017" t="s">
        <v>15084</v>
      </c>
      <c r="I1017" t="s">
        <v>4354</v>
      </c>
      <c r="J1017" t="s">
        <v>4354</v>
      </c>
      <c r="K1017" t="s">
        <v>2014</v>
      </c>
      <c r="L1017" t="str">
        <f t="shared" si="45"/>
        <v>3.7</v>
      </c>
      <c r="M1017" t="s">
        <v>442</v>
      </c>
      <c r="N1017" t="str">
        <f t="shared" si="46"/>
        <v>4.2</v>
      </c>
      <c r="O1017" t="s">
        <v>418</v>
      </c>
      <c r="P1017">
        <v>6</v>
      </c>
      <c r="Q1017">
        <v>12</v>
      </c>
      <c r="R1017" t="str">
        <f t="shared" si="47"/>
        <v>65</v>
      </c>
      <c r="S1017" t="s">
        <v>424</v>
      </c>
      <c r="T1017" t="s">
        <v>1911</v>
      </c>
      <c r="U1017" t="s">
        <v>4355</v>
      </c>
      <c r="V1017" t="s">
        <v>13807</v>
      </c>
      <c r="W1017" t="s">
        <v>13807</v>
      </c>
    </row>
    <row r="1018" spans="1:23" x14ac:dyDescent="0.25">
      <c r="A1018" t="s">
        <v>13808</v>
      </c>
      <c r="B1018" t="s">
        <v>13808</v>
      </c>
      <c r="C1018" t="s">
        <v>4356</v>
      </c>
      <c r="E1018" t="s">
        <v>1505</v>
      </c>
      <c r="F1018" t="s">
        <v>15085</v>
      </c>
      <c r="G1018" t="s">
        <v>15085</v>
      </c>
      <c r="H1018" t="s">
        <v>15085</v>
      </c>
      <c r="I1018" t="s">
        <v>4356</v>
      </c>
      <c r="J1018" t="s">
        <v>4356</v>
      </c>
      <c r="K1018" t="s">
        <v>2014</v>
      </c>
      <c r="L1018" t="str">
        <f t="shared" si="45"/>
        <v>3.3</v>
      </c>
      <c r="M1018" t="s">
        <v>507</v>
      </c>
      <c r="N1018" t="str">
        <f t="shared" si="46"/>
        <v>4.2</v>
      </c>
      <c r="O1018" t="s">
        <v>418</v>
      </c>
      <c r="P1018">
        <v>6</v>
      </c>
      <c r="Q1018">
        <v>12</v>
      </c>
      <c r="R1018" t="str">
        <f t="shared" si="47"/>
        <v>35</v>
      </c>
      <c r="S1018" t="s">
        <v>623</v>
      </c>
      <c r="T1018" t="s">
        <v>1911</v>
      </c>
      <c r="U1018" t="s">
        <v>4357</v>
      </c>
      <c r="V1018" t="s">
        <v>13807</v>
      </c>
      <c r="W1018" t="s">
        <v>13807</v>
      </c>
    </row>
    <row r="1019" spans="1:23" x14ac:dyDescent="0.25">
      <c r="A1019" t="s">
        <v>13808</v>
      </c>
      <c r="B1019" t="s">
        <v>13808</v>
      </c>
      <c r="C1019" t="s">
        <v>4358</v>
      </c>
      <c r="E1019" t="s">
        <v>1505</v>
      </c>
      <c r="F1019" t="s">
        <v>15086</v>
      </c>
      <c r="G1019" t="s">
        <v>15086</v>
      </c>
      <c r="H1019" t="s">
        <v>15086</v>
      </c>
      <c r="I1019" t="s">
        <v>4358</v>
      </c>
      <c r="J1019" t="s">
        <v>4358</v>
      </c>
      <c r="K1019" t="s">
        <v>2518</v>
      </c>
      <c r="L1019" t="str">
        <f t="shared" si="45"/>
        <v>2.1</v>
      </c>
      <c r="M1019" t="s">
        <v>529</v>
      </c>
      <c r="N1019" t="str">
        <f t="shared" si="46"/>
        <v>4.0</v>
      </c>
      <c r="O1019" t="s">
        <v>1917</v>
      </c>
      <c r="P1019">
        <v>6</v>
      </c>
      <c r="Q1019">
        <v>12</v>
      </c>
      <c r="R1019" t="str">
        <f t="shared" si="47"/>
        <v>15</v>
      </c>
      <c r="S1019" t="s">
        <v>2002</v>
      </c>
      <c r="T1019" t="s">
        <v>1914</v>
      </c>
      <c r="U1019" t="s">
        <v>4359</v>
      </c>
      <c r="V1019" t="s">
        <v>13807</v>
      </c>
      <c r="W1019" t="s">
        <v>13807</v>
      </c>
    </row>
    <row r="1020" spans="1:23" x14ac:dyDescent="0.25">
      <c r="A1020" t="s">
        <v>13808</v>
      </c>
      <c r="B1020" t="s">
        <v>13808</v>
      </c>
      <c r="C1020" t="s">
        <v>4360</v>
      </c>
      <c r="E1020" t="s">
        <v>1505</v>
      </c>
      <c r="F1020" t="s">
        <v>15087</v>
      </c>
      <c r="G1020" t="s">
        <v>15087</v>
      </c>
      <c r="H1020" t="s">
        <v>15087</v>
      </c>
      <c r="I1020" t="s">
        <v>4360</v>
      </c>
      <c r="J1020" t="s">
        <v>4360</v>
      </c>
      <c r="K1020" t="s">
        <v>2014</v>
      </c>
      <c r="L1020" t="str">
        <f t="shared" si="45"/>
        <v>3.7</v>
      </c>
      <c r="M1020" t="s">
        <v>442</v>
      </c>
      <c r="N1020" t="str">
        <f t="shared" si="46"/>
        <v>4.2</v>
      </c>
      <c r="O1020" t="s">
        <v>418</v>
      </c>
      <c r="P1020">
        <v>6</v>
      </c>
      <c r="Q1020">
        <v>12</v>
      </c>
      <c r="R1020" t="str">
        <f t="shared" si="47"/>
        <v>65</v>
      </c>
      <c r="S1020" t="s">
        <v>424</v>
      </c>
      <c r="T1020" t="s">
        <v>1886</v>
      </c>
      <c r="U1020" t="s">
        <v>4361</v>
      </c>
      <c r="V1020" t="s">
        <v>13807</v>
      </c>
      <c r="W1020" t="s">
        <v>13807</v>
      </c>
    </row>
    <row r="1021" spans="1:23" x14ac:dyDescent="0.25">
      <c r="A1021" t="s">
        <v>13808</v>
      </c>
      <c r="B1021" t="s">
        <v>13808</v>
      </c>
      <c r="C1021" t="s">
        <v>4362</v>
      </c>
      <c r="E1021" t="s">
        <v>1505</v>
      </c>
      <c r="F1021" t="s">
        <v>15088</v>
      </c>
      <c r="G1021" t="s">
        <v>15088</v>
      </c>
      <c r="H1021" t="s">
        <v>15088</v>
      </c>
      <c r="I1021" t="s">
        <v>4362</v>
      </c>
      <c r="J1021" t="s">
        <v>4362</v>
      </c>
      <c r="K1021" t="s">
        <v>2014</v>
      </c>
      <c r="L1021" t="str">
        <f t="shared" si="45"/>
        <v>3.3</v>
      </c>
      <c r="M1021" t="s">
        <v>507</v>
      </c>
      <c r="N1021" t="str">
        <f t="shared" si="46"/>
        <v>4.2</v>
      </c>
      <c r="O1021" t="s">
        <v>418</v>
      </c>
      <c r="P1021">
        <v>6</v>
      </c>
      <c r="Q1021">
        <v>12</v>
      </c>
      <c r="R1021" t="str">
        <f t="shared" si="47"/>
        <v>35</v>
      </c>
      <c r="S1021" t="s">
        <v>623</v>
      </c>
      <c r="T1021" t="s">
        <v>1892</v>
      </c>
      <c r="U1021" t="s">
        <v>4363</v>
      </c>
      <c r="V1021" t="s">
        <v>13807</v>
      </c>
      <c r="W1021" t="s">
        <v>13807</v>
      </c>
    </row>
    <row r="1022" spans="1:23" x14ac:dyDescent="0.25">
      <c r="A1022" t="s">
        <v>13808</v>
      </c>
      <c r="B1022" t="s">
        <v>13808</v>
      </c>
      <c r="C1022" t="s">
        <v>4364</v>
      </c>
      <c r="E1022" t="s">
        <v>1505</v>
      </c>
      <c r="F1022" t="s">
        <v>15089</v>
      </c>
      <c r="G1022" t="s">
        <v>15089</v>
      </c>
      <c r="H1022" t="s">
        <v>15089</v>
      </c>
      <c r="I1022" t="s">
        <v>4364</v>
      </c>
      <c r="J1022" t="s">
        <v>4364</v>
      </c>
      <c r="K1022" t="s">
        <v>2014</v>
      </c>
      <c r="L1022" t="str">
        <f t="shared" si="45"/>
        <v>3.7</v>
      </c>
      <c r="M1022" t="s">
        <v>442</v>
      </c>
      <c r="N1022" t="str">
        <f t="shared" si="46"/>
        <v>4.6</v>
      </c>
      <c r="O1022" t="s">
        <v>443</v>
      </c>
      <c r="P1022">
        <v>6</v>
      </c>
      <c r="Q1022">
        <v>12</v>
      </c>
      <c r="R1022" t="str">
        <f t="shared" si="47"/>
        <v/>
      </c>
      <c r="T1022" t="s">
        <v>2510</v>
      </c>
      <c r="U1022" t="s">
        <v>4365</v>
      </c>
      <c r="V1022" t="s">
        <v>13807</v>
      </c>
      <c r="W1022" t="s">
        <v>13807</v>
      </c>
    </row>
    <row r="1023" spans="1:23" x14ac:dyDescent="0.25">
      <c r="A1023" t="s">
        <v>13808</v>
      </c>
      <c r="B1023" t="s">
        <v>13808</v>
      </c>
      <c r="C1023" t="s">
        <v>4366</v>
      </c>
      <c r="E1023" t="s">
        <v>1505</v>
      </c>
      <c r="F1023" t="s">
        <v>15090</v>
      </c>
      <c r="G1023" t="s">
        <v>15090</v>
      </c>
      <c r="H1023" t="s">
        <v>15090</v>
      </c>
      <c r="I1023" t="s">
        <v>4366</v>
      </c>
      <c r="J1023" t="s">
        <v>4366</v>
      </c>
      <c r="K1023" t="s">
        <v>2014</v>
      </c>
      <c r="L1023" t="str">
        <f t="shared" si="45"/>
        <v>3.9</v>
      </c>
      <c r="M1023" t="s">
        <v>422</v>
      </c>
      <c r="N1023" t="str">
        <f t="shared" si="46"/>
        <v>4.4</v>
      </c>
      <c r="O1023" t="s">
        <v>438</v>
      </c>
      <c r="P1023">
        <v>6</v>
      </c>
      <c r="Q1023">
        <v>12</v>
      </c>
      <c r="R1023" t="str">
        <f t="shared" si="47"/>
        <v>65</v>
      </c>
      <c r="S1023" t="s">
        <v>424</v>
      </c>
      <c r="T1023" t="s">
        <v>1918</v>
      </c>
      <c r="U1023" t="s">
        <v>4367</v>
      </c>
      <c r="V1023" t="s">
        <v>13807</v>
      </c>
      <c r="W1023" t="s">
        <v>13807</v>
      </c>
    </row>
    <row r="1024" spans="1:23" x14ac:dyDescent="0.25">
      <c r="A1024" t="s">
        <v>13808</v>
      </c>
      <c r="B1024" t="s">
        <v>13808</v>
      </c>
      <c r="C1024" t="s">
        <v>4368</v>
      </c>
      <c r="E1024" t="s">
        <v>1505</v>
      </c>
      <c r="F1024" t="s">
        <v>15091</v>
      </c>
      <c r="G1024" t="s">
        <v>15091</v>
      </c>
      <c r="H1024" t="s">
        <v>15091</v>
      </c>
      <c r="I1024" t="s">
        <v>4368</v>
      </c>
      <c r="J1024" t="s">
        <v>4368</v>
      </c>
      <c r="K1024" t="s">
        <v>2014</v>
      </c>
      <c r="L1024" t="str">
        <f t="shared" si="45"/>
        <v>3.4</v>
      </c>
      <c r="M1024" t="s">
        <v>451</v>
      </c>
      <c r="N1024" t="str">
        <f t="shared" si="46"/>
        <v>4.4</v>
      </c>
      <c r="O1024" t="s">
        <v>438</v>
      </c>
      <c r="P1024">
        <v>6</v>
      </c>
      <c r="Q1024">
        <v>12</v>
      </c>
      <c r="R1024" t="str">
        <f t="shared" si="47"/>
        <v>35</v>
      </c>
      <c r="S1024" t="s">
        <v>623</v>
      </c>
      <c r="T1024" t="s">
        <v>1918</v>
      </c>
      <c r="U1024" t="s">
        <v>4369</v>
      </c>
      <c r="V1024" t="s">
        <v>13807</v>
      </c>
      <c r="W1024" t="s">
        <v>13807</v>
      </c>
    </row>
    <row r="1025" spans="1:23" x14ac:dyDescent="0.25">
      <c r="A1025" t="s">
        <v>13808</v>
      </c>
      <c r="B1025" t="s">
        <v>13808</v>
      </c>
      <c r="C1025" t="s">
        <v>4370</v>
      </c>
      <c r="E1025" t="s">
        <v>1505</v>
      </c>
      <c r="F1025" t="s">
        <v>15092</v>
      </c>
      <c r="G1025" t="s">
        <v>15092</v>
      </c>
      <c r="H1025" t="s">
        <v>15092</v>
      </c>
      <c r="I1025" t="s">
        <v>4370</v>
      </c>
      <c r="J1025" t="s">
        <v>4370</v>
      </c>
      <c r="K1025" t="s">
        <v>2518</v>
      </c>
      <c r="L1025" t="str">
        <f t="shared" si="45"/>
        <v>2.3</v>
      </c>
      <c r="M1025" t="s">
        <v>826</v>
      </c>
      <c r="N1025" t="str">
        <f t="shared" si="46"/>
        <v>4.2</v>
      </c>
      <c r="O1025" t="s">
        <v>418</v>
      </c>
      <c r="P1025">
        <v>6</v>
      </c>
      <c r="Q1025">
        <v>12</v>
      </c>
      <c r="R1025" t="str">
        <f t="shared" si="47"/>
        <v>15</v>
      </c>
      <c r="S1025" t="s">
        <v>2002</v>
      </c>
      <c r="T1025" t="s">
        <v>1918</v>
      </c>
      <c r="U1025" t="s">
        <v>4371</v>
      </c>
      <c r="V1025" t="s">
        <v>13807</v>
      </c>
      <c r="W1025" t="s">
        <v>13807</v>
      </c>
    </row>
    <row r="1026" spans="1:23" x14ac:dyDescent="0.25">
      <c r="A1026" t="s">
        <v>13808</v>
      </c>
      <c r="B1026" t="s">
        <v>13808</v>
      </c>
      <c r="C1026" t="s">
        <v>4372</v>
      </c>
      <c r="E1026" t="s">
        <v>1505</v>
      </c>
      <c r="F1026" t="s">
        <v>15093</v>
      </c>
      <c r="G1026" t="s">
        <v>15093</v>
      </c>
      <c r="H1026" t="s">
        <v>15093</v>
      </c>
      <c r="I1026" t="s">
        <v>4372</v>
      </c>
      <c r="J1026" t="s">
        <v>4372</v>
      </c>
      <c r="K1026" t="s">
        <v>2014</v>
      </c>
      <c r="L1026" t="str">
        <f t="shared" si="45"/>
        <v>3.9</v>
      </c>
      <c r="M1026" t="s">
        <v>422</v>
      </c>
      <c r="N1026" t="str">
        <f t="shared" si="46"/>
        <v>4.4</v>
      </c>
      <c r="O1026" t="s">
        <v>438</v>
      </c>
      <c r="P1026">
        <v>6</v>
      </c>
      <c r="Q1026">
        <v>12</v>
      </c>
      <c r="R1026" t="str">
        <f t="shared" si="47"/>
        <v>65</v>
      </c>
      <c r="S1026" t="s">
        <v>424</v>
      </c>
      <c r="T1026" t="s">
        <v>1902</v>
      </c>
      <c r="U1026" t="s">
        <v>4373</v>
      </c>
      <c r="V1026" t="s">
        <v>13807</v>
      </c>
      <c r="W1026" t="s">
        <v>13807</v>
      </c>
    </row>
    <row r="1027" spans="1:23" x14ac:dyDescent="0.25">
      <c r="A1027" t="s">
        <v>13808</v>
      </c>
      <c r="B1027" t="s">
        <v>13808</v>
      </c>
      <c r="C1027" t="s">
        <v>4374</v>
      </c>
      <c r="E1027" t="s">
        <v>1505</v>
      </c>
      <c r="F1027" t="s">
        <v>15094</v>
      </c>
      <c r="G1027" t="s">
        <v>15094</v>
      </c>
      <c r="H1027" t="s">
        <v>15094</v>
      </c>
      <c r="I1027" t="s">
        <v>4374</v>
      </c>
      <c r="J1027" t="s">
        <v>4374</v>
      </c>
      <c r="K1027" t="s">
        <v>2014</v>
      </c>
      <c r="L1027" t="str">
        <f t="shared" ref="L1027:L1090" si="48">SUBSTITUTE(M1027," GHz","")</f>
        <v>3.4</v>
      </c>
      <c r="M1027" t="s">
        <v>451</v>
      </c>
      <c r="N1027" t="str">
        <f t="shared" ref="N1027:N1090" si="49">SUBSTITUTE(O1027," GHz","")</f>
        <v>4.4</v>
      </c>
      <c r="O1027" t="s">
        <v>438</v>
      </c>
      <c r="P1027">
        <v>6</v>
      </c>
      <c r="Q1027">
        <v>12</v>
      </c>
      <c r="R1027" t="str">
        <f t="shared" ref="R1027:R1090" si="50">SUBSTITUTE(S1027," W","")</f>
        <v>35</v>
      </c>
      <c r="S1027" t="s">
        <v>623</v>
      </c>
      <c r="T1027" t="s">
        <v>2874</v>
      </c>
      <c r="U1027" t="s">
        <v>4375</v>
      </c>
      <c r="V1027" t="s">
        <v>13807</v>
      </c>
      <c r="W1027" t="s">
        <v>13807</v>
      </c>
    </row>
    <row r="1028" spans="1:23" x14ac:dyDescent="0.25">
      <c r="A1028" t="s">
        <v>13808</v>
      </c>
      <c r="B1028" t="s">
        <v>13808</v>
      </c>
      <c r="C1028" t="s">
        <v>4376</v>
      </c>
      <c r="E1028" t="s">
        <v>1505</v>
      </c>
      <c r="F1028" t="s">
        <v>15095</v>
      </c>
      <c r="G1028" t="s">
        <v>15095</v>
      </c>
      <c r="H1028" t="s">
        <v>15095</v>
      </c>
      <c r="I1028" t="s">
        <v>4376</v>
      </c>
      <c r="J1028" t="s">
        <v>4376</v>
      </c>
      <c r="K1028" t="s">
        <v>2518</v>
      </c>
      <c r="L1028" t="str">
        <f t="shared" si="48"/>
        <v>2.3</v>
      </c>
      <c r="M1028" t="s">
        <v>826</v>
      </c>
      <c r="N1028" t="str">
        <f t="shared" si="49"/>
        <v>4.3</v>
      </c>
      <c r="O1028" t="s">
        <v>430</v>
      </c>
      <c r="P1028">
        <v>6</v>
      </c>
      <c r="Q1028">
        <v>12</v>
      </c>
      <c r="R1028" t="str">
        <f t="shared" si="50"/>
        <v>15</v>
      </c>
      <c r="S1028" t="s">
        <v>2002</v>
      </c>
      <c r="T1028" t="s">
        <v>2957</v>
      </c>
      <c r="U1028" t="s">
        <v>4377</v>
      </c>
      <c r="V1028" t="s">
        <v>13807</v>
      </c>
      <c r="W1028" t="s">
        <v>13807</v>
      </c>
    </row>
    <row r="1029" spans="1:23" x14ac:dyDescent="0.25">
      <c r="A1029" t="s">
        <v>13808</v>
      </c>
      <c r="B1029" t="s">
        <v>13808</v>
      </c>
      <c r="C1029" t="s">
        <v>4378</v>
      </c>
      <c r="E1029" t="s">
        <v>1505</v>
      </c>
      <c r="F1029" t="s">
        <v>15096</v>
      </c>
      <c r="G1029" t="s">
        <v>15096</v>
      </c>
      <c r="H1029" t="s">
        <v>15096</v>
      </c>
      <c r="I1029" t="s">
        <v>4378</v>
      </c>
      <c r="J1029" t="s">
        <v>4378</v>
      </c>
      <c r="K1029" t="s">
        <v>4086</v>
      </c>
      <c r="L1029" t="str">
        <f t="shared" si="48"/>
        <v>3.3</v>
      </c>
      <c r="M1029" t="s">
        <v>507</v>
      </c>
      <c r="N1029" t="str">
        <f t="shared" si="49"/>
        <v>4.5</v>
      </c>
      <c r="O1029" t="s">
        <v>440</v>
      </c>
      <c r="P1029">
        <v>6</v>
      </c>
      <c r="Q1029">
        <v>12</v>
      </c>
      <c r="R1029" t="str">
        <f t="shared" si="50"/>
        <v>45</v>
      </c>
      <c r="S1029" t="s">
        <v>985</v>
      </c>
      <c r="T1029" t="s">
        <v>2510</v>
      </c>
      <c r="U1029" t="s">
        <v>4379</v>
      </c>
      <c r="V1029" t="s">
        <v>13807</v>
      </c>
      <c r="W1029" t="s">
        <v>13807</v>
      </c>
    </row>
    <row r="1030" spans="1:23" x14ac:dyDescent="0.25">
      <c r="A1030" t="s">
        <v>13808</v>
      </c>
      <c r="B1030" t="s">
        <v>13808</v>
      </c>
      <c r="C1030" t="s">
        <v>4380</v>
      </c>
      <c r="E1030" t="s">
        <v>1505</v>
      </c>
      <c r="F1030" t="s">
        <v>15097</v>
      </c>
      <c r="G1030" t="s">
        <v>15097</v>
      </c>
      <c r="H1030" t="s">
        <v>15097</v>
      </c>
      <c r="I1030" t="s">
        <v>4380</v>
      </c>
      <c r="J1030" t="s">
        <v>4380</v>
      </c>
      <c r="K1030" t="s">
        <v>4086</v>
      </c>
      <c r="L1030" t="str">
        <f t="shared" si="48"/>
        <v>2.9</v>
      </c>
      <c r="M1030" t="s">
        <v>473</v>
      </c>
      <c r="N1030" t="str">
        <f t="shared" si="49"/>
        <v>4.5</v>
      </c>
      <c r="O1030" t="s">
        <v>440</v>
      </c>
      <c r="P1030">
        <v>6</v>
      </c>
      <c r="Q1030">
        <v>12</v>
      </c>
      <c r="R1030" t="str">
        <f t="shared" si="50"/>
        <v>28</v>
      </c>
      <c r="S1030" t="s">
        <v>4035</v>
      </c>
      <c r="T1030" t="s">
        <v>2957</v>
      </c>
      <c r="U1030" t="s">
        <v>4381</v>
      </c>
      <c r="V1030" t="s">
        <v>13807</v>
      </c>
      <c r="W1030" t="s">
        <v>13807</v>
      </c>
    </row>
    <row r="1031" spans="1:23" x14ac:dyDescent="0.25">
      <c r="A1031" t="s">
        <v>13808</v>
      </c>
      <c r="B1031" t="s">
        <v>13808</v>
      </c>
      <c r="C1031" t="s">
        <v>4383</v>
      </c>
      <c r="E1031" t="s">
        <v>1505</v>
      </c>
      <c r="F1031" t="s">
        <v>15098</v>
      </c>
      <c r="G1031" t="s">
        <v>15098</v>
      </c>
      <c r="H1031" t="s">
        <v>15098</v>
      </c>
      <c r="I1031" t="s">
        <v>4383</v>
      </c>
      <c r="J1031" t="s">
        <v>4383</v>
      </c>
      <c r="K1031" t="s">
        <v>2518</v>
      </c>
      <c r="L1031" t="str">
        <f t="shared" si="48"/>
        <v>2.0</v>
      </c>
      <c r="M1031" t="s">
        <v>1881</v>
      </c>
      <c r="N1031" t="str">
        <f t="shared" si="49"/>
        <v>4.5</v>
      </c>
      <c r="O1031" t="s">
        <v>440</v>
      </c>
      <c r="P1031">
        <v>6</v>
      </c>
      <c r="Q1031">
        <v>12</v>
      </c>
      <c r="R1031" t="str">
        <f t="shared" si="50"/>
        <v>15</v>
      </c>
      <c r="S1031" t="s">
        <v>2002</v>
      </c>
      <c r="T1031" t="s">
        <v>1886</v>
      </c>
      <c r="U1031" t="s">
        <v>4384</v>
      </c>
      <c r="V1031" t="s">
        <v>13807</v>
      </c>
      <c r="W1031" t="s">
        <v>13807</v>
      </c>
    </row>
    <row r="1032" spans="1:23" x14ac:dyDescent="0.25">
      <c r="A1032" t="s">
        <v>13808</v>
      </c>
      <c r="B1032" t="s">
        <v>13808</v>
      </c>
      <c r="C1032" t="s">
        <v>4385</v>
      </c>
      <c r="E1032" t="s">
        <v>1505</v>
      </c>
      <c r="F1032" t="s">
        <v>15099</v>
      </c>
      <c r="G1032" t="s">
        <v>15099</v>
      </c>
      <c r="H1032" t="s">
        <v>15099</v>
      </c>
      <c r="I1032" t="s">
        <v>4385</v>
      </c>
      <c r="J1032" t="s">
        <v>4385</v>
      </c>
      <c r="K1032" t="s">
        <v>4086</v>
      </c>
      <c r="L1032" t="str">
        <f t="shared" si="48"/>
        <v>2.9</v>
      </c>
      <c r="M1032" t="s">
        <v>473</v>
      </c>
      <c r="N1032" t="str">
        <f t="shared" si="49"/>
        <v>4.6</v>
      </c>
      <c r="O1032" t="s">
        <v>443</v>
      </c>
      <c r="P1032">
        <v>6</v>
      </c>
      <c r="Q1032">
        <v>12</v>
      </c>
      <c r="R1032" t="str">
        <f t="shared" si="50"/>
        <v>28</v>
      </c>
      <c r="S1032" t="s">
        <v>4035</v>
      </c>
      <c r="T1032" t="s">
        <v>1873</v>
      </c>
      <c r="U1032" t="s">
        <v>4386</v>
      </c>
      <c r="V1032" t="s">
        <v>13807</v>
      </c>
      <c r="W1032" t="s">
        <v>13807</v>
      </c>
    </row>
    <row r="1033" spans="1:23" x14ac:dyDescent="0.25">
      <c r="A1033" t="s">
        <v>13808</v>
      </c>
      <c r="B1033" t="s">
        <v>13808</v>
      </c>
      <c r="C1033" t="s">
        <v>4387</v>
      </c>
      <c r="E1033" t="s">
        <v>1505</v>
      </c>
      <c r="F1033" t="s">
        <v>15100</v>
      </c>
      <c r="G1033" t="s">
        <v>15100</v>
      </c>
      <c r="H1033" t="s">
        <v>15100</v>
      </c>
      <c r="I1033" t="s">
        <v>4387</v>
      </c>
      <c r="J1033" t="s">
        <v>4387</v>
      </c>
      <c r="K1033" t="s">
        <v>4093</v>
      </c>
      <c r="L1033" t="str">
        <f t="shared" si="48"/>
        <v>3.2</v>
      </c>
      <c r="M1033" t="s">
        <v>469</v>
      </c>
      <c r="N1033" t="str">
        <f t="shared" si="49"/>
        <v>4.9</v>
      </c>
      <c r="O1033" t="s">
        <v>481</v>
      </c>
      <c r="P1033">
        <v>6</v>
      </c>
      <c r="Q1033">
        <v>12</v>
      </c>
      <c r="R1033" t="str">
        <f t="shared" si="50"/>
        <v>30</v>
      </c>
      <c r="S1033" t="s">
        <v>2966</v>
      </c>
      <c r="T1033" t="s">
        <v>1892</v>
      </c>
      <c r="U1033" t="s">
        <v>4388</v>
      </c>
      <c r="V1033" t="s">
        <v>13807</v>
      </c>
      <c r="W1033" t="s">
        <v>13807</v>
      </c>
    </row>
    <row r="1034" spans="1:23" x14ac:dyDescent="0.25">
      <c r="A1034" t="s">
        <v>13808</v>
      </c>
      <c r="B1034" t="s">
        <v>13808</v>
      </c>
      <c r="C1034" t="s">
        <v>4389</v>
      </c>
      <c r="E1034" t="s">
        <v>1505</v>
      </c>
      <c r="F1034" t="s">
        <v>15101</v>
      </c>
      <c r="G1034" t="s">
        <v>15101</v>
      </c>
      <c r="H1034" t="s">
        <v>15101</v>
      </c>
      <c r="I1034" t="s">
        <v>4389</v>
      </c>
      <c r="J1034" t="s">
        <v>4389</v>
      </c>
      <c r="K1034" t="s">
        <v>4093</v>
      </c>
      <c r="L1034" t="str">
        <f t="shared" si="48"/>
        <v>3.7</v>
      </c>
      <c r="M1034" t="s">
        <v>442</v>
      </c>
      <c r="N1034" t="str">
        <f t="shared" si="49"/>
        <v>4.9</v>
      </c>
      <c r="O1034" t="s">
        <v>481</v>
      </c>
      <c r="P1034">
        <v>6</v>
      </c>
      <c r="Q1034">
        <v>12</v>
      </c>
      <c r="R1034" t="str">
        <f t="shared" si="50"/>
        <v/>
      </c>
      <c r="T1034" t="s">
        <v>1902</v>
      </c>
      <c r="U1034" t="s">
        <v>4390</v>
      </c>
      <c r="V1034" t="s">
        <v>13807</v>
      </c>
      <c r="W1034" t="s">
        <v>13807</v>
      </c>
    </row>
    <row r="1035" spans="1:23" x14ac:dyDescent="0.25">
      <c r="A1035" t="s">
        <v>13808</v>
      </c>
      <c r="B1035" t="s">
        <v>13808</v>
      </c>
      <c r="C1035" t="s">
        <v>4391</v>
      </c>
      <c r="E1035" t="s">
        <v>1505</v>
      </c>
      <c r="F1035" t="s">
        <v>15102</v>
      </c>
      <c r="G1035" t="s">
        <v>15102</v>
      </c>
      <c r="H1035" t="s">
        <v>15102</v>
      </c>
      <c r="I1035" t="s">
        <v>4391</v>
      </c>
      <c r="J1035" t="s">
        <v>4391</v>
      </c>
      <c r="K1035" t="s">
        <v>4093</v>
      </c>
      <c r="L1035" t="str">
        <f t="shared" si="48"/>
        <v>4.3</v>
      </c>
      <c r="M1035" t="s">
        <v>430</v>
      </c>
      <c r="N1035" t="str">
        <f t="shared" si="49"/>
        <v>5.0</v>
      </c>
      <c r="O1035" t="s">
        <v>3195</v>
      </c>
      <c r="P1035">
        <v>6</v>
      </c>
      <c r="Q1035">
        <v>12</v>
      </c>
      <c r="R1035" t="str">
        <f t="shared" si="50"/>
        <v>54</v>
      </c>
      <c r="S1035" t="s">
        <v>611</v>
      </c>
      <c r="T1035" t="s">
        <v>2796</v>
      </c>
      <c r="U1035" t="s">
        <v>4392</v>
      </c>
      <c r="V1035" t="s">
        <v>13807</v>
      </c>
      <c r="W1035" t="s">
        <v>13807</v>
      </c>
    </row>
    <row r="1036" spans="1:23" x14ac:dyDescent="0.25">
      <c r="A1036" t="s">
        <v>13808</v>
      </c>
      <c r="B1036" t="s">
        <v>13808</v>
      </c>
      <c r="C1036" t="s">
        <v>4393</v>
      </c>
      <c r="E1036" t="s">
        <v>1505</v>
      </c>
      <c r="F1036" t="s">
        <v>15103</v>
      </c>
      <c r="G1036" t="s">
        <v>15103</v>
      </c>
      <c r="H1036" t="s">
        <v>15103</v>
      </c>
      <c r="I1036" t="s">
        <v>4393</v>
      </c>
      <c r="J1036" t="s">
        <v>4393</v>
      </c>
      <c r="K1036" t="s">
        <v>4290</v>
      </c>
      <c r="L1036" t="str">
        <f t="shared" si="48"/>
        <v>3.5</v>
      </c>
      <c r="M1036" t="s">
        <v>437</v>
      </c>
      <c r="N1036" t="str">
        <f t="shared" si="49"/>
        <v>4.9</v>
      </c>
      <c r="O1036" t="s">
        <v>481</v>
      </c>
      <c r="P1036">
        <v>6</v>
      </c>
      <c r="Q1036">
        <v>12</v>
      </c>
      <c r="R1036" t="str">
        <f t="shared" si="50"/>
        <v>28</v>
      </c>
      <c r="S1036" t="s">
        <v>4035</v>
      </c>
      <c r="T1036" t="s">
        <v>2874</v>
      </c>
      <c r="U1036" t="s">
        <v>4394</v>
      </c>
      <c r="V1036" t="s">
        <v>13807</v>
      </c>
      <c r="W1036" t="s">
        <v>13807</v>
      </c>
    </row>
    <row r="1037" spans="1:23" x14ac:dyDescent="0.25">
      <c r="A1037" t="s">
        <v>13808</v>
      </c>
      <c r="B1037" t="s">
        <v>13808</v>
      </c>
      <c r="C1037" t="s">
        <v>4396</v>
      </c>
      <c r="E1037" t="s">
        <v>1505</v>
      </c>
      <c r="F1037" t="s">
        <v>15104</v>
      </c>
      <c r="G1037" t="s">
        <v>15104</v>
      </c>
      <c r="H1037" t="s">
        <v>15104</v>
      </c>
      <c r="I1037" t="s">
        <v>4396</v>
      </c>
      <c r="J1037" t="s">
        <v>4396</v>
      </c>
      <c r="K1037" t="s">
        <v>2974</v>
      </c>
      <c r="L1037" t="str">
        <f t="shared" si="48"/>
        <v>3.5</v>
      </c>
      <c r="M1037" t="s">
        <v>437</v>
      </c>
      <c r="N1037" t="str">
        <f t="shared" si="49"/>
        <v>5.0</v>
      </c>
      <c r="O1037" t="s">
        <v>3195</v>
      </c>
      <c r="P1037">
        <v>6</v>
      </c>
      <c r="Q1037">
        <v>12</v>
      </c>
      <c r="R1037" t="str">
        <f t="shared" si="50"/>
        <v>65</v>
      </c>
      <c r="S1037" t="s">
        <v>424</v>
      </c>
      <c r="T1037" t="s">
        <v>2048</v>
      </c>
      <c r="U1037" t="s">
        <v>4397</v>
      </c>
      <c r="V1037" t="s">
        <v>13807</v>
      </c>
      <c r="W1037" t="s">
        <v>13807</v>
      </c>
    </row>
    <row r="1038" spans="1:23" x14ac:dyDescent="0.25">
      <c r="A1038" t="s">
        <v>13808</v>
      </c>
      <c r="B1038" t="s">
        <v>13808</v>
      </c>
      <c r="C1038" t="s">
        <v>4398</v>
      </c>
      <c r="E1038" t="s">
        <v>1505</v>
      </c>
      <c r="F1038" t="s">
        <v>15105</v>
      </c>
      <c r="G1038" t="s">
        <v>15105</v>
      </c>
      <c r="H1038" t="s">
        <v>15105</v>
      </c>
      <c r="I1038" t="s">
        <v>4398</v>
      </c>
      <c r="J1038" t="s">
        <v>4398</v>
      </c>
      <c r="K1038" t="s">
        <v>2974</v>
      </c>
      <c r="L1038" t="str">
        <f t="shared" si="48"/>
        <v>3.4</v>
      </c>
      <c r="M1038" t="s">
        <v>451</v>
      </c>
      <c r="N1038" t="str">
        <f t="shared" si="49"/>
        <v>5.0</v>
      </c>
      <c r="O1038" t="s">
        <v>3195</v>
      </c>
      <c r="P1038">
        <v>6</v>
      </c>
      <c r="Q1038">
        <v>12</v>
      </c>
      <c r="R1038" t="str">
        <f t="shared" si="50"/>
        <v>35</v>
      </c>
      <c r="S1038" t="s">
        <v>623</v>
      </c>
      <c r="T1038" t="s">
        <v>2048</v>
      </c>
      <c r="U1038" t="s">
        <v>4399</v>
      </c>
      <c r="V1038" t="s">
        <v>13807</v>
      </c>
      <c r="W1038" t="s">
        <v>13807</v>
      </c>
    </row>
    <row r="1039" spans="1:23" x14ac:dyDescent="0.25">
      <c r="A1039" t="s">
        <v>13808</v>
      </c>
      <c r="B1039" t="s">
        <v>13808</v>
      </c>
      <c r="C1039" t="s">
        <v>4400</v>
      </c>
      <c r="E1039" t="s">
        <v>1505</v>
      </c>
      <c r="F1039" t="s">
        <v>15106</v>
      </c>
      <c r="G1039" t="s">
        <v>15106</v>
      </c>
      <c r="H1039" t="s">
        <v>15106</v>
      </c>
      <c r="I1039" t="s">
        <v>4400</v>
      </c>
      <c r="J1039" t="s">
        <v>4400</v>
      </c>
      <c r="K1039" t="s">
        <v>4093</v>
      </c>
      <c r="L1039" t="str">
        <f t="shared" si="48"/>
        <v>4.9</v>
      </c>
      <c r="M1039" t="s">
        <v>481</v>
      </c>
      <c r="N1039" t="str">
        <f t="shared" si="49"/>
        <v>3.2</v>
      </c>
      <c r="O1039" t="s">
        <v>469</v>
      </c>
      <c r="P1039">
        <v>6</v>
      </c>
      <c r="Q1039">
        <v>12</v>
      </c>
      <c r="R1039" t="str">
        <f t="shared" si="50"/>
        <v>28</v>
      </c>
      <c r="S1039" t="s">
        <v>4035</v>
      </c>
      <c r="T1039" t="s">
        <v>2048</v>
      </c>
      <c r="U1039" t="s">
        <v>4401</v>
      </c>
      <c r="V1039" t="s">
        <v>13807</v>
      </c>
      <c r="W1039" t="s">
        <v>13807</v>
      </c>
    </row>
    <row r="1040" spans="1:23" x14ac:dyDescent="0.25">
      <c r="A1040" t="s">
        <v>13808</v>
      </c>
      <c r="B1040" t="s">
        <v>13808</v>
      </c>
      <c r="C1040" t="s">
        <v>4402</v>
      </c>
      <c r="E1040" t="s">
        <v>1505</v>
      </c>
      <c r="F1040" t="s">
        <v>15107</v>
      </c>
      <c r="G1040" t="s">
        <v>15107</v>
      </c>
      <c r="H1040" t="s">
        <v>15107</v>
      </c>
      <c r="I1040" t="s">
        <v>4402</v>
      </c>
      <c r="J1040" t="s">
        <v>4402</v>
      </c>
      <c r="K1040" t="s">
        <v>2974</v>
      </c>
      <c r="L1040" t="str">
        <f t="shared" si="48"/>
        <v>4.3</v>
      </c>
      <c r="M1040" t="s">
        <v>430</v>
      </c>
      <c r="N1040" t="str">
        <f t="shared" si="49"/>
        <v>5.0</v>
      </c>
      <c r="O1040" t="s">
        <v>3195</v>
      </c>
      <c r="P1040">
        <v>6</v>
      </c>
      <c r="Q1040">
        <v>12</v>
      </c>
      <c r="R1040" t="str">
        <f t="shared" si="50"/>
        <v>65</v>
      </c>
      <c r="S1040" t="s">
        <v>424</v>
      </c>
      <c r="T1040" t="s">
        <v>2048</v>
      </c>
      <c r="U1040" t="s">
        <v>4403</v>
      </c>
      <c r="V1040" t="s">
        <v>13807</v>
      </c>
      <c r="W1040" t="s">
        <v>13807</v>
      </c>
    </row>
    <row r="1041" spans="1:23" x14ac:dyDescent="0.25">
      <c r="A1041" t="s">
        <v>13808</v>
      </c>
      <c r="B1041" t="s">
        <v>13808</v>
      </c>
      <c r="C1041" t="s">
        <v>4404</v>
      </c>
      <c r="E1041" t="s">
        <v>1505</v>
      </c>
      <c r="F1041" t="s">
        <v>15108</v>
      </c>
      <c r="G1041" t="s">
        <v>15108</v>
      </c>
      <c r="H1041" t="s">
        <v>15108</v>
      </c>
      <c r="I1041" t="s">
        <v>4404</v>
      </c>
      <c r="J1041" t="s">
        <v>4404</v>
      </c>
      <c r="K1041" t="s">
        <v>2974</v>
      </c>
      <c r="L1041" t="str">
        <f t="shared" si="48"/>
        <v>3.9</v>
      </c>
      <c r="M1041" t="s">
        <v>422</v>
      </c>
      <c r="N1041" t="str">
        <f t="shared" si="49"/>
        <v>5.0</v>
      </c>
      <c r="O1041" t="s">
        <v>3195</v>
      </c>
      <c r="P1041">
        <v>6</v>
      </c>
      <c r="Q1041">
        <v>12</v>
      </c>
      <c r="R1041" t="str">
        <f t="shared" si="50"/>
        <v>35</v>
      </c>
      <c r="S1041" t="s">
        <v>623</v>
      </c>
      <c r="T1041" t="s">
        <v>2048</v>
      </c>
      <c r="U1041" t="s">
        <v>4405</v>
      </c>
      <c r="V1041" t="s">
        <v>13807</v>
      </c>
      <c r="W1041" t="s">
        <v>13807</v>
      </c>
    </row>
    <row r="1042" spans="1:23" x14ac:dyDescent="0.25">
      <c r="A1042" t="s">
        <v>13808</v>
      </c>
      <c r="B1042" t="s">
        <v>13808</v>
      </c>
      <c r="C1042" t="s">
        <v>4406</v>
      </c>
      <c r="E1042" t="s">
        <v>1505</v>
      </c>
      <c r="F1042" t="s">
        <v>15109</v>
      </c>
      <c r="G1042" t="s">
        <v>15109</v>
      </c>
      <c r="H1042" t="s">
        <v>15109</v>
      </c>
      <c r="I1042" t="s">
        <v>4406</v>
      </c>
      <c r="J1042" t="s">
        <v>4406</v>
      </c>
      <c r="K1042" t="s">
        <v>4093</v>
      </c>
      <c r="L1042" t="str">
        <f t="shared" si="48"/>
        <v>3.5</v>
      </c>
      <c r="M1042" t="s">
        <v>437</v>
      </c>
      <c r="N1042" t="str">
        <f t="shared" si="49"/>
        <v>4.9</v>
      </c>
      <c r="O1042" t="s">
        <v>481</v>
      </c>
      <c r="P1042">
        <v>6</v>
      </c>
      <c r="Q1042">
        <v>12</v>
      </c>
      <c r="R1042" t="str">
        <f t="shared" si="50"/>
        <v>28</v>
      </c>
      <c r="S1042" t="s">
        <v>4035</v>
      </c>
      <c r="T1042" t="s">
        <v>2048</v>
      </c>
      <c r="U1042" t="s">
        <v>4407</v>
      </c>
      <c r="V1042" t="s">
        <v>13807</v>
      </c>
      <c r="W1042" t="s">
        <v>13807</v>
      </c>
    </row>
    <row r="1043" spans="1:23" x14ac:dyDescent="0.25">
      <c r="A1043" t="s">
        <v>13808</v>
      </c>
      <c r="B1043" t="s">
        <v>13808</v>
      </c>
      <c r="C1043" t="s">
        <v>4408</v>
      </c>
      <c r="E1043" t="s">
        <v>1505</v>
      </c>
      <c r="F1043" t="s">
        <v>15110</v>
      </c>
      <c r="G1043" t="s">
        <v>15110</v>
      </c>
      <c r="H1043" t="s">
        <v>15110</v>
      </c>
      <c r="I1043" t="s">
        <v>4408</v>
      </c>
      <c r="J1043" t="s">
        <v>4408</v>
      </c>
      <c r="K1043" t="s">
        <v>4093</v>
      </c>
      <c r="L1043" t="str">
        <f t="shared" si="48"/>
        <v>3.5</v>
      </c>
      <c r="M1043" t="s">
        <v>437</v>
      </c>
      <c r="N1043" t="str">
        <f t="shared" si="49"/>
        <v>4.9</v>
      </c>
      <c r="O1043" t="s">
        <v>481</v>
      </c>
      <c r="P1043">
        <v>6</v>
      </c>
      <c r="Q1043">
        <v>12</v>
      </c>
      <c r="R1043" t="str">
        <f t="shared" si="50"/>
        <v>28</v>
      </c>
      <c r="S1043" t="s">
        <v>4035</v>
      </c>
      <c r="T1043" t="s">
        <v>1897</v>
      </c>
      <c r="U1043" t="s">
        <v>4409</v>
      </c>
      <c r="V1043" t="s">
        <v>13807</v>
      </c>
      <c r="W1043" t="s">
        <v>13807</v>
      </c>
    </row>
    <row r="1044" spans="1:23" x14ac:dyDescent="0.25">
      <c r="A1044" t="s">
        <v>13808</v>
      </c>
      <c r="B1044" t="s">
        <v>13808</v>
      </c>
      <c r="C1044" t="s">
        <v>4410</v>
      </c>
      <c r="E1044" t="s">
        <v>1505</v>
      </c>
      <c r="F1044" t="s">
        <v>15111</v>
      </c>
      <c r="G1044" t="s">
        <v>15111</v>
      </c>
      <c r="H1044" t="s">
        <v>15111</v>
      </c>
      <c r="I1044" t="s">
        <v>4410</v>
      </c>
      <c r="J1044" t="s">
        <v>4410</v>
      </c>
      <c r="K1044" t="s">
        <v>4100</v>
      </c>
      <c r="L1044" t="str">
        <f t="shared" si="48"/>
        <v>4.3</v>
      </c>
      <c r="M1044" t="s">
        <v>430</v>
      </c>
      <c r="N1044" t="str">
        <f t="shared" si="49"/>
        <v>5.0</v>
      </c>
      <c r="O1044" t="s">
        <v>3195</v>
      </c>
      <c r="P1044">
        <v>6</v>
      </c>
      <c r="Q1044">
        <v>12</v>
      </c>
      <c r="R1044" t="str">
        <f t="shared" si="50"/>
        <v>45</v>
      </c>
      <c r="S1044" t="s">
        <v>985</v>
      </c>
      <c r="T1044" t="s">
        <v>2977</v>
      </c>
      <c r="U1044" t="s">
        <v>4411</v>
      </c>
      <c r="V1044" t="s">
        <v>13807</v>
      </c>
      <c r="W1044" t="s">
        <v>13807</v>
      </c>
    </row>
    <row r="1045" spans="1:23" x14ac:dyDescent="0.25">
      <c r="A1045" t="s">
        <v>13808</v>
      </c>
      <c r="B1045" t="s">
        <v>13808</v>
      </c>
      <c r="C1045" t="s">
        <v>4413</v>
      </c>
      <c r="E1045" t="s">
        <v>1505</v>
      </c>
      <c r="F1045" t="s">
        <v>15112</v>
      </c>
      <c r="G1045" t="s">
        <v>15112</v>
      </c>
      <c r="H1045" t="s">
        <v>15112</v>
      </c>
      <c r="I1045" t="s">
        <v>4413</v>
      </c>
      <c r="J1045" t="s">
        <v>4413</v>
      </c>
      <c r="K1045" t="s">
        <v>4149</v>
      </c>
      <c r="L1045" t="str">
        <f t="shared" si="48"/>
        <v>3.2</v>
      </c>
      <c r="M1045" t="s">
        <v>469</v>
      </c>
      <c r="N1045" t="str">
        <f t="shared" si="49"/>
        <v>4.8</v>
      </c>
      <c r="O1045" t="s">
        <v>463</v>
      </c>
      <c r="P1045">
        <v>8</v>
      </c>
      <c r="Q1045">
        <v>16</v>
      </c>
      <c r="R1045" t="str">
        <f t="shared" si="50"/>
        <v>45</v>
      </c>
      <c r="S1045" t="s">
        <v>985</v>
      </c>
      <c r="T1045" t="s">
        <v>2695</v>
      </c>
      <c r="U1045" t="s">
        <v>4414</v>
      </c>
      <c r="V1045" t="s">
        <v>13807</v>
      </c>
      <c r="W1045" t="s">
        <v>13807</v>
      </c>
    </row>
    <row r="1046" spans="1:23" x14ac:dyDescent="0.25">
      <c r="A1046" t="s">
        <v>13808</v>
      </c>
      <c r="B1046" t="s">
        <v>13808</v>
      </c>
      <c r="C1046" t="s">
        <v>4415</v>
      </c>
      <c r="E1046" t="s">
        <v>1505</v>
      </c>
      <c r="F1046" t="s">
        <v>15113</v>
      </c>
      <c r="G1046" t="s">
        <v>15113</v>
      </c>
      <c r="H1046" t="s">
        <v>15113</v>
      </c>
      <c r="I1046" t="s">
        <v>4415</v>
      </c>
      <c r="J1046" t="s">
        <v>4415</v>
      </c>
      <c r="K1046" t="s">
        <v>2014</v>
      </c>
      <c r="L1046" t="str">
        <f t="shared" si="48"/>
        <v>3.0</v>
      </c>
      <c r="M1046" t="s">
        <v>2017</v>
      </c>
      <c r="N1046" t="str">
        <f t="shared" si="49"/>
        <v>3.7</v>
      </c>
      <c r="O1046" t="s">
        <v>442</v>
      </c>
      <c r="P1046">
        <v>8</v>
      </c>
      <c r="Q1046">
        <v>16</v>
      </c>
      <c r="R1046" t="str">
        <f t="shared" si="50"/>
        <v>65</v>
      </c>
      <c r="S1046" t="s">
        <v>424</v>
      </c>
      <c r="T1046" t="s">
        <v>2939</v>
      </c>
      <c r="U1046" t="s">
        <v>4416</v>
      </c>
      <c r="V1046" t="s">
        <v>13807</v>
      </c>
      <c r="W1046" t="s">
        <v>13807</v>
      </c>
    </row>
    <row r="1047" spans="1:23" x14ac:dyDescent="0.25">
      <c r="A1047" t="s">
        <v>13808</v>
      </c>
      <c r="B1047" t="s">
        <v>13808</v>
      </c>
      <c r="C1047" t="s">
        <v>4419</v>
      </c>
      <c r="E1047" t="s">
        <v>1505</v>
      </c>
      <c r="F1047" t="s">
        <v>15114</v>
      </c>
      <c r="G1047" t="s">
        <v>15114</v>
      </c>
      <c r="H1047" t="s">
        <v>15114</v>
      </c>
      <c r="I1047" t="s">
        <v>4419</v>
      </c>
      <c r="J1047" t="s">
        <v>4419</v>
      </c>
      <c r="K1047" t="s">
        <v>4034</v>
      </c>
      <c r="L1047" t="str">
        <f t="shared" si="48"/>
        <v>3.3</v>
      </c>
      <c r="M1047" t="s">
        <v>507</v>
      </c>
      <c r="N1047" t="str">
        <f t="shared" si="49"/>
        <v>5.1</v>
      </c>
      <c r="O1047" t="s">
        <v>476</v>
      </c>
      <c r="P1047">
        <v>8</v>
      </c>
      <c r="Q1047">
        <v>16</v>
      </c>
      <c r="R1047" t="str">
        <f t="shared" si="50"/>
        <v>28</v>
      </c>
      <c r="S1047" t="s">
        <v>4035</v>
      </c>
      <c r="T1047" t="s">
        <v>1897</v>
      </c>
      <c r="U1047" t="s">
        <v>4420</v>
      </c>
      <c r="V1047" t="s">
        <v>13807</v>
      </c>
      <c r="W1047" t="s">
        <v>13807</v>
      </c>
    </row>
    <row r="1048" spans="1:23" x14ac:dyDescent="0.25">
      <c r="A1048" t="s">
        <v>13808</v>
      </c>
      <c r="B1048" t="s">
        <v>13808</v>
      </c>
      <c r="C1048" t="s">
        <v>4421</v>
      </c>
      <c r="E1048" t="s">
        <v>1505</v>
      </c>
      <c r="F1048" t="s">
        <v>15115</v>
      </c>
      <c r="G1048" t="s">
        <v>15115</v>
      </c>
      <c r="H1048" t="s">
        <v>15115</v>
      </c>
      <c r="I1048" t="s">
        <v>4421</v>
      </c>
      <c r="J1048" t="s">
        <v>4421</v>
      </c>
      <c r="L1048" t="str">
        <f t="shared" si="48"/>
        <v>3.3</v>
      </c>
      <c r="M1048" t="s">
        <v>507</v>
      </c>
      <c r="N1048" t="str">
        <f t="shared" si="49"/>
        <v>5.1</v>
      </c>
      <c r="O1048" t="s">
        <v>476</v>
      </c>
      <c r="P1048">
        <v>8</v>
      </c>
      <c r="Q1048">
        <v>16</v>
      </c>
      <c r="R1048" t="str">
        <f t="shared" si="50"/>
        <v>28</v>
      </c>
      <c r="S1048" t="s">
        <v>4035</v>
      </c>
      <c r="T1048" t="s">
        <v>2977</v>
      </c>
      <c r="U1048" t="s">
        <v>4422</v>
      </c>
      <c r="V1048" t="s">
        <v>13807</v>
      </c>
      <c r="W1048" t="s">
        <v>13807</v>
      </c>
    </row>
    <row r="1049" spans="1:23" x14ac:dyDescent="0.25">
      <c r="A1049" t="s">
        <v>13808</v>
      </c>
      <c r="B1049" t="s">
        <v>13808</v>
      </c>
      <c r="C1049" t="s">
        <v>4423</v>
      </c>
      <c r="E1049" t="s">
        <v>1505</v>
      </c>
      <c r="F1049" t="s">
        <v>15116</v>
      </c>
      <c r="G1049" t="s">
        <v>15116</v>
      </c>
      <c r="H1049" t="s">
        <v>15116</v>
      </c>
      <c r="I1049" t="s">
        <v>4423</v>
      </c>
      <c r="J1049" t="s">
        <v>4423</v>
      </c>
      <c r="L1049" t="str">
        <f t="shared" si="48"/>
        <v>3.8</v>
      </c>
      <c r="M1049" t="s">
        <v>445</v>
      </c>
      <c r="N1049" t="str">
        <f t="shared" si="49"/>
        <v>5.1</v>
      </c>
      <c r="O1049" t="s">
        <v>476</v>
      </c>
      <c r="P1049">
        <v>8</v>
      </c>
      <c r="Q1049">
        <v>16</v>
      </c>
      <c r="R1049" t="str">
        <f t="shared" si="50"/>
        <v>45</v>
      </c>
      <c r="S1049" t="s">
        <v>985</v>
      </c>
      <c r="T1049" t="s">
        <v>2977</v>
      </c>
      <c r="U1049" t="s">
        <v>4424</v>
      </c>
      <c r="V1049" t="s">
        <v>13807</v>
      </c>
      <c r="W1049" t="s">
        <v>13807</v>
      </c>
    </row>
    <row r="1050" spans="1:23" x14ac:dyDescent="0.25">
      <c r="A1050" t="s">
        <v>13808</v>
      </c>
      <c r="B1050" t="s">
        <v>13808</v>
      </c>
      <c r="C1050" t="s">
        <v>4426</v>
      </c>
      <c r="E1050" t="s">
        <v>1505</v>
      </c>
      <c r="F1050" t="s">
        <v>15117</v>
      </c>
      <c r="G1050" t="s">
        <v>15117</v>
      </c>
      <c r="H1050" t="s">
        <v>15117</v>
      </c>
      <c r="I1050" t="s">
        <v>4426</v>
      </c>
      <c r="J1050" t="s">
        <v>4426</v>
      </c>
      <c r="K1050" t="s">
        <v>2014</v>
      </c>
      <c r="L1050" t="str">
        <f t="shared" si="48"/>
        <v>2.8</v>
      </c>
      <c r="M1050" t="s">
        <v>627</v>
      </c>
      <c r="N1050" t="str">
        <f t="shared" si="49"/>
        <v>4.0</v>
      </c>
      <c r="O1050" t="s">
        <v>1917</v>
      </c>
      <c r="P1050">
        <v>8</v>
      </c>
      <c r="Q1050">
        <v>16</v>
      </c>
      <c r="R1050" t="str">
        <f t="shared" si="50"/>
        <v>45</v>
      </c>
      <c r="S1050" t="s">
        <v>985</v>
      </c>
      <c r="T1050" t="s">
        <v>2116</v>
      </c>
      <c r="U1050" t="s">
        <v>4427</v>
      </c>
      <c r="V1050" t="s">
        <v>13807</v>
      </c>
      <c r="W1050" t="s">
        <v>13807</v>
      </c>
    </row>
    <row r="1051" spans="1:23" x14ac:dyDescent="0.25">
      <c r="A1051" t="s">
        <v>13808</v>
      </c>
      <c r="B1051" t="s">
        <v>13808</v>
      </c>
      <c r="C1051" t="s">
        <v>4428</v>
      </c>
      <c r="E1051" t="s">
        <v>1505</v>
      </c>
      <c r="F1051" t="s">
        <v>15118</v>
      </c>
      <c r="G1051" t="s">
        <v>15118</v>
      </c>
      <c r="H1051" t="s">
        <v>15118</v>
      </c>
      <c r="I1051" t="s">
        <v>4428</v>
      </c>
      <c r="J1051" t="s">
        <v>4428</v>
      </c>
      <c r="K1051" t="s">
        <v>2338</v>
      </c>
      <c r="L1051" t="str">
        <f t="shared" si="48"/>
        <v>2.2</v>
      </c>
      <c r="M1051" t="s">
        <v>632</v>
      </c>
      <c r="N1051" t="str">
        <f t="shared" si="49"/>
        <v>3.8</v>
      </c>
      <c r="O1051" t="s">
        <v>445</v>
      </c>
      <c r="P1051">
        <v>4</v>
      </c>
      <c r="Q1051">
        <v>8</v>
      </c>
      <c r="R1051" t="str">
        <f t="shared" si="50"/>
        <v>15</v>
      </c>
      <c r="S1051" t="s">
        <v>2002</v>
      </c>
      <c r="T1051" t="s">
        <v>2018</v>
      </c>
      <c r="U1051" t="s">
        <v>4429</v>
      </c>
      <c r="V1051" t="s">
        <v>13807</v>
      </c>
      <c r="W1051" t="s">
        <v>13807</v>
      </c>
    </row>
    <row r="1052" spans="1:23" x14ac:dyDescent="0.25">
      <c r="A1052" t="s">
        <v>13808</v>
      </c>
      <c r="B1052" t="s">
        <v>13808</v>
      </c>
      <c r="C1052" t="s">
        <v>4431</v>
      </c>
      <c r="E1052" t="s">
        <v>1505</v>
      </c>
      <c r="F1052" t="s">
        <v>15119</v>
      </c>
      <c r="G1052" t="s">
        <v>15119</v>
      </c>
      <c r="H1052" t="s">
        <v>15119</v>
      </c>
      <c r="I1052" t="s">
        <v>4431</v>
      </c>
      <c r="J1052" t="s">
        <v>4431</v>
      </c>
      <c r="K1052" t="s">
        <v>2338</v>
      </c>
      <c r="L1052" t="str">
        <f t="shared" si="48"/>
        <v>3.3</v>
      </c>
      <c r="M1052" t="s">
        <v>507</v>
      </c>
      <c r="N1052" t="str">
        <f t="shared" si="49"/>
        <v>3.8</v>
      </c>
      <c r="O1052" t="s">
        <v>445</v>
      </c>
      <c r="P1052">
        <v>4</v>
      </c>
      <c r="Q1052">
        <v>8</v>
      </c>
      <c r="R1052" t="str">
        <f t="shared" si="50"/>
        <v>45</v>
      </c>
      <c r="S1052" t="s">
        <v>985</v>
      </c>
      <c r="T1052" t="s">
        <v>2276</v>
      </c>
      <c r="U1052" t="s">
        <v>4432</v>
      </c>
      <c r="V1052" t="s">
        <v>13807</v>
      </c>
      <c r="W1052" t="s">
        <v>13807</v>
      </c>
    </row>
    <row r="1053" spans="1:23" x14ac:dyDescent="0.25">
      <c r="A1053" t="s">
        <v>13808</v>
      </c>
      <c r="B1053" t="s">
        <v>13808</v>
      </c>
      <c r="C1053" t="s">
        <v>4433</v>
      </c>
      <c r="E1053" t="s">
        <v>1505</v>
      </c>
      <c r="F1053" t="s">
        <v>15120</v>
      </c>
      <c r="G1053" t="s">
        <v>15120</v>
      </c>
      <c r="H1053" t="s">
        <v>15120</v>
      </c>
      <c r="I1053" t="s">
        <v>4433</v>
      </c>
      <c r="J1053" t="s">
        <v>4433</v>
      </c>
      <c r="K1053" t="s">
        <v>2338</v>
      </c>
      <c r="L1053" t="str">
        <f t="shared" si="48"/>
        <v>2.3</v>
      </c>
      <c r="M1053" t="s">
        <v>826</v>
      </c>
      <c r="N1053" t="str">
        <f t="shared" si="49"/>
        <v>4.0</v>
      </c>
      <c r="O1053" t="s">
        <v>1917</v>
      </c>
      <c r="P1053">
        <v>4</v>
      </c>
      <c r="Q1053">
        <v>8</v>
      </c>
      <c r="R1053" t="str">
        <f t="shared" si="50"/>
        <v>15</v>
      </c>
      <c r="S1053" t="s">
        <v>2002</v>
      </c>
      <c r="T1053" t="s">
        <v>2513</v>
      </c>
      <c r="U1053" t="s">
        <v>4434</v>
      </c>
      <c r="V1053" t="s">
        <v>13807</v>
      </c>
      <c r="W1053" t="s">
        <v>13807</v>
      </c>
    </row>
    <row r="1054" spans="1:23" x14ac:dyDescent="0.25">
      <c r="A1054" t="s">
        <v>13808</v>
      </c>
      <c r="B1054" t="s">
        <v>13808</v>
      </c>
      <c r="C1054" t="s">
        <v>4435</v>
      </c>
      <c r="E1054" t="s">
        <v>1505</v>
      </c>
      <c r="F1054" t="s">
        <v>15121</v>
      </c>
      <c r="G1054" t="s">
        <v>15121</v>
      </c>
      <c r="H1054" t="s">
        <v>15121</v>
      </c>
      <c r="I1054" t="s">
        <v>4435</v>
      </c>
      <c r="J1054" t="s">
        <v>4435</v>
      </c>
      <c r="K1054" t="s">
        <v>2338</v>
      </c>
      <c r="L1054" t="str">
        <f t="shared" si="48"/>
        <v>2.3</v>
      </c>
      <c r="M1054" t="s">
        <v>826</v>
      </c>
      <c r="N1054" t="str">
        <f t="shared" si="49"/>
        <v>4.0</v>
      </c>
      <c r="O1054" t="s">
        <v>1917</v>
      </c>
      <c r="P1054">
        <v>4</v>
      </c>
      <c r="Q1054">
        <v>8</v>
      </c>
      <c r="R1054" t="str">
        <f t="shared" si="50"/>
        <v>15</v>
      </c>
      <c r="S1054" t="s">
        <v>2002</v>
      </c>
      <c r="T1054" t="s">
        <v>2119</v>
      </c>
      <c r="U1054" t="s">
        <v>4436</v>
      </c>
      <c r="V1054" t="s">
        <v>13807</v>
      </c>
      <c r="W1054" t="s">
        <v>13807</v>
      </c>
    </row>
    <row r="1055" spans="1:23" x14ac:dyDescent="0.25">
      <c r="A1055" t="s">
        <v>13808</v>
      </c>
      <c r="B1055" t="s">
        <v>13808</v>
      </c>
      <c r="C1055" t="s">
        <v>4438</v>
      </c>
      <c r="E1055" t="s">
        <v>1505</v>
      </c>
      <c r="F1055" t="s">
        <v>15122</v>
      </c>
      <c r="G1055" t="s">
        <v>15122</v>
      </c>
      <c r="H1055" t="s">
        <v>15122</v>
      </c>
      <c r="I1055" t="s">
        <v>4438</v>
      </c>
      <c r="J1055" t="s">
        <v>4438</v>
      </c>
      <c r="K1055" t="s">
        <v>2338</v>
      </c>
      <c r="L1055" t="str">
        <f t="shared" si="48"/>
        <v>2.3</v>
      </c>
      <c r="M1055" t="s">
        <v>826</v>
      </c>
      <c r="N1055" t="str">
        <f t="shared" si="49"/>
        <v>4.0</v>
      </c>
      <c r="O1055" t="s">
        <v>1917</v>
      </c>
      <c r="P1055">
        <v>4</v>
      </c>
      <c r="Q1055">
        <v>8</v>
      </c>
      <c r="R1055" t="str">
        <f t="shared" si="50"/>
        <v>35</v>
      </c>
      <c r="S1055" t="s">
        <v>623</v>
      </c>
      <c r="T1055" t="s">
        <v>2119</v>
      </c>
      <c r="U1055" t="s">
        <v>4439</v>
      </c>
      <c r="V1055" t="s">
        <v>13807</v>
      </c>
      <c r="W1055" t="s">
        <v>13807</v>
      </c>
    </row>
    <row r="1056" spans="1:23" x14ac:dyDescent="0.25">
      <c r="A1056" t="s">
        <v>13808</v>
      </c>
      <c r="B1056" t="s">
        <v>13808</v>
      </c>
      <c r="C1056" t="s">
        <v>4440</v>
      </c>
      <c r="E1056" t="s">
        <v>1505</v>
      </c>
      <c r="F1056" t="s">
        <v>15123</v>
      </c>
      <c r="G1056" t="s">
        <v>15123</v>
      </c>
      <c r="H1056" t="s">
        <v>15123</v>
      </c>
      <c r="I1056" t="s">
        <v>4440</v>
      </c>
      <c r="J1056" t="s">
        <v>4440</v>
      </c>
      <c r="K1056" t="s">
        <v>2338</v>
      </c>
      <c r="L1056" t="str">
        <f t="shared" si="48"/>
        <v>2.3</v>
      </c>
      <c r="M1056" t="s">
        <v>826</v>
      </c>
      <c r="N1056" t="str">
        <f t="shared" si="49"/>
        <v>4.0</v>
      </c>
      <c r="O1056" t="s">
        <v>1917</v>
      </c>
      <c r="P1056">
        <v>4</v>
      </c>
      <c r="Q1056">
        <v>8</v>
      </c>
      <c r="R1056" t="str">
        <f t="shared" si="50"/>
        <v>15</v>
      </c>
      <c r="S1056" t="s">
        <v>2002</v>
      </c>
      <c r="T1056" t="s">
        <v>2209</v>
      </c>
      <c r="U1056" t="s">
        <v>4441</v>
      </c>
      <c r="V1056" t="s">
        <v>13807</v>
      </c>
      <c r="W1056" t="s">
        <v>13807</v>
      </c>
    </row>
    <row r="1057" spans="1:23" x14ac:dyDescent="0.25">
      <c r="A1057" t="s">
        <v>13808</v>
      </c>
      <c r="B1057" t="s">
        <v>13808</v>
      </c>
      <c r="C1057" t="s">
        <v>4443</v>
      </c>
      <c r="E1057" t="s">
        <v>1505</v>
      </c>
      <c r="F1057" t="s">
        <v>15124</v>
      </c>
      <c r="G1057" t="s">
        <v>15124</v>
      </c>
      <c r="H1057" t="s">
        <v>15124</v>
      </c>
      <c r="I1057" t="s">
        <v>4443</v>
      </c>
      <c r="J1057" t="s">
        <v>4443</v>
      </c>
      <c r="K1057" t="s">
        <v>2014</v>
      </c>
      <c r="L1057" t="str">
        <f t="shared" si="48"/>
        <v>3.9</v>
      </c>
      <c r="M1057" t="s">
        <v>422</v>
      </c>
      <c r="N1057" t="str">
        <f t="shared" si="49"/>
        <v>4.7</v>
      </c>
      <c r="O1057" t="s">
        <v>412</v>
      </c>
      <c r="P1057">
        <v>8</v>
      </c>
      <c r="Q1057">
        <v>16</v>
      </c>
      <c r="R1057" t="str">
        <f t="shared" si="50"/>
        <v>105</v>
      </c>
      <c r="S1057" t="s">
        <v>435</v>
      </c>
      <c r="T1057" t="s">
        <v>1911</v>
      </c>
      <c r="U1057" t="s">
        <v>4444</v>
      </c>
      <c r="V1057" t="s">
        <v>13807</v>
      </c>
      <c r="W1057" t="s">
        <v>13807</v>
      </c>
    </row>
    <row r="1058" spans="1:23" x14ac:dyDescent="0.25">
      <c r="A1058" t="s">
        <v>13808</v>
      </c>
      <c r="B1058" t="s">
        <v>13808</v>
      </c>
      <c r="C1058" t="s">
        <v>4445</v>
      </c>
      <c r="E1058" t="s">
        <v>1505</v>
      </c>
      <c r="F1058" t="s">
        <v>15125</v>
      </c>
      <c r="G1058" t="s">
        <v>15125</v>
      </c>
      <c r="H1058" t="s">
        <v>15125</v>
      </c>
      <c r="I1058" t="s">
        <v>4445</v>
      </c>
      <c r="J1058" t="s">
        <v>4445</v>
      </c>
      <c r="K1058" t="s">
        <v>2014</v>
      </c>
      <c r="L1058" t="str">
        <f t="shared" si="48"/>
        <v>3.6</v>
      </c>
      <c r="M1058" t="s">
        <v>426</v>
      </c>
      <c r="N1058" t="str">
        <f t="shared" si="49"/>
        <v>4.4</v>
      </c>
      <c r="O1058" t="s">
        <v>438</v>
      </c>
      <c r="P1058">
        <v>8</v>
      </c>
      <c r="Q1058">
        <v>16</v>
      </c>
      <c r="R1058" t="str">
        <f t="shared" si="50"/>
        <v>65</v>
      </c>
      <c r="S1058" t="s">
        <v>424</v>
      </c>
      <c r="T1058" t="s">
        <v>1911</v>
      </c>
      <c r="U1058" t="s">
        <v>4446</v>
      </c>
      <c r="V1058" t="s">
        <v>13807</v>
      </c>
      <c r="W1058" t="s">
        <v>13807</v>
      </c>
    </row>
    <row r="1059" spans="1:23" x14ac:dyDescent="0.25">
      <c r="A1059" t="s">
        <v>13808</v>
      </c>
      <c r="B1059" t="s">
        <v>13808</v>
      </c>
      <c r="C1059" t="s">
        <v>4447</v>
      </c>
      <c r="E1059" t="s">
        <v>1505</v>
      </c>
      <c r="F1059" t="s">
        <v>15126</v>
      </c>
      <c r="G1059" t="s">
        <v>15126</v>
      </c>
      <c r="H1059" t="s">
        <v>15126</v>
      </c>
      <c r="I1059" t="s">
        <v>4447</v>
      </c>
      <c r="J1059" t="s">
        <v>4447</v>
      </c>
      <c r="K1059" t="s">
        <v>2014</v>
      </c>
      <c r="L1059" t="str">
        <f t="shared" si="48"/>
        <v>3.1</v>
      </c>
      <c r="M1059" t="s">
        <v>700</v>
      </c>
      <c r="N1059" t="str">
        <f t="shared" si="49"/>
        <v>4.3</v>
      </c>
      <c r="O1059" t="s">
        <v>430</v>
      </c>
      <c r="P1059">
        <v>8</v>
      </c>
      <c r="Q1059">
        <v>16</v>
      </c>
      <c r="R1059" t="str">
        <f t="shared" si="50"/>
        <v>35</v>
      </c>
      <c r="S1059" t="s">
        <v>623</v>
      </c>
      <c r="T1059" t="s">
        <v>1911</v>
      </c>
      <c r="U1059" t="s">
        <v>4448</v>
      </c>
      <c r="V1059" t="s">
        <v>13807</v>
      </c>
      <c r="W1059" t="s">
        <v>13807</v>
      </c>
    </row>
    <row r="1060" spans="1:23" x14ac:dyDescent="0.25">
      <c r="A1060" t="s">
        <v>13808</v>
      </c>
      <c r="B1060" t="s">
        <v>13808</v>
      </c>
      <c r="C1060" t="s">
        <v>4449</v>
      </c>
      <c r="E1060" t="s">
        <v>1505</v>
      </c>
      <c r="F1060" t="s">
        <v>15127</v>
      </c>
      <c r="G1060" t="s">
        <v>15127</v>
      </c>
      <c r="H1060" t="s">
        <v>15127</v>
      </c>
      <c r="I1060" t="s">
        <v>4449</v>
      </c>
      <c r="J1060" t="s">
        <v>4449</v>
      </c>
      <c r="K1060" t="s">
        <v>2518</v>
      </c>
      <c r="L1060" t="str">
        <f t="shared" si="48"/>
        <v>2.0</v>
      </c>
      <c r="M1060" t="s">
        <v>1881</v>
      </c>
      <c r="N1060" t="str">
        <f t="shared" si="49"/>
        <v>4.1</v>
      </c>
      <c r="O1060" t="s">
        <v>494</v>
      </c>
      <c r="P1060">
        <v>8</v>
      </c>
      <c r="Q1060">
        <v>8</v>
      </c>
      <c r="R1060" t="str">
        <f t="shared" si="50"/>
        <v>15</v>
      </c>
      <c r="S1060" t="s">
        <v>2002</v>
      </c>
      <c r="T1060" t="s">
        <v>1914</v>
      </c>
      <c r="U1060" t="s">
        <v>4450</v>
      </c>
      <c r="V1060" t="s">
        <v>13807</v>
      </c>
      <c r="W1060" t="s">
        <v>13807</v>
      </c>
    </row>
    <row r="1061" spans="1:23" x14ac:dyDescent="0.25">
      <c r="A1061" t="s">
        <v>13808</v>
      </c>
      <c r="B1061" t="s">
        <v>13808</v>
      </c>
      <c r="C1061" t="s">
        <v>4451</v>
      </c>
      <c r="E1061" t="s">
        <v>1505</v>
      </c>
      <c r="F1061" t="s">
        <v>15128</v>
      </c>
      <c r="G1061" t="s">
        <v>15128</v>
      </c>
      <c r="H1061" t="s">
        <v>15128</v>
      </c>
      <c r="I1061" t="s">
        <v>4451</v>
      </c>
      <c r="J1061" t="s">
        <v>4451</v>
      </c>
      <c r="K1061" t="s">
        <v>2518</v>
      </c>
      <c r="L1061" t="str">
        <f t="shared" si="48"/>
        <v>2.9</v>
      </c>
      <c r="M1061" t="s">
        <v>473</v>
      </c>
      <c r="N1061" t="str">
        <f t="shared" si="49"/>
        <v>4.2</v>
      </c>
      <c r="O1061" t="s">
        <v>418</v>
      </c>
      <c r="P1061">
        <v>8</v>
      </c>
      <c r="Q1061">
        <v>16</v>
      </c>
      <c r="R1061" t="str">
        <f t="shared" si="50"/>
        <v>45</v>
      </c>
      <c r="S1061" t="s">
        <v>985</v>
      </c>
      <c r="T1061" t="s">
        <v>2929</v>
      </c>
      <c r="U1061" t="s">
        <v>4452</v>
      </c>
      <c r="V1061" t="s">
        <v>13807</v>
      </c>
      <c r="W1061" t="s">
        <v>13807</v>
      </c>
    </row>
    <row r="1062" spans="1:23" x14ac:dyDescent="0.25">
      <c r="A1062" t="s">
        <v>13808</v>
      </c>
      <c r="B1062" t="s">
        <v>13808</v>
      </c>
      <c r="C1062" t="s">
        <v>4453</v>
      </c>
      <c r="E1062" t="s">
        <v>1505</v>
      </c>
      <c r="F1062" t="s">
        <v>15129</v>
      </c>
      <c r="G1062" t="s">
        <v>15129</v>
      </c>
      <c r="H1062" t="s">
        <v>15129</v>
      </c>
      <c r="I1062" t="s">
        <v>4453</v>
      </c>
      <c r="J1062" t="s">
        <v>4453</v>
      </c>
      <c r="K1062" t="s">
        <v>2518</v>
      </c>
      <c r="L1062" t="str">
        <f t="shared" si="48"/>
        <v>2.9</v>
      </c>
      <c r="M1062" t="s">
        <v>473</v>
      </c>
      <c r="N1062" t="str">
        <f t="shared" si="49"/>
        <v>4.2</v>
      </c>
      <c r="O1062" t="s">
        <v>418</v>
      </c>
      <c r="P1062">
        <v>8</v>
      </c>
      <c r="Q1062">
        <v>16</v>
      </c>
      <c r="R1062" t="str">
        <f t="shared" si="50"/>
        <v>45</v>
      </c>
      <c r="S1062" t="s">
        <v>985</v>
      </c>
      <c r="T1062" t="s">
        <v>1914</v>
      </c>
      <c r="U1062" t="s">
        <v>4454</v>
      </c>
      <c r="V1062" t="s">
        <v>13807</v>
      </c>
      <c r="W1062" t="s">
        <v>13807</v>
      </c>
    </row>
    <row r="1063" spans="1:23" x14ac:dyDescent="0.25">
      <c r="A1063" t="s">
        <v>13808</v>
      </c>
      <c r="B1063" t="s">
        <v>13808</v>
      </c>
      <c r="C1063" t="s">
        <v>4455</v>
      </c>
      <c r="E1063" t="s">
        <v>1505</v>
      </c>
      <c r="F1063" t="s">
        <v>15130</v>
      </c>
      <c r="G1063" t="s">
        <v>15130</v>
      </c>
      <c r="H1063" t="s">
        <v>15130</v>
      </c>
      <c r="I1063" t="s">
        <v>4455</v>
      </c>
      <c r="J1063" t="s">
        <v>4455</v>
      </c>
      <c r="K1063" t="s">
        <v>2518</v>
      </c>
      <c r="L1063" t="str">
        <f t="shared" si="48"/>
        <v>1.8</v>
      </c>
      <c r="M1063" t="s">
        <v>796</v>
      </c>
      <c r="N1063" t="str">
        <f t="shared" si="49"/>
        <v>4.2</v>
      </c>
      <c r="O1063" t="s">
        <v>418</v>
      </c>
      <c r="P1063">
        <v>8</v>
      </c>
      <c r="Q1063">
        <v>16</v>
      </c>
      <c r="R1063" t="str">
        <f t="shared" si="50"/>
        <v>15</v>
      </c>
      <c r="S1063" t="s">
        <v>2002</v>
      </c>
      <c r="T1063" t="s">
        <v>1914</v>
      </c>
      <c r="U1063" t="s">
        <v>4456</v>
      </c>
      <c r="V1063" t="s">
        <v>13807</v>
      </c>
      <c r="W1063" t="s">
        <v>13807</v>
      </c>
    </row>
    <row r="1064" spans="1:23" x14ac:dyDescent="0.25">
      <c r="A1064" t="s">
        <v>13808</v>
      </c>
      <c r="B1064" t="s">
        <v>13808</v>
      </c>
      <c r="C1064" t="s">
        <v>4457</v>
      </c>
      <c r="E1064" t="s">
        <v>1505</v>
      </c>
      <c r="F1064" t="s">
        <v>15131</v>
      </c>
      <c r="G1064" t="s">
        <v>15131</v>
      </c>
      <c r="H1064" t="s">
        <v>15131</v>
      </c>
      <c r="I1064" t="s">
        <v>4457</v>
      </c>
      <c r="J1064" t="s">
        <v>4457</v>
      </c>
      <c r="K1064" t="s">
        <v>2518</v>
      </c>
      <c r="L1064" t="str">
        <f t="shared" si="48"/>
        <v>1.7</v>
      </c>
      <c r="M1064" t="s">
        <v>727</v>
      </c>
      <c r="N1064" t="str">
        <f t="shared" si="49"/>
        <v>4.1</v>
      </c>
      <c r="O1064" t="s">
        <v>494</v>
      </c>
      <c r="P1064">
        <v>8</v>
      </c>
      <c r="Q1064">
        <v>16</v>
      </c>
      <c r="R1064" t="str">
        <f t="shared" si="50"/>
        <v>15</v>
      </c>
      <c r="S1064" t="s">
        <v>2002</v>
      </c>
      <c r="T1064" t="s">
        <v>2513</v>
      </c>
      <c r="U1064" t="s">
        <v>4458</v>
      </c>
      <c r="V1064" t="s">
        <v>13807</v>
      </c>
      <c r="W1064" t="s">
        <v>13807</v>
      </c>
    </row>
    <row r="1065" spans="1:23" x14ac:dyDescent="0.25">
      <c r="A1065" t="s">
        <v>13808</v>
      </c>
      <c r="B1065" t="s">
        <v>13808</v>
      </c>
      <c r="C1065" t="s">
        <v>4459</v>
      </c>
      <c r="E1065" t="s">
        <v>1505</v>
      </c>
      <c r="F1065" t="s">
        <v>15132</v>
      </c>
      <c r="G1065" t="s">
        <v>15132</v>
      </c>
      <c r="H1065" t="s">
        <v>15132</v>
      </c>
      <c r="I1065" t="s">
        <v>4459</v>
      </c>
      <c r="J1065" t="s">
        <v>4459</v>
      </c>
      <c r="K1065" t="s">
        <v>2518</v>
      </c>
      <c r="L1065" t="str">
        <f t="shared" si="48"/>
        <v>2.0</v>
      </c>
      <c r="M1065" t="s">
        <v>1881</v>
      </c>
      <c r="N1065" t="str">
        <f t="shared" si="49"/>
        <v>4.4</v>
      </c>
      <c r="O1065" t="s">
        <v>438</v>
      </c>
      <c r="P1065">
        <v>8</v>
      </c>
      <c r="Q1065">
        <v>16</v>
      </c>
      <c r="R1065" t="str">
        <f t="shared" si="50"/>
        <v>15</v>
      </c>
      <c r="S1065" t="s">
        <v>2002</v>
      </c>
      <c r="T1065" t="s">
        <v>2510</v>
      </c>
      <c r="U1065" t="s">
        <v>4460</v>
      </c>
      <c r="V1065" t="s">
        <v>13807</v>
      </c>
      <c r="W1065" t="s">
        <v>13807</v>
      </c>
    </row>
    <row r="1066" spans="1:23" x14ac:dyDescent="0.25">
      <c r="A1066" t="s">
        <v>13808</v>
      </c>
      <c r="B1066" t="s">
        <v>13808</v>
      </c>
      <c r="C1066" t="s">
        <v>4463</v>
      </c>
      <c r="E1066" t="s">
        <v>1505</v>
      </c>
      <c r="F1066" t="s">
        <v>15133</v>
      </c>
      <c r="G1066" t="s">
        <v>15133</v>
      </c>
      <c r="H1066" t="s">
        <v>15133</v>
      </c>
      <c r="I1066" t="s">
        <v>4463</v>
      </c>
      <c r="J1066" t="s">
        <v>4463</v>
      </c>
      <c r="K1066" t="s">
        <v>2014</v>
      </c>
      <c r="L1066" t="str">
        <f t="shared" si="48"/>
        <v>3.2</v>
      </c>
      <c r="M1066" t="s">
        <v>469</v>
      </c>
      <c r="N1066" t="str">
        <f t="shared" si="49"/>
        <v>4.6</v>
      </c>
      <c r="O1066" t="s">
        <v>443</v>
      </c>
      <c r="P1066">
        <v>8</v>
      </c>
      <c r="Q1066">
        <v>16</v>
      </c>
      <c r="R1066" t="str">
        <f t="shared" si="50"/>
        <v>35</v>
      </c>
      <c r="S1066" t="s">
        <v>623</v>
      </c>
      <c r="T1066" t="s">
        <v>1918</v>
      </c>
      <c r="U1066" t="s">
        <v>4464</v>
      </c>
      <c r="V1066" t="s">
        <v>13807</v>
      </c>
      <c r="W1066" t="s">
        <v>13807</v>
      </c>
    </row>
    <row r="1067" spans="1:23" x14ac:dyDescent="0.25">
      <c r="A1067" t="s">
        <v>13808</v>
      </c>
      <c r="B1067" t="s">
        <v>13808</v>
      </c>
      <c r="C1067" t="s">
        <v>4465</v>
      </c>
      <c r="E1067" t="s">
        <v>1505</v>
      </c>
      <c r="F1067" t="s">
        <v>15134</v>
      </c>
      <c r="G1067" t="s">
        <v>15134</v>
      </c>
      <c r="H1067" t="s">
        <v>15134</v>
      </c>
      <c r="I1067" t="s">
        <v>4465</v>
      </c>
      <c r="J1067" t="s">
        <v>4465</v>
      </c>
      <c r="K1067" t="s">
        <v>2518</v>
      </c>
      <c r="L1067" t="str">
        <f t="shared" si="48"/>
        <v>1.8</v>
      </c>
      <c r="M1067" t="s">
        <v>796</v>
      </c>
      <c r="N1067" t="str">
        <f t="shared" si="49"/>
        <v>4.3</v>
      </c>
      <c r="O1067" t="s">
        <v>430</v>
      </c>
      <c r="P1067">
        <v>8</v>
      </c>
      <c r="Q1067">
        <v>16</v>
      </c>
      <c r="R1067" t="str">
        <f t="shared" si="50"/>
        <v>15</v>
      </c>
      <c r="S1067" t="s">
        <v>2002</v>
      </c>
      <c r="T1067" t="s">
        <v>1876</v>
      </c>
      <c r="U1067" t="s">
        <v>4466</v>
      </c>
      <c r="V1067" t="s">
        <v>13807</v>
      </c>
      <c r="W1067" t="s">
        <v>13807</v>
      </c>
    </row>
    <row r="1068" spans="1:23" x14ac:dyDescent="0.25">
      <c r="A1068" t="s">
        <v>13808</v>
      </c>
      <c r="B1068" t="s">
        <v>13808</v>
      </c>
      <c r="C1068" t="s">
        <v>4469</v>
      </c>
      <c r="E1068" t="s">
        <v>1505</v>
      </c>
      <c r="F1068" t="s">
        <v>15135</v>
      </c>
      <c r="G1068" t="s">
        <v>15135</v>
      </c>
      <c r="H1068" t="s">
        <v>15135</v>
      </c>
      <c r="I1068" t="s">
        <v>4469</v>
      </c>
      <c r="J1068" t="s">
        <v>4469</v>
      </c>
      <c r="K1068" t="s">
        <v>2014</v>
      </c>
      <c r="L1068" t="str">
        <f t="shared" si="48"/>
        <v>3.4</v>
      </c>
      <c r="M1068" t="s">
        <v>451</v>
      </c>
      <c r="N1068" t="str">
        <f t="shared" si="49"/>
        <v>4.6</v>
      </c>
      <c r="O1068" t="s">
        <v>443</v>
      </c>
      <c r="P1068">
        <v>8</v>
      </c>
      <c r="Q1068">
        <v>16</v>
      </c>
      <c r="R1068" t="str">
        <f t="shared" si="50"/>
        <v>65</v>
      </c>
      <c r="S1068" t="s">
        <v>424</v>
      </c>
      <c r="T1068" t="s">
        <v>1876</v>
      </c>
      <c r="U1068" t="s">
        <v>4470</v>
      </c>
      <c r="V1068" t="s">
        <v>13807</v>
      </c>
      <c r="W1068" t="s">
        <v>13807</v>
      </c>
    </row>
    <row r="1069" spans="1:23" x14ac:dyDescent="0.25">
      <c r="A1069" t="s">
        <v>13808</v>
      </c>
      <c r="B1069" t="s">
        <v>13808</v>
      </c>
      <c r="C1069" t="s">
        <v>4471</v>
      </c>
      <c r="E1069" t="s">
        <v>1505</v>
      </c>
      <c r="F1069" t="s">
        <v>15136</v>
      </c>
      <c r="G1069" t="s">
        <v>15136</v>
      </c>
      <c r="H1069" t="s">
        <v>15136</v>
      </c>
      <c r="I1069" t="s">
        <v>4471</v>
      </c>
      <c r="J1069" t="s">
        <v>4471</v>
      </c>
      <c r="K1069" t="s">
        <v>2518</v>
      </c>
      <c r="L1069" t="str">
        <f t="shared" si="48"/>
        <v>3.2</v>
      </c>
      <c r="M1069" t="s">
        <v>469</v>
      </c>
      <c r="N1069" t="str">
        <f t="shared" si="49"/>
        <v>4.4</v>
      </c>
      <c r="O1069" t="s">
        <v>438</v>
      </c>
      <c r="P1069">
        <v>8</v>
      </c>
      <c r="Q1069">
        <v>16</v>
      </c>
      <c r="R1069" t="str">
        <f t="shared" si="50"/>
        <v>45</v>
      </c>
      <c r="S1069" t="s">
        <v>985</v>
      </c>
      <c r="T1069" t="s">
        <v>1876</v>
      </c>
      <c r="U1069" t="s">
        <v>4472</v>
      </c>
      <c r="V1069" t="s">
        <v>13807</v>
      </c>
      <c r="W1069" t="s">
        <v>13807</v>
      </c>
    </row>
    <row r="1070" spans="1:23" x14ac:dyDescent="0.25">
      <c r="A1070" t="s">
        <v>13808</v>
      </c>
      <c r="B1070" t="s">
        <v>13808</v>
      </c>
      <c r="C1070" t="s">
        <v>4473</v>
      </c>
      <c r="E1070" t="s">
        <v>1505</v>
      </c>
      <c r="F1070" t="s">
        <v>15137</v>
      </c>
      <c r="G1070" t="s">
        <v>15137</v>
      </c>
      <c r="H1070" t="s">
        <v>15137</v>
      </c>
      <c r="I1070" t="s">
        <v>4473</v>
      </c>
      <c r="J1070" t="s">
        <v>4473</v>
      </c>
      <c r="K1070" t="s">
        <v>2518</v>
      </c>
      <c r="L1070" t="str">
        <f t="shared" si="48"/>
        <v>2.8</v>
      </c>
      <c r="M1070" t="s">
        <v>627</v>
      </c>
      <c r="N1070" t="str">
        <f t="shared" si="49"/>
        <v>4.4</v>
      </c>
      <c r="O1070" t="s">
        <v>438</v>
      </c>
      <c r="P1070">
        <v>8</v>
      </c>
      <c r="Q1070">
        <v>16</v>
      </c>
      <c r="R1070" t="str">
        <f t="shared" si="50"/>
        <v>35</v>
      </c>
      <c r="S1070" t="s">
        <v>623</v>
      </c>
      <c r="T1070" t="s">
        <v>1876</v>
      </c>
      <c r="U1070" t="s">
        <v>4474</v>
      </c>
      <c r="V1070" t="s">
        <v>13807</v>
      </c>
      <c r="W1070" t="s">
        <v>13807</v>
      </c>
    </row>
    <row r="1071" spans="1:23" x14ac:dyDescent="0.25">
      <c r="A1071" t="s">
        <v>13808</v>
      </c>
      <c r="B1071" t="s">
        <v>13808</v>
      </c>
      <c r="C1071" t="s">
        <v>4475</v>
      </c>
      <c r="E1071" t="s">
        <v>1505</v>
      </c>
      <c r="F1071" t="s">
        <v>15138</v>
      </c>
      <c r="G1071" t="s">
        <v>15138</v>
      </c>
      <c r="H1071" t="s">
        <v>15138</v>
      </c>
      <c r="I1071" t="s">
        <v>4475</v>
      </c>
      <c r="J1071" t="s">
        <v>4475</v>
      </c>
      <c r="L1071" t="str">
        <f t="shared" si="48"/>
        <v>3.2</v>
      </c>
      <c r="M1071" t="s">
        <v>469</v>
      </c>
      <c r="N1071" t="str">
        <f t="shared" si="49"/>
        <v>4.4</v>
      </c>
      <c r="O1071" t="s">
        <v>438</v>
      </c>
      <c r="P1071">
        <v>8</v>
      </c>
      <c r="Q1071">
        <v>16</v>
      </c>
      <c r="R1071" t="str">
        <f t="shared" si="50"/>
        <v/>
      </c>
      <c r="T1071" t="s">
        <v>2960</v>
      </c>
      <c r="U1071" t="s">
        <v>4476</v>
      </c>
      <c r="V1071" t="s">
        <v>13807</v>
      </c>
      <c r="W1071" t="s">
        <v>13807</v>
      </c>
    </row>
    <row r="1072" spans="1:23" x14ac:dyDescent="0.25">
      <c r="A1072" t="s">
        <v>13808</v>
      </c>
      <c r="B1072" t="s">
        <v>13808</v>
      </c>
      <c r="C1072" t="s">
        <v>4477</v>
      </c>
      <c r="E1072" t="s">
        <v>1505</v>
      </c>
      <c r="F1072" t="s">
        <v>15139</v>
      </c>
      <c r="G1072" t="s">
        <v>15139</v>
      </c>
      <c r="H1072" t="s">
        <v>15139</v>
      </c>
      <c r="I1072" t="s">
        <v>4477</v>
      </c>
      <c r="J1072" t="s">
        <v>4477</v>
      </c>
      <c r="K1072" t="s">
        <v>2518</v>
      </c>
      <c r="L1072" t="str">
        <f t="shared" si="48"/>
        <v>1.9</v>
      </c>
      <c r="M1072" t="s">
        <v>1309</v>
      </c>
      <c r="N1072" t="str">
        <f t="shared" si="49"/>
        <v>4.4</v>
      </c>
      <c r="O1072" t="s">
        <v>438</v>
      </c>
      <c r="P1072">
        <v>8</v>
      </c>
      <c r="Q1072">
        <v>16</v>
      </c>
      <c r="R1072" t="str">
        <f t="shared" si="50"/>
        <v>15</v>
      </c>
      <c r="S1072" t="s">
        <v>2002</v>
      </c>
      <c r="T1072" t="s">
        <v>1876</v>
      </c>
      <c r="U1072" t="s">
        <v>4478</v>
      </c>
      <c r="V1072" t="s">
        <v>13807</v>
      </c>
      <c r="W1072" t="s">
        <v>13807</v>
      </c>
    </row>
    <row r="1073" spans="1:23" x14ac:dyDescent="0.25">
      <c r="A1073" t="s">
        <v>13808</v>
      </c>
      <c r="B1073" t="s">
        <v>13808</v>
      </c>
      <c r="C1073" t="s">
        <v>4482</v>
      </c>
      <c r="E1073" t="s">
        <v>1505</v>
      </c>
      <c r="F1073" t="s">
        <v>15140</v>
      </c>
      <c r="G1073" t="s">
        <v>15140</v>
      </c>
      <c r="H1073" t="s">
        <v>15140</v>
      </c>
      <c r="I1073" t="s">
        <v>4482</v>
      </c>
      <c r="J1073" t="s">
        <v>4482</v>
      </c>
      <c r="K1073" t="s">
        <v>2518</v>
      </c>
      <c r="L1073" t="str">
        <f t="shared" si="48"/>
        <v>2.0</v>
      </c>
      <c r="M1073" t="s">
        <v>1881</v>
      </c>
      <c r="N1073" t="str">
        <f t="shared" si="49"/>
        <v>4.5</v>
      </c>
      <c r="O1073" t="s">
        <v>440</v>
      </c>
      <c r="P1073">
        <v>8</v>
      </c>
      <c r="Q1073">
        <v>16</v>
      </c>
      <c r="R1073" t="str">
        <f t="shared" si="50"/>
        <v>15</v>
      </c>
      <c r="S1073" t="s">
        <v>2002</v>
      </c>
      <c r="T1073" t="s">
        <v>1897</v>
      </c>
      <c r="U1073" t="s">
        <v>4483</v>
      </c>
      <c r="V1073" t="s">
        <v>13807</v>
      </c>
      <c r="W1073" t="s">
        <v>13807</v>
      </c>
    </row>
    <row r="1074" spans="1:23" x14ac:dyDescent="0.25">
      <c r="A1074" t="s">
        <v>13808</v>
      </c>
      <c r="B1074" t="s">
        <v>13808</v>
      </c>
      <c r="C1074" t="s">
        <v>4484</v>
      </c>
      <c r="E1074" t="s">
        <v>1505</v>
      </c>
      <c r="F1074" t="s">
        <v>15141</v>
      </c>
      <c r="G1074" t="s">
        <v>15141</v>
      </c>
      <c r="H1074" t="s">
        <v>15141</v>
      </c>
      <c r="I1074" t="s">
        <v>4484</v>
      </c>
      <c r="J1074" t="s">
        <v>4484</v>
      </c>
      <c r="K1074" t="s">
        <v>2518</v>
      </c>
      <c r="L1074" t="str">
        <f t="shared" si="48"/>
        <v>2.0</v>
      </c>
      <c r="M1074" t="s">
        <v>1881</v>
      </c>
      <c r="N1074" t="str">
        <f t="shared" si="49"/>
        <v>4.5</v>
      </c>
      <c r="O1074" t="s">
        <v>440</v>
      </c>
      <c r="P1074">
        <v>8</v>
      </c>
      <c r="Q1074">
        <v>16</v>
      </c>
      <c r="R1074" t="str">
        <f t="shared" si="50"/>
        <v>15</v>
      </c>
      <c r="S1074" t="s">
        <v>2002</v>
      </c>
      <c r="T1074" t="s">
        <v>2513</v>
      </c>
      <c r="U1074" t="s">
        <v>4485</v>
      </c>
      <c r="V1074" t="s">
        <v>13807</v>
      </c>
      <c r="W1074" t="s">
        <v>13807</v>
      </c>
    </row>
    <row r="1075" spans="1:23" x14ac:dyDescent="0.25">
      <c r="A1075" t="s">
        <v>13808</v>
      </c>
      <c r="B1075" t="s">
        <v>13808</v>
      </c>
      <c r="C1075" t="s">
        <v>4486</v>
      </c>
      <c r="E1075" t="s">
        <v>1505</v>
      </c>
      <c r="F1075" t="s">
        <v>15142</v>
      </c>
      <c r="G1075" t="s">
        <v>15142</v>
      </c>
      <c r="H1075" t="s">
        <v>15142</v>
      </c>
      <c r="I1075" t="s">
        <v>4486</v>
      </c>
      <c r="J1075" t="s">
        <v>4486</v>
      </c>
      <c r="K1075" t="s">
        <v>4086</v>
      </c>
      <c r="L1075" t="str">
        <f t="shared" si="48"/>
        <v>3.2</v>
      </c>
      <c r="M1075" t="s">
        <v>469</v>
      </c>
      <c r="N1075" t="str">
        <f t="shared" si="49"/>
        <v>4.7</v>
      </c>
      <c r="O1075" t="s">
        <v>412</v>
      </c>
      <c r="P1075">
        <v>8</v>
      </c>
      <c r="Q1075">
        <v>16</v>
      </c>
      <c r="R1075" t="str">
        <f t="shared" si="50"/>
        <v>45</v>
      </c>
      <c r="S1075" t="s">
        <v>985</v>
      </c>
      <c r="T1075" t="s">
        <v>2513</v>
      </c>
      <c r="U1075" t="s">
        <v>4487</v>
      </c>
      <c r="V1075" t="s">
        <v>13807</v>
      </c>
      <c r="W1075" t="s">
        <v>13807</v>
      </c>
    </row>
    <row r="1076" spans="1:23" x14ac:dyDescent="0.25">
      <c r="A1076" t="s">
        <v>13808</v>
      </c>
      <c r="B1076" t="s">
        <v>13808</v>
      </c>
      <c r="C1076" t="s">
        <v>4488</v>
      </c>
      <c r="E1076" t="s">
        <v>1505</v>
      </c>
      <c r="F1076" t="s">
        <v>15143</v>
      </c>
      <c r="G1076" t="s">
        <v>15143</v>
      </c>
      <c r="H1076" t="s">
        <v>15143</v>
      </c>
      <c r="I1076" t="s">
        <v>4488</v>
      </c>
      <c r="J1076" t="s">
        <v>4488</v>
      </c>
      <c r="K1076" t="s">
        <v>4086</v>
      </c>
      <c r="L1076" t="str">
        <f t="shared" si="48"/>
        <v>3.2</v>
      </c>
      <c r="M1076" t="s">
        <v>469</v>
      </c>
      <c r="N1076" t="str">
        <f t="shared" si="49"/>
        <v>4.7</v>
      </c>
      <c r="O1076" t="s">
        <v>412</v>
      </c>
      <c r="P1076">
        <v>8</v>
      </c>
      <c r="Q1076">
        <v>16</v>
      </c>
      <c r="R1076" t="str">
        <f t="shared" si="50"/>
        <v>35</v>
      </c>
      <c r="S1076" t="s">
        <v>623</v>
      </c>
      <c r="T1076" t="s">
        <v>2957</v>
      </c>
      <c r="U1076" t="s">
        <v>4489</v>
      </c>
      <c r="V1076" t="s">
        <v>13807</v>
      </c>
      <c r="W1076" t="s">
        <v>13807</v>
      </c>
    </row>
    <row r="1077" spans="1:23" x14ac:dyDescent="0.25">
      <c r="A1077" t="s">
        <v>13808</v>
      </c>
      <c r="B1077" t="s">
        <v>13808</v>
      </c>
      <c r="C1077" t="s">
        <v>4490</v>
      </c>
      <c r="E1077" t="s">
        <v>1505</v>
      </c>
      <c r="F1077" t="s">
        <v>15144</v>
      </c>
      <c r="G1077" t="s">
        <v>15144</v>
      </c>
      <c r="H1077" t="s">
        <v>15144</v>
      </c>
      <c r="I1077" t="s">
        <v>4490</v>
      </c>
      <c r="J1077" t="s">
        <v>4490</v>
      </c>
      <c r="K1077" t="s">
        <v>4086</v>
      </c>
      <c r="L1077" t="str">
        <f t="shared" si="48"/>
        <v>3.2</v>
      </c>
      <c r="M1077" t="s">
        <v>469</v>
      </c>
      <c r="N1077" t="str">
        <f t="shared" si="49"/>
        <v>4.7</v>
      </c>
      <c r="O1077" t="s">
        <v>412</v>
      </c>
      <c r="P1077">
        <v>8</v>
      </c>
      <c r="Q1077">
        <v>16</v>
      </c>
      <c r="R1077" t="str">
        <f t="shared" si="50"/>
        <v>35</v>
      </c>
      <c r="S1077" t="s">
        <v>623</v>
      </c>
      <c r="T1077" t="s">
        <v>2510</v>
      </c>
      <c r="U1077" t="s">
        <v>4491</v>
      </c>
      <c r="V1077" t="s">
        <v>13807</v>
      </c>
      <c r="W1077" t="s">
        <v>13807</v>
      </c>
    </row>
    <row r="1078" spans="1:23" x14ac:dyDescent="0.25">
      <c r="A1078" t="s">
        <v>13808</v>
      </c>
      <c r="B1078" t="s">
        <v>13808</v>
      </c>
      <c r="C1078" t="s">
        <v>4492</v>
      </c>
      <c r="E1078" t="s">
        <v>1505</v>
      </c>
      <c r="F1078" t="s">
        <v>15145</v>
      </c>
      <c r="G1078" t="s">
        <v>15145</v>
      </c>
      <c r="H1078" t="s">
        <v>15145</v>
      </c>
      <c r="I1078" t="s">
        <v>4492</v>
      </c>
      <c r="J1078" t="s">
        <v>4492</v>
      </c>
      <c r="L1078" t="str">
        <f t="shared" si="48"/>
        <v>2.7</v>
      </c>
      <c r="M1078" t="s">
        <v>758</v>
      </c>
      <c r="N1078" t="str">
        <f t="shared" si="49"/>
        <v>4.7</v>
      </c>
      <c r="O1078" t="s">
        <v>412</v>
      </c>
      <c r="P1078">
        <v>8</v>
      </c>
      <c r="Q1078">
        <v>16</v>
      </c>
      <c r="R1078" t="str">
        <f t="shared" si="50"/>
        <v>28</v>
      </c>
      <c r="S1078" t="s">
        <v>4035</v>
      </c>
      <c r="T1078" t="s">
        <v>2510</v>
      </c>
      <c r="U1078" t="s">
        <v>4493</v>
      </c>
      <c r="V1078" t="s">
        <v>13807</v>
      </c>
      <c r="W1078" t="s">
        <v>13807</v>
      </c>
    </row>
    <row r="1079" spans="1:23" x14ac:dyDescent="0.25">
      <c r="A1079" t="s">
        <v>13808</v>
      </c>
      <c r="B1079" t="s">
        <v>13808</v>
      </c>
      <c r="C1079" t="s">
        <v>4494</v>
      </c>
      <c r="E1079" t="s">
        <v>1505</v>
      </c>
      <c r="F1079" t="s">
        <v>15146</v>
      </c>
      <c r="G1079" t="s">
        <v>15146</v>
      </c>
      <c r="H1079" t="s">
        <v>15146</v>
      </c>
      <c r="I1079" t="s">
        <v>4494</v>
      </c>
      <c r="J1079" t="s">
        <v>4494</v>
      </c>
      <c r="K1079" t="s">
        <v>4086</v>
      </c>
      <c r="L1079" t="str">
        <f t="shared" si="48"/>
        <v>2.7</v>
      </c>
      <c r="M1079" t="s">
        <v>758</v>
      </c>
      <c r="N1079" t="str">
        <f t="shared" si="49"/>
        <v>3.7</v>
      </c>
      <c r="O1079" t="s">
        <v>442</v>
      </c>
      <c r="P1079">
        <v>8</v>
      </c>
      <c r="Q1079">
        <v>16</v>
      </c>
      <c r="R1079" t="str">
        <f t="shared" si="50"/>
        <v>15</v>
      </c>
      <c r="S1079" t="s">
        <v>2002</v>
      </c>
      <c r="T1079" t="s">
        <v>1902</v>
      </c>
      <c r="U1079" t="s">
        <v>4495</v>
      </c>
      <c r="V1079" t="s">
        <v>13807</v>
      </c>
      <c r="W1079" t="s">
        <v>13807</v>
      </c>
    </row>
    <row r="1080" spans="1:23" x14ac:dyDescent="0.25">
      <c r="A1080" t="s">
        <v>13808</v>
      </c>
      <c r="B1080" t="s">
        <v>13808</v>
      </c>
      <c r="C1080" t="s">
        <v>4496</v>
      </c>
      <c r="E1080" t="s">
        <v>1505</v>
      </c>
      <c r="F1080" t="s">
        <v>15147</v>
      </c>
      <c r="G1080" t="s">
        <v>15147</v>
      </c>
      <c r="H1080" t="s">
        <v>15147</v>
      </c>
      <c r="I1080" t="s">
        <v>4496</v>
      </c>
      <c r="J1080" t="s">
        <v>4496</v>
      </c>
      <c r="K1080" t="s">
        <v>4149</v>
      </c>
      <c r="L1080" t="str">
        <f t="shared" si="48"/>
        <v>3.1</v>
      </c>
      <c r="M1080" t="s">
        <v>700</v>
      </c>
      <c r="N1080" t="str">
        <f t="shared" si="49"/>
        <v>4.5</v>
      </c>
      <c r="O1080" t="s">
        <v>440</v>
      </c>
      <c r="P1080">
        <v>8</v>
      </c>
      <c r="Q1080">
        <v>16</v>
      </c>
      <c r="R1080" t="str">
        <f t="shared" si="50"/>
        <v>45</v>
      </c>
      <c r="S1080" t="s">
        <v>985</v>
      </c>
      <c r="T1080" t="s">
        <v>2977</v>
      </c>
      <c r="U1080" t="s">
        <v>4497</v>
      </c>
      <c r="V1080" t="s">
        <v>13807</v>
      </c>
      <c r="W1080" t="s">
        <v>13807</v>
      </c>
    </row>
    <row r="1081" spans="1:23" x14ac:dyDescent="0.25">
      <c r="A1081" t="s">
        <v>13808</v>
      </c>
      <c r="B1081" t="s">
        <v>13808</v>
      </c>
      <c r="C1081" t="s">
        <v>4498</v>
      </c>
      <c r="E1081" t="s">
        <v>1505</v>
      </c>
      <c r="F1081" t="s">
        <v>15148</v>
      </c>
      <c r="G1081" t="s">
        <v>15148</v>
      </c>
      <c r="H1081" t="s">
        <v>15148</v>
      </c>
      <c r="I1081" t="s">
        <v>4498</v>
      </c>
      <c r="J1081" t="s">
        <v>4498</v>
      </c>
      <c r="K1081" t="s">
        <v>4149</v>
      </c>
      <c r="L1081" t="str">
        <f t="shared" si="48"/>
        <v>3.1</v>
      </c>
      <c r="M1081" t="s">
        <v>700</v>
      </c>
      <c r="N1081" t="str">
        <f t="shared" si="49"/>
        <v>4.5</v>
      </c>
      <c r="O1081" t="s">
        <v>440</v>
      </c>
      <c r="P1081">
        <v>8</v>
      </c>
      <c r="Q1081">
        <v>16</v>
      </c>
      <c r="R1081" t="str">
        <f t="shared" si="50"/>
        <v>45</v>
      </c>
      <c r="S1081" t="s">
        <v>985</v>
      </c>
      <c r="T1081" t="s">
        <v>2048</v>
      </c>
      <c r="U1081" t="s">
        <v>4499</v>
      </c>
      <c r="V1081" t="s">
        <v>13807</v>
      </c>
      <c r="W1081" t="s">
        <v>13807</v>
      </c>
    </row>
    <row r="1082" spans="1:23" x14ac:dyDescent="0.25">
      <c r="A1082" t="s">
        <v>13808</v>
      </c>
      <c r="B1082" t="s">
        <v>13808</v>
      </c>
      <c r="C1082" t="s">
        <v>4500</v>
      </c>
      <c r="E1082" t="s">
        <v>1505</v>
      </c>
      <c r="F1082" t="s">
        <v>15149</v>
      </c>
      <c r="G1082" t="s">
        <v>15149</v>
      </c>
      <c r="H1082" t="s">
        <v>15149</v>
      </c>
      <c r="I1082" t="s">
        <v>4500</v>
      </c>
      <c r="J1082" t="s">
        <v>4500</v>
      </c>
      <c r="L1082" t="str">
        <f t="shared" si="48"/>
        <v>3.6</v>
      </c>
      <c r="M1082" t="s">
        <v>426</v>
      </c>
      <c r="N1082" t="str">
        <f t="shared" si="49"/>
        <v>4.7</v>
      </c>
      <c r="O1082" t="s">
        <v>412</v>
      </c>
      <c r="P1082">
        <v>6</v>
      </c>
      <c r="Q1082">
        <v>12</v>
      </c>
      <c r="R1082" t="str">
        <f t="shared" si="50"/>
        <v>35</v>
      </c>
      <c r="S1082" t="s">
        <v>623</v>
      </c>
      <c r="T1082" t="s">
        <v>2977</v>
      </c>
      <c r="U1082" t="s">
        <v>4501</v>
      </c>
      <c r="V1082" t="s">
        <v>13807</v>
      </c>
      <c r="W1082" t="s">
        <v>13807</v>
      </c>
    </row>
    <row r="1083" spans="1:23" x14ac:dyDescent="0.25">
      <c r="A1083" t="s">
        <v>13808</v>
      </c>
      <c r="B1083" t="s">
        <v>13808</v>
      </c>
      <c r="C1083" t="s">
        <v>4503</v>
      </c>
      <c r="E1083" t="s">
        <v>1505</v>
      </c>
      <c r="F1083" t="s">
        <v>15150</v>
      </c>
      <c r="G1083" t="s">
        <v>15150</v>
      </c>
      <c r="H1083" t="s">
        <v>15150</v>
      </c>
      <c r="I1083" t="s">
        <v>4503</v>
      </c>
      <c r="J1083" t="s">
        <v>4503</v>
      </c>
      <c r="K1083" t="s">
        <v>2974</v>
      </c>
      <c r="L1083" t="str">
        <f t="shared" si="48"/>
        <v/>
      </c>
      <c r="N1083" t="str">
        <f t="shared" si="49"/>
        <v/>
      </c>
      <c r="P1083">
        <v>8</v>
      </c>
      <c r="Q1083">
        <v>16</v>
      </c>
      <c r="R1083" t="str">
        <f t="shared" si="50"/>
        <v/>
      </c>
      <c r="T1083" t="s">
        <v>1889</v>
      </c>
      <c r="U1083" t="s">
        <v>4504</v>
      </c>
      <c r="V1083" t="s">
        <v>13807</v>
      </c>
      <c r="W1083" t="s">
        <v>13807</v>
      </c>
    </row>
    <row r="1084" spans="1:23" x14ac:dyDescent="0.25">
      <c r="A1084" t="s">
        <v>13808</v>
      </c>
      <c r="B1084" t="s">
        <v>13808</v>
      </c>
      <c r="C1084" t="s">
        <v>4506</v>
      </c>
      <c r="E1084" t="s">
        <v>1505</v>
      </c>
      <c r="F1084" t="s">
        <v>15151</v>
      </c>
      <c r="G1084" t="s">
        <v>15151</v>
      </c>
      <c r="H1084" t="s">
        <v>15151</v>
      </c>
      <c r="I1084" t="s">
        <v>4506</v>
      </c>
      <c r="J1084" t="s">
        <v>4506</v>
      </c>
      <c r="K1084" t="s">
        <v>2518</v>
      </c>
      <c r="L1084" t="str">
        <f t="shared" si="48"/>
        <v>2.0</v>
      </c>
      <c r="M1084" t="s">
        <v>1881</v>
      </c>
      <c r="N1084" t="str">
        <f t="shared" si="49"/>
        <v>4.5</v>
      </c>
      <c r="O1084" t="s">
        <v>440</v>
      </c>
      <c r="P1084">
        <v>8</v>
      </c>
      <c r="Q1084">
        <v>16</v>
      </c>
      <c r="R1084" t="str">
        <f t="shared" si="50"/>
        <v>15</v>
      </c>
      <c r="S1084" t="s">
        <v>2002</v>
      </c>
      <c r="T1084" t="s">
        <v>2687</v>
      </c>
      <c r="U1084" t="s">
        <v>4507</v>
      </c>
      <c r="V1084" t="s">
        <v>13807</v>
      </c>
      <c r="W1084" t="s">
        <v>13807</v>
      </c>
    </row>
    <row r="1085" spans="1:23" x14ac:dyDescent="0.25">
      <c r="A1085" t="s">
        <v>13808</v>
      </c>
      <c r="B1085" t="s">
        <v>13808</v>
      </c>
      <c r="C1085" t="s">
        <v>4508</v>
      </c>
      <c r="E1085" t="s">
        <v>1505</v>
      </c>
      <c r="F1085" t="s">
        <v>15152</v>
      </c>
      <c r="G1085" t="s">
        <v>15152</v>
      </c>
      <c r="H1085" t="s">
        <v>15152</v>
      </c>
      <c r="I1085" t="s">
        <v>4508</v>
      </c>
      <c r="J1085" t="s">
        <v>4508</v>
      </c>
      <c r="K1085" t="s">
        <v>4086</v>
      </c>
      <c r="L1085" t="str">
        <f t="shared" si="48"/>
        <v>3.2</v>
      </c>
      <c r="M1085" t="s">
        <v>469</v>
      </c>
      <c r="N1085" t="str">
        <f t="shared" si="49"/>
        <v>4.8</v>
      </c>
      <c r="O1085" t="s">
        <v>463</v>
      </c>
      <c r="P1085">
        <v>8</v>
      </c>
      <c r="Q1085">
        <v>16</v>
      </c>
      <c r="R1085" t="str">
        <f t="shared" si="50"/>
        <v>54</v>
      </c>
      <c r="S1085" t="s">
        <v>611</v>
      </c>
      <c r="T1085" t="s">
        <v>2687</v>
      </c>
      <c r="U1085" t="s">
        <v>4509</v>
      </c>
      <c r="V1085" t="s">
        <v>13807</v>
      </c>
      <c r="W1085" t="s">
        <v>13807</v>
      </c>
    </row>
    <row r="1086" spans="1:23" x14ac:dyDescent="0.25">
      <c r="A1086" t="s">
        <v>13808</v>
      </c>
      <c r="B1086" t="s">
        <v>13808</v>
      </c>
      <c r="C1086" t="s">
        <v>4510</v>
      </c>
      <c r="E1086" t="s">
        <v>1505</v>
      </c>
      <c r="F1086" t="s">
        <v>15153</v>
      </c>
      <c r="G1086" t="s">
        <v>15153</v>
      </c>
      <c r="H1086" t="s">
        <v>15153</v>
      </c>
      <c r="I1086" t="s">
        <v>4510</v>
      </c>
      <c r="J1086" t="s">
        <v>4510</v>
      </c>
      <c r="K1086" t="s">
        <v>4086</v>
      </c>
      <c r="L1086" t="str">
        <f t="shared" si="48"/>
        <v>3.2</v>
      </c>
      <c r="M1086" t="s">
        <v>469</v>
      </c>
      <c r="N1086" t="str">
        <f t="shared" si="49"/>
        <v>4.8</v>
      </c>
      <c r="O1086" t="s">
        <v>463</v>
      </c>
      <c r="P1086">
        <v>8</v>
      </c>
      <c r="Q1086">
        <v>16</v>
      </c>
      <c r="R1086" t="str">
        <f t="shared" si="50"/>
        <v>54</v>
      </c>
      <c r="S1086" t="s">
        <v>611</v>
      </c>
      <c r="T1086" t="s">
        <v>2687</v>
      </c>
      <c r="U1086" t="s">
        <v>4511</v>
      </c>
      <c r="V1086" t="s">
        <v>13807</v>
      </c>
      <c r="W1086" t="s">
        <v>13807</v>
      </c>
    </row>
    <row r="1087" spans="1:23" x14ac:dyDescent="0.25">
      <c r="A1087" t="s">
        <v>13808</v>
      </c>
      <c r="B1087" t="s">
        <v>13808</v>
      </c>
      <c r="C1087" t="s">
        <v>4512</v>
      </c>
      <c r="E1087" t="s">
        <v>1505</v>
      </c>
      <c r="F1087" t="s">
        <v>15154</v>
      </c>
      <c r="G1087" t="s">
        <v>15154</v>
      </c>
      <c r="H1087" t="s">
        <v>15154</v>
      </c>
      <c r="I1087" t="s">
        <v>4512</v>
      </c>
      <c r="J1087" t="s">
        <v>4512</v>
      </c>
      <c r="K1087" t="s">
        <v>4086</v>
      </c>
      <c r="L1087" t="str">
        <f t="shared" si="48"/>
        <v>2.7</v>
      </c>
      <c r="M1087" t="s">
        <v>758</v>
      </c>
      <c r="N1087" t="str">
        <f t="shared" si="49"/>
        <v>4.8</v>
      </c>
      <c r="O1087" t="s">
        <v>463</v>
      </c>
      <c r="P1087">
        <v>8</v>
      </c>
      <c r="Q1087">
        <v>16</v>
      </c>
      <c r="R1087" t="str">
        <f t="shared" si="50"/>
        <v>28</v>
      </c>
      <c r="S1087" t="s">
        <v>4035</v>
      </c>
      <c r="T1087" t="s">
        <v>1886</v>
      </c>
      <c r="U1087" t="s">
        <v>4513</v>
      </c>
      <c r="V1087" t="s">
        <v>13807</v>
      </c>
      <c r="W1087" t="s">
        <v>13807</v>
      </c>
    </row>
    <row r="1088" spans="1:23" x14ac:dyDescent="0.25">
      <c r="A1088" t="s">
        <v>13808</v>
      </c>
      <c r="B1088" t="s">
        <v>13808</v>
      </c>
      <c r="C1088" t="s">
        <v>4514</v>
      </c>
      <c r="E1088" t="s">
        <v>1505</v>
      </c>
      <c r="F1088" t="s">
        <v>15155</v>
      </c>
      <c r="G1088" t="s">
        <v>15155</v>
      </c>
      <c r="H1088" t="s">
        <v>15155</v>
      </c>
      <c r="I1088" t="s">
        <v>4514</v>
      </c>
      <c r="J1088" t="s">
        <v>4514</v>
      </c>
      <c r="K1088" t="s">
        <v>4086</v>
      </c>
      <c r="L1088" t="str">
        <f t="shared" si="48"/>
        <v>2.7</v>
      </c>
      <c r="M1088" t="s">
        <v>758</v>
      </c>
      <c r="N1088" t="str">
        <f t="shared" si="49"/>
        <v>4.7</v>
      </c>
      <c r="O1088" t="s">
        <v>412</v>
      </c>
      <c r="P1088">
        <v>8</v>
      </c>
      <c r="Q1088">
        <v>16</v>
      </c>
      <c r="R1088" t="str">
        <f t="shared" si="50"/>
        <v>28</v>
      </c>
      <c r="S1088" t="s">
        <v>4035</v>
      </c>
      <c r="T1088" t="s">
        <v>2687</v>
      </c>
      <c r="U1088" t="s">
        <v>4515</v>
      </c>
      <c r="V1088" t="s">
        <v>13807</v>
      </c>
      <c r="W1088" t="s">
        <v>13807</v>
      </c>
    </row>
    <row r="1089" spans="1:23" x14ac:dyDescent="0.25">
      <c r="A1089" t="s">
        <v>13808</v>
      </c>
      <c r="B1089" t="s">
        <v>13808</v>
      </c>
      <c r="C1089" t="s">
        <v>4516</v>
      </c>
      <c r="E1089" t="s">
        <v>1505</v>
      </c>
      <c r="F1089" t="s">
        <v>15156</v>
      </c>
      <c r="G1089" t="s">
        <v>15156</v>
      </c>
      <c r="H1089" t="s">
        <v>15156</v>
      </c>
      <c r="I1089" t="s">
        <v>4516</v>
      </c>
      <c r="J1089" t="s">
        <v>4516</v>
      </c>
      <c r="K1089" t="s">
        <v>4262</v>
      </c>
      <c r="L1089" t="str">
        <f t="shared" si="48"/>
        <v>3.6</v>
      </c>
      <c r="M1089" t="s">
        <v>426</v>
      </c>
      <c r="N1089" t="str">
        <f t="shared" si="49"/>
        <v>5.1</v>
      </c>
      <c r="O1089" t="s">
        <v>476</v>
      </c>
      <c r="P1089">
        <v>8</v>
      </c>
      <c r="Q1089">
        <v>16</v>
      </c>
      <c r="R1089" t="str">
        <f t="shared" si="50"/>
        <v>55</v>
      </c>
      <c r="S1089" t="s">
        <v>729</v>
      </c>
      <c r="T1089" t="s">
        <v>1886</v>
      </c>
      <c r="U1089" t="s">
        <v>4517</v>
      </c>
      <c r="V1089" t="s">
        <v>13807</v>
      </c>
      <c r="W1089" t="s">
        <v>13807</v>
      </c>
    </row>
    <row r="1090" spans="1:23" x14ac:dyDescent="0.25">
      <c r="A1090" t="s">
        <v>13808</v>
      </c>
      <c r="B1090" t="s">
        <v>13808</v>
      </c>
      <c r="C1090" t="s">
        <v>4519</v>
      </c>
      <c r="E1090" t="s">
        <v>1505</v>
      </c>
      <c r="F1090" t="s">
        <v>15157</v>
      </c>
      <c r="G1090" t="s">
        <v>15157</v>
      </c>
      <c r="H1090" t="s">
        <v>15157</v>
      </c>
      <c r="I1090" t="s">
        <v>4519</v>
      </c>
      <c r="J1090" t="s">
        <v>4519</v>
      </c>
      <c r="K1090" t="s">
        <v>4290</v>
      </c>
      <c r="L1090" t="str">
        <f t="shared" si="48"/>
        <v>3.8</v>
      </c>
      <c r="M1090" t="s">
        <v>445</v>
      </c>
      <c r="N1090" t="str">
        <f t="shared" si="49"/>
        <v>5.1</v>
      </c>
      <c r="O1090" t="s">
        <v>476</v>
      </c>
      <c r="P1090">
        <v>8</v>
      </c>
      <c r="Q1090">
        <v>16</v>
      </c>
      <c r="R1090" t="str">
        <f t="shared" si="50"/>
        <v>54</v>
      </c>
      <c r="S1090" t="s">
        <v>611</v>
      </c>
      <c r="T1090" t="s">
        <v>1892</v>
      </c>
      <c r="U1090" t="s">
        <v>4520</v>
      </c>
      <c r="V1090" t="s">
        <v>13807</v>
      </c>
      <c r="W1090" t="s">
        <v>13807</v>
      </c>
    </row>
    <row r="1091" spans="1:23" x14ac:dyDescent="0.25">
      <c r="A1091" t="s">
        <v>13808</v>
      </c>
      <c r="B1091" t="s">
        <v>13808</v>
      </c>
      <c r="C1091" t="s">
        <v>4521</v>
      </c>
      <c r="E1091" t="s">
        <v>1505</v>
      </c>
      <c r="F1091" t="s">
        <v>15158</v>
      </c>
      <c r="G1091" t="s">
        <v>15158</v>
      </c>
      <c r="H1091" t="s">
        <v>15158</v>
      </c>
      <c r="I1091" t="s">
        <v>4521</v>
      </c>
      <c r="J1091" t="s">
        <v>4521</v>
      </c>
      <c r="K1091" t="s">
        <v>4290</v>
      </c>
      <c r="L1091" t="str">
        <f t="shared" ref="L1091:L1154" si="51">SUBSTITUTE(M1091," GHz","")</f>
        <v>3.8</v>
      </c>
      <c r="M1091" t="s">
        <v>445</v>
      </c>
      <c r="N1091" t="str">
        <f t="shared" ref="N1091:N1154" si="52">SUBSTITUTE(O1091," GHz","")</f>
        <v>5.1</v>
      </c>
      <c r="O1091" t="s">
        <v>476</v>
      </c>
      <c r="P1091">
        <v>8</v>
      </c>
      <c r="Q1091">
        <v>16</v>
      </c>
      <c r="R1091" t="str">
        <f t="shared" ref="R1091:R1154" si="53">SUBSTITUTE(S1091," W","")</f>
        <v>54</v>
      </c>
      <c r="S1091" t="s">
        <v>611</v>
      </c>
      <c r="T1091" t="s">
        <v>2687</v>
      </c>
      <c r="U1091" t="s">
        <v>4522</v>
      </c>
      <c r="V1091" t="s">
        <v>13807</v>
      </c>
      <c r="W1091" t="s">
        <v>13807</v>
      </c>
    </row>
    <row r="1092" spans="1:23" x14ac:dyDescent="0.25">
      <c r="A1092" t="s">
        <v>13808</v>
      </c>
      <c r="B1092" t="s">
        <v>13808</v>
      </c>
      <c r="C1092" t="s">
        <v>4523</v>
      </c>
      <c r="E1092" t="s">
        <v>1505</v>
      </c>
      <c r="F1092" t="s">
        <v>15159</v>
      </c>
      <c r="G1092" t="s">
        <v>15159</v>
      </c>
      <c r="H1092" t="s">
        <v>15159</v>
      </c>
      <c r="I1092" t="s">
        <v>4523</v>
      </c>
      <c r="J1092" t="s">
        <v>4523</v>
      </c>
      <c r="K1092" t="s">
        <v>4524</v>
      </c>
      <c r="L1092" t="str">
        <f t="shared" si="51"/>
        <v>2.9</v>
      </c>
      <c r="M1092" t="s">
        <v>473</v>
      </c>
      <c r="N1092" t="str">
        <f t="shared" si="52"/>
        <v>5.1</v>
      </c>
      <c r="O1092" t="s">
        <v>476</v>
      </c>
      <c r="P1092">
        <v>12</v>
      </c>
      <c r="Q1092">
        <v>24</v>
      </c>
      <c r="R1092" t="str">
        <f t="shared" si="53"/>
        <v>55</v>
      </c>
      <c r="S1092" t="s">
        <v>729</v>
      </c>
      <c r="T1092" t="s">
        <v>1902</v>
      </c>
      <c r="U1092" t="s">
        <v>4525</v>
      </c>
      <c r="V1092" t="s">
        <v>13807</v>
      </c>
      <c r="W1092" t="s">
        <v>13807</v>
      </c>
    </row>
    <row r="1093" spans="1:23" x14ac:dyDescent="0.25">
      <c r="A1093" t="s">
        <v>13808</v>
      </c>
      <c r="B1093" t="s">
        <v>13808</v>
      </c>
      <c r="C1093" t="s">
        <v>4526</v>
      </c>
      <c r="E1093" t="s">
        <v>1505</v>
      </c>
      <c r="F1093" t="s">
        <v>15160</v>
      </c>
      <c r="G1093" t="s">
        <v>15160</v>
      </c>
      <c r="H1093" t="s">
        <v>15160</v>
      </c>
      <c r="I1093" t="s">
        <v>4526</v>
      </c>
      <c r="J1093" t="s">
        <v>4526</v>
      </c>
      <c r="K1093" t="s">
        <v>4290</v>
      </c>
      <c r="L1093" t="str">
        <f t="shared" si="51"/>
        <v>3.8</v>
      </c>
      <c r="M1093" t="s">
        <v>445</v>
      </c>
      <c r="N1093" t="str">
        <f t="shared" si="52"/>
        <v>5.1</v>
      </c>
      <c r="O1093" t="s">
        <v>476</v>
      </c>
      <c r="P1093">
        <v>8</v>
      </c>
      <c r="Q1093">
        <v>16</v>
      </c>
      <c r="R1093" t="str">
        <f t="shared" si="53"/>
        <v>54</v>
      </c>
      <c r="S1093" t="s">
        <v>611</v>
      </c>
      <c r="T1093" t="s">
        <v>1892</v>
      </c>
      <c r="U1093" t="s">
        <v>4527</v>
      </c>
      <c r="V1093" t="s">
        <v>13807</v>
      </c>
      <c r="W1093" t="s">
        <v>13807</v>
      </c>
    </row>
    <row r="1094" spans="1:23" x14ac:dyDescent="0.25">
      <c r="A1094" t="s">
        <v>13808</v>
      </c>
      <c r="B1094" t="s">
        <v>13808</v>
      </c>
      <c r="C1094" t="s">
        <v>4528</v>
      </c>
      <c r="E1094" t="s">
        <v>1505</v>
      </c>
      <c r="F1094" t="s">
        <v>15161</v>
      </c>
      <c r="G1094" t="s">
        <v>15161</v>
      </c>
      <c r="H1094" t="s">
        <v>15161</v>
      </c>
      <c r="I1094" t="s">
        <v>4528</v>
      </c>
      <c r="J1094" t="s">
        <v>4528</v>
      </c>
      <c r="L1094" t="str">
        <f t="shared" si="51"/>
        <v>3.3</v>
      </c>
      <c r="M1094" t="s">
        <v>507</v>
      </c>
      <c r="N1094" t="str">
        <f t="shared" si="52"/>
        <v>5.1</v>
      </c>
      <c r="O1094" t="s">
        <v>476</v>
      </c>
      <c r="P1094">
        <v>8</v>
      </c>
      <c r="Q1094">
        <v>16</v>
      </c>
      <c r="R1094" t="str">
        <f t="shared" si="53"/>
        <v>30</v>
      </c>
      <c r="S1094" t="s">
        <v>2966</v>
      </c>
      <c r="T1094" t="s">
        <v>1886</v>
      </c>
      <c r="U1094" t="s">
        <v>4529</v>
      </c>
      <c r="V1094" t="s">
        <v>13807</v>
      </c>
      <c r="W1094" t="s">
        <v>13807</v>
      </c>
    </row>
    <row r="1095" spans="1:23" x14ac:dyDescent="0.25">
      <c r="A1095" t="s">
        <v>13808</v>
      </c>
      <c r="B1095" t="s">
        <v>13808</v>
      </c>
      <c r="C1095" t="s">
        <v>4532</v>
      </c>
      <c r="E1095" t="s">
        <v>1505</v>
      </c>
      <c r="F1095" t="s">
        <v>15162</v>
      </c>
      <c r="G1095" t="s">
        <v>15162</v>
      </c>
      <c r="H1095" t="s">
        <v>15162</v>
      </c>
      <c r="I1095" t="s">
        <v>4532</v>
      </c>
      <c r="J1095" t="s">
        <v>4532</v>
      </c>
      <c r="L1095" t="str">
        <f t="shared" si="51"/>
        <v>3.8</v>
      </c>
      <c r="M1095" t="s">
        <v>445</v>
      </c>
      <c r="N1095" t="str">
        <f t="shared" si="52"/>
        <v>4.9</v>
      </c>
      <c r="O1095" t="s">
        <v>481</v>
      </c>
      <c r="P1095">
        <v>8</v>
      </c>
      <c r="Q1095">
        <v>16</v>
      </c>
      <c r="R1095" t="str">
        <f t="shared" si="53"/>
        <v>45</v>
      </c>
      <c r="S1095" t="s">
        <v>985</v>
      </c>
      <c r="T1095" t="s">
        <v>2874</v>
      </c>
      <c r="U1095" t="s">
        <v>4533</v>
      </c>
      <c r="V1095" t="s">
        <v>13807</v>
      </c>
      <c r="W1095" t="s">
        <v>13807</v>
      </c>
    </row>
    <row r="1096" spans="1:23" x14ac:dyDescent="0.25">
      <c r="A1096" t="s">
        <v>13808</v>
      </c>
      <c r="B1096" t="s">
        <v>13808</v>
      </c>
      <c r="C1096" t="s">
        <v>4534</v>
      </c>
      <c r="E1096" t="s">
        <v>1505</v>
      </c>
      <c r="F1096" t="s">
        <v>15163</v>
      </c>
      <c r="G1096" t="s">
        <v>15163</v>
      </c>
      <c r="H1096" t="s">
        <v>15163</v>
      </c>
      <c r="I1096" t="s">
        <v>4534</v>
      </c>
      <c r="J1096" t="s">
        <v>4534</v>
      </c>
      <c r="K1096" t="s">
        <v>4290</v>
      </c>
      <c r="L1096" t="str">
        <f t="shared" si="51"/>
        <v>3.8</v>
      </c>
      <c r="M1096" t="s">
        <v>445</v>
      </c>
      <c r="N1096" t="str">
        <f t="shared" si="52"/>
        <v>5.1</v>
      </c>
      <c r="O1096" t="s">
        <v>476</v>
      </c>
      <c r="P1096">
        <v>8</v>
      </c>
      <c r="Q1096">
        <v>16</v>
      </c>
      <c r="R1096" t="str">
        <f t="shared" si="53"/>
        <v>45</v>
      </c>
      <c r="S1096" t="s">
        <v>985</v>
      </c>
      <c r="T1096" t="s">
        <v>1902</v>
      </c>
      <c r="U1096" t="s">
        <v>4535</v>
      </c>
      <c r="V1096" t="s">
        <v>13807</v>
      </c>
      <c r="W1096" t="s">
        <v>13807</v>
      </c>
    </row>
    <row r="1097" spans="1:23" x14ac:dyDescent="0.25">
      <c r="A1097" t="s">
        <v>13808</v>
      </c>
      <c r="B1097" t="s">
        <v>13808</v>
      </c>
      <c r="C1097" t="s">
        <v>4536</v>
      </c>
      <c r="E1097" t="s">
        <v>1505</v>
      </c>
      <c r="F1097" t="s">
        <v>15164</v>
      </c>
      <c r="G1097" t="s">
        <v>15164</v>
      </c>
      <c r="H1097" t="s">
        <v>15164</v>
      </c>
      <c r="I1097" t="s">
        <v>4536</v>
      </c>
      <c r="J1097" t="s">
        <v>4536</v>
      </c>
      <c r="K1097" t="s">
        <v>4524</v>
      </c>
      <c r="L1097" t="str">
        <f t="shared" si="51"/>
        <v>3.6</v>
      </c>
      <c r="M1097" t="s">
        <v>426</v>
      </c>
      <c r="N1097" t="str">
        <f t="shared" si="52"/>
        <v>5.1</v>
      </c>
      <c r="O1097" t="s">
        <v>476</v>
      </c>
      <c r="P1097">
        <v>8</v>
      </c>
      <c r="Q1097">
        <v>16</v>
      </c>
      <c r="R1097" t="str">
        <f t="shared" si="53"/>
        <v>55</v>
      </c>
      <c r="S1097" t="s">
        <v>729</v>
      </c>
      <c r="T1097" t="s">
        <v>1967</v>
      </c>
      <c r="U1097" t="s">
        <v>4537</v>
      </c>
      <c r="V1097" t="s">
        <v>13807</v>
      </c>
      <c r="W1097" t="s">
        <v>13807</v>
      </c>
    </row>
    <row r="1098" spans="1:23" x14ac:dyDescent="0.25">
      <c r="A1098" t="s">
        <v>13808</v>
      </c>
      <c r="B1098" t="s">
        <v>13808</v>
      </c>
      <c r="C1098" t="s">
        <v>4538</v>
      </c>
      <c r="E1098" t="s">
        <v>1505</v>
      </c>
      <c r="F1098" t="s">
        <v>15165</v>
      </c>
      <c r="G1098" t="s">
        <v>15165</v>
      </c>
      <c r="H1098" t="s">
        <v>15165</v>
      </c>
      <c r="I1098" t="s">
        <v>4538</v>
      </c>
      <c r="J1098" t="s">
        <v>4538</v>
      </c>
      <c r="K1098" t="s">
        <v>4290</v>
      </c>
      <c r="L1098" t="str">
        <f t="shared" si="51"/>
        <v>3.3</v>
      </c>
      <c r="M1098" t="s">
        <v>507</v>
      </c>
      <c r="N1098" t="str">
        <f t="shared" si="52"/>
        <v>5.1</v>
      </c>
      <c r="O1098" t="s">
        <v>476</v>
      </c>
      <c r="P1098">
        <v>8</v>
      </c>
      <c r="Q1098">
        <v>16</v>
      </c>
      <c r="R1098" t="str">
        <f t="shared" si="53"/>
        <v>28</v>
      </c>
      <c r="S1098" t="s">
        <v>4035</v>
      </c>
      <c r="T1098" t="s">
        <v>2048</v>
      </c>
      <c r="U1098" t="s">
        <v>4539</v>
      </c>
      <c r="V1098" t="s">
        <v>13807</v>
      </c>
      <c r="W1098" t="s">
        <v>13807</v>
      </c>
    </row>
    <row r="1099" spans="1:23" x14ac:dyDescent="0.25">
      <c r="A1099" t="s">
        <v>13808</v>
      </c>
      <c r="B1099" t="s">
        <v>13808</v>
      </c>
      <c r="C1099" t="s">
        <v>4540</v>
      </c>
      <c r="E1099" t="s">
        <v>1505</v>
      </c>
      <c r="F1099" t="s">
        <v>15166</v>
      </c>
      <c r="G1099" t="s">
        <v>15166</v>
      </c>
      <c r="H1099" t="s">
        <v>15166</v>
      </c>
      <c r="I1099" t="s">
        <v>4540</v>
      </c>
      <c r="J1099" t="s">
        <v>4540</v>
      </c>
      <c r="K1099" t="s">
        <v>4524</v>
      </c>
      <c r="L1099" t="str">
        <f t="shared" si="51"/>
        <v>2.9</v>
      </c>
      <c r="M1099" t="s">
        <v>473</v>
      </c>
      <c r="N1099" t="str">
        <f t="shared" si="52"/>
        <v>5.1</v>
      </c>
      <c r="O1099" t="s">
        <v>476</v>
      </c>
      <c r="P1099">
        <v>12</v>
      </c>
      <c r="Q1099">
        <v>24</v>
      </c>
      <c r="R1099" t="str">
        <f t="shared" si="53"/>
        <v>55</v>
      </c>
      <c r="S1099" t="s">
        <v>729</v>
      </c>
      <c r="T1099" t="s">
        <v>1889</v>
      </c>
      <c r="U1099" t="s">
        <v>4541</v>
      </c>
      <c r="V1099" t="s">
        <v>13807</v>
      </c>
      <c r="W1099" t="s">
        <v>13807</v>
      </c>
    </row>
    <row r="1100" spans="1:23" x14ac:dyDescent="0.25">
      <c r="A1100" t="s">
        <v>13808</v>
      </c>
      <c r="B1100" t="s">
        <v>13808</v>
      </c>
      <c r="C1100" t="s">
        <v>4542</v>
      </c>
      <c r="E1100" t="s">
        <v>1505</v>
      </c>
      <c r="F1100" t="s">
        <v>15167</v>
      </c>
      <c r="G1100" t="s">
        <v>15167</v>
      </c>
      <c r="H1100" t="s">
        <v>15167</v>
      </c>
      <c r="I1100" t="s">
        <v>4542</v>
      </c>
      <c r="J1100" t="s">
        <v>4542</v>
      </c>
      <c r="K1100" t="s">
        <v>4290</v>
      </c>
      <c r="L1100" t="str">
        <f t="shared" si="51"/>
        <v>3.3</v>
      </c>
      <c r="M1100" t="s">
        <v>507</v>
      </c>
      <c r="N1100" t="str">
        <f t="shared" si="52"/>
        <v>5.1</v>
      </c>
      <c r="O1100" t="s">
        <v>476</v>
      </c>
      <c r="P1100">
        <v>8</v>
      </c>
      <c r="Q1100">
        <v>16</v>
      </c>
      <c r="R1100" t="str">
        <f t="shared" si="53"/>
        <v>28</v>
      </c>
      <c r="S1100" t="s">
        <v>4035</v>
      </c>
      <c r="T1100" t="s">
        <v>2048</v>
      </c>
      <c r="U1100" t="s">
        <v>4543</v>
      </c>
      <c r="V1100" t="s">
        <v>13807</v>
      </c>
      <c r="W1100" t="s">
        <v>13807</v>
      </c>
    </row>
    <row r="1101" spans="1:23" x14ac:dyDescent="0.25">
      <c r="A1101" t="s">
        <v>13808</v>
      </c>
      <c r="B1101" t="s">
        <v>13808</v>
      </c>
      <c r="C1101" t="s">
        <v>4544</v>
      </c>
      <c r="E1101" t="s">
        <v>1505</v>
      </c>
      <c r="F1101" t="s">
        <v>15168</v>
      </c>
      <c r="G1101" t="s">
        <v>15168</v>
      </c>
      <c r="H1101" t="s">
        <v>15168</v>
      </c>
      <c r="I1101" t="s">
        <v>4544</v>
      </c>
      <c r="J1101" t="s">
        <v>4544</v>
      </c>
      <c r="K1101" t="s">
        <v>4290</v>
      </c>
      <c r="L1101" t="str">
        <f t="shared" si="51"/>
        <v>3.8</v>
      </c>
      <c r="M1101" t="s">
        <v>445</v>
      </c>
      <c r="N1101" t="str">
        <f t="shared" si="52"/>
        <v>5.1</v>
      </c>
      <c r="O1101" t="s">
        <v>476</v>
      </c>
      <c r="P1101">
        <v>8</v>
      </c>
      <c r="Q1101">
        <v>16</v>
      </c>
      <c r="R1101" t="str">
        <f t="shared" si="53"/>
        <v>45</v>
      </c>
      <c r="S1101" t="s">
        <v>985</v>
      </c>
      <c r="T1101" t="s">
        <v>1873</v>
      </c>
      <c r="U1101" t="s">
        <v>4545</v>
      </c>
      <c r="V1101" t="s">
        <v>13807</v>
      </c>
      <c r="W1101" t="s">
        <v>13807</v>
      </c>
    </row>
    <row r="1102" spans="1:23" x14ac:dyDescent="0.25">
      <c r="A1102" t="s">
        <v>13808</v>
      </c>
      <c r="B1102" t="s">
        <v>13808</v>
      </c>
      <c r="C1102" t="s">
        <v>4546</v>
      </c>
      <c r="E1102" t="s">
        <v>1505</v>
      </c>
      <c r="F1102" t="s">
        <v>15169</v>
      </c>
      <c r="G1102" t="s">
        <v>15169</v>
      </c>
      <c r="H1102" t="s">
        <v>15169</v>
      </c>
      <c r="I1102" t="s">
        <v>4546</v>
      </c>
      <c r="J1102" t="s">
        <v>4546</v>
      </c>
      <c r="K1102" t="s">
        <v>4290</v>
      </c>
      <c r="L1102" t="str">
        <f t="shared" si="51"/>
        <v>3.8</v>
      </c>
      <c r="M1102" t="s">
        <v>445</v>
      </c>
      <c r="N1102" t="str">
        <f t="shared" si="52"/>
        <v>5.1</v>
      </c>
      <c r="O1102" t="s">
        <v>476</v>
      </c>
      <c r="P1102">
        <v>8</v>
      </c>
      <c r="Q1102">
        <v>16</v>
      </c>
      <c r="R1102" t="str">
        <f t="shared" si="53"/>
        <v>45</v>
      </c>
      <c r="S1102" t="s">
        <v>985</v>
      </c>
      <c r="T1102" t="s">
        <v>1873</v>
      </c>
      <c r="U1102" t="s">
        <v>4547</v>
      </c>
      <c r="V1102" t="s">
        <v>13807</v>
      </c>
      <c r="W1102" t="s">
        <v>13807</v>
      </c>
    </row>
    <row r="1103" spans="1:23" x14ac:dyDescent="0.25">
      <c r="A1103" t="s">
        <v>13808</v>
      </c>
      <c r="B1103" t="s">
        <v>13808</v>
      </c>
      <c r="C1103" t="s">
        <v>4548</v>
      </c>
      <c r="E1103" t="s">
        <v>1505</v>
      </c>
      <c r="F1103" t="s">
        <v>15170</v>
      </c>
      <c r="G1103" t="s">
        <v>15170</v>
      </c>
      <c r="H1103" t="s">
        <v>15170</v>
      </c>
      <c r="I1103" t="s">
        <v>4548</v>
      </c>
      <c r="J1103" t="s">
        <v>4548</v>
      </c>
      <c r="K1103" t="s">
        <v>2974</v>
      </c>
      <c r="L1103" t="str">
        <f t="shared" si="51"/>
        <v>3.8</v>
      </c>
      <c r="M1103" t="s">
        <v>445</v>
      </c>
      <c r="N1103" t="str">
        <f t="shared" si="52"/>
        <v>5.5</v>
      </c>
      <c r="O1103" t="s">
        <v>446</v>
      </c>
      <c r="P1103">
        <v>8</v>
      </c>
      <c r="Q1103">
        <v>16</v>
      </c>
      <c r="R1103" t="str">
        <f t="shared" si="53"/>
        <v>65</v>
      </c>
      <c r="S1103" t="s">
        <v>424</v>
      </c>
      <c r="T1103" t="s">
        <v>2695</v>
      </c>
      <c r="U1103" t="s">
        <v>4549</v>
      </c>
      <c r="V1103" t="s">
        <v>13807</v>
      </c>
      <c r="W1103" t="s">
        <v>13807</v>
      </c>
    </row>
    <row r="1104" spans="1:23" x14ac:dyDescent="0.25">
      <c r="A1104" t="s">
        <v>13808</v>
      </c>
      <c r="B1104" t="s">
        <v>13808</v>
      </c>
      <c r="C1104" t="s">
        <v>4553</v>
      </c>
      <c r="E1104" t="s">
        <v>1505</v>
      </c>
      <c r="F1104" t="s">
        <v>15171</v>
      </c>
      <c r="G1104" t="s">
        <v>15171</v>
      </c>
      <c r="H1104" t="s">
        <v>15171</v>
      </c>
      <c r="I1104" t="s">
        <v>4553</v>
      </c>
      <c r="J1104" t="s">
        <v>4553</v>
      </c>
      <c r="K1104" t="s">
        <v>2518</v>
      </c>
      <c r="L1104" t="str">
        <f t="shared" si="51"/>
        <v>1.8</v>
      </c>
      <c r="M1104" t="s">
        <v>796</v>
      </c>
      <c r="N1104" t="str">
        <f t="shared" si="52"/>
        <v>4.2</v>
      </c>
      <c r="O1104" t="s">
        <v>418</v>
      </c>
      <c r="P1104">
        <v>8</v>
      </c>
      <c r="Q1104">
        <v>16</v>
      </c>
      <c r="R1104" t="str">
        <f t="shared" si="53"/>
        <v/>
      </c>
      <c r="T1104" t="s">
        <v>1911</v>
      </c>
      <c r="U1104" t="s">
        <v>4554</v>
      </c>
      <c r="V1104" t="s">
        <v>13807</v>
      </c>
      <c r="W1104" t="s">
        <v>13807</v>
      </c>
    </row>
    <row r="1105" spans="1:23" x14ac:dyDescent="0.25">
      <c r="A1105" t="s">
        <v>13808</v>
      </c>
      <c r="B1105" t="s">
        <v>13808</v>
      </c>
      <c r="C1105" t="s">
        <v>4555</v>
      </c>
      <c r="E1105" t="s">
        <v>1505</v>
      </c>
      <c r="F1105" t="s">
        <v>15172</v>
      </c>
      <c r="G1105" t="s">
        <v>15172</v>
      </c>
      <c r="H1105" t="s">
        <v>15172</v>
      </c>
      <c r="I1105" t="s">
        <v>4555</v>
      </c>
      <c r="J1105" t="s">
        <v>4555</v>
      </c>
      <c r="K1105" t="s">
        <v>4034</v>
      </c>
      <c r="L1105" t="str">
        <f t="shared" si="51"/>
        <v>3.6</v>
      </c>
      <c r="M1105" t="s">
        <v>426</v>
      </c>
      <c r="N1105" t="str">
        <f t="shared" si="52"/>
        <v>5.1</v>
      </c>
      <c r="O1105" t="s">
        <v>476</v>
      </c>
      <c r="P1105">
        <v>8</v>
      </c>
      <c r="Q1105">
        <v>16</v>
      </c>
      <c r="R1105" t="str">
        <f t="shared" si="53"/>
        <v>45</v>
      </c>
      <c r="S1105" t="s">
        <v>985</v>
      </c>
      <c r="T1105" t="s">
        <v>1967</v>
      </c>
      <c r="U1105" t="s">
        <v>4556</v>
      </c>
      <c r="V1105" t="s">
        <v>13807</v>
      </c>
      <c r="W1105" t="s">
        <v>13807</v>
      </c>
    </row>
    <row r="1106" spans="1:23" x14ac:dyDescent="0.25">
      <c r="A1106" t="s">
        <v>13808</v>
      </c>
      <c r="B1106" t="s">
        <v>13808</v>
      </c>
      <c r="C1106" t="s">
        <v>4557</v>
      </c>
      <c r="E1106" t="s">
        <v>1505</v>
      </c>
      <c r="F1106" t="s">
        <v>15173</v>
      </c>
      <c r="G1106" t="s">
        <v>15173</v>
      </c>
      <c r="H1106" t="s">
        <v>15173</v>
      </c>
      <c r="I1106" t="s">
        <v>4557</v>
      </c>
      <c r="J1106" t="s">
        <v>4557</v>
      </c>
      <c r="K1106" t="s">
        <v>4034</v>
      </c>
      <c r="L1106" t="str">
        <f t="shared" si="51"/>
        <v>3.8</v>
      </c>
      <c r="M1106" t="s">
        <v>445</v>
      </c>
      <c r="N1106" t="str">
        <f t="shared" si="52"/>
        <v>4.9</v>
      </c>
      <c r="O1106" t="s">
        <v>481</v>
      </c>
      <c r="P1106">
        <v>8</v>
      </c>
      <c r="Q1106">
        <v>16</v>
      </c>
      <c r="R1106" t="str">
        <f t="shared" si="53"/>
        <v>45</v>
      </c>
      <c r="S1106" t="s">
        <v>985</v>
      </c>
      <c r="T1106" t="s">
        <v>1967</v>
      </c>
      <c r="U1106" t="s">
        <v>4558</v>
      </c>
      <c r="V1106" t="s">
        <v>13807</v>
      </c>
      <c r="W1106" t="s">
        <v>13807</v>
      </c>
    </row>
    <row r="1107" spans="1:23" x14ac:dyDescent="0.25">
      <c r="A1107" t="s">
        <v>13808</v>
      </c>
      <c r="B1107" t="s">
        <v>13808</v>
      </c>
      <c r="C1107" t="s">
        <v>4559</v>
      </c>
      <c r="E1107" t="s">
        <v>1505</v>
      </c>
      <c r="F1107" t="s">
        <v>15174</v>
      </c>
      <c r="G1107" t="s">
        <v>15174</v>
      </c>
      <c r="H1107" t="s">
        <v>15174</v>
      </c>
      <c r="I1107" t="s">
        <v>4559</v>
      </c>
      <c r="J1107" t="s">
        <v>4559</v>
      </c>
      <c r="K1107" t="s">
        <v>4034</v>
      </c>
      <c r="L1107" t="str">
        <f t="shared" si="51"/>
        <v/>
      </c>
      <c r="N1107" t="str">
        <f t="shared" si="52"/>
        <v/>
      </c>
      <c r="P1107">
        <v>8</v>
      </c>
      <c r="Q1107">
        <v>16</v>
      </c>
      <c r="R1107" t="str">
        <f t="shared" si="53"/>
        <v/>
      </c>
      <c r="T1107" t="s">
        <v>1967</v>
      </c>
      <c r="U1107" t="s">
        <v>4560</v>
      </c>
      <c r="V1107" t="s">
        <v>13807</v>
      </c>
      <c r="W1107" t="s">
        <v>13807</v>
      </c>
    </row>
    <row r="1108" spans="1:23" x14ac:dyDescent="0.25">
      <c r="A1108" t="s">
        <v>13808</v>
      </c>
      <c r="B1108" t="s">
        <v>13808</v>
      </c>
      <c r="C1108" t="s">
        <v>4561</v>
      </c>
      <c r="E1108" t="s">
        <v>1505</v>
      </c>
      <c r="F1108" t="s">
        <v>15175</v>
      </c>
      <c r="G1108" t="s">
        <v>15175</v>
      </c>
      <c r="H1108" t="s">
        <v>15175</v>
      </c>
      <c r="I1108" t="s">
        <v>4561</v>
      </c>
      <c r="J1108" t="s">
        <v>4561</v>
      </c>
      <c r="K1108" t="s">
        <v>2014</v>
      </c>
      <c r="L1108" t="str">
        <f t="shared" si="51"/>
        <v>3.0</v>
      </c>
      <c r="M1108" t="s">
        <v>2017</v>
      </c>
      <c r="N1108" t="str">
        <f t="shared" si="52"/>
        <v>3.7</v>
      </c>
      <c r="O1108" t="s">
        <v>442</v>
      </c>
      <c r="P1108">
        <v>8</v>
      </c>
      <c r="Q1108">
        <v>16</v>
      </c>
      <c r="R1108" t="str">
        <f t="shared" si="53"/>
        <v>65</v>
      </c>
      <c r="S1108" t="s">
        <v>424</v>
      </c>
      <c r="T1108" t="s">
        <v>2009</v>
      </c>
      <c r="U1108" t="s">
        <v>4562</v>
      </c>
      <c r="V1108" t="s">
        <v>13807</v>
      </c>
      <c r="W1108" t="s">
        <v>13807</v>
      </c>
    </row>
    <row r="1109" spans="1:23" x14ac:dyDescent="0.25">
      <c r="A1109" t="s">
        <v>13808</v>
      </c>
      <c r="B1109" t="s">
        <v>13808</v>
      </c>
      <c r="C1109" t="s">
        <v>4563</v>
      </c>
      <c r="E1109" t="s">
        <v>1505</v>
      </c>
      <c r="F1109" t="s">
        <v>15176</v>
      </c>
      <c r="G1109" t="s">
        <v>15176</v>
      </c>
      <c r="H1109" t="s">
        <v>15176</v>
      </c>
      <c r="I1109" t="s">
        <v>4563</v>
      </c>
      <c r="J1109" t="s">
        <v>4563</v>
      </c>
      <c r="K1109" t="s">
        <v>2014</v>
      </c>
      <c r="L1109" t="str">
        <f t="shared" si="51"/>
        <v>3.4</v>
      </c>
      <c r="M1109" t="s">
        <v>451</v>
      </c>
      <c r="N1109" t="str">
        <f t="shared" si="52"/>
        <v>3.8</v>
      </c>
      <c r="O1109" t="s">
        <v>445</v>
      </c>
      <c r="P1109">
        <v>8</v>
      </c>
      <c r="Q1109">
        <v>16</v>
      </c>
      <c r="R1109" t="str">
        <f t="shared" si="53"/>
        <v>95</v>
      </c>
      <c r="S1109" t="s">
        <v>541</v>
      </c>
      <c r="T1109" t="s">
        <v>2087</v>
      </c>
      <c r="U1109" t="s">
        <v>4564</v>
      </c>
      <c r="V1109" t="s">
        <v>13807</v>
      </c>
      <c r="W1109" t="s">
        <v>13807</v>
      </c>
    </row>
    <row r="1110" spans="1:23" x14ac:dyDescent="0.25">
      <c r="A1110" t="s">
        <v>13808</v>
      </c>
      <c r="B1110" t="s">
        <v>13808</v>
      </c>
      <c r="C1110" t="s">
        <v>4565</v>
      </c>
      <c r="E1110" t="s">
        <v>1505</v>
      </c>
      <c r="F1110" t="s">
        <v>15177</v>
      </c>
      <c r="G1110" t="s">
        <v>15177</v>
      </c>
      <c r="H1110" t="s">
        <v>15177</v>
      </c>
      <c r="I1110" t="s">
        <v>4565</v>
      </c>
      <c r="J1110" t="s">
        <v>4565</v>
      </c>
      <c r="K1110" t="s">
        <v>4034</v>
      </c>
      <c r="L1110" t="str">
        <f t="shared" si="51"/>
        <v>3.3</v>
      </c>
      <c r="M1110" t="s">
        <v>507</v>
      </c>
      <c r="N1110" t="str">
        <f t="shared" si="52"/>
        <v>5.1</v>
      </c>
      <c r="O1110" t="s">
        <v>476</v>
      </c>
      <c r="P1110">
        <v>8</v>
      </c>
      <c r="Q1110">
        <v>16</v>
      </c>
      <c r="R1110" t="str">
        <f t="shared" si="53"/>
        <v>28</v>
      </c>
      <c r="S1110" t="s">
        <v>4035</v>
      </c>
      <c r="T1110" t="s">
        <v>2977</v>
      </c>
      <c r="U1110" t="s">
        <v>4566</v>
      </c>
      <c r="V1110" t="s">
        <v>13807</v>
      </c>
      <c r="W1110" t="s">
        <v>13807</v>
      </c>
    </row>
    <row r="1111" spans="1:23" x14ac:dyDescent="0.25">
      <c r="A1111" t="s">
        <v>13808</v>
      </c>
      <c r="B1111" t="s">
        <v>13808</v>
      </c>
      <c r="C1111" t="s">
        <v>4567</v>
      </c>
      <c r="E1111" t="s">
        <v>1505</v>
      </c>
      <c r="F1111" t="s">
        <v>15178</v>
      </c>
      <c r="G1111" t="s">
        <v>15178</v>
      </c>
      <c r="H1111" t="s">
        <v>15178</v>
      </c>
      <c r="I1111" t="s">
        <v>4567</v>
      </c>
      <c r="J1111" t="s">
        <v>4567</v>
      </c>
      <c r="K1111" t="s">
        <v>2014</v>
      </c>
      <c r="L1111" t="str">
        <f t="shared" si="51"/>
        <v>3.2</v>
      </c>
      <c r="M1111" t="s">
        <v>469</v>
      </c>
      <c r="N1111" t="str">
        <f t="shared" si="52"/>
        <v>4.1</v>
      </c>
      <c r="O1111" t="s">
        <v>494</v>
      </c>
      <c r="P1111">
        <v>8</v>
      </c>
      <c r="Q1111">
        <v>16</v>
      </c>
      <c r="R1111" t="str">
        <f t="shared" si="53"/>
        <v>65</v>
      </c>
      <c r="S1111" t="s">
        <v>424</v>
      </c>
      <c r="T1111" t="s">
        <v>2204</v>
      </c>
      <c r="U1111" t="s">
        <v>4568</v>
      </c>
      <c r="V1111" t="s">
        <v>13807</v>
      </c>
      <c r="W1111" t="s">
        <v>13807</v>
      </c>
    </row>
    <row r="1112" spans="1:23" x14ac:dyDescent="0.25">
      <c r="A1112" t="s">
        <v>13808</v>
      </c>
      <c r="B1112" t="s">
        <v>13808</v>
      </c>
      <c r="C1112" t="s">
        <v>4569</v>
      </c>
      <c r="E1112" t="s">
        <v>1505</v>
      </c>
      <c r="F1112" t="s">
        <v>15179</v>
      </c>
      <c r="G1112" t="s">
        <v>15179</v>
      </c>
      <c r="H1112" t="s">
        <v>15179</v>
      </c>
      <c r="I1112" t="s">
        <v>4569</v>
      </c>
      <c r="J1112" t="s">
        <v>4569</v>
      </c>
      <c r="K1112" t="s">
        <v>2338</v>
      </c>
      <c r="L1112" t="str">
        <f t="shared" si="51"/>
        <v>2.2</v>
      </c>
      <c r="M1112" t="s">
        <v>632</v>
      </c>
      <c r="N1112" t="str">
        <f t="shared" si="52"/>
        <v>3.8</v>
      </c>
      <c r="O1112" t="s">
        <v>445</v>
      </c>
      <c r="P1112">
        <v>4</v>
      </c>
      <c r="Q1112">
        <v>8</v>
      </c>
      <c r="R1112" t="str">
        <f t="shared" si="53"/>
        <v>15</v>
      </c>
      <c r="S1112" t="s">
        <v>2002</v>
      </c>
      <c r="T1112" t="s">
        <v>2292</v>
      </c>
      <c r="U1112" t="s">
        <v>4570</v>
      </c>
      <c r="V1112" t="s">
        <v>13807</v>
      </c>
      <c r="W1112" t="s">
        <v>13807</v>
      </c>
    </row>
    <row r="1113" spans="1:23" x14ac:dyDescent="0.25">
      <c r="A1113" t="s">
        <v>13808</v>
      </c>
      <c r="B1113" t="s">
        <v>13808</v>
      </c>
      <c r="C1113" t="s">
        <v>4571</v>
      </c>
      <c r="E1113" t="s">
        <v>1505</v>
      </c>
      <c r="F1113" t="s">
        <v>15180</v>
      </c>
      <c r="G1113" t="s">
        <v>15180</v>
      </c>
      <c r="H1113" t="s">
        <v>15180</v>
      </c>
      <c r="I1113" t="s">
        <v>4571</v>
      </c>
      <c r="J1113" t="s">
        <v>4571</v>
      </c>
      <c r="K1113" t="s">
        <v>2014</v>
      </c>
      <c r="L1113" t="str">
        <f t="shared" si="51"/>
        <v>3.7</v>
      </c>
      <c r="M1113" t="s">
        <v>442</v>
      </c>
      <c r="N1113" t="str">
        <f t="shared" si="52"/>
        <v>4.3</v>
      </c>
      <c r="O1113" t="s">
        <v>430</v>
      </c>
      <c r="P1113">
        <v>8</v>
      </c>
      <c r="Q1113">
        <v>16</v>
      </c>
      <c r="R1113" t="str">
        <f t="shared" si="53"/>
        <v>105</v>
      </c>
      <c r="S1113" t="s">
        <v>435</v>
      </c>
      <c r="T1113" t="s">
        <v>2204</v>
      </c>
      <c r="U1113" t="s">
        <v>4572</v>
      </c>
      <c r="V1113" t="s">
        <v>13807</v>
      </c>
      <c r="W1113" t="s">
        <v>13807</v>
      </c>
    </row>
    <row r="1114" spans="1:23" x14ac:dyDescent="0.25">
      <c r="A1114" t="s">
        <v>13808</v>
      </c>
      <c r="B1114" t="s">
        <v>13808</v>
      </c>
      <c r="C1114" t="s">
        <v>4573</v>
      </c>
      <c r="E1114" t="s">
        <v>1505</v>
      </c>
      <c r="F1114" t="s">
        <v>15181</v>
      </c>
      <c r="G1114" t="s">
        <v>15181</v>
      </c>
      <c r="H1114" t="s">
        <v>15181</v>
      </c>
      <c r="I1114" t="s">
        <v>4573</v>
      </c>
      <c r="J1114" t="s">
        <v>4573</v>
      </c>
      <c r="K1114" t="s">
        <v>2014</v>
      </c>
      <c r="L1114" t="str">
        <f t="shared" si="51"/>
        <v>3.6</v>
      </c>
      <c r="M1114" t="s">
        <v>426</v>
      </c>
      <c r="N1114" t="str">
        <f t="shared" si="52"/>
        <v>4.4</v>
      </c>
      <c r="O1114" t="s">
        <v>438</v>
      </c>
      <c r="P1114">
        <v>8</v>
      </c>
      <c r="Q1114">
        <v>16</v>
      </c>
      <c r="R1114" t="str">
        <f t="shared" si="53"/>
        <v>65</v>
      </c>
      <c r="S1114" t="s">
        <v>424</v>
      </c>
      <c r="T1114" t="s">
        <v>2116</v>
      </c>
      <c r="U1114" t="s">
        <v>4574</v>
      </c>
      <c r="V1114" t="s">
        <v>13807</v>
      </c>
      <c r="W1114" t="s">
        <v>13807</v>
      </c>
    </row>
    <row r="1115" spans="1:23" x14ac:dyDescent="0.25">
      <c r="A1115" t="s">
        <v>13808</v>
      </c>
      <c r="B1115" t="s">
        <v>13808</v>
      </c>
      <c r="C1115" t="s">
        <v>4575</v>
      </c>
      <c r="E1115" t="s">
        <v>1505</v>
      </c>
      <c r="F1115" t="s">
        <v>15182</v>
      </c>
      <c r="G1115" t="s">
        <v>15182</v>
      </c>
      <c r="H1115" t="s">
        <v>15182</v>
      </c>
      <c r="I1115" t="s">
        <v>4575</v>
      </c>
      <c r="J1115" t="s">
        <v>4575</v>
      </c>
      <c r="K1115" t="s">
        <v>2338</v>
      </c>
      <c r="L1115" t="str">
        <f t="shared" si="51"/>
        <v>2.3</v>
      </c>
      <c r="M1115" t="s">
        <v>826</v>
      </c>
      <c r="N1115" t="str">
        <f t="shared" si="52"/>
        <v>4.0</v>
      </c>
      <c r="O1115" t="s">
        <v>1917</v>
      </c>
      <c r="P1115">
        <v>4</v>
      </c>
      <c r="Q1115">
        <v>8</v>
      </c>
      <c r="R1115" t="str">
        <f t="shared" si="53"/>
        <v>15</v>
      </c>
      <c r="S1115" t="s">
        <v>2002</v>
      </c>
      <c r="T1115" t="s">
        <v>2119</v>
      </c>
      <c r="U1115" t="s">
        <v>4576</v>
      </c>
      <c r="V1115" t="s">
        <v>13807</v>
      </c>
      <c r="W1115" t="s">
        <v>13807</v>
      </c>
    </row>
    <row r="1116" spans="1:23" x14ac:dyDescent="0.25">
      <c r="A1116" t="s">
        <v>13808</v>
      </c>
      <c r="B1116" t="s">
        <v>13808</v>
      </c>
      <c r="C1116" t="s">
        <v>4577</v>
      </c>
      <c r="E1116" t="s">
        <v>1505</v>
      </c>
      <c r="F1116" t="s">
        <v>15183</v>
      </c>
      <c r="G1116" t="s">
        <v>15183</v>
      </c>
      <c r="H1116" t="s">
        <v>15183</v>
      </c>
      <c r="I1116" t="s">
        <v>4577</v>
      </c>
      <c r="J1116" t="s">
        <v>4577</v>
      </c>
      <c r="K1116" t="s">
        <v>2014</v>
      </c>
      <c r="L1116" t="str">
        <f t="shared" si="51"/>
        <v>3.6</v>
      </c>
      <c r="M1116" t="s">
        <v>426</v>
      </c>
      <c r="N1116" t="str">
        <f t="shared" si="52"/>
        <v>4.4</v>
      </c>
      <c r="O1116" t="s">
        <v>438</v>
      </c>
      <c r="P1116">
        <v>8</v>
      </c>
      <c r="Q1116">
        <v>16</v>
      </c>
      <c r="R1116" t="str">
        <f t="shared" si="53"/>
        <v>65</v>
      </c>
      <c r="S1116" t="s">
        <v>424</v>
      </c>
      <c r="T1116" t="s">
        <v>1911</v>
      </c>
      <c r="U1116" t="s">
        <v>4578</v>
      </c>
      <c r="V1116" t="s">
        <v>13807</v>
      </c>
      <c r="W1116" t="s">
        <v>13807</v>
      </c>
    </row>
    <row r="1117" spans="1:23" x14ac:dyDescent="0.25">
      <c r="A1117" t="s">
        <v>13808</v>
      </c>
      <c r="B1117" t="s">
        <v>13808</v>
      </c>
      <c r="C1117" t="s">
        <v>4579</v>
      </c>
      <c r="E1117" t="s">
        <v>1505</v>
      </c>
      <c r="F1117" t="s">
        <v>15184</v>
      </c>
      <c r="G1117" t="s">
        <v>15184</v>
      </c>
      <c r="H1117" t="s">
        <v>15184</v>
      </c>
      <c r="I1117" t="s">
        <v>4579</v>
      </c>
      <c r="J1117" t="s">
        <v>4579</v>
      </c>
      <c r="K1117" t="s">
        <v>2014</v>
      </c>
      <c r="L1117" t="str">
        <f t="shared" si="51"/>
        <v>3.6</v>
      </c>
      <c r="M1117" t="s">
        <v>426</v>
      </c>
      <c r="N1117" t="str">
        <f t="shared" si="52"/>
        <v>4.4</v>
      </c>
      <c r="O1117" t="s">
        <v>438</v>
      </c>
      <c r="P1117">
        <v>8</v>
      </c>
      <c r="Q1117">
        <v>16</v>
      </c>
      <c r="R1117" t="str">
        <f t="shared" si="53"/>
        <v>65</v>
      </c>
      <c r="S1117" t="s">
        <v>424</v>
      </c>
      <c r="T1117" t="s">
        <v>1911</v>
      </c>
      <c r="U1117" t="s">
        <v>4580</v>
      </c>
      <c r="V1117" t="s">
        <v>13807</v>
      </c>
      <c r="W1117" t="s">
        <v>13807</v>
      </c>
    </row>
    <row r="1118" spans="1:23" x14ac:dyDescent="0.25">
      <c r="A1118" t="s">
        <v>13808</v>
      </c>
      <c r="B1118" t="s">
        <v>13808</v>
      </c>
      <c r="C1118" t="s">
        <v>4581</v>
      </c>
      <c r="E1118" t="s">
        <v>1505</v>
      </c>
      <c r="F1118" t="s">
        <v>15185</v>
      </c>
      <c r="G1118" t="s">
        <v>15185</v>
      </c>
      <c r="H1118" t="s">
        <v>15185</v>
      </c>
      <c r="I1118" t="s">
        <v>4581</v>
      </c>
      <c r="J1118" t="s">
        <v>4581</v>
      </c>
      <c r="K1118" t="s">
        <v>2014</v>
      </c>
      <c r="L1118" t="str">
        <f t="shared" si="51"/>
        <v>3.1</v>
      </c>
      <c r="M1118" t="s">
        <v>700</v>
      </c>
      <c r="N1118" t="str">
        <f t="shared" si="52"/>
        <v>4.3</v>
      </c>
      <c r="O1118" t="s">
        <v>430</v>
      </c>
      <c r="P1118">
        <v>8</v>
      </c>
      <c r="Q1118">
        <v>16</v>
      </c>
      <c r="R1118" t="str">
        <f t="shared" si="53"/>
        <v>35</v>
      </c>
      <c r="S1118" t="s">
        <v>623</v>
      </c>
      <c r="T1118" t="s">
        <v>1911</v>
      </c>
      <c r="U1118" t="s">
        <v>4582</v>
      </c>
      <c r="V1118" t="s">
        <v>13807</v>
      </c>
      <c r="W1118" t="s">
        <v>13807</v>
      </c>
    </row>
    <row r="1119" spans="1:23" x14ac:dyDescent="0.25">
      <c r="A1119" t="s">
        <v>13808</v>
      </c>
      <c r="B1119" t="s">
        <v>13808</v>
      </c>
      <c r="C1119" t="s">
        <v>4583</v>
      </c>
      <c r="E1119" t="s">
        <v>1505</v>
      </c>
      <c r="F1119" t="s">
        <v>15186</v>
      </c>
      <c r="G1119" t="s">
        <v>15186</v>
      </c>
      <c r="H1119" t="s">
        <v>15186</v>
      </c>
      <c r="I1119" t="s">
        <v>4583</v>
      </c>
      <c r="J1119" t="s">
        <v>4583</v>
      </c>
      <c r="K1119" t="s">
        <v>2518</v>
      </c>
      <c r="L1119" t="str">
        <f t="shared" si="51"/>
        <v>1.7</v>
      </c>
      <c r="M1119" t="s">
        <v>727</v>
      </c>
      <c r="N1119" t="str">
        <f t="shared" si="52"/>
        <v>4.1</v>
      </c>
      <c r="O1119" t="s">
        <v>494</v>
      </c>
      <c r="P1119">
        <v>8</v>
      </c>
      <c r="Q1119">
        <v>16</v>
      </c>
      <c r="R1119" t="str">
        <f t="shared" si="53"/>
        <v>15</v>
      </c>
      <c r="S1119" t="s">
        <v>2002</v>
      </c>
      <c r="T1119" t="s">
        <v>1914</v>
      </c>
      <c r="U1119" t="s">
        <v>4584</v>
      </c>
      <c r="V1119" t="s">
        <v>13807</v>
      </c>
      <c r="W1119" t="s">
        <v>13807</v>
      </c>
    </row>
    <row r="1120" spans="1:23" x14ac:dyDescent="0.25">
      <c r="A1120" t="s">
        <v>13808</v>
      </c>
      <c r="B1120" t="s">
        <v>13808</v>
      </c>
      <c r="C1120" t="s">
        <v>4585</v>
      </c>
      <c r="E1120" t="s">
        <v>1505</v>
      </c>
      <c r="F1120" t="s">
        <v>15187</v>
      </c>
      <c r="G1120" t="s">
        <v>15187</v>
      </c>
      <c r="H1120" t="s">
        <v>15187</v>
      </c>
      <c r="I1120" t="s">
        <v>4585</v>
      </c>
      <c r="J1120" t="s">
        <v>4585</v>
      </c>
      <c r="K1120" t="s">
        <v>2014</v>
      </c>
      <c r="L1120" t="str">
        <f t="shared" si="51"/>
        <v>3.8</v>
      </c>
      <c r="M1120" t="s">
        <v>445</v>
      </c>
      <c r="N1120" t="str">
        <f t="shared" si="52"/>
        <v>4.6</v>
      </c>
      <c r="O1120" t="s">
        <v>443</v>
      </c>
      <c r="P1120">
        <v>8</v>
      </c>
      <c r="Q1120">
        <v>16</v>
      </c>
      <c r="R1120" t="str">
        <f t="shared" si="53"/>
        <v>65</v>
      </c>
      <c r="S1120" t="s">
        <v>424</v>
      </c>
      <c r="T1120" t="s">
        <v>1918</v>
      </c>
      <c r="U1120" t="s">
        <v>4586</v>
      </c>
      <c r="V1120" t="s">
        <v>13807</v>
      </c>
      <c r="W1120" t="s">
        <v>13807</v>
      </c>
    </row>
    <row r="1121" spans="1:23" x14ac:dyDescent="0.25">
      <c r="A1121" t="s">
        <v>13808</v>
      </c>
      <c r="B1121" t="s">
        <v>13808</v>
      </c>
      <c r="C1121" t="s">
        <v>4587</v>
      </c>
      <c r="E1121" t="s">
        <v>1505</v>
      </c>
      <c r="F1121" t="s">
        <v>15188</v>
      </c>
      <c r="G1121" t="s">
        <v>15188</v>
      </c>
      <c r="H1121" t="s">
        <v>15188</v>
      </c>
      <c r="I1121" t="s">
        <v>4587</v>
      </c>
      <c r="J1121" t="s">
        <v>4587</v>
      </c>
      <c r="K1121" t="s">
        <v>2014</v>
      </c>
      <c r="L1121" t="str">
        <f t="shared" si="51"/>
        <v>3.2</v>
      </c>
      <c r="M1121" t="s">
        <v>469</v>
      </c>
      <c r="N1121" t="str">
        <f t="shared" si="52"/>
        <v>4.6</v>
      </c>
      <c r="O1121" t="s">
        <v>443</v>
      </c>
      <c r="P1121">
        <v>8</v>
      </c>
      <c r="Q1121">
        <v>16</v>
      </c>
      <c r="R1121" t="str">
        <f t="shared" si="53"/>
        <v>35</v>
      </c>
      <c r="S1121" t="s">
        <v>623</v>
      </c>
      <c r="T1121" t="s">
        <v>1918</v>
      </c>
      <c r="U1121" t="s">
        <v>4588</v>
      </c>
      <c r="V1121" t="s">
        <v>13807</v>
      </c>
      <c r="W1121" t="s">
        <v>13807</v>
      </c>
    </row>
    <row r="1122" spans="1:23" x14ac:dyDescent="0.25">
      <c r="A1122" t="s">
        <v>13808</v>
      </c>
      <c r="B1122" t="s">
        <v>13808</v>
      </c>
      <c r="C1122" t="s">
        <v>4589</v>
      </c>
      <c r="E1122" t="s">
        <v>1505</v>
      </c>
      <c r="F1122" t="s">
        <v>15189</v>
      </c>
      <c r="G1122" t="s">
        <v>15189</v>
      </c>
      <c r="H1122" t="s">
        <v>15189</v>
      </c>
      <c r="I1122" t="s">
        <v>4589</v>
      </c>
      <c r="J1122" t="s">
        <v>4589</v>
      </c>
      <c r="K1122" t="s">
        <v>2014</v>
      </c>
      <c r="L1122" t="str">
        <f t="shared" si="51"/>
        <v>3.8</v>
      </c>
      <c r="M1122" t="s">
        <v>445</v>
      </c>
      <c r="N1122" t="str">
        <f t="shared" si="52"/>
        <v>4.6</v>
      </c>
      <c r="O1122" t="s">
        <v>443</v>
      </c>
      <c r="P1122">
        <v>8</v>
      </c>
      <c r="Q1122">
        <v>16</v>
      </c>
      <c r="R1122" t="str">
        <f t="shared" si="53"/>
        <v>65</v>
      </c>
      <c r="S1122" t="s">
        <v>424</v>
      </c>
      <c r="T1122" t="s">
        <v>1967</v>
      </c>
      <c r="U1122" t="s">
        <v>4590</v>
      </c>
      <c r="V1122" t="s">
        <v>13807</v>
      </c>
      <c r="W1122" t="s">
        <v>13807</v>
      </c>
    </row>
    <row r="1123" spans="1:23" x14ac:dyDescent="0.25">
      <c r="A1123" t="s">
        <v>13808</v>
      </c>
      <c r="B1123" t="s">
        <v>13808</v>
      </c>
      <c r="C1123" t="s">
        <v>4591</v>
      </c>
      <c r="E1123" t="s">
        <v>1505</v>
      </c>
      <c r="F1123" t="s">
        <v>15190</v>
      </c>
      <c r="G1123" t="s">
        <v>15190</v>
      </c>
      <c r="H1123" t="s">
        <v>15190</v>
      </c>
      <c r="I1123" t="s">
        <v>4591</v>
      </c>
      <c r="J1123" t="s">
        <v>4591</v>
      </c>
      <c r="K1123" t="s">
        <v>2014</v>
      </c>
      <c r="L1123" t="str">
        <f t="shared" si="51"/>
        <v>3.2</v>
      </c>
      <c r="M1123" t="s">
        <v>469</v>
      </c>
      <c r="N1123" t="str">
        <f t="shared" si="52"/>
        <v>4.6</v>
      </c>
      <c r="O1123" t="s">
        <v>443</v>
      </c>
      <c r="P1123">
        <v>8</v>
      </c>
      <c r="Q1123">
        <v>16</v>
      </c>
      <c r="R1123" t="str">
        <f t="shared" si="53"/>
        <v>35</v>
      </c>
      <c r="S1123" t="s">
        <v>623</v>
      </c>
      <c r="T1123" t="s">
        <v>1897</v>
      </c>
      <c r="U1123" t="s">
        <v>4592</v>
      </c>
      <c r="V1123" t="s">
        <v>13807</v>
      </c>
      <c r="W1123" t="s">
        <v>13807</v>
      </c>
    </row>
    <row r="1124" spans="1:23" x14ac:dyDescent="0.25">
      <c r="A1124" t="s">
        <v>13808</v>
      </c>
      <c r="B1124" t="s">
        <v>13808</v>
      </c>
      <c r="C1124" t="s">
        <v>4593</v>
      </c>
      <c r="E1124" t="s">
        <v>1505</v>
      </c>
      <c r="F1124" t="s">
        <v>15191</v>
      </c>
      <c r="G1124" t="s">
        <v>15191</v>
      </c>
      <c r="H1124" t="s">
        <v>15191</v>
      </c>
      <c r="I1124" t="s">
        <v>4593</v>
      </c>
      <c r="J1124" t="s">
        <v>4593</v>
      </c>
      <c r="K1124" t="s">
        <v>2014</v>
      </c>
      <c r="L1124" t="str">
        <f t="shared" si="51"/>
        <v>3.2</v>
      </c>
      <c r="M1124" t="s">
        <v>469</v>
      </c>
      <c r="N1124" t="str">
        <f t="shared" si="52"/>
        <v>4.4</v>
      </c>
      <c r="O1124" t="s">
        <v>438</v>
      </c>
      <c r="P1124">
        <v>8</v>
      </c>
      <c r="Q1124">
        <v>16</v>
      </c>
      <c r="R1124" t="str">
        <f t="shared" si="53"/>
        <v/>
      </c>
      <c r="T1124" t="s">
        <v>1897</v>
      </c>
      <c r="U1124" t="s">
        <v>4594</v>
      </c>
      <c r="V1124" t="s">
        <v>13807</v>
      </c>
      <c r="W1124" t="s">
        <v>13807</v>
      </c>
    </row>
    <row r="1125" spans="1:23" x14ac:dyDescent="0.25">
      <c r="A1125" t="s">
        <v>13808</v>
      </c>
      <c r="B1125" t="s">
        <v>13808</v>
      </c>
      <c r="C1125" t="s">
        <v>4595</v>
      </c>
      <c r="E1125" t="s">
        <v>1505</v>
      </c>
      <c r="F1125" t="s">
        <v>15192</v>
      </c>
      <c r="G1125" t="s">
        <v>15192</v>
      </c>
      <c r="H1125" t="s">
        <v>15192</v>
      </c>
      <c r="I1125" t="s">
        <v>4595</v>
      </c>
      <c r="J1125" t="s">
        <v>4595</v>
      </c>
      <c r="K1125" t="s">
        <v>2014</v>
      </c>
      <c r="L1125" t="str">
        <f t="shared" si="51"/>
        <v>3.4</v>
      </c>
      <c r="M1125" t="s">
        <v>451</v>
      </c>
      <c r="N1125" t="str">
        <f t="shared" si="52"/>
        <v>4.6</v>
      </c>
      <c r="O1125" t="s">
        <v>443</v>
      </c>
      <c r="P1125">
        <v>8</v>
      </c>
      <c r="Q1125">
        <v>16</v>
      </c>
      <c r="R1125" t="str">
        <f t="shared" si="53"/>
        <v>65</v>
      </c>
      <c r="S1125" t="s">
        <v>424</v>
      </c>
      <c r="T1125" t="s">
        <v>2510</v>
      </c>
      <c r="U1125" t="s">
        <v>4596</v>
      </c>
      <c r="V1125" t="s">
        <v>13807</v>
      </c>
      <c r="W1125" t="s">
        <v>13807</v>
      </c>
    </row>
    <row r="1126" spans="1:23" x14ac:dyDescent="0.25">
      <c r="A1126" t="s">
        <v>13808</v>
      </c>
      <c r="B1126" t="s">
        <v>13808</v>
      </c>
      <c r="C1126" t="s">
        <v>4597</v>
      </c>
      <c r="E1126" t="s">
        <v>1505</v>
      </c>
      <c r="F1126" t="s">
        <v>15193</v>
      </c>
      <c r="G1126" t="s">
        <v>15193</v>
      </c>
      <c r="H1126" t="s">
        <v>15193</v>
      </c>
      <c r="I1126" t="s">
        <v>4597</v>
      </c>
      <c r="J1126" t="s">
        <v>4597</v>
      </c>
      <c r="K1126" t="s">
        <v>2518</v>
      </c>
      <c r="L1126" t="str">
        <f t="shared" si="51"/>
        <v>1.9</v>
      </c>
      <c r="M1126" t="s">
        <v>1309</v>
      </c>
      <c r="N1126" t="str">
        <f t="shared" si="52"/>
        <v>4.4</v>
      </c>
      <c r="O1126" t="s">
        <v>438</v>
      </c>
      <c r="P1126">
        <v>8</v>
      </c>
      <c r="Q1126">
        <v>16</v>
      </c>
      <c r="R1126" t="str">
        <f t="shared" si="53"/>
        <v>15</v>
      </c>
      <c r="S1126" t="s">
        <v>2002</v>
      </c>
      <c r="T1126" t="s">
        <v>1876</v>
      </c>
      <c r="U1126" t="s">
        <v>4598</v>
      </c>
      <c r="V1126" t="s">
        <v>13807</v>
      </c>
      <c r="W1126" t="s">
        <v>13807</v>
      </c>
    </row>
    <row r="1127" spans="1:23" x14ac:dyDescent="0.25">
      <c r="A1127" t="s">
        <v>13808</v>
      </c>
      <c r="B1127" t="s">
        <v>13808</v>
      </c>
      <c r="C1127" t="s">
        <v>4599</v>
      </c>
      <c r="E1127" t="s">
        <v>1505</v>
      </c>
      <c r="F1127" t="s">
        <v>15194</v>
      </c>
      <c r="G1127" t="s">
        <v>15194</v>
      </c>
      <c r="H1127" t="s">
        <v>15194</v>
      </c>
      <c r="I1127" t="s">
        <v>4599</v>
      </c>
      <c r="J1127" t="s">
        <v>4599</v>
      </c>
      <c r="K1127" t="s">
        <v>2518</v>
      </c>
      <c r="L1127" t="str">
        <f t="shared" si="51"/>
        <v>2.0</v>
      </c>
      <c r="M1127" t="s">
        <v>1881</v>
      </c>
      <c r="N1127" t="str">
        <f t="shared" si="52"/>
        <v>4.5</v>
      </c>
      <c r="O1127" t="s">
        <v>440</v>
      </c>
      <c r="P1127">
        <v>8</v>
      </c>
      <c r="Q1127">
        <v>16</v>
      </c>
      <c r="R1127" t="str">
        <f t="shared" si="53"/>
        <v>15</v>
      </c>
      <c r="S1127" t="s">
        <v>2002</v>
      </c>
      <c r="T1127" t="s">
        <v>2513</v>
      </c>
      <c r="U1127" t="s">
        <v>4600</v>
      </c>
      <c r="V1127" t="s">
        <v>13807</v>
      </c>
      <c r="W1127" t="s">
        <v>13807</v>
      </c>
    </row>
    <row r="1128" spans="1:23" x14ac:dyDescent="0.25">
      <c r="A1128" t="s">
        <v>13808</v>
      </c>
      <c r="B1128" t="s">
        <v>13808</v>
      </c>
      <c r="C1128" t="s">
        <v>4601</v>
      </c>
      <c r="E1128" t="s">
        <v>1505</v>
      </c>
      <c r="F1128" t="s">
        <v>15195</v>
      </c>
      <c r="G1128" t="s">
        <v>15195</v>
      </c>
      <c r="H1128" t="s">
        <v>15195</v>
      </c>
      <c r="I1128" t="s">
        <v>4601</v>
      </c>
      <c r="J1128" t="s">
        <v>4601</v>
      </c>
      <c r="K1128" t="s">
        <v>4086</v>
      </c>
      <c r="L1128" t="str">
        <f t="shared" si="51"/>
        <v>3.2</v>
      </c>
      <c r="M1128" t="s">
        <v>469</v>
      </c>
      <c r="N1128" t="str">
        <f t="shared" si="52"/>
        <v>4.7</v>
      </c>
      <c r="O1128" t="s">
        <v>412</v>
      </c>
      <c r="P1128">
        <v>8</v>
      </c>
      <c r="Q1128">
        <v>16</v>
      </c>
      <c r="R1128" t="str">
        <f t="shared" si="53"/>
        <v>45</v>
      </c>
      <c r="S1128" t="s">
        <v>985</v>
      </c>
      <c r="T1128" t="s">
        <v>2510</v>
      </c>
      <c r="U1128" t="s">
        <v>4602</v>
      </c>
      <c r="V1128" t="s">
        <v>13807</v>
      </c>
      <c r="W1128" t="s">
        <v>13807</v>
      </c>
    </row>
    <row r="1129" spans="1:23" x14ac:dyDescent="0.25">
      <c r="A1129" t="s">
        <v>13808</v>
      </c>
      <c r="B1129" t="s">
        <v>13808</v>
      </c>
      <c r="C1129" t="s">
        <v>4603</v>
      </c>
      <c r="E1129" t="s">
        <v>1505</v>
      </c>
      <c r="F1129" t="s">
        <v>15196</v>
      </c>
      <c r="G1129" t="s">
        <v>15196</v>
      </c>
      <c r="H1129" t="s">
        <v>15196</v>
      </c>
      <c r="I1129" t="s">
        <v>4603</v>
      </c>
      <c r="J1129" t="s">
        <v>4603</v>
      </c>
      <c r="K1129" t="s">
        <v>4086</v>
      </c>
      <c r="L1129" t="str">
        <f t="shared" si="51"/>
        <v>3.2</v>
      </c>
      <c r="M1129" t="s">
        <v>469</v>
      </c>
      <c r="N1129" t="str">
        <f t="shared" si="52"/>
        <v>4.7</v>
      </c>
      <c r="O1129" t="s">
        <v>412</v>
      </c>
      <c r="P1129">
        <v>8</v>
      </c>
      <c r="Q1129">
        <v>16</v>
      </c>
      <c r="R1129" t="str">
        <f t="shared" si="53"/>
        <v>35</v>
      </c>
      <c r="S1129" t="s">
        <v>623</v>
      </c>
      <c r="T1129" t="s">
        <v>2957</v>
      </c>
      <c r="U1129" t="s">
        <v>4604</v>
      </c>
      <c r="V1129" t="s">
        <v>13807</v>
      </c>
      <c r="W1129" t="s">
        <v>13807</v>
      </c>
    </row>
    <row r="1130" spans="1:23" x14ac:dyDescent="0.25">
      <c r="A1130" t="s">
        <v>13808</v>
      </c>
      <c r="B1130" t="s">
        <v>13808</v>
      </c>
      <c r="C1130" t="s">
        <v>4605</v>
      </c>
      <c r="E1130" t="s">
        <v>1505</v>
      </c>
      <c r="F1130" t="s">
        <v>15197</v>
      </c>
      <c r="G1130" t="s">
        <v>15197</v>
      </c>
      <c r="H1130" t="s">
        <v>15197</v>
      </c>
      <c r="I1130" t="s">
        <v>4605</v>
      </c>
      <c r="J1130" t="s">
        <v>4605</v>
      </c>
      <c r="K1130" t="s">
        <v>4086</v>
      </c>
      <c r="L1130" t="str">
        <f t="shared" si="51"/>
        <v>2.7</v>
      </c>
      <c r="M1130" t="s">
        <v>758</v>
      </c>
      <c r="N1130" t="str">
        <f t="shared" si="52"/>
        <v>4.7</v>
      </c>
      <c r="O1130" t="s">
        <v>412</v>
      </c>
      <c r="P1130">
        <v>8</v>
      </c>
      <c r="Q1130">
        <v>16</v>
      </c>
      <c r="R1130" t="str">
        <f t="shared" si="53"/>
        <v>28</v>
      </c>
      <c r="S1130" t="s">
        <v>4035</v>
      </c>
      <c r="T1130" t="s">
        <v>2957</v>
      </c>
      <c r="U1130" t="s">
        <v>4606</v>
      </c>
      <c r="V1130" t="s">
        <v>13807</v>
      </c>
      <c r="W1130" t="s">
        <v>13807</v>
      </c>
    </row>
    <row r="1131" spans="1:23" x14ac:dyDescent="0.25">
      <c r="A1131" t="s">
        <v>13808</v>
      </c>
      <c r="B1131" t="s">
        <v>13808</v>
      </c>
      <c r="C1131" t="s">
        <v>4607</v>
      </c>
      <c r="E1131" t="s">
        <v>1505</v>
      </c>
      <c r="F1131" t="s">
        <v>15198</v>
      </c>
      <c r="G1131" t="s">
        <v>15198</v>
      </c>
      <c r="H1131" t="s">
        <v>15198</v>
      </c>
      <c r="I1131" t="s">
        <v>4607</v>
      </c>
      <c r="J1131" t="s">
        <v>4607</v>
      </c>
      <c r="L1131" t="str">
        <f t="shared" si="51"/>
        <v>2.7</v>
      </c>
      <c r="M1131" t="s">
        <v>758</v>
      </c>
      <c r="N1131" t="str">
        <f t="shared" si="52"/>
        <v>4.8</v>
      </c>
      <c r="O1131" t="s">
        <v>463</v>
      </c>
      <c r="P1131">
        <v>8</v>
      </c>
      <c r="Q1131">
        <v>16</v>
      </c>
      <c r="R1131" t="str">
        <f t="shared" si="53"/>
        <v>28</v>
      </c>
      <c r="S1131" t="s">
        <v>4035</v>
      </c>
      <c r="T1131" t="s">
        <v>2510</v>
      </c>
      <c r="U1131" t="s">
        <v>4608</v>
      </c>
      <c r="V1131" t="s">
        <v>13807</v>
      </c>
      <c r="W1131" t="s">
        <v>13807</v>
      </c>
    </row>
    <row r="1132" spans="1:23" x14ac:dyDescent="0.25">
      <c r="A1132" t="s">
        <v>13808</v>
      </c>
      <c r="B1132" t="s">
        <v>13808</v>
      </c>
      <c r="C1132" t="s">
        <v>4609</v>
      </c>
      <c r="E1132" t="s">
        <v>1505</v>
      </c>
      <c r="F1132" t="s">
        <v>15199</v>
      </c>
      <c r="G1132" t="s">
        <v>15199</v>
      </c>
      <c r="H1132" t="s">
        <v>15199</v>
      </c>
      <c r="I1132" t="s">
        <v>4609</v>
      </c>
      <c r="J1132" t="s">
        <v>4609</v>
      </c>
      <c r="L1132" t="str">
        <f t="shared" si="51"/>
        <v>2.0</v>
      </c>
      <c r="M1132" t="s">
        <v>1881</v>
      </c>
      <c r="N1132" t="str">
        <f t="shared" si="52"/>
        <v>4.5</v>
      </c>
      <c r="O1132" t="s">
        <v>440</v>
      </c>
      <c r="P1132">
        <v>8</v>
      </c>
      <c r="Q1132">
        <v>16</v>
      </c>
      <c r="R1132" t="str">
        <f t="shared" si="53"/>
        <v>15</v>
      </c>
      <c r="S1132" t="s">
        <v>2002</v>
      </c>
      <c r="T1132" t="s">
        <v>3136</v>
      </c>
      <c r="U1132" t="s">
        <v>4610</v>
      </c>
      <c r="V1132" t="s">
        <v>13807</v>
      </c>
      <c r="W1132" t="s">
        <v>13807</v>
      </c>
    </row>
    <row r="1133" spans="1:23" x14ac:dyDescent="0.25">
      <c r="A1133" t="s">
        <v>13808</v>
      </c>
      <c r="B1133" t="s">
        <v>13808</v>
      </c>
      <c r="C1133" t="s">
        <v>4611</v>
      </c>
      <c r="E1133" t="s">
        <v>1505</v>
      </c>
      <c r="F1133" t="s">
        <v>15200</v>
      </c>
      <c r="G1133" t="s">
        <v>15200</v>
      </c>
      <c r="H1133" t="s">
        <v>15200</v>
      </c>
      <c r="I1133" t="s">
        <v>4611</v>
      </c>
      <c r="J1133" t="s">
        <v>4611</v>
      </c>
      <c r="K1133" t="s">
        <v>4086</v>
      </c>
      <c r="L1133" t="str">
        <f t="shared" si="51"/>
        <v>2.7</v>
      </c>
      <c r="M1133" t="s">
        <v>758</v>
      </c>
      <c r="N1133" t="str">
        <f t="shared" si="52"/>
        <v>4.8</v>
      </c>
      <c r="O1133" t="s">
        <v>463</v>
      </c>
      <c r="P1133">
        <v>8</v>
      </c>
      <c r="Q1133">
        <v>16</v>
      </c>
      <c r="R1133" t="str">
        <f t="shared" si="53"/>
        <v>28</v>
      </c>
      <c r="S1133" t="s">
        <v>4035</v>
      </c>
      <c r="T1133" t="s">
        <v>1873</v>
      </c>
      <c r="U1133" t="s">
        <v>4612</v>
      </c>
      <c r="V1133" t="s">
        <v>13807</v>
      </c>
      <c r="W1133" t="s">
        <v>13807</v>
      </c>
    </row>
    <row r="1134" spans="1:23" x14ac:dyDescent="0.25">
      <c r="A1134" t="s">
        <v>13808</v>
      </c>
      <c r="B1134" t="s">
        <v>13808</v>
      </c>
      <c r="C1134" t="s">
        <v>4614</v>
      </c>
      <c r="E1134" t="s">
        <v>1505</v>
      </c>
      <c r="F1134" t="s">
        <v>15201</v>
      </c>
      <c r="G1134" t="s">
        <v>15201</v>
      </c>
      <c r="H1134" t="s">
        <v>15201</v>
      </c>
      <c r="I1134" t="s">
        <v>4614</v>
      </c>
      <c r="J1134" t="s">
        <v>4614</v>
      </c>
      <c r="K1134" t="s">
        <v>4290</v>
      </c>
      <c r="L1134" t="str">
        <f t="shared" si="51"/>
        <v>3.8</v>
      </c>
      <c r="M1134" t="s">
        <v>445</v>
      </c>
      <c r="N1134" t="str">
        <f t="shared" si="52"/>
        <v>5.1</v>
      </c>
      <c r="O1134" t="s">
        <v>476</v>
      </c>
      <c r="P1134">
        <v>8</v>
      </c>
      <c r="Q1134">
        <v>16</v>
      </c>
      <c r="R1134" t="str">
        <f t="shared" si="53"/>
        <v>54</v>
      </c>
      <c r="S1134" t="s">
        <v>611</v>
      </c>
      <c r="T1134" t="s">
        <v>1886</v>
      </c>
      <c r="U1134" t="s">
        <v>4615</v>
      </c>
      <c r="V1134" t="s">
        <v>13807</v>
      </c>
      <c r="W1134" t="s">
        <v>13807</v>
      </c>
    </row>
    <row r="1135" spans="1:23" x14ac:dyDescent="0.25">
      <c r="A1135" t="s">
        <v>13808</v>
      </c>
      <c r="B1135" t="s">
        <v>13808</v>
      </c>
      <c r="C1135" t="s">
        <v>4616</v>
      </c>
      <c r="E1135" t="s">
        <v>1505</v>
      </c>
      <c r="F1135" t="s">
        <v>15202</v>
      </c>
      <c r="G1135" t="s">
        <v>15202</v>
      </c>
      <c r="H1135" t="s">
        <v>15202</v>
      </c>
      <c r="I1135" t="s">
        <v>4616</v>
      </c>
      <c r="J1135" t="s">
        <v>4616</v>
      </c>
      <c r="L1135" t="str">
        <f t="shared" si="51"/>
        <v>3.3</v>
      </c>
      <c r="M1135" t="s">
        <v>507</v>
      </c>
      <c r="N1135" t="str">
        <f t="shared" si="52"/>
        <v>5.1</v>
      </c>
      <c r="O1135" t="s">
        <v>476</v>
      </c>
      <c r="P1135">
        <v>8</v>
      </c>
      <c r="Q1135">
        <v>16</v>
      </c>
      <c r="R1135" t="str">
        <f t="shared" si="53"/>
        <v>30</v>
      </c>
      <c r="S1135" t="s">
        <v>2966</v>
      </c>
      <c r="T1135" t="s">
        <v>1886</v>
      </c>
      <c r="U1135" t="s">
        <v>4617</v>
      </c>
      <c r="V1135" t="s">
        <v>13807</v>
      </c>
      <c r="W1135" t="s">
        <v>13807</v>
      </c>
    </row>
    <row r="1136" spans="1:23" x14ac:dyDescent="0.25">
      <c r="A1136" t="s">
        <v>13808</v>
      </c>
      <c r="B1136" t="s">
        <v>13808</v>
      </c>
      <c r="C1136" t="s">
        <v>4618</v>
      </c>
      <c r="E1136" t="s">
        <v>1505</v>
      </c>
      <c r="F1136" t="s">
        <v>15203</v>
      </c>
      <c r="G1136" t="s">
        <v>15203</v>
      </c>
      <c r="H1136" t="s">
        <v>15203</v>
      </c>
      <c r="I1136" t="s">
        <v>4618</v>
      </c>
      <c r="J1136" t="s">
        <v>4618</v>
      </c>
      <c r="K1136" t="s">
        <v>2974</v>
      </c>
      <c r="L1136" t="str">
        <f t="shared" si="51"/>
        <v>4.2</v>
      </c>
      <c r="M1136" t="s">
        <v>418</v>
      </c>
      <c r="N1136" t="str">
        <f t="shared" si="52"/>
        <v>5.1</v>
      </c>
      <c r="O1136" t="s">
        <v>476</v>
      </c>
      <c r="P1136">
        <v>8</v>
      </c>
      <c r="Q1136">
        <v>16</v>
      </c>
      <c r="R1136" t="str">
        <f t="shared" si="53"/>
        <v>65</v>
      </c>
      <c r="S1136" t="s">
        <v>424</v>
      </c>
      <c r="T1136" t="s">
        <v>2048</v>
      </c>
      <c r="U1136" t="s">
        <v>4619</v>
      </c>
      <c r="V1136" t="s">
        <v>13807</v>
      </c>
      <c r="W1136" t="s">
        <v>13807</v>
      </c>
    </row>
    <row r="1137" spans="1:23" x14ac:dyDescent="0.25">
      <c r="A1137" t="s">
        <v>13808</v>
      </c>
      <c r="B1137" t="s">
        <v>13808</v>
      </c>
      <c r="C1137" t="s">
        <v>4620</v>
      </c>
      <c r="E1137" t="s">
        <v>1505</v>
      </c>
      <c r="F1137" t="s">
        <v>15204</v>
      </c>
      <c r="G1137" t="s">
        <v>15204</v>
      </c>
      <c r="H1137" t="s">
        <v>15204</v>
      </c>
      <c r="I1137" t="s">
        <v>4620</v>
      </c>
      <c r="J1137" t="s">
        <v>4620</v>
      </c>
      <c r="K1137" t="s">
        <v>2974</v>
      </c>
      <c r="L1137" t="str">
        <f t="shared" si="51"/>
        <v>3.6</v>
      </c>
      <c r="M1137" t="s">
        <v>426</v>
      </c>
      <c r="N1137" t="str">
        <f t="shared" si="52"/>
        <v>5.1</v>
      </c>
      <c r="O1137" t="s">
        <v>476</v>
      </c>
      <c r="P1137">
        <v>8</v>
      </c>
      <c r="Q1137">
        <v>16</v>
      </c>
      <c r="R1137" t="str">
        <f t="shared" si="53"/>
        <v>35</v>
      </c>
      <c r="S1137" t="s">
        <v>623</v>
      </c>
      <c r="T1137" t="s">
        <v>2048</v>
      </c>
      <c r="U1137" t="s">
        <v>4621</v>
      </c>
      <c r="V1137" t="s">
        <v>13807</v>
      </c>
      <c r="W1137" t="s">
        <v>13807</v>
      </c>
    </row>
    <row r="1138" spans="1:23" x14ac:dyDescent="0.25">
      <c r="A1138" t="s">
        <v>13808</v>
      </c>
      <c r="B1138" t="s">
        <v>13808</v>
      </c>
      <c r="C1138" t="s">
        <v>4622</v>
      </c>
      <c r="E1138" t="s">
        <v>1505</v>
      </c>
      <c r="F1138" t="s">
        <v>15205</v>
      </c>
      <c r="G1138" t="s">
        <v>15205</v>
      </c>
      <c r="H1138" t="s">
        <v>15205</v>
      </c>
      <c r="I1138" t="s">
        <v>4622</v>
      </c>
      <c r="J1138" t="s">
        <v>4622</v>
      </c>
      <c r="K1138" t="s">
        <v>4034</v>
      </c>
      <c r="L1138" t="str">
        <f t="shared" si="51"/>
        <v>3.3</v>
      </c>
      <c r="M1138" t="s">
        <v>507</v>
      </c>
      <c r="N1138" t="str">
        <f t="shared" si="52"/>
        <v>5.1</v>
      </c>
      <c r="O1138" t="s">
        <v>476</v>
      </c>
      <c r="P1138">
        <v>8</v>
      </c>
      <c r="Q1138">
        <v>16</v>
      </c>
      <c r="R1138" t="str">
        <f t="shared" si="53"/>
        <v/>
      </c>
      <c r="T1138" t="s">
        <v>1967</v>
      </c>
      <c r="U1138" t="s">
        <v>4623</v>
      </c>
      <c r="V1138" t="s">
        <v>13807</v>
      </c>
      <c r="W1138" t="s">
        <v>13807</v>
      </c>
    </row>
    <row r="1139" spans="1:23" x14ac:dyDescent="0.25">
      <c r="A1139" t="s">
        <v>13808</v>
      </c>
      <c r="B1139" t="s">
        <v>13808</v>
      </c>
      <c r="C1139" t="s">
        <v>4624</v>
      </c>
      <c r="E1139" t="s">
        <v>1505</v>
      </c>
      <c r="F1139" t="s">
        <v>15206</v>
      </c>
      <c r="G1139" t="s">
        <v>15206</v>
      </c>
      <c r="H1139" t="s">
        <v>15206</v>
      </c>
      <c r="I1139" t="s">
        <v>4624</v>
      </c>
      <c r="J1139" t="s">
        <v>4624</v>
      </c>
      <c r="K1139" t="s">
        <v>4290</v>
      </c>
      <c r="L1139" t="str">
        <f t="shared" si="51"/>
        <v>3.3</v>
      </c>
      <c r="M1139" t="s">
        <v>507</v>
      </c>
      <c r="N1139" t="str">
        <f t="shared" si="52"/>
        <v>5.1</v>
      </c>
      <c r="O1139" t="s">
        <v>476</v>
      </c>
      <c r="P1139">
        <v>8</v>
      </c>
      <c r="Q1139">
        <v>16</v>
      </c>
      <c r="R1139" t="str">
        <f t="shared" si="53"/>
        <v>28</v>
      </c>
      <c r="S1139" t="s">
        <v>4035</v>
      </c>
      <c r="T1139" t="s">
        <v>2048</v>
      </c>
      <c r="U1139" t="s">
        <v>4625</v>
      </c>
      <c r="V1139" t="s">
        <v>13807</v>
      </c>
      <c r="W1139" t="s">
        <v>13807</v>
      </c>
    </row>
    <row r="1140" spans="1:23" x14ac:dyDescent="0.25">
      <c r="A1140" t="s">
        <v>13808</v>
      </c>
      <c r="B1140" t="s">
        <v>13808</v>
      </c>
      <c r="C1140" t="s">
        <v>4626</v>
      </c>
      <c r="E1140" t="s">
        <v>1505</v>
      </c>
      <c r="F1140" t="s">
        <v>15207</v>
      </c>
      <c r="G1140" t="s">
        <v>15207</v>
      </c>
      <c r="H1140" t="s">
        <v>15207</v>
      </c>
      <c r="I1140" t="s">
        <v>4626</v>
      </c>
      <c r="J1140" t="s">
        <v>4626</v>
      </c>
      <c r="K1140" t="s">
        <v>4093</v>
      </c>
      <c r="L1140" t="str">
        <f t="shared" si="51"/>
        <v>3.3</v>
      </c>
      <c r="M1140" t="s">
        <v>507</v>
      </c>
      <c r="N1140" t="str">
        <f t="shared" si="52"/>
        <v>5.1</v>
      </c>
      <c r="O1140" t="s">
        <v>476</v>
      </c>
      <c r="P1140">
        <v>8</v>
      </c>
      <c r="Q1140">
        <v>16</v>
      </c>
      <c r="R1140" t="str">
        <f t="shared" si="53"/>
        <v>28</v>
      </c>
      <c r="S1140" t="s">
        <v>4035</v>
      </c>
      <c r="T1140" t="s">
        <v>2048</v>
      </c>
      <c r="U1140" t="s">
        <v>4627</v>
      </c>
      <c r="V1140" t="s">
        <v>13807</v>
      </c>
      <c r="W1140" t="s">
        <v>13807</v>
      </c>
    </row>
    <row r="1141" spans="1:23" x14ac:dyDescent="0.25">
      <c r="A1141" t="s">
        <v>13808</v>
      </c>
      <c r="B1141" t="s">
        <v>13808</v>
      </c>
      <c r="C1141" t="s">
        <v>4628</v>
      </c>
      <c r="E1141" t="s">
        <v>1505</v>
      </c>
      <c r="F1141" t="s">
        <v>15208</v>
      </c>
      <c r="G1141" t="s">
        <v>15208</v>
      </c>
      <c r="H1141" t="s">
        <v>15208</v>
      </c>
      <c r="I1141" t="s">
        <v>4628</v>
      </c>
      <c r="J1141" t="s">
        <v>4628</v>
      </c>
      <c r="K1141" t="s">
        <v>4093</v>
      </c>
      <c r="L1141" t="str">
        <f t="shared" si="51"/>
        <v>3.8</v>
      </c>
      <c r="M1141" t="s">
        <v>445</v>
      </c>
      <c r="N1141" t="str">
        <f t="shared" si="52"/>
        <v>5.1</v>
      </c>
      <c r="O1141" t="s">
        <v>476</v>
      </c>
      <c r="P1141">
        <v>8</v>
      </c>
      <c r="Q1141">
        <v>16</v>
      </c>
      <c r="R1141" t="str">
        <f t="shared" si="53"/>
        <v>45</v>
      </c>
      <c r="S1141" t="s">
        <v>985</v>
      </c>
      <c r="T1141" t="s">
        <v>2048</v>
      </c>
      <c r="U1141" t="s">
        <v>4629</v>
      </c>
      <c r="V1141" t="s">
        <v>13807</v>
      </c>
      <c r="W1141" t="s">
        <v>13807</v>
      </c>
    </row>
    <row r="1142" spans="1:23" x14ac:dyDescent="0.25">
      <c r="A1142" t="s">
        <v>13808</v>
      </c>
      <c r="B1142" t="s">
        <v>13808</v>
      </c>
      <c r="C1142" t="s">
        <v>4631</v>
      </c>
      <c r="E1142" t="s">
        <v>1505</v>
      </c>
      <c r="F1142" t="s">
        <v>15209</v>
      </c>
      <c r="G1142" t="s">
        <v>15209</v>
      </c>
      <c r="H1142" t="s">
        <v>15209</v>
      </c>
      <c r="I1142" t="s">
        <v>4631</v>
      </c>
      <c r="J1142" t="s">
        <v>4631</v>
      </c>
      <c r="K1142" t="s">
        <v>4034</v>
      </c>
      <c r="L1142" t="str">
        <f t="shared" si="51"/>
        <v>4.0</v>
      </c>
      <c r="M1142" t="s">
        <v>1917</v>
      </c>
      <c r="N1142" t="str">
        <f t="shared" si="52"/>
        <v>5.2</v>
      </c>
      <c r="O1142" t="s">
        <v>413</v>
      </c>
      <c r="P1142">
        <v>8</v>
      </c>
      <c r="Q1142">
        <v>16</v>
      </c>
      <c r="R1142" t="str">
        <f t="shared" si="53"/>
        <v>45</v>
      </c>
      <c r="S1142" t="s">
        <v>985</v>
      </c>
      <c r="T1142" t="s">
        <v>1967</v>
      </c>
      <c r="U1142" t="s">
        <v>4632</v>
      </c>
      <c r="V1142" t="s">
        <v>13807</v>
      </c>
      <c r="W1142" t="s">
        <v>13807</v>
      </c>
    </row>
    <row r="1143" spans="1:23" x14ac:dyDescent="0.25">
      <c r="A1143" t="s">
        <v>13808</v>
      </c>
      <c r="B1143" t="s">
        <v>13808</v>
      </c>
      <c r="C1143" t="s">
        <v>4635</v>
      </c>
      <c r="E1143" t="s">
        <v>1505</v>
      </c>
      <c r="F1143" t="s">
        <v>15210</v>
      </c>
      <c r="G1143" t="s">
        <v>15210</v>
      </c>
      <c r="H1143" t="s">
        <v>15210</v>
      </c>
      <c r="I1143" t="s">
        <v>4635</v>
      </c>
      <c r="J1143" t="s">
        <v>4635</v>
      </c>
      <c r="K1143" t="s">
        <v>2014</v>
      </c>
      <c r="L1143" t="str">
        <f t="shared" si="51"/>
        <v>3.8</v>
      </c>
      <c r="M1143" t="s">
        <v>445</v>
      </c>
      <c r="N1143" t="str">
        <f t="shared" si="52"/>
        <v>4.7</v>
      </c>
      <c r="O1143" t="s">
        <v>412</v>
      </c>
      <c r="P1143">
        <v>12</v>
      </c>
      <c r="Q1143">
        <v>24</v>
      </c>
      <c r="R1143" t="str">
        <f t="shared" si="53"/>
        <v>105</v>
      </c>
      <c r="S1143" t="s">
        <v>435</v>
      </c>
      <c r="T1143" t="s">
        <v>1911</v>
      </c>
      <c r="U1143" t="s">
        <v>4636</v>
      </c>
      <c r="V1143" t="s">
        <v>13807</v>
      </c>
      <c r="W1143" t="s">
        <v>13807</v>
      </c>
    </row>
    <row r="1144" spans="1:23" x14ac:dyDescent="0.25">
      <c r="A1144" t="s">
        <v>13808</v>
      </c>
      <c r="B1144" t="s">
        <v>13808</v>
      </c>
      <c r="C1144" t="s">
        <v>4638</v>
      </c>
      <c r="E1144" t="s">
        <v>1505</v>
      </c>
      <c r="F1144" t="s">
        <v>15211</v>
      </c>
      <c r="G1144" t="s">
        <v>15211</v>
      </c>
      <c r="H1144" t="s">
        <v>15211</v>
      </c>
      <c r="I1144" t="s">
        <v>4638</v>
      </c>
      <c r="J1144" t="s">
        <v>4638</v>
      </c>
      <c r="K1144" t="s">
        <v>2518</v>
      </c>
      <c r="L1144" t="str">
        <f t="shared" si="51"/>
        <v>3.3</v>
      </c>
      <c r="M1144" t="s">
        <v>507</v>
      </c>
      <c r="N1144" t="str">
        <f t="shared" si="52"/>
        <v>4.4</v>
      </c>
      <c r="O1144" t="s">
        <v>438</v>
      </c>
      <c r="P1144">
        <v>8</v>
      </c>
      <c r="Q1144">
        <v>16</v>
      </c>
      <c r="R1144" t="str">
        <f t="shared" si="53"/>
        <v>45</v>
      </c>
      <c r="S1144" t="s">
        <v>985</v>
      </c>
      <c r="T1144" t="s">
        <v>1914</v>
      </c>
      <c r="U1144" t="s">
        <v>4639</v>
      </c>
      <c r="V1144" t="s">
        <v>13807</v>
      </c>
      <c r="W1144" t="s">
        <v>13807</v>
      </c>
    </row>
    <row r="1145" spans="1:23" x14ac:dyDescent="0.25">
      <c r="A1145" t="s">
        <v>13808</v>
      </c>
      <c r="B1145" t="s">
        <v>13808</v>
      </c>
      <c r="C1145" t="s">
        <v>4640</v>
      </c>
      <c r="E1145" t="s">
        <v>1505</v>
      </c>
      <c r="F1145" t="s">
        <v>15212</v>
      </c>
      <c r="G1145" t="s">
        <v>15212</v>
      </c>
      <c r="H1145" t="s">
        <v>15212</v>
      </c>
      <c r="I1145" t="s">
        <v>4640</v>
      </c>
      <c r="J1145" t="s">
        <v>4640</v>
      </c>
      <c r="K1145" t="s">
        <v>2518</v>
      </c>
      <c r="L1145" t="str">
        <f t="shared" si="51"/>
        <v>3.0</v>
      </c>
      <c r="M1145" t="s">
        <v>2017</v>
      </c>
      <c r="N1145" t="str">
        <f t="shared" si="52"/>
        <v>4.3</v>
      </c>
      <c r="O1145" t="s">
        <v>430</v>
      </c>
      <c r="P1145">
        <v>8</v>
      </c>
      <c r="Q1145">
        <v>16</v>
      </c>
      <c r="R1145" t="str">
        <f t="shared" si="53"/>
        <v>35</v>
      </c>
      <c r="S1145" t="s">
        <v>623</v>
      </c>
      <c r="T1145" t="s">
        <v>1914</v>
      </c>
      <c r="U1145" t="s">
        <v>4641</v>
      </c>
      <c r="V1145" t="s">
        <v>13807</v>
      </c>
      <c r="W1145" t="s">
        <v>13807</v>
      </c>
    </row>
    <row r="1146" spans="1:23" x14ac:dyDescent="0.25">
      <c r="A1146" t="s">
        <v>13808</v>
      </c>
      <c r="B1146" t="s">
        <v>13808</v>
      </c>
      <c r="C1146" t="s">
        <v>4642</v>
      </c>
      <c r="E1146" t="s">
        <v>1505</v>
      </c>
      <c r="F1146" t="s">
        <v>15213</v>
      </c>
      <c r="G1146" t="s">
        <v>15213</v>
      </c>
      <c r="H1146" t="s">
        <v>15213</v>
      </c>
      <c r="I1146" t="s">
        <v>4642</v>
      </c>
      <c r="J1146" t="s">
        <v>4642</v>
      </c>
      <c r="L1146" t="str">
        <f t="shared" si="51"/>
        <v/>
      </c>
      <c r="N1146" t="str">
        <f t="shared" si="52"/>
        <v/>
      </c>
      <c r="P1146">
        <v>8</v>
      </c>
      <c r="Q1146">
        <v>16</v>
      </c>
      <c r="R1146" t="str">
        <f t="shared" si="53"/>
        <v/>
      </c>
      <c r="T1146" t="s">
        <v>2977</v>
      </c>
      <c r="U1146" t="s">
        <v>4643</v>
      </c>
      <c r="V1146" t="s">
        <v>13807</v>
      </c>
      <c r="W1146" t="s">
        <v>13807</v>
      </c>
    </row>
    <row r="1147" spans="1:23" x14ac:dyDescent="0.25">
      <c r="A1147" t="s">
        <v>13808</v>
      </c>
      <c r="B1147" t="s">
        <v>13808</v>
      </c>
      <c r="C1147" t="s">
        <v>4644</v>
      </c>
      <c r="E1147" t="s">
        <v>1505</v>
      </c>
      <c r="F1147" t="s">
        <v>15214</v>
      </c>
      <c r="G1147" t="s">
        <v>15214</v>
      </c>
      <c r="H1147" t="s">
        <v>15214</v>
      </c>
      <c r="I1147" t="s">
        <v>4644</v>
      </c>
      <c r="J1147" t="s">
        <v>4644</v>
      </c>
      <c r="K1147" t="s">
        <v>2014</v>
      </c>
      <c r="L1147" t="str">
        <f t="shared" si="51"/>
        <v>3.0</v>
      </c>
      <c r="M1147" t="s">
        <v>2017</v>
      </c>
      <c r="N1147" t="str">
        <f t="shared" si="52"/>
        <v>4.7</v>
      </c>
      <c r="O1147" t="s">
        <v>412</v>
      </c>
      <c r="P1147">
        <v>12</v>
      </c>
      <c r="Q1147">
        <v>24</v>
      </c>
      <c r="R1147" t="str">
        <f t="shared" si="53"/>
        <v>65</v>
      </c>
      <c r="S1147" t="s">
        <v>424</v>
      </c>
      <c r="T1147" t="s">
        <v>1918</v>
      </c>
      <c r="U1147" t="s">
        <v>4645</v>
      </c>
      <c r="V1147" t="s">
        <v>13807</v>
      </c>
      <c r="W1147" t="s">
        <v>13807</v>
      </c>
    </row>
    <row r="1148" spans="1:23" x14ac:dyDescent="0.25">
      <c r="A1148" t="s">
        <v>13808</v>
      </c>
      <c r="B1148" t="s">
        <v>13808</v>
      </c>
      <c r="C1148" t="s">
        <v>4646</v>
      </c>
      <c r="E1148" t="s">
        <v>1505</v>
      </c>
      <c r="F1148" t="s">
        <v>15215</v>
      </c>
      <c r="G1148" t="s">
        <v>15215</v>
      </c>
      <c r="H1148" t="s">
        <v>15215</v>
      </c>
      <c r="I1148" t="s">
        <v>4646</v>
      </c>
      <c r="J1148" t="s">
        <v>4646</v>
      </c>
      <c r="K1148" t="s">
        <v>2014</v>
      </c>
      <c r="L1148" t="str">
        <f t="shared" si="51"/>
        <v>3.1</v>
      </c>
      <c r="M1148" t="s">
        <v>700</v>
      </c>
      <c r="N1148" t="str">
        <f t="shared" si="52"/>
        <v>4.6</v>
      </c>
      <c r="O1148" t="s">
        <v>443</v>
      </c>
      <c r="P1148">
        <v>8</v>
      </c>
      <c r="Q1148">
        <v>16</v>
      </c>
      <c r="R1148" t="str">
        <f t="shared" si="53"/>
        <v/>
      </c>
      <c r="T1148" t="s">
        <v>2513</v>
      </c>
      <c r="U1148" t="s">
        <v>4647</v>
      </c>
      <c r="V1148" t="s">
        <v>13807</v>
      </c>
      <c r="W1148" t="s">
        <v>13807</v>
      </c>
    </row>
    <row r="1149" spans="1:23" x14ac:dyDescent="0.25">
      <c r="A1149" t="s">
        <v>13808</v>
      </c>
      <c r="B1149" t="s">
        <v>13808</v>
      </c>
      <c r="C1149" t="s">
        <v>4648</v>
      </c>
      <c r="E1149" t="s">
        <v>1505</v>
      </c>
      <c r="F1149" t="s">
        <v>15216</v>
      </c>
      <c r="G1149" t="s">
        <v>15216</v>
      </c>
      <c r="H1149" t="s">
        <v>15216</v>
      </c>
      <c r="I1149" t="s">
        <v>4648</v>
      </c>
      <c r="J1149" t="s">
        <v>4648</v>
      </c>
      <c r="K1149" t="s">
        <v>2518</v>
      </c>
      <c r="L1149" t="str">
        <f t="shared" si="51"/>
        <v>3.0</v>
      </c>
      <c r="M1149" t="s">
        <v>2017</v>
      </c>
      <c r="N1149" t="str">
        <f t="shared" si="52"/>
        <v>4.6</v>
      </c>
      <c r="O1149" t="s">
        <v>443</v>
      </c>
      <c r="P1149">
        <v>8</v>
      </c>
      <c r="Q1149">
        <v>16</v>
      </c>
      <c r="R1149" t="str">
        <f t="shared" si="53"/>
        <v>35</v>
      </c>
      <c r="S1149" t="s">
        <v>623</v>
      </c>
      <c r="T1149" t="s">
        <v>1876</v>
      </c>
      <c r="U1149" t="s">
        <v>4649</v>
      </c>
      <c r="V1149" t="s">
        <v>13807</v>
      </c>
      <c r="W1149" t="s">
        <v>13807</v>
      </c>
    </row>
    <row r="1150" spans="1:23" x14ac:dyDescent="0.25">
      <c r="A1150" t="s">
        <v>13808</v>
      </c>
      <c r="B1150" t="s">
        <v>13808</v>
      </c>
      <c r="C1150" t="s">
        <v>4650</v>
      </c>
      <c r="E1150" t="s">
        <v>1505</v>
      </c>
      <c r="F1150" t="s">
        <v>15217</v>
      </c>
      <c r="G1150" t="s">
        <v>15217</v>
      </c>
      <c r="H1150" t="s">
        <v>15217</v>
      </c>
      <c r="I1150" t="s">
        <v>4650</v>
      </c>
      <c r="J1150" t="s">
        <v>4650</v>
      </c>
      <c r="L1150" t="str">
        <f t="shared" si="51"/>
        <v>3.3</v>
      </c>
      <c r="M1150" t="s">
        <v>507</v>
      </c>
      <c r="N1150" t="str">
        <f t="shared" si="52"/>
        <v>4.6</v>
      </c>
      <c r="O1150" t="s">
        <v>443</v>
      </c>
      <c r="P1150">
        <v>8</v>
      </c>
      <c r="Q1150">
        <v>16</v>
      </c>
      <c r="R1150" t="str">
        <f t="shared" si="53"/>
        <v>35</v>
      </c>
      <c r="S1150" t="s">
        <v>623</v>
      </c>
      <c r="T1150" t="s">
        <v>2960</v>
      </c>
      <c r="U1150" t="s">
        <v>4651</v>
      </c>
      <c r="V1150" t="s">
        <v>13807</v>
      </c>
      <c r="W1150" t="s">
        <v>13807</v>
      </c>
    </row>
    <row r="1151" spans="1:23" x14ac:dyDescent="0.25">
      <c r="A1151" t="s">
        <v>13808</v>
      </c>
      <c r="B1151" t="s">
        <v>13808</v>
      </c>
      <c r="C1151" t="s">
        <v>4652</v>
      </c>
      <c r="E1151" t="s">
        <v>1505</v>
      </c>
      <c r="F1151" t="s">
        <v>15218</v>
      </c>
      <c r="G1151" t="s">
        <v>15218</v>
      </c>
      <c r="H1151" t="s">
        <v>15218</v>
      </c>
      <c r="I1151" t="s">
        <v>4652</v>
      </c>
      <c r="J1151" t="s">
        <v>4652</v>
      </c>
      <c r="K1151" t="s">
        <v>2518</v>
      </c>
      <c r="L1151" t="str">
        <f t="shared" si="51"/>
        <v>3.3</v>
      </c>
      <c r="M1151" t="s">
        <v>507</v>
      </c>
      <c r="N1151" t="str">
        <f t="shared" si="52"/>
        <v>4.6</v>
      </c>
      <c r="O1151" t="s">
        <v>443</v>
      </c>
      <c r="P1151">
        <v>8</v>
      </c>
      <c r="Q1151">
        <v>16</v>
      </c>
      <c r="R1151" t="str">
        <f t="shared" si="53"/>
        <v>45</v>
      </c>
      <c r="S1151" t="s">
        <v>985</v>
      </c>
      <c r="T1151" t="s">
        <v>1876</v>
      </c>
      <c r="U1151" t="s">
        <v>4653</v>
      </c>
      <c r="V1151" t="s">
        <v>13807</v>
      </c>
      <c r="W1151" t="s">
        <v>13807</v>
      </c>
    </row>
    <row r="1152" spans="1:23" x14ac:dyDescent="0.25">
      <c r="A1152" t="s">
        <v>13808</v>
      </c>
      <c r="B1152" t="s">
        <v>13808</v>
      </c>
      <c r="C1152" t="s">
        <v>4657</v>
      </c>
      <c r="E1152" t="s">
        <v>1505</v>
      </c>
      <c r="F1152" t="s">
        <v>15219</v>
      </c>
      <c r="G1152" t="s">
        <v>15219</v>
      </c>
      <c r="H1152" t="s">
        <v>15219</v>
      </c>
      <c r="I1152" t="s">
        <v>4657</v>
      </c>
      <c r="J1152" t="s">
        <v>4657</v>
      </c>
      <c r="K1152" t="s">
        <v>2014</v>
      </c>
      <c r="L1152" t="str">
        <f t="shared" si="51"/>
        <v>3.4</v>
      </c>
      <c r="M1152" t="s">
        <v>451</v>
      </c>
      <c r="N1152" t="str">
        <f t="shared" si="52"/>
        <v>4.9</v>
      </c>
      <c r="O1152" t="s">
        <v>481</v>
      </c>
      <c r="P1152">
        <v>16</v>
      </c>
      <c r="Q1152">
        <v>32</v>
      </c>
      <c r="R1152" t="str">
        <f t="shared" si="53"/>
        <v>105</v>
      </c>
      <c r="S1152" t="s">
        <v>435</v>
      </c>
      <c r="T1152" t="s">
        <v>2700</v>
      </c>
      <c r="U1152" t="s">
        <v>4658</v>
      </c>
      <c r="V1152" t="s">
        <v>13807</v>
      </c>
      <c r="W1152" t="s">
        <v>13807</v>
      </c>
    </row>
    <row r="1153" spans="1:23" x14ac:dyDescent="0.25">
      <c r="A1153" t="s">
        <v>13808</v>
      </c>
      <c r="B1153" t="s">
        <v>13808</v>
      </c>
      <c r="C1153" t="s">
        <v>4659</v>
      </c>
      <c r="E1153" t="s">
        <v>1505</v>
      </c>
      <c r="F1153" t="s">
        <v>15220</v>
      </c>
      <c r="G1153" t="s">
        <v>15220</v>
      </c>
      <c r="H1153" t="s">
        <v>15220</v>
      </c>
      <c r="I1153" t="s">
        <v>4659</v>
      </c>
      <c r="J1153" t="s">
        <v>4659</v>
      </c>
      <c r="K1153" t="s">
        <v>2518</v>
      </c>
      <c r="L1153" t="str">
        <f t="shared" si="51"/>
        <v>3.0</v>
      </c>
      <c r="M1153" t="s">
        <v>2017</v>
      </c>
      <c r="N1153" t="str">
        <f t="shared" si="52"/>
        <v>4.8</v>
      </c>
      <c r="O1153" t="s">
        <v>463</v>
      </c>
      <c r="P1153">
        <v>8</v>
      </c>
      <c r="Q1153">
        <v>16</v>
      </c>
      <c r="R1153" t="str">
        <f t="shared" si="53"/>
        <v>35</v>
      </c>
      <c r="S1153" t="s">
        <v>623</v>
      </c>
      <c r="T1153" t="s">
        <v>1876</v>
      </c>
      <c r="U1153" t="s">
        <v>4660</v>
      </c>
      <c r="V1153" t="s">
        <v>13807</v>
      </c>
      <c r="W1153" t="s">
        <v>13807</v>
      </c>
    </row>
    <row r="1154" spans="1:23" x14ac:dyDescent="0.25">
      <c r="A1154" t="s">
        <v>13808</v>
      </c>
      <c r="B1154" t="s">
        <v>13808</v>
      </c>
      <c r="C1154" t="s">
        <v>4661</v>
      </c>
      <c r="E1154" t="s">
        <v>1505</v>
      </c>
      <c r="F1154" t="s">
        <v>15221</v>
      </c>
      <c r="G1154" t="s">
        <v>15221</v>
      </c>
      <c r="H1154" t="s">
        <v>15221</v>
      </c>
      <c r="I1154" t="s">
        <v>4661</v>
      </c>
      <c r="J1154" t="s">
        <v>4661</v>
      </c>
      <c r="K1154" t="s">
        <v>2518</v>
      </c>
      <c r="L1154" t="str">
        <f t="shared" si="51"/>
        <v>3.3</v>
      </c>
      <c r="M1154" t="s">
        <v>507</v>
      </c>
      <c r="N1154" t="str">
        <f t="shared" si="52"/>
        <v>4.8</v>
      </c>
      <c r="O1154" t="s">
        <v>463</v>
      </c>
      <c r="P1154">
        <v>8</v>
      </c>
      <c r="Q1154">
        <v>16</v>
      </c>
      <c r="R1154" t="str">
        <f t="shared" si="53"/>
        <v>45</v>
      </c>
      <c r="S1154" t="s">
        <v>985</v>
      </c>
      <c r="T1154" t="s">
        <v>2960</v>
      </c>
      <c r="U1154" t="s">
        <v>4662</v>
      </c>
      <c r="V1154" t="s">
        <v>13807</v>
      </c>
      <c r="W1154" t="s">
        <v>13807</v>
      </c>
    </row>
    <row r="1155" spans="1:23" x14ac:dyDescent="0.25">
      <c r="A1155" t="s">
        <v>13808</v>
      </c>
      <c r="B1155" t="s">
        <v>13808</v>
      </c>
      <c r="C1155" t="s">
        <v>4663</v>
      </c>
      <c r="E1155" t="s">
        <v>1505</v>
      </c>
      <c r="F1155" t="s">
        <v>15222</v>
      </c>
      <c r="G1155" t="s">
        <v>15222</v>
      </c>
      <c r="H1155" t="s">
        <v>15222</v>
      </c>
      <c r="I1155" t="s">
        <v>4663</v>
      </c>
      <c r="J1155" t="s">
        <v>4663</v>
      </c>
      <c r="K1155" t="s">
        <v>4086</v>
      </c>
      <c r="L1155" t="str">
        <f t="shared" ref="L1155:L1218" si="54">SUBSTITUTE(M1155," GHz","")</f>
        <v>3.2</v>
      </c>
      <c r="M1155" t="s">
        <v>469</v>
      </c>
      <c r="N1155" t="str">
        <f t="shared" ref="N1155:N1218" si="55">SUBSTITUTE(O1155," GHz","")</f>
        <v>4.7</v>
      </c>
      <c r="O1155" t="s">
        <v>412</v>
      </c>
      <c r="P1155">
        <v>8</v>
      </c>
      <c r="Q1155">
        <v>16</v>
      </c>
      <c r="R1155" t="str">
        <f t="shared" ref="R1155:R1218" si="56">SUBSTITUTE(S1155," W","")</f>
        <v>35</v>
      </c>
      <c r="S1155" t="s">
        <v>623</v>
      </c>
      <c r="T1155" t="s">
        <v>2513</v>
      </c>
      <c r="U1155" t="s">
        <v>4664</v>
      </c>
      <c r="V1155" t="s">
        <v>13807</v>
      </c>
      <c r="W1155" t="s">
        <v>13807</v>
      </c>
    </row>
    <row r="1156" spans="1:23" x14ac:dyDescent="0.25">
      <c r="A1156" t="s">
        <v>13808</v>
      </c>
      <c r="B1156" t="s">
        <v>13808</v>
      </c>
      <c r="C1156" t="s">
        <v>4665</v>
      </c>
      <c r="E1156" t="s">
        <v>1505</v>
      </c>
      <c r="F1156" t="s">
        <v>15223</v>
      </c>
      <c r="G1156" t="s">
        <v>15223</v>
      </c>
      <c r="H1156" t="s">
        <v>15223</v>
      </c>
      <c r="I1156" t="s">
        <v>4665</v>
      </c>
      <c r="J1156" t="s">
        <v>4665</v>
      </c>
      <c r="K1156" t="s">
        <v>4086</v>
      </c>
      <c r="L1156" t="str">
        <f t="shared" si="54"/>
        <v>3.3</v>
      </c>
      <c r="M1156" t="s">
        <v>507</v>
      </c>
      <c r="N1156" t="str">
        <f t="shared" si="55"/>
        <v>4.9</v>
      </c>
      <c r="O1156" t="s">
        <v>481</v>
      </c>
      <c r="P1156">
        <v>8</v>
      </c>
      <c r="Q1156">
        <v>16</v>
      </c>
      <c r="R1156" t="str">
        <f t="shared" si="56"/>
        <v>35</v>
      </c>
      <c r="S1156" t="s">
        <v>623</v>
      </c>
      <c r="T1156" t="s">
        <v>2510</v>
      </c>
      <c r="U1156" t="s">
        <v>4666</v>
      </c>
      <c r="V1156" t="s">
        <v>13807</v>
      </c>
      <c r="W1156" t="s">
        <v>13807</v>
      </c>
    </row>
    <row r="1157" spans="1:23" x14ac:dyDescent="0.25">
      <c r="A1157" t="s">
        <v>13808</v>
      </c>
      <c r="B1157" t="s">
        <v>13808</v>
      </c>
      <c r="C1157" t="s">
        <v>4667</v>
      </c>
      <c r="E1157" t="s">
        <v>1505</v>
      </c>
      <c r="F1157" t="s">
        <v>15224</v>
      </c>
      <c r="G1157" t="s">
        <v>15224</v>
      </c>
      <c r="H1157" t="s">
        <v>15224</v>
      </c>
      <c r="I1157" t="s">
        <v>4667</v>
      </c>
      <c r="J1157" t="s">
        <v>4667</v>
      </c>
      <c r="K1157" t="s">
        <v>4086</v>
      </c>
      <c r="L1157" t="str">
        <f t="shared" si="54"/>
        <v>3.3</v>
      </c>
      <c r="M1157" t="s">
        <v>507</v>
      </c>
      <c r="N1157" t="str">
        <f t="shared" si="55"/>
        <v>4.9</v>
      </c>
      <c r="O1157" t="s">
        <v>481</v>
      </c>
      <c r="P1157">
        <v>8</v>
      </c>
      <c r="Q1157">
        <v>16</v>
      </c>
      <c r="R1157" t="str">
        <f t="shared" si="56"/>
        <v>45</v>
      </c>
      <c r="S1157" t="s">
        <v>985</v>
      </c>
      <c r="T1157" t="s">
        <v>2957</v>
      </c>
      <c r="U1157" t="s">
        <v>4668</v>
      </c>
      <c r="V1157" t="s">
        <v>13807</v>
      </c>
      <c r="W1157" t="s">
        <v>13807</v>
      </c>
    </row>
    <row r="1158" spans="1:23" x14ac:dyDescent="0.25">
      <c r="A1158" t="s">
        <v>13808</v>
      </c>
      <c r="B1158" t="s">
        <v>13808</v>
      </c>
      <c r="C1158" t="s">
        <v>4669</v>
      </c>
      <c r="E1158" t="s">
        <v>1505</v>
      </c>
      <c r="F1158" t="s">
        <v>15225</v>
      </c>
      <c r="G1158" t="s">
        <v>15225</v>
      </c>
      <c r="H1158" t="s">
        <v>15225</v>
      </c>
      <c r="I1158" t="s">
        <v>4669</v>
      </c>
      <c r="J1158" t="s">
        <v>4669</v>
      </c>
      <c r="K1158" t="s">
        <v>4086</v>
      </c>
      <c r="L1158" t="str">
        <f t="shared" si="54"/>
        <v>3.3</v>
      </c>
      <c r="M1158" t="s">
        <v>507</v>
      </c>
      <c r="N1158" t="str">
        <f t="shared" si="55"/>
        <v>5.0</v>
      </c>
      <c r="O1158" t="s">
        <v>3195</v>
      </c>
      <c r="P1158">
        <v>8</v>
      </c>
      <c r="Q1158">
        <v>16</v>
      </c>
      <c r="R1158" t="str">
        <f t="shared" si="56"/>
        <v>45</v>
      </c>
      <c r="S1158" t="s">
        <v>985</v>
      </c>
      <c r="T1158" t="s">
        <v>2695</v>
      </c>
      <c r="U1158" t="s">
        <v>4670</v>
      </c>
      <c r="V1158" t="s">
        <v>13807</v>
      </c>
      <c r="W1158" t="s">
        <v>13807</v>
      </c>
    </row>
    <row r="1159" spans="1:23" x14ac:dyDescent="0.25">
      <c r="A1159" t="s">
        <v>13808</v>
      </c>
      <c r="B1159" t="s">
        <v>13808</v>
      </c>
      <c r="C1159" t="s">
        <v>4671</v>
      </c>
      <c r="E1159" t="s">
        <v>1505</v>
      </c>
      <c r="F1159" t="s">
        <v>15226</v>
      </c>
      <c r="G1159" t="s">
        <v>15226</v>
      </c>
      <c r="H1159" t="s">
        <v>15226</v>
      </c>
      <c r="I1159" t="s">
        <v>4671</v>
      </c>
      <c r="J1159" t="s">
        <v>4671</v>
      </c>
      <c r="K1159" t="s">
        <v>4524</v>
      </c>
      <c r="L1159" t="str">
        <f t="shared" si="54"/>
        <v>3.0</v>
      </c>
      <c r="M1159" t="s">
        <v>2017</v>
      </c>
      <c r="N1159" t="str">
        <f t="shared" si="55"/>
        <v>5.2</v>
      </c>
      <c r="O1159" t="s">
        <v>413</v>
      </c>
      <c r="P1159">
        <v>12</v>
      </c>
      <c r="Q1159">
        <v>24</v>
      </c>
      <c r="R1159" t="str">
        <f t="shared" si="56"/>
        <v>55</v>
      </c>
      <c r="S1159" t="s">
        <v>729</v>
      </c>
      <c r="T1159" t="s">
        <v>2687</v>
      </c>
      <c r="U1159" t="s">
        <v>4672</v>
      </c>
      <c r="V1159" t="s">
        <v>13807</v>
      </c>
      <c r="W1159" t="s">
        <v>13807</v>
      </c>
    </row>
    <row r="1160" spans="1:23" x14ac:dyDescent="0.25">
      <c r="A1160" t="s">
        <v>13808</v>
      </c>
      <c r="B1160" t="s">
        <v>13808</v>
      </c>
      <c r="C1160" t="s">
        <v>4676</v>
      </c>
      <c r="E1160" t="s">
        <v>1505</v>
      </c>
      <c r="F1160" t="s">
        <v>15227</v>
      </c>
      <c r="G1160" t="s">
        <v>15227</v>
      </c>
      <c r="H1160" t="s">
        <v>15227</v>
      </c>
      <c r="I1160" t="s">
        <v>4676</v>
      </c>
      <c r="J1160" t="s">
        <v>4676</v>
      </c>
      <c r="K1160" t="s">
        <v>4290</v>
      </c>
      <c r="L1160" t="str">
        <f t="shared" si="54"/>
        <v>4.0</v>
      </c>
      <c r="M1160" t="s">
        <v>1917</v>
      </c>
      <c r="N1160" t="str">
        <f t="shared" si="55"/>
        <v>5.2</v>
      </c>
      <c r="O1160" t="s">
        <v>413</v>
      </c>
      <c r="P1160">
        <v>8</v>
      </c>
      <c r="Q1160">
        <v>16</v>
      </c>
      <c r="R1160" t="str">
        <f t="shared" si="56"/>
        <v>54</v>
      </c>
      <c r="S1160" t="s">
        <v>611</v>
      </c>
      <c r="T1160" t="s">
        <v>1886</v>
      </c>
      <c r="U1160" t="s">
        <v>4677</v>
      </c>
      <c r="V1160" t="s">
        <v>13807</v>
      </c>
      <c r="W1160" t="s">
        <v>13807</v>
      </c>
    </row>
    <row r="1161" spans="1:23" x14ac:dyDescent="0.25">
      <c r="A1161" t="s">
        <v>13808</v>
      </c>
      <c r="B1161" t="s">
        <v>13808</v>
      </c>
      <c r="C1161" t="s">
        <v>4678</v>
      </c>
      <c r="E1161" t="s">
        <v>1505</v>
      </c>
      <c r="F1161" t="s">
        <v>15228</v>
      </c>
      <c r="G1161" t="s">
        <v>15228</v>
      </c>
      <c r="H1161" t="s">
        <v>15228</v>
      </c>
      <c r="I1161" t="s">
        <v>4678</v>
      </c>
      <c r="J1161" t="s">
        <v>4678</v>
      </c>
      <c r="K1161" t="s">
        <v>4290</v>
      </c>
      <c r="L1161" t="str">
        <f t="shared" si="54"/>
        <v>4.0</v>
      </c>
      <c r="M1161" t="s">
        <v>1917</v>
      </c>
      <c r="N1161" t="str">
        <f t="shared" si="55"/>
        <v>5.2</v>
      </c>
      <c r="O1161" t="s">
        <v>413</v>
      </c>
      <c r="P1161">
        <v>8</v>
      </c>
      <c r="Q1161">
        <v>16</v>
      </c>
      <c r="R1161" t="str">
        <f t="shared" si="56"/>
        <v>54</v>
      </c>
      <c r="S1161" t="s">
        <v>611</v>
      </c>
      <c r="T1161" t="s">
        <v>1886</v>
      </c>
      <c r="U1161" t="s">
        <v>4679</v>
      </c>
      <c r="V1161" t="s">
        <v>13807</v>
      </c>
      <c r="W1161" t="s">
        <v>13807</v>
      </c>
    </row>
    <row r="1162" spans="1:23" x14ac:dyDescent="0.25">
      <c r="A1162" t="s">
        <v>13808</v>
      </c>
      <c r="B1162" t="s">
        <v>13808</v>
      </c>
      <c r="C1162" t="s">
        <v>4680</v>
      </c>
      <c r="E1162" t="s">
        <v>1505</v>
      </c>
      <c r="F1162" t="s">
        <v>15229</v>
      </c>
      <c r="G1162" t="s">
        <v>15229</v>
      </c>
      <c r="H1162" t="s">
        <v>15229</v>
      </c>
      <c r="I1162" t="s">
        <v>4680</v>
      </c>
      <c r="J1162" t="s">
        <v>4680</v>
      </c>
      <c r="K1162" t="s">
        <v>4262</v>
      </c>
      <c r="L1162" t="str">
        <f t="shared" si="54"/>
        <v>2.4</v>
      </c>
      <c r="M1162" t="s">
        <v>609</v>
      </c>
      <c r="N1162" t="str">
        <f t="shared" si="55"/>
        <v>5.2</v>
      </c>
      <c r="O1162" t="s">
        <v>413</v>
      </c>
      <c r="P1162">
        <v>16</v>
      </c>
      <c r="Q1162">
        <v>32</v>
      </c>
      <c r="R1162" t="str">
        <f t="shared" si="56"/>
        <v>55</v>
      </c>
      <c r="S1162" t="s">
        <v>729</v>
      </c>
      <c r="T1162" t="s">
        <v>1873</v>
      </c>
      <c r="U1162" t="s">
        <v>4681</v>
      </c>
      <c r="V1162" t="s">
        <v>13807</v>
      </c>
      <c r="W1162" t="s">
        <v>13807</v>
      </c>
    </row>
    <row r="1163" spans="1:23" x14ac:dyDescent="0.25">
      <c r="A1163" t="s">
        <v>13808</v>
      </c>
      <c r="B1163" t="s">
        <v>13808</v>
      </c>
      <c r="C1163" t="s">
        <v>4682</v>
      </c>
      <c r="E1163" t="s">
        <v>1505</v>
      </c>
      <c r="F1163" t="s">
        <v>15230</v>
      </c>
      <c r="G1163" t="s">
        <v>15230</v>
      </c>
      <c r="H1163" t="s">
        <v>15230</v>
      </c>
      <c r="I1163" t="s">
        <v>4682</v>
      </c>
      <c r="J1163" t="s">
        <v>4682</v>
      </c>
      <c r="K1163" t="s">
        <v>4524</v>
      </c>
      <c r="L1163" t="str">
        <f t="shared" si="54"/>
        <v>2.5</v>
      </c>
      <c r="M1163" t="s">
        <v>457</v>
      </c>
      <c r="N1163" t="str">
        <f t="shared" si="55"/>
        <v>5.4</v>
      </c>
      <c r="O1163" t="s">
        <v>423</v>
      </c>
      <c r="P1163">
        <v>16</v>
      </c>
      <c r="Q1163">
        <v>32</v>
      </c>
      <c r="R1163" t="str">
        <f t="shared" si="56"/>
        <v>55</v>
      </c>
      <c r="S1163" t="s">
        <v>729</v>
      </c>
      <c r="T1163" t="s">
        <v>2687</v>
      </c>
      <c r="U1163" t="s">
        <v>4683</v>
      </c>
      <c r="V1163" t="s">
        <v>13807</v>
      </c>
      <c r="W1163" t="s">
        <v>13807</v>
      </c>
    </row>
    <row r="1164" spans="1:23" x14ac:dyDescent="0.25">
      <c r="A1164" t="s">
        <v>13808</v>
      </c>
      <c r="B1164" t="s">
        <v>13808</v>
      </c>
      <c r="C1164" t="s">
        <v>4684</v>
      </c>
      <c r="E1164" t="s">
        <v>1505</v>
      </c>
      <c r="F1164" t="s">
        <v>15231</v>
      </c>
      <c r="G1164" t="s">
        <v>15231</v>
      </c>
      <c r="H1164" t="s">
        <v>15231</v>
      </c>
      <c r="I1164" t="s">
        <v>4684</v>
      </c>
      <c r="J1164" t="s">
        <v>4684</v>
      </c>
      <c r="K1164" t="s">
        <v>4524</v>
      </c>
      <c r="L1164" t="str">
        <f t="shared" si="54"/>
        <v>2.3</v>
      </c>
      <c r="M1164" t="s">
        <v>826</v>
      </c>
      <c r="N1164" t="str">
        <f t="shared" si="55"/>
        <v>5.4</v>
      </c>
      <c r="O1164" t="s">
        <v>423</v>
      </c>
      <c r="P1164">
        <v>16</v>
      </c>
      <c r="Q1164">
        <v>32</v>
      </c>
      <c r="R1164" t="str">
        <f t="shared" si="56"/>
        <v>55</v>
      </c>
      <c r="S1164" t="s">
        <v>729</v>
      </c>
      <c r="T1164" t="s">
        <v>2796</v>
      </c>
      <c r="U1164" t="s">
        <v>4685</v>
      </c>
      <c r="V1164" t="s">
        <v>13807</v>
      </c>
      <c r="W1164" t="s">
        <v>13807</v>
      </c>
    </row>
    <row r="1165" spans="1:23" x14ac:dyDescent="0.25">
      <c r="A1165" t="s">
        <v>13808</v>
      </c>
      <c r="B1165" t="s">
        <v>13808</v>
      </c>
      <c r="C1165" t="s">
        <v>4688</v>
      </c>
      <c r="E1165" t="s">
        <v>1505</v>
      </c>
      <c r="F1165" t="s">
        <v>15232</v>
      </c>
      <c r="G1165" t="s">
        <v>15232</v>
      </c>
      <c r="H1165" t="s">
        <v>15232</v>
      </c>
      <c r="I1165" t="s">
        <v>4688</v>
      </c>
      <c r="J1165" t="s">
        <v>4688</v>
      </c>
      <c r="K1165" t="s">
        <v>4524</v>
      </c>
      <c r="L1165" t="str">
        <f t="shared" si="54"/>
        <v>2.4</v>
      </c>
      <c r="M1165" t="s">
        <v>609</v>
      </c>
      <c r="N1165" t="str">
        <f t="shared" si="55"/>
        <v>5.3</v>
      </c>
      <c r="O1165" t="s">
        <v>434</v>
      </c>
      <c r="P1165">
        <v>16</v>
      </c>
      <c r="Q1165">
        <v>32</v>
      </c>
      <c r="R1165" t="str">
        <f t="shared" si="56"/>
        <v>55</v>
      </c>
      <c r="S1165" t="s">
        <v>729</v>
      </c>
      <c r="T1165" t="s">
        <v>2977</v>
      </c>
      <c r="U1165" t="s">
        <v>4689</v>
      </c>
      <c r="V1165" t="s">
        <v>13807</v>
      </c>
      <c r="W1165" t="s">
        <v>13807</v>
      </c>
    </row>
    <row r="1166" spans="1:23" x14ac:dyDescent="0.25">
      <c r="A1166" t="s">
        <v>13808</v>
      </c>
      <c r="B1166" t="s">
        <v>13808</v>
      </c>
      <c r="C1166" t="s">
        <v>4690</v>
      </c>
      <c r="E1166" t="s">
        <v>1505</v>
      </c>
      <c r="F1166" t="s">
        <v>15233</v>
      </c>
      <c r="G1166" t="s">
        <v>15233</v>
      </c>
      <c r="H1166" t="s">
        <v>15233</v>
      </c>
      <c r="I1166" t="s">
        <v>4690</v>
      </c>
      <c r="J1166" t="s">
        <v>4690</v>
      </c>
      <c r="K1166" t="s">
        <v>4290</v>
      </c>
      <c r="L1166" t="str">
        <f t="shared" si="54"/>
        <v>4.0</v>
      </c>
      <c r="M1166" t="s">
        <v>1917</v>
      </c>
      <c r="N1166" t="str">
        <f t="shared" si="55"/>
        <v>5.2</v>
      </c>
      <c r="O1166" t="s">
        <v>413</v>
      </c>
      <c r="P1166">
        <v>8</v>
      </c>
      <c r="Q1166">
        <v>16</v>
      </c>
      <c r="R1166" t="str">
        <f t="shared" si="56"/>
        <v>45</v>
      </c>
      <c r="S1166" t="s">
        <v>985</v>
      </c>
      <c r="T1166" t="s">
        <v>1873</v>
      </c>
      <c r="U1166" t="s">
        <v>4691</v>
      </c>
      <c r="V1166" t="s">
        <v>13807</v>
      </c>
      <c r="W1166" t="s">
        <v>13807</v>
      </c>
    </row>
    <row r="1167" spans="1:23" x14ac:dyDescent="0.25">
      <c r="A1167" t="s">
        <v>13808</v>
      </c>
      <c r="B1167" t="s">
        <v>13808</v>
      </c>
      <c r="C1167" t="s">
        <v>4692</v>
      </c>
      <c r="E1167" t="s">
        <v>1505</v>
      </c>
      <c r="F1167" t="s">
        <v>15234</v>
      </c>
      <c r="G1167" t="s">
        <v>15234</v>
      </c>
      <c r="H1167" t="s">
        <v>15234</v>
      </c>
      <c r="I1167" t="s">
        <v>4692</v>
      </c>
      <c r="J1167" t="s">
        <v>4692</v>
      </c>
      <c r="K1167" t="s">
        <v>4290</v>
      </c>
      <c r="L1167" t="str">
        <f t="shared" si="54"/>
        <v>4.0</v>
      </c>
      <c r="M1167" t="s">
        <v>1917</v>
      </c>
      <c r="N1167" t="str">
        <f t="shared" si="55"/>
        <v>5.2</v>
      </c>
      <c r="O1167" t="s">
        <v>413</v>
      </c>
      <c r="P1167">
        <v>8</v>
      </c>
      <c r="Q1167">
        <v>16</v>
      </c>
      <c r="R1167" t="str">
        <f t="shared" si="56"/>
        <v>45</v>
      </c>
      <c r="S1167" t="s">
        <v>985</v>
      </c>
      <c r="T1167" t="s">
        <v>1873</v>
      </c>
      <c r="U1167" t="s">
        <v>4693</v>
      </c>
      <c r="V1167" t="s">
        <v>13807</v>
      </c>
      <c r="W1167" t="s">
        <v>13807</v>
      </c>
    </row>
    <row r="1168" spans="1:23" x14ac:dyDescent="0.25">
      <c r="A1168" t="s">
        <v>13808</v>
      </c>
      <c r="B1168" t="s">
        <v>13808</v>
      </c>
      <c r="C1168" t="s">
        <v>4694</v>
      </c>
      <c r="E1168" t="s">
        <v>1505</v>
      </c>
      <c r="F1168" t="s">
        <v>15235</v>
      </c>
      <c r="G1168" t="s">
        <v>15235</v>
      </c>
      <c r="H1168" t="s">
        <v>15235</v>
      </c>
      <c r="I1168" t="s">
        <v>4694</v>
      </c>
      <c r="J1168" t="s">
        <v>4694</v>
      </c>
      <c r="K1168" t="s">
        <v>4524</v>
      </c>
      <c r="L1168" t="str">
        <f t="shared" si="54"/>
        <v>2.5</v>
      </c>
      <c r="M1168" t="s">
        <v>457</v>
      </c>
      <c r="N1168" t="str">
        <f t="shared" si="55"/>
        <v>5.4</v>
      </c>
      <c r="O1168" t="s">
        <v>423</v>
      </c>
      <c r="P1168">
        <v>16</v>
      </c>
      <c r="Q1168">
        <v>32</v>
      </c>
      <c r="R1168" t="str">
        <f t="shared" si="56"/>
        <v>55</v>
      </c>
      <c r="S1168" t="s">
        <v>729</v>
      </c>
      <c r="T1168" t="s">
        <v>2977</v>
      </c>
      <c r="U1168" t="s">
        <v>4695</v>
      </c>
      <c r="V1168" t="s">
        <v>13807</v>
      </c>
      <c r="W1168" t="s">
        <v>13807</v>
      </c>
    </row>
    <row r="1169" spans="1:23" x14ac:dyDescent="0.25">
      <c r="A1169" t="s">
        <v>13808</v>
      </c>
      <c r="B1169" t="s">
        <v>13808</v>
      </c>
      <c r="C1169" t="s">
        <v>4696</v>
      </c>
      <c r="E1169" t="s">
        <v>1505</v>
      </c>
      <c r="F1169" t="s">
        <v>15236</v>
      </c>
      <c r="G1169" t="s">
        <v>15236</v>
      </c>
      <c r="H1169" t="s">
        <v>15236</v>
      </c>
      <c r="I1169" t="s">
        <v>4696</v>
      </c>
      <c r="J1169" t="s">
        <v>4696</v>
      </c>
      <c r="K1169" t="s">
        <v>4524</v>
      </c>
      <c r="L1169" t="str">
        <f t="shared" si="54"/>
        <v>3.0</v>
      </c>
      <c r="M1169" t="s">
        <v>2017</v>
      </c>
      <c r="N1169" t="str">
        <f t="shared" si="55"/>
        <v>5.2</v>
      </c>
      <c r="O1169" t="s">
        <v>413</v>
      </c>
      <c r="P1169">
        <v>12</v>
      </c>
      <c r="Q1169">
        <v>24</v>
      </c>
      <c r="R1169" t="str">
        <f t="shared" si="56"/>
        <v>55</v>
      </c>
      <c r="S1169" t="s">
        <v>729</v>
      </c>
      <c r="T1169" t="s">
        <v>1967</v>
      </c>
      <c r="U1169" t="s">
        <v>4697</v>
      </c>
      <c r="V1169" t="s">
        <v>13807</v>
      </c>
      <c r="W1169" t="s">
        <v>13807</v>
      </c>
    </row>
    <row r="1170" spans="1:23" x14ac:dyDescent="0.25">
      <c r="A1170" t="s">
        <v>13808</v>
      </c>
      <c r="B1170" t="s">
        <v>13808</v>
      </c>
      <c r="C1170" t="s">
        <v>4702</v>
      </c>
      <c r="E1170" t="s">
        <v>1505</v>
      </c>
      <c r="F1170" t="s">
        <v>15237</v>
      </c>
      <c r="G1170" t="s">
        <v>15237</v>
      </c>
      <c r="H1170" t="s">
        <v>15237</v>
      </c>
      <c r="I1170" t="s">
        <v>4702</v>
      </c>
      <c r="J1170" t="s">
        <v>4702</v>
      </c>
      <c r="K1170" t="s">
        <v>4524</v>
      </c>
      <c r="L1170" t="str">
        <f t="shared" si="54"/>
        <v>2.5</v>
      </c>
      <c r="M1170" t="s">
        <v>457</v>
      </c>
      <c r="N1170" t="str">
        <f t="shared" si="55"/>
        <v>5.4</v>
      </c>
      <c r="O1170" t="s">
        <v>423</v>
      </c>
      <c r="P1170">
        <v>16</v>
      </c>
      <c r="Q1170">
        <v>32</v>
      </c>
      <c r="R1170" t="str">
        <f t="shared" si="56"/>
        <v>55</v>
      </c>
      <c r="S1170" t="s">
        <v>729</v>
      </c>
      <c r="T1170" t="s">
        <v>2977</v>
      </c>
      <c r="U1170" t="s">
        <v>4703</v>
      </c>
      <c r="V1170" t="s">
        <v>13807</v>
      </c>
      <c r="W1170" t="s">
        <v>13807</v>
      </c>
    </row>
    <row r="1171" spans="1:23" x14ac:dyDescent="0.25">
      <c r="A1171" t="s">
        <v>13808</v>
      </c>
      <c r="B1171" t="s">
        <v>13808</v>
      </c>
      <c r="C1171" t="s">
        <v>4704</v>
      </c>
      <c r="E1171" t="s">
        <v>1505</v>
      </c>
      <c r="F1171" t="s">
        <v>15238</v>
      </c>
      <c r="G1171" t="s">
        <v>15238</v>
      </c>
      <c r="H1171" t="s">
        <v>15238</v>
      </c>
      <c r="I1171" t="s">
        <v>4704</v>
      </c>
      <c r="J1171" t="s">
        <v>4704</v>
      </c>
      <c r="K1171" t="s">
        <v>4524</v>
      </c>
      <c r="L1171" t="str">
        <f t="shared" si="54"/>
        <v>2.5</v>
      </c>
      <c r="M1171" t="s">
        <v>457</v>
      </c>
      <c r="N1171" t="str">
        <f t="shared" si="55"/>
        <v>5.4</v>
      </c>
      <c r="O1171" t="s">
        <v>423</v>
      </c>
      <c r="P1171">
        <v>16</v>
      </c>
      <c r="Q1171">
        <v>32</v>
      </c>
      <c r="R1171" t="str">
        <f t="shared" si="56"/>
        <v>55</v>
      </c>
      <c r="S1171" t="s">
        <v>729</v>
      </c>
      <c r="T1171" t="s">
        <v>2977</v>
      </c>
      <c r="U1171" t="s">
        <v>4705</v>
      </c>
      <c r="V1171" t="s">
        <v>13807</v>
      </c>
      <c r="W1171" t="s">
        <v>13807</v>
      </c>
    </row>
    <row r="1172" spans="1:23" x14ac:dyDescent="0.25">
      <c r="A1172" t="s">
        <v>13808</v>
      </c>
      <c r="B1172" t="s">
        <v>13808</v>
      </c>
      <c r="C1172" t="s">
        <v>4706</v>
      </c>
      <c r="E1172" t="s">
        <v>1505</v>
      </c>
      <c r="F1172" t="s">
        <v>15239</v>
      </c>
      <c r="G1172" t="s">
        <v>15239</v>
      </c>
      <c r="H1172" t="s">
        <v>15239</v>
      </c>
      <c r="I1172" t="s">
        <v>4706</v>
      </c>
      <c r="J1172" t="s">
        <v>4706</v>
      </c>
      <c r="K1172" t="s">
        <v>2014</v>
      </c>
      <c r="L1172" t="str">
        <f t="shared" si="54"/>
        <v>3.1</v>
      </c>
      <c r="M1172" t="s">
        <v>700</v>
      </c>
      <c r="N1172" t="str">
        <f t="shared" si="55"/>
        <v>4.3</v>
      </c>
      <c r="O1172" t="s">
        <v>430</v>
      </c>
      <c r="P1172">
        <v>12</v>
      </c>
      <c r="Q1172">
        <v>24</v>
      </c>
      <c r="R1172" t="str">
        <f t="shared" si="56"/>
        <v>65</v>
      </c>
      <c r="S1172" t="s">
        <v>424</v>
      </c>
      <c r="T1172" t="s">
        <v>2116</v>
      </c>
      <c r="U1172" t="s">
        <v>4707</v>
      </c>
      <c r="V1172" t="s">
        <v>13807</v>
      </c>
      <c r="W1172" t="s">
        <v>13807</v>
      </c>
    </row>
    <row r="1173" spans="1:23" x14ac:dyDescent="0.25">
      <c r="A1173" t="s">
        <v>13808</v>
      </c>
      <c r="B1173" t="s">
        <v>13808</v>
      </c>
      <c r="C1173" t="s">
        <v>4708</v>
      </c>
      <c r="E1173" t="s">
        <v>1505</v>
      </c>
      <c r="F1173" t="s">
        <v>15240</v>
      </c>
      <c r="G1173" t="s">
        <v>15240</v>
      </c>
      <c r="H1173" t="s">
        <v>15240</v>
      </c>
      <c r="I1173" t="s">
        <v>4708</v>
      </c>
      <c r="J1173" t="s">
        <v>4708</v>
      </c>
      <c r="K1173" t="s">
        <v>2014</v>
      </c>
      <c r="L1173" t="str">
        <f t="shared" si="54"/>
        <v>3.0</v>
      </c>
      <c r="M1173" t="s">
        <v>2017</v>
      </c>
      <c r="N1173" t="str">
        <f t="shared" si="55"/>
        <v>4.7</v>
      </c>
      <c r="O1173" t="s">
        <v>412</v>
      </c>
      <c r="P1173">
        <v>12</v>
      </c>
      <c r="Q1173">
        <v>24</v>
      </c>
      <c r="R1173" t="str">
        <f t="shared" si="56"/>
        <v>65</v>
      </c>
      <c r="S1173" t="s">
        <v>424</v>
      </c>
      <c r="T1173" t="s">
        <v>2510</v>
      </c>
      <c r="U1173" t="s">
        <v>4709</v>
      </c>
      <c r="V1173" t="s">
        <v>13807</v>
      </c>
      <c r="W1173" t="s">
        <v>13807</v>
      </c>
    </row>
    <row r="1174" spans="1:23" x14ac:dyDescent="0.25">
      <c r="A1174" t="s">
        <v>13808</v>
      </c>
      <c r="B1174" t="s">
        <v>13808</v>
      </c>
      <c r="C1174" t="s">
        <v>4710</v>
      </c>
      <c r="E1174" t="s">
        <v>1505</v>
      </c>
      <c r="F1174" t="s">
        <v>15241</v>
      </c>
      <c r="G1174" t="s">
        <v>15241</v>
      </c>
      <c r="H1174" t="s">
        <v>15241</v>
      </c>
      <c r="I1174" t="s">
        <v>4710</v>
      </c>
      <c r="J1174" t="s">
        <v>4710</v>
      </c>
      <c r="K1174" t="s">
        <v>4086</v>
      </c>
      <c r="L1174" t="str">
        <f t="shared" si="54"/>
        <v>3.3</v>
      </c>
      <c r="M1174" t="s">
        <v>507</v>
      </c>
      <c r="N1174" t="str">
        <f t="shared" si="55"/>
        <v>4.9</v>
      </c>
      <c r="O1174" t="s">
        <v>481</v>
      </c>
      <c r="P1174">
        <v>8</v>
      </c>
      <c r="Q1174">
        <v>16</v>
      </c>
      <c r="R1174" t="str">
        <f t="shared" si="56"/>
        <v>45</v>
      </c>
      <c r="S1174" t="s">
        <v>985</v>
      </c>
      <c r="T1174" t="s">
        <v>2510</v>
      </c>
      <c r="U1174" t="s">
        <v>4711</v>
      </c>
      <c r="V1174" t="s">
        <v>13807</v>
      </c>
      <c r="W1174" t="s">
        <v>13807</v>
      </c>
    </row>
    <row r="1175" spans="1:23" x14ac:dyDescent="0.25">
      <c r="A1175" t="s">
        <v>13808</v>
      </c>
      <c r="B1175" t="s">
        <v>13808</v>
      </c>
      <c r="C1175" t="s">
        <v>4712</v>
      </c>
      <c r="E1175" t="s">
        <v>1505</v>
      </c>
      <c r="F1175" t="s">
        <v>15242</v>
      </c>
      <c r="G1175" t="s">
        <v>15242</v>
      </c>
      <c r="H1175" t="s">
        <v>15242</v>
      </c>
      <c r="I1175" t="s">
        <v>4712</v>
      </c>
      <c r="J1175" t="s">
        <v>4712</v>
      </c>
      <c r="K1175" t="s">
        <v>4086</v>
      </c>
      <c r="L1175" t="str">
        <f t="shared" si="54"/>
        <v>3.3</v>
      </c>
      <c r="M1175" t="s">
        <v>507</v>
      </c>
      <c r="N1175" t="str">
        <f t="shared" si="55"/>
        <v>4.9</v>
      </c>
      <c r="O1175" t="s">
        <v>481</v>
      </c>
      <c r="P1175">
        <v>8</v>
      </c>
      <c r="Q1175">
        <v>16</v>
      </c>
      <c r="R1175" t="str">
        <f t="shared" si="56"/>
        <v>35</v>
      </c>
      <c r="S1175" t="s">
        <v>623</v>
      </c>
      <c r="T1175" t="s">
        <v>2957</v>
      </c>
      <c r="U1175" t="s">
        <v>4713</v>
      </c>
      <c r="V1175" t="s">
        <v>13807</v>
      </c>
      <c r="W1175" t="s">
        <v>13807</v>
      </c>
    </row>
    <row r="1176" spans="1:23" x14ac:dyDescent="0.25">
      <c r="A1176" t="s">
        <v>13808</v>
      </c>
      <c r="B1176" t="s">
        <v>13808</v>
      </c>
      <c r="C1176" t="s">
        <v>4714</v>
      </c>
      <c r="E1176" t="s">
        <v>1505</v>
      </c>
      <c r="F1176" t="s">
        <v>15243</v>
      </c>
      <c r="G1176" t="s">
        <v>15243</v>
      </c>
      <c r="H1176" t="s">
        <v>15243</v>
      </c>
      <c r="I1176" t="s">
        <v>4714</v>
      </c>
      <c r="J1176" t="s">
        <v>4714</v>
      </c>
      <c r="K1176" t="s">
        <v>4093</v>
      </c>
      <c r="L1176" t="str">
        <f t="shared" si="54"/>
        <v>4.0</v>
      </c>
      <c r="M1176" t="s">
        <v>1917</v>
      </c>
      <c r="N1176" t="str">
        <f t="shared" si="55"/>
        <v>5.2</v>
      </c>
      <c r="O1176" t="s">
        <v>413</v>
      </c>
      <c r="P1176">
        <v>8</v>
      </c>
      <c r="Q1176">
        <v>16</v>
      </c>
      <c r="R1176" t="str">
        <f t="shared" si="56"/>
        <v>45</v>
      </c>
      <c r="S1176" t="s">
        <v>985</v>
      </c>
      <c r="T1176" t="s">
        <v>1892</v>
      </c>
      <c r="U1176" t="s">
        <v>4715</v>
      </c>
      <c r="V1176" t="s">
        <v>13807</v>
      </c>
      <c r="W1176" t="s">
        <v>13807</v>
      </c>
    </row>
    <row r="1177" spans="1:23" x14ac:dyDescent="0.25">
      <c r="A1177" t="s">
        <v>13808</v>
      </c>
      <c r="B1177" t="s">
        <v>13808</v>
      </c>
      <c r="C1177" t="s">
        <v>4716</v>
      </c>
      <c r="E1177" t="s">
        <v>1505</v>
      </c>
      <c r="F1177" t="s">
        <v>15244</v>
      </c>
      <c r="G1177" t="s">
        <v>15244</v>
      </c>
      <c r="H1177" t="s">
        <v>15244</v>
      </c>
      <c r="I1177" t="s">
        <v>4716</v>
      </c>
      <c r="J1177" t="s">
        <v>4716</v>
      </c>
      <c r="K1177" t="s">
        <v>4262</v>
      </c>
      <c r="L1177" t="str">
        <f t="shared" si="54"/>
        <v>3.7</v>
      </c>
      <c r="M1177" t="s">
        <v>442</v>
      </c>
      <c r="N1177" t="str">
        <f t="shared" si="55"/>
        <v>5.4</v>
      </c>
      <c r="O1177" t="s">
        <v>423</v>
      </c>
      <c r="P1177">
        <v>12</v>
      </c>
      <c r="Q1177">
        <v>24</v>
      </c>
      <c r="R1177" t="str">
        <f t="shared" si="56"/>
        <v>65</v>
      </c>
      <c r="S1177" t="s">
        <v>424</v>
      </c>
      <c r="T1177" t="s">
        <v>1886</v>
      </c>
      <c r="U1177" t="s">
        <v>4717</v>
      </c>
      <c r="V1177" t="s">
        <v>13807</v>
      </c>
      <c r="W1177" t="s">
        <v>13807</v>
      </c>
    </row>
    <row r="1178" spans="1:23" x14ac:dyDescent="0.25">
      <c r="A1178" t="s">
        <v>13808</v>
      </c>
      <c r="B1178" t="s">
        <v>13808</v>
      </c>
      <c r="C1178" t="s">
        <v>4718</v>
      </c>
      <c r="E1178" t="s">
        <v>1505</v>
      </c>
      <c r="F1178" t="s">
        <v>15245</v>
      </c>
      <c r="G1178" t="s">
        <v>15245</v>
      </c>
      <c r="H1178" t="s">
        <v>15245</v>
      </c>
      <c r="I1178" t="s">
        <v>4718</v>
      </c>
      <c r="J1178" t="s">
        <v>4718</v>
      </c>
      <c r="K1178" t="s">
        <v>4093</v>
      </c>
      <c r="L1178" t="str">
        <f t="shared" si="54"/>
        <v>4.0</v>
      </c>
      <c r="M1178" t="s">
        <v>1917</v>
      </c>
      <c r="N1178" t="str">
        <f t="shared" si="55"/>
        <v>5.2</v>
      </c>
      <c r="O1178" t="s">
        <v>413</v>
      </c>
      <c r="P1178">
        <v>8</v>
      </c>
      <c r="Q1178">
        <v>16</v>
      </c>
      <c r="R1178" t="str">
        <f t="shared" si="56"/>
        <v>45</v>
      </c>
      <c r="S1178" t="s">
        <v>985</v>
      </c>
      <c r="T1178" t="s">
        <v>2874</v>
      </c>
      <c r="U1178" t="s">
        <v>4719</v>
      </c>
      <c r="V1178" t="s">
        <v>13807</v>
      </c>
      <c r="W1178" t="s">
        <v>13807</v>
      </c>
    </row>
    <row r="1179" spans="1:23" x14ac:dyDescent="0.25">
      <c r="A1179" t="s">
        <v>13808</v>
      </c>
      <c r="B1179" t="s">
        <v>13808</v>
      </c>
      <c r="C1179" t="s">
        <v>4720</v>
      </c>
      <c r="E1179" t="s">
        <v>1505</v>
      </c>
      <c r="F1179" t="s">
        <v>15246</v>
      </c>
      <c r="G1179" t="s">
        <v>15246</v>
      </c>
      <c r="H1179" t="s">
        <v>15246</v>
      </c>
      <c r="I1179" t="s">
        <v>4720</v>
      </c>
      <c r="J1179" t="s">
        <v>4720</v>
      </c>
      <c r="K1179" t="s">
        <v>2974</v>
      </c>
      <c r="L1179" t="str">
        <f t="shared" si="54"/>
        <v>3.4</v>
      </c>
      <c r="M1179" t="s">
        <v>451</v>
      </c>
      <c r="N1179" t="str">
        <f t="shared" si="55"/>
        <v>5.4</v>
      </c>
      <c r="O1179" t="s">
        <v>423</v>
      </c>
      <c r="P1179">
        <v>12</v>
      </c>
      <c r="Q1179">
        <v>24</v>
      </c>
      <c r="R1179" t="str">
        <f t="shared" si="56"/>
        <v>65</v>
      </c>
      <c r="S1179" t="s">
        <v>424</v>
      </c>
      <c r="T1179" t="s">
        <v>1967</v>
      </c>
      <c r="U1179" t="s">
        <v>4721</v>
      </c>
      <c r="V1179" t="s">
        <v>13807</v>
      </c>
      <c r="W1179" t="s">
        <v>13807</v>
      </c>
    </row>
    <row r="1180" spans="1:23" x14ac:dyDescent="0.25">
      <c r="A1180" t="s">
        <v>13808</v>
      </c>
      <c r="B1180" t="s">
        <v>13808</v>
      </c>
      <c r="C1180" t="s">
        <v>4722</v>
      </c>
      <c r="E1180" t="s">
        <v>1505</v>
      </c>
      <c r="F1180" t="s">
        <v>15247</v>
      </c>
      <c r="G1180" t="s">
        <v>15247</v>
      </c>
      <c r="H1180" t="s">
        <v>15247</v>
      </c>
      <c r="I1180" t="s">
        <v>4722</v>
      </c>
      <c r="J1180" t="s">
        <v>4722</v>
      </c>
      <c r="K1180" t="s">
        <v>4034</v>
      </c>
      <c r="L1180" t="str">
        <f t="shared" si="54"/>
        <v/>
      </c>
      <c r="N1180" t="str">
        <f t="shared" si="55"/>
        <v/>
      </c>
      <c r="R1180" t="str">
        <f t="shared" si="56"/>
        <v>28</v>
      </c>
      <c r="S1180" t="s">
        <v>4035</v>
      </c>
      <c r="T1180" t="s">
        <v>1967</v>
      </c>
      <c r="U1180" t="s">
        <v>4723</v>
      </c>
      <c r="V1180" t="s">
        <v>13807</v>
      </c>
      <c r="W1180" t="s">
        <v>13807</v>
      </c>
    </row>
    <row r="1181" spans="1:23" x14ac:dyDescent="0.25">
      <c r="A1181" t="s">
        <v>13808</v>
      </c>
      <c r="B1181" t="s">
        <v>13808</v>
      </c>
      <c r="C1181" t="s">
        <v>4724</v>
      </c>
      <c r="E1181" t="s">
        <v>1505</v>
      </c>
      <c r="F1181" t="s">
        <v>15248</v>
      </c>
      <c r="G1181" t="s">
        <v>15248</v>
      </c>
      <c r="H1181" t="s">
        <v>15248</v>
      </c>
      <c r="I1181" t="s">
        <v>4724</v>
      </c>
      <c r="J1181" t="s">
        <v>4724</v>
      </c>
      <c r="K1181" t="s">
        <v>4034</v>
      </c>
      <c r="L1181" t="str">
        <f t="shared" si="54"/>
        <v/>
      </c>
      <c r="N1181" t="str">
        <f t="shared" si="55"/>
        <v/>
      </c>
      <c r="R1181" t="str">
        <f t="shared" si="56"/>
        <v>: 28</v>
      </c>
      <c r="S1181" t="s">
        <v>4725</v>
      </c>
      <c r="T1181" t="s">
        <v>1889</v>
      </c>
      <c r="U1181" t="s">
        <v>4726</v>
      </c>
      <c r="V1181" t="s">
        <v>13807</v>
      </c>
      <c r="W1181" t="s">
        <v>13807</v>
      </c>
    </row>
    <row r="1182" spans="1:23" x14ac:dyDescent="0.25">
      <c r="A1182" t="s">
        <v>13808</v>
      </c>
      <c r="B1182" t="s">
        <v>13808</v>
      </c>
      <c r="C1182" t="s">
        <v>4727</v>
      </c>
      <c r="E1182" t="s">
        <v>1505</v>
      </c>
      <c r="F1182" t="s">
        <v>15249</v>
      </c>
      <c r="G1182" t="s">
        <v>15249</v>
      </c>
      <c r="H1182" t="s">
        <v>15249</v>
      </c>
      <c r="I1182" t="s">
        <v>4727</v>
      </c>
      <c r="J1182" t="s">
        <v>4727</v>
      </c>
      <c r="K1182" t="s">
        <v>4034</v>
      </c>
      <c r="L1182" t="str">
        <f t="shared" si="54"/>
        <v/>
      </c>
      <c r="N1182" t="str">
        <f t="shared" si="55"/>
        <v/>
      </c>
      <c r="R1182" t="str">
        <f t="shared" si="56"/>
        <v>28</v>
      </c>
      <c r="S1182" t="s">
        <v>4035</v>
      </c>
      <c r="T1182" t="s">
        <v>2977</v>
      </c>
      <c r="U1182" t="s">
        <v>4728</v>
      </c>
      <c r="V1182" t="s">
        <v>13807</v>
      </c>
      <c r="W1182" t="s">
        <v>13807</v>
      </c>
    </row>
    <row r="1183" spans="1:23" x14ac:dyDescent="0.25">
      <c r="A1183" t="s">
        <v>13808</v>
      </c>
      <c r="B1183" t="s">
        <v>13808</v>
      </c>
      <c r="C1183" t="s">
        <v>4729</v>
      </c>
      <c r="E1183" t="s">
        <v>1505</v>
      </c>
      <c r="F1183" t="s">
        <v>15250</v>
      </c>
      <c r="G1183" t="s">
        <v>15250</v>
      </c>
      <c r="H1183" t="s">
        <v>15250</v>
      </c>
      <c r="I1183" t="s">
        <v>4729</v>
      </c>
      <c r="J1183" t="s">
        <v>4729</v>
      </c>
      <c r="L1183" t="str">
        <f t="shared" si="54"/>
        <v/>
      </c>
      <c r="N1183" t="str">
        <f t="shared" si="55"/>
        <v/>
      </c>
      <c r="R1183" t="str">
        <f t="shared" si="56"/>
        <v/>
      </c>
      <c r="T1183" t="s">
        <v>1889</v>
      </c>
      <c r="U1183" t="s">
        <v>4730</v>
      </c>
      <c r="V1183" t="s">
        <v>13807</v>
      </c>
      <c r="W1183" t="s">
        <v>13807</v>
      </c>
    </row>
    <row r="1184" spans="1:23" x14ac:dyDescent="0.25">
      <c r="A1184" t="s">
        <v>13808</v>
      </c>
      <c r="B1184" t="s">
        <v>13808</v>
      </c>
      <c r="C1184" t="s">
        <v>4731</v>
      </c>
      <c r="E1184" t="s">
        <v>1505</v>
      </c>
      <c r="F1184" t="s">
        <v>15251</v>
      </c>
      <c r="G1184" t="s">
        <v>15251</v>
      </c>
      <c r="H1184" t="s">
        <v>15251</v>
      </c>
      <c r="I1184" t="s">
        <v>4731</v>
      </c>
      <c r="J1184" t="s">
        <v>4731</v>
      </c>
      <c r="K1184" t="s">
        <v>4034</v>
      </c>
      <c r="L1184" t="str">
        <f t="shared" si="54"/>
        <v/>
      </c>
      <c r="N1184" t="str">
        <f t="shared" si="55"/>
        <v/>
      </c>
      <c r="R1184" t="str">
        <f t="shared" si="56"/>
        <v>28</v>
      </c>
      <c r="S1184" t="s">
        <v>4035</v>
      </c>
      <c r="T1184" t="s">
        <v>2695</v>
      </c>
      <c r="U1184" t="s">
        <v>4732</v>
      </c>
      <c r="V1184" t="s">
        <v>13807</v>
      </c>
      <c r="W1184" t="s">
        <v>13807</v>
      </c>
    </row>
    <row r="1185" spans="1:23" x14ac:dyDescent="0.25">
      <c r="A1185" t="s">
        <v>13808</v>
      </c>
      <c r="B1185" t="s">
        <v>13808</v>
      </c>
      <c r="C1185" t="s">
        <v>4733</v>
      </c>
      <c r="E1185" t="s">
        <v>1505</v>
      </c>
      <c r="F1185" t="s">
        <v>15252</v>
      </c>
      <c r="G1185" t="s">
        <v>15252</v>
      </c>
      <c r="H1185" t="s">
        <v>15252</v>
      </c>
      <c r="I1185" t="s">
        <v>4733</v>
      </c>
      <c r="J1185" t="s">
        <v>4733</v>
      </c>
      <c r="K1185" t="s">
        <v>4034</v>
      </c>
      <c r="L1185" t="str">
        <f t="shared" si="54"/>
        <v/>
      </c>
      <c r="N1185" t="str">
        <f t="shared" si="55"/>
        <v/>
      </c>
      <c r="R1185" t="str">
        <f t="shared" si="56"/>
        <v>28</v>
      </c>
      <c r="S1185" t="s">
        <v>4035</v>
      </c>
      <c r="T1185" t="s">
        <v>2977</v>
      </c>
      <c r="U1185" t="s">
        <v>4734</v>
      </c>
      <c r="V1185" t="s">
        <v>13807</v>
      </c>
      <c r="W1185" t="s">
        <v>13807</v>
      </c>
    </row>
    <row r="1186" spans="1:23" x14ac:dyDescent="0.25">
      <c r="A1186" t="s">
        <v>13808</v>
      </c>
      <c r="B1186" t="s">
        <v>13808</v>
      </c>
      <c r="C1186" t="s">
        <v>4735</v>
      </c>
      <c r="E1186" t="s">
        <v>1505</v>
      </c>
      <c r="F1186" t="s">
        <v>15253</v>
      </c>
      <c r="G1186" t="s">
        <v>15253</v>
      </c>
      <c r="H1186" t="s">
        <v>15253</v>
      </c>
      <c r="I1186" t="s">
        <v>4735</v>
      </c>
      <c r="J1186" t="s">
        <v>4735</v>
      </c>
      <c r="K1186" t="s">
        <v>4034</v>
      </c>
      <c r="L1186" t="str">
        <f t="shared" si="54"/>
        <v/>
      </c>
      <c r="N1186" t="str">
        <f t="shared" si="55"/>
        <v/>
      </c>
      <c r="R1186" t="str">
        <f t="shared" si="56"/>
        <v>28</v>
      </c>
      <c r="S1186" t="s">
        <v>4035</v>
      </c>
      <c r="T1186" t="s">
        <v>2695</v>
      </c>
      <c r="U1186" t="s">
        <v>4736</v>
      </c>
      <c r="V1186" t="s">
        <v>13807</v>
      </c>
      <c r="W1186" t="s">
        <v>13807</v>
      </c>
    </row>
    <row r="1187" spans="1:23" x14ac:dyDescent="0.25">
      <c r="A1187" t="s">
        <v>13808</v>
      </c>
      <c r="B1187" t="s">
        <v>13808</v>
      </c>
      <c r="C1187" t="s">
        <v>4737</v>
      </c>
      <c r="E1187" t="s">
        <v>1505</v>
      </c>
      <c r="F1187" t="s">
        <v>15254</v>
      </c>
      <c r="G1187" t="s">
        <v>15254</v>
      </c>
      <c r="H1187" t="s">
        <v>15254</v>
      </c>
      <c r="I1187" t="s">
        <v>4737</v>
      </c>
      <c r="J1187" t="s">
        <v>4737</v>
      </c>
      <c r="L1187" t="str">
        <f t="shared" si="54"/>
        <v/>
      </c>
      <c r="N1187" t="str">
        <f t="shared" si="55"/>
        <v/>
      </c>
      <c r="R1187" t="str">
        <f t="shared" si="56"/>
        <v>45</v>
      </c>
      <c r="S1187" t="s">
        <v>985</v>
      </c>
      <c r="T1187" t="s">
        <v>1902</v>
      </c>
      <c r="U1187" t="s">
        <v>4738</v>
      </c>
      <c r="V1187" t="s">
        <v>13807</v>
      </c>
      <c r="W1187" t="s">
        <v>13807</v>
      </c>
    </row>
    <row r="1188" spans="1:23" x14ac:dyDescent="0.25">
      <c r="A1188" t="s">
        <v>13808</v>
      </c>
      <c r="B1188" t="s">
        <v>13808</v>
      </c>
      <c r="C1188" t="s">
        <v>4739</v>
      </c>
      <c r="E1188" t="s">
        <v>1505</v>
      </c>
      <c r="F1188" t="s">
        <v>15255</v>
      </c>
      <c r="G1188" t="s">
        <v>15255</v>
      </c>
      <c r="H1188" t="s">
        <v>15255</v>
      </c>
      <c r="I1188" t="s">
        <v>4739</v>
      </c>
      <c r="J1188" t="s">
        <v>4739</v>
      </c>
      <c r="K1188" t="s">
        <v>4034</v>
      </c>
      <c r="L1188" t="str">
        <f t="shared" si="54"/>
        <v/>
      </c>
      <c r="N1188" t="str">
        <f t="shared" si="55"/>
        <v/>
      </c>
      <c r="R1188" t="str">
        <f t="shared" si="56"/>
        <v>28</v>
      </c>
      <c r="S1188" t="s">
        <v>4035</v>
      </c>
      <c r="T1188" t="s">
        <v>2695</v>
      </c>
      <c r="U1188" t="s">
        <v>4740</v>
      </c>
      <c r="V1188" t="s">
        <v>13807</v>
      </c>
      <c r="W1188" t="s">
        <v>13807</v>
      </c>
    </row>
    <row r="1189" spans="1:23" x14ac:dyDescent="0.25">
      <c r="A1189" t="s">
        <v>13808</v>
      </c>
      <c r="B1189" t="s">
        <v>13808</v>
      </c>
      <c r="C1189" t="s">
        <v>4741</v>
      </c>
      <c r="E1189" t="s">
        <v>1505</v>
      </c>
      <c r="F1189" t="s">
        <v>15256</v>
      </c>
      <c r="G1189" t="s">
        <v>15256</v>
      </c>
      <c r="H1189" t="s">
        <v>15256</v>
      </c>
      <c r="I1189" t="s">
        <v>4741</v>
      </c>
      <c r="J1189" t="s">
        <v>4741</v>
      </c>
      <c r="K1189" t="s">
        <v>4034</v>
      </c>
      <c r="L1189" t="str">
        <f t="shared" si="54"/>
        <v/>
      </c>
      <c r="N1189" t="str">
        <f t="shared" si="55"/>
        <v/>
      </c>
      <c r="R1189" t="str">
        <f t="shared" si="56"/>
        <v>28</v>
      </c>
      <c r="S1189" t="s">
        <v>4035</v>
      </c>
      <c r="T1189" t="s">
        <v>3111</v>
      </c>
      <c r="U1189" t="s">
        <v>4742</v>
      </c>
      <c r="V1189" t="s">
        <v>13807</v>
      </c>
      <c r="W1189" t="s">
        <v>13807</v>
      </c>
    </row>
    <row r="1190" spans="1:23" x14ac:dyDescent="0.25">
      <c r="A1190" t="s">
        <v>13808</v>
      </c>
      <c r="B1190" t="s">
        <v>13808</v>
      </c>
      <c r="C1190" t="s">
        <v>4743</v>
      </c>
      <c r="E1190" t="s">
        <v>1505</v>
      </c>
      <c r="F1190" t="s">
        <v>15257</v>
      </c>
      <c r="G1190" t="s">
        <v>15257</v>
      </c>
      <c r="H1190" t="s">
        <v>15257</v>
      </c>
      <c r="I1190" t="s">
        <v>4743</v>
      </c>
      <c r="J1190" t="s">
        <v>4743</v>
      </c>
      <c r="L1190" t="str">
        <f t="shared" si="54"/>
        <v/>
      </c>
      <c r="N1190" t="str">
        <f t="shared" si="55"/>
        <v/>
      </c>
      <c r="R1190" t="str">
        <f t="shared" si="56"/>
        <v>28</v>
      </c>
      <c r="S1190" t="s">
        <v>4035</v>
      </c>
      <c r="T1190" t="s">
        <v>2977</v>
      </c>
      <c r="U1190" t="s">
        <v>4744</v>
      </c>
      <c r="V1190" t="s">
        <v>13807</v>
      </c>
      <c r="W1190" t="s">
        <v>13807</v>
      </c>
    </row>
    <row r="1191" spans="1:23" x14ac:dyDescent="0.25">
      <c r="A1191" t="s">
        <v>13808</v>
      </c>
      <c r="B1191" t="s">
        <v>13808</v>
      </c>
      <c r="C1191" t="s">
        <v>4745</v>
      </c>
      <c r="E1191" t="s">
        <v>1505</v>
      </c>
      <c r="F1191" t="s">
        <v>15258</v>
      </c>
      <c r="G1191" t="s">
        <v>15258</v>
      </c>
      <c r="H1191" t="s">
        <v>15258</v>
      </c>
      <c r="I1191" t="s">
        <v>4745</v>
      </c>
      <c r="J1191" t="s">
        <v>4745</v>
      </c>
      <c r="K1191" t="s">
        <v>4034</v>
      </c>
      <c r="L1191" t="str">
        <f t="shared" si="54"/>
        <v/>
      </c>
      <c r="N1191" t="str">
        <f t="shared" si="55"/>
        <v/>
      </c>
      <c r="R1191" t="str">
        <f t="shared" si="56"/>
        <v>28</v>
      </c>
      <c r="S1191" t="s">
        <v>4035</v>
      </c>
      <c r="T1191" t="s">
        <v>1897</v>
      </c>
      <c r="U1191" t="s">
        <v>4746</v>
      </c>
      <c r="V1191" t="s">
        <v>13807</v>
      </c>
      <c r="W1191" t="s">
        <v>13807</v>
      </c>
    </row>
    <row r="1192" spans="1:23" x14ac:dyDescent="0.25">
      <c r="A1192" t="s">
        <v>13808</v>
      </c>
      <c r="B1192" t="s">
        <v>13808</v>
      </c>
      <c r="C1192" t="s">
        <v>4747</v>
      </c>
      <c r="E1192" t="s">
        <v>1505</v>
      </c>
      <c r="F1192" t="s">
        <v>15259</v>
      </c>
      <c r="G1192" t="s">
        <v>15259</v>
      </c>
      <c r="H1192" t="s">
        <v>15259</v>
      </c>
      <c r="I1192" t="s">
        <v>4747</v>
      </c>
      <c r="J1192" t="s">
        <v>4747</v>
      </c>
      <c r="K1192" t="s">
        <v>4034</v>
      </c>
      <c r="L1192" t="str">
        <f t="shared" si="54"/>
        <v/>
      </c>
      <c r="N1192" t="str">
        <f t="shared" si="55"/>
        <v/>
      </c>
      <c r="R1192" t="str">
        <f t="shared" si="56"/>
        <v>28</v>
      </c>
      <c r="S1192" t="s">
        <v>4035</v>
      </c>
      <c r="T1192" t="s">
        <v>1902</v>
      </c>
      <c r="U1192" t="s">
        <v>4748</v>
      </c>
      <c r="V1192" t="s">
        <v>13807</v>
      </c>
      <c r="W1192" t="s">
        <v>13807</v>
      </c>
    </row>
    <row r="1193" spans="1:23" x14ac:dyDescent="0.25">
      <c r="A1193" t="s">
        <v>13808</v>
      </c>
      <c r="B1193" t="s">
        <v>13808</v>
      </c>
      <c r="C1193" t="s">
        <v>4749</v>
      </c>
      <c r="E1193" t="s">
        <v>1505</v>
      </c>
      <c r="F1193" t="s">
        <v>15260</v>
      </c>
      <c r="G1193" t="s">
        <v>15260</v>
      </c>
      <c r="H1193" t="s">
        <v>15260</v>
      </c>
      <c r="I1193" t="s">
        <v>4749</v>
      </c>
      <c r="J1193" t="s">
        <v>4749</v>
      </c>
      <c r="L1193" t="str">
        <f t="shared" si="54"/>
        <v/>
      </c>
      <c r="N1193" t="str">
        <f t="shared" si="55"/>
        <v/>
      </c>
      <c r="R1193" t="str">
        <f t="shared" si="56"/>
        <v/>
      </c>
      <c r="T1193" t="s">
        <v>1889</v>
      </c>
      <c r="U1193" t="s">
        <v>4750</v>
      </c>
      <c r="V1193" t="s">
        <v>13807</v>
      </c>
      <c r="W1193" t="s">
        <v>13807</v>
      </c>
    </row>
    <row r="1194" spans="1:23" x14ac:dyDescent="0.25">
      <c r="A1194" t="s">
        <v>13808</v>
      </c>
      <c r="B1194" t="s">
        <v>13808</v>
      </c>
      <c r="C1194" t="s">
        <v>4751</v>
      </c>
      <c r="E1194" t="s">
        <v>1505</v>
      </c>
      <c r="F1194" t="s">
        <v>15261</v>
      </c>
      <c r="G1194" t="s">
        <v>15261</v>
      </c>
      <c r="H1194" t="s">
        <v>15261</v>
      </c>
      <c r="I1194" t="s">
        <v>4751</v>
      </c>
      <c r="J1194" t="s">
        <v>4751</v>
      </c>
      <c r="K1194" t="s">
        <v>4034</v>
      </c>
      <c r="L1194" t="str">
        <f t="shared" si="54"/>
        <v/>
      </c>
      <c r="N1194" t="str">
        <f t="shared" si="55"/>
        <v/>
      </c>
      <c r="R1194" t="str">
        <f t="shared" si="56"/>
        <v>28</v>
      </c>
      <c r="S1194" t="s">
        <v>4035</v>
      </c>
      <c r="T1194" t="s">
        <v>2874</v>
      </c>
      <c r="U1194" t="s">
        <v>4752</v>
      </c>
      <c r="V1194" t="s">
        <v>13807</v>
      </c>
      <c r="W1194" t="s">
        <v>13807</v>
      </c>
    </row>
    <row r="1195" spans="1:23" x14ac:dyDescent="0.25">
      <c r="A1195" t="s">
        <v>13808</v>
      </c>
      <c r="B1195" t="s">
        <v>13808</v>
      </c>
      <c r="C1195" t="s">
        <v>4753</v>
      </c>
      <c r="E1195" t="s">
        <v>1505</v>
      </c>
      <c r="F1195" t="s">
        <v>15262</v>
      </c>
      <c r="G1195" t="s">
        <v>15262</v>
      </c>
      <c r="H1195" t="s">
        <v>15262</v>
      </c>
      <c r="I1195" t="s">
        <v>4753</v>
      </c>
      <c r="J1195" t="s">
        <v>4753</v>
      </c>
      <c r="K1195" t="s">
        <v>4034</v>
      </c>
      <c r="L1195" t="str">
        <f t="shared" si="54"/>
        <v/>
      </c>
      <c r="N1195" t="str">
        <f t="shared" si="55"/>
        <v/>
      </c>
      <c r="R1195" t="str">
        <f t="shared" si="56"/>
        <v>28</v>
      </c>
      <c r="S1195" t="s">
        <v>4035</v>
      </c>
      <c r="T1195" t="s">
        <v>2695</v>
      </c>
      <c r="U1195" t="s">
        <v>4754</v>
      </c>
      <c r="V1195" t="s">
        <v>13807</v>
      </c>
      <c r="W1195" t="s">
        <v>13807</v>
      </c>
    </row>
    <row r="1196" spans="1:23" x14ac:dyDescent="0.25">
      <c r="A1196" t="s">
        <v>13808</v>
      </c>
      <c r="B1196" t="s">
        <v>13808</v>
      </c>
      <c r="C1196" t="s">
        <v>4755</v>
      </c>
      <c r="E1196" t="s">
        <v>1505</v>
      </c>
      <c r="F1196" t="s">
        <v>15263</v>
      </c>
      <c r="G1196" t="s">
        <v>15263</v>
      </c>
      <c r="H1196" t="s">
        <v>15263</v>
      </c>
      <c r="I1196" t="s">
        <v>4755</v>
      </c>
      <c r="J1196" t="s">
        <v>4755</v>
      </c>
      <c r="L1196" t="str">
        <f t="shared" si="54"/>
        <v/>
      </c>
      <c r="N1196" t="str">
        <f t="shared" si="55"/>
        <v/>
      </c>
      <c r="R1196" t="str">
        <f t="shared" si="56"/>
        <v>54</v>
      </c>
      <c r="S1196" t="s">
        <v>611</v>
      </c>
      <c r="T1196" t="s">
        <v>2977</v>
      </c>
      <c r="U1196" t="s">
        <v>4756</v>
      </c>
      <c r="V1196" t="s">
        <v>13807</v>
      </c>
      <c r="W1196" t="s">
        <v>13807</v>
      </c>
    </row>
    <row r="1197" spans="1:23" x14ac:dyDescent="0.25">
      <c r="A1197" t="s">
        <v>13808</v>
      </c>
      <c r="B1197" t="s">
        <v>13808</v>
      </c>
      <c r="C1197" t="s">
        <v>4757</v>
      </c>
      <c r="E1197" t="s">
        <v>1505</v>
      </c>
      <c r="F1197" t="s">
        <v>15264</v>
      </c>
      <c r="G1197" t="s">
        <v>15264</v>
      </c>
      <c r="H1197" t="s">
        <v>15264</v>
      </c>
      <c r="I1197" t="s">
        <v>4757</v>
      </c>
      <c r="J1197" t="s">
        <v>4757</v>
      </c>
      <c r="K1197" t="s">
        <v>4034</v>
      </c>
      <c r="L1197" t="str">
        <f t="shared" si="54"/>
        <v/>
      </c>
      <c r="N1197" t="str">
        <f t="shared" si="55"/>
        <v/>
      </c>
      <c r="R1197" t="str">
        <f t="shared" si="56"/>
        <v>28</v>
      </c>
      <c r="S1197" t="s">
        <v>4035</v>
      </c>
      <c r="T1197" t="s">
        <v>2695</v>
      </c>
      <c r="U1197" t="s">
        <v>4758</v>
      </c>
      <c r="V1197" t="s">
        <v>13807</v>
      </c>
      <c r="W1197" t="s">
        <v>13807</v>
      </c>
    </row>
    <row r="1198" spans="1:23" x14ac:dyDescent="0.25">
      <c r="A1198" t="s">
        <v>13808</v>
      </c>
      <c r="B1198" t="s">
        <v>13808</v>
      </c>
      <c r="C1198" t="s">
        <v>4759</v>
      </c>
      <c r="E1198" t="s">
        <v>1505</v>
      </c>
      <c r="F1198" t="s">
        <v>15265</v>
      </c>
      <c r="G1198" t="s">
        <v>15265</v>
      </c>
      <c r="H1198" t="s">
        <v>15265</v>
      </c>
      <c r="I1198" t="s">
        <v>4759</v>
      </c>
      <c r="J1198" t="s">
        <v>4759</v>
      </c>
      <c r="K1198" t="s">
        <v>4034</v>
      </c>
      <c r="L1198" t="str">
        <f t="shared" si="54"/>
        <v/>
      </c>
      <c r="N1198" t="str">
        <f t="shared" si="55"/>
        <v/>
      </c>
      <c r="R1198" t="str">
        <f t="shared" si="56"/>
        <v>28</v>
      </c>
      <c r="S1198" t="s">
        <v>4035</v>
      </c>
      <c r="T1198" t="s">
        <v>2874</v>
      </c>
      <c r="U1198" t="s">
        <v>4760</v>
      </c>
      <c r="V1198" t="s">
        <v>13807</v>
      </c>
      <c r="W1198" t="s">
        <v>13807</v>
      </c>
    </row>
    <row r="1199" spans="1:23" x14ac:dyDescent="0.25">
      <c r="A1199" t="s">
        <v>13808</v>
      </c>
      <c r="B1199" t="s">
        <v>13808</v>
      </c>
      <c r="C1199" t="s">
        <v>4761</v>
      </c>
      <c r="E1199" t="s">
        <v>1505</v>
      </c>
      <c r="F1199" t="s">
        <v>15266</v>
      </c>
      <c r="G1199" t="s">
        <v>15266</v>
      </c>
      <c r="H1199" t="s">
        <v>15266</v>
      </c>
      <c r="I1199" t="s">
        <v>4761</v>
      </c>
      <c r="J1199" t="s">
        <v>4761</v>
      </c>
      <c r="K1199" t="s">
        <v>4034</v>
      </c>
      <c r="L1199" t="str">
        <f t="shared" si="54"/>
        <v/>
      </c>
      <c r="N1199" t="str">
        <f t="shared" si="55"/>
        <v/>
      </c>
      <c r="R1199" t="str">
        <f t="shared" si="56"/>
        <v>28</v>
      </c>
      <c r="S1199" t="s">
        <v>4035</v>
      </c>
      <c r="T1199" t="s">
        <v>1902</v>
      </c>
      <c r="U1199" t="s">
        <v>4762</v>
      </c>
      <c r="V1199" t="s">
        <v>13807</v>
      </c>
      <c r="W1199" t="s">
        <v>13807</v>
      </c>
    </row>
    <row r="1200" spans="1:23" x14ac:dyDescent="0.25">
      <c r="A1200" t="s">
        <v>13808</v>
      </c>
      <c r="B1200" t="s">
        <v>13808</v>
      </c>
      <c r="C1200" t="s">
        <v>4763</v>
      </c>
      <c r="E1200" t="s">
        <v>1505</v>
      </c>
      <c r="F1200" t="s">
        <v>15267</v>
      </c>
      <c r="G1200" t="s">
        <v>15267</v>
      </c>
      <c r="H1200" t="s">
        <v>15267</v>
      </c>
      <c r="I1200" t="s">
        <v>4763</v>
      </c>
      <c r="J1200" t="s">
        <v>4763</v>
      </c>
      <c r="L1200" t="str">
        <f t="shared" si="54"/>
        <v/>
      </c>
      <c r="N1200" t="str">
        <f t="shared" si="55"/>
        <v/>
      </c>
      <c r="R1200" t="str">
        <f t="shared" si="56"/>
        <v>28</v>
      </c>
      <c r="S1200" t="s">
        <v>4035</v>
      </c>
      <c r="T1200" t="s">
        <v>1889</v>
      </c>
      <c r="U1200" t="s">
        <v>4764</v>
      </c>
      <c r="V1200" t="s">
        <v>13807</v>
      </c>
      <c r="W1200" t="s">
        <v>13807</v>
      </c>
    </row>
    <row r="1201" spans="1:23" x14ac:dyDescent="0.25">
      <c r="A1201" t="s">
        <v>13808</v>
      </c>
      <c r="B1201" t="s">
        <v>13808</v>
      </c>
      <c r="C1201" t="s">
        <v>4765</v>
      </c>
      <c r="E1201" t="s">
        <v>1505</v>
      </c>
      <c r="F1201" t="s">
        <v>15268</v>
      </c>
      <c r="G1201" t="s">
        <v>15268</v>
      </c>
      <c r="H1201" t="s">
        <v>15268</v>
      </c>
      <c r="I1201" t="s">
        <v>4765</v>
      </c>
      <c r="J1201" t="s">
        <v>4765</v>
      </c>
      <c r="K1201" t="s">
        <v>4034</v>
      </c>
      <c r="L1201" t="str">
        <f t="shared" si="54"/>
        <v/>
      </c>
      <c r="N1201" t="str">
        <f t="shared" si="55"/>
        <v/>
      </c>
      <c r="R1201" t="str">
        <f t="shared" si="56"/>
        <v>28</v>
      </c>
      <c r="S1201" t="s">
        <v>4035</v>
      </c>
      <c r="T1201" t="s">
        <v>1897</v>
      </c>
      <c r="U1201" t="s">
        <v>4766</v>
      </c>
      <c r="V1201" t="s">
        <v>13807</v>
      </c>
      <c r="W1201" t="s">
        <v>13807</v>
      </c>
    </row>
    <row r="1202" spans="1:23" x14ac:dyDescent="0.25">
      <c r="A1202" t="s">
        <v>13808</v>
      </c>
      <c r="B1202" t="s">
        <v>13808</v>
      </c>
      <c r="C1202" t="s">
        <v>4767</v>
      </c>
      <c r="E1202" t="s">
        <v>1505</v>
      </c>
      <c r="F1202" t="s">
        <v>15269</v>
      </c>
      <c r="G1202" t="s">
        <v>15269</v>
      </c>
      <c r="H1202" t="s">
        <v>15269</v>
      </c>
      <c r="I1202" t="s">
        <v>4767</v>
      </c>
      <c r="J1202" t="s">
        <v>4767</v>
      </c>
      <c r="K1202" t="s">
        <v>4034</v>
      </c>
      <c r="L1202" t="str">
        <f t="shared" si="54"/>
        <v/>
      </c>
      <c r="N1202" t="str">
        <f t="shared" si="55"/>
        <v/>
      </c>
      <c r="R1202" t="str">
        <f t="shared" si="56"/>
        <v>28</v>
      </c>
      <c r="S1202" t="s">
        <v>4035</v>
      </c>
      <c r="T1202" t="s">
        <v>1897</v>
      </c>
      <c r="U1202" t="s">
        <v>4768</v>
      </c>
      <c r="V1202" t="s">
        <v>13807</v>
      </c>
      <c r="W1202" t="s">
        <v>13807</v>
      </c>
    </row>
    <row r="1203" spans="1:23" x14ac:dyDescent="0.25">
      <c r="A1203" t="s">
        <v>13808</v>
      </c>
      <c r="B1203" t="s">
        <v>13808</v>
      </c>
      <c r="C1203" t="s">
        <v>4769</v>
      </c>
      <c r="E1203" t="s">
        <v>1505</v>
      </c>
      <c r="F1203" t="s">
        <v>15270</v>
      </c>
      <c r="G1203" t="s">
        <v>15270</v>
      </c>
      <c r="H1203" t="s">
        <v>15270</v>
      </c>
      <c r="I1203" t="s">
        <v>4769</v>
      </c>
      <c r="J1203" t="s">
        <v>4769</v>
      </c>
      <c r="K1203" t="s">
        <v>4034</v>
      </c>
      <c r="L1203" t="str">
        <f t="shared" si="54"/>
        <v/>
      </c>
      <c r="N1203" t="str">
        <f t="shared" si="55"/>
        <v/>
      </c>
      <c r="R1203" t="str">
        <f t="shared" si="56"/>
        <v>28</v>
      </c>
      <c r="S1203" t="s">
        <v>4035</v>
      </c>
      <c r="T1203" t="s">
        <v>2695</v>
      </c>
      <c r="U1203" t="s">
        <v>4770</v>
      </c>
      <c r="V1203" t="s">
        <v>13807</v>
      </c>
      <c r="W1203" t="s">
        <v>13807</v>
      </c>
    </row>
    <row r="1204" spans="1:23" x14ac:dyDescent="0.25">
      <c r="A1204" t="s">
        <v>13808</v>
      </c>
      <c r="B1204" t="s">
        <v>13808</v>
      </c>
      <c r="C1204" t="s">
        <v>4771</v>
      </c>
      <c r="E1204" t="s">
        <v>1505</v>
      </c>
      <c r="F1204" t="s">
        <v>15271</v>
      </c>
      <c r="G1204" t="s">
        <v>15271</v>
      </c>
      <c r="H1204" t="s">
        <v>15271</v>
      </c>
      <c r="I1204" t="s">
        <v>4771</v>
      </c>
      <c r="J1204" t="s">
        <v>4771</v>
      </c>
      <c r="K1204" t="s">
        <v>4772</v>
      </c>
      <c r="L1204" t="str">
        <f t="shared" si="54"/>
        <v>3.6</v>
      </c>
      <c r="M1204" t="s">
        <v>426</v>
      </c>
      <c r="N1204" t="str">
        <f t="shared" si="55"/>
        <v>5.0</v>
      </c>
      <c r="O1204" t="s">
        <v>3195</v>
      </c>
      <c r="P1204">
        <v>8</v>
      </c>
      <c r="Q1204">
        <v>16</v>
      </c>
      <c r="R1204" t="str">
        <f t="shared" si="56"/>
        <v>55</v>
      </c>
      <c r="S1204" t="s">
        <v>729</v>
      </c>
      <c r="T1204" t="s">
        <v>1897</v>
      </c>
      <c r="U1204" t="s">
        <v>4773</v>
      </c>
      <c r="V1204" t="s">
        <v>13807</v>
      </c>
      <c r="W1204" t="s">
        <v>13807</v>
      </c>
    </row>
    <row r="1205" spans="1:23" x14ac:dyDescent="0.25">
      <c r="A1205" t="s">
        <v>13808</v>
      </c>
      <c r="B1205" t="s">
        <v>13808</v>
      </c>
      <c r="C1205" t="s">
        <v>4774</v>
      </c>
      <c r="E1205" t="s">
        <v>1505</v>
      </c>
      <c r="F1205" t="s">
        <v>15272</v>
      </c>
      <c r="G1205" t="s">
        <v>15272</v>
      </c>
      <c r="H1205" t="s">
        <v>15272</v>
      </c>
      <c r="I1205" t="s">
        <v>4774</v>
      </c>
      <c r="J1205" t="s">
        <v>4774</v>
      </c>
      <c r="K1205" t="s">
        <v>4772</v>
      </c>
      <c r="L1205" t="str">
        <f t="shared" si="54"/>
        <v>3.2</v>
      </c>
      <c r="M1205" t="s">
        <v>469</v>
      </c>
      <c r="N1205" t="str">
        <f t="shared" si="55"/>
        <v>5.0</v>
      </c>
      <c r="O1205" t="s">
        <v>3195</v>
      </c>
      <c r="P1205">
        <v>12</v>
      </c>
      <c r="Q1205">
        <v>24</v>
      </c>
      <c r="R1205" t="str">
        <f t="shared" si="56"/>
        <v>55</v>
      </c>
      <c r="S1205" t="s">
        <v>729</v>
      </c>
      <c r="T1205" t="s">
        <v>1897</v>
      </c>
      <c r="U1205" t="s">
        <v>4775</v>
      </c>
      <c r="V1205" t="s">
        <v>13807</v>
      </c>
      <c r="W1205" t="s">
        <v>13807</v>
      </c>
    </row>
    <row r="1206" spans="1:23" x14ac:dyDescent="0.25">
      <c r="A1206" t="s">
        <v>13808</v>
      </c>
      <c r="B1206" t="s">
        <v>13808</v>
      </c>
      <c r="C1206" t="s">
        <v>4776</v>
      </c>
      <c r="E1206" t="s">
        <v>1505</v>
      </c>
      <c r="F1206" t="s">
        <v>15273</v>
      </c>
      <c r="G1206" t="s">
        <v>15273</v>
      </c>
      <c r="H1206" t="s">
        <v>15273</v>
      </c>
      <c r="I1206" t="s">
        <v>4776</v>
      </c>
      <c r="J1206" t="s">
        <v>4776</v>
      </c>
      <c r="K1206" t="s">
        <v>4772</v>
      </c>
      <c r="L1206" t="str">
        <f t="shared" si="54"/>
        <v>3.6</v>
      </c>
      <c r="M1206" t="s">
        <v>426</v>
      </c>
      <c r="N1206" t="str">
        <f t="shared" si="55"/>
        <v>4.9</v>
      </c>
      <c r="O1206" t="s">
        <v>481</v>
      </c>
      <c r="P1206">
        <v>6</v>
      </c>
      <c r="Q1206">
        <v>12</v>
      </c>
      <c r="R1206" t="str">
        <f t="shared" si="56"/>
        <v>55</v>
      </c>
      <c r="S1206" t="s">
        <v>729</v>
      </c>
      <c r="T1206" t="s">
        <v>1967</v>
      </c>
      <c r="U1206" t="s">
        <v>4777</v>
      </c>
      <c r="V1206" t="s">
        <v>13807</v>
      </c>
      <c r="W1206" t="s">
        <v>13807</v>
      </c>
    </row>
    <row r="1207" spans="1:23" x14ac:dyDescent="0.25">
      <c r="A1207" t="s">
        <v>13808</v>
      </c>
      <c r="B1207" t="s">
        <v>13808</v>
      </c>
      <c r="C1207" t="s">
        <v>4778</v>
      </c>
      <c r="E1207" t="s">
        <v>1505</v>
      </c>
      <c r="F1207" t="s">
        <v>15274</v>
      </c>
      <c r="G1207" t="s">
        <v>15274</v>
      </c>
      <c r="H1207" t="s">
        <v>15274</v>
      </c>
      <c r="I1207" t="s">
        <v>4778</v>
      </c>
      <c r="J1207" t="s">
        <v>4778</v>
      </c>
      <c r="K1207" t="s">
        <v>4772</v>
      </c>
      <c r="L1207" t="str">
        <f t="shared" si="54"/>
        <v>3.6</v>
      </c>
      <c r="M1207" t="s">
        <v>426</v>
      </c>
      <c r="N1207" t="str">
        <f t="shared" si="55"/>
        <v>5.0</v>
      </c>
      <c r="O1207" t="s">
        <v>3195</v>
      </c>
      <c r="P1207">
        <v>8</v>
      </c>
      <c r="Q1207">
        <v>16</v>
      </c>
      <c r="R1207" t="str">
        <f t="shared" si="56"/>
        <v>55</v>
      </c>
      <c r="S1207" t="s">
        <v>729</v>
      </c>
      <c r="T1207" t="s">
        <v>2977</v>
      </c>
      <c r="U1207" t="s">
        <v>4779</v>
      </c>
      <c r="V1207" t="s">
        <v>13807</v>
      </c>
      <c r="W1207" t="s">
        <v>13807</v>
      </c>
    </row>
    <row r="1208" spans="1:23" x14ac:dyDescent="0.25">
      <c r="A1208" t="s">
        <v>13808</v>
      </c>
      <c r="B1208" t="s">
        <v>13808</v>
      </c>
      <c r="C1208" t="s">
        <v>4780</v>
      </c>
      <c r="E1208" t="s">
        <v>1505</v>
      </c>
      <c r="F1208" t="s">
        <v>15275</v>
      </c>
      <c r="G1208" t="s">
        <v>15275</v>
      </c>
      <c r="H1208" t="s">
        <v>15275</v>
      </c>
      <c r="I1208" t="s">
        <v>4780</v>
      </c>
      <c r="J1208" t="s">
        <v>4780</v>
      </c>
      <c r="L1208" t="str">
        <f t="shared" si="54"/>
        <v>3.2</v>
      </c>
      <c r="M1208" t="s">
        <v>469</v>
      </c>
      <c r="N1208" t="str">
        <f t="shared" si="55"/>
        <v>5.0</v>
      </c>
      <c r="O1208" t="s">
        <v>3195</v>
      </c>
      <c r="P1208">
        <v>12</v>
      </c>
      <c r="Q1208">
        <v>24</v>
      </c>
      <c r="R1208" t="str">
        <f t="shared" si="56"/>
        <v>55</v>
      </c>
      <c r="S1208" t="s">
        <v>729</v>
      </c>
      <c r="T1208" t="s">
        <v>1902</v>
      </c>
      <c r="U1208" t="s">
        <v>4781</v>
      </c>
      <c r="V1208" t="s">
        <v>13807</v>
      </c>
      <c r="W1208" t="s">
        <v>13807</v>
      </c>
    </row>
    <row r="1209" spans="1:23" x14ac:dyDescent="0.25">
      <c r="A1209" t="s">
        <v>13808</v>
      </c>
      <c r="B1209" t="s">
        <v>13808</v>
      </c>
      <c r="C1209" t="s">
        <v>4782</v>
      </c>
      <c r="E1209" t="s">
        <v>1505</v>
      </c>
      <c r="F1209" t="s">
        <v>15276</v>
      </c>
      <c r="G1209" t="s">
        <v>15276</v>
      </c>
      <c r="H1209" t="s">
        <v>15276</v>
      </c>
      <c r="I1209" t="s">
        <v>4782</v>
      </c>
      <c r="J1209" t="s">
        <v>4782</v>
      </c>
      <c r="L1209" t="str">
        <f t="shared" si="54"/>
        <v>3.6</v>
      </c>
      <c r="M1209" t="s">
        <v>426</v>
      </c>
      <c r="N1209" t="str">
        <f t="shared" si="55"/>
        <v>5.0</v>
      </c>
      <c r="O1209" t="s">
        <v>3195</v>
      </c>
      <c r="P1209">
        <v>8</v>
      </c>
      <c r="Q1209">
        <v>16</v>
      </c>
      <c r="R1209" t="str">
        <f t="shared" si="56"/>
        <v>55</v>
      </c>
      <c r="S1209" t="s">
        <v>729</v>
      </c>
      <c r="T1209" t="s">
        <v>1889</v>
      </c>
      <c r="U1209" t="s">
        <v>4783</v>
      </c>
      <c r="V1209" t="s">
        <v>13807</v>
      </c>
      <c r="W1209" t="s">
        <v>13807</v>
      </c>
    </row>
    <row r="1210" spans="1:23" x14ac:dyDescent="0.25">
      <c r="A1210" t="s">
        <v>13808</v>
      </c>
      <c r="B1210" t="s">
        <v>13808</v>
      </c>
      <c r="C1210" t="s">
        <v>4784</v>
      </c>
      <c r="E1210" t="s">
        <v>1505</v>
      </c>
      <c r="F1210" t="s">
        <v>15277</v>
      </c>
      <c r="G1210" t="s">
        <v>15277</v>
      </c>
      <c r="H1210" t="s">
        <v>15277</v>
      </c>
      <c r="I1210" t="s">
        <v>4784</v>
      </c>
      <c r="J1210" t="s">
        <v>4784</v>
      </c>
      <c r="K1210" t="s">
        <v>4772</v>
      </c>
      <c r="L1210" t="str">
        <f t="shared" si="54"/>
        <v>3.2</v>
      </c>
      <c r="M1210" t="s">
        <v>469</v>
      </c>
      <c r="N1210" t="str">
        <f t="shared" si="55"/>
        <v>5.0</v>
      </c>
      <c r="O1210" t="s">
        <v>3195</v>
      </c>
      <c r="P1210">
        <v>12</v>
      </c>
      <c r="Q1210">
        <v>24</v>
      </c>
      <c r="R1210" t="str">
        <f t="shared" si="56"/>
        <v>55</v>
      </c>
      <c r="S1210" t="s">
        <v>729</v>
      </c>
      <c r="T1210" t="s">
        <v>2695</v>
      </c>
      <c r="U1210" t="s">
        <v>4785</v>
      </c>
      <c r="V1210" t="s">
        <v>13807</v>
      </c>
      <c r="W1210" t="s">
        <v>13807</v>
      </c>
    </row>
    <row r="1211" spans="1:23" x14ac:dyDescent="0.25">
      <c r="A1211" t="s">
        <v>13808</v>
      </c>
      <c r="B1211" t="s">
        <v>13808</v>
      </c>
      <c r="C1211" t="s">
        <v>4786</v>
      </c>
      <c r="E1211" t="s">
        <v>1505</v>
      </c>
      <c r="F1211" t="s">
        <v>15278</v>
      </c>
      <c r="G1211" t="s">
        <v>15278</v>
      </c>
      <c r="H1211" t="s">
        <v>15278</v>
      </c>
      <c r="I1211" t="s">
        <v>4786</v>
      </c>
      <c r="J1211" t="s">
        <v>4786</v>
      </c>
      <c r="K1211" t="s">
        <v>4772</v>
      </c>
      <c r="L1211" t="str">
        <f t="shared" si="54"/>
        <v>3.0</v>
      </c>
      <c r="M1211" t="s">
        <v>2017</v>
      </c>
      <c r="N1211" t="str">
        <f t="shared" si="55"/>
        <v>5.1</v>
      </c>
      <c r="O1211" t="s">
        <v>476</v>
      </c>
      <c r="P1211">
        <v>16</v>
      </c>
      <c r="Q1211">
        <v>32</v>
      </c>
      <c r="R1211" t="str">
        <f t="shared" si="56"/>
        <v>55</v>
      </c>
      <c r="S1211" t="s">
        <v>729</v>
      </c>
      <c r="T1211" t="s">
        <v>1902</v>
      </c>
      <c r="U1211" t="s">
        <v>4787</v>
      </c>
      <c r="V1211" t="s">
        <v>13807</v>
      </c>
      <c r="W1211" t="s">
        <v>13807</v>
      </c>
    </row>
    <row r="1212" spans="1:23" x14ac:dyDescent="0.25">
      <c r="A1212" t="s">
        <v>13808</v>
      </c>
      <c r="B1212" t="s">
        <v>13808</v>
      </c>
      <c r="C1212" t="s">
        <v>4788</v>
      </c>
      <c r="E1212" t="s">
        <v>1505</v>
      </c>
      <c r="F1212" t="s">
        <v>15279</v>
      </c>
      <c r="G1212" t="s">
        <v>15279</v>
      </c>
      <c r="H1212" t="s">
        <v>15279</v>
      </c>
      <c r="I1212" t="s">
        <v>4788</v>
      </c>
      <c r="J1212" t="s">
        <v>4788</v>
      </c>
      <c r="K1212" t="s">
        <v>4772</v>
      </c>
      <c r="L1212" t="str">
        <f t="shared" si="54"/>
        <v>3.0</v>
      </c>
      <c r="M1212" t="s">
        <v>2017</v>
      </c>
      <c r="N1212" t="str">
        <f t="shared" si="55"/>
        <v>5.1</v>
      </c>
      <c r="O1212" t="s">
        <v>476</v>
      </c>
      <c r="P1212">
        <v>16</v>
      </c>
      <c r="Q1212">
        <v>32</v>
      </c>
      <c r="R1212" t="str">
        <f t="shared" si="56"/>
        <v>55</v>
      </c>
      <c r="S1212" t="s">
        <v>729</v>
      </c>
      <c r="T1212" t="s">
        <v>1902</v>
      </c>
      <c r="U1212" t="s">
        <v>4789</v>
      </c>
      <c r="V1212" t="s">
        <v>13807</v>
      </c>
      <c r="W1212" t="s">
        <v>13807</v>
      </c>
    </row>
    <row r="1213" spans="1:23" x14ac:dyDescent="0.25">
      <c r="A1213" t="s">
        <v>13808</v>
      </c>
      <c r="B1213" t="s">
        <v>13808</v>
      </c>
      <c r="C1213" t="s">
        <v>4790</v>
      </c>
      <c r="E1213" t="s">
        <v>1505</v>
      </c>
      <c r="F1213" t="s">
        <v>15280</v>
      </c>
      <c r="G1213" t="s">
        <v>15280</v>
      </c>
      <c r="H1213" t="s">
        <v>15280</v>
      </c>
      <c r="I1213" t="s">
        <v>4790</v>
      </c>
      <c r="J1213" t="s">
        <v>4790</v>
      </c>
      <c r="L1213" t="str">
        <f t="shared" si="54"/>
        <v/>
      </c>
      <c r="N1213" t="str">
        <f t="shared" si="55"/>
        <v/>
      </c>
      <c r="R1213" t="str">
        <f t="shared" si="56"/>
        <v>28</v>
      </c>
      <c r="S1213" t="s">
        <v>4035</v>
      </c>
      <c r="T1213" t="s">
        <v>1889</v>
      </c>
      <c r="U1213" t="s">
        <v>4791</v>
      </c>
      <c r="V1213" t="s">
        <v>13807</v>
      </c>
      <c r="W1213" t="s">
        <v>13807</v>
      </c>
    </row>
    <row r="1214" spans="1:23" x14ac:dyDescent="0.25">
      <c r="A1214" t="s">
        <v>13808</v>
      </c>
      <c r="B1214" t="s">
        <v>13808</v>
      </c>
      <c r="C1214" t="s">
        <v>4792</v>
      </c>
      <c r="E1214" t="s">
        <v>1505</v>
      </c>
      <c r="F1214" t="s">
        <v>15281</v>
      </c>
      <c r="G1214" t="s">
        <v>15281</v>
      </c>
      <c r="H1214" t="s">
        <v>15281</v>
      </c>
      <c r="I1214" t="s">
        <v>4792</v>
      </c>
      <c r="J1214" t="s">
        <v>4792</v>
      </c>
      <c r="K1214" t="s">
        <v>2338</v>
      </c>
      <c r="L1214" t="str">
        <f t="shared" si="54"/>
        <v>1.2</v>
      </c>
      <c r="M1214" t="s">
        <v>1906</v>
      </c>
      <c r="N1214" t="str">
        <f t="shared" si="55"/>
        <v>2.6</v>
      </c>
      <c r="O1214" t="s">
        <v>581</v>
      </c>
      <c r="P1214">
        <v>2</v>
      </c>
      <c r="Q1214">
        <v>2</v>
      </c>
      <c r="R1214" t="str">
        <f t="shared" si="56"/>
        <v>6</v>
      </c>
      <c r="S1214" t="s">
        <v>1907</v>
      </c>
      <c r="T1214" t="s">
        <v>2695</v>
      </c>
      <c r="U1214" t="s">
        <v>4793</v>
      </c>
      <c r="V1214" t="s">
        <v>13807</v>
      </c>
      <c r="W1214" t="s">
        <v>13807</v>
      </c>
    </row>
    <row r="1215" spans="1:23" x14ac:dyDescent="0.25">
      <c r="A1215" t="s">
        <v>13808</v>
      </c>
      <c r="B1215" t="s">
        <v>13808</v>
      </c>
      <c r="C1215" t="s">
        <v>4794</v>
      </c>
      <c r="E1215" t="s">
        <v>1505</v>
      </c>
      <c r="F1215" t="s">
        <v>15282</v>
      </c>
      <c r="G1215" t="s">
        <v>15282</v>
      </c>
      <c r="H1215" t="s">
        <v>15282</v>
      </c>
      <c r="I1215" t="s">
        <v>4794</v>
      </c>
      <c r="J1215" t="s">
        <v>4794</v>
      </c>
      <c r="K1215" t="s">
        <v>2338</v>
      </c>
      <c r="L1215" t="str">
        <f t="shared" si="54"/>
        <v>1.5</v>
      </c>
      <c r="M1215" t="s">
        <v>2083</v>
      </c>
      <c r="N1215" t="str">
        <f t="shared" si="55"/>
        <v>2.8</v>
      </c>
      <c r="O1215" t="s">
        <v>627</v>
      </c>
      <c r="P1215">
        <v>2</v>
      </c>
      <c r="Q1215">
        <v>4</v>
      </c>
      <c r="R1215" t="str">
        <f t="shared" si="56"/>
        <v>8</v>
      </c>
      <c r="S1215" t="s">
        <v>2045</v>
      </c>
      <c r="T1215" t="s">
        <v>2700</v>
      </c>
      <c r="U1215" t="s">
        <v>4795</v>
      </c>
      <c r="V1215" t="s">
        <v>13807</v>
      </c>
      <c r="W1215" t="s">
        <v>13807</v>
      </c>
    </row>
    <row r="1216" spans="1:23" x14ac:dyDescent="0.25">
      <c r="A1216" t="s">
        <v>13808</v>
      </c>
      <c r="B1216" t="s">
        <v>13808</v>
      </c>
      <c r="C1216" t="s">
        <v>4796</v>
      </c>
      <c r="E1216" t="s">
        <v>1505</v>
      </c>
      <c r="F1216" t="s">
        <v>15283</v>
      </c>
      <c r="G1216" t="s">
        <v>15283</v>
      </c>
      <c r="H1216" t="s">
        <v>15283</v>
      </c>
      <c r="I1216" t="s">
        <v>4796</v>
      </c>
      <c r="J1216" t="s">
        <v>4796</v>
      </c>
      <c r="K1216" t="s">
        <v>2338</v>
      </c>
      <c r="L1216" t="str">
        <f t="shared" si="54"/>
        <v>2.4</v>
      </c>
      <c r="M1216" t="s">
        <v>609</v>
      </c>
      <c r="N1216" t="str">
        <f t="shared" si="55"/>
        <v>3.3</v>
      </c>
      <c r="O1216" t="s">
        <v>507</v>
      </c>
      <c r="P1216">
        <v>2</v>
      </c>
      <c r="Q1216">
        <v>4</v>
      </c>
      <c r="R1216" t="str">
        <f t="shared" si="56"/>
        <v>15</v>
      </c>
      <c r="S1216" t="s">
        <v>2002</v>
      </c>
      <c r="T1216" t="s">
        <v>2116</v>
      </c>
      <c r="U1216" t="s">
        <v>4797</v>
      </c>
      <c r="V1216" t="s">
        <v>13807</v>
      </c>
      <c r="W1216" t="s">
        <v>13807</v>
      </c>
    </row>
    <row r="1217" spans="1:23" x14ac:dyDescent="0.25">
      <c r="A1217" t="s">
        <v>13808</v>
      </c>
      <c r="B1217" t="s">
        <v>13808</v>
      </c>
      <c r="C1217" t="s">
        <v>4798</v>
      </c>
      <c r="E1217" t="s">
        <v>1505</v>
      </c>
      <c r="F1217" t="s">
        <v>15284</v>
      </c>
      <c r="G1217" t="s">
        <v>15284</v>
      </c>
      <c r="H1217" t="s">
        <v>15284</v>
      </c>
      <c r="I1217" t="s">
        <v>4798</v>
      </c>
      <c r="J1217" t="s">
        <v>4798</v>
      </c>
      <c r="K1217" t="s">
        <v>4799</v>
      </c>
      <c r="L1217" t="str">
        <f t="shared" si="54"/>
        <v>2.6</v>
      </c>
      <c r="M1217" t="s">
        <v>581</v>
      </c>
      <c r="N1217" t="str">
        <f t="shared" si="55"/>
        <v>3.1</v>
      </c>
      <c r="O1217" t="s">
        <v>700</v>
      </c>
      <c r="P1217">
        <v>2</v>
      </c>
      <c r="Q1217">
        <v>4</v>
      </c>
      <c r="R1217" t="str">
        <f t="shared" si="56"/>
        <v>25</v>
      </c>
      <c r="S1217" t="s">
        <v>837</v>
      </c>
      <c r="T1217" t="s">
        <v>3136</v>
      </c>
      <c r="U1217" t="s">
        <v>4800</v>
      </c>
      <c r="V1217" t="s">
        <v>13807</v>
      </c>
      <c r="W1217" t="s">
        <v>13807</v>
      </c>
    </row>
    <row r="1218" spans="1:23" x14ac:dyDescent="0.25">
      <c r="A1218" t="s">
        <v>13808</v>
      </c>
      <c r="B1218" t="s">
        <v>13808</v>
      </c>
      <c r="C1218" t="s">
        <v>4801</v>
      </c>
      <c r="E1218" t="s">
        <v>1505</v>
      </c>
      <c r="F1218" t="s">
        <v>15285</v>
      </c>
      <c r="G1218" t="s">
        <v>15285</v>
      </c>
      <c r="H1218" t="s">
        <v>15285</v>
      </c>
      <c r="I1218" t="s">
        <v>4801</v>
      </c>
      <c r="J1218" t="s">
        <v>4801</v>
      </c>
      <c r="K1218" t="s">
        <v>2338</v>
      </c>
      <c r="L1218" t="str">
        <f t="shared" si="54"/>
        <v>2.6</v>
      </c>
      <c r="M1218" t="s">
        <v>581</v>
      </c>
      <c r="N1218" t="str">
        <f t="shared" si="55"/>
        <v>3.5</v>
      </c>
      <c r="O1218" t="s">
        <v>437</v>
      </c>
      <c r="P1218">
        <v>2</v>
      </c>
      <c r="Q1218">
        <v>4</v>
      </c>
      <c r="R1218" t="str">
        <f t="shared" si="56"/>
        <v>15</v>
      </c>
      <c r="S1218" t="s">
        <v>2002</v>
      </c>
      <c r="T1218" t="s">
        <v>2929</v>
      </c>
      <c r="U1218" t="s">
        <v>4802</v>
      </c>
      <c r="V1218" t="s">
        <v>13807</v>
      </c>
      <c r="W1218" t="s">
        <v>13807</v>
      </c>
    </row>
    <row r="1219" spans="1:23" x14ac:dyDescent="0.25">
      <c r="A1219" t="s">
        <v>13808</v>
      </c>
      <c r="B1219" t="s">
        <v>13808</v>
      </c>
      <c r="C1219" t="s">
        <v>4803</v>
      </c>
      <c r="E1219" t="s">
        <v>1505</v>
      </c>
      <c r="F1219" t="s">
        <v>15286</v>
      </c>
      <c r="G1219" t="s">
        <v>15286</v>
      </c>
      <c r="H1219" t="s">
        <v>15286</v>
      </c>
      <c r="I1219" t="s">
        <v>4803</v>
      </c>
      <c r="J1219" t="s">
        <v>4803</v>
      </c>
      <c r="K1219" t="s">
        <v>2338</v>
      </c>
      <c r="L1219" t="str">
        <f t="shared" ref="L1219:L1282" si="57">SUBSTITUTE(M1219," GHz","")</f>
        <v>2.7</v>
      </c>
      <c r="M1219" t="s">
        <v>758</v>
      </c>
      <c r="N1219" t="str">
        <f t="shared" ref="N1219:N1282" si="58">SUBSTITUTE(O1219," GHz","")</f>
        <v>3.5</v>
      </c>
      <c r="O1219" t="s">
        <v>437</v>
      </c>
      <c r="P1219">
        <v>2</v>
      </c>
      <c r="Q1219">
        <v>4</v>
      </c>
      <c r="R1219" t="str">
        <f t="shared" ref="R1219:R1282" si="59">SUBSTITUTE(S1219," W","")</f>
        <v>25</v>
      </c>
      <c r="S1219" t="s">
        <v>837</v>
      </c>
      <c r="T1219" t="s">
        <v>2957</v>
      </c>
      <c r="U1219" t="s">
        <v>4804</v>
      </c>
      <c r="V1219" t="s">
        <v>13807</v>
      </c>
      <c r="W1219" t="s">
        <v>13807</v>
      </c>
    </row>
    <row r="1220" spans="1:23" x14ac:dyDescent="0.25">
      <c r="A1220" t="s">
        <v>13808</v>
      </c>
      <c r="B1220" t="s">
        <v>13808</v>
      </c>
      <c r="C1220" t="s">
        <v>4805</v>
      </c>
      <c r="E1220" t="s">
        <v>1505</v>
      </c>
      <c r="F1220" t="s">
        <v>15287</v>
      </c>
      <c r="G1220" t="s">
        <v>15287</v>
      </c>
      <c r="H1220" t="s">
        <v>15287</v>
      </c>
      <c r="I1220" t="s">
        <v>4805</v>
      </c>
      <c r="J1220" t="s">
        <v>4805</v>
      </c>
      <c r="L1220" t="str">
        <f t="shared" si="57"/>
        <v>2.1</v>
      </c>
      <c r="M1220" t="s">
        <v>529</v>
      </c>
      <c r="N1220" t="str">
        <f t="shared" si="58"/>
        <v/>
      </c>
      <c r="P1220">
        <v>4</v>
      </c>
      <c r="Q1220">
        <v>4</v>
      </c>
      <c r="R1220" t="str">
        <f t="shared" si="59"/>
        <v/>
      </c>
      <c r="T1220" t="s">
        <v>2513</v>
      </c>
      <c r="U1220" t="s">
        <v>4806</v>
      </c>
      <c r="V1220" t="s">
        <v>13807</v>
      </c>
      <c r="W1220" t="s">
        <v>13807</v>
      </c>
    </row>
    <row r="1221" spans="1:23" x14ac:dyDescent="0.25">
      <c r="A1221" t="s">
        <v>13808</v>
      </c>
      <c r="B1221" t="s">
        <v>13808</v>
      </c>
      <c r="C1221" t="s">
        <v>4807</v>
      </c>
      <c r="E1221" t="s">
        <v>1505</v>
      </c>
      <c r="F1221" t="s">
        <v>15288</v>
      </c>
      <c r="G1221" t="s">
        <v>15288</v>
      </c>
      <c r="H1221" t="s">
        <v>15288</v>
      </c>
      <c r="I1221" t="s">
        <v>4807</v>
      </c>
      <c r="J1221" t="s">
        <v>4807</v>
      </c>
      <c r="K1221" t="s">
        <v>2338</v>
      </c>
      <c r="L1221" t="str">
        <f t="shared" si="57"/>
        <v>2.1</v>
      </c>
      <c r="M1221" t="s">
        <v>529</v>
      </c>
      <c r="N1221" t="str">
        <f t="shared" si="58"/>
        <v>3.7</v>
      </c>
      <c r="O1221" t="s">
        <v>442</v>
      </c>
      <c r="P1221">
        <v>4</v>
      </c>
      <c r="Q1221">
        <v>8</v>
      </c>
      <c r="R1221" t="str">
        <f t="shared" si="59"/>
        <v>15</v>
      </c>
      <c r="S1221" t="s">
        <v>2002</v>
      </c>
      <c r="T1221" t="s">
        <v>1892</v>
      </c>
      <c r="U1221" t="s">
        <v>4808</v>
      </c>
      <c r="V1221" t="s">
        <v>13807</v>
      </c>
      <c r="W1221" t="s">
        <v>13807</v>
      </c>
    </row>
    <row r="1222" spans="1:23" x14ac:dyDescent="0.25">
      <c r="A1222" t="s">
        <v>13808</v>
      </c>
      <c r="B1222" t="s">
        <v>13808</v>
      </c>
      <c r="C1222" t="s">
        <v>4809</v>
      </c>
      <c r="E1222" t="s">
        <v>1505</v>
      </c>
      <c r="F1222" t="s">
        <v>15289</v>
      </c>
      <c r="G1222" t="s">
        <v>15289</v>
      </c>
      <c r="H1222" t="s">
        <v>15289</v>
      </c>
      <c r="I1222" t="s">
        <v>4809</v>
      </c>
      <c r="J1222" t="s">
        <v>4809</v>
      </c>
      <c r="K1222" t="s">
        <v>2338</v>
      </c>
      <c r="L1222" t="str">
        <f t="shared" si="57"/>
        <v>3.4</v>
      </c>
      <c r="M1222" t="s">
        <v>451</v>
      </c>
      <c r="N1222" t="str">
        <f t="shared" si="58"/>
        <v>3.7</v>
      </c>
      <c r="O1222" t="s">
        <v>442</v>
      </c>
      <c r="P1222">
        <v>4</v>
      </c>
      <c r="Q1222">
        <v>8</v>
      </c>
      <c r="R1222" t="str">
        <f t="shared" si="59"/>
        <v>45</v>
      </c>
      <c r="S1222" t="s">
        <v>985</v>
      </c>
      <c r="T1222" t="s">
        <v>1892</v>
      </c>
      <c r="U1222" t="s">
        <v>4810</v>
      </c>
      <c r="V1222" t="s">
        <v>13807</v>
      </c>
      <c r="W1222" t="s">
        <v>13807</v>
      </c>
    </row>
    <row r="1223" spans="1:23" x14ac:dyDescent="0.25">
      <c r="A1223" t="s">
        <v>13808</v>
      </c>
      <c r="B1223" t="s">
        <v>13808</v>
      </c>
      <c r="C1223" t="s">
        <v>4811</v>
      </c>
      <c r="E1223" t="s">
        <v>1505</v>
      </c>
      <c r="F1223" t="s">
        <v>15290</v>
      </c>
      <c r="G1223" t="s">
        <v>15290</v>
      </c>
      <c r="H1223" t="s">
        <v>15290</v>
      </c>
      <c r="I1223" t="s">
        <v>4811</v>
      </c>
      <c r="J1223" t="s">
        <v>4811</v>
      </c>
      <c r="K1223" t="s">
        <v>2338</v>
      </c>
      <c r="L1223" t="str">
        <f t="shared" si="57"/>
        <v>2.3</v>
      </c>
      <c r="M1223" t="s">
        <v>826</v>
      </c>
      <c r="N1223" t="str">
        <f t="shared" si="58"/>
        <v>3.2</v>
      </c>
      <c r="O1223" t="s">
        <v>469</v>
      </c>
      <c r="P1223">
        <v>2</v>
      </c>
      <c r="Q1223">
        <v>4</v>
      </c>
      <c r="R1223" t="str">
        <f t="shared" si="59"/>
        <v>15</v>
      </c>
      <c r="S1223" t="s">
        <v>2002</v>
      </c>
      <c r="T1223" t="s">
        <v>2123</v>
      </c>
      <c r="U1223" t="s">
        <v>4812</v>
      </c>
      <c r="V1223" t="s">
        <v>13807</v>
      </c>
      <c r="W1223" t="s">
        <v>13807</v>
      </c>
    </row>
    <row r="1224" spans="1:23" x14ac:dyDescent="0.25">
      <c r="A1224" t="s">
        <v>13808</v>
      </c>
      <c r="B1224" t="s">
        <v>13808</v>
      </c>
      <c r="C1224" t="s">
        <v>4813</v>
      </c>
      <c r="E1224" t="s">
        <v>1505</v>
      </c>
      <c r="F1224" t="s">
        <v>15291</v>
      </c>
      <c r="G1224" t="s">
        <v>15291</v>
      </c>
      <c r="H1224" t="s">
        <v>15291</v>
      </c>
      <c r="I1224" t="s">
        <v>4813</v>
      </c>
      <c r="J1224" t="s">
        <v>4813</v>
      </c>
      <c r="L1224" t="str">
        <f t="shared" si="57"/>
        <v>2.0</v>
      </c>
      <c r="M1224" t="s">
        <v>1881</v>
      </c>
      <c r="N1224" t="str">
        <f t="shared" si="58"/>
        <v>3.6</v>
      </c>
      <c r="O1224" t="s">
        <v>426</v>
      </c>
      <c r="P1224">
        <v>4</v>
      </c>
      <c r="Q1224">
        <v>8</v>
      </c>
      <c r="R1224" t="str">
        <f t="shared" si="59"/>
        <v>15</v>
      </c>
      <c r="S1224" t="s">
        <v>2002</v>
      </c>
      <c r="T1224" t="s">
        <v>2929</v>
      </c>
      <c r="U1224" t="s">
        <v>4814</v>
      </c>
      <c r="V1224" t="s">
        <v>13807</v>
      </c>
      <c r="W1224" t="s">
        <v>13807</v>
      </c>
    </row>
    <row r="1225" spans="1:23" x14ac:dyDescent="0.25">
      <c r="A1225" t="s">
        <v>13808</v>
      </c>
      <c r="B1225" t="s">
        <v>13808</v>
      </c>
      <c r="C1225" t="s">
        <v>4815</v>
      </c>
      <c r="E1225" t="s">
        <v>1505</v>
      </c>
      <c r="F1225" t="s">
        <v>15292</v>
      </c>
      <c r="G1225" t="s">
        <v>15292</v>
      </c>
      <c r="H1225" t="s">
        <v>15292</v>
      </c>
      <c r="I1225" t="s">
        <v>4815</v>
      </c>
      <c r="J1225" t="s">
        <v>4815</v>
      </c>
      <c r="K1225" t="s">
        <v>4816</v>
      </c>
      <c r="L1225" t="str">
        <f t="shared" si="57"/>
        <v>2.2</v>
      </c>
      <c r="M1225" t="s">
        <v>632</v>
      </c>
      <c r="N1225" t="str">
        <f t="shared" si="58"/>
        <v/>
      </c>
      <c r="P1225">
        <v>4</v>
      </c>
      <c r="Q1225">
        <v>8</v>
      </c>
      <c r="R1225" t="str">
        <f t="shared" si="59"/>
        <v>16</v>
      </c>
      <c r="S1225" t="s">
        <v>4817</v>
      </c>
      <c r="T1225" t="s">
        <v>1918</v>
      </c>
      <c r="U1225" t="s">
        <v>4818</v>
      </c>
      <c r="V1225" t="s">
        <v>13807</v>
      </c>
      <c r="W1225" t="s">
        <v>13807</v>
      </c>
    </row>
    <row r="1226" spans="1:23" x14ac:dyDescent="0.25">
      <c r="A1226" t="s">
        <v>13808</v>
      </c>
      <c r="B1226" t="s">
        <v>13808</v>
      </c>
      <c r="C1226" t="s">
        <v>4819</v>
      </c>
      <c r="E1226" t="s">
        <v>1505</v>
      </c>
      <c r="F1226" t="s">
        <v>15293</v>
      </c>
      <c r="G1226" t="s">
        <v>15293</v>
      </c>
      <c r="H1226" t="s">
        <v>15293</v>
      </c>
      <c r="I1226" t="s">
        <v>4819</v>
      </c>
      <c r="J1226" t="s">
        <v>4819</v>
      </c>
      <c r="K1226" t="s">
        <v>2338</v>
      </c>
      <c r="L1226" t="str">
        <f t="shared" si="57"/>
        <v>2.0</v>
      </c>
      <c r="M1226" t="s">
        <v>1881</v>
      </c>
      <c r="N1226" t="str">
        <f t="shared" si="58"/>
        <v>3.2</v>
      </c>
      <c r="O1226" t="s">
        <v>469</v>
      </c>
      <c r="P1226">
        <v>4</v>
      </c>
      <c r="Q1226">
        <v>8</v>
      </c>
      <c r="R1226" t="str">
        <f t="shared" si="59"/>
        <v>15</v>
      </c>
      <c r="S1226" t="s">
        <v>2002</v>
      </c>
      <c r="T1226" t="s">
        <v>2123</v>
      </c>
      <c r="U1226" t="s">
        <v>4820</v>
      </c>
      <c r="V1226" t="s">
        <v>13807</v>
      </c>
      <c r="W1226" t="s">
        <v>13807</v>
      </c>
    </row>
    <row r="1227" spans="1:23" x14ac:dyDescent="0.25">
      <c r="A1227" t="s">
        <v>13808</v>
      </c>
      <c r="B1227" t="s">
        <v>13808</v>
      </c>
      <c r="C1227" t="s">
        <v>4821</v>
      </c>
      <c r="E1227" t="s">
        <v>1505</v>
      </c>
      <c r="F1227" t="s">
        <v>15294</v>
      </c>
      <c r="G1227" t="s">
        <v>15294</v>
      </c>
      <c r="H1227" t="s">
        <v>15294</v>
      </c>
      <c r="I1227" t="s">
        <v>4821</v>
      </c>
      <c r="J1227" t="s">
        <v>4821</v>
      </c>
      <c r="K1227" t="s">
        <v>2338</v>
      </c>
      <c r="L1227" t="str">
        <f t="shared" si="57"/>
        <v>3.3</v>
      </c>
      <c r="M1227" t="s">
        <v>507</v>
      </c>
      <c r="N1227" t="str">
        <f t="shared" si="58"/>
        <v>3.6</v>
      </c>
      <c r="O1227" t="s">
        <v>426</v>
      </c>
      <c r="P1227">
        <v>4</v>
      </c>
      <c r="Q1227">
        <v>8</v>
      </c>
      <c r="R1227" t="str">
        <f t="shared" si="59"/>
        <v>45</v>
      </c>
      <c r="S1227" t="s">
        <v>985</v>
      </c>
      <c r="T1227" t="s">
        <v>2209</v>
      </c>
      <c r="U1227" t="s">
        <v>4822</v>
      </c>
      <c r="V1227" t="s">
        <v>13807</v>
      </c>
      <c r="W1227" t="s">
        <v>13807</v>
      </c>
    </row>
    <row r="1228" spans="1:23" x14ac:dyDescent="0.25">
      <c r="A1228" t="s">
        <v>13808</v>
      </c>
      <c r="B1228" t="s">
        <v>13808</v>
      </c>
      <c r="C1228" t="s">
        <v>4823</v>
      </c>
      <c r="E1228" t="s">
        <v>1505</v>
      </c>
      <c r="F1228" t="s">
        <v>15295</v>
      </c>
      <c r="G1228" t="s">
        <v>15295</v>
      </c>
      <c r="H1228" t="s">
        <v>15295</v>
      </c>
      <c r="I1228" t="s">
        <v>4823</v>
      </c>
      <c r="J1228" t="s">
        <v>4823</v>
      </c>
      <c r="L1228" t="str">
        <f t="shared" si="57"/>
        <v>3.4</v>
      </c>
      <c r="M1228" t="s">
        <v>451</v>
      </c>
      <c r="N1228" t="str">
        <f t="shared" si="58"/>
        <v>3.6</v>
      </c>
      <c r="O1228" t="s">
        <v>426</v>
      </c>
      <c r="P1228">
        <v>4</v>
      </c>
      <c r="Q1228">
        <v>8</v>
      </c>
      <c r="R1228" t="str">
        <f t="shared" si="59"/>
        <v>45</v>
      </c>
      <c r="S1228" t="s">
        <v>985</v>
      </c>
      <c r="T1228" t="s">
        <v>2977</v>
      </c>
      <c r="U1228" t="s">
        <v>4824</v>
      </c>
      <c r="V1228" t="s">
        <v>13807</v>
      </c>
      <c r="W1228" t="s">
        <v>13807</v>
      </c>
    </row>
    <row r="1229" spans="1:23" x14ac:dyDescent="0.25">
      <c r="A1229" t="s">
        <v>13808</v>
      </c>
      <c r="B1229" t="s">
        <v>13808</v>
      </c>
      <c r="C1229" t="s">
        <v>4825</v>
      </c>
      <c r="E1229" t="s">
        <v>1505</v>
      </c>
      <c r="F1229" t="s">
        <v>15296</v>
      </c>
      <c r="G1229" t="s">
        <v>15296</v>
      </c>
      <c r="H1229" t="s">
        <v>15296</v>
      </c>
      <c r="I1229" t="s">
        <v>4825</v>
      </c>
      <c r="J1229" t="s">
        <v>4825</v>
      </c>
      <c r="K1229" t="s">
        <v>2338</v>
      </c>
      <c r="L1229" t="str">
        <f t="shared" si="57"/>
        <v>3.4</v>
      </c>
      <c r="M1229" t="s">
        <v>451</v>
      </c>
      <c r="N1229" t="str">
        <f t="shared" si="58"/>
        <v>3.8</v>
      </c>
      <c r="O1229" t="s">
        <v>445</v>
      </c>
      <c r="P1229">
        <v>4</v>
      </c>
      <c r="Q1229">
        <v>8</v>
      </c>
      <c r="R1229" t="str">
        <f t="shared" si="59"/>
        <v>45</v>
      </c>
      <c r="S1229" t="s">
        <v>985</v>
      </c>
      <c r="T1229" t="s">
        <v>2204</v>
      </c>
      <c r="U1229" t="s">
        <v>4826</v>
      </c>
      <c r="V1229" t="s">
        <v>13807</v>
      </c>
      <c r="W1229" t="s">
        <v>13807</v>
      </c>
    </row>
    <row r="1230" spans="1:23" x14ac:dyDescent="0.25">
      <c r="A1230" t="s">
        <v>13808</v>
      </c>
      <c r="B1230" t="s">
        <v>13808</v>
      </c>
      <c r="C1230" t="s">
        <v>4827</v>
      </c>
      <c r="E1230" t="s">
        <v>1505</v>
      </c>
      <c r="F1230" t="s">
        <v>15297</v>
      </c>
      <c r="G1230" t="s">
        <v>15297</v>
      </c>
      <c r="H1230" t="s">
        <v>15297</v>
      </c>
      <c r="I1230" t="s">
        <v>4827</v>
      </c>
      <c r="J1230" t="s">
        <v>4827</v>
      </c>
      <c r="L1230" t="str">
        <f t="shared" si="57"/>
        <v>2.4</v>
      </c>
      <c r="M1230" t="s">
        <v>609</v>
      </c>
      <c r="N1230" t="str">
        <f t="shared" si="58"/>
        <v/>
      </c>
      <c r="P1230">
        <v>4</v>
      </c>
      <c r="Q1230">
        <v>8</v>
      </c>
      <c r="R1230" t="str">
        <f t="shared" si="59"/>
        <v/>
      </c>
      <c r="T1230" t="s">
        <v>1892</v>
      </c>
      <c r="U1230" t="s">
        <v>4828</v>
      </c>
      <c r="V1230" t="s">
        <v>13807</v>
      </c>
      <c r="W1230" t="s">
        <v>13807</v>
      </c>
    </row>
    <row r="1231" spans="1:23" x14ac:dyDescent="0.25">
      <c r="A1231" t="s">
        <v>13808</v>
      </c>
      <c r="B1231" t="s">
        <v>13808</v>
      </c>
      <c r="C1231" t="s">
        <v>4829</v>
      </c>
      <c r="E1231" t="s">
        <v>1505</v>
      </c>
      <c r="F1231" t="s">
        <v>15298</v>
      </c>
      <c r="G1231" t="s">
        <v>15298</v>
      </c>
      <c r="H1231" t="s">
        <v>15298</v>
      </c>
      <c r="I1231" t="s">
        <v>4829</v>
      </c>
      <c r="J1231" t="s">
        <v>4829</v>
      </c>
      <c r="K1231" t="s">
        <v>2518</v>
      </c>
      <c r="L1231" t="str">
        <f t="shared" si="57"/>
        <v>2.1</v>
      </c>
      <c r="M1231" t="s">
        <v>529</v>
      </c>
      <c r="N1231" t="str">
        <f t="shared" si="58"/>
        <v>4.0</v>
      </c>
      <c r="O1231" t="s">
        <v>1917</v>
      </c>
      <c r="P1231">
        <v>6</v>
      </c>
      <c r="Q1231">
        <v>12</v>
      </c>
      <c r="R1231" t="str">
        <f t="shared" si="59"/>
        <v>15</v>
      </c>
      <c r="S1231" t="s">
        <v>2002</v>
      </c>
      <c r="T1231" t="s">
        <v>2957</v>
      </c>
      <c r="U1231" t="s">
        <v>4830</v>
      </c>
      <c r="V1231" t="s">
        <v>13807</v>
      </c>
      <c r="W1231" t="s">
        <v>13807</v>
      </c>
    </row>
    <row r="1232" spans="1:23" x14ac:dyDescent="0.25">
      <c r="A1232" t="s">
        <v>13808</v>
      </c>
      <c r="B1232" t="s">
        <v>13808</v>
      </c>
      <c r="C1232" t="s">
        <v>4831</v>
      </c>
      <c r="E1232" t="s">
        <v>1505</v>
      </c>
      <c r="F1232" t="s">
        <v>15299</v>
      </c>
      <c r="G1232" t="s">
        <v>15299</v>
      </c>
      <c r="H1232" t="s">
        <v>15299</v>
      </c>
      <c r="I1232" t="s">
        <v>4831</v>
      </c>
      <c r="J1232" t="s">
        <v>4831</v>
      </c>
      <c r="K1232" t="s">
        <v>2518</v>
      </c>
      <c r="L1232" t="str">
        <f t="shared" si="57"/>
        <v>3.0</v>
      </c>
      <c r="M1232" t="s">
        <v>2017</v>
      </c>
      <c r="N1232" t="str">
        <f t="shared" si="58"/>
        <v>3.9</v>
      </c>
      <c r="O1232" t="s">
        <v>422</v>
      </c>
      <c r="P1232">
        <v>6</v>
      </c>
      <c r="Q1232">
        <v>12</v>
      </c>
      <c r="R1232" t="str">
        <f t="shared" si="59"/>
        <v/>
      </c>
      <c r="T1232" t="s">
        <v>2048</v>
      </c>
      <c r="U1232" t="s">
        <v>4832</v>
      </c>
      <c r="V1232" t="s">
        <v>13807</v>
      </c>
      <c r="W1232" t="s">
        <v>13807</v>
      </c>
    </row>
    <row r="1233" spans="1:23" x14ac:dyDescent="0.25">
      <c r="A1233" t="s">
        <v>13808</v>
      </c>
      <c r="B1233" t="s">
        <v>13808</v>
      </c>
      <c r="C1233" t="s">
        <v>4833</v>
      </c>
      <c r="E1233" t="s">
        <v>1505</v>
      </c>
      <c r="F1233" t="s">
        <v>15300</v>
      </c>
      <c r="G1233" t="s">
        <v>15300</v>
      </c>
      <c r="H1233" t="s">
        <v>15300</v>
      </c>
      <c r="I1233" t="s">
        <v>4833</v>
      </c>
      <c r="J1233" t="s">
        <v>4833</v>
      </c>
      <c r="K1233" t="s">
        <v>2518</v>
      </c>
      <c r="L1233" t="str">
        <f t="shared" si="57"/>
        <v>1.7</v>
      </c>
      <c r="M1233" t="s">
        <v>727</v>
      </c>
      <c r="N1233" t="str">
        <f t="shared" si="58"/>
        <v>4.2</v>
      </c>
      <c r="O1233" t="s">
        <v>418</v>
      </c>
      <c r="P1233">
        <v>8</v>
      </c>
      <c r="Q1233">
        <v>16</v>
      </c>
      <c r="R1233" t="str">
        <f t="shared" si="59"/>
        <v>15</v>
      </c>
      <c r="S1233" t="s">
        <v>2002</v>
      </c>
      <c r="T1233" t="s">
        <v>1876</v>
      </c>
      <c r="U1233" t="s">
        <v>4834</v>
      </c>
      <c r="V1233" t="s">
        <v>13807</v>
      </c>
      <c r="W1233" t="s">
        <v>13807</v>
      </c>
    </row>
    <row r="1234" spans="1:23" x14ac:dyDescent="0.25">
      <c r="A1234" t="s">
        <v>13808</v>
      </c>
      <c r="B1234" t="s">
        <v>13808</v>
      </c>
      <c r="C1234" t="s">
        <v>4835</v>
      </c>
      <c r="E1234" t="s">
        <v>1505</v>
      </c>
      <c r="F1234" t="s">
        <v>15301</v>
      </c>
      <c r="G1234" t="s">
        <v>15301</v>
      </c>
      <c r="H1234" t="s">
        <v>15301</v>
      </c>
      <c r="I1234" t="s">
        <v>4835</v>
      </c>
      <c r="J1234" t="s">
        <v>4835</v>
      </c>
      <c r="K1234" t="s">
        <v>2518</v>
      </c>
      <c r="L1234" t="str">
        <f t="shared" si="57"/>
        <v>2.9</v>
      </c>
      <c r="M1234" t="s">
        <v>473</v>
      </c>
      <c r="N1234" t="str">
        <f t="shared" si="58"/>
        <v>4.3</v>
      </c>
      <c r="O1234" t="s">
        <v>430</v>
      </c>
      <c r="P1234">
        <v>8</v>
      </c>
      <c r="Q1234">
        <v>16</v>
      </c>
      <c r="R1234" t="str">
        <f t="shared" si="59"/>
        <v>54</v>
      </c>
      <c r="S1234" t="s">
        <v>611</v>
      </c>
      <c r="T1234" t="s">
        <v>1918</v>
      </c>
      <c r="U1234" t="s">
        <v>4836</v>
      </c>
      <c r="V1234" t="s">
        <v>13807</v>
      </c>
      <c r="W1234" t="s">
        <v>13807</v>
      </c>
    </row>
    <row r="1235" spans="1:23" x14ac:dyDescent="0.25">
      <c r="A1235" t="s">
        <v>13808</v>
      </c>
      <c r="B1235" t="s">
        <v>13808</v>
      </c>
      <c r="C1235" t="s">
        <v>4837</v>
      </c>
      <c r="E1235" t="s">
        <v>1505</v>
      </c>
      <c r="F1235" t="s">
        <v>15302</v>
      </c>
      <c r="G1235" t="s">
        <v>15302</v>
      </c>
      <c r="H1235" t="s">
        <v>15302</v>
      </c>
      <c r="I1235" t="s">
        <v>4837</v>
      </c>
      <c r="J1235" t="s">
        <v>4837</v>
      </c>
      <c r="L1235" t="str">
        <f t="shared" si="57"/>
        <v>3.0</v>
      </c>
      <c r="M1235" t="s">
        <v>2017</v>
      </c>
      <c r="N1235" t="str">
        <f t="shared" si="58"/>
        <v>3.2</v>
      </c>
      <c r="O1235" t="s">
        <v>469</v>
      </c>
      <c r="P1235">
        <v>4</v>
      </c>
      <c r="Q1235">
        <v>4</v>
      </c>
      <c r="R1235" t="str">
        <f t="shared" si="59"/>
        <v>35</v>
      </c>
      <c r="S1235" t="s">
        <v>623</v>
      </c>
      <c r="T1235" t="s">
        <v>2796</v>
      </c>
      <c r="U1235" t="s">
        <v>4838</v>
      </c>
      <c r="V1235" t="s">
        <v>13807</v>
      </c>
      <c r="W1235" t="s">
        <v>13807</v>
      </c>
    </row>
    <row r="1236" spans="1:23" x14ac:dyDescent="0.25">
      <c r="A1236" t="s">
        <v>13808</v>
      </c>
      <c r="B1236" t="s">
        <v>13808</v>
      </c>
      <c r="C1236" t="s">
        <v>4839</v>
      </c>
      <c r="E1236" t="s">
        <v>1505</v>
      </c>
      <c r="F1236" t="s">
        <v>15303</v>
      </c>
      <c r="G1236" t="s">
        <v>15303</v>
      </c>
      <c r="H1236" t="s">
        <v>15303</v>
      </c>
      <c r="I1236" t="s">
        <v>4839</v>
      </c>
      <c r="J1236" t="s">
        <v>4839</v>
      </c>
      <c r="K1236" t="s">
        <v>4086</v>
      </c>
      <c r="L1236" t="str">
        <f t="shared" si="57"/>
        <v>2.3</v>
      </c>
      <c r="M1236" t="s">
        <v>826</v>
      </c>
      <c r="N1236" t="str">
        <f t="shared" si="58"/>
        <v>3.8</v>
      </c>
      <c r="O1236" t="s">
        <v>445</v>
      </c>
      <c r="P1236">
        <v>4</v>
      </c>
      <c r="Q1236">
        <v>8</v>
      </c>
      <c r="R1236" t="str">
        <f t="shared" si="59"/>
        <v>15</v>
      </c>
      <c r="S1236" t="s">
        <v>2002</v>
      </c>
      <c r="T1236" t="s">
        <v>1897</v>
      </c>
      <c r="U1236" t="s">
        <v>4840</v>
      </c>
      <c r="V1236" t="s">
        <v>13807</v>
      </c>
      <c r="W1236" t="s">
        <v>13807</v>
      </c>
    </row>
    <row r="1237" spans="1:23" x14ac:dyDescent="0.25">
      <c r="A1237" t="s">
        <v>13808</v>
      </c>
      <c r="B1237" t="s">
        <v>13808</v>
      </c>
      <c r="C1237" t="s">
        <v>4841</v>
      </c>
      <c r="E1237" t="s">
        <v>1505</v>
      </c>
      <c r="F1237" t="s">
        <v>15304</v>
      </c>
      <c r="G1237" t="s">
        <v>15304</v>
      </c>
      <c r="H1237" t="s">
        <v>15304</v>
      </c>
      <c r="I1237" t="s">
        <v>4841</v>
      </c>
      <c r="J1237" t="s">
        <v>4841</v>
      </c>
      <c r="L1237" t="str">
        <f t="shared" si="57"/>
        <v>1.9</v>
      </c>
      <c r="M1237" t="s">
        <v>1309</v>
      </c>
      <c r="N1237" t="str">
        <f t="shared" si="58"/>
        <v>3.8</v>
      </c>
      <c r="O1237" t="s">
        <v>445</v>
      </c>
      <c r="P1237">
        <v>8</v>
      </c>
      <c r="Q1237">
        <v>16</v>
      </c>
      <c r="R1237" t="str">
        <f t="shared" si="59"/>
        <v>15</v>
      </c>
      <c r="S1237" t="s">
        <v>2002</v>
      </c>
      <c r="T1237" t="s">
        <v>1892</v>
      </c>
      <c r="U1237" t="s">
        <v>4842</v>
      </c>
      <c r="V1237" t="s">
        <v>13807</v>
      </c>
      <c r="W1237" t="s">
        <v>13807</v>
      </c>
    </row>
    <row r="1238" spans="1:23" x14ac:dyDescent="0.25">
      <c r="A1238" t="s">
        <v>13808</v>
      </c>
      <c r="B1238" t="s">
        <v>13808</v>
      </c>
      <c r="C1238" t="s">
        <v>4843</v>
      </c>
      <c r="E1238" t="s">
        <v>1505</v>
      </c>
      <c r="F1238" t="s">
        <v>15305</v>
      </c>
      <c r="G1238" t="s">
        <v>15305</v>
      </c>
      <c r="H1238" t="s">
        <v>15305</v>
      </c>
      <c r="I1238" t="s">
        <v>4843</v>
      </c>
      <c r="J1238" t="s">
        <v>4843</v>
      </c>
      <c r="L1238" t="str">
        <f t="shared" si="57"/>
        <v>3.3</v>
      </c>
      <c r="M1238" t="s">
        <v>507</v>
      </c>
      <c r="N1238" t="str">
        <f t="shared" si="58"/>
        <v>3.8</v>
      </c>
      <c r="O1238" t="s">
        <v>445</v>
      </c>
      <c r="P1238">
        <v>8</v>
      </c>
      <c r="Q1238">
        <v>16</v>
      </c>
      <c r="R1238" t="str">
        <f t="shared" si="59"/>
        <v>45</v>
      </c>
      <c r="S1238" t="s">
        <v>985</v>
      </c>
      <c r="T1238" t="s">
        <v>3136</v>
      </c>
      <c r="U1238" t="s">
        <v>4844</v>
      </c>
      <c r="V1238" t="s">
        <v>13807</v>
      </c>
      <c r="W1238" t="s">
        <v>13807</v>
      </c>
    </row>
    <row r="1239" spans="1:23" x14ac:dyDescent="0.25">
      <c r="A1239" t="s">
        <v>13808</v>
      </c>
      <c r="B1239" t="s">
        <v>13808</v>
      </c>
      <c r="C1239" t="s">
        <v>4845</v>
      </c>
      <c r="E1239" t="s">
        <v>1505</v>
      </c>
      <c r="F1239" t="s">
        <v>15306</v>
      </c>
      <c r="G1239" t="s">
        <v>15306</v>
      </c>
      <c r="H1239" t="s">
        <v>15306</v>
      </c>
      <c r="I1239" t="s">
        <v>4845</v>
      </c>
      <c r="J1239" t="s">
        <v>4845</v>
      </c>
      <c r="K1239" t="s">
        <v>4846</v>
      </c>
      <c r="L1239" t="str">
        <f t="shared" si="57"/>
        <v>3.8</v>
      </c>
      <c r="M1239" t="s">
        <v>445</v>
      </c>
      <c r="N1239" t="str">
        <f t="shared" si="58"/>
        <v>4.0</v>
      </c>
      <c r="O1239" t="s">
        <v>1917</v>
      </c>
      <c r="P1239">
        <v>8</v>
      </c>
      <c r="Q1239">
        <v>16</v>
      </c>
      <c r="R1239" t="str">
        <f t="shared" si="59"/>
        <v>180</v>
      </c>
      <c r="S1239" t="s">
        <v>1184</v>
      </c>
      <c r="T1239" t="s">
        <v>2009</v>
      </c>
      <c r="U1239" t="s">
        <v>4847</v>
      </c>
      <c r="V1239" t="s">
        <v>13807</v>
      </c>
      <c r="W1239" t="s">
        <v>13807</v>
      </c>
    </row>
    <row r="1240" spans="1:23" x14ac:dyDescent="0.25">
      <c r="A1240" t="s">
        <v>13808</v>
      </c>
      <c r="B1240" t="s">
        <v>13808</v>
      </c>
      <c r="C1240" t="s">
        <v>4848</v>
      </c>
      <c r="E1240" t="s">
        <v>1505</v>
      </c>
      <c r="F1240" t="s">
        <v>15307</v>
      </c>
      <c r="G1240" t="s">
        <v>15307</v>
      </c>
      <c r="H1240" t="s">
        <v>15307</v>
      </c>
      <c r="I1240" t="s">
        <v>4848</v>
      </c>
      <c r="J1240" t="s">
        <v>4848</v>
      </c>
      <c r="K1240" t="s">
        <v>4846</v>
      </c>
      <c r="L1240" t="str">
        <f t="shared" si="57"/>
        <v>3.2</v>
      </c>
      <c r="M1240" t="s">
        <v>469</v>
      </c>
      <c r="N1240" t="str">
        <f t="shared" si="58"/>
        <v>3.8</v>
      </c>
      <c r="O1240" t="s">
        <v>445</v>
      </c>
      <c r="P1240">
        <v>12</v>
      </c>
      <c r="Q1240">
        <v>24</v>
      </c>
      <c r="R1240" t="str">
        <f t="shared" si="59"/>
        <v>140</v>
      </c>
      <c r="S1240" t="s">
        <v>685</v>
      </c>
      <c r="T1240" t="s">
        <v>1908</v>
      </c>
      <c r="U1240" t="s">
        <v>4849</v>
      </c>
      <c r="V1240" t="s">
        <v>13807</v>
      </c>
      <c r="W1240" t="s">
        <v>13807</v>
      </c>
    </row>
    <row r="1241" spans="1:23" x14ac:dyDescent="0.25">
      <c r="A1241" t="s">
        <v>13808</v>
      </c>
      <c r="B1241" t="s">
        <v>13808</v>
      </c>
      <c r="C1241" t="s">
        <v>4850</v>
      </c>
      <c r="E1241" t="s">
        <v>1505</v>
      </c>
      <c r="F1241" t="s">
        <v>15308</v>
      </c>
      <c r="G1241" t="s">
        <v>15308</v>
      </c>
      <c r="H1241" t="s">
        <v>15308</v>
      </c>
      <c r="I1241" t="s">
        <v>4850</v>
      </c>
      <c r="J1241" t="s">
        <v>4850</v>
      </c>
      <c r="K1241" t="s">
        <v>4846</v>
      </c>
      <c r="L1241" t="str">
        <f t="shared" si="57"/>
        <v>3.5</v>
      </c>
      <c r="M1241" t="s">
        <v>437</v>
      </c>
      <c r="N1241" t="str">
        <f t="shared" si="58"/>
        <v>4.0</v>
      </c>
      <c r="O1241" t="s">
        <v>1917</v>
      </c>
      <c r="P1241">
        <v>12</v>
      </c>
      <c r="Q1241">
        <v>24</v>
      </c>
      <c r="R1241" t="str">
        <f t="shared" si="59"/>
        <v>180</v>
      </c>
      <c r="S1241" t="s">
        <v>1184</v>
      </c>
      <c r="T1241" t="s">
        <v>2009</v>
      </c>
      <c r="U1241" t="s">
        <v>4851</v>
      </c>
      <c r="V1241" t="s">
        <v>13807</v>
      </c>
      <c r="W1241" t="s">
        <v>13807</v>
      </c>
    </row>
    <row r="1242" spans="1:23" x14ac:dyDescent="0.25">
      <c r="A1242" t="s">
        <v>13808</v>
      </c>
      <c r="B1242" t="s">
        <v>13808</v>
      </c>
      <c r="C1242" t="s">
        <v>4852</v>
      </c>
      <c r="E1242" t="s">
        <v>1505</v>
      </c>
      <c r="F1242" t="s">
        <v>15309</v>
      </c>
      <c r="G1242" t="s">
        <v>15309</v>
      </c>
      <c r="H1242" t="s">
        <v>15309</v>
      </c>
      <c r="I1242" t="s">
        <v>4852</v>
      </c>
      <c r="J1242" t="s">
        <v>4852</v>
      </c>
      <c r="K1242" t="s">
        <v>4846</v>
      </c>
      <c r="L1242" t="str">
        <f t="shared" si="57"/>
        <v>3.4</v>
      </c>
      <c r="M1242" t="s">
        <v>451</v>
      </c>
      <c r="N1242" t="str">
        <f t="shared" si="58"/>
        <v>4.0</v>
      </c>
      <c r="O1242" t="s">
        <v>1917</v>
      </c>
      <c r="P1242">
        <v>16</v>
      </c>
      <c r="Q1242">
        <v>32</v>
      </c>
      <c r="R1242" t="str">
        <f t="shared" si="59"/>
        <v>180</v>
      </c>
      <c r="S1242" t="s">
        <v>1184</v>
      </c>
      <c r="T1242" t="s">
        <v>2009</v>
      </c>
      <c r="U1242" t="s">
        <v>4853</v>
      </c>
      <c r="V1242" t="s">
        <v>13807</v>
      </c>
      <c r="W1242" t="s">
        <v>13807</v>
      </c>
    </row>
    <row r="1243" spans="1:23" x14ac:dyDescent="0.25">
      <c r="A1243" t="s">
        <v>13808</v>
      </c>
      <c r="B1243" t="s">
        <v>13808</v>
      </c>
      <c r="C1243" t="s">
        <v>4854</v>
      </c>
      <c r="E1243" t="s">
        <v>1505</v>
      </c>
      <c r="F1243" t="s">
        <v>15310</v>
      </c>
      <c r="G1243" t="s">
        <v>15310</v>
      </c>
      <c r="H1243" t="s">
        <v>15310</v>
      </c>
      <c r="I1243" t="s">
        <v>4854</v>
      </c>
      <c r="J1243" t="s">
        <v>4854</v>
      </c>
      <c r="K1243" t="s">
        <v>4846</v>
      </c>
      <c r="L1243" t="str">
        <f t="shared" si="57"/>
        <v>3.5</v>
      </c>
      <c r="M1243" t="s">
        <v>437</v>
      </c>
      <c r="N1243" t="str">
        <f t="shared" si="58"/>
        <v>4.3</v>
      </c>
      <c r="O1243" t="s">
        <v>430</v>
      </c>
      <c r="P1243">
        <v>12</v>
      </c>
      <c r="Q1243">
        <v>24</v>
      </c>
      <c r="R1243" t="str">
        <f t="shared" si="59"/>
        <v>180</v>
      </c>
      <c r="S1243" t="s">
        <v>1184</v>
      </c>
      <c r="T1243" t="s">
        <v>2123</v>
      </c>
      <c r="U1243" t="s">
        <v>4855</v>
      </c>
      <c r="V1243" t="s">
        <v>13807</v>
      </c>
      <c r="W1243" t="s">
        <v>13807</v>
      </c>
    </row>
    <row r="1244" spans="1:23" x14ac:dyDescent="0.25">
      <c r="A1244" t="s">
        <v>13808</v>
      </c>
      <c r="B1244" t="s">
        <v>13808</v>
      </c>
      <c r="C1244" t="s">
        <v>4856</v>
      </c>
      <c r="E1244" t="s">
        <v>1505</v>
      </c>
      <c r="F1244" t="s">
        <v>15311</v>
      </c>
      <c r="G1244" t="s">
        <v>15311</v>
      </c>
      <c r="H1244" t="s">
        <v>15311</v>
      </c>
      <c r="I1244" t="s">
        <v>4856</v>
      </c>
      <c r="J1244" t="s">
        <v>4856</v>
      </c>
      <c r="K1244" t="s">
        <v>4846</v>
      </c>
      <c r="L1244" t="str">
        <f t="shared" si="57"/>
        <v>3.5</v>
      </c>
      <c r="M1244" t="s">
        <v>437</v>
      </c>
      <c r="N1244" t="str">
        <f t="shared" si="58"/>
        <v>4.4</v>
      </c>
      <c r="O1244" t="s">
        <v>438</v>
      </c>
      <c r="P1244">
        <v>16</v>
      </c>
      <c r="Q1244">
        <v>32</v>
      </c>
      <c r="R1244" t="str">
        <f t="shared" si="59"/>
        <v>180</v>
      </c>
      <c r="S1244" t="s">
        <v>1184</v>
      </c>
      <c r="T1244" t="s">
        <v>2204</v>
      </c>
      <c r="U1244" t="s">
        <v>4857</v>
      </c>
      <c r="V1244" t="s">
        <v>13807</v>
      </c>
      <c r="W1244" t="s">
        <v>13807</v>
      </c>
    </row>
    <row r="1245" spans="1:23" x14ac:dyDescent="0.25">
      <c r="A1245" t="s">
        <v>13808</v>
      </c>
      <c r="B1245" t="s">
        <v>13808</v>
      </c>
      <c r="C1245" t="s">
        <v>4858</v>
      </c>
      <c r="E1245" t="s">
        <v>1505</v>
      </c>
      <c r="F1245" t="s">
        <v>15312</v>
      </c>
      <c r="G1245" t="s">
        <v>15312</v>
      </c>
      <c r="H1245" t="s">
        <v>15312</v>
      </c>
      <c r="I1245" t="s">
        <v>4858</v>
      </c>
      <c r="J1245" t="s">
        <v>4858</v>
      </c>
      <c r="K1245" t="s">
        <v>4846</v>
      </c>
      <c r="L1245" t="str">
        <f t="shared" si="57"/>
        <v>3.0</v>
      </c>
      <c r="M1245" t="s">
        <v>2017</v>
      </c>
      <c r="N1245" t="str">
        <f t="shared" si="58"/>
        <v>4.2</v>
      </c>
      <c r="O1245" t="s">
        <v>418</v>
      </c>
      <c r="P1245">
        <v>24</v>
      </c>
      <c r="Q1245">
        <v>48</v>
      </c>
      <c r="R1245" t="str">
        <f t="shared" si="59"/>
        <v>250</v>
      </c>
      <c r="S1245" t="s">
        <v>752</v>
      </c>
      <c r="T1245" t="s">
        <v>2123</v>
      </c>
      <c r="U1245" t="s">
        <v>4859</v>
      </c>
      <c r="V1245" t="s">
        <v>13807</v>
      </c>
      <c r="W1245" t="s">
        <v>13807</v>
      </c>
    </row>
    <row r="1246" spans="1:23" x14ac:dyDescent="0.25">
      <c r="A1246" t="s">
        <v>13808</v>
      </c>
      <c r="B1246" t="s">
        <v>13808</v>
      </c>
      <c r="C1246" t="s">
        <v>4860</v>
      </c>
      <c r="E1246" t="s">
        <v>1505</v>
      </c>
      <c r="F1246" t="s">
        <v>15313</v>
      </c>
      <c r="G1246" t="s">
        <v>15313</v>
      </c>
      <c r="H1246" t="s">
        <v>15313</v>
      </c>
      <c r="I1246" t="s">
        <v>4860</v>
      </c>
      <c r="J1246" t="s">
        <v>4860</v>
      </c>
      <c r="K1246" t="s">
        <v>4846</v>
      </c>
      <c r="L1246" t="str">
        <f t="shared" si="57"/>
        <v>3.0</v>
      </c>
      <c r="M1246" t="s">
        <v>2017</v>
      </c>
      <c r="N1246" t="str">
        <f t="shared" si="58"/>
        <v>4.2</v>
      </c>
      <c r="O1246" t="s">
        <v>418</v>
      </c>
      <c r="P1246">
        <v>32</v>
      </c>
      <c r="Q1246">
        <v>64</v>
      </c>
      <c r="R1246" t="str">
        <f t="shared" si="59"/>
        <v>250</v>
      </c>
      <c r="S1246" t="s">
        <v>752</v>
      </c>
      <c r="T1246" t="s">
        <v>2204</v>
      </c>
      <c r="U1246" t="s">
        <v>4861</v>
      </c>
      <c r="V1246" t="s">
        <v>13807</v>
      </c>
      <c r="W1246" t="s">
        <v>13807</v>
      </c>
    </row>
    <row r="1247" spans="1:23" x14ac:dyDescent="0.25">
      <c r="A1247" t="s">
        <v>13808</v>
      </c>
      <c r="B1247" t="s">
        <v>13808</v>
      </c>
      <c r="C1247" t="s">
        <v>4862</v>
      </c>
      <c r="E1247" t="s">
        <v>1505</v>
      </c>
      <c r="F1247" t="s">
        <v>15314</v>
      </c>
      <c r="G1247" t="s">
        <v>15314</v>
      </c>
      <c r="H1247" t="s">
        <v>15314</v>
      </c>
      <c r="I1247" t="s">
        <v>4862</v>
      </c>
      <c r="J1247" t="s">
        <v>4862</v>
      </c>
      <c r="K1247" t="s">
        <v>4863</v>
      </c>
      <c r="L1247" t="str">
        <f t="shared" si="57"/>
        <v>3.4</v>
      </c>
      <c r="M1247" t="s">
        <v>451</v>
      </c>
      <c r="N1247" t="str">
        <f t="shared" si="58"/>
        <v>4.2</v>
      </c>
      <c r="O1247" t="s">
        <v>418</v>
      </c>
      <c r="P1247">
        <v>32</v>
      </c>
      <c r="Q1247">
        <v>64</v>
      </c>
      <c r="R1247" t="str">
        <f t="shared" si="59"/>
        <v>250</v>
      </c>
      <c r="S1247" t="s">
        <v>752</v>
      </c>
      <c r="T1247" t="s">
        <v>2123</v>
      </c>
      <c r="U1247" t="s">
        <v>4864</v>
      </c>
      <c r="V1247" t="s">
        <v>13807</v>
      </c>
      <c r="W1247" t="s">
        <v>13807</v>
      </c>
    </row>
    <row r="1248" spans="1:23" x14ac:dyDescent="0.25">
      <c r="A1248" t="s">
        <v>13808</v>
      </c>
      <c r="B1248" t="s">
        <v>13808</v>
      </c>
      <c r="C1248" t="s">
        <v>4865</v>
      </c>
      <c r="E1248" t="s">
        <v>1505</v>
      </c>
      <c r="F1248" t="s">
        <v>15315</v>
      </c>
      <c r="G1248" t="s">
        <v>15315</v>
      </c>
      <c r="H1248" t="s">
        <v>15315</v>
      </c>
      <c r="I1248" t="s">
        <v>4865</v>
      </c>
      <c r="J1248" t="s">
        <v>4865</v>
      </c>
      <c r="K1248" t="s">
        <v>4866</v>
      </c>
      <c r="L1248" t="str">
        <f t="shared" si="57"/>
        <v>3.8</v>
      </c>
      <c r="M1248" t="s">
        <v>445</v>
      </c>
      <c r="N1248" t="str">
        <f t="shared" si="58"/>
        <v>4.5</v>
      </c>
      <c r="O1248" t="s">
        <v>440</v>
      </c>
      <c r="P1248">
        <v>24</v>
      </c>
      <c r="Q1248">
        <v>48</v>
      </c>
      <c r="R1248" t="str">
        <f t="shared" si="59"/>
        <v>280</v>
      </c>
      <c r="S1248" t="s">
        <v>474</v>
      </c>
      <c r="T1248" t="s">
        <v>2209</v>
      </c>
      <c r="U1248" t="s">
        <v>4867</v>
      </c>
      <c r="V1248" t="s">
        <v>13807</v>
      </c>
      <c r="W1248" t="s">
        <v>13807</v>
      </c>
    </row>
    <row r="1249" spans="1:23" x14ac:dyDescent="0.25">
      <c r="A1249" t="s">
        <v>13808</v>
      </c>
      <c r="B1249" t="s">
        <v>13808</v>
      </c>
      <c r="C1249" t="s">
        <v>4868</v>
      </c>
      <c r="E1249" t="s">
        <v>1505</v>
      </c>
      <c r="F1249" t="s">
        <v>15316</v>
      </c>
      <c r="G1249" t="s">
        <v>15316</v>
      </c>
      <c r="H1249" t="s">
        <v>15316</v>
      </c>
      <c r="I1249" t="s">
        <v>4868</v>
      </c>
      <c r="J1249" t="s">
        <v>4868</v>
      </c>
      <c r="K1249" t="s">
        <v>4866</v>
      </c>
      <c r="L1249" t="str">
        <f t="shared" si="57"/>
        <v>3.7</v>
      </c>
      <c r="M1249" t="s">
        <v>442</v>
      </c>
      <c r="N1249" t="str">
        <f t="shared" si="58"/>
        <v>4.5</v>
      </c>
      <c r="O1249" t="s">
        <v>440</v>
      </c>
      <c r="P1249">
        <v>32</v>
      </c>
      <c r="Q1249">
        <v>64</v>
      </c>
      <c r="R1249" t="str">
        <f t="shared" si="59"/>
        <v>280</v>
      </c>
      <c r="S1249" t="s">
        <v>474</v>
      </c>
      <c r="T1249" t="s">
        <v>2209</v>
      </c>
      <c r="U1249" t="s">
        <v>4869</v>
      </c>
      <c r="V1249" t="s">
        <v>13807</v>
      </c>
      <c r="W1249" t="s">
        <v>13807</v>
      </c>
    </row>
    <row r="1250" spans="1:23" x14ac:dyDescent="0.25">
      <c r="A1250" t="s">
        <v>13808</v>
      </c>
      <c r="B1250" t="s">
        <v>13808</v>
      </c>
      <c r="C1250" t="s">
        <v>4870</v>
      </c>
      <c r="E1250" t="s">
        <v>1505</v>
      </c>
      <c r="F1250" t="s">
        <v>15317</v>
      </c>
      <c r="G1250" t="s">
        <v>15317</v>
      </c>
      <c r="H1250" t="s">
        <v>15317</v>
      </c>
      <c r="I1250" t="s">
        <v>4870</v>
      </c>
      <c r="J1250" t="s">
        <v>4870</v>
      </c>
      <c r="K1250" t="s">
        <v>4866</v>
      </c>
      <c r="L1250" t="str">
        <f t="shared" si="57"/>
        <v>2.9</v>
      </c>
      <c r="M1250" t="s">
        <v>473</v>
      </c>
      <c r="N1250" t="str">
        <f t="shared" si="58"/>
        <v>4.3</v>
      </c>
      <c r="O1250" t="s">
        <v>430</v>
      </c>
      <c r="P1250">
        <v>64</v>
      </c>
      <c r="Q1250">
        <v>128</v>
      </c>
      <c r="R1250" t="str">
        <f t="shared" si="59"/>
        <v>280</v>
      </c>
      <c r="S1250" t="s">
        <v>474</v>
      </c>
      <c r="T1250" t="s">
        <v>2929</v>
      </c>
      <c r="U1250" t="s">
        <v>4871</v>
      </c>
      <c r="V1250" t="s">
        <v>13807</v>
      </c>
      <c r="W1250" t="s">
        <v>13807</v>
      </c>
    </row>
    <row r="1251" spans="1:23" x14ac:dyDescent="0.25">
      <c r="A1251" t="s">
        <v>13808</v>
      </c>
      <c r="B1251" t="s">
        <v>13808</v>
      </c>
      <c r="C1251" t="s">
        <v>4872</v>
      </c>
      <c r="E1251" t="s">
        <v>1505</v>
      </c>
      <c r="F1251" t="s">
        <v>15318</v>
      </c>
      <c r="G1251" t="s">
        <v>15318</v>
      </c>
      <c r="H1251" t="s">
        <v>15318</v>
      </c>
      <c r="I1251" t="s">
        <v>4872</v>
      </c>
      <c r="J1251" t="s">
        <v>4872</v>
      </c>
      <c r="K1251" t="s">
        <v>4873</v>
      </c>
      <c r="L1251" t="str">
        <f t="shared" si="57"/>
        <v>4.2</v>
      </c>
      <c r="M1251" t="s">
        <v>418</v>
      </c>
      <c r="N1251" t="str">
        <f t="shared" si="58"/>
        <v>5.3</v>
      </c>
      <c r="O1251" t="s">
        <v>434</v>
      </c>
      <c r="P1251">
        <v>24</v>
      </c>
      <c r="Q1251">
        <v>48</v>
      </c>
      <c r="R1251" t="str">
        <f t="shared" si="59"/>
        <v>350</v>
      </c>
      <c r="S1251" t="s">
        <v>4874</v>
      </c>
      <c r="T1251" t="s">
        <v>2796</v>
      </c>
      <c r="U1251" t="s">
        <v>4875</v>
      </c>
      <c r="V1251" t="s">
        <v>13807</v>
      </c>
      <c r="W1251" t="s">
        <v>13807</v>
      </c>
    </row>
    <row r="1252" spans="1:23" x14ac:dyDescent="0.25">
      <c r="A1252" t="s">
        <v>13808</v>
      </c>
      <c r="B1252" t="s">
        <v>13808</v>
      </c>
      <c r="C1252" t="s">
        <v>4876</v>
      </c>
      <c r="E1252" t="s">
        <v>1505</v>
      </c>
      <c r="F1252" t="s">
        <v>15319</v>
      </c>
      <c r="G1252" t="s">
        <v>15319</v>
      </c>
      <c r="H1252" t="s">
        <v>15319</v>
      </c>
      <c r="I1252" t="s">
        <v>4876</v>
      </c>
      <c r="J1252" t="s">
        <v>4876</v>
      </c>
      <c r="K1252" t="s">
        <v>4873</v>
      </c>
      <c r="L1252" t="str">
        <f t="shared" si="57"/>
        <v>4.0</v>
      </c>
      <c r="M1252" t="s">
        <v>1917</v>
      </c>
      <c r="N1252" t="str">
        <f t="shared" si="58"/>
        <v>5.3</v>
      </c>
      <c r="O1252" t="s">
        <v>434</v>
      </c>
      <c r="P1252">
        <v>32</v>
      </c>
      <c r="Q1252">
        <v>64</v>
      </c>
      <c r="R1252" t="str">
        <f t="shared" si="59"/>
        <v>350</v>
      </c>
      <c r="S1252" t="s">
        <v>4874</v>
      </c>
      <c r="T1252" t="s">
        <v>2796</v>
      </c>
      <c r="U1252" t="s">
        <v>4877</v>
      </c>
      <c r="V1252" t="s">
        <v>13807</v>
      </c>
      <c r="W1252" t="s">
        <v>13807</v>
      </c>
    </row>
    <row r="1253" spans="1:23" x14ac:dyDescent="0.25">
      <c r="A1253" t="s">
        <v>13808</v>
      </c>
      <c r="B1253" t="s">
        <v>13808</v>
      </c>
      <c r="C1253" t="s">
        <v>4878</v>
      </c>
      <c r="E1253" t="s">
        <v>1505</v>
      </c>
      <c r="F1253" t="s">
        <v>15320</v>
      </c>
      <c r="G1253" t="s">
        <v>15320</v>
      </c>
      <c r="H1253" t="s">
        <v>15320</v>
      </c>
      <c r="I1253" t="s">
        <v>4878</v>
      </c>
      <c r="J1253" t="s">
        <v>4878</v>
      </c>
      <c r="K1253" t="s">
        <v>4873</v>
      </c>
      <c r="L1253" t="str">
        <f t="shared" si="57"/>
        <v>3.2</v>
      </c>
      <c r="M1253" t="s">
        <v>469</v>
      </c>
      <c r="N1253" t="str">
        <f t="shared" si="58"/>
        <v>5.1</v>
      </c>
      <c r="O1253" t="s">
        <v>476</v>
      </c>
      <c r="P1253">
        <v>64</v>
      </c>
      <c r="Q1253">
        <v>128</v>
      </c>
      <c r="R1253" t="str">
        <f t="shared" si="59"/>
        <v>350</v>
      </c>
      <c r="S1253" t="s">
        <v>4874</v>
      </c>
      <c r="T1253" t="s">
        <v>2796</v>
      </c>
      <c r="U1253" t="s">
        <v>4879</v>
      </c>
      <c r="V1253" t="s">
        <v>13807</v>
      </c>
      <c r="W1253" t="s">
        <v>13807</v>
      </c>
    </row>
    <row r="1254" spans="1:23" x14ac:dyDescent="0.25">
      <c r="A1254" t="s">
        <v>13808</v>
      </c>
      <c r="B1254" t="s">
        <v>13808</v>
      </c>
      <c r="C1254" t="s">
        <v>4880</v>
      </c>
      <c r="E1254" t="s">
        <v>1505</v>
      </c>
      <c r="F1254" t="s">
        <v>15321</v>
      </c>
      <c r="G1254" t="s">
        <v>15322</v>
      </c>
      <c r="H1254" t="s">
        <v>15322</v>
      </c>
      <c r="I1254" t="s">
        <v>4880</v>
      </c>
      <c r="J1254" t="s">
        <v>4880</v>
      </c>
      <c r="K1254" t="s">
        <v>4873</v>
      </c>
      <c r="L1254" t="str">
        <f t="shared" si="57"/>
        <v>4.2</v>
      </c>
      <c r="M1254" t="s">
        <v>418</v>
      </c>
      <c r="N1254" t="str">
        <f t="shared" si="58"/>
        <v>5.3</v>
      </c>
      <c r="O1254" t="s">
        <v>434</v>
      </c>
      <c r="P1254">
        <v>24</v>
      </c>
      <c r="Q1254">
        <v>48</v>
      </c>
      <c r="R1254" t="str">
        <f t="shared" si="59"/>
        <v>350</v>
      </c>
      <c r="S1254" t="s">
        <v>4874</v>
      </c>
      <c r="T1254" t="s">
        <v>1967</v>
      </c>
      <c r="U1254" t="s">
        <v>4881</v>
      </c>
      <c r="V1254" t="s">
        <v>13807</v>
      </c>
      <c r="W1254" t="s">
        <v>13807</v>
      </c>
    </row>
    <row r="1255" spans="1:23" x14ac:dyDescent="0.25">
      <c r="A1255" t="s">
        <v>13808</v>
      </c>
      <c r="B1255" t="s">
        <v>13808</v>
      </c>
      <c r="C1255" t="s">
        <v>4882</v>
      </c>
      <c r="E1255" t="s">
        <v>1505</v>
      </c>
      <c r="F1255" t="s">
        <v>15323</v>
      </c>
      <c r="G1255" t="s">
        <v>15323</v>
      </c>
      <c r="H1255" t="s">
        <v>15323</v>
      </c>
      <c r="I1255" t="s">
        <v>4882</v>
      </c>
      <c r="J1255" t="s">
        <v>4882</v>
      </c>
      <c r="K1255" t="s">
        <v>4873</v>
      </c>
      <c r="L1255" t="str">
        <f t="shared" si="57"/>
        <v>4.0</v>
      </c>
      <c r="M1255" t="s">
        <v>1917</v>
      </c>
      <c r="N1255" t="str">
        <f t="shared" si="58"/>
        <v>5.4</v>
      </c>
      <c r="O1255" t="s">
        <v>423</v>
      </c>
      <c r="P1255">
        <v>32</v>
      </c>
      <c r="Q1255">
        <v>64</v>
      </c>
      <c r="R1255" t="str">
        <f t="shared" si="59"/>
        <v>350</v>
      </c>
      <c r="S1255" t="s">
        <v>4874</v>
      </c>
      <c r="T1255" t="s">
        <v>1967</v>
      </c>
      <c r="U1255" t="s">
        <v>4883</v>
      </c>
      <c r="V1255" t="s">
        <v>13807</v>
      </c>
      <c r="W1255" t="s">
        <v>13807</v>
      </c>
    </row>
    <row r="1256" spans="1:23" x14ac:dyDescent="0.25">
      <c r="A1256" t="s">
        <v>13808</v>
      </c>
      <c r="B1256" t="s">
        <v>13808</v>
      </c>
      <c r="C1256" t="s">
        <v>4884</v>
      </c>
      <c r="E1256" t="s">
        <v>1505</v>
      </c>
      <c r="F1256" t="s">
        <v>15324</v>
      </c>
      <c r="G1256" t="s">
        <v>15324</v>
      </c>
      <c r="H1256" t="s">
        <v>15324</v>
      </c>
      <c r="I1256" t="s">
        <v>4884</v>
      </c>
      <c r="J1256" t="s">
        <v>4884</v>
      </c>
      <c r="K1256" t="s">
        <v>4873</v>
      </c>
      <c r="L1256" t="str">
        <f t="shared" si="57"/>
        <v>3.2</v>
      </c>
      <c r="M1256" t="s">
        <v>469</v>
      </c>
      <c r="N1256" t="str">
        <f t="shared" si="58"/>
        <v>5.4</v>
      </c>
      <c r="O1256" t="s">
        <v>423</v>
      </c>
      <c r="P1256">
        <v>64</v>
      </c>
      <c r="Q1256">
        <v>128</v>
      </c>
      <c r="R1256" t="str">
        <f t="shared" si="59"/>
        <v>350</v>
      </c>
      <c r="S1256" t="s">
        <v>4874</v>
      </c>
      <c r="T1256" t="s">
        <v>2977</v>
      </c>
      <c r="U1256" t="s">
        <v>4885</v>
      </c>
      <c r="V1256" t="s">
        <v>13807</v>
      </c>
      <c r="W1256" t="s">
        <v>13807</v>
      </c>
    </row>
    <row r="1257" spans="1:23" x14ac:dyDescent="0.25">
      <c r="A1257" t="s">
        <v>13808</v>
      </c>
      <c r="B1257" t="s">
        <v>13808</v>
      </c>
      <c r="C1257" t="s">
        <v>4886</v>
      </c>
      <c r="E1257" t="s">
        <v>1505</v>
      </c>
      <c r="F1257" t="s">
        <v>15325</v>
      </c>
      <c r="G1257" t="s">
        <v>15325</v>
      </c>
      <c r="H1257" t="s">
        <v>15325</v>
      </c>
      <c r="I1257" t="s">
        <v>4886</v>
      </c>
      <c r="J1257" t="s">
        <v>4886</v>
      </c>
      <c r="K1257" t="s">
        <v>4887</v>
      </c>
      <c r="L1257" t="str">
        <f t="shared" si="57"/>
        <v>4.0</v>
      </c>
      <c r="M1257" t="s">
        <v>1917</v>
      </c>
      <c r="N1257" t="str">
        <f t="shared" si="58"/>
        <v>4.3</v>
      </c>
      <c r="O1257" t="s">
        <v>430</v>
      </c>
      <c r="P1257">
        <v>12</v>
      </c>
      <c r="Q1257">
        <v>24</v>
      </c>
      <c r="R1257" t="str">
        <f t="shared" si="59"/>
        <v>280</v>
      </c>
      <c r="S1257" t="s">
        <v>474</v>
      </c>
      <c r="T1257" t="s">
        <v>1911</v>
      </c>
      <c r="U1257" t="s">
        <v>4888</v>
      </c>
      <c r="V1257" t="s">
        <v>13807</v>
      </c>
      <c r="W1257" t="s">
        <v>13807</v>
      </c>
    </row>
    <row r="1258" spans="1:23" x14ac:dyDescent="0.25">
      <c r="A1258" t="s">
        <v>13808</v>
      </c>
      <c r="B1258" t="s">
        <v>13808</v>
      </c>
      <c r="C1258" t="s">
        <v>4889</v>
      </c>
      <c r="E1258" t="s">
        <v>1505</v>
      </c>
      <c r="F1258" t="s">
        <v>15326</v>
      </c>
      <c r="G1258" t="s">
        <v>15326</v>
      </c>
      <c r="H1258" t="s">
        <v>15326</v>
      </c>
      <c r="I1258" t="s">
        <v>4889</v>
      </c>
      <c r="J1258" t="s">
        <v>4889</v>
      </c>
      <c r="K1258" t="s">
        <v>4887</v>
      </c>
      <c r="L1258" t="str">
        <f t="shared" si="57"/>
        <v>3.9</v>
      </c>
      <c r="M1258" t="s">
        <v>422</v>
      </c>
      <c r="N1258" t="str">
        <f t="shared" si="58"/>
        <v>4.3</v>
      </c>
      <c r="O1258" t="s">
        <v>430</v>
      </c>
      <c r="P1258">
        <v>16</v>
      </c>
      <c r="Q1258">
        <v>32</v>
      </c>
      <c r="R1258" t="str">
        <f t="shared" si="59"/>
        <v>280</v>
      </c>
      <c r="S1258" t="s">
        <v>474</v>
      </c>
      <c r="T1258" t="s">
        <v>1911</v>
      </c>
      <c r="U1258" t="s">
        <v>4890</v>
      </c>
      <c r="V1258" t="s">
        <v>13807</v>
      </c>
      <c r="W1258" t="s">
        <v>13807</v>
      </c>
    </row>
    <row r="1259" spans="1:23" x14ac:dyDescent="0.25">
      <c r="A1259" t="s">
        <v>13808</v>
      </c>
      <c r="B1259" t="s">
        <v>13808</v>
      </c>
      <c r="C1259" t="s">
        <v>4891</v>
      </c>
      <c r="E1259" t="s">
        <v>1505</v>
      </c>
      <c r="F1259" t="s">
        <v>15327</v>
      </c>
      <c r="G1259" t="s">
        <v>15327</v>
      </c>
      <c r="H1259" t="s">
        <v>15327</v>
      </c>
      <c r="I1259" t="s">
        <v>4891</v>
      </c>
      <c r="J1259" t="s">
        <v>4891</v>
      </c>
      <c r="K1259" t="s">
        <v>4887</v>
      </c>
      <c r="L1259" t="str">
        <f t="shared" si="57"/>
        <v>3.5</v>
      </c>
      <c r="M1259" t="s">
        <v>437</v>
      </c>
      <c r="N1259" t="str">
        <f t="shared" si="58"/>
        <v>4.2</v>
      </c>
      <c r="O1259" t="s">
        <v>418</v>
      </c>
      <c r="P1259">
        <v>32</v>
      </c>
      <c r="Q1259">
        <v>64</v>
      </c>
      <c r="R1259" t="str">
        <f t="shared" si="59"/>
        <v>280</v>
      </c>
      <c r="S1259" t="s">
        <v>474</v>
      </c>
      <c r="T1259" t="s">
        <v>2700</v>
      </c>
      <c r="U1259" t="s">
        <v>4892</v>
      </c>
      <c r="V1259" t="s">
        <v>13807</v>
      </c>
      <c r="W1259" t="s">
        <v>13807</v>
      </c>
    </row>
    <row r="1260" spans="1:23" x14ac:dyDescent="0.25">
      <c r="A1260" t="s">
        <v>13808</v>
      </c>
      <c r="B1260" t="s">
        <v>13808</v>
      </c>
      <c r="C1260" t="s">
        <v>4893</v>
      </c>
      <c r="E1260" t="s">
        <v>1505</v>
      </c>
      <c r="F1260" t="s">
        <v>15328</v>
      </c>
      <c r="G1260" t="s">
        <v>15328</v>
      </c>
      <c r="H1260" t="s">
        <v>15328</v>
      </c>
      <c r="I1260" t="s">
        <v>4893</v>
      </c>
      <c r="J1260" t="s">
        <v>4893</v>
      </c>
      <c r="K1260" t="s">
        <v>4887</v>
      </c>
      <c r="L1260" t="str">
        <f t="shared" si="57"/>
        <v>2.7</v>
      </c>
      <c r="M1260" t="s">
        <v>758</v>
      </c>
      <c r="N1260" t="str">
        <f t="shared" si="58"/>
        <v>4.2</v>
      </c>
      <c r="O1260" t="s">
        <v>418</v>
      </c>
      <c r="P1260">
        <v>64</v>
      </c>
      <c r="Q1260">
        <v>128</v>
      </c>
      <c r="R1260" t="str">
        <f t="shared" si="59"/>
        <v>280</v>
      </c>
      <c r="S1260" t="s">
        <v>474</v>
      </c>
      <c r="T1260" t="s">
        <v>1911</v>
      </c>
      <c r="U1260" t="s">
        <v>4894</v>
      </c>
      <c r="V1260" t="s">
        <v>13807</v>
      </c>
      <c r="W1260" t="s">
        <v>13807</v>
      </c>
    </row>
    <row r="1261" spans="1:23" x14ac:dyDescent="0.25">
      <c r="A1261" t="s">
        <v>13808</v>
      </c>
      <c r="B1261" t="s">
        <v>13808</v>
      </c>
      <c r="C1261" t="s">
        <v>4895</v>
      </c>
      <c r="E1261" t="s">
        <v>1505</v>
      </c>
      <c r="F1261" t="s">
        <v>15329</v>
      </c>
      <c r="G1261" t="s">
        <v>15329</v>
      </c>
      <c r="H1261" t="s">
        <v>15329</v>
      </c>
      <c r="I1261" t="s">
        <v>4895</v>
      </c>
      <c r="J1261" t="s">
        <v>4895</v>
      </c>
      <c r="K1261" t="s">
        <v>4887</v>
      </c>
      <c r="L1261" t="str">
        <f t="shared" si="57"/>
        <v>4.1</v>
      </c>
      <c r="M1261" t="s">
        <v>494</v>
      </c>
      <c r="N1261" t="str">
        <f t="shared" si="58"/>
        <v>4.5</v>
      </c>
      <c r="O1261" t="s">
        <v>440</v>
      </c>
      <c r="P1261">
        <v>12</v>
      </c>
      <c r="Q1261">
        <v>24</v>
      </c>
      <c r="R1261" t="str">
        <f t="shared" si="59"/>
        <v>280</v>
      </c>
      <c r="S1261" t="s">
        <v>474</v>
      </c>
      <c r="T1261" t="s">
        <v>2513</v>
      </c>
      <c r="U1261" t="s">
        <v>4896</v>
      </c>
      <c r="V1261" t="s">
        <v>13807</v>
      </c>
      <c r="W1261" t="s">
        <v>13807</v>
      </c>
    </row>
    <row r="1262" spans="1:23" x14ac:dyDescent="0.25">
      <c r="A1262" t="s">
        <v>13808</v>
      </c>
      <c r="B1262" t="s">
        <v>13808</v>
      </c>
      <c r="C1262" t="s">
        <v>4897</v>
      </c>
      <c r="E1262" t="s">
        <v>1505</v>
      </c>
      <c r="F1262" t="s">
        <v>15330</v>
      </c>
      <c r="G1262" t="s">
        <v>15330</v>
      </c>
      <c r="H1262" t="s">
        <v>15330</v>
      </c>
      <c r="I1262" t="s">
        <v>4897</v>
      </c>
      <c r="J1262" t="s">
        <v>4897</v>
      </c>
      <c r="K1262" t="s">
        <v>4887</v>
      </c>
      <c r="L1262" t="str">
        <f t="shared" si="57"/>
        <v>4.0</v>
      </c>
      <c r="M1262" t="s">
        <v>1917</v>
      </c>
      <c r="N1262" t="str">
        <f t="shared" si="58"/>
        <v>4.5</v>
      </c>
      <c r="O1262" t="s">
        <v>440</v>
      </c>
      <c r="P1262">
        <v>16</v>
      </c>
      <c r="Q1262">
        <v>32</v>
      </c>
      <c r="R1262" t="str">
        <f t="shared" si="59"/>
        <v>280</v>
      </c>
      <c r="S1262" t="s">
        <v>474</v>
      </c>
      <c r="T1262" t="s">
        <v>2513</v>
      </c>
      <c r="U1262" t="s">
        <v>4898</v>
      </c>
      <c r="V1262" t="s">
        <v>13807</v>
      </c>
      <c r="W1262" t="s">
        <v>13807</v>
      </c>
    </row>
    <row r="1263" spans="1:23" x14ac:dyDescent="0.25">
      <c r="A1263" t="s">
        <v>13808</v>
      </c>
      <c r="B1263" t="s">
        <v>13808</v>
      </c>
      <c r="C1263" t="s">
        <v>4899</v>
      </c>
      <c r="E1263" t="s">
        <v>1505</v>
      </c>
      <c r="F1263" t="s">
        <v>15331</v>
      </c>
      <c r="G1263" t="s">
        <v>15331</v>
      </c>
      <c r="H1263" t="s">
        <v>15331</v>
      </c>
      <c r="I1263" t="s">
        <v>4899</v>
      </c>
      <c r="J1263" t="s">
        <v>4899</v>
      </c>
      <c r="K1263" t="s">
        <v>4887</v>
      </c>
      <c r="L1263" t="str">
        <f t="shared" si="57"/>
        <v>3.8</v>
      </c>
      <c r="M1263" t="s">
        <v>445</v>
      </c>
      <c r="N1263" t="str">
        <f t="shared" si="58"/>
        <v>4.5</v>
      </c>
      <c r="O1263" t="s">
        <v>440</v>
      </c>
      <c r="P1263">
        <v>24</v>
      </c>
      <c r="Q1263">
        <v>48</v>
      </c>
      <c r="R1263" t="str">
        <f t="shared" si="59"/>
        <v>280</v>
      </c>
      <c r="S1263" t="s">
        <v>474</v>
      </c>
      <c r="T1263" t="s">
        <v>2513</v>
      </c>
      <c r="U1263" t="s">
        <v>4900</v>
      </c>
      <c r="V1263" t="s">
        <v>13807</v>
      </c>
      <c r="W1263" t="s">
        <v>13807</v>
      </c>
    </row>
    <row r="1264" spans="1:23" x14ac:dyDescent="0.25">
      <c r="A1264" t="s">
        <v>13808</v>
      </c>
      <c r="B1264" t="s">
        <v>13808</v>
      </c>
      <c r="C1264" t="s">
        <v>4901</v>
      </c>
      <c r="E1264" t="s">
        <v>1505</v>
      </c>
      <c r="F1264" t="s">
        <v>15332</v>
      </c>
      <c r="G1264" t="s">
        <v>15332</v>
      </c>
      <c r="H1264" t="s">
        <v>15332</v>
      </c>
      <c r="I1264" t="s">
        <v>4901</v>
      </c>
      <c r="J1264" t="s">
        <v>4901</v>
      </c>
      <c r="K1264" t="s">
        <v>4887</v>
      </c>
      <c r="L1264" t="str">
        <f t="shared" si="57"/>
        <v>3.6</v>
      </c>
      <c r="M1264" t="s">
        <v>426</v>
      </c>
      <c r="N1264" t="str">
        <f t="shared" si="58"/>
        <v>4.5</v>
      </c>
      <c r="O1264" t="s">
        <v>440</v>
      </c>
      <c r="P1264">
        <v>32</v>
      </c>
      <c r="Q1264">
        <v>64</v>
      </c>
      <c r="R1264" t="str">
        <f t="shared" si="59"/>
        <v>280</v>
      </c>
      <c r="S1264" t="s">
        <v>474</v>
      </c>
      <c r="T1264" t="s">
        <v>2513</v>
      </c>
      <c r="U1264" t="s">
        <v>4902</v>
      </c>
      <c r="V1264" t="s">
        <v>13807</v>
      </c>
      <c r="W1264" t="s">
        <v>13807</v>
      </c>
    </row>
    <row r="1265" spans="1:23" x14ac:dyDescent="0.25">
      <c r="A1265" t="s">
        <v>13808</v>
      </c>
      <c r="B1265" t="s">
        <v>13808</v>
      </c>
      <c r="C1265" t="s">
        <v>4903</v>
      </c>
      <c r="E1265" t="s">
        <v>1505</v>
      </c>
      <c r="F1265" t="s">
        <v>15333</v>
      </c>
      <c r="G1265" t="s">
        <v>15333</v>
      </c>
      <c r="H1265" t="s">
        <v>15333</v>
      </c>
      <c r="I1265" t="s">
        <v>4903</v>
      </c>
      <c r="J1265" t="s">
        <v>4903</v>
      </c>
      <c r="K1265" t="s">
        <v>4887</v>
      </c>
      <c r="L1265" t="str">
        <f t="shared" si="57"/>
        <v>2.7</v>
      </c>
      <c r="M1265" t="s">
        <v>758</v>
      </c>
      <c r="N1265" t="str">
        <f t="shared" si="58"/>
        <v>4.5</v>
      </c>
      <c r="O1265" t="s">
        <v>440</v>
      </c>
      <c r="P1265">
        <v>64</v>
      </c>
      <c r="Q1265">
        <v>128</v>
      </c>
      <c r="R1265" t="str">
        <f t="shared" si="59"/>
        <v>280</v>
      </c>
      <c r="S1265" t="s">
        <v>474</v>
      </c>
      <c r="T1265" t="s">
        <v>2513</v>
      </c>
      <c r="U1265" t="s">
        <v>4904</v>
      </c>
      <c r="V1265" t="s">
        <v>13807</v>
      </c>
      <c r="W1265" t="s">
        <v>13807</v>
      </c>
    </row>
    <row r="1266" spans="1:23" x14ac:dyDescent="0.25">
      <c r="A1266" t="s">
        <v>13808</v>
      </c>
      <c r="B1266" t="s">
        <v>13808</v>
      </c>
      <c r="C1266" t="s">
        <v>4905</v>
      </c>
      <c r="E1266" t="s">
        <v>1505</v>
      </c>
      <c r="F1266" t="s">
        <v>15334</v>
      </c>
      <c r="G1266" t="s">
        <v>15334</v>
      </c>
      <c r="H1266" t="s">
        <v>15334</v>
      </c>
      <c r="I1266" t="s">
        <v>4905</v>
      </c>
      <c r="J1266" t="s">
        <v>4905</v>
      </c>
      <c r="K1266" t="s">
        <v>4873</v>
      </c>
      <c r="L1266" t="str">
        <f t="shared" si="57"/>
        <v>4.7</v>
      </c>
      <c r="M1266" t="s">
        <v>412</v>
      </c>
      <c r="N1266" t="str">
        <f t="shared" si="58"/>
        <v>5.3</v>
      </c>
      <c r="O1266" t="s">
        <v>434</v>
      </c>
      <c r="P1266">
        <v>12</v>
      </c>
      <c r="Q1266">
        <v>24</v>
      </c>
      <c r="R1266" t="str">
        <f t="shared" si="59"/>
        <v>350</v>
      </c>
      <c r="S1266" t="s">
        <v>4874</v>
      </c>
      <c r="T1266" t="s">
        <v>2796</v>
      </c>
      <c r="U1266" t="s">
        <v>4906</v>
      </c>
      <c r="V1266" t="s">
        <v>13807</v>
      </c>
      <c r="W1266" t="s">
        <v>13807</v>
      </c>
    </row>
    <row r="1267" spans="1:23" x14ac:dyDescent="0.25">
      <c r="A1267" t="s">
        <v>13808</v>
      </c>
      <c r="B1267" t="s">
        <v>13808</v>
      </c>
      <c r="C1267" t="s">
        <v>4907</v>
      </c>
      <c r="E1267" t="s">
        <v>1505</v>
      </c>
      <c r="F1267" t="s">
        <v>15335</v>
      </c>
      <c r="G1267" t="s">
        <v>15335</v>
      </c>
      <c r="H1267" t="s">
        <v>15335</v>
      </c>
      <c r="I1267" t="s">
        <v>4907</v>
      </c>
      <c r="J1267" t="s">
        <v>4907</v>
      </c>
      <c r="K1267" t="s">
        <v>4873</v>
      </c>
      <c r="L1267" t="str">
        <f t="shared" si="57"/>
        <v>4.5</v>
      </c>
      <c r="M1267" t="s">
        <v>440</v>
      </c>
      <c r="N1267" t="str">
        <f t="shared" si="58"/>
        <v>5.3</v>
      </c>
      <c r="O1267" t="s">
        <v>434</v>
      </c>
      <c r="P1267">
        <v>16</v>
      </c>
      <c r="Q1267">
        <v>32</v>
      </c>
      <c r="R1267" t="str">
        <f t="shared" si="59"/>
        <v>350</v>
      </c>
      <c r="S1267" t="s">
        <v>4874</v>
      </c>
      <c r="T1267" t="s">
        <v>2796</v>
      </c>
      <c r="U1267" t="s">
        <v>4908</v>
      </c>
      <c r="V1267" t="s">
        <v>13807</v>
      </c>
      <c r="W1267" t="s">
        <v>13807</v>
      </c>
    </row>
    <row r="1268" spans="1:23" x14ac:dyDescent="0.25">
      <c r="A1268" t="s">
        <v>13808</v>
      </c>
      <c r="B1268" t="s">
        <v>13808</v>
      </c>
      <c r="C1268" t="s">
        <v>4909</v>
      </c>
      <c r="E1268" t="s">
        <v>1505</v>
      </c>
      <c r="F1268" t="s">
        <v>15336</v>
      </c>
      <c r="G1268" t="s">
        <v>15336</v>
      </c>
      <c r="H1268" t="s">
        <v>15336</v>
      </c>
      <c r="I1268" t="s">
        <v>4909</v>
      </c>
      <c r="J1268" t="s">
        <v>4909</v>
      </c>
      <c r="K1268" t="s">
        <v>4873</v>
      </c>
      <c r="L1268" t="str">
        <f t="shared" si="57"/>
        <v>4.2</v>
      </c>
      <c r="M1268" t="s">
        <v>418</v>
      </c>
      <c r="N1268" t="str">
        <f t="shared" si="58"/>
        <v>5.3</v>
      </c>
      <c r="O1268" t="s">
        <v>434</v>
      </c>
      <c r="P1268">
        <v>24</v>
      </c>
      <c r="Q1268">
        <v>48</v>
      </c>
      <c r="R1268" t="str">
        <f t="shared" si="59"/>
        <v>350</v>
      </c>
      <c r="S1268" t="s">
        <v>4874</v>
      </c>
      <c r="T1268" t="s">
        <v>2796</v>
      </c>
      <c r="U1268" t="s">
        <v>4910</v>
      </c>
      <c r="V1268" t="s">
        <v>13807</v>
      </c>
      <c r="W1268" t="s">
        <v>13807</v>
      </c>
    </row>
    <row r="1269" spans="1:23" x14ac:dyDescent="0.25">
      <c r="A1269" t="s">
        <v>13808</v>
      </c>
      <c r="B1269" t="s">
        <v>13808</v>
      </c>
      <c r="C1269" t="s">
        <v>4911</v>
      </c>
      <c r="E1269" t="s">
        <v>1505</v>
      </c>
      <c r="F1269" t="s">
        <v>15337</v>
      </c>
      <c r="G1269" t="s">
        <v>15337</v>
      </c>
      <c r="H1269" t="s">
        <v>15337</v>
      </c>
      <c r="I1269" t="s">
        <v>4911</v>
      </c>
      <c r="J1269" t="s">
        <v>4911</v>
      </c>
      <c r="K1269" t="s">
        <v>4873</v>
      </c>
      <c r="L1269" t="str">
        <f t="shared" si="57"/>
        <v>4.0</v>
      </c>
      <c r="M1269" t="s">
        <v>1917</v>
      </c>
      <c r="N1269" t="str">
        <f t="shared" si="58"/>
        <v>5.3</v>
      </c>
      <c r="O1269" t="s">
        <v>434</v>
      </c>
      <c r="P1269">
        <v>32</v>
      </c>
      <c r="Q1269">
        <v>64</v>
      </c>
      <c r="R1269" t="str">
        <f t="shared" si="59"/>
        <v>350</v>
      </c>
      <c r="S1269" t="s">
        <v>4874</v>
      </c>
      <c r="T1269" t="s">
        <v>2796</v>
      </c>
      <c r="U1269" t="s">
        <v>4912</v>
      </c>
      <c r="V1269" t="s">
        <v>13807</v>
      </c>
      <c r="W1269" t="s">
        <v>13807</v>
      </c>
    </row>
    <row r="1270" spans="1:23" x14ac:dyDescent="0.25">
      <c r="A1270" t="s">
        <v>13808</v>
      </c>
      <c r="B1270" t="s">
        <v>13808</v>
      </c>
      <c r="C1270" t="s">
        <v>4913</v>
      </c>
      <c r="E1270" t="s">
        <v>1505</v>
      </c>
      <c r="F1270" t="s">
        <v>15338</v>
      </c>
      <c r="G1270" t="s">
        <v>15338</v>
      </c>
      <c r="H1270" t="s">
        <v>15338</v>
      </c>
      <c r="I1270" t="s">
        <v>4913</v>
      </c>
      <c r="J1270" t="s">
        <v>4913</v>
      </c>
      <c r="K1270" t="s">
        <v>4873</v>
      </c>
      <c r="L1270" t="str">
        <f t="shared" si="57"/>
        <v>3.2</v>
      </c>
      <c r="M1270" t="s">
        <v>469</v>
      </c>
      <c r="N1270" t="str">
        <f t="shared" si="58"/>
        <v>5.1</v>
      </c>
      <c r="O1270" t="s">
        <v>476</v>
      </c>
      <c r="P1270">
        <v>64</v>
      </c>
      <c r="Q1270">
        <v>128</v>
      </c>
      <c r="R1270" t="str">
        <f t="shared" si="59"/>
        <v>350</v>
      </c>
      <c r="S1270" t="s">
        <v>4874</v>
      </c>
      <c r="T1270" t="s">
        <v>2796</v>
      </c>
      <c r="U1270" t="s">
        <v>4914</v>
      </c>
      <c r="V1270" t="s">
        <v>13807</v>
      </c>
      <c r="W1270" t="s">
        <v>13807</v>
      </c>
    </row>
    <row r="1271" spans="1:23" x14ac:dyDescent="0.25">
      <c r="A1271" t="s">
        <v>13808</v>
      </c>
      <c r="B1271" t="s">
        <v>13808</v>
      </c>
      <c r="C1271" t="s">
        <v>4915</v>
      </c>
      <c r="E1271" t="s">
        <v>1505</v>
      </c>
      <c r="F1271" t="s">
        <v>15339</v>
      </c>
      <c r="G1271" t="s">
        <v>15339</v>
      </c>
      <c r="H1271" t="s">
        <v>15339</v>
      </c>
      <c r="I1271" t="s">
        <v>4915</v>
      </c>
      <c r="J1271" t="s">
        <v>4915</v>
      </c>
      <c r="K1271" t="s">
        <v>4873</v>
      </c>
      <c r="L1271" t="str">
        <f t="shared" si="57"/>
        <v>2.5</v>
      </c>
      <c r="M1271" t="s">
        <v>457</v>
      </c>
      <c r="N1271" t="str">
        <f t="shared" si="58"/>
        <v>5.1</v>
      </c>
      <c r="O1271" t="s">
        <v>476</v>
      </c>
      <c r="P1271">
        <v>96</v>
      </c>
      <c r="Q1271">
        <v>192</v>
      </c>
      <c r="R1271" t="str">
        <f t="shared" si="59"/>
        <v>350</v>
      </c>
      <c r="S1271" t="s">
        <v>4874</v>
      </c>
      <c r="T1271" t="s">
        <v>2796</v>
      </c>
      <c r="U1271" t="s">
        <v>4916</v>
      </c>
      <c r="V1271" t="s">
        <v>13807</v>
      </c>
      <c r="W1271" t="s">
        <v>13807</v>
      </c>
    </row>
    <row r="1272" spans="1:23" x14ac:dyDescent="0.25">
      <c r="A1272" t="s">
        <v>13808</v>
      </c>
      <c r="B1272" t="s">
        <v>13808</v>
      </c>
      <c r="C1272" t="s">
        <v>4917</v>
      </c>
      <c r="E1272" t="s">
        <v>1505</v>
      </c>
      <c r="F1272" t="s">
        <v>15340</v>
      </c>
      <c r="G1272" t="s">
        <v>15340</v>
      </c>
      <c r="H1272" t="s">
        <v>15340</v>
      </c>
      <c r="I1272" t="s">
        <v>4917</v>
      </c>
      <c r="J1272" t="s">
        <v>4917</v>
      </c>
      <c r="K1272" t="s">
        <v>4873</v>
      </c>
      <c r="L1272" t="str">
        <f t="shared" si="57"/>
        <v>4.7</v>
      </c>
      <c r="M1272" t="s">
        <v>412</v>
      </c>
      <c r="N1272" t="str">
        <f t="shared" si="58"/>
        <v>5.4</v>
      </c>
      <c r="O1272" t="s">
        <v>423</v>
      </c>
      <c r="P1272">
        <v>12</v>
      </c>
      <c r="Q1272">
        <v>24</v>
      </c>
      <c r="R1272" t="str">
        <f t="shared" si="59"/>
        <v>350</v>
      </c>
      <c r="S1272" t="s">
        <v>4874</v>
      </c>
      <c r="T1272" t="s">
        <v>1967</v>
      </c>
      <c r="U1272" t="s">
        <v>4918</v>
      </c>
      <c r="V1272" t="s">
        <v>13807</v>
      </c>
      <c r="W1272" t="s">
        <v>13807</v>
      </c>
    </row>
    <row r="1273" spans="1:23" x14ac:dyDescent="0.25">
      <c r="A1273" t="s">
        <v>13808</v>
      </c>
      <c r="B1273" t="s">
        <v>13808</v>
      </c>
      <c r="C1273" t="s">
        <v>4919</v>
      </c>
      <c r="E1273" t="s">
        <v>1505</v>
      </c>
      <c r="F1273" t="s">
        <v>15341</v>
      </c>
      <c r="G1273" t="s">
        <v>15341</v>
      </c>
      <c r="H1273" t="s">
        <v>15341</v>
      </c>
      <c r="I1273" t="s">
        <v>4919</v>
      </c>
      <c r="J1273" t="s">
        <v>4919</v>
      </c>
      <c r="K1273" t="s">
        <v>4873</v>
      </c>
      <c r="L1273" t="str">
        <f t="shared" si="57"/>
        <v>4.5</v>
      </c>
      <c r="M1273" t="s">
        <v>440</v>
      </c>
      <c r="N1273" t="str">
        <f t="shared" si="58"/>
        <v>5.4</v>
      </c>
      <c r="O1273" t="s">
        <v>423</v>
      </c>
      <c r="P1273">
        <v>16</v>
      </c>
      <c r="Q1273">
        <v>32</v>
      </c>
      <c r="R1273" t="str">
        <f t="shared" si="59"/>
        <v>350</v>
      </c>
      <c r="S1273" t="s">
        <v>4874</v>
      </c>
      <c r="T1273" t="s">
        <v>1967</v>
      </c>
      <c r="U1273" t="s">
        <v>4920</v>
      </c>
      <c r="V1273" t="s">
        <v>13807</v>
      </c>
      <c r="W1273" t="s">
        <v>13807</v>
      </c>
    </row>
    <row r="1274" spans="1:23" x14ac:dyDescent="0.25">
      <c r="A1274" t="s">
        <v>13808</v>
      </c>
      <c r="B1274" t="s">
        <v>13808</v>
      </c>
      <c r="C1274" t="s">
        <v>4921</v>
      </c>
      <c r="E1274" t="s">
        <v>1505</v>
      </c>
      <c r="F1274" t="s">
        <v>15342</v>
      </c>
      <c r="G1274" t="s">
        <v>15342</v>
      </c>
      <c r="H1274" t="s">
        <v>15342</v>
      </c>
      <c r="I1274" t="s">
        <v>4921</v>
      </c>
      <c r="J1274" t="s">
        <v>4921</v>
      </c>
      <c r="K1274" t="s">
        <v>4873</v>
      </c>
      <c r="L1274" t="str">
        <f t="shared" si="57"/>
        <v>4.2</v>
      </c>
      <c r="M1274" t="s">
        <v>418</v>
      </c>
      <c r="N1274" t="str">
        <f t="shared" si="58"/>
        <v>5.4</v>
      </c>
      <c r="O1274" t="s">
        <v>423</v>
      </c>
      <c r="P1274">
        <v>24</v>
      </c>
      <c r="Q1274">
        <v>48</v>
      </c>
      <c r="R1274" t="str">
        <f t="shared" si="59"/>
        <v>350</v>
      </c>
      <c r="S1274" t="s">
        <v>4874</v>
      </c>
      <c r="T1274" t="s">
        <v>1967</v>
      </c>
      <c r="U1274" t="s">
        <v>4922</v>
      </c>
      <c r="V1274" t="s">
        <v>13807</v>
      </c>
      <c r="W1274" t="s">
        <v>13807</v>
      </c>
    </row>
    <row r="1275" spans="1:23" x14ac:dyDescent="0.25">
      <c r="A1275" t="s">
        <v>13808</v>
      </c>
      <c r="B1275" t="s">
        <v>13808</v>
      </c>
      <c r="C1275" t="s">
        <v>4923</v>
      </c>
      <c r="E1275" t="s">
        <v>1505</v>
      </c>
      <c r="F1275" t="s">
        <v>15343</v>
      </c>
      <c r="G1275" t="s">
        <v>15343</v>
      </c>
      <c r="H1275" t="s">
        <v>15343</v>
      </c>
      <c r="I1275" t="s">
        <v>4923</v>
      </c>
      <c r="J1275" t="s">
        <v>4923</v>
      </c>
      <c r="K1275" t="s">
        <v>4873</v>
      </c>
      <c r="L1275" t="str">
        <f t="shared" si="57"/>
        <v>4.0</v>
      </c>
      <c r="M1275" t="s">
        <v>1917</v>
      </c>
      <c r="N1275" t="str">
        <f t="shared" si="58"/>
        <v>5.4</v>
      </c>
      <c r="O1275" t="s">
        <v>423</v>
      </c>
      <c r="P1275">
        <v>32</v>
      </c>
      <c r="Q1275">
        <v>64</v>
      </c>
      <c r="R1275" t="str">
        <f t="shared" si="59"/>
        <v>350</v>
      </c>
      <c r="S1275" t="s">
        <v>4874</v>
      </c>
      <c r="T1275" t="s">
        <v>1967</v>
      </c>
      <c r="U1275" t="s">
        <v>4924</v>
      </c>
      <c r="V1275" t="s">
        <v>13807</v>
      </c>
      <c r="W1275" t="s">
        <v>13807</v>
      </c>
    </row>
    <row r="1276" spans="1:23" x14ac:dyDescent="0.25">
      <c r="A1276" t="s">
        <v>13808</v>
      </c>
      <c r="B1276" t="s">
        <v>13808</v>
      </c>
      <c r="C1276" t="s">
        <v>4925</v>
      </c>
      <c r="E1276" t="s">
        <v>1505</v>
      </c>
      <c r="F1276" t="s">
        <v>15344</v>
      </c>
      <c r="G1276" t="s">
        <v>15344</v>
      </c>
      <c r="H1276" t="s">
        <v>15344</v>
      </c>
      <c r="I1276" t="s">
        <v>4925</v>
      </c>
      <c r="J1276" t="s">
        <v>4925</v>
      </c>
      <c r="K1276" t="s">
        <v>4873</v>
      </c>
      <c r="L1276" t="str">
        <f t="shared" si="57"/>
        <v>3.2</v>
      </c>
      <c r="M1276" t="s">
        <v>469</v>
      </c>
      <c r="N1276" t="str">
        <f t="shared" si="58"/>
        <v>5.4</v>
      </c>
      <c r="O1276" t="s">
        <v>423</v>
      </c>
      <c r="P1276">
        <v>64</v>
      </c>
      <c r="Q1276">
        <v>128</v>
      </c>
      <c r="R1276" t="str">
        <f t="shared" si="59"/>
        <v>350</v>
      </c>
      <c r="S1276" t="s">
        <v>4874</v>
      </c>
      <c r="T1276" t="s">
        <v>1967</v>
      </c>
      <c r="U1276" t="s">
        <v>4926</v>
      </c>
      <c r="V1276" t="s">
        <v>13807</v>
      </c>
      <c r="W1276" t="s">
        <v>13807</v>
      </c>
    </row>
    <row r="1277" spans="1:23" x14ac:dyDescent="0.25">
      <c r="A1277" t="s">
        <v>13808</v>
      </c>
      <c r="B1277" t="s">
        <v>13808</v>
      </c>
      <c r="C1277" t="s">
        <v>4927</v>
      </c>
      <c r="E1277" t="s">
        <v>1505</v>
      </c>
      <c r="F1277" t="s">
        <v>15345</v>
      </c>
      <c r="G1277" t="s">
        <v>15345</v>
      </c>
      <c r="H1277" t="s">
        <v>15345</v>
      </c>
      <c r="I1277" t="s">
        <v>4927</v>
      </c>
      <c r="J1277" t="s">
        <v>4927</v>
      </c>
      <c r="K1277" t="s">
        <v>4873</v>
      </c>
      <c r="L1277" t="str">
        <f t="shared" si="57"/>
        <v>2.5</v>
      </c>
      <c r="M1277" t="s">
        <v>457</v>
      </c>
      <c r="N1277" t="str">
        <f t="shared" si="58"/>
        <v>5.4</v>
      </c>
      <c r="O1277" t="s">
        <v>423</v>
      </c>
      <c r="P1277">
        <v>96</v>
      </c>
      <c r="Q1277">
        <v>192</v>
      </c>
      <c r="R1277" t="str">
        <f t="shared" si="59"/>
        <v>350</v>
      </c>
      <c r="S1277" t="s">
        <v>4874</v>
      </c>
      <c r="T1277" t="s">
        <v>2977</v>
      </c>
      <c r="U1277" t="s">
        <v>4928</v>
      </c>
      <c r="V1277" t="s">
        <v>13807</v>
      </c>
      <c r="W1277" t="s">
        <v>13807</v>
      </c>
    </row>
    <row r="1278" spans="1:23" x14ac:dyDescent="0.25">
      <c r="A1278" t="s">
        <v>13808</v>
      </c>
      <c r="B1278" t="s">
        <v>13808</v>
      </c>
      <c r="C1278" t="s">
        <v>4929</v>
      </c>
      <c r="E1278" t="s">
        <v>1505</v>
      </c>
      <c r="F1278" t="s">
        <v>15346</v>
      </c>
      <c r="G1278" t="s">
        <v>15346</v>
      </c>
      <c r="H1278" t="s">
        <v>15346</v>
      </c>
      <c r="I1278" t="s">
        <v>4929</v>
      </c>
      <c r="J1278" t="s">
        <v>4929</v>
      </c>
      <c r="L1278" t="str">
        <f t="shared" si="57"/>
        <v>3.2</v>
      </c>
      <c r="M1278" t="s">
        <v>469</v>
      </c>
      <c r="N1278" t="str">
        <f t="shared" si="58"/>
        <v>4.9</v>
      </c>
      <c r="O1278" t="s">
        <v>481</v>
      </c>
      <c r="P1278">
        <v>6</v>
      </c>
      <c r="Q1278">
        <v>12</v>
      </c>
      <c r="R1278" t="str">
        <f t="shared" si="59"/>
        <v>30</v>
      </c>
      <c r="S1278" t="s">
        <v>2966</v>
      </c>
      <c r="T1278" t="s">
        <v>2796</v>
      </c>
      <c r="U1278" t="s">
        <v>4930</v>
      </c>
      <c r="V1278" t="s">
        <v>13807</v>
      </c>
      <c r="W1278" t="s">
        <v>13807</v>
      </c>
    </row>
    <row r="1279" spans="1:23" x14ac:dyDescent="0.25">
      <c r="A1279" t="s">
        <v>13808</v>
      </c>
      <c r="B1279" t="s">
        <v>13808</v>
      </c>
      <c r="C1279" t="s">
        <v>4931</v>
      </c>
      <c r="E1279" t="s">
        <v>1505</v>
      </c>
      <c r="F1279" t="s">
        <v>15347</v>
      </c>
      <c r="G1279" t="s">
        <v>15347</v>
      </c>
      <c r="H1279" t="s">
        <v>15347</v>
      </c>
      <c r="I1279" t="s">
        <v>4931</v>
      </c>
      <c r="J1279" t="s">
        <v>4931</v>
      </c>
      <c r="L1279" t="str">
        <f t="shared" si="57"/>
        <v>3.3</v>
      </c>
      <c r="M1279" t="s">
        <v>507</v>
      </c>
      <c r="N1279" t="str">
        <f t="shared" si="58"/>
        <v>5.1</v>
      </c>
      <c r="O1279" t="s">
        <v>476</v>
      </c>
      <c r="P1279">
        <v>8</v>
      </c>
      <c r="Q1279">
        <v>16</v>
      </c>
      <c r="R1279" t="str">
        <f t="shared" si="59"/>
        <v>15</v>
      </c>
      <c r="S1279" t="s">
        <v>2002</v>
      </c>
      <c r="T1279" t="s">
        <v>1886</v>
      </c>
      <c r="U1279" t="s">
        <v>4932</v>
      </c>
      <c r="V1279" t="s">
        <v>13807</v>
      </c>
      <c r="W1279" t="s">
        <v>13807</v>
      </c>
    </row>
    <row r="1280" spans="1:23" x14ac:dyDescent="0.25">
      <c r="A1280" t="s">
        <v>13808</v>
      </c>
      <c r="B1280" t="s">
        <v>13808</v>
      </c>
      <c r="C1280" t="s">
        <v>4933</v>
      </c>
      <c r="E1280" t="s">
        <v>1505</v>
      </c>
      <c r="F1280" t="s">
        <v>15348</v>
      </c>
      <c r="G1280" t="s">
        <v>15348</v>
      </c>
      <c r="H1280" t="s">
        <v>15348</v>
      </c>
      <c r="I1280" t="s">
        <v>4933</v>
      </c>
      <c r="J1280" t="s">
        <v>4933</v>
      </c>
      <c r="L1280" t="str">
        <f t="shared" si="57"/>
        <v>3.3</v>
      </c>
      <c r="M1280" t="s">
        <v>507</v>
      </c>
      <c r="N1280" t="str">
        <f t="shared" si="58"/>
        <v>5.1</v>
      </c>
      <c r="O1280" t="s">
        <v>476</v>
      </c>
      <c r="P1280">
        <v>8</v>
      </c>
      <c r="Q1280">
        <v>16</v>
      </c>
      <c r="R1280" t="str">
        <f t="shared" si="59"/>
        <v>28</v>
      </c>
      <c r="S1280" t="s">
        <v>4035</v>
      </c>
      <c r="T1280" t="s">
        <v>1889</v>
      </c>
      <c r="U1280" t="s">
        <v>4934</v>
      </c>
      <c r="V1280" t="s">
        <v>13807</v>
      </c>
      <c r="W1280" t="s">
        <v>13807</v>
      </c>
    </row>
    <row r="1281" spans="1:23" x14ac:dyDescent="0.25">
      <c r="A1281" t="s">
        <v>13808</v>
      </c>
      <c r="B1281" t="s">
        <v>13808</v>
      </c>
      <c r="C1281" t="s">
        <v>4935</v>
      </c>
      <c r="E1281" t="s">
        <v>1505</v>
      </c>
      <c r="F1281" t="s">
        <v>15349</v>
      </c>
      <c r="G1281" t="s">
        <v>15349</v>
      </c>
      <c r="H1281" t="s">
        <v>15349</v>
      </c>
      <c r="I1281" t="s">
        <v>4935</v>
      </c>
      <c r="J1281" t="s">
        <v>4935</v>
      </c>
      <c r="L1281" t="str">
        <f t="shared" si="57"/>
        <v>2.8</v>
      </c>
      <c r="M1281" t="s">
        <v>627</v>
      </c>
      <c r="N1281" t="str">
        <f t="shared" si="58"/>
        <v>3.8</v>
      </c>
      <c r="O1281" t="s">
        <v>445</v>
      </c>
      <c r="P1281">
        <v>4</v>
      </c>
      <c r="Q1281">
        <v>8</v>
      </c>
      <c r="R1281" t="str">
        <f t="shared" si="59"/>
        <v>15</v>
      </c>
      <c r="S1281" t="s">
        <v>2002</v>
      </c>
      <c r="T1281" t="s">
        <v>1889</v>
      </c>
      <c r="U1281" t="s">
        <v>4936</v>
      </c>
      <c r="V1281" t="s">
        <v>13807</v>
      </c>
      <c r="W1281" t="s">
        <v>13807</v>
      </c>
    </row>
    <row r="1282" spans="1:23" x14ac:dyDescent="0.25">
      <c r="A1282" t="s">
        <v>13808</v>
      </c>
      <c r="B1282" t="s">
        <v>13808</v>
      </c>
      <c r="C1282" t="s">
        <v>4937</v>
      </c>
      <c r="E1282" t="s">
        <v>1505</v>
      </c>
      <c r="F1282" t="s">
        <v>15350</v>
      </c>
      <c r="G1282" t="s">
        <v>15350</v>
      </c>
      <c r="H1282" t="s">
        <v>15350</v>
      </c>
      <c r="I1282" t="s">
        <v>4937</v>
      </c>
      <c r="J1282" t="s">
        <v>4937</v>
      </c>
      <c r="L1282" t="str">
        <f t="shared" si="57"/>
        <v/>
      </c>
      <c r="N1282" t="str">
        <f t="shared" si="58"/>
        <v/>
      </c>
      <c r="R1282" t="str">
        <f t="shared" si="59"/>
        <v>28</v>
      </c>
      <c r="S1282" t="s">
        <v>4035</v>
      </c>
      <c r="T1282" t="s">
        <v>1967</v>
      </c>
      <c r="U1282" t="s">
        <v>4938</v>
      </c>
      <c r="V1282" t="s">
        <v>13807</v>
      </c>
      <c r="W1282" t="s">
        <v>13807</v>
      </c>
    </row>
    <row r="1283" spans="1:23" x14ac:dyDescent="0.25">
      <c r="A1283" t="s">
        <v>13808</v>
      </c>
      <c r="B1283" t="s">
        <v>13808</v>
      </c>
      <c r="C1283" t="s">
        <v>4939</v>
      </c>
      <c r="E1283" t="s">
        <v>1505</v>
      </c>
      <c r="F1283" t="s">
        <v>15351</v>
      </c>
      <c r="G1283" t="s">
        <v>15351</v>
      </c>
      <c r="H1283" t="s">
        <v>15351</v>
      </c>
      <c r="I1283" t="s">
        <v>4939</v>
      </c>
      <c r="J1283" t="s">
        <v>4939</v>
      </c>
      <c r="L1283" t="str">
        <f t="shared" ref="L1283:L1346" si="60">SUBSTITUTE(M1283," GHz","")</f>
        <v>3.0</v>
      </c>
      <c r="M1283" t="s">
        <v>2017</v>
      </c>
      <c r="N1283" t="str">
        <f t="shared" ref="N1283:N1346" si="61">SUBSTITUTE(O1283," GHz","")</f>
        <v>4.3</v>
      </c>
      <c r="O1283" t="s">
        <v>430</v>
      </c>
      <c r="P1283">
        <v>4</v>
      </c>
      <c r="Q1283">
        <v>8</v>
      </c>
      <c r="R1283" t="str">
        <f t="shared" ref="R1283:R1346" si="62">SUBSTITUTE(S1283," W","")</f>
        <v>28</v>
      </c>
      <c r="S1283" t="s">
        <v>4035</v>
      </c>
      <c r="T1283" t="s">
        <v>1897</v>
      </c>
      <c r="U1283" t="s">
        <v>4940</v>
      </c>
      <c r="V1283" t="s">
        <v>13807</v>
      </c>
      <c r="W1283" t="s">
        <v>13807</v>
      </c>
    </row>
    <row r="1284" spans="1:23" x14ac:dyDescent="0.25">
      <c r="A1284" t="s">
        <v>13808</v>
      </c>
      <c r="B1284" t="s">
        <v>13808</v>
      </c>
      <c r="C1284" t="s">
        <v>4945</v>
      </c>
      <c r="E1284" t="s">
        <v>1505</v>
      </c>
      <c r="F1284" t="s">
        <v>15352</v>
      </c>
      <c r="G1284" t="s">
        <v>15352</v>
      </c>
      <c r="H1284" t="s">
        <v>15352</v>
      </c>
      <c r="I1284" t="s">
        <v>4945</v>
      </c>
      <c r="J1284" t="s">
        <v>4945</v>
      </c>
      <c r="L1284" t="str">
        <f t="shared" si="60"/>
        <v>1.0</v>
      </c>
      <c r="M1284" t="s">
        <v>2029</v>
      </c>
      <c r="N1284" t="str">
        <f t="shared" si="61"/>
        <v/>
      </c>
      <c r="P1284">
        <v>1</v>
      </c>
      <c r="Q1284">
        <v>1</v>
      </c>
      <c r="R1284" t="str">
        <f t="shared" si="62"/>
        <v>8</v>
      </c>
      <c r="S1284" t="s">
        <v>2045</v>
      </c>
      <c r="T1284" t="s">
        <v>2134</v>
      </c>
      <c r="U1284" t="s">
        <v>4946</v>
      </c>
      <c r="V1284" t="s">
        <v>13807</v>
      </c>
      <c r="W1284" t="s">
        <v>13807</v>
      </c>
    </row>
    <row r="1285" spans="1:23" x14ac:dyDescent="0.25">
      <c r="A1285" t="s">
        <v>13808</v>
      </c>
      <c r="B1285" t="s">
        <v>13808</v>
      </c>
      <c r="C1285" t="s">
        <v>4947</v>
      </c>
      <c r="E1285" t="s">
        <v>1505</v>
      </c>
      <c r="F1285" t="s">
        <v>15353</v>
      </c>
      <c r="G1285" t="s">
        <v>15353</v>
      </c>
      <c r="H1285" t="s">
        <v>15353</v>
      </c>
      <c r="I1285" t="s">
        <v>4947</v>
      </c>
      <c r="J1285" t="s">
        <v>4947</v>
      </c>
      <c r="L1285" t="str">
        <f t="shared" si="60"/>
        <v>1.0</v>
      </c>
      <c r="M1285" t="s">
        <v>2029</v>
      </c>
      <c r="N1285" t="str">
        <f t="shared" si="61"/>
        <v/>
      </c>
      <c r="P1285">
        <v>1</v>
      </c>
      <c r="Q1285">
        <v>1</v>
      </c>
      <c r="R1285" t="str">
        <f t="shared" si="62"/>
        <v>8</v>
      </c>
      <c r="S1285" t="s">
        <v>2045</v>
      </c>
      <c r="T1285" t="s">
        <v>2331</v>
      </c>
      <c r="U1285" t="s">
        <v>4948</v>
      </c>
      <c r="V1285" t="s">
        <v>13807</v>
      </c>
      <c r="W1285" t="s">
        <v>13807</v>
      </c>
    </row>
    <row r="1286" spans="1:23" x14ac:dyDescent="0.25">
      <c r="A1286" t="s">
        <v>13808</v>
      </c>
      <c r="B1286" t="s">
        <v>13808</v>
      </c>
      <c r="C1286" t="s">
        <v>4949</v>
      </c>
      <c r="E1286" t="s">
        <v>1505</v>
      </c>
      <c r="F1286" t="s">
        <v>15354</v>
      </c>
      <c r="G1286" t="s">
        <v>15354</v>
      </c>
      <c r="H1286" t="s">
        <v>15354</v>
      </c>
      <c r="I1286" t="s">
        <v>4949</v>
      </c>
      <c r="J1286" t="s">
        <v>4949</v>
      </c>
      <c r="L1286" t="str">
        <f t="shared" si="60"/>
        <v>1.5</v>
      </c>
      <c r="M1286" t="s">
        <v>2083</v>
      </c>
      <c r="N1286" t="str">
        <f t="shared" si="61"/>
        <v/>
      </c>
      <c r="P1286">
        <v>1</v>
      </c>
      <c r="Q1286">
        <v>1</v>
      </c>
      <c r="R1286" t="str">
        <f t="shared" si="62"/>
        <v>15</v>
      </c>
      <c r="S1286" t="s">
        <v>2002</v>
      </c>
      <c r="T1286" t="s">
        <v>2307</v>
      </c>
      <c r="U1286" t="s">
        <v>4950</v>
      </c>
      <c r="V1286" t="s">
        <v>13807</v>
      </c>
      <c r="W1286" t="s">
        <v>13807</v>
      </c>
    </row>
    <row r="1287" spans="1:23" x14ac:dyDescent="0.25">
      <c r="A1287" t="s">
        <v>13808</v>
      </c>
      <c r="B1287" t="s">
        <v>13808</v>
      </c>
      <c r="C1287" t="s">
        <v>4951</v>
      </c>
      <c r="E1287" t="s">
        <v>1505</v>
      </c>
      <c r="F1287" t="s">
        <v>15355</v>
      </c>
      <c r="G1287" t="s">
        <v>15355</v>
      </c>
      <c r="H1287" t="s">
        <v>15355</v>
      </c>
      <c r="I1287" t="s">
        <v>4951</v>
      </c>
      <c r="J1287" t="s">
        <v>4951</v>
      </c>
      <c r="K1287" t="s">
        <v>2811</v>
      </c>
      <c r="L1287" t="str">
        <f t="shared" si="60"/>
        <v>1.5</v>
      </c>
      <c r="M1287" t="s">
        <v>2083</v>
      </c>
      <c r="N1287" t="str">
        <f t="shared" si="61"/>
        <v/>
      </c>
      <c r="P1287">
        <v>1</v>
      </c>
      <c r="Q1287">
        <v>1</v>
      </c>
      <c r="R1287" t="str">
        <f t="shared" si="62"/>
        <v/>
      </c>
      <c r="T1287" t="s">
        <v>1870</v>
      </c>
      <c r="U1287" t="s">
        <v>4952</v>
      </c>
      <c r="V1287" t="s">
        <v>13807</v>
      </c>
      <c r="W1287" t="s">
        <v>13807</v>
      </c>
    </row>
    <row r="1288" spans="1:23" x14ac:dyDescent="0.25">
      <c r="A1288" t="s">
        <v>13808</v>
      </c>
      <c r="B1288" t="s">
        <v>13808</v>
      </c>
      <c r="C1288" t="s">
        <v>4953</v>
      </c>
      <c r="E1288" t="s">
        <v>1505</v>
      </c>
      <c r="F1288" t="s">
        <v>15356</v>
      </c>
      <c r="G1288" t="s">
        <v>15356</v>
      </c>
      <c r="H1288" t="s">
        <v>15356</v>
      </c>
      <c r="I1288" t="s">
        <v>4953</v>
      </c>
      <c r="J1288" t="s">
        <v>4953</v>
      </c>
      <c r="K1288" t="s">
        <v>2811</v>
      </c>
      <c r="L1288" t="str">
        <f t="shared" si="60"/>
        <v>1.6</v>
      </c>
      <c r="M1288" t="s">
        <v>951</v>
      </c>
      <c r="N1288" t="str">
        <f t="shared" si="61"/>
        <v/>
      </c>
      <c r="P1288">
        <v>1</v>
      </c>
      <c r="Q1288">
        <v>1</v>
      </c>
      <c r="R1288" t="str">
        <f t="shared" si="62"/>
        <v/>
      </c>
      <c r="T1288" t="s">
        <v>1870</v>
      </c>
      <c r="U1288" t="s">
        <v>4954</v>
      </c>
      <c r="V1288" t="s">
        <v>13807</v>
      </c>
      <c r="W1288" t="s">
        <v>13807</v>
      </c>
    </row>
    <row r="1289" spans="1:23" x14ac:dyDescent="0.25">
      <c r="A1289" t="s">
        <v>13808</v>
      </c>
      <c r="B1289" t="s">
        <v>13808</v>
      </c>
      <c r="C1289" t="s">
        <v>4955</v>
      </c>
      <c r="E1289" t="s">
        <v>1505</v>
      </c>
      <c r="F1289" t="s">
        <v>15357</v>
      </c>
      <c r="G1289" t="s">
        <v>15357</v>
      </c>
      <c r="H1289" t="s">
        <v>15357</v>
      </c>
      <c r="I1289" t="s">
        <v>4955</v>
      </c>
      <c r="J1289" t="s">
        <v>4955</v>
      </c>
      <c r="K1289" t="s">
        <v>1948</v>
      </c>
      <c r="L1289" t="str">
        <f t="shared" si="60"/>
        <v>2.9</v>
      </c>
      <c r="M1289" t="s">
        <v>473</v>
      </c>
      <c r="N1289" t="str">
        <f t="shared" si="61"/>
        <v>3.3</v>
      </c>
      <c r="O1289" t="s">
        <v>507</v>
      </c>
      <c r="P1289">
        <v>2</v>
      </c>
      <c r="R1289" t="str">
        <f t="shared" si="62"/>
        <v>65</v>
      </c>
      <c r="S1289" t="s">
        <v>424</v>
      </c>
      <c r="T1289" t="s">
        <v>2123</v>
      </c>
      <c r="U1289" t="s">
        <v>4956</v>
      </c>
      <c r="V1289" t="s">
        <v>13807</v>
      </c>
      <c r="W1289" t="s">
        <v>13807</v>
      </c>
    </row>
    <row r="1290" spans="1:23" x14ac:dyDescent="0.25">
      <c r="A1290" t="s">
        <v>13808</v>
      </c>
      <c r="B1290" t="s">
        <v>13808</v>
      </c>
      <c r="C1290" t="s">
        <v>4957</v>
      </c>
      <c r="E1290" t="s">
        <v>1505</v>
      </c>
      <c r="F1290" t="s">
        <v>15358</v>
      </c>
      <c r="G1290" t="s">
        <v>15358</v>
      </c>
      <c r="H1290" t="s">
        <v>15358</v>
      </c>
      <c r="I1290" t="s">
        <v>4957</v>
      </c>
      <c r="J1290" t="s">
        <v>4957</v>
      </c>
      <c r="K1290" t="s">
        <v>2811</v>
      </c>
      <c r="L1290" t="str">
        <f t="shared" si="60"/>
        <v>1.7</v>
      </c>
      <c r="M1290" t="s">
        <v>727</v>
      </c>
      <c r="N1290" t="str">
        <f t="shared" si="61"/>
        <v/>
      </c>
      <c r="P1290">
        <v>1</v>
      </c>
      <c r="Q1290">
        <v>1</v>
      </c>
      <c r="R1290" t="str">
        <f t="shared" si="62"/>
        <v/>
      </c>
      <c r="T1290" t="s">
        <v>2372</v>
      </c>
      <c r="U1290" t="s">
        <v>4958</v>
      </c>
      <c r="V1290" t="s">
        <v>13807</v>
      </c>
      <c r="W1290" t="s">
        <v>13807</v>
      </c>
    </row>
    <row r="1291" spans="1:23" x14ac:dyDescent="0.25">
      <c r="A1291" t="s">
        <v>13808</v>
      </c>
      <c r="B1291" t="s">
        <v>13808</v>
      </c>
      <c r="C1291" t="s">
        <v>4959</v>
      </c>
      <c r="E1291" t="s">
        <v>1505</v>
      </c>
      <c r="F1291" t="s">
        <v>15359</v>
      </c>
      <c r="G1291" t="s">
        <v>15359</v>
      </c>
      <c r="H1291" t="s">
        <v>15359</v>
      </c>
      <c r="I1291" t="s">
        <v>4959</v>
      </c>
      <c r="J1291" t="s">
        <v>4959</v>
      </c>
      <c r="K1291" t="s">
        <v>2811</v>
      </c>
      <c r="L1291" t="str">
        <f t="shared" si="60"/>
        <v>1.8</v>
      </c>
      <c r="M1291" t="s">
        <v>796</v>
      </c>
      <c r="N1291" t="str">
        <f t="shared" si="61"/>
        <v/>
      </c>
      <c r="P1291">
        <v>1</v>
      </c>
      <c r="Q1291">
        <v>1</v>
      </c>
      <c r="R1291" t="str">
        <f t="shared" si="62"/>
        <v/>
      </c>
      <c r="T1291" t="s">
        <v>1870</v>
      </c>
      <c r="U1291" t="s">
        <v>4960</v>
      </c>
      <c r="V1291" t="s">
        <v>13807</v>
      </c>
      <c r="W1291" t="s">
        <v>13807</v>
      </c>
    </row>
    <row r="1292" spans="1:23" x14ac:dyDescent="0.25">
      <c r="A1292" t="s">
        <v>13808</v>
      </c>
      <c r="B1292" t="s">
        <v>13808</v>
      </c>
      <c r="C1292" t="s">
        <v>4961</v>
      </c>
      <c r="E1292" t="s">
        <v>1505</v>
      </c>
      <c r="F1292" t="s">
        <v>15360</v>
      </c>
      <c r="G1292" t="s">
        <v>15360</v>
      </c>
      <c r="H1292" t="s">
        <v>15360</v>
      </c>
      <c r="I1292" t="s">
        <v>4961</v>
      </c>
      <c r="J1292" t="s">
        <v>4961</v>
      </c>
      <c r="K1292" t="s">
        <v>2811</v>
      </c>
      <c r="L1292" t="str">
        <f t="shared" si="60"/>
        <v>1.8</v>
      </c>
      <c r="M1292" t="s">
        <v>796</v>
      </c>
      <c r="N1292" t="str">
        <f t="shared" si="61"/>
        <v/>
      </c>
      <c r="P1292">
        <v>1</v>
      </c>
      <c r="Q1292">
        <v>1</v>
      </c>
      <c r="R1292" t="str">
        <f t="shared" si="62"/>
        <v/>
      </c>
      <c r="T1292" t="s">
        <v>2372</v>
      </c>
      <c r="U1292" t="s">
        <v>4962</v>
      </c>
      <c r="V1292" t="s">
        <v>13807</v>
      </c>
      <c r="W1292" t="s">
        <v>13807</v>
      </c>
    </row>
    <row r="1293" spans="1:23" x14ac:dyDescent="0.25">
      <c r="A1293" t="s">
        <v>13808</v>
      </c>
      <c r="B1293" t="s">
        <v>13808</v>
      </c>
      <c r="C1293" t="s">
        <v>15361</v>
      </c>
      <c r="E1293" t="s">
        <v>1505</v>
      </c>
      <c r="F1293" t="s">
        <v>15362</v>
      </c>
      <c r="G1293" t="s">
        <v>15362</v>
      </c>
      <c r="H1293" t="s">
        <v>15362</v>
      </c>
      <c r="I1293" t="s">
        <v>15361</v>
      </c>
      <c r="J1293" t="s">
        <v>4963</v>
      </c>
      <c r="K1293" t="s">
        <v>4964</v>
      </c>
      <c r="L1293" t="str">
        <f t="shared" si="60"/>
        <v>1.5</v>
      </c>
      <c r="M1293" t="s">
        <v>2083</v>
      </c>
      <c r="N1293" t="str">
        <f t="shared" si="61"/>
        <v/>
      </c>
      <c r="P1293">
        <v>2</v>
      </c>
      <c r="Q1293">
        <v>2</v>
      </c>
      <c r="R1293" t="str">
        <f t="shared" si="62"/>
        <v>25</v>
      </c>
      <c r="S1293" t="s">
        <v>837</v>
      </c>
      <c r="T1293" t="s">
        <v>1928</v>
      </c>
      <c r="U1293" t="s">
        <v>4965</v>
      </c>
      <c r="V1293" t="s">
        <v>13807</v>
      </c>
      <c r="W1293" t="s">
        <v>13807</v>
      </c>
    </row>
    <row r="1294" spans="1:23" x14ac:dyDescent="0.25">
      <c r="A1294" t="s">
        <v>13808</v>
      </c>
      <c r="B1294" t="s">
        <v>13808</v>
      </c>
      <c r="C1294" t="s">
        <v>4966</v>
      </c>
      <c r="E1294" t="s">
        <v>1505</v>
      </c>
      <c r="F1294" t="s">
        <v>15363</v>
      </c>
      <c r="G1294" t="s">
        <v>15363</v>
      </c>
      <c r="H1294" t="s">
        <v>15363</v>
      </c>
      <c r="I1294" t="s">
        <v>4966</v>
      </c>
      <c r="J1294" t="s">
        <v>4966</v>
      </c>
      <c r="K1294" t="s">
        <v>2303</v>
      </c>
      <c r="L1294" t="str">
        <f t="shared" si="60"/>
        <v>2.0</v>
      </c>
      <c r="M1294" t="s">
        <v>1881</v>
      </c>
      <c r="N1294" t="str">
        <f t="shared" si="61"/>
        <v/>
      </c>
      <c r="P1294">
        <v>1</v>
      </c>
      <c r="Q1294">
        <v>1</v>
      </c>
      <c r="R1294" t="str">
        <f t="shared" si="62"/>
        <v>62</v>
      </c>
      <c r="S1294" t="s">
        <v>1039</v>
      </c>
      <c r="T1294" t="s">
        <v>2372</v>
      </c>
      <c r="U1294" t="s">
        <v>4967</v>
      </c>
      <c r="V1294" t="s">
        <v>13807</v>
      </c>
      <c r="W1294" t="s">
        <v>13807</v>
      </c>
    </row>
    <row r="1295" spans="1:23" x14ac:dyDescent="0.25">
      <c r="A1295" t="s">
        <v>13808</v>
      </c>
      <c r="B1295" t="s">
        <v>13808</v>
      </c>
      <c r="C1295" t="s">
        <v>4968</v>
      </c>
      <c r="E1295" t="s">
        <v>1505</v>
      </c>
      <c r="F1295" t="s">
        <v>15364</v>
      </c>
      <c r="G1295" t="s">
        <v>15364</v>
      </c>
      <c r="H1295" t="s">
        <v>15364</v>
      </c>
      <c r="I1295" t="s">
        <v>4968</v>
      </c>
      <c r="J1295" t="s">
        <v>4968</v>
      </c>
      <c r="K1295" t="s">
        <v>2303</v>
      </c>
      <c r="L1295" t="str">
        <f t="shared" si="60"/>
        <v>2.0</v>
      </c>
      <c r="M1295" t="s">
        <v>1881</v>
      </c>
      <c r="N1295" t="str">
        <f t="shared" si="61"/>
        <v/>
      </c>
      <c r="P1295">
        <v>1</v>
      </c>
      <c r="Q1295">
        <v>1</v>
      </c>
      <c r="R1295" t="str">
        <f t="shared" si="62"/>
        <v>62</v>
      </c>
      <c r="S1295" t="s">
        <v>1039</v>
      </c>
      <c r="T1295" t="s">
        <v>2372</v>
      </c>
      <c r="U1295" t="s">
        <v>4969</v>
      </c>
      <c r="V1295" t="s">
        <v>13807</v>
      </c>
      <c r="W1295" t="s">
        <v>13807</v>
      </c>
    </row>
    <row r="1296" spans="1:23" x14ac:dyDescent="0.25">
      <c r="A1296" t="s">
        <v>13808</v>
      </c>
      <c r="B1296" t="s">
        <v>13808</v>
      </c>
      <c r="C1296" t="s">
        <v>4970</v>
      </c>
      <c r="E1296" t="s">
        <v>1505</v>
      </c>
      <c r="F1296" t="s">
        <v>15365</v>
      </c>
      <c r="G1296" t="s">
        <v>15365</v>
      </c>
      <c r="H1296" t="s">
        <v>15365</v>
      </c>
      <c r="I1296" t="s">
        <v>4970</v>
      </c>
      <c r="J1296" t="s">
        <v>4970</v>
      </c>
      <c r="K1296">
        <v>754</v>
      </c>
      <c r="L1296" t="str">
        <f t="shared" si="60"/>
        <v>1.8</v>
      </c>
      <c r="M1296" t="s">
        <v>796</v>
      </c>
      <c r="N1296" t="str">
        <f t="shared" si="61"/>
        <v/>
      </c>
      <c r="P1296">
        <v>1</v>
      </c>
      <c r="Q1296">
        <v>1</v>
      </c>
      <c r="R1296" t="str">
        <f t="shared" si="62"/>
        <v>62</v>
      </c>
      <c r="S1296" t="s">
        <v>1039</v>
      </c>
      <c r="T1296" t="s">
        <v>1870</v>
      </c>
      <c r="U1296" t="s">
        <v>4971</v>
      </c>
      <c r="V1296" t="s">
        <v>13807</v>
      </c>
      <c r="W1296" t="s">
        <v>13807</v>
      </c>
    </row>
    <row r="1297" spans="1:23" x14ac:dyDescent="0.25">
      <c r="A1297" t="s">
        <v>13808</v>
      </c>
      <c r="B1297" t="s">
        <v>13808</v>
      </c>
      <c r="C1297" t="s">
        <v>4972</v>
      </c>
      <c r="E1297" t="s">
        <v>1505</v>
      </c>
      <c r="F1297" t="s">
        <v>15366</v>
      </c>
      <c r="G1297" t="s">
        <v>15366</v>
      </c>
      <c r="H1297" t="s">
        <v>15366</v>
      </c>
      <c r="I1297" t="s">
        <v>4972</v>
      </c>
      <c r="J1297" t="s">
        <v>4972</v>
      </c>
      <c r="K1297" t="s">
        <v>2303</v>
      </c>
      <c r="L1297" t="str">
        <f t="shared" si="60"/>
        <v>1.8</v>
      </c>
      <c r="M1297" t="s">
        <v>796</v>
      </c>
      <c r="N1297" t="str">
        <f t="shared" si="61"/>
        <v/>
      </c>
      <c r="P1297">
        <v>1</v>
      </c>
      <c r="Q1297">
        <v>1</v>
      </c>
      <c r="R1297" t="str">
        <f t="shared" si="62"/>
        <v>62</v>
      </c>
      <c r="S1297" t="s">
        <v>1039</v>
      </c>
      <c r="T1297" t="s">
        <v>1870</v>
      </c>
      <c r="U1297" t="s">
        <v>4973</v>
      </c>
      <c r="V1297" t="s">
        <v>13807</v>
      </c>
      <c r="W1297" t="s">
        <v>13807</v>
      </c>
    </row>
    <row r="1298" spans="1:23" x14ac:dyDescent="0.25">
      <c r="A1298" t="s">
        <v>13808</v>
      </c>
      <c r="B1298" t="s">
        <v>13808</v>
      </c>
      <c r="C1298" t="s">
        <v>4974</v>
      </c>
      <c r="E1298" t="s">
        <v>1505</v>
      </c>
      <c r="F1298" t="s">
        <v>15367</v>
      </c>
      <c r="G1298" t="s">
        <v>15367</v>
      </c>
      <c r="H1298" t="s">
        <v>15367</v>
      </c>
      <c r="I1298" t="s">
        <v>4974</v>
      </c>
      <c r="J1298" t="s">
        <v>4974</v>
      </c>
      <c r="K1298">
        <v>754</v>
      </c>
      <c r="L1298" t="str">
        <f t="shared" si="60"/>
        <v>2.2</v>
      </c>
      <c r="M1298" t="s">
        <v>632</v>
      </c>
      <c r="N1298" t="str">
        <f t="shared" si="61"/>
        <v/>
      </c>
      <c r="P1298">
        <v>1</v>
      </c>
      <c r="Q1298">
        <v>1</v>
      </c>
      <c r="R1298" t="str">
        <f t="shared" si="62"/>
        <v>62</v>
      </c>
      <c r="S1298" t="s">
        <v>1039</v>
      </c>
      <c r="T1298" t="s">
        <v>2372</v>
      </c>
      <c r="U1298" t="s">
        <v>4975</v>
      </c>
      <c r="V1298" t="s">
        <v>13807</v>
      </c>
      <c r="W1298" t="s">
        <v>13807</v>
      </c>
    </row>
    <row r="1299" spans="1:23" x14ac:dyDescent="0.25">
      <c r="A1299" t="s">
        <v>13808</v>
      </c>
      <c r="B1299" t="s">
        <v>13808</v>
      </c>
      <c r="C1299" t="s">
        <v>4976</v>
      </c>
      <c r="E1299" t="s">
        <v>1505</v>
      </c>
      <c r="F1299" t="s">
        <v>15368</v>
      </c>
      <c r="G1299" t="s">
        <v>15368</v>
      </c>
      <c r="H1299" t="s">
        <v>15368</v>
      </c>
      <c r="I1299" t="s">
        <v>4976</v>
      </c>
      <c r="J1299" t="s">
        <v>4976</v>
      </c>
      <c r="K1299" t="s">
        <v>2303</v>
      </c>
      <c r="L1299" t="str">
        <f t="shared" si="60"/>
        <v>2.0</v>
      </c>
      <c r="M1299" t="s">
        <v>1881</v>
      </c>
      <c r="N1299" t="str">
        <f t="shared" si="61"/>
        <v/>
      </c>
      <c r="P1299">
        <v>1</v>
      </c>
      <c r="Q1299">
        <v>1</v>
      </c>
      <c r="R1299" t="str">
        <f t="shared" si="62"/>
        <v>62</v>
      </c>
      <c r="S1299" t="s">
        <v>1039</v>
      </c>
      <c r="T1299" t="s">
        <v>2372</v>
      </c>
      <c r="U1299" t="s">
        <v>4977</v>
      </c>
      <c r="V1299" t="s">
        <v>13807</v>
      </c>
      <c r="W1299" t="s">
        <v>13807</v>
      </c>
    </row>
    <row r="1300" spans="1:23" x14ac:dyDescent="0.25">
      <c r="A1300" t="s">
        <v>13808</v>
      </c>
      <c r="B1300" t="s">
        <v>13808</v>
      </c>
      <c r="C1300" t="s">
        <v>4978</v>
      </c>
      <c r="E1300" t="s">
        <v>1505</v>
      </c>
      <c r="F1300" t="s">
        <v>15369</v>
      </c>
      <c r="G1300" t="s">
        <v>15369</v>
      </c>
      <c r="H1300" t="s">
        <v>15369</v>
      </c>
      <c r="I1300" t="s">
        <v>4978</v>
      </c>
      <c r="J1300" t="s">
        <v>4978</v>
      </c>
      <c r="K1300" t="s">
        <v>2303</v>
      </c>
      <c r="L1300" t="str">
        <f t="shared" si="60"/>
        <v>2.0</v>
      </c>
      <c r="M1300" t="s">
        <v>1881</v>
      </c>
      <c r="N1300" t="str">
        <f t="shared" si="61"/>
        <v/>
      </c>
      <c r="P1300">
        <v>1</v>
      </c>
      <c r="Q1300">
        <v>1</v>
      </c>
      <c r="R1300" t="str">
        <f t="shared" si="62"/>
        <v>62</v>
      </c>
      <c r="S1300" t="s">
        <v>1039</v>
      </c>
      <c r="T1300" t="s">
        <v>1870</v>
      </c>
      <c r="U1300" t="s">
        <v>4979</v>
      </c>
      <c r="V1300" t="s">
        <v>13807</v>
      </c>
      <c r="W1300" t="s">
        <v>13807</v>
      </c>
    </row>
    <row r="1301" spans="1:23" x14ac:dyDescent="0.25">
      <c r="A1301" t="s">
        <v>13808</v>
      </c>
      <c r="B1301" t="s">
        <v>13808</v>
      </c>
      <c r="C1301" t="s">
        <v>4980</v>
      </c>
      <c r="E1301" t="s">
        <v>1505</v>
      </c>
      <c r="F1301" t="s">
        <v>15370</v>
      </c>
      <c r="G1301" t="s">
        <v>15370</v>
      </c>
      <c r="H1301" t="s">
        <v>15370</v>
      </c>
      <c r="I1301" t="s">
        <v>4980</v>
      </c>
      <c r="J1301" t="s">
        <v>4980</v>
      </c>
      <c r="K1301" t="s">
        <v>2303</v>
      </c>
      <c r="L1301" t="str">
        <f t="shared" si="60"/>
        <v>2.0</v>
      </c>
      <c r="M1301" t="s">
        <v>1881</v>
      </c>
      <c r="N1301" t="str">
        <f t="shared" si="61"/>
        <v/>
      </c>
      <c r="P1301">
        <v>1</v>
      </c>
      <c r="Q1301">
        <v>1</v>
      </c>
      <c r="R1301" t="str">
        <f t="shared" si="62"/>
        <v>62</v>
      </c>
      <c r="S1301" t="s">
        <v>1039</v>
      </c>
      <c r="T1301" t="s">
        <v>1870</v>
      </c>
      <c r="U1301" t="s">
        <v>4981</v>
      </c>
      <c r="V1301" t="s">
        <v>13807</v>
      </c>
      <c r="W1301" t="s">
        <v>13807</v>
      </c>
    </row>
    <row r="1302" spans="1:23" x14ac:dyDescent="0.25">
      <c r="A1302" t="s">
        <v>13808</v>
      </c>
      <c r="B1302" t="s">
        <v>13808</v>
      </c>
      <c r="C1302" t="s">
        <v>4982</v>
      </c>
      <c r="E1302" t="s">
        <v>1505</v>
      </c>
      <c r="F1302" t="s">
        <v>15371</v>
      </c>
      <c r="G1302" t="s">
        <v>15371</v>
      </c>
      <c r="H1302" t="s">
        <v>15371</v>
      </c>
      <c r="I1302" t="s">
        <v>4982</v>
      </c>
      <c r="J1302" t="s">
        <v>4982</v>
      </c>
      <c r="K1302" t="s">
        <v>2303</v>
      </c>
      <c r="L1302" t="str">
        <f t="shared" si="60"/>
        <v>2.2</v>
      </c>
      <c r="M1302" t="s">
        <v>632</v>
      </c>
      <c r="N1302" t="str">
        <f t="shared" si="61"/>
        <v/>
      </c>
      <c r="P1302">
        <v>1</v>
      </c>
      <c r="Q1302">
        <v>1</v>
      </c>
      <c r="R1302" t="str">
        <f t="shared" si="62"/>
        <v>62</v>
      </c>
      <c r="S1302" t="s">
        <v>1039</v>
      </c>
      <c r="T1302" t="s">
        <v>2372</v>
      </c>
      <c r="U1302" t="s">
        <v>4983</v>
      </c>
      <c r="V1302" t="s">
        <v>13807</v>
      </c>
      <c r="W1302" t="s">
        <v>13807</v>
      </c>
    </row>
    <row r="1303" spans="1:23" x14ac:dyDescent="0.25">
      <c r="A1303" t="s">
        <v>13808</v>
      </c>
      <c r="B1303" t="s">
        <v>13808</v>
      </c>
      <c r="C1303" t="s">
        <v>15372</v>
      </c>
      <c r="E1303" t="s">
        <v>1505</v>
      </c>
      <c r="F1303" t="s">
        <v>15373</v>
      </c>
      <c r="G1303" t="s">
        <v>15373</v>
      </c>
      <c r="H1303" t="s">
        <v>15373</v>
      </c>
      <c r="I1303" t="s">
        <v>15372</v>
      </c>
      <c r="J1303" t="s">
        <v>4984</v>
      </c>
      <c r="K1303" t="s">
        <v>2353</v>
      </c>
      <c r="L1303" t="str">
        <f t="shared" si="60"/>
        <v>1.3</v>
      </c>
      <c r="M1303" t="s">
        <v>919</v>
      </c>
      <c r="N1303" t="str">
        <f t="shared" si="61"/>
        <v/>
      </c>
      <c r="P1303">
        <v>4</v>
      </c>
      <c r="Q1303">
        <v>4</v>
      </c>
      <c r="R1303" t="str">
        <f t="shared" si="62"/>
        <v>25</v>
      </c>
      <c r="S1303" t="s">
        <v>837</v>
      </c>
      <c r="T1303" t="s">
        <v>1928</v>
      </c>
      <c r="U1303" t="s">
        <v>4985</v>
      </c>
      <c r="V1303" t="s">
        <v>13807</v>
      </c>
      <c r="W1303" t="s">
        <v>13807</v>
      </c>
    </row>
    <row r="1304" spans="1:23" x14ac:dyDescent="0.25">
      <c r="A1304" t="s">
        <v>13808</v>
      </c>
      <c r="B1304" t="s">
        <v>13808</v>
      </c>
      <c r="C1304" t="s">
        <v>15374</v>
      </c>
      <c r="E1304" t="s">
        <v>1505</v>
      </c>
      <c r="F1304" t="s">
        <v>15375</v>
      </c>
      <c r="G1304" t="s">
        <v>15375</v>
      </c>
      <c r="H1304" t="s">
        <v>15375</v>
      </c>
      <c r="I1304" t="s">
        <v>15374</v>
      </c>
      <c r="J1304" t="s">
        <v>4986</v>
      </c>
      <c r="L1304" t="str">
        <f t="shared" si="60"/>
        <v>1.8</v>
      </c>
      <c r="M1304" t="s">
        <v>796</v>
      </c>
      <c r="N1304" t="str">
        <f t="shared" si="61"/>
        <v/>
      </c>
      <c r="P1304">
        <v>2</v>
      </c>
      <c r="Q1304">
        <v>2</v>
      </c>
      <c r="R1304" t="str">
        <f t="shared" si="62"/>
        <v>65</v>
      </c>
      <c r="S1304" t="s">
        <v>424</v>
      </c>
      <c r="T1304" t="s">
        <v>1870</v>
      </c>
      <c r="U1304" t="s">
        <v>4987</v>
      </c>
      <c r="V1304" t="s">
        <v>13807</v>
      </c>
      <c r="W1304" t="s">
        <v>13807</v>
      </c>
    </row>
    <row r="1305" spans="1:23" x14ac:dyDescent="0.25">
      <c r="A1305" t="s">
        <v>13808</v>
      </c>
      <c r="B1305" t="s">
        <v>13808</v>
      </c>
      <c r="C1305" t="s">
        <v>15376</v>
      </c>
      <c r="E1305" t="s">
        <v>1505</v>
      </c>
      <c r="F1305" t="s">
        <v>15377</v>
      </c>
      <c r="G1305" t="s">
        <v>15377</v>
      </c>
      <c r="H1305" t="s">
        <v>15377</v>
      </c>
      <c r="I1305" t="s">
        <v>15376</v>
      </c>
      <c r="J1305" t="s">
        <v>4988</v>
      </c>
      <c r="L1305" t="str">
        <f t="shared" si="60"/>
        <v>2.0</v>
      </c>
      <c r="M1305" t="s">
        <v>1881</v>
      </c>
      <c r="N1305" t="str">
        <f t="shared" si="61"/>
        <v/>
      </c>
      <c r="P1305">
        <v>2</v>
      </c>
      <c r="Q1305">
        <v>2</v>
      </c>
      <c r="R1305" t="str">
        <f t="shared" si="62"/>
        <v>65</v>
      </c>
      <c r="S1305" t="s">
        <v>424</v>
      </c>
      <c r="T1305" t="s">
        <v>2304</v>
      </c>
      <c r="U1305" t="s">
        <v>4989</v>
      </c>
      <c r="V1305" t="s">
        <v>13807</v>
      </c>
      <c r="W1305" t="s">
        <v>13807</v>
      </c>
    </row>
    <row r="1306" spans="1:23" x14ac:dyDescent="0.25">
      <c r="A1306" t="s">
        <v>13808</v>
      </c>
      <c r="B1306" t="s">
        <v>13808</v>
      </c>
      <c r="C1306" t="s">
        <v>15378</v>
      </c>
      <c r="E1306" t="s">
        <v>1505</v>
      </c>
      <c r="F1306" t="s">
        <v>15379</v>
      </c>
      <c r="G1306" t="s">
        <v>15379</v>
      </c>
      <c r="H1306" t="s">
        <v>15379</v>
      </c>
      <c r="I1306" t="s">
        <v>15378</v>
      </c>
      <c r="J1306" t="s">
        <v>4990</v>
      </c>
      <c r="L1306" t="str">
        <f t="shared" si="60"/>
        <v>2.2</v>
      </c>
      <c r="M1306" t="s">
        <v>632</v>
      </c>
      <c r="N1306" t="str">
        <f t="shared" si="61"/>
        <v/>
      </c>
      <c r="P1306">
        <v>2</v>
      </c>
      <c r="Q1306">
        <v>2</v>
      </c>
      <c r="R1306" t="str">
        <f t="shared" si="62"/>
        <v>65</v>
      </c>
      <c r="S1306" t="s">
        <v>424</v>
      </c>
      <c r="T1306" t="s">
        <v>2307</v>
      </c>
      <c r="U1306" t="s">
        <v>4991</v>
      </c>
      <c r="V1306" t="s">
        <v>13807</v>
      </c>
      <c r="W1306" t="s">
        <v>13807</v>
      </c>
    </row>
    <row r="1307" spans="1:23" x14ac:dyDescent="0.25">
      <c r="A1307" t="s">
        <v>13808</v>
      </c>
      <c r="B1307" t="s">
        <v>13808</v>
      </c>
      <c r="C1307" t="s">
        <v>15380</v>
      </c>
      <c r="E1307" t="s">
        <v>1505</v>
      </c>
      <c r="F1307" t="s">
        <v>15381</v>
      </c>
      <c r="G1307" t="s">
        <v>15381</v>
      </c>
      <c r="H1307" t="s">
        <v>15381</v>
      </c>
      <c r="I1307" t="s">
        <v>15380</v>
      </c>
      <c r="J1307" t="s">
        <v>4992</v>
      </c>
      <c r="L1307" t="str">
        <f t="shared" si="60"/>
        <v/>
      </c>
      <c r="N1307" t="str">
        <f t="shared" si="61"/>
        <v/>
      </c>
      <c r="P1307">
        <v>2</v>
      </c>
      <c r="Q1307">
        <v>2</v>
      </c>
      <c r="R1307" t="str">
        <f t="shared" si="62"/>
        <v>-1</v>
      </c>
      <c r="S1307" t="s">
        <v>1869</v>
      </c>
      <c r="T1307" t="s">
        <v>1870</v>
      </c>
      <c r="U1307" t="s">
        <v>4993</v>
      </c>
      <c r="V1307" t="s">
        <v>13807</v>
      </c>
      <c r="W1307" t="s">
        <v>13807</v>
      </c>
    </row>
    <row r="1308" spans="1:23" x14ac:dyDescent="0.25">
      <c r="A1308" t="s">
        <v>13808</v>
      </c>
      <c r="B1308" t="s">
        <v>13808</v>
      </c>
      <c r="C1308" t="s">
        <v>15382</v>
      </c>
      <c r="E1308" t="s">
        <v>1505</v>
      </c>
      <c r="F1308" t="s">
        <v>15383</v>
      </c>
      <c r="G1308" t="s">
        <v>15383</v>
      </c>
      <c r="H1308" t="s">
        <v>15383</v>
      </c>
      <c r="I1308" t="s">
        <v>15382</v>
      </c>
      <c r="J1308" t="s">
        <v>4994</v>
      </c>
      <c r="L1308" t="str">
        <f t="shared" si="60"/>
        <v/>
      </c>
      <c r="N1308" t="str">
        <f t="shared" si="61"/>
        <v/>
      </c>
      <c r="P1308">
        <v>2</v>
      </c>
      <c r="Q1308">
        <v>2</v>
      </c>
      <c r="R1308" t="str">
        <f t="shared" si="62"/>
        <v/>
      </c>
      <c r="T1308" t="s">
        <v>2343</v>
      </c>
      <c r="U1308" t="s">
        <v>4995</v>
      </c>
      <c r="V1308" t="s">
        <v>13807</v>
      </c>
      <c r="W1308" t="s">
        <v>13807</v>
      </c>
    </row>
    <row r="1309" spans="1:23" x14ac:dyDescent="0.25">
      <c r="A1309" t="s">
        <v>13808</v>
      </c>
      <c r="B1309" t="s">
        <v>13808</v>
      </c>
      <c r="C1309" t="s">
        <v>4996</v>
      </c>
      <c r="E1309" t="s">
        <v>1505</v>
      </c>
      <c r="F1309" t="s">
        <v>15384</v>
      </c>
      <c r="G1309" t="s">
        <v>15384</v>
      </c>
      <c r="H1309" t="s">
        <v>15384</v>
      </c>
      <c r="I1309" t="s">
        <v>4996</v>
      </c>
      <c r="J1309" t="s">
        <v>4996</v>
      </c>
      <c r="K1309" t="s">
        <v>2303</v>
      </c>
      <c r="L1309" t="str">
        <f t="shared" si="60"/>
        <v>1.9</v>
      </c>
      <c r="M1309" t="s">
        <v>1309</v>
      </c>
      <c r="N1309" t="str">
        <f t="shared" si="61"/>
        <v/>
      </c>
      <c r="P1309">
        <v>1</v>
      </c>
      <c r="Q1309">
        <v>1</v>
      </c>
      <c r="R1309" t="str">
        <f t="shared" si="62"/>
        <v>45</v>
      </c>
      <c r="S1309" t="s">
        <v>985</v>
      </c>
      <c r="T1309" t="s">
        <v>1870</v>
      </c>
      <c r="U1309" t="s">
        <v>4997</v>
      </c>
      <c r="V1309" t="s">
        <v>13807</v>
      </c>
      <c r="W1309" t="s">
        <v>13807</v>
      </c>
    </row>
    <row r="1310" spans="1:23" x14ac:dyDescent="0.25">
      <c r="A1310" t="s">
        <v>13808</v>
      </c>
      <c r="B1310" t="s">
        <v>13808</v>
      </c>
      <c r="C1310" t="s">
        <v>4998</v>
      </c>
      <c r="E1310" t="s">
        <v>1505</v>
      </c>
      <c r="F1310" t="s">
        <v>15385</v>
      </c>
      <c r="G1310" t="s">
        <v>15385</v>
      </c>
      <c r="H1310" t="s">
        <v>15385</v>
      </c>
      <c r="I1310" t="s">
        <v>4998</v>
      </c>
      <c r="J1310" t="s">
        <v>4998</v>
      </c>
      <c r="K1310" t="s">
        <v>2303</v>
      </c>
      <c r="L1310" t="str">
        <f t="shared" si="60"/>
        <v>2.0</v>
      </c>
      <c r="M1310" t="s">
        <v>1881</v>
      </c>
      <c r="N1310" t="str">
        <f t="shared" si="61"/>
        <v/>
      </c>
      <c r="P1310">
        <v>1</v>
      </c>
      <c r="Q1310">
        <v>1</v>
      </c>
      <c r="R1310" t="str">
        <f t="shared" si="62"/>
        <v>45</v>
      </c>
      <c r="S1310" t="s">
        <v>985</v>
      </c>
      <c r="T1310" t="s">
        <v>1870</v>
      </c>
      <c r="U1310" t="s">
        <v>4999</v>
      </c>
      <c r="V1310" t="s">
        <v>13807</v>
      </c>
      <c r="W1310" t="s">
        <v>13807</v>
      </c>
    </row>
    <row r="1311" spans="1:23" x14ac:dyDescent="0.25">
      <c r="A1311" t="s">
        <v>13808</v>
      </c>
      <c r="B1311" t="s">
        <v>13808</v>
      </c>
      <c r="C1311" t="s">
        <v>5000</v>
      </c>
      <c r="E1311" t="s">
        <v>1505</v>
      </c>
      <c r="F1311" t="s">
        <v>15386</v>
      </c>
      <c r="G1311" t="s">
        <v>15386</v>
      </c>
      <c r="H1311" t="s">
        <v>15386</v>
      </c>
      <c r="I1311" t="s">
        <v>5000</v>
      </c>
      <c r="J1311" t="s">
        <v>5000</v>
      </c>
      <c r="K1311" t="s">
        <v>2303</v>
      </c>
      <c r="L1311" t="str">
        <f t="shared" si="60"/>
        <v>2.1</v>
      </c>
      <c r="M1311" t="s">
        <v>529</v>
      </c>
      <c r="N1311" t="str">
        <f t="shared" si="61"/>
        <v/>
      </c>
      <c r="P1311">
        <v>1</v>
      </c>
      <c r="Q1311">
        <v>1</v>
      </c>
      <c r="R1311" t="str">
        <f t="shared" si="62"/>
        <v>45</v>
      </c>
      <c r="S1311" t="s">
        <v>985</v>
      </c>
      <c r="T1311" t="s">
        <v>1870</v>
      </c>
      <c r="U1311" t="s">
        <v>5001</v>
      </c>
      <c r="V1311" t="s">
        <v>13807</v>
      </c>
      <c r="W1311" t="s">
        <v>13807</v>
      </c>
    </row>
    <row r="1312" spans="1:23" x14ac:dyDescent="0.25">
      <c r="A1312" t="s">
        <v>13808</v>
      </c>
      <c r="B1312" t="s">
        <v>13808</v>
      </c>
      <c r="C1312" t="s">
        <v>5002</v>
      </c>
      <c r="E1312" t="s">
        <v>1505</v>
      </c>
      <c r="F1312" t="s">
        <v>15387</v>
      </c>
      <c r="G1312" t="s">
        <v>15387</v>
      </c>
      <c r="H1312" t="s">
        <v>15387</v>
      </c>
      <c r="I1312" t="s">
        <v>5002</v>
      </c>
      <c r="J1312" t="s">
        <v>5002</v>
      </c>
      <c r="K1312" t="s">
        <v>2303</v>
      </c>
      <c r="L1312" t="str">
        <f t="shared" si="60"/>
        <v>2.2</v>
      </c>
      <c r="M1312" t="s">
        <v>632</v>
      </c>
      <c r="N1312" t="str">
        <f t="shared" si="61"/>
        <v/>
      </c>
      <c r="P1312">
        <v>1</v>
      </c>
      <c r="Q1312">
        <v>1</v>
      </c>
      <c r="R1312" t="str">
        <f t="shared" si="62"/>
        <v>45</v>
      </c>
      <c r="S1312" t="s">
        <v>985</v>
      </c>
      <c r="T1312" t="s">
        <v>1870</v>
      </c>
      <c r="U1312" t="s">
        <v>5003</v>
      </c>
      <c r="V1312" t="s">
        <v>13807</v>
      </c>
      <c r="W1312" t="s">
        <v>13807</v>
      </c>
    </row>
    <row r="1313" spans="1:23" x14ac:dyDescent="0.25">
      <c r="A1313" t="s">
        <v>13808</v>
      </c>
      <c r="B1313" t="s">
        <v>13808</v>
      </c>
      <c r="C1313" t="s">
        <v>5004</v>
      </c>
      <c r="E1313" t="s">
        <v>1505</v>
      </c>
      <c r="F1313" t="s">
        <v>15388</v>
      </c>
      <c r="G1313" t="s">
        <v>15388</v>
      </c>
      <c r="H1313" t="s">
        <v>15388</v>
      </c>
      <c r="I1313" t="s">
        <v>5004</v>
      </c>
      <c r="J1313" t="s">
        <v>5004</v>
      </c>
      <c r="K1313" t="s">
        <v>2303</v>
      </c>
      <c r="L1313" t="str">
        <f t="shared" si="60"/>
        <v>2.3</v>
      </c>
      <c r="M1313" t="s">
        <v>826</v>
      </c>
      <c r="N1313" t="str">
        <f t="shared" si="61"/>
        <v/>
      </c>
      <c r="P1313">
        <v>1</v>
      </c>
      <c r="Q1313">
        <v>1</v>
      </c>
      <c r="R1313" t="str">
        <f t="shared" si="62"/>
        <v>45</v>
      </c>
      <c r="S1313" t="s">
        <v>985</v>
      </c>
      <c r="T1313" t="s">
        <v>2304</v>
      </c>
      <c r="U1313" t="s">
        <v>5005</v>
      </c>
      <c r="V1313" t="s">
        <v>13807</v>
      </c>
      <c r="W1313" t="s">
        <v>13807</v>
      </c>
    </row>
    <row r="1314" spans="1:23" x14ac:dyDescent="0.25">
      <c r="A1314" t="s">
        <v>13808</v>
      </c>
      <c r="B1314" t="s">
        <v>13808</v>
      </c>
      <c r="C1314" t="s">
        <v>5006</v>
      </c>
      <c r="E1314" t="s">
        <v>1505</v>
      </c>
      <c r="F1314" t="s">
        <v>15389</v>
      </c>
      <c r="G1314" t="s">
        <v>15389</v>
      </c>
      <c r="H1314" t="s">
        <v>15389</v>
      </c>
      <c r="I1314" t="s">
        <v>5006</v>
      </c>
      <c r="J1314" t="s">
        <v>5006</v>
      </c>
      <c r="L1314" t="str">
        <f t="shared" si="60"/>
        <v>2.2</v>
      </c>
      <c r="M1314" t="s">
        <v>632</v>
      </c>
      <c r="N1314" t="str">
        <f t="shared" si="61"/>
        <v/>
      </c>
      <c r="P1314">
        <v>1</v>
      </c>
      <c r="Q1314">
        <v>1</v>
      </c>
      <c r="R1314" t="str">
        <f t="shared" si="62"/>
        <v/>
      </c>
      <c r="T1314" t="s">
        <v>2307</v>
      </c>
      <c r="U1314" t="s">
        <v>5007</v>
      </c>
      <c r="V1314" t="s">
        <v>13807</v>
      </c>
      <c r="W1314" t="s">
        <v>13807</v>
      </c>
    </row>
    <row r="1315" spans="1:23" x14ac:dyDescent="0.25">
      <c r="A1315" t="s">
        <v>13808</v>
      </c>
      <c r="B1315" t="s">
        <v>13808</v>
      </c>
      <c r="C1315" t="s">
        <v>5008</v>
      </c>
      <c r="E1315" t="s">
        <v>1505</v>
      </c>
      <c r="F1315" t="s">
        <v>15390</v>
      </c>
      <c r="G1315" t="s">
        <v>15390</v>
      </c>
      <c r="H1315" t="s">
        <v>15390</v>
      </c>
      <c r="I1315" t="s">
        <v>5008</v>
      </c>
      <c r="J1315" t="s">
        <v>5008</v>
      </c>
      <c r="L1315" t="str">
        <f t="shared" si="60"/>
        <v/>
      </c>
      <c r="N1315" t="str">
        <f t="shared" si="61"/>
        <v/>
      </c>
      <c r="P1315">
        <v>1</v>
      </c>
      <c r="Q1315">
        <v>1</v>
      </c>
      <c r="R1315" t="str">
        <f t="shared" si="62"/>
        <v/>
      </c>
      <c r="T1315" t="s">
        <v>1870</v>
      </c>
      <c r="U1315" t="s">
        <v>5009</v>
      </c>
      <c r="V1315" t="s">
        <v>13807</v>
      </c>
      <c r="W1315" t="s">
        <v>13807</v>
      </c>
    </row>
    <row r="1316" spans="1:23" x14ac:dyDescent="0.25">
      <c r="A1316" t="s">
        <v>13808</v>
      </c>
      <c r="B1316" t="s">
        <v>13808</v>
      </c>
      <c r="C1316" t="s">
        <v>5010</v>
      </c>
      <c r="E1316" t="s">
        <v>1505</v>
      </c>
      <c r="F1316" t="s">
        <v>15391</v>
      </c>
      <c r="G1316" t="s">
        <v>15391</v>
      </c>
      <c r="H1316" t="s">
        <v>15391</v>
      </c>
      <c r="I1316" t="s">
        <v>5010</v>
      </c>
      <c r="J1316" t="s">
        <v>5010</v>
      </c>
      <c r="K1316" t="s">
        <v>2303</v>
      </c>
      <c r="L1316" t="str">
        <f t="shared" si="60"/>
        <v>2.6</v>
      </c>
      <c r="M1316" t="s">
        <v>581</v>
      </c>
      <c r="N1316" t="str">
        <f t="shared" si="61"/>
        <v/>
      </c>
      <c r="P1316">
        <v>1</v>
      </c>
      <c r="Q1316">
        <v>1</v>
      </c>
      <c r="R1316" t="str">
        <f t="shared" si="62"/>
        <v>45</v>
      </c>
      <c r="S1316" t="s">
        <v>985</v>
      </c>
      <c r="T1316" t="s">
        <v>1960</v>
      </c>
      <c r="U1316" t="s">
        <v>5011</v>
      </c>
      <c r="V1316" t="s">
        <v>13807</v>
      </c>
      <c r="W1316" t="s">
        <v>13807</v>
      </c>
    </row>
    <row r="1317" spans="1:23" x14ac:dyDescent="0.25">
      <c r="A1317" t="s">
        <v>13808</v>
      </c>
      <c r="B1317" t="s">
        <v>13808</v>
      </c>
      <c r="C1317" t="s">
        <v>5012</v>
      </c>
      <c r="E1317" t="s">
        <v>1505</v>
      </c>
      <c r="F1317" t="s">
        <v>15392</v>
      </c>
      <c r="G1317" t="s">
        <v>15392</v>
      </c>
      <c r="H1317" t="s">
        <v>15392</v>
      </c>
      <c r="I1317" t="s">
        <v>5012</v>
      </c>
      <c r="J1317" t="s">
        <v>5012</v>
      </c>
      <c r="L1317" t="str">
        <f t="shared" si="60"/>
        <v/>
      </c>
      <c r="N1317" t="str">
        <f t="shared" si="61"/>
        <v/>
      </c>
      <c r="P1317">
        <v>1</v>
      </c>
      <c r="Q1317">
        <v>1</v>
      </c>
      <c r="R1317" t="str">
        <f t="shared" si="62"/>
        <v/>
      </c>
      <c r="T1317" t="s">
        <v>2052</v>
      </c>
      <c r="U1317" t="s">
        <v>5013</v>
      </c>
      <c r="V1317" t="s">
        <v>13807</v>
      </c>
      <c r="W1317" t="s">
        <v>13807</v>
      </c>
    </row>
    <row r="1318" spans="1:23" x14ac:dyDescent="0.25">
      <c r="A1318" t="s">
        <v>13808</v>
      </c>
      <c r="B1318" t="s">
        <v>13808</v>
      </c>
      <c r="C1318" t="s">
        <v>5014</v>
      </c>
      <c r="E1318" t="s">
        <v>1505</v>
      </c>
      <c r="F1318" t="s">
        <v>15393</v>
      </c>
      <c r="G1318" t="s">
        <v>15393</v>
      </c>
      <c r="H1318" t="s">
        <v>15393</v>
      </c>
      <c r="I1318" t="s">
        <v>5014</v>
      </c>
      <c r="J1318" t="s">
        <v>5014</v>
      </c>
      <c r="L1318" t="str">
        <f t="shared" si="60"/>
        <v>2.0</v>
      </c>
      <c r="M1318" t="s">
        <v>1881</v>
      </c>
      <c r="N1318" t="str">
        <f t="shared" si="61"/>
        <v/>
      </c>
      <c r="P1318">
        <v>1</v>
      </c>
      <c r="Q1318">
        <v>1</v>
      </c>
      <c r="R1318" t="str">
        <f t="shared" si="62"/>
        <v/>
      </c>
      <c r="T1318" t="s">
        <v>2331</v>
      </c>
      <c r="U1318" t="s">
        <v>5015</v>
      </c>
      <c r="V1318" t="s">
        <v>13807</v>
      </c>
      <c r="W1318" t="s">
        <v>13807</v>
      </c>
    </row>
    <row r="1319" spans="1:23" x14ac:dyDescent="0.25">
      <c r="A1319" t="s">
        <v>13808</v>
      </c>
      <c r="B1319" t="s">
        <v>13808</v>
      </c>
      <c r="C1319" t="s">
        <v>5016</v>
      </c>
      <c r="E1319" t="s">
        <v>1505</v>
      </c>
      <c r="F1319" t="s">
        <v>15394</v>
      </c>
      <c r="G1319" t="s">
        <v>15394</v>
      </c>
      <c r="H1319" t="s">
        <v>15394</v>
      </c>
      <c r="I1319" t="s">
        <v>5016</v>
      </c>
      <c r="J1319" t="s">
        <v>5016</v>
      </c>
      <c r="K1319" t="s">
        <v>2458</v>
      </c>
      <c r="L1319" t="str">
        <f t="shared" si="60"/>
        <v>2.1</v>
      </c>
      <c r="M1319" t="s">
        <v>529</v>
      </c>
      <c r="N1319" t="str">
        <f t="shared" si="61"/>
        <v/>
      </c>
      <c r="P1319">
        <v>1</v>
      </c>
      <c r="Q1319">
        <v>1</v>
      </c>
      <c r="R1319" t="str">
        <f t="shared" si="62"/>
        <v>25</v>
      </c>
      <c r="S1319" t="s">
        <v>837</v>
      </c>
      <c r="T1319" t="s">
        <v>2451</v>
      </c>
      <c r="U1319" t="s">
        <v>5017</v>
      </c>
      <c r="V1319" t="s">
        <v>13807</v>
      </c>
      <c r="W1319" t="s">
        <v>13807</v>
      </c>
    </row>
    <row r="1320" spans="1:23" x14ac:dyDescent="0.25">
      <c r="A1320" t="s">
        <v>13808</v>
      </c>
      <c r="B1320" t="s">
        <v>13808</v>
      </c>
      <c r="C1320" t="s">
        <v>5018</v>
      </c>
      <c r="E1320" t="s">
        <v>1505</v>
      </c>
      <c r="F1320" t="s">
        <v>15395</v>
      </c>
      <c r="G1320" t="s">
        <v>15395</v>
      </c>
      <c r="H1320" t="s">
        <v>15395</v>
      </c>
      <c r="I1320" t="s">
        <v>5018</v>
      </c>
      <c r="J1320" t="s">
        <v>5018</v>
      </c>
      <c r="K1320" t="s">
        <v>2458</v>
      </c>
      <c r="L1320" t="str">
        <f t="shared" si="60"/>
        <v>2.0</v>
      </c>
      <c r="M1320" t="s">
        <v>1881</v>
      </c>
      <c r="N1320" t="str">
        <f t="shared" si="61"/>
        <v/>
      </c>
      <c r="P1320">
        <v>1</v>
      </c>
      <c r="Q1320">
        <v>1</v>
      </c>
      <c r="R1320" t="str">
        <f t="shared" si="62"/>
        <v>25</v>
      </c>
      <c r="S1320" t="s">
        <v>837</v>
      </c>
      <c r="T1320" t="s">
        <v>1870</v>
      </c>
      <c r="U1320" t="s">
        <v>5019</v>
      </c>
      <c r="V1320" t="s">
        <v>13807</v>
      </c>
      <c r="W1320" t="s">
        <v>13807</v>
      </c>
    </row>
    <row r="1321" spans="1:23" x14ac:dyDescent="0.25">
      <c r="A1321" t="s">
        <v>13808</v>
      </c>
      <c r="B1321" t="s">
        <v>13808</v>
      </c>
      <c r="C1321" t="s">
        <v>5020</v>
      </c>
      <c r="E1321" t="s">
        <v>1505</v>
      </c>
      <c r="F1321" t="s">
        <v>15396</v>
      </c>
      <c r="G1321" t="s">
        <v>15396</v>
      </c>
      <c r="H1321" t="s">
        <v>15396</v>
      </c>
      <c r="I1321" t="s">
        <v>5020</v>
      </c>
      <c r="J1321" t="s">
        <v>5020</v>
      </c>
      <c r="K1321" t="s">
        <v>2458</v>
      </c>
      <c r="L1321" t="str">
        <f t="shared" si="60"/>
        <v>2.1</v>
      </c>
      <c r="M1321" t="s">
        <v>529</v>
      </c>
      <c r="N1321" t="str">
        <f t="shared" si="61"/>
        <v/>
      </c>
      <c r="P1321">
        <v>1</v>
      </c>
      <c r="Q1321">
        <v>1</v>
      </c>
      <c r="R1321" t="str">
        <f t="shared" si="62"/>
        <v>25</v>
      </c>
      <c r="S1321" t="s">
        <v>837</v>
      </c>
      <c r="T1321" t="s">
        <v>1870</v>
      </c>
      <c r="U1321" t="s">
        <v>5021</v>
      </c>
      <c r="V1321" t="s">
        <v>13807</v>
      </c>
      <c r="W1321" t="s">
        <v>13807</v>
      </c>
    </row>
    <row r="1322" spans="1:23" x14ac:dyDescent="0.25">
      <c r="A1322" t="s">
        <v>13808</v>
      </c>
      <c r="B1322" t="s">
        <v>13808</v>
      </c>
      <c r="C1322" t="s">
        <v>5022</v>
      </c>
      <c r="E1322" t="s">
        <v>1505</v>
      </c>
      <c r="F1322" t="s">
        <v>15397</v>
      </c>
      <c r="G1322" t="s">
        <v>15397</v>
      </c>
      <c r="H1322" t="s">
        <v>15397</v>
      </c>
      <c r="I1322" t="s">
        <v>5022</v>
      </c>
      <c r="J1322" t="s">
        <v>5022</v>
      </c>
      <c r="L1322" t="str">
        <f t="shared" si="60"/>
        <v>2.4</v>
      </c>
      <c r="M1322" t="s">
        <v>609</v>
      </c>
      <c r="N1322" t="str">
        <f t="shared" si="61"/>
        <v/>
      </c>
      <c r="P1322">
        <v>2</v>
      </c>
      <c r="Q1322">
        <v>2</v>
      </c>
      <c r="R1322" t="str">
        <f t="shared" si="62"/>
        <v>45</v>
      </c>
      <c r="S1322" t="s">
        <v>985</v>
      </c>
      <c r="T1322" t="s">
        <v>2052</v>
      </c>
      <c r="U1322" t="s">
        <v>5023</v>
      </c>
      <c r="V1322" t="s">
        <v>13807</v>
      </c>
      <c r="W1322" t="s">
        <v>13807</v>
      </c>
    </row>
    <row r="1323" spans="1:23" x14ac:dyDescent="0.25">
      <c r="A1323" t="s">
        <v>13808</v>
      </c>
      <c r="B1323" t="s">
        <v>13808</v>
      </c>
      <c r="C1323" t="s">
        <v>5027</v>
      </c>
      <c r="E1323" t="s">
        <v>1505</v>
      </c>
      <c r="F1323" t="s">
        <v>15398</v>
      </c>
      <c r="G1323" t="s">
        <v>15398</v>
      </c>
      <c r="H1323" t="s">
        <v>15398</v>
      </c>
      <c r="I1323" t="s">
        <v>5027</v>
      </c>
      <c r="J1323" t="s">
        <v>5027</v>
      </c>
      <c r="K1323" t="s">
        <v>2458</v>
      </c>
      <c r="L1323" t="str">
        <f t="shared" si="60"/>
        <v>2.0</v>
      </c>
      <c r="M1323" t="s">
        <v>1881</v>
      </c>
      <c r="N1323" t="str">
        <f t="shared" si="61"/>
        <v/>
      </c>
      <c r="P1323">
        <v>1</v>
      </c>
      <c r="Q1323">
        <v>1</v>
      </c>
      <c r="R1323" t="str">
        <f t="shared" si="62"/>
        <v>31</v>
      </c>
      <c r="S1323" t="s">
        <v>2461</v>
      </c>
      <c r="T1323" t="s">
        <v>1870</v>
      </c>
      <c r="U1323" t="s">
        <v>5028</v>
      </c>
      <c r="V1323" t="s">
        <v>13807</v>
      </c>
      <c r="W1323" t="s">
        <v>13807</v>
      </c>
    </row>
    <row r="1324" spans="1:23" x14ac:dyDescent="0.25">
      <c r="A1324" t="s">
        <v>13808</v>
      </c>
      <c r="B1324" t="s">
        <v>13808</v>
      </c>
      <c r="C1324" t="s">
        <v>5029</v>
      </c>
      <c r="E1324" t="s">
        <v>1505</v>
      </c>
      <c r="F1324" t="s">
        <v>15399</v>
      </c>
      <c r="G1324" t="s">
        <v>15399</v>
      </c>
      <c r="H1324" t="s">
        <v>15399</v>
      </c>
      <c r="I1324" t="s">
        <v>5029</v>
      </c>
      <c r="J1324" t="s">
        <v>5029</v>
      </c>
      <c r="K1324" t="s">
        <v>2458</v>
      </c>
      <c r="L1324" t="str">
        <f t="shared" si="60"/>
        <v>2.2</v>
      </c>
      <c r="M1324" t="s">
        <v>632</v>
      </c>
      <c r="N1324" t="str">
        <f t="shared" si="61"/>
        <v/>
      </c>
      <c r="P1324">
        <v>1</v>
      </c>
      <c r="Q1324">
        <v>1</v>
      </c>
      <c r="R1324" t="str">
        <f t="shared" si="62"/>
        <v>31</v>
      </c>
      <c r="S1324" t="s">
        <v>2461</v>
      </c>
      <c r="T1324" t="s">
        <v>1870</v>
      </c>
      <c r="U1324" t="s">
        <v>5030</v>
      </c>
      <c r="V1324" t="s">
        <v>13807</v>
      </c>
      <c r="W1324" t="s">
        <v>13807</v>
      </c>
    </row>
    <row r="1325" spans="1:23" x14ac:dyDescent="0.25">
      <c r="A1325" t="s">
        <v>13808</v>
      </c>
      <c r="B1325" t="s">
        <v>13808</v>
      </c>
      <c r="C1325" t="s">
        <v>5031</v>
      </c>
      <c r="E1325" t="s">
        <v>1505</v>
      </c>
      <c r="F1325" t="s">
        <v>15400</v>
      </c>
      <c r="G1325" t="s">
        <v>15400</v>
      </c>
      <c r="H1325" t="s">
        <v>15400</v>
      </c>
      <c r="I1325" t="s">
        <v>5031</v>
      </c>
      <c r="J1325" t="s">
        <v>5031</v>
      </c>
      <c r="K1325">
        <v>754</v>
      </c>
      <c r="L1325" t="str">
        <f t="shared" si="60"/>
        <v>1.6</v>
      </c>
      <c r="M1325" t="s">
        <v>951</v>
      </c>
      <c r="N1325" t="str">
        <f t="shared" si="61"/>
        <v/>
      </c>
      <c r="P1325">
        <v>1</v>
      </c>
      <c r="Q1325">
        <v>1</v>
      </c>
      <c r="R1325" t="str">
        <f t="shared" si="62"/>
        <v>25</v>
      </c>
      <c r="S1325" t="s">
        <v>837</v>
      </c>
      <c r="T1325" t="s">
        <v>1870</v>
      </c>
      <c r="U1325" t="s">
        <v>5032</v>
      </c>
      <c r="V1325" t="s">
        <v>13807</v>
      </c>
      <c r="W1325" t="s">
        <v>13807</v>
      </c>
    </row>
    <row r="1326" spans="1:23" x14ac:dyDescent="0.25">
      <c r="A1326" t="s">
        <v>13808</v>
      </c>
      <c r="B1326" t="s">
        <v>13808</v>
      </c>
      <c r="C1326" t="s">
        <v>5033</v>
      </c>
      <c r="E1326" t="s">
        <v>1505</v>
      </c>
      <c r="F1326" t="s">
        <v>15401</v>
      </c>
      <c r="G1326" t="s">
        <v>15401</v>
      </c>
      <c r="H1326" t="s">
        <v>15401</v>
      </c>
      <c r="I1326" t="s">
        <v>5033</v>
      </c>
      <c r="J1326" t="s">
        <v>5033</v>
      </c>
      <c r="K1326">
        <v>754</v>
      </c>
      <c r="L1326" t="str">
        <f t="shared" si="60"/>
        <v>1.6</v>
      </c>
      <c r="M1326" t="s">
        <v>951</v>
      </c>
      <c r="N1326" t="str">
        <f t="shared" si="61"/>
        <v/>
      </c>
      <c r="P1326">
        <v>1</v>
      </c>
      <c r="Q1326">
        <v>1</v>
      </c>
      <c r="R1326" t="str">
        <f t="shared" si="62"/>
        <v>35</v>
      </c>
      <c r="S1326" t="s">
        <v>623</v>
      </c>
      <c r="T1326" t="s">
        <v>1870</v>
      </c>
      <c r="U1326" t="s">
        <v>5034</v>
      </c>
      <c r="V1326" t="s">
        <v>13807</v>
      </c>
      <c r="W1326" t="s">
        <v>13807</v>
      </c>
    </row>
    <row r="1327" spans="1:23" x14ac:dyDescent="0.25">
      <c r="A1327" t="s">
        <v>13808</v>
      </c>
      <c r="B1327" t="s">
        <v>13808</v>
      </c>
      <c r="C1327" t="s">
        <v>5035</v>
      </c>
      <c r="E1327" t="s">
        <v>1505</v>
      </c>
      <c r="F1327" t="s">
        <v>15402</v>
      </c>
      <c r="G1327" t="s">
        <v>15402</v>
      </c>
      <c r="H1327" t="s">
        <v>15402</v>
      </c>
      <c r="I1327" t="s">
        <v>5035</v>
      </c>
      <c r="J1327" t="s">
        <v>5035</v>
      </c>
      <c r="K1327">
        <v>754</v>
      </c>
      <c r="L1327" t="str">
        <f t="shared" si="60"/>
        <v>1.8</v>
      </c>
      <c r="M1327" t="s">
        <v>796</v>
      </c>
      <c r="N1327" t="str">
        <f t="shared" si="61"/>
        <v/>
      </c>
      <c r="P1327">
        <v>1</v>
      </c>
      <c r="Q1327">
        <v>1</v>
      </c>
      <c r="R1327" t="str">
        <f t="shared" si="62"/>
        <v>35</v>
      </c>
      <c r="S1327" t="s">
        <v>623</v>
      </c>
      <c r="T1327" t="s">
        <v>2372</v>
      </c>
      <c r="U1327" t="s">
        <v>5036</v>
      </c>
      <c r="V1327" t="s">
        <v>13807</v>
      </c>
      <c r="W1327" t="s">
        <v>13807</v>
      </c>
    </row>
    <row r="1328" spans="1:23" x14ac:dyDescent="0.25">
      <c r="A1328" t="s">
        <v>13808</v>
      </c>
      <c r="B1328" t="s">
        <v>13808</v>
      </c>
      <c r="C1328" t="s">
        <v>5037</v>
      </c>
      <c r="E1328" t="s">
        <v>1505</v>
      </c>
      <c r="F1328" t="s">
        <v>15403</v>
      </c>
      <c r="G1328" t="s">
        <v>15403</v>
      </c>
      <c r="H1328" t="s">
        <v>15403</v>
      </c>
      <c r="I1328" t="s">
        <v>5037</v>
      </c>
      <c r="J1328" t="s">
        <v>5037</v>
      </c>
      <c r="K1328">
        <v>754</v>
      </c>
      <c r="L1328" t="str">
        <f t="shared" si="60"/>
        <v>1.8</v>
      </c>
      <c r="M1328" t="s">
        <v>796</v>
      </c>
      <c r="N1328" t="str">
        <f t="shared" si="61"/>
        <v/>
      </c>
      <c r="P1328">
        <v>1</v>
      </c>
      <c r="Q1328">
        <v>1</v>
      </c>
      <c r="R1328" t="str">
        <f t="shared" si="62"/>
        <v>35</v>
      </c>
      <c r="S1328" t="s">
        <v>623</v>
      </c>
      <c r="T1328" t="s">
        <v>1870</v>
      </c>
      <c r="U1328" t="s">
        <v>5038</v>
      </c>
      <c r="V1328" t="s">
        <v>13807</v>
      </c>
      <c r="W1328" t="s">
        <v>13807</v>
      </c>
    </row>
    <row r="1329" spans="1:23" x14ac:dyDescent="0.25">
      <c r="A1329" t="s">
        <v>13808</v>
      </c>
      <c r="B1329" t="s">
        <v>13808</v>
      </c>
      <c r="C1329" t="s">
        <v>5039</v>
      </c>
      <c r="E1329" t="s">
        <v>1505</v>
      </c>
      <c r="F1329" t="s">
        <v>15404</v>
      </c>
      <c r="G1329" t="s">
        <v>15404</v>
      </c>
      <c r="H1329" t="s">
        <v>15404</v>
      </c>
      <c r="I1329" t="s">
        <v>5039</v>
      </c>
      <c r="J1329" t="s">
        <v>5039</v>
      </c>
      <c r="K1329">
        <v>754</v>
      </c>
      <c r="L1329" t="str">
        <f t="shared" si="60"/>
        <v>2.0</v>
      </c>
      <c r="M1329" t="s">
        <v>1881</v>
      </c>
      <c r="N1329" t="str">
        <f t="shared" si="61"/>
        <v/>
      </c>
      <c r="P1329">
        <v>1</v>
      </c>
      <c r="Q1329">
        <v>1</v>
      </c>
      <c r="R1329" t="str">
        <f t="shared" si="62"/>
        <v>35</v>
      </c>
      <c r="S1329" t="s">
        <v>623</v>
      </c>
      <c r="T1329" t="s">
        <v>1870</v>
      </c>
      <c r="U1329" t="s">
        <v>5040</v>
      </c>
      <c r="V1329" t="s">
        <v>13807</v>
      </c>
      <c r="W1329" t="s">
        <v>13807</v>
      </c>
    </row>
    <row r="1330" spans="1:23" x14ac:dyDescent="0.25">
      <c r="A1330" t="s">
        <v>13808</v>
      </c>
      <c r="B1330" t="s">
        <v>13808</v>
      </c>
      <c r="C1330" t="s">
        <v>5041</v>
      </c>
      <c r="E1330" t="s">
        <v>1505</v>
      </c>
      <c r="F1330" t="s">
        <v>15405</v>
      </c>
      <c r="G1330" t="s">
        <v>15405</v>
      </c>
      <c r="H1330" t="s">
        <v>15405</v>
      </c>
      <c r="I1330" t="s">
        <v>5041</v>
      </c>
      <c r="J1330" t="s">
        <v>5041</v>
      </c>
      <c r="K1330">
        <v>754</v>
      </c>
      <c r="L1330" t="str">
        <f t="shared" si="60"/>
        <v>2.2</v>
      </c>
      <c r="M1330" t="s">
        <v>632</v>
      </c>
      <c r="N1330" t="str">
        <f t="shared" si="61"/>
        <v/>
      </c>
      <c r="P1330">
        <v>1</v>
      </c>
      <c r="Q1330">
        <v>1</v>
      </c>
      <c r="R1330" t="str">
        <f t="shared" si="62"/>
        <v>35</v>
      </c>
      <c r="S1330" t="s">
        <v>623</v>
      </c>
      <c r="T1330" t="s">
        <v>1870</v>
      </c>
      <c r="U1330" t="s">
        <v>5042</v>
      </c>
      <c r="V1330" t="s">
        <v>13807</v>
      </c>
      <c r="W1330" t="s">
        <v>13807</v>
      </c>
    </row>
    <row r="1331" spans="1:23" x14ac:dyDescent="0.25">
      <c r="A1331" t="s">
        <v>13808</v>
      </c>
      <c r="B1331" t="s">
        <v>13808</v>
      </c>
      <c r="C1331" t="s">
        <v>5043</v>
      </c>
      <c r="E1331" t="s">
        <v>1505</v>
      </c>
      <c r="F1331" t="s">
        <v>15406</v>
      </c>
      <c r="G1331" t="s">
        <v>15406</v>
      </c>
      <c r="H1331" t="s">
        <v>15406</v>
      </c>
      <c r="I1331" t="s">
        <v>5043</v>
      </c>
      <c r="J1331" t="s">
        <v>5043</v>
      </c>
      <c r="K1331">
        <v>754</v>
      </c>
      <c r="L1331" t="str">
        <f t="shared" si="60"/>
        <v>2.4</v>
      </c>
      <c r="M1331" t="s">
        <v>609</v>
      </c>
      <c r="N1331" t="str">
        <f t="shared" si="61"/>
        <v/>
      </c>
      <c r="P1331">
        <v>1</v>
      </c>
      <c r="Q1331">
        <v>1</v>
      </c>
      <c r="R1331" t="str">
        <f t="shared" si="62"/>
        <v>35</v>
      </c>
      <c r="S1331" t="s">
        <v>623</v>
      </c>
      <c r="T1331" t="s">
        <v>2304</v>
      </c>
      <c r="U1331" t="s">
        <v>5044</v>
      </c>
      <c r="V1331" t="s">
        <v>13807</v>
      </c>
      <c r="W1331" t="s">
        <v>13807</v>
      </c>
    </row>
    <row r="1332" spans="1:23" x14ac:dyDescent="0.25">
      <c r="A1332" t="s">
        <v>13808</v>
      </c>
      <c r="B1332" t="s">
        <v>13808</v>
      </c>
      <c r="C1332" t="s">
        <v>5045</v>
      </c>
      <c r="E1332" t="s">
        <v>1505</v>
      </c>
      <c r="F1332" t="s">
        <v>15407</v>
      </c>
      <c r="G1332" t="s">
        <v>15407</v>
      </c>
      <c r="H1332" t="s">
        <v>15407</v>
      </c>
      <c r="I1332" t="s">
        <v>5045</v>
      </c>
      <c r="J1332" t="s">
        <v>5045</v>
      </c>
      <c r="K1332">
        <v>754</v>
      </c>
      <c r="L1332" t="str">
        <f t="shared" si="60"/>
        <v>2.4</v>
      </c>
      <c r="M1332" t="s">
        <v>609</v>
      </c>
      <c r="N1332" t="str">
        <f t="shared" si="61"/>
        <v/>
      </c>
      <c r="P1332">
        <v>1</v>
      </c>
      <c r="Q1332">
        <v>1</v>
      </c>
      <c r="R1332" t="str">
        <f t="shared" si="62"/>
        <v>35</v>
      </c>
      <c r="S1332" t="s">
        <v>623</v>
      </c>
      <c r="T1332" t="s">
        <v>1870</v>
      </c>
      <c r="U1332" t="s">
        <v>5046</v>
      </c>
      <c r="V1332" t="s">
        <v>13807</v>
      </c>
      <c r="W1332" t="s">
        <v>13807</v>
      </c>
    </row>
    <row r="1333" spans="1:23" x14ac:dyDescent="0.25">
      <c r="A1333" t="s">
        <v>13808</v>
      </c>
      <c r="B1333" t="s">
        <v>13808</v>
      </c>
      <c r="C1333" t="s">
        <v>5047</v>
      </c>
      <c r="E1333" t="s">
        <v>1505</v>
      </c>
      <c r="F1333" t="s">
        <v>15408</v>
      </c>
      <c r="G1333" t="s">
        <v>15408</v>
      </c>
      <c r="H1333" t="s">
        <v>15408</v>
      </c>
      <c r="I1333" t="s">
        <v>5047</v>
      </c>
      <c r="J1333" t="s">
        <v>5047</v>
      </c>
      <c r="K1333">
        <v>754</v>
      </c>
      <c r="L1333" t="str">
        <f t="shared" si="60"/>
        <v>1.6</v>
      </c>
      <c r="M1333" t="s">
        <v>951</v>
      </c>
      <c r="N1333" t="str">
        <f t="shared" si="61"/>
        <v/>
      </c>
      <c r="P1333">
        <v>1</v>
      </c>
      <c r="Q1333">
        <v>1</v>
      </c>
      <c r="R1333" t="str">
        <f t="shared" si="62"/>
        <v>25</v>
      </c>
      <c r="S1333" t="s">
        <v>837</v>
      </c>
      <c r="T1333" t="s">
        <v>2307</v>
      </c>
      <c r="U1333" t="s">
        <v>5048</v>
      </c>
      <c r="V1333" t="s">
        <v>13807</v>
      </c>
      <c r="W1333" t="s">
        <v>13807</v>
      </c>
    </row>
    <row r="1334" spans="1:23" x14ac:dyDescent="0.25">
      <c r="A1334" t="s">
        <v>13808</v>
      </c>
      <c r="B1334" t="s">
        <v>13808</v>
      </c>
      <c r="C1334" t="s">
        <v>5049</v>
      </c>
      <c r="E1334" t="s">
        <v>1505</v>
      </c>
      <c r="F1334" t="s">
        <v>15409</v>
      </c>
      <c r="G1334" t="s">
        <v>15409</v>
      </c>
      <c r="H1334" t="s">
        <v>15409</v>
      </c>
      <c r="I1334" t="s">
        <v>5049</v>
      </c>
      <c r="J1334" t="s">
        <v>5049</v>
      </c>
      <c r="K1334">
        <v>754</v>
      </c>
      <c r="L1334" t="str">
        <f t="shared" si="60"/>
        <v>1.6</v>
      </c>
      <c r="M1334" t="s">
        <v>951</v>
      </c>
      <c r="N1334" t="str">
        <f t="shared" si="61"/>
        <v/>
      </c>
      <c r="P1334">
        <v>1</v>
      </c>
      <c r="Q1334">
        <v>1</v>
      </c>
      <c r="R1334" t="str">
        <f t="shared" si="62"/>
        <v>25</v>
      </c>
      <c r="S1334" t="s">
        <v>837</v>
      </c>
      <c r="T1334" t="s">
        <v>1870</v>
      </c>
      <c r="U1334" t="s">
        <v>5050</v>
      </c>
      <c r="V1334" t="s">
        <v>13807</v>
      </c>
      <c r="W1334" t="s">
        <v>13807</v>
      </c>
    </row>
    <row r="1335" spans="1:23" x14ac:dyDescent="0.25">
      <c r="A1335" t="s">
        <v>13808</v>
      </c>
      <c r="B1335" t="s">
        <v>13808</v>
      </c>
      <c r="C1335" t="s">
        <v>5051</v>
      </c>
      <c r="E1335" t="s">
        <v>1505</v>
      </c>
      <c r="F1335" t="s">
        <v>15410</v>
      </c>
      <c r="G1335" t="s">
        <v>15410</v>
      </c>
      <c r="H1335" t="s">
        <v>15410</v>
      </c>
      <c r="I1335" t="s">
        <v>5051</v>
      </c>
      <c r="J1335" t="s">
        <v>5051</v>
      </c>
      <c r="K1335">
        <v>754</v>
      </c>
      <c r="L1335" t="str">
        <f t="shared" si="60"/>
        <v>1.8</v>
      </c>
      <c r="M1335" t="s">
        <v>796</v>
      </c>
      <c r="N1335" t="str">
        <f t="shared" si="61"/>
        <v/>
      </c>
      <c r="P1335">
        <v>1</v>
      </c>
      <c r="Q1335">
        <v>1</v>
      </c>
      <c r="R1335" t="str">
        <f t="shared" si="62"/>
        <v>24</v>
      </c>
      <c r="S1335" t="s">
        <v>5052</v>
      </c>
      <c r="T1335" t="s">
        <v>1870</v>
      </c>
      <c r="U1335" t="s">
        <v>5053</v>
      </c>
      <c r="V1335" t="s">
        <v>13807</v>
      </c>
      <c r="W1335" t="s">
        <v>13807</v>
      </c>
    </row>
    <row r="1336" spans="1:23" x14ac:dyDescent="0.25">
      <c r="A1336" t="s">
        <v>13808</v>
      </c>
      <c r="B1336" t="s">
        <v>13808</v>
      </c>
      <c r="C1336" t="s">
        <v>5054</v>
      </c>
      <c r="E1336" t="s">
        <v>1505</v>
      </c>
      <c r="F1336" t="s">
        <v>15411</v>
      </c>
      <c r="G1336" t="s">
        <v>15411</v>
      </c>
      <c r="H1336" t="s">
        <v>15411</v>
      </c>
      <c r="I1336" t="s">
        <v>5054</v>
      </c>
      <c r="J1336" t="s">
        <v>5054</v>
      </c>
      <c r="K1336">
        <v>754</v>
      </c>
      <c r="L1336" t="str">
        <f t="shared" si="60"/>
        <v>1.8</v>
      </c>
      <c r="M1336" t="s">
        <v>796</v>
      </c>
      <c r="N1336" t="str">
        <f t="shared" si="61"/>
        <v/>
      </c>
      <c r="P1336">
        <v>1</v>
      </c>
      <c r="Q1336">
        <v>1</v>
      </c>
      <c r="R1336" t="str">
        <f t="shared" si="62"/>
        <v>24</v>
      </c>
      <c r="S1336" t="s">
        <v>5052</v>
      </c>
      <c r="T1336" t="s">
        <v>1870</v>
      </c>
      <c r="U1336" t="s">
        <v>5055</v>
      </c>
      <c r="V1336" t="s">
        <v>13807</v>
      </c>
      <c r="W1336" t="s">
        <v>13807</v>
      </c>
    </row>
    <row r="1337" spans="1:23" x14ac:dyDescent="0.25">
      <c r="A1337" t="s">
        <v>13808</v>
      </c>
      <c r="B1337" t="s">
        <v>13808</v>
      </c>
      <c r="C1337" t="s">
        <v>5056</v>
      </c>
      <c r="E1337" t="s">
        <v>1505</v>
      </c>
      <c r="F1337" t="s">
        <v>15412</v>
      </c>
      <c r="G1337" t="s">
        <v>15412</v>
      </c>
      <c r="H1337" t="s">
        <v>15412</v>
      </c>
      <c r="I1337" t="s">
        <v>5056</v>
      </c>
      <c r="J1337" t="s">
        <v>5056</v>
      </c>
      <c r="K1337">
        <v>754</v>
      </c>
      <c r="L1337" t="str">
        <f t="shared" si="60"/>
        <v>2.0</v>
      </c>
      <c r="M1337" t="s">
        <v>1881</v>
      </c>
      <c r="N1337" t="str">
        <f t="shared" si="61"/>
        <v/>
      </c>
      <c r="P1337">
        <v>1</v>
      </c>
      <c r="Q1337">
        <v>1</v>
      </c>
      <c r="R1337" t="str">
        <f t="shared" si="62"/>
        <v>25</v>
      </c>
      <c r="S1337" t="s">
        <v>837</v>
      </c>
      <c r="T1337" t="s">
        <v>1870</v>
      </c>
      <c r="U1337" t="s">
        <v>5057</v>
      </c>
      <c r="V1337" t="s">
        <v>13807</v>
      </c>
      <c r="W1337" t="s">
        <v>13807</v>
      </c>
    </row>
    <row r="1338" spans="1:23" x14ac:dyDescent="0.25">
      <c r="A1338" t="s">
        <v>13808</v>
      </c>
      <c r="B1338" t="s">
        <v>13808</v>
      </c>
      <c r="C1338" t="s">
        <v>5058</v>
      </c>
      <c r="E1338" t="s">
        <v>1505</v>
      </c>
      <c r="F1338" t="s">
        <v>15413</v>
      </c>
      <c r="G1338" t="s">
        <v>15413</v>
      </c>
      <c r="H1338" t="s">
        <v>15413</v>
      </c>
      <c r="I1338" t="s">
        <v>5058</v>
      </c>
      <c r="J1338" t="s">
        <v>5058</v>
      </c>
      <c r="K1338">
        <v>754</v>
      </c>
      <c r="L1338" t="str">
        <f t="shared" si="60"/>
        <v>2.2</v>
      </c>
      <c r="M1338" t="s">
        <v>632</v>
      </c>
      <c r="N1338" t="str">
        <f t="shared" si="61"/>
        <v/>
      </c>
      <c r="P1338">
        <v>1</v>
      </c>
      <c r="Q1338">
        <v>1</v>
      </c>
      <c r="R1338" t="str">
        <f t="shared" si="62"/>
        <v>25</v>
      </c>
      <c r="S1338" t="s">
        <v>837</v>
      </c>
      <c r="T1338" t="s">
        <v>2307</v>
      </c>
      <c r="U1338" t="s">
        <v>5059</v>
      </c>
      <c r="V1338" t="s">
        <v>13807</v>
      </c>
      <c r="W1338" t="s">
        <v>13807</v>
      </c>
    </row>
    <row r="1339" spans="1:23" x14ac:dyDescent="0.25">
      <c r="A1339" t="s">
        <v>13808</v>
      </c>
      <c r="B1339" t="s">
        <v>13808</v>
      </c>
      <c r="C1339" t="s">
        <v>5060</v>
      </c>
      <c r="E1339" t="s">
        <v>1505</v>
      </c>
      <c r="F1339" t="s">
        <v>15414</v>
      </c>
      <c r="G1339" t="s">
        <v>15414</v>
      </c>
      <c r="H1339" t="s">
        <v>15414</v>
      </c>
      <c r="I1339" t="s">
        <v>5060</v>
      </c>
      <c r="J1339" t="s">
        <v>5060</v>
      </c>
      <c r="K1339" t="s">
        <v>2458</v>
      </c>
      <c r="L1339" t="str">
        <f t="shared" si="60"/>
        <v>1.6</v>
      </c>
      <c r="M1339" t="s">
        <v>951</v>
      </c>
      <c r="N1339" t="str">
        <f t="shared" si="61"/>
        <v/>
      </c>
      <c r="P1339">
        <v>2</v>
      </c>
      <c r="Q1339">
        <v>2</v>
      </c>
      <c r="R1339" t="str">
        <f t="shared" si="62"/>
        <v>31</v>
      </c>
      <c r="S1339" t="s">
        <v>2461</v>
      </c>
      <c r="T1339" t="s">
        <v>1870</v>
      </c>
      <c r="U1339" t="s">
        <v>5061</v>
      </c>
      <c r="V1339" t="s">
        <v>13807</v>
      </c>
      <c r="W1339" t="s">
        <v>13807</v>
      </c>
    </row>
    <row r="1340" spans="1:23" x14ac:dyDescent="0.25">
      <c r="A1340" t="s">
        <v>13808</v>
      </c>
      <c r="B1340" t="s">
        <v>13808</v>
      </c>
      <c r="C1340" t="s">
        <v>5062</v>
      </c>
      <c r="E1340" t="s">
        <v>1505</v>
      </c>
      <c r="F1340" t="s">
        <v>15415</v>
      </c>
      <c r="G1340" t="s">
        <v>15415</v>
      </c>
      <c r="H1340" t="s">
        <v>15415</v>
      </c>
      <c r="I1340" t="s">
        <v>5062</v>
      </c>
      <c r="J1340" t="s">
        <v>5062</v>
      </c>
      <c r="K1340" t="s">
        <v>2458</v>
      </c>
      <c r="L1340" t="str">
        <f t="shared" si="60"/>
        <v>1.6</v>
      </c>
      <c r="M1340" t="s">
        <v>951</v>
      </c>
      <c r="N1340" t="str">
        <f t="shared" si="61"/>
        <v/>
      </c>
      <c r="P1340">
        <v>2</v>
      </c>
      <c r="Q1340">
        <v>2</v>
      </c>
      <c r="R1340" t="str">
        <f t="shared" si="62"/>
        <v>31</v>
      </c>
      <c r="S1340" t="s">
        <v>2461</v>
      </c>
      <c r="T1340" t="s">
        <v>1870</v>
      </c>
      <c r="U1340" t="s">
        <v>5063</v>
      </c>
      <c r="V1340" t="s">
        <v>13807</v>
      </c>
      <c r="W1340" t="s">
        <v>13807</v>
      </c>
    </row>
    <row r="1341" spans="1:23" x14ac:dyDescent="0.25">
      <c r="A1341" t="s">
        <v>13808</v>
      </c>
      <c r="B1341" t="s">
        <v>13808</v>
      </c>
      <c r="C1341" t="s">
        <v>5064</v>
      </c>
      <c r="E1341" t="s">
        <v>1505</v>
      </c>
      <c r="F1341" t="s">
        <v>15416</v>
      </c>
      <c r="G1341" t="s">
        <v>15416</v>
      </c>
      <c r="H1341" t="s">
        <v>15416</v>
      </c>
      <c r="I1341" t="s">
        <v>5064</v>
      </c>
      <c r="J1341" t="s">
        <v>5064</v>
      </c>
      <c r="K1341" t="s">
        <v>2458</v>
      </c>
      <c r="L1341" t="str">
        <f t="shared" si="60"/>
        <v>1.8</v>
      </c>
      <c r="M1341" t="s">
        <v>796</v>
      </c>
      <c r="N1341" t="str">
        <f t="shared" si="61"/>
        <v/>
      </c>
      <c r="P1341">
        <v>2</v>
      </c>
      <c r="Q1341">
        <v>2</v>
      </c>
      <c r="R1341" t="str">
        <f t="shared" si="62"/>
        <v>31</v>
      </c>
      <c r="S1341" t="s">
        <v>2461</v>
      </c>
      <c r="T1341" t="s">
        <v>1870</v>
      </c>
      <c r="U1341" t="s">
        <v>5065</v>
      </c>
      <c r="V1341" t="s">
        <v>13807</v>
      </c>
      <c r="W1341" t="s">
        <v>13807</v>
      </c>
    </row>
    <row r="1342" spans="1:23" x14ac:dyDescent="0.25">
      <c r="A1342" t="s">
        <v>13808</v>
      </c>
      <c r="B1342" t="s">
        <v>13808</v>
      </c>
      <c r="C1342" t="s">
        <v>5066</v>
      </c>
      <c r="E1342" t="s">
        <v>1505</v>
      </c>
      <c r="F1342" t="s">
        <v>15417</v>
      </c>
      <c r="G1342" t="s">
        <v>15417</v>
      </c>
      <c r="H1342" t="s">
        <v>15417</v>
      </c>
      <c r="I1342" t="s">
        <v>5066</v>
      </c>
      <c r="J1342" t="s">
        <v>5066</v>
      </c>
      <c r="K1342" t="s">
        <v>2458</v>
      </c>
      <c r="L1342" t="str">
        <f t="shared" si="60"/>
        <v>1.9</v>
      </c>
      <c r="M1342" t="s">
        <v>1309</v>
      </c>
      <c r="N1342" t="str">
        <f t="shared" si="61"/>
        <v/>
      </c>
      <c r="P1342">
        <v>2</v>
      </c>
      <c r="Q1342">
        <v>2</v>
      </c>
      <c r="R1342" t="str">
        <f t="shared" si="62"/>
        <v>31</v>
      </c>
      <c r="S1342" t="s">
        <v>2461</v>
      </c>
      <c r="T1342" t="s">
        <v>1870</v>
      </c>
      <c r="U1342" t="s">
        <v>5067</v>
      </c>
      <c r="V1342" t="s">
        <v>13807</v>
      </c>
      <c r="W1342" t="s">
        <v>13807</v>
      </c>
    </row>
    <row r="1343" spans="1:23" x14ac:dyDescent="0.25">
      <c r="A1343" t="s">
        <v>13808</v>
      </c>
      <c r="B1343" t="s">
        <v>13808</v>
      </c>
      <c r="C1343" t="s">
        <v>5068</v>
      </c>
      <c r="E1343" t="s">
        <v>1505</v>
      </c>
      <c r="F1343" t="s">
        <v>15418</v>
      </c>
      <c r="G1343" t="s">
        <v>15418</v>
      </c>
      <c r="H1343" t="s">
        <v>15418</v>
      </c>
      <c r="I1343" t="s">
        <v>5068</v>
      </c>
      <c r="J1343" t="s">
        <v>5068</v>
      </c>
      <c r="K1343" t="s">
        <v>2458</v>
      </c>
      <c r="L1343" t="str">
        <f t="shared" si="60"/>
        <v>2.0</v>
      </c>
      <c r="M1343" t="s">
        <v>1881</v>
      </c>
      <c r="N1343" t="str">
        <f t="shared" si="61"/>
        <v/>
      </c>
      <c r="P1343">
        <v>2</v>
      </c>
      <c r="Q1343">
        <v>2</v>
      </c>
      <c r="R1343" t="str">
        <f t="shared" si="62"/>
        <v>31</v>
      </c>
      <c r="S1343" t="s">
        <v>2461</v>
      </c>
      <c r="T1343" t="s">
        <v>1870</v>
      </c>
      <c r="U1343" t="s">
        <v>5069</v>
      </c>
      <c r="V1343" t="s">
        <v>13807</v>
      </c>
      <c r="W1343" t="s">
        <v>13807</v>
      </c>
    </row>
    <row r="1344" spans="1:23" x14ac:dyDescent="0.25">
      <c r="A1344" t="s">
        <v>13808</v>
      </c>
      <c r="B1344" t="s">
        <v>13808</v>
      </c>
      <c r="C1344" t="s">
        <v>5070</v>
      </c>
      <c r="E1344" t="s">
        <v>1505</v>
      </c>
      <c r="F1344" t="s">
        <v>15419</v>
      </c>
      <c r="G1344" t="s">
        <v>15419</v>
      </c>
      <c r="H1344" t="s">
        <v>15419</v>
      </c>
      <c r="I1344" t="s">
        <v>5070</v>
      </c>
      <c r="J1344" t="s">
        <v>5070</v>
      </c>
      <c r="K1344" t="s">
        <v>2458</v>
      </c>
      <c r="L1344" t="str">
        <f t="shared" si="60"/>
        <v>2.1</v>
      </c>
      <c r="M1344" t="s">
        <v>529</v>
      </c>
      <c r="N1344" t="str">
        <f t="shared" si="61"/>
        <v/>
      </c>
      <c r="P1344">
        <v>2</v>
      </c>
      <c r="Q1344">
        <v>2</v>
      </c>
      <c r="R1344" t="str">
        <f t="shared" si="62"/>
        <v>35</v>
      </c>
      <c r="S1344" t="s">
        <v>623</v>
      </c>
      <c r="T1344" t="s">
        <v>1870</v>
      </c>
      <c r="U1344" t="s">
        <v>5071</v>
      </c>
      <c r="V1344" t="s">
        <v>13807</v>
      </c>
      <c r="W1344" t="s">
        <v>13807</v>
      </c>
    </row>
    <row r="1345" spans="1:23" x14ac:dyDescent="0.25">
      <c r="A1345" t="s">
        <v>13808</v>
      </c>
      <c r="B1345" t="s">
        <v>13808</v>
      </c>
      <c r="C1345" t="s">
        <v>5072</v>
      </c>
      <c r="E1345" t="s">
        <v>1505</v>
      </c>
      <c r="F1345" t="s">
        <v>15420</v>
      </c>
      <c r="G1345" t="s">
        <v>15420</v>
      </c>
      <c r="H1345" t="s">
        <v>15420</v>
      </c>
      <c r="I1345" t="s">
        <v>5072</v>
      </c>
      <c r="J1345" t="s">
        <v>5072</v>
      </c>
      <c r="K1345" t="s">
        <v>2458</v>
      </c>
      <c r="L1345" t="str">
        <f t="shared" si="60"/>
        <v>2.2</v>
      </c>
      <c r="M1345" t="s">
        <v>632</v>
      </c>
      <c r="N1345" t="str">
        <f t="shared" si="61"/>
        <v/>
      </c>
      <c r="P1345">
        <v>2</v>
      </c>
      <c r="Q1345">
        <v>2</v>
      </c>
      <c r="R1345" t="str">
        <f t="shared" si="62"/>
        <v>35</v>
      </c>
      <c r="S1345" t="s">
        <v>623</v>
      </c>
      <c r="T1345" t="s">
        <v>1870</v>
      </c>
      <c r="U1345" t="s">
        <v>5073</v>
      </c>
      <c r="V1345" t="s">
        <v>13807</v>
      </c>
      <c r="W1345" t="s">
        <v>13807</v>
      </c>
    </row>
    <row r="1346" spans="1:23" x14ac:dyDescent="0.25">
      <c r="A1346" t="s">
        <v>13808</v>
      </c>
      <c r="B1346" t="s">
        <v>13808</v>
      </c>
      <c r="C1346" t="s">
        <v>5074</v>
      </c>
      <c r="E1346" t="s">
        <v>1505</v>
      </c>
      <c r="F1346" t="s">
        <v>15421</v>
      </c>
      <c r="G1346" t="s">
        <v>15421</v>
      </c>
      <c r="H1346" t="s">
        <v>15421</v>
      </c>
      <c r="I1346" t="s">
        <v>5074</v>
      </c>
      <c r="J1346" t="s">
        <v>5074</v>
      </c>
      <c r="K1346" t="s">
        <v>2458</v>
      </c>
      <c r="L1346" t="str">
        <f t="shared" si="60"/>
        <v>2.3</v>
      </c>
      <c r="M1346" t="s">
        <v>826</v>
      </c>
      <c r="N1346" t="str">
        <f t="shared" si="61"/>
        <v/>
      </c>
      <c r="P1346">
        <v>2</v>
      </c>
      <c r="Q1346">
        <v>2</v>
      </c>
      <c r="R1346" t="str">
        <f t="shared" si="62"/>
        <v>35</v>
      </c>
      <c r="S1346" t="s">
        <v>623</v>
      </c>
      <c r="T1346" t="s">
        <v>2304</v>
      </c>
      <c r="U1346" t="s">
        <v>5075</v>
      </c>
      <c r="V1346" t="s">
        <v>13807</v>
      </c>
      <c r="W1346" t="s">
        <v>13807</v>
      </c>
    </row>
    <row r="1347" spans="1:23" x14ac:dyDescent="0.25">
      <c r="A1347" t="s">
        <v>13808</v>
      </c>
      <c r="B1347" t="s">
        <v>13808</v>
      </c>
      <c r="C1347" t="s">
        <v>5076</v>
      </c>
      <c r="E1347" t="s">
        <v>1505</v>
      </c>
      <c r="F1347" t="s">
        <v>15422</v>
      </c>
      <c r="G1347" t="s">
        <v>15422</v>
      </c>
      <c r="H1347" t="s">
        <v>15422</v>
      </c>
      <c r="I1347" t="s">
        <v>5076</v>
      </c>
      <c r="J1347" t="s">
        <v>5076</v>
      </c>
      <c r="K1347" t="s">
        <v>2458</v>
      </c>
      <c r="L1347" t="str">
        <f t="shared" ref="L1347:L1410" si="63">SUBSTITUTE(M1347," GHz","")</f>
        <v>2.4</v>
      </c>
      <c r="M1347" t="s">
        <v>609</v>
      </c>
      <c r="N1347" t="str">
        <f t="shared" ref="N1347:N1410" si="64">SUBSTITUTE(O1347," GHz","")</f>
        <v/>
      </c>
      <c r="P1347">
        <v>2</v>
      </c>
      <c r="Q1347">
        <v>2</v>
      </c>
      <c r="R1347" t="str">
        <f t="shared" ref="R1347:R1410" si="65">SUBSTITUTE(S1347," W","")</f>
        <v>35</v>
      </c>
      <c r="S1347" t="s">
        <v>623</v>
      </c>
      <c r="T1347" t="s">
        <v>1870</v>
      </c>
      <c r="U1347" t="s">
        <v>5077</v>
      </c>
      <c r="V1347" t="s">
        <v>13807</v>
      </c>
      <c r="W1347" t="s">
        <v>13807</v>
      </c>
    </row>
    <row r="1348" spans="1:23" x14ac:dyDescent="0.25">
      <c r="A1348" t="s">
        <v>13808</v>
      </c>
      <c r="B1348" t="s">
        <v>13808</v>
      </c>
      <c r="C1348" t="s">
        <v>15423</v>
      </c>
      <c r="E1348" t="s">
        <v>1505</v>
      </c>
      <c r="F1348" t="s">
        <v>15424</v>
      </c>
      <c r="G1348" t="s">
        <v>15424</v>
      </c>
      <c r="H1348" t="s">
        <v>15424</v>
      </c>
      <c r="I1348" t="s">
        <v>15423</v>
      </c>
      <c r="J1348" t="s">
        <v>5078</v>
      </c>
      <c r="K1348" t="s">
        <v>2458</v>
      </c>
      <c r="L1348" t="str">
        <f t="shared" si="63"/>
        <v>2.0</v>
      </c>
      <c r="M1348" t="s">
        <v>1881</v>
      </c>
      <c r="N1348" t="str">
        <f t="shared" si="64"/>
        <v/>
      </c>
      <c r="P1348">
        <v>2</v>
      </c>
      <c r="Q1348">
        <v>2</v>
      </c>
      <c r="R1348" t="str">
        <f t="shared" si="65"/>
        <v>31</v>
      </c>
      <c r="S1348" t="s">
        <v>2461</v>
      </c>
      <c r="T1348" t="s">
        <v>2372</v>
      </c>
      <c r="U1348" t="s">
        <v>5079</v>
      </c>
      <c r="V1348" t="s">
        <v>13807</v>
      </c>
      <c r="W1348" t="s">
        <v>13807</v>
      </c>
    </row>
    <row r="1349" spans="1:23" x14ac:dyDescent="0.25">
      <c r="A1349" t="s">
        <v>13808</v>
      </c>
      <c r="B1349" t="s">
        <v>13808</v>
      </c>
      <c r="C1349" t="s">
        <v>15425</v>
      </c>
      <c r="E1349" t="s">
        <v>1505</v>
      </c>
      <c r="F1349" t="s">
        <v>15426</v>
      </c>
      <c r="G1349" t="s">
        <v>15426</v>
      </c>
      <c r="H1349" t="s">
        <v>15426</v>
      </c>
      <c r="I1349" t="s">
        <v>15425</v>
      </c>
      <c r="J1349" t="s">
        <v>5080</v>
      </c>
      <c r="K1349" t="s">
        <v>2458</v>
      </c>
      <c r="L1349" t="str">
        <f t="shared" si="63"/>
        <v>2.1</v>
      </c>
      <c r="M1349" t="s">
        <v>529</v>
      </c>
      <c r="N1349" t="str">
        <f t="shared" si="64"/>
        <v/>
      </c>
      <c r="P1349">
        <v>2</v>
      </c>
      <c r="Q1349">
        <v>2</v>
      </c>
      <c r="R1349" t="str">
        <f t="shared" si="65"/>
        <v>35</v>
      </c>
      <c r="S1349" t="s">
        <v>623</v>
      </c>
      <c r="T1349" t="s">
        <v>1870</v>
      </c>
      <c r="U1349" t="s">
        <v>5081</v>
      </c>
      <c r="V1349" t="s">
        <v>13807</v>
      </c>
      <c r="W1349" t="s">
        <v>13807</v>
      </c>
    </row>
    <row r="1350" spans="1:23" x14ac:dyDescent="0.25">
      <c r="A1350" t="s">
        <v>13808</v>
      </c>
      <c r="B1350" t="s">
        <v>13808</v>
      </c>
      <c r="C1350" t="s">
        <v>15427</v>
      </c>
      <c r="E1350" t="s">
        <v>1505</v>
      </c>
      <c r="F1350" t="s">
        <v>15428</v>
      </c>
      <c r="G1350" t="s">
        <v>15428</v>
      </c>
      <c r="H1350" t="s">
        <v>15428</v>
      </c>
      <c r="I1350" t="s">
        <v>15427</v>
      </c>
      <c r="J1350" t="s">
        <v>5082</v>
      </c>
      <c r="K1350" t="s">
        <v>2458</v>
      </c>
      <c r="L1350" t="str">
        <f t="shared" si="63"/>
        <v>2.2</v>
      </c>
      <c r="M1350" t="s">
        <v>632</v>
      </c>
      <c r="N1350" t="str">
        <f t="shared" si="64"/>
        <v/>
      </c>
      <c r="P1350">
        <v>2</v>
      </c>
      <c r="Q1350">
        <v>2</v>
      </c>
      <c r="R1350" t="str">
        <f t="shared" si="65"/>
        <v>35</v>
      </c>
      <c r="S1350" t="s">
        <v>623</v>
      </c>
      <c r="T1350" t="s">
        <v>1973</v>
      </c>
      <c r="U1350" t="s">
        <v>5083</v>
      </c>
      <c r="V1350" t="s">
        <v>13807</v>
      </c>
      <c r="W1350" t="s">
        <v>13807</v>
      </c>
    </row>
    <row r="1351" spans="1:23" x14ac:dyDescent="0.25">
      <c r="A1351" t="s">
        <v>13808</v>
      </c>
      <c r="B1351" t="s">
        <v>13808</v>
      </c>
      <c r="C1351" t="s">
        <v>15429</v>
      </c>
      <c r="E1351" t="s">
        <v>1505</v>
      </c>
      <c r="F1351" t="s">
        <v>15430</v>
      </c>
      <c r="G1351" t="s">
        <v>15430</v>
      </c>
      <c r="H1351" t="s">
        <v>15430</v>
      </c>
      <c r="I1351" t="s">
        <v>15429</v>
      </c>
      <c r="J1351" t="s">
        <v>5084</v>
      </c>
      <c r="K1351" t="s">
        <v>2458</v>
      </c>
      <c r="L1351" t="str">
        <f t="shared" si="63"/>
        <v>2.2</v>
      </c>
      <c r="M1351" t="s">
        <v>632</v>
      </c>
      <c r="N1351" t="str">
        <f t="shared" si="64"/>
        <v/>
      </c>
      <c r="P1351">
        <v>2</v>
      </c>
      <c r="Q1351">
        <v>2</v>
      </c>
      <c r="R1351" t="str">
        <f t="shared" si="65"/>
        <v>35</v>
      </c>
      <c r="S1351" t="s">
        <v>623</v>
      </c>
      <c r="T1351" t="s">
        <v>2307</v>
      </c>
      <c r="U1351" t="s">
        <v>5085</v>
      </c>
      <c r="V1351" t="s">
        <v>13807</v>
      </c>
      <c r="W1351" t="s">
        <v>13807</v>
      </c>
    </row>
    <row r="1352" spans="1:23" x14ac:dyDescent="0.25">
      <c r="A1352" t="s">
        <v>13808</v>
      </c>
      <c r="B1352" t="s">
        <v>13808</v>
      </c>
      <c r="C1352" t="s">
        <v>15431</v>
      </c>
      <c r="E1352" t="s">
        <v>1505</v>
      </c>
      <c r="F1352" t="s">
        <v>15432</v>
      </c>
      <c r="G1352" t="s">
        <v>15432</v>
      </c>
      <c r="H1352" t="s">
        <v>15432</v>
      </c>
      <c r="I1352" t="s">
        <v>15431</v>
      </c>
      <c r="J1352" t="s">
        <v>5086</v>
      </c>
      <c r="K1352" t="s">
        <v>2458</v>
      </c>
      <c r="L1352" t="str">
        <f t="shared" si="63"/>
        <v>2.2</v>
      </c>
      <c r="M1352" t="s">
        <v>632</v>
      </c>
      <c r="N1352" t="str">
        <f t="shared" si="64"/>
        <v/>
      </c>
      <c r="P1352">
        <v>2</v>
      </c>
      <c r="Q1352">
        <v>2</v>
      </c>
      <c r="R1352" t="str">
        <f t="shared" si="65"/>
        <v>35</v>
      </c>
      <c r="S1352" t="s">
        <v>623</v>
      </c>
      <c r="T1352" t="s">
        <v>2331</v>
      </c>
      <c r="U1352" t="s">
        <v>5087</v>
      </c>
      <c r="V1352" t="s">
        <v>13807</v>
      </c>
      <c r="W1352" t="s">
        <v>13807</v>
      </c>
    </row>
    <row r="1353" spans="1:23" x14ac:dyDescent="0.25">
      <c r="A1353" t="s">
        <v>13808</v>
      </c>
      <c r="B1353" t="s">
        <v>13808</v>
      </c>
      <c r="C1353" t="s">
        <v>15433</v>
      </c>
      <c r="E1353" t="s">
        <v>1505</v>
      </c>
      <c r="F1353" t="s">
        <v>15434</v>
      </c>
      <c r="G1353" t="s">
        <v>15434</v>
      </c>
      <c r="H1353" t="s">
        <v>15434</v>
      </c>
      <c r="I1353" t="s">
        <v>15433</v>
      </c>
      <c r="J1353" t="s">
        <v>5088</v>
      </c>
      <c r="K1353" t="s">
        <v>2458</v>
      </c>
      <c r="L1353" t="str">
        <f t="shared" si="63"/>
        <v>2.3</v>
      </c>
      <c r="M1353" t="s">
        <v>826</v>
      </c>
      <c r="N1353" t="str">
        <f t="shared" si="64"/>
        <v/>
      </c>
      <c r="P1353">
        <v>2</v>
      </c>
      <c r="Q1353">
        <v>2</v>
      </c>
      <c r="R1353" t="str">
        <f t="shared" si="65"/>
        <v>35</v>
      </c>
      <c r="S1353" t="s">
        <v>623</v>
      </c>
      <c r="T1353" t="s">
        <v>2331</v>
      </c>
      <c r="U1353" t="s">
        <v>5089</v>
      </c>
      <c r="V1353" t="s">
        <v>13807</v>
      </c>
      <c r="W1353" t="s">
        <v>13807</v>
      </c>
    </row>
    <row r="1354" spans="1:23" x14ac:dyDescent="0.25">
      <c r="A1354" t="s">
        <v>13808</v>
      </c>
      <c r="B1354" t="s">
        <v>13808</v>
      </c>
      <c r="C1354" t="s">
        <v>15435</v>
      </c>
      <c r="E1354" t="s">
        <v>1505</v>
      </c>
      <c r="F1354" t="s">
        <v>15436</v>
      </c>
      <c r="G1354" t="s">
        <v>15436</v>
      </c>
      <c r="H1354" t="s">
        <v>15436</v>
      </c>
      <c r="I1354" t="s">
        <v>15435</v>
      </c>
      <c r="J1354" t="s">
        <v>5090</v>
      </c>
      <c r="K1354" t="s">
        <v>2458</v>
      </c>
      <c r="L1354" t="str">
        <f t="shared" si="63"/>
        <v>2.4</v>
      </c>
      <c r="M1354" t="s">
        <v>609</v>
      </c>
      <c r="N1354" t="str">
        <f t="shared" si="64"/>
        <v/>
      </c>
      <c r="P1354">
        <v>2</v>
      </c>
      <c r="Q1354">
        <v>2</v>
      </c>
      <c r="R1354" t="str">
        <f t="shared" si="65"/>
        <v>35</v>
      </c>
      <c r="S1354" t="s">
        <v>623</v>
      </c>
      <c r="T1354" t="s">
        <v>2055</v>
      </c>
      <c r="U1354" t="s">
        <v>5091</v>
      </c>
      <c r="V1354" t="s">
        <v>13807</v>
      </c>
      <c r="W1354" t="s">
        <v>13807</v>
      </c>
    </row>
    <row r="1355" spans="1:23" x14ac:dyDescent="0.25">
      <c r="A1355" t="s">
        <v>13808</v>
      </c>
      <c r="B1355" t="s">
        <v>13808</v>
      </c>
      <c r="C1355" t="s">
        <v>15437</v>
      </c>
      <c r="E1355" t="s">
        <v>1505</v>
      </c>
      <c r="F1355" t="s">
        <v>15438</v>
      </c>
      <c r="G1355" t="s">
        <v>15438</v>
      </c>
      <c r="H1355" t="s">
        <v>15438</v>
      </c>
      <c r="I1355" t="s">
        <v>15437</v>
      </c>
      <c r="J1355" t="s">
        <v>5092</v>
      </c>
      <c r="K1355" t="s">
        <v>2458</v>
      </c>
      <c r="L1355" t="str">
        <f t="shared" si="63"/>
        <v>2.5</v>
      </c>
      <c r="M1355" t="s">
        <v>457</v>
      </c>
      <c r="N1355" t="str">
        <f t="shared" si="64"/>
        <v/>
      </c>
      <c r="P1355">
        <v>2</v>
      </c>
      <c r="Q1355">
        <v>2</v>
      </c>
      <c r="R1355" t="str">
        <f t="shared" si="65"/>
        <v>35</v>
      </c>
      <c r="S1355" t="s">
        <v>623</v>
      </c>
      <c r="T1355" t="s">
        <v>2322</v>
      </c>
      <c r="U1355" t="s">
        <v>5093</v>
      </c>
      <c r="V1355" t="s">
        <v>13807</v>
      </c>
      <c r="W1355" t="s">
        <v>13807</v>
      </c>
    </row>
    <row r="1356" spans="1:23" x14ac:dyDescent="0.25">
      <c r="A1356" t="s">
        <v>13808</v>
      </c>
      <c r="B1356" t="s">
        <v>13808</v>
      </c>
      <c r="C1356" t="s">
        <v>15439</v>
      </c>
      <c r="E1356" t="s">
        <v>1505</v>
      </c>
      <c r="F1356" t="s">
        <v>15440</v>
      </c>
      <c r="G1356" t="s">
        <v>15440</v>
      </c>
      <c r="H1356" t="s">
        <v>15440</v>
      </c>
      <c r="I1356" t="s">
        <v>15439</v>
      </c>
      <c r="J1356" t="s">
        <v>5094</v>
      </c>
      <c r="K1356" t="s">
        <v>2458</v>
      </c>
      <c r="L1356" t="str">
        <f t="shared" si="63"/>
        <v>2.6</v>
      </c>
      <c r="M1356" t="s">
        <v>581</v>
      </c>
      <c r="N1356" t="str">
        <f t="shared" si="64"/>
        <v/>
      </c>
      <c r="P1356">
        <v>2</v>
      </c>
      <c r="Q1356">
        <v>2</v>
      </c>
      <c r="R1356" t="str">
        <f t="shared" si="65"/>
        <v>35</v>
      </c>
      <c r="S1356" t="s">
        <v>623</v>
      </c>
      <c r="T1356" t="s">
        <v>2547</v>
      </c>
      <c r="U1356" t="s">
        <v>5095</v>
      </c>
      <c r="V1356" t="s">
        <v>13807</v>
      </c>
      <c r="W1356" t="s">
        <v>13807</v>
      </c>
    </row>
    <row r="1357" spans="1:23" x14ac:dyDescent="0.25">
      <c r="A1357" t="s">
        <v>13808</v>
      </c>
      <c r="B1357" t="s">
        <v>13808</v>
      </c>
      <c r="C1357" t="s">
        <v>15441</v>
      </c>
      <c r="E1357" t="s">
        <v>1505</v>
      </c>
      <c r="F1357" t="s">
        <v>15442</v>
      </c>
      <c r="G1357" t="s">
        <v>15442</v>
      </c>
      <c r="H1357" t="s">
        <v>15442</v>
      </c>
      <c r="I1357" t="s">
        <v>15441</v>
      </c>
      <c r="J1357" t="s">
        <v>5096</v>
      </c>
      <c r="K1357" t="s">
        <v>2458</v>
      </c>
      <c r="L1357" t="str">
        <f t="shared" si="63"/>
        <v>1.5</v>
      </c>
      <c r="M1357" t="s">
        <v>2083</v>
      </c>
      <c r="N1357" t="str">
        <f t="shared" si="64"/>
        <v/>
      </c>
      <c r="P1357">
        <v>2</v>
      </c>
      <c r="Q1357">
        <v>2</v>
      </c>
      <c r="R1357" t="str">
        <f t="shared" si="65"/>
        <v>15</v>
      </c>
      <c r="S1357" t="s">
        <v>2002</v>
      </c>
      <c r="T1357" t="s">
        <v>2322</v>
      </c>
      <c r="U1357" t="s">
        <v>5097</v>
      </c>
      <c r="V1357" t="s">
        <v>13807</v>
      </c>
      <c r="W1357" t="s">
        <v>13807</v>
      </c>
    </row>
    <row r="1358" spans="1:23" x14ac:dyDescent="0.25">
      <c r="A1358" t="s">
        <v>13808</v>
      </c>
      <c r="B1358" t="s">
        <v>13808</v>
      </c>
      <c r="C1358" t="s">
        <v>15443</v>
      </c>
      <c r="E1358" t="s">
        <v>1505</v>
      </c>
      <c r="F1358" t="s">
        <v>15444</v>
      </c>
      <c r="G1358" t="s">
        <v>15444</v>
      </c>
      <c r="H1358" t="s">
        <v>15444</v>
      </c>
      <c r="I1358" t="s">
        <v>15443</v>
      </c>
      <c r="J1358" t="s">
        <v>5098</v>
      </c>
      <c r="K1358" t="s">
        <v>5099</v>
      </c>
      <c r="L1358" t="str">
        <f t="shared" si="63"/>
        <v>1.8</v>
      </c>
      <c r="M1358" t="s">
        <v>796</v>
      </c>
      <c r="N1358" t="str">
        <f t="shared" si="64"/>
        <v/>
      </c>
      <c r="P1358">
        <v>2</v>
      </c>
      <c r="Q1358">
        <v>2</v>
      </c>
      <c r="R1358" t="str">
        <f t="shared" si="65"/>
        <v>15</v>
      </c>
      <c r="S1358" t="s">
        <v>2002</v>
      </c>
      <c r="T1358" t="s">
        <v>2547</v>
      </c>
      <c r="U1358" t="s">
        <v>5100</v>
      </c>
      <c r="V1358" t="s">
        <v>13807</v>
      </c>
      <c r="W1358" t="s">
        <v>13807</v>
      </c>
    </row>
    <row r="1359" spans="1:23" x14ac:dyDescent="0.25">
      <c r="A1359" t="s">
        <v>13808</v>
      </c>
      <c r="B1359" t="s">
        <v>13808</v>
      </c>
      <c r="C1359" t="s">
        <v>15445</v>
      </c>
      <c r="E1359" t="s">
        <v>1505</v>
      </c>
      <c r="F1359" t="s">
        <v>15446</v>
      </c>
      <c r="G1359" t="s">
        <v>15446</v>
      </c>
      <c r="H1359" t="s">
        <v>15446</v>
      </c>
      <c r="I1359" t="s">
        <v>15445</v>
      </c>
      <c r="J1359" t="s">
        <v>5101</v>
      </c>
      <c r="K1359" t="s">
        <v>5099</v>
      </c>
      <c r="L1359" t="str">
        <f t="shared" si="63"/>
        <v>1.5</v>
      </c>
      <c r="M1359" t="s">
        <v>2083</v>
      </c>
      <c r="N1359" t="str">
        <f t="shared" si="64"/>
        <v/>
      </c>
      <c r="P1359">
        <v>2</v>
      </c>
      <c r="Q1359">
        <v>2</v>
      </c>
      <c r="R1359" t="str">
        <f t="shared" si="65"/>
        <v>15</v>
      </c>
      <c r="S1359" t="s">
        <v>2002</v>
      </c>
      <c r="T1359" t="s">
        <v>2052</v>
      </c>
      <c r="U1359" t="s">
        <v>5102</v>
      </c>
      <c r="V1359" t="s">
        <v>13807</v>
      </c>
      <c r="W1359" t="s">
        <v>13807</v>
      </c>
    </row>
    <row r="1360" spans="1:23" x14ac:dyDescent="0.25">
      <c r="A1360" t="s">
        <v>13808</v>
      </c>
      <c r="B1360" t="s">
        <v>13808</v>
      </c>
      <c r="C1360" t="s">
        <v>15447</v>
      </c>
      <c r="E1360" t="s">
        <v>1505</v>
      </c>
      <c r="F1360" t="s">
        <v>15448</v>
      </c>
      <c r="G1360" t="s">
        <v>15448</v>
      </c>
      <c r="H1360" t="s">
        <v>15448</v>
      </c>
      <c r="I1360" t="s">
        <v>15447</v>
      </c>
      <c r="J1360" t="s">
        <v>5103</v>
      </c>
      <c r="K1360" t="s">
        <v>5099</v>
      </c>
      <c r="L1360" t="str">
        <f t="shared" si="63"/>
        <v>2.2</v>
      </c>
      <c r="M1360" t="s">
        <v>632</v>
      </c>
      <c r="N1360" t="str">
        <f t="shared" si="64"/>
        <v/>
      </c>
      <c r="P1360">
        <v>2</v>
      </c>
      <c r="Q1360">
        <v>2</v>
      </c>
      <c r="R1360" t="str">
        <f t="shared" si="65"/>
        <v>25</v>
      </c>
      <c r="S1360" t="s">
        <v>837</v>
      </c>
      <c r="T1360" t="s">
        <v>2052</v>
      </c>
      <c r="U1360" t="s">
        <v>5104</v>
      </c>
      <c r="V1360" t="s">
        <v>13807</v>
      </c>
      <c r="W1360" t="s">
        <v>13807</v>
      </c>
    </row>
    <row r="1361" spans="1:23" x14ac:dyDescent="0.25">
      <c r="A1361" t="s">
        <v>13808</v>
      </c>
      <c r="B1361" t="s">
        <v>13808</v>
      </c>
      <c r="C1361" t="s">
        <v>15449</v>
      </c>
      <c r="E1361" t="s">
        <v>1505</v>
      </c>
      <c r="F1361" t="s">
        <v>15450</v>
      </c>
      <c r="G1361" t="s">
        <v>15450</v>
      </c>
      <c r="H1361" t="s">
        <v>15450</v>
      </c>
      <c r="I1361" t="s">
        <v>15449</v>
      </c>
      <c r="J1361" t="s">
        <v>5105</v>
      </c>
      <c r="K1361" t="s">
        <v>2458</v>
      </c>
      <c r="L1361" t="str">
        <f t="shared" si="63"/>
        <v>2.3</v>
      </c>
      <c r="M1361" t="s">
        <v>826</v>
      </c>
      <c r="N1361" t="str">
        <f t="shared" si="64"/>
        <v/>
      </c>
      <c r="P1361">
        <v>2</v>
      </c>
      <c r="Q1361">
        <v>2</v>
      </c>
      <c r="R1361" t="str">
        <f t="shared" si="65"/>
        <v>25</v>
      </c>
      <c r="S1361" t="s">
        <v>837</v>
      </c>
      <c r="T1361" t="s">
        <v>2322</v>
      </c>
      <c r="U1361" t="s">
        <v>5106</v>
      </c>
      <c r="V1361" t="s">
        <v>13807</v>
      </c>
      <c r="W1361" t="s">
        <v>13807</v>
      </c>
    </row>
    <row r="1362" spans="1:23" x14ac:dyDescent="0.25">
      <c r="A1362" t="s">
        <v>13808</v>
      </c>
      <c r="B1362" t="s">
        <v>13808</v>
      </c>
      <c r="C1362" t="s">
        <v>15451</v>
      </c>
      <c r="E1362" t="s">
        <v>1505</v>
      </c>
      <c r="F1362" t="s">
        <v>15452</v>
      </c>
      <c r="G1362" t="s">
        <v>15452</v>
      </c>
      <c r="H1362" t="s">
        <v>15452</v>
      </c>
      <c r="I1362" t="s">
        <v>15451</v>
      </c>
      <c r="J1362" t="s">
        <v>5107</v>
      </c>
      <c r="K1362" t="s">
        <v>2458</v>
      </c>
      <c r="L1362" t="str">
        <f t="shared" si="63"/>
        <v>2.4</v>
      </c>
      <c r="M1362" t="s">
        <v>609</v>
      </c>
      <c r="N1362" t="str">
        <f t="shared" si="64"/>
        <v/>
      </c>
      <c r="P1362">
        <v>2</v>
      </c>
      <c r="Q1362">
        <v>2</v>
      </c>
      <c r="R1362" t="str">
        <f t="shared" si="65"/>
        <v>35</v>
      </c>
      <c r="S1362" t="s">
        <v>623</v>
      </c>
      <c r="T1362" t="s">
        <v>2343</v>
      </c>
      <c r="U1362" t="s">
        <v>5108</v>
      </c>
      <c r="V1362" t="s">
        <v>13807</v>
      </c>
      <c r="W1362" t="s">
        <v>13807</v>
      </c>
    </row>
    <row r="1363" spans="1:23" x14ac:dyDescent="0.25">
      <c r="A1363" t="s">
        <v>13808</v>
      </c>
      <c r="B1363" t="s">
        <v>13808</v>
      </c>
      <c r="C1363" t="s">
        <v>15453</v>
      </c>
      <c r="E1363" t="s">
        <v>1505</v>
      </c>
      <c r="F1363" t="s">
        <v>15454</v>
      </c>
      <c r="G1363" t="s">
        <v>15454</v>
      </c>
      <c r="H1363" t="s">
        <v>15454</v>
      </c>
      <c r="I1363" t="s">
        <v>15453</v>
      </c>
      <c r="J1363" t="s">
        <v>5109</v>
      </c>
      <c r="K1363" t="s">
        <v>2458</v>
      </c>
      <c r="L1363" t="str">
        <f t="shared" si="63"/>
        <v>2.5</v>
      </c>
      <c r="M1363" t="s">
        <v>457</v>
      </c>
      <c r="N1363" t="str">
        <f t="shared" si="64"/>
        <v/>
      </c>
      <c r="P1363">
        <v>2</v>
      </c>
      <c r="Q1363">
        <v>2</v>
      </c>
      <c r="R1363" t="str">
        <f t="shared" si="65"/>
        <v>25</v>
      </c>
      <c r="S1363" t="s">
        <v>837</v>
      </c>
      <c r="T1363" t="s">
        <v>2547</v>
      </c>
      <c r="U1363" t="s">
        <v>5110</v>
      </c>
      <c r="V1363" t="s">
        <v>13807</v>
      </c>
      <c r="W1363" t="s">
        <v>13807</v>
      </c>
    </row>
    <row r="1364" spans="1:23" x14ac:dyDescent="0.25">
      <c r="A1364" t="s">
        <v>13808</v>
      </c>
      <c r="B1364" t="s">
        <v>13808</v>
      </c>
      <c r="C1364" t="s">
        <v>15455</v>
      </c>
      <c r="E1364" t="s">
        <v>1505</v>
      </c>
      <c r="F1364" t="s">
        <v>15456</v>
      </c>
      <c r="G1364" t="s">
        <v>15456</v>
      </c>
      <c r="H1364" t="s">
        <v>15456</v>
      </c>
      <c r="I1364" t="s">
        <v>15455</v>
      </c>
      <c r="J1364" t="s">
        <v>5111</v>
      </c>
      <c r="K1364" t="s">
        <v>2458</v>
      </c>
      <c r="L1364" t="str">
        <f t="shared" si="63"/>
        <v>2.4</v>
      </c>
      <c r="M1364" t="s">
        <v>609</v>
      </c>
      <c r="N1364" t="str">
        <f t="shared" si="64"/>
        <v/>
      </c>
      <c r="P1364">
        <v>2</v>
      </c>
      <c r="Q1364">
        <v>2</v>
      </c>
      <c r="R1364" t="str">
        <f t="shared" si="65"/>
        <v>35</v>
      </c>
      <c r="S1364" t="s">
        <v>623</v>
      </c>
      <c r="T1364" t="s">
        <v>2331</v>
      </c>
      <c r="U1364" t="s">
        <v>5112</v>
      </c>
      <c r="V1364" t="s">
        <v>13807</v>
      </c>
      <c r="W1364" t="s">
        <v>13807</v>
      </c>
    </row>
    <row r="1365" spans="1:23" x14ac:dyDescent="0.25">
      <c r="A1365" t="s">
        <v>13808</v>
      </c>
      <c r="B1365" t="s">
        <v>13808</v>
      </c>
      <c r="C1365" t="s">
        <v>15457</v>
      </c>
      <c r="E1365" t="s">
        <v>1505</v>
      </c>
      <c r="F1365" t="s">
        <v>15458</v>
      </c>
      <c r="G1365" t="s">
        <v>15458</v>
      </c>
      <c r="H1365" t="s">
        <v>15458</v>
      </c>
      <c r="I1365" t="s">
        <v>15457</v>
      </c>
      <c r="J1365" t="s">
        <v>5113</v>
      </c>
      <c r="K1365" t="s">
        <v>2458</v>
      </c>
      <c r="L1365" t="str">
        <f t="shared" si="63"/>
        <v>2.5</v>
      </c>
      <c r="M1365" t="s">
        <v>457</v>
      </c>
      <c r="N1365" t="str">
        <f t="shared" si="64"/>
        <v/>
      </c>
      <c r="P1365">
        <v>2</v>
      </c>
      <c r="Q1365">
        <v>2</v>
      </c>
      <c r="R1365" t="str">
        <f t="shared" si="65"/>
        <v>35</v>
      </c>
      <c r="S1365" t="s">
        <v>623</v>
      </c>
      <c r="T1365" t="s">
        <v>2451</v>
      </c>
      <c r="U1365" t="s">
        <v>5114</v>
      </c>
      <c r="V1365" t="s">
        <v>13807</v>
      </c>
      <c r="W1365" t="s">
        <v>13807</v>
      </c>
    </row>
    <row r="1366" spans="1:23" x14ac:dyDescent="0.25">
      <c r="A1366" t="s">
        <v>13808</v>
      </c>
      <c r="B1366" t="s">
        <v>13808</v>
      </c>
      <c r="C1366" t="s">
        <v>15459</v>
      </c>
      <c r="E1366" t="s">
        <v>1505</v>
      </c>
      <c r="F1366" t="s">
        <v>15460</v>
      </c>
      <c r="G1366" t="s">
        <v>15460</v>
      </c>
      <c r="H1366" t="s">
        <v>15460</v>
      </c>
      <c r="I1366" t="s">
        <v>15459</v>
      </c>
      <c r="J1366" t="s">
        <v>5115</v>
      </c>
      <c r="K1366" t="s">
        <v>2458</v>
      </c>
      <c r="L1366" t="str">
        <f t="shared" si="63"/>
        <v>2.6</v>
      </c>
      <c r="M1366" t="s">
        <v>581</v>
      </c>
      <c r="N1366" t="str">
        <f t="shared" si="64"/>
        <v/>
      </c>
      <c r="P1366">
        <v>2</v>
      </c>
      <c r="Q1366">
        <v>2</v>
      </c>
      <c r="R1366" t="str">
        <f t="shared" si="65"/>
        <v>35</v>
      </c>
      <c r="S1366" t="s">
        <v>623</v>
      </c>
      <c r="T1366" t="s">
        <v>2331</v>
      </c>
      <c r="U1366" t="s">
        <v>5116</v>
      </c>
      <c r="V1366" t="s">
        <v>13807</v>
      </c>
      <c r="W1366" t="s">
        <v>13807</v>
      </c>
    </row>
    <row r="1367" spans="1:23" x14ac:dyDescent="0.25">
      <c r="A1367" t="s">
        <v>13808</v>
      </c>
      <c r="B1367" t="s">
        <v>13808</v>
      </c>
      <c r="C1367" t="s">
        <v>15461</v>
      </c>
      <c r="E1367" t="s">
        <v>1505</v>
      </c>
      <c r="F1367" t="s">
        <v>15462</v>
      </c>
      <c r="G1367" t="s">
        <v>15462</v>
      </c>
      <c r="H1367" t="s">
        <v>15462</v>
      </c>
      <c r="I1367" t="s">
        <v>15461</v>
      </c>
      <c r="J1367" t="s">
        <v>5117</v>
      </c>
      <c r="K1367" t="s">
        <v>2458</v>
      </c>
      <c r="L1367" t="str">
        <f t="shared" si="63"/>
        <v>2.7</v>
      </c>
      <c r="M1367" t="s">
        <v>758</v>
      </c>
      <c r="N1367" t="str">
        <f t="shared" si="64"/>
        <v/>
      </c>
      <c r="P1367">
        <v>2</v>
      </c>
      <c r="Q1367">
        <v>2</v>
      </c>
      <c r="R1367" t="str">
        <f t="shared" si="65"/>
        <v>35</v>
      </c>
      <c r="S1367" t="s">
        <v>623</v>
      </c>
      <c r="T1367" t="s">
        <v>2451</v>
      </c>
      <c r="U1367" t="s">
        <v>5118</v>
      </c>
      <c r="V1367" t="s">
        <v>13807</v>
      </c>
      <c r="W1367" t="s">
        <v>13807</v>
      </c>
    </row>
    <row r="1368" spans="1:23" x14ac:dyDescent="0.25">
      <c r="A1368" t="s">
        <v>13808</v>
      </c>
      <c r="B1368" t="s">
        <v>13808</v>
      </c>
      <c r="C1368" t="s">
        <v>15463</v>
      </c>
      <c r="E1368" t="s">
        <v>1505</v>
      </c>
      <c r="F1368" t="s">
        <v>15464</v>
      </c>
      <c r="G1368" t="s">
        <v>15464</v>
      </c>
      <c r="H1368" t="s">
        <v>15464</v>
      </c>
      <c r="I1368" t="s">
        <v>15463</v>
      </c>
      <c r="J1368" t="s">
        <v>5119</v>
      </c>
      <c r="K1368" t="s">
        <v>5120</v>
      </c>
      <c r="L1368" t="str">
        <f t="shared" si="63"/>
        <v>1.6</v>
      </c>
      <c r="M1368" t="s">
        <v>951</v>
      </c>
      <c r="N1368" t="str">
        <f t="shared" si="64"/>
        <v/>
      </c>
      <c r="P1368">
        <v>2</v>
      </c>
      <c r="Q1368">
        <v>2</v>
      </c>
      <c r="R1368" t="str">
        <f t="shared" si="65"/>
        <v>18</v>
      </c>
      <c r="S1368" t="s">
        <v>2678</v>
      </c>
      <c r="T1368" t="s">
        <v>2304</v>
      </c>
      <c r="U1368" t="s">
        <v>5121</v>
      </c>
      <c r="V1368" t="s">
        <v>13807</v>
      </c>
      <c r="W1368" t="s">
        <v>13807</v>
      </c>
    </row>
    <row r="1369" spans="1:23" x14ac:dyDescent="0.25">
      <c r="A1369" t="s">
        <v>13808</v>
      </c>
      <c r="B1369" t="s">
        <v>13808</v>
      </c>
      <c r="C1369" t="s">
        <v>15465</v>
      </c>
      <c r="E1369" t="s">
        <v>1505</v>
      </c>
      <c r="F1369" t="s">
        <v>15466</v>
      </c>
      <c r="G1369" t="s">
        <v>15466</v>
      </c>
      <c r="H1369" t="s">
        <v>15466</v>
      </c>
      <c r="I1369" t="s">
        <v>15465</v>
      </c>
      <c r="J1369" t="s">
        <v>5122</v>
      </c>
      <c r="K1369" t="s">
        <v>5120</v>
      </c>
      <c r="L1369" t="str">
        <f t="shared" si="63"/>
        <v>1.6</v>
      </c>
      <c r="M1369" t="s">
        <v>951</v>
      </c>
      <c r="N1369" t="str">
        <f t="shared" si="64"/>
        <v/>
      </c>
      <c r="P1369">
        <v>2</v>
      </c>
      <c r="Q1369">
        <v>2</v>
      </c>
      <c r="R1369" t="str">
        <f t="shared" si="65"/>
        <v>20</v>
      </c>
      <c r="S1369" t="s">
        <v>797</v>
      </c>
      <c r="T1369" t="s">
        <v>2343</v>
      </c>
      <c r="U1369" t="s">
        <v>5123</v>
      </c>
      <c r="V1369" t="s">
        <v>13807</v>
      </c>
      <c r="W1369" t="s">
        <v>13807</v>
      </c>
    </row>
    <row r="1370" spans="1:23" x14ac:dyDescent="0.25">
      <c r="A1370" t="s">
        <v>13808</v>
      </c>
      <c r="B1370" t="s">
        <v>13808</v>
      </c>
      <c r="C1370" t="s">
        <v>15467</v>
      </c>
      <c r="E1370" t="s">
        <v>1505</v>
      </c>
      <c r="F1370" t="s">
        <v>15468</v>
      </c>
      <c r="G1370" t="s">
        <v>15468</v>
      </c>
      <c r="H1370" t="s">
        <v>15468</v>
      </c>
      <c r="I1370" t="s">
        <v>15467</v>
      </c>
      <c r="J1370" t="s">
        <v>5124</v>
      </c>
      <c r="K1370" t="s">
        <v>2458</v>
      </c>
      <c r="L1370" t="str">
        <f t="shared" si="63"/>
        <v>2.0</v>
      </c>
      <c r="M1370" t="s">
        <v>1881</v>
      </c>
      <c r="N1370" t="str">
        <f t="shared" si="64"/>
        <v/>
      </c>
      <c r="P1370">
        <v>2</v>
      </c>
      <c r="Q1370">
        <v>2</v>
      </c>
      <c r="R1370" t="str">
        <f t="shared" si="65"/>
        <v>31</v>
      </c>
      <c r="S1370" t="s">
        <v>2461</v>
      </c>
      <c r="T1370" t="s">
        <v>2331</v>
      </c>
      <c r="U1370" t="s">
        <v>5125</v>
      </c>
      <c r="V1370" t="s">
        <v>13807</v>
      </c>
      <c r="W1370" t="s">
        <v>13807</v>
      </c>
    </row>
    <row r="1371" spans="1:23" x14ac:dyDescent="0.25">
      <c r="A1371" t="s">
        <v>13808</v>
      </c>
      <c r="B1371" t="s">
        <v>13808</v>
      </c>
      <c r="C1371" t="s">
        <v>15469</v>
      </c>
      <c r="E1371" t="s">
        <v>1505</v>
      </c>
      <c r="F1371" t="s">
        <v>15470</v>
      </c>
      <c r="G1371" t="s">
        <v>15470</v>
      </c>
      <c r="H1371" t="s">
        <v>15470</v>
      </c>
      <c r="I1371" t="s">
        <v>15469</v>
      </c>
      <c r="J1371" t="s">
        <v>5126</v>
      </c>
      <c r="K1371" t="s">
        <v>2458</v>
      </c>
      <c r="L1371" t="str">
        <f t="shared" si="63"/>
        <v>2.3</v>
      </c>
      <c r="M1371" t="s">
        <v>826</v>
      </c>
      <c r="N1371" t="str">
        <f t="shared" si="64"/>
        <v/>
      </c>
      <c r="P1371">
        <v>2</v>
      </c>
      <c r="Q1371">
        <v>2</v>
      </c>
      <c r="R1371" t="str">
        <f t="shared" si="65"/>
        <v>35</v>
      </c>
      <c r="S1371" t="s">
        <v>623</v>
      </c>
      <c r="T1371" t="s">
        <v>2307</v>
      </c>
      <c r="U1371" t="s">
        <v>5127</v>
      </c>
      <c r="V1371" t="s">
        <v>13807</v>
      </c>
      <c r="W1371" t="s">
        <v>13807</v>
      </c>
    </row>
    <row r="1372" spans="1:23" x14ac:dyDescent="0.25">
      <c r="A1372" t="s">
        <v>13808</v>
      </c>
      <c r="B1372" t="s">
        <v>13808</v>
      </c>
      <c r="C1372" t="s">
        <v>15467</v>
      </c>
      <c r="E1372" t="s">
        <v>1505</v>
      </c>
      <c r="F1372" t="s">
        <v>15468</v>
      </c>
      <c r="G1372" t="s">
        <v>15468</v>
      </c>
      <c r="H1372" t="s">
        <v>15468</v>
      </c>
      <c r="I1372" t="s">
        <v>15467</v>
      </c>
      <c r="J1372" t="s">
        <v>5128</v>
      </c>
      <c r="K1372" t="s">
        <v>2458</v>
      </c>
      <c r="L1372" t="str">
        <f t="shared" si="63"/>
        <v>2.0</v>
      </c>
      <c r="M1372" t="s">
        <v>1881</v>
      </c>
      <c r="N1372" t="str">
        <f t="shared" si="64"/>
        <v/>
      </c>
      <c r="P1372">
        <v>2</v>
      </c>
      <c r="Q1372">
        <v>2</v>
      </c>
      <c r="R1372" t="str">
        <f t="shared" si="65"/>
        <v>31</v>
      </c>
      <c r="S1372" t="s">
        <v>2461</v>
      </c>
      <c r="T1372" t="s">
        <v>1870</v>
      </c>
      <c r="U1372" t="s">
        <v>5129</v>
      </c>
      <c r="V1372" t="s">
        <v>13807</v>
      </c>
      <c r="W1372" t="s">
        <v>13807</v>
      </c>
    </row>
    <row r="1373" spans="1:23" x14ac:dyDescent="0.25">
      <c r="A1373" t="s">
        <v>13808</v>
      </c>
      <c r="B1373" t="s">
        <v>13808</v>
      </c>
      <c r="C1373" t="s">
        <v>15471</v>
      </c>
      <c r="E1373" t="s">
        <v>1505</v>
      </c>
      <c r="F1373" t="s">
        <v>15472</v>
      </c>
      <c r="G1373" t="s">
        <v>15472</v>
      </c>
      <c r="H1373" t="s">
        <v>15472</v>
      </c>
      <c r="I1373" t="s">
        <v>15471</v>
      </c>
      <c r="J1373" t="s">
        <v>5130</v>
      </c>
      <c r="K1373" t="s">
        <v>2458</v>
      </c>
      <c r="L1373" t="str">
        <f t="shared" si="63"/>
        <v>2.1</v>
      </c>
      <c r="M1373" t="s">
        <v>529</v>
      </c>
      <c r="N1373" t="str">
        <f t="shared" si="64"/>
        <v/>
      </c>
      <c r="P1373">
        <v>2</v>
      </c>
      <c r="Q1373">
        <v>2</v>
      </c>
      <c r="R1373" t="str">
        <f t="shared" si="65"/>
        <v>35</v>
      </c>
      <c r="S1373" t="s">
        <v>623</v>
      </c>
      <c r="T1373" t="s">
        <v>2372</v>
      </c>
      <c r="U1373" t="s">
        <v>5131</v>
      </c>
      <c r="V1373" t="s">
        <v>13807</v>
      </c>
      <c r="W1373" t="s">
        <v>13807</v>
      </c>
    </row>
    <row r="1374" spans="1:23" x14ac:dyDescent="0.25">
      <c r="A1374" t="s">
        <v>13808</v>
      </c>
      <c r="B1374" t="s">
        <v>13808</v>
      </c>
      <c r="C1374" t="s">
        <v>15473</v>
      </c>
      <c r="E1374" t="s">
        <v>1505</v>
      </c>
      <c r="F1374" t="s">
        <v>15474</v>
      </c>
      <c r="G1374" t="s">
        <v>15474</v>
      </c>
      <c r="H1374" t="s">
        <v>15474</v>
      </c>
      <c r="I1374" t="s">
        <v>15473</v>
      </c>
      <c r="J1374" t="s">
        <v>5132</v>
      </c>
      <c r="K1374" t="s">
        <v>2458</v>
      </c>
      <c r="L1374" t="str">
        <f t="shared" si="63"/>
        <v>2.2</v>
      </c>
      <c r="M1374" t="s">
        <v>632</v>
      </c>
      <c r="N1374" t="str">
        <f t="shared" si="64"/>
        <v/>
      </c>
      <c r="P1374">
        <v>2</v>
      </c>
      <c r="Q1374">
        <v>2</v>
      </c>
      <c r="R1374" t="str">
        <f t="shared" si="65"/>
        <v>35</v>
      </c>
      <c r="S1374" t="s">
        <v>623</v>
      </c>
      <c r="T1374" t="s">
        <v>2304</v>
      </c>
      <c r="U1374" t="s">
        <v>5133</v>
      </c>
      <c r="V1374" t="s">
        <v>13807</v>
      </c>
      <c r="W1374" t="s">
        <v>13807</v>
      </c>
    </row>
    <row r="1375" spans="1:23" x14ac:dyDescent="0.25">
      <c r="A1375" t="s">
        <v>13808</v>
      </c>
      <c r="B1375" t="s">
        <v>13808</v>
      </c>
      <c r="C1375" t="s">
        <v>15475</v>
      </c>
      <c r="E1375" t="s">
        <v>1505</v>
      </c>
      <c r="F1375" t="s">
        <v>15476</v>
      </c>
      <c r="G1375" t="s">
        <v>15476</v>
      </c>
      <c r="H1375" t="s">
        <v>15476</v>
      </c>
      <c r="I1375" t="s">
        <v>15475</v>
      </c>
      <c r="J1375" t="s">
        <v>5134</v>
      </c>
      <c r="K1375" t="s">
        <v>2458</v>
      </c>
      <c r="L1375" t="str">
        <f t="shared" si="63"/>
        <v>2.2</v>
      </c>
      <c r="M1375" t="s">
        <v>632</v>
      </c>
      <c r="N1375" t="str">
        <f t="shared" si="64"/>
        <v/>
      </c>
      <c r="P1375">
        <v>2</v>
      </c>
      <c r="Q1375">
        <v>2</v>
      </c>
      <c r="R1375" t="str">
        <f t="shared" si="65"/>
        <v>35</v>
      </c>
      <c r="S1375" t="s">
        <v>623</v>
      </c>
      <c r="T1375" t="s">
        <v>2304</v>
      </c>
      <c r="U1375" t="s">
        <v>5135</v>
      </c>
      <c r="V1375" t="s">
        <v>13807</v>
      </c>
      <c r="W1375" t="s">
        <v>13807</v>
      </c>
    </row>
    <row r="1376" spans="1:23" x14ac:dyDescent="0.25">
      <c r="A1376" t="s">
        <v>13808</v>
      </c>
      <c r="B1376" t="s">
        <v>13808</v>
      </c>
      <c r="C1376" t="s">
        <v>15469</v>
      </c>
      <c r="E1376" t="s">
        <v>1505</v>
      </c>
      <c r="F1376" t="s">
        <v>15470</v>
      </c>
      <c r="G1376" t="s">
        <v>15470</v>
      </c>
      <c r="H1376" t="s">
        <v>15470</v>
      </c>
      <c r="I1376" t="s">
        <v>15469</v>
      </c>
      <c r="J1376" t="s">
        <v>5136</v>
      </c>
      <c r="K1376" t="s">
        <v>2458</v>
      </c>
      <c r="L1376" t="str">
        <f t="shared" si="63"/>
        <v>2.3</v>
      </c>
      <c r="M1376" t="s">
        <v>826</v>
      </c>
      <c r="N1376" t="str">
        <f t="shared" si="64"/>
        <v/>
      </c>
      <c r="P1376">
        <v>2</v>
      </c>
      <c r="Q1376">
        <v>2</v>
      </c>
      <c r="R1376" t="str">
        <f t="shared" si="65"/>
        <v>35</v>
      </c>
      <c r="S1376" t="s">
        <v>623</v>
      </c>
      <c r="T1376" t="s">
        <v>2796</v>
      </c>
      <c r="U1376" t="s">
        <v>5137</v>
      </c>
      <c r="V1376" t="s">
        <v>13807</v>
      </c>
      <c r="W1376" t="s">
        <v>13807</v>
      </c>
    </row>
    <row r="1377" spans="1:23" x14ac:dyDescent="0.25">
      <c r="A1377" t="s">
        <v>13808</v>
      </c>
      <c r="B1377" t="s">
        <v>13808</v>
      </c>
      <c r="C1377" t="s">
        <v>15477</v>
      </c>
      <c r="E1377" t="s">
        <v>1505</v>
      </c>
      <c r="F1377" t="s">
        <v>15478</v>
      </c>
      <c r="G1377" t="s">
        <v>15478</v>
      </c>
      <c r="H1377" t="s">
        <v>15478</v>
      </c>
      <c r="I1377" t="s">
        <v>15477</v>
      </c>
      <c r="J1377" t="s">
        <v>5138</v>
      </c>
      <c r="K1377" t="s">
        <v>2458</v>
      </c>
      <c r="L1377" t="str">
        <f t="shared" si="63"/>
        <v>2.3</v>
      </c>
      <c r="M1377" t="s">
        <v>826</v>
      </c>
      <c r="N1377" t="str">
        <f t="shared" si="64"/>
        <v/>
      </c>
      <c r="P1377">
        <v>2</v>
      </c>
      <c r="Q1377">
        <v>2</v>
      </c>
      <c r="R1377" t="str">
        <f t="shared" si="65"/>
        <v>35</v>
      </c>
      <c r="S1377" t="s">
        <v>623</v>
      </c>
      <c r="T1377" t="s">
        <v>2307</v>
      </c>
      <c r="U1377" t="s">
        <v>5139</v>
      </c>
      <c r="V1377" t="s">
        <v>13807</v>
      </c>
      <c r="W1377" t="s">
        <v>13807</v>
      </c>
    </row>
    <row r="1378" spans="1:23" x14ac:dyDescent="0.25">
      <c r="A1378" t="s">
        <v>13808</v>
      </c>
      <c r="B1378" t="s">
        <v>13808</v>
      </c>
      <c r="C1378" t="s">
        <v>15479</v>
      </c>
      <c r="E1378" t="s">
        <v>1505</v>
      </c>
      <c r="F1378" t="s">
        <v>15480</v>
      </c>
      <c r="G1378" t="s">
        <v>15480</v>
      </c>
      <c r="H1378" t="s">
        <v>15480</v>
      </c>
      <c r="I1378" t="s">
        <v>15479</v>
      </c>
      <c r="J1378" t="s">
        <v>5140</v>
      </c>
      <c r="K1378" t="s">
        <v>2458</v>
      </c>
      <c r="L1378" t="str">
        <f t="shared" si="63"/>
        <v>2.1</v>
      </c>
      <c r="M1378" t="s">
        <v>529</v>
      </c>
      <c r="N1378" t="str">
        <f t="shared" si="64"/>
        <v/>
      </c>
      <c r="P1378">
        <v>2</v>
      </c>
      <c r="Q1378">
        <v>2</v>
      </c>
      <c r="R1378" t="str">
        <f t="shared" si="65"/>
        <v>32</v>
      </c>
      <c r="S1378" t="s">
        <v>5141</v>
      </c>
      <c r="T1378" t="s">
        <v>1870</v>
      </c>
      <c r="U1378" t="s">
        <v>5142</v>
      </c>
      <c r="V1378" t="s">
        <v>13807</v>
      </c>
      <c r="W1378" t="s">
        <v>13807</v>
      </c>
    </row>
    <row r="1379" spans="1:23" x14ac:dyDescent="0.25">
      <c r="A1379" t="s">
        <v>13808</v>
      </c>
      <c r="B1379" t="s">
        <v>13808</v>
      </c>
      <c r="C1379" t="s">
        <v>15481</v>
      </c>
      <c r="E1379" t="s">
        <v>1505</v>
      </c>
      <c r="F1379" t="s">
        <v>15482</v>
      </c>
      <c r="G1379" t="s">
        <v>15482</v>
      </c>
      <c r="H1379" t="s">
        <v>15482</v>
      </c>
      <c r="I1379" t="s">
        <v>15481</v>
      </c>
      <c r="J1379" t="s">
        <v>5143</v>
      </c>
      <c r="K1379" t="s">
        <v>2458</v>
      </c>
      <c r="L1379" t="str">
        <f t="shared" si="63"/>
        <v>2.2</v>
      </c>
      <c r="M1379" t="s">
        <v>632</v>
      </c>
      <c r="N1379" t="str">
        <f t="shared" si="64"/>
        <v/>
      </c>
      <c r="P1379">
        <v>2</v>
      </c>
      <c r="Q1379">
        <v>2</v>
      </c>
      <c r="R1379" t="str">
        <f t="shared" si="65"/>
        <v>35</v>
      </c>
      <c r="S1379" t="s">
        <v>623</v>
      </c>
      <c r="T1379" t="s">
        <v>1870</v>
      </c>
      <c r="U1379" t="s">
        <v>5144</v>
      </c>
      <c r="V1379" t="s">
        <v>13807</v>
      </c>
      <c r="W1379" t="s">
        <v>13807</v>
      </c>
    </row>
    <row r="1380" spans="1:23" x14ac:dyDescent="0.25">
      <c r="A1380" t="s">
        <v>13808</v>
      </c>
      <c r="B1380" t="s">
        <v>13808</v>
      </c>
      <c r="C1380" t="s">
        <v>15483</v>
      </c>
      <c r="E1380" t="s">
        <v>1505</v>
      </c>
      <c r="F1380" t="s">
        <v>15484</v>
      </c>
      <c r="G1380" t="s">
        <v>15484</v>
      </c>
      <c r="H1380" t="s">
        <v>15484</v>
      </c>
      <c r="I1380" t="s">
        <v>15483</v>
      </c>
      <c r="J1380" t="s">
        <v>5145</v>
      </c>
      <c r="K1380" t="s">
        <v>2458</v>
      </c>
      <c r="L1380" t="str">
        <f t="shared" si="63"/>
        <v>2.3</v>
      </c>
      <c r="M1380" t="s">
        <v>826</v>
      </c>
      <c r="N1380" t="str">
        <f t="shared" si="64"/>
        <v/>
      </c>
      <c r="P1380">
        <v>2</v>
      </c>
      <c r="Q1380">
        <v>2</v>
      </c>
      <c r="R1380" t="str">
        <f t="shared" si="65"/>
        <v>35</v>
      </c>
      <c r="S1380" t="s">
        <v>623</v>
      </c>
      <c r="T1380" t="s">
        <v>1870</v>
      </c>
      <c r="U1380" t="s">
        <v>5146</v>
      </c>
      <c r="V1380" t="s">
        <v>13807</v>
      </c>
      <c r="W1380" t="s">
        <v>13807</v>
      </c>
    </row>
    <row r="1381" spans="1:23" x14ac:dyDescent="0.25">
      <c r="A1381" t="s">
        <v>13808</v>
      </c>
      <c r="B1381" t="s">
        <v>13808</v>
      </c>
      <c r="C1381" t="s">
        <v>15485</v>
      </c>
      <c r="E1381" t="s">
        <v>1505</v>
      </c>
      <c r="F1381" t="s">
        <v>15486</v>
      </c>
      <c r="G1381" t="s">
        <v>15486</v>
      </c>
      <c r="H1381" t="s">
        <v>15486</v>
      </c>
      <c r="I1381" t="s">
        <v>15485</v>
      </c>
      <c r="J1381" t="s">
        <v>5147</v>
      </c>
      <c r="K1381" t="s">
        <v>2458</v>
      </c>
      <c r="L1381" t="str">
        <f t="shared" si="63"/>
        <v>2.3</v>
      </c>
      <c r="M1381" t="s">
        <v>826</v>
      </c>
      <c r="N1381" t="str">
        <f t="shared" si="64"/>
        <v/>
      </c>
      <c r="P1381">
        <v>2</v>
      </c>
      <c r="Q1381">
        <v>2</v>
      </c>
      <c r="R1381" t="str">
        <f t="shared" si="65"/>
        <v>35</v>
      </c>
      <c r="S1381" t="s">
        <v>623</v>
      </c>
      <c r="T1381" t="s">
        <v>2307</v>
      </c>
      <c r="U1381" t="s">
        <v>5148</v>
      </c>
      <c r="V1381" t="s">
        <v>13807</v>
      </c>
      <c r="W1381" t="s">
        <v>13807</v>
      </c>
    </row>
    <row r="1382" spans="1:23" x14ac:dyDescent="0.25">
      <c r="A1382" t="s">
        <v>13808</v>
      </c>
      <c r="B1382" t="s">
        <v>13808</v>
      </c>
      <c r="C1382" t="s">
        <v>15487</v>
      </c>
      <c r="E1382" t="s">
        <v>1505</v>
      </c>
      <c r="F1382" t="s">
        <v>15488</v>
      </c>
      <c r="G1382" t="s">
        <v>15488</v>
      </c>
      <c r="H1382" t="s">
        <v>15488</v>
      </c>
      <c r="I1382" t="s">
        <v>15487</v>
      </c>
      <c r="J1382" t="s">
        <v>5149</v>
      </c>
      <c r="K1382" t="s">
        <v>2458</v>
      </c>
      <c r="L1382" t="str">
        <f t="shared" si="63"/>
        <v>2.4</v>
      </c>
      <c r="M1382" t="s">
        <v>609</v>
      </c>
      <c r="N1382" t="str">
        <f t="shared" si="64"/>
        <v/>
      </c>
      <c r="P1382">
        <v>2</v>
      </c>
      <c r="Q1382">
        <v>2</v>
      </c>
      <c r="R1382" t="str">
        <f t="shared" si="65"/>
        <v>35</v>
      </c>
      <c r="S1382" t="s">
        <v>623</v>
      </c>
      <c r="T1382" t="s">
        <v>2304</v>
      </c>
      <c r="U1382" t="s">
        <v>5150</v>
      </c>
      <c r="V1382" t="s">
        <v>13807</v>
      </c>
      <c r="W1382" t="s">
        <v>13807</v>
      </c>
    </row>
    <row r="1383" spans="1:23" x14ac:dyDescent="0.25">
      <c r="A1383" t="s">
        <v>13808</v>
      </c>
      <c r="B1383" t="s">
        <v>13808</v>
      </c>
      <c r="C1383" t="s">
        <v>15489</v>
      </c>
      <c r="E1383" t="s">
        <v>1505</v>
      </c>
      <c r="F1383" t="s">
        <v>15490</v>
      </c>
      <c r="G1383" t="s">
        <v>15490</v>
      </c>
      <c r="H1383" t="s">
        <v>15490</v>
      </c>
      <c r="I1383" t="s">
        <v>15489</v>
      </c>
      <c r="J1383" t="s">
        <v>5151</v>
      </c>
      <c r="K1383" t="s">
        <v>2458</v>
      </c>
      <c r="L1383" t="str">
        <f t="shared" si="63"/>
        <v>2.4</v>
      </c>
      <c r="M1383" t="s">
        <v>609</v>
      </c>
      <c r="N1383" t="str">
        <f t="shared" si="64"/>
        <v/>
      </c>
      <c r="P1383">
        <v>2</v>
      </c>
      <c r="Q1383">
        <v>2</v>
      </c>
      <c r="R1383" t="str">
        <f t="shared" si="65"/>
        <v>35</v>
      </c>
      <c r="S1383" t="s">
        <v>623</v>
      </c>
      <c r="T1383" t="s">
        <v>2304</v>
      </c>
      <c r="U1383" t="s">
        <v>5152</v>
      </c>
      <c r="V1383" t="s">
        <v>13807</v>
      </c>
      <c r="W1383" t="s">
        <v>13807</v>
      </c>
    </row>
    <row r="1384" spans="1:23" x14ac:dyDescent="0.25">
      <c r="A1384" t="s">
        <v>13808</v>
      </c>
      <c r="B1384" t="s">
        <v>13808</v>
      </c>
      <c r="C1384" t="s">
        <v>15491</v>
      </c>
      <c r="E1384" t="s">
        <v>1505</v>
      </c>
      <c r="F1384" t="s">
        <v>15492</v>
      </c>
      <c r="G1384" t="s">
        <v>15492</v>
      </c>
      <c r="H1384" t="s">
        <v>15492</v>
      </c>
      <c r="I1384" t="s">
        <v>15491</v>
      </c>
      <c r="J1384" t="s">
        <v>5153</v>
      </c>
      <c r="K1384" t="s">
        <v>2458</v>
      </c>
      <c r="L1384" t="str">
        <f t="shared" si="63"/>
        <v>2.0</v>
      </c>
      <c r="M1384" t="s">
        <v>1881</v>
      </c>
      <c r="N1384" t="str">
        <f t="shared" si="64"/>
        <v/>
      </c>
      <c r="P1384">
        <v>2</v>
      </c>
      <c r="Q1384">
        <v>2</v>
      </c>
      <c r="R1384" t="str">
        <f t="shared" si="65"/>
        <v>31</v>
      </c>
      <c r="S1384" t="s">
        <v>2461</v>
      </c>
      <c r="T1384" t="s">
        <v>1870</v>
      </c>
      <c r="U1384" t="s">
        <v>5154</v>
      </c>
      <c r="V1384" t="s">
        <v>13807</v>
      </c>
      <c r="W1384" t="s">
        <v>13807</v>
      </c>
    </row>
    <row r="1385" spans="1:23" x14ac:dyDescent="0.25">
      <c r="A1385" t="s">
        <v>13808</v>
      </c>
      <c r="B1385" t="s">
        <v>13808</v>
      </c>
      <c r="C1385" t="s">
        <v>15493</v>
      </c>
      <c r="E1385" t="s">
        <v>1505</v>
      </c>
      <c r="F1385" t="s">
        <v>15494</v>
      </c>
      <c r="G1385" t="s">
        <v>15494</v>
      </c>
      <c r="H1385" t="s">
        <v>15494</v>
      </c>
      <c r="I1385" t="s">
        <v>15493</v>
      </c>
      <c r="J1385" t="s">
        <v>5155</v>
      </c>
      <c r="K1385" t="s">
        <v>2458</v>
      </c>
      <c r="L1385" t="str">
        <f t="shared" si="63"/>
        <v>2.1</v>
      </c>
      <c r="M1385" t="s">
        <v>529</v>
      </c>
      <c r="N1385" t="str">
        <f t="shared" si="64"/>
        <v/>
      </c>
      <c r="P1385">
        <v>2</v>
      </c>
      <c r="Q1385">
        <v>2</v>
      </c>
      <c r="R1385" t="str">
        <f t="shared" si="65"/>
        <v>35</v>
      </c>
      <c r="S1385" t="s">
        <v>623</v>
      </c>
      <c r="T1385" t="s">
        <v>2304</v>
      </c>
      <c r="U1385" t="s">
        <v>5156</v>
      </c>
      <c r="V1385" t="s">
        <v>13807</v>
      </c>
      <c r="W1385" t="s">
        <v>13807</v>
      </c>
    </row>
    <row r="1386" spans="1:23" x14ac:dyDescent="0.25">
      <c r="A1386" t="s">
        <v>13808</v>
      </c>
      <c r="B1386" t="s">
        <v>13808</v>
      </c>
      <c r="C1386" t="s">
        <v>5157</v>
      </c>
      <c r="E1386" t="s">
        <v>1505</v>
      </c>
      <c r="F1386" t="s">
        <v>15495</v>
      </c>
      <c r="G1386" t="s">
        <v>15496</v>
      </c>
      <c r="H1386" t="s">
        <v>15496</v>
      </c>
      <c r="I1386" t="s">
        <v>5157</v>
      </c>
      <c r="J1386" t="s">
        <v>5157</v>
      </c>
      <c r="K1386" t="s">
        <v>2458</v>
      </c>
      <c r="L1386" t="str">
        <f t="shared" si="63"/>
        <v>2.3</v>
      </c>
      <c r="M1386" t="s">
        <v>826</v>
      </c>
      <c r="N1386" t="str">
        <f t="shared" si="64"/>
        <v/>
      </c>
      <c r="P1386">
        <v>2</v>
      </c>
      <c r="Q1386">
        <v>2</v>
      </c>
      <c r="R1386" t="str">
        <f t="shared" si="65"/>
        <v>35</v>
      </c>
      <c r="S1386" t="s">
        <v>623</v>
      </c>
      <c r="T1386" t="s">
        <v>1973</v>
      </c>
      <c r="U1386" t="s">
        <v>5158</v>
      </c>
      <c r="V1386" t="s">
        <v>13807</v>
      </c>
      <c r="W1386" t="s">
        <v>13807</v>
      </c>
    </row>
    <row r="1387" spans="1:23" x14ac:dyDescent="0.25">
      <c r="A1387" t="s">
        <v>13808</v>
      </c>
      <c r="B1387" t="s">
        <v>13808</v>
      </c>
      <c r="C1387" t="s">
        <v>5159</v>
      </c>
      <c r="E1387" t="s">
        <v>1505</v>
      </c>
      <c r="F1387" t="s">
        <v>15497</v>
      </c>
      <c r="G1387" t="s">
        <v>15498</v>
      </c>
      <c r="H1387" t="s">
        <v>15498</v>
      </c>
      <c r="I1387" t="s">
        <v>5159</v>
      </c>
      <c r="J1387" t="s">
        <v>5159</v>
      </c>
      <c r="K1387" t="s">
        <v>2458</v>
      </c>
      <c r="L1387" t="str">
        <f t="shared" si="63"/>
        <v>2.4</v>
      </c>
      <c r="M1387" t="s">
        <v>609</v>
      </c>
      <c r="N1387" t="str">
        <f t="shared" si="64"/>
        <v/>
      </c>
      <c r="P1387">
        <v>2</v>
      </c>
      <c r="Q1387">
        <v>2</v>
      </c>
      <c r="R1387" t="str">
        <f t="shared" si="65"/>
        <v>35</v>
      </c>
      <c r="S1387" t="s">
        <v>623</v>
      </c>
      <c r="T1387" t="s">
        <v>2513</v>
      </c>
      <c r="U1387" t="s">
        <v>5160</v>
      </c>
      <c r="V1387" t="s">
        <v>13807</v>
      </c>
      <c r="W1387" t="s">
        <v>13807</v>
      </c>
    </row>
    <row r="1388" spans="1:23" x14ac:dyDescent="0.25">
      <c r="A1388" t="s">
        <v>13808</v>
      </c>
      <c r="B1388" t="s">
        <v>13808</v>
      </c>
      <c r="C1388" t="s">
        <v>5161</v>
      </c>
      <c r="E1388" t="s">
        <v>1505</v>
      </c>
      <c r="F1388" t="s">
        <v>15499</v>
      </c>
      <c r="G1388" t="s">
        <v>15499</v>
      </c>
      <c r="H1388" t="s">
        <v>15499</v>
      </c>
      <c r="I1388" t="s">
        <v>5161</v>
      </c>
      <c r="J1388" t="s">
        <v>5161</v>
      </c>
      <c r="K1388" t="s">
        <v>5099</v>
      </c>
      <c r="L1388" t="str">
        <f t="shared" si="63"/>
        <v>1.2</v>
      </c>
      <c r="M1388" t="s">
        <v>1906</v>
      </c>
      <c r="N1388" t="str">
        <f t="shared" si="64"/>
        <v/>
      </c>
      <c r="P1388">
        <v>1</v>
      </c>
      <c r="Q1388">
        <v>1</v>
      </c>
      <c r="R1388" t="str">
        <f t="shared" si="65"/>
        <v>9</v>
      </c>
      <c r="S1388" t="s">
        <v>2863</v>
      </c>
      <c r="T1388" t="s">
        <v>2311</v>
      </c>
      <c r="U1388" t="s">
        <v>5162</v>
      </c>
      <c r="V1388" t="s">
        <v>13807</v>
      </c>
      <c r="W1388" t="s">
        <v>13807</v>
      </c>
    </row>
    <row r="1389" spans="1:23" x14ac:dyDescent="0.25">
      <c r="A1389" t="s">
        <v>13808</v>
      </c>
      <c r="B1389" t="s">
        <v>13808</v>
      </c>
      <c r="C1389" t="s">
        <v>5163</v>
      </c>
      <c r="E1389" t="s">
        <v>1505</v>
      </c>
      <c r="F1389" t="s">
        <v>15500</v>
      </c>
      <c r="G1389" t="s">
        <v>15500</v>
      </c>
      <c r="H1389" t="s">
        <v>15500</v>
      </c>
      <c r="I1389" t="s">
        <v>5163</v>
      </c>
      <c r="J1389" t="s">
        <v>5163</v>
      </c>
      <c r="K1389" t="s">
        <v>2458</v>
      </c>
      <c r="L1389" t="str">
        <f t="shared" si="63"/>
        <v>2.2</v>
      </c>
      <c r="M1389" t="s">
        <v>632</v>
      </c>
      <c r="N1389" t="str">
        <f t="shared" si="64"/>
        <v/>
      </c>
      <c r="P1389">
        <v>1</v>
      </c>
      <c r="Q1389">
        <v>1</v>
      </c>
      <c r="R1389" t="str">
        <f t="shared" si="65"/>
        <v>25</v>
      </c>
      <c r="S1389" t="s">
        <v>837</v>
      </c>
      <c r="T1389" t="s">
        <v>2322</v>
      </c>
      <c r="U1389" t="s">
        <v>5164</v>
      </c>
      <c r="V1389" t="s">
        <v>13807</v>
      </c>
      <c r="W1389" t="s">
        <v>13807</v>
      </c>
    </row>
    <row r="1390" spans="1:23" x14ac:dyDescent="0.25">
      <c r="A1390" t="s">
        <v>13808</v>
      </c>
      <c r="B1390" t="s">
        <v>13808</v>
      </c>
      <c r="C1390" t="s">
        <v>5165</v>
      </c>
      <c r="E1390" t="s">
        <v>1505</v>
      </c>
      <c r="F1390" t="s">
        <v>15501</v>
      </c>
      <c r="G1390" t="s">
        <v>15501</v>
      </c>
      <c r="H1390" t="s">
        <v>15501</v>
      </c>
      <c r="I1390" t="s">
        <v>5165</v>
      </c>
      <c r="J1390" t="s">
        <v>5165</v>
      </c>
      <c r="K1390" t="s">
        <v>2458</v>
      </c>
      <c r="L1390" t="str">
        <f t="shared" si="63"/>
        <v>2.3</v>
      </c>
      <c r="M1390" t="s">
        <v>826</v>
      </c>
      <c r="N1390" t="str">
        <f t="shared" si="64"/>
        <v/>
      </c>
      <c r="P1390">
        <v>1</v>
      </c>
      <c r="Q1390">
        <v>1</v>
      </c>
      <c r="R1390" t="str">
        <f t="shared" si="65"/>
        <v>25</v>
      </c>
      <c r="S1390" t="s">
        <v>837</v>
      </c>
      <c r="T1390" t="s">
        <v>2311</v>
      </c>
      <c r="U1390" t="s">
        <v>5166</v>
      </c>
      <c r="V1390" t="s">
        <v>13807</v>
      </c>
      <c r="W1390" t="s">
        <v>13807</v>
      </c>
    </row>
    <row r="1391" spans="1:23" x14ac:dyDescent="0.25">
      <c r="A1391" t="s">
        <v>13808</v>
      </c>
      <c r="B1391" t="s">
        <v>13808</v>
      </c>
      <c r="C1391" t="s">
        <v>5167</v>
      </c>
      <c r="E1391" t="s">
        <v>1505</v>
      </c>
      <c r="F1391" t="s">
        <v>15502</v>
      </c>
      <c r="G1391" t="s">
        <v>15502</v>
      </c>
      <c r="H1391" t="s">
        <v>15502</v>
      </c>
      <c r="I1391" t="s">
        <v>5167</v>
      </c>
      <c r="J1391" t="s">
        <v>5167</v>
      </c>
      <c r="K1391" t="s">
        <v>2458</v>
      </c>
      <c r="L1391" t="str">
        <f t="shared" si="63"/>
        <v>2.4</v>
      </c>
      <c r="M1391" t="s">
        <v>609</v>
      </c>
      <c r="N1391" t="str">
        <f t="shared" si="64"/>
        <v/>
      </c>
      <c r="P1391">
        <v>1</v>
      </c>
      <c r="Q1391">
        <v>1</v>
      </c>
      <c r="R1391" t="str">
        <f t="shared" si="65"/>
        <v>25</v>
      </c>
      <c r="S1391" t="s">
        <v>837</v>
      </c>
      <c r="T1391" t="s">
        <v>2547</v>
      </c>
      <c r="U1391" t="s">
        <v>5168</v>
      </c>
      <c r="V1391" t="s">
        <v>13807</v>
      </c>
      <c r="W1391" t="s">
        <v>13807</v>
      </c>
    </row>
    <row r="1392" spans="1:23" x14ac:dyDescent="0.25">
      <c r="A1392" t="s">
        <v>13808</v>
      </c>
      <c r="B1392" t="s">
        <v>13808</v>
      </c>
      <c r="C1392" t="s">
        <v>5169</v>
      </c>
      <c r="E1392" t="s">
        <v>1505</v>
      </c>
      <c r="F1392" t="s">
        <v>15503</v>
      </c>
      <c r="G1392" t="s">
        <v>15503</v>
      </c>
      <c r="H1392" t="s">
        <v>15503</v>
      </c>
      <c r="I1392" t="s">
        <v>5169</v>
      </c>
      <c r="J1392" t="s">
        <v>5169</v>
      </c>
      <c r="L1392" t="str">
        <f t="shared" si="63"/>
        <v>1.0</v>
      </c>
      <c r="M1392" t="s">
        <v>2029</v>
      </c>
      <c r="N1392" t="str">
        <f t="shared" si="64"/>
        <v/>
      </c>
      <c r="P1392">
        <v>2</v>
      </c>
      <c r="Q1392">
        <v>2</v>
      </c>
      <c r="R1392" t="str">
        <f t="shared" si="65"/>
        <v/>
      </c>
      <c r="T1392" t="s">
        <v>2052</v>
      </c>
      <c r="U1392" t="s">
        <v>5170</v>
      </c>
      <c r="V1392" t="s">
        <v>13807</v>
      </c>
      <c r="W1392" t="s">
        <v>13807</v>
      </c>
    </row>
    <row r="1393" spans="1:23" x14ac:dyDescent="0.25">
      <c r="A1393" t="s">
        <v>13808</v>
      </c>
      <c r="B1393" t="s">
        <v>13808</v>
      </c>
      <c r="C1393" t="s">
        <v>15504</v>
      </c>
      <c r="E1393" t="s">
        <v>1505</v>
      </c>
      <c r="F1393" t="s">
        <v>15505</v>
      </c>
      <c r="G1393" t="s">
        <v>15505</v>
      </c>
      <c r="H1393" t="s">
        <v>15505</v>
      </c>
      <c r="I1393" t="s">
        <v>15504</v>
      </c>
      <c r="J1393" t="s">
        <v>5171</v>
      </c>
      <c r="K1393" t="s">
        <v>2746</v>
      </c>
      <c r="L1393" t="str">
        <f t="shared" si="63"/>
        <v>1.0</v>
      </c>
      <c r="M1393" t="s">
        <v>2029</v>
      </c>
      <c r="N1393" t="str">
        <f t="shared" si="64"/>
        <v/>
      </c>
      <c r="P1393">
        <v>2</v>
      </c>
      <c r="Q1393">
        <v>2</v>
      </c>
      <c r="R1393" t="str">
        <f t="shared" si="65"/>
        <v>4.5</v>
      </c>
      <c r="S1393" t="s">
        <v>2030</v>
      </c>
      <c r="T1393" t="s">
        <v>2067</v>
      </c>
      <c r="U1393" t="s">
        <v>5172</v>
      </c>
      <c r="V1393" t="s">
        <v>13807</v>
      </c>
      <c r="W1393" t="s">
        <v>13807</v>
      </c>
    </row>
    <row r="1394" spans="1:23" x14ac:dyDescent="0.25">
      <c r="A1394" t="s">
        <v>13808</v>
      </c>
      <c r="B1394" t="s">
        <v>13808</v>
      </c>
      <c r="C1394" t="s">
        <v>5173</v>
      </c>
      <c r="E1394" t="s">
        <v>1505</v>
      </c>
      <c r="F1394" t="s">
        <v>15506</v>
      </c>
      <c r="G1394" t="s">
        <v>15506</v>
      </c>
      <c r="H1394" t="s">
        <v>15506</v>
      </c>
      <c r="I1394" t="s">
        <v>5173</v>
      </c>
      <c r="J1394" t="s">
        <v>5173</v>
      </c>
      <c r="L1394" t="str">
        <f t="shared" si="63"/>
        <v/>
      </c>
      <c r="N1394" t="str">
        <f t="shared" si="64"/>
        <v/>
      </c>
      <c r="P1394">
        <v>1</v>
      </c>
      <c r="Q1394">
        <v>1</v>
      </c>
      <c r="R1394" t="str">
        <f t="shared" si="65"/>
        <v>-1</v>
      </c>
      <c r="S1394" t="s">
        <v>1869</v>
      </c>
      <c r="T1394" t="s">
        <v>2052</v>
      </c>
      <c r="U1394" t="s">
        <v>5174</v>
      </c>
      <c r="V1394" t="s">
        <v>13807</v>
      </c>
      <c r="W1394" t="s">
        <v>13807</v>
      </c>
    </row>
    <row r="1395" spans="1:23" x14ac:dyDescent="0.25">
      <c r="A1395" t="s">
        <v>13808</v>
      </c>
      <c r="B1395" t="s">
        <v>13808</v>
      </c>
      <c r="C1395" t="s">
        <v>5175</v>
      </c>
      <c r="E1395" t="s">
        <v>1505</v>
      </c>
      <c r="F1395" t="s">
        <v>15507</v>
      </c>
      <c r="G1395" t="s">
        <v>15507</v>
      </c>
      <c r="H1395" t="s">
        <v>15507</v>
      </c>
      <c r="I1395" t="s">
        <v>5175</v>
      </c>
      <c r="J1395" t="s">
        <v>5175</v>
      </c>
      <c r="L1395" t="str">
        <f t="shared" si="63"/>
        <v/>
      </c>
      <c r="N1395" t="str">
        <f t="shared" si="64"/>
        <v/>
      </c>
      <c r="P1395">
        <v>1</v>
      </c>
      <c r="Q1395">
        <v>1</v>
      </c>
      <c r="R1395" t="str">
        <f t="shared" si="65"/>
        <v>-1</v>
      </c>
      <c r="S1395" t="s">
        <v>1869</v>
      </c>
      <c r="T1395" t="s">
        <v>2343</v>
      </c>
      <c r="U1395" t="s">
        <v>5176</v>
      </c>
      <c r="V1395" t="s">
        <v>13807</v>
      </c>
      <c r="W1395" t="s">
        <v>13807</v>
      </c>
    </row>
    <row r="1396" spans="1:23" x14ac:dyDescent="0.25">
      <c r="A1396" t="s">
        <v>13808</v>
      </c>
      <c r="B1396" t="s">
        <v>13808</v>
      </c>
      <c r="C1396" t="s">
        <v>5177</v>
      </c>
      <c r="E1396" t="s">
        <v>1505</v>
      </c>
      <c r="F1396" t="s">
        <v>15508</v>
      </c>
      <c r="G1396" t="s">
        <v>15508</v>
      </c>
      <c r="H1396" t="s">
        <v>15508</v>
      </c>
      <c r="I1396" t="s">
        <v>5177</v>
      </c>
      <c r="J1396" t="s">
        <v>5177</v>
      </c>
      <c r="L1396" t="str">
        <f t="shared" si="63"/>
        <v/>
      </c>
      <c r="N1396" t="str">
        <f t="shared" si="64"/>
        <v/>
      </c>
      <c r="P1396">
        <v>1</v>
      </c>
      <c r="Q1396">
        <v>1</v>
      </c>
      <c r="R1396" t="str">
        <f t="shared" si="65"/>
        <v>-1</v>
      </c>
      <c r="S1396" t="s">
        <v>1869</v>
      </c>
      <c r="T1396" t="s">
        <v>1870</v>
      </c>
      <c r="U1396" t="s">
        <v>5178</v>
      </c>
      <c r="V1396" t="s">
        <v>13807</v>
      </c>
      <c r="W1396" t="s">
        <v>13807</v>
      </c>
    </row>
    <row r="1397" spans="1:23" x14ac:dyDescent="0.25">
      <c r="A1397" t="s">
        <v>13808</v>
      </c>
      <c r="B1397" t="s">
        <v>13808</v>
      </c>
      <c r="C1397" t="s">
        <v>5203</v>
      </c>
      <c r="E1397" t="s">
        <v>15509</v>
      </c>
      <c r="F1397" t="s">
        <v>15510</v>
      </c>
      <c r="G1397" t="s">
        <v>15510</v>
      </c>
      <c r="H1397" t="s">
        <v>15510</v>
      </c>
      <c r="I1397" t="s">
        <v>5203</v>
      </c>
      <c r="J1397" t="s">
        <v>5203</v>
      </c>
      <c r="L1397" t="str">
        <f t="shared" si="63"/>
        <v>2.4</v>
      </c>
      <c r="M1397" t="s">
        <v>609</v>
      </c>
      <c r="N1397" t="str">
        <f t="shared" si="64"/>
        <v/>
      </c>
      <c r="P1397">
        <v>6</v>
      </c>
      <c r="Q1397">
        <v>6</v>
      </c>
      <c r="R1397" t="str">
        <f t="shared" si="65"/>
        <v/>
      </c>
      <c r="T1397" t="s">
        <v>1876</v>
      </c>
      <c r="U1397" t="s">
        <v>5204</v>
      </c>
      <c r="V1397" t="s">
        <v>13807</v>
      </c>
      <c r="W1397" t="s">
        <v>13807</v>
      </c>
    </row>
    <row r="1398" spans="1:23" x14ac:dyDescent="0.25">
      <c r="A1398" t="s">
        <v>13808</v>
      </c>
      <c r="B1398" t="s">
        <v>13808</v>
      </c>
      <c r="C1398" t="s">
        <v>5205</v>
      </c>
      <c r="E1398" t="s">
        <v>15509</v>
      </c>
      <c r="F1398" t="s">
        <v>15511</v>
      </c>
      <c r="G1398" t="s">
        <v>15511</v>
      </c>
      <c r="H1398" t="s">
        <v>15511</v>
      </c>
      <c r="I1398" t="s">
        <v>5205</v>
      </c>
      <c r="J1398" t="s">
        <v>5205</v>
      </c>
      <c r="L1398" t="str">
        <f t="shared" si="63"/>
        <v>2.5</v>
      </c>
      <c r="M1398" t="s">
        <v>457</v>
      </c>
      <c r="N1398" t="str">
        <f t="shared" si="64"/>
        <v/>
      </c>
      <c r="P1398">
        <v>6</v>
      </c>
      <c r="Q1398">
        <v>6</v>
      </c>
      <c r="R1398" t="str">
        <f t="shared" si="65"/>
        <v/>
      </c>
      <c r="T1398" t="s">
        <v>1876</v>
      </c>
      <c r="U1398" t="s">
        <v>5206</v>
      </c>
      <c r="V1398" t="s">
        <v>13807</v>
      </c>
      <c r="W1398" t="s">
        <v>13807</v>
      </c>
    </row>
    <row r="1399" spans="1:23" x14ac:dyDescent="0.25">
      <c r="A1399" t="s">
        <v>13808</v>
      </c>
      <c r="B1399" t="s">
        <v>13808</v>
      </c>
      <c r="C1399" t="s">
        <v>5207</v>
      </c>
      <c r="E1399" t="s">
        <v>15509</v>
      </c>
      <c r="F1399" t="s">
        <v>15512</v>
      </c>
      <c r="G1399" t="s">
        <v>15512</v>
      </c>
      <c r="H1399" t="s">
        <v>15512</v>
      </c>
      <c r="I1399" t="s">
        <v>5207</v>
      </c>
      <c r="J1399" t="s">
        <v>5207</v>
      </c>
      <c r="L1399" t="str">
        <f t="shared" si="63"/>
        <v>2.5</v>
      </c>
      <c r="M1399" t="s">
        <v>457</v>
      </c>
      <c r="N1399" t="str">
        <f t="shared" si="64"/>
        <v/>
      </c>
      <c r="P1399">
        <v>8</v>
      </c>
      <c r="Q1399">
        <v>8</v>
      </c>
      <c r="R1399" t="str">
        <f t="shared" si="65"/>
        <v/>
      </c>
      <c r="T1399" t="s">
        <v>1876</v>
      </c>
      <c r="U1399" t="s">
        <v>5208</v>
      </c>
      <c r="V1399" t="s">
        <v>13807</v>
      </c>
      <c r="W1399" t="s">
        <v>13807</v>
      </c>
    </row>
    <row r="1400" spans="1:23" x14ac:dyDescent="0.25">
      <c r="A1400" t="s">
        <v>13808</v>
      </c>
      <c r="B1400" t="s">
        <v>13808</v>
      </c>
      <c r="C1400" t="s">
        <v>5209</v>
      </c>
      <c r="E1400" t="s">
        <v>15509</v>
      </c>
      <c r="F1400" t="s">
        <v>15513</v>
      </c>
      <c r="G1400" t="s">
        <v>15513</v>
      </c>
      <c r="H1400" t="s">
        <v>15513</v>
      </c>
      <c r="I1400" t="s">
        <v>5209</v>
      </c>
      <c r="J1400" t="s">
        <v>5209</v>
      </c>
      <c r="L1400" t="str">
        <f t="shared" si="63"/>
        <v>2.5</v>
      </c>
      <c r="M1400" t="s">
        <v>457</v>
      </c>
      <c r="N1400" t="str">
        <f t="shared" si="64"/>
        <v/>
      </c>
      <c r="P1400">
        <v>8</v>
      </c>
      <c r="Q1400">
        <v>8</v>
      </c>
      <c r="R1400" t="str">
        <f t="shared" si="65"/>
        <v/>
      </c>
      <c r="T1400" t="s">
        <v>1876</v>
      </c>
      <c r="U1400" t="s">
        <v>5210</v>
      </c>
      <c r="V1400" t="s">
        <v>13807</v>
      </c>
      <c r="W1400" t="s">
        <v>13807</v>
      </c>
    </row>
    <row r="1401" spans="1:23" x14ac:dyDescent="0.25">
      <c r="A1401" t="s">
        <v>13808</v>
      </c>
      <c r="B1401" t="s">
        <v>13808</v>
      </c>
      <c r="C1401" t="s">
        <v>5211</v>
      </c>
      <c r="E1401" t="s">
        <v>15509</v>
      </c>
      <c r="F1401" t="s">
        <v>15514</v>
      </c>
      <c r="G1401" t="s">
        <v>15514</v>
      </c>
      <c r="H1401" t="s">
        <v>15514</v>
      </c>
      <c r="I1401" t="s">
        <v>5211</v>
      </c>
      <c r="J1401" t="s">
        <v>5211</v>
      </c>
      <c r="L1401" t="str">
        <f t="shared" si="63"/>
        <v>2.7</v>
      </c>
      <c r="M1401" t="s">
        <v>758</v>
      </c>
      <c r="N1401" t="str">
        <f t="shared" si="64"/>
        <v/>
      </c>
      <c r="P1401">
        <v>6</v>
      </c>
      <c r="Q1401">
        <v>6</v>
      </c>
      <c r="R1401" t="str">
        <f t="shared" si="65"/>
        <v/>
      </c>
      <c r="T1401" t="s">
        <v>1876</v>
      </c>
      <c r="U1401" t="s">
        <v>5212</v>
      </c>
      <c r="V1401" t="s">
        <v>13807</v>
      </c>
      <c r="W1401" t="s">
        <v>13807</v>
      </c>
    </row>
    <row r="1402" spans="1:23" x14ac:dyDescent="0.25">
      <c r="A1402" t="s">
        <v>13808</v>
      </c>
      <c r="B1402" t="s">
        <v>13808</v>
      </c>
      <c r="C1402" t="s">
        <v>5213</v>
      </c>
      <c r="E1402" t="s">
        <v>15509</v>
      </c>
      <c r="F1402" t="s">
        <v>15515</v>
      </c>
      <c r="G1402" t="s">
        <v>15515</v>
      </c>
      <c r="H1402" t="s">
        <v>15515</v>
      </c>
      <c r="I1402" t="s">
        <v>5213</v>
      </c>
      <c r="J1402" t="s">
        <v>5213</v>
      </c>
      <c r="L1402" t="str">
        <f t="shared" si="63"/>
        <v>3.0</v>
      </c>
      <c r="M1402" t="s">
        <v>2017</v>
      </c>
      <c r="N1402" t="str">
        <f t="shared" si="64"/>
        <v/>
      </c>
      <c r="P1402">
        <v>6</v>
      </c>
      <c r="Q1402">
        <v>6</v>
      </c>
      <c r="R1402" t="str">
        <f t="shared" si="65"/>
        <v/>
      </c>
      <c r="T1402" t="s">
        <v>1876</v>
      </c>
      <c r="U1402" t="s">
        <v>5214</v>
      </c>
      <c r="V1402" t="s">
        <v>13807</v>
      </c>
      <c r="W1402" t="s">
        <v>13807</v>
      </c>
    </row>
    <row r="1403" spans="1:23" x14ac:dyDescent="0.25">
      <c r="A1403" t="s">
        <v>13808</v>
      </c>
      <c r="B1403" t="s">
        <v>13808</v>
      </c>
      <c r="C1403" t="s">
        <v>5215</v>
      </c>
      <c r="E1403" t="s">
        <v>15509</v>
      </c>
      <c r="F1403" t="s">
        <v>15516</v>
      </c>
      <c r="G1403" t="s">
        <v>15516</v>
      </c>
      <c r="H1403" t="s">
        <v>15516</v>
      </c>
      <c r="I1403" t="s">
        <v>5215</v>
      </c>
      <c r="J1403" t="s">
        <v>5215</v>
      </c>
      <c r="L1403" t="str">
        <f t="shared" si="63"/>
        <v/>
      </c>
      <c r="N1403" t="str">
        <f t="shared" si="64"/>
        <v/>
      </c>
      <c r="R1403" t="str">
        <f t="shared" si="65"/>
        <v/>
      </c>
      <c r="T1403" t="s">
        <v>1908</v>
      </c>
      <c r="U1403" t="s">
        <v>5216</v>
      </c>
      <c r="V1403" t="s">
        <v>13807</v>
      </c>
      <c r="W1403" t="s">
        <v>13807</v>
      </c>
    </row>
    <row r="1404" spans="1:23" x14ac:dyDescent="0.25">
      <c r="A1404" t="s">
        <v>13808</v>
      </c>
      <c r="B1404" t="s">
        <v>13808</v>
      </c>
      <c r="C1404" t="s">
        <v>5217</v>
      </c>
      <c r="E1404" t="s">
        <v>15509</v>
      </c>
      <c r="F1404" t="s">
        <v>15517</v>
      </c>
      <c r="G1404" t="s">
        <v>15517</v>
      </c>
      <c r="H1404" t="s">
        <v>15517</v>
      </c>
      <c r="I1404" t="s">
        <v>5217</v>
      </c>
      <c r="J1404" t="s">
        <v>5217</v>
      </c>
      <c r="L1404" t="str">
        <f t="shared" si="63"/>
        <v>2.0</v>
      </c>
      <c r="M1404" t="s">
        <v>1881</v>
      </c>
      <c r="N1404" t="str">
        <f t="shared" si="64"/>
        <v>3.5</v>
      </c>
      <c r="O1404" t="s">
        <v>437</v>
      </c>
      <c r="P1404">
        <v>5</v>
      </c>
      <c r="Q1404">
        <v>5</v>
      </c>
      <c r="R1404" t="str">
        <f t="shared" si="65"/>
        <v/>
      </c>
      <c r="T1404" t="s">
        <v>1897</v>
      </c>
      <c r="U1404" t="s">
        <v>5218</v>
      </c>
      <c r="V1404" t="s">
        <v>13807</v>
      </c>
      <c r="W1404" t="s">
        <v>13807</v>
      </c>
    </row>
    <row r="1405" spans="1:23" x14ac:dyDescent="0.25">
      <c r="A1405" t="s">
        <v>13808</v>
      </c>
      <c r="B1405" t="s">
        <v>13808</v>
      </c>
      <c r="C1405" t="s">
        <v>5219</v>
      </c>
      <c r="E1405" t="s">
        <v>15509</v>
      </c>
      <c r="F1405" t="s">
        <v>15518</v>
      </c>
      <c r="G1405" t="s">
        <v>15518</v>
      </c>
      <c r="H1405" t="s">
        <v>15518</v>
      </c>
      <c r="I1405" t="s">
        <v>5219</v>
      </c>
      <c r="J1405" t="s">
        <v>5219</v>
      </c>
      <c r="L1405" t="str">
        <f t="shared" si="63"/>
        <v/>
      </c>
      <c r="N1405" t="str">
        <f t="shared" si="64"/>
        <v/>
      </c>
      <c r="R1405" t="str">
        <f t="shared" si="65"/>
        <v/>
      </c>
      <c r="T1405" t="s">
        <v>2510</v>
      </c>
      <c r="U1405" t="s">
        <v>5220</v>
      </c>
      <c r="V1405" t="s">
        <v>13807</v>
      </c>
      <c r="W1405" t="s">
        <v>13807</v>
      </c>
    </row>
    <row r="1406" spans="1:23" x14ac:dyDescent="0.25">
      <c r="A1406" t="s">
        <v>13808</v>
      </c>
      <c r="B1406" t="s">
        <v>13808</v>
      </c>
      <c r="C1406" t="s">
        <v>5221</v>
      </c>
      <c r="E1406" t="s">
        <v>15509</v>
      </c>
      <c r="F1406" t="s">
        <v>15519</v>
      </c>
      <c r="G1406" t="s">
        <v>15519</v>
      </c>
      <c r="H1406" t="s">
        <v>15519</v>
      </c>
      <c r="I1406" t="s">
        <v>5221</v>
      </c>
      <c r="J1406" t="s">
        <v>5221</v>
      </c>
      <c r="L1406" t="str">
        <f t="shared" si="63"/>
        <v/>
      </c>
      <c r="N1406" t="str">
        <f t="shared" si="64"/>
        <v/>
      </c>
      <c r="R1406" t="str">
        <f t="shared" si="65"/>
        <v/>
      </c>
      <c r="T1406" t="s">
        <v>1892</v>
      </c>
      <c r="U1406" t="s">
        <v>5222</v>
      </c>
      <c r="V1406" t="s">
        <v>13807</v>
      </c>
      <c r="W1406" t="s">
        <v>13807</v>
      </c>
    </row>
    <row r="1407" spans="1:23" x14ac:dyDescent="0.25">
      <c r="A1407" t="s">
        <v>13808</v>
      </c>
      <c r="B1407" t="s">
        <v>13808</v>
      </c>
      <c r="C1407" t="s">
        <v>5223</v>
      </c>
      <c r="E1407" t="s">
        <v>15509</v>
      </c>
      <c r="F1407" t="s">
        <v>15520</v>
      </c>
      <c r="G1407" t="s">
        <v>15520</v>
      </c>
      <c r="H1407" t="s">
        <v>15520</v>
      </c>
      <c r="I1407" t="s">
        <v>5223</v>
      </c>
      <c r="J1407" t="s">
        <v>5223</v>
      </c>
      <c r="L1407" t="str">
        <f t="shared" si="63"/>
        <v/>
      </c>
      <c r="N1407" t="str">
        <f t="shared" si="64"/>
        <v/>
      </c>
      <c r="R1407" t="str">
        <f t="shared" si="65"/>
        <v/>
      </c>
      <c r="T1407" t="s">
        <v>2874</v>
      </c>
      <c r="U1407" t="s">
        <v>5224</v>
      </c>
      <c r="V1407" t="s">
        <v>13807</v>
      </c>
      <c r="W1407" t="s">
        <v>13807</v>
      </c>
    </row>
    <row r="1408" spans="1:23" x14ac:dyDescent="0.25">
      <c r="A1408" t="s">
        <v>13808</v>
      </c>
      <c r="B1408" t="s">
        <v>13808</v>
      </c>
      <c r="C1408" t="s">
        <v>5225</v>
      </c>
      <c r="E1408" t="s">
        <v>15509</v>
      </c>
      <c r="F1408" t="s">
        <v>15521</v>
      </c>
      <c r="G1408" t="s">
        <v>15521</v>
      </c>
      <c r="H1408" t="s">
        <v>15521</v>
      </c>
      <c r="I1408" t="s">
        <v>5225</v>
      </c>
      <c r="J1408" t="s">
        <v>5225</v>
      </c>
      <c r="L1408" t="str">
        <f t="shared" si="63"/>
        <v/>
      </c>
      <c r="N1408" t="str">
        <f t="shared" si="64"/>
        <v/>
      </c>
      <c r="R1408" t="str">
        <f t="shared" si="65"/>
        <v>8</v>
      </c>
      <c r="S1408" t="s">
        <v>2045</v>
      </c>
      <c r="T1408" t="s">
        <v>2874</v>
      </c>
      <c r="U1408" t="s">
        <v>5226</v>
      </c>
      <c r="V1408" t="s">
        <v>13807</v>
      </c>
      <c r="W1408" t="s">
        <v>13807</v>
      </c>
    </row>
    <row r="1409" spans="1:23" x14ac:dyDescent="0.25">
      <c r="A1409" t="s">
        <v>13808</v>
      </c>
      <c r="B1409" t="s">
        <v>13808</v>
      </c>
      <c r="C1409" t="s">
        <v>5227</v>
      </c>
      <c r="E1409" t="s">
        <v>15509</v>
      </c>
      <c r="F1409" t="s">
        <v>15522</v>
      </c>
      <c r="G1409" t="s">
        <v>15522</v>
      </c>
      <c r="H1409" t="s">
        <v>15522</v>
      </c>
      <c r="I1409" t="s">
        <v>5227</v>
      </c>
      <c r="J1409" t="s">
        <v>5227</v>
      </c>
      <c r="L1409" t="str">
        <f t="shared" si="63"/>
        <v/>
      </c>
      <c r="N1409" t="str">
        <f t="shared" si="64"/>
        <v/>
      </c>
      <c r="R1409" t="str">
        <f t="shared" si="65"/>
        <v/>
      </c>
      <c r="T1409" t="s">
        <v>2695</v>
      </c>
      <c r="U1409" t="s">
        <v>5228</v>
      </c>
      <c r="V1409" t="s">
        <v>13807</v>
      </c>
      <c r="W1409" t="s">
        <v>13807</v>
      </c>
    </row>
    <row r="1410" spans="1:23" x14ac:dyDescent="0.25">
      <c r="A1410" t="s">
        <v>13808</v>
      </c>
      <c r="B1410" t="s">
        <v>13808</v>
      </c>
      <c r="C1410" t="s">
        <v>5229</v>
      </c>
      <c r="E1410" t="s">
        <v>15509</v>
      </c>
      <c r="F1410" t="s">
        <v>15523</v>
      </c>
      <c r="G1410" t="s">
        <v>15523</v>
      </c>
      <c r="H1410" t="s">
        <v>15523</v>
      </c>
      <c r="I1410" t="s">
        <v>5229</v>
      </c>
      <c r="J1410" t="s">
        <v>5229</v>
      </c>
      <c r="L1410" t="str">
        <f t="shared" si="63"/>
        <v/>
      </c>
      <c r="N1410" t="str">
        <f t="shared" si="64"/>
        <v/>
      </c>
      <c r="R1410" t="str">
        <f t="shared" si="65"/>
        <v/>
      </c>
      <c r="T1410" t="s">
        <v>1967</v>
      </c>
      <c r="U1410" t="s">
        <v>5230</v>
      </c>
      <c r="V1410" t="s">
        <v>13807</v>
      </c>
      <c r="W1410" t="s">
        <v>13807</v>
      </c>
    </row>
    <row r="1411" spans="1:23" x14ac:dyDescent="0.25">
      <c r="A1411" t="s">
        <v>13808</v>
      </c>
      <c r="B1411" t="s">
        <v>13808</v>
      </c>
      <c r="C1411" t="s">
        <v>5231</v>
      </c>
      <c r="E1411" t="s">
        <v>15509</v>
      </c>
      <c r="F1411" t="s">
        <v>15524</v>
      </c>
      <c r="G1411" t="s">
        <v>15524</v>
      </c>
      <c r="H1411" t="s">
        <v>15524</v>
      </c>
      <c r="I1411" t="s">
        <v>5231</v>
      </c>
      <c r="J1411" t="s">
        <v>5231</v>
      </c>
      <c r="L1411" t="str">
        <f t="shared" ref="L1411:L1474" si="66">SUBSTITUTE(M1411," GHz","")</f>
        <v/>
      </c>
      <c r="N1411" t="str">
        <f t="shared" ref="N1411:N1474" si="67">SUBSTITUTE(O1411," GHz","")</f>
        <v/>
      </c>
      <c r="R1411" t="str">
        <f t="shared" ref="R1411:R1474" si="68">SUBSTITUTE(S1411," W","")</f>
        <v/>
      </c>
      <c r="T1411" t="s">
        <v>1967</v>
      </c>
      <c r="U1411" t="s">
        <v>5232</v>
      </c>
      <c r="V1411" t="s">
        <v>13807</v>
      </c>
      <c r="W1411" t="s">
        <v>13807</v>
      </c>
    </row>
    <row r="1412" spans="1:23" x14ac:dyDescent="0.25">
      <c r="A1412" t="s">
        <v>13808</v>
      </c>
      <c r="B1412" t="s">
        <v>13808</v>
      </c>
      <c r="C1412" t="s">
        <v>5233</v>
      </c>
      <c r="E1412" t="s">
        <v>15509</v>
      </c>
      <c r="F1412" t="s">
        <v>15525</v>
      </c>
      <c r="G1412" t="s">
        <v>15525</v>
      </c>
      <c r="H1412" t="s">
        <v>15525</v>
      </c>
      <c r="I1412" t="s">
        <v>5233</v>
      </c>
      <c r="J1412" t="s">
        <v>5233</v>
      </c>
      <c r="L1412" t="str">
        <f t="shared" si="66"/>
        <v>1.1</v>
      </c>
      <c r="M1412" t="s">
        <v>745</v>
      </c>
      <c r="N1412" t="str">
        <f t="shared" si="67"/>
        <v>1.5</v>
      </c>
      <c r="O1412" t="s">
        <v>2083</v>
      </c>
      <c r="P1412">
        <v>2</v>
      </c>
      <c r="Q1412">
        <v>2</v>
      </c>
      <c r="R1412" t="str">
        <f t="shared" si="68"/>
        <v/>
      </c>
      <c r="T1412" t="s">
        <v>1876</v>
      </c>
      <c r="U1412" t="s">
        <v>5234</v>
      </c>
      <c r="V1412" t="s">
        <v>13807</v>
      </c>
      <c r="W1412" t="s">
        <v>13807</v>
      </c>
    </row>
    <row r="1413" spans="1:23" x14ac:dyDescent="0.25">
      <c r="A1413" t="s">
        <v>13808</v>
      </c>
      <c r="B1413" t="s">
        <v>13808</v>
      </c>
      <c r="C1413" t="s">
        <v>5235</v>
      </c>
      <c r="E1413" t="s">
        <v>15509</v>
      </c>
      <c r="F1413" t="s">
        <v>15526</v>
      </c>
      <c r="G1413" t="s">
        <v>15526</v>
      </c>
      <c r="H1413" t="s">
        <v>15526</v>
      </c>
      <c r="I1413" t="s">
        <v>5235</v>
      </c>
      <c r="J1413" t="s">
        <v>5235</v>
      </c>
      <c r="L1413" t="str">
        <f t="shared" si="66"/>
        <v>1.5</v>
      </c>
      <c r="M1413" t="s">
        <v>2083</v>
      </c>
      <c r="N1413" t="str">
        <f t="shared" si="67"/>
        <v/>
      </c>
      <c r="P1413">
        <v>3</v>
      </c>
      <c r="Q1413">
        <v>3</v>
      </c>
      <c r="R1413" t="str">
        <f t="shared" si="68"/>
        <v/>
      </c>
      <c r="T1413" t="s">
        <v>1876</v>
      </c>
      <c r="U1413" t="s">
        <v>5236</v>
      </c>
      <c r="V1413" t="s">
        <v>13807</v>
      </c>
      <c r="W1413" t="s">
        <v>13807</v>
      </c>
    </row>
    <row r="1414" spans="1:23" x14ac:dyDescent="0.25">
      <c r="A1414" t="s">
        <v>13808</v>
      </c>
      <c r="B1414" t="s">
        <v>13808</v>
      </c>
      <c r="C1414" t="s">
        <v>5237</v>
      </c>
      <c r="E1414" t="s">
        <v>15509</v>
      </c>
      <c r="F1414" t="s">
        <v>15527</v>
      </c>
      <c r="G1414" t="s">
        <v>15527</v>
      </c>
      <c r="H1414" t="s">
        <v>15527</v>
      </c>
      <c r="I1414" t="s">
        <v>5237</v>
      </c>
      <c r="J1414" t="s">
        <v>5237</v>
      </c>
      <c r="L1414" t="str">
        <f t="shared" si="66"/>
        <v>1.9</v>
      </c>
      <c r="M1414" t="s">
        <v>1309</v>
      </c>
      <c r="N1414" t="str">
        <f t="shared" si="67"/>
        <v/>
      </c>
      <c r="P1414">
        <v>2</v>
      </c>
      <c r="Q1414">
        <v>2</v>
      </c>
      <c r="R1414" t="str">
        <f t="shared" si="68"/>
        <v/>
      </c>
      <c r="T1414" t="s">
        <v>1876</v>
      </c>
      <c r="U1414" t="s">
        <v>5238</v>
      </c>
      <c r="V1414" t="s">
        <v>13807</v>
      </c>
      <c r="W1414" t="s">
        <v>13807</v>
      </c>
    </row>
    <row r="1415" spans="1:23" x14ac:dyDescent="0.25">
      <c r="A1415" t="s">
        <v>13808</v>
      </c>
      <c r="B1415" t="s">
        <v>13808</v>
      </c>
      <c r="C1415" t="s">
        <v>5239</v>
      </c>
      <c r="E1415" t="s">
        <v>15509</v>
      </c>
      <c r="F1415" t="s">
        <v>15528</v>
      </c>
      <c r="G1415" t="s">
        <v>15528</v>
      </c>
      <c r="H1415" t="s">
        <v>15528</v>
      </c>
      <c r="I1415" t="s">
        <v>5239</v>
      </c>
      <c r="J1415" t="s">
        <v>5239</v>
      </c>
      <c r="L1415" t="str">
        <f t="shared" si="66"/>
        <v>2.2</v>
      </c>
      <c r="M1415" t="s">
        <v>632</v>
      </c>
      <c r="N1415" t="str">
        <f t="shared" si="67"/>
        <v>2.3</v>
      </c>
      <c r="O1415" t="s">
        <v>826</v>
      </c>
      <c r="P1415">
        <v>2</v>
      </c>
      <c r="Q1415">
        <v>2</v>
      </c>
      <c r="R1415" t="str">
        <f t="shared" si="68"/>
        <v/>
      </c>
      <c r="T1415" t="s">
        <v>1876</v>
      </c>
      <c r="U1415" t="s">
        <v>5240</v>
      </c>
      <c r="V1415" t="s">
        <v>13807</v>
      </c>
      <c r="W1415" t="s">
        <v>13807</v>
      </c>
    </row>
    <row r="1416" spans="1:23" x14ac:dyDescent="0.25">
      <c r="A1416" t="s">
        <v>13808</v>
      </c>
      <c r="B1416" t="s">
        <v>13808</v>
      </c>
      <c r="C1416" t="s">
        <v>5241</v>
      </c>
      <c r="E1416" t="s">
        <v>15509</v>
      </c>
      <c r="F1416" t="s">
        <v>15529</v>
      </c>
      <c r="G1416" t="s">
        <v>15530</v>
      </c>
      <c r="H1416" t="s">
        <v>15530</v>
      </c>
      <c r="I1416" t="s">
        <v>5241</v>
      </c>
      <c r="J1416" t="s">
        <v>5241</v>
      </c>
      <c r="L1416" t="str">
        <f t="shared" si="66"/>
        <v/>
      </c>
      <c r="N1416" t="str">
        <f t="shared" si="67"/>
        <v/>
      </c>
      <c r="R1416" t="str">
        <f t="shared" si="68"/>
        <v>15.1</v>
      </c>
      <c r="S1416" t="s">
        <v>5242</v>
      </c>
      <c r="T1416" t="s">
        <v>1876</v>
      </c>
      <c r="U1416" t="s">
        <v>5243</v>
      </c>
      <c r="V1416" t="s">
        <v>13807</v>
      </c>
      <c r="W1416" t="s">
        <v>13807</v>
      </c>
    </row>
    <row r="1417" spans="1:23" x14ac:dyDescent="0.25">
      <c r="A1417" t="s">
        <v>13808</v>
      </c>
      <c r="B1417" t="s">
        <v>13808</v>
      </c>
      <c r="C1417" t="s">
        <v>5244</v>
      </c>
      <c r="E1417" t="s">
        <v>15509</v>
      </c>
      <c r="F1417" t="s">
        <v>15531</v>
      </c>
      <c r="G1417" t="s">
        <v>15532</v>
      </c>
      <c r="H1417" t="s">
        <v>15532</v>
      </c>
      <c r="I1417" t="s">
        <v>5244</v>
      </c>
      <c r="J1417" t="s">
        <v>5244</v>
      </c>
      <c r="L1417" t="str">
        <f t="shared" si="66"/>
        <v/>
      </c>
      <c r="N1417" t="str">
        <f t="shared" si="67"/>
        <v/>
      </c>
      <c r="R1417" t="str">
        <f t="shared" si="68"/>
        <v/>
      </c>
      <c r="T1417" t="s">
        <v>2960</v>
      </c>
      <c r="U1417" t="s">
        <v>5245</v>
      </c>
      <c r="V1417" t="s">
        <v>13807</v>
      </c>
      <c r="W1417" t="s">
        <v>13807</v>
      </c>
    </row>
    <row r="1418" spans="1:23" x14ac:dyDescent="0.25">
      <c r="A1418" t="s">
        <v>13808</v>
      </c>
      <c r="B1418" t="s">
        <v>13808</v>
      </c>
      <c r="C1418" t="s">
        <v>5246</v>
      </c>
      <c r="E1418" t="s">
        <v>15509</v>
      </c>
      <c r="F1418" t="s">
        <v>15533</v>
      </c>
      <c r="G1418" t="s">
        <v>15534</v>
      </c>
      <c r="H1418" t="s">
        <v>15534</v>
      </c>
      <c r="I1418" t="s">
        <v>5246</v>
      </c>
      <c r="J1418" t="s">
        <v>5246</v>
      </c>
      <c r="L1418" t="str">
        <f t="shared" si="66"/>
        <v/>
      </c>
      <c r="N1418" t="str">
        <f t="shared" si="67"/>
        <v/>
      </c>
      <c r="R1418" t="str">
        <f t="shared" si="68"/>
        <v/>
      </c>
      <c r="T1418" t="s">
        <v>2960</v>
      </c>
      <c r="U1418" t="s">
        <v>5247</v>
      </c>
      <c r="V1418" t="s">
        <v>13807</v>
      </c>
      <c r="W1418" t="s">
        <v>13807</v>
      </c>
    </row>
    <row r="1419" spans="1:23" x14ac:dyDescent="0.25">
      <c r="A1419" t="s">
        <v>13808</v>
      </c>
      <c r="B1419" t="s">
        <v>13808</v>
      </c>
      <c r="C1419" t="s">
        <v>5248</v>
      </c>
      <c r="E1419" t="s">
        <v>15509</v>
      </c>
      <c r="F1419" t="s">
        <v>15535</v>
      </c>
      <c r="G1419" t="s">
        <v>15536</v>
      </c>
      <c r="H1419" t="s">
        <v>15536</v>
      </c>
      <c r="I1419" t="s">
        <v>5248</v>
      </c>
      <c r="J1419" t="s">
        <v>5248</v>
      </c>
      <c r="L1419" t="str">
        <f t="shared" si="66"/>
        <v/>
      </c>
      <c r="N1419" t="str">
        <f t="shared" si="67"/>
        <v/>
      </c>
      <c r="R1419" t="str">
        <f t="shared" si="68"/>
        <v/>
      </c>
      <c r="T1419" t="s">
        <v>2960</v>
      </c>
      <c r="U1419" t="s">
        <v>5249</v>
      </c>
      <c r="V1419" t="s">
        <v>13807</v>
      </c>
      <c r="W1419" t="s">
        <v>13807</v>
      </c>
    </row>
    <row r="1420" spans="1:23" x14ac:dyDescent="0.25">
      <c r="A1420" t="s">
        <v>13808</v>
      </c>
      <c r="B1420" t="s">
        <v>13808</v>
      </c>
      <c r="C1420" t="s">
        <v>5250</v>
      </c>
      <c r="E1420" t="s">
        <v>15509</v>
      </c>
      <c r="F1420" t="s">
        <v>15537</v>
      </c>
      <c r="G1420" t="s">
        <v>15538</v>
      </c>
      <c r="H1420" t="s">
        <v>15538</v>
      </c>
      <c r="I1420" t="s">
        <v>5250</v>
      </c>
      <c r="J1420" t="s">
        <v>5250</v>
      </c>
      <c r="L1420" t="str">
        <f t="shared" si="66"/>
        <v/>
      </c>
      <c r="N1420" t="str">
        <f t="shared" si="67"/>
        <v/>
      </c>
      <c r="R1420" t="str">
        <f t="shared" si="68"/>
        <v>60</v>
      </c>
      <c r="S1420" t="s">
        <v>587</v>
      </c>
      <c r="T1420" t="s">
        <v>2513</v>
      </c>
      <c r="U1420" t="s">
        <v>5251</v>
      </c>
      <c r="V1420" t="s">
        <v>13807</v>
      </c>
      <c r="W1420" t="s">
        <v>13807</v>
      </c>
    </row>
    <row r="1421" spans="1:23" x14ac:dyDescent="0.25">
      <c r="A1421" t="s">
        <v>13808</v>
      </c>
      <c r="B1421" t="s">
        <v>13808</v>
      </c>
      <c r="C1421" t="s">
        <v>5252</v>
      </c>
      <c r="E1421" t="s">
        <v>15509</v>
      </c>
      <c r="F1421" t="s">
        <v>15539</v>
      </c>
      <c r="G1421" t="s">
        <v>15540</v>
      </c>
      <c r="H1421" t="s">
        <v>15540</v>
      </c>
      <c r="I1421" t="s">
        <v>5252</v>
      </c>
      <c r="J1421" t="s">
        <v>5252</v>
      </c>
      <c r="L1421" t="str">
        <f t="shared" si="66"/>
        <v/>
      </c>
      <c r="N1421" t="str">
        <f t="shared" si="67"/>
        <v/>
      </c>
      <c r="R1421" t="str">
        <f t="shared" si="68"/>
        <v/>
      </c>
      <c r="T1421" t="s">
        <v>2510</v>
      </c>
      <c r="U1421" t="s">
        <v>5253</v>
      </c>
      <c r="V1421" t="s">
        <v>13807</v>
      </c>
      <c r="W1421" t="s">
        <v>13807</v>
      </c>
    </row>
    <row r="1422" spans="1:23" x14ac:dyDescent="0.25">
      <c r="A1422" t="s">
        <v>13808</v>
      </c>
      <c r="B1422" t="s">
        <v>13808</v>
      </c>
      <c r="C1422" t="s">
        <v>5254</v>
      </c>
      <c r="E1422" t="s">
        <v>15509</v>
      </c>
      <c r="F1422" t="s">
        <v>15541</v>
      </c>
      <c r="G1422" t="s">
        <v>15542</v>
      </c>
      <c r="H1422" t="s">
        <v>15542</v>
      </c>
      <c r="I1422" t="s">
        <v>5254</v>
      </c>
      <c r="J1422" t="s">
        <v>5254</v>
      </c>
      <c r="L1422" t="str">
        <f t="shared" si="66"/>
        <v>3.7</v>
      </c>
      <c r="M1422" t="s">
        <v>442</v>
      </c>
      <c r="N1422" t="str">
        <f t="shared" si="67"/>
        <v/>
      </c>
      <c r="P1422">
        <v>12</v>
      </c>
      <c r="Q1422">
        <v>12</v>
      </c>
      <c r="R1422" t="str">
        <f t="shared" si="68"/>
        <v/>
      </c>
      <c r="T1422" t="s">
        <v>2687</v>
      </c>
      <c r="U1422" t="s">
        <v>5255</v>
      </c>
      <c r="V1422" t="s">
        <v>13807</v>
      </c>
      <c r="W1422" t="s">
        <v>13807</v>
      </c>
    </row>
    <row r="1423" spans="1:23" x14ac:dyDescent="0.25">
      <c r="A1423" t="s">
        <v>13808</v>
      </c>
      <c r="B1423" t="s">
        <v>13808</v>
      </c>
      <c r="C1423" t="s">
        <v>5256</v>
      </c>
      <c r="E1423" t="s">
        <v>15509</v>
      </c>
      <c r="F1423" t="s">
        <v>15543</v>
      </c>
      <c r="G1423" t="s">
        <v>15544</v>
      </c>
      <c r="H1423" t="s">
        <v>15544</v>
      </c>
      <c r="I1423" t="s">
        <v>5256</v>
      </c>
      <c r="J1423" t="s">
        <v>5256</v>
      </c>
      <c r="L1423" t="str">
        <f t="shared" si="66"/>
        <v>3.5</v>
      </c>
      <c r="M1423" t="s">
        <v>437</v>
      </c>
      <c r="N1423" t="str">
        <f t="shared" si="67"/>
        <v/>
      </c>
      <c r="P1423">
        <v>10</v>
      </c>
      <c r="Q1423">
        <v>10</v>
      </c>
      <c r="R1423" t="str">
        <f t="shared" si="68"/>
        <v/>
      </c>
      <c r="T1423" t="s">
        <v>2687</v>
      </c>
      <c r="U1423" t="s">
        <v>5257</v>
      </c>
      <c r="V1423" t="s">
        <v>13807</v>
      </c>
      <c r="W1423" t="s">
        <v>13807</v>
      </c>
    </row>
    <row r="1424" spans="1:23" x14ac:dyDescent="0.25">
      <c r="A1424" t="s">
        <v>13808</v>
      </c>
      <c r="B1424" t="s">
        <v>13808</v>
      </c>
      <c r="C1424" t="s">
        <v>5258</v>
      </c>
      <c r="E1424" t="s">
        <v>15509</v>
      </c>
      <c r="F1424" t="s">
        <v>15545</v>
      </c>
      <c r="G1424" t="s">
        <v>15546</v>
      </c>
      <c r="H1424" t="s">
        <v>15546</v>
      </c>
      <c r="I1424" t="s">
        <v>5258</v>
      </c>
      <c r="J1424" t="s">
        <v>5258</v>
      </c>
      <c r="L1424" t="str">
        <f t="shared" si="66"/>
        <v>3.5</v>
      </c>
      <c r="M1424" t="s">
        <v>437</v>
      </c>
      <c r="N1424" t="str">
        <f t="shared" si="67"/>
        <v/>
      </c>
      <c r="P1424">
        <v>12</v>
      </c>
      <c r="Q1424">
        <v>12</v>
      </c>
      <c r="R1424" t="str">
        <f t="shared" si="68"/>
        <v/>
      </c>
      <c r="T1424" t="s">
        <v>2687</v>
      </c>
      <c r="U1424" t="s">
        <v>5259</v>
      </c>
      <c r="V1424" t="s">
        <v>13807</v>
      </c>
      <c r="W1424" t="s">
        <v>13807</v>
      </c>
    </row>
    <row r="1425" spans="1:23" x14ac:dyDescent="0.25">
      <c r="A1425" t="s">
        <v>13808</v>
      </c>
      <c r="B1425" t="s">
        <v>13808</v>
      </c>
      <c r="C1425" t="s">
        <v>5260</v>
      </c>
      <c r="E1425" t="s">
        <v>15509</v>
      </c>
      <c r="F1425" t="s">
        <v>15547</v>
      </c>
      <c r="G1425" t="s">
        <v>15548</v>
      </c>
      <c r="H1425" t="s">
        <v>15548</v>
      </c>
      <c r="I1425" t="s">
        <v>5260</v>
      </c>
      <c r="J1425" t="s">
        <v>5260</v>
      </c>
      <c r="L1425" t="str">
        <f t="shared" si="66"/>
        <v/>
      </c>
      <c r="N1425" t="str">
        <f t="shared" si="67"/>
        <v/>
      </c>
      <c r="R1425" t="str">
        <f t="shared" si="68"/>
        <v/>
      </c>
      <c r="T1425" t="s">
        <v>1886</v>
      </c>
      <c r="U1425" t="s">
        <v>5261</v>
      </c>
      <c r="V1425" t="s">
        <v>13807</v>
      </c>
      <c r="W1425" t="s">
        <v>13807</v>
      </c>
    </row>
    <row r="1426" spans="1:23" x14ac:dyDescent="0.25">
      <c r="A1426" t="s">
        <v>13808</v>
      </c>
      <c r="B1426" t="s">
        <v>13808</v>
      </c>
      <c r="C1426" t="s">
        <v>5262</v>
      </c>
      <c r="E1426" t="s">
        <v>15509</v>
      </c>
      <c r="F1426" t="s">
        <v>15549</v>
      </c>
      <c r="G1426" t="s">
        <v>15550</v>
      </c>
      <c r="H1426" t="s">
        <v>15550</v>
      </c>
      <c r="I1426" t="s">
        <v>5262</v>
      </c>
      <c r="J1426" t="s">
        <v>5262</v>
      </c>
      <c r="L1426" t="str">
        <f t="shared" si="66"/>
        <v/>
      </c>
      <c r="N1426" t="str">
        <f t="shared" si="67"/>
        <v/>
      </c>
      <c r="R1426" t="str">
        <f t="shared" si="68"/>
        <v>20</v>
      </c>
      <c r="S1426" t="s">
        <v>797</v>
      </c>
      <c r="T1426" t="s">
        <v>2796</v>
      </c>
      <c r="U1426" t="s">
        <v>5263</v>
      </c>
      <c r="V1426" t="s">
        <v>13807</v>
      </c>
      <c r="W1426" t="s">
        <v>13807</v>
      </c>
    </row>
    <row r="1427" spans="1:23" x14ac:dyDescent="0.25">
      <c r="A1427" t="s">
        <v>13808</v>
      </c>
      <c r="B1427" t="s">
        <v>13808</v>
      </c>
      <c r="C1427" t="s">
        <v>5264</v>
      </c>
      <c r="E1427" t="s">
        <v>15509</v>
      </c>
      <c r="F1427" t="s">
        <v>15551</v>
      </c>
      <c r="G1427" t="s">
        <v>15552</v>
      </c>
      <c r="H1427" t="s">
        <v>15552</v>
      </c>
      <c r="I1427" t="s">
        <v>5264</v>
      </c>
      <c r="J1427" t="s">
        <v>5264</v>
      </c>
      <c r="L1427" t="str">
        <f t="shared" si="66"/>
        <v/>
      </c>
      <c r="N1427" t="str">
        <f t="shared" si="67"/>
        <v/>
      </c>
      <c r="R1427" t="str">
        <f t="shared" si="68"/>
        <v>78</v>
      </c>
      <c r="S1427" t="s">
        <v>5265</v>
      </c>
      <c r="T1427" t="s">
        <v>2796</v>
      </c>
      <c r="U1427" t="s">
        <v>5266</v>
      </c>
      <c r="V1427" t="s">
        <v>13807</v>
      </c>
      <c r="W1427" t="s">
        <v>13807</v>
      </c>
    </row>
    <row r="1428" spans="1:23" x14ac:dyDescent="0.25">
      <c r="A1428" t="s">
        <v>13808</v>
      </c>
      <c r="B1428" t="s">
        <v>13808</v>
      </c>
      <c r="C1428" t="s">
        <v>5267</v>
      </c>
      <c r="E1428" t="s">
        <v>15509</v>
      </c>
      <c r="F1428" t="s">
        <v>15553</v>
      </c>
      <c r="G1428" t="s">
        <v>15554</v>
      </c>
      <c r="H1428" t="s">
        <v>15554</v>
      </c>
      <c r="I1428" t="s">
        <v>5267</v>
      </c>
      <c r="J1428" t="s">
        <v>5267</v>
      </c>
      <c r="L1428" t="str">
        <f t="shared" si="66"/>
        <v/>
      </c>
      <c r="N1428" t="str">
        <f t="shared" si="67"/>
        <v/>
      </c>
      <c r="R1428" t="str">
        <f t="shared" si="68"/>
        <v>78</v>
      </c>
      <c r="S1428" t="s">
        <v>5265</v>
      </c>
      <c r="T1428" t="s">
        <v>2796</v>
      </c>
      <c r="U1428" t="s">
        <v>5268</v>
      </c>
      <c r="V1428" t="s">
        <v>13807</v>
      </c>
      <c r="W1428" t="s">
        <v>13807</v>
      </c>
    </row>
    <row r="1429" spans="1:23" x14ac:dyDescent="0.25">
      <c r="A1429" t="s">
        <v>13808</v>
      </c>
      <c r="B1429" t="s">
        <v>13808</v>
      </c>
      <c r="C1429" t="s">
        <v>5269</v>
      </c>
      <c r="E1429" t="s">
        <v>15509</v>
      </c>
      <c r="F1429" t="s">
        <v>15555</v>
      </c>
      <c r="G1429" t="s">
        <v>15556</v>
      </c>
      <c r="H1429" t="s">
        <v>15556</v>
      </c>
      <c r="I1429" t="s">
        <v>5269</v>
      </c>
      <c r="J1429" t="s">
        <v>5269</v>
      </c>
      <c r="L1429" t="str">
        <f t="shared" si="66"/>
        <v/>
      </c>
      <c r="N1429" t="str">
        <f t="shared" si="67"/>
        <v/>
      </c>
      <c r="R1429" t="str">
        <f t="shared" si="68"/>
        <v>27</v>
      </c>
      <c r="S1429" t="s">
        <v>5270</v>
      </c>
      <c r="T1429" t="s">
        <v>2796</v>
      </c>
      <c r="U1429" t="s">
        <v>5271</v>
      </c>
      <c r="V1429" t="s">
        <v>13807</v>
      </c>
      <c r="W1429" t="s">
        <v>13807</v>
      </c>
    </row>
    <row r="1430" spans="1:23" x14ac:dyDescent="0.25">
      <c r="A1430" t="s">
        <v>13808</v>
      </c>
      <c r="B1430" t="s">
        <v>13808</v>
      </c>
      <c r="C1430" t="s">
        <v>5272</v>
      </c>
      <c r="E1430" t="s">
        <v>15509</v>
      </c>
      <c r="F1430" t="s">
        <v>15557</v>
      </c>
      <c r="G1430" t="s">
        <v>15558</v>
      </c>
      <c r="H1430" t="s">
        <v>15558</v>
      </c>
      <c r="I1430" t="s">
        <v>5272</v>
      </c>
      <c r="J1430" t="s">
        <v>5272</v>
      </c>
      <c r="L1430" t="str">
        <f t="shared" si="66"/>
        <v/>
      </c>
      <c r="N1430" t="str">
        <f t="shared" si="67"/>
        <v/>
      </c>
      <c r="R1430" t="str">
        <f t="shared" si="68"/>
        <v>27</v>
      </c>
      <c r="S1430" t="s">
        <v>5270</v>
      </c>
      <c r="T1430" t="s">
        <v>2796</v>
      </c>
      <c r="U1430" t="s">
        <v>5273</v>
      </c>
      <c r="V1430" t="s">
        <v>13807</v>
      </c>
      <c r="W1430" t="s">
        <v>13807</v>
      </c>
    </row>
    <row r="1431" spans="1:23" x14ac:dyDescent="0.25">
      <c r="A1431" t="s">
        <v>13808</v>
      </c>
      <c r="B1431" t="s">
        <v>13808</v>
      </c>
      <c r="C1431" t="s">
        <v>5274</v>
      </c>
      <c r="E1431" t="s">
        <v>15509</v>
      </c>
      <c r="F1431" t="s">
        <v>15559</v>
      </c>
      <c r="G1431" t="s">
        <v>15560</v>
      </c>
      <c r="H1431" t="s">
        <v>15560</v>
      </c>
      <c r="I1431" t="s">
        <v>5274</v>
      </c>
      <c r="J1431" t="s">
        <v>5274</v>
      </c>
      <c r="L1431" t="str">
        <f t="shared" si="66"/>
        <v/>
      </c>
      <c r="N1431" t="str">
        <f t="shared" si="67"/>
        <v/>
      </c>
      <c r="R1431" t="str">
        <f t="shared" si="68"/>
        <v/>
      </c>
      <c r="T1431" t="s">
        <v>1897</v>
      </c>
      <c r="U1431" t="s">
        <v>5275</v>
      </c>
      <c r="V1431" t="s">
        <v>13807</v>
      </c>
      <c r="W1431" t="s">
        <v>13807</v>
      </c>
    </row>
    <row r="1432" spans="1:23" x14ac:dyDescent="0.25">
      <c r="A1432" t="s">
        <v>13808</v>
      </c>
      <c r="B1432" t="s">
        <v>13808</v>
      </c>
      <c r="C1432" t="s">
        <v>5276</v>
      </c>
      <c r="E1432" t="s">
        <v>15509</v>
      </c>
      <c r="F1432" t="s">
        <v>15561</v>
      </c>
      <c r="G1432" t="s">
        <v>15562</v>
      </c>
      <c r="H1432" t="s">
        <v>15562</v>
      </c>
      <c r="I1432" t="s">
        <v>5276</v>
      </c>
      <c r="J1432" t="s">
        <v>5276</v>
      </c>
      <c r="L1432" t="str">
        <f t="shared" si="66"/>
        <v/>
      </c>
      <c r="N1432" t="str">
        <f t="shared" si="67"/>
        <v/>
      </c>
      <c r="R1432" t="str">
        <f t="shared" si="68"/>
        <v/>
      </c>
      <c r="T1432" t="s">
        <v>1897</v>
      </c>
      <c r="U1432" t="s">
        <v>5277</v>
      </c>
      <c r="V1432" t="s">
        <v>13807</v>
      </c>
      <c r="W1432" t="s">
        <v>13807</v>
      </c>
    </row>
    <row r="1433" spans="1:23" x14ac:dyDescent="0.25">
      <c r="A1433" t="s">
        <v>13808</v>
      </c>
      <c r="B1433" t="s">
        <v>13808</v>
      </c>
      <c r="C1433" t="s">
        <v>5278</v>
      </c>
      <c r="E1433" t="s">
        <v>15509</v>
      </c>
      <c r="F1433" t="s">
        <v>15563</v>
      </c>
      <c r="G1433" t="s">
        <v>15564</v>
      </c>
      <c r="H1433" t="s">
        <v>15564</v>
      </c>
      <c r="I1433" t="s">
        <v>5278</v>
      </c>
      <c r="J1433" t="s">
        <v>5278</v>
      </c>
      <c r="L1433" t="str">
        <f t="shared" si="66"/>
        <v/>
      </c>
      <c r="N1433" t="str">
        <f t="shared" si="67"/>
        <v/>
      </c>
      <c r="R1433" t="str">
        <f t="shared" si="68"/>
        <v>22</v>
      </c>
      <c r="S1433" t="s">
        <v>2330</v>
      </c>
      <c r="T1433" t="s">
        <v>2048</v>
      </c>
      <c r="U1433" t="s">
        <v>5279</v>
      </c>
      <c r="V1433" t="s">
        <v>13807</v>
      </c>
      <c r="W1433" t="s">
        <v>13807</v>
      </c>
    </row>
    <row r="1434" spans="1:23" x14ac:dyDescent="0.25">
      <c r="A1434" t="s">
        <v>13808</v>
      </c>
      <c r="B1434" t="s">
        <v>13808</v>
      </c>
      <c r="C1434" t="s">
        <v>5280</v>
      </c>
      <c r="E1434" t="s">
        <v>15509</v>
      </c>
      <c r="F1434" t="s">
        <v>15565</v>
      </c>
      <c r="G1434" t="s">
        <v>15566</v>
      </c>
      <c r="H1434" t="s">
        <v>15566</v>
      </c>
      <c r="I1434" t="s">
        <v>5280</v>
      </c>
      <c r="J1434" t="s">
        <v>5280</v>
      </c>
      <c r="L1434" t="str">
        <f t="shared" si="66"/>
        <v/>
      </c>
      <c r="N1434" t="str">
        <f t="shared" si="67"/>
        <v/>
      </c>
      <c r="R1434" t="str">
        <f t="shared" si="68"/>
        <v>22</v>
      </c>
      <c r="S1434" t="s">
        <v>2330</v>
      </c>
      <c r="T1434" t="s">
        <v>1902</v>
      </c>
      <c r="U1434" t="s">
        <v>5281</v>
      </c>
      <c r="V1434" t="s">
        <v>13807</v>
      </c>
      <c r="W1434" t="s">
        <v>13807</v>
      </c>
    </row>
    <row r="1435" spans="1:23" x14ac:dyDescent="0.25">
      <c r="A1435" t="s">
        <v>13808</v>
      </c>
      <c r="B1435" t="s">
        <v>13808</v>
      </c>
      <c r="C1435" t="s">
        <v>5282</v>
      </c>
      <c r="E1435" t="s">
        <v>15509</v>
      </c>
      <c r="F1435" t="s">
        <v>15567</v>
      </c>
      <c r="G1435" t="s">
        <v>15568</v>
      </c>
      <c r="H1435" t="s">
        <v>15568</v>
      </c>
      <c r="I1435" t="s">
        <v>5282</v>
      </c>
      <c r="J1435" t="s">
        <v>5282</v>
      </c>
      <c r="L1435" t="str">
        <f t="shared" si="66"/>
        <v/>
      </c>
      <c r="N1435" t="str">
        <f t="shared" si="67"/>
        <v/>
      </c>
      <c r="R1435" t="str">
        <f t="shared" si="68"/>
        <v>22</v>
      </c>
      <c r="S1435" t="s">
        <v>2330</v>
      </c>
      <c r="T1435" t="s">
        <v>2048</v>
      </c>
      <c r="U1435" t="s">
        <v>5283</v>
      </c>
      <c r="V1435" t="s">
        <v>13807</v>
      </c>
      <c r="W1435" t="s">
        <v>13807</v>
      </c>
    </row>
    <row r="1436" spans="1:23" x14ac:dyDescent="0.25">
      <c r="A1436" t="s">
        <v>13808</v>
      </c>
      <c r="B1436" t="s">
        <v>13808</v>
      </c>
      <c r="C1436" t="s">
        <v>5284</v>
      </c>
      <c r="E1436" t="s">
        <v>15509</v>
      </c>
      <c r="F1436" t="s">
        <v>15569</v>
      </c>
      <c r="G1436" t="s">
        <v>15570</v>
      </c>
      <c r="H1436" t="s">
        <v>15570</v>
      </c>
      <c r="I1436" t="s">
        <v>5284</v>
      </c>
      <c r="J1436" t="s">
        <v>5284</v>
      </c>
      <c r="L1436" t="str">
        <f t="shared" si="66"/>
        <v/>
      </c>
      <c r="N1436" t="str">
        <f t="shared" si="67"/>
        <v/>
      </c>
      <c r="R1436" t="str">
        <f t="shared" si="68"/>
        <v/>
      </c>
      <c r="T1436" t="s">
        <v>1902</v>
      </c>
      <c r="U1436" t="s">
        <v>5285</v>
      </c>
      <c r="V1436" t="s">
        <v>13807</v>
      </c>
      <c r="W1436" t="s">
        <v>13807</v>
      </c>
    </row>
    <row r="1437" spans="1:23" x14ac:dyDescent="0.25">
      <c r="A1437" t="s">
        <v>13808</v>
      </c>
      <c r="B1437" t="s">
        <v>13808</v>
      </c>
      <c r="C1437" t="s">
        <v>5286</v>
      </c>
      <c r="E1437" t="s">
        <v>15509</v>
      </c>
      <c r="F1437" t="s">
        <v>15571</v>
      </c>
      <c r="G1437" t="s">
        <v>15572</v>
      </c>
      <c r="H1437" t="s">
        <v>15572</v>
      </c>
      <c r="I1437" t="s">
        <v>5286</v>
      </c>
      <c r="J1437" t="s">
        <v>5286</v>
      </c>
      <c r="L1437" t="str">
        <f t="shared" si="66"/>
        <v/>
      </c>
      <c r="N1437" t="str">
        <f t="shared" si="67"/>
        <v/>
      </c>
      <c r="R1437" t="str">
        <f t="shared" si="68"/>
        <v/>
      </c>
      <c r="T1437" t="s">
        <v>1902</v>
      </c>
      <c r="U1437" t="s">
        <v>5287</v>
      </c>
      <c r="V1437" t="s">
        <v>13807</v>
      </c>
      <c r="W1437" t="s">
        <v>13807</v>
      </c>
    </row>
    <row r="1438" spans="1:23" x14ac:dyDescent="0.25">
      <c r="A1438" t="s">
        <v>13808</v>
      </c>
      <c r="B1438" t="s">
        <v>13808</v>
      </c>
      <c r="C1438" t="s">
        <v>5288</v>
      </c>
      <c r="E1438" t="s">
        <v>15509</v>
      </c>
      <c r="F1438" t="s">
        <v>15573</v>
      </c>
      <c r="G1438" t="s">
        <v>15574</v>
      </c>
      <c r="H1438" t="s">
        <v>15574</v>
      </c>
      <c r="I1438" t="s">
        <v>5288</v>
      </c>
      <c r="J1438" t="s">
        <v>5288</v>
      </c>
      <c r="L1438" t="str">
        <f t="shared" si="66"/>
        <v/>
      </c>
      <c r="N1438" t="str">
        <f t="shared" si="67"/>
        <v/>
      </c>
      <c r="R1438" t="str">
        <f t="shared" si="68"/>
        <v/>
      </c>
      <c r="T1438" t="s">
        <v>1902</v>
      </c>
      <c r="U1438" t="s">
        <v>5289</v>
      </c>
      <c r="V1438" t="s">
        <v>13807</v>
      </c>
      <c r="W1438" t="s">
        <v>13807</v>
      </c>
    </row>
    <row r="1439" spans="1:23" x14ac:dyDescent="0.25">
      <c r="A1439" t="s">
        <v>13808</v>
      </c>
      <c r="B1439" t="s">
        <v>13808</v>
      </c>
      <c r="C1439" t="s">
        <v>5290</v>
      </c>
      <c r="E1439" t="s">
        <v>15509</v>
      </c>
      <c r="F1439" t="s">
        <v>15575</v>
      </c>
      <c r="G1439" t="s">
        <v>15576</v>
      </c>
      <c r="H1439" t="s">
        <v>15576</v>
      </c>
      <c r="I1439" t="s">
        <v>5290</v>
      </c>
      <c r="J1439" t="s">
        <v>5290</v>
      </c>
      <c r="L1439" t="str">
        <f t="shared" si="66"/>
        <v/>
      </c>
      <c r="N1439" t="str">
        <f t="shared" si="67"/>
        <v/>
      </c>
      <c r="R1439" t="str">
        <f t="shared" si="68"/>
        <v/>
      </c>
      <c r="T1439" t="s">
        <v>1902</v>
      </c>
      <c r="U1439" t="s">
        <v>5291</v>
      </c>
      <c r="V1439" t="s">
        <v>13807</v>
      </c>
      <c r="W1439" t="s">
        <v>13807</v>
      </c>
    </row>
    <row r="1440" spans="1:23" x14ac:dyDescent="0.25">
      <c r="A1440" t="s">
        <v>13808</v>
      </c>
      <c r="B1440" t="s">
        <v>13808</v>
      </c>
      <c r="C1440" t="s">
        <v>5292</v>
      </c>
      <c r="E1440" t="s">
        <v>15509</v>
      </c>
      <c r="F1440" t="s">
        <v>15577</v>
      </c>
      <c r="G1440" t="s">
        <v>15578</v>
      </c>
      <c r="H1440" t="s">
        <v>15578</v>
      </c>
      <c r="I1440" t="s">
        <v>5292</v>
      </c>
      <c r="J1440" t="s">
        <v>5292</v>
      </c>
      <c r="L1440" t="str">
        <f t="shared" si="66"/>
        <v/>
      </c>
      <c r="N1440" t="str">
        <f t="shared" si="67"/>
        <v/>
      </c>
      <c r="R1440" t="str">
        <f t="shared" si="68"/>
        <v>28</v>
      </c>
      <c r="S1440" t="s">
        <v>4035</v>
      </c>
      <c r="T1440" t="s">
        <v>1889</v>
      </c>
      <c r="U1440" t="s">
        <v>5293</v>
      </c>
      <c r="V1440" t="s">
        <v>13807</v>
      </c>
      <c r="W1440" t="s">
        <v>13807</v>
      </c>
    </row>
    <row r="1441" spans="1:23" x14ac:dyDescent="0.25">
      <c r="A1441" t="s">
        <v>13808</v>
      </c>
      <c r="B1441" t="s">
        <v>13808</v>
      </c>
      <c r="C1441" t="s">
        <v>5294</v>
      </c>
      <c r="E1441" t="s">
        <v>15509</v>
      </c>
      <c r="F1441" t="s">
        <v>15579</v>
      </c>
      <c r="G1441" t="s">
        <v>15580</v>
      </c>
      <c r="H1441" t="s">
        <v>15580</v>
      </c>
      <c r="I1441" t="s">
        <v>5294</v>
      </c>
      <c r="J1441" t="s">
        <v>5294</v>
      </c>
      <c r="L1441" t="str">
        <f t="shared" si="66"/>
        <v/>
      </c>
      <c r="N1441" t="str">
        <f t="shared" si="67"/>
        <v/>
      </c>
      <c r="R1441" t="str">
        <f t="shared" si="68"/>
        <v/>
      </c>
      <c r="T1441" t="s">
        <v>2695</v>
      </c>
      <c r="U1441" t="s">
        <v>5295</v>
      </c>
      <c r="V1441" t="s">
        <v>13807</v>
      </c>
      <c r="W1441" t="s">
        <v>13807</v>
      </c>
    </row>
    <row r="1442" spans="1:23" x14ac:dyDescent="0.25">
      <c r="A1442" t="s">
        <v>13808</v>
      </c>
      <c r="B1442" t="s">
        <v>13808</v>
      </c>
      <c r="C1442" t="s">
        <v>5296</v>
      </c>
      <c r="E1442" t="s">
        <v>15509</v>
      </c>
      <c r="F1442" t="s">
        <v>15581</v>
      </c>
      <c r="G1442" t="s">
        <v>15582</v>
      </c>
      <c r="H1442" t="s">
        <v>15582</v>
      </c>
      <c r="I1442" t="s">
        <v>5296</v>
      </c>
      <c r="J1442" t="s">
        <v>5296</v>
      </c>
      <c r="L1442" t="str">
        <f t="shared" si="66"/>
        <v/>
      </c>
      <c r="N1442" t="str">
        <f t="shared" si="67"/>
        <v/>
      </c>
      <c r="R1442" t="str">
        <f t="shared" si="68"/>
        <v/>
      </c>
      <c r="T1442" t="s">
        <v>2695</v>
      </c>
      <c r="U1442" t="s">
        <v>5297</v>
      </c>
      <c r="V1442" t="s">
        <v>13807</v>
      </c>
      <c r="W1442" t="s">
        <v>13807</v>
      </c>
    </row>
    <row r="1443" spans="1:23" x14ac:dyDescent="0.25">
      <c r="A1443" t="s">
        <v>13808</v>
      </c>
      <c r="B1443" t="s">
        <v>13808</v>
      </c>
      <c r="C1443" t="s">
        <v>5298</v>
      </c>
      <c r="E1443" t="s">
        <v>15509</v>
      </c>
      <c r="F1443" t="s">
        <v>15583</v>
      </c>
      <c r="G1443" t="s">
        <v>15584</v>
      </c>
      <c r="H1443" t="s">
        <v>15584</v>
      </c>
      <c r="I1443" t="s">
        <v>5298</v>
      </c>
      <c r="J1443" t="s">
        <v>5298</v>
      </c>
      <c r="L1443" t="str">
        <f t="shared" si="66"/>
        <v/>
      </c>
      <c r="N1443" t="str">
        <f t="shared" si="67"/>
        <v/>
      </c>
      <c r="R1443" t="str">
        <f t="shared" si="68"/>
        <v/>
      </c>
      <c r="T1443" t="s">
        <v>2695</v>
      </c>
      <c r="U1443" t="s">
        <v>5299</v>
      </c>
      <c r="V1443" t="s">
        <v>13807</v>
      </c>
      <c r="W1443" t="s">
        <v>13807</v>
      </c>
    </row>
    <row r="1444" spans="1:23" x14ac:dyDescent="0.25">
      <c r="A1444" t="s">
        <v>13808</v>
      </c>
      <c r="B1444" t="s">
        <v>13808</v>
      </c>
      <c r="C1444" t="s">
        <v>5300</v>
      </c>
      <c r="E1444" t="s">
        <v>15585</v>
      </c>
      <c r="F1444" t="s">
        <v>15586</v>
      </c>
      <c r="G1444" t="s">
        <v>15587</v>
      </c>
      <c r="H1444" t="s">
        <v>15587</v>
      </c>
      <c r="I1444" t="s">
        <v>5300</v>
      </c>
      <c r="J1444" t="s">
        <v>5300</v>
      </c>
      <c r="L1444" t="str">
        <f t="shared" si="66"/>
        <v/>
      </c>
      <c r="N1444" t="str">
        <f t="shared" si="67"/>
        <v/>
      </c>
      <c r="P1444">
        <v>10</v>
      </c>
      <c r="Q1444">
        <v>10</v>
      </c>
      <c r="R1444" t="str">
        <f t="shared" si="68"/>
        <v/>
      </c>
      <c r="T1444" t="s">
        <v>1967</v>
      </c>
      <c r="U1444" t="s">
        <v>5301</v>
      </c>
      <c r="V1444" t="s">
        <v>13807</v>
      </c>
      <c r="W1444" t="s">
        <v>13807</v>
      </c>
    </row>
    <row r="1445" spans="1:23" x14ac:dyDescent="0.25">
      <c r="A1445" t="s">
        <v>13808</v>
      </c>
      <c r="B1445" t="s">
        <v>13808</v>
      </c>
      <c r="C1445" t="s">
        <v>5302</v>
      </c>
      <c r="E1445" t="s">
        <v>15585</v>
      </c>
      <c r="F1445" t="s">
        <v>15588</v>
      </c>
      <c r="G1445" t="s">
        <v>15589</v>
      </c>
      <c r="H1445" t="s">
        <v>15589</v>
      </c>
      <c r="I1445" t="s">
        <v>5302</v>
      </c>
      <c r="J1445" t="s">
        <v>5302</v>
      </c>
      <c r="L1445" t="str">
        <f t="shared" si="66"/>
        <v>2.0</v>
      </c>
      <c r="M1445" t="s">
        <v>1881</v>
      </c>
      <c r="N1445" t="str">
        <f t="shared" si="67"/>
        <v/>
      </c>
      <c r="P1445">
        <v>10</v>
      </c>
      <c r="Q1445">
        <v>10</v>
      </c>
      <c r="R1445" t="str">
        <f t="shared" si="68"/>
        <v/>
      </c>
      <c r="T1445" t="s">
        <v>2977</v>
      </c>
      <c r="U1445" t="s">
        <v>5303</v>
      </c>
      <c r="V1445" t="s">
        <v>13807</v>
      </c>
      <c r="W1445" t="s">
        <v>13807</v>
      </c>
    </row>
    <row r="1446" spans="1:23" x14ac:dyDescent="0.25">
      <c r="A1446" t="s">
        <v>13808</v>
      </c>
      <c r="B1446" t="s">
        <v>13808</v>
      </c>
      <c r="C1446" t="s">
        <v>5304</v>
      </c>
      <c r="E1446" t="s">
        <v>15585</v>
      </c>
      <c r="F1446" t="s">
        <v>15590</v>
      </c>
      <c r="G1446" t="s">
        <v>15591</v>
      </c>
      <c r="H1446" t="s">
        <v>15591</v>
      </c>
      <c r="I1446" t="s">
        <v>5304</v>
      </c>
      <c r="J1446" t="s">
        <v>5304</v>
      </c>
      <c r="L1446" t="str">
        <f t="shared" si="66"/>
        <v/>
      </c>
      <c r="N1446" t="str">
        <f t="shared" si="67"/>
        <v/>
      </c>
      <c r="P1446">
        <v>12</v>
      </c>
      <c r="Q1446">
        <v>12</v>
      </c>
      <c r="R1446" t="str">
        <f t="shared" si="68"/>
        <v/>
      </c>
      <c r="T1446" t="s">
        <v>1892</v>
      </c>
      <c r="U1446" t="s">
        <v>5305</v>
      </c>
      <c r="V1446" t="s">
        <v>13807</v>
      </c>
      <c r="W1446" t="s">
        <v>13807</v>
      </c>
    </row>
    <row r="1447" spans="1:23" x14ac:dyDescent="0.25">
      <c r="A1447" t="s">
        <v>13808</v>
      </c>
      <c r="B1447" t="s">
        <v>13808</v>
      </c>
      <c r="C1447" t="s">
        <v>5306</v>
      </c>
      <c r="E1447" t="s">
        <v>15585</v>
      </c>
      <c r="F1447" t="s">
        <v>15592</v>
      </c>
      <c r="G1447" t="s">
        <v>15593</v>
      </c>
      <c r="H1447" t="s">
        <v>15593</v>
      </c>
      <c r="I1447" t="s">
        <v>5306</v>
      </c>
      <c r="J1447" t="s">
        <v>5306</v>
      </c>
      <c r="L1447" t="str">
        <f t="shared" si="66"/>
        <v>2.0</v>
      </c>
      <c r="M1447" t="s">
        <v>1881</v>
      </c>
      <c r="N1447" t="str">
        <f t="shared" si="67"/>
        <v/>
      </c>
      <c r="P1447">
        <v>12</v>
      </c>
      <c r="Q1447">
        <v>12</v>
      </c>
      <c r="R1447" t="str">
        <f t="shared" si="68"/>
        <v/>
      </c>
      <c r="T1447" t="s">
        <v>1967</v>
      </c>
      <c r="U1447" t="s">
        <v>5307</v>
      </c>
      <c r="V1447" t="s">
        <v>13807</v>
      </c>
      <c r="W1447" t="s">
        <v>13807</v>
      </c>
    </row>
    <row r="1448" spans="1:23" x14ac:dyDescent="0.25">
      <c r="A1448" t="s">
        <v>13808</v>
      </c>
      <c r="B1448" t="s">
        <v>13808</v>
      </c>
      <c r="C1448" t="s">
        <v>5308</v>
      </c>
      <c r="E1448" t="s">
        <v>15585</v>
      </c>
      <c r="F1448" t="s">
        <v>15594</v>
      </c>
      <c r="G1448" t="s">
        <v>15595</v>
      </c>
      <c r="H1448" t="s">
        <v>15595</v>
      </c>
      <c r="I1448" t="s">
        <v>5308</v>
      </c>
      <c r="J1448" t="s">
        <v>5308</v>
      </c>
      <c r="L1448" t="str">
        <f t="shared" si="66"/>
        <v>2.6</v>
      </c>
      <c r="M1448" t="s">
        <v>581</v>
      </c>
      <c r="N1448" t="str">
        <f t="shared" si="67"/>
        <v/>
      </c>
      <c r="P1448">
        <v>14</v>
      </c>
      <c r="Q1448">
        <v>14</v>
      </c>
      <c r="R1448" t="str">
        <f t="shared" si="68"/>
        <v/>
      </c>
      <c r="T1448" t="s">
        <v>1889</v>
      </c>
      <c r="U1448" t="s">
        <v>5309</v>
      </c>
      <c r="V1448" t="s">
        <v>13807</v>
      </c>
      <c r="W1448" t="s">
        <v>13807</v>
      </c>
    </row>
    <row r="1449" spans="1:23" x14ac:dyDescent="0.25">
      <c r="A1449" t="s">
        <v>13808</v>
      </c>
      <c r="B1449" t="s">
        <v>13808</v>
      </c>
      <c r="C1449" t="s">
        <v>5310</v>
      </c>
      <c r="E1449" t="s">
        <v>15585</v>
      </c>
      <c r="F1449" t="s">
        <v>15596</v>
      </c>
      <c r="G1449" t="s">
        <v>15597</v>
      </c>
      <c r="H1449" t="s">
        <v>15597</v>
      </c>
      <c r="I1449" t="s">
        <v>5310</v>
      </c>
      <c r="J1449" t="s">
        <v>5310</v>
      </c>
      <c r="L1449" t="str">
        <f t="shared" si="66"/>
        <v/>
      </c>
      <c r="N1449" t="str">
        <f t="shared" si="67"/>
        <v/>
      </c>
      <c r="P1449">
        <v>16</v>
      </c>
      <c r="Q1449">
        <v>16</v>
      </c>
      <c r="R1449" t="str">
        <f t="shared" si="68"/>
        <v/>
      </c>
      <c r="T1449" t="s">
        <v>2874</v>
      </c>
      <c r="U1449" t="s">
        <v>5311</v>
      </c>
      <c r="V1449" t="s">
        <v>13807</v>
      </c>
      <c r="W1449" t="s">
        <v>13807</v>
      </c>
    </row>
    <row r="1450" spans="1:23" x14ac:dyDescent="0.25">
      <c r="A1450" t="s">
        <v>13808</v>
      </c>
      <c r="B1450" t="s">
        <v>13808</v>
      </c>
      <c r="C1450" t="s">
        <v>5312</v>
      </c>
      <c r="E1450" t="s">
        <v>15585</v>
      </c>
      <c r="F1450" t="s">
        <v>15598</v>
      </c>
      <c r="G1450" t="s">
        <v>15599</v>
      </c>
      <c r="H1450" t="s">
        <v>15599</v>
      </c>
      <c r="I1450" t="s">
        <v>5312</v>
      </c>
      <c r="J1450" t="s">
        <v>5312</v>
      </c>
      <c r="L1450" t="str">
        <f t="shared" si="66"/>
        <v/>
      </c>
      <c r="N1450" t="str">
        <f t="shared" si="67"/>
        <v/>
      </c>
      <c r="P1450">
        <v>2</v>
      </c>
      <c r="Q1450">
        <v>2</v>
      </c>
      <c r="R1450" t="str">
        <f t="shared" si="68"/>
        <v/>
      </c>
      <c r="T1450" t="s">
        <v>1886</v>
      </c>
      <c r="U1450" t="s">
        <v>5313</v>
      </c>
      <c r="V1450" t="s">
        <v>13807</v>
      </c>
      <c r="W1450" t="s">
        <v>13807</v>
      </c>
    </row>
    <row r="1451" spans="1:23" x14ac:dyDescent="0.25">
      <c r="A1451" t="s">
        <v>13808</v>
      </c>
      <c r="B1451" t="s">
        <v>13808</v>
      </c>
      <c r="C1451" t="s">
        <v>5314</v>
      </c>
      <c r="E1451" t="s">
        <v>15585</v>
      </c>
      <c r="F1451" t="s">
        <v>15600</v>
      </c>
      <c r="G1451" t="s">
        <v>15601</v>
      </c>
      <c r="H1451" t="s">
        <v>15601</v>
      </c>
      <c r="I1451" t="s">
        <v>5314</v>
      </c>
      <c r="J1451" t="s">
        <v>5314</v>
      </c>
      <c r="L1451" t="str">
        <f t="shared" si="66"/>
        <v/>
      </c>
      <c r="N1451" t="str">
        <f t="shared" si="67"/>
        <v/>
      </c>
      <c r="P1451">
        <v>20</v>
      </c>
      <c r="Q1451">
        <v>20</v>
      </c>
      <c r="R1451" t="str">
        <f t="shared" si="68"/>
        <v/>
      </c>
      <c r="T1451" t="s">
        <v>1892</v>
      </c>
      <c r="U1451" t="s">
        <v>5315</v>
      </c>
      <c r="V1451" t="s">
        <v>13807</v>
      </c>
      <c r="W1451" t="s">
        <v>13807</v>
      </c>
    </row>
    <row r="1452" spans="1:23" x14ac:dyDescent="0.25">
      <c r="A1452" t="s">
        <v>13808</v>
      </c>
      <c r="B1452" t="s">
        <v>13808</v>
      </c>
      <c r="C1452" t="s">
        <v>5316</v>
      </c>
      <c r="E1452" t="s">
        <v>15585</v>
      </c>
      <c r="F1452" t="s">
        <v>15602</v>
      </c>
      <c r="G1452" t="s">
        <v>15603</v>
      </c>
      <c r="H1452" t="s">
        <v>15603</v>
      </c>
      <c r="I1452" t="s">
        <v>5316</v>
      </c>
      <c r="J1452" t="s">
        <v>5316</v>
      </c>
      <c r="L1452" t="str">
        <f t="shared" si="66"/>
        <v>2.9</v>
      </c>
      <c r="M1452" t="s">
        <v>473</v>
      </c>
      <c r="N1452" t="str">
        <f t="shared" si="67"/>
        <v/>
      </c>
      <c r="P1452">
        <v>32</v>
      </c>
      <c r="Q1452">
        <v>32</v>
      </c>
      <c r="R1452" t="str">
        <f t="shared" si="68"/>
        <v/>
      </c>
      <c r="T1452" t="s">
        <v>2796</v>
      </c>
      <c r="U1452" t="s">
        <v>5317</v>
      </c>
      <c r="V1452" t="s">
        <v>13807</v>
      </c>
      <c r="W1452" t="s">
        <v>13807</v>
      </c>
    </row>
    <row r="1453" spans="1:23" x14ac:dyDescent="0.25">
      <c r="A1453" t="s">
        <v>13808</v>
      </c>
      <c r="B1453" t="s">
        <v>13808</v>
      </c>
      <c r="C1453" t="s">
        <v>5318</v>
      </c>
      <c r="E1453" t="s">
        <v>15585</v>
      </c>
      <c r="F1453" t="s">
        <v>15604</v>
      </c>
      <c r="G1453" t="s">
        <v>15605</v>
      </c>
      <c r="H1453" t="s">
        <v>15605</v>
      </c>
      <c r="I1453" t="s">
        <v>5318</v>
      </c>
      <c r="J1453" t="s">
        <v>5318</v>
      </c>
      <c r="L1453" t="str">
        <f t="shared" si="66"/>
        <v>3.0</v>
      </c>
      <c r="M1453" t="s">
        <v>2017</v>
      </c>
      <c r="N1453" t="str">
        <f t="shared" si="67"/>
        <v/>
      </c>
      <c r="P1453">
        <v>32</v>
      </c>
      <c r="Q1453">
        <v>32</v>
      </c>
      <c r="R1453" t="str">
        <f t="shared" si="68"/>
        <v/>
      </c>
      <c r="T1453" t="s">
        <v>1889</v>
      </c>
      <c r="U1453" t="s">
        <v>5319</v>
      </c>
      <c r="V1453" t="s">
        <v>13807</v>
      </c>
      <c r="W1453" t="s">
        <v>13807</v>
      </c>
    </row>
    <row r="1454" spans="1:23" x14ac:dyDescent="0.25">
      <c r="A1454" t="s">
        <v>13808</v>
      </c>
      <c r="B1454" t="s">
        <v>13808</v>
      </c>
      <c r="C1454" t="s">
        <v>5320</v>
      </c>
      <c r="E1454" t="s">
        <v>15585</v>
      </c>
      <c r="F1454" t="s">
        <v>15606</v>
      </c>
      <c r="G1454" t="s">
        <v>15607</v>
      </c>
      <c r="H1454" t="s">
        <v>15607</v>
      </c>
      <c r="I1454" t="s">
        <v>5320</v>
      </c>
      <c r="J1454" t="s">
        <v>5320</v>
      </c>
      <c r="L1454" t="str">
        <f t="shared" si="66"/>
        <v>3.3</v>
      </c>
      <c r="M1454" t="s">
        <v>507</v>
      </c>
      <c r="N1454" t="str">
        <f t="shared" si="67"/>
        <v/>
      </c>
      <c r="P1454">
        <v>32</v>
      </c>
      <c r="Q1454">
        <v>32</v>
      </c>
      <c r="R1454" t="str">
        <f t="shared" si="68"/>
        <v/>
      </c>
      <c r="T1454" t="s">
        <v>2796</v>
      </c>
      <c r="U1454" t="s">
        <v>5321</v>
      </c>
      <c r="V1454" t="s">
        <v>13807</v>
      </c>
      <c r="W1454" t="s">
        <v>13807</v>
      </c>
    </row>
    <row r="1455" spans="1:23" x14ac:dyDescent="0.25">
      <c r="A1455" t="s">
        <v>13808</v>
      </c>
      <c r="B1455" t="s">
        <v>13808</v>
      </c>
      <c r="C1455" t="s">
        <v>5322</v>
      </c>
      <c r="E1455" t="s">
        <v>15585</v>
      </c>
      <c r="F1455" t="s">
        <v>15608</v>
      </c>
      <c r="G1455" t="s">
        <v>15609</v>
      </c>
      <c r="H1455" t="s">
        <v>15609</v>
      </c>
      <c r="I1455" t="s">
        <v>5322</v>
      </c>
      <c r="J1455" t="s">
        <v>5322</v>
      </c>
      <c r="L1455" t="str">
        <f t="shared" si="66"/>
        <v/>
      </c>
      <c r="N1455" t="str">
        <f t="shared" si="67"/>
        <v/>
      </c>
      <c r="P1455">
        <v>4</v>
      </c>
      <c r="Q1455">
        <v>4</v>
      </c>
      <c r="R1455" t="str">
        <f t="shared" si="68"/>
        <v/>
      </c>
      <c r="T1455" t="s">
        <v>1902</v>
      </c>
      <c r="U1455" t="s">
        <v>5323</v>
      </c>
      <c r="V1455" t="s">
        <v>13807</v>
      </c>
      <c r="W1455" t="s">
        <v>13807</v>
      </c>
    </row>
    <row r="1456" spans="1:23" x14ac:dyDescent="0.25">
      <c r="A1456" t="s">
        <v>13808</v>
      </c>
      <c r="B1456" t="s">
        <v>13808</v>
      </c>
      <c r="C1456" t="s">
        <v>5324</v>
      </c>
      <c r="E1456" t="s">
        <v>15585</v>
      </c>
      <c r="F1456" t="s">
        <v>15610</v>
      </c>
      <c r="G1456" t="s">
        <v>15611</v>
      </c>
      <c r="H1456" t="s">
        <v>15611</v>
      </c>
      <c r="I1456" t="s">
        <v>5324</v>
      </c>
      <c r="J1456" t="s">
        <v>5324</v>
      </c>
      <c r="L1456" t="str">
        <f t="shared" si="66"/>
        <v>1.8</v>
      </c>
      <c r="M1456" t="s">
        <v>796</v>
      </c>
      <c r="N1456" t="str">
        <f t="shared" si="67"/>
        <v/>
      </c>
      <c r="P1456">
        <v>4</v>
      </c>
      <c r="Q1456">
        <v>8</v>
      </c>
      <c r="R1456" t="str">
        <f t="shared" si="68"/>
        <v/>
      </c>
      <c r="T1456" t="s">
        <v>1967</v>
      </c>
      <c r="U1456" t="s">
        <v>5325</v>
      </c>
      <c r="V1456" t="s">
        <v>13807</v>
      </c>
      <c r="W1456" t="s">
        <v>13807</v>
      </c>
    </row>
    <row r="1457" spans="1:23" x14ac:dyDescent="0.25">
      <c r="A1457" t="s">
        <v>13808</v>
      </c>
      <c r="B1457" t="s">
        <v>13808</v>
      </c>
      <c r="C1457" t="s">
        <v>5326</v>
      </c>
      <c r="E1457" t="s">
        <v>15585</v>
      </c>
      <c r="F1457" t="s">
        <v>15612</v>
      </c>
      <c r="G1457" t="s">
        <v>15613</v>
      </c>
      <c r="H1457" t="s">
        <v>15613</v>
      </c>
      <c r="I1457" t="s">
        <v>5326</v>
      </c>
      <c r="J1457" t="s">
        <v>5326</v>
      </c>
      <c r="L1457" t="str">
        <f t="shared" si="66"/>
        <v>1.8</v>
      </c>
      <c r="M1457" t="s">
        <v>796</v>
      </c>
      <c r="N1457" t="str">
        <f t="shared" si="67"/>
        <v/>
      </c>
      <c r="P1457">
        <v>4</v>
      </c>
      <c r="Q1457">
        <v>8</v>
      </c>
      <c r="R1457" t="str">
        <f t="shared" si="68"/>
        <v/>
      </c>
      <c r="T1457" t="s">
        <v>1967</v>
      </c>
      <c r="U1457" t="s">
        <v>5327</v>
      </c>
      <c r="V1457" t="s">
        <v>13807</v>
      </c>
      <c r="W1457" t="s">
        <v>13807</v>
      </c>
    </row>
    <row r="1458" spans="1:23" x14ac:dyDescent="0.25">
      <c r="A1458" t="s">
        <v>13808</v>
      </c>
      <c r="B1458" t="s">
        <v>13808</v>
      </c>
      <c r="C1458" t="s">
        <v>5328</v>
      </c>
      <c r="E1458" t="s">
        <v>15585</v>
      </c>
      <c r="F1458" t="s">
        <v>15614</v>
      </c>
      <c r="G1458" t="s">
        <v>15615</v>
      </c>
      <c r="H1458" t="s">
        <v>15615</v>
      </c>
      <c r="I1458" t="s">
        <v>5328</v>
      </c>
      <c r="J1458" t="s">
        <v>5328</v>
      </c>
      <c r="L1458" t="str">
        <f t="shared" si="66"/>
        <v>2.0</v>
      </c>
      <c r="M1458" t="s">
        <v>1881</v>
      </c>
      <c r="N1458" t="str">
        <f t="shared" si="67"/>
        <v/>
      </c>
      <c r="P1458">
        <v>4</v>
      </c>
      <c r="Q1458">
        <v>8</v>
      </c>
      <c r="R1458" t="str">
        <f t="shared" si="68"/>
        <v/>
      </c>
      <c r="T1458" t="s">
        <v>1902</v>
      </c>
      <c r="U1458" t="s">
        <v>5329</v>
      </c>
      <c r="V1458" t="s">
        <v>13807</v>
      </c>
      <c r="W1458" t="s">
        <v>13807</v>
      </c>
    </row>
    <row r="1459" spans="1:23" x14ac:dyDescent="0.25">
      <c r="A1459" t="s">
        <v>13808</v>
      </c>
      <c r="B1459" t="s">
        <v>13808</v>
      </c>
      <c r="C1459" t="s">
        <v>5330</v>
      </c>
      <c r="E1459" t="s">
        <v>15585</v>
      </c>
      <c r="F1459" t="s">
        <v>15616</v>
      </c>
      <c r="G1459" t="s">
        <v>15617</v>
      </c>
      <c r="H1459" t="s">
        <v>15617</v>
      </c>
      <c r="I1459" t="s">
        <v>5330</v>
      </c>
      <c r="J1459" t="s">
        <v>5330</v>
      </c>
      <c r="L1459" t="str">
        <f t="shared" si="66"/>
        <v>2.8</v>
      </c>
      <c r="M1459" t="s">
        <v>627</v>
      </c>
      <c r="N1459" t="str">
        <f t="shared" si="67"/>
        <v/>
      </c>
      <c r="P1459">
        <v>5</v>
      </c>
      <c r="Q1459">
        <v>20</v>
      </c>
      <c r="R1459" t="str">
        <f t="shared" si="68"/>
        <v/>
      </c>
      <c r="T1459" t="s">
        <v>2695</v>
      </c>
      <c r="U1459" t="s">
        <v>5331</v>
      </c>
      <c r="V1459" t="s">
        <v>13807</v>
      </c>
      <c r="W1459" t="s">
        <v>13807</v>
      </c>
    </row>
    <row r="1460" spans="1:23" x14ac:dyDescent="0.25">
      <c r="A1460" t="s">
        <v>13808</v>
      </c>
      <c r="B1460" t="s">
        <v>13808</v>
      </c>
      <c r="C1460" t="s">
        <v>5332</v>
      </c>
      <c r="E1460" t="s">
        <v>15585</v>
      </c>
      <c r="F1460" t="s">
        <v>15618</v>
      </c>
      <c r="G1460" t="s">
        <v>15619</v>
      </c>
      <c r="H1460" t="s">
        <v>15619</v>
      </c>
      <c r="I1460" t="s">
        <v>5332</v>
      </c>
      <c r="J1460" t="s">
        <v>5332</v>
      </c>
      <c r="L1460" t="str">
        <f t="shared" si="66"/>
        <v/>
      </c>
      <c r="N1460" t="str">
        <f t="shared" si="67"/>
        <v/>
      </c>
      <c r="P1460">
        <v>6</v>
      </c>
      <c r="Q1460">
        <v>6</v>
      </c>
      <c r="R1460" t="str">
        <f t="shared" si="68"/>
        <v/>
      </c>
      <c r="T1460" t="s">
        <v>1873</v>
      </c>
      <c r="U1460" t="s">
        <v>5333</v>
      </c>
      <c r="V1460" t="s">
        <v>13807</v>
      </c>
      <c r="W1460" t="s">
        <v>13807</v>
      </c>
    </row>
    <row r="1461" spans="1:23" x14ac:dyDescent="0.25">
      <c r="A1461" t="s">
        <v>13808</v>
      </c>
      <c r="B1461" t="s">
        <v>13808</v>
      </c>
      <c r="C1461" t="s">
        <v>5334</v>
      </c>
      <c r="E1461" t="s">
        <v>15585</v>
      </c>
      <c r="F1461" t="s">
        <v>15620</v>
      </c>
      <c r="G1461" t="s">
        <v>15621</v>
      </c>
      <c r="H1461" t="s">
        <v>15621</v>
      </c>
      <c r="I1461" t="s">
        <v>5334</v>
      </c>
      <c r="J1461" t="s">
        <v>5334</v>
      </c>
      <c r="L1461" t="str">
        <f t="shared" si="66"/>
        <v>1.8</v>
      </c>
      <c r="M1461" t="s">
        <v>796</v>
      </c>
      <c r="N1461" t="str">
        <f t="shared" si="67"/>
        <v/>
      </c>
      <c r="P1461">
        <v>6</v>
      </c>
      <c r="Q1461">
        <v>6</v>
      </c>
      <c r="R1461" t="str">
        <f t="shared" si="68"/>
        <v/>
      </c>
      <c r="T1461" t="s">
        <v>1967</v>
      </c>
      <c r="U1461" t="s">
        <v>5335</v>
      </c>
      <c r="V1461" t="s">
        <v>13807</v>
      </c>
      <c r="W1461" t="s">
        <v>13807</v>
      </c>
    </row>
    <row r="1462" spans="1:23" x14ac:dyDescent="0.25">
      <c r="A1462" t="s">
        <v>13808</v>
      </c>
      <c r="B1462" t="s">
        <v>13808</v>
      </c>
      <c r="C1462" t="s">
        <v>5336</v>
      </c>
      <c r="E1462" t="s">
        <v>15585</v>
      </c>
      <c r="F1462" t="s">
        <v>15622</v>
      </c>
      <c r="G1462" t="s">
        <v>15623</v>
      </c>
      <c r="H1462" t="s">
        <v>15623</v>
      </c>
      <c r="I1462" t="s">
        <v>5336</v>
      </c>
      <c r="J1462" t="s">
        <v>5336</v>
      </c>
      <c r="L1462" t="str">
        <f t="shared" si="66"/>
        <v/>
      </c>
      <c r="N1462" t="str">
        <f t="shared" si="67"/>
        <v/>
      </c>
      <c r="P1462">
        <v>8</v>
      </c>
      <c r="Q1462">
        <v>8</v>
      </c>
      <c r="R1462" t="str">
        <f t="shared" si="68"/>
        <v/>
      </c>
      <c r="T1462" t="s">
        <v>1886</v>
      </c>
      <c r="U1462" t="s">
        <v>5337</v>
      </c>
      <c r="V1462" t="s">
        <v>13807</v>
      </c>
      <c r="W1462" t="s">
        <v>13807</v>
      </c>
    </row>
    <row r="1463" spans="1:23" x14ac:dyDescent="0.25">
      <c r="A1463" t="s">
        <v>13808</v>
      </c>
      <c r="B1463" t="s">
        <v>13808</v>
      </c>
      <c r="C1463" t="s">
        <v>5338</v>
      </c>
      <c r="E1463" t="s">
        <v>15585</v>
      </c>
      <c r="F1463" t="s">
        <v>15624</v>
      </c>
      <c r="G1463" t="s">
        <v>15625</v>
      </c>
      <c r="H1463" t="s">
        <v>15625</v>
      </c>
      <c r="I1463" t="s">
        <v>5338</v>
      </c>
      <c r="J1463" t="s">
        <v>5338</v>
      </c>
      <c r="L1463" t="str">
        <f t="shared" si="66"/>
        <v>1.8</v>
      </c>
      <c r="M1463" t="s">
        <v>796</v>
      </c>
      <c r="N1463" t="str">
        <f t="shared" si="67"/>
        <v/>
      </c>
      <c r="P1463">
        <v>8</v>
      </c>
      <c r="Q1463">
        <v>8</v>
      </c>
      <c r="R1463" t="str">
        <f t="shared" si="68"/>
        <v/>
      </c>
      <c r="T1463" t="s">
        <v>3136</v>
      </c>
      <c r="U1463" t="s">
        <v>5339</v>
      </c>
      <c r="V1463" t="s">
        <v>13807</v>
      </c>
      <c r="W1463" t="s">
        <v>13807</v>
      </c>
    </row>
    <row r="1464" spans="1:23" x14ac:dyDescent="0.25">
      <c r="A1464" t="s">
        <v>13808</v>
      </c>
      <c r="B1464" t="s">
        <v>13808</v>
      </c>
      <c r="C1464" t="s">
        <v>5340</v>
      </c>
      <c r="E1464" t="s">
        <v>15585</v>
      </c>
      <c r="F1464" t="s">
        <v>15626</v>
      </c>
      <c r="G1464" t="s">
        <v>15627</v>
      </c>
      <c r="H1464" t="s">
        <v>15627</v>
      </c>
      <c r="I1464" t="s">
        <v>5340</v>
      </c>
      <c r="J1464" t="s">
        <v>5340</v>
      </c>
      <c r="L1464" t="str">
        <f t="shared" si="66"/>
        <v>1.8</v>
      </c>
      <c r="M1464" t="s">
        <v>796</v>
      </c>
      <c r="N1464" t="str">
        <f t="shared" si="67"/>
        <v/>
      </c>
      <c r="P1464">
        <v>8</v>
      </c>
      <c r="Q1464">
        <v>8</v>
      </c>
      <c r="R1464" t="str">
        <f t="shared" si="68"/>
        <v/>
      </c>
      <c r="T1464" t="s">
        <v>2874</v>
      </c>
      <c r="U1464" t="s">
        <v>5341</v>
      </c>
      <c r="V1464" t="s">
        <v>13807</v>
      </c>
      <c r="W1464" t="s">
        <v>13807</v>
      </c>
    </row>
    <row r="1465" spans="1:23" x14ac:dyDescent="0.25">
      <c r="A1465" t="s">
        <v>13808</v>
      </c>
      <c r="B1465" t="s">
        <v>13808</v>
      </c>
      <c r="C1465" t="s">
        <v>5342</v>
      </c>
      <c r="E1465" t="s">
        <v>15585</v>
      </c>
      <c r="F1465" t="s">
        <v>15628</v>
      </c>
      <c r="G1465" t="s">
        <v>15629</v>
      </c>
      <c r="H1465" t="s">
        <v>15629</v>
      </c>
      <c r="I1465" t="s">
        <v>5342</v>
      </c>
      <c r="J1465" t="s">
        <v>5342</v>
      </c>
      <c r="L1465" t="str">
        <f t="shared" si="66"/>
        <v>2.2</v>
      </c>
      <c r="M1465" t="s">
        <v>632</v>
      </c>
      <c r="N1465" t="str">
        <f t="shared" si="67"/>
        <v/>
      </c>
      <c r="P1465">
        <v>8</v>
      </c>
      <c r="Q1465">
        <v>8</v>
      </c>
      <c r="R1465" t="str">
        <f t="shared" si="68"/>
        <v/>
      </c>
      <c r="T1465" t="s">
        <v>2874</v>
      </c>
      <c r="U1465" t="s">
        <v>5343</v>
      </c>
      <c r="V1465" t="s">
        <v>13807</v>
      </c>
      <c r="W1465" t="s">
        <v>13807</v>
      </c>
    </row>
    <row r="1466" spans="1:23" x14ac:dyDescent="0.25">
      <c r="A1466" t="s">
        <v>13808</v>
      </c>
      <c r="B1466" t="s">
        <v>13808</v>
      </c>
      <c r="C1466" t="s">
        <v>5344</v>
      </c>
      <c r="E1466" t="s">
        <v>15585</v>
      </c>
      <c r="F1466" t="s">
        <v>15630</v>
      </c>
      <c r="G1466" t="s">
        <v>15631</v>
      </c>
      <c r="H1466" t="s">
        <v>15631</v>
      </c>
      <c r="I1466" t="s">
        <v>5344</v>
      </c>
      <c r="J1466" t="s">
        <v>5344</v>
      </c>
      <c r="L1466" t="str">
        <f t="shared" si="66"/>
        <v>2.4</v>
      </c>
      <c r="M1466" t="s">
        <v>609</v>
      </c>
      <c r="N1466" t="str">
        <f t="shared" si="67"/>
        <v/>
      </c>
      <c r="P1466">
        <v>8</v>
      </c>
      <c r="Q1466">
        <v>8</v>
      </c>
      <c r="R1466" t="str">
        <f t="shared" si="68"/>
        <v/>
      </c>
      <c r="T1466" t="s">
        <v>2687</v>
      </c>
      <c r="U1466" t="s">
        <v>5345</v>
      </c>
      <c r="V1466" t="s">
        <v>13807</v>
      </c>
      <c r="W1466" t="s">
        <v>13807</v>
      </c>
    </row>
    <row r="1467" spans="1:23" x14ac:dyDescent="0.25">
      <c r="A1467" t="s">
        <v>13808</v>
      </c>
      <c r="B1467" t="s">
        <v>13808</v>
      </c>
      <c r="C1467" t="s">
        <v>5346</v>
      </c>
      <c r="E1467" t="s">
        <v>15585</v>
      </c>
      <c r="F1467" t="s">
        <v>15632</v>
      </c>
      <c r="G1467" t="s">
        <v>15633</v>
      </c>
      <c r="H1467" t="s">
        <v>15633</v>
      </c>
      <c r="I1467" t="s">
        <v>5346</v>
      </c>
      <c r="J1467" t="s">
        <v>5346</v>
      </c>
      <c r="L1467" t="str">
        <f t="shared" si="66"/>
        <v>3.6</v>
      </c>
      <c r="M1467" t="s">
        <v>426</v>
      </c>
      <c r="N1467" t="str">
        <f t="shared" si="67"/>
        <v/>
      </c>
      <c r="P1467">
        <v>8</v>
      </c>
      <c r="Q1467">
        <v>8</v>
      </c>
      <c r="R1467" t="str">
        <f t="shared" si="68"/>
        <v/>
      </c>
      <c r="T1467" t="s">
        <v>2695</v>
      </c>
      <c r="U1467" t="s">
        <v>5347</v>
      </c>
      <c r="V1467" t="s">
        <v>13807</v>
      </c>
      <c r="W1467" t="s">
        <v>13807</v>
      </c>
    </row>
    <row r="1468" spans="1:23" x14ac:dyDescent="0.25">
      <c r="A1468" t="s">
        <v>13808</v>
      </c>
      <c r="B1468" t="s">
        <v>13808</v>
      </c>
      <c r="C1468" t="s">
        <v>5348</v>
      </c>
      <c r="E1468" t="s">
        <v>15585</v>
      </c>
      <c r="F1468" t="s">
        <v>15634</v>
      </c>
      <c r="G1468" t="s">
        <v>15635</v>
      </c>
      <c r="H1468" t="s">
        <v>15635</v>
      </c>
      <c r="I1468" t="s">
        <v>5348</v>
      </c>
      <c r="J1468" t="s">
        <v>5348</v>
      </c>
      <c r="L1468" t="str">
        <f t="shared" si="66"/>
        <v/>
      </c>
      <c r="N1468" t="str">
        <f t="shared" si="67"/>
        <v/>
      </c>
      <c r="P1468">
        <v>4</v>
      </c>
      <c r="Q1468">
        <v>4</v>
      </c>
      <c r="R1468" t="str">
        <f t="shared" si="68"/>
        <v/>
      </c>
      <c r="T1468" t="s">
        <v>1902</v>
      </c>
      <c r="U1468" t="s">
        <v>5349</v>
      </c>
      <c r="V1468" t="s">
        <v>13807</v>
      </c>
      <c r="W1468" t="s">
        <v>13807</v>
      </c>
    </row>
    <row r="1469" spans="1:23" x14ac:dyDescent="0.25">
      <c r="A1469" t="s">
        <v>13808</v>
      </c>
      <c r="B1469" t="s">
        <v>13808</v>
      </c>
      <c r="C1469" t="s">
        <v>5350</v>
      </c>
      <c r="E1469" t="s">
        <v>15585</v>
      </c>
      <c r="F1469" t="s">
        <v>15636</v>
      </c>
      <c r="G1469" t="s">
        <v>15637</v>
      </c>
      <c r="H1469" t="s">
        <v>15637</v>
      </c>
      <c r="I1469" t="s">
        <v>5350</v>
      </c>
      <c r="J1469" t="s">
        <v>5350</v>
      </c>
      <c r="L1469" t="str">
        <f t="shared" si="66"/>
        <v>2.6</v>
      </c>
      <c r="M1469" t="s">
        <v>581</v>
      </c>
      <c r="N1469" t="str">
        <f t="shared" si="67"/>
        <v/>
      </c>
      <c r="P1469">
        <v>192</v>
      </c>
      <c r="Q1469">
        <v>192</v>
      </c>
      <c r="R1469" t="str">
        <f t="shared" si="68"/>
        <v/>
      </c>
      <c r="T1469" t="s">
        <v>1902</v>
      </c>
      <c r="U1469" t="s">
        <v>5351</v>
      </c>
      <c r="V1469" t="s">
        <v>13807</v>
      </c>
      <c r="W1469" t="s">
        <v>13807</v>
      </c>
    </row>
    <row r="1470" spans="1:23" x14ac:dyDescent="0.25">
      <c r="A1470" t="s">
        <v>13808</v>
      </c>
      <c r="B1470" t="s">
        <v>13808</v>
      </c>
      <c r="C1470" t="s">
        <v>5352</v>
      </c>
      <c r="E1470" t="s">
        <v>15509</v>
      </c>
      <c r="F1470" t="s">
        <v>15638</v>
      </c>
      <c r="G1470" t="s">
        <v>15639</v>
      </c>
      <c r="H1470" t="s">
        <v>15639</v>
      </c>
      <c r="I1470" t="s">
        <v>5352</v>
      </c>
      <c r="J1470" t="s">
        <v>5352</v>
      </c>
      <c r="L1470" t="str">
        <f t="shared" si="66"/>
        <v/>
      </c>
      <c r="N1470" t="str">
        <f t="shared" si="67"/>
        <v/>
      </c>
      <c r="P1470">
        <v>4</v>
      </c>
      <c r="Q1470">
        <v>4</v>
      </c>
      <c r="R1470" t="str">
        <f t="shared" si="68"/>
        <v/>
      </c>
      <c r="T1470" t="s">
        <v>2687</v>
      </c>
      <c r="U1470" t="s">
        <v>5353</v>
      </c>
      <c r="V1470" t="s">
        <v>13807</v>
      </c>
      <c r="W1470" t="s">
        <v>13807</v>
      </c>
    </row>
    <row r="1471" spans="1:23" x14ac:dyDescent="0.25">
      <c r="A1471" t="s">
        <v>13808</v>
      </c>
      <c r="B1471" t="s">
        <v>13808</v>
      </c>
      <c r="C1471" t="s">
        <v>5354</v>
      </c>
      <c r="E1471" t="s">
        <v>15509</v>
      </c>
      <c r="F1471" t="s">
        <v>15640</v>
      </c>
      <c r="G1471" t="s">
        <v>15641</v>
      </c>
      <c r="H1471" t="s">
        <v>15641</v>
      </c>
      <c r="I1471" t="s">
        <v>5354</v>
      </c>
      <c r="J1471" t="s">
        <v>5354</v>
      </c>
      <c r="L1471" t="str">
        <f t="shared" si="66"/>
        <v/>
      </c>
      <c r="N1471" t="str">
        <f t="shared" si="67"/>
        <v/>
      </c>
      <c r="P1471">
        <v>10</v>
      </c>
      <c r="Q1471">
        <v>10</v>
      </c>
      <c r="R1471" t="str">
        <f t="shared" si="68"/>
        <v/>
      </c>
      <c r="T1471" t="s">
        <v>3136</v>
      </c>
      <c r="U1471" t="s">
        <v>5355</v>
      </c>
      <c r="V1471" t="s">
        <v>13807</v>
      </c>
      <c r="W1471" t="s">
        <v>13807</v>
      </c>
    </row>
    <row r="1472" spans="1:23" x14ac:dyDescent="0.25">
      <c r="A1472" t="s">
        <v>13808</v>
      </c>
      <c r="B1472" t="s">
        <v>13808</v>
      </c>
      <c r="C1472" t="s">
        <v>5356</v>
      </c>
      <c r="E1472" t="s">
        <v>15585</v>
      </c>
      <c r="F1472" t="s">
        <v>15642</v>
      </c>
      <c r="G1472" t="s">
        <v>15643</v>
      </c>
      <c r="H1472" t="s">
        <v>15643</v>
      </c>
      <c r="I1472" t="s">
        <v>5356</v>
      </c>
      <c r="J1472" t="s">
        <v>5356</v>
      </c>
      <c r="L1472" t="str">
        <f t="shared" si="66"/>
        <v/>
      </c>
      <c r="N1472" t="str">
        <f t="shared" si="67"/>
        <v/>
      </c>
      <c r="P1472">
        <v>4</v>
      </c>
      <c r="Q1472">
        <v>4</v>
      </c>
      <c r="R1472" t="str">
        <f t="shared" si="68"/>
        <v/>
      </c>
      <c r="T1472" t="s">
        <v>1889</v>
      </c>
      <c r="U1472" t="s">
        <v>5357</v>
      </c>
      <c r="V1472" t="s">
        <v>13807</v>
      </c>
      <c r="W1472" t="s">
        <v>13807</v>
      </c>
    </row>
    <row r="1473" spans="1:23" x14ac:dyDescent="0.25">
      <c r="A1473" t="s">
        <v>13808</v>
      </c>
      <c r="B1473" t="s">
        <v>13808</v>
      </c>
      <c r="C1473" t="s">
        <v>5358</v>
      </c>
      <c r="E1473" t="s">
        <v>15585</v>
      </c>
      <c r="F1473" t="s">
        <v>15644</v>
      </c>
      <c r="G1473" t="s">
        <v>15645</v>
      </c>
      <c r="H1473" t="s">
        <v>15645</v>
      </c>
      <c r="I1473" t="s">
        <v>5358</v>
      </c>
      <c r="J1473" t="s">
        <v>5358</v>
      </c>
      <c r="L1473" t="str">
        <f t="shared" si="66"/>
        <v>1.6</v>
      </c>
      <c r="M1473" t="s">
        <v>951</v>
      </c>
      <c r="N1473" t="str">
        <f t="shared" si="67"/>
        <v/>
      </c>
      <c r="P1473">
        <v>4</v>
      </c>
      <c r="Q1473">
        <v>4</v>
      </c>
      <c r="R1473" t="str">
        <f t="shared" si="68"/>
        <v/>
      </c>
      <c r="T1473" t="s">
        <v>2874</v>
      </c>
      <c r="U1473" t="s">
        <v>5359</v>
      </c>
      <c r="V1473" t="s">
        <v>13807</v>
      </c>
      <c r="W1473" t="s">
        <v>13807</v>
      </c>
    </row>
    <row r="1474" spans="1:23" x14ac:dyDescent="0.25">
      <c r="A1474" t="s">
        <v>13808</v>
      </c>
      <c r="B1474" t="s">
        <v>13808</v>
      </c>
      <c r="C1474" t="s">
        <v>5360</v>
      </c>
      <c r="E1474" t="s">
        <v>15585</v>
      </c>
      <c r="F1474" t="s">
        <v>15646</v>
      </c>
      <c r="G1474" t="s">
        <v>15647</v>
      </c>
      <c r="H1474" t="s">
        <v>15647</v>
      </c>
      <c r="I1474" t="s">
        <v>5360</v>
      </c>
      <c r="J1474" t="s">
        <v>5360</v>
      </c>
      <c r="L1474" t="str">
        <f t="shared" si="66"/>
        <v>1.8</v>
      </c>
      <c r="M1474" t="s">
        <v>796</v>
      </c>
      <c r="N1474" t="str">
        <f t="shared" si="67"/>
        <v/>
      </c>
      <c r="P1474">
        <v>4</v>
      </c>
      <c r="Q1474">
        <v>4</v>
      </c>
      <c r="R1474" t="str">
        <f t="shared" si="68"/>
        <v/>
      </c>
      <c r="T1474" t="s">
        <v>2796</v>
      </c>
      <c r="U1474" t="s">
        <v>5361</v>
      </c>
      <c r="V1474" t="s">
        <v>13807</v>
      </c>
      <c r="W1474" t="s">
        <v>13807</v>
      </c>
    </row>
    <row r="1475" spans="1:23" x14ac:dyDescent="0.25">
      <c r="A1475" t="s">
        <v>13808</v>
      </c>
      <c r="B1475" t="s">
        <v>13808</v>
      </c>
      <c r="C1475" t="s">
        <v>5362</v>
      </c>
      <c r="E1475" t="s">
        <v>15585</v>
      </c>
      <c r="F1475" t="s">
        <v>15648</v>
      </c>
      <c r="G1475" t="s">
        <v>15649</v>
      </c>
      <c r="H1475" t="s">
        <v>15649</v>
      </c>
      <c r="I1475" t="s">
        <v>5362</v>
      </c>
      <c r="J1475" t="s">
        <v>5362</v>
      </c>
      <c r="L1475" t="str">
        <f t="shared" ref="L1475:L1538" si="69">SUBSTITUTE(M1475," GHz","")</f>
        <v>2.1</v>
      </c>
      <c r="M1475" t="s">
        <v>529</v>
      </c>
      <c r="N1475" t="str">
        <f t="shared" ref="N1475:N1538" si="70">SUBSTITUTE(O1475," GHz","")</f>
        <v/>
      </c>
      <c r="P1475">
        <v>4</v>
      </c>
      <c r="Q1475">
        <v>4</v>
      </c>
      <c r="R1475" t="str">
        <f t="shared" ref="R1475:R1538" si="71">SUBSTITUTE(S1475," W","")</f>
        <v/>
      </c>
      <c r="T1475" t="s">
        <v>2960</v>
      </c>
      <c r="U1475" t="s">
        <v>5363</v>
      </c>
      <c r="V1475" t="s">
        <v>13807</v>
      </c>
      <c r="W1475" t="s">
        <v>13807</v>
      </c>
    </row>
    <row r="1476" spans="1:23" x14ac:dyDescent="0.25">
      <c r="A1476" t="s">
        <v>13808</v>
      </c>
      <c r="B1476" t="s">
        <v>13808</v>
      </c>
      <c r="C1476" t="s">
        <v>5364</v>
      </c>
      <c r="E1476" t="s">
        <v>15585</v>
      </c>
      <c r="F1476" t="s">
        <v>15650</v>
      </c>
      <c r="G1476" t="s">
        <v>15651</v>
      </c>
      <c r="H1476" t="s">
        <v>15651</v>
      </c>
      <c r="I1476" t="s">
        <v>5364</v>
      </c>
      <c r="J1476" t="s">
        <v>5364</v>
      </c>
      <c r="L1476" t="str">
        <f t="shared" si="69"/>
        <v>2.1</v>
      </c>
      <c r="M1476" t="s">
        <v>529</v>
      </c>
      <c r="N1476" t="str">
        <f t="shared" si="70"/>
        <v/>
      </c>
      <c r="P1476">
        <v>4</v>
      </c>
      <c r="Q1476">
        <v>4</v>
      </c>
      <c r="R1476" t="str">
        <f t="shared" si="71"/>
        <v/>
      </c>
      <c r="T1476" t="s">
        <v>1889</v>
      </c>
      <c r="U1476" t="s">
        <v>5365</v>
      </c>
      <c r="V1476" t="s">
        <v>13807</v>
      </c>
      <c r="W1476" t="s">
        <v>13807</v>
      </c>
    </row>
    <row r="1477" spans="1:23" x14ac:dyDescent="0.25">
      <c r="A1477" t="s">
        <v>13808</v>
      </c>
      <c r="B1477" t="s">
        <v>13808</v>
      </c>
      <c r="C1477" t="s">
        <v>5366</v>
      </c>
      <c r="E1477" t="s">
        <v>15585</v>
      </c>
      <c r="F1477" t="s">
        <v>15652</v>
      </c>
      <c r="G1477" t="s">
        <v>15653</v>
      </c>
      <c r="H1477" t="s">
        <v>15653</v>
      </c>
      <c r="I1477" t="s">
        <v>5366</v>
      </c>
      <c r="J1477" t="s">
        <v>5366</v>
      </c>
      <c r="L1477" t="str">
        <f t="shared" si="69"/>
        <v>1.0</v>
      </c>
      <c r="M1477" t="s">
        <v>2029</v>
      </c>
      <c r="N1477" t="str">
        <f t="shared" si="70"/>
        <v/>
      </c>
      <c r="P1477">
        <v>2</v>
      </c>
      <c r="Q1477">
        <v>2</v>
      </c>
      <c r="R1477" t="str">
        <f t="shared" si="71"/>
        <v/>
      </c>
      <c r="T1477" t="s">
        <v>1889</v>
      </c>
      <c r="U1477" t="s">
        <v>5367</v>
      </c>
      <c r="V1477" t="s">
        <v>13807</v>
      </c>
      <c r="W1477" t="s">
        <v>13807</v>
      </c>
    </row>
    <row r="1478" spans="1:23" x14ac:dyDescent="0.25">
      <c r="A1478" t="s">
        <v>13808</v>
      </c>
      <c r="B1478" t="s">
        <v>13808</v>
      </c>
      <c r="C1478" t="s">
        <v>5368</v>
      </c>
      <c r="E1478" t="s">
        <v>15585</v>
      </c>
      <c r="F1478" t="s">
        <v>15654</v>
      </c>
      <c r="G1478" t="s">
        <v>15655</v>
      </c>
      <c r="H1478" t="s">
        <v>15655</v>
      </c>
      <c r="I1478" t="s">
        <v>5368</v>
      </c>
      <c r="J1478" t="s">
        <v>5368</v>
      </c>
      <c r="L1478" t="str">
        <f t="shared" si="69"/>
        <v>1.2</v>
      </c>
      <c r="M1478" t="s">
        <v>1906</v>
      </c>
      <c r="N1478" t="str">
        <f t="shared" si="70"/>
        <v/>
      </c>
      <c r="P1478">
        <v>4</v>
      </c>
      <c r="Q1478">
        <v>4</v>
      </c>
      <c r="R1478" t="str">
        <f t="shared" si="71"/>
        <v/>
      </c>
      <c r="T1478" t="s">
        <v>1876</v>
      </c>
      <c r="U1478" t="s">
        <v>5369</v>
      </c>
      <c r="V1478" t="s">
        <v>13807</v>
      </c>
      <c r="W1478" t="s">
        <v>13807</v>
      </c>
    </row>
    <row r="1479" spans="1:23" x14ac:dyDescent="0.25">
      <c r="A1479" t="s">
        <v>13808</v>
      </c>
      <c r="B1479" t="s">
        <v>13808</v>
      </c>
      <c r="C1479" t="s">
        <v>5370</v>
      </c>
      <c r="E1479" t="s">
        <v>15585</v>
      </c>
      <c r="F1479" t="s">
        <v>15656</v>
      </c>
      <c r="G1479" t="s">
        <v>15657</v>
      </c>
      <c r="H1479" t="s">
        <v>15657</v>
      </c>
      <c r="I1479" t="s">
        <v>5370</v>
      </c>
      <c r="J1479" t="s">
        <v>5370</v>
      </c>
      <c r="L1479" t="str">
        <f t="shared" si="69"/>
        <v>1.4</v>
      </c>
      <c r="M1479" t="s">
        <v>791</v>
      </c>
      <c r="N1479" t="str">
        <f t="shared" si="70"/>
        <v/>
      </c>
      <c r="P1479">
        <v>4</v>
      </c>
      <c r="Q1479">
        <v>4</v>
      </c>
      <c r="R1479" t="str">
        <f t="shared" si="71"/>
        <v/>
      </c>
      <c r="T1479" t="s">
        <v>2957</v>
      </c>
      <c r="U1479" t="s">
        <v>5371</v>
      </c>
      <c r="V1479" t="s">
        <v>13807</v>
      </c>
      <c r="W1479" t="s">
        <v>13807</v>
      </c>
    </row>
    <row r="1480" spans="1:23" x14ac:dyDescent="0.25">
      <c r="A1480" t="s">
        <v>13808</v>
      </c>
      <c r="B1480" t="s">
        <v>13808</v>
      </c>
      <c r="C1480" t="s">
        <v>5372</v>
      </c>
      <c r="E1480" t="s">
        <v>15585</v>
      </c>
      <c r="F1480" t="s">
        <v>15658</v>
      </c>
      <c r="G1480" t="s">
        <v>15659</v>
      </c>
      <c r="H1480" t="s">
        <v>15659</v>
      </c>
      <c r="I1480" t="s">
        <v>5372</v>
      </c>
      <c r="J1480" t="s">
        <v>5372</v>
      </c>
      <c r="L1480" t="str">
        <f t="shared" si="69"/>
        <v/>
      </c>
      <c r="N1480" t="str">
        <f t="shared" si="70"/>
        <v/>
      </c>
      <c r="P1480">
        <v>2</v>
      </c>
      <c r="Q1480">
        <v>2</v>
      </c>
      <c r="R1480" t="str">
        <f t="shared" si="71"/>
        <v/>
      </c>
      <c r="T1480" t="s">
        <v>1886</v>
      </c>
      <c r="U1480" t="s">
        <v>5373</v>
      </c>
      <c r="V1480" t="s">
        <v>13807</v>
      </c>
      <c r="W1480" t="s">
        <v>13807</v>
      </c>
    </row>
    <row r="1481" spans="1:23" x14ac:dyDescent="0.25">
      <c r="A1481" t="s">
        <v>13808</v>
      </c>
      <c r="B1481" t="s">
        <v>13808</v>
      </c>
      <c r="C1481" t="s">
        <v>5374</v>
      </c>
      <c r="E1481" t="s">
        <v>15585</v>
      </c>
      <c r="F1481" t="s">
        <v>15660</v>
      </c>
      <c r="G1481" t="s">
        <v>15661</v>
      </c>
      <c r="H1481" t="s">
        <v>15661</v>
      </c>
      <c r="I1481" t="s">
        <v>5374</v>
      </c>
      <c r="J1481" t="s">
        <v>5374</v>
      </c>
      <c r="L1481" t="str">
        <f t="shared" si="69"/>
        <v>1.2</v>
      </c>
      <c r="M1481" t="s">
        <v>1906</v>
      </c>
      <c r="N1481" t="str">
        <f t="shared" si="70"/>
        <v/>
      </c>
      <c r="P1481">
        <v>4</v>
      </c>
      <c r="Q1481">
        <v>4</v>
      </c>
      <c r="R1481" t="str">
        <f t="shared" si="71"/>
        <v/>
      </c>
      <c r="T1481" t="s">
        <v>2874</v>
      </c>
      <c r="U1481" t="s">
        <v>5375</v>
      </c>
      <c r="V1481" t="s">
        <v>13807</v>
      </c>
      <c r="W1481" t="s">
        <v>13807</v>
      </c>
    </row>
    <row r="1482" spans="1:23" x14ac:dyDescent="0.25">
      <c r="A1482" t="s">
        <v>13808</v>
      </c>
      <c r="B1482" t="s">
        <v>13808</v>
      </c>
      <c r="C1482" t="s">
        <v>5376</v>
      </c>
      <c r="E1482" t="s">
        <v>15585</v>
      </c>
      <c r="F1482" t="s">
        <v>15662</v>
      </c>
      <c r="G1482" t="s">
        <v>15663</v>
      </c>
      <c r="H1482" t="s">
        <v>15663</v>
      </c>
      <c r="I1482" t="s">
        <v>5376</v>
      </c>
      <c r="J1482" t="s">
        <v>5376</v>
      </c>
      <c r="L1482" t="str">
        <f t="shared" si="69"/>
        <v/>
      </c>
      <c r="N1482" t="str">
        <f t="shared" si="70"/>
        <v/>
      </c>
      <c r="P1482">
        <v>6</v>
      </c>
      <c r="Q1482">
        <v>6</v>
      </c>
      <c r="R1482" t="str">
        <f t="shared" si="71"/>
        <v/>
      </c>
      <c r="T1482" t="s">
        <v>1889</v>
      </c>
      <c r="U1482" t="s">
        <v>5377</v>
      </c>
      <c r="V1482" t="s">
        <v>13807</v>
      </c>
      <c r="W1482" t="s">
        <v>13807</v>
      </c>
    </row>
    <row r="1483" spans="1:23" x14ac:dyDescent="0.25">
      <c r="A1483" t="s">
        <v>13808</v>
      </c>
      <c r="B1483" t="s">
        <v>13808</v>
      </c>
      <c r="C1483" t="s">
        <v>5378</v>
      </c>
      <c r="E1483" t="s">
        <v>15585</v>
      </c>
      <c r="F1483" t="s">
        <v>15664</v>
      </c>
      <c r="G1483" t="s">
        <v>15665</v>
      </c>
      <c r="H1483" t="s">
        <v>15665</v>
      </c>
      <c r="I1483" t="s">
        <v>5378</v>
      </c>
      <c r="J1483" t="s">
        <v>5378</v>
      </c>
      <c r="L1483" t="str">
        <f t="shared" si="69"/>
        <v>2.5</v>
      </c>
      <c r="M1483" t="s">
        <v>457</v>
      </c>
      <c r="N1483" t="str">
        <f t="shared" si="70"/>
        <v/>
      </c>
      <c r="P1483">
        <v>8</v>
      </c>
      <c r="Q1483">
        <v>8</v>
      </c>
      <c r="R1483" t="str">
        <f t="shared" si="71"/>
        <v/>
      </c>
      <c r="T1483" t="s">
        <v>1967</v>
      </c>
      <c r="U1483" t="s">
        <v>5379</v>
      </c>
      <c r="V1483" t="s">
        <v>13807</v>
      </c>
      <c r="W1483" t="s">
        <v>13807</v>
      </c>
    </row>
    <row r="1484" spans="1:23" x14ac:dyDescent="0.25">
      <c r="A1484" t="s">
        <v>13808</v>
      </c>
      <c r="B1484" t="s">
        <v>13808</v>
      </c>
      <c r="C1484" t="s">
        <v>5380</v>
      </c>
      <c r="E1484" t="s">
        <v>15585</v>
      </c>
      <c r="F1484" t="s">
        <v>15666</v>
      </c>
      <c r="G1484" t="s">
        <v>15667</v>
      </c>
      <c r="H1484" t="s">
        <v>15667</v>
      </c>
      <c r="I1484" t="s">
        <v>5380</v>
      </c>
      <c r="J1484" t="s">
        <v>5380</v>
      </c>
      <c r="L1484" t="str">
        <f t="shared" si="69"/>
        <v>1.9</v>
      </c>
      <c r="M1484" t="s">
        <v>1309</v>
      </c>
      <c r="N1484" t="str">
        <f t="shared" si="70"/>
        <v/>
      </c>
      <c r="P1484">
        <v>6</v>
      </c>
      <c r="Q1484">
        <v>6</v>
      </c>
      <c r="R1484" t="str">
        <f t="shared" si="71"/>
        <v/>
      </c>
      <c r="T1484" t="s">
        <v>1876</v>
      </c>
      <c r="U1484" t="s">
        <v>5381</v>
      </c>
      <c r="V1484" t="s">
        <v>13807</v>
      </c>
      <c r="W1484" t="s">
        <v>13807</v>
      </c>
    </row>
    <row r="1485" spans="1:23" x14ac:dyDescent="0.25">
      <c r="A1485" t="s">
        <v>13808</v>
      </c>
      <c r="B1485" t="s">
        <v>13808</v>
      </c>
      <c r="C1485" t="s">
        <v>5382</v>
      </c>
      <c r="E1485" t="s">
        <v>15585</v>
      </c>
      <c r="F1485" t="s">
        <v>15668</v>
      </c>
      <c r="G1485" t="s">
        <v>15669</v>
      </c>
      <c r="H1485" t="s">
        <v>15669</v>
      </c>
      <c r="I1485" t="s">
        <v>5382</v>
      </c>
      <c r="J1485" t="s">
        <v>5382</v>
      </c>
      <c r="L1485" t="str">
        <f t="shared" si="69"/>
        <v>2.2</v>
      </c>
      <c r="M1485" t="s">
        <v>632</v>
      </c>
      <c r="N1485" t="str">
        <f t="shared" si="70"/>
        <v/>
      </c>
      <c r="P1485">
        <v>12</v>
      </c>
      <c r="Q1485">
        <v>12</v>
      </c>
      <c r="R1485" t="str">
        <f t="shared" si="71"/>
        <v/>
      </c>
      <c r="T1485" t="s">
        <v>2957</v>
      </c>
      <c r="U1485" t="s">
        <v>5383</v>
      </c>
      <c r="V1485" t="s">
        <v>13807</v>
      </c>
      <c r="W1485" t="s">
        <v>13807</v>
      </c>
    </row>
    <row r="1486" spans="1:23" x14ac:dyDescent="0.25">
      <c r="A1486" t="s">
        <v>13808</v>
      </c>
      <c r="B1486" t="s">
        <v>13808</v>
      </c>
      <c r="C1486" t="s">
        <v>5384</v>
      </c>
      <c r="E1486" t="s">
        <v>15585</v>
      </c>
      <c r="F1486" t="s">
        <v>15670</v>
      </c>
      <c r="G1486" t="s">
        <v>15671</v>
      </c>
      <c r="H1486" t="s">
        <v>15671</v>
      </c>
      <c r="I1486" t="s">
        <v>5384</v>
      </c>
      <c r="J1486" t="s">
        <v>5384</v>
      </c>
      <c r="L1486" t="str">
        <f t="shared" si="69"/>
        <v>1.5</v>
      </c>
      <c r="M1486" t="s">
        <v>2083</v>
      </c>
      <c r="N1486" t="str">
        <f t="shared" si="70"/>
        <v/>
      </c>
      <c r="P1486">
        <v>4</v>
      </c>
      <c r="Q1486">
        <v>4</v>
      </c>
      <c r="R1486" t="str">
        <f t="shared" si="71"/>
        <v/>
      </c>
      <c r="T1486" t="s">
        <v>2977</v>
      </c>
      <c r="U1486" t="s">
        <v>5385</v>
      </c>
      <c r="V1486" t="s">
        <v>13807</v>
      </c>
      <c r="W1486" t="s">
        <v>13807</v>
      </c>
    </row>
    <row r="1487" spans="1:23" x14ac:dyDescent="0.25">
      <c r="A1487" t="s">
        <v>13808</v>
      </c>
      <c r="B1487" t="s">
        <v>13808</v>
      </c>
      <c r="C1487" t="s">
        <v>5386</v>
      </c>
      <c r="E1487" t="s">
        <v>15585</v>
      </c>
      <c r="F1487" t="s">
        <v>15672</v>
      </c>
      <c r="G1487" t="s">
        <v>15673</v>
      </c>
      <c r="H1487" t="s">
        <v>15673</v>
      </c>
      <c r="I1487" t="s">
        <v>5386</v>
      </c>
      <c r="J1487" t="s">
        <v>5386</v>
      </c>
      <c r="L1487" t="str">
        <f t="shared" si="69"/>
        <v>2.0</v>
      </c>
      <c r="M1487" t="s">
        <v>1881</v>
      </c>
      <c r="N1487" t="str">
        <f t="shared" si="70"/>
        <v/>
      </c>
      <c r="P1487">
        <v>4</v>
      </c>
      <c r="Q1487">
        <v>4</v>
      </c>
      <c r="R1487" t="str">
        <f t="shared" si="71"/>
        <v/>
      </c>
      <c r="T1487" t="s">
        <v>2048</v>
      </c>
      <c r="U1487" t="s">
        <v>5387</v>
      </c>
      <c r="V1487" t="s">
        <v>13807</v>
      </c>
      <c r="W1487" t="s">
        <v>13807</v>
      </c>
    </row>
    <row r="1488" spans="1:23" x14ac:dyDescent="0.25">
      <c r="A1488" t="s">
        <v>13808</v>
      </c>
      <c r="B1488" t="s">
        <v>13808</v>
      </c>
      <c r="C1488" t="s">
        <v>5388</v>
      </c>
      <c r="E1488" t="s">
        <v>15585</v>
      </c>
      <c r="F1488" t="s">
        <v>15674</v>
      </c>
      <c r="G1488" t="s">
        <v>15675</v>
      </c>
      <c r="H1488" t="s">
        <v>15675</v>
      </c>
      <c r="I1488" t="s">
        <v>5388</v>
      </c>
      <c r="J1488" t="s">
        <v>5388</v>
      </c>
      <c r="L1488" t="str">
        <f t="shared" si="69"/>
        <v>1.5</v>
      </c>
      <c r="M1488" t="s">
        <v>2083</v>
      </c>
      <c r="N1488" t="str">
        <f t="shared" si="70"/>
        <v/>
      </c>
      <c r="P1488">
        <v>6</v>
      </c>
      <c r="Q1488">
        <v>6</v>
      </c>
      <c r="R1488" t="str">
        <f t="shared" si="71"/>
        <v/>
      </c>
      <c r="T1488" t="s">
        <v>1886</v>
      </c>
      <c r="U1488" t="s">
        <v>5389</v>
      </c>
      <c r="V1488" t="s">
        <v>13807</v>
      </c>
      <c r="W1488" t="s">
        <v>13807</v>
      </c>
    </row>
    <row r="1489" spans="1:23" x14ac:dyDescent="0.25">
      <c r="A1489" t="s">
        <v>13808</v>
      </c>
      <c r="B1489" t="s">
        <v>13808</v>
      </c>
      <c r="C1489" t="s">
        <v>5390</v>
      </c>
      <c r="E1489" t="s">
        <v>15585</v>
      </c>
      <c r="F1489" t="s">
        <v>15676</v>
      </c>
      <c r="G1489" t="s">
        <v>15677</v>
      </c>
      <c r="H1489" t="s">
        <v>15677</v>
      </c>
      <c r="I1489" t="s">
        <v>5390</v>
      </c>
      <c r="J1489" t="s">
        <v>5390</v>
      </c>
      <c r="L1489" t="str">
        <f t="shared" si="69"/>
        <v>2.0</v>
      </c>
      <c r="M1489" t="s">
        <v>1881</v>
      </c>
      <c r="N1489" t="str">
        <f t="shared" si="70"/>
        <v/>
      </c>
      <c r="P1489">
        <v>6</v>
      </c>
      <c r="Q1489">
        <v>6</v>
      </c>
      <c r="R1489" t="str">
        <f t="shared" si="71"/>
        <v/>
      </c>
      <c r="T1489" t="s">
        <v>2510</v>
      </c>
      <c r="U1489" t="s">
        <v>5391</v>
      </c>
      <c r="V1489" t="s">
        <v>13807</v>
      </c>
      <c r="W1489" t="s">
        <v>13807</v>
      </c>
    </row>
    <row r="1490" spans="1:23" x14ac:dyDescent="0.25">
      <c r="A1490" t="s">
        <v>13808</v>
      </c>
      <c r="B1490" t="s">
        <v>13808</v>
      </c>
      <c r="C1490" t="s">
        <v>5392</v>
      </c>
      <c r="E1490" t="s">
        <v>15585</v>
      </c>
      <c r="F1490" t="s">
        <v>15678</v>
      </c>
      <c r="G1490" t="s">
        <v>15679</v>
      </c>
      <c r="H1490" t="s">
        <v>15679</v>
      </c>
      <c r="I1490" t="s">
        <v>5392</v>
      </c>
      <c r="J1490" t="s">
        <v>5392</v>
      </c>
      <c r="L1490" t="str">
        <f t="shared" si="69"/>
        <v>2.0</v>
      </c>
      <c r="M1490" t="s">
        <v>1881</v>
      </c>
      <c r="N1490" t="str">
        <f t="shared" si="70"/>
        <v/>
      </c>
      <c r="P1490">
        <v>6</v>
      </c>
      <c r="Q1490">
        <v>6</v>
      </c>
      <c r="R1490" t="str">
        <f t="shared" si="71"/>
        <v/>
      </c>
      <c r="T1490" t="s">
        <v>1873</v>
      </c>
      <c r="U1490" t="s">
        <v>5393</v>
      </c>
      <c r="V1490" t="s">
        <v>13807</v>
      </c>
      <c r="W1490" t="s">
        <v>13807</v>
      </c>
    </row>
    <row r="1491" spans="1:23" x14ac:dyDescent="0.25">
      <c r="A1491" t="s">
        <v>13808</v>
      </c>
      <c r="B1491" t="s">
        <v>13808</v>
      </c>
      <c r="C1491" t="s">
        <v>5394</v>
      </c>
      <c r="E1491" t="s">
        <v>15585</v>
      </c>
      <c r="F1491" t="s">
        <v>15680</v>
      </c>
      <c r="G1491" t="s">
        <v>15681</v>
      </c>
      <c r="H1491" t="s">
        <v>15681</v>
      </c>
      <c r="I1491" t="s">
        <v>5394</v>
      </c>
      <c r="J1491" t="s">
        <v>5394</v>
      </c>
      <c r="L1491" t="str">
        <f t="shared" si="69"/>
        <v>2.4</v>
      </c>
      <c r="M1491" t="s">
        <v>609</v>
      </c>
      <c r="N1491" t="str">
        <f t="shared" si="70"/>
        <v/>
      </c>
      <c r="P1491">
        <v>4</v>
      </c>
      <c r="Q1491">
        <v>8</v>
      </c>
      <c r="R1491" t="str">
        <f t="shared" si="71"/>
        <v/>
      </c>
      <c r="T1491" t="s">
        <v>2048</v>
      </c>
      <c r="U1491" t="s">
        <v>5395</v>
      </c>
      <c r="V1491" t="s">
        <v>13807</v>
      </c>
      <c r="W1491" t="s">
        <v>13807</v>
      </c>
    </row>
    <row r="1492" spans="1:23" x14ac:dyDescent="0.25">
      <c r="A1492" t="s">
        <v>13808</v>
      </c>
      <c r="B1492" t="s">
        <v>13808</v>
      </c>
      <c r="C1492" t="s">
        <v>5396</v>
      </c>
      <c r="E1492" t="s">
        <v>15585</v>
      </c>
      <c r="F1492" t="s">
        <v>15682</v>
      </c>
      <c r="G1492" t="s">
        <v>15683</v>
      </c>
      <c r="H1492" t="s">
        <v>15683</v>
      </c>
      <c r="I1492" t="s">
        <v>5396</v>
      </c>
      <c r="J1492" t="s">
        <v>5396</v>
      </c>
      <c r="L1492" t="str">
        <f t="shared" si="69"/>
        <v>2.5</v>
      </c>
      <c r="M1492" t="s">
        <v>457</v>
      </c>
      <c r="N1492" t="str">
        <f t="shared" si="70"/>
        <v/>
      </c>
      <c r="P1492">
        <v>7</v>
      </c>
      <c r="Q1492">
        <v>7</v>
      </c>
      <c r="R1492" t="str">
        <f t="shared" si="71"/>
        <v/>
      </c>
      <c r="T1492" t="s">
        <v>1897</v>
      </c>
      <c r="U1492" t="s">
        <v>5397</v>
      </c>
      <c r="V1492" t="s">
        <v>13807</v>
      </c>
      <c r="W1492" t="s">
        <v>13807</v>
      </c>
    </row>
    <row r="1493" spans="1:23" x14ac:dyDescent="0.25">
      <c r="A1493" t="s">
        <v>13808</v>
      </c>
      <c r="B1493" t="s">
        <v>13808</v>
      </c>
      <c r="C1493" t="s">
        <v>5398</v>
      </c>
      <c r="E1493" t="s">
        <v>15585</v>
      </c>
      <c r="F1493" t="s">
        <v>15684</v>
      </c>
      <c r="G1493" t="s">
        <v>15685</v>
      </c>
      <c r="H1493" t="s">
        <v>15685</v>
      </c>
      <c r="I1493" t="s">
        <v>5398</v>
      </c>
      <c r="J1493" t="s">
        <v>5398</v>
      </c>
      <c r="L1493" t="str">
        <f t="shared" si="69"/>
        <v>1.4</v>
      </c>
      <c r="M1493" t="s">
        <v>791</v>
      </c>
      <c r="N1493" t="str">
        <f t="shared" si="70"/>
        <v/>
      </c>
      <c r="P1493">
        <v>4</v>
      </c>
      <c r="Q1493">
        <v>8</v>
      </c>
      <c r="R1493" t="str">
        <f t="shared" si="71"/>
        <v/>
      </c>
      <c r="T1493" t="s">
        <v>1886</v>
      </c>
      <c r="U1493" t="s">
        <v>5399</v>
      </c>
      <c r="V1493" t="s">
        <v>13807</v>
      </c>
      <c r="W1493" t="s">
        <v>13807</v>
      </c>
    </row>
    <row r="1494" spans="1:23" x14ac:dyDescent="0.25">
      <c r="A1494" t="s">
        <v>13808</v>
      </c>
      <c r="B1494" t="s">
        <v>13808</v>
      </c>
      <c r="C1494" t="s">
        <v>5400</v>
      </c>
      <c r="E1494" t="s">
        <v>15585</v>
      </c>
      <c r="F1494" t="s">
        <v>15686</v>
      </c>
      <c r="G1494" t="s">
        <v>15687</v>
      </c>
      <c r="H1494" t="s">
        <v>15687</v>
      </c>
      <c r="I1494" t="s">
        <v>5400</v>
      </c>
      <c r="J1494" t="s">
        <v>5400</v>
      </c>
      <c r="L1494" t="str">
        <f t="shared" si="69"/>
        <v>1.5</v>
      </c>
      <c r="M1494" t="s">
        <v>2083</v>
      </c>
      <c r="N1494" t="str">
        <f t="shared" si="70"/>
        <v/>
      </c>
      <c r="P1494">
        <v>4</v>
      </c>
      <c r="Q1494">
        <v>8</v>
      </c>
      <c r="R1494" t="str">
        <f t="shared" si="71"/>
        <v/>
      </c>
      <c r="T1494" t="s">
        <v>1886</v>
      </c>
      <c r="U1494" t="s">
        <v>5401</v>
      </c>
      <c r="V1494" t="s">
        <v>13807</v>
      </c>
      <c r="W1494" t="s">
        <v>13807</v>
      </c>
    </row>
    <row r="1495" spans="1:23" x14ac:dyDescent="0.25">
      <c r="A1495" t="s">
        <v>13808</v>
      </c>
      <c r="B1495" t="s">
        <v>13808</v>
      </c>
      <c r="C1495" t="s">
        <v>5402</v>
      </c>
      <c r="E1495" t="s">
        <v>15585</v>
      </c>
      <c r="F1495" t="s">
        <v>15688</v>
      </c>
      <c r="G1495" t="s">
        <v>15689</v>
      </c>
      <c r="H1495" t="s">
        <v>15689</v>
      </c>
      <c r="I1495" t="s">
        <v>5402</v>
      </c>
      <c r="J1495" t="s">
        <v>5402</v>
      </c>
      <c r="L1495" t="str">
        <f t="shared" si="69"/>
        <v>2.0</v>
      </c>
      <c r="M1495" t="s">
        <v>1881</v>
      </c>
      <c r="N1495" t="str">
        <f t="shared" si="70"/>
        <v/>
      </c>
      <c r="P1495">
        <v>4</v>
      </c>
      <c r="Q1495">
        <v>4</v>
      </c>
      <c r="R1495" t="str">
        <f t="shared" si="71"/>
        <v/>
      </c>
      <c r="T1495" t="s">
        <v>2687</v>
      </c>
      <c r="U1495" t="s">
        <v>5403</v>
      </c>
      <c r="V1495" t="s">
        <v>13807</v>
      </c>
      <c r="W1495" t="s">
        <v>13807</v>
      </c>
    </row>
    <row r="1496" spans="1:23" x14ac:dyDescent="0.25">
      <c r="A1496" t="s">
        <v>13808</v>
      </c>
      <c r="B1496" t="s">
        <v>13808</v>
      </c>
      <c r="C1496" t="s">
        <v>5404</v>
      </c>
      <c r="E1496" t="s">
        <v>15585</v>
      </c>
      <c r="F1496" t="s">
        <v>15690</v>
      </c>
      <c r="G1496" t="s">
        <v>15691</v>
      </c>
      <c r="H1496" t="s">
        <v>15691</v>
      </c>
      <c r="I1496" t="s">
        <v>5404</v>
      </c>
      <c r="J1496" t="s">
        <v>5404</v>
      </c>
      <c r="L1496" t="str">
        <f t="shared" si="69"/>
        <v>1.4</v>
      </c>
      <c r="M1496" t="s">
        <v>791</v>
      </c>
      <c r="N1496" t="str">
        <f t="shared" si="70"/>
        <v/>
      </c>
      <c r="P1496">
        <v>8</v>
      </c>
      <c r="Q1496">
        <v>8</v>
      </c>
      <c r="R1496" t="str">
        <f t="shared" si="71"/>
        <v/>
      </c>
      <c r="T1496" t="s">
        <v>3136</v>
      </c>
      <c r="U1496" t="s">
        <v>5405</v>
      </c>
      <c r="V1496" t="s">
        <v>13807</v>
      </c>
      <c r="W1496" t="s">
        <v>13807</v>
      </c>
    </row>
    <row r="1497" spans="1:23" x14ac:dyDescent="0.25">
      <c r="A1497" t="s">
        <v>13808</v>
      </c>
      <c r="B1497" t="s">
        <v>13808</v>
      </c>
      <c r="C1497" t="s">
        <v>5406</v>
      </c>
      <c r="E1497" t="s">
        <v>15585</v>
      </c>
      <c r="F1497" t="s">
        <v>15692</v>
      </c>
      <c r="G1497" t="s">
        <v>15693</v>
      </c>
      <c r="H1497" t="s">
        <v>15693</v>
      </c>
      <c r="I1497" t="s">
        <v>5406</v>
      </c>
      <c r="J1497" t="s">
        <v>5406</v>
      </c>
      <c r="L1497" t="str">
        <f t="shared" si="69"/>
        <v/>
      </c>
      <c r="N1497" t="str">
        <f t="shared" si="70"/>
        <v/>
      </c>
      <c r="P1497">
        <v>3</v>
      </c>
      <c r="Q1497">
        <v>3</v>
      </c>
      <c r="R1497" t="str">
        <f t="shared" si="71"/>
        <v/>
      </c>
      <c r="T1497" t="s">
        <v>1889</v>
      </c>
      <c r="U1497" t="s">
        <v>5407</v>
      </c>
      <c r="V1497" t="s">
        <v>13807</v>
      </c>
      <c r="W1497" t="s">
        <v>13807</v>
      </c>
    </row>
    <row r="1498" spans="1:23" x14ac:dyDescent="0.25">
      <c r="A1498" t="s">
        <v>13808</v>
      </c>
      <c r="B1498" t="s">
        <v>13808</v>
      </c>
      <c r="C1498" t="s">
        <v>5408</v>
      </c>
      <c r="E1498" t="s">
        <v>15585</v>
      </c>
      <c r="F1498" t="s">
        <v>15694</v>
      </c>
      <c r="G1498" t="s">
        <v>15695</v>
      </c>
      <c r="H1498" t="s">
        <v>15695</v>
      </c>
      <c r="I1498" t="s">
        <v>5408</v>
      </c>
      <c r="J1498" t="s">
        <v>5408</v>
      </c>
      <c r="L1498" t="str">
        <f t="shared" si="69"/>
        <v>1.8</v>
      </c>
      <c r="M1498" t="s">
        <v>796</v>
      </c>
      <c r="N1498" t="str">
        <f t="shared" si="70"/>
        <v/>
      </c>
      <c r="P1498">
        <v>4</v>
      </c>
      <c r="Q1498">
        <v>4</v>
      </c>
      <c r="R1498" t="str">
        <f t="shared" si="71"/>
        <v/>
      </c>
      <c r="T1498" t="s">
        <v>2960</v>
      </c>
      <c r="U1498" t="s">
        <v>5409</v>
      </c>
      <c r="V1498" t="s">
        <v>13807</v>
      </c>
      <c r="W1498" t="s">
        <v>13807</v>
      </c>
    </row>
    <row r="1499" spans="1:23" x14ac:dyDescent="0.25">
      <c r="A1499" t="s">
        <v>13808</v>
      </c>
      <c r="B1499" t="s">
        <v>13808</v>
      </c>
      <c r="C1499" t="s">
        <v>5410</v>
      </c>
      <c r="E1499" t="s">
        <v>15585</v>
      </c>
      <c r="F1499" t="s">
        <v>15696</v>
      </c>
      <c r="G1499" t="s">
        <v>15697</v>
      </c>
      <c r="H1499" t="s">
        <v>15697</v>
      </c>
      <c r="I1499" t="s">
        <v>5410</v>
      </c>
      <c r="J1499" t="s">
        <v>5410</v>
      </c>
      <c r="L1499" t="str">
        <f t="shared" si="69"/>
        <v/>
      </c>
      <c r="N1499" t="str">
        <f t="shared" si="70"/>
        <v/>
      </c>
      <c r="P1499">
        <v>4</v>
      </c>
      <c r="Q1499">
        <v>4</v>
      </c>
      <c r="R1499" t="str">
        <f t="shared" si="71"/>
        <v/>
      </c>
      <c r="T1499" t="s">
        <v>2874</v>
      </c>
      <c r="U1499" t="s">
        <v>5411</v>
      </c>
      <c r="V1499" t="s">
        <v>13807</v>
      </c>
      <c r="W1499" t="s">
        <v>13807</v>
      </c>
    </row>
    <row r="1500" spans="1:23" x14ac:dyDescent="0.25">
      <c r="A1500" t="s">
        <v>13808</v>
      </c>
      <c r="B1500" t="s">
        <v>13808</v>
      </c>
      <c r="C1500" t="s">
        <v>5412</v>
      </c>
      <c r="E1500" t="s">
        <v>15585</v>
      </c>
      <c r="F1500" t="s">
        <v>15698</v>
      </c>
      <c r="G1500" t="s">
        <v>15699</v>
      </c>
      <c r="H1500" t="s">
        <v>15699</v>
      </c>
      <c r="I1500" t="s">
        <v>5412</v>
      </c>
      <c r="J1500" t="s">
        <v>5412</v>
      </c>
      <c r="L1500" t="str">
        <f t="shared" si="69"/>
        <v>1.2</v>
      </c>
      <c r="M1500" t="s">
        <v>1906</v>
      </c>
      <c r="N1500" t="str">
        <f t="shared" si="70"/>
        <v/>
      </c>
      <c r="P1500">
        <v>4</v>
      </c>
      <c r="Q1500">
        <v>4</v>
      </c>
      <c r="R1500" t="str">
        <f t="shared" si="71"/>
        <v/>
      </c>
      <c r="T1500" t="s">
        <v>3136</v>
      </c>
      <c r="U1500" t="s">
        <v>5413</v>
      </c>
      <c r="V1500" t="s">
        <v>13807</v>
      </c>
      <c r="W1500" t="s">
        <v>13807</v>
      </c>
    </row>
    <row r="1501" spans="1:23" x14ac:dyDescent="0.25">
      <c r="A1501" t="s">
        <v>13808</v>
      </c>
      <c r="B1501" t="s">
        <v>13808</v>
      </c>
      <c r="C1501" t="s">
        <v>5414</v>
      </c>
      <c r="E1501" t="s">
        <v>15585</v>
      </c>
      <c r="F1501" t="s">
        <v>15700</v>
      </c>
      <c r="G1501" t="s">
        <v>15701</v>
      </c>
      <c r="H1501" t="s">
        <v>15701</v>
      </c>
      <c r="I1501" t="s">
        <v>5414</v>
      </c>
      <c r="J1501" t="s">
        <v>5414</v>
      </c>
      <c r="L1501" t="str">
        <f t="shared" si="69"/>
        <v>1.3</v>
      </c>
      <c r="M1501" t="s">
        <v>919</v>
      </c>
      <c r="N1501" t="str">
        <f t="shared" si="70"/>
        <v/>
      </c>
      <c r="P1501">
        <v>4</v>
      </c>
      <c r="Q1501">
        <v>4</v>
      </c>
      <c r="R1501" t="str">
        <f t="shared" si="71"/>
        <v/>
      </c>
      <c r="T1501" t="s">
        <v>2513</v>
      </c>
      <c r="U1501" t="s">
        <v>5415</v>
      </c>
      <c r="V1501" t="s">
        <v>13807</v>
      </c>
      <c r="W1501" t="s">
        <v>13807</v>
      </c>
    </row>
    <row r="1502" spans="1:23" x14ac:dyDescent="0.25">
      <c r="A1502" t="s">
        <v>13808</v>
      </c>
      <c r="B1502" t="s">
        <v>13808</v>
      </c>
      <c r="C1502" t="s">
        <v>5416</v>
      </c>
      <c r="E1502" t="s">
        <v>15585</v>
      </c>
      <c r="F1502" t="s">
        <v>15702</v>
      </c>
      <c r="G1502" t="s">
        <v>15703</v>
      </c>
      <c r="H1502" t="s">
        <v>15703</v>
      </c>
      <c r="I1502" t="s">
        <v>5416</v>
      </c>
      <c r="J1502" t="s">
        <v>5416</v>
      </c>
      <c r="L1502" t="str">
        <f t="shared" si="69"/>
        <v>1.5</v>
      </c>
      <c r="M1502" t="s">
        <v>2083</v>
      </c>
      <c r="N1502" t="str">
        <f t="shared" si="70"/>
        <v/>
      </c>
      <c r="P1502">
        <v>4</v>
      </c>
      <c r="Q1502">
        <v>4</v>
      </c>
      <c r="R1502" t="str">
        <f t="shared" si="71"/>
        <v/>
      </c>
      <c r="T1502" t="s">
        <v>2695</v>
      </c>
      <c r="U1502" t="s">
        <v>5417</v>
      </c>
      <c r="V1502" t="s">
        <v>13807</v>
      </c>
      <c r="W1502" t="s">
        <v>13807</v>
      </c>
    </row>
    <row r="1503" spans="1:23" x14ac:dyDescent="0.25">
      <c r="A1503" t="s">
        <v>13808</v>
      </c>
      <c r="B1503" t="s">
        <v>13808</v>
      </c>
      <c r="C1503" t="s">
        <v>5418</v>
      </c>
      <c r="E1503" t="s">
        <v>15585</v>
      </c>
      <c r="F1503" t="s">
        <v>15704</v>
      </c>
      <c r="G1503" t="s">
        <v>15705</v>
      </c>
      <c r="H1503" t="s">
        <v>15705</v>
      </c>
      <c r="I1503" t="s">
        <v>5418</v>
      </c>
      <c r="J1503" t="s">
        <v>5418</v>
      </c>
      <c r="L1503" t="str">
        <f t="shared" si="69"/>
        <v>2.0</v>
      </c>
      <c r="M1503" t="s">
        <v>1881</v>
      </c>
      <c r="N1503" t="str">
        <f t="shared" si="70"/>
        <v/>
      </c>
      <c r="P1503">
        <v>4</v>
      </c>
      <c r="Q1503">
        <v>4</v>
      </c>
      <c r="R1503" t="str">
        <f t="shared" si="71"/>
        <v/>
      </c>
      <c r="T1503" t="s">
        <v>2977</v>
      </c>
      <c r="U1503" t="s">
        <v>5419</v>
      </c>
      <c r="V1503" t="s">
        <v>13807</v>
      </c>
      <c r="W1503" t="s">
        <v>13807</v>
      </c>
    </row>
    <row r="1504" spans="1:23" x14ac:dyDescent="0.25">
      <c r="A1504" t="s">
        <v>13808</v>
      </c>
      <c r="B1504" t="s">
        <v>13808</v>
      </c>
      <c r="C1504" t="s">
        <v>5420</v>
      </c>
      <c r="E1504" t="s">
        <v>15585</v>
      </c>
      <c r="F1504" t="s">
        <v>15706</v>
      </c>
      <c r="G1504" t="s">
        <v>15707</v>
      </c>
      <c r="H1504" t="s">
        <v>15707</v>
      </c>
      <c r="I1504" t="s">
        <v>5420</v>
      </c>
      <c r="J1504" t="s">
        <v>5420</v>
      </c>
      <c r="L1504" t="str">
        <f t="shared" si="69"/>
        <v/>
      </c>
      <c r="N1504" t="str">
        <f t="shared" si="70"/>
        <v/>
      </c>
      <c r="P1504">
        <v>1</v>
      </c>
      <c r="Q1504">
        <v>1</v>
      </c>
      <c r="R1504" t="str">
        <f t="shared" si="71"/>
        <v/>
      </c>
      <c r="T1504" t="s">
        <v>1967</v>
      </c>
      <c r="U1504" t="s">
        <v>5421</v>
      </c>
      <c r="V1504" t="s">
        <v>13807</v>
      </c>
      <c r="W1504" t="s">
        <v>13807</v>
      </c>
    </row>
    <row r="1505" spans="1:23" x14ac:dyDescent="0.25">
      <c r="A1505" t="s">
        <v>13808</v>
      </c>
      <c r="B1505" t="s">
        <v>13808</v>
      </c>
      <c r="C1505" t="s">
        <v>5422</v>
      </c>
      <c r="E1505" t="s">
        <v>15585</v>
      </c>
      <c r="F1505" t="s">
        <v>15708</v>
      </c>
      <c r="G1505" t="s">
        <v>15709</v>
      </c>
      <c r="H1505" t="s">
        <v>15709</v>
      </c>
      <c r="I1505" t="s">
        <v>5422</v>
      </c>
      <c r="J1505" t="s">
        <v>5422</v>
      </c>
      <c r="L1505" t="str">
        <f t="shared" si="69"/>
        <v/>
      </c>
      <c r="N1505" t="str">
        <f t="shared" si="70"/>
        <v/>
      </c>
      <c r="P1505">
        <v>2</v>
      </c>
      <c r="Q1505">
        <v>2</v>
      </c>
      <c r="R1505" t="str">
        <f t="shared" si="71"/>
        <v/>
      </c>
      <c r="T1505" t="s">
        <v>1873</v>
      </c>
      <c r="U1505" t="s">
        <v>5423</v>
      </c>
      <c r="V1505" t="s">
        <v>13807</v>
      </c>
      <c r="W1505" t="s">
        <v>13807</v>
      </c>
    </row>
    <row r="1506" spans="1:23" x14ac:dyDescent="0.25">
      <c r="A1506" t="s">
        <v>13808</v>
      </c>
      <c r="B1506" t="s">
        <v>13808</v>
      </c>
      <c r="C1506" t="s">
        <v>5424</v>
      </c>
      <c r="E1506" t="s">
        <v>15585</v>
      </c>
      <c r="F1506" t="s">
        <v>15710</v>
      </c>
      <c r="G1506" t="s">
        <v>15711</v>
      </c>
      <c r="H1506" t="s">
        <v>15711</v>
      </c>
      <c r="I1506" t="s">
        <v>5424</v>
      </c>
      <c r="J1506" t="s">
        <v>5424</v>
      </c>
      <c r="L1506" t="str">
        <f t="shared" si="69"/>
        <v/>
      </c>
      <c r="N1506" t="str">
        <f t="shared" si="70"/>
        <v/>
      </c>
      <c r="P1506">
        <v>4</v>
      </c>
      <c r="Q1506">
        <v>4</v>
      </c>
      <c r="R1506" t="str">
        <f t="shared" si="71"/>
        <v/>
      </c>
      <c r="T1506" t="s">
        <v>1918</v>
      </c>
      <c r="U1506" t="s">
        <v>5425</v>
      </c>
      <c r="V1506" t="s">
        <v>13807</v>
      </c>
      <c r="W1506" t="s">
        <v>13807</v>
      </c>
    </row>
    <row r="1507" spans="1:23" x14ac:dyDescent="0.25">
      <c r="A1507" t="s">
        <v>13808</v>
      </c>
      <c r="B1507" t="s">
        <v>13808</v>
      </c>
      <c r="C1507" t="s">
        <v>5426</v>
      </c>
      <c r="E1507" t="s">
        <v>15585</v>
      </c>
      <c r="F1507" t="s">
        <v>15712</v>
      </c>
      <c r="G1507" t="s">
        <v>15713</v>
      </c>
      <c r="H1507" t="s">
        <v>15713</v>
      </c>
      <c r="I1507" t="s">
        <v>5426</v>
      </c>
      <c r="J1507" t="s">
        <v>5426</v>
      </c>
      <c r="L1507" t="str">
        <f t="shared" si="69"/>
        <v>1.0</v>
      </c>
      <c r="M1507" t="s">
        <v>2029</v>
      </c>
      <c r="N1507" t="str">
        <f t="shared" si="70"/>
        <v/>
      </c>
      <c r="P1507">
        <v>4</v>
      </c>
      <c r="Q1507">
        <v>4</v>
      </c>
      <c r="R1507" t="str">
        <f t="shared" si="71"/>
        <v/>
      </c>
      <c r="T1507" t="s">
        <v>3136</v>
      </c>
      <c r="U1507" t="s">
        <v>5427</v>
      </c>
      <c r="V1507" t="s">
        <v>13807</v>
      </c>
      <c r="W1507" t="s">
        <v>13807</v>
      </c>
    </row>
    <row r="1508" spans="1:23" x14ac:dyDescent="0.25">
      <c r="A1508" t="s">
        <v>13808</v>
      </c>
      <c r="B1508" t="s">
        <v>13808</v>
      </c>
      <c r="C1508" t="s">
        <v>5428</v>
      </c>
      <c r="E1508" t="s">
        <v>15585</v>
      </c>
      <c r="F1508" t="s">
        <v>15714</v>
      </c>
      <c r="G1508" t="s">
        <v>15715</v>
      </c>
      <c r="H1508" t="s">
        <v>15715</v>
      </c>
      <c r="I1508" t="s">
        <v>5428</v>
      </c>
      <c r="J1508" t="s">
        <v>5428</v>
      </c>
      <c r="L1508" t="str">
        <f t="shared" si="69"/>
        <v>1.0</v>
      </c>
      <c r="M1508" t="s">
        <v>2029</v>
      </c>
      <c r="N1508" t="str">
        <f t="shared" si="70"/>
        <v/>
      </c>
      <c r="P1508">
        <v>4</v>
      </c>
      <c r="Q1508">
        <v>4</v>
      </c>
      <c r="R1508" t="str">
        <f t="shared" si="71"/>
        <v/>
      </c>
      <c r="T1508" t="s">
        <v>1892</v>
      </c>
      <c r="U1508" t="s">
        <v>5429</v>
      </c>
      <c r="V1508" t="s">
        <v>13807</v>
      </c>
      <c r="W1508" t="s">
        <v>13807</v>
      </c>
    </row>
    <row r="1509" spans="1:23" x14ac:dyDescent="0.25">
      <c r="A1509" t="s">
        <v>13808</v>
      </c>
      <c r="B1509" t="s">
        <v>13808</v>
      </c>
      <c r="C1509" t="s">
        <v>5430</v>
      </c>
      <c r="E1509" t="s">
        <v>15585</v>
      </c>
      <c r="F1509" t="s">
        <v>15716</v>
      </c>
      <c r="G1509" t="s">
        <v>15717</v>
      </c>
      <c r="H1509" t="s">
        <v>15717</v>
      </c>
      <c r="I1509" t="s">
        <v>5430</v>
      </c>
      <c r="J1509" t="s">
        <v>5430</v>
      </c>
      <c r="L1509" t="str">
        <f t="shared" si="69"/>
        <v>1.2</v>
      </c>
      <c r="M1509" t="s">
        <v>1906</v>
      </c>
      <c r="N1509" t="str">
        <f t="shared" si="70"/>
        <v/>
      </c>
      <c r="P1509">
        <v>4</v>
      </c>
      <c r="Q1509">
        <v>4</v>
      </c>
      <c r="R1509" t="str">
        <f t="shared" si="71"/>
        <v/>
      </c>
      <c r="T1509" t="s">
        <v>1876</v>
      </c>
      <c r="U1509" t="s">
        <v>5431</v>
      </c>
      <c r="V1509" t="s">
        <v>13807</v>
      </c>
      <c r="W1509" t="s">
        <v>13807</v>
      </c>
    </row>
    <row r="1510" spans="1:23" x14ac:dyDescent="0.25">
      <c r="A1510" t="s">
        <v>13808</v>
      </c>
      <c r="B1510" t="s">
        <v>13808</v>
      </c>
      <c r="C1510" t="s">
        <v>5432</v>
      </c>
      <c r="E1510" t="s">
        <v>15585</v>
      </c>
      <c r="F1510" t="s">
        <v>15718</v>
      </c>
      <c r="G1510" t="s">
        <v>15719</v>
      </c>
      <c r="H1510" t="s">
        <v>15719</v>
      </c>
      <c r="I1510" t="s">
        <v>5432</v>
      </c>
      <c r="J1510" t="s">
        <v>5432</v>
      </c>
      <c r="L1510" t="str">
        <f t="shared" si="69"/>
        <v>1.2</v>
      </c>
      <c r="M1510" t="s">
        <v>1906</v>
      </c>
      <c r="N1510" t="str">
        <f t="shared" si="70"/>
        <v/>
      </c>
      <c r="P1510">
        <v>4</v>
      </c>
      <c r="Q1510">
        <v>4</v>
      </c>
      <c r="R1510" t="str">
        <f t="shared" si="71"/>
        <v/>
      </c>
      <c r="T1510" t="s">
        <v>1886</v>
      </c>
      <c r="U1510" t="s">
        <v>5433</v>
      </c>
      <c r="V1510" t="s">
        <v>13807</v>
      </c>
      <c r="W1510" t="s">
        <v>13807</v>
      </c>
    </row>
    <row r="1511" spans="1:23" x14ac:dyDescent="0.25">
      <c r="A1511" t="s">
        <v>13808</v>
      </c>
      <c r="B1511" t="s">
        <v>13808</v>
      </c>
      <c r="C1511" t="s">
        <v>5434</v>
      </c>
      <c r="E1511" t="s">
        <v>15585</v>
      </c>
      <c r="F1511" t="s">
        <v>15720</v>
      </c>
      <c r="G1511" t="s">
        <v>15721</v>
      </c>
      <c r="H1511" t="s">
        <v>15721</v>
      </c>
      <c r="I1511" t="s">
        <v>5434</v>
      </c>
      <c r="J1511" t="s">
        <v>5434</v>
      </c>
      <c r="L1511" t="str">
        <f t="shared" si="69"/>
        <v>1.2</v>
      </c>
      <c r="M1511" t="s">
        <v>1906</v>
      </c>
      <c r="N1511" t="str">
        <f t="shared" si="70"/>
        <v/>
      </c>
      <c r="P1511">
        <v>4</v>
      </c>
      <c r="Q1511">
        <v>4</v>
      </c>
      <c r="R1511" t="str">
        <f t="shared" si="71"/>
        <v/>
      </c>
      <c r="T1511" t="s">
        <v>1876</v>
      </c>
      <c r="U1511" t="s">
        <v>5435</v>
      </c>
      <c r="V1511" t="s">
        <v>13807</v>
      </c>
      <c r="W1511" t="s">
        <v>13807</v>
      </c>
    </row>
    <row r="1512" spans="1:23" x14ac:dyDescent="0.25">
      <c r="A1512" t="s">
        <v>13808</v>
      </c>
      <c r="B1512" t="s">
        <v>13808</v>
      </c>
      <c r="C1512" t="s">
        <v>5436</v>
      </c>
      <c r="E1512" t="s">
        <v>15585</v>
      </c>
      <c r="F1512" t="s">
        <v>15722</v>
      </c>
      <c r="G1512" t="s">
        <v>15723</v>
      </c>
      <c r="H1512" t="s">
        <v>15723</v>
      </c>
      <c r="I1512" t="s">
        <v>5436</v>
      </c>
      <c r="J1512" t="s">
        <v>5436</v>
      </c>
      <c r="L1512" t="str">
        <f t="shared" si="69"/>
        <v>1.3</v>
      </c>
      <c r="M1512" t="s">
        <v>919</v>
      </c>
      <c r="N1512" t="str">
        <f t="shared" si="70"/>
        <v/>
      </c>
      <c r="P1512">
        <v>4</v>
      </c>
      <c r="Q1512">
        <v>4</v>
      </c>
      <c r="R1512" t="str">
        <f t="shared" si="71"/>
        <v/>
      </c>
      <c r="T1512" t="s">
        <v>1876</v>
      </c>
      <c r="U1512" t="s">
        <v>5437</v>
      </c>
      <c r="V1512" t="s">
        <v>13807</v>
      </c>
      <c r="W1512" t="s">
        <v>13807</v>
      </c>
    </row>
    <row r="1513" spans="1:23" x14ac:dyDescent="0.25">
      <c r="A1513" t="s">
        <v>13808</v>
      </c>
      <c r="B1513" t="s">
        <v>13808</v>
      </c>
      <c r="C1513" t="s">
        <v>5438</v>
      </c>
      <c r="E1513" t="s">
        <v>15585</v>
      </c>
      <c r="F1513" t="s">
        <v>15724</v>
      </c>
      <c r="G1513" t="s">
        <v>15725</v>
      </c>
      <c r="H1513" t="s">
        <v>15725</v>
      </c>
      <c r="I1513" t="s">
        <v>5438</v>
      </c>
      <c r="J1513" t="s">
        <v>5438</v>
      </c>
      <c r="L1513" t="str">
        <f t="shared" si="69"/>
        <v>1.3</v>
      </c>
      <c r="M1513" t="s">
        <v>919</v>
      </c>
      <c r="N1513" t="str">
        <f t="shared" si="70"/>
        <v/>
      </c>
      <c r="P1513">
        <v>4</v>
      </c>
      <c r="Q1513">
        <v>4</v>
      </c>
      <c r="R1513" t="str">
        <f t="shared" si="71"/>
        <v/>
      </c>
      <c r="T1513" t="s">
        <v>2796</v>
      </c>
      <c r="U1513" t="s">
        <v>5439</v>
      </c>
      <c r="V1513" t="s">
        <v>13807</v>
      </c>
      <c r="W1513" t="s">
        <v>13807</v>
      </c>
    </row>
    <row r="1514" spans="1:23" x14ac:dyDescent="0.25">
      <c r="A1514" t="s">
        <v>13808</v>
      </c>
      <c r="B1514" t="s">
        <v>13808</v>
      </c>
      <c r="C1514" t="s">
        <v>5440</v>
      </c>
      <c r="E1514" t="s">
        <v>15585</v>
      </c>
      <c r="F1514" t="s">
        <v>15726</v>
      </c>
      <c r="G1514" t="s">
        <v>15727</v>
      </c>
      <c r="H1514" t="s">
        <v>15727</v>
      </c>
      <c r="I1514" t="s">
        <v>5440</v>
      </c>
      <c r="J1514" t="s">
        <v>5440</v>
      </c>
      <c r="L1514" t="str">
        <f t="shared" si="69"/>
        <v>1.3</v>
      </c>
      <c r="M1514" t="s">
        <v>919</v>
      </c>
      <c r="N1514" t="str">
        <f t="shared" si="70"/>
        <v/>
      </c>
      <c r="P1514">
        <v>4</v>
      </c>
      <c r="Q1514">
        <v>4</v>
      </c>
      <c r="R1514" t="str">
        <f t="shared" si="71"/>
        <v/>
      </c>
      <c r="T1514" t="s">
        <v>1886</v>
      </c>
      <c r="U1514" t="s">
        <v>5441</v>
      </c>
      <c r="V1514" t="s">
        <v>13807</v>
      </c>
      <c r="W1514" t="s">
        <v>13807</v>
      </c>
    </row>
    <row r="1515" spans="1:23" x14ac:dyDescent="0.25">
      <c r="A1515" t="s">
        <v>13808</v>
      </c>
      <c r="B1515" t="s">
        <v>13808</v>
      </c>
      <c r="C1515" t="s">
        <v>5442</v>
      </c>
      <c r="E1515" t="s">
        <v>15585</v>
      </c>
      <c r="F1515" t="s">
        <v>15728</v>
      </c>
      <c r="G1515" t="s">
        <v>15729</v>
      </c>
      <c r="H1515" t="s">
        <v>15729</v>
      </c>
      <c r="I1515" t="s">
        <v>5442</v>
      </c>
      <c r="J1515" t="s">
        <v>5442</v>
      </c>
      <c r="L1515" t="str">
        <f t="shared" si="69"/>
        <v>1.4</v>
      </c>
      <c r="M1515" t="s">
        <v>791</v>
      </c>
      <c r="N1515" t="str">
        <f t="shared" si="70"/>
        <v/>
      </c>
      <c r="P1515">
        <v>4</v>
      </c>
      <c r="Q1515">
        <v>4</v>
      </c>
      <c r="R1515" t="str">
        <f t="shared" si="71"/>
        <v/>
      </c>
      <c r="T1515" t="s">
        <v>2687</v>
      </c>
      <c r="U1515" t="s">
        <v>5443</v>
      </c>
      <c r="V1515" t="s">
        <v>13807</v>
      </c>
      <c r="W1515" t="s">
        <v>13807</v>
      </c>
    </row>
    <row r="1516" spans="1:23" x14ac:dyDescent="0.25">
      <c r="A1516" t="s">
        <v>13808</v>
      </c>
      <c r="B1516" t="s">
        <v>13808</v>
      </c>
      <c r="C1516" t="s">
        <v>5444</v>
      </c>
      <c r="E1516" t="s">
        <v>15585</v>
      </c>
      <c r="F1516" t="s">
        <v>15730</v>
      </c>
      <c r="G1516" t="s">
        <v>15731</v>
      </c>
      <c r="H1516" t="s">
        <v>15731</v>
      </c>
      <c r="I1516" t="s">
        <v>5444</v>
      </c>
      <c r="J1516" t="s">
        <v>5444</v>
      </c>
      <c r="L1516" t="str">
        <f t="shared" si="69"/>
        <v>1.4</v>
      </c>
      <c r="M1516" t="s">
        <v>791</v>
      </c>
      <c r="N1516" t="str">
        <f t="shared" si="70"/>
        <v/>
      </c>
      <c r="P1516">
        <v>4</v>
      </c>
      <c r="Q1516">
        <v>4</v>
      </c>
      <c r="R1516" t="str">
        <f t="shared" si="71"/>
        <v/>
      </c>
      <c r="T1516" t="s">
        <v>2960</v>
      </c>
      <c r="U1516" t="s">
        <v>5445</v>
      </c>
      <c r="V1516" t="s">
        <v>13807</v>
      </c>
      <c r="W1516" t="s">
        <v>13807</v>
      </c>
    </row>
    <row r="1517" spans="1:23" x14ac:dyDescent="0.25">
      <c r="A1517" t="s">
        <v>13808</v>
      </c>
      <c r="B1517" t="s">
        <v>13808</v>
      </c>
      <c r="C1517" t="s">
        <v>5446</v>
      </c>
      <c r="E1517" t="s">
        <v>15585</v>
      </c>
      <c r="F1517" t="s">
        <v>15732</v>
      </c>
      <c r="G1517" t="s">
        <v>15733</v>
      </c>
      <c r="H1517" t="s">
        <v>15733</v>
      </c>
      <c r="I1517" t="s">
        <v>5446</v>
      </c>
      <c r="J1517" t="s">
        <v>5446</v>
      </c>
      <c r="L1517" t="str">
        <f t="shared" si="69"/>
        <v>1.4</v>
      </c>
      <c r="M1517" t="s">
        <v>791</v>
      </c>
      <c r="N1517" t="str">
        <f t="shared" si="70"/>
        <v/>
      </c>
      <c r="P1517">
        <v>4</v>
      </c>
      <c r="Q1517">
        <v>4</v>
      </c>
      <c r="R1517" t="str">
        <f t="shared" si="71"/>
        <v/>
      </c>
      <c r="T1517" t="s">
        <v>1876</v>
      </c>
      <c r="U1517" t="s">
        <v>5447</v>
      </c>
      <c r="V1517" t="s">
        <v>13807</v>
      </c>
      <c r="W1517" t="s">
        <v>13807</v>
      </c>
    </row>
    <row r="1518" spans="1:23" x14ac:dyDescent="0.25">
      <c r="A1518" t="s">
        <v>13808</v>
      </c>
      <c r="B1518" t="s">
        <v>13808</v>
      </c>
      <c r="C1518" t="s">
        <v>5448</v>
      </c>
      <c r="E1518" t="s">
        <v>15585</v>
      </c>
      <c r="F1518" t="s">
        <v>15734</v>
      </c>
      <c r="G1518" t="s">
        <v>15735</v>
      </c>
      <c r="H1518" t="s">
        <v>15735</v>
      </c>
      <c r="I1518" t="s">
        <v>5448</v>
      </c>
      <c r="J1518" t="s">
        <v>5448</v>
      </c>
      <c r="L1518" t="str">
        <f t="shared" si="69"/>
        <v>1.4</v>
      </c>
      <c r="M1518" t="s">
        <v>791</v>
      </c>
      <c r="N1518" t="str">
        <f t="shared" si="70"/>
        <v/>
      </c>
      <c r="P1518">
        <v>4</v>
      </c>
      <c r="Q1518">
        <v>4</v>
      </c>
      <c r="R1518" t="str">
        <f t="shared" si="71"/>
        <v/>
      </c>
      <c r="T1518" t="s">
        <v>1897</v>
      </c>
      <c r="U1518" t="s">
        <v>5449</v>
      </c>
      <c r="V1518" t="s">
        <v>13807</v>
      </c>
      <c r="W1518" t="s">
        <v>13807</v>
      </c>
    </row>
    <row r="1519" spans="1:23" x14ac:dyDescent="0.25">
      <c r="A1519" t="s">
        <v>13808</v>
      </c>
      <c r="B1519" t="s">
        <v>13808</v>
      </c>
      <c r="C1519" t="s">
        <v>5450</v>
      </c>
      <c r="E1519" t="s">
        <v>15585</v>
      </c>
      <c r="F1519" t="s">
        <v>15736</v>
      </c>
      <c r="G1519" t="s">
        <v>15737</v>
      </c>
      <c r="H1519" t="s">
        <v>15737</v>
      </c>
      <c r="I1519" t="s">
        <v>5450</v>
      </c>
      <c r="J1519" t="s">
        <v>5450</v>
      </c>
      <c r="L1519" t="str">
        <f t="shared" si="69"/>
        <v>1.5</v>
      </c>
      <c r="M1519" t="s">
        <v>2083</v>
      </c>
      <c r="N1519" t="str">
        <f t="shared" si="70"/>
        <v/>
      </c>
      <c r="P1519">
        <v>4</v>
      </c>
      <c r="Q1519">
        <v>4</v>
      </c>
      <c r="R1519" t="str">
        <f t="shared" si="71"/>
        <v/>
      </c>
      <c r="T1519" t="s">
        <v>2510</v>
      </c>
      <c r="U1519" t="s">
        <v>5451</v>
      </c>
      <c r="V1519" t="s">
        <v>13807</v>
      </c>
      <c r="W1519" t="s">
        <v>13807</v>
      </c>
    </row>
    <row r="1520" spans="1:23" x14ac:dyDescent="0.25">
      <c r="A1520" t="s">
        <v>13808</v>
      </c>
      <c r="B1520" t="s">
        <v>13808</v>
      </c>
      <c r="C1520" t="s">
        <v>5452</v>
      </c>
      <c r="E1520" t="s">
        <v>15585</v>
      </c>
      <c r="F1520" t="s">
        <v>15738</v>
      </c>
      <c r="G1520" t="s">
        <v>15739</v>
      </c>
      <c r="H1520" t="s">
        <v>15739</v>
      </c>
      <c r="I1520" t="s">
        <v>5452</v>
      </c>
      <c r="J1520" t="s">
        <v>5452</v>
      </c>
      <c r="L1520" t="str">
        <f t="shared" si="69"/>
        <v>1.5</v>
      </c>
      <c r="M1520" t="s">
        <v>2083</v>
      </c>
      <c r="N1520" t="str">
        <f t="shared" si="70"/>
        <v/>
      </c>
      <c r="P1520">
        <v>4</v>
      </c>
      <c r="Q1520">
        <v>4</v>
      </c>
      <c r="R1520" t="str">
        <f t="shared" si="71"/>
        <v/>
      </c>
      <c r="T1520" t="s">
        <v>1876</v>
      </c>
      <c r="U1520" t="s">
        <v>5453</v>
      </c>
      <c r="V1520" t="s">
        <v>13807</v>
      </c>
      <c r="W1520" t="s">
        <v>13807</v>
      </c>
    </row>
    <row r="1521" spans="1:23" x14ac:dyDescent="0.25">
      <c r="A1521" t="s">
        <v>13808</v>
      </c>
      <c r="B1521" t="s">
        <v>13808</v>
      </c>
      <c r="C1521" t="s">
        <v>5454</v>
      </c>
      <c r="E1521" t="s">
        <v>15585</v>
      </c>
      <c r="F1521" t="s">
        <v>15740</v>
      </c>
      <c r="G1521" t="s">
        <v>15741</v>
      </c>
      <c r="H1521" t="s">
        <v>15741</v>
      </c>
      <c r="I1521" t="s">
        <v>5454</v>
      </c>
      <c r="J1521" t="s">
        <v>5454</v>
      </c>
      <c r="L1521" t="str">
        <f t="shared" si="69"/>
        <v>1.5</v>
      </c>
      <c r="M1521" t="s">
        <v>2083</v>
      </c>
      <c r="N1521" t="str">
        <f t="shared" si="70"/>
        <v/>
      </c>
      <c r="P1521">
        <v>4</v>
      </c>
      <c r="Q1521">
        <v>4</v>
      </c>
      <c r="R1521" t="str">
        <f t="shared" si="71"/>
        <v/>
      </c>
      <c r="T1521" t="s">
        <v>1918</v>
      </c>
      <c r="U1521" t="s">
        <v>5455</v>
      </c>
      <c r="V1521" t="s">
        <v>13807</v>
      </c>
      <c r="W1521" t="s">
        <v>13807</v>
      </c>
    </row>
    <row r="1522" spans="1:23" x14ac:dyDescent="0.25">
      <c r="A1522" t="s">
        <v>13808</v>
      </c>
      <c r="B1522" t="s">
        <v>13808</v>
      </c>
      <c r="C1522" t="s">
        <v>5456</v>
      </c>
      <c r="E1522" t="s">
        <v>15585</v>
      </c>
      <c r="F1522" t="s">
        <v>15742</v>
      </c>
      <c r="G1522" t="s">
        <v>15743</v>
      </c>
      <c r="H1522" t="s">
        <v>15743</v>
      </c>
      <c r="I1522" t="s">
        <v>5456</v>
      </c>
      <c r="J1522" t="s">
        <v>5456</v>
      </c>
      <c r="L1522" t="str">
        <f t="shared" si="69"/>
        <v>1.6</v>
      </c>
      <c r="M1522" t="s">
        <v>951</v>
      </c>
      <c r="N1522" t="str">
        <f t="shared" si="70"/>
        <v/>
      </c>
      <c r="P1522">
        <v>4</v>
      </c>
      <c r="Q1522">
        <v>4</v>
      </c>
      <c r="R1522" t="str">
        <f t="shared" si="71"/>
        <v/>
      </c>
      <c r="T1522" t="s">
        <v>2513</v>
      </c>
      <c r="U1522" t="s">
        <v>5457</v>
      </c>
      <c r="V1522" t="s">
        <v>13807</v>
      </c>
      <c r="W1522" t="s">
        <v>13807</v>
      </c>
    </row>
    <row r="1523" spans="1:23" x14ac:dyDescent="0.25">
      <c r="A1523" t="s">
        <v>13808</v>
      </c>
      <c r="B1523" t="s">
        <v>13808</v>
      </c>
      <c r="C1523" t="s">
        <v>5458</v>
      </c>
      <c r="E1523" t="s">
        <v>15585</v>
      </c>
      <c r="F1523" t="s">
        <v>15744</v>
      </c>
      <c r="G1523" t="s">
        <v>15745</v>
      </c>
      <c r="H1523" t="s">
        <v>15745</v>
      </c>
      <c r="I1523" t="s">
        <v>5458</v>
      </c>
      <c r="J1523" t="s">
        <v>5458</v>
      </c>
      <c r="L1523" t="str">
        <f t="shared" si="69"/>
        <v>1.6</v>
      </c>
      <c r="M1523" t="s">
        <v>951</v>
      </c>
      <c r="N1523" t="str">
        <f t="shared" si="70"/>
        <v/>
      </c>
      <c r="P1523">
        <v>4</v>
      </c>
      <c r="Q1523">
        <v>4</v>
      </c>
      <c r="R1523" t="str">
        <f t="shared" si="71"/>
        <v/>
      </c>
      <c r="T1523" t="s">
        <v>1873</v>
      </c>
      <c r="U1523" t="s">
        <v>5459</v>
      </c>
      <c r="V1523" t="s">
        <v>13807</v>
      </c>
      <c r="W1523" t="s">
        <v>13807</v>
      </c>
    </row>
    <row r="1524" spans="1:23" x14ac:dyDescent="0.25">
      <c r="A1524" t="s">
        <v>13808</v>
      </c>
      <c r="B1524" t="s">
        <v>13808</v>
      </c>
      <c r="C1524" t="s">
        <v>5460</v>
      </c>
      <c r="E1524" t="s">
        <v>15585</v>
      </c>
      <c r="F1524" t="s">
        <v>15746</v>
      </c>
      <c r="G1524" t="s">
        <v>15747</v>
      </c>
      <c r="H1524" t="s">
        <v>15747</v>
      </c>
      <c r="I1524" t="s">
        <v>5460</v>
      </c>
      <c r="J1524" t="s">
        <v>5460</v>
      </c>
      <c r="L1524" t="str">
        <f t="shared" si="69"/>
        <v>1.7</v>
      </c>
      <c r="M1524" t="s">
        <v>727</v>
      </c>
      <c r="N1524" t="str">
        <f t="shared" si="70"/>
        <v/>
      </c>
      <c r="P1524">
        <v>4</v>
      </c>
      <c r="Q1524">
        <v>4</v>
      </c>
      <c r="R1524" t="str">
        <f t="shared" si="71"/>
        <v/>
      </c>
      <c r="T1524" t="s">
        <v>2510</v>
      </c>
      <c r="U1524" t="s">
        <v>5461</v>
      </c>
      <c r="V1524" t="s">
        <v>13807</v>
      </c>
      <c r="W1524" t="s">
        <v>13807</v>
      </c>
    </row>
    <row r="1525" spans="1:23" x14ac:dyDescent="0.25">
      <c r="A1525" t="s">
        <v>13808</v>
      </c>
      <c r="B1525" t="s">
        <v>13808</v>
      </c>
      <c r="C1525" t="s">
        <v>5462</v>
      </c>
      <c r="E1525" t="s">
        <v>15585</v>
      </c>
      <c r="F1525" t="s">
        <v>15748</v>
      </c>
      <c r="G1525" t="s">
        <v>15749</v>
      </c>
      <c r="H1525" t="s">
        <v>15749</v>
      </c>
      <c r="I1525" t="s">
        <v>5462</v>
      </c>
      <c r="J1525" t="s">
        <v>5462</v>
      </c>
      <c r="L1525" t="str">
        <f t="shared" si="69"/>
        <v>1.8</v>
      </c>
      <c r="M1525" t="s">
        <v>796</v>
      </c>
      <c r="N1525" t="str">
        <f t="shared" si="70"/>
        <v/>
      </c>
      <c r="P1525">
        <v>4</v>
      </c>
      <c r="Q1525">
        <v>4</v>
      </c>
      <c r="R1525" t="str">
        <f t="shared" si="71"/>
        <v/>
      </c>
      <c r="T1525" t="s">
        <v>1876</v>
      </c>
      <c r="U1525" t="s">
        <v>5463</v>
      </c>
      <c r="V1525" t="s">
        <v>13807</v>
      </c>
      <c r="W1525" t="s">
        <v>13807</v>
      </c>
    </row>
    <row r="1526" spans="1:23" x14ac:dyDescent="0.25">
      <c r="A1526" t="s">
        <v>13808</v>
      </c>
      <c r="B1526" t="s">
        <v>13808</v>
      </c>
      <c r="C1526" t="s">
        <v>5464</v>
      </c>
      <c r="E1526" t="s">
        <v>15585</v>
      </c>
      <c r="F1526" t="s">
        <v>15750</v>
      </c>
      <c r="G1526" t="s">
        <v>15751</v>
      </c>
      <c r="H1526" t="s">
        <v>15751</v>
      </c>
      <c r="I1526" t="s">
        <v>5464</v>
      </c>
      <c r="J1526" t="s">
        <v>5464</v>
      </c>
      <c r="L1526" t="str">
        <f t="shared" si="69"/>
        <v>1.9</v>
      </c>
      <c r="M1526" t="s">
        <v>1309</v>
      </c>
      <c r="N1526" t="str">
        <f t="shared" si="70"/>
        <v/>
      </c>
      <c r="P1526">
        <v>4</v>
      </c>
      <c r="Q1526">
        <v>4</v>
      </c>
      <c r="R1526" t="str">
        <f t="shared" si="71"/>
        <v/>
      </c>
      <c r="T1526" t="s">
        <v>2510</v>
      </c>
      <c r="U1526" t="s">
        <v>5465</v>
      </c>
      <c r="V1526" t="s">
        <v>13807</v>
      </c>
      <c r="W1526" t="s">
        <v>13807</v>
      </c>
    </row>
    <row r="1527" spans="1:23" x14ac:dyDescent="0.25">
      <c r="A1527" t="s">
        <v>13808</v>
      </c>
      <c r="B1527" t="s">
        <v>13808</v>
      </c>
      <c r="C1527" t="s">
        <v>5466</v>
      </c>
      <c r="E1527" t="s">
        <v>15585</v>
      </c>
      <c r="F1527" t="s">
        <v>15752</v>
      </c>
      <c r="G1527" t="s">
        <v>15753</v>
      </c>
      <c r="H1527" t="s">
        <v>15753</v>
      </c>
      <c r="I1527" t="s">
        <v>5466</v>
      </c>
      <c r="J1527" t="s">
        <v>5466</v>
      </c>
      <c r="L1527" t="str">
        <f t="shared" si="69"/>
        <v>2.0</v>
      </c>
      <c r="M1527" t="s">
        <v>1881</v>
      </c>
      <c r="N1527" t="str">
        <f t="shared" si="70"/>
        <v/>
      </c>
      <c r="P1527">
        <v>4</v>
      </c>
      <c r="Q1527">
        <v>4</v>
      </c>
      <c r="R1527" t="str">
        <f t="shared" si="71"/>
        <v/>
      </c>
      <c r="T1527" t="s">
        <v>2977</v>
      </c>
      <c r="U1527" t="s">
        <v>5467</v>
      </c>
      <c r="V1527" t="s">
        <v>13807</v>
      </c>
      <c r="W1527" t="s">
        <v>13807</v>
      </c>
    </row>
    <row r="1528" spans="1:23" x14ac:dyDescent="0.25">
      <c r="A1528" t="s">
        <v>13808</v>
      </c>
      <c r="B1528" t="s">
        <v>13808</v>
      </c>
      <c r="C1528" t="s">
        <v>5468</v>
      </c>
      <c r="E1528" t="s">
        <v>15585</v>
      </c>
      <c r="F1528" t="s">
        <v>15754</v>
      </c>
      <c r="G1528" t="s">
        <v>15755</v>
      </c>
      <c r="H1528" t="s">
        <v>15755</v>
      </c>
      <c r="I1528" t="s">
        <v>5468</v>
      </c>
      <c r="J1528" t="s">
        <v>5468</v>
      </c>
      <c r="L1528" t="str">
        <f t="shared" si="69"/>
        <v>2.0</v>
      </c>
      <c r="M1528" t="s">
        <v>1881</v>
      </c>
      <c r="N1528" t="str">
        <f t="shared" si="70"/>
        <v/>
      </c>
      <c r="P1528">
        <v>4</v>
      </c>
      <c r="Q1528">
        <v>4</v>
      </c>
      <c r="R1528" t="str">
        <f t="shared" si="71"/>
        <v/>
      </c>
      <c r="T1528" t="s">
        <v>2796</v>
      </c>
      <c r="U1528" t="s">
        <v>5469</v>
      </c>
      <c r="V1528" t="s">
        <v>13807</v>
      </c>
      <c r="W1528" t="s">
        <v>13807</v>
      </c>
    </row>
    <row r="1529" spans="1:23" x14ac:dyDescent="0.25">
      <c r="A1529" t="s">
        <v>13808</v>
      </c>
      <c r="B1529" t="s">
        <v>13808</v>
      </c>
      <c r="C1529" t="s">
        <v>5470</v>
      </c>
      <c r="E1529" t="s">
        <v>15585</v>
      </c>
      <c r="F1529" t="s">
        <v>15756</v>
      </c>
      <c r="G1529" t="s">
        <v>15757</v>
      </c>
      <c r="H1529" t="s">
        <v>15757</v>
      </c>
      <c r="I1529" t="s">
        <v>5470</v>
      </c>
      <c r="J1529" t="s">
        <v>5470</v>
      </c>
      <c r="L1529" t="str">
        <f t="shared" si="69"/>
        <v>2.0</v>
      </c>
      <c r="M1529" t="s">
        <v>1881</v>
      </c>
      <c r="N1529" t="str">
        <f t="shared" si="70"/>
        <v/>
      </c>
      <c r="P1529">
        <v>4</v>
      </c>
      <c r="Q1529">
        <v>4</v>
      </c>
      <c r="R1529" t="str">
        <f t="shared" si="71"/>
        <v/>
      </c>
      <c r="T1529" t="s">
        <v>1897</v>
      </c>
      <c r="U1529" t="s">
        <v>5471</v>
      </c>
      <c r="V1529" t="s">
        <v>13807</v>
      </c>
      <c r="W1529" t="s">
        <v>13807</v>
      </c>
    </row>
    <row r="1530" spans="1:23" x14ac:dyDescent="0.25">
      <c r="A1530" t="s">
        <v>13808</v>
      </c>
      <c r="B1530" t="s">
        <v>13808</v>
      </c>
      <c r="C1530" t="s">
        <v>5472</v>
      </c>
      <c r="E1530" t="s">
        <v>15585</v>
      </c>
      <c r="F1530" t="s">
        <v>15758</v>
      </c>
      <c r="G1530" t="s">
        <v>15759</v>
      </c>
      <c r="H1530" t="s">
        <v>15759</v>
      </c>
      <c r="I1530" t="s">
        <v>5472</v>
      </c>
      <c r="J1530" t="s">
        <v>5472</v>
      </c>
      <c r="L1530" t="str">
        <f t="shared" si="69"/>
        <v>0.6</v>
      </c>
      <c r="M1530" t="s">
        <v>5473</v>
      </c>
      <c r="N1530" t="str">
        <f t="shared" si="70"/>
        <v/>
      </c>
      <c r="P1530">
        <v>4</v>
      </c>
      <c r="Q1530">
        <v>4</v>
      </c>
      <c r="R1530" t="str">
        <f t="shared" si="71"/>
        <v/>
      </c>
      <c r="T1530" t="s">
        <v>1892</v>
      </c>
      <c r="U1530" t="s">
        <v>5474</v>
      </c>
      <c r="V1530" t="s">
        <v>13807</v>
      </c>
      <c r="W1530" t="s">
        <v>13807</v>
      </c>
    </row>
    <row r="1531" spans="1:23" x14ac:dyDescent="0.25">
      <c r="A1531" t="s">
        <v>13808</v>
      </c>
      <c r="B1531" t="s">
        <v>13808</v>
      </c>
      <c r="C1531" t="s">
        <v>5475</v>
      </c>
      <c r="E1531" t="s">
        <v>15585</v>
      </c>
      <c r="F1531" t="s">
        <v>15760</v>
      </c>
      <c r="G1531" t="s">
        <v>15761</v>
      </c>
      <c r="H1531" t="s">
        <v>15761</v>
      </c>
      <c r="I1531" t="s">
        <v>5475</v>
      </c>
      <c r="J1531" t="s">
        <v>5475</v>
      </c>
      <c r="L1531" t="str">
        <f t="shared" si="69"/>
        <v>1.9</v>
      </c>
      <c r="M1531" t="s">
        <v>1309</v>
      </c>
      <c r="N1531" t="str">
        <f t="shared" si="70"/>
        <v/>
      </c>
      <c r="P1531">
        <v>6</v>
      </c>
      <c r="Q1531">
        <v>6</v>
      </c>
      <c r="R1531" t="str">
        <f t="shared" si="71"/>
        <v/>
      </c>
      <c r="T1531" t="s">
        <v>1876</v>
      </c>
      <c r="U1531" t="s">
        <v>5476</v>
      </c>
      <c r="V1531" t="s">
        <v>13807</v>
      </c>
      <c r="W1531" t="s">
        <v>13807</v>
      </c>
    </row>
    <row r="1532" spans="1:23" x14ac:dyDescent="0.25">
      <c r="A1532" t="s">
        <v>13808</v>
      </c>
      <c r="B1532" t="s">
        <v>13808</v>
      </c>
      <c r="C1532" t="s">
        <v>5477</v>
      </c>
      <c r="E1532" t="s">
        <v>15585</v>
      </c>
      <c r="F1532" t="s">
        <v>15762</v>
      </c>
      <c r="G1532" t="s">
        <v>15763</v>
      </c>
      <c r="H1532" t="s">
        <v>15763</v>
      </c>
      <c r="I1532" t="s">
        <v>5477</v>
      </c>
      <c r="J1532" t="s">
        <v>5477</v>
      </c>
      <c r="L1532" t="str">
        <f t="shared" si="69"/>
        <v>1.5</v>
      </c>
      <c r="M1532" t="s">
        <v>2083</v>
      </c>
      <c r="N1532" t="str">
        <f t="shared" si="70"/>
        <v/>
      </c>
      <c r="P1532">
        <v>8</v>
      </c>
      <c r="Q1532">
        <v>8</v>
      </c>
      <c r="R1532" t="str">
        <f t="shared" si="71"/>
        <v/>
      </c>
      <c r="T1532" t="s">
        <v>1876</v>
      </c>
      <c r="U1532" t="s">
        <v>5478</v>
      </c>
      <c r="V1532" t="s">
        <v>13807</v>
      </c>
      <c r="W1532" t="s">
        <v>13807</v>
      </c>
    </row>
    <row r="1533" spans="1:23" x14ac:dyDescent="0.25">
      <c r="A1533" t="s">
        <v>13808</v>
      </c>
      <c r="B1533" t="s">
        <v>13808</v>
      </c>
      <c r="C1533" t="s">
        <v>5479</v>
      </c>
      <c r="E1533" t="s">
        <v>15585</v>
      </c>
      <c r="F1533" t="s">
        <v>15764</v>
      </c>
      <c r="G1533" t="s">
        <v>15765</v>
      </c>
      <c r="H1533" t="s">
        <v>15765</v>
      </c>
      <c r="I1533" t="s">
        <v>5479</v>
      </c>
      <c r="J1533" t="s">
        <v>5479</v>
      </c>
      <c r="L1533" t="str">
        <f t="shared" si="69"/>
        <v/>
      </c>
      <c r="N1533" t="str">
        <f t="shared" si="70"/>
        <v/>
      </c>
      <c r="P1533">
        <v>2</v>
      </c>
      <c r="Q1533">
        <v>2</v>
      </c>
      <c r="R1533" t="str">
        <f t="shared" si="71"/>
        <v/>
      </c>
      <c r="T1533" t="s">
        <v>2695</v>
      </c>
      <c r="U1533" t="s">
        <v>5480</v>
      </c>
      <c r="V1533" t="s">
        <v>13807</v>
      </c>
      <c r="W1533" t="s">
        <v>13807</v>
      </c>
    </row>
    <row r="1534" spans="1:23" x14ac:dyDescent="0.25">
      <c r="A1534" t="s">
        <v>13808</v>
      </c>
      <c r="B1534" t="s">
        <v>13808</v>
      </c>
      <c r="C1534" t="s">
        <v>5481</v>
      </c>
      <c r="E1534" t="s">
        <v>15585</v>
      </c>
      <c r="F1534" t="s">
        <v>15766</v>
      </c>
      <c r="G1534" t="s">
        <v>15767</v>
      </c>
      <c r="H1534" t="s">
        <v>15767</v>
      </c>
      <c r="I1534" t="s">
        <v>5481</v>
      </c>
      <c r="J1534" t="s">
        <v>5481</v>
      </c>
      <c r="L1534" t="str">
        <f t="shared" si="69"/>
        <v/>
      </c>
      <c r="N1534" t="str">
        <f t="shared" si="70"/>
        <v/>
      </c>
      <c r="P1534">
        <v>4</v>
      </c>
      <c r="Q1534">
        <v>4</v>
      </c>
      <c r="R1534" t="str">
        <f t="shared" si="71"/>
        <v/>
      </c>
      <c r="T1534" t="s">
        <v>2977</v>
      </c>
      <c r="U1534" t="s">
        <v>5482</v>
      </c>
      <c r="V1534" t="s">
        <v>13807</v>
      </c>
      <c r="W1534" t="s">
        <v>13807</v>
      </c>
    </row>
    <row r="1535" spans="1:23" x14ac:dyDescent="0.25">
      <c r="A1535" t="s">
        <v>13808</v>
      </c>
      <c r="B1535" t="s">
        <v>13808</v>
      </c>
      <c r="C1535" t="s">
        <v>5483</v>
      </c>
      <c r="E1535" t="s">
        <v>15585</v>
      </c>
      <c r="F1535" t="s">
        <v>15768</v>
      </c>
      <c r="G1535" t="s">
        <v>15769</v>
      </c>
      <c r="H1535" t="s">
        <v>15769</v>
      </c>
      <c r="I1535" t="s">
        <v>5483</v>
      </c>
      <c r="J1535" t="s">
        <v>5483</v>
      </c>
      <c r="L1535" t="str">
        <f t="shared" si="69"/>
        <v>1.4</v>
      </c>
      <c r="M1535" t="s">
        <v>791</v>
      </c>
      <c r="N1535" t="str">
        <f t="shared" si="70"/>
        <v/>
      </c>
      <c r="P1535">
        <v>4</v>
      </c>
      <c r="Q1535">
        <v>4</v>
      </c>
      <c r="R1535" t="str">
        <f t="shared" si="71"/>
        <v/>
      </c>
      <c r="T1535" t="s">
        <v>2796</v>
      </c>
      <c r="U1535" t="s">
        <v>5484</v>
      </c>
      <c r="V1535" t="s">
        <v>13807</v>
      </c>
      <c r="W1535" t="s">
        <v>13807</v>
      </c>
    </row>
    <row r="1536" spans="1:23" x14ac:dyDescent="0.25">
      <c r="A1536" t="s">
        <v>13808</v>
      </c>
      <c r="B1536" t="s">
        <v>13808</v>
      </c>
      <c r="C1536" t="s">
        <v>5485</v>
      </c>
      <c r="E1536" t="s">
        <v>15585</v>
      </c>
      <c r="F1536" t="s">
        <v>15770</v>
      </c>
      <c r="G1536" t="s">
        <v>15771</v>
      </c>
      <c r="H1536" t="s">
        <v>15771</v>
      </c>
      <c r="I1536" t="s">
        <v>5485</v>
      </c>
      <c r="J1536" t="s">
        <v>5485</v>
      </c>
      <c r="L1536" t="str">
        <f t="shared" si="69"/>
        <v>1.8</v>
      </c>
      <c r="M1536" t="s">
        <v>796</v>
      </c>
      <c r="N1536" t="str">
        <f t="shared" si="70"/>
        <v/>
      </c>
      <c r="P1536">
        <v>4</v>
      </c>
      <c r="Q1536">
        <v>4</v>
      </c>
      <c r="R1536" t="str">
        <f t="shared" si="71"/>
        <v/>
      </c>
      <c r="T1536" t="s">
        <v>2957</v>
      </c>
      <c r="U1536" t="s">
        <v>5486</v>
      </c>
      <c r="V1536" t="s">
        <v>13807</v>
      </c>
      <c r="W1536" t="s">
        <v>13807</v>
      </c>
    </row>
    <row r="1537" spans="1:23" x14ac:dyDescent="0.25">
      <c r="A1537" t="s">
        <v>13808</v>
      </c>
      <c r="B1537" t="s">
        <v>13808</v>
      </c>
      <c r="C1537" t="s">
        <v>5487</v>
      </c>
      <c r="E1537" t="s">
        <v>15585</v>
      </c>
      <c r="F1537" t="s">
        <v>15772</v>
      </c>
      <c r="G1537" t="s">
        <v>15773</v>
      </c>
      <c r="H1537" t="s">
        <v>15773</v>
      </c>
      <c r="I1537" t="s">
        <v>5487</v>
      </c>
      <c r="J1537" t="s">
        <v>5487</v>
      </c>
      <c r="L1537" t="str">
        <f t="shared" si="69"/>
        <v>1.9</v>
      </c>
      <c r="M1537" t="s">
        <v>1309</v>
      </c>
      <c r="N1537" t="str">
        <f t="shared" si="70"/>
        <v/>
      </c>
      <c r="P1537">
        <v>4</v>
      </c>
      <c r="Q1537">
        <v>4</v>
      </c>
      <c r="R1537" t="str">
        <f t="shared" si="71"/>
        <v/>
      </c>
      <c r="T1537" t="s">
        <v>2874</v>
      </c>
      <c r="U1537" t="s">
        <v>5488</v>
      </c>
      <c r="V1537" t="s">
        <v>13807</v>
      </c>
      <c r="W1537" t="s">
        <v>13807</v>
      </c>
    </row>
    <row r="1538" spans="1:23" x14ac:dyDescent="0.25">
      <c r="A1538" t="s">
        <v>13808</v>
      </c>
      <c r="B1538" t="s">
        <v>13808</v>
      </c>
      <c r="C1538" t="s">
        <v>5489</v>
      </c>
      <c r="E1538" t="s">
        <v>15585</v>
      </c>
      <c r="F1538" t="s">
        <v>15774</v>
      </c>
      <c r="G1538" t="s">
        <v>15775</v>
      </c>
      <c r="H1538" t="s">
        <v>15775</v>
      </c>
      <c r="I1538" t="s">
        <v>5489</v>
      </c>
      <c r="J1538" t="s">
        <v>5489</v>
      </c>
      <c r="L1538" t="str">
        <f t="shared" si="69"/>
        <v>2.0</v>
      </c>
      <c r="M1538" t="s">
        <v>1881</v>
      </c>
      <c r="N1538" t="str">
        <f t="shared" si="70"/>
        <v/>
      </c>
      <c r="P1538">
        <v>4</v>
      </c>
      <c r="Q1538">
        <v>4</v>
      </c>
      <c r="R1538" t="str">
        <f t="shared" si="71"/>
        <v/>
      </c>
      <c r="T1538" t="s">
        <v>2513</v>
      </c>
      <c r="U1538" t="s">
        <v>5490</v>
      </c>
      <c r="V1538" t="s">
        <v>13807</v>
      </c>
      <c r="W1538" t="s">
        <v>13807</v>
      </c>
    </row>
    <row r="1539" spans="1:23" x14ac:dyDescent="0.25">
      <c r="A1539" t="s">
        <v>13808</v>
      </c>
      <c r="B1539" t="s">
        <v>13808</v>
      </c>
      <c r="C1539" t="s">
        <v>5491</v>
      </c>
      <c r="E1539" t="s">
        <v>15585</v>
      </c>
      <c r="F1539" t="s">
        <v>15776</v>
      </c>
      <c r="G1539" t="s">
        <v>15777</v>
      </c>
      <c r="H1539" t="s">
        <v>15777</v>
      </c>
      <c r="I1539" t="s">
        <v>5491</v>
      </c>
      <c r="J1539" t="s">
        <v>5491</v>
      </c>
      <c r="L1539" t="str">
        <f t="shared" ref="L1539:L1602" si="72">SUBSTITUTE(M1539," GHz","")</f>
        <v>2.0</v>
      </c>
      <c r="M1539" t="s">
        <v>1881</v>
      </c>
      <c r="N1539" t="str">
        <f t="shared" ref="N1539:N1602" si="73">SUBSTITUTE(O1539," GHz","")</f>
        <v/>
      </c>
      <c r="P1539">
        <v>4</v>
      </c>
      <c r="Q1539">
        <v>4</v>
      </c>
      <c r="R1539" t="str">
        <f t="shared" ref="R1539:R1602" si="74">SUBSTITUTE(S1539," W","")</f>
        <v/>
      </c>
      <c r="T1539" t="s">
        <v>1897</v>
      </c>
      <c r="U1539" t="s">
        <v>5492</v>
      </c>
      <c r="V1539" t="s">
        <v>13807</v>
      </c>
      <c r="W1539" t="s">
        <v>13807</v>
      </c>
    </row>
    <row r="1540" spans="1:23" x14ac:dyDescent="0.25">
      <c r="A1540" t="s">
        <v>13808</v>
      </c>
      <c r="B1540" t="s">
        <v>13808</v>
      </c>
      <c r="C1540" t="s">
        <v>5493</v>
      </c>
      <c r="E1540" t="s">
        <v>15585</v>
      </c>
      <c r="F1540" t="s">
        <v>15778</v>
      </c>
      <c r="G1540" t="s">
        <v>15779</v>
      </c>
      <c r="H1540" t="s">
        <v>15779</v>
      </c>
      <c r="I1540" t="s">
        <v>5493</v>
      </c>
      <c r="J1540" t="s">
        <v>5493</v>
      </c>
      <c r="L1540" t="str">
        <f t="shared" si="72"/>
        <v>2.0</v>
      </c>
      <c r="M1540" t="s">
        <v>1881</v>
      </c>
      <c r="N1540" t="str">
        <f t="shared" si="73"/>
        <v/>
      </c>
      <c r="P1540">
        <v>4</v>
      </c>
      <c r="Q1540">
        <v>4</v>
      </c>
      <c r="R1540" t="str">
        <f t="shared" si="74"/>
        <v/>
      </c>
      <c r="T1540" t="s">
        <v>2874</v>
      </c>
      <c r="U1540" t="s">
        <v>5494</v>
      </c>
      <c r="V1540" t="s">
        <v>13807</v>
      </c>
      <c r="W1540" t="s">
        <v>13807</v>
      </c>
    </row>
    <row r="1541" spans="1:23" x14ac:dyDescent="0.25">
      <c r="A1541" t="s">
        <v>13808</v>
      </c>
      <c r="B1541" t="s">
        <v>13808</v>
      </c>
      <c r="C1541" t="s">
        <v>5495</v>
      </c>
      <c r="E1541" t="s">
        <v>15585</v>
      </c>
      <c r="F1541" t="s">
        <v>15780</v>
      </c>
      <c r="G1541" t="s">
        <v>15781</v>
      </c>
      <c r="H1541" t="s">
        <v>15781</v>
      </c>
      <c r="I1541" t="s">
        <v>5495</v>
      </c>
      <c r="J1541" t="s">
        <v>5495</v>
      </c>
      <c r="L1541" t="str">
        <f t="shared" si="72"/>
        <v>2.1</v>
      </c>
      <c r="M1541" t="s">
        <v>529</v>
      </c>
      <c r="N1541" t="str">
        <f t="shared" si="73"/>
        <v/>
      </c>
      <c r="P1541">
        <v>4</v>
      </c>
      <c r="Q1541">
        <v>4</v>
      </c>
      <c r="R1541" t="str">
        <f t="shared" si="74"/>
        <v/>
      </c>
      <c r="T1541" t="s">
        <v>2960</v>
      </c>
      <c r="U1541" t="s">
        <v>5496</v>
      </c>
      <c r="V1541" t="s">
        <v>13807</v>
      </c>
      <c r="W1541" t="s">
        <v>13807</v>
      </c>
    </row>
    <row r="1542" spans="1:23" x14ac:dyDescent="0.25">
      <c r="A1542" t="s">
        <v>13808</v>
      </c>
      <c r="B1542" t="s">
        <v>13808</v>
      </c>
      <c r="C1542" t="s">
        <v>5497</v>
      </c>
      <c r="E1542" t="s">
        <v>15585</v>
      </c>
      <c r="F1542" t="s">
        <v>15782</v>
      </c>
      <c r="G1542" t="s">
        <v>15783</v>
      </c>
      <c r="H1542" t="s">
        <v>15783</v>
      </c>
      <c r="I1542" t="s">
        <v>5497</v>
      </c>
      <c r="J1542" t="s">
        <v>5497</v>
      </c>
      <c r="L1542" t="str">
        <f t="shared" si="72"/>
        <v>2.1</v>
      </c>
      <c r="M1542" t="s">
        <v>529</v>
      </c>
      <c r="N1542" t="str">
        <f t="shared" si="73"/>
        <v/>
      </c>
      <c r="P1542">
        <v>4</v>
      </c>
      <c r="Q1542">
        <v>4</v>
      </c>
      <c r="R1542" t="str">
        <f t="shared" si="74"/>
        <v/>
      </c>
      <c r="T1542" t="s">
        <v>2513</v>
      </c>
      <c r="U1542" t="s">
        <v>5498</v>
      </c>
      <c r="V1542" t="s">
        <v>13807</v>
      </c>
      <c r="W1542" t="s">
        <v>13807</v>
      </c>
    </row>
    <row r="1543" spans="1:23" x14ac:dyDescent="0.25">
      <c r="A1543" t="s">
        <v>13808</v>
      </c>
      <c r="B1543" t="s">
        <v>13808</v>
      </c>
      <c r="C1543" t="s">
        <v>5499</v>
      </c>
      <c r="E1543" t="s">
        <v>15585</v>
      </c>
      <c r="F1543" t="s">
        <v>15784</v>
      </c>
      <c r="G1543" t="s">
        <v>15785</v>
      </c>
      <c r="H1543" t="s">
        <v>15785</v>
      </c>
      <c r="I1543" t="s">
        <v>5499</v>
      </c>
      <c r="J1543" t="s">
        <v>5499</v>
      </c>
      <c r="L1543" t="str">
        <f t="shared" si="72"/>
        <v>2.2</v>
      </c>
      <c r="M1543" t="s">
        <v>632</v>
      </c>
      <c r="N1543" t="str">
        <f t="shared" si="73"/>
        <v/>
      </c>
      <c r="P1543">
        <v>4</v>
      </c>
      <c r="Q1543">
        <v>4</v>
      </c>
      <c r="R1543" t="str">
        <f t="shared" si="74"/>
        <v/>
      </c>
      <c r="T1543" t="s">
        <v>1897</v>
      </c>
      <c r="U1543" t="s">
        <v>5500</v>
      </c>
      <c r="V1543" t="s">
        <v>13807</v>
      </c>
      <c r="W1543" t="s">
        <v>13807</v>
      </c>
    </row>
    <row r="1544" spans="1:23" x14ac:dyDescent="0.25">
      <c r="A1544" t="s">
        <v>13808</v>
      </c>
      <c r="B1544" t="s">
        <v>13808</v>
      </c>
      <c r="C1544" t="s">
        <v>5501</v>
      </c>
      <c r="E1544" t="s">
        <v>15585</v>
      </c>
      <c r="F1544" t="s">
        <v>15786</v>
      </c>
      <c r="G1544" t="s">
        <v>15787</v>
      </c>
      <c r="H1544" t="s">
        <v>15787</v>
      </c>
      <c r="I1544" t="s">
        <v>5501</v>
      </c>
      <c r="J1544" t="s">
        <v>5501</v>
      </c>
      <c r="L1544" t="str">
        <f t="shared" si="72"/>
        <v>2.5</v>
      </c>
      <c r="M1544" t="s">
        <v>457</v>
      </c>
      <c r="N1544" t="str">
        <f t="shared" si="73"/>
        <v/>
      </c>
      <c r="P1544">
        <v>4</v>
      </c>
      <c r="Q1544">
        <v>4</v>
      </c>
      <c r="R1544" t="str">
        <f t="shared" si="74"/>
        <v/>
      </c>
      <c r="T1544" t="s">
        <v>1967</v>
      </c>
      <c r="U1544" t="s">
        <v>5502</v>
      </c>
      <c r="V1544" t="s">
        <v>13807</v>
      </c>
      <c r="W1544" t="s">
        <v>13807</v>
      </c>
    </row>
    <row r="1545" spans="1:23" x14ac:dyDescent="0.25">
      <c r="A1545" t="s">
        <v>13808</v>
      </c>
      <c r="B1545" t="s">
        <v>13808</v>
      </c>
      <c r="C1545" t="s">
        <v>5503</v>
      </c>
      <c r="E1545" t="s">
        <v>15585</v>
      </c>
      <c r="F1545" t="s">
        <v>15788</v>
      </c>
      <c r="G1545" t="s">
        <v>15789</v>
      </c>
      <c r="H1545" t="s">
        <v>15789</v>
      </c>
      <c r="I1545" t="s">
        <v>5503</v>
      </c>
      <c r="J1545" t="s">
        <v>5503</v>
      </c>
      <c r="L1545" t="str">
        <f t="shared" si="72"/>
        <v>1.8</v>
      </c>
      <c r="M1545" t="s">
        <v>796</v>
      </c>
      <c r="N1545" t="str">
        <f t="shared" si="73"/>
        <v/>
      </c>
      <c r="P1545">
        <v>6</v>
      </c>
      <c r="Q1545">
        <v>6</v>
      </c>
      <c r="R1545" t="str">
        <f t="shared" si="74"/>
        <v/>
      </c>
      <c r="T1545" t="s">
        <v>1967</v>
      </c>
      <c r="U1545" t="s">
        <v>5504</v>
      </c>
      <c r="V1545" t="s">
        <v>13807</v>
      </c>
      <c r="W1545" t="s">
        <v>13807</v>
      </c>
    </row>
    <row r="1546" spans="1:23" x14ac:dyDescent="0.25">
      <c r="A1546" t="s">
        <v>13808</v>
      </c>
      <c r="B1546" t="s">
        <v>13808</v>
      </c>
      <c r="C1546" t="s">
        <v>5505</v>
      </c>
      <c r="E1546" t="s">
        <v>15585</v>
      </c>
      <c r="F1546" t="s">
        <v>15790</v>
      </c>
      <c r="G1546" t="s">
        <v>15791</v>
      </c>
      <c r="H1546" t="s">
        <v>15791</v>
      </c>
      <c r="I1546" t="s">
        <v>5505</v>
      </c>
      <c r="J1546" t="s">
        <v>5505</v>
      </c>
      <c r="L1546" t="str">
        <f t="shared" si="72"/>
        <v>1.4</v>
      </c>
      <c r="M1546" t="s">
        <v>791</v>
      </c>
      <c r="N1546" t="str">
        <f t="shared" si="73"/>
        <v/>
      </c>
      <c r="P1546">
        <v>8</v>
      </c>
      <c r="Q1546">
        <v>8</v>
      </c>
      <c r="R1546" t="str">
        <f t="shared" si="74"/>
        <v/>
      </c>
      <c r="T1546" t="s">
        <v>1897</v>
      </c>
      <c r="U1546" t="s">
        <v>5506</v>
      </c>
      <c r="V1546" t="s">
        <v>13807</v>
      </c>
      <c r="W1546" t="s">
        <v>13807</v>
      </c>
    </row>
    <row r="1547" spans="1:23" x14ac:dyDescent="0.25">
      <c r="A1547" t="s">
        <v>13808</v>
      </c>
      <c r="B1547" t="s">
        <v>13808</v>
      </c>
      <c r="C1547" t="s">
        <v>5507</v>
      </c>
      <c r="E1547" t="s">
        <v>15585</v>
      </c>
      <c r="F1547" t="s">
        <v>15792</v>
      </c>
      <c r="G1547" t="s">
        <v>15793</v>
      </c>
      <c r="H1547" t="s">
        <v>15793</v>
      </c>
      <c r="I1547" t="s">
        <v>5507</v>
      </c>
      <c r="J1547" t="s">
        <v>5507</v>
      </c>
      <c r="L1547" t="str">
        <f t="shared" si="72"/>
        <v>1.5</v>
      </c>
      <c r="M1547" t="s">
        <v>2083</v>
      </c>
      <c r="N1547" t="str">
        <f t="shared" si="73"/>
        <v/>
      </c>
      <c r="P1547">
        <v>8</v>
      </c>
      <c r="Q1547">
        <v>8</v>
      </c>
      <c r="R1547" t="str">
        <f t="shared" si="74"/>
        <v/>
      </c>
      <c r="T1547" t="s">
        <v>1889</v>
      </c>
      <c r="U1547" t="s">
        <v>5508</v>
      </c>
      <c r="V1547" t="s">
        <v>13807</v>
      </c>
      <c r="W1547" t="s">
        <v>13807</v>
      </c>
    </row>
    <row r="1548" spans="1:23" x14ac:dyDescent="0.25">
      <c r="A1548" t="s">
        <v>13808</v>
      </c>
      <c r="B1548" t="s">
        <v>13808</v>
      </c>
      <c r="C1548" t="s">
        <v>5509</v>
      </c>
      <c r="E1548" t="s">
        <v>15585</v>
      </c>
      <c r="F1548" t="s">
        <v>15794</v>
      </c>
      <c r="G1548" t="s">
        <v>15795</v>
      </c>
      <c r="H1548" t="s">
        <v>15795</v>
      </c>
      <c r="I1548" t="s">
        <v>5509</v>
      </c>
      <c r="J1548" t="s">
        <v>5509</v>
      </c>
      <c r="L1548" t="str">
        <f t="shared" si="72"/>
        <v>1.8</v>
      </c>
      <c r="M1548" t="s">
        <v>796</v>
      </c>
      <c r="N1548" t="str">
        <f t="shared" si="73"/>
        <v/>
      </c>
      <c r="P1548">
        <v>8</v>
      </c>
      <c r="Q1548">
        <v>8</v>
      </c>
      <c r="R1548" t="str">
        <f t="shared" si="74"/>
        <v/>
      </c>
      <c r="T1548" t="s">
        <v>3136</v>
      </c>
      <c r="U1548" t="s">
        <v>5510</v>
      </c>
      <c r="V1548" t="s">
        <v>13807</v>
      </c>
      <c r="W1548" t="s">
        <v>13807</v>
      </c>
    </row>
    <row r="1549" spans="1:23" x14ac:dyDescent="0.25">
      <c r="A1549" t="s">
        <v>13808</v>
      </c>
      <c r="B1549" t="s">
        <v>13808</v>
      </c>
      <c r="C1549" t="s">
        <v>5511</v>
      </c>
      <c r="E1549" t="s">
        <v>15585</v>
      </c>
      <c r="F1549" t="s">
        <v>15796</v>
      </c>
      <c r="G1549" t="s">
        <v>15797</v>
      </c>
      <c r="H1549" t="s">
        <v>15797</v>
      </c>
      <c r="I1549" t="s">
        <v>5511</v>
      </c>
      <c r="J1549" t="s">
        <v>5511</v>
      </c>
      <c r="L1549" t="str">
        <f t="shared" si="72"/>
        <v>1.5</v>
      </c>
      <c r="M1549" t="s">
        <v>2083</v>
      </c>
      <c r="N1549" t="str">
        <f t="shared" si="73"/>
        <v/>
      </c>
      <c r="P1549">
        <v>2</v>
      </c>
      <c r="Q1549">
        <v>2</v>
      </c>
      <c r="R1549" t="str">
        <f t="shared" si="74"/>
        <v/>
      </c>
      <c r="T1549" t="s">
        <v>1892</v>
      </c>
      <c r="U1549" t="s">
        <v>5512</v>
      </c>
      <c r="V1549" t="s">
        <v>13807</v>
      </c>
      <c r="W1549" t="s">
        <v>13807</v>
      </c>
    </row>
    <row r="1550" spans="1:23" x14ac:dyDescent="0.25">
      <c r="A1550" t="s">
        <v>13808</v>
      </c>
      <c r="B1550" t="s">
        <v>13808</v>
      </c>
      <c r="C1550" t="s">
        <v>5513</v>
      </c>
      <c r="E1550" t="s">
        <v>15585</v>
      </c>
      <c r="F1550" t="s">
        <v>15798</v>
      </c>
      <c r="G1550" t="s">
        <v>15799</v>
      </c>
      <c r="H1550" t="s">
        <v>15799</v>
      </c>
      <c r="I1550" t="s">
        <v>5513</v>
      </c>
      <c r="J1550" t="s">
        <v>5513</v>
      </c>
      <c r="L1550" t="str">
        <f t="shared" si="72"/>
        <v/>
      </c>
      <c r="N1550" t="str">
        <f t="shared" si="73"/>
        <v/>
      </c>
      <c r="P1550">
        <v>4</v>
      </c>
      <c r="Q1550">
        <v>4</v>
      </c>
      <c r="R1550" t="str">
        <f t="shared" si="74"/>
        <v/>
      </c>
      <c r="T1550" t="s">
        <v>1873</v>
      </c>
      <c r="U1550" t="s">
        <v>5514</v>
      </c>
      <c r="V1550" t="s">
        <v>13807</v>
      </c>
      <c r="W1550" t="s">
        <v>13807</v>
      </c>
    </row>
    <row r="1551" spans="1:23" x14ac:dyDescent="0.25">
      <c r="A1551" t="s">
        <v>13808</v>
      </c>
      <c r="B1551" t="s">
        <v>13808</v>
      </c>
      <c r="C1551" t="s">
        <v>5515</v>
      </c>
      <c r="E1551" t="s">
        <v>15585</v>
      </c>
      <c r="F1551" t="s">
        <v>15800</v>
      </c>
      <c r="G1551" t="s">
        <v>15801</v>
      </c>
      <c r="H1551" t="s">
        <v>15801</v>
      </c>
      <c r="I1551" t="s">
        <v>5515</v>
      </c>
      <c r="J1551" t="s">
        <v>5515</v>
      </c>
      <c r="L1551" t="str">
        <f t="shared" si="72"/>
        <v>1.5</v>
      </c>
      <c r="M1551" t="s">
        <v>2083</v>
      </c>
      <c r="N1551" t="str">
        <f t="shared" si="73"/>
        <v/>
      </c>
      <c r="P1551">
        <v>4</v>
      </c>
      <c r="Q1551">
        <v>4</v>
      </c>
      <c r="R1551" t="str">
        <f t="shared" si="74"/>
        <v/>
      </c>
      <c r="T1551" t="s">
        <v>1876</v>
      </c>
      <c r="U1551" t="s">
        <v>5516</v>
      </c>
      <c r="V1551" t="s">
        <v>13807</v>
      </c>
      <c r="W1551" t="s">
        <v>13807</v>
      </c>
    </row>
    <row r="1552" spans="1:23" x14ac:dyDescent="0.25">
      <c r="A1552" t="s">
        <v>13808</v>
      </c>
      <c r="B1552" t="s">
        <v>13808</v>
      </c>
      <c r="C1552" t="s">
        <v>5517</v>
      </c>
      <c r="E1552" t="s">
        <v>15585</v>
      </c>
      <c r="F1552" t="s">
        <v>15802</v>
      </c>
      <c r="G1552" t="s">
        <v>15803</v>
      </c>
      <c r="H1552" t="s">
        <v>15803</v>
      </c>
      <c r="I1552" t="s">
        <v>5517</v>
      </c>
      <c r="J1552" t="s">
        <v>5517</v>
      </c>
      <c r="L1552" t="str">
        <f t="shared" si="72"/>
        <v>1.7</v>
      </c>
      <c r="M1552" t="s">
        <v>727</v>
      </c>
      <c r="N1552" t="str">
        <f t="shared" si="73"/>
        <v/>
      </c>
      <c r="P1552">
        <v>4</v>
      </c>
      <c r="Q1552">
        <v>4</v>
      </c>
      <c r="R1552" t="str">
        <f t="shared" si="74"/>
        <v/>
      </c>
      <c r="T1552" t="s">
        <v>2960</v>
      </c>
      <c r="U1552" t="s">
        <v>5518</v>
      </c>
      <c r="V1552" t="s">
        <v>13807</v>
      </c>
      <c r="W1552" t="s">
        <v>13807</v>
      </c>
    </row>
    <row r="1553" spans="1:23" x14ac:dyDescent="0.25">
      <c r="A1553" t="s">
        <v>13808</v>
      </c>
      <c r="B1553" t="s">
        <v>13808</v>
      </c>
      <c r="C1553" t="s">
        <v>5519</v>
      </c>
      <c r="E1553" t="s">
        <v>15585</v>
      </c>
      <c r="F1553" t="s">
        <v>15804</v>
      </c>
      <c r="G1553" t="s">
        <v>15805</v>
      </c>
      <c r="H1553" t="s">
        <v>15805</v>
      </c>
      <c r="I1553" t="s">
        <v>5519</v>
      </c>
      <c r="J1553" t="s">
        <v>5519</v>
      </c>
      <c r="L1553" t="str">
        <f t="shared" si="72"/>
        <v>1.9</v>
      </c>
      <c r="M1553" t="s">
        <v>1309</v>
      </c>
      <c r="N1553" t="str">
        <f t="shared" si="73"/>
        <v/>
      </c>
      <c r="P1553">
        <v>4</v>
      </c>
      <c r="Q1553">
        <v>4</v>
      </c>
      <c r="R1553" t="str">
        <f t="shared" si="74"/>
        <v/>
      </c>
      <c r="T1553" t="s">
        <v>1886</v>
      </c>
      <c r="U1553" t="s">
        <v>5520</v>
      </c>
      <c r="V1553" t="s">
        <v>13807</v>
      </c>
      <c r="W1553" t="s">
        <v>13807</v>
      </c>
    </row>
    <row r="1554" spans="1:23" x14ac:dyDescent="0.25">
      <c r="A1554" t="s">
        <v>13808</v>
      </c>
      <c r="B1554" t="s">
        <v>13808</v>
      </c>
      <c r="C1554" t="s">
        <v>5521</v>
      </c>
      <c r="E1554" t="s">
        <v>15585</v>
      </c>
      <c r="F1554" t="s">
        <v>15806</v>
      </c>
      <c r="G1554" t="s">
        <v>15807</v>
      </c>
      <c r="H1554" t="s">
        <v>15807</v>
      </c>
      <c r="I1554" t="s">
        <v>5521</v>
      </c>
      <c r="J1554" t="s">
        <v>5521</v>
      </c>
      <c r="L1554" t="str">
        <f t="shared" si="72"/>
        <v>2.0</v>
      </c>
      <c r="M1554" t="s">
        <v>1881</v>
      </c>
      <c r="N1554" t="str">
        <f t="shared" si="73"/>
        <v/>
      </c>
      <c r="P1554">
        <v>4</v>
      </c>
      <c r="Q1554">
        <v>4</v>
      </c>
      <c r="R1554" t="str">
        <f t="shared" si="74"/>
        <v/>
      </c>
      <c r="T1554" t="s">
        <v>1876</v>
      </c>
      <c r="U1554" t="s">
        <v>5522</v>
      </c>
      <c r="V1554" t="s">
        <v>13807</v>
      </c>
      <c r="W1554" t="s">
        <v>13807</v>
      </c>
    </row>
    <row r="1555" spans="1:23" x14ac:dyDescent="0.25">
      <c r="A1555" t="s">
        <v>13808</v>
      </c>
      <c r="B1555" t="s">
        <v>13808</v>
      </c>
      <c r="C1555" t="s">
        <v>5523</v>
      </c>
      <c r="E1555" t="s">
        <v>15585</v>
      </c>
      <c r="F1555" t="s">
        <v>15808</v>
      </c>
      <c r="G1555" t="s">
        <v>15809</v>
      </c>
      <c r="H1555" t="s">
        <v>15809</v>
      </c>
      <c r="I1555" t="s">
        <v>5523</v>
      </c>
      <c r="J1555" t="s">
        <v>5523</v>
      </c>
      <c r="L1555" t="str">
        <f t="shared" si="72"/>
        <v>2.0</v>
      </c>
      <c r="M1555" t="s">
        <v>1881</v>
      </c>
      <c r="N1555" t="str">
        <f t="shared" si="73"/>
        <v/>
      </c>
      <c r="P1555">
        <v>4</v>
      </c>
      <c r="Q1555">
        <v>4</v>
      </c>
      <c r="R1555" t="str">
        <f t="shared" si="74"/>
        <v/>
      </c>
      <c r="T1555" t="s">
        <v>2695</v>
      </c>
      <c r="U1555" t="s">
        <v>5524</v>
      </c>
      <c r="V1555" t="s">
        <v>13807</v>
      </c>
      <c r="W1555" t="s">
        <v>13807</v>
      </c>
    </row>
    <row r="1556" spans="1:23" x14ac:dyDescent="0.25">
      <c r="A1556" t="s">
        <v>13808</v>
      </c>
      <c r="B1556" t="s">
        <v>13808</v>
      </c>
      <c r="C1556" t="s">
        <v>5525</v>
      </c>
      <c r="E1556" t="s">
        <v>15585</v>
      </c>
      <c r="F1556" t="s">
        <v>15810</v>
      </c>
      <c r="G1556" t="s">
        <v>15811</v>
      </c>
      <c r="H1556" t="s">
        <v>15811</v>
      </c>
      <c r="I1556" t="s">
        <v>5525</v>
      </c>
      <c r="J1556" t="s">
        <v>5525</v>
      </c>
      <c r="L1556" t="str">
        <f t="shared" si="72"/>
        <v>2.1</v>
      </c>
      <c r="M1556" t="s">
        <v>529</v>
      </c>
      <c r="N1556" t="str">
        <f t="shared" si="73"/>
        <v/>
      </c>
      <c r="P1556">
        <v>4</v>
      </c>
      <c r="Q1556">
        <v>4</v>
      </c>
      <c r="R1556" t="str">
        <f t="shared" si="74"/>
        <v/>
      </c>
      <c r="T1556" t="s">
        <v>2957</v>
      </c>
      <c r="U1556" t="s">
        <v>5526</v>
      </c>
      <c r="V1556" t="s">
        <v>13807</v>
      </c>
      <c r="W1556" t="s">
        <v>13807</v>
      </c>
    </row>
    <row r="1557" spans="1:23" x14ac:dyDescent="0.25">
      <c r="A1557" t="s">
        <v>13808</v>
      </c>
      <c r="B1557" t="s">
        <v>13808</v>
      </c>
      <c r="C1557" t="s">
        <v>5527</v>
      </c>
      <c r="E1557" t="s">
        <v>15585</v>
      </c>
      <c r="F1557" t="s">
        <v>15812</v>
      </c>
      <c r="G1557" t="s">
        <v>15813</v>
      </c>
      <c r="H1557" t="s">
        <v>15813</v>
      </c>
      <c r="I1557" t="s">
        <v>5527</v>
      </c>
      <c r="J1557" t="s">
        <v>5527</v>
      </c>
      <c r="L1557" t="str">
        <f t="shared" si="72"/>
        <v>2.3</v>
      </c>
      <c r="M1557" t="s">
        <v>826</v>
      </c>
      <c r="N1557" t="str">
        <f t="shared" si="73"/>
        <v/>
      </c>
      <c r="P1557">
        <v>4</v>
      </c>
      <c r="Q1557">
        <v>4</v>
      </c>
      <c r="R1557" t="str">
        <f t="shared" si="74"/>
        <v/>
      </c>
      <c r="T1557" t="s">
        <v>1889</v>
      </c>
      <c r="U1557" t="s">
        <v>5528</v>
      </c>
      <c r="V1557" t="s">
        <v>13807</v>
      </c>
      <c r="W1557" t="s">
        <v>13807</v>
      </c>
    </row>
    <row r="1558" spans="1:23" x14ac:dyDescent="0.25">
      <c r="A1558" t="s">
        <v>13808</v>
      </c>
      <c r="B1558" t="s">
        <v>13808</v>
      </c>
      <c r="C1558" t="s">
        <v>5529</v>
      </c>
      <c r="E1558" t="s">
        <v>15585</v>
      </c>
      <c r="F1558" t="s">
        <v>15814</v>
      </c>
      <c r="G1558" t="s">
        <v>15815</v>
      </c>
      <c r="H1558" t="s">
        <v>15815</v>
      </c>
      <c r="I1558" t="s">
        <v>5529</v>
      </c>
      <c r="J1558" t="s">
        <v>5529</v>
      </c>
      <c r="L1558" t="str">
        <f t="shared" si="72"/>
        <v>1.5</v>
      </c>
      <c r="M1558" t="s">
        <v>2083</v>
      </c>
      <c r="N1558" t="str">
        <f t="shared" si="73"/>
        <v/>
      </c>
      <c r="P1558">
        <v>8</v>
      </c>
      <c r="Q1558">
        <v>8</v>
      </c>
      <c r="R1558" t="str">
        <f t="shared" si="74"/>
        <v/>
      </c>
      <c r="T1558" t="s">
        <v>1876</v>
      </c>
      <c r="U1558" t="s">
        <v>5530</v>
      </c>
      <c r="V1558" t="s">
        <v>13807</v>
      </c>
      <c r="W1558" t="s">
        <v>13807</v>
      </c>
    </row>
    <row r="1559" spans="1:23" x14ac:dyDescent="0.25">
      <c r="A1559" t="s">
        <v>13808</v>
      </c>
      <c r="B1559" t="s">
        <v>13808</v>
      </c>
      <c r="C1559" t="s">
        <v>5531</v>
      </c>
      <c r="E1559" t="s">
        <v>15585</v>
      </c>
      <c r="F1559" t="s">
        <v>15816</v>
      </c>
      <c r="G1559" t="s">
        <v>15817</v>
      </c>
      <c r="H1559" t="s">
        <v>15817</v>
      </c>
      <c r="I1559" t="s">
        <v>5531</v>
      </c>
      <c r="J1559" t="s">
        <v>5531</v>
      </c>
      <c r="L1559" t="str">
        <f t="shared" si="72"/>
        <v>1.8</v>
      </c>
      <c r="M1559" t="s">
        <v>796</v>
      </c>
      <c r="N1559" t="str">
        <f t="shared" si="73"/>
        <v/>
      </c>
      <c r="P1559">
        <v>8</v>
      </c>
      <c r="Q1559">
        <v>8</v>
      </c>
      <c r="R1559" t="str">
        <f t="shared" si="74"/>
        <v/>
      </c>
      <c r="T1559" t="s">
        <v>3136</v>
      </c>
      <c r="U1559" t="s">
        <v>5532</v>
      </c>
      <c r="V1559" t="s">
        <v>13807</v>
      </c>
      <c r="W1559" t="s">
        <v>13807</v>
      </c>
    </row>
    <row r="1560" spans="1:23" x14ac:dyDescent="0.25">
      <c r="A1560" t="s">
        <v>13808</v>
      </c>
      <c r="B1560" t="s">
        <v>13808</v>
      </c>
      <c r="C1560" t="s">
        <v>5533</v>
      </c>
      <c r="E1560" t="s">
        <v>15585</v>
      </c>
      <c r="F1560" t="s">
        <v>15818</v>
      </c>
      <c r="G1560" t="s">
        <v>15819</v>
      </c>
      <c r="H1560" t="s">
        <v>15819</v>
      </c>
      <c r="I1560" t="s">
        <v>5533</v>
      </c>
      <c r="J1560" t="s">
        <v>5533</v>
      </c>
      <c r="L1560" t="str">
        <f t="shared" si="72"/>
        <v>1.0</v>
      </c>
      <c r="M1560" t="s">
        <v>2029</v>
      </c>
      <c r="N1560" t="str">
        <f t="shared" si="73"/>
        <v/>
      </c>
      <c r="P1560">
        <v>2</v>
      </c>
      <c r="Q1560">
        <v>2</v>
      </c>
      <c r="R1560" t="str">
        <f t="shared" si="74"/>
        <v/>
      </c>
      <c r="T1560" t="s">
        <v>2695</v>
      </c>
      <c r="U1560" t="s">
        <v>5534</v>
      </c>
      <c r="V1560" t="s">
        <v>13807</v>
      </c>
      <c r="W1560" t="s">
        <v>13807</v>
      </c>
    </row>
    <row r="1561" spans="1:23" x14ac:dyDescent="0.25">
      <c r="A1561" t="s">
        <v>13808</v>
      </c>
      <c r="B1561" t="s">
        <v>13808</v>
      </c>
      <c r="C1561" t="s">
        <v>5535</v>
      </c>
      <c r="E1561" t="s">
        <v>15585</v>
      </c>
      <c r="F1561" t="s">
        <v>15820</v>
      </c>
      <c r="G1561" t="s">
        <v>15821</v>
      </c>
      <c r="H1561" t="s">
        <v>15821</v>
      </c>
      <c r="I1561" t="s">
        <v>5535</v>
      </c>
      <c r="J1561" t="s">
        <v>5535</v>
      </c>
      <c r="L1561" t="str">
        <f t="shared" si="72"/>
        <v>1.1</v>
      </c>
      <c r="M1561" t="s">
        <v>745</v>
      </c>
      <c r="N1561" t="str">
        <f t="shared" si="73"/>
        <v/>
      </c>
      <c r="P1561">
        <v>2</v>
      </c>
      <c r="Q1561">
        <v>2</v>
      </c>
      <c r="R1561" t="str">
        <f t="shared" si="74"/>
        <v/>
      </c>
      <c r="T1561" t="s">
        <v>1918</v>
      </c>
      <c r="U1561" t="s">
        <v>5536</v>
      </c>
      <c r="V1561" t="s">
        <v>13807</v>
      </c>
      <c r="W1561" t="s">
        <v>13807</v>
      </c>
    </row>
    <row r="1562" spans="1:23" x14ac:dyDescent="0.25">
      <c r="A1562" t="s">
        <v>13808</v>
      </c>
      <c r="B1562" t="s">
        <v>13808</v>
      </c>
      <c r="C1562" t="s">
        <v>5537</v>
      </c>
      <c r="E1562" t="s">
        <v>15585</v>
      </c>
      <c r="F1562" t="s">
        <v>15822</v>
      </c>
      <c r="G1562" t="s">
        <v>15823</v>
      </c>
      <c r="H1562" t="s">
        <v>15823</v>
      </c>
      <c r="I1562" t="s">
        <v>5537</v>
      </c>
      <c r="J1562" t="s">
        <v>5537</v>
      </c>
      <c r="L1562" t="str">
        <f t="shared" si="72"/>
        <v>1.0</v>
      </c>
      <c r="M1562" t="s">
        <v>2029</v>
      </c>
      <c r="N1562" t="str">
        <f t="shared" si="73"/>
        <v/>
      </c>
      <c r="P1562">
        <v>2</v>
      </c>
      <c r="Q1562">
        <v>2</v>
      </c>
      <c r="R1562" t="str">
        <f t="shared" si="74"/>
        <v/>
      </c>
      <c r="T1562" t="s">
        <v>1876</v>
      </c>
      <c r="U1562" t="s">
        <v>5538</v>
      </c>
      <c r="V1562" t="s">
        <v>13807</v>
      </c>
      <c r="W1562" t="s">
        <v>13807</v>
      </c>
    </row>
    <row r="1563" spans="1:23" x14ac:dyDescent="0.25">
      <c r="A1563" t="s">
        <v>13808</v>
      </c>
      <c r="B1563" t="s">
        <v>13808</v>
      </c>
      <c r="C1563" t="s">
        <v>5539</v>
      </c>
      <c r="E1563" t="s">
        <v>15585</v>
      </c>
      <c r="F1563" t="s">
        <v>15824</v>
      </c>
      <c r="G1563" t="s">
        <v>15825</v>
      </c>
      <c r="H1563" t="s">
        <v>15825</v>
      </c>
      <c r="I1563" t="s">
        <v>5539</v>
      </c>
      <c r="J1563" t="s">
        <v>5539</v>
      </c>
      <c r="L1563" t="str">
        <f t="shared" si="72"/>
        <v>1.0</v>
      </c>
      <c r="M1563" t="s">
        <v>2029</v>
      </c>
      <c r="N1563" t="str">
        <f t="shared" si="73"/>
        <v/>
      </c>
      <c r="P1563">
        <v>2</v>
      </c>
      <c r="Q1563">
        <v>2</v>
      </c>
      <c r="R1563" t="str">
        <f t="shared" si="74"/>
        <v/>
      </c>
      <c r="T1563" t="s">
        <v>2687</v>
      </c>
      <c r="U1563" t="s">
        <v>5540</v>
      </c>
      <c r="V1563" t="s">
        <v>13807</v>
      </c>
      <c r="W1563" t="s">
        <v>13807</v>
      </c>
    </row>
    <row r="1564" spans="1:23" x14ac:dyDescent="0.25">
      <c r="A1564" t="s">
        <v>13808</v>
      </c>
      <c r="B1564" t="s">
        <v>13808</v>
      </c>
      <c r="C1564" t="s">
        <v>5541</v>
      </c>
      <c r="E1564" t="s">
        <v>15585</v>
      </c>
      <c r="F1564" t="s">
        <v>15826</v>
      </c>
      <c r="G1564" t="s">
        <v>15827</v>
      </c>
      <c r="H1564" t="s">
        <v>15827</v>
      </c>
      <c r="I1564" t="s">
        <v>5541</v>
      </c>
      <c r="J1564" t="s">
        <v>5541</v>
      </c>
      <c r="L1564" t="str">
        <f t="shared" si="72"/>
        <v>1.0</v>
      </c>
      <c r="M1564" t="s">
        <v>2029</v>
      </c>
      <c r="N1564" t="str">
        <f t="shared" si="73"/>
        <v/>
      </c>
      <c r="P1564">
        <v>4</v>
      </c>
      <c r="Q1564">
        <v>4</v>
      </c>
      <c r="R1564" t="str">
        <f t="shared" si="74"/>
        <v/>
      </c>
      <c r="T1564" t="s">
        <v>2048</v>
      </c>
      <c r="U1564" t="s">
        <v>5542</v>
      </c>
      <c r="V1564" t="s">
        <v>13807</v>
      </c>
      <c r="W1564" t="s">
        <v>13807</v>
      </c>
    </row>
    <row r="1565" spans="1:23" x14ac:dyDescent="0.25">
      <c r="A1565" t="s">
        <v>13808</v>
      </c>
      <c r="B1565" t="s">
        <v>13808</v>
      </c>
      <c r="C1565" t="s">
        <v>5543</v>
      </c>
      <c r="E1565" t="s">
        <v>15585</v>
      </c>
      <c r="F1565" t="s">
        <v>15828</v>
      </c>
      <c r="G1565" t="s">
        <v>15829</v>
      </c>
      <c r="H1565" t="s">
        <v>15829</v>
      </c>
      <c r="I1565" t="s">
        <v>5543</v>
      </c>
      <c r="J1565" t="s">
        <v>5543</v>
      </c>
      <c r="L1565" t="str">
        <f t="shared" si="72"/>
        <v>1.0</v>
      </c>
      <c r="M1565" t="s">
        <v>2029</v>
      </c>
      <c r="N1565" t="str">
        <f t="shared" si="73"/>
        <v/>
      </c>
      <c r="P1565">
        <v>4</v>
      </c>
      <c r="Q1565">
        <v>4</v>
      </c>
      <c r="R1565" t="str">
        <f t="shared" si="74"/>
        <v/>
      </c>
      <c r="T1565" t="s">
        <v>3136</v>
      </c>
      <c r="U1565" t="s">
        <v>5544</v>
      </c>
      <c r="V1565" t="s">
        <v>13807</v>
      </c>
      <c r="W1565" t="s">
        <v>13807</v>
      </c>
    </row>
    <row r="1566" spans="1:23" x14ac:dyDescent="0.25">
      <c r="A1566" t="s">
        <v>13808</v>
      </c>
      <c r="B1566" t="s">
        <v>13808</v>
      </c>
      <c r="C1566" t="s">
        <v>5545</v>
      </c>
      <c r="E1566" t="s">
        <v>15585</v>
      </c>
      <c r="F1566" t="s">
        <v>15830</v>
      </c>
      <c r="G1566" t="s">
        <v>15831</v>
      </c>
      <c r="H1566" t="s">
        <v>15831</v>
      </c>
      <c r="I1566" t="s">
        <v>5545</v>
      </c>
      <c r="J1566" t="s">
        <v>5545</v>
      </c>
      <c r="L1566" t="str">
        <f t="shared" si="72"/>
        <v>1.2</v>
      </c>
      <c r="M1566" t="s">
        <v>1906</v>
      </c>
      <c r="N1566" t="str">
        <f t="shared" si="73"/>
        <v/>
      </c>
      <c r="P1566">
        <v>4</v>
      </c>
      <c r="Q1566">
        <v>4</v>
      </c>
      <c r="R1566" t="str">
        <f t="shared" si="74"/>
        <v/>
      </c>
      <c r="T1566" t="s">
        <v>1876</v>
      </c>
      <c r="U1566" t="s">
        <v>5546</v>
      </c>
      <c r="V1566" t="s">
        <v>13807</v>
      </c>
      <c r="W1566" t="s">
        <v>13807</v>
      </c>
    </row>
    <row r="1567" spans="1:23" x14ac:dyDescent="0.25">
      <c r="A1567" t="s">
        <v>13808</v>
      </c>
      <c r="B1567" t="s">
        <v>13808</v>
      </c>
      <c r="C1567" t="s">
        <v>5547</v>
      </c>
      <c r="E1567" t="s">
        <v>15585</v>
      </c>
      <c r="F1567" t="s">
        <v>15832</v>
      </c>
      <c r="G1567" t="s">
        <v>15833</v>
      </c>
      <c r="H1567" t="s">
        <v>15833</v>
      </c>
      <c r="I1567" t="s">
        <v>5547</v>
      </c>
      <c r="J1567" t="s">
        <v>5547</v>
      </c>
      <c r="L1567" t="str">
        <f t="shared" si="72"/>
        <v>1.3</v>
      </c>
      <c r="M1567" t="s">
        <v>919</v>
      </c>
      <c r="N1567" t="str">
        <f t="shared" si="73"/>
        <v/>
      </c>
      <c r="P1567">
        <v>4</v>
      </c>
      <c r="Q1567">
        <v>4</v>
      </c>
      <c r="R1567" t="str">
        <f t="shared" si="74"/>
        <v/>
      </c>
      <c r="T1567" t="s">
        <v>2796</v>
      </c>
      <c r="U1567" t="s">
        <v>5548</v>
      </c>
      <c r="V1567" t="s">
        <v>13807</v>
      </c>
      <c r="W1567" t="s">
        <v>13807</v>
      </c>
    </row>
    <row r="1568" spans="1:23" x14ac:dyDescent="0.25">
      <c r="A1568" t="s">
        <v>13808</v>
      </c>
      <c r="B1568" t="s">
        <v>13808</v>
      </c>
      <c r="C1568" t="s">
        <v>5549</v>
      </c>
      <c r="E1568" t="s">
        <v>15585</v>
      </c>
      <c r="F1568" t="s">
        <v>15834</v>
      </c>
      <c r="G1568" t="s">
        <v>15835</v>
      </c>
      <c r="H1568" t="s">
        <v>15835</v>
      </c>
      <c r="I1568" t="s">
        <v>5549</v>
      </c>
      <c r="J1568" t="s">
        <v>5549</v>
      </c>
      <c r="L1568" t="str">
        <f t="shared" si="72"/>
        <v>1.3</v>
      </c>
      <c r="M1568" t="s">
        <v>919</v>
      </c>
      <c r="N1568" t="str">
        <f t="shared" si="73"/>
        <v/>
      </c>
      <c r="P1568">
        <v>4</v>
      </c>
      <c r="Q1568">
        <v>4</v>
      </c>
      <c r="R1568" t="str">
        <f t="shared" si="74"/>
        <v/>
      </c>
      <c r="T1568" t="s">
        <v>2513</v>
      </c>
      <c r="U1568" t="s">
        <v>5550</v>
      </c>
      <c r="V1568" t="s">
        <v>13807</v>
      </c>
      <c r="W1568" t="s">
        <v>13807</v>
      </c>
    </row>
    <row r="1569" spans="1:23" x14ac:dyDescent="0.25">
      <c r="A1569" t="s">
        <v>13808</v>
      </c>
      <c r="B1569" t="s">
        <v>13808</v>
      </c>
      <c r="C1569" t="s">
        <v>5551</v>
      </c>
      <c r="E1569" t="s">
        <v>15585</v>
      </c>
      <c r="F1569" t="s">
        <v>15836</v>
      </c>
      <c r="G1569" t="s">
        <v>15837</v>
      </c>
      <c r="H1569" t="s">
        <v>15837</v>
      </c>
      <c r="I1569" t="s">
        <v>5551</v>
      </c>
      <c r="J1569" t="s">
        <v>5551</v>
      </c>
      <c r="L1569" t="str">
        <f t="shared" si="72"/>
        <v>1.4</v>
      </c>
      <c r="M1569" t="s">
        <v>791</v>
      </c>
      <c r="N1569" t="str">
        <f t="shared" si="73"/>
        <v/>
      </c>
      <c r="P1569">
        <v>4</v>
      </c>
      <c r="Q1569">
        <v>4</v>
      </c>
      <c r="R1569" t="str">
        <f t="shared" si="74"/>
        <v/>
      </c>
      <c r="T1569" t="s">
        <v>1918</v>
      </c>
      <c r="U1569" t="s">
        <v>5552</v>
      </c>
      <c r="V1569" t="s">
        <v>13807</v>
      </c>
      <c r="W1569" t="s">
        <v>13807</v>
      </c>
    </row>
    <row r="1570" spans="1:23" x14ac:dyDescent="0.25">
      <c r="A1570" t="s">
        <v>13808</v>
      </c>
      <c r="B1570" t="s">
        <v>13808</v>
      </c>
      <c r="C1570" t="s">
        <v>5553</v>
      </c>
      <c r="E1570" t="s">
        <v>15585</v>
      </c>
      <c r="F1570" t="s">
        <v>15838</v>
      </c>
      <c r="G1570" t="s">
        <v>15839</v>
      </c>
      <c r="H1570" t="s">
        <v>15839</v>
      </c>
      <c r="I1570" t="s">
        <v>5553</v>
      </c>
      <c r="J1570" t="s">
        <v>5553</v>
      </c>
      <c r="L1570" t="str">
        <f t="shared" si="72"/>
        <v>1.4</v>
      </c>
      <c r="M1570" t="s">
        <v>791</v>
      </c>
      <c r="N1570" t="str">
        <f t="shared" si="73"/>
        <v/>
      </c>
      <c r="P1570">
        <v>4</v>
      </c>
      <c r="Q1570">
        <v>4</v>
      </c>
      <c r="R1570" t="str">
        <f t="shared" si="74"/>
        <v/>
      </c>
      <c r="T1570" t="s">
        <v>1902</v>
      </c>
      <c r="U1570" t="s">
        <v>5554</v>
      </c>
      <c r="V1570" t="s">
        <v>13807</v>
      </c>
      <c r="W1570" t="s">
        <v>13807</v>
      </c>
    </row>
    <row r="1571" spans="1:23" x14ac:dyDescent="0.25">
      <c r="A1571" t="s">
        <v>13808</v>
      </c>
      <c r="B1571" t="s">
        <v>13808</v>
      </c>
      <c r="C1571" t="s">
        <v>5555</v>
      </c>
      <c r="E1571" t="s">
        <v>15585</v>
      </c>
      <c r="F1571" t="s">
        <v>15840</v>
      </c>
      <c r="G1571" t="s">
        <v>15841</v>
      </c>
      <c r="H1571" t="s">
        <v>15841</v>
      </c>
      <c r="I1571" t="s">
        <v>5555</v>
      </c>
      <c r="J1571" t="s">
        <v>5555</v>
      </c>
      <c r="L1571" t="str">
        <f t="shared" si="72"/>
        <v>0.9</v>
      </c>
      <c r="M1571" t="s">
        <v>5556</v>
      </c>
      <c r="N1571" t="str">
        <f t="shared" si="73"/>
        <v/>
      </c>
      <c r="P1571">
        <v>4</v>
      </c>
      <c r="Q1571">
        <v>4</v>
      </c>
      <c r="R1571" t="str">
        <f t="shared" si="74"/>
        <v/>
      </c>
      <c r="T1571" t="s">
        <v>1876</v>
      </c>
      <c r="U1571" t="s">
        <v>5557</v>
      </c>
      <c r="V1571" t="s">
        <v>13807</v>
      </c>
      <c r="W1571" t="s">
        <v>13807</v>
      </c>
    </row>
    <row r="1572" spans="1:23" x14ac:dyDescent="0.25">
      <c r="A1572" t="s">
        <v>13808</v>
      </c>
      <c r="B1572" t="s">
        <v>13808</v>
      </c>
      <c r="C1572" t="s">
        <v>5558</v>
      </c>
      <c r="E1572" t="s">
        <v>15585</v>
      </c>
      <c r="F1572" t="s">
        <v>15842</v>
      </c>
      <c r="G1572" t="s">
        <v>15843</v>
      </c>
      <c r="H1572" t="s">
        <v>15843</v>
      </c>
      <c r="I1572" t="s">
        <v>5558</v>
      </c>
      <c r="J1572" t="s">
        <v>5558</v>
      </c>
      <c r="L1572" t="str">
        <f t="shared" si="72"/>
        <v>2.2</v>
      </c>
      <c r="M1572" t="s">
        <v>632</v>
      </c>
      <c r="N1572" t="str">
        <f t="shared" si="73"/>
        <v/>
      </c>
      <c r="P1572">
        <v>4</v>
      </c>
      <c r="Q1572">
        <v>8</v>
      </c>
      <c r="R1572" t="str">
        <f t="shared" si="74"/>
        <v/>
      </c>
      <c r="T1572" t="s">
        <v>1897</v>
      </c>
      <c r="U1572" t="s">
        <v>5559</v>
      </c>
      <c r="V1572" t="s">
        <v>13807</v>
      </c>
      <c r="W1572" t="s">
        <v>13807</v>
      </c>
    </row>
    <row r="1573" spans="1:23" x14ac:dyDescent="0.25">
      <c r="A1573" t="s">
        <v>13808</v>
      </c>
      <c r="B1573" t="s">
        <v>13808</v>
      </c>
      <c r="C1573" t="s">
        <v>5560</v>
      </c>
      <c r="E1573" t="s">
        <v>15585</v>
      </c>
      <c r="F1573" t="s">
        <v>15844</v>
      </c>
      <c r="G1573" t="s">
        <v>15845</v>
      </c>
      <c r="H1573" t="s">
        <v>15845</v>
      </c>
      <c r="I1573" t="s">
        <v>5560</v>
      </c>
      <c r="J1573" t="s">
        <v>5560</v>
      </c>
      <c r="L1573" t="str">
        <f t="shared" si="72"/>
        <v/>
      </c>
      <c r="N1573" t="str">
        <f t="shared" si="73"/>
        <v/>
      </c>
      <c r="P1573">
        <v>1</v>
      </c>
      <c r="Q1573">
        <v>1</v>
      </c>
      <c r="R1573" t="str">
        <f t="shared" si="74"/>
        <v/>
      </c>
      <c r="T1573" t="s">
        <v>1967</v>
      </c>
      <c r="U1573" t="s">
        <v>5561</v>
      </c>
      <c r="V1573" t="s">
        <v>13807</v>
      </c>
      <c r="W1573" t="s">
        <v>13807</v>
      </c>
    </row>
    <row r="1574" spans="1:23" x14ac:dyDescent="0.25">
      <c r="A1574" t="s">
        <v>13808</v>
      </c>
      <c r="B1574" t="s">
        <v>13808</v>
      </c>
      <c r="C1574" t="s">
        <v>5562</v>
      </c>
      <c r="E1574" t="s">
        <v>15585</v>
      </c>
      <c r="F1574" t="s">
        <v>15846</v>
      </c>
      <c r="G1574" t="s">
        <v>15847</v>
      </c>
      <c r="H1574" t="s">
        <v>15847</v>
      </c>
      <c r="I1574" t="s">
        <v>5562</v>
      </c>
      <c r="J1574" t="s">
        <v>5562</v>
      </c>
      <c r="L1574" t="str">
        <f t="shared" si="72"/>
        <v/>
      </c>
      <c r="N1574" t="str">
        <f t="shared" si="73"/>
        <v/>
      </c>
      <c r="P1574">
        <v>16</v>
      </c>
      <c r="Q1574">
        <v>16</v>
      </c>
      <c r="R1574" t="str">
        <f t="shared" si="74"/>
        <v/>
      </c>
      <c r="T1574" t="s">
        <v>1908</v>
      </c>
      <c r="U1574" t="s">
        <v>5563</v>
      </c>
      <c r="V1574" t="s">
        <v>13807</v>
      </c>
      <c r="W1574" t="s">
        <v>13807</v>
      </c>
    </row>
    <row r="1575" spans="1:23" x14ac:dyDescent="0.25">
      <c r="A1575" t="s">
        <v>13808</v>
      </c>
      <c r="B1575" t="s">
        <v>13808</v>
      </c>
      <c r="C1575" t="s">
        <v>5564</v>
      </c>
      <c r="E1575" t="s">
        <v>15585</v>
      </c>
      <c r="F1575" t="s">
        <v>15848</v>
      </c>
      <c r="G1575" t="s">
        <v>15849</v>
      </c>
      <c r="H1575" t="s">
        <v>15849</v>
      </c>
      <c r="I1575" t="s">
        <v>5564</v>
      </c>
      <c r="J1575" t="s">
        <v>5564</v>
      </c>
      <c r="L1575" t="str">
        <f t="shared" si="72"/>
        <v>2.0</v>
      </c>
      <c r="M1575" t="s">
        <v>1881</v>
      </c>
      <c r="N1575" t="str">
        <f t="shared" si="73"/>
        <v/>
      </c>
      <c r="P1575">
        <v>16</v>
      </c>
      <c r="Q1575">
        <v>16</v>
      </c>
      <c r="R1575" t="str">
        <f t="shared" si="74"/>
        <v/>
      </c>
      <c r="T1575" t="s">
        <v>1897</v>
      </c>
      <c r="U1575" t="s">
        <v>5565</v>
      </c>
      <c r="V1575" t="s">
        <v>13807</v>
      </c>
      <c r="W1575" t="s">
        <v>13807</v>
      </c>
    </row>
    <row r="1576" spans="1:23" x14ac:dyDescent="0.25">
      <c r="A1576" t="s">
        <v>13808</v>
      </c>
      <c r="B1576" t="s">
        <v>13808</v>
      </c>
      <c r="C1576" t="s">
        <v>5566</v>
      </c>
      <c r="E1576" t="s">
        <v>15585</v>
      </c>
      <c r="F1576" t="s">
        <v>15850</v>
      </c>
      <c r="G1576" t="s">
        <v>15851</v>
      </c>
      <c r="H1576" t="s">
        <v>15851</v>
      </c>
      <c r="I1576" t="s">
        <v>5566</v>
      </c>
      <c r="J1576" t="s">
        <v>5566</v>
      </c>
      <c r="L1576" t="str">
        <f t="shared" si="72"/>
        <v>2.2</v>
      </c>
      <c r="M1576" t="s">
        <v>632</v>
      </c>
      <c r="N1576" t="str">
        <f t="shared" si="73"/>
        <v/>
      </c>
      <c r="P1576">
        <v>16</v>
      </c>
      <c r="Q1576">
        <v>16</v>
      </c>
      <c r="R1576" t="str">
        <f t="shared" si="74"/>
        <v/>
      </c>
      <c r="T1576" t="s">
        <v>2687</v>
      </c>
      <c r="U1576" t="s">
        <v>5567</v>
      </c>
      <c r="V1576" t="s">
        <v>13807</v>
      </c>
      <c r="W1576" t="s">
        <v>13807</v>
      </c>
    </row>
    <row r="1577" spans="1:23" x14ac:dyDescent="0.25">
      <c r="A1577" t="s">
        <v>13808</v>
      </c>
      <c r="B1577" t="s">
        <v>13808</v>
      </c>
      <c r="C1577" t="s">
        <v>5568</v>
      </c>
      <c r="E1577" t="s">
        <v>15585</v>
      </c>
      <c r="F1577" t="s">
        <v>15852</v>
      </c>
      <c r="G1577" t="s">
        <v>15853</v>
      </c>
      <c r="H1577" t="s">
        <v>15853</v>
      </c>
      <c r="I1577" t="s">
        <v>5568</v>
      </c>
      <c r="J1577" t="s">
        <v>5568</v>
      </c>
      <c r="L1577" t="str">
        <f t="shared" si="72"/>
        <v/>
      </c>
      <c r="N1577" t="str">
        <f t="shared" si="73"/>
        <v/>
      </c>
      <c r="P1577">
        <v>2</v>
      </c>
      <c r="Q1577">
        <v>2</v>
      </c>
      <c r="R1577" t="str">
        <f t="shared" si="74"/>
        <v/>
      </c>
      <c r="T1577" t="s">
        <v>1918</v>
      </c>
      <c r="U1577" t="s">
        <v>5569</v>
      </c>
      <c r="V1577" t="s">
        <v>13807</v>
      </c>
      <c r="W1577" t="s">
        <v>13807</v>
      </c>
    </row>
    <row r="1578" spans="1:23" x14ac:dyDescent="0.25">
      <c r="A1578" t="s">
        <v>13808</v>
      </c>
      <c r="B1578" t="s">
        <v>13808</v>
      </c>
      <c r="C1578" t="s">
        <v>5570</v>
      </c>
      <c r="E1578" t="s">
        <v>15585</v>
      </c>
      <c r="F1578" t="s">
        <v>15854</v>
      </c>
      <c r="G1578" t="s">
        <v>15855</v>
      </c>
      <c r="H1578" t="s">
        <v>15855</v>
      </c>
      <c r="I1578" t="s">
        <v>5570</v>
      </c>
      <c r="J1578" t="s">
        <v>5570</v>
      </c>
      <c r="L1578" t="str">
        <f t="shared" si="72"/>
        <v>1.2</v>
      </c>
      <c r="M1578" t="s">
        <v>1906</v>
      </c>
      <c r="N1578" t="str">
        <f t="shared" si="73"/>
        <v/>
      </c>
      <c r="P1578">
        <v>2</v>
      </c>
      <c r="Q1578">
        <v>2</v>
      </c>
      <c r="R1578" t="str">
        <f t="shared" si="74"/>
        <v/>
      </c>
      <c r="T1578" t="s">
        <v>1967</v>
      </c>
      <c r="U1578" t="s">
        <v>5571</v>
      </c>
      <c r="V1578" t="s">
        <v>13807</v>
      </c>
      <c r="W1578" t="s">
        <v>13807</v>
      </c>
    </row>
    <row r="1579" spans="1:23" x14ac:dyDescent="0.25">
      <c r="A1579" t="s">
        <v>13808</v>
      </c>
      <c r="B1579" t="s">
        <v>13808</v>
      </c>
      <c r="C1579" t="s">
        <v>5572</v>
      </c>
      <c r="E1579" t="s">
        <v>15585</v>
      </c>
      <c r="F1579" t="s">
        <v>15856</v>
      </c>
      <c r="G1579" t="s">
        <v>15857</v>
      </c>
      <c r="H1579" t="s">
        <v>15857</v>
      </c>
      <c r="I1579" t="s">
        <v>5572</v>
      </c>
      <c r="J1579" t="s">
        <v>5572</v>
      </c>
      <c r="L1579" t="str">
        <f t="shared" si="72"/>
        <v>1.7</v>
      </c>
      <c r="M1579" t="s">
        <v>727</v>
      </c>
      <c r="N1579" t="str">
        <f t="shared" si="73"/>
        <v/>
      </c>
      <c r="P1579">
        <v>2</v>
      </c>
      <c r="Q1579">
        <v>4</v>
      </c>
      <c r="R1579" t="str">
        <f t="shared" si="74"/>
        <v/>
      </c>
      <c r="T1579" t="s">
        <v>2977</v>
      </c>
      <c r="U1579" t="s">
        <v>5573</v>
      </c>
      <c r="V1579" t="s">
        <v>13807</v>
      </c>
      <c r="W1579" t="s">
        <v>13807</v>
      </c>
    </row>
    <row r="1580" spans="1:23" x14ac:dyDescent="0.25">
      <c r="A1580" t="s">
        <v>13808</v>
      </c>
      <c r="B1580" t="s">
        <v>13808</v>
      </c>
      <c r="C1580" t="s">
        <v>5574</v>
      </c>
      <c r="E1580" t="s">
        <v>15585</v>
      </c>
      <c r="F1580" t="s">
        <v>15858</v>
      </c>
      <c r="G1580" t="s">
        <v>15859</v>
      </c>
      <c r="H1580" t="s">
        <v>15859</v>
      </c>
      <c r="I1580" t="s">
        <v>5574</v>
      </c>
      <c r="J1580" t="s">
        <v>5574</v>
      </c>
      <c r="L1580" t="str">
        <f t="shared" si="72"/>
        <v/>
      </c>
      <c r="N1580" t="str">
        <f t="shared" si="73"/>
        <v/>
      </c>
      <c r="P1580">
        <v>4</v>
      </c>
      <c r="Q1580">
        <v>4</v>
      </c>
      <c r="R1580" t="str">
        <f t="shared" si="74"/>
        <v/>
      </c>
      <c r="T1580" t="s">
        <v>1908</v>
      </c>
      <c r="U1580" t="s">
        <v>5575</v>
      </c>
      <c r="V1580" t="s">
        <v>13807</v>
      </c>
      <c r="W1580" t="s">
        <v>13807</v>
      </c>
    </row>
    <row r="1581" spans="1:23" x14ac:dyDescent="0.25">
      <c r="A1581" t="s">
        <v>13808</v>
      </c>
      <c r="B1581" t="s">
        <v>13808</v>
      </c>
      <c r="C1581" t="s">
        <v>5576</v>
      </c>
      <c r="E1581" t="s">
        <v>15585</v>
      </c>
      <c r="F1581" t="s">
        <v>15860</v>
      </c>
      <c r="G1581" t="s">
        <v>15861</v>
      </c>
      <c r="H1581" t="s">
        <v>15861</v>
      </c>
      <c r="I1581" t="s">
        <v>5576</v>
      </c>
      <c r="J1581" t="s">
        <v>5576</v>
      </c>
      <c r="L1581" t="str">
        <f t="shared" si="72"/>
        <v>1.0</v>
      </c>
      <c r="M1581" t="s">
        <v>2029</v>
      </c>
      <c r="N1581" t="str">
        <f t="shared" si="73"/>
        <v/>
      </c>
      <c r="P1581">
        <v>4</v>
      </c>
      <c r="Q1581">
        <v>4</v>
      </c>
      <c r="R1581" t="str">
        <f t="shared" si="74"/>
        <v/>
      </c>
      <c r="T1581" t="s">
        <v>2687</v>
      </c>
      <c r="U1581" t="s">
        <v>5577</v>
      </c>
      <c r="V1581" t="s">
        <v>13807</v>
      </c>
      <c r="W1581" t="s">
        <v>13807</v>
      </c>
    </row>
    <row r="1582" spans="1:23" x14ac:dyDescent="0.25">
      <c r="A1582" t="s">
        <v>13808</v>
      </c>
      <c r="B1582" t="s">
        <v>13808</v>
      </c>
      <c r="C1582" t="s">
        <v>5578</v>
      </c>
      <c r="E1582" t="s">
        <v>15585</v>
      </c>
      <c r="F1582" t="s">
        <v>15862</v>
      </c>
      <c r="G1582" t="s">
        <v>15863</v>
      </c>
      <c r="H1582" t="s">
        <v>15863</v>
      </c>
      <c r="I1582" t="s">
        <v>5578</v>
      </c>
      <c r="J1582" t="s">
        <v>5578</v>
      </c>
      <c r="L1582" t="str">
        <f t="shared" si="72"/>
        <v>1.2</v>
      </c>
      <c r="M1582" t="s">
        <v>1906</v>
      </c>
      <c r="N1582" t="str">
        <f t="shared" si="73"/>
        <v/>
      </c>
      <c r="P1582">
        <v>4</v>
      </c>
      <c r="Q1582">
        <v>4</v>
      </c>
      <c r="R1582" t="str">
        <f t="shared" si="74"/>
        <v/>
      </c>
      <c r="T1582" t="s">
        <v>2510</v>
      </c>
      <c r="U1582" t="s">
        <v>5579</v>
      </c>
      <c r="V1582" t="s">
        <v>13807</v>
      </c>
      <c r="W1582" t="s">
        <v>13807</v>
      </c>
    </row>
    <row r="1583" spans="1:23" x14ac:dyDescent="0.25">
      <c r="A1583" t="s">
        <v>13808</v>
      </c>
      <c r="B1583" t="s">
        <v>13808</v>
      </c>
      <c r="C1583" t="s">
        <v>5580</v>
      </c>
      <c r="E1583" t="s">
        <v>15585</v>
      </c>
      <c r="F1583" t="s">
        <v>15864</v>
      </c>
      <c r="G1583" t="s">
        <v>15865</v>
      </c>
      <c r="H1583" t="s">
        <v>15865</v>
      </c>
      <c r="I1583" t="s">
        <v>5580</v>
      </c>
      <c r="J1583" t="s">
        <v>5580</v>
      </c>
      <c r="L1583" t="str">
        <f t="shared" si="72"/>
        <v>1.4</v>
      </c>
      <c r="M1583" t="s">
        <v>791</v>
      </c>
      <c r="N1583" t="str">
        <f t="shared" si="73"/>
        <v/>
      </c>
      <c r="P1583">
        <v>4</v>
      </c>
      <c r="Q1583">
        <v>4</v>
      </c>
      <c r="R1583" t="str">
        <f t="shared" si="74"/>
        <v/>
      </c>
      <c r="T1583" t="s">
        <v>1892</v>
      </c>
      <c r="U1583" t="s">
        <v>5581</v>
      </c>
      <c r="V1583" t="s">
        <v>13807</v>
      </c>
      <c r="W1583" t="s">
        <v>13807</v>
      </c>
    </row>
    <row r="1584" spans="1:23" x14ac:dyDescent="0.25">
      <c r="A1584" t="s">
        <v>13808</v>
      </c>
      <c r="B1584" t="s">
        <v>13808</v>
      </c>
      <c r="C1584" t="s">
        <v>5582</v>
      </c>
      <c r="E1584" t="s">
        <v>15585</v>
      </c>
      <c r="F1584" t="s">
        <v>15866</v>
      </c>
      <c r="G1584" t="s">
        <v>15867</v>
      </c>
      <c r="H1584" t="s">
        <v>15867</v>
      </c>
      <c r="I1584" t="s">
        <v>5582</v>
      </c>
      <c r="J1584" t="s">
        <v>5582</v>
      </c>
      <c r="L1584" t="str">
        <f t="shared" si="72"/>
        <v>1.5</v>
      </c>
      <c r="M1584" t="s">
        <v>2083</v>
      </c>
      <c r="N1584" t="str">
        <f t="shared" si="73"/>
        <v/>
      </c>
      <c r="P1584">
        <v>4</v>
      </c>
      <c r="Q1584">
        <v>4</v>
      </c>
      <c r="R1584" t="str">
        <f t="shared" si="74"/>
        <v/>
      </c>
      <c r="T1584" t="s">
        <v>1876</v>
      </c>
      <c r="U1584" t="s">
        <v>5583</v>
      </c>
      <c r="V1584" t="s">
        <v>13807</v>
      </c>
      <c r="W1584" t="s">
        <v>13807</v>
      </c>
    </row>
    <row r="1585" spans="1:23" x14ac:dyDescent="0.25">
      <c r="A1585" t="s">
        <v>13808</v>
      </c>
      <c r="B1585" t="s">
        <v>13808</v>
      </c>
      <c r="C1585" t="s">
        <v>5584</v>
      </c>
      <c r="E1585" t="s">
        <v>15585</v>
      </c>
      <c r="F1585" t="s">
        <v>15868</v>
      </c>
      <c r="G1585" t="s">
        <v>15869</v>
      </c>
      <c r="H1585" t="s">
        <v>15869</v>
      </c>
      <c r="I1585" t="s">
        <v>5584</v>
      </c>
      <c r="J1585" t="s">
        <v>5584</v>
      </c>
      <c r="L1585" t="str">
        <f t="shared" si="72"/>
        <v>1.6</v>
      </c>
      <c r="M1585" t="s">
        <v>951</v>
      </c>
      <c r="N1585" t="str">
        <f t="shared" si="73"/>
        <v/>
      </c>
      <c r="P1585">
        <v>4</v>
      </c>
      <c r="Q1585">
        <v>4</v>
      </c>
      <c r="R1585" t="str">
        <f t="shared" si="74"/>
        <v/>
      </c>
      <c r="T1585" t="s">
        <v>2510</v>
      </c>
      <c r="U1585" t="s">
        <v>5585</v>
      </c>
      <c r="V1585" t="s">
        <v>13807</v>
      </c>
      <c r="W1585" t="s">
        <v>13807</v>
      </c>
    </row>
    <row r="1586" spans="1:23" x14ac:dyDescent="0.25">
      <c r="A1586" t="s">
        <v>13808</v>
      </c>
      <c r="B1586" t="s">
        <v>13808</v>
      </c>
      <c r="C1586" t="s">
        <v>5586</v>
      </c>
      <c r="E1586" t="s">
        <v>15585</v>
      </c>
      <c r="F1586" t="s">
        <v>15870</v>
      </c>
      <c r="G1586" t="s">
        <v>15871</v>
      </c>
      <c r="H1586" t="s">
        <v>15871</v>
      </c>
      <c r="I1586" t="s">
        <v>5586</v>
      </c>
      <c r="J1586" t="s">
        <v>5586</v>
      </c>
      <c r="L1586" t="str">
        <f t="shared" si="72"/>
        <v>1.7</v>
      </c>
      <c r="M1586" t="s">
        <v>727</v>
      </c>
      <c r="N1586" t="str">
        <f t="shared" si="73"/>
        <v/>
      </c>
      <c r="P1586">
        <v>4</v>
      </c>
      <c r="Q1586">
        <v>4</v>
      </c>
      <c r="R1586" t="str">
        <f t="shared" si="74"/>
        <v/>
      </c>
      <c r="T1586" t="s">
        <v>2687</v>
      </c>
      <c r="U1586" t="s">
        <v>5587</v>
      </c>
      <c r="V1586" t="s">
        <v>13807</v>
      </c>
      <c r="W1586" t="s">
        <v>13807</v>
      </c>
    </row>
    <row r="1587" spans="1:23" x14ac:dyDescent="0.25">
      <c r="A1587" t="s">
        <v>13808</v>
      </c>
      <c r="B1587" t="s">
        <v>13808</v>
      </c>
      <c r="C1587" t="s">
        <v>5588</v>
      </c>
      <c r="E1587" t="s">
        <v>15585</v>
      </c>
      <c r="F1587" t="s">
        <v>15872</v>
      </c>
      <c r="G1587" t="s">
        <v>15873</v>
      </c>
      <c r="H1587" t="s">
        <v>15873</v>
      </c>
      <c r="I1587" t="s">
        <v>5588</v>
      </c>
      <c r="J1587" t="s">
        <v>5588</v>
      </c>
      <c r="L1587" t="str">
        <f t="shared" si="72"/>
        <v>1.8</v>
      </c>
      <c r="M1587" t="s">
        <v>796</v>
      </c>
      <c r="N1587" t="str">
        <f t="shared" si="73"/>
        <v/>
      </c>
      <c r="P1587">
        <v>4</v>
      </c>
      <c r="Q1587">
        <v>4</v>
      </c>
      <c r="R1587" t="str">
        <f t="shared" si="74"/>
        <v/>
      </c>
      <c r="T1587" t="s">
        <v>1908</v>
      </c>
      <c r="U1587" t="s">
        <v>5589</v>
      </c>
      <c r="V1587" t="s">
        <v>13807</v>
      </c>
      <c r="W1587" t="s">
        <v>13807</v>
      </c>
    </row>
    <row r="1588" spans="1:23" x14ac:dyDescent="0.25">
      <c r="A1588" t="s">
        <v>13808</v>
      </c>
      <c r="B1588" t="s">
        <v>13808</v>
      </c>
      <c r="C1588" t="s">
        <v>5590</v>
      </c>
      <c r="E1588" t="s">
        <v>15585</v>
      </c>
      <c r="F1588" t="s">
        <v>15874</v>
      </c>
      <c r="G1588" t="s">
        <v>15875</v>
      </c>
      <c r="H1588" t="s">
        <v>15875</v>
      </c>
      <c r="I1588" t="s">
        <v>5590</v>
      </c>
      <c r="J1588" t="s">
        <v>5590</v>
      </c>
      <c r="L1588" t="str">
        <f t="shared" si="72"/>
        <v>1.8</v>
      </c>
      <c r="M1588" t="s">
        <v>796</v>
      </c>
      <c r="N1588" t="str">
        <f t="shared" si="73"/>
        <v/>
      </c>
      <c r="P1588">
        <v>4</v>
      </c>
      <c r="Q1588">
        <v>4</v>
      </c>
      <c r="R1588" t="str">
        <f t="shared" si="74"/>
        <v/>
      </c>
      <c r="T1588" t="s">
        <v>1876</v>
      </c>
      <c r="U1588" t="s">
        <v>5591</v>
      </c>
      <c r="V1588" t="s">
        <v>13807</v>
      </c>
      <c r="W1588" t="s">
        <v>13807</v>
      </c>
    </row>
    <row r="1589" spans="1:23" x14ac:dyDescent="0.25">
      <c r="A1589" t="s">
        <v>13808</v>
      </c>
      <c r="B1589" t="s">
        <v>13808</v>
      </c>
      <c r="C1589" t="s">
        <v>5592</v>
      </c>
      <c r="E1589" t="s">
        <v>15585</v>
      </c>
      <c r="F1589" t="s">
        <v>15876</v>
      </c>
      <c r="G1589" t="s">
        <v>15877</v>
      </c>
      <c r="H1589" t="s">
        <v>15877</v>
      </c>
      <c r="I1589" t="s">
        <v>5592</v>
      </c>
      <c r="J1589" t="s">
        <v>5592</v>
      </c>
      <c r="L1589" t="str">
        <f t="shared" si="72"/>
        <v>1.9</v>
      </c>
      <c r="M1589" t="s">
        <v>1309</v>
      </c>
      <c r="N1589" t="str">
        <f t="shared" si="73"/>
        <v/>
      </c>
      <c r="P1589">
        <v>4</v>
      </c>
      <c r="Q1589">
        <v>4</v>
      </c>
      <c r="R1589" t="str">
        <f t="shared" si="74"/>
        <v/>
      </c>
      <c r="T1589" t="s">
        <v>1908</v>
      </c>
      <c r="U1589" t="s">
        <v>5593</v>
      </c>
      <c r="V1589" t="s">
        <v>13807</v>
      </c>
      <c r="W1589" t="s">
        <v>13807</v>
      </c>
    </row>
    <row r="1590" spans="1:23" x14ac:dyDescent="0.25">
      <c r="A1590" t="s">
        <v>13808</v>
      </c>
      <c r="B1590" t="s">
        <v>13808</v>
      </c>
      <c r="C1590" t="s">
        <v>5594</v>
      </c>
      <c r="E1590" t="s">
        <v>15585</v>
      </c>
      <c r="F1590" t="s">
        <v>15878</v>
      </c>
      <c r="G1590" t="s">
        <v>15879</v>
      </c>
      <c r="H1590" t="s">
        <v>15879</v>
      </c>
      <c r="I1590" t="s">
        <v>5594</v>
      </c>
      <c r="J1590" t="s">
        <v>5594</v>
      </c>
      <c r="L1590" t="str">
        <f t="shared" si="72"/>
        <v>1.9</v>
      </c>
      <c r="M1590" t="s">
        <v>1309</v>
      </c>
      <c r="N1590" t="str">
        <f t="shared" si="73"/>
        <v/>
      </c>
      <c r="P1590">
        <v>4</v>
      </c>
      <c r="Q1590">
        <v>4</v>
      </c>
      <c r="R1590" t="str">
        <f t="shared" si="74"/>
        <v/>
      </c>
      <c r="T1590" t="s">
        <v>2510</v>
      </c>
      <c r="U1590" t="s">
        <v>5595</v>
      </c>
      <c r="V1590" t="s">
        <v>13807</v>
      </c>
      <c r="W1590" t="s">
        <v>13807</v>
      </c>
    </row>
    <row r="1591" spans="1:23" x14ac:dyDescent="0.25">
      <c r="A1591" t="s">
        <v>13808</v>
      </c>
      <c r="B1591" t="s">
        <v>13808</v>
      </c>
      <c r="C1591" t="s">
        <v>5596</v>
      </c>
      <c r="E1591" t="s">
        <v>15585</v>
      </c>
      <c r="F1591" t="s">
        <v>15880</v>
      </c>
      <c r="G1591" t="s">
        <v>15881</v>
      </c>
      <c r="H1591" t="s">
        <v>15881</v>
      </c>
      <c r="I1591" t="s">
        <v>5596</v>
      </c>
      <c r="J1591" t="s">
        <v>5596</v>
      </c>
      <c r="L1591" t="str">
        <f t="shared" si="72"/>
        <v>2.0</v>
      </c>
      <c r="M1591" t="s">
        <v>1881</v>
      </c>
      <c r="N1591" t="str">
        <f t="shared" si="73"/>
        <v/>
      </c>
      <c r="P1591">
        <v>4</v>
      </c>
      <c r="Q1591">
        <v>4</v>
      </c>
      <c r="R1591" t="str">
        <f t="shared" si="74"/>
        <v/>
      </c>
      <c r="T1591" t="s">
        <v>1876</v>
      </c>
      <c r="U1591" t="s">
        <v>5597</v>
      </c>
      <c r="V1591" t="s">
        <v>13807</v>
      </c>
      <c r="W1591" t="s">
        <v>13807</v>
      </c>
    </row>
    <row r="1592" spans="1:23" x14ac:dyDescent="0.25">
      <c r="A1592" t="s">
        <v>13808</v>
      </c>
      <c r="B1592" t="s">
        <v>13808</v>
      </c>
      <c r="C1592" t="s">
        <v>5598</v>
      </c>
      <c r="E1592" t="s">
        <v>15585</v>
      </c>
      <c r="F1592" t="s">
        <v>15882</v>
      </c>
      <c r="G1592" t="s">
        <v>15883</v>
      </c>
      <c r="H1592" t="s">
        <v>15883</v>
      </c>
      <c r="I1592" t="s">
        <v>5598</v>
      </c>
      <c r="J1592" t="s">
        <v>5598</v>
      </c>
      <c r="L1592" t="str">
        <f t="shared" si="72"/>
        <v>2.0</v>
      </c>
      <c r="M1592" t="s">
        <v>1881</v>
      </c>
      <c r="N1592" t="str">
        <f t="shared" si="73"/>
        <v/>
      </c>
      <c r="P1592">
        <v>4</v>
      </c>
      <c r="Q1592">
        <v>8</v>
      </c>
      <c r="R1592" t="str">
        <f t="shared" si="74"/>
        <v/>
      </c>
      <c r="T1592" t="s">
        <v>2874</v>
      </c>
      <c r="U1592" t="s">
        <v>5599</v>
      </c>
      <c r="V1592" t="s">
        <v>13807</v>
      </c>
      <c r="W1592" t="s">
        <v>13807</v>
      </c>
    </row>
    <row r="1593" spans="1:23" x14ac:dyDescent="0.25">
      <c r="A1593" t="s">
        <v>13808</v>
      </c>
      <c r="B1593" t="s">
        <v>13808</v>
      </c>
      <c r="C1593" t="s">
        <v>5600</v>
      </c>
      <c r="E1593" t="s">
        <v>15585</v>
      </c>
      <c r="F1593" t="s">
        <v>15884</v>
      </c>
      <c r="G1593" t="s">
        <v>15885</v>
      </c>
      <c r="H1593" t="s">
        <v>15885</v>
      </c>
      <c r="I1593" t="s">
        <v>5600</v>
      </c>
      <c r="J1593" t="s">
        <v>5600</v>
      </c>
      <c r="L1593" t="str">
        <f t="shared" si="72"/>
        <v>2.1</v>
      </c>
      <c r="M1593" t="s">
        <v>529</v>
      </c>
      <c r="N1593" t="str">
        <f t="shared" si="73"/>
        <v/>
      </c>
      <c r="P1593">
        <v>4</v>
      </c>
      <c r="Q1593">
        <v>4</v>
      </c>
      <c r="R1593" t="str">
        <f t="shared" si="74"/>
        <v/>
      </c>
      <c r="T1593" t="s">
        <v>1908</v>
      </c>
      <c r="U1593" t="s">
        <v>5601</v>
      </c>
      <c r="V1593" t="s">
        <v>13807</v>
      </c>
      <c r="W1593" t="s">
        <v>13807</v>
      </c>
    </row>
    <row r="1594" spans="1:23" x14ac:dyDescent="0.25">
      <c r="A1594" t="s">
        <v>13808</v>
      </c>
      <c r="B1594" t="s">
        <v>13808</v>
      </c>
      <c r="C1594" t="s">
        <v>5602</v>
      </c>
      <c r="E1594" t="s">
        <v>15585</v>
      </c>
      <c r="F1594" t="s">
        <v>15886</v>
      </c>
      <c r="G1594" t="s">
        <v>15887</v>
      </c>
      <c r="H1594" t="s">
        <v>15887</v>
      </c>
      <c r="I1594" t="s">
        <v>5602</v>
      </c>
      <c r="J1594" t="s">
        <v>5602</v>
      </c>
      <c r="L1594" t="str">
        <f t="shared" si="72"/>
        <v>2.2</v>
      </c>
      <c r="M1594" t="s">
        <v>632</v>
      </c>
      <c r="N1594" t="str">
        <f t="shared" si="73"/>
        <v/>
      </c>
      <c r="P1594">
        <v>4</v>
      </c>
      <c r="Q1594">
        <v>4</v>
      </c>
      <c r="R1594" t="str">
        <f t="shared" si="74"/>
        <v/>
      </c>
      <c r="T1594" t="s">
        <v>1876</v>
      </c>
      <c r="U1594" t="s">
        <v>5603</v>
      </c>
      <c r="V1594" t="s">
        <v>13807</v>
      </c>
      <c r="W1594" t="s">
        <v>13807</v>
      </c>
    </row>
    <row r="1595" spans="1:23" x14ac:dyDescent="0.25">
      <c r="A1595" t="s">
        <v>13808</v>
      </c>
      <c r="B1595" t="s">
        <v>13808</v>
      </c>
      <c r="C1595" t="s">
        <v>5604</v>
      </c>
      <c r="E1595" t="s">
        <v>15585</v>
      </c>
      <c r="F1595" t="s">
        <v>15888</v>
      </c>
      <c r="G1595" t="s">
        <v>15889</v>
      </c>
      <c r="H1595" t="s">
        <v>15889</v>
      </c>
      <c r="I1595" t="s">
        <v>5604</v>
      </c>
      <c r="J1595" t="s">
        <v>5604</v>
      </c>
      <c r="L1595" t="str">
        <f t="shared" si="72"/>
        <v>2.2</v>
      </c>
      <c r="M1595" t="s">
        <v>632</v>
      </c>
      <c r="N1595" t="str">
        <f t="shared" si="73"/>
        <v/>
      </c>
      <c r="P1595">
        <v>4</v>
      </c>
      <c r="Q1595">
        <v>8</v>
      </c>
      <c r="R1595" t="str">
        <f t="shared" si="74"/>
        <v/>
      </c>
      <c r="T1595" t="s">
        <v>2874</v>
      </c>
      <c r="U1595" t="s">
        <v>5605</v>
      </c>
      <c r="V1595" t="s">
        <v>13807</v>
      </c>
      <c r="W1595" t="s">
        <v>13807</v>
      </c>
    </row>
    <row r="1596" spans="1:23" x14ac:dyDescent="0.25">
      <c r="A1596" t="s">
        <v>13808</v>
      </c>
      <c r="B1596" t="s">
        <v>13808</v>
      </c>
      <c r="C1596" t="s">
        <v>5606</v>
      </c>
      <c r="E1596" t="s">
        <v>15585</v>
      </c>
      <c r="F1596" t="s">
        <v>15890</v>
      </c>
      <c r="G1596" t="s">
        <v>15891</v>
      </c>
      <c r="H1596" t="s">
        <v>15891</v>
      </c>
      <c r="I1596" t="s">
        <v>5606</v>
      </c>
      <c r="J1596" t="s">
        <v>5606</v>
      </c>
      <c r="L1596" t="str">
        <f t="shared" si="72"/>
        <v>2.3</v>
      </c>
      <c r="M1596" t="s">
        <v>826</v>
      </c>
      <c r="N1596" t="str">
        <f t="shared" si="73"/>
        <v/>
      </c>
      <c r="P1596">
        <v>4</v>
      </c>
      <c r="Q1596">
        <v>4</v>
      </c>
      <c r="R1596" t="str">
        <f t="shared" si="74"/>
        <v/>
      </c>
      <c r="T1596" t="s">
        <v>1908</v>
      </c>
      <c r="U1596" t="s">
        <v>5607</v>
      </c>
      <c r="V1596" t="s">
        <v>13807</v>
      </c>
      <c r="W1596" t="s">
        <v>13807</v>
      </c>
    </row>
    <row r="1597" spans="1:23" x14ac:dyDescent="0.25">
      <c r="A1597" t="s">
        <v>13808</v>
      </c>
      <c r="B1597" t="s">
        <v>13808</v>
      </c>
      <c r="C1597" t="s">
        <v>5608</v>
      </c>
      <c r="E1597" t="s">
        <v>15585</v>
      </c>
      <c r="F1597" t="s">
        <v>15892</v>
      </c>
      <c r="G1597" t="s">
        <v>15893</v>
      </c>
      <c r="H1597" t="s">
        <v>15893</v>
      </c>
      <c r="I1597" t="s">
        <v>5608</v>
      </c>
      <c r="J1597" t="s">
        <v>5608</v>
      </c>
      <c r="L1597" t="str">
        <f t="shared" si="72"/>
        <v>2.4</v>
      </c>
      <c r="M1597" t="s">
        <v>609</v>
      </c>
      <c r="N1597" t="str">
        <f t="shared" si="73"/>
        <v/>
      </c>
      <c r="P1597">
        <v>4</v>
      </c>
      <c r="Q1597">
        <v>4</v>
      </c>
      <c r="R1597" t="str">
        <f t="shared" si="74"/>
        <v/>
      </c>
      <c r="T1597" t="s">
        <v>2510</v>
      </c>
      <c r="U1597" t="s">
        <v>5609</v>
      </c>
      <c r="V1597" t="s">
        <v>13807</v>
      </c>
      <c r="W1597" t="s">
        <v>13807</v>
      </c>
    </row>
    <row r="1598" spans="1:23" x14ac:dyDescent="0.25">
      <c r="A1598" t="s">
        <v>13808</v>
      </c>
      <c r="B1598" t="s">
        <v>13808</v>
      </c>
      <c r="C1598" t="s">
        <v>5610</v>
      </c>
      <c r="E1598" t="s">
        <v>15585</v>
      </c>
      <c r="F1598" t="s">
        <v>15894</v>
      </c>
      <c r="G1598" t="s">
        <v>15895</v>
      </c>
      <c r="H1598" t="s">
        <v>15895</v>
      </c>
      <c r="I1598" t="s">
        <v>5610</v>
      </c>
      <c r="J1598" t="s">
        <v>5610</v>
      </c>
      <c r="L1598" t="str">
        <f t="shared" si="72"/>
        <v>2.4</v>
      </c>
      <c r="M1598" t="s">
        <v>609</v>
      </c>
      <c r="N1598" t="str">
        <f t="shared" si="73"/>
        <v/>
      </c>
      <c r="P1598">
        <v>4</v>
      </c>
      <c r="Q1598">
        <v>4</v>
      </c>
      <c r="R1598" t="str">
        <f t="shared" si="74"/>
        <v/>
      </c>
      <c r="T1598" t="s">
        <v>2510</v>
      </c>
      <c r="U1598" t="s">
        <v>5611</v>
      </c>
      <c r="V1598" t="s">
        <v>13807</v>
      </c>
      <c r="W1598" t="s">
        <v>13807</v>
      </c>
    </row>
    <row r="1599" spans="1:23" x14ac:dyDescent="0.25">
      <c r="A1599" t="s">
        <v>13808</v>
      </c>
      <c r="B1599" t="s">
        <v>13808</v>
      </c>
      <c r="C1599" t="s">
        <v>5612</v>
      </c>
      <c r="E1599" t="s">
        <v>15585</v>
      </c>
      <c r="F1599" t="s">
        <v>15896</v>
      </c>
      <c r="G1599" t="s">
        <v>15897</v>
      </c>
      <c r="H1599" t="s">
        <v>15897</v>
      </c>
      <c r="I1599" t="s">
        <v>5612</v>
      </c>
      <c r="J1599" t="s">
        <v>5612</v>
      </c>
      <c r="L1599" t="str">
        <f t="shared" si="72"/>
        <v>2.8</v>
      </c>
      <c r="M1599" t="s">
        <v>627</v>
      </c>
      <c r="N1599" t="str">
        <f t="shared" si="73"/>
        <v/>
      </c>
      <c r="P1599">
        <v>4</v>
      </c>
      <c r="Q1599">
        <v>4</v>
      </c>
      <c r="R1599" t="str">
        <f t="shared" si="74"/>
        <v/>
      </c>
      <c r="T1599" t="s">
        <v>2796</v>
      </c>
      <c r="U1599" t="s">
        <v>5613</v>
      </c>
      <c r="V1599" t="s">
        <v>13807</v>
      </c>
      <c r="W1599" t="s">
        <v>13807</v>
      </c>
    </row>
    <row r="1600" spans="1:23" x14ac:dyDescent="0.25">
      <c r="A1600" t="s">
        <v>13808</v>
      </c>
      <c r="B1600" t="s">
        <v>13808</v>
      </c>
      <c r="C1600" t="s">
        <v>5614</v>
      </c>
      <c r="E1600" t="s">
        <v>15585</v>
      </c>
      <c r="F1600" t="s">
        <v>15898</v>
      </c>
      <c r="G1600" t="s">
        <v>15899</v>
      </c>
      <c r="H1600" t="s">
        <v>15899</v>
      </c>
      <c r="I1600" t="s">
        <v>5614</v>
      </c>
      <c r="J1600" t="s">
        <v>5614</v>
      </c>
      <c r="L1600" t="str">
        <f t="shared" si="72"/>
        <v>0.8</v>
      </c>
      <c r="M1600" t="s">
        <v>5615</v>
      </c>
      <c r="N1600" t="str">
        <f t="shared" si="73"/>
        <v/>
      </c>
      <c r="P1600">
        <v>4</v>
      </c>
      <c r="Q1600">
        <v>4</v>
      </c>
      <c r="R1600" t="str">
        <f t="shared" si="74"/>
        <v/>
      </c>
      <c r="T1600" t="s">
        <v>2510</v>
      </c>
      <c r="U1600" t="s">
        <v>5616</v>
      </c>
      <c r="V1600" t="s">
        <v>13807</v>
      </c>
      <c r="W1600" t="s">
        <v>13807</v>
      </c>
    </row>
    <row r="1601" spans="1:23" x14ac:dyDescent="0.25">
      <c r="A1601" t="s">
        <v>13808</v>
      </c>
      <c r="B1601" t="s">
        <v>13808</v>
      </c>
      <c r="C1601" t="s">
        <v>5617</v>
      </c>
      <c r="E1601" t="s">
        <v>15585</v>
      </c>
      <c r="F1601" t="s">
        <v>15900</v>
      </c>
      <c r="G1601" t="s">
        <v>15901</v>
      </c>
      <c r="H1601" t="s">
        <v>15901</v>
      </c>
      <c r="I1601" t="s">
        <v>5617</v>
      </c>
      <c r="J1601" t="s">
        <v>5617</v>
      </c>
      <c r="L1601" t="str">
        <f t="shared" si="72"/>
        <v>1.0</v>
      </c>
      <c r="M1601" t="s">
        <v>2029</v>
      </c>
      <c r="N1601" t="str">
        <f t="shared" si="73"/>
        <v/>
      </c>
      <c r="P1601">
        <v>6</v>
      </c>
      <c r="Q1601">
        <v>6</v>
      </c>
      <c r="R1601" t="str">
        <f t="shared" si="74"/>
        <v/>
      </c>
      <c r="T1601" t="s">
        <v>1892</v>
      </c>
      <c r="U1601" t="s">
        <v>5618</v>
      </c>
      <c r="V1601" t="s">
        <v>13807</v>
      </c>
      <c r="W1601" t="s">
        <v>13807</v>
      </c>
    </row>
    <row r="1602" spans="1:23" x14ac:dyDescent="0.25">
      <c r="A1602" t="s">
        <v>13808</v>
      </c>
      <c r="B1602" t="s">
        <v>13808</v>
      </c>
      <c r="C1602" t="s">
        <v>5619</v>
      </c>
      <c r="E1602" t="s">
        <v>15585</v>
      </c>
      <c r="F1602" t="s">
        <v>15902</v>
      </c>
      <c r="G1602" t="s">
        <v>15903</v>
      </c>
      <c r="H1602" t="s">
        <v>15903</v>
      </c>
      <c r="I1602" t="s">
        <v>5619</v>
      </c>
      <c r="J1602" t="s">
        <v>5619</v>
      </c>
      <c r="L1602" t="str">
        <f t="shared" si="72"/>
        <v>1.4</v>
      </c>
      <c r="M1602" t="s">
        <v>791</v>
      </c>
      <c r="N1602" t="str">
        <f t="shared" si="73"/>
        <v/>
      </c>
      <c r="P1602">
        <v>6</v>
      </c>
      <c r="Q1602">
        <v>6</v>
      </c>
      <c r="R1602" t="str">
        <f t="shared" si="74"/>
        <v/>
      </c>
      <c r="T1602" t="s">
        <v>1908</v>
      </c>
      <c r="U1602" t="s">
        <v>5620</v>
      </c>
      <c r="V1602" t="s">
        <v>13807</v>
      </c>
      <c r="W1602" t="s">
        <v>13807</v>
      </c>
    </row>
    <row r="1603" spans="1:23" x14ac:dyDescent="0.25">
      <c r="A1603" t="s">
        <v>13808</v>
      </c>
      <c r="B1603" t="s">
        <v>13808</v>
      </c>
      <c r="C1603" t="s">
        <v>5621</v>
      </c>
      <c r="E1603" t="s">
        <v>15585</v>
      </c>
      <c r="F1603" t="s">
        <v>15904</v>
      </c>
      <c r="G1603" t="s">
        <v>15905</v>
      </c>
      <c r="H1603" t="s">
        <v>15905</v>
      </c>
      <c r="I1603" t="s">
        <v>5621</v>
      </c>
      <c r="J1603" t="s">
        <v>5621</v>
      </c>
      <c r="L1603" t="str">
        <f t="shared" ref="L1603:L1666" si="75">SUBSTITUTE(M1603," GHz","")</f>
        <v>1.5</v>
      </c>
      <c r="M1603" t="s">
        <v>2083</v>
      </c>
      <c r="N1603" t="str">
        <f t="shared" ref="N1603:N1666" si="76">SUBSTITUTE(O1603," GHz","")</f>
        <v/>
      </c>
      <c r="P1603">
        <v>6</v>
      </c>
      <c r="Q1603">
        <v>6</v>
      </c>
      <c r="R1603" t="str">
        <f t="shared" ref="R1603:R1666" si="77">SUBSTITUTE(S1603," W","")</f>
        <v/>
      </c>
      <c r="T1603" t="s">
        <v>2513</v>
      </c>
      <c r="U1603" t="s">
        <v>5622</v>
      </c>
      <c r="V1603" t="s">
        <v>13807</v>
      </c>
      <c r="W1603" t="s">
        <v>13807</v>
      </c>
    </row>
    <row r="1604" spans="1:23" x14ac:dyDescent="0.25">
      <c r="A1604" t="s">
        <v>13808</v>
      </c>
      <c r="B1604" t="s">
        <v>13808</v>
      </c>
      <c r="C1604" t="s">
        <v>5623</v>
      </c>
      <c r="E1604" t="s">
        <v>15585</v>
      </c>
      <c r="F1604" t="s">
        <v>15906</v>
      </c>
      <c r="G1604" t="s">
        <v>15907</v>
      </c>
      <c r="H1604" t="s">
        <v>15907</v>
      </c>
      <c r="I1604" t="s">
        <v>5623</v>
      </c>
      <c r="J1604" t="s">
        <v>5623</v>
      </c>
      <c r="L1604" t="str">
        <f t="shared" si="75"/>
        <v/>
      </c>
      <c r="N1604" t="str">
        <f t="shared" si="76"/>
        <v/>
      </c>
      <c r="P1604">
        <v>8</v>
      </c>
      <c r="Q1604">
        <v>8</v>
      </c>
      <c r="R1604" t="str">
        <f t="shared" si="77"/>
        <v/>
      </c>
      <c r="T1604" t="s">
        <v>1908</v>
      </c>
      <c r="U1604" t="s">
        <v>5624</v>
      </c>
      <c r="V1604" t="s">
        <v>13807</v>
      </c>
      <c r="W1604" t="s">
        <v>13807</v>
      </c>
    </row>
    <row r="1605" spans="1:23" x14ac:dyDescent="0.25">
      <c r="A1605" t="s">
        <v>13808</v>
      </c>
      <c r="B1605" t="s">
        <v>13808</v>
      </c>
      <c r="C1605" t="s">
        <v>5625</v>
      </c>
      <c r="E1605" t="s">
        <v>15585</v>
      </c>
      <c r="F1605" t="s">
        <v>15908</v>
      </c>
      <c r="G1605" t="s">
        <v>15909</v>
      </c>
      <c r="H1605" t="s">
        <v>15909</v>
      </c>
      <c r="I1605" t="s">
        <v>5625</v>
      </c>
      <c r="J1605" t="s">
        <v>5625</v>
      </c>
      <c r="L1605" t="str">
        <f t="shared" si="75"/>
        <v>2.0</v>
      </c>
      <c r="M1605" t="s">
        <v>1881</v>
      </c>
      <c r="N1605" t="str">
        <f t="shared" si="76"/>
        <v/>
      </c>
      <c r="P1605">
        <v>8</v>
      </c>
      <c r="Q1605">
        <v>8</v>
      </c>
      <c r="R1605" t="str">
        <f t="shared" si="77"/>
        <v/>
      </c>
      <c r="T1605" t="s">
        <v>2977</v>
      </c>
      <c r="U1605" t="s">
        <v>5626</v>
      </c>
      <c r="V1605" t="s">
        <v>13807</v>
      </c>
      <c r="W1605" t="s">
        <v>13807</v>
      </c>
    </row>
    <row r="1606" spans="1:23" x14ac:dyDescent="0.25">
      <c r="A1606" t="s">
        <v>13808</v>
      </c>
      <c r="B1606" t="s">
        <v>13808</v>
      </c>
      <c r="C1606" t="s">
        <v>5627</v>
      </c>
      <c r="E1606" t="s">
        <v>15585</v>
      </c>
      <c r="F1606" t="s">
        <v>15910</v>
      </c>
      <c r="G1606" t="s">
        <v>15911</v>
      </c>
      <c r="H1606" t="s">
        <v>15911</v>
      </c>
      <c r="I1606" t="s">
        <v>5627</v>
      </c>
      <c r="J1606" t="s">
        <v>5627</v>
      </c>
      <c r="L1606" t="str">
        <f t="shared" si="75"/>
        <v>2.6</v>
      </c>
      <c r="M1606" t="s">
        <v>581</v>
      </c>
      <c r="N1606" t="str">
        <f t="shared" si="76"/>
        <v/>
      </c>
      <c r="P1606">
        <v>12</v>
      </c>
      <c r="Q1606">
        <v>12</v>
      </c>
      <c r="R1606" t="str">
        <f t="shared" si="77"/>
        <v/>
      </c>
      <c r="T1606" t="s">
        <v>1967</v>
      </c>
      <c r="U1606" t="s">
        <v>5628</v>
      </c>
      <c r="V1606" t="s">
        <v>13807</v>
      </c>
      <c r="W1606" t="s">
        <v>13807</v>
      </c>
    </row>
    <row r="1607" spans="1:23" x14ac:dyDescent="0.25">
      <c r="A1607" t="s">
        <v>13808</v>
      </c>
      <c r="B1607" t="s">
        <v>13808</v>
      </c>
      <c r="C1607" t="s">
        <v>5629</v>
      </c>
      <c r="E1607" t="s">
        <v>15585</v>
      </c>
      <c r="F1607" t="s">
        <v>15912</v>
      </c>
      <c r="G1607" t="s">
        <v>15913</v>
      </c>
      <c r="H1607" t="s">
        <v>15913</v>
      </c>
      <c r="I1607" t="s">
        <v>5629</v>
      </c>
      <c r="J1607" t="s">
        <v>5629</v>
      </c>
      <c r="L1607" t="str">
        <f t="shared" si="75"/>
        <v>2.6</v>
      </c>
      <c r="M1607" t="s">
        <v>581</v>
      </c>
      <c r="N1607" t="str">
        <f t="shared" si="76"/>
        <v/>
      </c>
      <c r="P1607">
        <v>6</v>
      </c>
      <c r="Q1607">
        <v>12</v>
      </c>
      <c r="R1607" t="str">
        <f t="shared" si="77"/>
        <v/>
      </c>
      <c r="T1607" t="s">
        <v>2695</v>
      </c>
      <c r="U1607" t="s">
        <v>5630</v>
      </c>
      <c r="V1607" t="s">
        <v>13807</v>
      </c>
      <c r="W1607" t="s">
        <v>13807</v>
      </c>
    </row>
    <row r="1608" spans="1:23" x14ac:dyDescent="0.25">
      <c r="A1608" t="s">
        <v>13808</v>
      </c>
      <c r="B1608" t="s">
        <v>13808</v>
      </c>
      <c r="C1608" t="s">
        <v>5631</v>
      </c>
      <c r="E1608" t="s">
        <v>15585</v>
      </c>
      <c r="F1608" t="s">
        <v>15914</v>
      </c>
      <c r="G1608" t="s">
        <v>15915</v>
      </c>
      <c r="H1608" t="s">
        <v>15915</v>
      </c>
      <c r="I1608" t="s">
        <v>5631</v>
      </c>
      <c r="J1608" t="s">
        <v>5631</v>
      </c>
      <c r="L1608" t="str">
        <f t="shared" si="75"/>
        <v>2.6</v>
      </c>
      <c r="M1608" t="s">
        <v>581</v>
      </c>
      <c r="N1608" t="str">
        <f t="shared" si="76"/>
        <v/>
      </c>
      <c r="P1608">
        <v>8</v>
      </c>
      <c r="Q1608">
        <v>8</v>
      </c>
      <c r="R1608" t="str">
        <f t="shared" si="77"/>
        <v/>
      </c>
      <c r="T1608" t="s">
        <v>2977</v>
      </c>
      <c r="U1608" t="s">
        <v>5632</v>
      </c>
      <c r="V1608" t="s">
        <v>13807</v>
      </c>
      <c r="W1608" t="s">
        <v>13807</v>
      </c>
    </row>
    <row r="1609" spans="1:23" x14ac:dyDescent="0.25">
      <c r="A1609" t="s">
        <v>13808</v>
      </c>
      <c r="B1609" t="s">
        <v>13808</v>
      </c>
      <c r="C1609" t="s">
        <v>5633</v>
      </c>
      <c r="E1609" t="s">
        <v>15585</v>
      </c>
      <c r="F1609" t="s">
        <v>15916</v>
      </c>
      <c r="G1609" t="s">
        <v>15917</v>
      </c>
      <c r="H1609" t="s">
        <v>15917</v>
      </c>
      <c r="I1609" t="s">
        <v>5633</v>
      </c>
      <c r="J1609" t="s">
        <v>5633</v>
      </c>
      <c r="L1609" t="str">
        <f t="shared" si="75"/>
        <v>2.8</v>
      </c>
      <c r="M1609" t="s">
        <v>627</v>
      </c>
      <c r="N1609" t="str">
        <f t="shared" si="76"/>
        <v/>
      </c>
      <c r="P1609">
        <v>10</v>
      </c>
      <c r="Q1609">
        <v>20</v>
      </c>
      <c r="R1609" t="str">
        <f t="shared" si="77"/>
        <v/>
      </c>
      <c r="T1609" t="s">
        <v>1889</v>
      </c>
      <c r="U1609" t="s">
        <v>5634</v>
      </c>
      <c r="V1609" t="s">
        <v>13807</v>
      </c>
      <c r="W1609" t="s">
        <v>13807</v>
      </c>
    </row>
    <row r="1610" spans="1:23" x14ac:dyDescent="0.25">
      <c r="A1610" t="s">
        <v>13808</v>
      </c>
      <c r="B1610" t="s">
        <v>13808</v>
      </c>
      <c r="C1610" t="s">
        <v>5635</v>
      </c>
      <c r="E1610" t="s">
        <v>15585</v>
      </c>
      <c r="F1610" t="s">
        <v>15918</v>
      </c>
      <c r="G1610" t="s">
        <v>15919</v>
      </c>
      <c r="H1610" t="s">
        <v>15919</v>
      </c>
      <c r="I1610" t="s">
        <v>5635</v>
      </c>
      <c r="J1610" t="s">
        <v>5635</v>
      </c>
      <c r="L1610" t="str">
        <f t="shared" si="75"/>
        <v/>
      </c>
      <c r="N1610" t="str">
        <f t="shared" si="76"/>
        <v/>
      </c>
      <c r="P1610">
        <v>4</v>
      </c>
      <c r="Q1610">
        <v>4</v>
      </c>
      <c r="R1610" t="str">
        <f t="shared" si="77"/>
        <v/>
      </c>
      <c r="T1610" t="s">
        <v>2874</v>
      </c>
      <c r="U1610" t="s">
        <v>5636</v>
      </c>
      <c r="V1610" t="s">
        <v>13807</v>
      </c>
      <c r="W1610" t="s">
        <v>13807</v>
      </c>
    </row>
    <row r="1611" spans="1:23" x14ac:dyDescent="0.25">
      <c r="A1611" t="s">
        <v>13808</v>
      </c>
      <c r="B1611" t="s">
        <v>13808</v>
      </c>
      <c r="C1611" t="s">
        <v>5637</v>
      </c>
      <c r="E1611" t="s">
        <v>15585</v>
      </c>
      <c r="F1611" t="s">
        <v>15920</v>
      </c>
      <c r="G1611" t="s">
        <v>15921</v>
      </c>
      <c r="H1611" t="s">
        <v>15921</v>
      </c>
      <c r="I1611" t="s">
        <v>5637</v>
      </c>
      <c r="J1611" t="s">
        <v>5637</v>
      </c>
      <c r="L1611" t="str">
        <f t="shared" si="75"/>
        <v>1.8</v>
      </c>
      <c r="M1611" t="s">
        <v>796</v>
      </c>
      <c r="N1611" t="str">
        <f t="shared" si="76"/>
        <v/>
      </c>
      <c r="P1611">
        <v>4</v>
      </c>
      <c r="Q1611">
        <v>4</v>
      </c>
      <c r="R1611" t="str">
        <f t="shared" si="77"/>
        <v/>
      </c>
      <c r="T1611" t="s">
        <v>2874</v>
      </c>
      <c r="U1611" t="s">
        <v>5638</v>
      </c>
      <c r="V1611" t="s">
        <v>13807</v>
      </c>
      <c r="W1611" t="s">
        <v>13807</v>
      </c>
    </row>
    <row r="1612" spans="1:23" x14ac:dyDescent="0.25">
      <c r="A1612" t="s">
        <v>13808</v>
      </c>
      <c r="B1612" t="s">
        <v>13808</v>
      </c>
      <c r="C1612" t="s">
        <v>5639</v>
      </c>
      <c r="E1612" t="s">
        <v>15585</v>
      </c>
      <c r="F1612" t="s">
        <v>15922</v>
      </c>
      <c r="G1612" t="s">
        <v>15923</v>
      </c>
      <c r="H1612" t="s">
        <v>15923</v>
      </c>
      <c r="I1612" t="s">
        <v>5639</v>
      </c>
      <c r="J1612" t="s">
        <v>5639</v>
      </c>
      <c r="L1612" t="str">
        <f t="shared" si="75"/>
        <v>1.8</v>
      </c>
      <c r="M1612" t="s">
        <v>796</v>
      </c>
      <c r="N1612" t="str">
        <f t="shared" si="76"/>
        <v/>
      </c>
      <c r="P1612">
        <v>4</v>
      </c>
      <c r="Q1612">
        <v>8</v>
      </c>
      <c r="R1612" t="str">
        <f t="shared" si="77"/>
        <v/>
      </c>
      <c r="T1612" t="s">
        <v>1873</v>
      </c>
      <c r="U1612" t="s">
        <v>5640</v>
      </c>
      <c r="V1612" t="s">
        <v>13807</v>
      </c>
      <c r="W1612" t="s">
        <v>13807</v>
      </c>
    </row>
    <row r="1613" spans="1:23" x14ac:dyDescent="0.25">
      <c r="A1613" t="s">
        <v>13808</v>
      </c>
      <c r="B1613" t="s">
        <v>13808</v>
      </c>
      <c r="C1613" t="s">
        <v>5641</v>
      </c>
      <c r="E1613" t="s">
        <v>15585</v>
      </c>
      <c r="F1613" t="s">
        <v>15924</v>
      </c>
      <c r="G1613" t="s">
        <v>15925</v>
      </c>
      <c r="H1613" t="s">
        <v>15925</v>
      </c>
      <c r="I1613" t="s">
        <v>5641</v>
      </c>
      <c r="J1613" t="s">
        <v>5641</v>
      </c>
      <c r="L1613" t="str">
        <f t="shared" si="75"/>
        <v>1.9</v>
      </c>
      <c r="M1613" t="s">
        <v>1309</v>
      </c>
      <c r="N1613" t="str">
        <f t="shared" si="76"/>
        <v/>
      </c>
      <c r="P1613">
        <v>4</v>
      </c>
      <c r="Q1613">
        <v>8</v>
      </c>
      <c r="R1613" t="str">
        <f t="shared" si="77"/>
        <v/>
      </c>
      <c r="T1613" t="s">
        <v>2048</v>
      </c>
      <c r="U1613" t="s">
        <v>5642</v>
      </c>
      <c r="V1613" t="s">
        <v>13807</v>
      </c>
      <c r="W1613" t="s">
        <v>13807</v>
      </c>
    </row>
    <row r="1614" spans="1:23" x14ac:dyDescent="0.25">
      <c r="A1614" t="s">
        <v>13808</v>
      </c>
      <c r="B1614" t="s">
        <v>13808</v>
      </c>
      <c r="C1614" t="s">
        <v>5643</v>
      </c>
      <c r="E1614" t="s">
        <v>15585</v>
      </c>
      <c r="F1614" t="s">
        <v>15926</v>
      </c>
      <c r="G1614" t="s">
        <v>15927</v>
      </c>
      <c r="H1614" t="s">
        <v>15927</v>
      </c>
      <c r="I1614" t="s">
        <v>5643</v>
      </c>
      <c r="J1614" t="s">
        <v>5643</v>
      </c>
      <c r="L1614" t="str">
        <f t="shared" si="75"/>
        <v>2.0</v>
      </c>
      <c r="M1614" t="s">
        <v>1881</v>
      </c>
      <c r="N1614" t="str">
        <f t="shared" si="76"/>
        <v/>
      </c>
      <c r="P1614">
        <v>4</v>
      </c>
      <c r="Q1614">
        <v>8</v>
      </c>
      <c r="R1614" t="str">
        <f t="shared" si="77"/>
        <v/>
      </c>
      <c r="T1614" t="s">
        <v>2048</v>
      </c>
      <c r="U1614" t="s">
        <v>5644</v>
      </c>
      <c r="V1614" t="s">
        <v>13807</v>
      </c>
      <c r="W1614" t="s">
        <v>13807</v>
      </c>
    </row>
    <row r="1615" spans="1:23" x14ac:dyDescent="0.25">
      <c r="A1615" t="s">
        <v>13808</v>
      </c>
      <c r="B1615" t="s">
        <v>13808</v>
      </c>
      <c r="C1615" t="s">
        <v>5645</v>
      </c>
      <c r="E1615" t="s">
        <v>15585</v>
      </c>
      <c r="F1615" t="s">
        <v>15928</v>
      </c>
      <c r="G1615" t="s">
        <v>15929</v>
      </c>
      <c r="H1615" t="s">
        <v>15929</v>
      </c>
      <c r="I1615" t="s">
        <v>5645</v>
      </c>
      <c r="J1615" t="s">
        <v>5645</v>
      </c>
      <c r="L1615" t="str">
        <f t="shared" si="75"/>
        <v>2.1</v>
      </c>
      <c r="M1615" t="s">
        <v>529</v>
      </c>
      <c r="N1615" t="str">
        <f t="shared" si="76"/>
        <v/>
      </c>
      <c r="P1615">
        <v>4</v>
      </c>
      <c r="Q1615">
        <v>4</v>
      </c>
      <c r="R1615" t="str">
        <f t="shared" si="77"/>
        <v/>
      </c>
      <c r="T1615" t="s">
        <v>1873</v>
      </c>
      <c r="U1615" t="s">
        <v>5646</v>
      </c>
      <c r="V1615" t="s">
        <v>13807</v>
      </c>
      <c r="W1615" t="s">
        <v>13807</v>
      </c>
    </row>
    <row r="1616" spans="1:23" x14ac:dyDescent="0.25">
      <c r="A1616" t="s">
        <v>13808</v>
      </c>
      <c r="B1616" t="s">
        <v>13808</v>
      </c>
      <c r="C1616" t="s">
        <v>5647</v>
      </c>
      <c r="E1616" t="s">
        <v>15585</v>
      </c>
      <c r="F1616" t="s">
        <v>15930</v>
      </c>
      <c r="G1616" t="s">
        <v>15931</v>
      </c>
      <c r="H1616" t="s">
        <v>15931</v>
      </c>
      <c r="I1616" t="s">
        <v>5647</v>
      </c>
      <c r="J1616" t="s">
        <v>5647</v>
      </c>
      <c r="L1616" t="str">
        <f t="shared" si="75"/>
        <v>2.2</v>
      </c>
      <c r="M1616" t="s">
        <v>632</v>
      </c>
      <c r="N1616" t="str">
        <f t="shared" si="76"/>
        <v/>
      </c>
      <c r="P1616">
        <v>4</v>
      </c>
      <c r="Q1616">
        <v>4</v>
      </c>
      <c r="R1616" t="str">
        <f t="shared" si="77"/>
        <v/>
      </c>
      <c r="T1616" t="s">
        <v>1889</v>
      </c>
      <c r="U1616" t="s">
        <v>5648</v>
      </c>
      <c r="V1616" t="s">
        <v>13807</v>
      </c>
      <c r="W1616" t="s">
        <v>13807</v>
      </c>
    </row>
    <row r="1617" spans="1:23" x14ac:dyDescent="0.25">
      <c r="A1617" t="s">
        <v>13808</v>
      </c>
      <c r="B1617" t="s">
        <v>13808</v>
      </c>
      <c r="C1617" t="s">
        <v>5649</v>
      </c>
      <c r="E1617" t="s">
        <v>15585</v>
      </c>
      <c r="F1617" t="s">
        <v>15932</v>
      </c>
      <c r="G1617" t="s">
        <v>15933</v>
      </c>
      <c r="H1617" t="s">
        <v>15933</v>
      </c>
      <c r="I1617" t="s">
        <v>5649</v>
      </c>
      <c r="J1617" t="s">
        <v>5649</v>
      </c>
      <c r="L1617" t="str">
        <f t="shared" si="75"/>
        <v>1.9</v>
      </c>
      <c r="M1617" t="s">
        <v>1309</v>
      </c>
      <c r="N1617" t="str">
        <f t="shared" si="76"/>
        <v/>
      </c>
      <c r="P1617">
        <v>6</v>
      </c>
      <c r="Q1617">
        <v>6</v>
      </c>
      <c r="R1617" t="str">
        <f t="shared" si="77"/>
        <v/>
      </c>
      <c r="T1617" t="s">
        <v>2874</v>
      </c>
      <c r="U1617" t="s">
        <v>5650</v>
      </c>
      <c r="V1617" t="s">
        <v>13807</v>
      </c>
      <c r="W1617" t="s">
        <v>13807</v>
      </c>
    </row>
    <row r="1618" spans="1:23" x14ac:dyDescent="0.25">
      <c r="A1618" t="s">
        <v>13808</v>
      </c>
      <c r="B1618" t="s">
        <v>13808</v>
      </c>
      <c r="C1618" t="s">
        <v>5651</v>
      </c>
      <c r="E1618" t="s">
        <v>15585</v>
      </c>
      <c r="F1618" t="s">
        <v>15934</v>
      </c>
      <c r="G1618" t="s">
        <v>15935</v>
      </c>
      <c r="H1618" t="s">
        <v>15935</v>
      </c>
      <c r="I1618" t="s">
        <v>5651</v>
      </c>
      <c r="J1618" t="s">
        <v>5651</v>
      </c>
      <c r="L1618" t="str">
        <f t="shared" si="75"/>
        <v>2.0</v>
      </c>
      <c r="M1618" t="s">
        <v>1881</v>
      </c>
      <c r="N1618" t="str">
        <f t="shared" si="76"/>
        <v/>
      </c>
      <c r="P1618">
        <v>6</v>
      </c>
      <c r="Q1618">
        <v>6</v>
      </c>
      <c r="R1618" t="str">
        <f t="shared" si="77"/>
        <v/>
      </c>
      <c r="T1618" t="s">
        <v>2960</v>
      </c>
      <c r="U1618" t="s">
        <v>5652</v>
      </c>
      <c r="V1618" t="s">
        <v>13807</v>
      </c>
      <c r="W1618" t="s">
        <v>13807</v>
      </c>
    </row>
    <row r="1619" spans="1:23" x14ac:dyDescent="0.25">
      <c r="A1619" t="s">
        <v>13808</v>
      </c>
      <c r="B1619" t="s">
        <v>13808</v>
      </c>
      <c r="C1619" t="s">
        <v>5653</v>
      </c>
      <c r="E1619" t="s">
        <v>15585</v>
      </c>
      <c r="F1619" t="s">
        <v>15936</v>
      </c>
      <c r="G1619" t="s">
        <v>15937</v>
      </c>
      <c r="H1619" t="s">
        <v>15937</v>
      </c>
      <c r="I1619" t="s">
        <v>5653</v>
      </c>
      <c r="J1619" t="s">
        <v>5653</v>
      </c>
      <c r="L1619" t="str">
        <f t="shared" si="75"/>
        <v>2.0</v>
      </c>
      <c r="M1619" t="s">
        <v>1881</v>
      </c>
      <c r="N1619" t="str">
        <f t="shared" si="76"/>
        <v/>
      </c>
      <c r="P1619">
        <v>6</v>
      </c>
      <c r="Q1619">
        <v>6</v>
      </c>
      <c r="R1619" t="str">
        <f t="shared" si="77"/>
        <v/>
      </c>
      <c r="T1619" t="s">
        <v>2510</v>
      </c>
      <c r="U1619" t="s">
        <v>5654</v>
      </c>
      <c r="V1619" t="s">
        <v>13807</v>
      </c>
      <c r="W1619" t="s">
        <v>13807</v>
      </c>
    </row>
    <row r="1620" spans="1:23" x14ac:dyDescent="0.25">
      <c r="A1620" t="s">
        <v>13808</v>
      </c>
      <c r="B1620" t="s">
        <v>13808</v>
      </c>
      <c r="C1620" t="s">
        <v>5655</v>
      </c>
      <c r="E1620" t="s">
        <v>15585</v>
      </c>
      <c r="F1620" t="s">
        <v>15938</v>
      </c>
      <c r="G1620" t="s">
        <v>15939</v>
      </c>
      <c r="H1620" t="s">
        <v>15939</v>
      </c>
      <c r="I1620" t="s">
        <v>5655</v>
      </c>
      <c r="J1620" t="s">
        <v>5655</v>
      </c>
      <c r="L1620" t="str">
        <f t="shared" si="75"/>
        <v>2.0</v>
      </c>
      <c r="M1620" t="s">
        <v>1881</v>
      </c>
      <c r="N1620" t="str">
        <f t="shared" si="76"/>
        <v/>
      </c>
      <c r="P1620">
        <v>8</v>
      </c>
      <c r="Q1620">
        <v>8</v>
      </c>
      <c r="R1620" t="str">
        <f t="shared" si="77"/>
        <v/>
      </c>
      <c r="T1620" t="s">
        <v>1897</v>
      </c>
      <c r="U1620" t="s">
        <v>5656</v>
      </c>
      <c r="V1620" t="s">
        <v>13807</v>
      </c>
      <c r="W1620" t="s">
        <v>13807</v>
      </c>
    </row>
    <row r="1621" spans="1:23" x14ac:dyDescent="0.25">
      <c r="A1621" t="s">
        <v>13808</v>
      </c>
      <c r="B1621" t="s">
        <v>13808</v>
      </c>
      <c r="C1621" t="s">
        <v>5657</v>
      </c>
      <c r="E1621" t="s">
        <v>15585</v>
      </c>
      <c r="F1621" t="s">
        <v>15940</v>
      </c>
      <c r="G1621" t="s">
        <v>15941</v>
      </c>
      <c r="H1621" t="s">
        <v>15941</v>
      </c>
      <c r="I1621" t="s">
        <v>5657</v>
      </c>
      <c r="J1621" t="s">
        <v>5657</v>
      </c>
      <c r="L1621" t="str">
        <f t="shared" si="75"/>
        <v/>
      </c>
      <c r="N1621" t="str">
        <f t="shared" si="76"/>
        <v/>
      </c>
      <c r="P1621">
        <v>2</v>
      </c>
      <c r="Q1621">
        <v>8</v>
      </c>
      <c r="R1621" t="str">
        <f t="shared" si="77"/>
        <v/>
      </c>
      <c r="T1621" t="s">
        <v>2874</v>
      </c>
      <c r="U1621" t="s">
        <v>5658</v>
      </c>
      <c r="V1621" t="s">
        <v>13807</v>
      </c>
      <c r="W1621" t="s">
        <v>13807</v>
      </c>
    </row>
    <row r="1622" spans="1:23" x14ac:dyDescent="0.25">
      <c r="A1622" t="s">
        <v>13808</v>
      </c>
      <c r="B1622" t="s">
        <v>13808</v>
      </c>
      <c r="C1622" t="s">
        <v>5659</v>
      </c>
      <c r="E1622" t="s">
        <v>15585</v>
      </c>
      <c r="F1622" t="s">
        <v>15942</v>
      </c>
      <c r="G1622" t="s">
        <v>15943</v>
      </c>
      <c r="H1622" t="s">
        <v>15943</v>
      </c>
      <c r="I1622" t="s">
        <v>5659</v>
      </c>
      <c r="J1622" t="s">
        <v>5659</v>
      </c>
      <c r="L1622" t="str">
        <f t="shared" si="75"/>
        <v>1.5</v>
      </c>
      <c r="M1622" t="s">
        <v>2083</v>
      </c>
      <c r="N1622" t="str">
        <f t="shared" si="76"/>
        <v/>
      </c>
      <c r="P1622">
        <v>4</v>
      </c>
      <c r="Q1622">
        <v>4</v>
      </c>
      <c r="R1622" t="str">
        <f t="shared" si="77"/>
        <v/>
      </c>
      <c r="T1622" t="s">
        <v>2874</v>
      </c>
      <c r="U1622" t="s">
        <v>5660</v>
      </c>
      <c r="V1622" t="s">
        <v>13807</v>
      </c>
      <c r="W1622" t="s">
        <v>13807</v>
      </c>
    </row>
    <row r="1623" spans="1:23" x14ac:dyDescent="0.25">
      <c r="A1623" t="s">
        <v>13808</v>
      </c>
      <c r="B1623" t="s">
        <v>13808</v>
      </c>
      <c r="C1623" t="s">
        <v>5661</v>
      </c>
      <c r="E1623" t="s">
        <v>15585</v>
      </c>
      <c r="F1623" t="s">
        <v>15944</v>
      </c>
      <c r="G1623" t="s">
        <v>15945</v>
      </c>
      <c r="H1623" t="s">
        <v>15945</v>
      </c>
      <c r="I1623" t="s">
        <v>5661</v>
      </c>
      <c r="J1623" t="s">
        <v>5661</v>
      </c>
      <c r="L1623" t="str">
        <f t="shared" si="75"/>
        <v>1.6</v>
      </c>
      <c r="M1623" t="s">
        <v>951</v>
      </c>
      <c r="N1623" t="str">
        <f t="shared" si="76"/>
        <v/>
      </c>
      <c r="P1623">
        <v>4</v>
      </c>
      <c r="Q1623">
        <v>8</v>
      </c>
      <c r="R1623" t="str">
        <f t="shared" si="77"/>
        <v/>
      </c>
      <c r="T1623" t="s">
        <v>2977</v>
      </c>
      <c r="U1623" t="s">
        <v>5662</v>
      </c>
      <c r="V1623" t="s">
        <v>13807</v>
      </c>
      <c r="W1623" t="s">
        <v>13807</v>
      </c>
    </row>
    <row r="1624" spans="1:23" x14ac:dyDescent="0.25">
      <c r="A1624" t="s">
        <v>13808</v>
      </c>
      <c r="B1624" t="s">
        <v>13808</v>
      </c>
      <c r="C1624" t="s">
        <v>5663</v>
      </c>
      <c r="E1624" t="s">
        <v>15585</v>
      </c>
      <c r="F1624" t="s">
        <v>15946</v>
      </c>
      <c r="G1624" t="s">
        <v>15947</v>
      </c>
      <c r="H1624" t="s">
        <v>15947</v>
      </c>
      <c r="I1624" t="s">
        <v>5663</v>
      </c>
      <c r="J1624" t="s">
        <v>5663</v>
      </c>
      <c r="L1624" t="str">
        <f t="shared" si="75"/>
        <v>1.8</v>
      </c>
      <c r="M1624" t="s">
        <v>796</v>
      </c>
      <c r="N1624" t="str">
        <f t="shared" si="76"/>
        <v/>
      </c>
      <c r="P1624">
        <v>4</v>
      </c>
      <c r="Q1624">
        <v>8</v>
      </c>
      <c r="R1624" t="str">
        <f t="shared" si="77"/>
        <v/>
      </c>
      <c r="T1624" t="s">
        <v>1886</v>
      </c>
      <c r="U1624" t="s">
        <v>5664</v>
      </c>
      <c r="V1624" t="s">
        <v>13807</v>
      </c>
      <c r="W1624" t="s">
        <v>13807</v>
      </c>
    </row>
    <row r="1625" spans="1:23" x14ac:dyDescent="0.25">
      <c r="A1625" t="s">
        <v>13808</v>
      </c>
      <c r="B1625" t="s">
        <v>13808</v>
      </c>
      <c r="C1625" t="s">
        <v>5665</v>
      </c>
      <c r="E1625" t="s">
        <v>15585</v>
      </c>
      <c r="F1625" t="s">
        <v>15948</v>
      </c>
      <c r="G1625" t="s">
        <v>15949</v>
      </c>
      <c r="H1625" t="s">
        <v>15949</v>
      </c>
      <c r="I1625" t="s">
        <v>5665</v>
      </c>
      <c r="J1625" t="s">
        <v>5665</v>
      </c>
      <c r="L1625" t="str">
        <f t="shared" si="75"/>
        <v>2.0</v>
      </c>
      <c r="M1625" t="s">
        <v>1881</v>
      </c>
      <c r="N1625" t="str">
        <f t="shared" si="76"/>
        <v/>
      </c>
      <c r="P1625">
        <v>4</v>
      </c>
      <c r="Q1625">
        <v>4</v>
      </c>
      <c r="R1625" t="str">
        <f t="shared" si="77"/>
        <v/>
      </c>
      <c r="T1625" t="s">
        <v>1967</v>
      </c>
      <c r="U1625" t="s">
        <v>5666</v>
      </c>
      <c r="V1625" t="s">
        <v>13807</v>
      </c>
      <c r="W1625" t="s">
        <v>13807</v>
      </c>
    </row>
    <row r="1626" spans="1:23" x14ac:dyDescent="0.25">
      <c r="A1626" t="s">
        <v>13808</v>
      </c>
      <c r="B1626" t="s">
        <v>13808</v>
      </c>
      <c r="C1626" t="s">
        <v>5667</v>
      </c>
      <c r="E1626" t="s">
        <v>15585</v>
      </c>
      <c r="F1626" t="s">
        <v>15950</v>
      </c>
      <c r="G1626" t="s">
        <v>15951</v>
      </c>
      <c r="H1626" t="s">
        <v>15951</v>
      </c>
      <c r="I1626" t="s">
        <v>5667</v>
      </c>
      <c r="J1626" t="s">
        <v>5667</v>
      </c>
      <c r="L1626" t="str">
        <f t="shared" si="75"/>
        <v>2.4</v>
      </c>
      <c r="M1626" t="s">
        <v>609</v>
      </c>
      <c r="N1626" t="str">
        <f t="shared" si="76"/>
        <v/>
      </c>
      <c r="P1626">
        <v>4</v>
      </c>
      <c r="Q1626">
        <v>4</v>
      </c>
      <c r="R1626" t="str">
        <f t="shared" si="77"/>
        <v/>
      </c>
      <c r="T1626" t="s">
        <v>2796</v>
      </c>
      <c r="U1626" t="s">
        <v>5668</v>
      </c>
      <c r="V1626" t="s">
        <v>13807</v>
      </c>
      <c r="W1626" t="s">
        <v>13807</v>
      </c>
    </row>
    <row r="1627" spans="1:23" x14ac:dyDescent="0.25">
      <c r="A1627" t="s">
        <v>13808</v>
      </c>
      <c r="B1627" t="s">
        <v>13808</v>
      </c>
      <c r="C1627" t="s">
        <v>5669</v>
      </c>
      <c r="E1627" t="s">
        <v>15585</v>
      </c>
      <c r="F1627" t="s">
        <v>15952</v>
      </c>
      <c r="G1627" t="s">
        <v>15953</v>
      </c>
      <c r="H1627" t="s">
        <v>15953</v>
      </c>
      <c r="I1627" t="s">
        <v>5669</v>
      </c>
      <c r="J1627" t="s">
        <v>5669</v>
      </c>
      <c r="L1627" t="str">
        <f t="shared" si="75"/>
        <v>2.5</v>
      </c>
      <c r="M1627" t="s">
        <v>457</v>
      </c>
      <c r="N1627" t="str">
        <f t="shared" si="76"/>
        <v/>
      </c>
      <c r="P1627">
        <v>4</v>
      </c>
      <c r="Q1627">
        <v>4</v>
      </c>
      <c r="R1627" t="str">
        <f t="shared" si="77"/>
        <v/>
      </c>
      <c r="T1627" t="s">
        <v>1897</v>
      </c>
      <c r="U1627" t="s">
        <v>5670</v>
      </c>
      <c r="V1627" t="s">
        <v>13807</v>
      </c>
      <c r="W1627" t="s">
        <v>13807</v>
      </c>
    </row>
    <row r="1628" spans="1:23" x14ac:dyDescent="0.25">
      <c r="A1628" t="s">
        <v>13808</v>
      </c>
      <c r="B1628" t="s">
        <v>13808</v>
      </c>
      <c r="C1628" t="s">
        <v>5671</v>
      </c>
      <c r="E1628" t="s">
        <v>15585</v>
      </c>
      <c r="F1628" t="s">
        <v>15954</v>
      </c>
      <c r="G1628" t="s">
        <v>15955</v>
      </c>
      <c r="H1628" t="s">
        <v>15955</v>
      </c>
      <c r="I1628" t="s">
        <v>5671</v>
      </c>
      <c r="J1628" t="s">
        <v>5671</v>
      </c>
      <c r="L1628" t="str">
        <f t="shared" si="75"/>
        <v>2.6</v>
      </c>
      <c r="M1628" t="s">
        <v>581</v>
      </c>
      <c r="N1628" t="str">
        <f t="shared" si="76"/>
        <v/>
      </c>
      <c r="P1628">
        <v>4</v>
      </c>
      <c r="Q1628">
        <v>4</v>
      </c>
      <c r="R1628" t="str">
        <f t="shared" si="77"/>
        <v/>
      </c>
      <c r="T1628" t="s">
        <v>1873</v>
      </c>
      <c r="U1628" t="s">
        <v>5672</v>
      </c>
      <c r="V1628" t="s">
        <v>13807</v>
      </c>
      <c r="W1628" t="s">
        <v>13807</v>
      </c>
    </row>
    <row r="1629" spans="1:23" x14ac:dyDescent="0.25">
      <c r="A1629" t="s">
        <v>13808</v>
      </c>
      <c r="B1629" t="s">
        <v>13808</v>
      </c>
      <c r="C1629" t="s">
        <v>5673</v>
      </c>
      <c r="E1629" t="s">
        <v>15585</v>
      </c>
      <c r="F1629" t="s">
        <v>15956</v>
      </c>
      <c r="G1629" t="s">
        <v>15957</v>
      </c>
      <c r="H1629" t="s">
        <v>15957</v>
      </c>
      <c r="I1629" t="s">
        <v>5673</v>
      </c>
      <c r="J1629" t="s">
        <v>5673</v>
      </c>
      <c r="L1629" t="str">
        <f t="shared" si="75"/>
        <v>2.7</v>
      </c>
      <c r="M1629" t="s">
        <v>758</v>
      </c>
      <c r="N1629" t="str">
        <f t="shared" si="76"/>
        <v/>
      </c>
      <c r="P1629">
        <v>4</v>
      </c>
      <c r="Q1629">
        <v>4</v>
      </c>
      <c r="R1629" t="str">
        <f t="shared" si="77"/>
        <v/>
      </c>
      <c r="T1629" t="s">
        <v>1873</v>
      </c>
      <c r="U1629" t="s">
        <v>5674</v>
      </c>
      <c r="V1629" t="s">
        <v>13807</v>
      </c>
      <c r="W1629" t="s">
        <v>13807</v>
      </c>
    </row>
    <row r="1630" spans="1:23" x14ac:dyDescent="0.25">
      <c r="A1630" t="s">
        <v>13808</v>
      </c>
      <c r="B1630" t="s">
        <v>13808</v>
      </c>
      <c r="C1630" t="s">
        <v>5675</v>
      </c>
      <c r="E1630" t="s">
        <v>15585</v>
      </c>
      <c r="F1630" t="s">
        <v>15958</v>
      </c>
      <c r="G1630" t="s">
        <v>15959</v>
      </c>
      <c r="H1630" t="s">
        <v>15959</v>
      </c>
      <c r="I1630" t="s">
        <v>5675</v>
      </c>
      <c r="J1630" t="s">
        <v>5675</v>
      </c>
      <c r="L1630" t="str">
        <f t="shared" si="75"/>
        <v>2.8</v>
      </c>
      <c r="M1630" t="s">
        <v>627</v>
      </c>
      <c r="N1630" t="str">
        <f t="shared" si="76"/>
        <v/>
      </c>
      <c r="P1630">
        <v>4</v>
      </c>
      <c r="Q1630">
        <v>4</v>
      </c>
      <c r="R1630" t="str">
        <f t="shared" si="77"/>
        <v/>
      </c>
      <c r="T1630" t="s">
        <v>2796</v>
      </c>
      <c r="U1630" t="s">
        <v>5676</v>
      </c>
      <c r="V1630" t="s">
        <v>13807</v>
      </c>
      <c r="W1630" t="s">
        <v>13807</v>
      </c>
    </row>
    <row r="1631" spans="1:23" x14ac:dyDescent="0.25">
      <c r="A1631" t="s">
        <v>13808</v>
      </c>
      <c r="B1631" t="s">
        <v>13808</v>
      </c>
      <c r="C1631" t="s">
        <v>5677</v>
      </c>
      <c r="E1631" t="s">
        <v>15585</v>
      </c>
      <c r="F1631" t="s">
        <v>15960</v>
      </c>
      <c r="G1631" t="s">
        <v>15961</v>
      </c>
      <c r="H1631" t="s">
        <v>15961</v>
      </c>
      <c r="I1631" t="s">
        <v>5677</v>
      </c>
      <c r="J1631" t="s">
        <v>5677</v>
      </c>
      <c r="L1631" t="str">
        <f t="shared" si="75"/>
        <v>2.9</v>
      </c>
      <c r="M1631" t="s">
        <v>473</v>
      </c>
      <c r="N1631" t="str">
        <f t="shared" si="76"/>
        <v/>
      </c>
      <c r="P1631">
        <v>4</v>
      </c>
      <c r="Q1631">
        <v>4</v>
      </c>
      <c r="R1631" t="str">
        <f t="shared" si="77"/>
        <v/>
      </c>
      <c r="T1631" t="s">
        <v>2796</v>
      </c>
      <c r="U1631" t="s">
        <v>5678</v>
      </c>
      <c r="V1631" t="s">
        <v>13807</v>
      </c>
      <c r="W1631" t="s">
        <v>13807</v>
      </c>
    </row>
    <row r="1632" spans="1:23" x14ac:dyDescent="0.25">
      <c r="A1632" t="s">
        <v>13808</v>
      </c>
      <c r="B1632" t="s">
        <v>13808</v>
      </c>
      <c r="C1632" t="s">
        <v>5679</v>
      </c>
      <c r="E1632" t="s">
        <v>15585</v>
      </c>
      <c r="F1632" t="s">
        <v>15962</v>
      </c>
      <c r="G1632" t="s">
        <v>15963</v>
      </c>
      <c r="H1632" t="s">
        <v>15963</v>
      </c>
      <c r="I1632" t="s">
        <v>5679</v>
      </c>
      <c r="J1632" t="s">
        <v>5679</v>
      </c>
      <c r="L1632" t="str">
        <f t="shared" si="75"/>
        <v>3.0</v>
      </c>
      <c r="M1632" t="s">
        <v>2017</v>
      </c>
      <c r="N1632" t="str">
        <f t="shared" si="76"/>
        <v/>
      </c>
      <c r="P1632">
        <v>4</v>
      </c>
      <c r="Q1632">
        <v>4</v>
      </c>
      <c r="R1632" t="str">
        <f t="shared" si="77"/>
        <v/>
      </c>
      <c r="T1632" t="s">
        <v>2796</v>
      </c>
      <c r="U1632" t="s">
        <v>5680</v>
      </c>
      <c r="V1632" t="s">
        <v>13807</v>
      </c>
      <c r="W1632" t="s">
        <v>13807</v>
      </c>
    </row>
    <row r="1633" spans="1:23" x14ac:dyDescent="0.25">
      <c r="A1633" t="s">
        <v>13808</v>
      </c>
      <c r="B1633" t="s">
        <v>13808</v>
      </c>
      <c r="C1633" t="s">
        <v>5681</v>
      </c>
      <c r="E1633" t="s">
        <v>15585</v>
      </c>
      <c r="F1633" t="s">
        <v>15964</v>
      </c>
      <c r="G1633" t="s">
        <v>15965</v>
      </c>
      <c r="H1633" t="s">
        <v>15965</v>
      </c>
      <c r="I1633" t="s">
        <v>5681</v>
      </c>
      <c r="J1633" t="s">
        <v>5681</v>
      </c>
      <c r="L1633" t="str">
        <f t="shared" si="75"/>
        <v>3.1</v>
      </c>
      <c r="M1633" t="s">
        <v>700</v>
      </c>
      <c r="N1633" t="str">
        <f t="shared" si="76"/>
        <v/>
      </c>
      <c r="P1633">
        <v>4</v>
      </c>
      <c r="Q1633">
        <v>4</v>
      </c>
      <c r="R1633" t="str">
        <f t="shared" si="77"/>
        <v/>
      </c>
      <c r="T1633" t="s">
        <v>2874</v>
      </c>
      <c r="U1633" t="s">
        <v>5682</v>
      </c>
      <c r="V1633" t="s">
        <v>13807</v>
      </c>
      <c r="W1633" t="s">
        <v>13807</v>
      </c>
    </row>
    <row r="1634" spans="1:23" x14ac:dyDescent="0.25">
      <c r="A1634" t="s">
        <v>13808</v>
      </c>
      <c r="B1634" t="s">
        <v>13808</v>
      </c>
      <c r="C1634" t="s">
        <v>5683</v>
      </c>
      <c r="E1634" t="s">
        <v>15585</v>
      </c>
      <c r="F1634" t="s">
        <v>15966</v>
      </c>
      <c r="G1634" t="s">
        <v>15967</v>
      </c>
      <c r="H1634" t="s">
        <v>15967</v>
      </c>
      <c r="I1634" t="s">
        <v>5683</v>
      </c>
      <c r="J1634" t="s">
        <v>5683</v>
      </c>
      <c r="L1634" t="str">
        <f t="shared" si="75"/>
        <v>3.2</v>
      </c>
      <c r="M1634" t="s">
        <v>469</v>
      </c>
      <c r="N1634" t="str">
        <f t="shared" si="76"/>
        <v/>
      </c>
      <c r="P1634">
        <v>4</v>
      </c>
      <c r="Q1634">
        <v>4</v>
      </c>
      <c r="R1634" t="str">
        <f t="shared" si="77"/>
        <v/>
      </c>
      <c r="T1634" t="s">
        <v>1873</v>
      </c>
      <c r="U1634" t="s">
        <v>5684</v>
      </c>
      <c r="V1634" t="s">
        <v>13807</v>
      </c>
      <c r="W1634" t="s">
        <v>13807</v>
      </c>
    </row>
    <row r="1635" spans="1:23" x14ac:dyDescent="0.25">
      <c r="A1635" t="s">
        <v>13808</v>
      </c>
      <c r="B1635" t="s">
        <v>13808</v>
      </c>
      <c r="C1635" t="s">
        <v>5685</v>
      </c>
      <c r="E1635" t="s">
        <v>15585</v>
      </c>
      <c r="F1635" t="s">
        <v>15968</v>
      </c>
      <c r="G1635" t="s">
        <v>15969</v>
      </c>
      <c r="H1635" t="s">
        <v>15969</v>
      </c>
      <c r="I1635" t="s">
        <v>5685</v>
      </c>
      <c r="J1635" t="s">
        <v>5685</v>
      </c>
      <c r="L1635" t="str">
        <f t="shared" si="75"/>
        <v>3.3</v>
      </c>
      <c r="M1635" t="s">
        <v>507</v>
      </c>
      <c r="N1635" t="str">
        <f t="shared" si="76"/>
        <v/>
      </c>
      <c r="P1635">
        <v>4</v>
      </c>
      <c r="Q1635">
        <v>4</v>
      </c>
      <c r="R1635" t="str">
        <f t="shared" si="77"/>
        <v/>
      </c>
      <c r="T1635" t="s">
        <v>2796</v>
      </c>
      <c r="U1635" t="s">
        <v>5686</v>
      </c>
      <c r="V1635" t="s">
        <v>13807</v>
      </c>
      <c r="W1635" t="s">
        <v>13807</v>
      </c>
    </row>
    <row r="1636" spans="1:23" x14ac:dyDescent="0.25">
      <c r="A1636" t="s">
        <v>13808</v>
      </c>
      <c r="B1636" t="s">
        <v>13808</v>
      </c>
      <c r="C1636" t="s">
        <v>5687</v>
      </c>
      <c r="E1636" t="s">
        <v>15585</v>
      </c>
      <c r="F1636" t="s">
        <v>15970</v>
      </c>
      <c r="G1636" t="s">
        <v>15971</v>
      </c>
      <c r="H1636" t="s">
        <v>15971</v>
      </c>
      <c r="I1636" t="s">
        <v>5687</v>
      </c>
      <c r="J1636" t="s">
        <v>5687</v>
      </c>
      <c r="L1636" t="str">
        <f t="shared" si="75"/>
        <v>3.4</v>
      </c>
      <c r="M1636" t="s">
        <v>451</v>
      </c>
      <c r="N1636" t="str">
        <f t="shared" si="76"/>
        <v/>
      </c>
      <c r="P1636">
        <v>4</v>
      </c>
      <c r="Q1636">
        <v>4</v>
      </c>
      <c r="R1636" t="str">
        <f t="shared" si="77"/>
        <v/>
      </c>
      <c r="T1636" t="s">
        <v>2796</v>
      </c>
      <c r="U1636" t="s">
        <v>5688</v>
      </c>
      <c r="V1636" t="s">
        <v>13807</v>
      </c>
      <c r="W1636" t="s">
        <v>13807</v>
      </c>
    </row>
    <row r="1637" spans="1:23" x14ac:dyDescent="0.25">
      <c r="A1637" t="s">
        <v>13808</v>
      </c>
      <c r="B1637" t="s">
        <v>13808</v>
      </c>
      <c r="C1637" t="s">
        <v>5689</v>
      </c>
      <c r="E1637" t="s">
        <v>15585</v>
      </c>
      <c r="F1637" t="s">
        <v>15972</v>
      </c>
      <c r="G1637" t="s">
        <v>15973</v>
      </c>
      <c r="H1637" t="s">
        <v>15973</v>
      </c>
      <c r="I1637" t="s">
        <v>5689</v>
      </c>
      <c r="J1637" t="s">
        <v>5689</v>
      </c>
      <c r="L1637" t="str">
        <f t="shared" si="75"/>
        <v/>
      </c>
      <c r="N1637" t="str">
        <f t="shared" si="76"/>
        <v/>
      </c>
      <c r="P1637">
        <v>8</v>
      </c>
      <c r="Q1637">
        <v>8</v>
      </c>
      <c r="R1637" t="str">
        <f t="shared" si="77"/>
        <v/>
      </c>
      <c r="T1637" t="s">
        <v>2510</v>
      </c>
      <c r="U1637" t="s">
        <v>5690</v>
      </c>
      <c r="V1637" t="s">
        <v>13807</v>
      </c>
      <c r="W1637" t="s">
        <v>13807</v>
      </c>
    </row>
    <row r="1638" spans="1:23" x14ac:dyDescent="0.25">
      <c r="A1638" t="s">
        <v>13808</v>
      </c>
      <c r="B1638" t="s">
        <v>13808</v>
      </c>
      <c r="C1638" t="s">
        <v>5691</v>
      </c>
      <c r="E1638" t="s">
        <v>15585</v>
      </c>
      <c r="F1638" t="s">
        <v>15974</v>
      </c>
      <c r="G1638" t="s">
        <v>15975</v>
      </c>
      <c r="H1638" t="s">
        <v>15975</v>
      </c>
      <c r="I1638" t="s">
        <v>5691</v>
      </c>
      <c r="J1638" t="s">
        <v>5691</v>
      </c>
      <c r="L1638" t="str">
        <f t="shared" si="75"/>
        <v>1.8</v>
      </c>
      <c r="M1638" t="s">
        <v>796</v>
      </c>
      <c r="N1638" t="str">
        <f t="shared" si="76"/>
        <v/>
      </c>
      <c r="P1638">
        <v>8</v>
      </c>
      <c r="Q1638">
        <v>8</v>
      </c>
      <c r="R1638" t="str">
        <f t="shared" si="77"/>
        <v/>
      </c>
      <c r="T1638" t="s">
        <v>2510</v>
      </c>
      <c r="U1638" t="s">
        <v>5692</v>
      </c>
      <c r="V1638" t="s">
        <v>13807</v>
      </c>
      <c r="W1638" t="s">
        <v>13807</v>
      </c>
    </row>
    <row r="1639" spans="1:23" x14ac:dyDescent="0.25">
      <c r="A1639" t="s">
        <v>13808</v>
      </c>
      <c r="B1639" t="s">
        <v>13808</v>
      </c>
      <c r="C1639" t="s">
        <v>5693</v>
      </c>
      <c r="E1639" t="s">
        <v>15585</v>
      </c>
      <c r="F1639" t="s">
        <v>15976</v>
      </c>
      <c r="G1639" t="s">
        <v>15977</v>
      </c>
      <c r="H1639" t="s">
        <v>15977</v>
      </c>
      <c r="I1639" t="s">
        <v>5693</v>
      </c>
      <c r="J1639" t="s">
        <v>5693</v>
      </c>
      <c r="L1639" t="str">
        <f t="shared" si="75"/>
        <v>2.0</v>
      </c>
      <c r="M1639" t="s">
        <v>1881</v>
      </c>
      <c r="N1639" t="str">
        <f t="shared" si="76"/>
        <v/>
      </c>
      <c r="P1639">
        <v>4</v>
      </c>
      <c r="Q1639">
        <v>8</v>
      </c>
      <c r="R1639" t="str">
        <f t="shared" si="77"/>
        <v/>
      </c>
      <c r="T1639" t="s">
        <v>1897</v>
      </c>
      <c r="U1639" t="s">
        <v>5694</v>
      </c>
      <c r="V1639" t="s">
        <v>13807</v>
      </c>
      <c r="W1639" t="s">
        <v>13807</v>
      </c>
    </row>
    <row r="1640" spans="1:23" x14ac:dyDescent="0.25">
      <c r="A1640" t="s">
        <v>13808</v>
      </c>
      <c r="B1640" t="s">
        <v>13808</v>
      </c>
      <c r="C1640" t="s">
        <v>5695</v>
      </c>
      <c r="E1640" t="s">
        <v>15585</v>
      </c>
      <c r="F1640" t="s">
        <v>15978</v>
      </c>
      <c r="G1640" t="s">
        <v>15979</v>
      </c>
      <c r="H1640" t="s">
        <v>15979</v>
      </c>
      <c r="I1640" t="s">
        <v>5695</v>
      </c>
      <c r="J1640" t="s">
        <v>5695</v>
      </c>
      <c r="L1640" t="str">
        <f t="shared" si="75"/>
        <v>2.0</v>
      </c>
      <c r="M1640" t="s">
        <v>1881</v>
      </c>
      <c r="N1640" t="str">
        <f t="shared" si="76"/>
        <v/>
      </c>
      <c r="P1640">
        <v>4</v>
      </c>
      <c r="Q1640">
        <v>8</v>
      </c>
      <c r="R1640" t="str">
        <f t="shared" si="77"/>
        <v/>
      </c>
      <c r="T1640" t="s">
        <v>1886</v>
      </c>
      <c r="U1640" t="s">
        <v>5696</v>
      </c>
      <c r="V1640" t="s">
        <v>13807</v>
      </c>
      <c r="W1640" t="s">
        <v>13807</v>
      </c>
    </row>
    <row r="1641" spans="1:23" x14ac:dyDescent="0.25">
      <c r="A1641" t="s">
        <v>13808</v>
      </c>
      <c r="B1641" t="s">
        <v>13808</v>
      </c>
      <c r="C1641" t="s">
        <v>5697</v>
      </c>
      <c r="E1641" t="s">
        <v>15585</v>
      </c>
      <c r="F1641" t="s">
        <v>15980</v>
      </c>
      <c r="G1641" t="s">
        <v>15981</v>
      </c>
      <c r="H1641" t="s">
        <v>15981</v>
      </c>
      <c r="I1641" t="s">
        <v>5697</v>
      </c>
      <c r="J1641" t="s">
        <v>5697</v>
      </c>
      <c r="L1641" t="str">
        <f t="shared" si="75"/>
        <v/>
      </c>
      <c r="N1641" t="str">
        <f t="shared" si="76"/>
        <v/>
      </c>
      <c r="P1641">
        <v>8</v>
      </c>
      <c r="Q1641">
        <v>8</v>
      </c>
      <c r="R1641" t="str">
        <f t="shared" si="77"/>
        <v/>
      </c>
      <c r="T1641" t="s">
        <v>3136</v>
      </c>
      <c r="U1641" t="s">
        <v>5698</v>
      </c>
      <c r="V1641" t="s">
        <v>13807</v>
      </c>
      <c r="W1641" t="s">
        <v>13807</v>
      </c>
    </row>
    <row r="1642" spans="1:23" x14ac:dyDescent="0.25">
      <c r="A1642" t="s">
        <v>13808</v>
      </c>
      <c r="B1642" t="s">
        <v>13808</v>
      </c>
      <c r="C1642" t="s">
        <v>5699</v>
      </c>
      <c r="E1642" t="s">
        <v>15585</v>
      </c>
      <c r="F1642" t="s">
        <v>15982</v>
      </c>
      <c r="G1642" t="s">
        <v>15983</v>
      </c>
      <c r="H1642" t="s">
        <v>15983</v>
      </c>
      <c r="I1642" t="s">
        <v>5699</v>
      </c>
      <c r="J1642" t="s">
        <v>5699</v>
      </c>
      <c r="L1642" t="str">
        <f t="shared" si="75"/>
        <v>2.1</v>
      </c>
      <c r="M1642" t="s">
        <v>529</v>
      </c>
      <c r="N1642" t="str">
        <f t="shared" si="76"/>
        <v/>
      </c>
      <c r="P1642">
        <v>10</v>
      </c>
      <c r="Q1642">
        <v>10</v>
      </c>
      <c r="R1642" t="str">
        <f t="shared" si="77"/>
        <v/>
      </c>
      <c r="T1642" t="s">
        <v>1902</v>
      </c>
      <c r="U1642" t="s">
        <v>5700</v>
      </c>
      <c r="V1642" t="s">
        <v>13807</v>
      </c>
      <c r="W1642" t="s">
        <v>13807</v>
      </c>
    </row>
    <row r="1643" spans="1:23" x14ac:dyDescent="0.25">
      <c r="A1643" t="s">
        <v>13808</v>
      </c>
      <c r="B1643" t="s">
        <v>13808</v>
      </c>
      <c r="C1643" t="s">
        <v>5701</v>
      </c>
      <c r="E1643" t="s">
        <v>15585</v>
      </c>
      <c r="F1643" t="s">
        <v>15984</v>
      </c>
      <c r="G1643" t="s">
        <v>15985</v>
      </c>
      <c r="H1643" t="s">
        <v>15985</v>
      </c>
      <c r="I1643" t="s">
        <v>5701</v>
      </c>
      <c r="J1643" t="s">
        <v>5701</v>
      </c>
      <c r="L1643" t="str">
        <f t="shared" si="75"/>
        <v>2.2</v>
      </c>
      <c r="M1643" t="s">
        <v>632</v>
      </c>
      <c r="N1643" t="str">
        <f t="shared" si="76"/>
        <v/>
      </c>
      <c r="P1643">
        <v>12</v>
      </c>
      <c r="Q1643">
        <v>12</v>
      </c>
      <c r="R1643" t="str">
        <f t="shared" si="77"/>
        <v/>
      </c>
      <c r="T1643" t="s">
        <v>1902</v>
      </c>
      <c r="U1643" t="s">
        <v>5702</v>
      </c>
      <c r="V1643" t="s">
        <v>13807</v>
      </c>
      <c r="W1643" t="s">
        <v>13807</v>
      </c>
    </row>
    <row r="1644" spans="1:23" x14ac:dyDescent="0.25">
      <c r="A1644" t="s">
        <v>13808</v>
      </c>
      <c r="B1644" t="s">
        <v>13808</v>
      </c>
      <c r="C1644" t="s">
        <v>5703</v>
      </c>
      <c r="E1644" t="s">
        <v>15585</v>
      </c>
      <c r="F1644" t="s">
        <v>15986</v>
      </c>
      <c r="G1644" t="s">
        <v>15987</v>
      </c>
      <c r="H1644" t="s">
        <v>15987</v>
      </c>
      <c r="I1644" t="s">
        <v>5703</v>
      </c>
      <c r="J1644" t="s">
        <v>5703</v>
      </c>
      <c r="L1644" t="str">
        <f t="shared" si="75"/>
        <v/>
      </c>
      <c r="N1644" t="str">
        <f t="shared" si="76"/>
        <v/>
      </c>
      <c r="P1644">
        <v>16</v>
      </c>
      <c r="Q1644">
        <v>16</v>
      </c>
      <c r="R1644" t="str">
        <f t="shared" si="77"/>
        <v/>
      </c>
      <c r="T1644" t="s">
        <v>1889</v>
      </c>
      <c r="U1644" t="s">
        <v>5704</v>
      </c>
      <c r="V1644" t="s">
        <v>13807</v>
      </c>
      <c r="W1644" t="s">
        <v>13807</v>
      </c>
    </row>
    <row r="1645" spans="1:23" x14ac:dyDescent="0.25">
      <c r="A1645" t="s">
        <v>13808</v>
      </c>
      <c r="B1645" t="s">
        <v>13808</v>
      </c>
      <c r="C1645" t="s">
        <v>5705</v>
      </c>
      <c r="E1645" t="s">
        <v>15585</v>
      </c>
      <c r="F1645" t="s">
        <v>15988</v>
      </c>
      <c r="G1645" t="s">
        <v>15989</v>
      </c>
      <c r="H1645" t="s">
        <v>15989</v>
      </c>
      <c r="I1645" t="s">
        <v>5705</v>
      </c>
      <c r="J1645" t="s">
        <v>5705</v>
      </c>
      <c r="L1645" t="str">
        <f t="shared" si="75"/>
        <v>1.5</v>
      </c>
      <c r="M1645" t="s">
        <v>2083</v>
      </c>
      <c r="N1645" t="str">
        <f t="shared" si="76"/>
        <v/>
      </c>
      <c r="P1645">
        <v>6</v>
      </c>
      <c r="Q1645">
        <v>6</v>
      </c>
      <c r="R1645" t="str">
        <f t="shared" si="77"/>
        <v/>
      </c>
      <c r="T1645" t="s">
        <v>1902</v>
      </c>
      <c r="U1645" t="s">
        <v>5706</v>
      </c>
      <c r="V1645" t="s">
        <v>13807</v>
      </c>
      <c r="W1645" t="s">
        <v>13807</v>
      </c>
    </row>
    <row r="1646" spans="1:23" x14ac:dyDescent="0.25">
      <c r="A1646" t="s">
        <v>13808</v>
      </c>
      <c r="B1646" t="s">
        <v>13808</v>
      </c>
      <c r="C1646" t="s">
        <v>5707</v>
      </c>
      <c r="E1646" t="s">
        <v>15585</v>
      </c>
      <c r="F1646" t="s">
        <v>15990</v>
      </c>
      <c r="G1646" t="s">
        <v>15991</v>
      </c>
      <c r="H1646" t="s">
        <v>15991</v>
      </c>
      <c r="I1646" t="s">
        <v>5707</v>
      </c>
      <c r="J1646" t="s">
        <v>5707</v>
      </c>
      <c r="L1646" t="str">
        <f t="shared" si="75"/>
        <v>1.7</v>
      </c>
      <c r="M1646" t="s">
        <v>727</v>
      </c>
      <c r="N1646" t="str">
        <f t="shared" si="76"/>
        <v/>
      </c>
      <c r="P1646">
        <v>6</v>
      </c>
      <c r="Q1646">
        <v>6</v>
      </c>
      <c r="R1646" t="str">
        <f t="shared" si="77"/>
        <v/>
      </c>
      <c r="T1646" t="s">
        <v>1897</v>
      </c>
      <c r="U1646" t="s">
        <v>5708</v>
      </c>
      <c r="V1646" t="s">
        <v>13807</v>
      </c>
      <c r="W1646" t="s">
        <v>13807</v>
      </c>
    </row>
    <row r="1647" spans="1:23" x14ac:dyDescent="0.25">
      <c r="A1647" t="s">
        <v>13808</v>
      </c>
      <c r="B1647" t="s">
        <v>13808</v>
      </c>
      <c r="C1647" t="s">
        <v>5709</v>
      </c>
      <c r="E1647" t="s">
        <v>15585</v>
      </c>
      <c r="F1647" t="s">
        <v>15992</v>
      </c>
      <c r="G1647" t="s">
        <v>15993</v>
      </c>
      <c r="H1647" t="s">
        <v>15993</v>
      </c>
      <c r="I1647" t="s">
        <v>5709</v>
      </c>
      <c r="J1647" t="s">
        <v>5709</v>
      </c>
      <c r="L1647" t="str">
        <f t="shared" si="75"/>
        <v>2.0</v>
      </c>
      <c r="M1647" t="s">
        <v>1881</v>
      </c>
      <c r="N1647" t="str">
        <f t="shared" si="76"/>
        <v/>
      </c>
      <c r="P1647">
        <v>8</v>
      </c>
      <c r="Q1647">
        <v>8</v>
      </c>
      <c r="R1647" t="str">
        <f t="shared" si="77"/>
        <v/>
      </c>
      <c r="T1647" t="s">
        <v>1902</v>
      </c>
      <c r="U1647" t="s">
        <v>5710</v>
      </c>
      <c r="V1647" t="s">
        <v>13807</v>
      </c>
      <c r="W1647" t="s">
        <v>13807</v>
      </c>
    </row>
    <row r="1648" spans="1:23" x14ac:dyDescent="0.25">
      <c r="A1648" t="s">
        <v>13808</v>
      </c>
      <c r="B1648" t="s">
        <v>13808</v>
      </c>
      <c r="C1648" t="s">
        <v>5711</v>
      </c>
      <c r="E1648" t="s">
        <v>15585</v>
      </c>
      <c r="F1648" t="s">
        <v>15994</v>
      </c>
      <c r="G1648" t="s">
        <v>15995</v>
      </c>
      <c r="H1648" t="s">
        <v>15995</v>
      </c>
      <c r="I1648" t="s">
        <v>5711</v>
      </c>
      <c r="J1648" t="s">
        <v>5711</v>
      </c>
      <c r="L1648" t="str">
        <f t="shared" si="75"/>
        <v>2.2</v>
      </c>
      <c r="M1648" t="s">
        <v>632</v>
      </c>
      <c r="N1648" t="str">
        <f t="shared" si="76"/>
        <v/>
      </c>
      <c r="P1648">
        <v>8</v>
      </c>
      <c r="Q1648">
        <v>8</v>
      </c>
      <c r="R1648" t="str">
        <f t="shared" si="77"/>
        <v/>
      </c>
      <c r="T1648" t="s">
        <v>1902</v>
      </c>
      <c r="U1648" t="s">
        <v>5712</v>
      </c>
      <c r="V1648" t="s">
        <v>13807</v>
      </c>
      <c r="W1648" t="s">
        <v>13807</v>
      </c>
    </row>
    <row r="1649" spans="1:23" x14ac:dyDescent="0.25">
      <c r="A1649" t="s">
        <v>13808</v>
      </c>
      <c r="B1649" t="s">
        <v>13808</v>
      </c>
      <c r="C1649" t="s">
        <v>5713</v>
      </c>
      <c r="E1649" t="s">
        <v>15585</v>
      </c>
      <c r="F1649" t="s">
        <v>15996</v>
      </c>
      <c r="G1649" t="s">
        <v>15997</v>
      </c>
      <c r="H1649" t="s">
        <v>15997</v>
      </c>
      <c r="I1649" t="s">
        <v>5713</v>
      </c>
      <c r="J1649" t="s">
        <v>5713</v>
      </c>
      <c r="L1649" t="str">
        <f t="shared" si="75"/>
        <v/>
      </c>
      <c r="N1649" t="str">
        <f t="shared" si="76"/>
        <v/>
      </c>
      <c r="P1649">
        <v>4</v>
      </c>
      <c r="Q1649">
        <v>8</v>
      </c>
      <c r="R1649" t="str">
        <f t="shared" si="77"/>
        <v/>
      </c>
      <c r="T1649" t="s">
        <v>1967</v>
      </c>
      <c r="U1649" t="s">
        <v>5714</v>
      </c>
      <c r="V1649" t="s">
        <v>13807</v>
      </c>
      <c r="W1649" t="s">
        <v>13807</v>
      </c>
    </row>
    <row r="1650" spans="1:23" x14ac:dyDescent="0.25">
      <c r="A1650" t="s">
        <v>13808</v>
      </c>
      <c r="B1650" t="s">
        <v>13808</v>
      </c>
      <c r="C1650" t="s">
        <v>5715</v>
      </c>
      <c r="E1650" t="s">
        <v>15585</v>
      </c>
      <c r="F1650" t="s">
        <v>15998</v>
      </c>
      <c r="G1650" t="s">
        <v>15999</v>
      </c>
      <c r="H1650" t="s">
        <v>15999</v>
      </c>
      <c r="I1650" t="s">
        <v>5715</v>
      </c>
      <c r="J1650" t="s">
        <v>5715</v>
      </c>
      <c r="L1650" t="str">
        <f t="shared" si="75"/>
        <v>1.8</v>
      </c>
      <c r="M1650" t="s">
        <v>796</v>
      </c>
      <c r="N1650" t="str">
        <f t="shared" si="76"/>
        <v/>
      </c>
      <c r="P1650">
        <v>4</v>
      </c>
      <c r="Q1650">
        <v>8</v>
      </c>
      <c r="R1650" t="str">
        <f t="shared" si="77"/>
        <v/>
      </c>
      <c r="T1650" t="s">
        <v>1967</v>
      </c>
      <c r="U1650" t="s">
        <v>5716</v>
      </c>
      <c r="V1650" t="s">
        <v>13807</v>
      </c>
      <c r="W1650" t="s">
        <v>13807</v>
      </c>
    </row>
    <row r="1651" spans="1:23" x14ac:dyDescent="0.25">
      <c r="A1651" t="s">
        <v>13808</v>
      </c>
      <c r="B1651" t="s">
        <v>13808</v>
      </c>
      <c r="C1651" t="s">
        <v>5717</v>
      </c>
      <c r="E1651" t="s">
        <v>15585</v>
      </c>
      <c r="F1651" t="s">
        <v>16000</v>
      </c>
      <c r="G1651" t="s">
        <v>16001</v>
      </c>
      <c r="H1651" t="s">
        <v>16001</v>
      </c>
      <c r="I1651" t="s">
        <v>5717</v>
      </c>
      <c r="J1651" t="s">
        <v>5717</v>
      </c>
      <c r="L1651" t="str">
        <f t="shared" si="75"/>
        <v>2.4</v>
      </c>
      <c r="M1651" t="s">
        <v>609</v>
      </c>
      <c r="N1651" t="str">
        <f t="shared" si="76"/>
        <v/>
      </c>
      <c r="P1651">
        <v>4</v>
      </c>
      <c r="Q1651">
        <v>8</v>
      </c>
      <c r="R1651" t="str">
        <f t="shared" si="77"/>
        <v/>
      </c>
      <c r="T1651" t="s">
        <v>2874</v>
      </c>
      <c r="U1651" t="s">
        <v>5718</v>
      </c>
      <c r="V1651" t="s">
        <v>13807</v>
      </c>
      <c r="W1651" t="s">
        <v>13807</v>
      </c>
    </row>
    <row r="1652" spans="1:23" x14ac:dyDescent="0.25">
      <c r="A1652" t="s">
        <v>13808</v>
      </c>
      <c r="B1652" t="s">
        <v>13808</v>
      </c>
      <c r="C1652" t="s">
        <v>5719</v>
      </c>
      <c r="E1652" t="s">
        <v>15585</v>
      </c>
      <c r="F1652" t="s">
        <v>16002</v>
      </c>
      <c r="G1652" t="s">
        <v>16003</v>
      </c>
      <c r="H1652" t="s">
        <v>16003</v>
      </c>
      <c r="I1652" t="s">
        <v>5719</v>
      </c>
      <c r="J1652" t="s">
        <v>5719</v>
      </c>
      <c r="L1652" t="str">
        <f t="shared" si="75"/>
        <v>2.3</v>
      </c>
      <c r="M1652" t="s">
        <v>826</v>
      </c>
      <c r="N1652" t="str">
        <f t="shared" si="76"/>
        <v/>
      </c>
      <c r="P1652">
        <v>8</v>
      </c>
      <c r="Q1652">
        <v>8</v>
      </c>
      <c r="R1652" t="str">
        <f t="shared" si="77"/>
        <v/>
      </c>
      <c r="T1652" t="s">
        <v>2957</v>
      </c>
      <c r="U1652" t="s">
        <v>5720</v>
      </c>
      <c r="V1652" t="s">
        <v>13807</v>
      </c>
      <c r="W1652" t="s">
        <v>13807</v>
      </c>
    </row>
    <row r="1653" spans="1:23" x14ac:dyDescent="0.25">
      <c r="A1653" t="s">
        <v>13808</v>
      </c>
      <c r="B1653" t="s">
        <v>13808</v>
      </c>
      <c r="C1653" t="s">
        <v>5721</v>
      </c>
      <c r="E1653" t="s">
        <v>15585</v>
      </c>
      <c r="F1653" t="s">
        <v>16004</v>
      </c>
      <c r="G1653" t="s">
        <v>16005</v>
      </c>
      <c r="H1653" t="s">
        <v>16005</v>
      </c>
      <c r="I1653" t="s">
        <v>5721</v>
      </c>
      <c r="J1653" t="s">
        <v>5721</v>
      </c>
      <c r="L1653" t="str">
        <f t="shared" si="75"/>
        <v>1.6</v>
      </c>
      <c r="M1653" t="s">
        <v>951</v>
      </c>
      <c r="N1653" t="str">
        <f t="shared" si="76"/>
        <v/>
      </c>
      <c r="P1653">
        <v>4</v>
      </c>
      <c r="Q1653">
        <v>8</v>
      </c>
      <c r="R1653" t="str">
        <f t="shared" si="77"/>
        <v/>
      </c>
      <c r="T1653" t="s">
        <v>2977</v>
      </c>
      <c r="U1653" t="s">
        <v>5722</v>
      </c>
      <c r="V1653" t="s">
        <v>13807</v>
      </c>
      <c r="W1653" t="s">
        <v>13807</v>
      </c>
    </row>
    <row r="1654" spans="1:23" x14ac:dyDescent="0.25">
      <c r="A1654" t="s">
        <v>13808</v>
      </c>
      <c r="B1654" t="s">
        <v>13808</v>
      </c>
      <c r="C1654" t="s">
        <v>5723</v>
      </c>
      <c r="E1654" t="s">
        <v>15585</v>
      </c>
      <c r="F1654" t="s">
        <v>16006</v>
      </c>
      <c r="G1654" t="s">
        <v>16007</v>
      </c>
      <c r="H1654" t="s">
        <v>16007</v>
      </c>
      <c r="I1654" t="s">
        <v>5723</v>
      </c>
      <c r="J1654" t="s">
        <v>5723</v>
      </c>
      <c r="L1654" t="str">
        <f t="shared" si="75"/>
        <v>1.9</v>
      </c>
      <c r="M1654" t="s">
        <v>1309</v>
      </c>
      <c r="N1654" t="str">
        <f t="shared" si="76"/>
        <v/>
      </c>
      <c r="P1654">
        <v>8</v>
      </c>
      <c r="Q1654">
        <v>8</v>
      </c>
      <c r="R1654" t="str">
        <f t="shared" si="77"/>
        <v/>
      </c>
      <c r="T1654" t="s">
        <v>2510</v>
      </c>
      <c r="U1654" t="s">
        <v>5724</v>
      </c>
      <c r="V1654" t="s">
        <v>13807</v>
      </c>
      <c r="W1654" t="s">
        <v>13807</v>
      </c>
    </row>
    <row r="1655" spans="1:23" x14ac:dyDescent="0.25">
      <c r="A1655" t="s">
        <v>13808</v>
      </c>
      <c r="B1655" t="s">
        <v>13808</v>
      </c>
      <c r="C1655" t="s">
        <v>5725</v>
      </c>
      <c r="E1655" t="s">
        <v>15585</v>
      </c>
      <c r="F1655" t="s">
        <v>16008</v>
      </c>
      <c r="G1655" t="s">
        <v>16009</v>
      </c>
      <c r="H1655" t="s">
        <v>16009</v>
      </c>
      <c r="I1655" t="s">
        <v>5725</v>
      </c>
      <c r="J1655" t="s">
        <v>5725</v>
      </c>
      <c r="L1655" t="str">
        <f t="shared" si="75"/>
        <v>1.9</v>
      </c>
      <c r="M1655" t="s">
        <v>1309</v>
      </c>
      <c r="N1655" t="str">
        <f t="shared" si="76"/>
        <v/>
      </c>
      <c r="P1655">
        <v>4</v>
      </c>
      <c r="Q1655">
        <v>8</v>
      </c>
      <c r="R1655" t="str">
        <f t="shared" si="77"/>
        <v/>
      </c>
      <c r="T1655" t="s">
        <v>1967</v>
      </c>
      <c r="U1655" t="s">
        <v>5726</v>
      </c>
      <c r="V1655" t="s">
        <v>13807</v>
      </c>
      <c r="W1655" t="s">
        <v>13807</v>
      </c>
    </row>
    <row r="1656" spans="1:23" x14ac:dyDescent="0.25">
      <c r="A1656" t="s">
        <v>13808</v>
      </c>
      <c r="B1656" t="s">
        <v>13808</v>
      </c>
      <c r="C1656" t="s">
        <v>5727</v>
      </c>
      <c r="E1656" t="s">
        <v>15585</v>
      </c>
      <c r="F1656" t="s">
        <v>16010</v>
      </c>
      <c r="G1656" t="s">
        <v>16011</v>
      </c>
      <c r="H1656" t="s">
        <v>16011</v>
      </c>
      <c r="I1656" t="s">
        <v>5727</v>
      </c>
      <c r="J1656" t="s">
        <v>5727</v>
      </c>
      <c r="L1656" t="str">
        <f t="shared" si="75"/>
        <v>2.1</v>
      </c>
      <c r="M1656" t="s">
        <v>529</v>
      </c>
      <c r="N1656" t="str">
        <f t="shared" si="76"/>
        <v/>
      </c>
      <c r="P1656">
        <v>4</v>
      </c>
      <c r="Q1656">
        <v>8</v>
      </c>
      <c r="R1656" t="str">
        <f t="shared" si="77"/>
        <v/>
      </c>
      <c r="T1656" t="s">
        <v>2796</v>
      </c>
      <c r="U1656" t="s">
        <v>5728</v>
      </c>
      <c r="V1656" t="s">
        <v>13807</v>
      </c>
      <c r="W1656" t="s">
        <v>13807</v>
      </c>
    </row>
    <row r="1657" spans="1:23" x14ac:dyDescent="0.25">
      <c r="A1657" t="s">
        <v>13808</v>
      </c>
      <c r="B1657" t="s">
        <v>13808</v>
      </c>
      <c r="C1657" t="s">
        <v>5729</v>
      </c>
      <c r="E1657" t="s">
        <v>15585</v>
      </c>
      <c r="F1657" t="s">
        <v>16012</v>
      </c>
      <c r="G1657" t="s">
        <v>16013</v>
      </c>
      <c r="H1657" t="s">
        <v>16013</v>
      </c>
      <c r="I1657" t="s">
        <v>5729</v>
      </c>
      <c r="J1657" t="s">
        <v>5729</v>
      </c>
      <c r="L1657" t="str">
        <f t="shared" si="75"/>
        <v>2.1</v>
      </c>
      <c r="M1657" t="s">
        <v>529</v>
      </c>
      <c r="N1657" t="str">
        <f t="shared" si="76"/>
        <v/>
      </c>
      <c r="P1657">
        <v>8</v>
      </c>
      <c r="Q1657">
        <v>8</v>
      </c>
      <c r="R1657" t="str">
        <f t="shared" si="77"/>
        <v/>
      </c>
      <c r="T1657" t="s">
        <v>1886</v>
      </c>
      <c r="U1657" t="s">
        <v>5730</v>
      </c>
      <c r="V1657" t="s">
        <v>13807</v>
      </c>
      <c r="W1657" t="s">
        <v>13807</v>
      </c>
    </row>
    <row r="1658" spans="1:23" x14ac:dyDescent="0.25">
      <c r="A1658" t="s">
        <v>13808</v>
      </c>
      <c r="B1658" t="s">
        <v>13808</v>
      </c>
      <c r="C1658" t="s">
        <v>5731</v>
      </c>
      <c r="E1658" t="s">
        <v>15585</v>
      </c>
      <c r="F1658" t="s">
        <v>16014</v>
      </c>
      <c r="G1658" t="s">
        <v>16015</v>
      </c>
      <c r="H1658" t="s">
        <v>16015</v>
      </c>
      <c r="I1658" t="s">
        <v>5731</v>
      </c>
      <c r="J1658" t="s">
        <v>5731</v>
      </c>
      <c r="L1658" t="str">
        <f t="shared" si="75"/>
        <v>2.1</v>
      </c>
      <c r="M1658" t="s">
        <v>529</v>
      </c>
      <c r="N1658" t="str">
        <f t="shared" si="76"/>
        <v/>
      </c>
      <c r="P1658">
        <v>4</v>
      </c>
      <c r="Q1658">
        <v>8</v>
      </c>
      <c r="R1658" t="str">
        <f t="shared" si="77"/>
        <v/>
      </c>
      <c r="T1658" t="s">
        <v>1873</v>
      </c>
      <c r="U1658" t="s">
        <v>5732</v>
      </c>
      <c r="V1658" t="s">
        <v>13807</v>
      </c>
      <c r="W1658" t="s">
        <v>13807</v>
      </c>
    </row>
    <row r="1659" spans="1:23" x14ac:dyDescent="0.25">
      <c r="A1659" t="s">
        <v>13808</v>
      </c>
      <c r="B1659" t="s">
        <v>13808</v>
      </c>
      <c r="C1659" t="s">
        <v>5733</v>
      </c>
      <c r="E1659" t="s">
        <v>15585</v>
      </c>
      <c r="F1659" t="s">
        <v>16016</v>
      </c>
      <c r="G1659" t="s">
        <v>16017</v>
      </c>
      <c r="H1659" t="s">
        <v>16017</v>
      </c>
      <c r="I1659" t="s">
        <v>5733</v>
      </c>
      <c r="J1659" t="s">
        <v>5733</v>
      </c>
      <c r="L1659" t="str">
        <f t="shared" si="75"/>
        <v>2.1</v>
      </c>
      <c r="M1659" t="s">
        <v>529</v>
      </c>
      <c r="N1659" t="str">
        <f t="shared" si="76"/>
        <v/>
      </c>
      <c r="P1659">
        <v>8</v>
      </c>
      <c r="Q1659">
        <v>8</v>
      </c>
      <c r="R1659" t="str">
        <f t="shared" si="77"/>
        <v/>
      </c>
      <c r="T1659" t="s">
        <v>2874</v>
      </c>
      <c r="U1659" t="s">
        <v>5734</v>
      </c>
      <c r="V1659" t="s">
        <v>13807</v>
      </c>
      <c r="W1659" t="s">
        <v>13807</v>
      </c>
    </row>
    <row r="1660" spans="1:23" x14ac:dyDescent="0.25">
      <c r="A1660" t="s">
        <v>13808</v>
      </c>
      <c r="B1660" t="s">
        <v>13808</v>
      </c>
      <c r="C1660" t="s">
        <v>5735</v>
      </c>
      <c r="E1660" t="s">
        <v>15585</v>
      </c>
      <c r="F1660" t="s">
        <v>16018</v>
      </c>
      <c r="G1660" t="s">
        <v>16019</v>
      </c>
      <c r="H1660" t="s">
        <v>16019</v>
      </c>
      <c r="I1660" t="s">
        <v>5735</v>
      </c>
      <c r="J1660" t="s">
        <v>5735</v>
      </c>
      <c r="L1660" t="str">
        <f t="shared" si="75"/>
        <v/>
      </c>
      <c r="N1660" t="str">
        <f t="shared" si="76"/>
        <v/>
      </c>
      <c r="P1660">
        <v>64</v>
      </c>
      <c r="Q1660">
        <v>64</v>
      </c>
      <c r="R1660" t="str">
        <f t="shared" si="77"/>
        <v/>
      </c>
      <c r="T1660" t="s">
        <v>3136</v>
      </c>
      <c r="U1660" t="s">
        <v>5736</v>
      </c>
      <c r="V1660" t="s">
        <v>13807</v>
      </c>
      <c r="W1660" t="s">
        <v>13807</v>
      </c>
    </row>
    <row r="1661" spans="1:23" x14ac:dyDescent="0.25">
      <c r="A1661" t="s">
        <v>13808</v>
      </c>
      <c r="B1661" t="s">
        <v>13808</v>
      </c>
      <c r="C1661" t="s">
        <v>5737</v>
      </c>
      <c r="E1661" t="s">
        <v>15585</v>
      </c>
      <c r="F1661" t="s">
        <v>16020</v>
      </c>
      <c r="G1661" t="s">
        <v>16021</v>
      </c>
      <c r="H1661" t="s">
        <v>16021</v>
      </c>
      <c r="I1661" t="s">
        <v>5737</v>
      </c>
      <c r="J1661" t="s">
        <v>5737</v>
      </c>
      <c r="L1661" t="str">
        <f t="shared" si="75"/>
        <v>2.2</v>
      </c>
      <c r="M1661" t="s">
        <v>632</v>
      </c>
      <c r="N1661" t="str">
        <f t="shared" si="76"/>
        <v/>
      </c>
      <c r="P1661">
        <v>4</v>
      </c>
      <c r="Q1661">
        <v>4</v>
      </c>
      <c r="R1661" t="str">
        <f t="shared" si="77"/>
        <v/>
      </c>
      <c r="T1661" t="s">
        <v>2513</v>
      </c>
      <c r="U1661" t="s">
        <v>5738</v>
      </c>
      <c r="V1661" t="s">
        <v>13807</v>
      </c>
      <c r="W1661" t="s">
        <v>13807</v>
      </c>
    </row>
    <row r="1662" spans="1:23" x14ac:dyDescent="0.25">
      <c r="A1662" t="s">
        <v>13808</v>
      </c>
      <c r="B1662" t="s">
        <v>13808</v>
      </c>
      <c r="C1662" t="s">
        <v>5739</v>
      </c>
      <c r="E1662" t="s">
        <v>15585</v>
      </c>
      <c r="F1662" t="s">
        <v>16022</v>
      </c>
      <c r="G1662" t="s">
        <v>16023</v>
      </c>
      <c r="H1662" t="s">
        <v>16023</v>
      </c>
      <c r="I1662" t="s">
        <v>5739</v>
      </c>
      <c r="J1662" t="s">
        <v>5739</v>
      </c>
      <c r="L1662" t="str">
        <f t="shared" si="75"/>
        <v/>
      </c>
      <c r="N1662" t="str">
        <f t="shared" si="76"/>
        <v/>
      </c>
      <c r="P1662">
        <v>64</v>
      </c>
      <c r="Q1662">
        <v>64</v>
      </c>
      <c r="R1662" t="str">
        <f t="shared" si="77"/>
        <v/>
      </c>
      <c r="T1662" t="s">
        <v>2048</v>
      </c>
      <c r="U1662" t="s">
        <v>5740</v>
      </c>
      <c r="V1662" t="s">
        <v>13807</v>
      </c>
      <c r="W1662" t="s">
        <v>13807</v>
      </c>
    </row>
    <row r="1663" spans="1:23" x14ac:dyDescent="0.25">
      <c r="A1663" t="s">
        <v>13808</v>
      </c>
      <c r="B1663" t="s">
        <v>13808</v>
      </c>
      <c r="C1663" t="s">
        <v>5741</v>
      </c>
      <c r="E1663" t="s">
        <v>15585</v>
      </c>
      <c r="F1663" t="s">
        <v>16024</v>
      </c>
      <c r="G1663" t="s">
        <v>16025</v>
      </c>
      <c r="H1663" t="s">
        <v>16025</v>
      </c>
      <c r="I1663" t="s">
        <v>5741</v>
      </c>
      <c r="J1663" t="s">
        <v>5741</v>
      </c>
      <c r="L1663" t="str">
        <f t="shared" si="75"/>
        <v/>
      </c>
      <c r="N1663" t="str">
        <f t="shared" si="76"/>
        <v/>
      </c>
      <c r="P1663">
        <v>8</v>
      </c>
      <c r="Q1663">
        <v>8</v>
      </c>
      <c r="R1663" t="str">
        <f t="shared" si="77"/>
        <v/>
      </c>
      <c r="T1663" t="s">
        <v>1902</v>
      </c>
      <c r="U1663" t="s">
        <v>5742</v>
      </c>
      <c r="V1663" t="s">
        <v>13807</v>
      </c>
      <c r="W1663" t="s">
        <v>13807</v>
      </c>
    </row>
    <row r="1664" spans="1:23" x14ac:dyDescent="0.25">
      <c r="A1664" t="s">
        <v>13808</v>
      </c>
      <c r="B1664" t="s">
        <v>13808</v>
      </c>
      <c r="C1664" t="s">
        <v>5743</v>
      </c>
      <c r="E1664" t="s">
        <v>15585</v>
      </c>
      <c r="F1664" t="s">
        <v>16026</v>
      </c>
      <c r="G1664" t="s">
        <v>16027</v>
      </c>
      <c r="H1664" t="s">
        <v>16027</v>
      </c>
      <c r="I1664" t="s">
        <v>5743</v>
      </c>
      <c r="J1664" t="s">
        <v>5743</v>
      </c>
      <c r="L1664" t="str">
        <f t="shared" si="75"/>
        <v>2.6</v>
      </c>
      <c r="M1664" t="s">
        <v>581</v>
      </c>
      <c r="N1664" t="str">
        <f t="shared" si="76"/>
        <v/>
      </c>
      <c r="P1664">
        <v>24</v>
      </c>
      <c r="Q1664">
        <v>24</v>
      </c>
      <c r="R1664" t="str">
        <f t="shared" si="77"/>
        <v/>
      </c>
      <c r="T1664" t="s">
        <v>2048</v>
      </c>
      <c r="U1664" t="s">
        <v>5744</v>
      </c>
      <c r="V1664" t="s">
        <v>13807</v>
      </c>
      <c r="W1664" t="s">
        <v>13807</v>
      </c>
    </row>
    <row r="1665" spans="1:23" x14ac:dyDescent="0.25">
      <c r="A1665" t="s">
        <v>13808</v>
      </c>
      <c r="B1665" t="s">
        <v>13808</v>
      </c>
      <c r="C1665" t="s">
        <v>5745</v>
      </c>
      <c r="E1665" t="s">
        <v>15585</v>
      </c>
      <c r="F1665" t="s">
        <v>16028</v>
      </c>
      <c r="G1665" t="s">
        <v>16029</v>
      </c>
      <c r="H1665" t="s">
        <v>16029</v>
      </c>
      <c r="I1665" t="s">
        <v>5745</v>
      </c>
      <c r="J1665" t="s">
        <v>5745</v>
      </c>
      <c r="L1665" t="str">
        <f t="shared" si="75"/>
        <v/>
      </c>
      <c r="N1665" t="str">
        <f t="shared" si="76"/>
        <v/>
      </c>
      <c r="P1665">
        <v>4</v>
      </c>
      <c r="Q1665">
        <v>4</v>
      </c>
      <c r="R1665" t="str">
        <f t="shared" si="77"/>
        <v/>
      </c>
      <c r="T1665" t="s">
        <v>2957</v>
      </c>
      <c r="U1665" t="s">
        <v>5746</v>
      </c>
      <c r="V1665" t="s">
        <v>13807</v>
      </c>
      <c r="W1665" t="s">
        <v>13807</v>
      </c>
    </row>
    <row r="1666" spans="1:23" x14ac:dyDescent="0.25">
      <c r="A1666" t="s">
        <v>13808</v>
      </c>
      <c r="B1666" t="s">
        <v>13808</v>
      </c>
      <c r="C1666" t="s">
        <v>5747</v>
      </c>
      <c r="E1666" t="s">
        <v>15585</v>
      </c>
      <c r="F1666" t="s">
        <v>16030</v>
      </c>
      <c r="G1666" t="s">
        <v>16031</v>
      </c>
      <c r="H1666" t="s">
        <v>16031</v>
      </c>
      <c r="I1666" t="s">
        <v>5747</v>
      </c>
      <c r="J1666" t="s">
        <v>5747</v>
      </c>
      <c r="L1666" t="str">
        <f t="shared" si="75"/>
        <v>2.0</v>
      </c>
      <c r="M1666" t="s">
        <v>1881</v>
      </c>
      <c r="N1666" t="str">
        <f t="shared" si="76"/>
        <v/>
      </c>
      <c r="P1666">
        <v>4</v>
      </c>
      <c r="Q1666">
        <v>4</v>
      </c>
      <c r="R1666" t="str">
        <f t="shared" si="77"/>
        <v/>
      </c>
      <c r="T1666" t="s">
        <v>2695</v>
      </c>
      <c r="U1666" t="s">
        <v>5748</v>
      </c>
      <c r="V1666" t="s">
        <v>13807</v>
      </c>
      <c r="W1666" t="s">
        <v>13807</v>
      </c>
    </row>
    <row r="1667" spans="1:23" x14ac:dyDescent="0.25">
      <c r="A1667" t="s">
        <v>13808</v>
      </c>
      <c r="B1667" t="s">
        <v>13808</v>
      </c>
      <c r="C1667" t="s">
        <v>5749</v>
      </c>
      <c r="E1667" t="s">
        <v>15585</v>
      </c>
      <c r="F1667" t="s">
        <v>16032</v>
      </c>
      <c r="G1667" t="s">
        <v>16033</v>
      </c>
      <c r="H1667" t="s">
        <v>16033</v>
      </c>
      <c r="I1667" t="s">
        <v>5749</v>
      </c>
      <c r="J1667" t="s">
        <v>5749</v>
      </c>
      <c r="L1667" t="str">
        <f t="shared" ref="L1667:L1730" si="78">SUBSTITUTE(M1667," GHz","")</f>
        <v>1.8</v>
      </c>
      <c r="M1667" t="s">
        <v>796</v>
      </c>
      <c r="N1667" t="str">
        <f t="shared" ref="N1667:N1730" si="79">SUBSTITUTE(O1667," GHz","")</f>
        <v/>
      </c>
      <c r="P1667">
        <v>4</v>
      </c>
      <c r="Q1667">
        <v>8</v>
      </c>
      <c r="R1667" t="str">
        <f t="shared" ref="R1667:R1730" si="80">SUBSTITUTE(S1667," W","")</f>
        <v/>
      </c>
      <c r="T1667" t="s">
        <v>2874</v>
      </c>
      <c r="U1667" t="s">
        <v>5750</v>
      </c>
      <c r="V1667" t="s">
        <v>13807</v>
      </c>
      <c r="W1667" t="s">
        <v>13807</v>
      </c>
    </row>
    <row r="1668" spans="1:23" x14ac:dyDescent="0.25">
      <c r="A1668" t="s">
        <v>13808</v>
      </c>
      <c r="B1668" t="s">
        <v>13808</v>
      </c>
      <c r="C1668" t="s">
        <v>5751</v>
      </c>
      <c r="E1668" t="s">
        <v>15585</v>
      </c>
      <c r="F1668" t="s">
        <v>16034</v>
      </c>
      <c r="G1668" t="s">
        <v>16035</v>
      </c>
      <c r="H1668" t="s">
        <v>16035</v>
      </c>
      <c r="I1668" t="s">
        <v>5751</v>
      </c>
      <c r="J1668" t="s">
        <v>5751</v>
      </c>
      <c r="L1668" t="str">
        <f t="shared" si="78"/>
        <v>1.8</v>
      </c>
      <c r="M1668" t="s">
        <v>796</v>
      </c>
      <c r="N1668" t="str">
        <f t="shared" si="79"/>
        <v/>
      </c>
      <c r="P1668">
        <v>8</v>
      </c>
      <c r="Q1668">
        <v>8</v>
      </c>
      <c r="R1668" t="str">
        <f t="shared" si="80"/>
        <v/>
      </c>
      <c r="T1668" t="s">
        <v>2977</v>
      </c>
      <c r="U1668" t="s">
        <v>5752</v>
      </c>
      <c r="V1668" t="s">
        <v>13807</v>
      </c>
      <c r="W1668" t="s">
        <v>13807</v>
      </c>
    </row>
    <row r="1669" spans="1:23" x14ac:dyDescent="0.25">
      <c r="A1669" t="s">
        <v>13808</v>
      </c>
      <c r="B1669" t="s">
        <v>13808</v>
      </c>
      <c r="C1669" t="s">
        <v>5753</v>
      </c>
      <c r="E1669" t="s">
        <v>15585</v>
      </c>
      <c r="F1669" t="s">
        <v>16036</v>
      </c>
      <c r="G1669" t="s">
        <v>16037</v>
      </c>
      <c r="H1669" t="s">
        <v>16037</v>
      </c>
      <c r="I1669" t="s">
        <v>5753</v>
      </c>
      <c r="J1669" t="s">
        <v>5753</v>
      </c>
      <c r="L1669" t="str">
        <f t="shared" si="78"/>
        <v/>
      </c>
      <c r="N1669" t="str">
        <f t="shared" si="79"/>
        <v/>
      </c>
      <c r="P1669">
        <v>1</v>
      </c>
      <c r="Q1669">
        <v>1</v>
      </c>
      <c r="R1669" t="str">
        <f t="shared" si="80"/>
        <v/>
      </c>
      <c r="T1669" t="s">
        <v>1967</v>
      </c>
      <c r="U1669" t="s">
        <v>5754</v>
      </c>
      <c r="V1669" t="s">
        <v>13807</v>
      </c>
      <c r="W1669" t="s">
        <v>13807</v>
      </c>
    </row>
    <row r="1670" spans="1:23" x14ac:dyDescent="0.25">
      <c r="A1670" t="s">
        <v>13808</v>
      </c>
      <c r="B1670" t="s">
        <v>13808</v>
      </c>
      <c r="C1670" t="s">
        <v>5755</v>
      </c>
      <c r="E1670" t="s">
        <v>15585</v>
      </c>
      <c r="F1670" t="s">
        <v>16038</v>
      </c>
      <c r="G1670" t="s">
        <v>16039</v>
      </c>
      <c r="H1670" t="s">
        <v>16039</v>
      </c>
      <c r="I1670" t="s">
        <v>5755</v>
      </c>
      <c r="J1670" t="s">
        <v>5755</v>
      </c>
      <c r="L1670" t="str">
        <f t="shared" si="78"/>
        <v/>
      </c>
      <c r="N1670" t="str">
        <f t="shared" si="79"/>
        <v/>
      </c>
      <c r="P1670">
        <v>8</v>
      </c>
      <c r="Q1670">
        <v>8</v>
      </c>
      <c r="R1670" t="str">
        <f t="shared" si="80"/>
        <v/>
      </c>
      <c r="T1670" t="s">
        <v>2874</v>
      </c>
      <c r="U1670" t="s">
        <v>5756</v>
      </c>
      <c r="V1670" t="s">
        <v>13807</v>
      </c>
      <c r="W1670" t="s">
        <v>13807</v>
      </c>
    </row>
    <row r="1671" spans="1:23" x14ac:dyDescent="0.25">
      <c r="A1671" t="s">
        <v>13808</v>
      </c>
      <c r="B1671" t="s">
        <v>13808</v>
      </c>
      <c r="C1671" t="s">
        <v>5757</v>
      </c>
      <c r="E1671" t="s">
        <v>15585</v>
      </c>
      <c r="F1671" t="s">
        <v>16040</v>
      </c>
      <c r="G1671" t="s">
        <v>16041</v>
      </c>
      <c r="H1671" t="s">
        <v>16041</v>
      </c>
      <c r="I1671" t="s">
        <v>5757</v>
      </c>
      <c r="J1671" t="s">
        <v>5757</v>
      </c>
      <c r="L1671" t="str">
        <f t="shared" si="78"/>
        <v>1.8</v>
      </c>
      <c r="M1671" t="s">
        <v>796</v>
      </c>
      <c r="N1671" t="str">
        <f t="shared" si="79"/>
        <v/>
      </c>
      <c r="P1671">
        <v>8</v>
      </c>
      <c r="Q1671">
        <v>8</v>
      </c>
      <c r="R1671" t="str">
        <f t="shared" si="80"/>
        <v/>
      </c>
      <c r="T1671" t="s">
        <v>1886</v>
      </c>
      <c r="U1671" t="s">
        <v>5758</v>
      </c>
      <c r="V1671" t="s">
        <v>13807</v>
      </c>
      <c r="W1671" t="s">
        <v>13807</v>
      </c>
    </row>
    <row r="1672" spans="1:23" x14ac:dyDescent="0.25">
      <c r="A1672" t="s">
        <v>13808</v>
      </c>
      <c r="B1672" t="s">
        <v>13808</v>
      </c>
      <c r="C1672" t="s">
        <v>5759</v>
      </c>
      <c r="E1672" t="s">
        <v>15585</v>
      </c>
      <c r="F1672" t="s">
        <v>16042</v>
      </c>
      <c r="G1672" t="s">
        <v>16043</v>
      </c>
      <c r="H1672" t="s">
        <v>16043</v>
      </c>
      <c r="I1672" t="s">
        <v>5759</v>
      </c>
      <c r="J1672" t="s">
        <v>5759</v>
      </c>
      <c r="L1672" t="str">
        <f t="shared" si="78"/>
        <v>1.8</v>
      </c>
      <c r="M1672" t="s">
        <v>796</v>
      </c>
      <c r="N1672" t="str">
        <f t="shared" si="79"/>
        <v/>
      </c>
      <c r="P1672">
        <v>4</v>
      </c>
      <c r="Q1672">
        <v>8</v>
      </c>
      <c r="R1672" t="str">
        <f t="shared" si="80"/>
        <v/>
      </c>
      <c r="T1672" t="s">
        <v>1889</v>
      </c>
      <c r="U1672" t="s">
        <v>5760</v>
      </c>
      <c r="V1672" t="s">
        <v>13807</v>
      </c>
      <c r="W1672" t="s">
        <v>13807</v>
      </c>
    </row>
    <row r="1673" spans="1:23" x14ac:dyDescent="0.25">
      <c r="A1673" t="s">
        <v>13808</v>
      </c>
      <c r="B1673" t="s">
        <v>13808</v>
      </c>
      <c r="C1673" t="s">
        <v>5761</v>
      </c>
      <c r="E1673" t="s">
        <v>15585</v>
      </c>
      <c r="F1673" t="s">
        <v>16044</v>
      </c>
      <c r="G1673" t="s">
        <v>16045</v>
      </c>
      <c r="H1673" t="s">
        <v>16045</v>
      </c>
      <c r="I1673" t="s">
        <v>5761</v>
      </c>
      <c r="J1673" t="s">
        <v>5761</v>
      </c>
      <c r="L1673" t="str">
        <f t="shared" si="78"/>
        <v>1.8</v>
      </c>
      <c r="M1673" t="s">
        <v>796</v>
      </c>
      <c r="N1673" t="str">
        <f t="shared" si="79"/>
        <v/>
      </c>
      <c r="P1673">
        <v>4</v>
      </c>
      <c r="Q1673">
        <v>8</v>
      </c>
      <c r="R1673" t="str">
        <f t="shared" si="80"/>
        <v/>
      </c>
      <c r="T1673" t="s">
        <v>2695</v>
      </c>
      <c r="U1673" t="s">
        <v>5762</v>
      </c>
      <c r="V1673" t="s">
        <v>13807</v>
      </c>
      <c r="W1673" t="s">
        <v>13807</v>
      </c>
    </row>
    <row r="1674" spans="1:23" x14ac:dyDescent="0.25">
      <c r="A1674" t="s">
        <v>13808</v>
      </c>
      <c r="B1674" t="s">
        <v>13808</v>
      </c>
      <c r="C1674" t="s">
        <v>5763</v>
      </c>
      <c r="E1674" t="s">
        <v>15585</v>
      </c>
      <c r="F1674" t="s">
        <v>16046</v>
      </c>
      <c r="G1674" t="s">
        <v>16047</v>
      </c>
      <c r="H1674" t="s">
        <v>16047</v>
      </c>
      <c r="I1674" t="s">
        <v>5763</v>
      </c>
      <c r="J1674" t="s">
        <v>5763</v>
      </c>
      <c r="L1674" t="str">
        <f t="shared" si="78"/>
        <v>1.8</v>
      </c>
      <c r="M1674" t="s">
        <v>796</v>
      </c>
      <c r="N1674" t="str">
        <f t="shared" si="79"/>
        <v/>
      </c>
      <c r="P1674">
        <v>4</v>
      </c>
      <c r="Q1674">
        <v>8</v>
      </c>
      <c r="R1674" t="str">
        <f t="shared" si="80"/>
        <v/>
      </c>
      <c r="T1674" t="s">
        <v>2977</v>
      </c>
      <c r="U1674" t="s">
        <v>5764</v>
      </c>
      <c r="V1674" t="s">
        <v>13807</v>
      </c>
      <c r="W1674" t="s">
        <v>13807</v>
      </c>
    </row>
    <row r="1675" spans="1:23" x14ac:dyDescent="0.25">
      <c r="A1675" t="s">
        <v>13808</v>
      </c>
      <c r="B1675" t="s">
        <v>13808</v>
      </c>
      <c r="C1675" t="s">
        <v>5765</v>
      </c>
      <c r="E1675" t="s">
        <v>15585</v>
      </c>
      <c r="F1675" t="s">
        <v>16048</v>
      </c>
      <c r="G1675" t="s">
        <v>16049</v>
      </c>
      <c r="H1675" t="s">
        <v>16049</v>
      </c>
      <c r="I1675" t="s">
        <v>5765</v>
      </c>
      <c r="J1675" t="s">
        <v>5765</v>
      </c>
      <c r="L1675" t="str">
        <f t="shared" si="78"/>
        <v/>
      </c>
      <c r="N1675" t="str">
        <f t="shared" si="79"/>
        <v/>
      </c>
      <c r="P1675">
        <v>16</v>
      </c>
      <c r="Q1675">
        <v>16</v>
      </c>
      <c r="R1675" t="str">
        <f t="shared" si="80"/>
        <v/>
      </c>
      <c r="T1675" t="s">
        <v>1967</v>
      </c>
      <c r="U1675" t="s">
        <v>5766</v>
      </c>
      <c r="V1675" t="s">
        <v>13807</v>
      </c>
      <c r="W1675" t="s">
        <v>13807</v>
      </c>
    </row>
    <row r="1676" spans="1:23" x14ac:dyDescent="0.25">
      <c r="A1676" t="s">
        <v>13808</v>
      </c>
      <c r="B1676" t="s">
        <v>13808</v>
      </c>
      <c r="C1676" t="s">
        <v>5767</v>
      </c>
      <c r="E1676" t="s">
        <v>15585</v>
      </c>
      <c r="F1676" t="s">
        <v>16050</v>
      </c>
      <c r="G1676" t="s">
        <v>16051</v>
      </c>
      <c r="H1676" t="s">
        <v>16051</v>
      </c>
      <c r="I1676" t="s">
        <v>5767</v>
      </c>
      <c r="J1676" t="s">
        <v>5767</v>
      </c>
      <c r="L1676" t="str">
        <f t="shared" si="78"/>
        <v/>
      </c>
      <c r="N1676" t="str">
        <f t="shared" si="79"/>
        <v/>
      </c>
      <c r="P1676">
        <v>24</v>
      </c>
      <c r="Q1676">
        <v>24</v>
      </c>
      <c r="R1676" t="str">
        <f t="shared" si="80"/>
        <v/>
      </c>
      <c r="T1676" t="s">
        <v>1886</v>
      </c>
      <c r="U1676" t="s">
        <v>5768</v>
      </c>
      <c r="V1676" t="s">
        <v>13807</v>
      </c>
      <c r="W1676" t="s">
        <v>13807</v>
      </c>
    </row>
    <row r="1677" spans="1:23" x14ac:dyDescent="0.25">
      <c r="A1677" t="s">
        <v>13808</v>
      </c>
      <c r="B1677" t="s">
        <v>13808</v>
      </c>
      <c r="C1677" t="s">
        <v>5769</v>
      </c>
      <c r="E1677" t="s">
        <v>15585</v>
      </c>
      <c r="F1677" t="s">
        <v>16052</v>
      </c>
      <c r="G1677" t="s">
        <v>16053</v>
      </c>
      <c r="H1677" t="s">
        <v>16053</v>
      </c>
      <c r="I1677" t="s">
        <v>5769</v>
      </c>
      <c r="J1677" t="s">
        <v>5769</v>
      </c>
      <c r="L1677" t="str">
        <f t="shared" si="78"/>
        <v>2.6</v>
      </c>
      <c r="M1677" t="s">
        <v>581</v>
      </c>
      <c r="N1677" t="str">
        <f t="shared" si="79"/>
        <v/>
      </c>
      <c r="P1677">
        <v>24</v>
      </c>
      <c r="Q1677">
        <v>24</v>
      </c>
      <c r="R1677" t="str">
        <f t="shared" si="80"/>
        <v/>
      </c>
      <c r="T1677" t="s">
        <v>1897</v>
      </c>
      <c r="U1677" t="s">
        <v>5770</v>
      </c>
      <c r="V1677" t="s">
        <v>13807</v>
      </c>
      <c r="W1677" t="s">
        <v>13807</v>
      </c>
    </row>
    <row r="1678" spans="1:23" x14ac:dyDescent="0.25">
      <c r="A1678" t="s">
        <v>13808</v>
      </c>
      <c r="B1678" t="s">
        <v>13808</v>
      </c>
      <c r="C1678" t="s">
        <v>5771</v>
      </c>
      <c r="E1678" t="s">
        <v>15585</v>
      </c>
      <c r="F1678" t="s">
        <v>16054</v>
      </c>
      <c r="G1678" t="s">
        <v>16055</v>
      </c>
      <c r="H1678" t="s">
        <v>16055</v>
      </c>
      <c r="I1678" t="s">
        <v>5771</v>
      </c>
      <c r="J1678" t="s">
        <v>5771</v>
      </c>
      <c r="L1678" t="str">
        <f t="shared" si="78"/>
        <v/>
      </c>
      <c r="N1678" t="str">
        <f t="shared" si="79"/>
        <v/>
      </c>
      <c r="P1678">
        <v>8</v>
      </c>
      <c r="Q1678">
        <v>8</v>
      </c>
      <c r="R1678" t="str">
        <f t="shared" si="80"/>
        <v/>
      </c>
      <c r="T1678" t="s">
        <v>2048</v>
      </c>
      <c r="U1678" t="s">
        <v>5772</v>
      </c>
      <c r="V1678" t="s">
        <v>13807</v>
      </c>
      <c r="W1678" t="s">
        <v>13807</v>
      </c>
    </row>
    <row r="1679" spans="1:23" x14ac:dyDescent="0.25">
      <c r="A1679" t="s">
        <v>13808</v>
      </c>
      <c r="B1679" t="s">
        <v>13808</v>
      </c>
      <c r="C1679" t="s">
        <v>5773</v>
      </c>
      <c r="E1679" t="s">
        <v>15585</v>
      </c>
      <c r="F1679" t="s">
        <v>16056</v>
      </c>
      <c r="G1679" t="s">
        <v>16057</v>
      </c>
      <c r="H1679" t="s">
        <v>16057</v>
      </c>
      <c r="I1679" t="s">
        <v>5773</v>
      </c>
      <c r="J1679" t="s">
        <v>5773</v>
      </c>
      <c r="L1679" t="str">
        <f t="shared" si="78"/>
        <v>2.6</v>
      </c>
      <c r="M1679" t="s">
        <v>581</v>
      </c>
      <c r="N1679" t="str">
        <f t="shared" si="79"/>
        <v/>
      </c>
      <c r="P1679">
        <v>8</v>
      </c>
      <c r="Q1679">
        <v>8</v>
      </c>
      <c r="R1679" t="str">
        <f t="shared" si="80"/>
        <v/>
      </c>
      <c r="T1679" t="s">
        <v>2048</v>
      </c>
      <c r="U1679" t="s">
        <v>5774</v>
      </c>
      <c r="V1679" t="s">
        <v>13807</v>
      </c>
      <c r="W1679" t="s">
        <v>13807</v>
      </c>
    </row>
    <row r="1680" spans="1:23" x14ac:dyDescent="0.25">
      <c r="A1680" t="s">
        <v>13808</v>
      </c>
      <c r="B1680" t="s">
        <v>13808</v>
      </c>
      <c r="C1680" t="s">
        <v>5775</v>
      </c>
      <c r="E1680" t="s">
        <v>15585</v>
      </c>
      <c r="F1680" t="s">
        <v>16058</v>
      </c>
      <c r="G1680" t="s">
        <v>16059</v>
      </c>
      <c r="H1680" t="s">
        <v>16059</v>
      </c>
      <c r="I1680" t="s">
        <v>5775</v>
      </c>
      <c r="J1680" t="s">
        <v>5775</v>
      </c>
      <c r="L1680" t="str">
        <f t="shared" si="78"/>
        <v/>
      </c>
      <c r="N1680" t="str">
        <f t="shared" si="79"/>
        <v/>
      </c>
      <c r="P1680">
        <v>1</v>
      </c>
      <c r="Q1680">
        <v>1</v>
      </c>
      <c r="R1680" t="str">
        <f t="shared" si="80"/>
        <v/>
      </c>
      <c r="T1680" t="s">
        <v>2960</v>
      </c>
      <c r="U1680" t="s">
        <v>5776</v>
      </c>
      <c r="V1680" t="s">
        <v>13807</v>
      </c>
      <c r="W1680" t="s">
        <v>13807</v>
      </c>
    </row>
    <row r="1681" spans="1:23" x14ac:dyDescent="0.25">
      <c r="A1681" t="s">
        <v>13808</v>
      </c>
      <c r="B1681" t="s">
        <v>13808</v>
      </c>
      <c r="C1681" t="s">
        <v>5777</v>
      </c>
      <c r="E1681" t="s">
        <v>15585</v>
      </c>
      <c r="F1681" t="s">
        <v>16060</v>
      </c>
      <c r="G1681" t="s">
        <v>16061</v>
      </c>
      <c r="H1681" t="s">
        <v>16061</v>
      </c>
      <c r="I1681" t="s">
        <v>5777</v>
      </c>
      <c r="J1681" t="s">
        <v>5777</v>
      </c>
      <c r="L1681" t="str">
        <f t="shared" si="78"/>
        <v/>
      </c>
      <c r="N1681" t="str">
        <f t="shared" si="79"/>
        <v/>
      </c>
      <c r="P1681">
        <v>10</v>
      </c>
      <c r="Q1681">
        <v>10</v>
      </c>
      <c r="R1681" t="str">
        <f t="shared" si="80"/>
        <v/>
      </c>
      <c r="T1681" t="s">
        <v>1873</v>
      </c>
      <c r="U1681" t="s">
        <v>5778</v>
      </c>
      <c r="V1681" t="s">
        <v>13807</v>
      </c>
      <c r="W1681" t="s">
        <v>13807</v>
      </c>
    </row>
    <row r="1682" spans="1:23" x14ac:dyDescent="0.25">
      <c r="A1682" t="s">
        <v>13808</v>
      </c>
      <c r="B1682" t="s">
        <v>13808</v>
      </c>
      <c r="C1682" t="s">
        <v>5779</v>
      </c>
      <c r="E1682" t="s">
        <v>15585</v>
      </c>
      <c r="F1682" t="s">
        <v>16062</v>
      </c>
      <c r="G1682" t="s">
        <v>16063</v>
      </c>
      <c r="H1682" t="s">
        <v>16063</v>
      </c>
      <c r="I1682" t="s">
        <v>5779</v>
      </c>
      <c r="J1682" t="s">
        <v>5779</v>
      </c>
      <c r="L1682" t="str">
        <f t="shared" si="78"/>
        <v/>
      </c>
      <c r="N1682" t="str">
        <f t="shared" si="79"/>
        <v/>
      </c>
      <c r="P1682">
        <v>12</v>
      </c>
      <c r="Q1682">
        <v>12</v>
      </c>
      <c r="R1682" t="str">
        <f t="shared" si="80"/>
        <v/>
      </c>
      <c r="T1682" t="s">
        <v>2957</v>
      </c>
      <c r="U1682" t="s">
        <v>5780</v>
      </c>
      <c r="V1682" t="s">
        <v>13807</v>
      </c>
      <c r="W1682" t="s">
        <v>13807</v>
      </c>
    </row>
    <row r="1683" spans="1:23" x14ac:dyDescent="0.25">
      <c r="A1683" t="s">
        <v>13808</v>
      </c>
      <c r="B1683" t="s">
        <v>13808</v>
      </c>
      <c r="C1683" t="s">
        <v>5781</v>
      </c>
      <c r="E1683" t="s">
        <v>15585</v>
      </c>
      <c r="F1683" t="s">
        <v>16064</v>
      </c>
      <c r="G1683" t="s">
        <v>16065</v>
      </c>
      <c r="H1683" t="s">
        <v>16065</v>
      </c>
      <c r="I1683" t="s">
        <v>5781</v>
      </c>
      <c r="J1683" t="s">
        <v>5781</v>
      </c>
      <c r="L1683" t="str">
        <f t="shared" si="78"/>
        <v>2.6</v>
      </c>
      <c r="M1683" t="s">
        <v>581</v>
      </c>
      <c r="N1683" t="str">
        <f t="shared" si="79"/>
        <v/>
      </c>
      <c r="P1683">
        <v>128</v>
      </c>
      <c r="Q1683">
        <v>128</v>
      </c>
      <c r="R1683" t="str">
        <f t="shared" si="80"/>
        <v/>
      </c>
      <c r="T1683" t="s">
        <v>1889</v>
      </c>
      <c r="U1683" t="s">
        <v>5782</v>
      </c>
      <c r="V1683" t="s">
        <v>13807</v>
      </c>
      <c r="W1683" t="s">
        <v>13807</v>
      </c>
    </row>
    <row r="1684" spans="1:23" x14ac:dyDescent="0.25">
      <c r="A1684" t="s">
        <v>13808</v>
      </c>
      <c r="B1684" t="s">
        <v>13808</v>
      </c>
      <c r="C1684" t="s">
        <v>5783</v>
      </c>
      <c r="E1684" t="s">
        <v>15585</v>
      </c>
      <c r="F1684" t="s">
        <v>16066</v>
      </c>
      <c r="G1684" t="s">
        <v>16067</v>
      </c>
      <c r="H1684" t="s">
        <v>16067</v>
      </c>
      <c r="I1684" t="s">
        <v>5783</v>
      </c>
      <c r="J1684" t="s">
        <v>5783</v>
      </c>
      <c r="L1684" t="str">
        <f t="shared" si="78"/>
        <v>2.8</v>
      </c>
      <c r="M1684" t="s">
        <v>627</v>
      </c>
      <c r="N1684" t="str">
        <f t="shared" si="79"/>
        <v/>
      </c>
      <c r="P1684">
        <v>128</v>
      </c>
      <c r="Q1684">
        <v>128</v>
      </c>
      <c r="R1684" t="str">
        <f t="shared" si="80"/>
        <v/>
      </c>
      <c r="T1684" t="s">
        <v>2687</v>
      </c>
      <c r="U1684" t="s">
        <v>5784</v>
      </c>
      <c r="V1684" t="s">
        <v>13807</v>
      </c>
      <c r="W1684" t="s">
        <v>13807</v>
      </c>
    </row>
    <row r="1685" spans="1:23" x14ac:dyDescent="0.25">
      <c r="A1685" t="s">
        <v>13808</v>
      </c>
      <c r="B1685" t="s">
        <v>13808</v>
      </c>
      <c r="C1685" t="s">
        <v>5785</v>
      </c>
      <c r="E1685" t="s">
        <v>15585</v>
      </c>
      <c r="F1685" t="s">
        <v>16068</v>
      </c>
      <c r="G1685" t="s">
        <v>16069</v>
      </c>
      <c r="H1685" t="s">
        <v>16069</v>
      </c>
      <c r="I1685" t="s">
        <v>5785</v>
      </c>
      <c r="J1685" t="s">
        <v>5785</v>
      </c>
      <c r="L1685" t="str">
        <f t="shared" si="78"/>
        <v>3.0</v>
      </c>
      <c r="M1685" t="s">
        <v>2017</v>
      </c>
      <c r="N1685" t="str">
        <f t="shared" si="79"/>
        <v/>
      </c>
      <c r="P1685">
        <v>128</v>
      </c>
      <c r="Q1685">
        <v>128</v>
      </c>
      <c r="R1685" t="str">
        <f t="shared" si="80"/>
        <v/>
      </c>
      <c r="T1685" t="s">
        <v>2510</v>
      </c>
      <c r="U1685" t="s">
        <v>5786</v>
      </c>
      <c r="V1685" t="s">
        <v>13807</v>
      </c>
      <c r="W1685" t="s">
        <v>13807</v>
      </c>
    </row>
    <row r="1686" spans="1:23" x14ac:dyDescent="0.25">
      <c r="A1686" t="s">
        <v>13808</v>
      </c>
      <c r="B1686" t="s">
        <v>13808</v>
      </c>
      <c r="C1686" t="s">
        <v>5787</v>
      </c>
      <c r="E1686" t="s">
        <v>15585</v>
      </c>
      <c r="F1686" t="s">
        <v>16070</v>
      </c>
      <c r="G1686" t="s">
        <v>16071</v>
      </c>
      <c r="H1686" t="s">
        <v>16071</v>
      </c>
      <c r="I1686" t="s">
        <v>5787</v>
      </c>
      <c r="J1686" t="s">
        <v>5787</v>
      </c>
      <c r="L1686" t="str">
        <f t="shared" si="78"/>
        <v/>
      </c>
      <c r="N1686" t="str">
        <f t="shared" si="79"/>
        <v/>
      </c>
      <c r="P1686">
        <v>16</v>
      </c>
      <c r="Q1686">
        <v>16</v>
      </c>
      <c r="R1686" t="str">
        <f t="shared" si="80"/>
        <v/>
      </c>
      <c r="T1686" t="s">
        <v>1918</v>
      </c>
      <c r="U1686" t="s">
        <v>5788</v>
      </c>
      <c r="V1686" t="s">
        <v>13807</v>
      </c>
      <c r="W1686" t="s">
        <v>13807</v>
      </c>
    </row>
    <row r="1687" spans="1:23" x14ac:dyDescent="0.25">
      <c r="A1687" t="s">
        <v>13808</v>
      </c>
      <c r="B1687" t="s">
        <v>13808</v>
      </c>
      <c r="C1687" t="s">
        <v>5789</v>
      </c>
      <c r="E1687" t="s">
        <v>15585</v>
      </c>
      <c r="F1687" t="s">
        <v>16072</v>
      </c>
      <c r="G1687" t="s">
        <v>16073</v>
      </c>
      <c r="H1687" t="s">
        <v>16073</v>
      </c>
      <c r="I1687" t="s">
        <v>5789</v>
      </c>
      <c r="J1687" t="s">
        <v>5789</v>
      </c>
      <c r="L1687" t="str">
        <f t="shared" si="78"/>
        <v/>
      </c>
      <c r="N1687" t="str">
        <f t="shared" si="79"/>
        <v/>
      </c>
      <c r="P1687">
        <v>2</v>
      </c>
      <c r="Q1687">
        <v>2</v>
      </c>
      <c r="R1687" t="str">
        <f t="shared" si="80"/>
        <v/>
      </c>
      <c r="T1687" t="s">
        <v>1876</v>
      </c>
      <c r="U1687" t="s">
        <v>5790</v>
      </c>
      <c r="V1687" t="s">
        <v>13807</v>
      </c>
      <c r="W1687" t="s">
        <v>13807</v>
      </c>
    </row>
    <row r="1688" spans="1:23" x14ac:dyDescent="0.25">
      <c r="A1688" t="s">
        <v>13808</v>
      </c>
      <c r="B1688" t="s">
        <v>13808</v>
      </c>
      <c r="C1688" t="s">
        <v>5791</v>
      </c>
      <c r="E1688" t="s">
        <v>15585</v>
      </c>
      <c r="F1688" t="s">
        <v>16074</v>
      </c>
      <c r="G1688" t="s">
        <v>16075</v>
      </c>
      <c r="H1688" t="s">
        <v>16075</v>
      </c>
      <c r="I1688" t="s">
        <v>5791</v>
      </c>
      <c r="J1688" t="s">
        <v>5791</v>
      </c>
      <c r="L1688" t="str">
        <f t="shared" si="78"/>
        <v/>
      </c>
      <c r="N1688" t="str">
        <f t="shared" si="79"/>
        <v/>
      </c>
      <c r="P1688">
        <v>3</v>
      </c>
      <c r="Q1688">
        <v>3</v>
      </c>
      <c r="R1688" t="str">
        <f t="shared" si="80"/>
        <v/>
      </c>
      <c r="T1688" t="s">
        <v>2874</v>
      </c>
      <c r="U1688" t="s">
        <v>5792</v>
      </c>
      <c r="V1688" t="s">
        <v>13807</v>
      </c>
      <c r="W1688" t="s">
        <v>13807</v>
      </c>
    </row>
    <row r="1689" spans="1:23" x14ac:dyDescent="0.25">
      <c r="A1689" t="s">
        <v>13808</v>
      </c>
      <c r="B1689" t="s">
        <v>13808</v>
      </c>
      <c r="C1689" t="s">
        <v>5793</v>
      </c>
      <c r="E1689" t="s">
        <v>15585</v>
      </c>
      <c r="F1689" t="s">
        <v>16076</v>
      </c>
      <c r="G1689" t="s">
        <v>16077</v>
      </c>
      <c r="H1689" t="s">
        <v>16077</v>
      </c>
      <c r="I1689" t="s">
        <v>5793</v>
      </c>
      <c r="J1689" t="s">
        <v>5793</v>
      </c>
      <c r="L1689" t="str">
        <f t="shared" si="78"/>
        <v/>
      </c>
      <c r="N1689" t="str">
        <f t="shared" si="79"/>
        <v/>
      </c>
      <c r="P1689">
        <v>32</v>
      </c>
      <c r="Q1689">
        <v>32</v>
      </c>
      <c r="R1689" t="str">
        <f t="shared" si="80"/>
        <v/>
      </c>
      <c r="T1689" t="s">
        <v>2048</v>
      </c>
      <c r="U1689" t="s">
        <v>5794</v>
      </c>
      <c r="V1689" t="s">
        <v>13807</v>
      </c>
      <c r="W1689" t="s">
        <v>13807</v>
      </c>
    </row>
    <row r="1690" spans="1:23" x14ac:dyDescent="0.25">
      <c r="A1690" t="s">
        <v>13808</v>
      </c>
      <c r="B1690" t="s">
        <v>13808</v>
      </c>
      <c r="C1690" t="s">
        <v>5795</v>
      </c>
      <c r="E1690" t="s">
        <v>15585</v>
      </c>
      <c r="F1690" t="s">
        <v>16078</v>
      </c>
      <c r="G1690" t="s">
        <v>16079</v>
      </c>
      <c r="H1690" t="s">
        <v>16079</v>
      </c>
      <c r="I1690" t="s">
        <v>5795</v>
      </c>
      <c r="J1690" t="s">
        <v>5795</v>
      </c>
      <c r="L1690" t="str">
        <f t="shared" si="78"/>
        <v>1.7</v>
      </c>
      <c r="M1690" t="s">
        <v>727</v>
      </c>
      <c r="N1690" t="str">
        <f t="shared" si="79"/>
        <v/>
      </c>
      <c r="P1690">
        <v>32</v>
      </c>
      <c r="Q1690">
        <v>32</v>
      </c>
      <c r="R1690" t="str">
        <f t="shared" si="80"/>
        <v/>
      </c>
      <c r="T1690" t="s">
        <v>1892</v>
      </c>
      <c r="U1690" t="s">
        <v>5796</v>
      </c>
      <c r="V1690" t="s">
        <v>13807</v>
      </c>
      <c r="W1690" t="s">
        <v>13807</v>
      </c>
    </row>
    <row r="1691" spans="1:23" x14ac:dyDescent="0.25">
      <c r="A1691" t="s">
        <v>13808</v>
      </c>
      <c r="B1691" t="s">
        <v>13808</v>
      </c>
      <c r="C1691" t="s">
        <v>5797</v>
      </c>
      <c r="E1691" t="s">
        <v>15585</v>
      </c>
      <c r="F1691" t="s">
        <v>16080</v>
      </c>
      <c r="G1691" t="s">
        <v>16081</v>
      </c>
      <c r="H1691" t="s">
        <v>16081</v>
      </c>
      <c r="I1691" t="s">
        <v>5797</v>
      </c>
      <c r="J1691" t="s">
        <v>5797</v>
      </c>
      <c r="L1691" t="str">
        <f t="shared" si="78"/>
        <v/>
      </c>
      <c r="N1691" t="str">
        <f t="shared" si="79"/>
        <v/>
      </c>
      <c r="P1691">
        <v>4</v>
      </c>
      <c r="Q1691">
        <v>4</v>
      </c>
      <c r="R1691" t="str">
        <f t="shared" si="80"/>
        <v/>
      </c>
      <c r="T1691" t="s">
        <v>1918</v>
      </c>
      <c r="U1691" t="s">
        <v>5798</v>
      </c>
      <c r="V1691" t="s">
        <v>13807</v>
      </c>
      <c r="W1691" t="s">
        <v>13807</v>
      </c>
    </row>
    <row r="1692" spans="1:23" x14ac:dyDescent="0.25">
      <c r="A1692" t="s">
        <v>13808</v>
      </c>
      <c r="B1692" t="s">
        <v>13808</v>
      </c>
      <c r="C1692" t="s">
        <v>5799</v>
      </c>
      <c r="E1692" t="s">
        <v>15585</v>
      </c>
      <c r="F1692" t="s">
        <v>16082</v>
      </c>
      <c r="G1692" t="s">
        <v>16083</v>
      </c>
      <c r="H1692" t="s">
        <v>16083</v>
      </c>
      <c r="I1692" t="s">
        <v>5799</v>
      </c>
      <c r="J1692" t="s">
        <v>5799</v>
      </c>
      <c r="L1692" t="str">
        <f t="shared" si="78"/>
        <v/>
      </c>
      <c r="N1692" t="str">
        <f t="shared" si="79"/>
        <v/>
      </c>
      <c r="P1692">
        <v>48</v>
      </c>
      <c r="Q1692">
        <v>48</v>
      </c>
      <c r="R1692" t="str">
        <f t="shared" si="80"/>
        <v/>
      </c>
      <c r="T1692" t="s">
        <v>1886</v>
      </c>
      <c r="U1692" t="s">
        <v>5800</v>
      </c>
      <c r="V1692" t="s">
        <v>13807</v>
      </c>
      <c r="W1692" t="s">
        <v>13807</v>
      </c>
    </row>
    <row r="1693" spans="1:23" x14ac:dyDescent="0.25">
      <c r="A1693" t="s">
        <v>13808</v>
      </c>
      <c r="B1693" t="s">
        <v>13808</v>
      </c>
      <c r="C1693" t="s">
        <v>5801</v>
      </c>
      <c r="E1693" t="s">
        <v>15585</v>
      </c>
      <c r="F1693" t="s">
        <v>16084</v>
      </c>
      <c r="G1693" t="s">
        <v>16085</v>
      </c>
      <c r="H1693" t="s">
        <v>16085</v>
      </c>
      <c r="I1693" t="s">
        <v>5801</v>
      </c>
      <c r="J1693" t="s">
        <v>5801</v>
      </c>
      <c r="L1693" t="str">
        <f t="shared" si="78"/>
        <v/>
      </c>
      <c r="N1693" t="str">
        <f t="shared" si="79"/>
        <v/>
      </c>
      <c r="P1693">
        <v>5</v>
      </c>
      <c r="Q1693">
        <v>5</v>
      </c>
      <c r="R1693" t="str">
        <f t="shared" si="80"/>
        <v/>
      </c>
      <c r="T1693" t="s">
        <v>1889</v>
      </c>
      <c r="U1693" t="s">
        <v>5802</v>
      </c>
      <c r="V1693" t="s">
        <v>13807</v>
      </c>
      <c r="W1693" t="s">
        <v>13807</v>
      </c>
    </row>
    <row r="1694" spans="1:23" x14ac:dyDescent="0.25">
      <c r="A1694" t="s">
        <v>13808</v>
      </c>
      <c r="B1694" t="s">
        <v>13808</v>
      </c>
      <c r="C1694" t="s">
        <v>5803</v>
      </c>
      <c r="E1694" t="s">
        <v>15585</v>
      </c>
      <c r="F1694" t="s">
        <v>16086</v>
      </c>
      <c r="G1694" t="s">
        <v>16087</v>
      </c>
      <c r="H1694" t="s">
        <v>16087</v>
      </c>
      <c r="I1694" t="s">
        <v>5803</v>
      </c>
      <c r="J1694" t="s">
        <v>5803</v>
      </c>
      <c r="L1694" t="str">
        <f t="shared" si="78"/>
        <v/>
      </c>
      <c r="N1694" t="str">
        <f t="shared" si="79"/>
        <v/>
      </c>
      <c r="P1694">
        <v>6</v>
      </c>
      <c r="Q1694">
        <v>6</v>
      </c>
      <c r="R1694" t="str">
        <f t="shared" si="80"/>
        <v/>
      </c>
      <c r="T1694" t="s">
        <v>1918</v>
      </c>
      <c r="U1694" t="s">
        <v>5804</v>
      </c>
      <c r="V1694" t="s">
        <v>13807</v>
      </c>
      <c r="W1694" t="s">
        <v>13807</v>
      </c>
    </row>
    <row r="1695" spans="1:23" x14ac:dyDescent="0.25">
      <c r="A1695" t="s">
        <v>13808</v>
      </c>
      <c r="B1695" t="s">
        <v>13808</v>
      </c>
      <c r="C1695" t="s">
        <v>5805</v>
      </c>
      <c r="E1695" t="s">
        <v>15585</v>
      </c>
      <c r="F1695" t="s">
        <v>16088</v>
      </c>
      <c r="G1695" t="s">
        <v>16089</v>
      </c>
      <c r="H1695" t="s">
        <v>16089</v>
      </c>
      <c r="I1695" t="s">
        <v>5805</v>
      </c>
      <c r="J1695" t="s">
        <v>5805</v>
      </c>
      <c r="L1695" t="str">
        <f t="shared" si="78"/>
        <v/>
      </c>
      <c r="N1695" t="str">
        <f t="shared" si="79"/>
        <v/>
      </c>
      <c r="P1695">
        <v>60</v>
      </c>
      <c r="Q1695">
        <v>60</v>
      </c>
      <c r="R1695" t="str">
        <f t="shared" si="80"/>
        <v/>
      </c>
      <c r="T1695" t="s">
        <v>1886</v>
      </c>
      <c r="U1695" t="s">
        <v>5806</v>
      </c>
      <c r="V1695" t="s">
        <v>13807</v>
      </c>
      <c r="W1695" t="s">
        <v>13807</v>
      </c>
    </row>
    <row r="1696" spans="1:23" x14ac:dyDescent="0.25">
      <c r="A1696" t="s">
        <v>13808</v>
      </c>
      <c r="B1696" t="s">
        <v>13808</v>
      </c>
      <c r="C1696" t="s">
        <v>5807</v>
      </c>
      <c r="E1696" t="s">
        <v>15585</v>
      </c>
      <c r="F1696" t="s">
        <v>16090</v>
      </c>
      <c r="G1696" t="s">
        <v>16091</v>
      </c>
      <c r="H1696" t="s">
        <v>16091</v>
      </c>
      <c r="I1696" t="s">
        <v>5807</v>
      </c>
      <c r="J1696" t="s">
        <v>5807</v>
      </c>
      <c r="L1696" t="str">
        <f t="shared" si="78"/>
        <v>2.5</v>
      </c>
      <c r="M1696" t="s">
        <v>457</v>
      </c>
      <c r="N1696" t="str">
        <f t="shared" si="79"/>
        <v/>
      </c>
      <c r="P1696">
        <v>64</v>
      </c>
      <c r="Q1696">
        <v>64</v>
      </c>
      <c r="R1696" t="str">
        <f t="shared" si="80"/>
        <v/>
      </c>
      <c r="T1696" t="s">
        <v>1876</v>
      </c>
      <c r="U1696" t="s">
        <v>5808</v>
      </c>
      <c r="V1696" t="s">
        <v>13807</v>
      </c>
      <c r="W1696" t="s">
        <v>13807</v>
      </c>
    </row>
    <row r="1697" spans="1:23" x14ac:dyDescent="0.25">
      <c r="A1697" t="s">
        <v>13808</v>
      </c>
      <c r="B1697" t="s">
        <v>13808</v>
      </c>
      <c r="C1697" t="s">
        <v>5809</v>
      </c>
      <c r="E1697" t="s">
        <v>15585</v>
      </c>
      <c r="F1697" t="s">
        <v>16092</v>
      </c>
      <c r="G1697" t="s">
        <v>16093</v>
      </c>
      <c r="H1697" t="s">
        <v>16093</v>
      </c>
      <c r="I1697" t="s">
        <v>5809</v>
      </c>
      <c r="J1697" t="s">
        <v>5809</v>
      </c>
      <c r="L1697" t="str">
        <f t="shared" si="78"/>
        <v>2.2</v>
      </c>
      <c r="M1697" t="s">
        <v>632</v>
      </c>
      <c r="N1697" t="str">
        <f t="shared" si="79"/>
        <v/>
      </c>
      <c r="P1697">
        <v>64</v>
      </c>
      <c r="Q1697">
        <v>64</v>
      </c>
      <c r="R1697" t="str">
        <f t="shared" si="80"/>
        <v/>
      </c>
      <c r="T1697" t="s">
        <v>1892</v>
      </c>
      <c r="U1697" t="s">
        <v>5810</v>
      </c>
      <c r="V1697" t="s">
        <v>13807</v>
      </c>
      <c r="W1697" t="s">
        <v>13807</v>
      </c>
    </row>
    <row r="1698" spans="1:23" x14ac:dyDescent="0.25">
      <c r="A1698" t="s">
        <v>13808</v>
      </c>
      <c r="B1698" t="s">
        <v>13808</v>
      </c>
      <c r="C1698" t="s">
        <v>5811</v>
      </c>
      <c r="E1698" t="s">
        <v>15585</v>
      </c>
      <c r="F1698" t="s">
        <v>16094</v>
      </c>
      <c r="G1698" t="s">
        <v>16095</v>
      </c>
      <c r="H1698" t="s">
        <v>16095</v>
      </c>
      <c r="I1698" t="s">
        <v>5811</v>
      </c>
      <c r="J1698" t="s">
        <v>5811</v>
      </c>
      <c r="L1698" t="str">
        <f t="shared" si="78"/>
        <v>3.0</v>
      </c>
      <c r="M1698" t="s">
        <v>2017</v>
      </c>
      <c r="N1698" t="str">
        <f t="shared" si="79"/>
        <v/>
      </c>
      <c r="P1698">
        <v>64</v>
      </c>
      <c r="Q1698">
        <v>64</v>
      </c>
      <c r="R1698" t="str">
        <f t="shared" si="80"/>
        <v/>
      </c>
      <c r="T1698" t="s">
        <v>1902</v>
      </c>
      <c r="U1698" t="s">
        <v>5812</v>
      </c>
      <c r="V1698" t="s">
        <v>13807</v>
      </c>
      <c r="W1698" t="s">
        <v>13807</v>
      </c>
    </row>
    <row r="1699" spans="1:23" x14ac:dyDescent="0.25">
      <c r="A1699" t="s">
        <v>13808</v>
      </c>
      <c r="B1699" t="s">
        <v>13808</v>
      </c>
      <c r="C1699" t="s">
        <v>5813</v>
      </c>
      <c r="E1699" t="s">
        <v>15585</v>
      </c>
      <c r="F1699" t="s">
        <v>16096</v>
      </c>
      <c r="G1699" t="s">
        <v>16097</v>
      </c>
      <c r="H1699" t="s">
        <v>16097</v>
      </c>
      <c r="I1699" t="s">
        <v>5813</v>
      </c>
      <c r="J1699" t="s">
        <v>5813</v>
      </c>
      <c r="L1699" t="str">
        <f t="shared" si="78"/>
        <v/>
      </c>
      <c r="N1699" t="str">
        <f t="shared" si="79"/>
        <v/>
      </c>
      <c r="P1699">
        <v>8</v>
      </c>
      <c r="Q1699">
        <v>8</v>
      </c>
      <c r="R1699" t="str">
        <f t="shared" si="80"/>
        <v/>
      </c>
      <c r="T1699" t="s">
        <v>1908</v>
      </c>
      <c r="U1699" t="s">
        <v>5814</v>
      </c>
      <c r="V1699" t="s">
        <v>13807</v>
      </c>
      <c r="W1699" t="s">
        <v>13807</v>
      </c>
    </row>
    <row r="1700" spans="1:23" x14ac:dyDescent="0.25">
      <c r="A1700" t="s">
        <v>13808</v>
      </c>
      <c r="B1700" t="s">
        <v>13808</v>
      </c>
      <c r="C1700" t="s">
        <v>5815</v>
      </c>
      <c r="E1700" t="s">
        <v>15585</v>
      </c>
      <c r="F1700" t="s">
        <v>16098</v>
      </c>
      <c r="G1700" t="s">
        <v>16099</v>
      </c>
      <c r="H1700" t="s">
        <v>16099</v>
      </c>
      <c r="I1700" t="s">
        <v>5815</v>
      </c>
      <c r="J1700" t="s">
        <v>5815</v>
      </c>
      <c r="L1700" t="str">
        <f t="shared" si="78"/>
        <v/>
      </c>
      <c r="N1700" t="str">
        <f t="shared" si="79"/>
        <v/>
      </c>
      <c r="P1700">
        <v>80</v>
      </c>
      <c r="Q1700">
        <v>80</v>
      </c>
      <c r="R1700" t="str">
        <f t="shared" si="80"/>
        <v/>
      </c>
      <c r="T1700" t="s">
        <v>1908</v>
      </c>
      <c r="U1700" t="s">
        <v>5816</v>
      </c>
      <c r="V1700" t="s">
        <v>13807</v>
      </c>
      <c r="W1700" t="s">
        <v>13807</v>
      </c>
    </row>
    <row r="1701" spans="1:23" x14ac:dyDescent="0.25">
      <c r="A1701" t="s">
        <v>13808</v>
      </c>
      <c r="B1701" t="s">
        <v>13808</v>
      </c>
      <c r="C1701" t="s">
        <v>5817</v>
      </c>
      <c r="E1701" t="s">
        <v>15585</v>
      </c>
      <c r="F1701" t="s">
        <v>16100</v>
      </c>
      <c r="G1701" t="s">
        <v>16101</v>
      </c>
      <c r="H1701" t="s">
        <v>16101</v>
      </c>
      <c r="I1701" t="s">
        <v>5817</v>
      </c>
      <c r="J1701" t="s">
        <v>5817</v>
      </c>
      <c r="L1701" t="str">
        <f t="shared" si="78"/>
        <v>2.6</v>
      </c>
      <c r="M1701" t="s">
        <v>581</v>
      </c>
      <c r="N1701" t="str">
        <f t="shared" si="79"/>
        <v/>
      </c>
      <c r="P1701">
        <v>80</v>
      </c>
      <c r="Q1701">
        <v>80</v>
      </c>
      <c r="R1701" t="str">
        <f t="shared" si="80"/>
        <v/>
      </c>
      <c r="T1701" t="s">
        <v>2957</v>
      </c>
      <c r="U1701" t="s">
        <v>5818</v>
      </c>
      <c r="V1701" t="s">
        <v>13807</v>
      </c>
      <c r="W1701" t="s">
        <v>13807</v>
      </c>
    </row>
    <row r="1702" spans="1:23" x14ac:dyDescent="0.25">
      <c r="A1702" t="s">
        <v>13808</v>
      </c>
      <c r="B1702" t="s">
        <v>13808</v>
      </c>
      <c r="C1702" t="s">
        <v>5819</v>
      </c>
      <c r="E1702" t="s">
        <v>15585</v>
      </c>
      <c r="F1702" t="s">
        <v>16102</v>
      </c>
      <c r="G1702" t="s">
        <v>16103</v>
      </c>
      <c r="H1702" t="s">
        <v>16103</v>
      </c>
      <c r="I1702" t="s">
        <v>5819</v>
      </c>
      <c r="J1702" t="s">
        <v>5819</v>
      </c>
      <c r="L1702" t="str">
        <f t="shared" si="78"/>
        <v>2.8</v>
      </c>
      <c r="M1702" t="s">
        <v>627</v>
      </c>
      <c r="N1702" t="str">
        <f t="shared" si="79"/>
        <v/>
      </c>
      <c r="P1702">
        <v>80</v>
      </c>
      <c r="Q1702">
        <v>80</v>
      </c>
      <c r="R1702" t="str">
        <f t="shared" si="80"/>
        <v/>
      </c>
      <c r="T1702" t="s">
        <v>1886</v>
      </c>
      <c r="U1702" t="s">
        <v>5820</v>
      </c>
      <c r="V1702" t="s">
        <v>13807</v>
      </c>
      <c r="W1702" t="s">
        <v>13807</v>
      </c>
    </row>
    <row r="1703" spans="1:23" x14ac:dyDescent="0.25">
      <c r="A1703" t="s">
        <v>13808</v>
      </c>
      <c r="B1703" t="s">
        <v>13808</v>
      </c>
      <c r="C1703" t="s">
        <v>5821</v>
      </c>
      <c r="E1703" t="s">
        <v>15585</v>
      </c>
      <c r="F1703" t="s">
        <v>16104</v>
      </c>
      <c r="G1703" t="s">
        <v>16105</v>
      </c>
      <c r="H1703" t="s">
        <v>16105</v>
      </c>
      <c r="I1703" t="s">
        <v>5821</v>
      </c>
      <c r="J1703" t="s">
        <v>5821</v>
      </c>
      <c r="L1703" t="str">
        <f t="shared" si="78"/>
        <v>3.0</v>
      </c>
      <c r="M1703" t="s">
        <v>2017</v>
      </c>
      <c r="N1703" t="str">
        <f t="shared" si="79"/>
        <v/>
      </c>
      <c r="P1703">
        <v>80</v>
      </c>
      <c r="Q1703">
        <v>80</v>
      </c>
      <c r="R1703" t="str">
        <f t="shared" si="80"/>
        <v/>
      </c>
      <c r="T1703" t="s">
        <v>1908</v>
      </c>
      <c r="U1703" t="s">
        <v>5822</v>
      </c>
      <c r="V1703" t="s">
        <v>13807</v>
      </c>
      <c r="W1703" t="s">
        <v>13807</v>
      </c>
    </row>
    <row r="1704" spans="1:23" x14ac:dyDescent="0.25">
      <c r="A1704" t="s">
        <v>13808</v>
      </c>
      <c r="B1704" t="s">
        <v>13808</v>
      </c>
      <c r="C1704" t="s">
        <v>5823</v>
      </c>
      <c r="E1704" t="s">
        <v>15585</v>
      </c>
      <c r="F1704" t="s">
        <v>16106</v>
      </c>
      <c r="G1704" t="s">
        <v>16107</v>
      </c>
      <c r="H1704" t="s">
        <v>16107</v>
      </c>
      <c r="I1704" t="s">
        <v>5823</v>
      </c>
      <c r="J1704" t="s">
        <v>5823</v>
      </c>
      <c r="L1704" t="str">
        <f t="shared" si="78"/>
        <v>2.8</v>
      </c>
      <c r="M1704" t="s">
        <v>627</v>
      </c>
      <c r="N1704" t="str">
        <f t="shared" si="79"/>
        <v/>
      </c>
      <c r="P1704">
        <v>96</v>
      </c>
      <c r="Q1704">
        <v>96</v>
      </c>
      <c r="R1704" t="str">
        <f t="shared" si="80"/>
        <v/>
      </c>
      <c r="T1704" t="s">
        <v>1902</v>
      </c>
      <c r="U1704" t="s">
        <v>5824</v>
      </c>
      <c r="V1704" t="s">
        <v>13807</v>
      </c>
      <c r="W1704" t="s">
        <v>13807</v>
      </c>
    </row>
    <row r="1705" spans="1:23" x14ac:dyDescent="0.25">
      <c r="A1705" t="s">
        <v>13808</v>
      </c>
      <c r="B1705" t="s">
        <v>13808</v>
      </c>
      <c r="C1705" t="s">
        <v>5825</v>
      </c>
      <c r="E1705" t="s">
        <v>15585</v>
      </c>
      <c r="F1705" t="s">
        <v>16108</v>
      </c>
      <c r="G1705" t="s">
        <v>16109</v>
      </c>
      <c r="H1705" t="s">
        <v>16109</v>
      </c>
      <c r="I1705" t="s">
        <v>5825</v>
      </c>
      <c r="J1705" t="s">
        <v>5825</v>
      </c>
      <c r="L1705" t="str">
        <f t="shared" si="78"/>
        <v/>
      </c>
      <c r="N1705" t="str">
        <f t="shared" si="79"/>
        <v/>
      </c>
      <c r="P1705">
        <v>16</v>
      </c>
      <c r="Q1705">
        <v>16</v>
      </c>
      <c r="R1705" t="str">
        <f t="shared" si="80"/>
        <v/>
      </c>
      <c r="T1705" t="s">
        <v>1897</v>
      </c>
      <c r="U1705" t="s">
        <v>5826</v>
      </c>
      <c r="V1705" t="s">
        <v>13807</v>
      </c>
      <c r="W1705" t="s">
        <v>13807</v>
      </c>
    </row>
    <row r="1706" spans="1:23" x14ac:dyDescent="0.25">
      <c r="A1706" t="s">
        <v>13808</v>
      </c>
      <c r="B1706" t="s">
        <v>13808</v>
      </c>
      <c r="C1706" t="s">
        <v>5827</v>
      </c>
      <c r="E1706" t="s">
        <v>15585</v>
      </c>
      <c r="F1706" t="s">
        <v>16110</v>
      </c>
      <c r="G1706" t="s">
        <v>16111</v>
      </c>
      <c r="H1706" t="s">
        <v>16111</v>
      </c>
      <c r="I1706" t="s">
        <v>5827</v>
      </c>
      <c r="J1706" t="s">
        <v>5827</v>
      </c>
      <c r="L1706" t="str">
        <f t="shared" si="78"/>
        <v/>
      </c>
      <c r="N1706" t="str">
        <f t="shared" si="79"/>
        <v/>
      </c>
      <c r="P1706">
        <v>2</v>
      </c>
      <c r="Q1706">
        <v>2</v>
      </c>
      <c r="R1706" t="str">
        <f t="shared" si="80"/>
        <v/>
      </c>
      <c r="T1706" t="s">
        <v>1902</v>
      </c>
      <c r="U1706" t="s">
        <v>5828</v>
      </c>
      <c r="V1706" t="s">
        <v>13807</v>
      </c>
      <c r="W1706" t="s">
        <v>13807</v>
      </c>
    </row>
    <row r="1707" spans="1:23" x14ac:dyDescent="0.25">
      <c r="A1707" t="s">
        <v>13808</v>
      </c>
      <c r="B1707" t="s">
        <v>13808</v>
      </c>
      <c r="C1707" t="s">
        <v>5829</v>
      </c>
      <c r="E1707" t="s">
        <v>15585</v>
      </c>
      <c r="F1707" t="s">
        <v>16112</v>
      </c>
      <c r="G1707" t="s">
        <v>16113</v>
      </c>
      <c r="H1707" t="s">
        <v>16113</v>
      </c>
      <c r="I1707" t="s">
        <v>5829</v>
      </c>
      <c r="J1707" t="s">
        <v>5829</v>
      </c>
      <c r="L1707" t="str">
        <f t="shared" si="78"/>
        <v/>
      </c>
      <c r="N1707" t="str">
        <f t="shared" si="79"/>
        <v/>
      </c>
      <c r="P1707">
        <v>4</v>
      </c>
      <c r="Q1707">
        <v>4</v>
      </c>
      <c r="R1707" t="str">
        <f t="shared" si="80"/>
        <v/>
      </c>
      <c r="T1707" t="s">
        <v>2695</v>
      </c>
      <c r="U1707" t="s">
        <v>5830</v>
      </c>
      <c r="V1707" t="s">
        <v>13807</v>
      </c>
      <c r="W1707" t="s">
        <v>13807</v>
      </c>
    </row>
    <row r="1708" spans="1:23" x14ac:dyDescent="0.25">
      <c r="A1708" t="s">
        <v>13808</v>
      </c>
      <c r="B1708" t="s">
        <v>13808</v>
      </c>
      <c r="C1708" t="s">
        <v>5831</v>
      </c>
      <c r="E1708" t="s">
        <v>15585</v>
      </c>
      <c r="F1708" t="s">
        <v>16114</v>
      </c>
      <c r="G1708" t="s">
        <v>16115</v>
      </c>
      <c r="H1708" t="s">
        <v>16115</v>
      </c>
      <c r="I1708" t="s">
        <v>5831</v>
      </c>
      <c r="J1708" t="s">
        <v>5831</v>
      </c>
      <c r="L1708" t="str">
        <f t="shared" si="78"/>
        <v>2.5</v>
      </c>
      <c r="M1708" t="s">
        <v>457</v>
      </c>
      <c r="N1708" t="str">
        <f t="shared" si="79"/>
        <v/>
      </c>
      <c r="P1708">
        <v>8</v>
      </c>
      <c r="Q1708">
        <v>8</v>
      </c>
      <c r="R1708" t="str">
        <f t="shared" si="80"/>
        <v/>
      </c>
      <c r="T1708" t="s">
        <v>2874</v>
      </c>
      <c r="U1708" t="s">
        <v>5832</v>
      </c>
      <c r="V1708" t="s">
        <v>13807</v>
      </c>
      <c r="W1708" t="s">
        <v>13807</v>
      </c>
    </row>
    <row r="1709" spans="1:23" x14ac:dyDescent="0.25">
      <c r="A1709" t="s">
        <v>13808</v>
      </c>
      <c r="B1709" t="s">
        <v>13808</v>
      </c>
      <c r="C1709" t="s">
        <v>5833</v>
      </c>
      <c r="E1709" t="s">
        <v>15585</v>
      </c>
      <c r="F1709" t="s">
        <v>16116</v>
      </c>
      <c r="G1709" t="s">
        <v>16117</v>
      </c>
      <c r="H1709" t="s">
        <v>16117</v>
      </c>
      <c r="I1709" t="s">
        <v>5833</v>
      </c>
      <c r="J1709" t="s">
        <v>5833</v>
      </c>
      <c r="L1709" t="str">
        <f t="shared" si="78"/>
        <v/>
      </c>
      <c r="N1709" t="str">
        <f t="shared" si="79"/>
        <v/>
      </c>
      <c r="P1709">
        <v>8</v>
      </c>
      <c r="Q1709">
        <v>8</v>
      </c>
      <c r="R1709" t="str">
        <f t="shared" si="80"/>
        <v/>
      </c>
      <c r="T1709" t="s">
        <v>2695</v>
      </c>
      <c r="U1709" t="s">
        <v>5834</v>
      </c>
      <c r="V1709" t="s">
        <v>13807</v>
      </c>
      <c r="W1709" t="s">
        <v>13807</v>
      </c>
    </row>
    <row r="1710" spans="1:23" x14ac:dyDescent="0.25">
      <c r="A1710" t="s">
        <v>13808</v>
      </c>
      <c r="B1710" t="s">
        <v>13808</v>
      </c>
      <c r="C1710" t="s">
        <v>5835</v>
      </c>
      <c r="E1710" t="s">
        <v>15585</v>
      </c>
      <c r="F1710" t="s">
        <v>16118</v>
      </c>
      <c r="G1710" t="s">
        <v>16119</v>
      </c>
      <c r="H1710" t="s">
        <v>16119</v>
      </c>
      <c r="I1710" t="s">
        <v>5835</v>
      </c>
      <c r="J1710" t="s">
        <v>5835</v>
      </c>
      <c r="L1710" t="str">
        <f t="shared" si="78"/>
        <v/>
      </c>
      <c r="N1710" t="str">
        <f t="shared" si="79"/>
        <v/>
      </c>
      <c r="P1710">
        <v>1</v>
      </c>
      <c r="Q1710">
        <v>1</v>
      </c>
      <c r="R1710" t="str">
        <f t="shared" si="80"/>
        <v/>
      </c>
      <c r="T1710" t="s">
        <v>1967</v>
      </c>
      <c r="U1710" t="s">
        <v>5836</v>
      </c>
      <c r="V1710" t="s">
        <v>13807</v>
      </c>
      <c r="W1710" t="s">
        <v>13807</v>
      </c>
    </row>
    <row r="1711" spans="1:23" x14ac:dyDescent="0.25">
      <c r="A1711" t="s">
        <v>13808</v>
      </c>
      <c r="B1711" t="s">
        <v>13808</v>
      </c>
      <c r="C1711" t="s">
        <v>5837</v>
      </c>
      <c r="E1711" t="s">
        <v>15585</v>
      </c>
      <c r="F1711" t="s">
        <v>16120</v>
      </c>
      <c r="G1711" t="s">
        <v>16121</v>
      </c>
      <c r="H1711" t="s">
        <v>16121</v>
      </c>
      <c r="I1711" t="s">
        <v>5837</v>
      </c>
      <c r="J1711" t="s">
        <v>5837</v>
      </c>
      <c r="L1711" t="str">
        <f t="shared" si="78"/>
        <v/>
      </c>
      <c r="N1711" t="str">
        <f t="shared" si="79"/>
        <v/>
      </c>
      <c r="P1711">
        <v>16</v>
      </c>
      <c r="Q1711">
        <v>16</v>
      </c>
      <c r="R1711" t="str">
        <f t="shared" si="80"/>
        <v/>
      </c>
      <c r="T1711" t="s">
        <v>1873</v>
      </c>
      <c r="U1711" t="s">
        <v>5838</v>
      </c>
      <c r="V1711" t="s">
        <v>13807</v>
      </c>
      <c r="W1711" t="s">
        <v>13807</v>
      </c>
    </row>
    <row r="1712" spans="1:23" x14ac:dyDescent="0.25">
      <c r="A1712" t="s">
        <v>13808</v>
      </c>
      <c r="B1712" t="s">
        <v>13808</v>
      </c>
      <c r="C1712" t="s">
        <v>5839</v>
      </c>
      <c r="E1712" t="s">
        <v>15585</v>
      </c>
      <c r="F1712" t="s">
        <v>16122</v>
      </c>
      <c r="G1712" t="s">
        <v>16123</v>
      </c>
      <c r="H1712" t="s">
        <v>16123</v>
      </c>
      <c r="I1712" t="s">
        <v>5839</v>
      </c>
      <c r="J1712" t="s">
        <v>5839</v>
      </c>
      <c r="L1712" t="str">
        <f t="shared" si="78"/>
        <v/>
      </c>
      <c r="N1712" t="str">
        <f t="shared" si="79"/>
        <v/>
      </c>
      <c r="P1712">
        <v>2</v>
      </c>
      <c r="Q1712">
        <v>2</v>
      </c>
      <c r="R1712" t="str">
        <f t="shared" si="80"/>
        <v/>
      </c>
      <c r="T1712" t="s">
        <v>2687</v>
      </c>
      <c r="U1712" t="s">
        <v>5840</v>
      </c>
      <c r="V1712" t="s">
        <v>13807</v>
      </c>
      <c r="W1712" t="s">
        <v>13807</v>
      </c>
    </row>
    <row r="1713" spans="1:23" x14ac:dyDescent="0.25">
      <c r="A1713" t="s">
        <v>13808</v>
      </c>
      <c r="B1713" t="s">
        <v>13808</v>
      </c>
      <c r="C1713" t="s">
        <v>5841</v>
      </c>
      <c r="E1713" t="s">
        <v>15585</v>
      </c>
      <c r="F1713" t="s">
        <v>16124</v>
      </c>
      <c r="G1713" t="s">
        <v>16125</v>
      </c>
      <c r="H1713" t="s">
        <v>16125</v>
      </c>
      <c r="I1713" t="s">
        <v>5841</v>
      </c>
      <c r="J1713" t="s">
        <v>5841</v>
      </c>
      <c r="L1713" t="str">
        <f t="shared" si="78"/>
        <v/>
      </c>
      <c r="N1713" t="str">
        <f t="shared" si="79"/>
        <v/>
      </c>
      <c r="P1713">
        <v>4</v>
      </c>
      <c r="Q1713">
        <v>4</v>
      </c>
      <c r="R1713" t="str">
        <f t="shared" si="80"/>
        <v/>
      </c>
      <c r="T1713" t="s">
        <v>3136</v>
      </c>
      <c r="U1713" t="s">
        <v>5842</v>
      </c>
      <c r="V1713" t="s">
        <v>13807</v>
      </c>
      <c r="W1713" t="s">
        <v>13807</v>
      </c>
    </row>
    <row r="1714" spans="1:23" x14ac:dyDescent="0.25">
      <c r="A1714" t="s">
        <v>13808</v>
      </c>
      <c r="B1714" t="s">
        <v>13808</v>
      </c>
      <c r="C1714" t="s">
        <v>5843</v>
      </c>
      <c r="E1714" t="s">
        <v>15585</v>
      </c>
      <c r="F1714" t="s">
        <v>16126</v>
      </c>
      <c r="G1714" t="s">
        <v>16127</v>
      </c>
      <c r="H1714" t="s">
        <v>16127</v>
      </c>
      <c r="I1714" t="s">
        <v>5843</v>
      </c>
      <c r="J1714" t="s">
        <v>5843</v>
      </c>
      <c r="L1714" t="str">
        <f t="shared" si="78"/>
        <v/>
      </c>
      <c r="N1714" t="str">
        <f t="shared" si="79"/>
        <v/>
      </c>
      <c r="P1714">
        <v>1</v>
      </c>
      <c r="Q1714">
        <v>1</v>
      </c>
      <c r="R1714" t="str">
        <f t="shared" si="80"/>
        <v/>
      </c>
      <c r="T1714" t="s">
        <v>1897</v>
      </c>
      <c r="U1714" t="s">
        <v>5844</v>
      </c>
      <c r="V1714" t="s">
        <v>13807</v>
      </c>
      <c r="W1714" t="s">
        <v>13807</v>
      </c>
    </row>
    <row r="1715" spans="1:23" x14ac:dyDescent="0.25">
      <c r="A1715" t="s">
        <v>13808</v>
      </c>
      <c r="B1715" t="s">
        <v>13808</v>
      </c>
      <c r="C1715" t="s">
        <v>5845</v>
      </c>
      <c r="E1715" t="s">
        <v>15585</v>
      </c>
      <c r="F1715" t="s">
        <v>16128</v>
      </c>
      <c r="G1715" t="s">
        <v>16129</v>
      </c>
      <c r="H1715" t="s">
        <v>16129</v>
      </c>
      <c r="I1715" t="s">
        <v>5845</v>
      </c>
      <c r="J1715" t="s">
        <v>5845</v>
      </c>
      <c r="L1715" t="str">
        <f t="shared" si="78"/>
        <v/>
      </c>
      <c r="N1715" t="str">
        <f t="shared" si="79"/>
        <v/>
      </c>
      <c r="P1715">
        <v>2</v>
      </c>
      <c r="Q1715">
        <v>2</v>
      </c>
      <c r="R1715" t="str">
        <f t="shared" si="80"/>
        <v/>
      </c>
      <c r="T1715" t="s">
        <v>2977</v>
      </c>
      <c r="U1715" t="s">
        <v>5846</v>
      </c>
      <c r="V1715" t="s">
        <v>13807</v>
      </c>
      <c r="W1715" t="s">
        <v>13807</v>
      </c>
    </row>
    <row r="1716" spans="1:23" x14ac:dyDescent="0.25">
      <c r="A1716" t="s">
        <v>13808</v>
      </c>
      <c r="B1716" t="s">
        <v>13808</v>
      </c>
      <c r="C1716" t="s">
        <v>5847</v>
      </c>
      <c r="E1716" t="s">
        <v>15585</v>
      </c>
      <c r="F1716" t="s">
        <v>16130</v>
      </c>
      <c r="G1716" t="s">
        <v>16131</v>
      </c>
      <c r="H1716" t="s">
        <v>16131</v>
      </c>
      <c r="I1716" t="s">
        <v>5847</v>
      </c>
      <c r="J1716" t="s">
        <v>5847</v>
      </c>
      <c r="L1716" t="str">
        <f t="shared" si="78"/>
        <v/>
      </c>
      <c r="N1716" t="str">
        <f t="shared" si="79"/>
        <v/>
      </c>
      <c r="P1716">
        <v>4</v>
      </c>
      <c r="Q1716">
        <v>4</v>
      </c>
      <c r="R1716" t="str">
        <f t="shared" si="80"/>
        <v/>
      </c>
      <c r="T1716" t="s">
        <v>1902</v>
      </c>
      <c r="U1716" t="s">
        <v>5848</v>
      </c>
      <c r="V1716" t="s">
        <v>13807</v>
      </c>
      <c r="W1716" t="s">
        <v>13807</v>
      </c>
    </row>
    <row r="1717" spans="1:23" x14ac:dyDescent="0.25">
      <c r="A1717" t="s">
        <v>13808</v>
      </c>
      <c r="B1717" t="s">
        <v>13808</v>
      </c>
      <c r="C1717" t="s">
        <v>5849</v>
      </c>
      <c r="E1717" t="s">
        <v>15585</v>
      </c>
      <c r="F1717" t="s">
        <v>16132</v>
      </c>
      <c r="G1717" t="s">
        <v>16133</v>
      </c>
      <c r="H1717" t="s">
        <v>16133</v>
      </c>
      <c r="I1717" t="s">
        <v>5849</v>
      </c>
      <c r="J1717" t="s">
        <v>5849</v>
      </c>
      <c r="L1717" t="str">
        <f t="shared" si="78"/>
        <v>3.4</v>
      </c>
      <c r="M1717" t="s">
        <v>451</v>
      </c>
      <c r="N1717" t="str">
        <f t="shared" si="79"/>
        <v/>
      </c>
      <c r="P1717">
        <v>72</v>
      </c>
      <c r="Q1717">
        <v>72</v>
      </c>
      <c r="R1717" t="str">
        <f t="shared" si="80"/>
        <v/>
      </c>
      <c r="T1717" t="s">
        <v>1889</v>
      </c>
      <c r="U1717" t="s">
        <v>5850</v>
      </c>
      <c r="V1717" t="s">
        <v>13807</v>
      </c>
      <c r="W1717" t="s">
        <v>13807</v>
      </c>
    </row>
    <row r="1718" spans="1:23" x14ac:dyDescent="0.25">
      <c r="A1718" t="s">
        <v>13808</v>
      </c>
      <c r="B1718" t="s">
        <v>13808</v>
      </c>
      <c r="C1718" t="s">
        <v>5851</v>
      </c>
      <c r="E1718" t="s">
        <v>15585</v>
      </c>
      <c r="F1718" t="s">
        <v>16134</v>
      </c>
      <c r="G1718" t="s">
        <v>16135</v>
      </c>
      <c r="H1718" t="s">
        <v>16135</v>
      </c>
      <c r="I1718" t="s">
        <v>5851</v>
      </c>
      <c r="J1718" t="s">
        <v>5851</v>
      </c>
      <c r="L1718" t="str">
        <f t="shared" si="78"/>
        <v>3.4</v>
      </c>
      <c r="M1718" t="s">
        <v>451</v>
      </c>
      <c r="N1718" t="str">
        <f t="shared" si="79"/>
        <v/>
      </c>
      <c r="P1718">
        <v>72</v>
      </c>
      <c r="Q1718">
        <v>72</v>
      </c>
      <c r="R1718" t="str">
        <f t="shared" si="80"/>
        <v/>
      </c>
      <c r="T1718" t="s">
        <v>2977</v>
      </c>
      <c r="U1718" t="s">
        <v>5852</v>
      </c>
      <c r="V1718" t="s">
        <v>13807</v>
      </c>
      <c r="W1718" t="s">
        <v>13807</v>
      </c>
    </row>
    <row r="1719" spans="1:23" x14ac:dyDescent="0.25">
      <c r="A1719" t="s">
        <v>13808</v>
      </c>
      <c r="B1719" t="s">
        <v>13808</v>
      </c>
      <c r="C1719" t="s">
        <v>5853</v>
      </c>
      <c r="E1719" t="s">
        <v>15585</v>
      </c>
      <c r="F1719" t="s">
        <v>16136</v>
      </c>
      <c r="G1719" t="s">
        <v>16137</v>
      </c>
      <c r="H1719" t="s">
        <v>16137</v>
      </c>
      <c r="I1719" t="s">
        <v>5853</v>
      </c>
      <c r="J1719" t="s">
        <v>5853</v>
      </c>
      <c r="L1719" t="str">
        <f t="shared" si="78"/>
        <v>3.5</v>
      </c>
      <c r="M1719" t="s">
        <v>437</v>
      </c>
      <c r="N1719" t="str">
        <f t="shared" si="79"/>
        <v/>
      </c>
      <c r="P1719">
        <v>72</v>
      </c>
      <c r="Q1719">
        <v>72</v>
      </c>
      <c r="R1719" t="str">
        <f t="shared" si="80"/>
        <v/>
      </c>
      <c r="T1719" t="s">
        <v>2874</v>
      </c>
      <c r="U1719" t="s">
        <v>5854</v>
      </c>
      <c r="V1719" t="s">
        <v>13807</v>
      </c>
      <c r="W1719" t="s">
        <v>13807</v>
      </c>
    </row>
    <row r="1720" spans="1:23" x14ac:dyDescent="0.25">
      <c r="A1720" t="s">
        <v>13808</v>
      </c>
      <c r="B1720" t="s">
        <v>13808</v>
      </c>
      <c r="C1720" t="s">
        <v>5855</v>
      </c>
      <c r="E1720" t="s">
        <v>15585</v>
      </c>
      <c r="F1720" t="s">
        <v>16138</v>
      </c>
      <c r="G1720" t="s">
        <v>16139</v>
      </c>
      <c r="H1720" t="s">
        <v>16139</v>
      </c>
      <c r="I1720" t="s">
        <v>5855</v>
      </c>
      <c r="J1720" t="s">
        <v>5855</v>
      </c>
      <c r="L1720" t="str">
        <f t="shared" si="78"/>
        <v>3.5</v>
      </c>
      <c r="M1720" t="s">
        <v>437</v>
      </c>
      <c r="N1720" t="str">
        <f t="shared" si="79"/>
        <v/>
      </c>
      <c r="P1720">
        <v>72</v>
      </c>
      <c r="Q1720">
        <v>72</v>
      </c>
      <c r="R1720" t="str">
        <f t="shared" si="80"/>
        <v/>
      </c>
      <c r="T1720" t="s">
        <v>2048</v>
      </c>
      <c r="U1720" t="s">
        <v>5856</v>
      </c>
      <c r="V1720" t="s">
        <v>13807</v>
      </c>
      <c r="W1720" t="s">
        <v>13807</v>
      </c>
    </row>
    <row r="1721" spans="1:23" x14ac:dyDescent="0.25">
      <c r="A1721" t="s">
        <v>13808</v>
      </c>
      <c r="B1721" t="s">
        <v>13808</v>
      </c>
      <c r="C1721" t="s">
        <v>5857</v>
      </c>
      <c r="E1721" t="s">
        <v>15585</v>
      </c>
      <c r="F1721" t="s">
        <v>16140</v>
      </c>
      <c r="G1721" t="s">
        <v>16141</v>
      </c>
      <c r="H1721" t="s">
        <v>16141</v>
      </c>
      <c r="I1721" t="s">
        <v>5857</v>
      </c>
      <c r="J1721" t="s">
        <v>5857</v>
      </c>
      <c r="L1721" t="str">
        <f t="shared" si="78"/>
        <v/>
      </c>
      <c r="N1721" t="str">
        <f t="shared" si="79"/>
        <v/>
      </c>
      <c r="P1721">
        <v>96</v>
      </c>
      <c r="Q1721">
        <v>96</v>
      </c>
      <c r="R1721" t="str">
        <f t="shared" si="80"/>
        <v/>
      </c>
      <c r="T1721" t="s">
        <v>1902</v>
      </c>
      <c r="U1721" t="s">
        <v>5858</v>
      </c>
      <c r="V1721" t="s">
        <v>13807</v>
      </c>
      <c r="W1721" t="s">
        <v>13807</v>
      </c>
    </row>
    <row r="1722" spans="1:23" x14ac:dyDescent="0.25">
      <c r="A1722" t="s">
        <v>13808</v>
      </c>
      <c r="B1722" t="s">
        <v>13808</v>
      </c>
      <c r="C1722" t="s">
        <v>5859</v>
      </c>
      <c r="E1722" t="s">
        <v>15585</v>
      </c>
      <c r="F1722" t="s">
        <v>16142</v>
      </c>
      <c r="G1722" t="s">
        <v>16143</v>
      </c>
      <c r="H1722" t="s">
        <v>16143</v>
      </c>
      <c r="I1722" t="s">
        <v>5859</v>
      </c>
      <c r="J1722" t="s">
        <v>5859</v>
      </c>
      <c r="L1722" t="str">
        <f t="shared" si="78"/>
        <v>3.4</v>
      </c>
      <c r="M1722" t="s">
        <v>451</v>
      </c>
      <c r="N1722" t="str">
        <f t="shared" si="79"/>
        <v/>
      </c>
      <c r="P1722">
        <v>12</v>
      </c>
      <c r="Q1722">
        <v>12</v>
      </c>
      <c r="R1722" t="str">
        <f t="shared" si="80"/>
        <v/>
      </c>
      <c r="T1722" t="s">
        <v>1967</v>
      </c>
      <c r="U1722" t="s">
        <v>5860</v>
      </c>
      <c r="V1722" t="s">
        <v>13807</v>
      </c>
      <c r="W1722" t="s">
        <v>13807</v>
      </c>
    </row>
    <row r="1723" spans="1:23" x14ac:dyDescent="0.25">
      <c r="A1723" t="s">
        <v>13808</v>
      </c>
      <c r="B1723" t="s">
        <v>13808</v>
      </c>
      <c r="C1723" t="s">
        <v>5861</v>
      </c>
      <c r="E1723" t="s">
        <v>15585</v>
      </c>
      <c r="F1723" t="s">
        <v>16144</v>
      </c>
      <c r="G1723" t="s">
        <v>16145</v>
      </c>
      <c r="H1723" t="s">
        <v>16145</v>
      </c>
      <c r="I1723" t="s">
        <v>5861</v>
      </c>
      <c r="J1723" t="s">
        <v>5861</v>
      </c>
      <c r="L1723" t="str">
        <f t="shared" si="78"/>
        <v/>
      </c>
      <c r="N1723" t="str">
        <f t="shared" si="79"/>
        <v/>
      </c>
      <c r="P1723">
        <v>8</v>
      </c>
      <c r="Q1723">
        <v>8</v>
      </c>
      <c r="R1723" t="str">
        <f t="shared" si="80"/>
        <v/>
      </c>
      <c r="T1723" t="s">
        <v>1967</v>
      </c>
      <c r="U1723" t="s">
        <v>5862</v>
      </c>
      <c r="V1723" t="s">
        <v>13807</v>
      </c>
      <c r="W1723" t="s">
        <v>13807</v>
      </c>
    </row>
    <row r="1724" spans="1:23" x14ac:dyDescent="0.25">
      <c r="A1724" t="s">
        <v>13808</v>
      </c>
      <c r="B1724" t="s">
        <v>13808</v>
      </c>
      <c r="C1724" t="s">
        <v>5863</v>
      </c>
      <c r="E1724" t="s">
        <v>15585</v>
      </c>
      <c r="F1724" t="s">
        <v>16146</v>
      </c>
      <c r="G1724" t="s">
        <v>16147</v>
      </c>
      <c r="H1724" t="s">
        <v>16147</v>
      </c>
      <c r="I1724" t="s">
        <v>5863</v>
      </c>
      <c r="J1724" t="s">
        <v>5863</v>
      </c>
      <c r="L1724" t="str">
        <f t="shared" si="78"/>
        <v>2.5</v>
      </c>
      <c r="M1724" t="s">
        <v>457</v>
      </c>
      <c r="N1724" t="str">
        <f t="shared" si="79"/>
        <v/>
      </c>
      <c r="P1724">
        <v>8</v>
      </c>
      <c r="Q1724">
        <v>8</v>
      </c>
      <c r="R1724" t="str">
        <f t="shared" si="80"/>
        <v/>
      </c>
      <c r="T1724" t="s">
        <v>2874</v>
      </c>
      <c r="U1724" t="s">
        <v>5864</v>
      </c>
      <c r="V1724" t="s">
        <v>13807</v>
      </c>
      <c r="W1724" t="s">
        <v>13807</v>
      </c>
    </row>
    <row r="1725" spans="1:23" x14ac:dyDescent="0.25">
      <c r="A1725" t="s">
        <v>13808</v>
      </c>
      <c r="B1725" t="s">
        <v>13808</v>
      </c>
      <c r="C1725" t="s">
        <v>5865</v>
      </c>
      <c r="E1725" t="s">
        <v>15585</v>
      </c>
      <c r="F1725" t="s">
        <v>16148</v>
      </c>
      <c r="G1725" t="s">
        <v>16149</v>
      </c>
      <c r="H1725" t="s">
        <v>16149</v>
      </c>
      <c r="I1725" t="s">
        <v>5865</v>
      </c>
      <c r="J1725" t="s">
        <v>5865</v>
      </c>
      <c r="L1725" t="str">
        <f t="shared" si="78"/>
        <v>2.0</v>
      </c>
      <c r="M1725" t="s">
        <v>1881</v>
      </c>
      <c r="N1725" t="str">
        <f t="shared" si="79"/>
        <v/>
      </c>
      <c r="P1725">
        <v>4</v>
      </c>
      <c r="Q1725">
        <v>4</v>
      </c>
      <c r="R1725" t="str">
        <f t="shared" si="80"/>
        <v/>
      </c>
      <c r="T1725" t="s">
        <v>1876</v>
      </c>
      <c r="U1725" t="s">
        <v>5866</v>
      </c>
      <c r="V1725" t="s">
        <v>13807</v>
      </c>
      <c r="W1725" t="s">
        <v>13807</v>
      </c>
    </row>
    <row r="1726" spans="1:23" x14ac:dyDescent="0.25">
      <c r="A1726" t="s">
        <v>13808</v>
      </c>
      <c r="B1726" t="s">
        <v>13808</v>
      </c>
      <c r="C1726" t="s">
        <v>5867</v>
      </c>
      <c r="E1726" t="s">
        <v>15585</v>
      </c>
      <c r="F1726" t="s">
        <v>16150</v>
      </c>
      <c r="G1726" t="s">
        <v>16151</v>
      </c>
      <c r="H1726" t="s">
        <v>16151</v>
      </c>
      <c r="I1726" t="s">
        <v>5867</v>
      </c>
      <c r="J1726" t="s">
        <v>5867</v>
      </c>
      <c r="L1726" t="str">
        <f t="shared" si="78"/>
        <v>1.8</v>
      </c>
      <c r="M1726" t="s">
        <v>796</v>
      </c>
      <c r="N1726" t="str">
        <f t="shared" si="79"/>
        <v/>
      </c>
      <c r="P1726">
        <v>2</v>
      </c>
      <c r="Q1726">
        <v>4</v>
      </c>
      <c r="R1726" t="str">
        <f t="shared" si="80"/>
        <v/>
      </c>
      <c r="T1726" t="s">
        <v>1889</v>
      </c>
      <c r="U1726" t="s">
        <v>5868</v>
      </c>
      <c r="V1726" t="s">
        <v>13807</v>
      </c>
      <c r="W1726" t="s">
        <v>13807</v>
      </c>
    </row>
    <row r="1727" spans="1:23" x14ac:dyDescent="0.25">
      <c r="A1727" t="s">
        <v>13808</v>
      </c>
      <c r="B1727" t="s">
        <v>13808</v>
      </c>
      <c r="C1727" t="s">
        <v>5869</v>
      </c>
      <c r="E1727" t="s">
        <v>15585</v>
      </c>
      <c r="F1727" t="s">
        <v>16152</v>
      </c>
      <c r="G1727" t="s">
        <v>16153</v>
      </c>
      <c r="H1727" t="s">
        <v>16153</v>
      </c>
      <c r="I1727" t="s">
        <v>5869</v>
      </c>
      <c r="J1727" t="s">
        <v>5869</v>
      </c>
      <c r="L1727" t="str">
        <f t="shared" si="78"/>
        <v>2.0</v>
      </c>
      <c r="M1727" t="s">
        <v>1881</v>
      </c>
      <c r="N1727" t="str">
        <f t="shared" si="79"/>
        <v/>
      </c>
      <c r="P1727">
        <v>8</v>
      </c>
      <c r="Q1727">
        <v>8</v>
      </c>
      <c r="R1727" t="str">
        <f t="shared" si="80"/>
        <v/>
      </c>
      <c r="T1727" t="s">
        <v>1886</v>
      </c>
      <c r="U1727" t="s">
        <v>5870</v>
      </c>
      <c r="V1727" t="s">
        <v>13807</v>
      </c>
      <c r="W1727" t="s">
        <v>13807</v>
      </c>
    </row>
    <row r="1728" spans="1:23" x14ac:dyDescent="0.25">
      <c r="A1728" t="s">
        <v>13808</v>
      </c>
      <c r="B1728" t="s">
        <v>13808</v>
      </c>
      <c r="C1728" t="s">
        <v>5871</v>
      </c>
      <c r="E1728" t="s">
        <v>15585</v>
      </c>
      <c r="F1728" t="s">
        <v>16154</v>
      </c>
      <c r="G1728" t="s">
        <v>16155</v>
      </c>
      <c r="H1728" t="s">
        <v>16155</v>
      </c>
      <c r="I1728" t="s">
        <v>5871</v>
      </c>
      <c r="J1728" t="s">
        <v>5871</v>
      </c>
      <c r="L1728" t="str">
        <f t="shared" si="78"/>
        <v>2.3</v>
      </c>
      <c r="M1728" t="s">
        <v>826</v>
      </c>
      <c r="N1728" t="str">
        <f t="shared" si="79"/>
        <v/>
      </c>
      <c r="P1728">
        <v>8</v>
      </c>
      <c r="Q1728">
        <v>8</v>
      </c>
      <c r="R1728" t="str">
        <f t="shared" si="80"/>
        <v/>
      </c>
      <c r="T1728" t="s">
        <v>2687</v>
      </c>
      <c r="U1728" t="s">
        <v>5872</v>
      </c>
      <c r="V1728" t="s">
        <v>13807</v>
      </c>
      <c r="W1728" t="s">
        <v>13807</v>
      </c>
    </row>
    <row r="1729" spans="1:23" x14ac:dyDescent="0.25">
      <c r="A1729" t="s">
        <v>13808</v>
      </c>
      <c r="B1729" t="s">
        <v>13808</v>
      </c>
      <c r="C1729" t="s">
        <v>5873</v>
      </c>
      <c r="E1729" t="s">
        <v>15585</v>
      </c>
      <c r="F1729" t="s">
        <v>16156</v>
      </c>
      <c r="G1729" t="s">
        <v>16157</v>
      </c>
      <c r="H1729" t="s">
        <v>16157</v>
      </c>
      <c r="I1729" t="s">
        <v>5873</v>
      </c>
      <c r="J1729" t="s">
        <v>5873</v>
      </c>
      <c r="L1729" t="str">
        <f t="shared" si="78"/>
        <v>2.3</v>
      </c>
      <c r="M1729" t="s">
        <v>826</v>
      </c>
      <c r="N1729" t="str">
        <f t="shared" si="79"/>
        <v/>
      </c>
      <c r="P1729">
        <v>8</v>
      </c>
      <c r="Q1729">
        <v>8</v>
      </c>
      <c r="R1729" t="str">
        <f t="shared" si="80"/>
        <v/>
      </c>
      <c r="T1729" t="s">
        <v>2957</v>
      </c>
      <c r="U1729" t="s">
        <v>5874</v>
      </c>
      <c r="V1729" t="s">
        <v>13807</v>
      </c>
      <c r="W1729" t="s">
        <v>13807</v>
      </c>
    </row>
    <row r="1730" spans="1:23" x14ac:dyDescent="0.25">
      <c r="A1730" t="s">
        <v>13808</v>
      </c>
      <c r="B1730" t="s">
        <v>13808</v>
      </c>
      <c r="C1730" t="s">
        <v>5875</v>
      </c>
      <c r="E1730" t="s">
        <v>15585</v>
      </c>
      <c r="F1730" t="s">
        <v>16158</v>
      </c>
      <c r="G1730" t="s">
        <v>16159</v>
      </c>
      <c r="H1730" t="s">
        <v>16159</v>
      </c>
      <c r="I1730" t="s">
        <v>5875</v>
      </c>
      <c r="J1730" t="s">
        <v>5875</v>
      </c>
      <c r="L1730" t="str">
        <f t="shared" si="78"/>
        <v/>
      </c>
      <c r="N1730" t="str">
        <f t="shared" si="79"/>
        <v/>
      </c>
      <c r="P1730">
        <v>4</v>
      </c>
      <c r="Q1730">
        <v>4</v>
      </c>
      <c r="R1730" t="str">
        <f t="shared" si="80"/>
        <v/>
      </c>
      <c r="T1730" t="s">
        <v>2510</v>
      </c>
      <c r="U1730" t="s">
        <v>5876</v>
      </c>
      <c r="V1730" t="s">
        <v>13807</v>
      </c>
      <c r="W1730" t="s">
        <v>13807</v>
      </c>
    </row>
    <row r="1731" spans="1:23" x14ac:dyDescent="0.25">
      <c r="A1731" t="s">
        <v>13808</v>
      </c>
      <c r="B1731" t="s">
        <v>13808</v>
      </c>
      <c r="C1731" t="s">
        <v>5877</v>
      </c>
      <c r="E1731" t="s">
        <v>15585</v>
      </c>
      <c r="F1731" t="s">
        <v>16160</v>
      </c>
      <c r="G1731" t="s">
        <v>16161</v>
      </c>
      <c r="H1731" t="s">
        <v>16161</v>
      </c>
      <c r="I1731" t="s">
        <v>5877</v>
      </c>
      <c r="J1731" t="s">
        <v>5877</v>
      </c>
      <c r="L1731" t="str">
        <f t="shared" ref="L1731:L1794" si="81">SUBSTITUTE(M1731," GHz","")</f>
        <v>2.3</v>
      </c>
      <c r="M1731" t="s">
        <v>826</v>
      </c>
      <c r="N1731" t="str">
        <f t="shared" ref="N1731:N1794" si="82">SUBSTITUTE(O1731," GHz","")</f>
        <v/>
      </c>
      <c r="P1731">
        <v>8</v>
      </c>
      <c r="Q1731">
        <v>8</v>
      </c>
      <c r="R1731" t="str">
        <f t="shared" ref="R1731:R1794" si="83">SUBSTITUTE(S1731," W","")</f>
        <v/>
      </c>
      <c r="T1731" t="s">
        <v>3136</v>
      </c>
      <c r="U1731" t="s">
        <v>5878</v>
      </c>
      <c r="V1731" t="s">
        <v>13807</v>
      </c>
      <c r="W1731" t="s">
        <v>13807</v>
      </c>
    </row>
    <row r="1732" spans="1:23" x14ac:dyDescent="0.25">
      <c r="A1732" t="s">
        <v>13808</v>
      </c>
      <c r="B1732" t="s">
        <v>13808</v>
      </c>
      <c r="C1732" t="s">
        <v>5879</v>
      </c>
      <c r="E1732" t="s">
        <v>15585</v>
      </c>
      <c r="F1732" t="s">
        <v>16162</v>
      </c>
      <c r="G1732" t="s">
        <v>16163</v>
      </c>
      <c r="H1732" t="s">
        <v>16163</v>
      </c>
      <c r="I1732" t="s">
        <v>5879</v>
      </c>
      <c r="J1732" t="s">
        <v>5879</v>
      </c>
      <c r="L1732" t="str">
        <f t="shared" si="81"/>
        <v>2.5</v>
      </c>
      <c r="M1732" t="s">
        <v>457</v>
      </c>
      <c r="N1732" t="str">
        <f t="shared" si="82"/>
        <v/>
      </c>
      <c r="P1732">
        <v>8</v>
      </c>
      <c r="Q1732">
        <v>8</v>
      </c>
      <c r="R1732" t="str">
        <f t="shared" si="83"/>
        <v/>
      </c>
      <c r="T1732" t="s">
        <v>1889</v>
      </c>
      <c r="U1732" t="s">
        <v>5880</v>
      </c>
      <c r="V1732" t="s">
        <v>13807</v>
      </c>
      <c r="W1732" t="s">
        <v>13807</v>
      </c>
    </row>
    <row r="1733" spans="1:23" x14ac:dyDescent="0.25">
      <c r="A1733" t="s">
        <v>13808</v>
      </c>
      <c r="B1733" t="s">
        <v>13808</v>
      </c>
      <c r="C1733" t="s">
        <v>5881</v>
      </c>
      <c r="E1733" t="s">
        <v>15585</v>
      </c>
      <c r="F1733" t="s">
        <v>16164</v>
      </c>
      <c r="G1733" t="s">
        <v>16165</v>
      </c>
      <c r="H1733" t="s">
        <v>16165</v>
      </c>
      <c r="I1733" t="s">
        <v>5881</v>
      </c>
      <c r="J1733" t="s">
        <v>5881</v>
      </c>
      <c r="L1733" t="str">
        <f t="shared" si="81"/>
        <v>1.8</v>
      </c>
      <c r="M1733" t="s">
        <v>796</v>
      </c>
      <c r="N1733" t="str">
        <f t="shared" si="82"/>
        <v/>
      </c>
      <c r="P1733">
        <v>8</v>
      </c>
      <c r="Q1733">
        <v>8</v>
      </c>
      <c r="R1733" t="str">
        <f t="shared" si="83"/>
        <v/>
      </c>
      <c r="T1733" t="s">
        <v>1967</v>
      </c>
      <c r="U1733" t="s">
        <v>5882</v>
      </c>
      <c r="V1733" t="s">
        <v>13807</v>
      </c>
      <c r="W1733" t="s">
        <v>13807</v>
      </c>
    </row>
    <row r="1734" spans="1:23" x14ac:dyDescent="0.25">
      <c r="A1734" t="s">
        <v>13808</v>
      </c>
      <c r="B1734" t="s">
        <v>13808</v>
      </c>
      <c r="C1734" t="s">
        <v>5883</v>
      </c>
      <c r="E1734" t="s">
        <v>15585</v>
      </c>
      <c r="F1734" t="s">
        <v>16166</v>
      </c>
      <c r="G1734" t="s">
        <v>16167</v>
      </c>
      <c r="H1734" t="s">
        <v>16167</v>
      </c>
      <c r="I1734" t="s">
        <v>5883</v>
      </c>
      <c r="J1734" t="s">
        <v>5883</v>
      </c>
      <c r="L1734" t="str">
        <f t="shared" si="81"/>
        <v>3.0</v>
      </c>
      <c r="M1734" t="s">
        <v>2017</v>
      </c>
      <c r="N1734" t="str">
        <f t="shared" si="82"/>
        <v/>
      </c>
      <c r="P1734">
        <v>32</v>
      </c>
      <c r="Q1734">
        <v>32</v>
      </c>
      <c r="R1734" t="str">
        <f t="shared" si="83"/>
        <v/>
      </c>
      <c r="T1734" t="s">
        <v>3136</v>
      </c>
      <c r="U1734" t="s">
        <v>5884</v>
      </c>
      <c r="V1734" t="s">
        <v>13807</v>
      </c>
      <c r="W1734" t="s">
        <v>13807</v>
      </c>
    </row>
    <row r="1735" spans="1:23" x14ac:dyDescent="0.25">
      <c r="A1735" t="s">
        <v>13808</v>
      </c>
      <c r="B1735" t="s">
        <v>13808</v>
      </c>
      <c r="C1735" t="s">
        <v>5885</v>
      </c>
      <c r="E1735" t="s">
        <v>15585</v>
      </c>
      <c r="F1735" t="s">
        <v>16168</v>
      </c>
      <c r="G1735" t="s">
        <v>16169</v>
      </c>
      <c r="H1735" t="s">
        <v>16169</v>
      </c>
      <c r="I1735" t="s">
        <v>5885</v>
      </c>
      <c r="J1735" t="s">
        <v>5885</v>
      </c>
      <c r="L1735" t="str">
        <f t="shared" si="81"/>
        <v>3.3</v>
      </c>
      <c r="M1735" t="s">
        <v>507</v>
      </c>
      <c r="N1735" t="str">
        <f t="shared" si="82"/>
        <v/>
      </c>
      <c r="P1735">
        <v>32</v>
      </c>
      <c r="Q1735">
        <v>32</v>
      </c>
      <c r="R1735" t="str">
        <f t="shared" si="83"/>
        <v/>
      </c>
      <c r="T1735" t="s">
        <v>2960</v>
      </c>
      <c r="U1735" t="s">
        <v>5886</v>
      </c>
      <c r="V1735" t="s">
        <v>13807</v>
      </c>
      <c r="W1735" t="s">
        <v>13807</v>
      </c>
    </row>
    <row r="1736" spans="1:23" x14ac:dyDescent="0.25">
      <c r="A1736" t="s">
        <v>13808</v>
      </c>
      <c r="B1736" t="s">
        <v>13808</v>
      </c>
      <c r="C1736" t="s">
        <v>5887</v>
      </c>
      <c r="E1736" t="s">
        <v>15585</v>
      </c>
      <c r="F1736" t="s">
        <v>16170</v>
      </c>
      <c r="G1736" t="s">
        <v>16171</v>
      </c>
      <c r="H1736" t="s">
        <v>16171</v>
      </c>
      <c r="I1736" t="s">
        <v>5887</v>
      </c>
      <c r="J1736" t="s">
        <v>5887</v>
      </c>
      <c r="L1736" t="str">
        <f t="shared" si="81"/>
        <v/>
      </c>
      <c r="N1736" t="str">
        <f t="shared" si="82"/>
        <v/>
      </c>
      <c r="P1736">
        <v>8</v>
      </c>
      <c r="Q1736">
        <v>8</v>
      </c>
      <c r="R1736" t="str">
        <f t="shared" si="83"/>
        <v/>
      </c>
      <c r="T1736" t="s">
        <v>2957</v>
      </c>
      <c r="U1736" t="s">
        <v>5888</v>
      </c>
      <c r="V1736" t="s">
        <v>13807</v>
      </c>
      <c r="W1736" t="s">
        <v>13807</v>
      </c>
    </row>
    <row r="1737" spans="1:23" x14ac:dyDescent="0.25">
      <c r="A1737" t="s">
        <v>13808</v>
      </c>
      <c r="B1737" t="s">
        <v>13808</v>
      </c>
      <c r="C1737" t="s">
        <v>5962</v>
      </c>
      <c r="E1737" t="s">
        <v>12871</v>
      </c>
      <c r="F1737" t="s">
        <v>16172</v>
      </c>
      <c r="G1737" t="s">
        <v>16172</v>
      </c>
      <c r="H1737" t="s">
        <v>16172</v>
      </c>
      <c r="I1737" t="s">
        <v>5962</v>
      </c>
      <c r="J1737" t="s">
        <v>5962</v>
      </c>
      <c r="L1737" t="str">
        <f t="shared" si="81"/>
        <v/>
      </c>
      <c r="N1737" t="str">
        <f t="shared" si="82"/>
        <v/>
      </c>
      <c r="P1737">
        <v>12</v>
      </c>
      <c r="Q1737">
        <v>12</v>
      </c>
      <c r="R1737" t="str">
        <f t="shared" si="83"/>
        <v/>
      </c>
      <c r="T1737" t="s">
        <v>1967</v>
      </c>
      <c r="U1737" t="s">
        <v>5963</v>
      </c>
      <c r="V1737" t="s">
        <v>13807</v>
      </c>
      <c r="W1737" t="s">
        <v>13807</v>
      </c>
    </row>
    <row r="1738" spans="1:23" x14ac:dyDescent="0.25">
      <c r="A1738" t="s">
        <v>13808</v>
      </c>
      <c r="B1738" t="s">
        <v>13808</v>
      </c>
      <c r="C1738" t="s">
        <v>5968</v>
      </c>
      <c r="E1738" t="s">
        <v>1505</v>
      </c>
      <c r="F1738" t="s">
        <v>16173</v>
      </c>
      <c r="G1738" t="s">
        <v>16174</v>
      </c>
      <c r="H1738" t="s">
        <v>16174</v>
      </c>
      <c r="I1738" t="s">
        <v>5968</v>
      </c>
      <c r="J1738" t="s">
        <v>5968</v>
      </c>
      <c r="K1738" t="s">
        <v>2303</v>
      </c>
      <c r="L1738" t="str">
        <f t="shared" si="81"/>
        <v>2.8</v>
      </c>
      <c r="M1738" t="s">
        <v>627</v>
      </c>
      <c r="N1738" t="str">
        <f t="shared" si="82"/>
        <v/>
      </c>
      <c r="P1738">
        <v>2</v>
      </c>
      <c r="Q1738">
        <v>2</v>
      </c>
      <c r="R1738" t="str">
        <f t="shared" si="83"/>
        <v>103</v>
      </c>
      <c r="S1738" t="s">
        <v>3443</v>
      </c>
      <c r="T1738" t="s">
        <v>2012</v>
      </c>
      <c r="U1738" t="s">
        <v>5969</v>
      </c>
      <c r="V1738" t="s">
        <v>13807</v>
      </c>
      <c r="W1738" t="s">
        <v>13807</v>
      </c>
    </row>
    <row r="1739" spans="1:23" x14ac:dyDescent="0.25">
      <c r="A1739" t="s">
        <v>13808</v>
      </c>
      <c r="B1739" t="s">
        <v>13808</v>
      </c>
      <c r="C1739" t="s">
        <v>5986</v>
      </c>
      <c r="E1739" t="s">
        <v>16175</v>
      </c>
      <c r="F1739" t="s">
        <v>16176</v>
      </c>
      <c r="G1739" t="s">
        <v>16176</v>
      </c>
      <c r="H1739" t="s">
        <v>16176</v>
      </c>
      <c r="I1739" t="s">
        <v>5986</v>
      </c>
      <c r="J1739" t="s">
        <v>5986</v>
      </c>
      <c r="L1739" t="str">
        <f t="shared" si="81"/>
        <v>2.9</v>
      </c>
      <c r="M1739" t="s">
        <v>473</v>
      </c>
      <c r="N1739" t="str">
        <f t="shared" si="82"/>
        <v/>
      </c>
      <c r="P1739">
        <v>8</v>
      </c>
      <c r="Q1739">
        <v>8</v>
      </c>
      <c r="R1739" t="str">
        <f t="shared" si="83"/>
        <v/>
      </c>
      <c r="T1739" t="s">
        <v>1886</v>
      </c>
      <c r="U1739" t="s">
        <v>5987</v>
      </c>
      <c r="V1739" t="s">
        <v>13807</v>
      </c>
      <c r="W1739" t="s">
        <v>13807</v>
      </c>
    </row>
    <row r="1740" spans="1:23" x14ac:dyDescent="0.25">
      <c r="A1740" t="s">
        <v>13808</v>
      </c>
      <c r="B1740" t="s">
        <v>13808</v>
      </c>
      <c r="C1740" t="s">
        <v>5988</v>
      </c>
      <c r="E1740" t="s">
        <v>16175</v>
      </c>
      <c r="F1740" t="s">
        <v>16177</v>
      </c>
      <c r="G1740" t="s">
        <v>16177</v>
      </c>
      <c r="H1740" t="s">
        <v>16177</v>
      </c>
      <c r="I1740" t="s">
        <v>5988</v>
      </c>
      <c r="J1740" t="s">
        <v>5988</v>
      </c>
      <c r="L1740" t="str">
        <f t="shared" si="81"/>
        <v>1.1</v>
      </c>
      <c r="M1740" t="s">
        <v>745</v>
      </c>
      <c r="N1740" t="str">
        <f t="shared" si="82"/>
        <v/>
      </c>
      <c r="P1740">
        <v>2</v>
      </c>
      <c r="Q1740">
        <v>2</v>
      </c>
      <c r="R1740" t="str">
        <f t="shared" si="83"/>
        <v/>
      </c>
      <c r="T1740" t="s">
        <v>1886</v>
      </c>
      <c r="U1740" t="s">
        <v>5989</v>
      </c>
      <c r="V1740" t="s">
        <v>13807</v>
      </c>
      <c r="W1740" t="s">
        <v>13807</v>
      </c>
    </row>
    <row r="1741" spans="1:23" x14ac:dyDescent="0.25">
      <c r="A1741" t="s">
        <v>13808</v>
      </c>
      <c r="B1741" t="s">
        <v>13808</v>
      </c>
      <c r="C1741" t="s">
        <v>5990</v>
      </c>
      <c r="E1741" t="s">
        <v>16175</v>
      </c>
      <c r="F1741" t="s">
        <v>16178</v>
      </c>
      <c r="G1741" t="s">
        <v>16178</v>
      </c>
      <c r="H1741" t="s">
        <v>16178</v>
      </c>
      <c r="I1741" t="s">
        <v>5990</v>
      </c>
      <c r="J1741" t="s">
        <v>5990</v>
      </c>
      <c r="L1741" t="str">
        <f t="shared" si="81"/>
        <v>2.8</v>
      </c>
      <c r="M1741" t="s">
        <v>627</v>
      </c>
      <c r="N1741" t="str">
        <f t="shared" si="82"/>
        <v/>
      </c>
      <c r="P1741">
        <v>8</v>
      </c>
      <c r="Q1741">
        <v>8</v>
      </c>
      <c r="R1741" t="str">
        <f t="shared" si="83"/>
        <v/>
      </c>
      <c r="T1741" t="s">
        <v>1886</v>
      </c>
      <c r="U1741" t="s">
        <v>5991</v>
      </c>
      <c r="V1741" t="s">
        <v>13807</v>
      </c>
      <c r="W1741" t="s">
        <v>13807</v>
      </c>
    </row>
    <row r="1742" spans="1:23" x14ac:dyDescent="0.25">
      <c r="A1742" t="s">
        <v>13808</v>
      </c>
      <c r="B1742" t="s">
        <v>13808</v>
      </c>
      <c r="C1742" t="s">
        <v>5992</v>
      </c>
      <c r="E1742" t="s">
        <v>16175</v>
      </c>
      <c r="F1742" t="s">
        <v>16179</v>
      </c>
      <c r="G1742" t="s">
        <v>16179</v>
      </c>
      <c r="H1742" t="s">
        <v>16179</v>
      </c>
      <c r="I1742" t="s">
        <v>5992</v>
      </c>
      <c r="J1742" t="s">
        <v>5992</v>
      </c>
      <c r="L1742" t="str">
        <f t="shared" si="81"/>
        <v>2.9</v>
      </c>
      <c r="M1742" t="s">
        <v>473</v>
      </c>
      <c r="N1742" t="str">
        <f t="shared" si="82"/>
        <v/>
      </c>
      <c r="P1742">
        <v>9</v>
      </c>
      <c r="Q1742">
        <v>9</v>
      </c>
      <c r="R1742" t="str">
        <f t="shared" si="83"/>
        <v/>
      </c>
      <c r="T1742" t="s">
        <v>2796</v>
      </c>
      <c r="U1742" t="s">
        <v>5993</v>
      </c>
      <c r="V1742" t="s">
        <v>13807</v>
      </c>
      <c r="W1742" t="s">
        <v>13807</v>
      </c>
    </row>
    <row r="1743" spans="1:23" x14ac:dyDescent="0.25">
      <c r="A1743" t="s">
        <v>13808</v>
      </c>
      <c r="B1743" t="s">
        <v>13808</v>
      </c>
      <c r="C1743" t="s">
        <v>5994</v>
      </c>
      <c r="E1743" t="s">
        <v>16175</v>
      </c>
      <c r="F1743" t="s">
        <v>16180</v>
      </c>
      <c r="G1743" t="s">
        <v>16180</v>
      </c>
      <c r="H1743" t="s">
        <v>16180</v>
      </c>
      <c r="I1743" t="s">
        <v>5994</v>
      </c>
      <c r="J1743" t="s">
        <v>5994</v>
      </c>
      <c r="L1743" t="str">
        <f t="shared" si="81"/>
        <v>3.1</v>
      </c>
      <c r="M1743" t="s">
        <v>700</v>
      </c>
      <c r="N1743" t="str">
        <f t="shared" si="82"/>
        <v/>
      </c>
      <c r="P1743">
        <v>8</v>
      </c>
      <c r="Q1743">
        <v>8</v>
      </c>
      <c r="R1743" t="str">
        <f t="shared" si="83"/>
        <v/>
      </c>
      <c r="T1743" t="s">
        <v>2874</v>
      </c>
      <c r="U1743" t="s">
        <v>5995</v>
      </c>
      <c r="V1743" t="s">
        <v>13807</v>
      </c>
      <c r="W1743" t="s">
        <v>13807</v>
      </c>
    </row>
    <row r="1744" spans="1:23" x14ac:dyDescent="0.25">
      <c r="A1744" t="s">
        <v>13808</v>
      </c>
      <c r="B1744" t="s">
        <v>13808</v>
      </c>
      <c r="C1744" t="s">
        <v>5996</v>
      </c>
      <c r="E1744" t="s">
        <v>16175</v>
      </c>
      <c r="F1744" t="s">
        <v>16181</v>
      </c>
      <c r="G1744" t="s">
        <v>16181</v>
      </c>
      <c r="H1744" t="s">
        <v>16181</v>
      </c>
      <c r="I1744" t="s">
        <v>5996</v>
      </c>
      <c r="J1744" t="s">
        <v>5996</v>
      </c>
      <c r="L1744" t="str">
        <f t="shared" si="81"/>
        <v>3.8</v>
      </c>
      <c r="M1744" t="s">
        <v>445</v>
      </c>
      <c r="N1744" t="str">
        <f t="shared" si="82"/>
        <v/>
      </c>
      <c r="P1744">
        <v>8</v>
      </c>
      <c r="Q1744">
        <v>8</v>
      </c>
      <c r="R1744" t="str">
        <f t="shared" si="83"/>
        <v/>
      </c>
      <c r="T1744" t="s">
        <v>1967</v>
      </c>
      <c r="U1744" t="s">
        <v>5997</v>
      </c>
      <c r="V1744" t="s">
        <v>13807</v>
      </c>
      <c r="W1744" t="s">
        <v>13807</v>
      </c>
    </row>
    <row r="1745" spans="1:23" x14ac:dyDescent="0.25">
      <c r="A1745" t="s">
        <v>13808</v>
      </c>
      <c r="B1745" t="s">
        <v>13808</v>
      </c>
      <c r="C1745" t="s">
        <v>6004</v>
      </c>
      <c r="E1745" t="s">
        <v>12871</v>
      </c>
      <c r="F1745" t="s">
        <v>16182</v>
      </c>
      <c r="G1745" t="s">
        <v>16182</v>
      </c>
      <c r="H1745" t="s">
        <v>16182</v>
      </c>
      <c r="I1745" t="s">
        <v>6004</v>
      </c>
      <c r="J1745" t="s">
        <v>6004</v>
      </c>
      <c r="L1745" t="str">
        <f t="shared" si="81"/>
        <v>2.8</v>
      </c>
      <c r="M1745" t="s">
        <v>627</v>
      </c>
      <c r="N1745" t="str">
        <f t="shared" si="82"/>
        <v/>
      </c>
      <c r="P1745">
        <v>8</v>
      </c>
      <c r="Q1745">
        <v>8</v>
      </c>
      <c r="R1745" t="str">
        <f t="shared" si="83"/>
        <v/>
      </c>
      <c r="T1745" t="s">
        <v>1918</v>
      </c>
      <c r="U1745" t="s">
        <v>6005</v>
      </c>
      <c r="V1745" t="s">
        <v>13807</v>
      </c>
      <c r="W1745" t="s">
        <v>13807</v>
      </c>
    </row>
    <row r="1746" spans="1:23" x14ac:dyDescent="0.25">
      <c r="A1746" t="s">
        <v>13808</v>
      </c>
      <c r="B1746" t="s">
        <v>13808</v>
      </c>
      <c r="C1746" t="s">
        <v>6098</v>
      </c>
      <c r="E1746" t="s">
        <v>401</v>
      </c>
      <c r="F1746" t="s">
        <v>16183</v>
      </c>
      <c r="G1746" t="s">
        <v>16183</v>
      </c>
      <c r="H1746" t="s">
        <v>16183</v>
      </c>
      <c r="I1746" t="s">
        <v>16184</v>
      </c>
      <c r="J1746" t="s">
        <v>6098</v>
      </c>
      <c r="L1746" t="str">
        <f t="shared" si="81"/>
        <v>1.7</v>
      </c>
      <c r="M1746" t="s">
        <v>727</v>
      </c>
      <c r="N1746" t="str">
        <f t="shared" si="82"/>
        <v/>
      </c>
      <c r="P1746">
        <v>2</v>
      </c>
      <c r="Q1746">
        <v>2</v>
      </c>
      <c r="R1746" t="str">
        <f t="shared" si="83"/>
        <v>-1</v>
      </c>
      <c r="S1746" t="s">
        <v>1869</v>
      </c>
      <c r="T1746" t="s">
        <v>2331</v>
      </c>
      <c r="U1746" t="s">
        <v>6099</v>
      </c>
      <c r="V1746" t="s">
        <v>13807</v>
      </c>
      <c r="W1746" t="s">
        <v>13807</v>
      </c>
    </row>
    <row r="1747" spans="1:23" x14ac:dyDescent="0.25">
      <c r="A1747" t="s">
        <v>13808</v>
      </c>
      <c r="B1747" t="s">
        <v>13808</v>
      </c>
      <c r="C1747" t="s">
        <v>6100</v>
      </c>
      <c r="E1747" t="s">
        <v>401</v>
      </c>
      <c r="F1747" t="s">
        <v>16185</v>
      </c>
      <c r="G1747" t="s">
        <v>16185</v>
      </c>
      <c r="H1747" t="s">
        <v>16185</v>
      </c>
      <c r="I1747" t="s">
        <v>16186</v>
      </c>
      <c r="J1747" t="s">
        <v>6100</v>
      </c>
      <c r="L1747" t="str">
        <f t="shared" si="81"/>
        <v>1.8</v>
      </c>
      <c r="M1747" t="s">
        <v>796</v>
      </c>
      <c r="N1747" t="str">
        <f t="shared" si="82"/>
        <v/>
      </c>
      <c r="P1747">
        <v>2</v>
      </c>
      <c r="Q1747">
        <v>2</v>
      </c>
      <c r="R1747" t="str">
        <f t="shared" si="83"/>
        <v>-1</v>
      </c>
      <c r="S1747" t="s">
        <v>1869</v>
      </c>
      <c r="T1747" t="s">
        <v>2055</v>
      </c>
      <c r="U1747" t="s">
        <v>6101</v>
      </c>
      <c r="V1747" t="s">
        <v>13807</v>
      </c>
      <c r="W1747" t="s">
        <v>13807</v>
      </c>
    </row>
    <row r="1748" spans="1:23" x14ac:dyDescent="0.25">
      <c r="A1748" t="s">
        <v>13808</v>
      </c>
      <c r="B1748" t="s">
        <v>13808</v>
      </c>
      <c r="C1748" t="s">
        <v>6102</v>
      </c>
      <c r="E1748" t="s">
        <v>401</v>
      </c>
      <c r="F1748" t="s">
        <v>16187</v>
      </c>
      <c r="G1748" t="s">
        <v>16187</v>
      </c>
      <c r="H1748" t="s">
        <v>16187</v>
      </c>
      <c r="I1748" t="s">
        <v>16188</v>
      </c>
      <c r="J1748" t="s">
        <v>6102</v>
      </c>
      <c r="L1748" t="str">
        <f t="shared" si="81"/>
        <v>2.0</v>
      </c>
      <c r="M1748" t="s">
        <v>1881</v>
      </c>
      <c r="N1748" t="str">
        <f t="shared" si="82"/>
        <v/>
      </c>
      <c r="P1748">
        <v>2</v>
      </c>
      <c r="Q1748">
        <v>2</v>
      </c>
      <c r="R1748" t="str">
        <f t="shared" si="83"/>
        <v>-1</v>
      </c>
      <c r="S1748" t="s">
        <v>1869</v>
      </c>
      <c r="T1748" t="s">
        <v>2304</v>
      </c>
      <c r="U1748" t="s">
        <v>6103</v>
      </c>
      <c r="V1748" t="s">
        <v>13807</v>
      </c>
      <c r="W1748" t="s">
        <v>13807</v>
      </c>
    </row>
    <row r="1749" spans="1:23" x14ac:dyDescent="0.25">
      <c r="A1749" t="s">
        <v>13808</v>
      </c>
      <c r="B1749" t="s">
        <v>13808</v>
      </c>
      <c r="C1749" t="s">
        <v>6104</v>
      </c>
      <c r="E1749" t="s">
        <v>401</v>
      </c>
      <c r="F1749" t="s">
        <v>16189</v>
      </c>
      <c r="G1749" t="s">
        <v>16189</v>
      </c>
      <c r="H1749" t="s">
        <v>16189</v>
      </c>
      <c r="I1749" t="s">
        <v>6104</v>
      </c>
      <c r="J1749" t="s">
        <v>6104</v>
      </c>
      <c r="L1749" t="str">
        <f t="shared" si="81"/>
        <v>2.8</v>
      </c>
      <c r="M1749" t="s">
        <v>627</v>
      </c>
      <c r="N1749" t="str">
        <f t="shared" si="82"/>
        <v/>
      </c>
      <c r="P1749">
        <v>2</v>
      </c>
      <c r="Q1749">
        <v>2</v>
      </c>
      <c r="R1749" t="str">
        <f t="shared" si="83"/>
        <v/>
      </c>
      <c r="T1749" t="s">
        <v>2119</v>
      </c>
      <c r="U1749" t="s">
        <v>6105</v>
      </c>
      <c r="V1749" t="s">
        <v>13807</v>
      </c>
      <c r="W1749" t="s">
        <v>13807</v>
      </c>
    </row>
    <row r="1750" spans="1:23" x14ac:dyDescent="0.25">
      <c r="A1750" t="s">
        <v>13808</v>
      </c>
      <c r="B1750" t="s">
        <v>13808</v>
      </c>
      <c r="C1750" t="s">
        <v>800</v>
      </c>
      <c r="E1750" t="s">
        <v>401</v>
      </c>
      <c r="F1750" t="s">
        <v>16190</v>
      </c>
      <c r="G1750" t="s">
        <v>16190</v>
      </c>
      <c r="H1750" t="s">
        <v>16190</v>
      </c>
      <c r="I1750" t="s">
        <v>800</v>
      </c>
      <c r="J1750" t="s">
        <v>800</v>
      </c>
      <c r="K1750" t="s">
        <v>6106</v>
      </c>
      <c r="L1750" t="str">
        <f t="shared" si="81"/>
        <v>3.9</v>
      </c>
      <c r="M1750" t="s">
        <v>422</v>
      </c>
      <c r="N1750" t="str">
        <f t="shared" si="82"/>
        <v/>
      </c>
      <c r="P1750">
        <v>2</v>
      </c>
      <c r="Q1750">
        <v>4</v>
      </c>
      <c r="R1750" t="str">
        <f t="shared" si="83"/>
        <v>46</v>
      </c>
      <c r="S1750" t="s">
        <v>775</v>
      </c>
      <c r="T1750" t="s">
        <v>1873</v>
      </c>
      <c r="U1750" t="s">
        <v>6107</v>
      </c>
      <c r="V1750" t="s">
        <v>13807</v>
      </c>
      <c r="W1750" t="s">
        <v>13807</v>
      </c>
    </row>
    <row r="1751" spans="1:23" x14ac:dyDescent="0.25">
      <c r="A1751" t="s">
        <v>13808</v>
      </c>
      <c r="B1751" t="s">
        <v>13808</v>
      </c>
      <c r="C1751" t="s">
        <v>6108</v>
      </c>
      <c r="E1751" t="s">
        <v>401</v>
      </c>
      <c r="F1751" t="s">
        <v>16191</v>
      </c>
      <c r="G1751" t="s">
        <v>16191</v>
      </c>
      <c r="H1751" t="s">
        <v>16191</v>
      </c>
      <c r="I1751" t="s">
        <v>6108</v>
      </c>
      <c r="J1751" t="s">
        <v>6108</v>
      </c>
      <c r="K1751" t="s">
        <v>6106</v>
      </c>
      <c r="L1751" t="str">
        <f t="shared" si="81"/>
        <v>3.4</v>
      </c>
      <c r="M1751" t="s">
        <v>451</v>
      </c>
      <c r="N1751" t="str">
        <f t="shared" si="82"/>
        <v/>
      </c>
      <c r="P1751">
        <v>2</v>
      </c>
      <c r="Q1751">
        <v>4</v>
      </c>
      <c r="R1751" t="str">
        <f t="shared" si="83"/>
        <v>35</v>
      </c>
      <c r="S1751" t="s">
        <v>623</v>
      </c>
      <c r="T1751" t="s">
        <v>1897</v>
      </c>
      <c r="U1751" t="s">
        <v>6109</v>
      </c>
      <c r="V1751" t="s">
        <v>13807</v>
      </c>
      <c r="W1751" t="s">
        <v>13807</v>
      </c>
    </row>
    <row r="1752" spans="1:23" x14ac:dyDescent="0.25">
      <c r="A1752" t="s">
        <v>13808</v>
      </c>
      <c r="B1752" t="s">
        <v>13808</v>
      </c>
      <c r="C1752" t="s">
        <v>6110</v>
      </c>
      <c r="E1752" t="s">
        <v>401</v>
      </c>
      <c r="F1752" t="s">
        <v>16192</v>
      </c>
      <c r="G1752" t="s">
        <v>16192</v>
      </c>
      <c r="H1752" t="s">
        <v>16192</v>
      </c>
      <c r="I1752" t="s">
        <v>16193</v>
      </c>
      <c r="J1752" t="s">
        <v>6110</v>
      </c>
      <c r="K1752" t="s">
        <v>6111</v>
      </c>
      <c r="L1752" t="str">
        <f t="shared" si="81"/>
        <v>1.6</v>
      </c>
      <c r="M1752" t="s">
        <v>951</v>
      </c>
      <c r="N1752" t="str">
        <f t="shared" si="82"/>
        <v/>
      </c>
      <c r="P1752">
        <v>1</v>
      </c>
      <c r="Q1752">
        <v>2</v>
      </c>
      <c r="R1752" t="str">
        <f t="shared" si="83"/>
        <v>4</v>
      </c>
      <c r="S1752" t="s">
        <v>6112</v>
      </c>
      <c r="T1752" t="s">
        <v>1870</v>
      </c>
      <c r="U1752" t="s">
        <v>6113</v>
      </c>
      <c r="V1752" t="s">
        <v>13807</v>
      </c>
      <c r="W1752" t="s">
        <v>13807</v>
      </c>
    </row>
    <row r="1753" spans="1:23" x14ac:dyDescent="0.25">
      <c r="A1753" t="s">
        <v>13808</v>
      </c>
      <c r="B1753" t="s">
        <v>13808</v>
      </c>
      <c r="C1753" t="s">
        <v>6114</v>
      </c>
      <c r="E1753" t="s">
        <v>401</v>
      </c>
      <c r="F1753" t="s">
        <v>16194</v>
      </c>
      <c r="G1753" t="s">
        <v>16194</v>
      </c>
      <c r="H1753" t="s">
        <v>16194</v>
      </c>
      <c r="I1753" t="s">
        <v>16195</v>
      </c>
      <c r="J1753" t="s">
        <v>6114</v>
      </c>
      <c r="K1753" t="s">
        <v>6111</v>
      </c>
      <c r="L1753" t="str">
        <f t="shared" si="81"/>
        <v>1.6</v>
      </c>
      <c r="M1753" t="s">
        <v>951</v>
      </c>
      <c r="N1753" t="str">
        <f t="shared" si="82"/>
        <v/>
      </c>
      <c r="P1753">
        <v>2</v>
      </c>
      <c r="Q1753">
        <v>4</v>
      </c>
      <c r="R1753" t="str">
        <f t="shared" si="83"/>
        <v>8</v>
      </c>
      <c r="S1753" t="s">
        <v>2045</v>
      </c>
      <c r="T1753" t="s">
        <v>1870</v>
      </c>
      <c r="U1753" t="s">
        <v>6115</v>
      </c>
      <c r="V1753" t="s">
        <v>13807</v>
      </c>
      <c r="W1753" t="s">
        <v>13807</v>
      </c>
    </row>
    <row r="1754" spans="1:23" x14ac:dyDescent="0.25">
      <c r="A1754" t="s">
        <v>13808</v>
      </c>
      <c r="B1754" t="s">
        <v>13808</v>
      </c>
      <c r="C1754" t="s">
        <v>6116</v>
      </c>
      <c r="E1754" t="s">
        <v>401</v>
      </c>
      <c r="F1754" t="s">
        <v>16196</v>
      </c>
      <c r="G1754" t="s">
        <v>16196</v>
      </c>
      <c r="H1754" t="s">
        <v>16196</v>
      </c>
      <c r="I1754" t="s">
        <v>6116</v>
      </c>
      <c r="J1754" t="s">
        <v>6116</v>
      </c>
      <c r="L1754" t="str">
        <f t="shared" si="81"/>
        <v>2.1</v>
      </c>
      <c r="M1754" t="s">
        <v>529</v>
      </c>
      <c r="N1754" t="str">
        <f t="shared" si="82"/>
        <v/>
      </c>
      <c r="P1754">
        <v>4</v>
      </c>
      <c r="Q1754">
        <v>4</v>
      </c>
      <c r="R1754" t="str">
        <f t="shared" si="83"/>
        <v>13</v>
      </c>
      <c r="S1754" t="s">
        <v>2590</v>
      </c>
      <c r="T1754" t="s">
        <v>2796</v>
      </c>
      <c r="U1754" t="s">
        <v>6117</v>
      </c>
      <c r="V1754" t="s">
        <v>13807</v>
      </c>
      <c r="W1754" t="s">
        <v>13807</v>
      </c>
    </row>
    <row r="1755" spans="1:23" x14ac:dyDescent="0.25">
      <c r="A1755" t="s">
        <v>13808</v>
      </c>
      <c r="B1755" t="s">
        <v>13808</v>
      </c>
      <c r="C1755" t="s">
        <v>6118</v>
      </c>
      <c r="E1755" t="s">
        <v>401</v>
      </c>
      <c r="F1755" t="s">
        <v>16197</v>
      </c>
      <c r="G1755" t="s">
        <v>16197</v>
      </c>
      <c r="H1755" t="s">
        <v>16197</v>
      </c>
      <c r="I1755" t="s">
        <v>16198</v>
      </c>
      <c r="J1755" t="s">
        <v>6118</v>
      </c>
      <c r="K1755" t="s">
        <v>6119</v>
      </c>
      <c r="L1755" t="str">
        <f t="shared" si="81"/>
        <v>1.7</v>
      </c>
      <c r="M1755" t="s">
        <v>727</v>
      </c>
      <c r="N1755" t="str">
        <f t="shared" si="82"/>
        <v>2.0</v>
      </c>
      <c r="O1755" t="s">
        <v>1881</v>
      </c>
      <c r="P1755">
        <v>2</v>
      </c>
      <c r="Q1755">
        <v>2</v>
      </c>
      <c r="R1755" t="str">
        <f t="shared" si="83"/>
        <v>7</v>
      </c>
      <c r="S1755" t="s">
        <v>3424</v>
      </c>
      <c r="T1755" t="s">
        <v>1932</v>
      </c>
      <c r="U1755" t="s">
        <v>6120</v>
      </c>
      <c r="V1755" t="s">
        <v>13807</v>
      </c>
      <c r="W1755" t="s">
        <v>13807</v>
      </c>
    </row>
    <row r="1756" spans="1:23" x14ac:dyDescent="0.25">
      <c r="A1756" t="s">
        <v>13808</v>
      </c>
      <c r="B1756" t="s">
        <v>13808</v>
      </c>
      <c r="C1756" t="s">
        <v>6121</v>
      </c>
      <c r="E1756" t="s">
        <v>401</v>
      </c>
      <c r="F1756" t="s">
        <v>16199</v>
      </c>
      <c r="G1756" t="s">
        <v>16199</v>
      </c>
      <c r="H1756" t="s">
        <v>16199</v>
      </c>
      <c r="I1756" t="s">
        <v>16200</v>
      </c>
      <c r="J1756" t="s">
        <v>6121</v>
      </c>
      <c r="K1756" t="s">
        <v>6119</v>
      </c>
      <c r="L1756" t="str">
        <f t="shared" si="81"/>
        <v>1.7</v>
      </c>
      <c r="M1756" t="s">
        <v>727</v>
      </c>
      <c r="N1756" t="str">
        <f t="shared" si="82"/>
        <v>2.0</v>
      </c>
      <c r="O1756" t="s">
        <v>1881</v>
      </c>
      <c r="P1756">
        <v>2</v>
      </c>
      <c r="Q1756">
        <v>2</v>
      </c>
      <c r="R1756" t="str">
        <f t="shared" si="83"/>
        <v>6</v>
      </c>
      <c r="S1756" t="s">
        <v>1907</v>
      </c>
      <c r="T1756" t="s">
        <v>2960</v>
      </c>
      <c r="U1756" t="s">
        <v>6122</v>
      </c>
      <c r="V1756" t="s">
        <v>13807</v>
      </c>
      <c r="W1756" t="s">
        <v>13807</v>
      </c>
    </row>
    <row r="1757" spans="1:23" x14ac:dyDescent="0.25">
      <c r="A1757" t="s">
        <v>13808</v>
      </c>
      <c r="B1757" t="s">
        <v>13808</v>
      </c>
      <c r="C1757" t="s">
        <v>6123</v>
      </c>
      <c r="E1757" t="s">
        <v>401</v>
      </c>
      <c r="F1757" t="s">
        <v>16201</v>
      </c>
      <c r="G1757" t="s">
        <v>16201</v>
      </c>
      <c r="H1757" t="s">
        <v>16201</v>
      </c>
      <c r="I1757" t="s">
        <v>16202</v>
      </c>
      <c r="J1757" t="s">
        <v>6123</v>
      </c>
      <c r="K1757" t="s">
        <v>6119</v>
      </c>
      <c r="L1757" t="str">
        <f t="shared" si="81"/>
        <v>1.7</v>
      </c>
      <c r="M1757" t="s">
        <v>727</v>
      </c>
      <c r="N1757" t="str">
        <f t="shared" si="82"/>
        <v>2.0</v>
      </c>
      <c r="O1757" t="s">
        <v>1881</v>
      </c>
      <c r="P1757">
        <v>2</v>
      </c>
      <c r="Q1757">
        <v>2</v>
      </c>
      <c r="R1757" t="str">
        <f t="shared" si="83"/>
        <v>7</v>
      </c>
      <c r="S1757" t="s">
        <v>3424</v>
      </c>
      <c r="T1757" t="s">
        <v>1992</v>
      </c>
      <c r="U1757" t="s">
        <v>6124</v>
      </c>
      <c r="V1757" t="s">
        <v>13807</v>
      </c>
      <c r="W1757" t="s">
        <v>13807</v>
      </c>
    </row>
    <row r="1758" spans="1:23" x14ac:dyDescent="0.25">
      <c r="A1758" t="s">
        <v>13808</v>
      </c>
      <c r="B1758" t="s">
        <v>13808</v>
      </c>
      <c r="C1758" t="s">
        <v>6125</v>
      </c>
      <c r="E1758" t="s">
        <v>401</v>
      </c>
      <c r="F1758" t="s">
        <v>16203</v>
      </c>
      <c r="G1758" t="s">
        <v>16203</v>
      </c>
      <c r="H1758" t="s">
        <v>16203</v>
      </c>
      <c r="I1758" t="s">
        <v>16204</v>
      </c>
      <c r="J1758" t="s">
        <v>6125</v>
      </c>
      <c r="K1758" t="s">
        <v>6119</v>
      </c>
      <c r="L1758" t="str">
        <f t="shared" si="81"/>
        <v>2.4</v>
      </c>
      <c r="M1758" t="s">
        <v>609</v>
      </c>
      <c r="N1758" t="str">
        <f t="shared" si="82"/>
        <v/>
      </c>
      <c r="P1758">
        <v>4</v>
      </c>
      <c r="Q1758">
        <v>4</v>
      </c>
      <c r="R1758" t="str">
        <f t="shared" si="83"/>
        <v>15</v>
      </c>
      <c r="S1758" t="s">
        <v>2002</v>
      </c>
      <c r="T1758" t="s">
        <v>2292</v>
      </c>
      <c r="U1758" t="s">
        <v>6126</v>
      </c>
      <c r="V1758" t="s">
        <v>13807</v>
      </c>
      <c r="W1758" t="s">
        <v>13807</v>
      </c>
    </row>
    <row r="1759" spans="1:23" x14ac:dyDescent="0.25">
      <c r="A1759" t="s">
        <v>13808</v>
      </c>
      <c r="B1759" t="s">
        <v>13808</v>
      </c>
      <c r="C1759" t="s">
        <v>6127</v>
      </c>
      <c r="E1759" t="s">
        <v>401</v>
      </c>
      <c r="F1759" t="s">
        <v>16205</v>
      </c>
      <c r="G1759" t="s">
        <v>16205</v>
      </c>
      <c r="H1759" t="s">
        <v>16205</v>
      </c>
      <c r="I1759" t="s">
        <v>16206</v>
      </c>
      <c r="J1759" t="s">
        <v>6127</v>
      </c>
      <c r="K1759" t="s">
        <v>6119</v>
      </c>
      <c r="L1759" t="str">
        <f t="shared" si="81"/>
        <v>2.4</v>
      </c>
      <c r="M1759" t="s">
        <v>609</v>
      </c>
      <c r="N1759" t="str">
        <f t="shared" si="82"/>
        <v>2.6</v>
      </c>
      <c r="O1759" t="s">
        <v>581</v>
      </c>
      <c r="P1759">
        <v>4</v>
      </c>
      <c r="Q1759">
        <v>4</v>
      </c>
      <c r="R1759" t="str">
        <f t="shared" si="83"/>
        <v>14</v>
      </c>
      <c r="S1759" t="s">
        <v>6128</v>
      </c>
      <c r="T1759" t="s">
        <v>1978</v>
      </c>
      <c r="U1759" t="s">
        <v>6129</v>
      </c>
      <c r="V1759" t="s">
        <v>13807</v>
      </c>
      <c r="W1759" t="s">
        <v>13807</v>
      </c>
    </row>
    <row r="1760" spans="1:23" x14ac:dyDescent="0.25">
      <c r="A1760" t="s">
        <v>13808</v>
      </c>
      <c r="B1760" t="s">
        <v>13808</v>
      </c>
      <c r="C1760" t="s">
        <v>6130</v>
      </c>
      <c r="E1760" t="s">
        <v>401</v>
      </c>
      <c r="F1760" t="s">
        <v>16207</v>
      </c>
      <c r="G1760" t="s">
        <v>16207</v>
      </c>
      <c r="H1760" t="s">
        <v>16207</v>
      </c>
      <c r="I1760" t="s">
        <v>16208</v>
      </c>
      <c r="J1760" t="s">
        <v>6130</v>
      </c>
      <c r="K1760" t="s">
        <v>6131</v>
      </c>
      <c r="L1760" t="str">
        <f t="shared" si="81"/>
        <v>2.4</v>
      </c>
      <c r="M1760" t="s">
        <v>609</v>
      </c>
      <c r="N1760" t="str">
        <f t="shared" si="82"/>
        <v/>
      </c>
      <c r="P1760">
        <v>4</v>
      </c>
      <c r="Q1760">
        <v>4</v>
      </c>
      <c r="R1760" t="str">
        <f t="shared" si="83"/>
        <v>15</v>
      </c>
      <c r="S1760" t="s">
        <v>2002</v>
      </c>
      <c r="T1760" t="s">
        <v>1996</v>
      </c>
      <c r="U1760" t="s">
        <v>6132</v>
      </c>
      <c r="V1760" t="s">
        <v>13807</v>
      </c>
      <c r="W1760" t="s">
        <v>13807</v>
      </c>
    </row>
    <row r="1761" spans="1:23" x14ac:dyDescent="0.25">
      <c r="A1761" t="s">
        <v>13808</v>
      </c>
      <c r="B1761" t="s">
        <v>13808</v>
      </c>
      <c r="C1761" t="s">
        <v>6133</v>
      </c>
      <c r="E1761" t="s">
        <v>401</v>
      </c>
      <c r="F1761" t="s">
        <v>16209</v>
      </c>
      <c r="G1761" t="s">
        <v>16209</v>
      </c>
      <c r="H1761" t="s">
        <v>16209</v>
      </c>
      <c r="I1761" t="s">
        <v>16210</v>
      </c>
      <c r="J1761" t="s">
        <v>6133</v>
      </c>
      <c r="K1761" t="s">
        <v>6119</v>
      </c>
      <c r="L1761" t="str">
        <f t="shared" si="81"/>
        <v>2.4</v>
      </c>
      <c r="M1761" t="s">
        <v>609</v>
      </c>
      <c r="N1761" t="str">
        <f t="shared" si="82"/>
        <v>2.6</v>
      </c>
      <c r="O1761" t="s">
        <v>581</v>
      </c>
      <c r="P1761">
        <v>8</v>
      </c>
      <c r="Q1761">
        <v>8</v>
      </c>
      <c r="R1761" t="str">
        <f t="shared" si="83"/>
        <v>20</v>
      </c>
      <c r="S1761" t="s">
        <v>797</v>
      </c>
      <c r="T1761" t="s">
        <v>1973</v>
      </c>
      <c r="U1761" t="s">
        <v>6134</v>
      </c>
      <c r="V1761" t="s">
        <v>13807</v>
      </c>
      <c r="W1761" t="s">
        <v>13807</v>
      </c>
    </row>
    <row r="1762" spans="1:23" x14ac:dyDescent="0.25">
      <c r="A1762" t="s">
        <v>13808</v>
      </c>
      <c r="B1762" t="s">
        <v>13808</v>
      </c>
      <c r="C1762" t="s">
        <v>6135</v>
      </c>
      <c r="E1762" t="s">
        <v>401</v>
      </c>
      <c r="F1762" t="s">
        <v>16209</v>
      </c>
      <c r="G1762" t="s">
        <v>16209</v>
      </c>
      <c r="H1762" t="s">
        <v>16209</v>
      </c>
      <c r="I1762" t="s">
        <v>16210</v>
      </c>
      <c r="J1762" t="s">
        <v>6135</v>
      </c>
      <c r="K1762" t="s">
        <v>6131</v>
      </c>
      <c r="L1762" t="str">
        <f t="shared" si="81"/>
        <v>2.4</v>
      </c>
      <c r="M1762" t="s">
        <v>609</v>
      </c>
      <c r="N1762" t="str">
        <f t="shared" si="82"/>
        <v>2.6</v>
      </c>
      <c r="O1762" t="s">
        <v>581</v>
      </c>
      <c r="P1762">
        <v>8</v>
      </c>
      <c r="Q1762">
        <v>8</v>
      </c>
      <c r="R1762" t="str">
        <f t="shared" si="83"/>
        <v>20</v>
      </c>
      <c r="S1762" t="s">
        <v>797</v>
      </c>
      <c r="T1762" t="s">
        <v>1923</v>
      </c>
      <c r="U1762" t="s">
        <v>6136</v>
      </c>
      <c r="V1762" t="s">
        <v>13807</v>
      </c>
      <c r="W1762" t="s">
        <v>13807</v>
      </c>
    </row>
    <row r="1763" spans="1:23" x14ac:dyDescent="0.25">
      <c r="A1763" t="s">
        <v>13808</v>
      </c>
      <c r="B1763" t="s">
        <v>13808</v>
      </c>
      <c r="C1763" t="s">
        <v>6137</v>
      </c>
      <c r="E1763" t="s">
        <v>401</v>
      </c>
      <c r="F1763" t="s">
        <v>16211</v>
      </c>
      <c r="G1763" t="s">
        <v>16211</v>
      </c>
      <c r="H1763" t="s">
        <v>16211</v>
      </c>
      <c r="I1763" t="s">
        <v>16212</v>
      </c>
      <c r="J1763" t="s">
        <v>6137</v>
      </c>
      <c r="K1763" t="s">
        <v>6131</v>
      </c>
      <c r="L1763" t="str">
        <f t="shared" si="81"/>
        <v>2.4</v>
      </c>
      <c r="M1763" t="s">
        <v>609</v>
      </c>
      <c r="N1763" t="str">
        <f t="shared" si="82"/>
        <v/>
      </c>
      <c r="P1763">
        <v>8</v>
      </c>
      <c r="Q1763">
        <v>8</v>
      </c>
      <c r="R1763" t="str">
        <f t="shared" si="83"/>
        <v>20</v>
      </c>
      <c r="S1763" t="s">
        <v>797</v>
      </c>
      <c r="T1763" t="s">
        <v>1996</v>
      </c>
      <c r="U1763" t="s">
        <v>6138</v>
      </c>
      <c r="V1763" t="s">
        <v>13807</v>
      </c>
      <c r="W1763" t="s">
        <v>13807</v>
      </c>
    </row>
    <row r="1764" spans="1:23" x14ac:dyDescent="0.25">
      <c r="A1764" t="s">
        <v>13808</v>
      </c>
      <c r="B1764" t="s">
        <v>13808</v>
      </c>
      <c r="C1764" t="s">
        <v>6139</v>
      </c>
      <c r="E1764" t="s">
        <v>401</v>
      </c>
      <c r="F1764" t="s">
        <v>16213</v>
      </c>
      <c r="G1764" t="s">
        <v>16213</v>
      </c>
      <c r="H1764" t="s">
        <v>16213</v>
      </c>
      <c r="I1764" t="s">
        <v>16214</v>
      </c>
      <c r="J1764" t="s">
        <v>6139</v>
      </c>
      <c r="K1764" t="s">
        <v>6140</v>
      </c>
      <c r="L1764" t="str">
        <f t="shared" si="81"/>
        <v>1.5</v>
      </c>
      <c r="M1764" t="s">
        <v>2083</v>
      </c>
      <c r="N1764" t="str">
        <f t="shared" si="82"/>
        <v>2.2</v>
      </c>
      <c r="O1764" t="s">
        <v>632</v>
      </c>
      <c r="P1764">
        <v>2</v>
      </c>
      <c r="Q1764">
        <v>2</v>
      </c>
      <c r="R1764" t="str">
        <f t="shared" si="83"/>
        <v>8.5</v>
      </c>
      <c r="S1764" t="s">
        <v>6141</v>
      </c>
      <c r="T1764" t="s">
        <v>1918</v>
      </c>
      <c r="U1764" t="s">
        <v>6142</v>
      </c>
      <c r="V1764" t="s">
        <v>13807</v>
      </c>
      <c r="W1764" t="s">
        <v>13807</v>
      </c>
    </row>
    <row r="1765" spans="1:23" x14ac:dyDescent="0.25">
      <c r="A1765" t="s">
        <v>13808</v>
      </c>
      <c r="B1765" t="s">
        <v>13808</v>
      </c>
      <c r="C1765" t="s">
        <v>6143</v>
      </c>
      <c r="E1765" t="s">
        <v>401</v>
      </c>
      <c r="F1765" t="s">
        <v>16215</v>
      </c>
      <c r="G1765" t="s">
        <v>16215</v>
      </c>
      <c r="H1765" t="s">
        <v>16215</v>
      </c>
      <c r="I1765" t="s">
        <v>16216</v>
      </c>
      <c r="J1765" t="s">
        <v>6143</v>
      </c>
      <c r="K1765" t="s">
        <v>6140</v>
      </c>
      <c r="L1765" t="str">
        <f t="shared" si="81"/>
        <v>1.6</v>
      </c>
      <c r="M1765" t="s">
        <v>951</v>
      </c>
      <c r="N1765" t="str">
        <f t="shared" si="82"/>
        <v/>
      </c>
      <c r="P1765">
        <v>4</v>
      </c>
      <c r="Q1765">
        <v>4</v>
      </c>
      <c r="R1765" t="str">
        <f t="shared" si="83"/>
        <v>11.5</v>
      </c>
      <c r="S1765" t="s">
        <v>6144</v>
      </c>
      <c r="T1765" t="s">
        <v>1873</v>
      </c>
      <c r="U1765" t="s">
        <v>6145</v>
      </c>
      <c r="V1765" t="s">
        <v>13807</v>
      </c>
      <c r="W1765" t="s">
        <v>13807</v>
      </c>
    </row>
    <row r="1766" spans="1:23" x14ac:dyDescent="0.25">
      <c r="A1766" t="s">
        <v>13808</v>
      </c>
      <c r="B1766" t="s">
        <v>13808</v>
      </c>
      <c r="C1766" t="s">
        <v>6146</v>
      </c>
      <c r="E1766" t="s">
        <v>401</v>
      </c>
      <c r="F1766" t="s">
        <v>16217</v>
      </c>
      <c r="G1766" t="s">
        <v>16217</v>
      </c>
      <c r="H1766" t="s">
        <v>16217</v>
      </c>
      <c r="I1766" t="s">
        <v>16218</v>
      </c>
      <c r="J1766" t="s">
        <v>6146</v>
      </c>
      <c r="K1766" t="s">
        <v>6140</v>
      </c>
      <c r="L1766" t="str">
        <f t="shared" si="81"/>
        <v>2.1</v>
      </c>
      <c r="M1766" t="s">
        <v>529</v>
      </c>
      <c r="N1766" t="str">
        <f t="shared" si="82"/>
        <v/>
      </c>
      <c r="P1766">
        <v>4</v>
      </c>
      <c r="Q1766">
        <v>4</v>
      </c>
      <c r="R1766" t="str">
        <f t="shared" si="83"/>
        <v>15</v>
      </c>
      <c r="S1766" t="s">
        <v>2002</v>
      </c>
      <c r="T1766" t="s">
        <v>2292</v>
      </c>
      <c r="U1766" t="s">
        <v>6147</v>
      </c>
      <c r="V1766" t="s">
        <v>13807</v>
      </c>
      <c r="W1766" t="s">
        <v>13807</v>
      </c>
    </row>
    <row r="1767" spans="1:23" x14ac:dyDescent="0.25">
      <c r="A1767" t="s">
        <v>13808</v>
      </c>
      <c r="B1767" t="s">
        <v>13808</v>
      </c>
      <c r="C1767" t="s">
        <v>6148</v>
      </c>
      <c r="E1767" t="s">
        <v>401</v>
      </c>
      <c r="F1767" t="s">
        <v>16219</v>
      </c>
      <c r="G1767" t="s">
        <v>16219</v>
      </c>
      <c r="H1767" t="s">
        <v>16219</v>
      </c>
      <c r="I1767" t="s">
        <v>16220</v>
      </c>
      <c r="J1767" t="s">
        <v>6148</v>
      </c>
      <c r="K1767" t="s">
        <v>6140</v>
      </c>
      <c r="L1767" t="str">
        <f t="shared" si="81"/>
        <v>2.2</v>
      </c>
      <c r="M1767" t="s">
        <v>632</v>
      </c>
      <c r="N1767" t="str">
        <f t="shared" si="82"/>
        <v/>
      </c>
      <c r="P1767">
        <v>4</v>
      </c>
      <c r="Q1767">
        <v>4</v>
      </c>
      <c r="R1767" t="str">
        <f t="shared" si="83"/>
        <v>16</v>
      </c>
      <c r="S1767" t="s">
        <v>4817</v>
      </c>
      <c r="T1767" t="s">
        <v>2018</v>
      </c>
      <c r="U1767" t="s">
        <v>6149</v>
      </c>
      <c r="V1767" t="s">
        <v>13807</v>
      </c>
      <c r="W1767" t="s">
        <v>13807</v>
      </c>
    </row>
    <row r="1768" spans="1:23" x14ac:dyDescent="0.25">
      <c r="A1768" t="s">
        <v>13808</v>
      </c>
      <c r="B1768" t="s">
        <v>13808</v>
      </c>
      <c r="C1768" t="s">
        <v>6150</v>
      </c>
      <c r="E1768" t="s">
        <v>401</v>
      </c>
      <c r="F1768" t="s">
        <v>16221</v>
      </c>
      <c r="G1768" t="s">
        <v>16221</v>
      </c>
      <c r="H1768" t="s">
        <v>16221</v>
      </c>
      <c r="I1768" t="s">
        <v>16222</v>
      </c>
      <c r="J1768" t="s">
        <v>6150</v>
      </c>
      <c r="K1768" t="s">
        <v>6140</v>
      </c>
      <c r="L1768" t="str">
        <f t="shared" si="81"/>
        <v>1.7</v>
      </c>
      <c r="M1768" t="s">
        <v>727</v>
      </c>
      <c r="N1768" t="str">
        <f t="shared" si="82"/>
        <v/>
      </c>
      <c r="P1768">
        <v>8</v>
      </c>
      <c r="Q1768">
        <v>8</v>
      </c>
      <c r="R1768" t="str">
        <f t="shared" si="83"/>
        <v>17</v>
      </c>
      <c r="S1768" t="s">
        <v>2080</v>
      </c>
      <c r="T1768" t="s">
        <v>2977</v>
      </c>
      <c r="U1768" t="s">
        <v>6151</v>
      </c>
      <c r="V1768" t="s">
        <v>13807</v>
      </c>
      <c r="W1768" t="s">
        <v>13807</v>
      </c>
    </row>
    <row r="1769" spans="1:23" x14ac:dyDescent="0.25">
      <c r="A1769" t="s">
        <v>13808</v>
      </c>
      <c r="B1769" t="s">
        <v>13808</v>
      </c>
      <c r="C1769" t="s">
        <v>6152</v>
      </c>
      <c r="E1769" t="s">
        <v>401</v>
      </c>
      <c r="F1769" t="s">
        <v>16223</v>
      </c>
      <c r="G1769" t="s">
        <v>16223</v>
      </c>
      <c r="H1769" t="s">
        <v>16223</v>
      </c>
      <c r="I1769" t="s">
        <v>16224</v>
      </c>
      <c r="J1769" t="s">
        <v>6152</v>
      </c>
      <c r="K1769" t="s">
        <v>6140</v>
      </c>
      <c r="L1769" t="str">
        <f t="shared" si="81"/>
        <v>2.2</v>
      </c>
      <c r="M1769" t="s">
        <v>632</v>
      </c>
      <c r="N1769" t="str">
        <f t="shared" si="82"/>
        <v/>
      </c>
      <c r="P1769">
        <v>8</v>
      </c>
      <c r="Q1769">
        <v>8</v>
      </c>
      <c r="R1769" t="str">
        <f t="shared" si="83"/>
        <v>25</v>
      </c>
      <c r="S1769" t="s">
        <v>837</v>
      </c>
      <c r="T1769" t="s">
        <v>1914</v>
      </c>
      <c r="U1769" t="s">
        <v>6153</v>
      </c>
      <c r="V1769" t="s">
        <v>13807</v>
      </c>
      <c r="W1769" t="s">
        <v>13807</v>
      </c>
    </row>
    <row r="1770" spans="1:23" x14ac:dyDescent="0.25">
      <c r="A1770" t="s">
        <v>13808</v>
      </c>
      <c r="B1770" t="s">
        <v>13808</v>
      </c>
      <c r="C1770" t="s">
        <v>6154</v>
      </c>
      <c r="E1770" t="s">
        <v>401</v>
      </c>
      <c r="F1770" t="s">
        <v>16225</v>
      </c>
      <c r="G1770" t="s">
        <v>16225</v>
      </c>
      <c r="H1770" t="s">
        <v>16225</v>
      </c>
      <c r="I1770" t="s">
        <v>16226</v>
      </c>
      <c r="J1770" t="s">
        <v>6154</v>
      </c>
      <c r="K1770" t="s">
        <v>6140</v>
      </c>
      <c r="L1770" t="str">
        <f t="shared" si="81"/>
        <v>2.4</v>
      </c>
      <c r="M1770" t="s">
        <v>609</v>
      </c>
      <c r="N1770" t="str">
        <f t="shared" si="82"/>
        <v/>
      </c>
      <c r="P1770">
        <v>8</v>
      </c>
      <c r="Q1770">
        <v>8</v>
      </c>
      <c r="R1770" t="str">
        <f t="shared" si="83"/>
        <v>26</v>
      </c>
      <c r="S1770" t="s">
        <v>6155</v>
      </c>
      <c r="T1770" t="s">
        <v>1873</v>
      </c>
      <c r="U1770" t="s">
        <v>6156</v>
      </c>
      <c r="V1770" t="s">
        <v>13807</v>
      </c>
      <c r="W1770" t="s">
        <v>13807</v>
      </c>
    </row>
    <row r="1771" spans="1:23" x14ac:dyDescent="0.25">
      <c r="A1771" t="s">
        <v>13808</v>
      </c>
      <c r="B1771" t="s">
        <v>13808</v>
      </c>
      <c r="C1771" t="s">
        <v>6157</v>
      </c>
      <c r="E1771" t="s">
        <v>401</v>
      </c>
      <c r="F1771" t="s">
        <v>16227</v>
      </c>
      <c r="G1771" t="s">
        <v>16227</v>
      </c>
      <c r="H1771" t="s">
        <v>16227</v>
      </c>
      <c r="I1771" t="s">
        <v>16228</v>
      </c>
      <c r="J1771" t="s">
        <v>6157</v>
      </c>
      <c r="K1771" t="s">
        <v>6140</v>
      </c>
      <c r="L1771" t="str">
        <f t="shared" si="81"/>
        <v>2.0</v>
      </c>
      <c r="M1771" t="s">
        <v>1881</v>
      </c>
      <c r="N1771" t="str">
        <f t="shared" si="82"/>
        <v/>
      </c>
      <c r="P1771">
        <v>12</v>
      </c>
      <c r="Q1771">
        <v>12</v>
      </c>
      <c r="R1771" t="str">
        <f t="shared" si="83"/>
        <v>25</v>
      </c>
      <c r="S1771" t="s">
        <v>837</v>
      </c>
      <c r="T1771" t="s">
        <v>1897</v>
      </c>
      <c r="U1771" t="s">
        <v>6158</v>
      </c>
      <c r="V1771" t="s">
        <v>13807</v>
      </c>
      <c r="W1771" t="s">
        <v>13807</v>
      </c>
    </row>
    <row r="1772" spans="1:23" x14ac:dyDescent="0.25">
      <c r="A1772" t="s">
        <v>13808</v>
      </c>
      <c r="B1772" t="s">
        <v>13808</v>
      </c>
      <c r="C1772" t="s">
        <v>6159</v>
      </c>
      <c r="E1772" t="s">
        <v>401</v>
      </c>
      <c r="F1772" t="s">
        <v>16229</v>
      </c>
      <c r="G1772" t="s">
        <v>16229</v>
      </c>
      <c r="H1772" t="s">
        <v>16229</v>
      </c>
      <c r="I1772" t="s">
        <v>16230</v>
      </c>
      <c r="J1772" t="s">
        <v>6159</v>
      </c>
      <c r="K1772" t="s">
        <v>6140</v>
      </c>
      <c r="L1772" t="str">
        <f t="shared" si="81"/>
        <v>2.0</v>
      </c>
      <c r="M1772" t="s">
        <v>1881</v>
      </c>
      <c r="N1772" t="str">
        <f t="shared" si="82"/>
        <v/>
      </c>
      <c r="P1772">
        <v>12</v>
      </c>
      <c r="Q1772">
        <v>12</v>
      </c>
      <c r="R1772" t="str">
        <f t="shared" si="83"/>
        <v>25</v>
      </c>
      <c r="S1772" t="s">
        <v>837</v>
      </c>
      <c r="T1772" t="s">
        <v>2204</v>
      </c>
      <c r="U1772" t="s">
        <v>6160</v>
      </c>
      <c r="V1772" t="s">
        <v>13807</v>
      </c>
      <c r="W1772" t="s">
        <v>13807</v>
      </c>
    </row>
    <row r="1773" spans="1:23" x14ac:dyDescent="0.25">
      <c r="A1773" t="s">
        <v>13808</v>
      </c>
      <c r="B1773" t="s">
        <v>13808</v>
      </c>
      <c r="C1773" t="s">
        <v>6161</v>
      </c>
      <c r="E1773" t="s">
        <v>401</v>
      </c>
      <c r="F1773" t="s">
        <v>16231</v>
      </c>
      <c r="G1773" t="s">
        <v>16231</v>
      </c>
      <c r="H1773" t="s">
        <v>16231</v>
      </c>
      <c r="I1773" t="s">
        <v>16232</v>
      </c>
      <c r="J1773" t="s">
        <v>6161</v>
      </c>
      <c r="K1773" t="s">
        <v>6140</v>
      </c>
      <c r="L1773" t="str">
        <f t="shared" si="81"/>
        <v>2.0</v>
      </c>
      <c r="M1773" t="s">
        <v>1881</v>
      </c>
      <c r="N1773" t="str">
        <f t="shared" si="82"/>
        <v/>
      </c>
      <c r="P1773">
        <v>16</v>
      </c>
      <c r="Q1773">
        <v>16</v>
      </c>
      <c r="R1773" t="str">
        <f t="shared" si="83"/>
        <v>31</v>
      </c>
      <c r="S1773" t="s">
        <v>2461</v>
      </c>
      <c r="T1773" t="s">
        <v>2116</v>
      </c>
      <c r="U1773" t="s">
        <v>6162</v>
      </c>
      <c r="V1773" t="s">
        <v>13807</v>
      </c>
      <c r="W1773" t="s">
        <v>13807</v>
      </c>
    </row>
    <row r="1774" spans="1:23" x14ac:dyDescent="0.25">
      <c r="A1774" t="s">
        <v>13808</v>
      </c>
      <c r="B1774" t="s">
        <v>13808</v>
      </c>
      <c r="C1774" t="s">
        <v>6163</v>
      </c>
      <c r="E1774" t="s">
        <v>401</v>
      </c>
      <c r="F1774" t="s">
        <v>16233</v>
      </c>
      <c r="G1774" t="s">
        <v>16233</v>
      </c>
      <c r="H1774" t="s">
        <v>16233</v>
      </c>
      <c r="I1774" t="s">
        <v>6163</v>
      </c>
      <c r="J1774" t="s">
        <v>6163</v>
      </c>
      <c r="K1774" t="s">
        <v>6164</v>
      </c>
      <c r="L1774" t="str">
        <f t="shared" si="81"/>
        <v>2.8</v>
      </c>
      <c r="M1774" t="s">
        <v>627</v>
      </c>
      <c r="N1774" t="str">
        <f t="shared" si="82"/>
        <v/>
      </c>
      <c r="P1774">
        <v>8</v>
      </c>
      <c r="Q1774">
        <v>8</v>
      </c>
      <c r="R1774" t="str">
        <f t="shared" si="83"/>
        <v>50</v>
      </c>
      <c r="S1774" t="s">
        <v>2969</v>
      </c>
      <c r="T1774" t="s">
        <v>3136</v>
      </c>
      <c r="U1774" t="s">
        <v>6165</v>
      </c>
      <c r="V1774" t="s">
        <v>13807</v>
      </c>
      <c r="W1774" t="s">
        <v>13807</v>
      </c>
    </row>
    <row r="1775" spans="1:23" x14ac:dyDescent="0.25">
      <c r="A1775" t="s">
        <v>13808</v>
      </c>
      <c r="B1775" t="s">
        <v>13808</v>
      </c>
      <c r="C1775" t="s">
        <v>6166</v>
      </c>
      <c r="E1775" t="s">
        <v>401</v>
      </c>
      <c r="F1775" t="s">
        <v>16234</v>
      </c>
      <c r="G1775" t="s">
        <v>16234</v>
      </c>
      <c r="H1775" t="s">
        <v>16234</v>
      </c>
      <c r="I1775" t="s">
        <v>6166</v>
      </c>
      <c r="J1775" t="s">
        <v>6166</v>
      </c>
      <c r="K1775" t="s">
        <v>6164</v>
      </c>
      <c r="L1775" t="str">
        <f t="shared" si="81"/>
        <v>2.4</v>
      </c>
      <c r="M1775" t="s">
        <v>609</v>
      </c>
      <c r="N1775" t="str">
        <f t="shared" si="82"/>
        <v/>
      </c>
      <c r="P1775">
        <v>4</v>
      </c>
      <c r="Q1775">
        <v>4</v>
      </c>
      <c r="R1775" t="str">
        <f t="shared" si="83"/>
        <v>38</v>
      </c>
      <c r="S1775" t="s">
        <v>6167</v>
      </c>
      <c r="T1775" t="s">
        <v>2695</v>
      </c>
      <c r="U1775" t="s">
        <v>6168</v>
      </c>
      <c r="V1775" t="s">
        <v>13807</v>
      </c>
      <c r="W1775" t="s">
        <v>13807</v>
      </c>
    </row>
    <row r="1776" spans="1:23" x14ac:dyDescent="0.25">
      <c r="A1776" t="s">
        <v>13808</v>
      </c>
      <c r="B1776" t="s">
        <v>13808</v>
      </c>
      <c r="C1776" t="s">
        <v>6169</v>
      </c>
      <c r="E1776" t="s">
        <v>401</v>
      </c>
      <c r="F1776" t="s">
        <v>16235</v>
      </c>
      <c r="G1776" t="s">
        <v>16235</v>
      </c>
      <c r="H1776" t="s">
        <v>16235</v>
      </c>
      <c r="I1776" t="s">
        <v>16236</v>
      </c>
      <c r="J1776" t="s">
        <v>6169</v>
      </c>
      <c r="K1776" t="s">
        <v>6170</v>
      </c>
      <c r="L1776" t="str">
        <f t="shared" si="81"/>
        <v>1.9</v>
      </c>
      <c r="M1776" t="s">
        <v>1309</v>
      </c>
      <c r="N1776" t="str">
        <f t="shared" si="82"/>
        <v/>
      </c>
      <c r="P1776">
        <v>2</v>
      </c>
      <c r="Q1776">
        <v>2</v>
      </c>
      <c r="R1776" t="str">
        <f t="shared" si="83"/>
        <v>10</v>
      </c>
      <c r="S1776" t="s">
        <v>2192</v>
      </c>
      <c r="T1776" t="s">
        <v>1938</v>
      </c>
      <c r="U1776" t="s">
        <v>6171</v>
      </c>
      <c r="V1776" t="s">
        <v>13807</v>
      </c>
      <c r="W1776" t="s">
        <v>13807</v>
      </c>
    </row>
    <row r="1777" spans="1:23" x14ac:dyDescent="0.25">
      <c r="A1777" t="s">
        <v>13808</v>
      </c>
      <c r="B1777" t="s">
        <v>13808</v>
      </c>
      <c r="C1777" t="s">
        <v>6172</v>
      </c>
      <c r="E1777" t="s">
        <v>401</v>
      </c>
      <c r="F1777" t="s">
        <v>16237</v>
      </c>
      <c r="G1777" t="s">
        <v>16237</v>
      </c>
      <c r="H1777" t="s">
        <v>16237</v>
      </c>
      <c r="I1777" t="s">
        <v>16238</v>
      </c>
      <c r="J1777" t="s">
        <v>6172</v>
      </c>
      <c r="K1777" t="s">
        <v>6170</v>
      </c>
      <c r="L1777" t="str">
        <f t="shared" si="81"/>
        <v>1.9</v>
      </c>
      <c r="M1777" t="s">
        <v>1309</v>
      </c>
      <c r="N1777" t="str">
        <f t="shared" si="82"/>
        <v/>
      </c>
      <c r="P1777">
        <v>2</v>
      </c>
      <c r="Q1777">
        <v>4</v>
      </c>
      <c r="R1777" t="str">
        <f t="shared" si="83"/>
        <v>10</v>
      </c>
      <c r="S1777" t="s">
        <v>2192</v>
      </c>
      <c r="T1777" t="s">
        <v>1942</v>
      </c>
      <c r="U1777" t="s">
        <v>6173</v>
      </c>
      <c r="V1777" t="s">
        <v>13807</v>
      </c>
      <c r="W1777" t="s">
        <v>13807</v>
      </c>
    </row>
    <row r="1778" spans="1:23" x14ac:dyDescent="0.25">
      <c r="A1778" t="s">
        <v>13808</v>
      </c>
      <c r="B1778" t="s">
        <v>13808</v>
      </c>
      <c r="C1778" t="s">
        <v>6174</v>
      </c>
      <c r="E1778" t="s">
        <v>401</v>
      </c>
      <c r="F1778" t="s">
        <v>16239</v>
      </c>
      <c r="G1778" t="s">
        <v>16239</v>
      </c>
      <c r="H1778" t="s">
        <v>16239</v>
      </c>
      <c r="I1778" t="s">
        <v>16240</v>
      </c>
      <c r="J1778" t="s">
        <v>6174</v>
      </c>
      <c r="L1778" t="str">
        <f t="shared" si="81"/>
        <v>2.0</v>
      </c>
      <c r="M1778" t="s">
        <v>1881</v>
      </c>
      <c r="N1778" t="str">
        <f t="shared" si="82"/>
        <v/>
      </c>
      <c r="P1778">
        <v>2</v>
      </c>
      <c r="Q1778">
        <v>4</v>
      </c>
      <c r="R1778" t="str">
        <f t="shared" si="83"/>
        <v>10</v>
      </c>
      <c r="S1778" t="s">
        <v>2192</v>
      </c>
      <c r="T1778" t="s">
        <v>1970</v>
      </c>
      <c r="U1778" t="s">
        <v>6175</v>
      </c>
      <c r="V1778" t="s">
        <v>13807</v>
      </c>
      <c r="W1778" t="s">
        <v>13807</v>
      </c>
    </row>
    <row r="1779" spans="1:23" x14ac:dyDescent="0.25">
      <c r="A1779" t="s">
        <v>13808</v>
      </c>
      <c r="B1779" t="s">
        <v>13808</v>
      </c>
      <c r="C1779" t="s">
        <v>6176</v>
      </c>
      <c r="E1779" t="s">
        <v>401</v>
      </c>
      <c r="F1779" t="s">
        <v>16241</v>
      </c>
      <c r="G1779" t="s">
        <v>16241</v>
      </c>
      <c r="H1779" t="s">
        <v>16241</v>
      </c>
      <c r="I1779" t="s">
        <v>16242</v>
      </c>
      <c r="J1779" t="s">
        <v>6176</v>
      </c>
      <c r="K1779" t="s">
        <v>6170</v>
      </c>
      <c r="L1779" t="str">
        <f t="shared" si="81"/>
        <v>2.1</v>
      </c>
      <c r="M1779" t="s">
        <v>529</v>
      </c>
      <c r="N1779" t="str">
        <f t="shared" si="82"/>
        <v/>
      </c>
      <c r="P1779">
        <v>2</v>
      </c>
      <c r="Q1779">
        <v>4</v>
      </c>
      <c r="R1779" t="str">
        <f t="shared" si="83"/>
        <v>10</v>
      </c>
      <c r="S1779" t="s">
        <v>2192</v>
      </c>
      <c r="T1779" t="s">
        <v>2052</v>
      </c>
      <c r="U1779" t="s">
        <v>6177</v>
      </c>
      <c r="V1779" t="s">
        <v>13807</v>
      </c>
      <c r="W1779" t="s">
        <v>13807</v>
      </c>
    </row>
    <row r="1780" spans="1:23" x14ac:dyDescent="0.25">
      <c r="A1780" t="s">
        <v>13808</v>
      </c>
      <c r="B1780" t="s">
        <v>13808</v>
      </c>
      <c r="C1780" t="s">
        <v>6178</v>
      </c>
      <c r="E1780" t="s">
        <v>401</v>
      </c>
      <c r="F1780" t="s">
        <v>16243</v>
      </c>
      <c r="G1780" t="s">
        <v>16243</v>
      </c>
      <c r="H1780" t="s">
        <v>16243</v>
      </c>
      <c r="I1780" t="s">
        <v>16244</v>
      </c>
      <c r="J1780" t="s">
        <v>6178</v>
      </c>
      <c r="K1780" t="s">
        <v>6170</v>
      </c>
      <c r="L1780" t="str">
        <f t="shared" si="81"/>
        <v>2.1</v>
      </c>
      <c r="M1780" t="s">
        <v>529</v>
      </c>
      <c r="N1780" t="str">
        <f t="shared" si="82"/>
        <v/>
      </c>
      <c r="P1780">
        <v>2</v>
      </c>
      <c r="Q1780">
        <v>4</v>
      </c>
      <c r="R1780" t="str">
        <f t="shared" si="83"/>
        <v>10</v>
      </c>
      <c r="S1780" t="s">
        <v>2192</v>
      </c>
      <c r="T1780" t="s">
        <v>1945</v>
      </c>
      <c r="U1780" t="s">
        <v>6179</v>
      </c>
      <c r="V1780" t="s">
        <v>13807</v>
      </c>
      <c r="W1780" t="s">
        <v>13807</v>
      </c>
    </row>
    <row r="1781" spans="1:23" x14ac:dyDescent="0.25">
      <c r="A1781" t="s">
        <v>13808</v>
      </c>
      <c r="B1781" t="s">
        <v>13808</v>
      </c>
      <c r="C1781" t="s">
        <v>6180</v>
      </c>
      <c r="E1781" t="s">
        <v>401</v>
      </c>
      <c r="F1781" t="s">
        <v>16245</v>
      </c>
      <c r="G1781" t="s">
        <v>16245</v>
      </c>
      <c r="H1781" t="s">
        <v>16245</v>
      </c>
      <c r="I1781" t="s">
        <v>16246</v>
      </c>
      <c r="J1781" t="s">
        <v>6180</v>
      </c>
      <c r="K1781" t="s">
        <v>6170</v>
      </c>
      <c r="L1781" t="str">
        <f t="shared" si="81"/>
        <v>1.7</v>
      </c>
      <c r="M1781" t="s">
        <v>727</v>
      </c>
      <c r="N1781" t="str">
        <f t="shared" si="82"/>
        <v/>
      </c>
      <c r="P1781">
        <v>1</v>
      </c>
      <c r="Q1781">
        <v>2</v>
      </c>
      <c r="R1781" t="str">
        <f t="shared" si="83"/>
        <v>10</v>
      </c>
      <c r="S1781" t="s">
        <v>2192</v>
      </c>
      <c r="T1781" t="s">
        <v>2451</v>
      </c>
      <c r="U1781" t="s">
        <v>6181</v>
      </c>
      <c r="V1781" t="s">
        <v>13807</v>
      </c>
      <c r="W1781" t="s">
        <v>13807</v>
      </c>
    </row>
    <row r="1782" spans="1:23" x14ac:dyDescent="0.25">
      <c r="A1782" t="s">
        <v>13808</v>
      </c>
      <c r="B1782" t="s">
        <v>13808</v>
      </c>
      <c r="C1782" t="s">
        <v>6182</v>
      </c>
      <c r="E1782" t="s">
        <v>401</v>
      </c>
      <c r="F1782" t="s">
        <v>16247</v>
      </c>
      <c r="G1782" t="s">
        <v>16247</v>
      </c>
      <c r="H1782" t="s">
        <v>16247</v>
      </c>
      <c r="I1782" t="s">
        <v>16248</v>
      </c>
      <c r="J1782" t="s">
        <v>6182</v>
      </c>
      <c r="K1782" t="s">
        <v>6170</v>
      </c>
      <c r="L1782" t="str">
        <f t="shared" si="81"/>
        <v>1.8</v>
      </c>
      <c r="M1782" t="s">
        <v>796</v>
      </c>
      <c r="N1782" t="str">
        <f t="shared" si="82"/>
        <v/>
      </c>
      <c r="P1782">
        <v>1</v>
      </c>
      <c r="Q1782">
        <v>2</v>
      </c>
      <c r="R1782" t="str">
        <f t="shared" si="83"/>
        <v>10</v>
      </c>
      <c r="S1782" t="s">
        <v>2192</v>
      </c>
      <c r="T1782" t="s">
        <v>2547</v>
      </c>
      <c r="U1782" t="s">
        <v>6183</v>
      </c>
      <c r="V1782" t="s">
        <v>13807</v>
      </c>
      <c r="W1782" t="s">
        <v>13807</v>
      </c>
    </row>
    <row r="1783" spans="1:23" x14ac:dyDescent="0.25">
      <c r="A1783" t="s">
        <v>13808</v>
      </c>
      <c r="B1783" t="s">
        <v>13808</v>
      </c>
      <c r="C1783" t="s">
        <v>6184</v>
      </c>
      <c r="E1783" t="s">
        <v>401</v>
      </c>
      <c r="F1783" t="s">
        <v>16249</v>
      </c>
      <c r="G1783" t="s">
        <v>16249</v>
      </c>
      <c r="H1783" t="s">
        <v>16249</v>
      </c>
      <c r="I1783" t="s">
        <v>16250</v>
      </c>
      <c r="J1783" t="s">
        <v>6184</v>
      </c>
      <c r="K1783" t="s">
        <v>6170</v>
      </c>
      <c r="L1783" t="str">
        <f t="shared" si="81"/>
        <v>1.7</v>
      </c>
      <c r="M1783" t="s">
        <v>727</v>
      </c>
      <c r="N1783" t="str">
        <f t="shared" si="82"/>
        <v/>
      </c>
      <c r="P1783">
        <v>2</v>
      </c>
      <c r="Q1783">
        <v>4</v>
      </c>
      <c r="R1783" t="str">
        <f t="shared" si="83"/>
        <v>13</v>
      </c>
      <c r="S1783" t="s">
        <v>2590</v>
      </c>
      <c r="T1783" t="s">
        <v>2451</v>
      </c>
      <c r="U1783" t="s">
        <v>6185</v>
      </c>
      <c r="V1783" t="s">
        <v>13807</v>
      </c>
      <c r="W1783" t="s">
        <v>13807</v>
      </c>
    </row>
    <row r="1784" spans="1:23" x14ac:dyDescent="0.25">
      <c r="A1784" t="s">
        <v>13808</v>
      </c>
      <c r="B1784" t="s">
        <v>13808</v>
      </c>
      <c r="C1784" t="s">
        <v>6186</v>
      </c>
      <c r="E1784" t="s">
        <v>401</v>
      </c>
      <c r="F1784" t="s">
        <v>16251</v>
      </c>
      <c r="G1784" t="s">
        <v>16251</v>
      </c>
      <c r="H1784" t="s">
        <v>16251</v>
      </c>
      <c r="I1784" t="s">
        <v>16252</v>
      </c>
      <c r="J1784" t="s">
        <v>6186</v>
      </c>
      <c r="K1784" t="s">
        <v>6170</v>
      </c>
      <c r="L1784" t="str">
        <f t="shared" si="81"/>
        <v>1.8</v>
      </c>
      <c r="M1784" t="s">
        <v>796</v>
      </c>
      <c r="N1784" t="str">
        <f t="shared" si="82"/>
        <v/>
      </c>
      <c r="P1784">
        <v>2</v>
      </c>
      <c r="Q1784">
        <v>4</v>
      </c>
      <c r="R1784" t="str">
        <f t="shared" si="83"/>
        <v>13</v>
      </c>
      <c r="S1784" t="s">
        <v>2590</v>
      </c>
      <c r="T1784" t="s">
        <v>2322</v>
      </c>
      <c r="U1784" t="s">
        <v>6187</v>
      </c>
      <c r="V1784" t="s">
        <v>13807</v>
      </c>
      <c r="W1784" t="s">
        <v>13807</v>
      </c>
    </row>
    <row r="1785" spans="1:23" x14ac:dyDescent="0.25">
      <c r="A1785" t="s">
        <v>13808</v>
      </c>
      <c r="B1785" t="s">
        <v>13808</v>
      </c>
      <c r="C1785" t="s">
        <v>6188</v>
      </c>
      <c r="E1785" t="s">
        <v>401</v>
      </c>
      <c r="F1785" t="s">
        <v>16253</v>
      </c>
      <c r="G1785" t="s">
        <v>16253</v>
      </c>
      <c r="H1785" t="s">
        <v>16253</v>
      </c>
      <c r="I1785" t="s">
        <v>16254</v>
      </c>
      <c r="J1785" t="s">
        <v>6188</v>
      </c>
      <c r="K1785" t="s">
        <v>6189</v>
      </c>
      <c r="L1785" t="str">
        <f t="shared" si="81"/>
        <v>1.3</v>
      </c>
      <c r="M1785" t="s">
        <v>919</v>
      </c>
      <c r="N1785" t="str">
        <f t="shared" si="82"/>
        <v/>
      </c>
      <c r="P1785">
        <v>2</v>
      </c>
      <c r="Q1785">
        <v>2</v>
      </c>
      <c r="R1785" t="str">
        <f t="shared" si="83"/>
        <v>3</v>
      </c>
      <c r="S1785" t="s">
        <v>6190</v>
      </c>
      <c r="T1785" t="s">
        <v>2510</v>
      </c>
      <c r="U1785" t="s">
        <v>6191</v>
      </c>
      <c r="V1785" t="s">
        <v>13807</v>
      </c>
      <c r="W1785" t="s">
        <v>13807</v>
      </c>
    </row>
    <row r="1786" spans="1:23" x14ac:dyDescent="0.25">
      <c r="A1786" t="s">
        <v>13808</v>
      </c>
      <c r="B1786" t="s">
        <v>13808</v>
      </c>
      <c r="C1786" t="s">
        <v>6192</v>
      </c>
      <c r="E1786" t="s">
        <v>401</v>
      </c>
      <c r="F1786" t="s">
        <v>16255</v>
      </c>
      <c r="G1786" t="s">
        <v>16255</v>
      </c>
      <c r="H1786" t="s">
        <v>16255</v>
      </c>
      <c r="I1786" t="s">
        <v>16256</v>
      </c>
      <c r="J1786" t="s">
        <v>6192</v>
      </c>
      <c r="K1786" t="s">
        <v>6189</v>
      </c>
      <c r="L1786" t="str">
        <f t="shared" si="81"/>
        <v>1.5</v>
      </c>
      <c r="M1786" t="s">
        <v>2083</v>
      </c>
      <c r="N1786" t="str">
        <f t="shared" si="82"/>
        <v/>
      </c>
      <c r="P1786">
        <v>1</v>
      </c>
      <c r="Q1786">
        <v>1</v>
      </c>
      <c r="R1786" t="str">
        <f t="shared" si="83"/>
        <v>5</v>
      </c>
      <c r="S1786" t="s">
        <v>1922</v>
      </c>
      <c r="T1786" t="s">
        <v>1928</v>
      </c>
      <c r="U1786" t="s">
        <v>6193</v>
      </c>
      <c r="V1786" t="s">
        <v>13807</v>
      </c>
      <c r="W1786" t="s">
        <v>13807</v>
      </c>
    </row>
    <row r="1787" spans="1:23" x14ac:dyDescent="0.25">
      <c r="A1787" t="s">
        <v>13808</v>
      </c>
      <c r="B1787" t="s">
        <v>13808</v>
      </c>
      <c r="C1787" t="s">
        <v>6194</v>
      </c>
      <c r="E1787" t="s">
        <v>401</v>
      </c>
      <c r="F1787" t="s">
        <v>16257</v>
      </c>
      <c r="G1787" t="s">
        <v>16257</v>
      </c>
      <c r="H1787" t="s">
        <v>16257</v>
      </c>
      <c r="I1787" t="s">
        <v>16258</v>
      </c>
      <c r="J1787" t="s">
        <v>6194</v>
      </c>
      <c r="K1787" t="s">
        <v>6189</v>
      </c>
      <c r="L1787" t="str">
        <f t="shared" si="81"/>
        <v>1.3</v>
      </c>
      <c r="M1787" t="s">
        <v>919</v>
      </c>
      <c r="N1787" t="str">
        <f t="shared" si="82"/>
        <v/>
      </c>
      <c r="P1787">
        <v>2</v>
      </c>
      <c r="Q1787">
        <v>2</v>
      </c>
      <c r="R1787" t="str">
        <f t="shared" si="83"/>
        <v>6</v>
      </c>
      <c r="S1787" t="s">
        <v>1907</v>
      </c>
      <c r="T1787" t="s">
        <v>1928</v>
      </c>
      <c r="U1787" t="s">
        <v>6195</v>
      </c>
      <c r="V1787" t="s">
        <v>13807</v>
      </c>
      <c r="W1787" t="s">
        <v>13807</v>
      </c>
    </row>
    <row r="1788" spans="1:23" x14ac:dyDescent="0.25">
      <c r="A1788" t="s">
        <v>13808</v>
      </c>
      <c r="B1788" t="s">
        <v>13808</v>
      </c>
      <c r="C1788" t="s">
        <v>6196</v>
      </c>
      <c r="E1788" t="s">
        <v>401</v>
      </c>
      <c r="F1788" t="s">
        <v>16259</v>
      </c>
      <c r="G1788" t="s">
        <v>16259</v>
      </c>
      <c r="H1788" t="s">
        <v>16259</v>
      </c>
      <c r="I1788" t="s">
        <v>16260</v>
      </c>
      <c r="J1788" t="s">
        <v>6196</v>
      </c>
      <c r="K1788" t="s">
        <v>6189</v>
      </c>
      <c r="L1788" t="str">
        <f t="shared" si="81"/>
        <v>1.5</v>
      </c>
      <c r="M1788" t="s">
        <v>2083</v>
      </c>
      <c r="N1788" t="str">
        <f t="shared" si="82"/>
        <v/>
      </c>
      <c r="P1788">
        <v>2</v>
      </c>
      <c r="Q1788">
        <v>2</v>
      </c>
      <c r="R1788" t="str">
        <f t="shared" si="83"/>
        <v>7</v>
      </c>
      <c r="S1788" t="s">
        <v>3424</v>
      </c>
      <c r="T1788" t="s">
        <v>1992</v>
      </c>
      <c r="U1788" t="s">
        <v>6197</v>
      </c>
      <c r="V1788" t="s">
        <v>13807</v>
      </c>
      <c r="W1788" t="s">
        <v>13807</v>
      </c>
    </row>
    <row r="1789" spans="1:23" x14ac:dyDescent="0.25">
      <c r="A1789" t="s">
        <v>13808</v>
      </c>
      <c r="B1789" t="s">
        <v>13808</v>
      </c>
      <c r="C1789" t="s">
        <v>6198</v>
      </c>
      <c r="E1789" t="s">
        <v>401</v>
      </c>
      <c r="F1789" t="s">
        <v>16261</v>
      </c>
      <c r="G1789" t="s">
        <v>16261</v>
      </c>
      <c r="H1789" t="s">
        <v>16261</v>
      </c>
      <c r="I1789" t="s">
        <v>16262</v>
      </c>
      <c r="J1789" t="s">
        <v>6198</v>
      </c>
      <c r="K1789" t="s">
        <v>6189</v>
      </c>
      <c r="L1789" t="str">
        <f t="shared" si="81"/>
        <v>1.7</v>
      </c>
      <c r="M1789" t="s">
        <v>727</v>
      </c>
      <c r="N1789" t="str">
        <f t="shared" si="82"/>
        <v/>
      </c>
      <c r="P1789">
        <v>2</v>
      </c>
      <c r="Q1789">
        <v>2</v>
      </c>
      <c r="R1789" t="str">
        <f t="shared" si="83"/>
        <v>8</v>
      </c>
      <c r="S1789" t="s">
        <v>2045</v>
      </c>
      <c r="T1789" t="s">
        <v>1989</v>
      </c>
      <c r="U1789" t="s">
        <v>6199</v>
      </c>
      <c r="V1789" t="s">
        <v>13807</v>
      </c>
      <c r="W1789" t="s">
        <v>13807</v>
      </c>
    </row>
    <row r="1790" spans="1:23" x14ac:dyDescent="0.25">
      <c r="A1790" t="s">
        <v>13808</v>
      </c>
      <c r="B1790" t="s">
        <v>13808</v>
      </c>
      <c r="C1790" t="s">
        <v>6200</v>
      </c>
      <c r="E1790" t="s">
        <v>401</v>
      </c>
      <c r="F1790" t="s">
        <v>16263</v>
      </c>
      <c r="G1790" t="s">
        <v>16263</v>
      </c>
      <c r="H1790" t="s">
        <v>16263</v>
      </c>
      <c r="I1790" t="s">
        <v>16264</v>
      </c>
      <c r="J1790" t="s">
        <v>6200</v>
      </c>
      <c r="L1790" t="str">
        <f t="shared" si="81"/>
        <v>1.9</v>
      </c>
      <c r="M1790" t="s">
        <v>1309</v>
      </c>
      <c r="N1790" t="str">
        <f t="shared" si="82"/>
        <v/>
      </c>
      <c r="P1790">
        <v>4</v>
      </c>
      <c r="Q1790">
        <v>4</v>
      </c>
      <c r="R1790" t="str">
        <f t="shared" si="83"/>
        <v/>
      </c>
      <c r="T1790" t="s">
        <v>1973</v>
      </c>
      <c r="U1790" t="s">
        <v>6201</v>
      </c>
      <c r="V1790" t="s">
        <v>13807</v>
      </c>
      <c r="W1790" t="s">
        <v>13807</v>
      </c>
    </row>
    <row r="1791" spans="1:23" x14ac:dyDescent="0.25">
      <c r="A1791" t="s">
        <v>13808</v>
      </c>
      <c r="B1791" t="s">
        <v>13808</v>
      </c>
      <c r="C1791" t="s">
        <v>6202</v>
      </c>
      <c r="E1791" t="s">
        <v>401</v>
      </c>
      <c r="F1791" t="s">
        <v>16265</v>
      </c>
      <c r="G1791" t="s">
        <v>16265</v>
      </c>
      <c r="H1791" t="s">
        <v>16265</v>
      </c>
      <c r="I1791" t="s">
        <v>16266</v>
      </c>
      <c r="J1791" t="s">
        <v>6202</v>
      </c>
      <c r="K1791" t="s">
        <v>6189</v>
      </c>
      <c r="L1791" t="str">
        <f t="shared" si="81"/>
        <v>1.9</v>
      </c>
      <c r="M1791" t="s">
        <v>1309</v>
      </c>
      <c r="N1791" t="str">
        <f t="shared" si="82"/>
        <v/>
      </c>
      <c r="P1791">
        <v>4</v>
      </c>
      <c r="Q1791">
        <v>4</v>
      </c>
      <c r="R1791" t="str">
        <f t="shared" si="83"/>
        <v>10</v>
      </c>
      <c r="S1791" t="s">
        <v>2192</v>
      </c>
      <c r="T1791" t="s">
        <v>1928</v>
      </c>
      <c r="U1791" t="s">
        <v>6203</v>
      </c>
      <c r="V1791" t="s">
        <v>13807</v>
      </c>
      <c r="W1791" t="s">
        <v>13807</v>
      </c>
    </row>
    <row r="1792" spans="1:23" x14ac:dyDescent="0.25">
      <c r="A1792" t="s">
        <v>13808</v>
      </c>
      <c r="B1792" t="s">
        <v>13808</v>
      </c>
      <c r="C1792" t="s">
        <v>6204</v>
      </c>
      <c r="E1792" t="s">
        <v>401</v>
      </c>
      <c r="F1792" t="s">
        <v>16267</v>
      </c>
      <c r="G1792" t="s">
        <v>16267</v>
      </c>
      <c r="H1792" t="s">
        <v>16267</v>
      </c>
      <c r="I1792" t="s">
        <v>16268</v>
      </c>
      <c r="J1792" t="s">
        <v>6204</v>
      </c>
      <c r="L1792" t="str">
        <f t="shared" si="81"/>
        <v>1.6</v>
      </c>
      <c r="M1792" t="s">
        <v>951</v>
      </c>
      <c r="N1792" t="str">
        <f t="shared" si="82"/>
        <v/>
      </c>
      <c r="P1792">
        <v>4</v>
      </c>
      <c r="Q1792">
        <v>4</v>
      </c>
      <c r="R1792" t="str">
        <f t="shared" si="83"/>
        <v/>
      </c>
      <c r="T1792" t="s">
        <v>2939</v>
      </c>
      <c r="U1792" t="s">
        <v>6205</v>
      </c>
      <c r="V1792" t="s">
        <v>13807</v>
      </c>
      <c r="W1792" t="s">
        <v>13807</v>
      </c>
    </row>
    <row r="1793" spans="1:23" x14ac:dyDescent="0.25">
      <c r="A1793" t="s">
        <v>13808</v>
      </c>
      <c r="B1793" t="s">
        <v>13808</v>
      </c>
      <c r="C1793" t="s">
        <v>6206</v>
      </c>
      <c r="E1793" t="s">
        <v>401</v>
      </c>
      <c r="F1793" t="s">
        <v>16269</v>
      </c>
      <c r="G1793" t="s">
        <v>16269</v>
      </c>
      <c r="H1793" t="s">
        <v>16269</v>
      </c>
      <c r="I1793" t="s">
        <v>16270</v>
      </c>
      <c r="J1793" t="s">
        <v>6206</v>
      </c>
      <c r="K1793" t="s">
        <v>6207</v>
      </c>
      <c r="L1793" t="str">
        <f t="shared" si="81"/>
        <v>1.3</v>
      </c>
      <c r="M1793" t="s">
        <v>919</v>
      </c>
      <c r="N1793" t="str">
        <f t="shared" si="82"/>
        <v/>
      </c>
      <c r="P1793">
        <v>1</v>
      </c>
      <c r="Q1793">
        <v>2</v>
      </c>
      <c r="R1793" t="str">
        <f t="shared" si="83"/>
        <v>3.3</v>
      </c>
      <c r="S1793" t="s">
        <v>6208</v>
      </c>
      <c r="T1793" t="s">
        <v>1942</v>
      </c>
      <c r="U1793" t="s">
        <v>6209</v>
      </c>
      <c r="V1793" t="s">
        <v>13807</v>
      </c>
      <c r="W1793" t="s">
        <v>13807</v>
      </c>
    </row>
    <row r="1794" spans="1:23" x14ac:dyDescent="0.25">
      <c r="A1794" t="s">
        <v>13808</v>
      </c>
      <c r="B1794" t="s">
        <v>13808</v>
      </c>
      <c r="C1794" t="s">
        <v>6210</v>
      </c>
      <c r="E1794" t="s">
        <v>401</v>
      </c>
      <c r="F1794" t="s">
        <v>16271</v>
      </c>
      <c r="G1794" t="s">
        <v>16271</v>
      </c>
      <c r="H1794" t="s">
        <v>16271</v>
      </c>
      <c r="I1794" t="s">
        <v>16272</v>
      </c>
      <c r="J1794" t="s">
        <v>6210</v>
      </c>
      <c r="K1794" t="s">
        <v>6211</v>
      </c>
      <c r="L1794" t="str">
        <f t="shared" si="81"/>
        <v>1.6</v>
      </c>
      <c r="M1794" t="s">
        <v>951</v>
      </c>
      <c r="N1794" t="str">
        <f t="shared" si="82"/>
        <v/>
      </c>
      <c r="P1794">
        <v>1</v>
      </c>
      <c r="Q1794">
        <v>2</v>
      </c>
      <c r="R1794" t="str">
        <f t="shared" si="83"/>
        <v>4.5</v>
      </c>
      <c r="S1794" t="s">
        <v>2030</v>
      </c>
      <c r="T1794" t="s">
        <v>1938</v>
      </c>
      <c r="U1794" t="s">
        <v>6212</v>
      </c>
      <c r="V1794" t="s">
        <v>13807</v>
      </c>
      <c r="W1794" t="s">
        <v>13807</v>
      </c>
    </row>
    <row r="1795" spans="1:23" x14ac:dyDescent="0.25">
      <c r="A1795" t="s">
        <v>13808</v>
      </c>
      <c r="B1795" t="s">
        <v>13808</v>
      </c>
      <c r="C1795" t="s">
        <v>6213</v>
      </c>
      <c r="E1795" t="s">
        <v>401</v>
      </c>
      <c r="F1795" t="s">
        <v>16273</v>
      </c>
      <c r="G1795" t="s">
        <v>16273</v>
      </c>
      <c r="H1795" t="s">
        <v>16273</v>
      </c>
      <c r="I1795" t="s">
        <v>16274</v>
      </c>
      <c r="J1795" t="s">
        <v>6213</v>
      </c>
      <c r="L1795" t="str">
        <f t="shared" ref="L1795:L1858" si="84">SUBSTITUTE(M1795," GHz","")</f>
        <v>1.7</v>
      </c>
      <c r="M1795" t="s">
        <v>727</v>
      </c>
      <c r="N1795" t="str">
        <f t="shared" ref="N1795:N1858" si="85">SUBSTITUTE(O1795," GHz","")</f>
        <v/>
      </c>
      <c r="P1795">
        <v>2</v>
      </c>
      <c r="Q1795">
        <v>4</v>
      </c>
      <c r="R1795" t="str">
        <f t="shared" ref="R1795:R1858" si="86">SUBSTITUTE(S1795," W","")</f>
        <v/>
      </c>
      <c r="T1795" t="s">
        <v>2322</v>
      </c>
      <c r="U1795" t="s">
        <v>6214</v>
      </c>
      <c r="V1795" t="s">
        <v>13807</v>
      </c>
      <c r="W1795" t="s">
        <v>13807</v>
      </c>
    </row>
    <row r="1796" spans="1:23" x14ac:dyDescent="0.25">
      <c r="A1796" t="s">
        <v>13808</v>
      </c>
      <c r="B1796" t="s">
        <v>13808</v>
      </c>
      <c r="C1796" t="s">
        <v>6215</v>
      </c>
      <c r="E1796" t="s">
        <v>401</v>
      </c>
      <c r="F1796" t="s">
        <v>16275</v>
      </c>
      <c r="G1796" t="s">
        <v>16275</v>
      </c>
      <c r="H1796" t="s">
        <v>16275</v>
      </c>
      <c r="I1796" t="s">
        <v>16276</v>
      </c>
      <c r="J1796" t="s">
        <v>6215</v>
      </c>
      <c r="K1796" t="s">
        <v>6170</v>
      </c>
      <c r="L1796" t="str">
        <f t="shared" si="84"/>
        <v>1.6</v>
      </c>
      <c r="M1796" t="s">
        <v>951</v>
      </c>
      <c r="N1796" t="str">
        <f t="shared" si="85"/>
        <v/>
      </c>
      <c r="P1796">
        <v>1</v>
      </c>
      <c r="Q1796">
        <v>2</v>
      </c>
      <c r="R1796" t="str">
        <f t="shared" si="86"/>
        <v/>
      </c>
      <c r="T1796" t="s">
        <v>1942</v>
      </c>
      <c r="U1796" t="s">
        <v>6216</v>
      </c>
      <c r="V1796" t="s">
        <v>13807</v>
      </c>
      <c r="W1796" t="s">
        <v>13807</v>
      </c>
    </row>
    <row r="1797" spans="1:23" x14ac:dyDescent="0.25">
      <c r="A1797" t="s">
        <v>13808</v>
      </c>
      <c r="B1797" t="s">
        <v>13808</v>
      </c>
      <c r="C1797" t="s">
        <v>6217</v>
      </c>
      <c r="E1797" t="s">
        <v>401</v>
      </c>
      <c r="F1797" t="s">
        <v>16277</v>
      </c>
      <c r="G1797" t="s">
        <v>16277</v>
      </c>
      <c r="H1797" t="s">
        <v>16277</v>
      </c>
      <c r="I1797" t="s">
        <v>16278</v>
      </c>
      <c r="J1797" t="s">
        <v>6217</v>
      </c>
      <c r="K1797" t="s">
        <v>6170</v>
      </c>
      <c r="L1797" t="str">
        <f t="shared" si="84"/>
        <v>1.6</v>
      </c>
      <c r="M1797" t="s">
        <v>951</v>
      </c>
      <c r="N1797" t="str">
        <f t="shared" si="85"/>
        <v/>
      </c>
      <c r="P1797">
        <v>2</v>
      </c>
      <c r="Q1797">
        <v>4</v>
      </c>
      <c r="R1797" t="str">
        <f t="shared" si="86"/>
        <v>3.5</v>
      </c>
      <c r="S1797" t="s">
        <v>6218</v>
      </c>
      <c r="T1797" t="s">
        <v>2059</v>
      </c>
      <c r="U1797" t="s">
        <v>6219</v>
      </c>
      <c r="V1797" t="s">
        <v>13807</v>
      </c>
      <c r="W1797" t="s">
        <v>13807</v>
      </c>
    </row>
    <row r="1798" spans="1:23" x14ac:dyDescent="0.25">
      <c r="A1798" t="s">
        <v>13808</v>
      </c>
      <c r="B1798" t="s">
        <v>13808</v>
      </c>
      <c r="C1798" t="s">
        <v>6220</v>
      </c>
      <c r="E1798" t="s">
        <v>401</v>
      </c>
      <c r="F1798" t="s">
        <v>16279</v>
      </c>
      <c r="G1798" t="s">
        <v>16279</v>
      </c>
      <c r="H1798" t="s">
        <v>16279</v>
      </c>
      <c r="I1798" t="s">
        <v>16280</v>
      </c>
      <c r="J1798" t="s">
        <v>6220</v>
      </c>
      <c r="K1798" t="s">
        <v>6111</v>
      </c>
      <c r="L1798" t="str">
        <f t="shared" si="84"/>
        <v>1.6</v>
      </c>
      <c r="M1798" t="s">
        <v>951</v>
      </c>
      <c r="N1798" t="str">
        <f t="shared" si="85"/>
        <v/>
      </c>
      <c r="P1798">
        <v>1</v>
      </c>
      <c r="Q1798">
        <v>2</v>
      </c>
      <c r="R1798" t="str">
        <f t="shared" si="86"/>
        <v>2.5</v>
      </c>
      <c r="S1798" t="s">
        <v>6221</v>
      </c>
      <c r="T1798" t="s">
        <v>1870</v>
      </c>
      <c r="U1798" t="s">
        <v>6222</v>
      </c>
      <c r="V1798" t="s">
        <v>13807</v>
      </c>
      <c r="W1798" t="s">
        <v>13807</v>
      </c>
    </row>
    <row r="1799" spans="1:23" x14ac:dyDescent="0.25">
      <c r="A1799" t="s">
        <v>13808</v>
      </c>
      <c r="B1799" t="s">
        <v>13808</v>
      </c>
      <c r="C1799" t="s">
        <v>6223</v>
      </c>
      <c r="E1799" t="s">
        <v>401</v>
      </c>
      <c r="F1799" t="s">
        <v>16281</v>
      </c>
      <c r="G1799" t="s">
        <v>16281</v>
      </c>
      <c r="H1799" t="s">
        <v>16281</v>
      </c>
      <c r="I1799" t="s">
        <v>16282</v>
      </c>
      <c r="J1799" t="s">
        <v>6223</v>
      </c>
      <c r="K1799" t="s">
        <v>6111</v>
      </c>
      <c r="L1799" t="str">
        <f t="shared" si="84"/>
        <v>1.7</v>
      </c>
      <c r="M1799" t="s">
        <v>727</v>
      </c>
      <c r="N1799" t="str">
        <f t="shared" si="85"/>
        <v/>
      </c>
      <c r="P1799">
        <v>1</v>
      </c>
      <c r="Q1799">
        <v>2</v>
      </c>
      <c r="R1799" t="str">
        <f t="shared" si="86"/>
        <v>2.5</v>
      </c>
      <c r="S1799" t="s">
        <v>6221</v>
      </c>
      <c r="T1799" t="s">
        <v>1870</v>
      </c>
      <c r="U1799" t="s">
        <v>6224</v>
      </c>
      <c r="V1799" t="s">
        <v>13807</v>
      </c>
      <c r="W1799" t="s">
        <v>13807</v>
      </c>
    </row>
    <row r="1800" spans="1:23" x14ac:dyDescent="0.25">
      <c r="A1800" t="s">
        <v>13808</v>
      </c>
      <c r="B1800" t="s">
        <v>13808</v>
      </c>
      <c r="C1800" t="s">
        <v>6225</v>
      </c>
      <c r="E1800" t="s">
        <v>401</v>
      </c>
      <c r="F1800" t="s">
        <v>16283</v>
      </c>
      <c r="G1800" t="s">
        <v>16283</v>
      </c>
      <c r="H1800" t="s">
        <v>16283</v>
      </c>
      <c r="I1800" t="s">
        <v>16284</v>
      </c>
      <c r="J1800" t="s">
        <v>6225</v>
      </c>
      <c r="K1800" t="s">
        <v>6170</v>
      </c>
      <c r="L1800" t="str">
        <f t="shared" si="84"/>
        <v>1.9</v>
      </c>
      <c r="M1800" t="s">
        <v>1309</v>
      </c>
      <c r="N1800" t="str">
        <f t="shared" si="85"/>
        <v/>
      </c>
      <c r="P1800">
        <v>2</v>
      </c>
      <c r="Q1800">
        <v>4</v>
      </c>
      <c r="R1800" t="str">
        <f t="shared" si="86"/>
        <v>6.5</v>
      </c>
      <c r="S1800" t="s">
        <v>6226</v>
      </c>
      <c r="T1800" t="s">
        <v>2052</v>
      </c>
      <c r="U1800" t="s">
        <v>6227</v>
      </c>
      <c r="V1800" t="s">
        <v>13807</v>
      </c>
      <c r="W1800" t="s">
        <v>13807</v>
      </c>
    </row>
    <row r="1801" spans="1:23" x14ac:dyDescent="0.25">
      <c r="A1801" t="s">
        <v>13808</v>
      </c>
      <c r="B1801" t="s">
        <v>13808</v>
      </c>
      <c r="C1801" t="s">
        <v>6228</v>
      </c>
      <c r="E1801" t="s">
        <v>401</v>
      </c>
      <c r="F1801" t="s">
        <v>16285</v>
      </c>
      <c r="G1801" t="s">
        <v>16285</v>
      </c>
      <c r="H1801" t="s">
        <v>16285</v>
      </c>
      <c r="I1801" t="s">
        <v>16286</v>
      </c>
      <c r="J1801" t="s">
        <v>6228</v>
      </c>
      <c r="L1801" t="str">
        <f t="shared" si="84"/>
        <v>1.3</v>
      </c>
      <c r="M1801" t="s">
        <v>919</v>
      </c>
      <c r="N1801" t="str">
        <f t="shared" si="85"/>
        <v/>
      </c>
      <c r="P1801">
        <v>1</v>
      </c>
      <c r="Q1801">
        <v>2</v>
      </c>
      <c r="R1801" t="str">
        <f t="shared" si="86"/>
        <v/>
      </c>
      <c r="T1801" t="s">
        <v>2052</v>
      </c>
      <c r="U1801" t="s">
        <v>6229</v>
      </c>
      <c r="V1801" t="s">
        <v>13807</v>
      </c>
      <c r="W1801" t="s">
        <v>13807</v>
      </c>
    </row>
    <row r="1802" spans="1:23" x14ac:dyDescent="0.25">
      <c r="A1802" t="s">
        <v>13808</v>
      </c>
      <c r="B1802" t="s">
        <v>13808</v>
      </c>
      <c r="C1802" t="s">
        <v>6230</v>
      </c>
      <c r="E1802" t="s">
        <v>401</v>
      </c>
      <c r="F1802" t="s">
        <v>16287</v>
      </c>
      <c r="G1802" t="s">
        <v>16287</v>
      </c>
      <c r="H1802" t="s">
        <v>16287</v>
      </c>
      <c r="I1802" t="s">
        <v>16288</v>
      </c>
      <c r="J1802" t="s">
        <v>6230</v>
      </c>
      <c r="K1802" t="s">
        <v>6170</v>
      </c>
      <c r="L1802" t="str">
        <f t="shared" si="84"/>
        <v>1.7</v>
      </c>
      <c r="M1802" t="s">
        <v>727</v>
      </c>
      <c r="N1802" t="str">
        <f t="shared" si="85"/>
        <v/>
      </c>
      <c r="P1802">
        <v>1</v>
      </c>
      <c r="Q1802">
        <v>2</v>
      </c>
      <c r="R1802" t="str">
        <f t="shared" si="86"/>
        <v>5.5</v>
      </c>
      <c r="S1802" t="s">
        <v>3394</v>
      </c>
      <c r="T1802" t="s">
        <v>2451</v>
      </c>
      <c r="U1802" t="s">
        <v>6231</v>
      </c>
      <c r="V1802" t="s">
        <v>13807</v>
      </c>
      <c r="W1802" t="s">
        <v>13807</v>
      </c>
    </row>
    <row r="1803" spans="1:23" x14ac:dyDescent="0.25">
      <c r="A1803" t="s">
        <v>13808</v>
      </c>
      <c r="B1803" t="s">
        <v>13808</v>
      </c>
      <c r="C1803" t="s">
        <v>6232</v>
      </c>
      <c r="E1803" t="s">
        <v>401</v>
      </c>
      <c r="F1803" t="s">
        <v>16289</v>
      </c>
      <c r="G1803" t="s">
        <v>16289</v>
      </c>
      <c r="H1803" t="s">
        <v>16289</v>
      </c>
      <c r="I1803" t="s">
        <v>16290</v>
      </c>
      <c r="J1803" t="s">
        <v>6232</v>
      </c>
      <c r="K1803" t="s">
        <v>6170</v>
      </c>
      <c r="L1803" t="str">
        <f t="shared" si="84"/>
        <v>1.7</v>
      </c>
      <c r="M1803" t="s">
        <v>727</v>
      </c>
      <c r="N1803" t="str">
        <f t="shared" si="85"/>
        <v/>
      </c>
      <c r="P1803">
        <v>1</v>
      </c>
      <c r="Q1803">
        <v>2</v>
      </c>
      <c r="R1803" t="str">
        <f t="shared" si="86"/>
        <v>6.5</v>
      </c>
      <c r="S1803" t="s">
        <v>6226</v>
      </c>
      <c r="T1803" t="s">
        <v>2343</v>
      </c>
      <c r="U1803" t="s">
        <v>6233</v>
      </c>
      <c r="V1803" t="s">
        <v>13807</v>
      </c>
      <c r="W1803" t="s">
        <v>13807</v>
      </c>
    </row>
    <row r="1804" spans="1:23" x14ac:dyDescent="0.25">
      <c r="A1804" t="s">
        <v>13808</v>
      </c>
      <c r="B1804" t="s">
        <v>13808</v>
      </c>
      <c r="C1804" t="s">
        <v>6234</v>
      </c>
      <c r="E1804" t="s">
        <v>401</v>
      </c>
      <c r="F1804" t="s">
        <v>16291</v>
      </c>
      <c r="G1804" t="s">
        <v>16291</v>
      </c>
      <c r="H1804" t="s">
        <v>16291</v>
      </c>
      <c r="I1804" t="s">
        <v>16292</v>
      </c>
      <c r="J1804" t="s">
        <v>6234</v>
      </c>
      <c r="K1804" t="s">
        <v>6170</v>
      </c>
      <c r="L1804" t="str">
        <f t="shared" si="84"/>
        <v>1.8</v>
      </c>
      <c r="M1804" t="s">
        <v>796</v>
      </c>
      <c r="N1804" t="str">
        <f t="shared" si="85"/>
        <v/>
      </c>
      <c r="P1804">
        <v>1</v>
      </c>
      <c r="Q1804">
        <v>2</v>
      </c>
      <c r="R1804" t="str">
        <f t="shared" si="86"/>
        <v>6.5</v>
      </c>
      <c r="S1804" t="s">
        <v>6226</v>
      </c>
      <c r="T1804" t="s">
        <v>2322</v>
      </c>
      <c r="U1804" t="s">
        <v>6235</v>
      </c>
      <c r="V1804" t="s">
        <v>13807</v>
      </c>
      <c r="W1804" t="s">
        <v>13807</v>
      </c>
    </row>
    <row r="1805" spans="1:23" x14ac:dyDescent="0.25">
      <c r="A1805" t="s">
        <v>13808</v>
      </c>
      <c r="B1805" t="s">
        <v>13808</v>
      </c>
      <c r="C1805" t="s">
        <v>6236</v>
      </c>
      <c r="E1805" t="s">
        <v>401</v>
      </c>
      <c r="F1805" t="s">
        <v>16293</v>
      </c>
      <c r="G1805" t="s">
        <v>16293</v>
      </c>
      <c r="H1805" t="s">
        <v>16293</v>
      </c>
      <c r="I1805" t="s">
        <v>16294</v>
      </c>
      <c r="J1805" t="s">
        <v>6236</v>
      </c>
      <c r="K1805" t="s">
        <v>6170</v>
      </c>
      <c r="L1805" t="str">
        <f t="shared" si="84"/>
        <v>1.8</v>
      </c>
      <c r="M1805" t="s">
        <v>796</v>
      </c>
      <c r="N1805" t="str">
        <f t="shared" si="85"/>
        <v/>
      </c>
      <c r="P1805">
        <v>1</v>
      </c>
      <c r="Q1805">
        <v>2</v>
      </c>
      <c r="R1805" t="str">
        <f t="shared" si="86"/>
        <v>6.5</v>
      </c>
      <c r="S1805" t="s">
        <v>6226</v>
      </c>
      <c r="T1805" t="s">
        <v>2343</v>
      </c>
      <c r="U1805" t="s">
        <v>6237</v>
      </c>
      <c r="V1805" t="s">
        <v>13807</v>
      </c>
      <c r="W1805" t="s">
        <v>13807</v>
      </c>
    </row>
    <row r="1806" spans="1:23" x14ac:dyDescent="0.25">
      <c r="A1806" t="s">
        <v>13808</v>
      </c>
      <c r="B1806" t="s">
        <v>13808</v>
      </c>
      <c r="C1806" t="s">
        <v>6238</v>
      </c>
      <c r="E1806" t="s">
        <v>401</v>
      </c>
      <c r="F1806" t="s">
        <v>16295</v>
      </c>
      <c r="G1806" t="s">
        <v>16295</v>
      </c>
      <c r="H1806" t="s">
        <v>16295</v>
      </c>
      <c r="I1806" t="s">
        <v>16296</v>
      </c>
      <c r="J1806" t="s">
        <v>6238</v>
      </c>
      <c r="K1806" t="s">
        <v>6170</v>
      </c>
      <c r="L1806" t="str">
        <f t="shared" si="84"/>
        <v>1.5</v>
      </c>
      <c r="M1806" t="s">
        <v>2083</v>
      </c>
      <c r="N1806" t="str">
        <f t="shared" si="85"/>
        <v/>
      </c>
      <c r="P1806">
        <v>2</v>
      </c>
      <c r="Q1806">
        <v>4</v>
      </c>
      <c r="R1806" t="str">
        <f t="shared" si="86"/>
        <v>8.5</v>
      </c>
      <c r="S1806" t="s">
        <v>6141</v>
      </c>
      <c r="T1806" t="s">
        <v>2343</v>
      </c>
      <c r="U1806" t="s">
        <v>6239</v>
      </c>
      <c r="V1806" t="s">
        <v>13807</v>
      </c>
      <c r="W1806" t="s">
        <v>13807</v>
      </c>
    </row>
    <row r="1807" spans="1:23" x14ac:dyDescent="0.25">
      <c r="A1807" t="s">
        <v>13808</v>
      </c>
      <c r="B1807" t="s">
        <v>13808</v>
      </c>
      <c r="C1807" t="s">
        <v>6240</v>
      </c>
      <c r="E1807" t="s">
        <v>401</v>
      </c>
      <c r="F1807" t="s">
        <v>16297</v>
      </c>
      <c r="G1807" t="s">
        <v>16297</v>
      </c>
      <c r="H1807" t="s">
        <v>16297</v>
      </c>
      <c r="I1807" t="s">
        <v>16298</v>
      </c>
      <c r="J1807" t="s">
        <v>6240</v>
      </c>
      <c r="K1807" t="s">
        <v>6170</v>
      </c>
      <c r="L1807" t="str">
        <f t="shared" si="84"/>
        <v>1.7</v>
      </c>
      <c r="M1807" t="s">
        <v>727</v>
      </c>
      <c r="N1807" t="str">
        <f t="shared" si="85"/>
        <v/>
      </c>
      <c r="P1807">
        <v>2</v>
      </c>
      <c r="Q1807">
        <v>4</v>
      </c>
      <c r="R1807" t="str">
        <f t="shared" si="86"/>
        <v>8.5</v>
      </c>
      <c r="S1807" t="s">
        <v>6141</v>
      </c>
      <c r="T1807" t="s">
        <v>2134</v>
      </c>
      <c r="U1807" t="s">
        <v>6241</v>
      </c>
      <c r="V1807" t="s">
        <v>13807</v>
      </c>
      <c r="W1807" t="s">
        <v>13807</v>
      </c>
    </row>
    <row r="1808" spans="1:23" x14ac:dyDescent="0.25">
      <c r="A1808" t="s">
        <v>13808</v>
      </c>
      <c r="B1808" t="s">
        <v>13808</v>
      </c>
      <c r="C1808" t="s">
        <v>6242</v>
      </c>
      <c r="E1808" t="s">
        <v>401</v>
      </c>
      <c r="F1808" t="s">
        <v>16299</v>
      </c>
      <c r="G1808" t="s">
        <v>16299</v>
      </c>
      <c r="H1808" t="s">
        <v>16299</v>
      </c>
      <c r="I1808" t="s">
        <v>6242</v>
      </c>
      <c r="J1808" t="s">
        <v>6242</v>
      </c>
      <c r="K1808" t="s">
        <v>6164</v>
      </c>
      <c r="L1808" t="str">
        <f t="shared" si="84"/>
        <v>2.2</v>
      </c>
      <c r="M1808" t="s">
        <v>632</v>
      </c>
      <c r="N1808" t="str">
        <f t="shared" si="85"/>
        <v/>
      </c>
      <c r="P1808">
        <v>8</v>
      </c>
      <c r="Q1808">
        <v>8</v>
      </c>
      <c r="R1808" t="str">
        <f t="shared" si="86"/>
        <v>55</v>
      </c>
      <c r="S1808" t="s">
        <v>729</v>
      </c>
      <c r="T1808" t="s">
        <v>2048</v>
      </c>
      <c r="U1808" t="s">
        <v>6243</v>
      </c>
      <c r="V1808" t="s">
        <v>13807</v>
      </c>
      <c r="W1808" t="s">
        <v>13807</v>
      </c>
    </row>
    <row r="1809" spans="1:23" x14ac:dyDescent="0.25">
      <c r="A1809" t="s">
        <v>13808</v>
      </c>
      <c r="B1809" t="s">
        <v>13808</v>
      </c>
      <c r="C1809" t="s">
        <v>6244</v>
      </c>
      <c r="E1809" t="s">
        <v>401</v>
      </c>
      <c r="F1809" t="s">
        <v>16300</v>
      </c>
      <c r="G1809" t="s">
        <v>16300</v>
      </c>
      <c r="H1809" t="s">
        <v>16300</v>
      </c>
      <c r="I1809" t="s">
        <v>6244</v>
      </c>
      <c r="J1809" t="s">
        <v>6244</v>
      </c>
      <c r="K1809" t="s">
        <v>6164</v>
      </c>
      <c r="L1809" t="str">
        <f t="shared" si="84"/>
        <v>2.2</v>
      </c>
      <c r="M1809" t="s">
        <v>632</v>
      </c>
      <c r="N1809" t="str">
        <f t="shared" si="85"/>
        <v/>
      </c>
      <c r="P1809">
        <v>16</v>
      </c>
      <c r="Q1809">
        <v>16</v>
      </c>
      <c r="R1809" t="str">
        <f t="shared" si="86"/>
        <v>71</v>
      </c>
      <c r="S1809" t="s">
        <v>1068</v>
      </c>
      <c r="T1809" t="s">
        <v>2048</v>
      </c>
      <c r="U1809" t="s">
        <v>6245</v>
      </c>
      <c r="V1809" t="s">
        <v>13807</v>
      </c>
      <c r="W1809" t="s">
        <v>13807</v>
      </c>
    </row>
    <row r="1810" spans="1:23" x14ac:dyDescent="0.25">
      <c r="A1810" t="s">
        <v>13808</v>
      </c>
      <c r="B1810" t="s">
        <v>13808</v>
      </c>
      <c r="C1810" t="s">
        <v>6246</v>
      </c>
      <c r="E1810" t="s">
        <v>401</v>
      </c>
      <c r="F1810" t="s">
        <v>16301</v>
      </c>
      <c r="G1810" t="s">
        <v>16301</v>
      </c>
      <c r="H1810" t="s">
        <v>16301</v>
      </c>
      <c r="I1810" t="s">
        <v>6246</v>
      </c>
      <c r="J1810" t="s">
        <v>6246</v>
      </c>
      <c r="K1810" t="s">
        <v>6164</v>
      </c>
      <c r="L1810" t="str">
        <f t="shared" si="84"/>
        <v>2.2</v>
      </c>
      <c r="M1810" t="s">
        <v>632</v>
      </c>
      <c r="N1810" t="str">
        <f t="shared" si="85"/>
        <v/>
      </c>
      <c r="P1810">
        <v>24</v>
      </c>
      <c r="Q1810">
        <v>24</v>
      </c>
      <c r="R1810" t="str">
        <f t="shared" si="86"/>
        <v>83</v>
      </c>
      <c r="S1810" t="s">
        <v>1363</v>
      </c>
      <c r="T1810" t="s">
        <v>2874</v>
      </c>
      <c r="U1810" t="s">
        <v>6247</v>
      </c>
      <c r="V1810" t="s">
        <v>13807</v>
      </c>
      <c r="W1810" t="s">
        <v>13807</v>
      </c>
    </row>
    <row r="1811" spans="1:23" x14ac:dyDescent="0.25">
      <c r="A1811" t="s">
        <v>13808</v>
      </c>
      <c r="B1811" t="s">
        <v>13808</v>
      </c>
      <c r="C1811" t="s">
        <v>6248</v>
      </c>
      <c r="E1811" t="s">
        <v>401</v>
      </c>
      <c r="F1811" t="s">
        <v>16302</v>
      </c>
      <c r="G1811" t="s">
        <v>16302</v>
      </c>
      <c r="H1811" t="s">
        <v>16302</v>
      </c>
      <c r="I1811" t="s">
        <v>16303</v>
      </c>
      <c r="J1811" t="s">
        <v>6248</v>
      </c>
      <c r="K1811" t="s">
        <v>6119</v>
      </c>
      <c r="L1811" t="str">
        <f t="shared" si="84"/>
        <v>2.0</v>
      </c>
      <c r="M1811" t="s">
        <v>1881</v>
      </c>
      <c r="N1811" t="str">
        <f t="shared" si="85"/>
        <v/>
      </c>
      <c r="P1811">
        <v>2</v>
      </c>
      <c r="Q1811">
        <v>4</v>
      </c>
      <c r="R1811" t="str">
        <f t="shared" si="86"/>
        <v>8.5</v>
      </c>
      <c r="S1811" t="s">
        <v>6141</v>
      </c>
      <c r="T1811" t="s">
        <v>1945</v>
      </c>
      <c r="U1811" t="s">
        <v>6249</v>
      </c>
      <c r="V1811" t="s">
        <v>13807</v>
      </c>
      <c r="W1811" t="s">
        <v>13807</v>
      </c>
    </row>
    <row r="1812" spans="1:23" x14ac:dyDescent="0.25">
      <c r="A1812" t="s">
        <v>13808</v>
      </c>
      <c r="B1812" t="s">
        <v>13808</v>
      </c>
      <c r="C1812" t="s">
        <v>6250</v>
      </c>
      <c r="E1812" t="s">
        <v>401</v>
      </c>
      <c r="F1812" t="s">
        <v>16304</v>
      </c>
      <c r="G1812" t="s">
        <v>16304</v>
      </c>
      <c r="H1812" t="s">
        <v>16304</v>
      </c>
      <c r="I1812" t="s">
        <v>16305</v>
      </c>
      <c r="J1812" t="s">
        <v>6250</v>
      </c>
      <c r="L1812" t="str">
        <f t="shared" si="84"/>
        <v>1.7</v>
      </c>
      <c r="M1812" t="s">
        <v>727</v>
      </c>
      <c r="N1812" t="str">
        <f t="shared" si="85"/>
        <v>2.4</v>
      </c>
      <c r="O1812" t="s">
        <v>609</v>
      </c>
      <c r="P1812">
        <v>4</v>
      </c>
      <c r="Q1812">
        <v>4</v>
      </c>
      <c r="R1812" t="str">
        <f t="shared" si="86"/>
        <v/>
      </c>
      <c r="T1812" t="s">
        <v>2204</v>
      </c>
      <c r="U1812" t="s">
        <v>6251</v>
      </c>
      <c r="V1812" t="s">
        <v>13807</v>
      </c>
      <c r="W1812" t="s">
        <v>13807</v>
      </c>
    </row>
    <row r="1813" spans="1:23" x14ac:dyDescent="0.25">
      <c r="A1813" t="s">
        <v>13808</v>
      </c>
      <c r="B1813" t="s">
        <v>13808</v>
      </c>
      <c r="C1813" t="s">
        <v>6252</v>
      </c>
      <c r="E1813" t="s">
        <v>401</v>
      </c>
      <c r="F1813" t="s">
        <v>16306</v>
      </c>
      <c r="G1813" t="s">
        <v>16306</v>
      </c>
      <c r="H1813" t="s">
        <v>16306</v>
      </c>
      <c r="I1813" t="s">
        <v>16307</v>
      </c>
      <c r="J1813" t="s">
        <v>6252</v>
      </c>
      <c r="K1813" t="s">
        <v>6253</v>
      </c>
      <c r="L1813" t="str">
        <f t="shared" si="84"/>
        <v>1.3</v>
      </c>
      <c r="M1813" t="s">
        <v>919</v>
      </c>
      <c r="N1813" t="str">
        <f t="shared" si="85"/>
        <v>1.8</v>
      </c>
      <c r="O1813" t="s">
        <v>796</v>
      </c>
      <c r="P1813">
        <v>2</v>
      </c>
      <c r="Q1813">
        <v>2</v>
      </c>
      <c r="R1813" t="str">
        <f t="shared" si="86"/>
        <v>6.5</v>
      </c>
      <c r="S1813" t="s">
        <v>6226</v>
      </c>
      <c r="T1813" t="s">
        <v>2939</v>
      </c>
      <c r="U1813" t="s">
        <v>6254</v>
      </c>
      <c r="V1813" t="s">
        <v>13807</v>
      </c>
      <c r="W1813" t="s">
        <v>13807</v>
      </c>
    </row>
    <row r="1814" spans="1:23" x14ac:dyDescent="0.25">
      <c r="A1814" t="s">
        <v>13808</v>
      </c>
      <c r="B1814" t="s">
        <v>13808</v>
      </c>
      <c r="C1814" t="s">
        <v>6255</v>
      </c>
      <c r="E1814" t="s">
        <v>401</v>
      </c>
      <c r="F1814" t="s">
        <v>16308</v>
      </c>
      <c r="G1814" t="s">
        <v>16308</v>
      </c>
      <c r="H1814" t="s">
        <v>16308</v>
      </c>
      <c r="I1814" t="s">
        <v>16309</v>
      </c>
      <c r="J1814" t="s">
        <v>6255</v>
      </c>
      <c r="K1814" t="s">
        <v>6253</v>
      </c>
      <c r="L1814" t="str">
        <f t="shared" si="84"/>
        <v>1.6</v>
      </c>
      <c r="M1814" t="s">
        <v>951</v>
      </c>
      <c r="N1814" t="str">
        <f t="shared" si="85"/>
        <v>1.8</v>
      </c>
      <c r="O1814" t="s">
        <v>796</v>
      </c>
      <c r="P1814">
        <v>4</v>
      </c>
      <c r="Q1814">
        <v>4</v>
      </c>
      <c r="R1814" t="str">
        <f t="shared" si="86"/>
        <v>9.5</v>
      </c>
      <c r="S1814" t="s">
        <v>6256</v>
      </c>
      <c r="T1814" t="s">
        <v>2292</v>
      </c>
      <c r="U1814" t="s">
        <v>6257</v>
      </c>
      <c r="V1814" t="s">
        <v>13807</v>
      </c>
      <c r="W1814" t="s">
        <v>13807</v>
      </c>
    </row>
    <row r="1815" spans="1:23" x14ac:dyDescent="0.25">
      <c r="A1815" t="s">
        <v>13808</v>
      </c>
      <c r="B1815" t="s">
        <v>13808</v>
      </c>
      <c r="C1815" t="s">
        <v>6258</v>
      </c>
      <c r="E1815" t="s">
        <v>401</v>
      </c>
      <c r="F1815" t="s">
        <v>16310</v>
      </c>
      <c r="G1815" t="s">
        <v>16310</v>
      </c>
      <c r="H1815" t="s">
        <v>16310</v>
      </c>
      <c r="I1815" t="s">
        <v>16311</v>
      </c>
      <c r="J1815" t="s">
        <v>6258</v>
      </c>
      <c r="K1815" t="s">
        <v>6189</v>
      </c>
      <c r="L1815" t="str">
        <f t="shared" si="84"/>
        <v>1.0</v>
      </c>
      <c r="M1815" t="s">
        <v>2029</v>
      </c>
      <c r="N1815" t="str">
        <f t="shared" si="85"/>
        <v>2.0</v>
      </c>
      <c r="O1815" t="s">
        <v>1881</v>
      </c>
      <c r="P1815">
        <v>4</v>
      </c>
      <c r="Q1815">
        <v>4</v>
      </c>
      <c r="R1815" t="str">
        <f t="shared" si="86"/>
        <v>5</v>
      </c>
      <c r="S1815" t="s">
        <v>1922</v>
      </c>
      <c r="T1815" t="s">
        <v>1992</v>
      </c>
      <c r="U1815" t="s">
        <v>6259</v>
      </c>
      <c r="V1815" t="s">
        <v>13807</v>
      </c>
      <c r="W1815" t="s">
        <v>13807</v>
      </c>
    </row>
    <row r="1816" spans="1:23" x14ac:dyDescent="0.25">
      <c r="A1816" t="s">
        <v>13808</v>
      </c>
      <c r="B1816" t="s">
        <v>13808</v>
      </c>
      <c r="C1816" t="s">
        <v>6260</v>
      </c>
      <c r="E1816" t="s">
        <v>401</v>
      </c>
      <c r="F1816" t="s">
        <v>16312</v>
      </c>
      <c r="G1816" t="s">
        <v>16312</v>
      </c>
      <c r="H1816" t="s">
        <v>16312</v>
      </c>
      <c r="I1816" t="s">
        <v>16313</v>
      </c>
      <c r="J1816" t="s">
        <v>6260</v>
      </c>
      <c r="K1816" t="s">
        <v>6261</v>
      </c>
      <c r="L1816" t="str">
        <f t="shared" si="84"/>
        <v>1.4</v>
      </c>
      <c r="M1816" t="s">
        <v>791</v>
      </c>
      <c r="N1816" t="str">
        <f t="shared" si="85"/>
        <v>1.8</v>
      </c>
      <c r="O1816" t="s">
        <v>796</v>
      </c>
      <c r="P1816">
        <v>4</v>
      </c>
      <c r="Q1816">
        <v>4</v>
      </c>
      <c r="R1816" t="str">
        <f t="shared" si="86"/>
        <v>4</v>
      </c>
      <c r="S1816" t="s">
        <v>6112</v>
      </c>
      <c r="T1816" t="s">
        <v>1996</v>
      </c>
      <c r="U1816" t="s">
        <v>6262</v>
      </c>
      <c r="V1816" t="s">
        <v>13807</v>
      </c>
      <c r="W1816" t="s">
        <v>13807</v>
      </c>
    </row>
    <row r="1817" spans="1:23" x14ac:dyDescent="0.25">
      <c r="A1817" t="s">
        <v>13808</v>
      </c>
      <c r="B1817" t="s">
        <v>13808</v>
      </c>
      <c r="C1817" t="s">
        <v>6263</v>
      </c>
      <c r="E1817" t="s">
        <v>401</v>
      </c>
      <c r="F1817" t="s">
        <v>16314</v>
      </c>
      <c r="G1817" t="s">
        <v>16314</v>
      </c>
      <c r="H1817" t="s">
        <v>16314</v>
      </c>
      <c r="I1817" t="s">
        <v>16315</v>
      </c>
      <c r="J1817" t="s">
        <v>6263</v>
      </c>
      <c r="L1817" t="str">
        <f t="shared" si="84"/>
        <v>1.4</v>
      </c>
      <c r="M1817" t="s">
        <v>791</v>
      </c>
      <c r="N1817" t="str">
        <f t="shared" si="85"/>
        <v>1.9</v>
      </c>
      <c r="O1817" t="s">
        <v>1309</v>
      </c>
      <c r="P1817">
        <v>4</v>
      </c>
      <c r="Q1817">
        <v>4</v>
      </c>
      <c r="R1817" t="str">
        <f t="shared" si="86"/>
        <v>4</v>
      </c>
      <c r="S1817" t="s">
        <v>6112</v>
      </c>
      <c r="T1817" t="s">
        <v>2012</v>
      </c>
      <c r="U1817" t="s">
        <v>6264</v>
      </c>
      <c r="V1817" t="s">
        <v>13807</v>
      </c>
      <c r="W1817" t="s">
        <v>13807</v>
      </c>
    </row>
    <row r="1818" spans="1:23" x14ac:dyDescent="0.25">
      <c r="A1818" t="s">
        <v>13808</v>
      </c>
      <c r="B1818" t="s">
        <v>13808</v>
      </c>
      <c r="C1818" t="s">
        <v>6265</v>
      </c>
      <c r="E1818" t="s">
        <v>401</v>
      </c>
      <c r="F1818" t="s">
        <v>16316</v>
      </c>
      <c r="G1818" t="s">
        <v>16316</v>
      </c>
      <c r="H1818" t="s">
        <v>16316</v>
      </c>
      <c r="I1818" t="s">
        <v>16317</v>
      </c>
      <c r="J1818" t="s">
        <v>6265</v>
      </c>
      <c r="K1818" t="s">
        <v>6261</v>
      </c>
      <c r="L1818" t="str">
        <f t="shared" si="84"/>
        <v>1.4</v>
      </c>
      <c r="M1818" t="s">
        <v>791</v>
      </c>
      <c r="N1818" t="str">
        <f t="shared" si="85"/>
        <v>1.9</v>
      </c>
      <c r="O1818" t="s">
        <v>1309</v>
      </c>
      <c r="P1818">
        <v>4</v>
      </c>
      <c r="Q1818">
        <v>4</v>
      </c>
      <c r="R1818" t="str">
        <f t="shared" si="86"/>
        <v>4</v>
      </c>
      <c r="S1818" t="s">
        <v>6112</v>
      </c>
      <c r="T1818" t="s">
        <v>1992</v>
      </c>
      <c r="U1818" t="s">
        <v>6266</v>
      </c>
      <c r="V1818" t="s">
        <v>13807</v>
      </c>
      <c r="W1818" t="s">
        <v>13807</v>
      </c>
    </row>
    <row r="1819" spans="1:23" x14ac:dyDescent="0.25">
      <c r="A1819" t="s">
        <v>13808</v>
      </c>
      <c r="B1819" t="s">
        <v>13808</v>
      </c>
      <c r="C1819" t="s">
        <v>6267</v>
      </c>
      <c r="E1819" t="s">
        <v>401</v>
      </c>
      <c r="F1819" t="s">
        <v>16318</v>
      </c>
      <c r="G1819" t="s">
        <v>16318</v>
      </c>
      <c r="H1819" t="s">
        <v>16318</v>
      </c>
      <c r="I1819" t="s">
        <v>16319</v>
      </c>
      <c r="J1819" t="s">
        <v>6267</v>
      </c>
      <c r="K1819" t="s">
        <v>6268</v>
      </c>
      <c r="L1819" t="str">
        <f t="shared" si="84"/>
        <v>1.4</v>
      </c>
      <c r="M1819" t="s">
        <v>791</v>
      </c>
      <c r="N1819" t="str">
        <f t="shared" si="85"/>
        <v>2.2</v>
      </c>
      <c r="O1819" t="s">
        <v>632</v>
      </c>
      <c r="P1819">
        <v>4</v>
      </c>
      <c r="Q1819">
        <v>4</v>
      </c>
      <c r="R1819" t="str">
        <f t="shared" si="86"/>
        <v>4</v>
      </c>
      <c r="S1819" t="s">
        <v>6112</v>
      </c>
      <c r="T1819" t="s">
        <v>1996</v>
      </c>
      <c r="U1819" t="s">
        <v>6269</v>
      </c>
      <c r="V1819" t="s">
        <v>13807</v>
      </c>
      <c r="W1819" t="s">
        <v>13807</v>
      </c>
    </row>
    <row r="1820" spans="1:23" x14ac:dyDescent="0.25">
      <c r="A1820" t="s">
        <v>13808</v>
      </c>
      <c r="B1820" t="s">
        <v>13808</v>
      </c>
      <c r="C1820" t="s">
        <v>6270</v>
      </c>
      <c r="E1820" t="s">
        <v>401</v>
      </c>
      <c r="F1820" t="s">
        <v>16320</v>
      </c>
      <c r="G1820" t="s">
        <v>16320</v>
      </c>
      <c r="H1820" t="s">
        <v>16320</v>
      </c>
      <c r="I1820" t="s">
        <v>16321</v>
      </c>
      <c r="J1820" t="s">
        <v>6270</v>
      </c>
      <c r="K1820" t="s">
        <v>6268</v>
      </c>
      <c r="L1820" t="str">
        <f t="shared" si="84"/>
        <v>1.4</v>
      </c>
      <c r="M1820" t="s">
        <v>791</v>
      </c>
      <c r="N1820" t="str">
        <f t="shared" si="85"/>
        <v>2.4</v>
      </c>
      <c r="O1820" t="s">
        <v>609</v>
      </c>
      <c r="P1820">
        <v>4</v>
      </c>
      <c r="Q1820">
        <v>4</v>
      </c>
      <c r="R1820" t="str">
        <f t="shared" si="86"/>
        <v>4</v>
      </c>
      <c r="S1820" t="s">
        <v>6112</v>
      </c>
      <c r="T1820" t="s">
        <v>2012</v>
      </c>
      <c r="U1820" t="s">
        <v>6271</v>
      </c>
      <c r="V1820" t="s">
        <v>13807</v>
      </c>
      <c r="W1820" t="s">
        <v>13807</v>
      </c>
    </row>
    <row r="1821" spans="1:23" x14ac:dyDescent="0.25">
      <c r="A1821" t="s">
        <v>13808</v>
      </c>
      <c r="B1821" t="s">
        <v>13808</v>
      </c>
      <c r="C1821" t="s">
        <v>6272</v>
      </c>
      <c r="E1821" t="s">
        <v>401</v>
      </c>
      <c r="F1821" t="s">
        <v>16322</v>
      </c>
      <c r="G1821" t="s">
        <v>16322</v>
      </c>
      <c r="H1821" t="s">
        <v>16322</v>
      </c>
      <c r="I1821" t="s">
        <v>16323</v>
      </c>
      <c r="J1821" t="s">
        <v>6272</v>
      </c>
      <c r="K1821" t="s">
        <v>6273</v>
      </c>
      <c r="L1821" t="str">
        <f t="shared" si="84"/>
        <v>1.2</v>
      </c>
      <c r="M1821" t="s">
        <v>1906</v>
      </c>
      <c r="N1821" t="str">
        <f t="shared" si="85"/>
        <v>3.0</v>
      </c>
      <c r="O1821" t="s">
        <v>2017</v>
      </c>
      <c r="P1821">
        <v>2</v>
      </c>
      <c r="Q1821">
        <v>2</v>
      </c>
      <c r="R1821" t="str">
        <f t="shared" si="86"/>
        <v>6</v>
      </c>
      <c r="S1821" t="s">
        <v>1907</v>
      </c>
      <c r="T1821" t="s">
        <v>1918</v>
      </c>
      <c r="U1821" t="s">
        <v>6274</v>
      </c>
      <c r="V1821" t="s">
        <v>13807</v>
      </c>
      <c r="W1821" t="s">
        <v>13807</v>
      </c>
    </row>
    <row r="1822" spans="1:23" x14ac:dyDescent="0.25">
      <c r="A1822" t="s">
        <v>13808</v>
      </c>
      <c r="B1822" t="s">
        <v>13808</v>
      </c>
      <c r="C1822" t="s">
        <v>6275</v>
      </c>
      <c r="E1822" t="s">
        <v>401</v>
      </c>
      <c r="F1822" t="s">
        <v>16322</v>
      </c>
      <c r="G1822" t="s">
        <v>16322</v>
      </c>
      <c r="H1822" t="s">
        <v>16322</v>
      </c>
      <c r="I1822" t="s">
        <v>16323</v>
      </c>
      <c r="J1822" t="s">
        <v>6275</v>
      </c>
      <c r="K1822" t="s">
        <v>6273</v>
      </c>
      <c r="L1822" t="str">
        <f t="shared" si="84"/>
        <v>1.3</v>
      </c>
      <c r="M1822" t="s">
        <v>919</v>
      </c>
      <c r="N1822" t="str">
        <f t="shared" si="85"/>
        <v>3.0</v>
      </c>
      <c r="O1822" t="s">
        <v>2017</v>
      </c>
      <c r="P1822">
        <v>2</v>
      </c>
      <c r="Q1822">
        <v>2</v>
      </c>
      <c r="R1822" t="str">
        <f t="shared" si="86"/>
        <v>6</v>
      </c>
      <c r="S1822" t="s">
        <v>1907</v>
      </c>
      <c r="T1822" t="s">
        <v>2510</v>
      </c>
      <c r="U1822" t="s">
        <v>6276</v>
      </c>
      <c r="V1822" t="s">
        <v>13807</v>
      </c>
      <c r="W1822" t="s">
        <v>13807</v>
      </c>
    </row>
    <row r="1823" spans="1:23" x14ac:dyDescent="0.25">
      <c r="A1823" t="s">
        <v>13808</v>
      </c>
      <c r="B1823" t="s">
        <v>13808</v>
      </c>
      <c r="C1823" t="s">
        <v>6277</v>
      </c>
      <c r="E1823" t="s">
        <v>401</v>
      </c>
      <c r="F1823" t="s">
        <v>16324</v>
      </c>
      <c r="G1823" t="s">
        <v>16324</v>
      </c>
      <c r="H1823" t="s">
        <v>16324</v>
      </c>
      <c r="I1823" t="s">
        <v>16325</v>
      </c>
      <c r="J1823" t="s">
        <v>6277</v>
      </c>
      <c r="K1823" t="s">
        <v>6273</v>
      </c>
      <c r="L1823" t="str">
        <f t="shared" si="84"/>
        <v>1.4</v>
      </c>
      <c r="M1823" t="s">
        <v>791</v>
      </c>
      <c r="N1823" t="str">
        <f t="shared" si="85"/>
        <v/>
      </c>
      <c r="P1823">
        <v>2</v>
      </c>
      <c r="Q1823">
        <v>2</v>
      </c>
      <c r="R1823" t="str">
        <f t="shared" si="86"/>
        <v>6</v>
      </c>
      <c r="S1823" t="s">
        <v>1907</v>
      </c>
      <c r="T1823" t="s">
        <v>1886</v>
      </c>
      <c r="U1823" t="s">
        <v>6278</v>
      </c>
      <c r="V1823" t="s">
        <v>13807</v>
      </c>
      <c r="W1823" t="s">
        <v>13807</v>
      </c>
    </row>
    <row r="1824" spans="1:23" x14ac:dyDescent="0.25">
      <c r="A1824" t="s">
        <v>13808</v>
      </c>
      <c r="B1824" t="s">
        <v>13808</v>
      </c>
      <c r="C1824" t="s">
        <v>6279</v>
      </c>
      <c r="E1824" t="s">
        <v>401</v>
      </c>
      <c r="F1824" t="s">
        <v>16326</v>
      </c>
      <c r="G1824" t="s">
        <v>16326</v>
      </c>
      <c r="H1824" t="s">
        <v>16326</v>
      </c>
      <c r="I1824" t="s">
        <v>16327</v>
      </c>
      <c r="J1824" t="s">
        <v>6279</v>
      </c>
      <c r="K1824" t="s">
        <v>6273</v>
      </c>
      <c r="L1824" t="str">
        <f t="shared" si="84"/>
        <v>1.5</v>
      </c>
      <c r="M1824" t="s">
        <v>2083</v>
      </c>
      <c r="N1824" t="str">
        <f t="shared" si="85"/>
        <v>3.0</v>
      </c>
      <c r="O1824" t="s">
        <v>2017</v>
      </c>
      <c r="P1824">
        <v>4</v>
      </c>
      <c r="Q1824">
        <v>4</v>
      </c>
      <c r="R1824" t="str">
        <f t="shared" si="86"/>
        <v>9</v>
      </c>
      <c r="S1824" t="s">
        <v>2863</v>
      </c>
      <c r="T1824" t="s">
        <v>2960</v>
      </c>
      <c r="U1824" t="s">
        <v>6280</v>
      </c>
      <c r="V1824" t="s">
        <v>13807</v>
      </c>
      <c r="W1824" t="s">
        <v>13807</v>
      </c>
    </row>
    <row r="1825" spans="1:23" x14ac:dyDescent="0.25">
      <c r="A1825" t="s">
        <v>13808</v>
      </c>
      <c r="B1825" t="s">
        <v>13808</v>
      </c>
      <c r="C1825" t="s">
        <v>6281</v>
      </c>
      <c r="E1825" t="s">
        <v>401</v>
      </c>
      <c r="F1825" t="s">
        <v>16328</v>
      </c>
      <c r="G1825" t="s">
        <v>16328</v>
      </c>
      <c r="H1825" t="s">
        <v>16328</v>
      </c>
      <c r="I1825" t="s">
        <v>16329</v>
      </c>
      <c r="J1825" t="s">
        <v>6281</v>
      </c>
      <c r="K1825" t="s">
        <v>6273</v>
      </c>
      <c r="L1825" t="str">
        <f t="shared" si="84"/>
        <v>1.5</v>
      </c>
      <c r="M1825" t="s">
        <v>2083</v>
      </c>
      <c r="N1825" t="str">
        <f t="shared" si="85"/>
        <v/>
      </c>
      <c r="P1825">
        <v>4</v>
      </c>
      <c r="Q1825">
        <v>4</v>
      </c>
      <c r="R1825" t="str">
        <f t="shared" si="86"/>
        <v>9</v>
      </c>
      <c r="S1825" t="s">
        <v>2863</v>
      </c>
      <c r="T1825" t="s">
        <v>1886</v>
      </c>
      <c r="U1825" t="s">
        <v>6282</v>
      </c>
      <c r="V1825" t="s">
        <v>13807</v>
      </c>
      <c r="W1825" t="s">
        <v>13807</v>
      </c>
    </row>
    <row r="1826" spans="1:23" x14ac:dyDescent="0.25">
      <c r="A1826" t="s">
        <v>13808</v>
      </c>
      <c r="B1826" t="s">
        <v>13808</v>
      </c>
      <c r="C1826" t="s">
        <v>6283</v>
      </c>
      <c r="E1826" t="s">
        <v>401</v>
      </c>
      <c r="F1826" t="s">
        <v>16330</v>
      </c>
      <c r="G1826" t="s">
        <v>16330</v>
      </c>
      <c r="H1826" t="s">
        <v>16330</v>
      </c>
      <c r="I1826" t="s">
        <v>16331</v>
      </c>
      <c r="J1826" t="s">
        <v>6283</v>
      </c>
      <c r="K1826" t="s">
        <v>6273</v>
      </c>
      <c r="L1826" t="str">
        <f t="shared" si="84"/>
        <v>2.0</v>
      </c>
      <c r="M1826" t="s">
        <v>1881</v>
      </c>
      <c r="N1826" t="str">
        <f t="shared" si="85"/>
        <v>3.0</v>
      </c>
      <c r="O1826" t="s">
        <v>2017</v>
      </c>
      <c r="P1826">
        <v>4</v>
      </c>
      <c r="Q1826">
        <v>4</v>
      </c>
      <c r="R1826" t="str">
        <f t="shared" si="86"/>
        <v>12</v>
      </c>
      <c r="S1826" t="s">
        <v>2544</v>
      </c>
      <c r="T1826" t="s">
        <v>2513</v>
      </c>
      <c r="U1826" t="s">
        <v>6284</v>
      </c>
      <c r="V1826" t="s">
        <v>13807</v>
      </c>
      <c r="W1826" t="s">
        <v>13807</v>
      </c>
    </row>
    <row r="1827" spans="1:23" x14ac:dyDescent="0.25">
      <c r="A1827" t="s">
        <v>13808</v>
      </c>
      <c r="B1827" t="s">
        <v>13808</v>
      </c>
      <c r="C1827" t="s">
        <v>6285</v>
      </c>
      <c r="E1827" t="s">
        <v>401</v>
      </c>
      <c r="F1827" t="s">
        <v>16332</v>
      </c>
      <c r="G1827" t="s">
        <v>16332</v>
      </c>
      <c r="H1827" t="s">
        <v>16332</v>
      </c>
      <c r="I1827" t="s">
        <v>16333</v>
      </c>
      <c r="J1827" t="s">
        <v>6285</v>
      </c>
      <c r="K1827" t="s">
        <v>6273</v>
      </c>
      <c r="L1827" t="str">
        <f t="shared" si="84"/>
        <v>1.9</v>
      </c>
      <c r="M1827" t="s">
        <v>1309</v>
      </c>
      <c r="N1827" t="str">
        <f t="shared" si="85"/>
        <v/>
      </c>
      <c r="P1827">
        <v>4</v>
      </c>
      <c r="Q1827">
        <v>4</v>
      </c>
      <c r="R1827" t="str">
        <f t="shared" si="86"/>
        <v>12</v>
      </c>
      <c r="S1827" t="s">
        <v>2544</v>
      </c>
      <c r="T1827" t="s">
        <v>2513</v>
      </c>
      <c r="U1827" t="s">
        <v>6286</v>
      </c>
      <c r="V1827" t="s">
        <v>13807</v>
      </c>
      <c r="W1827" t="s">
        <v>13807</v>
      </c>
    </row>
    <row r="1828" spans="1:23" x14ac:dyDescent="0.25">
      <c r="A1828" t="s">
        <v>13808</v>
      </c>
      <c r="B1828" t="s">
        <v>13808</v>
      </c>
      <c r="C1828" t="s">
        <v>6287</v>
      </c>
      <c r="E1828" t="s">
        <v>401</v>
      </c>
      <c r="F1828" t="s">
        <v>16334</v>
      </c>
      <c r="G1828" t="s">
        <v>16334</v>
      </c>
      <c r="H1828" t="s">
        <v>16334</v>
      </c>
      <c r="I1828" t="s">
        <v>16335</v>
      </c>
      <c r="J1828" t="s">
        <v>6287</v>
      </c>
      <c r="K1828" t="s">
        <v>6273</v>
      </c>
      <c r="L1828" t="str">
        <f t="shared" si="84"/>
        <v>1.9</v>
      </c>
      <c r="M1828" t="s">
        <v>1309</v>
      </c>
      <c r="N1828" t="str">
        <f t="shared" si="85"/>
        <v/>
      </c>
      <c r="P1828">
        <v>4</v>
      </c>
      <c r="Q1828">
        <v>4</v>
      </c>
      <c r="R1828" t="str">
        <f t="shared" si="86"/>
        <v>12</v>
      </c>
      <c r="S1828" t="s">
        <v>2544</v>
      </c>
      <c r="T1828" t="s">
        <v>1892</v>
      </c>
      <c r="U1828" t="s">
        <v>6288</v>
      </c>
      <c r="V1828" t="s">
        <v>13807</v>
      </c>
      <c r="W1828" t="s">
        <v>13807</v>
      </c>
    </row>
    <row r="1829" spans="1:23" x14ac:dyDescent="0.25">
      <c r="A1829" t="s">
        <v>13808</v>
      </c>
      <c r="B1829" t="s">
        <v>13808</v>
      </c>
      <c r="C1829" t="s">
        <v>6289</v>
      </c>
      <c r="E1829" t="s">
        <v>401</v>
      </c>
      <c r="F1829" t="s">
        <v>16336</v>
      </c>
      <c r="G1829" t="s">
        <v>16336</v>
      </c>
      <c r="H1829" t="s">
        <v>16336</v>
      </c>
      <c r="I1829" t="s">
        <v>16337</v>
      </c>
      <c r="J1829" t="s">
        <v>6289</v>
      </c>
      <c r="K1829" t="s">
        <v>6253</v>
      </c>
      <c r="L1829" t="str">
        <f t="shared" si="84"/>
        <v>1.6</v>
      </c>
      <c r="M1829" t="s">
        <v>951</v>
      </c>
      <c r="N1829" t="str">
        <f t="shared" si="85"/>
        <v>2.0</v>
      </c>
      <c r="O1829" t="s">
        <v>1881</v>
      </c>
      <c r="P1829">
        <v>4</v>
      </c>
      <c r="Q1829">
        <v>4</v>
      </c>
      <c r="R1829" t="str">
        <f t="shared" si="86"/>
        <v>12</v>
      </c>
      <c r="S1829" t="s">
        <v>2544</v>
      </c>
      <c r="T1829" t="s">
        <v>2015</v>
      </c>
      <c r="U1829" t="s">
        <v>6290</v>
      </c>
      <c r="V1829" t="s">
        <v>13807</v>
      </c>
      <c r="W1829" t="s">
        <v>13807</v>
      </c>
    </row>
    <row r="1830" spans="1:23" x14ac:dyDescent="0.25">
      <c r="A1830" t="s">
        <v>13808</v>
      </c>
      <c r="B1830" t="s">
        <v>13808</v>
      </c>
      <c r="C1830" t="s">
        <v>6291</v>
      </c>
      <c r="E1830" t="s">
        <v>401</v>
      </c>
      <c r="F1830" t="s">
        <v>16338</v>
      </c>
      <c r="G1830" t="s">
        <v>16338</v>
      </c>
      <c r="H1830" t="s">
        <v>16338</v>
      </c>
      <c r="I1830" t="s">
        <v>16339</v>
      </c>
      <c r="J1830" t="s">
        <v>6291</v>
      </c>
      <c r="K1830" t="s">
        <v>6292</v>
      </c>
      <c r="L1830" t="str">
        <f t="shared" si="84"/>
        <v>1.6</v>
      </c>
      <c r="M1830" t="s">
        <v>951</v>
      </c>
      <c r="N1830" t="str">
        <f t="shared" si="85"/>
        <v>2.4</v>
      </c>
      <c r="O1830" t="s">
        <v>609</v>
      </c>
      <c r="P1830">
        <v>4</v>
      </c>
      <c r="Q1830">
        <v>4</v>
      </c>
      <c r="R1830" t="str">
        <f t="shared" si="86"/>
        <v>4</v>
      </c>
      <c r="S1830" t="s">
        <v>6112</v>
      </c>
      <c r="T1830" t="s">
        <v>1923</v>
      </c>
      <c r="U1830" t="s">
        <v>6293</v>
      </c>
      <c r="V1830" t="s">
        <v>13807</v>
      </c>
      <c r="W1830" t="s">
        <v>13807</v>
      </c>
    </row>
    <row r="1831" spans="1:23" x14ac:dyDescent="0.25">
      <c r="A1831" t="s">
        <v>13808</v>
      </c>
      <c r="B1831" t="s">
        <v>13808</v>
      </c>
      <c r="C1831" t="s">
        <v>6294</v>
      </c>
      <c r="E1831" t="s">
        <v>401</v>
      </c>
      <c r="F1831" t="s">
        <v>16340</v>
      </c>
      <c r="G1831" t="s">
        <v>16340</v>
      </c>
      <c r="H1831" t="s">
        <v>16340</v>
      </c>
      <c r="I1831" t="s">
        <v>16341</v>
      </c>
      <c r="J1831" t="s">
        <v>6294</v>
      </c>
      <c r="K1831" t="s">
        <v>6268</v>
      </c>
      <c r="L1831" t="str">
        <f t="shared" si="84"/>
        <v>1.6</v>
      </c>
      <c r="M1831" t="s">
        <v>951</v>
      </c>
      <c r="N1831" t="str">
        <f t="shared" si="85"/>
        <v>2.6</v>
      </c>
      <c r="O1831" t="s">
        <v>581</v>
      </c>
      <c r="P1831">
        <v>4</v>
      </c>
      <c r="Q1831">
        <v>4</v>
      </c>
      <c r="R1831" t="str">
        <f t="shared" si="86"/>
        <v>4</v>
      </c>
      <c r="S1831" t="s">
        <v>6112</v>
      </c>
      <c r="T1831" t="s">
        <v>2939</v>
      </c>
      <c r="U1831" t="s">
        <v>6295</v>
      </c>
      <c r="V1831" t="s">
        <v>13807</v>
      </c>
      <c r="W1831" t="s">
        <v>13807</v>
      </c>
    </row>
    <row r="1832" spans="1:23" x14ac:dyDescent="0.25">
      <c r="A1832" t="s">
        <v>13808</v>
      </c>
      <c r="B1832" t="s">
        <v>13808</v>
      </c>
      <c r="C1832" t="s">
        <v>6296</v>
      </c>
      <c r="E1832" t="s">
        <v>401</v>
      </c>
      <c r="F1832" t="s">
        <v>16342</v>
      </c>
      <c r="G1832" t="s">
        <v>16342</v>
      </c>
      <c r="H1832" t="s">
        <v>16342</v>
      </c>
      <c r="I1832" t="s">
        <v>6296</v>
      </c>
      <c r="J1832" t="s">
        <v>6296</v>
      </c>
      <c r="K1832" t="s">
        <v>6297</v>
      </c>
      <c r="L1832" t="str">
        <f t="shared" si="84"/>
        <v>3.2</v>
      </c>
      <c r="M1832" t="s">
        <v>469</v>
      </c>
      <c r="N1832" t="str">
        <f t="shared" si="85"/>
        <v/>
      </c>
      <c r="P1832">
        <v>2</v>
      </c>
      <c r="Q1832">
        <v>2</v>
      </c>
      <c r="R1832" t="str">
        <f t="shared" si="86"/>
        <v>6</v>
      </c>
      <c r="S1832" t="s">
        <v>1907</v>
      </c>
      <c r="T1832" t="s">
        <v>1897</v>
      </c>
      <c r="U1832" t="s">
        <v>6298</v>
      </c>
      <c r="V1832" t="s">
        <v>13807</v>
      </c>
      <c r="W1832" t="s">
        <v>13807</v>
      </c>
    </row>
    <row r="1833" spans="1:23" x14ac:dyDescent="0.25">
      <c r="A1833" t="s">
        <v>13808</v>
      </c>
      <c r="B1833" t="s">
        <v>13808</v>
      </c>
      <c r="C1833" t="s">
        <v>6299</v>
      </c>
      <c r="E1833" t="s">
        <v>401</v>
      </c>
      <c r="F1833" t="s">
        <v>16343</v>
      </c>
      <c r="G1833" t="s">
        <v>16343</v>
      </c>
      <c r="H1833" t="s">
        <v>16343</v>
      </c>
      <c r="I1833" t="s">
        <v>6299</v>
      </c>
      <c r="J1833" t="s">
        <v>6299</v>
      </c>
      <c r="K1833" t="s">
        <v>6297</v>
      </c>
      <c r="L1833" t="str">
        <f t="shared" si="84"/>
        <v>1.0</v>
      </c>
      <c r="M1833" t="s">
        <v>2029</v>
      </c>
      <c r="N1833" t="str">
        <f t="shared" si="85"/>
        <v>3.2</v>
      </c>
      <c r="O1833" t="s">
        <v>469</v>
      </c>
      <c r="P1833">
        <v>2</v>
      </c>
      <c r="Q1833">
        <v>2</v>
      </c>
      <c r="R1833" t="str">
        <f t="shared" si="86"/>
        <v>6</v>
      </c>
      <c r="S1833" t="s">
        <v>1907</v>
      </c>
      <c r="T1833" t="s">
        <v>1897</v>
      </c>
      <c r="U1833" t="s">
        <v>6300</v>
      </c>
      <c r="V1833" t="s">
        <v>13807</v>
      </c>
      <c r="W1833" t="s">
        <v>13807</v>
      </c>
    </row>
    <row r="1834" spans="1:23" x14ac:dyDescent="0.25">
      <c r="A1834" t="s">
        <v>13808</v>
      </c>
      <c r="B1834" t="s">
        <v>13808</v>
      </c>
      <c r="C1834" t="s">
        <v>6301</v>
      </c>
      <c r="E1834" t="s">
        <v>401</v>
      </c>
      <c r="F1834" t="s">
        <v>16344</v>
      </c>
      <c r="G1834" t="s">
        <v>16344</v>
      </c>
      <c r="H1834" t="s">
        <v>16344</v>
      </c>
      <c r="I1834" t="s">
        <v>6301</v>
      </c>
      <c r="J1834" t="s">
        <v>6301</v>
      </c>
      <c r="K1834" t="s">
        <v>6297</v>
      </c>
      <c r="L1834" t="str">
        <f t="shared" si="84"/>
        <v>2.0</v>
      </c>
      <c r="M1834" t="s">
        <v>1881</v>
      </c>
      <c r="N1834" t="str">
        <f t="shared" si="85"/>
        <v>3.4</v>
      </c>
      <c r="O1834" t="s">
        <v>451</v>
      </c>
      <c r="P1834">
        <v>2</v>
      </c>
      <c r="Q1834">
        <v>2</v>
      </c>
      <c r="R1834" t="str">
        <f t="shared" si="86"/>
        <v>9</v>
      </c>
      <c r="S1834" t="s">
        <v>2863</v>
      </c>
      <c r="T1834" t="s">
        <v>1902</v>
      </c>
      <c r="U1834" t="s">
        <v>6302</v>
      </c>
      <c r="V1834" t="s">
        <v>13807</v>
      </c>
      <c r="W1834" t="s">
        <v>13807</v>
      </c>
    </row>
    <row r="1835" spans="1:23" x14ac:dyDescent="0.25">
      <c r="A1835" t="s">
        <v>13808</v>
      </c>
      <c r="B1835" t="s">
        <v>13808</v>
      </c>
      <c r="C1835" t="s">
        <v>6303</v>
      </c>
      <c r="E1835" t="s">
        <v>401</v>
      </c>
      <c r="F1835" t="s">
        <v>16345</v>
      </c>
      <c r="G1835" t="s">
        <v>16345</v>
      </c>
      <c r="H1835" t="s">
        <v>16345</v>
      </c>
      <c r="I1835" t="s">
        <v>6303</v>
      </c>
      <c r="J1835" t="s">
        <v>6303</v>
      </c>
      <c r="K1835" t="s">
        <v>6297</v>
      </c>
      <c r="L1835" t="str">
        <f t="shared" si="84"/>
        <v/>
      </c>
      <c r="N1835" t="str">
        <f t="shared" si="85"/>
        <v>3.4</v>
      </c>
      <c r="O1835" t="s">
        <v>451</v>
      </c>
      <c r="P1835">
        <v>4</v>
      </c>
      <c r="Q1835">
        <v>4</v>
      </c>
      <c r="R1835" t="str">
        <f t="shared" si="86"/>
        <v>12</v>
      </c>
      <c r="S1835" t="s">
        <v>2544</v>
      </c>
      <c r="T1835" t="s">
        <v>1889</v>
      </c>
      <c r="U1835" t="s">
        <v>6304</v>
      </c>
      <c r="V1835" t="s">
        <v>13807</v>
      </c>
      <c r="W1835" t="s">
        <v>13807</v>
      </c>
    </row>
    <row r="1836" spans="1:23" x14ac:dyDescent="0.25">
      <c r="A1836" t="s">
        <v>13808</v>
      </c>
      <c r="B1836" t="s">
        <v>13808</v>
      </c>
      <c r="C1836" t="s">
        <v>6305</v>
      </c>
      <c r="E1836" t="s">
        <v>401</v>
      </c>
      <c r="F1836" t="s">
        <v>16346</v>
      </c>
      <c r="G1836" t="s">
        <v>16346</v>
      </c>
      <c r="H1836" t="s">
        <v>16346</v>
      </c>
      <c r="I1836" t="s">
        <v>6305</v>
      </c>
      <c r="J1836" t="s">
        <v>6305</v>
      </c>
      <c r="K1836" t="s">
        <v>6297</v>
      </c>
      <c r="L1836" t="str">
        <f t="shared" si="84"/>
        <v>3.4</v>
      </c>
      <c r="M1836" t="s">
        <v>451</v>
      </c>
      <c r="N1836" t="str">
        <f t="shared" si="85"/>
        <v/>
      </c>
      <c r="P1836">
        <v>4</v>
      </c>
      <c r="Q1836">
        <v>4</v>
      </c>
      <c r="R1836" t="str">
        <f t="shared" si="86"/>
        <v>12</v>
      </c>
      <c r="S1836" t="s">
        <v>2544</v>
      </c>
      <c r="T1836" t="s">
        <v>2796</v>
      </c>
      <c r="U1836" t="s">
        <v>6306</v>
      </c>
      <c r="V1836" t="s">
        <v>13807</v>
      </c>
      <c r="W1836" t="s">
        <v>13807</v>
      </c>
    </row>
    <row r="1837" spans="1:23" x14ac:dyDescent="0.25">
      <c r="A1837" t="s">
        <v>13808</v>
      </c>
      <c r="B1837" t="s">
        <v>13808</v>
      </c>
      <c r="C1837" t="s">
        <v>6307</v>
      </c>
      <c r="E1837" t="s">
        <v>401</v>
      </c>
      <c r="F1837" t="s">
        <v>16347</v>
      </c>
      <c r="G1837" t="s">
        <v>16347</v>
      </c>
      <c r="H1837" t="s">
        <v>16347</v>
      </c>
      <c r="I1837" t="s">
        <v>6307</v>
      </c>
      <c r="J1837" t="s">
        <v>6307</v>
      </c>
      <c r="K1837" t="s">
        <v>6297</v>
      </c>
      <c r="L1837" t="str">
        <f t="shared" si="84"/>
        <v>1.5</v>
      </c>
      <c r="M1837" t="s">
        <v>2083</v>
      </c>
      <c r="N1837" t="str">
        <f t="shared" si="85"/>
        <v>3.4</v>
      </c>
      <c r="O1837" t="s">
        <v>451</v>
      </c>
      <c r="P1837">
        <v>4</v>
      </c>
      <c r="Q1837">
        <v>4</v>
      </c>
      <c r="R1837" t="str">
        <f t="shared" si="86"/>
        <v>9</v>
      </c>
      <c r="S1837" t="s">
        <v>2863</v>
      </c>
      <c r="T1837" t="s">
        <v>2874</v>
      </c>
      <c r="U1837" t="s">
        <v>6308</v>
      </c>
      <c r="V1837" t="s">
        <v>13807</v>
      </c>
      <c r="W1837" t="s">
        <v>13807</v>
      </c>
    </row>
    <row r="1838" spans="1:23" x14ac:dyDescent="0.25">
      <c r="A1838" t="s">
        <v>13808</v>
      </c>
      <c r="B1838" t="s">
        <v>13808</v>
      </c>
      <c r="C1838" t="s">
        <v>6309</v>
      </c>
      <c r="E1838" t="s">
        <v>401</v>
      </c>
      <c r="F1838" t="s">
        <v>16348</v>
      </c>
      <c r="G1838" t="s">
        <v>16348</v>
      </c>
      <c r="H1838" t="s">
        <v>16348</v>
      </c>
      <c r="I1838" t="s">
        <v>6309</v>
      </c>
      <c r="J1838" t="s">
        <v>6309</v>
      </c>
      <c r="K1838" t="s">
        <v>6297</v>
      </c>
      <c r="L1838" t="str">
        <f t="shared" si="84"/>
        <v>2.0</v>
      </c>
      <c r="M1838" t="s">
        <v>1881</v>
      </c>
      <c r="N1838" t="str">
        <f t="shared" si="85"/>
        <v>3.6</v>
      </c>
      <c r="O1838" t="s">
        <v>426</v>
      </c>
      <c r="P1838">
        <v>8</v>
      </c>
      <c r="Q1838">
        <v>8</v>
      </c>
      <c r="R1838" t="str">
        <f t="shared" si="86"/>
        <v>25</v>
      </c>
      <c r="S1838" t="s">
        <v>837</v>
      </c>
      <c r="T1838" t="s">
        <v>1889</v>
      </c>
      <c r="U1838" t="s">
        <v>6310</v>
      </c>
      <c r="V1838" t="s">
        <v>13807</v>
      </c>
      <c r="W1838" t="s">
        <v>13807</v>
      </c>
    </row>
    <row r="1839" spans="1:23" x14ac:dyDescent="0.25">
      <c r="A1839" t="s">
        <v>13808</v>
      </c>
      <c r="B1839" t="s">
        <v>13808</v>
      </c>
      <c r="C1839" t="s">
        <v>6311</v>
      </c>
      <c r="E1839" t="s">
        <v>401</v>
      </c>
      <c r="F1839" t="s">
        <v>16349</v>
      </c>
      <c r="G1839" t="s">
        <v>16349</v>
      </c>
      <c r="H1839" t="s">
        <v>16349</v>
      </c>
      <c r="I1839" t="s">
        <v>6311</v>
      </c>
      <c r="J1839" t="s">
        <v>6311</v>
      </c>
      <c r="K1839" t="s">
        <v>6297</v>
      </c>
      <c r="L1839" t="str">
        <f t="shared" si="84"/>
        <v>1.3</v>
      </c>
      <c r="M1839" t="s">
        <v>919</v>
      </c>
      <c r="N1839" t="str">
        <f t="shared" si="85"/>
        <v>3.6</v>
      </c>
      <c r="O1839" t="s">
        <v>426</v>
      </c>
      <c r="P1839">
        <v>8</v>
      </c>
      <c r="Q1839">
        <v>8</v>
      </c>
      <c r="R1839" t="str">
        <f t="shared" si="86"/>
        <v>12</v>
      </c>
      <c r="S1839" t="s">
        <v>2544</v>
      </c>
      <c r="T1839" t="s">
        <v>2048</v>
      </c>
      <c r="U1839" t="s">
        <v>6312</v>
      </c>
      <c r="V1839" t="s">
        <v>13807</v>
      </c>
      <c r="W1839" t="s">
        <v>13807</v>
      </c>
    </row>
    <row r="1840" spans="1:23" x14ac:dyDescent="0.25">
      <c r="A1840" t="s">
        <v>13808</v>
      </c>
      <c r="B1840" t="s">
        <v>13808</v>
      </c>
      <c r="C1840" t="s">
        <v>6313</v>
      </c>
      <c r="E1840" t="s">
        <v>401</v>
      </c>
      <c r="F1840" t="s">
        <v>16350</v>
      </c>
      <c r="G1840" t="s">
        <v>16350</v>
      </c>
      <c r="H1840" t="s">
        <v>16350</v>
      </c>
      <c r="I1840" t="s">
        <v>16351</v>
      </c>
      <c r="J1840" t="s">
        <v>6313</v>
      </c>
      <c r="K1840" t="s">
        <v>6314</v>
      </c>
      <c r="L1840" t="str">
        <f t="shared" si="84"/>
        <v>1.8</v>
      </c>
      <c r="M1840" t="s">
        <v>796</v>
      </c>
      <c r="N1840" t="str">
        <f t="shared" si="85"/>
        <v/>
      </c>
      <c r="P1840">
        <v>2</v>
      </c>
      <c r="Q1840">
        <v>4</v>
      </c>
      <c r="R1840" t="str">
        <f t="shared" si="86"/>
        <v/>
      </c>
      <c r="T1840" t="s">
        <v>1942</v>
      </c>
      <c r="U1840" t="s">
        <v>6315</v>
      </c>
      <c r="V1840" t="s">
        <v>13807</v>
      </c>
      <c r="W1840" t="s">
        <v>13807</v>
      </c>
    </row>
    <row r="1841" spans="1:23" x14ac:dyDescent="0.25">
      <c r="A1841" t="s">
        <v>13808</v>
      </c>
      <c r="B1841" t="s">
        <v>13808</v>
      </c>
      <c r="C1841" t="s">
        <v>6316</v>
      </c>
      <c r="E1841" t="s">
        <v>401</v>
      </c>
      <c r="F1841" t="s">
        <v>16352</v>
      </c>
      <c r="G1841" t="s">
        <v>16352</v>
      </c>
      <c r="H1841" t="s">
        <v>16352</v>
      </c>
      <c r="I1841" t="s">
        <v>16353</v>
      </c>
      <c r="J1841" t="s">
        <v>6316</v>
      </c>
      <c r="K1841" t="s">
        <v>6317</v>
      </c>
      <c r="L1841" t="str">
        <f t="shared" si="84"/>
        <v>1.3</v>
      </c>
      <c r="M1841" t="s">
        <v>919</v>
      </c>
      <c r="N1841" t="str">
        <f t="shared" si="85"/>
        <v/>
      </c>
      <c r="P1841">
        <v>4</v>
      </c>
      <c r="Q1841">
        <v>4</v>
      </c>
      <c r="R1841" t="str">
        <f t="shared" si="86"/>
        <v/>
      </c>
      <c r="T1841" t="s">
        <v>2510</v>
      </c>
      <c r="U1841" t="s">
        <v>6318</v>
      </c>
      <c r="V1841" t="s">
        <v>13807</v>
      </c>
      <c r="W1841" t="s">
        <v>13807</v>
      </c>
    </row>
    <row r="1842" spans="1:23" x14ac:dyDescent="0.25">
      <c r="A1842" t="s">
        <v>13808</v>
      </c>
      <c r="B1842" t="s">
        <v>13808</v>
      </c>
      <c r="C1842" t="s">
        <v>6319</v>
      </c>
      <c r="E1842" t="s">
        <v>401</v>
      </c>
      <c r="F1842" t="s">
        <v>16354</v>
      </c>
      <c r="G1842" t="s">
        <v>16354</v>
      </c>
      <c r="H1842" t="s">
        <v>16354</v>
      </c>
      <c r="I1842" t="s">
        <v>16355</v>
      </c>
      <c r="J1842" t="s">
        <v>6319</v>
      </c>
      <c r="L1842" t="str">
        <f t="shared" si="84"/>
        <v>1.0</v>
      </c>
      <c r="M1842" t="s">
        <v>2029</v>
      </c>
      <c r="N1842" t="str">
        <f t="shared" si="85"/>
        <v>1.8</v>
      </c>
      <c r="O1842" t="s">
        <v>796</v>
      </c>
      <c r="P1842">
        <v>4</v>
      </c>
      <c r="Q1842">
        <v>4</v>
      </c>
      <c r="R1842" t="str">
        <f t="shared" si="86"/>
        <v/>
      </c>
      <c r="T1842" t="s">
        <v>2957</v>
      </c>
      <c r="U1842" t="s">
        <v>6320</v>
      </c>
      <c r="V1842" t="s">
        <v>13807</v>
      </c>
      <c r="W1842" t="s">
        <v>13807</v>
      </c>
    </row>
    <row r="1843" spans="1:23" x14ac:dyDescent="0.25">
      <c r="A1843" t="s">
        <v>13808</v>
      </c>
      <c r="B1843" t="s">
        <v>13808</v>
      </c>
      <c r="C1843" t="s">
        <v>6321</v>
      </c>
      <c r="E1843" t="s">
        <v>401</v>
      </c>
      <c r="F1843" t="s">
        <v>16354</v>
      </c>
      <c r="G1843" t="s">
        <v>16354</v>
      </c>
      <c r="H1843" t="s">
        <v>16354</v>
      </c>
      <c r="I1843" t="s">
        <v>16355</v>
      </c>
      <c r="J1843" t="s">
        <v>6321</v>
      </c>
      <c r="L1843" t="str">
        <f t="shared" si="84"/>
        <v>1.8</v>
      </c>
      <c r="M1843" t="s">
        <v>796</v>
      </c>
      <c r="N1843" t="str">
        <f t="shared" si="85"/>
        <v/>
      </c>
      <c r="P1843">
        <v>4</v>
      </c>
      <c r="Q1843">
        <v>4</v>
      </c>
      <c r="R1843" t="str">
        <f t="shared" si="86"/>
        <v/>
      </c>
      <c r="T1843" t="s">
        <v>2960</v>
      </c>
      <c r="U1843" t="s">
        <v>6322</v>
      </c>
      <c r="V1843" t="s">
        <v>13807</v>
      </c>
      <c r="W1843" t="s">
        <v>13807</v>
      </c>
    </row>
    <row r="1844" spans="1:23" x14ac:dyDescent="0.25">
      <c r="A1844" t="s">
        <v>13808</v>
      </c>
      <c r="B1844" t="s">
        <v>13808</v>
      </c>
      <c r="C1844" t="s">
        <v>6323</v>
      </c>
      <c r="E1844" t="s">
        <v>401</v>
      </c>
      <c r="F1844" t="s">
        <v>16356</v>
      </c>
      <c r="G1844" t="s">
        <v>16356</v>
      </c>
      <c r="H1844" t="s">
        <v>16356</v>
      </c>
      <c r="I1844" t="s">
        <v>16357</v>
      </c>
      <c r="J1844" t="s">
        <v>6323</v>
      </c>
      <c r="L1844" t="str">
        <f t="shared" si="84"/>
        <v>1.3</v>
      </c>
      <c r="M1844" t="s">
        <v>919</v>
      </c>
      <c r="N1844" t="str">
        <f t="shared" si="85"/>
        <v>2.3</v>
      </c>
      <c r="O1844" t="s">
        <v>826</v>
      </c>
      <c r="P1844">
        <v>4</v>
      </c>
      <c r="Q1844">
        <v>4</v>
      </c>
      <c r="R1844" t="str">
        <f t="shared" si="86"/>
        <v/>
      </c>
      <c r="T1844" t="s">
        <v>1996</v>
      </c>
      <c r="U1844" t="s">
        <v>6324</v>
      </c>
      <c r="V1844" t="s">
        <v>13807</v>
      </c>
      <c r="W1844" t="s">
        <v>13807</v>
      </c>
    </row>
    <row r="1845" spans="1:23" x14ac:dyDescent="0.25">
      <c r="A1845" t="s">
        <v>13808</v>
      </c>
      <c r="B1845" t="s">
        <v>13808</v>
      </c>
      <c r="C1845" t="s">
        <v>6325</v>
      </c>
      <c r="E1845" t="s">
        <v>401</v>
      </c>
      <c r="F1845" t="s">
        <v>16358</v>
      </c>
      <c r="G1845" t="s">
        <v>16358</v>
      </c>
      <c r="H1845" t="s">
        <v>16358</v>
      </c>
      <c r="I1845" t="s">
        <v>16359</v>
      </c>
      <c r="J1845" t="s">
        <v>6325</v>
      </c>
      <c r="L1845" t="str">
        <f t="shared" si="84"/>
        <v>1.3</v>
      </c>
      <c r="M1845" t="s">
        <v>919</v>
      </c>
      <c r="N1845" t="str">
        <f t="shared" si="85"/>
        <v>1.8</v>
      </c>
      <c r="O1845" t="s">
        <v>796</v>
      </c>
      <c r="P1845">
        <v>4</v>
      </c>
      <c r="Q1845">
        <v>4</v>
      </c>
      <c r="R1845" t="str">
        <f t="shared" si="86"/>
        <v>4.4</v>
      </c>
      <c r="S1845" t="s">
        <v>6326</v>
      </c>
      <c r="T1845" t="s">
        <v>1928</v>
      </c>
      <c r="U1845" t="s">
        <v>6327</v>
      </c>
      <c r="V1845" t="s">
        <v>13807</v>
      </c>
      <c r="W1845" t="s">
        <v>13807</v>
      </c>
    </row>
    <row r="1846" spans="1:23" x14ac:dyDescent="0.25">
      <c r="A1846" t="s">
        <v>13808</v>
      </c>
      <c r="B1846" t="s">
        <v>13808</v>
      </c>
      <c r="C1846" t="s">
        <v>6328</v>
      </c>
      <c r="E1846" t="s">
        <v>401</v>
      </c>
      <c r="F1846" t="s">
        <v>16360</v>
      </c>
      <c r="G1846" t="s">
        <v>16360</v>
      </c>
      <c r="H1846" t="s">
        <v>16360</v>
      </c>
      <c r="I1846" t="s">
        <v>16361</v>
      </c>
      <c r="J1846" t="s">
        <v>6328</v>
      </c>
      <c r="K1846" t="s">
        <v>6268</v>
      </c>
      <c r="L1846" t="str">
        <f t="shared" si="84"/>
        <v>1.3</v>
      </c>
      <c r="M1846" t="s">
        <v>919</v>
      </c>
      <c r="N1846" t="str">
        <f t="shared" si="85"/>
        <v>1.8</v>
      </c>
      <c r="O1846" t="s">
        <v>796</v>
      </c>
      <c r="P1846">
        <v>4</v>
      </c>
      <c r="Q1846">
        <v>4</v>
      </c>
      <c r="R1846" t="str">
        <f t="shared" si="86"/>
        <v>4.4</v>
      </c>
      <c r="S1846" t="s">
        <v>6326</v>
      </c>
      <c r="T1846" t="s">
        <v>1928</v>
      </c>
      <c r="U1846" t="s">
        <v>6329</v>
      </c>
      <c r="V1846" t="s">
        <v>13807</v>
      </c>
      <c r="W1846" t="s">
        <v>13807</v>
      </c>
    </row>
    <row r="1847" spans="1:23" x14ac:dyDescent="0.25">
      <c r="A1847" t="s">
        <v>13808</v>
      </c>
      <c r="B1847" t="s">
        <v>13808</v>
      </c>
      <c r="C1847" t="s">
        <v>6330</v>
      </c>
      <c r="E1847" t="s">
        <v>401</v>
      </c>
      <c r="F1847" t="s">
        <v>16362</v>
      </c>
      <c r="G1847" t="s">
        <v>16362</v>
      </c>
      <c r="H1847" t="s">
        <v>16362</v>
      </c>
      <c r="I1847" t="s">
        <v>16363</v>
      </c>
      <c r="J1847" t="s">
        <v>6330</v>
      </c>
      <c r="K1847" t="s">
        <v>6261</v>
      </c>
      <c r="L1847" t="str">
        <f t="shared" si="84"/>
        <v>1.3</v>
      </c>
      <c r="M1847" t="s">
        <v>919</v>
      </c>
      <c r="N1847" t="str">
        <f t="shared" si="85"/>
        <v>1.8</v>
      </c>
      <c r="O1847" t="s">
        <v>796</v>
      </c>
      <c r="P1847">
        <v>4</v>
      </c>
      <c r="Q1847">
        <v>4</v>
      </c>
      <c r="R1847" t="str">
        <f t="shared" si="86"/>
        <v>4.4</v>
      </c>
      <c r="S1847" t="s">
        <v>6326</v>
      </c>
      <c r="T1847" t="s">
        <v>1978</v>
      </c>
      <c r="U1847" t="s">
        <v>6331</v>
      </c>
      <c r="V1847" t="s">
        <v>13807</v>
      </c>
      <c r="W1847" t="s">
        <v>13807</v>
      </c>
    </row>
    <row r="1848" spans="1:23" x14ac:dyDescent="0.25">
      <c r="A1848" t="s">
        <v>13808</v>
      </c>
      <c r="B1848" t="s">
        <v>13808</v>
      </c>
      <c r="C1848" t="s">
        <v>6332</v>
      </c>
      <c r="E1848" t="s">
        <v>401</v>
      </c>
      <c r="F1848" t="s">
        <v>16364</v>
      </c>
      <c r="G1848" t="s">
        <v>16364</v>
      </c>
      <c r="H1848" t="s">
        <v>16364</v>
      </c>
      <c r="I1848" t="s">
        <v>16365</v>
      </c>
      <c r="J1848" t="s">
        <v>6332</v>
      </c>
      <c r="L1848" t="str">
        <f t="shared" si="84"/>
        <v>1.3</v>
      </c>
      <c r="M1848" t="s">
        <v>919</v>
      </c>
      <c r="N1848" t="str">
        <f t="shared" si="85"/>
        <v>1.8</v>
      </c>
      <c r="O1848" t="s">
        <v>796</v>
      </c>
      <c r="P1848">
        <v>4</v>
      </c>
      <c r="Q1848">
        <v>4</v>
      </c>
      <c r="R1848" t="str">
        <f t="shared" si="86"/>
        <v>4.4</v>
      </c>
      <c r="S1848" t="s">
        <v>6326</v>
      </c>
      <c r="T1848" t="s">
        <v>1932</v>
      </c>
      <c r="U1848" t="s">
        <v>6333</v>
      </c>
      <c r="V1848" t="s">
        <v>13807</v>
      </c>
      <c r="W1848" t="s">
        <v>13807</v>
      </c>
    </row>
    <row r="1849" spans="1:23" x14ac:dyDescent="0.25">
      <c r="A1849" t="s">
        <v>13808</v>
      </c>
      <c r="B1849" t="s">
        <v>13808</v>
      </c>
      <c r="C1849" t="s">
        <v>6334</v>
      </c>
      <c r="E1849" t="s">
        <v>401</v>
      </c>
      <c r="F1849" t="s">
        <v>16366</v>
      </c>
      <c r="G1849" t="s">
        <v>16366</v>
      </c>
      <c r="H1849" t="s">
        <v>16366</v>
      </c>
      <c r="I1849" t="s">
        <v>16367</v>
      </c>
      <c r="J1849" t="s">
        <v>6334</v>
      </c>
      <c r="K1849" t="s">
        <v>6261</v>
      </c>
      <c r="L1849" t="str">
        <f t="shared" si="84"/>
        <v>1.3</v>
      </c>
      <c r="M1849" t="s">
        <v>919</v>
      </c>
      <c r="N1849" t="str">
        <f t="shared" si="85"/>
        <v>2.2</v>
      </c>
      <c r="O1849" t="s">
        <v>632</v>
      </c>
      <c r="P1849">
        <v>4</v>
      </c>
      <c r="Q1849">
        <v>4</v>
      </c>
      <c r="R1849" t="str">
        <f t="shared" si="86"/>
        <v>4.4</v>
      </c>
      <c r="S1849" t="s">
        <v>6326</v>
      </c>
      <c r="T1849" t="s">
        <v>1932</v>
      </c>
      <c r="U1849" t="s">
        <v>6335</v>
      </c>
      <c r="V1849" t="s">
        <v>13807</v>
      </c>
      <c r="W1849" t="s">
        <v>13807</v>
      </c>
    </row>
    <row r="1850" spans="1:23" x14ac:dyDescent="0.25">
      <c r="A1850" t="s">
        <v>13808</v>
      </c>
      <c r="B1850" t="s">
        <v>13808</v>
      </c>
      <c r="C1850" t="s">
        <v>6336</v>
      </c>
      <c r="E1850" t="s">
        <v>401</v>
      </c>
      <c r="F1850" t="s">
        <v>16368</v>
      </c>
      <c r="G1850" t="s">
        <v>16368</v>
      </c>
      <c r="H1850" t="s">
        <v>16368</v>
      </c>
      <c r="I1850" t="s">
        <v>16369</v>
      </c>
      <c r="J1850" t="s">
        <v>6336</v>
      </c>
      <c r="K1850" t="s">
        <v>6268</v>
      </c>
      <c r="L1850" t="str">
        <f t="shared" si="84"/>
        <v>1.3</v>
      </c>
      <c r="M1850" t="s">
        <v>919</v>
      </c>
      <c r="N1850" t="str">
        <f t="shared" si="85"/>
        <v>1.9</v>
      </c>
      <c r="O1850" t="s">
        <v>1309</v>
      </c>
      <c r="P1850">
        <v>4</v>
      </c>
      <c r="Q1850">
        <v>4</v>
      </c>
      <c r="R1850" t="str">
        <f t="shared" si="86"/>
        <v>4</v>
      </c>
      <c r="S1850" t="s">
        <v>6112</v>
      </c>
      <c r="T1850" t="s">
        <v>1951</v>
      </c>
      <c r="U1850" t="s">
        <v>6337</v>
      </c>
      <c r="V1850" t="s">
        <v>13807</v>
      </c>
      <c r="W1850" t="s">
        <v>13807</v>
      </c>
    </row>
    <row r="1851" spans="1:23" x14ac:dyDescent="0.25">
      <c r="A1851" t="s">
        <v>13808</v>
      </c>
      <c r="B1851" t="s">
        <v>13808</v>
      </c>
      <c r="C1851" t="s">
        <v>6338</v>
      </c>
      <c r="E1851" t="s">
        <v>401</v>
      </c>
      <c r="F1851" t="s">
        <v>16370</v>
      </c>
      <c r="G1851" t="s">
        <v>16370</v>
      </c>
      <c r="H1851" t="s">
        <v>16370</v>
      </c>
      <c r="I1851" t="s">
        <v>16371</v>
      </c>
      <c r="J1851" t="s">
        <v>6338</v>
      </c>
      <c r="K1851" t="s">
        <v>6268</v>
      </c>
      <c r="L1851" t="str">
        <f t="shared" si="84"/>
        <v>1.3</v>
      </c>
      <c r="M1851" t="s">
        <v>919</v>
      </c>
      <c r="N1851" t="str">
        <f t="shared" si="85"/>
        <v>1.9</v>
      </c>
      <c r="O1851" t="s">
        <v>1309</v>
      </c>
      <c r="P1851">
        <v>4</v>
      </c>
      <c r="Q1851">
        <v>4</v>
      </c>
      <c r="R1851" t="str">
        <f t="shared" si="86"/>
        <v>4.4</v>
      </c>
      <c r="S1851" t="s">
        <v>6326</v>
      </c>
      <c r="T1851" t="s">
        <v>1951</v>
      </c>
      <c r="U1851" t="s">
        <v>6339</v>
      </c>
      <c r="V1851" t="s">
        <v>13807</v>
      </c>
      <c r="W1851" t="s">
        <v>13807</v>
      </c>
    </row>
    <row r="1852" spans="1:23" x14ac:dyDescent="0.25">
      <c r="A1852" t="s">
        <v>13808</v>
      </c>
      <c r="B1852" t="s">
        <v>13808</v>
      </c>
      <c r="C1852" t="s">
        <v>6340</v>
      </c>
      <c r="E1852" t="s">
        <v>401</v>
      </c>
      <c r="F1852" t="s">
        <v>16372</v>
      </c>
      <c r="G1852" t="s">
        <v>16372</v>
      </c>
      <c r="H1852" t="s">
        <v>16372</v>
      </c>
      <c r="I1852" t="s">
        <v>16373</v>
      </c>
      <c r="J1852" t="s">
        <v>6340</v>
      </c>
      <c r="K1852" t="s">
        <v>6268</v>
      </c>
      <c r="L1852" t="str">
        <f t="shared" si="84"/>
        <v>1.3</v>
      </c>
      <c r="M1852" t="s">
        <v>919</v>
      </c>
      <c r="N1852" t="str">
        <f t="shared" si="85"/>
        <v>1.9</v>
      </c>
      <c r="O1852" t="s">
        <v>1309</v>
      </c>
      <c r="P1852">
        <v>4</v>
      </c>
      <c r="Q1852">
        <v>4</v>
      </c>
      <c r="R1852" t="str">
        <f t="shared" si="86"/>
        <v>4</v>
      </c>
      <c r="S1852" t="s">
        <v>6112</v>
      </c>
      <c r="T1852" t="s">
        <v>1973</v>
      </c>
      <c r="U1852" t="s">
        <v>6341</v>
      </c>
      <c r="V1852" t="s">
        <v>13807</v>
      </c>
      <c r="W1852" t="s">
        <v>13807</v>
      </c>
    </row>
    <row r="1853" spans="1:23" x14ac:dyDescent="0.25">
      <c r="A1853" t="s">
        <v>13808</v>
      </c>
      <c r="B1853" t="s">
        <v>13808</v>
      </c>
      <c r="C1853" t="s">
        <v>6342</v>
      </c>
      <c r="E1853" t="s">
        <v>401</v>
      </c>
      <c r="F1853" t="s">
        <v>16374</v>
      </c>
      <c r="G1853" t="s">
        <v>16374</v>
      </c>
      <c r="H1853" t="s">
        <v>16374</v>
      </c>
      <c r="I1853" t="s">
        <v>16375</v>
      </c>
      <c r="J1853" t="s">
        <v>6342</v>
      </c>
      <c r="L1853" t="str">
        <f t="shared" si="84"/>
        <v>1.3</v>
      </c>
      <c r="M1853" t="s">
        <v>919</v>
      </c>
      <c r="N1853" t="str">
        <f t="shared" si="85"/>
        <v>1.8</v>
      </c>
      <c r="O1853" t="s">
        <v>796</v>
      </c>
      <c r="P1853">
        <v>4</v>
      </c>
      <c r="Q1853">
        <v>4</v>
      </c>
      <c r="R1853" t="str">
        <f t="shared" si="86"/>
        <v>4.4</v>
      </c>
      <c r="S1853" t="s">
        <v>6326</v>
      </c>
      <c r="T1853" t="s">
        <v>1932</v>
      </c>
      <c r="U1853" t="s">
        <v>6343</v>
      </c>
      <c r="V1853" t="s">
        <v>13807</v>
      </c>
      <c r="W1853" t="s">
        <v>13807</v>
      </c>
    </row>
    <row r="1854" spans="1:23" x14ac:dyDescent="0.25">
      <c r="A1854" t="s">
        <v>13808</v>
      </c>
      <c r="B1854" t="s">
        <v>13808</v>
      </c>
      <c r="C1854" t="s">
        <v>6344</v>
      </c>
      <c r="E1854" t="s">
        <v>401</v>
      </c>
      <c r="F1854" t="s">
        <v>16376</v>
      </c>
      <c r="G1854" t="s">
        <v>16376</v>
      </c>
      <c r="H1854" t="s">
        <v>16376</v>
      </c>
      <c r="I1854" t="s">
        <v>16377</v>
      </c>
      <c r="J1854" t="s">
        <v>6344</v>
      </c>
      <c r="K1854" t="s">
        <v>6268</v>
      </c>
      <c r="L1854" t="str">
        <f t="shared" si="84"/>
        <v>1.5</v>
      </c>
      <c r="M1854" t="s">
        <v>2083</v>
      </c>
      <c r="N1854" t="str">
        <f t="shared" si="85"/>
        <v>2.4</v>
      </c>
      <c r="O1854" t="s">
        <v>609</v>
      </c>
      <c r="P1854">
        <v>4</v>
      </c>
      <c r="Q1854">
        <v>4</v>
      </c>
      <c r="R1854" t="str">
        <f t="shared" si="86"/>
        <v>4</v>
      </c>
      <c r="S1854" t="s">
        <v>6112</v>
      </c>
      <c r="T1854" t="s">
        <v>1970</v>
      </c>
      <c r="U1854" t="s">
        <v>6345</v>
      </c>
      <c r="V1854" t="s">
        <v>13807</v>
      </c>
      <c r="W1854" t="s">
        <v>13807</v>
      </c>
    </row>
    <row r="1855" spans="1:23" x14ac:dyDescent="0.25">
      <c r="A1855" t="s">
        <v>13808</v>
      </c>
      <c r="B1855" t="s">
        <v>13808</v>
      </c>
      <c r="C1855" t="s">
        <v>6346</v>
      </c>
      <c r="E1855" t="s">
        <v>401</v>
      </c>
      <c r="F1855" t="s">
        <v>16378</v>
      </c>
      <c r="G1855" t="s">
        <v>16378</v>
      </c>
      <c r="H1855" t="s">
        <v>16378</v>
      </c>
      <c r="I1855" t="s">
        <v>16379</v>
      </c>
      <c r="J1855" t="s">
        <v>6346</v>
      </c>
      <c r="K1855" t="s">
        <v>6292</v>
      </c>
      <c r="L1855" t="str">
        <f t="shared" si="84"/>
        <v>1.5</v>
      </c>
      <c r="M1855" t="s">
        <v>2083</v>
      </c>
      <c r="N1855" t="str">
        <f t="shared" si="85"/>
        <v>2.4</v>
      </c>
      <c r="O1855" t="s">
        <v>609</v>
      </c>
      <c r="P1855">
        <v>4</v>
      </c>
      <c r="Q1855">
        <v>4</v>
      </c>
      <c r="R1855" t="str">
        <f t="shared" si="86"/>
        <v>4.4</v>
      </c>
      <c r="S1855" t="s">
        <v>6326</v>
      </c>
      <c r="T1855" t="s">
        <v>1928</v>
      </c>
      <c r="U1855" t="s">
        <v>6347</v>
      </c>
      <c r="V1855" t="s">
        <v>13807</v>
      </c>
      <c r="W1855" t="s">
        <v>13807</v>
      </c>
    </row>
    <row r="1856" spans="1:23" x14ac:dyDescent="0.25">
      <c r="A1856" t="s">
        <v>13808</v>
      </c>
      <c r="B1856" t="s">
        <v>13808</v>
      </c>
      <c r="C1856" t="s">
        <v>6348</v>
      </c>
      <c r="E1856" t="s">
        <v>401</v>
      </c>
      <c r="F1856" t="s">
        <v>16380</v>
      </c>
      <c r="G1856" t="s">
        <v>16380</v>
      </c>
      <c r="H1856" t="s">
        <v>16380</v>
      </c>
      <c r="I1856" t="s">
        <v>16381</v>
      </c>
      <c r="J1856" t="s">
        <v>6348</v>
      </c>
      <c r="K1856" t="s">
        <v>6268</v>
      </c>
      <c r="L1856" t="str">
        <f t="shared" si="84"/>
        <v>1.5</v>
      </c>
      <c r="M1856" t="s">
        <v>2083</v>
      </c>
      <c r="N1856" t="str">
        <f t="shared" si="85"/>
        <v>2.4</v>
      </c>
      <c r="O1856" t="s">
        <v>609</v>
      </c>
      <c r="P1856">
        <v>4</v>
      </c>
      <c r="Q1856">
        <v>4</v>
      </c>
      <c r="R1856" t="str">
        <f t="shared" si="86"/>
        <v>4</v>
      </c>
      <c r="S1856" t="s">
        <v>6112</v>
      </c>
      <c r="T1856" t="s">
        <v>1978</v>
      </c>
      <c r="U1856" t="s">
        <v>6349</v>
      </c>
      <c r="V1856" t="s">
        <v>13807</v>
      </c>
      <c r="W1856" t="s">
        <v>13807</v>
      </c>
    </row>
    <row r="1857" spans="1:23" x14ac:dyDescent="0.25">
      <c r="A1857" t="s">
        <v>13808</v>
      </c>
      <c r="B1857" t="s">
        <v>13808</v>
      </c>
      <c r="C1857" t="s">
        <v>6350</v>
      </c>
      <c r="E1857" t="s">
        <v>401</v>
      </c>
      <c r="F1857" t="s">
        <v>16382</v>
      </c>
      <c r="G1857" t="s">
        <v>16382</v>
      </c>
      <c r="H1857" t="s">
        <v>16382</v>
      </c>
      <c r="I1857" t="s">
        <v>16383</v>
      </c>
      <c r="J1857" t="s">
        <v>6350</v>
      </c>
      <c r="K1857" t="s">
        <v>6268</v>
      </c>
      <c r="L1857" t="str">
        <f t="shared" si="84"/>
        <v>1.5</v>
      </c>
      <c r="M1857" t="s">
        <v>2083</v>
      </c>
      <c r="N1857" t="str">
        <f t="shared" si="85"/>
        <v>2.4</v>
      </c>
      <c r="O1857" t="s">
        <v>609</v>
      </c>
      <c r="P1857">
        <v>4</v>
      </c>
      <c r="Q1857">
        <v>4</v>
      </c>
      <c r="R1857" t="str">
        <f t="shared" si="86"/>
        <v>4.4</v>
      </c>
      <c r="S1857" t="s">
        <v>6326</v>
      </c>
      <c r="T1857" t="s">
        <v>2179</v>
      </c>
      <c r="U1857" t="s">
        <v>6351</v>
      </c>
      <c r="V1857" t="s">
        <v>13807</v>
      </c>
      <c r="W1857" t="s">
        <v>13807</v>
      </c>
    </row>
    <row r="1858" spans="1:23" x14ac:dyDescent="0.25">
      <c r="A1858" t="s">
        <v>13808</v>
      </c>
      <c r="B1858" t="s">
        <v>13808</v>
      </c>
      <c r="C1858" t="s">
        <v>6352</v>
      </c>
      <c r="E1858" t="s">
        <v>401</v>
      </c>
      <c r="F1858" t="s">
        <v>16384</v>
      </c>
      <c r="G1858" t="s">
        <v>16384</v>
      </c>
      <c r="H1858" t="s">
        <v>16384</v>
      </c>
      <c r="I1858" t="s">
        <v>16385</v>
      </c>
      <c r="J1858" t="s">
        <v>6352</v>
      </c>
      <c r="K1858" t="s">
        <v>6268</v>
      </c>
      <c r="L1858" t="str">
        <f t="shared" si="84"/>
        <v>1.6</v>
      </c>
      <c r="M1858" t="s">
        <v>951</v>
      </c>
      <c r="N1858" t="str">
        <f t="shared" si="85"/>
        <v>2.4</v>
      </c>
      <c r="O1858" t="s">
        <v>609</v>
      </c>
      <c r="P1858">
        <v>4</v>
      </c>
      <c r="Q1858">
        <v>4</v>
      </c>
      <c r="R1858" t="str">
        <f t="shared" si="86"/>
        <v>4</v>
      </c>
      <c r="S1858" t="s">
        <v>6112</v>
      </c>
      <c r="T1858" t="s">
        <v>1928</v>
      </c>
      <c r="U1858" t="s">
        <v>6353</v>
      </c>
      <c r="V1858" t="s">
        <v>13807</v>
      </c>
      <c r="W1858" t="s">
        <v>13807</v>
      </c>
    </row>
    <row r="1859" spans="1:23" x14ac:dyDescent="0.25">
      <c r="A1859" t="s">
        <v>13808</v>
      </c>
      <c r="B1859" t="s">
        <v>13808</v>
      </c>
      <c r="C1859" t="s">
        <v>6354</v>
      </c>
      <c r="E1859" t="s">
        <v>401</v>
      </c>
      <c r="F1859" t="s">
        <v>16386</v>
      </c>
      <c r="G1859" t="s">
        <v>16386</v>
      </c>
      <c r="H1859" t="s">
        <v>16386</v>
      </c>
      <c r="I1859" t="s">
        <v>16387</v>
      </c>
      <c r="J1859" t="s">
        <v>6354</v>
      </c>
      <c r="K1859" t="s">
        <v>6355</v>
      </c>
      <c r="L1859" t="str">
        <f t="shared" ref="L1859:L1922" si="87">SUBSTITUTE(M1859," GHz","")</f>
        <v>1.1</v>
      </c>
      <c r="M1859" t="s">
        <v>745</v>
      </c>
      <c r="N1859" t="str">
        <f t="shared" ref="N1859:N1922" si="88">SUBSTITUTE(O1859," GHz","")</f>
        <v/>
      </c>
      <c r="P1859">
        <v>1</v>
      </c>
      <c r="Q1859">
        <v>2</v>
      </c>
      <c r="R1859" t="str">
        <f t="shared" ref="R1859:R1922" si="89">SUBSTITUTE(S1859," W","")</f>
        <v>2</v>
      </c>
      <c r="S1859" t="s">
        <v>6356</v>
      </c>
      <c r="T1859" t="s">
        <v>2451</v>
      </c>
      <c r="U1859" t="s">
        <v>6357</v>
      </c>
      <c r="V1859" t="s">
        <v>13807</v>
      </c>
      <c r="W1859" t="s">
        <v>13807</v>
      </c>
    </row>
    <row r="1860" spans="1:23" x14ac:dyDescent="0.25">
      <c r="A1860" t="s">
        <v>13808</v>
      </c>
      <c r="B1860" t="s">
        <v>13808</v>
      </c>
      <c r="C1860" t="s">
        <v>6358</v>
      </c>
      <c r="E1860" t="s">
        <v>401</v>
      </c>
      <c r="F1860" t="s">
        <v>16388</v>
      </c>
      <c r="G1860" t="s">
        <v>16388</v>
      </c>
      <c r="H1860" t="s">
        <v>16388</v>
      </c>
      <c r="I1860" t="s">
        <v>16389</v>
      </c>
      <c r="J1860" t="s">
        <v>6358</v>
      </c>
      <c r="K1860" t="s">
        <v>6355</v>
      </c>
      <c r="L1860" t="str">
        <f t="shared" si="87"/>
        <v>1.2</v>
      </c>
      <c r="M1860" t="s">
        <v>1906</v>
      </c>
      <c r="N1860" t="str">
        <f t="shared" si="88"/>
        <v/>
      </c>
      <c r="P1860">
        <v>1</v>
      </c>
      <c r="Q1860">
        <v>2</v>
      </c>
      <c r="R1860" t="str">
        <f t="shared" si="89"/>
        <v>1.4</v>
      </c>
      <c r="S1860" t="s">
        <v>6359</v>
      </c>
      <c r="T1860" t="s">
        <v>2311</v>
      </c>
      <c r="U1860" t="s">
        <v>6360</v>
      </c>
      <c r="V1860" t="s">
        <v>13807</v>
      </c>
      <c r="W1860" t="s">
        <v>13807</v>
      </c>
    </row>
    <row r="1861" spans="1:23" x14ac:dyDescent="0.25">
      <c r="A1861" t="s">
        <v>13808</v>
      </c>
      <c r="B1861" t="s">
        <v>13808</v>
      </c>
      <c r="C1861" t="s">
        <v>6361</v>
      </c>
      <c r="E1861" t="s">
        <v>401</v>
      </c>
      <c r="F1861" t="s">
        <v>16390</v>
      </c>
      <c r="G1861" t="s">
        <v>16390</v>
      </c>
      <c r="H1861" t="s">
        <v>16390</v>
      </c>
      <c r="I1861" t="s">
        <v>16391</v>
      </c>
      <c r="J1861" t="s">
        <v>6361</v>
      </c>
      <c r="K1861" t="s">
        <v>6355</v>
      </c>
      <c r="L1861" t="str">
        <f t="shared" si="87"/>
        <v>1.3</v>
      </c>
      <c r="M1861" t="s">
        <v>919</v>
      </c>
      <c r="N1861" t="str">
        <f t="shared" si="88"/>
        <v/>
      </c>
      <c r="P1861">
        <v>1</v>
      </c>
      <c r="Q1861">
        <v>2</v>
      </c>
      <c r="R1861" t="str">
        <f t="shared" si="89"/>
        <v>2</v>
      </c>
      <c r="S1861" t="s">
        <v>6356</v>
      </c>
      <c r="T1861" t="s">
        <v>2304</v>
      </c>
      <c r="U1861" t="s">
        <v>6362</v>
      </c>
      <c r="V1861" t="s">
        <v>13807</v>
      </c>
      <c r="W1861" t="s">
        <v>13807</v>
      </c>
    </row>
    <row r="1862" spans="1:23" x14ac:dyDescent="0.25">
      <c r="A1862" t="s">
        <v>13808</v>
      </c>
      <c r="B1862" t="s">
        <v>13808</v>
      </c>
      <c r="C1862" t="s">
        <v>6363</v>
      </c>
      <c r="E1862" t="s">
        <v>401</v>
      </c>
      <c r="F1862" t="s">
        <v>16392</v>
      </c>
      <c r="G1862" t="s">
        <v>16392</v>
      </c>
      <c r="H1862" t="s">
        <v>16392</v>
      </c>
      <c r="I1862" t="s">
        <v>16393</v>
      </c>
      <c r="J1862" t="s">
        <v>6363</v>
      </c>
      <c r="K1862" t="s">
        <v>6355</v>
      </c>
      <c r="L1862" t="str">
        <f t="shared" si="87"/>
        <v>1.6</v>
      </c>
      <c r="M1862" t="s">
        <v>951</v>
      </c>
      <c r="N1862" t="str">
        <f t="shared" si="88"/>
        <v/>
      </c>
      <c r="P1862">
        <v>1</v>
      </c>
      <c r="Q1862">
        <v>2</v>
      </c>
      <c r="R1862" t="str">
        <f t="shared" si="89"/>
        <v>2</v>
      </c>
      <c r="S1862" t="s">
        <v>6356</v>
      </c>
      <c r="T1862" t="s">
        <v>1870</v>
      </c>
      <c r="U1862" t="s">
        <v>6364</v>
      </c>
      <c r="V1862" t="s">
        <v>13807</v>
      </c>
      <c r="W1862" t="s">
        <v>13807</v>
      </c>
    </row>
    <row r="1863" spans="1:23" x14ac:dyDescent="0.25">
      <c r="A1863" t="s">
        <v>13808</v>
      </c>
      <c r="B1863" t="s">
        <v>13808</v>
      </c>
      <c r="C1863" t="s">
        <v>6365</v>
      </c>
      <c r="E1863" t="s">
        <v>401</v>
      </c>
      <c r="F1863" t="s">
        <v>16394</v>
      </c>
      <c r="G1863" t="s">
        <v>16394</v>
      </c>
      <c r="H1863" t="s">
        <v>16394</v>
      </c>
      <c r="I1863" t="s">
        <v>16395</v>
      </c>
      <c r="J1863" t="s">
        <v>6365</v>
      </c>
      <c r="K1863" t="s">
        <v>6355</v>
      </c>
      <c r="L1863" t="str">
        <f t="shared" si="87"/>
        <v>1.9</v>
      </c>
      <c r="M1863" t="s">
        <v>1309</v>
      </c>
      <c r="N1863" t="str">
        <f t="shared" si="88"/>
        <v/>
      </c>
      <c r="P1863">
        <v>1</v>
      </c>
      <c r="Q1863">
        <v>2</v>
      </c>
      <c r="R1863" t="str">
        <f t="shared" si="89"/>
        <v>2.4</v>
      </c>
      <c r="S1863" t="s">
        <v>6366</v>
      </c>
      <c r="T1863" t="s">
        <v>2307</v>
      </c>
      <c r="U1863" t="s">
        <v>6367</v>
      </c>
      <c r="V1863" t="s">
        <v>13807</v>
      </c>
      <c r="W1863" t="s">
        <v>13807</v>
      </c>
    </row>
    <row r="1864" spans="1:23" x14ac:dyDescent="0.25">
      <c r="A1864" t="s">
        <v>13808</v>
      </c>
      <c r="B1864" t="s">
        <v>13808</v>
      </c>
      <c r="C1864" t="s">
        <v>6368</v>
      </c>
      <c r="E1864" t="s">
        <v>401</v>
      </c>
      <c r="F1864" t="s">
        <v>16396</v>
      </c>
      <c r="G1864" t="s">
        <v>16396</v>
      </c>
      <c r="H1864" t="s">
        <v>16396</v>
      </c>
      <c r="I1864" t="s">
        <v>16397</v>
      </c>
      <c r="J1864" t="s">
        <v>6368</v>
      </c>
      <c r="K1864" t="s">
        <v>6355</v>
      </c>
      <c r="L1864" t="str">
        <f t="shared" si="87"/>
        <v>2.0</v>
      </c>
      <c r="M1864" t="s">
        <v>1881</v>
      </c>
      <c r="N1864" t="str">
        <f t="shared" si="88"/>
        <v/>
      </c>
      <c r="P1864">
        <v>1</v>
      </c>
      <c r="Q1864">
        <v>2</v>
      </c>
      <c r="R1864" t="str">
        <f t="shared" si="89"/>
        <v>2.4</v>
      </c>
      <c r="S1864" t="s">
        <v>6366</v>
      </c>
      <c r="T1864" t="s">
        <v>2331</v>
      </c>
      <c r="U1864" t="s">
        <v>6369</v>
      </c>
      <c r="V1864" t="s">
        <v>13807</v>
      </c>
      <c r="W1864" t="s">
        <v>13807</v>
      </c>
    </row>
    <row r="1865" spans="1:23" x14ac:dyDescent="0.25">
      <c r="A1865" t="s">
        <v>13808</v>
      </c>
      <c r="B1865" t="s">
        <v>13808</v>
      </c>
      <c r="C1865" t="s">
        <v>6370</v>
      </c>
      <c r="E1865" t="s">
        <v>401</v>
      </c>
      <c r="F1865" t="s">
        <v>16398</v>
      </c>
      <c r="G1865" t="s">
        <v>16398</v>
      </c>
      <c r="H1865" t="s">
        <v>16398</v>
      </c>
      <c r="I1865" t="s">
        <v>16399</v>
      </c>
      <c r="J1865" t="s">
        <v>6370</v>
      </c>
      <c r="K1865" t="s">
        <v>6371</v>
      </c>
      <c r="L1865" t="str">
        <f t="shared" si="87"/>
        <v>1.5</v>
      </c>
      <c r="M1865" t="s">
        <v>2083</v>
      </c>
      <c r="N1865" t="str">
        <f t="shared" si="88"/>
        <v/>
      </c>
      <c r="P1865">
        <v>1</v>
      </c>
      <c r="Q1865">
        <v>2</v>
      </c>
      <c r="R1865" t="str">
        <f t="shared" si="89"/>
        <v>3</v>
      </c>
      <c r="S1865" t="s">
        <v>6190</v>
      </c>
      <c r="T1865" t="s">
        <v>2134</v>
      </c>
      <c r="U1865" t="s">
        <v>6372</v>
      </c>
      <c r="V1865" t="s">
        <v>13807</v>
      </c>
      <c r="W1865" t="s">
        <v>13807</v>
      </c>
    </row>
    <row r="1866" spans="1:23" x14ac:dyDescent="0.25">
      <c r="A1866" t="s">
        <v>13808</v>
      </c>
      <c r="B1866" t="s">
        <v>13808</v>
      </c>
      <c r="C1866" t="s">
        <v>6373</v>
      </c>
      <c r="E1866" t="s">
        <v>401</v>
      </c>
      <c r="F1866" t="s">
        <v>16400</v>
      </c>
      <c r="G1866" t="s">
        <v>16400</v>
      </c>
      <c r="H1866" t="s">
        <v>16400</v>
      </c>
      <c r="I1866" t="s">
        <v>16401</v>
      </c>
      <c r="J1866" t="s">
        <v>6373</v>
      </c>
      <c r="K1866" t="s">
        <v>286</v>
      </c>
      <c r="L1866" t="str">
        <f t="shared" si="87"/>
        <v>3.5</v>
      </c>
      <c r="M1866" t="s">
        <v>437</v>
      </c>
      <c r="N1866" t="str">
        <f t="shared" si="88"/>
        <v/>
      </c>
      <c r="P1866">
        <v>8</v>
      </c>
      <c r="Q1866">
        <v>16</v>
      </c>
      <c r="R1866" t="str">
        <f t="shared" si="89"/>
        <v/>
      </c>
      <c r="T1866" t="s">
        <v>1911</v>
      </c>
      <c r="U1866" t="s">
        <v>6374</v>
      </c>
      <c r="V1866" t="s">
        <v>13807</v>
      </c>
      <c r="W1866" t="s">
        <v>13807</v>
      </c>
    </row>
    <row r="1867" spans="1:23" x14ac:dyDescent="0.25">
      <c r="A1867" t="s">
        <v>13808</v>
      </c>
      <c r="B1867" t="s">
        <v>13808</v>
      </c>
      <c r="C1867" t="s">
        <v>6375</v>
      </c>
      <c r="E1867" t="s">
        <v>401</v>
      </c>
      <c r="F1867" t="s">
        <v>16402</v>
      </c>
      <c r="G1867" t="s">
        <v>16402</v>
      </c>
      <c r="H1867" t="s">
        <v>16402</v>
      </c>
      <c r="I1867" t="s">
        <v>6375</v>
      </c>
      <c r="J1867" t="s">
        <v>6375</v>
      </c>
      <c r="L1867" t="str">
        <f t="shared" si="87"/>
        <v>1.7</v>
      </c>
      <c r="M1867" t="s">
        <v>727</v>
      </c>
      <c r="N1867" t="str">
        <f t="shared" si="88"/>
        <v/>
      </c>
      <c r="P1867">
        <v>1</v>
      </c>
      <c r="Q1867">
        <v>1</v>
      </c>
      <c r="R1867" t="str">
        <f t="shared" si="89"/>
        <v/>
      </c>
      <c r="T1867" t="s">
        <v>1870</v>
      </c>
      <c r="U1867" t="s">
        <v>6376</v>
      </c>
      <c r="V1867" t="s">
        <v>13807</v>
      </c>
      <c r="W1867" t="s">
        <v>13807</v>
      </c>
    </row>
    <row r="1868" spans="1:23" x14ac:dyDescent="0.25">
      <c r="A1868" t="s">
        <v>13808</v>
      </c>
      <c r="B1868" t="s">
        <v>13808</v>
      </c>
      <c r="C1868" t="s">
        <v>6377</v>
      </c>
      <c r="E1868" t="s">
        <v>401</v>
      </c>
      <c r="F1868" t="s">
        <v>16403</v>
      </c>
      <c r="G1868" t="s">
        <v>16403</v>
      </c>
      <c r="H1868" t="s">
        <v>16403</v>
      </c>
      <c r="I1868" t="s">
        <v>6377</v>
      </c>
      <c r="J1868" t="s">
        <v>6377</v>
      </c>
      <c r="K1868" t="s">
        <v>6378</v>
      </c>
      <c r="L1868" t="str">
        <f t="shared" si="87"/>
        <v>1.8</v>
      </c>
      <c r="M1868" t="s">
        <v>796</v>
      </c>
      <c r="N1868" t="str">
        <f t="shared" si="88"/>
        <v/>
      </c>
      <c r="P1868">
        <v>1</v>
      </c>
      <c r="Q1868">
        <v>1</v>
      </c>
      <c r="R1868" t="str">
        <f t="shared" si="89"/>
        <v>66.1</v>
      </c>
      <c r="S1868" t="s">
        <v>6379</v>
      </c>
      <c r="T1868" t="s">
        <v>1870</v>
      </c>
      <c r="U1868" t="s">
        <v>6380</v>
      </c>
      <c r="V1868" t="s">
        <v>13807</v>
      </c>
      <c r="W1868" t="s">
        <v>13807</v>
      </c>
    </row>
    <row r="1869" spans="1:23" x14ac:dyDescent="0.25">
      <c r="A1869" t="s">
        <v>13808</v>
      </c>
      <c r="B1869" t="s">
        <v>13808</v>
      </c>
      <c r="C1869" t="s">
        <v>6381</v>
      </c>
      <c r="E1869" t="s">
        <v>401</v>
      </c>
      <c r="F1869" t="s">
        <v>16404</v>
      </c>
      <c r="G1869" t="s">
        <v>16404</v>
      </c>
      <c r="H1869" t="s">
        <v>16404</v>
      </c>
      <c r="I1869" t="s">
        <v>16405</v>
      </c>
      <c r="J1869" t="s">
        <v>6381</v>
      </c>
      <c r="K1869" t="s">
        <v>6382</v>
      </c>
      <c r="L1869" t="str">
        <f t="shared" si="87"/>
        <v>1.8</v>
      </c>
      <c r="M1869" t="s">
        <v>796</v>
      </c>
      <c r="N1869" t="str">
        <f t="shared" si="88"/>
        <v/>
      </c>
      <c r="P1869">
        <v>2</v>
      </c>
      <c r="Q1869">
        <v>2</v>
      </c>
      <c r="R1869" t="str">
        <f t="shared" si="89"/>
        <v>35</v>
      </c>
      <c r="S1869" t="s">
        <v>623</v>
      </c>
      <c r="T1869" t="s">
        <v>2067</v>
      </c>
      <c r="U1869" t="s">
        <v>6383</v>
      </c>
      <c r="V1869" t="s">
        <v>13807</v>
      </c>
      <c r="W1869" t="s">
        <v>13807</v>
      </c>
    </row>
    <row r="1870" spans="1:23" x14ac:dyDescent="0.25">
      <c r="A1870" t="s">
        <v>13808</v>
      </c>
      <c r="B1870" t="s">
        <v>13808</v>
      </c>
      <c r="C1870" t="s">
        <v>6384</v>
      </c>
      <c r="E1870" t="s">
        <v>401</v>
      </c>
      <c r="F1870" t="s">
        <v>16406</v>
      </c>
      <c r="G1870" t="s">
        <v>16406</v>
      </c>
      <c r="H1870" t="s">
        <v>16406</v>
      </c>
      <c r="I1870" t="s">
        <v>6384</v>
      </c>
      <c r="J1870" t="s">
        <v>6384</v>
      </c>
      <c r="L1870" t="str">
        <f t="shared" si="87"/>
        <v>1.0</v>
      </c>
      <c r="M1870" t="s">
        <v>2029</v>
      </c>
      <c r="N1870" t="str">
        <f t="shared" si="88"/>
        <v/>
      </c>
      <c r="P1870">
        <v>1</v>
      </c>
      <c r="Q1870">
        <v>1</v>
      </c>
      <c r="R1870" t="str">
        <f t="shared" si="89"/>
        <v/>
      </c>
      <c r="T1870" t="s">
        <v>2304</v>
      </c>
      <c r="U1870" t="s">
        <v>6385</v>
      </c>
      <c r="V1870" t="s">
        <v>13807</v>
      </c>
      <c r="W1870" t="s">
        <v>13807</v>
      </c>
    </row>
    <row r="1871" spans="1:23" x14ac:dyDescent="0.25">
      <c r="A1871" t="s">
        <v>13808</v>
      </c>
      <c r="B1871" t="s">
        <v>13808</v>
      </c>
      <c r="C1871" t="s">
        <v>6386</v>
      </c>
      <c r="E1871" t="s">
        <v>401</v>
      </c>
      <c r="F1871" t="s">
        <v>16407</v>
      </c>
      <c r="G1871" t="s">
        <v>16407</v>
      </c>
      <c r="H1871" t="s">
        <v>16407</v>
      </c>
      <c r="I1871" t="s">
        <v>16408</v>
      </c>
      <c r="J1871" t="s">
        <v>6386</v>
      </c>
      <c r="K1871" t="s">
        <v>6382</v>
      </c>
      <c r="L1871" t="str">
        <f t="shared" si="87"/>
        <v>1.9</v>
      </c>
      <c r="M1871" t="s">
        <v>1309</v>
      </c>
      <c r="N1871" t="str">
        <f t="shared" si="88"/>
        <v/>
      </c>
      <c r="P1871">
        <v>2</v>
      </c>
      <c r="Q1871">
        <v>2</v>
      </c>
      <c r="R1871" t="str">
        <f t="shared" si="89"/>
        <v>35</v>
      </c>
      <c r="S1871" t="s">
        <v>623</v>
      </c>
      <c r="T1871" t="s">
        <v>1951</v>
      </c>
      <c r="U1871" t="s">
        <v>6387</v>
      </c>
      <c r="V1871" t="s">
        <v>13807</v>
      </c>
      <c r="W1871" t="s">
        <v>13807</v>
      </c>
    </row>
    <row r="1872" spans="1:23" x14ac:dyDescent="0.25">
      <c r="A1872" t="s">
        <v>13808</v>
      </c>
      <c r="B1872" t="s">
        <v>13808</v>
      </c>
      <c r="C1872" t="s">
        <v>6388</v>
      </c>
      <c r="E1872" t="s">
        <v>401</v>
      </c>
      <c r="F1872" t="s">
        <v>16409</v>
      </c>
      <c r="G1872" t="s">
        <v>16409</v>
      </c>
      <c r="H1872" t="s">
        <v>16409</v>
      </c>
      <c r="I1872" t="s">
        <v>16410</v>
      </c>
      <c r="J1872" t="s">
        <v>6388</v>
      </c>
      <c r="K1872" t="s">
        <v>6389</v>
      </c>
      <c r="L1872" t="str">
        <f t="shared" si="87"/>
        <v>1.5</v>
      </c>
      <c r="M1872" t="s">
        <v>2083</v>
      </c>
      <c r="N1872" t="str">
        <f t="shared" si="88"/>
        <v/>
      </c>
      <c r="P1872">
        <v>2</v>
      </c>
      <c r="Q1872">
        <v>2</v>
      </c>
      <c r="R1872" t="str">
        <f t="shared" si="89"/>
        <v>17</v>
      </c>
      <c r="S1872" t="s">
        <v>2080</v>
      </c>
      <c r="T1872" t="s">
        <v>2067</v>
      </c>
      <c r="U1872" t="s">
        <v>6390</v>
      </c>
      <c r="V1872" t="s">
        <v>13807</v>
      </c>
      <c r="W1872" t="s">
        <v>13807</v>
      </c>
    </row>
    <row r="1873" spans="1:23" x14ac:dyDescent="0.25">
      <c r="A1873" t="s">
        <v>13808</v>
      </c>
      <c r="B1873" t="s">
        <v>13808</v>
      </c>
      <c r="C1873" t="s">
        <v>6391</v>
      </c>
      <c r="E1873" t="s">
        <v>401</v>
      </c>
      <c r="F1873" t="s">
        <v>16411</v>
      </c>
      <c r="G1873" t="s">
        <v>16411</v>
      </c>
      <c r="H1873" t="s">
        <v>16411</v>
      </c>
      <c r="I1873" t="s">
        <v>16412</v>
      </c>
      <c r="J1873" t="s">
        <v>6391</v>
      </c>
      <c r="K1873" t="s">
        <v>6389</v>
      </c>
      <c r="L1873" t="str">
        <f t="shared" si="87"/>
        <v>1.6</v>
      </c>
      <c r="M1873" t="s">
        <v>951</v>
      </c>
      <c r="N1873" t="str">
        <f t="shared" si="88"/>
        <v/>
      </c>
      <c r="P1873">
        <v>2</v>
      </c>
      <c r="Q1873">
        <v>2</v>
      </c>
      <c r="R1873" t="str">
        <f t="shared" si="89"/>
        <v>17</v>
      </c>
      <c r="S1873" t="s">
        <v>2080</v>
      </c>
      <c r="T1873" t="s">
        <v>1951</v>
      </c>
      <c r="U1873" t="s">
        <v>6392</v>
      </c>
      <c r="V1873" t="s">
        <v>13807</v>
      </c>
      <c r="W1873" t="s">
        <v>13807</v>
      </c>
    </row>
    <row r="1874" spans="1:23" x14ac:dyDescent="0.25">
      <c r="A1874" t="s">
        <v>13808</v>
      </c>
      <c r="B1874" t="s">
        <v>13808</v>
      </c>
      <c r="C1874" t="s">
        <v>6393</v>
      </c>
      <c r="E1874" t="s">
        <v>401</v>
      </c>
      <c r="F1874" t="s">
        <v>16413</v>
      </c>
      <c r="G1874" t="s">
        <v>16413</v>
      </c>
      <c r="H1874" t="s">
        <v>16413</v>
      </c>
      <c r="I1874" t="s">
        <v>16414</v>
      </c>
      <c r="J1874" t="s">
        <v>6393</v>
      </c>
      <c r="K1874" t="s">
        <v>6389</v>
      </c>
      <c r="L1874" t="str">
        <f t="shared" si="87"/>
        <v>1.0</v>
      </c>
      <c r="M1874" t="s">
        <v>2029</v>
      </c>
      <c r="N1874" t="str">
        <f t="shared" si="88"/>
        <v/>
      </c>
      <c r="P1874">
        <v>2</v>
      </c>
      <c r="Q1874">
        <v>2</v>
      </c>
      <c r="R1874" t="str">
        <f t="shared" si="89"/>
        <v>10</v>
      </c>
      <c r="S1874" t="s">
        <v>2192</v>
      </c>
      <c r="T1874" t="s">
        <v>1928</v>
      </c>
      <c r="U1874" t="s">
        <v>6394</v>
      </c>
      <c r="V1874" t="s">
        <v>13807</v>
      </c>
      <c r="W1874" t="s">
        <v>13807</v>
      </c>
    </row>
    <row r="1875" spans="1:23" x14ac:dyDescent="0.25">
      <c r="A1875" t="s">
        <v>13808</v>
      </c>
      <c r="B1875" t="s">
        <v>13808</v>
      </c>
      <c r="C1875" t="s">
        <v>6395</v>
      </c>
      <c r="E1875" t="s">
        <v>401</v>
      </c>
      <c r="F1875" t="s">
        <v>16415</v>
      </c>
      <c r="G1875" t="s">
        <v>16415</v>
      </c>
      <c r="H1875" t="s">
        <v>16415</v>
      </c>
      <c r="I1875" t="s">
        <v>16416</v>
      </c>
      <c r="J1875" t="s">
        <v>6395</v>
      </c>
      <c r="K1875" t="s">
        <v>6396</v>
      </c>
      <c r="L1875" t="str">
        <f t="shared" si="87"/>
        <v>2.2</v>
      </c>
      <c r="M1875" t="s">
        <v>632</v>
      </c>
      <c r="N1875" t="str">
        <f t="shared" si="88"/>
        <v/>
      </c>
      <c r="P1875">
        <v>2</v>
      </c>
      <c r="Q1875">
        <v>2</v>
      </c>
      <c r="R1875" t="str">
        <f t="shared" si="89"/>
        <v>35</v>
      </c>
      <c r="S1875" t="s">
        <v>623</v>
      </c>
      <c r="T1875" t="s">
        <v>1978</v>
      </c>
      <c r="U1875" t="s">
        <v>6397</v>
      </c>
      <c r="V1875" t="s">
        <v>13807</v>
      </c>
      <c r="W1875" t="s">
        <v>13807</v>
      </c>
    </row>
    <row r="1876" spans="1:23" x14ac:dyDescent="0.25">
      <c r="A1876" t="s">
        <v>13808</v>
      </c>
      <c r="B1876" t="s">
        <v>13808</v>
      </c>
      <c r="C1876" t="s">
        <v>6398</v>
      </c>
      <c r="E1876" t="s">
        <v>401</v>
      </c>
      <c r="F1876" t="s">
        <v>16417</v>
      </c>
      <c r="G1876" t="s">
        <v>16417</v>
      </c>
      <c r="H1876" t="s">
        <v>16417</v>
      </c>
      <c r="I1876" t="s">
        <v>16418</v>
      </c>
      <c r="J1876" t="s">
        <v>6398</v>
      </c>
      <c r="K1876" t="s">
        <v>6382</v>
      </c>
      <c r="L1876" t="str">
        <f t="shared" si="87"/>
        <v>2.1</v>
      </c>
      <c r="M1876" t="s">
        <v>529</v>
      </c>
      <c r="N1876" t="str">
        <f t="shared" si="88"/>
        <v/>
      </c>
      <c r="P1876">
        <v>2</v>
      </c>
      <c r="Q1876">
        <v>2</v>
      </c>
      <c r="R1876" t="str">
        <f t="shared" si="89"/>
        <v>35</v>
      </c>
      <c r="S1876" t="s">
        <v>623</v>
      </c>
      <c r="T1876" t="s">
        <v>2209</v>
      </c>
      <c r="U1876" t="s">
        <v>6399</v>
      </c>
      <c r="V1876" t="s">
        <v>13807</v>
      </c>
      <c r="W1876" t="s">
        <v>13807</v>
      </c>
    </row>
    <row r="1877" spans="1:23" x14ac:dyDescent="0.25">
      <c r="A1877" t="s">
        <v>13808</v>
      </c>
      <c r="B1877" t="s">
        <v>13808</v>
      </c>
      <c r="C1877" t="s">
        <v>6400</v>
      </c>
      <c r="E1877" t="s">
        <v>401</v>
      </c>
      <c r="F1877" t="s">
        <v>16419</v>
      </c>
      <c r="G1877" t="s">
        <v>16419</v>
      </c>
      <c r="H1877" t="s">
        <v>16419</v>
      </c>
      <c r="I1877" t="s">
        <v>16420</v>
      </c>
      <c r="J1877" t="s">
        <v>6400</v>
      </c>
      <c r="K1877" t="s">
        <v>6389</v>
      </c>
      <c r="L1877" t="str">
        <f t="shared" si="87"/>
        <v>1.8</v>
      </c>
      <c r="M1877" t="s">
        <v>796</v>
      </c>
      <c r="N1877" t="str">
        <f t="shared" si="88"/>
        <v/>
      </c>
      <c r="P1877">
        <v>2</v>
      </c>
      <c r="Q1877">
        <v>2</v>
      </c>
      <c r="R1877" t="str">
        <f t="shared" si="89"/>
        <v>17</v>
      </c>
      <c r="S1877" t="s">
        <v>2080</v>
      </c>
      <c r="T1877" t="s">
        <v>1951</v>
      </c>
      <c r="U1877" t="s">
        <v>6401</v>
      </c>
      <c r="V1877" t="s">
        <v>13807</v>
      </c>
      <c r="W1877" t="s">
        <v>13807</v>
      </c>
    </row>
    <row r="1878" spans="1:23" x14ac:dyDescent="0.25">
      <c r="A1878" t="s">
        <v>13808</v>
      </c>
      <c r="B1878" t="s">
        <v>13808</v>
      </c>
      <c r="C1878" t="s">
        <v>6402</v>
      </c>
      <c r="E1878" t="s">
        <v>401</v>
      </c>
      <c r="F1878" t="s">
        <v>16421</v>
      </c>
      <c r="G1878" t="s">
        <v>16421</v>
      </c>
      <c r="H1878" t="s">
        <v>16421</v>
      </c>
      <c r="I1878" t="s">
        <v>16422</v>
      </c>
      <c r="J1878" t="s">
        <v>6402</v>
      </c>
      <c r="K1878" t="s">
        <v>6389</v>
      </c>
      <c r="L1878" t="str">
        <f t="shared" si="87"/>
        <v>1.4</v>
      </c>
      <c r="M1878" t="s">
        <v>791</v>
      </c>
      <c r="N1878" t="str">
        <f t="shared" si="88"/>
        <v/>
      </c>
      <c r="P1878">
        <v>2</v>
      </c>
      <c r="Q1878">
        <v>2</v>
      </c>
      <c r="R1878" t="str">
        <f t="shared" si="89"/>
        <v>17</v>
      </c>
      <c r="S1878" t="s">
        <v>2080</v>
      </c>
      <c r="T1878" t="s">
        <v>1973</v>
      </c>
      <c r="U1878" t="s">
        <v>6403</v>
      </c>
      <c r="V1878" t="s">
        <v>13807</v>
      </c>
      <c r="W1878" t="s">
        <v>13807</v>
      </c>
    </row>
    <row r="1879" spans="1:23" x14ac:dyDescent="0.25">
      <c r="A1879" t="s">
        <v>13808</v>
      </c>
      <c r="B1879" t="s">
        <v>13808</v>
      </c>
      <c r="C1879" t="s">
        <v>6404</v>
      </c>
      <c r="E1879" t="s">
        <v>401</v>
      </c>
      <c r="F1879" t="s">
        <v>16423</v>
      </c>
      <c r="G1879" t="s">
        <v>16423</v>
      </c>
      <c r="H1879" t="s">
        <v>16423</v>
      </c>
      <c r="I1879" t="s">
        <v>6404</v>
      </c>
      <c r="J1879" t="s">
        <v>6404</v>
      </c>
      <c r="L1879" t="str">
        <f t="shared" si="87"/>
        <v>1.1</v>
      </c>
      <c r="M1879" t="s">
        <v>745</v>
      </c>
      <c r="N1879" t="str">
        <f t="shared" si="88"/>
        <v/>
      </c>
      <c r="P1879">
        <v>1</v>
      </c>
      <c r="Q1879">
        <v>1</v>
      </c>
      <c r="R1879" t="str">
        <f t="shared" si="89"/>
        <v/>
      </c>
      <c r="T1879" t="s">
        <v>2304</v>
      </c>
      <c r="U1879" t="s">
        <v>6405</v>
      </c>
      <c r="V1879" t="s">
        <v>13807</v>
      </c>
      <c r="W1879" t="s">
        <v>13807</v>
      </c>
    </row>
    <row r="1880" spans="1:23" x14ac:dyDescent="0.25">
      <c r="A1880" t="s">
        <v>13808</v>
      </c>
      <c r="B1880" t="s">
        <v>13808</v>
      </c>
      <c r="C1880" t="s">
        <v>6406</v>
      </c>
      <c r="E1880" t="s">
        <v>401</v>
      </c>
      <c r="F1880" t="s">
        <v>16424</v>
      </c>
      <c r="G1880" t="s">
        <v>16424</v>
      </c>
      <c r="H1880" t="s">
        <v>16424</v>
      </c>
      <c r="I1880" t="s">
        <v>6406</v>
      </c>
      <c r="J1880" t="s">
        <v>6406</v>
      </c>
      <c r="L1880" t="str">
        <f t="shared" si="87"/>
        <v>1.1</v>
      </c>
      <c r="M1880" t="s">
        <v>745</v>
      </c>
      <c r="N1880" t="str">
        <f t="shared" si="88"/>
        <v/>
      </c>
      <c r="P1880">
        <v>1</v>
      </c>
      <c r="Q1880">
        <v>1</v>
      </c>
      <c r="R1880" t="str">
        <f t="shared" si="89"/>
        <v/>
      </c>
      <c r="T1880" t="s">
        <v>2304</v>
      </c>
      <c r="U1880" t="s">
        <v>6407</v>
      </c>
      <c r="V1880" t="s">
        <v>13807</v>
      </c>
      <c r="W1880" t="s">
        <v>13807</v>
      </c>
    </row>
    <row r="1881" spans="1:23" x14ac:dyDescent="0.25">
      <c r="A1881" t="s">
        <v>13808</v>
      </c>
      <c r="B1881" t="s">
        <v>13808</v>
      </c>
      <c r="C1881" t="s">
        <v>6408</v>
      </c>
      <c r="E1881" t="s">
        <v>401</v>
      </c>
      <c r="F1881" t="s">
        <v>16425</v>
      </c>
      <c r="G1881" t="s">
        <v>16425</v>
      </c>
      <c r="H1881" t="s">
        <v>16425</v>
      </c>
      <c r="I1881" t="s">
        <v>6408</v>
      </c>
      <c r="J1881" t="s">
        <v>6408</v>
      </c>
      <c r="L1881" t="str">
        <f t="shared" si="87"/>
        <v>1.1</v>
      </c>
      <c r="M1881" t="s">
        <v>745</v>
      </c>
      <c r="N1881" t="str">
        <f t="shared" si="88"/>
        <v/>
      </c>
      <c r="P1881">
        <v>1</v>
      </c>
      <c r="Q1881">
        <v>1</v>
      </c>
      <c r="R1881" t="str">
        <f t="shared" si="89"/>
        <v/>
      </c>
      <c r="T1881" t="s">
        <v>2307</v>
      </c>
      <c r="U1881" t="s">
        <v>6409</v>
      </c>
      <c r="V1881" t="s">
        <v>13807</v>
      </c>
      <c r="W1881" t="s">
        <v>13807</v>
      </c>
    </row>
    <row r="1882" spans="1:23" x14ac:dyDescent="0.25">
      <c r="A1882" t="s">
        <v>13808</v>
      </c>
      <c r="B1882" t="s">
        <v>13808</v>
      </c>
      <c r="C1882" t="s">
        <v>6410</v>
      </c>
      <c r="E1882" t="s">
        <v>401</v>
      </c>
      <c r="F1882" t="s">
        <v>16426</v>
      </c>
      <c r="G1882" t="s">
        <v>16426</v>
      </c>
      <c r="H1882" t="s">
        <v>16426</v>
      </c>
      <c r="I1882" t="s">
        <v>6410</v>
      </c>
      <c r="J1882" t="s">
        <v>6410</v>
      </c>
      <c r="L1882" t="str">
        <f t="shared" si="87"/>
        <v>1.2</v>
      </c>
      <c r="M1882" t="s">
        <v>1906</v>
      </c>
      <c r="N1882" t="str">
        <f t="shared" si="88"/>
        <v/>
      </c>
      <c r="P1882">
        <v>1</v>
      </c>
      <c r="Q1882">
        <v>1</v>
      </c>
      <c r="R1882" t="str">
        <f t="shared" si="89"/>
        <v/>
      </c>
      <c r="T1882" t="s">
        <v>1870</v>
      </c>
      <c r="U1882" t="s">
        <v>6411</v>
      </c>
      <c r="V1882" t="s">
        <v>13807</v>
      </c>
      <c r="W1882" t="s">
        <v>13807</v>
      </c>
    </row>
    <row r="1883" spans="1:23" x14ac:dyDescent="0.25">
      <c r="A1883" t="s">
        <v>13808</v>
      </c>
      <c r="B1883" t="s">
        <v>13808</v>
      </c>
      <c r="C1883" t="s">
        <v>6412</v>
      </c>
      <c r="E1883" t="s">
        <v>401</v>
      </c>
      <c r="F1883" t="s">
        <v>16427</v>
      </c>
      <c r="G1883" t="s">
        <v>16427</v>
      </c>
      <c r="H1883" t="s">
        <v>16427</v>
      </c>
      <c r="I1883" t="s">
        <v>6412</v>
      </c>
      <c r="J1883" t="s">
        <v>6412</v>
      </c>
      <c r="L1883" t="str">
        <f t="shared" si="87"/>
        <v>1.3</v>
      </c>
      <c r="M1883" t="s">
        <v>919</v>
      </c>
      <c r="N1883" t="str">
        <f t="shared" si="88"/>
        <v/>
      </c>
      <c r="P1883">
        <v>1</v>
      </c>
      <c r="Q1883">
        <v>1</v>
      </c>
      <c r="R1883" t="str">
        <f t="shared" si="89"/>
        <v/>
      </c>
      <c r="T1883" t="s">
        <v>2372</v>
      </c>
      <c r="U1883" t="s">
        <v>6413</v>
      </c>
      <c r="V1883" t="s">
        <v>13807</v>
      </c>
      <c r="W1883" t="s">
        <v>13807</v>
      </c>
    </row>
    <row r="1884" spans="1:23" x14ac:dyDescent="0.25">
      <c r="A1884" t="s">
        <v>13808</v>
      </c>
      <c r="B1884" t="s">
        <v>13808</v>
      </c>
      <c r="C1884" t="s">
        <v>6414</v>
      </c>
      <c r="E1884" t="s">
        <v>401</v>
      </c>
      <c r="F1884" t="s">
        <v>16428</v>
      </c>
      <c r="G1884" t="s">
        <v>16428</v>
      </c>
      <c r="H1884" t="s">
        <v>16428</v>
      </c>
      <c r="I1884" t="s">
        <v>6414</v>
      </c>
      <c r="J1884" t="s">
        <v>6414</v>
      </c>
      <c r="L1884" t="str">
        <f t="shared" si="87"/>
        <v>1.3</v>
      </c>
      <c r="M1884" t="s">
        <v>919</v>
      </c>
      <c r="N1884" t="str">
        <f t="shared" si="88"/>
        <v/>
      </c>
      <c r="P1884">
        <v>1</v>
      </c>
      <c r="Q1884">
        <v>1</v>
      </c>
      <c r="R1884" t="str">
        <f t="shared" si="89"/>
        <v/>
      </c>
      <c r="T1884" t="s">
        <v>2343</v>
      </c>
      <c r="U1884" t="s">
        <v>6415</v>
      </c>
      <c r="V1884" t="s">
        <v>13807</v>
      </c>
      <c r="W1884" t="s">
        <v>13807</v>
      </c>
    </row>
    <row r="1885" spans="1:23" x14ac:dyDescent="0.25">
      <c r="A1885" t="s">
        <v>13808</v>
      </c>
      <c r="B1885" t="s">
        <v>13808</v>
      </c>
      <c r="C1885" t="s">
        <v>6416</v>
      </c>
      <c r="E1885" t="s">
        <v>401</v>
      </c>
      <c r="F1885" t="s">
        <v>16429</v>
      </c>
      <c r="G1885" t="s">
        <v>16429</v>
      </c>
      <c r="H1885" t="s">
        <v>16429</v>
      </c>
      <c r="I1885" t="s">
        <v>6416</v>
      </c>
      <c r="J1885" t="s">
        <v>6416</v>
      </c>
      <c r="L1885" t="str">
        <f t="shared" si="87"/>
        <v>1.4</v>
      </c>
      <c r="M1885" t="s">
        <v>791</v>
      </c>
      <c r="N1885" t="str">
        <f t="shared" si="88"/>
        <v/>
      </c>
      <c r="P1885">
        <v>1</v>
      </c>
      <c r="Q1885">
        <v>1</v>
      </c>
      <c r="R1885" t="str">
        <f t="shared" si="89"/>
        <v/>
      </c>
      <c r="T1885" t="s">
        <v>1870</v>
      </c>
      <c r="U1885" t="s">
        <v>6417</v>
      </c>
      <c r="V1885" t="s">
        <v>13807</v>
      </c>
      <c r="W1885" t="s">
        <v>13807</v>
      </c>
    </row>
    <row r="1886" spans="1:23" x14ac:dyDescent="0.25">
      <c r="A1886" t="s">
        <v>13808</v>
      </c>
      <c r="B1886" t="s">
        <v>13808</v>
      </c>
      <c r="C1886" t="s">
        <v>6418</v>
      </c>
      <c r="E1886" t="s">
        <v>401</v>
      </c>
      <c r="F1886" t="s">
        <v>16430</v>
      </c>
      <c r="G1886" t="s">
        <v>16430</v>
      </c>
      <c r="H1886" t="s">
        <v>16430</v>
      </c>
      <c r="I1886" t="s">
        <v>6418</v>
      </c>
      <c r="J1886" t="s">
        <v>6418</v>
      </c>
      <c r="K1886" t="s">
        <v>6378</v>
      </c>
      <c r="L1886" t="str">
        <f t="shared" si="87"/>
        <v>2.0</v>
      </c>
      <c r="M1886" t="s">
        <v>1881</v>
      </c>
      <c r="N1886" t="str">
        <f t="shared" si="88"/>
        <v/>
      </c>
      <c r="P1886">
        <v>1</v>
      </c>
      <c r="Q1886">
        <v>1</v>
      </c>
      <c r="R1886" t="str">
        <f t="shared" si="89"/>
        <v>52.8</v>
      </c>
      <c r="S1886" t="s">
        <v>6419</v>
      </c>
      <c r="T1886" t="s">
        <v>1870</v>
      </c>
      <c r="U1886" t="s">
        <v>6420</v>
      </c>
      <c r="V1886" t="s">
        <v>13807</v>
      </c>
      <c r="W1886" t="s">
        <v>13807</v>
      </c>
    </row>
    <row r="1887" spans="1:23" x14ac:dyDescent="0.25">
      <c r="A1887" t="s">
        <v>13808</v>
      </c>
      <c r="B1887" t="s">
        <v>13808</v>
      </c>
      <c r="C1887" t="s">
        <v>6421</v>
      </c>
      <c r="E1887" t="s">
        <v>401</v>
      </c>
      <c r="F1887" t="s">
        <v>16431</v>
      </c>
      <c r="G1887" t="s">
        <v>16431</v>
      </c>
      <c r="H1887" t="s">
        <v>16431</v>
      </c>
      <c r="I1887" t="s">
        <v>6421</v>
      </c>
      <c r="J1887" t="s">
        <v>6421</v>
      </c>
      <c r="L1887" t="str">
        <f t="shared" si="87"/>
        <v>2.1</v>
      </c>
      <c r="M1887" t="s">
        <v>529</v>
      </c>
      <c r="N1887" t="str">
        <f t="shared" si="88"/>
        <v/>
      </c>
      <c r="P1887">
        <v>1</v>
      </c>
      <c r="Q1887">
        <v>1</v>
      </c>
      <c r="R1887" t="str">
        <f t="shared" si="89"/>
        <v/>
      </c>
      <c r="T1887" t="s">
        <v>2307</v>
      </c>
      <c r="U1887" t="s">
        <v>6422</v>
      </c>
      <c r="V1887" t="s">
        <v>13807</v>
      </c>
      <c r="W1887" t="s">
        <v>13807</v>
      </c>
    </row>
    <row r="1888" spans="1:23" x14ac:dyDescent="0.25">
      <c r="A1888" t="s">
        <v>13808</v>
      </c>
      <c r="B1888" t="s">
        <v>13808</v>
      </c>
      <c r="C1888" t="s">
        <v>6423</v>
      </c>
      <c r="E1888" t="s">
        <v>401</v>
      </c>
      <c r="F1888" t="s">
        <v>16432</v>
      </c>
      <c r="G1888" t="s">
        <v>16432</v>
      </c>
      <c r="H1888" t="s">
        <v>16432</v>
      </c>
      <c r="I1888" t="s">
        <v>6423</v>
      </c>
      <c r="J1888" t="s">
        <v>6423</v>
      </c>
      <c r="L1888" t="str">
        <f t="shared" si="87"/>
        <v>2.1</v>
      </c>
      <c r="M1888" t="s">
        <v>529</v>
      </c>
      <c r="N1888" t="str">
        <f t="shared" si="88"/>
        <v/>
      </c>
      <c r="P1888">
        <v>1</v>
      </c>
      <c r="Q1888">
        <v>1</v>
      </c>
      <c r="R1888" t="str">
        <f t="shared" si="89"/>
        <v/>
      </c>
      <c r="T1888" t="s">
        <v>1870</v>
      </c>
      <c r="U1888" t="s">
        <v>6424</v>
      </c>
      <c r="V1888" t="s">
        <v>13807</v>
      </c>
      <c r="W1888" t="s">
        <v>13807</v>
      </c>
    </row>
    <row r="1889" spans="1:23" x14ac:dyDescent="0.25">
      <c r="A1889" t="s">
        <v>13808</v>
      </c>
      <c r="B1889" t="s">
        <v>13808</v>
      </c>
      <c r="C1889" t="s">
        <v>6425</v>
      </c>
      <c r="E1889" t="s">
        <v>401</v>
      </c>
      <c r="F1889" t="s">
        <v>16433</v>
      </c>
      <c r="G1889" t="s">
        <v>16433</v>
      </c>
      <c r="H1889" t="s">
        <v>16433</v>
      </c>
      <c r="I1889" t="s">
        <v>6425</v>
      </c>
      <c r="J1889" t="s">
        <v>6425</v>
      </c>
      <c r="L1889" t="str">
        <f t="shared" si="87"/>
        <v>2.2</v>
      </c>
      <c r="M1889" t="s">
        <v>632</v>
      </c>
      <c r="N1889" t="str">
        <f t="shared" si="88"/>
        <v/>
      </c>
      <c r="P1889">
        <v>1</v>
      </c>
      <c r="Q1889">
        <v>1</v>
      </c>
      <c r="R1889" t="str">
        <f t="shared" si="89"/>
        <v/>
      </c>
      <c r="T1889" t="s">
        <v>1870</v>
      </c>
      <c r="U1889" t="s">
        <v>6426</v>
      </c>
      <c r="V1889" t="s">
        <v>13807</v>
      </c>
      <c r="W1889" t="s">
        <v>13807</v>
      </c>
    </row>
    <row r="1890" spans="1:23" x14ac:dyDescent="0.25">
      <c r="A1890" t="s">
        <v>13808</v>
      </c>
      <c r="B1890" t="s">
        <v>13808</v>
      </c>
      <c r="C1890" t="s">
        <v>6427</v>
      </c>
      <c r="E1890" t="s">
        <v>401</v>
      </c>
      <c r="F1890" t="s">
        <v>16434</v>
      </c>
      <c r="G1890" t="s">
        <v>16434</v>
      </c>
      <c r="H1890" t="s">
        <v>16434</v>
      </c>
      <c r="I1890" t="s">
        <v>6427</v>
      </c>
      <c r="J1890" t="s">
        <v>6427</v>
      </c>
      <c r="L1890" t="str">
        <f t="shared" si="87"/>
        <v>2.3</v>
      </c>
      <c r="M1890" t="s">
        <v>826</v>
      </c>
      <c r="N1890" t="str">
        <f t="shared" si="88"/>
        <v/>
      </c>
      <c r="P1890">
        <v>1</v>
      </c>
      <c r="Q1890">
        <v>1</v>
      </c>
      <c r="R1890" t="str">
        <f t="shared" si="89"/>
        <v/>
      </c>
      <c r="T1890" t="s">
        <v>1870</v>
      </c>
      <c r="U1890" t="s">
        <v>6428</v>
      </c>
      <c r="V1890" t="s">
        <v>13807</v>
      </c>
      <c r="W1890" t="s">
        <v>13807</v>
      </c>
    </row>
    <row r="1891" spans="1:23" x14ac:dyDescent="0.25">
      <c r="A1891" t="s">
        <v>13808</v>
      </c>
      <c r="B1891" t="s">
        <v>13808</v>
      </c>
      <c r="C1891" t="s">
        <v>6429</v>
      </c>
      <c r="E1891" t="s">
        <v>401</v>
      </c>
      <c r="F1891" t="s">
        <v>16435</v>
      </c>
      <c r="G1891" t="s">
        <v>16435</v>
      </c>
      <c r="H1891" t="s">
        <v>16435</v>
      </c>
      <c r="I1891" t="s">
        <v>6429</v>
      </c>
      <c r="J1891" t="s">
        <v>6429</v>
      </c>
      <c r="L1891" t="str">
        <f t="shared" si="87"/>
        <v>2.3</v>
      </c>
      <c r="M1891" t="s">
        <v>826</v>
      </c>
      <c r="N1891" t="str">
        <f t="shared" si="88"/>
        <v/>
      </c>
      <c r="P1891">
        <v>1</v>
      </c>
      <c r="Q1891">
        <v>1</v>
      </c>
      <c r="R1891" t="str">
        <f t="shared" si="89"/>
        <v/>
      </c>
      <c r="T1891" t="s">
        <v>1870</v>
      </c>
      <c r="U1891" t="s">
        <v>6430</v>
      </c>
      <c r="V1891" t="s">
        <v>13807</v>
      </c>
      <c r="W1891" t="s">
        <v>13807</v>
      </c>
    </row>
    <row r="1892" spans="1:23" x14ac:dyDescent="0.25">
      <c r="A1892" t="s">
        <v>13808</v>
      </c>
      <c r="B1892" t="s">
        <v>13808</v>
      </c>
      <c r="C1892" t="s">
        <v>6431</v>
      </c>
      <c r="E1892" t="s">
        <v>401</v>
      </c>
      <c r="F1892" t="s">
        <v>16436</v>
      </c>
      <c r="G1892" t="s">
        <v>16436</v>
      </c>
      <c r="H1892" t="s">
        <v>16436</v>
      </c>
      <c r="I1892" t="s">
        <v>6431</v>
      </c>
      <c r="J1892" t="s">
        <v>6431</v>
      </c>
      <c r="L1892" t="str">
        <f t="shared" si="87"/>
        <v>2.4</v>
      </c>
      <c r="M1892" t="s">
        <v>609</v>
      </c>
      <c r="N1892" t="str">
        <f t="shared" si="88"/>
        <v/>
      </c>
      <c r="P1892">
        <v>1</v>
      </c>
      <c r="Q1892">
        <v>1</v>
      </c>
      <c r="R1892" t="str">
        <f t="shared" si="89"/>
        <v/>
      </c>
      <c r="T1892" t="s">
        <v>2372</v>
      </c>
      <c r="U1892" t="s">
        <v>6432</v>
      </c>
      <c r="V1892" t="s">
        <v>13807</v>
      </c>
      <c r="W1892" t="s">
        <v>13807</v>
      </c>
    </row>
    <row r="1893" spans="1:23" x14ac:dyDescent="0.25">
      <c r="A1893" t="s">
        <v>13808</v>
      </c>
      <c r="B1893" t="s">
        <v>13808</v>
      </c>
      <c r="C1893" t="s">
        <v>6433</v>
      </c>
      <c r="E1893" t="s">
        <v>401</v>
      </c>
      <c r="F1893" t="s">
        <v>16437</v>
      </c>
      <c r="G1893" t="s">
        <v>16437</v>
      </c>
      <c r="H1893" t="s">
        <v>16437</v>
      </c>
      <c r="I1893" t="s">
        <v>6433</v>
      </c>
      <c r="J1893" t="s">
        <v>6433</v>
      </c>
      <c r="L1893" t="str">
        <f t="shared" si="87"/>
        <v>2.5</v>
      </c>
      <c r="M1893" t="s">
        <v>457</v>
      </c>
      <c r="N1893" t="str">
        <f t="shared" si="88"/>
        <v/>
      </c>
      <c r="P1893">
        <v>1</v>
      </c>
      <c r="Q1893">
        <v>1</v>
      </c>
      <c r="R1893" t="str">
        <f t="shared" si="89"/>
        <v/>
      </c>
      <c r="T1893" t="s">
        <v>1870</v>
      </c>
      <c r="U1893" t="s">
        <v>6434</v>
      </c>
      <c r="V1893" t="s">
        <v>13807</v>
      </c>
      <c r="W1893" t="s">
        <v>13807</v>
      </c>
    </row>
    <row r="1894" spans="1:23" x14ac:dyDescent="0.25">
      <c r="A1894" t="s">
        <v>13808</v>
      </c>
      <c r="B1894" t="s">
        <v>13808</v>
      </c>
      <c r="C1894" t="s">
        <v>6435</v>
      </c>
      <c r="E1894" t="s">
        <v>401</v>
      </c>
      <c r="F1894" t="s">
        <v>16438</v>
      </c>
      <c r="G1894" t="s">
        <v>16438</v>
      </c>
      <c r="H1894" t="s">
        <v>16438</v>
      </c>
      <c r="I1894" t="s">
        <v>6435</v>
      </c>
      <c r="J1894" t="s">
        <v>6435</v>
      </c>
      <c r="L1894" t="str">
        <f t="shared" si="87"/>
        <v>2.5</v>
      </c>
      <c r="M1894" t="s">
        <v>457</v>
      </c>
      <c r="N1894" t="str">
        <f t="shared" si="88"/>
        <v/>
      </c>
      <c r="P1894">
        <v>1</v>
      </c>
      <c r="Q1894">
        <v>1</v>
      </c>
      <c r="R1894" t="str">
        <f t="shared" si="89"/>
        <v/>
      </c>
      <c r="T1894" t="s">
        <v>2372</v>
      </c>
      <c r="U1894" t="s">
        <v>6436</v>
      </c>
      <c r="V1894" t="s">
        <v>13807</v>
      </c>
      <c r="W1894" t="s">
        <v>13807</v>
      </c>
    </row>
    <row r="1895" spans="1:23" x14ac:dyDescent="0.25">
      <c r="A1895" t="s">
        <v>13808</v>
      </c>
      <c r="B1895" t="s">
        <v>13808</v>
      </c>
      <c r="C1895" t="s">
        <v>6437</v>
      </c>
      <c r="E1895" t="s">
        <v>401</v>
      </c>
      <c r="F1895" t="s">
        <v>16439</v>
      </c>
      <c r="G1895" t="s">
        <v>16439</v>
      </c>
      <c r="H1895" t="s">
        <v>16439</v>
      </c>
      <c r="I1895" t="s">
        <v>6437</v>
      </c>
      <c r="J1895" t="s">
        <v>6437</v>
      </c>
      <c r="L1895" t="str">
        <f t="shared" si="87"/>
        <v>2.6</v>
      </c>
      <c r="M1895" t="s">
        <v>581</v>
      </c>
      <c r="N1895" t="str">
        <f t="shared" si="88"/>
        <v/>
      </c>
      <c r="P1895">
        <v>1</v>
      </c>
      <c r="Q1895">
        <v>1</v>
      </c>
      <c r="R1895" t="str">
        <f t="shared" si="89"/>
        <v/>
      </c>
      <c r="T1895" t="s">
        <v>1870</v>
      </c>
      <c r="U1895" t="s">
        <v>6438</v>
      </c>
      <c r="V1895" t="s">
        <v>13807</v>
      </c>
      <c r="W1895" t="s">
        <v>13807</v>
      </c>
    </row>
    <row r="1896" spans="1:23" x14ac:dyDescent="0.25">
      <c r="A1896" t="s">
        <v>13808</v>
      </c>
      <c r="B1896" t="s">
        <v>13808</v>
      </c>
      <c r="C1896" t="s">
        <v>6439</v>
      </c>
      <c r="E1896" t="s">
        <v>401</v>
      </c>
      <c r="F1896" t="s">
        <v>16440</v>
      </c>
      <c r="G1896" t="s">
        <v>16440</v>
      </c>
      <c r="H1896" t="s">
        <v>16440</v>
      </c>
      <c r="I1896" t="s">
        <v>6439</v>
      </c>
      <c r="J1896" t="s">
        <v>6439</v>
      </c>
      <c r="L1896" t="str">
        <f t="shared" si="87"/>
        <v>2.7</v>
      </c>
      <c r="M1896" t="s">
        <v>758</v>
      </c>
      <c r="N1896" t="str">
        <f t="shared" si="88"/>
        <v/>
      </c>
      <c r="P1896">
        <v>1</v>
      </c>
      <c r="Q1896">
        <v>1</v>
      </c>
      <c r="R1896" t="str">
        <f t="shared" si="89"/>
        <v/>
      </c>
      <c r="T1896" t="s">
        <v>1870</v>
      </c>
      <c r="U1896" t="s">
        <v>6440</v>
      </c>
      <c r="V1896" t="s">
        <v>13807</v>
      </c>
      <c r="W1896" t="s">
        <v>13807</v>
      </c>
    </row>
    <row r="1897" spans="1:23" x14ac:dyDescent="0.25">
      <c r="A1897" t="s">
        <v>13808</v>
      </c>
      <c r="B1897" t="s">
        <v>13808</v>
      </c>
      <c r="C1897" t="s">
        <v>6441</v>
      </c>
      <c r="E1897" t="s">
        <v>401</v>
      </c>
      <c r="F1897" t="s">
        <v>16441</v>
      </c>
      <c r="G1897" t="s">
        <v>16441</v>
      </c>
      <c r="H1897" t="s">
        <v>16441</v>
      </c>
      <c r="I1897" t="s">
        <v>6441</v>
      </c>
      <c r="J1897" t="s">
        <v>6441</v>
      </c>
      <c r="L1897" t="str">
        <f t="shared" si="87"/>
        <v>2.7</v>
      </c>
      <c r="M1897" t="s">
        <v>758</v>
      </c>
      <c r="N1897" t="str">
        <f t="shared" si="88"/>
        <v/>
      </c>
      <c r="P1897">
        <v>1</v>
      </c>
      <c r="Q1897">
        <v>1</v>
      </c>
      <c r="R1897" t="str">
        <f t="shared" si="89"/>
        <v/>
      </c>
      <c r="T1897" t="s">
        <v>1870</v>
      </c>
      <c r="U1897" t="s">
        <v>6442</v>
      </c>
      <c r="V1897" t="s">
        <v>13807</v>
      </c>
      <c r="W1897" t="s">
        <v>13807</v>
      </c>
    </row>
    <row r="1898" spans="1:23" x14ac:dyDescent="0.25">
      <c r="A1898" t="s">
        <v>13808</v>
      </c>
      <c r="B1898" t="s">
        <v>13808</v>
      </c>
      <c r="C1898" t="s">
        <v>6443</v>
      </c>
      <c r="E1898" t="s">
        <v>401</v>
      </c>
      <c r="F1898" t="s">
        <v>16442</v>
      </c>
      <c r="G1898" t="s">
        <v>16442</v>
      </c>
      <c r="H1898" t="s">
        <v>16442</v>
      </c>
      <c r="I1898" t="s">
        <v>6443</v>
      </c>
      <c r="J1898" t="s">
        <v>6443</v>
      </c>
      <c r="K1898" t="s">
        <v>6378</v>
      </c>
      <c r="L1898" t="str">
        <f t="shared" si="87"/>
        <v>2.8</v>
      </c>
      <c r="M1898" t="s">
        <v>627</v>
      </c>
      <c r="N1898" t="str">
        <f t="shared" si="88"/>
        <v/>
      </c>
      <c r="P1898">
        <v>1</v>
      </c>
      <c r="Q1898">
        <v>1</v>
      </c>
      <c r="R1898" t="str">
        <f t="shared" si="89"/>
        <v>68.4</v>
      </c>
      <c r="S1898" t="s">
        <v>6444</v>
      </c>
      <c r="T1898" t="s">
        <v>2372</v>
      </c>
      <c r="U1898" t="s">
        <v>6445</v>
      </c>
      <c r="V1898" t="s">
        <v>13807</v>
      </c>
      <c r="W1898" t="s">
        <v>13807</v>
      </c>
    </row>
    <row r="1899" spans="1:23" x14ac:dyDescent="0.25">
      <c r="A1899" t="s">
        <v>13808</v>
      </c>
      <c r="B1899" t="s">
        <v>13808</v>
      </c>
      <c r="C1899" t="s">
        <v>6446</v>
      </c>
      <c r="E1899" t="s">
        <v>401</v>
      </c>
      <c r="F1899" t="s">
        <v>16443</v>
      </c>
      <c r="G1899" t="s">
        <v>16443</v>
      </c>
      <c r="H1899" t="s">
        <v>16443</v>
      </c>
      <c r="I1899" t="s">
        <v>6446</v>
      </c>
      <c r="J1899" t="s">
        <v>6446</v>
      </c>
      <c r="L1899" t="str">
        <f t="shared" si="87"/>
        <v>2.9</v>
      </c>
      <c r="M1899" t="s">
        <v>473</v>
      </c>
      <c r="N1899" t="str">
        <f t="shared" si="88"/>
        <v/>
      </c>
      <c r="P1899">
        <v>1</v>
      </c>
      <c r="Q1899">
        <v>1</v>
      </c>
      <c r="R1899" t="str">
        <f t="shared" si="89"/>
        <v/>
      </c>
      <c r="T1899" t="s">
        <v>1870</v>
      </c>
      <c r="U1899" t="s">
        <v>6447</v>
      </c>
      <c r="V1899" t="s">
        <v>13807</v>
      </c>
      <c r="W1899" t="s">
        <v>13807</v>
      </c>
    </row>
    <row r="1900" spans="1:23" x14ac:dyDescent="0.25">
      <c r="A1900" t="s">
        <v>13808</v>
      </c>
      <c r="B1900" t="s">
        <v>13808</v>
      </c>
      <c r="C1900" t="s">
        <v>6448</v>
      </c>
      <c r="E1900" t="s">
        <v>401</v>
      </c>
      <c r="F1900" t="s">
        <v>16444</v>
      </c>
      <c r="G1900" t="s">
        <v>16444</v>
      </c>
      <c r="H1900" t="s">
        <v>16444</v>
      </c>
      <c r="I1900" t="s">
        <v>16445</v>
      </c>
      <c r="J1900" t="s">
        <v>6448</v>
      </c>
      <c r="K1900" t="s">
        <v>313</v>
      </c>
      <c r="L1900" t="str">
        <f t="shared" si="87"/>
        <v>2.2</v>
      </c>
      <c r="M1900" t="s">
        <v>632</v>
      </c>
      <c r="N1900" t="str">
        <f t="shared" si="88"/>
        <v/>
      </c>
      <c r="P1900">
        <v>2</v>
      </c>
      <c r="Q1900">
        <v>2</v>
      </c>
      <c r="R1900" t="str">
        <f t="shared" si="89"/>
        <v>37</v>
      </c>
      <c r="S1900" t="s">
        <v>2593</v>
      </c>
      <c r="T1900" t="s">
        <v>2939</v>
      </c>
      <c r="U1900" t="s">
        <v>6449</v>
      </c>
      <c r="V1900" t="s">
        <v>13807</v>
      </c>
      <c r="W1900" t="s">
        <v>13807</v>
      </c>
    </row>
    <row r="1901" spans="1:23" x14ac:dyDescent="0.25">
      <c r="A1901" t="s">
        <v>13808</v>
      </c>
      <c r="B1901" t="s">
        <v>13808</v>
      </c>
      <c r="C1901" t="s">
        <v>6450</v>
      </c>
      <c r="E1901" t="s">
        <v>401</v>
      </c>
      <c r="F1901" t="s">
        <v>16446</v>
      </c>
      <c r="G1901" t="s">
        <v>16446</v>
      </c>
      <c r="H1901" t="s">
        <v>16446</v>
      </c>
      <c r="I1901" t="s">
        <v>16447</v>
      </c>
      <c r="J1901" t="s">
        <v>6450</v>
      </c>
      <c r="K1901" t="s">
        <v>313</v>
      </c>
      <c r="L1901" t="str">
        <f t="shared" si="87"/>
        <v>1.5</v>
      </c>
      <c r="M1901" t="s">
        <v>2083</v>
      </c>
      <c r="N1901" t="str">
        <f t="shared" si="88"/>
        <v/>
      </c>
      <c r="P1901">
        <v>2</v>
      </c>
      <c r="Q1901">
        <v>2</v>
      </c>
      <c r="R1901" t="str">
        <f t="shared" si="89"/>
        <v>25</v>
      </c>
      <c r="S1901" t="s">
        <v>837</v>
      </c>
      <c r="T1901" t="s">
        <v>2123</v>
      </c>
      <c r="U1901" t="s">
        <v>6451</v>
      </c>
      <c r="V1901" t="s">
        <v>13807</v>
      </c>
      <c r="W1901" t="s">
        <v>13807</v>
      </c>
    </row>
    <row r="1902" spans="1:23" x14ac:dyDescent="0.25">
      <c r="A1902" t="s">
        <v>13808</v>
      </c>
      <c r="B1902" t="s">
        <v>13808</v>
      </c>
      <c r="C1902" t="s">
        <v>6452</v>
      </c>
      <c r="E1902" t="s">
        <v>401</v>
      </c>
      <c r="F1902" t="s">
        <v>16448</v>
      </c>
      <c r="G1902" t="s">
        <v>16448</v>
      </c>
      <c r="H1902" t="s">
        <v>16448</v>
      </c>
      <c r="I1902" t="s">
        <v>16449</v>
      </c>
      <c r="J1902" t="s">
        <v>6452</v>
      </c>
      <c r="K1902" t="s">
        <v>5927</v>
      </c>
      <c r="L1902" t="str">
        <f t="shared" si="87"/>
        <v>1.3</v>
      </c>
      <c r="M1902" t="s">
        <v>919</v>
      </c>
      <c r="N1902" t="str">
        <f t="shared" si="88"/>
        <v/>
      </c>
      <c r="P1902">
        <v>1</v>
      </c>
      <c r="Q1902">
        <v>1</v>
      </c>
      <c r="R1902" t="str">
        <f t="shared" si="89"/>
        <v>27</v>
      </c>
      <c r="S1902" t="s">
        <v>5270</v>
      </c>
      <c r="T1902" t="s">
        <v>2331</v>
      </c>
      <c r="U1902" t="s">
        <v>6453</v>
      </c>
      <c r="V1902" t="s">
        <v>13807</v>
      </c>
      <c r="W1902" t="s">
        <v>13807</v>
      </c>
    </row>
    <row r="1903" spans="1:23" x14ac:dyDescent="0.25">
      <c r="A1903" t="s">
        <v>13808</v>
      </c>
      <c r="B1903" t="s">
        <v>13808</v>
      </c>
      <c r="C1903" t="s">
        <v>6454</v>
      </c>
      <c r="E1903" t="s">
        <v>401</v>
      </c>
      <c r="F1903" t="s">
        <v>16450</v>
      </c>
      <c r="G1903" t="s">
        <v>16450</v>
      </c>
      <c r="H1903" t="s">
        <v>16450</v>
      </c>
      <c r="I1903" t="s">
        <v>16451</v>
      </c>
      <c r="J1903" t="s">
        <v>6454</v>
      </c>
      <c r="K1903" t="s">
        <v>5927</v>
      </c>
      <c r="L1903" t="str">
        <f t="shared" si="87"/>
        <v>1.2</v>
      </c>
      <c r="M1903" t="s">
        <v>1906</v>
      </c>
      <c r="N1903" t="str">
        <f t="shared" si="88"/>
        <v/>
      </c>
      <c r="P1903">
        <v>1</v>
      </c>
      <c r="Q1903">
        <v>1</v>
      </c>
      <c r="R1903" t="str">
        <f t="shared" si="89"/>
        <v>19</v>
      </c>
      <c r="S1903" t="s">
        <v>1927</v>
      </c>
      <c r="T1903" t="s">
        <v>1870</v>
      </c>
      <c r="U1903" t="s">
        <v>6455</v>
      </c>
      <c r="V1903" t="s">
        <v>13807</v>
      </c>
      <c r="W1903" t="s">
        <v>13807</v>
      </c>
    </row>
    <row r="1904" spans="1:23" x14ac:dyDescent="0.25">
      <c r="A1904" t="s">
        <v>13808</v>
      </c>
      <c r="B1904" t="s">
        <v>13808</v>
      </c>
      <c r="C1904" t="s">
        <v>6456</v>
      </c>
      <c r="E1904" t="s">
        <v>401</v>
      </c>
      <c r="F1904" t="s">
        <v>16452</v>
      </c>
      <c r="G1904" t="s">
        <v>16452</v>
      </c>
      <c r="H1904" t="s">
        <v>16452</v>
      </c>
      <c r="I1904" t="s">
        <v>16453</v>
      </c>
      <c r="J1904" t="s">
        <v>6456</v>
      </c>
      <c r="K1904" t="s">
        <v>6457</v>
      </c>
      <c r="L1904" t="str">
        <f t="shared" si="87"/>
        <v>2.0</v>
      </c>
      <c r="M1904" t="s">
        <v>1881</v>
      </c>
      <c r="N1904" t="str">
        <f t="shared" si="88"/>
        <v/>
      </c>
      <c r="P1904">
        <v>2</v>
      </c>
      <c r="Q1904">
        <v>2</v>
      </c>
      <c r="R1904" t="str">
        <f t="shared" si="89"/>
        <v>37</v>
      </c>
      <c r="S1904" t="s">
        <v>2593</v>
      </c>
      <c r="T1904" t="s">
        <v>1928</v>
      </c>
      <c r="U1904" t="s">
        <v>6458</v>
      </c>
      <c r="V1904" t="s">
        <v>13807</v>
      </c>
      <c r="W1904" t="s">
        <v>13807</v>
      </c>
    </row>
    <row r="1905" spans="1:23" x14ac:dyDescent="0.25">
      <c r="A1905" t="s">
        <v>13808</v>
      </c>
      <c r="B1905" t="s">
        <v>13808</v>
      </c>
      <c r="C1905" t="s">
        <v>6459</v>
      </c>
      <c r="E1905" t="s">
        <v>401</v>
      </c>
      <c r="F1905" t="s">
        <v>16454</v>
      </c>
      <c r="G1905" t="s">
        <v>16454</v>
      </c>
      <c r="H1905" t="s">
        <v>16454</v>
      </c>
      <c r="I1905" t="s">
        <v>16455</v>
      </c>
      <c r="J1905" t="s">
        <v>6459</v>
      </c>
      <c r="K1905" t="s">
        <v>6460</v>
      </c>
      <c r="L1905" t="str">
        <f t="shared" si="87"/>
        <v>1.4</v>
      </c>
      <c r="M1905" t="s">
        <v>791</v>
      </c>
      <c r="N1905" t="str">
        <f t="shared" si="88"/>
        <v/>
      </c>
      <c r="P1905">
        <v>2</v>
      </c>
      <c r="Q1905">
        <v>2</v>
      </c>
      <c r="R1905" t="str">
        <f t="shared" si="89"/>
        <v>15</v>
      </c>
      <c r="S1905" t="s">
        <v>2002</v>
      </c>
      <c r="T1905" t="s">
        <v>1970</v>
      </c>
      <c r="U1905" t="s">
        <v>6461</v>
      </c>
      <c r="V1905" t="s">
        <v>13807</v>
      </c>
      <c r="W1905" t="s">
        <v>13807</v>
      </c>
    </row>
    <row r="1906" spans="1:23" x14ac:dyDescent="0.25">
      <c r="A1906" t="s">
        <v>13808</v>
      </c>
      <c r="B1906" t="s">
        <v>13808</v>
      </c>
      <c r="C1906" t="s">
        <v>6462</v>
      </c>
      <c r="E1906" t="s">
        <v>401</v>
      </c>
      <c r="F1906" t="s">
        <v>16456</v>
      </c>
      <c r="G1906" t="s">
        <v>16456</v>
      </c>
      <c r="H1906" t="s">
        <v>16456</v>
      </c>
      <c r="I1906" t="s">
        <v>16457</v>
      </c>
      <c r="J1906" t="s">
        <v>6462</v>
      </c>
      <c r="K1906" t="s">
        <v>6460</v>
      </c>
      <c r="L1906" t="str">
        <f t="shared" si="87"/>
        <v>1.4</v>
      </c>
      <c r="M1906" t="s">
        <v>791</v>
      </c>
      <c r="N1906" t="str">
        <f t="shared" si="88"/>
        <v/>
      </c>
      <c r="P1906">
        <v>2</v>
      </c>
      <c r="Q1906">
        <v>2</v>
      </c>
      <c r="R1906" t="str">
        <f t="shared" si="89"/>
        <v>15</v>
      </c>
      <c r="S1906" t="s">
        <v>2002</v>
      </c>
      <c r="T1906" t="s">
        <v>1928</v>
      </c>
      <c r="U1906" t="s">
        <v>6463</v>
      </c>
      <c r="V1906" t="s">
        <v>13807</v>
      </c>
      <c r="W1906" t="s">
        <v>13807</v>
      </c>
    </row>
    <row r="1907" spans="1:23" x14ac:dyDescent="0.25">
      <c r="A1907" t="s">
        <v>13808</v>
      </c>
      <c r="B1907" t="s">
        <v>13808</v>
      </c>
      <c r="C1907" t="s">
        <v>6464</v>
      </c>
      <c r="E1907" t="s">
        <v>401</v>
      </c>
      <c r="F1907" t="s">
        <v>16458</v>
      </c>
      <c r="G1907" t="s">
        <v>16458</v>
      </c>
      <c r="H1907" t="s">
        <v>16458</v>
      </c>
      <c r="I1907" t="s">
        <v>16459</v>
      </c>
      <c r="J1907" t="s">
        <v>6464</v>
      </c>
      <c r="L1907" t="str">
        <f t="shared" si="87"/>
        <v>1.1</v>
      </c>
      <c r="M1907" t="s">
        <v>745</v>
      </c>
      <c r="N1907" t="str">
        <f t="shared" si="88"/>
        <v/>
      </c>
      <c r="P1907">
        <v>2</v>
      </c>
      <c r="Q1907">
        <v>2</v>
      </c>
      <c r="R1907" t="str">
        <f t="shared" si="89"/>
        <v>11.5</v>
      </c>
      <c r="S1907" t="s">
        <v>6144</v>
      </c>
      <c r="T1907" t="s">
        <v>2179</v>
      </c>
      <c r="U1907" t="s">
        <v>6465</v>
      </c>
      <c r="V1907" t="s">
        <v>13807</v>
      </c>
      <c r="W1907" t="s">
        <v>13807</v>
      </c>
    </row>
    <row r="1908" spans="1:23" x14ac:dyDescent="0.25">
      <c r="A1908" t="s">
        <v>13808</v>
      </c>
      <c r="B1908" t="s">
        <v>13808</v>
      </c>
      <c r="C1908" t="s">
        <v>6466</v>
      </c>
      <c r="E1908" t="s">
        <v>401</v>
      </c>
      <c r="F1908" t="s">
        <v>16460</v>
      </c>
      <c r="G1908" t="s">
        <v>16460</v>
      </c>
      <c r="H1908" t="s">
        <v>16460</v>
      </c>
      <c r="I1908" t="s">
        <v>16461</v>
      </c>
      <c r="J1908" t="s">
        <v>6466</v>
      </c>
      <c r="K1908" t="s">
        <v>6457</v>
      </c>
      <c r="L1908" t="str">
        <f t="shared" si="87"/>
        <v>2.2</v>
      </c>
      <c r="M1908" t="s">
        <v>632</v>
      </c>
      <c r="N1908" t="str">
        <f t="shared" si="88"/>
        <v/>
      </c>
      <c r="P1908">
        <v>2</v>
      </c>
      <c r="Q1908">
        <v>2</v>
      </c>
      <c r="R1908" t="str">
        <f t="shared" si="89"/>
        <v>37</v>
      </c>
      <c r="S1908" t="s">
        <v>2593</v>
      </c>
      <c r="T1908" t="s">
        <v>1928</v>
      </c>
      <c r="U1908" t="s">
        <v>6467</v>
      </c>
      <c r="V1908" t="s">
        <v>13807</v>
      </c>
      <c r="W1908" t="s">
        <v>13807</v>
      </c>
    </row>
    <row r="1909" spans="1:23" x14ac:dyDescent="0.25">
      <c r="A1909" t="s">
        <v>13808</v>
      </c>
      <c r="B1909" t="s">
        <v>13808</v>
      </c>
      <c r="C1909" t="s">
        <v>6468</v>
      </c>
      <c r="E1909" t="s">
        <v>401</v>
      </c>
      <c r="F1909" t="s">
        <v>16462</v>
      </c>
      <c r="G1909" t="s">
        <v>16462</v>
      </c>
      <c r="H1909" t="s">
        <v>16462</v>
      </c>
      <c r="I1909" t="s">
        <v>16463</v>
      </c>
      <c r="J1909" t="s">
        <v>6468</v>
      </c>
      <c r="K1909" t="s">
        <v>6460</v>
      </c>
      <c r="L1909" t="str">
        <f t="shared" si="87"/>
        <v>1.6</v>
      </c>
      <c r="M1909" t="s">
        <v>951</v>
      </c>
      <c r="N1909" t="str">
        <f t="shared" si="88"/>
        <v/>
      </c>
      <c r="P1909">
        <v>2</v>
      </c>
      <c r="Q1909">
        <v>2</v>
      </c>
      <c r="R1909" t="str">
        <f t="shared" si="89"/>
        <v>15</v>
      </c>
      <c r="S1909" t="s">
        <v>2002</v>
      </c>
      <c r="T1909" t="s">
        <v>1978</v>
      </c>
      <c r="U1909" t="s">
        <v>6469</v>
      </c>
      <c r="V1909" t="s">
        <v>13807</v>
      </c>
      <c r="W1909" t="s">
        <v>13807</v>
      </c>
    </row>
    <row r="1910" spans="1:23" x14ac:dyDescent="0.25">
      <c r="A1910" t="s">
        <v>13808</v>
      </c>
      <c r="B1910" t="s">
        <v>13808</v>
      </c>
      <c r="C1910" t="s">
        <v>6470</v>
      </c>
      <c r="E1910" t="s">
        <v>401</v>
      </c>
      <c r="F1910" t="s">
        <v>16464</v>
      </c>
      <c r="G1910" t="s">
        <v>16464</v>
      </c>
      <c r="H1910" t="s">
        <v>16464</v>
      </c>
      <c r="I1910" t="s">
        <v>16465</v>
      </c>
      <c r="J1910" t="s">
        <v>6470</v>
      </c>
      <c r="K1910" t="s">
        <v>6471</v>
      </c>
      <c r="L1910" t="str">
        <f t="shared" si="87"/>
        <v>1.6</v>
      </c>
      <c r="M1910" t="s">
        <v>951</v>
      </c>
      <c r="N1910" t="str">
        <f t="shared" si="88"/>
        <v/>
      </c>
      <c r="P1910">
        <v>2</v>
      </c>
      <c r="Q1910">
        <v>2</v>
      </c>
      <c r="R1910" t="str">
        <f t="shared" si="89"/>
        <v>15</v>
      </c>
      <c r="S1910" t="s">
        <v>2002</v>
      </c>
      <c r="T1910" t="s">
        <v>2015</v>
      </c>
      <c r="U1910" t="s">
        <v>6472</v>
      </c>
      <c r="V1910" t="s">
        <v>13807</v>
      </c>
      <c r="W1910" t="s">
        <v>13807</v>
      </c>
    </row>
    <row r="1911" spans="1:23" x14ac:dyDescent="0.25">
      <c r="A1911" t="s">
        <v>13808</v>
      </c>
      <c r="B1911" t="s">
        <v>13808</v>
      </c>
      <c r="C1911" t="s">
        <v>6473</v>
      </c>
      <c r="E1911" t="s">
        <v>401</v>
      </c>
      <c r="F1911" t="s">
        <v>16466</v>
      </c>
      <c r="G1911" t="s">
        <v>16466</v>
      </c>
      <c r="H1911" t="s">
        <v>16466</v>
      </c>
      <c r="I1911" t="s">
        <v>6473</v>
      </c>
      <c r="J1911" t="s">
        <v>6473</v>
      </c>
      <c r="L1911" t="str">
        <f t="shared" si="87"/>
        <v>3.1</v>
      </c>
      <c r="M1911" t="s">
        <v>700</v>
      </c>
      <c r="N1911" t="str">
        <f t="shared" si="88"/>
        <v/>
      </c>
      <c r="P1911">
        <v>1</v>
      </c>
      <c r="Q1911">
        <v>1</v>
      </c>
      <c r="R1911" t="str">
        <f t="shared" si="89"/>
        <v/>
      </c>
      <c r="T1911" t="s">
        <v>1870</v>
      </c>
      <c r="U1911" t="s">
        <v>6474</v>
      </c>
      <c r="V1911" t="s">
        <v>13807</v>
      </c>
      <c r="W1911" t="s">
        <v>13807</v>
      </c>
    </row>
    <row r="1912" spans="1:23" x14ac:dyDescent="0.25">
      <c r="A1912" t="s">
        <v>13808</v>
      </c>
      <c r="B1912" t="s">
        <v>13808</v>
      </c>
      <c r="C1912" t="s">
        <v>6475</v>
      </c>
      <c r="E1912" t="s">
        <v>401</v>
      </c>
      <c r="F1912" t="s">
        <v>16467</v>
      </c>
      <c r="G1912" t="s">
        <v>16467</v>
      </c>
      <c r="H1912" t="s">
        <v>16467</v>
      </c>
      <c r="I1912" t="s">
        <v>6475</v>
      </c>
      <c r="J1912" t="s">
        <v>6475</v>
      </c>
      <c r="L1912" t="str">
        <f t="shared" si="87"/>
        <v>3.2</v>
      </c>
      <c r="M1912" t="s">
        <v>469</v>
      </c>
      <c r="N1912" t="str">
        <f t="shared" si="88"/>
        <v/>
      </c>
      <c r="P1912">
        <v>1</v>
      </c>
      <c r="Q1912">
        <v>1</v>
      </c>
      <c r="R1912" t="str">
        <f t="shared" si="89"/>
        <v/>
      </c>
      <c r="T1912" t="s">
        <v>1870</v>
      </c>
      <c r="U1912" t="s">
        <v>6476</v>
      </c>
      <c r="V1912" t="s">
        <v>13807</v>
      </c>
      <c r="W1912" t="s">
        <v>13807</v>
      </c>
    </row>
    <row r="1913" spans="1:23" x14ac:dyDescent="0.25">
      <c r="A1913" t="s">
        <v>13808</v>
      </c>
      <c r="B1913" t="s">
        <v>13808</v>
      </c>
      <c r="C1913" t="s">
        <v>6477</v>
      </c>
      <c r="E1913" t="s">
        <v>401</v>
      </c>
      <c r="F1913" t="s">
        <v>16468</v>
      </c>
      <c r="G1913" t="s">
        <v>16468</v>
      </c>
      <c r="H1913" t="s">
        <v>16468</v>
      </c>
      <c r="I1913" t="s">
        <v>6477</v>
      </c>
      <c r="J1913" t="s">
        <v>6477</v>
      </c>
      <c r="L1913" t="str">
        <f t="shared" si="87"/>
        <v>3.3</v>
      </c>
      <c r="M1913" t="s">
        <v>507</v>
      </c>
      <c r="N1913" t="str">
        <f t="shared" si="88"/>
        <v/>
      </c>
      <c r="P1913">
        <v>1</v>
      </c>
      <c r="Q1913">
        <v>1</v>
      </c>
      <c r="R1913" t="str">
        <f t="shared" si="89"/>
        <v/>
      </c>
      <c r="T1913" t="s">
        <v>1870</v>
      </c>
      <c r="U1913" t="s">
        <v>6478</v>
      </c>
      <c r="V1913" t="s">
        <v>13807</v>
      </c>
      <c r="W1913" t="s">
        <v>13807</v>
      </c>
    </row>
    <row r="1914" spans="1:23" x14ac:dyDescent="0.25">
      <c r="A1914" t="s">
        <v>13808</v>
      </c>
      <c r="B1914" t="s">
        <v>13808</v>
      </c>
      <c r="C1914" t="s">
        <v>6479</v>
      </c>
      <c r="E1914" t="s">
        <v>401</v>
      </c>
      <c r="F1914" t="s">
        <v>16469</v>
      </c>
      <c r="G1914" t="s">
        <v>16469</v>
      </c>
      <c r="H1914" t="s">
        <v>16469</v>
      </c>
      <c r="I1914" t="s">
        <v>16470</v>
      </c>
      <c r="J1914" t="s">
        <v>6479</v>
      </c>
      <c r="K1914" t="s">
        <v>6460</v>
      </c>
      <c r="L1914" t="str">
        <f t="shared" si="87"/>
        <v>1.5</v>
      </c>
      <c r="M1914" t="s">
        <v>2083</v>
      </c>
      <c r="N1914" t="str">
        <f t="shared" si="88"/>
        <v/>
      </c>
      <c r="P1914">
        <v>2</v>
      </c>
      <c r="Q1914">
        <v>2</v>
      </c>
      <c r="R1914" t="str">
        <f t="shared" si="89"/>
        <v>15</v>
      </c>
      <c r="S1914" t="s">
        <v>2002</v>
      </c>
      <c r="T1914" t="s">
        <v>1923</v>
      </c>
      <c r="U1914" t="s">
        <v>6480</v>
      </c>
      <c r="V1914" t="s">
        <v>13807</v>
      </c>
      <c r="W1914" t="s">
        <v>13807</v>
      </c>
    </row>
    <row r="1915" spans="1:23" x14ac:dyDescent="0.25">
      <c r="A1915" t="s">
        <v>13808</v>
      </c>
      <c r="B1915" t="s">
        <v>13808</v>
      </c>
      <c r="C1915" t="s">
        <v>6481</v>
      </c>
      <c r="E1915" t="s">
        <v>401</v>
      </c>
      <c r="F1915" t="s">
        <v>16471</v>
      </c>
      <c r="G1915" t="s">
        <v>16471</v>
      </c>
      <c r="H1915" t="s">
        <v>16471</v>
      </c>
      <c r="I1915" t="s">
        <v>16472</v>
      </c>
      <c r="J1915" t="s">
        <v>6481</v>
      </c>
      <c r="K1915" t="s">
        <v>6460</v>
      </c>
      <c r="L1915" t="str">
        <f t="shared" si="87"/>
        <v>1.7</v>
      </c>
      <c r="M1915" t="s">
        <v>727</v>
      </c>
      <c r="N1915" t="str">
        <f t="shared" si="88"/>
        <v/>
      </c>
      <c r="P1915">
        <v>2</v>
      </c>
      <c r="Q1915">
        <v>2</v>
      </c>
      <c r="R1915" t="str">
        <f t="shared" si="89"/>
        <v>15</v>
      </c>
      <c r="S1915" t="s">
        <v>2002</v>
      </c>
      <c r="T1915" t="s">
        <v>1989</v>
      </c>
      <c r="U1915" t="s">
        <v>6482</v>
      </c>
      <c r="V1915" t="s">
        <v>13807</v>
      </c>
      <c r="W1915" t="s">
        <v>13807</v>
      </c>
    </row>
    <row r="1916" spans="1:23" x14ac:dyDescent="0.25">
      <c r="A1916" t="s">
        <v>13808</v>
      </c>
      <c r="B1916" t="s">
        <v>13808</v>
      </c>
      <c r="C1916" t="s">
        <v>6483</v>
      </c>
      <c r="E1916" t="s">
        <v>401</v>
      </c>
      <c r="F1916" t="s">
        <v>16473</v>
      </c>
      <c r="G1916" t="s">
        <v>16473</v>
      </c>
      <c r="H1916" t="s">
        <v>16473</v>
      </c>
      <c r="I1916" t="s">
        <v>16474</v>
      </c>
      <c r="J1916" t="s">
        <v>6483</v>
      </c>
      <c r="K1916" t="s">
        <v>6460</v>
      </c>
      <c r="L1916" t="str">
        <f t="shared" si="87"/>
        <v>1.7</v>
      </c>
      <c r="M1916" t="s">
        <v>727</v>
      </c>
      <c r="N1916" t="str">
        <f t="shared" si="88"/>
        <v/>
      </c>
      <c r="P1916">
        <v>2</v>
      </c>
      <c r="Q1916">
        <v>2</v>
      </c>
      <c r="R1916" t="str">
        <f t="shared" si="89"/>
        <v>15</v>
      </c>
      <c r="S1916" t="s">
        <v>2002</v>
      </c>
      <c r="T1916" t="s">
        <v>2179</v>
      </c>
      <c r="U1916" t="s">
        <v>6484</v>
      </c>
      <c r="V1916" t="s">
        <v>13807</v>
      </c>
      <c r="W1916" t="s">
        <v>13807</v>
      </c>
    </row>
    <row r="1917" spans="1:23" x14ac:dyDescent="0.25">
      <c r="A1917" t="s">
        <v>13808</v>
      </c>
      <c r="B1917" t="s">
        <v>13808</v>
      </c>
      <c r="C1917" t="s">
        <v>6485</v>
      </c>
      <c r="E1917" t="s">
        <v>401</v>
      </c>
      <c r="F1917" t="s">
        <v>16475</v>
      </c>
      <c r="G1917" t="s">
        <v>16475</v>
      </c>
      <c r="H1917" t="s">
        <v>16475</v>
      </c>
      <c r="I1917" t="s">
        <v>16476</v>
      </c>
      <c r="J1917" t="s">
        <v>6485</v>
      </c>
      <c r="K1917" t="s">
        <v>6460</v>
      </c>
      <c r="L1917" t="str">
        <f t="shared" si="87"/>
        <v>1.9</v>
      </c>
      <c r="M1917" t="s">
        <v>1309</v>
      </c>
      <c r="N1917" t="str">
        <f t="shared" si="88"/>
        <v/>
      </c>
      <c r="P1917">
        <v>2</v>
      </c>
      <c r="Q1917">
        <v>2</v>
      </c>
      <c r="R1917" t="str">
        <f t="shared" si="89"/>
        <v>15</v>
      </c>
      <c r="S1917" t="s">
        <v>2002</v>
      </c>
      <c r="T1917" t="s">
        <v>1992</v>
      </c>
      <c r="U1917" t="s">
        <v>6486</v>
      </c>
      <c r="V1917" t="s">
        <v>13807</v>
      </c>
      <c r="W1917" t="s">
        <v>13807</v>
      </c>
    </row>
    <row r="1918" spans="1:23" x14ac:dyDescent="0.25">
      <c r="A1918" t="s">
        <v>13808</v>
      </c>
      <c r="B1918" t="s">
        <v>13808</v>
      </c>
      <c r="C1918" t="s">
        <v>6487</v>
      </c>
      <c r="E1918" t="s">
        <v>401</v>
      </c>
      <c r="F1918" t="s">
        <v>16477</v>
      </c>
      <c r="G1918" t="s">
        <v>16477</v>
      </c>
      <c r="H1918" t="s">
        <v>16477</v>
      </c>
      <c r="I1918" t="s">
        <v>16478</v>
      </c>
      <c r="J1918" t="s">
        <v>6487</v>
      </c>
      <c r="K1918" t="s">
        <v>6488</v>
      </c>
      <c r="L1918" t="str">
        <f t="shared" si="87"/>
        <v>1.6</v>
      </c>
      <c r="M1918" t="s">
        <v>951</v>
      </c>
      <c r="N1918" t="str">
        <f t="shared" si="88"/>
        <v/>
      </c>
      <c r="P1918">
        <v>2</v>
      </c>
      <c r="Q1918">
        <v>2</v>
      </c>
      <c r="R1918" t="str">
        <f t="shared" si="89"/>
        <v>15</v>
      </c>
      <c r="S1918" t="s">
        <v>2002</v>
      </c>
      <c r="T1918" t="s">
        <v>1989</v>
      </c>
      <c r="U1918" t="s">
        <v>6489</v>
      </c>
      <c r="V1918" t="s">
        <v>13807</v>
      </c>
      <c r="W1918" t="s">
        <v>13807</v>
      </c>
    </row>
    <row r="1919" spans="1:23" x14ac:dyDescent="0.25">
      <c r="A1919" t="s">
        <v>13808</v>
      </c>
      <c r="B1919" t="s">
        <v>13808</v>
      </c>
      <c r="C1919" t="s">
        <v>6490</v>
      </c>
      <c r="E1919" t="s">
        <v>401</v>
      </c>
      <c r="F1919" t="s">
        <v>16479</v>
      </c>
      <c r="G1919" t="s">
        <v>16479</v>
      </c>
      <c r="H1919" t="s">
        <v>16479</v>
      </c>
      <c r="I1919" t="s">
        <v>16480</v>
      </c>
      <c r="J1919" t="s">
        <v>6490</v>
      </c>
      <c r="K1919" t="s">
        <v>6491</v>
      </c>
      <c r="L1919" t="str">
        <f t="shared" si="87"/>
        <v>1.8</v>
      </c>
      <c r="M1919" t="s">
        <v>796</v>
      </c>
      <c r="N1919" t="str">
        <f t="shared" si="88"/>
        <v/>
      </c>
      <c r="P1919">
        <v>2</v>
      </c>
      <c r="Q1919">
        <v>2</v>
      </c>
      <c r="R1919" t="str">
        <f t="shared" si="89"/>
        <v>15</v>
      </c>
      <c r="S1919" t="s">
        <v>2002</v>
      </c>
      <c r="T1919" t="s">
        <v>2087</v>
      </c>
      <c r="U1919" t="s">
        <v>6492</v>
      </c>
      <c r="V1919" t="s">
        <v>13807</v>
      </c>
      <c r="W1919" t="s">
        <v>13807</v>
      </c>
    </row>
    <row r="1920" spans="1:23" x14ac:dyDescent="0.25">
      <c r="A1920" t="s">
        <v>13808</v>
      </c>
      <c r="B1920" t="s">
        <v>13808</v>
      </c>
      <c r="C1920" t="s">
        <v>6493</v>
      </c>
      <c r="E1920" t="s">
        <v>401</v>
      </c>
      <c r="F1920" t="s">
        <v>16481</v>
      </c>
      <c r="G1920" t="s">
        <v>16481</v>
      </c>
      <c r="H1920" t="s">
        <v>16481</v>
      </c>
      <c r="I1920" t="s">
        <v>16482</v>
      </c>
      <c r="J1920" t="s">
        <v>6493</v>
      </c>
      <c r="K1920" t="s">
        <v>6488</v>
      </c>
      <c r="L1920" t="str">
        <f t="shared" si="87"/>
        <v>1.8</v>
      </c>
      <c r="M1920" t="s">
        <v>796</v>
      </c>
      <c r="N1920" t="str">
        <f t="shared" si="88"/>
        <v/>
      </c>
      <c r="P1920">
        <v>2</v>
      </c>
      <c r="Q1920">
        <v>2</v>
      </c>
      <c r="R1920" t="str">
        <f t="shared" si="89"/>
        <v>15</v>
      </c>
      <c r="S1920" t="s">
        <v>2002</v>
      </c>
      <c r="T1920" t="s">
        <v>2119</v>
      </c>
      <c r="U1920" t="s">
        <v>6494</v>
      </c>
      <c r="V1920" t="s">
        <v>13807</v>
      </c>
      <c r="W1920" t="s">
        <v>13807</v>
      </c>
    </row>
    <row r="1921" spans="1:23" x14ac:dyDescent="0.25">
      <c r="A1921" t="s">
        <v>13808</v>
      </c>
      <c r="B1921" t="s">
        <v>13808</v>
      </c>
      <c r="C1921" t="s">
        <v>6495</v>
      </c>
      <c r="E1921" t="s">
        <v>401</v>
      </c>
      <c r="F1921" t="s">
        <v>16483</v>
      </c>
      <c r="G1921" t="s">
        <v>16483</v>
      </c>
      <c r="H1921" t="s">
        <v>16483</v>
      </c>
      <c r="I1921" t="s">
        <v>16484</v>
      </c>
      <c r="J1921" t="s">
        <v>6495</v>
      </c>
      <c r="K1921" t="s">
        <v>6488</v>
      </c>
      <c r="L1921" t="str">
        <f t="shared" si="87"/>
        <v>2.0</v>
      </c>
      <c r="M1921" t="s">
        <v>1881</v>
      </c>
      <c r="N1921" t="str">
        <f t="shared" si="88"/>
        <v/>
      </c>
      <c r="P1921">
        <v>2</v>
      </c>
      <c r="Q1921">
        <v>2</v>
      </c>
      <c r="R1921" t="str">
        <f t="shared" si="89"/>
        <v>15</v>
      </c>
      <c r="S1921" t="s">
        <v>2002</v>
      </c>
      <c r="T1921" t="s">
        <v>1989</v>
      </c>
      <c r="U1921" t="s">
        <v>6496</v>
      </c>
      <c r="V1921" t="s">
        <v>13807</v>
      </c>
      <c r="W1921" t="s">
        <v>13807</v>
      </c>
    </row>
    <row r="1922" spans="1:23" x14ac:dyDescent="0.25">
      <c r="A1922" t="s">
        <v>13808</v>
      </c>
      <c r="B1922" t="s">
        <v>13808</v>
      </c>
      <c r="C1922" t="s">
        <v>6497</v>
      </c>
      <c r="E1922" t="s">
        <v>401</v>
      </c>
      <c r="F1922" t="s">
        <v>16485</v>
      </c>
      <c r="G1922" t="s">
        <v>16485</v>
      </c>
      <c r="H1922" t="s">
        <v>16485</v>
      </c>
      <c r="I1922" t="s">
        <v>16486</v>
      </c>
      <c r="J1922" t="s">
        <v>6497</v>
      </c>
      <c r="K1922" t="s">
        <v>6488</v>
      </c>
      <c r="L1922" t="str">
        <f t="shared" si="87"/>
        <v>2.2</v>
      </c>
      <c r="M1922" t="s">
        <v>632</v>
      </c>
      <c r="N1922" t="str">
        <f t="shared" si="88"/>
        <v/>
      </c>
      <c r="P1922">
        <v>2</v>
      </c>
      <c r="Q1922">
        <v>2</v>
      </c>
      <c r="R1922" t="str">
        <f t="shared" si="89"/>
        <v>15</v>
      </c>
      <c r="S1922" t="s">
        <v>2002</v>
      </c>
      <c r="T1922" t="s">
        <v>2018</v>
      </c>
      <c r="U1922" t="s">
        <v>6498</v>
      </c>
      <c r="V1922" t="s">
        <v>13807</v>
      </c>
      <c r="W1922" t="s">
        <v>13807</v>
      </c>
    </row>
    <row r="1923" spans="1:23" x14ac:dyDescent="0.25">
      <c r="A1923" t="s">
        <v>13808</v>
      </c>
      <c r="B1923" t="s">
        <v>13808</v>
      </c>
      <c r="C1923" t="s">
        <v>6499</v>
      </c>
      <c r="E1923" t="s">
        <v>401</v>
      </c>
      <c r="F1923" t="s">
        <v>16487</v>
      </c>
      <c r="G1923" t="s">
        <v>16487</v>
      </c>
      <c r="H1923" t="s">
        <v>16487</v>
      </c>
      <c r="I1923" t="s">
        <v>16488</v>
      </c>
      <c r="J1923" t="s">
        <v>6499</v>
      </c>
      <c r="K1923" t="s">
        <v>6500</v>
      </c>
      <c r="L1923" t="str">
        <f t="shared" ref="L1923:L1986" si="90">SUBSTITUTE(M1923," GHz","")</f>
        <v>1.5</v>
      </c>
      <c r="M1923" t="s">
        <v>2083</v>
      </c>
      <c r="N1923" t="str">
        <f t="shared" ref="N1923:N1986" si="91">SUBSTITUTE(O1923," GHz","")</f>
        <v/>
      </c>
      <c r="P1923">
        <v>2</v>
      </c>
      <c r="Q1923">
        <v>2</v>
      </c>
      <c r="R1923" t="str">
        <f t="shared" ref="R1923:R1986" si="92">SUBSTITUTE(S1923," W","")</f>
        <v>6</v>
      </c>
      <c r="S1923" t="s">
        <v>1907</v>
      </c>
      <c r="T1923" t="s">
        <v>2292</v>
      </c>
      <c r="U1923" t="s">
        <v>6501</v>
      </c>
      <c r="V1923" t="s">
        <v>13807</v>
      </c>
      <c r="W1923" t="s">
        <v>13807</v>
      </c>
    </row>
    <row r="1924" spans="1:23" x14ac:dyDescent="0.25">
      <c r="A1924" t="s">
        <v>13808</v>
      </c>
      <c r="B1924" t="s">
        <v>13808</v>
      </c>
      <c r="C1924" t="s">
        <v>6502</v>
      </c>
      <c r="E1924" t="s">
        <v>401</v>
      </c>
      <c r="F1924" t="s">
        <v>16489</v>
      </c>
      <c r="G1924" t="s">
        <v>16489</v>
      </c>
      <c r="H1924" t="s">
        <v>16489</v>
      </c>
      <c r="I1924" t="s">
        <v>950</v>
      </c>
      <c r="J1924" t="s">
        <v>6502</v>
      </c>
      <c r="K1924" t="s">
        <v>6503</v>
      </c>
      <c r="L1924" t="str">
        <f t="shared" si="90"/>
        <v>1.6</v>
      </c>
      <c r="M1924" t="s">
        <v>951</v>
      </c>
      <c r="N1924" t="str">
        <f t="shared" si="91"/>
        <v/>
      </c>
      <c r="P1924">
        <v>1</v>
      </c>
      <c r="Q1924">
        <v>1</v>
      </c>
      <c r="R1924" t="str">
        <f t="shared" si="92"/>
        <v>35</v>
      </c>
      <c r="S1924" t="s">
        <v>623</v>
      </c>
      <c r="T1924" t="s">
        <v>1870</v>
      </c>
      <c r="U1924" t="s">
        <v>6504</v>
      </c>
      <c r="V1924" t="s">
        <v>13807</v>
      </c>
      <c r="W1924" t="s">
        <v>13807</v>
      </c>
    </row>
    <row r="1925" spans="1:23" x14ac:dyDescent="0.25">
      <c r="A1925" t="s">
        <v>13808</v>
      </c>
      <c r="B1925" t="s">
        <v>13808</v>
      </c>
      <c r="C1925" t="s">
        <v>6505</v>
      </c>
      <c r="E1925" t="s">
        <v>401</v>
      </c>
      <c r="F1925" t="s">
        <v>16490</v>
      </c>
      <c r="G1925" t="s">
        <v>16490</v>
      </c>
      <c r="H1925" t="s">
        <v>16490</v>
      </c>
      <c r="I1925" t="s">
        <v>16491</v>
      </c>
      <c r="J1925" t="s">
        <v>6505</v>
      </c>
      <c r="K1925" t="s">
        <v>6506</v>
      </c>
      <c r="L1925" t="str">
        <f t="shared" si="90"/>
        <v>1.8</v>
      </c>
      <c r="M1925" t="s">
        <v>796</v>
      </c>
      <c r="N1925" t="str">
        <f t="shared" si="91"/>
        <v/>
      </c>
      <c r="P1925">
        <v>2</v>
      </c>
      <c r="Q1925">
        <v>2</v>
      </c>
      <c r="R1925" t="str">
        <f t="shared" si="92"/>
        <v>15</v>
      </c>
      <c r="S1925" t="s">
        <v>2002</v>
      </c>
      <c r="T1925" t="s">
        <v>2119</v>
      </c>
      <c r="U1925" t="s">
        <v>6507</v>
      </c>
      <c r="V1925" t="s">
        <v>13807</v>
      </c>
      <c r="W1925" t="s">
        <v>13807</v>
      </c>
    </row>
    <row r="1926" spans="1:23" x14ac:dyDescent="0.25">
      <c r="A1926" t="s">
        <v>13808</v>
      </c>
      <c r="B1926" t="s">
        <v>13808</v>
      </c>
      <c r="C1926" t="s">
        <v>6508</v>
      </c>
      <c r="E1926" t="s">
        <v>401</v>
      </c>
      <c r="F1926" t="s">
        <v>16492</v>
      </c>
      <c r="G1926" t="s">
        <v>16492</v>
      </c>
      <c r="H1926" t="s">
        <v>16492</v>
      </c>
      <c r="I1926" t="s">
        <v>992</v>
      </c>
      <c r="J1926" t="s">
        <v>6508</v>
      </c>
      <c r="K1926" t="s">
        <v>6503</v>
      </c>
      <c r="L1926" t="str">
        <f t="shared" si="90"/>
        <v>1.8</v>
      </c>
      <c r="M1926" t="s">
        <v>796</v>
      </c>
      <c r="N1926" t="str">
        <f t="shared" si="91"/>
        <v/>
      </c>
      <c r="P1926">
        <v>1</v>
      </c>
      <c r="Q1926">
        <v>1</v>
      </c>
      <c r="R1926" t="str">
        <f t="shared" si="92"/>
        <v>35</v>
      </c>
      <c r="S1926" t="s">
        <v>623</v>
      </c>
      <c r="T1926" t="s">
        <v>1870</v>
      </c>
      <c r="U1926" t="s">
        <v>6509</v>
      </c>
      <c r="V1926" t="s">
        <v>13807</v>
      </c>
      <c r="W1926" t="s">
        <v>13807</v>
      </c>
    </row>
    <row r="1927" spans="1:23" x14ac:dyDescent="0.25">
      <c r="A1927" t="s">
        <v>13808</v>
      </c>
      <c r="B1927" t="s">
        <v>13808</v>
      </c>
      <c r="C1927" t="s">
        <v>6510</v>
      </c>
      <c r="E1927" t="s">
        <v>401</v>
      </c>
      <c r="F1927" t="s">
        <v>16493</v>
      </c>
      <c r="G1927" t="s">
        <v>16493</v>
      </c>
      <c r="H1927" t="s">
        <v>16493</v>
      </c>
      <c r="I1927" t="s">
        <v>16494</v>
      </c>
      <c r="J1927" t="s">
        <v>6510</v>
      </c>
      <c r="K1927" t="s">
        <v>6506</v>
      </c>
      <c r="L1927" t="str">
        <f t="shared" si="90"/>
        <v>2.2</v>
      </c>
      <c r="M1927" t="s">
        <v>632</v>
      </c>
      <c r="N1927" t="str">
        <f t="shared" si="91"/>
        <v/>
      </c>
      <c r="P1927">
        <v>2</v>
      </c>
      <c r="Q1927">
        <v>2</v>
      </c>
      <c r="R1927" t="str">
        <f t="shared" si="92"/>
        <v>15</v>
      </c>
      <c r="S1927" t="s">
        <v>2002</v>
      </c>
      <c r="T1927" t="s">
        <v>2960</v>
      </c>
      <c r="U1927" t="s">
        <v>6511</v>
      </c>
      <c r="V1927" t="s">
        <v>13807</v>
      </c>
      <c r="W1927" t="s">
        <v>13807</v>
      </c>
    </row>
    <row r="1928" spans="1:23" x14ac:dyDescent="0.25">
      <c r="A1928" t="s">
        <v>13808</v>
      </c>
      <c r="B1928" t="s">
        <v>13808</v>
      </c>
      <c r="C1928" t="s">
        <v>6512</v>
      </c>
      <c r="E1928" t="s">
        <v>401</v>
      </c>
      <c r="F1928" t="s">
        <v>16495</v>
      </c>
      <c r="G1928" t="s">
        <v>16495</v>
      </c>
      <c r="H1928" t="s">
        <v>16495</v>
      </c>
      <c r="I1928" t="s">
        <v>16496</v>
      </c>
      <c r="J1928" t="s">
        <v>6512</v>
      </c>
      <c r="K1928" t="s">
        <v>6506</v>
      </c>
      <c r="L1928" t="str">
        <f t="shared" si="90"/>
        <v>2.0</v>
      </c>
      <c r="M1928" t="s">
        <v>1881</v>
      </c>
      <c r="N1928" t="str">
        <f t="shared" si="91"/>
        <v/>
      </c>
      <c r="P1928">
        <v>2</v>
      </c>
      <c r="Q1928">
        <v>2</v>
      </c>
      <c r="R1928" t="str">
        <f t="shared" si="92"/>
        <v>15</v>
      </c>
      <c r="S1928" t="s">
        <v>2002</v>
      </c>
      <c r="T1928" t="s">
        <v>2209</v>
      </c>
      <c r="U1928" t="s">
        <v>6513</v>
      </c>
      <c r="V1928" t="s">
        <v>13807</v>
      </c>
      <c r="W1928" t="s">
        <v>13807</v>
      </c>
    </row>
    <row r="1929" spans="1:23" x14ac:dyDescent="0.25">
      <c r="A1929" t="s">
        <v>13808</v>
      </c>
      <c r="B1929" t="s">
        <v>13808</v>
      </c>
      <c r="C1929" t="s">
        <v>6514</v>
      </c>
      <c r="E1929" t="s">
        <v>401</v>
      </c>
      <c r="F1929" t="s">
        <v>16497</v>
      </c>
      <c r="G1929" t="s">
        <v>16497</v>
      </c>
      <c r="H1929" t="s">
        <v>16497</v>
      </c>
      <c r="I1929" t="s">
        <v>16498</v>
      </c>
      <c r="J1929" t="s">
        <v>6514</v>
      </c>
      <c r="L1929" t="str">
        <f t="shared" si="90"/>
        <v>2.0</v>
      </c>
      <c r="M1929" t="s">
        <v>1881</v>
      </c>
      <c r="N1929" t="str">
        <f t="shared" si="91"/>
        <v/>
      </c>
      <c r="P1929">
        <v>2</v>
      </c>
      <c r="Q1929">
        <v>2</v>
      </c>
      <c r="R1929" t="str">
        <f t="shared" si="92"/>
        <v/>
      </c>
      <c r="T1929" t="s">
        <v>2695</v>
      </c>
      <c r="U1929" t="s">
        <v>6515</v>
      </c>
      <c r="V1929" t="s">
        <v>13807</v>
      </c>
      <c r="W1929" t="s">
        <v>13807</v>
      </c>
    </row>
    <row r="1930" spans="1:23" x14ac:dyDescent="0.25">
      <c r="A1930" t="s">
        <v>13808</v>
      </c>
      <c r="B1930" t="s">
        <v>13808</v>
      </c>
      <c r="C1930" t="s">
        <v>6516</v>
      </c>
      <c r="E1930" t="s">
        <v>401</v>
      </c>
      <c r="F1930" t="s">
        <v>16499</v>
      </c>
      <c r="G1930" t="s">
        <v>16499</v>
      </c>
      <c r="H1930" t="s">
        <v>16499</v>
      </c>
      <c r="I1930" t="s">
        <v>777</v>
      </c>
      <c r="J1930" t="s">
        <v>6516</v>
      </c>
      <c r="K1930" t="s">
        <v>6503</v>
      </c>
      <c r="L1930" t="str">
        <f t="shared" si="90"/>
        <v>2.0</v>
      </c>
      <c r="M1930" t="s">
        <v>1881</v>
      </c>
      <c r="N1930" t="str">
        <f t="shared" si="91"/>
        <v/>
      </c>
      <c r="P1930">
        <v>1</v>
      </c>
      <c r="Q1930">
        <v>1</v>
      </c>
      <c r="R1930" t="str">
        <f t="shared" si="92"/>
        <v>35</v>
      </c>
      <c r="S1930" t="s">
        <v>623</v>
      </c>
      <c r="T1930" t="s">
        <v>1870</v>
      </c>
      <c r="U1930" t="s">
        <v>6517</v>
      </c>
      <c r="V1930" t="s">
        <v>13807</v>
      </c>
      <c r="W1930" t="s">
        <v>13807</v>
      </c>
    </row>
    <row r="1931" spans="1:23" x14ac:dyDescent="0.25">
      <c r="A1931" t="s">
        <v>13808</v>
      </c>
      <c r="B1931" t="s">
        <v>13808</v>
      </c>
      <c r="C1931" t="s">
        <v>6518</v>
      </c>
      <c r="E1931" t="s">
        <v>401</v>
      </c>
      <c r="F1931" t="s">
        <v>16500</v>
      </c>
      <c r="G1931" t="s">
        <v>16500</v>
      </c>
      <c r="H1931" t="s">
        <v>16500</v>
      </c>
      <c r="I1931" t="s">
        <v>1370</v>
      </c>
      <c r="J1931" t="s">
        <v>6518</v>
      </c>
      <c r="K1931" t="s">
        <v>6503</v>
      </c>
      <c r="L1931" t="str">
        <f t="shared" si="90"/>
        <v>2.2</v>
      </c>
      <c r="M1931" t="s">
        <v>632</v>
      </c>
      <c r="N1931" t="str">
        <f t="shared" si="91"/>
        <v/>
      </c>
      <c r="P1931">
        <v>1</v>
      </c>
      <c r="Q1931">
        <v>1</v>
      </c>
      <c r="R1931" t="str">
        <f t="shared" si="92"/>
        <v>35</v>
      </c>
      <c r="S1931" t="s">
        <v>623</v>
      </c>
      <c r="T1931" t="s">
        <v>1870</v>
      </c>
      <c r="U1931" t="s">
        <v>6519</v>
      </c>
      <c r="V1931" t="s">
        <v>13807</v>
      </c>
      <c r="W1931" t="s">
        <v>13807</v>
      </c>
    </row>
    <row r="1932" spans="1:23" x14ac:dyDescent="0.25">
      <c r="A1932" t="s">
        <v>13808</v>
      </c>
      <c r="B1932" t="s">
        <v>13808</v>
      </c>
      <c r="C1932" t="s">
        <v>6520</v>
      </c>
      <c r="E1932" t="s">
        <v>401</v>
      </c>
      <c r="F1932" t="s">
        <v>16501</v>
      </c>
      <c r="G1932" t="s">
        <v>16501</v>
      </c>
      <c r="H1932" t="s">
        <v>16501</v>
      </c>
      <c r="I1932" t="s">
        <v>16502</v>
      </c>
      <c r="J1932" t="s">
        <v>6520</v>
      </c>
      <c r="K1932" t="s">
        <v>6506</v>
      </c>
      <c r="L1932" t="str">
        <f t="shared" si="90"/>
        <v>1.9</v>
      </c>
      <c r="M1932" t="s">
        <v>1309</v>
      </c>
      <c r="N1932" t="str">
        <f t="shared" si="91"/>
        <v/>
      </c>
      <c r="P1932">
        <v>2</v>
      </c>
      <c r="Q1932">
        <v>2</v>
      </c>
      <c r="R1932" t="str">
        <f t="shared" si="92"/>
        <v>15</v>
      </c>
      <c r="S1932" t="s">
        <v>2002</v>
      </c>
      <c r="T1932" t="s">
        <v>2929</v>
      </c>
      <c r="U1932" t="s">
        <v>6521</v>
      </c>
      <c r="V1932" t="s">
        <v>13807</v>
      </c>
      <c r="W1932" t="s">
        <v>13807</v>
      </c>
    </row>
    <row r="1933" spans="1:23" x14ac:dyDescent="0.25">
      <c r="A1933" t="s">
        <v>13808</v>
      </c>
      <c r="B1933" t="s">
        <v>13808</v>
      </c>
      <c r="C1933" t="s">
        <v>6522</v>
      </c>
      <c r="E1933" t="s">
        <v>401</v>
      </c>
      <c r="F1933" t="s">
        <v>16503</v>
      </c>
      <c r="G1933" t="s">
        <v>16503</v>
      </c>
      <c r="H1933" t="s">
        <v>16503</v>
      </c>
      <c r="I1933" t="s">
        <v>16504</v>
      </c>
      <c r="J1933" t="s">
        <v>6522</v>
      </c>
      <c r="K1933" t="s">
        <v>5924</v>
      </c>
      <c r="L1933" t="str">
        <f t="shared" si="90"/>
        <v>1.7</v>
      </c>
      <c r="M1933" t="s">
        <v>727</v>
      </c>
      <c r="N1933" t="str">
        <f t="shared" si="91"/>
        <v/>
      </c>
      <c r="P1933">
        <v>1</v>
      </c>
      <c r="Q1933">
        <v>1</v>
      </c>
      <c r="R1933" t="str">
        <f t="shared" si="92"/>
        <v>27</v>
      </c>
      <c r="S1933" t="s">
        <v>5270</v>
      </c>
      <c r="T1933" t="s">
        <v>1870</v>
      </c>
      <c r="U1933" t="s">
        <v>6523</v>
      </c>
      <c r="V1933" t="s">
        <v>13807</v>
      </c>
      <c r="W1933" t="s">
        <v>13807</v>
      </c>
    </row>
    <row r="1934" spans="1:23" x14ac:dyDescent="0.25">
      <c r="A1934" t="s">
        <v>13808</v>
      </c>
      <c r="B1934" t="s">
        <v>13808</v>
      </c>
      <c r="C1934" t="s">
        <v>6524</v>
      </c>
      <c r="E1934" t="s">
        <v>401</v>
      </c>
      <c r="F1934" t="s">
        <v>16505</v>
      </c>
      <c r="G1934" t="s">
        <v>16505</v>
      </c>
      <c r="H1934" t="s">
        <v>16505</v>
      </c>
      <c r="I1934" t="s">
        <v>16506</v>
      </c>
      <c r="J1934" t="s">
        <v>6524</v>
      </c>
      <c r="K1934" t="s">
        <v>6506</v>
      </c>
      <c r="L1934" t="str">
        <f t="shared" si="90"/>
        <v>2.3</v>
      </c>
      <c r="M1934" t="s">
        <v>826</v>
      </c>
      <c r="N1934" t="str">
        <f t="shared" si="91"/>
        <v/>
      </c>
      <c r="P1934">
        <v>2</v>
      </c>
      <c r="Q1934">
        <v>2</v>
      </c>
      <c r="R1934" t="str">
        <f t="shared" si="92"/>
        <v>15</v>
      </c>
      <c r="S1934" t="s">
        <v>2002</v>
      </c>
      <c r="T1934" t="s">
        <v>2977</v>
      </c>
      <c r="U1934" t="s">
        <v>6525</v>
      </c>
      <c r="V1934" t="s">
        <v>13807</v>
      </c>
      <c r="W1934" t="s">
        <v>13807</v>
      </c>
    </row>
    <row r="1935" spans="1:23" x14ac:dyDescent="0.25">
      <c r="A1935" t="s">
        <v>13808</v>
      </c>
      <c r="B1935" t="s">
        <v>13808</v>
      </c>
      <c r="C1935" t="s">
        <v>6526</v>
      </c>
      <c r="E1935" t="s">
        <v>401</v>
      </c>
      <c r="F1935" t="s">
        <v>16507</v>
      </c>
      <c r="G1935" t="s">
        <v>16507</v>
      </c>
      <c r="H1935" t="s">
        <v>16507</v>
      </c>
      <c r="I1935" t="s">
        <v>16508</v>
      </c>
      <c r="J1935" t="s">
        <v>6526</v>
      </c>
      <c r="K1935" t="s">
        <v>5924</v>
      </c>
      <c r="L1935" t="str">
        <f t="shared" si="90"/>
        <v>1.9</v>
      </c>
      <c r="M1935" t="s">
        <v>1309</v>
      </c>
      <c r="N1935" t="str">
        <f t="shared" si="91"/>
        <v/>
      </c>
      <c r="P1935">
        <v>1</v>
      </c>
      <c r="Q1935">
        <v>1</v>
      </c>
      <c r="R1935" t="str">
        <f t="shared" si="92"/>
        <v>30</v>
      </c>
      <c r="S1935" t="s">
        <v>2966</v>
      </c>
      <c r="T1935" t="s">
        <v>1870</v>
      </c>
      <c r="U1935" t="s">
        <v>6527</v>
      </c>
      <c r="V1935" t="s">
        <v>13807</v>
      </c>
      <c r="W1935" t="s">
        <v>13807</v>
      </c>
    </row>
    <row r="1936" spans="1:23" x14ac:dyDescent="0.25">
      <c r="A1936" t="s">
        <v>13808</v>
      </c>
      <c r="B1936" t="s">
        <v>13808</v>
      </c>
      <c r="C1936" t="s">
        <v>6528</v>
      </c>
      <c r="E1936" t="s">
        <v>401</v>
      </c>
      <c r="F1936" t="s">
        <v>16509</v>
      </c>
      <c r="G1936" t="s">
        <v>16509</v>
      </c>
      <c r="H1936" t="s">
        <v>16509</v>
      </c>
      <c r="I1936" t="s">
        <v>16510</v>
      </c>
      <c r="J1936" t="s">
        <v>6528</v>
      </c>
      <c r="K1936" t="s">
        <v>5927</v>
      </c>
      <c r="L1936" t="str">
        <f t="shared" si="90"/>
        <v>2.0</v>
      </c>
      <c r="M1936" t="s">
        <v>1881</v>
      </c>
      <c r="N1936" t="str">
        <f t="shared" si="91"/>
        <v/>
      </c>
      <c r="P1936">
        <v>1</v>
      </c>
      <c r="Q1936">
        <v>1</v>
      </c>
      <c r="R1936" t="str">
        <f t="shared" si="92"/>
        <v>31</v>
      </c>
      <c r="S1936" t="s">
        <v>2461</v>
      </c>
      <c r="T1936" t="s">
        <v>1870</v>
      </c>
      <c r="U1936" t="s">
        <v>6529</v>
      </c>
      <c r="V1936" t="s">
        <v>13807</v>
      </c>
      <c r="W1936" t="s">
        <v>13807</v>
      </c>
    </row>
    <row r="1937" spans="1:23" x14ac:dyDescent="0.25">
      <c r="A1937" t="s">
        <v>13808</v>
      </c>
      <c r="B1937" t="s">
        <v>13808</v>
      </c>
      <c r="C1937" t="s">
        <v>6530</v>
      </c>
      <c r="E1937" t="s">
        <v>401</v>
      </c>
      <c r="F1937" t="s">
        <v>16511</v>
      </c>
      <c r="G1937" t="s">
        <v>16511</v>
      </c>
      <c r="H1937" t="s">
        <v>16511</v>
      </c>
      <c r="I1937" t="s">
        <v>16512</v>
      </c>
      <c r="J1937" t="s">
        <v>6530</v>
      </c>
      <c r="K1937" t="s">
        <v>5924</v>
      </c>
      <c r="L1937" t="str">
        <f t="shared" si="90"/>
        <v>2.1</v>
      </c>
      <c r="M1937" t="s">
        <v>529</v>
      </c>
      <c r="N1937" t="str">
        <f t="shared" si="91"/>
        <v/>
      </c>
      <c r="P1937">
        <v>1</v>
      </c>
      <c r="Q1937">
        <v>1</v>
      </c>
      <c r="R1937" t="str">
        <f t="shared" si="92"/>
        <v>31</v>
      </c>
      <c r="S1937" t="s">
        <v>2461</v>
      </c>
      <c r="T1937" t="s">
        <v>1870</v>
      </c>
      <c r="U1937" t="s">
        <v>6531</v>
      </c>
      <c r="V1937" t="s">
        <v>13807</v>
      </c>
      <c r="W1937" t="s">
        <v>13807</v>
      </c>
    </row>
    <row r="1938" spans="1:23" x14ac:dyDescent="0.25">
      <c r="A1938" t="s">
        <v>13808</v>
      </c>
      <c r="B1938" t="s">
        <v>13808</v>
      </c>
      <c r="C1938" t="s">
        <v>6532</v>
      </c>
      <c r="E1938" t="s">
        <v>401</v>
      </c>
      <c r="F1938" t="s">
        <v>16513</v>
      </c>
      <c r="G1938" t="s">
        <v>16513</v>
      </c>
      <c r="H1938" t="s">
        <v>16513</v>
      </c>
      <c r="I1938" t="s">
        <v>16514</v>
      </c>
      <c r="J1938" t="s">
        <v>6532</v>
      </c>
      <c r="K1938" t="s">
        <v>5924</v>
      </c>
      <c r="L1938" t="str">
        <f t="shared" si="90"/>
        <v>2.3</v>
      </c>
      <c r="M1938" t="s">
        <v>826</v>
      </c>
      <c r="N1938" t="str">
        <f t="shared" si="91"/>
        <v/>
      </c>
      <c r="P1938">
        <v>1</v>
      </c>
      <c r="Q1938">
        <v>1</v>
      </c>
      <c r="R1938" t="str">
        <f t="shared" si="92"/>
        <v>31</v>
      </c>
      <c r="S1938" t="s">
        <v>2461</v>
      </c>
      <c r="T1938" t="s">
        <v>2304</v>
      </c>
      <c r="U1938" t="s">
        <v>6533</v>
      </c>
      <c r="V1938" t="s">
        <v>13807</v>
      </c>
      <c r="W1938" t="s">
        <v>13807</v>
      </c>
    </row>
    <row r="1939" spans="1:23" x14ac:dyDescent="0.25">
      <c r="A1939" t="s">
        <v>13808</v>
      </c>
      <c r="B1939" t="s">
        <v>13808</v>
      </c>
      <c r="C1939" t="s">
        <v>6534</v>
      </c>
      <c r="E1939" t="s">
        <v>401</v>
      </c>
      <c r="F1939" t="s">
        <v>16515</v>
      </c>
      <c r="G1939" t="s">
        <v>16515</v>
      </c>
      <c r="H1939" t="s">
        <v>16515</v>
      </c>
      <c r="I1939" t="s">
        <v>6534</v>
      </c>
      <c r="J1939" t="s">
        <v>6534</v>
      </c>
      <c r="L1939" t="str">
        <f t="shared" si="90"/>
        <v>0.6</v>
      </c>
      <c r="M1939" t="s">
        <v>5473</v>
      </c>
      <c r="N1939" t="str">
        <f t="shared" si="91"/>
        <v/>
      </c>
      <c r="P1939">
        <v>1</v>
      </c>
      <c r="Q1939">
        <v>1</v>
      </c>
      <c r="R1939" t="str">
        <f t="shared" si="92"/>
        <v/>
      </c>
      <c r="T1939" t="s">
        <v>2307</v>
      </c>
      <c r="U1939" t="s">
        <v>6535</v>
      </c>
      <c r="V1939" t="s">
        <v>13807</v>
      </c>
      <c r="W1939" t="s">
        <v>13807</v>
      </c>
    </row>
    <row r="1940" spans="1:23" x14ac:dyDescent="0.25">
      <c r="A1940" t="s">
        <v>13808</v>
      </c>
      <c r="B1940" t="s">
        <v>13808</v>
      </c>
      <c r="C1940" t="s">
        <v>6536</v>
      </c>
      <c r="E1940" t="s">
        <v>401</v>
      </c>
      <c r="F1940" t="s">
        <v>16516</v>
      </c>
      <c r="G1940" t="s">
        <v>16516</v>
      </c>
      <c r="H1940" t="s">
        <v>16516</v>
      </c>
      <c r="I1940" t="s">
        <v>16517</v>
      </c>
      <c r="J1940" t="s">
        <v>6536</v>
      </c>
      <c r="K1940" t="s">
        <v>6537</v>
      </c>
      <c r="L1940" t="str">
        <f t="shared" si="90"/>
        <v>1.8</v>
      </c>
      <c r="M1940" t="s">
        <v>796</v>
      </c>
      <c r="N1940" t="str">
        <f t="shared" si="91"/>
        <v/>
      </c>
      <c r="P1940">
        <v>2</v>
      </c>
      <c r="Q1940">
        <v>2</v>
      </c>
      <c r="R1940" t="str">
        <f t="shared" si="92"/>
        <v>: 15</v>
      </c>
      <c r="S1940" t="s">
        <v>6538</v>
      </c>
      <c r="T1940" t="s">
        <v>1876</v>
      </c>
      <c r="U1940" t="s">
        <v>6539</v>
      </c>
      <c r="V1940" t="s">
        <v>13807</v>
      </c>
      <c r="W1940" t="s">
        <v>13807</v>
      </c>
    </row>
    <row r="1941" spans="1:23" x14ac:dyDescent="0.25">
      <c r="A1941" t="s">
        <v>13808</v>
      </c>
      <c r="B1941" t="s">
        <v>13808</v>
      </c>
      <c r="C1941" t="s">
        <v>6540</v>
      </c>
      <c r="E1941" t="s">
        <v>401</v>
      </c>
      <c r="F1941" t="s">
        <v>16518</v>
      </c>
      <c r="G1941" t="s">
        <v>16518</v>
      </c>
      <c r="H1941" t="s">
        <v>16518</v>
      </c>
      <c r="I1941" t="s">
        <v>16519</v>
      </c>
      <c r="J1941" t="s">
        <v>6540</v>
      </c>
      <c r="K1941" t="s">
        <v>6537</v>
      </c>
      <c r="L1941" t="str">
        <f t="shared" si="90"/>
        <v>1.8</v>
      </c>
      <c r="M1941" t="s">
        <v>796</v>
      </c>
      <c r="N1941" t="str">
        <f t="shared" si="91"/>
        <v/>
      </c>
      <c r="P1941">
        <v>2</v>
      </c>
      <c r="Q1941">
        <v>2</v>
      </c>
      <c r="R1941" t="str">
        <f t="shared" si="92"/>
        <v>15</v>
      </c>
      <c r="S1941" t="s">
        <v>2002</v>
      </c>
      <c r="T1941" t="s">
        <v>1908</v>
      </c>
      <c r="U1941" t="s">
        <v>6541</v>
      </c>
      <c r="V1941" t="s">
        <v>13807</v>
      </c>
      <c r="W1941" t="s">
        <v>13807</v>
      </c>
    </row>
    <row r="1942" spans="1:23" x14ac:dyDescent="0.25">
      <c r="A1942" t="s">
        <v>13808</v>
      </c>
      <c r="B1942" t="s">
        <v>13808</v>
      </c>
      <c r="C1942" t="s">
        <v>6542</v>
      </c>
      <c r="E1942" t="s">
        <v>401</v>
      </c>
      <c r="F1942" t="s">
        <v>16520</v>
      </c>
      <c r="G1942" t="s">
        <v>16520</v>
      </c>
      <c r="H1942" t="s">
        <v>16520</v>
      </c>
      <c r="I1942" t="s">
        <v>16521</v>
      </c>
      <c r="J1942" t="s">
        <v>6542</v>
      </c>
      <c r="K1942" t="s">
        <v>6543</v>
      </c>
      <c r="L1942" t="str">
        <f t="shared" si="90"/>
        <v>2.6</v>
      </c>
      <c r="M1942" t="s">
        <v>581</v>
      </c>
      <c r="N1942" t="str">
        <f t="shared" si="91"/>
        <v/>
      </c>
      <c r="P1942">
        <v>2</v>
      </c>
      <c r="Q1942">
        <v>2</v>
      </c>
      <c r="R1942" t="str">
        <f t="shared" si="92"/>
        <v>35</v>
      </c>
      <c r="S1942" t="s">
        <v>623</v>
      </c>
      <c r="T1942" t="s">
        <v>1886</v>
      </c>
      <c r="U1942" t="s">
        <v>6544</v>
      </c>
      <c r="V1942" t="s">
        <v>13807</v>
      </c>
      <c r="W1942" t="s">
        <v>13807</v>
      </c>
    </row>
    <row r="1943" spans="1:23" x14ac:dyDescent="0.25">
      <c r="A1943" t="s">
        <v>13808</v>
      </c>
      <c r="B1943" t="s">
        <v>13808</v>
      </c>
      <c r="C1943" t="s">
        <v>6545</v>
      </c>
      <c r="E1943" t="s">
        <v>401</v>
      </c>
      <c r="F1943" t="s">
        <v>16522</v>
      </c>
      <c r="G1943" t="s">
        <v>16522</v>
      </c>
      <c r="H1943" t="s">
        <v>16522</v>
      </c>
      <c r="I1943" t="s">
        <v>16523</v>
      </c>
      <c r="J1943" t="s">
        <v>6545</v>
      </c>
      <c r="K1943" t="s">
        <v>6543</v>
      </c>
      <c r="L1943" t="str">
        <f t="shared" si="90"/>
        <v>2.1</v>
      </c>
      <c r="M1943" t="s">
        <v>529</v>
      </c>
      <c r="N1943" t="str">
        <f t="shared" si="91"/>
        <v/>
      </c>
      <c r="P1943">
        <v>2</v>
      </c>
      <c r="Q1943">
        <v>2</v>
      </c>
      <c r="R1943" t="str">
        <f t="shared" si="92"/>
        <v/>
      </c>
      <c r="T1943" t="s">
        <v>2695</v>
      </c>
      <c r="U1943" t="s">
        <v>6546</v>
      </c>
      <c r="V1943" t="s">
        <v>13807</v>
      </c>
      <c r="W1943" t="s">
        <v>13807</v>
      </c>
    </row>
    <row r="1944" spans="1:23" x14ac:dyDescent="0.25">
      <c r="A1944" t="s">
        <v>13808</v>
      </c>
      <c r="B1944" t="s">
        <v>13808</v>
      </c>
      <c r="C1944" t="s">
        <v>6547</v>
      </c>
      <c r="E1944" t="s">
        <v>401</v>
      </c>
      <c r="F1944" t="s">
        <v>16522</v>
      </c>
      <c r="G1944" t="s">
        <v>16522</v>
      </c>
      <c r="H1944" t="s">
        <v>16522</v>
      </c>
      <c r="I1944" t="s">
        <v>16523</v>
      </c>
      <c r="J1944" t="s">
        <v>6547</v>
      </c>
      <c r="L1944" t="str">
        <f t="shared" si="90"/>
        <v>2.6</v>
      </c>
      <c r="M1944" t="s">
        <v>581</v>
      </c>
      <c r="N1944" t="str">
        <f t="shared" si="91"/>
        <v/>
      </c>
      <c r="P1944">
        <v>2</v>
      </c>
      <c r="Q1944">
        <v>2</v>
      </c>
      <c r="R1944" t="str">
        <f t="shared" si="92"/>
        <v>35</v>
      </c>
      <c r="S1944" t="s">
        <v>623</v>
      </c>
      <c r="T1944" t="s">
        <v>1889</v>
      </c>
      <c r="U1944" t="s">
        <v>6548</v>
      </c>
      <c r="V1944" t="s">
        <v>13807</v>
      </c>
      <c r="W1944" t="s">
        <v>13807</v>
      </c>
    </row>
    <row r="1945" spans="1:23" x14ac:dyDescent="0.25">
      <c r="A1945" t="s">
        <v>13808</v>
      </c>
      <c r="B1945" t="s">
        <v>13808</v>
      </c>
      <c r="C1945" t="s">
        <v>6549</v>
      </c>
      <c r="E1945" t="s">
        <v>401</v>
      </c>
      <c r="F1945" t="s">
        <v>16524</v>
      </c>
      <c r="G1945" t="s">
        <v>16524</v>
      </c>
      <c r="H1945" t="s">
        <v>16524</v>
      </c>
      <c r="I1945" t="s">
        <v>16525</v>
      </c>
      <c r="J1945" t="s">
        <v>6549</v>
      </c>
      <c r="K1945" t="s">
        <v>6550</v>
      </c>
      <c r="L1945" t="str">
        <f t="shared" si="90"/>
        <v>1.2</v>
      </c>
      <c r="M1945" t="s">
        <v>1906</v>
      </c>
      <c r="N1945" t="str">
        <f t="shared" si="91"/>
        <v/>
      </c>
      <c r="P1945">
        <v>1</v>
      </c>
      <c r="Q1945">
        <v>1</v>
      </c>
      <c r="R1945" t="str">
        <f t="shared" si="92"/>
        <v>10</v>
      </c>
      <c r="S1945" t="s">
        <v>2192</v>
      </c>
      <c r="T1945" t="s">
        <v>2331</v>
      </c>
      <c r="U1945" t="s">
        <v>6551</v>
      </c>
      <c r="V1945" t="s">
        <v>13807</v>
      </c>
      <c r="W1945" t="s">
        <v>13807</v>
      </c>
    </row>
    <row r="1946" spans="1:23" x14ac:dyDescent="0.25">
      <c r="A1946" t="s">
        <v>13808</v>
      </c>
      <c r="B1946" t="s">
        <v>13808</v>
      </c>
      <c r="C1946" t="s">
        <v>6552</v>
      </c>
      <c r="E1946" t="s">
        <v>401</v>
      </c>
      <c r="F1946" t="s">
        <v>16526</v>
      </c>
      <c r="G1946" t="s">
        <v>16526</v>
      </c>
      <c r="H1946" t="s">
        <v>16526</v>
      </c>
      <c r="I1946" t="s">
        <v>6552</v>
      </c>
      <c r="J1946" t="s">
        <v>6552</v>
      </c>
      <c r="K1946" t="s">
        <v>6553</v>
      </c>
      <c r="L1946" t="str">
        <f t="shared" si="90"/>
        <v/>
      </c>
      <c r="N1946" t="str">
        <f t="shared" si="91"/>
        <v/>
      </c>
      <c r="R1946" t="str">
        <f t="shared" si="92"/>
        <v>15</v>
      </c>
      <c r="S1946" t="s">
        <v>2002</v>
      </c>
      <c r="T1946" t="s">
        <v>2513</v>
      </c>
      <c r="U1946" t="s">
        <v>6554</v>
      </c>
      <c r="V1946" t="s">
        <v>13807</v>
      </c>
      <c r="W1946" t="s">
        <v>13807</v>
      </c>
    </row>
    <row r="1947" spans="1:23" x14ac:dyDescent="0.25">
      <c r="A1947" t="s">
        <v>13808</v>
      </c>
      <c r="B1947" t="s">
        <v>13808</v>
      </c>
      <c r="C1947" t="s">
        <v>6555</v>
      </c>
      <c r="E1947" t="s">
        <v>401</v>
      </c>
      <c r="F1947" t="s">
        <v>16527</v>
      </c>
      <c r="G1947" t="s">
        <v>16527</v>
      </c>
      <c r="H1947" t="s">
        <v>16527</v>
      </c>
      <c r="I1947" t="s">
        <v>6555</v>
      </c>
      <c r="J1947" t="s">
        <v>6555</v>
      </c>
      <c r="K1947" t="s">
        <v>6553</v>
      </c>
      <c r="L1947" t="str">
        <f t="shared" si="90"/>
        <v/>
      </c>
      <c r="N1947" t="str">
        <f t="shared" si="91"/>
        <v/>
      </c>
      <c r="R1947" t="str">
        <f t="shared" si="92"/>
        <v>15</v>
      </c>
      <c r="S1947" t="s">
        <v>2002</v>
      </c>
      <c r="T1947" t="s">
        <v>2796</v>
      </c>
      <c r="U1947" t="s">
        <v>6556</v>
      </c>
      <c r="V1947" t="s">
        <v>13807</v>
      </c>
      <c r="W1947" t="s">
        <v>13807</v>
      </c>
    </row>
    <row r="1948" spans="1:23" x14ac:dyDescent="0.25">
      <c r="A1948" t="s">
        <v>13808</v>
      </c>
      <c r="B1948" t="s">
        <v>13808</v>
      </c>
      <c r="C1948" t="s">
        <v>6557</v>
      </c>
      <c r="E1948" t="s">
        <v>401</v>
      </c>
      <c r="F1948" t="s">
        <v>16528</v>
      </c>
      <c r="G1948" t="s">
        <v>16528</v>
      </c>
      <c r="H1948" t="s">
        <v>16528</v>
      </c>
      <c r="I1948" t="s">
        <v>16529</v>
      </c>
      <c r="J1948" t="s">
        <v>6557</v>
      </c>
      <c r="K1948" t="s">
        <v>6550</v>
      </c>
      <c r="L1948" t="str">
        <f t="shared" si="90"/>
        <v>1.3</v>
      </c>
      <c r="M1948" t="s">
        <v>919</v>
      </c>
      <c r="N1948" t="str">
        <f t="shared" si="91"/>
        <v/>
      </c>
      <c r="P1948">
        <v>1</v>
      </c>
      <c r="Q1948">
        <v>1</v>
      </c>
      <c r="R1948" t="str">
        <f t="shared" si="92"/>
        <v>10</v>
      </c>
      <c r="S1948" t="s">
        <v>2192</v>
      </c>
      <c r="T1948" t="s">
        <v>2331</v>
      </c>
      <c r="U1948" t="s">
        <v>6558</v>
      </c>
      <c r="V1948" t="s">
        <v>13807</v>
      </c>
      <c r="W1948" t="s">
        <v>13807</v>
      </c>
    </row>
    <row r="1949" spans="1:23" x14ac:dyDescent="0.25">
      <c r="A1949" t="s">
        <v>13808</v>
      </c>
      <c r="B1949" t="s">
        <v>13808</v>
      </c>
      <c r="C1949" t="s">
        <v>6559</v>
      </c>
      <c r="E1949" t="s">
        <v>401</v>
      </c>
      <c r="F1949" t="s">
        <v>16530</v>
      </c>
      <c r="G1949" t="s">
        <v>16530</v>
      </c>
      <c r="H1949" t="s">
        <v>16530</v>
      </c>
      <c r="I1949" t="s">
        <v>16531</v>
      </c>
      <c r="J1949" t="s">
        <v>6559</v>
      </c>
      <c r="K1949" t="s">
        <v>6560</v>
      </c>
      <c r="L1949" t="str">
        <f t="shared" si="90"/>
        <v>1.5</v>
      </c>
      <c r="M1949" t="s">
        <v>2083</v>
      </c>
      <c r="N1949" t="str">
        <f t="shared" si="91"/>
        <v/>
      </c>
      <c r="P1949">
        <v>1</v>
      </c>
      <c r="Q1949">
        <v>2</v>
      </c>
      <c r="R1949" t="str">
        <f t="shared" si="92"/>
        <v>17</v>
      </c>
      <c r="S1949" t="s">
        <v>2080</v>
      </c>
      <c r="T1949" t="s">
        <v>1932</v>
      </c>
      <c r="U1949" t="s">
        <v>6561</v>
      </c>
      <c r="V1949" t="s">
        <v>13807</v>
      </c>
      <c r="W1949" t="s">
        <v>13807</v>
      </c>
    </row>
    <row r="1950" spans="1:23" x14ac:dyDescent="0.25">
      <c r="A1950" t="s">
        <v>13808</v>
      </c>
      <c r="B1950" t="s">
        <v>13808</v>
      </c>
      <c r="C1950" t="s">
        <v>6562</v>
      </c>
      <c r="E1950" t="s">
        <v>401</v>
      </c>
      <c r="F1950" t="s">
        <v>16532</v>
      </c>
      <c r="G1950" t="s">
        <v>16532</v>
      </c>
      <c r="H1950" t="s">
        <v>16532</v>
      </c>
      <c r="I1950" t="s">
        <v>16533</v>
      </c>
      <c r="J1950" t="s">
        <v>6562</v>
      </c>
      <c r="K1950" t="s">
        <v>6560</v>
      </c>
      <c r="L1950" t="str">
        <f t="shared" si="90"/>
        <v>1.0</v>
      </c>
      <c r="M1950" t="s">
        <v>2029</v>
      </c>
      <c r="N1950" t="str">
        <f t="shared" si="91"/>
        <v/>
      </c>
      <c r="P1950">
        <v>1</v>
      </c>
      <c r="Q1950">
        <v>1</v>
      </c>
      <c r="R1950" t="str">
        <f t="shared" si="92"/>
        <v>10</v>
      </c>
      <c r="S1950" t="s">
        <v>2192</v>
      </c>
      <c r="T1950" t="s">
        <v>2067</v>
      </c>
      <c r="U1950" t="s">
        <v>6563</v>
      </c>
      <c r="V1950" t="s">
        <v>13807</v>
      </c>
      <c r="W1950" t="s">
        <v>13807</v>
      </c>
    </row>
    <row r="1951" spans="1:23" x14ac:dyDescent="0.25">
      <c r="A1951" t="s">
        <v>13808</v>
      </c>
      <c r="B1951" t="s">
        <v>13808</v>
      </c>
      <c r="C1951" t="s">
        <v>6564</v>
      </c>
      <c r="E1951" t="s">
        <v>401</v>
      </c>
      <c r="F1951" t="s">
        <v>16534</v>
      </c>
      <c r="G1951" t="s">
        <v>16534</v>
      </c>
      <c r="H1951" t="s">
        <v>16534</v>
      </c>
      <c r="I1951" t="s">
        <v>16535</v>
      </c>
      <c r="J1951" t="s">
        <v>6564</v>
      </c>
      <c r="K1951" t="s">
        <v>6389</v>
      </c>
      <c r="L1951" t="str">
        <f t="shared" si="90"/>
        <v>1.4</v>
      </c>
      <c r="M1951" t="s">
        <v>791</v>
      </c>
      <c r="N1951" t="str">
        <f t="shared" si="91"/>
        <v/>
      </c>
      <c r="P1951">
        <v>1</v>
      </c>
      <c r="Q1951">
        <v>1</v>
      </c>
      <c r="R1951" t="str">
        <f t="shared" si="92"/>
        <v>17</v>
      </c>
      <c r="S1951" t="s">
        <v>2080</v>
      </c>
      <c r="T1951" t="s">
        <v>1938</v>
      </c>
      <c r="U1951" t="s">
        <v>6565</v>
      </c>
      <c r="V1951" t="s">
        <v>13807</v>
      </c>
      <c r="W1951" t="s">
        <v>13807</v>
      </c>
    </row>
    <row r="1952" spans="1:23" x14ac:dyDescent="0.25">
      <c r="A1952" t="s">
        <v>13808</v>
      </c>
      <c r="B1952" t="s">
        <v>13808</v>
      </c>
      <c r="C1952" t="s">
        <v>6566</v>
      </c>
      <c r="E1952" t="s">
        <v>401</v>
      </c>
      <c r="F1952" t="s">
        <v>16536</v>
      </c>
      <c r="G1952" t="s">
        <v>16536</v>
      </c>
      <c r="H1952" t="s">
        <v>16536</v>
      </c>
      <c r="I1952" t="s">
        <v>16537</v>
      </c>
      <c r="J1952" t="s">
        <v>6566</v>
      </c>
      <c r="K1952" t="s">
        <v>6567</v>
      </c>
      <c r="L1952" t="str">
        <f t="shared" si="90"/>
        <v>1.1</v>
      </c>
      <c r="M1952" t="s">
        <v>745</v>
      </c>
      <c r="N1952" t="str">
        <f t="shared" si="91"/>
        <v/>
      </c>
      <c r="P1952">
        <v>2</v>
      </c>
      <c r="Q1952">
        <v>2</v>
      </c>
      <c r="R1952" t="str">
        <f t="shared" si="92"/>
        <v>17</v>
      </c>
      <c r="S1952" t="s">
        <v>2080</v>
      </c>
      <c r="T1952" t="s">
        <v>2052</v>
      </c>
      <c r="U1952" t="s">
        <v>6568</v>
      </c>
      <c r="V1952" t="s">
        <v>13807</v>
      </c>
      <c r="W1952" t="s">
        <v>13807</v>
      </c>
    </row>
    <row r="1953" spans="1:23" x14ac:dyDescent="0.25">
      <c r="A1953" t="s">
        <v>13808</v>
      </c>
      <c r="B1953" t="s">
        <v>13808</v>
      </c>
      <c r="C1953" t="s">
        <v>6569</v>
      </c>
      <c r="E1953" t="s">
        <v>401</v>
      </c>
      <c r="F1953" t="s">
        <v>16538</v>
      </c>
      <c r="G1953" t="s">
        <v>16538</v>
      </c>
      <c r="H1953" t="s">
        <v>16538</v>
      </c>
      <c r="I1953" t="s">
        <v>16539</v>
      </c>
      <c r="J1953" t="s">
        <v>6569</v>
      </c>
      <c r="K1953" t="s">
        <v>6389</v>
      </c>
      <c r="L1953" t="str">
        <f t="shared" si="90"/>
        <v>1.1</v>
      </c>
      <c r="M1953" t="s">
        <v>745</v>
      </c>
      <c r="N1953" t="str">
        <f t="shared" si="91"/>
        <v/>
      </c>
      <c r="P1953">
        <v>2</v>
      </c>
      <c r="Q1953">
        <v>2</v>
      </c>
      <c r="R1953" t="str">
        <f t="shared" si="92"/>
        <v>17</v>
      </c>
      <c r="S1953" t="s">
        <v>2080</v>
      </c>
      <c r="T1953" t="s">
        <v>1942</v>
      </c>
      <c r="U1953" t="s">
        <v>6570</v>
      </c>
      <c r="V1953" t="s">
        <v>13807</v>
      </c>
      <c r="W1953" t="s">
        <v>13807</v>
      </c>
    </row>
    <row r="1954" spans="1:23" x14ac:dyDescent="0.25">
      <c r="A1954" t="s">
        <v>13808</v>
      </c>
      <c r="B1954" t="s">
        <v>13808</v>
      </c>
      <c r="C1954" t="s">
        <v>6571</v>
      </c>
      <c r="E1954" t="s">
        <v>401</v>
      </c>
      <c r="F1954" t="s">
        <v>16540</v>
      </c>
      <c r="G1954" t="s">
        <v>16540</v>
      </c>
      <c r="H1954" t="s">
        <v>16540</v>
      </c>
      <c r="I1954" t="s">
        <v>16541</v>
      </c>
      <c r="J1954" t="s">
        <v>6571</v>
      </c>
      <c r="K1954" t="s">
        <v>6567</v>
      </c>
      <c r="L1954" t="str">
        <f t="shared" si="90"/>
        <v>1.2</v>
      </c>
      <c r="M1954" t="s">
        <v>1906</v>
      </c>
      <c r="N1954" t="str">
        <f t="shared" si="91"/>
        <v/>
      </c>
      <c r="P1954">
        <v>2</v>
      </c>
      <c r="Q1954">
        <v>2</v>
      </c>
      <c r="R1954" t="str">
        <f t="shared" si="92"/>
        <v>17</v>
      </c>
      <c r="S1954" t="s">
        <v>2080</v>
      </c>
      <c r="T1954" t="s">
        <v>2052</v>
      </c>
      <c r="U1954" t="s">
        <v>6572</v>
      </c>
      <c r="V1954" t="s">
        <v>13807</v>
      </c>
      <c r="W1954" t="s">
        <v>13807</v>
      </c>
    </row>
    <row r="1955" spans="1:23" x14ac:dyDescent="0.25">
      <c r="A1955" t="s">
        <v>13808</v>
      </c>
      <c r="B1955" t="s">
        <v>13808</v>
      </c>
      <c r="C1955" t="s">
        <v>6573</v>
      </c>
      <c r="E1955" t="s">
        <v>401</v>
      </c>
      <c r="F1955" t="s">
        <v>16542</v>
      </c>
      <c r="G1955" t="s">
        <v>16542</v>
      </c>
      <c r="H1955" t="s">
        <v>16542</v>
      </c>
      <c r="I1955" t="s">
        <v>16543</v>
      </c>
      <c r="J1955" t="s">
        <v>6573</v>
      </c>
      <c r="K1955" t="s">
        <v>6567</v>
      </c>
      <c r="L1955" t="str">
        <f t="shared" si="90"/>
        <v>1.3</v>
      </c>
      <c r="M1955" t="s">
        <v>919</v>
      </c>
      <c r="N1955" t="str">
        <f t="shared" si="91"/>
        <v/>
      </c>
      <c r="P1955">
        <v>2</v>
      </c>
      <c r="Q1955">
        <v>2</v>
      </c>
      <c r="R1955" t="str">
        <f t="shared" si="92"/>
        <v>17</v>
      </c>
      <c r="S1955" t="s">
        <v>2080</v>
      </c>
      <c r="T1955" t="s">
        <v>1938</v>
      </c>
      <c r="U1955" t="s">
        <v>6574</v>
      </c>
      <c r="V1955" t="s">
        <v>13807</v>
      </c>
      <c r="W1955" t="s">
        <v>13807</v>
      </c>
    </row>
    <row r="1956" spans="1:23" x14ac:dyDescent="0.25">
      <c r="A1956" t="s">
        <v>13808</v>
      </c>
      <c r="B1956" t="s">
        <v>13808</v>
      </c>
      <c r="C1956" t="s">
        <v>6575</v>
      </c>
      <c r="E1956" t="s">
        <v>401</v>
      </c>
      <c r="F1956" t="s">
        <v>16544</v>
      </c>
      <c r="G1956" t="s">
        <v>16544</v>
      </c>
      <c r="H1956" t="s">
        <v>16544</v>
      </c>
      <c r="I1956" t="s">
        <v>16545</v>
      </c>
      <c r="J1956" t="s">
        <v>6575</v>
      </c>
      <c r="K1956" t="s">
        <v>6567</v>
      </c>
      <c r="L1956" t="str">
        <f t="shared" si="90"/>
        <v>1.4</v>
      </c>
      <c r="M1956" t="s">
        <v>791</v>
      </c>
      <c r="N1956" t="str">
        <f t="shared" si="91"/>
        <v/>
      </c>
      <c r="P1956">
        <v>2</v>
      </c>
      <c r="Q1956">
        <v>2</v>
      </c>
      <c r="R1956" t="str">
        <f t="shared" si="92"/>
        <v>17</v>
      </c>
      <c r="S1956" t="s">
        <v>2080</v>
      </c>
      <c r="T1956" t="s">
        <v>1938</v>
      </c>
      <c r="U1956" t="s">
        <v>6576</v>
      </c>
      <c r="V1956" t="s">
        <v>13807</v>
      </c>
      <c r="W1956" t="s">
        <v>13807</v>
      </c>
    </row>
    <row r="1957" spans="1:23" x14ac:dyDescent="0.25">
      <c r="A1957" t="s">
        <v>13808</v>
      </c>
      <c r="B1957" t="s">
        <v>13808</v>
      </c>
      <c r="C1957" t="s">
        <v>6577</v>
      </c>
      <c r="E1957" t="s">
        <v>401</v>
      </c>
      <c r="F1957" t="s">
        <v>16546</v>
      </c>
      <c r="G1957" t="s">
        <v>16546</v>
      </c>
      <c r="H1957" t="s">
        <v>16546</v>
      </c>
      <c r="I1957" t="s">
        <v>16547</v>
      </c>
      <c r="J1957" t="s">
        <v>6577</v>
      </c>
      <c r="K1957" t="s">
        <v>6567</v>
      </c>
      <c r="L1957" t="str">
        <f t="shared" si="90"/>
        <v>1.5</v>
      </c>
      <c r="M1957" t="s">
        <v>2083</v>
      </c>
      <c r="N1957" t="str">
        <f t="shared" si="91"/>
        <v/>
      </c>
      <c r="P1957">
        <v>2</v>
      </c>
      <c r="Q1957">
        <v>2</v>
      </c>
      <c r="R1957" t="str">
        <f t="shared" si="92"/>
        <v>17</v>
      </c>
      <c r="S1957" t="s">
        <v>2080</v>
      </c>
      <c r="T1957" t="s">
        <v>1960</v>
      </c>
      <c r="U1957" t="s">
        <v>6578</v>
      </c>
      <c r="V1957" t="s">
        <v>13807</v>
      </c>
      <c r="W1957" t="s">
        <v>13807</v>
      </c>
    </row>
    <row r="1958" spans="1:23" x14ac:dyDescent="0.25">
      <c r="A1958" t="s">
        <v>13808</v>
      </c>
      <c r="B1958" t="s">
        <v>13808</v>
      </c>
      <c r="C1958" t="s">
        <v>6579</v>
      </c>
      <c r="E1958" t="s">
        <v>401</v>
      </c>
      <c r="F1958" t="s">
        <v>16548</v>
      </c>
      <c r="G1958" t="s">
        <v>16548</v>
      </c>
      <c r="H1958" t="s">
        <v>16548</v>
      </c>
      <c r="I1958" t="s">
        <v>16549</v>
      </c>
      <c r="J1958" t="s">
        <v>6579</v>
      </c>
      <c r="K1958" t="s">
        <v>5924</v>
      </c>
      <c r="L1958" t="str">
        <f t="shared" si="90"/>
        <v>2.2</v>
      </c>
      <c r="M1958" t="s">
        <v>632</v>
      </c>
      <c r="N1958" t="str">
        <f t="shared" si="91"/>
        <v/>
      </c>
      <c r="P1958">
        <v>1</v>
      </c>
      <c r="Q1958">
        <v>1</v>
      </c>
      <c r="R1958" t="str">
        <f t="shared" si="92"/>
        <v>34.8</v>
      </c>
      <c r="S1958" t="s">
        <v>6580</v>
      </c>
      <c r="T1958" t="s">
        <v>2307</v>
      </c>
      <c r="U1958" t="s">
        <v>6581</v>
      </c>
      <c r="V1958" t="s">
        <v>13807</v>
      </c>
      <c r="W1958" t="s">
        <v>13807</v>
      </c>
    </row>
    <row r="1959" spans="1:23" x14ac:dyDescent="0.25">
      <c r="A1959" t="s">
        <v>13808</v>
      </c>
      <c r="B1959" t="s">
        <v>13808</v>
      </c>
      <c r="C1959" t="s">
        <v>6582</v>
      </c>
      <c r="E1959" t="s">
        <v>401</v>
      </c>
      <c r="F1959" t="s">
        <v>16550</v>
      </c>
      <c r="G1959" t="s">
        <v>16550</v>
      </c>
      <c r="H1959" t="s">
        <v>16550</v>
      </c>
      <c r="I1959" t="s">
        <v>16551</v>
      </c>
      <c r="J1959" t="s">
        <v>6582</v>
      </c>
      <c r="L1959" t="str">
        <f t="shared" si="90"/>
        <v>2.3</v>
      </c>
      <c r="M1959" t="s">
        <v>826</v>
      </c>
      <c r="N1959" t="str">
        <f t="shared" si="91"/>
        <v/>
      </c>
      <c r="P1959">
        <v>1</v>
      </c>
      <c r="Q1959">
        <v>1</v>
      </c>
      <c r="R1959" t="str">
        <f t="shared" si="92"/>
        <v>35</v>
      </c>
      <c r="S1959" t="s">
        <v>623</v>
      </c>
      <c r="T1959" t="s">
        <v>2311</v>
      </c>
      <c r="U1959" t="s">
        <v>6583</v>
      </c>
      <c r="V1959" t="s">
        <v>13807</v>
      </c>
      <c r="W1959" t="s">
        <v>13807</v>
      </c>
    </row>
    <row r="1960" spans="1:23" x14ac:dyDescent="0.25">
      <c r="A1960" t="s">
        <v>13808</v>
      </c>
      <c r="B1960" t="s">
        <v>13808</v>
      </c>
      <c r="C1960" t="s">
        <v>6584</v>
      </c>
      <c r="E1960" t="s">
        <v>401</v>
      </c>
      <c r="F1960" t="s">
        <v>16552</v>
      </c>
      <c r="G1960" t="s">
        <v>16552</v>
      </c>
      <c r="H1960" t="s">
        <v>16552</v>
      </c>
      <c r="I1960" t="s">
        <v>16553</v>
      </c>
      <c r="J1960" t="s">
        <v>6584</v>
      </c>
      <c r="L1960" t="str">
        <f t="shared" si="90"/>
        <v>1.3</v>
      </c>
      <c r="M1960" t="s">
        <v>919</v>
      </c>
      <c r="N1960" t="str">
        <f t="shared" si="91"/>
        <v/>
      </c>
      <c r="P1960">
        <v>1</v>
      </c>
      <c r="Q1960">
        <v>2</v>
      </c>
      <c r="R1960" t="str">
        <f t="shared" si="92"/>
        <v/>
      </c>
      <c r="T1960" t="s">
        <v>1951</v>
      </c>
      <c r="U1960" t="s">
        <v>6585</v>
      </c>
      <c r="V1960" t="s">
        <v>13807</v>
      </c>
      <c r="W1960" t="s">
        <v>13807</v>
      </c>
    </row>
    <row r="1961" spans="1:23" x14ac:dyDescent="0.25">
      <c r="A1961" t="s">
        <v>13808</v>
      </c>
      <c r="B1961" t="s">
        <v>13808</v>
      </c>
      <c r="C1961" t="s">
        <v>6586</v>
      </c>
      <c r="E1961" t="s">
        <v>401</v>
      </c>
      <c r="F1961" t="s">
        <v>16554</v>
      </c>
      <c r="G1961" t="s">
        <v>16554</v>
      </c>
      <c r="H1961" t="s">
        <v>16554</v>
      </c>
      <c r="I1961" t="s">
        <v>16555</v>
      </c>
      <c r="J1961" t="s">
        <v>6586</v>
      </c>
      <c r="K1961" t="s">
        <v>6587</v>
      </c>
      <c r="L1961" t="str">
        <f t="shared" si="90"/>
        <v>1.6</v>
      </c>
      <c r="M1961" t="s">
        <v>951</v>
      </c>
      <c r="N1961" t="str">
        <f t="shared" si="91"/>
        <v/>
      </c>
      <c r="P1961">
        <v>1</v>
      </c>
      <c r="Q1961">
        <v>1</v>
      </c>
      <c r="R1961" t="str">
        <f t="shared" si="92"/>
        <v>35</v>
      </c>
      <c r="S1961" t="s">
        <v>623</v>
      </c>
      <c r="T1961" t="s">
        <v>1996</v>
      </c>
      <c r="U1961" t="s">
        <v>6588</v>
      </c>
      <c r="V1961" t="s">
        <v>13807</v>
      </c>
      <c r="W1961" t="s">
        <v>13807</v>
      </c>
    </row>
    <row r="1962" spans="1:23" x14ac:dyDescent="0.25">
      <c r="A1962" t="s">
        <v>13808</v>
      </c>
      <c r="B1962" t="s">
        <v>13808</v>
      </c>
      <c r="C1962" t="s">
        <v>6589</v>
      </c>
      <c r="E1962" t="s">
        <v>401</v>
      </c>
      <c r="F1962" t="s">
        <v>16556</v>
      </c>
      <c r="G1962" t="s">
        <v>16556</v>
      </c>
      <c r="H1962" t="s">
        <v>16556</v>
      </c>
      <c r="I1962" t="s">
        <v>16557</v>
      </c>
      <c r="J1962" t="s">
        <v>6589</v>
      </c>
      <c r="L1962" t="str">
        <f t="shared" si="90"/>
        <v>1.7</v>
      </c>
      <c r="M1962" t="s">
        <v>727</v>
      </c>
      <c r="N1962" t="str">
        <f t="shared" si="91"/>
        <v/>
      </c>
      <c r="P1962">
        <v>1</v>
      </c>
      <c r="Q1962">
        <v>1</v>
      </c>
      <c r="R1962" t="str">
        <f t="shared" si="92"/>
        <v>35</v>
      </c>
      <c r="S1962" t="s">
        <v>623</v>
      </c>
      <c r="T1962" t="s">
        <v>1942</v>
      </c>
      <c r="U1962" t="s">
        <v>6590</v>
      </c>
      <c r="V1962" t="s">
        <v>13807</v>
      </c>
      <c r="W1962" t="s">
        <v>13807</v>
      </c>
    </row>
    <row r="1963" spans="1:23" x14ac:dyDescent="0.25">
      <c r="A1963" t="s">
        <v>13808</v>
      </c>
      <c r="B1963" t="s">
        <v>13808</v>
      </c>
      <c r="C1963" t="s">
        <v>6591</v>
      </c>
      <c r="E1963" t="s">
        <v>401</v>
      </c>
      <c r="F1963" t="s">
        <v>16558</v>
      </c>
      <c r="G1963" t="s">
        <v>16558</v>
      </c>
      <c r="H1963" t="s">
        <v>16558</v>
      </c>
      <c r="I1963" t="s">
        <v>16559</v>
      </c>
      <c r="J1963" t="s">
        <v>6591</v>
      </c>
      <c r="K1963" t="s">
        <v>6592</v>
      </c>
      <c r="L1963" t="str">
        <f t="shared" si="90"/>
        <v>1.5</v>
      </c>
      <c r="M1963" t="s">
        <v>2083</v>
      </c>
      <c r="N1963" t="str">
        <f t="shared" si="91"/>
        <v/>
      </c>
      <c r="P1963">
        <v>2</v>
      </c>
      <c r="Q1963">
        <v>2</v>
      </c>
      <c r="R1963" t="str">
        <f t="shared" si="92"/>
        <v>35</v>
      </c>
      <c r="S1963" t="s">
        <v>623</v>
      </c>
      <c r="T1963" t="s">
        <v>2055</v>
      </c>
      <c r="U1963" t="s">
        <v>6593</v>
      </c>
      <c r="V1963" t="s">
        <v>13807</v>
      </c>
      <c r="W1963" t="s">
        <v>13807</v>
      </c>
    </row>
    <row r="1964" spans="1:23" x14ac:dyDescent="0.25">
      <c r="A1964" t="s">
        <v>13808</v>
      </c>
      <c r="B1964" t="s">
        <v>13808</v>
      </c>
      <c r="C1964" t="s">
        <v>6594</v>
      </c>
      <c r="E1964" t="s">
        <v>401</v>
      </c>
      <c r="F1964" t="s">
        <v>16560</v>
      </c>
      <c r="G1964" t="s">
        <v>16560</v>
      </c>
      <c r="H1964" t="s">
        <v>16560</v>
      </c>
      <c r="I1964" t="s">
        <v>16561</v>
      </c>
      <c r="J1964" t="s">
        <v>6594</v>
      </c>
      <c r="K1964" t="s">
        <v>6592</v>
      </c>
      <c r="L1964" t="str">
        <f t="shared" si="90"/>
        <v>1.6</v>
      </c>
      <c r="M1964" t="s">
        <v>951</v>
      </c>
      <c r="N1964" t="str">
        <f t="shared" si="91"/>
        <v/>
      </c>
      <c r="P1964">
        <v>2</v>
      </c>
      <c r="Q1964">
        <v>2</v>
      </c>
      <c r="R1964" t="str">
        <f t="shared" si="92"/>
        <v>35</v>
      </c>
      <c r="S1964" t="s">
        <v>623</v>
      </c>
      <c r="T1964" t="s">
        <v>2052</v>
      </c>
      <c r="U1964" t="s">
        <v>6595</v>
      </c>
      <c r="V1964" t="s">
        <v>13807</v>
      </c>
      <c r="W1964" t="s">
        <v>13807</v>
      </c>
    </row>
    <row r="1965" spans="1:23" x14ac:dyDescent="0.25">
      <c r="A1965" t="s">
        <v>13808</v>
      </c>
      <c r="B1965" t="s">
        <v>13808</v>
      </c>
      <c r="C1965" t="s">
        <v>6596</v>
      </c>
      <c r="E1965" t="s">
        <v>401</v>
      </c>
      <c r="F1965" t="s">
        <v>16562</v>
      </c>
      <c r="G1965" t="s">
        <v>16562</v>
      </c>
      <c r="H1965" t="s">
        <v>16562</v>
      </c>
      <c r="I1965" t="s">
        <v>16563</v>
      </c>
      <c r="J1965" t="s">
        <v>6596</v>
      </c>
      <c r="K1965" t="s">
        <v>6592</v>
      </c>
      <c r="L1965" t="str">
        <f t="shared" si="90"/>
        <v>1.6</v>
      </c>
      <c r="M1965" t="s">
        <v>951</v>
      </c>
      <c r="N1965" t="str">
        <f t="shared" si="91"/>
        <v/>
      </c>
      <c r="P1965">
        <v>2</v>
      </c>
      <c r="Q1965">
        <v>2</v>
      </c>
      <c r="R1965" t="str">
        <f t="shared" si="92"/>
        <v>35</v>
      </c>
      <c r="S1965" t="s">
        <v>623</v>
      </c>
      <c r="T1965" t="s">
        <v>2059</v>
      </c>
      <c r="U1965" t="s">
        <v>6597</v>
      </c>
      <c r="V1965" t="s">
        <v>13807</v>
      </c>
      <c r="W1965" t="s">
        <v>13807</v>
      </c>
    </row>
    <row r="1966" spans="1:23" x14ac:dyDescent="0.25">
      <c r="A1966" t="s">
        <v>13808</v>
      </c>
      <c r="B1966" t="s">
        <v>13808</v>
      </c>
      <c r="C1966" t="s">
        <v>6598</v>
      </c>
      <c r="E1966" t="s">
        <v>401</v>
      </c>
      <c r="F1966" t="s">
        <v>16564</v>
      </c>
      <c r="G1966" t="s">
        <v>16564</v>
      </c>
      <c r="H1966" t="s">
        <v>16564</v>
      </c>
      <c r="I1966" t="s">
        <v>16565</v>
      </c>
      <c r="J1966" t="s">
        <v>6598</v>
      </c>
      <c r="K1966" t="s">
        <v>6592</v>
      </c>
      <c r="L1966" t="str">
        <f t="shared" si="90"/>
        <v>1.7</v>
      </c>
      <c r="M1966" t="s">
        <v>727</v>
      </c>
      <c r="N1966" t="str">
        <f t="shared" si="91"/>
        <v/>
      </c>
      <c r="P1966">
        <v>2</v>
      </c>
      <c r="Q1966">
        <v>2</v>
      </c>
      <c r="R1966" t="str">
        <f t="shared" si="92"/>
        <v>35</v>
      </c>
      <c r="S1966" t="s">
        <v>623</v>
      </c>
      <c r="T1966" t="s">
        <v>1942</v>
      </c>
      <c r="U1966" t="s">
        <v>6599</v>
      </c>
      <c r="V1966" t="s">
        <v>13807</v>
      </c>
      <c r="W1966" t="s">
        <v>13807</v>
      </c>
    </row>
    <row r="1967" spans="1:23" x14ac:dyDescent="0.25">
      <c r="A1967" t="s">
        <v>13808</v>
      </c>
      <c r="B1967" t="s">
        <v>13808</v>
      </c>
      <c r="C1967" t="s">
        <v>6600</v>
      </c>
      <c r="E1967" t="s">
        <v>401</v>
      </c>
      <c r="F1967" t="s">
        <v>16566</v>
      </c>
      <c r="G1967" t="s">
        <v>16566</v>
      </c>
      <c r="H1967" t="s">
        <v>16566</v>
      </c>
      <c r="I1967" t="s">
        <v>16567</v>
      </c>
      <c r="J1967" t="s">
        <v>6600</v>
      </c>
      <c r="K1967" t="s">
        <v>6587</v>
      </c>
      <c r="L1967" t="str">
        <f t="shared" si="90"/>
        <v>1.8</v>
      </c>
      <c r="M1967" t="s">
        <v>796</v>
      </c>
      <c r="N1967" t="str">
        <f t="shared" si="91"/>
        <v/>
      </c>
      <c r="P1967">
        <v>2</v>
      </c>
      <c r="Q1967">
        <v>2</v>
      </c>
      <c r="R1967" t="str">
        <f t="shared" si="92"/>
        <v>35</v>
      </c>
      <c r="S1967" t="s">
        <v>623</v>
      </c>
      <c r="T1967" t="s">
        <v>2059</v>
      </c>
      <c r="U1967" t="s">
        <v>6601</v>
      </c>
      <c r="V1967" t="s">
        <v>13807</v>
      </c>
      <c r="W1967" t="s">
        <v>13807</v>
      </c>
    </row>
    <row r="1968" spans="1:23" x14ac:dyDescent="0.25">
      <c r="A1968" t="s">
        <v>13808</v>
      </c>
      <c r="B1968" t="s">
        <v>13808</v>
      </c>
      <c r="C1968" t="s">
        <v>6602</v>
      </c>
      <c r="E1968" t="s">
        <v>401</v>
      </c>
      <c r="F1968" t="s">
        <v>16568</v>
      </c>
      <c r="G1968" t="s">
        <v>16568</v>
      </c>
      <c r="H1968" t="s">
        <v>16568</v>
      </c>
      <c r="I1968" t="s">
        <v>16569</v>
      </c>
      <c r="J1968" t="s">
        <v>6602</v>
      </c>
      <c r="K1968" t="s">
        <v>6592</v>
      </c>
      <c r="L1968" t="str">
        <f t="shared" si="90"/>
        <v>1.9</v>
      </c>
      <c r="M1968" t="s">
        <v>1309</v>
      </c>
      <c r="N1968" t="str">
        <f t="shared" si="91"/>
        <v/>
      </c>
      <c r="P1968">
        <v>2</v>
      </c>
      <c r="Q1968">
        <v>2</v>
      </c>
      <c r="R1968" t="str">
        <f t="shared" si="92"/>
        <v>35</v>
      </c>
      <c r="S1968" t="s">
        <v>623</v>
      </c>
      <c r="T1968" t="s">
        <v>2052</v>
      </c>
      <c r="U1968" t="s">
        <v>6603</v>
      </c>
      <c r="V1968" t="s">
        <v>13807</v>
      </c>
      <c r="W1968" t="s">
        <v>13807</v>
      </c>
    </row>
    <row r="1969" spans="1:23" x14ac:dyDescent="0.25">
      <c r="A1969" t="s">
        <v>13808</v>
      </c>
      <c r="B1969" t="s">
        <v>13808</v>
      </c>
      <c r="C1969" t="s">
        <v>6604</v>
      </c>
      <c r="E1969" t="s">
        <v>401</v>
      </c>
      <c r="F1969" t="s">
        <v>16570</v>
      </c>
      <c r="G1969" t="s">
        <v>16570</v>
      </c>
      <c r="H1969" t="s">
        <v>16570</v>
      </c>
      <c r="I1969" t="s">
        <v>16571</v>
      </c>
      <c r="J1969" t="s">
        <v>6604</v>
      </c>
      <c r="K1969" t="s">
        <v>6605</v>
      </c>
      <c r="L1969" t="str">
        <f t="shared" si="90"/>
        <v>3.1</v>
      </c>
      <c r="M1969" t="s">
        <v>700</v>
      </c>
      <c r="N1969" t="str">
        <f t="shared" si="91"/>
        <v/>
      </c>
      <c r="P1969">
        <v>1</v>
      </c>
      <c r="Q1969">
        <v>1</v>
      </c>
      <c r="R1969" t="str">
        <f t="shared" si="92"/>
        <v>86</v>
      </c>
      <c r="S1969" t="s">
        <v>6606</v>
      </c>
      <c r="T1969" t="s">
        <v>2372</v>
      </c>
      <c r="U1969" t="s">
        <v>6607</v>
      </c>
      <c r="V1969" t="s">
        <v>13807</v>
      </c>
      <c r="W1969" t="s">
        <v>13807</v>
      </c>
    </row>
    <row r="1970" spans="1:23" x14ac:dyDescent="0.25">
      <c r="A1970" t="s">
        <v>13808</v>
      </c>
      <c r="B1970" t="s">
        <v>13808</v>
      </c>
      <c r="C1970" t="s">
        <v>6608</v>
      </c>
      <c r="E1970" t="s">
        <v>401</v>
      </c>
      <c r="F1970" t="s">
        <v>16572</v>
      </c>
      <c r="G1970" t="s">
        <v>16572</v>
      </c>
      <c r="H1970" t="s">
        <v>16572</v>
      </c>
      <c r="I1970" t="s">
        <v>16573</v>
      </c>
      <c r="J1970" t="s">
        <v>6608</v>
      </c>
      <c r="K1970" t="s">
        <v>6605</v>
      </c>
      <c r="L1970" t="str">
        <f t="shared" si="90"/>
        <v>3.2</v>
      </c>
      <c r="M1970" t="s">
        <v>469</v>
      </c>
      <c r="N1970" t="str">
        <f t="shared" si="91"/>
        <v/>
      </c>
      <c r="P1970">
        <v>1</v>
      </c>
      <c r="Q1970">
        <v>1</v>
      </c>
      <c r="R1970" t="str">
        <f t="shared" si="92"/>
        <v>86</v>
      </c>
      <c r="S1970" t="s">
        <v>6606</v>
      </c>
      <c r="T1970" t="s">
        <v>1870</v>
      </c>
      <c r="U1970" t="s">
        <v>6609</v>
      </c>
      <c r="V1970" t="s">
        <v>13807</v>
      </c>
      <c r="W1970" t="s">
        <v>13807</v>
      </c>
    </row>
    <row r="1971" spans="1:23" x14ac:dyDescent="0.25">
      <c r="A1971" t="s">
        <v>13808</v>
      </c>
      <c r="B1971" t="s">
        <v>13808</v>
      </c>
      <c r="C1971" t="s">
        <v>6610</v>
      </c>
      <c r="E1971" t="s">
        <v>401</v>
      </c>
      <c r="F1971" t="s">
        <v>16574</v>
      </c>
      <c r="G1971" t="s">
        <v>16574</v>
      </c>
      <c r="H1971" t="s">
        <v>16574</v>
      </c>
      <c r="I1971" t="s">
        <v>16575</v>
      </c>
      <c r="J1971" t="s">
        <v>6610</v>
      </c>
      <c r="K1971" t="s">
        <v>6605</v>
      </c>
      <c r="L1971" t="str">
        <f t="shared" si="90"/>
        <v>3.3</v>
      </c>
      <c r="M1971" t="s">
        <v>507</v>
      </c>
      <c r="N1971" t="str">
        <f t="shared" si="91"/>
        <v/>
      </c>
      <c r="P1971">
        <v>1</v>
      </c>
      <c r="Q1971">
        <v>1</v>
      </c>
      <c r="R1971" t="str">
        <f t="shared" si="92"/>
        <v>86</v>
      </c>
      <c r="S1971" t="s">
        <v>6606</v>
      </c>
      <c r="T1971" t="s">
        <v>1870</v>
      </c>
      <c r="U1971" t="s">
        <v>6611</v>
      </c>
      <c r="V1971" t="s">
        <v>13807</v>
      </c>
      <c r="W1971" t="s">
        <v>13807</v>
      </c>
    </row>
    <row r="1972" spans="1:23" x14ac:dyDescent="0.25">
      <c r="A1972" t="s">
        <v>13808</v>
      </c>
      <c r="B1972" t="s">
        <v>13808</v>
      </c>
      <c r="C1972" t="s">
        <v>6612</v>
      </c>
      <c r="E1972" t="s">
        <v>401</v>
      </c>
      <c r="F1972" t="s">
        <v>16576</v>
      </c>
      <c r="G1972" t="s">
        <v>16576</v>
      </c>
      <c r="H1972" t="s">
        <v>16576</v>
      </c>
      <c r="I1972" t="s">
        <v>16577</v>
      </c>
      <c r="J1972" t="s">
        <v>6612</v>
      </c>
      <c r="K1972" t="s">
        <v>6605</v>
      </c>
      <c r="L1972" t="str">
        <f t="shared" si="90"/>
        <v>3.5</v>
      </c>
      <c r="M1972" t="s">
        <v>437</v>
      </c>
      <c r="N1972" t="str">
        <f t="shared" si="91"/>
        <v/>
      </c>
      <c r="P1972">
        <v>1</v>
      </c>
      <c r="Q1972">
        <v>1</v>
      </c>
      <c r="R1972" t="str">
        <f t="shared" si="92"/>
        <v>65</v>
      </c>
      <c r="S1972" t="s">
        <v>424</v>
      </c>
      <c r="T1972" t="s">
        <v>2372</v>
      </c>
      <c r="U1972" t="s">
        <v>6613</v>
      </c>
      <c r="V1972" t="s">
        <v>13807</v>
      </c>
      <c r="W1972" t="s">
        <v>13807</v>
      </c>
    </row>
    <row r="1973" spans="1:23" x14ac:dyDescent="0.25">
      <c r="A1973" t="s">
        <v>13808</v>
      </c>
      <c r="B1973" t="s">
        <v>13808</v>
      </c>
      <c r="C1973" t="s">
        <v>6614</v>
      </c>
      <c r="E1973" t="s">
        <v>401</v>
      </c>
      <c r="F1973" t="s">
        <v>16578</v>
      </c>
      <c r="G1973" t="s">
        <v>16578</v>
      </c>
      <c r="H1973" t="s">
        <v>16578</v>
      </c>
      <c r="I1973" t="s">
        <v>16579</v>
      </c>
      <c r="J1973" t="s">
        <v>6614</v>
      </c>
      <c r="K1973" t="s">
        <v>6503</v>
      </c>
      <c r="L1973" t="str">
        <f t="shared" si="90"/>
        <v>3.6</v>
      </c>
      <c r="M1973" t="s">
        <v>426</v>
      </c>
      <c r="N1973" t="str">
        <f t="shared" si="91"/>
        <v/>
      </c>
      <c r="P1973">
        <v>1</v>
      </c>
      <c r="Q1973">
        <v>1</v>
      </c>
      <c r="R1973" t="str">
        <f t="shared" si="92"/>
        <v>65</v>
      </c>
      <c r="S1973" t="s">
        <v>424</v>
      </c>
      <c r="T1973" t="s">
        <v>2331</v>
      </c>
      <c r="U1973" t="s">
        <v>6615</v>
      </c>
      <c r="V1973" t="s">
        <v>13807</v>
      </c>
      <c r="W1973" t="s">
        <v>13807</v>
      </c>
    </row>
    <row r="1974" spans="1:23" x14ac:dyDescent="0.25">
      <c r="A1974" t="s">
        <v>13808</v>
      </c>
      <c r="B1974" t="s">
        <v>13808</v>
      </c>
      <c r="C1974" t="s">
        <v>6616</v>
      </c>
      <c r="E1974" t="s">
        <v>401</v>
      </c>
      <c r="F1974" t="s">
        <v>16580</v>
      </c>
      <c r="G1974" t="s">
        <v>16580</v>
      </c>
      <c r="H1974" t="s">
        <v>16580</v>
      </c>
      <c r="I1974" t="s">
        <v>16581</v>
      </c>
      <c r="J1974" t="s">
        <v>6616</v>
      </c>
      <c r="K1974" t="s">
        <v>6503</v>
      </c>
      <c r="L1974" t="str">
        <f t="shared" si="90"/>
        <v>1.6</v>
      </c>
      <c r="M1974" t="s">
        <v>951</v>
      </c>
      <c r="N1974" t="str">
        <f t="shared" si="91"/>
        <v/>
      </c>
      <c r="P1974">
        <v>1</v>
      </c>
      <c r="Q1974">
        <v>1</v>
      </c>
      <c r="R1974" t="str">
        <f t="shared" si="92"/>
        <v>35</v>
      </c>
      <c r="S1974" t="s">
        <v>623</v>
      </c>
      <c r="T1974" t="s">
        <v>2134</v>
      </c>
      <c r="U1974" t="s">
        <v>6617</v>
      </c>
      <c r="V1974" t="s">
        <v>13807</v>
      </c>
      <c r="W1974" t="s">
        <v>13807</v>
      </c>
    </row>
    <row r="1975" spans="1:23" x14ac:dyDescent="0.25">
      <c r="A1975" t="s">
        <v>13808</v>
      </c>
      <c r="B1975" t="s">
        <v>13808</v>
      </c>
      <c r="C1975" t="s">
        <v>6618</v>
      </c>
      <c r="E1975" t="s">
        <v>401</v>
      </c>
      <c r="F1975" t="s">
        <v>16582</v>
      </c>
      <c r="G1975" t="s">
        <v>16582</v>
      </c>
      <c r="H1975" t="s">
        <v>16582</v>
      </c>
      <c r="I1975" t="s">
        <v>16583</v>
      </c>
      <c r="J1975" t="s">
        <v>6618</v>
      </c>
      <c r="K1975" t="s">
        <v>6503</v>
      </c>
      <c r="L1975" t="str">
        <f t="shared" si="90"/>
        <v>1.8</v>
      </c>
      <c r="M1975" t="s">
        <v>796</v>
      </c>
      <c r="N1975" t="str">
        <f t="shared" si="91"/>
        <v/>
      </c>
      <c r="P1975">
        <v>1</v>
      </c>
      <c r="Q1975">
        <v>1</v>
      </c>
      <c r="R1975" t="str">
        <f t="shared" si="92"/>
        <v>35</v>
      </c>
      <c r="S1975" t="s">
        <v>623</v>
      </c>
      <c r="T1975" t="s">
        <v>1870</v>
      </c>
      <c r="U1975" t="s">
        <v>6619</v>
      </c>
      <c r="V1975" t="s">
        <v>13807</v>
      </c>
      <c r="W1975" t="s">
        <v>13807</v>
      </c>
    </row>
    <row r="1976" spans="1:23" x14ac:dyDescent="0.25">
      <c r="A1976" t="s">
        <v>13808</v>
      </c>
      <c r="B1976" t="s">
        <v>13808</v>
      </c>
      <c r="C1976" t="s">
        <v>6620</v>
      </c>
      <c r="E1976" t="s">
        <v>401</v>
      </c>
      <c r="F1976" t="s">
        <v>16584</v>
      </c>
      <c r="G1976" t="s">
        <v>16584</v>
      </c>
      <c r="H1976" t="s">
        <v>16584</v>
      </c>
      <c r="I1976" t="s">
        <v>1250</v>
      </c>
      <c r="J1976" t="s">
        <v>6620</v>
      </c>
      <c r="K1976" t="s">
        <v>6503</v>
      </c>
      <c r="L1976" t="str">
        <f t="shared" si="90"/>
        <v>1.6</v>
      </c>
      <c r="M1976" t="s">
        <v>951</v>
      </c>
      <c r="N1976" t="str">
        <f t="shared" si="91"/>
        <v/>
      </c>
      <c r="P1976">
        <v>2</v>
      </c>
      <c r="Q1976">
        <v>2</v>
      </c>
      <c r="R1976" t="str">
        <f t="shared" si="92"/>
        <v>65</v>
      </c>
      <c r="S1976" t="s">
        <v>424</v>
      </c>
      <c r="T1976" t="s">
        <v>2372</v>
      </c>
      <c r="U1976" t="s">
        <v>6621</v>
      </c>
      <c r="V1976" t="s">
        <v>13807</v>
      </c>
      <c r="W1976" t="s">
        <v>13807</v>
      </c>
    </row>
    <row r="1977" spans="1:23" x14ac:dyDescent="0.25">
      <c r="A1977" t="s">
        <v>13808</v>
      </c>
      <c r="B1977" t="s">
        <v>13808</v>
      </c>
      <c r="C1977" t="s">
        <v>6622</v>
      </c>
      <c r="E1977" t="s">
        <v>401</v>
      </c>
      <c r="F1977" t="s">
        <v>16585</v>
      </c>
      <c r="G1977" t="s">
        <v>16585</v>
      </c>
      <c r="H1977" t="s">
        <v>16585</v>
      </c>
      <c r="I1977" t="s">
        <v>1291</v>
      </c>
      <c r="J1977" t="s">
        <v>6622</v>
      </c>
      <c r="K1977" t="s">
        <v>6503</v>
      </c>
      <c r="L1977" t="str">
        <f t="shared" si="90"/>
        <v>2.0</v>
      </c>
      <c r="M1977" t="s">
        <v>1881</v>
      </c>
      <c r="N1977" t="str">
        <f t="shared" si="91"/>
        <v/>
      </c>
      <c r="P1977">
        <v>2</v>
      </c>
      <c r="Q1977">
        <v>2</v>
      </c>
      <c r="R1977" t="str">
        <f t="shared" si="92"/>
        <v>65</v>
      </c>
      <c r="S1977" t="s">
        <v>424</v>
      </c>
      <c r="T1977" t="s">
        <v>1870</v>
      </c>
      <c r="U1977" t="s">
        <v>6623</v>
      </c>
      <c r="V1977" t="s">
        <v>13807</v>
      </c>
      <c r="W1977" t="s">
        <v>13807</v>
      </c>
    </row>
    <row r="1978" spans="1:23" x14ac:dyDescent="0.25">
      <c r="A1978" t="s">
        <v>13808</v>
      </c>
      <c r="B1978" t="s">
        <v>13808</v>
      </c>
      <c r="C1978" t="s">
        <v>6624</v>
      </c>
      <c r="E1978" t="s">
        <v>401</v>
      </c>
      <c r="F1978" t="s">
        <v>16586</v>
      </c>
      <c r="G1978" t="s">
        <v>16586</v>
      </c>
      <c r="H1978" t="s">
        <v>16586</v>
      </c>
      <c r="I1978" t="s">
        <v>1474</v>
      </c>
      <c r="J1978" t="s">
        <v>6624</v>
      </c>
      <c r="K1978" t="s">
        <v>6503</v>
      </c>
      <c r="L1978" t="str">
        <f t="shared" si="90"/>
        <v>2.2</v>
      </c>
      <c r="M1978" t="s">
        <v>632</v>
      </c>
      <c r="N1978" t="str">
        <f t="shared" si="91"/>
        <v/>
      </c>
      <c r="P1978">
        <v>2</v>
      </c>
      <c r="Q1978">
        <v>2</v>
      </c>
      <c r="R1978" t="str">
        <f t="shared" si="92"/>
        <v>65</v>
      </c>
      <c r="S1978" t="s">
        <v>424</v>
      </c>
      <c r="T1978" t="s">
        <v>2304</v>
      </c>
      <c r="U1978" t="s">
        <v>6625</v>
      </c>
      <c r="V1978" t="s">
        <v>13807</v>
      </c>
      <c r="W1978" t="s">
        <v>13807</v>
      </c>
    </row>
    <row r="1979" spans="1:23" x14ac:dyDescent="0.25">
      <c r="A1979" t="s">
        <v>13808</v>
      </c>
      <c r="B1979" t="s">
        <v>13808</v>
      </c>
      <c r="C1979" t="s">
        <v>6626</v>
      </c>
      <c r="E1979" t="s">
        <v>401</v>
      </c>
      <c r="F1979" t="s">
        <v>16587</v>
      </c>
      <c r="G1979" t="s">
        <v>16587</v>
      </c>
      <c r="H1979" t="s">
        <v>16587</v>
      </c>
      <c r="I1979" t="s">
        <v>1317</v>
      </c>
      <c r="J1979" t="s">
        <v>6626</v>
      </c>
      <c r="K1979" t="s">
        <v>6503</v>
      </c>
      <c r="L1979" t="str">
        <f t="shared" si="90"/>
        <v>2.4</v>
      </c>
      <c r="M1979" t="s">
        <v>609</v>
      </c>
      <c r="N1979" t="str">
        <f t="shared" si="91"/>
        <v/>
      </c>
      <c r="P1979">
        <v>2</v>
      </c>
      <c r="Q1979">
        <v>2</v>
      </c>
      <c r="R1979" t="str">
        <f t="shared" si="92"/>
        <v>65</v>
      </c>
      <c r="S1979" t="s">
        <v>424</v>
      </c>
      <c r="T1979" t="s">
        <v>2331</v>
      </c>
      <c r="U1979" t="s">
        <v>6627</v>
      </c>
      <c r="V1979" t="s">
        <v>13807</v>
      </c>
      <c r="W1979" t="s">
        <v>13807</v>
      </c>
    </row>
    <row r="1980" spans="1:23" x14ac:dyDescent="0.25">
      <c r="A1980" t="s">
        <v>13808</v>
      </c>
      <c r="B1980" t="s">
        <v>13808</v>
      </c>
      <c r="C1980" t="s">
        <v>6628</v>
      </c>
      <c r="E1980" t="s">
        <v>401</v>
      </c>
      <c r="F1980" t="s">
        <v>16588</v>
      </c>
      <c r="G1980" t="s">
        <v>16588</v>
      </c>
      <c r="H1980" t="s">
        <v>16588</v>
      </c>
      <c r="I1980" t="s">
        <v>1475</v>
      </c>
      <c r="J1980" t="s">
        <v>6628</v>
      </c>
      <c r="K1980" t="s">
        <v>6503</v>
      </c>
      <c r="L1980" t="str">
        <f t="shared" si="90"/>
        <v>2.4</v>
      </c>
      <c r="M1980" t="s">
        <v>609</v>
      </c>
      <c r="N1980" t="str">
        <f t="shared" si="91"/>
        <v/>
      </c>
      <c r="P1980">
        <v>2</v>
      </c>
      <c r="Q1980">
        <v>2</v>
      </c>
      <c r="R1980" t="str">
        <f t="shared" si="92"/>
        <v>65</v>
      </c>
      <c r="S1980" t="s">
        <v>424</v>
      </c>
      <c r="T1980" t="s">
        <v>2307</v>
      </c>
      <c r="U1980" t="s">
        <v>6629</v>
      </c>
      <c r="V1980" t="s">
        <v>13807</v>
      </c>
      <c r="W1980" t="s">
        <v>13807</v>
      </c>
    </row>
    <row r="1981" spans="1:23" x14ac:dyDescent="0.25">
      <c r="A1981" t="s">
        <v>13808</v>
      </c>
      <c r="B1981" t="s">
        <v>13808</v>
      </c>
      <c r="C1981" t="s">
        <v>6630</v>
      </c>
      <c r="E1981" t="s">
        <v>401</v>
      </c>
      <c r="F1981" t="s">
        <v>16589</v>
      </c>
      <c r="G1981" t="s">
        <v>16589</v>
      </c>
      <c r="H1981" t="s">
        <v>16589</v>
      </c>
      <c r="I1981" t="s">
        <v>1318</v>
      </c>
      <c r="J1981" t="s">
        <v>6630</v>
      </c>
      <c r="K1981" t="s">
        <v>6503</v>
      </c>
      <c r="L1981" t="str">
        <f t="shared" si="90"/>
        <v>2.5</v>
      </c>
      <c r="M1981" t="s">
        <v>457</v>
      </c>
      <c r="N1981" t="str">
        <f t="shared" si="91"/>
        <v/>
      </c>
      <c r="P1981">
        <v>2</v>
      </c>
      <c r="Q1981">
        <v>2</v>
      </c>
      <c r="R1981" t="str">
        <f t="shared" si="92"/>
        <v>65</v>
      </c>
      <c r="S1981" t="s">
        <v>424</v>
      </c>
      <c r="T1981" t="s">
        <v>2307</v>
      </c>
      <c r="U1981" t="s">
        <v>6631</v>
      </c>
      <c r="V1981" t="s">
        <v>13807</v>
      </c>
      <c r="W1981" t="s">
        <v>13807</v>
      </c>
    </row>
    <row r="1982" spans="1:23" x14ac:dyDescent="0.25">
      <c r="A1982" t="s">
        <v>13808</v>
      </c>
      <c r="B1982" t="s">
        <v>13808</v>
      </c>
      <c r="C1982" t="s">
        <v>6632</v>
      </c>
      <c r="E1982" t="s">
        <v>401</v>
      </c>
      <c r="F1982" t="s">
        <v>16590</v>
      </c>
      <c r="G1982" t="s">
        <v>16590</v>
      </c>
      <c r="H1982" t="s">
        <v>16590</v>
      </c>
      <c r="I1982" t="s">
        <v>798</v>
      </c>
      <c r="J1982" t="s">
        <v>6632</v>
      </c>
      <c r="K1982" t="s">
        <v>6503</v>
      </c>
      <c r="L1982" t="str">
        <f t="shared" si="90"/>
        <v>2.6</v>
      </c>
      <c r="M1982" t="s">
        <v>581</v>
      </c>
      <c r="N1982" t="str">
        <f t="shared" si="91"/>
        <v/>
      </c>
      <c r="P1982">
        <v>2</v>
      </c>
      <c r="Q1982">
        <v>2</v>
      </c>
      <c r="R1982" t="str">
        <f t="shared" si="92"/>
        <v>65</v>
      </c>
      <c r="S1982" t="s">
        <v>424</v>
      </c>
      <c r="T1982" t="s">
        <v>2451</v>
      </c>
      <c r="U1982" t="s">
        <v>6633</v>
      </c>
      <c r="V1982" t="s">
        <v>13807</v>
      </c>
      <c r="W1982" t="s">
        <v>13807</v>
      </c>
    </row>
    <row r="1983" spans="1:23" x14ac:dyDescent="0.25">
      <c r="A1983" t="s">
        <v>13808</v>
      </c>
      <c r="B1983" t="s">
        <v>13808</v>
      </c>
      <c r="C1983" t="s">
        <v>6634</v>
      </c>
      <c r="E1983" t="s">
        <v>401</v>
      </c>
      <c r="F1983" t="s">
        <v>16591</v>
      </c>
      <c r="G1983" t="s">
        <v>16591</v>
      </c>
      <c r="H1983" t="s">
        <v>16591</v>
      </c>
      <c r="I1983" t="s">
        <v>1484</v>
      </c>
      <c r="J1983" t="s">
        <v>6634</v>
      </c>
      <c r="K1983" t="s">
        <v>6503</v>
      </c>
      <c r="L1983" t="str">
        <f t="shared" si="90"/>
        <v>2.7</v>
      </c>
      <c r="M1983" t="s">
        <v>758</v>
      </c>
      <c r="N1983" t="str">
        <f t="shared" si="91"/>
        <v/>
      </c>
      <c r="P1983">
        <v>2</v>
      </c>
      <c r="Q1983">
        <v>2</v>
      </c>
      <c r="R1983" t="str">
        <f t="shared" si="92"/>
        <v>65</v>
      </c>
      <c r="S1983" t="s">
        <v>424</v>
      </c>
      <c r="T1983" t="s">
        <v>2547</v>
      </c>
      <c r="U1983" t="s">
        <v>6635</v>
      </c>
      <c r="V1983" t="s">
        <v>13807</v>
      </c>
      <c r="W1983" t="s">
        <v>13807</v>
      </c>
    </row>
    <row r="1984" spans="1:23" x14ac:dyDescent="0.25">
      <c r="A1984" t="s">
        <v>13808</v>
      </c>
      <c r="B1984" t="s">
        <v>13808</v>
      </c>
      <c r="C1984" t="s">
        <v>6636</v>
      </c>
      <c r="E1984" t="s">
        <v>401</v>
      </c>
      <c r="F1984" t="s">
        <v>16592</v>
      </c>
      <c r="G1984" t="s">
        <v>16592</v>
      </c>
      <c r="H1984" t="s">
        <v>16592</v>
      </c>
      <c r="I1984" t="s">
        <v>16593</v>
      </c>
      <c r="J1984" t="s">
        <v>6636</v>
      </c>
      <c r="K1984" t="s">
        <v>6637</v>
      </c>
      <c r="L1984" t="str">
        <f t="shared" si="90"/>
        <v>2.3</v>
      </c>
      <c r="M1984" t="s">
        <v>826</v>
      </c>
      <c r="N1984" t="str">
        <f t="shared" si="91"/>
        <v/>
      </c>
      <c r="P1984">
        <v>2</v>
      </c>
      <c r="Q1984">
        <v>2</v>
      </c>
      <c r="R1984" t="str">
        <f t="shared" si="92"/>
        <v>73</v>
      </c>
      <c r="S1984" t="s">
        <v>762</v>
      </c>
      <c r="T1984" t="s">
        <v>2134</v>
      </c>
      <c r="U1984" t="s">
        <v>6638</v>
      </c>
      <c r="V1984" t="s">
        <v>13807</v>
      </c>
      <c r="W1984" t="s">
        <v>13807</v>
      </c>
    </row>
    <row r="1985" spans="1:23" x14ac:dyDescent="0.25">
      <c r="A1985" t="s">
        <v>13808</v>
      </c>
      <c r="B1985" t="s">
        <v>13808</v>
      </c>
      <c r="C1985" t="s">
        <v>6639</v>
      </c>
      <c r="E1985" t="s">
        <v>401</v>
      </c>
      <c r="F1985" t="s">
        <v>16594</v>
      </c>
      <c r="G1985" t="s">
        <v>16594</v>
      </c>
      <c r="H1985" t="s">
        <v>16594</v>
      </c>
      <c r="I1985" t="s">
        <v>1049</v>
      </c>
      <c r="J1985" t="s">
        <v>6639</v>
      </c>
      <c r="K1985" t="s">
        <v>6640</v>
      </c>
      <c r="L1985" t="str">
        <f t="shared" si="90"/>
        <v>2.6</v>
      </c>
      <c r="M1985" t="s">
        <v>581</v>
      </c>
      <c r="N1985" t="str">
        <f t="shared" si="91"/>
        <v/>
      </c>
      <c r="P1985">
        <v>2</v>
      </c>
      <c r="Q1985">
        <v>2</v>
      </c>
      <c r="R1985" t="str">
        <f t="shared" si="92"/>
        <v>55</v>
      </c>
      <c r="S1985" t="s">
        <v>729</v>
      </c>
      <c r="T1985" t="s">
        <v>1960</v>
      </c>
      <c r="U1985" t="s">
        <v>6641</v>
      </c>
      <c r="V1985" t="s">
        <v>13807</v>
      </c>
      <c r="W1985" t="s">
        <v>13807</v>
      </c>
    </row>
    <row r="1986" spans="1:23" x14ac:dyDescent="0.25">
      <c r="A1986" t="s">
        <v>13808</v>
      </c>
      <c r="B1986" t="s">
        <v>13808</v>
      </c>
      <c r="C1986" t="s">
        <v>6642</v>
      </c>
      <c r="E1986" t="s">
        <v>401</v>
      </c>
      <c r="F1986" t="s">
        <v>16595</v>
      </c>
      <c r="G1986" t="s">
        <v>16595</v>
      </c>
      <c r="H1986" t="s">
        <v>16595</v>
      </c>
      <c r="I1986" t="s">
        <v>16596</v>
      </c>
      <c r="J1986" t="s">
        <v>6642</v>
      </c>
      <c r="K1986" t="s">
        <v>6643</v>
      </c>
      <c r="L1986" t="str">
        <f t="shared" si="90"/>
        <v>2.3</v>
      </c>
      <c r="M1986" t="s">
        <v>826</v>
      </c>
      <c r="N1986" t="str">
        <f t="shared" si="91"/>
        <v/>
      </c>
      <c r="P1986">
        <v>2</v>
      </c>
      <c r="Q1986">
        <v>2</v>
      </c>
      <c r="R1986" t="str">
        <f t="shared" si="92"/>
        <v>35</v>
      </c>
      <c r="S1986" t="s">
        <v>623</v>
      </c>
      <c r="T1986" t="s">
        <v>1970</v>
      </c>
      <c r="U1986" t="s">
        <v>6644</v>
      </c>
      <c r="V1986" t="s">
        <v>13807</v>
      </c>
      <c r="W1986" t="s">
        <v>13807</v>
      </c>
    </row>
    <row r="1987" spans="1:23" x14ac:dyDescent="0.25">
      <c r="A1987" t="s">
        <v>13808</v>
      </c>
      <c r="B1987" t="s">
        <v>13808</v>
      </c>
      <c r="C1987" t="s">
        <v>6645</v>
      </c>
      <c r="E1987" t="s">
        <v>401</v>
      </c>
      <c r="F1987" t="s">
        <v>16597</v>
      </c>
      <c r="G1987" t="s">
        <v>16597</v>
      </c>
      <c r="H1987" t="s">
        <v>16597</v>
      </c>
      <c r="I1987" t="s">
        <v>1331</v>
      </c>
      <c r="J1987" t="s">
        <v>6645</v>
      </c>
      <c r="K1987" t="s">
        <v>6640</v>
      </c>
      <c r="L1987" t="str">
        <f t="shared" ref="L1987:L2050" si="93">SUBSTITUTE(M1987," GHz","")</f>
        <v>2.7</v>
      </c>
      <c r="M1987" t="s">
        <v>758</v>
      </c>
      <c r="N1987" t="str">
        <f t="shared" ref="N1987:N2050" si="94">SUBSTITUTE(O1987," GHz","")</f>
        <v/>
      </c>
      <c r="P1987">
        <v>2</v>
      </c>
      <c r="Q1987">
        <v>2</v>
      </c>
      <c r="R1987" t="str">
        <f t="shared" ref="R1987:R2050" si="95">SUBSTITUTE(S1987," W","")</f>
        <v>55</v>
      </c>
      <c r="S1987" t="s">
        <v>729</v>
      </c>
      <c r="T1987" t="s">
        <v>2067</v>
      </c>
      <c r="U1987" t="s">
        <v>6646</v>
      </c>
      <c r="V1987" t="s">
        <v>13807</v>
      </c>
      <c r="W1987" t="s">
        <v>13807</v>
      </c>
    </row>
    <row r="1988" spans="1:23" x14ac:dyDescent="0.25">
      <c r="A1988" t="s">
        <v>13808</v>
      </c>
      <c r="B1988" t="s">
        <v>13808</v>
      </c>
      <c r="C1988" t="s">
        <v>6647</v>
      </c>
      <c r="E1988" t="s">
        <v>401</v>
      </c>
      <c r="F1988" t="s">
        <v>16598</v>
      </c>
      <c r="G1988" t="s">
        <v>16598</v>
      </c>
      <c r="H1988" t="s">
        <v>16598</v>
      </c>
      <c r="I1988" t="s">
        <v>16599</v>
      </c>
      <c r="J1988" t="s">
        <v>6647</v>
      </c>
      <c r="K1988" t="s">
        <v>6643</v>
      </c>
      <c r="L1988" t="str">
        <f t="shared" si="93"/>
        <v>2.4</v>
      </c>
      <c r="M1988" t="s">
        <v>609</v>
      </c>
      <c r="N1988" t="str">
        <f t="shared" si="94"/>
        <v/>
      </c>
      <c r="P1988">
        <v>2</v>
      </c>
      <c r="Q1988">
        <v>2</v>
      </c>
      <c r="R1988" t="str">
        <f t="shared" si="95"/>
        <v>35</v>
      </c>
      <c r="S1988" t="s">
        <v>623</v>
      </c>
      <c r="T1988" t="s">
        <v>1973</v>
      </c>
      <c r="U1988" t="s">
        <v>6648</v>
      </c>
      <c r="V1988" t="s">
        <v>13807</v>
      </c>
      <c r="W1988" t="s">
        <v>13807</v>
      </c>
    </row>
    <row r="1989" spans="1:23" x14ac:dyDescent="0.25">
      <c r="A1989" t="s">
        <v>13808</v>
      </c>
      <c r="B1989" t="s">
        <v>13808</v>
      </c>
      <c r="C1989" t="s">
        <v>6649</v>
      </c>
      <c r="E1989" t="s">
        <v>401</v>
      </c>
      <c r="F1989" t="s">
        <v>16600</v>
      </c>
      <c r="G1989" t="s">
        <v>16600</v>
      </c>
      <c r="H1989" t="s">
        <v>16600</v>
      </c>
      <c r="I1989" t="s">
        <v>1333</v>
      </c>
      <c r="J1989" t="s">
        <v>6649</v>
      </c>
      <c r="K1989" t="s">
        <v>6640</v>
      </c>
      <c r="L1989" t="str">
        <f t="shared" si="93"/>
        <v>2.8</v>
      </c>
      <c r="M1989" t="s">
        <v>627</v>
      </c>
      <c r="N1989" t="str">
        <f t="shared" si="94"/>
        <v/>
      </c>
      <c r="P1989">
        <v>2</v>
      </c>
      <c r="Q1989">
        <v>2</v>
      </c>
      <c r="R1989" t="str">
        <f t="shared" si="95"/>
        <v>55</v>
      </c>
      <c r="S1989" t="s">
        <v>729</v>
      </c>
      <c r="T1989" t="s">
        <v>1970</v>
      </c>
      <c r="U1989" t="s">
        <v>6650</v>
      </c>
      <c r="V1989" t="s">
        <v>13807</v>
      </c>
      <c r="W1989" t="s">
        <v>13807</v>
      </c>
    </row>
    <row r="1990" spans="1:23" x14ac:dyDescent="0.25">
      <c r="A1990" t="s">
        <v>13808</v>
      </c>
      <c r="B1990" t="s">
        <v>13808</v>
      </c>
      <c r="C1990" t="s">
        <v>6651</v>
      </c>
      <c r="E1990" t="s">
        <v>401</v>
      </c>
      <c r="F1990" t="s">
        <v>16601</v>
      </c>
      <c r="G1990" t="s">
        <v>16601</v>
      </c>
      <c r="H1990" t="s">
        <v>16601</v>
      </c>
      <c r="I1990" t="s">
        <v>16602</v>
      </c>
      <c r="J1990" t="s">
        <v>6651</v>
      </c>
      <c r="K1990" t="s">
        <v>317</v>
      </c>
      <c r="L1990" t="str">
        <f t="shared" si="93"/>
        <v>2.7</v>
      </c>
      <c r="M1990" t="s">
        <v>758</v>
      </c>
      <c r="N1990" t="str">
        <f t="shared" si="94"/>
        <v/>
      </c>
      <c r="P1990">
        <v>2</v>
      </c>
      <c r="Q1990">
        <v>2</v>
      </c>
      <c r="R1990" t="str">
        <f t="shared" si="95"/>
        <v>53</v>
      </c>
      <c r="S1990" t="s">
        <v>957</v>
      </c>
      <c r="T1990" t="s">
        <v>1973</v>
      </c>
      <c r="U1990" t="s">
        <v>6652</v>
      </c>
      <c r="V1990" t="s">
        <v>13807</v>
      </c>
      <c r="W1990" t="s">
        <v>13807</v>
      </c>
    </row>
    <row r="1991" spans="1:23" x14ac:dyDescent="0.25">
      <c r="A1991" t="s">
        <v>13808</v>
      </c>
      <c r="B1991" t="s">
        <v>13808</v>
      </c>
      <c r="C1991" t="s">
        <v>6653</v>
      </c>
      <c r="E1991" t="s">
        <v>401</v>
      </c>
      <c r="F1991" t="s">
        <v>16603</v>
      </c>
      <c r="G1991" t="s">
        <v>16603</v>
      </c>
      <c r="H1991" t="s">
        <v>16603</v>
      </c>
      <c r="I1991" t="s">
        <v>16604</v>
      </c>
      <c r="J1991" t="s">
        <v>6653</v>
      </c>
      <c r="K1991" t="s">
        <v>323</v>
      </c>
      <c r="L1991" t="str">
        <f t="shared" si="93"/>
        <v>2.4</v>
      </c>
      <c r="M1991" t="s">
        <v>609</v>
      </c>
      <c r="N1991" t="str">
        <f t="shared" si="94"/>
        <v/>
      </c>
      <c r="P1991">
        <v>2</v>
      </c>
      <c r="Q1991">
        <v>2</v>
      </c>
      <c r="R1991" t="str">
        <f t="shared" si="95"/>
        <v>35</v>
      </c>
      <c r="S1991" t="s">
        <v>623</v>
      </c>
      <c r="T1991" t="s">
        <v>1973</v>
      </c>
      <c r="U1991" t="s">
        <v>6654</v>
      </c>
      <c r="V1991" t="s">
        <v>13807</v>
      </c>
      <c r="W1991" t="s">
        <v>13807</v>
      </c>
    </row>
    <row r="1992" spans="1:23" x14ac:dyDescent="0.25">
      <c r="A1992" t="s">
        <v>13808</v>
      </c>
      <c r="B1992" t="s">
        <v>13808</v>
      </c>
      <c r="C1992" t="s">
        <v>6655</v>
      </c>
      <c r="E1992" t="s">
        <v>401</v>
      </c>
      <c r="F1992" t="s">
        <v>16605</v>
      </c>
      <c r="G1992" t="s">
        <v>16605</v>
      </c>
      <c r="H1992" t="s">
        <v>16605</v>
      </c>
      <c r="I1992" t="s">
        <v>16606</v>
      </c>
      <c r="J1992" t="s">
        <v>6655</v>
      </c>
      <c r="K1992" t="s">
        <v>323</v>
      </c>
      <c r="L1992" t="str">
        <f t="shared" si="93"/>
        <v>2.2</v>
      </c>
      <c r="M1992" t="s">
        <v>632</v>
      </c>
      <c r="N1992" t="str">
        <f t="shared" si="94"/>
        <v/>
      </c>
      <c r="P1992">
        <v>2</v>
      </c>
      <c r="Q1992">
        <v>2</v>
      </c>
      <c r="R1992" t="str">
        <f t="shared" si="95"/>
        <v>35</v>
      </c>
      <c r="S1992" t="s">
        <v>623</v>
      </c>
      <c r="T1992" t="s">
        <v>1932</v>
      </c>
      <c r="U1992" t="s">
        <v>6656</v>
      </c>
      <c r="V1992" t="s">
        <v>13807</v>
      </c>
      <c r="W1992" t="s">
        <v>13807</v>
      </c>
    </row>
    <row r="1993" spans="1:23" x14ac:dyDescent="0.25">
      <c r="A1993" t="s">
        <v>13808</v>
      </c>
      <c r="B1993" t="s">
        <v>13808</v>
      </c>
      <c r="C1993" t="s">
        <v>6657</v>
      </c>
      <c r="E1993" t="s">
        <v>401</v>
      </c>
      <c r="F1993" t="s">
        <v>16607</v>
      </c>
      <c r="G1993" t="s">
        <v>16607</v>
      </c>
      <c r="H1993" t="s">
        <v>16607</v>
      </c>
      <c r="I1993" t="s">
        <v>16608</v>
      </c>
      <c r="J1993" t="s">
        <v>6657</v>
      </c>
      <c r="K1993" t="s">
        <v>323</v>
      </c>
      <c r="L1993" t="str">
        <f t="shared" si="93"/>
        <v>2.8</v>
      </c>
      <c r="M1993" t="s">
        <v>627</v>
      </c>
      <c r="N1993" t="str">
        <f t="shared" si="94"/>
        <v/>
      </c>
      <c r="P1993">
        <v>2</v>
      </c>
      <c r="Q1993">
        <v>2</v>
      </c>
      <c r="R1993" t="str">
        <f t="shared" si="95"/>
        <v>53</v>
      </c>
      <c r="S1993" t="s">
        <v>957</v>
      </c>
      <c r="T1993" t="s">
        <v>1973</v>
      </c>
      <c r="U1993" t="s">
        <v>6658</v>
      </c>
      <c r="V1993" t="s">
        <v>13807</v>
      </c>
      <c r="W1993" t="s">
        <v>13807</v>
      </c>
    </row>
    <row r="1994" spans="1:23" x14ac:dyDescent="0.25">
      <c r="A1994" t="s">
        <v>13808</v>
      </c>
      <c r="B1994" t="s">
        <v>13808</v>
      </c>
      <c r="C1994" t="s">
        <v>6659</v>
      </c>
      <c r="E1994" t="s">
        <v>401</v>
      </c>
      <c r="F1994" t="s">
        <v>16609</v>
      </c>
      <c r="G1994" t="s">
        <v>16609</v>
      </c>
      <c r="H1994" t="s">
        <v>16609</v>
      </c>
      <c r="I1994" t="s">
        <v>1034</v>
      </c>
      <c r="J1994" t="s">
        <v>6659</v>
      </c>
      <c r="K1994" t="s">
        <v>317</v>
      </c>
      <c r="L1994" t="str">
        <f t="shared" si="93"/>
        <v>2.8</v>
      </c>
      <c r="M1994" t="s">
        <v>627</v>
      </c>
      <c r="N1994" t="str">
        <f t="shared" si="94"/>
        <v/>
      </c>
      <c r="P1994">
        <v>2</v>
      </c>
      <c r="Q1994">
        <v>2</v>
      </c>
      <c r="R1994" t="str">
        <f t="shared" si="95"/>
        <v>53</v>
      </c>
      <c r="S1994" t="s">
        <v>957</v>
      </c>
      <c r="T1994" t="s">
        <v>1928</v>
      </c>
      <c r="U1994" t="s">
        <v>6660</v>
      </c>
      <c r="V1994" t="s">
        <v>13807</v>
      </c>
      <c r="W1994" t="s">
        <v>13807</v>
      </c>
    </row>
    <row r="1995" spans="1:23" x14ac:dyDescent="0.25">
      <c r="A1995" t="s">
        <v>13808</v>
      </c>
      <c r="B1995" t="s">
        <v>13808</v>
      </c>
      <c r="C1995" t="s">
        <v>6661</v>
      </c>
      <c r="E1995" t="s">
        <v>401</v>
      </c>
      <c r="F1995" t="s">
        <v>16610</v>
      </c>
      <c r="G1995" t="s">
        <v>16610</v>
      </c>
      <c r="H1995" t="s">
        <v>16610</v>
      </c>
      <c r="I1995" t="s">
        <v>16611</v>
      </c>
      <c r="J1995" t="s">
        <v>6661</v>
      </c>
      <c r="K1995" t="s">
        <v>323</v>
      </c>
      <c r="L1995" t="str">
        <f t="shared" si="93"/>
        <v>2.5</v>
      </c>
      <c r="M1995" t="s">
        <v>457</v>
      </c>
      <c r="N1995" t="str">
        <f t="shared" si="94"/>
        <v/>
      </c>
      <c r="P1995">
        <v>2</v>
      </c>
      <c r="Q1995">
        <v>2</v>
      </c>
      <c r="R1995" t="str">
        <f t="shared" si="95"/>
        <v>35</v>
      </c>
      <c r="S1995" t="s">
        <v>623</v>
      </c>
      <c r="T1995" t="s">
        <v>1923</v>
      </c>
      <c r="U1995" t="s">
        <v>6662</v>
      </c>
      <c r="V1995" t="s">
        <v>13807</v>
      </c>
      <c r="W1995" t="s">
        <v>13807</v>
      </c>
    </row>
    <row r="1996" spans="1:23" x14ac:dyDescent="0.25">
      <c r="A1996" t="s">
        <v>13808</v>
      </c>
      <c r="B1996" t="s">
        <v>13808</v>
      </c>
      <c r="C1996" t="s">
        <v>6663</v>
      </c>
      <c r="E1996" t="s">
        <v>401</v>
      </c>
      <c r="F1996" t="s">
        <v>16612</v>
      </c>
      <c r="G1996" t="s">
        <v>16612</v>
      </c>
      <c r="H1996" t="s">
        <v>16612</v>
      </c>
      <c r="I1996" t="s">
        <v>1272</v>
      </c>
      <c r="J1996" t="s">
        <v>6663</v>
      </c>
      <c r="K1996" t="s">
        <v>317</v>
      </c>
      <c r="L1996" t="str">
        <f t="shared" si="93"/>
        <v>2.9</v>
      </c>
      <c r="M1996" t="s">
        <v>473</v>
      </c>
      <c r="N1996" t="str">
        <f t="shared" si="94"/>
        <v/>
      </c>
      <c r="P1996">
        <v>2</v>
      </c>
      <c r="Q1996">
        <v>2</v>
      </c>
      <c r="R1996" t="str">
        <f t="shared" si="95"/>
        <v>54</v>
      </c>
      <c r="S1996" t="s">
        <v>611</v>
      </c>
      <c r="T1996" t="s">
        <v>1928</v>
      </c>
      <c r="U1996" t="s">
        <v>6664</v>
      </c>
      <c r="V1996" t="s">
        <v>13807</v>
      </c>
      <c r="W1996" t="s">
        <v>13807</v>
      </c>
    </row>
    <row r="1997" spans="1:23" x14ac:dyDescent="0.25">
      <c r="A1997" t="s">
        <v>13808</v>
      </c>
      <c r="B1997" t="s">
        <v>13808</v>
      </c>
      <c r="C1997" t="s">
        <v>6665</v>
      </c>
      <c r="E1997" t="s">
        <v>401</v>
      </c>
      <c r="F1997" t="s">
        <v>16613</v>
      </c>
      <c r="G1997" t="s">
        <v>16613</v>
      </c>
      <c r="H1997" t="s">
        <v>16613</v>
      </c>
      <c r="I1997" t="s">
        <v>755</v>
      </c>
      <c r="J1997" t="s">
        <v>6665</v>
      </c>
      <c r="K1997" t="s">
        <v>286</v>
      </c>
      <c r="L1997" t="str">
        <f t="shared" si="93"/>
        <v>2.8</v>
      </c>
      <c r="M1997" t="s">
        <v>627</v>
      </c>
      <c r="N1997" t="str">
        <f t="shared" si="94"/>
        <v/>
      </c>
      <c r="P1997">
        <v>2</v>
      </c>
      <c r="Q1997">
        <v>2</v>
      </c>
      <c r="R1997" t="str">
        <f t="shared" si="95"/>
        <v>51</v>
      </c>
      <c r="S1997" t="s">
        <v>640</v>
      </c>
      <c r="T1997" t="s">
        <v>1989</v>
      </c>
      <c r="U1997" t="s">
        <v>6666</v>
      </c>
      <c r="V1997" t="s">
        <v>13807</v>
      </c>
      <c r="W1997" t="s">
        <v>13807</v>
      </c>
    </row>
    <row r="1998" spans="1:23" x14ac:dyDescent="0.25">
      <c r="A1998" t="s">
        <v>13808</v>
      </c>
      <c r="B1998" t="s">
        <v>13808</v>
      </c>
      <c r="C1998" t="s">
        <v>6667</v>
      </c>
      <c r="E1998" t="s">
        <v>401</v>
      </c>
      <c r="F1998" t="s">
        <v>16614</v>
      </c>
      <c r="G1998" t="s">
        <v>16614</v>
      </c>
      <c r="H1998" t="s">
        <v>16614</v>
      </c>
      <c r="I1998" t="s">
        <v>16615</v>
      </c>
      <c r="J1998" t="s">
        <v>6667</v>
      </c>
      <c r="K1998" t="s">
        <v>6668</v>
      </c>
      <c r="L1998" t="str">
        <f t="shared" si="93"/>
        <v>2.4</v>
      </c>
      <c r="M1998" t="s">
        <v>609</v>
      </c>
      <c r="N1998" t="str">
        <f t="shared" si="94"/>
        <v/>
      </c>
      <c r="P1998">
        <v>2</v>
      </c>
      <c r="Q1998">
        <v>2</v>
      </c>
      <c r="R1998" t="str">
        <f t="shared" si="95"/>
        <v>35</v>
      </c>
      <c r="S1998" t="s">
        <v>623</v>
      </c>
      <c r="T1998" t="s">
        <v>2087</v>
      </c>
      <c r="U1998" t="s">
        <v>6669</v>
      </c>
      <c r="V1998" t="s">
        <v>13807</v>
      </c>
      <c r="W1998" t="s">
        <v>13807</v>
      </c>
    </row>
    <row r="1999" spans="1:23" x14ac:dyDescent="0.25">
      <c r="A1999" t="s">
        <v>13808</v>
      </c>
      <c r="B1999" t="s">
        <v>13808</v>
      </c>
      <c r="C1999" t="s">
        <v>6670</v>
      </c>
      <c r="E1999" t="s">
        <v>401</v>
      </c>
      <c r="F1999" t="s">
        <v>16616</v>
      </c>
      <c r="G1999" t="s">
        <v>16616</v>
      </c>
      <c r="H1999" t="s">
        <v>16616</v>
      </c>
      <c r="I1999" t="s">
        <v>16617</v>
      </c>
      <c r="J1999" t="s">
        <v>6670</v>
      </c>
      <c r="L1999" t="str">
        <f t="shared" si="93"/>
        <v>2.6</v>
      </c>
      <c r="M1999" t="s">
        <v>581</v>
      </c>
      <c r="N1999" t="str">
        <f t="shared" si="94"/>
        <v/>
      </c>
      <c r="P1999">
        <v>2</v>
      </c>
      <c r="Q1999">
        <v>2</v>
      </c>
      <c r="R1999" t="str">
        <f t="shared" si="95"/>
        <v>35</v>
      </c>
      <c r="S1999" t="s">
        <v>623</v>
      </c>
      <c r="T1999" t="s">
        <v>1992</v>
      </c>
      <c r="U1999" t="s">
        <v>6671</v>
      </c>
      <c r="V1999" t="s">
        <v>13807</v>
      </c>
      <c r="W1999" t="s">
        <v>13807</v>
      </c>
    </row>
    <row r="2000" spans="1:23" x14ac:dyDescent="0.25">
      <c r="A2000" t="s">
        <v>13808</v>
      </c>
      <c r="B2000" t="s">
        <v>13808</v>
      </c>
      <c r="C2000" t="s">
        <v>6672</v>
      </c>
      <c r="E2000" t="s">
        <v>401</v>
      </c>
      <c r="F2000" t="s">
        <v>16618</v>
      </c>
      <c r="G2000" t="s">
        <v>16618</v>
      </c>
      <c r="H2000" t="s">
        <v>16618</v>
      </c>
      <c r="I2000" t="s">
        <v>16619</v>
      </c>
      <c r="J2000" t="s">
        <v>6672</v>
      </c>
      <c r="K2000" t="s">
        <v>286</v>
      </c>
      <c r="L2000" t="str">
        <f t="shared" si="93"/>
        <v>2.3</v>
      </c>
      <c r="M2000" t="s">
        <v>826</v>
      </c>
      <c r="N2000" t="str">
        <f t="shared" si="94"/>
        <v/>
      </c>
      <c r="P2000">
        <v>2</v>
      </c>
      <c r="Q2000">
        <v>2</v>
      </c>
      <c r="R2000" t="str">
        <f t="shared" si="95"/>
        <v>35</v>
      </c>
      <c r="S2000" t="s">
        <v>623</v>
      </c>
      <c r="T2000" t="s">
        <v>2204</v>
      </c>
      <c r="U2000" t="s">
        <v>6673</v>
      </c>
      <c r="V2000" t="s">
        <v>13807</v>
      </c>
      <c r="W2000" t="s">
        <v>13807</v>
      </c>
    </row>
    <row r="2001" spans="1:23" x14ac:dyDescent="0.25">
      <c r="A2001" t="s">
        <v>13808</v>
      </c>
      <c r="B2001" t="s">
        <v>13808</v>
      </c>
      <c r="C2001" t="s">
        <v>6674</v>
      </c>
      <c r="E2001" t="s">
        <v>401</v>
      </c>
      <c r="F2001" t="s">
        <v>16620</v>
      </c>
      <c r="G2001" t="s">
        <v>16620</v>
      </c>
      <c r="H2001" t="s">
        <v>16620</v>
      </c>
      <c r="I2001" t="s">
        <v>1116</v>
      </c>
      <c r="J2001" t="s">
        <v>6674</v>
      </c>
      <c r="K2001" t="s">
        <v>286</v>
      </c>
      <c r="L2001" t="str">
        <f t="shared" si="93"/>
        <v>2.9</v>
      </c>
      <c r="M2001" t="s">
        <v>473</v>
      </c>
      <c r="N2001" t="str">
        <f t="shared" si="94"/>
        <v/>
      </c>
      <c r="P2001">
        <v>2</v>
      </c>
      <c r="Q2001">
        <v>2</v>
      </c>
      <c r="R2001" t="str">
        <f t="shared" si="95"/>
        <v>51</v>
      </c>
      <c r="S2001" t="s">
        <v>640</v>
      </c>
      <c r="T2001" t="s">
        <v>1992</v>
      </c>
      <c r="U2001" t="s">
        <v>6675</v>
      </c>
      <c r="V2001" t="s">
        <v>13807</v>
      </c>
      <c r="W2001" t="s">
        <v>13807</v>
      </c>
    </row>
    <row r="2002" spans="1:23" x14ac:dyDescent="0.25">
      <c r="A2002" t="s">
        <v>13808</v>
      </c>
      <c r="B2002" t="s">
        <v>13808</v>
      </c>
      <c r="C2002" t="s">
        <v>6676</v>
      </c>
      <c r="E2002" t="s">
        <v>401</v>
      </c>
      <c r="F2002" t="s">
        <v>16621</v>
      </c>
      <c r="G2002" t="s">
        <v>16621</v>
      </c>
      <c r="H2002" t="s">
        <v>16621</v>
      </c>
      <c r="I2002" t="s">
        <v>639</v>
      </c>
      <c r="J2002" t="s">
        <v>6676</v>
      </c>
      <c r="K2002" t="s">
        <v>286</v>
      </c>
      <c r="L2002" t="str">
        <f t="shared" si="93"/>
        <v>2.9</v>
      </c>
      <c r="M2002" t="s">
        <v>473</v>
      </c>
      <c r="N2002" t="str">
        <f t="shared" si="94"/>
        <v/>
      </c>
      <c r="P2002">
        <v>2</v>
      </c>
      <c r="Q2002">
        <v>2</v>
      </c>
      <c r="R2002" t="str">
        <f t="shared" si="95"/>
        <v>51</v>
      </c>
      <c r="S2002" t="s">
        <v>640</v>
      </c>
      <c r="T2002" t="s">
        <v>2939</v>
      </c>
      <c r="U2002" t="s">
        <v>6677</v>
      </c>
      <c r="V2002" t="s">
        <v>13807</v>
      </c>
      <c r="W2002" t="s">
        <v>13807</v>
      </c>
    </row>
    <row r="2003" spans="1:23" x14ac:dyDescent="0.25">
      <c r="A2003" t="s">
        <v>13808</v>
      </c>
      <c r="B2003" t="s">
        <v>13808</v>
      </c>
      <c r="C2003" t="s">
        <v>6678</v>
      </c>
      <c r="E2003" t="s">
        <v>401</v>
      </c>
      <c r="F2003" t="s">
        <v>16622</v>
      </c>
      <c r="G2003" t="s">
        <v>16622</v>
      </c>
      <c r="H2003" t="s">
        <v>16622</v>
      </c>
      <c r="I2003" t="s">
        <v>1237</v>
      </c>
      <c r="J2003" t="s">
        <v>6678</v>
      </c>
      <c r="K2003" t="s">
        <v>286</v>
      </c>
      <c r="L2003" t="str">
        <f t="shared" si="93"/>
        <v>2.7</v>
      </c>
      <c r="M2003" t="s">
        <v>758</v>
      </c>
      <c r="N2003" t="str">
        <f t="shared" si="94"/>
        <v/>
      </c>
      <c r="P2003">
        <v>2</v>
      </c>
      <c r="Q2003">
        <v>2</v>
      </c>
      <c r="R2003" t="str">
        <f t="shared" si="95"/>
        <v>35</v>
      </c>
      <c r="S2003" t="s">
        <v>623</v>
      </c>
      <c r="T2003" t="s">
        <v>2123</v>
      </c>
      <c r="U2003" t="s">
        <v>6679</v>
      </c>
      <c r="V2003" t="s">
        <v>13807</v>
      </c>
      <c r="W2003" t="s">
        <v>13807</v>
      </c>
    </row>
    <row r="2004" spans="1:23" x14ac:dyDescent="0.25">
      <c r="A2004" t="s">
        <v>13808</v>
      </c>
      <c r="B2004" t="s">
        <v>13808</v>
      </c>
      <c r="C2004" t="s">
        <v>6680</v>
      </c>
      <c r="E2004" t="s">
        <v>401</v>
      </c>
      <c r="F2004" t="s">
        <v>16623</v>
      </c>
      <c r="G2004" t="s">
        <v>16623</v>
      </c>
      <c r="H2004" t="s">
        <v>16623</v>
      </c>
      <c r="I2004" t="s">
        <v>16624</v>
      </c>
      <c r="J2004" t="s">
        <v>6680</v>
      </c>
      <c r="K2004" t="s">
        <v>286</v>
      </c>
      <c r="L2004" t="str">
        <f t="shared" si="93"/>
        <v>2.7</v>
      </c>
      <c r="M2004" t="s">
        <v>758</v>
      </c>
      <c r="N2004" t="str">
        <f t="shared" si="94"/>
        <v/>
      </c>
      <c r="P2004">
        <v>2</v>
      </c>
      <c r="Q2004">
        <v>2</v>
      </c>
      <c r="R2004" t="str">
        <f t="shared" si="95"/>
        <v>35</v>
      </c>
      <c r="S2004" t="s">
        <v>623</v>
      </c>
      <c r="T2004" t="s">
        <v>2116</v>
      </c>
      <c r="U2004" t="s">
        <v>6681</v>
      </c>
      <c r="V2004" t="s">
        <v>13807</v>
      </c>
      <c r="W2004" t="s">
        <v>13807</v>
      </c>
    </row>
    <row r="2005" spans="1:23" x14ac:dyDescent="0.25">
      <c r="A2005" t="s">
        <v>13808</v>
      </c>
      <c r="B2005" t="s">
        <v>13808</v>
      </c>
      <c r="C2005" t="s">
        <v>6682</v>
      </c>
      <c r="E2005" t="s">
        <v>401</v>
      </c>
      <c r="F2005" t="s">
        <v>16625</v>
      </c>
      <c r="G2005" t="s">
        <v>16625</v>
      </c>
      <c r="H2005" t="s">
        <v>16625</v>
      </c>
      <c r="I2005" t="s">
        <v>1351</v>
      </c>
      <c r="J2005" t="s">
        <v>6682</v>
      </c>
      <c r="K2005" t="s">
        <v>286</v>
      </c>
      <c r="L2005" t="str">
        <f t="shared" si="93"/>
        <v>3.0</v>
      </c>
      <c r="M2005" t="s">
        <v>2017</v>
      </c>
      <c r="N2005" t="str">
        <f t="shared" si="94"/>
        <v/>
      </c>
      <c r="P2005">
        <v>2</v>
      </c>
      <c r="Q2005">
        <v>2</v>
      </c>
      <c r="R2005" t="str">
        <f t="shared" si="95"/>
        <v>51</v>
      </c>
      <c r="S2005" t="s">
        <v>640</v>
      </c>
      <c r="T2005" t="s">
        <v>2939</v>
      </c>
      <c r="U2005" t="s">
        <v>6683</v>
      </c>
      <c r="V2005" t="s">
        <v>13807</v>
      </c>
      <c r="W2005" t="s">
        <v>13807</v>
      </c>
    </row>
    <row r="2006" spans="1:23" x14ac:dyDescent="0.25">
      <c r="A2006" t="s">
        <v>13808</v>
      </c>
      <c r="B2006" t="s">
        <v>13808</v>
      </c>
      <c r="C2006" t="s">
        <v>6684</v>
      </c>
      <c r="E2006" t="s">
        <v>401</v>
      </c>
      <c r="F2006" t="s">
        <v>16626</v>
      </c>
      <c r="G2006" t="s">
        <v>16626</v>
      </c>
      <c r="H2006" t="s">
        <v>16626</v>
      </c>
      <c r="I2006" t="s">
        <v>959</v>
      </c>
      <c r="J2006" t="s">
        <v>6684</v>
      </c>
      <c r="K2006" t="s">
        <v>6643</v>
      </c>
      <c r="L2006" t="str">
        <f t="shared" si="93"/>
        <v>1.6</v>
      </c>
      <c r="M2006" t="s">
        <v>951</v>
      </c>
      <c r="N2006" t="str">
        <f t="shared" si="94"/>
        <v/>
      </c>
      <c r="P2006">
        <v>1</v>
      </c>
      <c r="Q2006">
        <v>1</v>
      </c>
      <c r="R2006" t="str">
        <f t="shared" si="95"/>
        <v>35</v>
      </c>
      <c r="S2006" t="s">
        <v>623</v>
      </c>
      <c r="T2006" t="s">
        <v>2059</v>
      </c>
      <c r="U2006" t="s">
        <v>6685</v>
      </c>
      <c r="V2006" t="s">
        <v>13807</v>
      </c>
      <c r="W2006" t="s">
        <v>13807</v>
      </c>
    </row>
    <row r="2007" spans="1:23" x14ac:dyDescent="0.25">
      <c r="A2007" t="s">
        <v>13808</v>
      </c>
      <c r="B2007" t="s">
        <v>13808</v>
      </c>
      <c r="C2007" t="s">
        <v>6686</v>
      </c>
      <c r="E2007" t="s">
        <v>401</v>
      </c>
      <c r="F2007" t="s">
        <v>16627</v>
      </c>
      <c r="G2007" t="s">
        <v>16627</v>
      </c>
      <c r="H2007" t="s">
        <v>16627</v>
      </c>
      <c r="I2007" t="s">
        <v>16628</v>
      </c>
      <c r="J2007" t="s">
        <v>6686</v>
      </c>
      <c r="K2007" t="s">
        <v>6643</v>
      </c>
      <c r="L2007" t="str">
        <f t="shared" si="93"/>
        <v>1.8</v>
      </c>
      <c r="M2007" t="s">
        <v>796</v>
      </c>
      <c r="N2007" t="str">
        <f t="shared" si="94"/>
        <v/>
      </c>
      <c r="P2007">
        <v>1</v>
      </c>
      <c r="Q2007">
        <v>2</v>
      </c>
      <c r="R2007" t="str">
        <f t="shared" si="95"/>
        <v>35</v>
      </c>
      <c r="S2007" t="s">
        <v>623</v>
      </c>
      <c r="T2007" t="s">
        <v>2059</v>
      </c>
      <c r="U2007" t="s">
        <v>6687</v>
      </c>
      <c r="V2007" t="s">
        <v>13807</v>
      </c>
      <c r="W2007" t="s">
        <v>13807</v>
      </c>
    </row>
    <row r="2008" spans="1:23" x14ac:dyDescent="0.25">
      <c r="A2008" t="s">
        <v>13808</v>
      </c>
      <c r="B2008" t="s">
        <v>13808</v>
      </c>
      <c r="C2008" t="s">
        <v>6688</v>
      </c>
      <c r="E2008" t="s">
        <v>401</v>
      </c>
      <c r="F2008" t="s">
        <v>16629</v>
      </c>
      <c r="G2008" t="s">
        <v>16629</v>
      </c>
      <c r="H2008" t="s">
        <v>16629</v>
      </c>
      <c r="I2008" t="s">
        <v>1414</v>
      </c>
      <c r="J2008" t="s">
        <v>6688</v>
      </c>
      <c r="K2008" t="s">
        <v>6643</v>
      </c>
      <c r="L2008" t="str">
        <f t="shared" si="93"/>
        <v>1.9</v>
      </c>
      <c r="M2008" t="s">
        <v>1309</v>
      </c>
      <c r="N2008" t="str">
        <f t="shared" si="94"/>
        <v/>
      </c>
      <c r="P2008">
        <v>1</v>
      </c>
      <c r="Q2008">
        <v>2</v>
      </c>
      <c r="R2008" t="str">
        <f t="shared" si="95"/>
        <v>35</v>
      </c>
      <c r="S2008" t="s">
        <v>623</v>
      </c>
      <c r="T2008" t="s">
        <v>2059</v>
      </c>
      <c r="U2008" t="s">
        <v>6689</v>
      </c>
      <c r="V2008" t="s">
        <v>13807</v>
      </c>
      <c r="W2008" t="s">
        <v>13807</v>
      </c>
    </row>
    <row r="2009" spans="1:23" x14ac:dyDescent="0.25">
      <c r="A2009" t="s">
        <v>13808</v>
      </c>
      <c r="B2009" t="s">
        <v>13808</v>
      </c>
      <c r="C2009" t="s">
        <v>6690</v>
      </c>
      <c r="E2009" t="s">
        <v>401</v>
      </c>
      <c r="F2009" t="s">
        <v>16630</v>
      </c>
      <c r="G2009" t="s">
        <v>16630</v>
      </c>
      <c r="H2009" t="s">
        <v>16630</v>
      </c>
      <c r="I2009" t="s">
        <v>1245</v>
      </c>
      <c r="J2009" t="s">
        <v>6690</v>
      </c>
      <c r="K2009" t="s">
        <v>6643</v>
      </c>
      <c r="L2009" t="str">
        <f t="shared" si="93"/>
        <v>2.0</v>
      </c>
      <c r="M2009" t="s">
        <v>1881</v>
      </c>
      <c r="N2009" t="str">
        <f t="shared" si="94"/>
        <v/>
      </c>
      <c r="P2009">
        <v>1</v>
      </c>
      <c r="Q2009">
        <v>2</v>
      </c>
      <c r="R2009" t="str">
        <f t="shared" si="95"/>
        <v>35</v>
      </c>
      <c r="S2009" t="s">
        <v>623</v>
      </c>
      <c r="T2009" t="s">
        <v>1973</v>
      </c>
      <c r="U2009" t="s">
        <v>6691</v>
      </c>
      <c r="V2009" t="s">
        <v>13807</v>
      </c>
      <c r="W2009" t="s">
        <v>13807</v>
      </c>
    </row>
    <row r="2010" spans="1:23" x14ac:dyDescent="0.25">
      <c r="A2010" t="s">
        <v>13808</v>
      </c>
      <c r="B2010" t="s">
        <v>13808</v>
      </c>
      <c r="C2010" t="s">
        <v>6692</v>
      </c>
      <c r="E2010" t="s">
        <v>401</v>
      </c>
      <c r="F2010" t="s">
        <v>16631</v>
      </c>
      <c r="G2010" t="s">
        <v>16631</v>
      </c>
      <c r="H2010" t="s">
        <v>16631</v>
      </c>
      <c r="I2010" t="s">
        <v>895</v>
      </c>
      <c r="J2010" t="s">
        <v>6692</v>
      </c>
      <c r="K2010" t="s">
        <v>6693</v>
      </c>
      <c r="L2010" t="str">
        <f t="shared" si="93"/>
        <v>3.1</v>
      </c>
      <c r="M2010" t="s">
        <v>700</v>
      </c>
      <c r="N2010" t="str">
        <f t="shared" si="94"/>
        <v/>
      </c>
      <c r="P2010">
        <v>2</v>
      </c>
      <c r="Q2010">
        <v>2</v>
      </c>
      <c r="R2010" t="str">
        <f t="shared" si="95"/>
        <v>54</v>
      </c>
      <c r="S2010" t="s">
        <v>611</v>
      </c>
      <c r="T2010" t="s">
        <v>2292</v>
      </c>
      <c r="U2010" t="s">
        <v>6694</v>
      </c>
      <c r="V2010" t="s">
        <v>13807</v>
      </c>
      <c r="W2010" t="s">
        <v>13807</v>
      </c>
    </row>
    <row r="2011" spans="1:23" x14ac:dyDescent="0.25">
      <c r="A2011" t="s">
        <v>13808</v>
      </c>
      <c r="B2011" t="s">
        <v>13808</v>
      </c>
      <c r="C2011" t="s">
        <v>6695</v>
      </c>
      <c r="E2011" t="s">
        <v>401</v>
      </c>
      <c r="F2011" t="s">
        <v>16632</v>
      </c>
      <c r="G2011" t="s">
        <v>16632</v>
      </c>
      <c r="H2011" t="s">
        <v>16632</v>
      </c>
      <c r="I2011" t="s">
        <v>1359</v>
      </c>
      <c r="J2011" t="s">
        <v>6695</v>
      </c>
      <c r="K2011" t="s">
        <v>6693</v>
      </c>
      <c r="L2011" t="str">
        <f t="shared" si="93"/>
        <v>2.9</v>
      </c>
      <c r="M2011" t="s">
        <v>473</v>
      </c>
      <c r="N2011" t="str">
        <f t="shared" si="94"/>
        <v/>
      </c>
      <c r="P2011">
        <v>2</v>
      </c>
      <c r="Q2011">
        <v>2</v>
      </c>
      <c r="R2011" t="str">
        <f t="shared" si="95"/>
        <v>35</v>
      </c>
      <c r="S2011" t="s">
        <v>623</v>
      </c>
      <c r="T2011" t="s">
        <v>2193</v>
      </c>
      <c r="U2011" t="s">
        <v>6696</v>
      </c>
      <c r="V2011" t="s">
        <v>13807</v>
      </c>
      <c r="W2011" t="s">
        <v>13807</v>
      </c>
    </row>
    <row r="2012" spans="1:23" x14ac:dyDescent="0.25">
      <c r="A2012" t="s">
        <v>13808</v>
      </c>
      <c r="B2012" t="s">
        <v>13808</v>
      </c>
      <c r="C2012" t="s">
        <v>6697</v>
      </c>
      <c r="E2012" t="s">
        <v>401</v>
      </c>
      <c r="F2012" t="s">
        <v>16633</v>
      </c>
      <c r="G2012" t="s">
        <v>16633</v>
      </c>
      <c r="H2012" t="s">
        <v>16633</v>
      </c>
      <c r="I2012" t="s">
        <v>1089</v>
      </c>
      <c r="J2012" t="s">
        <v>6697</v>
      </c>
      <c r="K2012" t="s">
        <v>6693</v>
      </c>
      <c r="L2012" t="str">
        <f t="shared" si="93"/>
        <v>3.2</v>
      </c>
      <c r="M2012" t="s">
        <v>469</v>
      </c>
      <c r="N2012" t="str">
        <f t="shared" si="94"/>
        <v/>
      </c>
      <c r="P2012">
        <v>2</v>
      </c>
      <c r="Q2012">
        <v>2</v>
      </c>
      <c r="R2012" t="str">
        <f t="shared" si="95"/>
        <v>54</v>
      </c>
      <c r="S2012" t="s">
        <v>611</v>
      </c>
      <c r="T2012" t="s">
        <v>2204</v>
      </c>
      <c r="U2012" t="s">
        <v>6698</v>
      </c>
      <c r="V2012" t="s">
        <v>13807</v>
      </c>
      <c r="W2012" t="s">
        <v>13807</v>
      </c>
    </row>
    <row r="2013" spans="1:23" x14ac:dyDescent="0.25">
      <c r="A2013" t="s">
        <v>13808</v>
      </c>
      <c r="B2013" t="s">
        <v>13808</v>
      </c>
      <c r="C2013" t="s">
        <v>6699</v>
      </c>
      <c r="E2013" t="s">
        <v>401</v>
      </c>
      <c r="F2013" t="s">
        <v>16634</v>
      </c>
      <c r="G2013" t="s">
        <v>16634</v>
      </c>
      <c r="H2013" t="s">
        <v>16634</v>
      </c>
      <c r="I2013" t="s">
        <v>977</v>
      </c>
      <c r="J2013" t="s">
        <v>6699</v>
      </c>
      <c r="K2013" t="s">
        <v>6693</v>
      </c>
      <c r="L2013" t="str">
        <f t="shared" si="93"/>
        <v>3.2</v>
      </c>
      <c r="M2013" t="s">
        <v>469</v>
      </c>
      <c r="N2013" t="str">
        <f t="shared" si="94"/>
        <v/>
      </c>
      <c r="P2013">
        <v>2</v>
      </c>
      <c r="Q2013">
        <v>2</v>
      </c>
      <c r="R2013" t="str">
        <f t="shared" si="95"/>
        <v>54</v>
      </c>
      <c r="S2013" t="s">
        <v>611</v>
      </c>
      <c r="T2013" t="s">
        <v>2116</v>
      </c>
      <c r="U2013" t="s">
        <v>6700</v>
      </c>
      <c r="V2013" t="s">
        <v>13807</v>
      </c>
      <c r="W2013" t="s">
        <v>13807</v>
      </c>
    </row>
    <row r="2014" spans="1:23" x14ac:dyDescent="0.25">
      <c r="A2014" t="s">
        <v>13808</v>
      </c>
      <c r="B2014" t="s">
        <v>13808</v>
      </c>
      <c r="C2014" t="s">
        <v>6701</v>
      </c>
      <c r="E2014" t="s">
        <v>401</v>
      </c>
      <c r="F2014" t="s">
        <v>16635</v>
      </c>
      <c r="G2014" t="s">
        <v>16635</v>
      </c>
      <c r="H2014" t="s">
        <v>16635</v>
      </c>
      <c r="I2014" t="s">
        <v>16636</v>
      </c>
      <c r="J2014" t="s">
        <v>6701</v>
      </c>
      <c r="K2014" t="s">
        <v>286</v>
      </c>
      <c r="L2014" t="str">
        <f t="shared" si="93"/>
        <v>3.0</v>
      </c>
      <c r="M2014" t="s">
        <v>2017</v>
      </c>
      <c r="N2014" t="str">
        <f t="shared" si="94"/>
        <v/>
      </c>
      <c r="P2014">
        <v>2</v>
      </c>
      <c r="Q2014">
        <v>2</v>
      </c>
      <c r="R2014" t="str">
        <f t="shared" si="95"/>
        <v>35</v>
      </c>
      <c r="S2014" t="s">
        <v>623</v>
      </c>
      <c r="T2014" t="s">
        <v>1911</v>
      </c>
      <c r="U2014" t="s">
        <v>6702</v>
      </c>
      <c r="V2014" t="s">
        <v>13807</v>
      </c>
      <c r="W2014" t="s">
        <v>13807</v>
      </c>
    </row>
    <row r="2015" spans="1:23" x14ac:dyDescent="0.25">
      <c r="A2015" t="s">
        <v>13808</v>
      </c>
      <c r="B2015" t="s">
        <v>13808</v>
      </c>
      <c r="C2015" t="s">
        <v>6703</v>
      </c>
      <c r="E2015" t="s">
        <v>401</v>
      </c>
      <c r="F2015" t="s">
        <v>16637</v>
      </c>
      <c r="G2015" t="s">
        <v>16637</v>
      </c>
      <c r="H2015" t="s">
        <v>16637</v>
      </c>
      <c r="I2015" t="s">
        <v>16638</v>
      </c>
      <c r="J2015" t="s">
        <v>6703</v>
      </c>
      <c r="K2015" t="s">
        <v>286</v>
      </c>
      <c r="L2015" t="str">
        <f t="shared" si="93"/>
        <v>3.3</v>
      </c>
      <c r="M2015" t="s">
        <v>507</v>
      </c>
      <c r="N2015" t="str">
        <f t="shared" si="94"/>
        <v/>
      </c>
      <c r="P2015">
        <v>2</v>
      </c>
      <c r="Q2015">
        <v>2</v>
      </c>
      <c r="R2015" t="str">
        <f t="shared" si="95"/>
        <v>54</v>
      </c>
      <c r="S2015" t="s">
        <v>611</v>
      </c>
      <c r="T2015" t="s">
        <v>1876</v>
      </c>
      <c r="U2015" t="s">
        <v>6704</v>
      </c>
      <c r="V2015" t="s">
        <v>13807</v>
      </c>
      <c r="W2015" t="s">
        <v>13807</v>
      </c>
    </row>
    <row r="2016" spans="1:23" x14ac:dyDescent="0.25">
      <c r="A2016" t="s">
        <v>13808</v>
      </c>
      <c r="B2016" t="s">
        <v>13808</v>
      </c>
      <c r="C2016" t="s">
        <v>6705</v>
      </c>
      <c r="E2016" t="s">
        <v>401</v>
      </c>
      <c r="F2016" t="s">
        <v>16639</v>
      </c>
      <c r="G2016" t="s">
        <v>16639</v>
      </c>
      <c r="H2016" t="s">
        <v>16639</v>
      </c>
      <c r="I2016" t="s">
        <v>965</v>
      </c>
      <c r="J2016" t="s">
        <v>6705</v>
      </c>
      <c r="K2016" t="s">
        <v>6643</v>
      </c>
      <c r="L2016" t="str">
        <f t="shared" si="93"/>
        <v>2.4</v>
      </c>
      <c r="M2016" t="s">
        <v>609</v>
      </c>
      <c r="N2016" t="str">
        <f t="shared" si="94"/>
        <v/>
      </c>
      <c r="P2016">
        <v>2</v>
      </c>
      <c r="Q2016">
        <v>2</v>
      </c>
      <c r="R2016" t="str">
        <f t="shared" si="95"/>
        <v>65</v>
      </c>
      <c r="S2016" t="s">
        <v>424</v>
      </c>
      <c r="T2016" t="s">
        <v>2055</v>
      </c>
      <c r="U2016" t="s">
        <v>6706</v>
      </c>
      <c r="V2016" t="s">
        <v>13807</v>
      </c>
      <c r="W2016" t="s">
        <v>13807</v>
      </c>
    </row>
    <row r="2017" spans="1:23" x14ac:dyDescent="0.25">
      <c r="A2017" t="s">
        <v>13808</v>
      </c>
      <c r="B2017" t="s">
        <v>13808</v>
      </c>
      <c r="C2017" t="s">
        <v>6707</v>
      </c>
      <c r="E2017" t="s">
        <v>401</v>
      </c>
      <c r="F2017" t="s">
        <v>16640</v>
      </c>
      <c r="G2017" t="s">
        <v>16640</v>
      </c>
      <c r="H2017" t="s">
        <v>16640</v>
      </c>
      <c r="I2017" t="s">
        <v>16641</v>
      </c>
      <c r="J2017" t="s">
        <v>6707</v>
      </c>
      <c r="K2017" t="s">
        <v>6643</v>
      </c>
      <c r="L2017" t="str">
        <f t="shared" si="93"/>
        <v>2.0</v>
      </c>
      <c r="M2017" t="s">
        <v>1881</v>
      </c>
      <c r="N2017" t="str">
        <f t="shared" si="94"/>
        <v/>
      </c>
      <c r="P2017">
        <v>2</v>
      </c>
      <c r="Q2017">
        <v>2</v>
      </c>
      <c r="R2017" t="str">
        <f t="shared" si="95"/>
        <v>35</v>
      </c>
      <c r="S2017" t="s">
        <v>623</v>
      </c>
      <c r="T2017" t="s">
        <v>2547</v>
      </c>
      <c r="U2017" t="s">
        <v>6708</v>
      </c>
      <c r="V2017" t="s">
        <v>13807</v>
      </c>
      <c r="W2017" t="s">
        <v>13807</v>
      </c>
    </row>
    <row r="2018" spans="1:23" x14ac:dyDescent="0.25">
      <c r="A2018" t="s">
        <v>13808</v>
      </c>
      <c r="B2018" t="s">
        <v>13808</v>
      </c>
      <c r="C2018" t="s">
        <v>6709</v>
      </c>
      <c r="E2018" t="s">
        <v>401</v>
      </c>
      <c r="F2018" t="s">
        <v>16642</v>
      </c>
      <c r="G2018" t="s">
        <v>16642</v>
      </c>
      <c r="H2018" t="s">
        <v>16642</v>
      </c>
      <c r="I2018" t="s">
        <v>1404</v>
      </c>
      <c r="J2018" t="s">
        <v>6709</v>
      </c>
      <c r="K2018" t="s">
        <v>6643</v>
      </c>
      <c r="L2018" t="str">
        <f t="shared" si="93"/>
        <v>2.5</v>
      </c>
      <c r="M2018" t="s">
        <v>457</v>
      </c>
      <c r="N2018" t="str">
        <f t="shared" si="94"/>
        <v/>
      </c>
      <c r="P2018">
        <v>2</v>
      </c>
      <c r="Q2018">
        <v>2</v>
      </c>
      <c r="R2018" t="str">
        <f t="shared" si="95"/>
        <v>65</v>
      </c>
      <c r="S2018" t="s">
        <v>424</v>
      </c>
      <c r="T2018" t="s">
        <v>2052</v>
      </c>
      <c r="U2018" t="s">
        <v>6710</v>
      </c>
      <c r="V2018" t="s">
        <v>13807</v>
      </c>
      <c r="W2018" t="s">
        <v>13807</v>
      </c>
    </row>
    <row r="2019" spans="1:23" x14ac:dyDescent="0.25">
      <c r="A2019" t="s">
        <v>13808</v>
      </c>
      <c r="B2019" t="s">
        <v>13808</v>
      </c>
      <c r="C2019" t="s">
        <v>6711</v>
      </c>
      <c r="E2019" t="s">
        <v>401</v>
      </c>
      <c r="F2019" t="s">
        <v>16643</v>
      </c>
      <c r="G2019" t="s">
        <v>16643</v>
      </c>
      <c r="H2019" t="s">
        <v>16643</v>
      </c>
      <c r="I2019" t="s">
        <v>16644</v>
      </c>
      <c r="J2019" t="s">
        <v>6711</v>
      </c>
      <c r="K2019" t="s">
        <v>6643</v>
      </c>
      <c r="L2019" t="str">
        <f t="shared" si="93"/>
        <v>2.1</v>
      </c>
      <c r="M2019" t="s">
        <v>529</v>
      </c>
      <c r="N2019" t="str">
        <f t="shared" si="94"/>
        <v/>
      </c>
      <c r="P2019">
        <v>2</v>
      </c>
      <c r="Q2019">
        <v>2</v>
      </c>
      <c r="R2019" t="str">
        <f t="shared" si="95"/>
        <v>35</v>
      </c>
      <c r="S2019" t="s">
        <v>623</v>
      </c>
      <c r="T2019" t="s">
        <v>1942</v>
      </c>
      <c r="U2019" t="s">
        <v>6712</v>
      </c>
      <c r="V2019" t="s">
        <v>13807</v>
      </c>
      <c r="W2019" t="s">
        <v>13807</v>
      </c>
    </row>
    <row r="2020" spans="1:23" x14ac:dyDescent="0.25">
      <c r="A2020" t="s">
        <v>13808</v>
      </c>
      <c r="B2020" t="s">
        <v>13808</v>
      </c>
      <c r="C2020" t="s">
        <v>6713</v>
      </c>
      <c r="E2020" t="s">
        <v>401</v>
      </c>
      <c r="F2020" t="s">
        <v>16645</v>
      </c>
      <c r="G2020" t="s">
        <v>16645</v>
      </c>
      <c r="H2020" t="s">
        <v>16645</v>
      </c>
      <c r="I2020" t="s">
        <v>16646</v>
      </c>
      <c r="J2020" t="s">
        <v>6713</v>
      </c>
      <c r="K2020" t="s">
        <v>6643</v>
      </c>
      <c r="L2020" t="str">
        <f t="shared" si="93"/>
        <v>2.6</v>
      </c>
      <c r="M2020" t="s">
        <v>581</v>
      </c>
      <c r="N2020" t="str">
        <f t="shared" si="94"/>
        <v/>
      </c>
      <c r="P2020">
        <v>2</v>
      </c>
      <c r="Q2020">
        <v>2</v>
      </c>
      <c r="R2020" t="str">
        <f t="shared" si="95"/>
        <v>65</v>
      </c>
      <c r="S2020" t="s">
        <v>424</v>
      </c>
      <c r="T2020" t="s">
        <v>1942</v>
      </c>
      <c r="U2020" t="s">
        <v>6714</v>
      </c>
      <c r="V2020" t="s">
        <v>13807</v>
      </c>
      <c r="W2020" t="s">
        <v>13807</v>
      </c>
    </row>
    <row r="2021" spans="1:23" x14ac:dyDescent="0.25">
      <c r="A2021" t="s">
        <v>13808</v>
      </c>
      <c r="B2021" t="s">
        <v>13808</v>
      </c>
      <c r="C2021" t="s">
        <v>6715</v>
      </c>
      <c r="E2021" t="s">
        <v>401</v>
      </c>
      <c r="F2021" t="s">
        <v>16647</v>
      </c>
      <c r="G2021" t="s">
        <v>16647</v>
      </c>
      <c r="H2021" t="s">
        <v>16647</v>
      </c>
      <c r="I2021" t="s">
        <v>16648</v>
      </c>
      <c r="J2021" t="s">
        <v>6715</v>
      </c>
      <c r="K2021" t="s">
        <v>6643</v>
      </c>
      <c r="L2021" t="str">
        <f t="shared" si="93"/>
        <v>2.2</v>
      </c>
      <c r="M2021" t="s">
        <v>632</v>
      </c>
      <c r="N2021" t="str">
        <f t="shared" si="94"/>
        <v/>
      </c>
      <c r="P2021">
        <v>2</v>
      </c>
      <c r="Q2021">
        <v>2</v>
      </c>
      <c r="R2021" t="str">
        <f t="shared" si="95"/>
        <v>35</v>
      </c>
      <c r="S2021" t="s">
        <v>623</v>
      </c>
      <c r="T2021" t="s">
        <v>1978</v>
      </c>
      <c r="U2021" t="s">
        <v>6716</v>
      </c>
      <c r="V2021" t="s">
        <v>13807</v>
      </c>
      <c r="W2021" t="s">
        <v>13807</v>
      </c>
    </row>
    <row r="2022" spans="1:23" x14ac:dyDescent="0.25">
      <c r="A2022" t="s">
        <v>13808</v>
      </c>
      <c r="B2022" t="s">
        <v>13808</v>
      </c>
      <c r="C2022" t="s">
        <v>6717</v>
      </c>
      <c r="E2022" t="s">
        <v>401</v>
      </c>
      <c r="F2022" t="s">
        <v>16649</v>
      </c>
      <c r="G2022" t="s">
        <v>16649</v>
      </c>
      <c r="H2022" t="s">
        <v>16649</v>
      </c>
      <c r="I2022" t="s">
        <v>1413</v>
      </c>
      <c r="J2022" t="s">
        <v>6717</v>
      </c>
      <c r="K2022" t="s">
        <v>6643</v>
      </c>
      <c r="L2022" t="str">
        <f t="shared" si="93"/>
        <v>2.7</v>
      </c>
      <c r="M2022" t="s">
        <v>758</v>
      </c>
      <c r="N2022" t="str">
        <f t="shared" si="94"/>
        <v/>
      </c>
      <c r="P2022">
        <v>2</v>
      </c>
      <c r="Q2022">
        <v>2</v>
      </c>
      <c r="R2022" t="str">
        <f t="shared" si="95"/>
        <v>65</v>
      </c>
      <c r="S2022" t="s">
        <v>424</v>
      </c>
      <c r="T2022" t="s">
        <v>2059</v>
      </c>
      <c r="U2022" t="s">
        <v>6718</v>
      </c>
      <c r="V2022" t="s">
        <v>13807</v>
      </c>
      <c r="W2022" t="s">
        <v>13807</v>
      </c>
    </row>
    <row r="2023" spans="1:23" x14ac:dyDescent="0.25">
      <c r="A2023" t="s">
        <v>13808</v>
      </c>
      <c r="B2023" t="s">
        <v>13808</v>
      </c>
      <c r="C2023" t="s">
        <v>6719</v>
      </c>
      <c r="E2023" t="s">
        <v>401</v>
      </c>
      <c r="F2023" t="s">
        <v>16650</v>
      </c>
      <c r="G2023" t="s">
        <v>16650</v>
      </c>
      <c r="H2023" t="s">
        <v>16650</v>
      </c>
      <c r="I2023" t="s">
        <v>16651</v>
      </c>
      <c r="J2023" t="s">
        <v>6719</v>
      </c>
      <c r="K2023" t="s">
        <v>6720</v>
      </c>
      <c r="L2023" t="str">
        <f t="shared" si="93"/>
        <v>3.4</v>
      </c>
      <c r="M2023" t="s">
        <v>451</v>
      </c>
      <c r="N2023" t="str">
        <f t="shared" si="94"/>
        <v/>
      </c>
      <c r="P2023">
        <v>2</v>
      </c>
      <c r="Q2023">
        <v>2</v>
      </c>
      <c r="R2023" t="str">
        <f t="shared" si="95"/>
        <v>58</v>
      </c>
      <c r="S2023" t="s">
        <v>508</v>
      </c>
      <c r="T2023" t="s">
        <v>1914</v>
      </c>
      <c r="U2023" t="s">
        <v>6721</v>
      </c>
      <c r="V2023" t="s">
        <v>13807</v>
      </c>
      <c r="W2023" t="s">
        <v>13807</v>
      </c>
    </row>
    <row r="2024" spans="1:23" x14ac:dyDescent="0.25">
      <c r="A2024" t="s">
        <v>13808</v>
      </c>
      <c r="B2024" t="s">
        <v>13808</v>
      </c>
      <c r="C2024" t="s">
        <v>6722</v>
      </c>
      <c r="E2024" t="s">
        <v>401</v>
      </c>
      <c r="F2024" t="s">
        <v>16652</v>
      </c>
      <c r="G2024" t="s">
        <v>16652</v>
      </c>
      <c r="H2024" t="s">
        <v>16652</v>
      </c>
      <c r="I2024" t="s">
        <v>16653</v>
      </c>
      <c r="J2024" t="s">
        <v>6722</v>
      </c>
      <c r="K2024" t="s">
        <v>6723</v>
      </c>
      <c r="L2024" t="str">
        <f t="shared" si="93"/>
        <v>3.2</v>
      </c>
      <c r="M2024" t="s">
        <v>469</v>
      </c>
      <c r="N2024" t="str">
        <f t="shared" si="94"/>
        <v/>
      </c>
      <c r="P2024">
        <v>2</v>
      </c>
      <c r="Q2024">
        <v>2</v>
      </c>
      <c r="R2024" t="str">
        <f t="shared" si="95"/>
        <v>58</v>
      </c>
      <c r="S2024" t="s">
        <v>508</v>
      </c>
      <c r="T2024" t="s">
        <v>1897</v>
      </c>
      <c r="U2024" t="s">
        <v>6724</v>
      </c>
      <c r="V2024" t="s">
        <v>13807</v>
      </c>
      <c r="W2024" t="s">
        <v>13807</v>
      </c>
    </row>
    <row r="2025" spans="1:23" x14ac:dyDescent="0.25">
      <c r="A2025" t="s">
        <v>13808</v>
      </c>
      <c r="B2025" t="s">
        <v>13808</v>
      </c>
      <c r="C2025" t="s">
        <v>6725</v>
      </c>
      <c r="E2025" t="s">
        <v>401</v>
      </c>
      <c r="F2025" t="s">
        <v>16654</v>
      </c>
      <c r="G2025" t="s">
        <v>16654</v>
      </c>
      <c r="H2025" t="s">
        <v>16654</v>
      </c>
      <c r="I2025" t="s">
        <v>16655</v>
      </c>
      <c r="J2025" t="s">
        <v>6725</v>
      </c>
      <c r="K2025" t="s">
        <v>6720</v>
      </c>
      <c r="L2025" t="str">
        <f t="shared" si="93"/>
        <v>3.2</v>
      </c>
      <c r="M2025" t="s">
        <v>469</v>
      </c>
      <c r="N2025" t="str">
        <f t="shared" si="94"/>
        <v/>
      </c>
      <c r="P2025">
        <v>2</v>
      </c>
      <c r="Q2025">
        <v>2</v>
      </c>
      <c r="R2025" t="str">
        <f t="shared" si="95"/>
        <v>35</v>
      </c>
      <c r="S2025" t="s">
        <v>623</v>
      </c>
      <c r="T2025" t="s">
        <v>2960</v>
      </c>
      <c r="U2025" t="s">
        <v>6726</v>
      </c>
      <c r="V2025" t="s">
        <v>13807</v>
      </c>
      <c r="W2025" t="s">
        <v>13807</v>
      </c>
    </row>
    <row r="2026" spans="1:23" x14ac:dyDescent="0.25">
      <c r="A2026" t="s">
        <v>13808</v>
      </c>
      <c r="B2026" t="s">
        <v>13808</v>
      </c>
      <c r="C2026" t="s">
        <v>6727</v>
      </c>
      <c r="E2026" t="s">
        <v>401</v>
      </c>
      <c r="F2026" t="s">
        <v>16656</v>
      </c>
      <c r="G2026" t="s">
        <v>16656</v>
      </c>
      <c r="H2026" t="s">
        <v>16656</v>
      </c>
      <c r="I2026" t="s">
        <v>713</v>
      </c>
      <c r="J2026" t="s">
        <v>6727</v>
      </c>
      <c r="K2026" t="s">
        <v>6720</v>
      </c>
      <c r="L2026" t="str">
        <f t="shared" si="93"/>
        <v>3.5</v>
      </c>
      <c r="M2026" t="s">
        <v>437</v>
      </c>
      <c r="N2026" t="str">
        <f t="shared" si="94"/>
        <v/>
      </c>
      <c r="P2026">
        <v>2</v>
      </c>
      <c r="Q2026">
        <v>2</v>
      </c>
      <c r="R2026" t="str">
        <f t="shared" si="95"/>
        <v>58</v>
      </c>
      <c r="S2026" t="s">
        <v>508</v>
      </c>
      <c r="T2026" t="s">
        <v>1911</v>
      </c>
      <c r="U2026" t="s">
        <v>6728</v>
      </c>
      <c r="V2026" t="s">
        <v>13807</v>
      </c>
      <c r="W2026" t="s">
        <v>13807</v>
      </c>
    </row>
    <row r="2027" spans="1:23" x14ac:dyDescent="0.25">
      <c r="A2027" t="s">
        <v>13808</v>
      </c>
      <c r="B2027" t="s">
        <v>13808</v>
      </c>
      <c r="C2027" t="s">
        <v>6729</v>
      </c>
      <c r="E2027" t="s">
        <v>401</v>
      </c>
      <c r="F2027" t="s">
        <v>16657</v>
      </c>
      <c r="G2027" t="s">
        <v>16657</v>
      </c>
      <c r="H2027" t="s">
        <v>16657</v>
      </c>
      <c r="I2027" t="s">
        <v>16658</v>
      </c>
      <c r="J2027" t="s">
        <v>6729</v>
      </c>
      <c r="K2027" t="s">
        <v>6720</v>
      </c>
      <c r="L2027" t="str">
        <f t="shared" si="93"/>
        <v>3.3</v>
      </c>
      <c r="M2027" t="s">
        <v>507</v>
      </c>
      <c r="N2027" t="str">
        <f t="shared" si="94"/>
        <v/>
      </c>
      <c r="P2027">
        <v>2</v>
      </c>
      <c r="Q2027">
        <v>2</v>
      </c>
      <c r="R2027" t="str">
        <f t="shared" si="95"/>
        <v>35</v>
      </c>
      <c r="S2027" t="s">
        <v>623</v>
      </c>
      <c r="T2027" t="s">
        <v>1918</v>
      </c>
      <c r="U2027" t="s">
        <v>6730</v>
      </c>
      <c r="V2027" t="s">
        <v>13807</v>
      </c>
      <c r="W2027" t="s">
        <v>13807</v>
      </c>
    </row>
    <row r="2028" spans="1:23" x14ac:dyDescent="0.25">
      <c r="A2028" t="s">
        <v>13808</v>
      </c>
      <c r="B2028" t="s">
        <v>13808</v>
      </c>
      <c r="C2028" t="s">
        <v>6731</v>
      </c>
      <c r="E2028" t="s">
        <v>401</v>
      </c>
      <c r="F2028" t="s">
        <v>16659</v>
      </c>
      <c r="G2028" t="s">
        <v>16659</v>
      </c>
      <c r="H2028" t="s">
        <v>16659</v>
      </c>
      <c r="I2028" t="s">
        <v>1364</v>
      </c>
      <c r="J2028" t="s">
        <v>6731</v>
      </c>
      <c r="K2028" t="s">
        <v>6720</v>
      </c>
      <c r="L2028" t="str">
        <f t="shared" si="93"/>
        <v>3.5</v>
      </c>
      <c r="M2028" t="s">
        <v>437</v>
      </c>
      <c r="N2028" t="str">
        <f t="shared" si="94"/>
        <v/>
      </c>
      <c r="P2028">
        <v>2</v>
      </c>
      <c r="Q2028">
        <v>2</v>
      </c>
      <c r="R2028" t="str">
        <f t="shared" si="95"/>
        <v>58</v>
      </c>
      <c r="S2028" t="s">
        <v>508</v>
      </c>
      <c r="T2028" t="s">
        <v>2700</v>
      </c>
      <c r="U2028" t="s">
        <v>6732</v>
      </c>
      <c r="V2028" t="s">
        <v>13807</v>
      </c>
      <c r="W2028" t="s">
        <v>13807</v>
      </c>
    </row>
    <row r="2029" spans="1:23" x14ac:dyDescent="0.25">
      <c r="A2029" t="s">
        <v>13808</v>
      </c>
      <c r="B2029" t="s">
        <v>13808</v>
      </c>
      <c r="C2029" t="s">
        <v>6733</v>
      </c>
      <c r="E2029" t="s">
        <v>401</v>
      </c>
      <c r="F2029" t="s">
        <v>16660</v>
      </c>
      <c r="G2029" t="s">
        <v>16660</v>
      </c>
      <c r="H2029" t="s">
        <v>16660</v>
      </c>
      <c r="I2029" t="s">
        <v>964</v>
      </c>
      <c r="J2029" t="s">
        <v>6733</v>
      </c>
      <c r="K2029" t="s">
        <v>6720</v>
      </c>
      <c r="L2029" t="str">
        <f t="shared" si="93"/>
        <v>3.6</v>
      </c>
      <c r="M2029" t="s">
        <v>426</v>
      </c>
      <c r="N2029" t="str">
        <f t="shared" si="94"/>
        <v/>
      </c>
      <c r="P2029">
        <v>2</v>
      </c>
      <c r="Q2029">
        <v>2</v>
      </c>
      <c r="R2029" t="str">
        <f t="shared" si="95"/>
        <v>58</v>
      </c>
      <c r="S2029" t="s">
        <v>508</v>
      </c>
      <c r="T2029" t="s">
        <v>1918</v>
      </c>
      <c r="U2029" t="s">
        <v>6734</v>
      </c>
      <c r="V2029" t="s">
        <v>13807</v>
      </c>
      <c r="W2029" t="s">
        <v>13807</v>
      </c>
    </row>
    <row r="2030" spans="1:23" x14ac:dyDescent="0.25">
      <c r="A2030" t="s">
        <v>13808</v>
      </c>
      <c r="B2030" t="s">
        <v>13808</v>
      </c>
      <c r="C2030" t="s">
        <v>6735</v>
      </c>
      <c r="E2030" t="s">
        <v>401</v>
      </c>
      <c r="F2030" t="s">
        <v>16661</v>
      </c>
      <c r="G2030" t="s">
        <v>16661</v>
      </c>
      <c r="H2030" t="s">
        <v>16661</v>
      </c>
      <c r="I2030" t="s">
        <v>6735</v>
      </c>
      <c r="J2030" t="s">
        <v>6735</v>
      </c>
      <c r="K2030" t="s">
        <v>6736</v>
      </c>
      <c r="L2030" t="str">
        <f t="shared" si="93"/>
        <v>3.4</v>
      </c>
      <c r="M2030" t="s">
        <v>451</v>
      </c>
      <c r="N2030" t="str">
        <f t="shared" si="94"/>
        <v/>
      </c>
      <c r="P2030">
        <v>2</v>
      </c>
      <c r="Q2030">
        <v>2</v>
      </c>
      <c r="R2030" t="str">
        <f t="shared" si="95"/>
        <v>46</v>
      </c>
      <c r="S2030" t="s">
        <v>775</v>
      </c>
      <c r="T2030" t="s">
        <v>2513</v>
      </c>
      <c r="U2030" t="s">
        <v>6737</v>
      </c>
      <c r="V2030" t="s">
        <v>13807</v>
      </c>
      <c r="W2030" t="s">
        <v>13807</v>
      </c>
    </row>
    <row r="2031" spans="1:23" x14ac:dyDescent="0.25">
      <c r="A2031" t="s">
        <v>13808</v>
      </c>
      <c r="B2031" t="s">
        <v>13808</v>
      </c>
      <c r="C2031" t="s">
        <v>6738</v>
      </c>
      <c r="E2031" t="s">
        <v>401</v>
      </c>
      <c r="F2031" t="s">
        <v>16662</v>
      </c>
      <c r="G2031" t="s">
        <v>16662</v>
      </c>
      <c r="H2031" t="s">
        <v>16662</v>
      </c>
      <c r="I2031" t="s">
        <v>6738</v>
      </c>
      <c r="J2031" t="s">
        <v>6738</v>
      </c>
      <c r="K2031" t="s">
        <v>6106</v>
      </c>
      <c r="L2031" t="str">
        <f t="shared" si="93"/>
        <v>3.0</v>
      </c>
      <c r="M2031" t="s">
        <v>2017</v>
      </c>
      <c r="N2031" t="str">
        <f t="shared" si="94"/>
        <v/>
      </c>
      <c r="P2031">
        <v>2</v>
      </c>
      <c r="Q2031">
        <v>2</v>
      </c>
      <c r="R2031" t="str">
        <f t="shared" si="95"/>
        <v>46</v>
      </c>
      <c r="S2031" t="s">
        <v>775</v>
      </c>
      <c r="T2031" t="s">
        <v>1897</v>
      </c>
      <c r="U2031" t="s">
        <v>6739</v>
      </c>
      <c r="V2031" t="s">
        <v>13807</v>
      </c>
      <c r="W2031" t="s">
        <v>13807</v>
      </c>
    </row>
    <row r="2032" spans="1:23" x14ac:dyDescent="0.25">
      <c r="A2032" t="s">
        <v>13808</v>
      </c>
      <c r="B2032" t="s">
        <v>13808</v>
      </c>
      <c r="C2032" t="s">
        <v>6740</v>
      </c>
      <c r="E2032" t="s">
        <v>401</v>
      </c>
      <c r="F2032" t="s">
        <v>16663</v>
      </c>
      <c r="G2032" t="s">
        <v>16663</v>
      </c>
      <c r="H2032" t="s">
        <v>16663</v>
      </c>
      <c r="I2032" t="s">
        <v>6740</v>
      </c>
      <c r="J2032" t="s">
        <v>6740</v>
      </c>
      <c r="K2032" t="s">
        <v>6106</v>
      </c>
      <c r="L2032" t="str">
        <f t="shared" si="93"/>
        <v>2.8</v>
      </c>
      <c r="M2032" t="s">
        <v>627</v>
      </c>
      <c r="N2032" t="str">
        <f t="shared" si="94"/>
        <v/>
      </c>
      <c r="P2032">
        <v>2</v>
      </c>
      <c r="Q2032">
        <v>2</v>
      </c>
      <c r="R2032" t="str">
        <f t="shared" si="95"/>
        <v>35</v>
      </c>
      <c r="S2032" t="s">
        <v>623</v>
      </c>
      <c r="T2032" t="s">
        <v>2510</v>
      </c>
      <c r="U2032" t="s">
        <v>6741</v>
      </c>
      <c r="V2032" t="s">
        <v>13807</v>
      </c>
      <c r="W2032" t="s">
        <v>13807</v>
      </c>
    </row>
    <row r="2033" spans="1:23" x14ac:dyDescent="0.25">
      <c r="A2033" t="s">
        <v>13808</v>
      </c>
      <c r="B2033" t="s">
        <v>13808</v>
      </c>
      <c r="C2033" t="s">
        <v>6742</v>
      </c>
      <c r="E2033" t="s">
        <v>401</v>
      </c>
      <c r="F2033" t="s">
        <v>16664</v>
      </c>
      <c r="G2033" t="s">
        <v>16664</v>
      </c>
      <c r="H2033" t="s">
        <v>16664</v>
      </c>
      <c r="I2033" t="s">
        <v>6742</v>
      </c>
      <c r="J2033" t="s">
        <v>6742</v>
      </c>
      <c r="K2033" t="s">
        <v>6106</v>
      </c>
      <c r="L2033" t="str">
        <f t="shared" si="93"/>
        <v>2.4</v>
      </c>
      <c r="M2033" t="s">
        <v>609</v>
      </c>
      <c r="N2033" t="str">
        <f t="shared" si="94"/>
        <v/>
      </c>
      <c r="P2033">
        <v>2</v>
      </c>
      <c r="Q2033">
        <v>2</v>
      </c>
      <c r="R2033" t="str">
        <f t="shared" si="95"/>
        <v>35</v>
      </c>
      <c r="S2033" t="s">
        <v>623</v>
      </c>
      <c r="T2033" t="s">
        <v>2796</v>
      </c>
      <c r="U2033" t="s">
        <v>6743</v>
      </c>
      <c r="V2033" t="s">
        <v>13807</v>
      </c>
      <c r="W2033" t="s">
        <v>13807</v>
      </c>
    </row>
    <row r="2034" spans="1:23" x14ac:dyDescent="0.25">
      <c r="A2034" t="s">
        <v>13808</v>
      </c>
      <c r="B2034" t="s">
        <v>13808</v>
      </c>
      <c r="C2034" t="s">
        <v>6744</v>
      </c>
      <c r="E2034" t="s">
        <v>401</v>
      </c>
      <c r="F2034" t="s">
        <v>16665</v>
      </c>
      <c r="G2034" t="s">
        <v>16665</v>
      </c>
      <c r="H2034" t="s">
        <v>16665</v>
      </c>
      <c r="I2034" t="s">
        <v>16666</v>
      </c>
      <c r="J2034" t="s">
        <v>6744</v>
      </c>
      <c r="K2034" t="s">
        <v>6189</v>
      </c>
      <c r="L2034" t="str">
        <f t="shared" si="93"/>
        <v>2.4</v>
      </c>
      <c r="M2034" t="s">
        <v>609</v>
      </c>
      <c r="N2034" t="str">
        <f t="shared" si="94"/>
        <v/>
      </c>
      <c r="P2034">
        <v>2</v>
      </c>
      <c r="Q2034">
        <v>2</v>
      </c>
      <c r="R2034" t="str">
        <f t="shared" si="95"/>
        <v>10</v>
      </c>
      <c r="S2034" t="s">
        <v>2192</v>
      </c>
      <c r="T2034" t="s">
        <v>1928</v>
      </c>
      <c r="U2034" t="s">
        <v>6745</v>
      </c>
      <c r="V2034" t="s">
        <v>13807</v>
      </c>
      <c r="W2034" t="s">
        <v>13807</v>
      </c>
    </row>
    <row r="2035" spans="1:23" x14ac:dyDescent="0.25">
      <c r="A2035" t="s">
        <v>13808</v>
      </c>
      <c r="B2035" t="s">
        <v>13808</v>
      </c>
      <c r="C2035" t="s">
        <v>6746</v>
      </c>
      <c r="E2035" t="s">
        <v>401</v>
      </c>
      <c r="F2035" t="s">
        <v>16667</v>
      </c>
      <c r="G2035" t="s">
        <v>16667</v>
      </c>
      <c r="H2035" t="s">
        <v>16667</v>
      </c>
      <c r="I2035" t="s">
        <v>16668</v>
      </c>
      <c r="J2035" t="s">
        <v>6746</v>
      </c>
      <c r="K2035" t="s">
        <v>6189</v>
      </c>
      <c r="L2035" t="str">
        <f t="shared" si="93"/>
        <v>2.4</v>
      </c>
      <c r="M2035" t="s">
        <v>609</v>
      </c>
      <c r="N2035" t="str">
        <f t="shared" si="94"/>
        <v>2.6</v>
      </c>
      <c r="O2035" t="s">
        <v>581</v>
      </c>
      <c r="P2035">
        <v>2</v>
      </c>
      <c r="Q2035">
        <v>2</v>
      </c>
      <c r="R2035" t="str">
        <f t="shared" si="95"/>
        <v>10</v>
      </c>
      <c r="S2035" t="s">
        <v>2192</v>
      </c>
      <c r="T2035" t="s">
        <v>1973</v>
      </c>
      <c r="U2035" t="s">
        <v>6747</v>
      </c>
      <c r="V2035" t="s">
        <v>13807</v>
      </c>
      <c r="W2035" t="s">
        <v>13807</v>
      </c>
    </row>
    <row r="2036" spans="1:23" x14ac:dyDescent="0.25">
      <c r="A2036" t="s">
        <v>13808</v>
      </c>
      <c r="B2036" t="s">
        <v>13808</v>
      </c>
      <c r="C2036" t="s">
        <v>6748</v>
      </c>
      <c r="E2036" t="s">
        <v>401</v>
      </c>
      <c r="F2036" t="s">
        <v>16669</v>
      </c>
      <c r="G2036" t="s">
        <v>16669</v>
      </c>
      <c r="H2036" t="s">
        <v>16669</v>
      </c>
      <c r="I2036" t="s">
        <v>16670</v>
      </c>
      <c r="J2036" t="s">
        <v>6748</v>
      </c>
      <c r="K2036" t="s">
        <v>6189</v>
      </c>
      <c r="L2036" t="str">
        <f t="shared" si="93"/>
        <v>2.0</v>
      </c>
      <c r="M2036" t="s">
        <v>1881</v>
      </c>
      <c r="N2036" t="str">
        <f t="shared" si="94"/>
        <v/>
      </c>
      <c r="P2036">
        <v>4</v>
      </c>
      <c r="Q2036">
        <v>4</v>
      </c>
      <c r="R2036" t="str">
        <f t="shared" si="95"/>
        <v>10</v>
      </c>
      <c r="S2036" t="s">
        <v>2192</v>
      </c>
      <c r="T2036" t="s">
        <v>1970</v>
      </c>
      <c r="U2036" t="s">
        <v>6749</v>
      </c>
      <c r="V2036" t="s">
        <v>13807</v>
      </c>
      <c r="W2036" t="s">
        <v>13807</v>
      </c>
    </row>
    <row r="2037" spans="1:23" x14ac:dyDescent="0.25">
      <c r="A2037" t="s">
        <v>13808</v>
      </c>
      <c r="B2037" t="s">
        <v>13808</v>
      </c>
      <c r="C2037" t="s">
        <v>6750</v>
      </c>
      <c r="E2037" t="s">
        <v>401</v>
      </c>
      <c r="F2037" t="s">
        <v>16671</v>
      </c>
      <c r="G2037" t="s">
        <v>16671</v>
      </c>
      <c r="H2037" t="s">
        <v>16671</v>
      </c>
      <c r="I2037" t="s">
        <v>16672</v>
      </c>
      <c r="J2037" t="s">
        <v>6750</v>
      </c>
      <c r="K2037" t="s">
        <v>6189</v>
      </c>
      <c r="L2037" t="str">
        <f t="shared" si="93"/>
        <v>2.0</v>
      </c>
      <c r="M2037" t="s">
        <v>1881</v>
      </c>
      <c r="N2037" t="str">
        <f t="shared" si="94"/>
        <v>2.4</v>
      </c>
      <c r="O2037" t="s">
        <v>609</v>
      </c>
      <c r="P2037">
        <v>4</v>
      </c>
      <c r="Q2037">
        <v>4</v>
      </c>
      <c r="R2037" t="str">
        <f t="shared" si="95"/>
        <v>10</v>
      </c>
      <c r="S2037" t="s">
        <v>2192</v>
      </c>
      <c r="T2037" t="s">
        <v>1973</v>
      </c>
      <c r="U2037" t="s">
        <v>6751</v>
      </c>
      <c r="V2037" t="s">
        <v>13807</v>
      </c>
      <c r="W2037" t="s">
        <v>13807</v>
      </c>
    </row>
    <row r="2038" spans="1:23" x14ac:dyDescent="0.25">
      <c r="A2038" t="s">
        <v>13808</v>
      </c>
      <c r="B2038" t="s">
        <v>13808</v>
      </c>
      <c r="C2038" t="s">
        <v>6752</v>
      </c>
      <c r="E2038" t="s">
        <v>401</v>
      </c>
      <c r="F2038" t="s">
        <v>16673</v>
      </c>
      <c r="G2038" t="s">
        <v>16673</v>
      </c>
      <c r="H2038" t="s">
        <v>16673</v>
      </c>
      <c r="I2038" t="s">
        <v>16674</v>
      </c>
      <c r="J2038" t="s">
        <v>6752</v>
      </c>
      <c r="K2038" t="s">
        <v>6753</v>
      </c>
      <c r="L2038" t="str">
        <f t="shared" si="93"/>
        <v>1.6</v>
      </c>
      <c r="M2038" t="s">
        <v>951</v>
      </c>
      <c r="N2038" t="str">
        <f t="shared" si="94"/>
        <v>2.5</v>
      </c>
      <c r="O2038" t="s">
        <v>457</v>
      </c>
      <c r="P2038">
        <v>2</v>
      </c>
      <c r="Q2038">
        <v>2</v>
      </c>
      <c r="R2038" t="str">
        <f t="shared" si="95"/>
        <v>6</v>
      </c>
      <c r="S2038" t="s">
        <v>1907</v>
      </c>
      <c r="T2038" t="s">
        <v>2012</v>
      </c>
      <c r="U2038" t="s">
        <v>6754</v>
      </c>
      <c r="V2038" t="s">
        <v>13807</v>
      </c>
      <c r="W2038" t="s">
        <v>13807</v>
      </c>
    </row>
    <row r="2039" spans="1:23" x14ac:dyDescent="0.25">
      <c r="A2039" t="s">
        <v>13808</v>
      </c>
      <c r="B2039" t="s">
        <v>13808</v>
      </c>
      <c r="C2039" t="s">
        <v>6755</v>
      </c>
      <c r="E2039" t="s">
        <v>401</v>
      </c>
      <c r="F2039" t="s">
        <v>16675</v>
      </c>
      <c r="G2039" t="s">
        <v>16675</v>
      </c>
      <c r="H2039" t="s">
        <v>16675</v>
      </c>
      <c r="I2039" t="s">
        <v>16676</v>
      </c>
      <c r="J2039" t="s">
        <v>6755</v>
      </c>
      <c r="K2039" t="s">
        <v>6753</v>
      </c>
      <c r="L2039" t="str">
        <f t="shared" si="93"/>
        <v>1.6</v>
      </c>
      <c r="M2039" t="s">
        <v>951</v>
      </c>
      <c r="N2039" t="str">
        <f t="shared" si="94"/>
        <v>2.2</v>
      </c>
      <c r="O2039" t="s">
        <v>632</v>
      </c>
      <c r="P2039">
        <v>4</v>
      </c>
      <c r="Q2039">
        <v>4</v>
      </c>
      <c r="R2039" t="str">
        <f t="shared" si="95"/>
        <v>6</v>
      </c>
      <c r="S2039" t="s">
        <v>1907</v>
      </c>
      <c r="T2039" t="s">
        <v>1992</v>
      </c>
      <c r="U2039" t="s">
        <v>6756</v>
      </c>
      <c r="V2039" t="s">
        <v>13807</v>
      </c>
      <c r="W2039" t="s">
        <v>13807</v>
      </c>
    </row>
    <row r="2040" spans="1:23" x14ac:dyDescent="0.25">
      <c r="A2040" t="s">
        <v>13808</v>
      </c>
      <c r="B2040" t="s">
        <v>13808</v>
      </c>
      <c r="C2040" t="s">
        <v>6757</v>
      </c>
      <c r="E2040" t="s">
        <v>401</v>
      </c>
      <c r="F2040" t="s">
        <v>16677</v>
      </c>
      <c r="G2040" t="s">
        <v>16677</v>
      </c>
      <c r="H2040" t="s">
        <v>16677</v>
      </c>
      <c r="I2040" t="s">
        <v>16678</v>
      </c>
      <c r="J2040" t="s">
        <v>6757</v>
      </c>
      <c r="K2040" t="s">
        <v>6758</v>
      </c>
      <c r="L2040" t="str">
        <f t="shared" si="93"/>
        <v>2.0</v>
      </c>
      <c r="M2040" t="s">
        <v>1881</v>
      </c>
      <c r="N2040" t="str">
        <f t="shared" si="94"/>
        <v>2.5</v>
      </c>
      <c r="O2040" t="s">
        <v>457</v>
      </c>
      <c r="P2040">
        <v>2</v>
      </c>
      <c r="Q2040">
        <v>2</v>
      </c>
      <c r="R2040" t="str">
        <f t="shared" si="95"/>
        <v>10</v>
      </c>
      <c r="S2040" t="s">
        <v>2192</v>
      </c>
      <c r="T2040" t="s">
        <v>2939</v>
      </c>
      <c r="U2040" t="s">
        <v>6759</v>
      </c>
      <c r="V2040" t="s">
        <v>13807</v>
      </c>
      <c r="W2040" t="s">
        <v>13807</v>
      </c>
    </row>
    <row r="2041" spans="1:23" x14ac:dyDescent="0.25">
      <c r="A2041" t="s">
        <v>13808</v>
      </c>
      <c r="B2041" t="s">
        <v>13808</v>
      </c>
      <c r="C2041" t="s">
        <v>6760</v>
      </c>
      <c r="E2041" t="s">
        <v>401</v>
      </c>
      <c r="F2041" t="s">
        <v>16679</v>
      </c>
      <c r="G2041" t="s">
        <v>16679</v>
      </c>
      <c r="H2041" t="s">
        <v>16679</v>
      </c>
      <c r="I2041" t="s">
        <v>16680</v>
      </c>
      <c r="J2041" t="s">
        <v>6760</v>
      </c>
      <c r="K2041" t="s">
        <v>6758</v>
      </c>
      <c r="L2041" t="str">
        <f t="shared" si="93"/>
        <v>1.5</v>
      </c>
      <c r="M2041" t="s">
        <v>2083</v>
      </c>
      <c r="N2041" t="str">
        <f t="shared" si="94"/>
        <v>2.3</v>
      </c>
      <c r="O2041" t="s">
        <v>826</v>
      </c>
      <c r="P2041">
        <v>4</v>
      </c>
      <c r="Q2041">
        <v>4</v>
      </c>
      <c r="R2041" t="str">
        <f t="shared" si="95"/>
        <v>10</v>
      </c>
      <c r="S2041" t="s">
        <v>2192</v>
      </c>
      <c r="T2041" t="s">
        <v>2015</v>
      </c>
      <c r="U2041" t="s">
        <v>6761</v>
      </c>
      <c r="V2041" t="s">
        <v>13807</v>
      </c>
      <c r="W2041" t="s">
        <v>13807</v>
      </c>
    </row>
    <row r="2042" spans="1:23" x14ac:dyDescent="0.25">
      <c r="A2042" t="s">
        <v>13808</v>
      </c>
      <c r="B2042" t="s">
        <v>13808</v>
      </c>
      <c r="C2042" t="s">
        <v>6762</v>
      </c>
      <c r="E2042" t="s">
        <v>401</v>
      </c>
      <c r="F2042" t="s">
        <v>16681</v>
      </c>
      <c r="G2042" t="s">
        <v>16681</v>
      </c>
      <c r="H2042" t="s">
        <v>16681</v>
      </c>
      <c r="I2042" t="s">
        <v>16682</v>
      </c>
      <c r="J2042" t="s">
        <v>6762</v>
      </c>
      <c r="K2042" t="s">
        <v>6758</v>
      </c>
      <c r="L2042" t="str">
        <f t="shared" si="93"/>
        <v>1.5</v>
      </c>
      <c r="M2042" t="s">
        <v>2083</v>
      </c>
      <c r="N2042" t="str">
        <f t="shared" si="94"/>
        <v>2.3</v>
      </c>
      <c r="O2042" t="s">
        <v>826</v>
      </c>
      <c r="P2042">
        <v>4</v>
      </c>
      <c r="Q2042">
        <v>4</v>
      </c>
      <c r="R2042" t="str">
        <f t="shared" si="95"/>
        <v>10</v>
      </c>
      <c r="S2042" t="s">
        <v>2192</v>
      </c>
      <c r="T2042" t="s">
        <v>1911</v>
      </c>
      <c r="U2042" t="s">
        <v>6763</v>
      </c>
      <c r="V2042" t="s">
        <v>13807</v>
      </c>
      <c r="W2042" t="s">
        <v>13807</v>
      </c>
    </row>
    <row r="2043" spans="1:23" x14ac:dyDescent="0.25">
      <c r="A2043" t="s">
        <v>13808</v>
      </c>
      <c r="B2043" t="s">
        <v>13808</v>
      </c>
      <c r="C2043" t="s">
        <v>6764</v>
      </c>
      <c r="E2043" t="s">
        <v>401</v>
      </c>
      <c r="F2043" t="s">
        <v>16683</v>
      </c>
      <c r="G2043" t="s">
        <v>16683</v>
      </c>
      <c r="H2043" t="s">
        <v>16683</v>
      </c>
      <c r="I2043" t="s">
        <v>16684</v>
      </c>
      <c r="J2043" t="s">
        <v>6764</v>
      </c>
      <c r="K2043" t="s">
        <v>6765</v>
      </c>
      <c r="L2043" t="str">
        <f t="shared" si="93"/>
        <v>2.0</v>
      </c>
      <c r="M2043" t="s">
        <v>1881</v>
      </c>
      <c r="N2043" t="str">
        <f t="shared" si="94"/>
        <v>2.7</v>
      </c>
      <c r="O2043" t="s">
        <v>758</v>
      </c>
      <c r="P2043">
        <v>2</v>
      </c>
      <c r="Q2043">
        <v>2</v>
      </c>
      <c r="R2043" t="str">
        <f t="shared" si="95"/>
        <v>10</v>
      </c>
      <c r="S2043" t="s">
        <v>2192</v>
      </c>
      <c r="T2043" t="s">
        <v>2193</v>
      </c>
      <c r="U2043" t="s">
        <v>6766</v>
      </c>
      <c r="V2043" t="s">
        <v>13807</v>
      </c>
      <c r="W2043" t="s">
        <v>13807</v>
      </c>
    </row>
    <row r="2044" spans="1:23" x14ac:dyDescent="0.25">
      <c r="A2044" t="s">
        <v>13808</v>
      </c>
      <c r="B2044" t="s">
        <v>13808</v>
      </c>
      <c r="C2044" t="s">
        <v>6767</v>
      </c>
      <c r="E2044" t="s">
        <v>401</v>
      </c>
      <c r="F2044" t="s">
        <v>16685</v>
      </c>
      <c r="G2044" t="s">
        <v>16685</v>
      </c>
      <c r="H2044" t="s">
        <v>16685</v>
      </c>
      <c r="I2044" t="s">
        <v>16686</v>
      </c>
      <c r="J2044" t="s">
        <v>6767</v>
      </c>
      <c r="K2044" t="s">
        <v>6765</v>
      </c>
      <c r="L2044" t="str">
        <f t="shared" si="93"/>
        <v>2.0</v>
      </c>
      <c r="M2044" t="s">
        <v>1881</v>
      </c>
      <c r="N2044" t="str">
        <f t="shared" si="94"/>
        <v>2.9</v>
      </c>
      <c r="O2044" t="s">
        <v>473</v>
      </c>
      <c r="P2044">
        <v>2</v>
      </c>
      <c r="Q2044">
        <v>2</v>
      </c>
      <c r="R2044" t="str">
        <f t="shared" si="95"/>
        <v>10</v>
      </c>
      <c r="S2044" t="s">
        <v>2192</v>
      </c>
      <c r="T2044" t="s">
        <v>2929</v>
      </c>
      <c r="U2044" t="s">
        <v>6768</v>
      </c>
      <c r="V2044" t="s">
        <v>13807</v>
      </c>
      <c r="W2044" t="s">
        <v>13807</v>
      </c>
    </row>
    <row r="2045" spans="1:23" x14ac:dyDescent="0.25">
      <c r="A2045" t="s">
        <v>13808</v>
      </c>
      <c r="B2045" t="s">
        <v>13808</v>
      </c>
      <c r="C2045" t="s">
        <v>6769</v>
      </c>
      <c r="E2045" t="s">
        <v>401</v>
      </c>
      <c r="F2045" t="s">
        <v>16687</v>
      </c>
      <c r="G2045" t="s">
        <v>16687</v>
      </c>
      <c r="H2045" t="s">
        <v>16687</v>
      </c>
      <c r="I2045" t="s">
        <v>16688</v>
      </c>
      <c r="J2045" t="s">
        <v>6769</v>
      </c>
      <c r="K2045" t="s">
        <v>6765</v>
      </c>
      <c r="L2045" t="str">
        <f t="shared" si="93"/>
        <v>1.5</v>
      </c>
      <c r="M2045" t="s">
        <v>2083</v>
      </c>
      <c r="N2045" t="str">
        <f t="shared" si="94"/>
        <v>2.5</v>
      </c>
      <c r="O2045" t="s">
        <v>457</v>
      </c>
      <c r="P2045">
        <v>4</v>
      </c>
      <c r="Q2045">
        <v>4</v>
      </c>
      <c r="R2045" t="str">
        <f t="shared" si="95"/>
        <v>10</v>
      </c>
      <c r="S2045" t="s">
        <v>2192</v>
      </c>
      <c r="T2045" t="s">
        <v>2193</v>
      </c>
      <c r="U2045" t="s">
        <v>6770</v>
      </c>
      <c r="V2045" t="s">
        <v>13807</v>
      </c>
      <c r="W2045" t="s">
        <v>13807</v>
      </c>
    </row>
    <row r="2046" spans="1:23" x14ac:dyDescent="0.25">
      <c r="A2046" t="s">
        <v>13808</v>
      </c>
      <c r="B2046" t="s">
        <v>13808</v>
      </c>
      <c r="C2046" t="s">
        <v>6771</v>
      </c>
      <c r="E2046" t="s">
        <v>401</v>
      </c>
      <c r="F2046" t="s">
        <v>16689</v>
      </c>
      <c r="G2046" t="s">
        <v>16689</v>
      </c>
      <c r="H2046" t="s">
        <v>16689</v>
      </c>
      <c r="I2046" t="s">
        <v>16690</v>
      </c>
      <c r="J2046" t="s">
        <v>6771</v>
      </c>
      <c r="L2046" t="str">
        <f t="shared" si="93"/>
        <v>1.8</v>
      </c>
      <c r="M2046" t="s">
        <v>796</v>
      </c>
      <c r="N2046" t="str">
        <f t="shared" si="94"/>
        <v>2.5</v>
      </c>
      <c r="O2046" t="s">
        <v>457</v>
      </c>
      <c r="P2046">
        <v>4</v>
      </c>
      <c r="Q2046">
        <v>4</v>
      </c>
      <c r="R2046" t="str">
        <f t="shared" si="95"/>
        <v/>
      </c>
      <c r="T2046" t="s">
        <v>2929</v>
      </c>
      <c r="U2046" t="s">
        <v>6772</v>
      </c>
      <c r="V2046" t="s">
        <v>13807</v>
      </c>
      <c r="W2046" t="s">
        <v>13807</v>
      </c>
    </row>
    <row r="2047" spans="1:23" x14ac:dyDescent="0.25">
      <c r="A2047" t="s">
        <v>13808</v>
      </c>
      <c r="B2047" t="s">
        <v>13808</v>
      </c>
      <c r="C2047" t="s">
        <v>6773</v>
      </c>
      <c r="E2047" t="s">
        <v>401</v>
      </c>
      <c r="F2047" t="s">
        <v>16691</v>
      </c>
      <c r="G2047" t="s">
        <v>16691</v>
      </c>
      <c r="H2047" t="s">
        <v>16691</v>
      </c>
      <c r="I2047" t="s">
        <v>16692</v>
      </c>
      <c r="J2047" t="s">
        <v>6773</v>
      </c>
      <c r="K2047" t="s">
        <v>6765</v>
      </c>
      <c r="L2047" t="str">
        <f t="shared" si="93"/>
        <v>2.0</v>
      </c>
      <c r="M2047" t="s">
        <v>1881</v>
      </c>
      <c r="N2047" t="str">
        <f t="shared" si="94"/>
        <v>2.7</v>
      </c>
      <c r="O2047" t="s">
        <v>758</v>
      </c>
      <c r="P2047">
        <v>4</v>
      </c>
      <c r="Q2047">
        <v>4</v>
      </c>
      <c r="R2047" t="str">
        <f t="shared" si="95"/>
        <v>10</v>
      </c>
      <c r="S2047" t="s">
        <v>2192</v>
      </c>
      <c r="T2047" t="s">
        <v>2929</v>
      </c>
      <c r="U2047" t="s">
        <v>6774</v>
      </c>
      <c r="V2047" t="s">
        <v>13807</v>
      </c>
      <c r="W2047" t="s">
        <v>13807</v>
      </c>
    </row>
    <row r="2048" spans="1:23" x14ac:dyDescent="0.25">
      <c r="A2048" t="s">
        <v>13808</v>
      </c>
      <c r="B2048" t="s">
        <v>13808</v>
      </c>
      <c r="C2048" t="s">
        <v>6775</v>
      </c>
      <c r="E2048" t="s">
        <v>401</v>
      </c>
      <c r="F2048" t="s">
        <v>16693</v>
      </c>
      <c r="G2048" t="s">
        <v>16693</v>
      </c>
      <c r="H2048" t="s">
        <v>16693</v>
      </c>
      <c r="I2048" t="s">
        <v>16694</v>
      </c>
      <c r="J2048" t="s">
        <v>6775</v>
      </c>
      <c r="K2048" t="s">
        <v>6273</v>
      </c>
      <c r="L2048" t="str">
        <f t="shared" si="93"/>
        <v>2.0</v>
      </c>
      <c r="M2048" t="s">
        <v>1881</v>
      </c>
      <c r="N2048" t="str">
        <f t="shared" si="94"/>
        <v>2.6</v>
      </c>
      <c r="O2048" t="s">
        <v>581</v>
      </c>
      <c r="P2048">
        <v>4</v>
      </c>
      <c r="Q2048">
        <v>4</v>
      </c>
      <c r="R2048" t="str">
        <f t="shared" si="95"/>
        <v>10</v>
      </c>
      <c r="S2048" t="s">
        <v>2192</v>
      </c>
      <c r="T2048" t="s">
        <v>1908</v>
      </c>
      <c r="U2048" t="s">
        <v>6776</v>
      </c>
      <c r="V2048" t="s">
        <v>13807</v>
      </c>
      <c r="W2048" t="s">
        <v>13807</v>
      </c>
    </row>
    <row r="2049" spans="1:23" x14ac:dyDescent="0.25">
      <c r="A2049" t="s">
        <v>13808</v>
      </c>
      <c r="B2049" t="s">
        <v>13808</v>
      </c>
      <c r="C2049" t="s">
        <v>6777</v>
      </c>
      <c r="E2049" t="s">
        <v>401</v>
      </c>
      <c r="F2049" t="s">
        <v>16695</v>
      </c>
      <c r="G2049" t="s">
        <v>16695</v>
      </c>
      <c r="H2049" t="s">
        <v>16695</v>
      </c>
      <c r="I2049" t="s">
        <v>16696</v>
      </c>
      <c r="J2049" t="s">
        <v>6777</v>
      </c>
      <c r="K2049" t="s">
        <v>6758</v>
      </c>
      <c r="L2049" t="str">
        <f t="shared" si="93"/>
        <v>1.8</v>
      </c>
      <c r="M2049" t="s">
        <v>796</v>
      </c>
      <c r="N2049" t="str">
        <f t="shared" si="94"/>
        <v>3.0</v>
      </c>
      <c r="O2049" t="s">
        <v>2017</v>
      </c>
      <c r="P2049">
        <v>4</v>
      </c>
      <c r="Q2049">
        <v>4</v>
      </c>
      <c r="R2049" t="str">
        <f t="shared" si="95"/>
        <v>10</v>
      </c>
      <c r="S2049" t="s">
        <v>2192</v>
      </c>
      <c r="T2049" t="s">
        <v>1876</v>
      </c>
      <c r="U2049" t="s">
        <v>6778</v>
      </c>
      <c r="V2049" t="s">
        <v>13807</v>
      </c>
      <c r="W2049" t="s">
        <v>13807</v>
      </c>
    </row>
    <row r="2050" spans="1:23" x14ac:dyDescent="0.25">
      <c r="A2050" t="s">
        <v>13808</v>
      </c>
      <c r="B2050" t="s">
        <v>13808</v>
      </c>
      <c r="C2050" t="s">
        <v>6779</v>
      </c>
      <c r="E2050" t="s">
        <v>401</v>
      </c>
      <c r="F2050" t="s">
        <v>16697</v>
      </c>
      <c r="G2050" t="s">
        <v>16697</v>
      </c>
      <c r="H2050" t="s">
        <v>16697</v>
      </c>
      <c r="I2050" t="s">
        <v>6779</v>
      </c>
      <c r="J2050" t="s">
        <v>6779</v>
      </c>
      <c r="L2050" t="str">
        <f t="shared" si="93"/>
        <v>1.0</v>
      </c>
      <c r="M2050" t="s">
        <v>2029</v>
      </c>
      <c r="N2050" t="str">
        <f t="shared" si="94"/>
        <v/>
      </c>
      <c r="P2050">
        <v>1</v>
      </c>
      <c r="Q2050">
        <v>1</v>
      </c>
      <c r="R2050" t="str">
        <f t="shared" si="95"/>
        <v/>
      </c>
      <c r="T2050" t="s">
        <v>1870</v>
      </c>
      <c r="U2050" t="s">
        <v>6780</v>
      </c>
      <c r="V2050" t="s">
        <v>13807</v>
      </c>
      <c r="W2050" t="s">
        <v>13807</v>
      </c>
    </row>
    <row r="2051" spans="1:23" x14ac:dyDescent="0.25">
      <c r="A2051" t="s">
        <v>13808</v>
      </c>
      <c r="B2051" t="s">
        <v>13808</v>
      </c>
      <c r="C2051" t="s">
        <v>6781</v>
      </c>
      <c r="E2051" t="s">
        <v>401</v>
      </c>
      <c r="F2051" t="s">
        <v>16698</v>
      </c>
      <c r="G2051" t="s">
        <v>16698</v>
      </c>
      <c r="H2051" t="s">
        <v>16698</v>
      </c>
      <c r="I2051" t="s">
        <v>6781</v>
      </c>
      <c r="J2051" t="s">
        <v>6781</v>
      </c>
      <c r="L2051" t="str">
        <f t="shared" ref="L2051:L2114" si="96">SUBSTITUTE(M2051," GHz","")</f>
        <v>1.3</v>
      </c>
      <c r="M2051" t="s">
        <v>919</v>
      </c>
      <c r="N2051" t="str">
        <f t="shared" ref="N2051:N2114" si="97">SUBSTITUTE(O2051," GHz","")</f>
        <v/>
      </c>
      <c r="P2051">
        <v>1</v>
      </c>
      <c r="Q2051">
        <v>1</v>
      </c>
      <c r="R2051" t="str">
        <f t="shared" ref="R2051:R2114" si="98">SUBSTITUTE(S2051," W","")</f>
        <v/>
      </c>
      <c r="T2051" t="s">
        <v>1870</v>
      </c>
      <c r="U2051" t="s">
        <v>6782</v>
      </c>
      <c r="V2051" t="s">
        <v>13807</v>
      </c>
      <c r="W2051" t="s">
        <v>13807</v>
      </c>
    </row>
    <row r="2052" spans="1:23" x14ac:dyDescent="0.25">
      <c r="A2052" t="s">
        <v>13808</v>
      </c>
      <c r="B2052" t="s">
        <v>13808</v>
      </c>
      <c r="C2052" t="s">
        <v>6783</v>
      </c>
      <c r="E2052" t="s">
        <v>401</v>
      </c>
      <c r="F2052" t="s">
        <v>16699</v>
      </c>
      <c r="G2052" t="s">
        <v>16699</v>
      </c>
      <c r="H2052" t="s">
        <v>16699</v>
      </c>
      <c r="I2052" t="s">
        <v>6783</v>
      </c>
      <c r="J2052" t="s">
        <v>6783</v>
      </c>
      <c r="K2052" t="s">
        <v>6784</v>
      </c>
      <c r="L2052" t="str">
        <f t="shared" si="96"/>
        <v>1.5</v>
      </c>
      <c r="M2052" t="s">
        <v>2083</v>
      </c>
      <c r="N2052" t="str">
        <f t="shared" si="97"/>
        <v/>
      </c>
      <c r="P2052">
        <v>1</v>
      </c>
      <c r="Q2052">
        <v>1</v>
      </c>
      <c r="R2052" t="str">
        <f t="shared" si="98"/>
        <v>21</v>
      </c>
      <c r="S2052" t="s">
        <v>6785</v>
      </c>
      <c r="T2052" t="s">
        <v>1870</v>
      </c>
      <c r="U2052" t="s">
        <v>6786</v>
      </c>
      <c r="V2052" t="s">
        <v>13807</v>
      </c>
      <c r="W2052" t="s">
        <v>13807</v>
      </c>
    </row>
    <row r="2053" spans="1:23" x14ac:dyDescent="0.25">
      <c r="A2053" t="s">
        <v>13808</v>
      </c>
      <c r="B2053" t="s">
        <v>13808</v>
      </c>
      <c r="C2053" t="s">
        <v>6787</v>
      </c>
      <c r="E2053" t="s">
        <v>401</v>
      </c>
      <c r="F2053" t="s">
        <v>16700</v>
      </c>
      <c r="G2053" t="s">
        <v>16700</v>
      </c>
      <c r="H2053" t="s">
        <v>16700</v>
      </c>
      <c r="I2053" t="s">
        <v>6787</v>
      </c>
      <c r="J2053" t="s">
        <v>6787</v>
      </c>
      <c r="L2053" t="str">
        <f t="shared" si="96"/>
        <v>1.6</v>
      </c>
      <c r="M2053" t="s">
        <v>951</v>
      </c>
      <c r="N2053" t="str">
        <f t="shared" si="97"/>
        <v/>
      </c>
      <c r="P2053">
        <v>1</v>
      </c>
      <c r="Q2053">
        <v>1</v>
      </c>
      <c r="R2053" t="str">
        <f t="shared" si="98"/>
        <v/>
      </c>
      <c r="T2053" t="s">
        <v>1870</v>
      </c>
      <c r="U2053" t="s">
        <v>6788</v>
      </c>
      <c r="V2053" t="s">
        <v>13807</v>
      </c>
      <c r="W2053" t="s">
        <v>13807</v>
      </c>
    </row>
    <row r="2054" spans="1:23" x14ac:dyDescent="0.25">
      <c r="A2054" t="s">
        <v>13808</v>
      </c>
      <c r="B2054" t="s">
        <v>13808</v>
      </c>
      <c r="C2054" t="s">
        <v>6789</v>
      </c>
      <c r="E2054" t="s">
        <v>401</v>
      </c>
      <c r="F2054" t="s">
        <v>16701</v>
      </c>
      <c r="G2054" t="s">
        <v>16701</v>
      </c>
      <c r="H2054" t="s">
        <v>16701</v>
      </c>
      <c r="I2054" t="s">
        <v>6789</v>
      </c>
      <c r="J2054" t="s">
        <v>6789</v>
      </c>
      <c r="L2054" t="str">
        <f t="shared" si="96"/>
        <v>1.7</v>
      </c>
      <c r="M2054" t="s">
        <v>727</v>
      </c>
      <c r="N2054" t="str">
        <f t="shared" si="97"/>
        <v/>
      </c>
      <c r="P2054">
        <v>1</v>
      </c>
      <c r="Q2054">
        <v>1</v>
      </c>
      <c r="R2054" t="str">
        <f t="shared" si="98"/>
        <v/>
      </c>
      <c r="T2054" t="s">
        <v>1870</v>
      </c>
      <c r="U2054" t="s">
        <v>6790</v>
      </c>
      <c r="V2054" t="s">
        <v>13807</v>
      </c>
      <c r="W2054" t="s">
        <v>13807</v>
      </c>
    </row>
    <row r="2055" spans="1:23" x14ac:dyDescent="0.25">
      <c r="A2055" t="s">
        <v>13808</v>
      </c>
      <c r="B2055" t="s">
        <v>13808</v>
      </c>
      <c r="C2055" t="s">
        <v>6791</v>
      </c>
      <c r="E2055" t="s">
        <v>401</v>
      </c>
      <c r="F2055" t="s">
        <v>16702</v>
      </c>
      <c r="G2055" t="s">
        <v>16702</v>
      </c>
      <c r="H2055" t="s">
        <v>16702</v>
      </c>
      <c r="I2055" t="s">
        <v>6791</v>
      </c>
      <c r="J2055" t="s">
        <v>6791</v>
      </c>
      <c r="L2055" t="str">
        <f t="shared" si="96"/>
        <v>1.2</v>
      </c>
      <c r="M2055" t="s">
        <v>1906</v>
      </c>
      <c r="N2055" t="str">
        <f t="shared" si="97"/>
        <v/>
      </c>
      <c r="P2055">
        <v>1</v>
      </c>
      <c r="Q2055">
        <v>1</v>
      </c>
      <c r="R2055" t="str">
        <f t="shared" si="98"/>
        <v/>
      </c>
      <c r="T2055" t="s">
        <v>2307</v>
      </c>
      <c r="U2055" t="s">
        <v>6792</v>
      </c>
      <c r="V2055" t="s">
        <v>13807</v>
      </c>
      <c r="W2055" t="s">
        <v>13807</v>
      </c>
    </row>
    <row r="2056" spans="1:23" x14ac:dyDescent="0.25">
      <c r="A2056" t="s">
        <v>13808</v>
      </c>
      <c r="B2056" t="s">
        <v>13808</v>
      </c>
      <c r="C2056" t="s">
        <v>6793</v>
      </c>
      <c r="E2056" t="s">
        <v>401</v>
      </c>
      <c r="F2056" t="s">
        <v>16703</v>
      </c>
      <c r="G2056" t="s">
        <v>16703</v>
      </c>
      <c r="H2056" t="s">
        <v>16703</v>
      </c>
      <c r="I2056" t="s">
        <v>6793</v>
      </c>
      <c r="J2056" t="s">
        <v>6793</v>
      </c>
      <c r="L2056" t="str">
        <f t="shared" si="96"/>
        <v>1.3</v>
      </c>
      <c r="M2056" t="s">
        <v>919</v>
      </c>
      <c r="N2056" t="str">
        <f t="shared" si="97"/>
        <v/>
      </c>
      <c r="P2056">
        <v>1</v>
      </c>
      <c r="Q2056">
        <v>1</v>
      </c>
      <c r="R2056" t="str">
        <f t="shared" si="98"/>
        <v/>
      </c>
      <c r="T2056" t="s">
        <v>2304</v>
      </c>
      <c r="U2056" t="s">
        <v>6794</v>
      </c>
      <c r="V2056" t="s">
        <v>13807</v>
      </c>
      <c r="W2056" t="s">
        <v>13807</v>
      </c>
    </row>
    <row r="2057" spans="1:23" x14ac:dyDescent="0.25">
      <c r="A2057" t="s">
        <v>13808</v>
      </c>
      <c r="B2057" t="s">
        <v>13808</v>
      </c>
      <c r="C2057" t="s">
        <v>6795</v>
      </c>
      <c r="E2057" t="s">
        <v>401</v>
      </c>
      <c r="F2057" t="s">
        <v>16704</v>
      </c>
      <c r="G2057" t="s">
        <v>16704</v>
      </c>
      <c r="H2057" t="s">
        <v>16704</v>
      </c>
      <c r="I2057" t="s">
        <v>6795</v>
      </c>
      <c r="J2057" t="s">
        <v>6795</v>
      </c>
      <c r="L2057" t="str">
        <f t="shared" si="96"/>
        <v>1.5</v>
      </c>
      <c r="M2057" t="s">
        <v>2083</v>
      </c>
      <c r="N2057" t="str">
        <f t="shared" si="97"/>
        <v/>
      </c>
      <c r="P2057">
        <v>1</v>
      </c>
      <c r="Q2057">
        <v>1</v>
      </c>
      <c r="R2057" t="str">
        <f t="shared" si="98"/>
        <v/>
      </c>
      <c r="T2057" t="s">
        <v>1870</v>
      </c>
      <c r="U2057" t="s">
        <v>6796</v>
      </c>
      <c r="V2057" t="s">
        <v>13807</v>
      </c>
      <c r="W2057" t="s">
        <v>13807</v>
      </c>
    </row>
    <row r="2058" spans="1:23" x14ac:dyDescent="0.25">
      <c r="A2058" t="s">
        <v>13808</v>
      </c>
      <c r="B2058" t="s">
        <v>13808</v>
      </c>
      <c r="C2058" t="s">
        <v>6797</v>
      </c>
      <c r="E2058" t="s">
        <v>401</v>
      </c>
      <c r="F2058" t="s">
        <v>16705</v>
      </c>
      <c r="G2058" t="s">
        <v>16705</v>
      </c>
      <c r="H2058" t="s">
        <v>16705</v>
      </c>
      <c r="I2058" t="s">
        <v>6797</v>
      </c>
      <c r="J2058" t="s">
        <v>6797</v>
      </c>
      <c r="K2058" t="s">
        <v>6798</v>
      </c>
      <c r="L2058" t="str">
        <f t="shared" si="96"/>
        <v>1.4</v>
      </c>
      <c r="M2058" t="s">
        <v>791</v>
      </c>
      <c r="N2058" t="str">
        <f t="shared" si="97"/>
        <v/>
      </c>
      <c r="P2058">
        <v>1</v>
      </c>
      <c r="Q2058">
        <v>1</v>
      </c>
      <c r="R2058" t="str">
        <f t="shared" si="98"/>
        <v>21</v>
      </c>
      <c r="S2058" t="s">
        <v>6785</v>
      </c>
      <c r="T2058" t="s">
        <v>2372</v>
      </c>
      <c r="U2058" t="s">
        <v>6799</v>
      </c>
      <c r="V2058" t="s">
        <v>13807</v>
      </c>
      <c r="W2058" t="s">
        <v>13807</v>
      </c>
    </row>
    <row r="2059" spans="1:23" x14ac:dyDescent="0.25">
      <c r="A2059" t="s">
        <v>13808</v>
      </c>
      <c r="B2059" t="s">
        <v>13808</v>
      </c>
      <c r="C2059" t="s">
        <v>6800</v>
      </c>
      <c r="E2059" t="s">
        <v>401</v>
      </c>
      <c r="F2059" t="s">
        <v>16706</v>
      </c>
      <c r="G2059" t="s">
        <v>16706</v>
      </c>
      <c r="H2059" t="s">
        <v>16706</v>
      </c>
      <c r="I2059" t="s">
        <v>16707</v>
      </c>
      <c r="J2059" t="s">
        <v>6800</v>
      </c>
      <c r="K2059" t="s">
        <v>6378</v>
      </c>
      <c r="L2059" t="str">
        <f t="shared" si="96"/>
        <v>1.5</v>
      </c>
      <c r="M2059" t="s">
        <v>2083</v>
      </c>
      <c r="N2059" t="str">
        <f t="shared" si="97"/>
        <v/>
      </c>
      <c r="P2059">
        <v>1</v>
      </c>
      <c r="Q2059">
        <v>1</v>
      </c>
      <c r="R2059" t="str">
        <f t="shared" si="98"/>
        <v>27</v>
      </c>
      <c r="S2059" t="s">
        <v>5270</v>
      </c>
      <c r="T2059" t="s">
        <v>1870</v>
      </c>
      <c r="U2059" t="s">
        <v>6801</v>
      </c>
      <c r="V2059" t="s">
        <v>13807</v>
      </c>
      <c r="W2059" t="s">
        <v>13807</v>
      </c>
    </row>
    <row r="2060" spans="1:23" x14ac:dyDescent="0.25">
      <c r="A2060" t="s">
        <v>13808</v>
      </c>
      <c r="B2060" t="s">
        <v>13808</v>
      </c>
      <c r="C2060" t="s">
        <v>6802</v>
      </c>
      <c r="E2060" t="s">
        <v>401</v>
      </c>
      <c r="F2060" t="s">
        <v>16708</v>
      </c>
      <c r="G2060" t="s">
        <v>16708</v>
      </c>
      <c r="H2060" t="s">
        <v>16708</v>
      </c>
      <c r="I2060" t="s">
        <v>16709</v>
      </c>
      <c r="J2060" t="s">
        <v>6802</v>
      </c>
      <c r="K2060" t="s">
        <v>6378</v>
      </c>
      <c r="L2060" t="str">
        <f t="shared" si="96"/>
        <v>1.6</v>
      </c>
      <c r="M2060" t="s">
        <v>951</v>
      </c>
      <c r="N2060" t="str">
        <f t="shared" si="97"/>
        <v/>
      </c>
      <c r="P2060">
        <v>1</v>
      </c>
      <c r="Q2060">
        <v>1</v>
      </c>
      <c r="R2060" t="str">
        <f t="shared" si="98"/>
        <v>27</v>
      </c>
      <c r="S2060" t="s">
        <v>5270</v>
      </c>
      <c r="T2060" t="s">
        <v>1870</v>
      </c>
      <c r="U2060" t="s">
        <v>6803</v>
      </c>
      <c r="V2060" t="s">
        <v>13807</v>
      </c>
      <c r="W2060" t="s">
        <v>13807</v>
      </c>
    </row>
    <row r="2061" spans="1:23" x14ac:dyDescent="0.25">
      <c r="A2061" t="s">
        <v>13808</v>
      </c>
      <c r="B2061" t="s">
        <v>13808</v>
      </c>
      <c r="C2061" t="s">
        <v>6804</v>
      </c>
      <c r="E2061" t="s">
        <v>401</v>
      </c>
      <c r="F2061" t="s">
        <v>16710</v>
      </c>
      <c r="G2061" t="s">
        <v>16710</v>
      </c>
      <c r="H2061" t="s">
        <v>16710</v>
      </c>
      <c r="I2061" t="s">
        <v>16711</v>
      </c>
      <c r="J2061" t="s">
        <v>6804</v>
      </c>
      <c r="K2061" t="s">
        <v>6378</v>
      </c>
      <c r="L2061" t="str">
        <f t="shared" si="96"/>
        <v>1.7</v>
      </c>
      <c r="M2061" t="s">
        <v>727</v>
      </c>
      <c r="N2061" t="str">
        <f t="shared" si="97"/>
        <v/>
      </c>
      <c r="P2061">
        <v>1</v>
      </c>
      <c r="Q2061">
        <v>1</v>
      </c>
      <c r="R2061" t="str">
        <f t="shared" si="98"/>
        <v>27</v>
      </c>
      <c r="S2061" t="s">
        <v>5270</v>
      </c>
      <c r="T2061" t="s">
        <v>1870</v>
      </c>
      <c r="U2061" t="s">
        <v>6805</v>
      </c>
      <c r="V2061" t="s">
        <v>13807</v>
      </c>
      <c r="W2061" t="s">
        <v>13807</v>
      </c>
    </row>
    <row r="2062" spans="1:23" x14ac:dyDescent="0.25">
      <c r="A2062" t="s">
        <v>13808</v>
      </c>
      <c r="B2062" t="s">
        <v>13808</v>
      </c>
      <c r="C2062" t="s">
        <v>6806</v>
      </c>
      <c r="E2062" t="s">
        <v>401</v>
      </c>
      <c r="F2062" t="s">
        <v>16712</v>
      </c>
      <c r="G2062" t="s">
        <v>16712</v>
      </c>
      <c r="H2062" t="s">
        <v>16712</v>
      </c>
      <c r="I2062" t="s">
        <v>16713</v>
      </c>
      <c r="J2062" t="s">
        <v>6806</v>
      </c>
      <c r="K2062" t="s">
        <v>6807</v>
      </c>
      <c r="L2062" t="str">
        <f t="shared" si="96"/>
        <v>1.9</v>
      </c>
      <c r="M2062" t="s">
        <v>1309</v>
      </c>
      <c r="N2062" t="str">
        <f t="shared" si="97"/>
        <v/>
      </c>
      <c r="P2062">
        <v>1</v>
      </c>
      <c r="Q2062">
        <v>1</v>
      </c>
      <c r="R2062" t="str">
        <f t="shared" si="98"/>
        <v>27</v>
      </c>
      <c r="S2062" t="s">
        <v>5270</v>
      </c>
      <c r="T2062" t="s">
        <v>2372</v>
      </c>
      <c r="U2062" t="s">
        <v>6808</v>
      </c>
      <c r="V2062" t="s">
        <v>13807</v>
      </c>
      <c r="W2062" t="s">
        <v>13807</v>
      </c>
    </row>
    <row r="2063" spans="1:23" x14ac:dyDescent="0.25">
      <c r="A2063" t="s">
        <v>13808</v>
      </c>
      <c r="B2063" t="s">
        <v>13808</v>
      </c>
      <c r="C2063" t="s">
        <v>6809</v>
      </c>
      <c r="E2063" t="s">
        <v>401</v>
      </c>
      <c r="F2063" t="s">
        <v>16714</v>
      </c>
      <c r="G2063" t="s">
        <v>16714</v>
      </c>
      <c r="H2063" t="s">
        <v>16714</v>
      </c>
      <c r="I2063" t="s">
        <v>16715</v>
      </c>
      <c r="J2063" t="s">
        <v>6809</v>
      </c>
      <c r="K2063" t="s">
        <v>6810</v>
      </c>
      <c r="L2063" t="str">
        <f t="shared" si="96"/>
        <v>1.2</v>
      </c>
      <c r="M2063" t="s">
        <v>1906</v>
      </c>
      <c r="N2063" t="str">
        <f t="shared" si="97"/>
        <v/>
      </c>
      <c r="P2063">
        <v>1</v>
      </c>
      <c r="Q2063">
        <v>1</v>
      </c>
      <c r="R2063" t="str">
        <f t="shared" si="98"/>
        <v>5.5</v>
      </c>
      <c r="S2063" t="s">
        <v>3394</v>
      </c>
      <c r="T2063" t="s">
        <v>1870</v>
      </c>
      <c r="U2063" t="s">
        <v>6811</v>
      </c>
      <c r="V2063" t="s">
        <v>13807</v>
      </c>
      <c r="W2063" t="s">
        <v>13807</v>
      </c>
    </row>
    <row r="2064" spans="1:23" x14ac:dyDescent="0.25">
      <c r="A2064" t="s">
        <v>13808</v>
      </c>
      <c r="B2064" t="s">
        <v>13808</v>
      </c>
      <c r="C2064" t="s">
        <v>6812</v>
      </c>
      <c r="E2064" t="s">
        <v>401</v>
      </c>
      <c r="F2064" t="s">
        <v>16716</v>
      </c>
      <c r="G2064" t="s">
        <v>16716</v>
      </c>
      <c r="H2064" t="s">
        <v>16716</v>
      </c>
      <c r="I2064" t="s">
        <v>16717</v>
      </c>
      <c r="J2064" t="s">
        <v>6812</v>
      </c>
      <c r="K2064" t="s">
        <v>6378</v>
      </c>
      <c r="L2064" t="str">
        <f t="shared" si="96"/>
        <v>2.0</v>
      </c>
      <c r="M2064" t="s">
        <v>1881</v>
      </c>
      <c r="N2064" t="str">
        <f t="shared" si="97"/>
        <v/>
      </c>
      <c r="P2064">
        <v>1</v>
      </c>
      <c r="Q2064">
        <v>1</v>
      </c>
      <c r="R2064" t="str">
        <f t="shared" si="98"/>
        <v>27</v>
      </c>
      <c r="S2064" t="s">
        <v>5270</v>
      </c>
      <c r="T2064" t="s">
        <v>2331</v>
      </c>
      <c r="U2064" t="s">
        <v>6813</v>
      </c>
      <c r="V2064" t="s">
        <v>13807</v>
      </c>
      <c r="W2064" t="s">
        <v>13807</v>
      </c>
    </row>
    <row r="2065" spans="1:23" x14ac:dyDescent="0.25">
      <c r="A2065" t="s">
        <v>13808</v>
      </c>
      <c r="B2065" t="s">
        <v>13808</v>
      </c>
      <c r="C2065" t="s">
        <v>6814</v>
      </c>
      <c r="E2065" t="s">
        <v>401</v>
      </c>
      <c r="F2065" t="s">
        <v>16718</v>
      </c>
      <c r="G2065" t="s">
        <v>16718</v>
      </c>
      <c r="H2065" t="s">
        <v>16718</v>
      </c>
      <c r="I2065" t="s">
        <v>16719</v>
      </c>
      <c r="J2065" t="s">
        <v>6814</v>
      </c>
      <c r="K2065" t="s">
        <v>6378</v>
      </c>
      <c r="L2065" t="str">
        <f t="shared" si="96"/>
        <v>1.6</v>
      </c>
      <c r="M2065" t="s">
        <v>951</v>
      </c>
      <c r="N2065" t="str">
        <f t="shared" si="97"/>
        <v/>
      </c>
      <c r="P2065">
        <v>1</v>
      </c>
      <c r="Q2065">
        <v>1</v>
      </c>
      <c r="R2065" t="str">
        <f t="shared" si="98"/>
        <v>30</v>
      </c>
      <c r="S2065" t="s">
        <v>2966</v>
      </c>
      <c r="T2065" t="s">
        <v>2372</v>
      </c>
      <c r="U2065" t="s">
        <v>6815</v>
      </c>
      <c r="V2065" t="s">
        <v>13807</v>
      </c>
      <c r="W2065" t="s">
        <v>13807</v>
      </c>
    </row>
    <row r="2066" spans="1:23" x14ac:dyDescent="0.25">
      <c r="A2066" t="s">
        <v>13808</v>
      </c>
      <c r="B2066" t="s">
        <v>13808</v>
      </c>
      <c r="C2066" t="s">
        <v>6816</v>
      </c>
      <c r="E2066" t="s">
        <v>401</v>
      </c>
      <c r="F2066" t="s">
        <v>16720</v>
      </c>
      <c r="G2066" t="s">
        <v>16720</v>
      </c>
      <c r="H2066" t="s">
        <v>16720</v>
      </c>
      <c r="I2066" t="s">
        <v>16721</v>
      </c>
      <c r="J2066" t="s">
        <v>6816</v>
      </c>
      <c r="K2066" t="s">
        <v>6807</v>
      </c>
      <c r="L2066" t="str">
        <f t="shared" si="96"/>
        <v>1.7</v>
      </c>
      <c r="M2066" t="s">
        <v>727</v>
      </c>
      <c r="N2066" t="str">
        <f t="shared" si="97"/>
        <v/>
      </c>
      <c r="P2066">
        <v>1</v>
      </c>
      <c r="Q2066">
        <v>1</v>
      </c>
      <c r="R2066" t="str">
        <f t="shared" si="98"/>
        <v>30</v>
      </c>
      <c r="S2066" t="s">
        <v>2966</v>
      </c>
      <c r="T2066" t="s">
        <v>1870</v>
      </c>
      <c r="U2066" t="s">
        <v>6817</v>
      </c>
      <c r="V2066" t="s">
        <v>13807</v>
      </c>
      <c r="W2066" t="s">
        <v>13807</v>
      </c>
    </row>
    <row r="2067" spans="1:23" x14ac:dyDescent="0.25">
      <c r="A2067" t="s">
        <v>13808</v>
      </c>
      <c r="B2067" t="s">
        <v>13808</v>
      </c>
      <c r="C2067" t="s">
        <v>6818</v>
      </c>
      <c r="E2067" t="s">
        <v>401</v>
      </c>
      <c r="F2067" t="s">
        <v>16722</v>
      </c>
      <c r="G2067" t="s">
        <v>16722</v>
      </c>
      <c r="H2067" t="s">
        <v>16722</v>
      </c>
      <c r="I2067" t="s">
        <v>16723</v>
      </c>
      <c r="J2067" t="s">
        <v>6818</v>
      </c>
      <c r="K2067" t="s">
        <v>5930</v>
      </c>
      <c r="L2067" t="str">
        <f t="shared" si="96"/>
        <v>1.9</v>
      </c>
      <c r="M2067" t="s">
        <v>1309</v>
      </c>
      <c r="N2067" t="str">
        <f t="shared" si="97"/>
        <v/>
      </c>
      <c r="P2067">
        <v>1</v>
      </c>
      <c r="Q2067">
        <v>1</v>
      </c>
      <c r="R2067" t="str">
        <f t="shared" si="98"/>
        <v>30</v>
      </c>
      <c r="S2067" t="s">
        <v>2966</v>
      </c>
      <c r="T2067" t="s">
        <v>2331</v>
      </c>
      <c r="U2067" t="s">
        <v>6819</v>
      </c>
      <c r="V2067" t="s">
        <v>13807</v>
      </c>
      <c r="W2067" t="s">
        <v>13807</v>
      </c>
    </row>
    <row r="2068" spans="1:23" x14ac:dyDescent="0.25">
      <c r="A2068" t="s">
        <v>13808</v>
      </c>
      <c r="B2068" t="s">
        <v>13808</v>
      </c>
      <c r="C2068" t="s">
        <v>6820</v>
      </c>
      <c r="E2068" t="s">
        <v>401</v>
      </c>
      <c r="F2068" t="s">
        <v>16724</v>
      </c>
      <c r="G2068" t="s">
        <v>16724</v>
      </c>
      <c r="H2068" t="s">
        <v>16724</v>
      </c>
      <c r="I2068" t="s">
        <v>6820</v>
      </c>
      <c r="J2068" t="s">
        <v>6820</v>
      </c>
      <c r="K2068" t="s">
        <v>6821</v>
      </c>
      <c r="L2068" t="str">
        <f t="shared" si="96"/>
        <v>0.6</v>
      </c>
      <c r="M2068" t="s">
        <v>5473</v>
      </c>
      <c r="N2068" t="str">
        <f t="shared" si="97"/>
        <v/>
      </c>
      <c r="P2068">
        <v>1</v>
      </c>
      <c r="Q2068">
        <v>1</v>
      </c>
      <c r="R2068" t="str">
        <f t="shared" si="98"/>
        <v>7</v>
      </c>
      <c r="S2068" t="s">
        <v>3424</v>
      </c>
      <c r="T2068" t="s">
        <v>2304</v>
      </c>
      <c r="U2068" t="s">
        <v>6822</v>
      </c>
      <c r="V2068" t="s">
        <v>13807</v>
      </c>
      <c r="W2068" t="s">
        <v>13807</v>
      </c>
    </row>
    <row r="2069" spans="1:23" x14ac:dyDescent="0.25">
      <c r="A2069" t="s">
        <v>13808</v>
      </c>
      <c r="B2069" t="s">
        <v>13808</v>
      </c>
      <c r="C2069" t="s">
        <v>6823</v>
      </c>
      <c r="E2069" t="s">
        <v>401</v>
      </c>
      <c r="F2069" t="s">
        <v>16725</v>
      </c>
      <c r="G2069" t="s">
        <v>16725</v>
      </c>
      <c r="H2069" t="s">
        <v>16725</v>
      </c>
      <c r="I2069" t="s">
        <v>16726</v>
      </c>
      <c r="J2069" t="s">
        <v>6823</v>
      </c>
      <c r="K2069" t="s">
        <v>6550</v>
      </c>
      <c r="L2069" t="str">
        <f t="shared" si="96"/>
        <v>1.2</v>
      </c>
      <c r="M2069" t="s">
        <v>1906</v>
      </c>
      <c r="N2069" t="str">
        <f t="shared" si="97"/>
        <v/>
      </c>
      <c r="P2069">
        <v>1</v>
      </c>
      <c r="Q2069">
        <v>1</v>
      </c>
      <c r="R2069" t="str">
        <f t="shared" si="98"/>
        <v>10</v>
      </c>
      <c r="S2069" t="s">
        <v>2192</v>
      </c>
      <c r="T2069" t="s">
        <v>2331</v>
      </c>
      <c r="U2069" t="s">
        <v>6824</v>
      </c>
      <c r="V2069" t="s">
        <v>13807</v>
      </c>
      <c r="W2069" t="s">
        <v>13807</v>
      </c>
    </row>
    <row r="2070" spans="1:23" x14ac:dyDescent="0.25">
      <c r="A2070" t="s">
        <v>13808</v>
      </c>
      <c r="B2070" t="s">
        <v>13808</v>
      </c>
      <c r="C2070" t="s">
        <v>6825</v>
      </c>
      <c r="E2070" t="s">
        <v>401</v>
      </c>
      <c r="F2070" t="s">
        <v>16727</v>
      </c>
      <c r="G2070" t="s">
        <v>16727</v>
      </c>
      <c r="H2070" t="s">
        <v>16727</v>
      </c>
      <c r="I2070" t="s">
        <v>6825</v>
      </c>
      <c r="J2070" t="s">
        <v>6825</v>
      </c>
      <c r="L2070" t="str">
        <f t="shared" si="96"/>
        <v>0.9</v>
      </c>
      <c r="M2070" t="s">
        <v>5556</v>
      </c>
      <c r="N2070" t="str">
        <f t="shared" si="97"/>
        <v/>
      </c>
      <c r="P2070">
        <v>1</v>
      </c>
      <c r="Q2070">
        <v>1</v>
      </c>
      <c r="R2070" t="str">
        <f t="shared" si="98"/>
        <v/>
      </c>
      <c r="T2070" t="s">
        <v>1870</v>
      </c>
      <c r="U2070" t="s">
        <v>6826</v>
      </c>
      <c r="V2070" t="s">
        <v>13807</v>
      </c>
      <c r="W2070" t="s">
        <v>13807</v>
      </c>
    </row>
    <row r="2071" spans="1:23" x14ac:dyDescent="0.25">
      <c r="A2071" t="s">
        <v>13808</v>
      </c>
      <c r="B2071" t="s">
        <v>13808</v>
      </c>
      <c r="C2071" t="s">
        <v>6827</v>
      </c>
      <c r="E2071" t="s">
        <v>401</v>
      </c>
      <c r="F2071" t="s">
        <v>16728</v>
      </c>
      <c r="G2071" t="s">
        <v>16728</v>
      </c>
      <c r="H2071" t="s">
        <v>16728</v>
      </c>
      <c r="I2071" t="s">
        <v>6827</v>
      </c>
      <c r="J2071" t="s">
        <v>6827</v>
      </c>
      <c r="L2071" t="str">
        <f t="shared" si="96"/>
        <v>0.8</v>
      </c>
      <c r="M2071" t="s">
        <v>5615</v>
      </c>
      <c r="N2071" t="str">
        <f t="shared" si="97"/>
        <v/>
      </c>
      <c r="P2071">
        <v>1</v>
      </c>
      <c r="Q2071">
        <v>1</v>
      </c>
      <c r="R2071" t="str">
        <f t="shared" si="98"/>
        <v>7</v>
      </c>
      <c r="S2071" t="s">
        <v>3424</v>
      </c>
      <c r="T2071" t="s">
        <v>2547</v>
      </c>
      <c r="U2071" t="s">
        <v>6828</v>
      </c>
      <c r="V2071" t="s">
        <v>13807</v>
      </c>
      <c r="W2071" t="s">
        <v>13807</v>
      </c>
    </row>
    <row r="2072" spans="1:23" x14ac:dyDescent="0.25">
      <c r="A2072" t="s">
        <v>13808</v>
      </c>
      <c r="B2072" t="s">
        <v>13808</v>
      </c>
      <c r="C2072" t="s">
        <v>6829</v>
      </c>
      <c r="E2072" t="s">
        <v>401</v>
      </c>
      <c r="F2072" t="s">
        <v>16729</v>
      </c>
      <c r="G2072" t="s">
        <v>16729</v>
      </c>
      <c r="H2072" t="s">
        <v>16729</v>
      </c>
      <c r="I2072" t="s">
        <v>16730</v>
      </c>
      <c r="J2072" t="s">
        <v>6829</v>
      </c>
      <c r="K2072" t="s">
        <v>6189</v>
      </c>
      <c r="L2072" t="str">
        <f t="shared" si="96"/>
        <v>1.5</v>
      </c>
      <c r="M2072" t="s">
        <v>2083</v>
      </c>
      <c r="N2072" t="str">
        <f t="shared" si="97"/>
        <v/>
      </c>
      <c r="P2072">
        <v>2</v>
      </c>
      <c r="Q2072">
        <v>2</v>
      </c>
      <c r="R2072" t="str">
        <f t="shared" si="98"/>
        <v>4.3</v>
      </c>
      <c r="S2072" t="s">
        <v>6830</v>
      </c>
      <c r="T2072" t="s">
        <v>1970</v>
      </c>
      <c r="U2072" t="s">
        <v>6831</v>
      </c>
      <c r="V2072" t="s">
        <v>13807</v>
      </c>
      <c r="W2072" t="s">
        <v>13807</v>
      </c>
    </row>
    <row r="2073" spans="1:23" x14ac:dyDescent="0.25">
      <c r="A2073" t="s">
        <v>13808</v>
      </c>
      <c r="B2073" t="s">
        <v>13808</v>
      </c>
      <c r="C2073" t="s">
        <v>6832</v>
      </c>
      <c r="E2073" t="s">
        <v>401</v>
      </c>
      <c r="F2073" t="s">
        <v>16731</v>
      </c>
      <c r="G2073" t="s">
        <v>16731</v>
      </c>
      <c r="H2073" t="s">
        <v>16731</v>
      </c>
      <c r="I2073" t="s">
        <v>16732</v>
      </c>
      <c r="J2073" t="s">
        <v>6832</v>
      </c>
      <c r="K2073" t="s">
        <v>6189</v>
      </c>
      <c r="L2073" t="str">
        <f t="shared" si="96"/>
        <v>1.6</v>
      </c>
      <c r="M2073" t="s">
        <v>951</v>
      </c>
      <c r="N2073" t="str">
        <f t="shared" si="97"/>
        <v>2.0</v>
      </c>
      <c r="O2073" t="s">
        <v>1881</v>
      </c>
      <c r="P2073">
        <v>2</v>
      </c>
      <c r="Q2073">
        <v>2</v>
      </c>
      <c r="R2073" t="str">
        <f t="shared" si="98"/>
        <v>4.5</v>
      </c>
      <c r="S2073" t="s">
        <v>2030</v>
      </c>
      <c r="T2073" t="s">
        <v>1973</v>
      </c>
      <c r="U2073" t="s">
        <v>6833</v>
      </c>
      <c r="V2073" t="s">
        <v>13807</v>
      </c>
      <c r="W2073" t="s">
        <v>13807</v>
      </c>
    </row>
    <row r="2074" spans="1:23" x14ac:dyDescent="0.25">
      <c r="A2074" t="s">
        <v>13808</v>
      </c>
      <c r="B2074" t="s">
        <v>13808</v>
      </c>
      <c r="C2074" t="s">
        <v>6834</v>
      </c>
      <c r="E2074" t="s">
        <v>401</v>
      </c>
      <c r="F2074" t="s">
        <v>16733</v>
      </c>
      <c r="G2074" t="s">
        <v>16733</v>
      </c>
      <c r="H2074" t="s">
        <v>16733</v>
      </c>
      <c r="I2074" t="s">
        <v>16734</v>
      </c>
      <c r="J2074" t="s">
        <v>6834</v>
      </c>
      <c r="K2074" t="s">
        <v>6189</v>
      </c>
      <c r="L2074" t="str">
        <f t="shared" si="96"/>
        <v>1.6</v>
      </c>
      <c r="M2074" t="s">
        <v>951</v>
      </c>
      <c r="N2074" t="str">
        <f t="shared" si="97"/>
        <v>2.2</v>
      </c>
      <c r="O2074" t="s">
        <v>632</v>
      </c>
      <c r="P2074">
        <v>2</v>
      </c>
      <c r="Q2074">
        <v>2</v>
      </c>
      <c r="R2074" t="str">
        <f t="shared" si="98"/>
        <v>4.3</v>
      </c>
      <c r="S2074" t="s">
        <v>6830</v>
      </c>
      <c r="T2074" t="s">
        <v>1928</v>
      </c>
      <c r="U2074" t="s">
        <v>6835</v>
      </c>
      <c r="V2074" t="s">
        <v>13807</v>
      </c>
      <c r="W2074" t="s">
        <v>13807</v>
      </c>
    </row>
    <row r="2075" spans="1:23" x14ac:dyDescent="0.25">
      <c r="A2075" t="s">
        <v>13808</v>
      </c>
      <c r="B2075" t="s">
        <v>13808</v>
      </c>
      <c r="C2075" t="s">
        <v>6836</v>
      </c>
      <c r="E2075" t="s">
        <v>401</v>
      </c>
      <c r="F2075" t="s">
        <v>16735</v>
      </c>
      <c r="G2075" t="s">
        <v>16735</v>
      </c>
      <c r="H2075" t="s">
        <v>16735</v>
      </c>
      <c r="I2075" t="s">
        <v>16736</v>
      </c>
      <c r="J2075" t="s">
        <v>6836</v>
      </c>
      <c r="K2075" t="s">
        <v>6189</v>
      </c>
      <c r="L2075" t="str">
        <f t="shared" si="96"/>
        <v>1.6</v>
      </c>
      <c r="M2075" t="s">
        <v>951</v>
      </c>
      <c r="N2075" t="str">
        <f t="shared" si="97"/>
        <v>2.3</v>
      </c>
      <c r="O2075" t="s">
        <v>826</v>
      </c>
      <c r="P2075">
        <v>2</v>
      </c>
      <c r="Q2075">
        <v>2</v>
      </c>
      <c r="R2075" t="str">
        <f t="shared" si="98"/>
        <v>4.5</v>
      </c>
      <c r="S2075" t="s">
        <v>2030</v>
      </c>
      <c r="T2075" t="s">
        <v>2179</v>
      </c>
      <c r="U2075" t="s">
        <v>6837</v>
      </c>
      <c r="V2075" t="s">
        <v>13807</v>
      </c>
      <c r="W2075" t="s">
        <v>13807</v>
      </c>
    </row>
    <row r="2076" spans="1:23" x14ac:dyDescent="0.25">
      <c r="A2076" t="s">
        <v>13808</v>
      </c>
      <c r="B2076" t="s">
        <v>13808</v>
      </c>
      <c r="C2076" t="s">
        <v>6838</v>
      </c>
      <c r="E2076" t="s">
        <v>401</v>
      </c>
      <c r="F2076" t="s">
        <v>16737</v>
      </c>
      <c r="G2076" t="s">
        <v>16737</v>
      </c>
      <c r="H2076" t="s">
        <v>16737</v>
      </c>
      <c r="I2076" t="s">
        <v>16738</v>
      </c>
      <c r="J2076" t="s">
        <v>6838</v>
      </c>
      <c r="K2076" t="s">
        <v>6189</v>
      </c>
      <c r="L2076" t="str">
        <f t="shared" si="96"/>
        <v>2.0</v>
      </c>
      <c r="M2076" t="s">
        <v>1881</v>
      </c>
      <c r="N2076" t="str">
        <f t="shared" si="97"/>
        <v/>
      </c>
      <c r="P2076">
        <v>2</v>
      </c>
      <c r="Q2076">
        <v>2</v>
      </c>
      <c r="R2076" t="str">
        <f t="shared" si="98"/>
        <v>7.5</v>
      </c>
      <c r="S2076" t="s">
        <v>6839</v>
      </c>
      <c r="T2076" t="s">
        <v>1970</v>
      </c>
      <c r="U2076" t="s">
        <v>6840</v>
      </c>
      <c r="V2076" t="s">
        <v>13807</v>
      </c>
      <c r="W2076" t="s">
        <v>13807</v>
      </c>
    </row>
    <row r="2077" spans="1:23" x14ac:dyDescent="0.25">
      <c r="A2077" t="s">
        <v>13808</v>
      </c>
      <c r="B2077" t="s">
        <v>13808</v>
      </c>
      <c r="C2077" t="s">
        <v>6841</v>
      </c>
      <c r="E2077" t="s">
        <v>401</v>
      </c>
      <c r="F2077" t="s">
        <v>16739</v>
      </c>
      <c r="G2077" t="s">
        <v>16739</v>
      </c>
      <c r="H2077" t="s">
        <v>16739</v>
      </c>
      <c r="I2077" t="s">
        <v>16740</v>
      </c>
      <c r="J2077" t="s">
        <v>6841</v>
      </c>
      <c r="K2077" t="s">
        <v>6189</v>
      </c>
      <c r="L2077" t="str">
        <f t="shared" si="96"/>
        <v>1.9</v>
      </c>
      <c r="M2077" t="s">
        <v>1309</v>
      </c>
      <c r="N2077" t="str">
        <f t="shared" si="97"/>
        <v>2.1</v>
      </c>
      <c r="O2077" t="s">
        <v>529</v>
      </c>
      <c r="P2077">
        <v>2</v>
      </c>
      <c r="Q2077">
        <v>2</v>
      </c>
      <c r="R2077" t="str">
        <f t="shared" si="98"/>
        <v>7.5</v>
      </c>
      <c r="S2077" t="s">
        <v>6839</v>
      </c>
      <c r="T2077" t="s">
        <v>1973</v>
      </c>
      <c r="U2077" t="s">
        <v>6842</v>
      </c>
      <c r="V2077" t="s">
        <v>13807</v>
      </c>
      <c r="W2077" t="s">
        <v>13807</v>
      </c>
    </row>
    <row r="2078" spans="1:23" x14ac:dyDescent="0.25">
      <c r="A2078" t="s">
        <v>13808</v>
      </c>
      <c r="B2078" t="s">
        <v>13808</v>
      </c>
      <c r="C2078" t="s">
        <v>6843</v>
      </c>
      <c r="E2078" t="s">
        <v>401</v>
      </c>
      <c r="F2078" t="s">
        <v>16741</v>
      </c>
      <c r="G2078" t="s">
        <v>16741</v>
      </c>
      <c r="H2078" t="s">
        <v>16741</v>
      </c>
      <c r="I2078" t="s">
        <v>16742</v>
      </c>
      <c r="J2078" t="s">
        <v>6843</v>
      </c>
      <c r="K2078" t="s">
        <v>6189</v>
      </c>
      <c r="L2078" t="str">
        <f t="shared" si="96"/>
        <v>2.1</v>
      </c>
      <c r="M2078" t="s">
        <v>529</v>
      </c>
      <c r="N2078" t="str">
        <f t="shared" si="97"/>
        <v>2.4</v>
      </c>
      <c r="O2078" t="s">
        <v>609</v>
      </c>
      <c r="P2078">
        <v>2</v>
      </c>
      <c r="Q2078">
        <v>2</v>
      </c>
      <c r="R2078" t="str">
        <f t="shared" si="98"/>
        <v>7.5</v>
      </c>
      <c r="S2078" t="s">
        <v>6839</v>
      </c>
      <c r="T2078" t="s">
        <v>1973</v>
      </c>
      <c r="U2078" t="s">
        <v>6844</v>
      </c>
      <c r="V2078" t="s">
        <v>13807</v>
      </c>
      <c r="W2078" t="s">
        <v>13807</v>
      </c>
    </row>
    <row r="2079" spans="1:23" x14ac:dyDescent="0.25">
      <c r="A2079" t="s">
        <v>13808</v>
      </c>
      <c r="B2079" t="s">
        <v>13808</v>
      </c>
      <c r="C2079" t="s">
        <v>6845</v>
      </c>
      <c r="E2079" t="s">
        <v>401</v>
      </c>
      <c r="F2079" t="s">
        <v>16743</v>
      </c>
      <c r="G2079" t="s">
        <v>16743</v>
      </c>
      <c r="H2079" t="s">
        <v>16743</v>
      </c>
      <c r="I2079" t="s">
        <v>16744</v>
      </c>
      <c r="J2079" t="s">
        <v>6845</v>
      </c>
      <c r="K2079" t="s">
        <v>6189</v>
      </c>
      <c r="L2079" t="str">
        <f t="shared" si="96"/>
        <v>2.2</v>
      </c>
      <c r="M2079" t="s">
        <v>632</v>
      </c>
      <c r="N2079" t="str">
        <f t="shared" si="97"/>
        <v>2.4</v>
      </c>
      <c r="O2079" t="s">
        <v>609</v>
      </c>
      <c r="P2079">
        <v>2</v>
      </c>
      <c r="Q2079">
        <v>2</v>
      </c>
      <c r="R2079" t="str">
        <f t="shared" si="98"/>
        <v>7.5</v>
      </c>
      <c r="S2079" t="s">
        <v>6839</v>
      </c>
      <c r="T2079" t="s">
        <v>1928</v>
      </c>
      <c r="U2079" t="s">
        <v>6846</v>
      </c>
      <c r="V2079" t="s">
        <v>13807</v>
      </c>
      <c r="W2079" t="s">
        <v>13807</v>
      </c>
    </row>
    <row r="2080" spans="1:23" x14ac:dyDescent="0.25">
      <c r="A2080" t="s">
        <v>13808</v>
      </c>
      <c r="B2080" t="s">
        <v>13808</v>
      </c>
      <c r="C2080" t="s">
        <v>6847</v>
      </c>
      <c r="E2080" t="s">
        <v>401</v>
      </c>
      <c r="F2080" t="s">
        <v>16745</v>
      </c>
      <c r="G2080" t="s">
        <v>16745</v>
      </c>
      <c r="H2080" t="s">
        <v>16745</v>
      </c>
      <c r="I2080" t="s">
        <v>16746</v>
      </c>
      <c r="J2080" t="s">
        <v>6847</v>
      </c>
      <c r="K2080" t="s">
        <v>6189</v>
      </c>
      <c r="L2080" t="str">
        <f t="shared" si="96"/>
        <v>2.2</v>
      </c>
      <c r="M2080" t="s">
        <v>632</v>
      </c>
      <c r="N2080" t="str">
        <f t="shared" si="97"/>
        <v>2.6</v>
      </c>
      <c r="O2080" t="s">
        <v>581</v>
      </c>
      <c r="P2080">
        <v>2</v>
      </c>
      <c r="Q2080">
        <v>2</v>
      </c>
      <c r="R2080" t="str">
        <f t="shared" si="98"/>
        <v>7</v>
      </c>
      <c r="S2080" t="s">
        <v>3424</v>
      </c>
      <c r="T2080" t="s">
        <v>1932</v>
      </c>
      <c r="U2080" t="s">
        <v>6848</v>
      </c>
      <c r="V2080" t="s">
        <v>13807</v>
      </c>
      <c r="W2080" t="s">
        <v>13807</v>
      </c>
    </row>
    <row r="2081" spans="1:23" x14ac:dyDescent="0.25">
      <c r="A2081" t="s">
        <v>13808</v>
      </c>
      <c r="B2081" t="s">
        <v>13808</v>
      </c>
      <c r="C2081" t="s">
        <v>6849</v>
      </c>
      <c r="E2081" t="s">
        <v>401</v>
      </c>
      <c r="F2081" t="s">
        <v>16747</v>
      </c>
      <c r="G2081" t="s">
        <v>16747</v>
      </c>
      <c r="H2081" t="s">
        <v>16747</v>
      </c>
      <c r="I2081" t="s">
        <v>16748</v>
      </c>
      <c r="J2081" t="s">
        <v>6849</v>
      </c>
      <c r="K2081" t="s">
        <v>6189</v>
      </c>
      <c r="L2081" t="str">
        <f t="shared" si="96"/>
        <v>1.6</v>
      </c>
      <c r="M2081" t="s">
        <v>951</v>
      </c>
      <c r="N2081" t="str">
        <f t="shared" si="97"/>
        <v/>
      </c>
      <c r="P2081">
        <v>4</v>
      </c>
      <c r="Q2081">
        <v>4</v>
      </c>
      <c r="R2081" t="str">
        <f t="shared" si="98"/>
        <v>7.5</v>
      </c>
      <c r="S2081" t="s">
        <v>6839</v>
      </c>
      <c r="T2081" t="s">
        <v>1970</v>
      </c>
      <c r="U2081" t="s">
        <v>6850</v>
      </c>
      <c r="V2081" t="s">
        <v>13807</v>
      </c>
      <c r="W2081" t="s">
        <v>13807</v>
      </c>
    </row>
    <row r="2082" spans="1:23" x14ac:dyDescent="0.25">
      <c r="A2082" t="s">
        <v>13808</v>
      </c>
      <c r="B2082" t="s">
        <v>13808</v>
      </c>
      <c r="C2082" t="s">
        <v>6851</v>
      </c>
      <c r="E2082" t="s">
        <v>401</v>
      </c>
      <c r="F2082" t="s">
        <v>16749</v>
      </c>
      <c r="G2082" t="s">
        <v>16749</v>
      </c>
      <c r="H2082" t="s">
        <v>16749</v>
      </c>
      <c r="I2082" t="s">
        <v>16750</v>
      </c>
      <c r="J2082" t="s">
        <v>6851</v>
      </c>
      <c r="K2082" t="s">
        <v>6189</v>
      </c>
      <c r="L2082" t="str">
        <f t="shared" si="96"/>
        <v>1.9</v>
      </c>
      <c r="M2082" t="s">
        <v>1309</v>
      </c>
      <c r="N2082" t="str">
        <f t="shared" si="97"/>
        <v>2.0</v>
      </c>
      <c r="O2082" t="s">
        <v>1881</v>
      </c>
      <c r="P2082">
        <v>4</v>
      </c>
      <c r="Q2082">
        <v>4</v>
      </c>
      <c r="R2082" t="str">
        <f t="shared" si="98"/>
        <v>7.5</v>
      </c>
      <c r="S2082" t="s">
        <v>6839</v>
      </c>
      <c r="T2082" t="s">
        <v>1973</v>
      </c>
      <c r="U2082" t="s">
        <v>6852</v>
      </c>
      <c r="V2082" t="s">
        <v>13807</v>
      </c>
      <c r="W2082" t="s">
        <v>13807</v>
      </c>
    </row>
    <row r="2083" spans="1:23" x14ac:dyDescent="0.25">
      <c r="A2083" t="s">
        <v>13808</v>
      </c>
      <c r="B2083" t="s">
        <v>13808</v>
      </c>
      <c r="C2083" t="s">
        <v>6853</v>
      </c>
      <c r="E2083" t="s">
        <v>401</v>
      </c>
      <c r="F2083" t="s">
        <v>16751</v>
      </c>
      <c r="G2083" t="s">
        <v>16751</v>
      </c>
      <c r="H2083" t="s">
        <v>16751</v>
      </c>
      <c r="I2083" t="s">
        <v>16752</v>
      </c>
      <c r="J2083" t="s">
        <v>6853</v>
      </c>
      <c r="K2083" t="s">
        <v>6189</v>
      </c>
      <c r="L2083" t="str">
        <f t="shared" si="96"/>
        <v>1.8</v>
      </c>
      <c r="M2083" t="s">
        <v>796</v>
      </c>
      <c r="N2083" t="str">
        <f t="shared" si="97"/>
        <v>2.2</v>
      </c>
      <c r="O2083" t="s">
        <v>632</v>
      </c>
      <c r="P2083">
        <v>4</v>
      </c>
      <c r="Q2083">
        <v>4</v>
      </c>
      <c r="R2083" t="str">
        <f t="shared" si="98"/>
        <v>7.5</v>
      </c>
      <c r="S2083" t="s">
        <v>6839</v>
      </c>
      <c r="T2083" t="s">
        <v>1928</v>
      </c>
      <c r="U2083" t="s">
        <v>6854</v>
      </c>
      <c r="V2083" t="s">
        <v>13807</v>
      </c>
      <c r="W2083" t="s">
        <v>13807</v>
      </c>
    </row>
    <row r="2084" spans="1:23" x14ac:dyDescent="0.25">
      <c r="A2084" t="s">
        <v>13808</v>
      </c>
      <c r="B2084" t="s">
        <v>13808</v>
      </c>
      <c r="C2084" t="s">
        <v>6855</v>
      </c>
      <c r="E2084" t="s">
        <v>401</v>
      </c>
      <c r="F2084" t="s">
        <v>16753</v>
      </c>
      <c r="G2084" t="s">
        <v>16753</v>
      </c>
      <c r="H2084" t="s">
        <v>16753</v>
      </c>
      <c r="I2084" t="s">
        <v>16754</v>
      </c>
      <c r="J2084" t="s">
        <v>6855</v>
      </c>
      <c r="K2084" t="s">
        <v>6189</v>
      </c>
      <c r="L2084" t="str">
        <f t="shared" si="96"/>
        <v>1.8</v>
      </c>
      <c r="M2084" t="s">
        <v>796</v>
      </c>
      <c r="N2084" t="str">
        <f t="shared" si="97"/>
        <v>2.3</v>
      </c>
      <c r="O2084" t="s">
        <v>826</v>
      </c>
      <c r="P2084">
        <v>4</v>
      </c>
      <c r="Q2084">
        <v>4</v>
      </c>
      <c r="R2084" t="str">
        <f t="shared" si="98"/>
        <v>7.5</v>
      </c>
      <c r="S2084" t="s">
        <v>6839</v>
      </c>
      <c r="T2084" t="s">
        <v>1978</v>
      </c>
      <c r="U2084" t="s">
        <v>6856</v>
      </c>
      <c r="V2084" t="s">
        <v>13807</v>
      </c>
      <c r="W2084" t="s">
        <v>13807</v>
      </c>
    </row>
    <row r="2085" spans="1:23" x14ac:dyDescent="0.25">
      <c r="A2085" t="s">
        <v>13808</v>
      </c>
      <c r="B2085" t="s">
        <v>13808</v>
      </c>
      <c r="C2085" t="s">
        <v>6857</v>
      </c>
      <c r="E2085" t="s">
        <v>401</v>
      </c>
      <c r="F2085" t="s">
        <v>16755</v>
      </c>
      <c r="G2085" t="s">
        <v>16755</v>
      </c>
      <c r="H2085" t="s">
        <v>16755</v>
      </c>
      <c r="I2085" t="s">
        <v>16756</v>
      </c>
      <c r="J2085" t="s">
        <v>6857</v>
      </c>
      <c r="K2085" t="s">
        <v>6189</v>
      </c>
      <c r="L2085" t="str">
        <f t="shared" si="96"/>
        <v>1.0</v>
      </c>
      <c r="M2085" t="s">
        <v>2029</v>
      </c>
      <c r="N2085" t="str">
        <f t="shared" si="97"/>
        <v>2.1</v>
      </c>
      <c r="O2085" t="s">
        <v>529</v>
      </c>
      <c r="P2085">
        <v>2</v>
      </c>
      <c r="Q2085">
        <v>2</v>
      </c>
      <c r="R2085" t="str">
        <f t="shared" si="98"/>
        <v>4</v>
      </c>
      <c r="S2085" t="s">
        <v>6112</v>
      </c>
      <c r="T2085" t="s">
        <v>1996</v>
      </c>
      <c r="U2085" t="s">
        <v>6858</v>
      </c>
      <c r="V2085" t="s">
        <v>13807</v>
      </c>
      <c r="W2085" t="s">
        <v>13807</v>
      </c>
    </row>
    <row r="2086" spans="1:23" x14ac:dyDescent="0.25">
      <c r="A2086" t="s">
        <v>13808</v>
      </c>
      <c r="B2086" t="s">
        <v>13808</v>
      </c>
      <c r="C2086" t="s">
        <v>6859</v>
      </c>
      <c r="E2086" t="s">
        <v>401</v>
      </c>
      <c r="F2086" t="s">
        <v>16757</v>
      </c>
      <c r="G2086" t="s">
        <v>16757</v>
      </c>
      <c r="H2086" t="s">
        <v>16757</v>
      </c>
      <c r="I2086" t="s">
        <v>16758</v>
      </c>
      <c r="J2086" t="s">
        <v>6859</v>
      </c>
      <c r="K2086" t="s">
        <v>6189</v>
      </c>
      <c r="L2086" t="str">
        <f t="shared" si="96"/>
        <v>1.0</v>
      </c>
      <c r="M2086" t="s">
        <v>2029</v>
      </c>
      <c r="N2086" t="str">
        <f t="shared" si="97"/>
        <v>2.2</v>
      </c>
      <c r="O2086" t="s">
        <v>632</v>
      </c>
      <c r="P2086">
        <v>2</v>
      </c>
      <c r="Q2086">
        <v>2</v>
      </c>
      <c r="R2086" t="str">
        <f t="shared" si="98"/>
        <v>4</v>
      </c>
      <c r="S2086" t="s">
        <v>6112</v>
      </c>
      <c r="T2086" t="s">
        <v>2015</v>
      </c>
      <c r="U2086" t="s">
        <v>6860</v>
      </c>
      <c r="V2086" t="s">
        <v>13807</v>
      </c>
      <c r="W2086" t="s">
        <v>13807</v>
      </c>
    </row>
    <row r="2087" spans="1:23" x14ac:dyDescent="0.25">
      <c r="A2087" t="s">
        <v>13808</v>
      </c>
      <c r="B2087" t="s">
        <v>13808</v>
      </c>
      <c r="C2087" t="s">
        <v>6861</v>
      </c>
      <c r="E2087" t="s">
        <v>401</v>
      </c>
      <c r="F2087" t="s">
        <v>16759</v>
      </c>
      <c r="G2087" t="s">
        <v>16759</v>
      </c>
      <c r="H2087" t="s">
        <v>16759</v>
      </c>
      <c r="I2087" t="s">
        <v>16760</v>
      </c>
      <c r="J2087" t="s">
        <v>6861</v>
      </c>
      <c r="K2087" t="s">
        <v>6189</v>
      </c>
      <c r="L2087" t="str">
        <f t="shared" si="96"/>
        <v>1.6</v>
      </c>
      <c r="M2087" t="s">
        <v>951</v>
      </c>
      <c r="N2087" t="str">
        <f t="shared" si="97"/>
        <v>2.2</v>
      </c>
      <c r="O2087" t="s">
        <v>632</v>
      </c>
      <c r="P2087">
        <v>2</v>
      </c>
      <c r="Q2087">
        <v>2</v>
      </c>
      <c r="R2087" t="str">
        <f t="shared" si="98"/>
        <v>6</v>
      </c>
      <c r="S2087" t="s">
        <v>1907</v>
      </c>
      <c r="T2087" t="s">
        <v>1996</v>
      </c>
      <c r="U2087" t="s">
        <v>6862</v>
      </c>
      <c r="V2087" t="s">
        <v>13807</v>
      </c>
      <c r="W2087" t="s">
        <v>13807</v>
      </c>
    </row>
    <row r="2088" spans="1:23" x14ac:dyDescent="0.25">
      <c r="A2088" t="s">
        <v>13808</v>
      </c>
      <c r="B2088" t="s">
        <v>13808</v>
      </c>
      <c r="C2088" t="s">
        <v>6863</v>
      </c>
      <c r="E2088" t="s">
        <v>401</v>
      </c>
      <c r="F2088" t="s">
        <v>16761</v>
      </c>
      <c r="G2088" t="s">
        <v>16761</v>
      </c>
      <c r="H2088" t="s">
        <v>16761</v>
      </c>
      <c r="I2088" t="s">
        <v>16762</v>
      </c>
      <c r="J2088" t="s">
        <v>6863</v>
      </c>
      <c r="L2088" t="str">
        <f t="shared" si="96"/>
        <v>1.6</v>
      </c>
      <c r="M2088" t="s">
        <v>951</v>
      </c>
      <c r="N2088" t="str">
        <f t="shared" si="97"/>
        <v>2.5</v>
      </c>
      <c r="O2088" t="s">
        <v>457</v>
      </c>
      <c r="P2088">
        <v>2</v>
      </c>
      <c r="Q2088">
        <v>2</v>
      </c>
      <c r="R2088" t="str">
        <f t="shared" si="98"/>
        <v>6</v>
      </c>
      <c r="S2088" t="s">
        <v>1907</v>
      </c>
      <c r="T2088" t="s">
        <v>1992</v>
      </c>
      <c r="U2088" t="s">
        <v>6864</v>
      </c>
      <c r="V2088" t="s">
        <v>13807</v>
      </c>
      <c r="W2088" t="s">
        <v>13807</v>
      </c>
    </row>
    <row r="2089" spans="1:23" x14ac:dyDescent="0.25">
      <c r="A2089" t="s">
        <v>13808</v>
      </c>
      <c r="B2089" t="s">
        <v>13808</v>
      </c>
      <c r="C2089" t="s">
        <v>6865</v>
      </c>
      <c r="E2089" t="s">
        <v>401</v>
      </c>
      <c r="F2089" t="s">
        <v>16763</v>
      </c>
      <c r="G2089" t="s">
        <v>16763</v>
      </c>
      <c r="H2089" t="s">
        <v>16763</v>
      </c>
      <c r="I2089" t="s">
        <v>16764</v>
      </c>
      <c r="J2089" t="s">
        <v>6865</v>
      </c>
      <c r="K2089" t="s">
        <v>6189</v>
      </c>
      <c r="L2089" t="str">
        <f t="shared" si="96"/>
        <v>1.6</v>
      </c>
      <c r="M2089" t="s">
        <v>951</v>
      </c>
      <c r="N2089" t="str">
        <f t="shared" si="97"/>
        <v>2.1</v>
      </c>
      <c r="O2089" t="s">
        <v>529</v>
      </c>
      <c r="P2089">
        <v>4</v>
      </c>
      <c r="Q2089">
        <v>4</v>
      </c>
      <c r="R2089" t="str">
        <f t="shared" si="98"/>
        <v>6</v>
      </c>
      <c r="S2089" t="s">
        <v>1907</v>
      </c>
      <c r="T2089" t="s">
        <v>1996</v>
      </c>
      <c r="U2089" t="s">
        <v>6866</v>
      </c>
      <c r="V2089" t="s">
        <v>13807</v>
      </c>
      <c r="W2089" t="s">
        <v>13807</v>
      </c>
    </row>
    <row r="2090" spans="1:23" x14ac:dyDescent="0.25">
      <c r="A2090" t="s">
        <v>13808</v>
      </c>
      <c r="B2090" t="s">
        <v>13808</v>
      </c>
      <c r="C2090" t="s">
        <v>6867</v>
      </c>
      <c r="E2090" t="s">
        <v>401</v>
      </c>
      <c r="F2090" t="s">
        <v>16765</v>
      </c>
      <c r="G2090" t="s">
        <v>16765</v>
      </c>
      <c r="H2090" t="s">
        <v>16765</v>
      </c>
      <c r="I2090" t="s">
        <v>16766</v>
      </c>
      <c r="J2090" t="s">
        <v>6867</v>
      </c>
      <c r="K2090" t="s">
        <v>6189</v>
      </c>
      <c r="L2090" t="str">
        <f t="shared" si="96"/>
        <v>1.6</v>
      </c>
      <c r="M2090" t="s">
        <v>951</v>
      </c>
      <c r="N2090" t="str">
        <f t="shared" si="97"/>
        <v>2.2</v>
      </c>
      <c r="O2090" t="s">
        <v>632</v>
      </c>
      <c r="P2090">
        <v>4</v>
      </c>
      <c r="Q2090">
        <v>4</v>
      </c>
      <c r="R2090" t="str">
        <f t="shared" si="98"/>
        <v>6</v>
      </c>
      <c r="S2090" t="s">
        <v>1907</v>
      </c>
      <c r="T2090" t="s">
        <v>1992</v>
      </c>
      <c r="U2090" t="s">
        <v>6868</v>
      </c>
      <c r="V2090" t="s">
        <v>13807</v>
      </c>
      <c r="W2090" t="s">
        <v>13807</v>
      </c>
    </row>
    <row r="2091" spans="1:23" x14ac:dyDescent="0.25">
      <c r="A2091" t="s">
        <v>13808</v>
      </c>
      <c r="B2091" t="s">
        <v>13808</v>
      </c>
      <c r="C2091" t="s">
        <v>6869</v>
      </c>
      <c r="E2091" t="s">
        <v>401</v>
      </c>
      <c r="F2091" t="s">
        <v>16767</v>
      </c>
      <c r="G2091" t="s">
        <v>16767</v>
      </c>
      <c r="H2091" t="s">
        <v>16767</v>
      </c>
      <c r="I2091" t="s">
        <v>16768</v>
      </c>
      <c r="J2091" t="s">
        <v>6869</v>
      </c>
      <c r="K2091" t="s">
        <v>6758</v>
      </c>
      <c r="L2091" t="str">
        <f t="shared" si="96"/>
        <v>1.1</v>
      </c>
      <c r="M2091" t="s">
        <v>745</v>
      </c>
      <c r="N2091" t="str">
        <f t="shared" si="97"/>
        <v>2.4</v>
      </c>
      <c r="O2091" t="s">
        <v>609</v>
      </c>
      <c r="P2091">
        <v>2</v>
      </c>
      <c r="Q2091">
        <v>2</v>
      </c>
      <c r="R2091" t="str">
        <f t="shared" si="98"/>
        <v>6</v>
      </c>
      <c r="S2091" t="s">
        <v>1907</v>
      </c>
      <c r="T2091" t="s">
        <v>2015</v>
      </c>
      <c r="U2091" t="s">
        <v>6870</v>
      </c>
      <c r="V2091" t="s">
        <v>13807</v>
      </c>
      <c r="W2091" t="s">
        <v>13807</v>
      </c>
    </row>
    <row r="2092" spans="1:23" x14ac:dyDescent="0.25">
      <c r="A2092" t="s">
        <v>13808</v>
      </c>
      <c r="B2092" t="s">
        <v>13808</v>
      </c>
      <c r="C2092" t="s">
        <v>6871</v>
      </c>
      <c r="E2092" t="s">
        <v>401</v>
      </c>
      <c r="F2092" t="s">
        <v>16769</v>
      </c>
      <c r="G2092" t="s">
        <v>16769</v>
      </c>
      <c r="H2092" t="s">
        <v>16769</v>
      </c>
      <c r="I2092" t="s">
        <v>16770</v>
      </c>
      <c r="J2092" t="s">
        <v>6871</v>
      </c>
      <c r="K2092" t="s">
        <v>6758</v>
      </c>
      <c r="L2092" t="str">
        <f t="shared" si="96"/>
        <v>1.1</v>
      </c>
      <c r="M2092" t="s">
        <v>745</v>
      </c>
      <c r="N2092" t="str">
        <f t="shared" si="97"/>
        <v>2.2</v>
      </c>
      <c r="O2092" t="s">
        <v>632</v>
      </c>
      <c r="P2092">
        <v>4</v>
      </c>
      <c r="Q2092">
        <v>4</v>
      </c>
      <c r="R2092" t="str">
        <f t="shared" si="98"/>
        <v>6</v>
      </c>
      <c r="S2092" t="s">
        <v>1907</v>
      </c>
      <c r="T2092" t="s">
        <v>2015</v>
      </c>
      <c r="U2092" t="s">
        <v>6872</v>
      </c>
      <c r="V2092" t="s">
        <v>13807</v>
      </c>
      <c r="W2092" t="s">
        <v>13807</v>
      </c>
    </row>
    <row r="2093" spans="1:23" x14ac:dyDescent="0.25">
      <c r="A2093" t="s">
        <v>13808</v>
      </c>
      <c r="B2093" t="s">
        <v>13808</v>
      </c>
      <c r="C2093" t="s">
        <v>6873</v>
      </c>
      <c r="E2093" t="s">
        <v>401</v>
      </c>
      <c r="F2093" t="s">
        <v>16771</v>
      </c>
      <c r="G2093" t="s">
        <v>16771</v>
      </c>
      <c r="H2093" t="s">
        <v>16771</v>
      </c>
      <c r="I2093" t="s">
        <v>16772</v>
      </c>
      <c r="J2093" t="s">
        <v>6873</v>
      </c>
      <c r="K2093" t="s">
        <v>6765</v>
      </c>
      <c r="L2093" t="str">
        <f t="shared" si="96"/>
        <v>1.1</v>
      </c>
      <c r="M2093" t="s">
        <v>745</v>
      </c>
      <c r="N2093" t="str">
        <f t="shared" si="97"/>
        <v>2.6</v>
      </c>
      <c r="O2093" t="s">
        <v>581</v>
      </c>
      <c r="P2093">
        <v>2</v>
      </c>
      <c r="Q2093">
        <v>2</v>
      </c>
      <c r="R2093" t="str">
        <f t="shared" si="98"/>
        <v>6</v>
      </c>
      <c r="S2093" t="s">
        <v>1907</v>
      </c>
      <c r="T2093" t="s">
        <v>2292</v>
      </c>
      <c r="U2093" t="s">
        <v>6874</v>
      </c>
      <c r="V2093" t="s">
        <v>13807</v>
      </c>
      <c r="W2093" t="s">
        <v>13807</v>
      </c>
    </row>
    <row r="2094" spans="1:23" x14ac:dyDescent="0.25">
      <c r="A2094" t="s">
        <v>13808</v>
      </c>
      <c r="B2094" t="s">
        <v>13808</v>
      </c>
      <c r="C2094" t="s">
        <v>6875</v>
      </c>
      <c r="E2094" t="s">
        <v>401</v>
      </c>
      <c r="F2094" t="s">
        <v>16773</v>
      </c>
      <c r="G2094" t="s">
        <v>16773</v>
      </c>
      <c r="H2094" t="s">
        <v>16773</v>
      </c>
      <c r="I2094" t="s">
        <v>16774</v>
      </c>
      <c r="J2094" t="s">
        <v>6875</v>
      </c>
      <c r="K2094" t="s">
        <v>6765</v>
      </c>
      <c r="L2094" t="str">
        <f t="shared" si="96"/>
        <v>1.1</v>
      </c>
      <c r="M2094" t="s">
        <v>745</v>
      </c>
      <c r="N2094" t="str">
        <f t="shared" si="97"/>
        <v>2.6</v>
      </c>
      <c r="O2094" t="s">
        <v>581</v>
      </c>
      <c r="P2094">
        <v>2</v>
      </c>
      <c r="Q2094">
        <v>2</v>
      </c>
      <c r="R2094" t="str">
        <f t="shared" si="98"/>
        <v>6</v>
      </c>
      <c r="S2094" t="s">
        <v>1907</v>
      </c>
      <c r="T2094" t="s">
        <v>2209</v>
      </c>
      <c r="U2094" t="s">
        <v>6876</v>
      </c>
      <c r="V2094" t="s">
        <v>13807</v>
      </c>
      <c r="W2094" t="s">
        <v>13807</v>
      </c>
    </row>
    <row r="2095" spans="1:23" x14ac:dyDescent="0.25">
      <c r="A2095" t="s">
        <v>13808</v>
      </c>
      <c r="B2095" t="s">
        <v>13808</v>
      </c>
      <c r="C2095" t="s">
        <v>6877</v>
      </c>
      <c r="E2095" t="s">
        <v>401</v>
      </c>
      <c r="F2095" t="s">
        <v>16775</v>
      </c>
      <c r="G2095" t="s">
        <v>16775</v>
      </c>
      <c r="H2095" t="s">
        <v>16775</v>
      </c>
      <c r="I2095" t="s">
        <v>16776</v>
      </c>
      <c r="J2095" t="s">
        <v>6877</v>
      </c>
      <c r="K2095" t="s">
        <v>6765</v>
      </c>
      <c r="L2095" t="str">
        <f t="shared" si="96"/>
        <v>1.1</v>
      </c>
      <c r="M2095" t="s">
        <v>745</v>
      </c>
      <c r="N2095" t="str">
        <f t="shared" si="97"/>
        <v>2.8</v>
      </c>
      <c r="O2095" t="s">
        <v>627</v>
      </c>
      <c r="P2095">
        <v>2</v>
      </c>
      <c r="Q2095">
        <v>2</v>
      </c>
      <c r="R2095" t="str">
        <f t="shared" si="98"/>
        <v>6</v>
      </c>
      <c r="S2095" t="s">
        <v>1907</v>
      </c>
      <c r="T2095" t="s">
        <v>2929</v>
      </c>
      <c r="U2095" t="s">
        <v>6878</v>
      </c>
      <c r="V2095" t="s">
        <v>13807</v>
      </c>
      <c r="W2095" t="s">
        <v>13807</v>
      </c>
    </row>
    <row r="2096" spans="1:23" x14ac:dyDescent="0.25">
      <c r="A2096" t="s">
        <v>13808</v>
      </c>
      <c r="B2096" t="s">
        <v>13808</v>
      </c>
      <c r="C2096" t="s">
        <v>6879</v>
      </c>
      <c r="E2096" t="s">
        <v>401</v>
      </c>
      <c r="F2096" t="s">
        <v>16777</v>
      </c>
      <c r="G2096" t="s">
        <v>16777</v>
      </c>
      <c r="H2096" t="s">
        <v>16777</v>
      </c>
      <c r="I2096" t="s">
        <v>16778</v>
      </c>
      <c r="J2096" t="s">
        <v>6879</v>
      </c>
      <c r="K2096" t="s">
        <v>6765</v>
      </c>
      <c r="L2096" t="str">
        <f t="shared" si="96"/>
        <v>1.1</v>
      </c>
      <c r="M2096" t="s">
        <v>745</v>
      </c>
      <c r="N2096" t="str">
        <f t="shared" si="97"/>
        <v>2.8</v>
      </c>
      <c r="O2096" t="s">
        <v>627</v>
      </c>
      <c r="P2096">
        <v>2</v>
      </c>
      <c r="Q2096">
        <v>2</v>
      </c>
      <c r="R2096" t="str">
        <f t="shared" si="98"/>
        <v>6</v>
      </c>
      <c r="S2096" t="s">
        <v>1907</v>
      </c>
      <c r="T2096" t="s">
        <v>2510</v>
      </c>
      <c r="U2096" t="s">
        <v>6880</v>
      </c>
      <c r="V2096" t="s">
        <v>13807</v>
      </c>
      <c r="W2096" t="s">
        <v>13807</v>
      </c>
    </row>
    <row r="2097" spans="1:23" x14ac:dyDescent="0.25">
      <c r="A2097" t="s">
        <v>13808</v>
      </c>
      <c r="B2097" t="s">
        <v>13808</v>
      </c>
      <c r="C2097" t="s">
        <v>6881</v>
      </c>
      <c r="E2097" t="s">
        <v>401</v>
      </c>
      <c r="F2097" t="s">
        <v>16779</v>
      </c>
      <c r="G2097" t="s">
        <v>16779</v>
      </c>
      <c r="H2097" t="s">
        <v>16779</v>
      </c>
      <c r="I2097" t="s">
        <v>16780</v>
      </c>
      <c r="J2097" t="s">
        <v>6881</v>
      </c>
      <c r="K2097" t="s">
        <v>6765</v>
      </c>
      <c r="L2097" t="str">
        <f t="shared" si="96"/>
        <v>1.1</v>
      </c>
      <c r="M2097" t="s">
        <v>745</v>
      </c>
      <c r="N2097" t="str">
        <f t="shared" si="97"/>
        <v>2.4</v>
      </c>
      <c r="O2097" t="s">
        <v>609</v>
      </c>
      <c r="P2097">
        <v>4</v>
      </c>
      <c r="Q2097">
        <v>4</v>
      </c>
      <c r="R2097" t="str">
        <f t="shared" si="98"/>
        <v>6</v>
      </c>
      <c r="S2097" t="s">
        <v>1907</v>
      </c>
      <c r="T2097" t="s">
        <v>2292</v>
      </c>
      <c r="U2097" t="s">
        <v>6882</v>
      </c>
      <c r="V2097" t="s">
        <v>13807</v>
      </c>
      <c r="W2097" t="s">
        <v>13807</v>
      </c>
    </row>
    <row r="2098" spans="1:23" x14ac:dyDescent="0.25">
      <c r="A2098" t="s">
        <v>13808</v>
      </c>
      <c r="B2098" t="s">
        <v>13808</v>
      </c>
      <c r="C2098" t="s">
        <v>6883</v>
      </c>
      <c r="E2098" t="s">
        <v>401</v>
      </c>
      <c r="F2098" t="s">
        <v>16781</v>
      </c>
      <c r="G2098" t="s">
        <v>16781</v>
      </c>
      <c r="H2098" t="s">
        <v>16781</v>
      </c>
      <c r="I2098" t="s">
        <v>16782</v>
      </c>
      <c r="J2098" t="s">
        <v>6883</v>
      </c>
      <c r="K2098" t="s">
        <v>6765</v>
      </c>
      <c r="L2098" t="str">
        <f t="shared" si="96"/>
        <v>1.1</v>
      </c>
      <c r="M2098" t="s">
        <v>745</v>
      </c>
      <c r="N2098" t="str">
        <f t="shared" si="97"/>
        <v>2.6</v>
      </c>
      <c r="O2098" t="s">
        <v>581</v>
      </c>
      <c r="P2098">
        <v>4</v>
      </c>
      <c r="Q2098">
        <v>4</v>
      </c>
      <c r="R2098" t="str">
        <f t="shared" si="98"/>
        <v>6</v>
      </c>
      <c r="S2098" t="s">
        <v>1907</v>
      </c>
      <c r="T2098" t="s">
        <v>2929</v>
      </c>
      <c r="U2098" t="s">
        <v>6884</v>
      </c>
      <c r="V2098" t="s">
        <v>13807</v>
      </c>
      <c r="W2098" t="s">
        <v>13807</v>
      </c>
    </row>
    <row r="2099" spans="1:23" x14ac:dyDescent="0.25">
      <c r="A2099" t="s">
        <v>13808</v>
      </c>
      <c r="B2099" t="s">
        <v>13808</v>
      </c>
      <c r="C2099" t="s">
        <v>6885</v>
      </c>
      <c r="E2099" t="s">
        <v>401</v>
      </c>
      <c r="F2099" t="s">
        <v>16783</v>
      </c>
      <c r="G2099" t="s">
        <v>16783</v>
      </c>
      <c r="H2099" t="s">
        <v>16783</v>
      </c>
      <c r="I2099" t="s">
        <v>16784</v>
      </c>
      <c r="J2099" t="s">
        <v>6885</v>
      </c>
      <c r="K2099" t="s">
        <v>6886</v>
      </c>
      <c r="L2099" t="str">
        <f t="shared" si="96"/>
        <v>1.1</v>
      </c>
      <c r="M2099" t="s">
        <v>745</v>
      </c>
      <c r="N2099" t="str">
        <f t="shared" si="97"/>
        <v>2.8</v>
      </c>
      <c r="O2099" t="s">
        <v>627</v>
      </c>
      <c r="P2099">
        <v>2</v>
      </c>
      <c r="Q2099">
        <v>2</v>
      </c>
      <c r="R2099" t="str">
        <f t="shared" si="98"/>
        <v>6</v>
      </c>
      <c r="S2099" t="s">
        <v>1907</v>
      </c>
      <c r="T2099" t="s">
        <v>1876</v>
      </c>
      <c r="U2099" t="s">
        <v>6887</v>
      </c>
      <c r="V2099" t="s">
        <v>13807</v>
      </c>
      <c r="W2099" t="s">
        <v>13807</v>
      </c>
    </row>
    <row r="2100" spans="1:23" x14ac:dyDescent="0.25">
      <c r="A2100" t="s">
        <v>13808</v>
      </c>
      <c r="B2100" t="s">
        <v>13808</v>
      </c>
      <c r="C2100" t="s">
        <v>6888</v>
      </c>
      <c r="E2100" t="s">
        <v>401</v>
      </c>
      <c r="F2100" t="s">
        <v>16785</v>
      </c>
      <c r="G2100" t="s">
        <v>16785</v>
      </c>
      <c r="H2100" t="s">
        <v>16785</v>
      </c>
      <c r="I2100" t="s">
        <v>16786</v>
      </c>
      <c r="J2100" t="s">
        <v>6888</v>
      </c>
      <c r="K2100" t="s">
        <v>6886</v>
      </c>
      <c r="L2100" t="str">
        <f t="shared" si="96"/>
        <v>2.0</v>
      </c>
      <c r="M2100" t="s">
        <v>1881</v>
      </c>
      <c r="N2100" t="str">
        <f t="shared" si="97"/>
        <v>2.9</v>
      </c>
      <c r="O2100" t="s">
        <v>473</v>
      </c>
      <c r="P2100">
        <v>2</v>
      </c>
      <c r="Q2100">
        <v>2</v>
      </c>
      <c r="R2100" t="str">
        <f t="shared" si="98"/>
        <v>10</v>
      </c>
      <c r="S2100" t="s">
        <v>2192</v>
      </c>
      <c r="T2100" t="s">
        <v>2513</v>
      </c>
      <c r="U2100" t="s">
        <v>6889</v>
      </c>
      <c r="V2100" t="s">
        <v>13807</v>
      </c>
      <c r="W2100" t="s">
        <v>13807</v>
      </c>
    </row>
    <row r="2101" spans="1:23" x14ac:dyDescent="0.25">
      <c r="A2101" t="s">
        <v>13808</v>
      </c>
      <c r="B2101" t="s">
        <v>13808</v>
      </c>
      <c r="C2101" t="s">
        <v>6890</v>
      </c>
      <c r="E2101" t="s">
        <v>401</v>
      </c>
      <c r="F2101" t="s">
        <v>16787</v>
      </c>
      <c r="G2101" t="s">
        <v>16787</v>
      </c>
      <c r="H2101" t="s">
        <v>16787</v>
      </c>
      <c r="I2101" t="s">
        <v>16788</v>
      </c>
      <c r="J2101" t="s">
        <v>6890</v>
      </c>
      <c r="K2101" t="s">
        <v>6886</v>
      </c>
      <c r="L2101" t="str">
        <f t="shared" si="96"/>
        <v>2.0</v>
      </c>
      <c r="M2101" t="s">
        <v>1881</v>
      </c>
      <c r="N2101" t="str">
        <f t="shared" si="97"/>
        <v>2.9</v>
      </c>
      <c r="O2101" t="s">
        <v>473</v>
      </c>
      <c r="P2101">
        <v>4</v>
      </c>
      <c r="Q2101">
        <v>4</v>
      </c>
      <c r="R2101" t="str">
        <f t="shared" si="98"/>
        <v>15</v>
      </c>
      <c r="S2101" t="s">
        <v>2002</v>
      </c>
      <c r="T2101" t="s">
        <v>1908</v>
      </c>
      <c r="U2101" t="s">
        <v>6891</v>
      </c>
      <c r="V2101" t="s">
        <v>13807</v>
      </c>
      <c r="W2101" t="s">
        <v>13807</v>
      </c>
    </row>
    <row r="2102" spans="1:23" x14ac:dyDescent="0.25">
      <c r="A2102" t="s">
        <v>13808</v>
      </c>
      <c r="B2102" t="s">
        <v>13808</v>
      </c>
      <c r="C2102" t="s">
        <v>6892</v>
      </c>
      <c r="E2102" t="s">
        <v>401</v>
      </c>
      <c r="F2102" t="s">
        <v>16789</v>
      </c>
      <c r="G2102" t="s">
        <v>16789</v>
      </c>
      <c r="H2102" t="s">
        <v>16789</v>
      </c>
      <c r="I2102" t="s">
        <v>16790</v>
      </c>
      <c r="J2102" t="s">
        <v>6892</v>
      </c>
      <c r="K2102" t="s">
        <v>6886</v>
      </c>
      <c r="L2102" t="str">
        <f t="shared" si="96"/>
        <v>2.0</v>
      </c>
      <c r="M2102" t="s">
        <v>1881</v>
      </c>
      <c r="N2102" t="str">
        <f t="shared" si="97"/>
        <v>2.9</v>
      </c>
      <c r="O2102" t="s">
        <v>473</v>
      </c>
      <c r="P2102">
        <v>4</v>
      </c>
      <c r="Q2102">
        <v>4</v>
      </c>
      <c r="R2102" t="str">
        <f t="shared" si="98"/>
        <v>15</v>
      </c>
      <c r="S2102" t="s">
        <v>2002</v>
      </c>
      <c r="T2102" t="s">
        <v>2513</v>
      </c>
      <c r="U2102" t="s">
        <v>6893</v>
      </c>
      <c r="V2102" t="s">
        <v>13807</v>
      </c>
      <c r="W2102" t="s">
        <v>13807</v>
      </c>
    </row>
    <row r="2103" spans="1:23" x14ac:dyDescent="0.25">
      <c r="A2103" t="s">
        <v>13808</v>
      </c>
      <c r="B2103" t="s">
        <v>13808</v>
      </c>
      <c r="C2103" t="s">
        <v>6894</v>
      </c>
      <c r="E2103" t="s">
        <v>401</v>
      </c>
      <c r="F2103" t="s">
        <v>16791</v>
      </c>
      <c r="G2103" t="s">
        <v>16791</v>
      </c>
      <c r="H2103" t="s">
        <v>16791</v>
      </c>
      <c r="I2103" t="s">
        <v>16792</v>
      </c>
      <c r="J2103" t="s">
        <v>6894</v>
      </c>
      <c r="K2103" t="s">
        <v>6886</v>
      </c>
      <c r="L2103" t="str">
        <f t="shared" si="96"/>
        <v>1.1</v>
      </c>
      <c r="M2103" t="s">
        <v>745</v>
      </c>
      <c r="N2103" t="str">
        <f t="shared" si="97"/>
        <v>2.8</v>
      </c>
      <c r="O2103" t="s">
        <v>627</v>
      </c>
      <c r="P2103">
        <v>4</v>
      </c>
      <c r="Q2103">
        <v>4</v>
      </c>
      <c r="R2103" t="str">
        <f t="shared" si="98"/>
        <v>6</v>
      </c>
      <c r="S2103" t="s">
        <v>1907</v>
      </c>
      <c r="T2103" t="s">
        <v>1918</v>
      </c>
      <c r="U2103" t="s">
        <v>6895</v>
      </c>
      <c r="V2103" t="s">
        <v>13807</v>
      </c>
      <c r="W2103" t="s">
        <v>13807</v>
      </c>
    </row>
    <row r="2104" spans="1:23" x14ac:dyDescent="0.25">
      <c r="A2104" t="s">
        <v>13808</v>
      </c>
      <c r="B2104" t="s">
        <v>13808</v>
      </c>
      <c r="C2104" t="s">
        <v>6896</v>
      </c>
      <c r="E2104" t="s">
        <v>401</v>
      </c>
      <c r="F2104" t="s">
        <v>16793</v>
      </c>
      <c r="G2104" t="s">
        <v>16793</v>
      </c>
      <c r="H2104" t="s">
        <v>16793</v>
      </c>
      <c r="I2104" t="s">
        <v>16794</v>
      </c>
      <c r="J2104" t="s">
        <v>6896</v>
      </c>
      <c r="K2104" t="s">
        <v>6886</v>
      </c>
      <c r="L2104" t="str">
        <f t="shared" si="96"/>
        <v>2.0</v>
      </c>
      <c r="M2104" t="s">
        <v>1881</v>
      </c>
      <c r="N2104" t="str">
        <f t="shared" si="97"/>
        <v>2.9</v>
      </c>
      <c r="O2104" t="s">
        <v>473</v>
      </c>
      <c r="P2104">
        <v>4</v>
      </c>
      <c r="Q2104">
        <v>4</v>
      </c>
      <c r="R2104" t="str">
        <f t="shared" si="98"/>
        <v>10</v>
      </c>
      <c r="S2104" t="s">
        <v>2192</v>
      </c>
      <c r="T2104" t="s">
        <v>1918</v>
      </c>
      <c r="U2104" t="s">
        <v>6897</v>
      </c>
      <c r="V2104" t="s">
        <v>13807</v>
      </c>
      <c r="W2104" t="s">
        <v>13807</v>
      </c>
    </row>
    <row r="2105" spans="1:23" x14ac:dyDescent="0.25">
      <c r="A2105" t="s">
        <v>13808</v>
      </c>
      <c r="B2105" t="s">
        <v>13808</v>
      </c>
      <c r="C2105" t="s">
        <v>6898</v>
      </c>
      <c r="E2105" t="s">
        <v>401</v>
      </c>
      <c r="F2105" t="s">
        <v>16795</v>
      </c>
      <c r="G2105" t="s">
        <v>16795</v>
      </c>
      <c r="H2105" t="s">
        <v>16795</v>
      </c>
      <c r="I2105" t="s">
        <v>16796</v>
      </c>
      <c r="J2105" t="s">
        <v>6898</v>
      </c>
      <c r="L2105" t="str">
        <f t="shared" si="96"/>
        <v>1.2</v>
      </c>
      <c r="M2105" t="s">
        <v>1906</v>
      </c>
      <c r="N2105" t="str">
        <f t="shared" si="97"/>
        <v>2.6</v>
      </c>
      <c r="O2105" t="s">
        <v>581</v>
      </c>
      <c r="P2105">
        <v>2</v>
      </c>
      <c r="Q2105">
        <v>2</v>
      </c>
      <c r="R2105" t="str">
        <f t="shared" si="98"/>
        <v>6.5</v>
      </c>
      <c r="S2105" t="s">
        <v>6226</v>
      </c>
      <c r="T2105" t="s">
        <v>3136</v>
      </c>
      <c r="U2105" t="s">
        <v>6899</v>
      </c>
      <c r="V2105" t="s">
        <v>13807</v>
      </c>
      <c r="W2105" t="s">
        <v>13807</v>
      </c>
    </row>
    <row r="2106" spans="1:23" x14ac:dyDescent="0.25">
      <c r="A2106" t="s">
        <v>13808</v>
      </c>
      <c r="B2106" t="s">
        <v>13808</v>
      </c>
      <c r="C2106" t="s">
        <v>6900</v>
      </c>
      <c r="E2106" t="s">
        <v>401</v>
      </c>
      <c r="F2106" t="s">
        <v>16797</v>
      </c>
      <c r="G2106" t="s">
        <v>16797</v>
      </c>
      <c r="H2106" t="s">
        <v>16797</v>
      </c>
      <c r="I2106" t="s">
        <v>16798</v>
      </c>
      <c r="J2106" t="s">
        <v>6900</v>
      </c>
      <c r="K2106" t="s">
        <v>6273</v>
      </c>
      <c r="L2106" t="str">
        <f t="shared" si="96"/>
        <v>1.2</v>
      </c>
      <c r="M2106" t="s">
        <v>1906</v>
      </c>
      <c r="N2106" t="str">
        <f t="shared" si="97"/>
        <v>3.0</v>
      </c>
      <c r="O2106" t="s">
        <v>2017</v>
      </c>
      <c r="P2106">
        <v>2</v>
      </c>
      <c r="Q2106">
        <v>2</v>
      </c>
      <c r="R2106" t="str">
        <f t="shared" si="98"/>
        <v>6.5</v>
      </c>
      <c r="S2106" t="s">
        <v>6226</v>
      </c>
      <c r="T2106" t="s">
        <v>1918</v>
      </c>
      <c r="U2106" t="s">
        <v>6901</v>
      </c>
      <c r="V2106" t="s">
        <v>13807</v>
      </c>
      <c r="W2106" t="s">
        <v>13807</v>
      </c>
    </row>
    <row r="2107" spans="1:23" x14ac:dyDescent="0.25">
      <c r="A2107" t="s">
        <v>13808</v>
      </c>
      <c r="B2107" t="s">
        <v>13808</v>
      </c>
      <c r="C2107" t="s">
        <v>6902</v>
      </c>
      <c r="E2107" t="s">
        <v>401</v>
      </c>
      <c r="F2107" t="s">
        <v>16799</v>
      </c>
      <c r="G2107" t="s">
        <v>16799</v>
      </c>
      <c r="H2107" t="s">
        <v>16799</v>
      </c>
      <c r="I2107" t="s">
        <v>16800</v>
      </c>
      <c r="J2107" t="s">
        <v>6902</v>
      </c>
      <c r="K2107" t="s">
        <v>6903</v>
      </c>
      <c r="L2107" t="str">
        <f t="shared" si="96"/>
        <v>1.9</v>
      </c>
      <c r="M2107" t="s">
        <v>1309</v>
      </c>
      <c r="N2107" t="str">
        <f t="shared" si="97"/>
        <v/>
      </c>
      <c r="P2107">
        <v>2</v>
      </c>
      <c r="Q2107">
        <v>2</v>
      </c>
      <c r="R2107" t="str">
        <f t="shared" si="98"/>
        <v>35</v>
      </c>
      <c r="S2107" t="s">
        <v>623</v>
      </c>
      <c r="T2107" t="s">
        <v>2343</v>
      </c>
      <c r="U2107" t="s">
        <v>6904</v>
      </c>
      <c r="V2107" t="s">
        <v>13807</v>
      </c>
      <c r="W2107" t="s">
        <v>13807</v>
      </c>
    </row>
    <row r="2108" spans="1:23" x14ac:dyDescent="0.25">
      <c r="A2108" t="s">
        <v>13808</v>
      </c>
      <c r="B2108" t="s">
        <v>13808</v>
      </c>
      <c r="C2108" t="s">
        <v>6905</v>
      </c>
      <c r="E2108" t="s">
        <v>401</v>
      </c>
      <c r="F2108" t="s">
        <v>16801</v>
      </c>
      <c r="G2108" t="s">
        <v>16801</v>
      </c>
      <c r="H2108" t="s">
        <v>16801</v>
      </c>
      <c r="I2108" t="s">
        <v>16802</v>
      </c>
      <c r="J2108" t="s">
        <v>6905</v>
      </c>
      <c r="K2108" t="s">
        <v>6906</v>
      </c>
      <c r="L2108" t="str">
        <f t="shared" si="96"/>
        <v>1.9</v>
      </c>
      <c r="M2108" t="s">
        <v>1309</v>
      </c>
      <c r="N2108" t="str">
        <f t="shared" si="97"/>
        <v/>
      </c>
      <c r="P2108">
        <v>2</v>
      </c>
      <c r="Q2108">
        <v>2</v>
      </c>
      <c r="R2108" t="str">
        <f t="shared" si="98"/>
        <v>35</v>
      </c>
      <c r="S2108" t="s">
        <v>623</v>
      </c>
      <c r="T2108" t="s">
        <v>2451</v>
      </c>
      <c r="U2108" t="s">
        <v>6907</v>
      </c>
      <c r="V2108" t="s">
        <v>13807</v>
      </c>
      <c r="W2108" t="s">
        <v>13807</v>
      </c>
    </row>
    <row r="2109" spans="1:23" x14ac:dyDescent="0.25">
      <c r="A2109" t="s">
        <v>13808</v>
      </c>
      <c r="B2109" t="s">
        <v>13808</v>
      </c>
      <c r="C2109" t="s">
        <v>6908</v>
      </c>
      <c r="E2109" t="s">
        <v>401</v>
      </c>
      <c r="F2109" t="s">
        <v>16803</v>
      </c>
      <c r="G2109" t="s">
        <v>16803</v>
      </c>
      <c r="H2109" t="s">
        <v>16803</v>
      </c>
      <c r="I2109" t="s">
        <v>16804</v>
      </c>
      <c r="J2109" t="s">
        <v>6908</v>
      </c>
      <c r="K2109" t="s">
        <v>6903</v>
      </c>
      <c r="L2109" t="str">
        <f t="shared" si="96"/>
        <v>2.0</v>
      </c>
      <c r="M2109" t="s">
        <v>1881</v>
      </c>
      <c r="N2109" t="str">
        <f t="shared" si="97"/>
        <v/>
      </c>
      <c r="P2109">
        <v>2</v>
      </c>
      <c r="Q2109">
        <v>2</v>
      </c>
      <c r="R2109" t="str">
        <f t="shared" si="98"/>
        <v>35</v>
      </c>
      <c r="S2109" t="s">
        <v>623</v>
      </c>
      <c r="T2109" t="s">
        <v>2547</v>
      </c>
      <c r="U2109" t="s">
        <v>6909</v>
      </c>
      <c r="V2109" t="s">
        <v>13807</v>
      </c>
      <c r="W2109" t="s">
        <v>13807</v>
      </c>
    </row>
    <row r="2110" spans="1:23" x14ac:dyDescent="0.25">
      <c r="A2110" t="s">
        <v>13808</v>
      </c>
      <c r="B2110" t="s">
        <v>13808</v>
      </c>
      <c r="C2110" t="s">
        <v>6910</v>
      </c>
      <c r="E2110" t="s">
        <v>401</v>
      </c>
      <c r="F2110" t="s">
        <v>16805</v>
      </c>
      <c r="G2110" t="s">
        <v>16805</v>
      </c>
      <c r="H2110" t="s">
        <v>16805</v>
      </c>
      <c r="I2110" t="s">
        <v>16806</v>
      </c>
      <c r="J2110" t="s">
        <v>6910</v>
      </c>
      <c r="K2110" t="s">
        <v>6550</v>
      </c>
      <c r="L2110" t="str">
        <f t="shared" si="96"/>
        <v>1.2</v>
      </c>
      <c r="M2110" t="s">
        <v>1906</v>
      </c>
      <c r="N2110" t="str">
        <f t="shared" si="97"/>
        <v/>
      </c>
      <c r="P2110">
        <v>2</v>
      </c>
      <c r="Q2110">
        <v>2</v>
      </c>
      <c r="R2110" t="str">
        <f t="shared" si="98"/>
        <v>10</v>
      </c>
      <c r="S2110" t="s">
        <v>2192</v>
      </c>
      <c r="T2110" t="s">
        <v>2331</v>
      </c>
      <c r="U2110" t="s">
        <v>6911</v>
      </c>
      <c r="V2110" t="s">
        <v>13807</v>
      </c>
      <c r="W2110" t="s">
        <v>13807</v>
      </c>
    </row>
    <row r="2111" spans="1:23" x14ac:dyDescent="0.25">
      <c r="A2111" t="s">
        <v>13808</v>
      </c>
      <c r="B2111" t="s">
        <v>13808</v>
      </c>
      <c r="C2111" t="s">
        <v>6912</v>
      </c>
      <c r="E2111" t="s">
        <v>401</v>
      </c>
      <c r="F2111" t="s">
        <v>16807</v>
      </c>
      <c r="G2111" t="s">
        <v>16807</v>
      </c>
      <c r="H2111" t="s">
        <v>16807</v>
      </c>
      <c r="I2111" t="s">
        <v>16808</v>
      </c>
      <c r="J2111" t="s">
        <v>6912</v>
      </c>
      <c r="L2111" t="str">
        <f t="shared" si="96"/>
        <v>1.7</v>
      </c>
      <c r="M2111" t="s">
        <v>727</v>
      </c>
      <c r="N2111" t="str">
        <f t="shared" si="97"/>
        <v/>
      </c>
      <c r="P2111">
        <v>2</v>
      </c>
      <c r="Q2111">
        <v>2</v>
      </c>
      <c r="R2111" t="str">
        <f t="shared" si="98"/>
        <v>35</v>
      </c>
      <c r="S2111" t="s">
        <v>623</v>
      </c>
      <c r="T2111" t="s">
        <v>1870</v>
      </c>
      <c r="U2111" t="s">
        <v>6913</v>
      </c>
      <c r="V2111" t="s">
        <v>13807</v>
      </c>
      <c r="W2111" t="s">
        <v>13807</v>
      </c>
    </row>
    <row r="2112" spans="1:23" x14ac:dyDescent="0.25">
      <c r="A2112" t="s">
        <v>13808</v>
      </c>
      <c r="B2112" t="s">
        <v>13808</v>
      </c>
      <c r="C2112" t="s">
        <v>6914</v>
      </c>
      <c r="E2112" t="s">
        <v>401</v>
      </c>
      <c r="F2112" t="s">
        <v>16809</v>
      </c>
      <c r="G2112" t="s">
        <v>16809</v>
      </c>
      <c r="H2112" t="s">
        <v>16809</v>
      </c>
      <c r="I2112" t="s">
        <v>16810</v>
      </c>
      <c r="J2112" t="s">
        <v>6914</v>
      </c>
      <c r="K2112" t="s">
        <v>6378</v>
      </c>
      <c r="L2112" t="str">
        <f t="shared" si="96"/>
        <v>1.8</v>
      </c>
      <c r="M2112" t="s">
        <v>796</v>
      </c>
      <c r="N2112" t="str">
        <f t="shared" si="97"/>
        <v/>
      </c>
      <c r="P2112">
        <v>2</v>
      </c>
      <c r="Q2112">
        <v>2</v>
      </c>
      <c r="R2112" t="str">
        <f t="shared" si="98"/>
        <v>35</v>
      </c>
      <c r="S2112" t="s">
        <v>623</v>
      </c>
      <c r="T2112" t="s">
        <v>2307</v>
      </c>
      <c r="U2112" t="s">
        <v>6915</v>
      </c>
      <c r="V2112" t="s">
        <v>13807</v>
      </c>
      <c r="W2112" t="s">
        <v>13807</v>
      </c>
    </row>
    <row r="2113" spans="1:23" x14ac:dyDescent="0.25">
      <c r="A2113" t="s">
        <v>13808</v>
      </c>
      <c r="B2113" t="s">
        <v>13808</v>
      </c>
      <c r="C2113" t="s">
        <v>6916</v>
      </c>
      <c r="E2113" t="s">
        <v>401</v>
      </c>
      <c r="F2113" t="s">
        <v>16811</v>
      </c>
      <c r="G2113" t="s">
        <v>16811</v>
      </c>
      <c r="H2113" t="s">
        <v>16811</v>
      </c>
      <c r="I2113" t="s">
        <v>16812</v>
      </c>
      <c r="J2113" t="s">
        <v>6916</v>
      </c>
      <c r="L2113" t="str">
        <f t="shared" si="96"/>
        <v>2.0</v>
      </c>
      <c r="M2113" t="s">
        <v>1881</v>
      </c>
      <c r="N2113" t="str">
        <f t="shared" si="97"/>
        <v/>
      </c>
      <c r="P2113">
        <v>4</v>
      </c>
      <c r="Q2113">
        <v>4</v>
      </c>
      <c r="R2113" t="str">
        <f t="shared" si="98"/>
        <v/>
      </c>
      <c r="T2113" t="s">
        <v>1996</v>
      </c>
      <c r="U2113" t="s">
        <v>6917</v>
      </c>
      <c r="V2113" t="s">
        <v>13807</v>
      </c>
      <c r="W2113" t="s">
        <v>13807</v>
      </c>
    </row>
    <row r="2114" spans="1:23" x14ac:dyDescent="0.25">
      <c r="A2114" t="s">
        <v>13808</v>
      </c>
      <c r="B2114" t="s">
        <v>13808</v>
      </c>
      <c r="C2114" t="s">
        <v>6918</v>
      </c>
      <c r="E2114" t="s">
        <v>401</v>
      </c>
      <c r="F2114" t="s">
        <v>16813</v>
      </c>
      <c r="G2114" t="s">
        <v>16813</v>
      </c>
      <c r="H2114" t="s">
        <v>16813</v>
      </c>
      <c r="I2114" t="s">
        <v>16814</v>
      </c>
      <c r="J2114" t="s">
        <v>6918</v>
      </c>
      <c r="K2114" t="s">
        <v>6906</v>
      </c>
      <c r="L2114" t="str">
        <f t="shared" si="96"/>
        <v>1.1</v>
      </c>
      <c r="M2114" t="s">
        <v>745</v>
      </c>
      <c r="N2114" t="str">
        <f t="shared" si="97"/>
        <v/>
      </c>
      <c r="P2114">
        <v>2</v>
      </c>
      <c r="Q2114">
        <v>2</v>
      </c>
      <c r="R2114" t="str">
        <f t="shared" si="98"/>
        <v>18</v>
      </c>
      <c r="S2114" t="s">
        <v>2678</v>
      </c>
      <c r="T2114" t="s">
        <v>2343</v>
      </c>
      <c r="U2114" t="s">
        <v>6919</v>
      </c>
      <c r="V2114" t="s">
        <v>13807</v>
      </c>
      <c r="W2114" t="s">
        <v>13807</v>
      </c>
    </row>
    <row r="2115" spans="1:23" x14ac:dyDescent="0.25">
      <c r="A2115" t="s">
        <v>13808</v>
      </c>
      <c r="B2115" t="s">
        <v>13808</v>
      </c>
      <c r="C2115" t="s">
        <v>6920</v>
      </c>
      <c r="E2115" t="s">
        <v>401</v>
      </c>
      <c r="F2115" t="s">
        <v>16815</v>
      </c>
      <c r="G2115" t="s">
        <v>16815</v>
      </c>
      <c r="H2115" t="s">
        <v>16815</v>
      </c>
      <c r="I2115" t="s">
        <v>16816</v>
      </c>
      <c r="J2115" t="s">
        <v>6920</v>
      </c>
      <c r="K2115" t="s">
        <v>6906</v>
      </c>
      <c r="L2115" t="str">
        <f t="shared" ref="L2115:L2178" si="99">SUBSTITUTE(M2115," GHz","")</f>
        <v>1.1</v>
      </c>
      <c r="M2115" t="s">
        <v>745</v>
      </c>
      <c r="N2115" t="str">
        <f t="shared" ref="N2115:N2178" si="100">SUBSTITUTE(O2115," GHz","")</f>
        <v/>
      </c>
      <c r="P2115">
        <v>2</v>
      </c>
      <c r="Q2115">
        <v>2</v>
      </c>
      <c r="R2115" t="str">
        <f t="shared" ref="R2115:R2178" si="101">SUBSTITUTE(S2115," W","")</f>
        <v>18</v>
      </c>
      <c r="S2115" t="s">
        <v>2678</v>
      </c>
      <c r="T2115" t="s">
        <v>2547</v>
      </c>
      <c r="U2115" t="s">
        <v>6921</v>
      </c>
      <c r="V2115" t="s">
        <v>13807</v>
      </c>
      <c r="W2115" t="s">
        <v>13807</v>
      </c>
    </row>
    <row r="2116" spans="1:23" x14ac:dyDescent="0.25">
      <c r="A2116" t="s">
        <v>13808</v>
      </c>
      <c r="B2116" t="s">
        <v>13808</v>
      </c>
      <c r="C2116" t="s">
        <v>6922</v>
      </c>
      <c r="E2116" t="s">
        <v>401</v>
      </c>
      <c r="F2116" t="s">
        <v>16817</v>
      </c>
      <c r="G2116" t="s">
        <v>16817</v>
      </c>
      <c r="H2116" t="s">
        <v>16817</v>
      </c>
      <c r="I2116" t="s">
        <v>16818</v>
      </c>
      <c r="J2116" t="s">
        <v>6922</v>
      </c>
      <c r="K2116" t="s">
        <v>6906</v>
      </c>
      <c r="L2116" t="str">
        <f t="shared" si="99"/>
        <v>1.2</v>
      </c>
      <c r="M2116" t="s">
        <v>1906</v>
      </c>
      <c r="N2116" t="str">
        <f t="shared" si="100"/>
        <v/>
      </c>
      <c r="P2116">
        <v>2</v>
      </c>
      <c r="Q2116">
        <v>2</v>
      </c>
      <c r="R2116" t="str">
        <f t="shared" si="101"/>
        <v>18</v>
      </c>
      <c r="S2116" t="s">
        <v>2678</v>
      </c>
      <c r="T2116" t="s">
        <v>2547</v>
      </c>
      <c r="U2116" t="s">
        <v>6923</v>
      </c>
      <c r="V2116" t="s">
        <v>13807</v>
      </c>
      <c r="W2116" t="s">
        <v>13807</v>
      </c>
    </row>
    <row r="2117" spans="1:23" x14ac:dyDescent="0.25">
      <c r="A2117" t="s">
        <v>13808</v>
      </c>
      <c r="B2117" t="s">
        <v>13808</v>
      </c>
      <c r="C2117" t="s">
        <v>6924</v>
      </c>
      <c r="E2117" t="s">
        <v>401</v>
      </c>
      <c r="F2117" t="s">
        <v>16819</v>
      </c>
      <c r="G2117" t="s">
        <v>16820</v>
      </c>
      <c r="H2117" t="s">
        <v>16820</v>
      </c>
      <c r="I2117" t="s">
        <v>6924</v>
      </c>
      <c r="J2117" t="s">
        <v>6924</v>
      </c>
      <c r="K2117" t="s">
        <v>6106</v>
      </c>
      <c r="L2117" t="str">
        <f t="shared" si="99"/>
        <v/>
      </c>
      <c r="N2117" t="str">
        <f t="shared" si="100"/>
        <v/>
      </c>
      <c r="R2117" t="str">
        <f t="shared" si="101"/>
        <v>45</v>
      </c>
      <c r="S2117" t="s">
        <v>985</v>
      </c>
      <c r="T2117" t="s">
        <v>1967</v>
      </c>
      <c r="U2117" t="s">
        <v>6925</v>
      </c>
      <c r="V2117" t="s">
        <v>13807</v>
      </c>
      <c r="W2117" t="s">
        <v>13807</v>
      </c>
    </row>
    <row r="2118" spans="1:23" x14ac:dyDescent="0.25">
      <c r="A2118" t="s">
        <v>13808</v>
      </c>
      <c r="B2118" t="s">
        <v>13808</v>
      </c>
      <c r="C2118" t="s">
        <v>6926</v>
      </c>
      <c r="E2118" t="s">
        <v>401</v>
      </c>
      <c r="F2118" t="s">
        <v>16821</v>
      </c>
      <c r="G2118" t="s">
        <v>16822</v>
      </c>
      <c r="H2118" t="s">
        <v>16822</v>
      </c>
      <c r="I2118" t="s">
        <v>6926</v>
      </c>
      <c r="J2118" t="s">
        <v>6926</v>
      </c>
      <c r="K2118" t="s">
        <v>6553</v>
      </c>
      <c r="L2118" t="str">
        <f t="shared" si="99"/>
        <v/>
      </c>
      <c r="N2118" t="str">
        <f t="shared" si="100"/>
        <v/>
      </c>
      <c r="R2118" t="str">
        <f t="shared" si="101"/>
        <v>15</v>
      </c>
      <c r="S2118" t="s">
        <v>2002</v>
      </c>
      <c r="T2118" t="s">
        <v>1873</v>
      </c>
      <c r="U2118" t="s">
        <v>6927</v>
      </c>
      <c r="V2118" t="s">
        <v>13807</v>
      </c>
      <c r="W2118" t="s">
        <v>13807</v>
      </c>
    </row>
    <row r="2119" spans="1:23" x14ac:dyDescent="0.25">
      <c r="A2119" t="s">
        <v>13808</v>
      </c>
      <c r="B2119" t="s">
        <v>13808</v>
      </c>
      <c r="C2119" t="s">
        <v>6928</v>
      </c>
      <c r="E2119" t="s">
        <v>401</v>
      </c>
      <c r="F2119" t="s">
        <v>16823</v>
      </c>
      <c r="G2119" t="s">
        <v>16824</v>
      </c>
      <c r="H2119" t="s">
        <v>16824</v>
      </c>
      <c r="I2119" t="s">
        <v>6928</v>
      </c>
      <c r="J2119" t="s">
        <v>6928</v>
      </c>
      <c r="K2119" t="s">
        <v>6106</v>
      </c>
      <c r="L2119" t="str">
        <f t="shared" si="99"/>
        <v>3.6</v>
      </c>
      <c r="M2119" t="s">
        <v>426</v>
      </c>
      <c r="N2119" t="str">
        <f t="shared" si="100"/>
        <v>4.8</v>
      </c>
      <c r="O2119" t="s">
        <v>463</v>
      </c>
      <c r="P2119">
        <v>4</v>
      </c>
      <c r="Q2119">
        <v>8</v>
      </c>
      <c r="R2119" t="str">
        <f t="shared" si="101"/>
        <v>60</v>
      </c>
      <c r="S2119" t="s">
        <v>587</v>
      </c>
      <c r="T2119" t="s">
        <v>2977</v>
      </c>
      <c r="U2119" t="s">
        <v>6929</v>
      </c>
      <c r="V2119" t="s">
        <v>13807</v>
      </c>
      <c r="W2119" t="s">
        <v>13807</v>
      </c>
    </row>
    <row r="2120" spans="1:23" x14ac:dyDescent="0.25">
      <c r="A2120" t="s">
        <v>13808</v>
      </c>
      <c r="B2120" t="s">
        <v>13808</v>
      </c>
      <c r="C2120" t="s">
        <v>6930</v>
      </c>
      <c r="E2120" t="s">
        <v>401</v>
      </c>
      <c r="F2120" t="s">
        <v>16825</v>
      </c>
      <c r="G2120" t="s">
        <v>16826</v>
      </c>
      <c r="H2120" t="s">
        <v>16826</v>
      </c>
      <c r="I2120" t="s">
        <v>6930</v>
      </c>
      <c r="J2120" t="s">
        <v>6930</v>
      </c>
      <c r="K2120" t="s">
        <v>6297</v>
      </c>
      <c r="L2120" t="str">
        <f t="shared" si="99"/>
        <v>0.1</v>
      </c>
      <c r="M2120" t="s">
        <v>6931</v>
      </c>
      <c r="N2120" t="str">
        <f t="shared" si="100"/>
        <v>3.9</v>
      </c>
      <c r="O2120" t="s">
        <v>422</v>
      </c>
      <c r="P2120">
        <v>8</v>
      </c>
      <c r="Q2120">
        <v>8</v>
      </c>
      <c r="R2120" t="str">
        <f t="shared" si="101"/>
        <v>7</v>
      </c>
      <c r="S2120" t="s">
        <v>3424</v>
      </c>
      <c r="T2120" t="s">
        <v>2977</v>
      </c>
      <c r="U2120" t="s">
        <v>6932</v>
      </c>
      <c r="V2120" t="s">
        <v>13807</v>
      </c>
      <c r="W2120" t="s">
        <v>13807</v>
      </c>
    </row>
    <row r="2121" spans="1:23" x14ac:dyDescent="0.25">
      <c r="A2121" t="s">
        <v>13808</v>
      </c>
      <c r="B2121" t="s">
        <v>13808</v>
      </c>
      <c r="C2121" t="s">
        <v>6933</v>
      </c>
      <c r="E2121" t="s">
        <v>401</v>
      </c>
      <c r="F2121" t="s">
        <v>16827</v>
      </c>
      <c r="G2121" t="s">
        <v>16828</v>
      </c>
      <c r="H2121" t="s">
        <v>16828</v>
      </c>
      <c r="I2121" t="s">
        <v>6933</v>
      </c>
      <c r="J2121" t="s">
        <v>6933</v>
      </c>
      <c r="K2121" t="s">
        <v>6297</v>
      </c>
      <c r="L2121" t="str">
        <f t="shared" si="99"/>
        <v>0.1</v>
      </c>
      <c r="M2121" t="s">
        <v>6931</v>
      </c>
      <c r="N2121" t="str">
        <f t="shared" si="100"/>
        <v>3.9</v>
      </c>
      <c r="O2121" t="s">
        <v>422</v>
      </c>
      <c r="P2121">
        <v>8</v>
      </c>
      <c r="Q2121">
        <v>8</v>
      </c>
      <c r="R2121" t="str">
        <f t="shared" si="101"/>
        <v>15</v>
      </c>
      <c r="S2121" t="s">
        <v>2002</v>
      </c>
      <c r="T2121" t="s">
        <v>1897</v>
      </c>
      <c r="U2121" t="s">
        <v>6934</v>
      </c>
      <c r="V2121" t="s">
        <v>13807</v>
      </c>
      <c r="W2121" t="s">
        <v>13807</v>
      </c>
    </row>
    <row r="2122" spans="1:23" x14ac:dyDescent="0.25">
      <c r="A2122" t="s">
        <v>13808</v>
      </c>
      <c r="B2122" t="s">
        <v>13808</v>
      </c>
      <c r="C2122" t="s">
        <v>6935</v>
      </c>
      <c r="E2122" t="s">
        <v>401</v>
      </c>
      <c r="F2122" t="s">
        <v>16829</v>
      </c>
      <c r="G2122" t="s">
        <v>16830</v>
      </c>
      <c r="H2122" t="s">
        <v>16830</v>
      </c>
      <c r="I2122" t="s">
        <v>16831</v>
      </c>
      <c r="J2122" t="s">
        <v>6935</v>
      </c>
      <c r="L2122" t="str">
        <f t="shared" si="99"/>
        <v>1.6</v>
      </c>
      <c r="M2122" t="s">
        <v>951</v>
      </c>
      <c r="N2122" t="str">
        <f t="shared" si="100"/>
        <v/>
      </c>
      <c r="P2122">
        <v>2</v>
      </c>
      <c r="Q2122">
        <v>4</v>
      </c>
      <c r="R2122" t="str">
        <f t="shared" si="101"/>
        <v/>
      </c>
      <c r="T2122" t="s">
        <v>2311</v>
      </c>
      <c r="U2122" t="s">
        <v>6936</v>
      </c>
      <c r="V2122" t="s">
        <v>13807</v>
      </c>
      <c r="W2122" t="s">
        <v>13807</v>
      </c>
    </row>
    <row r="2123" spans="1:23" x14ac:dyDescent="0.25">
      <c r="A2123" t="s">
        <v>13808</v>
      </c>
      <c r="B2123" t="s">
        <v>13808</v>
      </c>
      <c r="C2123" t="s">
        <v>6937</v>
      </c>
      <c r="E2123" t="s">
        <v>401</v>
      </c>
      <c r="F2123" t="s">
        <v>16832</v>
      </c>
      <c r="G2123" t="s">
        <v>16833</v>
      </c>
      <c r="H2123" t="s">
        <v>16833</v>
      </c>
      <c r="I2123" t="s">
        <v>6937</v>
      </c>
      <c r="J2123" t="s">
        <v>6937</v>
      </c>
      <c r="K2123" t="s">
        <v>6106</v>
      </c>
      <c r="L2123" t="str">
        <f t="shared" si="99"/>
        <v>2.5</v>
      </c>
      <c r="M2123" t="s">
        <v>457</v>
      </c>
      <c r="N2123" t="str">
        <f t="shared" si="100"/>
        <v>4.5</v>
      </c>
      <c r="O2123" t="s">
        <v>440</v>
      </c>
      <c r="P2123">
        <v>6</v>
      </c>
      <c r="Q2123">
        <v>12</v>
      </c>
      <c r="R2123" t="str">
        <f t="shared" si="101"/>
        <v>65</v>
      </c>
      <c r="S2123" t="s">
        <v>424</v>
      </c>
      <c r="T2123" t="s">
        <v>1889</v>
      </c>
      <c r="U2123" t="s">
        <v>6938</v>
      </c>
      <c r="V2123" t="s">
        <v>13807</v>
      </c>
      <c r="W2123" t="s">
        <v>13807</v>
      </c>
    </row>
    <row r="2124" spans="1:23" x14ac:dyDescent="0.25">
      <c r="A2124" t="s">
        <v>13808</v>
      </c>
      <c r="B2124" t="s">
        <v>13808</v>
      </c>
      <c r="C2124" t="s">
        <v>6939</v>
      </c>
      <c r="E2124" t="s">
        <v>401</v>
      </c>
      <c r="F2124" t="s">
        <v>16834</v>
      </c>
      <c r="G2124" t="s">
        <v>16835</v>
      </c>
      <c r="H2124" t="s">
        <v>16835</v>
      </c>
      <c r="I2124" t="s">
        <v>6939</v>
      </c>
      <c r="J2124" t="s">
        <v>6939</v>
      </c>
      <c r="K2124" t="s">
        <v>6106</v>
      </c>
      <c r="L2124" t="str">
        <f t="shared" si="99"/>
        <v>2.5</v>
      </c>
      <c r="M2124" t="s">
        <v>457</v>
      </c>
      <c r="N2124" t="str">
        <f t="shared" si="100"/>
        <v>4.5</v>
      </c>
      <c r="O2124" t="s">
        <v>440</v>
      </c>
      <c r="P2124">
        <v>6</v>
      </c>
      <c r="Q2124">
        <v>12</v>
      </c>
      <c r="R2124" t="str">
        <f t="shared" si="101"/>
        <v>65</v>
      </c>
      <c r="S2124" t="s">
        <v>424</v>
      </c>
      <c r="T2124" t="s">
        <v>1889</v>
      </c>
      <c r="U2124" t="s">
        <v>6940</v>
      </c>
      <c r="V2124" t="s">
        <v>13807</v>
      </c>
      <c r="W2124" t="s">
        <v>13807</v>
      </c>
    </row>
    <row r="2125" spans="1:23" x14ac:dyDescent="0.25">
      <c r="A2125" t="s">
        <v>13808</v>
      </c>
      <c r="B2125" t="s">
        <v>13808</v>
      </c>
      <c r="C2125" t="s">
        <v>6941</v>
      </c>
      <c r="E2125" t="s">
        <v>401</v>
      </c>
      <c r="F2125" t="s">
        <v>16836</v>
      </c>
      <c r="G2125" t="s">
        <v>16837</v>
      </c>
      <c r="H2125" t="s">
        <v>16837</v>
      </c>
      <c r="I2125" t="s">
        <v>6941</v>
      </c>
      <c r="J2125" t="s">
        <v>6941</v>
      </c>
      <c r="K2125" t="s">
        <v>6553</v>
      </c>
      <c r="L2125" t="str">
        <f t="shared" si="99"/>
        <v/>
      </c>
      <c r="N2125" t="str">
        <f t="shared" si="100"/>
        <v/>
      </c>
      <c r="R2125" t="str">
        <f t="shared" si="101"/>
        <v>15</v>
      </c>
      <c r="S2125" t="s">
        <v>2002</v>
      </c>
      <c r="T2125" t="s">
        <v>1873</v>
      </c>
      <c r="U2125" t="s">
        <v>6942</v>
      </c>
      <c r="V2125" t="s">
        <v>13807</v>
      </c>
      <c r="W2125" t="s">
        <v>13807</v>
      </c>
    </row>
    <row r="2126" spans="1:23" x14ac:dyDescent="0.25">
      <c r="A2126" t="s">
        <v>13808</v>
      </c>
      <c r="B2126" t="s">
        <v>13808</v>
      </c>
      <c r="C2126" t="s">
        <v>6943</v>
      </c>
      <c r="E2126" t="s">
        <v>401</v>
      </c>
      <c r="F2126" t="s">
        <v>16838</v>
      </c>
      <c r="G2126" t="s">
        <v>16839</v>
      </c>
      <c r="H2126" t="s">
        <v>16839</v>
      </c>
      <c r="I2126" t="s">
        <v>6943</v>
      </c>
      <c r="J2126" t="s">
        <v>6943</v>
      </c>
      <c r="K2126" t="s">
        <v>6106</v>
      </c>
      <c r="L2126" t="str">
        <f t="shared" si="99"/>
        <v/>
      </c>
      <c r="N2126" t="str">
        <f t="shared" si="100"/>
        <v/>
      </c>
      <c r="R2126" t="str">
        <f t="shared" si="101"/>
        <v>15</v>
      </c>
      <c r="S2126" t="s">
        <v>2002</v>
      </c>
      <c r="T2126" t="s">
        <v>1889</v>
      </c>
      <c r="U2126" t="s">
        <v>6944</v>
      </c>
      <c r="V2126" t="s">
        <v>13807</v>
      </c>
      <c r="W2126" t="s">
        <v>13807</v>
      </c>
    </row>
    <row r="2127" spans="1:23" x14ac:dyDescent="0.25">
      <c r="A2127" t="s">
        <v>13808</v>
      </c>
      <c r="B2127" t="s">
        <v>13808</v>
      </c>
      <c r="C2127" t="s">
        <v>6945</v>
      </c>
      <c r="E2127" t="s">
        <v>401</v>
      </c>
      <c r="F2127" t="s">
        <v>16840</v>
      </c>
      <c r="G2127" t="s">
        <v>16841</v>
      </c>
      <c r="H2127" t="s">
        <v>16841</v>
      </c>
      <c r="I2127" t="s">
        <v>6945</v>
      </c>
      <c r="J2127" t="s">
        <v>6945</v>
      </c>
      <c r="K2127" t="s">
        <v>6553</v>
      </c>
      <c r="L2127" t="str">
        <f t="shared" si="99"/>
        <v/>
      </c>
      <c r="N2127" t="str">
        <f t="shared" si="100"/>
        <v/>
      </c>
      <c r="R2127" t="str">
        <f t="shared" si="101"/>
        <v>45</v>
      </c>
      <c r="S2127" t="s">
        <v>985</v>
      </c>
      <c r="T2127" t="s">
        <v>1897</v>
      </c>
      <c r="U2127" t="s">
        <v>6946</v>
      </c>
      <c r="V2127" t="s">
        <v>13807</v>
      </c>
      <c r="W2127" t="s">
        <v>13807</v>
      </c>
    </row>
    <row r="2128" spans="1:23" x14ac:dyDescent="0.25">
      <c r="A2128" t="s">
        <v>13808</v>
      </c>
      <c r="B2128" t="s">
        <v>13808</v>
      </c>
      <c r="C2128" t="s">
        <v>6947</v>
      </c>
      <c r="E2128" t="s">
        <v>401</v>
      </c>
      <c r="F2128" t="s">
        <v>16842</v>
      </c>
      <c r="G2128" t="s">
        <v>16843</v>
      </c>
      <c r="H2128" t="s">
        <v>16843</v>
      </c>
      <c r="I2128" t="s">
        <v>6947</v>
      </c>
      <c r="J2128" t="s">
        <v>6947</v>
      </c>
      <c r="K2128" t="s">
        <v>6106</v>
      </c>
      <c r="L2128" t="str">
        <f t="shared" si="99"/>
        <v/>
      </c>
      <c r="N2128" t="str">
        <f t="shared" si="100"/>
        <v/>
      </c>
      <c r="R2128" t="str">
        <f t="shared" si="101"/>
        <v>65</v>
      </c>
      <c r="S2128" t="s">
        <v>424</v>
      </c>
      <c r="T2128" t="s">
        <v>1967</v>
      </c>
      <c r="U2128" t="s">
        <v>6948</v>
      </c>
      <c r="V2128" t="s">
        <v>13807</v>
      </c>
      <c r="W2128" t="s">
        <v>13807</v>
      </c>
    </row>
    <row r="2129" spans="1:23" x14ac:dyDescent="0.25">
      <c r="A2129" t="s">
        <v>13808</v>
      </c>
      <c r="B2129" t="s">
        <v>13808</v>
      </c>
      <c r="C2129" t="s">
        <v>6949</v>
      </c>
      <c r="E2129" t="s">
        <v>401</v>
      </c>
      <c r="F2129" t="s">
        <v>16844</v>
      </c>
      <c r="G2129" t="s">
        <v>16845</v>
      </c>
      <c r="H2129" t="s">
        <v>16845</v>
      </c>
      <c r="I2129" t="s">
        <v>6949</v>
      </c>
      <c r="J2129" t="s">
        <v>6949</v>
      </c>
      <c r="K2129" t="s">
        <v>6106</v>
      </c>
      <c r="L2129" t="str">
        <f t="shared" si="99"/>
        <v/>
      </c>
      <c r="N2129" t="str">
        <f t="shared" si="100"/>
        <v/>
      </c>
      <c r="R2129" t="str">
        <f t="shared" si="101"/>
        <v>45</v>
      </c>
      <c r="S2129" t="s">
        <v>985</v>
      </c>
      <c r="T2129" t="s">
        <v>1889</v>
      </c>
      <c r="U2129" t="s">
        <v>6950</v>
      </c>
      <c r="V2129" t="s">
        <v>13807</v>
      </c>
      <c r="W2129" t="s">
        <v>13807</v>
      </c>
    </row>
    <row r="2130" spans="1:23" x14ac:dyDescent="0.25">
      <c r="A2130" t="s">
        <v>13808</v>
      </c>
      <c r="B2130" t="s">
        <v>13808</v>
      </c>
      <c r="C2130" t="s">
        <v>6951</v>
      </c>
      <c r="E2130" t="s">
        <v>401</v>
      </c>
      <c r="F2130" t="s">
        <v>16846</v>
      </c>
      <c r="G2130" t="s">
        <v>16847</v>
      </c>
      <c r="H2130" t="s">
        <v>16847</v>
      </c>
      <c r="I2130" t="s">
        <v>6951</v>
      </c>
      <c r="J2130" t="s">
        <v>6951</v>
      </c>
      <c r="K2130" t="s">
        <v>6106</v>
      </c>
      <c r="L2130" t="str">
        <f t="shared" si="99"/>
        <v>2.7</v>
      </c>
      <c r="M2130" t="s">
        <v>758</v>
      </c>
      <c r="N2130" t="str">
        <f t="shared" si="100"/>
        <v>5.2</v>
      </c>
      <c r="O2130" t="s">
        <v>413</v>
      </c>
      <c r="P2130">
        <v>8</v>
      </c>
      <c r="Q2130">
        <v>16</v>
      </c>
      <c r="R2130" t="str">
        <f t="shared" si="101"/>
        <v>65</v>
      </c>
      <c r="S2130" t="s">
        <v>424</v>
      </c>
      <c r="T2130" t="s">
        <v>2695</v>
      </c>
      <c r="U2130" t="s">
        <v>6952</v>
      </c>
      <c r="V2130" t="s">
        <v>13807</v>
      </c>
      <c r="W2130" t="s">
        <v>13807</v>
      </c>
    </row>
    <row r="2131" spans="1:23" x14ac:dyDescent="0.25">
      <c r="A2131" t="s">
        <v>13808</v>
      </c>
      <c r="B2131" t="s">
        <v>13808</v>
      </c>
      <c r="C2131" t="s">
        <v>6953</v>
      </c>
      <c r="E2131" t="s">
        <v>401</v>
      </c>
      <c r="F2131" t="s">
        <v>16848</v>
      </c>
      <c r="G2131" t="s">
        <v>16849</v>
      </c>
      <c r="H2131" t="s">
        <v>16849</v>
      </c>
      <c r="I2131" t="s">
        <v>6953</v>
      </c>
      <c r="J2131" t="s">
        <v>6953</v>
      </c>
      <c r="K2131" t="s">
        <v>6106</v>
      </c>
      <c r="L2131" t="str">
        <f t="shared" si="99"/>
        <v>2.1</v>
      </c>
      <c r="M2131" t="s">
        <v>529</v>
      </c>
      <c r="N2131" t="str">
        <f t="shared" si="100"/>
        <v>5.2</v>
      </c>
      <c r="O2131" t="s">
        <v>413</v>
      </c>
      <c r="P2131">
        <v>8</v>
      </c>
      <c r="Q2131">
        <v>16</v>
      </c>
      <c r="R2131" t="str">
        <f t="shared" si="101"/>
        <v>45</v>
      </c>
      <c r="S2131" t="s">
        <v>985</v>
      </c>
      <c r="T2131" t="s">
        <v>2695</v>
      </c>
      <c r="U2131" t="s">
        <v>6954</v>
      </c>
      <c r="V2131" t="s">
        <v>13807</v>
      </c>
      <c r="W2131" t="s">
        <v>13807</v>
      </c>
    </row>
    <row r="2132" spans="1:23" x14ac:dyDescent="0.25">
      <c r="A2132" t="s">
        <v>13808</v>
      </c>
      <c r="B2132" t="s">
        <v>13808</v>
      </c>
      <c r="C2132" t="s">
        <v>6955</v>
      </c>
      <c r="E2132" t="s">
        <v>401</v>
      </c>
      <c r="F2132" t="s">
        <v>16850</v>
      </c>
      <c r="G2132" t="s">
        <v>16851</v>
      </c>
      <c r="H2132" t="s">
        <v>16851</v>
      </c>
      <c r="I2132" t="s">
        <v>6955</v>
      </c>
      <c r="J2132" t="s">
        <v>6955</v>
      </c>
      <c r="K2132" t="s">
        <v>6553</v>
      </c>
      <c r="L2132" t="str">
        <f t="shared" si="99"/>
        <v/>
      </c>
      <c r="N2132" t="str">
        <f t="shared" si="100"/>
        <v/>
      </c>
      <c r="R2132" t="str">
        <f t="shared" si="101"/>
        <v>45</v>
      </c>
      <c r="S2132" t="s">
        <v>985</v>
      </c>
      <c r="T2132" t="s">
        <v>1897</v>
      </c>
      <c r="U2132" t="s">
        <v>6956</v>
      </c>
      <c r="V2132" t="s">
        <v>13807</v>
      </c>
      <c r="W2132" t="s">
        <v>13807</v>
      </c>
    </row>
    <row r="2133" spans="1:23" x14ac:dyDescent="0.25">
      <c r="A2133" t="s">
        <v>13808</v>
      </c>
      <c r="B2133" t="s">
        <v>13808</v>
      </c>
      <c r="C2133" t="s">
        <v>6957</v>
      </c>
      <c r="E2133" t="s">
        <v>401</v>
      </c>
      <c r="F2133" t="s">
        <v>16852</v>
      </c>
      <c r="G2133" t="s">
        <v>16853</v>
      </c>
      <c r="H2133" t="s">
        <v>16853</v>
      </c>
      <c r="I2133" t="s">
        <v>6957</v>
      </c>
      <c r="J2133" t="s">
        <v>6957</v>
      </c>
      <c r="K2133" t="s">
        <v>6553</v>
      </c>
      <c r="L2133" t="str">
        <f t="shared" si="99"/>
        <v/>
      </c>
      <c r="N2133" t="str">
        <f t="shared" si="100"/>
        <v/>
      </c>
      <c r="R2133" t="str">
        <f t="shared" si="101"/>
        <v/>
      </c>
      <c r="T2133" t="s">
        <v>1897</v>
      </c>
      <c r="U2133" t="s">
        <v>6958</v>
      </c>
      <c r="V2133" t="s">
        <v>13807</v>
      </c>
      <c r="W2133" t="s">
        <v>13807</v>
      </c>
    </row>
    <row r="2134" spans="1:23" x14ac:dyDescent="0.25">
      <c r="A2134" t="s">
        <v>13808</v>
      </c>
      <c r="B2134" t="s">
        <v>13808</v>
      </c>
      <c r="C2134" t="s">
        <v>6959</v>
      </c>
      <c r="E2134" t="s">
        <v>401</v>
      </c>
      <c r="F2134" t="s">
        <v>16854</v>
      </c>
      <c r="G2134" t="s">
        <v>16855</v>
      </c>
      <c r="H2134" t="s">
        <v>16855</v>
      </c>
      <c r="I2134" t="s">
        <v>6959</v>
      </c>
      <c r="J2134" t="s">
        <v>6959</v>
      </c>
      <c r="K2134" t="s">
        <v>6106</v>
      </c>
      <c r="L2134" t="str">
        <f t="shared" si="99"/>
        <v/>
      </c>
      <c r="N2134" t="str">
        <f t="shared" si="100"/>
        <v/>
      </c>
      <c r="R2134" t="str">
        <f t="shared" si="101"/>
        <v>65</v>
      </c>
      <c r="S2134" t="s">
        <v>424</v>
      </c>
      <c r="T2134" t="s">
        <v>2977</v>
      </c>
      <c r="U2134" t="s">
        <v>6960</v>
      </c>
      <c r="V2134" t="s">
        <v>13807</v>
      </c>
      <c r="W2134" t="s">
        <v>13807</v>
      </c>
    </row>
    <row r="2135" spans="1:23" x14ac:dyDescent="0.25">
      <c r="A2135" t="s">
        <v>13808</v>
      </c>
      <c r="B2135" t="s">
        <v>13808</v>
      </c>
      <c r="C2135" t="s">
        <v>6961</v>
      </c>
      <c r="E2135" t="s">
        <v>401</v>
      </c>
      <c r="F2135" t="s">
        <v>16856</v>
      </c>
      <c r="G2135" t="s">
        <v>16857</v>
      </c>
      <c r="H2135" t="s">
        <v>16857</v>
      </c>
      <c r="I2135" t="s">
        <v>6961</v>
      </c>
      <c r="J2135" t="s">
        <v>6961</v>
      </c>
      <c r="K2135" t="s">
        <v>6106</v>
      </c>
      <c r="L2135" t="str">
        <f t="shared" si="99"/>
        <v/>
      </c>
      <c r="N2135" t="str">
        <f t="shared" si="100"/>
        <v/>
      </c>
      <c r="R2135" t="str">
        <f t="shared" si="101"/>
        <v>45</v>
      </c>
      <c r="S2135" t="s">
        <v>985</v>
      </c>
      <c r="T2135" t="s">
        <v>2695</v>
      </c>
      <c r="U2135" t="s">
        <v>6962</v>
      </c>
      <c r="V2135" t="s">
        <v>13807</v>
      </c>
      <c r="W2135" t="s">
        <v>13807</v>
      </c>
    </row>
    <row r="2136" spans="1:23" x14ac:dyDescent="0.25">
      <c r="A2136" t="s">
        <v>13808</v>
      </c>
      <c r="B2136" t="s">
        <v>13808</v>
      </c>
      <c r="C2136" t="s">
        <v>6963</v>
      </c>
      <c r="E2136" t="s">
        <v>401</v>
      </c>
      <c r="F2136" t="s">
        <v>16858</v>
      </c>
      <c r="G2136" t="s">
        <v>16859</v>
      </c>
      <c r="H2136" t="s">
        <v>16859</v>
      </c>
      <c r="I2136" t="s">
        <v>6963</v>
      </c>
      <c r="J2136" t="s">
        <v>6963</v>
      </c>
      <c r="K2136" t="s">
        <v>6106</v>
      </c>
      <c r="L2136" t="str">
        <f t="shared" si="99"/>
        <v>2.9</v>
      </c>
      <c r="M2136" t="s">
        <v>473</v>
      </c>
      <c r="N2136" t="str">
        <f t="shared" si="100"/>
        <v>5.4</v>
      </c>
      <c r="O2136" t="s">
        <v>423</v>
      </c>
      <c r="P2136">
        <v>8</v>
      </c>
      <c r="Q2136">
        <v>16</v>
      </c>
      <c r="R2136" t="str">
        <f t="shared" si="101"/>
        <v>65</v>
      </c>
      <c r="S2136" t="s">
        <v>424</v>
      </c>
      <c r="T2136" t="s">
        <v>2695</v>
      </c>
      <c r="U2136" t="s">
        <v>6964</v>
      </c>
      <c r="V2136" t="s">
        <v>13807</v>
      </c>
      <c r="W2136" t="s">
        <v>13807</v>
      </c>
    </row>
    <row r="2137" spans="1:23" x14ac:dyDescent="0.25">
      <c r="A2137" t="s">
        <v>13808</v>
      </c>
      <c r="B2137" t="s">
        <v>13808</v>
      </c>
      <c r="C2137" t="s">
        <v>6965</v>
      </c>
      <c r="E2137" t="s">
        <v>401</v>
      </c>
      <c r="F2137" t="s">
        <v>16860</v>
      </c>
      <c r="G2137" t="s">
        <v>16861</v>
      </c>
      <c r="H2137" t="s">
        <v>16861</v>
      </c>
      <c r="I2137" t="s">
        <v>6965</v>
      </c>
      <c r="J2137" t="s">
        <v>6965</v>
      </c>
      <c r="K2137" t="s">
        <v>6553</v>
      </c>
      <c r="L2137" t="str">
        <f t="shared" si="99"/>
        <v/>
      </c>
      <c r="N2137" t="str">
        <f t="shared" si="100"/>
        <v/>
      </c>
      <c r="R2137" t="str">
        <f t="shared" si="101"/>
        <v>15</v>
      </c>
      <c r="S2137" t="s">
        <v>2002</v>
      </c>
      <c r="T2137" t="s">
        <v>1873</v>
      </c>
      <c r="U2137" t="s">
        <v>6966</v>
      </c>
      <c r="V2137" t="s">
        <v>13807</v>
      </c>
      <c r="W2137" t="s">
        <v>13807</v>
      </c>
    </row>
    <row r="2138" spans="1:23" x14ac:dyDescent="0.25">
      <c r="A2138" t="s">
        <v>13808</v>
      </c>
      <c r="B2138" t="s">
        <v>13808</v>
      </c>
      <c r="C2138" t="s">
        <v>6967</v>
      </c>
      <c r="E2138" t="s">
        <v>401</v>
      </c>
      <c r="F2138" t="s">
        <v>16862</v>
      </c>
      <c r="G2138" t="s">
        <v>16863</v>
      </c>
      <c r="H2138" t="s">
        <v>16863</v>
      </c>
      <c r="I2138" t="s">
        <v>6967</v>
      </c>
      <c r="J2138" t="s">
        <v>6967</v>
      </c>
      <c r="K2138" t="s">
        <v>6106</v>
      </c>
      <c r="L2138" t="str">
        <f t="shared" si="99"/>
        <v/>
      </c>
      <c r="N2138" t="str">
        <f t="shared" si="100"/>
        <v/>
      </c>
      <c r="R2138" t="str">
        <f t="shared" si="101"/>
        <v>15</v>
      </c>
      <c r="S2138" t="s">
        <v>2002</v>
      </c>
      <c r="T2138" t="s">
        <v>1967</v>
      </c>
      <c r="U2138" t="s">
        <v>6968</v>
      </c>
      <c r="V2138" t="s">
        <v>13807</v>
      </c>
      <c r="W2138" t="s">
        <v>13807</v>
      </c>
    </row>
    <row r="2139" spans="1:23" x14ac:dyDescent="0.25">
      <c r="A2139" t="s">
        <v>13808</v>
      </c>
      <c r="B2139" t="s">
        <v>13808</v>
      </c>
      <c r="C2139" t="s">
        <v>6969</v>
      </c>
      <c r="E2139" t="s">
        <v>401</v>
      </c>
      <c r="F2139" t="s">
        <v>16864</v>
      </c>
      <c r="G2139" t="s">
        <v>16865</v>
      </c>
      <c r="H2139" t="s">
        <v>16865</v>
      </c>
      <c r="I2139" t="s">
        <v>6969</v>
      </c>
      <c r="J2139" t="s">
        <v>6969</v>
      </c>
      <c r="K2139" t="s">
        <v>6553</v>
      </c>
      <c r="L2139" t="str">
        <f t="shared" si="99"/>
        <v/>
      </c>
      <c r="N2139" t="str">
        <f t="shared" si="100"/>
        <v/>
      </c>
      <c r="R2139" t="str">
        <f t="shared" si="101"/>
        <v>45</v>
      </c>
      <c r="S2139" t="s">
        <v>985</v>
      </c>
      <c r="T2139" t="s">
        <v>1897</v>
      </c>
      <c r="U2139" t="s">
        <v>6970</v>
      </c>
      <c r="V2139" t="s">
        <v>13807</v>
      </c>
      <c r="W2139" t="s">
        <v>13807</v>
      </c>
    </row>
    <row r="2140" spans="1:23" x14ac:dyDescent="0.25">
      <c r="A2140" t="s">
        <v>13808</v>
      </c>
      <c r="B2140" t="s">
        <v>13808</v>
      </c>
      <c r="C2140" t="s">
        <v>6971</v>
      </c>
      <c r="E2140" t="s">
        <v>401</v>
      </c>
      <c r="F2140" t="s">
        <v>16866</v>
      </c>
      <c r="G2140" t="s">
        <v>16867</v>
      </c>
      <c r="H2140" t="s">
        <v>16867</v>
      </c>
      <c r="I2140" t="s">
        <v>6971</v>
      </c>
      <c r="J2140" t="s">
        <v>6971</v>
      </c>
      <c r="K2140" t="s">
        <v>6553</v>
      </c>
      <c r="L2140" t="str">
        <f t="shared" si="99"/>
        <v/>
      </c>
      <c r="N2140" t="str">
        <f t="shared" si="100"/>
        <v/>
      </c>
      <c r="R2140" t="str">
        <f t="shared" si="101"/>
        <v>45</v>
      </c>
      <c r="S2140" t="s">
        <v>985</v>
      </c>
      <c r="T2140" t="s">
        <v>1897</v>
      </c>
      <c r="U2140" t="s">
        <v>6972</v>
      </c>
      <c r="V2140" t="s">
        <v>13807</v>
      </c>
      <c r="W2140" t="s">
        <v>13807</v>
      </c>
    </row>
    <row r="2141" spans="1:23" x14ac:dyDescent="0.25">
      <c r="A2141" t="s">
        <v>13808</v>
      </c>
      <c r="B2141" t="s">
        <v>13808</v>
      </c>
      <c r="C2141" t="s">
        <v>6973</v>
      </c>
      <c r="E2141" t="s">
        <v>401</v>
      </c>
      <c r="F2141" t="s">
        <v>16868</v>
      </c>
      <c r="G2141" t="s">
        <v>16869</v>
      </c>
      <c r="H2141" t="s">
        <v>16869</v>
      </c>
      <c r="I2141" t="s">
        <v>6973</v>
      </c>
      <c r="J2141" t="s">
        <v>6973</v>
      </c>
      <c r="L2141" t="str">
        <f t="shared" si="99"/>
        <v/>
      </c>
      <c r="N2141" t="str">
        <f t="shared" si="100"/>
        <v/>
      </c>
      <c r="R2141" t="str">
        <f t="shared" si="101"/>
        <v>15</v>
      </c>
      <c r="S2141" t="s">
        <v>2002</v>
      </c>
      <c r="T2141" t="s">
        <v>1889</v>
      </c>
      <c r="U2141" t="s">
        <v>6974</v>
      </c>
      <c r="V2141" t="s">
        <v>13807</v>
      </c>
      <c r="W2141" t="s">
        <v>13807</v>
      </c>
    </row>
    <row r="2142" spans="1:23" x14ac:dyDescent="0.25">
      <c r="A2142" t="s">
        <v>13808</v>
      </c>
      <c r="B2142" t="s">
        <v>13808</v>
      </c>
      <c r="C2142" t="s">
        <v>6975</v>
      </c>
      <c r="E2142" t="s">
        <v>401</v>
      </c>
      <c r="F2142" t="s">
        <v>16870</v>
      </c>
      <c r="G2142" t="s">
        <v>16871</v>
      </c>
      <c r="H2142" t="s">
        <v>16871</v>
      </c>
      <c r="I2142" t="s">
        <v>6975</v>
      </c>
      <c r="J2142" t="s">
        <v>6975</v>
      </c>
      <c r="K2142" t="s">
        <v>6106</v>
      </c>
      <c r="L2142" t="str">
        <f t="shared" si="99"/>
        <v/>
      </c>
      <c r="N2142" t="str">
        <f t="shared" si="100"/>
        <v/>
      </c>
      <c r="R2142" t="str">
        <f t="shared" si="101"/>
        <v>45</v>
      </c>
      <c r="S2142" t="s">
        <v>985</v>
      </c>
      <c r="T2142" t="s">
        <v>1889</v>
      </c>
      <c r="U2142" t="s">
        <v>6976</v>
      </c>
      <c r="V2142" t="s">
        <v>13807</v>
      </c>
      <c r="W2142" t="s">
        <v>13807</v>
      </c>
    </row>
    <row r="2143" spans="1:23" x14ac:dyDescent="0.25">
      <c r="A2143" t="s">
        <v>13808</v>
      </c>
      <c r="B2143" t="s">
        <v>13808</v>
      </c>
      <c r="C2143" t="s">
        <v>6977</v>
      </c>
      <c r="E2143" t="s">
        <v>401</v>
      </c>
      <c r="F2143" t="s">
        <v>16872</v>
      </c>
      <c r="G2143" t="s">
        <v>16873</v>
      </c>
      <c r="H2143" t="s">
        <v>16873</v>
      </c>
      <c r="I2143" t="s">
        <v>6977</v>
      </c>
      <c r="J2143" t="s">
        <v>6977</v>
      </c>
      <c r="L2143" t="str">
        <f t="shared" si="99"/>
        <v/>
      </c>
      <c r="N2143" t="str">
        <f t="shared" si="100"/>
        <v/>
      </c>
      <c r="P2143">
        <v>10</v>
      </c>
      <c r="Q2143">
        <v>20</v>
      </c>
      <c r="R2143" t="str">
        <f t="shared" si="101"/>
        <v/>
      </c>
      <c r="T2143" t="s">
        <v>2695</v>
      </c>
      <c r="U2143" t="s">
        <v>6978</v>
      </c>
      <c r="V2143" t="s">
        <v>13807</v>
      </c>
      <c r="W2143" t="s">
        <v>13807</v>
      </c>
    </row>
    <row r="2144" spans="1:23" x14ac:dyDescent="0.25">
      <c r="A2144" t="s">
        <v>13808</v>
      </c>
      <c r="B2144" t="s">
        <v>13808</v>
      </c>
      <c r="C2144" t="s">
        <v>6979</v>
      </c>
      <c r="E2144" t="s">
        <v>401</v>
      </c>
      <c r="F2144" t="s">
        <v>16874</v>
      </c>
      <c r="G2144" t="s">
        <v>16875</v>
      </c>
      <c r="H2144" t="s">
        <v>16875</v>
      </c>
      <c r="I2144" t="s">
        <v>16876</v>
      </c>
      <c r="J2144" t="s">
        <v>6979</v>
      </c>
      <c r="L2144" t="str">
        <f t="shared" si="99"/>
        <v>2.8</v>
      </c>
      <c r="M2144" t="s">
        <v>627</v>
      </c>
      <c r="N2144" t="str">
        <f t="shared" si="100"/>
        <v/>
      </c>
      <c r="P2144">
        <v>4</v>
      </c>
      <c r="Q2144">
        <v>8</v>
      </c>
      <c r="R2144" t="str">
        <f t="shared" si="101"/>
        <v/>
      </c>
      <c r="T2144" t="s">
        <v>2451</v>
      </c>
      <c r="U2144" t="s">
        <v>6980</v>
      </c>
      <c r="V2144" t="s">
        <v>13807</v>
      </c>
      <c r="W2144" t="s">
        <v>13807</v>
      </c>
    </row>
    <row r="2145" spans="1:23" x14ac:dyDescent="0.25">
      <c r="A2145" t="s">
        <v>13808</v>
      </c>
      <c r="B2145" t="s">
        <v>13808</v>
      </c>
      <c r="C2145" t="s">
        <v>6981</v>
      </c>
      <c r="E2145" t="s">
        <v>401</v>
      </c>
      <c r="F2145" t="s">
        <v>16877</v>
      </c>
      <c r="G2145" t="s">
        <v>16878</v>
      </c>
      <c r="H2145" t="s">
        <v>16878</v>
      </c>
      <c r="I2145" t="s">
        <v>6981</v>
      </c>
      <c r="J2145" t="s">
        <v>6981</v>
      </c>
      <c r="K2145" t="s">
        <v>6553</v>
      </c>
      <c r="L2145" t="str">
        <f t="shared" si="99"/>
        <v/>
      </c>
      <c r="N2145" t="str">
        <f t="shared" si="100"/>
        <v/>
      </c>
      <c r="R2145" t="str">
        <f t="shared" si="101"/>
        <v>45</v>
      </c>
      <c r="S2145" t="s">
        <v>985</v>
      </c>
      <c r="T2145" t="s">
        <v>2977</v>
      </c>
      <c r="U2145" t="s">
        <v>6982</v>
      </c>
      <c r="V2145" t="s">
        <v>13807</v>
      </c>
      <c r="W2145" t="s">
        <v>13807</v>
      </c>
    </row>
    <row r="2146" spans="1:23" x14ac:dyDescent="0.25">
      <c r="A2146" t="s">
        <v>13808</v>
      </c>
      <c r="B2146" t="s">
        <v>13808</v>
      </c>
      <c r="C2146" t="s">
        <v>6983</v>
      </c>
      <c r="E2146" t="s">
        <v>401</v>
      </c>
      <c r="F2146" t="s">
        <v>16879</v>
      </c>
      <c r="G2146" t="s">
        <v>16880</v>
      </c>
      <c r="H2146" t="s">
        <v>16880</v>
      </c>
      <c r="I2146" t="s">
        <v>6983</v>
      </c>
      <c r="J2146" t="s">
        <v>6983</v>
      </c>
      <c r="K2146" t="s">
        <v>6106</v>
      </c>
      <c r="L2146" t="str">
        <f t="shared" si="99"/>
        <v>2.3</v>
      </c>
      <c r="M2146" t="s">
        <v>826</v>
      </c>
      <c r="N2146" t="str">
        <f t="shared" si="100"/>
        <v>5.7</v>
      </c>
      <c r="O2146" t="s">
        <v>431</v>
      </c>
      <c r="P2146">
        <v>12</v>
      </c>
      <c r="Q2146">
        <v>24</v>
      </c>
      <c r="R2146" t="str">
        <f t="shared" si="101"/>
        <v>65</v>
      </c>
      <c r="S2146" t="s">
        <v>424</v>
      </c>
      <c r="T2146" t="s">
        <v>2695</v>
      </c>
      <c r="U2146" t="s">
        <v>6984</v>
      </c>
      <c r="V2146" t="s">
        <v>13807</v>
      </c>
      <c r="W2146" t="s">
        <v>13807</v>
      </c>
    </row>
    <row r="2147" spans="1:23" x14ac:dyDescent="0.25">
      <c r="A2147" t="s">
        <v>13808</v>
      </c>
      <c r="B2147" t="s">
        <v>13808</v>
      </c>
      <c r="C2147" t="s">
        <v>6985</v>
      </c>
      <c r="E2147" t="s">
        <v>401</v>
      </c>
      <c r="F2147" t="s">
        <v>16881</v>
      </c>
      <c r="G2147" t="s">
        <v>16882</v>
      </c>
      <c r="H2147" t="s">
        <v>16882</v>
      </c>
      <c r="I2147" t="s">
        <v>6985</v>
      </c>
      <c r="J2147" t="s">
        <v>6985</v>
      </c>
      <c r="K2147" t="s">
        <v>6106</v>
      </c>
      <c r="L2147" t="str">
        <f t="shared" si="99"/>
        <v>3.4</v>
      </c>
      <c r="M2147" t="s">
        <v>451</v>
      </c>
      <c r="N2147" t="str">
        <f t="shared" si="100"/>
        <v>5.9</v>
      </c>
      <c r="O2147" t="s">
        <v>6986</v>
      </c>
      <c r="P2147">
        <v>12</v>
      </c>
      <c r="Q2147">
        <v>24</v>
      </c>
      <c r="R2147" t="str">
        <f t="shared" si="101"/>
        <v>125</v>
      </c>
      <c r="S2147" t="s">
        <v>454</v>
      </c>
      <c r="T2147" t="s">
        <v>2695</v>
      </c>
      <c r="U2147" t="s">
        <v>6987</v>
      </c>
      <c r="V2147" t="s">
        <v>13807</v>
      </c>
      <c r="W2147" t="s">
        <v>13807</v>
      </c>
    </row>
    <row r="2148" spans="1:23" x14ac:dyDescent="0.25">
      <c r="A2148" t="s">
        <v>13808</v>
      </c>
      <c r="B2148" t="s">
        <v>13808</v>
      </c>
      <c r="C2148" t="s">
        <v>6988</v>
      </c>
      <c r="E2148" t="s">
        <v>401</v>
      </c>
      <c r="F2148" t="s">
        <v>16883</v>
      </c>
      <c r="G2148" t="s">
        <v>16884</v>
      </c>
      <c r="H2148" t="s">
        <v>16884</v>
      </c>
      <c r="I2148" t="s">
        <v>6988</v>
      </c>
      <c r="J2148" t="s">
        <v>6988</v>
      </c>
      <c r="K2148" t="s">
        <v>6106</v>
      </c>
      <c r="L2148" t="str">
        <f t="shared" si="99"/>
        <v>1.4</v>
      </c>
      <c r="M2148" t="s">
        <v>791</v>
      </c>
      <c r="N2148" t="str">
        <f t="shared" si="100"/>
        <v>5.5</v>
      </c>
      <c r="O2148" t="s">
        <v>446</v>
      </c>
      <c r="P2148">
        <v>12</v>
      </c>
      <c r="Q2148">
        <v>24</v>
      </c>
      <c r="R2148" t="str">
        <f t="shared" si="101"/>
        <v>45</v>
      </c>
      <c r="S2148" t="s">
        <v>985</v>
      </c>
      <c r="T2148" t="s">
        <v>2695</v>
      </c>
      <c r="U2148" t="s">
        <v>6989</v>
      </c>
      <c r="V2148" t="s">
        <v>13807</v>
      </c>
      <c r="W2148" t="s">
        <v>13807</v>
      </c>
    </row>
    <row r="2149" spans="1:23" x14ac:dyDescent="0.25">
      <c r="A2149" t="s">
        <v>13808</v>
      </c>
      <c r="B2149" t="s">
        <v>13808</v>
      </c>
      <c r="C2149" t="s">
        <v>6990</v>
      </c>
      <c r="E2149" t="s">
        <v>401</v>
      </c>
      <c r="F2149" t="s">
        <v>16885</v>
      </c>
      <c r="G2149" t="s">
        <v>16886</v>
      </c>
      <c r="H2149" t="s">
        <v>16886</v>
      </c>
      <c r="I2149" t="s">
        <v>16887</v>
      </c>
      <c r="J2149" t="s">
        <v>6990</v>
      </c>
      <c r="K2149" t="s">
        <v>5927</v>
      </c>
      <c r="L2149" t="str">
        <f t="shared" si="99"/>
        <v>1.5</v>
      </c>
      <c r="M2149" t="s">
        <v>2083</v>
      </c>
      <c r="N2149" t="str">
        <f t="shared" si="100"/>
        <v/>
      </c>
      <c r="P2149">
        <v>2</v>
      </c>
      <c r="Q2149">
        <v>2</v>
      </c>
      <c r="R2149" t="str">
        <f t="shared" si="101"/>
        <v>15</v>
      </c>
      <c r="S2149" t="s">
        <v>2002</v>
      </c>
      <c r="T2149" t="s">
        <v>2451</v>
      </c>
      <c r="U2149" t="s">
        <v>6991</v>
      </c>
      <c r="V2149" t="s">
        <v>13807</v>
      </c>
      <c r="W2149" t="s">
        <v>13807</v>
      </c>
    </row>
    <row r="2150" spans="1:23" x14ac:dyDescent="0.25">
      <c r="A2150" t="s">
        <v>13808</v>
      </c>
      <c r="B2150" t="s">
        <v>13808</v>
      </c>
      <c r="C2150" t="s">
        <v>6992</v>
      </c>
      <c r="E2150" t="s">
        <v>401</v>
      </c>
      <c r="F2150" t="s">
        <v>16888</v>
      </c>
      <c r="G2150" t="s">
        <v>16889</v>
      </c>
      <c r="H2150" t="s">
        <v>16889</v>
      </c>
      <c r="I2150" t="s">
        <v>16890</v>
      </c>
      <c r="J2150" t="s">
        <v>6992</v>
      </c>
      <c r="K2150" t="s">
        <v>5927</v>
      </c>
      <c r="L2150" t="str">
        <f t="shared" si="99"/>
        <v>1.7</v>
      </c>
      <c r="M2150" t="s">
        <v>727</v>
      </c>
      <c r="N2150" t="str">
        <f t="shared" si="100"/>
        <v/>
      </c>
      <c r="P2150">
        <v>2</v>
      </c>
      <c r="Q2150">
        <v>2</v>
      </c>
      <c r="R2150" t="str">
        <f t="shared" si="101"/>
        <v>15</v>
      </c>
      <c r="S2150" t="s">
        <v>2002</v>
      </c>
      <c r="T2150" t="s">
        <v>2304</v>
      </c>
      <c r="U2150" t="s">
        <v>6993</v>
      </c>
      <c r="V2150" t="s">
        <v>13807</v>
      </c>
      <c r="W2150" t="s">
        <v>13807</v>
      </c>
    </row>
    <row r="2151" spans="1:23" x14ac:dyDescent="0.25">
      <c r="A2151" t="s">
        <v>13808</v>
      </c>
      <c r="B2151" t="s">
        <v>13808</v>
      </c>
      <c r="C2151" t="s">
        <v>6994</v>
      </c>
      <c r="E2151" t="s">
        <v>401</v>
      </c>
      <c r="F2151" t="s">
        <v>16891</v>
      </c>
      <c r="G2151" t="s">
        <v>16892</v>
      </c>
      <c r="H2151" t="s">
        <v>16892</v>
      </c>
      <c r="I2151" t="s">
        <v>16893</v>
      </c>
      <c r="J2151" t="s">
        <v>6994</v>
      </c>
      <c r="K2151" t="s">
        <v>5927</v>
      </c>
      <c r="L2151" t="str">
        <f t="shared" si="99"/>
        <v>1.8</v>
      </c>
      <c r="M2151" t="s">
        <v>796</v>
      </c>
      <c r="N2151" t="str">
        <f t="shared" si="100"/>
        <v/>
      </c>
      <c r="P2151">
        <v>2</v>
      </c>
      <c r="Q2151">
        <v>2</v>
      </c>
      <c r="R2151" t="str">
        <f t="shared" si="101"/>
        <v>15</v>
      </c>
      <c r="S2151" t="s">
        <v>2002</v>
      </c>
      <c r="T2151" t="s">
        <v>1870</v>
      </c>
      <c r="U2151" t="s">
        <v>6995</v>
      </c>
      <c r="V2151" t="s">
        <v>13807</v>
      </c>
      <c r="W2151" t="s">
        <v>13807</v>
      </c>
    </row>
    <row r="2152" spans="1:23" x14ac:dyDescent="0.25">
      <c r="A2152" t="s">
        <v>13808</v>
      </c>
      <c r="B2152" t="s">
        <v>13808</v>
      </c>
      <c r="C2152" t="s">
        <v>6996</v>
      </c>
      <c r="E2152" t="s">
        <v>401</v>
      </c>
      <c r="F2152" t="s">
        <v>16894</v>
      </c>
      <c r="G2152" t="s">
        <v>16895</v>
      </c>
      <c r="H2152" t="s">
        <v>16895</v>
      </c>
      <c r="I2152" t="s">
        <v>16896</v>
      </c>
      <c r="J2152" t="s">
        <v>6996</v>
      </c>
      <c r="K2152" t="s">
        <v>5924</v>
      </c>
      <c r="L2152" t="str">
        <f t="shared" si="99"/>
        <v>1.6</v>
      </c>
      <c r="M2152" t="s">
        <v>951</v>
      </c>
      <c r="N2152" t="str">
        <f t="shared" si="100"/>
        <v/>
      </c>
      <c r="P2152">
        <v>2</v>
      </c>
      <c r="Q2152">
        <v>2</v>
      </c>
      <c r="R2152" t="str">
        <f t="shared" si="101"/>
        <v>31</v>
      </c>
      <c r="S2152" t="s">
        <v>2461</v>
      </c>
      <c r="T2152" t="s">
        <v>2372</v>
      </c>
      <c r="U2152" t="s">
        <v>6997</v>
      </c>
      <c r="V2152" t="s">
        <v>13807</v>
      </c>
      <c r="W2152" t="s">
        <v>13807</v>
      </c>
    </row>
    <row r="2153" spans="1:23" x14ac:dyDescent="0.25">
      <c r="A2153" t="s">
        <v>13808</v>
      </c>
      <c r="B2153" t="s">
        <v>13808</v>
      </c>
      <c r="C2153" t="s">
        <v>6998</v>
      </c>
      <c r="E2153" t="s">
        <v>401</v>
      </c>
      <c r="F2153" t="s">
        <v>16897</v>
      </c>
      <c r="G2153" t="s">
        <v>16898</v>
      </c>
      <c r="H2153" t="s">
        <v>16898</v>
      </c>
      <c r="I2153" t="s">
        <v>16899</v>
      </c>
      <c r="J2153" t="s">
        <v>6998</v>
      </c>
      <c r="K2153" t="s">
        <v>5924</v>
      </c>
      <c r="L2153" t="str">
        <f t="shared" si="99"/>
        <v>1.7</v>
      </c>
      <c r="M2153" t="s">
        <v>727</v>
      </c>
      <c r="N2153" t="str">
        <f t="shared" si="100"/>
        <v/>
      </c>
      <c r="P2153">
        <v>2</v>
      </c>
      <c r="Q2153">
        <v>2</v>
      </c>
      <c r="R2153" t="str">
        <f t="shared" si="101"/>
        <v>31</v>
      </c>
      <c r="S2153" t="s">
        <v>2461</v>
      </c>
      <c r="T2153" t="s">
        <v>1870</v>
      </c>
      <c r="U2153" t="s">
        <v>6999</v>
      </c>
      <c r="V2153" t="s">
        <v>13807</v>
      </c>
      <c r="W2153" t="s">
        <v>13807</v>
      </c>
    </row>
    <row r="2154" spans="1:23" x14ac:dyDescent="0.25">
      <c r="A2154" t="s">
        <v>13808</v>
      </c>
      <c r="B2154" t="s">
        <v>13808</v>
      </c>
      <c r="C2154" t="s">
        <v>7000</v>
      </c>
      <c r="E2154" t="s">
        <v>401</v>
      </c>
      <c r="F2154" t="s">
        <v>16900</v>
      </c>
      <c r="G2154" t="s">
        <v>16901</v>
      </c>
      <c r="H2154" t="s">
        <v>16901</v>
      </c>
      <c r="I2154" t="s">
        <v>16902</v>
      </c>
      <c r="J2154" t="s">
        <v>7000</v>
      </c>
      <c r="K2154" t="s">
        <v>5927</v>
      </c>
      <c r="L2154" t="str">
        <f t="shared" si="99"/>
        <v>1.7</v>
      </c>
      <c r="M2154" t="s">
        <v>727</v>
      </c>
      <c r="N2154" t="str">
        <f t="shared" si="100"/>
        <v/>
      </c>
      <c r="P2154">
        <v>2</v>
      </c>
      <c r="Q2154">
        <v>2</v>
      </c>
      <c r="R2154" t="str">
        <f t="shared" si="101"/>
        <v>31</v>
      </c>
      <c r="S2154" t="s">
        <v>2461</v>
      </c>
      <c r="T2154" t="s">
        <v>1870</v>
      </c>
      <c r="U2154" t="s">
        <v>7001</v>
      </c>
      <c r="V2154" t="s">
        <v>13807</v>
      </c>
      <c r="W2154" t="s">
        <v>13807</v>
      </c>
    </row>
    <row r="2155" spans="1:23" x14ac:dyDescent="0.25">
      <c r="A2155" t="s">
        <v>13808</v>
      </c>
      <c r="B2155" t="s">
        <v>13808</v>
      </c>
      <c r="C2155" t="s">
        <v>7002</v>
      </c>
      <c r="E2155" t="s">
        <v>401</v>
      </c>
      <c r="F2155" t="s">
        <v>16903</v>
      </c>
      <c r="G2155" t="s">
        <v>16904</v>
      </c>
      <c r="H2155" t="s">
        <v>16904</v>
      </c>
      <c r="I2155" t="s">
        <v>16905</v>
      </c>
      <c r="J2155" t="s">
        <v>7002</v>
      </c>
      <c r="K2155" t="s">
        <v>5924</v>
      </c>
      <c r="L2155" t="str">
        <f t="shared" si="99"/>
        <v>1.9</v>
      </c>
      <c r="M2155" t="s">
        <v>1309</v>
      </c>
      <c r="N2155" t="str">
        <f t="shared" si="100"/>
        <v/>
      </c>
      <c r="P2155">
        <v>2</v>
      </c>
      <c r="Q2155">
        <v>2</v>
      </c>
      <c r="R2155" t="str">
        <f t="shared" si="101"/>
        <v>31</v>
      </c>
      <c r="S2155" t="s">
        <v>2461</v>
      </c>
      <c r="T2155" t="s">
        <v>1870</v>
      </c>
      <c r="U2155" t="s">
        <v>7003</v>
      </c>
      <c r="V2155" t="s">
        <v>13807</v>
      </c>
      <c r="W2155" t="s">
        <v>13807</v>
      </c>
    </row>
    <row r="2156" spans="1:23" x14ac:dyDescent="0.25">
      <c r="A2156" t="s">
        <v>13808</v>
      </c>
      <c r="B2156" t="s">
        <v>13808</v>
      </c>
      <c r="C2156" t="s">
        <v>7004</v>
      </c>
      <c r="E2156" t="s">
        <v>401</v>
      </c>
      <c r="F2156" t="s">
        <v>16906</v>
      </c>
      <c r="G2156" t="s">
        <v>16907</v>
      </c>
      <c r="H2156" t="s">
        <v>16907</v>
      </c>
      <c r="I2156" t="s">
        <v>16908</v>
      </c>
      <c r="J2156" t="s">
        <v>7004</v>
      </c>
      <c r="K2156" t="s">
        <v>5927</v>
      </c>
      <c r="L2156" t="str">
        <f t="shared" si="99"/>
        <v>1.8</v>
      </c>
      <c r="M2156" t="s">
        <v>796</v>
      </c>
      <c r="N2156" t="str">
        <f t="shared" si="100"/>
        <v/>
      </c>
      <c r="P2156">
        <v>2</v>
      </c>
      <c r="Q2156">
        <v>2</v>
      </c>
      <c r="R2156" t="str">
        <f t="shared" si="101"/>
        <v>31</v>
      </c>
      <c r="S2156" t="s">
        <v>2461</v>
      </c>
      <c r="T2156" t="s">
        <v>1870</v>
      </c>
      <c r="U2156" t="s">
        <v>7005</v>
      </c>
      <c r="V2156" t="s">
        <v>13807</v>
      </c>
      <c r="W2156" t="s">
        <v>13807</v>
      </c>
    </row>
    <row r="2157" spans="1:23" x14ac:dyDescent="0.25">
      <c r="A2157" t="s">
        <v>13808</v>
      </c>
      <c r="B2157" t="s">
        <v>13808</v>
      </c>
      <c r="C2157" t="s">
        <v>7006</v>
      </c>
      <c r="E2157" t="s">
        <v>401</v>
      </c>
      <c r="F2157" t="s">
        <v>16909</v>
      </c>
      <c r="G2157" t="s">
        <v>16910</v>
      </c>
      <c r="H2157" t="s">
        <v>16910</v>
      </c>
      <c r="I2157" t="s">
        <v>16911</v>
      </c>
      <c r="J2157" t="s">
        <v>7006</v>
      </c>
      <c r="K2157" t="s">
        <v>5924</v>
      </c>
      <c r="L2157" t="str">
        <f t="shared" si="99"/>
        <v>2.0</v>
      </c>
      <c r="M2157" t="s">
        <v>1881</v>
      </c>
      <c r="N2157" t="str">
        <f t="shared" si="100"/>
        <v/>
      </c>
      <c r="P2157">
        <v>2</v>
      </c>
      <c r="Q2157">
        <v>2</v>
      </c>
      <c r="R2157" t="str">
        <f t="shared" si="101"/>
        <v>31</v>
      </c>
      <c r="S2157" t="s">
        <v>2461</v>
      </c>
      <c r="T2157" t="s">
        <v>1870</v>
      </c>
      <c r="U2157" t="s">
        <v>7007</v>
      </c>
      <c r="V2157" t="s">
        <v>13807</v>
      </c>
      <c r="W2157" t="s">
        <v>13807</v>
      </c>
    </row>
    <row r="2158" spans="1:23" x14ac:dyDescent="0.25">
      <c r="A2158" t="s">
        <v>13808</v>
      </c>
      <c r="B2158" t="s">
        <v>13808</v>
      </c>
      <c r="C2158" t="s">
        <v>7008</v>
      </c>
      <c r="E2158" t="s">
        <v>401</v>
      </c>
      <c r="F2158" t="s">
        <v>16912</v>
      </c>
      <c r="G2158" t="s">
        <v>16913</v>
      </c>
      <c r="H2158" t="s">
        <v>16913</v>
      </c>
      <c r="I2158" t="s">
        <v>16914</v>
      </c>
      <c r="J2158" t="s">
        <v>7008</v>
      </c>
      <c r="K2158" t="s">
        <v>5927</v>
      </c>
      <c r="L2158" t="str">
        <f t="shared" si="99"/>
        <v>2.0</v>
      </c>
      <c r="M2158" t="s">
        <v>1881</v>
      </c>
      <c r="N2158" t="str">
        <f t="shared" si="100"/>
        <v/>
      </c>
      <c r="P2158">
        <v>2</v>
      </c>
      <c r="Q2158">
        <v>2</v>
      </c>
      <c r="R2158" t="str">
        <f t="shared" si="101"/>
        <v>31</v>
      </c>
      <c r="S2158" t="s">
        <v>2461</v>
      </c>
      <c r="T2158" t="s">
        <v>1870</v>
      </c>
      <c r="U2158" t="s">
        <v>7009</v>
      </c>
      <c r="V2158" t="s">
        <v>13807</v>
      </c>
      <c r="W2158" t="s">
        <v>13807</v>
      </c>
    </row>
    <row r="2159" spans="1:23" x14ac:dyDescent="0.25">
      <c r="A2159" t="s">
        <v>13808</v>
      </c>
      <c r="B2159" t="s">
        <v>13808</v>
      </c>
      <c r="C2159" t="s">
        <v>7010</v>
      </c>
      <c r="E2159" t="s">
        <v>401</v>
      </c>
      <c r="F2159" t="s">
        <v>16915</v>
      </c>
      <c r="G2159" t="s">
        <v>16916</v>
      </c>
      <c r="H2159" t="s">
        <v>16916</v>
      </c>
      <c r="I2159" t="s">
        <v>16917</v>
      </c>
      <c r="J2159" t="s">
        <v>7010</v>
      </c>
      <c r="K2159" t="s">
        <v>5927</v>
      </c>
      <c r="L2159" t="str">
        <f t="shared" si="99"/>
        <v>2.2</v>
      </c>
      <c r="M2159" t="s">
        <v>632</v>
      </c>
      <c r="N2159" t="str">
        <f t="shared" si="100"/>
        <v/>
      </c>
      <c r="P2159">
        <v>2</v>
      </c>
      <c r="Q2159">
        <v>2</v>
      </c>
      <c r="R2159" t="str">
        <f t="shared" si="101"/>
        <v>31</v>
      </c>
      <c r="S2159" t="s">
        <v>2461</v>
      </c>
      <c r="T2159" t="s">
        <v>1870</v>
      </c>
      <c r="U2159" t="s">
        <v>7011</v>
      </c>
      <c r="V2159" t="s">
        <v>13807</v>
      </c>
      <c r="W2159" t="s">
        <v>13807</v>
      </c>
    </row>
    <row r="2160" spans="1:23" x14ac:dyDescent="0.25">
      <c r="A2160" t="s">
        <v>13808</v>
      </c>
      <c r="B2160" t="s">
        <v>13808</v>
      </c>
      <c r="C2160" t="s">
        <v>7012</v>
      </c>
      <c r="E2160" t="s">
        <v>401</v>
      </c>
      <c r="F2160" t="s">
        <v>16918</v>
      </c>
      <c r="G2160" t="s">
        <v>16919</v>
      </c>
      <c r="H2160" t="s">
        <v>16919</v>
      </c>
      <c r="I2160" t="s">
        <v>16920</v>
      </c>
      <c r="J2160" t="s">
        <v>7012</v>
      </c>
      <c r="K2160" t="s">
        <v>5927</v>
      </c>
      <c r="L2160" t="str">
        <f t="shared" si="99"/>
        <v>2.3</v>
      </c>
      <c r="M2160" t="s">
        <v>826</v>
      </c>
      <c r="N2160" t="str">
        <f t="shared" si="100"/>
        <v/>
      </c>
      <c r="P2160">
        <v>2</v>
      </c>
      <c r="Q2160">
        <v>2</v>
      </c>
      <c r="R2160" t="str">
        <f t="shared" si="101"/>
        <v>31</v>
      </c>
      <c r="S2160" t="s">
        <v>2461</v>
      </c>
      <c r="T2160" t="s">
        <v>1870</v>
      </c>
      <c r="U2160" t="s">
        <v>7013</v>
      </c>
      <c r="V2160" t="s">
        <v>13807</v>
      </c>
      <c r="W2160" t="s">
        <v>13807</v>
      </c>
    </row>
    <row r="2161" spans="1:23" x14ac:dyDescent="0.25">
      <c r="A2161" t="s">
        <v>13808</v>
      </c>
      <c r="B2161" t="s">
        <v>13808</v>
      </c>
      <c r="C2161" t="s">
        <v>7014</v>
      </c>
      <c r="E2161" t="s">
        <v>401</v>
      </c>
      <c r="F2161" t="s">
        <v>16921</v>
      </c>
      <c r="G2161" t="s">
        <v>16922</v>
      </c>
      <c r="H2161" t="s">
        <v>16922</v>
      </c>
      <c r="I2161" t="s">
        <v>16923</v>
      </c>
      <c r="J2161" t="s">
        <v>7014</v>
      </c>
      <c r="K2161" t="s">
        <v>5927</v>
      </c>
      <c r="L2161" t="str">
        <f t="shared" si="99"/>
        <v>1.1</v>
      </c>
      <c r="M2161" t="s">
        <v>745</v>
      </c>
      <c r="N2161" t="str">
        <f t="shared" si="100"/>
        <v/>
      </c>
      <c r="P2161">
        <v>2</v>
      </c>
      <c r="Q2161">
        <v>2</v>
      </c>
      <c r="R2161" t="str">
        <f t="shared" si="101"/>
        <v>9</v>
      </c>
      <c r="S2161" t="s">
        <v>2863</v>
      </c>
      <c r="T2161" t="s">
        <v>1870</v>
      </c>
      <c r="U2161" t="s">
        <v>7015</v>
      </c>
      <c r="V2161" t="s">
        <v>13807</v>
      </c>
      <c r="W2161" t="s">
        <v>13807</v>
      </c>
    </row>
    <row r="2162" spans="1:23" x14ac:dyDescent="0.25">
      <c r="A2162" t="s">
        <v>13808</v>
      </c>
      <c r="B2162" t="s">
        <v>13808</v>
      </c>
      <c r="C2162" t="s">
        <v>7016</v>
      </c>
      <c r="E2162" t="s">
        <v>401</v>
      </c>
      <c r="F2162" t="s">
        <v>16924</v>
      </c>
      <c r="G2162" t="s">
        <v>16925</v>
      </c>
      <c r="H2162" t="s">
        <v>16925</v>
      </c>
      <c r="I2162" t="s">
        <v>16926</v>
      </c>
      <c r="J2162" t="s">
        <v>7016</v>
      </c>
      <c r="K2162" t="s">
        <v>5927</v>
      </c>
      <c r="L2162" t="str">
        <f t="shared" si="99"/>
        <v>1.2</v>
      </c>
      <c r="M2162" t="s">
        <v>1906</v>
      </c>
      <c r="N2162" t="str">
        <f t="shared" si="100"/>
        <v/>
      </c>
      <c r="P2162">
        <v>2</v>
      </c>
      <c r="Q2162">
        <v>2</v>
      </c>
      <c r="R2162" t="str">
        <f t="shared" si="101"/>
        <v>9</v>
      </c>
      <c r="S2162" t="s">
        <v>2863</v>
      </c>
      <c r="T2162" t="s">
        <v>1870</v>
      </c>
      <c r="U2162" t="s">
        <v>7017</v>
      </c>
      <c r="V2162" t="s">
        <v>13807</v>
      </c>
      <c r="W2162" t="s">
        <v>13807</v>
      </c>
    </row>
    <row r="2163" spans="1:23" x14ac:dyDescent="0.25">
      <c r="A2163" t="s">
        <v>13808</v>
      </c>
      <c r="B2163" t="s">
        <v>13808</v>
      </c>
      <c r="C2163" t="s">
        <v>7018</v>
      </c>
      <c r="E2163" t="s">
        <v>401</v>
      </c>
      <c r="F2163" t="s">
        <v>16927</v>
      </c>
      <c r="G2163" t="s">
        <v>16928</v>
      </c>
      <c r="H2163" t="s">
        <v>16928</v>
      </c>
      <c r="I2163" t="s">
        <v>16929</v>
      </c>
      <c r="J2163" t="s">
        <v>7018</v>
      </c>
      <c r="K2163" t="s">
        <v>7019</v>
      </c>
      <c r="L2163" t="str">
        <f t="shared" si="99"/>
        <v>1.1</v>
      </c>
      <c r="M2163" t="s">
        <v>745</v>
      </c>
      <c r="N2163" t="str">
        <f t="shared" si="100"/>
        <v>3.2</v>
      </c>
      <c r="O2163" t="s">
        <v>469</v>
      </c>
      <c r="P2163">
        <v>2</v>
      </c>
      <c r="Q2163">
        <v>4</v>
      </c>
      <c r="R2163" t="str">
        <f t="shared" si="101"/>
        <v>9</v>
      </c>
      <c r="S2163" t="s">
        <v>2863</v>
      </c>
      <c r="T2163" t="s">
        <v>1914</v>
      </c>
      <c r="U2163" t="s">
        <v>7020</v>
      </c>
      <c r="V2163" t="s">
        <v>13807</v>
      </c>
      <c r="W2163" t="s">
        <v>13807</v>
      </c>
    </row>
    <row r="2164" spans="1:23" x14ac:dyDescent="0.25">
      <c r="A2164" t="s">
        <v>13808</v>
      </c>
      <c r="B2164" t="s">
        <v>13808</v>
      </c>
      <c r="C2164" t="s">
        <v>7021</v>
      </c>
      <c r="E2164" t="s">
        <v>401</v>
      </c>
      <c r="F2164" t="s">
        <v>16930</v>
      </c>
      <c r="G2164" t="s">
        <v>16931</v>
      </c>
      <c r="H2164" t="s">
        <v>16931</v>
      </c>
      <c r="I2164" t="s">
        <v>16932</v>
      </c>
      <c r="J2164" t="s">
        <v>7021</v>
      </c>
      <c r="K2164" t="s">
        <v>7022</v>
      </c>
      <c r="L2164" t="str">
        <f t="shared" si="99"/>
        <v>1.2</v>
      </c>
      <c r="M2164" t="s">
        <v>1906</v>
      </c>
      <c r="N2164" t="str">
        <f t="shared" si="100"/>
        <v>3.4</v>
      </c>
      <c r="O2164" t="s">
        <v>451</v>
      </c>
      <c r="P2164">
        <v>2</v>
      </c>
      <c r="Q2164">
        <v>4</v>
      </c>
      <c r="R2164" t="str">
        <f t="shared" si="101"/>
        <v>15</v>
      </c>
      <c r="S2164" t="s">
        <v>2002</v>
      </c>
      <c r="T2164" t="s">
        <v>2116</v>
      </c>
      <c r="U2164" t="s">
        <v>7023</v>
      </c>
      <c r="V2164" t="s">
        <v>13807</v>
      </c>
      <c r="W2164" t="s">
        <v>13807</v>
      </c>
    </row>
    <row r="2165" spans="1:23" x14ac:dyDescent="0.25">
      <c r="A2165" t="s">
        <v>13808</v>
      </c>
      <c r="B2165" t="s">
        <v>13808</v>
      </c>
      <c r="C2165" t="s">
        <v>7026</v>
      </c>
      <c r="E2165" t="s">
        <v>401</v>
      </c>
      <c r="F2165" t="s">
        <v>16933</v>
      </c>
      <c r="G2165" t="s">
        <v>16934</v>
      </c>
      <c r="H2165" t="s">
        <v>16934</v>
      </c>
      <c r="I2165" t="s">
        <v>16935</v>
      </c>
      <c r="J2165" t="s">
        <v>7026</v>
      </c>
      <c r="K2165" t="s">
        <v>6720</v>
      </c>
      <c r="L2165" t="str">
        <f t="shared" si="99"/>
        <v>3.2</v>
      </c>
      <c r="M2165" t="s">
        <v>469</v>
      </c>
      <c r="N2165" t="str">
        <f t="shared" si="100"/>
        <v>3.8</v>
      </c>
      <c r="O2165" t="s">
        <v>445</v>
      </c>
      <c r="P2165">
        <v>4</v>
      </c>
      <c r="Q2165">
        <v>8</v>
      </c>
      <c r="R2165" t="str">
        <f t="shared" si="101"/>
        <v>65</v>
      </c>
      <c r="S2165" t="s">
        <v>424</v>
      </c>
      <c r="T2165" t="s">
        <v>2960</v>
      </c>
      <c r="U2165" t="s">
        <v>7027</v>
      </c>
      <c r="V2165" t="s">
        <v>13807</v>
      </c>
      <c r="W2165" t="s">
        <v>13807</v>
      </c>
    </row>
    <row r="2166" spans="1:23" x14ac:dyDescent="0.25">
      <c r="A2166" t="s">
        <v>13808</v>
      </c>
      <c r="B2166" t="s">
        <v>13808</v>
      </c>
      <c r="C2166" t="s">
        <v>7032</v>
      </c>
      <c r="E2166" t="s">
        <v>401</v>
      </c>
      <c r="F2166" t="s">
        <v>16936</v>
      </c>
      <c r="G2166" t="s">
        <v>16937</v>
      </c>
      <c r="H2166" t="s">
        <v>16937</v>
      </c>
      <c r="I2166" t="s">
        <v>16938</v>
      </c>
      <c r="J2166" t="s">
        <v>7032</v>
      </c>
      <c r="K2166" t="s">
        <v>6723</v>
      </c>
      <c r="L2166" t="str">
        <f t="shared" si="99"/>
        <v>2.3</v>
      </c>
      <c r="M2166" t="s">
        <v>826</v>
      </c>
      <c r="N2166" t="str">
        <f t="shared" si="100"/>
        <v>3.6</v>
      </c>
      <c r="O2166" t="s">
        <v>426</v>
      </c>
      <c r="P2166">
        <v>4</v>
      </c>
      <c r="Q2166">
        <v>8</v>
      </c>
      <c r="R2166" t="str">
        <f t="shared" si="101"/>
        <v>35</v>
      </c>
      <c r="S2166" t="s">
        <v>623</v>
      </c>
      <c r="T2166" t="s">
        <v>3136</v>
      </c>
      <c r="U2166" t="s">
        <v>7033</v>
      </c>
      <c r="V2166" t="s">
        <v>13807</v>
      </c>
      <c r="W2166" t="s">
        <v>13807</v>
      </c>
    </row>
    <row r="2167" spans="1:23" x14ac:dyDescent="0.25">
      <c r="A2167" t="s">
        <v>13808</v>
      </c>
      <c r="B2167" t="s">
        <v>13808</v>
      </c>
      <c r="C2167" t="s">
        <v>7034</v>
      </c>
      <c r="E2167" t="s">
        <v>401</v>
      </c>
      <c r="F2167" t="s">
        <v>16939</v>
      </c>
      <c r="G2167" t="s">
        <v>16940</v>
      </c>
      <c r="H2167" t="s">
        <v>16940</v>
      </c>
      <c r="I2167" t="s">
        <v>16941</v>
      </c>
      <c r="J2167" t="s">
        <v>7034</v>
      </c>
      <c r="K2167" t="s">
        <v>7035</v>
      </c>
      <c r="L2167" t="str">
        <f t="shared" si="99"/>
        <v>1.3</v>
      </c>
      <c r="M2167" t="s">
        <v>919</v>
      </c>
      <c r="N2167" t="str">
        <f t="shared" si="100"/>
        <v>3.9</v>
      </c>
      <c r="O2167" t="s">
        <v>422</v>
      </c>
      <c r="P2167">
        <v>2</v>
      </c>
      <c r="Q2167">
        <v>4</v>
      </c>
      <c r="R2167" t="str">
        <f t="shared" si="101"/>
        <v>5</v>
      </c>
      <c r="S2167" t="s">
        <v>1922</v>
      </c>
      <c r="T2167" t="s">
        <v>2960</v>
      </c>
      <c r="U2167" t="s">
        <v>7036</v>
      </c>
      <c r="V2167" t="s">
        <v>13807</v>
      </c>
      <c r="W2167" t="s">
        <v>13807</v>
      </c>
    </row>
    <row r="2168" spans="1:23" x14ac:dyDescent="0.25">
      <c r="A2168" t="s">
        <v>13808</v>
      </c>
      <c r="B2168" t="s">
        <v>13808</v>
      </c>
      <c r="C2168" t="s">
        <v>7043</v>
      </c>
      <c r="E2168" t="s">
        <v>401</v>
      </c>
      <c r="F2168" t="s">
        <v>16942</v>
      </c>
      <c r="G2168" t="s">
        <v>16943</v>
      </c>
      <c r="H2168" t="s">
        <v>16943</v>
      </c>
      <c r="I2168" t="s">
        <v>16944</v>
      </c>
      <c r="J2168" t="s">
        <v>7043</v>
      </c>
      <c r="K2168" t="s">
        <v>6506</v>
      </c>
      <c r="L2168" t="str">
        <f t="shared" si="99"/>
        <v>2.1</v>
      </c>
      <c r="M2168" t="s">
        <v>529</v>
      </c>
      <c r="N2168" t="str">
        <f t="shared" si="100"/>
        <v>4.1</v>
      </c>
      <c r="O2168" t="s">
        <v>494</v>
      </c>
      <c r="P2168">
        <v>2</v>
      </c>
      <c r="Q2168">
        <v>4</v>
      </c>
      <c r="R2168" t="str">
        <f t="shared" si="101"/>
        <v>15</v>
      </c>
      <c r="S2168" t="s">
        <v>2002</v>
      </c>
      <c r="T2168" t="s">
        <v>2209</v>
      </c>
      <c r="U2168" t="s">
        <v>7044</v>
      </c>
      <c r="V2168" t="s">
        <v>13807</v>
      </c>
      <c r="W2168" t="s">
        <v>13807</v>
      </c>
    </row>
    <row r="2169" spans="1:23" x14ac:dyDescent="0.25">
      <c r="A2169" t="s">
        <v>13808</v>
      </c>
      <c r="B2169" t="s">
        <v>13808</v>
      </c>
      <c r="C2169" t="s">
        <v>7045</v>
      </c>
      <c r="E2169" t="s">
        <v>401</v>
      </c>
      <c r="F2169" t="s">
        <v>16945</v>
      </c>
      <c r="G2169" t="s">
        <v>16946</v>
      </c>
      <c r="H2169" t="s">
        <v>16946</v>
      </c>
      <c r="I2169" t="s">
        <v>16947</v>
      </c>
      <c r="J2169" t="s">
        <v>7045</v>
      </c>
      <c r="K2169" t="s">
        <v>7046</v>
      </c>
      <c r="L2169" t="str">
        <f t="shared" si="99"/>
        <v>1.0</v>
      </c>
      <c r="M2169" t="s">
        <v>2029</v>
      </c>
      <c r="N2169" t="str">
        <f t="shared" si="100"/>
        <v>4.0</v>
      </c>
      <c r="O2169" t="s">
        <v>1917</v>
      </c>
      <c r="P2169">
        <v>2</v>
      </c>
      <c r="Q2169">
        <v>4</v>
      </c>
      <c r="R2169" t="str">
        <f t="shared" si="101"/>
        <v>7</v>
      </c>
      <c r="S2169" t="s">
        <v>3424</v>
      </c>
      <c r="T2169" t="s">
        <v>1914</v>
      </c>
      <c r="U2169" t="s">
        <v>7047</v>
      </c>
      <c r="V2169" t="s">
        <v>13807</v>
      </c>
      <c r="W2169" t="s">
        <v>13807</v>
      </c>
    </row>
    <row r="2170" spans="1:23" x14ac:dyDescent="0.25">
      <c r="A2170" t="s">
        <v>13808</v>
      </c>
      <c r="B2170" t="s">
        <v>13808</v>
      </c>
      <c r="C2170" t="s">
        <v>7048</v>
      </c>
      <c r="E2170" t="s">
        <v>401</v>
      </c>
      <c r="F2170" t="s">
        <v>16948</v>
      </c>
      <c r="G2170" t="s">
        <v>16949</v>
      </c>
      <c r="H2170" t="s">
        <v>16949</v>
      </c>
      <c r="I2170" t="s">
        <v>16950</v>
      </c>
      <c r="J2170" t="s">
        <v>7048</v>
      </c>
      <c r="K2170" t="s">
        <v>7049</v>
      </c>
      <c r="L2170" t="str">
        <f t="shared" si="99"/>
        <v>1.2</v>
      </c>
      <c r="M2170" t="s">
        <v>1906</v>
      </c>
      <c r="N2170" t="str">
        <f t="shared" si="100"/>
        <v>3.6</v>
      </c>
      <c r="O2170" t="s">
        <v>426</v>
      </c>
      <c r="P2170">
        <v>4</v>
      </c>
      <c r="Q2170">
        <v>4</v>
      </c>
      <c r="R2170" t="str">
        <f t="shared" si="101"/>
        <v/>
      </c>
      <c r="T2170" t="s">
        <v>2874</v>
      </c>
      <c r="U2170" t="s">
        <v>7050</v>
      </c>
      <c r="V2170" t="s">
        <v>13807</v>
      </c>
      <c r="W2170" t="s">
        <v>13807</v>
      </c>
    </row>
    <row r="2171" spans="1:23" x14ac:dyDescent="0.25">
      <c r="A2171" t="s">
        <v>13808</v>
      </c>
      <c r="B2171" t="s">
        <v>13808</v>
      </c>
      <c r="C2171" t="s">
        <v>7063</v>
      </c>
      <c r="E2171" t="s">
        <v>401</v>
      </c>
      <c r="F2171" t="s">
        <v>16951</v>
      </c>
      <c r="G2171" t="s">
        <v>16952</v>
      </c>
      <c r="H2171" t="s">
        <v>16952</v>
      </c>
      <c r="I2171" t="s">
        <v>16953</v>
      </c>
      <c r="J2171" t="s">
        <v>7063</v>
      </c>
      <c r="L2171" t="str">
        <f t="shared" si="99"/>
        <v>3.6</v>
      </c>
      <c r="M2171" t="s">
        <v>426</v>
      </c>
      <c r="N2171" t="str">
        <f t="shared" si="100"/>
        <v>4.4</v>
      </c>
      <c r="O2171" t="s">
        <v>438</v>
      </c>
      <c r="P2171">
        <v>4</v>
      </c>
      <c r="Q2171">
        <v>8</v>
      </c>
      <c r="R2171" t="str">
        <f t="shared" si="101"/>
        <v>65</v>
      </c>
      <c r="S2171" t="s">
        <v>424</v>
      </c>
      <c r="T2171" t="s">
        <v>2960</v>
      </c>
      <c r="U2171" t="s">
        <v>7064</v>
      </c>
      <c r="V2171" t="s">
        <v>13807</v>
      </c>
      <c r="W2171" t="s">
        <v>13807</v>
      </c>
    </row>
    <row r="2172" spans="1:23" x14ac:dyDescent="0.25">
      <c r="A2172" t="s">
        <v>13808</v>
      </c>
      <c r="B2172" t="s">
        <v>13808</v>
      </c>
      <c r="C2172" t="s">
        <v>7065</v>
      </c>
      <c r="E2172" t="s">
        <v>401</v>
      </c>
      <c r="F2172" t="s">
        <v>16954</v>
      </c>
      <c r="G2172" t="s">
        <v>16955</v>
      </c>
      <c r="H2172" t="s">
        <v>16955</v>
      </c>
      <c r="I2172" t="s">
        <v>16956</v>
      </c>
      <c r="J2172" t="s">
        <v>7065</v>
      </c>
      <c r="K2172" t="s">
        <v>6543</v>
      </c>
      <c r="L2172" t="str">
        <f t="shared" si="99"/>
        <v>2.4</v>
      </c>
      <c r="M2172" t="s">
        <v>609</v>
      </c>
      <c r="N2172" t="str">
        <f t="shared" si="100"/>
        <v>4.4</v>
      </c>
      <c r="O2172" t="s">
        <v>438</v>
      </c>
      <c r="P2172">
        <v>4</v>
      </c>
      <c r="Q2172">
        <v>8</v>
      </c>
      <c r="R2172" t="str">
        <f t="shared" si="101"/>
        <v>45</v>
      </c>
      <c r="S2172" t="s">
        <v>985</v>
      </c>
      <c r="T2172" t="s">
        <v>1892</v>
      </c>
      <c r="U2172" t="s">
        <v>7066</v>
      </c>
      <c r="V2172" t="s">
        <v>13807</v>
      </c>
      <c r="W2172" t="s">
        <v>13807</v>
      </c>
    </row>
    <row r="2173" spans="1:23" x14ac:dyDescent="0.25">
      <c r="A2173" t="s">
        <v>13808</v>
      </c>
      <c r="B2173" t="s">
        <v>13808</v>
      </c>
      <c r="C2173" t="s">
        <v>7067</v>
      </c>
      <c r="E2173" t="s">
        <v>401</v>
      </c>
      <c r="F2173" t="s">
        <v>16957</v>
      </c>
      <c r="G2173" t="s">
        <v>16958</v>
      </c>
      <c r="H2173" t="s">
        <v>16958</v>
      </c>
      <c r="I2173" t="s">
        <v>16959</v>
      </c>
      <c r="J2173" t="s">
        <v>7067</v>
      </c>
      <c r="K2173" t="s">
        <v>7068</v>
      </c>
      <c r="L2173" t="str">
        <f t="shared" si="99"/>
        <v>1.8</v>
      </c>
      <c r="M2173" t="s">
        <v>796</v>
      </c>
      <c r="N2173" t="str">
        <f t="shared" si="100"/>
        <v>3.9</v>
      </c>
      <c r="O2173" t="s">
        <v>422</v>
      </c>
      <c r="P2173">
        <v>2</v>
      </c>
      <c r="Q2173">
        <v>4</v>
      </c>
      <c r="R2173" t="str">
        <f t="shared" si="101"/>
        <v>7</v>
      </c>
      <c r="S2173" t="s">
        <v>3424</v>
      </c>
      <c r="T2173" t="s">
        <v>2513</v>
      </c>
      <c r="U2173" t="s">
        <v>7069</v>
      </c>
      <c r="V2173" t="s">
        <v>13807</v>
      </c>
      <c r="W2173" t="s">
        <v>13807</v>
      </c>
    </row>
    <row r="2174" spans="1:23" x14ac:dyDescent="0.25">
      <c r="A2174" t="s">
        <v>13808</v>
      </c>
      <c r="B2174" t="s">
        <v>13808</v>
      </c>
      <c r="C2174" t="s">
        <v>7070</v>
      </c>
      <c r="E2174" t="s">
        <v>401</v>
      </c>
      <c r="F2174" t="s">
        <v>16960</v>
      </c>
      <c r="G2174" t="s">
        <v>16961</v>
      </c>
      <c r="H2174" t="s">
        <v>16961</v>
      </c>
      <c r="I2174" t="s">
        <v>16962</v>
      </c>
      <c r="J2174" t="s">
        <v>7070</v>
      </c>
      <c r="K2174" t="s">
        <v>6537</v>
      </c>
      <c r="L2174" t="str">
        <f t="shared" si="99"/>
        <v>3.0</v>
      </c>
      <c r="M2174" t="s">
        <v>2017</v>
      </c>
      <c r="N2174" t="str">
        <f t="shared" si="100"/>
        <v>4.1</v>
      </c>
      <c r="O2174" t="s">
        <v>494</v>
      </c>
      <c r="P2174">
        <v>2</v>
      </c>
      <c r="Q2174">
        <v>4</v>
      </c>
      <c r="R2174" t="str">
        <f t="shared" si="101"/>
        <v>15</v>
      </c>
      <c r="S2174" t="s">
        <v>2002</v>
      </c>
      <c r="T2174" t="s">
        <v>2700</v>
      </c>
      <c r="U2174" t="s">
        <v>7071</v>
      </c>
      <c r="V2174" t="s">
        <v>13807</v>
      </c>
      <c r="W2174" t="s">
        <v>13807</v>
      </c>
    </row>
    <row r="2175" spans="1:23" x14ac:dyDescent="0.25">
      <c r="A2175" t="s">
        <v>13808</v>
      </c>
      <c r="B2175" t="s">
        <v>13808</v>
      </c>
      <c r="C2175" t="s">
        <v>7072</v>
      </c>
      <c r="E2175" t="s">
        <v>401</v>
      </c>
      <c r="F2175" t="s">
        <v>16963</v>
      </c>
      <c r="G2175" t="s">
        <v>16964</v>
      </c>
      <c r="H2175" t="s">
        <v>16964</v>
      </c>
      <c r="I2175" t="s">
        <v>16965</v>
      </c>
      <c r="J2175" t="s">
        <v>7072</v>
      </c>
      <c r="K2175" t="s">
        <v>7073</v>
      </c>
      <c r="L2175" t="str">
        <f t="shared" si="99"/>
        <v>2.2</v>
      </c>
      <c r="M2175" t="s">
        <v>632</v>
      </c>
      <c r="N2175" t="str">
        <f t="shared" si="100"/>
        <v>3.9</v>
      </c>
      <c r="O2175" t="s">
        <v>422</v>
      </c>
      <c r="P2175">
        <v>2</v>
      </c>
      <c r="Q2175">
        <v>4</v>
      </c>
      <c r="R2175" t="str">
        <f t="shared" si="101"/>
        <v>15</v>
      </c>
      <c r="S2175" t="s">
        <v>2002</v>
      </c>
      <c r="T2175" t="s">
        <v>2513</v>
      </c>
      <c r="U2175" t="s">
        <v>7074</v>
      </c>
      <c r="V2175" t="s">
        <v>13807</v>
      </c>
      <c r="W2175" t="s">
        <v>13807</v>
      </c>
    </row>
    <row r="2176" spans="1:23" x14ac:dyDescent="0.25">
      <c r="A2176" t="s">
        <v>13808</v>
      </c>
      <c r="B2176" t="s">
        <v>13808</v>
      </c>
      <c r="C2176" t="s">
        <v>7075</v>
      </c>
      <c r="E2176" t="s">
        <v>401</v>
      </c>
      <c r="F2176" t="s">
        <v>16966</v>
      </c>
      <c r="G2176" t="s">
        <v>16967</v>
      </c>
      <c r="H2176" t="s">
        <v>16967</v>
      </c>
      <c r="I2176" t="s">
        <v>16968</v>
      </c>
      <c r="J2176" t="s">
        <v>7075</v>
      </c>
      <c r="K2176" t="s">
        <v>6537</v>
      </c>
      <c r="L2176" t="str">
        <f t="shared" si="99"/>
        <v>3.0</v>
      </c>
      <c r="M2176" t="s">
        <v>2017</v>
      </c>
      <c r="N2176" t="str">
        <f t="shared" si="100"/>
        <v>3.9</v>
      </c>
      <c r="O2176" t="s">
        <v>422</v>
      </c>
      <c r="P2176">
        <v>2</v>
      </c>
      <c r="Q2176">
        <v>4</v>
      </c>
      <c r="R2176" t="str">
        <f t="shared" si="101"/>
        <v>15</v>
      </c>
      <c r="S2176" t="s">
        <v>2002</v>
      </c>
      <c r="T2176" t="s">
        <v>2513</v>
      </c>
      <c r="U2176" t="s">
        <v>7076</v>
      </c>
      <c r="V2176" t="s">
        <v>13807</v>
      </c>
      <c r="W2176" t="s">
        <v>13807</v>
      </c>
    </row>
    <row r="2177" spans="1:23" x14ac:dyDescent="0.25">
      <c r="A2177" t="s">
        <v>13808</v>
      </c>
      <c r="B2177" t="s">
        <v>13808</v>
      </c>
      <c r="C2177" t="s">
        <v>7077</v>
      </c>
      <c r="E2177" t="s">
        <v>401</v>
      </c>
      <c r="F2177" t="s">
        <v>16969</v>
      </c>
      <c r="G2177" t="s">
        <v>16970</v>
      </c>
      <c r="H2177" t="s">
        <v>16970</v>
      </c>
      <c r="I2177" t="s">
        <v>16971</v>
      </c>
      <c r="J2177" t="s">
        <v>7077</v>
      </c>
      <c r="K2177" t="s">
        <v>6537</v>
      </c>
      <c r="L2177" t="str">
        <f t="shared" si="99"/>
        <v>2.0</v>
      </c>
      <c r="M2177" t="s">
        <v>1881</v>
      </c>
      <c r="N2177" t="str">
        <f t="shared" si="100"/>
        <v>3.7</v>
      </c>
      <c r="O2177" t="s">
        <v>442</v>
      </c>
      <c r="P2177">
        <v>4</v>
      </c>
      <c r="Q2177">
        <v>8</v>
      </c>
      <c r="R2177" t="str">
        <f t="shared" si="101"/>
        <v>28</v>
      </c>
      <c r="S2177" t="s">
        <v>4035</v>
      </c>
      <c r="T2177" t="s">
        <v>1876</v>
      </c>
      <c r="U2177" t="s">
        <v>7078</v>
      </c>
      <c r="V2177" t="s">
        <v>13807</v>
      </c>
      <c r="W2177" t="s">
        <v>13807</v>
      </c>
    </row>
    <row r="2178" spans="1:23" x14ac:dyDescent="0.25">
      <c r="A2178" t="s">
        <v>13808</v>
      </c>
      <c r="B2178" t="s">
        <v>13808</v>
      </c>
      <c r="C2178" t="s">
        <v>7080</v>
      </c>
      <c r="E2178" t="s">
        <v>401</v>
      </c>
      <c r="F2178" t="s">
        <v>16972</v>
      </c>
      <c r="G2178" t="s">
        <v>16973</v>
      </c>
      <c r="H2178" t="s">
        <v>16973</v>
      </c>
      <c r="I2178" t="s">
        <v>7080</v>
      </c>
      <c r="J2178" t="s">
        <v>7080</v>
      </c>
      <c r="K2178" t="s">
        <v>6106</v>
      </c>
      <c r="L2178" t="str">
        <f t="shared" si="99"/>
        <v>3.2</v>
      </c>
      <c r="M2178" t="s">
        <v>469</v>
      </c>
      <c r="N2178" t="str">
        <f t="shared" si="100"/>
        <v>4.2</v>
      </c>
      <c r="O2178" t="s">
        <v>418</v>
      </c>
      <c r="P2178">
        <v>4</v>
      </c>
      <c r="Q2178">
        <v>8</v>
      </c>
      <c r="R2178" t="str">
        <f t="shared" si="101"/>
        <v>60</v>
      </c>
      <c r="S2178" t="s">
        <v>587</v>
      </c>
      <c r="T2178" t="s">
        <v>1892</v>
      </c>
      <c r="U2178" t="s">
        <v>7081</v>
      </c>
      <c r="V2178" t="s">
        <v>13807</v>
      </c>
      <c r="W2178" t="s">
        <v>13807</v>
      </c>
    </row>
    <row r="2179" spans="1:23" x14ac:dyDescent="0.25">
      <c r="A2179" t="s">
        <v>13808</v>
      </c>
      <c r="B2179" t="s">
        <v>13808</v>
      </c>
      <c r="C2179" t="s">
        <v>7084</v>
      </c>
      <c r="E2179" t="s">
        <v>401</v>
      </c>
      <c r="F2179" t="s">
        <v>16974</v>
      </c>
      <c r="G2179" t="s">
        <v>16975</v>
      </c>
      <c r="H2179" t="s">
        <v>16975</v>
      </c>
      <c r="I2179" t="s">
        <v>7084</v>
      </c>
      <c r="J2179" t="s">
        <v>7084</v>
      </c>
      <c r="K2179" t="s">
        <v>6106</v>
      </c>
      <c r="L2179" t="str">
        <f t="shared" ref="L2179:L2242" si="102">SUBSTITUTE(M2179," GHz","")</f>
        <v>2.1</v>
      </c>
      <c r="M2179" t="s">
        <v>529</v>
      </c>
      <c r="N2179" t="str">
        <f t="shared" ref="N2179:N2242" si="103">SUBSTITUTE(O2179," GHz","")</f>
        <v>4.0</v>
      </c>
      <c r="O2179" t="s">
        <v>1917</v>
      </c>
      <c r="P2179">
        <v>4</v>
      </c>
      <c r="Q2179">
        <v>8</v>
      </c>
      <c r="R2179" t="str">
        <f t="shared" ref="R2179:R2242" si="104">SUBSTITUTE(S2179," W","")</f>
        <v>35</v>
      </c>
      <c r="S2179" t="s">
        <v>623</v>
      </c>
      <c r="T2179" t="s">
        <v>2510</v>
      </c>
      <c r="U2179" t="s">
        <v>7085</v>
      </c>
      <c r="V2179" t="s">
        <v>13807</v>
      </c>
      <c r="W2179" t="s">
        <v>13807</v>
      </c>
    </row>
    <row r="2180" spans="1:23" x14ac:dyDescent="0.25">
      <c r="A2180" t="s">
        <v>13808</v>
      </c>
      <c r="B2180" t="s">
        <v>13808</v>
      </c>
      <c r="C2180" t="s">
        <v>7086</v>
      </c>
      <c r="E2180" t="s">
        <v>401</v>
      </c>
      <c r="F2180" t="s">
        <v>16976</v>
      </c>
      <c r="G2180" t="s">
        <v>16977</v>
      </c>
      <c r="H2180" t="s">
        <v>16977</v>
      </c>
      <c r="I2180" t="s">
        <v>7086</v>
      </c>
      <c r="J2180" t="s">
        <v>7086</v>
      </c>
      <c r="K2180" t="s">
        <v>7087</v>
      </c>
      <c r="L2180" t="str">
        <f t="shared" si="102"/>
        <v/>
      </c>
      <c r="N2180" t="str">
        <f t="shared" si="103"/>
        <v/>
      </c>
      <c r="R2180" t="str">
        <f t="shared" si="104"/>
        <v>9</v>
      </c>
      <c r="S2180" t="s">
        <v>2863</v>
      </c>
      <c r="T2180" t="s">
        <v>2957</v>
      </c>
      <c r="U2180" t="s">
        <v>7088</v>
      </c>
      <c r="V2180" t="s">
        <v>13807</v>
      </c>
      <c r="W2180" t="s">
        <v>13807</v>
      </c>
    </row>
    <row r="2181" spans="1:23" x14ac:dyDescent="0.25">
      <c r="A2181" t="s">
        <v>13808</v>
      </c>
      <c r="B2181" t="s">
        <v>13808</v>
      </c>
      <c r="C2181" t="s">
        <v>7089</v>
      </c>
      <c r="E2181" t="s">
        <v>401</v>
      </c>
      <c r="F2181" t="s">
        <v>16978</v>
      </c>
      <c r="G2181" t="s">
        <v>16979</v>
      </c>
      <c r="H2181" t="s">
        <v>16979</v>
      </c>
      <c r="I2181" t="s">
        <v>7089</v>
      </c>
      <c r="J2181" t="s">
        <v>7089</v>
      </c>
      <c r="K2181" t="s">
        <v>6553</v>
      </c>
      <c r="L2181" t="str">
        <f t="shared" si="102"/>
        <v/>
      </c>
      <c r="N2181" t="str">
        <f t="shared" si="103"/>
        <v/>
      </c>
      <c r="R2181" t="str">
        <f t="shared" si="104"/>
        <v>15</v>
      </c>
      <c r="S2181" t="s">
        <v>2002</v>
      </c>
      <c r="T2181" t="s">
        <v>2513</v>
      </c>
      <c r="U2181" t="s">
        <v>7090</v>
      </c>
      <c r="V2181" t="s">
        <v>13807</v>
      </c>
      <c r="W2181" t="s">
        <v>13807</v>
      </c>
    </row>
    <row r="2182" spans="1:23" x14ac:dyDescent="0.25">
      <c r="A2182" t="s">
        <v>13808</v>
      </c>
      <c r="B2182" t="s">
        <v>13808</v>
      </c>
      <c r="C2182" t="s">
        <v>7091</v>
      </c>
      <c r="E2182" t="s">
        <v>401</v>
      </c>
      <c r="F2182" t="s">
        <v>16980</v>
      </c>
      <c r="G2182" t="s">
        <v>16981</v>
      </c>
      <c r="H2182" t="s">
        <v>16981</v>
      </c>
      <c r="I2182" t="s">
        <v>7091</v>
      </c>
      <c r="J2182" t="s">
        <v>7091</v>
      </c>
      <c r="K2182" t="s">
        <v>6553</v>
      </c>
      <c r="L2182" t="str">
        <f t="shared" si="102"/>
        <v/>
      </c>
      <c r="N2182" t="str">
        <f t="shared" si="103"/>
        <v/>
      </c>
      <c r="R2182" t="str">
        <f t="shared" si="104"/>
        <v>28</v>
      </c>
      <c r="S2182" t="s">
        <v>4035</v>
      </c>
      <c r="T2182" t="s">
        <v>3136</v>
      </c>
      <c r="U2182" t="s">
        <v>7092</v>
      </c>
      <c r="V2182" t="s">
        <v>13807</v>
      </c>
      <c r="W2182" t="s">
        <v>13807</v>
      </c>
    </row>
    <row r="2183" spans="1:23" x14ac:dyDescent="0.25">
      <c r="A2183" t="s">
        <v>13808</v>
      </c>
      <c r="B2183" t="s">
        <v>13808</v>
      </c>
      <c r="C2183" t="s">
        <v>7093</v>
      </c>
      <c r="E2183" t="s">
        <v>401</v>
      </c>
      <c r="F2183" t="s">
        <v>16982</v>
      </c>
      <c r="G2183" t="s">
        <v>16983</v>
      </c>
      <c r="H2183" t="s">
        <v>16983</v>
      </c>
      <c r="I2183" t="s">
        <v>7093</v>
      </c>
      <c r="J2183" t="s">
        <v>7093</v>
      </c>
      <c r="K2183" t="s">
        <v>6106</v>
      </c>
      <c r="L2183" t="str">
        <f t="shared" si="102"/>
        <v/>
      </c>
      <c r="N2183" t="str">
        <f t="shared" si="103"/>
        <v/>
      </c>
      <c r="R2183" t="str">
        <f t="shared" si="104"/>
        <v>15</v>
      </c>
      <c r="S2183" t="s">
        <v>2002</v>
      </c>
      <c r="T2183" t="s">
        <v>2796</v>
      </c>
      <c r="U2183" t="s">
        <v>7094</v>
      </c>
      <c r="V2183" t="s">
        <v>13807</v>
      </c>
      <c r="W2183" t="s">
        <v>13807</v>
      </c>
    </row>
    <row r="2184" spans="1:23" x14ac:dyDescent="0.25">
      <c r="A2184" t="s">
        <v>13808</v>
      </c>
      <c r="B2184" t="s">
        <v>13808</v>
      </c>
      <c r="C2184" t="s">
        <v>7095</v>
      </c>
      <c r="E2184" t="s">
        <v>401</v>
      </c>
      <c r="F2184" t="s">
        <v>16984</v>
      </c>
      <c r="G2184" t="s">
        <v>16985</v>
      </c>
      <c r="H2184" t="s">
        <v>16985</v>
      </c>
      <c r="I2184" t="s">
        <v>7095</v>
      </c>
      <c r="J2184" t="s">
        <v>7095</v>
      </c>
      <c r="K2184" t="s">
        <v>6553</v>
      </c>
      <c r="L2184" t="str">
        <f t="shared" si="102"/>
        <v/>
      </c>
      <c r="N2184" t="str">
        <f t="shared" si="103"/>
        <v/>
      </c>
      <c r="R2184" t="str">
        <f t="shared" si="104"/>
        <v>28</v>
      </c>
      <c r="S2184" t="s">
        <v>4035</v>
      </c>
      <c r="T2184" t="s">
        <v>2957</v>
      </c>
      <c r="U2184" t="s">
        <v>7096</v>
      </c>
      <c r="V2184" t="s">
        <v>13807</v>
      </c>
      <c r="W2184" t="s">
        <v>13807</v>
      </c>
    </row>
    <row r="2185" spans="1:23" x14ac:dyDescent="0.25">
      <c r="A2185" t="s">
        <v>13808</v>
      </c>
      <c r="B2185" t="s">
        <v>13808</v>
      </c>
      <c r="C2185" t="s">
        <v>7097</v>
      </c>
      <c r="E2185" t="s">
        <v>401</v>
      </c>
      <c r="F2185" t="s">
        <v>16986</v>
      </c>
      <c r="G2185" t="s">
        <v>16987</v>
      </c>
      <c r="H2185" t="s">
        <v>16987</v>
      </c>
      <c r="I2185" t="s">
        <v>7097</v>
      </c>
      <c r="J2185" t="s">
        <v>7097</v>
      </c>
      <c r="K2185" t="s">
        <v>6553</v>
      </c>
      <c r="L2185" t="str">
        <f t="shared" si="102"/>
        <v/>
      </c>
      <c r="N2185" t="str">
        <f t="shared" si="103"/>
        <v/>
      </c>
      <c r="R2185" t="str">
        <f t="shared" si="104"/>
        <v>35</v>
      </c>
      <c r="S2185" t="s">
        <v>623</v>
      </c>
      <c r="T2185" t="s">
        <v>1892</v>
      </c>
      <c r="U2185" t="s">
        <v>7098</v>
      </c>
      <c r="V2185" t="s">
        <v>13807</v>
      </c>
      <c r="W2185" t="s">
        <v>13807</v>
      </c>
    </row>
    <row r="2186" spans="1:23" x14ac:dyDescent="0.25">
      <c r="A2186" t="s">
        <v>13808</v>
      </c>
      <c r="B2186" t="s">
        <v>13808</v>
      </c>
      <c r="C2186" t="s">
        <v>7102</v>
      </c>
      <c r="E2186" t="s">
        <v>401</v>
      </c>
      <c r="F2186" t="s">
        <v>16988</v>
      </c>
      <c r="G2186" t="s">
        <v>16989</v>
      </c>
      <c r="H2186" t="s">
        <v>16989</v>
      </c>
      <c r="I2186" t="s">
        <v>7102</v>
      </c>
      <c r="J2186" t="s">
        <v>7102</v>
      </c>
      <c r="K2186" t="s">
        <v>6106</v>
      </c>
      <c r="L2186" t="str">
        <f t="shared" si="102"/>
        <v/>
      </c>
      <c r="N2186" t="str">
        <f t="shared" si="103"/>
        <v/>
      </c>
      <c r="R2186" t="str">
        <f t="shared" si="104"/>
        <v>45</v>
      </c>
      <c r="S2186" t="s">
        <v>985</v>
      </c>
      <c r="T2186" t="s">
        <v>1897</v>
      </c>
      <c r="U2186" t="s">
        <v>7103</v>
      </c>
      <c r="V2186" t="s">
        <v>13807</v>
      </c>
      <c r="W2186" t="s">
        <v>13807</v>
      </c>
    </row>
    <row r="2187" spans="1:23" x14ac:dyDescent="0.25">
      <c r="A2187" t="s">
        <v>13808</v>
      </c>
      <c r="B2187" t="s">
        <v>13808</v>
      </c>
      <c r="C2187" t="s">
        <v>7106</v>
      </c>
      <c r="E2187" t="s">
        <v>401</v>
      </c>
      <c r="F2187" t="s">
        <v>16990</v>
      </c>
      <c r="G2187" t="s">
        <v>16991</v>
      </c>
      <c r="H2187" t="s">
        <v>16991</v>
      </c>
      <c r="I2187" t="s">
        <v>7106</v>
      </c>
      <c r="J2187" t="s">
        <v>7106</v>
      </c>
      <c r="K2187" t="s">
        <v>6553</v>
      </c>
      <c r="L2187" t="str">
        <f t="shared" si="102"/>
        <v/>
      </c>
      <c r="N2187" t="str">
        <f t="shared" si="103"/>
        <v/>
      </c>
      <c r="R2187" t="str">
        <f t="shared" si="104"/>
        <v>15</v>
      </c>
      <c r="S2187" t="s">
        <v>2002</v>
      </c>
      <c r="T2187" t="s">
        <v>1886</v>
      </c>
      <c r="U2187" t="s">
        <v>7107</v>
      </c>
      <c r="V2187" t="s">
        <v>13807</v>
      </c>
      <c r="W2187" t="s">
        <v>13807</v>
      </c>
    </row>
    <row r="2188" spans="1:23" x14ac:dyDescent="0.25">
      <c r="A2188" t="s">
        <v>13808</v>
      </c>
      <c r="B2188" t="s">
        <v>13808</v>
      </c>
      <c r="C2188" t="s">
        <v>7110</v>
      </c>
      <c r="E2188" t="s">
        <v>401</v>
      </c>
      <c r="F2188" t="s">
        <v>16992</v>
      </c>
      <c r="G2188" t="s">
        <v>16993</v>
      </c>
      <c r="H2188" t="s">
        <v>16993</v>
      </c>
      <c r="I2188" t="s">
        <v>7110</v>
      </c>
      <c r="J2188" t="s">
        <v>7110</v>
      </c>
      <c r="K2188" t="s">
        <v>6106</v>
      </c>
      <c r="L2188" t="str">
        <f t="shared" si="102"/>
        <v>3.3</v>
      </c>
      <c r="M2188" t="s">
        <v>507</v>
      </c>
      <c r="N2188" t="str">
        <f t="shared" si="103"/>
        <v>4.4</v>
      </c>
      <c r="O2188" t="s">
        <v>438</v>
      </c>
      <c r="P2188">
        <v>4</v>
      </c>
      <c r="Q2188">
        <v>8</v>
      </c>
      <c r="R2188" t="str">
        <f t="shared" si="104"/>
        <v>65</v>
      </c>
      <c r="S2188" t="s">
        <v>424</v>
      </c>
      <c r="T2188" t="s">
        <v>1892</v>
      </c>
      <c r="U2188" t="s">
        <v>7111</v>
      </c>
      <c r="V2188" t="s">
        <v>13807</v>
      </c>
      <c r="W2188" t="s">
        <v>13807</v>
      </c>
    </row>
    <row r="2189" spans="1:23" x14ac:dyDescent="0.25">
      <c r="A2189" t="s">
        <v>13808</v>
      </c>
      <c r="B2189" t="s">
        <v>13808</v>
      </c>
      <c r="C2189" t="s">
        <v>7114</v>
      </c>
      <c r="E2189" t="s">
        <v>401</v>
      </c>
      <c r="F2189" t="s">
        <v>16994</v>
      </c>
      <c r="G2189" t="s">
        <v>16995</v>
      </c>
      <c r="H2189" t="s">
        <v>16995</v>
      </c>
      <c r="I2189" t="s">
        <v>7114</v>
      </c>
      <c r="J2189" t="s">
        <v>7114</v>
      </c>
      <c r="K2189" t="s">
        <v>6106</v>
      </c>
      <c r="L2189" t="str">
        <f t="shared" si="102"/>
        <v>2.4</v>
      </c>
      <c r="M2189" t="s">
        <v>609</v>
      </c>
      <c r="N2189" t="str">
        <f t="shared" si="103"/>
        <v>4.1</v>
      </c>
      <c r="O2189" t="s">
        <v>494</v>
      </c>
      <c r="P2189">
        <v>4</v>
      </c>
      <c r="Q2189">
        <v>8</v>
      </c>
      <c r="R2189" t="str">
        <f t="shared" si="104"/>
        <v>35</v>
      </c>
      <c r="S2189" t="s">
        <v>623</v>
      </c>
      <c r="T2189" t="s">
        <v>2048</v>
      </c>
      <c r="U2189" t="s">
        <v>7115</v>
      </c>
      <c r="V2189" t="s">
        <v>13807</v>
      </c>
      <c r="W2189" t="s">
        <v>13807</v>
      </c>
    </row>
    <row r="2190" spans="1:23" x14ac:dyDescent="0.25">
      <c r="A2190" t="s">
        <v>13808</v>
      </c>
      <c r="B2190" t="s">
        <v>13808</v>
      </c>
      <c r="C2190" t="s">
        <v>7116</v>
      </c>
      <c r="E2190" t="s">
        <v>401</v>
      </c>
      <c r="F2190" t="s">
        <v>16996</v>
      </c>
      <c r="G2190" t="s">
        <v>16997</v>
      </c>
      <c r="H2190" t="s">
        <v>16997</v>
      </c>
      <c r="I2190" t="s">
        <v>7116</v>
      </c>
      <c r="J2190" t="s">
        <v>7116</v>
      </c>
      <c r="K2190" t="s">
        <v>6553</v>
      </c>
      <c r="L2190" t="str">
        <f t="shared" si="102"/>
        <v/>
      </c>
      <c r="N2190" t="str">
        <f t="shared" si="103"/>
        <v/>
      </c>
      <c r="R2190" t="str">
        <f t="shared" si="104"/>
        <v>15</v>
      </c>
      <c r="S2190" t="s">
        <v>2002</v>
      </c>
      <c r="T2190" t="s">
        <v>1886</v>
      </c>
      <c r="U2190" t="s">
        <v>7117</v>
      </c>
      <c r="V2190" t="s">
        <v>13807</v>
      </c>
      <c r="W2190" t="s">
        <v>13807</v>
      </c>
    </row>
    <row r="2191" spans="1:23" x14ac:dyDescent="0.25">
      <c r="A2191" t="s">
        <v>13808</v>
      </c>
      <c r="B2191" t="s">
        <v>13808</v>
      </c>
      <c r="C2191" t="s">
        <v>7118</v>
      </c>
      <c r="E2191" t="s">
        <v>401</v>
      </c>
      <c r="F2191" t="s">
        <v>16998</v>
      </c>
      <c r="G2191" t="s">
        <v>16999</v>
      </c>
      <c r="H2191" t="s">
        <v>16999</v>
      </c>
      <c r="I2191" t="s">
        <v>7118</v>
      </c>
      <c r="J2191" t="s">
        <v>7118</v>
      </c>
      <c r="K2191" t="s">
        <v>6553</v>
      </c>
      <c r="L2191" t="str">
        <f t="shared" si="102"/>
        <v/>
      </c>
      <c r="N2191" t="str">
        <f t="shared" si="103"/>
        <v/>
      </c>
      <c r="R2191" t="str">
        <f t="shared" si="104"/>
        <v>15</v>
      </c>
      <c r="S2191" t="s">
        <v>2002</v>
      </c>
      <c r="T2191" t="s">
        <v>2796</v>
      </c>
      <c r="U2191" t="s">
        <v>7119</v>
      </c>
      <c r="V2191" t="s">
        <v>13807</v>
      </c>
      <c r="W2191" t="s">
        <v>13807</v>
      </c>
    </row>
    <row r="2192" spans="1:23" x14ac:dyDescent="0.25">
      <c r="A2192" t="s">
        <v>13808</v>
      </c>
      <c r="B2192" t="s">
        <v>13808</v>
      </c>
      <c r="C2192" t="s">
        <v>7120</v>
      </c>
      <c r="E2192" t="s">
        <v>401</v>
      </c>
      <c r="F2192" t="s">
        <v>17000</v>
      </c>
      <c r="G2192" t="s">
        <v>17001</v>
      </c>
      <c r="H2192" t="s">
        <v>17001</v>
      </c>
      <c r="I2192" t="s">
        <v>7120</v>
      </c>
      <c r="J2192" t="s">
        <v>7120</v>
      </c>
      <c r="K2192" t="s">
        <v>6553</v>
      </c>
      <c r="L2192" t="str">
        <f t="shared" si="102"/>
        <v/>
      </c>
      <c r="N2192" t="str">
        <f t="shared" si="103"/>
        <v/>
      </c>
      <c r="R2192" t="str">
        <f t="shared" si="104"/>
        <v>15</v>
      </c>
      <c r="S2192" t="s">
        <v>2002</v>
      </c>
      <c r="T2192" t="s">
        <v>1889</v>
      </c>
      <c r="U2192" t="s">
        <v>7121</v>
      </c>
      <c r="V2192" t="s">
        <v>13807</v>
      </c>
      <c r="W2192" t="s">
        <v>13807</v>
      </c>
    </row>
    <row r="2193" spans="1:23" x14ac:dyDescent="0.25">
      <c r="A2193" t="s">
        <v>13808</v>
      </c>
      <c r="B2193" t="s">
        <v>13808</v>
      </c>
      <c r="C2193" t="s">
        <v>7122</v>
      </c>
      <c r="E2193" t="s">
        <v>401</v>
      </c>
      <c r="F2193" t="s">
        <v>17002</v>
      </c>
      <c r="G2193" t="s">
        <v>17003</v>
      </c>
      <c r="H2193" t="s">
        <v>17003</v>
      </c>
      <c r="I2193" t="s">
        <v>7122</v>
      </c>
      <c r="J2193" t="s">
        <v>7122</v>
      </c>
      <c r="K2193" t="s">
        <v>6553</v>
      </c>
      <c r="L2193" t="str">
        <f t="shared" si="102"/>
        <v/>
      </c>
      <c r="N2193" t="str">
        <f t="shared" si="103"/>
        <v/>
      </c>
      <c r="R2193" t="str">
        <f t="shared" si="104"/>
        <v>28</v>
      </c>
      <c r="S2193" t="s">
        <v>4035</v>
      </c>
      <c r="T2193" t="s">
        <v>1967</v>
      </c>
      <c r="U2193" t="s">
        <v>7123</v>
      </c>
      <c r="V2193" t="s">
        <v>13807</v>
      </c>
      <c r="W2193" t="s">
        <v>13807</v>
      </c>
    </row>
    <row r="2194" spans="1:23" x14ac:dyDescent="0.25">
      <c r="A2194" t="s">
        <v>13808</v>
      </c>
      <c r="B2194" t="s">
        <v>13808</v>
      </c>
      <c r="C2194" t="s">
        <v>7124</v>
      </c>
      <c r="E2194" t="s">
        <v>401</v>
      </c>
      <c r="F2194" t="s">
        <v>17004</v>
      </c>
      <c r="G2194" t="s">
        <v>17005</v>
      </c>
      <c r="H2194" t="s">
        <v>17005</v>
      </c>
      <c r="I2194" t="s">
        <v>7124</v>
      </c>
      <c r="J2194" t="s">
        <v>7124</v>
      </c>
      <c r="K2194" t="s">
        <v>6553</v>
      </c>
      <c r="L2194" t="str">
        <f t="shared" si="102"/>
        <v/>
      </c>
      <c r="N2194" t="str">
        <f t="shared" si="103"/>
        <v/>
      </c>
      <c r="R2194" t="str">
        <f t="shared" si="104"/>
        <v>28</v>
      </c>
      <c r="S2194" t="s">
        <v>4035</v>
      </c>
      <c r="T2194" t="s">
        <v>1967</v>
      </c>
      <c r="U2194" t="s">
        <v>7125</v>
      </c>
      <c r="V2194" t="s">
        <v>13807</v>
      </c>
      <c r="W2194" t="s">
        <v>13807</v>
      </c>
    </row>
    <row r="2195" spans="1:23" x14ac:dyDescent="0.25">
      <c r="A2195" t="s">
        <v>13808</v>
      </c>
      <c r="B2195" t="s">
        <v>13808</v>
      </c>
      <c r="C2195" t="s">
        <v>7126</v>
      </c>
      <c r="E2195" t="s">
        <v>401</v>
      </c>
      <c r="F2195" t="s">
        <v>17006</v>
      </c>
      <c r="G2195" t="s">
        <v>17007</v>
      </c>
      <c r="H2195" t="s">
        <v>17007</v>
      </c>
      <c r="I2195" t="s">
        <v>7126</v>
      </c>
      <c r="J2195" t="s">
        <v>7126</v>
      </c>
      <c r="K2195" t="s">
        <v>6553</v>
      </c>
      <c r="L2195" t="str">
        <f t="shared" si="102"/>
        <v/>
      </c>
      <c r="N2195" t="str">
        <f t="shared" si="103"/>
        <v/>
      </c>
      <c r="R2195" t="str">
        <f t="shared" si="104"/>
        <v>45</v>
      </c>
      <c r="S2195" t="s">
        <v>985</v>
      </c>
      <c r="T2195" t="s">
        <v>2695</v>
      </c>
      <c r="U2195" t="s">
        <v>7127</v>
      </c>
      <c r="V2195" t="s">
        <v>13807</v>
      </c>
      <c r="W2195" t="s">
        <v>13807</v>
      </c>
    </row>
    <row r="2196" spans="1:23" x14ac:dyDescent="0.25">
      <c r="A2196" t="s">
        <v>13808</v>
      </c>
      <c r="B2196" t="s">
        <v>13808</v>
      </c>
      <c r="C2196" t="s">
        <v>7132</v>
      </c>
      <c r="E2196" t="s">
        <v>401</v>
      </c>
      <c r="F2196" t="s">
        <v>17008</v>
      </c>
      <c r="G2196" t="s">
        <v>17009</v>
      </c>
      <c r="H2196" t="s">
        <v>17009</v>
      </c>
      <c r="I2196" t="s">
        <v>737</v>
      </c>
      <c r="J2196" t="s">
        <v>7132</v>
      </c>
      <c r="K2196" t="s">
        <v>6643</v>
      </c>
      <c r="L2196" t="str">
        <f t="shared" si="102"/>
        <v>3.1</v>
      </c>
      <c r="M2196" t="s">
        <v>700</v>
      </c>
      <c r="N2196" t="str">
        <f t="shared" si="103"/>
        <v/>
      </c>
      <c r="P2196">
        <v>2</v>
      </c>
      <c r="Q2196">
        <v>4</v>
      </c>
      <c r="R2196" t="str">
        <f t="shared" si="104"/>
        <v>65</v>
      </c>
      <c r="S2196" t="s">
        <v>424</v>
      </c>
      <c r="T2196" t="s">
        <v>2547</v>
      </c>
      <c r="U2196" t="s">
        <v>7133</v>
      </c>
      <c r="V2196" t="s">
        <v>13807</v>
      </c>
      <c r="W2196" t="s">
        <v>13807</v>
      </c>
    </row>
    <row r="2197" spans="1:23" x14ac:dyDescent="0.25">
      <c r="A2197" t="s">
        <v>13808</v>
      </c>
      <c r="B2197" t="s">
        <v>13808</v>
      </c>
      <c r="C2197" t="s">
        <v>7134</v>
      </c>
      <c r="E2197" t="s">
        <v>401</v>
      </c>
      <c r="F2197" t="s">
        <v>17010</v>
      </c>
      <c r="G2197" t="s">
        <v>17011</v>
      </c>
      <c r="H2197" t="s">
        <v>17011</v>
      </c>
      <c r="I2197" t="s">
        <v>17012</v>
      </c>
      <c r="J2197" t="s">
        <v>7134</v>
      </c>
      <c r="K2197" t="s">
        <v>6643</v>
      </c>
      <c r="L2197" t="str">
        <f t="shared" si="102"/>
        <v>2.5</v>
      </c>
      <c r="M2197" t="s">
        <v>457</v>
      </c>
      <c r="N2197" t="str">
        <f t="shared" si="103"/>
        <v/>
      </c>
      <c r="P2197">
        <v>2</v>
      </c>
      <c r="Q2197">
        <v>4</v>
      </c>
      <c r="R2197" t="str">
        <f t="shared" si="104"/>
        <v>35</v>
      </c>
      <c r="S2197" t="s">
        <v>623</v>
      </c>
      <c r="T2197" t="s">
        <v>2547</v>
      </c>
      <c r="U2197" t="s">
        <v>7135</v>
      </c>
      <c r="V2197" t="s">
        <v>13807</v>
      </c>
      <c r="W2197" t="s">
        <v>13807</v>
      </c>
    </row>
    <row r="2198" spans="1:23" x14ac:dyDescent="0.25">
      <c r="A2198" t="s">
        <v>13808</v>
      </c>
      <c r="B2198" t="s">
        <v>13808</v>
      </c>
      <c r="C2198" t="s">
        <v>7136</v>
      </c>
      <c r="E2198" t="s">
        <v>401</v>
      </c>
      <c r="F2198" t="s">
        <v>17013</v>
      </c>
      <c r="G2198" t="s">
        <v>17014</v>
      </c>
      <c r="H2198" t="s">
        <v>17014</v>
      </c>
      <c r="I2198" t="s">
        <v>17015</v>
      </c>
      <c r="J2198" t="s">
        <v>7136</v>
      </c>
      <c r="K2198" t="s">
        <v>6640</v>
      </c>
      <c r="L2198" t="str">
        <f t="shared" si="102"/>
        <v>3.1</v>
      </c>
      <c r="M2198" t="s">
        <v>700</v>
      </c>
      <c r="N2198" t="str">
        <f t="shared" si="103"/>
        <v/>
      </c>
      <c r="P2198">
        <v>2</v>
      </c>
      <c r="Q2198">
        <v>4</v>
      </c>
      <c r="R2198" t="str">
        <f t="shared" si="104"/>
        <v>65</v>
      </c>
      <c r="S2198" t="s">
        <v>424</v>
      </c>
      <c r="T2198" t="s">
        <v>1989</v>
      </c>
      <c r="U2198" t="s">
        <v>7137</v>
      </c>
      <c r="V2198" t="s">
        <v>13807</v>
      </c>
      <c r="W2198" t="s">
        <v>13807</v>
      </c>
    </row>
    <row r="2199" spans="1:23" x14ac:dyDescent="0.25">
      <c r="A2199" t="s">
        <v>13808</v>
      </c>
      <c r="B2199" t="s">
        <v>13808</v>
      </c>
      <c r="C2199" t="s">
        <v>7138</v>
      </c>
      <c r="E2199" t="s">
        <v>401</v>
      </c>
      <c r="F2199" t="s">
        <v>17016</v>
      </c>
      <c r="G2199" t="s">
        <v>17017</v>
      </c>
      <c r="H2199" t="s">
        <v>17017</v>
      </c>
      <c r="I2199" t="s">
        <v>17018</v>
      </c>
      <c r="J2199" t="s">
        <v>7138</v>
      </c>
      <c r="K2199" t="s">
        <v>6643</v>
      </c>
      <c r="L2199" t="str">
        <f t="shared" si="102"/>
        <v>3.1</v>
      </c>
      <c r="M2199" t="s">
        <v>700</v>
      </c>
      <c r="N2199" t="str">
        <f t="shared" si="103"/>
        <v/>
      </c>
      <c r="P2199">
        <v>2</v>
      </c>
      <c r="Q2199">
        <v>4</v>
      </c>
      <c r="R2199" t="str">
        <f t="shared" si="104"/>
        <v>65</v>
      </c>
      <c r="S2199" t="s">
        <v>424</v>
      </c>
      <c r="T2199" t="s">
        <v>2055</v>
      </c>
      <c r="U2199" t="s">
        <v>7139</v>
      </c>
      <c r="V2199" t="s">
        <v>13807</v>
      </c>
      <c r="W2199" t="s">
        <v>13807</v>
      </c>
    </row>
    <row r="2200" spans="1:23" x14ac:dyDescent="0.25">
      <c r="A2200" t="s">
        <v>13808</v>
      </c>
      <c r="B2200" t="s">
        <v>13808</v>
      </c>
      <c r="C2200" t="s">
        <v>7140</v>
      </c>
      <c r="E2200" t="s">
        <v>401</v>
      </c>
      <c r="F2200" t="s">
        <v>17019</v>
      </c>
      <c r="G2200" t="s">
        <v>17020</v>
      </c>
      <c r="H2200" t="s">
        <v>17020</v>
      </c>
      <c r="I2200" t="s">
        <v>17021</v>
      </c>
      <c r="J2200" t="s">
        <v>7140</v>
      </c>
      <c r="L2200" t="str">
        <f t="shared" si="102"/>
        <v>3.1</v>
      </c>
      <c r="M2200" t="s">
        <v>700</v>
      </c>
      <c r="N2200" t="str">
        <f t="shared" si="103"/>
        <v/>
      </c>
      <c r="P2200">
        <v>2</v>
      </c>
      <c r="Q2200">
        <v>4</v>
      </c>
      <c r="R2200" t="str">
        <f t="shared" si="104"/>
        <v/>
      </c>
      <c r="T2200" t="s">
        <v>2119</v>
      </c>
      <c r="U2200" t="s">
        <v>7141</v>
      </c>
      <c r="V2200" t="s">
        <v>13807</v>
      </c>
      <c r="W2200" t="s">
        <v>13807</v>
      </c>
    </row>
    <row r="2201" spans="1:23" x14ac:dyDescent="0.25">
      <c r="A2201" t="s">
        <v>13808</v>
      </c>
      <c r="B2201" t="s">
        <v>13808</v>
      </c>
      <c r="C2201" t="s">
        <v>7142</v>
      </c>
      <c r="E2201" t="s">
        <v>401</v>
      </c>
      <c r="F2201" t="s">
        <v>17022</v>
      </c>
      <c r="G2201" t="s">
        <v>17023</v>
      </c>
      <c r="H2201" t="s">
        <v>17023</v>
      </c>
      <c r="I2201" t="s">
        <v>850</v>
      </c>
      <c r="J2201" t="s">
        <v>7142</v>
      </c>
      <c r="K2201" t="s">
        <v>6643</v>
      </c>
      <c r="L2201" t="str">
        <f t="shared" si="102"/>
        <v>3.3</v>
      </c>
      <c r="M2201" t="s">
        <v>507</v>
      </c>
      <c r="N2201" t="str">
        <f t="shared" si="103"/>
        <v/>
      </c>
      <c r="P2201">
        <v>2</v>
      </c>
      <c r="Q2201">
        <v>4</v>
      </c>
      <c r="R2201" t="str">
        <f t="shared" si="104"/>
        <v>65</v>
      </c>
      <c r="S2201" t="s">
        <v>424</v>
      </c>
      <c r="T2201" t="s">
        <v>2547</v>
      </c>
      <c r="U2201" t="s">
        <v>7143</v>
      </c>
      <c r="V2201" t="s">
        <v>13807</v>
      </c>
      <c r="W2201" t="s">
        <v>13807</v>
      </c>
    </row>
    <row r="2202" spans="1:23" x14ac:dyDescent="0.25">
      <c r="A2202" t="s">
        <v>13808</v>
      </c>
      <c r="B2202" t="s">
        <v>13808</v>
      </c>
      <c r="C2202" t="s">
        <v>7144</v>
      </c>
      <c r="E2202" t="s">
        <v>401</v>
      </c>
      <c r="F2202" t="s">
        <v>17024</v>
      </c>
      <c r="G2202" t="s">
        <v>17025</v>
      </c>
      <c r="H2202" t="s">
        <v>17025</v>
      </c>
      <c r="I2202" t="s">
        <v>930</v>
      </c>
      <c r="J2202" t="s">
        <v>7144</v>
      </c>
      <c r="K2202" t="s">
        <v>6643</v>
      </c>
      <c r="L2202" t="str">
        <f t="shared" si="102"/>
        <v>2.6</v>
      </c>
      <c r="M2202" t="s">
        <v>581</v>
      </c>
      <c r="N2202" t="str">
        <f t="shared" si="103"/>
        <v/>
      </c>
      <c r="P2202">
        <v>2</v>
      </c>
      <c r="Q2202">
        <v>4</v>
      </c>
      <c r="R2202" t="str">
        <f t="shared" si="104"/>
        <v>35</v>
      </c>
      <c r="S2202" t="s">
        <v>623</v>
      </c>
      <c r="T2202" t="s">
        <v>2055</v>
      </c>
      <c r="U2202" t="s">
        <v>7145</v>
      </c>
      <c r="V2202" t="s">
        <v>13807</v>
      </c>
      <c r="W2202" t="s">
        <v>13807</v>
      </c>
    </row>
    <row r="2203" spans="1:23" x14ac:dyDescent="0.25">
      <c r="A2203" t="s">
        <v>13808</v>
      </c>
      <c r="B2203" t="s">
        <v>13808</v>
      </c>
      <c r="C2203" t="s">
        <v>7146</v>
      </c>
      <c r="E2203" t="s">
        <v>401</v>
      </c>
      <c r="F2203" t="s">
        <v>17026</v>
      </c>
      <c r="G2203" t="s">
        <v>17027</v>
      </c>
      <c r="H2203" t="s">
        <v>17027</v>
      </c>
      <c r="I2203" t="s">
        <v>17028</v>
      </c>
      <c r="J2203" t="s">
        <v>7146</v>
      </c>
      <c r="K2203" t="s">
        <v>6643</v>
      </c>
      <c r="L2203" t="str">
        <f t="shared" si="102"/>
        <v>3.3</v>
      </c>
      <c r="M2203" t="s">
        <v>507</v>
      </c>
      <c r="N2203" t="str">
        <f t="shared" si="103"/>
        <v/>
      </c>
      <c r="P2203">
        <v>2</v>
      </c>
      <c r="Q2203">
        <v>4</v>
      </c>
      <c r="R2203" t="str">
        <f t="shared" si="104"/>
        <v>65</v>
      </c>
      <c r="S2203" t="s">
        <v>424</v>
      </c>
      <c r="T2203" t="s">
        <v>2055</v>
      </c>
      <c r="U2203" t="s">
        <v>7147</v>
      </c>
      <c r="V2203" t="s">
        <v>13807</v>
      </c>
      <c r="W2203" t="s">
        <v>13807</v>
      </c>
    </row>
    <row r="2204" spans="1:23" x14ac:dyDescent="0.25">
      <c r="A2204" t="s">
        <v>13808</v>
      </c>
      <c r="B2204" t="s">
        <v>13808</v>
      </c>
      <c r="C2204" t="s">
        <v>7148</v>
      </c>
      <c r="E2204" t="s">
        <v>401</v>
      </c>
      <c r="F2204" t="s">
        <v>17029</v>
      </c>
      <c r="G2204" t="s">
        <v>17030</v>
      </c>
      <c r="H2204" t="s">
        <v>17030</v>
      </c>
      <c r="I2204" t="s">
        <v>1072</v>
      </c>
      <c r="J2204" t="s">
        <v>7148</v>
      </c>
      <c r="K2204" t="s">
        <v>6643</v>
      </c>
      <c r="L2204" t="str">
        <f t="shared" si="102"/>
        <v>3.4</v>
      </c>
      <c r="M2204" t="s">
        <v>451</v>
      </c>
      <c r="N2204" t="str">
        <f t="shared" si="103"/>
        <v/>
      </c>
      <c r="P2204">
        <v>2</v>
      </c>
      <c r="Q2204">
        <v>4</v>
      </c>
      <c r="R2204" t="str">
        <f t="shared" si="104"/>
        <v>65</v>
      </c>
      <c r="S2204" t="s">
        <v>424</v>
      </c>
      <c r="T2204" t="s">
        <v>2055</v>
      </c>
      <c r="U2204" t="s">
        <v>7149</v>
      </c>
      <c r="V2204" t="s">
        <v>13807</v>
      </c>
      <c r="W2204" t="s">
        <v>13807</v>
      </c>
    </row>
    <row r="2205" spans="1:23" x14ac:dyDescent="0.25">
      <c r="A2205" t="s">
        <v>13808</v>
      </c>
      <c r="B2205" t="s">
        <v>13808</v>
      </c>
      <c r="C2205" t="s">
        <v>7150</v>
      </c>
      <c r="E2205" t="s">
        <v>401</v>
      </c>
      <c r="F2205" t="s">
        <v>17031</v>
      </c>
      <c r="G2205" t="s">
        <v>17032</v>
      </c>
      <c r="H2205" t="s">
        <v>17032</v>
      </c>
      <c r="I2205" t="s">
        <v>17033</v>
      </c>
      <c r="J2205" t="s">
        <v>7150</v>
      </c>
      <c r="L2205" t="str">
        <f t="shared" si="102"/>
        <v>3.5</v>
      </c>
      <c r="M2205" t="s">
        <v>437</v>
      </c>
      <c r="N2205" t="str">
        <f t="shared" si="103"/>
        <v/>
      </c>
      <c r="P2205">
        <v>2</v>
      </c>
      <c r="Q2205">
        <v>4</v>
      </c>
      <c r="R2205" t="str">
        <f t="shared" si="104"/>
        <v>65</v>
      </c>
      <c r="S2205" t="s">
        <v>424</v>
      </c>
      <c r="T2205" t="s">
        <v>2067</v>
      </c>
      <c r="U2205" t="s">
        <v>7151</v>
      </c>
      <c r="V2205" t="s">
        <v>13807</v>
      </c>
      <c r="W2205" t="s">
        <v>13807</v>
      </c>
    </row>
    <row r="2206" spans="1:23" x14ac:dyDescent="0.25">
      <c r="A2206" t="s">
        <v>13808</v>
      </c>
      <c r="B2206" t="s">
        <v>13808</v>
      </c>
      <c r="C2206" t="s">
        <v>7152</v>
      </c>
      <c r="E2206" t="s">
        <v>401</v>
      </c>
      <c r="F2206" t="s">
        <v>17034</v>
      </c>
      <c r="G2206" t="s">
        <v>17035</v>
      </c>
      <c r="H2206" t="s">
        <v>17035</v>
      </c>
      <c r="I2206" t="s">
        <v>17036</v>
      </c>
      <c r="J2206" t="s">
        <v>7152</v>
      </c>
      <c r="K2206" t="s">
        <v>6389</v>
      </c>
      <c r="L2206" t="str">
        <f t="shared" si="102"/>
        <v>2.1</v>
      </c>
      <c r="M2206" t="s">
        <v>529</v>
      </c>
      <c r="N2206" t="str">
        <f t="shared" si="103"/>
        <v/>
      </c>
      <c r="P2206">
        <v>2</v>
      </c>
      <c r="Q2206">
        <v>4</v>
      </c>
      <c r="R2206" t="str">
        <f t="shared" si="104"/>
        <v>35</v>
      </c>
      <c r="S2206" t="s">
        <v>623</v>
      </c>
      <c r="T2206" t="s">
        <v>1942</v>
      </c>
      <c r="U2206" t="s">
        <v>7153</v>
      </c>
      <c r="V2206" t="s">
        <v>13807</v>
      </c>
      <c r="W2206" t="s">
        <v>13807</v>
      </c>
    </row>
    <row r="2207" spans="1:23" x14ac:dyDescent="0.25">
      <c r="A2207" t="s">
        <v>13808</v>
      </c>
      <c r="B2207" t="s">
        <v>13808</v>
      </c>
      <c r="C2207" t="s">
        <v>7154</v>
      </c>
      <c r="E2207" t="s">
        <v>401</v>
      </c>
      <c r="F2207" t="s">
        <v>17037</v>
      </c>
      <c r="G2207" t="s">
        <v>17038</v>
      </c>
      <c r="H2207" t="s">
        <v>17038</v>
      </c>
      <c r="I2207" t="s">
        <v>17039</v>
      </c>
      <c r="J2207" t="s">
        <v>7154</v>
      </c>
      <c r="K2207" t="s">
        <v>6567</v>
      </c>
      <c r="L2207" t="str">
        <f t="shared" si="102"/>
        <v>2.1</v>
      </c>
      <c r="M2207" t="s">
        <v>529</v>
      </c>
      <c r="N2207" t="str">
        <f t="shared" si="103"/>
        <v/>
      </c>
      <c r="P2207">
        <v>2</v>
      </c>
      <c r="Q2207">
        <v>4</v>
      </c>
      <c r="R2207" t="str">
        <f t="shared" si="104"/>
        <v>35</v>
      </c>
      <c r="S2207" t="s">
        <v>623</v>
      </c>
      <c r="T2207" t="s">
        <v>2547</v>
      </c>
      <c r="U2207" t="s">
        <v>7155</v>
      </c>
      <c r="V2207" t="s">
        <v>13807</v>
      </c>
      <c r="W2207" t="s">
        <v>13807</v>
      </c>
    </row>
    <row r="2208" spans="1:23" x14ac:dyDescent="0.25">
      <c r="A2208" t="s">
        <v>13808</v>
      </c>
      <c r="B2208" t="s">
        <v>13808</v>
      </c>
      <c r="C2208" t="s">
        <v>7156</v>
      </c>
      <c r="E2208" t="s">
        <v>401</v>
      </c>
      <c r="F2208" t="s">
        <v>17040</v>
      </c>
      <c r="G2208" t="s">
        <v>17041</v>
      </c>
      <c r="H2208" t="s">
        <v>17041</v>
      </c>
      <c r="I2208" t="s">
        <v>17042</v>
      </c>
      <c r="J2208" t="s">
        <v>7156</v>
      </c>
      <c r="K2208" t="s">
        <v>6592</v>
      </c>
      <c r="L2208" t="str">
        <f t="shared" si="102"/>
        <v>2.1</v>
      </c>
      <c r="M2208" t="s">
        <v>529</v>
      </c>
      <c r="N2208" t="str">
        <f t="shared" si="103"/>
        <v/>
      </c>
      <c r="P2208">
        <v>2</v>
      </c>
      <c r="Q2208">
        <v>4</v>
      </c>
      <c r="R2208" t="str">
        <f t="shared" si="104"/>
        <v>35</v>
      </c>
      <c r="S2208" t="s">
        <v>623</v>
      </c>
      <c r="T2208" t="s">
        <v>1942</v>
      </c>
      <c r="U2208" t="s">
        <v>7157</v>
      </c>
      <c r="V2208" t="s">
        <v>13807</v>
      </c>
      <c r="W2208" t="s">
        <v>13807</v>
      </c>
    </row>
    <row r="2209" spans="1:23" x14ac:dyDescent="0.25">
      <c r="A2209" t="s">
        <v>13808</v>
      </c>
      <c r="B2209" t="s">
        <v>13808</v>
      </c>
      <c r="C2209" t="s">
        <v>7158</v>
      </c>
      <c r="E2209" t="s">
        <v>401</v>
      </c>
      <c r="F2209" t="s">
        <v>17043</v>
      </c>
      <c r="G2209" t="s">
        <v>17044</v>
      </c>
      <c r="H2209" t="s">
        <v>17044</v>
      </c>
      <c r="I2209" t="s">
        <v>17045</v>
      </c>
      <c r="J2209" t="s">
        <v>7158</v>
      </c>
      <c r="K2209" t="s">
        <v>7159</v>
      </c>
      <c r="L2209" t="str">
        <f t="shared" si="102"/>
        <v>2.2</v>
      </c>
      <c r="M2209" t="s">
        <v>632</v>
      </c>
      <c r="N2209" t="str">
        <f t="shared" si="103"/>
        <v/>
      </c>
      <c r="P2209">
        <v>2</v>
      </c>
      <c r="Q2209">
        <v>4</v>
      </c>
      <c r="R2209" t="str">
        <f t="shared" si="104"/>
        <v>35</v>
      </c>
      <c r="S2209" t="s">
        <v>623</v>
      </c>
      <c r="T2209" t="s">
        <v>1942</v>
      </c>
      <c r="U2209" t="s">
        <v>7160</v>
      </c>
      <c r="V2209" t="s">
        <v>13807</v>
      </c>
      <c r="W2209" t="s">
        <v>13807</v>
      </c>
    </row>
    <row r="2210" spans="1:23" x14ac:dyDescent="0.25">
      <c r="A2210" t="s">
        <v>13808</v>
      </c>
      <c r="B2210" t="s">
        <v>13808</v>
      </c>
      <c r="C2210" t="s">
        <v>7161</v>
      </c>
      <c r="E2210" t="s">
        <v>401</v>
      </c>
      <c r="F2210" t="s">
        <v>17046</v>
      </c>
      <c r="G2210" t="s">
        <v>17047</v>
      </c>
      <c r="H2210" t="s">
        <v>17047</v>
      </c>
      <c r="I2210" t="s">
        <v>17048</v>
      </c>
      <c r="J2210" t="s">
        <v>7161</v>
      </c>
      <c r="K2210" t="s">
        <v>7162</v>
      </c>
      <c r="L2210" t="str">
        <f t="shared" si="102"/>
        <v>2.2</v>
      </c>
      <c r="M2210" t="s">
        <v>632</v>
      </c>
      <c r="N2210" t="str">
        <f t="shared" si="103"/>
        <v/>
      </c>
      <c r="P2210">
        <v>2</v>
      </c>
      <c r="Q2210">
        <v>4</v>
      </c>
      <c r="R2210" t="str">
        <f t="shared" si="104"/>
        <v>35</v>
      </c>
      <c r="S2210" t="s">
        <v>623</v>
      </c>
      <c r="T2210" t="s">
        <v>1928</v>
      </c>
      <c r="U2210" t="s">
        <v>7163</v>
      </c>
      <c r="V2210" t="s">
        <v>13807</v>
      </c>
      <c r="W2210" t="s">
        <v>13807</v>
      </c>
    </row>
    <row r="2211" spans="1:23" x14ac:dyDescent="0.25">
      <c r="A2211" t="s">
        <v>13808</v>
      </c>
      <c r="B2211" t="s">
        <v>13808</v>
      </c>
      <c r="C2211" t="s">
        <v>7164</v>
      </c>
      <c r="E2211" t="s">
        <v>401</v>
      </c>
      <c r="F2211" t="s">
        <v>17049</v>
      </c>
      <c r="G2211" t="s">
        <v>17050</v>
      </c>
      <c r="H2211" t="s">
        <v>17050</v>
      </c>
      <c r="I2211" t="s">
        <v>17051</v>
      </c>
      <c r="J2211" t="s">
        <v>7164</v>
      </c>
      <c r="K2211" t="s">
        <v>6567</v>
      </c>
      <c r="L2211" t="str">
        <f t="shared" si="102"/>
        <v>2.2</v>
      </c>
      <c r="M2211" t="s">
        <v>632</v>
      </c>
      <c r="N2211" t="str">
        <f t="shared" si="103"/>
        <v/>
      </c>
      <c r="P2211">
        <v>2</v>
      </c>
      <c r="Q2211">
        <v>4</v>
      </c>
      <c r="R2211" t="str">
        <f t="shared" si="104"/>
        <v>35</v>
      </c>
      <c r="S2211" t="s">
        <v>623</v>
      </c>
      <c r="T2211" t="s">
        <v>2055</v>
      </c>
      <c r="U2211" t="s">
        <v>7165</v>
      </c>
      <c r="V2211" t="s">
        <v>13807</v>
      </c>
      <c r="W2211" t="s">
        <v>13807</v>
      </c>
    </row>
    <row r="2212" spans="1:23" x14ac:dyDescent="0.25">
      <c r="A2212" t="s">
        <v>13808</v>
      </c>
      <c r="B2212" t="s">
        <v>13808</v>
      </c>
      <c r="C2212" t="s">
        <v>7166</v>
      </c>
      <c r="E2212" t="s">
        <v>401</v>
      </c>
      <c r="F2212" t="s">
        <v>17052</v>
      </c>
      <c r="G2212" t="s">
        <v>17053</v>
      </c>
      <c r="H2212" t="s">
        <v>17053</v>
      </c>
      <c r="I2212" t="s">
        <v>17054</v>
      </c>
      <c r="J2212" t="s">
        <v>7166</v>
      </c>
      <c r="K2212" t="s">
        <v>6587</v>
      </c>
      <c r="L2212" t="str">
        <f t="shared" si="102"/>
        <v>2.2</v>
      </c>
      <c r="M2212" t="s">
        <v>632</v>
      </c>
      <c r="N2212" t="str">
        <f t="shared" si="103"/>
        <v/>
      </c>
      <c r="P2212">
        <v>2</v>
      </c>
      <c r="Q2212">
        <v>4</v>
      </c>
      <c r="R2212" t="str">
        <f t="shared" si="104"/>
        <v>35</v>
      </c>
      <c r="S2212" t="s">
        <v>623</v>
      </c>
      <c r="T2212" t="s">
        <v>1973</v>
      </c>
      <c r="U2212" t="s">
        <v>7167</v>
      </c>
      <c r="V2212" t="s">
        <v>13807</v>
      </c>
      <c r="W2212" t="s">
        <v>13807</v>
      </c>
    </row>
    <row r="2213" spans="1:23" x14ac:dyDescent="0.25">
      <c r="A2213" t="s">
        <v>13808</v>
      </c>
      <c r="B2213" t="s">
        <v>13808</v>
      </c>
      <c r="C2213" t="s">
        <v>7168</v>
      </c>
      <c r="E2213" t="s">
        <v>401</v>
      </c>
      <c r="F2213" t="s">
        <v>17055</v>
      </c>
      <c r="G2213" t="s">
        <v>17056</v>
      </c>
      <c r="H2213" t="s">
        <v>17056</v>
      </c>
      <c r="I2213" t="s">
        <v>17057</v>
      </c>
      <c r="J2213" t="s">
        <v>7168</v>
      </c>
      <c r="K2213" t="s">
        <v>6560</v>
      </c>
      <c r="L2213" t="str">
        <f t="shared" si="102"/>
        <v>1.3</v>
      </c>
      <c r="M2213" t="s">
        <v>919</v>
      </c>
      <c r="N2213" t="str">
        <f t="shared" si="103"/>
        <v/>
      </c>
      <c r="P2213">
        <v>2</v>
      </c>
      <c r="Q2213">
        <v>4</v>
      </c>
      <c r="R2213" t="str">
        <f t="shared" si="104"/>
        <v>17</v>
      </c>
      <c r="S2213" t="s">
        <v>2080</v>
      </c>
      <c r="T2213" t="s">
        <v>1928</v>
      </c>
      <c r="U2213" t="s">
        <v>7169</v>
      </c>
      <c r="V2213" t="s">
        <v>13807</v>
      </c>
      <c r="W2213" t="s">
        <v>13807</v>
      </c>
    </row>
    <row r="2214" spans="1:23" x14ac:dyDescent="0.25">
      <c r="A2214" t="s">
        <v>13808</v>
      </c>
      <c r="B2214" t="s">
        <v>13808</v>
      </c>
      <c r="C2214" t="s">
        <v>7170</v>
      </c>
      <c r="E2214" t="s">
        <v>401</v>
      </c>
      <c r="F2214" t="s">
        <v>17058</v>
      </c>
      <c r="G2214" t="s">
        <v>17059</v>
      </c>
      <c r="H2214" t="s">
        <v>17059</v>
      </c>
      <c r="I2214" t="s">
        <v>17060</v>
      </c>
      <c r="J2214" t="s">
        <v>7170</v>
      </c>
      <c r="K2214" t="s">
        <v>6587</v>
      </c>
      <c r="L2214" t="str">
        <f t="shared" si="102"/>
        <v>2.3</v>
      </c>
      <c r="M2214" t="s">
        <v>826</v>
      </c>
      <c r="N2214" t="str">
        <f t="shared" si="103"/>
        <v/>
      </c>
      <c r="P2214">
        <v>2</v>
      </c>
      <c r="Q2214">
        <v>4</v>
      </c>
      <c r="R2214" t="str">
        <f t="shared" si="104"/>
        <v>35</v>
      </c>
      <c r="S2214" t="s">
        <v>623</v>
      </c>
      <c r="T2214" t="s">
        <v>2067</v>
      </c>
      <c r="U2214" t="s">
        <v>7171</v>
      </c>
      <c r="V2214" t="s">
        <v>13807</v>
      </c>
      <c r="W2214" t="s">
        <v>13807</v>
      </c>
    </row>
    <row r="2215" spans="1:23" x14ac:dyDescent="0.25">
      <c r="A2215" t="s">
        <v>13808</v>
      </c>
      <c r="B2215" t="s">
        <v>13808</v>
      </c>
      <c r="C2215" t="s">
        <v>7172</v>
      </c>
      <c r="E2215" t="s">
        <v>401</v>
      </c>
      <c r="F2215" t="s">
        <v>17061</v>
      </c>
      <c r="G2215" t="s">
        <v>17062</v>
      </c>
      <c r="H2215" t="s">
        <v>17062</v>
      </c>
      <c r="I2215" t="s">
        <v>17063</v>
      </c>
      <c r="J2215" t="s">
        <v>7172</v>
      </c>
      <c r="K2215" t="s">
        <v>6592</v>
      </c>
      <c r="L2215" t="str">
        <f t="shared" si="102"/>
        <v>2.3</v>
      </c>
      <c r="M2215" t="s">
        <v>826</v>
      </c>
      <c r="N2215" t="str">
        <f t="shared" si="103"/>
        <v/>
      </c>
      <c r="P2215">
        <v>2</v>
      </c>
      <c r="Q2215">
        <v>4</v>
      </c>
      <c r="R2215" t="str">
        <f t="shared" si="104"/>
        <v>35</v>
      </c>
      <c r="S2215" t="s">
        <v>623</v>
      </c>
      <c r="T2215" t="s">
        <v>2052</v>
      </c>
      <c r="U2215" t="s">
        <v>7173</v>
      </c>
      <c r="V2215" t="s">
        <v>13807</v>
      </c>
      <c r="W2215" t="s">
        <v>13807</v>
      </c>
    </row>
    <row r="2216" spans="1:23" x14ac:dyDescent="0.25">
      <c r="A2216" t="s">
        <v>13808</v>
      </c>
      <c r="B2216" t="s">
        <v>13808</v>
      </c>
      <c r="C2216" t="s">
        <v>7174</v>
      </c>
      <c r="E2216" t="s">
        <v>401</v>
      </c>
      <c r="F2216" t="s">
        <v>17064</v>
      </c>
      <c r="G2216" t="s">
        <v>17065</v>
      </c>
      <c r="H2216" t="s">
        <v>17065</v>
      </c>
      <c r="I2216" t="s">
        <v>17066</v>
      </c>
      <c r="J2216" t="s">
        <v>7174</v>
      </c>
      <c r="L2216" t="str">
        <f t="shared" si="102"/>
        <v>1.3</v>
      </c>
      <c r="M2216" t="s">
        <v>919</v>
      </c>
      <c r="N2216" t="str">
        <f t="shared" si="103"/>
        <v/>
      </c>
      <c r="P2216">
        <v>2</v>
      </c>
      <c r="Q2216">
        <v>4</v>
      </c>
      <c r="R2216" t="str">
        <f t="shared" si="104"/>
        <v>17</v>
      </c>
      <c r="S2216" t="s">
        <v>2080</v>
      </c>
      <c r="T2216" t="s">
        <v>2055</v>
      </c>
      <c r="U2216" t="s">
        <v>7175</v>
      </c>
      <c r="V2216" t="s">
        <v>13807</v>
      </c>
      <c r="W2216" t="s">
        <v>13807</v>
      </c>
    </row>
    <row r="2217" spans="1:23" x14ac:dyDescent="0.25">
      <c r="A2217" t="s">
        <v>13808</v>
      </c>
      <c r="B2217" t="s">
        <v>13808</v>
      </c>
      <c r="C2217" t="s">
        <v>7176</v>
      </c>
      <c r="E2217" t="s">
        <v>401</v>
      </c>
      <c r="F2217" t="s">
        <v>17067</v>
      </c>
      <c r="G2217" t="s">
        <v>17068</v>
      </c>
      <c r="H2217" t="s">
        <v>17068</v>
      </c>
      <c r="I2217" t="s">
        <v>17069</v>
      </c>
      <c r="J2217" t="s">
        <v>7176</v>
      </c>
      <c r="K2217" t="s">
        <v>6567</v>
      </c>
      <c r="L2217" t="str">
        <f t="shared" si="102"/>
        <v>1.4</v>
      </c>
      <c r="M2217" t="s">
        <v>791</v>
      </c>
      <c r="N2217" t="str">
        <f t="shared" si="103"/>
        <v/>
      </c>
      <c r="P2217">
        <v>2</v>
      </c>
      <c r="Q2217">
        <v>4</v>
      </c>
      <c r="R2217" t="str">
        <f t="shared" si="104"/>
        <v>17</v>
      </c>
      <c r="S2217" t="s">
        <v>2080</v>
      </c>
      <c r="T2217" t="s">
        <v>2059</v>
      </c>
      <c r="U2217" t="s">
        <v>7177</v>
      </c>
      <c r="V2217" t="s">
        <v>13807</v>
      </c>
      <c r="W2217" t="s">
        <v>13807</v>
      </c>
    </row>
    <row r="2218" spans="1:23" x14ac:dyDescent="0.25">
      <c r="A2218" t="s">
        <v>13808</v>
      </c>
      <c r="B2218" t="s">
        <v>13808</v>
      </c>
      <c r="C2218" t="s">
        <v>7178</v>
      </c>
      <c r="E2218" t="s">
        <v>401</v>
      </c>
      <c r="F2218" t="s">
        <v>17070</v>
      </c>
      <c r="G2218" t="s">
        <v>17071</v>
      </c>
      <c r="H2218" t="s">
        <v>17071</v>
      </c>
      <c r="I2218" t="s">
        <v>17072</v>
      </c>
      <c r="J2218" t="s">
        <v>7178</v>
      </c>
      <c r="K2218" t="s">
        <v>6567</v>
      </c>
      <c r="L2218" t="str">
        <f t="shared" si="102"/>
        <v>1.4</v>
      </c>
      <c r="M2218" t="s">
        <v>791</v>
      </c>
      <c r="N2218" t="str">
        <f t="shared" si="103"/>
        <v/>
      </c>
      <c r="P2218">
        <v>2</v>
      </c>
      <c r="Q2218">
        <v>4</v>
      </c>
      <c r="R2218" t="str">
        <f t="shared" si="104"/>
        <v>17</v>
      </c>
      <c r="S2218" t="s">
        <v>2080</v>
      </c>
      <c r="T2218" t="s">
        <v>2052</v>
      </c>
      <c r="U2218" t="s">
        <v>7179</v>
      </c>
      <c r="V2218" t="s">
        <v>13807</v>
      </c>
      <c r="W2218" t="s">
        <v>13807</v>
      </c>
    </row>
    <row r="2219" spans="1:23" x14ac:dyDescent="0.25">
      <c r="A2219" t="s">
        <v>13808</v>
      </c>
      <c r="B2219" t="s">
        <v>13808</v>
      </c>
      <c r="C2219" t="s">
        <v>7180</v>
      </c>
      <c r="E2219" t="s">
        <v>401</v>
      </c>
      <c r="F2219" t="s">
        <v>17073</v>
      </c>
      <c r="G2219" t="s">
        <v>17074</v>
      </c>
      <c r="H2219" t="s">
        <v>17074</v>
      </c>
      <c r="I2219" t="s">
        <v>17075</v>
      </c>
      <c r="J2219" t="s">
        <v>7180</v>
      </c>
      <c r="K2219" t="s">
        <v>6592</v>
      </c>
      <c r="L2219" t="str">
        <f t="shared" si="102"/>
        <v>2.4</v>
      </c>
      <c r="M2219" t="s">
        <v>609</v>
      </c>
      <c r="N2219" t="str">
        <f t="shared" si="103"/>
        <v/>
      </c>
      <c r="P2219">
        <v>2</v>
      </c>
      <c r="Q2219">
        <v>4</v>
      </c>
      <c r="R2219" t="str">
        <f t="shared" si="104"/>
        <v>35</v>
      </c>
      <c r="S2219" t="s">
        <v>623</v>
      </c>
      <c r="T2219" t="s">
        <v>1938</v>
      </c>
      <c r="U2219" t="s">
        <v>7181</v>
      </c>
      <c r="V2219" t="s">
        <v>13807</v>
      </c>
      <c r="W2219" t="s">
        <v>13807</v>
      </c>
    </row>
    <row r="2220" spans="1:23" x14ac:dyDescent="0.25">
      <c r="A2220" t="s">
        <v>13808</v>
      </c>
      <c r="B2220" t="s">
        <v>13808</v>
      </c>
      <c r="C2220" t="s">
        <v>7182</v>
      </c>
      <c r="E2220" t="s">
        <v>401</v>
      </c>
      <c r="F2220" t="s">
        <v>17076</v>
      </c>
      <c r="G2220" t="s">
        <v>17077</v>
      </c>
      <c r="H2220" t="s">
        <v>17077</v>
      </c>
      <c r="I2220" t="s">
        <v>17078</v>
      </c>
      <c r="J2220" t="s">
        <v>7182</v>
      </c>
      <c r="K2220" t="s">
        <v>6567</v>
      </c>
      <c r="L2220" t="str">
        <f t="shared" si="102"/>
        <v>1.5</v>
      </c>
      <c r="M2220" t="s">
        <v>2083</v>
      </c>
      <c r="N2220" t="str">
        <f t="shared" si="103"/>
        <v/>
      </c>
      <c r="P2220">
        <v>2</v>
      </c>
      <c r="Q2220">
        <v>4</v>
      </c>
      <c r="R2220" t="str">
        <f t="shared" si="104"/>
        <v>17</v>
      </c>
      <c r="S2220" t="s">
        <v>2080</v>
      </c>
      <c r="T2220" t="s">
        <v>2067</v>
      </c>
      <c r="U2220" t="s">
        <v>7183</v>
      </c>
      <c r="V2220" t="s">
        <v>13807</v>
      </c>
      <c r="W2220" t="s">
        <v>13807</v>
      </c>
    </row>
    <row r="2221" spans="1:23" x14ac:dyDescent="0.25">
      <c r="A2221" t="s">
        <v>13808</v>
      </c>
      <c r="B2221" t="s">
        <v>13808</v>
      </c>
      <c r="C2221" t="s">
        <v>7184</v>
      </c>
      <c r="E2221" t="s">
        <v>401</v>
      </c>
      <c r="F2221" t="s">
        <v>17079</v>
      </c>
      <c r="G2221" t="s">
        <v>17080</v>
      </c>
      <c r="H2221" t="s">
        <v>17080</v>
      </c>
      <c r="I2221" t="s">
        <v>17081</v>
      </c>
      <c r="J2221" t="s">
        <v>7184</v>
      </c>
      <c r="K2221" t="s">
        <v>6567</v>
      </c>
      <c r="L2221" t="str">
        <f t="shared" si="102"/>
        <v>1.5</v>
      </c>
      <c r="M2221" t="s">
        <v>2083</v>
      </c>
      <c r="N2221" t="str">
        <f t="shared" si="103"/>
        <v/>
      </c>
      <c r="P2221">
        <v>2</v>
      </c>
      <c r="Q2221">
        <v>4</v>
      </c>
      <c r="R2221" t="str">
        <f t="shared" si="104"/>
        <v>17</v>
      </c>
      <c r="S2221" t="s">
        <v>2080</v>
      </c>
      <c r="T2221" t="s">
        <v>1942</v>
      </c>
      <c r="U2221" t="s">
        <v>7185</v>
      </c>
      <c r="V2221" t="s">
        <v>13807</v>
      </c>
      <c r="W2221" t="s">
        <v>13807</v>
      </c>
    </row>
    <row r="2222" spans="1:23" x14ac:dyDescent="0.25">
      <c r="A2222" t="s">
        <v>13808</v>
      </c>
      <c r="B2222" t="s">
        <v>13808</v>
      </c>
      <c r="C2222" t="s">
        <v>7186</v>
      </c>
      <c r="E2222" t="s">
        <v>401</v>
      </c>
      <c r="F2222" t="s">
        <v>17082</v>
      </c>
      <c r="G2222" t="s">
        <v>17083</v>
      </c>
      <c r="H2222" t="s">
        <v>17083</v>
      </c>
      <c r="I2222" t="s">
        <v>17084</v>
      </c>
      <c r="J2222" t="s">
        <v>7186</v>
      </c>
      <c r="K2222" t="s">
        <v>6567</v>
      </c>
      <c r="L2222" t="str">
        <f t="shared" si="102"/>
        <v>2.4</v>
      </c>
      <c r="M2222" t="s">
        <v>609</v>
      </c>
      <c r="N2222" t="str">
        <f t="shared" si="103"/>
        <v/>
      </c>
      <c r="P2222">
        <v>2</v>
      </c>
      <c r="Q2222">
        <v>4</v>
      </c>
      <c r="R2222" t="str">
        <f t="shared" si="104"/>
        <v>35</v>
      </c>
      <c r="S2222" t="s">
        <v>623</v>
      </c>
      <c r="T2222" t="s">
        <v>1942</v>
      </c>
      <c r="U2222" t="s">
        <v>7187</v>
      </c>
      <c r="V2222" t="s">
        <v>13807</v>
      </c>
      <c r="W2222" t="s">
        <v>13807</v>
      </c>
    </row>
    <row r="2223" spans="1:23" x14ac:dyDescent="0.25">
      <c r="A2223" t="s">
        <v>13808</v>
      </c>
      <c r="B2223" t="s">
        <v>13808</v>
      </c>
      <c r="C2223" t="s">
        <v>7188</v>
      </c>
      <c r="E2223" t="s">
        <v>401</v>
      </c>
      <c r="F2223" t="s">
        <v>17085</v>
      </c>
      <c r="G2223" t="s">
        <v>17086</v>
      </c>
      <c r="H2223" t="s">
        <v>17086</v>
      </c>
      <c r="I2223" t="s">
        <v>17087</v>
      </c>
      <c r="J2223" t="s">
        <v>7188</v>
      </c>
      <c r="K2223" t="s">
        <v>7159</v>
      </c>
      <c r="L2223" t="str">
        <f t="shared" si="102"/>
        <v>2.5</v>
      </c>
      <c r="M2223" t="s">
        <v>457</v>
      </c>
      <c r="N2223" t="str">
        <f t="shared" si="103"/>
        <v/>
      </c>
      <c r="P2223">
        <v>2</v>
      </c>
      <c r="Q2223">
        <v>4</v>
      </c>
      <c r="R2223" t="str">
        <f t="shared" si="104"/>
        <v>35</v>
      </c>
      <c r="S2223" t="s">
        <v>623</v>
      </c>
      <c r="T2223" t="s">
        <v>2059</v>
      </c>
      <c r="U2223" t="s">
        <v>7189</v>
      </c>
      <c r="V2223" t="s">
        <v>13807</v>
      </c>
      <c r="W2223" t="s">
        <v>13807</v>
      </c>
    </row>
    <row r="2224" spans="1:23" x14ac:dyDescent="0.25">
      <c r="A2224" t="s">
        <v>13808</v>
      </c>
      <c r="B2224" t="s">
        <v>13808</v>
      </c>
      <c r="C2224" t="s">
        <v>7190</v>
      </c>
      <c r="E2224" t="s">
        <v>401</v>
      </c>
      <c r="F2224" t="s">
        <v>17088</v>
      </c>
      <c r="G2224" t="s">
        <v>17089</v>
      </c>
      <c r="H2224" t="s">
        <v>17089</v>
      </c>
      <c r="I2224" t="s">
        <v>17090</v>
      </c>
      <c r="J2224" t="s">
        <v>7190</v>
      </c>
      <c r="K2224" t="s">
        <v>6567</v>
      </c>
      <c r="L2224" t="str">
        <f t="shared" si="102"/>
        <v>2.6</v>
      </c>
      <c r="M2224" t="s">
        <v>581</v>
      </c>
      <c r="N2224" t="str">
        <f t="shared" si="103"/>
        <v/>
      </c>
      <c r="P2224">
        <v>2</v>
      </c>
      <c r="Q2224">
        <v>4</v>
      </c>
      <c r="R2224" t="str">
        <f t="shared" si="104"/>
        <v>35</v>
      </c>
      <c r="S2224" t="s">
        <v>623</v>
      </c>
      <c r="T2224" t="s">
        <v>2067</v>
      </c>
      <c r="U2224" t="s">
        <v>7191</v>
      </c>
      <c r="V2224" t="s">
        <v>13807</v>
      </c>
      <c r="W2224" t="s">
        <v>13807</v>
      </c>
    </row>
    <row r="2225" spans="1:23" x14ac:dyDescent="0.25">
      <c r="A2225" t="s">
        <v>13808</v>
      </c>
      <c r="B2225" t="s">
        <v>13808</v>
      </c>
      <c r="C2225" t="s">
        <v>7192</v>
      </c>
      <c r="E2225" t="s">
        <v>401</v>
      </c>
      <c r="F2225" t="s">
        <v>17091</v>
      </c>
      <c r="G2225" t="s">
        <v>17092</v>
      </c>
      <c r="H2225" t="s">
        <v>17092</v>
      </c>
      <c r="I2225" t="s">
        <v>1152</v>
      </c>
      <c r="J2225" t="s">
        <v>7192</v>
      </c>
      <c r="K2225" t="s">
        <v>6643</v>
      </c>
      <c r="L2225" t="str">
        <f t="shared" si="102"/>
        <v>3.2</v>
      </c>
      <c r="M2225" t="s">
        <v>469</v>
      </c>
      <c r="N2225" t="str">
        <f t="shared" si="103"/>
        <v/>
      </c>
      <c r="P2225">
        <v>2</v>
      </c>
      <c r="Q2225">
        <v>4</v>
      </c>
      <c r="R2225" t="str">
        <f t="shared" si="104"/>
        <v>55</v>
      </c>
      <c r="S2225" t="s">
        <v>729</v>
      </c>
      <c r="T2225" t="s">
        <v>2067</v>
      </c>
      <c r="U2225" t="s">
        <v>7193</v>
      </c>
      <c r="V2225" t="s">
        <v>13807</v>
      </c>
      <c r="W2225" t="s">
        <v>13807</v>
      </c>
    </row>
    <row r="2226" spans="1:23" x14ac:dyDescent="0.25">
      <c r="A2226" t="s">
        <v>13808</v>
      </c>
      <c r="B2226" t="s">
        <v>13808</v>
      </c>
      <c r="C2226" t="s">
        <v>7194</v>
      </c>
      <c r="E2226" t="s">
        <v>401</v>
      </c>
      <c r="F2226" t="s">
        <v>17093</v>
      </c>
      <c r="G2226" t="s">
        <v>17094</v>
      </c>
      <c r="H2226" t="s">
        <v>17094</v>
      </c>
      <c r="I2226" t="s">
        <v>17095</v>
      </c>
      <c r="J2226" t="s">
        <v>7194</v>
      </c>
      <c r="K2226" t="s">
        <v>6567</v>
      </c>
      <c r="L2226" t="str">
        <f t="shared" si="102"/>
        <v>1.8</v>
      </c>
      <c r="M2226" t="s">
        <v>796</v>
      </c>
      <c r="N2226" t="str">
        <f t="shared" si="103"/>
        <v/>
      </c>
      <c r="P2226">
        <v>2</v>
      </c>
      <c r="Q2226">
        <v>4</v>
      </c>
      <c r="R2226" t="str">
        <f t="shared" si="104"/>
        <v>17</v>
      </c>
      <c r="S2226" t="s">
        <v>2080</v>
      </c>
      <c r="T2226" t="s">
        <v>1942</v>
      </c>
      <c r="U2226" t="s">
        <v>7195</v>
      </c>
      <c r="V2226" t="s">
        <v>13807</v>
      </c>
      <c r="W2226" t="s">
        <v>13807</v>
      </c>
    </row>
    <row r="2227" spans="1:23" x14ac:dyDescent="0.25">
      <c r="A2227" t="s">
        <v>13808</v>
      </c>
      <c r="B2227" t="s">
        <v>13808</v>
      </c>
      <c r="C2227" t="s">
        <v>7196</v>
      </c>
      <c r="E2227" t="s">
        <v>401</v>
      </c>
      <c r="F2227" t="s">
        <v>17096</v>
      </c>
      <c r="G2227" t="s">
        <v>17097</v>
      </c>
      <c r="H2227" t="s">
        <v>17097</v>
      </c>
      <c r="I2227" t="s">
        <v>17098</v>
      </c>
      <c r="J2227" t="s">
        <v>7196</v>
      </c>
      <c r="K2227" t="s">
        <v>6567</v>
      </c>
      <c r="L2227" t="str">
        <f t="shared" si="102"/>
        <v>1.6</v>
      </c>
      <c r="M2227" t="s">
        <v>951</v>
      </c>
      <c r="N2227" t="str">
        <f t="shared" si="103"/>
        <v/>
      </c>
      <c r="P2227">
        <v>2</v>
      </c>
      <c r="Q2227">
        <v>4</v>
      </c>
      <c r="R2227" t="str">
        <f t="shared" si="104"/>
        <v>17</v>
      </c>
      <c r="S2227" t="s">
        <v>2080</v>
      </c>
      <c r="T2227" t="s">
        <v>1973</v>
      </c>
      <c r="U2227" t="s">
        <v>7197</v>
      </c>
      <c r="V2227" t="s">
        <v>13807</v>
      </c>
      <c r="W2227" t="s">
        <v>13807</v>
      </c>
    </row>
    <row r="2228" spans="1:23" x14ac:dyDescent="0.25">
      <c r="A2228" t="s">
        <v>13808</v>
      </c>
      <c r="B2228" t="s">
        <v>13808</v>
      </c>
      <c r="C2228" t="s">
        <v>7198</v>
      </c>
      <c r="E2228" t="s">
        <v>401</v>
      </c>
      <c r="F2228" t="s">
        <v>17099</v>
      </c>
      <c r="G2228" t="s">
        <v>17100</v>
      </c>
      <c r="H2228" t="s">
        <v>17100</v>
      </c>
      <c r="I2228" t="s">
        <v>728</v>
      </c>
      <c r="J2228" t="s">
        <v>7198</v>
      </c>
      <c r="K2228" t="s">
        <v>6643</v>
      </c>
      <c r="L2228" t="str">
        <f t="shared" si="102"/>
        <v>3.3</v>
      </c>
      <c r="M2228" t="s">
        <v>507</v>
      </c>
      <c r="N2228" t="str">
        <f t="shared" si="103"/>
        <v/>
      </c>
      <c r="P2228">
        <v>2</v>
      </c>
      <c r="Q2228">
        <v>4</v>
      </c>
      <c r="R2228" t="str">
        <f t="shared" si="104"/>
        <v>55</v>
      </c>
      <c r="S2228" t="s">
        <v>729</v>
      </c>
      <c r="T2228" t="s">
        <v>1942</v>
      </c>
      <c r="U2228" t="s">
        <v>7199</v>
      </c>
      <c r="V2228" t="s">
        <v>13807</v>
      </c>
      <c r="W2228" t="s">
        <v>13807</v>
      </c>
    </row>
    <row r="2229" spans="1:23" x14ac:dyDescent="0.25">
      <c r="A2229" t="s">
        <v>13808</v>
      </c>
      <c r="B2229" t="s">
        <v>13808</v>
      </c>
      <c r="C2229" t="s">
        <v>7200</v>
      </c>
      <c r="E2229" t="s">
        <v>401</v>
      </c>
      <c r="F2229" t="s">
        <v>17101</v>
      </c>
      <c r="G2229" t="s">
        <v>17102</v>
      </c>
      <c r="H2229" t="s">
        <v>17102</v>
      </c>
      <c r="I2229" t="s">
        <v>1412</v>
      </c>
      <c r="J2229" t="s">
        <v>7200</v>
      </c>
      <c r="K2229" t="s">
        <v>6643</v>
      </c>
      <c r="L2229" t="str">
        <f t="shared" si="102"/>
        <v>2.8</v>
      </c>
      <c r="M2229" t="s">
        <v>627</v>
      </c>
      <c r="N2229" t="str">
        <f t="shared" si="103"/>
        <v/>
      </c>
      <c r="P2229">
        <v>2</v>
      </c>
      <c r="Q2229">
        <v>4</v>
      </c>
      <c r="R2229" t="str">
        <f t="shared" si="104"/>
        <v>35</v>
      </c>
      <c r="S2229" t="s">
        <v>623</v>
      </c>
      <c r="T2229" t="s">
        <v>1942</v>
      </c>
      <c r="U2229" t="s">
        <v>7201</v>
      </c>
      <c r="V2229" t="s">
        <v>13807</v>
      </c>
      <c r="W2229" t="s">
        <v>13807</v>
      </c>
    </row>
    <row r="2230" spans="1:23" x14ac:dyDescent="0.25">
      <c r="A2230" t="s">
        <v>13808</v>
      </c>
      <c r="B2230" t="s">
        <v>13808</v>
      </c>
      <c r="C2230" t="s">
        <v>7202</v>
      </c>
      <c r="E2230" t="s">
        <v>401</v>
      </c>
      <c r="F2230" t="s">
        <v>17103</v>
      </c>
      <c r="G2230" t="s">
        <v>17104</v>
      </c>
      <c r="H2230" t="s">
        <v>17104</v>
      </c>
      <c r="I2230" t="s">
        <v>1222</v>
      </c>
      <c r="J2230" t="s">
        <v>7202</v>
      </c>
      <c r="K2230" t="s">
        <v>6643</v>
      </c>
      <c r="L2230" t="str">
        <f t="shared" si="102"/>
        <v>3.3</v>
      </c>
      <c r="M2230" t="s">
        <v>507</v>
      </c>
      <c r="N2230" t="str">
        <f t="shared" si="103"/>
        <v/>
      </c>
      <c r="P2230">
        <v>2</v>
      </c>
      <c r="Q2230">
        <v>4</v>
      </c>
      <c r="R2230" t="str">
        <f t="shared" si="104"/>
        <v>55</v>
      </c>
      <c r="S2230" t="s">
        <v>729</v>
      </c>
      <c r="T2230" t="s">
        <v>1942</v>
      </c>
      <c r="U2230" t="s">
        <v>7203</v>
      </c>
      <c r="V2230" t="s">
        <v>13807</v>
      </c>
      <c r="W2230" t="s">
        <v>13807</v>
      </c>
    </row>
    <row r="2231" spans="1:23" x14ac:dyDescent="0.25">
      <c r="A2231" t="s">
        <v>13808</v>
      </c>
      <c r="B2231" t="s">
        <v>13808</v>
      </c>
      <c r="C2231" t="s">
        <v>7204</v>
      </c>
      <c r="E2231" t="s">
        <v>401</v>
      </c>
      <c r="F2231" t="s">
        <v>17105</v>
      </c>
      <c r="G2231" t="s">
        <v>17106</v>
      </c>
      <c r="H2231" t="s">
        <v>17106</v>
      </c>
      <c r="I2231" t="s">
        <v>17107</v>
      </c>
      <c r="J2231" t="s">
        <v>7204</v>
      </c>
      <c r="K2231" t="s">
        <v>6567</v>
      </c>
      <c r="L2231" t="str">
        <f t="shared" si="102"/>
        <v>1.9</v>
      </c>
      <c r="M2231" t="s">
        <v>1309</v>
      </c>
      <c r="N2231" t="str">
        <f t="shared" si="103"/>
        <v/>
      </c>
      <c r="P2231">
        <v>2</v>
      </c>
      <c r="Q2231">
        <v>4</v>
      </c>
      <c r="R2231" t="str">
        <f t="shared" si="104"/>
        <v>17</v>
      </c>
      <c r="S2231" t="s">
        <v>2080</v>
      </c>
      <c r="T2231" t="s">
        <v>2067</v>
      </c>
      <c r="U2231" t="s">
        <v>7205</v>
      </c>
      <c r="V2231" t="s">
        <v>13807</v>
      </c>
      <c r="W2231" t="s">
        <v>13807</v>
      </c>
    </row>
    <row r="2232" spans="1:23" x14ac:dyDescent="0.25">
      <c r="A2232" t="s">
        <v>13808</v>
      </c>
      <c r="B2232" t="s">
        <v>13808</v>
      </c>
      <c r="C2232" t="s">
        <v>7206</v>
      </c>
      <c r="E2232" t="s">
        <v>401</v>
      </c>
      <c r="F2232" t="s">
        <v>17108</v>
      </c>
      <c r="G2232" t="s">
        <v>17109</v>
      </c>
      <c r="H2232" t="s">
        <v>17109</v>
      </c>
      <c r="I2232" t="s">
        <v>17110</v>
      </c>
      <c r="J2232" t="s">
        <v>7206</v>
      </c>
      <c r="K2232" t="s">
        <v>6567</v>
      </c>
      <c r="L2232" t="str">
        <f t="shared" si="102"/>
        <v>1.4</v>
      </c>
      <c r="M2232" t="s">
        <v>791</v>
      </c>
      <c r="N2232" t="str">
        <f t="shared" si="103"/>
        <v/>
      </c>
      <c r="P2232">
        <v>2</v>
      </c>
      <c r="Q2232">
        <v>4</v>
      </c>
      <c r="R2232" t="str">
        <f t="shared" si="104"/>
        <v>13</v>
      </c>
      <c r="S2232" t="s">
        <v>2590</v>
      </c>
      <c r="T2232" t="s">
        <v>2067</v>
      </c>
      <c r="U2232" t="s">
        <v>7207</v>
      </c>
      <c r="V2232" t="s">
        <v>13807</v>
      </c>
      <c r="W2232" t="s">
        <v>13807</v>
      </c>
    </row>
    <row r="2233" spans="1:23" x14ac:dyDescent="0.25">
      <c r="A2233" t="s">
        <v>13808</v>
      </c>
      <c r="B2233" t="s">
        <v>13808</v>
      </c>
      <c r="C2233" t="s">
        <v>7208</v>
      </c>
      <c r="E2233" t="s">
        <v>401</v>
      </c>
      <c r="F2233" t="s">
        <v>17111</v>
      </c>
      <c r="G2233" t="s">
        <v>17112</v>
      </c>
      <c r="H2233" t="s">
        <v>17112</v>
      </c>
      <c r="I2233" t="s">
        <v>861</v>
      </c>
      <c r="J2233" t="s">
        <v>7208</v>
      </c>
      <c r="K2233" t="s">
        <v>6643</v>
      </c>
      <c r="L2233" t="str">
        <f t="shared" si="102"/>
        <v>3.4</v>
      </c>
      <c r="M2233" t="s">
        <v>451</v>
      </c>
      <c r="N2233" t="str">
        <f t="shared" si="103"/>
        <v/>
      </c>
      <c r="P2233">
        <v>2</v>
      </c>
      <c r="Q2233">
        <v>4</v>
      </c>
      <c r="R2233" t="str">
        <f t="shared" si="104"/>
        <v>55</v>
      </c>
      <c r="S2233" t="s">
        <v>729</v>
      </c>
      <c r="T2233" t="s">
        <v>2059</v>
      </c>
      <c r="U2233" t="s">
        <v>7209</v>
      </c>
      <c r="V2233" t="s">
        <v>13807</v>
      </c>
      <c r="W2233" t="s">
        <v>13807</v>
      </c>
    </row>
    <row r="2234" spans="1:23" x14ac:dyDescent="0.25">
      <c r="A2234" t="s">
        <v>13808</v>
      </c>
      <c r="B2234" t="s">
        <v>13808</v>
      </c>
      <c r="C2234" t="s">
        <v>7210</v>
      </c>
      <c r="E2234" t="s">
        <v>401</v>
      </c>
      <c r="F2234" t="s">
        <v>17113</v>
      </c>
      <c r="G2234" t="s">
        <v>17114</v>
      </c>
      <c r="H2234" t="s">
        <v>17114</v>
      </c>
      <c r="I2234" t="s">
        <v>1365</v>
      </c>
      <c r="J2234" t="s">
        <v>7210</v>
      </c>
      <c r="K2234" t="s">
        <v>6643</v>
      </c>
      <c r="L2234" t="str">
        <f t="shared" si="102"/>
        <v>2.9</v>
      </c>
      <c r="M2234" t="s">
        <v>473</v>
      </c>
      <c r="N2234" t="str">
        <f t="shared" si="103"/>
        <v/>
      </c>
      <c r="P2234">
        <v>2</v>
      </c>
      <c r="Q2234">
        <v>4</v>
      </c>
      <c r="R2234" t="str">
        <f t="shared" si="104"/>
        <v>35</v>
      </c>
      <c r="S2234" t="s">
        <v>623</v>
      </c>
      <c r="T2234" t="s">
        <v>2059</v>
      </c>
      <c r="U2234" t="s">
        <v>7211</v>
      </c>
      <c r="V2234" t="s">
        <v>13807</v>
      </c>
      <c r="W2234" t="s">
        <v>13807</v>
      </c>
    </row>
    <row r="2235" spans="1:23" x14ac:dyDescent="0.25">
      <c r="A2235" t="s">
        <v>13808</v>
      </c>
      <c r="B2235" t="s">
        <v>13808</v>
      </c>
      <c r="C2235" t="s">
        <v>7212</v>
      </c>
      <c r="E2235" t="s">
        <v>401</v>
      </c>
      <c r="F2235" t="s">
        <v>17115</v>
      </c>
      <c r="G2235" t="s">
        <v>17116</v>
      </c>
      <c r="H2235" t="s">
        <v>17116</v>
      </c>
      <c r="I2235" t="s">
        <v>1201</v>
      </c>
      <c r="J2235" t="s">
        <v>7212</v>
      </c>
      <c r="K2235" t="s">
        <v>6643</v>
      </c>
      <c r="L2235" t="str">
        <f t="shared" si="102"/>
        <v>3.4</v>
      </c>
      <c r="M2235" t="s">
        <v>451</v>
      </c>
      <c r="N2235" t="str">
        <f t="shared" si="103"/>
        <v/>
      </c>
      <c r="P2235">
        <v>2</v>
      </c>
      <c r="Q2235">
        <v>4</v>
      </c>
      <c r="R2235" t="str">
        <f t="shared" si="104"/>
        <v>55</v>
      </c>
      <c r="S2235" t="s">
        <v>729</v>
      </c>
      <c r="T2235" t="s">
        <v>2067</v>
      </c>
      <c r="U2235" t="s">
        <v>7213</v>
      </c>
      <c r="V2235" t="s">
        <v>13807</v>
      </c>
      <c r="W2235" t="s">
        <v>13807</v>
      </c>
    </row>
    <row r="2236" spans="1:23" x14ac:dyDescent="0.25">
      <c r="A2236" t="s">
        <v>13808</v>
      </c>
      <c r="B2236" t="s">
        <v>13808</v>
      </c>
      <c r="C2236" t="s">
        <v>7214</v>
      </c>
      <c r="E2236" t="s">
        <v>401</v>
      </c>
      <c r="F2236" t="s">
        <v>17117</v>
      </c>
      <c r="G2236" t="s">
        <v>17118</v>
      </c>
      <c r="H2236" t="s">
        <v>17118</v>
      </c>
      <c r="I2236" t="s">
        <v>1010</v>
      </c>
      <c r="J2236" t="s">
        <v>7214</v>
      </c>
      <c r="K2236" t="s">
        <v>6643</v>
      </c>
      <c r="L2236" t="str">
        <f t="shared" si="102"/>
        <v>3.5</v>
      </c>
      <c r="M2236" t="s">
        <v>437</v>
      </c>
      <c r="N2236" t="str">
        <f t="shared" si="103"/>
        <v/>
      </c>
      <c r="P2236">
        <v>2</v>
      </c>
      <c r="Q2236">
        <v>4</v>
      </c>
      <c r="R2236" t="str">
        <f t="shared" si="104"/>
        <v>55</v>
      </c>
      <c r="S2236" t="s">
        <v>729</v>
      </c>
      <c r="T2236" t="s">
        <v>2067</v>
      </c>
      <c r="U2236" t="s">
        <v>7215</v>
      </c>
      <c r="V2236" t="s">
        <v>13807</v>
      </c>
      <c r="W2236" t="s">
        <v>13807</v>
      </c>
    </row>
    <row r="2237" spans="1:23" x14ac:dyDescent="0.25">
      <c r="A2237" t="s">
        <v>13808</v>
      </c>
      <c r="B2237" t="s">
        <v>13808</v>
      </c>
      <c r="C2237" t="s">
        <v>7216</v>
      </c>
      <c r="E2237" t="s">
        <v>401</v>
      </c>
      <c r="F2237" t="s">
        <v>17119</v>
      </c>
      <c r="G2237" t="s">
        <v>17120</v>
      </c>
      <c r="H2237" t="s">
        <v>17120</v>
      </c>
      <c r="I2237" t="s">
        <v>17121</v>
      </c>
      <c r="J2237" t="s">
        <v>7216</v>
      </c>
      <c r="K2237" t="s">
        <v>6640</v>
      </c>
      <c r="L2237" t="str">
        <f t="shared" si="102"/>
        <v>3.0</v>
      </c>
      <c r="M2237" t="s">
        <v>2017</v>
      </c>
      <c r="N2237" t="str">
        <f t="shared" si="103"/>
        <v/>
      </c>
      <c r="P2237">
        <v>2</v>
      </c>
      <c r="Q2237">
        <v>4</v>
      </c>
      <c r="R2237" t="str">
        <f t="shared" si="104"/>
        <v>35</v>
      </c>
      <c r="S2237" t="s">
        <v>623</v>
      </c>
      <c r="T2237" t="s">
        <v>1989</v>
      </c>
      <c r="U2237" t="s">
        <v>7217</v>
      </c>
      <c r="V2237" t="s">
        <v>13807</v>
      </c>
      <c r="W2237" t="s">
        <v>13807</v>
      </c>
    </row>
    <row r="2238" spans="1:23" x14ac:dyDescent="0.25">
      <c r="A2238" t="s">
        <v>13808</v>
      </c>
      <c r="B2238" t="s">
        <v>13808</v>
      </c>
      <c r="C2238" t="s">
        <v>7218</v>
      </c>
      <c r="E2238" t="s">
        <v>401</v>
      </c>
      <c r="F2238" t="s">
        <v>17122</v>
      </c>
      <c r="G2238" t="s">
        <v>17123</v>
      </c>
      <c r="H2238" t="s">
        <v>17123</v>
      </c>
      <c r="I2238" t="s">
        <v>17124</v>
      </c>
      <c r="J2238" t="s">
        <v>7218</v>
      </c>
      <c r="K2238" t="s">
        <v>6906</v>
      </c>
      <c r="L2238" t="str">
        <f t="shared" si="102"/>
        <v>2.1</v>
      </c>
      <c r="M2238" t="s">
        <v>529</v>
      </c>
      <c r="N2238" t="str">
        <f t="shared" si="103"/>
        <v/>
      </c>
      <c r="P2238">
        <v>2</v>
      </c>
      <c r="Q2238">
        <v>4</v>
      </c>
      <c r="R2238" t="str">
        <f t="shared" si="104"/>
        <v>35</v>
      </c>
      <c r="S2238" t="s">
        <v>623</v>
      </c>
      <c r="T2238" t="s">
        <v>1942</v>
      </c>
      <c r="U2238" t="s">
        <v>7219</v>
      </c>
      <c r="V2238" t="s">
        <v>13807</v>
      </c>
      <c r="W2238" t="s">
        <v>13807</v>
      </c>
    </row>
    <row r="2239" spans="1:23" x14ac:dyDescent="0.25">
      <c r="A2239" t="s">
        <v>13808</v>
      </c>
      <c r="B2239" t="s">
        <v>13808</v>
      </c>
      <c r="C2239" t="s">
        <v>7220</v>
      </c>
      <c r="E2239" t="s">
        <v>401</v>
      </c>
      <c r="F2239" t="s">
        <v>17125</v>
      </c>
      <c r="G2239" t="s">
        <v>17126</v>
      </c>
      <c r="H2239" t="s">
        <v>17126</v>
      </c>
      <c r="I2239" t="s">
        <v>17127</v>
      </c>
      <c r="J2239" t="s">
        <v>7220</v>
      </c>
      <c r="K2239" t="s">
        <v>6906</v>
      </c>
      <c r="L2239" t="str">
        <f t="shared" si="102"/>
        <v>2.1</v>
      </c>
      <c r="M2239" t="s">
        <v>529</v>
      </c>
      <c r="N2239" t="str">
        <f t="shared" si="103"/>
        <v/>
      </c>
      <c r="P2239">
        <v>2</v>
      </c>
      <c r="Q2239">
        <v>4</v>
      </c>
      <c r="R2239" t="str">
        <f t="shared" si="104"/>
        <v>35</v>
      </c>
      <c r="S2239" t="s">
        <v>623</v>
      </c>
      <c r="T2239" t="s">
        <v>2451</v>
      </c>
      <c r="U2239" t="s">
        <v>7221</v>
      </c>
      <c r="V2239" t="s">
        <v>13807</v>
      </c>
      <c r="W2239" t="s">
        <v>13807</v>
      </c>
    </row>
    <row r="2240" spans="1:23" x14ac:dyDescent="0.25">
      <c r="A2240" t="s">
        <v>13808</v>
      </c>
      <c r="B2240" t="s">
        <v>13808</v>
      </c>
      <c r="C2240" t="s">
        <v>7222</v>
      </c>
      <c r="E2240" t="s">
        <v>401</v>
      </c>
      <c r="F2240" t="s">
        <v>17128</v>
      </c>
      <c r="G2240" t="s">
        <v>17129</v>
      </c>
      <c r="H2240" t="s">
        <v>17129</v>
      </c>
      <c r="I2240" t="s">
        <v>17130</v>
      </c>
      <c r="J2240" t="s">
        <v>7222</v>
      </c>
      <c r="K2240" t="s">
        <v>6906</v>
      </c>
      <c r="L2240" t="str">
        <f t="shared" si="102"/>
        <v>1.2</v>
      </c>
      <c r="M2240" t="s">
        <v>1906</v>
      </c>
      <c r="N2240" t="str">
        <f t="shared" si="103"/>
        <v/>
      </c>
      <c r="P2240">
        <v>2</v>
      </c>
      <c r="Q2240">
        <v>4</v>
      </c>
      <c r="R2240" t="str">
        <f t="shared" si="104"/>
        <v>18</v>
      </c>
      <c r="S2240" t="s">
        <v>2678</v>
      </c>
      <c r="T2240" t="s">
        <v>2322</v>
      </c>
      <c r="U2240" t="s">
        <v>7223</v>
      </c>
      <c r="V2240" t="s">
        <v>13807</v>
      </c>
      <c r="W2240" t="s">
        <v>13807</v>
      </c>
    </row>
    <row r="2241" spans="1:23" x14ac:dyDescent="0.25">
      <c r="A2241" t="s">
        <v>13808</v>
      </c>
      <c r="B2241" t="s">
        <v>13808</v>
      </c>
      <c r="C2241" t="s">
        <v>7224</v>
      </c>
      <c r="E2241" t="s">
        <v>401</v>
      </c>
      <c r="F2241" t="s">
        <v>17131</v>
      </c>
      <c r="G2241" t="s">
        <v>17132</v>
      </c>
      <c r="H2241" t="s">
        <v>17132</v>
      </c>
      <c r="I2241" t="s">
        <v>17133</v>
      </c>
      <c r="J2241" t="s">
        <v>7224</v>
      </c>
      <c r="K2241" t="s">
        <v>6906</v>
      </c>
      <c r="L2241" t="str">
        <f t="shared" si="102"/>
        <v>2.3</v>
      </c>
      <c r="M2241" t="s">
        <v>826</v>
      </c>
      <c r="N2241" t="str">
        <f t="shared" si="103"/>
        <v/>
      </c>
      <c r="P2241">
        <v>2</v>
      </c>
      <c r="Q2241">
        <v>4</v>
      </c>
      <c r="R2241" t="str">
        <f t="shared" si="104"/>
        <v>35</v>
      </c>
      <c r="S2241" t="s">
        <v>623</v>
      </c>
      <c r="T2241" t="s">
        <v>2451</v>
      </c>
      <c r="U2241" t="s">
        <v>7225</v>
      </c>
      <c r="V2241" t="s">
        <v>13807</v>
      </c>
      <c r="W2241" t="s">
        <v>13807</v>
      </c>
    </row>
    <row r="2242" spans="1:23" x14ac:dyDescent="0.25">
      <c r="A2242" t="s">
        <v>13808</v>
      </c>
      <c r="B2242" t="s">
        <v>13808</v>
      </c>
      <c r="C2242" t="s">
        <v>7226</v>
      </c>
      <c r="E2242" t="s">
        <v>401</v>
      </c>
      <c r="F2242" t="s">
        <v>17134</v>
      </c>
      <c r="G2242" t="s">
        <v>17135</v>
      </c>
      <c r="H2242" t="s">
        <v>17135</v>
      </c>
      <c r="I2242" t="s">
        <v>17136</v>
      </c>
      <c r="J2242" t="s">
        <v>7226</v>
      </c>
      <c r="K2242" t="s">
        <v>6903</v>
      </c>
      <c r="L2242" t="str">
        <f t="shared" si="102"/>
        <v>2.4</v>
      </c>
      <c r="M2242" t="s">
        <v>609</v>
      </c>
      <c r="N2242" t="str">
        <f t="shared" si="103"/>
        <v/>
      </c>
      <c r="P2242">
        <v>2</v>
      </c>
      <c r="Q2242">
        <v>4</v>
      </c>
      <c r="R2242" t="str">
        <f t="shared" si="104"/>
        <v>35</v>
      </c>
      <c r="S2242" t="s">
        <v>623</v>
      </c>
      <c r="T2242" t="s">
        <v>2343</v>
      </c>
      <c r="U2242" t="s">
        <v>7227</v>
      </c>
      <c r="V2242" t="s">
        <v>13807</v>
      </c>
      <c r="W2242" t="s">
        <v>13807</v>
      </c>
    </row>
    <row r="2243" spans="1:23" x14ac:dyDescent="0.25">
      <c r="A2243" t="s">
        <v>13808</v>
      </c>
      <c r="B2243" t="s">
        <v>13808</v>
      </c>
      <c r="C2243" t="s">
        <v>7228</v>
      </c>
      <c r="E2243" t="s">
        <v>401</v>
      </c>
      <c r="F2243" t="s">
        <v>17137</v>
      </c>
      <c r="G2243" t="s">
        <v>17138</v>
      </c>
      <c r="H2243" t="s">
        <v>17138</v>
      </c>
      <c r="I2243" t="s">
        <v>17139</v>
      </c>
      <c r="J2243" t="s">
        <v>7228</v>
      </c>
      <c r="K2243" t="s">
        <v>6903</v>
      </c>
      <c r="L2243" t="str">
        <f t="shared" ref="L2243:L2306" si="105">SUBSTITUTE(M2243," GHz","")</f>
        <v>2.5</v>
      </c>
      <c r="M2243" t="s">
        <v>457</v>
      </c>
      <c r="N2243" t="str">
        <f t="shared" ref="N2243:N2306" si="106">SUBSTITUTE(O2243," GHz","")</f>
        <v/>
      </c>
      <c r="P2243">
        <v>2</v>
      </c>
      <c r="Q2243">
        <v>4</v>
      </c>
      <c r="R2243" t="str">
        <f t="shared" ref="R2243:R2306" si="107">SUBSTITUTE(S2243," W","")</f>
        <v>35</v>
      </c>
      <c r="S2243" t="s">
        <v>623</v>
      </c>
      <c r="T2243" t="s">
        <v>2311</v>
      </c>
      <c r="U2243" t="s">
        <v>7229</v>
      </c>
      <c r="V2243" t="s">
        <v>13807</v>
      </c>
      <c r="W2243" t="s">
        <v>13807</v>
      </c>
    </row>
    <row r="2244" spans="1:23" x14ac:dyDescent="0.25">
      <c r="A2244" t="s">
        <v>13808</v>
      </c>
      <c r="B2244" t="s">
        <v>13808</v>
      </c>
      <c r="C2244" t="s">
        <v>7230</v>
      </c>
      <c r="E2244" t="s">
        <v>401</v>
      </c>
      <c r="F2244" t="s">
        <v>17140</v>
      </c>
      <c r="G2244" t="s">
        <v>17141</v>
      </c>
      <c r="H2244" t="s">
        <v>17141</v>
      </c>
      <c r="I2244" t="s">
        <v>17142</v>
      </c>
      <c r="J2244" t="s">
        <v>7230</v>
      </c>
      <c r="K2244" t="s">
        <v>6906</v>
      </c>
      <c r="L2244" t="str">
        <f t="shared" si="105"/>
        <v>1.3</v>
      </c>
      <c r="M2244" t="s">
        <v>919</v>
      </c>
      <c r="N2244" t="str">
        <f t="shared" si="106"/>
        <v/>
      </c>
      <c r="P2244">
        <v>2</v>
      </c>
      <c r="Q2244">
        <v>4</v>
      </c>
      <c r="R2244" t="str">
        <f t="shared" si="107"/>
        <v>18</v>
      </c>
      <c r="S2244" t="s">
        <v>2678</v>
      </c>
      <c r="T2244" t="s">
        <v>2311</v>
      </c>
      <c r="U2244" t="s">
        <v>7231</v>
      </c>
      <c r="V2244" t="s">
        <v>13807</v>
      </c>
      <c r="W2244" t="s">
        <v>13807</v>
      </c>
    </row>
    <row r="2245" spans="1:23" x14ac:dyDescent="0.25">
      <c r="A2245" t="s">
        <v>13808</v>
      </c>
      <c r="B2245" t="s">
        <v>13808</v>
      </c>
      <c r="C2245" t="s">
        <v>7232</v>
      </c>
      <c r="E2245" t="s">
        <v>401</v>
      </c>
      <c r="F2245" t="s">
        <v>17143</v>
      </c>
      <c r="G2245" t="s">
        <v>17144</v>
      </c>
      <c r="H2245" t="s">
        <v>17144</v>
      </c>
      <c r="I2245" t="s">
        <v>17145</v>
      </c>
      <c r="J2245" t="s">
        <v>7232</v>
      </c>
      <c r="K2245" t="s">
        <v>6906</v>
      </c>
      <c r="L2245" t="str">
        <f t="shared" si="105"/>
        <v>2.7</v>
      </c>
      <c r="M2245" t="s">
        <v>758</v>
      </c>
      <c r="N2245" t="str">
        <f t="shared" si="106"/>
        <v/>
      </c>
      <c r="P2245">
        <v>2</v>
      </c>
      <c r="Q2245">
        <v>4</v>
      </c>
      <c r="R2245" t="str">
        <f t="shared" si="107"/>
        <v>35</v>
      </c>
      <c r="S2245" t="s">
        <v>623</v>
      </c>
      <c r="T2245" t="s">
        <v>2547</v>
      </c>
      <c r="U2245" t="s">
        <v>7233</v>
      </c>
      <c r="V2245" t="s">
        <v>13807</v>
      </c>
      <c r="W2245" t="s">
        <v>13807</v>
      </c>
    </row>
    <row r="2246" spans="1:23" x14ac:dyDescent="0.25">
      <c r="A2246" t="s">
        <v>13808</v>
      </c>
      <c r="B2246" t="s">
        <v>13808</v>
      </c>
      <c r="C2246" t="s">
        <v>7234</v>
      </c>
      <c r="E2246" t="s">
        <v>401</v>
      </c>
      <c r="F2246" t="s">
        <v>17146</v>
      </c>
      <c r="G2246" t="s">
        <v>17147</v>
      </c>
      <c r="H2246" t="s">
        <v>17147</v>
      </c>
      <c r="I2246" t="s">
        <v>17148</v>
      </c>
      <c r="J2246" t="s">
        <v>7234</v>
      </c>
      <c r="K2246" t="s">
        <v>6457</v>
      </c>
      <c r="L2246" t="str">
        <f t="shared" si="105"/>
        <v>2.4</v>
      </c>
      <c r="M2246" t="s">
        <v>609</v>
      </c>
      <c r="N2246" t="str">
        <f t="shared" si="106"/>
        <v/>
      </c>
      <c r="P2246">
        <v>2</v>
      </c>
      <c r="Q2246">
        <v>4</v>
      </c>
      <c r="R2246" t="str">
        <f t="shared" si="107"/>
        <v>37</v>
      </c>
      <c r="S2246" t="s">
        <v>2593</v>
      </c>
      <c r="T2246" t="s">
        <v>1951</v>
      </c>
      <c r="U2246" t="s">
        <v>7235</v>
      </c>
      <c r="V2246" t="s">
        <v>13807</v>
      </c>
      <c r="W2246" t="s">
        <v>13807</v>
      </c>
    </row>
    <row r="2247" spans="1:23" x14ac:dyDescent="0.25">
      <c r="A2247" t="s">
        <v>13808</v>
      </c>
      <c r="B2247" t="s">
        <v>13808</v>
      </c>
      <c r="C2247" t="s">
        <v>7236</v>
      </c>
      <c r="E2247" t="s">
        <v>401</v>
      </c>
      <c r="F2247" t="s">
        <v>17149</v>
      </c>
      <c r="G2247" t="s">
        <v>17150</v>
      </c>
      <c r="H2247" t="s">
        <v>17150</v>
      </c>
      <c r="I2247" t="s">
        <v>17151</v>
      </c>
      <c r="J2247" t="s">
        <v>7236</v>
      </c>
      <c r="K2247" t="s">
        <v>6460</v>
      </c>
      <c r="L2247" t="str">
        <f t="shared" si="105"/>
        <v>1.7</v>
      </c>
      <c r="M2247" t="s">
        <v>727</v>
      </c>
      <c r="N2247" t="str">
        <f t="shared" si="106"/>
        <v/>
      </c>
      <c r="P2247">
        <v>2</v>
      </c>
      <c r="Q2247">
        <v>4</v>
      </c>
      <c r="R2247" t="str">
        <f t="shared" si="107"/>
        <v>15</v>
      </c>
      <c r="S2247" t="s">
        <v>2002</v>
      </c>
      <c r="T2247" t="s">
        <v>1973</v>
      </c>
      <c r="U2247" t="s">
        <v>7237</v>
      </c>
      <c r="V2247" t="s">
        <v>13807</v>
      </c>
      <c r="W2247" t="s">
        <v>13807</v>
      </c>
    </row>
    <row r="2248" spans="1:23" x14ac:dyDescent="0.25">
      <c r="A2248" t="s">
        <v>13808</v>
      </c>
      <c r="B2248" t="s">
        <v>13808</v>
      </c>
      <c r="C2248" t="s">
        <v>7238</v>
      </c>
      <c r="E2248" t="s">
        <v>401</v>
      </c>
      <c r="F2248" t="s">
        <v>17152</v>
      </c>
      <c r="G2248" t="s">
        <v>17153</v>
      </c>
      <c r="H2248" t="s">
        <v>17153</v>
      </c>
      <c r="I2248" t="s">
        <v>17154</v>
      </c>
      <c r="J2248" t="s">
        <v>7238</v>
      </c>
      <c r="K2248" t="s">
        <v>6471</v>
      </c>
      <c r="L2248" t="str">
        <f t="shared" si="105"/>
        <v>1.7</v>
      </c>
      <c r="M2248" t="s">
        <v>727</v>
      </c>
      <c r="N2248" t="str">
        <f t="shared" si="106"/>
        <v/>
      </c>
      <c r="P2248">
        <v>2</v>
      </c>
      <c r="Q2248">
        <v>4</v>
      </c>
      <c r="R2248" t="str">
        <f t="shared" si="107"/>
        <v>15</v>
      </c>
      <c r="S2248" t="s">
        <v>2002</v>
      </c>
      <c r="T2248" t="s">
        <v>2067</v>
      </c>
      <c r="U2248" t="s">
        <v>7239</v>
      </c>
      <c r="V2248" t="s">
        <v>13807</v>
      </c>
      <c r="W2248" t="s">
        <v>13807</v>
      </c>
    </row>
    <row r="2249" spans="1:23" x14ac:dyDescent="0.25">
      <c r="A2249" t="s">
        <v>13808</v>
      </c>
      <c r="B2249" t="s">
        <v>13808</v>
      </c>
      <c r="C2249" t="s">
        <v>7240</v>
      </c>
      <c r="E2249" t="s">
        <v>401</v>
      </c>
      <c r="F2249" t="s">
        <v>17155</v>
      </c>
      <c r="G2249" t="s">
        <v>17156</v>
      </c>
      <c r="H2249" t="s">
        <v>17156</v>
      </c>
      <c r="I2249" t="s">
        <v>17157</v>
      </c>
      <c r="J2249" t="s">
        <v>7240</v>
      </c>
      <c r="K2249" t="s">
        <v>6471</v>
      </c>
      <c r="L2249" t="str">
        <f t="shared" si="105"/>
        <v>1.3</v>
      </c>
      <c r="M2249" t="s">
        <v>919</v>
      </c>
      <c r="N2249" t="str">
        <f t="shared" si="106"/>
        <v/>
      </c>
      <c r="P2249">
        <v>2</v>
      </c>
      <c r="Q2249">
        <v>4</v>
      </c>
      <c r="R2249" t="str">
        <f t="shared" si="107"/>
        <v>11.5</v>
      </c>
      <c r="S2249" t="s">
        <v>6144</v>
      </c>
      <c r="T2249" t="s">
        <v>1970</v>
      </c>
      <c r="U2249" t="s">
        <v>7241</v>
      </c>
      <c r="V2249" t="s">
        <v>13807</v>
      </c>
      <c r="W2249" t="s">
        <v>13807</v>
      </c>
    </row>
    <row r="2250" spans="1:23" x14ac:dyDescent="0.25">
      <c r="A2250" t="s">
        <v>13808</v>
      </c>
      <c r="B2250" t="s">
        <v>13808</v>
      </c>
      <c r="C2250" t="s">
        <v>7242</v>
      </c>
      <c r="E2250" t="s">
        <v>401</v>
      </c>
      <c r="F2250" t="s">
        <v>17158</v>
      </c>
      <c r="G2250" t="s">
        <v>17159</v>
      </c>
      <c r="H2250" t="s">
        <v>17159</v>
      </c>
      <c r="I2250" t="s">
        <v>17160</v>
      </c>
      <c r="J2250" t="s">
        <v>7242</v>
      </c>
      <c r="K2250" t="s">
        <v>6460</v>
      </c>
      <c r="L2250" t="str">
        <f t="shared" si="105"/>
        <v>1.5</v>
      </c>
      <c r="M2250" t="s">
        <v>2083</v>
      </c>
      <c r="N2250" t="str">
        <f t="shared" si="106"/>
        <v/>
      </c>
      <c r="P2250">
        <v>2</v>
      </c>
      <c r="Q2250">
        <v>4</v>
      </c>
      <c r="R2250" t="str">
        <f t="shared" si="107"/>
        <v>11.5</v>
      </c>
      <c r="S2250" t="s">
        <v>6144</v>
      </c>
      <c r="T2250" t="s">
        <v>1928</v>
      </c>
      <c r="U2250" t="s">
        <v>7243</v>
      </c>
      <c r="V2250" t="s">
        <v>13807</v>
      </c>
      <c r="W2250" t="s">
        <v>13807</v>
      </c>
    </row>
    <row r="2251" spans="1:23" x14ac:dyDescent="0.25">
      <c r="A2251" t="s">
        <v>13808</v>
      </c>
      <c r="B2251" t="s">
        <v>13808</v>
      </c>
      <c r="C2251" t="s">
        <v>7244</v>
      </c>
      <c r="E2251" t="s">
        <v>401</v>
      </c>
      <c r="F2251" t="s">
        <v>17161</v>
      </c>
      <c r="G2251" t="s">
        <v>17162</v>
      </c>
      <c r="H2251" t="s">
        <v>17162</v>
      </c>
      <c r="I2251" t="s">
        <v>17163</v>
      </c>
      <c r="J2251" t="s">
        <v>7244</v>
      </c>
      <c r="K2251" t="s">
        <v>6471</v>
      </c>
      <c r="L2251" t="str">
        <f t="shared" si="105"/>
        <v>1.5</v>
      </c>
      <c r="M2251" t="s">
        <v>2083</v>
      </c>
      <c r="N2251" t="str">
        <f t="shared" si="106"/>
        <v/>
      </c>
      <c r="P2251">
        <v>2</v>
      </c>
      <c r="Q2251">
        <v>4</v>
      </c>
      <c r="R2251" t="str">
        <f t="shared" si="107"/>
        <v>11.5</v>
      </c>
      <c r="S2251" t="s">
        <v>6144</v>
      </c>
      <c r="T2251" t="s">
        <v>1973</v>
      </c>
      <c r="U2251" t="s">
        <v>7245</v>
      </c>
      <c r="V2251" t="s">
        <v>13807</v>
      </c>
      <c r="W2251" t="s">
        <v>13807</v>
      </c>
    </row>
    <row r="2252" spans="1:23" x14ac:dyDescent="0.25">
      <c r="A2252" t="s">
        <v>13808</v>
      </c>
      <c r="B2252" t="s">
        <v>13808</v>
      </c>
      <c r="C2252" t="s">
        <v>7246</v>
      </c>
      <c r="E2252" t="s">
        <v>401</v>
      </c>
      <c r="F2252" t="s">
        <v>17164</v>
      </c>
      <c r="G2252" t="s">
        <v>17165</v>
      </c>
      <c r="H2252" t="s">
        <v>17165</v>
      </c>
      <c r="I2252" t="s">
        <v>17166</v>
      </c>
      <c r="J2252" t="s">
        <v>7246</v>
      </c>
      <c r="K2252" t="s">
        <v>6460</v>
      </c>
      <c r="L2252" t="str">
        <f t="shared" si="105"/>
        <v>1.9</v>
      </c>
      <c r="M2252" t="s">
        <v>1309</v>
      </c>
      <c r="N2252" t="str">
        <f t="shared" si="106"/>
        <v/>
      </c>
      <c r="P2252">
        <v>2</v>
      </c>
      <c r="Q2252">
        <v>4</v>
      </c>
      <c r="R2252" t="str">
        <f t="shared" si="107"/>
        <v>15</v>
      </c>
      <c r="S2252" t="s">
        <v>2002</v>
      </c>
      <c r="T2252" t="s">
        <v>1978</v>
      </c>
      <c r="U2252" t="s">
        <v>7247</v>
      </c>
      <c r="V2252" t="s">
        <v>13807</v>
      </c>
      <c r="W2252" t="s">
        <v>13807</v>
      </c>
    </row>
    <row r="2253" spans="1:23" x14ac:dyDescent="0.25">
      <c r="A2253" t="s">
        <v>13808</v>
      </c>
      <c r="B2253" t="s">
        <v>13808</v>
      </c>
      <c r="C2253" t="s">
        <v>7248</v>
      </c>
      <c r="E2253" t="s">
        <v>401</v>
      </c>
      <c r="F2253" t="s">
        <v>17167</v>
      </c>
      <c r="G2253" t="s">
        <v>17168</v>
      </c>
      <c r="H2253" t="s">
        <v>17168</v>
      </c>
      <c r="I2253" t="s">
        <v>17169</v>
      </c>
      <c r="J2253" t="s">
        <v>7248</v>
      </c>
      <c r="K2253" t="s">
        <v>6460</v>
      </c>
      <c r="L2253" t="str">
        <f t="shared" si="105"/>
        <v>1.9</v>
      </c>
      <c r="M2253" t="s">
        <v>1309</v>
      </c>
      <c r="N2253" t="str">
        <f t="shared" si="106"/>
        <v/>
      </c>
      <c r="P2253">
        <v>2</v>
      </c>
      <c r="Q2253">
        <v>4</v>
      </c>
      <c r="R2253" t="str">
        <f t="shared" si="107"/>
        <v>15</v>
      </c>
      <c r="S2253" t="s">
        <v>2002</v>
      </c>
      <c r="T2253" t="s">
        <v>1928</v>
      </c>
      <c r="U2253" t="s">
        <v>7249</v>
      </c>
      <c r="V2253" t="s">
        <v>13807</v>
      </c>
      <c r="W2253" t="s">
        <v>13807</v>
      </c>
    </row>
    <row r="2254" spans="1:23" x14ac:dyDescent="0.25">
      <c r="A2254" t="s">
        <v>13808</v>
      </c>
      <c r="B2254" t="s">
        <v>13808</v>
      </c>
      <c r="C2254" t="s">
        <v>7250</v>
      </c>
      <c r="E2254" t="s">
        <v>401</v>
      </c>
      <c r="F2254" t="s">
        <v>17170</v>
      </c>
      <c r="G2254" t="s">
        <v>17171</v>
      </c>
      <c r="H2254" t="s">
        <v>17171</v>
      </c>
      <c r="I2254" t="s">
        <v>17172</v>
      </c>
      <c r="J2254" t="s">
        <v>7250</v>
      </c>
      <c r="K2254" t="s">
        <v>6460</v>
      </c>
      <c r="L2254" t="str">
        <f t="shared" si="105"/>
        <v>1.6</v>
      </c>
      <c r="M2254" t="s">
        <v>951</v>
      </c>
      <c r="N2254" t="str">
        <f t="shared" si="106"/>
        <v/>
      </c>
      <c r="P2254">
        <v>2</v>
      </c>
      <c r="Q2254">
        <v>4</v>
      </c>
      <c r="R2254" t="str">
        <f t="shared" si="107"/>
        <v>11.5</v>
      </c>
      <c r="S2254" t="s">
        <v>6144</v>
      </c>
      <c r="T2254" t="s">
        <v>1932</v>
      </c>
      <c r="U2254" t="s">
        <v>7251</v>
      </c>
      <c r="V2254" t="s">
        <v>13807</v>
      </c>
      <c r="W2254" t="s">
        <v>13807</v>
      </c>
    </row>
    <row r="2255" spans="1:23" x14ac:dyDescent="0.25">
      <c r="A2255" t="s">
        <v>13808</v>
      </c>
      <c r="B2255" t="s">
        <v>13808</v>
      </c>
      <c r="C2255" t="s">
        <v>7252</v>
      </c>
      <c r="E2255" t="s">
        <v>401</v>
      </c>
      <c r="F2255" t="s">
        <v>17173</v>
      </c>
      <c r="G2255" t="s">
        <v>17174</v>
      </c>
      <c r="H2255" t="s">
        <v>17174</v>
      </c>
      <c r="I2255" t="s">
        <v>17175</v>
      </c>
      <c r="J2255" t="s">
        <v>7252</v>
      </c>
      <c r="K2255" t="s">
        <v>313</v>
      </c>
      <c r="L2255" t="str">
        <f t="shared" si="105"/>
        <v>2.4</v>
      </c>
      <c r="M2255" t="s">
        <v>609</v>
      </c>
      <c r="N2255" t="str">
        <f t="shared" si="106"/>
        <v/>
      </c>
      <c r="P2255">
        <v>2</v>
      </c>
      <c r="Q2255">
        <v>4</v>
      </c>
      <c r="R2255" t="str">
        <f t="shared" si="107"/>
        <v>37</v>
      </c>
      <c r="S2255" t="s">
        <v>2593</v>
      </c>
      <c r="T2255" t="s">
        <v>2960</v>
      </c>
      <c r="U2255" t="s">
        <v>7253</v>
      </c>
      <c r="V2255" t="s">
        <v>13807</v>
      </c>
      <c r="W2255" t="s">
        <v>13807</v>
      </c>
    </row>
    <row r="2256" spans="1:23" x14ac:dyDescent="0.25">
      <c r="A2256" t="s">
        <v>13808</v>
      </c>
      <c r="B2256" t="s">
        <v>13808</v>
      </c>
      <c r="C2256" t="s">
        <v>7254</v>
      </c>
      <c r="E2256" t="s">
        <v>401</v>
      </c>
      <c r="F2256" t="s">
        <v>17176</v>
      </c>
      <c r="G2256" t="s">
        <v>17177</v>
      </c>
      <c r="H2256" t="s">
        <v>17177</v>
      </c>
      <c r="I2256" t="s">
        <v>17178</v>
      </c>
      <c r="J2256" t="s">
        <v>7254</v>
      </c>
      <c r="K2256" t="s">
        <v>6457</v>
      </c>
      <c r="L2256" t="str">
        <f t="shared" si="105"/>
        <v>2.5</v>
      </c>
      <c r="M2256" t="s">
        <v>457</v>
      </c>
      <c r="N2256" t="str">
        <f t="shared" si="106"/>
        <v/>
      </c>
      <c r="P2256">
        <v>2</v>
      </c>
      <c r="Q2256">
        <v>4</v>
      </c>
      <c r="R2256" t="str">
        <f t="shared" si="107"/>
        <v>37</v>
      </c>
      <c r="S2256" t="s">
        <v>2593</v>
      </c>
      <c r="T2256" t="s">
        <v>1932</v>
      </c>
      <c r="U2256" t="s">
        <v>7255</v>
      </c>
      <c r="V2256" t="s">
        <v>13807</v>
      </c>
      <c r="W2256" t="s">
        <v>13807</v>
      </c>
    </row>
    <row r="2257" spans="1:23" x14ac:dyDescent="0.25">
      <c r="A2257" t="s">
        <v>13808</v>
      </c>
      <c r="B2257" t="s">
        <v>13808</v>
      </c>
      <c r="C2257" t="s">
        <v>7256</v>
      </c>
      <c r="E2257" t="s">
        <v>401</v>
      </c>
      <c r="F2257" t="s">
        <v>17179</v>
      </c>
      <c r="G2257" t="s">
        <v>17180</v>
      </c>
      <c r="H2257" t="s">
        <v>17180</v>
      </c>
      <c r="I2257" t="s">
        <v>17181</v>
      </c>
      <c r="J2257" t="s">
        <v>7256</v>
      </c>
      <c r="K2257" t="s">
        <v>6460</v>
      </c>
      <c r="L2257" t="str">
        <f t="shared" si="105"/>
        <v>1.8</v>
      </c>
      <c r="M2257" t="s">
        <v>796</v>
      </c>
      <c r="N2257" t="str">
        <f t="shared" si="106"/>
        <v/>
      </c>
      <c r="P2257">
        <v>2</v>
      </c>
      <c r="Q2257">
        <v>4</v>
      </c>
      <c r="R2257" t="str">
        <f t="shared" si="107"/>
        <v>15</v>
      </c>
      <c r="S2257" t="s">
        <v>2002</v>
      </c>
      <c r="T2257" t="s">
        <v>2695</v>
      </c>
      <c r="U2257" t="s">
        <v>7257</v>
      </c>
      <c r="V2257" t="s">
        <v>13807</v>
      </c>
      <c r="W2257" t="s">
        <v>13807</v>
      </c>
    </row>
    <row r="2258" spans="1:23" x14ac:dyDescent="0.25">
      <c r="A2258" t="s">
        <v>13808</v>
      </c>
      <c r="B2258" t="s">
        <v>13808</v>
      </c>
      <c r="C2258" t="s">
        <v>7258</v>
      </c>
      <c r="E2258" t="s">
        <v>401</v>
      </c>
      <c r="F2258" t="s">
        <v>17182</v>
      </c>
      <c r="G2258" t="s">
        <v>17183</v>
      </c>
      <c r="H2258" t="s">
        <v>17183</v>
      </c>
      <c r="I2258" t="s">
        <v>17184</v>
      </c>
      <c r="J2258" t="s">
        <v>7258</v>
      </c>
      <c r="K2258" t="s">
        <v>6457</v>
      </c>
      <c r="L2258" t="str">
        <f t="shared" si="105"/>
        <v>2.6</v>
      </c>
      <c r="M2258" t="s">
        <v>581</v>
      </c>
      <c r="N2258" t="str">
        <f t="shared" si="106"/>
        <v/>
      </c>
      <c r="P2258">
        <v>2</v>
      </c>
      <c r="Q2258">
        <v>4</v>
      </c>
      <c r="R2258" t="str">
        <f t="shared" si="107"/>
        <v>37</v>
      </c>
      <c r="S2258" t="s">
        <v>2593</v>
      </c>
      <c r="T2258" t="s">
        <v>1932</v>
      </c>
      <c r="U2258" t="s">
        <v>7259</v>
      </c>
      <c r="V2258" t="s">
        <v>13807</v>
      </c>
      <c r="W2258" t="s">
        <v>13807</v>
      </c>
    </row>
    <row r="2259" spans="1:23" x14ac:dyDescent="0.25">
      <c r="A2259" t="s">
        <v>13808</v>
      </c>
      <c r="B2259" t="s">
        <v>13808</v>
      </c>
      <c r="C2259" t="s">
        <v>7260</v>
      </c>
      <c r="E2259" t="s">
        <v>401</v>
      </c>
      <c r="F2259" t="s">
        <v>17185</v>
      </c>
      <c r="G2259" t="s">
        <v>17186</v>
      </c>
      <c r="H2259" t="s">
        <v>17186</v>
      </c>
      <c r="I2259" t="s">
        <v>17187</v>
      </c>
      <c r="J2259" t="s">
        <v>7260</v>
      </c>
      <c r="L2259" t="str">
        <f t="shared" si="105"/>
        <v>1.9</v>
      </c>
      <c r="M2259" t="s">
        <v>1309</v>
      </c>
      <c r="N2259" t="str">
        <f t="shared" si="106"/>
        <v/>
      </c>
      <c r="P2259">
        <v>2</v>
      </c>
      <c r="Q2259">
        <v>4</v>
      </c>
      <c r="R2259" t="str">
        <f t="shared" si="107"/>
        <v/>
      </c>
      <c r="T2259" t="s">
        <v>1996</v>
      </c>
      <c r="U2259" t="s">
        <v>7261</v>
      </c>
      <c r="V2259" t="s">
        <v>13807</v>
      </c>
      <c r="W2259" t="s">
        <v>13807</v>
      </c>
    </row>
    <row r="2260" spans="1:23" x14ac:dyDescent="0.25">
      <c r="A2260" t="s">
        <v>13808</v>
      </c>
      <c r="B2260" t="s">
        <v>13808</v>
      </c>
      <c r="C2260" t="s">
        <v>7262</v>
      </c>
      <c r="E2260" t="s">
        <v>401</v>
      </c>
      <c r="F2260" t="s">
        <v>17188</v>
      </c>
      <c r="G2260" t="s">
        <v>17189</v>
      </c>
      <c r="H2260" t="s">
        <v>17189</v>
      </c>
      <c r="I2260" t="s">
        <v>17190</v>
      </c>
      <c r="J2260" t="s">
        <v>7262</v>
      </c>
      <c r="K2260" t="s">
        <v>6460</v>
      </c>
      <c r="L2260" t="str">
        <f t="shared" si="105"/>
        <v>2.0</v>
      </c>
      <c r="M2260" t="s">
        <v>1881</v>
      </c>
      <c r="N2260" t="str">
        <f t="shared" si="106"/>
        <v/>
      </c>
      <c r="P2260">
        <v>2</v>
      </c>
      <c r="Q2260">
        <v>4</v>
      </c>
      <c r="R2260" t="str">
        <f t="shared" si="107"/>
        <v>15</v>
      </c>
      <c r="S2260" t="s">
        <v>2002</v>
      </c>
      <c r="T2260" t="s">
        <v>1992</v>
      </c>
      <c r="U2260" t="s">
        <v>7263</v>
      </c>
      <c r="V2260" t="s">
        <v>13807</v>
      </c>
      <c r="W2260" t="s">
        <v>13807</v>
      </c>
    </row>
    <row r="2261" spans="1:23" x14ac:dyDescent="0.25">
      <c r="A2261" t="s">
        <v>13808</v>
      </c>
      <c r="B2261" t="s">
        <v>13808</v>
      </c>
      <c r="C2261" t="s">
        <v>7272</v>
      </c>
      <c r="E2261" t="s">
        <v>401</v>
      </c>
      <c r="F2261" t="s">
        <v>17191</v>
      </c>
      <c r="G2261" t="s">
        <v>17192</v>
      </c>
      <c r="H2261" t="s">
        <v>17192</v>
      </c>
      <c r="I2261" t="s">
        <v>17193</v>
      </c>
      <c r="J2261" t="s">
        <v>7272</v>
      </c>
      <c r="K2261" t="s">
        <v>6460</v>
      </c>
      <c r="L2261" t="str">
        <f t="shared" si="105"/>
        <v>2.0</v>
      </c>
      <c r="M2261" t="s">
        <v>1881</v>
      </c>
      <c r="N2261" t="str">
        <f t="shared" si="106"/>
        <v/>
      </c>
      <c r="P2261">
        <v>2</v>
      </c>
      <c r="Q2261">
        <v>4</v>
      </c>
      <c r="R2261" t="str">
        <f t="shared" si="107"/>
        <v>28</v>
      </c>
      <c r="S2261" t="s">
        <v>4035</v>
      </c>
      <c r="T2261" t="s">
        <v>1932</v>
      </c>
      <c r="U2261" t="s">
        <v>7273</v>
      </c>
      <c r="V2261" t="s">
        <v>13807</v>
      </c>
      <c r="W2261" t="s">
        <v>13807</v>
      </c>
    </row>
    <row r="2262" spans="1:23" x14ac:dyDescent="0.25">
      <c r="A2262" t="s">
        <v>13808</v>
      </c>
      <c r="B2262" t="s">
        <v>13808</v>
      </c>
      <c r="C2262" t="s">
        <v>7286</v>
      </c>
      <c r="E2262" t="s">
        <v>401</v>
      </c>
      <c r="F2262" t="s">
        <v>17194</v>
      </c>
      <c r="G2262" t="s">
        <v>17195</v>
      </c>
      <c r="H2262" t="s">
        <v>17195</v>
      </c>
      <c r="I2262" t="s">
        <v>17196</v>
      </c>
      <c r="J2262" t="s">
        <v>7286</v>
      </c>
      <c r="K2262" t="s">
        <v>323</v>
      </c>
      <c r="L2262" t="str">
        <f t="shared" si="105"/>
        <v>2.4</v>
      </c>
      <c r="M2262" t="s">
        <v>609</v>
      </c>
      <c r="N2262" t="str">
        <f t="shared" si="106"/>
        <v/>
      </c>
      <c r="P2262">
        <v>2</v>
      </c>
      <c r="Q2262">
        <v>4</v>
      </c>
      <c r="R2262" t="str">
        <f t="shared" si="107"/>
        <v>35</v>
      </c>
      <c r="S2262" t="s">
        <v>623</v>
      </c>
      <c r="T2262" t="s">
        <v>1973</v>
      </c>
      <c r="U2262" t="s">
        <v>7287</v>
      </c>
      <c r="V2262" t="s">
        <v>13807</v>
      </c>
      <c r="W2262" t="s">
        <v>13807</v>
      </c>
    </row>
    <row r="2263" spans="1:23" x14ac:dyDescent="0.25">
      <c r="A2263" t="s">
        <v>13808</v>
      </c>
      <c r="B2263" t="s">
        <v>13808</v>
      </c>
      <c r="C2263" t="s">
        <v>7302</v>
      </c>
      <c r="E2263" t="s">
        <v>401</v>
      </c>
      <c r="F2263" t="s">
        <v>17197</v>
      </c>
      <c r="G2263" t="s">
        <v>17198</v>
      </c>
      <c r="H2263" t="s">
        <v>17198</v>
      </c>
      <c r="I2263" t="s">
        <v>17199</v>
      </c>
      <c r="J2263" t="s">
        <v>7302</v>
      </c>
      <c r="K2263" t="s">
        <v>317</v>
      </c>
      <c r="L2263" t="str">
        <f t="shared" si="105"/>
        <v>2.9</v>
      </c>
      <c r="M2263" t="s">
        <v>473</v>
      </c>
      <c r="N2263" t="str">
        <f t="shared" si="106"/>
        <v>3.6</v>
      </c>
      <c r="O2263" t="s">
        <v>426</v>
      </c>
      <c r="P2263">
        <v>2</v>
      </c>
      <c r="Q2263">
        <v>4</v>
      </c>
      <c r="R2263" t="str">
        <f t="shared" si="107"/>
        <v>35</v>
      </c>
      <c r="S2263" t="s">
        <v>623</v>
      </c>
      <c r="T2263" t="s">
        <v>1973</v>
      </c>
      <c r="U2263" t="s">
        <v>7303</v>
      </c>
      <c r="V2263" t="s">
        <v>13807</v>
      </c>
      <c r="W2263" t="s">
        <v>13807</v>
      </c>
    </row>
    <row r="2264" spans="1:23" x14ac:dyDescent="0.25">
      <c r="A2264" t="s">
        <v>13808</v>
      </c>
      <c r="B2264" t="s">
        <v>13808</v>
      </c>
      <c r="C2264" t="s">
        <v>7304</v>
      </c>
      <c r="E2264" t="s">
        <v>401</v>
      </c>
      <c r="F2264" t="s">
        <v>17200</v>
      </c>
      <c r="G2264" t="s">
        <v>17201</v>
      </c>
      <c r="H2264" t="s">
        <v>17201</v>
      </c>
      <c r="I2264" t="s">
        <v>17202</v>
      </c>
      <c r="J2264" t="s">
        <v>7304</v>
      </c>
      <c r="K2264" t="s">
        <v>6460</v>
      </c>
      <c r="L2264" t="str">
        <f t="shared" si="105"/>
        <v>2.0</v>
      </c>
      <c r="M2264" t="s">
        <v>1881</v>
      </c>
      <c r="N2264" t="str">
        <f t="shared" si="106"/>
        <v/>
      </c>
      <c r="P2264">
        <v>2</v>
      </c>
      <c r="Q2264">
        <v>4</v>
      </c>
      <c r="R2264" t="str">
        <f t="shared" si="107"/>
        <v>15</v>
      </c>
      <c r="S2264" t="s">
        <v>2002</v>
      </c>
      <c r="T2264" t="s">
        <v>2179</v>
      </c>
      <c r="U2264" t="s">
        <v>7305</v>
      </c>
      <c r="V2264" t="s">
        <v>13807</v>
      </c>
      <c r="W2264" t="s">
        <v>13807</v>
      </c>
    </row>
    <row r="2265" spans="1:23" x14ac:dyDescent="0.25">
      <c r="A2265" t="s">
        <v>13808</v>
      </c>
      <c r="B2265" t="s">
        <v>13808</v>
      </c>
      <c r="C2265" t="s">
        <v>7306</v>
      </c>
      <c r="E2265" t="s">
        <v>401</v>
      </c>
      <c r="F2265" t="s">
        <v>17203</v>
      </c>
      <c r="G2265" t="s">
        <v>17204</v>
      </c>
      <c r="H2265" t="s">
        <v>17204</v>
      </c>
      <c r="I2265" t="s">
        <v>17205</v>
      </c>
      <c r="J2265" t="s">
        <v>7306</v>
      </c>
      <c r="K2265" t="s">
        <v>6460</v>
      </c>
      <c r="L2265" t="str">
        <f t="shared" si="105"/>
        <v>2.1</v>
      </c>
      <c r="M2265" t="s">
        <v>529</v>
      </c>
      <c r="N2265" t="str">
        <f t="shared" si="106"/>
        <v/>
      </c>
      <c r="P2265">
        <v>2</v>
      </c>
      <c r="Q2265">
        <v>4</v>
      </c>
      <c r="R2265" t="str">
        <f t="shared" si="107"/>
        <v>15</v>
      </c>
      <c r="S2265" t="s">
        <v>2002</v>
      </c>
      <c r="T2265" t="s">
        <v>2179</v>
      </c>
      <c r="U2265" t="s">
        <v>7307</v>
      </c>
      <c r="V2265" t="s">
        <v>13807</v>
      </c>
      <c r="W2265" t="s">
        <v>13807</v>
      </c>
    </row>
    <row r="2266" spans="1:23" x14ac:dyDescent="0.25">
      <c r="A2266" t="s">
        <v>13808</v>
      </c>
      <c r="B2266" t="s">
        <v>13808</v>
      </c>
      <c r="C2266" t="s">
        <v>7308</v>
      </c>
      <c r="E2266" t="s">
        <v>401</v>
      </c>
      <c r="F2266" t="s">
        <v>17206</v>
      </c>
      <c r="G2266" t="s">
        <v>17207</v>
      </c>
      <c r="H2266" t="s">
        <v>17207</v>
      </c>
      <c r="I2266" t="s">
        <v>17208</v>
      </c>
      <c r="J2266" t="s">
        <v>7308</v>
      </c>
      <c r="K2266" t="s">
        <v>6460</v>
      </c>
      <c r="L2266" t="str">
        <f t="shared" si="105"/>
        <v>2.1</v>
      </c>
      <c r="M2266" t="s">
        <v>529</v>
      </c>
      <c r="N2266" t="str">
        <f t="shared" si="106"/>
        <v/>
      </c>
      <c r="P2266">
        <v>2</v>
      </c>
      <c r="Q2266">
        <v>4</v>
      </c>
      <c r="R2266" t="str">
        <f t="shared" si="107"/>
        <v>15</v>
      </c>
      <c r="S2266" t="s">
        <v>2002</v>
      </c>
      <c r="T2266" t="s">
        <v>1996</v>
      </c>
      <c r="U2266" t="s">
        <v>7309</v>
      </c>
      <c r="V2266" t="s">
        <v>13807</v>
      </c>
      <c r="W2266" t="s">
        <v>13807</v>
      </c>
    </row>
    <row r="2267" spans="1:23" x14ac:dyDescent="0.25">
      <c r="A2267" t="s">
        <v>13808</v>
      </c>
      <c r="B2267" t="s">
        <v>13808</v>
      </c>
      <c r="C2267" t="s">
        <v>7310</v>
      </c>
      <c r="E2267" t="s">
        <v>401</v>
      </c>
      <c r="F2267" t="s">
        <v>17209</v>
      </c>
      <c r="G2267" t="s">
        <v>17210</v>
      </c>
      <c r="H2267" t="s">
        <v>17210</v>
      </c>
      <c r="I2267" t="s">
        <v>17211</v>
      </c>
      <c r="J2267" t="s">
        <v>7310</v>
      </c>
      <c r="K2267" t="s">
        <v>6460</v>
      </c>
      <c r="L2267" t="str">
        <f t="shared" si="105"/>
        <v>2.2</v>
      </c>
      <c r="M2267" t="s">
        <v>632</v>
      </c>
      <c r="N2267" t="str">
        <f t="shared" si="106"/>
        <v/>
      </c>
      <c r="P2267">
        <v>2</v>
      </c>
      <c r="Q2267">
        <v>4</v>
      </c>
      <c r="R2267" t="str">
        <f t="shared" si="107"/>
        <v>15</v>
      </c>
      <c r="S2267" t="s">
        <v>2002</v>
      </c>
      <c r="T2267" t="s">
        <v>1996</v>
      </c>
      <c r="U2267" t="s">
        <v>7311</v>
      </c>
      <c r="V2267" t="s">
        <v>13807</v>
      </c>
      <c r="W2267" t="s">
        <v>13807</v>
      </c>
    </row>
    <row r="2268" spans="1:23" x14ac:dyDescent="0.25">
      <c r="A2268" t="s">
        <v>13808</v>
      </c>
      <c r="B2268" t="s">
        <v>13808</v>
      </c>
      <c r="C2268" t="s">
        <v>7312</v>
      </c>
      <c r="E2268" t="s">
        <v>401</v>
      </c>
      <c r="F2268" t="s">
        <v>17212</v>
      </c>
      <c r="G2268" t="s">
        <v>17213</v>
      </c>
      <c r="H2268" t="s">
        <v>17213</v>
      </c>
      <c r="I2268" t="s">
        <v>17214</v>
      </c>
      <c r="J2268" t="s">
        <v>7312</v>
      </c>
      <c r="K2268" t="s">
        <v>6460</v>
      </c>
      <c r="L2268" t="str">
        <f t="shared" si="105"/>
        <v>2.5</v>
      </c>
      <c r="M2268" t="s">
        <v>457</v>
      </c>
      <c r="N2268" t="str">
        <f t="shared" si="106"/>
        <v/>
      </c>
      <c r="P2268">
        <v>2</v>
      </c>
      <c r="Q2268">
        <v>4</v>
      </c>
      <c r="R2268" t="str">
        <f t="shared" si="107"/>
        <v>28</v>
      </c>
      <c r="S2268" t="s">
        <v>4035</v>
      </c>
      <c r="T2268" t="s">
        <v>1996</v>
      </c>
      <c r="U2268" t="s">
        <v>7313</v>
      </c>
      <c r="V2268" t="s">
        <v>13807</v>
      </c>
      <c r="W2268" t="s">
        <v>13807</v>
      </c>
    </row>
    <row r="2269" spans="1:23" x14ac:dyDescent="0.25">
      <c r="A2269" t="s">
        <v>13808</v>
      </c>
      <c r="B2269" t="s">
        <v>13808</v>
      </c>
      <c r="C2269" t="s">
        <v>7314</v>
      </c>
      <c r="E2269" t="s">
        <v>401</v>
      </c>
      <c r="F2269" t="s">
        <v>17215</v>
      </c>
      <c r="G2269" t="s">
        <v>17216</v>
      </c>
      <c r="H2269" t="s">
        <v>17216</v>
      </c>
      <c r="I2269" t="s">
        <v>818</v>
      </c>
      <c r="J2269" t="s">
        <v>7314</v>
      </c>
      <c r="K2269" t="s">
        <v>7315</v>
      </c>
      <c r="L2269" t="str">
        <f t="shared" si="105"/>
        <v>2.9</v>
      </c>
      <c r="M2269" t="s">
        <v>473</v>
      </c>
      <c r="N2269" t="str">
        <f t="shared" si="106"/>
        <v/>
      </c>
      <c r="P2269">
        <v>2</v>
      </c>
      <c r="Q2269">
        <v>4</v>
      </c>
      <c r="R2269" t="str">
        <f t="shared" si="107"/>
        <v>73</v>
      </c>
      <c r="S2269" t="s">
        <v>762</v>
      </c>
      <c r="T2269" t="s">
        <v>2451</v>
      </c>
      <c r="U2269" t="s">
        <v>7316</v>
      </c>
      <c r="V2269" t="s">
        <v>13807</v>
      </c>
      <c r="W2269" t="s">
        <v>13807</v>
      </c>
    </row>
    <row r="2270" spans="1:23" x14ac:dyDescent="0.25">
      <c r="A2270" t="s">
        <v>13808</v>
      </c>
      <c r="B2270" t="s">
        <v>13808</v>
      </c>
      <c r="C2270" t="s">
        <v>7317</v>
      </c>
      <c r="E2270" t="s">
        <v>401</v>
      </c>
      <c r="F2270" t="s">
        <v>17217</v>
      </c>
      <c r="G2270" t="s">
        <v>17218</v>
      </c>
      <c r="H2270" t="s">
        <v>17218</v>
      </c>
      <c r="I2270" t="s">
        <v>979</v>
      </c>
      <c r="J2270" t="s">
        <v>7317</v>
      </c>
      <c r="K2270" t="s">
        <v>7315</v>
      </c>
      <c r="L2270" t="str">
        <f t="shared" si="105"/>
        <v>3.1</v>
      </c>
      <c r="M2270" t="s">
        <v>700</v>
      </c>
      <c r="N2270" t="str">
        <f t="shared" si="106"/>
        <v/>
      </c>
      <c r="P2270">
        <v>2</v>
      </c>
      <c r="Q2270">
        <v>4</v>
      </c>
      <c r="R2270" t="str">
        <f t="shared" si="107"/>
        <v>73</v>
      </c>
      <c r="S2270" t="s">
        <v>762</v>
      </c>
      <c r="T2270" t="s">
        <v>2451</v>
      </c>
      <c r="U2270" t="s">
        <v>7318</v>
      </c>
      <c r="V2270" t="s">
        <v>13807</v>
      </c>
      <c r="W2270" t="s">
        <v>13807</v>
      </c>
    </row>
    <row r="2271" spans="1:23" x14ac:dyDescent="0.25">
      <c r="A2271" t="s">
        <v>13808</v>
      </c>
      <c r="B2271" t="s">
        <v>13808</v>
      </c>
      <c r="C2271" t="s">
        <v>7319</v>
      </c>
      <c r="E2271" t="s">
        <v>401</v>
      </c>
      <c r="F2271" t="s">
        <v>17219</v>
      </c>
      <c r="G2271" t="s">
        <v>17220</v>
      </c>
      <c r="H2271" t="s">
        <v>17220</v>
      </c>
      <c r="I2271" t="s">
        <v>760</v>
      </c>
      <c r="J2271" t="s">
        <v>7319</v>
      </c>
      <c r="K2271" t="s">
        <v>7315</v>
      </c>
      <c r="L2271" t="str">
        <f t="shared" si="105"/>
        <v>3.2</v>
      </c>
      <c r="M2271" t="s">
        <v>469</v>
      </c>
      <c r="N2271" t="str">
        <f t="shared" si="106"/>
        <v/>
      </c>
      <c r="P2271">
        <v>2</v>
      </c>
      <c r="Q2271">
        <v>4</v>
      </c>
      <c r="R2271" t="str">
        <f t="shared" si="107"/>
        <v>73</v>
      </c>
      <c r="S2271" t="s">
        <v>762</v>
      </c>
      <c r="T2271" t="s">
        <v>2322</v>
      </c>
      <c r="U2271" t="s">
        <v>7320</v>
      </c>
      <c r="V2271" t="s">
        <v>13807</v>
      </c>
      <c r="W2271" t="s">
        <v>13807</v>
      </c>
    </row>
    <row r="2272" spans="1:23" x14ac:dyDescent="0.25">
      <c r="A2272" t="s">
        <v>13808</v>
      </c>
      <c r="B2272" t="s">
        <v>13808</v>
      </c>
      <c r="C2272" t="s">
        <v>7321</v>
      </c>
      <c r="E2272" t="s">
        <v>401</v>
      </c>
      <c r="F2272" t="s">
        <v>17221</v>
      </c>
      <c r="G2272" t="s">
        <v>17222</v>
      </c>
      <c r="H2272" t="s">
        <v>17222</v>
      </c>
      <c r="I2272" t="s">
        <v>1256</v>
      </c>
      <c r="J2272" t="s">
        <v>7321</v>
      </c>
      <c r="K2272" t="s">
        <v>7315</v>
      </c>
      <c r="L2272" t="str">
        <f t="shared" si="105"/>
        <v>3.3</v>
      </c>
      <c r="M2272" t="s">
        <v>507</v>
      </c>
      <c r="N2272" t="str">
        <f t="shared" si="106"/>
        <v/>
      </c>
      <c r="P2272">
        <v>2</v>
      </c>
      <c r="Q2272">
        <v>4</v>
      </c>
      <c r="R2272" t="str">
        <f t="shared" si="107"/>
        <v>73</v>
      </c>
      <c r="S2272" t="s">
        <v>762</v>
      </c>
      <c r="T2272" t="s">
        <v>2343</v>
      </c>
      <c r="U2272" t="s">
        <v>7322</v>
      </c>
      <c r="V2272" t="s">
        <v>13807</v>
      </c>
      <c r="W2272" t="s">
        <v>13807</v>
      </c>
    </row>
    <row r="2273" spans="1:23" x14ac:dyDescent="0.25">
      <c r="A2273" t="s">
        <v>13808</v>
      </c>
      <c r="B2273" t="s">
        <v>13808</v>
      </c>
      <c r="C2273" t="s">
        <v>7323</v>
      </c>
      <c r="E2273" t="s">
        <v>401</v>
      </c>
      <c r="F2273" t="s">
        <v>17223</v>
      </c>
      <c r="G2273" t="s">
        <v>17224</v>
      </c>
      <c r="H2273" t="s">
        <v>17224</v>
      </c>
      <c r="I2273" t="s">
        <v>17225</v>
      </c>
      <c r="J2273" t="s">
        <v>7323</v>
      </c>
      <c r="K2273" t="s">
        <v>6488</v>
      </c>
      <c r="L2273" t="str">
        <f t="shared" si="105"/>
        <v>2.0</v>
      </c>
      <c r="M2273" t="s">
        <v>1881</v>
      </c>
      <c r="N2273" t="str">
        <f t="shared" si="106"/>
        <v/>
      </c>
      <c r="P2273">
        <v>2</v>
      </c>
      <c r="Q2273">
        <v>4</v>
      </c>
      <c r="R2273" t="str">
        <f t="shared" si="107"/>
        <v>15</v>
      </c>
      <c r="S2273" t="s">
        <v>2002</v>
      </c>
      <c r="T2273" t="s">
        <v>2015</v>
      </c>
      <c r="U2273" t="s">
        <v>7324</v>
      </c>
      <c r="V2273" t="s">
        <v>13807</v>
      </c>
      <c r="W2273" t="s">
        <v>13807</v>
      </c>
    </row>
    <row r="2274" spans="1:23" x14ac:dyDescent="0.25">
      <c r="A2274" t="s">
        <v>13808</v>
      </c>
      <c r="B2274" t="s">
        <v>13808</v>
      </c>
      <c r="C2274" t="s">
        <v>7330</v>
      </c>
      <c r="E2274" t="s">
        <v>401</v>
      </c>
      <c r="F2274" t="s">
        <v>17226</v>
      </c>
      <c r="G2274" t="s">
        <v>17227</v>
      </c>
      <c r="H2274" t="s">
        <v>17227</v>
      </c>
      <c r="I2274" t="s">
        <v>17228</v>
      </c>
      <c r="J2274" t="s">
        <v>7330</v>
      </c>
      <c r="K2274" t="s">
        <v>7326</v>
      </c>
      <c r="L2274" t="str">
        <f t="shared" si="105"/>
        <v>2.7</v>
      </c>
      <c r="M2274" t="s">
        <v>758</v>
      </c>
      <c r="N2274" t="str">
        <f t="shared" si="106"/>
        <v/>
      </c>
      <c r="P2274">
        <v>2</v>
      </c>
      <c r="Q2274">
        <v>4</v>
      </c>
      <c r="R2274" t="str">
        <f t="shared" si="107"/>
        <v>35</v>
      </c>
      <c r="S2274" t="s">
        <v>623</v>
      </c>
      <c r="T2274" t="s">
        <v>1992</v>
      </c>
      <c r="U2274" t="s">
        <v>7331</v>
      </c>
      <c r="V2274" t="s">
        <v>13807</v>
      </c>
      <c r="W2274" t="s">
        <v>13807</v>
      </c>
    </row>
    <row r="2275" spans="1:23" x14ac:dyDescent="0.25">
      <c r="A2275" t="s">
        <v>13808</v>
      </c>
      <c r="B2275" t="s">
        <v>13808</v>
      </c>
      <c r="C2275" t="s">
        <v>7332</v>
      </c>
      <c r="E2275" t="s">
        <v>401</v>
      </c>
      <c r="F2275" t="s">
        <v>17229</v>
      </c>
      <c r="G2275" t="s">
        <v>17230</v>
      </c>
      <c r="H2275" t="s">
        <v>17230</v>
      </c>
      <c r="I2275" t="s">
        <v>17231</v>
      </c>
      <c r="J2275" t="s">
        <v>7332</v>
      </c>
      <c r="K2275" t="s">
        <v>7326</v>
      </c>
      <c r="L2275" t="str">
        <f t="shared" si="105"/>
        <v>2.7</v>
      </c>
      <c r="M2275" t="s">
        <v>758</v>
      </c>
      <c r="N2275" t="str">
        <f t="shared" si="106"/>
        <v/>
      </c>
      <c r="P2275">
        <v>2</v>
      </c>
      <c r="Q2275">
        <v>4</v>
      </c>
      <c r="R2275" t="str">
        <f t="shared" si="107"/>
        <v>35</v>
      </c>
      <c r="S2275" t="s">
        <v>623</v>
      </c>
      <c r="T2275" t="s">
        <v>2034</v>
      </c>
      <c r="U2275" t="s">
        <v>7333</v>
      </c>
      <c r="V2275" t="s">
        <v>13807</v>
      </c>
      <c r="W2275" t="s">
        <v>13807</v>
      </c>
    </row>
    <row r="2276" spans="1:23" x14ac:dyDescent="0.25">
      <c r="A2276" t="s">
        <v>13808</v>
      </c>
      <c r="B2276" t="s">
        <v>13808</v>
      </c>
      <c r="C2276" t="s">
        <v>7336</v>
      </c>
      <c r="E2276" t="s">
        <v>401</v>
      </c>
      <c r="F2276" t="s">
        <v>17232</v>
      </c>
      <c r="G2276" t="s">
        <v>17233</v>
      </c>
      <c r="H2276" t="s">
        <v>17233</v>
      </c>
      <c r="I2276" t="s">
        <v>17234</v>
      </c>
      <c r="J2276" t="s">
        <v>7336</v>
      </c>
      <c r="K2276" t="s">
        <v>7326</v>
      </c>
      <c r="L2276" t="str">
        <f t="shared" si="105"/>
        <v>2.7</v>
      </c>
      <c r="M2276" t="s">
        <v>758</v>
      </c>
      <c r="N2276" t="str">
        <f t="shared" si="106"/>
        <v/>
      </c>
      <c r="P2276">
        <v>2</v>
      </c>
      <c r="Q2276">
        <v>4</v>
      </c>
      <c r="R2276" t="str">
        <f t="shared" si="107"/>
        <v>35</v>
      </c>
      <c r="S2276" t="s">
        <v>623</v>
      </c>
      <c r="T2276" t="s">
        <v>2034</v>
      </c>
      <c r="U2276" t="s">
        <v>7337</v>
      </c>
      <c r="V2276" t="s">
        <v>13807</v>
      </c>
      <c r="W2276" t="s">
        <v>13807</v>
      </c>
    </row>
    <row r="2277" spans="1:23" x14ac:dyDescent="0.25">
      <c r="A2277" t="s">
        <v>13808</v>
      </c>
      <c r="B2277" t="s">
        <v>13808</v>
      </c>
      <c r="C2277" t="s">
        <v>7338</v>
      </c>
      <c r="E2277" t="s">
        <v>401</v>
      </c>
      <c r="F2277" t="s">
        <v>17235</v>
      </c>
      <c r="G2277" t="s">
        <v>17236</v>
      </c>
      <c r="H2277" t="s">
        <v>17236</v>
      </c>
      <c r="I2277" t="s">
        <v>17237</v>
      </c>
      <c r="J2277" t="s">
        <v>7338</v>
      </c>
      <c r="K2277" t="s">
        <v>6488</v>
      </c>
      <c r="L2277" t="str">
        <f t="shared" si="105"/>
        <v>2.3</v>
      </c>
      <c r="M2277" t="s">
        <v>826</v>
      </c>
      <c r="N2277" t="str">
        <f t="shared" si="106"/>
        <v/>
      </c>
      <c r="P2277">
        <v>2</v>
      </c>
      <c r="Q2277">
        <v>4</v>
      </c>
      <c r="R2277" t="str">
        <f t="shared" si="107"/>
        <v>15</v>
      </c>
      <c r="S2277" t="s">
        <v>2002</v>
      </c>
      <c r="T2277" t="s">
        <v>2034</v>
      </c>
      <c r="U2277" t="s">
        <v>7339</v>
      </c>
      <c r="V2277" t="s">
        <v>13807</v>
      </c>
      <c r="W2277" t="s">
        <v>13807</v>
      </c>
    </row>
    <row r="2278" spans="1:23" x14ac:dyDescent="0.25">
      <c r="A2278" t="s">
        <v>13808</v>
      </c>
      <c r="B2278" t="s">
        <v>13808</v>
      </c>
      <c r="C2278" t="s">
        <v>7340</v>
      </c>
      <c r="E2278" t="s">
        <v>401</v>
      </c>
      <c r="F2278" t="s">
        <v>17238</v>
      </c>
      <c r="G2278" t="s">
        <v>17239</v>
      </c>
      <c r="H2278" t="s">
        <v>17239</v>
      </c>
      <c r="I2278" t="s">
        <v>17240</v>
      </c>
      <c r="J2278" t="s">
        <v>7340</v>
      </c>
      <c r="K2278" t="s">
        <v>6668</v>
      </c>
      <c r="L2278" t="str">
        <f t="shared" si="105"/>
        <v>1.9</v>
      </c>
      <c r="M2278" t="s">
        <v>1309</v>
      </c>
      <c r="N2278" t="str">
        <f t="shared" si="106"/>
        <v/>
      </c>
      <c r="P2278">
        <v>2</v>
      </c>
      <c r="Q2278">
        <v>4</v>
      </c>
      <c r="R2278" t="str">
        <f t="shared" si="107"/>
        <v>25</v>
      </c>
      <c r="S2278" t="s">
        <v>837</v>
      </c>
      <c r="T2278" t="s">
        <v>2116</v>
      </c>
      <c r="U2278" t="s">
        <v>7341</v>
      </c>
      <c r="V2278" t="s">
        <v>13807</v>
      </c>
      <c r="W2278" t="s">
        <v>13807</v>
      </c>
    </row>
    <row r="2279" spans="1:23" x14ac:dyDescent="0.25">
      <c r="A2279" t="s">
        <v>13808</v>
      </c>
      <c r="B2279" t="s">
        <v>13808</v>
      </c>
      <c r="C2279" t="s">
        <v>7342</v>
      </c>
      <c r="E2279" t="s">
        <v>401</v>
      </c>
      <c r="F2279" t="s">
        <v>17241</v>
      </c>
      <c r="G2279" t="s">
        <v>17242</v>
      </c>
      <c r="H2279" t="s">
        <v>17242</v>
      </c>
      <c r="I2279" t="s">
        <v>17243</v>
      </c>
      <c r="J2279" t="s">
        <v>7342</v>
      </c>
      <c r="K2279" t="s">
        <v>6491</v>
      </c>
      <c r="L2279" t="str">
        <f t="shared" si="105"/>
        <v>2.4</v>
      </c>
      <c r="M2279" t="s">
        <v>609</v>
      </c>
      <c r="N2279" t="str">
        <f t="shared" si="106"/>
        <v/>
      </c>
      <c r="P2279">
        <v>2</v>
      </c>
      <c r="Q2279">
        <v>4</v>
      </c>
      <c r="R2279" t="str">
        <f t="shared" si="107"/>
        <v>28</v>
      </c>
      <c r="S2279" t="s">
        <v>4035</v>
      </c>
      <c r="T2279" t="s">
        <v>2015</v>
      </c>
      <c r="U2279" t="s">
        <v>7343</v>
      </c>
      <c r="V2279" t="s">
        <v>13807</v>
      </c>
      <c r="W2279" t="s">
        <v>13807</v>
      </c>
    </row>
    <row r="2280" spans="1:23" x14ac:dyDescent="0.25">
      <c r="A2280" t="s">
        <v>13808</v>
      </c>
      <c r="B2280" t="s">
        <v>13808</v>
      </c>
      <c r="C2280" t="s">
        <v>7344</v>
      </c>
      <c r="E2280" t="s">
        <v>401</v>
      </c>
      <c r="F2280" t="s">
        <v>17244</v>
      </c>
      <c r="G2280" t="s">
        <v>17245</v>
      </c>
      <c r="H2280" t="s">
        <v>17245</v>
      </c>
      <c r="I2280" t="s">
        <v>17246</v>
      </c>
      <c r="J2280" t="s">
        <v>7344</v>
      </c>
      <c r="K2280" t="s">
        <v>6488</v>
      </c>
      <c r="L2280" t="str">
        <f t="shared" si="105"/>
        <v>2.7</v>
      </c>
      <c r="M2280" t="s">
        <v>758</v>
      </c>
      <c r="N2280" t="str">
        <f t="shared" si="106"/>
        <v/>
      </c>
      <c r="P2280">
        <v>2</v>
      </c>
      <c r="Q2280">
        <v>4</v>
      </c>
      <c r="R2280" t="str">
        <f t="shared" si="107"/>
        <v>28</v>
      </c>
      <c r="S2280" t="s">
        <v>4035</v>
      </c>
      <c r="T2280" t="s">
        <v>2687</v>
      </c>
      <c r="U2280" t="s">
        <v>7345</v>
      </c>
      <c r="V2280" t="s">
        <v>13807</v>
      </c>
      <c r="W2280" t="s">
        <v>13807</v>
      </c>
    </row>
    <row r="2281" spans="1:23" x14ac:dyDescent="0.25">
      <c r="A2281" t="s">
        <v>13808</v>
      </c>
      <c r="B2281" t="s">
        <v>13808</v>
      </c>
      <c r="C2281" t="s">
        <v>7352</v>
      </c>
      <c r="E2281" t="s">
        <v>401</v>
      </c>
      <c r="F2281" t="s">
        <v>17247</v>
      </c>
      <c r="G2281" t="s">
        <v>17248</v>
      </c>
      <c r="H2281" t="s">
        <v>17248</v>
      </c>
      <c r="I2281" t="s">
        <v>17249</v>
      </c>
      <c r="J2281" t="s">
        <v>7352</v>
      </c>
      <c r="K2281" t="s">
        <v>6488</v>
      </c>
      <c r="L2281" t="str">
        <f t="shared" si="105"/>
        <v>2.3</v>
      </c>
      <c r="M2281" t="s">
        <v>826</v>
      </c>
      <c r="N2281" t="str">
        <f t="shared" si="106"/>
        <v/>
      </c>
      <c r="P2281">
        <v>2</v>
      </c>
      <c r="Q2281">
        <v>4</v>
      </c>
      <c r="R2281" t="str">
        <f t="shared" si="107"/>
        <v>15</v>
      </c>
      <c r="S2281" t="s">
        <v>2002</v>
      </c>
      <c r="T2281" t="s">
        <v>2292</v>
      </c>
      <c r="U2281" t="s">
        <v>7353</v>
      </c>
      <c r="V2281" t="s">
        <v>13807</v>
      </c>
      <c r="W2281" t="s">
        <v>13807</v>
      </c>
    </row>
    <row r="2282" spans="1:23" x14ac:dyDescent="0.25">
      <c r="A2282" t="s">
        <v>13808</v>
      </c>
      <c r="B2282" t="s">
        <v>13808</v>
      </c>
      <c r="C2282" t="s">
        <v>7356</v>
      </c>
      <c r="E2282" t="s">
        <v>401</v>
      </c>
      <c r="F2282" t="s">
        <v>17250</v>
      </c>
      <c r="G2282" t="s">
        <v>17251</v>
      </c>
      <c r="H2282" t="s">
        <v>17251</v>
      </c>
      <c r="I2282" t="s">
        <v>17252</v>
      </c>
      <c r="J2282" t="s">
        <v>7356</v>
      </c>
      <c r="K2282" t="s">
        <v>6668</v>
      </c>
      <c r="L2282" t="str">
        <f t="shared" si="105"/>
        <v>3.0</v>
      </c>
      <c r="M2282" t="s">
        <v>2017</v>
      </c>
      <c r="N2282" t="str">
        <f t="shared" si="106"/>
        <v/>
      </c>
      <c r="P2282">
        <v>2</v>
      </c>
      <c r="Q2282">
        <v>4</v>
      </c>
      <c r="R2282" t="str">
        <f t="shared" si="107"/>
        <v>35</v>
      </c>
      <c r="S2282" t="s">
        <v>623</v>
      </c>
      <c r="T2282" t="s">
        <v>2018</v>
      </c>
      <c r="U2282" t="s">
        <v>7357</v>
      </c>
      <c r="V2282" t="s">
        <v>13807</v>
      </c>
      <c r="W2282" t="s">
        <v>13807</v>
      </c>
    </row>
    <row r="2283" spans="1:23" x14ac:dyDescent="0.25">
      <c r="A2283" t="s">
        <v>13808</v>
      </c>
      <c r="B2283" t="s">
        <v>13808</v>
      </c>
      <c r="C2283" t="s">
        <v>7360</v>
      </c>
      <c r="E2283" t="s">
        <v>401</v>
      </c>
      <c r="F2283" t="s">
        <v>17253</v>
      </c>
      <c r="G2283" t="s">
        <v>17254</v>
      </c>
      <c r="H2283" t="s">
        <v>17254</v>
      </c>
      <c r="I2283" t="s">
        <v>17255</v>
      </c>
      <c r="J2283" t="s">
        <v>7360</v>
      </c>
      <c r="K2283" t="s">
        <v>6488</v>
      </c>
      <c r="L2283" t="str">
        <f t="shared" si="105"/>
        <v>2.4</v>
      </c>
      <c r="M2283" t="s">
        <v>609</v>
      </c>
      <c r="N2283" t="str">
        <f t="shared" si="106"/>
        <v/>
      </c>
      <c r="P2283">
        <v>2</v>
      </c>
      <c r="Q2283">
        <v>4</v>
      </c>
      <c r="R2283" t="str">
        <f t="shared" si="107"/>
        <v>15</v>
      </c>
      <c r="S2283" t="s">
        <v>2002</v>
      </c>
      <c r="T2283" t="s">
        <v>2015</v>
      </c>
      <c r="U2283" t="s">
        <v>7361</v>
      </c>
      <c r="V2283" t="s">
        <v>13807</v>
      </c>
      <c r="W2283" t="s">
        <v>13807</v>
      </c>
    </row>
    <row r="2284" spans="1:23" x14ac:dyDescent="0.25">
      <c r="A2284" t="s">
        <v>13808</v>
      </c>
      <c r="B2284" t="s">
        <v>13808</v>
      </c>
      <c r="C2284" t="s">
        <v>7366</v>
      </c>
      <c r="E2284" t="s">
        <v>401</v>
      </c>
      <c r="F2284" t="s">
        <v>17256</v>
      </c>
      <c r="G2284" t="s">
        <v>17257</v>
      </c>
      <c r="H2284" t="s">
        <v>17257</v>
      </c>
      <c r="I2284" t="s">
        <v>17258</v>
      </c>
      <c r="J2284" t="s">
        <v>7366</v>
      </c>
      <c r="K2284" t="s">
        <v>6668</v>
      </c>
      <c r="L2284" t="str">
        <f t="shared" si="105"/>
        <v>2.1</v>
      </c>
      <c r="M2284" t="s">
        <v>529</v>
      </c>
      <c r="N2284" t="str">
        <f t="shared" si="106"/>
        <v/>
      </c>
      <c r="P2284">
        <v>2</v>
      </c>
      <c r="Q2284">
        <v>4</v>
      </c>
      <c r="R2284" t="str">
        <f t="shared" si="107"/>
        <v>25</v>
      </c>
      <c r="S2284" t="s">
        <v>837</v>
      </c>
      <c r="T2284" t="s">
        <v>2119</v>
      </c>
      <c r="U2284" t="s">
        <v>7367</v>
      </c>
      <c r="V2284" t="s">
        <v>13807</v>
      </c>
      <c r="W2284" t="s">
        <v>13807</v>
      </c>
    </row>
    <row r="2285" spans="1:23" x14ac:dyDescent="0.25">
      <c r="A2285" t="s">
        <v>13808</v>
      </c>
      <c r="B2285" t="s">
        <v>13808</v>
      </c>
      <c r="C2285" t="s">
        <v>7368</v>
      </c>
      <c r="E2285" t="s">
        <v>401</v>
      </c>
      <c r="F2285" t="s">
        <v>17259</v>
      </c>
      <c r="G2285" t="s">
        <v>17260</v>
      </c>
      <c r="H2285" t="s">
        <v>17260</v>
      </c>
      <c r="I2285" t="s">
        <v>17261</v>
      </c>
      <c r="J2285" t="s">
        <v>7368</v>
      </c>
      <c r="K2285" t="s">
        <v>6488</v>
      </c>
      <c r="L2285" t="str">
        <f t="shared" si="105"/>
        <v>2.7</v>
      </c>
      <c r="M2285" t="s">
        <v>758</v>
      </c>
      <c r="N2285" t="str">
        <f t="shared" si="106"/>
        <v/>
      </c>
      <c r="P2285">
        <v>2</v>
      </c>
      <c r="Q2285">
        <v>4</v>
      </c>
      <c r="R2285" t="str">
        <f t="shared" si="107"/>
        <v>15</v>
      </c>
      <c r="S2285" t="s">
        <v>2002</v>
      </c>
      <c r="T2285" t="s">
        <v>2018</v>
      </c>
      <c r="U2285" t="s">
        <v>7369</v>
      </c>
      <c r="V2285" t="s">
        <v>13807</v>
      </c>
      <c r="W2285" t="s">
        <v>13807</v>
      </c>
    </row>
    <row r="2286" spans="1:23" x14ac:dyDescent="0.25">
      <c r="A2286" t="s">
        <v>13808</v>
      </c>
      <c r="B2286" t="s">
        <v>13808</v>
      </c>
      <c r="C2286" t="s">
        <v>7370</v>
      </c>
      <c r="E2286" t="s">
        <v>401</v>
      </c>
      <c r="F2286" t="s">
        <v>17262</v>
      </c>
      <c r="G2286" t="s">
        <v>17263</v>
      </c>
      <c r="H2286" t="s">
        <v>17263</v>
      </c>
      <c r="I2286" t="s">
        <v>17264</v>
      </c>
      <c r="J2286" t="s">
        <v>7370</v>
      </c>
      <c r="L2286" t="str">
        <f t="shared" si="105"/>
        <v>2.8</v>
      </c>
      <c r="M2286" t="s">
        <v>627</v>
      </c>
      <c r="N2286" t="str">
        <f t="shared" si="106"/>
        <v/>
      </c>
      <c r="P2286">
        <v>2</v>
      </c>
      <c r="Q2286">
        <v>4</v>
      </c>
      <c r="R2286" t="str">
        <f t="shared" si="107"/>
        <v>28</v>
      </c>
      <c r="S2286" t="s">
        <v>4035</v>
      </c>
      <c r="T2286" t="s">
        <v>2123</v>
      </c>
      <c r="U2286" t="s">
        <v>7371</v>
      </c>
      <c r="V2286" t="s">
        <v>13807</v>
      </c>
      <c r="W2286" t="s">
        <v>13807</v>
      </c>
    </row>
    <row r="2287" spans="1:23" x14ac:dyDescent="0.25">
      <c r="A2287" t="s">
        <v>13808</v>
      </c>
      <c r="B2287" t="s">
        <v>13808</v>
      </c>
      <c r="C2287" t="s">
        <v>7382</v>
      </c>
      <c r="E2287" t="s">
        <v>401</v>
      </c>
      <c r="F2287" t="s">
        <v>17265</v>
      </c>
      <c r="G2287" t="s">
        <v>17266</v>
      </c>
      <c r="H2287" t="s">
        <v>17266</v>
      </c>
      <c r="I2287" t="s">
        <v>17267</v>
      </c>
      <c r="J2287" t="s">
        <v>7382</v>
      </c>
      <c r="K2287" t="s">
        <v>6668</v>
      </c>
      <c r="L2287" t="str">
        <f t="shared" si="105"/>
        <v>3.6</v>
      </c>
      <c r="M2287" t="s">
        <v>426</v>
      </c>
      <c r="N2287" t="str">
        <f t="shared" si="106"/>
        <v/>
      </c>
      <c r="P2287">
        <v>4</v>
      </c>
      <c r="Q2287">
        <v>4</v>
      </c>
      <c r="R2287" t="str">
        <f t="shared" si="107"/>
        <v>65</v>
      </c>
      <c r="S2287" t="s">
        <v>424</v>
      </c>
      <c r="T2287" t="s">
        <v>2276</v>
      </c>
      <c r="U2287" t="s">
        <v>7383</v>
      </c>
      <c r="V2287" t="s">
        <v>13807</v>
      </c>
      <c r="W2287" t="s">
        <v>13807</v>
      </c>
    </row>
    <row r="2288" spans="1:23" x14ac:dyDescent="0.25">
      <c r="A2288" t="s">
        <v>13808</v>
      </c>
      <c r="B2288" t="s">
        <v>13808</v>
      </c>
      <c r="C2288" t="s">
        <v>7384</v>
      </c>
      <c r="E2288" t="s">
        <v>401</v>
      </c>
      <c r="F2288" t="s">
        <v>17268</v>
      </c>
      <c r="G2288" t="s">
        <v>17269</v>
      </c>
      <c r="H2288" t="s">
        <v>17269</v>
      </c>
      <c r="I2288" t="s">
        <v>17270</v>
      </c>
      <c r="J2288" t="s">
        <v>7384</v>
      </c>
      <c r="K2288" t="s">
        <v>6668</v>
      </c>
      <c r="L2288" t="str">
        <f t="shared" si="105"/>
        <v>3.0</v>
      </c>
      <c r="M2288" t="s">
        <v>2017</v>
      </c>
      <c r="N2288" t="str">
        <f t="shared" si="106"/>
        <v/>
      </c>
      <c r="P2288">
        <v>4</v>
      </c>
      <c r="Q2288">
        <v>4</v>
      </c>
      <c r="R2288" t="str">
        <f t="shared" si="107"/>
        <v>45</v>
      </c>
      <c r="S2288" t="s">
        <v>985</v>
      </c>
      <c r="T2288" t="s">
        <v>2874</v>
      </c>
      <c r="U2288" t="s">
        <v>7385</v>
      </c>
      <c r="V2288" t="s">
        <v>13807</v>
      </c>
      <c r="W2288" t="s">
        <v>13807</v>
      </c>
    </row>
    <row r="2289" spans="1:23" x14ac:dyDescent="0.25">
      <c r="A2289" t="s">
        <v>13808</v>
      </c>
      <c r="B2289" t="s">
        <v>13808</v>
      </c>
      <c r="C2289" t="s">
        <v>7388</v>
      </c>
      <c r="E2289" t="s">
        <v>401</v>
      </c>
      <c r="F2289" t="s">
        <v>17271</v>
      </c>
      <c r="G2289" t="s">
        <v>17272</v>
      </c>
      <c r="H2289" t="s">
        <v>17272</v>
      </c>
      <c r="I2289" t="s">
        <v>17273</v>
      </c>
      <c r="J2289" t="s">
        <v>7388</v>
      </c>
      <c r="K2289" t="s">
        <v>6506</v>
      </c>
      <c r="L2289" t="str">
        <f t="shared" si="105"/>
        <v>3.0</v>
      </c>
      <c r="M2289" t="s">
        <v>2017</v>
      </c>
      <c r="N2289" t="str">
        <f t="shared" si="106"/>
        <v>3.6</v>
      </c>
      <c r="O2289" t="s">
        <v>426</v>
      </c>
      <c r="P2289">
        <v>2</v>
      </c>
      <c r="Q2289">
        <v>4</v>
      </c>
      <c r="R2289" t="str">
        <f t="shared" si="107"/>
        <v>28</v>
      </c>
      <c r="S2289" t="s">
        <v>4035</v>
      </c>
      <c r="T2289" t="s">
        <v>2123</v>
      </c>
      <c r="U2289" t="s">
        <v>7389</v>
      </c>
      <c r="V2289" t="s">
        <v>13807</v>
      </c>
      <c r="W2289" t="s">
        <v>13807</v>
      </c>
    </row>
    <row r="2290" spans="1:23" x14ac:dyDescent="0.25">
      <c r="A2290" t="s">
        <v>13808</v>
      </c>
      <c r="B2290" t="s">
        <v>13808</v>
      </c>
      <c r="C2290" t="s">
        <v>7390</v>
      </c>
      <c r="E2290" t="s">
        <v>401</v>
      </c>
      <c r="F2290" t="s">
        <v>17274</v>
      </c>
      <c r="G2290" t="s">
        <v>17275</v>
      </c>
      <c r="H2290" t="s">
        <v>17275</v>
      </c>
      <c r="I2290" t="s">
        <v>17276</v>
      </c>
      <c r="J2290" t="s">
        <v>7390</v>
      </c>
      <c r="L2290" t="str">
        <f t="shared" si="105"/>
        <v>2.2</v>
      </c>
      <c r="M2290" t="s">
        <v>632</v>
      </c>
      <c r="N2290" t="str">
        <f t="shared" si="106"/>
        <v>3.2</v>
      </c>
      <c r="O2290" t="s">
        <v>469</v>
      </c>
      <c r="P2290">
        <v>2</v>
      </c>
      <c r="Q2290">
        <v>4</v>
      </c>
      <c r="R2290" t="str">
        <f t="shared" si="107"/>
        <v>15</v>
      </c>
      <c r="S2290" t="s">
        <v>2002</v>
      </c>
      <c r="T2290" t="s">
        <v>2123</v>
      </c>
      <c r="U2290" t="s">
        <v>7391</v>
      </c>
      <c r="V2290" t="s">
        <v>13807</v>
      </c>
      <c r="W2290" t="s">
        <v>13807</v>
      </c>
    </row>
    <row r="2291" spans="1:23" x14ac:dyDescent="0.25">
      <c r="A2291" t="s">
        <v>13808</v>
      </c>
      <c r="B2291" t="s">
        <v>13808</v>
      </c>
      <c r="C2291" t="s">
        <v>7392</v>
      </c>
      <c r="E2291" t="s">
        <v>401</v>
      </c>
      <c r="F2291" t="s">
        <v>17277</v>
      </c>
      <c r="G2291" t="s">
        <v>17278</v>
      </c>
      <c r="H2291" t="s">
        <v>17278</v>
      </c>
      <c r="I2291" t="s">
        <v>17279</v>
      </c>
      <c r="J2291" t="s">
        <v>7392</v>
      </c>
      <c r="K2291" t="s">
        <v>6488</v>
      </c>
      <c r="L2291" t="str">
        <f t="shared" si="105"/>
        <v>2.2</v>
      </c>
      <c r="M2291" t="s">
        <v>632</v>
      </c>
      <c r="N2291" t="str">
        <f t="shared" si="106"/>
        <v>3.4</v>
      </c>
      <c r="O2291" t="s">
        <v>451</v>
      </c>
      <c r="P2291">
        <v>2</v>
      </c>
      <c r="Q2291">
        <v>4</v>
      </c>
      <c r="R2291" t="str">
        <f t="shared" si="107"/>
        <v>15</v>
      </c>
      <c r="S2291" t="s">
        <v>2002</v>
      </c>
      <c r="T2291" t="s">
        <v>2292</v>
      </c>
      <c r="U2291" t="s">
        <v>7393</v>
      </c>
      <c r="V2291" t="s">
        <v>13807</v>
      </c>
      <c r="W2291" t="s">
        <v>13807</v>
      </c>
    </row>
    <row r="2292" spans="1:23" x14ac:dyDescent="0.25">
      <c r="A2292" t="s">
        <v>13808</v>
      </c>
      <c r="B2292" t="s">
        <v>13808</v>
      </c>
      <c r="C2292" t="s">
        <v>7394</v>
      </c>
      <c r="E2292" t="s">
        <v>401</v>
      </c>
      <c r="F2292" t="s">
        <v>17280</v>
      </c>
      <c r="G2292" t="s">
        <v>17281</v>
      </c>
      <c r="H2292" t="s">
        <v>17281</v>
      </c>
      <c r="I2292" t="s">
        <v>17282</v>
      </c>
      <c r="J2292" t="s">
        <v>7394</v>
      </c>
      <c r="K2292" t="s">
        <v>6506</v>
      </c>
      <c r="L2292" t="str">
        <f t="shared" si="105"/>
        <v>2.1</v>
      </c>
      <c r="M2292" t="s">
        <v>529</v>
      </c>
      <c r="N2292" t="str">
        <f t="shared" si="106"/>
        <v>3.9</v>
      </c>
      <c r="O2292" t="s">
        <v>422</v>
      </c>
      <c r="P2292">
        <v>2</v>
      </c>
      <c r="Q2292">
        <v>4</v>
      </c>
      <c r="R2292" t="str">
        <f t="shared" si="107"/>
        <v>15</v>
      </c>
      <c r="S2292" t="s">
        <v>2002</v>
      </c>
      <c r="T2292" t="s">
        <v>2513</v>
      </c>
      <c r="U2292" t="s">
        <v>7395</v>
      </c>
      <c r="V2292" t="s">
        <v>13807</v>
      </c>
      <c r="W2292" t="s">
        <v>13807</v>
      </c>
    </row>
    <row r="2293" spans="1:23" x14ac:dyDescent="0.25">
      <c r="A2293" t="s">
        <v>13808</v>
      </c>
      <c r="B2293" t="s">
        <v>13808</v>
      </c>
      <c r="C2293" t="s">
        <v>7396</v>
      </c>
      <c r="E2293" t="s">
        <v>401</v>
      </c>
      <c r="F2293" t="s">
        <v>17283</v>
      </c>
      <c r="G2293" t="s">
        <v>17284</v>
      </c>
      <c r="H2293" t="s">
        <v>17284</v>
      </c>
      <c r="I2293" t="s">
        <v>17285</v>
      </c>
      <c r="J2293" t="s">
        <v>7396</v>
      </c>
      <c r="K2293" t="s">
        <v>6506</v>
      </c>
      <c r="L2293" t="str">
        <f t="shared" si="105"/>
        <v>2.1</v>
      </c>
      <c r="M2293" t="s">
        <v>529</v>
      </c>
      <c r="N2293" t="str">
        <f t="shared" si="106"/>
        <v>3.9</v>
      </c>
      <c r="O2293" t="s">
        <v>422</v>
      </c>
      <c r="P2293">
        <v>2</v>
      </c>
      <c r="Q2293">
        <v>4</v>
      </c>
      <c r="R2293" t="str">
        <f t="shared" si="107"/>
        <v>15</v>
      </c>
      <c r="S2293" t="s">
        <v>2002</v>
      </c>
      <c r="T2293" t="s">
        <v>2123</v>
      </c>
      <c r="U2293" t="s">
        <v>7397</v>
      </c>
      <c r="V2293" t="s">
        <v>13807</v>
      </c>
      <c r="W2293" t="s">
        <v>13807</v>
      </c>
    </row>
    <row r="2294" spans="1:23" x14ac:dyDescent="0.25">
      <c r="A2294" t="s">
        <v>13808</v>
      </c>
      <c r="B2294" t="s">
        <v>13808</v>
      </c>
      <c r="C2294" t="s">
        <v>7398</v>
      </c>
      <c r="E2294" t="s">
        <v>401</v>
      </c>
      <c r="F2294" t="s">
        <v>17286</v>
      </c>
      <c r="G2294" t="s">
        <v>17287</v>
      </c>
      <c r="H2294" t="s">
        <v>17287</v>
      </c>
      <c r="I2294" t="s">
        <v>17288</v>
      </c>
      <c r="J2294" t="s">
        <v>7398</v>
      </c>
      <c r="K2294" t="s">
        <v>6506</v>
      </c>
      <c r="L2294" t="str">
        <f t="shared" si="105"/>
        <v>2.2</v>
      </c>
      <c r="M2294" t="s">
        <v>632</v>
      </c>
      <c r="N2294" t="str">
        <f t="shared" si="106"/>
        <v>3.9</v>
      </c>
      <c r="O2294" t="s">
        <v>422</v>
      </c>
      <c r="P2294">
        <v>2</v>
      </c>
      <c r="Q2294">
        <v>4</v>
      </c>
      <c r="R2294" t="str">
        <f t="shared" si="107"/>
        <v>15</v>
      </c>
      <c r="S2294" t="s">
        <v>2002</v>
      </c>
      <c r="T2294" t="s">
        <v>1911</v>
      </c>
      <c r="U2294" t="s">
        <v>7399</v>
      </c>
      <c r="V2294" t="s">
        <v>13807</v>
      </c>
      <c r="W2294" t="s">
        <v>13807</v>
      </c>
    </row>
    <row r="2295" spans="1:23" x14ac:dyDescent="0.25">
      <c r="A2295" t="s">
        <v>13808</v>
      </c>
      <c r="B2295" t="s">
        <v>13808</v>
      </c>
      <c r="C2295" t="s">
        <v>7408</v>
      </c>
      <c r="E2295" t="s">
        <v>401</v>
      </c>
      <c r="F2295" t="s">
        <v>17289</v>
      </c>
      <c r="G2295" t="s">
        <v>17290</v>
      </c>
      <c r="H2295" t="s">
        <v>17290</v>
      </c>
      <c r="I2295" t="s">
        <v>17291</v>
      </c>
      <c r="J2295" t="s">
        <v>7408</v>
      </c>
      <c r="K2295" t="s">
        <v>286</v>
      </c>
      <c r="L2295" t="str">
        <f t="shared" si="105"/>
        <v>3.1</v>
      </c>
      <c r="M2295" t="s">
        <v>700</v>
      </c>
      <c r="N2295" t="str">
        <f t="shared" si="106"/>
        <v>3.7</v>
      </c>
      <c r="O2295" t="s">
        <v>442</v>
      </c>
      <c r="P2295">
        <v>4</v>
      </c>
      <c r="Q2295">
        <v>4</v>
      </c>
      <c r="R2295" t="str">
        <f t="shared" si="107"/>
        <v>65</v>
      </c>
      <c r="S2295" t="s">
        <v>424</v>
      </c>
      <c r="T2295" t="s">
        <v>2796</v>
      </c>
      <c r="U2295" t="s">
        <v>7409</v>
      </c>
      <c r="V2295" t="s">
        <v>13807</v>
      </c>
      <c r="W2295" t="s">
        <v>13807</v>
      </c>
    </row>
    <row r="2296" spans="1:23" x14ac:dyDescent="0.25">
      <c r="A2296" t="s">
        <v>13808</v>
      </c>
      <c r="B2296" t="s">
        <v>13808</v>
      </c>
      <c r="C2296" t="s">
        <v>7412</v>
      </c>
      <c r="E2296" t="s">
        <v>401</v>
      </c>
      <c r="F2296" t="s">
        <v>17292</v>
      </c>
      <c r="G2296" t="s">
        <v>17293</v>
      </c>
      <c r="H2296" t="s">
        <v>17293</v>
      </c>
      <c r="I2296" t="s">
        <v>17294</v>
      </c>
      <c r="J2296" t="s">
        <v>7412</v>
      </c>
      <c r="K2296" t="s">
        <v>6668</v>
      </c>
      <c r="L2296" t="str">
        <f t="shared" si="105"/>
        <v>1.6</v>
      </c>
      <c r="M2296" t="s">
        <v>951</v>
      </c>
      <c r="N2296" t="str">
        <f t="shared" si="106"/>
        <v>2.9</v>
      </c>
      <c r="O2296" t="s">
        <v>473</v>
      </c>
      <c r="P2296">
        <v>4</v>
      </c>
      <c r="Q2296">
        <v>4</v>
      </c>
      <c r="R2296" t="str">
        <f t="shared" si="107"/>
        <v>25</v>
      </c>
      <c r="S2296" t="s">
        <v>837</v>
      </c>
      <c r="T2296" t="s">
        <v>2796</v>
      </c>
      <c r="U2296" t="s">
        <v>7413</v>
      </c>
      <c r="V2296" t="s">
        <v>13807</v>
      </c>
      <c r="W2296" t="s">
        <v>13807</v>
      </c>
    </row>
    <row r="2297" spans="1:23" x14ac:dyDescent="0.25">
      <c r="A2297" t="s">
        <v>13808</v>
      </c>
      <c r="B2297" t="s">
        <v>13808</v>
      </c>
      <c r="C2297" t="s">
        <v>7416</v>
      </c>
      <c r="E2297" t="s">
        <v>401</v>
      </c>
      <c r="F2297" t="s">
        <v>17295</v>
      </c>
      <c r="G2297" t="s">
        <v>17296</v>
      </c>
      <c r="H2297" t="s">
        <v>17296</v>
      </c>
      <c r="I2297" t="s">
        <v>17297</v>
      </c>
      <c r="J2297" t="s">
        <v>7416</v>
      </c>
      <c r="K2297" t="s">
        <v>6693</v>
      </c>
      <c r="L2297" t="str">
        <f t="shared" si="105"/>
        <v>2.2</v>
      </c>
      <c r="M2297" t="s">
        <v>632</v>
      </c>
      <c r="N2297" t="str">
        <f t="shared" si="106"/>
        <v>3.2</v>
      </c>
      <c r="O2297" t="s">
        <v>469</v>
      </c>
      <c r="P2297">
        <v>4</v>
      </c>
      <c r="Q2297">
        <v>4</v>
      </c>
      <c r="R2297" t="str">
        <f t="shared" si="107"/>
        <v>35</v>
      </c>
      <c r="S2297" t="s">
        <v>623</v>
      </c>
      <c r="T2297" t="s">
        <v>2700</v>
      </c>
      <c r="U2297" t="s">
        <v>7417</v>
      </c>
      <c r="V2297" t="s">
        <v>13807</v>
      </c>
      <c r="W2297" t="s">
        <v>13807</v>
      </c>
    </row>
    <row r="2298" spans="1:23" x14ac:dyDescent="0.25">
      <c r="A2298" t="s">
        <v>13808</v>
      </c>
      <c r="B2298" t="s">
        <v>13808</v>
      </c>
      <c r="C2298" t="s">
        <v>7428</v>
      </c>
      <c r="E2298" t="s">
        <v>401</v>
      </c>
      <c r="F2298" t="s">
        <v>17298</v>
      </c>
      <c r="G2298" t="s">
        <v>17299</v>
      </c>
      <c r="H2298" t="s">
        <v>17299</v>
      </c>
      <c r="I2298" t="s">
        <v>7428</v>
      </c>
      <c r="J2298" t="s">
        <v>7428</v>
      </c>
      <c r="K2298" t="s">
        <v>6297</v>
      </c>
      <c r="L2298" t="str">
        <f t="shared" si="105"/>
        <v/>
      </c>
      <c r="N2298" t="str">
        <f t="shared" si="106"/>
        <v>3.8</v>
      </c>
      <c r="O2298" t="s">
        <v>445</v>
      </c>
      <c r="P2298">
        <v>8</v>
      </c>
      <c r="Q2298">
        <v>8</v>
      </c>
      <c r="R2298" t="str">
        <f t="shared" si="107"/>
        <v>7</v>
      </c>
      <c r="S2298" t="s">
        <v>3424</v>
      </c>
      <c r="T2298" t="s">
        <v>1892</v>
      </c>
      <c r="U2298" t="s">
        <v>7429</v>
      </c>
      <c r="V2298" t="s">
        <v>13807</v>
      </c>
      <c r="W2298" t="s">
        <v>13807</v>
      </c>
    </row>
    <row r="2299" spans="1:23" x14ac:dyDescent="0.25">
      <c r="A2299" t="s">
        <v>13808</v>
      </c>
      <c r="B2299" t="s">
        <v>13808</v>
      </c>
      <c r="C2299" t="s">
        <v>7430</v>
      </c>
      <c r="E2299" t="s">
        <v>401</v>
      </c>
      <c r="F2299" t="s">
        <v>17300</v>
      </c>
      <c r="G2299" t="s">
        <v>17301</v>
      </c>
      <c r="H2299" t="s">
        <v>17301</v>
      </c>
      <c r="I2299" t="s">
        <v>7430</v>
      </c>
      <c r="J2299" t="s">
        <v>7430</v>
      </c>
      <c r="K2299" t="s">
        <v>6297</v>
      </c>
      <c r="L2299" t="str">
        <f t="shared" si="105"/>
        <v>0.8</v>
      </c>
      <c r="M2299" t="s">
        <v>5615</v>
      </c>
      <c r="N2299" t="str">
        <f t="shared" si="106"/>
        <v>3.8</v>
      </c>
      <c r="O2299" t="s">
        <v>445</v>
      </c>
      <c r="P2299">
        <v>8</v>
      </c>
      <c r="Q2299">
        <v>8</v>
      </c>
      <c r="R2299" t="str">
        <f t="shared" si="107"/>
        <v>15</v>
      </c>
      <c r="S2299" t="s">
        <v>2002</v>
      </c>
      <c r="T2299" t="s">
        <v>2687</v>
      </c>
      <c r="U2299" t="s">
        <v>7431</v>
      </c>
      <c r="V2299" t="s">
        <v>13807</v>
      </c>
      <c r="W2299" t="s">
        <v>13807</v>
      </c>
    </row>
    <row r="2300" spans="1:23" x14ac:dyDescent="0.25">
      <c r="A2300" t="s">
        <v>13808</v>
      </c>
      <c r="B2300" t="s">
        <v>13808</v>
      </c>
      <c r="C2300" t="s">
        <v>7432</v>
      </c>
      <c r="E2300" t="s">
        <v>401</v>
      </c>
      <c r="F2300" t="s">
        <v>17302</v>
      </c>
      <c r="G2300" t="s">
        <v>17303</v>
      </c>
      <c r="H2300" t="s">
        <v>17303</v>
      </c>
      <c r="I2300" t="s">
        <v>17304</v>
      </c>
      <c r="J2300" t="s">
        <v>7432</v>
      </c>
      <c r="K2300" t="s">
        <v>7315</v>
      </c>
      <c r="L2300" t="str">
        <f t="shared" si="105"/>
        <v>2.4</v>
      </c>
      <c r="M2300" t="s">
        <v>609</v>
      </c>
      <c r="N2300" t="str">
        <f t="shared" si="106"/>
        <v>3.2</v>
      </c>
      <c r="O2300" t="s">
        <v>469</v>
      </c>
      <c r="P2300">
        <v>4</v>
      </c>
      <c r="Q2300">
        <v>4</v>
      </c>
      <c r="R2300" t="str">
        <f t="shared" si="107"/>
        <v>82</v>
      </c>
      <c r="S2300" t="s">
        <v>1358</v>
      </c>
      <c r="T2300" t="s">
        <v>1942</v>
      </c>
      <c r="U2300" t="s">
        <v>7433</v>
      </c>
      <c r="V2300" t="s">
        <v>13807</v>
      </c>
      <c r="W2300" t="s">
        <v>13807</v>
      </c>
    </row>
    <row r="2301" spans="1:23" x14ac:dyDescent="0.25">
      <c r="A2301" t="s">
        <v>13808</v>
      </c>
      <c r="B2301" t="s">
        <v>13808</v>
      </c>
      <c r="C2301" t="s">
        <v>7434</v>
      </c>
      <c r="E2301" t="s">
        <v>401</v>
      </c>
      <c r="F2301" t="s">
        <v>17305</v>
      </c>
      <c r="G2301" t="s">
        <v>17306</v>
      </c>
      <c r="H2301" t="s">
        <v>17306</v>
      </c>
      <c r="I2301" t="s">
        <v>17307</v>
      </c>
      <c r="J2301" t="s">
        <v>7434</v>
      </c>
      <c r="K2301" t="s">
        <v>6906</v>
      </c>
      <c r="L2301" t="str">
        <f t="shared" si="105"/>
        <v>2.4</v>
      </c>
      <c r="M2301" t="s">
        <v>609</v>
      </c>
      <c r="N2301" t="str">
        <f t="shared" si="106"/>
        <v/>
      </c>
      <c r="P2301">
        <v>2</v>
      </c>
      <c r="Q2301">
        <v>4</v>
      </c>
      <c r="R2301" t="str">
        <f t="shared" si="107"/>
        <v>35</v>
      </c>
      <c r="S2301" t="s">
        <v>623</v>
      </c>
      <c r="T2301" t="s">
        <v>2451</v>
      </c>
      <c r="U2301" t="s">
        <v>7435</v>
      </c>
      <c r="V2301" t="s">
        <v>13807</v>
      </c>
      <c r="W2301" t="s">
        <v>13807</v>
      </c>
    </row>
    <row r="2302" spans="1:23" x14ac:dyDescent="0.25">
      <c r="A2302" t="s">
        <v>13808</v>
      </c>
      <c r="B2302" t="s">
        <v>13808</v>
      </c>
      <c r="C2302" t="s">
        <v>7436</v>
      </c>
      <c r="E2302" t="s">
        <v>401</v>
      </c>
      <c r="F2302" t="s">
        <v>17308</v>
      </c>
      <c r="G2302" t="s">
        <v>17309</v>
      </c>
      <c r="H2302" t="s">
        <v>17309</v>
      </c>
      <c r="I2302" t="s">
        <v>17310</v>
      </c>
      <c r="J2302" t="s">
        <v>7436</v>
      </c>
      <c r="K2302" t="s">
        <v>6668</v>
      </c>
      <c r="L2302" t="str">
        <f t="shared" si="105"/>
        <v>2.4</v>
      </c>
      <c r="M2302" t="s">
        <v>609</v>
      </c>
      <c r="N2302" t="str">
        <f t="shared" si="106"/>
        <v>4.1</v>
      </c>
      <c r="O2302" t="s">
        <v>494</v>
      </c>
      <c r="P2302">
        <v>4</v>
      </c>
      <c r="Q2302">
        <v>8</v>
      </c>
      <c r="R2302" t="str">
        <f t="shared" si="107"/>
        <v>45</v>
      </c>
      <c r="S2302" t="s">
        <v>985</v>
      </c>
      <c r="T2302" t="s">
        <v>2700</v>
      </c>
      <c r="U2302" t="s">
        <v>7437</v>
      </c>
      <c r="V2302" t="s">
        <v>13807</v>
      </c>
      <c r="W2302" t="s">
        <v>13807</v>
      </c>
    </row>
    <row r="2303" spans="1:23" x14ac:dyDescent="0.25">
      <c r="A2303" t="s">
        <v>13808</v>
      </c>
      <c r="B2303" t="s">
        <v>13808</v>
      </c>
      <c r="C2303" t="s">
        <v>7438</v>
      </c>
      <c r="E2303" t="s">
        <v>401</v>
      </c>
      <c r="F2303" t="s">
        <v>17311</v>
      </c>
      <c r="G2303" t="s">
        <v>17312</v>
      </c>
      <c r="H2303" t="s">
        <v>17312</v>
      </c>
      <c r="I2303" t="s">
        <v>17313</v>
      </c>
      <c r="J2303" t="s">
        <v>7438</v>
      </c>
      <c r="K2303" t="s">
        <v>6506</v>
      </c>
      <c r="L2303" t="str">
        <f t="shared" si="105"/>
        <v>1.6</v>
      </c>
      <c r="M2303" t="s">
        <v>951</v>
      </c>
      <c r="N2303" t="str">
        <f t="shared" si="106"/>
        <v>4.2</v>
      </c>
      <c r="O2303" t="s">
        <v>418</v>
      </c>
      <c r="P2303">
        <v>4</v>
      </c>
      <c r="Q2303">
        <v>8</v>
      </c>
      <c r="R2303" t="str">
        <f t="shared" si="107"/>
        <v>15</v>
      </c>
      <c r="S2303" t="s">
        <v>2002</v>
      </c>
      <c r="T2303" t="s">
        <v>2116</v>
      </c>
      <c r="U2303" t="s">
        <v>7439</v>
      </c>
      <c r="V2303" t="s">
        <v>13807</v>
      </c>
      <c r="W2303" t="s">
        <v>13807</v>
      </c>
    </row>
    <row r="2304" spans="1:23" x14ac:dyDescent="0.25">
      <c r="A2304" t="s">
        <v>13808</v>
      </c>
      <c r="B2304" t="s">
        <v>13808</v>
      </c>
      <c r="C2304" t="s">
        <v>7440</v>
      </c>
      <c r="E2304" t="s">
        <v>401</v>
      </c>
      <c r="F2304" t="s">
        <v>17314</v>
      </c>
      <c r="G2304" t="s">
        <v>17315</v>
      </c>
      <c r="H2304" t="s">
        <v>17315</v>
      </c>
      <c r="I2304" t="s">
        <v>17316</v>
      </c>
      <c r="J2304" t="s">
        <v>7440</v>
      </c>
      <c r="K2304" t="s">
        <v>7046</v>
      </c>
      <c r="L2304" t="str">
        <f t="shared" si="105"/>
        <v>1.0</v>
      </c>
      <c r="M2304" t="s">
        <v>2029</v>
      </c>
      <c r="N2304" t="str">
        <f t="shared" si="106"/>
        <v>4.0</v>
      </c>
      <c r="O2304" t="s">
        <v>1917</v>
      </c>
      <c r="P2304">
        <v>4</v>
      </c>
      <c r="Q2304">
        <v>8</v>
      </c>
      <c r="R2304" t="str">
        <f t="shared" si="107"/>
        <v>7</v>
      </c>
      <c r="S2304" t="s">
        <v>3424</v>
      </c>
      <c r="T2304" t="s">
        <v>2929</v>
      </c>
      <c r="U2304" t="s">
        <v>7441</v>
      </c>
      <c r="V2304" t="s">
        <v>13807</v>
      </c>
      <c r="W2304" t="s">
        <v>13807</v>
      </c>
    </row>
    <row r="2305" spans="1:23" x14ac:dyDescent="0.25">
      <c r="A2305" t="s">
        <v>13808</v>
      </c>
      <c r="B2305" t="s">
        <v>13808</v>
      </c>
      <c r="C2305" t="s">
        <v>7442</v>
      </c>
      <c r="E2305" t="s">
        <v>401</v>
      </c>
      <c r="F2305" t="s">
        <v>17317</v>
      </c>
      <c r="G2305" t="s">
        <v>17318</v>
      </c>
      <c r="H2305" t="s">
        <v>17318</v>
      </c>
      <c r="I2305" t="s">
        <v>17319</v>
      </c>
      <c r="J2305" t="s">
        <v>7442</v>
      </c>
      <c r="K2305" t="s">
        <v>6668</v>
      </c>
      <c r="L2305" t="str">
        <f t="shared" si="105"/>
        <v>2.5</v>
      </c>
      <c r="M2305" t="s">
        <v>457</v>
      </c>
      <c r="N2305" t="str">
        <f t="shared" si="106"/>
        <v>4.5</v>
      </c>
      <c r="O2305" t="s">
        <v>440</v>
      </c>
      <c r="P2305">
        <v>4</v>
      </c>
      <c r="Q2305">
        <v>8</v>
      </c>
      <c r="R2305" t="str">
        <f t="shared" si="107"/>
        <v>45</v>
      </c>
      <c r="S2305" t="s">
        <v>985</v>
      </c>
      <c r="T2305" t="s">
        <v>2929</v>
      </c>
      <c r="U2305" t="s">
        <v>7443</v>
      </c>
      <c r="V2305" t="s">
        <v>13807</v>
      </c>
      <c r="W2305" t="s">
        <v>13807</v>
      </c>
    </row>
    <row r="2306" spans="1:23" x14ac:dyDescent="0.25">
      <c r="A2306" t="s">
        <v>13808</v>
      </c>
      <c r="B2306" t="s">
        <v>13808</v>
      </c>
      <c r="C2306" t="s">
        <v>7444</v>
      </c>
      <c r="E2306" t="s">
        <v>401</v>
      </c>
      <c r="F2306" t="s">
        <v>17320</v>
      </c>
      <c r="G2306" t="s">
        <v>17321</v>
      </c>
      <c r="H2306" t="s">
        <v>17321</v>
      </c>
      <c r="I2306" t="s">
        <v>17322</v>
      </c>
      <c r="J2306" t="s">
        <v>7444</v>
      </c>
      <c r="K2306" t="s">
        <v>7019</v>
      </c>
      <c r="L2306" t="str">
        <f t="shared" si="105"/>
        <v>1.1</v>
      </c>
      <c r="M2306" t="s">
        <v>745</v>
      </c>
      <c r="N2306" t="str">
        <f t="shared" si="106"/>
        <v>3.5</v>
      </c>
      <c r="O2306" t="s">
        <v>437</v>
      </c>
      <c r="P2306">
        <v>4</v>
      </c>
      <c r="Q2306">
        <v>8</v>
      </c>
      <c r="R2306" t="str">
        <f t="shared" si="107"/>
        <v>10</v>
      </c>
      <c r="S2306" t="s">
        <v>2192</v>
      </c>
      <c r="T2306" t="s">
        <v>1914</v>
      </c>
      <c r="U2306" t="s">
        <v>7445</v>
      </c>
      <c r="V2306" t="s">
        <v>13807</v>
      </c>
      <c r="W2306" t="s">
        <v>13807</v>
      </c>
    </row>
    <row r="2307" spans="1:23" x14ac:dyDescent="0.25">
      <c r="A2307" t="s">
        <v>13808</v>
      </c>
      <c r="B2307" t="s">
        <v>13808</v>
      </c>
      <c r="C2307" t="s">
        <v>7446</v>
      </c>
      <c r="E2307" t="s">
        <v>401</v>
      </c>
      <c r="F2307" t="s">
        <v>17323</v>
      </c>
      <c r="G2307" t="s">
        <v>17324</v>
      </c>
      <c r="H2307" t="s">
        <v>17324</v>
      </c>
      <c r="I2307" t="s">
        <v>17325</v>
      </c>
      <c r="J2307" t="s">
        <v>7446</v>
      </c>
      <c r="K2307" t="s">
        <v>6506</v>
      </c>
      <c r="L2307" t="str">
        <f t="shared" ref="L2307:L2370" si="108">SUBSTITUTE(M2307," GHz","")</f>
        <v>1.7</v>
      </c>
      <c r="M2307" t="s">
        <v>727</v>
      </c>
      <c r="N2307" t="str">
        <f t="shared" ref="N2307:N2370" si="109">SUBSTITUTE(O2307," GHz","")</f>
        <v>4.4</v>
      </c>
      <c r="O2307" t="s">
        <v>438</v>
      </c>
      <c r="P2307">
        <v>4</v>
      </c>
      <c r="Q2307">
        <v>8</v>
      </c>
      <c r="R2307" t="str">
        <f t="shared" ref="R2307:R2370" si="110">SUBSTITUTE(S2307," W","")</f>
        <v>15</v>
      </c>
      <c r="S2307" t="s">
        <v>2002</v>
      </c>
      <c r="T2307" t="s">
        <v>1914</v>
      </c>
      <c r="U2307" t="s">
        <v>7447</v>
      </c>
      <c r="V2307" t="s">
        <v>13807</v>
      </c>
      <c r="W2307" t="s">
        <v>13807</v>
      </c>
    </row>
    <row r="2308" spans="1:23" x14ac:dyDescent="0.25">
      <c r="A2308" t="s">
        <v>13808</v>
      </c>
      <c r="B2308" t="s">
        <v>13808</v>
      </c>
      <c r="C2308" t="s">
        <v>7448</v>
      </c>
      <c r="E2308" t="s">
        <v>401</v>
      </c>
      <c r="F2308" t="s">
        <v>17326</v>
      </c>
      <c r="G2308" t="s">
        <v>17327</v>
      </c>
      <c r="H2308" t="s">
        <v>17327</v>
      </c>
      <c r="I2308" t="s">
        <v>17328</v>
      </c>
      <c r="J2308" t="s">
        <v>7448</v>
      </c>
      <c r="K2308" t="s">
        <v>7022</v>
      </c>
      <c r="L2308" t="str">
        <f t="shared" si="108"/>
        <v>1.0</v>
      </c>
      <c r="M2308" t="s">
        <v>2029</v>
      </c>
      <c r="N2308" t="str">
        <f t="shared" si="109"/>
        <v>3.6</v>
      </c>
      <c r="O2308" t="s">
        <v>426</v>
      </c>
      <c r="P2308">
        <v>4</v>
      </c>
      <c r="Q2308">
        <v>8</v>
      </c>
      <c r="R2308" t="str">
        <f t="shared" si="110"/>
        <v>15</v>
      </c>
      <c r="S2308" t="s">
        <v>2002</v>
      </c>
      <c r="T2308" t="s">
        <v>2116</v>
      </c>
      <c r="U2308" t="s">
        <v>7449</v>
      </c>
      <c r="V2308" t="s">
        <v>13807</v>
      </c>
      <c r="W2308" t="s">
        <v>13807</v>
      </c>
    </row>
    <row r="2309" spans="1:23" x14ac:dyDescent="0.25">
      <c r="A2309" t="s">
        <v>13808</v>
      </c>
      <c r="B2309" t="s">
        <v>13808</v>
      </c>
      <c r="C2309" t="s">
        <v>7450</v>
      </c>
      <c r="E2309" t="s">
        <v>401</v>
      </c>
      <c r="F2309" t="s">
        <v>17329</v>
      </c>
      <c r="G2309" t="s">
        <v>17330</v>
      </c>
      <c r="H2309" t="s">
        <v>17330</v>
      </c>
      <c r="I2309" t="s">
        <v>17331</v>
      </c>
      <c r="J2309" t="s">
        <v>7450</v>
      </c>
      <c r="K2309" t="s">
        <v>7022</v>
      </c>
      <c r="L2309" t="str">
        <f t="shared" si="108"/>
        <v>1.1</v>
      </c>
      <c r="M2309" t="s">
        <v>745</v>
      </c>
      <c r="N2309" t="str">
        <f t="shared" si="109"/>
        <v>3.7</v>
      </c>
      <c r="O2309" t="s">
        <v>442</v>
      </c>
      <c r="P2309">
        <v>4</v>
      </c>
      <c r="Q2309">
        <v>8</v>
      </c>
      <c r="R2309" t="str">
        <f t="shared" si="110"/>
        <v>15</v>
      </c>
      <c r="S2309" t="s">
        <v>2002</v>
      </c>
      <c r="T2309" t="s">
        <v>2209</v>
      </c>
      <c r="U2309" t="s">
        <v>7451</v>
      </c>
      <c r="V2309" t="s">
        <v>13807</v>
      </c>
      <c r="W2309" t="s">
        <v>13807</v>
      </c>
    </row>
    <row r="2310" spans="1:23" x14ac:dyDescent="0.25">
      <c r="A2310" t="s">
        <v>13808</v>
      </c>
      <c r="B2310" t="s">
        <v>13808</v>
      </c>
      <c r="C2310" t="s">
        <v>7452</v>
      </c>
      <c r="E2310" t="s">
        <v>401</v>
      </c>
      <c r="F2310" t="s">
        <v>17332</v>
      </c>
      <c r="G2310" t="s">
        <v>17333</v>
      </c>
      <c r="H2310" t="s">
        <v>17333</v>
      </c>
      <c r="I2310" t="s">
        <v>17334</v>
      </c>
      <c r="J2310" t="s">
        <v>7452</v>
      </c>
      <c r="K2310" t="s">
        <v>7022</v>
      </c>
      <c r="L2310" t="str">
        <f t="shared" si="108"/>
        <v>1.2</v>
      </c>
      <c r="M2310" t="s">
        <v>1906</v>
      </c>
      <c r="N2310" t="str">
        <f t="shared" si="109"/>
        <v>3.7</v>
      </c>
      <c r="O2310" t="s">
        <v>442</v>
      </c>
      <c r="P2310">
        <v>4</v>
      </c>
      <c r="Q2310">
        <v>8</v>
      </c>
      <c r="R2310" t="str">
        <f t="shared" si="110"/>
        <v>15</v>
      </c>
      <c r="S2310" t="s">
        <v>2002</v>
      </c>
      <c r="T2310" t="s">
        <v>2209</v>
      </c>
      <c r="U2310" t="s">
        <v>7453</v>
      </c>
      <c r="V2310" t="s">
        <v>13807</v>
      </c>
      <c r="W2310" t="s">
        <v>13807</v>
      </c>
    </row>
    <row r="2311" spans="1:23" x14ac:dyDescent="0.25">
      <c r="A2311" t="s">
        <v>13808</v>
      </c>
      <c r="B2311" t="s">
        <v>13808</v>
      </c>
      <c r="C2311" t="s">
        <v>7454</v>
      </c>
      <c r="E2311" t="s">
        <v>401</v>
      </c>
      <c r="F2311" t="s">
        <v>17335</v>
      </c>
      <c r="G2311" t="s">
        <v>17336</v>
      </c>
      <c r="H2311" t="s">
        <v>17336</v>
      </c>
      <c r="I2311" t="s">
        <v>17337</v>
      </c>
      <c r="J2311" t="s">
        <v>7454</v>
      </c>
      <c r="K2311" t="s">
        <v>7455</v>
      </c>
      <c r="L2311" t="str">
        <f t="shared" si="108"/>
        <v>2.0</v>
      </c>
      <c r="M2311" t="s">
        <v>1881</v>
      </c>
      <c r="N2311" t="str">
        <f t="shared" si="109"/>
        <v>3.8</v>
      </c>
      <c r="O2311" t="s">
        <v>445</v>
      </c>
      <c r="P2311">
        <v>4</v>
      </c>
      <c r="Q2311">
        <v>8</v>
      </c>
      <c r="R2311" t="str">
        <f t="shared" si="110"/>
        <v>28</v>
      </c>
      <c r="S2311" t="s">
        <v>4035</v>
      </c>
      <c r="T2311" t="s">
        <v>1914</v>
      </c>
      <c r="U2311" t="s">
        <v>7456</v>
      </c>
      <c r="V2311" t="s">
        <v>13807</v>
      </c>
      <c r="W2311" t="s">
        <v>13807</v>
      </c>
    </row>
    <row r="2312" spans="1:23" x14ac:dyDescent="0.25">
      <c r="A2312" t="s">
        <v>13808</v>
      </c>
      <c r="B2312" t="s">
        <v>13808</v>
      </c>
      <c r="C2312" t="s">
        <v>7461</v>
      </c>
      <c r="E2312" t="s">
        <v>401</v>
      </c>
      <c r="F2312" t="s">
        <v>17338</v>
      </c>
      <c r="G2312" t="s">
        <v>17339</v>
      </c>
      <c r="H2312" t="s">
        <v>17339</v>
      </c>
      <c r="I2312" t="s">
        <v>17340</v>
      </c>
      <c r="J2312" t="s">
        <v>7461</v>
      </c>
      <c r="K2312" t="s">
        <v>6668</v>
      </c>
      <c r="L2312" t="str">
        <f t="shared" si="108"/>
        <v>2.6</v>
      </c>
      <c r="M2312" t="s">
        <v>581</v>
      </c>
      <c r="N2312" t="str">
        <f t="shared" si="109"/>
        <v>4.6</v>
      </c>
      <c r="O2312" t="s">
        <v>443</v>
      </c>
      <c r="P2312">
        <v>4</v>
      </c>
      <c r="Q2312">
        <v>8</v>
      </c>
      <c r="R2312" t="str">
        <f t="shared" si="110"/>
        <v>45</v>
      </c>
      <c r="S2312" t="s">
        <v>985</v>
      </c>
      <c r="T2312" t="s">
        <v>1911</v>
      </c>
      <c r="U2312" t="s">
        <v>7462</v>
      </c>
      <c r="V2312" t="s">
        <v>13807</v>
      </c>
      <c r="W2312" t="s">
        <v>13807</v>
      </c>
    </row>
    <row r="2313" spans="1:23" x14ac:dyDescent="0.25">
      <c r="A2313" t="s">
        <v>13808</v>
      </c>
      <c r="B2313" t="s">
        <v>13808</v>
      </c>
      <c r="C2313" t="s">
        <v>7467</v>
      </c>
      <c r="E2313" t="s">
        <v>401</v>
      </c>
      <c r="F2313" t="s">
        <v>17341</v>
      </c>
      <c r="G2313" t="s">
        <v>17342</v>
      </c>
      <c r="H2313" t="s">
        <v>17342</v>
      </c>
      <c r="I2313" t="s">
        <v>17343</v>
      </c>
      <c r="J2313" t="s">
        <v>7467</v>
      </c>
      <c r="K2313" t="s">
        <v>6720</v>
      </c>
      <c r="L2313" t="str">
        <f t="shared" si="108"/>
        <v>3.1</v>
      </c>
      <c r="M2313" t="s">
        <v>700</v>
      </c>
      <c r="N2313" t="str">
        <f t="shared" si="109"/>
        <v>4.2</v>
      </c>
      <c r="O2313" t="s">
        <v>418</v>
      </c>
      <c r="P2313">
        <v>6</v>
      </c>
      <c r="Q2313">
        <v>12</v>
      </c>
      <c r="R2313" t="str">
        <f t="shared" si="110"/>
        <v>65</v>
      </c>
      <c r="S2313" t="s">
        <v>424</v>
      </c>
      <c r="T2313" t="s">
        <v>2957</v>
      </c>
      <c r="U2313" t="s">
        <v>7468</v>
      </c>
      <c r="V2313" t="s">
        <v>13807</v>
      </c>
      <c r="W2313" t="s">
        <v>13807</v>
      </c>
    </row>
    <row r="2314" spans="1:23" x14ac:dyDescent="0.25">
      <c r="A2314" t="s">
        <v>13808</v>
      </c>
      <c r="B2314" t="s">
        <v>13808</v>
      </c>
      <c r="C2314" t="s">
        <v>7469</v>
      </c>
      <c r="E2314" t="s">
        <v>401</v>
      </c>
      <c r="F2314" t="s">
        <v>17344</v>
      </c>
      <c r="G2314" t="s">
        <v>17345</v>
      </c>
      <c r="H2314" t="s">
        <v>17345</v>
      </c>
      <c r="I2314" t="s">
        <v>17346</v>
      </c>
      <c r="J2314" t="s">
        <v>7469</v>
      </c>
      <c r="K2314" t="s">
        <v>6668</v>
      </c>
      <c r="L2314" t="str">
        <f t="shared" si="108"/>
        <v>2.5</v>
      </c>
      <c r="M2314" t="s">
        <v>457</v>
      </c>
      <c r="N2314" t="str">
        <f t="shared" si="109"/>
        <v>4.5</v>
      </c>
      <c r="O2314" t="s">
        <v>440</v>
      </c>
      <c r="P2314">
        <v>6</v>
      </c>
      <c r="Q2314">
        <v>12</v>
      </c>
      <c r="R2314" t="str">
        <f t="shared" si="110"/>
        <v>45</v>
      </c>
      <c r="S2314" t="s">
        <v>985</v>
      </c>
      <c r="T2314" t="s">
        <v>1876</v>
      </c>
      <c r="U2314" t="s">
        <v>7470</v>
      </c>
      <c r="V2314" t="s">
        <v>13807</v>
      </c>
      <c r="W2314" t="s">
        <v>13807</v>
      </c>
    </row>
    <row r="2315" spans="1:23" x14ac:dyDescent="0.25">
      <c r="A2315" t="s">
        <v>13808</v>
      </c>
      <c r="B2315" t="s">
        <v>13808</v>
      </c>
      <c r="C2315" t="s">
        <v>7473</v>
      </c>
      <c r="E2315" t="s">
        <v>401</v>
      </c>
      <c r="F2315" t="s">
        <v>17347</v>
      </c>
      <c r="G2315" t="s">
        <v>17348</v>
      </c>
      <c r="H2315" t="s">
        <v>17348</v>
      </c>
      <c r="I2315" t="s">
        <v>17349</v>
      </c>
      <c r="J2315" t="s">
        <v>7473</v>
      </c>
      <c r="K2315" t="s">
        <v>6720</v>
      </c>
      <c r="L2315" t="str">
        <f t="shared" si="108"/>
        <v>2.3</v>
      </c>
      <c r="M2315" t="s">
        <v>826</v>
      </c>
      <c r="N2315" t="str">
        <f t="shared" si="109"/>
        <v>3.7</v>
      </c>
      <c r="O2315" t="s">
        <v>442</v>
      </c>
      <c r="P2315">
        <v>6</v>
      </c>
      <c r="Q2315">
        <v>12</v>
      </c>
      <c r="R2315" t="str">
        <f t="shared" si="110"/>
        <v>35</v>
      </c>
      <c r="S2315" t="s">
        <v>623</v>
      </c>
      <c r="T2315" t="s">
        <v>2957</v>
      </c>
      <c r="U2315" t="s">
        <v>7474</v>
      </c>
      <c r="V2315" t="s">
        <v>13807</v>
      </c>
      <c r="W2315" t="s">
        <v>13807</v>
      </c>
    </row>
    <row r="2316" spans="1:23" x14ac:dyDescent="0.25">
      <c r="A2316" t="s">
        <v>13808</v>
      </c>
      <c r="B2316" t="s">
        <v>13808</v>
      </c>
      <c r="C2316" t="s">
        <v>7475</v>
      </c>
      <c r="E2316" t="s">
        <v>401</v>
      </c>
      <c r="F2316" t="s">
        <v>17350</v>
      </c>
      <c r="G2316" t="s">
        <v>17351</v>
      </c>
      <c r="H2316" t="s">
        <v>17351</v>
      </c>
      <c r="I2316" t="s">
        <v>17352</v>
      </c>
      <c r="J2316" t="s">
        <v>7475</v>
      </c>
      <c r="K2316" t="s">
        <v>6720</v>
      </c>
      <c r="L2316" t="str">
        <f t="shared" si="108"/>
        <v>3.2</v>
      </c>
      <c r="M2316" t="s">
        <v>469</v>
      </c>
      <c r="N2316" t="str">
        <f t="shared" si="109"/>
        <v>4.6</v>
      </c>
      <c r="O2316" t="s">
        <v>443</v>
      </c>
      <c r="P2316">
        <v>6</v>
      </c>
      <c r="Q2316">
        <v>12</v>
      </c>
      <c r="R2316" t="str">
        <f t="shared" si="110"/>
        <v>65</v>
      </c>
      <c r="S2316" t="s">
        <v>424</v>
      </c>
      <c r="T2316" t="s">
        <v>1918</v>
      </c>
      <c r="U2316" t="s">
        <v>7476</v>
      </c>
      <c r="V2316" t="s">
        <v>13807</v>
      </c>
      <c r="W2316" t="s">
        <v>13807</v>
      </c>
    </row>
    <row r="2317" spans="1:23" x14ac:dyDescent="0.25">
      <c r="A2317" t="s">
        <v>13808</v>
      </c>
      <c r="B2317" t="s">
        <v>13808</v>
      </c>
      <c r="C2317" t="s">
        <v>7485</v>
      </c>
      <c r="E2317" t="s">
        <v>401</v>
      </c>
      <c r="F2317" t="s">
        <v>17353</v>
      </c>
      <c r="G2317" t="s">
        <v>17354</v>
      </c>
      <c r="H2317" t="s">
        <v>17354</v>
      </c>
      <c r="I2317" t="s">
        <v>17355</v>
      </c>
      <c r="J2317" t="s">
        <v>7485</v>
      </c>
      <c r="K2317" t="s">
        <v>6543</v>
      </c>
      <c r="L2317" t="str">
        <f t="shared" si="108"/>
        <v>2.6</v>
      </c>
      <c r="M2317" t="s">
        <v>581</v>
      </c>
      <c r="N2317" t="str">
        <f t="shared" si="109"/>
        <v>4.4</v>
      </c>
      <c r="O2317" t="s">
        <v>438</v>
      </c>
      <c r="P2317">
        <v>6</v>
      </c>
      <c r="Q2317">
        <v>12</v>
      </c>
      <c r="R2317" t="str">
        <f t="shared" si="110"/>
        <v>45</v>
      </c>
      <c r="S2317" t="s">
        <v>985</v>
      </c>
      <c r="T2317" t="s">
        <v>1908</v>
      </c>
      <c r="U2317" t="s">
        <v>7486</v>
      </c>
      <c r="V2317" t="s">
        <v>13807</v>
      </c>
      <c r="W2317" t="s">
        <v>13807</v>
      </c>
    </row>
    <row r="2318" spans="1:23" x14ac:dyDescent="0.25">
      <c r="A2318" t="s">
        <v>13808</v>
      </c>
      <c r="B2318" t="s">
        <v>13808</v>
      </c>
      <c r="C2318" t="s">
        <v>7487</v>
      </c>
      <c r="E2318" t="s">
        <v>401</v>
      </c>
      <c r="F2318" t="s">
        <v>17356</v>
      </c>
      <c r="G2318" t="s">
        <v>17357</v>
      </c>
      <c r="H2318" t="s">
        <v>17357</v>
      </c>
      <c r="I2318" t="s">
        <v>17358</v>
      </c>
      <c r="J2318" t="s">
        <v>7487</v>
      </c>
      <c r="K2318" t="s">
        <v>6537</v>
      </c>
      <c r="L2318" t="str">
        <f t="shared" si="108"/>
        <v>3.1</v>
      </c>
      <c r="M2318" t="s">
        <v>700</v>
      </c>
      <c r="N2318" t="str">
        <f t="shared" si="109"/>
        <v>4.4</v>
      </c>
      <c r="O2318" t="s">
        <v>438</v>
      </c>
      <c r="P2318">
        <v>4</v>
      </c>
      <c r="Q2318">
        <v>8</v>
      </c>
      <c r="R2318" t="str">
        <f t="shared" si="110"/>
        <v>35</v>
      </c>
      <c r="S2318" t="s">
        <v>623</v>
      </c>
      <c r="T2318" t="s">
        <v>1918</v>
      </c>
      <c r="U2318" t="s">
        <v>7488</v>
      </c>
      <c r="V2318" t="s">
        <v>13807</v>
      </c>
      <c r="W2318" t="s">
        <v>13807</v>
      </c>
    </row>
    <row r="2319" spans="1:23" x14ac:dyDescent="0.25">
      <c r="A2319" t="s">
        <v>13808</v>
      </c>
      <c r="B2319" t="s">
        <v>13808</v>
      </c>
      <c r="C2319" t="s">
        <v>7489</v>
      </c>
      <c r="E2319" t="s">
        <v>401</v>
      </c>
      <c r="F2319" t="s">
        <v>17359</v>
      </c>
      <c r="G2319" t="s">
        <v>17360</v>
      </c>
      <c r="H2319" t="s">
        <v>17360</v>
      </c>
      <c r="I2319" t="s">
        <v>17361</v>
      </c>
      <c r="J2319" t="s">
        <v>7489</v>
      </c>
      <c r="K2319" t="s">
        <v>7073</v>
      </c>
      <c r="L2319" t="str">
        <f t="shared" si="108"/>
        <v>1.1</v>
      </c>
      <c r="M2319" t="s">
        <v>745</v>
      </c>
      <c r="N2319" t="str">
        <f t="shared" si="109"/>
        <v>4.0</v>
      </c>
      <c r="O2319" t="s">
        <v>1917</v>
      </c>
      <c r="P2319">
        <v>4</v>
      </c>
      <c r="Q2319">
        <v>8</v>
      </c>
      <c r="R2319" t="str">
        <f t="shared" si="110"/>
        <v>15</v>
      </c>
      <c r="S2319" t="s">
        <v>2002</v>
      </c>
      <c r="T2319" t="s">
        <v>1876</v>
      </c>
      <c r="U2319" t="s">
        <v>7490</v>
      </c>
      <c r="V2319" t="s">
        <v>13807</v>
      </c>
      <c r="W2319" t="s">
        <v>13807</v>
      </c>
    </row>
    <row r="2320" spans="1:23" x14ac:dyDescent="0.25">
      <c r="A2320" t="s">
        <v>13808</v>
      </c>
      <c r="B2320" t="s">
        <v>13808</v>
      </c>
      <c r="C2320" t="s">
        <v>7491</v>
      </c>
      <c r="E2320" t="s">
        <v>401</v>
      </c>
      <c r="F2320" t="s">
        <v>17362</v>
      </c>
      <c r="G2320" t="s">
        <v>17363</v>
      </c>
      <c r="H2320" t="s">
        <v>17363</v>
      </c>
      <c r="I2320" t="s">
        <v>17364</v>
      </c>
      <c r="J2320" t="s">
        <v>7491</v>
      </c>
      <c r="K2320" t="s">
        <v>6537</v>
      </c>
      <c r="L2320" t="str">
        <f t="shared" si="108"/>
        <v>3.2</v>
      </c>
      <c r="M2320" t="s">
        <v>469</v>
      </c>
      <c r="N2320" t="str">
        <f t="shared" si="109"/>
        <v>4.5</v>
      </c>
      <c r="O2320" t="s">
        <v>440</v>
      </c>
      <c r="P2320">
        <v>4</v>
      </c>
      <c r="Q2320">
        <v>8</v>
      </c>
      <c r="R2320" t="str">
        <f t="shared" si="110"/>
        <v>35</v>
      </c>
      <c r="S2320" t="s">
        <v>623</v>
      </c>
      <c r="T2320" t="s">
        <v>2960</v>
      </c>
      <c r="U2320" t="s">
        <v>7492</v>
      </c>
      <c r="V2320" t="s">
        <v>13807</v>
      </c>
      <c r="W2320" t="s">
        <v>13807</v>
      </c>
    </row>
    <row r="2321" spans="1:23" x14ac:dyDescent="0.25">
      <c r="A2321" t="s">
        <v>13808</v>
      </c>
      <c r="B2321" t="s">
        <v>13808</v>
      </c>
      <c r="C2321" t="s">
        <v>7493</v>
      </c>
      <c r="E2321" t="s">
        <v>401</v>
      </c>
      <c r="F2321" t="s">
        <v>17365</v>
      </c>
      <c r="G2321" t="s">
        <v>17366</v>
      </c>
      <c r="H2321" t="s">
        <v>17366</v>
      </c>
      <c r="I2321" t="s">
        <v>17367</v>
      </c>
      <c r="J2321" t="s">
        <v>7493</v>
      </c>
      <c r="K2321" t="s">
        <v>7019</v>
      </c>
      <c r="L2321" t="str">
        <f t="shared" si="108"/>
        <v>2.4</v>
      </c>
      <c r="M2321" t="s">
        <v>609</v>
      </c>
      <c r="N2321" t="str">
        <f t="shared" si="109"/>
        <v>4.2</v>
      </c>
      <c r="O2321" t="s">
        <v>418</v>
      </c>
      <c r="P2321">
        <v>4</v>
      </c>
      <c r="Q2321">
        <v>8</v>
      </c>
      <c r="R2321" t="str">
        <f t="shared" si="110"/>
        <v>15</v>
      </c>
      <c r="S2321" t="s">
        <v>2002</v>
      </c>
      <c r="T2321" t="s">
        <v>1911</v>
      </c>
      <c r="U2321" t="s">
        <v>7494</v>
      </c>
      <c r="V2321" t="s">
        <v>13807</v>
      </c>
      <c r="W2321" t="s">
        <v>13807</v>
      </c>
    </row>
    <row r="2322" spans="1:23" x14ac:dyDescent="0.25">
      <c r="A2322" t="s">
        <v>13808</v>
      </c>
      <c r="B2322" t="s">
        <v>13808</v>
      </c>
      <c r="C2322" t="s">
        <v>7495</v>
      </c>
      <c r="E2322" t="s">
        <v>401</v>
      </c>
      <c r="F2322" t="s">
        <v>17368</v>
      </c>
      <c r="G2322" t="s">
        <v>17369</v>
      </c>
      <c r="H2322" t="s">
        <v>17369</v>
      </c>
      <c r="I2322" t="s">
        <v>671</v>
      </c>
      <c r="J2322" t="s">
        <v>7495</v>
      </c>
      <c r="K2322" t="s">
        <v>6720</v>
      </c>
      <c r="L2322" t="str">
        <f t="shared" si="108"/>
        <v>2.6</v>
      </c>
      <c r="M2322" t="s">
        <v>581</v>
      </c>
      <c r="N2322" t="str">
        <f t="shared" si="109"/>
        <v>4.4</v>
      </c>
      <c r="O2322" t="s">
        <v>438</v>
      </c>
      <c r="P2322">
        <v>6</v>
      </c>
      <c r="Q2322">
        <v>12</v>
      </c>
      <c r="R2322" t="str">
        <f t="shared" si="110"/>
        <v>65</v>
      </c>
      <c r="S2322" t="s">
        <v>424</v>
      </c>
      <c r="T2322" t="s">
        <v>1876</v>
      </c>
      <c r="U2322" t="s">
        <v>7496</v>
      </c>
      <c r="V2322" t="s">
        <v>13807</v>
      </c>
      <c r="W2322" t="s">
        <v>13807</v>
      </c>
    </row>
    <row r="2323" spans="1:23" x14ac:dyDescent="0.25">
      <c r="A2323" t="s">
        <v>13808</v>
      </c>
      <c r="B2323" t="s">
        <v>13808</v>
      </c>
      <c r="C2323" t="s">
        <v>7499</v>
      </c>
      <c r="E2323" t="s">
        <v>401</v>
      </c>
      <c r="F2323" t="s">
        <v>17370</v>
      </c>
      <c r="G2323" t="s">
        <v>17371</v>
      </c>
      <c r="H2323" t="s">
        <v>17371</v>
      </c>
      <c r="I2323" t="s">
        <v>17372</v>
      </c>
      <c r="J2323" t="s">
        <v>7499</v>
      </c>
      <c r="K2323" t="s">
        <v>6543</v>
      </c>
      <c r="L2323" t="str">
        <f t="shared" si="108"/>
        <v>2.7</v>
      </c>
      <c r="M2323" t="s">
        <v>758</v>
      </c>
      <c r="N2323" t="str">
        <f t="shared" si="109"/>
        <v>4.5</v>
      </c>
      <c r="O2323" t="s">
        <v>440</v>
      </c>
      <c r="P2323">
        <v>6</v>
      </c>
      <c r="Q2323">
        <v>12</v>
      </c>
      <c r="R2323" t="str">
        <f t="shared" si="110"/>
        <v>45</v>
      </c>
      <c r="S2323" t="s">
        <v>985</v>
      </c>
      <c r="T2323" t="s">
        <v>1908</v>
      </c>
      <c r="U2323" t="s">
        <v>7500</v>
      </c>
      <c r="V2323" t="s">
        <v>13807</v>
      </c>
      <c r="W2323" t="s">
        <v>13807</v>
      </c>
    </row>
    <row r="2324" spans="1:23" x14ac:dyDescent="0.25">
      <c r="A2324" t="s">
        <v>13808</v>
      </c>
      <c r="B2324" t="s">
        <v>13808</v>
      </c>
      <c r="C2324" t="s">
        <v>7501</v>
      </c>
      <c r="E2324" t="s">
        <v>401</v>
      </c>
      <c r="F2324" t="s">
        <v>17373</v>
      </c>
      <c r="G2324" t="s">
        <v>17374</v>
      </c>
      <c r="H2324" t="s">
        <v>17374</v>
      </c>
      <c r="I2324" t="s">
        <v>17375</v>
      </c>
      <c r="J2324" t="s">
        <v>7501</v>
      </c>
      <c r="K2324" t="s">
        <v>6720</v>
      </c>
      <c r="L2324" t="str">
        <f t="shared" si="108"/>
        <v>1.3</v>
      </c>
      <c r="M2324" t="s">
        <v>919</v>
      </c>
      <c r="N2324" t="str">
        <f t="shared" si="109"/>
        <v>3.7</v>
      </c>
      <c r="O2324" t="s">
        <v>442</v>
      </c>
      <c r="P2324">
        <v>6</v>
      </c>
      <c r="Q2324">
        <v>12</v>
      </c>
      <c r="R2324" t="str">
        <f t="shared" si="110"/>
        <v>35</v>
      </c>
      <c r="S2324" t="s">
        <v>623</v>
      </c>
      <c r="T2324" t="s">
        <v>1918</v>
      </c>
      <c r="U2324" t="s">
        <v>7502</v>
      </c>
      <c r="V2324" t="s">
        <v>13807</v>
      </c>
      <c r="W2324" t="s">
        <v>13807</v>
      </c>
    </row>
    <row r="2325" spans="1:23" x14ac:dyDescent="0.25">
      <c r="A2325" t="s">
        <v>13808</v>
      </c>
      <c r="B2325" t="s">
        <v>13808</v>
      </c>
      <c r="C2325" t="s">
        <v>7503</v>
      </c>
      <c r="E2325" t="s">
        <v>401</v>
      </c>
      <c r="F2325" t="s">
        <v>17376</v>
      </c>
      <c r="G2325" t="s">
        <v>17377</v>
      </c>
      <c r="H2325" t="s">
        <v>17377</v>
      </c>
      <c r="I2325" t="s">
        <v>17378</v>
      </c>
      <c r="J2325" t="s">
        <v>7503</v>
      </c>
      <c r="K2325" t="s">
        <v>7068</v>
      </c>
      <c r="L2325" t="str">
        <f t="shared" si="108"/>
        <v>1.1</v>
      </c>
      <c r="M2325" t="s">
        <v>745</v>
      </c>
      <c r="N2325" t="str">
        <f t="shared" si="109"/>
        <v>4.2</v>
      </c>
      <c r="O2325" t="s">
        <v>418</v>
      </c>
      <c r="P2325">
        <v>4</v>
      </c>
      <c r="Q2325">
        <v>8</v>
      </c>
      <c r="R2325" t="str">
        <f t="shared" si="110"/>
        <v>15</v>
      </c>
      <c r="S2325" t="s">
        <v>2002</v>
      </c>
      <c r="T2325" t="s">
        <v>1876</v>
      </c>
      <c r="U2325" t="s">
        <v>7504</v>
      </c>
      <c r="V2325" t="s">
        <v>13807</v>
      </c>
      <c r="W2325" t="s">
        <v>13807</v>
      </c>
    </row>
    <row r="2326" spans="1:23" x14ac:dyDescent="0.25">
      <c r="A2326" t="s">
        <v>13808</v>
      </c>
      <c r="B2326" t="s">
        <v>13808</v>
      </c>
      <c r="C2326" t="s">
        <v>7505</v>
      </c>
      <c r="E2326" t="s">
        <v>401</v>
      </c>
      <c r="F2326" t="s">
        <v>17379</v>
      </c>
      <c r="G2326" t="s">
        <v>17380</v>
      </c>
      <c r="H2326" t="s">
        <v>17380</v>
      </c>
      <c r="I2326" t="s">
        <v>17381</v>
      </c>
      <c r="J2326" t="s">
        <v>7505</v>
      </c>
      <c r="K2326" t="s">
        <v>6537</v>
      </c>
      <c r="L2326" t="str">
        <f t="shared" si="108"/>
        <v>2.6</v>
      </c>
      <c r="M2326" t="s">
        <v>581</v>
      </c>
      <c r="N2326" t="str">
        <f t="shared" si="109"/>
        <v>4.4</v>
      </c>
      <c r="O2326" t="s">
        <v>438</v>
      </c>
      <c r="P2326">
        <v>4</v>
      </c>
      <c r="Q2326">
        <v>8</v>
      </c>
      <c r="R2326" t="str">
        <f t="shared" si="110"/>
        <v>28</v>
      </c>
      <c r="S2326" t="s">
        <v>4035</v>
      </c>
      <c r="T2326" t="s">
        <v>1876</v>
      </c>
      <c r="U2326" t="s">
        <v>7506</v>
      </c>
      <c r="V2326" t="s">
        <v>13807</v>
      </c>
      <c r="W2326" t="s">
        <v>13807</v>
      </c>
    </row>
    <row r="2327" spans="1:23" x14ac:dyDescent="0.25">
      <c r="A2327" t="s">
        <v>13808</v>
      </c>
      <c r="B2327" t="s">
        <v>13808</v>
      </c>
      <c r="C2327" t="s">
        <v>7507</v>
      </c>
      <c r="E2327" t="s">
        <v>401</v>
      </c>
      <c r="F2327" t="s">
        <v>17382</v>
      </c>
      <c r="G2327" t="s">
        <v>17383</v>
      </c>
      <c r="H2327" t="s">
        <v>17383</v>
      </c>
      <c r="I2327" t="s">
        <v>17384</v>
      </c>
      <c r="J2327" t="s">
        <v>7507</v>
      </c>
      <c r="K2327" t="s">
        <v>6537</v>
      </c>
      <c r="L2327" t="str">
        <f t="shared" si="108"/>
        <v>2.6</v>
      </c>
      <c r="M2327" t="s">
        <v>581</v>
      </c>
      <c r="N2327" t="str">
        <f t="shared" si="109"/>
        <v>4.1</v>
      </c>
      <c r="O2327" t="s">
        <v>494</v>
      </c>
      <c r="P2327">
        <v>4</v>
      </c>
      <c r="Q2327">
        <v>8</v>
      </c>
      <c r="R2327" t="str">
        <f t="shared" si="110"/>
        <v>15</v>
      </c>
      <c r="S2327" t="s">
        <v>2002</v>
      </c>
      <c r="T2327" t="s">
        <v>1918</v>
      </c>
      <c r="U2327" t="s">
        <v>7508</v>
      </c>
      <c r="V2327" t="s">
        <v>13807</v>
      </c>
      <c r="W2327" t="s">
        <v>13807</v>
      </c>
    </row>
    <row r="2328" spans="1:23" x14ac:dyDescent="0.25">
      <c r="A2328" t="s">
        <v>13808</v>
      </c>
      <c r="B2328" t="s">
        <v>13808</v>
      </c>
      <c r="C2328" t="s">
        <v>7509</v>
      </c>
      <c r="E2328" t="s">
        <v>401</v>
      </c>
      <c r="F2328" t="s">
        <v>17385</v>
      </c>
      <c r="G2328" t="s">
        <v>17386</v>
      </c>
      <c r="H2328" t="s">
        <v>17386</v>
      </c>
      <c r="I2328" t="s">
        <v>17387</v>
      </c>
      <c r="J2328" t="s">
        <v>7509</v>
      </c>
      <c r="K2328" t="s">
        <v>6537</v>
      </c>
      <c r="L2328" t="str">
        <f t="shared" si="108"/>
        <v>1.5</v>
      </c>
      <c r="M2328" t="s">
        <v>2083</v>
      </c>
      <c r="N2328" t="str">
        <f t="shared" si="109"/>
        <v>4.1</v>
      </c>
      <c r="O2328" t="s">
        <v>494</v>
      </c>
      <c r="P2328">
        <v>4</v>
      </c>
      <c r="Q2328">
        <v>8</v>
      </c>
      <c r="R2328" t="str">
        <f t="shared" si="110"/>
        <v>15</v>
      </c>
      <c r="S2328" t="s">
        <v>2002</v>
      </c>
      <c r="T2328" t="s">
        <v>2513</v>
      </c>
      <c r="U2328" t="s">
        <v>7510</v>
      </c>
      <c r="V2328" t="s">
        <v>13807</v>
      </c>
      <c r="W2328" t="s">
        <v>13807</v>
      </c>
    </row>
    <row r="2329" spans="1:23" x14ac:dyDescent="0.25">
      <c r="A2329" t="s">
        <v>13808</v>
      </c>
      <c r="B2329" t="s">
        <v>13808</v>
      </c>
      <c r="C2329" t="s">
        <v>7513</v>
      </c>
      <c r="E2329" t="s">
        <v>401</v>
      </c>
      <c r="F2329" t="s">
        <v>17388</v>
      </c>
      <c r="G2329" t="s">
        <v>17389</v>
      </c>
      <c r="H2329" t="s">
        <v>17389</v>
      </c>
      <c r="I2329" t="s">
        <v>17390</v>
      </c>
      <c r="J2329" t="s">
        <v>7513</v>
      </c>
      <c r="L2329" t="str">
        <f t="shared" si="108"/>
        <v>3.3</v>
      </c>
      <c r="M2329" t="s">
        <v>507</v>
      </c>
      <c r="N2329" t="str">
        <f t="shared" si="109"/>
        <v>4.6</v>
      </c>
      <c r="O2329" t="s">
        <v>443</v>
      </c>
      <c r="P2329">
        <v>6</v>
      </c>
      <c r="Q2329">
        <v>12</v>
      </c>
      <c r="R2329" t="str">
        <f t="shared" si="110"/>
        <v>65</v>
      </c>
      <c r="S2329" t="s">
        <v>424</v>
      </c>
      <c r="T2329" t="s">
        <v>2960</v>
      </c>
      <c r="U2329" t="s">
        <v>7514</v>
      </c>
      <c r="V2329" t="s">
        <v>13807</v>
      </c>
      <c r="W2329" t="s">
        <v>13807</v>
      </c>
    </row>
    <row r="2330" spans="1:23" x14ac:dyDescent="0.25">
      <c r="A2330" t="s">
        <v>13808</v>
      </c>
      <c r="B2330" t="s">
        <v>13808</v>
      </c>
      <c r="C2330" t="s">
        <v>7515</v>
      </c>
      <c r="E2330" t="s">
        <v>401</v>
      </c>
      <c r="F2330" t="s">
        <v>17391</v>
      </c>
      <c r="G2330" t="s">
        <v>17392</v>
      </c>
      <c r="H2330" t="s">
        <v>17392</v>
      </c>
      <c r="I2330" t="s">
        <v>17393</v>
      </c>
      <c r="J2330" t="s">
        <v>7515</v>
      </c>
      <c r="K2330" t="s">
        <v>6543</v>
      </c>
      <c r="L2330" t="str">
        <f t="shared" si="108"/>
        <v>2.9</v>
      </c>
      <c r="M2330" t="s">
        <v>473</v>
      </c>
      <c r="N2330" t="str">
        <f t="shared" si="109"/>
        <v>4.6</v>
      </c>
      <c r="O2330" t="s">
        <v>443</v>
      </c>
      <c r="P2330">
        <v>6</v>
      </c>
      <c r="Q2330">
        <v>12</v>
      </c>
      <c r="R2330" t="str">
        <f t="shared" si="110"/>
        <v>45</v>
      </c>
      <c r="S2330" t="s">
        <v>985</v>
      </c>
      <c r="T2330" t="s">
        <v>1918</v>
      </c>
      <c r="U2330" t="s">
        <v>7516</v>
      </c>
      <c r="V2330" t="s">
        <v>13807</v>
      </c>
      <c r="W2330" t="s">
        <v>13807</v>
      </c>
    </row>
    <row r="2331" spans="1:23" x14ac:dyDescent="0.25">
      <c r="A2331" t="s">
        <v>13808</v>
      </c>
      <c r="B2331" t="s">
        <v>13808</v>
      </c>
      <c r="C2331" t="s">
        <v>7519</v>
      </c>
      <c r="E2331" t="s">
        <v>401</v>
      </c>
      <c r="F2331" t="s">
        <v>17394</v>
      </c>
      <c r="G2331" t="s">
        <v>17395</v>
      </c>
      <c r="H2331" t="s">
        <v>17395</v>
      </c>
      <c r="I2331" t="s">
        <v>17396</v>
      </c>
      <c r="J2331" t="s">
        <v>7519</v>
      </c>
      <c r="K2331" t="s">
        <v>6537</v>
      </c>
      <c r="L2331" t="str">
        <f t="shared" si="108"/>
        <v>2.5</v>
      </c>
      <c r="M2331" t="s">
        <v>457</v>
      </c>
      <c r="N2331" t="str">
        <f t="shared" si="109"/>
        <v>4.5</v>
      </c>
      <c r="O2331" t="s">
        <v>440</v>
      </c>
      <c r="P2331">
        <v>4</v>
      </c>
      <c r="Q2331">
        <v>8</v>
      </c>
      <c r="R2331" t="str">
        <f t="shared" si="110"/>
        <v>28</v>
      </c>
      <c r="S2331" t="s">
        <v>4035</v>
      </c>
      <c r="T2331" t="s">
        <v>2960</v>
      </c>
      <c r="U2331" t="s">
        <v>7520</v>
      </c>
      <c r="V2331" t="s">
        <v>13807</v>
      </c>
      <c r="W2331" t="s">
        <v>13807</v>
      </c>
    </row>
    <row r="2332" spans="1:23" x14ac:dyDescent="0.25">
      <c r="A2332" t="s">
        <v>13808</v>
      </c>
      <c r="B2332" t="s">
        <v>13808</v>
      </c>
      <c r="C2332" t="s">
        <v>7529</v>
      </c>
      <c r="E2332" t="s">
        <v>401</v>
      </c>
      <c r="F2332" t="s">
        <v>17397</v>
      </c>
      <c r="G2332" t="s">
        <v>17398</v>
      </c>
      <c r="H2332" t="s">
        <v>17398</v>
      </c>
      <c r="I2332" t="s">
        <v>7529</v>
      </c>
      <c r="J2332" t="s">
        <v>7529</v>
      </c>
      <c r="K2332" t="s">
        <v>7530</v>
      </c>
      <c r="L2332" t="str">
        <f t="shared" si="108"/>
        <v/>
      </c>
      <c r="N2332" t="str">
        <f t="shared" si="109"/>
        <v/>
      </c>
      <c r="R2332" t="str">
        <f t="shared" si="110"/>
        <v>9</v>
      </c>
      <c r="S2332" t="s">
        <v>2863</v>
      </c>
      <c r="T2332" t="s">
        <v>2957</v>
      </c>
      <c r="U2332" t="s">
        <v>7531</v>
      </c>
      <c r="V2332" t="s">
        <v>13807</v>
      </c>
      <c r="W2332" t="s">
        <v>13807</v>
      </c>
    </row>
    <row r="2333" spans="1:23" x14ac:dyDescent="0.25">
      <c r="A2333" t="s">
        <v>13808</v>
      </c>
      <c r="B2333" t="s">
        <v>13808</v>
      </c>
      <c r="C2333" t="s">
        <v>7532</v>
      </c>
      <c r="E2333" t="s">
        <v>401</v>
      </c>
      <c r="F2333" t="s">
        <v>17399</v>
      </c>
      <c r="G2333" t="s">
        <v>17400</v>
      </c>
      <c r="H2333" t="s">
        <v>17400</v>
      </c>
      <c r="I2333" t="s">
        <v>7532</v>
      </c>
      <c r="J2333" t="s">
        <v>7532</v>
      </c>
      <c r="K2333" t="s">
        <v>6553</v>
      </c>
      <c r="L2333" t="str">
        <f t="shared" si="108"/>
        <v/>
      </c>
      <c r="N2333" t="str">
        <f t="shared" si="109"/>
        <v/>
      </c>
      <c r="R2333" t="str">
        <f t="shared" si="110"/>
        <v>15</v>
      </c>
      <c r="S2333" t="s">
        <v>2002</v>
      </c>
      <c r="T2333" t="s">
        <v>2513</v>
      </c>
      <c r="U2333" t="s">
        <v>7533</v>
      </c>
      <c r="V2333" t="s">
        <v>13807</v>
      </c>
      <c r="W2333" t="s">
        <v>13807</v>
      </c>
    </row>
    <row r="2334" spans="1:23" x14ac:dyDescent="0.25">
      <c r="A2334" t="s">
        <v>13808</v>
      </c>
      <c r="B2334" t="s">
        <v>13808</v>
      </c>
      <c r="C2334" t="s">
        <v>7539</v>
      </c>
      <c r="E2334" t="s">
        <v>401</v>
      </c>
      <c r="F2334" t="s">
        <v>17401</v>
      </c>
      <c r="G2334" t="s">
        <v>17402</v>
      </c>
      <c r="H2334" t="s">
        <v>17402</v>
      </c>
      <c r="I2334" t="s">
        <v>7539</v>
      </c>
      <c r="J2334" t="s">
        <v>7539</v>
      </c>
      <c r="K2334" t="s">
        <v>6553</v>
      </c>
      <c r="L2334" t="str">
        <f t="shared" si="108"/>
        <v/>
      </c>
      <c r="N2334" t="str">
        <f t="shared" si="109"/>
        <v/>
      </c>
      <c r="R2334" t="str">
        <f t="shared" si="110"/>
        <v>28</v>
      </c>
      <c r="S2334" t="s">
        <v>4035</v>
      </c>
      <c r="T2334" t="s">
        <v>2513</v>
      </c>
      <c r="U2334" t="s">
        <v>7540</v>
      </c>
      <c r="V2334" t="s">
        <v>13807</v>
      </c>
      <c r="W2334" t="s">
        <v>13807</v>
      </c>
    </row>
    <row r="2335" spans="1:23" x14ac:dyDescent="0.25">
      <c r="A2335" t="s">
        <v>13808</v>
      </c>
      <c r="B2335" t="s">
        <v>13808</v>
      </c>
      <c r="C2335" t="s">
        <v>7541</v>
      </c>
      <c r="E2335" t="s">
        <v>401</v>
      </c>
      <c r="F2335" t="s">
        <v>17403</v>
      </c>
      <c r="G2335" t="s">
        <v>17404</v>
      </c>
      <c r="H2335" t="s">
        <v>17404</v>
      </c>
      <c r="I2335" t="s">
        <v>7541</v>
      </c>
      <c r="J2335" t="s">
        <v>7541</v>
      </c>
      <c r="K2335" t="s">
        <v>6553</v>
      </c>
      <c r="L2335" t="str">
        <f t="shared" si="108"/>
        <v/>
      </c>
      <c r="N2335" t="str">
        <f t="shared" si="109"/>
        <v/>
      </c>
      <c r="R2335" t="str">
        <f t="shared" si="110"/>
        <v>29</v>
      </c>
      <c r="S2335" t="s">
        <v>7542</v>
      </c>
      <c r="T2335" t="s">
        <v>3136</v>
      </c>
      <c r="U2335" t="s">
        <v>7543</v>
      </c>
      <c r="V2335" t="s">
        <v>13807</v>
      </c>
      <c r="W2335" t="s">
        <v>13807</v>
      </c>
    </row>
    <row r="2336" spans="1:23" x14ac:dyDescent="0.25">
      <c r="A2336" t="s">
        <v>13808</v>
      </c>
      <c r="B2336" t="s">
        <v>13808</v>
      </c>
      <c r="C2336" t="s">
        <v>7544</v>
      </c>
      <c r="E2336" t="s">
        <v>401</v>
      </c>
      <c r="F2336" t="s">
        <v>17405</v>
      </c>
      <c r="G2336" t="s">
        <v>17406</v>
      </c>
      <c r="H2336" t="s">
        <v>17406</v>
      </c>
      <c r="I2336" t="s">
        <v>7544</v>
      </c>
      <c r="J2336" t="s">
        <v>7544</v>
      </c>
      <c r="K2336" t="s">
        <v>6553</v>
      </c>
      <c r="L2336" t="str">
        <f t="shared" si="108"/>
        <v/>
      </c>
      <c r="N2336" t="str">
        <f t="shared" si="109"/>
        <v/>
      </c>
      <c r="R2336" t="str">
        <f t="shared" si="110"/>
        <v>45</v>
      </c>
      <c r="S2336" t="s">
        <v>985</v>
      </c>
      <c r="T2336" t="s">
        <v>2513</v>
      </c>
      <c r="U2336" t="s">
        <v>7545</v>
      </c>
      <c r="V2336" t="s">
        <v>13807</v>
      </c>
      <c r="W2336" t="s">
        <v>13807</v>
      </c>
    </row>
    <row r="2337" spans="1:23" x14ac:dyDescent="0.25">
      <c r="A2337" t="s">
        <v>13808</v>
      </c>
      <c r="B2337" t="s">
        <v>13808</v>
      </c>
      <c r="C2337" t="s">
        <v>7546</v>
      </c>
      <c r="E2337" t="s">
        <v>401</v>
      </c>
      <c r="F2337" t="s">
        <v>17407</v>
      </c>
      <c r="G2337" t="s">
        <v>17408</v>
      </c>
      <c r="H2337" t="s">
        <v>17408</v>
      </c>
      <c r="I2337" t="s">
        <v>7546</v>
      </c>
      <c r="J2337" t="s">
        <v>7546</v>
      </c>
      <c r="K2337" t="s">
        <v>7547</v>
      </c>
      <c r="L2337" t="str">
        <f t="shared" si="108"/>
        <v/>
      </c>
      <c r="N2337" t="str">
        <f t="shared" si="109"/>
        <v/>
      </c>
      <c r="R2337" t="str">
        <f t="shared" si="110"/>
        <v>148</v>
      </c>
      <c r="S2337" t="s">
        <v>7548</v>
      </c>
      <c r="T2337" t="s">
        <v>2796</v>
      </c>
      <c r="U2337" t="s">
        <v>7549</v>
      </c>
      <c r="V2337" t="s">
        <v>13807</v>
      </c>
      <c r="W2337" t="s">
        <v>13807</v>
      </c>
    </row>
    <row r="2338" spans="1:23" x14ac:dyDescent="0.25">
      <c r="A2338" t="s">
        <v>13808</v>
      </c>
      <c r="B2338" t="s">
        <v>13808</v>
      </c>
      <c r="C2338" t="s">
        <v>7550</v>
      </c>
      <c r="E2338" t="s">
        <v>401</v>
      </c>
      <c r="F2338" t="s">
        <v>17409</v>
      </c>
      <c r="G2338" t="s">
        <v>17410</v>
      </c>
      <c r="H2338" t="s">
        <v>17410</v>
      </c>
      <c r="I2338" t="s">
        <v>7550</v>
      </c>
      <c r="J2338" t="s">
        <v>7550</v>
      </c>
      <c r="K2338" t="s">
        <v>6553</v>
      </c>
      <c r="L2338" t="str">
        <f t="shared" si="108"/>
        <v/>
      </c>
      <c r="N2338" t="str">
        <f t="shared" si="109"/>
        <v/>
      </c>
      <c r="R2338" t="str">
        <f t="shared" si="110"/>
        <v>15</v>
      </c>
      <c r="S2338" t="s">
        <v>2002</v>
      </c>
      <c r="T2338" t="s">
        <v>2513</v>
      </c>
      <c r="U2338" t="s">
        <v>7551</v>
      </c>
      <c r="V2338" t="s">
        <v>13807</v>
      </c>
      <c r="W2338" t="s">
        <v>13807</v>
      </c>
    </row>
    <row r="2339" spans="1:23" x14ac:dyDescent="0.25">
      <c r="A2339" t="s">
        <v>13808</v>
      </c>
      <c r="B2339" t="s">
        <v>13808</v>
      </c>
      <c r="C2339" t="s">
        <v>7552</v>
      </c>
      <c r="E2339" t="s">
        <v>401</v>
      </c>
      <c r="F2339" t="s">
        <v>17411</v>
      </c>
      <c r="G2339" t="s">
        <v>17412</v>
      </c>
      <c r="H2339" t="s">
        <v>17412</v>
      </c>
      <c r="I2339" t="s">
        <v>7552</v>
      </c>
      <c r="J2339" t="s">
        <v>7552</v>
      </c>
      <c r="K2339" t="s">
        <v>6553</v>
      </c>
      <c r="L2339" t="str">
        <f t="shared" si="108"/>
        <v/>
      </c>
      <c r="N2339" t="str">
        <f t="shared" si="109"/>
        <v/>
      </c>
      <c r="R2339" t="str">
        <f t="shared" si="110"/>
        <v>15</v>
      </c>
      <c r="S2339" t="s">
        <v>2002</v>
      </c>
      <c r="T2339" t="s">
        <v>2510</v>
      </c>
      <c r="U2339" t="s">
        <v>7553</v>
      </c>
      <c r="V2339" t="s">
        <v>13807</v>
      </c>
      <c r="W2339" t="s">
        <v>13807</v>
      </c>
    </row>
    <row r="2340" spans="1:23" x14ac:dyDescent="0.25">
      <c r="A2340" t="s">
        <v>13808</v>
      </c>
      <c r="B2340" t="s">
        <v>13808</v>
      </c>
      <c r="C2340" t="s">
        <v>7554</v>
      </c>
      <c r="E2340" t="s">
        <v>401</v>
      </c>
      <c r="F2340" t="s">
        <v>17413</v>
      </c>
      <c r="G2340" t="s">
        <v>17414</v>
      </c>
      <c r="H2340" t="s">
        <v>17414</v>
      </c>
      <c r="I2340" t="s">
        <v>7554</v>
      </c>
      <c r="J2340" t="s">
        <v>7554</v>
      </c>
      <c r="K2340" t="s">
        <v>6106</v>
      </c>
      <c r="L2340" t="str">
        <f t="shared" si="108"/>
        <v/>
      </c>
      <c r="N2340" t="str">
        <f t="shared" si="109"/>
        <v/>
      </c>
      <c r="R2340" t="str">
        <f t="shared" si="110"/>
        <v>15</v>
      </c>
      <c r="S2340" t="s">
        <v>2002</v>
      </c>
      <c r="T2340" t="s">
        <v>1889</v>
      </c>
      <c r="U2340" t="s">
        <v>7555</v>
      </c>
      <c r="V2340" t="s">
        <v>13807</v>
      </c>
      <c r="W2340" t="s">
        <v>13807</v>
      </c>
    </row>
    <row r="2341" spans="1:23" x14ac:dyDescent="0.25">
      <c r="A2341" t="s">
        <v>13808</v>
      </c>
      <c r="B2341" t="s">
        <v>13808</v>
      </c>
      <c r="C2341" t="s">
        <v>7556</v>
      </c>
      <c r="E2341" t="s">
        <v>401</v>
      </c>
      <c r="F2341" t="s">
        <v>17415</v>
      </c>
      <c r="G2341" t="s">
        <v>17416</v>
      </c>
      <c r="H2341" t="s">
        <v>17416</v>
      </c>
      <c r="I2341" t="s">
        <v>7556</v>
      </c>
      <c r="J2341" t="s">
        <v>7556</v>
      </c>
      <c r="K2341" t="s">
        <v>28</v>
      </c>
      <c r="L2341" t="str">
        <f t="shared" si="108"/>
        <v>3.0</v>
      </c>
      <c r="M2341" t="s">
        <v>2017</v>
      </c>
      <c r="N2341" t="str">
        <f t="shared" si="109"/>
        <v>4.6</v>
      </c>
      <c r="O2341" t="s">
        <v>443</v>
      </c>
      <c r="P2341">
        <v>6</v>
      </c>
      <c r="Q2341">
        <v>12</v>
      </c>
      <c r="R2341" t="str">
        <f t="shared" si="110"/>
        <v>65</v>
      </c>
      <c r="S2341" t="s">
        <v>424</v>
      </c>
      <c r="T2341" t="s">
        <v>2957</v>
      </c>
      <c r="U2341" t="s">
        <v>7557</v>
      </c>
      <c r="V2341" t="s">
        <v>13807</v>
      </c>
      <c r="W2341" t="s">
        <v>13807</v>
      </c>
    </row>
    <row r="2342" spans="1:23" x14ac:dyDescent="0.25">
      <c r="A2342" t="s">
        <v>13808</v>
      </c>
      <c r="B2342" t="s">
        <v>13808</v>
      </c>
      <c r="C2342" t="s">
        <v>7559</v>
      </c>
      <c r="E2342" t="s">
        <v>401</v>
      </c>
      <c r="F2342" t="s">
        <v>17417</v>
      </c>
      <c r="G2342" t="s">
        <v>17418</v>
      </c>
      <c r="H2342" t="s">
        <v>17418</v>
      </c>
      <c r="I2342" t="s">
        <v>7559</v>
      </c>
      <c r="J2342" t="s">
        <v>7559</v>
      </c>
      <c r="K2342" t="s">
        <v>6106</v>
      </c>
      <c r="L2342" t="str">
        <f t="shared" si="108"/>
        <v>2.9</v>
      </c>
      <c r="M2342" t="s">
        <v>473</v>
      </c>
      <c r="N2342" t="str">
        <f t="shared" si="109"/>
        <v>4.5</v>
      </c>
      <c r="O2342" t="s">
        <v>440</v>
      </c>
      <c r="P2342">
        <v>6</v>
      </c>
      <c r="Q2342">
        <v>12</v>
      </c>
      <c r="R2342" t="str">
        <f t="shared" si="110"/>
        <v>65</v>
      </c>
      <c r="S2342" t="s">
        <v>424</v>
      </c>
      <c r="T2342" t="s">
        <v>2687</v>
      </c>
      <c r="U2342" t="s">
        <v>7560</v>
      </c>
      <c r="V2342" t="s">
        <v>13807</v>
      </c>
      <c r="W2342" t="s">
        <v>13807</v>
      </c>
    </row>
    <row r="2343" spans="1:23" x14ac:dyDescent="0.25">
      <c r="A2343" t="s">
        <v>13808</v>
      </c>
      <c r="B2343" t="s">
        <v>13808</v>
      </c>
      <c r="C2343" t="s">
        <v>7561</v>
      </c>
      <c r="E2343" t="s">
        <v>401</v>
      </c>
      <c r="F2343" t="s">
        <v>17419</v>
      </c>
      <c r="G2343" t="s">
        <v>17420</v>
      </c>
      <c r="H2343" t="s">
        <v>17420</v>
      </c>
      <c r="I2343" t="s">
        <v>7561</v>
      </c>
      <c r="J2343" t="s">
        <v>7561</v>
      </c>
      <c r="K2343" t="s">
        <v>6553</v>
      </c>
      <c r="L2343" t="str">
        <f t="shared" si="108"/>
        <v/>
      </c>
      <c r="N2343" t="str">
        <f t="shared" si="109"/>
        <v/>
      </c>
      <c r="R2343" t="str">
        <f t="shared" si="110"/>
        <v>45</v>
      </c>
      <c r="S2343" t="s">
        <v>985</v>
      </c>
      <c r="T2343" t="s">
        <v>2513</v>
      </c>
      <c r="U2343" t="s">
        <v>7562</v>
      </c>
      <c r="V2343" t="s">
        <v>13807</v>
      </c>
      <c r="W2343" t="s">
        <v>13807</v>
      </c>
    </row>
    <row r="2344" spans="1:23" x14ac:dyDescent="0.25">
      <c r="A2344" t="s">
        <v>13808</v>
      </c>
      <c r="B2344" t="s">
        <v>13808</v>
      </c>
      <c r="C2344" t="s">
        <v>7563</v>
      </c>
      <c r="E2344" t="s">
        <v>401</v>
      </c>
      <c r="F2344" t="s">
        <v>17421</v>
      </c>
      <c r="G2344" t="s">
        <v>17422</v>
      </c>
      <c r="H2344" t="s">
        <v>17422</v>
      </c>
      <c r="I2344" t="s">
        <v>7563</v>
      </c>
      <c r="J2344" t="s">
        <v>7563</v>
      </c>
      <c r="K2344" t="s">
        <v>6106</v>
      </c>
      <c r="L2344" t="str">
        <f t="shared" si="108"/>
        <v/>
      </c>
      <c r="N2344" t="str">
        <f t="shared" si="109"/>
        <v/>
      </c>
      <c r="R2344" t="str">
        <f t="shared" si="110"/>
        <v>45</v>
      </c>
      <c r="S2344" t="s">
        <v>985</v>
      </c>
      <c r="T2344" t="s">
        <v>1967</v>
      </c>
      <c r="U2344" t="s">
        <v>7564</v>
      </c>
      <c r="V2344" t="s">
        <v>13807</v>
      </c>
      <c r="W2344" t="s">
        <v>13807</v>
      </c>
    </row>
    <row r="2345" spans="1:23" x14ac:dyDescent="0.25">
      <c r="A2345" t="s">
        <v>13808</v>
      </c>
      <c r="B2345" t="s">
        <v>13808</v>
      </c>
      <c r="C2345" t="s">
        <v>7567</v>
      </c>
      <c r="E2345" t="s">
        <v>401</v>
      </c>
      <c r="F2345" t="s">
        <v>17423</v>
      </c>
      <c r="G2345" t="s">
        <v>17424</v>
      </c>
      <c r="H2345" t="s">
        <v>17424</v>
      </c>
      <c r="I2345" t="s">
        <v>7567</v>
      </c>
      <c r="J2345" t="s">
        <v>7567</v>
      </c>
      <c r="K2345" t="s">
        <v>6106</v>
      </c>
      <c r="L2345" t="str">
        <f t="shared" si="108"/>
        <v>1.9</v>
      </c>
      <c r="M2345" t="s">
        <v>1309</v>
      </c>
      <c r="N2345" t="str">
        <f t="shared" si="109"/>
        <v>4.3</v>
      </c>
      <c r="O2345" t="s">
        <v>430</v>
      </c>
      <c r="P2345">
        <v>6</v>
      </c>
      <c r="Q2345">
        <v>12</v>
      </c>
      <c r="R2345" t="str">
        <f t="shared" si="110"/>
        <v>35</v>
      </c>
      <c r="S2345" t="s">
        <v>623</v>
      </c>
      <c r="T2345" t="s">
        <v>2510</v>
      </c>
      <c r="U2345" t="s">
        <v>7568</v>
      </c>
      <c r="V2345" t="s">
        <v>13807</v>
      </c>
      <c r="W2345" t="s">
        <v>13807</v>
      </c>
    </row>
    <row r="2346" spans="1:23" x14ac:dyDescent="0.25">
      <c r="A2346" t="s">
        <v>13808</v>
      </c>
      <c r="B2346" t="s">
        <v>13808</v>
      </c>
      <c r="C2346" t="s">
        <v>7569</v>
      </c>
      <c r="E2346" t="s">
        <v>401</v>
      </c>
      <c r="F2346" t="s">
        <v>17425</v>
      </c>
      <c r="G2346" t="s">
        <v>17426</v>
      </c>
      <c r="H2346" t="s">
        <v>17426</v>
      </c>
      <c r="I2346" t="s">
        <v>7569</v>
      </c>
      <c r="J2346" t="s">
        <v>7569</v>
      </c>
      <c r="K2346" t="s">
        <v>7570</v>
      </c>
      <c r="L2346" t="str">
        <f t="shared" si="108"/>
        <v/>
      </c>
      <c r="N2346" t="str">
        <f t="shared" si="109"/>
        <v/>
      </c>
      <c r="R2346" t="str">
        <f t="shared" si="110"/>
        <v>28</v>
      </c>
      <c r="S2346" t="s">
        <v>4035</v>
      </c>
      <c r="T2346" t="s">
        <v>2513</v>
      </c>
      <c r="U2346" t="s">
        <v>7571</v>
      </c>
      <c r="V2346" t="s">
        <v>13807</v>
      </c>
      <c r="W2346" t="s">
        <v>13807</v>
      </c>
    </row>
    <row r="2347" spans="1:23" x14ac:dyDescent="0.25">
      <c r="A2347" t="s">
        <v>13808</v>
      </c>
      <c r="B2347" t="s">
        <v>13808</v>
      </c>
      <c r="C2347" t="s">
        <v>7572</v>
      </c>
      <c r="E2347" t="s">
        <v>401</v>
      </c>
      <c r="F2347" t="s">
        <v>17427</v>
      </c>
      <c r="G2347" t="s">
        <v>17428</v>
      </c>
      <c r="H2347" t="s">
        <v>17428</v>
      </c>
      <c r="I2347" t="s">
        <v>7572</v>
      </c>
      <c r="J2347" t="s">
        <v>7572</v>
      </c>
      <c r="K2347" t="s">
        <v>6553</v>
      </c>
      <c r="L2347" t="str">
        <f t="shared" si="108"/>
        <v/>
      </c>
      <c r="N2347" t="str">
        <f t="shared" si="109"/>
        <v/>
      </c>
      <c r="R2347" t="str">
        <f t="shared" si="110"/>
        <v>28</v>
      </c>
      <c r="S2347" t="s">
        <v>4035</v>
      </c>
      <c r="T2347" t="s">
        <v>1886</v>
      </c>
      <c r="U2347" t="s">
        <v>7573</v>
      </c>
      <c r="V2347" t="s">
        <v>13807</v>
      </c>
      <c r="W2347" t="s">
        <v>13807</v>
      </c>
    </row>
    <row r="2348" spans="1:23" x14ac:dyDescent="0.25">
      <c r="A2348" t="s">
        <v>13808</v>
      </c>
      <c r="B2348" t="s">
        <v>13808</v>
      </c>
      <c r="C2348" t="s">
        <v>7576</v>
      </c>
      <c r="E2348" t="s">
        <v>401</v>
      </c>
      <c r="F2348" t="s">
        <v>17429</v>
      </c>
      <c r="G2348" t="s">
        <v>17430</v>
      </c>
      <c r="H2348" t="s">
        <v>17430</v>
      </c>
      <c r="I2348" t="s">
        <v>7576</v>
      </c>
      <c r="J2348" t="s">
        <v>7576</v>
      </c>
      <c r="K2348" t="s">
        <v>6553</v>
      </c>
      <c r="L2348" t="str">
        <f t="shared" si="108"/>
        <v/>
      </c>
      <c r="N2348" t="str">
        <f t="shared" si="109"/>
        <v/>
      </c>
      <c r="R2348" t="str">
        <f t="shared" si="110"/>
        <v>45</v>
      </c>
      <c r="S2348" t="s">
        <v>985</v>
      </c>
      <c r="T2348" t="s">
        <v>2957</v>
      </c>
      <c r="U2348" t="s">
        <v>7577</v>
      </c>
      <c r="V2348" t="s">
        <v>13807</v>
      </c>
      <c r="W2348" t="s">
        <v>13807</v>
      </c>
    </row>
    <row r="2349" spans="1:23" x14ac:dyDescent="0.25">
      <c r="A2349" t="s">
        <v>13808</v>
      </c>
      <c r="B2349" t="s">
        <v>13808</v>
      </c>
      <c r="C2349" t="s">
        <v>7578</v>
      </c>
      <c r="E2349" t="s">
        <v>401</v>
      </c>
      <c r="F2349" t="s">
        <v>17431</v>
      </c>
      <c r="G2349" t="s">
        <v>17432</v>
      </c>
      <c r="H2349" t="s">
        <v>17432</v>
      </c>
      <c r="I2349" t="s">
        <v>7578</v>
      </c>
      <c r="J2349" t="s">
        <v>7578</v>
      </c>
      <c r="K2349" t="s">
        <v>7579</v>
      </c>
      <c r="L2349" t="str">
        <f t="shared" si="108"/>
        <v/>
      </c>
      <c r="N2349" t="str">
        <f t="shared" si="109"/>
        <v/>
      </c>
      <c r="R2349" t="str">
        <f t="shared" si="110"/>
        <v>65</v>
      </c>
      <c r="S2349" t="s">
        <v>424</v>
      </c>
      <c r="T2349" t="s">
        <v>1886</v>
      </c>
      <c r="U2349" t="s">
        <v>7580</v>
      </c>
      <c r="V2349" t="s">
        <v>13807</v>
      </c>
      <c r="W2349" t="s">
        <v>13807</v>
      </c>
    </row>
    <row r="2350" spans="1:23" x14ac:dyDescent="0.25">
      <c r="A2350" t="s">
        <v>13808</v>
      </c>
      <c r="B2350" t="s">
        <v>13808</v>
      </c>
      <c r="C2350" t="s">
        <v>7581</v>
      </c>
      <c r="E2350" t="s">
        <v>401</v>
      </c>
      <c r="F2350" t="s">
        <v>17433</v>
      </c>
      <c r="G2350" t="s">
        <v>17434</v>
      </c>
      <c r="H2350" t="s">
        <v>17434</v>
      </c>
      <c r="I2350" t="s">
        <v>7581</v>
      </c>
      <c r="J2350" t="s">
        <v>7581</v>
      </c>
      <c r="K2350" t="s">
        <v>6106</v>
      </c>
      <c r="L2350" t="str">
        <f t="shared" si="108"/>
        <v/>
      </c>
      <c r="N2350" t="str">
        <f t="shared" si="109"/>
        <v/>
      </c>
      <c r="R2350" t="str">
        <f t="shared" si="110"/>
        <v>45</v>
      </c>
      <c r="S2350" t="s">
        <v>985</v>
      </c>
      <c r="T2350" t="s">
        <v>2874</v>
      </c>
      <c r="U2350" t="s">
        <v>7582</v>
      </c>
      <c r="V2350" t="s">
        <v>13807</v>
      </c>
      <c r="W2350" t="s">
        <v>13807</v>
      </c>
    </row>
    <row r="2351" spans="1:23" x14ac:dyDescent="0.25">
      <c r="A2351" t="s">
        <v>13808</v>
      </c>
      <c r="B2351" t="s">
        <v>13808</v>
      </c>
      <c r="C2351" t="s">
        <v>7583</v>
      </c>
      <c r="E2351" t="s">
        <v>401</v>
      </c>
      <c r="F2351" t="s">
        <v>17435</v>
      </c>
      <c r="G2351" t="s">
        <v>17436</v>
      </c>
      <c r="H2351" t="s">
        <v>17436</v>
      </c>
      <c r="I2351" t="s">
        <v>7583</v>
      </c>
      <c r="J2351" t="s">
        <v>7583</v>
      </c>
      <c r="K2351" t="s">
        <v>7547</v>
      </c>
      <c r="L2351" t="str">
        <f t="shared" si="108"/>
        <v/>
      </c>
      <c r="N2351" t="str">
        <f t="shared" si="109"/>
        <v/>
      </c>
      <c r="R2351" t="str">
        <f t="shared" si="110"/>
        <v>55</v>
      </c>
      <c r="S2351" t="s">
        <v>729</v>
      </c>
      <c r="T2351" t="s">
        <v>2957</v>
      </c>
      <c r="U2351" t="s">
        <v>7584</v>
      </c>
      <c r="V2351" t="s">
        <v>13807</v>
      </c>
      <c r="W2351" t="s">
        <v>13807</v>
      </c>
    </row>
    <row r="2352" spans="1:23" x14ac:dyDescent="0.25">
      <c r="A2352" t="s">
        <v>13808</v>
      </c>
      <c r="B2352" t="s">
        <v>13808</v>
      </c>
      <c r="C2352" t="s">
        <v>7589</v>
      </c>
      <c r="E2352" t="s">
        <v>401</v>
      </c>
      <c r="F2352" t="s">
        <v>17437</v>
      </c>
      <c r="G2352" t="s">
        <v>17438</v>
      </c>
      <c r="H2352" t="s">
        <v>17438</v>
      </c>
      <c r="I2352" t="s">
        <v>7589</v>
      </c>
      <c r="J2352" t="s">
        <v>7589</v>
      </c>
      <c r="K2352" t="s">
        <v>6553</v>
      </c>
      <c r="L2352" t="str">
        <f t="shared" si="108"/>
        <v/>
      </c>
      <c r="N2352" t="str">
        <f t="shared" si="109"/>
        <v/>
      </c>
      <c r="R2352" t="str">
        <f t="shared" si="110"/>
        <v>15</v>
      </c>
      <c r="S2352" t="s">
        <v>2002</v>
      </c>
      <c r="T2352" t="s">
        <v>1886</v>
      </c>
      <c r="U2352" t="s">
        <v>7590</v>
      </c>
      <c r="V2352" t="s">
        <v>13807</v>
      </c>
      <c r="W2352" t="s">
        <v>13807</v>
      </c>
    </row>
    <row r="2353" spans="1:23" x14ac:dyDescent="0.25">
      <c r="A2353" t="s">
        <v>13808</v>
      </c>
      <c r="B2353" t="s">
        <v>13808</v>
      </c>
      <c r="C2353" t="s">
        <v>7591</v>
      </c>
      <c r="E2353" t="s">
        <v>401</v>
      </c>
      <c r="F2353" t="s">
        <v>17439</v>
      </c>
      <c r="G2353" t="s">
        <v>17440</v>
      </c>
      <c r="H2353" t="s">
        <v>17440</v>
      </c>
      <c r="I2353" t="s">
        <v>7591</v>
      </c>
      <c r="J2353" t="s">
        <v>7591</v>
      </c>
      <c r="K2353" t="s">
        <v>6553</v>
      </c>
      <c r="L2353" t="str">
        <f t="shared" si="108"/>
        <v/>
      </c>
      <c r="N2353" t="str">
        <f t="shared" si="109"/>
        <v/>
      </c>
      <c r="R2353" t="str">
        <f t="shared" si="110"/>
        <v>15</v>
      </c>
      <c r="S2353" t="s">
        <v>2002</v>
      </c>
      <c r="T2353" t="s">
        <v>1886</v>
      </c>
      <c r="U2353" t="s">
        <v>7592</v>
      </c>
      <c r="V2353" t="s">
        <v>13807</v>
      </c>
      <c r="W2353" t="s">
        <v>13807</v>
      </c>
    </row>
    <row r="2354" spans="1:23" x14ac:dyDescent="0.25">
      <c r="A2354" t="s">
        <v>13808</v>
      </c>
      <c r="B2354" t="s">
        <v>13808</v>
      </c>
      <c r="C2354" t="s">
        <v>7593</v>
      </c>
      <c r="E2354" t="s">
        <v>401</v>
      </c>
      <c r="F2354" t="s">
        <v>17441</v>
      </c>
      <c r="G2354" t="s">
        <v>17442</v>
      </c>
      <c r="H2354" t="s">
        <v>17442</v>
      </c>
      <c r="I2354" t="s">
        <v>7593</v>
      </c>
      <c r="J2354" t="s">
        <v>7593</v>
      </c>
      <c r="K2354" t="s">
        <v>6553</v>
      </c>
      <c r="L2354" t="str">
        <f t="shared" si="108"/>
        <v/>
      </c>
      <c r="N2354" t="str">
        <f t="shared" si="109"/>
        <v/>
      </c>
      <c r="R2354" t="str">
        <f t="shared" si="110"/>
        <v>28</v>
      </c>
      <c r="S2354" t="s">
        <v>4035</v>
      </c>
      <c r="T2354" t="s">
        <v>2048</v>
      </c>
      <c r="U2354" t="s">
        <v>7594</v>
      </c>
      <c r="V2354" t="s">
        <v>13807</v>
      </c>
      <c r="W2354" t="s">
        <v>13807</v>
      </c>
    </row>
    <row r="2355" spans="1:23" x14ac:dyDescent="0.25">
      <c r="A2355" t="s">
        <v>13808</v>
      </c>
      <c r="B2355" t="s">
        <v>13808</v>
      </c>
      <c r="C2355" t="s">
        <v>7597</v>
      </c>
      <c r="E2355" t="s">
        <v>401</v>
      </c>
      <c r="F2355" t="s">
        <v>17443</v>
      </c>
      <c r="G2355" t="s">
        <v>17444</v>
      </c>
      <c r="H2355" t="s">
        <v>17444</v>
      </c>
      <c r="I2355" t="s">
        <v>7597</v>
      </c>
      <c r="J2355" t="s">
        <v>7597</v>
      </c>
      <c r="K2355" t="s">
        <v>6106</v>
      </c>
      <c r="L2355" t="str">
        <f t="shared" si="108"/>
        <v/>
      </c>
      <c r="N2355" t="str">
        <f t="shared" si="109"/>
        <v/>
      </c>
      <c r="R2355" t="str">
        <f t="shared" si="110"/>
        <v>65</v>
      </c>
      <c r="S2355" t="s">
        <v>424</v>
      </c>
      <c r="T2355" t="s">
        <v>1902</v>
      </c>
      <c r="U2355" t="s">
        <v>7598</v>
      </c>
      <c r="V2355" t="s">
        <v>13807</v>
      </c>
      <c r="W2355" t="s">
        <v>13807</v>
      </c>
    </row>
    <row r="2356" spans="1:23" x14ac:dyDescent="0.25">
      <c r="A2356" t="s">
        <v>13808</v>
      </c>
      <c r="B2356" t="s">
        <v>13808</v>
      </c>
      <c r="C2356" t="s">
        <v>7599</v>
      </c>
      <c r="E2356" t="s">
        <v>401</v>
      </c>
      <c r="F2356" t="s">
        <v>17445</v>
      </c>
      <c r="G2356" t="s">
        <v>17446</v>
      </c>
      <c r="H2356" t="s">
        <v>17446</v>
      </c>
      <c r="I2356" t="s">
        <v>7599</v>
      </c>
      <c r="J2356" t="s">
        <v>7599</v>
      </c>
      <c r="K2356" t="s">
        <v>6106</v>
      </c>
      <c r="L2356" t="str">
        <f t="shared" si="108"/>
        <v/>
      </c>
      <c r="N2356" t="str">
        <f t="shared" si="109"/>
        <v/>
      </c>
      <c r="R2356" t="str">
        <f t="shared" si="110"/>
        <v>65</v>
      </c>
      <c r="S2356" t="s">
        <v>424</v>
      </c>
      <c r="T2356" t="s">
        <v>1889</v>
      </c>
      <c r="U2356" t="s">
        <v>7600</v>
      </c>
      <c r="V2356" t="s">
        <v>13807</v>
      </c>
      <c r="W2356" t="s">
        <v>13807</v>
      </c>
    </row>
    <row r="2357" spans="1:23" x14ac:dyDescent="0.25">
      <c r="A2357" t="s">
        <v>13808</v>
      </c>
      <c r="B2357" t="s">
        <v>13808</v>
      </c>
      <c r="C2357" t="s">
        <v>7602</v>
      </c>
      <c r="E2357" t="s">
        <v>401</v>
      </c>
      <c r="F2357" t="s">
        <v>17447</v>
      </c>
      <c r="G2357" t="s">
        <v>17448</v>
      </c>
      <c r="H2357" t="s">
        <v>17448</v>
      </c>
      <c r="I2357" t="s">
        <v>7602</v>
      </c>
      <c r="J2357" t="s">
        <v>7602</v>
      </c>
      <c r="K2357" t="s">
        <v>6106</v>
      </c>
      <c r="L2357" t="str">
        <f t="shared" si="108"/>
        <v/>
      </c>
      <c r="N2357" t="str">
        <f t="shared" si="109"/>
        <v/>
      </c>
      <c r="R2357" t="str">
        <f t="shared" si="110"/>
        <v>82</v>
      </c>
      <c r="S2357" t="s">
        <v>1358</v>
      </c>
      <c r="T2357" t="s">
        <v>1886</v>
      </c>
      <c r="U2357" t="s">
        <v>7603</v>
      </c>
      <c r="V2357" t="s">
        <v>13807</v>
      </c>
      <c r="W2357" t="s">
        <v>13807</v>
      </c>
    </row>
    <row r="2358" spans="1:23" x14ac:dyDescent="0.25">
      <c r="A2358" t="s">
        <v>13808</v>
      </c>
      <c r="B2358" t="s">
        <v>13808</v>
      </c>
      <c r="C2358" t="s">
        <v>7604</v>
      </c>
      <c r="E2358" t="s">
        <v>401</v>
      </c>
      <c r="F2358" t="s">
        <v>17449</v>
      </c>
      <c r="G2358" t="s">
        <v>17450</v>
      </c>
      <c r="H2358" t="s">
        <v>17450</v>
      </c>
      <c r="I2358" t="s">
        <v>7604</v>
      </c>
      <c r="J2358" t="s">
        <v>7604</v>
      </c>
      <c r="K2358" t="s">
        <v>6553</v>
      </c>
      <c r="L2358" t="str">
        <f t="shared" si="108"/>
        <v/>
      </c>
      <c r="N2358" t="str">
        <f t="shared" si="109"/>
        <v/>
      </c>
      <c r="R2358" t="str">
        <f t="shared" si="110"/>
        <v>28</v>
      </c>
      <c r="S2358" t="s">
        <v>4035</v>
      </c>
      <c r="T2358" t="s">
        <v>2687</v>
      </c>
      <c r="U2358" t="s">
        <v>7605</v>
      </c>
      <c r="V2358" t="s">
        <v>13807</v>
      </c>
      <c r="W2358" t="s">
        <v>13807</v>
      </c>
    </row>
    <row r="2359" spans="1:23" x14ac:dyDescent="0.25">
      <c r="A2359" t="s">
        <v>13808</v>
      </c>
      <c r="B2359" t="s">
        <v>13808</v>
      </c>
      <c r="C2359" t="s">
        <v>7606</v>
      </c>
      <c r="E2359" t="s">
        <v>401</v>
      </c>
      <c r="F2359" t="s">
        <v>17451</v>
      </c>
      <c r="G2359" t="s">
        <v>17452</v>
      </c>
      <c r="H2359" t="s">
        <v>17452</v>
      </c>
      <c r="I2359" t="s">
        <v>7606</v>
      </c>
      <c r="J2359" t="s">
        <v>7606</v>
      </c>
      <c r="K2359" t="s">
        <v>6553</v>
      </c>
      <c r="L2359" t="str">
        <f t="shared" si="108"/>
        <v/>
      </c>
      <c r="N2359" t="str">
        <f t="shared" si="109"/>
        <v/>
      </c>
      <c r="R2359" t="str">
        <f t="shared" si="110"/>
        <v>28</v>
      </c>
      <c r="S2359" t="s">
        <v>4035</v>
      </c>
      <c r="T2359" t="s">
        <v>1873</v>
      </c>
      <c r="U2359" t="s">
        <v>7607</v>
      </c>
      <c r="V2359" t="s">
        <v>13807</v>
      </c>
      <c r="W2359" t="s">
        <v>13807</v>
      </c>
    </row>
    <row r="2360" spans="1:23" x14ac:dyDescent="0.25">
      <c r="A2360" t="s">
        <v>13808</v>
      </c>
      <c r="B2360" t="s">
        <v>13808</v>
      </c>
      <c r="C2360" t="s">
        <v>7608</v>
      </c>
      <c r="E2360" t="s">
        <v>401</v>
      </c>
      <c r="F2360" t="s">
        <v>17453</v>
      </c>
      <c r="G2360" t="s">
        <v>17454</v>
      </c>
      <c r="H2360" t="s">
        <v>17454</v>
      </c>
      <c r="I2360" t="s">
        <v>7608</v>
      </c>
      <c r="J2360" t="s">
        <v>7608</v>
      </c>
      <c r="K2360" t="s">
        <v>6553</v>
      </c>
      <c r="L2360" t="str">
        <f t="shared" si="108"/>
        <v/>
      </c>
      <c r="N2360" t="str">
        <f t="shared" si="109"/>
        <v/>
      </c>
      <c r="R2360" t="str">
        <f t="shared" si="110"/>
        <v>45</v>
      </c>
      <c r="S2360" t="s">
        <v>985</v>
      </c>
      <c r="T2360" t="s">
        <v>1886</v>
      </c>
      <c r="U2360" t="s">
        <v>7609</v>
      </c>
      <c r="V2360" t="s">
        <v>13807</v>
      </c>
      <c r="W2360" t="s">
        <v>13807</v>
      </c>
    </row>
    <row r="2361" spans="1:23" x14ac:dyDescent="0.25">
      <c r="A2361" t="s">
        <v>13808</v>
      </c>
      <c r="B2361" t="s">
        <v>13808</v>
      </c>
      <c r="C2361" t="s">
        <v>7610</v>
      </c>
      <c r="E2361" t="s">
        <v>401</v>
      </c>
      <c r="F2361" t="s">
        <v>17455</v>
      </c>
      <c r="G2361" t="s">
        <v>17456</v>
      </c>
      <c r="H2361" t="s">
        <v>17456</v>
      </c>
      <c r="I2361" t="s">
        <v>7610</v>
      </c>
      <c r="J2361" t="s">
        <v>7610</v>
      </c>
      <c r="K2361" t="s">
        <v>7547</v>
      </c>
      <c r="L2361" t="str">
        <f t="shared" si="108"/>
        <v/>
      </c>
      <c r="N2361" t="str">
        <f t="shared" si="109"/>
        <v/>
      </c>
      <c r="R2361" t="str">
        <f t="shared" si="110"/>
        <v>55</v>
      </c>
      <c r="S2361" t="s">
        <v>729</v>
      </c>
      <c r="T2361" t="s">
        <v>1886</v>
      </c>
      <c r="U2361" t="s">
        <v>7611</v>
      </c>
      <c r="V2361" t="s">
        <v>13807</v>
      </c>
      <c r="W2361" t="s">
        <v>13807</v>
      </c>
    </row>
    <row r="2362" spans="1:23" x14ac:dyDescent="0.25">
      <c r="A2362" t="s">
        <v>13808</v>
      </c>
      <c r="B2362" t="s">
        <v>13808</v>
      </c>
      <c r="C2362" t="s">
        <v>7612</v>
      </c>
      <c r="E2362" t="s">
        <v>401</v>
      </c>
      <c r="F2362" t="s">
        <v>17457</v>
      </c>
      <c r="G2362" t="s">
        <v>17458</v>
      </c>
      <c r="H2362" t="s">
        <v>17458</v>
      </c>
      <c r="I2362" t="s">
        <v>7612</v>
      </c>
      <c r="J2362" t="s">
        <v>7612</v>
      </c>
      <c r="K2362" t="s">
        <v>6553</v>
      </c>
      <c r="L2362" t="str">
        <f t="shared" si="108"/>
        <v/>
      </c>
      <c r="N2362" t="str">
        <f t="shared" si="109"/>
        <v/>
      </c>
      <c r="R2362" t="str">
        <f t="shared" si="110"/>
        <v>15</v>
      </c>
      <c r="S2362" t="s">
        <v>2002</v>
      </c>
      <c r="T2362" t="s">
        <v>2687</v>
      </c>
      <c r="U2362" t="s">
        <v>7613</v>
      </c>
      <c r="V2362" t="s">
        <v>13807</v>
      </c>
      <c r="W2362" t="s">
        <v>13807</v>
      </c>
    </row>
    <row r="2363" spans="1:23" x14ac:dyDescent="0.25">
      <c r="A2363" t="s">
        <v>13808</v>
      </c>
      <c r="B2363" t="s">
        <v>13808</v>
      </c>
      <c r="C2363" t="s">
        <v>7614</v>
      </c>
      <c r="E2363" t="s">
        <v>401</v>
      </c>
      <c r="F2363" t="s">
        <v>17459</v>
      </c>
      <c r="G2363" t="s">
        <v>17460</v>
      </c>
      <c r="H2363" t="s">
        <v>17460</v>
      </c>
      <c r="I2363" t="s">
        <v>7614</v>
      </c>
      <c r="J2363" t="s">
        <v>7614</v>
      </c>
      <c r="K2363" t="s">
        <v>6553</v>
      </c>
      <c r="L2363" t="str">
        <f t="shared" si="108"/>
        <v/>
      </c>
      <c r="N2363" t="str">
        <f t="shared" si="109"/>
        <v/>
      </c>
      <c r="R2363" t="str">
        <f t="shared" si="110"/>
        <v>15</v>
      </c>
      <c r="S2363" t="s">
        <v>2002</v>
      </c>
      <c r="T2363" t="s">
        <v>1897</v>
      </c>
      <c r="U2363" t="s">
        <v>7615</v>
      </c>
      <c r="V2363" t="s">
        <v>13807</v>
      </c>
      <c r="W2363" t="s">
        <v>13807</v>
      </c>
    </row>
    <row r="2364" spans="1:23" x14ac:dyDescent="0.25">
      <c r="A2364" t="s">
        <v>13808</v>
      </c>
      <c r="B2364" t="s">
        <v>13808</v>
      </c>
      <c r="C2364" t="s">
        <v>7616</v>
      </c>
      <c r="E2364" t="s">
        <v>401</v>
      </c>
      <c r="F2364" t="s">
        <v>17461</v>
      </c>
      <c r="G2364" t="s">
        <v>17462</v>
      </c>
      <c r="H2364" t="s">
        <v>17462</v>
      </c>
      <c r="I2364" t="s">
        <v>7616</v>
      </c>
      <c r="J2364" t="s">
        <v>7616</v>
      </c>
      <c r="K2364" t="s">
        <v>6553</v>
      </c>
      <c r="L2364" t="str">
        <f t="shared" si="108"/>
        <v/>
      </c>
      <c r="N2364" t="str">
        <f t="shared" si="109"/>
        <v/>
      </c>
      <c r="R2364" t="str">
        <f t="shared" si="110"/>
        <v>15</v>
      </c>
      <c r="S2364" t="s">
        <v>2002</v>
      </c>
      <c r="T2364" t="s">
        <v>2977</v>
      </c>
      <c r="U2364" t="s">
        <v>7617</v>
      </c>
      <c r="V2364" t="s">
        <v>13807</v>
      </c>
      <c r="W2364" t="s">
        <v>13807</v>
      </c>
    </row>
    <row r="2365" spans="1:23" x14ac:dyDescent="0.25">
      <c r="A2365" t="s">
        <v>13808</v>
      </c>
      <c r="B2365" t="s">
        <v>13808</v>
      </c>
      <c r="C2365" t="s">
        <v>7618</v>
      </c>
      <c r="E2365" t="s">
        <v>401</v>
      </c>
      <c r="F2365" t="s">
        <v>17463</v>
      </c>
      <c r="G2365" t="s">
        <v>17464</v>
      </c>
      <c r="H2365" t="s">
        <v>17464</v>
      </c>
      <c r="I2365" t="s">
        <v>7618</v>
      </c>
      <c r="J2365" t="s">
        <v>7618</v>
      </c>
      <c r="K2365" t="s">
        <v>6106</v>
      </c>
      <c r="L2365" t="str">
        <f t="shared" si="108"/>
        <v/>
      </c>
      <c r="N2365" t="str">
        <f t="shared" si="109"/>
        <v/>
      </c>
      <c r="R2365" t="str">
        <f t="shared" si="110"/>
        <v>65</v>
      </c>
      <c r="S2365" t="s">
        <v>424</v>
      </c>
      <c r="T2365" t="s">
        <v>1886</v>
      </c>
      <c r="U2365" t="s">
        <v>7619</v>
      </c>
      <c r="V2365" t="s">
        <v>13807</v>
      </c>
      <c r="W2365" t="s">
        <v>13807</v>
      </c>
    </row>
    <row r="2366" spans="1:23" x14ac:dyDescent="0.25">
      <c r="A2366" t="s">
        <v>13808</v>
      </c>
      <c r="B2366" t="s">
        <v>13808</v>
      </c>
      <c r="C2366" t="s">
        <v>7621</v>
      </c>
      <c r="E2366" t="s">
        <v>401</v>
      </c>
      <c r="F2366" t="s">
        <v>17465</v>
      </c>
      <c r="G2366" t="s">
        <v>17466</v>
      </c>
      <c r="H2366" t="s">
        <v>17466</v>
      </c>
      <c r="I2366" t="s">
        <v>7621</v>
      </c>
      <c r="J2366" t="s">
        <v>7621</v>
      </c>
      <c r="K2366" t="s">
        <v>6106</v>
      </c>
      <c r="L2366" t="str">
        <f t="shared" si="108"/>
        <v/>
      </c>
      <c r="N2366" t="str">
        <f t="shared" si="109"/>
        <v/>
      </c>
      <c r="R2366" t="str">
        <f t="shared" si="110"/>
        <v>65</v>
      </c>
      <c r="S2366" t="s">
        <v>424</v>
      </c>
      <c r="T2366" t="s">
        <v>1873</v>
      </c>
      <c r="U2366" t="s">
        <v>7622</v>
      </c>
      <c r="V2366" t="s">
        <v>13807</v>
      </c>
      <c r="W2366" t="s">
        <v>13807</v>
      </c>
    </row>
    <row r="2367" spans="1:23" x14ac:dyDescent="0.25">
      <c r="A2367" t="s">
        <v>13808</v>
      </c>
      <c r="B2367" t="s">
        <v>13808</v>
      </c>
      <c r="C2367" t="s">
        <v>7623</v>
      </c>
      <c r="E2367" t="s">
        <v>401</v>
      </c>
      <c r="F2367" t="s">
        <v>17467</v>
      </c>
      <c r="G2367" t="s">
        <v>17468</v>
      </c>
      <c r="H2367" t="s">
        <v>17468</v>
      </c>
      <c r="I2367" t="s">
        <v>7623</v>
      </c>
      <c r="J2367" t="s">
        <v>7623</v>
      </c>
      <c r="L2367" t="str">
        <f t="shared" si="108"/>
        <v/>
      </c>
      <c r="N2367" t="str">
        <f t="shared" si="109"/>
        <v/>
      </c>
      <c r="R2367" t="str">
        <f t="shared" si="110"/>
        <v>45</v>
      </c>
      <c r="S2367" t="s">
        <v>985</v>
      </c>
      <c r="T2367" t="s">
        <v>2687</v>
      </c>
      <c r="U2367" t="s">
        <v>7624</v>
      </c>
      <c r="V2367" t="s">
        <v>13807</v>
      </c>
      <c r="W2367" t="s">
        <v>13807</v>
      </c>
    </row>
    <row r="2368" spans="1:23" x14ac:dyDescent="0.25">
      <c r="A2368" t="s">
        <v>13808</v>
      </c>
      <c r="B2368" t="s">
        <v>13808</v>
      </c>
      <c r="C2368" t="s">
        <v>7625</v>
      </c>
      <c r="E2368" t="s">
        <v>401</v>
      </c>
      <c r="F2368" t="s">
        <v>17469</v>
      </c>
      <c r="G2368" t="s">
        <v>17470</v>
      </c>
      <c r="H2368" t="s">
        <v>17470</v>
      </c>
      <c r="I2368" t="s">
        <v>7625</v>
      </c>
      <c r="J2368" t="s">
        <v>7625</v>
      </c>
      <c r="K2368" t="s">
        <v>7547</v>
      </c>
      <c r="L2368" t="str">
        <f t="shared" si="108"/>
        <v/>
      </c>
      <c r="N2368" t="str">
        <f t="shared" si="109"/>
        <v/>
      </c>
      <c r="R2368" t="str">
        <f t="shared" si="110"/>
        <v>55</v>
      </c>
      <c r="S2368" t="s">
        <v>729</v>
      </c>
      <c r="T2368" t="s">
        <v>1886</v>
      </c>
      <c r="U2368" t="s">
        <v>7626</v>
      </c>
      <c r="V2368" t="s">
        <v>13807</v>
      </c>
      <c r="W2368" t="s">
        <v>13807</v>
      </c>
    </row>
    <row r="2369" spans="1:23" x14ac:dyDescent="0.25">
      <c r="A2369" t="s">
        <v>13808</v>
      </c>
      <c r="B2369" t="s">
        <v>13808</v>
      </c>
      <c r="C2369" t="s">
        <v>7629</v>
      </c>
      <c r="E2369" t="s">
        <v>401</v>
      </c>
      <c r="F2369" t="s">
        <v>17471</v>
      </c>
      <c r="G2369" t="s">
        <v>17472</v>
      </c>
      <c r="H2369" t="s">
        <v>17472</v>
      </c>
      <c r="I2369" t="s">
        <v>7629</v>
      </c>
      <c r="J2369" t="s">
        <v>7629</v>
      </c>
      <c r="K2369" t="s">
        <v>6106</v>
      </c>
      <c r="L2369" t="str">
        <f t="shared" si="108"/>
        <v/>
      </c>
      <c r="N2369" t="str">
        <f t="shared" si="109"/>
        <v/>
      </c>
      <c r="R2369" t="str">
        <f t="shared" si="110"/>
        <v>35</v>
      </c>
      <c r="S2369" t="s">
        <v>623</v>
      </c>
      <c r="T2369" t="s">
        <v>1873</v>
      </c>
      <c r="U2369" t="s">
        <v>7630</v>
      </c>
      <c r="V2369" t="s">
        <v>13807</v>
      </c>
      <c r="W2369" t="s">
        <v>13807</v>
      </c>
    </row>
    <row r="2370" spans="1:23" x14ac:dyDescent="0.25">
      <c r="A2370" t="s">
        <v>13808</v>
      </c>
      <c r="B2370" t="s">
        <v>13808</v>
      </c>
      <c r="C2370" t="s">
        <v>7631</v>
      </c>
      <c r="E2370" t="s">
        <v>401</v>
      </c>
      <c r="F2370" t="s">
        <v>17473</v>
      </c>
      <c r="G2370" t="s">
        <v>17474</v>
      </c>
      <c r="H2370" t="s">
        <v>17474</v>
      </c>
      <c r="I2370" t="s">
        <v>7631</v>
      </c>
      <c r="J2370" t="s">
        <v>7631</v>
      </c>
      <c r="K2370" t="s">
        <v>6553</v>
      </c>
      <c r="L2370" t="str">
        <f t="shared" si="108"/>
        <v/>
      </c>
      <c r="N2370" t="str">
        <f t="shared" si="109"/>
        <v/>
      </c>
      <c r="R2370" t="str">
        <f t="shared" si="110"/>
        <v>28</v>
      </c>
      <c r="S2370" t="s">
        <v>4035</v>
      </c>
      <c r="T2370" t="s">
        <v>1886</v>
      </c>
      <c r="U2370" t="s">
        <v>7632</v>
      </c>
      <c r="V2370" t="s">
        <v>13807</v>
      </c>
      <c r="W2370" t="s">
        <v>13807</v>
      </c>
    </row>
    <row r="2371" spans="1:23" x14ac:dyDescent="0.25">
      <c r="A2371" t="s">
        <v>13808</v>
      </c>
      <c r="B2371" t="s">
        <v>13808</v>
      </c>
      <c r="C2371" t="s">
        <v>7633</v>
      </c>
      <c r="E2371" t="s">
        <v>401</v>
      </c>
      <c r="F2371" t="s">
        <v>17475</v>
      </c>
      <c r="G2371" t="s">
        <v>17476</v>
      </c>
      <c r="H2371" t="s">
        <v>17476</v>
      </c>
      <c r="I2371" t="s">
        <v>7633</v>
      </c>
      <c r="J2371" t="s">
        <v>7633</v>
      </c>
      <c r="K2371" t="s">
        <v>6553</v>
      </c>
      <c r="L2371" t="str">
        <f t="shared" ref="L2371:L2434" si="111">SUBSTITUTE(M2371," GHz","")</f>
        <v/>
      </c>
      <c r="N2371" t="str">
        <f t="shared" ref="N2371:N2434" si="112">SUBSTITUTE(O2371," GHz","")</f>
        <v/>
      </c>
      <c r="R2371" t="str">
        <f t="shared" ref="R2371:R2434" si="113">SUBSTITUTE(S2371," W","")</f>
        <v>28</v>
      </c>
      <c r="S2371" t="s">
        <v>4035</v>
      </c>
      <c r="T2371" t="s">
        <v>1889</v>
      </c>
      <c r="U2371" t="s">
        <v>7634</v>
      </c>
      <c r="V2371" t="s">
        <v>13807</v>
      </c>
      <c r="W2371" t="s">
        <v>13807</v>
      </c>
    </row>
    <row r="2372" spans="1:23" x14ac:dyDescent="0.25">
      <c r="A2372" t="s">
        <v>13808</v>
      </c>
      <c r="B2372" t="s">
        <v>13808</v>
      </c>
      <c r="C2372" t="s">
        <v>7636</v>
      </c>
      <c r="E2372" t="s">
        <v>401</v>
      </c>
      <c r="F2372" t="s">
        <v>17477</v>
      </c>
      <c r="G2372" t="s">
        <v>17478</v>
      </c>
      <c r="H2372" t="s">
        <v>17478</v>
      </c>
      <c r="I2372" t="s">
        <v>7636</v>
      </c>
      <c r="J2372" t="s">
        <v>7636</v>
      </c>
      <c r="K2372" t="s">
        <v>6553</v>
      </c>
      <c r="L2372" t="str">
        <f t="shared" si="111"/>
        <v/>
      </c>
      <c r="N2372" t="str">
        <f t="shared" si="112"/>
        <v/>
      </c>
      <c r="R2372" t="str">
        <f t="shared" si="113"/>
        <v>45</v>
      </c>
      <c r="S2372" t="s">
        <v>985</v>
      </c>
      <c r="T2372" t="s">
        <v>1886</v>
      </c>
      <c r="U2372" t="s">
        <v>7637</v>
      </c>
      <c r="V2372" t="s">
        <v>13807</v>
      </c>
      <c r="W2372" t="s">
        <v>13807</v>
      </c>
    </row>
    <row r="2373" spans="1:23" x14ac:dyDescent="0.25">
      <c r="A2373" t="s">
        <v>13808</v>
      </c>
      <c r="B2373" t="s">
        <v>13808</v>
      </c>
      <c r="C2373" t="s">
        <v>7638</v>
      </c>
      <c r="E2373" t="s">
        <v>401</v>
      </c>
      <c r="F2373" t="s">
        <v>17479</v>
      </c>
      <c r="G2373" t="s">
        <v>17480</v>
      </c>
      <c r="H2373" t="s">
        <v>17480</v>
      </c>
      <c r="I2373" t="s">
        <v>7638</v>
      </c>
      <c r="J2373" t="s">
        <v>7638</v>
      </c>
      <c r="K2373" t="s">
        <v>6553</v>
      </c>
      <c r="L2373" t="str">
        <f t="shared" si="111"/>
        <v/>
      </c>
      <c r="N2373" t="str">
        <f t="shared" si="112"/>
        <v/>
      </c>
      <c r="R2373" t="str">
        <f t="shared" si="113"/>
        <v>45</v>
      </c>
      <c r="S2373" t="s">
        <v>985</v>
      </c>
      <c r="T2373" t="s">
        <v>2874</v>
      </c>
      <c r="U2373" t="s">
        <v>7639</v>
      </c>
      <c r="V2373" t="s">
        <v>13807</v>
      </c>
      <c r="W2373" t="s">
        <v>13807</v>
      </c>
    </row>
    <row r="2374" spans="1:23" x14ac:dyDescent="0.25">
      <c r="A2374" t="s">
        <v>13808</v>
      </c>
      <c r="B2374" t="s">
        <v>13808</v>
      </c>
      <c r="C2374" t="s">
        <v>7640</v>
      </c>
      <c r="E2374" t="s">
        <v>401</v>
      </c>
      <c r="F2374" t="s">
        <v>17481</v>
      </c>
      <c r="G2374" t="s">
        <v>17482</v>
      </c>
      <c r="H2374" t="s">
        <v>17482</v>
      </c>
      <c r="I2374" t="s">
        <v>7640</v>
      </c>
      <c r="J2374" t="s">
        <v>7640</v>
      </c>
      <c r="K2374" t="s">
        <v>6553</v>
      </c>
      <c r="L2374" t="str">
        <f t="shared" si="111"/>
        <v/>
      </c>
      <c r="N2374" t="str">
        <f t="shared" si="112"/>
        <v/>
      </c>
      <c r="R2374" t="str">
        <f t="shared" si="113"/>
        <v>45</v>
      </c>
      <c r="S2374" t="s">
        <v>985</v>
      </c>
      <c r="T2374" t="s">
        <v>2977</v>
      </c>
      <c r="U2374" t="s">
        <v>7641</v>
      </c>
      <c r="V2374" t="s">
        <v>13807</v>
      </c>
      <c r="W2374" t="s">
        <v>13807</v>
      </c>
    </row>
    <row r="2375" spans="1:23" x14ac:dyDescent="0.25">
      <c r="A2375" t="s">
        <v>13808</v>
      </c>
      <c r="B2375" t="s">
        <v>13808</v>
      </c>
      <c r="C2375" t="s">
        <v>7642</v>
      </c>
      <c r="E2375" t="s">
        <v>401</v>
      </c>
      <c r="F2375" t="s">
        <v>17483</v>
      </c>
      <c r="G2375" t="s">
        <v>17484</v>
      </c>
      <c r="H2375" t="s">
        <v>17484</v>
      </c>
      <c r="I2375" t="s">
        <v>7642</v>
      </c>
      <c r="J2375" t="s">
        <v>7642</v>
      </c>
      <c r="K2375" t="s">
        <v>7547</v>
      </c>
      <c r="L2375" t="str">
        <f t="shared" si="111"/>
        <v/>
      </c>
      <c r="N2375" t="str">
        <f t="shared" si="112"/>
        <v/>
      </c>
      <c r="R2375" t="str">
        <f t="shared" si="113"/>
        <v>55</v>
      </c>
      <c r="S2375" t="s">
        <v>729</v>
      </c>
      <c r="T2375" t="s">
        <v>1886</v>
      </c>
      <c r="U2375" t="s">
        <v>7643</v>
      </c>
      <c r="V2375" t="s">
        <v>13807</v>
      </c>
      <c r="W2375" t="s">
        <v>13807</v>
      </c>
    </row>
    <row r="2376" spans="1:23" x14ac:dyDescent="0.25">
      <c r="A2376" t="s">
        <v>13808</v>
      </c>
      <c r="B2376" t="s">
        <v>13808</v>
      </c>
      <c r="C2376" t="s">
        <v>563</v>
      </c>
      <c r="E2376" t="s">
        <v>401</v>
      </c>
      <c r="F2376" t="s">
        <v>17485</v>
      </c>
      <c r="G2376" t="s">
        <v>17486</v>
      </c>
      <c r="H2376" t="s">
        <v>17486</v>
      </c>
      <c r="I2376" t="s">
        <v>563</v>
      </c>
      <c r="J2376" t="s">
        <v>563</v>
      </c>
      <c r="K2376" t="s">
        <v>6106</v>
      </c>
      <c r="L2376" t="str">
        <f t="shared" si="111"/>
        <v/>
      </c>
      <c r="N2376" t="str">
        <f t="shared" si="112"/>
        <v/>
      </c>
      <c r="R2376" t="str">
        <f t="shared" si="113"/>
        <v>125</v>
      </c>
      <c r="S2376" t="s">
        <v>454</v>
      </c>
      <c r="T2376" t="s">
        <v>2510</v>
      </c>
      <c r="U2376" t="s">
        <v>7644</v>
      </c>
      <c r="V2376" t="s">
        <v>13807</v>
      </c>
      <c r="W2376" t="s">
        <v>13807</v>
      </c>
    </row>
    <row r="2377" spans="1:23" x14ac:dyDescent="0.25">
      <c r="A2377" t="s">
        <v>13808</v>
      </c>
      <c r="B2377" t="s">
        <v>13808</v>
      </c>
      <c r="C2377" t="s">
        <v>604</v>
      </c>
      <c r="E2377" t="s">
        <v>401</v>
      </c>
      <c r="F2377" t="s">
        <v>17487</v>
      </c>
      <c r="G2377" t="s">
        <v>17488</v>
      </c>
      <c r="H2377" t="s">
        <v>17488</v>
      </c>
      <c r="I2377" t="s">
        <v>604</v>
      </c>
      <c r="J2377" t="s">
        <v>604</v>
      </c>
      <c r="K2377" t="s">
        <v>6106</v>
      </c>
      <c r="L2377" t="str">
        <f t="shared" si="111"/>
        <v/>
      </c>
      <c r="N2377" t="str">
        <f t="shared" si="112"/>
        <v/>
      </c>
      <c r="R2377" t="str">
        <f t="shared" si="113"/>
        <v>125</v>
      </c>
      <c r="S2377" t="s">
        <v>454</v>
      </c>
      <c r="T2377" t="s">
        <v>3136</v>
      </c>
      <c r="U2377" t="s">
        <v>7645</v>
      </c>
      <c r="V2377" t="s">
        <v>13807</v>
      </c>
      <c r="W2377" t="s">
        <v>13807</v>
      </c>
    </row>
    <row r="2378" spans="1:23" x14ac:dyDescent="0.25">
      <c r="A2378" t="s">
        <v>13808</v>
      </c>
      <c r="B2378" t="s">
        <v>13808</v>
      </c>
      <c r="C2378" t="s">
        <v>7652</v>
      </c>
      <c r="E2378" t="s">
        <v>401</v>
      </c>
      <c r="F2378" t="s">
        <v>17489</v>
      </c>
      <c r="G2378" t="s">
        <v>17490</v>
      </c>
      <c r="H2378" t="s">
        <v>17490</v>
      </c>
      <c r="I2378" t="s">
        <v>7652</v>
      </c>
      <c r="J2378" t="s">
        <v>7652</v>
      </c>
      <c r="K2378" t="s">
        <v>7547</v>
      </c>
      <c r="L2378" t="str">
        <f t="shared" si="111"/>
        <v/>
      </c>
      <c r="N2378" t="str">
        <f t="shared" si="112"/>
        <v/>
      </c>
      <c r="R2378" t="str">
        <f t="shared" si="113"/>
        <v>55</v>
      </c>
      <c r="S2378" t="s">
        <v>729</v>
      </c>
      <c r="T2378" t="s">
        <v>2874</v>
      </c>
      <c r="U2378" t="s">
        <v>7653</v>
      </c>
      <c r="V2378" t="s">
        <v>13807</v>
      </c>
      <c r="W2378" t="s">
        <v>13807</v>
      </c>
    </row>
    <row r="2379" spans="1:23" x14ac:dyDescent="0.25">
      <c r="A2379" t="s">
        <v>13808</v>
      </c>
      <c r="B2379" t="s">
        <v>13808</v>
      </c>
      <c r="C2379" t="s">
        <v>7654</v>
      </c>
      <c r="E2379" t="s">
        <v>401</v>
      </c>
      <c r="F2379" t="s">
        <v>17491</v>
      </c>
      <c r="G2379" t="s">
        <v>17492</v>
      </c>
      <c r="H2379" t="s">
        <v>17492</v>
      </c>
      <c r="I2379" t="s">
        <v>7654</v>
      </c>
      <c r="J2379" t="s">
        <v>7654</v>
      </c>
      <c r="K2379" t="s">
        <v>6106</v>
      </c>
      <c r="L2379" t="str">
        <f t="shared" si="111"/>
        <v/>
      </c>
      <c r="N2379" t="str">
        <f t="shared" si="112"/>
        <v/>
      </c>
      <c r="R2379" t="str">
        <f t="shared" si="113"/>
        <v>65</v>
      </c>
      <c r="S2379" t="s">
        <v>424</v>
      </c>
      <c r="T2379" t="s">
        <v>2874</v>
      </c>
      <c r="U2379" t="s">
        <v>7655</v>
      </c>
      <c r="V2379" t="s">
        <v>13807</v>
      </c>
      <c r="W2379" t="s">
        <v>13807</v>
      </c>
    </row>
    <row r="2380" spans="1:23" x14ac:dyDescent="0.25">
      <c r="A2380" t="s">
        <v>13808</v>
      </c>
      <c r="B2380" t="s">
        <v>13808</v>
      </c>
      <c r="C2380" t="s">
        <v>7657</v>
      </c>
      <c r="E2380" t="s">
        <v>401</v>
      </c>
      <c r="F2380" t="s">
        <v>17493</v>
      </c>
      <c r="G2380" t="s">
        <v>17494</v>
      </c>
      <c r="H2380" t="s">
        <v>17494</v>
      </c>
      <c r="I2380" t="s">
        <v>7657</v>
      </c>
      <c r="J2380" t="s">
        <v>7657</v>
      </c>
      <c r="K2380" t="s">
        <v>7547</v>
      </c>
      <c r="L2380" t="str">
        <f t="shared" si="111"/>
        <v/>
      </c>
      <c r="N2380" t="str">
        <f t="shared" si="112"/>
        <v/>
      </c>
      <c r="R2380" t="str">
        <f t="shared" si="113"/>
        <v>55</v>
      </c>
      <c r="S2380" t="s">
        <v>729</v>
      </c>
      <c r="T2380" t="s">
        <v>2048</v>
      </c>
      <c r="U2380" t="s">
        <v>7658</v>
      </c>
      <c r="V2380" t="s">
        <v>13807</v>
      </c>
      <c r="W2380" t="s">
        <v>13807</v>
      </c>
    </row>
    <row r="2381" spans="1:23" x14ac:dyDescent="0.25">
      <c r="A2381" t="s">
        <v>13808</v>
      </c>
      <c r="B2381" t="s">
        <v>13808</v>
      </c>
      <c r="C2381" t="s">
        <v>514</v>
      </c>
      <c r="E2381" t="s">
        <v>401</v>
      </c>
      <c r="F2381" t="s">
        <v>17495</v>
      </c>
      <c r="G2381" t="s">
        <v>17496</v>
      </c>
      <c r="H2381" t="s">
        <v>17496</v>
      </c>
      <c r="I2381" t="s">
        <v>514</v>
      </c>
      <c r="J2381" t="s">
        <v>514</v>
      </c>
      <c r="K2381" t="s">
        <v>6106</v>
      </c>
      <c r="L2381" t="str">
        <f t="shared" si="111"/>
        <v/>
      </c>
      <c r="N2381" t="str">
        <f t="shared" si="112"/>
        <v/>
      </c>
      <c r="R2381" t="str">
        <f t="shared" si="113"/>
        <v>125</v>
      </c>
      <c r="S2381" t="s">
        <v>454</v>
      </c>
      <c r="T2381" t="s">
        <v>2796</v>
      </c>
      <c r="U2381" t="s">
        <v>7662</v>
      </c>
      <c r="V2381" t="s">
        <v>13807</v>
      </c>
      <c r="W2381" t="s">
        <v>13807</v>
      </c>
    </row>
    <row r="2382" spans="1:23" x14ac:dyDescent="0.25">
      <c r="A2382" t="s">
        <v>13808</v>
      </c>
      <c r="B2382" t="s">
        <v>13808</v>
      </c>
      <c r="C2382" t="s">
        <v>501</v>
      </c>
      <c r="E2382" t="s">
        <v>401</v>
      </c>
      <c r="F2382" t="s">
        <v>17497</v>
      </c>
      <c r="G2382" t="s">
        <v>17498</v>
      </c>
      <c r="H2382" t="s">
        <v>17498</v>
      </c>
      <c r="I2382" t="s">
        <v>501</v>
      </c>
      <c r="J2382" t="s">
        <v>501</v>
      </c>
      <c r="K2382" t="s">
        <v>6106</v>
      </c>
      <c r="L2382" t="str">
        <f t="shared" si="111"/>
        <v/>
      </c>
      <c r="N2382" t="str">
        <f t="shared" si="112"/>
        <v/>
      </c>
      <c r="R2382" t="str">
        <f t="shared" si="113"/>
        <v>125</v>
      </c>
      <c r="S2382" t="s">
        <v>454</v>
      </c>
      <c r="T2382" t="s">
        <v>2796</v>
      </c>
      <c r="U2382" t="s">
        <v>7663</v>
      </c>
      <c r="V2382" t="s">
        <v>13807</v>
      </c>
      <c r="W2382" t="s">
        <v>13807</v>
      </c>
    </row>
    <row r="2383" spans="1:23" x14ac:dyDescent="0.25">
      <c r="A2383" t="s">
        <v>13808</v>
      </c>
      <c r="B2383" t="s">
        <v>13808</v>
      </c>
      <c r="C2383" t="s">
        <v>7666</v>
      </c>
      <c r="E2383" t="s">
        <v>401</v>
      </c>
      <c r="F2383" t="s">
        <v>17499</v>
      </c>
      <c r="G2383" t="s">
        <v>17500</v>
      </c>
      <c r="H2383" t="s">
        <v>17500</v>
      </c>
      <c r="I2383" t="s">
        <v>981</v>
      </c>
      <c r="J2383" t="s">
        <v>7666</v>
      </c>
      <c r="K2383" t="s">
        <v>6643</v>
      </c>
      <c r="L2383" t="str">
        <f t="shared" si="111"/>
        <v>2.8</v>
      </c>
      <c r="M2383" t="s">
        <v>627</v>
      </c>
      <c r="N2383" t="str">
        <f t="shared" si="112"/>
        <v>3.1</v>
      </c>
      <c r="O2383" t="s">
        <v>700</v>
      </c>
      <c r="P2383">
        <v>4</v>
      </c>
      <c r="Q2383">
        <v>4</v>
      </c>
      <c r="R2383" t="str">
        <f t="shared" si="113"/>
        <v>95</v>
      </c>
      <c r="S2383" t="s">
        <v>541</v>
      </c>
      <c r="T2383" t="s">
        <v>2547</v>
      </c>
      <c r="U2383" t="s">
        <v>7667</v>
      </c>
      <c r="V2383" t="s">
        <v>13807</v>
      </c>
      <c r="W2383" t="s">
        <v>13807</v>
      </c>
    </row>
    <row r="2384" spans="1:23" x14ac:dyDescent="0.25">
      <c r="A2384" t="s">
        <v>13808</v>
      </c>
      <c r="B2384" t="s">
        <v>13808</v>
      </c>
      <c r="C2384" t="s">
        <v>7668</v>
      </c>
      <c r="E2384" t="s">
        <v>401</v>
      </c>
      <c r="F2384" t="s">
        <v>17501</v>
      </c>
      <c r="G2384" t="s">
        <v>17502</v>
      </c>
      <c r="H2384" t="s">
        <v>17502</v>
      </c>
      <c r="I2384" t="s">
        <v>1048</v>
      </c>
      <c r="J2384" t="s">
        <v>7668</v>
      </c>
      <c r="K2384" t="s">
        <v>6643</v>
      </c>
      <c r="L2384" t="str">
        <f t="shared" si="111"/>
        <v>2.9</v>
      </c>
      <c r="M2384" t="s">
        <v>473</v>
      </c>
      <c r="N2384" t="str">
        <f t="shared" si="112"/>
        <v>3.2</v>
      </c>
      <c r="O2384" t="s">
        <v>469</v>
      </c>
      <c r="P2384">
        <v>4</v>
      </c>
      <c r="Q2384">
        <v>4</v>
      </c>
      <c r="R2384" t="str">
        <f t="shared" si="113"/>
        <v>95</v>
      </c>
      <c r="S2384" t="s">
        <v>541</v>
      </c>
      <c r="T2384" t="s">
        <v>2134</v>
      </c>
      <c r="U2384" t="s">
        <v>7669</v>
      </c>
      <c r="V2384" t="s">
        <v>13807</v>
      </c>
      <c r="W2384" t="s">
        <v>13807</v>
      </c>
    </row>
    <row r="2385" spans="1:23" x14ac:dyDescent="0.25">
      <c r="A2385" t="s">
        <v>13808</v>
      </c>
      <c r="B2385" t="s">
        <v>13808</v>
      </c>
      <c r="C2385" t="s">
        <v>7670</v>
      </c>
      <c r="E2385" t="s">
        <v>401</v>
      </c>
      <c r="F2385" t="s">
        <v>17503</v>
      </c>
      <c r="G2385" t="s">
        <v>17504</v>
      </c>
      <c r="H2385" t="s">
        <v>17504</v>
      </c>
      <c r="I2385" t="s">
        <v>1127</v>
      </c>
      <c r="J2385" t="s">
        <v>7670</v>
      </c>
      <c r="K2385" t="s">
        <v>6643</v>
      </c>
      <c r="L2385" t="str">
        <f t="shared" si="111"/>
        <v>3.0</v>
      </c>
      <c r="M2385" t="s">
        <v>2017</v>
      </c>
      <c r="N2385" t="str">
        <f t="shared" si="112"/>
        <v>3.3</v>
      </c>
      <c r="O2385" t="s">
        <v>507</v>
      </c>
      <c r="P2385">
        <v>4</v>
      </c>
      <c r="Q2385">
        <v>4</v>
      </c>
      <c r="R2385" t="str">
        <f t="shared" si="113"/>
        <v>95</v>
      </c>
      <c r="S2385" t="s">
        <v>541</v>
      </c>
      <c r="T2385" t="s">
        <v>2055</v>
      </c>
      <c r="U2385" t="s">
        <v>7671</v>
      </c>
      <c r="V2385" t="s">
        <v>13807</v>
      </c>
      <c r="W2385" t="s">
        <v>13807</v>
      </c>
    </row>
    <row r="2386" spans="1:23" x14ac:dyDescent="0.25">
      <c r="A2386" t="s">
        <v>13808</v>
      </c>
      <c r="B2386" t="s">
        <v>13808</v>
      </c>
      <c r="C2386" t="s">
        <v>7672</v>
      </c>
      <c r="E2386" t="s">
        <v>401</v>
      </c>
      <c r="F2386" t="s">
        <v>17505</v>
      </c>
      <c r="G2386" t="s">
        <v>17506</v>
      </c>
      <c r="H2386" t="s">
        <v>17506</v>
      </c>
      <c r="I2386" t="s">
        <v>1488</v>
      </c>
      <c r="J2386" t="s">
        <v>7672</v>
      </c>
      <c r="K2386" t="s">
        <v>6643</v>
      </c>
      <c r="L2386" t="str">
        <f t="shared" si="111"/>
        <v>3.1</v>
      </c>
      <c r="M2386" t="s">
        <v>700</v>
      </c>
      <c r="N2386" t="str">
        <f t="shared" si="112"/>
        <v>3.4</v>
      </c>
      <c r="O2386" t="s">
        <v>451</v>
      </c>
      <c r="P2386">
        <v>4</v>
      </c>
      <c r="Q2386">
        <v>4</v>
      </c>
      <c r="R2386" t="str">
        <f t="shared" si="113"/>
        <v>95</v>
      </c>
      <c r="S2386" t="s">
        <v>541</v>
      </c>
      <c r="T2386" t="s">
        <v>2059</v>
      </c>
      <c r="U2386" t="s">
        <v>7673</v>
      </c>
      <c r="V2386" t="s">
        <v>13807</v>
      </c>
      <c r="W2386" t="s">
        <v>13807</v>
      </c>
    </row>
    <row r="2387" spans="1:23" x14ac:dyDescent="0.25">
      <c r="A2387" t="s">
        <v>13808</v>
      </c>
      <c r="B2387" t="s">
        <v>13808</v>
      </c>
      <c r="C2387" t="s">
        <v>7674</v>
      </c>
      <c r="E2387" t="s">
        <v>401</v>
      </c>
      <c r="F2387" t="s">
        <v>17507</v>
      </c>
      <c r="G2387" t="s">
        <v>17508</v>
      </c>
      <c r="H2387" t="s">
        <v>17508</v>
      </c>
      <c r="I2387" t="s">
        <v>17509</v>
      </c>
      <c r="J2387" t="s">
        <v>7674</v>
      </c>
      <c r="K2387" t="s">
        <v>6643</v>
      </c>
      <c r="L2387" t="str">
        <f t="shared" si="111"/>
        <v>2.7</v>
      </c>
      <c r="M2387" t="s">
        <v>758</v>
      </c>
      <c r="N2387" t="str">
        <f t="shared" si="112"/>
        <v>3.5</v>
      </c>
      <c r="O2387" t="s">
        <v>437</v>
      </c>
      <c r="P2387">
        <v>2</v>
      </c>
      <c r="Q2387">
        <v>4</v>
      </c>
      <c r="R2387" t="str">
        <f t="shared" si="113"/>
        <v>35</v>
      </c>
      <c r="S2387" t="s">
        <v>623</v>
      </c>
      <c r="T2387" t="s">
        <v>2055</v>
      </c>
      <c r="U2387" t="s">
        <v>7675</v>
      </c>
      <c r="V2387" t="s">
        <v>13807</v>
      </c>
      <c r="W2387" t="s">
        <v>13807</v>
      </c>
    </row>
    <row r="2388" spans="1:23" x14ac:dyDescent="0.25">
      <c r="A2388" t="s">
        <v>13808</v>
      </c>
      <c r="B2388" t="s">
        <v>13808</v>
      </c>
      <c r="C2388" t="s">
        <v>7676</v>
      </c>
      <c r="E2388" t="s">
        <v>401</v>
      </c>
      <c r="F2388" t="s">
        <v>17510</v>
      </c>
      <c r="G2388" t="s">
        <v>17511</v>
      </c>
      <c r="H2388" t="s">
        <v>17511</v>
      </c>
      <c r="I2388" t="s">
        <v>17512</v>
      </c>
      <c r="J2388" t="s">
        <v>7676</v>
      </c>
      <c r="K2388" t="s">
        <v>6643</v>
      </c>
      <c r="L2388" t="str">
        <f t="shared" si="111"/>
        <v>3.1</v>
      </c>
      <c r="M2388" t="s">
        <v>700</v>
      </c>
      <c r="N2388" t="str">
        <f t="shared" si="112"/>
        <v>3.4</v>
      </c>
      <c r="O2388" t="s">
        <v>451</v>
      </c>
      <c r="P2388">
        <v>4</v>
      </c>
      <c r="Q2388">
        <v>4</v>
      </c>
      <c r="R2388" t="str">
        <f t="shared" si="113"/>
        <v>95</v>
      </c>
      <c r="S2388" t="s">
        <v>541</v>
      </c>
      <c r="T2388" t="s">
        <v>2311</v>
      </c>
      <c r="U2388" t="s">
        <v>7677</v>
      </c>
      <c r="V2388" t="s">
        <v>13807</v>
      </c>
      <c r="W2388" t="s">
        <v>13807</v>
      </c>
    </row>
    <row r="2389" spans="1:23" x14ac:dyDescent="0.25">
      <c r="A2389" t="s">
        <v>13808</v>
      </c>
      <c r="B2389" t="s">
        <v>13808</v>
      </c>
      <c r="C2389" t="s">
        <v>7678</v>
      </c>
      <c r="E2389" t="s">
        <v>401</v>
      </c>
      <c r="F2389" t="s">
        <v>17513</v>
      </c>
      <c r="G2389" t="s">
        <v>17514</v>
      </c>
      <c r="H2389" t="s">
        <v>17514</v>
      </c>
      <c r="I2389" t="s">
        <v>1047</v>
      </c>
      <c r="J2389" t="s">
        <v>7678</v>
      </c>
      <c r="K2389" t="s">
        <v>6643</v>
      </c>
      <c r="L2389" t="str">
        <f t="shared" si="111"/>
        <v>2.5</v>
      </c>
      <c r="M2389" t="s">
        <v>457</v>
      </c>
      <c r="N2389" t="str">
        <f t="shared" si="112"/>
        <v>3.3</v>
      </c>
      <c r="O2389" t="s">
        <v>507</v>
      </c>
      <c r="P2389">
        <v>4</v>
      </c>
      <c r="Q2389">
        <v>4</v>
      </c>
      <c r="R2389" t="str">
        <f t="shared" si="113"/>
        <v>65</v>
      </c>
      <c r="S2389" t="s">
        <v>424</v>
      </c>
      <c r="T2389" t="s">
        <v>2547</v>
      </c>
      <c r="U2389" t="s">
        <v>7679</v>
      </c>
      <c r="V2389" t="s">
        <v>13807</v>
      </c>
      <c r="W2389" t="s">
        <v>13807</v>
      </c>
    </row>
    <row r="2390" spans="1:23" x14ac:dyDescent="0.25">
      <c r="A2390" t="s">
        <v>13808</v>
      </c>
      <c r="B2390" t="s">
        <v>13808</v>
      </c>
      <c r="C2390" t="s">
        <v>7680</v>
      </c>
      <c r="E2390" t="s">
        <v>401</v>
      </c>
      <c r="F2390" t="s">
        <v>17515</v>
      </c>
      <c r="G2390" t="s">
        <v>17516</v>
      </c>
      <c r="H2390" t="s">
        <v>17516</v>
      </c>
      <c r="I2390" t="s">
        <v>17517</v>
      </c>
      <c r="J2390" t="s">
        <v>7680</v>
      </c>
      <c r="K2390" t="s">
        <v>7681</v>
      </c>
      <c r="L2390" t="str">
        <f t="shared" si="111"/>
        <v>2.5</v>
      </c>
      <c r="M2390" t="s">
        <v>457</v>
      </c>
      <c r="N2390" t="str">
        <f t="shared" si="112"/>
        <v>3.3</v>
      </c>
      <c r="O2390" t="s">
        <v>507</v>
      </c>
      <c r="P2390">
        <v>4</v>
      </c>
      <c r="Q2390">
        <v>4</v>
      </c>
      <c r="R2390" t="str">
        <f t="shared" si="113"/>
        <v>65</v>
      </c>
      <c r="S2390" t="s">
        <v>424</v>
      </c>
      <c r="T2390" t="s">
        <v>1945</v>
      </c>
      <c r="U2390" t="s">
        <v>7682</v>
      </c>
      <c r="V2390" t="s">
        <v>13807</v>
      </c>
      <c r="W2390" t="s">
        <v>13807</v>
      </c>
    </row>
    <row r="2391" spans="1:23" x14ac:dyDescent="0.25">
      <c r="A2391" t="s">
        <v>13808</v>
      </c>
      <c r="B2391" t="s">
        <v>13808</v>
      </c>
      <c r="C2391" t="s">
        <v>7683</v>
      </c>
      <c r="E2391" t="s">
        <v>401</v>
      </c>
      <c r="F2391" t="s">
        <v>17518</v>
      </c>
      <c r="G2391" t="s">
        <v>17519</v>
      </c>
      <c r="H2391" t="s">
        <v>17519</v>
      </c>
      <c r="I2391" t="s">
        <v>17520</v>
      </c>
      <c r="J2391" t="s">
        <v>7683</v>
      </c>
      <c r="K2391" t="s">
        <v>6643</v>
      </c>
      <c r="L2391" t="str">
        <f t="shared" si="111"/>
        <v>2.5</v>
      </c>
      <c r="M2391" t="s">
        <v>457</v>
      </c>
      <c r="N2391" t="str">
        <f t="shared" si="112"/>
        <v>3.3</v>
      </c>
      <c r="O2391" t="s">
        <v>507</v>
      </c>
      <c r="P2391">
        <v>4</v>
      </c>
      <c r="Q2391">
        <v>4</v>
      </c>
      <c r="R2391" t="str">
        <f t="shared" si="113"/>
        <v>65</v>
      </c>
      <c r="S2391" t="s">
        <v>424</v>
      </c>
      <c r="T2391" t="s">
        <v>2134</v>
      </c>
      <c r="U2391" t="s">
        <v>7684</v>
      </c>
      <c r="V2391" t="s">
        <v>13807</v>
      </c>
      <c r="W2391" t="s">
        <v>13807</v>
      </c>
    </row>
    <row r="2392" spans="1:23" x14ac:dyDescent="0.25">
      <c r="A2392" t="s">
        <v>13808</v>
      </c>
      <c r="B2392" t="s">
        <v>13808</v>
      </c>
      <c r="C2392" t="s">
        <v>7685</v>
      </c>
      <c r="E2392" t="s">
        <v>401</v>
      </c>
      <c r="F2392" t="s">
        <v>17521</v>
      </c>
      <c r="G2392" t="s">
        <v>17522</v>
      </c>
      <c r="H2392" t="s">
        <v>17522</v>
      </c>
      <c r="I2392" t="s">
        <v>17523</v>
      </c>
      <c r="J2392" t="s">
        <v>7685</v>
      </c>
      <c r="K2392" t="s">
        <v>7686</v>
      </c>
      <c r="L2392" t="str">
        <f t="shared" si="111"/>
        <v>2.3</v>
      </c>
      <c r="M2392" t="s">
        <v>826</v>
      </c>
      <c r="N2392" t="str">
        <f t="shared" si="112"/>
        <v>2.9</v>
      </c>
      <c r="O2392" t="s">
        <v>473</v>
      </c>
      <c r="P2392">
        <v>2</v>
      </c>
      <c r="Q2392">
        <v>4</v>
      </c>
      <c r="R2392" t="str">
        <f t="shared" si="113"/>
        <v>35</v>
      </c>
      <c r="S2392" t="s">
        <v>623</v>
      </c>
      <c r="T2392" t="s">
        <v>2311</v>
      </c>
      <c r="U2392" t="s">
        <v>7687</v>
      </c>
      <c r="V2392" t="s">
        <v>13807</v>
      </c>
      <c r="W2392" t="s">
        <v>13807</v>
      </c>
    </row>
    <row r="2393" spans="1:23" x14ac:dyDescent="0.25">
      <c r="A2393" t="s">
        <v>13808</v>
      </c>
      <c r="B2393" t="s">
        <v>13808</v>
      </c>
      <c r="C2393" t="s">
        <v>7688</v>
      </c>
      <c r="E2393" t="s">
        <v>401</v>
      </c>
      <c r="F2393" t="s">
        <v>17524</v>
      </c>
      <c r="G2393" t="s">
        <v>17525</v>
      </c>
      <c r="H2393" t="s">
        <v>17525</v>
      </c>
      <c r="I2393" t="s">
        <v>17526</v>
      </c>
      <c r="J2393" t="s">
        <v>7688</v>
      </c>
      <c r="K2393" t="s">
        <v>6567</v>
      </c>
      <c r="L2393" t="str">
        <f t="shared" si="111"/>
        <v>2.3</v>
      </c>
      <c r="M2393" t="s">
        <v>826</v>
      </c>
      <c r="N2393" t="str">
        <f t="shared" si="112"/>
        <v>2.9</v>
      </c>
      <c r="O2393" t="s">
        <v>473</v>
      </c>
      <c r="P2393">
        <v>2</v>
      </c>
      <c r="Q2393">
        <v>4</v>
      </c>
      <c r="R2393" t="str">
        <f t="shared" si="113"/>
        <v>35</v>
      </c>
      <c r="S2393" t="s">
        <v>623</v>
      </c>
      <c r="T2393" t="s">
        <v>2547</v>
      </c>
      <c r="U2393" t="s">
        <v>7689</v>
      </c>
      <c r="V2393" t="s">
        <v>13807</v>
      </c>
      <c r="W2393" t="s">
        <v>13807</v>
      </c>
    </row>
    <row r="2394" spans="1:23" x14ac:dyDescent="0.25">
      <c r="A2394" t="s">
        <v>13808</v>
      </c>
      <c r="B2394" t="s">
        <v>13808</v>
      </c>
      <c r="C2394" t="s">
        <v>7690</v>
      </c>
      <c r="E2394" t="s">
        <v>401</v>
      </c>
      <c r="F2394" t="s">
        <v>17527</v>
      </c>
      <c r="G2394" t="s">
        <v>17528</v>
      </c>
      <c r="H2394" t="s">
        <v>17528</v>
      </c>
      <c r="I2394" t="s">
        <v>17529</v>
      </c>
      <c r="J2394" t="s">
        <v>7690</v>
      </c>
      <c r="K2394" t="s">
        <v>6592</v>
      </c>
      <c r="L2394" t="str">
        <f t="shared" si="111"/>
        <v>2.4</v>
      </c>
      <c r="M2394" t="s">
        <v>609</v>
      </c>
      <c r="N2394" t="str">
        <f t="shared" si="112"/>
        <v>3.0</v>
      </c>
      <c r="O2394" t="s">
        <v>2017</v>
      </c>
      <c r="P2394">
        <v>2</v>
      </c>
      <c r="Q2394">
        <v>4</v>
      </c>
      <c r="R2394" t="str">
        <f t="shared" si="113"/>
        <v>35</v>
      </c>
      <c r="S2394" t="s">
        <v>623</v>
      </c>
      <c r="T2394" t="s">
        <v>2055</v>
      </c>
      <c r="U2394" t="s">
        <v>7691</v>
      </c>
      <c r="V2394" t="s">
        <v>13807</v>
      </c>
      <c r="W2394" t="s">
        <v>13807</v>
      </c>
    </row>
    <row r="2395" spans="1:23" x14ac:dyDescent="0.25">
      <c r="A2395" t="s">
        <v>13808</v>
      </c>
      <c r="B2395" t="s">
        <v>13808</v>
      </c>
      <c r="C2395" t="s">
        <v>7692</v>
      </c>
      <c r="E2395" t="s">
        <v>401</v>
      </c>
      <c r="F2395" t="s">
        <v>17530</v>
      </c>
      <c r="G2395" t="s">
        <v>17531</v>
      </c>
      <c r="H2395" t="s">
        <v>17531</v>
      </c>
      <c r="I2395" t="s">
        <v>17532</v>
      </c>
      <c r="J2395" t="s">
        <v>7692</v>
      </c>
      <c r="K2395" t="s">
        <v>6567</v>
      </c>
      <c r="L2395" t="str">
        <f t="shared" si="111"/>
        <v>2.4</v>
      </c>
      <c r="M2395" t="s">
        <v>609</v>
      </c>
      <c r="N2395" t="str">
        <f t="shared" si="112"/>
        <v>3.0</v>
      </c>
      <c r="O2395" t="s">
        <v>2017</v>
      </c>
      <c r="P2395">
        <v>2</v>
      </c>
      <c r="Q2395">
        <v>4</v>
      </c>
      <c r="R2395" t="str">
        <f t="shared" si="113"/>
        <v>35</v>
      </c>
      <c r="S2395" t="s">
        <v>623</v>
      </c>
      <c r="T2395" t="s">
        <v>2052</v>
      </c>
      <c r="U2395" t="s">
        <v>7693</v>
      </c>
      <c r="V2395" t="s">
        <v>13807</v>
      </c>
      <c r="W2395" t="s">
        <v>13807</v>
      </c>
    </row>
    <row r="2396" spans="1:23" x14ac:dyDescent="0.25">
      <c r="A2396" t="s">
        <v>13808</v>
      </c>
      <c r="B2396" t="s">
        <v>13808</v>
      </c>
      <c r="C2396" t="s">
        <v>7694</v>
      </c>
      <c r="E2396" t="s">
        <v>401</v>
      </c>
      <c r="F2396" t="s">
        <v>17533</v>
      </c>
      <c r="G2396" t="s">
        <v>17534</v>
      </c>
      <c r="H2396" t="s">
        <v>17534</v>
      </c>
      <c r="I2396" t="s">
        <v>17535</v>
      </c>
      <c r="J2396" t="s">
        <v>7694</v>
      </c>
      <c r="K2396" t="s">
        <v>6567</v>
      </c>
      <c r="L2396" t="str">
        <f t="shared" si="111"/>
        <v>2.5</v>
      </c>
      <c r="M2396" t="s">
        <v>457</v>
      </c>
      <c r="N2396" t="str">
        <f t="shared" si="112"/>
        <v>3.1</v>
      </c>
      <c r="O2396" t="s">
        <v>700</v>
      </c>
      <c r="P2396">
        <v>2</v>
      </c>
      <c r="Q2396">
        <v>4</v>
      </c>
      <c r="R2396" t="str">
        <f t="shared" si="113"/>
        <v>35</v>
      </c>
      <c r="S2396" t="s">
        <v>623</v>
      </c>
      <c r="T2396" t="s">
        <v>2052</v>
      </c>
      <c r="U2396" t="s">
        <v>7695</v>
      </c>
      <c r="V2396" t="s">
        <v>13807</v>
      </c>
      <c r="W2396" t="s">
        <v>13807</v>
      </c>
    </row>
    <row r="2397" spans="1:23" x14ac:dyDescent="0.25">
      <c r="A2397" t="s">
        <v>13808</v>
      </c>
      <c r="B2397" t="s">
        <v>13808</v>
      </c>
      <c r="C2397" t="s">
        <v>7696</v>
      </c>
      <c r="E2397" t="s">
        <v>401</v>
      </c>
      <c r="F2397" t="s">
        <v>17536</v>
      </c>
      <c r="G2397" t="s">
        <v>17537</v>
      </c>
      <c r="H2397" t="s">
        <v>17537</v>
      </c>
      <c r="I2397" t="s">
        <v>1409</v>
      </c>
      <c r="J2397" t="s">
        <v>7696</v>
      </c>
      <c r="K2397" t="s">
        <v>6643</v>
      </c>
      <c r="L2397" t="str">
        <f t="shared" si="111"/>
        <v>3.2</v>
      </c>
      <c r="M2397" t="s">
        <v>469</v>
      </c>
      <c r="N2397" t="str">
        <f t="shared" si="112"/>
        <v>3.5</v>
      </c>
      <c r="O2397" t="s">
        <v>437</v>
      </c>
      <c r="P2397">
        <v>4</v>
      </c>
      <c r="Q2397">
        <v>4</v>
      </c>
      <c r="R2397" t="str">
        <f t="shared" si="113"/>
        <v>95</v>
      </c>
      <c r="S2397" t="s">
        <v>541</v>
      </c>
      <c r="T2397" t="s">
        <v>2059</v>
      </c>
      <c r="U2397" t="s">
        <v>7697</v>
      </c>
      <c r="V2397" t="s">
        <v>13807</v>
      </c>
      <c r="W2397" t="s">
        <v>13807</v>
      </c>
    </row>
    <row r="2398" spans="1:23" x14ac:dyDescent="0.25">
      <c r="A2398" t="s">
        <v>13808</v>
      </c>
      <c r="B2398" t="s">
        <v>13808</v>
      </c>
      <c r="C2398" t="s">
        <v>7698</v>
      </c>
      <c r="E2398" t="s">
        <v>401</v>
      </c>
      <c r="F2398" t="s">
        <v>17538</v>
      </c>
      <c r="G2398" t="s">
        <v>17539</v>
      </c>
      <c r="H2398" t="s">
        <v>17539</v>
      </c>
      <c r="I2398" t="s">
        <v>17540</v>
      </c>
      <c r="J2398" t="s">
        <v>7698</v>
      </c>
      <c r="K2398" t="s">
        <v>6567</v>
      </c>
      <c r="L2398" t="str">
        <f t="shared" si="111"/>
        <v>1.6</v>
      </c>
      <c r="M2398" t="s">
        <v>951</v>
      </c>
      <c r="N2398" t="str">
        <f t="shared" si="112"/>
        <v>2.3</v>
      </c>
      <c r="O2398" t="s">
        <v>826</v>
      </c>
      <c r="P2398">
        <v>2</v>
      </c>
      <c r="Q2398">
        <v>4</v>
      </c>
      <c r="R2398" t="str">
        <f t="shared" si="113"/>
        <v>17</v>
      </c>
      <c r="S2398" t="s">
        <v>2080</v>
      </c>
      <c r="T2398" t="s">
        <v>2055</v>
      </c>
      <c r="U2398" t="s">
        <v>7699</v>
      </c>
      <c r="V2398" t="s">
        <v>13807</v>
      </c>
      <c r="W2398" t="s">
        <v>13807</v>
      </c>
    </row>
    <row r="2399" spans="1:23" x14ac:dyDescent="0.25">
      <c r="A2399" t="s">
        <v>13808</v>
      </c>
      <c r="B2399" t="s">
        <v>13808</v>
      </c>
      <c r="C2399" t="s">
        <v>7700</v>
      </c>
      <c r="E2399" t="s">
        <v>401</v>
      </c>
      <c r="F2399" t="s">
        <v>17541</v>
      </c>
      <c r="G2399" t="s">
        <v>17542</v>
      </c>
      <c r="H2399" t="s">
        <v>17542</v>
      </c>
      <c r="I2399" t="s">
        <v>808</v>
      </c>
      <c r="J2399" t="s">
        <v>7700</v>
      </c>
      <c r="K2399" t="s">
        <v>6643</v>
      </c>
      <c r="L2399" t="str">
        <f t="shared" si="111"/>
        <v>3.3</v>
      </c>
      <c r="M2399" t="s">
        <v>507</v>
      </c>
      <c r="N2399" t="str">
        <f t="shared" si="112"/>
        <v>3.7</v>
      </c>
      <c r="O2399" t="s">
        <v>442</v>
      </c>
      <c r="P2399">
        <v>4</v>
      </c>
      <c r="Q2399">
        <v>4</v>
      </c>
      <c r="R2399" t="str">
        <f t="shared" si="113"/>
        <v>95</v>
      </c>
      <c r="S2399" t="s">
        <v>541</v>
      </c>
      <c r="T2399" t="s">
        <v>2311</v>
      </c>
      <c r="U2399" t="s">
        <v>7701</v>
      </c>
      <c r="V2399" t="s">
        <v>13807</v>
      </c>
      <c r="W2399" t="s">
        <v>13807</v>
      </c>
    </row>
    <row r="2400" spans="1:23" x14ac:dyDescent="0.25">
      <c r="A2400" t="s">
        <v>13808</v>
      </c>
      <c r="B2400" t="s">
        <v>13808</v>
      </c>
      <c r="C2400" t="s">
        <v>7702</v>
      </c>
      <c r="E2400" t="s">
        <v>401</v>
      </c>
      <c r="F2400" t="s">
        <v>17543</v>
      </c>
      <c r="G2400" t="s">
        <v>17544</v>
      </c>
      <c r="H2400" t="s">
        <v>17544</v>
      </c>
      <c r="I2400" t="s">
        <v>17545</v>
      </c>
      <c r="J2400" t="s">
        <v>7702</v>
      </c>
      <c r="K2400" t="s">
        <v>6643</v>
      </c>
      <c r="L2400" t="str">
        <f t="shared" si="111"/>
        <v>3.3</v>
      </c>
      <c r="M2400" t="s">
        <v>507</v>
      </c>
      <c r="N2400" t="str">
        <f t="shared" si="112"/>
        <v>3.7</v>
      </c>
      <c r="O2400" t="s">
        <v>442</v>
      </c>
      <c r="P2400">
        <v>4</v>
      </c>
      <c r="Q2400">
        <v>4</v>
      </c>
      <c r="R2400" t="str">
        <f t="shared" si="113"/>
        <v>95</v>
      </c>
      <c r="S2400" t="s">
        <v>541</v>
      </c>
      <c r="T2400" t="s">
        <v>2311</v>
      </c>
      <c r="U2400" t="s">
        <v>7703</v>
      </c>
      <c r="V2400" t="s">
        <v>13807</v>
      </c>
      <c r="W2400" t="s">
        <v>13807</v>
      </c>
    </row>
    <row r="2401" spans="1:23" x14ac:dyDescent="0.25">
      <c r="A2401" t="s">
        <v>13808</v>
      </c>
      <c r="B2401" t="s">
        <v>13808</v>
      </c>
      <c r="C2401" t="s">
        <v>7704</v>
      </c>
      <c r="E2401" t="s">
        <v>401</v>
      </c>
      <c r="F2401" t="s">
        <v>17546</v>
      </c>
      <c r="G2401" t="s">
        <v>17547</v>
      </c>
      <c r="H2401" t="s">
        <v>17547</v>
      </c>
      <c r="I2401" t="s">
        <v>17548</v>
      </c>
      <c r="J2401" t="s">
        <v>7704</v>
      </c>
      <c r="K2401" t="s">
        <v>6643</v>
      </c>
      <c r="L2401" t="str">
        <f t="shared" si="111"/>
        <v>2.7</v>
      </c>
      <c r="M2401" t="s">
        <v>758</v>
      </c>
      <c r="N2401" t="str">
        <f t="shared" si="112"/>
        <v>3.7</v>
      </c>
      <c r="O2401" t="s">
        <v>442</v>
      </c>
      <c r="P2401">
        <v>4</v>
      </c>
      <c r="Q2401">
        <v>4</v>
      </c>
      <c r="R2401" t="str">
        <f t="shared" si="113"/>
        <v>65</v>
      </c>
      <c r="S2401" t="s">
        <v>424</v>
      </c>
      <c r="T2401" t="s">
        <v>2547</v>
      </c>
      <c r="U2401" t="s">
        <v>7705</v>
      </c>
      <c r="V2401" t="s">
        <v>13807</v>
      </c>
      <c r="W2401" t="s">
        <v>13807</v>
      </c>
    </row>
    <row r="2402" spans="1:23" x14ac:dyDescent="0.25">
      <c r="A2402" t="s">
        <v>13808</v>
      </c>
      <c r="B2402" t="s">
        <v>13808</v>
      </c>
      <c r="C2402" t="s">
        <v>7706</v>
      </c>
      <c r="E2402" t="s">
        <v>401</v>
      </c>
      <c r="F2402" t="s">
        <v>17549</v>
      </c>
      <c r="G2402" t="s">
        <v>17550</v>
      </c>
      <c r="H2402" t="s">
        <v>17550</v>
      </c>
      <c r="I2402" t="s">
        <v>17551</v>
      </c>
      <c r="J2402" t="s">
        <v>7706</v>
      </c>
      <c r="K2402" t="s">
        <v>6643</v>
      </c>
      <c r="L2402" t="str">
        <f t="shared" si="111"/>
        <v>2.3</v>
      </c>
      <c r="M2402" t="s">
        <v>826</v>
      </c>
      <c r="N2402" t="str">
        <f t="shared" si="112"/>
        <v>3.3</v>
      </c>
      <c r="O2402" t="s">
        <v>507</v>
      </c>
      <c r="P2402">
        <v>4</v>
      </c>
      <c r="Q2402">
        <v>4</v>
      </c>
      <c r="R2402" t="str">
        <f t="shared" si="113"/>
        <v>45</v>
      </c>
      <c r="S2402" t="s">
        <v>985</v>
      </c>
      <c r="T2402" t="s">
        <v>2134</v>
      </c>
      <c r="U2402" t="s">
        <v>7707</v>
      </c>
      <c r="V2402" t="s">
        <v>13807</v>
      </c>
      <c r="W2402" t="s">
        <v>13807</v>
      </c>
    </row>
    <row r="2403" spans="1:23" x14ac:dyDescent="0.25">
      <c r="A2403" t="s">
        <v>13808</v>
      </c>
      <c r="B2403" t="s">
        <v>13808</v>
      </c>
      <c r="C2403" t="s">
        <v>7708</v>
      </c>
      <c r="E2403" t="s">
        <v>401</v>
      </c>
      <c r="F2403" t="s">
        <v>17552</v>
      </c>
      <c r="G2403" t="s">
        <v>17553</v>
      </c>
      <c r="H2403" t="s">
        <v>17553</v>
      </c>
      <c r="I2403" t="s">
        <v>17554</v>
      </c>
      <c r="J2403" t="s">
        <v>7708</v>
      </c>
      <c r="K2403" t="s">
        <v>6592</v>
      </c>
      <c r="L2403" t="str">
        <f t="shared" si="111"/>
        <v>2.5</v>
      </c>
      <c r="M2403" t="s">
        <v>457</v>
      </c>
      <c r="N2403" t="str">
        <f t="shared" si="112"/>
        <v>3.1</v>
      </c>
      <c r="O2403" t="s">
        <v>700</v>
      </c>
      <c r="P2403">
        <v>2</v>
      </c>
      <c r="Q2403">
        <v>4</v>
      </c>
      <c r="R2403" t="str">
        <f t="shared" si="113"/>
        <v>35</v>
      </c>
      <c r="S2403" t="s">
        <v>623</v>
      </c>
      <c r="T2403" t="s">
        <v>2134</v>
      </c>
      <c r="U2403" t="s">
        <v>7709</v>
      </c>
      <c r="V2403" t="s">
        <v>13807</v>
      </c>
      <c r="W2403" t="s">
        <v>13807</v>
      </c>
    </row>
    <row r="2404" spans="1:23" x14ac:dyDescent="0.25">
      <c r="A2404" t="s">
        <v>13808</v>
      </c>
      <c r="B2404" t="s">
        <v>13808</v>
      </c>
      <c r="C2404" t="s">
        <v>7710</v>
      </c>
      <c r="E2404" t="s">
        <v>401</v>
      </c>
      <c r="F2404" t="s">
        <v>17555</v>
      </c>
      <c r="G2404" t="s">
        <v>17556</v>
      </c>
      <c r="H2404" t="s">
        <v>17556</v>
      </c>
      <c r="I2404" t="s">
        <v>17557</v>
      </c>
      <c r="J2404" t="s">
        <v>7710</v>
      </c>
      <c r="K2404" t="s">
        <v>6567</v>
      </c>
      <c r="L2404" t="str">
        <f t="shared" si="111"/>
        <v>2.5</v>
      </c>
      <c r="M2404" t="s">
        <v>457</v>
      </c>
      <c r="N2404" t="str">
        <f t="shared" si="112"/>
        <v>3.1</v>
      </c>
      <c r="O2404" t="s">
        <v>700</v>
      </c>
      <c r="P2404">
        <v>2</v>
      </c>
      <c r="Q2404">
        <v>4</v>
      </c>
      <c r="R2404" t="str">
        <f t="shared" si="113"/>
        <v>35</v>
      </c>
      <c r="S2404" t="s">
        <v>623</v>
      </c>
      <c r="T2404" t="s">
        <v>2052</v>
      </c>
      <c r="U2404" t="s">
        <v>7711</v>
      </c>
      <c r="V2404" t="s">
        <v>13807</v>
      </c>
      <c r="W2404" t="s">
        <v>13807</v>
      </c>
    </row>
    <row r="2405" spans="1:23" x14ac:dyDescent="0.25">
      <c r="A2405" t="s">
        <v>13808</v>
      </c>
      <c r="B2405" t="s">
        <v>13808</v>
      </c>
      <c r="C2405" t="s">
        <v>7712</v>
      </c>
      <c r="E2405" t="s">
        <v>401</v>
      </c>
      <c r="F2405" t="s">
        <v>17558</v>
      </c>
      <c r="G2405" t="s">
        <v>17559</v>
      </c>
      <c r="H2405" t="s">
        <v>17559</v>
      </c>
      <c r="I2405" t="s">
        <v>17560</v>
      </c>
      <c r="J2405" t="s">
        <v>7712</v>
      </c>
      <c r="K2405" t="s">
        <v>6592</v>
      </c>
      <c r="L2405" t="str">
        <f t="shared" si="111"/>
        <v>2.5</v>
      </c>
      <c r="M2405" t="s">
        <v>457</v>
      </c>
      <c r="N2405" t="str">
        <f t="shared" si="112"/>
        <v>3.2</v>
      </c>
      <c r="O2405" t="s">
        <v>469</v>
      </c>
      <c r="P2405">
        <v>2</v>
      </c>
      <c r="Q2405">
        <v>4</v>
      </c>
      <c r="R2405" t="str">
        <f t="shared" si="113"/>
        <v>35</v>
      </c>
      <c r="S2405" t="s">
        <v>623</v>
      </c>
      <c r="T2405" t="s">
        <v>2547</v>
      </c>
      <c r="U2405" t="s">
        <v>7713</v>
      </c>
      <c r="V2405" t="s">
        <v>13807</v>
      </c>
      <c r="W2405" t="s">
        <v>13807</v>
      </c>
    </row>
    <row r="2406" spans="1:23" x14ac:dyDescent="0.25">
      <c r="A2406" t="s">
        <v>13808</v>
      </c>
      <c r="B2406" t="s">
        <v>13808</v>
      </c>
      <c r="C2406" t="s">
        <v>7714</v>
      </c>
      <c r="E2406" t="s">
        <v>401</v>
      </c>
      <c r="F2406" t="s">
        <v>17561</v>
      </c>
      <c r="G2406" t="s">
        <v>17562</v>
      </c>
      <c r="H2406" t="s">
        <v>17562</v>
      </c>
      <c r="I2406" t="s">
        <v>17563</v>
      </c>
      <c r="J2406" t="s">
        <v>7714</v>
      </c>
      <c r="K2406" t="s">
        <v>6567</v>
      </c>
      <c r="L2406" t="str">
        <f t="shared" si="111"/>
        <v>1.4</v>
      </c>
      <c r="M2406" t="s">
        <v>791</v>
      </c>
      <c r="N2406" t="str">
        <f t="shared" si="112"/>
        <v>2.3</v>
      </c>
      <c r="O2406" t="s">
        <v>826</v>
      </c>
      <c r="P2406">
        <v>2</v>
      </c>
      <c r="Q2406">
        <v>4</v>
      </c>
      <c r="R2406" t="str">
        <f t="shared" si="113"/>
        <v>17</v>
      </c>
      <c r="S2406" t="s">
        <v>2080</v>
      </c>
      <c r="T2406" t="s">
        <v>2547</v>
      </c>
      <c r="U2406" t="s">
        <v>7715</v>
      </c>
      <c r="V2406" t="s">
        <v>13807</v>
      </c>
      <c r="W2406" t="s">
        <v>13807</v>
      </c>
    </row>
    <row r="2407" spans="1:23" x14ac:dyDescent="0.25">
      <c r="A2407" t="s">
        <v>13808</v>
      </c>
      <c r="B2407" t="s">
        <v>13808</v>
      </c>
      <c r="C2407" t="s">
        <v>7716</v>
      </c>
      <c r="E2407" t="s">
        <v>401</v>
      </c>
      <c r="F2407" t="s">
        <v>17564</v>
      </c>
      <c r="G2407" t="s">
        <v>17565</v>
      </c>
      <c r="H2407" t="s">
        <v>17565</v>
      </c>
      <c r="I2407" t="s">
        <v>17566</v>
      </c>
      <c r="J2407" t="s">
        <v>7716</v>
      </c>
      <c r="K2407" t="s">
        <v>6567</v>
      </c>
      <c r="L2407" t="str">
        <f t="shared" si="111"/>
        <v>2.6</v>
      </c>
      <c r="M2407" t="s">
        <v>581</v>
      </c>
      <c r="N2407" t="str">
        <f t="shared" si="112"/>
        <v>3.3</v>
      </c>
      <c r="O2407" t="s">
        <v>507</v>
      </c>
      <c r="P2407">
        <v>2</v>
      </c>
      <c r="Q2407">
        <v>4</v>
      </c>
      <c r="R2407" t="str">
        <f t="shared" si="113"/>
        <v>35</v>
      </c>
      <c r="S2407" t="s">
        <v>623</v>
      </c>
      <c r="T2407" t="s">
        <v>2311</v>
      </c>
      <c r="U2407" t="s">
        <v>7717</v>
      </c>
      <c r="V2407" t="s">
        <v>13807</v>
      </c>
      <c r="W2407" t="s">
        <v>13807</v>
      </c>
    </row>
    <row r="2408" spans="1:23" x14ac:dyDescent="0.25">
      <c r="A2408" t="s">
        <v>13808</v>
      </c>
      <c r="B2408" t="s">
        <v>13808</v>
      </c>
      <c r="C2408" t="s">
        <v>7718</v>
      </c>
      <c r="E2408" t="s">
        <v>401</v>
      </c>
      <c r="F2408" t="s">
        <v>17567</v>
      </c>
      <c r="G2408" t="s">
        <v>17568</v>
      </c>
      <c r="H2408" t="s">
        <v>17568</v>
      </c>
      <c r="I2408" t="s">
        <v>1329</v>
      </c>
      <c r="J2408" t="s">
        <v>7718</v>
      </c>
      <c r="K2408" t="s">
        <v>6643</v>
      </c>
      <c r="L2408" t="str">
        <f t="shared" si="111"/>
        <v>3.4</v>
      </c>
      <c r="M2408" t="s">
        <v>451</v>
      </c>
      <c r="N2408" t="str">
        <f t="shared" si="112"/>
        <v>3.8</v>
      </c>
      <c r="O2408" t="s">
        <v>445</v>
      </c>
      <c r="P2408">
        <v>4</v>
      </c>
      <c r="Q2408">
        <v>4</v>
      </c>
      <c r="R2408" t="str">
        <f t="shared" si="113"/>
        <v>95</v>
      </c>
      <c r="S2408" t="s">
        <v>541</v>
      </c>
      <c r="T2408" t="s">
        <v>2059</v>
      </c>
      <c r="U2408" t="s">
        <v>7719</v>
      </c>
      <c r="V2408" t="s">
        <v>13807</v>
      </c>
      <c r="W2408" t="s">
        <v>13807</v>
      </c>
    </row>
    <row r="2409" spans="1:23" x14ac:dyDescent="0.25">
      <c r="A2409" t="s">
        <v>13808</v>
      </c>
      <c r="B2409" t="s">
        <v>13808</v>
      </c>
      <c r="C2409" t="s">
        <v>7720</v>
      </c>
      <c r="E2409" t="s">
        <v>401</v>
      </c>
      <c r="F2409" t="s">
        <v>17569</v>
      </c>
      <c r="G2409" t="s">
        <v>17570</v>
      </c>
      <c r="H2409" t="s">
        <v>17570</v>
      </c>
      <c r="I2409" t="s">
        <v>17571</v>
      </c>
      <c r="J2409" t="s">
        <v>7720</v>
      </c>
      <c r="K2409" t="s">
        <v>6567</v>
      </c>
      <c r="L2409" t="str">
        <f t="shared" si="111"/>
        <v>1.7</v>
      </c>
      <c r="M2409" t="s">
        <v>727</v>
      </c>
      <c r="N2409" t="str">
        <f t="shared" si="112"/>
        <v>2.7</v>
      </c>
      <c r="O2409" t="s">
        <v>758</v>
      </c>
      <c r="P2409">
        <v>2</v>
      </c>
      <c r="Q2409">
        <v>4</v>
      </c>
      <c r="R2409" t="str">
        <f t="shared" si="113"/>
        <v>17</v>
      </c>
      <c r="S2409" t="s">
        <v>2080</v>
      </c>
      <c r="T2409" t="s">
        <v>2134</v>
      </c>
      <c r="U2409" t="s">
        <v>7721</v>
      </c>
      <c r="V2409" t="s">
        <v>13807</v>
      </c>
      <c r="W2409" t="s">
        <v>13807</v>
      </c>
    </row>
    <row r="2410" spans="1:23" x14ac:dyDescent="0.25">
      <c r="A2410" t="s">
        <v>13808</v>
      </c>
      <c r="B2410" t="s">
        <v>13808</v>
      </c>
      <c r="C2410" t="s">
        <v>7722</v>
      </c>
      <c r="E2410" t="s">
        <v>401</v>
      </c>
      <c r="F2410" t="s">
        <v>17572</v>
      </c>
      <c r="G2410" t="s">
        <v>17573</v>
      </c>
      <c r="H2410" t="s">
        <v>17573</v>
      </c>
      <c r="I2410" t="s">
        <v>17574</v>
      </c>
      <c r="J2410" t="s">
        <v>7722</v>
      </c>
      <c r="L2410" t="str">
        <f t="shared" si="111"/>
        <v>2.7</v>
      </c>
      <c r="M2410" t="s">
        <v>758</v>
      </c>
      <c r="N2410" t="str">
        <f t="shared" si="112"/>
        <v>3.4</v>
      </c>
      <c r="O2410" t="s">
        <v>451</v>
      </c>
      <c r="P2410">
        <v>2</v>
      </c>
      <c r="Q2410">
        <v>4</v>
      </c>
      <c r="R2410" t="str">
        <f t="shared" si="113"/>
        <v/>
      </c>
      <c r="T2410" t="s">
        <v>1928</v>
      </c>
      <c r="U2410" t="s">
        <v>7723</v>
      </c>
      <c r="V2410" t="s">
        <v>13807</v>
      </c>
      <c r="W2410" t="s">
        <v>13807</v>
      </c>
    </row>
    <row r="2411" spans="1:23" x14ac:dyDescent="0.25">
      <c r="A2411" t="s">
        <v>13808</v>
      </c>
      <c r="B2411" t="s">
        <v>13808</v>
      </c>
      <c r="C2411" t="s">
        <v>7724</v>
      </c>
      <c r="E2411" t="s">
        <v>401</v>
      </c>
      <c r="F2411" t="s">
        <v>17575</v>
      </c>
      <c r="G2411" t="s">
        <v>17576</v>
      </c>
      <c r="H2411" t="s">
        <v>17576</v>
      </c>
      <c r="I2411" t="s">
        <v>17577</v>
      </c>
      <c r="J2411" t="s">
        <v>7724</v>
      </c>
      <c r="L2411" t="str">
        <f t="shared" si="111"/>
        <v>3.2</v>
      </c>
      <c r="M2411" t="s">
        <v>469</v>
      </c>
      <c r="N2411" t="str">
        <f t="shared" si="112"/>
        <v>3.6</v>
      </c>
      <c r="O2411" t="s">
        <v>426</v>
      </c>
      <c r="P2411">
        <v>4</v>
      </c>
      <c r="Q2411">
        <v>4</v>
      </c>
      <c r="R2411" t="str">
        <f t="shared" si="113"/>
        <v/>
      </c>
      <c r="T2411" t="s">
        <v>1928</v>
      </c>
      <c r="U2411" t="s">
        <v>7725</v>
      </c>
      <c r="V2411" t="s">
        <v>13807</v>
      </c>
      <c r="W2411" t="s">
        <v>13807</v>
      </c>
    </row>
    <row r="2412" spans="1:23" x14ac:dyDescent="0.25">
      <c r="A2412" t="s">
        <v>13808</v>
      </c>
      <c r="B2412" t="s">
        <v>13808</v>
      </c>
      <c r="C2412" t="s">
        <v>7726</v>
      </c>
      <c r="E2412" t="s">
        <v>401</v>
      </c>
      <c r="F2412" t="s">
        <v>17578</v>
      </c>
      <c r="G2412" t="s">
        <v>17579</v>
      </c>
      <c r="H2412" t="s">
        <v>17579</v>
      </c>
      <c r="I2412" t="s">
        <v>17580</v>
      </c>
      <c r="J2412" t="s">
        <v>7726</v>
      </c>
      <c r="K2412" t="s">
        <v>6592</v>
      </c>
      <c r="L2412" t="str">
        <f t="shared" si="111"/>
        <v>2.5</v>
      </c>
      <c r="M2412" t="s">
        <v>457</v>
      </c>
      <c r="N2412" t="str">
        <f t="shared" si="112"/>
        <v>3.1</v>
      </c>
      <c r="O2412" t="s">
        <v>700</v>
      </c>
      <c r="P2412">
        <v>2</v>
      </c>
      <c r="Q2412">
        <v>4</v>
      </c>
      <c r="R2412" t="str">
        <f t="shared" si="113"/>
        <v>35</v>
      </c>
      <c r="S2412" t="s">
        <v>623</v>
      </c>
      <c r="T2412" t="s">
        <v>2059</v>
      </c>
      <c r="U2412" t="s">
        <v>7727</v>
      </c>
      <c r="V2412" t="s">
        <v>13807</v>
      </c>
      <c r="W2412" t="s">
        <v>13807</v>
      </c>
    </row>
    <row r="2413" spans="1:23" x14ac:dyDescent="0.25">
      <c r="A2413" t="s">
        <v>13808</v>
      </c>
      <c r="B2413" t="s">
        <v>13808</v>
      </c>
      <c r="C2413" t="s">
        <v>7728</v>
      </c>
      <c r="E2413" t="s">
        <v>401</v>
      </c>
      <c r="F2413" t="s">
        <v>17581</v>
      </c>
      <c r="G2413" t="s">
        <v>17582</v>
      </c>
      <c r="H2413" t="s">
        <v>17582</v>
      </c>
      <c r="I2413" t="s">
        <v>17583</v>
      </c>
      <c r="J2413" t="s">
        <v>7728</v>
      </c>
      <c r="K2413" t="s">
        <v>7159</v>
      </c>
      <c r="L2413" t="str">
        <f t="shared" si="111"/>
        <v>2.6</v>
      </c>
      <c r="M2413" t="s">
        <v>581</v>
      </c>
      <c r="N2413" t="str">
        <f t="shared" si="112"/>
        <v>3.2</v>
      </c>
      <c r="O2413" t="s">
        <v>469</v>
      </c>
      <c r="P2413">
        <v>2</v>
      </c>
      <c r="Q2413">
        <v>4</v>
      </c>
      <c r="R2413" t="str">
        <f t="shared" si="113"/>
        <v>35</v>
      </c>
      <c r="S2413" t="s">
        <v>623</v>
      </c>
      <c r="T2413" t="s">
        <v>2067</v>
      </c>
      <c r="U2413" t="s">
        <v>7729</v>
      </c>
      <c r="V2413" t="s">
        <v>13807</v>
      </c>
      <c r="W2413" t="s">
        <v>13807</v>
      </c>
    </row>
    <row r="2414" spans="1:23" x14ac:dyDescent="0.25">
      <c r="A2414" t="s">
        <v>13808</v>
      </c>
      <c r="B2414" t="s">
        <v>13808</v>
      </c>
      <c r="C2414" t="s">
        <v>7730</v>
      </c>
      <c r="E2414" t="s">
        <v>401</v>
      </c>
      <c r="F2414" t="s">
        <v>17584</v>
      </c>
      <c r="G2414" t="s">
        <v>17585</v>
      </c>
      <c r="H2414" t="s">
        <v>17585</v>
      </c>
      <c r="I2414" t="s">
        <v>17586</v>
      </c>
      <c r="J2414" t="s">
        <v>7730</v>
      </c>
      <c r="K2414" t="s">
        <v>6567</v>
      </c>
      <c r="L2414" t="str">
        <f t="shared" si="111"/>
        <v>1.7</v>
      </c>
      <c r="M2414" t="s">
        <v>727</v>
      </c>
      <c r="N2414" t="str">
        <f t="shared" si="112"/>
        <v>2.6</v>
      </c>
      <c r="O2414" t="s">
        <v>581</v>
      </c>
      <c r="P2414">
        <v>2</v>
      </c>
      <c r="Q2414">
        <v>4</v>
      </c>
      <c r="R2414" t="str">
        <f t="shared" si="113"/>
        <v>17</v>
      </c>
      <c r="S2414" t="s">
        <v>2080</v>
      </c>
      <c r="T2414" t="s">
        <v>1938</v>
      </c>
      <c r="U2414" t="s">
        <v>7731</v>
      </c>
      <c r="V2414" t="s">
        <v>13807</v>
      </c>
      <c r="W2414" t="s">
        <v>13807</v>
      </c>
    </row>
    <row r="2415" spans="1:23" x14ac:dyDescent="0.25">
      <c r="A2415" t="s">
        <v>13808</v>
      </c>
      <c r="B2415" t="s">
        <v>13808</v>
      </c>
      <c r="C2415" t="s">
        <v>7732</v>
      </c>
      <c r="E2415" t="s">
        <v>401</v>
      </c>
      <c r="F2415" t="s">
        <v>17587</v>
      </c>
      <c r="G2415" t="s">
        <v>17588</v>
      </c>
      <c r="H2415" t="s">
        <v>17588</v>
      </c>
      <c r="I2415" t="s">
        <v>17589</v>
      </c>
      <c r="J2415" t="s">
        <v>7732</v>
      </c>
      <c r="K2415" t="s">
        <v>6567</v>
      </c>
      <c r="L2415" t="str">
        <f t="shared" si="111"/>
        <v>2.6</v>
      </c>
      <c r="M2415" t="s">
        <v>581</v>
      </c>
      <c r="N2415" t="str">
        <f t="shared" si="112"/>
        <v>3.3</v>
      </c>
      <c r="O2415" t="s">
        <v>507</v>
      </c>
      <c r="P2415">
        <v>2</v>
      </c>
      <c r="Q2415">
        <v>4</v>
      </c>
      <c r="R2415" t="str">
        <f t="shared" si="113"/>
        <v>35</v>
      </c>
      <c r="S2415" t="s">
        <v>623</v>
      </c>
      <c r="T2415" t="s">
        <v>1938</v>
      </c>
      <c r="U2415" t="s">
        <v>7733</v>
      </c>
      <c r="V2415" t="s">
        <v>13807</v>
      </c>
      <c r="W2415" t="s">
        <v>13807</v>
      </c>
    </row>
    <row r="2416" spans="1:23" x14ac:dyDescent="0.25">
      <c r="A2416" t="s">
        <v>13808</v>
      </c>
      <c r="B2416" t="s">
        <v>13808</v>
      </c>
      <c r="C2416" t="s">
        <v>7734</v>
      </c>
      <c r="E2416" t="s">
        <v>401</v>
      </c>
      <c r="F2416" t="s">
        <v>17590</v>
      </c>
      <c r="G2416" t="s">
        <v>17591</v>
      </c>
      <c r="H2416" t="s">
        <v>17591</v>
      </c>
      <c r="I2416" t="s">
        <v>794</v>
      </c>
      <c r="J2416" t="s">
        <v>7734</v>
      </c>
      <c r="K2416" t="s">
        <v>6643</v>
      </c>
      <c r="L2416" t="str">
        <f t="shared" si="111"/>
        <v>3.0</v>
      </c>
      <c r="M2416" t="s">
        <v>2017</v>
      </c>
      <c r="N2416" t="str">
        <f t="shared" si="112"/>
        <v>3.2</v>
      </c>
      <c r="O2416" t="s">
        <v>469</v>
      </c>
      <c r="P2416">
        <v>4</v>
      </c>
      <c r="Q2416">
        <v>4</v>
      </c>
      <c r="R2416" t="str">
        <f t="shared" si="113"/>
        <v>77</v>
      </c>
      <c r="S2416" t="s">
        <v>660</v>
      </c>
      <c r="T2416" t="s">
        <v>1960</v>
      </c>
      <c r="U2416" t="s">
        <v>7735</v>
      </c>
      <c r="V2416" t="s">
        <v>13807</v>
      </c>
      <c r="W2416" t="s">
        <v>13807</v>
      </c>
    </row>
    <row r="2417" spans="1:23" x14ac:dyDescent="0.25">
      <c r="A2417" t="s">
        <v>13808</v>
      </c>
      <c r="B2417" t="s">
        <v>13808</v>
      </c>
      <c r="C2417" t="s">
        <v>7736</v>
      </c>
      <c r="E2417" t="s">
        <v>401</v>
      </c>
      <c r="F2417" t="s">
        <v>17592</v>
      </c>
      <c r="G2417" t="s">
        <v>17593</v>
      </c>
      <c r="H2417" t="s">
        <v>17593</v>
      </c>
      <c r="I2417" t="s">
        <v>17594</v>
      </c>
      <c r="J2417" t="s">
        <v>7736</v>
      </c>
      <c r="K2417" t="s">
        <v>6643</v>
      </c>
      <c r="L2417" t="str">
        <f t="shared" si="111"/>
        <v>2.7</v>
      </c>
      <c r="M2417" t="s">
        <v>758</v>
      </c>
      <c r="N2417" t="str">
        <f t="shared" si="112"/>
        <v>3.2</v>
      </c>
      <c r="O2417" t="s">
        <v>469</v>
      </c>
      <c r="P2417">
        <v>4</v>
      </c>
      <c r="Q2417">
        <v>4</v>
      </c>
      <c r="R2417" t="str">
        <f t="shared" si="113"/>
        <v>65</v>
      </c>
      <c r="S2417" t="s">
        <v>424</v>
      </c>
      <c r="T2417" t="s">
        <v>2059</v>
      </c>
      <c r="U2417" t="s">
        <v>7737</v>
      </c>
      <c r="V2417" t="s">
        <v>13807</v>
      </c>
      <c r="W2417" t="s">
        <v>13807</v>
      </c>
    </row>
    <row r="2418" spans="1:23" x14ac:dyDescent="0.25">
      <c r="A2418" t="s">
        <v>13808</v>
      </c>
      <c r="B2418" t="s">
        <v>13808</v>
      </c>
      <c r="C2418" t="s">
        <v>7738</v>
      </c>
      <c r="E2418" t="s">
        <v>401</v>
      </c>
      <c r="F2418" t="s">
        <v>17595</v>
      </c>
      <c r="G2418" t="s">
        <v>17596</v>
      </c>
      <c r="H2418" t="s">
        <v>17596</v>
      </c>
      <c r="I2418" t="s">
        <v>17597</v>
      </c>
      <c r="J2418" t="s">
        <v>7738</v>
      </c>
      <c r="K2418" t="s">
        <v>6643</v>
      </c>
      <c r="L2418" t="str">
        <f t="shared" si="111"/>
        <v>2.7</v>
      </c>
      <c r="M2418" t="s">
        <v>758</v>
      </c>
      <c r="N2418" t="str">
        <f t="shared" si="112"/>
        <v>3.2</v>
      </c>
      <c r="O2418" t="s">
        <v>469</v>
      </c>
      <c r="P2418">
        <v>4</v>
      </c>
      <c r="Q2418">
        <v>4</v>
      </c>
      <c r="R2418" t="str">
        <f t="shared" si="113"/>
        <v>65</v>
      </c>
      <c r="S2418" t="s">
        <v>424</v>
      </c>
      <c r="T2418" t="s">
        <v>1942</v>
      </c>
      <c r="U2418" t="s">
        <v>7739</v>
      </c>
      <c r="V2418" t="s">
        <v>13807</v>
      </c>
      <c r="W2418" t="s">
        <v>13807</v>
      </c>
    </row>
    <row r="2419" spans="1:23" x14ac:dyDescent="0.25">
      <c r="A2419" t="s">
        <v>13808</v>
      </c>
      <c r="B2419" t="s">
        <v>13808</v>
      </c>
      <c r="C2419" t="s">
        <v>7740</v>
      </c>
      <c r="E2419" t="s">
        <v>401</v>
      </c>
      <c r="F2419" t="s">
        <v>17598</v>
      </c>
      <c r="G2419" t="s">
        <v>17599</v>
      </c>
      <c r="H2419" t="s">
        <v>17599</v>
      </c>
      <c r="I2419" t="s">
        <v>17600</v>
      </c>
      <c r="J2419" t="s">
        <v>7740</v>
      </c>
      <c r="K2419" t="s">
        <v>6567</v>
      </c>
      <c r="L2419" t="str">
        <f t="shared" si="111"/>
        <v>1.8</v>
      </c>
      <c r="M2419" t="s">
        <v>796</v>
      </c>
      <c r="N2419" t="str">
        <f t="shared" si="112"/>
        <v>2.7</v>
      </c>
      <c r="O2419" t="s">
        <v>758</v>
      </c>
      <c r="P2419">
        <v>2</v>
      </c>
      <c r="Q2419">
        <v>4</v>
      </c>
      <c r="R2419" t="str">
        <f t="shared" si="113"/>
        <v>17</v>
      </c>
      <c r="S2419" t="s">
        <v>2080</v>
      </c>
      <c r="T2419" t="s">
        <v>2067</v>
      </c>
      <c r="U2419" t="s">
        <v>7741</v>
      </c>
      <c r="V2419" t="s">
        <v>13807</v>
      </c>
      <c r="W2419" t="s">
        <v>13807</v>
      </c>
    </row>
    <row r="2420" spans="1:23" x14ac:dyDescent="0.25">
      <c r="A2420" t="s">
        <v>13808</v>
      </c>
      <c r="B2420" t="s">
        <v>13808</v>
      </c>
      <c r="C2420" t="s">
        <v>7742</v>
      </c>
      <c r="E2420" t="s">
        <v>401</v>
      </c>
      <c r="F2420" t="s">
        <v>17601</v>
      </c>
      <c r="G2420" t="s">
        <v>17602</v>
      </c>
      <c r="H2420" t="s">
        <v>17602</v>
      </c>
      <c r="I2420" t="s">
        <v>17603</v>
      </c>
      <c r="J2420" t="s">
        <v>7742</v>
      </c>
      <c r="K2420" t="s">
        <v>6567</v>
      </c>
      <c r="L2420" t="str">
        <f t="shared" si="111"/>
        <v>1.5</v>
      </c>
      <c r="M2420" t="s">
        <v>2083</v>
      </c>
      <c r="N2420" t="str">
        <f t="shared" si="112"/>
        <v>2.0</v>
      </c>
      <c r="O2420" t="s">
        <v>1881</v>
      </c>
      <c r="P2420">
        <v>2</v>
      </c>
      <c r="Q2420">
        <v>4</v>
      </c>
      <c r="R2420" t="str">
        <f t="shared" si="113"/>
        <v>13</v>
      </c>
      <c r="S2420" t="s">
        <v>2590</v>
      </c>
      <c r="T2420" t="s">
        <v>2067</v>
      </c>
      <c r="U2420" t="s">
        <v>7743</v>
      </c>
      <c r="V2420" t="s">
        <v>13807</v>
      </c>
      <c r="W2420" t="s">
        <v>13807</v>
      </c>
    </row>
    <row r="2421" spans="1:23" x14ac:dyDescent="0.25">
      <c r="A2421" t="s">
        <v>13808</v>
      </c>
      <c r="B2421" t="s">
        <v>13808</v>
      </c>
      <c r="C2421" t="s">
        <v>7744</v>
      </c>
      <c r="E2421" t="s">
        <v>401</v>
      </c>
      <c r="F2421" t="s">
        <v>17604</v>
      </c>
      <c r="G2421" t="s">
        <v>17605</v>
      </c>
      <c r="H2421" t="s">
        <v>17605</v>
      </c>
      <c r="I2421" t="s">
        <v>1198</v>
      </c>
      <c r="J2421" t="s">
        <v>7744</v>
      </c>
      <c r="K2421" t="s">
        <v>6643</v>
      </c>
      <c r="L2421" t="str">
        <f t="shared" si="111"/>
        <v>3.1</v>
      </c>
      <c r="M2421" t="s">
        <v>700</v>
      </c>
      <c r="N2421" t="str">
        <f t="shared" si="112"/>
        <v>3.3</v>
      </c>
      <c r="O2421" t="s">
        <v>507</v>
      </c>
      <c r="P2421">
        <v>4</v>
      </c>
      <c r="Q2421">
        <v>4</v>
      </c>
      <c r="R2421" t="str">
        <f t="shared" si="113"/>
        <v>77</v>
      </c>
      <c r="S2421" t="s">
        <v>660</v>
      </c>
      <c r="T2421" t="s">
        <v>1970</v>
      </c>
      <c r="U2421" t="s">
        <v>7745</v>
      </c>
      <c r="V2421" t="s">
        <v>13807</v>
      </c>
      <c r="W2421" t="s">
        <v>13807</v>
      </c>
    </row>
    <row r="2422" spans="1:23" x14ac:dyDescent="0.25">
      <c r="A2422" t="s">
        <v>13808</v>
      </c>
      <c r="B2422" t="s">
        <v>13808</v>
      </c>
      <c r="C2422" t="s">
        <v>7746</v>
      </c>
      <c r="E2422" t="s">
        <v>401</v>
      </c>
      <c r="F2422" t="s">
        <v>17606</v>
      </c>
      <c r="G2422" t="s">
        <v>17607</v>
      </c>
      <c r="H2422" t="s">
        <v>17607</v>
      </c>
      <c r="I2422" t="s">
        <v>17608</v>
      </c>
      <c r="J2422" t="s">
        <v>7746</v>
      </c>
      <c r="K2422" t="s">
        <v>6567</v>
      </c>
      <c r="L2422" t="str">
        <f t="shared" si="111"/>
        <v>2.7</v>
      </c>
      <c r="M2422" t="s">
        <v>758</v>
      </c>
      <c r="N2422" t="str">
        <f t="shared" si="112"/>
        <v>3.4</v>
      </c>
      <c r="O2422" t="s">
        <v>451</v>
      </c>
      <c r="P2422">
        <v>2</v>
      </c>
      <c r="Q2422">
        <v>4</v>
      </c>
      <c r="R2422" t="str">
        <f t="shared" si="113"/>
        <v>35</v>
      </c>
      <c r="S2422" t="s">
        <v>623</v>
      </c>
      <c r="T2422" t="s">
        <v>2067</v>
      </c>
      <c r="U2422" t="s">
        <v>7747</v>
      </c>
      <c r="V2422" t="s">
        <v>13807</v>
      </c>
      <c r="W2422" t="s">
        <v>13807</v>
      </c>
    </row>
    <row r="2423" spans="1:23" x14ac:dyDescent="0.25">
      <c r="A2423" t="s">
        <v>13808</v>
      </c>
      <c r="B2423" t="s">
        <v>13808</v>
      </c>
      <c r="C2423" t="s">
        <v>7748</v>
      </c>
      <c r="E2423" t="s">
        <v>401</v>
      </c>
      <c r="F2423" t="s">
        <v>17609</v>
      </c>
      <c r="G2423" t="s">
        <v>17610</v>
      </c>
      <c r="H2423" t="s">
        <v>17610</v>
      </c>
      <c r="I2423" t="s">
        <v>17611</v>
      </c>
      <c r="J2423" t="s">
        <v>7748</v>
      </c>
      <c r="K2423" t="s">
        <v>6643</v>
      </c>
      <c r="L2423" t="str">
        <f t="shared" si="111"/>
        <v>2.8</v>
      </c>
      <c r="M2423" t="s">
        <v>627</v>
      </c>
      <c r="N2423" t="str">
        <f t="shared" si="112"/>
        <v>3.3</v>
      </c>
      <c r="O2423" t="s">
        <v>507</v>
      </c>
      <c r="P2423">
        <v>4</v>
      </c>
      <c r="Q2423">
        <v>4</v>
      </c>
      <c r="R2423" t="str">
        <f t="shared" si="113"/>
        <v>65</v>
      </c>
      <c r="S2423" t="s">
        <v>424</v>
      </c>
      <c r="T2423" t="s">
        <v>1970</v>
      </c>
      <c r="U2423" t="s">
        <v>7749</v>
      </c>
      <c r="V2423" t="s">
        <v>13807</v>
      </c>
      <c r="W2423" t="s">
        <v>13807</v>
      </c>
    </row>
    <row r="2424" spans="1:23" x14ac:dyDescent="0.25">
      <c r="A2424" t="s">
        <v>13808</v>
      </c>
      <c r="B2424" t="s">
        <v>13808</v>
      </c>
      <c r="C2424" t="s">
        <v>7750</v>
      </c>
      <c r="E2424" t="s">
        <v>401</v>
      </c>
      <c r="F2424" t="s">
        <v>17612</v>
      </c>
      <c r="G2424" t="s">
        <v>17613</v>
      </c>
      <c r="H2424" t="s">
        <v>17613</v>
      </c>
      <c r="I2424" t="s">
        <v>1073</v>
      </c>
      <c r="J2424" t="s">
        <v>7750</v>
      </c>
      <c r="K2424" t="s">
        <v>6643</v>
      </c>
      <c r="L2424" t="str">
        <f t="shared" si="111"/>
        <v>3.1</v>
      </c>
      <c r="M2424" t="s">
        <v>700</v>
      </c>
      <c r="N2424" t="str">
        <f t="shared" si="112"/>
        <v>3.3</v>
      </c>
      <c r="O2424" t="s">
        <v>507</v>
      </c>
      <c r="P2424">
        <v>4</v>
      </c>
      <c r="Q2424">
        <v>4</v>
      </c>
      <c r="R2424" t="str">
        <f t="shared" si="113"/>
        <v>69</v>
      </c>
      <c r="S2424" t="s">
        <v>814</v>
      </c>
      <c r="T2424" t="s">
        <v>1960</v>
      </c>
      <c r="U2424" t="s">
        <v>7751</v>
      </c>
      <c r="V2424" t="s">
        <v>13807</v>
      </c>
      <c r="W2424" t="s">
        <v>13807</v>
      </c>
    </row>
    <row r="2425" spans="1:23" x14ac:dyDescent="0.25">
      <c r="A2425" t="s">
        <v>13808</v>
      </c>
      <c r="B2425" t="s">
        <v>13808</v>
      </c>
      <c r="C2425" t="s">
        <v>7752</v>
      </c>
      <c r="E2425" t="s">
        <v>401</v>
      </c>
      <c r="F2425" t="s">
        <v>17614</v>
      </c>
      <c r="G2425" t="s">
        <v>17615</v>
      </c>
      <c r="H2425" t="s">
        <v>17615</v>
      </c>
      <c r="I2425" t="s">
        <v>17616</v>
      </c>
      <c r="J2425" t="s">
        <v>7752</v>
      </c>
      <c r="K2425" t="s">
        <v>6567</v>
      </c>
      <c r="L2425" t="str">
        <f t="shared" si="111"/>
        <v>2.8</v>
      </c>
      <c r="M2425" t="s">
        <v>627</v>
      </c>
      <c r="N2425" t="str">
        <f t="shared" si="112"/>
        <v>3.5</v>
      </c>
      <c r="O2425" t="s">
        <v>437</v>
      </c>
      <c r="P2425">
        <v>2</v>
      </c>
      <c r="Q2425">
        <v>4</v>
      </c>
      <c r="R2425" t="str">
        <f t="shared" si="113"/>
        <v>35</v>
      </c>
      <c r="S2425" t="s">
        <v>623</v>
      </c>
      <c r="T2425" t="s">
        <v>1938</v>
      </c>
      <c r="U2425" t="s">
        <v>7753</v>
      </c>
      <c r="V2425" t="s">
        <v>13807</v>
      </c>
      <c r="W2425" t="s">
        <v>13807</v>
      </c>
    </row>
    <row r="2426" spans="1:23" x14ac:dyDescent="0.25">
      <c r="A2426" t="s">
        <v>13808</v>
      </c>
      <c r="B2426" t="s">
        <v>13808</v>
      </c>
      <c r="C2426" t="s">
        <v>7754</v>
      </c>
      <c r="E2426" t="s">
        <v>401</v>
      </c>
      <c r="F2426" t="s">
        <v>17617</v>
      </c>
      <c r="G2426" t="s">
        <v>17618</v>
      </c>
      <c r="H2426" t="s">
        <v>17618</v>
      </c>
      <c r="I2426" t="s">
        <v>17619</v>
      </c>
      <c r="J2426" t="s">
        <v>7754</v>
      </c>
      <c r="K2426" t="s">
        <v>7755</v>
      </c>
      <c r="L2426" t="str">
        <f t="shared" si="111"/>
        <v>2.9</v>
      </c>
      <c r="M2426" t="s">
        <v>473</v>
      </c>
      <c r="N2426" t="str">
        <f t="shared" si="112"/>
        <v>3.6</v>
      </c>
      <c r="O2426" t="s">
        <v>426</v>
      </c>
      <c r="P2426">
        <v>2</v>
      </c>
      <c r="Q2426">
        <v>4</v>
      </c>
      <c r="R2426" t="str">
        <f t="shared" si="113"/>
        <v>35</v>
      </c>
      <c r="S2426" t="s">
        <v>623</v>
      </c>
      <c r="T2426" t="s">
        <v>2067</v>
      </c>
      <c r="U2426" t="s">
        <v>7756</v>
      </c>
      <c r="V2426" t="s">
        <v>13807</v>
      </c>
      <c r="W2426" t="s">
        <v>13807</v>
      </c>
    </row>
    <row r="2427" spans="1:23" x14ac:dyDescent="0.25">
      <c r="A2427" t="s">
        <v>13808</v>
      </c>
      <c r="B2427" t="s">
        <v>13808</v>
      </c>
      <c r="C2427" t="s">
        <v>7757</v>
      </c>
      <c r="E2427" t="s">
        <v>401</v>
      </c>
      <c r="F2427" t="s">
        <v>17620</v>
      </c>
      <c r="G2427" t="s">
        <v>17621</v>
      </c>
      <c r="H2427" t="s">
        <v>17621</v>
      </c>
      <c r="I2427" t="s">
        <v>17622</v>
      </c>
      <c r="J2427" t="s">
        <v>7757</v>
      </c>
      <c r="K2427" t="s">
        <v>6567</v>
      </c>
      <c r="L2427" t="str">
        <f t="shared" si="111"/>
        <v>1.8</v>
      </c>
      <c r="M2427" t="s">
        <v>796</v>
      </c>
      <c r="N2427" t="str">
        <f t="shared" si="112"/>
        <v>2.8</v>
      </c>
      <c r="O2427" t="s">
        <v>627</v>
      </c>
      <c r="P2427">
        <v>2</v>
      </c>
      <c r="Q2427">
        <v>4</v>
      </c>
      <c r="R2427" t="str">
        <f t="shared" si="113"/>
        <v>17</v>
      </c>
      <c r="S2427" t="s">
        <v>2080</v>
      </c>
      <c r="T2427" t="s">
        <v>1938</v>
      </c>
      <c r="U2427" t="s">
        <v>7758</v>
      </c>
      <c r="V2427" t="s">
        <v>13807</v>
      </c>
      <c r="W2427" t="s">
        <v>13807</v>
      </c>
    </row>
    <row r="2428" spans="1:23" x14ac:dyDescent="0.25">
      <c r="A2428" t="s">
        <v>13808</v>
      </c>
      <c r="B2428" t="s">
        <v>13808</v>
      </c>
      <c r="C2428" t="s">
        <v>7759</v>
      </c>
      <c r="E2428" t="s">
        <v>401</v>
      </c>
      <c r="F2428" t="s">
        <v>17623</v>
      </c>
      <c r="G2428" t="s">
        <v>17624</v>
      </c>
      <c r="H2428" t="s">
        <v>17624</v>
      </c>
      <c r="I2428" t="s">
        <v>17625</v>
      </c>
      <c r="J2428" t="s">
        <v>7759</v>
      </c>
      <c r="K2428" t="s">
        <v>6567</v>
      </c>
      <c r="L2428" t="str">
        <f t="shared" si="111"/>
        <v>1.9</v>
      </c>
      <c r="M2428" t="s">
        <v>1309</v>
      </c>
      <c r="N2428" t="str">
        <f t="shared" si="112"/>
        <v>2.9</v>
      </c>
      <c r="O2428" t="s">
        <v>473</v>
      </c>
      <c r="P2428">
        <v>2</v>
      </c>
      <c r="Q2428">
        <v>4</v>
      </c>
      <c r="R2428" t="str">
        <f t="shared" si="113"/>
        <v>17</v>
      </c>
      <c r="S2428" t="s">
        <v>2080</v>
      </c>
      <c r="T2428" t="s">
        <v>2067</v>
      </c>
      <c r="U2428" t="s">
        <v>7760</v>
      </c>
      <c r="V2428" t="s">
        <v>13807</v>
      </c>
      <c r="W2428" t="s">
        <v>13807</v>
      </c>
    </row>
    <row r="2429" spans="1:23" x14ac:dyDescent="0.25">
      <c r="A2429" t="s">
        <v>13808</v>
      </c>
      <c r="B2429" t="s">
        <v>13808</v>
      </c>
      <c r="C2429" t="s">
        <v>7761</v>
      </c>
      <c r="E2429" t="s">
        <v>401</v>
      </c>
      <c r="F2429" t="s">
        <v>17626</v>
      </c>
      <c r="G2429" t="s">
        <v>17627</v>
      </c>
      <c r="H2429" t="s">
        <v>17627</v>
      </c>
      <c r="I2429" t="s">
        <v>17628</v>
      </c>
      <c r="J2429" t="s">
        <v>7761</v>
      </c>
      <c r="K2429" t="s">
        <v>6567</v>
      </c>
      <c r="L2429" t="str">
        <f t="shared" si="111"/>
        <v>1.5</v>
      </c>
      <c r="M2429" t="s">
        <v>2083</v>
      </c>
      <c r="N2429" t="str">
        <f t="shared" si="112"/>
        <v>2.3</v>
      </c>
      <c r="O2429" t="s">
        <v>826</v>
      </c>
      <c r="P2429">
        <v>2</v>
      </c>
      <c r="Q2429">
        <v>4</v>
      </c>
      <c r="R2429" t="str">
        <f t="shared" si="113"/>
        <v>13</v>
      </c>
      <c r="S2429" t="s">
        <v>2590</v>
      </c>
      <c r="T2429" t="s">
        <v>2067</v>
      </c>
      <c r="U2429" t="s">
        <v>7762</v>
      </c>
      <c r="V2429" t="s">
        <v>13807</v>
      </c>
      <c r="W2429" t="s">
        <v>13807</v>
      </c>
    </row>
    <row r="2430" spans="1:23" x14ac:dyDescent="0.25">
      <c r="A2430" t="s">
        <v>13808</v>
      </c>
      <c r="B2430" t="s">
        <v>13808</v>
      </c>
      <c r="C2430" t="s">
        <v>7763</v>
      </c>
      <c r="E2430" t="s">
        <v>401</v>
      </c>
      <c r="F2430" t="s">
        <v>17629</v>
      </c>
      <c r="G2430" t="s">
        <v>17630</v>
      </c>
      <c r="H2430" t="s">
        <v>17630</v>
      </c>
      <c r="I2430" t="s">
        <v>915</v>
      </c>
      <c r="J2430" t="s">
        <v>7763</v>
      </c>
      <c r="K2430" t="s">
        <v>6643</v>
      </c>
      <c r="L2430" t="str">
        <f t="shared" si="111"/>
        <v>3.1</v>
      </c>
      <c r="M2430" t="s">
        <v>700</v>
      </c>
      <c r="N2430" t="str">
        <f t="shared" si="112"/>
        <v>3.5</v>
      </c>
      <c r="O2430" t="s">
        <v>437</v>
      </c>
      <c r="P2430">
        <v>4</v>
      </c>
      <c r="Q2430">
        <v>4</v>
      </c>
      <c r="R2430" t="str">
        <f t="shared" si="113"/>
        <v>77</v>
      </c>
      <c r="S2430" t="s">
        <v>660</v>
      </c>
      <c r="T2430" t="s">
        <v>1938</v>
      </c>
      <c r="U2430" t="s">
        <v>7764</v>
      </c>
      <c r="V2430" t="s">
        <v>13807</v>
      </c>
      <c r="W2430" t="s">
        <v>13807</v>
      </c>
    </row>
    <row r="2431" spans="1:23" x14ac:dyDescent="0.25">
      <c r="A2431" t="s">
        <v>13808</v>
      </c>
      <c r="B2431" t="s">
        <v>13808</v>
      </c>
      <c r="C2431" t="s">
        <v>7765</v>
      </c>
      <c r="E2431" t="s">
        <v>401</v>
      </c>
      <c r="F2431" t="s">
        <v>17631</v>
      </c>
      <c r="G2431" t="s">
        <v>17632</v>
      </c>
      <c r="H2431" t="s">
        <v>17632</v>
      </c>
      <c r="I2431" t="s">
        <v>1030</v>
      </c>
      <c r="J2431" t="s">
        <v>7765</v>
      </c>
      <c r="K2431" t="s">
        <v>6643</v>
      </c>
      <c r="L2431" t="str">
        <f t="shared" si="111"/>
        <v>2.8</v>
      </c>
      <c r="M2431" t="s">
        <v>627</v>
      </c>
      <c r="N2431" t="str">
        <f t="shared" si="112"/>
        <v>3.5</v>
      </c>
      <c r="O2431" t="s">
        <v>437</v>
      </c>
      <c r="P2431">
        <v>4</v>
      </c>
      <c r="Q2431">
        <v>4</v>
      </c>
      <c r="R2431" t="str">
        <f t="shared" si="113"/>
        <v>65</v>
      </c>
      <c r="S2431" t="s">
        <v>424</v>
      </c>
      <c r="T2431" t="s">
        <v>1938</v>
      </c>
      <c r="U2431" t="s">
        <v>7766</v>
      </c>
      <c r="V2431" t="s">
        <v>13807</v>
      </c>
      <c r="W2431" t="s">
        <v>13807</v>
      </c>
    </row>
    <row r="2432" spans="1:23" x14ac:dyDescent="0.25">
      <c r="A2432" t="s">
        <v>13808</v>
      </c>
      <c r="B2432" t="s">
        <v>13808</v>
      </c>
      <c r="C2432" t="s">
        <v>7767</v>
      </c>
      <c r="E2432" t="s">
        <v>401</v>
      </c>
      <c r="F2432" t="s">
        <v>17633</v>
      </c>
      <c r="G2432" t="s">
        <v>17634</v>
      </c>
      <c r="H2432" t="s">
        <v>17634</v>
      </c>
      <c r="I2432" t="s">
        <v>702</v>
      </c>
      <c r="J2432" t="s">
        <v>7767</v>
      </c>
      <c r="K2432" t="s">
        <v>6643</v>
      </c>
      <c r="L2432" t="str">
        <f t="shared" si="111"/>
        <v>3.2</v>
      </c>
      <c r="M2432" t="s">
        <v>469</v>
      </c>
      <c r="N2432" t="str">
        <f t="shared" si="112"/>
        <v>3.6</v>
      </c>
      <c r="O2432" t="s">
        <v>426</v>
      </c>
      <c r="P2432">
        <v>4</v>
      </c>
      <c r="Q2432">
        <v>4</v>
      </c>
      <c r="R2432" t="str">
        <f t="shared" si="113"/>
        <v>77</v>
      </c>
      <c r="S2432" t="s">
        <v>660</v>
      </c>
      <c r="T2432" t="s">
        <v>1942</v>
      </c>
      <c r="U2432" t="s">
        <v>7768</v>
      </c>
      <c r="V2432" t="s">
        <v>13807</v>
      </c>
      <c r="W2432" t="s">
        <v>13807</v>
      </c>
    </row>
    <row r="2433" spans="1:23" x14ac:dyDescent="0.25">
      <c r="A2433" t="s">
        <v>13808</v>
      </c>
      <c r="B2433" t="s">
        <v>13808</v>
      </c>
      <c r="C2433" t="s">
        <v>7769</v>
      </c>
      <c r="E2433" t="s">
        <v>401</v>
      </c>
      <c r="F2433" t="s">
        <v>17635</v>
      </c>
      <c r="G2433" t="s">
        <v>17636</v>
      </c>
      <c r="H2433" t="s">
        <v>17636</v>
      </c>
      <c r="I2433" t="s">
        <v>917</v>
      </c>
      <c r="J2433" t="s">
        <v>7769</v>
      </c>
      <c r="K2433" t="s">
        <v>6643</v>
      </c>
      <c r="L2433" t="str">
        <f t="shared" si="111"/>
        <v>2.9</v>
      </c>
      <c r="M2433" t="s">
        <v>473</v>
      </c>
      <c r="N2433" t="str">
        <f t="shared" si="112"/>
        <v>3.6</v>
      </c>
      <c r="O2433" t="s">
        <v>426</v>
      </c>
      <c r="P2433">
        <v>4</v>
      </c>
      <c r="Q2433">
        <v>4</v>
      </c>
      <c r="R2433" t="str">
        <f t="shared" si="113"/>
        <v>65</v>
      </c>
      <c r="S2433" t="s">
        <v>424</v>
      </c>
      <c r="T2433" t="s">
        <v>1942</v>
      </c>
      <c r="U2433" t="s">
        <v>7770</v>
      </c>
      <c r="V2433" t="s">
        <v>13807</v>
      </c>
      <c r="W2433" t="s">
        <v>13807</v>
      </c>
    </row>
    <row r="2434" spans="1:23" x14ac:dyDescent="0.25">
      <c r="A2434" t="s">
        <v>13808</v>
      </c>
      <c r="B2434" t="s">
        <v>13808</v>
      </c>
      <c r="C2434" t="s">
        <v>7771</v>
      </c>
      <c r="E2434" t="s">
        <v>401</v>
      </c>
      <c r="F2434" t="s">
        <v>17637</v>
      </c>
      <c r="G2434" t="s">
        <v>17638</v>
      </c>
      <c r="H2434" t="s">
        <v>17638</v>
      </c>
      <c r="I2434" t="s">
        <v>17639</v>
      </c>
      <c r="J2434" t="s">
        <v>7771</v>
      </c>
      <c r="K2434" t="s">
        <v>6643</v>
      </c>
      <c r="L2434" t="str">
        <f t="shared" si="111"/>
        <v>2.9</v>
      </c>
      <c r="M2434" t="s">
        <v>473</v>
      </c>
      <c r="N2434" t="str">
        <f t="shared" si="112"/>
        <v>3.6</v>
      </c>
      <c r="O2434" t="s">
        <v>426</v>
      </c>
      <c r="P2434">
        <v>2</v>
      </c>
      <c r="Q2434">
        <v>4</v>
      </c>
      <c r="R2434" t="str">
        <f t="shared" si="113"/>
        <v>35</v>
      </c>
      <c r="S2434" t="s">
        <v>623</v>
      </c>
      <c r="T2434" t="s">
        <v>1938</v>
      </c>
      <c r="U2434" t="s">
        <v>7772</v>
      </c>
      <c r="V2434" t="s">
        <v>13807</v>
      </c>
      <c r="W2434" t="s">
        <v>13807</v>
      </c>
    </row>
    <row r="2435" spans="1:23" x14ac:dyDescent="0.25">
      <c r="A2435" t="s">
        <v>13808</v>
      </c>
      <c r="B2435" t="s">
        <v>13808</v>
      </c>
      <c r="C2435" t="s">
        <v>7773</v>
      </c>
      <c r="E2435" t="s">
        <v>401</v>
      </c>
      <c r="F2435" t="s">
        <v>17640</v>
      </c>
      <c r="G2435" t="s">
        <v>17641</v>
      </c>
      <c r="H2435" t="s">
        <v>17641</v>
      </c>
      <c r="I2435" t="s">
        <v>17642</v>
      </c>
      <c r="J2435" t="s">
        <v>7773</v>
      </c>
      <c r="K2435" t="s">
        <v>6643</v>
      </c>
      <c r="L2435" t="str">
        <f t="shared" ref="L2435:L2498" si="114">SUBSTITUTE(M2435," GHz","")</f>
        <v>2.9</v>
      </c>
      <c r="M2435" t="s">
        <v>473</v>
      </c>
      <c r="N2435" t="str">
        <f t="shared" ref="N2435:N2498" si="115">SUBSTITUTE(O2435," GHz","")</f>
        <v>3.6</v>
      </c>
      <c r="O2435" t="s">
        <v>426</v>
      </c>
      <c r="P2435">
        <v>4</v>
      </c>
      <c r="Q2435">
        <v>4</v>
      </c>
      <c r="R2435" t="str">
        <f t="shared" ref="R2435:R2498" si="116">SUBSTITUTE(S2435," W","")</f>
        <v>65</v>
      </c>
      <c r="S2435" t="s">
        <v>424</v>
      </c>
      <c r="T2435" t="s">
        <v>2059</v>
      </c>
      <c r="U2435" t="s">
        <v>7774</v>
      </c>
      <c r="V2435" t="s">
        <v>13807</v>
      </c>
      <c r="W2435" t="s">
        <v>13807</v>
      </c>
    </row>
    <row r="2436" spans="1:23" x14ac:dyDescent="0.25">
      <c r="A2436" t="s">
        <v>13808</v>
      </c>
      <c r="B2436" t="s">
        <v>13808</v>
      </c>
      <c r="C2436" t="s">
        <v>7775</v>
      </c>
      <c r="E2436" t="s">
        <v>401</v>
      </c>
      <c r="F2436" t="s">
        <v>17643</v>
      </c>
      <c r="G2436" t="s">
        <v>17644</v>
      </c>
      <c r="H2436" t="s">
        <v>17644</v>
      </c>
      <c r="I2436" t="s">
        <v>901</v>
      </c>
      <c r="J2436" t="s">
        <v>7775</v>
      </c>
      <c r="K2436" t="s">
        <v>6643</v>
      </c>
      <c r="L2436" t="str">
        <f t="shared" si="114"/>
        <v>3.3</v>
      </c>
      <c r="M2436" t="s">
        <v>507</v>
      </c>
      <c r="N2436" t="str">
        <f t="shared" si="115"/>
        <v>3.7</v>
      </c>
      <c r="O2436" t="s">
        <v>442</v>
      </c>
      <c r="P2436">
        <v>4</v>
      </c>
      <c r="Q2436">
        <v>4</v>
      </c>
      <c r="R2436" t="str">
        <f t="shared" si="116"/>
        <v>77</v>
      </c>
      <c r="S2436" t="s">
        <v>660</v>
      </c>
      <c r="T2436" t="s">
        <v>2059</v>
      </c>
      <c r="U2436" t="s">
        <v>7776</v>
      </c>
      <c r="V2436" t="s">
        <v>13807</v>
      </c>
      <c r="W2436" t="s">
        <v>13807</v>
      </c>
    </row>
    <row r="2437" spans="1:23" x14ac:dyDescent="0.25">
      <c r="A2437" t="s">
        <v>13808</v>
      </c>
      <c r="B2437" t="s">
        <v>13808</v>
      </c>
      <c r="C2437" t="s">
        <v>7777</v>
      </c>
      <c r="E2437" t="s">
        <v>401</v>
      </c>
      <c r="F2437" t="s">
        <v>17645</v>
      </c>
      <c r="G2437" t="s">
        <v>17646</v>
      </c>
      <c r="H2437" t="s">
        <v>17646</v>
      </c>
      <c r="I2437" t="s">
        <v>17647</v>
      </c>
      <c r="J2437" t="s">
        <v>7777</v>
      </c>
      <c r="K2437" t="s">
        <v>6643</v>
      </c>
      <c r="L2437" t="str">
        <f t="shared" si="114"/>
        <v>3.0</v>
      </c>
      <c r="M2437" t="s">
        <v>2017</v>
      </c>
      <c r="N2437" t="str">
        <f t="shared" si="115"/>
        <v>3.7</v>
      </c>
      <c r="O2437" t="s">
        <v>442</v>
      </c>
      <c r="P2437">
        <v>4</v>
      </c>
      <c r="Q2437">
        <v>4</v>
      </c>
      <c r="R2437" t="str">
        <f t="shared" si="116"/>
        <v>65</v>
      </c>
      <c r="S2437" t="s">
        <v>424</v>
      </c>
      <c r="T2437" t="s">
        <v>1938</v>
      </c>
      <c r="U2437" t="s">
        <v>7778</v>
      </c>
      <c r="V2437" t="s">
        <v>13807</v>
      </c>
      <c r="W2437" t="s">
        <v>13807</v>
      </c>
    </row>
    <row r="2438" spans="1:23" x14ac:dyDescent="0.25">
      <c r="A2438" t="s">
        <v>13808</v>
      </c>
      <c r="B2438" t="s">
        <v>13808</v>
      </c>
      <c r="C2438" t="s">
        <v>7779</v>
      </c>
      <c r="E2438" t="s">
        <v>401</v>
      </c>
      <c r="F2438" t="s">
        <v>17648</v>
      </c>
      <c r="G2438" t="s">
        <v>17649</v>
      </c>
      <c r="H2438" t="s">
        <v>17649</v>
      </c>
      <c r="I2438" t="s">
        <v>1206</v>
      </c>
      <c r="J2438" t="s">
        <v>7779</v>
      </c>
      <c r="K2438" t="s">
        <v>6643</v>
      </c>
      <c r="L2438" t="str">
        <f t="shared" si="114"/>
        <v>3.4</v>
      </c>
      <c r="M2438" t="s">
        <v>451</v>
      </c>
      <c r="N2438" t="str">
        <f t="shared" si="115"/>
        <v>3.8</v>
      </c>
      <c r="O2438" t="s">
        <v>445</v>
      </c>
      <c r="P2438">
        <v>4</v>
      </c>
      <c r="Q2438">
        <v>4</v>
      </c>
      <c r="R2438" t="str">
        <f t="shared" si="116"/>
        <v>77</v>
      </c>
      <c r="S2438" t="s">
        <v>660</v>
      </c>
      <c r="T2438" t="s">
        <v>1942</v>
      </c>
      <c r="U2438" t="s">
        <v>7780</v>
      </c>
      <c r="V2438" t="s">
        <v>13807</v>
      </c>
      <c r="W2438" t="s">
        <v>13807</v>
      </c>
    </row>
    <row r="2439" spans="1:23" x14ac:dyDescent="0.25">
      <c r="A2439" t="s">
        <v>13808</v>
      </c>
      <c r="B2439" t="s">
        <v>13808</v>
      </c>
      <c r="C2439" t="s">
        <v>7781</v>
      </c>
      <c r="E2439" t="s">
        <v>401</v>
      </c>
      <c r="F2439" t="s">
        <v>17650</v>
      </c>
      <c r="G2439" t="s">
        <v>17651</v>
      </c>
      <c r="H2439" t="s">
        <v>17651</v>
      </c>
      <c r="I2439" t="s">
        <v>17652</v>
      </c>
      <c r="J2439" t="s">
        <v>7781</v>
      </c>
      <c r="K2439" t="s">
        <v>6643</v>
      </c>
      <c r="L2439" t="str">
        <f t="shared" si="114"/>
        <v>3.4</v>
      </c>
      <c r="M2439" t="s">
        <v>451</v>
      </c>
      <c r="N2439" t="str">
        <f t="shared" si="115"/>
        <v>3.8</v>
      </c>
      <c r="O2439" t="s">
        <v>445</v>
      </c>
      <c r="P2439">
        <v>4</v>
      </c>
      <c r="Q2439">
        <v>4</v>
      </c>
      <c r="R2439" t="str">
        <f t="shared" si="116"/>
        <v>77</v>
      </c>
      <c r="S2439" t="s">
        <v>660</v>
      </c>
      <c r="T2439" t="s">
        <v>1938</v>
      </c>
      <c r="U2439" t="s">
        <v>7782</v>
      </c>
      <c r="V2439" t="s">
        <v>13807</v>
      </c>
      <c r="W2439" t="s">
        <v>13807</v>
      </c>
    </row>
    <row r="2440" spans="1:23" x14ac:dyDescent="0.25">
      <c r="A2440" t="s">
        <v>13808</v>
      </c>
      <c r="B2440" t="s">
        <v>13808</v>
      </c>
      <c r="C2440" t="s">
        <v>7783</v>
      </c>
      <c r="E2440" t="s">
        <v>401</v>
      </c>
      <c r="F2440" t="s">
        <v>17653</v>
      </c>
      <c r="G2440" t="s">
        <v>17654</v>
      </c>
      <c r="H2440" t="s">
        <v>17654</v>
      </c>
      <c r="I2440" t="s">
        <v>1181</v>
      </c>
      <c r="J2440" t="s">
        <v>7783</v>
      </c>
      <c r="K2440" t="s">
        <v>6643</v>
      </c>
      <c r="L2440" t="str">
        <f t="shared" si="114"/>
        <v>3.1</v>
      </c>
      <c r="M2440" t="s">
        <v>700</v>
      </c>
      <c r="N2440" t="str">
        <f t="shared" si="115"/>
        <v>3.8</v>
      </c>
      <c r="O2440" t="s">
        <v>445</v>
      </c>
      <c r="P2440">
        <v>4</v>
      </c>
      <c r="Q2440">
        <v>4</v>
      </c>
      <c r="R2440" t="str">
        <f t="shared" si="116"/>
        <v>65</v>
      </c>
      <c r="S2440" t="s">
        <v>424</v>
      </c>
      <c r="T2440" t="s">
        <v>1942</v>
      </c>
      <c r="U2440" t="s">
        <v>7784</v>
      </c>
      <c r="V2440" t="s">
        <v>13807</v>
      </c>
      <c r="W2440" t="s">
        <v>13807</v>
      </c>
    </row>
    <row r="2441" spans="1:23" x14ac:dyDescent="0.25">
      <c r="A2441" t="s">
        <v>13808</v>
      </c>
      <c r="B2441" t="s">
        <v>13808</v>
      </c>
      <c r="C2441" t="s">
        <v>7785</v>
      </c>
      <c r="E2441" t="s">
        <v>401</v>
      </c>
      <c r="F2441" t="s">
        <v>17655</v>
      </c>
      <c r="G2441" t="s">
        <v>17656</v>
      </c>
      <c r="H2441" t="s">
        <v>17656</v>
      </c>
      <c r="I2441" t="s">
        <v>17657</v>
      </c>
      <c r="J2441" t="s">
        <v>7785</v>
      </c>
      <c r="K2441" t="s">
        <v>6643</v>
      </c>
      <c r="L2441" t="str">
        <f t="shared" si="114"/>
        <v>2.3</v>
      </c>
      <c r="M2441" t="s">
        <v>826</v>
      </c>
      <c r="N2441" t="str">
        <f t="shared" si="115"/>
        <v>3.3</v>
      </c>
      <c r="O2441" t="s">
        <v>507</v>
      </c>
      <c r="P2441">
        <v>4</v>
      </c>
      <c r="Q2441">
        <v>4</v>
      </c>
      <c r="R2441" t="str">
        <f t="shared" si="116"/>
        <v>45</v>
      </c>
      <c r="S2441" t="s">
        <v>985</v>
      </c>
      <c r="T2441" t="s">
        <v>1942</v>
      </c>
      <c r="U2441" t="s">
        <v>7786</v>
      </c>
      <c r="V2441" t="s">
        <v>13807</v>
      </c>
      <c r="W2441" t="s">
        <v>13807</v>
      </c>
    </row>
    <row r="2442" spans="1:23" x14ac:dyDescent="0.25">
      <c r="A2442" t="s">
        <v>13808</v>
      </c>
      <c r="B2442" t="s">
        <v>13808</v>
      </c>
      <c r="C2442" t="s">
        <v>7787</v>
      </c>
      <c r="E2442" t="s">
        <v>401</v>
      </c>
      <c r="F2442" t="s">
        <v>17658</v>
      </c>
      <c r="G2442" t="s">
        <v>17659</v>
      </c>
      <c r="H2442" t="s">
        <v>17659</v>
      </c>
      <c r="I2442" t="s">
        <v>17660</v>
      </c>
      <c r="J2442" t="s">
        <v>7787</v>
      </c>
      <c r="K2442" t="s">
        <v>6567</v>
      </c>
      <c r="L2442" t="str">
        <f t="shared" si="114"/>
        <v>2.7</v>
      </c>
      <c r="M2442" t="s">
        <v>758</v>
      </c>
      <c r="N2442" t="str">
        <f t="shared" si="115"/>
        <v>3.3</v>
      </c>
      <c r="O2442" t="s">
        <v>507</v>
      </c>
      <c r="P2442">
        <v>2</v>
      </c>
      <c r="Q2442">
        <v>4</v>
      </c>
      <c r="R2442" t="str">
        <f t="shared" si="116"/>
        <v>35</v>
      </c>
      <c r="S2442" t="s">
        <v>623</v>
      </c>
      <c r="T2442" t="s">
        <v>2059</v>
      </c>
      <c r="U2442" t="s">
        <v>7788</v>
      </c>
      <c r="V2442" t="s">
        <v>13807</v>
      </c>
      <c r="W2442" t="s">
        <v>13807</v>
      </c>
    </row>
    <row r="2443" spans="1:23" x14ac:dyDescent="0.25">
      <c r="A2443" t="s">
        <v>13808</v>
      </c>
      <c r="B2443" t="s">
        <v>13808</v>
      </c>
      <c r="C2443" t="s">
        <v>7789</v>
      </c>
      <c r="E2443" t="s">
        <v>401</v>
      </c>
      <c r="F2443" t="s">
        <v>17661</v>
      </c>
      <c r="G2443" t="s">
        <v>17662</v>
      </c>
      <c r="H2443" t="s">
        <v>17662</v>
      </c>
      <c r="I2443" t="s">
        <v>17663</v>
      </c>
      <c r="J2443" t="s">
        <v>7789</v>
      </c>
      <c r="K2443" t="s">
        <v>7790</v>
      </c>
      <c r="L2443" t="str">
        <f t="shared" si="114"/>
        <v>2.8</v>
      </c>
      <c r="M2443" t="s">
        <v>627</v>
      </c>
      <c r="N2443" t="str">
        <f t="shared" si="115"/>
        <v>3.4</v>
      </c>
      <c r="O2443" t="s">
        <v>451</v>
      </c>
      <c r="P2443">
        <v>2</v>
      </c>
      <c r="Q2443">
        <v>4</v>
      </c>
      <c r="R2443" t="str">
        <f t="shared" si="116"/>
        <v>47</v>
      </c>
      <c r="S2443" t="s">
        <v>7791</v>
      </c>
      <c r="T2443" t="s">
        <v>1973</v>
      </c>
      <c r="U2443" t="s">
        <v>7792</v>
      </c>
      <c r="V2443" t="s">
        <v>13807</v>
      </c>
      <c r="W2443" t="s">
        <v>13807</v>
      </c>
    </row>
    <row r="2444" spans="1:23" x14ac:dyDescent="0.25">
      <c r="A2444" t="s">
        <v>13808</v>
      </c>
      <c r="B2444" t="s">
        <v>13808</v>
      </c>
      <c r="C2444" t="s">
        <v>7793</v>
      </c>
      <c r="E2444" t="s">
        <v>401</v>
      </c>
      <c r="F2444" t="s">
        <v>17664</v>
      </c>
      <c r="G2444" t="s">
        <v>17665</v>
      </c>
      <c r="H2444" t="s">
        <v>17665</v>
      </c>
      <c r="I2444" t="s">
        <v>17666</v>
      </c>
      <c r="J2444" t="s">
        <v>7793</v>
      </c>
      <c r="K2444" t="s">
        <v>7794</v>
      </c>
      <c r="L2444" t="str">
        <f t="shared" si="114"/>
        <v>2.5</v>
      </c>
      <c r="M2444" t="s">
        <v>457</v>
      </c>
      <c r="N2444" t="str">
        <f t="shared" si="115"/>
        <v>3.1</v>
      </c>
      <c r="O2444" t="s">
        <v>700</v>
      </c>
      <c r="P2444">
        <v>2</v>
      </c>
      <c r="Q2444">
        <v>4</v>
      </c>
      <c r="R2444" t="str">
        <f t="shared" si="116"/>
        <v>37</v>
      </c>
      <c r="S2444" t="s">
        <v>2593</v>
      </c>
      <c r="T2444" t="s">
        <v>2067</v>
      </c>
      <c r="U2444" t="s">
        <v>7795</v>
      </c>
      <c r="V2444" t="s">
        <v>13807</v>
      </c>
      <c r="W2444" t="s">
        <v>13807</v>
      </c>
    </row>
    <row r="2445" spans="1:23" x14ac:dyDescent="0.25">
      <c r="A2445" t="s">
        <v>13808</v>
      </c>
      <c r="B2445" t="s">
        <v>13808</v>
      </c>
      <c r="C2445" t="s">
        <v>7796</v>
      </c>
      <c r="E2445" t="s">
        <v>401</v>
      </c>
      <c r="F2445" t="s">
        <v>17667</v>
      </c>
      <c r="G2445" t="s">
        <v>17668</v>
      </c>
      <c r="H2445" t="s">
        <v>17668</v>
      </c>
      <c r="I2445" t="s">
        <v>17669</v>
      </c>
      <c r="J2445" t="s">
        <v>7796</v>
      </c>
      <c r="K2445" t="s">
        <v>6471</v>
      </c>
      <c r="L2445" t="str">
        <f t="shared" si="114"/>
        <v>1.6</v>
      </c>
      <c r="M2445" t="s">
        <v>951</v>
      </c>
      <c r="N2445" t="str">
        <f t="shared" si="115"/>
        <v>2.6</v>
      </c>
      <c r="O2445" t="s">
        <v>581</v>
      </c>
      <c r="P2445">
        <v>2</v>
      </c>
      <c r="Q2445">
        <v>4</v>
      </c>
      <c r="R2445" t="str">
        <f t="shared" si="116"/>
        <v>15</v>
      </c>
      <c r="S2445" t="s">
        <v>2002</v>
      </c>
      <c r="T2445" t="s">
        <v>2067</v>
      </c>
      <c r="U2445" t="s">
        <v>7797</v>
      </c>
      <c r="V2445" t="s">
        <v>13807</v>
      </c>
      <c r="W2445" t="s">
        <v>13807</v>
      </c>
    </row>
    <row r="2446" spans="1:23" x14ac:dyDescent="0.25">
      <c r="A2446" t="s">
        <v>13808</v>
      </c>
      <c r="B2446" t="s">
        <v>13808</v>
      </c>
      <c r="C2446" t="s">
        <v>7798</v>
      </c>
      <c r="E2446" t="s">
        <v>401</v>
      </c>
      <c r="F2446" t="s">
        <v>17670</v>
      </c>
      <c r="G2446" t="s">
        <v>17671</v>
      </c>
      <c r="H2446" t="s">
        <v>17671</v>
      </c>
      <c r="I2446" t="s">
        <v>17672</v>
      </c>
      <c r="J2446" t="s">
        <v>7798</v>
      </c>
      <c r="K2446" t="s">
        <v>6471</v>
      </c>
      <c r="L2446" t="str">
        <f t="shared" si="114"/>
        <v>1.4</v>
      </c>
      <c r="M2446" t="s">
        <v>791</v>
      </c>
      <c r="N2446" t="str">
        <f t="shared" si="115"/>
        <v>1.9</v>
      </c>
      <c r="O2446" t="s">
        <v>1309</v>
      </c>
      <c r="P2446">
        <v>2</v>
      </c>
      <c r="Q2446">
        <v>4</v>
      </c>
      <c r="R2446" t="str">
        <f t="shared" si="116"/>
        <v>11.5</v>
      </c>
      <c r="S2446" t="s">
        <v>6144</v>
      </c>
      <c r="T2446" t="s">
        <v>2067</v>
      </c>
      <c r="U2446" t="s">
        <v>7799</v>
      </c>
      <c r="V2446" t="s">
        <v>13807</v>
      </c>
      <c r="W2446" t="s">
        <v>13807</v>
      </c>
    </row>
    <row r="2447" spans="1:23" x14ac:dyDescent="0.25">
      <c r="A2447" t="s">
        <v>13808</v>
      </c>
      <c r="B2447" t="s">
        <v>13808</v>
      </c>
      <c r="C2447" t="s">
        <v>7800</v>
      </c>
      <c r="E2447" t="s">
        <v>401</v>
      </c>
      <c r="F2447" t="s">
        <v>17673</v>
      </c>
      <c r="G2447" t="s">
        <v>17674</v>
      </c>
      <c r="H2447" t="s">
        <v>17674</v>
      </c>
      <c r="I2447" t="s">
        <v>17675</v>
      </c>
      <c r="J2447" t="s">
        <v>7800</v>
      </c>
      <c r="K2447" t="s">
        <v>6460</v>
      </c>
      <c r="L2447" t="str">
        <f t="shared" si="114"/>
        <v>1.6</v>
      </c>
      <c r="M2447" t="s">
        <v>951</v>
      </c>
      <c r="N2447" t="str">
        <f t="shared" si="115"/>
        <v>2.0</v>
      </c>
      <c r="O2447" t="s">
        <v>1881</v>
      </c>
      <c r="P2447">
        <v>2</v>
      </c>
      <c r="Q2447">
        <v>4</v>
      </c>
      <c r="R2447" t="str">
        <f t="shared" si="116"/>
        <v>11.5</v>
      </c>
      <c r="S2447" t="s">
        <v>6144</v>
      </c>
      <c r="T2447" t="s">
        <v>1973</v>
      </c>
      <c r="U2447" t="s">
        <v>7801</v>
      </c>
      <c r="V2447" t="s">
        <v>13807</v>
      </c>
      <c r="W2447" t="s">
        <v>13807</v>
      </c>
    </row>
    <row r="2448" spans="1:23" x14ac:dyDescent="0.25">
      <c r="A2448" t="s">
        <v>13808</v>
      </c>
      <c r="B2448" t="s">
        <v>13808</v>
      </c>
      <c r="C2448" t="s">
        <v>7802</v>
      </c>
      <c r="E2448" t="s">
        <v>401</v>
      </c>
      <c r="F2448" t="s">
        <v>17676</v>
      </c>
      <c r="G2448" t="s">
        <v>17677</v>
      </c>
      <c r="H2448" t="s">
        <v>17677</v>
      </c>
      <c r="I2448" t="s">
        <v>17678</v>
      </c>
      <c r="J2448" t="s">
        <v>7802</v>
      </c>
      <c r="K2448" t="s">
        <v>313</v>
      </c>
      <c r="L2448" t="str">
        <f t="shared" si="114"/>
        <v>2.9</v>
      </c>
      <c r="M2448" t="s">
        <v>473</v>
      </c>
      <c r="N2448" t="str">
        <f t="shared" si="115"/>
        <v>3.5</v>
      </c>
      <c r="O2448" t="s">
        <v>437</v>
      </c>
      <c r="P2448">
        <v>2</v>
      </c>
      <c r="Q2448">
        <v>4</v>
      </c>
      <c r="R2448" t="str">
        <f t="shared" si="116"/>
        <v>47</v>
      </c>
      <c r="S2448" t="s">
        <v>7791</v>
      </c>
      <c r="T2448" t="s">
        <v>1978</v>
      </c>
      <c r="U2448" t="s">
        <v>7803</v>
      </c>
      <c r="V2448" t="s">
        <v>13807</v>
      </c>
      <c r="W2448" t="s">
        <v>13807</v>
      </c>
    </row>
    <row r="2449" spans="1:23" x14ac:dyDescent="0.25">
      <c r="A2449" t="s">
        <v>13808</v>
      </c>
      <c r="B2449" t="s">
        <v>13808</v>
      </c>
      <c r="C2449" t="s">
        <v>7804</v>
      </c>
      <c r="E2449" t="s">
        <v>401</v>
      </c>
      <c r="F2449" t="s">
        <v>17679</v>
      </c>
      <c r="G2449" t="s">
        <v>17680</v>
      </c>
      <c r="H2449" t="s">
        <v>17680</v>
      </c>
      <c r="I2449" t="s">
        <v>17681</v>
      </c>
      <c r="J2449" t="s">
        <v>7804</v>
      </c>
      <c r="K2449" t="s">
        <v>6457</v>
      </c>
      <c r="L2449" t="str">
        <f t="shared" si="114"/>
        <v>2.6</v>
      </c>
      <c r="M2449" t="s">
        <v>581</v>
      </c>
      <c r="N2449" t="str">
        <f t="shared" si="115"/>
        <v>3.2</v>
      </c>
      <c r="O2449" t="s">
        <v>469</v>
      </c>
      <c r="P2449">
        <v>2</v>
      </c>
      <c r="Q2449">
        <v>4</v>
      </c>
      <c r="R2449" t="str">
        <f t="shared" si="116"/>
        <v>37</v>
      </c>
      <c r="S2449" t="s">
        <v>2593</v>
      </c>
      <c r="T2449" t="s">
        <v>1928</v>
      </c>
      <c r="U2449" t="s">
        <v>7805</v>
      </c>
      <c r="V2449" t="s">
        <v>13807</v>
      </c>
      <c r="W2449" t="s">
        <v>13807</v>
      </c>
    </row>
    <row r="2450" spans="1:23" x14ac:dyDescent="0.25">
      <c r="A2450" t="s">
        <v>13808</v>
      </c>
      <c r="B2450" t="s">
        <v>13808</v>
      </c>
      <c r="C2450" t="s">
        <v>7806</v>
      </c>
      <c r="E2450" t="s">
        <v>401</v>
      </c>
      <c r="F2450" t="s">
        <v>17682</v>
      </c>
      <c r="G2450" t="s">
        <v>17683</v>
      </c>
      <c r="H2450" t="s">
        <v>17683</v>
      </c>
      <c r="I2450" t="s">
        <v>17684</v>
      </c>
      <c r="J2450" t="s">
        <v>7806</v>
      </c>
      <c r="K2450" t="s">
        <v>6460</v>
      </c>
      <c r="L2450" t="str">
        <f t="shared" si="114"/>
        <v>1.7</v>
      </c>
      <c r="M2450" t="s">
        <v>727</v>
      </c>
      <c r="N2450" t="str">
        <f t="shared" si="115"/>
        <v>2.7</v>
      </c>
      <c r="O2450" t="s">
        <v>758</v>
      </c>
      <c r="P2450">
        <v>2</v>
      </c>
      <c r="Q2450">
        <v>4</v>
      </c>
      <c r="R2450" t="str">
        <f t="shared" si="116"/>
        <v>15</v>
      </c>
      <c r="S2450" t="s">
        <v>2002</v>
      </c>
      <c r="T2450" t="s">
        <v>1928</v>
      </c>
      <c r="U2450" t="s">
        <v>7807</v>
      </c>
      <c r="V2450" t="s">
        <v>13807</v>
      </c>
      <c r="W2450" t="s">
        <v>13807</v>
      </c>
    </row>
    <row r="2451" spans="1:23" x14ac:dyDescent="0.25">
      <c r="A2451" t="s">
        <v>13808</v>
      </c>
      <c r="B2451" t="s">
        <v>13808</v>
      </c>
      <c r="C2451" t="s">
        <v>7808</v>
      </c>
      <c r="E2451" t="s">
        <v>401</v>
      </c>
      <c r="F2451" t="s">
        <v>17685</v>
      </c>
      <c r="G2451" t="s">
        <v>17686</v>
      </c>
      <c r="H2451" t="s">
        <v>17686</v>
      </c>
      <c r="I2451" t="s">
        <v>17687</v>
      </c>
      <c r="J2451" t="s">
        <v>7808</v>
      </c>
      <c r="K2451" t="s">
        <v>6471</v>
      </c>
      <c r="L2451" t="str">
        <f t="shared" si="114"/>
        <v>1.5</v>
      </c>
      <c r="M2451" t="s">
        <v>2083</v>
      </c>
      <c r="N2451" t="str">
        <f t="shared" si="115"/>
        <v>1.9</v>
      </c>
      <c r="O2451" t="s">
        <v>1309</v>
      </c>
      <c r="P2451">
        <v>2</v>
      </c>
      <c r="Q2451">
        <v>4</v>
      </c>
      <c r="R2451" t="str">
        <f t="shared" si="116"/>
        <v>11</v>
      </c>
      <c r="S2451" t="s">
        <v>7809</v>
      </c>
      <c r="T2451" t="s">
        <v>2067</v>
      </c>
      <c r="U2451" t="s">
        <v>7810</v>
      </c>
      <c r="V2451" t="s">
        <v>13807</v>
      </c>
      <c r="W2451" t="s">
        <v>13807</v>
      </c>
    </row>
    <row r="2452" spans="1:23" x14ac:dyDescent="0.25">
      <c r="A2452" t="s">
        <v>13808</v>
      </c>
      <c r="B2452" t="s">
        <v>13808</v>
      </c>
      <c r="C2452" t="s">
        <v>7811</v>
      </c>
      <c r="E2452" t="s">
        <v>401</v>
      </c>
      <c r="F2452" t="s">
        <v>17688</v>
      </c>
      <c r="G2452" t="s">
        <v>17689</v>
      </c>
      <c r="H2452" t="s">
        <v>17689</v>
      </c>
      <c r="I2452" t="s">
        <v>17690</v>
      </c>
      <c r="J2452" t="s">
        <v>7811</v>
      </c>
      <c r="K2452" t="s">
        <v>313</v>
      </c>
      <c r="L2452" t="str">
        <f t="shared" si="114"/>
        <v>1.6</v>
      </c>
      <c r="M2452" t="s">
        <v>951</v>
      </c>
      <c r="N2452" t="str">
        <f t="shared" si="115"/>
        <v>2.0</v>
      </c>
      <c r="O2452" t="s">
        <v>1881</v>
      </c>
      <c r="P2452">
        <v>2</v>
      </c>
      <c r="Q2452">
        <v>4</v>
      </c>
      <c r="R2452" t="str">
        <f t="shared" si="116"/>
        <v>11.5</v>
      </c>
      <c r="S2452" t="s">
        <v>6144</v>
      </c>
      <c r="T2452" t="s">
        <v>1923</v>
      </c>
      <c r="U2452" t="s">
        <v>7812</v>
      </c>
      <c r="V2452" t="s">
        <v>13807</v>
      </c>
      <c r="W2452" t="s">
        <v>13807</v>
      </c>
    </row>
    <row r="2453" spans="1:23" x14ac:dyDescent="0.25">
      <c r="A2453" t="s">
        <v>13808</v>
      </c>
      <c r="B2453" t="s">
        <v>13808</v>
      </c>
      <c r="C2453" t="s">
        <v>7813</v>
      </c>
      <c r="E2453" t="s">
        <v>401</v>
      </c>
      <c r="F2453" t="s">
        <v>17691</v>
      </c>
      <c r="G2453" t="s">
        <v>17692</v>
      </c>
      <c r="H2453" t="s">
        <v>17692</v>
      </c>
      <c r="I2453" t="s">
        <v>17693</v>
      </c>
      <c r="J2453" t="s">
        <v>7813</v>
      </c>
      <c r="K2453" t="s">
        <v>313</v>
      </c>
      <c r="L2453" t="str">
        <f t="shared" si="114"/>
        <v>1.9</v>
      </c>
      <c r="M2453" t="s">
        <v>1309</v>
      </c>
      <c r="N2453" t="str">
        <f t="shared" si="115"/>
        <v>2.9</v>
      </c>
      <c r="O2453" t="s">
        <v>473</v>
      </c>
      <c r="P2453">
        <v>2</v>
      </c>
      <c r="Q2453">
        <v>4</v>
      </c>
      <c r="R2453" t="str">
        <f t="shared" si="116"/>
        <v>15</v>
      </c>
      <c r="S2453" t="s">
        <v>2002</v>
      </c>
      <c r="T2453" t="s">
        <v>2193</v>
      </c>
      <c r="U2453" t="s">
        <v>7814</v>
      </c>
      <c r="V2453" t="s">
        <v>13807</v>
      </c>
      <c r="W2453" t="s">
        <v>13807</v>
      </c>
    </row>
    <row r="2454" spans="1:23" x14ac:dyDescent="0.25">
      <c r="A2454" t="s">
        <v>13808</v>
      </c>
      <c r="B2454" t="s">
        <v>13808</v>
      </c>
      <c r="C2454" t="s">
        <v>7815</v>
      </c>
      <c r="E2454" t="s">
        <v>401</v>
      </c>
      <c r="F2454" t="s">
        <v>17694</v>
      </c>
      <c r="G2454" t="s">
        <v>17695</v>
      </c>
      <c r="H2454" t="s">
        <v>17695</v>
      </c>
      <c r="I2454" t="s">
        <v>17696</v>
      </c>
      <c r="J2454" t="s">
        <v>7815</v>
      </c>
      <c r="K2454" t="s">
        <v>6471</v>
      </c>
      <c r="L2454" t="str">
        <f t="shared" si="114"/>
        <v>1.3</v>
      </c>
      <c r="M2454" t="s">
        <v>919</v>
      </c>
      <c r="N2454" t="str">
        <f t="shared" si="115"/>
        <v>2.6</v>
      </c>
      <c r="O2454" t="s">
        <v>581</v>
      </c>
      <c r="P2454">
        <v>2</v>
      </c>
      <c r="Q2454">
        <v>4</v>
      </c>
      <c r="R2454" t="str">
        <f t="shared" si="116"/>
        <v>15</v>
      </c>
      <c r="S2454" t="s">
        <v>2002</v>
      </c>
      <c r="T2454" t="s">
        <v>2067</v>
      </c>
      <c r="U2454" t="s">
        <v>7816</v>
      </c>
      <c r="V2454" t="s">
        <v>13807</v>
      </c>
      <c r="W2454" t="s">
        <v>13807</v>
      </c>
    </row>
    <row r="2455" spans="1:23" x14ac:dyDescent="0.25">
      <c r="A2455" t="s">
        <v>13808</v>
      </c>
      <c r="B2455" t="s">
        <v>13808</v>
      </c>
      <c r="C2455" t="s">
        <v>7817</v>
      </c>
      <c r="E2455" t="s">
        <v>401</v>
      </c>
      <c r="F2455" t="s">
        <v>17697</v>
      </c>
      <c r="G2455" t="s">
        <v>17698</v>
      </c>
      <c r="H2455" t="s">
        <v>17698</v>
      </c>
      <c r="I2455" t="s">
        <v>17699</v>
      </c>
      <c r="J2455" t="s">
        <v>7817</v>
      </c>
      <c r="K2455" t="s">
        <v>6460</v>
      </c>
      <c r="L2455" t="str">
        <f t="shared" si="114"/>
        <v>2.4</v>
      </c>
      <c r="M2455" t="s">
        <v>609</v>
      </c>
      <c r="N2455" t="str">
        <f t="shared" si="115"/>
        <v>2.9</v>
      </c>
      <c r="O2455" t="s">
        <v>473</v>
      </c>
      <c r="P2455">
        <v>2</v>
      </c>
      <c r="Q2455">
        <v>4</v>
      </c>
      <c r="R2455" t="str">
        <f t="shared" si="116"/>
        <v>28</v>
      </c>
      <c r="S2455" t="s">
        <v>4035</v>
      </c>
      <c r="T2455" t="s">
        <v>1951</v>
      </c>
      <c r="U2455" t="s">
        <v>7818</v>
      </c>
      <c r="V2455" t="s">
        <v>13807</v>
      </c>
      <c r="W2455" t="s">
        <v>13807</v>
      </c>
    </row>
    <row r="2456" spans="1:23" x14ac:dyDescent="0.25">
      <c r="A2456" t="s">
        <v>13808</v>
      </c>
      <c r="B2456" t="s">
        <v>13808</v>
      </c>
      <c r="C2456" t="s">
        <v>7819</v>
      </c>
      <c r="E2456" t="s">
        <v>401</v>
      </c>
      <c r="F2456" t="s">
        <v>17700</v>
      </c>
      <c r="G2456" t="s">
        <v>17701</v>
      </c>
      <c r="H2456" t="s">
        <v>17701</v>
      </c>
      <c r="I2456" t="s">
        <v>17702</v>
      </c>
      <c r="J2456" t="s">
        <v>7819</v>
      </c>
      <c r="K2456" t="s">
        <v>6460</v>
      </c>
      <c r="L2456" t="str">
        <f t="shared" si="114"/>
        <v>1.4</v>
      </c>
      <c r="M2456" t="s">
        <v>791</v>
      </c>
      <c r="N2456" t="str">
        <f t="shared" si="115"/>
        <v>2.7</v>
      </c>
      <c r="O2456" t="s">
        <v>758</v>
      </c>
      <c r="P2456">
        <v>2</v>
      </c>
      <c r="Q2456">
        <v>4</v>
      </c>
      <c r="R2456" t="str">
        <f t="shared" si="116"/>
        <v>15</v>
      </c>
      <c r="S2456" t="s">
        <v>2002</v>
      </c>
      <c r="T2456" t="s">
        <v>1928</v>
      </c>
      <c r="U2456" t="s">
        <v>7820</v>
      </c>
      <c r="V2456" t="s">
        <v>13807</v>
      </c>
      <c r="W2456" t="s">
        <v>13807</v>
      </c>
    </row>
    <row r="2457" spans="1:23" x14ac:dyDescent="0.25">
      <c r="A2457" t="s">
        <v>13808</v>
      </c>
      <c r="B2457" t="s">
        <v>13808</v>
      </c>
      <c r="C2457" t="s">
        <v>7821</v>
      </c>
      <c r="E2457" t="s">
        <v>401</v>
      </c>
      <c r="F2457" t="s">
        <v>17703</v>
      </c>
      <c r="G2457" t="s">
        <v>17704</v>
      </c>
      <c r="H2457" t="s">
        <v>17704</v>
      </c>
      <c r="I2457" t="s">
        <v>17705</v>
      </c>
      <c r="J2457" t="s">
        <v>7821</v>
      </c>
      <c r="K2457" t="s">
        <v>6460</v>
      </c>
      <c r="L2457" t="str">
        <f t="shared" si="114"/>
        <v>2.6</v>
      </c>
      <c r="M2457" t="s">
        <v>581</v>
      </c>
      <c r="N2457" t="str">
        <f t="shared" si="115"/>
        <v>3.1</v>
      </c>
      <c r="O2457" t="s">
        <v>700</v>
      </c>
      <c r="P2457">
        <v>2</v>
      </c>
      <c r="Q2457">
        <v>4</v>
      </c>
      <c r="R2457" t="str">
        <f t="shared" si="116"/>
        <v>28</v>
      </c>
      <c r="S2457" t="s">
        <v>4035</v>
      </c>
      <c r="T2457" t="s">
        <v>1978</v>
      </c>
      <c r="U2457" t="s">
        <v>7822</v>
      </c>
      <c r="V2457" t="s">
        <v>13807</v>
      </c>
      <c r="W2457" t="s">
        <v>13807</v>
      </c>
    </row>
    <row r="2458" spans="1:23" x14ac:dyDescent="0.25">
      <c r="A2458" t="s">
        <v>13808</v>
      </c>
      <c r="B2458" t="s">
        <v>13808</v>
      </c>
      <c r="C2458" t="s">
        <v>7823</v>
      </c>
      <c r="E2458" t="s">
        <v>401</v>
      </c>
      <c r="F2458" t="s">
        <v>17706</v>
      </c>
      <c r="G2458" t="s">
        <v>17707</v>
      </c>
      <c r="H2458" t="s">
        <v>17707</v>
      </c>
      <c r="I2458" t="s">
        <v>17708</v>
      </c>
      <c r="J2458" t="s">
        <v>7823</v>
      </c>
      <c r="K2458" t="s">
        <v>6460</v>
      </c>
      <c r="L2458" t="str">
        <f t="shared" si="114"/>
        <v>2.6</v>
      </c>
      <c r="M2458" t="s">
        <v>581</v>
      </c>
      <c r="N2458" t="str">
        <f t="shared" si="115"/>
        <v>3.1</v>
      </c>
      <c r="O2458" t="s">
        <v>700</v>
      </c>
      <c r="P2458">
        <v>2</v>
      </c>
      <c r="Q2458">
        <v>4</v>
      </c>
      <c r="R2458" t="str">
        <f t="shared" si="116"/>
        <v>28</v>
      </c>
      <c r="S2458" t="s">
        <v>4035</v>
      </c>
      <c r="T2458" t="s">
        <v>1951</v>
      </c>
      <c r="U2458" t="s">
        <v>7824</v>
      </c>
      <c r="V2458" t="s">
        <v>13807</v>
      </c>
      <c r="W2458" t="s">
        <v>13807</v>
      </c>
    </row>
    <row r="2459" spans="1:23" x14ac:dyDescent="0.25">
      <c r="A2459" t="s">
        <v>13808</v>
      </c>
      <c r="B2459" t="s">
        <v>13808</v>
      </c>
      <c r="C2459" t="s">
        <v>7825</v>
      </c>
      <c r="E2459" t="s">
        <v>401</v>
      </c>
      <c r="F2459" t="s">
        <v>17709</v>
      </c>
      <c r="G2459" t="s">
        <v>17710</v>
      </c>
      <c r="H2459" t="s">
        <v>17710</v>
      </c>
      <c r="I2459" t="s">
        <v>17711</v>
      </c>
      <c r="J2459" t="s">
        <v>7825</v>
      </c>
      <c r="K2459" t="s">
        <v>7794</v>
      </c>
      <c r="L2459" t="str">
        <f t="shared" si="114"/>
        <v>2.6</v>
      </c>
      <c r="M2459" t="s">
        <v>581</v>
      </c>
      <c r="N2459" t="str">
        <f t="shared" si="115"/>
        <v>3.3</v>
      </c>
      <c r="O2459" t="s">
        <v>507</v>
      </c>
      <c r="P2459">
        <v>2</v>
      </c>
      <c r="Q2459">
        <v>4</v>
      </c>
      <c r="R2459" t="str">
        <f t="shared" si="116"/>
        <v>37</v>
      </c>
      <c r="S2459" t="s">
        <v>2593</v>
      </c>
      <c r="T2459" t="s">
        <v>2067</v>
      </c>
      <c r="U2459" t="s">
        <v>7826</v>
      </c>
      <c r="V2459" t="s">
        <v>13807</v>
      </c>
      <c r="W2459" t="s">
        <v>13807</v>
      </c>
    </row>
    <row r="2460" spans="1:23" x14ac:dyDescent="0.25">
      <c r="A2460" t="s">
        <v>13808</v>
      </c>
      <c r="B2460" t="s">
        <v>13808</v>
      </c>
      <c r="C2460" t="s">
        <v>7827</v>
      </c>
      <c r="E2460" t="s">
        <v>401</v>
      </c>
      <c r="F2460" t="s">
        <v>17712</v>
      </c>
      <c r="G2460" t="s">
        <v>17713</v>
      </c>
      <c r="H2460" t="s">
        <v>17713</v>
      </c>
      <c r="I2460" t="s">
        <v>17714</v>
      </c>
      <c r="J2460" t="s">
        <v>7827</v>
      </c>
      <c r="K2460" t="s">
        <v>6460</v>
      </c>
      <c r="L2460" t="str">
        <f t="shared" si="114"/>
        <v>1.9</v>
      </c>
      <c r="M2460" t="s">
        <v>1309</v>
      </c>
      <c r="N2460" t="str">
        <f t="shared" si="115"/>
        <v>2.9</v>
      </c>
      <c r="O2460" t="s">
        <v>473</v>
      </c>
      <c r="P2460">
        <v>2</v>
      </c>
      <c r="Q2460">
        <v>4</v>
      </c>
      <c r="R2460" t="str">
        <f t="shared" si="116"/>
        <v>15</v>
      </c>
      <c r="S2460" t="s">
        <v>2002</v>
      </c>
      <c r="T2460" t="s">
        <v>1951</v>
      </c>
      <c r="U2460" t="s">
        <v>7828</v>
      </c>
      <c r="V2460" t="s">
        <v>13807</v>
      </c>
      <c r="W2460" t="s">
        <v>13807</v>
      </c>
    </row>
    <row r="2461" spans="1:23" x14ac:dyDescent="0.25">
      <c r="A2461" t="s">
        <v>13808</v>
      </c>
      <c r="B2461" t="s">
        <v>13808</v>
      </c>
      <c r="C2461" t="s">
        <v>7829</v>
      </c>
      <c r="E2461" t="s">
        <v>401</v>
      </c>
      <c r="F2461" t="s">
        <v>17715</v>
      </c>
      <c r="G2461" t="s">
        <v>17716</v>
      </c>
      <c r="H2461" t="s">
        <v>17716</v>
      </c>
      <c r="I2461" t="s">
        <v>17717</v>
      </c>
      <c r="J2461" t="s">
        <v>7829</v>
      </c>
      <c r="K2461" t="s">
        <v>6471</v>
      </c>
      <c r="L2461" t="str">
        <f t="shared" si="114"/>
        <v>1.6</v>
      </c>
      <c r="M2461" t="s">
        <v>951</v>
      </c>
      <c r="N2461" t="str">
        <f t="shared" si="115"/>
        <v>2.3</v>
      </c>
      <c r="O2461" t="s">
        <v>826</v>
      </c>
      <c r="P2461">
        <v>2</v>
      </c>
      <c r="Q2461">
        <v>4</v>
      </c>
      <c r="R2461" t="str">
        <f t="shared" si="116"/>
        <v>11.5</v>
      </c>
      <c r="S2461" t="s">
        <v>6144</v>
      </c>
      <c r="T2461" t="s">
        <v>2067</v>
      </c>
      <c r="U2461" t="s">
        <v>7830</v>
      </c>
      <c r="V2461" t="s">
        <v>13807</v>
      </c>
      <c r="W2461" t="s">
        <v>13807</v>
      </c>
    </row>
    <row r="2462" spans="1:23" x14ac:dyDescent="0.25">
      <c r="A2462" t="s">
        <v>13808</v>
      </c>
      <c r="B2462" t="s">
        <v>13808</v>
      </c>
      <c r="C2462" t="s">
        <v>7831</v>
      </c>
      <c r="E2462" t="s">
        <v>401</v>
      </c>
      <c r="F2462" t="s">
        <v>17718</v>
      </c>
      <c r="G2462" t="s">
        <v>17719</v>
      </c>
      <c r="H2462" t="s">
        <v>17719</v>
      </c>
      <c r="I2462" t="s">
        <v>17720</v>
      </c>
      <c r="J2462" t="s">
        <v>7831</v>
      </c>
      <c r="K2462" t="s">
        <v>6460</v>
      </c>
      <c r="L2462" t="str">
        <f t="shared" si="114"/>
        <v>1.6</v>
      </c>
      <c r="M2462" t="s">
        <v>951</v>
      </c>
      <c r="N2462" t="str">
        <f t="shared" si="115"/>
        <v>2.3</v>
      </c>
      <c r="O2462" t="s">
        <v>826</v>
      </c>
      <c r="P2462">
        <v>2</v>
      </c>
      <c r="Q2462">
        <v>4</v>
      </c>
      <c r="R2462" t="str">
        <f t="shared" si="116"/>
        <v>11.5</v>
      </c>
      <c r="S2462" t="s">
        <v>6144</v>
      </c>
      <c r="T2462" t="s">
        <v>1973</v>
      </c>
      <c r="U2462" t="s">
        <v>7832</v>
      </c>
      <c r="V2462" t="s">
        <v>13807</v>
      </c>
      <c r="W2462" t="s">
        <v>13807</v>
      </c>
    </row>
    <row r="2463" spans="1:23" x14ac:dyDescent="0.25">
      <c r="A2463" t="s">
        <v>13808</v>
      </c>
      <c r="B2463" t="s">
        <v>13808</v>
      </c>
      <c r="C2463" t="s">
        <v>7833</v>
      </c>
      <c r="E2463" t="s">
        <v>401</v>
      </c>
      <c r="F2463" t="s">
        <v>17721</v>
      </c>
      <c r="G2463" t="s">
        <v>17722</v>
      </c>
      <c r="H2463" t="s">
        <v>17722</v>
      </c>
      <c r="I2463" t="s">
        <v>17723</v>
      </c>
      <c r="J2463" t="s">
        <v>7833</v>
      </c>
      <c r="K2463" t="s">
        <v>313</v>
      </c>
      <c r="L2463" t="str">
        <f t="shared" si="114"/>
        <v>2.8</v>
      </c>
      <c r="M2463" t="s">
        <v>627</v>
      </c>
      <c r="N2463" t="str">
        <f t="shared" si="115"/>
        <v>3.3</v>
      </c>
      <c r="O2463" t="s">
        <v>507</v>
      </c>
      <c r="P2463">
        <v>2</v>
      </c>
      <c r="Q2463">
        <v>4</v>
      </c>
      <c r="R2463" t="str">
        <f t="shared" si="116"/>
        <v>28</v>
      </c>
      <c r="S2463" t="s">
        <v>4035</v>
      </c>
      <c r="T2463" t="s">
        <v>1932</v>
      </c>
      <c r="U2463" t="s">
        <v>7834</v>
      </c>
      <c r="V2463" t="s">
        <v>13807</v>
      </c>
      <c r="W2463" t="s">
        <v>13807</v>
      </c>
    </row>
    <row r="2464" spans="1:23" x14ac:dyDescent="0.25">
      <c r="A2464" t="s">
        <v>13808</v>
      </c>
      <c r="B2464" t="s">
        <v>13808</v>
      </c>
      <c r="C2464" t="s">
        <v>7835</v>
      </c>
      <c r="E2464" t="s">
        <v>401</v>
      </c>
      <c r="F2464" t="s">
        <v>17724</v>
      </c>
      <c r="G2464" t="s">
        <v>17725</v>
      </c>
      <c r="H2464" t="s">
        <v>17725</v>
      </c>
      <c r="I2464" t="s">
        <v>17726</v>
      </c>
      <c r="J2464" t="s">
        <v>7835</v>
      </c>
      <c r="K2464" t="s">
        <v>6906</v>
      </c>
      <c r="L2464" t="str">
        <f t="shared" si="114"/>
        <v>2.3</v>
      </c>
      <c r="M2464" t="s">
        <v>826</v>
      </c>
      <c r="N2464" t="str">
        <f t="shared" si="115"/>
        <v>2.5</v>
      </c>
      <c r="O2464" t="s">
        <v>457</v>
      </c>
      <c r="P2464">
        <v>2</v>
      </c>
      <c r="Q2464">
        <v>4</v>
      </c>
      <c r="R2464" t="str">
        <f t="shared" si="116"/>
        <v>35</v>
      </c>
      <c r="S2464" t="s">
        <v>623</v>
      </c>
      <c r="T2464" t="s">
        <v>2451</v>
      </c>
      <c r="U2464" t="s">
        <v>7836</v>
      </c>
      <c r="V2464" t="s">
        <v>13807</v>
      </c>
      <c r="W2464" t="s">
        <v>13807</v>
      </c>
    </row>
    <row r="2465" spans="1:23" x14ac:dyDescent="0.25">
      <c r="A2465" t="s">
        <v>13808</v>
      </c>
      <c r="B2465" t="s">
        <v>13808</v>
      </c>
      <c r="C2465" t="s">
        <v>7837</v>
      </c>
      <c r="E2465" t="s">
        <v>401</v>
      </c>
      <c r="F2465" t="s">
        <v>17727</v>
      </c>
      <c r="G2465" t="s">
        <v>17728</v>
      </c>
      <c r="H2465" t="s">
        <v>17728</v>
      </c>
      <c r="I2465" t="s">
        <v>17729</v>
      </c>
      <c r="J2465" t="s">
        <v>7837</v>
      </c>
      <c r="K2465" t="s">
        <v>6906</v>
      </c>
      <c r="L2465" t="str">
        <f t="shared" si="114"/>
        <v>1.2</v>
      </c>
      <c r="M2465" t="s">
        <v>1906</v>
      </c>
      <c r="N2465" t="str">
        <f t="shared" si="115"/>
        <v>1.7</v>
      </c>
      <c r="O2465" t="s">
        <v>727</v>
      </c>
      <c r="P2465">
        <v>2</v>
      </c>
      <c r="Q2465">
        <v>4</v>
      </c>
      <c r="R2465" t="str">
        <f t="shared" si="116"/>
        <v>18</v>
      </c>
      <c r="S2465" t="s">
        <v>2678</v>
      </c>
      <c r="T2465" t="s">
        <v>2322</v>
      </c>
      <c r="U2465" t="s">
        <v>7838</v>
      </c>
      <c r="V2465" t="s">
        <v>13807</v>
      </c>
      <c r="W2465" t="s">
        <v>13807</v>
      </c>
    </row>
    <row r="2466" spans="1:23" x14ac:dyDescent="0.25">
      <c r="A2466" t="s">
        <v>13808</v>
      </c>
      <c r="B2466" t="s">
        <v>13808</v>
      </c>
      <c r="C2466" t="s">
        <v>7839</v>
      </c>
      <c r="E2466" t="s">
        <v>401</v>
      </c>
      <c r="F2466" t="s">
        <v>17730</v>
      </c>
      <c r="G2466" t="s">
        <v>17731</v>
      </c>
      <c r="H2466" t="s">
        <v>17731</v>
      </c>
      <c r="I2466" t="s">
        <v>17732</v>
      </c>
      <c r="J2466" t="s">
        <v>7839</v>
      </c>
      <c r="L2466" t="str">
        <f t="shared" si="114"/>
        <v>2.7</v>
      </c>
      <c r="M2466" t="s">
        <v>758</v>
      </c>
      <c r="N2466" t="str">
        <f t="shared" si="115"/>
        <v>3.4</v>
      </c>
      <c r="O2466" t="s">
        <v>451</v>
      </c>
      <c r="P2466">
        <v>2</v>
      </c>
      <c r="Q2466">
        <v>4</v>
      </c>
      <c r="R2466" t="str">
        <f t="shared" si="116"/>
        <v>37</v>
      </c>
      <c r="S2466" t="s">
        <v>2593</v>
      </c>
      <c r="T2466" t="s">
        <v>1928</v>
      </c>
      <c r="U2466" t="s">
        <v>7840</v>
      </c>
      <c r="V2466" t="s">
        <v>13807</v>
      </c>
      <c r="W2466" t="s">
        <v>13807</v>
      </c>
    </row>
    <row r="2467" spans="1:23" x14ac:dyDescent="0.25">
      <c r="A2467" t="s">
        <v>13808</v>
      </c>
      <c r="B2467" t="s">
        <v>13808</v>
      </c>
      <c r="C2467" t="s">
        <v>7841</v>
      </c>
      <c r="E2467" t="s">
        <v>401</v>
      </c>
      <c r="F2467" t="s">
        <v>17733</v>
      </c>
      <c r="G2467" t="s">
        <v>17734</v>
      </c>
      <c r="H2467" t="s">
        <v>17734</v>
      </c>
      <c r="I2467" t="s">
        <v>17735</v>
      </c>
      <c r="J2467" t="s">
        <v>7841</v>
      </c>
      <c r="K2467" t="s">
        <v>6460</v>
      </c>
      <c r="L2467" t="str">
        <f t="shared" si="114"/>
        <v>2.0</v>
      </c>
      <c r="M2467" t="s">
        <v>1881</v>
      </c>
      <c r="N2467" t="str">
        <f t="shared" si="115"/>
        <v>3.0</v>
      </c>
      <c r="O2467" t="s">
        <v>2017</v>
      </c>
      <c r="P2467">
        <v>2</v>
      </c>
      <c r="Q2467">
        <v>4</v>
      </c>
      <c r="R2467" t="str">
        <f t="shared" si="116"/>
        <v>15</v>
      </c>
      <c r="S2467" t="s">
        <v>2002</v>
      </c>
      <c r="T2467" t="s">
        <v>1928</v>
      </c>
      <c r="U2467" t="s">
        <v>7842</v>
      </c>
      <c r="V2467" t="s">
        <v>13807</v>
      </c>
      <c r="W2467" t="s">
        <v>13807</v>
      </c>
    </row>
    <row r="2468" spans="1:23" x14ac:dyDescent="0.25">
      <c r="A2468" t="s">
        <v>13808</v>
      </c>
      <c r="B2468" t="s">
        <v>13808</v>
      </c>
      <c r="C2468" t="s">
        <v>7843</v>
      </c>
      <c r="E2468" t="s">
        <v>401</v>
      </c>
      <c r="F2468" t="s">
        <v>17736</v>
      </c>
      <c r="G2468" t="s">
        <v>17737</v>
      </c>
      <c r="H2468" t="s">
        <v>17737</v>
      </c>
      <c r="I2468" t="s">
        <v>17738</v>
      </c>
      <c r="J2468" t="s">
        <v>7843</v>
      </c>
      <c r="L2468" t="str">
        <f t="shared" si="114"/>
        <v>2.8</v>
      </c>
      <c r="M2468" t="s">
        <v>627</v>
      </c>
      <c r="N2468" t="str">
        <f t="shared" si="115"/>
        <v>3.5</v>
      </c>
      <c r="O2468" t="s">
        <v>437</v>
      </c>
      <c r="P2468">
        <v>2</v>
      </c>
      <c r="Q2468">
        <v>4</v>
      </c>
      <c r="R2468" t="str">
        <f t="shared" si="116"/>
        <v>37</v>
      </c>
      <c r="S2468" t="s">
        <v>2593</v>
      </c>
      <c r="T2468" t="s">
        <v>1970</v>
      </c>
      <c r="U2468" t="s">
        <v>7844</v>
      </c>
      <c r="V2468" t="s">
        <v>13807</v>
      </c>
      <c r="W2468" t="s">
        <v>13807</v>
      </c>
    </row>
    <row r="2469" spans="1:23" x14ac:dyDescent="0.25">
      <c r="A2469" t="s">
        <v>13808</v>
      </c>
      <c r="B2469" t="s">
        <v>13808</v>
      </c>
      <c r="C2469" t="s">
        <v>7845</v>
      </c>
      <c r="E2469" t="s">
        <v>401</v>
      </c>
      <c r="F2469" t="s">
        <v>17739</v>
      </c>
      <c r="G2469" t="s">
        <v>17740</v>
      </c>
      <c r="H2469" t="s">
        <v>17740</v>
      </c>
      <c r="I2469" t="s">
        <v>17741</v>
      </c>
      <c r="J2469" t="s">
        <v>7845</v>
      </c>
      <c r="L2469" t="str">
        <f t="shared" si="114"/>
        <v>2.9</v>
      </c>
      <c r="M2469" t="s">
        <v>473</v>
      </c>
      <c r="N2469" t="str">
        <f t="shared" si="115"/>
        <v>3.6</v>
      </c>
      <c r="O2469" t="s">
        <v>426</v>
      </c>
      <c r="P2469">
        <v>2</v>
      </c>
      <c r="Q2469">
        <v>4</v>
      </c>
      <c r="R2469" t="str">
        <f t="shared" si="116"/>
        <v>37</v>
      </c>
      <c r="S2469" t="s">
        <v>2593</v>
      </c>
      <c r="T2469" t="s">
        <v>1928</v>
      </c>
      <c r="U2469" t="s">
        <v>7846</v>
      </c>
      <c r="V2469" t="s">
        <v>13807</v>
      </c>
      <c r="W2469" t="s">
        <v>13807</v>
      </c>
    </row>
    <row r="2470" spans="1:23" x14ac:dyDescent="0.25">
      <c r="A2470" t="s">
        <v>13808</v>
      </c>
      <c r="B2470" t="s">
        <v>13808</v>
      </c>
      <c r="C2470" t="s">
        <v>7847</v>
      </c>
      <c r="E2470" t="s">
        <v>401</v>
      </c>
      <c r="F2470" t="s">
        <v>17742</v>
      </c>
      <c r="G2470" t="s">
        <v>17743</v>
      </c>
      <c r="H2470" t="s">
        <v>17743</v>
      </c>
      <c r="I2470" t="s">
        <v>17744</v>
      </c>
      <c r="J2470" t="s">
        <v>7847</v>
      </c>
      <c r="K2470" t="s">
        <v>6471</v>
      </c>
      <c r="L2470" t="str">
        <f t="shared" si="114"/>
        <v>1.4</v>
      </c>
      <c r="M2470" t="s">
        <v>791</v>
      </c>
      <c r="N2470" t="str">
        <f t="shared" si="115"/>
        <v>2.9</v>
      </c>
      <c r="O2470" t="s">
        <v>473</v>
      </c>
      <c r="P2470">
        <v>2</v>
      </c>
      <c r="Q2470">
        <v>4</v>
      </c>
      <c r="R2470" t="str">
        <f t="shared" si="116"/>
        <v>15</v>
      </c>
      <c r="S2470" t="s">
        <v>2002</v>
      </c>
      <c r="T2470" t="s">
        <v>2067</v>
      </c>
      <c r="U2470" t="s">
        <v>7848</v>
      </c>
      <c r="V2470" t="s">
        <v>13807</v>
      </c>
      <c r="W2470" t="s">
        <v>13807</v>
      </c>
    </row>
    <row r="2471" spans="1:23" x14ac:dyDescent="0.25">
      <c r="A2471" t="s">
        <v>13808</v>
      </c>
      <c r="B2471" t="s">
        <v>13808</v>
      </c>
      <c r="C2471" t="s">
        <v>7849</v>
      </c>
      <c r="E2471" t="s">
        <v>401</v>
      </c>
      <c r="F2471" t="s">
        <v>17745</v>
      </c>
      <c r="G2471" t="s">
        <v>17746</v>
      </c>
      <c r="H2471" t="s">
        <v>17746</v>
      </c>
      <c r="I2471" t="s">
        <v>17747</v>
      </c>
      <c r="J2471" t="s">
        <v>7849</v>
      </c>
      <c r="K2471" t="s">
        <v>7790</v>
      </c>
      <c r="L2471" t="str">
        <f t="shared" si="114"/>
        <v>2.7</v>
      </c>
      <c r="M2471" t="s">
        <v>758</v>
      </c>
      <c r="N2471" t="str">
        <f t="shared" si="115"/>
        <v>3.3</v>
      </c>
      <c r="O2471" t="s">
        <v>507</v>
      </c>
      <c r="P2471">
        <v>2</v>
      </c>
      <c r="Q2471">
        <v>4</v>
      </c>
      <c r="R2471" t="str">
        <f t="shared" si="116"/>
        <v>37</v>
      </c>
      <c r="S2471" t="s">
        <v>2593</v>
      </c>
      <c r="T2471" t="s">
        <v>1973</v>
      </c>
      <c r="U2471" t="s">
        <v>7850</v>
      </c>
      <c r="V2471" t="s">
        <v>13807</v>
      </c>
      <c r="W2471" t="s">
        <v>13807</v>
      </c>
    </row>
    <row r="2472" spans="1:23" x14ac:dyDescent="0.25">
      <c r="A2472" t="s">
        <v>13808</v>
      </c>
      <c r="B2472" t="s">
        <v>13808</v>
      </c>
      <c r="C2472" t="s">
        <v>7851</v>
      </c>
      <c r="E2472" t="s">
        <v>401</v>
      </c>
      <c r="F2472" t="s">
        <v>17748</v>
      </c>
      <c r="G2472" t="s">
        <v>17749</v>
      </c>
      <c r="H2472" t="s">
        <v>17749</v>
      </c>
      <c r="I2472" t="s">
        <v>17750</v>
      </c>
      <c r="J2472" t="s">
        <v>7851</v>
      </c>
      <c r="K2472" t="s">
        <v>313</v>
      </c>
      <c r="L2472" t="str">
        <f t="shared" si="114"/>
        <v>1.6</v>
      </c>
      <c r="M2472" t="s">
        <v>951</v>
      </c>
      <c r="N2472" t="str">
        <f t="shared" si="115"/>
        <v>2.7</v>
      </c>
      <c r="O2472" t="s">
        <v>758</v>
      </c>
      <c r="P2472">
        <v>2</v>
      </c>
      <c r="Q2472">
        <v>4</v>
      </c>
      <c r="R2472" t="str">
        <f t="shared" si="116"/>
        <v>25</v>
      </c>
      <c r="S2472" t="s">
        <v>837</v>
      </c>
      <c r="T2472" t="s">
        <v>1989</v>
      </c>
      <c r="U2472" t="s">
        <v>7852</v>
      </c>
      <c r="V2472" t="s">
        <v>13807</v>
      </c>
      <c r="W2472" t="s">
        <v>13807</v>
      </c>
    </row>
    <row r="2473" spans="1:23" x14ac:dyDescent="0.25">
      <c r="A2473" t="s">
        <v>13808</v>
      </c>
      <c r="B2473" t="s">
        <v>13808</v>
      </c>
      <c r="C2473" t="s">
        <v>7853</v>
      </c>
      <c r="E2473" t="s">
        <v>401</v>
      </c>
      <c r="F2473" t="s">
        <v>17751</v>
      </c>
      <c r="G2473" t="s">
        <v>17752</v>
      </c>
      <c r="H2473" t="s">
        <v>17752</v>
      </c>
      <c r="I2473" t="s">
        <v>17753</v>
      </c>
      <c r="J2473" t="s">
        <v>7853</v>
      </c>
      <c r="K2473" t="s">
        <v>313</v>
      </c>
      <c r="L2473" t="str">
        <f t="shared" si="114"/>
        <v>1.8</v>
      </c>
      <c r="M2473" t="s">
        <v>796</v>
      </c>
      <c r="N2473" t="str">
        <f t="shared" si="115"/>
        <v>2.9</v>
      </c>
      <c r="O2473" t="s">
        <v>473</v>
      </c>
      <c r="P2473">
        <v>2</v>
      </c>
      <c r="Q2473">
        <v>4</v>
      </c>
      <c r="R2473" t="str">
        <f t="shared" si="116"/>
        <v>25</v>
      </c>
      <c r="S2473" t="s">
        <v>837</v>
      </c>
      <c r="T2473" t="s">
        <v>2018</v>
      </c>
      <c r="U2473" t="s">
        <v>7854</v>
      </c>
      <c r="V2473" t="s">
        <v>13807</v>
      </c>
      <c r="W2473" t="s">
        <v>13807</v>
      </c>
    </row>
    <row r="2474" spans="1:23" x14ac:dyDescent="0.25">
      <c r="A2474" t="s">
        <v>13808</v>
      </c>
      <c r="B2474" t="s">
        <v>13808</v>
      </c>
      <c r="C2474" t="s">
        <v>7869</v>
      </c>
      <c r="E2474" t="s">
        <v>401</v>
      </c>
      <c r="F2474" t="s">
        <v>17754</v>
      </c>
      <c r="G2474" t="s">
        <v>17755</v>
      </c>
      <c r="H2474" t="s">
        <v>17755</v>
      </c>
      <c r="I2474" t="s">
        <v>17756</v>
      </c>
      <c r="J2474" t="s">
        <v>7869</v>
      </c>
      <c r="K2474" t="s">
        <v>323</v>
      </c>
      <c r="L2474" t="str">
        <f t="shared" si="114"/>
        <v>3.3</v>
      </c>
      <c r="M2474" t="s">
        <v>507</v>
      </c>
      <c r="N2474" t="str">
        <f t="shared" si="115"/>
        <v>3.5</v>
      </c>
      <c r="O2474" t="s">
        <v>437</v>
      </c>
      <c r="P2474">
        <v>4</v>
      </c>
      <c r="Q2474">
        <v>4</v>
      </c>
      <c r="R2474" t="str">
        <f t="shared" si="116"/>
        <v>84</v>
      </c>
      <c r="S2474" t="s">
        <v>616</v>
      </c>
      <c r="T2474" t="s">
        <v>3136</v>
      </c>
      <c r="U2474" t="s">
        <v>7870</v>
      </c>
      <c r="V2474" t="s">
        <v>13807</v>
      </c>
      <c r="W2474" t="s">
        <v>13807</v>
      </c>
    </row>
    <row r="2475" spans="1:23" x14ac:dyDescent="0.25">
      <c r="A2475" t="s">
        <v>13808</v>
      </c>
      <c r="B2475" t="s">
        <v>13808</v>
      </c>
      <c r="C2475" t="s">
        <v>7871</v>
      </c>
      <c r="E2475" t="s">
        <v>401</v>
      </c>
      <c r="F2475" t="s">
        <v>17757</v>
      </c>
      <c r="G2475" t="s">
        <v>17758</v>
      </c>
      <c r="H2475" t="s">
        <v>17758</v>
      </c>
      <c r="I2475" t="s">
        <v>17759</v>
      </c>
      <c r="J2475" t="s">
        <v>7871</v>
      </c>
      <c r="K2475" t="s">
        <v>323</v>
      </c>
      <c r="L2475" t="str">
        <f t="shared" si="114"/>
        <v>3.0</v>
      </c>
      <c r="M2475" t="s">
        <v>2017</v>
      </c>
      <c r="N2475" t="str">
        <f t="shared" si="115"/>
        <v/>
      </c>
      <c r="P2475">
        <v>4</v>
      </c>
      <c r="Q2475">
        <v>4</v>
      </c>
      <c r="R2475" t="str">
        <f t="shared" si="116"/>
        <v>65</v>
      </c>
      <c r="S2475" t="s">
        <v>424</v>
      </c>
      <c r="T2475" t="s">
        <v>1911</v>
      </c>
      <c r="U2475" t="s">
        <v>7872</v>
      </c>
      <c r="V2475" t="s">
        <v>13807</v>
      </c>
      <c r="W2475" t="s">
        <v>13807</v>
      </c>
    </row>
    <row r="2476" spans="1:23" x14ac:dyDescent="0.25">
      <c r="A2476" t="s">
        <v>13808</v>
      </c>
      <c r="B2476" t="s">
        <v>13808</v>
      </c>
      <c r="C2476" t="s">
        <v>7873</v>
      </c>
      <c r="E2476" t="s">
        <v>401</v>
      </c>
      <c r="F2476" t="s">
        <v>17760</v>
      </c>
      <c r="G2476" t="s">
        <v>17761</v>
      </c>
      <c r="H2476" t="s">
        <v>17761</v>
      </c>
      <c r="I2476" t="s">
        <v>17762</v>
      </c>
      <c r="J2476" t="s">
        <v>7873</v>
      </c>
      <c r="K2476" t="s">
        <v>6903</v>
      </c>
      <c r="L2476" t="str">
        <f t="shared" si="114"/>
        <v>2.4</v>
      </c>
      <c r="M2476" t="s">
        <v>609</v>
      </c>
      <c r="N2476" t="str">
        <f t="shared" si="115"/>
        <v>2.7</v>
      </c>
      <c r="O2476" t="s">
        <v>758</v>
      </c>
      <c r="P2476">
        <v>2</v>
      </c>
      <c r="Q2476">
        <v>4</v>
      </c>
      <c r="R2476" t="str">
        <f t="shared" si="116"/>
        <v>35</v>
      </c>
      <c r="S2476" t="s">
        <v>623</v>
      </c>
      <c r="T2476" t="s">
        <v>2322</v>
      </c>
      <c r="U2476" t="s">
        <v>7874</v>
      </c>
      <c r="V2476" t="s">
        <v>13807</v>
      </c>
      <c r="W2476" t="s">
        <v>13807</v>
      </c>
    </row>
    <row r="2477" spans="1:23" x14ac:dyDescent="0.25">
      <c r="A2477" t="s">
        <v>13808</v>
      </c>
      <c r="B2477" t="s">
        <v>13808</v>
      </c>
      <c r="C2477" t="s">
        <v>7883</v>
      </c>
      <c r="E2477" t="s">
        <v>401</v>
      </c>
      <c r="F2477" t="s">
        <v>17763</v>
      </c>
      <c r="G2477" t="s">
        <v>17764</v>
      </c>
      <c r="H2477" t="s">
        <v>17764</v>
      </c>
      <c r="I2477" t="s">
        <v>17765</v>
      </c>
      <c r="J2477" t="s">
        <v>7883</v>
      </c>
      <c r="K2477" t="s">
        <v>323</v>
      </c>
      <c r="L2477" t="str">
        <f t="shared" si="114"/>
        <v>2.7</v>
      </c>
      <c r="M2477" t="s">
        <v>758</v>
      </c>
      <c r="N2477" t="str">
        <f t="shared" si="115"/>
        <v>3.3</v>
      </c>
      <c r="O2477" t="s">
        <v>507</v>
      </c>
      <c r="P2477">
        <v>2</v>
      </c>
      <c r="Q2477">
        <v>4</v>
      </c>
      <c r="R2477" t="str">
        <f t="shared" si="116"/>
        <v>35</v>
      </c>
      <c r="S2477" t="s">
        <v>623</v>
      </c>
      <c r="T2477" t="s">
        <v>1978</v>
      </c>
      <c r="U2477" t="s">
        <v>7884</v>
      </c>
      <c r="V2477" t="s">
        <v>13807</v>
      </c>
      <c r="W2477" t="s">
        <v>13807</v>
      </c>
    </row>
    <row r="2478" spans="1:23" x14ac:dyDescent="0.25">
      <c r="A2478" t="s">
        <v>13808</v>
      </c>
      <c r="B2478" t="s">
        <v>13808</v>
      </c>
      <c r="C2478" t="s">
        <v>7891</v>
      </c>
      <c r="E2478" t="s">
        <v>401</v>
      </c>
      <c r="F2478" t="s">
        <v>17766</v>
      </c>
      <c r="G2478" t="s">
        <v>17767</v>
      </c>
      <c r="H2478" t="s">
        <v>17767</v>
      </c>
      <c r="I2478" t="s">
        <v>17768</v>
      </c>
      <c r="J2478" t="s">
        <v>7891</v>
      </c>
      <c r="K2478" t="s">
        <v>6906</v>
      </c>
      <c r="L2478" t="str">
        <f t="shared" si="114"/>
        <v>2.5</v>
      </c>
      <c r="M2478" t="s">
        <v>457</v>
      </c>
      <c r="N2478" t="str">
        <f t="shared" si="115"/>
        <v>2.8</v>
      </c>
      <c r="O2478" t="s">
        <v>627</v>
      </c>
      <c r="P2478">
        <v>2</v>
      </c>
      <c r="Q2478">
        <v>4</v>
      </c>
      <c r="R2478" t="str">
        <f t="shared" si="116"/>
        <v>35</v>
      </c>
      <c r="S2478" t="s">
        <v>623</v>
      </c>
      <c r="T2478" t="s">
        <v>2343</v>
      </c>
      <c r="U2478" t="s">
        <v>7892</v>
      </c>
      <c r="V2478" t="s">
        <v>13807</v>
      </c>
      <c r="W2478" t="s">
        <v>13807</v>
      </c>
    </row>
    <row r="2479" spans="1:23" x14ac:dyDescent="0.25">
      <c r="A2479" t="s">
        <v>13808</v>
      </c>
      <c r="B2479" t="s">
        <v>13808</v>
      </c>
      <c r="C2479" t="s">
        <v>7897</v>
      </c>
      <c r="E2479" t="s">
        <v>401</v>
      </c>
      <c r="F2479" t="s">
        <v>17769</v>
      </c>
      <c r="G2479" t="s">
        <v>17770</v>
      </c>
      <c r="H2479" t="s">
        <v>17770</v>
      </c>
      <c r="I2479" t="s">
        <v>17771</v>
      </c>
      <c r="J2479" t="s">
        <v>7897</v>
      </c>
      <c r="K2479" t="s">
        <v>323</v>
      </c>
      <c r="L2479" t="str">
        <f t="shared" si="114"/>
        <v>3.4</v>
      </c>
      <c r="M2479" t="s">
        <v>451</v>
      </c>
      <c r="N2479" t="str">
        <f t="shared" si="115"/>
        <v>3.8</v>
      </c>
      <c r="O2479" t="s">
        <v>445</v>
      </c>
      <c r="P2479">
        <v>4</v>
      </c>
      <c r="Q2479">
        <v>4</v>
      </c>
      <c r="R2479" t="str">
        <f t="shared" si="116"/>
        <v>84</v>
      </c>
      <c r="S2479" t="s">
        <v>616</v>
      </c>
      <c r="T2479" t="s">
        <v>1932</v>
      </c>
      <c r="U2479" t="s">
        <v>7898</v>
      </c>
      <c r="V2479" t="s">
        <v>13807</v>
      </c>
      <c r="W2479" t="s">
        <v>13807</v>
      </c>
    </row>
    <row r="2480" spans="1:23" x14ac:dyDescent="0.25">
      <c r="A2480" t="s">
        <v>13808</v>
      </c>
      <c r="B2480" t="s">
        <v>13808</v>
      </c>
      <c r="C2480" t="s">
        <v>7913</v>
      </c>
      <c r="E2480" t="s">
        <v>401</v>
      </c>
      <c r="F2480" t="s">
        <v>17772</v>
      </c>
      <c r="G2480" t="s">
        <v>17773</v>
      </c>
      <c r="H2480" t="s">
        <v>17773</v>
      </c>
      <c r="I2480" t="s">
        <v>17774</v>
      </c>
      <c r="J2480" t="s">
        <v>7913</v>
      </c>
      <c r="K2480" t="s">
        <v>6906</v>
      </c>
      <c r="L2480" t="str">
        <f t="shared" si="114"/>
        <v>1.3</v>
      </c>
      <c r="M2480" t="s">
        <v>919</v>
      </c>
      <c r="N2480" t="str">
        <f t="shared" si="115"/>
        <v>1.9</v>
      </c>
      <c r="O2480" t="s">
        <v>1309</v>
      </c>
      <c r="P2480">
        <v>2</v>
      </c>
      <c r="Q2480">
        <v>4</v>
      </c>
      <c r="R2480" t="str">
        <f t="shared" si="116"/>
        <v>18</v>
      </c>
      <c r="S2480" t="s">
        <v>2678</v>
      </c>
      <c r="T2480" t="s">
        <v>2343</v>
      </c>
      <c r="U2480" t="s">
        <v>7914</v>
      </c>
      <c r="V2480" t="s">
        <v>13807</v>
      </c>
      <c r="W2480" t="s">
        <v>13807</v>
      </c>
    </row>
    <row r="2481" spans="1:23" x14ac:dyDescent="0.25">
      <c r="A2481" t="s">
        <v>13808</v>
      </c>
      <c r="B2481" t="s">
        <v>13808</v>
      </c>
      <c r="C2481" t="s">
        <v>7915</v>
      </c>
      <c r="E2481" t="s">
        <v>401</v>
      </c>
      <c r="F2481" t="s">
        <v>17775</v>
      </c>
      <c r="G2481" t="s">
        <v>17776</v>
      </c>
      <c r="H2481" t="s">
        <v>17776</v>
      </c>
      <c r="I2481" t="s">
        <v>17777</v>
      </c>
      <c r="J2481" t="s">
        <v>7915</v>
      </c>
      <c r="K2481" t="s">
        <v>6906</v>
      </c>
      <c r="L2481" t="str">
        <f t="shared" si="114"/>
        <v>2.7</v>
      </c>
      <c r="M2481" t="s">
        <v>758</v>
      </c>
      <c r="N2481" t="str">
        <f t="shared" si="115"/>
        <v>2.9</v>
      </c>
      <c r="O2481" t="s">
        <v>473</v>
      </c>
      <c r="P2481">
        <v>2</v>
      </c>
      <c r="Q2481">
        <v>4</v>
      </c>
      <c r="R2481" t="str">
        <f t="shared" si="116"/>
        <v>35</v>
      </c>
      <c r="S2481" t="s">
        <v>623</v>
      </c>
      <c r="T2481" t="s">
        <v>2311</v>
      </c>
      <c r="U2481" t="s">
        <v>7916</v>
      </c>
      <c r="V2481" t="s">
        <v>13807</v>
      </c>
      <c r="W2481" t="s">
        <v>13807</v>
      </c>
    </row>
    <row r="2482" spans="1:23" x14ac:dyDescent="0.25">
      <c r="A2482" t="s">
        <v>13808</v>
      </c>
      <c r="B2482" t="s">
        <v>13808</v>
      </c>
      <c r="C2482" t="s">
        <v>7917</v>
      </c>
      <c r="E2482" t="s">
        <v>401</v>
      </c>
      <c r="F2482" t="s">
        <v>17778</v>
      </c>
      <c r="G2482" t="s">
        <v>17779</v>
      </c>
      <c r="H2482" t="s">
        <v>17779</v>
      </c>
      <c r="I2482" t="s">
        <v>17780</v>
      </c>
      <c r="J2482" t="s">
        <v>7917</v>
      </c>
      <c r="L2482" t="str">
        <f t="shared" si="114"/>
        <v>2.4</v>
      </c>
      <c r="M2482" t="s">
        <v>609</v>
      </c>
      <c r="N2482" t="str">
        <f t="shared" si="115"/>
        <v>2.9</v>
      </c>
      <c r="O2482" t="s">
        <v>473</v>
      </c>
      <c r="P2482">
        <v>2</v>
      </c>
      <c r="Q2482">
        <v>4</v>
      </c>
      <c r="R2482" t="str">
        <f t="shared" si="116"/>
        <v>35</v>
      </c>
      <c r="S2482" t="s">
        <v>623</v>
      </c>
      <c r="T2482" t="s">
        <v>2311</v>
      </c>
      <c r="U2482" t="s">
        <v>7918</v>
      </c>
      <c r="V2482" t="s">
        <v>13807</v>
      </c>
      <c r="W2482" t="s">
        <v>13807</v>
      </c>
    </row>
    <row r="2483" spans="1:23" x14ac:dyDescent="0.25">
      <c r="A2483" t="s">
        <v>13808</v>
      </c>
      <c r="B2483" t="s">
        <v>13808</v>
      </c>
      <c r="C2483" t="s">
        <v>7919</v>
      </c>
      <c r="E2483" t="s">
        <v>401</v>
      </c>
      <c r="F2483" t="s">
        <v>17781</v>
      </c>
      <c r="G2483" t="s">
        <v>17782</v>
      </c>
      <c r="H2483" t="s">
        <v>17782</v>
      </c>
      <c r="I2483" t="s">
        <v>17783</v>
      </c>
      <c r="J2483" t="s">
        <v>7919</v>
      </c>
      <c r="K2483" t="s">
        <v>6460</v>
      </c>
      <c r="L2483" t="str">
        <f t="shared" si="114"/>
        <v>2.2</v>
      </c>
      <c r="M2483" t="s">
        <v>632</v>
      </c>
      <c r="N2483" t="str">
        <f t="shared" si="115"/>
        <v>2.7</v>
      </c>
      <c r="O2483" t="s">
        <v>758</v>
      </c>
      <c r="P2483">
        <v>2</v>
      </c>
      <c r="Q2483">
        <v>4</v>
      </c>
      <c r="R2483" t="str">
        <f t="shared" si="116"/>
        <v>15</v>
      </c>
      <c r="S2483" t="s">
        <v>2002</v>
      </c>
      <c r="T2483" t="s">
        <v>1932</v>
      </c>
      <c r="U2483" t="s">
        <v>7920</v>
      </c>
      <c r="V2483" t="s">
        <v>13807</v>
      </c>
      <c r="W2483" t="s">
        <v>13807</v>
      </c>
    </row>
    <row r="2484" spans="1:23" x14ac:dyDescent="0.25">
      <c r="A2484" t="s">
        <v>13808</v>
      </c>
      <c r="B2484" t="s">
        <v>13808</v>
      </c>
      <c r="C2484" t="s">
        <v>7921</v>
      </c>
      <c r="E2484" t="s">
        <v>401</v>
      </c>
      <c r="F2484" t="s">
        <v>17784</v>
      </c>
      <c r="G2484" t="s">
        <v>17785</v>
      </c>
      <c r="H2484" t="s">
        <v>17785</v>
      </c>
      <c r="I2484" t="s">
        <v>17786</v>
      </c>
      <c r="J2484" t="s">
        <v>7921</v>
      </c>
      <c r="K2484" t="s">
        <v>6906</v>
      </c>
      <c r="L2484" t="str">
        <f t="shared" si="114"/>
        <v>2.4</v>
      </c>
      <c r="M2484" t="s">
        <v>609</v>
      </c>
      <c r="N2484" t="str">
        <f t="shared" si="115"/>
        <v>2.9</v>
      </c>
      <c r="O2484" t="s">
        <v>473</v>
      </c>
      <c r="P2484">
        <v>2</v>
      </c>
      <c r="Q2484">
        <v>4</v>
      </c>
      <c r="R2484" t="str">
        <f t="shared" si="116"/>
        <v>35</v>
      </c>
      <c r="S2484" t="s">
        <v>623</v>
      </c>
      <c r="T2484" t="s">
        <v>2451</v>
      </c>
      <c r="U2484" t="s">
        <v>7922</v>
      </c>
      <c r="V2484" t="s">
        <v>13807</v>
      </c>
      <c r="W2484" t="s">
        <v>13807</v>
      </c>
    </row>
    <row r="2485" spans="1:23" x14ac:dyDescent="0.25">
      <c r="A2485" t="s">
        <v>13808</v>
      </c>
      <c r="B2485" t="s">
        <v>13808</v>
      </c>
      <c r="C2485" t="s">
        <v>7923</v>
      </c>
      <c r="E2485" t="s">
        <v>401</v>
      </c>
      <c r="F2485" t="s">
        <v>17787</v>
      </c>
      <c r="G2485" t="s">
        <v>17788</v>
      </c>
      <c r="H2485" t="s">
        <v>17788</v>
      </c>
      <c r="I2485" t="s">
        <v>17789</v>
      </c>
      <c r="J2485" t="s">
        <v>7923</v>
      </c>
      <c r="K2485" t="s">
        <v>6906</v>
      </c>
      <c r="L2485" t="str">
        <f t="shared" si="114"/>
        <v>1.1</v>
      </c>
      <c r="M2485" t="s">
        <v>745</v>
      </c>
      <c r="N2485" t="str">
        <f t="shared" si="115"/>
        <v>1.9</v>
      </c>
      <c r="O2485" t="s">
        <v>1309</v>
      </c>
      <c r="P2485">
        <v>2</v>
      </c>
      <c r="Q2485">
        <v>4</v>
      </c>
      <c r="R2485" t="str">
        <f t="shared" si="116"/>
        <v>18</v>
      </c>
      <c r="S2485" t="s">
        <v>2678</v>
      </c>
      <c r="T2485" t="s">
        <v>2322</v>
      </c>
      <c r="U2485" t="s">
        <v>7924</v>
      </c>
      <c r="V2485" t="s">
        <v>13807</v>
      </c>
      <c r="W2485" t="s">
        <v>13807</v>
      </c>
    </row>
    <row r="2486" spans="1:23" x14ac:dyDescent="0.25">
      <c r="A2486" t="s">
        <v>13808</v>
      </c>
      <c r="B2486" t="s">
        <v>13808</v>
      </c>
      <c r="C2486" t="s">
        <v>7925</v>
      </c>
      <c r="E2486" t="s">
        <v>401</v>
      </c>
      <c r="F2486" t="s">
        <v>17790</v>
      </c>
      <c r="G2486" t="s">
        <v>17791</v>
      </c>
      <c r="H2486" t="s">
        <v>17791</v>
      </c>
      <c r="I2486" t="s">
        <v>17792</v>
      </c>
      <c r="J2486" t="s">
        <v>7925</v>
      </c>
      <c r="K2486" t="s">
        <v>6460</v>
      </c>
      <c r="L2486" t="str">
        <f t="shared" si="114"/>
        <v>1.6</v>
      </c>
      <c r="M2486" t="s">
        <v>951</v>
      </c>
      <c r="N2486" t="str">
        <f t="shared" si="115"/>
        <v>2.7</v>
      </c>
      <c r="O2486" t="s">
        <v>758</v>
      </c>
      <c r="P2486">
        <v>2</v>
      </c>
      <c r="Q2486">
        <v>4</v>
      </c>
      <c r="R2486" t="str">
        <f t="shared" si="116"/>
        <v>15</v>
      </c>
      <c r="S2486" t="s">
        <v>2002</v>
      </c>
      <c r="T2486" t="s">
        <v>2179</v>
      </c>
      <c r="U2486" t="s">
        <v>7926</v>
      </c>
      <c r="V2486" t="s">
        <v>13807</v>
      </c>
      <c r="W2486" t="s">
        <v>13807</v>
      </c>
    </row>
    <row r="2487" spans="1:23" x14ac:dyDescent="0.25">
      <c r="A2487" t="s">
        <v>13808</v>
      </c>
      <c r="B2487" t="s">
        <v>13808</v>
      </c>
      <c r="C2487" t="s">
        <v>7927</v>
      </c>
      <c r="E2487" t="s">
        <v>401</v>
      </c>
      <c r="F2487" t="s">
        <v>17793</v>
      </c>
      <c r="G2487" t="s">
        <v>17794</v>
      </c>
      <c r="H2487" t="s">
        <v>17794</v>
      </c>
      <c r="I2487" t="s">
        <v>17795</v>
      </c>
      <c r="J2487" t="s">
        <v>7927</v>
      </c>
      <c r="K2487" t="s">
        <v>6460</v>
      </c>
      <c r="L2487" t="str">
        <f t="shared" si="114"/>
        <v>2.7</v>
      </c>
      <c r="M2487" t="s">
        <v>758</v>
      </c>
      <c r="N2487" t="str">
        <f t="shared" si="115"/>
        <v>3.1</v>
      </c>
      <c r="O2487" t="s">
        <v>700</v>
      </c>
      <c r="P2487">
        <v>2</v>
      </c>
      <c r="Q2487">
        <v>4</v>
      </c>
      <c r="R2487" t="str">
        <f t="shared" si="116"/>
        <v>23</v>
      </c>
      <c r="S2487" t="s">
        <v>7928</v>
      </c>
      <c r="T2487" t="s">
        <v>2179</v>
      </c>
      <c r="U2487" t="s">
        <v>7929</v>
      </c>
      <c r="V2487" t="s">
        <v>13807</v>
      </c>
      <c r="W2487" t="s">
        <v>13807</v>
      </c>
    </row>
    <row r="2488" spans="1:23" x14ac:dyDescent="0.25">
      <c r="A2488" t="s">
        <v>13808</v>
      </c>
      <c r="B2488" t="s">
        <v>13808</v>
      </c>
      <c r="C2488" t="s">
        <v>7930</v>
      </c>
      <c r="E2488" t="s">
        <v>401</v>
      </c>
      <c r="F2488" t="s">
        <v>17796</v>
      </c>
      <c r="G2488" t="s">
        <v>17797</v>
      </c>
      <c r="H2488" t="s">
        <v>17797</v>
      </c>
      <c r="I2488" t="s">
        <v>17798</v>
      </c>
      <c r="J2488" t="s">
        <v>7930</v>
      </c>
      <c r="K2488" t="s">
        <v>6460</v>
      </c>
      <c r="L2488" t="str">
        <f t="shared" si="114"/>
        <v>2.9</v>
      </c>
      <c r="M2488" t="s">
        <v>473</v>
      </c>
      <c r="N2488" t="str">
        <f t="shared" si="115"/>
        <v>3.3</v>
      </c>
      <c r="O2488" t="s">
        <v>507</v>
      </c>
      <c r="P2488">
        <v>2</v>
      </c>
      <c r="Q2488">
        <v>4</v>
      </c>
      <c r="R2488" t="str">
        <f t="shared" si="116"/>
        <v>28</v>
      </c>
      <c r="S2488" t="s">
        <v>4035</v>
      </c>
      <c r="T2488" t="s">
        <v>1996</v>
      </c>
      <c r="U2488" t="s">
        <v>7931</v>
      </c>
      <c r="V2488" t="s">
        <v>13807</v>
      </c>
      <c r="W2488" t="s">
        <v>13807</v>
      </c>
    </row>
    <row r="2489" spans="1:23" x14ac:dyDescent="0.25">
      <c r="A2489" t="s">
        <v>13808</v>
      </c>
      <c r="B2489" t="s">
        <v>13808</v>
      </c>
      <c r="C2489" t="s">
        <v>7932</v>
      </c>
      <c r="E2489" t="s">
        <v>401</v>
      </c>
      <c r="F2489" t="s">
        <v>17799</v>
      </c>
      <c r="G2489" t="s">
        <v>17800</v>
      </c>
      <c r="H2489" t="s">
        <v>17800</v>
      </c>
      <c r="I2489" t="s">
        <v>17801</v>
      </c>
      <c r="J2489" t="s">
        <v>7932</v>
      </c>
      <c r="K2489" t="s">
        <v>6460</v>
      </c>
      <c r="L2489" t="str">
        <f t="shared" si="114"/>
        <v>2.3</v>
      </c>
      <c r="M2489" t="s">
        <v>826</v>
      </c>
      <c r="N2489" t="str">
        <f t="shared" si="115"/>
        <v>2.9</v>
      </c>
      <c r="O2489" t="s">
        <v>473</v>
      </c>
      <c r="P2489">
        <v>2</v>
      </c>
      <c r="Q2489">
        <v>4</v>
      </c>
      <c r="R2489" t="str">
        <f t="shared" si="116"/>
        <v>15</v>
      </c>
      <c r="S2489" t="s">
        <v>2002</v>
      </c>
      <c r="T2489" t="s">
        <v>2179</v>
      </c>
      <c r="U2489" t="s">
        <v>7933</v>
      </c>
      <c r="V2489" t="s">
        <v>13807</v>
      </c>
      <c r="W2489" t="s">
        <v>13807</v>
      </c>
    </row>
    <row r="2490" spans="1:23" x14ac:dyDescent="0.25">
      <c r="A2490" t="s">
        <v>13808</v>
      </c>
      <c r="B2490" t="s">
        <v>13808</v>
      </c>
      <c r="C2490" t="s">
        <v>7934</v>
      </c>
      <c r="E2490" t="s">
        <v>401</v>
      </c>
      <c r="F2490" t="s">
        <v>17802</v>
      </c>
      <c r="G2490" t="s">
        <v>17803</v>
      </c>
      <c r="H2490" t="s">
        <v>17803</v>
      </c>
      <c r="I2490" t="s">
        <v>17804</v>
      </c>
      <c r="J2490" t="s">
        <v>7934</v>
      </c>
      <c r="K2490" t="s">
        <v>6460</v>
      </c>
      <c r="L2490" t="str">
        <f t="shared" si="114"/>
        <v>1.8</v>
      </c>
      <c r="M2490" t="s">
        <v>796</v>
      </c>
      <c r="N2490" t="str">
        <f t="shared" si="115"/>
        <v>2.9</v>
      </c>
      <c r="O2490" t="s">
        <v>473</v>
      </c>
      <c r="P2490">
        <v>2</v>
      </c>
      <c r="Q2490">
        <v>4</v>
      </c>
      <c r="R2490" t="str">
        <f t="shared" si="116"/>
        <v>15</v>
      </c>
      <c r="S2490" t="s">
        <v>2002</v>
      </c>
      <c r="T2490" t="s">
        <v>1923</v>
      </c>
      <c r="U2490" t="s">
        <v>7935</v>
      </c>
      <c r="V2490" t="s">
        <v>13807</v>
      </c>
      <c r="W2490" t="s">
        <v>13807</v>
      </c>
    </row>
    <row r="2491" spans="1:23" x14ac:dyDescent="0.25">
      <c r="A2491" t="s">
        <v>13808</v>
      </c>
      <c r="B2491" t="s">
        <v>13808</v>
      </c>
      <c r="C2491" t="s">
        <v>7936</v>
      </c>
      <c r="E2491" t="s">
        <v>401</v>
      </c>
      <c r="F2491" t="s">
        <v>17805</v>
      </c>
      <c r="G2491" t="s">
        <v>17806</v>
      </c>
      <c r="H2491" t="s">
        <v>17806</v>
      </c>
      <c r="I2491" t="s">
        <v>17807</v>
      </c>
      <c r="J2491" t="s">
        <v>7936</v>
      </c>
      <c r="K2491" t="s">
        <v>6906</v>
      </c>
      <c r="L2491" t="str">
        <f t="shared" si="114"/>
        <v>2.5</v>
      </c>
      <c r="M2491" t="s">
        <v>457</v>
      </c>
      <c r="N2491" t="str">
        <f t="shared" si="115"/>
        <v>3.1</v>
      </c>
      <c r="O2491" t="s">
        <v>700</v>
      </c>
      <c r="P2491">
        <v>2</v>
      </c>
      <c r="Q2491">
        <v>4</v>
      </c>
      <c r="R2491" t="str">
        <f t="shared" si="116"/>
        <v>35</v>
      </c>
      <c r="S2491" t="s">
        <v>623</v>
      </c>
      <c r="T2491" t="s">
        <v>2451</v>
      </c>
      <c r="U2491" t="s">
        <v>7937</v>
      </c>
      <c r="V2491" t="s">
        <v>13807</v>
      </c>
      <c r="W2491" t="s">
        <v>13807</v>
      </c>
    </row>
    <row r="2492" spans="1:23" x14ac:dyDescent="0.25">
      <c r="A2492" t="s">
        <v>13808</v>
      </c>
      <c r="B2492" t="s">
        <v>13808</v>
      </c>
      <c r="C2492" t="s">
        <v>7938</v>
      </c>
      <c r="E2492" t="s">
        <v>401</v>
      </c>
      <c r="F2492" t="s">
        <v>17808</v>
      </c>
      <c r="G2492" t="s">
        <v>17809</v>
      </c>
      <c r="H2492" t="s">
        <v>17809</v>
      </c>
      <c r="I2492" t="s">
        <v>17810</v>
      </c>
      <c r="J2492" t="s">
        <v>7938</v>
      </c>
      <c r="K2492" t="s">
        <v>6906</v>
      </c>
      <c r="L2492" t="str">
        <f t="shared" si="114"/>
        <v>1.2</v>
      </c>
      <c r="M2492" t="s">
        <v>1906</v>
      </c>
      <c r="N2492" t="str">
        <f t="shared" si="115"/>
        <v>2.0</v>
      </c>
      <c r="O2492" t="s">
        <v>1881</v>
      </c>
      <c r="P2492">
        <v>2</v>
      </c>
      <c r="Q2492">
        <v>4</v>
      </c>
      <c r="R2492" t="str">
        <f t="shared" si="116"/>
        <v>18</v>
      </c>
      <c r="S2492" t="s">
        <v>2678</v>
      </c>
      <c r="T2492" t="s">
        <v>2547</v>
      </c>
      <c r="U2492" t="s">
        <v>7939</v>
      </c>
      <c r="V2492" t="s">
        <v>13807</v>
      </c>
      <c r="W2492" t="s">
        <v>13807</v>
      </c>
    </row>
    <row r="2493" spans="1:23" x14ac:dyDescent="0.25">
      <c r="A2493" t="s">
        <v>13808</v>
      </c>
      <c r="B2493" t="s">
        <v>13808</v>
      </c>
      <c r="C2493" t="s">
        <v>7942</v>
      </c>
      <c r="E2493" t="s">
        <v>401</v>
      </c>
      <c r="F2493" t="s">
        <v>17811</v>
      </c>
      <c r="G2493" t="s">
        <v>17812</v>
      </c>
      <c r="H2493" t="s">
        <v>17812</v>
      </c>
      <c r="I2493" t="s">
        <v>17813</v>
      </c>
      <c r="J2493" t="s">
        <v>7942</v>
      </c>
      <c r="K2493" t="s">
        <v>6906</v>
      </c>
      <c r="L2493" t="str">
        <f t="shared" si="114"/>
        <v>2.7</v>
      </c>
      <c r="M2493" t="s">
        <v>758</v>
      </c>
      <c r="N2493" t="str">
        <f t="shared" si="115"/>
        <v>3.2</v>
      </c>
      <c r="O2493" t="s">
        <v>469</v>
      </c>
      <c r="P2493">
        <v>2</v>
      </c>
      <c r="Q2493">
        <v>4</v>
      </c>
      <c r="R2493" t="str">
        <f t="shared" si="116"/>
        <v>35</v>
      </c>
      <c r="S2493" t="s">
        <v>623</v>
      </c>
      <c r="T2493" t="s">
        <v>2343</v>
      </c>
      <c r="U2493" t="s">
        <v>7943</v>
      </c>
      <c r="V2493" t="s">
        <v>13807</v>
      </c>
      <c r="W2493" t="s">
        <v>13807</v>
      </c>
    </row>
    <row r="2494" spans="1:23" x14ac:dyDescent="0.25">
      <c r="A2494" t="s">
        <v>13808</v>
      </c>
      <c r="B2494" t="s">
        <v>13808</v>
      </c>
      <c r="C2494" t="s">
        <v>7944</v>
      </c>
      <c r="E2494" t="s">
        <v>401</v>
      </c>
      <c r="F2494" t="s">
        <v>17814</v>
      </c>
      <c r="G2494" t="s">
        <v>17815</v>
      </c>
      <c r="H2494" t="s">
        <v>17815</v>
      </c>
      <c r="I2494" t="s">
        <v>17816</v>
      </c>
      <c r="J2494" t="s">
        <v>7944</v>
      </c>
      <c r="K2494" t="s">
        <v>6906</v>
      </c>
      <c r="L2494" t="str">
        <f t="shared" si="114"/>
        <v>1.3</v>
      </c>
      <c r="M2494" t="s">
        <v>919</v>
      </c>
      <c r="N2494" t="str">
        <f t="shared" si="115"/>
        <v>2.1</v>
      </c>
      <c r="O2494" t="s">
        <v>529</v>
      </c>
      <c r="P2494">
        <v>2</v>
      </c>
      <c r="Q2494">
        <v>4</v>
      </c>
      <c r="R2494" t="str">
        <f t="shared" si="116"/>
        <v>18</v>
      </c>
      <c r="S2494" t="s">
        <v>2678</v>
      </c>
      <c r="T2494" t="s">
        <v>2547</v>
      </c>
      <c r="U2494" t="s">
        <v>7945</v>
      </c>
      <c r="V2494" t="s">
        <v>13807</v>
      </c>
      <c r="W2494" t="s">
        <v>13807</v>
      </c>
    </row>
    <row r="2495" spans="1:23" x14ac:dyDescent="0.25">
      <c r="A2495" t="s">
        <v>13808</v>
      </c>
      <c r="B2495" t="s">
        <v>13808</v>
      </c>
      <c r="C2495" t="s">
        <v>7950</v>
      </c>
      <c r="E2495" t="s">
        <v>401</v>
      </c>
      <c r="F2495" t="s">
        <v>17817</v>
      </c>
      <c r="G2495" t="s">
        <v>17818</v>
      </c>
      <c r="H2495" t="s">
        <v>17818</v>
      </c>
      <c r="I2495" t="s">
        <v>17819</v>
      </c>
      <c r="J2495" t="s">
        <v>7950</v>
      </c>
      <c r="K2495" t="s">
        <v>6906</v>
      </c>
      <c r="L2495" t="str">
        <f t="shared" si="114"/>
        <v>2.7</v>
      </c>
      <c r="M2495" t="s">
        <v>758</v>
      </c>
      <c r="N2495" t="str">
        <f t="shared" si="115"/>
        <v>3.3</v>
      </c>
      <c r="O2495" t="s">
        <v>507</v>
      </c>
      <c r="P2495">
        <v>2</v>
      </c>
      <c r="Q2495">
        <v>4</v>
      </c>
      <c r="R2495" t="str">
        <f t="shared" si="116"/>
        <v>35</v>
      </c>
      <c r="S2495" t="s">
        <v>623</v>
      </c>
      <c r="T2495" t="s">
        <v>2343</v>
      </c>
      <c r="U2495" t="s">
        <v>7951</v>
      </c>
      <c r="V2495" t="s">
        <v>13807</v>
      </c>
      <c r="W2495" t="s">
        <v>13807</v>
      </c>
    </row>
    <row r="2496" spans="1:23" x14ac:dyDescent="0.25">
      <c r="A2496" t="s">
        <v>13808</v>
      </c>
      <c r="B2496" t="s">
        <v>13808</v>
      </c>
      <c r="C2496" t="s">
        <v>7952</v>
      </c>
      <c r="E2496" t="s">
        <v>401</v>
      </c>
      <c r="F2496" t="s">
        <v>17820</v>
      </c>
      <c r="G2496" t="s">
        <v>17821</v>
      </c>
      <c r="H2496" t="s">
        <v>17821</v>
      </c>
      <c r="I2496" t="s">
        <v>17822</v>
      </c>
      <c r="J2496" t="s">
        <v>7952</v>
      </c>
      <c r="K2496" t="s">
        <v>6491</v>
      </c>
      <c r="L2496" t="str">
        <f t="shared" si="114"/>
        <v>2.3</v>
      </c>
      <c r="M2496" t="s">
        <v>826</v>
      </c>
      <c r="N2496" t="str">
        <f t="shared" si="115"/>
        <v>2.8</v>
      </c>
      <c r="O2496" t="s">
        <v>627</v>
      </c>
      <c r="P2496">
        <v>2</v>
      </c>
      <c r="Q2496">
        <v>4</v>
      </c>
      <c r="R2496" t="str">
        <f t="shared" si="116"/>
        <v>15</v>
      </c>
      <c r="S2496" t="s">
        <v>2002</v>
      </c>
      <c r="T2496" t="s">
        <v>2012</v>
      </c>
      <c r="U2496" t="s">
        <v>7953</v>
      </c>
      <c r="V2496" t="s">
        <v>13807</v>
      </c>
      <c r="W2496" t="s">
        <v>13807</v>
      </c>
    </row>
    <row r="2497" spans="1:23" x14ac:dyDescent="0.25">
      <c r="A2497" t="s">
        <v>13808</v>
      </c>
      <c r="B2497" t="s">
        <v>13808</v>
      </c>
      <c r="C2497" t="s">
        <v>7954</v>
      </c>
      <c r="E2497" t="s">
        <v>401</v>
      </c>
      <c r="F2497" t="s">
        <v>17823</v>
      </c>
      <c r="G2497" t="s">
        <v>17824</v>
      </c>
      <c r="H2497" t="s">
        <v>17824</v>
      </c>
      <c r="I2497" t="s">
        <v>17825</v>
      </c>
      <c r="J2497" t="s">
        <v>7954</v>
      </c>
      <c r="K2497" t="s">
        <v>6488</v>
      </c>
      <c r="L2497" t="str">
        <f t="shared" si="114"/>
        <v>2.3</v>
      </c>
      <c r="M2497" t="s">
        <v>826</v>
      </c>
      <c r="N2497" t="str">
        <f t="shared" si="115"/>
        <v>2.8</v>
      </c>
      <c r="O2497" t="s">
        <v>627</v>
      </c>
      <c r="P2497">
        <v>2</v>
      </c>
      <c r="Q2497">
        <v>4</v>
      </c>
      <c r="R2497" t="str">
        <f t="shared" si="116"/>
        <v>15</v>
      </c>
      <c r="S2497" t="s">
        <v>2002</v>
      </c>
      <c r="T2497" t="s">
        <v>1996</v>
      </c>
      <c r="U2497" t="s">
        <v>7955</v>
      </c>
      <c r="V2497" t="s">
        <v>13807</v>
      </c>
      <c r="W2497" t="s">
        <v>13807</v>
      </c>
    </row>
    <row r="2498" spans="1:23" x14ac:dyDescent="0.25">
      <c r="A2498" t="s">
        <v>13808</v>
      </c>
      <c r="B2498" t="s">
        <v>13808</v>
      </c>
      <c r="C2498" t="s">
        <v>7956</v>
      </c>
      <c r="E2498" t="s">
        <v>401</v>
      </c>
      <c r="F2498" t="s">
        <v>17826</v>
      </c>
      <c r="G2498" t="s">
        <v>17827</v>
      </c>
      <c r="H2498" t="s">
        <v>17827</v>
      </c>
      <c r="I2498" t="s">
        <v>17828</v>
      </c>
      <c r="J2498" t="s">
        <v>7956</v>
      </c>
      <c r="K2498" t="s">
        <v>6488</v>
      </c>
      <c r="L2498" t="str">
        <f t="shared" si="114"/>
        <v>1.8</v>
      </c>
      <c r="M2498" t="s">
        <v>796</v>
      </c>
      <c r="N2498" t="str">
        <f t="shared" si="115"/>
        <v>2.9</v>
      </c>
      <c r="O2498" t="s">
        <v>473</v>
      </c>
      <c r="P2498">
        <v>2</v>
      </c>
      <c r="Q2498">
        <v>4</v>
      </c>
      <c r="R2498" t="str">
        <f t="shared" si="116"/>
        <v>15</v>
      </c>
      <c r="S2498" t="s">
        <v>2002</v>
      </c>
      <c r="T2498" t="s">
        <v>2034</v>
      </c>
      <c r="U2498" t="s">
        <v>7957</v>
      </c>
      <c r="V2498" t="s">
        <v>13807</v>
      </c>
      <c r="W2498" t="s">
        <v>13807</v>
      </c>
    </row>
    <row r="2499" spans="1:23" x14ac:dyDescent="0.25">
      <c r="A2499" t="s">
        <v>13808</v>
      </c>
      <c r="B2499" t="s">
        <v>13808</v>
      </c>
      <c r="C2499" t="s">
        <v>7958</v>
      </c>
      <c r="E2499" t="s">
        <v>401</v>
      </c>
      <c r="F2499" t="s">
        <v>17829</v>
      </c>
      <c r="G2499" t="s">
        <v>17830</v>
      </c>
      <c r="H2499" t="s">
        <v>17830</v>
      </c>
      <c r="I2499" t="s">
        <v>17831</v>
      </c>
      <c r="J2499" t="s">
        <v>7958</v>
      </c>
      <c r="K2499" t="s">
        <v>6488</v>
      </c>
      <c r="L2499" t="str">
        <f t="shared" ref="L2499:L2562" si="117">SUBSTITUTE(M2499," GHz","")</f>
        <v>2.9</v>
      </c>
      <c r="M2499" t="s">
        <v>473</v>
      </c>
      <c r="N2499" t="str">
        <f t="shared" ref="N2499:N2562" si="118">SUBSTITUTE(O2499," GHz","")</f>
        <v>3.3</v>
      </c>
      <c r="O2499" t="s">
        <v>507</v>
      </c>
      <c r="P2499">
        <v>2</v>
      </c>
      <c r="Q2499">
        <v>4</v>
      </c>
      <c r="R2499" t="str">
        <f t="shared" ref="R2499:R2562" si="119">SUBSTITUTE(S2499," W","")</f>
        <v>28</v>
      </c>
      <c r="S2499" t="s">
        <v>4035</v>
      </c>
      <c r="T2499" t="s">
        <v>1992</v>
      </c>
      <c r="U2499" t="s">
        <v>7959</v>
      </c>
      <c r="V2499" t="s">
        <v>13807</v>
      </c>
      <c r="W2499" t="s">
        <v>13807</v>
      </c>
    </row>
    <row r="2500" spans="1:23" x14ac:dyDescent="0.25">
      <c r="A2500" t="s">
        <v>13808</v>
      </c>
      <c r="B2500" t="s">
        <v>13808</v>
      </c>
      <c r="C2500" t="s">
        <v>7960</v>
      </c>
      <c r="E2500" t="s">
        <v>401</v>
      </c>
      <c r="F2500" t="s">
        <v>17832</v>
      </c>
      <c r="G2500" t="s">
        <v>17833</v>
      </c>
      <c r="H2500" t="s">
        <v>17833</v>
      </c>
      <c r="I2500" t="s">
        <v>17834</v>
      </c>
      <c r="J2500" t="s">
        <v>7960</v>
      </c>
      <c r="K2500" t="s">
        <v>6488</v>
      </c>
      <c r="L2500" t="str">
        <f t="shared" si="117"/>
        <v>3.1</v>
      </c>
      <c r="M2500" t="s">
        <v>700</v>
      </c>
      <c r="N2500" t="str">
        <f t="shared" si="118"/>
        <v>3.5</v>
      </c>
      <c r="O2500" t="s">
        <v>437</v>
      </c>
      <c r="P2500">
        <v>2</v>
      </c>
      <c r="Q2500">
        <v>4</v>
      </c>
      <c r="R2500" t="str">
        <f t="shared" si="119"/>
        <v>28</v>
      </c>
      <c r="S2500" t="s">
        <v>4035</v>
      </c>
      <c r="T2500" t="s">
        <v>2018</v>
      </c>
      <c r="U2500" t="s">
        <v>7961</v>
      </c>
      <c r="V2500" t="s">
        <v>13807</v>
      </c>
      <c r="W2500" t="s">
        <v>13807</v>
      </c>
    </row>
    <row r="2501" spans="1:23" x14ac:dyDescent="0.25">
      <c r="A2501" t="s">
        <v>13808</v>
      </c>
      <c r="B2501" t="s">
        <v>13808</v>
      </c>
      <c r="C2501" t="s">
        <v>7962</v>
      </c>
      <c r="E2501" t="s">
        <v>401</v>
      </c>
      <c r="F2501" t="s">
        <v>17835</v>
      </c>
      <c r="G2501" t="s">
        <v>17836</v>
      </c>
      <c r="H2501" t="s">
        <v>17836</v>
      </c>
      <c r="I2501" t="s">
        <v>17837</v>
      </c>
      <c r="J2501" t="s">
        <v>7962</v>
      </c>
      <c r="K2501" t="s">
        <v>7326</v>
      </c>
      <c r="L2501" t="str">
        <f t="shared" si="117"/>
        <v>2.3</v>
      </c>
      <c r="M2501" t="s">
        <v>826</v>
      </c>
      <c r="N2501" t="str">
        <f t="shared" si="118"/>
        <v>3.2</v>
      </c>
      <c r="O2501" t="s">
        <v>469</v>
      </c>
      <c r="P2501">
        <v>4</v>
      </c>
      <c r="Q2501">
        <v>4</v>
      </c>
      <c r="R2501" t="str">
        <f t="shared" si="119"/>
        <v>45</v>
      </c>
      <c r="S2501" t="s">
        <v>985</v>
      </c>
      <c r="T2501" t="s">
        <v>2034</v>
      </c>
      <c r="U2501" t="s">
        <v>7963</v>
      </c>
      <c r="V2501" t="s">
        <v>13807</v>
      </c>
      <c r="W2501" t="s">
        <v>13807</v>
      </c>
    </row>
    <row r="2502" spans="1:23" x14ac:dyDescent="0.25">
      <c r="A2502" t="s">
        <v>13808</v>
      </c>
      <c r="B2502" t="s">
        <v>13808</v>
      </c>
      <c r="C2502" t="s">
        <v>7964</v>
      </c>
      <c r="E2502" t="s">
        <v>401</v>
      </c>
      <c r="F2502" t="s">
        <v>17838</v>
      </c>
      <c r="G2502" t="s">
        <v>17839</v>
      </c>
      <c r="H2502" t="s">
        <v>17839</v>
      </c>
      <c r="I2502" t="s">
        <v>17840</v>
      </c>
      <c r="J2502" t="s">
        <v>7964</v>
      </c>
      <c r="K2502" t="s">
        <v>6488</v>
      </c>
      <c r="L2502" t="str">
        <f t="shared" si="117"/>
        <v>2.4</v>
      </c>
      <c r="M2502" t="s">
        <v>609</v>
      </c>
      <c r="N2502" t="str">
        <f t="shared" si="118"/>
        <v>3.0</v>
      </c>
      <c r="O2502" t="s">
        <v>2017</v>
      </c>
      <c r="P2502">
        <v>2</v>
      </c>
      <c r="Q2502">
        <v>4</v>
      </c>
      <c r="R2502" t="str">
        <f t="shared" si="119"/>
        <v>15</v>
      </c>
      <c r="S2502" t="s">
        <v>2002</v>
      </c>
      <c r="T2502" t="s">
        <v>1996</v>
      </c>
      <c r="U2502" t="s">
        <v>7965</v>
      </c>
      <c r="V2502" t="s">
        <v>13807</v>
      </c>
      <c r="W2502" t="s">
        <v>13807</v>
      </c>
    </row>
    <row r="2503" spans="1:23" x14ac:dyDescent="0.25">
      <c r="A2503" t="s">
        <v>13808</v>
      </c>
      <c r="B2503" t="s">
        <v>13808</v>
      </c>
      <c r="C2503" t="s">
        <v>7966</v>
      </c>
      <c r="E2503" t="s">
        <v>401</v>
      </c>
      <c r="F2503" t="s">
        <v>17841</v>
      </c>
      <c r="G2503" t="s">
        <v>17842</v>
      </c>
      <c r="H2503" t="s">
        <v>17842</v>
      </c>
      <c r="I2503" t="s">
        <v>17843</v>
      </c>
      <c r="J2503" t="s">
        <v>7966</v>
      </c>
      <c r="K2503" t="s">
        <v>7326</v>
      </c>
      <c r="L2503" t="str">
        <f t="shared" si="117"/>
        <v>2.3</v>
      </c>
      <c r="M2503" t="s">
        <v>826</v>
      </c>
      <c r="N2503" t="str">
        <f t="shared" si="118"/>
        <v>3.2</v>
      </c>
      <c r="O2503" t="s">
        <v>469</v>
      </c>
      <c r="P2503">
        <v>4</v>
      </c>
      <c r="Q2503">
        <v>4</v>
      </c>
      <c r="R2503" t="str">
        <f t="shared" si="119"/>
        <v>45</v>
      </c>
      <c r="S2503" t="s">
        <v>985</v>
      </c>
      <c r="T2503" t="s">
        <v>2960</v>
      </c>
      <c r="U2503" t="s">
        <v>7967</v>
      </c>
      <c r="V2503" t="s">
        <v>13807</v>
      </c>
      <c r="W2503" t="s">
        <v>13807</v>
      </c>
    </row>
    <row r="2504" spans="1:23" x14ac:dyDescent="0.25">
      <c r="A2504" t="s">
        <v>13808</v>
      </c>
      <c r="B2504" t="s">
        <v>13808</v>
      </c>
      <c r="C2504" t="s">
        <v>7968</v>
      </c>
      <c r="E2504" t="s">
        <v>401</v>
      </c>
      <c r="F2504" t="s">
        <v>17844</v>
      </c>
      <c r="G2504" t="s">
        <v>17845</v>
      </c>
      <c r="H2504" t="s">
        <v>17845</v>
      </c>
      <c r="I2504" t="s">
        <v>17846</v>
      </c>
      <c r="J2504" t="s">
        <v>7968</v>
      </c>
      <c r="K2504" t="s">
        <v>6488</v>
      </c>
      <c r="L2504" t="str">
        <f t="shared" si="117"/>
        <v>2.0</v>
      </c>
      <c r="M2504" t="s">
        <v>1881</v>
      </c>
      <c r="N2504" t="str">
        <f t="shared" si="118"/>
        <v>3.1</v>
      </c>
      <c r="O2504" t="s">
        <v>700</v>
      </c>
      <c r="P2504">
        <v>2</v>
      </c>
      <c r="Q2504">
        <v>4</v>
      </c>
      <c r="R2504" t="str">
        <f t="shared" si="119"/>
        <v>15</v>
      </c>
      <c r="S2504" t="s">
        <v>2002</v>
      </c>
      <c r="T2504" t="s">
        <v>2939</v>
      </c>
      <c r="U2504" t="s">
        <v>7969</v>
      </c>
      <c r="V2504" t="s">
        <v>13807</v>
      </c>
      <c r="W2504" t="s">
        <v>13807</v>
      </c>
    </row>
    <row r="2505" spans="1:23" x14ac:dyDescent="0.25">
      <c r="A2505" t="s">
        <v>13808</v>
      </c>
      <c r="B2505" t="s">
        <v>13808</v>
      </c>
      <c r="C2505" t="s">
        <v>7976</v>
      </c>
      <c r="E2505" t="s">
        <v>401</v>
      </c>
      <c r="F2505" t="s">
        <v>17847</v>
      </c>
      <c r="G2505" t="s">
        <v>17848</v>
      </c>
      <c r="H2505" t="s">
        <v>17848</v>
      </c>
      <c r="I2505" t="s">
        <v>17849</v>
      </c>
      <c r="J2505" t="s">
        <v>7976</v>
      </c>
      <c r="K2505" t="s">
        <v>6668</v>
      </c>
      <c r="L2505" t="str">
        <f t="shared" si="117"/>
        <v>2.7</v>
      </c>
      <c r="M2505" t="s">
        <v>758</v>
      </c>
      <c r="N2505" t="str">
        <f t="shared" si="118"/>
        <v>3.4</v>
      </c>
      <c r="O2505" t="s">
        <v>451</v>
      </c>
      <c r="P2505">
        <v>4</v>
      </c>
      <c r="Q2505">
        <v>4</v>
      </c>
      <c r="R2505" t="str">
        <f t="shared" si="119"/>
        <v>45</v>
      </c>
      <c r="S2505" t="s">
        <v>985</v>
      </c>
      <c r="T2505" t="s">
        <v>2015</v>
      </c>
      <c r="U2505" t="s">
        <v>7977</v>
      </c>
      <c r="V2505" t="s">
        <v>13807</v>
      </c>
      <c r="W2505" t="s">
        <v>13807</v>
      </c>
    </row>
    <row r="2506" spans="1:23" x14ac:dyDescent="0.25">
      <c r="A2506" t="s">
        <v>13808</v>
      </c>
      <c r="B2506" t="s">
        <v>13808</v>
      </c>
      <c r="C2506" t="s">
        <v>7978</v>
      </c>
      <c r="E2506" t="s">
        <v>401</v>
      </c>
      <c r="F2506" t="s">
        <v>17850</v>
      </c>
      <c r="G2506" t="s">
        <v>17851</v>
      </c>
      <c r="H2506" t="s">
        <v>17851</v>
      </c>
      <c r="I2506" t="s">
        <v>17852</v>
      </c>
      <c r="J2506" t="s">
        <v>7978</v>
      </c>
      <c r="K2506" t="s">
        <v>7326</v>
      </c>
      <c r="L2506" t="str">
        <f t="shared" si="117"/>
        <v>2.6</v>
      </c>
      <c r="M2506" t="s">
        <v>581</v>
      </c>
      <c r="N2506" t="str">
        <f t="shared" si="118"/>
        <v>3.5</v>
      </c>
      <c r="O2506" t="s">
        <v>437</v>
      </c>
      <c r="P2506">
        <v>4</v>
      </c>
      <c r="Q2506">
        <v>4</v>
      </c>
      <c r="R2506" t="str">
        <f t="shared" si="119"/>
        <v>45</v>
      </c>
      <c r="S2506" t="s">
        <v>985</v>
      </c>
      <c r="T2506" t="s">
        <v>1989</v>
      </c>
      <c r="U2506" t="s">
        <v>7979</v>
      </c>
      <c r="V2506" t="s">
        <v>13807</v>
      </c>
      <c r="W2506" t="s">
        <v>13807</v>
      </c>
    </row>
    <row r="2507" spans="1:23" x14ac:dyDescent="0.25">
      <c r="A2507" t="s">
        <v>13808</v>
      </c>
      <c r="B2507" t="s">
        <v>13808</v>
      </c>
      <c r="C2507" t="s">
        <v>7980</v>
      </c>
      <c r="E2507" t="s">
        <v>401</v>
      </c>
      <c r="F2507" t="s">
        <v>17853</v>
      </c>
      <c r="G2507" t="s">
        <v>17854</v>
      </c>
      <c r="H2507" t="s">
        <v>17854</v>
      </c>
      <c r="I2507" t="s">
        <v>17855</v>
      </c>
      <c r="J2507" t="s">
        <v>7980</v>
      </c>
      <c r="K2507" t="s">
        <v>6668</v>
      </c>
      <c r="L2507" t="str">
        <f t="shared" si="117"/>
        <v>1.9</v>
      </c>
      <c r="M2507" t="s">
        <v>1309</v>
      </c>
      <c r="N2507" t="str">
        <f t="shared" si="118"/>
        <v>2.7</v>
      </c>
      <c r="O2507" t="s">
        <v>758</v>
      </c>
      <c r="P2507">
        <v>4</v>
      </c>
      <c r="Q2507">
        <v>4</v>
      </c>
      <c r="R2507" t="str">
        <f t="shared" si="119"/>
        <v>25</v>
      </c>
      <c r="S2507" t="s">
        <v>837</v>
      </c>
      <c r="T2507" t="s">
        <v>2116</v>
      </c>
      <c r="U2507" t="s">
        <v>7981</v>
      </c>
      <c r="V2507" t="s">
        <v>13807</v>
      </c>
      <c r="W2507" t="s">
        <v>13807</v>
      </c>
    </row>
    <row r="2508" spans="1:23" x14ac:dyDescent="0.25">
      <c r="A2508" t="s">
        <v>13808</v>
      </c>
      <c r="B2508" t="s">
        <v>13808</v>
      </c>
      <c r="C2508" t="s">
        <v>7982</v>
      </c>
      <c r="E2508" t="s">
        <v>401</v>
      </c>
      <c r="F2508" t="s">
        <v>17856</v>
      </c>
      <c r="G2508" t="s">
        <v>17857</v>
      </c>
      <c r="H2508" t="s">
        <v>17857</v>
      </c>
      <c r="I2508" t="s">
        <v>993</v>
      </c>
      <c r="J2508" t="s">
        <v>7982</v>
      </c>
      <c r="K2508" t="s">
        <v>7315</v>
      </c>
      <c r="L2508" t="str">
        <f t="shared" si="117"/>
        <v>3.2</v>
      </c>
      <c r="M2508" t="s">
        <v>469</v>
      </c>
      <c r="N2508" t="str">
        <f t="shared" si="118"/>
        <v>3.5</v>
      </c>
      <c r="O2508" t="s">
        <v>437</v>
      </c>
      <c r="P2508">
        <v>2</v>
      </c>
      <c r="Q2508">
        <v>4</v>
      </c>
      <c r="R2508" t="str">
        <f t="shared" si="119"/>
        <v>73</v>
      </c>
      <c r="S2508" t="s">
        <v>762</v>
      </c>
      <c r="T2508" t="s">
        <v>2451</v>
      </c>
      <c r="U2508" t="s">
        <v>7983</v>
      </c>
      <c r="V2508" t="s">
        <v>13807</v>
      </c>
      <c r="W2508" t="s">
        <v>13807</v>
      </c>
    </row>
    <row r="2509" spans="1:23" x14ac:dyDescent="0.25">
      <c r="A2509" t="s">
        <v>13808</v>
      </c>
      <c r="B2509" t="s">
        <v>13808</v>
      </c>
      <c r="C2509" t="s">
        <v>7988</v>
      </c>
      <c r="E2509" t="s">
        <v>401</v>
      </c>
      <c r="F2509" t="s">
        <v>17858</v>
      </c>
      <c r="G2509" t="s">
        <v>17859</v>
      </c>
      <c r="H2509" t="s">
        <v>17859</v>
      </c>
      <c r="I2509" t="s">
        <v>17860</v>
      </c>
      <c r="J2509" t="s">
        <v>7988</v>
      </c>
      <c r="K2509" t="s">
        <v>7326</v>
      </c>
      <c r="L2509" t="str">
        <f t="shared" si="117"/>
        <v>2.3</v>
      </c>
      <c r="M2509" t="s">
        <v>826</v>
      </c>
      <c r="N2509" t="str">
        <f t="shared" si="118"/>
        <v>3.3</v>
      </c>
      <c r="O2509" t="s">
        <v>507</v>
      </c>
      <c r="P2509">
        <v>4</v>
      </c>
      <c r="Q2509">
        <v>4</v>
      </c>
      <c r="R2509" t="str">
        <f t="shared" si="119"/>
        <v>35</v>
      </c>
      <c r="S2509" t="s">
        <v>623</v>
      </c>
      <c r="T2509" t="s">
        <v>2034</v>
      </c>
      <c r="U2509" t="s">
        <v>7989</v>
      </c>
      <c r="V2509" t="s">
        <v>13807</v>
      </c>
      <c r="W2509" t="s">
        <v>13807</v>
      </c>
    </row>
    <row r="2510" spans="1:23" x14ac:dyDescent="0.25">
      <c r="A2510" t="s">
        <v>13808</v>
      </c>
      <c r="B2510" t="s">
        <v>13808</v>
      </c>
      <c r="C2510" t="s">
        <v>7990</v>
      </c>
      <c r="E2510" t="s">
        <v>401</v>
      </c>
      <c r="F2510" t="s">
        <v>17861</v>
      </c>
      <c r="G2510" t="s">
        <v>17862</v>
      </c>
      <c r="H2510" t="s">
        <v>17862</v>
      </c>
      <c r="I2510" t="s">
        <v>970</v>
      </c>
      <c r="J2510" t="s">
        <v>7990</v>
      </c>
      <c r="K2510" t="s">
        <v>7315</v>
      </c>
      <c r="L2510" t="str">
        <f t="shared" si="117"/>
        <v>3.2</v>
      </c>
      <c r="M2510" t="s">
        <v>469</v>
      </c>
      <c r="N2510" t="str">
        <f t="shared" si="118"/>
        <v>3.5</v>
      </c>
      <c r="O2510" t="s">
        <v>437</v>
      </c>
      <c r="P2510">
        <v>2</v>
      </c>
      <c r="Q2510">
        <v>4</v>
      </c>
      <c r="R2510" t="str">
        <f t="shared" si="119"/>
        <v>73</v>
      </c>
      <c r="S2510" t="s">
        <v>762</v>
      </c>
      <c r="T2510" t="s">
        <v>2322</v>
      </c>
      <c r="U2510" t="s">
        <v>7991</v>
      </c>
      <c r="V2510" t="s">
        <v>13807</v>
      </c>
      <c r="W2510" t="s">
        <v>13807</v>
      </c>
    </row>
    <row r="2511" spans="1:23" x14ac:dyDescent="0.25">
      <c r="A2511" t="s">
        <v>13808</v>
      </c>
      <c r="B2511" t="s">
        <v>13808</v>
      </c>
      <c r="C2511" t="s">
        <v>7992</v>
      </c>
      <c r="E2511" t="s">
        <v>401</v>
      </c>
      <c r="F2511" t="s">
        <v>17863</v>
      </c>
      <c r="G2511" t="s">
        <v>17864</v>
      </c>
      <c r="H2511" t="s">
        <v>17864</v>
      </c>
      <c r="I2511" t="s">
        <v>1219</v>
      </c>
      <c r="J2511" t="s">
        <v>7992</v>
      </c>
      <c r="K2511" t="s">
        <v>7315</v>
      </c>
      <c r="L2511" t="str">
        <f t="shared" si="117"/>
        <v>3.3</v>
      </c>
      <c r="M2511" t="s">
        <v>507</v>
      </c>
      <c r="N2511" t="str">
        <f t="shared" si="118"/>
        <v>3.6</v>
      </c>
      <c r="O2511" t="s">
        <v>426</v>
      </c>
      <c r="P2511">
        <v>2</v>
      </c>
      <c r="Q2511">
        <v>4</v>
      </c>
      <c r="R2511" t="str">
        <f t="shared" si="119"/>
        <v>73</v>
      </c>
      <c r="S2511" t="s">
        <v>762</v>
      </c>
      <c r="T2511" t="s">
        <v>2331</v>
      </c>
      <c r="U2511" t="s">
        <v>7993</v>
      </c>
      <c r="V2511" t="s">
        <v>13807</v>
      </c>
      <c r="W2511" t="s">
        <v>13807</v>
      </c>
    </row>
    <row r="2512" spans="1:23" x14ac:dyDescent="0.25">
      <c r="A2512" t="s">
        <v>13808</v>
      </c>
      <c r="B2512" t="s">
        <v>13808</v>
      </c>
      <c r="C2512" t="s">
        <v>8000</v>
      </c>
      <c r="E2512" t="s">
        <v>401</v>
      </c>
      <c r="F2512" t="s">
        <v>17865</v>
      </c>
      <c r="G2512" t="s">
        <v>17866</v>
      </c>
      <c r="H2512" t="s">
        <v>17866</v>
      </c>
      <c r="I2512" t="s">
        <v>1135</v>
      </c>
      <c r="J2512" t="s">
        <v>8000</v>
      </c>
      <c r="K2512" t="s">
        <v>7315</v>
      </c>
      <c r="L2512" t="str">
        <f t="shared" si="117"/>
        <v>3.3</v>
      </c>
      <c r="M2512" t="s">
        <v>507</v>
      </c>
      <c r="N2512" t="str">
        <f t="shared" si="118"/>
        <v>3.6</v>
      </c>
      <c r="O2512" t="s">
        <v>426</v>
      </c>
      <c r="P2512">
        <v>2</v>
      </c>
      <c r="Q2512">
        <v>4</v>
      </c>
      <c r="R2512" t="str">
        <f t="shared" si="119"/>
        <v>87</v>
      </c>
      <c r="S2512" t="s">
        <v>1136</v>
      </c>
      <c r="T2512" t="s">
        <v>2451</v>
      </c>
      <c r="U2512" t="s">
        <v>8001</v>
      </c>
      <c r="V2512" t="s">
        <v>13807</v>
      </c>
      <c r="W2512" t="s">
        <v>13807</v>
      </c>
    </row>
    <row r="2513" spans="1:23" x14ac:dyDescent="0.25">
      <c r="A2513" t="s">
        <v>13808</v>
      </c>
      <c r="B2513" t="s">
        <v>13808</v>
      </c>
      <c r="C2513" t="s">
        <v>8002</v>
      </c>
      <c r="E2513" t="s">
        <v>401</v>
      </c>
      <c r="F2513" t="s">
        <v>17867</v>
      </c>
      <c r="G2513" t="s">
        <v>17868</v>
      </c>
      <c r="H2513" t="s">
        <v>17868</v>
      </c>
      <c r="I2513" t="s">
        <v>1147</v>
      </c>
      <c r="J2513" t="s">
        <v>8002</v>
      </c>
      <c r="K2513" t="s">
        <v>7315</v>
      </c>
      <c r="L2513" t="str">
        <f t="shared" si="117"/>
        <v>3.5</v>
      </c>
      <c r="M2513" t="s">
        <v>437</v>
      </c>
      <c r="N2513" t="str">
        <f t="shared" si="118"/>
        <v>3.7</v>
      </c>
      <c r="O2513" t="s">
        <v>442</v>
      </c>
      <c r="P2513">
        <v>2</v>
      </c>
      <c r="Q2513">
        <v>4</v>
      </c>
      <c r="R2513" t="str">
        <f t="shared" si="119"/>
        <v>73</v>
      </c>
      <c r="S2513" t="s">
        <v>762</v>
      </c>
      <c r="T2513" t="s">
        <v>2451</v>
      </c>
      <c r="U2513" t="s">
        <v>8003</v>
      </c>
      <c r="V2513" t="s">
        <v>13807</v>
      </c>
      <c r="W2513" t="s">
        <v>13807</v>
      </c>
    </row>
    <row r="2514" spans="1:23" x14ac:dyDescent="0.25">
      <c r="A2514" t="s">
        <v>13808</v>
      </c>
      <c r="B2514" t="s">
        <v>13808</v>
      </c>
      <c r="C2514" t="s">
        <v>8004</v>
      </c>
      <c r="E2514" t="s">
        <v>401</v>
      </c>
      <c r="F2514" t="s">
        <v>17869</v>
      </c>
      <c r="G2514" t="s">
        <v>17870</v>
      </c>
      <c r="H2514" t="s">
        <v>17870</v>
      </c>
      <c r="I2514" t="s">
        <v>17871</v>
      </c>
      <c r="J2514" t="s">
        <v>8004</v>
      </c>
      <c r="K2514" t="s">
        <v>7315</v>
      </c>
      <c r="L2514" t="str">
        <f t="shared" si="117"/>
        <v>3.6</v>
      </c>
      <c r="M2514" t="s">
        <v>426</v>
      </c>
      <c r="N2514" t="str">
        <f t="shared" si="118"/>
        <v>3.9</v>
      </c>
      <c r="O2514" t="s">
        <v>422</v>
      </c>
      <c r="P2514">
        <v>2</v>
      </c>
      <c r="Q2514">
        <v>4</v>
      </c>
      <c r="R2514" t="str">
        <f t="shared" si="119"/>
        <v>73</v>
      </c>
      <c r="S2514" t="s">
        <v>762</v>
      </c>
      <c r="T2514" t="s">
        <v>2322</v>
      </c>
      <c r="U2514" t="s">
        <v>8005</v>
      </c>
      <c r="V2514" t="s">
        <v>13807</v>
      </c>
      <c r="W2514" t="s">
        <v>13807</v>
      </c>
    </row>
    <row r="2515" spans="1:23" x14ac:dyDescent="0.25">
      <c r="A2515" t="s">
        <v>13808</v>
      </c>
      <c r="B2515" t="s">
        <v>13808</v>
      </c>
      <c r="C2515" t="s">
        <v>8006</v>
      </c>
      <c r="E2515" t="s">
        <v>401</v>
      </c>
      <c r="F2515" t="s">
        <v>17872</v>
      </c>
      <c r="G2515" t="s">
        <v>17873</v>
      </c>
      <c r="H2515" t="s">
        <v>17873</v>
      </c>
      <c r="I2515" t="s">
        <v>17874</v>
      </c>
      <c r="J2515" t="s">
        <v>8006</v>
      </c>
      <c r="K2515" t="s">
        <v>6488</v>
      </c>
      <c r="L2515" t="str">
        <f t="shared" si="117"/>
        <v>2.5</v>
      </c>
      <c r="M2515" t="s">
        <v>457</v>
      </c>
      <c r="N2515" t="str">
        <f t="shared" si="118"/>
        <v>3.1</v>
      </c>
      <c r="O2515" t="s">
        <v>700</v>
      </c>
      <c r="P2515">
        <v>2</v>
      </c>
      <c r="Q2515">
        <v>4</v>
      </c>
      <c r="R2515" t="str">
        <f t="shared" si="119"/>
        <v>15</v>
      </c>
      <c r="S2515" t="s">
        <v>2002</v>
      </c>
      <c r="T2515" t="s">
        <v>2015</v>
      </c>
      <c r="U2515" t="s">
        <v>8007</v>
      </c>
      <c r="V2515" t="s">
        <v>13807</v>
      </c>
      <c r="W2515" t="s">
        <v>13807</v>
      </c>
    </row>
    <row r="2516" spans="1:23" x14ac:dyDescent="0.25">
      <c r="A2516" t="s">
        <v>13808</v>
      </c>
      <c r="B2516" t="s">
        <v>13808</v>
      </c>
      <c r="C2516" t="s">
        <v>8008</v>
      </c>
      <c r="E2516" t="s">
        <v>401</v>
      </c>
      <c r="F2516" t="s">
        <v>17875</v>
      </c>
      <c r="G2516" t="s">
        <v>17876</v>
      </c>
      <c r="H2516" t="s">
        <v>17876</v>
      </c>
      <c r="I2516" t="s">
        <v>17877</v>
      </c>
      <c r="J2516" t="s">
        <v>8008</v>
      </c>
      <c r="K2516" t="s">
        <v>6491</v>
      </c>
      <c r="L2516" t="str">
        <f t="shared" si="117"/>
        <v>2.2</v>
      </c>
      <c r="M2516" t="s">
        <v>632</v>
      </c>
      <c r="N2516" t="str">
        <f t="shared" si="118"/>
        <v>3.4</v>
      </c>
      <c r="O2516" t="s">
        <v>451</v>
      </c>
      <c r="P2516">
        <v>2</v>
      </c>
      <c r="Q2516">
        <v>4</v>
      </c>
      <c r="R2516" t="str">
        <f t="shared" si="119"/>
        <v>15</v>
      </c>
      <c r="S2516" t="s">
        <v>2002</v>
      </c>
      <c r="T2516" t="s">
        <v>2087</v>
      </c>
      <c r="U2516" t="s">
        <v>8009</v>
      </c>
      <c r="V2516" t="s">
        <v>13807</v>
      </c>
      <c r="W2516" t="s">
        <v>13807</v>
      </c>
    </row>
    <row r="2517" spans="1:23" x14ac:dyDescent="0.25">
      <c r="A2517" t="s">
        <v>13808</v>
      </c>
      <c r="B2517" t="s">
        <v>13808</v>
      </c>
      <c r="C2517" t="s">
        <v>8010</v>
      </c>
      <c r="E2517" t="s">
        <v>401</v>
      </c>
      <c r="F2517" t="s">
        <v>17878</v>
      </c>
      <c r="G2517" t="s">
        <v>17879</v>
      </c>
      <c r="H2517" t="s">
        <v>17879</v>
      </c>
      <c r="I2517" t="s">
        <v>17880</v>
      </c>
      <c r="J2517" t="s">
        <v>8010</v>
      </c>
      <c r="K2517" t="s">
        <v>6491</v>
      </c>
      <c r="L2517" t="str">
        <f t="shared" si="117"/>
        <v>3.1</v>
      </c>
      <c r="M2517" t="s">
        <v>700</v>
      </c>
      <c r="N2517" t="str">
        <f t="shared" si="118"/>
        <v>3.5</v>
      </c>
      <c r="O2517" t="s">
        <v>437</v>
      </c>
      <c r="P2517">
        <v>2</v>
      </c>
      <c r="Q2517">
        <v>4</v>
      </c>
      <c r="R2517" t="str">
        <f t="shared" si="119"/>
        <v>28</v>
      </c>
      <c r="S2517" t="s">
        <v>4035</v>
      </c>
      <c r="T2517" t="s">
        <v>2009</v>
      </c>
      <c r="U2517" t="s">
        <v>8011</v>
      </c>
      <c r="V2517" t="s">
        <v>13807</v>
      </c>
      <c r="W2517" t="s">
        <v>13807</v>
      </c>
    </row>
    <row r="2518" spans="1:23" x14ac:dyDescent="0.25">
      <c r="A2518" t="s">
        <v>13808</v>
      </c>
      <c r="B2518" t="s">
        <v>13808</v>
      </c>
      <c r="C2518" t="s">
        <v>8012</v>
      </c>
      <c r="E2518" t="s">
        <v>401</v>
      </c>
      <c r="F2518" t="s">
        <v>17881</v>
      </c>
      <c r="G2518" t="s">
        <v>17882</v>
      </c>
      <c r="H2518" t="s">
        <v>17882</v>
      </c>
      <c r="I2518" t="s">
        <v>17883</v>
      </c>
      <c r="J2518" t="s">
        <v>8012</v>
      </c>
      <c r="L2518" t="str">
        <f t="shared" si="117"/>
        <v>3.3</v>
      </c>
      <c r="M2518" t="s">
        <v>507</v>
      </c>
      <c r="N2518" t="str">
        <f t="shared" si="118"/>
        <v>3.7</v>
      </c>
      <c r="O2518" t="s">
        <v>442</v>
      </c>
      <c r="P2518">
        <v>2</v>
      </c>
      <c r="Q2518">
        <v>4</v>
      </c>
      <c r="R2518" t="str">
        <f t="shared" si="119"/>
        <v>28</v>
      </c>
      <c r="S2518" t="s">
        <v>4035</v>
      </c>
      <c r="T2518" t="s">
        <v>2292</v>
      </c>
      <c r="U2518" t="s">
        <v>8013</v>
      </c>
      <c r="V2518" t="s">
        <v>13807</v>
      </c>
      <c r="W2518" t="s">
        <v>13807</v>
      </c>
    </row>
    <row r="2519" spans="1:23" x14ac:dyDescent="0.25">
      <c r="A2519" t="s">
        <v>13808</v>
      </c>
      <c r="B2519" t="s">
        <v>13808</v>
      </c>
      <c r="C2519" t="s">
        <v>8014</v>
      </c>
      <c r="E2519" t="s">
        <v>401</v>
      </c>
      <c r="F2519" t="s">
        <v>17884</v>
      </c>
      <c r="G2519" t="s">
        <v>17885</v>
      </c>
      <c r="H2519" t="s">
        <v>17885</v>
      </c>
      <c r="I2519" t="s">
        <v>17886</v>
      </c>
      <c r="J2519" t="s">
        <v>8014</v>
      </c>
      <c r="L2519" t="str">
        <f t="shared" si="117"/>
        <v>2.5</v>
      </c>
      <c r="M2519" t="s">
        <v>457</v>
      </c>
      <c r="N2519" t="str">
        <f t="shared" si="118"/>
        <v>3.5</v>
      </c>
      <c r="O2519" t="s">
        <v>437</v>
      </c>
      <c r="P2519">
        <v>4</v>
      </c>
      <c r="Q2519">
        <v>4</v>
      </c>
      <c r="R2519" t="str">
        <f t="shared" si="119"/>
        <v>45</v>
      </c>
      <c r="S2519" t="s">
        <v>985</v>
      </c>
      <c r="T2519" t="s">
        <v>2939</v>
      </c>
      <c r="U2519" t="s">
        <v>8015</v>
      </c>
      <c r="V2519" t="s">
        <v>13807</v>
      </c>
      <c r="W2519" t="s">
        <v>13807</v>
      </c>
    </row>
    <row r="2520" spans="1:23" x14ac:dyDescent="0.25">
      <c r="A2520" t="s">
        <v>13808</v>
      </c>
      <c r="B2520" t="s">
        <v>13808</v>
      </c>
      <c r="C2520" t="s">
        <v>8016</v>
      </c>
      <c r="E2520" t="s">
        <v>401</v>
      </c>
      <c r="F2520" t="s">
        <v>17887</v>
      </c>
      <c r="G2520" t="s">
        <v>17888</v>
      </c>
      <c r="H2520" t="s">
        <v>17888</v>
      </c>
      <c r="I2520" t="s">
        <v>17889</v>
      </c>
      <c r="J2520" t="s">
        <v>8016</v>
      </c>
      <c r="K2520" t="s">
        <v>6488</v>
      </c>
      <c r="L2520" t="str">
        <f t="shared" si="117"/>
        <v>2.6</v>
      </c>
      <c r="M2520" t="s">
        <v>581</v>
      </c>
      <c r="N2520" t="str">
        <f t="shared" si="118"/>
        <v>3.5</v>
      </c>
      <c r="O2520" t="s">
        <v>437</v>
      </c>
      <c r="P2520">
        <v>2</v>
      </c>
      <c r="Q2520">
        <v>4</v>
      </c>
      <c r="R2520" t="str">
        <f t="shared" si="119"/>
        <v>15</v>
      </c>
      <c r="S2520" t="s">
        <v>2002</v>
      </c>
      <c r="T2520" t="s">
        <v>2939</v>
      </c>
      <c r="U2520" t="s">
        <v>8017</v>
      </c>
      <c r="V2520" t="s">
        <v>13807</v>
      </c>
      <c r="W2520" t="s">
        <v>13807</v>
      </c>
    </row>
    <row r="2521" spans="1:23" x14ac:dyDescent="0.25">
      <c r="A2521" t="s">
        <v>13808</v>
      </c>
      <c r="B2521" t="s">
        <v>13808</v>
      </c>
      <c r="C2521" t="s">
        <v>8018</v>
      </c>
      <c r="E2521" t="s">
        <v>401</v>
      </c>
      <c r="F2521" t="s">
        <v>17890</v>
      </c>
      <c r="G2521" t="s">
        <v>17891</v>
      </c>
      <c r="H2521" t="s">
        <v>17891</v>
      </c>
      <c r="I2521" t="s">
        <v>17892</v>
      </c>
      <c r="J2521" t="s">
        <v>8018</v>
      </c>
      <c r="K2521" t="s">
        <v>6488</v>
      </c>
      <c r="L2521" t="str">
        <f t="shared" si="117"/>
        <v>2.3</v>
      </c>
      <c r="M2521" t="s">
        <v>826</v>
      </c>
      <c r="N2521" t="str">
        <f t="shared" si="118"/>
        <v>3.6</v>
      </c>
      <c r="O2521" t="s">
        <v>426</v>
      </c>
      <c r="P2521">
        <v>2</v>
      </c>
      <c r="Q2521">
        <v>4</v>
      </c>
      <c r="R2521" t="str">
        <f t="shared" si="119"/>
        <v>15</v>
      </c>
      <c r="S2521" t="s">
        <v>2002</v>
      </c>
      <c r="T2521" t="s">
        <v>2087</v>
      </c>
      <c r="U2521" t="s">
        <v>8019</v>
      </c>
      <c r="V2521" t="s">
        <v>13807</v>
      </c>
      <c r="W2521" t="s">
        <v>13807</v>
      </c>
    </row>
    <row r="2522" spans="1:23" x14ac:dyDescent="0.25">
      <c r="A2522" t="s">
        <v>13808</v>
      </c>
      <c r="B2522" t="s">
        <v>13808</v>
      </c>
      <c r="C2522" t="s">
        <v>8024</v>
      </c>
      <c r="E2522" t="s">
        <v>401</v>
      </c>
      <c r="F2522" t="s">
        <v>17893</v>
      </c>
      <c r="G2522" t="s">
        <v>17894</v>
      </c>
      <c r="H2522" t="s">
        <v>17894</v>
      </c>
      <c r="I2522" t="s">
        <v>17895</v>
      </c>
      <c r="J2522" t="s">
        <v>8024</v>
      </c>
      <c r="K2522" t="s">
        <v>6668</v>
      </c>
      <c r="L2522" t="str">
        <f t="shared" si="117"/>
        <v>2.9</v>
      </c>
      <c r="M2522" t="s">
        <v>473</v>
      </c>
      <c r="N2522" t="str">
        <f t="shared" si="118"/>
        <v>3.6</v>
      </c>
      <c r="O2522" t="s">
        <v>426</v>
      </c>
      <c r="P2522">
        <v>4</v>
      </c>
      <c r="Q2522">
        <v>4</v>
      </c>
      <c r="R2522" t="str">
        <f t="shared" si="119"/>
        <v>45</v>
      </c>
      <c r="S2522" t="s">
        <v>985</v>
      </c>
      <c r="T2522" t="s">
        <v>1876</v>
      </c>
      <c r="U2522" t="s">
        <v>8025</v>
      </c>
      <c r="V2522" t="s">
        <v>13807</v>
      </c>
      <c r="W2522" t="s">
        <v>13807</v>
      </c>
    </row>
    <row r="2523" spans="1:23" x14ac:dyDescent="0.25">
      <c r="A2523" t="s">
        <v>13808</v>
      </c>
      <c r="B2523" t="s">
        <v>13808</v>
      </c>
      <c r="C2523" t="s">
        <v>8026</v>
      </c>
      <c r="E2523" t="s">
        <v>401</v>
      </c>
      <c r="F2523" t="s">
        <v>17896</v>
      </c>
      <c r="G2523" t="s">
        <v>17897</v>
      </c>
      <c r="H2523" t="s">
        <v>17897</v>
      </c>
      <c r="I2523" t="s">
        <v>17898</v>
      </c>
      <c r="J2523" t="s">
        <v>8026</v>
      </c>
      <c r="K2523" t="s">
        <v>8027</v>
      </c>
      <c r="L2523" t="str">
        <f t="shared" si="117"/>
        <v>2.8</v>
      </c>
      <c r="M2523" t="s">
        <v>627</v>
      </c>
      <c r="N2523" t="str">
        <f t="shared" si="118"/>
        <v>3.8</v>
      </c>
      <c r="O2523" t="s">
        <v>445</v>
      </c>
      <c r="P2523">
        <v>4</v>
      </c>
      <c r="Q2523">
        <v>4</v>
      </c>
      <c r="R2523" t="str">
        <f t="shared" si="119"/>
        <v>45</v>
      </c>
      <c r="S2523" t="s">
        <v>985</v>
      </c>
      <c r="T2523" t="s">
        <v>2939</v>
      </c>
      <c r="U2523" t="s">
        <v>8028</v>
      </c>
      <c r="V2523" t="s">
        <v>13807</v>
      </c>
      <c r="W2523" t="s">
        <v>13807</v>
      </c>
    </row>
    <row r="2524" spans="1:23" x14ac:dyDescent="0.25">
      <c r="A2524" t="s">
        <v>13808</v>
      </c>
      <c r="B2524" t="s">
        <v>13808</v>
      </c>
      <c r="C2524" t="s">
        <v>8029</v>
      </c>
      <c r="E2524" t="s">
        <v>401</v>
      </c>
      <c r="F2524" t="s">
        <v>17899</v>
      </c>
      <c r="G2524" t="s">
        <v>17900</v>
      </c>
      <c r="H2524" t="s">
        <v>17900</v>
      </c>
      <c r="I2524" t="s">
        <v>17901</v>
      </c>
      <c r="J2524" t="s">
        <v>8029</v>
      </c>
      <c r="K2524" t="s">
        <v>6668</v>
      </c>
      <c r="L2524" t="str">
        <f t="shared" si="117"/>
        <v>2.1</v>
      </c>
      <c r="M2524" t="s">
        <v>529</v>
      </c>
      <c r="N2524" t="str">
        <f t="shared" si="118"/>
        <v>2.9</v>
      </c>
      <c r="O2524" t="s">
        <v>473</v>
      </c>
      <c r="P2524">
        <v>4</v>
      </c>
      <c r="Q2524">
        <v>4</v>
      </c>
      <c r="R2524" t="str">
        <f t="shared" si="119"/>
        <v>25</v>
      </c>
      <c r="S2524" t="s">
        <v>837</v>
      </c>
      <c r="T2524" t="s">
        <v>2276</v>
      </c>
      <c r="U2524" t="s">
        <v>8030</v>
      </c>
      <c r="V2524" t="s">
        <v>13807</v>
      </c>
      <c r="W2524" t="s">
        <v>13807</v>
      </c>
    </row>
    <row r="2525" spans="1:23" x14ac:dyDescent="0.25">
      <c r="A2525" t="s">
        <v>13808</v>
      </c>
      <c r="B2525" t="s">
        <v>13808</v>
      </c>
      <c r="C2525" t="s">
        <v>8031</v>
      </c>
      <c r="E2525" t="s">
        <v>401</v>
      </c>
      <c r="F2525" t="s">
        <v>17902</v>
      </c>
      <c r="G2525" t="s">
        <v>17903</v>
      </c>
      <c r="H2525" t="s">
        <v>17903</v>
      </c>
      <c r="I2525" t="s">
        <v>887</v>
      </c>
      <c r="J2525" t="s">
        <v>8031</v>
      </c>
      <c r="K2525" t="s">
        <v>7315</v>
      </c>
      <c r="L2525" t="str">
        <f t="shared" si="117"/>
        <v>2.7</v>
      </c>
      <c r="M2525" t="s">
        <v>758</v>
      </c>
      <c r="N2525" t="str">
        <f t="shared" si="118"/>
        <v>3.2</v>
      </c>
      <c r="O2525" t="s">
        <v>469</v>
      </c>
      <c r="P2525">
        <v>4</v>
      </c>
      <c r="Q2525">
        <v>4</v>
      </c>
      <c r="R2525" t="str">
        <f t="shared" si="119"/>
        <v>95</v>
      </c>
      <c r="S2525" t="s">
        <v>541</v>
      </c>
      <c r="T2525" t="s">
        <v>2307</v>
      </c>
      <c r="U2525" t="s">
        <v>8032</v>
      </c>
      <c r="V2525" t="s">
        <v>13807</v>
      </c>
      <c r="W2525" t="s">
        <v>13807</v>
      </c>
    </row>
    <row r="2526" spans="1:23" x14ac:dyDescent="0.25">
      <c r="A2526" t="s">
        <v>13808</v>
      </c>
      <c r="B2526" t="s">
        <v>13808</v>
      </c>
      <c r="C2526" t="s">
        <v>8037</v>
      </c>
      <c r="E2526" t="s">
        <v>401</v>
      </c>
      <c r="F2526" t="s">
        <v>17904</v>
      </c>
      <c r="G2526" t="s">
        <v>17905</v>
      </c>
      <c r="H2526" t="s">
        <v>17905</v>
      </c>
      <c r="I2526" t="s">
        <v>943</v>
      </c>
      <c r="J2526" t="s">
        <v>8037</v>
      </c>
      <c r="K2526" t="s">
        <v>7315</v>
      </c>
      <c r="L2526" t="str">
        <f t="shared" si="117"/>
        <v>2.8</v>
      </c>
      <c r="M2526" t="s">
        <v>627</v>
      </c>
      <c r="N2526" t="str">
        <f t="shared" si="118"/>
        <v>3.3</v>
      </c>
      <c r="O2526" t="s">
        <v>507</v>
      </c>
      <c r="P2526">
        <v>4</v>
      </c>
      <c r="Q2526">
        <v>4</v>
      </c>
      <c r="R2526" t="str">
        <f t="shared" si="119"/>
        <v>95</v>
      </c>
      <c r="S2526" t="s">
        <v>541</v>
      </c>
      <c r="T2526" t="s">
        <v>2343</v>
      </c>
      <c r="U2526" t="s">
        <v>8038</v>
      </c>
      <c r="V2526" t="s">
        <v>13807</v>
      </c>
      <c r="W2526" t="s">
        <v>13807</v>
      </c>
    </row>
    <row r="2527" spans="1:23" x14ac:dyDescent="0.25">
      <c r="A2527" t="s">
        <v>13808</v>
      </c>
      <c r="B2527" t="s">
        <v>13808</v>
      </c>
      <c r="C2527" t="s">
        <v>8045</v>
      </c>
      <c r="E2527" t="s">
        <v>401</v>
      </c>
      <c r="F2527" t="s">
        <v>17906</v>
      </c>
      <c r="G2527" t="s">
        <v>17907</v>
      </c>
      <c r="H2527" t="s">
        <v>17907</v>
      </c>
      <c r="I2527" t="s">
        <v>17908</v>
      </c>
      <c r="J2527" t="s">
        <v>8045</v>
      </c>
      <c r="L2527" t="str">
        <f t="shared" si="117"/>
        <v>2.5</v>
      </c>
      <c r="M2527" t="s">
        <v>457</v>
      </c>
      <c r="N2527" t="str">
        <f t="shared" si="118"/>
        <v>3.3</v>
      </c>
      <c r="O2527" t="s">
        <v>507</v>
      </c>
      <c r="P2527">
        <v>4</v>
      </c>
      <c r="Q2527">
        <v>4</v>
      </c>
      <c r="R2527" t="str">
        <f t="shared" si="119"/>
        <v/>
      </c>
      <c r="T2527" t="s">
        <v>1938</v>
      </c>
      <c r="U2527" t="s">
        <v>8046</v>
      </c>
      <c r="V2527" t="s">
        <v>13807</v>
      </c>
      <c r="W2527" t="s">
        <v>13807</v>
      </c>
    </row>
    <row r="2528" spans="1:23" x14ac:dyDescent="0.25">
      <c r="A2528" t="s">
        <v>13808</v>
      </c>
      <c r="B2528" t="s">
        <v>13808</v>
      </c>
      <c r="C2528" t="s">
        <v>8050</v>
      </c>
      <c r="E2528" t="s">
        <v>401</v>
      </c>
      <c r="F2528" t="s">
        <v>17909</v>
      </c>
      <c r="G2528" t="s">
        <v>17910</v>
      </c>
      <c r="H2528" t="s">
        <v>17910</v>
      </c>
      <c r="I2528" t="s">
        <v>17911</v>
      </c>
      <c r="J2528" t="s">
        <v>8050</v>
      </c>
      <c r="K2528" t="s">
        <v>6500</v>
      </c>
      <c r="L2528" t="str">
        <f t="shared" si="117"/>
        <v>1.2</v>
      </c>
      <c r="M2528" t="s">
        <v>1906</v>
      </c>
      <c r="N2528" t="str">
        <f t="shared" si="118"/>
        <v>3.2</v>
      </c>
      <c r="O2528" t="s">
        <v>469</v>
      </c>
      <c r="P2528">
        <v>2</v>
      </c>
      <c r="Q2528">
        <v>4</v>
      </c>
      <c r="R2528" t="str">
        <f t="shared" si="119"/>
        <v>4.5</v>
      </c>
      <c r="S2528" t="s">
        <v>2030</v>
      </c>
      <c r="T2528" t="s">
        <v>2015</v>
      </c>
      <c r="U2528" t="s">
        <v>8051</v>
      </c>
      <c r="V2528" t="s">
        <v>13807</v>
      </c>
      <c r="W2528" t="s">
        <v>13807</v>
      </c>
    </row>
    <row r="2529" spans="1:23" x14ac:dyDescent="0.25">
      <c r="A2529" t="s">
        <v>13808</v>
      </c>
      <c r="B2529" t="s">
        <v>13808</v>
      </c>
      <c r="C2529" t="s">
        <v>8052</v>
      </c>
      <c r="E2529" t="s">
        <v>401</v>
      </c>
      <c r="F2529" t="s">
        <v>17912</v>
      </c>
      <c r="G2529" t="s">
        <v>17913</v>
      </c>
      <c r="H2529" t="s">
        <v>17913</v>
      </c>
      <c r="I2529" t="s">
        <v>17914</v>
      </c>
      <c r="J2529" t="s">
        <v>8052</v>
      </c>
      <c r="K2529" t="s">
        <v>6500</v>
      </c>
      <c r="L2529" t="str">
        <f t="shared" si="117"/>
        <v>1.2</v>
      </c>
      <c r="M2529" t="s">
        <v>1906</v>
      </c>
      <c r="N2529" t="str">
        <f t="shared" si="118"/>
        <v>3.3</v>
      </c>
      <c r="O2529" t="s">
        <v>507</v>
      </c>
      <c r="P2529">
        <v>2</v>
      </c>
      <c r="Q2529">
        <v>4</v>
      </c>
      <c r="R2529" t="str">
        <f t="shared" si="119"/>
        <v>4.5</v>
      </c>
      <c r="S2529" t="s">
        <v>2030</v>
      </c>
      <c r="T2529" t="s">
        <v>2939</v>
      </c>
      <c r="U2529" t="s">
        <v>8053</v>
      </c>
      <c r="V2529" t="s">
        <v>13807</v>
      </c>
      <c r="W2529" t="s">
        <v>13807</v>
      </c>
    </row>
    <row r="2530" spans="1:23" x14ac:dyDescent="0.25">
      <c r="A2530" t="s">
        <v>13808</v>
      </c>
      <c r="B2530" t="s">
        <v>13808</v>
      </c>
      <c r="C2530" t="s">
        <v>8054</v>
      </c>
      <c r="E2530" t="s">
        <v>401</v>
      </c>
      <c r="F2530" t="s">
        <v>17915</v>
      </c>
      <c r="G2530" t="s">
        <v>17916</v>
      </c>
      <c r="H2530" t="s">
        <v>17916</v>
      </c>
      <c r="I2530" t="s">
        <v>17917</v>
      </c>
      <c r="J2530" t="s">
        <v>8054</v>
      </c>
      <c r="K2530" t="s">
        <v>6500</v>
      </c>
      <c r="L2530" t="str">
        <f t="shared" si="117"/>
        <v>1.3</v>
      </c>
      <c r="M2530" t="s">
        <v>919</v>
      </c>
      <c r="N2530" t="str">
        <f t="shared" si="118"/>
        <v>3.9</v>
      </c>
      <c r="O2530" t="s">
        <v>422</v>
      </c>
      <c r="P2530">
        <v>2</v>
      </c>
      <c r="Q2530">
        <v>4</v>
      </c>
      <c r="R2530" t="str">
        <f t="shared" si="119"/>
        <v>5</v>
      </c>
      <c r="S2530" t="s">
        <v>1922</v>
      </c>
      <c r="T2530" t="s">
        <v>2123</v>
      </c>
      <c r="U2530" t="s">
        <v>8055</v>
      </c>
      <c r="V2530" t="s">
        <v>13807</v>
      </c>
      <c r="W2530" t="s">
        <v>13807</v>
      </c>
    </row>
    <row r="2531" spans="1:23" x14ac:dyDescent="0.25">
      <c r="A2531" t="s">
        <v>13808</v>
      </c>
      <c r="B2531" t="s">
        <v>13808</v>
      </c>
      <c r="C2531" t="s">
        <v>8056</v>
      </c>
      <c r="E2531" t="s">
        <v>401</v>
      </c>
      <c r="F2531" t="s">
        <v>17918</v>
      </c>
      <c r="G2531" t="s">
        <v>17919</v>
      </c>
      <c r="H2531" t="s">
        <v>17919</v>
      </c>
      <c r="I2531" t="s">
        <v>17920</v>
      </c>
      <c r="J2531" t="s">
        <v>8056</v>
      </c>
      <c r="K2531" t="s">
        <v>6500</v>
      </c>
      <c r="L2531" t="str">
        <f t="shared" si="117"/>
        <v>1.6</v>
      </c>
      <c r="M2531" t="s">
        <v>951</v>
      </c>
      <c r="N2531" t="str">
        <f t="shared" si="118"/>
        <v>3.6</v>
      </c>
      <c r="O2531" t="s">
        <v>426</v>
      </c>
      <c r="P2531">
        <v>2</v>
      </c>
      <c r="Q2531">
        <v>4</v>
      </c>
      <c r="R2531" t="str">
        <f t="shared" si="119"/>
        <v>7</v>
      </c>
      <c r="S2531" t="s">
        <v>3424</v>
      </c>
      <c r="T2531" t="s">
        <v>2276</v>
      </c>
      <c r="U2531" t="s">
        <v>8057</v>
      </c>
      <c r="V2531" t="s">
        <v>13807</v>
      </c>
      <c r="W2531" t="s">
        <v>13807</v>
      </c>
    </row>
    <row r="2532" spans="1:23" x14ac:dyDescent="0.25">
      <c r="A2532" t="s">
        <v>13808</v>
      </c>
      <c r="B2532" t="s">
        <v>13808</v>
      </c>
      <c r="C2532" t="s">
        <v>8058</v>
      </c>
      <c r="E2532" t="s">
        <v>401</v>
      </c>
      <c r="F2532" t="s">
        <v>17921</v>
      </c>
      <c r="G2532" t="s">
        <v>17922</v>
      </c>
      <c r="H2532" t="s">
        <v>17922</v>
      </c>
      <c r="I2532" t="s">
        <v>17923</v>
      </c>
      <c r="J2532" t="s">
        <v>8058</v>
      </c>
      <c r="K2532" t="s">
        <v>8059</v>
      </c>
      <c r="L2532" t="str">
        <f t="shared" si="117"/>
        <v>1.6</v>
      </c>
      <c r="M2532" t="s">
        <v>951</v>
      </c>
      <c r="N2532" t="str">
        <f t="shared" si="118"/>
        <v>3.4</v>
      </c>
      <c r="O2532" t="s">
        <v>451</v>
      </c>
      <c r="P2532">
        <v>4</v>
      </c>
      <c r="Q2532">
        <v>8</v>
      </c>
      <c r="R2532" t="str">
        <f t="shared" si="119"/>
        <v>15</v>
      </c>
      <c r="S2532" t="s">
        <v>2002</v>
      </c>
      <c r="T2532" t="s">
        <v>2009</v>
      </c>
      <c r="U2532" t="s">
        <v>8060</v>
      </c>
      <c r="V2532" t="s">
        <v>13807</v>
      </c>
      <c r="W2532" t="s">
        <v>13807</v>
      </c>
    </row>
    <row r="2533" spans="1:23" x14ac:dyDescent="0.25">
      <c r="A2533" t="s">
        <v>13808</v>
      </c>
      <c r="B2533" t="s">
        <v>13808</v>
      </c>
      <c r="C2533" t="s">
        <v>8061</v>
      </c>
      <c r="E2533" t="s">
        <v>401</v>
      </c>
      <c r="F2533" t="s">
        <v>17924</v>
      </c>
      <c r="G2533" t="s">
        <v>17925</v>
      </c>
      <c r="H2533" t="s">
        <v>17925</v>
      </c>
      <c r="I2533" t="s">
        <v>17926</v>
      </c>
      <c r="J2533" t="s">
        <v>8061</v>
      </c>
      <c r="K2533" t="s">
        <v>6506</v>
      </c>
      <c r="L2533" t="str">
        <f t="shared" si="117"/>
        <v>1.4</v>
      </c>
      <c r="M2533" t="s">
        <v>791</v>
      </c>
      <c r="N2533" t="str">
        <f t="shared" si="118"/>
        <v>3.9</v>
      </c>
      <c r="O2533" t="s">
        <v>422</v>
      </c>
      <c r="P2533">
        <v>4</v>
      </c>
      <c r="Q2533">
        <v>8</v>
      </c>
      <c r="R2533" t="str">
        <f t="shared" si="119"/>
        <v>15</v>
      </c>
      <c r="S2533" t="s">
        <v>2002</v>
      </c>
      <c r="T2533" t="s">
        <v>2209</v>
      </c>
      <c r="U2533" t="s">
        <v>8062</v>
      </c>
      <c r="V2533" t="s">
        <v>13807</v>
      </c>
      <c r="W2533" t="s">
        <v>13807</v>
      </c>
    </row>
    <row r="2534" spans="1:23" x14ac:dyDescent="0.25">
      <c r="A2534" t="s">
        <v>13808</v>
      </c>
      <c r="B2534" t="s">
        <v>13808</v>
      </c>
      <c r="C2534" t="s">
        <v>8063</v>
      </c>
      <c r="E2534" t="s">
        <v>401</v>
      </c>
      <c r="F2534" t="s">
        <v>17927</v>
      </c>
      <c r="G2534" t="s">
        <v>17928</v>
      </c>
      <c r="H2534" t="s">
        <v>17928</v>
      </c>
      <c r="I2534" t="s">
        <v>17929</v>
      </c>
      <c r="J2534" t="s">
        <v>8063</v>
      </c>
      <c r="K2534" t="s">
        <v>6506</v>
      </c>
      <c r="L2534" t="str">
        <f t="shared" si="117"/>
        <v>2.3</v>
      </c>
      <c r="M2534" t="s">
        <v>826</v>
      </c>
      <c r="N2534" t="str">
        <f t="shared" si="118"/>
        <v>3.8</v>
      </c>
      <c r="O2534" t="s">
        <v>445</v>
      </c>
      <c r="P2534">
        <v>4</v>
      </c>
      <c r="Q2534">
        <v>8</v>
      </c>
      <c r="R2534" t="str">
        <f t="shared" si="119"/>
        <v>28</v>
      </c>
      <c r="S2534" t="s">
        <v>4035</v>
      </c>
      <c r="T2534" t="s">
        <v>2204</v>
      </c>
      <c r="U2534" t="s">
        <v>8064</v>
      </c>
      <c r="V2534" t="s">
        <v>13807</v>
      </c>
      <c r="W2534" t="s">
        <v>13807</v>
      </c>
    </row>
    <row r="2535" spans="1:23" x14ac:dyDescent="0.25">
      <c r="A2535" t="s">
        <v>13808</v>
      </c>
      <c r="B2535" t="s">
        <v>13808</v>
      </c>
      <c r="C2535" t="s">
        <v>8065</v>
      </c>
      <c r="E2535" t="s">
        <v>401</v>
      </c>
      <c r="F2535" t="s">
        <v>17930</v>
      </c>
      <c r="G2535" t="s">
        <v>17931</v>
      </c>
      <c r="H2535" t="s">
        <v>17931</v>
      </c>
      <c r="I2535" t="s">
        <v>17932</v>
      </c>
      <c r="J2535" t="s">
        <v>8065</v>
      </c>
      <c r="K2535" t="s">
        <v>6506</v>
      </c>
      <c r="L2535" t="str">
        <f t="shared" si="117"/>
        <v>1.6</v>
      </c>
      <c r="M2535" t="s">
        <v>951</v>
      </c>
      <c r="N2535" t="str">
        <f t="shared" si="118"/>
        <v>3.9</v>
      </c>
      <c r="O2535" t="s">
        <v>422</v>
      </c>
      <c r="P2535">
        <v>4</v>
      </c>
      <c r="Q2535">
        <v>8</v>
      </c>
      <c r="R2535" t="str">
        <f t="shared" si="119"/>
        <v>15</v>
      </c>
      <c r="S2535" t="s">
        <v>2002</v>
      </c>
      <c r="T2535" t="s">
        <v>1914</v>
      </c>
      <c r="U2535" t="s">
        <v>8066</v>
      </c>
      <c r="V2535" t="s">
        <v>13807</v>
      </c>
      <c r="W2535" t="s">
        <v>13807</v>
      </c>
    </row>
    <row r="2536" spans="1:23" x14ac:dyDescent="0.25">
      <c r="A2536" t="s">
        <v>13808</v>
      </c>
      <c r="B2536" t="s">
        <v>13808</v>
      </c>
      <c r="C2536" t="s">
        <v>8067</v>
      </c>
      <c r="E2536" t="s">
        <v>401</v>
      </c>
      <c r="F2536" t="s">
        <v>17933</v>
      </c>
      <c r="G2536" t="s">
        <v>17934</v>
      </c>
      <c r="H2536" t="s">
        <v>17934</v>
      </c>
      <c r="I2536" t="s">
        <v>17935</v>
      </c>
      <c r="J2536" t="s">
        <v>8067</v>
      </c>
      <c r="K2536" t="s">
        <v>6506</v>
      </c>
      <c r="L2536" t="str">
        <f t="shared" si="117"/>
        <v>1.6</v>
      </c>
      <c r="M2536" t="s">
        <v>951</v>
      </c>
      <c r="N2536" t="str">
        <f t="shared" si="118"/>
        <v>3.9</v>
      </c>
      <c r="O2536" t="s">
        <v>422</v>
      </c>
      <c r="P2536">
        <v>4</v>
      </c>
      <c r="Q2536">
        <v>8</v>
      </c>
      <c r="R2536" t="str">
        <f t="shared" si="119"/>
        <v>15</v>
      </c>
      <c r="S2536" t="s">
        <v>2002</v>
      </c>
      <c r="T2536" t="s">
        <v>2204</v>
      </c>
      <c r="U2536" t="s">
        <v>8068</v>
      </c>
      <c r="V2536" t="s">
        <v>13807</v>
      </c>
      <c r="W2536" t="s">
        <v>13807</v>
      </c>
    </row>
    <row r="2537" spans="1:23" x14ac:dyDescent="0.25">
      <c r="A2537" t="s">
        <v>13808</v>
      </c>
      <c r="B2537" t="s">
        <v>13808</v>
      </c>
      <c r="C2537" t="s">
        <v>8069</v>
      </c>
      <c r="E2537" t="s">
        <v>401</v>
      </c>
      <c r="F2537" t="s">
        <v>17936</v>
      </c>
      <c r="G2537" t="s">
        <v>17937</v>
      </c>
      <c r="H2537" t="s">
        <v>17937</v>
      </c>
      <c r="I2537" t="s">
        <v>17938</v>
      </c>
      <c r="J2537" t="s">
        <v>8069</v>
      </c>
      <c r="K2537" t="s">
        <v>6506</v>
      </c>
      <c r="L2537" t="str">
        <f t="shared" si="117"/>
        <v>1.6</v>
      </c>
      <c r="M2537" t="s">
        <v>951</v>
      </c>
      <c r="N2537" t="str">
        <f t="shared" si="118"/>
        <v>3.9</v>
      </c>
      <c r="O2537" t="s">
        <v>422</v>
      </c>
      <c r="P2537">
        <v>4</v>
      </c>
      <c r="Q2537">
        <v>8</v>
      </c>
      <c r="R2537" t="str">
        <f t="shared" si="119"/>
        <v/>
      </c>
      <c r="T2537" t="s">
        <v>2119</v>
      </c>
      <c r="U2537" t="s">
        <v>8070</v>
      </c>
      <c r="V2537" t="s">
        <v>13807</v>
      </c>
      <c r="W2537" t="s">
        <v>13807</v>
      </c>
    </row>
    <row r="2538" spans="1:23" x14ac:dyDescent="0.25">
      <c r="A2538" t="s">
        <v>13808</v>
      </c>
      <c r="B2538" t="s">
        <v>13808</v>
      </c>
      <c r="C2538" t="s">
        <v>8071</v>
      </c>
      <c r="E2538" t="s">
        <v>401</v>
      </c>
      <c r="F2538" t="s">
        <v>17939</v>
      </c>
      <c r="G2538" t="s">
        <v>17940</v>
      </c>
      <c r="H2538" t="s">
        <v>17940</v>
      </c>
      <c r="I2538" t="s">
        <v>17941</v>
      </c>
      <c r="J2538" t="s">
        <v>8071</v>
      </c>
      <c r="K2538" t="s">
        <v>6506</v>
      </c>
      <c r="L2538" t="str">
        <f t="shared" si="117"/>
        <v>2.6</v>
      </c>
      <c r="M2538" t="s">
        <v>581</v>
      </c>
      <c r="N2538" t="str">
        <f t="shared" si="118"/>
        <v>4.2</v>
      </c>
      <c r="O2538" t="s">
        <v>418</v>
      </c>
      <c r="P2538">
        <v>4</v>
      </c>
      <c r="Q2538">
        <v>8</v>
      </c>
      <c r="R2538" t="str">
        <f t="shared" si="119"/>
        <v>28</v>
      </c>
      <c r="S2538" t="s">
        <v>4035</v>
      </c>
      <c r="T2538" t="s">
        <v>1918</v>
      </c>
      <c r="U2538" t="s">
        <v>8072</v>
      </c>
      <c r="V2538" t="s">
        <v>13807</v>
      </c>
      <c r="W2538" t="s">
        <v>13807</v>
      </c>
    </row>
    <row r="2539" spans="1:23" x14ac:dyDescent="0.25">
      <c r="A2539" t="s">
        <v>13808</v>
      </c>
      <c r="B2539" t="s">
        <v>13808</v>
      </c>
      <c r="C2539" t="s">
        <v>8073</v>
      </c>
      <c r="E2539" t="s">
        <v>401</v>
      </c>
      <c r="F2539" t="s">
        <v>17942</v>
      </c>
      <c r="G2539" t="s">
        <v>17943</v>
      </c>
      <c r="H2539" t="s">
        <v>17943</v>
      </c>
      <c r="I2539" t="s">
        <v>17944</v>
      </c>
      <c r="J2539" t="s">
        <v>8073</v>
      </c>
      <c r="K2539" t="s">
        <v>6506</v>
      </c>
      <c r="L2539" t="str">
        <f t="shared" si="117"/>
        <v>2.4</v>
      </c>
      <c r="M2539" t="s">
        <v>609</v>
      </c>
      <c r="N2539" t="str">
        <f t="shared" si="118"/>
        <v>4.1</v>
      </c>
      <c r="O2539" t="s">
        <v>494</v>
      </c>
      <c r="P2539">
        <v>4</v>
      </c>
      <c r="Q2539">
        <v>8</v>
      </c>
      <c r="R2539" t="str">
        <f t="shared" si="119"/>
        <v>28</v>
      </c>
      <c r="S2539" t="s">
        <v>4035</v>
      </c>
      <c r="T2539" t="s">
        <v>2116</v>
      </c>
      <c r="U2539" t="s">
        <v>8074</v>
      </c>
      <c r="V2539" t="s">
        <v>13807</v>
      </c>
      <c r="W2539" t="s">
        <v>13807</v>
      </c>
    </row>
    <row r="2540" spans="1:23" x14ac:dyDescent="0.25">
      <c r="A2540" t="s">
        <v>13808</v>
      </c>
      <c r="B2540" t="s">
        <v>13808</v>
      </c>
      <c r="C2540" t="s">
        <v>8075</v>
      </c>
      <c r="E2540" t="s">
        <v>401</v>
      </c>
      <c r="F2540" t="s">
        <v>17945</v>
      </c>
      <c r="G2540" t="s">
        <v>17946</v>
      </c>
      <c r="H2540" t="s">
        <v>17946</v>
      </c>
      <c r="I2540" t="s">
        <v>17947</v>
      </c>
      <c r="J2540" t="s">
        <v>8075</v>
      </c>
      <c r="K2540" t="s">
        <v>6693</v>
      </c>
      <c r="L2540" t="str">
        <f t="shared" si="117"/>
        <v>2.3</v>
      </c>
      <c r="M2540" t="s">
        <v>826</v>
      </c>
      <c r="N2540" t="str">
        <f t="shared" si="118"/>
        <v>4.0</v>
      </c>
      <c r="O2540" t="s">
        <v>1917</v>
      </c>
      <c r="P2540">
        <v>4</v>
      </c>
      <c r="Q2540">
        <v>8</v>
      </c>
      <c r="R2540" t="str">
        <f t="shared" si="119"/>
        <v>45</v>
      </c>
      <c r="S2540" t="s">
        <v>985</v>
      </c>
      <c r="T2540" t="s">
        <v>2292</v>
      </c>
      <c r="U2540" t="s">
        <v>8076</v>
      </c>
      <c r="V2540" t="s">
        <v>13807</v>
      </c>
      <c r="W2540" t="s">
        <v>13807</v>
      </c>
    </row>
    <row r="2541" spans="1:23" x14ac:dyDescent="0.25">
      <c r="A2541" t="s">
        <v>13808</v>
      </c>
      <c r="B2541" t="s">
        <v>13808</v>
      </c>
      <c r="C2541" t="s">
        <v>8077</v>
      </c>
      <c r="E2541" t="s">
        <v>401</v>
      </c>
      <c r="F2541" t="s">
        <v>17948</v>
      </c>
      <c r="G2541" t="s">
        <v>17949</v>
      </c>
      <c r="H2541" t="s">
        <v>17949</v>
      </c>
      <c r="I2541" t="s">
        <v>17950</v>
      </c>
      <c r="J2541" t="s">
        <v>8077</v>
      </c>
      <c r="K2541" t="s">
        <v>8078</v>
      </c>
      <c r="L2541" t="str">
        <f t="shared" si="117"/>
        <v>2.8</v>
      </c>
      <c r="M2541" t="s">
        <v>627</v>
      </c>
      <c r="N2541" t="str">
        <f t="shared" si="118"/>
        <v>3.8</v>
      </c>
      <c r="O2541" t="s">
        <v>445</v>
      </c>
      <c r="P2541">
        <v>4</v>
      </c>
      <c r="Q2541">
        <v>8</v>
      </c>
      <c r="R2541" t="str">
        <f t="shared" si="119"/>
        <v>65</v>
      </c>
      <c r="S2541" t="s">
        <v>424</v>
      </c>
      <c r="T2541" t="s">
        <v>2204</v>
      </c>
      <c r="U2541" t="s">
        <v>8079</v>
      </c>
      <c r="V2541" t="s">
        <v>13807</v>
      </c>
      <c r="W2541" t="s">
        <v>13807</v>
      </c>
    </row>
    <row r="2542" spans="1:23" x14ac:dyDescent="0.25">
      <c r="A2542" t="s">
        <v>13808</v>
      </c>
      <c r="B2542" t="s">
        <v>13808</v>
      </c>
      <c r="C2542" t="s">
        <v>8080</v>
      </c>
      <c r="E2542" t="s">
        <v>401</v>
      </c>
      <c r="F2542" t="s">
        <v>17951</v>
      </c>
      <c r="G2542" t="s">
        <v>17952</v>
      </c>
      <c r="H2542" t="s">
        <v>17952</v>
      </c>
      <c r="I2542" t="s">
        <v>17953</v>
      </c>
      <c r="J2542" t="s">
        <v>8080</v>
      </c>
      <c r="K2542" t="s">
        <v>8059</v>
      </c>
      <c r="L2542" t="str">
        <f t="shared" si="117"/>
        <v>1.7</v>
      </c>
      <c r="M2542" t="s">
        <v>727</v>
      </c>
      <c r="N2542" t="str">
        <f t="shared" si="118"/>
        <v>3.6</v>
      </c>
      <c r="O2542" t="s">
        <v>426</v>
      </c>
      <c r="P2542">
        <v>4</v>
      </c>
      <c r="Q2542">
        <v>8</v>
      </c>
      <c r="R2542" t="str">
        <f t="shared" si="119"/>
        <v>15</v>
      </c>
      <c r="S2542" t="s">
        <v>2002</v>
      </c>
      <c r="T2542" t="s">
        <v>2018</v>
      </c>
      <c r="U2542" t="s">
        <v>8081</v>
      </c>
      <c r="V2542" t="s">
        <v>13807</v>
      </c>
      <c r="W2542" t="s">
        <v>13807</v>
      </c>
    </row>
    <row r="2543" spans="1:23" x14ac:dyDescent="0.25">
      <c r="A2543" t="s">
        <v>13808</v>
      </c>
      <c r="B2543" t="s">
        <v>13808</v>
      </c>
      <c r="C2543" t="s">
        <v>8082</v>
      </c>
      <c r="E2543" t="s">
        <v>401</v>
      </c>
      <c r="F2543" t="s">
        <v>17954</v>
      </c>
      <c r="G2543" t="s">
        <v>17955</v>
      </c>
      <c r="H2543" t="s">
        <v>17955</v>
      </c>
      <c r="I2543" t="s">
        <v>17956</v>
      </c>
      <c r="J2543" t="s">
        <v>8082</v>
      </c>
      <c r="K2543" t="s">
        <v>6506</v>
      </c>
      <c r="L2543" t="str">
        <f t="shared" si="117"/>
        <v>1.6</v>
      </c>
      <c r="M2543" t="s">
        <v>951</v>
      </c>
      <c r="N2543" t="str">
        <f t="shared" si="118"/>
        <v>4.1</v>
      </c>
      <c r="O2543" t="s">
        <v>494</v>
      </c>
      <c r="P2543">
        <v>4</v>
      </c>
      <c r="Q2543">
        <v>8</v>
      </c>
      <c r="R2543" t="str">
        <f t="shared" si="119"/>
        <v>15</v>
      </c>
      <c r="S2543" t="s">
        <v>2002</v>
      </c>
      <c r="T2543" t="s">
        <v>2119</v>
      </c>
      <c r="U2543" t="s">
        <v>8083</v>
      </c>
      <c r="V2543" t="s">
        <v>13807</v>
      </c>
      <c r="W2543" t="s">
        <v>13807</v>
      </c>
    </row>
    <row r="2544" spans="1:23" x14ac:dyDescent="0.25">
      <c r="A2544" t="s">
        <v>13808</v>
      </c>
      <c r="B2544" t="s">
        <v>13808</v>
      </c>
      <c r="C2544" t="s">
        <v>8084</v>
      </c>
      <c r="E2544" t="s">
        <v>401</v>
      </c>
      <c r="F2544" t="s">
        <v>17957</v>
      </c>
      <c r="G2544" t="s">
        <v>17958</v>
      </c>
      <c r="H2544" t="s">
        <v>17958</v>
      </c>
      <c r="I2544" t="s">
        <v>17959</v>
      </c>
      <c r="J2544" t="s">
        <v>8084</v>
      </c>
      <c r="K2544" t="s">
        <v>6506</v>
      </c>
      <c r="L2544" t="str">
        <f t="shared" si="117"/>
        <v>1.6</v>
      </c>
      <c r="M2544" t="s">
        <v>951</v>
      </c>
      <c r="N2544" t="str">
        <f t="shared" si="118"/>
        <v>4.1</v>
      </c>
      <c r="O2544" t="s">
        <v>494</v>
      </c>
      <c r="P2544">
        <v>4</v>
      </c>
      <c r="Q2544">
        <v>8</v>
      </c>
      <c r="R2544" t="str">
        <f t="shared" si="119"/>
        <v>15</v>
      </c>
      <c r="S2544" t="s">
        <v>2002</v>
      </c>
      <c r="T2544" t="s">
        <v>2209</v>
      </c>
      <c r="U2544" t="s">
        <v>8085</v>
      </c>
      <c r="V2544" t="s">
        <v>13807</v>
      </c>
      <c r="W2544" t="s">
        <v>13807</v>
      </c>
    </row>
    <row r="2545" spans="1:23" x14ac:dyDescent="0.25">
      <c r="A2545" t="s">
        <v>13808</v>
      </c>
      <c r="B2545" t="s">
        <v>13808</v>
      </c>
      <c r="C2545" t="s">
        <v>8088</v>
      </c>
      <c r="E2545" t="s">
        <v>401</v>
      </c>
      <c r="F2545" t="s">
        <v>17960</v>
      </c>
      <c r="G2545" t="s">
        <v>17961</v>
      </c>
      <c r="H2545" t="s">
        <v>17961</v>
      </c>
      <c r="I2545" t="s">
        <v>17962</v>
      </c>
      <c r="J2545" t="s">
        <v>8088</v>
      </c>
      <c r="K2545" t="s">
        <v>6668</v>
      </c>
      <c r="L2545" t="str">
        <f t="shared" si="117"/>
        <v>2.5</v>
      </c>
      <c r="M2545" t="s">
        <v>457</v>
      </c>
      <c r="N2545" t="str">
        <f t="shared" si="118"/>
        <v>4.2</v>
      </c>
      <c r="O2545" t="s">
        <v>418</v>
      </c>
      <c r="P2545">
        <v>4</v>
      </c>
      <c r="Q2545">
        <v>8</v>
      </c>
      <c r="R2545" t="str">
        <f t="shared" si="119"/>
        <v>45</v>
      </c>
      <c r="S2545" t="s">
        <v>985</v>
      </c>
      <c r="T2545" t="s">
        <v>2204</v>
      </c>
      <c r="U2545" t="s">
        <v>8089</v>
      </c>
      <c r="V2545" t="s">
        <v>13807</v>
      </c>
      <c r="W2545" t="s">
        <v>13807</v>
      </c>
    </row>
    <row r="2546" spans="1:23" x14ac:dyDescent="0.25">
      <c r="A2546" t="s">
        <v>13808</v>
      </c>
      <c r="B2546" t="s">
        <v>13808</v>
      </c>
      <c r="C2546" t="s">
        <v>8094</v>
      </c>
      <c r="E2546" t="s">
        <v>401</v>
      </c>
      <c r="F2546" t="s">
        <v>17963</v>
      </c>
      <c r="G2546" t="s">
        <v>17964</v>
      </c>
      <c r="H2546" t="s">
        <v>17964</v>
      </c>
      <c r="I2546" t="s">
        <v>17965</v>
      </c>
      <c r="J2546" t="s">
        <v>8094</v>
      </c>
      <c r="K2546" t="s">
        <v>6668</v>
      </c>
      <c r="L2546" t="str">
        <f t="shared" si="117"/>
        <v>3.0</v>
      </c>
      <c r="M2546" t="s">
        <v>2017</v>
      </c>
      <c r="N2546" t="str">
        <f t="shared" si="118"/>
        <v>4.1</v>
      </c>
      <c r="O2546" t="s">
        <v>494</v>
      </c>
      <c r="P2546">
        <v>6</v>
      </c>
      <c r="Q2546">
        <v>6</v>
      </c>
      <c r="R2546" t="str">
        <f t="shared" si="119"/>
        <v>65</v>
      </c>
      <c r="S2546" t="s">
        <v>424</v>
      </c>
      <c r="T2546" t="s">
        <v>2276</v>
      </c>
      <c r="U2546" t="s">
        <v>8095</v>
      </c>
      <c r="V2546" t="s">
        <v>13807</v>
      </c>
      <c r="W2546" t="s">
        <v>13807</v>
      </c>
    </row>
    <row r="2547" spans="1:23" x14ac:dyDescent="0.25">
      <c r="A2547" t="s">
        <v>13808</v>
      </c>
      <c r="B2547" t="s">
        <v>13808</v>
      </c>
      <c r="C2547" t="s">
        <v>8104</v>
      </c>
      <c r="E2547" t="s">
        <v>401</v>
      </c>
      <c r="F2547" t="s">
        <v>17966</v>
      </c>
      <c r="G2547" t="s">
        <v>17967</v>
      </c>
      <c r="H2547" t="s">
        <v>17967</v>
      </c>
      <c r="I2547" t="s">
        <v>17968</v>
      </c>
      <c r="J2547" t="s">
        <v>8104</v>
      </c>
      <c r="K2547" t="s">
        <v>6668</v>
      </c>
      <c r="L2547" t="str">
        <f t="shared" si="117"/>
        <v>2.4</v>
      </c>
      <c r="M2547" t="s">
        <v>609</v>
      </c>
      <c r="N2547" t="str">
        <f t="shared" si="118"/>
        <v>4.1</v>
      </c>
      <c r="O2547" t="s">
        <v>494</v>
      </c>
      <c r="P2547">
        <v>4</v>
      </c>
      <c r="Q2547">
        <v>8</v>
      </c>
      <c r="R2547" t="str">
        <f t="shared" si="119"/>
        <v>45</v>
      </c>
      <c r="S2547" t="s">
        <v>985</v>
      </c>
      <c r="T2547" t="s">
        <v>2119</v>
      </c>
      <c r="U2547" t="s">
        <v>8105</v>
      </c>
      <c r="V2547" t="s">
        <v>13807</v>
      </c>
      <c r="W2547" t="s">
        <v>13807</v>
      </c>
    </row>
    <row r="2548" spans="1:23" x14ac:dyDescent="0.25">
      <c r="A2548" t="s">
        <v>13808</v>
      </c>
      <c r="B2548" t="s">
        <v>13808</v>
      </c>
      <c r="C2548" t="s">
        <v>8106</v>
      </c>
      <c r="E2548" t="s">
        <v>401</v>
      </c>
      <c r="F2548" t="s">
        <v>17969</v>
      </c>
      <c r="G2548" t="s">
        <v>17970</v>
      </c>
      <c r="H2548" t="s">
        <v>17970</v>
      </c>
      <c r="I2548" t="s">
        <v>17971</v>
      </c>
      <c r="J2548" t="s">
        <v>8106</v>
      </c>
      <c r="K2548" t="s">
        <v>6668</v>
      </c>
      <c r="L2548" t="str">
        <f t="shared" si="117"/>
        <v>2.4</v>
      </c>
      <c r="M2548" t="s">
        <v>609</v>
      </c>
      <c r="N2548" t="str">
        <f t="shared" si="118"/>
        <v>4.1</v>
      </c>
      <c r="O2548" t="s">
        <v>494</v>
      </c>
      <c r="P2548">
        <v>4</v>
      </c>
      <c r="Q2548">
        <v>8</v>
      </c>
      <c r="R2548" t="str">
        <f t="shared" si="119"/>
        <v>45</v>
      </c>
      <c r="S2548" t="s">
        <v>985</v>
      </c>
      <c r="T2548" t="s">
        <v>1914</v>
      </c>
      <c r="U2548" t="s">
        <v>8107</v>
      </c>
      <c r="V2548" t="s">
        <v>13807</v>
      </c>
      <c r="W2548" t="s">
        <v>13807</v>
      </c>
    </row>
    <row r="2549" spans="1:23" x14ac:dyDescent="0.25">
      <c r="A2549" t="s">
        <v>13808</v>
      </c>
      <c r="B2549" t="s">
        <v>13808</v>
      </c>
      <c r="C2549" t="s">
        <v>8112</v>
      </c>
      <c r="E2549" t="s">
        <v>401</v>
      </c>
      <c r="F2549" t="s">
        <v>17972</v>
      </c>
      <c r="G2549" t="s">
        <v>17973</v>
      </c>
      <c r="H2549" t="s">
        <v>17973</v>
      </c>
      <c r="I2549" t="s">
        <v>17974</v>
      </c>
      <c r="J2549" t="s">
        <v>8112</v>
      </c>
      <c r="K2549" t="s">
        <v>6668</v>
      </c>
      <c r="L2549" t="str">
        <f t="shared" si="117"/>
        <v>2.5</v>
      </c>
      <c r="M2549" t="s">
        <v>457</v>
      </c>
      <c r="N2549" t="str">
        <f t="shared" si="118"/>
        <v>4.3</v>
      </c>
      <c r="O2549" t="s">
        <v>430</v>
      </c>
      <c r="P2549">
        <v>4</v>
      </c>
      <c r="Q2549">
        <v>8</v>
      </c>
      <c r="R2549" t="str">
        <f t="shared" si="119"/>
        <v>45</v>
      </c>
      <c r="S2549" t="s">
        <v>985</v>
      </c>
      <c r="T2549" t="s">
        <v>2116</v>
      </c>
      <c r="U2549" t="s">
        <v>8113</v>
      </c>
      <c r="V2549" t="s">
        <v>13807</v>
      </c>
      <c r="W2549" t="s">
        <v>13807</v>
      </c>
    </row>
    <row r="2550" spans="1:23" x14ac:dyDescent="0.25">
      <c r="A2550" t="s">
        <v>13808</v>
      </c>
      <c r="B2550" t="s">
        <v>13808</v>
      </c>
      <c r="C2550" t="s">
        <v>8118</v>
      </c>
      <c r="E2550" t="s">
        <v>401</v>
      </c>
      <c r="F2550" t="s">
        <v>17975</v>
      </c>
      <c r="G2550" t="s">
        <v>17976</v>
      </c>
      <c r="H2550" t="s">
        <v>17976</v>
      </c>
      <c r="I2550" t="s">
        <v>17977</v>
      </c>
      <c r="J2550" t="s">
        <v>8118</v>
      </c>
      <c r="K2550" t="s">
        <v>286</v>
      </c>
      <c r="L2550" t="str">
        <f t="shared" si="117"/>
        <v>3.0</v>
      </c>
      <c r="M2550" t="s">
        <v>2017</v>
      </c>
      <c r="N2550" t="str">
        <f t="shared" si="118"/>
        <v>4.2</v>
      </c>
      <c r="O2550" t="s">
        <v>418</v>
      </c>
      <c r="P2550">
        <v>6</v>
      </c>
      <c r="Q2550">
        <v>6</v>
      </c>
      <c r="R2550" t="str">
        <f t="shared" si="119"/>
        <v>65</v>
      </c>
      <c r="S2550" t="s">
        <v>424</v>
      </c>
      <c r="T2550" t="s">
        <v>2977</v>
      </c>
      <c r="U2550" t="s">
        <v>8119</v>
      </c>
      <c r="V2550" t="s">
        <v>13807</v>
      </c>
      <c r="W2550" t="s">
        <v>13807</v>
      </c>
    </row>
    <row r="2551" spans="1:23" x14ac:dyDescent="0.25">
      <c r="A2551" t="s">
        <v>13808</v>
      </c>
      <c r="B2551" t="s">
        <v>13808</v>
      </c>
      <c r="C2551" t="s">
        <v>8124</v>
      </c>
      <c r="E2551" t="s">
        <v>401</v>
      </c>
      <c r="F2551" t="s">
        <v>17978</v>
      </c>
      <c r="G2551" t="s">
        <v>17979</v>
      </c>
      <c r="H2551" t="s">
        <v>17979</v>
      </c>
      <c r="I2551" t="s">
        <v>17980</v>
      </c>
      <c r="J2551" t="s">
        <v>8124</v>
      </c>
      <c r="K2551" t="s">
        <v>6693</v>
      </c>
      <c r="L2551" t="str">
        <f t="shared" si="117"/>
        <v>2.2</v>
      </c>
      <c r="M2551" t="s">
        <v>632</v>
      </c>
      <c r="N2551" t="str">
        <f t="shared" si="118"/>
        <v>3.6</v>
      </c>
      <c r="O2551" t="s">
        <v>426</v>
      </c>
      <c r="P2551">
        <v>6</v>
      </c>
      <c r="Q2551">
        <v>6</v>
      </c>
      <c r="R2551" t="str">
        <f t="shared" si="119"/>
        <v>35</v>
      </c>
      <c r="S2551" t="s">
        <v>623</v>
      </c>
      <c r="T2551" t="s">
        <v>1914</v>
      </c>
      <c r="U2551" t="s">
        <v>8125</v>
      </c>
      <c r="V2551" t="s">
        <v>13807</v>
      </c>
      <c r="W2551" t="s">
        <v>13807</v>
      </c>
    </row>
    <row r="2552" spans="1:23" x14ac:dyDescent="0.25">
      <c r="A2552" t="s">
        <v>13808</v>
      </c>
      <c r="B2552" t="s">
        <v>13808</v>
      </c>
      <c r="C2552" t="s">
        <v>8134</v>
      </c>
      <c r="E2552" t="s">
        <v>401</v>
      </c>
      <c r="F2552" t="s">
        <v>17981</v>
      </c>
      <c r="G2552" t="s">
        <v>17982</v>
      </c>
      <c r="H2552" t="s">
        <v>17982</v>
      </c>
      <c r="I2552" t="s">
        <v>17983</v>
      </c>
      <c r="J2552" t="s">
        <v>8134</v>
      </c>
      <c r="K2552" t="s">
        <v>8135</v>
      </c>
      <c r="L2552" t="str">
        <f t="shared" si="117"/>
        <v>1.4</v>
      </c>
      <c r="M2552" t="s">
        <v>791</v>
      </c>
      <c r="N2552" t="str">
        <f t="shared" si="118"/>
        <v>3.0</v>
      </c>
      <c r="O2552" t="s">
        <v>2017</v>
      </c>
      <c r="P2552">
        <v>5</v>
      </c>
      <c r="Q2552">
        <v>5</v>
      </c>
      <c r="R2552" t="str">
        <f t="shared" si="119"/>
        <v>7</v>
      </c>
      <c r="S2552" t="s">
        <v>3424</v>
      </c>
      <c r="T2552" t="s">
        <v>1911</v>
      </c>
      <c r="U2552" t="s">
        <v>8136</v>
      </c>
      <c r="V2552" t="s">
        <v>13807</v>
      </c>
      <c r="W2552" t="s">
        <v>13807</v>
      </c>
    </row>
    <row r="2553" spans="1:23" x14ac:dyDescent="0.25">
      <c r="A2553" t="s">
        <v>13808</v>
      </c>
      <c r="B2553" t="s">
        <v>13808</v>
      </c>
      <c r="C2553" t="s">
        <v>8137</v>
      </c>
      <c r="E2553" t="s">
        <v>401</v>
      </c>
      <c r="F2553" t="s">
        <v>17984</v>
      </c>
      <c r="G2553" t="s">
        <v>17985</v>
      </c>
      <c r="H2553" t="s">
        <v>17985</v>
      </c>
      <c r="I2553" t="s">
        <v>17986</v>
      </c>
      <c r="J2553" t="s">
        <v>8137</v>
      </c>
      <c r="K2553" t="s">
        <v>6506</v>
      </c>
      <c r="L2553" t="str">
        <f t="shared" si="117"/>
        <v>1.8</v>
      </c>
      <c r="M2553" t="s">
        <v>796</v>
      </c>
      <c r="N2553" t="str">
        <f t="shared" si="118"/>
        <v>4.9</v>
      </c>
      <c r="O2553" t="s">
        <v>481</v>
      </c>
      <c r="P2553">
        <v>4</v>
      </c>
      <c r="Q2553">
        <v>8</v>
      </c>
      <c r="R2553" t="str">
        <f t="shared" si="119"/>
        <v>15</v>
      </c>
      <c r="S2553" t="s">
        <v>2002</v>
      </c>
      <c r="T2553" t="s">
        <v>2116</v>
      </c>
      <c r="U2553" t="s">
        <v>8138</v>
      </c>
      <c r="V2553" t="s">
        <v>13807</v>
      </c>
      <c r="W2553" t="s">
        <v>13807</v>
      </c>
    </row>
    <row r="2554" spans="1:23" x14ac:dyDescent="0.25">
      <c r="A2554" t="s">
        <v>13808</v>
      </c>
      <c r="B2554" t="s">
        <v>13808</v>
      </c>
      <c r="C2554" t="s">
        <v>8139</v>
      </c>
      <c r="E2554" t="s">
        <v>401</v>
      </c>
      <c r="F2554" t="s">
        <v>17987</v>
      </c>
      <c r="G2554" t="s">
        <v>17988</v>
      </c>
      <c r="H2554" t="s">
        <v>17988</v>
      </c>
      <c r="I2554" t="s">
        <v>17989</v>
      </c>
      <c r="J2554" t="s">
        <v>8139</v>
      </c>
      <c r="K2554" t="s">
        <v>7046</v>
      </c>
      <c r="L2554" t="str">
        <f t="shared" si="117"/>
        <v>1.2</v>
      </c>
      <c r="M2554" t="s">
        <v>1906</v>
      </c>
      <c r="N2554" t="str">
        <f t="shared" si="118"/>
        <v>4.5</v>
      </c>
      <c r="O2554" t="s">
        <v>440</v>
      </c>
      <c r="P2554">
        <v>4</v>
      </c>
      <c r="Q2554">
        <v>8</v>
      </c>
      <c r="R2554" t="str">
        <f t="shared" si="119"/>
        <v>7</v>
      </c>
      <c r="S2554" t="s">
        <v>3424</v>
      </c>
      <c r="T2554" t="s">
        <v>1911</v>
      </c>
      <c r="U2554" t="s">
        <v>8140</v>
      </c>
      <c r="V2554" t="s">
        <v>13807</v>
      </c>
      <c r="W2554" t="s">
        <v>13807</v>
      </c>
    </row>
    <row r="2555" spans="1:23" x14ac:dyDescent="0.25">
      <c r="A2555" t="s">
        <v>13808</v>
      </c>
      <c r="B2555" t="s">
        <v>13808</v>
      </c>
      <c r="C2555" t="s">
        <v>8141</v>
      </c>
      <c r="E2555" t="s">
        <v>401</v>
      </c>
      <c r="F2555" t="s">
        <v>17990</v>
      </c>
      <c r="G2555" t="s">
        <v>17991</v>
      </c>
      <c r="H2555" t="s">
        <v>17991</v>
      </c>
      <c r="I2555" t="s">
        <v>17992</v>
      </c>
      <c r="J2555" t="s">
        <v>8141</v>
      </c>
      <c r="K2555" t="s">
        <v>7022</v>
      </c>
      <c r="L2555" t="str">
        <f t="shared" si="117"/>
        <v>1.2</v>
      </c>
      <c r="M2555" t="s">
        <v>1906</v>
      </c>
      <c r="N2555" t="str">
        <f t="shared" si="118"/>
        <v>3.8</v>
      </c>
      <c r="O2555" t="s">
        <v>445</v>
      </c>
      <c r="P2555">
        <v>4</v>
      </c>
      <c r="Q2555">
        <v>8</v>
      </c>
      <c r="R2555" t="str">
        <f t="shared" si="119"/>
        <v>10</v>
      </c>
      <c r="S2555" t="s">
        <v>2192</v>
      </c>
      <c r="T2555" t="s">
        <v>1914</v>
      </c>
      <c r="U2555" t="s">
        <v>8142</v>
      </c>
      <c r="V2555" t="s">
        <v>13807</v>
      </c>
      <c r="W2555" t="s">
        <v>13807</v>
      </c>
    </row>
    <row r="2556" spans="1:23" x14ac:dyDescent="0.25">
      <c r="A2556" t="s">
        <v>13808</v>
      </c>
      <c r="B2556" t="s">
        <v>13808</v>
      </c>
      <c r="C2556" t="s">
        <v>8143</v>
      </c>
      <c r="E2556" t="s">
        <v>401</v>
      </c>
      <c r="F2556" t="s">
        <v>17993</v>
      </c>
      <c r="G2556" t="s">
        <v>17994</v>
      </c>
      <c r="H2556" t="s">
        <v>17994</v>
      </c>
      <c r="I2556" t="s">
        <v>17995</v>
      </c>
      <c r="J2556" t="s">
        <v>8143</v>
      </c>
      <c r="K2556" t="s">
        <v>6506</v>
      </c>
      <c r="L2556" t="str">
        <f t="shared" si="117"/>
        <v>1.8</v>
      </c>
      <c r="M2556" t="s">
        <v>796</v>
      </c>
      <c r="N2556" t="str">
        <f t="shared" si="118"/>
        <v>4.9</v>
      </c>
      <c r="O2556" t="s">
        <v>481</v>
      </c>
      <c r="P2556">
        <v>4</v>
      </c>
      <c r="Q2556">
        <v>8</v>
      </c>
      <c r="R2556" t="str">
        <f t="shared" si="119"/>
        <v>15</v>
      </c>
      <c r="S2556" t="s">
        <v>2002</v>
      </c>
      <c r="T2556" t="s">
        <v>1914</v>
      </c>
      <c r="U2556" t="s">
        <v>8144</v>
      </c>
      <c r="V2556" t="s">
        <v>13807</v>
      </c>
      <c r="W2556" t="s">
        <v>13807</v>
      </c>
    </row>
    <row r="2557" spans="1:23" x14ac:dyDescent="0.25">
      <c r="A2557" t="s">
        <v>13808</v>
      </c>
      <c r="B2557" t="s">
        <v>13808</v>
      </c>
      <c r="C2557" t="s">
        <v>8145</v>
      </c>
      <c r="E2557" t="s">
        <v>401</v>
      </c>
      <c r="F2557" t="s">
        <v>17996</v>
      </c>
      <c r="G2557" t="s">
        <v>17997</v>
      </c>
      <c r="H2557" t="s">
        <v>17997</v>
      </c>
      <c r="I2557" t="s">
        <v>17998</v>
      </c>
      <c r="J2557" t="s">
        <v>8145</v>
      </c>
      <c r="K2557" t="s">
        <v>8146</v>
      </c>
      <c r="L2557" t="str">
        <f t="shared" si="117"/>
        <v>1.3</v>
      </c>
      <c r="M2557" t="s">
        <v>919</v>
      </c>
      <c r="N2557" t="str">
        <f t="shared" si="118"/>
        <v>3.9</v>
      </c>
      <c r="O2557" t="s">
        <v>422</v>
      </c>
      <c r="P2557">
        <v>4</v>
      </c>
      <c r="Q2557">
        <v>8</v>
      </c>
      <c r="R2557" t="str">
        <f t="shared" si="119"/>
        <v>15</v>
      </c>
      <c r="S2557" t="s">
        <v>2002</v>
      </c>
      <c r="T2557" t="s">
        <v>2119</v>
      </c>
      <c r="U2557" t="s">
        <v>8147</v>
      </c>
      <c r="V2557" t="s">
        <v>13807</v>
      </c>
      <c r="W2557" t="s">
        <v>13807</v>
      </c>
    </row>
    <row r="2558" spans="1:23" x14ac:dyDescent="0.25">
      <c r="A2558" t="s">
        <v>13808</v>
      </c>
      <c r="B2558" t="s">
        <v>13808</v>
      </c>
      <c r="C2558" t="s">
        <v>8148</v>
      </c>
      <c r="E2558" t="s">
        <v>401</v>
      </c>
      <c r="F2558" t="s">
        <v>17999</v>
      </c>
      <c r="G2558" t="s">
        <v>18000</v>
      </c>
      <c r="H2558" t="s">
        <v>18000</v>
      </c>
      <c r="I2558" t="s">
        <v>18001</v>
      </c>
      <c r="J2558" t="s">
        <v>8148</v>
      </c>
      <c r="K2558" t="s">
        <v>7455</v>
      </c>
      <c r="L2558" t="str">
        <f t="shared" si="117"/>
        <v>2.3</v>
      </c>
      <c r="M2558" t="s">
        <v>826</v>
      </c>
      <c r="N2558" t="str">
        <f t="shared" si="118"/>
        <v>4.1</v>
      </c>
      <c r="O2558" t="s">
        <v>494</v>
      </c>
      <c r="P2558">
        <v>4</v>
      </c>
      <c r="Q2558">
        <v>8</v>
      </c>
      <c r="R2558" t="str">
        <f t="shared" si="119"/>
        <v>28</v>
      </c>
      <c r="S2558" t="s">
        <v>4035</v>
      </c>
      <c r="T2558" t="s">
        <v>1914</v>
      </c>
      <c r="U2558" t="s">
        <v>8149</v>
      </c>
      <c r="V2558" t="s">
        <v>13807</v>
      </c>
      <c r="W2558" t="s">
        <v>13807</v>
      </c>
    </row>
    <row r="2559" spans="1:23" x14ac:dyDescent="0.25">
      <c r="A2559" t="s">
        <v>13808</v>
      </c>
      <c r="B2559" t="s">
        <v>13808</v>
      </c>
      <c r="C2559" t="s">
        <v>8152</v>
      </c>
      <c r="E2559" t="s">
        <v>401</v>
      </c>
      <c r="F2559" t="s">
        <v>18002</v>
      </c>
      <c r="G2559" t="s">
        <v>18003</v>
      </c>
      <c r="H2559" t="s">
        <v>18003</v>
      </c>
      <c r="I2559" t="s">
        <v>18004</v>
      </c>
      <c r="J2559" t="s">
        <v>8152</v>
      </c>
      <c r="K2559" t="s">
        <v>6720</v>
      </c>
      <c r="L2559" t="str">
        <f t="shared" si="117"/>
        <v>2.9</v>
      </c>
      <c r="M2559" t="s">
        <v>473</v>
      </c>
      <c r="N2559" t="str">
        <f t="shared" si="118"/>
        <v>4.5</v>
      </c>
      <c r="O2559" t="s">
        <v>440</v>
      </c>
      <c r="P2559">
        <v>8</v>
      </c>
      <c r="Q2559">
        <v>16</v>
      </c>
      <c r="R2559" t="str">
        <f t="shared" si="119"/>
        <v>65</v>
      </c>
      <c r="S2559" t="s">
        <v>424</v>
      </c>
      <c r="T2559" t="s">
        <v>2960</v>
      </c>
      <c r="U2559" t="s">
        <v>8153</v>
      </c>
      <c r="V2559" t="s">
        <v>13807</v>
      </c>
      <c r="W2559" t="s">
        <v>13807</v>
      </c>
    </row>
    <row r="2560" spans="1:23" x14ac:dyDescent="0.25">
      <c r="A2560" t="s">
        <v>13808</v>
      </c>
      <c r="B2560" t="s">
        <v>13808</v>
      </c>
      <c r="C2560" t="s">
        <v>8162</v>
      </c>
      <c r="E2560" t="s">
        <v>401</v>
      </c>
      <c r="F2560" t="s">
        <v>18005</v>
      </c>
      <c r="G2560" t="s">
        <v>18006</v>
      </c>
      <c r="H2560" t="s">
        <v>18006</v>
      </c>
      <c r="I2560" t="s">
        <v>18007</v>
      </c>
      <c r="J2560" t="s">
        <v>8162</v>
      </c>
      <c r="K2560" t="s">
        <v>6720</v>
      </c>
      <c r="L2560" t="str">
        <f t="shared" si="117"/>
        <v>2.0</v>
      </c>
      <c r="M2560" t="s">
        <v>1881</v>
      </c>
      <c r="N2560" t="str">
        <f t="shared" si="118"/>
        <v>4.4</v>
      </c>
      <c r="O2560" t="s">
        <v>438</v>
      </c>
      <c r="P2560">
        <v>8</v>
      </c>
      <c r="Q2560">
        <v>16</v>
      </c>
      <c r="R2560" t="str">
        <f t="shared" si="119"/>
        <v>35</v>
      </c>
      <c r="S2560" t="s">
        <v>623</v>
      </c>
      <c r="T2560" t="s">
        <v>1876</v>
      </c>
      <c r="U2560" t="s">
        <v>8163</v>
      </c>
      <c r="V2560" t="s">
        <v>13807</v>
      </c>
      <c r="W2560" t="s">
        <v>13807</v>
      </c>
    </row>
    <row r="2561" spans="1:23" x14ac:dyDescent="0.25">
      <c r="A2561" t="s">
        <v>13808</v>
      </c>
      <c r="B2561" t="s">
        <v>13808</v>
      </c>
      <c r="C2561" t="s">
        <v>8164</v>
      </c>
      <c r="E2561" t="s">
        <v>401</v>
      </c>
      <c r="F2561" t="s">
        <v>18008</v>
      </c>
      <c r="G2561" t="s">
        <v>18009</v>
      </c>
      <c r="H2561" t="s">
        <v>18009</v>
      </c>
      <c r="I2561" t="s">
        <v>18010</v>
      </c>
      <c r="J2561" t="s">
        <v>8164</v>
      </c>
      <c r="K2561" t="s">
        <v>6506</v>
      </c>
      <c r="L2561" t="str">
        <f t="shared" si="117"/>
        <v>1.1</v>
      </c>
      <c r="M2561" t="s">
        <v>745</v>
      </c>
      <c r="N2561" t="str">
        <f t="shared" si="118"/>
        <v>4.7</v>
      </c>
      <c r="O2561" t="s">
        <v>412</v>
      </c>
      <c r="P2561">
        <v>6</v>
      </c>
      <c r="Q2561">
        <v>12</v>
      </c>
      <c r="R2561" t="str">
        <f t="shared" si="119"/>
        <v>15</v>
      </c>
      <c r="S2561" t="s">
        <v>2002</v>
      </c>
      <c r="T2561" t="s">
        <v>2209</v>
      </c>
      <c r="U2561" t="s">
        <v>8165</v>
      </c>
      <c r="V2561" t="s">
        <v>13807</v>
      </c>
      <c r="W2561" t="s">
        <v>13807</v>
      </c>
    </row>
    <row r="2562" spans="1:23" x14ac:dyDescent="0.25">
      <c r="A2562" t="s">
        <v>13808</v>
      </c>
      <c r="B2562" t="s">
        <v>13808</v>
      </c>
      <c r="C2562" t="s">
        <v>8166</v>
      </c>
      <c r="E2562" t="s">
        <v>401</v>
      </c>
      <c r="F2562" t="s">
        <v>18011</v>
      </c>
      <c r="G2562" t="s">
        <v>18012</v>
      </c>
      <c r="H2562" t="s">
        <v>18012</v>
      </c>
      <c r="I2562" t="s">
        <v>18013</v>
      </c>
      <c r="J2562" t="s">
        <v>8166</v>
      </c>
      <c r="K2562" t="s">
        <v>6668</v>
      </c>
      <c r="L2562" t="str">
        <f t="shared" si="117"/>
        <v>2.6</v>
      </c>
      <c r="M2562" t="s">
        <v>581</v>
      </c>
      <c r="N2562" t="str">
        <f t="shared" si="118"/>
        <v>5.0</v>
      </c>
      <c r="O2562" t="s">
        <v>3195</v>
      </c>
      <c r="P2562">
        <v>6</v>
      </c>
      <c r="Q2562">
        <v>12</v>
      </c>
      <c r="R2562" t="str">
        <f t="shared" si="119"/>
        <v>45</v>
      </c>
      <c r="S2562" t="s">
        <v>985</v>
      </c>
      <c r="T2562" t="s">
        <v>2929</v>
      </c>
      <c r="U2562" t="s">
        <v>8167</v>
      </c>
      <c r="V2562" t="s">
        <v>13807</v>
      </c>
      <c r="W2562" t="s">
        <v>13807</v>
      </c>
    </row>
    <row r="2563" spans="1:23" x14ac:dyDescent="0.25">
      <c r="A2563" t="s">
        <v>13808</v>
      </c>
      <c r="B2563" t="s">
        <v>13808</v>
      </c>
      <c r="C2563" t="s">
        <v>8168</v>
      </c>
      <c r="E2563" t="s">
        <v>401</v>
      </c>
      <c r="F2563" t="s">
        <v>18014</v>
      </c>
      <c r="G2563" t="s">
        <v>18015</v>
      </c>
      <c r="H2563" t="s">
        <v>18015</v>
      </c>
      <c r="I2563" t="s">
        <v>18016</v>
      </c>
      <c r="J2563" t="s">
        <v>8168</v>
      </c>
      <c r="K2563" t="s">
        <v>6506</v>
      </c>
      <c r="L2563" t="str">
        <f t="shared" ref="L2563:L2626" si="120">SUBSTITUTE(M2563," GHz","")</f>
        <v>1.1</v>
      </c>
      <c r="M2563" t="s">
        <v>745</v>
      </c>
      <c r="N2563" t="str">
        <f t="shared" ref="N2563:N2626" si="121">SUBSTITUTE(O2563," GHz","")</f>
        <v>4.9</v>
      </c>
      <c r="O2563" t="s">
        <v>481</v>
      </c>
      <c r="P2563">
        <v>6</v>
      </c>
      <c r="Q2563">
        <v>12</v>
      </c>
      <c r="R2563" t="str">
        <f t="shared" ref="R2563:R2626" si="122">SUBSTITUTE(S2563," W","")</f>
        <v>15</v>
      </c>
      <c r="S2563" t="s">
        <v>2002</v>
      </c>
      <c r="T2563" t="s">
        <v>1914</v>
      </c>
      <c r="U2563" t="s">
        <v>8169</v>
      </c>
      <c r="V2563" t="s">
        <v>13807</v>
      </c>
      <c r="W2563" t="s">
        <v>13807</v>
      </c>
    </row>
    <row r="2564" spans="1:23" x14ac:dyDescent="0.25">
      <c r="A2564" t="s">
        <v>13808</v>
      </c>
      <c r="B2564" t="s">
        <v>13808</v>
      </c>
      <c r="C2564" t="s">
        <v>8170</v>
      </c>
      <c r="E2564" t="s">
        <v>401</v>
      </c>
      <c r="F2564" t="s">
        <v>18017</v>
      </c>
      <c r="G2564" t="s">
        <v>18018</v>
      </c>
      <c r="H2564" t="s">
        <v>18018</v>
      </c>
      <c r="I2564" t="s">
        <v>18019</v>
      </c>
      <c r="J2564" t="s">
        <v>8170</v>
      </c>
      <c r="K2564" t="s">
        <v>6668</v>
      </c>
      <c r="L2564" t="str">
        <f t="shared" si="120"/>
        <v>2.7</v>
      </c>
      <c r="M2564" t="s">
        <v>758</v>
      </c>
      <c r="N2564" t="str">
        <f t="shared" si="121"/>
        <v>5.1</v>
      </c>
      <c r="O2564" t="s">
        <v>476</v>
      </c>
      <c r="P2564">
        <v>6</v>
      </c>
      <c r="Q2564">
        <v>12</v>
      </c>
      <c r="R2564" t="str">
        <f t="shared" si="122"/>
        <v>45</v>
      </c>
      <c r="S2564" t="s">
        <v>985</v>
      </c>
      <c r="T2564" t="s">
        <v>1914</v>
      </c>
      <c r="U2564" t="s">
        <v>8171</v>
      </c>
      <c r="V2564" t="s">
        <v>13807</v>
      </c>
      <c r="W2564" t="s">
        <v>13807</v>
      </c>
    </row>
    <row r="2565" spans="1:23" x14ac:dyDescent="0.25">
      <c r="A2565" t="s">
        <v>13808</v>
      </c>
      <c r="B2565" t="s">
        <v>13808</v>
      </c>
      <c r="C2565" t="s">
        <v>8172</v>
      </c>
      <c r="E2565" t="s">
        <v>401</v>
      </c>
      <c r="F2565" t="s">
        <v>18020</v>
      </c>
      <c r="G2565" t="s">
        <v>18021</v>
      </c>
      <c r="H2565" t="s">
        <v>18021</v>
      </c>
      <c r="I2565" t="s">
        <v>18022</v>
      </c>
      <c r="J2565" t="s">
        <v>8172</v>
      </c>
      <c r="K2565" t="s">
        <v>6668</v>
      </c>
      <c r="L2565" t="str">
        <f t="shared" si="120"/>
        <v>2.2</v>
      </c>
      <c r="M2565" t="s">
        <v>632</v>
      </c>
      <c r="N2565" t="str">
        <f t="shared" si="121"/>
        <v>5.0</v>
      </c>
      <c r="O2565" t="s">
        <v>3195</v>
      </c>
      <c r="P2565">
        <v>8</v>
      </c>
      <c r="Q2565">
        <v>16</v>
      </c>
      <c r="R2565" t="str">
        <f t="shared" si="122"/>
        <v>45</v>
      </c>
      <c r="S2565" t="s">
        <v>985</v>
      </c>
      <c r="T2565" t="s">
        <v>2700</v>
      </c>
      <c r="U2565" t="s">
        <v>8173</v>
      </c>
      <c r="V2565" t="s">
        <v>13807</v>
      </c>
      <c r="W2565" t="s">
        <v>13807</v>
      </c>
    </row>
    <row r="2566" spans="1:23" x14ac:dyDescent="0.25">
      <c r="A2566" t="s">
        <v>13808</v>
      </c>
      <c r="B2566" t="s">
        <v>13808</v>
      </c>
      <c r="C2566" t="s">
        <v>8174</v>
      </c>
      <c r="E2566" t="s">
        <v>401</v>
      </c>
      <c r="F2566" t="s">
        <v>18023</v>
      </c>
      <c r="G2566" t="s">
        <v>18024</v>
      </c>
      <c r="H2566" t="s">
        <v>18024</v>
      </c>
      <c r="I2566" t="s">
        <v>18025</v>
      </c>
      <c r="J2566" t="s">
        <v>8174</v>
      </c>
      <c r="K2566" t="s">
        <v>6668</v>
      </c>
      <c r="L2566" t="str">
        <f t="shared" si="120"/>
        <v>2.3</v>
      </c>
      <c r="M2566" t="s">
        <v>826</v>
      </c>
      <c r="N2566" t="str">
        <f t="shared" si="121"/>
        <v>5.1</v>
      </c>
      <c r="O2566" t="s">
        <v>476</v>
      </c>
      <c r="P2566">
        <v>8</v>
      </c>
      <c r="Q2566">
        <v>16</v>
      </c>
      <c r="R2566" t="str">
        <f t="shared" si="122"/>
        <v>45</v>
      </c>
      <c r="S2566" t="s">
        <v>985</v>
      </c>
      <c r="T2566" t="s">
        <v>1914</v>
      </c>
      <c r="U2566" t="s">
        <v>8175</v>
      </c>
      <c r="V2566" t="s">
        <v>13807</v>
      </c>
      <c r="W2566" t="s">
        <v>13807</v>
      </c>
    </row>
    <row r="2567" spans="1:23" x14ac:dyDescent="0.25">
      <c r="A2567" t="s">
        <v>13808</v>
      </c>
      <c r="B2567" t="s">
        <v>13808</v>
      </c>
      <c r="C2567" t="s">
        <v>8176</v>
      </c>
      <c r="E2567" t="s">
        <v>401</v>
      </c>
      <c r="F2567" t="s">
        <v>18026</v>
      </c>
      <c r="G2567" t="s">
        <v>18027</v>
      </c>
      <c r="H2567" t="s">
        <v>18027</v>
      </c>
      <c r="I2567" t="s">
        <v>18028</v>
      </c>
      <c r="J2567" t="s">
        <v>8176</v>
      </c>
      <c r="K2567" t="s">
        <v>6537</v>
      </c>
      <c r="L2567" t="str">
        <f t="shared" si="120"/>
        <v>3.3</v>
      </c>
      <c r="M2567" t="s">
        <v>507</v>
      </c>
      <c r="N2567" t="str">
        <f t="shared" si="121"/>
        <v>4.8</v>
      </c>
      <c r="O2567" t="s">
        <v>463</v>
      </c>
      <c r="P2567">
        <v>4</v>
      </c>
      <c r="Q2567">
        <v>8</v>
      </c>
      <c r="R2567" t="str">
        <f t="shared" si="122"/>
        <v>35</v>
      </c>
      <c r="S2567" t="s">
        <v>623</v>
      </c>
      <c r="T2567" t="s">
        <v>1876</v>
      </c>
      <c r="U2567" t="s">
        <v>8177</v>
      </c>
      <c r="V2567" t="s">
        <v>13807</v>
      </c>
      <c r="W2567" t="s">
        <v>13807</v>
      </c>
    </row>
    <row r="2568" spans="1:23" x14ac:dyDescent="0.25">
      <c r="A2568" t="s">
        <v>13808</v>
      </c>
      <c r="B2568" t="s">
        <v>13808</v>
      </c>
      <c r="C2568" t="s">
        <v>8178</v>
      </c>
      <c r="E2568" t="s">
        <v>401</v>
      </c>
      <c r="F2568" t="s">
        <v>18029</v>
      </c>
      <c r="G2568" t="s">
        <v>18030</v>
      </c>
      <c r="H2568" t="s">
        <v>18030</v>
      </c>
      <c r="I2568" t="s">
        <v>18031</v>
      </c>
      <c r="J2568" t="s">
        <v>8178</v>
      </c>
      <c r="K2568" t="s">
        <v>6537</v>
      </c>
      <c r="L2568" t="str">
        <f t="shared" si="120"/>
        <v>3.3</v>
      </c>
      <c r="M2568" t="s">
        <v>507</v>
      </c>
      <c r="N2568" t="str">
        <f t="shared" si="121"/>
        <v>5.0</v>
      </c>
      <c r="O2568" t="s">
        <v>3195</v>
      </c>
      <c r="P2568">
        <v>4</v>
      </c>
      <c r="Q2568">
        <v>8</v>
      </c>
      <c r="R2568" t="str">
        <f t="shared" si="122"/>
        <v>35</v>
      </c>
      <c r="S2568" t="s">
        <v>623</v>
      </c>
      <c r="T2568" t="s">
        <v>1876</v>
      </c>
      <c r="U2568" t="s">
        <v>8179</v>
      </c>
      <c r="V2568" t="s">
        <v>13807</v>
      </c>
      <c r="W2568" t="s">
        <v>13807</v>
      </c>
    </row>
    <row r="2569" spans="1:23" x14ac:dyDescent="0.25">
      <c r="A2569" t="s">
        <v>13808</v>
      </c>
      <c r="B2569" t="s">
        <v>13808</v>
      </c>
      <c r="C2569" t="s">
        <v>8180</v>
      </c>
      <c r="E2569" t="s">
        <v>401</v>
      </c>
      <c r="F2569" t="s">
        <v>18032</v>
      </c>
      <c r="G2569" t="s">
        <v>18033</v>
      </c>
      <c r="H2569" t="s">
        <v>18033</v>
      </c>
      <c r="I2569" t="s">
        <v>18034</v>
      </c>
      <c r="J2569" t="s">
        <v>8180</v>
      </c>
      <c r="K2569" t="s">
        <v>6537</v>
      </c>
      <c r="L2569" t="str">
        <f t="shared" si="120"/>
        <v>3.4</v>
      </c>
      <c r="M2569" t="s">
        <v>451</v>
      </c>
      <c r="N2569" t="str">
        <f t="shared" si="121"/>
        <v>5.0</v>
      </c>
      <c r="O2569" t="s">
        <v>3195</v>
      </c>
      <c r="P2569">
        <v>4</v>
      </c>
      <c r="Q2569">
        <v>8</v>
      </c>
      <c r="R2569" t="str">
        <f t="shared" si="122"/>
        <v>35</v>
      </c>
      <c r="S2569" t="s">
        <v>623</v>
      </c>
      <c r="T2569" t="s">
        <v>2960</v>
      </c>
      <c r="U2569" t="s">
        <v>8181</v>
      </c>
      <c r="V2569" t="s">
        <v>13807</v>
      </c>
      <c r="W2569" t="s">
        <v>13807</v>
      </c>
    </row>
    <row r="2570" spans="1:23" x14ac:dyDescent="0.25">
      <c r="A2570" t="s">
        <v>13808</v>
      </c>
      <c r="B2570" t="s">
        <v>13808</v>
      </c>
      <c r="C2570" t="s">
        <v>8182</v>
      </c>
      <c r="E2570" t="s">
        <v>401</v>
      </c>
      <c r="F2570" t="s">
        <v>18035</v>
      </c>
      <c r="G2570" t="s">
        <v>18036</v>
      </c>
      <c r="H2570" t="s">
        <v>18036</v>
      </c>
      <c r="I2570" t="s">
        <v>18037</v>
      </c>
      <c r="J2570" t="s">
        <v>8182</v>
      </c>
      <c r="K2570" t="s">
        <v>6543</v>
      </c>
      <c r="L2570" t="str">
        <f t="shared" si="120"/>
        <v>2.9</v>
      </c>
      <c r="M2570" t="s">
        <v>473</v>
      </c>
      <c r="N2570" t="str">
        <f t="shared" si="121"/>
        <v>4.6</v>
      </c>
      <c r="O2570" t="s">
        <v>443</v>
      </c>
      <c r="P2570">
        <v>6</v>
      </c>
      <c r="Q2570">
        <v>12</v>
      </c>
      <c r="R2570" t="str">
        <f t="shared" si="122"/>
        <v>45</v>
      </c>
      <c r="S2570" t="s">
        <v>985</v>
      </c>
      <c r="T2570" t="s">
        <v>2960</v>
      </c>
      <c r="U2570" t="s">
        <v>8183</v>
      </c>
      <c r="V2570" t="s">
        <v>13807</v>
      </c>
      <c r="W2570" t="s">
        <v>13807</v>
      </c>
    </row>
    <row r="2571" spans="1:23" x14ac:dyDescent="0.25">
      <c r="A2571" t="s">
        <v>13808</v>
      </c>
      <c r="B2571" t="s">
        <v>13808</v>
      </c>
      <c r="C2571" t="s">
        <v>8184</v>
      </c>
      <c r="E2571" t="s">
        <v>401</v>
      </c>
      <c r="F2571" t="s">
        <v>18038</v>
      </c>
      <c r="G2571" t="s">
        <v>18039</v>
      </c>
      <c r="H2571" t="s">
        <v>18039</v>
      </c>
      <c r="I2571" t="s">
        <v>18040</v>
      </c>
      <c r="J2571" t="s">
        <v>8184</v>
      </c>
      <c r="K2571" t="s">
        <v>7068</v>
      </c>
      <c r="L2571" t="str">
        <f t="shared" si="120"/>
        <v>1.2</v>
      </c>
      <c r="M2571" t="s">
        <v>1906</v>
      </c>
      <c r="N2571" t="str">
        <f t="shared" si="121"/>
        <v>4.4</v>
      </c>
      <c r="O2571" t="s">
        <v>438</v>
      </c>
      <c r="P2571">
        <v>4</v>
      </c>
      <c r="Q2571">
        <v>8</v>
      </c>
      <c r="R2571" t="str">
        <f t="shared" si="122"/>
        <v/>
      </c>
      <c r="T2571" t="s">
        <v>1876</v>
      </c>
      <c r="U2571" t="s">
        <v>8185</v>
      </c>
      <c r="V2571" t="s">
        <v>13807</v>
      </c>
      <c r="W2571" t="s">
        <v>13807</v>
      </c>
    </row>
    <row r="2572" spans="1:23" x14ac:dyDescent="0.25">
      <c r="A2572" t="s">
        <v>13808</v>
      </c>
      <c r="B2572" t="s">
        <v>13808</v>
      </c>
      <c r="C2572" t="s">
        <v>8186</v>
      </c>
      <c r="E2572" t="s">
        <v>401</v>
      </c>
      <c r="F2572" t="s">
        <v>18041</v>
      </c>
      <c r="G2572" t="s">
        <v>18042</v>
      </c>
      <c r="H2572" t="s">
        <v>18042</v>
      </c>
      <c r="I2572" t="s">
        <v>18043</v>
      </c>
      <c r="J2572" t="s">
        <v>8186</v>
      </c>
      <c r="K2572" t="s">
        <v>7019</v>
      </c>
      <c r="L2572" t="str">
        <f t="shared" si="120"/>
        <v>2.8</v>
      </c>
      <c r="M2572" t="s">
        <v>627</v>
      </c>
      <c r="N2572" t="str">
        <f t="shared" si="121"/>
        <v>4.7</v>
      </c>
      <c r="O2572" t="s">
        <v>412</v>
      </c>
      <c r="P2572">
        <v>4</v>
      </c>
      <c r="Q2572">
        <v>8</v>
      </c>
      <c r="R2572" t="str">
        <f t="shared" si="122"/>
        <v>15</v>
      </c>
      <c r="S2572" t="s">
        <v>2002</v>
      </c>
      <c r="T2572" t="s">
        <v>1911</v>
      </c>
      <c r="U2572" t="s">
        <v>8187</v>
      </c>
      <c r="V2572" t="s">
        <v>13807</v>
      </c>
      <c r="W2572" t="s">
        <v>13807</v>
      </c>
    </row>
    <row r="2573" spans="1:23" x14ac:dyDescent="0.25">
      <c r="A2573" t="s">
        <v>13808</v>
      </c>
      <c r="B2573" t="s">
        <v>13808</v>
      </c>
      <c r="C2573" t="s">
        <v>8190</v>
      </c>
      <c r="E2573" t="s">
        <v>401</v>
      </c>
      <c r="F2573" t="s">
        <v>18044</v>
      </c>
      <c r="G2573" t="s">
        <v>18045</v>
      </c>
      <c r="H2573" t="s">
        <v>18045</v>
      </c>
      <c r="I2573" t="s">
        <v>18046</v>
      </c>
      <c r="J2573" t="s">
        <v>8190</v>
      </c>
      <c r="K2573" t="s">
        <v>6543</v>
      </c>
      <c r="L2573" t="str">
        <f t="shared" si="120"/>
        <v>3.2</v>
      </c>
      <c r="M2573" t="s">
        <v>469</v>
      </c>
      <c r="N2573" t="str">
        <f t="shared" si="121"/>
        <v>4.8</v>
      </c>
      <c r="O2573" t="s">
        <v>463</v>
      </c>
      <c r="P2573">
        <v>8</v>
      </c>
      <c r="Q2573">
        <v>16</v>
      </c>
      <c r="R2573" t="str">
        <f t="shared" si="122"/>
        <v>65</v>
      </c>
      <c r="S2573" t="s">
        <v>424</v>
      </c>
      <c r="T2573" t="s">
        <v>2960</v>
      </c>
      <c r="U2573" t="s">
        <v>8191</v>
      </c>
      <c r="V2573" t="s">
        <v>13807</v>
      </c>
      <c r="W2573" t="s">
        <v>13807</v>
      </c>
    </row>
    <row r="2574" spans="1:23" x14ac:dyDescent="0.25">
      <c r="A2574" t="s">
        <v>13808</v>
      </c>
      <c r="B2574" t="s">
        <v>13808</v>
      </c>
      <c r="C2574" t="s">
        <v>8200</v>
      </c>
      <c r="E2574" t="s">
        <v>401</v>
      </c>
      <c r="F2574" t="s">
        <v>18047</v>
      </c>
      <c r="G2574" t="s">
        <v>18048</v>
      </c>
      <c r="H2574" t="s">
        <v>18048</v>
      </c>
      <c r="I2574" t="s">
        <v>18049</v>
      </c>
      <c r="J2574" t="s">
        <v>8200</v>
      </c>
      <c r="K2574" t="s">
        <v>6543</v>
      </c>
      <c r="L2574" t="str">
        <f t="shared" si="120"/>
        <v>2.3</v>
      </c>
      <c r="M2574" t="s">
        <v>826</v>
      </c>
      <c r="N2574" t="str">
        <f t="shared" si="121"/>
        <v>4.6</v>
      </c>
      <c r="O2574" t="s">
        <v>443</v>
      </c>
      <c r="P2574">
        <v>8</v>
      </c>
      <c r="Q2574">
        <v>16</v>
      </c>
      <c r="R2574" t="str">
        <f t="shared" si="122"/>
        <v>45</v>
      </c>
      <c r="S2574" t="s">
        <v>985</v>
      </c>
      <c r="T2574" t="s">
        <v>1918</v>
      </c>
      <c r="U2574" t="s">
        <v>8201</v>
      </c>
      <c r="V2574" t="s">
        <v>13807</v>
      </c>
      <c r="W2574" t="s">
        <v>13807</v>
      </c>
    </row>
    <row r="2575" spans="1:23" x14ac:dyDescent="0.25">
      <c r="A2575" t="s">
        <v>13808</v>
      </c>
      <c r="B2575" t="s">
        <v>13808</v>
      </c>
      <c r="C2575" t="s">
        <v>8202</v>
      </c>
      <c r="E2575" t="s">
        <v>401</v>
      </c>
      <c r="F2575" t="s">
        <v>18050</v>
      </c>
      <c r="G2575" t="s">
        <v>18051</v>
      </c>
      <c r="H2575" t="s">
        <v>18051</v>
      </c>
      <c r="I2575" t="s">
        <v>18052</v>
      </c>
      <c r="J2575" t="s">
        <v>8202</v>
      </c>
      <c r="K2575" t="s">
        <v>7068</v>
      </c>
      <c r="L2575" t="str">
        <f t="shared" si="120"/>
        <v>1.3</v>
      </c>
      <c r="M2575" t="s">
        <v>919</v>
      </c>
      <c r="N2575" t="str">
        <f t="shared" si="121"/>
        <v>4.6</v>
      </c>
      <c r="O2575" t="s">
        <v>443</v>
      </c>
      <c r="P2575">
        <v>4</v>
      </c>
      <c r="Q2575">
        <v>8</v>
      </c>
      <c r="R2575" t="str">
        <f t="shared" si="122"/>
        <v>15</v>
      </c>
      <c r="S2575" t="s">
        <v>2002</v>
      </c>
      <c r="T2575" t="s">
        <v>1876</v>
      </c>
      <c r="U2575" t="s">
        <v>8203</v>
      </c>
      <c r="V2575" t="s">
        <v>13807</v>
      </c>
      <c r="W2575" t="s">
        <v>13807</v>
      </c>
    </row>
    <row r="2576" spans="1:23" x14ac:dyDescent="0.25">
      <c r="A2576" t="s">
        <v>13808</v>
      </c>
      <c r="B2576" t="s">
        <v>13808</v>
      </c>
      <c r="C2576" t="s">
        <v>8204</v>
      </c>
      <c r="E2576" t="s">
        <v>401</v>
      </c>
      <c r="F2576" t="s">
        <v>18053</v>
      </c>
      <c r="G2576" t="s">
        <v>18054</v>
      </c>
      <c r="H2576" t="s">
        <v>18054</v>
      </c>
      <c r="I2576" t="s">
        <v>18055</v>
      </c>
      <c r="J2576" t="s">
        <v>8204</v>
      </c>
      <c r="K2576" t="s">
        <v>6543</v>
      </c>
      <c r="L2576" t="str">
        <f t="shared" si="120"/>
        <v>2.5</v>
      </c>
      <c r="M2576" t="s">
        <v>457</v>
      </c>
      <c r="N2576" t="str">
        <f t="shared" si="121"/>
        <v>4.8</v>
      </c>
      <c r="O2576" t="s">
        <v>463</v>
      </c>
      <c r="P2576">
        <v>8</v>
      </c>
      <c r="Q2576">
        <v>16</v>
      </c>
      <c r="R2576" t="str">
        <f t="shared" si="122"/>
        <v>45</v>
      </c>
      <c r="S2576" t="s">
        <v>985</v>
      </c>
      <c r="T2576" t="s">
        <v>1918</v>
      </c>
      <c r="U2576" t="s">
        <v>8205</v>
      </c>
      <c r="V2576" t="s">
        <v>13807</v>
      </c>
      <c r="W2576" t="s">
        <v>13807</v>
      </c>
    </row>
    <row r="2577" spans="1:23" x14ac:dyDescent="0.25">
      <c r="A2577" t="s">
        <v>13808</v>
      </c>
      <c r="B2577" t="s">
        <v>13808</v>
      </c>
      <c r="C2577" t="s">
        <v>8206</v>
      </c>
      <c r="E2577" t="s">
        <v>401</v>
      </c>
      <c r="F2577" t="s">
        <v>18056</v>
      </c>
      <c r="G2577" t="s">
        <v>18057</v>
      </c>
      <c r="H2577" t="s">
        <v>18057</v>
      </c>
      <c r="I2577" t="s">
        <v>18058</v>
      </c>
      <c r="J2577" t="s">
        <v>8206</v>
      </c>
      <c r="K2577" t="s">
        <v>6543</v>
      </c>
      <c r="L2577" t="str">
        <f t="shared" si="120"/>
        <v>2.1</v>
      </c>
      <c r="M2577" t="s">
        <v>529</v>
      </c>
      <c r="N2577" t="str">
        <f t="shared" si="121"/>
        <v>4.7</v>
      </c>
      <c r="O2577" t="s">
        <v>412</v>
      </c>
      <c r="P2577">
        <v>8</v>
      </c>
      <c r="Q2577">
        <v>16</v>
      </c>
      <c r="R2577" t="str">
        <f t="shared" si="122"/>
        <v>35</v>
      </c>
      <c r="S2577" t="s">
        <v>623</v>
      </c>
      <c r="T2577" t="s">
        <v>3136</v>
      </c>
      <c r="U2577" t="s">
        <v>8207</v>
      </c>
      <c r="V2577" t="s">
        <v>13807</v>
      </c>
      <c r="W2577" t="s">
        <v>13807</v>
      </c>
    </row>
    <row r="2578" spans="1:23" x14ac:dyDescent="0.25">
      <c r="A2578" t="s">
        <v>13808</v>
      </c>
      <c r="B2578" t="s">
        <v>13808</v>
      </c>
      <c r="C2578" t="s">
        <v>8208</v>
      </c>
      <c r="E2578" t="s">
        <v>401</v>
      </c>
      <c r="F2578" t="s">
        <v>18059</v>
      </c>
      <c r="G2578" t="s">
        <v>18060</v>
      </c>
      <c r="H2578" t="s">
        <v>18060</v>
      </c>
      <c r="I2578" t="s">
        <v>18061</v>
      </c>
      <c r="J2578" t="s">
        <v>8208</v>
      </c>
      <c r="K2578" t="s">
        <v>7019</v>
      </c>
      <c r="L2578" t="str">
        <f t="shared" si="120"/>
        <v>3.0</v>
      </c>
      <c r="M2578" t="s">
        <v>2017</v>
      </c>
      <c r="N2578" t="str">
        <f t="shared" si="121"/>
        <v>4.8</v>
      </c>
      <c r="O2578" t="s">
        <v>463</v>
      </c>
      <c r="P2578">
        <v>4</v>
      </c>
      <c r="Q2578">
        <v>8</v>
      </c>
      <c r="R2578" t="str">
        <f t="shared" si="122"/>
        <v>15</v>
      </c>
      <c r="S2578" t="s">
        <v>2002</v>
      </c>
      <c r="T2578" t="s">
        <v>1911</v>
      </c>
      <c r="U2578" t="s">
        <v>8209</v>
      </c>
      <c r="V2578" t="s">
        <v>13807</v>
      </c>
      <c r="W2578" t="s">
        <v>13807</v>
      </c>
    </row>
    <row r="2579" spans="1:23" x14ac:dyDescent="0.25">
      <c r="A2579" t="s">
        <v>13808</v>
      </c>
      <c r="B2579" t="s">
        <v>13808</v>
      </c>
      <c r="C2579" t="s">
        <v>8210</v>
      </c>
      <c r="E2579" t="s">
        <v>401</v>
      </c>
      <c r="F2579" t="s">
        <v>18062</v>
      </c>
      <c r="G2579" t="s">
        <v>18063</v>
      </c>
      <c r="H2579" t="s">
        <v>18063</v>
      </c>
      <c r="I2579" t="s">
        <v>18064</v>
      </c>
      <c r="J2579" t="s">
        <v>8210</v>
      </c>
      <c r="K2579" t="s">
        <v>6537</v>
      </c>
      <c r="L2579" t="str">
        <f t="shared" si="120"/>
        <v>2.8</v>
      </c>
      <c r="M2579" t="s">
        <v>627</v>
      </c>
      <c r="N2579" t="str">
        <f t="shared" si="121"/>
        <v>4.4</v>
      </c>
      <c r="O2579" t="s">
        <v>438</v>
      </c>
      <c r="P2579">
        <v>4</v>
      </c>
      <c r="Q2579">
        <v>8</v>
      </c>
      <c r="R2579" t="str">
        <f t="shared" si="122"/>
        <v>15</v>
      </c>
      <c r="S2579" t="s">
        <v>2002</v>
      </c>
      <c r="T2579" t="s">
        <v>1918</v>
      </c>
      <c r="U2579" t="s">
        <v>8211</v>
      </c>
      <c r="V2579" t="s">
        <v>13807</v>
      </c>
      <c r="W2579" t="s">
        <v>13807</v>
      </c>
    </row>
    <row r="2580" spans="1:23" x14ac:dyDescent="0.25">
      <c r="A2580" t="s">
        <v>13808</v>
      </c>
      <c r="B2580" t="s">
        <v>13808</v>
      </c>
      <c r="C2580" t="s">
        <v>8212</v>
      </c>
      <c r="E2580" t="s">
        <v>401</v>
      </c>
      <c r="F2580" t="s">
        <v>18065</v>
      </c>
      <c r="G2580" t="s">
        <v>18066</v>
      </c>
      <c r="H2580" t="s">
        <v>18066</v>
      </c>
      <c r="I2580" t="s">
        <v>18067</v>
      </c>
      <c r="J2580" t="s">
        <v>8212</v>
      </c>
      <c r="K2580" t="s">
        <v>6537</v>
      </c>
      <c r="L2580" t="str">
        <f t="shared" si="120"/>
        <v>2.8</v>
      </c>
      <c r="M2580" t="s">
        <v>627</v>
      </c>
      <c r="N2580" t="str">
        <f t="shared" si="121"/>
        <v>4.4</v>
      </c>
      <c r="O2580" t="s">
        <v>438</v>
      </c>
      <c r="P2580">
        <v>4</v>
      </c>
      <c r="Q2580">
        <v>8</v>
      </c>
      <c r="R2580" t="str">
        <f t="shared" si="122"/>
        <v>15</v>
      </c>
      <c r="S2580" t="s">
        <v>2002</v>
      </c>
      <c r="T2580" t="s">
        <v>1918</v>
      </c>
      <c r="U2580" t="s">
        <v>8213</v>
      </c>
      <c r="V2580" t="s">
        <v>13807</v>
      </c>
      <c r="W2580" t="s">
        <v>13807</v>
      </c>
    </row>
    <row r="2581" spans="1:23" x14ac:dyDescent="0.25">
      <c r="A2581" t="s">
        <v>13808</v>
      </c>
      <c r="B2581" t="s">
        <v>13808</v>
      </c>
      <c r="C2581" t="s">
        <v>8214</v>
      </c>
      <c r="E2581" t="s">
        <v>401</v>
      </c>
      <c r="F2581" t="s">
        <v>18068</v>
      </c>
      <c r="G2581" t="s">
        <v>18069</v>
      </c>
      <c r="H2581" t="s">
        <v>18069</v>
      </c>
      <c r="I2581" t="s">
        <v>18070</v>
      </c>
      <c r="J2581" t="s">
        <v>8214</v>
      </c>
      <c r="K2581" t="s">
        <v>6537</v>
      </c>
      <c r="L2581" t="str">
        <f t="shared" si="120"/>
        <v>2.9</v>
      </c>
      <c r="M2581" t="s">
        <v>473</v>
      </c>
      <c r="N2581" t="str">
        <f t="shared" si="121"/>
        <v>5.0</v>
      </c>
      <c r="O2581" t="s">
        <v>3195</v>
      </c>
      <c r="P2581">
        <v>4</v>
      </c>
      <c r="Q2581">
        <v>8</v>
      </c>
      <c r="R2581" t="str">
        <f t="shared" si="122"/>
        <v>28</v>
      </c>
      <c r="S2581" t="s">
        <v>4035</v>
      </c>
      <c r="T2581" t="s">
        <v>1908</v>
      </c>
      <c r="U2581" t="s">
        <v>8215</v>
      </c>
      <c r="V2581" t="s">
        <v>13807</v>
      </c>
      <c r="W2581" t="s">
        <v>13807</v>
      </c>
    </row>
    <row r="2582" spans="1:23" x14ac:dyDescent="0.25">
      <c r="A2582" t="s">
        <v>13808</v>
      </c>
      <c r="B2582" t="s">
        <v>13808</v>
      </c>
      <c r="C2582" t="s">
        <v>8216</v>
      </c>
      <c r="E2582" t="s">
        <v>401</v>
      </c>
      <c r="F2582" t="s">
        <v>18071</v>
      </c>
      <c r="G2582" t="s">
        <v>18072</v>
      </c>
      <c r="H2582" t="s">
        <v>18072</v>
      </c>
      <c r="I2582" t="s">
        <v>8216</v>
      </c>
      <c r="J2582" t="s">
        <v>8216</v>
      </c>
      <c r="K2582" t="s">
        <v>7530</v>
      </c>
      <c r="L2582" t="str">
        <f t="shared" si="120"/>
        <v/>
      </c>
      <c r="N2582" t="str">
        <f t="shared" si="121"/>
        <v/>
      </c>
      <c r="R2582" t="str">
        <f t="shared" si="122"/>
        <v>9</v>
      </c>
      <c r="S2582" t="s">
        <v>2863</v>
      </c>
      <c r="T2582" t="s">
        <v>2510</v>
      </c>
      <c r="U2582" t="s">
        <v>8217</v>
      </c>
      <c r="V2582" t="s">
        <v>13807</v>
      </c>
      <c r="W2582" t="s">
        <v>13807</v>
      </c>
    </row>
    <row r="2583" spans="1:23" x14ac:dyDescent="0.25">
      <c r="A2583" t="s">
        <v>13808</v>
      </c>
      <c r="B2583" t="s">
        <v>13808</v>
      </c>
      <c r="C2583" t="s">
        <v>8218</v>
      </c>
      <c r="E2583" t="s">
        <v>401</v>
      </c>
      <c r="F2583" t="s">
        <v>18073</v>
      </c>
      <c r="G2583" t="s">
        <v>18074</v>
      </c>
      <c r="H2583" t="s">
        <v>18074</v>
      </c>
      <c r="I2583" t="s">
        <v>8218</v>
      </c>
      <c r="J2583" t="s">
        <v>8218</v>
      </c>
      <c r="K2583" t="s">
        <v>6553</v>
      </c>
      <c r="L2583" t="str">
        <f t="shared" si="120"/>
        <v/>
      </c>
      <c r="N2583" t="str">
        <f t="shared" si="121"/>
        <v/>
      </c>
      <c r="R2583" t="str">
        <f t="shared" si="122"/>
        <v>15</v>
      </c>
      <c r="S2583" t="s">
        <v>2002</v>
      </c>
      <c r="T2583" t="s">
        <v>2513</v>
      </c>
      <c r="U2583" t="s">
        <v>8219</v>
      </c>
      <c r="V2583" t="s">
        <v>13807</v>
      </c>
      <c r="W2583" t="s">
        <v>13807</v>
      </c>
    </row>
    <row r="2584" spans="1:23" x14ac:dyDescent="0.25">
      <c r="A2584" t="s">
        <v>13808</v>
      </c>
      <c r="B2584" t="s">
        <v>13808</v>
      </c>
      <c r="C2584" t="s">
        <v>8220</v>
      </c>
      <c r="E2584" t="s">
        <v>401</v>
      </c>
      <c r="F2584" t="s">
        <v>18075</v>
      </c>
      <c r="G2584" t="s">
        <v>18076</v>
      </c>
      <c r="H2584" t="s">
        <v>18076</v>
      </c>
      <c r="I2584" t="s">
        <v>8220</v>
      </c>
      <c r="J2584" t="s">
        <v>8220</v>
      </c>
      <c r="K2584" t="s">
        <v>6553</v>
      </c>
      <c r="L2584" t="str">
        <f t="shared" si="120"/>
        <v/>
      </c>
      <c r="N2584" t="str">
        <f t="shared" si="121"/>
        <v/>
      </c>
      <c r="R2584" t="str">
        <f t="shared" si="122"/>
        <v>28</v>
      </c>
      <c r="S2584" t="s">
        <v>4035</v>
      </c>
      <c r="T2584" t="s">
        <v>2513</v>
      </c>
      <c r="U2584" t="s">
        <v>8221</v>
      </c>
      <c r="V2584" t="s">
        <v>13807</v>
      </c>
      <c r="W2584" t="s">
        <v>13807</v>
      </c>
    </row>
    <row r="2585" spans="1:23" x14ac:dyDescent="0.25">
      <c r="A2585" t="s">
        <v>13808</v>
      </c>
      <c r="B2585" t="s">
        <v>13808</v>
      </c>
      <c r="C2585" t="s">
        <v>8222</v>
      </c>
      <c r="E2585" t="s">
        <v>401</v>
      </c>
      <c r="F2585" t="s">
        <v>18077</v>
      </c>
      <c r="G2585" t="s">
        <v>18078</v>
      </c>
      <c r="H2585" t="s">
        <v>18078</v>
      </c>
      <c r="I2585" t="s">
        <v>8222</v>
      </c>
      <c r="J2585" t="s">
        <v>8222</v>
      </c>
      <c r="K2585" t="s">
        <v>7530</v>
      </c>
      <c r="L2585" t="str">
        <f t="shared" si="120"/>
        <v/>
      </c>
      <c r="N2585" t="str">
        <f t="shared" si="121"/>
        <v/>
      </c>
      <c r="R2585" t="str">
        <f t="shared" si="122"/>
        <v>9</v>
      </c>
      <c r="S2585" t="s">
        <v>2863</v>
      </c>
      <c r="T2585" t="s">
        <v>2510</v>
      </c>
      <c r="U2585" t="s">
        <v>8223</v>
      </c>
      <c r="V2585" t="s">
        <v>13807</v>
      </c>
      <c r="W2585" t="s">
        <v>13807</v>
      </c>
    </row>
    <row r="2586" spans="1:23" x14ac:dyDescent="0.25">
      <c r="A2586" t="s">
        <v>13808</v>
      </c>
      <c r="B2586" t="s">
        <v>13808</v>
      </c>
      <c r="C2586" t="s">
        <v>8224</v>
      </c>
      <c r="E2586" t="s">
        <v>401</v>
      </c>
      <c r="F2586" t="s">
        <v>18079</v>
      </c>
      <c r="G2586" t="s">
        <v>18080</v>
      </c>
      <c r="H2586" t="s">
        <v>18080</v>
      </c>
      <c r="I2586" t="s">
        <v>8224</v>
      </c>
      <c r="J2586" t="s">
        <v>8224</v>
      </c>
      <c r="K2586" t="s">
        <v>6553</v>
      </c>
      <c r="L2586" t="str">
        <f t="shared" si="120"/>
        <v/>
      </c>
      <c r="N2586" t="str">
        <f t="shared" si="121"/>
        <v/>
      </c>
      <c r="R2586" t="str">
        <f t="shared" si="122"/>
        <v>45</v>
      </c>
      <c r="S2586" t="s">
        <v>985</v>
      </c>
      <c r="T2586" t="s">
        <v>2513</v>
      </c>
      <c r="U2586" t="s">
        <v>8225</v>
      </c>
      <c r="V2586" t="s">
        <v>13807</v>
      </c>
      <c r="W2586" t="s">
        <v>13807</v>
      </c>
    </row>
    <row r="2587" spans="1:23" x14ac:dyDescent="0.25">
      <c r="A2587" t="s">
        <v>13808</v>
      </c>
      <c r="B2587" t="s">
        <v>13808</v>
      </c>
      <c r="C2587" t="s">
        <v>8226</v>
      </c>
      <c r="E2587" t="s">
        <v>401</v>
      </c>
      <c r="F2587" t="s">
        <v>18081</v>
      </c>
      <c r="G2587" t="s">
        <v>18082</v>
      </c>
      <c r="H2587" t="s">
        <v>18082</v>
      </c>
      <c r="I2587" t="s">
        <v>8226</v>
      </c>
      <c r="J2587" t="s">
        <v>8226</v>
      </c>
      <c r="K2587" t="s">
        <v>7547</v>
      </c>
      <c r="L2587" t="str">
        <f t="shared" si="120"/>
        <v/>
      </c>
      <c r="N2587" t="str">
        <f t="shared" si="121"/>
        <v/>
      </c>
      <c r="R2587" t="str">
        <f t="shared" si="122"/>
        <v>55</v>
      </c>
      <c r="S2587" t="s">
        <v>729</v>
      </c>
      <c r="T2587" t="s">
        <v>2874</v>
      </c>
      <c r="U2587" t="s">
        <v>8227</v>
      </c>
      <c r="V2587" t="s">
        <v>13807</v>
      </c>
      <c r="W2587" t="s">
        <v>13807</v>
      </c>
    </row>
    <row r="2588" spans="1:23" x14ac:dyDescent="0.25">
      <c r="A2588" t="s">
        <v>13808</v>
      </c>
      <c r="B2588" t="s">
        <v>13808</v>
      </c>
      <c r="C2588" t="s">
        <v>8228</v>
      </c>
      <c r="E2588" t="s">
        <v>401</v>
      </c>
      <c r="F2588" t="s">
        <v>18083</v>
      </c>
      <c r="G2588" t="s">
        <v>18084</v>
      </c>
      <c r="H2588" t="s">
        <v>18084</v>
      </c>
      <c r="I2588" t="s">
        <v>8228</v>
      </c>
      <c r="J2588" t="s">
        <v>8228</v>
      </c>
      <c r="K2588" t="s">
        <v>6553</v>
      </c>
      <c r="L2588" t="str">
        <f t="shared" si="120"/>
        <v/>
      </c>
      <c r="N2588" t="str">
        <f t="shared" si="121"/>
        <v/>
      </c>
      <c r="R2588" t="str">
        <f t="shared" si="122"/>
        <v>15</v>
      </c>
      <c r="S2588" t="s">
        <v>2002</v>
      </c>
      <c r="T2588" t="s">
        <v>2513</v>
      </c>
      <c r="U2588" t="s">
        <v>8229</v>
      </c>
      <c r="V2588" t="s">
        <v>13807</v>
      </c>
      <c r="W2588" t="s">
        <v>13807</v>
      </c>
    </row>
    <row r="2589" spans="1:23" x14ac:dyDescent="0.25">
      <c r="A2589" t="s">
        <v>13808</v>
      </c>
      <c r="B2589" t="s">
        <v>13808</v>
      </c>
      <c r="C2589" t="s">
        <v>8230</v>
      </c>
      <c r="E2589" t="s">
        <v>401</v>
      </c>
      <c r="F2589" t="s">
        <v>18085</v>
      </c>
      <c r="G2589" t="s">
        <v>18086</v>
      </c>
      <c r="H2589" t="s">
        <v>18086</v>
      </c>
      <c r="I2589" t="s">
        <v>8230</v>
      </c>
      <c r="J2589" t="s">
        <v>8230</v>
      </c>
      <c r="K2589" t="s">
        <v>6553</v>
      </c>
      <c r="L2589" t="str">
        <f t="shared" si="120"/>
        <v/>
      </c>
      <c r="N2589" t="str">
        <f t="shared" si="121"/>
        <v/>
      </c>
      <c r="R2589" t="str">
        <f t="shared" si="122"/>
        <v>28</v>
      </c>
      <c r="S2589" t="s">
        <v>4035</v>
      </c>
      <c r="T2589" t="s">
        <v>3136</v>
      </c>
      <c r="U2589" t="s">
        <v>8231</v>
      </c>
      <c r="V2589" t="s">
        <v>13807</v>
      </c>
      <c r="W2589" t="s">
        <v>13807</v>
      </c>
    </row>
    <row r="2590" spans="1:23" x14ac:dyDescent="0.25">
      <c r="A2590" t="s">
        <v>13808</v>
      </c>
      <c r="B2590" t="s">
        <v>13808</v>
      </c>
      <c r="C2590" t="s">
        <v>8232</v>
      </c>
      <c r="E2590" t="s">
        <v>401</v>
      </c>
      <c r="F2590" t="s">
        <v>18087</v>
      </c>
      <c r="G2590" t="s">
        <v>18088</v>
      </c>
      <c r="H2590" t="s">
        <v>18088</v>
      </c>
      <c r="I2590" t="s">
        <v>8232</v>
      </c>
      <c r="J2590" t="s">
        <v>8232</v>
      </c>
      <c r="K2590" t="s">
        <v>6106</v>
      </c>
      <c r="L2590" t="str">
        <f t="shared" si="120"/>
        <v/>
      </c>
      <c r="N2590" t="str">
        <f t="shared" si="121"/>
        <v/>
      </c>
      <c r="R2590" t="str">
        <f t="shared" si="122"/>
        <v>15</v>
      </c>
      <c r="S2590" t="s">
        <v>2002</v>
      </c>
      <c r="T2590" t="s">
        <v>1967</v>
      </c>
      <c r="U2590" t="s">
        <v>8233</v>
      </c>
      <c r="V2590" t="s">
        <v>13807</v>
      </c>
      <c r="W2590" t="s">
        <v>13807</v>
      </c>
    </row>
    <row r="2591" spans="1:23" x14ac:dyDescent="0.25">
      <c r="A2591" t="s">
        <v>13808</v>
      </c>
      <c r="B2591" t="s">
        <v>13808</v>
      </c>
      <c r="C2591" t="s">
        <v>8235</v>
      </c>
      <c r="E2591" t="s">
        <v>401</v>
      </c>
      <c r="F2591" t="s">
        <v>18089</v>
      </c>
      <c r="G2591" t="s">
        <v>18090</v>
      </c>
      <c r="H2591" t="s">
        <v>18090</v>
      </c>
      <c r="I2591" t="s">
        <v>8235</v>
      </c>
      <c r="J2591" t="s">
        <v>8235</v>
      </c>
      <c r="K2591" t="s">
        <v>6106</v>
      </c>
      <c r="L2591" t="str">
        <f t="shared" si="120"/>
        <v/>
      </c>
      <c r="N2591" t="str">
        <f t="shared" si="121"/>
        <v/>
      </c>
      <c r="R2591" t="str">
        <f t="shared" si="122"/>
        <v>65</v>
      </c>
      <c r="S2591" t="s">
        <v>424</v>
      </c>
      <c r="T2591" t="s">
        <v>2510</v>
      </c>
      <c r="U2591" t="s">
        <v>8236</v>
      </c>
      <c r="V2591" t="s">
        <v>13807</v>
      </c>
      <c r="W2591" t="s">
        <v>13807</v>
      </c>
    </row>
    <row r="2592" spans="1:23" x14ac:dyDescent="0.25">
      <c r="A2592" t="s">
        <v>13808</v>
      </c>
      <c r="B2592" t="s">
        <v>13808</v>
      </c>
      <c r="C2592" t="s">
        <v>8238</v>
      </c>
      <c r="E2592" t="s">
        <v>401</v>
      </c>
      <c r="F2592" t="s">
        <v>18091</v>
      </c>
      <c r="G2592" t="s">
        <v>18092</v>
      </c>
      <c r="H2592" t="s">
        <v>18092</v>
      </c>
      <c r="I2592" t="s">
        <v>8238</v>
      </c>
      <c r="J2592" t="s">
        <v>8238</v>
      </c>
      <c r="K2592" t="s">
        <v>6553</v>
      </c>
      <c r="L2592" t="str">
        <f t="shared" si="120"/>
        <v/>
      </c>
      <c r="N2592" t="str">
        <f t="shared" si="121"/>
        <v/>
      </c>
      <c r="R2592" t="str">
        <f t="shared" si="122"/>
        <v>45</v>
      </c>
      <c r="S2592" t="s">
        <v>985</v>
      </c>
      <c r="T2592" t="s">
        <v>2513</v>
      </c>
      <c r="U2592" t="s">
        <v>8239</v>
      </c>
      <c r="V2592" t="s">
        <v>13807</v>
      </c>
      <c r="W2592" t="s">
        <v>13807</v>
      </c>
    </row>
    <row r="2593" spans="1:23" x14ac:dyDescent="0.25">
      <c r="A2593" t="s">
        <v>13808</v>
      </c>
      <c r="B2593" t="s">
        <v>13808</v>
      </c>
      <c r="C2593" t="s">
        <v>8244</v>
      </c>
      <c r="E2593" t="s">
        <v>401</v>
      </c>
      <c r="F2593" t="s">
        <v>18093</v>
      </c>
      <c r="G2593" t="s">
        <v>18094</v>
      </c>
      <c r="H2593" t="s">
        <v>18094</v>
      </c>
      <c r="I2593" t="s">
        <v>8244</v>
      </c>
      <c r="J2593" t="s">
        <v>8244</v>
      </c>
      <c r="K2593" t="s">
        <v>6106</v>
      </c>
      <c r="L2593" t="str">
        <f t="shared" si="120"/>
        <v/>
      </c>
      <c r="N2593" t="str">
        <f t="shared" si="121"/>
        <v/>
      </c>
      <c r="R2593" t="str">
        <f t="shared" si="122"/>
        <v>35</v>
      </c>
      <c r="S2593" t="s">
        <v>623</v>
      </c>
      <c r="T2593" t="s">
        <v>2510</v>
      </c>
      <c r="U2593" t="s">
        <v>8245</v>
      </c>
      <c r="V2593" t="s">
        <v>13807</v>
      </c>
      <c r="W2593" t="s">
        <v>13807</v>
      </c>
    </row>
    <row r="2594" spans="1:23" x14ac:dyDescent="0.25">
      <c r="A2594" t="s">
        <v>13808</v>
      </c>
      <c r="B2594" t="s">
        <v>13808</v>
      </c>
      <c r="C2594" t="s">
        <v>8246</v>
      </c>
      <c r="E2594" t="s">
        <v>401</v>
      </c>
      <c r="F2594" t="s">
        <v>18095</v>
      </c>
      <c r="G2594" t="s">
        <v>18096</v>
      </c>
      <c r="H2594" t="s">
        <v>18096</v>
      </c>
      <c r="I2594" t="s">
        <v>8246</v>
      </c>
      <c r="J2594" t="s">
        <v>8246</v>
      </c>
      <c r="K2594" t="s">
        <v>7570</v>
      </c>
      <c r="L2594" t="str">
        <f t="shared" si="120"/>
        <v/>
      </c>
      <c r="N2594" t="str">
        <f t="shared" si="121"/>
        <v/>
      </c>
      <c r="R2594" t="str">
        <f t="shared" si="122"/>
        <v>28</v>
      </c>
      <c r="S2594" t="s">
        <v>4035</v>
      </c>
      <c r="T2594" t="s">
        <v>2513</v>
      </c>
      <c r="U2594" t="s">
        <v>8247</v>
      </c>
      <c r="V2594" t="s">
        <v>13807</v>
      </c>
      <c r="W2594" t="s">
        <v>13807</v>
      </c>
    </row>
    <row r="2595" spans="1:23" x14ac:dyDescent="0.25">
      <c r="A2595" t="s">
        <v>13808</v>
      </c>
      <c r="B2595" t="s">
        <v>13808</v>
      </c>
      <c r="C2595" t="s">
        <v>8248</v>
      </c>
      <c r="E2595" t="s">
        <v>401</v>
      </c>
      <c r="F2595" t="s">
        <v>18097</v>
      </c>
      <c r="G2595" t="s">
        <v>18098</v>
      </c>
      <c r="H2595" t="s">
        <v>18098</v>
      </c>
      <c r="I2595" t="s">
        <v>8248</v>
      </c>
      <c r="J2595" t="s">
        <v>8248</v>
      </c>
      <c r="K2595" t="s">
        <v>6553</v>
      </c>
      <c r="L2595" t="str">
        <f t="shared" si="120"/>
        <v/>
      </c>
      <c r="N2595" t="str">
        <f t="shared" si="121"/>
        <v/>
      </c>
      <c r="R2595" t="str">
        <f t="shared" si="122"/>
        <v>28</v>
      </c>
      <c r="S2595" t="s">
        <v>4035</v>
      </c>
      <c r="T2595" t="s">
        <v>1892</v>
      </c>
      <c r="U2595" t="s">
        <v>8249</v>
      </c>
      <c r="V2595" t="s">
        <v>13807</v>
      </c>
      <c r="W2595" t="s">
        <v>13807</v>
      </c>
    </row>
    <row r="2596" spans="1:23" x14ac:dyDescent="0.25">
      <c r="A2596" t="s">
        <v>13808</v>
      </c>
      <c r="B2596" t="s">
        <v>13808</v>
      </c>
      <c r="C2596" t="s">
        <v>8250</v>
      </c>
      <c r="E2596" t="s">
        <v>401</v>
      </c>
      <c r="F2596" t="s">
        <v>18099</v>
      </c>
      <c r="G2596" t="s">
        <v>18100</v>
      </c>
      <c r="H2596" t="s">
        <v>18100</v>
      </c>
      <c r="I2596" t="s">
        <v>8250</v>
      </c>
      <c r="J2596" t="s">
        <v>8250</v>
      </c>
      <c r="K2596" t="s">
        <v>6553</v>
      </c>
      <c r="L2596" t="str">
        <f t="shared" si="120"/>
        <v/>
      </c>
      <c r="N2596" t="str">
        <f t="shared" si="121"/>
        <v/>
      </c>
      <c r="R2596" t="str">
        <f t="shared" si="122"/>
        <v>45</v>
      </c>
      <c r="S2596" t="s">
        <v>985</v>
      </c>
      <c r="T2596" t="s">
        <v>2513</v>
      </c>
      <c r="U2596" t="s">
        <v>8251</v>
      </c>
      <c r="V2596" t="s">
        <v>13807</v>
      </c>
      <c r="W2596" t="s">
        <v>13807</v>
      </c>
    </row>
    <row r="2597" spans="1:23" x14ac:dyDescent="0.25">
      <c r="A2597" t="s">
        <v>13808</v>
      </c>
      <c r="B2597" t="s">
        <v>13808</v>
      </c>
      <c r="C2597" t="s">
        <v>8252</v>
      </c>
      <c r="E2597" t="s">
        <v>401</v>
      </c>
      <c r="F2597" t="s">
        <v>18101</v>
      </c>
      <c r="G2597" t="s">
        <v>18102</v>
      </c>
      <c r="H2597" t="s">
        <v>18102</v>
      </c>
      <c r="I2597" t="s">
        <v>8252</v>
      </c>
      <c r="J2597" t="s">
        <v>8252</v>
      </c>
      <c r="K2597" t="s">
        <v>6553</v>
      </c>
      <c r="L2597" t="str">
        <f t="shared" si="120"/>
        <v/>
      </c>
      <c r="N2597" t="str">
        <f t="shared" si="121"/>
        <v/>
      </c>
      <c r="R2597" t="str">
        <f t="shared" si="122"/>
        <v>45</v>
      </c>
      <c r="S2597" t="s">
        <v>985</v>
      </c>
      <c r="T2597" t="s">
        <v>2687</v>
      </c>
      <c r="U2597" t="s">
        <v>8253</v>
      </c>
      <c r="V2597" t="s">
        <v>13807</v>
      </c>
      <c r="W2597" t="s">
        <v>13807</v>
      </c>
    </row>
    <row r="2598" spans="1:23" x14ac:dyDescent="0.25">
      <c r="A2598" t="s">
        <v>13808</v>
      </c>
      <c r="B2598" t="s">
        <v>13808</v>
      </c>
      <c r="C2598" t="s">
        <v>8254</v>
      </c>
      <c r="E2598" t="s">
        <v>401</v>
      </c>
      <c r="F2598" t="s">
        <v>18103</v>
      </c>
      <c r="G2598" t="s">
        <v>18104</v>
      </c>
      <c r="H2598" t="s">
        <v>18104</v>
      </c>
      <c r="I2598" t="s">
        <v>8254</v>
      </c>
      <c r="J2598" t="s">
        <v>8254</v>
      </c>
      <c r="K2598" t="s">
        <v>7547</v>
      </c>
      <c r="L2598" t="str">
        <f t="shared" si="120"/>
        <v/>
      </c>
      <c r="N2598" t="str">
        <f t="shared" si="121"/>
        <v/>
      </c>
      <c r="R2598" t="str">
        <f t="shared" si="122"/>
        <v>55</v>
      </c>
      <c r="S2598" t="s">
        <v>729</v>
      </c>
      <c r="T2598" t="s">
        <v>2957</v>
      </c>
      <c r="U2598" t="s">
        <v>8255</v>
      </c>
      <c r="V2598" t="s">
        <v>13807</v>
      </c>
      <c r="W2598" t="s">
        <v>13807</v>
      </c>
    </row>
    <row r="2599" spans="1:23" x14ac:dyDescent="0.25">
      <c r="A2599" t="s">
        <v>13808</v>
      </c>
      <c r="B2599" t="s">
        <v>13808</v>
      </c>
      <c r="C2599" t="s">
        <v>8256</v>
      </c>
      <c r="E2599" t="s">
        <v>401</v>
      </c>
      <c r="F2599" t="s">
        <v>18105</v>
      </c>
      <c r="G2599" t="s">
        <v>18106</v>
      </c>
      <c r="H2599" t="s">
        <v>18106</v>
      </c>
      <c r="I2599" t="s">
        <v>8256</v>
      </c>
      <c r="J2599" t="s">
        <v>8256</v>
      </c>
      <c r="K2599" t="s">
        <v>6553</v>
      </c>
      <c r="L2599" t="str">
        <f t="shared" si="120"/>
        <v/>
      </c>
      <c r="N2599" t="str">
        <f t="shared" si="121"/>
        <v/>
      </c>
      <c r="R2599" t="str">
        <f t="shared" si="122"/>
        <v>28</v>
      </c>
      <c r="S2599" t="s">
        <v>4035</v>
      </c>
      <c r="T2599" t="s">
        <v>2513</v>
      </c>
      <c r="U2599" t="s">
        <v>8257</v>
      </c>
      <c r="V2599" t="s">
        <v>13807</v>
      </c>
      <c r="W2599" t="s">
        <v>13807</v>
      </c>
    </row>
    <row r="2600" spans="1:23" x14ac:dyDescent="0.25">
      <c r="A2600" t="s">
        <v>13808</v>
      </c>
      <c r="B2600" t="s">
        <v>13808</v>
      </c>
      <c r="C2600" t="s">
        <v>8258</v>
      </c>
      <c r="E2600" t="s">
        <v>401</v>
      </c>
      <c r="F2600" t="s">
        <v>18107</v>
      </c>
      <c r="G2600" t="s">
        <v>18108</v>
      </c>
      <c r="H2600" t="s">
        <v>18108</v>
      </c>
      <c r="I2600" t="s">
        <v>8258</v>
      </c>
      <c r="J2600" t="s">
        <v>8258</v>
      </c>
      <c r="K2600" t="s">
        <v>7547</v>
      </c>
      <c r="L2600" t="str">
        <f t="shared" si="120"/>
        <v/>
      </c>
      <c r="N2600" t="str">
        <f t="shared" si="121"/>
        <v/>
      </c>
      <c r="R2600" t="str">
        <f t="shared" si="122"/>
        <v>55</v>
      </c>
      <c r="S2600" t="s">
        <v>729</v>
      </c>
      <c r="T2600" t="s">
        <v>2957</v>
      </c>
      <c r="U2600" t="s">
        <v>8259</v>
      </c>
      <c r="V2600" t="s">
        <v>13807</v>
      </c>
      <c r="W2600" t="s">
        <v>13807</v>
      </c>
    </row>
    <row r="2601" spans="1:23" x14ac:dyDescent="0.25">
      <c r="A2601" t="s">
        <v>13808</v>
      </c>
      <c r="B2601" t="s">
        <v>13808</v>
      </c>
      <c r="C2601" t="s">
        <v>8260</v>
      </c>
      <c r="E2601" t="s">
        <v>401</v>
      </c>
      <c r="F2601" t="s">
        <v>18109</v>
      </c>
      <c r="G2601" t="s">
        <v>18110</v>
      </c>
      <c r="H2601" t="s">
        <v>18110</v>
      </c>
      <c r="I2601" t="s">
        <v>8260</v>
      </c>
      <c r="J2601" t="s">
        <v>8260</v>
      </c>
      <c r="K2601" t="s">
        <v>6553</v>
      </c>
      <c r="L2601" t="str">
        <f t="shared" si="120"/>
        <v/>
      </c>
      <c r="N2601" t="str">
        <f t="shared" si="121"/>
        <v/>
      </c>
      <c r="R2601" t="str">
        <f t="shared" si="122"/>
        <v>15</v>
      </c>
      <c r="S2601" t="s">
        <v>2002</v>
      </c>
      <c r="T2601" t="s">
        <v>1886</v>
      </c>
      <c r="U2601" t="s">
        <v>8261</v>
      </c>
      <c r="V2601" t="s">
        <v>13807</v>
      </c>
      <c r="W2601" t="s">
        <v>13807</v>
      </c>
    </row>
    <row r="2602" spans="1:23" x14ac:dyDescent="0.25">
      <c r="A2602" t="s">
        <v>13808</v>
      </c>
      <c r="B2602" t="s">
        <v>13808</v>
      </c>
      <c r="C2602" t="s">
        <v>8262</v>
      </c>
      <c r="E2602" t="s">
        <v>401</v>
      </c>
      <c r="F2602" t="s">
        <v>18111</v>
      </c>
      <c r="G2602" t="s">
        <v>18112</v>
      </c>
      <c r="H2602" t="s">
        <v>18112</v>
      </c>
      <c r="I2602" t="s">
        <v>8262</v>
      </c>
      <c r="J2602" t="s">
        <v>8262</v>
      </c>
      <c r="K2602" t="s">
        <v>6553</v>
      </c>
      <c r="L2602" t="str">
        <f t="shared" si="120"/>
        <v/>
      </c>
      <c r="N2602" t="str">
        <f t="shared" si="121"/>
        <v/>
      </c>
      <c r="R2602" t="str">
        <f t="shared" si="122"/>
        <v>28</v>
      </c>
      <c r="S2602" t="s">
        <v>4035</v>
      </c>
      <c r="T2602" t="s">
        <v>2687</v>
      </c>
      <c r="U2602" t="s">
        <v>8263</v>
      </c>
      <c r="V2602" t="s">
        <v>13807</v>
      </c>
      <c r="W2602" t="s">
        <v>13807</v>
      </c>
    </row>
    <row r="2603" spans="1:23" x14ac:dyDescent="0.25">
      <c r="A2603" t="s">
        <v>13808</v>
      </c>
      <c r="B2603" t="s">
        <v>13808</v>
      </c>
      <c r="C2603" t="s">
        <v>8264</v>
      </c>
      <c r="E2603" t="s">
        <v>401</v>
      </c>
      <c r="F2603" t="s">
        <v>18113</v>
      </c>
      <c r="G2603" t="s">
        <v>18114</v>
      </c>
      <c r="H2603" t="s">
        <v>18114</v>
      </c>
      <c r="I2603" t="s">
        <v>8264</v>
      </c>
      <c r="J2603" t="s">
        <v>8264</v>
      </c>
      <c r="K2603" t="s">
        <v>6553</v>
      </c>
      <c r="L2603" t="str">
        <f t="shared" si="120"/>
        <v/>
      </c>
      <c r="N2603" t="str">
        <f t="shared" si="121"/>
        <v/>
      </c>
      <c r="R2603" t="str">
        <f t="shared" si="122"/>
        <v>45</v>
      </c>
      <c r="S2603" t="s">
        <v>985</v>
      </c>
      <c r="T2603" t="s">
        <v>2687</v>
      </c>
      <c r="U2603" t="s">
        <v>8265</v>
      </c>
      <c r="V2603" t="s">
        <v>13807</v>
      </c>
      <c r="W2603" t="s">
        <v>13807</v>
      </c>
    </row>
    <row r="2604" spans="1:23" x14ac:dyDescent="0.25">
      <c r="A2604" t="s">
        <v>13808</v>
      </c>
      <c r="B2604" t="s">
        <v>13808</v>
      </c>
      <c r="C2604" t="s">
        <v>8266</v>
      </c>
      <c r="E2604" t="s">
        <v>401</v>
      </c>
      <c r="F2604" t="s">
        <v>18115</v>
      </c>
      <c r="G2604" t="s">
        <v>18116</v>
      </c>
      <c r="H2604" t="s">
        <v>18116</v>
      </c>
      <c r="I2604" t="s">
        <v>8266</v>
      </c>
      <c r="J2604" t="s">
        <v>8266</v>
      </c>
      <c r="K2604" t="s">
        <v>7547</v>
      </c>
      <c r="L2604" t="str">
        <f t="shared" si="120"/>
        <v/>
      </c>
      <c r="N2604" t="str">
        <f t="shared" si="121"/>
        <v/>
      </c>
      <c r="R2604" t="str">
        <f t="shared" si="122"/>
        <v>55</v>
      </c>
      <c r="S2604" t="s">
        <v>729</v>
      </c>
      <c r="T2604" t="s">
        <v>2687</v>
      </c>
      <c r="U2604" t="s">
        <v>8267</v>
      </c>
      <c r="V2604" t="s">
        <v>13807</v>
      </c>
      <c r="W2604" t="s">
        <v>13807</v>
      </c>
    </row>
    <row r="2605" spans="1:23" x14ac:dyDescent="0.25">
      <c r="A2605" t="s">
        <v>13808</v>
      </c>
      <c r="B2605" t="s">
        <v>13808</v>
      </c>
      <c r="C2605" t="s">
        <v>8268</v>
      </c>
      <c r="E2605" t="s">
        <v>401</v>
      </c>
      <c r="F2605" t="s">
        <v>18117</v>
      </c>
      <c r="G2605" t="s">
        <v>18118</v>
      </c>
      <c r="H2605" t="s">
        <v>18118</v>
      </c>
      <c r="I2605" t="s">
        <v>8268</v>
      </c>
      <c r="J2605" t="s">
        <v>8268</v>
      </c>
      <c r="K2605" t="s">
        <v>6553</v>
      </c>
      <c r="L2605" t="str">
        <f t="shared" si="120"/>
        <v/>
      </c>
      <c r="N2605" t="str">
        <f t="shared" si="121"/>
        <v/>
      </c>
      <c r="R2605" t="str">
        <f t="shared" si="122"/>
        <v>15</v>
      </c>
      <c r="S2605" t="s">
        <v>2002</v>
      </c>
      <c r="T2605" t="s">
        <v>2687</v>
      </c>
      <c r="U2605" t="s">
        <v>8269</v>
      </c>
      <c r="V2605" t="s">
        <v>13807</v>
      </c>
      <c r="W2605" t="s">
        <v>13807</v>
      </c>
    </row>
    <row r="2606" spans="1:23" x14ac:dyDescent="0.25">
      <c r="A2606" t="s">
        <v>13808</v>
      </c>
      <c r="B2606" t="s">
        <v>13808</v>
      </c>
      <c r="C2606" t="s">
        <v>8270</v>
      </c>
      <c r="E2606" t="s">
        <v>401</v>
      </c>
      <c r="F2606" t="s">
        <v>18119</v>
      </c>
      <c r="G2606" t="s">
        <v>18120</v>
      </c>
      <c r="H2606" t="s">
        <v>18120</v>
      </c>
      <c r="I2606" t="s">
        <v>8270</v>
      </c>
      <c r="J2606" t="s">
        <v>8270</v>
      </c>
      <c r="K2606" t="s">
        <v>6553</v>
      </c>
      <c r="L2606" t="str">
        <f t="shared" si="120"/>
        <v/>
      </c>
      <c r="N2606" t="str">
        <f t="shared" si="121"/>
        <v/>
      </c>
      <c r="R2606" t="str">
        <f t="shared" si="122"/>
        <v>28</v>
      </c>
      <c r="S2606" t="s">
        <v>4035</v>
      </c>
      <c r="T2606" t="s">
        <v>1902</v>
      </c>
      <c r="U2606" t="s">
        <v>8271</v>
      </c>
      <c r="V2606" t="s">
        <v>13807</v>
      </c>
      <c r="W2606" t="s">
        <v>13807</v>
      </c>
    </row>
    <row r="2607" spans="1:23" x14ac:dyDescent="0.25">
      <c r="A2607" t="s">
        <v>13808</v>
      </c>
      <c r="B2607" t="s">
        <v>13808</v>
      </c>
      <c r="C2607" t="s">
        <v>8272</v>
      </c>
      <c r="E2607" t="s">
        <v>401</v>
      </c>
      <c r="F2607" t="s">
        <v>18121</v>
      </c>
      <c r="G2607" t="s">
        <v>18122</v>
      </c>
      <c r="H2607" t="s">
        <v>18122</v>
      </c>
      <c r="I2607" t="s">
        <v>8272</v>
      </c>
      <c r="J2607" t="s">
        <v>8272</v>
      </c>
      <c r="K2607" t="s">
        <v>6553</v>
      </c>
      <c r="L2607" t="str">
        <f t="shared" si="120"/>
        <v/>
      </c>
      <c r="N2607" t="str">
        <f t="shared" si="121"/>
        <v/>
      </c>
      <c r="R2607" t="str">
        <f t="shared" si="122"/>
        <v>15</v>
      </c>
      <c r="S2607" t="s">
        <v>2002</v>
      </c>
      <c r="T2607" t="s">
        <v>2796</v>
      </c>
      <c r="U2607" t="s">
        <v>8273</v>
      </c>
      <c r="V2607" t="s">
        <v>13807</v>
      </c>
      <c r="W2607" t="s">
        <v>13807</v>
      </c>
    </row>
    <row r="2608" spans="1:23" x14ac:dyDescent="0.25">
      <c r="A2608" t="s">
        <v>13808</v>
      </c>
      <c r="B2608" t="s">
        <v>13808</v>
      </c>
      <c r="C2608" t="s">
        <v>8276</v>
      </c>
      <c r="E2608" t="s">
        <v>401</v>
      </c>
      <c r="F2608" t="s">
        <v>18123</v>
      </c>
      <c r="G2608" t="s">
        <v>18124</v>
      </c>
      <c r="H2608" t="s">
        <v>18124</v>
      </c>
      <c r="I2608" t="s">
        <v>8276</v>
      </c>
      <c r="J2608" t="s">
        <v>8276</v>
      </c>
      <c r="K2608" t="s">
        <v>6106</v>
      </c>
      <c r="L2608" t="str">
        <f t="shared" si="120"/>
        <v/>
      </c>
      <c r="N2608" t="str">
        <f t="shared" si="121"/>
        <v/>
      </c>
      <c r="R2608" t="str">
        <f t="shared" si="122"/>
        <v>65</v>
      </c>
      <c r="S2608" t="s">
        <v>424</v>
      </c>
      <c r="T2608" t="s">
        <v>1873</v>
      </c>
      <c r="U2608" t="s">
        <v>8277</v>
      </c>
      <c r="V2608" t="s">
        <v>13807</v>
      </c>
      <c r="W2608" t="s">
        <v>13807</v>
      </c>
    </row>
    <row r="2609" spans="1:23" x14ac:dyDescent="0.25">
      <c r="A2609" t="s">
        <v>13808</v>
      </c>
      <c r="B2609" t="s">
        <v>13808</v>
      </c>
      <c r="C2609" t="s">
        <v>8279</v>
      </c>
      <c r="E2609" t="s">
        <v>401</v>
      </c>
      <c r="F2609" t="s">
        <v>18125</v>
      </c>
      <c r="G2609" t="s">
        <v>18126</v>
      </c>
      <c r="H2609" t="s">
        <v>18126</v>
      </c>
      <c r="I2609" t="s">
        <v>8279</v>
      </c>
      <c r="J2609" t="s">
        <v>8279</v>
      </c>
      <c r="K2609" t="s">
        <v>6553</v>
      </c>
      <c r="L2609" t="str">
        <f t="shared" si="120"/>
        <v/>
      </c>
      <c r="N2609" t="str">
        <f t="shared" si="121"/>
        <v/>
      </c>
      <c r="R2609" t="str">
        <f t="shared" si="122"/>
        <v>45</v>
      </c>
      <c r="S2609" t="s">
        <v>985</v>
      </c>
      <c r="T2609" t="s">
        <v>2687</v>
      </c>
      <c r="U2609" t="s">
        <v>8280</v>
      </c>
      <c r="V2609" t="s">
        <v>13807</v>
      </c>
      <c r="W2609" t="s">
        <v>13807</v>
      </c>
    </row>
    <row r="2610" spans="1:23" x14ac:dyDescent="0.25">
      <c r="A2610" t="s">
        <v>13808</v>
      </c>
      <c r="B2610" t="s">
        <v>13808</v>
      </c>
      <c r="C2610" t="s">
        <v>8281</v>
      </c>
      <c r="E2610" t="s">
        <v>401</v>
      </c>
      <c r="F2610" t="s">
        <v>18127</v>
      </c>
      <c r="G2610" t="s">
        <v>18128</v>
      </c>
      <c r="H2610" t="s">
        <v>18128</v>
      </c>
      <c r="I2610" t="s">
        <v>8281</v>
      </c>
      <c r="J2610" t="s">
        <v>8281</v>
      </c>
      <c r="K2610" t="s">
        <v>7547</v>
      </c>
      <c r="L2610" t="str">
        <f t="shared" si="120"/>
        <v/>
      </c>
      <c r="N2610" t="str">
        <f t="shared" si="121"/>
        <v/>
      </c>
      <c r="R2610" t="str">
        <f t="shared" si="122"/>
        <v>55</v>
      </c>
      <c r="S2610" t="s">
        <v>729</v>
      </c>
      <c r="T2610" t="s">
        <v>2687</v>
      </c>
      <c r="U2610" t="s">
        <v>8282</v>
      </c>
      <c r="V2610" t="s">
        <v>13807</v>
      </c>
      <c r="W2610" t="s">
        <v>13807</v>
      </c>
    </row>
    <row r="2611" spans="1:23" x14ac:dyDescent="0.25">
      <c r="A2611" t="s">
        <v>13808</v>
      </c>
      <c r="B2611" t="s">
        <v>13808</v>
      </c>
      <c r="C2611" t="s">
        <v>598</v>
      </c>
      <c r="E2611" t="s">
        <v>401</v>
      </c>
      <c r="F2611" t="s">
        <v>18129</v>
      </c>
      <c r="G2611" t="s">
        <v>18130</v>
      </c>
      <c r="H2611" t="s">
        <v>18130</v>
      </c>
      <c r="I2611" t="s">
        <v>598</v>
      </c>
      <c r="J2611" t="s">
        <v>598</v>
      </c>
      <c r="K2611" t="s">
        <v>6106</v>
      </c>
      <c r="L2611" t="str">
        <f t="shared" si="120"/>
        <v/>
      </c>
      <c r="N2611" t="str">
        <f t="shared" si="121"/>
        <v/>
      </c>
      <c r="R2611" t="str">
        <f t="shared" si="122"/>
        <v>125</v>
      </c>
      <c r="S2611" t="s">
        <v>454</v>
      </c>
      <c r="T2611" t="s">
        <v>3136</v>
      </c>
      <c r="U2611" t="s">
        <v>8284</v>
      </c>
      <c r="V2611" t="s">
        <v>13807</v>
      </c>
      <c r="W2611" t="s">
        <v>13807</v>
      </c>
    </row>
    <row r="2612" spans="1:23" x14ac:dyDescent="0.25">
      <c r="A2612" t="s">
        <v>13808</v>
      </c>
      <c r="B2612" t="s">
        <v>13808</v>
      </c>
      <c r="C2612" t="s">
        <v>8286</v>
      </c>
      <c r="E2612" t="s">
        <v>401</v>
      </c>
      <c r="F2612" t="s">
        <v>18131</v>
      </c>
      <c r="G2612" t="s">
        <v>18132</v>
      </c>
      <c r="H2612" t="s">
        <v>18132</v>
      </c>
      <c r="I2612" t="s">
        <v>8286</v>
      </c>
      <c r="J2612" t="s">
        <v>8286</v>
      </c>
      <c r="K2612" t="s">
        <v>6106</v>
      </c>
      <c r="L2612" t="str">
        <f t="shared" si="120"/>
        <v/>
      </c>
      <c r="N2612" t="str">
        <f t="shared" si="121"/>
        <v/>
      </c>
      <c r="R2612" t="str">
        <f t="shared" si="122"/>
        <v>35</v>
      </c>
      <c r="S2612" t="s">
        <v>623</v>
      </c>
      <c r="T2612" t="s">
        <v>1892</v>
      </c>
      <c r="U2612" t="s">
        <v>8287</v>
      </c>
      <c r="V2612" t="s">
        <v>13807</v>
      </c>
      <c r="W2612" t="s">
        <v>13807</v>
      </c>
    </row>
    <row r="2613" spans="1:23" x14ac:dyDescent="0.25">
      <c r="A2613" t="s">
        <v>13808</v>
      </c>
      <c r="B2613" t="s">
        <v>13808</v>
      </c>
      <c r="C2613" t="s">
        <v>8288</v>
      </c>
      <c r="E2613" t="s">
        <v>401</v>
      </c>
      <c r="F2613" t="s">
        <v>18133</v>
      </c>
      <c r="G2613" t="s">
        <v>18134</v>
      </c>
      <c r="H2613" t="s">
        <v>18134</v>
      </c>
      <c r="I2613" t="s">
        <v>8288</v>
      </c>
      <c r="J2613" t="s">
        <v>8288</v>
      </c>
      <c r="K2613" t="s">
        <v>8289</v>
      </c>
      <c r="L2613" t="str">
        <f t="shared" si="120"/>
        <v/>
      </c>
      <c r="N2613" t="str">
        <f t="shared" si="121"/>
        <v/>
      </c>
      <c r="R2613" t="str">
        <f t="shared" si="122"/>
        <v>45</v>
      </c>
      <c r="S2613" t="s">
        <v>985</v>
      </c>
      <c r="T2613" t="s">
        <v>1886</v>
      </c>
      <c r="U2613" t="s">
        <v>8290</v>
      </c>
      <c r="V2613" t="s">
        <v>13807</v>
      </c>
      <c r="W2613" t="s">
        <v>13807</v>
      </c>
    </row>
    <row r="2614" spans="1:23" x14ac:dyDescent="0.25">
      <c r="A2614" t="s">
        <v>13808</v>
      </c>
      <c r="B2614" t="s">
        <v>13808</v>
      </c>
      <c r="C2614" t="s">
        <v>8291</v>
      </c>
      <c r="E2614" t="s">
        <v>401</v>
      </c>
      <c r="F2614" t="s">
        <v>18135</v>
      </c>
      <c r="G2614" t="s">
        <v>18136</v>
      </c>
      <c r="H2614" t="s">
        <v>18136</v>
      </c>
      <c r="I2614" t="s">
        <v>8291</v>
      </c>
      <c r="J2614" t="s">
        <v>8291</v>
      </c>
      <c r="K2614" t="s">
        <v>6553</v>
      </c>
      <c r="L2614" t="str">
        <f t="shared" si="120"/>
        <v/>
      </c>
      <c r="N2614" t="str">
        <f t="shared" si="121"/>
        <v/>
      </c>
      <c r="R2614" t="str">
        <f t="shared" si="122"/>
        <v>28</v>
      </c>
      <c r="S2614" t="s">
        <v>4035</v>
      </c>
      <c r="T2614" t="s">
        <v>3136</v>
      </c>
      <c r="U2614" t="s">
        <v>8292</v>
      </c>
      <c r="V2614" t="s">
        <v>13807</v>
      </c>
      <c r="W2614" t="s">
        <v>13807</v>
      </c>
    </row>
    <row r="2615" spans="1:23" x14ac:dyDescent="0.25">
      <c r="A2615" t="s">
        <v>13808</v>
      </c>
      <c r="B2615" t="s">
        <v>13808</v>
      </c>
      <c r="C2615" t="s">
        <v>8293</v>
      </c>
      <c r="E2615" t="s">
        <v>401</v>
      </c>
      <c r="F2615" t="s">
        <v>18137</v>
      </c>
      <c r="G2615" t="s">
        <v>18138</v>
      </c>
      <c r="H2615" t="s">
        <v>18138</v>
      </c>
      <c r="I2615" t="s">
        <v>8293</v>
      </c>
      <c r="J2615" t="s">
        <v>8293</v>
      </c>
      <c r="K2615" t="s">
        <v>6553</v>
      </c>
      <c r="L2615" t="str">
        <f t="shared" si="120"/>
        <v/>
      </c>
      <c r="N2615" t="str">
        <f t="shared" si="121"/>
        <v/>
      </c>
      <c r="R2615" t="str">
        <f t="shared" si="122"/>
        <v>28</v>
      </c>
      <c r="S2615" t="s">
        <v>4035</v>
      </c>
      <c r="T2615" t="s">
        <v>1902</v>
      </c>
      <c r="U2615" t="s">
        <v>8294</v>
      </c>
      <c r="V2615" t="s">
        <v>13807</v>
      </c>
      <c r="W2615" t="s">
        <v>13807</v>
      </c>
    </row>
    <row r="2616" spans="1:23" x14ac:dyDescent="0.25">
      <c r="A2616" t="s">
        <v>13808</v>
      </c>
      <c r="B2616" t="s">
        <v>13808</v>
      </c>
      <c r="C2616" t="s">
        <v>8295</v>
      </c>
      <c r="E2616" t="s">
        <v>401</v>
      </c>
      <c r="F2616" t="s">
        <v>18139</v>
      </c>
      <c r="G2616" t="s">
        <v>18140</v>
      </c>
      <c r="H2616" t="s">
        <v>18140</v>
      </c>
      <c r="I2616" t="s">
        <v>8295</v>
      </c>
      <c r="J2616" t="s">
        <v>8295</v>
      </c>
      <c r="K2616" t="s">
        <v>6553</v>
      </c>
      <c r="L2616" t="str">
        <f t="shared" si="120"/>
        <v/>
      </c>
      <c r="N2616" t="str">
        <f t="shared" si="121"/>
        <v/>
      </c>
      <c r="R2616" t="str">
        <f t="shared" si="122"/>
        <v>28</v>
      </c>
      <c r="S2616" t="s">
        <v>4035</v>
      </c>
      <c r="T2616" t="s">
        <v>1873</v>
      </c>
      <c r="U2616" t="s">
        <v>8296</v>
      </c>
      <c r="V2616" t="s">
        <v>13807</v>
      </c>
      <c r="W2616" t="s">
        <v>13807</v>
      </c>
    </row>
    <row r="2617" spans="1:23" x14ac:dyDescent="0.25">
      <c r="A2617" t="s">
        <v>13808</v>
      </c>
      <c r="B2617" t="s">
        <v>13808</v>
      </c>
      <c r="C2617" t="s">
        <v>8297</v>
      </c>
      <c r="E2617" t="s">
        <v>401</v>
      </c>
      <c r="F2617" t="s">
        <v>18141</v>
      </c>
      <c r="G2617" t="s">
        <v>18142</v>
      </c>
      <c r="H2617" t="s">
        <v>18142</v>
      </c>
      <c r="I2617" t="s">
        <v>8297</v>
      </c>
      <c r="J2617" t="s">
        <v>8297</v>
      </c>
      <c r="K2617" t="s">
        <v>6106</v>
      </c>
      <c r="L2617" t="str">
        <f t="shared" si="120"/>
        <v/>
      </c>
      <c r="N2617" t="str">
        <f t="shared" si="121"/>
        <v/>
      </c>
      <c r="R2617" t="str">
        <f t="shared" si="122"/>
        <v>65</v>
      </c>
      <c r="S2617" t="s">
        <v>424</v>
      </c>
      <c r="T2617" t="s">
        <v>1892</v>
      </c>
      <c r="U2617" t="s">
        <v>8298</v>
      </c>
      <c r="V2617" t="s">
        <v>13807</v>
      </c>
      <c r="W2617" t="s">
        <v>13807</v>
      </c>
    </row>
    <row r="2618" spans="1:23" x14ac:dyDescent="0.25">
      <c r="A2618" t="s">
        <v>13808</v>
      </c>
      <c r="B2618" t="s">
        <v>13808</v>
      </c>
      <c r="C2618" t="s">
        <v>8299</v>
      </c>
      <c r="E2618" t="s">
        <v>401</v>
      </c>
      <c r="F2618" t="s">
        <v>18143</v>
      </c>
      <c r="G2618" t="s">
        <v>18144</v>
      </c>
      <c r="H2618" t="s">
        <v>18144</v>
      </c>
      <c r="I2618" t="s">
        <v>8299</v>
      </c>
      <c r="J2618" t="s">
        <v>8299</v>
      </c>
      <c r="K2618" t="s">
        <v>6553</v>
      </c>
      <c r="L2618" t="str">
        <f t="shared" si="120"/>
        <v/>
      </c>
      <c r="N2618" t="str">
        <f t="shared" si="121"/>
        <v/>
      </c>
      <c r="R2618" t="str">
        <f t="shared" si="122"/>
        <v>45</v>
      </c>
      <c r="S2618" t="s">
        <v>985</v>
      </c>
      <c r="T2618" t="s">
        <v>2687</v>
      </c>
      <c r="U2618" t="s">
        <v>8300</v>
      </c>
      <c r="V2618" t="s">
        <v>13807</v>
      </c>
      <c r="W2618" t="s">
        <v>13807</v>
      </c>
    </row>
    <row r="2619" spans="1:23" x14ac:dyDescent="0.25">
      <c r="A2619" t="s">
        <v>13808</v>
      </c>
      <c r="B2619" t="s">
        <v>13808</v>
      </c>
      <c r="C2619" t="s">
        <v>8301</v>
      </c>
      <c r="E2619" t="s">
        <v>401</v>
      </c>
      <c r="F2619" t="s">
        <v>18145</v>
      </c>
      <c r="G2619" t="s">
        <v>18146</v>
      </c>
      <c r="H2619" t="s">
        <v>18146</v>
      </c>
      <c r="I2619" t="s">
        <v>8301</v>
      </c>
      <c r="J2619" t="s">
        <v>8301</v>
      </c>
      <c r="K2619" t="s">
        <v>6553</v>
      </c>
      <c r="L2619" t="str">
        <f t="shared" si="120"/>
        <v/>
      </c>
      <c r="N2619" t="str">
        <f t="shared" si="121"/>
        <v/>
      </c>
      <c r="R2619" t="str">
        <f t="shared" si="122"/>
        <v>45</v>
      </c>
      <c r="S2619" t="s">
        <v>985</v>
      </c>
      <c r="T2619" t="s">
        <v>2874</v>
      </c>
      <c r="U2619" t="s">
        <v>8302</v>
      </c>
      <c r="V2619" t="s">
        <v>13807</v>
      </c>
      <c r="W2619" t="s">
        <v>13807</v>
      </c>
    </row>
    <row r="2620" spans="1:23" x14ac:dyDescent="0.25">
      <c r="A2620" t="s">
        <v>13808</v>
      </c>
      <c r="B2620" t="s">
        <v>13808</v>
      </c>
      <c r="C2620" t="s">
        <v>8303</v>
      </c>
      <c r="E2620" t="s">
        <v>401</v>
      </c>
      <c r="F2620" t="s">
        <v>18147</v>
      </c>
      <c r="G2620" t="s">
        <v>18148</v>
      </c>
      <c r="H2620" t="s">
        <v>18148</v>
      </c>
      <c r="I2620" t="s">
        <v>8303</v>
      </c>
      <c r="J2620" t="s">
        <v>8303</v>
      </c>
      <c r="K2620" t="s">
        <v>7547</v>
      </c>
      <c r="L2620" t="str">
        <f t="shared" si="120"/>
        <v/>
      </c>
      <c r="N2620" t="str">
        <f t="shared" si="121"/>
        <v/>
      </c>
      <c r="R2620" t="str">
        <f t="shared" si="122"/>
        <v>55</v>
      </c>
      <c r="S2620" t="s">
        <v>729</v>
      </c>
      <c r="T2620" t="s">
        <v>2687</v>
      </c>
      <c r="U2620" t="s">
        <v>8304</v>
      </c>
      <c r="V2620" t="s">
        <v>13807</v>
      </c>
      <c r="W2620" t="s">
        <v>13807</v>
      </c>
    </row>
    <row r="2621" spans="1:23" x14ac:dyDescent="0.25">
      <c r="A2621" t="s">
        <v>13808</v>
      </c>
      <c r="B2621" t="s">
        <v>13808</v>
      </c>
      <c r="C2621" t="s">
        <v>8305</v>
      </c>
      <c r="E2621" t="s">
        <v>401</v>
      </c>
      <c r="F2621" t="s">
        <v>18149</v>
      </c>
      <c r="G2621" t="s">
        <v>18150</v>
      </c>
      <c r="H2621" t="s">
        <v>18150</v>
      </c>
      <c r="I2621" t="s">
        <v>8305</v>
      </c>
      <c r="J2621" t="s">
        <v>8305</v>
      </c>
      <c r="K2621" t="s">
        <v>7547</v>
      </c>
      <c r="L2621" t="str">
        <f t="shared" si="120"/>
        <v/>
      </c>
      <c r="N2621" t="str">
        <f t="shared" si="121"/>
        <v/>
      </c>
      <c r="R2621" t="str">
        <f t="shared" si="122"/>
        <v>55</v>
      </c>
      <c r="S2621" t="s">
        <v>729</v>
      </c>
      <c r="T2621" t="s">
        <v>1873</v>
      </c>
      <c r="U2621" t="s">
        <v>8306</v>
      </c>
      <c r="V2621" t="s">
        <v>13807</v>
      </c>
      <c r="W2621" t="s">
        <v>13807</v>
      </c>
    </row>
    <row r="2622" spans="1:23" x14ac:dyDescent="0.25">
      <c r="A2622" t="s">
        <v>13808</v>
      </c>
      <c r="B2622" t="s">
        <v>13808</v>
      </c>
      <c r="C2622" t="s">
        <v>8309</v>
      </c>
      <c r="E2622" t="s">
        <v>401</v>
      </c>
      <c r="F2622" t="s">
        <v>18151</v>
      </c>
      <c r="G2622" t="s">
        <v>18152</v>
      </c>
      <c r="H2622" t="s">
        <v>18152</v>
      </c>
      <c r="I2622" t="s">
        <v>8309</v>
      </c>
      <c r="J2622" t="s">
        <v>8309</v>
      </c>
      <c r="K2622" t="s">
        <v>7547</v>
      </c>
      <c r="L2622" t="str">
        <f t="shared" si="120"/>
        <v/>
      </c>
      <c r="N2622" t="str">
        <f t="shared" si="121"/>
        <v/>
      </c>
      <c r="R2622" t="str">
        <f t="shared" si="122"/>
        <v>55</v>
      </c>
      <c r="S2622" t="s">
        <v>729</v>
      </c>
      <c r="T2622" t="s">
        <v>2796</v>
      </c>
      <c r="U2622" t="s">
        <v>8310</v>
      </c>
      <c r="V2622" t="s">
        <v>13807</v>
      </c>
      <c r="W2622" t="s">
        <v>13807</v>
      </c>
    </row>
    <row r="2623" spans="1:23" x14ac:dyDescent="0.25">
      <c r="A2623" t="s">
        <v>13808</v>
      </c>
      <c r="B2623" t="s">
        <v>13808</v>
      </c>
      <c r="C2623" t="s">
        <v>524</v>
      </c>
      <c r="E2623" t="s">
        <v>401</v>
      </c>
      <c r="F2623" t="s">
        <v>18153</v>
      </c>
      <c r="G2623" t="s">
        <v>18154</v>
      </c>
      <c r="H2623" t="s">
        <v>18154</v>
      </c>
      <c r="I2623" t="s">
        <v>524</v>
      </c>
      <c r="J2623" t="s">
        <v>524</v>
      </c>
      <c r="K2623" t="s">
        <v>6106</v>
      </c>
      <c r="L2623" t="str">
        <f t="shared" si="120"/>
        <v/>
      </c>
      <c r="N2623" t="str">
        <f t="shared" si="121"/>
        <v/>
      </c>
      <c r="R2623" t="str">
        <f t="shared" si="122"/>
        <v>125</v>
      </c>
      <c r="S2623" t="s">
        <v>454</v>
      </c>
      <c r="T2623" t="s">
        <v>2796</v>
      </c>
      <c r="U2623" t="s">
        <v>8312</v>
      </c>
      <c r="V2623" t="s">
        <v>13807</v>
      </c>
      <c r="W2623" t="s">
        <v>13807</v>
      </c>
    </row>
    <row r="2624" spans="1:23" x14ac:dyDescent="0.25">
      <c r="A2624" t="s">
        <v>13808</v>
      </c>
      <c r="B2624" t="s">
        <v>13808</v>
      </c>
      <c r="C2624" t="s">
        <v>8315</v>
      </c>
      <c r="E2624" t="s">
        <v>401</v>
      </c>
      <c r="F2624" t="s">
        <v>18155</v>
      </c>
      <c r="G2624" t="s">
        <v>18156</v>
      </c>
      <c r="H2624" t="s">
        <v>18156</v>
      </c>
      <c r="I2624" t="s">
        <v>8315</v>
      </c>
      <c r="J2624" t="s">
        <v>8315</v>
      </c>
      <c r="K2624" t="s">
        <v>6106</v>
      </c>
      <c r="L2624" t="str">
        <f t="shared" si="120"/>
        <v>2.6</v>
      </c>
      <c r="M2624" t="s">
        <v>581</v>
      </c>
      <c r="N2624" t="str">
        <f t="shared" si="121"/>
        <v>5.4</v>
      </c>
      <c r="O2624" t="s">
        <v>423</v>
      </c>
      <c r="P2624">
        <v>8</v>
      </c>
      <c r="Q2624">
        <v>16</v>
      </c>
      <c r="R2624" t="str">
        <f t="shared" si="122"/>
        <v>65</v>
      </c>
      <c r="S2624" t="s">
        <v>424</v>
      </c>
      <c r="T2624" t="s">
        <v>1902</v>
      </c>
      <c r="U2624" t="s">
        <v>8316</v>
      </c>
      <c r="V2624" t="s">
        <v>13807</v>
      </c>
      <c r="W2624" t="s">
        <v>13807</v>
      </c>
    </row>
    <row r="2625" spans="1:23" x14ac:dyDescent="0.25">
      <c r="A2625" t="s">
        <v>13808</v>
      </c>
      <c r="B2625" t="s">
        <v>13808</v>
      </c>
      <c r="C2625" t="s">
        <v>8317</v>
      </c>
      <c r="E2625" t="s">
        <v>401</v>
      </c>
      <c r="F2625" t="s">
        <v>18157</v>
      </c>
      <c r="G2625" t="s">
        <v>18158</v>
      </c>
      <c r="H2625" t="s">
        <v>18158</v>
      </c>
      <c r="I2625" t="s">
        <v>8317</v>
      </c>
      <c r="J2625" t="s">
        <v>8317</v>
      </c>
      <c r="K2625" t="s">
        <v>6106</v>
      </c>
      <c r="L2625" t="str">
        <f t="shared" si="120"/>
        <v>2.1</v>
      </c>
      <c r="M2625" t="s">
        <v>529</v>
      </c>
      <c r="N2625" t="str">
        <f t="shared" si="121"/>
        <v>5.2</v>
      </c>
      <c r="O2625" t="s">
        <v>413</v>
      </c>
      <c r="P2625">
        <v>8</v>
      </c>
      <c r="Q2625">
        <v>16</v>
      </c>
      <c r="R2625" t="str">
        <f t="shared" si="122"/>
        <v>45</v>
      </c>
      <c r="S2625" t="s">
        <v>985</v>
      </c>
      <c r="T2625" t="s">
        <v>2977</v>
      </c>
      <c r="U2625" t="s">
        <v>8318</v>
      </c>
      <c r="V2625" t="s">
        <v>13807</v>
      </c>
      <c r="W2625" t="s">
        <v>13807</v>
      </c>
    </row>
    <row r="2626" spans="1:23" x14ac:dyDescent="0.25">
      <c r="A2626" t="s">
        <v>13808</v>
      </c>
      <c r="B2626" t="s">
        <v>13808</v>
      </c>
      <c r="C2626" t="s">
        <v>8319</v>
      </c>
      <c r="E2626" t="s">
        <v>401</v>
      </c>
      <c r="F2626" t="s">
        <v>18159</v>
      </c>
      <c r="G2626" t="s">
        <v>18160</v>
      </c>
      <c r="H2626" t="s">
        <v>18160</v>
      </c>
      <c r="I2626" t="s">
        <v>8319</v>
      </c>
      <c r="J2626" t="s">
        <v>8319</v>
      </c>
      <c r="L2626" t="str">
        <f t="shared" si="120"/>
        <v/>
      </c>
      <c r="N2626" t="str">
        <f t="shared" si="121"/>
        <v/>
      </c>
      <c r="R2626" t="str">
        <f t="shared" si="122"/>
        <v>65</v>
      </c>
      <c r="S2626" t="s">
        <v>424</v>
      </c>
      <c r="T2626" t="s">
        <v>1967</v>
      </c>
      <c r="U2626" t="s">
        <v>8320</v>
      </c>
      <c r="V2626" t="s">
        <v>13807</v>
      </c>
      <c r="W2626" t="s">
        <v>13807</v>
      </c>
    </row>
    <row r="2627" spans="1:23" x14ac:dyDescent="0.25">
      <c r="A2627" t="s">
        <v>13808</v>
      </c>
      <c r="B2627" t="s">
        <v>13808</v>
      </c>
      <c r="C2627" t="s">
        <v>8321</v>
      </c>
      <c r="E2627" t="s">
        <v>401</v>
      </c>
      <c r="F2627" t="s">
        <v>18161</v>
      </c>
      <c r="G2627" t="s">
        <v>18162</v>
      </c>
      <c r="H2627" t="s">
        <v>18162</v>
      </c>
      <c r="I2627" t="s">
        <v>18163</v>
      </c>
      <c r="J2627" t="s">
        <v>8321</v>
      </c>
      <c r="K2627" t="s">
        <v>6643</v>
      </c>
      <c r="L2627" t="str">
        <f t="shared" ref="L2627:L2690" si="123">SUBSTITUTE(M2627," GHz","")</f>
        <v>3.4</v>
      </c>
      <c r="M2627" t="s">
        <v>451</v>
      </c>
      <c r="N2627" t="str">
        <f t="shared" ref="N2627:N2690" si="124">SUBSTITUTE(O2627," GHz","")</f>
        <v>3.8</v>
      </c>
      <c r="O2627" t="s">
        <v>445</v>
      </c>
      <c r="P2627">
        <v>4</v>
      </c>
      <c r="Q2627">
        <v>8</v>
      </c>
      <c r="R2627" t="str">
        <f t="shared" ref="R2627:R2690" si="125">SUBSTITUTE(S2627," W","")</f>
        <v>95</v>
      </c>
      <c r="S2627" t="s">
        <v>541</v>
      </c>
      <c r="T2627" t="s">
        <v>2311</v>
      </c>
      <c r="U2627" t="s">
        <v>8322</v>
      </c>
      <c r="V2627" t="s">
        <v>13807</v>
      </c>
      <c r="W2627" t="s">
        <v>13807</v>
      </c>
    </row>
    <row r="2628" spans="1:23" x14ac:dyDescent="0.25">
      <c r="A2628" t="s">
        <v>13808</v>
      </c>
      <c r="B2628" t="s">
        <v>13808</v>
      </c>
      <c r="C2628" t="s">
        <v>8323</v>
      </c>
      <c r="E2628" t="s">
        <v>401</v>
      </c>
      <c r="F2628" t="s">
        <v>18164</v>
      </c>
      <c r="G2628" t="s">
        <v>18165</v>
      </c>
      <c r="H2628" t="s">
        <v>18165</v>
      </c>
      <c r="I2628" t="s">
        <v>18166</v>
      </c>
      <c r="J2628" t="s">
        <v>8323</v>
      </c>
      <c r="K2628" t="s">
        <v>6643</v>
      </c>
      <c r="L2628" t="str">
        <f t="shared" si="123"/>
        <v>3.4</v>
      </c>
      <c r="M2628" t="s">
        <v>451</v>
      </c>
      <c r="N2628" t="str">
        <f t="shared" si="124"/>
        <v>3.8</v>
      </c>
      <c r="O2628" t="s">
        <v>445</v>
      </c>
      <c r="P2628">
        <v>4</v>
      </c>
      <c r="Q2628">
        <v>8</v>
      </c>
      <c r="R2628" t="str">
        <f t="shared" si="125"/>
        <v>95</v>
      </c>
      <c r="S2628" t="s">
        <v>541</v>
      </c>
      <c r="T2628" t="s">
        <v>2311</v>
      </c>
      <c r="U2628" t="s">
        <v>8324</v>
      </c>
      <c r="V2628" t="s">
        <v>13807</v>
      </c>
      <c r="W2628" t="s">
        <v>13807</v>
      </c>
    </row>
    <row r="2629" spans="1:23" x14ac:dyDescent="0.25">
      <c r="A2629" t="s">
        <v>13808</v>
      </c>
      <c r="B2629" t="s">
        <v>13808</v>
      </c>
      <c r="C2629" t="s">
        <v>8325</v>
      </c>
      <c r="E2629" t="s">
        <v>401</v>
      </c>
      <c r="F2629" t="s">
        <v>18167</v>
      </c>
      <c r="G2629" t="s">
        <v>18168</v>
      </c>
      <c r="H2629" t="s">
        <v>18168</v>
      </c>
      <c r="I2629" t="s">
        <v>1058</v>
      </c>
      <c r="J2629" t="s">
        <v>8325</v>
      </c>
      <c r="K2629" t="s">
        <v>6643</v>
      </c>
      <c r="L2629" t="str">
        <f t="shared" si="123"/>
        <v>2.8</v>
      </c>
      <c r="M2629" t="s">
        <v>627</v>
      </c>
      <c r="N2629" t="str">
        <f t="shared" si="124"/>
        <v>3.8</v>
      </c>
      <c r="O2629" t="s">
        <v>445</v>
      </c>
      <c r="P2629">
        <v>4</v>
      </c>
      <c r="Q2629">
        <v>8</v>
      </c>
      <c r="R2629" t="str">
        <f t="shared" si="125"/>
        <v>65</v>
      </c>
      <c r="S2629" t="s">
        <v>424</v>
      </c>
      <c r="T2629" t="s">
        <v>2547</v>
      </c>
      <c r="U2629" t="s">
        <v>8326</v>
      </c>
      <c r="V2629" t="s">
        <v>13807</v>
      </c>
      <c r="W2629" t="s">
        <v>13807</v>
      </c>
    </row>
    <row r="2630" spans="1:23" x14ac:dyDescent="0.25">
      <c r="A2630" t="s">
        <v>13808</v>
      </c>
      <c r="B2630" t="s">
        <v>13808</v>
      </c>
      <c r="C2630" t="s">
        <v>8327</v>
      </c>
      <c r="E2630" t="s">
        <v>401</v>
      </c>
      <c r="F2630" t="s">
        <v>18169</v>
      </c>
      <c r="G2630" t="s">
        <v>18170</v>
      </c>
      <c r="H2630" t="s">
        <v>18170</v>
      </c>
      <c r="I2630" t="s">
        <v>18171</v>
      </c>
      <c r="J2630" t="s">
        <v>8327</v>
      </c>
      <c r="K2630" t="s">
        <v>6567</v>
      </c>
      <c r="L2630" t="str">
        <f t="shared" si="123"/>
        <v>1.5</v>
      </c>
      <c r="M2630" t="s">
        <v>2083</v>
      </c>
      <c r="N2630" t="str">
        <f t="shared" si="124"/>
        <v>2.4</v>
      </c>
      <c r="O2630" t="s">
        <v>609</v>
      </c>
      <c r="P2630">
        <v>2</v>
      </c>
      <c r="Q2630">
        <v>4</v>
      </c>
      <c r="R2630" t="str">
        <f t="shared" si="125"/>
        <v>17</v>
      </c>
      <c r="S2630" t="s">
        <v>2080</v>
      </c>
      <c r="T2630" t="s">
        <v>1942</v>
      </c>
      <c r="U2630" t="s">
        <v>8328</v>
      </c>
      <c r="V2630" t="s">
        <v>13807</v>
      </c>
      <c r="W2630" t="s">
        <v>13807</v>
      </c>
    </row>
    <row r="2631" spans="1:23" x14ac:dyDescent="0.25">
      <c r="A2631" t="s">
        <v>13808</v>
      </c>
      <c r="B2631" t="s">
        <v>13808</v>
      </c>
      <c r="C2631" t="s">
        <v>8329</v>
      </c>
      <c r="E2631" t="s">
        <v>401</v>
      </c>
      <c r="F2631" t="s">
        <v>18172</v>
      </c>
      <c r="G2631" t="s">
        <v>18173</v>
      </c>
      <c r="H2631" t="s">
        <v>18173</v>
      </c>
      <c r="I2631" t="s">
        <v>18174</v>
      </c>
      <c r="J2631" t="s">
        <v>8329</v>
      </c>
      <c r="K2631" t="s">
        <v>6567</v>
      </c>
      <c r="L2631" t="str">
        <f t="shared" si="123"/>
        <v>1.5</v>
      </c>
      <c r="M2631" t="s">
        <v>2083</v>
      </c>
      <c r="N2631" t="str">
        <f t="shared" si="124"/>
        <v>2.6</v>
      </c>
      <c r="O2631" t="s">
        <v>581</v>
      </c>
      <c r="P2631">
        <v>2</v>
      </c>
      <c r="Q2631">
        <v>4</v>
      </c>
      <c r="R2631" t="str">
        <f t="shared" si="125"/>
        <v>17</v>
      </c>
      <c r="S2631" t="s">
        <v>2080</v>
      </c>
      <c r="T2631" t="s">
        <v>2134</v>
      </c>
      <c r="U2631" t="s">
        <v>8330</v>
      </c>
      <c r="V2631" t="s">
        <v>13807</v>
      </c>
      <c r="W2631" t="s">
        <v>13807</v>
      </c>
    </row>
    <row r="2632" spans="1:23" x14ac:dyDescent="0.25">
      <c r="A2632" t="s">
        <v>13808</v>
      </c>
      <c r="B2632" t="s">
        <v>13808</v>
      </c>
      <c r="C2632" t="s">
        <v>8331</v>
      </c>
      <c r="E2632" t="s">
        <v>401</v>
      </c>
      <c r="F2632" t="s">
        <v>18175</v>
      </c>
      <c r="G2632" t="s">
        <v>18176</v>
      </c>
      <c r="H2632" t="s">
        <v>18176</v>
      </c>
      <c r="I2632" t="s">
        <v>18177</v>
      </c>
      <c r="J2632" t="s">
        <v>8331</v>
      </c>
      <c r="K2632" t="s">
        <v>6567</v>
      </c>
      <c r="L2632" t="str">
        <f t="shared" si="123"/>
        <v>2.7</v>
      </c>
      <c r="M2632" t="s">
        <v>758</v>
      </c>
      <c r="N2632" t="str">
        <f t="shared" si="124"/>
        <v>3.4</v>
      </c>
      <c r="O2632" t="s">
        <v>451</v>
      </c>
      <c r="P2632">
        <v>2</v>
      </c>
      <c r="Q2632">
        <v>4</v>
      </c>
      <c r="R2632" t="str">
        <f t="shared" si="125"/>
        <v>35</v>
      </c>
      <c r="S2632" t="s">
        <v>623</v>
      </c>
      <c r="T2632" t="s">
        <v>2547</v>
      </c>
      <c r="U2632" t="s">
        <v>8332</v>
      </c>
      <c r="V2632" t="s">
        <v>13807</v>
      </c>
      <c r="W2632" t="s">
        <v>13807</v>
      </c>
    </row>
    <row r="2633" spans="1:23" x14ac:dyDescent="0.25">
      <c r="A2633" t="s">
        <v>13808</v>
      </c>
      <c r="B2633" t="s">
        <v>13808</v>
      </c>
      <c r="C2633" t="s">
        <v>8333</v>
      </c>
      <c r="E2633" t="s">
        <v>401</v>
      </c>
      <c r="F2633" t="s">
        <v>18178</v>
      </c>
      <c r="G2633" t="s">
        <v>18179</v>
      </c>
      <c r="H2633" t="s">
        <v>18179</v>
      </c>
      <c r="I2633" t="s">
        <v>18180</v>
      </c>
      <c r="J2633" t="s">
        <v>8333</v>
      </c>
      <c r="K2633" t="s">
        <v>6592</v>
      </c>
      <c r="L2633" t="str">
        <f t="shared" si="123"/>
        <v>2.0</v>
      </c>
      <c r="M2633" t="s">
        <v>1881</v>
      </c>
      <c r="N2633" t="str">
        <f t="shared" si="124"/>
        <v>2.9</v>
      </c>
      <c r="O2633" t="s">
        <v>473</v>
      </c>
      <c r="P2633">
        <v>4</v>
      </c>
      <c r="Q2633">
        <v>8</v>
      </c>
      <c r="R2633" t="str">
        <f t="shared" si="125"/>
        <v>45</v>
      </c>
      <c r="S2633" t="s">
        <v>985</v>
      </c>
      <c r="T2633" t="s">
        <v>2547</v>
      </c>
      <c r="U2633" t="s">
        <v>8334</v>
      </c>
      <c r="V2633" t="s">
        <v>13807</v>
      </c>
      <c r="W2633" t="s">
        <v>13807</v>
      </c>
    </row>
    <row r="2634" spans="1:23" x14ac:dyDescent="0.25">
      <c r="A2634" t="s">
        <v>13808</v>
      </c>
      <c r="B2634" t="s">
        <v>13808</v>
      </c>
      <c r="C2634" t="s">
        <v>8335</v>
      </c>
      <c r="E2634" t="s">
        <v>401</v>
      </c>
      <c r="F2634" t="s">
        <v>18181</v>
      </c>
      <c r="G2634" t="s">
        <v>18182</v>
      </c>
      <c r="H2634" t="s">
        <v>18182</v>
      </c>
      <c r="I2634" t="s">
        <v>18183</v>
      </c>
      <c r="J2634" t="s">
        <v>8335</v>
      </c>
      <c r="L2634" t="str">
        <f t="shared" si="123"/>
        <v>1.6</v>
      </c>
      <c r="M2634" t="s">
        <v>951</v>
      </c>
      <c r="N2634" t="str">
        <f t="shared" si="124"/>
        <v>2.7</v>
      </c>
      <c r="O2634" t="s">
        <v>758</v>
      </c>
      <c r="P2634">
        <v>2</v>
      </c>
      <c r="Q2634">
        <v>4</v>
      </c>
      <c r="R2634" t="str">
        <f t="shared" si="125"/>
        <v/>
      </c>
      <c r="T2634" t="s">
        <v>1951</v>
      </c>
      <c r="U2634" t="s">
        <v>8336</v>
      </c>
      <c r="V2634" t="s">
        <v>13807</v>
      </c>
      <c r="W2634" t="s">
        <v>13807</v>
      </c>
    </row>
    <row r="2635" spans="1:23" x14ac:dyDescent="0.25">
      <c r="A2635" t="s">
        <v>13808</v>
      </c>
      <c r="B2635" t="s">
        <v>13808</v>
      </c>
      <c r="C2635" t="s">
        <v>8337</v>
      </c>
      <c r="E2635" t="s">
        <v>401</v>
      </c>
      <c r="F2635" t="s">
        <v>18184</v>
      </c>
      <c r="G2635" t="s">
        <v>18185</v>
      </c>
      <c r="H2635" t="s">
        <v>18185</v>
      </c>
      <c r="I2635" t="s">
        <v>18186</v>
      </c>
      <c r="J2635" t="s">
        <v>8337</v>
      </c>
      <c r="K2635" t="s">
        <v>8338</v>
      </c>
      <c r="L2635" t="str">
        <f t="shared" si="123"/>
        <v>2.0</v>
      </c>
      <c r="M2635" t="s">
        <v>1881</v>
      </c>
      <c r="N2635" t="str">
        <f t="shared" si="124"/>
        <v>2.9</v>
      </c>
      <c r="O2635" t="s">
        <v>473</v>
      </c>
      <c r="P2635">
        <v>4</v>
      </c>
      <c r="Q2635">
        <v>8</v>
      </c>
      <c r="R2635" t="str">
        <f t="shared" si="125"/>
        <v>45</v>
      </c>
      <c r="S2635" t="s">
        <v>985</v>
      </c>
      <c r="T2635" t="s">
        <v>2547</v>
      </c>
      <c r="U2635" t="s">
        <v>8339</v>
      </c>
      <c r="V2635" t="s">
        <v>13807</v>
      </c>
      <c r="W2635" t="s">
        <v>13807</v>
      </c>
    </row>
    <row r="2636" spans="1:23" x14ac:dyDescent="0.25">
      <c r="A2636" t="s">
        <v>13808</v>
      </c>
      <c r="B2636" t="s">
        <v>13808</v>
      </c>
      <c r="C2636" t="s">
        <v>8340</v>
      </c>
      <c r="E2636" t="s">
        <v>401</v>
      </c>
      <c r="F2636" t="s">
        <v>18187</v>
      </c>
      <c r="G2636" t="s">
        <v>18188</v>
      </c>
      <c r="H2636" t="s">
        <v>18188</v>
      </c>
      <c r="I2636" t="s">
        <v>18189</v>
      </c>
      <c r="J2636" t="s">
        <v>8340</v>
      </c>
      <c r="K2636" t="s">
        <v>6567</v>
      </c>
      <c r="L2636" t="str">
        <f t="shared" si="123"/>
        <v>1.7</v>
      </c>
      <c r="M2636" t="s">
        <v>727</v>
      </c>
      <c r="N2636" t="str">
        <f t="shared" si="124"/>
        <v>2.8</v>
      </c>
      <c r="O2636" t="s">
        <v>627</v>
      </c>
      <c r="P2636">
        <v>2</v>
      </c>
      <c r="Q2636">
        <v>4</v>
      </c>
      <c r="R2636" t="str">
        <f t="shared" si="125"/>
        <v>17</v>
      </c>
      <c r="S2636" t="s">
        <v>2080</v>
      </c>
      <c r="T2636" t="s">
        <v>2052</v>
      </c>
      <c r="U2636" t="s">
        <v>8341</v>
      </c>
      <c r="V2636" t="s">
        <v>13807</v>
      </c>
      <c r="W2636" t="s">
        <v>13807</v>
      </c>
    </row>
    <row r="2637" spans="1:23" x14ac:dyDescent="0.25">
      <c r="A2637" t="s">
        <v>13808</v>
      </c>
      <c r="B2637" t="s">
        <v>13808</v>
      </c>
      <c r="C2637" t="s">
        <v>8342</v>
      </c>
      <c r="E2637" t="s">
        <v>401</v>
      </c>
      <c r="F2637" t="s">
        <v>18190</v>
      </c>
      <c r="G2637" t="s">
        <v>18191</v>
      </c>
      <c r="H2637" t="s">
        <v>18191</v>
      </c>
      <c r="I2637" t="s">
        <v>18192</v>
      </c>
      <c r="J2637" t="s">
        <v>8342</v>
      </c>
      <c r="K2637" t="s">
        <v>6567</v>
      </c>
      <c r="L2637" t="str">
        <f t="shared" si="123"/>
        <v>2.8</v>
      </c>
      <c r="M2637" t="s">
        <v>627</v>
      </c>
      <c r="N2637" t="str">
        <f t="shared" si="124"/>
        <v>3.5</v>
      </c>
      <c r="O2637" t="s">
        <v>437</v>
      </c>
      <c r="P2637">
        <v>2</v>
      </c>
      <c r="Q2637">
        <v>4</v>
      </c>
      <c r="R2637" t="str">
        <f t="shared" si="125"/>
        <v>35</v>
      </c>
      <c r="S2637" t="s">
        <v>623</v>
      </c>
      <c r="T2637" t="s">
        <v>2052</v>
      </c>
      <c r="U2637" t="s">
        <v>8343</v>
      </c>
      <c r="V2637" t="s">
        <v>13807</v>
      </c>
      <c r="W2637" t="s">
        <v>13807</v>
      </c>
    </row>
    <row r="2638" spans="1:23" x14ac:dyDescent="0.25">
      <c r="A2638" t="s">
        <v>13808</v>
      </c>
      <c r="B2638" t="s">
        <v>13808</v>
      </c>
      <c r="C2638" t="s">
        <v>8344</v>
      </c>
      <c r="E2638" t="s">
        <v>401</v>
      </c>
      <c r="F2638" t="s">
        <v>18193</v>
      </c>
      <c r="G2638" t="s">
        <v>18194</v>
      </c>
      <c r="H2638" t="s">
        <v>18194</v>
      </c>
      <c r="I2638" t="s">
        <v>18195</v>
      </c>
      <c r="J2638" t="s">
        <v>8344</v>
      </c>
      <c r="K2638" t="s">
        <v>6567</v>
      </c>
      <c r="L2638" t="str">
        <f t="shared" si="123"/>
        <v>2.2</v>
      </c>
      <c r="M2638" t="s">
        <v>632</v>
      </c>
      <c r="N2638" t="str">
        <f t="shared" si="124"/>
        <v>2.9</v>
      </c>
      <c r="O2638" t="s">
        <v>473</v>
      </c>
      <c r="P2638">
        <v>2</v>
      </c>
      <c r="Q2638">
        <v>4</v>
      </c>
      <c r="R2638" t="str">
        <f t="shared" si="125"/>
        <v>25</v>
      </c>
      <c r="S2638" t="s">
        <v>837</v>
      </c>
      <c r="T2638" t="s">
        <v>2134</v>
      </c>
      <c r="U2638" t="s">
        <v>8345</v>
      </c>
      <c r="V2638" t="s">
        <v>13807</v>
      </c>
      <c r="W2638" t="s">
        <v>13807</v>
      </c>
    </row>
    <row r="2639" spans="1:23" x14ac:dyDescent="0.25">
      <c r="A2639" t="s">
        <v>13808</v>
      </c>
      <c r="B2639" t="s">
        <v>13808</v>
      </c>
      <c r="C2639" t="s">
        <v>8346</v>
      </c>
      <c r="E2639" t="s">
        <v>401</v>
      </c>
      <c r="F2639" t="s">
        <v>18196</v>
      </c>
      <c r="G2639" t="s">
        <v>18197</v>
      </c>
      <c r="H2639" t="s">
        <v>18197</v>
      </c>
      <c r="I2639" t="s">
        <v>18198</v>
      </c>
      <c r="J2639" t="s">
        <v>8346</v>
      </c>
      <c r="K2639" t="s">
        <v>6592</v>
      </c>
      <c r="L2639" t="str">
        <f t="shared" si="123"/>
        <v>2.2</v>
      </c>
      <c r="M2639" t="s">
        <v>632</v>
      </c>
      <c r="N2639" t="str">
        <f t="shared" si="124"/>
        <v>3.1</v>
      </c>
      <c r="O2639" t="s">
        <v>700</v>
      </c>
      <c r="P2639">
        <v>4</v>
      </c>
      <c r="Q2639">
        <v>8</v>
      </c>
      <c r="R2639" t="str">
        <f t="shared" si="125"/>
        <v>45</v>
      </c>
      <c r="S2639" t="s">
        <v>985</v>
      </c>
      <c r="T2639" t="s">
        <v>2055</v>
      </c>
      <c r="U2639" t="s">
        <v>8347</v>
      </c>
      <c r="V2639" t="s">
        <v>13807</v>
      </c>
      <c r="W2639" t="s">
        <v>13807</v>
      </c>
    </row>
    <row r="2640" spans="1:23" x14ac:dyDescent="0.25">
      <c r="A2640" t="s">
        <v>13808</v>
      </c>
      <c r="B2640" t="s">
        <v>13808</v>
      </c>
      <c r="C2640" t="s">
        <v>8348</v>
      </c>
      <c r="E2640" t="s">
        <v>401</v>
      </c>
      <c r="F2640" t="s">
        <v>18199</v>
      </c>
      <c r="G2640" t="s">
        <v>18200</v>
      </c>
      <c r="H2640" t="s">
        <v>18200</v>
      </c>
      <c r="I2640" t="s">
        <v>18201</v>
      </c>
      <c r="J2640" t="s">
        <v>8348</v>
      </c>
      <c r="K2640" t="s">
        <v>8338</v>
      </c>
      <c r="L2640" t="str">
        <f t="shared" si="123"/>
        <v>2.2</v>
      </c>
      <c r="M2640" t="s">
        <v>632</v>
      </c>
      <c r="N2640" t="str">
        <f t="shared" si="124"/>
        <v>3.1</v>
      </c>
      <c r="O2640" t="s">
        <v>700</v>
      </c>
      <c r="P2640">
        <v>4</v>
      </c>
      <c r="Q2640">
        <v>8</v>
      </c>
      <c r="R2640" t="str">
        <f t="shared" si="125"/>
        <v>45</v>
      </c>
      <c r="S2640" t="s">
        <v>985</v>
      </c>
      <c r="T2640" t="s">
        <v>2055</v>
      </c>
      <c r="U2640" t="s">
        <v>8349</v>
      </c>
      <c r="V2640" t="s">
        <v>13807</v>
      </c>
      <c r="W2640" t="s">
        <v>13807</v>
      </c>
    </row>
    <row r="2641" spans="1:23" x14ac:dyDescent="0.25">
      <c r="A2641" t="s">
        <v>13808</v>
      </c>
      <c r="B2641" t="s">
        <v>13808</v>
      </c>
      <c r="C2641" t="s">
        <v>8350</v>
      </c>
      <c r="E2641" t="s">
        <v>401</v>
      </c>
      <c r="F2641" t="s">
        <v>18202</v>
      </c>
      <c r="G2641" t="s">
        <v>18203</v>
      </c>
      <c r="H2641" t="s">
        <v>18203</v>
      </c>
      <c r="I2641" t="s">
        <v>18204</v>
      </c>
      <c r="J2641" t="s">
        <v>8350</v>
      </c>
      <c r="K2641" t="s">
        <v>6567</v>
      </c>
      <c r="L2641" t="str">
        <f t="shared" si="123"/>
        <v>1.8</v>
      </c>
      <c r="M2641" t="s">
        <v>796</v>
      </c>
      <c r="N2641" t="str">
        <f t="shared" si="124"/>
        <v>2.9</v>
      </c>
      <c r="O2641" t="s">
        <v>473</v>
      </c>
      <c r="P2641">
        <v>2</v>
      </c>
      <c r="Q2641">
        <v>4</v>
      </c>
      <c r="R2641" t="str">
        <f t="shared" si="125"/>
        <v>17</v>
      </c>
      <c r="S2641" t="s">
        <v>2080</v>
      </c>
      <c r="T2641" t="s">
        <v>2055</v>
      </c>
      <c r="U2641" t="s">
        <v>8351</v>
      </c>
      <c r="V2641" t="s">
        <v>13807</v>
      </c>
      <c r="W2641" t="s">
        <v>13807</v>
      </c>
    </row>
    <row r="2642" spans="1:23" x14ac:dyDescent="0.25">
      <c r="A2642" t="s">
        <v>13808</v>
      </c>
      <c r="B2642" t="s">
        <v>13808</v>
      </c>
      <c r="C2642" t="s">
        <v>8352</v>
      </c>
      <c r="E2642" t="s">
        <v>401</v>
      </c>
      <c r="F2642" t="s">
        <v>18205</v>
      </c>
      <c r="G2642" t="s">
        <v>18206</v>
      </c>
      <c r="H2642" t="s">
        <v>18206</v>
      </c>
      <c r="I2642" t="s">
        <v>740</v>
      </c>
      <c r="J2642" t="s">
        <v>8352</v>
      </c>
      <c r="K2642" t="s">
        <v>6643</v>
      </c>
      <c r="L2642" t="str">
        <f t="shared" si="123"/>
        <v>3.5</v>
      </c>
      <c r="M2642" t="s">
        <v>437</v>
      </c>
      <c r="N2642" t="str">
        <f t="shared" si="124"/>
        <v>3.9</v>
      </c>
      <c r="O2642" t="s">
        <v>422</v>
      </c>
      <c r="P2642">
        <v>4</v>
      </c>
      <c r="Q2642">
        <v>8</v>
      </c>
      <c r="R2642" t="str">
        <f t="shared" si="125"/>
        <v>95</v>
      </c>
      <c r="S2642" t="s">
        <v>541</v>
      </c>
      <c r="T2642" t="s">
        <v>2052</v>
      </c>
      <c r="U2642" t="s">
        <v>8353</v>
      </c>
      <c r="V2642" t="s">
        <v>13807</v>
      </c>
      <c r="W2642" t="s">
        <v>13807</v>
      </c>
    </row>
    <row r="2643" spans="1:23" x14ac:dyDescent="0.25">
      <c r="A2643" t="s">
        <v>13808</v>
      </c>
      <c r="B2643" t="s">
        <v>13808</v>
      </c>
      <c r="C2643" t="s">
        <v>8354</v>
      </c>
      <c r="E2643" t="s">
        <v>401</v>
      </c>
      <c r="F2643" t="s">
        <v>18207</v>
      </c>
      <c r="G2643" t="s">
        <v>18208</v>
      </c>
      <c r="H2643" t="s">
        <v>18208</v>
      </c>
      <c r="I2643" t="s">
        <v>18209</v>
      </c>
      <c r="J2643" t="s">
        <v>8354</v>
      </c>
      <c r="K2643" t="s">
        <v>6592</v>
      </c>
      <c r="L2643" t="str">
        <f t="shared" si="123"/>
        <v>2.1</v>
      </c>
      <c r="M2643" t="s">
        <v>529</v>
      </c>
      <c r="N2643" t="str">
        <f t="shared" si="124"/>
        <v>3.0</v>
      </c>
      <c r="O2643" t="s">
        <v>2017</v>
      </c>
      <c r="P2643">
        <v>4</v>
      </c>
      <c r="Q2643">
        <v>8</v>
      </c>
      <c r="R2643" t="str">
        <f t="shared" si="125"/>
        <v>45</v>
      </c>
      <c r="S2643" t="s">
        <v>985</v>
      </c>
      <c r="T2643" t="s">
        <v>2055</v>
      </c>
      <c r="U2643" t="s">
        <v>8355</v>
      </c>
      <c r="V2643" t="s">
        <v>13807</v>
      </c>
      <c r="W2643" t="s">
        <v>13807</v>
      </c>
    </row>
    <row r="2644" spans="1:23" x14ac:dyDescent="0.25">
      <c r="A2644" t="s">
        <v>13808</v>
      </c>
      <c r="B2644" t="s">
        <v>13808</v>
      </c>
      <c r="C2644" t="s">
        <v>8356</v>
      </c>
      <c r="E2644" t="s">
        <v>401</v>
      </c>
      <c r="F2644" t="s">
        <v>18210</v>
      </c>
      <c r="G2644" t="s">
        <v>18211</v>
      </c>
      <c r="H2644" t="s">
        <v>18211</v>
      </c>
      <c r="I2644" t="s">
        <v>18212</v>
      </c>
      <c r="J2644" t="s">
        <v>8356</v>
      </c>
      <c r="K2644" t="s">
        <v>6567</v>
      </c>
      <c r="L2644" t="str">
        <f t="shared" si="123"/>
        <v>2.1</v>
      </c>
      <c r="M2644" t="s">
        <v>529</v>
      </c>
      <c r="N2644" t="str">
        <f t="shared" si="124"/>
        <v>3.0</v>
      </c>
      <c r="O2644" t="s">
        <v>2017</v>
      </c>
      <c r="P2644">
        <v>4</v>
      </c>
      <c r="Q2644">
        <v>8</v>
      </c>
      <c r="R2644" t="str">
        <f t="shared" si="125"/>
        <v>45</v>
      </c>
      <c r="S2644" t="s">
        <v>985</v>
      </c>
      <c r="T2644" t="s">
        <v>2055</v>
      </c>
      <c r="U2644" t="s">
        <v>8357</v>
      </c>
      <c r="V2644" t="s">
        <v>13807</v>
      </c>
      <c r="W2644" t="s">
        <v>13807</v>
      </c>
    </row>
    <row r="2645" spans="1:23" x14ac:dyDescent="0.25">
      <c r="A2645" t="s">
        <v>13808</v>
      </c>
      <c r="B2645" t="s">
        <v>13808</v>
      </c>
      <c r="C2645" t="s">
        <v>8358</v>
      </c>
      <c r="E2645" t="s">
        <v>401</v>
      </c>
      <c r="F2645" t="s">
        <v>18213</v>
      </c>
      <c r="G2645" t="s">
        <v>18214</v>
      </c>
      <c r="H2645" t="s">
        <v>18214</v>
      </c>
      <c r="I2645" t="s">
        <v>18215</v>
      </c>
      <c r="J2645" t="s">
        <v>8358</v>
      </c>
      <c r="K2645" t="s">
        <v>8338</v>
      </c>
      <c r="L2645" t="str">
        <f t="shared" si="123"/>
        <v>2.2</v>
      </c>
      <c r="M2645" t="s">
        <v>632</v>
      </c>
      <c r="N2645" t="str">
        <f t="shared" si="124"/>
        <v>3.3</v>
      </c>
      <c r="O2645" t="s">
        <v>507</v>
      </c>
      <c r="P2645">
        <v>4</v>
      </c>
      <c r="Q2645">
        <v>8</v>
      </c>
      <c r="R2645" t="str">
        <f t="shared" si="125"/>
        <v>45</v>
      </c>
      <c r="S2645" t="s">
        <v>985</v>
      </c>
      <c r="T2645" t="s">
        <v>2547</v>
      </c>
      <c r="U2645" t="s">
        <v>8359</v>
      </c>
      <c r="V2645" t="s">
        <v>13807</v>
      </c>
      <c r="W2645" t="s">
        <v>13807</v>
      </c>
    </row>
    <row r="2646" spans="1:23" x14ac:dyDescent="0.25">
      <c r="A2646" t="s">
        <v>13808</v>
      </c>
      <c r="B2646" t="s">
        <v>13808</v>
      </c>
      <c r="C2646" t="s">
        <v>8360</v>
      </c>
      <c r="E2646" t="s">
        <v>401</v>
      </c>
      <c r="F2646" t="s">
        <v>18216</v>
      </c>
      <c r="G2646" t="s">
        <v>18217</v>
      </c>
      <c r="H2646" t="s">
        <v>18217</v>
      </c>
      <c r="I2646" t="s">
        <v>18218</v>
      </c>
      <c r="J2646" t="s">
        <v>8360</v>
      </c>
      <c r="K2646" t="s">
        <v>8338</v>
      </c>
      <c r="L2646" t="str">
        <f t="shared" si="123"/>
        <v>2.4</v>
      </c>
      <c r="M2646" t="s">
        <v>609</v>
      </c>
      <c r="N2646" t="str">
        <f t="shared" si="124"/>
        <v>3.5</v>
      </c>
      <c r="O2646" t="s">
        <v>437</v>
      </c>
      <c r="P2646">
        <v>4</v>
      </c>
      <c r="Q2646">
        <v>8</v>
      </c>
      <c r="R2646" t="str">
        <f t="shared" si="125"/>
        <v>45</v>
      </c>
      <c r="S2646" t="s">
        <v>985</v>
      </c>
      <c r="T2646" t="s">
        <v>2055</v>
      </c>
      <c r="U2646" t="s">
        <v>8361</v>
      </c>
      <c r="V2646" t="s">
        <v>13807</v>
      </c>
      <c r="W2646" t="s">
        <v>13807</v>
      </c>
    </row>
    <row r="2647" spans="1:23" x14ac:dyDescent="0.25">
      <c r="A2647" t="s">
        <v>13808</v>
      </c>
      <c r="B2647" t="s">
        <v>13808</v>
      </c>
      <c r="C2647" t="s">
        <v>8362</v>
      </c>
      <c r="E2647" t="s">
        <v>401</v>
      </c>
      <c r="F2647" t="s">
        <v>18219</v>
      </c>
      <c r="G2647" t="s">
        <v>18220</v>
      </c>
      <c r="H2647" t="s">
        <v>18220</v>
      </c>
      <c r="I2647" t="s">
        <v>18221</v>
      </c>
      <c r="J2647" t="s">
        <v>8362</v>
      </c>
      <c r="K2647" t="s">
        <v>8338</v>
      </c>
      <c r="L2647" t="str">
        <f t="shared" si="123"/>
        <v>2.3</v>
      </c>
      <c r="M2647" t="s">
        <v>826</v>
      </c>
      <c r="N2647" t="str">
        <f t="shared" si="124"/>
        <v>3.4</v>
      </c>
      <c r="O2647" t="s">
        <v>451</v>
      </c>
      <c r="P2647">
        <v>4</v>
      </c>
      <c r="Q2647">
        <v>8</v>
      </c>
      <c r="R2647" t="str">
        <f t="shared" si="125"/>
        <v>45</v>
      </c>
      <c r="S2647" t="s">
        <v>985</v>
      </c>
      <c r="T2647" t="s">
        <v>2547</v>
      </c>
      <c r="U2647" t="s">
        <v>8363</v>
      </c>
      <c r="V2647" t="s">
        <v>13807</v>
      </c>
      <c r="W2647" t="s">
        <v>13807</v>
      </c>
    </row>
    <row r="2648" spans="1:23" x14ac:dyDescent="0.25">
      <c r="A2648" t="s">
        <v>13808</v>
      </c>
      <c r="B2648" t="s">
        <v>13808</v>
      </c>
      <c r="C2648" t="s">
        <v>8364</v>
      </c>
      <c r="E2648" t="s">
        <v>401</v>
      </c>
      <c r="F2648" t="s">
        <v>18222</v>
      </c>
      <c r="G2648" t="s">
        <v>18223</v>
      </c>
      <c r="H2648" t="s">
        <v>18223</v>
      </c>
      <c r="I2648" t="s">
        <v>18224</v>
      </c>
      <c r="J2648" t="s">
        <v>8364</v>
      </c>
      <c r="K2648" t="s">
        <v>6587</v>
      </c>
      <c r="L2648" t="str">
        <f t="shared" si="123"/>
        <v>2.4</v>
      </c>
      <c r="M2648" t="s">
        <v>609</v>
      </c>
      <c r="N2648" t="str">
        <f t="shared" si="124"/>
        <v>3.5</v>
      </c>
      <c r="O2648" t="s">
        <v>437</v>
      </c>
      <c r="P2648">
        <v>4</v>
      </c>
      <c r="Q2648">
        <v>8</v>
      </c>
      <c r="R2648" t="str">
        <f t="shared" si="125"/>
        <v/>
      </c>
      <c r="T2648" t="s">
        <v>1942</v>
      </c>
      <c r="U2648" t="s">
        <v>8365</v>
      </c>
      <c r="V2648" t="s">
        <v>13807</v>
      </c>
      <c r="W2648" t="s">
        <v>13807</v>
      </c>
    </row>
    <row r="2649" spans="1:23" x14ac:dyDescent="0.25">
      <c r="A2649" t="s">
        <v>13808</v>
      </c>
      <c r="B2649" t="s">
        <v>13808</v>
      </c>
      <c r="C2649" t="s">
        <v>8366</v>
      </c>
      <c r="E2649" t="s">
        <v>401</v>
      </c>
      <c r="F2649" t="s">
        <v>18225</v>
      </c>
      <c r="G2649" t="s">
        <v>18226</v>
      </c>
      <c r="H2649" t="s">
        <v>18226</v>
      </c>
      <c r="I2649" t="s">
        <v>18227</v>
      </c>
      <c r="J2649" t="s">
        <v>8366</v>
      </c>
      <c r="K2649" t="s">
        <v>8338</v>
      </c>
      <c r="L2649" t="str">
        <f t="shared" si="123"/>
        <v>2.5</v>
      </c>
      <c r="M2649" t="s">
        <v>457</v>
      </c>
      <c r="N2649" t="str">
        <f t="shared" si="124"/>
        <v>3.6</v>
      </c>
      <c r="O2649" t="s">
        <v>426</v>
      </c>
      <c r="P2649">
        <v>4</v>
      </c>
      <c r="Q2649">
        <v>8</v>
      </c>
      <c r="R2649" t="str">
        <f t="shared" si="125"/>
        <v>45</v>
      </c>
      <c r="S2649" t="s">
        <v>985</v>
      </c>
      <c r="T2649" t="s">
        <v>2055</v>
      </c>
      <c r="U2649" t="s">
        <v>8367</v>
      </c>
      <c r="V2649" t="s">
        <v>13807</v>
      </c>
      <c r="W2649" t="s">
        <v>13807</v>
      </c>
    </row>
    <row r="2650" spans="1:23" x14ac:dyDescent="0.25">
      <c r="A2650" t="s">
        <v>13808</v>
      </c>
      <c r="B2650" t="s">
        <v>13808</v>
      </c>
      <c r="C2650" t="s">
        <v>8368</v>
      </c>
      <c r="E2650" t="s">
        <v>401</v>
      </c>
      <c r="F2650" t="s">
        <v>18228</v>
      </c>
      <c r="G2650" t="s">
        <v>18229</v>
      </c>
      <c r="H2650" t="s">
        <v>18229</v>
      </c>
      <c r="I2650" t="s">
        <v>18230</v>
      </c>
      <c r="J2650" t="s">
        <v>8368</v>
      </c>
      <c r="K2650" t="s">
        <v>6382</v>
      </c>
      <c r="L2650" t="str">
        <f t="shared" si="123"/>
        <v>2.5</v>
      </c>
      <c r="M2650" t="s">
        <v>457</v>
      </c>
      <c r="N2650" t="str">
        <f t="shared" si="124"/>
        <v>3.5</v>
      </c>
      <c r="O2650" t="s">
        <v>437</v>
      </c>
      <c r="P2650">
        <v>4</v>
      </c>
      <c r="Q2650">
        <v>8</v>
      </c>
      <c r="R2650" t="str">
        <f t="shared" si="125"/>
        <v>55</v>
      </c>
      <c r="S2650" t="s">
        <v>729</v>
      </c>
      <c r="T2650" t="s">
        <v>2547</v>
      </c>
      <c r="U2650" t="s">
        <v>8369</v>
      </c>
      <c r="V2650" t="s">
        <v>13807</v>
      </c>
      <c r="W2650" t="s">
        <v>13807</v>
      </c>
    </row>
    <row r="2651" spans="1:23" x14ac:dyDescent="0.25">
      <c r="A2651" t="s">
        <v>13808</v>
      </c>
      <c r="B2651" t="s">
        <v>13808</v>
      </c>
      <c r="C2651" t="s">
        <v>8370</v>
      </c>
      <c r="E2651" t="s">
        <v>401</v>
      </c>
      <c r="F2651" t="s">
        <v>18231</v>
      </c>
      <c r="G2651" t="s">
        <v>18232</v>
      </c>
      <c r="H2651" t="s">
        <v>18232</v>
      </c>
      <c r="I2651" t="s">
        <v>18233</v>
      </c>
      <c r="J2651" t="s">
        <v>8370</v>
      </c>
      <c r="K2651" t="s">
        <v>6592</v>
      </c>
      <c r="L2651" t="str">
        <f t="shared" si="123"/>
        <v>2.7</v>
      </c>
      <c r="M2651" t="s">
        <v>758</v>
      </c>
      <c r="N2651" t="str">
        <f t="shared" si="124"/>
        <v>3.7</v>
      </c>
      <c r="O2651" t="s">
        <v>442</v>
      </c>
      <c r="P2651">
        <v>4</v>
      </c>
      <c r="Q2651">
        <v>8</v>
      </c>
      <c r="R2651" t="str">
        <f t="shared" si="125"/>
        <v>55</v>
      </c>
      <c r="S2651" t="s">
        <v>729</v>
      </c>
      <c r="T2651" t="s">
        <v>2052</v>
      </c>
      <c r="U2651" t="s">
        <v>8371</v>
      </c>
      <c r="V2651" t="s">
        <v>13807</v>
      </c>
      <c r="W2651" t="s">
        <v>13807</v>
      </c>
    </row>
    <row r="2652" spans="1:23" x14ac:dyDescent="0.25">
      <c r="A2652" t="s">
        <v>13808</v>
      </c>
      <c r="B2652" t="s">
        <v>13808</v>
      </c>
      <c r="C2652" t="s">
        <v>8372</v>
      </c>
      <c r="E2652" t="s">
        <v>401</v>
      </c>
      <c r="F2652" t="s">
        <v>18234</v>
      </c>
      <c r="G2652" t="s">
        <v>18235</v>
      </c>
      <c r="H2652" t="s">
        <v>18235</v>
      </c>
      <c r="I2652" t="s">
        <v>18236</v>
      </c>
      <c r="J2652" t="s">
        <v>8372</v>
      </c>
      <c r="K2652" t="s">
        <v>6567</v>
      </c>
      <c r="L2652" t="str">
        <f t="shared" si="123"/>
        <v>1.9</v>
      </c>
      <c r="M2652" t="s">
        <v>1309</v>
      </c>
      <c r="N2652" t="str">
        <f t="shared" si="124"/>
        <v>3.0</v>
      </c>
      <c r="O2652" t="s">
        <v>2017</v>
      </c>
      <c r="P2652">
        <v>2</v>
      </c>
      <c r="Q2652">
        <v>4</v>
      </c>
      <c r="R2652" t="str">
        <f t="shared" si="125"/>
        <v>17</v>
      </c>
      <c r="S2652" t="s">
        <v>2080</v>
      </c>
      <c r="T2652" t="s">
        <v>1938</v>
      </c>
      <c r="U2652" t="s">
        <v>8373</v>
      </c>
      <c r="V2652" t="s">
        <v>13807</v>
      </c>
      <c r="W2652" t="s">
        <v>13807</v>
      </c>
    </row>
    <row r="2653" spans="1:23" x14ac:dyDescent="0.25">
      <c r="A2653" t="s">
        <v>13808</v>
      </c>
      <c r="B2653" t="s">
        <v>13808</v>
      </c>
      <c r="C2653" t="s">
        <v>8374</v>
      </c>
      <c r="E2653" t="s">
        <v>401</v>
      </c>
      <c r="F2653" t="s">
        <v>18237</v>
      </c>
      <c r="G2653" t="s">
        <v>18238</v>
      </c>
      <c r="H2653" t="s">
        <v>18238</v>
      </c>
      <c r="I2653" t="s">
        <v>18239</v>
      </c>
      <c r="J2653" t="s">
        <v>8374</v>
      </c>
      <c r="K2653" t="s">
        <v>6567</v>
      </c>
      <c r="L2653" t="str">
        <f t="shared" si="123"/>
        <v>1.7</v>
      </c>
      <c r="M2653" t="s">
        <v>727</v>
      </c>
      <c r="N2653" t="str">
        <f t="shared" si="124"/>
        <v>2.8</v>
      </c>
      <c r="O2653" t="s">
        <v>627</v>
      </c>
      <c r="P2653">
        <v>2</v>
      </c>
      <c r="Q2653">
        <v>4</v>
      </c>
      <c r="R2653" t="str">
        <f t="shared" si="125"/>
        <v>17</v>
      </c>
      <c r="S2653" t="s">
        <v>2080</v>
      </c>
      <c r="T2653" t="s">
        <v>1938</v>
      </c>
      <c r="U2653" t="s">
        <v>8375</v>
      </c>
      <c r="V2653" t="s">
        <v>13807</v>
      </c>
      <c r="W2653" t="s">
        <v>13807</v>
      </c>
    </row>
    <row r="2654" spans="1:23" x14ac:dyDescent="0.25">
      <c r="A2654" t="s">
        <v>13808</v>
      </c>
      <c r="B2654" t="s">
        <v>13808</v>
      </c>
      <c r="C2654" t="s">
        <v>8376</v>
      </c>
      <c r="E2654" t="s">
        <v>401</v>
      </c>
      <c r="F2654" t="s">
        <v>18240</v>
      </c>
      <c r="G2654" t="s">
        <v>18241</v>
      </c>
      <c r="H2654" t="s">
        <v>18241</v>
      </c>
      <c r="I2654" t="s">
        <v>18242</v>
      </c>
      <c r="J2654" t="s">
        <v>8376</v>
      </c>
      <c r="K2654" t="s">
        <v>6567</v>
      </c>
      <c r="L2654" t="str">
        <f t="shared" si="123"/>
        <v>2.9</v>
      </c>
      <c r="M2654" t="s">
        <v>473</v>
      </c>
      <c r="N2654" t="str">
        <f t="shared" si="124"/>
        <v>3.6</v>
      </c>
      <c r="O2654" t="s">
        <v>426</v>
      </c>
      <c r="P2654">
        <v>2</v>
      </c>
      <c r="Q2654">
        <v>4</v>
      </c>
      <c r="R2654" t="str">
        <f t="shared" si="125"/>
        <v>35</v>
      </c>
      <c r="S2654" t="s">
        <v>623</v>
      </c>
      <c r="T2654" t="s">
        <v>1938</v>
      </c>
      <c r="U2654" t="s">
        <v>8377</v>
      </c>
      <c r="V2654" t="s">
        <v>13807</v>
      </c>
      <c r="W2654" t="s">
        <v>13807</v>
      </c>
    </row>
    <row r="2655" spans="1:23" x14ac:dyDescent="0.25">
      <c r="A2655" t="s">
        <v>13808</v>
      </c>
      <c r="B2655" t="s">
        <v>13808</v>
      </c>
      <c r="C2655" t="s">
        <v>8378</v>
      </c>
      <c r="E2655" t="s">
        <v>401</v>
      </c>
      <c r="F2655" t="s">
        <v>18243</v>
      </c>
      <c r="G2655" t="s">
        <v>18244</v>
      </c>
      <c r="H2655" t="s">
        <v>18244</v>
      </c>
      <c r="I2655" t="s">
        <v>18245</v>
      </c>
      <c r="J2655" t="s">
        <v>8378</v>
      </c>
      <c r="K2655" t="s">
        <v>6567</v>
      </c>
      <c r="L2655" t="str">
        <f t="shared" si="123"/>
        <v>2.0</v>
      </c>
      <c r="M2655" t="s">
        <v>1881</v>
      </c>
      <c r="N2655" t="str">
        <f t="shared" si="124"/>
        <v>3.1</v>
      </c>
      <c r="O2655" t="s">
        <v>700</v>
      </c>
      <c r="P2655">
        <v>2</v>
      </c>
      <c r="Q2655">
        <v>4</v>
      </c>
      <c r="R2655" t="str">
        <f t="shared" si="125"/>
        <v>17</v>
      </c>
      <c r="S2655" t="s">
        <v>2080</v>
      </c>
      <c r="T2655" t="s">
        <v>2067</v>
      </c>
      <c r="U2655" t="s">
        <v>8379</v>
      </c>
      <c r="V2655" t="s">
        <v>13807</v>
      </c>
      <c r="W2655" t="s">
        <v>13807</v>
      </c>
    </row>
    <row r="2656" spans="1:23" x14ac:dyDescent="0.25">
      <c r="A2656" t="s">
        <v>13808</v>
      </c>
      <c r="B2656" t="s">
        <v>13808</v>
      </c>
      <c r="C2656" t="s">
        <v>8380</v>
      </c>
      <c r="E2656" t="s">
        <v>401</v>
      </c>
      <c r="F2656" t="s">
        <v>18246</v>
      </c>
      <c r="G2656" t="s">
        <v>18247</v>
      </c>
      <c r="H2656" t="s">
        <v>18247</v>
      </c>
      <c r="I2656" t="s">
        <v>18248</v>
      </c>
      <c r="J2656" t="s">
        <v>8380</v>
      </c>
      <c r="K2656" t="s">
        <v>6587</v>
      </c>
      <c r="L2656" t="str">
        <f t="shared" si="123"/>
        <v>3.0</v>
      </c>
      <c r="M2656" t="s">
        <v>2017</v>
      </c>
      <c r="N2656" t="str">
        <f t="shared" si="124"/>
        <v>3.7</v>
      </c>
      <c r="O2656" t="s">
        <v>442</v>
      </c>
      <c r="P2656">
        <v>2</v>
      </c>
      <c r="Q2656">
        <v>4</v>
      </c>
      <c r="R2656" t="str">
        <f t="shared" si="125"/>
        <v>35</v>
      </c>
      <c r="S2656" t="s">
        <v>623</v>
      </c>
      <c r="T2656" t="s">
        <v>2067</v>
      </c>
      <c r="U2656" t="s">
        <v>8381</v>
      </c>
      <c r="V2656" t="s">
        <v>13807</v>
      </c>
      <c r="W2656" t="s">
        <v>13807</v>
      </c>
    </row>
    <row r="2657" spans="1:23" x14ac:dyDescent="0.25">
      <c r="A2657" t="s">
        <v>13808</v>
      </c>
      <c r="B2657" t="s">
        <v>13808</v>
      </c>
      <c r="C2657" t="s">
        <v>8382</v>
      </c>
      <c r="E2657" t="s">
        <v>401</v>
      </c>
      <c r="F2657" t="s">
        <v>18249</v>
      </c>
      <c r="G2657" t="s">
        <v>18250</v>
      </c>
      <c r="H2657" t="s">
        <v>18250</v>
      </c>
      <c r="I2657" t="s">
        <v>18251</v>
      </c>
      <c r="J2657" t="s">
        <v>8382</v>
      </c>
      <c r="K2657" t="s">
        <v>6567</v>
      </c>
      <c r="L2657" t="str">
        <f t="shared" si="123"/>
        <v>2.5</v>
      </c>
      <c r="M2657" t="s">
        <v>457</v>
      </c>
      <c r="N2657" t="str">
        <f t="shared" si="124"/>
        <v>3.2</v>
      </c>
      <c r="O2657" t="s">
        <v>469</v>
      </c>
      <c r="P2657">
        <v>2</v>
      </c>
      <c r="Q2657">
        <v>4</v>
      </c>
      <c r="R2657" t="str">
        <f t="shared" si="125"/>
        <v>25</v>
      </c>
      <c r="S2657" t="s">
        <v>837</v>
      </c>
      <c r="T2657" t="s">
        <v>1938</v>
      </c>
      <c r="U2657" t="s">
        <v>8383</v>
      </c>
      <c r="V2657" t="s">
        <v>13807</v>
      </c>
      <c r="W2657" t="s">
        <v>13807</v>
      </c>
    </row>
    <row r="2658" spans="1:23" x14ac:dyDescent="0.25">
      <c r="A2658" t="s">
        <v>13808</v>
      </c>
      <c r="B2658" t="s">
        <v>13808</v>
      </c>
      <c r="C2658" t="s">
        <v>8384</v>
      </c>
      <c r="E2658" t="s">
        <v>401</v>
      </c>
      <c r="F2658" t="s">
        <v>18252</v>
      </c>
      <c r="G2658" t="s">
        <v>18253</v>
      </c>
      <c r="H2658" t="s">
        <v>18253</v>
      </c>
      <c r="I2658" t="s">
        <v>18254</v>
      </c>
      <c r="J2658" t="s">
        <v>8384</v>
      </c>
      <c r="K2658" t="s">
        <v>6587</v>
      </c>
      <c r="L2658" t="str">
        <f t="shared" si="123"/>
        <v>2.3</v>
      </c>
      <c r="M2658" t="s">
        <v>826</v>
      </c>
      <c r="N2658" t="str">
        <f t="shared" si="124"/>
        <v>3.3</v>
      </c>
      <c r="O2658" t="s">
        <v>507</v>
      </c>
      <c r="P2658">
        <v>4</v>
      </c>
      <c r="Q2658">
        <v>8</v>
      </c>
      <c r="R2658" t="str">
        <f t="shared" si="125"/>
        <v>45</v>
      </c>
      <c r="S2658" t="s">
        <v>985</v>
      </c>
      <c r="T2658" t="s">
        <v>1938</v>
      </c>
      <c r="U2658" t="s">
        <v>8385</v>
      </c>
      <c r="V2658" t="s">
        <v>13807</v>
      </c>
      <c r="W2658" t="s">
        <v>13807</v>
      </c>
    </row>
    <row r="2659" spans="1:23" x14ac:dyDescent="0.25">
      <c r="A2659" t="s">
        <v>13808</v>
      </c>
      <c r="B2659" t="s">
        <v>13808</v>
      </c>
      <c r="C2659" t="s">
        <v>8386</v>
      </c>
      <c r="E2659" t="s">
        <v>401</v>
      </c>
      <c r="F2659" t="s">
        <v>18255</v>
      </c>
      <c r="G2659" t="s">
        <v>18256</v>
      </c>
      <c r="H2659" t="s">
        <v>18256</v>
      </c>
      <c r="I2659" t="s">
        <v>18257</v>
      </c>
      <c r="J2659" t="s">
        <v>8386</v>
      </c>
      <c r="K2659" t="s">
        <v>6592</v>
      </c>
      <c r="L2659" t="str">
        <f t="shared" si="123"/>
        <v>2.3</v>
      </c>
      <c r="M2659" t="s">
        <v>826</v>
      </c>
      <c r="N2659" t="str">
        <f t="shared" si="124"/>
        <v>3.3</v>
      </c>
      <c r="O2659" t="s">
        <v>507</v>
      </c>
      <c r="P2659">
        <v>4</v>
      </c>
      <c r="Q2659">
        <v>8</v>
      </c>
      <c r="R2659" t="str">
        <f t="shared" si="125"/>
        <v>45</v>
      </c>
      <c r="S2659" t="s">
        <v>985</v>
      </c>
      <c r="T2659" t="s">
        <v>1938</v>
      </c>
      <c r="U2659" t="s">
        <v>8387</v>
      </c>
      <c r="V2659" t="s">
        <v>13807</v>
      </c>
      <c r="W2659" t="s">
        <v>13807</v>
      </c>
    </row>
    <row r="2660" spans="1:23" x14ac:dyDescent="0.25">
      <c r="A2660" t="s">
        <v>13808</v>
      </c>
      <c r="B2660" t="s">
        <v>13808</v>
      </c>
      <c r="C2660" t="s">
        <v>8388</v>
      </c>
      <c r="E2660" t="s">
        <v>401</v>
      </c>
      <c r="F2660" t="s">
        <v>18258</v>
      </c>
      <c r="G2660" t="s">
        <v>18259</v>
      </c>
      <c r="H2660" t="s">
        <v>18259</v>
      </c>
      <c r="I2660" t="s">
        <v>18260</v>
      </c>
      <c r="J2660" t="s">
        <v>8388</v>
      </c>
      <c r="K2660" t="s">
        <v>8338</v>
      </c>
      <c r="L2660" t="str">
        <f t="shared" si="123"/>
        <v>2.1</v>
      </c>
      <c r="M2660" t="s">
        <v>529</v>
      </c>
      <c r="N2660" t="str">
        <f t="shared" si="124"/>
        <v>3.1</v>
      </c>
      <c r="O2660" t="s">
        <v>700</v>
      </c>
      <c r="P2660">
        <v>4</v>
      </c>
      <c r="Q2660">
        <v>8</v>
      </c>
      <c r="R2660" t="str">
        <f t="shared" si="125"/>
        <v>35</v>
      </c>
      <c r="S2660" t="s">
        <v>623</v>
      </c>
      <c r="T2660" t="s">
        <v>1960</v>
      </c>
      <c r="U2660" t="s">
        <v>8389</v>
      </c>
      <c r="V2660" t="s">
        <v>13807</v>
      </c>
      <c r="W2660" t="s">
        <v>13807</v>
      </c>
    </row>
    <row r="2661" spans="1:23" x14ac:dyDescent="0.25">
      <c r="A2661" t="s">
        <v>13808</v>
      </c>
      <c r="B2661" t="s">
        <v>13808</v>
      </c>
      <c r="C2661" t="s">
        <v>8390</v>
      </c>
      <c r="E2661" t="s">
        <v>401</v>
      </c>
      <c r="F2661" t="s">
        <v>18261</v>
      </c>
      <c r="G2661" t="s">
        <v>18262</v>
      </c>
      <c r="H2661" t="s">
        <v>18262</v>
      </c>
      <c r="I2661" t="s">
        <v>18263</v>
      </c>
      <c r="J2661" t="s">
        <v>8390</v>
      </c>
      <c r="K2661" t="s">
        <v>8391</v>
      </c>
      <c r="L2661" t="str">
        <f t="shared" si="123"/>
        <v>2.1</v>
      </c>
      <c r="M2661" t="s">
        <v>529</v>
      </c>
      <c r="N2661" t="str">
        <f t="shared" si="124"/>
        <v>3.1</v>
      </c>
      <c r="O2661" t="s">
        <v>700</v>
      </c>
      <c r="P2661">
        <v>4</v>
      </c>
      <c r="Q2661">
        <v>8</v>
      </c>
      <c r="R2661" t="str">
        <f t="shared" si="125"/>
        <v>35</v>
      </c>
      <c r="S2661" t="s">
        <v>623</v>
      </c>
      <c r="T2661" t="s">
        <v>1938</v>
      </c>
      <c r="U2661" t="s">
        <v>8392</v>
      </c>
      <c r="V2661" t="s">
        <v>13807</v>
      </c>
      <c r="W2661" t="s">
        <v>13807</v>
      </c>
    </row>
    <row r="2662" spans="1:23" x14ac:dyDescent="0.25">
      <c r="A2662" t="s">
        <v>13808</v>
      </c>
      <c r="B2662" t="s">
        <v>13808</v>
      </c>
      <c r="C2662" t="s">
        <v>8393</v>
      </c>
      <c r="E2662" t="s">
        <v>401</v>
      </c>
      <c r="F2662" t="s">
        <v>18264</v>
      </c>
      <c r="G2662" t="s">
        <v>18265</v>
      </c>
      <c r="H2662" t="s">
        <v>18265</v>
      </c>
      <c r="I2662" t="s">
        <v>18266</v>
      </c>
      <c r="J2662" t="s">
        <v>8393</v>
      </c>
      <c r="K2662" t="s">
        <v>8338</v>
      </c>
      <c r="L2662" t="str">
        <f t="shared" si="123"/>
        <v>2.3</v>
      </c>
      <c r="M2662" t="s">
        <v>826</v>
      </c>
      <c r="N2662" t="str">
        <f t="shared" si="124"/>
        <v>3.3</v>
      </c>
      <c r="O2662" t="s">
        <v>507</v>
      </c>
      <c r="P2662">
        <v>4</v>
      </c>
      <c r="Q2662">
        <v>8</v>
      </c>
      <c r="R2662" t="str">
        <f t="shared" si="125"/>
        <v>45</v>
      </c>
      <c r="S2662" t="s">
        <v>985</v>
      </c>
      <c r="T2662" t="s">
        <v>1938</v>
      </c>
      <c r="U2662" t="s">
        <v>8394</v>
      </c>
      <c r="V2662" t="s">
        <v>13807</v>
      </c>
      <c r="W2662" t="s">
        <v>13807</v>
      </c>
    </row>
    <row r="2663" spans="1:23" x14ac:dyDescent="0.25">
      <c r="A2663" t="s">
        <v>13808</v>
      </c>
      <c r="B2663" t="s">
        <v>13808</v>
      </c>
      <c r="C2663" t="s">
        <v>8395</v>
      </c>
      <c r="E2663" t="s">
        <v>401</v>
      </c>
      <c r="F2663" t="s">
        <v>18267</v>
      </c>
      <c r="G2663" t="s">
        <v>18268</v>
      </c>
      <c r="H2663" t="s">
        <v>18268</v>
      </c>
      <c r="I2663" t="s">
        <v>18269</v>
      </c>
      <c r="J2663" t="s">
        <v>8395</v>
      </c>
      <c r="K2663" t="s">
        <v>8338</v>
      </c>
      <c r="L2663" t="str">
        <f t="shared" si="123"/>
        <v>2.3</v>
      </c>
      <c r="M2663" t="s">
        <v>826</v>
      </c>
      <c r="N2663" t="str">
        <f t="shared" si="124"/>
        <v>3.3</v>
      </c>
      <c r="O2663" t="s">
        <v>507</v>
      </c>
      <c r="P2663">
        <v>4</v>
      </c>
      <c r="Q2663">
        <v>8</v>
      </c>
      <c r="R2663" t="str">
        <f t="shared" si="125"/>
        <v>45</v>
      </c>
      <c r="S2663" t="s">
        <v>985</v>
      </c>
      <c r="T2663" t="s">
        <v>1938</v>
      </c>
      <c r="U2663" t="s">
        <v>8396</v>
      </c>
      <c r="V2663" t="s">
        <v>13807</v>
      </c>
      <c r="W2663" t="s">
        <v>13807</v>
      </c>
    </row>
    <row r="2664" spans="1:23" x14ac:dyDescent="0.25">
      <c r="A2664" t="s">
        <v>13808</v>
      </c>
      <c r="B2664" t="s">
        <v>13808</v>
      </c>
      <c r="C2664" t="s">
        <v>8397</v>
      </c>
      <c r="E2664" t="s">
        <v>401</v>
      </c>
      <c r="F2664" t="s">
        <v>18270</v>
      </c>
      <c r="G2664" t="s">
        <v>18271</v>
      </c>
      <c r="H2664" t="s">
        <v>18271</v>
      </c>
      <c r="I2664" t="s">
        <v>18272</v>
      </c>
      <c r="J2664" t="s">
        <v>8397</v>
      </c>
      <c r="K2664" t="s">
        <v>6587</v>
      </c>
      <c r="L2664" t="str">
        <f t="shared" si="123"/>
        <v>2.4</v>
      </c>
      <c r="M2664" t="s">
        <v>609</v>
      </c>
      <c r="N2664" t="str">
        <f t="shared" si="124"/>
        <v>3.4</v>
      </c>
      <c r="O2664" t="s">
        <v>451</v>
      </c>
      <c r="P2664">
        <v>4</v>
      </c>
      <c r="Q2664">
        <v>8</v>
      </c>
      <c r="R2664" t="str">
        <f t="shared" si="125"/>
        <v>45</v>
      </c>
      <c r="S2664" t="s">
        <v>985</v>
      </c>
      <c r="T2664" t="s">
        <v>2059</v>
      </c>
      <c r="U2664" t="s">
        <v>8398</v>
      </c>
      <c r="V2664" t="s">
        <v>13807</v>
      </c>
      <c r="W2664" t="s">
        <v>13807</v>
      </c>
    </row>
    <row r="2665" spans="1:23" x14ac:dyDescent="0.25">
      <c r="A2665" t="s">
        <v>13808</v>
      </c>
      <c r="B2665" t="s">
        <v>13808</v>
      </c>
      <c r="C2665" t="s">
        <v>8399</v>
      </c>
      <c r="E2665" t="s">
        <v>401</v>
      </c>
      <c r="F2665" t="s">
        <v>18273</v>
      </c>
      <c r="G2665" t="s">
        <v>18274</v>
      </c>
      <c r="H2665" t="s">
        <v>18274</v>
      </c>
      <c r="I2665" t="s">
        <v>18275</v>
      </c>
      <c r="J2665" t="s">
        <v>8399</v>
      </c>
      <c r="K2665" t="s">
        <v>6587</v>
      </c>
      <c r="L2665" t="str">
        <f t="shared" si="123"/>
        <v>2.2</v>
      </c>
      <c r="M2665" t="s">
        <v>632</v>
      </c>
      <c r="N2665" t="str">
        <f t="shared" si="124"/>
        <v>3.2</v>
      </c>
      <c r="O2665" t="s">
        <v>469</v>
      </c>
      <c r="P2665">
        <v>4</v>
      </c>
      <c r="Q2665">
        <v>8</v>
      </c>
      <c r="R2665" t="str">
        <f t="shared" si="125"/>
        <v>35</v>
      </c>
      <c r="S2665" t="s">
        <v>623</v>
      </c>
      <c r="T2665" t="s">
        <v>1942</v>
      </c>
      <c r="U2665" t="s">
        <v>8400</v>
      </c>
      <c r="V2665" t="s">
        <v>13807</v>
      </c>
      <c r="W2665" t="s">
        <v>13807</v>
      </c>
    </row>
    <row r="2666" spans="1:23" x14ac:dyDescent="0.25">
      <c r="A2666" t="s">
        <v>13808</v>
      </c>
      <c r="B2666" t="s">
        <v>13808</v>
      </c>
      <c r="C2666" t="s">
        <v>8401</v>
      </c>
      <c r="E2666" t="s">
        <v>401</v>
      </c>
      <c r="F2666" t="s">
        <v>18276</v>
      </c>
      <c r="G2666" t="s">
        <v>18277</v>
      </c>
      <c r="H2666" t="s">
        <v>18277</v>
      </c>
      <c r="I2666" t="s">
        <v>18278</v>
      </c>
      <c r="J2666" t="s">
        <v>8401</v>
      </c>
      <c r="L2666" t="str">
        <f t="shared" si="123"/>
        <v>2.4</v>
      </c>
      <c r="M2666" t="s">
        <v>609</v>
      </c>
      <c r="N2666" t="str">
        <f t="shared" si="124"/>
        <v>3.4</v>
      </c>
      <c r="O2666" t="s">
        <v>451</v>
      </c>
      <c r="P2666">
        <v>4</v>
      </c>
      <c r="Q2666">
        <v>8</v>
      </c>
      <c r="R2666" t="str">
        <f t="shared" si="125"/>
        <v>45</v>
      </c>
      <c r="S2666" t="s">
        <v>985</v>
      </c>
      <c r="T2666" t="s">
        <v>2059</v>
      </c>
      <c r="U2666" t="s">
        <v>8402</v>
      </c>
      <c r="V2666" t="s">
        <v>13807</v>
      </c>
      <c r="W2666" t="s">
        <v>13807</v>
      </c>
    </row>
    <row r="2667" spans="1:23" x14ac:dyDescent="0.25">
      <c r="A2667" t="s">
        <v>13808</v>
      </c>
      <c r="B2667" t="s">
        <v>13808</v>
      </c>
      <c r="C2667" t="s">
        <v>8403</v>
      </c>
      <c r="E2667" t="s">
        <v>401</v>
      </c>
      <c r="F2667" t="s">
        <v>18279</v>
      </c>
      <c r="G2667" t="s">
        <v>18280</v>
      </c>
      <c r="H2667" t="s">
        <v>18280</v>
      </c>
      <c r="I2667" t="s">
        <v>18281</v>
      </c>
      <c r="J2667" t="s">
        <v>8403</v>
      </c>
      <c r="K2667" t="s">
        <v>6567</v>
      </c>
      <c r="L2667" t="str">
        <f t="shared" si="123"/>
        <v>2.0</v>
      </c>
      <c r="M2667" t="s">
        <v>1881</v>
      </c>
      <c r="N2667" t="str">
        <f t="shared" si="124"/>
        <v>3.2</v>
      </c>
      <c r="O2667" t="s">
        <v>469</v>
      </c>
      <c r="P2667">
        <v>2</v>
      </c>
      <c r="Q2667">
        <v>4</v>
      </c>
      <c r="R2667" t="str">
        <f t="shared" si="125"/>
        <v>17</v>
      </c>
      <c r="S2667" t="s">
        <v>2080</v>
      </c>
      <c r="T2667" t="s">
        <v>1938</v>
      </c>
      <c r="U2667" t="s">
        <v>8404</v>
      </c>
      <c r="V2667" t="s">
        <v>13807</v>
      </c>
      <c r="W2667" t="s">
        <v>13807</v>
      </c>
    </row>
    <row r="2668" spans="1:23" x14ac:dyDescent="0.25">
      <c r="A2668" t="s">
        <v>13808</v>
      </c>
      <c r="B2668" t="s">
        <v>13808</v>
      </c>
      <c r="C2668" t="s">
        <v>8405</v>
      </c>
      <c r="E2668" t="s">
        <v>401</v>
      </c>
      <c r="F2668" t="s">
        <v>18282</v>
      </c>
      <c r="G2668" t="s">
        <v>18283</v>
      </c>
      <c r="H2668" t="s">
        <v>18283</v>
      </c>
      <c r="I2668" t="s">
        <v>18284</v>
      </c>
      <c r="J2668" t="s">
        <v>8405</v>
      </c>
      <c r="K2668" t="s">
        <v>6567</v>
      </c>
      <c r="L2668" t="str">
        <f t="shared" si="123"/>
        <v>2.1</v>
      </c>
      <c r="M2668" t="s">
        <v>529</v>
      </c>
      <c r="N2668" t="str">
        <f t="shared" si="124"/>
        <v>3.3</v>
      </c>
      <c r="O2668" t="s">
        <v>507</v>
      </c>
      <c r="P2668">
        <v>2</v>
      </c>
      <c r="Q2668">
        <v>4</v>
      </c>
      <c r="R2668" t="str">
        <f t="shared" si="125"/>
        <v>17</v>
      </c>
      <c r="S2668" t="s">
        <v>2080</v>
      </c>
      <c r="T2668" t="s">
        <v>2067</v>
      </c>
      <c r="U2668" t="s">
        <v>8406</v>
      </c>
      <c r="V2668" t="s">
        <v>13807</v>
      </c>
      <c r="W2668" t="s">
        <v>13807</v>
      </c>
    </row>
    <row r="2669" spans="1:23" x14ac:dyDescent="0.25">
      <c r="A2669" t="s">
        <v>13808</v>
      </c>
      <c r="B2669" t="s">
        <v>13808</v>
      </c>
      <c r="C2669" t="s">
        <v>8407</v>
      </c>
      <c r="E2669" t="s">
        <v>401</v>
      </c>
      <c r="F2669" t="s">
        <v>18285</v>
      </c>
      <c r="G2669" t="s">
        <v>18286</v>
      </c>
      <c r="H2669" t="s">
        <v>18286</v>
      </c>
      <c r="I2669" t="s">
        <v>18287</v>
      </c>
      <c r="J2669" t="s">
        <v>8407</v>
      </c>
      <c r="K2669" t="s">
        <v>6389</v>
      </c>
      <c r="L2669" t="str">
        <f t="shared" si="123"/>
        <v>1.5</v>
      </c>
      <c r="M2669" t="s">
        <v>2083</v>
      </c>
      <c r="N2669" t="str">
        <f t="shared" si="124"/>
        <v>2.6</v>
      </c>
      <c r="O2669" t="s">
        <v>581</v>
      </c>
      <c r="P2669">
        <v>2</v>
      </c>
      <c r="Q2669">
        <v>4</v>
      </c>
      <c r="R2669" t="str">
        <f t="shared" si="125"/>
        <v>13</v>
      </c>
      <c r="S2669" t="s">
        <v>2590</v>
      </c>
      <c r="T2669" t="s">
        <v>2067</v>
      </c>
      <c r="U2669" t="s">
        <v>8408</v>
      </c>
      <c r="V2669" t="s">
        <v>13807</v>
      </c>
      <c r="W2669" t="s">
        <v>13807</v>
      </c>
    </row>
    <row r="2670" spans="1:23" x14ac:dyDescent="0.25">
      <c r="A2670" t="s">
        <v>13808</v>
      </c>
      <c r="B2670" t="s">
        <v>13808</v>
      </c>
      <c r="C2670" t="s">
        <v>8409</v>
      </c>
      <c r="E2670" t="s">
        <v>401</v>
      </c>
      <c r="F2670" t="s">
        <v>18288</v>
      </c>
      <c r="G2670" t="s">
        <v>18289</v>
      </c>
      <c r="H2670" t="s">
        <v>18289</v>
      </c>
      <c r="I2670" t="s">
        <v>18290</v>
      </c>
      <c r="J2670" t="s">
        <v>8409</v>
      </c>
      <c r="K2670" t="s">
        <v>8338</v>
      </c>
      <c r="L2670" t="str">
        <f t="shared" si="123"/>
        <v>2.6</v>
      </c>
      <c r="M2670" t="s">
        <v>581</v>
      </c>
      <c r="N2670" t="str">
        <f t="shared" si="124"/>
        <v>3.6</v>
      </c>
      <c r="O2670" t="s">
        <v>426</v>
      </c>
      <c r="P2670">
        <v>4</v>
      </c>
      <c r="Q2670">
        <v>8</v>
      </c>
      <c r="R2670" t="str">
        <f t="shared" si="125"/>
        <v>45</v>
      </c>
      <c r="S2670" t="s">
        <v>985</v>
      </c>
      <c r="T2670" t="s">
        <v>1938</v>
      </c>
      <c r="U2670" t="s">
        <v>8410</v>
      </c>
      <c r="V2670" t="s">
        <v>13807</v>
      </c>
      <c r="W2670" t="s">
        <v>13807</v>
      </c>
    </row>
    <row r="2671" spans="1:23" x14ac:dyDescent="0.25">
      <c r="A2671" t="s">
        <v>13808</v>
      </c>
      <c r="B2671" t="s">
        <v>13808</v>
      </c>
      <c r="C2671" t="s">
        <v>8411</v>
      </c>
      <c r="E2671" t="s">
        <v>401</v>
      </c>
      <c r="F2671" t="s">
        <v>18291</v>
      </c>
      <c r="G2671" t="s">
        <v>18292</v>
      </c>
      <c r="H2671" t="s">
        <v>18292</v>
      </c>
      <c r="I2671" t="s">
        <v>18293</v>
      </c>
      <c r="J2671" t="s">
        <v>8411</v>
      </c>
      <c r="K2671" t="s">
        <v>6587</v>
      </c>
      <c r="L2671" t="str">
        <f t="shared" si="123"/>
        <v>2.7</v>
      </c>
      <c r="M2671" t="s">
        <v>758</v>
      </c>
      <c r="N2671" t="str">
        <f t="shared" si="124"/>
        <v>3.7</v>
      </c>
      <c r="O2671" t="s">
        <v>442</v>
      </c>
      <c r="P2671">
        <v>4</v>
      </c>
      <c r="Q2671">
        <v>8</v>
      </c>
      <c r="R2671" t="str">
        <f t="shared" si="125"/>
        <v>45</v>
      </c>
      <c r="S2671" t="s">
        <v>985</v>
      </c>
      <c r="T2671" t="s">
        <v>1942</v>
      </c>
      <c r="U2671" t="s">
        <v>8412</v>
      </c>
      <c r="V2671" t="s">
        <v>13807</v>
      </c>
      <c r="W2671" t="s">
        <v>13807</v>
      </c>
    </row>
    <row r="2672" spans="1:23" x14ac:dyDescent="0.25">
      <c r="A2672" t="s">
        <v>13808</v>
      </c>
      <c r="B2672" t="s">
        <v>13808</v>
      </c>
      <c r="C2672" t="s">
        <v>8413</v>
      </c>
      <c r="E2672" t="s">
        <v>401</v>
      </c>
      <c r="F2672" t="s">
        <v>18294</v>
      </c>
      <c r="G2672" t="s">
        <v>18295</v>
      </c>
      <c r="H2672" t="s">
        <v>18295</v>
      </c>
      <c r="I2672" t="s">
        <v>658</v>
      </c>
      <c r="J2672" t="s">
        <v>8413</v>
      </c>
      <c r="K2672" t="s">
        <v>6643</v>
      </c>
      <c r="L2672" t="str">
        <f t="shared" si="123"/>
        <v>3.4</v>
      </c>
      <c r="M2672" t="s">
        <v>451</v>
      </c>
      <c r="N2672" t="str">
        <f t="shared" si="124"/>
        <v>3.9</v>
      </c>
      <c r="O2672" t="s">
        <v>422</v>
      </c>
      <c r="P2672">
        <v>4</v>
      </c>
      <c r="Q2672">
        <v>8</v>
      </c>
      <c r="R2672" t="str">
        <f t="shared" si="125"/>
        <v>77</v>
      </c>
      <c r="S2672" t="s">
        <v>660</v>
      </c>
      <c r="T2672" t="s">
        <v>2059</v>
      </c>
      <c r="U2672" t="s">
        <v>8414</v>
      </c>
      <c r="V2672" t="s">
        <v>13807</v>
      </c>
      <c r="W2672" t="s">
        <v>13807</v>
      </c>
    </row>
    <row r="2673" spans="1:23" x14ac:dyDescent="0.25">
      <c r="A2673" t="s">
        <v>13808</v>
      </c>
      <c r="B2673" t="s">
        <v>13808</v>
      </c>
      <c r="C2673" t="s">
        <v>8415</v>
      </c>
      <c r="E2673" t="s">
        <v>401</v>
      </c>
      <c r="F2673" t="s">
        <v>18296</v>
      </c>
      <c r="G2673" t="s">
        <v>18297</v>
      </c>
      <c r="H2673" t="s">
        <v>18297</v>
      </c>
      <c r="I2673" t="s">
        <v>679</v>
      </c>
      <c r="J2673" t="s">
        <v>8415</v>
      </c>
      <c r="K2673" t="s">
        <v>6643</v>
      </c>
      <c r="L2673" t="str">
        <f t="shared" si="123"/>
        <v>3.5</v>
      </c>
      <c r="M2673" t="s">
        <v>437</v>
      </c>
      <c r="N2673" t="str">
        <f t="shared" si="124"/>
        <v>3.9</v>
      </c>
      <c r="O2673" t="s">
        <v>422</v>
      </c>
      <c r="P2673">
        <v>4</v>
      </c>
      <c r="Q2673">
        <v>8</v>
      </c>
      <c r="R2673" t="str">
        <f t="shared" si="125"/>
        <v>77</v>
      </c>
      <c r="S2673" t="s">
        <v>660</v>
      </c>
      <c r="T2673" t="s">
        <v>1938</v>
      </c>
      <c r="U2673" t="s">
        <v>8416</v>
      </c>
      <c r="V2673" t="s">
        <v>13807</v>
      </c>
      <c r="W2673" t="s">
        <v>13807</v>
      </c>
    </row>
    <row r="2674" spans="1:23" x14ac:dyDescent="0.25">
      <c r="A2674" t="s">
        <v>13808</v>
      </c>
      <c r="B2674" t="s">
        <v>13808</v>
      </c>
      <c r="C2674" t="s">
        <v>8417</v>
      </c>
      <c r="E2674" t="s">
        <v>401</v>
      </c>
      <c r="F2674" t="s">
        <v>18298</v>
      </c>
      <c r="G2674" t="s">
        <v>18299</v>
      </c>
      <c r="H2674" t="s">
        <v>18299</v>
      </c>
      <c r="I2674" t="s">
        <v>870</v>
      </c>
      <c r="J2674" t="s">
        <v>8417</v>
      </c>
      <c r="K2674" t="s">
        <v>6643</v>
      </c>
      <c r="L2674" t="str">
        <f t="shared" si="123"/>
        <v>3.1</v>
      </c>
      <c r="M2674" t="s">
        <v>700</v>
      </c>
      <c r="N2674" t="str">
        <f t="shared" si="124"/>
        <v>3.9</v>
      </c>
      <c r="O2674" t="s">
        <v>422</v>
      </c>
      <c r="P2674">
        <v>4</v>
      </c>
      <c r="Q2674">
        <v>8</v>
      </c>
      <c r="R2674" t="str">
        <f t="shared" si="125"/>
        <v>65</v>
      </c>
      <c r="S2674" t="s">
        <v>424</v>
      </c>
      <c r="T2674" t="s">
        <v>1938</v>
      </c>
      <c r="U2674" t="s">
        <v>8418</v>
      </c>
      <c r="V2674" t="s">
        <v>13807</v>
      </c>
      <c r="W2674" t="s">
        <v>13807</v>
      </c>
    </row>
    <row r="2675" spans="1:23" x14ac:dyDescent="0.25">
      <c r="A2675" t="s">
        <v>13808</v>
      </c>
      <c r="B2675" t="s">
        <v>13808</v>
      </c>
      <c r="C2675" t="s">
        <v>8419</v>
      </c>
      <c r="E2675" t="s">
        <v>401</v>
      </c>
      <c r="F2675" t="s">
        <v>18300</v>
      </c>
      <c r="G2675" t="s">
        <v>18301</v>
      </c>
      <c r="H2675" t="s">
        <v>18301</v>
      </c>
      <c r="I2675" t="s">
        <v>1079</v>
      </c>
      <c r="J2675" t="s">
        <v>8419</v>
      </c>
      <c r="K2675" t="s">
        <v>6643</v>
      </c>
      <c r="L2675" t="str">
        <f t="shared" si="123"/>
        <v>2.5</v>
      </c>
      <c r="M2675" t="s">
        <v>457</v>
      </c>
      <c r="N2675" t="str">
        <f t="shared" si="124"/>
        <v>3.7</v>
      </c>
      <c r="O2675" t="s">
        <v>442</v>
      </c>
      <c r="P2675">
        <v>4</v>
      </c>
      <c r="Q2675">
        <v>8</v>
      </c>
      <c r="R2675" t="str">
        <f t="shared" si="125"/>
        <v>45</v>
      </c>
      <c r="S2675" t="s">
        <v>985</v>
      </c>
      <c r="T2675" t="s">
        <v>1938</v>
      </c>
      <c r="U2675" t="s">
        <v>8420</v>
      </c>
      <c r="V2675" t="s">
        <v>13807</v>
      </c>
      <c r="W2675" t="s">
        <v>13807</v>
      </c>
    </row>
    <row r="2676" spans="1:23" x14ac:dyDescent="0.25">
      <c r="A2676" t="s">
        <v>13808</v>
      </c>
      <c r="B2676" t="s">
        <v>13808</v>
      </c>
      <c r="C2676" t="s">
        <v>8421</v>
      </c>
      <c r="E2676" t="s">
        <v>401</v>
      </c>
      <c r="F2676" t="s">
        <v>18302</v>
      </c>
      <c r="G2676" t="s">
        <v>18303</v>
      </c>
      <c r="H2676" t="s">
        <v>18303</v>
      </c>
      <c r="I2676" t="s">
        <v>908</v>
      </c>
      <c r="J2676" t="s">
        <v>8421</v>
      </c>
      <c r="K2676" t="s">
        <v>369</v>
      </c>
      <c r="L2676" t="str">
        <f t="shared" si="123"/>
        <v>3.6</v>
      </c>
      <c r="M2676" t="s">
        <v>426</v>
      </c>
      <c r="N2676" t="str">
        <f t="shared" si="124"/>
        <v>3.8</v>
      </c>
      <c r="O2676" t="s">
        <v>445</v>
      </c>
      <c r="P2676">
        <v>4</v>
      </c>
      <c r="Q2676">
        <v>8</v>
      </c>
      <c r="R2676" t="str">
        <f t="shared" si="125"/>
        <v>130</v>
      </c>
      <c r="S2676" t="s">
        <v>723</v>
      </c>
      <c r="T2676" t="s">
        <v>2059</v>
      </c>
      <c r="U2676" t="s">
        <v>8422</v>
      </c>
      <c r="V2676" t="s">
        <v>13807</v>
      </c>
      <c r="W2676" t="s">
        <v>13807</v>
      </c>
    </row>
    <row r="2677" spans="1:23" x14ac:dyDescent="0.25">
      <c r="A2677" t="s">
        <v>13808</v>
      </c>
      <c r="B2677" t="s">
        <v>13808</v>
      </c>
      <c r="C2677" t="s">
        <v>8423</v>
      </c>
      <c r="E2677" t="s">
        <v>401</v>
      </c>
      <c r="F2677" t="s">
        <v>18304</v>
      </c>
      <c r="G2677" t="s">
        <v>18305</v>
      </c>
      <c r="H2677" t="s">
        <v>18305</v>
      </c>
      <c r="I2677" t="s">
        <v>18306</v>
      </c>
      <c r="J2677" t="s">
        <v>8423</v>
      </c>
      <c r="K2677" t="s">
        <v>8338</v>
      </c>
      <c r="L2677" t="str">
        <f t="shared" si="123"/>
        <v>2.7</v>
      </c>
      <c r="M2677" t="s">
        <v>758</v>
      </c>
      <c r="N2677" t="str">
        <f t="shared" si="124"/>
        <v>3.7</v>
      </c>
      <c r="O2677" t="s">
        <v>442</v>
      </c>
      <c r="P2677">
        <v>4</v>
      </c>
      <c r="Q2677">
        <v>8</v>
      </c>
      <c r="R2677" t="str">
        <f t="shared" si="125"/>
        <v>45</v>
      </c>
      <c r="S2677" t="s">
        <v>985</v>
      </c>
      <c r="T2677" t="s">
        <v>1938</v>
      </c>
      <c r="U2677" t="s">
        <v>8424</v>
      </c>
      <c r="V2677" t="s">
        <v>13807</v>
      </c>
      <c r="W2677" t="s">
        <v>13807</v>
      </c>
    </row>
    <row r="2678" spans="1:23" x14ac:dyDescent="0.25">
      <c r="A2678" t="s">
        <v>13808</v>
      </c>
      <c r="B2678" t="s">
        <v>13808</v>
      </c>
      <c r="C2678" t="s">
        <v>8425</v>
      </c>
      <c r="E2678" t="s">
        <v>401</v>
      </c>
      <c r="F2678" t="s">
        <v>18307</v>
      </c>
      <c r="G2678" t="s">
        <v>18308</v>
      </c>
      <c r="H2678" t="s">
        <v>18308</v>
      </c>
      <c r="I2678" t="s">
        <v>18309</v>
      </c>
      <c r="J2678" t="s">
        <v>8425</v>
      </c>
      <c r="K2678" t="s">
        <v>6587</v>
      </c>
      <c r="L2678" t="str">
        <f t="shared" si="123"/>
        <v>2.8</v>
      </c>
      <c r="M2678" t="s">
        <v>627</v>
      </c>
      <c r="N2678" t="str">
        <f t="shared" si="124"/>
        <v>3.8</v>
      </c>
      <c r="O2678" t="s">
        <v>445</v>
      </c>
      <c r="P2678">
        <v>4</v>
      </c>
      <c r="Q2678">
        <v>8</v>
      </c>
      <c r="R2678" t="str">
        <f t="shared" si="125"/>
        <v>45</v>
      </c>
      <c r="S2678" t="s">
        <v>985</v>
      </c>
      <c r="T2678" t="s">
        <v>1942</v>
      </c>
      <c r="U2678" t="s">
        <v>8426</v>
      </c>
      <c r="V2678" t="s">
        <v>13807</v>
      </c>
      <c r="W2678" t="s">
        <v>13807</v>
      </c>
    </row>
    <row r="2679" spans="1:23" x14ac:dyDescent="0.25">
      <c r="A2679" t="s">
        <v>13808</v>
      </c>
      <c r="B2679" t="s">
        <v>13808</v>
      </c>
      <c r="C2679" t="s">
        <v>8427</v>
      </c>
      <c r="E2679" t="s">
        <v>401</v>
      </c>
      <c r="F2679" t="s">
        <v>18310</v>
      </c>
      <c r="G2679" t="s">
        <v>18311</v>
      </c>
      <c r="H2679" t="s">
        <v>18311</v>
      </c>
      <c r="I2679" t="s">
        <v>18312</v>
      </c>
      <c r="J2679" t="s">
        <v>8427</v>
      </c>
      <c r="K2679" t="s">
        <v>6382</v>
      </c>
      <c r="L2679" t="str">
        <f t="shared" si="123"/>
        <v>2.9</v>
      </c>
      <c r="M2679" t="s">
        <v>473</v>
      </c>
      <c r="N2679" t="str">
        <f t="shared" si="124"/>
        <v>3.8</v>
      </c>
      <c r="O2679" t="s">
        <v>445</v>
      </c>
      <c r="P2679">
        <v>4</v>
      </c>
      <c r="Q2679">
        <v>8</v>
      </c>
      <c r="R2679" t="str">
        <f t="shared" si="125"/>
        <v>55</v>
      </c>
      <c r="S2679" t="s">
        <v>729</v>
      </c>
      <c r="T2679" t="s">
        <v>1938</v>
      </c>
      <c r="U2679" t="s">
        <v>8428</v>
      </c>
      <c r="V2679" t="s">
        <v>13807</v>
      </c>
      <c r="W2679" t="s">
        <v>13807</v>
      </c>
    </row>
    <row r="2680" spans="1:23" x14ac:dyDescent="0.25">
      <c r="A2680" t="s">
        <v>13808</v>
      </c>
      <c r="B2680" t="s">
        <v>13808</v>
      </c>
      <c r="C2680" t="s">
        <v>8429</v>
      </c>
      <c r="E2680" t="s">
        <v>401</v>
      </c>
      <c r="F2680" t="s">
        <v>18313</v>
      </c>
      <c r="G2680" t="s">
        <v>18314</v>
      </c>
      <c r="H2680" t="s">
        <v>18314</v>
      </c>
      <c r="I2680" t="s">
        <v>831</v>
      </c>
      <c r="J2680" t="s">
        <v>8429</v>
      </c>
      <c r="K2680" t="s">
        <v>369</v>
      </c>
      <c r="L2680" t="str">
        <f t="shared" si="123"/>
        <v>3.2</v>
      </c>
      <c r="M2680" t="s">
        <v>469</v>
      </c>
      <c r="N2680" t="str">
        <f t="shared" si="124"/>
        <v>3.8</v>
      </c>
      <c r="O2680" t="s">
        <v>445</v>
      </c>
      <c r="P2680">
        <v>6</v>
      </c>
      <c r="Q2680">
        <v>12</v>
      </c>
      <c r="R2680" t="str">
        <f t="shared" si="125"/>
        <v>130</v>
      </c>
      <c r="S2680" t="s">
        <v>723</v>
      </c>
      <c r="T2680" t="s">
        <v>2052</v>
      </c>
      <c r="U2680" t="s">
        <v>8430</v>
      </c>
      <c r="V2680" t="s">
        <v>13807</v>
      </c>
      <c r="W2680" t="s">
        <v>13807</v>
      </c>
    </row>
    <row r="2681" spans="1:23" x14ac:dyDescent="0.25">
      <c r="A2681" t="s">
        <v>13808</v>
      </c>
      <c r="B2681" t="s">
        <v>13808</v>
      </c>
      <c r="C2681" t="s">
        <v>8431</v>
      </c>
      <c r="E2681" t="s">
        <v>401</v>
      </c>
      <c r="F2681" t="s">
        <v>18315</v>
      </c>
      <c r="G2681" t="s">
        <v>18316</v>
      </c>
      <c r="H2681" t="s">
        <v>18316</v>
      </c>
      <c r="I2681" t="s">
        <v>18317</v>
      </c>
      <c r="J2681" t="s">
        <v>8431</v>
      </c>
      <c r="K2681" t="s">
        <v>6587</v>
      </c>
      <c r="L2681" t="str">
        <f t="shared" si="123"/>
        <v>3.0</v>
      </c>
      <c r="M2681" t="s">
        <v>2017</v>
      </c>
      <c r="N2681" t="str">
        <f t="shared" si="124"/>
        <v>3.9</v>
      </c>
      <c r="O2681" t="s">
        <v>422</v>
      </c>
      <c r="P2681">
        <v>4</v>
      </c>
      <c r="Q2681">
        <v>8</v>
      </c>
      <c r="R2681" t="str">
        <f t="shared" si="125"/>
        <v>55</v>
      </c>
      <c r="S2681" t="s">
        <v>729</v>
      </c>
      <c r="T2681" t="s">
        <v>1960</v>
      </c>
      <c r="U2681" t="s">
        <v>8432</v>
      </c>
      <c r="V2681" t="s">
        <v>13807</v>
      </c>
      <c r="W2681" t="s">
        <v>13807</v>
      </c>
    </row>
    <row r="2682" spans="1:23" x14ac:dyDescent="0.25">
      <c r="A2682" t="s">
        <v>13808</v>
      </c>
      <c r="B2682" t="s">
        <v>13808</v>
      </c>
      <c r="C2682" t="s">
        <v>8433</v>
      </c>
      <c r="E2682" t="s">
        <v>401</v>
      </c>
      <c r="F2682" t="s">
        <v>18318</v>
      </c>
      <c r="G2682" t="s">
        <v>18319</v>
      </c>
      <c r="H2682" t="s">
        <v>18319</v>
      </c>
      <c r="I2682" t="s">
        <v>18320</v>
      </c>
      <c r="J2682" t="s">
        <v>8433</v>
      </c>
      <c r="K2682" t="s">
        <v>369</v>
      </c>
      <c r="L2682" t="str">
        <f t="shared" si="123"/>
        <v>3.3</v>
      </c>
      <c r="M2682" t="s">
        <v>507</v>
      </c>
      <c r="N2682" t="str">
        <f t="shared" si="124"/>
        <v>3.9</v>
      </c>
      <c r="O2682" t="s">
        <v>422</v>
      </c>
      <c r="P2682">
        <v>6</v>
      </c>
      <c r="Q2682">
        <v>12</v>
      </c>
      <c r="R2682" t="str">
        <f t="shared" si="125"/>
        <v>130</v>
      </c>
      <c r="S2682" t="s">
        <v>723</v>
      </c>
      <c r="T2682" t="s">
        <v>2052</v>
      </c>
      <c r="U2682" t="s">
        <v>8434</v>
      </c>
      <c r="V2682" t="s">
        <v>13807</v>
      </c>
      <c r="W2682" t="s">
        <v>13807</v>
      </c>
    </row>
    <row r="2683" spans="1:23" x14ac:dyDescent="0.25">
      <c r="A2683" t="s">
        <v>13808</v>
      </c>
      <c r="B2683" t="s">
        <v>13808</v>
      </c>
      <c r="C2683" t="s">
        <v>8435</v>
      </c>
      <c r="E2683" t="s">
        <v>401</v>
      </c>
      <c r="F2683" t="s">
        <v>18321</v>
      </c>
      <c r="G2683" t="s">
        <v>18322</v>
      </c>
      <c r="H2683" t="s">
        <v>18322</v>
      </c>
      <c r="I2683" t="s">
        <v>18323</v>
      </c>
      <c r="J2683" t="s">
        <v>8435</v>
      </c>
      <c r="K2683" t="s">
        <v>369</v>
      </c>
      <c r="L2683" t="str">
        <f t="shared" si="123"/>
        <v>3.5</v>
      </c>
      <c r="M2683" t="s">
        <v>437</v>
      </c>
      <c r="N2683" t="str">
        <f t="shared" si="124"/>
        <v>4.0</v>
      </c>
      <c r="O2683" t="s">
        <v>1917</v>
      </c>
      <c r="P2683">
        <v>6</v>
      </c>
      <c r="Q2683">
        <v>12</v>
      </c>
      <c r="R2683" t="str">
        <f t="shared" si="125"/>
        <v>150</v>
      </c>
      <c r="S2683" t="s">
        <v>548</v>
      </c>
      <c r="T2683" t="s">
        <v>2059</v>
      </c>
      <c r="U2683" t="s">
        <v>8436</v>
      </c>
      <c r="V2683" t="s">
        <v>13807</v>
      </c>
      <c r="W2683" t="s">
        <v>13807</v>
      </c>
    </row>
    <row r="2684" spans="1:23" x14ac:dyDescent="0.25">
      <c r="A2684" t="s">
        <v>13808</v>
      </c>
      <c r="B2684" t="s">
        <v>13808</v>
      </c>
      <c r="C2684" t="s">
        <v>8437</v>
      </c>
      <c r="E2684" t="s">
        <v>401</v>
      </c>
      <c r="F2684" t="s">
        <v>18324</v>
      </c>
      <c r="G2684" t="s">
        <v>18325</v>
      </c>
      <c r="H2684" t="s">
        <v>18325</v>
      </c>
      <c r="I2684" t="s">
        <v>18326</v>
      </c>
      <c r="J2684" t="s">
        <v>8437</v>
      </c>
      <c r="K2684" t="s">
        <v>6471</v>
      </c>
      <c r="L2684" t="str">
        <f t="shared" si="123"/>
        <v>1.8</v>
      </c>
      <c r="M2684" t="s">
        <v>796</v>
      </c>
      <c r="N2684" t="str">
        <f t="shared" si="124"/>
        <v>3.0</v>
      </c>
      <c r="O2684" t="s">
        <v>2017</v>
      </c>
      <c r="P2684">
        <v>2</v>
      </c>
      <c r="Q2684">
        <v>4</v>
      </c>
      <c r="R2684" t="str">
        <f t="shared" si="125"/>
        <v>15</v>
      </c>
      <c r="S2684" t="s">
        <v>2002</v>
      </c>
      <c r="T2684" t="s">
        <v>2067</v>
      </c>
      <c r="U2684" t="s">
        <v>8438</v>
      </c>
      <c r="V2684" t="s">
        <v>13807</v>
      </c>
      <c r="W2684" t="s">
        <v>13807</v>
      </c>
    </row>
    <row r="2685" spans="1:23" x14ac:dyDescent="0.25">
      <c r="A2685" t="s">
        <v>13808</v>
      </c>
      <c r="B2685" t="s">
        <v>13808</v>
      </c>
      <c r="C2685" t="s">
        <v>8439</v>
      </c>
      <c r="E2685" t="s">
        <v>401</v>
      </c>
      <c r="F2685" t="s">
        <v>18327</v>
      </c>
      <c r="G2685" t="s">
        <v>18328</v>
      </c>
      <c r="H2685" t="s">
        <v>18328</v>
      </c>
      <c r="I2685" t="s">
        <v>18329</v>
      </c>
      <c r="J2685" t="s">
        <v>8439</v>
      </c>
      <c r="K2685" t="s">
        <v>6460</v>
      </c>
      <c r="L2685" t="str">
        <f t="shared" si="123"/>
        <v>2.0</v>
      </c>
      <c r="M2685" t="s">
        <v>1881</v>
      </c>
      <c r="N2685" t="str">
        <f t="shared" si="124"/>
        <v>3.1</v>
      </c>
      <c r="O2685" t="s">
        <v>700</v>
      </c>
      <c r="P2685">
        <v>2</v>
      </c>
      <c r="Q2685">
        <v>4</v>
      </c>
      <c r="R2685" t="str">
        <f t="shared" si="125"/>
        <v>15</v>
      </c>
      <c r="S2685" t="s">
        <v>2002</v>
      </c>
      <c r="T2685" t="s">
        <v>1928</v>
      </c>
      <c r="U2685" t="s">
        <v>8440</v>
      </c>
      <c r="V2685" t="s">
        <v>13807</v>
      </c>
      <c r="W2685" t="s">
        <v>13807</v>
      </c>
    </row>
    <row r="2686" spans="1:23" x14ac:dyDescent="0.25">
      <c r="A2686" t="s">
        <v>13808</v>
      </c>
      <c r="B2686" t="s">
        <v>13808</v>
      </c>
      <c r="C2686" t="s">
        <v>8441</v>
      </c>
      <c r="E2686" t="s">
        <v>401</v>
      </c>
      <c r="F2686" t="s">
        <v>18330</v>
      </c>
      <c r="G2686" t="s">
        <v>18331</v>
      </c>
      <c r="H2686" t="s">
        <v>18331</v>
      </c>
      <c r="I2686" t="s">
        <v>18332</v>
      </c>
      <c r="J2686" t="s">
        <v>8441</v>
      </c>
      <c r="K2686" t="s">
        <v>6471</v>
      </c>
      <c r="L2686" t="str">
        <f t="shared" si="123"/>
        <v>1.5</v>
      </c>
      <c r="M2686" t="s">
        <v>2083</v>
      </c>
      <c r="N2686" t="str">
        <f t="shared" si="124"/>
        <v>3.0</v>
      </c>
      <c r="O2686" t="s">
        <v>2017</v>
      </c>
      <c r="P2686">
        <v>2</v>
      </c>
      <c r="Q2686">
        <v>4</v>
      </c>
      <c r="R2686" t="str">
        <f t="shared" si="125"/>
        <v>15</v>
      </c>
      <c r="S2686" t="s">
        <v>2002</v>
      </c>
      <c r="T2686" t="s">
        <v>1973</v>
      </c>
      <c r="U2686" t="s">
        <v>8442</v>
      </c>
      <c r="V2686" t="s">
        <v>13807</v>
      </c>
      <c r="W2686" t="s">
        <v>13807</v>
      </c>
    </row>
    <row r="2687" spans="1:23" x14ac:dyDescent="0.25">
      <c r="A2687" t="s">
        <v>13808</v>
      </c>
      <c r="B2687" t="s">
        <v>13808</v>
      </c>
      <c r="C2687" t="s">
        <v>8443</v>
      </c>
      <c r="E2687" t="s">
        <v>401</v>
      </c>
      <c r="F2687" t="s">
        <v>18333</v>
      </c>
      <c r="G2687" t="s">
        <v>18334</v>
      </c>
      <c r="H2687" t="s">
        <v>18334</v>
      </c>
      <c r="I2687" t="s">
        <v>18335</v>
      </c>
      <c r="J2687" t="s">
        <v>8443</v>
      </c>
      <c r="K2687" t="s">
        <v>6471</v>
      </c>
      <c r="L2687" t="str">
        <f t="shared" si="123"/>
        <v>2.8</v>
      </c>
      <c r="M2687" t="s">
        <v>627</v>
      </c>
      <c r="N2687" t="str">
        <f t="shared" si="124"/>
        <v>3.3</v>
      </c>
      <c r="O2687" t="s">
        <v>507</v>
      </c>
      <c r="P2687">
        <v>2</v>
      </c>
      <c r="Q2687">
        <v>4</v>
      </c>
      <c r="R2687" t="str">
        <f t="shared" si="125"/>
        <v>28</v>
      </c>
      <c r="S2687" t="s">
        <v>4035</v>
      </c>
      <c r="T2687" t="s">
        <v>2067</v>
      </c>
      <c r="U2687" t="s">
        <v>8444</v>
      </c>
      <c r="V2687" t="s">
        <v>13807</v>
      </c>
      <c r="W2687" t="s">
        <v>13807</v>
      </c>
    </row>
    <row r="2688" spans="1:23" x14ac:dyDescent="0.25">
      <c r="A2688" t="s">
        <v>13808</v>
      </c>
      <c r="B2688" t="s">
        <v>13808</v>
      </c>
      <c r="C2688" t="s">
        <v>8445</v>
      </c>
      <c r="E2688" t="s">
        <v>401</v>
      </c>
      <c r="F2688" t="s">
        <v>18336</v>
      </c>
      <c r="G2688" t="s">
        <v>18337</v>
      </c>
      <c r="H2688" t="s">
        <v>18337</v>
      </c>
      <c r="I2688" t="s">
        <v>18338</v>
      </c>
      <c r="J2688" t="s">
        <v>8445</v>
      </c>
      <c r="L2688" t="str">
        <f t="shared" si="123"/>
        <v>1.6</v>
      </c>
      <c r="M2688" t="s">
        <v>951</v>
      </c>
      <c r="N2688" t="str">
        <f t="shared" si="124"/>
        <v>3.0</v>
      </c>
      <c r="O2688" t="s">
        <v>2017</v>
      </c>
      <c r="P2688">
        <v>2</v>
      </c>
      <c r="Q2688">
        <v>4</v>
      </c>
      <c r="R2688" t="str">
        <f t="shared" si="125"/>
        <v/>
      </c>
      <c r="T2688" t="s">
        <v>1989</v>
      </c>
      <c r="U2688" t="s">
        <v>8446</v>
      </c>
      <c r="V2688" t="s">
        <v>13807</v>
      </c>
      <c r="W2688" t="s">
        <v>13807</v>
      </c>
    </row>
    <row r="2689" spans="1:23" x14ac:dyDescent="0.25">
      <c r="A2689" t="s">
        <v>13808</v>
      </c>
      <c r="B2689" t="s">
        <v>13808</v>
      </c>
      <c r="C2689" t="s">
        <v>8447</v>
      </c>
      <c r="E2689" t="s">
        <v>401</v>
      </c>
      <c r="F2689" t="s">
        <v>18339</v>
      </c>
      <c r="G2689" t="s">
        <v>18340</v>
      </c>
      <c r="H2689" t="s">
        <v>18340</v>
      </c>
      <c r="I2689" t="s">
        <v>18341</v>
      </c>
      <c r="J2689" t="s">
        <v>8447</v>
      </c>
      <c r="K2689" t="s">
        <v>6460</v>
      </c>
      <c r="L2689" t="str">
        <f t="shared" si="123"/>
        <v>3.0</v>
      </c>
      <c r="M2689" t="s">
        <v>2017</v>
      </c>
      <c r="N2689" t="str">
        <f t="shared" si="124"/>
        <v>3.5</v>
      </c>
      <c r="O2689" t="s">
        <v>437</v>
      </c>
      <c r="P2689">
        <v>2</v>
      </c>
      <c r="Q2689">
        <v>4</v>
      </c>
      <c r="R2689" t="str">
        <f t="shared" si="125"/>
        <v>28</v>
      </c>
      <c r="S2689" t="s">
        <v>4035</v>
      </c>
      <c r="T2689" t="s">
        <v>1978</v>
      </c>
      <c r="U2689" t="s">
        <v>8448</v>
      </c>
      <c r="V2689" t="s">
        <v>13807</v>
      </c>
      <c r="W2689" t="s">
        <v>13807</v>
      </c>
    </row>
    <row r="2690" spans="1:23" x14ac:dyDescent="0.25">
      <c r="A2690" t="s">
        <v>13808</v>
      </c>
      <c r="B2690" t="s">
        <v>13808</v>
      </c>
      <c r="C2690" t="s">
        <v>8449</v>
      </c>
      <c r="E2690" t="s">
        <v>401</v>
      </c>
      <c r="F2690" t="s">
        <v>18342</v>
      </c>
      <c r="G2690" t="s">
        <v>18343</v>
      </c>
      <c r="H2690" t="s">
        <v>18343</v>
      </c>
      <c r="I2690" t="s">
        <v>18344</v>
      </c>
      <c r="J2690" t="s">
        <v>8449</v>
      </c>
      <c r="K2690" t="s">
        <v>7794</v>
      </c>
      <c r="L2690" t="str">
        <f t="shared" si="123"/>
        <v>2.9</v>
      </c>
      <c r="M2690" t="s">
        <v>473</v>
      </c>
      <c r="N2690" t="str">
        <f t="shared" si="124"/>
        <v>3.6</v>
      </c>
      <c r="O2690" t="s">
        <v>426</v>
      </c>
      <c r="P2690">
        <v>2</v>
      </c>
      <c r="Q2690">
        <v>4</v>
      </c>
      <c r="R2690" t="str">
        <f t="shared" si="125"/>
        <v>37</v>
      </c>
      <c r="S2690" t="s">
        <v>2593</v>
      </c>
      <c r="T2690" t="s">
        <v>1970</v>
      </c>
      <c r="U2690" t="s">
        <v>8450</v>
      </c>
      <c r="V2690" t="s">
        <v>13807</v>
      </c>
      <c r="W2690" t="s">
        <v>13807</v>
      </c>
    </row>
    <row r="2691" spans="1:23" x14ac:dyDescent="0.25">
      <c r="A2691" t="s">
        <v>13808</v>
      </c>
      <c r="B2691" t="s">
        <v>13808</v>
      </c>
      <c r="C2691" t="s">
        <v>8451</v>
      </c>
      <c r="E2691" t="s">
        <v>401</v>
      </c>
      <c r="F2691" t="s">
        <v>18345</v>
      </c>
      <c r="G2691" t="s">
        <v>18346</v>
      </c>
      <c r="H2691" t="s">
        <v>18346</v>
      </c>
      <c r="I2691" t="s">
        <v>18347</v>
      </c>
      <c r="J2691" t="s">
        <v>8451</v>
      </c>
      <c r="K2691" t="s">
        <v>6460</v>
      </c>
      <c r="L2691" t="str">
        <f t="shared" ref="L2691:L2754" si="126">SUBSTITUTE(M2691," GHz","")</f>
        <v>2.1</v>
      </c>
      <c r="M2691" t="s">
        <v>529</v>
      </c>
      <c r="N2691" t="str">
        <f t="shared" ref="N2691:N2754" si="127">SUBSTITUTE(O2691," GHz","")</f>
        <v>3.3</v>
      </c>
      <c r="O2691" t="s">
        <v>507</v>
      </c>
      <c r="P2691">
        <v>2</v>
      </c>
      <c r="Q2691">
        <v>4</v>
      </c>
      <c r="R2691" t="str">
        <f t="shared" ref="R2691:R2754" si="128">SUBSTITUTE(S2691," W","")</f>
        <v>15</v>
      </c>
      <c r="S2691" t="s">
        <v>2002</v>
      </c>
      <c r="T2691" t="s">
        <v>1951</v>
      </c>
      <c r="U2691" t="s">
        <v>8452</v>
      </c>
      <c r="V2691" t="s">
        <v>13807</v>
      </c>
      <c r="W2691" t="s">
        <v>13807</v>
      </c>
    </row>
    <row r="2692" spans="1:23" x14ac:dyDescent="0.25">
      <c r="A2692" t="s">
        <v>13808</v>
      </c>
      <c r="B2692" t="s">
        <v>13808</v>
      </c>
      <c r="C2692" t="s">
        <v>8453</v>
      </c>
      <c r="E2692" t="s">
        <v>401</v>
      </c>
      <c r="F2692" t="s">
        <v>18348</v>
      </c>
      <c r="G2692" t="s">
        <v>18349</v>
      </c>
      <c r="H2692" t="s">
        <v>18349</v>
      </c>
      <c r="I2692" t="s">
        <v>18350</v>
      </c>
      <c r="J2692" t="s">
        <v>8453</v>
      </c>
      <c r="K2692" t="s">
        <v>8454</v>
      </c>
      <c r="L2692" t="str">
        <f t="shared" si="126"/>
        <v>3.0</v>
      </c>
      <c r="M2692" t="s">
        <v>2017</v>
      </c>
      <c r="N2692" t="str">
        <f t="shared" si="127"/>
        <v>3.7</v>
      </c>
      <c r="O2692" t="s">
        <v>442</v>
      </c>
      <c r="P2692">
        <v>2</v>
      </c>
      <c r="Q2692">
        <v>4</v>
      </c>
      <c r="R2692" t="str">
        <f t="shared" si="128"/>
        <v>37</v>
      </c>
      <c r="S2692" t="s">
        <v>2593</v>
      </c>
      <c r="T2692" t="s">
        <v>1928</v>
      </c>
      <c r="U2692" t="s">
        <v>8455</v>
      </c>
      <c r="V2692" t="s">
        <v>13807</v>
      </c>
      <c r="W2692" t="s">
        <v>13807</v>
      </c>
    </row>
    <row r="2693" spans="1:23" x14ac:dyDescent="0.25">
      <c r="A2693" t="s">
        <v>13808</v>
      </c>
      <c r="B2693" t="s">
        <v>13808</v>
      </c>
      <c r="C2693" t="s">
        <v>8456</v>
      </c>
      <c r="E2693" t="s">
        <v>401</v>
      </c>
      <c r="F2693" t="s">
        <v>18351</v>
      </c>
      <c r="G2693" t="s">
        <v>18352</v>
      </c>
      <c r="H2693" t="s">
        <v>18352</v>
      </c>
      <c r="I2693" t="s">
        <v>18353</v>
      </c>
      <c r="J2693" t="s">
        <v>8456</v>
      </c>
      <c r="K2693" t="s">
        <v>6471</v>
      </c>
      <c r="L2693" t="str">
        <f t="shared" si="126"/>
        <v>1.7</v>
      </c>
      <c r="M2693" t="s">
        <v>727</v>
      </c>
      <c r="N2693" t="str">
        <f t="shared" si="127"/>
        <v>2.9</v>
      </c>
      <c r="O2693" t="s">
        <v>473</v>
      </c>
      <c r="P2693">
        <v>2</v>
      </c>
      <c r="Q2693">
        <v>4</v>
      </c>
      <c r="R2693" t="str">
        <f t="shared" si="128"/>
        <v>11.5</v>
      </c>
      <c r="S2693" t="s">
        <v>6144</v>
      </c>
      <c r="T2693" t="s">
        <v>2067</v>
      </c>
      <c r="U2693" t="s">
        <v>8457</v>
      </c>
      <c r="V2693" t="s">
        <v>13807</v>
      </c>
      <c r="W2693" t="s">
        <v>13807</v>
      </c>
    </row>
    <row r="2694" spans="1:23" x14ac:dyDescent="0.25">
      <c r="A2694" t="s">
        <v>13808</v>
      </c>
      <c r="B2694" t="s">
        <v>13808</v>
      </c>
      <c r="C2694" t="s">
        <v>8458</v>
      </c>
      <c r="E2694" t="s">
        <v>401</v>
      </c>
      <c r="F2694" t="s">
        <v>18354</v>
      </c>
      <c r="G2694" t="s">
        <v>18355</v>
      </c>
      <c r="H2694" t="s">
        <v>18355</v>
      </c>
      <c r="I2694" t="s">
        <v>18356</v>
      </c>
      <c r="J2694" t="s">
        <v>8458</v>
      </c>
      <c r="K2694" t="s">
        <v>6471</v>
      </c>
      <c r="L2694" t="str">
        <f t="shared" si="126"/>
        <v>1.7</v>
      </c>
      <c r="M2694" t="s">
        <v>727</v>
      </c>
      <c r="N2694" t="str">
        <f t="shared" si="127"/>
        <v>3.3</v>
      </c>
      <c r="O2694" t="s">
        <v>507</v>
      </c>
      <c r="P2694">
        <v>2</v>
      </c>
      <c r="Q2694">
        <v>4</v>
      </c>
      <c r="R2694" t="str">
        <f t="shared" si="128"/>
        <v>15</v>
      </c>
      <c r="S2694" t="s">
        <v>2002</v>
      </c>
      <c r="T2694" t="s">
        <v>2067</v>
      </c>
      <c r="U2694" t="s">
        <v>8459</v>
      </c>
      <c r="V2694" t="s">
        <v>13807</v>
      </c>
      <c r="W2694" t="s">
        <v>13807</v>
      </c>
    </row>
    <row r="2695" spans="1:23" x14ac:dyDescent="0.25">
      <c r="A2695" t="s">
        <v>13808</v>
      </c>
      <c r="B2695" t="s">
        <v>13808</v>
      </c>
      <c r="C2695" t="s">
        <v>8460</v>
      </c>
      <c r="E2695" t="s">
        <v>401</v>
      </c>
      <c r="F2695" t="s">
        <v>18357</v>
      </c>
      <c r="G2695" t="s">
        <v>18358</v>
      </c>
      <c r="H2695" t="s">
        <v>18358</v>
      </c>
      <c r="I2695" t="s">
        <v>18359</v>
      </c>
      <c r="J2695" t="s">
        <v>8460</v>
      </c>
      <c r="K2695" t="s">
        <v>313</v>
      </c>
      <c r="L2695" t="str">
        <f t="shared" si="126"/>
        <v>2.4</v>
      </c>
      <c r="M2695" t="s">
        <v>609</v>
      </c>
      <c r="N2695" t="str">
        <f t="shared" si="127"/>
        <v>3.4</v>
      </c>
      <c r="O2695" t="s">
        <v>451</v>
      </c>
      <c r="P2695">
        <v>4</v>
      </c>
      <c r="Q2695">
        <v>8</v>
      </c>
      <c r="R2695" t="str">
        <f t="shared" si="128"/>
        <v>47</v>
      </c>
      <c r="S2695" t="s">
        <v>7791</v>
      </c>
      <c r="T2695" t="s">
        <v>1945</v>
      </c>
      <c r="U2695" t="s">
        <v>8461</v>
      </c>
      <c r="V2695" t="s">
        <v>13807</v>
      </c>
      <c r="W2695" t="s">
        <v>13807</v>
      </c>
    </row>
    <row r="2696" spans="1:23" x14ac:dyDescent="0.25">
      <c r="A2696" t="s">
        <v>13808</v>
      </c>
      <c r="B2696" t="s">
        <v>13808</v>
      </c>
      <c r="C2696" t="s">
        <v>8462</v>
      </c>
      <c r="E2696" t="s">
        <v>401</v>
      </c>
      <c r="F2696" t="s">
        <v>18360</v>
      </c>
      <c r="G2696" t="s">
        <v>18361</v>
      </c>
      <c r="H2696" t="s">
        <v>18361</v>
      </c>
      <c r="I2696" t="s">
        <v>18362</v>
      </c>
      <c r="J2696" t="s">
        <v>8462</v>
      </c>
      <c r="K2696" t="s">
        <v>313</v>
      </c>
      <c r="L2696" t="str">
        <f t="shared" si="126"/>
        <v>2.4</v>
      </c>
      <c r="M2696" t="s">
        <v>609</v>
      </c>
      <c r="N2696" t="str">
        <f t="shared" si="127"/>
        <v>3.4</v>
      </c>
      <c r="O2696" t="s">
        <v>451</v>
      </c>
      <c r="P2696">
        <v>4</v>
      </c>
      <c r="Q2696">
        <v>8</v>
      </c>
      <c r="R2696" t="str">
        <f t="shared" si="128"/>
        <v>47</v>
      </c>
      <c r="S2696" t="s">
        <v>7791</v>
      </c>
      <c r="T2696" t="s">
        <v>2067</v>
      </c>
      <c r="U2696" t="s">
        <v>8463</v>
      </c>
      <c r="V2696" t="s">
        <v>13807</v>
      </c>
      <c r="W2696" t="s">
        <v>13807</v>
      </c>
    </row>
    <row r="2697" spans="1:23" x14ac:dyDescent="0.25">
      <c r="A2697" t="s">
        <v>13808</v>
      </c>
      <c r="B2697" t="s">
        <v>13808</v>
      </c>
      <c r="C2697" t="s">
        <v>8464</v>
      </c>
      <c r="E2697" t="s">
        <v>401</v>
      </c>
      <c r="F2697" t="s">
        <v>18363</v>
      </c>
      <c r="G2697" t="s">
        <v>18364</v>
      </c>
      <c r="H2697" t="s">
        <v>18364</v>
      </c>
      <c r="I2697" t="s">
        <v>18365</v>
      </c>
      <c r="J2697" t="s">
        <v>8464</v>
      </c>
      <c r="K2697" t="s">
        <v>8465</v>
      </c>
      <c r="L2697" t="str">
        <f t="shared" si="126"/>
        <v>2.4</v>
      </c>
      <c r="M2697" t="s">
        <v>609</v>
      </c>
      <c r="N2697" t="str">
        <f t="shared" si="127"/>
        <v>3.4</v>
      </c>
      <c r="O2697" t="s">
        <v>451</v>
      </c>
      <c r="P2697">
        <v>4</v>
      </c>
      <c r="Q2697">
        <v>8</v>
      </c>
      <c r="R2697" t="str">
        <f t="shared" si="128"/>
        <v>47</v>
      </c>
      <c r="S2697" t="s">
        <v>7791</v>
      </c>
      <c r="T2697" t="s">
        <v>1945</v>
      </c>
      <c r="U2697" t="s">
        <v>8466</v>
      </c>
      <c r="V2697" t="s">
        <v>13807</v>
      </c>
      <c r="W2697" t="s">
        <v>13807</v>
      </c>
    </row>
    <row r="2698" spans="1:23" x14ac:dyDescent="0.25">
      <c r="A2698" t="s">
        <v>13808</v>
      </c>
      <c r="B2698" t="s">
        <v>13808</v>
      </c>
      <c r="C2698" t="s">
        <v>8467</v>
      </c>
      <c r="E2698" t="s">
        <v>401</v>
      </c>
      <c r="F2698" t="s">
        <v>18366</v>
      </c>
      <c r="G2698" t="s">
        <v>18367</v>
      </c>
      <c r="H2698" t="s">
        <v>18367</v>
      </c>
      <c r="I2698" t="s">
        <v>18368</v>
      </c>
      <c r="J2698" t="s">
        <v>8467</v>
      </c>
      <c r="K2698" t="s">
        <v>313</v>
      </c>
      <c r="L2698" t="str">
        <f t="shared" si="126"/>
        <v>2.2</v>
      </c>
      <c r="M2698" t="s">
        <v>632</v>
      </c>
      <c r="N2698" t="str">
        <f t="shared" si="127"/>
        <v>3.2</v>
      </c>
      <c r="O2698" t="s">
        <v>469</v>
      </c>
      <c r="P2698">
        <v>4</v>
      </c>
      <c r="Q2698">
        <v>8</v>
      </c>
      <c r="R2698" t="str">
        <f t="shared" si="128"/>
        <v>37</v>
      </c>
      <c r="S2698" t="s">
        <v>2593</v>
      </c>
      <c r="T2698" t="s">
        <v>1945</v>
      </c>
      <c r="U2698" t="s">
        <v>8468</v>
      </c>
      <c r="V2698" t="s">
        <v>13807</v>
      </c>
      <c r="W2698" t="s">
        <v>13807</v>
      </c>
    </row>
    <row r="2699" spans="1:23" x14ac:dyDescent="0.25">
      <c r="A2699" t="s">
        <v>13808</v>
      </c>
      <c r="B2699" t="s">
        <v>13808</v>
      </c>
      <c r="C2699" t="s">
        <v>8469</v>
      </c>
      <c r="E2699" t="s">
        <v>401</v>
      </c>
      <c r="F2699" t="s">
        <v>18369</v>
      </c>
      <c r="G2699" t="s">
        <v>18370</v>
      </c>
      <c r="H2699" t="s">
        <v>18370</v>
      </c>
      <c r="I2699" t="s">
        <v>18371</v>
      </c>
      <c r="J2699" t="s">
        <v>8469</v>
      </c>
      <c r="K2699" t="s">
        <v>6457</v>
      </c>
      <c r="L2699" t="str">
        <f t="shared" si="126"/>
        <v>2.2</v>
      </c>
      <c r="M2699" t="s">
        <v>632</v>
      </c>
      <c r="N2699" t="str">
        <f t="shared" si="127"/>
        <v>3.2</v>
      </c>
      <c r="O2699" t="s">
        <v>469</v>
      </c>
      <c r="P2699">
        <v>4</v>
      </c>
      <c r="Q2699">
        <v>8</v>
      </c>
      <c r="R2699" t="str">
        <f t="shared" si="128"/>
        <v>37</v>
      </c>
      <c r="S2699" t="s">
        <v>2593</v>
      </c>
      <c r="T2699" t="s">
        <v>2067</v>
      </c>
      <c r="U2699" t="s">
        <v>8470</v>
      </c>
      <c r="V2699" t="s">
        <v>13807</v>
      </c>
      <c r="W2699" t="s">
        <v>13807</v>
      </c>
    </row>
    <row r="2700" spans="1:23" x14ac:dyDescent="0.25">
      <c r="A2700" t="s">
        <v>13808</v>
      </c>
      <c r="B2700" t="s">
        <v>13808</v>
      </c>
      <c r="C2700" t="s">
        <v>8471</v>
      </c>
      <c r="E2700" t="s">
        <v>401</v>
      </c>
      <c r="F2700" t="s">
        <v>18372</v>
      </c>
      <c r="G2700" t="s">
        <v>18373</v>
      </c>
      <c r="H2700" t="s">
        <v>18373</v>
      </c>
      <c r="I2700" t="s">
        <v>18374</v>
      </c>
      <c r="J2700" t="s">
        <v>8471</v>
      </c>
      <c r="K2700" t="s">
        <v>313</v>
      </c>
      <c r="L2700" t="str">
        <f t="shared" si="126"/>
        <v>2.5</v>
      </c>
      <c r="M2700" t="s">
        <v>457</v>
      </c>
      <c r="N2700" t="str">
        <f t="shared" si="127"/>
        <v>3.5</v>
      </c>
      <c r="O2700" t="s">
        <v>437</v>
      </c>
      <c r="P2700">
        <v>4</v>
      </c>
      <c r="Q2700">
        <v>8</v>
      </c>
      <c r="R2700" t="str">
        <f t="shared" si="128"/>
        <v>47</v>
      </c>
      <c r="S2700" t="s">
        <v>7791</v>
      </c>
      <c r="T2700" t="s">
        <v>1928</v>
      </c>
      <c r="U2700" t="s">
        <v>8472</v>
      </c>
      <c r="V2700" t="s">
        <v>13807</v>
      </c>
      <c r="W2700" t="s">
        <v>13807</v>
      </c>
    </row>
    <row r="2701" spans="1:23" x14ac:dyDescent="0.25">
      <c r="A2701" t="s">
        <v>13808</v>
      </c>
      <c r="B2701" t="s">
        <v>13808</v>
      </c>
      <c r="C2701" t="s">
        <v>8473</v>
      </c>
      <c r="E2701" t="s">
        <v>401</v>
      </c>
      <c r="F2701" t="s">
        <v>18375</v>
      </c>
      <c r="G2701" t="s">
        <v>18376</v>
      </c>
      <c r="H2701" t="s">
        <v>18376</v>
      </c>
      <c r="I2701" t="s">
        <v>18377</v>
      </c>
      <c r="J2701" t="s">
        <v>8473</v>
      </c>
      <c r="K2701" t="s">
        <v>6457</v>
      </c>
      <c r="L2701" t="str">
        <f t="shared" si="126"/>
        <v>2.5</v>
      </c>
      <c r="M2701" t="s">
        <v>457</v>
      </c>
      <c r="N2701" t="str">
        <f t="shared" si="127"/>
        <v>3.5</v>
      </c>
      <c r="O2701" t="s">
        <v>437</v>
      </c>
      <c r="P2701">
        <v>4</v>
      </c>
      <c r="Q2701">
        <v>8</v>
      </c>
      <c r="R2701" t="str">
        <f t="shared" si="128"/>
        <v>47</v>
      </c>
      <c r="S2701" t="s">
        <v>7791</v>
      </c>
      <c r="T2701" t="s">
        <v>1928</v>
      </c>
      <c r="U2701" t="s">
        <v>8474</v>
      </c>
      <c r="V2701" t="s">
        <v>13807</v>
      </c>
      <c r="W2701" t="s">
        <v>13807</v>
      </c>
    </row>
    <row r="2702" spans="1:23" x14ac:dyDescent="0.25">
      <c r="A2702" t="s">
        <v>13808</v>
      </c>
      <c r="B2702" t="s">
        <v>13808</v>
      </c>
      <c r="C2702" t="s">
        <v>8475</v>
      </c>
      <c r="E2702" t="s">
        <v>401</v>
      </c>
      <c r="F2702" t="s">
        <v>18378</v>
      </c>
      <c r="G2702" t="s">
        <v>18379</v>
      </c>
      <c r="H2702" t="s">
        <v>18379</v>
      </c>
      <c r="I2702" t="s">
        <v>18380</v>
      </c>
      <c r="J2702" t="s">
        <v>8475</v>
      </c>
      <c r="K2702" t="s">
        <v>313</v>
      </c>
      <c r="L2702" t="str">
        <f t="shared" si="126"/>
        <v>2.3</v>
      </c>
      <c r="M2702" t="s">
        <v>826</v>
      </c>
      <c r="N2702" t="str">
        <f t="shared" si="127"/>
        <v>3.3</v>
      </c>
      <c r="O2702" t="s">
        <v>507</v>
      </c>
      <c r="P2702">
        <v>4</v>
      </c>
      <c r="Q2702">
        <v>8</v>
      </c>
      <c r="R2702" t="str">
        <f t="shared" si="128"/>
        <v>37</v>
      </c>
      <c r="S2702" t="s">
        <v>2593</v>
      </c>
      <c r="T2702" t="s">
        <v>1928</v>
      </c>
      <c r="U2702" t="s">
        <v>8476</v>
      </c>
      <c r="V2702" t="s">
        <v>13807</v>
      </c>
      <c r="W2702" t="s">
        <v>13807</v>
      </c>
    </row>
    <row r="2703" spans="1:23" x14ac:dyDescent="0.25">
      <c r="A2703" t="s">
        <v>13808</v>
      </c>
      <c r="B2703" t="s">
        <v>13808</v>
      </c>
      <c r="C2703" t="s">
        <v>8477</v>
      </c>
      <c r="E2703" t="s">
        <v>401</v>
      </c>
      <c r="F2703" t="s">
        <v>18381</v>
      </c>
      <c r="G2703" t="s">
        <v>18382</v>
      </c>
      <c r="H2703" t="s">
        <v>18382</v>
      </c>
      <c r="I2703" t="s">
        <v>18383</v>
      </c>
      <c r="J2703" t="s">
        <v>8477</v>
      </c>
      <c r="K2703" t="s">
        <v>6457</v>
      </c>
      <c r="L2703" t="str">
        <f t="shared" si="126"/>
        <v>2.3</v>
      </c>
      <c r="M2703" t="s">
        <v>826</v>
      </c>
      <c r="N2703" t="str">
        <f t="shared" si="127"/>
        <v>3.3</v>
      </c>
      <c r="O2703" t="s">
        <v>507</v>
      </c>
      <c r="P2703">
        <v>4</v>
      </c>
      <c r="Q2703">
        <v>8</v>
      </c>
      <c r="R2703" t="str">
        <f t="shared" si="128"/>
        <v>37</v>
      </c>
      <c r="S2703" t="s">
        <v>2593</v>
      </c>
      <c r="T2703" t="s">
        <v>1928</v>
      </c>
      <c r="U2703" t="s">
        <v>8478</v>
      </c>
      <c r="V2703" t="s">
        <v>13807</v>
      </c>
      <c r="W2703" t="s">
        <v>13807</v>
      </c>
    </row>
    <row r="2704" spans="1:23" x14ac:dyDescent="0.25">
      <c r="A2704" t="s">
        <v>13808</v>
      </c>
      <c r="B2704" t="s">
        <v>13808</v>
      </c>
      <c r="C2704" t="s">
        <v>8479</v>
      </c>
      <c r="E2704" t="s">
        <v>401</v>
      </c>
      <c r="F2704" t="s">
        <v>18384</v>
      </c>
      <c r="G2704" t="s">
        <v>18385</v>
      </c>
      <c r="H2704" t="s">
        <v>18385</v>
      </c>
      <c r="I2704" t="s">
        <v>18386</v>
      </c>
      <c r="J2704" t="s">
        <v>8479</v>
      </c>
      <c r="K2704" t="s">
        <v>7790</v>
      </c>
      <c r="L2704" t="str">
        <f t="shared" si="126"/>
        <v>2.6</v>
      </c>
      <c r="M2704" t="s">
        <v>581</v>
      </c>
      <c r="N2704" t="str">
        <f t="shared" si="127"/>
        <v>3.6</v>
      </c>
      <c r="O2704" t="s">
        <v>426</v>
      </c>
      <c r="P2704">
        <v>4</v>
      </c>
      <c r="Q2704">
        <v>8</v>
      </c>
      <c r="R2704" t="str">
        <f t="shared" si="128"/>
        <v>47</v>
      </c>
      <c r="S2704" t="s">
        <v>7791</v>
      </c>
      <c r="T2704" t="s">
        <v>1932</v>
      </c>
      <c r="U2704" t="s">
        <v>8480</v>
      </c>
      <c r="V2704" t="s">
        <v>13807</v>
      </c>
      <c r="W2704" t="s">
        <v>13807</v>
      </c>
    </row>
    <row r="2705" spans="1:23" x14ac:dyDescent="0.25">
      <c r="A2705" t="s">
        <v>13808</v>
      </c>
      <c r="B2705" t="s">
        <v>13808</v>
      </c>
      <c r="C2705" t="s">
        <v>8481</v>
      </c>
      <c r="E2705" t="s">
        <v>401</v>
      </c>
      <c r="F2705" t="s">
        <v>18387</v>
      </c>
      <c r="G2705" t="s">
        <v>18388</v>
      </c>
      <c r="H2705" t="s">
        <v>18388</v>
      </c>
      <c r="I2705" t="s">
        <v>18389</v>
      </c>
      <c r="J2705" t="s">
        <v>8481</v>
      </c>
      <c r="K2705" t="s">
        <v>313</v>
      </c>
      <c r="L2705" t="str">
        <f t="shared" si="126"/>
        <v>2.4</v>
      </c>
      <c r="M2705" t="s">
        <v>609</v>
      </c>
      <c r="N2705" t="str">
        <f t="shared" si="127"/>
        <v>3.4</v>
      </c>
      <c r="O2705" t="s">
        <v>451</v>
      </c>
      <c r="P2705">
        <v>4</v>
      </c>
      <c r="Q2705">
        <v>8</v>
      </c>
      <c r="R2705" t="str">
        <f t="shared" si="128"/>
        <v>37</v>
      </c>
      <c r="S2705" t="s">
        <v>2593</v>
      </c>
      <c r="T2705" t="s">
        <v>1996</v>
      </c>
      <c r="U2705" t="s">
        <v>8482</v>
      </c>
      <c r="V2705" t="s">
        <v>13807</v>
      </c>
      <c r="W2705" t="s">
        <v>13807</v>
      </c>
    </row>
    <row r="2706" spans="1:23" x14ac:dyDescent="0.25">
      <c r="A2706" t="s">
        <v>13808</v>
      </c>
      <c r="B2706" t="s">
        <v>13808</v>
      </c>
      <c r="C2706" t="s">
        <v>8483</v>
      </c>
      <c r="E2706" t="s">
        <v>401</v>
      </c>
      <c r="F2706" t="s">
        <v>18390</v>
      </c>
      <c r="G2706" t="s">
        <v>18391</v>
      </c>
      <c r="H2706" t="s">
        <v>18391</v>
      </c>
      <c r="I2706" t="s">
        <v>18392</v>
      </c>
      <c r="J2706" t="s">
        <v>8483</v>
      </c>
      <c r="K2706" t="s">
        <v>313</v>
      </c>
      <c r="L2706" t="str">
        <f t="shared" si="126"/>
        <v>2.0</v>
      </c>
      <c r="M2706" t="s">
        <v>1881</v>
      </c>
      <c r="N2706" t="str">
        <f t="shared" si="127"/>
        <v>3.2</v>
      </c>
      <c r="O2706" t="s">
        <v>469</v>
      </c>
      <c r="P2706">
        <v>4</v>
      </c>
      <c r="Q2706">
        <v>8</v>
      </c>
      <c r="R2706" t="str">
        <f t="shared" si="128"/>
        <v>47</v>
      </c>
      <c r="S2706" t="s">
        <v>7791</v>
      </c>
      <c r="T2706" t="s">
        <v>1945</v>
      </c>
      <c r="U2706" t="s">
        <v>8484</v>
      </c>
      <c r="V2706" t="s">
        <v>13807</v>
      </c>
      <c r="W2706" t="s">
        <v>13807</v>
      </c>
    </row>
    <row r="2707" spans="1:23" x14ac:dyDescent="0.25">
      <c r="A2707" t="s">
        <v>13808</v>
      </c>
      <c r="B2707" t="s">
        <v>13808</v>
      </c>
      <c r="C2707" t="s">
        <v>8485</v>
      </c>
      <c r="E2707" t="s">
        <v>401</v>
      </c>
      <c r="F2707" t="s">
        <v>18393</v>
      </c>
      <c r="G2707" t="s">
        <v>18394</v>
      </c>
      <c r="H2707" t="s">
        <v>18394</v>
      </c>
      <c r="I2707" t="s">
        <v>18395</v>
      </c>
      <c r="J2707" t="s">
        <v>8485</v>
      </c>
      <c r="K2707" t="s">
        <v>313</v>
      </c>
      <c r="L2707" t="str">
        <f t="shared" si="126"/>
        <v>2.1</v>
      </c>
      <c r="M2707" t="s">
        <v>529</v>
      </c>
      <c r="N2707" t="str">
        <f t="shared" si="127"/>
        <v>3.3</v>
      </c>
      <c r="O2707" t="s">
        <v>507</v>
      </c>
      <c r="P2707">
        <v>4</v>
      </c>
      <c r="Q2707">
        <v>8</v>
      </c>
      <c r="R2707" t="str">
        <f t="shared" si="128"/>
        <v>47</v>
      </c>
      <c r="S2707" t="s">
        <v>7791</v>
      </c>
      <c r="T2707" t="s">
        <v>1932</v>
      </c>
      <c r="U2707" t="s">
        <v>8486</v>
      </c>
      <c r="V2707" t="s">
        <v>13807</v>
      </c>
      <c r="W2707" t="s">
        <v>13807</v>
      </c>
    </row>
    <row r="2708" spans="1:23" x14ac:dyDescent="0.25">
      <c r="A2708" t="s">
        <v>13808</v>
      </c>
      <c r="B2708" t="s">
        <v>13808</v>
      </c>
      <c r="C2708" t="s">
        <v>8491</v>
      </c>
      <c r="E2708" t="s">
        <v>401</v>
      </c>
      <c r="F2708" t="s">
        <v>18396</v>
      </c>
      <c r="G2708" t="s">
        <v>18397</v>
      </c>
      <c r="H2708" t="s">
        <v>18397</v>
      </c>
      <c r="I2708" t="s">
        <v>18398</v>
      </c>
      <c r="J2708" t="s">
        <v>8491</v>
      </c>
      <c r="K2708" t="s">
        <v>313</v>
      </c>
      <c r="L2708" t="str">
        <f t="shared" si="126"/>
        <v>2.2</v>
      </c>
      <c r="M2708" t="s">
        <v>632</v>
      </c>
      <c r="N2708" t="str">
        <f t="shared" si="127"/>
        <v>3.4</v>
      </c>
      <c r="O2708" t="s">
        <v>451</v>
      </c>
      <c r="P2708">
        <v>4</v>
      </c>
      <c r="Q2708">
        <v>8</v>
      </c>
      <c r="R2708" t="str">
        <f t="shared" si="128"/>
        <v>47</v>
      </c>
      <c r="S2708" t="s">
        <v>7791</v>
      </c>
      <c r="T2708" t="s">
        <v>1932</v>
      </c>
      <c r="U2708" t="s">
        <v>8492</v>
      </c>
      <c r="V2708" t="s">
        <v>13807</v>
      </c>
      <c r="W2708" t="s">
        <v>13807</v>
      </c>
    </row>
    <row r="2709" spans="1:23" x14ac:dyDescent="0.25">
      <c r="A2709" t="s">
        <v>13808</v>
      </c>
      <c r="B2709" t="s">
        <v>13808</v>
      </c>
      <c r="C2709" t="s">
        <v>8501</v>
      </c>
      <c r="E2709" t="s">
        <v>401</v>
      </c>
      <c r="F2709" t="s">
        <v>18399</v>
      </c>
      <c r="G2709" t="s">
        <v>18400</v>
      </c>
      <c r="H2709" t="s">
        <v>18400</v>
      </c>
      <c r="I2709" t="s">
        <v>18401</v>
      </c>
      <c r="J2709" t="s">
        <v>8501</v>
      </c>
      <c r="K2709" t="s">
        <v>323</v>
      </c>
      <c r="L2709" t="str">
        <f t="shared" si="126"/>
        <v>2.3</v>
      </c>
      <c r="M2709" t="s">
        <v>826</v>
      </c>
      <c r="N2709" t="str">
        <f t="shared" si="127"/>
        <v>3.3</v>
      </c>
      <c r="O2709" t="s">
        <v>507</v>
      </c>
      <c r="P2709">
        <v>4</v>
      </c>
      <c r="Q2709">
        <v>8</v>
      </c>
      <c r="R2709" t="str">
        <f t="shared" si="128"/>
        <v>45</v>
      </c>
      <c r="S2709" t="s">
        <v>985</v>
      </c>
      <c r="T2709" t="s">
        <v>1996</v>
      </c>
      <c r="U2709" t="s">
        <v>8502</v>
      </c>
      <c r="V2709" t="s">
        <v>13807</v>
      </c>
      <c r="W2709" t="s">
        <v>13807</v>
      </c>
    </row>
    <row r="2710" spans="1:23" x14ac:dyDescent="0.25">
      <c r="A2710" t="s">
        <v>13808</v>
      </c>
      <c r="B2710" t="s">
        <v>13808</v>
      </c>
      <c r="C2710" t="s">
        <v>8515</v>
      </c>
      <c r="E2710" t="s">
        <v>401</v>
      </c>
      <c r="F2710" t="s">
        <v>18402</v>
      </c>
      <c r="G2710" t="s">
        <v>18403</v>
      </c>
      <c r="H2710" t="s">
        <v>18403</v>
      </c>
      <c r="I2710" t="s">
        <v>18404</v>
      </c>
      <c r="J2710" t="s">
        <v>8515</v>
      </c>
      <c r="K2710" t="s">
        <v>8465</v>
      </c>
      <c r="L2710" t="str">
        <f t="shared" si="126"/>
        <v>2.7</v>
      </c>
      <c r="M2710" t="s">
        <v>758</v>
      </c>
      <c r="N2710" t="str">
        <f t="shared" si="127"/>
        <v>3.7</v>
      </c>
      <c r="O2710" t="s">
        <v>442</v>
      </c>
      <c r="P2710">
        <v>4</v>
      </c>
      <c r="Q2710">
        <v>8</v>
      </c>
      <c r="R2710" t="str">
        <f t="shared" si="128"/>
        <v>47</v>
      </c>
      <c r="S2710" t="s">
        <v>7791</v>
      </c>
      <c r="T2710" t="s">
        <v>2067</v>
      </c>
      <c r="U2710" t="s">
        <v>8516</v>
      </c>
      <c r="V2710" t="s">
        <v>13807</v>
      </c>
      <c r="W2710" t="s">
        <v>13807</v>
      </c>
    </row>
    <row r="2711" spans="1:23" x14ac:dyDescent="0.25">
      <c r="A2711" t="s">
        <v>13808</v>
      </c>
      <c r="B2711" t="s">
        <v>13808</v>
      </c>
      <c r="C2711" t="s">
        <v>8517</v>
      </c>
      <c r="E2711" t="s">
        <v>401</v>
      </c>
      <c r="F2711" t="s">
        <v>18405</v>
      </c>
      <c r="G2711" t="s">
        <v>18406</v>
      </c>
      <c r="H2711" t="s">
        <v>18406</v>
      </c>
      <c r="I2711" t="s">
        <v>18407</v>
      </c>
      <c r="J2711" t="s">
        <v>8517</v>
      </c>
      <c r="K2711" t="s">
        <v>6457</v>
      </c>
      <c r="L2711" t="str">
        <f t="shared" si="126"/>
        <v>2.8</v>
      </c>
      <c r="M2711" t="s">
        <v>627</v>
      </c>
      <c r="N2711" t="str">
        <f t="shared" si="127"/>
        <v>3.8</v>
      </c>
      <c r="O2711" t="s">
        <v>445</v>
      </c>
      <c r="P2711">
        <v>4</v>
      </c>
      <c r="Q2711">
        <v>8</v>
      </c>
      <c r="R2711" t="str">
        <f t="shared" si="128"/>
        <v>47</v>
      </c>
      <c r="S2711" t="s">
        <v>7791</v>
      </c>
      <c r="T2711" t="s">
        <v>1973</v>
      </c>
      <c r="U2711" t="s">
        <v>8518</v>
      </c>
      <c r="V2711" t="s">
        <v>13807</v>
      </c>
      <c r="W2711" t="s">
        <v>13807</v>
      </c>
    </row>
    <row r="2712" spans="1:23" x14ac:dyDescent="0.25">
      <c r="A2712" t="s">
        <v>13808</v>
      </c>
      <c r="B2712" t="s">
        <v>13808</v>
      </c>
      <c r="C2712" t="s">
        <v>8522</v>
      </c>
      <c r="E2712" t="s">
        <v>401</v>
      </c>
      <c r="F2712" t="s">
        <v>18408</v>
      </c>
      <c r="G2712" t="s">
        <v>18409</v>
      </c>
      <c r="H2712" t="s">
        <v>18409</v>
      </c>
      <c r="I2712" t="s">
        <v>18410</v>
      </c>
      <c r="J2712" t="s">
        <v>8522</v>
      </c>
      <c r="K2712" t="s">
        <v>313</v>
      </c>
      <c r="L2712" t="str">
        <f t="shared" si="126"/>
        <v>2.3</v>
      </c>
      <c r="M2712" t="s">
        <v>826</v>
      </c>
      <c r="N2712" t="str">
        <f t="shared" si="127"/>
        <v>3.5</v>
      </c>
      <c r="O2712" t="s">
        <v>437</v>
      </c>
      <c r="P2712">
        <v>4</v>
      </c>
      <c r="Q2712">
        <v>8</v>
      </c>
      <c r="R2712" t="str">
        <f t="shared" si="128"/>
        <v>47</v>
      </c>
      <c r="S2712" t="s">
        <v>7791</v>
      </c>
      <c r="T2712" t="s">
        <v>1951</v>
      </c>
      <c r="U2712" t="s">
        <v>8523</v>
      </c>
      <c r="V2712" t="s">
        <v>13807</v>
      </c>
      <c r="W2712" t="s">
        <v>13807</v>
      </c>
    </row>
    <row r="2713" spans="1:23" x14ac:dyDescent="0.25">
      <c r="A2713" t="s">
        <v>13808</v>
      </c>
      <c r="B2713" t="s">
        <v>13808</v>
      </c>
      <c r="C2713" t="s">
        <v>8524</v>
      </c>
      <c r="E2713" t="s">
        <v>401</v>
      </c>
      <c r="F2713" t="s">
        <v>18411</v>
      </c>
      <c r="G2713" t="s">
        <v>18412</v>
      </c>
      <c r="H2713" t="s">
        <v>18412</v>
      </c>
      <c r="I2713" t="s">
        <v>18413</v>
      </c>
      <c r="J2713" t="s">
        <v>8524</v>
      </c>
      <c r="K2713" t="s">
        <v>313</v>
      </c>
      <c r="L2713" t="str">
        <f t="shared" si="126"/>
        <v>1.8</v>
      </c>
      <c r="M2713" t="s">
        <v>796</v>
      </c>
      <c r="N2713" t="str">
        <f t="shared" si="127"/>
        <v>3.2</v>
      </c>
      <c r="O2713" t="s">
        <v>469</v>
      </c>
      <c r="P2713">
        <v>4</v>
      </c>
      <c r="Q2713">
        <v>8</v>
      </c>
      <c r="R2713" t="str">
        <f t="shared" si="128"/>
        <v>47</v>
      </c>
      <c r="S2713" t="s">
        <v>7791</v>
      </c>
      <c r="T2713" t="s">
        <v>2034</v>
      </c>
      <c r="U2713" t="s">
        <v>8525</v>
      </c>
      <c r="V2713" t="s">
        <v>13807</v>
      </c>
      <c r="W2713" t="s">
        <v>13807</v>
      </c>
    </row>
    <row r="2714" spans="1:23" x14ac:dyDescent="0.25">
      <c r="A2714" t="s">
        <v>13808</v>
      </c>
      <c r="B2714" t="s">
        <v>13808</v>
      </c>
      <c r="C2714" t="s">
        <v>8526</v>
      </c>
      <c r="E2714" t="s">
        <v>401</v>
      </c>
      <c r="F2714" t="s">
        <v>18414</v>
      </c>
      <c r="G2714" t="s">
        <v>18415</v>
      </c>
      <c r="H2714" t="s">
        <v>18415</v>
      </c>
      <c r="I2714" t="s">
        <v>18416</v>
      </c>
      <c r="J2714" t="s">
        <v>8526</v>
      </c>
      <c r="K2714" t="s">
        <v>313</v>
      </c>
      <c r="L2714" t="str">
        <f t="shared" si="126"/>
        <v>2.4</v>
      </c>
      <c r="M2714" t="s">
        <v>609</v>
      </c>
      <c r="N2714" t="str">
        <f t="shared" si="127"/>
        <v>3.6</v>
      </c>
      <c r="O2714" t="s">
        <v>426</v>
      </c>
      <c r="P2714">
        <v>4</v>
      </c>
      <c r="Q2714">
        <v>8</v>
      </c>
      <c r="R2714" t="str">
        <f t="shared" si="128"/>
        <v>47</v>
      </c>
      <c r="S2714" t="s">
        <v>7791</v>
      </c>
      <c r="T2714" t="s">
        <v>1978</v>
      </c>
      <c r="U2714" t="s">
        <v>8527</v>
      </c>
      <c r="V2714" t="s">
        <v>13807</v>
      </c>
      <c r="W2714" t="s">
        <v>13807</v>
      </c>
    </row>
    <row r="2715" spans="1:23" x14ac:dyDescent="0.25">
      <c r="A2715" t="s">
        <v>13808</v>
      </c>
      <c r="B2715" t="s">
        <v>13808</v>
      </c>
      <c r="C2715" t="s">
        <v>8528</v>
      </c>
      <c r="E2715" t="s">
        <v>401</v>
      </c>
      <c r="F2715" t="s">
        <v>18417</v>
      </c>
      <c r="G2715" t="s">
        <v>18418</v>
      </c>
      <c r="H2715" t="s">
        <v>18418</v>
      </c>
      <c r="I2715" t="s">
        <v>18419</v>
      </c>
      <c r="J2715" t="s">
        <v>8528</v>
      </c>
      <c r="K2715" t="s">
        <v>313</v>
      </c>
      <c r="L2715" t="str">
        <f t="shared" si="126"/>
        <v>2.5</v>
      </c>
      <c r="M2715" t="s">
        <v>457</v>
      </c>
      <c r="N2715" t="str">
        <f t="shared" si="127"/>
        <v>3.7</v>
      </c>
      <c r="O2715" t="s">
        <v>442</v>
      </c>
      <c r="P2715">
        <v>4</v>
      </c>
      <c r="Q2715">
        <v>8</v>
      </c>
      <c r="R2715" t="str">
        <f t="shared" si="128"/>
        <v>47</v>
      </c>
      <c r="S2715" t="s">
        <v>7791</v>
      </c>
      <c r="T2715" t="s">
        <v>1978</v>
      </c>
      <c r="U2715" t="s">
        <v>8529</v>
      </c>
      <c r="V2715" t="s">
        <v>13807</v>
      </c>
      <c r="W2715" t="s">
        <v>13807</v>
      </c>
    </row>
    <row r="2716" spans="1:23" x14ac:dyDescent="0.25">
      <c r="A2716" t="s">
        <v>13808</v>
      </c>
      <c r="B2716" t="s">
        <v>13808</v>
      </c>
      <c r="C2716" t="s">
        <v>8530</v>
      </c>
      <c r="E2716" t="s">
        <v>401</v>
      </c>
      <c r="F2716" t="s">
        <v>18420</v>
      </c>
      <c r="G2716" t="s">
        <v>18421</v>
      </c>
      <c r="H2716" t="s">
        <v>18421</v>
      </c>
      <c r="I2716" t="s">
        <v>18422</v>
      </c>
      <c r="J2716" t="s">
        <v>8530</v>
      </c>
      <c r="K2716" t="s">
        <v>6457</v>
      </c>
      <c r="L2716" t="str">
        <f t="shared" si="126"/>
        <v>2.8</v>
      </c>
      <c r="M2716" t="s">
        <v>627</v>
      </c>
      <c r="N2716" t="str">
        <f t="shared" si="127"/>
        <v>3.8</v>
      </c>
      <c r="O2716" t="s">
        <v>445</v>
      </c>
      <c r="P2716">
        <v>4</v>
      </c>
      <c r="Q2716">
        <v>8</v>
      </c>
      <c r="R2716" t="str">
        <f t="shared" si="128"/>
        <v>47</v>
      </c>
      <c r="S2716" t="s">
        <v>7791</v>
      </c>
      <c r="T2716" t="s">
        <v>2067</v>
      </c>
      <c r="U2716" t="s">
        <v>8531</v>
      </c>
      <c r="V2716" t="s">
        <v>13807</v>
      </c>
      <c r="W2716" t="s">
        <v>13807</v>
      </c>
    </row>
    <row r="2717" spans="1:23" x14ac:dyDescent="0.25">
      <c r="A2717" t="s">
        <v>13808</v>
      </c>
      <c r="B2717" t="s">
        <v>13808</v>
      </c>
      <c r="C2717" t="s">
        <v>8532</v>
      </c>
      <c r="E2717" t="s">
        <v>401</v>
      </c>
      <c r="F2717" t="s">
        <v>18423</v>
      </c>
      <c r="G2717" t="s">
        <v>18424</v>
      </c>
      <c r="H2717" t="s">
        <v>18424</v>
      </c>
      <c r="I2717" t="s">
        <v>18425</v>
      </c>
      <c r="J2717" t="s">
        <v>8532</v>
      </c>
      <c r="K2717" t="s">
        <v>6457</v>
      </c>
      <c r="L2717" t="str">
        <f t="shared" si="126"/>
        <v>2.9</v>
      </c>
      <c r="M2717" t="s">
        <v>473</v>
      </c>
      <c r="N2717" t="str">
        <f t="shared" si="127"/>
        <v>3.9</v>
      </c>
      <c r="O2717" t="s">
        <v>422</v>
      </c>
      <c r="P2717">
        <v>4</v>
      </c>
      <c r="Q2717">
        <v>8</v>
      </c>
      <c r="R2717" t="str">
        <f t="shared" si="128"/>
        <v>47</v>
      </c>
      <c r="S2717" t="s">
        <v>7791</v>
      </c>
      <c r="T2717" t="s">
        <v>1928</v>
      </c>
      <c r="U2717" t="s">
        <v>8533</v>
      </c>
      <c r="V2717" t="s">
        <v>13807</v>
      </c>
      <c r="W2717" t="s">
        <v>13807</v>
      </c>
    </row>
    <row r="2718" spans="1:23" x14ac:dyDescent="0.25">
      <c r="A2718" t="s">
        <v>13808</v>
      </c>
      <c r="B2718" t="s">
        <v>13808</v>
      </c>
      <c r="C2718" t="s">
        <v>8536</v>
      </c>
      <c r="E2718" t="s">
        <v>401</v>
      </c>
      <c r="F2718" t="s">
        <v>18426</v>
      </c>
      <c r="G2718" t="s">
        <v>18427</v>
      </c>
      <c r="H2718" t="s">
        <v>18427</v>
      </c>
      <c r="I2718" t="s">
        <v>18428</v>
      </c>
      <c r="J2718" t="s">
        <v>8536</v>
      </c>
      <c r="K2718" t="s">
        <v>6457</v>
      </c>
      <c r="L2718" t="str">
        <f t="shared" si="126"/>
        <v>3.0</v>
      </c>
      <c r="M2718" t="s">
        <v>2017</v>
      </c>
      <c r="N2718" t="str">
        <f t="shared" si="127"/>
        <v>3.9</v>
      </c>
      <c r="O2718" t="s">
        <v>422</v>
      </c>
      <c r="P2718">
        <v>4</v>
      </c>
      <c r="Q2718">
        <v>8</v>
      </c>
      <c r="R2718" t="str">
        <f t="shared" si="128"/>
        <v>57</v>
      </c>
      <c r="S2718" t="s">
        <v>8537</v>
      </c>
      <c r="T2718" t="s">
        <v>2067</v>
      </c>
      <c r="U2718" t="s">
        <v>8538</v>
      </c>
      <c r="V2718" t="s">
        <v>13807</v>
      </c>
      <c r="W2718" t="s">
        <v>13807</v>
      </c>
    </row>
    <row r="2719" spans="1:23" x14ac:dyDescent="0.25">
      <c r="A2719" t="s">
        <v>13808</v>
      </c>
      <c r="B2719" t="s">
        <v>13808</v>
      </c>
      <c r="C2719" t="s">
        <v>8539</v>
      </c>
      <c r="E2719" t="s">
        <v>401</v>
      </c>
      <c r="F2719" t="s">
        <v>18429</v>
      </c>
      <c r="G2719" t="s">
        <v>18430</v>
      </c>
      <c r="H2719" t="s">
        <v>18430</v>
      </c>
      <c r="I2719" t="s">
        <v>18431</v>
      </c>
      <c r="J2719" t="s">
        <v>8539</v>
      </c>
      <c r="K2719" t="s">
        <v>8454</v>
      </c>
      <c r="L2719" t="str">
        <f t="shared" si="126"/>
        <v>3.1</v>
      </c>
      <c r="M2719" t="s">
        <v>700</v>
      </c>
      <c r="N2719" t="str">
        <f t="shared" si="127"/>
        <v>4.0</v>
      </c>
      <c r="O2719" t="s">
        <v>1917</v>
      </c>
      <c r="P2719">
        <v>4</v>
      </c>
      <c r="Q2719">
        <v>8</v>
      </c>
      <c r="R2719" t="str">
        <f t="shared" si="128"/>
        <v>57</v>
      </c>
      <c r="S2719" t="s">
        <v>8537</v>
      </c>
      <c r="T2719" t="s">
        <v>1973</v>
      </c>
      <c r="U2719" t="s">
        <v>8540</v>
      </c>
      <c r="V2719" t="s">
        <v>13807</v>
      </c>
      <c r="W2719" t="s">
        <v>13807</v>
      </c>
    </row>
    <row r="2720" spans="1:23" x14ac:dyDescent="0.25">
      <c r="A2720" t="s">
        <v>13808</v>
      </c>
      <c r="B2720" t="s">
        <v>13808</v>
      </c>
      <c r="C2720" t="s">
        <v>8541</v>
      </c>
      <c r="E2720" t="s">
        <v>401</v>
      </c>
      <c r="F2720" t="s">
        <v>18432</v>
      </c>
      <c r="G2720" t="s">
        <v>18433</v>
      </c>
      <c r="H2720" t="s">
        <v>18433</v>
      </c>
      <c r="I2720" t="s">
        <v>18434</v>
      </c>
      <c r="J2720" t="s">
        <v>8541</v>
      </c>
      <c r="K2720" t="s">
        <v>313</v>
      </c>
      <c r="L2720" t="str">
        <f t="shared" si="126"/>
        <v>2.6</v>
      </c>
      <c r="M2720" t="s">
        <v>581</v>
      </c>
      <c r="N2720" t="str">
        <f t="shared" si="127"/>
        <v>3.8</v>
      </c>
      <c r="O2720" t="s">
        <v>445</v>
      </c>
      <c r="P2720">
        <v>4</v>
      </c>
      <c r="Q2720">
        <v>8</v>
      </c>
      <c r="R2720" t="str">
        <f t="shared" si="128"/>
        <v>47</v>
      </c>
      <c r="S2720" t="s">
        <v>7791</v>
      </c>
      <c r="T2720" t="s">
        <v>1951</v>
      </c>
      <c r="U2720" t="s">
        <v>8542</v>
      </c>
      <c r="V2720" t="s">
        <v>13807</v>
      </c>
      <c r="W2720" t="s">
        <v>13807</v>
      </c>
    </row>
    <row r="2721" spans="1:23" x14ac:dyDescent="0.25">
      <c r="A2721" t="s">
        <v>13808</v>
      </c>
      <c r="B2721" t="s">
        <v>13808</v>
      </c>
      <c r="C2721" t="s">
        <v>8545</v>
      </c>
      <c r="E2721" t="s">
        <v>401</v>
      </c>
      <c r="F2721" t="s">
        <v>18435</v>
      </c>
      <c r="G2721" t="s">
        <v>18436</v>
      </c>
      <c r="H2721" t="s">
        <v>18436</v>
      </c>
      <c r="I2721" t="s">
        <v>18437</v>
      </c>
      <c r="J2721" t="s">
        <v>8545</v>
      </c>
      <c r="K2721" t="s">
        <v>313</v>
      </c>
      <c r="L2721" t="str">
        <f t="shared" si="126"/>
        <v>2.8</v>
      </c>
      <c r="M2721" t="s">
        <v>627</v>
      </c>
      <c r="N2721" t="str">
        <f t="shared" si="127"/>
        <v>4.0</v>
      </c>
      <c r="O2721" t="s">
        <v>1917</v>
      </c>
      <c r="P2721">
        <v>4</v>
      </c>
      <c r="Q2721">
        <v>8</v>
      </c>
      <c r="R2721" t="str">
        <f t="shared" si="128"/>
        <v>47</v>
      </c>
      <c r="S2721" t="s">
        <v>7791</v>
      </c>
      <c r="T2721" t="s">
        <v>1978</v>
      </c>
      <c r="U2721" t="s">
        <v>8546</v>
      </c>
      <c r="V2721" t="s">
        <v>13807</v>
      </c>
      <c r="W2721" t="s">
        <v>13807</v>
      </c>
    </row>
    <row r="2722" spans="1:23" x14ac:dyDescent="0.25">
      <c r="A2722" t="s">
        <v>13808</v>
      </c>
      <c r="B2722" t="s">
        <v>13808</v>
      </c>
      <c r="C2722" t="s">
        <v>8547</v>
      </c>
      <c r="E2722" t="s">
        <v>401</v>
      </c>
      <c r="F2722" t="s">
        <v>18438</v>
      </c>
      <c r="G2722" t="s">
        <v>18439</v>
      </c>
      <c r="H2722" t="s">
        <v>18439</v>
      </c>
      <c r="I2722" t="s">
        <v>18440</v>
      </c>
      <c r="J2722" t="s">
        <v>8547</v>
      </c>
      <c r="K2722" t="s">
        <v>6460</v>
      </c>
      <c r="L2722" t="str">
        <f t="shared" si="126"/>
        <v>2.4</v>
      </c>
      <c r="M2722" t="s">
        <v>609</v>
      </c>
      <c r="N2722" t="str">
        <f t="shared" si="127"/>
        <v>3.0</v>
      </c>
      <c r="O2722" t="s">
        <v>2017</v>
      </c>
      <c r="P2722">
        <v>2</v>
      </c>
      <c r="Q2722">
        <v>4</v>
      </c>
      <c r="R2722" t="str">
        <f t="shared" si="128"/>
        <v>15</v>
      </c>
      <c r="S2722" t="s">
        <v>2002</v>
      </c>
      <c r="T2722" t="s">
        <v>2179</v>
      </c>
      <c r="U2722" t="s">
        <v>8548</v>
      </c>
      <c r="V2722" t="s">
        <v>13807</v>
      </c>
      <c r="W2722" t="s">
        <v>13807</v>
      </c>
    </row>
    <row r="2723" spans="1:23" x14ac:dyDescent="0.25">
      <c r="A2723" t="s">
        <v>13808</v>
      </c>
      <c r="B2723" t="s">
        <v>13808</v>
      </c>
      <c r="C2723" t="s">
        <v>8549</v>
      </c>
      <c r="E2723" t="s">
        <v>401</v>
      </c>
      <c r="F2723" t="s">
        <v>18441</v>
      </c>
      <c r="G2723" t="s">
        <v>18442</v>
      </c>
      <c r="H2723" t="s">
        <v>18442</v>
      </c>
      <c r="I2723" t="s">
        <v>18443</v>
      </c>
      <c r="J2723" t="s">
        <v>8549</v>
      </c>
      <c r="K2723" t="s">
        <v>6460</v>
      </c>
      <c r="L2723" t="str">
        <f t="shared" si="126"/>
        <v>2.0</v>
      </c>
      <c r="M2723" t="s">
        <v>1881</v>
      </c>
      <c r="N2723" t="str">
        <f t="shared" si="127"/>
        <v>3.0</v>
      </c>
      <c r="O2723" t="s">
        <v>2017</v>
      </c>
      <c r="P2723">
        <v>2</v>
      </c>
      <c r="Q2723">
        <v>4</v>
      </c>
      <c r="R2723" t="str">
        <f t="shared" si="128"/>
        <v>15</v>
      </c>
      <c r="S2723" t="s">
        <v>2002</v>
      </c>
      <c r="T2723" t="s">
        <v>1992</v>
      </c>
      <c r="U2723" t="s">
        <v>8550</v>
      </c>
      <c r="V2723" t="s">
        <v>13807</v>
      </c>
      <c r="W2723" t="s">
        <v>13807</v>
      </c>
    </row>
    <row r="2724" spans="1:23" x14ac:dyDescent="0.25">
      <c r="A2724" t="s">
        <v>13808</v>
      </c>
      <c r="B2724" t="s">
        <v>13808</v>
      </c>
      <c r="C2724" t="s">
        <v>8551</v>
      </c>
      <c r="E2724" t="s">
        <v>401</v>
      </c>
      <c r="F2724" t="s">
        <v>18444</v>
      </c>
      <c r="G2724" t="s">
        <v>18445</v>
      </c>
      <c r="H2724" t="s">
        <v>18445</v>
      </c>
      <c r="I2724" t="s">
        <v>18446</v>
      </c>
      <c r="J2724" t="s">
        <v>8551</v>
      </c>
      <c r="K2724" t="s">
        <v>6460</v>
      </c>
      <c r="L2724" t="str">
        <f t="shared" si="126"/>
        <v>3.1</v>
      </c>
      <c r="M2724" t="s">
        <v>700</v>
      </c>
      <c r="N2724" t="str">
        <f t="shared" si="127"/>
        <v>3.4</v>
      </c>
      <c r="O2724" t="s">
        <v>451</v>
      </c>
      <c r="P2724">
        <v>2</v>
      </c>
      <c r="Q2724">
        <v>4</v>
      </c>
      <c r="R2724" t="str">
        <f t="shared" si="128"/>
        <v>28</v>
      </c>
      <c r="S2724" t="s">
        <v>4035</v>
      </c>
      <c r="T2724" t="s">
        <v>2179</v>
      </c>
      <c r="U2724" t="s">
        <v>8552</v>
      </c>
      <c r="V2724" t="s">
        <v>13807</v>
      </c>
      <c r="W2724" t="s">
        <v>13807</v>
      </c>
    </row>
    <row r="2725" spans="1:23" x14ac:dyDescent="0.25">
      <c r="A2725" t="s">
        <v>13808</v>
      </c>
      <c r="B2725" t="s">
        <v>13808</v>
      </c>
      <c r="C2725" t="s">
        <v>8553</v>
      </c>
      <c r="E2725" t="s">
        <v>401</v>
      </c>
      <c r="F2725" t="s">
        <v>18447</v>
      </c>
      <c r="G2725" t="s">
        <v>18448</v>
      </c>
      <c r="H2725" t="s">
        <v>18448</v>
      </c>
      <c r="I2725" t="s">
        <v>18449</v>
      </c>
      <c r="J2725" t="s">
        <v>8553</v>
      </c>
      <c r="K2725" t="s">
        <v>6460</v>
      </c>
      <c r="L2725" t="str">
        <f t="shared" si="126"/>
        <v>2.6</v>
      </c>
      <c r="M2725" t="s">
        <v>581</v>
      </c>
      <c r="N2725" t="str">
        <f t="shared" si="127"/>
        <v>3.2</v>
      </c>
      <c r="O2725" t="s">
        <v>469</v>
      </c>
      <c r="P2725">
        <v>2</v>
      </c>
      <c r="Q2725">
        <v>4</v>
      </c>
      <c r="R2725" t="str">
        <f t="shared" si="128"/>
        <v>15</v>
      </c>
      <c r="S2725" t="s">
        <v>2002</v>
      </c>
      <c r="T2725" t="s">
        <v>2179</v>
      </c>
      <c r="U2725" t="s">
        <v>8554</v>
      </c>
      <c r="V2725" t="s">
        <v>13807</v>
      </c>
      <c r="W2725" t="s">
        <v>13807</v>
      </c>
    </row>
    <row r="2726" spans="1:23" x14ac:dyDescent="0.25">
      <c r="A2726" t="s">
        <v>13808</v>
      </c>
      <c r="B2726" t="s">
        <v>13808</v>
      </c>
      <c r="C2726" t="s">
        <v>8555</v>
      </c>
      <c r="E2726" t="s">
        <v>401</v>
      </c>
      <c r="F2726" t="s">
        <v>18450</v>
      </c>
      <c r="G2726" t="s">
        <v>18451</v>
      </c>
      <c r="H2726" t="s">
        <v>18451</v>
      </c>
      <c r="I2726" t="s">
        <v>18452</v>
      </c>
      <c r="J2726" t="s">
        <v>8555</v>
      </c>
      <c r="K2726" t="s">
        <v>6460</v>
      </c>
      <c r="L2726" t="str">
        <f t="shared" si="126"/>
        <v>2.2</v>
      </c>
      <c r="M2726" t="s">
        <v>632</v>
      </c>
      <c r="N2726" t="str">
        <f t="shared" si="127"/>
        <v>3.1</v>
      </c>
      <c r="O2726" t="s">
        <v>700</v>
      </c>
      <c r="P2726">
        <v>2</v>
      </c>
      <c r="Q2726">
        <v>4</v>
      </c>
      <c r="R2726" t="str">
        <f t="shared" si="128"/>
        <v>15</v>
      </c>
      <c r="S2726" t="s">
        <v>2002</v>
      </c>
      <c r="T2726" t="s">
        <v>2179</v>
      </c>
      <c r="U2726" t="s">
        <v>8556</v>
      </c>
      <c r="V2726" t="s">
        <v>13807</v>
      </c>
      <c r="W2726" t="s">
        <v>13807</v>
      </c>
    </row>
    <row r="2727" spans="1:23" x14ac:dyDescent="0.25">
      <c r="A2727" t="s">
        <v>13808</v>
      </c>
      <c r="B2727" t="s">
        <v>13808</v>
      </c>
      <c r="C2727" t="s">
        <v>8557</v>
      </c>
      <c r="E2727" t="s">
        <v>401</v>
      </c>
      <c r="F2727" t="s">
        <v>18453</v>
      </c>
      <c r="G2727" t="s">
        <v>18454</v>
      </c>
      <c r="H2727" t="s">
        <v>18454</v>
      </c>
      <c r="I2727" t="s">
        <v>18455</v>
      </c>
      <c r="J2727" t="s">
        <v>8557</v>
      </c>
      <c r="K2727" t="s">
        <v>323</v>
      </c>
      <c r="L2727" t="str">
        <f t="shared" si="126"/>
        <v>3.1</v>
      </c>
      <c r="M2727" t="s">
        <v>700</v>
      </c>
      <c r="N2727" t="str">
        <f t="shared" si="127"/>
        <v>3.6</v>
      </c>
      <c r="O2727" t="s">
        <v>426</v>
      </c>
      <c r="P2727">
        <v>4</v>
      </c>
      <c r="Q2727">
        <v>4</v>
      </c>
      <c r="R2727" t="str">
        <f t="shared" si="128"/>
        <v>65</v>
      </c>
      <c r="S2727" t="s">
        <v>424</v>
      </c>
      <c r="T2727" t="s">
        <v>2034</v>
      </c>
      <c r="U2727" t="s">
        <v>8558</v>
      </c>
      <c r="V2727" t="s">
        <v>13807</v>
      </c>
      <c r="W2727" t="s">
        <v>13807</v>
      </c>
    </row>
    <row r="2728" spans="1:23" x14ac:dyDescent="0.25">
      <c r="A2728" t="s">
        <v>13808</v>
      </c>
      <c r="B2728" t="s">
        <v>13808</v>
      </c>
      <c r="C2728" t="s">
        <v>8559</v>
      </c>
      <c r="E2728" t="s">
        <v>401</v>
      </c>
      <c r="F2728" t="s">
        <v>18456</v>
      </c>
      <c r="G2728" t="s">
        <v>18457</v>
      </c>
      <c r="H2728" t="s">
        <v>18457</v>
      </c>
      <c r="I2728" t="s">
        <v>18458</v>
      </c>
      <c r="J2728" t="s">
        <v>8559</v>
      </c>
      <c r="K2728" t="s">
        <v>313</v>
      </c>
      <c r="L2728" t="str">
        <f t="shared" si="126"/>
        <v>2.6</v>
      </c>
      <c r="M2728" t="s">
        <v>581</v>
      </c>
      <c r="N2728" t="str">
        <f t="shared" si="127"/>
        <v>3.4</v>
      </c>
      <c r="O2728" t="s">
        <v>451</v>
      </c>
      <c r="P2728">
        <v>4</v>
      </c>
      <c r="Q2728">
        <v>8</v>
      </c>
      <c r="R2728" t="str">
        <f t="shared" si="128"/>
        <v>47</v>
      </c>
      <c r="S2728" t="s">
        <v>7791</v>
      </c>
      <c r="T2728" t="s">
        <v>1996</v>
      </c>
      <c r="U2728" t="s">
        <v>8560</v>
      </c>
      <c r="V2728" t="s">
        <v>13807</v>
      </c>
      <c r="W2728" t="s">
        <v>13807</v>
      </c>
    </row>
    <row r="2729" spans="1:23" x14ac:dyDescent="0.25">
      <c r="A2729" t="s">
        <v>13808</v>
      </c>
      <c r="B2729" t="s">
        <v>13808</v>
      </c>
      <c r="C2729" t="s">
        <v>8561</v>
      </c>
      <c r="E2729" t="s">
        <v>401</v>
      </c>
      <c r="F2729" t="s">
        <v>18459</v>
      </c>
      <c r="G2729" t="s">
        <v>18460</v>
      </c>
      <c r="H2729" t="s">
        <v>18460</v>
      </c>
      <c r="I2729" t="s">
        <v>18461</v>
      </c>
      <c r="J2729" t="s">
        <v>8561</v>
      </c>
      <c r="K2729" t="s">
        <v>313</v>
      </c>
      <c r="L2729" t="str">
        <f t="shared" si="126"/>
        <v>2.7</v>
      </c>
      <c r="M2729" t="s">
        <v>758</v>
      </c>
      <c r="N2729" t="str">
        <f t="shared" si="127"/>
        <v>3.5</v>
      </c>
      <c r="O2729" t="s">
        <v>437</v>
      </c>
      <c r="P2729">
        <v>4</v>
      </c>
      <c r="Q2729">
        <v>8</v>
      </c>
      <c r="R2729" t="str">
        <f t="shared" si="128"/>
        <v>47</v>
      </c>
      <c r="S2729" t="s">
        <v>7791</v>
      </c>
      <c r="T2729" t="s">
        <v>1923</v>
      </c>
      <c r="U2729" t="s">
        <v>8562</v>
      </c>
      <c r="V2729" t="s">
        <v>13807</v>
      </c>
      <c r="W2729" t="s">
        <v>13807</v>
      </c>
    </row>
    <row r="2730" spans="1:23" x14ac:dyDescent="0.25">
      <c r="A2730" t="s">
        <v>13808</v>
      </c>
      <c r="B2730" t="s">
        <v>13808</v>
      </c>
      <c r="C2730" t="s">
        <v>8563</v>
      </c>
      <c r="E2730" t="s">
        <v>401</v>
      </c>
      <c r="F2730" t="s">
        <v>18462</v>
      </c>
      <c r="G2730" t="s">
        <v>18463</v>
      </c>
      <c r="H2730" t="s">
        <v>18463</v>
      </c>
      <c r="I2730" t="s">
        <v>823</v>
      </c>
      <c r="J2730" t="s">
        <v>8563</v>
      </c>
      <c r="K2730" t="s">
        <v>317</v>
      </c>
      <c r="L2730" t="str">
        <f t="shared" si="126"/>
        <v>3.3</v>
      </c>
      <c r="M2730" t="s">
        <v>507</v>
      </c>
      <c r="N2730" t="str">
        <f t="shared" si="127"/>
        <v>3.7</v>
      </c>
      <c r="O2730" t="s">
        <v>442</v>
      </c>
      <c r="P2730">
        <v>4</v>
      </c>
      <c r="Q2730">
        <v>8</v>
      </c>
      <c r="R2730" t="str">
        <f t="shared" si="128"/>
        <v>65</v>
      </c>
      <c r="S2730" t="s">
        <v>424</v>
      </c>
      <c r="T2730" t="s">
        <v>1923</v>
      </c>
      <c r="U2730" t="s">
        <v>8564</v>
      </c>
      <c r="V2730" t="s">
        <v>13807</v>
      </c>
      <c r="W2730" t="s">
        <v>13807</v>
      </c>
    </row>
    <row r="2731" spans="1:23" x14ac:dyDescent="0.25">
      <c r="A2731" t="s">
        <v>13808</v>
      </c>
      <c r="B2731" t="s">
        <v>13808</v>
      </c>
      <c r="C2731" t="s">
        <v>8565</v>
      </c>
      <c r="E2731" t="s">
        <v>401</v>
      </c>
      <c r="F2731" t="s">
        <v>18464</v>
      </c>
      <c r="G2731" t="s">
        <v>18465</v>
      </c>
      <c r="H2731" t="s">
        <v>18465</v>
      </c>
      <c r="I2731" t="s">
        <v>18466</v>
      </c>
      <c r="J2731" t="s">
        <v>8565</v>
      </c>
      <c r="K2731" t="s">
        <v>323</v>
      </c>
      <c r="L2731" t="str">
        <f t="shared" si="126"/>
        <v>3.3</v>
      </c>
      <c r="M2731" t="s">
        <v>507</v>
      </c>
      <c r="N2731" t="str">
        <f t="shared" si="127"/>
        <v>3.8</v>
      </c>
      <c r="O2731" t="s">
        <v>445</v>
      </c>
      <c r="P2731">
        <v>4</v>
      </c>
      <c r="Q2731">
        <v>8</v>
      </c>
      <c r="R2731" t="str">
        <f t="shared" si="128"/>
        <v>65</v>
      </c>
      <c r="S2731" t="s">
        <v>424</v>
      </c>
      <c r="T2731" t="s">
        <v>1992</v>
      </c>
      <c r="U2731" t="s">
        <v>8566</v>
      </c>
      <c r="V2731" t="s">
        <v>13807</v>
      </c>
      <c r="W2731" t="s">
        <v>13807</v>
      </c>
    </row>
    <row r="2732" spans="1:23" x14ac:dyDescent="0.25">
      <c r="A2732" t="s">
        <v>13808</v>
      </c>
      <c r="B2732" t="s">
        <v>13808</v>
      </c>
      <c r="C2732" t="s">
        <v>8570</v>
      </c>
      <c r="E2732" t="s">
        <v>401</v>
      </c>
      <c r="F2732" t="s">
        <v>18467</v>
      </c>
      <c r="G2732" t="s">
        <v>18468</v>
      </c>
      <c r="H2732" t="s">
        <v>18468</v>
      </c>
      <c r="I2732" t="s">
        <v>18469</v>
      </c>
      <c r="J2732" t="s">
        <v>8570</v>
      </c>
      <c r="K2732" t="s">
        <v>313</v>
      </c>
      <c r="L2732" t="str">
        <f t="shared" si="126"/>
        <v>2.7</v>
      </c>
      <c r="M2732" t="s">
        <v>758</v>
      </c>
      <c r="N2732" t="str">
        <f t="shared" si="127"/>
        <v>3.4</v>
      </c>
      <c r="O2732" t="s">
        <v>451</v>
      </c>
      <c r="P2732">
        <v>4</v>
      </c>
      <c r="Q2732">
        <v>8</v>
      </c>
      <c r="R2732" t="str">
        <f t="shared" si="128"/>
        <v>47</v>
      </c>
      <c r="S2732" t="s">
        <v>7791</v>
      </c>
      <c r="T2732" t="s">
        <v>2123</v>
      </c>
      <c r="U2732" t="s">
        <v>8571</v>
      </c>
      <c r="V2732" t="s">
        <v>13807</v>
      </c>
      <c r="W2732" t="s">
        <v>13807</v>
      </c>
    </row>
    <row r="2733" spans="1:23" x14ac:dyDescent="0.25">
      <c r="A2733" t="s">
        <v>13808</v>
      </c>
      <c r="B2733" t="s">
        <v>13808</v>
      </c>
      <c r="C2733" t="s">
        <v>8572</v>
      </c>
      <c r="E2733" t="s">
        <v>401</v>
      </c>
      <c r="F2733" t="s">
        <v>18470</v>
      </c>
      <c r="G2733" t="s">
        <v>18471</v>
      </c>
      <c r="H2733" t="s">
        <v>18471</v>
      </c>
      <c r="I2733" t="s">
        <v>18472</v>
      </c>
      <c r="J2733" t="s">
        <v>8572</v>
      </c>
      <c r="K2733" t="s">
        <v>313</v>
      </c>
      <c r="L2733" t="str">
        <f t="shared" si="126"/>
        <v>2.7</v>
      </c>
      <c r="M2733" t="s">
        <v>758</v>
      </c>
      <c r="N2733" t="str">
        <f t="shared" si="127"/>
        <v>3.6</v>
      </c>
      <c r="O2733" t="s">
        <v>426</v>
      </c>
      <c r="P2733">
        <v>4</v>
      </c>
      <c r="Q2733">
        <v>8</v>
      </c>
      <c r="R2733" t="str">
        <f t="shared" si="128"/>
        <v>47</v>
      </c>
      <c r="S2733" t="s">
        <v>7791</v>
      </c>
      <c r="T2733" t="s">
        <v>2034</v>
      </c>
      <c r="U2733" t="s">
        <v>8573</v>
      </c>
      <c r="V2733" t="s">
        <v>13807</v>
      </c>
      <c r="W2733" t="s">
        <v>13807</v>
      </c>
    </row>
    <row r="2734" spans="1:23" x14ac:dyDescent="0.25">
      <c r="A2734" t="s">
        <v>13808</v>
      </c>
      <c r="B2734" t="s">
        <v>13808</v>
      </c>
      <c r="C2734" t="s">
        <v>8576</v>
      </c>
      <c r="E2734" t="s">
        <v>401</v>
      </c>
      <c r="F2734" t="s">
        <v>18473</v>
      </c>
      <c r="G2734" t="s">
        <v>18474</v>
      </c>
      <c r="H2734" t="s">
        <v>18474</v>
      </c>
      <c r="I2734" t="s">
        <v>18475</v>
      </c>
      <c r="J2734" t="s">
        <v>8576</v>
      </c>
      <c r="K2734" t="s">
        <v>313</v>
      </c>
      <c r="L2734" t="str">
        <f t="shared" si="126"/>
        <v>2.9</v>
      </c>
      <c r="M2734" t="s">
        <v>473</v>
      </c>
      <c r="N2734" t="str">
        <f t="shared" si="127"/>
        <v>3.7</v>
      </c>
      <c r="O2734" t="s">
        <v>442</v>
      </c>
      <c r="P2734">
        <v>4</v>
      </c>
      <c r="Q2734">
        <v>8</v>
      </c>
      <c r="R2734" t="str">
        <f t="shared" si="128"/>
        <v>47</v>
      </c>
      <c r="S2734" t="s">
        <v>7791</v>
      </c>
      <c r="T2734" t="s">
        <v>1996</v>
      </c>
      <c r="U2734" t="s">
        <v>8577</v>
      </c>
      <c r="V2734" t="s">
        <v>13807</v>
      </c>
      <c r="W2734" t="s">
        <v>13807</v>
      </c>
    </row>
    <row r="2735" spans="1:23" x14ac:dyDescent="0.25">
      <c r="A2735" t="s">
        <v>13808</v>
      </c>
      <c r="B2735" t="s">
        <v>13808</v>
      </c>
      <c r="C2735" t="s">
        <v>8580</v>
      </c>
      <c r="E2735" t="s">
        <v>401</v>
      </c>
      <c r="F2735" t="s">
        <v>18476</v>
      </c>
      <c r="G2735" t="s">
        <v>18477</v>
      </c>
      <c r="H2735" t="s">
        <v>18477</v>
      </c>
      <c r="I2735" t="s">
        <v>18478</v>
      </c>
      <c r="J2735" t="s">
        <v>8580</v>
      </c>
      <c r="K2735" t="s">
        <v>6906</v>
      </c>
      <c r="L2735" t="str">
        <f t="shared" si="126"/>
        <v>2.5</v>
      </c>
      <c r="M2735" t="s">
        <v>457</v>
      </c>
      <c r="N2735" t="str">
        <f t="shared" si="127"/>
        <v>3.2</v>
      </c>
      <c r="O2735" t="s">
        <v>469</v>
      </c>
      <c r="P2735">
        <v>2</v>
      </c>
      <c r="Q2735">
        <v>4</v>
      </c>
      <c r="R2735" t="str">
        <f t="shared" si="128"/>
        <v>35</v>
      </c>
      <c r="S2735" t="s">
        <v>623</v>
      </c>
      <c r="T2735" t="s">
        <v>2134</v>
      </c>
      <c r="U2735" t="s">
        <v>8581</v>
      </c>
      <c r="V2735" t="s">
        <v>13807</v>
      </c>
      <c r="W2735" t="s">
        <v>13807</v>
      </c>
    </row>
    <row r="2736" spans="1:23" x14ac:dyDescent="0.25">
      <c r="A2736" t="s">
        <v>13808</v>
      </c>
      <c r="B2736" t="s">
        <v>13808</v>
      </c>
      <c r="C2736" t="s">
        <v>8582</v>
      </c>
      <c r="E2736" t="s">
        <v>401</v>
      </c>
      <c r="F2736" t="s">
        <v>18479</v>
      </c>
      <c r="G2736" t="s">
        <v>18480</v>
      </c>
      <c r="H2736" t="s">
        <v>18480</v>
      </c>
      <c r="I2736" t="s">
        <v>18481</v>
      </c>
      <c r="J2736" t="s">
        <v>8582</v>
      </c>
      <c r="K2736" t="s">
        <v>6906</v>
      </c>
      <c r="L2736" t="str">
        <f t="shared" si="126"/>
        <v>2.5</v>
      </c>
      <c r="M2736" t="s">
        <v>457</v>
      </c>
      <c r="N2736" t="str">
        <f t="shared" si="127"/>
        <v>3.2</v>
      </c>
      <c r="O2736" t="s">
        <v>469</v>
      </c>
      <c r="P2736">
        <v>2</v>
      </c>
      <c r="Q2736">
        <v>4</v>
      </c>
      <c r="R2736" t="str">
        <f t="shared" si="128"/>
        <v>35</v>
      </c>
      <c r="S2736" t="s">
        <v>623</v>
      </c>
      <c r="T2736" t="s">
        <v>2052</v>
      </c>
      <c r="U2736" t="s">
        <v>8583</v>
      </c>
      <c r="V2736" t="s">
        <v>13807</v>
      </c>
      <c r="W2736" t="s">
        <v>13807</v>
      </c>
    </row>
    <row r="2737" spans="1:23" x14ac:dyDescent="0.25">
      <c r="A2737" t="s">
        <v>13808</v>
      </c>
      <c r="B2737" t="s">
        <v>13808</v>
      </c>
      <c r="C2737" t="s">
        <v>8584</v>
      </c>
      <c r="E2737" t="s">
        <v>401</v>
      </c>
      <c r="F2737" t="s">
        <v>18482</v>
      </c>
      <c r="G2737" t="s">
        <v>18483</v>
      </c>
      <c r="H2737" t="s">
        <v>18483</v>
      </c>
      <c r="I2737" t="s">
        <v>18484</v>
      </c>
      <c r="J2737" t="s">
        <v>8584</v>
      </c>
      <c r="K2737" t="s">
        <v>8585</v>
      </c>
      <c r="L2737" t="str">
        <f t="shared" si="126"/>
        <v>2.0</v>
      </c>
      <c r="M2737" t="s">
        <v>1881</v>
      </c>
      <c r="N2737" t="str">
        <f t="shared" si="127"/>
        <v>2.8</v>
      </c>
      <c r="O2737" t="s">
        <v>627</v>
      </c>
      <c r="P2737">
        <v>2</v>
      </c>
      <c r="Q2737">
        <v>4</v>
      </c>
      <c r="R2737" t="str">
        <f t="shared" si="128"/>
        <v>25</v>
      </c>
      <c r="S2737" t="s">
        <v>837</v>
      </c>
      <c r="T2737" t="s">
        <v>2322</v>
      </c>
      <c r="U2737" t="s">
        <v>8586</v>
      </c>
      <c r="V2737" t="s">
        <v>13807</v>
      </c>
      <c r="W2737" t="s">
        <v>13807</v>
      </c>
    </row>
    <row r="2738" spans="1:23" x14ac:dyDescent="0.25">
      <c r="A2738" t="s">
        <v>13808</v>
      </c>
      <c r="B2738" t="s">
        <v>13808</v>
      </c>
      <c r="C2738" t="s">
        <v>8587</v>
      </c>
      <c r="E2738" t="s">
        <v>401</v>
      </c>
      <c r="F2738" t="s">
        <v>18485</v>
      </c>
      <c r="G2738" t="s">
        <v>18486</v>
      </c>
      <c r="H2738" t="s">
        <v>18486</v>
      </c>
      <c r="I2738" t="s">
        <v>18487</v>
      </c>
      <c r="J2738" t="s">
        <v>8587</v>
      </c>
      <c r="K2738" t="s">
        <v>6906</v>
      </c>
      <c r="L2738" t="str">
        <f t="shared" si="126"/>
        <v>2.7</v>
      </c>
      <c r="M2738" t="s">
        <v>758</v>
      </c>
      <c r="N2738" t="str">
        <f t="shared" si="127"/>
        <v>3.3</v>
      </c>
      <c r="O2738" t="s">
        <v>507</v>
      </c>
      <c r="P2738">
        <v>2</v>
      </c>
      <c r="Q2738">
        <v>4</v>
      </c>
      <c r="R2738" t="str">
        <f t="shared" si="128"/>
        <v>35</v>
      </c>
      <c r="S2738" t="s">
        <v>623</v>
      </c>
      <c r="T2738" t="s">
        <v>2451</v>
      </c>
      <c r="U2738" t="s">
        <v>8588</v>
      </c>
      <c r="V2738" t="s">
        <v>13807</v>
      </c>
      <c r="W2738" t="s">
        <v>13807</v>
      </c>
    </row>
    <row r="2739" spans="1:23" x14ac:dyDescent="0.25">
      <c r="A2739" t="s">
        <v>13808</v>
      </c>
      <c r="B2739" t="s">
        <v>13808</v>
      </c>
      <c r="C2739" t="s">
        <v>8589</v>
      </c>
      <c r="E2739" t="s">
        <v>401</v>
      </c>
      <c r="F2739" t="s">
        <v>18488</v>
      </c>
      <c r="G2739" t="s">
        <v>18489</v>
      </c>
      <c r="H2739" t="s">
        <v>18489</v>
      </c>
      <c r="I2739" t="s">
        <v>18490</v>
      </c>
      <c r="J2739" t="s">
        <v>8589</v>
      </c>
      <c r="K2739" t="s">
        <v>6906</v>
      </c>
      <c r="L2739" t="str">
        <f t="shared" si="126"/>
        <v>1.1</v>
      </c>
      <c r="M2739" t="s">
        <v>745</v>
      </c>
      <c r="N2739" t="str">
        <f t="shared" si="127"/>
        <v>2.1</v>
      </c>
      <c r="O2739" t="s">
        <v>529</v>
      </c>
      <c r="P2739">
        <v>2</v>
      </c>
      <c r="Q2739">
        <v>4</v>
      </c>
      <c r="R2739" t="str">
        <f t="shared" si="128"/>
        <v>18</v>
      </c>
      <c r="S2739" t="s">
        <v>2678</v>
      </c>
      <c r="T2739" t="s">
        <v>2451</v>
      </c>
      <c r="U2739" t="s">
        <v>8590</v>
      </c>
      <c r="V2739" t="s">
        <v>13807</v>
      </c>
      <c r="W2739" t="s">
        <v>13807</v>
      </c>
    </row>
    <row r="2740" spans="1:23" x14ac:dyDescent="0.25">
      <c r="A2740" t="s">
        <v>13808</v>
      </c>
      <c r="B2740" t="s">
        <v>13808</v>
      </c>
      <c r="C2740" t="s">
        <v>8591</v>
      </c>
      <c r="E2740" t="s">
        <v>401</v>
      </c>
      <c r="F2740" t="s">
        <v>18491</v>
      </c>
      <c r="G2740" t="s">
        <v>18492</v>
      </c>
      <c r="H2740" t="s">
        <v>18492</v>
      </c>
      <c r="I2740" t="s">
        <v>18493</v>
      </c>
      <c r="J2740" t="s">
        <v>8591</v>
      </c>
      <c r="K2740" t="s">
        <v>6906</v>
      </c>
      <c r="L2740" t="str">
        <f t="shared" si="126"/>
        <v>2.1</v>
      </c>
      <c r="M2740" t="s">
        <v>529</v>
      </c>
      <c r="N2740" t="str">
        <f t="shared" si="127"/>
        <v>2.9</v>
      </c>
      <c r="O2740" t="s">
        <v>473</v>
      </c>
      <c r="P2740">
        <v>2</v>
      </c>
      <c r="Q2740">
        <v>4</v>
      </c>
      <c r="R2740" t="str">
        <f t="shared" si="128"/>
        <v>25</v>
      </c>
      <c r="S2740" t="s">
        <v>837</v>
      </c>
      <c r="T2740" t="s">
        <v>2451</v>
      </c>
      <c r="U2740" t="s">
        <v>8592</v>
      </c>
      <c r="V2740" t="s">
        <v>13807</v>
      </c>
      <c r="W2740" t="s">
        <v>13807</v>
      </c>
    </row>
    <row r="2741" spans="1:23" x14ac:dyDescent="0.25">
      <c r="A2741" t="s">
        <v>13808</v>
      </c>
      <c r="B2741" t="s">
        <v>13808</v>
      </c>
      <c r="C2741" t="s">
        <v>8593</v>
      </c>
      <c r="E2741" t="s">
        <v>401</v>
      </c>
      <c r="F2741" t="s">
        <v>18494</v>
      </c>
      <c r="G2741" t="s">
        <v>18495</v>
      </c>
      <c r="H2741" t="s">
        <v>18495</v>
      </c>
      <c r="I2741" t="s">
        <v>18496</v>
      </c>
      <c r="J2741" t="s">
        <v>8593</v>
      </c>
      <c r="K2741" t="s">
        <v>6906</v>
      </c>
      <c r="L2741" t="str">
        <f t="shared" si="126"/>
        <v>2.8</v>
      </c>
      <c r="M2741" t="s">
        <v>627</v>
      </c>
      <c r="N2741" t="str">
        <f t="shared" si="127"/>
        <v>3.5</v>
      </c>
      <c r="O2741" t="s">
        <v>437</v>
      </c>
      <c r="P2741">
        <v>2</v>
      </c>
      <c r="Q2741">
        <v>4</v>
      </c>
      <c r="R2741" t="str">
        <f t="shared" si="128"/>
        <v>35</v>
      </c>
      <c r="S2741" t="s">
        <v>623</v>
      </c>
      <c r="T2741" t="s">
        <v>2311</v>
      </c>
      <c r="U2741" t="s">
        <v>8594</v>
      </c>
      <c r="V2741" t="s">
        <v>13807</v>
      </c>
      <c r="W2741" t="s">
        <v>13807</v>
      </c>
    </row>
    <row r="2742" spans="1:23" x14ac:dyDescent="0.25">
      <c r="A2742" t="s">
        <v>13808</v>
      </c>
      <c r="B2742" t="s">
        <v>13808</v>
      </c>
      <c r="C2742" t="s">
        <v>8595</v>
      </c>
      <c r="E2742" t="s">
        <v>401</v>
      </c>
      <c r="F2742" t="s">
        <v>18497</v>
      </c>
      <c r="G2742" t="s">
        <v>18498</v>
      </c>
      <c r="H2742" t="s">
        <v>18498</v>
      </c>
      <c r="I2742" t="s">
        <v>18499</v>
      </c>
      <c r="J2742" t="s">
        <v>8595</v>
      </c>
      <c r="K2742" t="s">
        <v>6906</v>
      </c>
      <c r="L2742" t="str">
        <f t="shared" si="126"/>
        <v>1.2</v>
      </c>
      <c r="M2742" t="s">
        <v>1906</v>
      </c>
      <c r="N2742" t="str">
        <f t="shared" si="127"/>
        <v>2.3</v>
      </c>
      <c r="O2742" t="s">
        <v>826</v>
      </c>
      <c r="P2742">
        <v>2</v>
      </c>
      <c r="Q2742">
        <v>4</v>
      </c>
      <c r="R2742" t="str">
        <f t="shared" si="128"/>
        <v>18</v>
      </c>
      <c r="S2742" t="s">
        <v>2678</v>
      </c>
      <c r="T2742" t="s">
        <v>2322</v>
      </c>
      <c r="U2742" t="s">
        <v>8596</v>
      </c>
      <c r="V2742" t="s">
        <v>13807</v>
      </c>
      <c r="W2742" t="s">
        <v>13807</v>
      </c>
    </row>
    <row r="2743" spans="1:23" x14ac:dyDescent="0.25">
      <c r="A2743" t="s">
        <v>13808</v>
      </c>
      <c r="B2743" t="s">
        <v>13808</v>
      </c>
      <c r="C2743" t="s">
        <v>8597</v>
      </c>
      <c r="E2743" t="s">
        <v>401</v>
      </c>
      <c r="F2743" t="s">
        <v>18500</v>
      </c>
      <c r="G2743" t="s">
        <v>18501</v>
      </c>
      <c r="H2743" t="s">
        <v>18501</v>
      </c>
      <c r="I2743" t="s">
        <v>18502</v>
      </c>
      <c r="J2743" t="s">
        <v>8597</v>
      </c>
      <c r="K2743" t="s">
        <v>6491</v>
      </c>
      <c r="L2743" t="str">
        <f t="shared" si="126"/>
        <v>2.5</v>
      </c>
      <c r="M2743" t="s">
        <v>457</v>
      </c>
      <c r="N2743" t="str">
        <f t="shared" si="127"/>
        <v>3.1</v>
      </c>
      <c r="O2743" t="s">
        <v>700</v>
      </c>
      <c r="P2743">
        <v>2</v>
      </c>
      <c r="Q2743">
        <v>4</v>
      </c>
      <c r="R2743" t="str">
        <f t="shared" si="128"/>
        <v>15</v>
      </c>
      <c r="S2743" t="s">
        <v>2002</v>
      </c>
      <c r="T2743" t="s">
        <v>2015</v>
      </c>
      <c r="U2743" t="s">
        <v>8598</v>
      </c>
      <c r="V2743" t="s">
        <v>13807</v>
      </c>
      <c r="W2743" t="s">
        <v>13807</v>
      </c>
    </row>
    <row r="2744" spans="1:23" x14ac:dyDescent="0.25">
      <c r="A2744" t="s">
        <v>13808</v>
      </c>
      <c r="B2744" t="s">
        <v>13808</v>
      </c>
      <c r="C2744" t="s">
        <v>8599</v>
      </c>
      <c r="E2744" t="s">
        <v>401</v>
      </c>
      <c r="F2744" t="s">
        <v>18503</v>
      </c>
      <c r="G2744" t="s">
        <v>18504</v>
      </c>
      <c r="H2744" t="s">
        <v>18504</v>
      </c>
      <c r="I2744" t="s">
        <v>18505</v>
      </c>
      <c r="J2744" t="s">
        <v>8599</v>
      </c>
      <c r="K2744" t="s">
        <v>6488</v>
      </c>
      <c r="L2744" t="str">
        <f t="shared" si="126"/>
        <v>2.5</v>
      </c>
      <c r="M2744" t="s">
        <v>457</v>
      </c>
      <c r="N2744" t="str">
        <f t="shared" si="127"/>
        <v>3.1</v>
      </c>
      <c r="O2744" t="s">
        <v>700</v>
      </c>
      <c r="P2744">
        <v>2</v>
      </c>
      <c r="Q2744">
        <v>4</v>
      </c>
      <c r="R2744" t="str">
        <f t="shared" si="128"/>
        <v>15</v>
      </c>
      <c r="S2744" t="s">
        <v>2002</v>
      </c>
      <c r="T2744" t="s">
        <v>1996</v>
      </c>
      <c r="U2744" t="s">
        <v>8600</v>
      </c>
      <c r="V2744" t="s">
        <v>13807</v>
      </c>
      <c r="W2744" t="s">
        <v>13807</v>
      </c>
    </row>
    <row r="2745" spans="1:23" x14ac:dyDescent="0.25">
      <c r="A2745" t="s">
        <v>13808</v>
      </c>
      <c r="B2745" t="s">
        <v>13808</v>
      </c>
      <c r="C2745" t="s">
        <v>8601</v>
      </c>
      <c r="E2745" t="s">
        <v>401</v>
      </c>
      <c r="F2745" t="s">
        <v>18506</v>
      </c>
      <c r="G2745" t="s">
        <v>18507</v>
      </c>
      <c r="H2745" t="s">
        <v>18507</v>
      </c>
      <c r="I2745" t="s">
        <v>18508</v>
      </c>
      <c r="J2745" t="s">
        <v>8601</v>
      </c>
      <c r="L2745" t="str">
        <f t="shared" si="126"/>
        <v>2.2</v>
      </c>
      <c r="M2745" t="s">
        <v>632</v>
      </c>
      <c r="N2745" t="str">
        <f t="shared" si="127"/>
        <v>3.2</v>
      </c>
      <c r="O2745" t="s">
        <v>469</v>
      </c>
      <c r="P2745">
        <v>2</v>
      </c>
      <c r="Q2745">
        <v>4</v>
      </c>
      <c r="R2745" t="str">
        <f t="shared" si="128"/>
        <v>15</v>
      </c>
      <c r="S2745" t="s">
        <v>2002</v>
      </c>
      <c r="T2745" t="s">
        <v>1989</v>
      </c>
      <c r="U2745" t="s">
        <v>8602</v>
      </c>
      <c r="V2745" t="s">
        <v>13807</v>
      </c>
      <c r="W2745" t="s">
        <v>13807</v>
      </c>
    </row>
    <row r="2746" spans="1:23" x14ac:dyDescent="0.25">
      <c r="A2746" t="s">
        <v>13808</v>
      </c>
      <c r="B2746" t="s">
        <v>13808</v>
      </c>
      <c r="C2746" t="s">
        <v>8603</v>
      </c>
      <c r="E2746" t="s">
        <v>401</v>
      </c>
      <c r="F2746" t="s">
        <v>18509</v>
      </c>
      <c r="G2746" t="s">
        <v>18510</v>
      </c>
      <c r="H2746" t="s">
        <v>18510</v>
      </c>
      <c r="I2746" t="s">
        <v>18511</v>
      </c>
      <c r="J2746" t="s">
        <v>8603</v>
      </c>
      <c r="K2746" t="s">
        <v>6488</v>
      </c>
      <c r="L2746" t="str">
        <f t="shared" si="126"/>
        <v>3.3</v>
      </c>
      <c r="M2746" t="s">
        <v>507</v>
      </c>
      <c r="N2746" t="str">
        <f t="shared" si="127"/>
        <v>3.6</v>
      </c>
      <c r="O2746" t="s">
        <v>426</v>
      </c>
      <c r="P2746">
        <v>2</v>
      </c>
      <c r="Q2746">
        <v>4</v>
      </c>
      <c r="R2746" t="str">
        <f t="shared" si="128"/>
        <v>28</v>
      </c>
      <c r="S2746" t="s">
        <v>4035</v>
      </c>
      <c r="T2746" t="s">
        <v>1989</v>
      </c>
      <c r="U2746" t="s">
        <v>8604</v>
      </c>
      <c r="V2746" t="s">
        <v>13807</v>
      </c>
      <c r="W2746" t="s">
        <v>13807</v>
      </c>
    </row>
    <row r="2747" spans="1:23" x14ac:dyDescent="0.25">
      <c r="A2747" t="s">
        <v>13808</v>
      </c>
      <c r="B2747" t="s">
        <v>13808</v>
      </c>
      <c r="C2747" t="s">
        <v>8605</v>
      </c>
      <c r="E2747" t="s">
        <v>401</v>
      </c>
      <c r="F2747" t="s">
        <v>18512</v>
      </c>
      <c r="G2747" t="s">
        <v>18513</v>
      </c>
      <c r="H2747" t="s">
        <v>18513</v>
      </c>
      <c r="I2747" t="s">
        <v>18514</v>
      </c>
      <c r="J2747" t="s">
        <v>8605</v>
      </c>
      <c r="K2747" t="s">
        <v>6488</v>
      </c>
      <c r="L2747" t="str">
        <f t="shared" si="126"/>
        <v>2.6</v>
      </c>
      <c r="M2747" t="s">
        <v>581</v>
      </c>
      <c r="N2747" t="str">
        <f t="shared" si="127"/>
        <v>3.4</v>
      </c>
      <c r="O2747" t="s">
        <v>451</v>
      </c>
      <c r="P2747">
        <v>2</v>
      </c>
      <c r="Q2747">
        <v>4</v>
      </c>
      <c r="R2747" t="str">
        <f t="shared" si="128"/>
        <v>15</v>
      </c>
      <c r="S2747" t="s">
        <v>2002</v>
      </c>
      <c r="T2747" t="s">
        <v>1996</v>
      </c>
      <c r="U2747" t="s">
        <v>8606</v>
      </c>
      <c r="V2747" t="s">
        <v>13807</v>
      </c>
      <c r="W2747" t="s">
        <v>13807</v>
      </c>
    </row>
    <row r="2748" spans="1:23" x14ac:dyDescent="0.25">
      <c r="A2748" t="s">
        <v>13808</v>
      </c>
      <c r="B2748" t="s">
        <v>13808</v>
      </c>
      <c r="C2748" t="s">
        <v>8607</v>
      </c>
      <c r="E2748" t="s">
        <v>401</v>
      </c>
      <c r="F2748" t="s">
        <v>18515</v>
      </c>
      <c r="G2748" t="s">
        <v>18516</v>
      </c>
      <c r="H2748" t="s">
        <v>18516</v>
      </c>
      <c r="I2748" t="s">
        <v>18517</v>
      </c>
      <c r="J2748" t="s">
        <v>8607</v>
      </c>
      <c r="K2748" t="s">
        <v>6906</v>
      </c>
      <c r="L2748" t="str">
        <f t="shared" si="126"/>
        <v>1.3</v>
      </c>
      <c r="M2748" t="s">
        <v>919</v>
      </c>
      <c r="N2748" t="str">
        <f t="shared" si="127"/>
        <v>2.4</v>
      </c>
      <c r="O2748" t="s">
        <v>609</v>
      </c>
      <c r="P2748">
        <v>2</v>
      </c>
      <c r="Q2748">
        <v>4</v>
      </c>
      <c r="R2748" t="str">
        <f t="shared" si="128"/>
        <v>18</v>
      </c>
      <c r="S2748" t="s">
        <v>2678</v>
      </c>
      <c r="T2748" t="s">
        <v>2311</v>
      </c>
      <c r="U2748" t="s">
        <v>8608</v>
      </c>
      <c r="V2748" t="s">
        <v>13807</v>
      </c>
      <c r="W2748" t="s">
        <v>13807</v>
      </c>
    </row>
    <row r="2749" spans="1:23" x14ac:dyDescent="0.25">
      <c r="A2749" t="s">
        <v>13808</v>
      </c>
      <c r="B2749" t="s">
        <v>13808</v>
      </c>
      <c r="C2749" t="s">
        <v>8609</v>
      </c>
      <c r="E2749" t="s">
        <v>401</v>
      </c>
      <c r="F2749" t="s">
        <v>18518</v>
      </c>
      <c r="G2749" t="s">
        <v>18519</v>
      </c>
      <c r="H2749" t="s">
        <v>18519</v>
      </c>
      <c r="I2749" t="s">
        <v>18520</v>
      </c>
      <c r="J2749" t="s">
        <v>8609</v>
      </c>
      <c r="K2749" t="s">
        <v>6488</v>
      </c>
      <c r="L2749" t="str">
        <f t="shared" si="126"/>
        <v>2.2</v>
      </c>
      <c r="M2749" t="s">
        <v>632</v>
      </c>
      <c r="N2749" t="str">
        <f t="shared" si="127"/>
        <v>3.4</v>
      </c>
      <c r="O2749" t="s">
        <v>451</v>
      </c>
      <c r="P2749">
        <v>2</v>
      </c>
      <c r="Q2749">
        <v>4</v>
      </c>
      <c r="R2749" t="str">
        <f t="shared" si="128"/>
        <v>15</v>
      </c>
      <c r="S2749" t="s">
        <v>2002</v>
      </c>
      <c r="T2749" t="s">
        <v>2034</v>
      </c>
      <c r="U2749" t="s">
        <v>8610</v>
      </c>
      <c r="V2749" t="s">
        <v>13807</v>
      </c>
      <c r="W2749" t="s">
        <v>13807</v>
      </c>
    </row>
    <row r="2750" spans="1:23" x14ac:dyDescent="0.25">
      <c r="A2750" t="s">
        <v>13808</v>
      </c>
      <c r="B2750" t="s">
        <v>13808</v>
      </c>
      <c r="C2750" t="s">
        <v>8611</v>
      </c>
      <c r="E2750" t="s">
        <v>401</v>
      </c>
      <c r="F2750" t="s">
        <v>18521</v>
      </c>
      <c r="G2750" t="s">
        <v>18522</v>
      </c>
      <c r="H2750" t="s">
        <v>18522</v>
      </c>
      <c r="I2750" t="s">
        <v>18523</v>
      </c>
      <c r="J2750" t="s">
        <v>8611</v>
      </c>
      <c r="K2750" t="s">
        <v>6488</v>
      </c>
      <c r="L2750" t="str">
        <f t="shared" si="126"/>
        <v>2.4</v>
      </c>
      <c r="M2750" t="s">
        <v>609</v>
      </c>
      <c r="N2750" t="str">
        <f t="shared" si="127"/>
        <v>3.4</v>
      </c>
      <c r="O2750" t="s">
        <v>451</v>
      </c>
      <c r="P2750">
        <v>2</v>
      </c>
      <c r="Q2750">
        <v>4</v>
      </c>
      <c r="R2750" t="str">
        <f t="shared" si="128"/>
        <v>15</v>
      </c>
      <c r="S2750" t="s">
        <v>2002</v>
      </c>
      <c r="T2750" t="s">
        <v>2204</v>
      </c>
      <c r="U2750" t="s">
        <v>8612</v>
      </c>
      <c r="V2750" t="s">
        <v>13807</v>
      </c>
      <c r="W2750" t="s">
        <v>13807</v>
      </c>
    </row>
    <row r="2751" spans="1:23" x14ac:dyDescent="0.25">
      <c r="A2751" t="s">
        <v>13808</v>
      </c>
      <c r="B2751" t="s">
        <v>13808</v>
      </c>
      <c r="C2751" t="s">
        <v>8615</v>
      </c>
      <c r="E2751" t="s">
        <v>401</v>
      </c>
      <c r="F2751" t="s">
        <v>18524</v>
      </c>
      <c r="G2751" t="s">
        <v>18525</v>
      </c>
      <c r="H2751" t="s">
        <v>18525</v>
      </c>
      <c r="I2751" t="s">
        <v>18526</v>
      </c>
      <c r="J2751" t="s">
        <v>8615</v>
      </c>
      <c r="K2751" t="s">
        <v>6668</v>
      </c>
      <c r="L2751" t="str">
        <f t="shared" si="126"/>
        <v>2.6</v>
      </c>
      <c r="M2751" t="s">
        <v>581</v>
      </c>
      <c r="N2751" t="str">
        <f t="shared" si="127"/>
        <v>3.5</v>
      </c>
      <c r="O2751" t="s">
        <v>437</v>
      </c>
      <c r="P2751">
        <v>4</v>
      </c>
      <c r="Q2751">
        <v>8</v>
      </c>
      <c r="R2751" t="str">
        <f t="shared" si="128"/>
        <v>45</v>
      </c>
      <c r="S2751" t="s">
        <v>985</v>
      </c>
      <c r="T2751" t="s">
        <v>1996</v>
      </c>
      <c r="U2751" t="s">
        <v>8616</v>
      </c>
      <c r="V2751" t="s">
        <v>13807</v>
      </c>
      <c r="W2751" t="s">
        <v>13807</v>
      </c>
    </row>
    <row r="2752" spans="1:23" x14ac:dyDescent="0.25">
      <c r="A2752" t="s">
        <v>13808</v>
      </c>
      <c r="B2752" t="s">
        <v>13808</v>
      </c>
      <c r="C2752" t="s">
        <v>8621</v>
      </c>
      <c r="E2752" t="s">
        <v>401</v>
      </c>
      <c r="F2752" t="s">
        <v>18527</v>
      </c>
      <c r="G2752" t="s">
        <v>18528</v>
      </c>
      <c r="H2752" t="s">
        <v>18528</v>
      </c>
      <c r="I2752" t="s">
        <v>18529</v>
      </c>
      <c r="J2752" t="s">
        <v>8621</v>
      </c>
      <c r="K2752" t="s">
        <v>7326</v>
      </c>
      <c r="L2752" t="str">
        <f t="shared" si="126"/>
        <v>2.4</v>
      </c>
      <c r="M2752" t="s">
        <v>609</v>
      </c>
      <c r="N2752" t="str">
        <f t="shared" si="127"/>
        <v>3.4</v>
      </c>
      <c r="O2752" t="s">
        <v>451</v>
      </c>
      <c r="P2752">
        <v>4</v>
      </c>
      <c r="Q2752">
        <v>8</v>
      </c>
      <c r="R2752" t="str">
        <f t="shared" si="128"/>
        <v>35</v>
      </c>
      <c r="S2752" t="s">
        <v>623</v>
      </c>
      <c r="T2752" t="s">
        <v>1992</v>
      </c>
      <c r="U2752" t="s">
        <v>8622</v>
      </c>
      <c r="V2752" t="s">
        <v>13807</v>
      </c>
      <c r="W2752" t="s">
        <v>13807</v>
      </c>
    </row>
    <row r="2753" spans="1:23" x14ac:dyDescent="0.25">
      <c r="A2753" t="s">
        <v>13808</v>
      </c>
      <c r="B2753" t="s">
        <v>13808</v>
      </c>
      <c r="C2753" t="s">
        <v>8623</v>
      </c>
      <c r="E2753" t="s">
        <v>401</v>
      </c>
      <c r="F2753" t="s">
        <v>18530</v>
      </c>
      <c r="G2753" t="s">
        <v>18531</v>
      </c>
      <c r="H2753" t="s">
        <v>18531</v>
      </c>
      <c r="I2753" t="s">
        <v>18532</v>
      </c>
      <c r="J2753" t="s">
        <v>8623</v>
      </c>
      <c r="K2753" t="s">
        <v>6668</v>
      </c>
      <c r="L2753" t="str">
        <f t="shared" si="126"/>
        <v>2.6</v>
      </c>
      <c r="M2753" t="s">
        <v>581</v>
      </c>
      <c r="N2753" t="str">
        <f t="shared" si="127"/>
        <v>3.5</v>
      </c>
      <c r="O2753" t="s">
        <v>437</v>
      </c>
      <c r="P2753">
        <v>4</v>
      </c>
      <c r="Q2753">
        <v>8</v>
      </c>
      <c r="R2753" t="str">
        <f t="shared" si="128"/>
        <v>45</v>
      </c>
      <c r="S2753" t="s">
        <v>985</v>
      </c>
      <c r="T2753" t="s">
        <v>1992</v>
      </c>
      <c r="U2753" t="s">
        <v>8624</v>
      </c>
      <c r="V2753" t="s">
        <v>13807</v>
      </c>
      <c r="W2753" t="s">
        <v>13807</v>
      </c>
    </row>
    <row r="2754" spans="1:23" x14ac:dyDescent="0.25">
      <c r="A2754" t="s">
        <v>13808</v>
      </c>
      <c r="B2754" t="s">
        <v>13808</v>
      </c>
      <c r="C2754" t="s">
        <v>8627</v>
      </c>
      <c r="E2754" t="s">
        <v>401</v>
      </c>
      <c r="F2754" t="s">
        <v>18533</v>
      </c>
      <c r="G2754" t="s">
        <v>18534</v>
      </c>
      <c r="H2754" t="s">
        <v>18534</v>
      </c>
      <c r="I2754" t="s">
        <v>18535</v>
      </c>
      <c r="J2754" t="s">
        <v>8627</v>
      </c>
      <c r="K2754" t="s">
        <v>6906</v>
      </c>
      <c r="L2754" t="str">
        <f t="shared" si="126"/>
        <v>1.5</v>
      </c>
      <c r="M2754" t="s">
        <v>2083</v>
      </c>
      <c r="N2754" t="str">
        <f t="shared" si="127"/>
        <v>2.5</v>
      </c>
      <c r="O2754" t="s">
        <v>457</v>
      </c>
      <c r="P2754">
        <v>2</v>
      </c>
      <c r="Q2754">
        <v>4</v>
      </c>
      <c r="R2754" t="str">
        <f t="shared" si="128"/>
        <v>18</v>
      </c>
      <c r="S2754" t="s">
        <v>2678</v>
      </c>
      <c r="T2754" t="s">
        <v>2547</v>
      </c>
      <c r="U2754" t="s">
        <v>8628</v>
      </c>
      <c r="V2754" t="s">
        <v>13807</v>
      </c>
      <c r="W2754" t="s">
        <v>13807</v>
      </c>
    </row>
    <row r="2755" spans="1:23" x14ac:dyDescent="0.25">
      <c r="A2755" t="s">
        <v>13808</v>
      </c>
      <c r="B2755" t="s">
        <v>13808</v>
      </c>
      <c r="C2755" t="s">
        <v>8629</v>
      </c>
      <c r="E2755" t="s">
        <v>401</v>
      </c>
      <c r="F2755" t="s">
        <v>18536</v>
      </c>
      <c r="G2755" t="s">
        <v>18537</v>
      </c>
      <c r="H2755" t="s">
        <v>18537</v>
      </c>
      <c r="I2755" t="s">
        <v>18538</v>
      </c>
      <c r="J2755" t="s">
        <v>8629</v>
      </c>
      <c r="K2755" t="s">
        <v>6668</v>
      </c>
      <c r="L2755" t="str">
        <f t="shared" ref="L2755:L2818" si="129">SUBSTITUTE(M2755," GHz","")</f>
        <v>2.8</v>
      </c>
      <c r="M2755" t="s">
        <v>627</v>
      </c>
      <c r="N2755" t="str">
        <f t="shared" ref="N2755:N2818" si="130">SUBSTITUTE(O2755," GHz","")</f>
        <v>3.5</v>
      </c>
      <c r="O2755" t="s">
        <v>437</v>
      </c>
      <c r="P2755">
        <v>4</v>
      </c>
      <c r="Q2755">
        <v>8</v>
      </c>
      <c r="R2755" t="str">
        <f t="shared" ref="R2755:R2818" si="131">SUBSTITUTE(S2755," W","")</f>
        <v>45</v>
      </c>
      <c r="S2755" t="s">
        <v>985</v>
      </c>
      <c r="T2755" t="s">
        <v>1992</v>
      </c>
      <c r="U2755" t="s">
        <v>8630</v>
      </c>
      <c r="V2755" t="s">
        <v>13807</v>
      </c>
      <c r="W2755" t="s">
        <v>13807</v>
      </c>
    </row>
    <row r="2756" spans="1:23" x14ac:dyDescent="0.25">
      <c r="A2756" t="s">
        <v>13808</v>
      </c>
      <c r="B2756" t="s">
        <v>13808</v>
      </c>
      <c r="C2756" t="s">
        <v>8631</v>
      </c>
      <c r="E2756" t="s">
        <v>401</v>
      </c>
      <c r="F2756" t="s">
        <v>18539</v>
      </c>
      <c r="G2756" t="s">
        <v>18540</v>
      </c>
      <c r="H2756" t="s">
        <v>18540</v>
      </c>
      <c r="I2756" t="s">
        <v>18541</v>
      </c>
      <c r="J2756" t="s">
        <v>8631</v>
      </c>
      <c r="K2756" t="s">
        <v>6668</v>
      </c>
      <c r="L2756" t="str">
        <f t="shared" si="129"/>
        <v>2.7</v>
      </c>
      <c r="M2756" t="s">
        <v>758</v>
      </c>
      <c r="N2756" t="str">
        <f t="shared" si="130"/>
        <v>3.6</v>
      </c>
      <c r="O2756" t="s">
        <v>426</v>
      </c>
      <c r="P2756">
        <v>4</v>
      </c>
      <c r="Q2756">
        <v>8</v>
      </c>
      <c r="R2756" t="str">
        <f t="shared" si="131"/>
        <v>45</v>
      </c>
      <c r="S2756" t="s">
        <v>985</v>
      </c>
      <c r="T2756" t="s">
        <v>2034</v>
      </c>
      <c r="U2756" t="s">
        <v>8632</v>
      </c>
      <c r="V2756" t="s">
        <v>13807</v>
      </c>
      <c r="W2756" t="s">
        <v>13807</v>
      </c>
    </row>
    <row r="2757" spans="1:23" x14ac:dyDescent="0.25">
      <c r="A2757" t="s">
        <v>13808</v>
      </c>
      <c r="B2757" t="s">
        <v>13808</v>
      </c>
      <c r="C2757" t="s">
        <v>8633</v>
      </c>
      <c r="E2757" t="s">
        <v>401</v>
      </c>
      <c r="F2757" t="s">
        <v>18542</v>
      </c>
      <c r="G2757" t="s">
        <v>18543</v>
      </c>
      <c r="H2757" t="s">
        <v>18543</v>
      </c>
      <c r="I2757" t="s">
        <v>18544</v>
      </c>
      <c r="J2757" t="s">
        <v>8633</v>
      </c>
      <c r="K2757" t="s">
        <v>6668</v>
      </c>
      <c r="L2757" t="str">
        <f t="shared" si="129"/>
        <v>2.7</v>
      </c>
      <c r="M2757" t="s">
        <v>758</v>
      </c>
      <c r="N2757" t="str">
        <f t="shared" si="130"/>
        <v>3.6</v>
      </c>
      <c r="O2757" t="s">
        <v>426</v>
      </c>
      <c r="P2757">
        <v>4</v>
      </c>
      <c r="Q2757">
        <v>8</v>
      </c>
      <c r="R2757" t="str">
        <f t="shared" si="131"/>
        <v>45</v>
      </c>
      <c r="S2757" t="s">
        <v>985</v>
      </c>
      <c r="T2757" t="s">
        <v>2034</v>
      </c>
      <c r="U2757" t="s">
        <v>8634</v>
      </c>
      <c r="V2757" t="s">
        <v>13807</v>
      </c>
      <c r="W2757" t="s">
        <v>13807</v>
      </c>
    </row>
    <row r="2758" spans="1:23" x14ac:dyDescent="0.25">
      <c r="A2758" t="s">
        <v>13808</v>
      </c>
      <c r="B2758" t="s">
        <v>13808</v>
      </c>
      <c r="C2758" t="s">
        <v>8635</v>
      </c>
      <c r="E2758" t="s">
        <v>401</v>
      </c>
      <c r="F2758" t="s">
        <v>18545</v>
      </c>
      <c r="G2758" t="s">
        <v>18546</v>
      </c>
      <c r="H2758" t="s">
        <v>18546</v>
      </c>
      <c r="I2758" t="s">
        <v>18547</v>
      </c>
      <c r="J2758" t="s">
        <v>8635</v>
      </c>
      <c r="K2758" t="s">
        <v>7326</v>
      </c>
      <c r="L2758" t="str">
        <f t="shared" si="129"/>
        <v>2.0</v>
      </c>
      <c r="M2758" t="s">
        <v>1881</v>
      </c>
      <c r="N2758" t="str">
        <f t="shared" si="130"/>
        <v>2.8</v>
      </c>
      <c r="O2758" t="s">
        <v>627</v>
      </c>
      <c r="P2758">
        <v>4</v>
      </c>
      <c r="Q2758">
        <v>8</v>
      </c>
      <c r="R2758" t="str">
        <f t="shared" si="131"/>
        <v>25</v>
      </c>
      <c r="S2758" t="s">
        <v>837</v>
      </c>
      <c r="T2758" t="s">
        <v>1989</v>
      </c>
      <c r="U2758" t="s">
        <v>8636</v>
      </c>
      <c r="V2758" t="s">
        <v>13807</v>
      </c>
      <c r="W2758" t="s">
        <v>13807</v>
      </c>
    </row>
    <row r="2759" spans="1:23" x14ac:dyDescent="0.25">
      <c r="A2759" t="s">
        <v>13808</v>
      </c>
      <c r="B2759" t="s">
        <v>13808</v>
      </c>
      <c r="C2759" t="s">
        <v>8642</v>
      </c>
      <c r="E2759" t="s">
        <v>401</v>
      </c>
      <c r="F2759" t="s">
        <v>18548</v>
      </c>
      <c r="G2759" t="s">
        <v>18549</v>
      </c>
      <c r="H2759" t="s">
        <v>18549</v>
      </c>
      <c r="I2759" t="s">
        <v>18550</v>
      </c>
      <c r="J2759" t="s">
        <v>8642</v>
      </c>
      <c r="K2759" t="s">
        <v>6668</v>
      </c>
      <c r="L2759" t="str">
        <f t="shared" si="129"/>
        <v>2.9</v>
      </c>
      <c r="M2759" t="s">
        <v>473</v>
      </c>
      <c r="N2759" t="str">
        <f t="shared" si="130"/>
        <v>3.8</v>
      </c>
      <c r="O2759" t="s">
        <v>445</v>
      </c>
      <c r="P2759">
        <v>4</v>
      </c>
      <c r="Q2759">
        <v>8</v>
      </c>
      <c r="R2759" t="str">
        <f t="shared" si="131"/>
        <v>45</v>
      </c>
      <c r="S2759" t="s">
        <v>985</v>
      </c>
      <c r="T2759" t="s">
        <v>1989</v>
      </c>
      <c r="U2759" t="s">
        <v>8643</v>
      </c>
      <c r="V2759" t="s">
        <v>13807</v>
      </c>
      <c r="W2759" t="s">
        <v>13807</v>
      </c>
    </row>
    <row r="2760" spans="1:23" x14ac:dyDescent="0.25">
      <c r="A2760" t="s">
        <v>13808</v>
      </c>
      <c r="B2760" t="s">
        <v>13808</v>
      </c>
      <c r="C2760" t="s">
        <v>8646</v>
      </c>
      <c r="E2760" t="s">
        <v>401</v>
      </c>
      <c r="F2760" t="s">
        <v>18551</v>
      </c>
      <c r="G2760" t="s">
        <v>18552</v>
      </c>
      <c r="H2760" t="s">
        <v>18552</v>
      </c>
      <c r="I2760" t="s">
        <v>18553</v>
      </c>
      <c r="J2760" t="s">
        <v>8646</v>
      </c>
      <c r="K2760" t="s">
        <v>6668</v>
      </c>
      <c r="L2760" t="str">
        <f t="shared" si="129"/>
        <v>2.8</v>
      </c>
      <c r="M2760" t="s">
        <v>627</v>
      </c>
      <c r="N2760" t="str">
        <f t="shared" si="130"/>
        <v>3.7</v>
      </c>
      <c r="O2760" t="s">
        <v>442</v>
      </c>
      <c r="P2760">
        <v>4</v>
      </c>
      <c r="Q2760">
        <v>8</v>
      </c>
      <c r="R2760" t="str">
        <f t="shared" si="131"/>
        <v>45</v>
      </c>
      <c r="S2760" t="s">
        <v>985</v>
      </c>
      <c r="T2760" t="s">
        <v>1892</v>
      </c>
      <c r="U2760" t="s">
        <v>8647</v>
      </c>
      <c r="V2760" t="s">
        <v>13807</v>
      </c>
      <c r="W2760" t="s">
        <v>13807</v>
      </c>
    </row>
    <row r="2761" spans="1:23" x14ac:dyDescent="0.25">
      <c r="A2761" t="s">
        <v>13808</v>
      </c>
      <c r="B2761" t="s">
        <v>13808</v>
      </c>
      <c r="C2761" t="s">
        <v>8648</v>
      </c>
      <c r="E2761" t="s">
        <v>401</v>
      </c>
      <c r="F2761" t="s">
        <v>18554</v>
      </c>
      <c r="G2761" t="s">
        <v>18555</v>
      </c>
      <c r="H2761" t="s">
        <v>18555</v>
      </c>
      <c r="I2761" t="s">
        <v>18556</v>
      </c>
      <c r="J2761" t="s">
        <v>8648</v>
      </c>
      <c r="K2761" t="s">
        <v>6903</v>
      </c>
      <c r="L2761" t="str">
        <f t="shared" si="129"/>
        <v>1.6</v>
      </c>
      <c r="M2761" t="s">
        <v>951</v>
      </c>
      <c r="N2761" t="str">
        <f t="shared" si="130"/>
        <v>2.8</v>
      </c>
      <c r="O2761" t="s">
        <v>627</v>
      </c>
      <c r="P2761">
        <v>4</v>
      </c>
      <c r="Q2761">
        <v>8</v>
      </c>
      <c r="R2761" t="str">
        <f t="shared" si="131"/>
        <v>45</v>
      </c>
      <c r="S2761" t="s">
        <v>985</v>
      </c>
      <c r="T2761" t="s">
        <v>2331</v>
      </c>
      <c r="U2761" t="s">
        <v>8649</v>
      </c>
      <c r="V2761" t="s">
        <v>13807</v>
      </c>
      <c r="W2761" t="s">
        <v>13807</v>
      </c>
    </row>
    <row r="2762" spans="1:23" x14ac:dyDescent="0.25">
      <c r="A2762" t="s">
        <v>13808</v>
      </c>
      <c r="B2762" t="s">
        <v>13808</v>
      </c>
      <c r="C2762" t="s">
        <v>8650</v>
      </c>
      <c r="E2762" t="s">
        <v>401</v>
      </c>
      <c r="F2762" t="s">
        <v>18557</v>
      </c>
      <c r="G2762" t="s">
        <v>18558</v>
      </c>
      <c r="H2762" t="s">
        <v>18558</v>
      </c>
      <c r="I2762" t="s">
        <v>18559</v>
      </c>
      <c r="J2762" t="s">
        <v>8650</v>
      </c>
      <c r="K2762" t="s">
        <v>6903</v>
      </c>
      <c r="L2762" t="str">
        <f t="shared" si="129"/>
        <v>1.7</v>
      </c>
      <c r="M2762" t="s">
        <v>727</v>
      </c>
      <c r="N2762" t="str">
        <f t="shared" si="130"/>
        <v>2.9</v>
      </c>
      <c r="O2762" t="s">
        <v>473</v>
      </c>
      <c r="P2762">
        <v>4</v>
      </c>
      <c r="Q2762">
        <v>8</v>
      </c>
      <c r="R2762" t="str">
        <f t="shared" si="131"/>
        <v>45</v>
      </c>
      <c r="S2762" t="s">
        <v>985</v>
      </c>
      <c r="T2762" t="s">
        <v>2322</v>
      </c>
      <c r="U2762" t="s">
        <v>8651</v>
      </c>
      <c r="V2762" t="s">
        <v>13807</v>
      </c>
      <c r="W2762" t="s">
        <v>13807</v>
      </c>
    </row>
    <row r="2763" spans="1:23" x14ac:dyDescent="0.25">
      <c r="A2763" t="s">
        <v>13808</v>
      </c>
      <c r="B2763" t="s">
        <v>13808</v>
      </c>
      <c r="C2763" t="s">
        <v>8652</v>
      </c>
      <c r="E2763" t="s">
        <v>401</v>
      </c>
      <c r="F2763" t="s">
        <v>18560</v>
      </c>
      <c r="G2763" t="s">
        <v>18561</v>
      </c>
      <c r="H2763" t="s">
        <v>18561</v>
      </c>
      <c r="I2763" t="s">
        <v>18562</v>
      </c>
      <c r="J2763" t="s">
        <v>8652</v>
      </c>
      <c r="K2763" t="s">
        <v>6488</v>
      </c>
      <c r="L2763" t="str">
        <f t="shared" si="129"/>
        <v>2.7</v>
      </c>
      <c r="M2763" t="s">
        <v>758</v>
      </c>
      <c r="N2763" t="str">
        <f t="shared" si="130"/>
        <v>3.5</v>
      </c>
      <c r="O2763" t="s">
        <v>437</v>
      </c>
      <c r="P2763">
        <v>2</v>
      </c>
      <c r="Q2763">
        <v>4</v>
      </c>
      <c r="R2763" t="str">
        <f t="shared" si="131"/>
        <v>15</v>
      </c>
      <c r="S2763" t="s">
        <v>2002</v>
      </c>
      <c r="T2763" t="s">
        <v>2015</v>
      </c>
      <c r="U2763" t="s">
        <v>8653</v>
      </c>
      <c r="V2763" t="s">
        <v>13807</v>
      </c>
      <c r="W2763" t="s">
        <v>13807</v>
      </c>
    </row>
    <row r="2764" spans="1:23" x14ac:dyDescent="0.25">
      <c r="A2764" t="s">
        <v>13808</v>
      </c>
      <c r="B2764" t="s">
        <v>13808</v>
      </c>
      <c r="C2764" t="s">
        <v>8654</v>
      </c>
      <c r="E2764" t="s">
        <v>401</v>
      </c>
      <c r="F2764" t="s">
        <v>18563</v>
      </c>
      <c r="G2764" t="s">
        <v>18564</v>
      </c>
      <c r="H2764" t="s">
        <v>18564</v>
      </c>
      <c r="I2764" t="s">
        <v>18565</v>
      </c>
      <c r="J2764" t="s">
        <v>8654</v>
      </c>
      <c r="K2764" t="s">
        <v>6491</v>
      </c>
      <c r="L2764" t="str">
        <f t="shared" si="129"/>
        <v>2.4</v>
      </c>
      <c r="M2764" t="s">
        <v>609</v>
      </c>
      <c r="N2764" t="str">
        <f t="shared" si="130"/>
        <v>3.8</v>
      </c>
      <c r="O2764" t="s">
        <v>445</v>
      </c>
      <c r="P2764">
        <v>2</v>
      </c>
      <c r="Q2764">
        <v>4</v>
      </c>
      <c r="R2764" t="str">
        <f t="shared" si="131"/>
        <v>15</v>
      </c>
      <c r="S2764" t="s">
        <v>2002</v>
      </c>
      <c r="T2764" t="s">
        <v>2939</v>
      </c>
      <c r="U2764" t="s">
        <v>8655</v>
      </c>
      <c r="V2764" t="s">
        <v>13807</v>
      </c>
      <c r="W2764" t="s">
        <v>13807</v>
      </c>
    </row>
    <row r="2765" spans="1:23" x14ac:dyDescent="0.25">
      <c r="A2765" t="s">
        <v>13808</v>
      </c>
      <c r="B2765" t="s">
        <v>13808</v>
      </c>
      <c r="C2765" t="s">
        <v>8656</v>
      </c>
      <c r="E2765" t="s">
        <v>401</v>
      </c>
      <c r="F2765" t="s">
        <v>18566</v>
      </c>
      <c r="G2765" t="s">
        <v>18567</v>
      </c>
      <c r="H2765" t="s">
        <v>18567</v>
      </c>
      <c r="I2765" t="s">
        <v>18568</v>
      </c>
      <c r="J2765" t="s">
        <v>8656</v>
      </c>
      <c r="K2765" t="s">
        <v>6491</v>
      </c>
      <c r="L2765" t="str">
        <f t="shared" si="129"/>
        <v>3.5</v>
      </c>
      <c r="M2765" t="s">
        <v>437</v>
      </c>
      <c r="N2765" t="str">
        <f t="shared" si="130"/>
        <v>4.0</v>
      </c>
      <c r="O2765" t="s">
        <v>1917</v>
      </c>
      <c r="P2765">
        <v>2</v>
      </c>
      <c r="Q2765">
        <v>4</v>
      </c>
      <c r="R2765" t="str">
        <f t="shared" si="131"/>
        <v>28</v>
      </c>
      <c r="S2765" t="s">
        <v>4035</v>
      </c>
      <c r="T2765" t="s">
        <v>2939</v>
      </c>
      <c r="U2765" t="s">
        <v>8657</v>
      </c>
      <c r="V2765" t="s">
        <v>13807</v>
      </c>
      <c r="W2765" t="s">
        <v>13807</v>
      </c>
    </row>
    <row r="2766" spans="1:23" x14ac:dyDescent="0.25">
      <c r="A2766" t="s">
        <v>13808</v>
      </c>
      <c r="B2766" t="s">
        <v>13808</v>
      </c>
      <c r="C2766" t="s">
        <v>8658</v>
      </c>
      <c r="E2766" t="s">
        <v>401</v>
      </c>
      <c r="F2766" t="s">
        <v>18569</v>
      </c>
      <c r="G2766" t="s">
        <v>18570</v>
      </c>
      <c r="H2766" t="s">
        <v>18570</v>
      </c>
      <c r="I2766" t="s">
        <v>18571</v>
      </c>
      <c r="J2766" t="s">
        <v>8658</v>
      </c>
      <c r="K2766" t="s">
        <v>6488</v>
      </c>
      <c r="L2766" t="str">
        <f t="shared" si="129"/>
        <v>2.8</v>
      </c>
      <c r="M2766" t="s">
        <v>627</v>
      </c>
      <c r="N2766" t="str">
        <f t="shared" si="130"/>
        <v>3.9</v>
      </c>
      <c r="O2766" t="s">
        <v>422</v>
      </c>
      <c r="P2766">
        <v>2</v>
      </c>
      <c r="Q2766">
        <v>4</v>
      </c>
      <c r="R2766" t="str">
        <f t="shared" si="131"/>
        <v>15</v>
      </c>
      <c r="S2766" t="s">
        <v>2002</v>
      </c>
      <c r="T2766" t="s">
        <v>2939</v>
      </c>
      <c r="U2766" t="s">
        <v>8659</v>
      </c>
      <c r="V2766" t="s">
        <v>13807</v>
      </c>
      <c r="W2766" t="s">
        <v>13807</v>
      </c>
    </row>
    <row r="2767" spans="1:23" x14ac:dyDescent="0.25">
      <c r="A2767" t="s">
        <v>13808</v>
      </c>
      <c r="B2767" t="s">
        <v>13808</v>
      </c>
      <c r="C2767" t="s">
        <v>8660</v>
      </c>
      <c r="E2767" t="s">
        <v>401</v>
      </c>
      <c r="F2767" t="s">
        <v>18572</v>
      </c>
      <c r="G2767" t="s">
        <v>18573</v>
      </c>
      <c r="H2767" t="s">
        <v>18573</v>
      </c>
      <c r="I2767" t="s">
        <v>18574</v>
      </c>
      <c r="J2767" t="s">
        <v>8660</v>
      </c>
      <c r="K2767" t="s">
        <v>6491</v>
      </c>
      <c r="L2767" t="str">
        <f t="shared" si="129"/>
        <v>2.5</v>
      </c>
      <c r="M2767" t="s">
        <v>457</v>
      </c>
      <c r="N2767" t="str">
        <f t="shared" si="130"/>
        <v>4.0</v>
      </c>
      <c r="O2767" t="s">
        <v>1917</v>
      </c>
      <c r="P2767">
        <v>2</v>
      </c>
      <c r="Q2767">
        <v>4</v>
      </c>
      <c r="R2767" t="str">
        <f t="shared" si="131"/>
        <v>15</v>
      </c>
      <c r="S2767" t="s">
        <v>2002</v>
      </c>
      <c r="T2767" t="s">
        <v>2087</v>
      </c>
      <c r="U2767" t="s">
        <v>8661</v>
      </c>
      <c r="V2767" t="s">
        <v>13807</v>
      </c>
      <c r="W2767" t="s">
        <v>13807</v>
      </c>
    </row>
    <row r="2768" spans="1:23" x14ac:dyDescent="0.25">
      <c r="A2768" t="s">
        <v>13808</v>
      </c>
      <c r="B2768" t="s">
        <v>13808</v>
      </c>
      <c r="C2768" t="s">
        <v>8664</v>
      </c>
      <c r="E2768" t="s">
        <v>401</v>
      </c>
      <c r="F2768" t="s">
        <v>18575</v>
      </c>
      <c r="G2768" t="s">
        <v>18576</v>
      </c>
      <c r="H2768" t="s">
        <v>18576</v>
      </c>
      <c r="I2768" t="s">
        <v>18577</v>
      </c>
      <c r="J2768" t="s">
        <v>8664</v>
      </c>
      <c r="K2768" t="s">
        <v>6668</v>
      </c>
      <c r="L2768" t="str">
        <f t="shared" si="129"/>
        <v>2.8</v>
      </c>
      <c r="M2768" t="s">
        <v>627</v>
      </c>
      <c r="N2768" t="str">
        <f t="shared" si="130"/>
        <v>3.8</v>
      </c>
      <c r="O2768" t="s">
        <v>445</v>
      </c>
      <c r="P2768">
        <v>4</v>
      </c>
      <c r="Q2768">
        <v>8</v>
      </c>
      <c r="R2768" t="str">
        <f t="shared" si="131"/>
        <v>45</v>
      </c>
      <c r="S2768" t="s">
        <v>985</v>
      </c>
      <c r="T2768" t="s">
        <v>2015</v>
      </c>
      <c r="U2768" t="s">
        <v>8665</v>
      </c>
      <c r="V2768" t="s">
        <v>13807</v>
      </c>
      <c r="W2768" t="s">
        <v>13807</v>
      </c>
    </row>
    <row r="2769" spans="1:23" x14ac:dyDescent="0.25">
      <c r="A2769" t="s">
        <v>13808</v>
      </c>
      <c r="B2769" t="s">
        <v>13808</v>
      </c>
      <c r="C2769" t="s">
        <v>8674</v>
      </c>
      <c r="E2769" t="s">
        <v>401</v>
      </c>
      <c r="F2769" t="s">
        <v>18578</v>
      </c>
      <c r="G2769" t="s">
        <v>18579</v>
      </c>
      <c r="H2769" t="s">
        <v>18579</v>
      </c>
      <c r="I2769" t="s">
        <v>18580</v>
      </c>
      <c r="J2769" t="s">
        <v>8674</v>
      </c>
      <c r="K2769" t="s">
        <v>6668</v>
      </c>
      <c r="L2769" t="str">
        <f t="shared" si="129"/>
        <v>3.0</v>
      </c>
      <c r="M2769" t="s">
        <v>2017</v>
      </c>
      <c r="N2769" t="str">
        <f t="shared" si="130"/>
        <v>3.7</v>
      </c>
      <c r="O2769" t="s">
        <v>442</v>
      </c>
      <c r="P2769">
        <v>4</v>
      </c>
      <c r="Q2769">
        <v>8</v>
      </c>
      <c r="R2769" t="str">
        <f t="shared" si="131"/>
        <v>45</v>
      </c>
      <c r="S2769" t="s">
        <v>985</v>
      </c>
      <c r="T2769" t="s">
        <v>2119</v>
      </c>
      <c r="U2769" t="s">
        <v>8675</v>
      </c>
      <c r="V2769" t="s">
        <v>13807</v>
      </c>
      <c r="W2769" t="s">
        <v>13807</v>
      </c>
    </row>
    <row r="2770" spans="1:23" x14ac:dyDescent="0.25">
      <c r="A2770" t="s">
        <v>13808</v>
      </c>
      <c r="B2770" t="s">
        <v>13808</v>
      </c>
      <c r="C2770" t="s">
        <v>8676</v>
      </c>
      <c r="E2770" t="s">
        <v>401</v>
      </c>
      <c r="F2770" t="s">
        <v>18581</v>
      </c>
      <c r="G2770" t="s">
        <v>18582</v>
      </c>
      <c r="H2770" t="s">
        <v>18582</v>
      </c>
      <c r="I2770" t="s">
        <v>18583</v>
      </c>
      <c r="J2770" t="s">
        <v>8676</v>
      </c>
      <c r="K2770" t="s">
        <v>6668</v>
      </c>
      <c r="L2770" t="str">
        <f t="shared" si="129"/>
        <v>2.9</v>
      </c>
      <c r="M2770" t="s">
        <v>473</v>
      </c>
      <c r="N2770" t="str">
        <f t="shared" si="130"/>
        <v>3.9</v>
      </c>
      <c r="O2770" t="s">
        <v>422</v>
      </c>
      <c r="P2770">
        <v>4</v>
      </c>
      <c r="Q2770">
        <v>8</v>
      </c>
      <c r="R2770" t="str">
        <f t="shared" si="131"/>
        <v>45</v>
      </c>
      <c r="S2770" t="s">
        <v>985</v>
      </c>
      <c r="T2770" t="s">
        <v>2939</v>
      </c>
      <c r="U2770" t="s">
        <v>8677</v>
      </c>
      <c r="V2770" t="s">
        <v>13807</v>
      </c>
      <c r="W2770" t="s">
        <v>13807</v>
      </c>
    </row>
    <row r="2771" spans="1:23" x14ac:dyDescent="0.25">
      <c r="A2771" t="s">
        <v>13808</v>
      </c>
      <c r="B2771" t="s">
        <v>13808</v>
      </c>
      <c r="C2771" t="s">
        <v>8678</v>
      </c>
      <c r="E2771" t="s">
        <v>401</v>
      </c>
      <c r="F2771" t="s">
        <v>18584</v>
      </c>
      <c r="G2771" t="s">
        <v>18585</v>
      </c>
      <c r="H2771" t="s">
        <v>18585</v>
      </c>
      <c r="I2771" t="s">
        <v>18586</v>
      </c>
      <c r="J2771" t="s">
        <v>8678</v>
      </c>
      <c r="K2771" t="s">
        <v>6668</v>
      </c>
      <c r="L2771" t="str">
        <f t="shared" si="129"/>
        <v>2.9</v>
      </c>
      <c r="M2771" t="s">
        <v>473</v>
      </c>
      <c r="N2771" t="str">
        <f t="shared" si="130"/>
        <v>3.9</v>
      </c>
      <c r="O2771" t="s">
        <v>422</v>
      </c>
      <c r="P2771">
        <v>4</v>
      </c>
      <c r="Q2771">
        <v>8</v>
      </c>
      <c r="R2771" t="str">
        <f t="shared" si="131"/>
        <v>45</v>
      </c>
      <c r="S2771" t="s">
        <v>985</v>
      </c>
      <c r="T2771" t="s">
        <v>2939</v>
      </c>
      <c r="U2771" t="s">
        <v>8679</v>
      </c>
      <c r="V2771" t="s">
        <v>13807</v>
      </c>
      <c r="W2771" t="s">
        <v>13807</v>
      </c>
    </row>
    <row r="2772" spans="1:23" x14ac:dyDescent="0.25">
      <c r="A2772" t="s">
        <v>13808</v>
      </c>
      <c r="B2772" t="s">
        <v>13808</v>
      </c>
      <c r="C2772" t="s">
        <v>8682</v>
      </c>
      <c r="E2772" t="s">
        <v>401</v>
      </c>
      <c r="F2772" t="s">
        <v>18587</v>
      </c>
      <c r="G2772" t="s">
        <v>18588</v>
      </c>
      <c r="H2772" t="s">
        <v>18588</v>
      </c>
      <c r="I2772" t="s">
        <v>18589</v>
      </c>
      <c r="J2772" t="s">
        <v>8682</v>
      </c>
      <c r="K2772" t="s">
        <v>8048</v>
      </c>
      <c r="L2772" t="str">
        <f t="shared" si="129"/>
        <v>3.3</v>
      </c>
      <c r="M2772" t="s">
        <v>507</v>
      </c>
      <c r="N2772" t="str">
        <f t="shared" si="130"/>
        <v>4.3</v>
      </c>
      <c r="O2772" t="s">
        <v>430</v>
      </c>
      <c r="P2772">
        <v>10</v>
      </c>
      <c r="Q2772">
        <v>20</v>
      </c>
      <c r="R2772" t="str">
        <f t="shared" si="131"/>
        <v>140</v>
      </c>
      <c r="S2772" t="s">
        <v>685</v>
      </c>
      <c r="T2772" t="s">
        <v>2009</v>
      </c>
      <c r="U2772" t="s">
        <v>8683</v>
      </c>
      <c r="V2772" t="s">
        <v>13807</v>
      </c>
      <c r="W2772" t="s">
        <v>13807</v>
      </c>
    </row>
    <row r="2773" spans="1:23" x14ac:dyDescent="0.25">
      <c r="A2773" t="s">
        <v>13808</v>
      </c>
      <c r="B2773" t="s">
        <v>13808</v>
      </c>
      <c r="C2773" t="s">
        <v>8684</v>
      </c>
      <c r="E2773" t="s">
        <v>401</v>
      </c>
      <c r="F2773" t="s">
        <v>18590</v>
      </c>
      <c r="G2773" t="s">
        <v>18591</v>
      </c>
      <c r="H2773" t="s">
        <v>18591</v>
      </c>
      <c r="I2773" t="s">
        <v>18592</v>
      </c>
      <c r="J2773" t="s">
        <v>8684</v>
      </c>
      <c r="K2773" t="s">
        <v>6668</v>
      </c>
      <c r="L2773" t="str">
        <f t="shared" si="129"/>
        <v>3.1</v>
      </c>
      <c r="M2773" t="s">
        <v>700</v>
      </c>
      <c r="N2773" t="str">
        <f t="shared" si="130"/>
        <v>4.1</v>
      </c>
      <c r="O2773" t="s">
        <v>494</v>
      </c>
      <c r="P2773">
        <v>4</v>
      </c>
      <c r="Q2773">
        <v>8</v>
      </c>
      <c r="R2773" t="str">
        <f t="shared" si="131"/>
        <v>45</v>
      </c>
      <c r="S2773" t="s">
        <v>985</v>
      </c>
      <c r="T2773" t="s">
        <v>2087</v>
      </c>
      <c r="U2773" t="s">
        <v>8685</v>
      </c>
      <c r="V2773" t="s">
        <v>13807</v>
      </c>
      <c r="W2773" t="s">
        <v>13807</v>
      </c>
    </row>
    <row r="2774" spans="1:23" x14ac:dyDescent="0.25">
      <c r="A2774" t="s">
        <v>13808</v>
      </c>
      <c r="B2774" t="s">
        <v>13808</v>
      </c>
      <c r="C2774" t="s">
        <v>8686</v>
      </c>
      <c r="E2774" t="s">
        <v>401</v>
      </c>
      <c r="F2774" t="s">
        <v>18593</v>
      </c>
      <c r="G2774" t="s">
        <v>18594</v>
      </c>
      <c r="H2774" t="s">
        <v>18594</v>
      </c>
      <c r="I2774" t="s">
        <v>18595</v>
      </c>
      <c r="J2774" t="s">
        <v>8686</v>
      </c>
      <c r="K2774" t="s">
        <v>6500</v>
      </c>
      <c r="L2774" t="str">
        <f t="shared" si="129"/>
        <v>1.3</v>
      </c>
      <c r="M2774" t="s">
        <v>919</v>
      </c>
      <c r="N2774" t="str">
        <f t="shared" si="130"/>
        <v>3.6</v>
      </c>
      <c r="O2774" t="s">
        <v>426</v>
      </c>
      <c r="P2774">
        <v>2</v>
      </c>
      <c r="Q2774">
        <v>4</v>
      </c>
      <c r="R2774" t="str">
        <f t="shared" si="131"/>
        <v>4.5</v>
      </c>
      <c r="S2774" t="s">
        <v>2030</v>
      </c>
      <c r="T2774" t="s">
        <v>2015</v>
      </c>
      <c r="U2774" t="s">
        <v>8687</v>
      </c>
      <c r="V2774" t="s">
        <v>13807</v>
      </c>
      <c r="W2774" t="s">
        <v>13807</v>
      </c>
    </row>
    <row r="2775" spans="1:23" x14ac:dyDescent="0.25">
      <c r="A2775" t="s">
        <v>13808</v>
      </c>
      <c r="B2775" t="s">
        <v>13808</v>
      </c>
      <c r="C2775" t="s">
        <v>8690</v>
      </c>
      <c r="E2775" t="s">
        <v>401</v>
      </c>
      <c r="F2775" t="s">
        <v>18596</v>
      </c>
      <c r="G2775" t="s">
        <v>18597</v>
      </c>
      <c r="H2775" t="s">
        <v>18597</v>
      </c>
      <c r="I2775" t="s">
        <v>18598</v>
      </c>
      <c r="J2775" t="s">
        <v>8690</v>
      </c>
      <c r="K2775" t="s">
        <v>6903</v>
      </c>
      <c r="L2775" t="str">
        <f t="shared" si="129"/>
        <v>1.7</v>
      </c>
      <c r="M2775" t="s">
        <v>727</v>
      </c>
      <c r="N2775" t="str">
        <f t="shared" si="130"/>
        <v>3.1</v>
      </c>
      <c r="O2775" t="s">
        <v>700</v>
      </c>
      <c r="P2775">
        <v>4</v>
      </c>
      <c r="Q2775">
        <v>8</v>
      </c>
      <c r="R2775" t="str">
        <f t="shared" si="131"/>
        <v>45</v>
      </c>
      <c r="S2775" t="s">
        <v>985</v>
      </c>
      <c r="T2775" t="s">
        <v>2331</v>
      </c>
      <c r="U2775" t="s">
        <v>8691</v>
      </c>
      <c r="V2775" t="s">
        <v>13807</v>
      </c>
      <c r="W2775" t="s">
        <v>13807</v>
      </c>
    </row>
    <row r="2776" spans="1:23" x14ac:dyDescent="0.25">
      <c r="A2776" t="s">
        <v>13808</v>
      </c>
      <c r="B2776" t="s">
        <v>13808</v>
      </c>
      <c r="C2776" t="s">
        <v>8692</v>
      </c>
      <c r="E2776" t="s">
        <v>401</v>
      </c>
      <c r="F2776" t="s">
        <v>18599</v>
      </c>
      <c r="G2776" t="s">
        <v>18600</v>
      </c>
      <c r="H2776" t="s">
        <v>18600</v>
      </c>
      <c r="I2776" t="s">
        <v>18601</v>
      </c>
      <c r="J2776" t="s">
        <v>8692</v>
      </c>
      <c r="K2776" t="s">
        <v>6903</v>
      </c>
      <c r="L2776" t="str">
        <f t="shared" si="129"/>
        <v>1.9</v>
      </c>
      <c r="M2776" t="s">
        <v>1309</v>
      </c>
      <c r="N2776" t="str">
        <f t="shared" si="130"/>
        <v>3.2</v>
      </c>
      <c r="O2776" t="s">
        <v>469</v>
      </c>
      <c r="P2776">
        <v>4</v>
      </c>
      <c r="Q2776">
        <v>8</v>
      </c>
      <c r="R2776" t="str">
        <f t="shared" si="131"/>
        <v>45</v>
      </c>
      <c r="S2776" t="s">
        <v>985</v>
      </c>
      <c r="T2776" t="s">
        <v>2343</v>
      </c>
      <c r="U2776" t="s">
        <v>8693</v>
      </c>
      <c r="V2776" t="s">
        <v>13807</v>
      </c>
      <c r="W2776" t="s">
        <v>13807</v>
      </c>
    </row>
    <row r="2777" spans="1:23" x14ac:dyDescent="0.25">
      <c r="A2777" t="s">
        <v>13808</v>
      </c>
      <c r="B2777" t="s">
        <v>13808</v>
      </c>
      <c r="C2777" t="s">
        <v>8694</v>
      </c>
      <c r="E2777" t="s">
        <v>401</v>
      </c>
      <c r="F2777" t="s">
        <v>18602</v>
      </c>
      <c r="G2777" t="s">
        <v>18603</v>
      </c>
      <c r="H2777" t="s">
        <v>18603</v>
      </c>
      <c r="I2777" t="s">
        <v>18604</v>
      </c>
      <c r="J2777" t="s">
        <v>8694</v>
      </c>
      <c r="K2777" t="s">
        <v>6500</v>
      </c>
      <c r="L2777" t="str">
        <f t="shared" si="129"/>
        <v>1.5</v>
      </c>
      <c r="M2777" t="s">
        <v>2083</v>
      </c>
      <c r="N2777" t="str">
        <f t="shared" si="130"/>
        <v>4.2</v>
      </c>
      <c r="O2777" t="s">
        <v>418</v>
      </c>
      <c r="P2777">
        <v>2</v>
      </c>
      <c r="Q2777">
        <v>4</v>
      </c>
      <c r="R2777" t="str">
        <f t="shared" si="131"/>
        <v>5</v>
      </c>
      <c r="S2777" t="s">
        <v>1922</v>
      </c>
      <c r="T2777" t="s">
        <v>2123</v>
      </c>
      <c r="U2777" t="s">
        <v>8695</v>
      </c>
      <c r="V2777" t="s">
        <v>13807</v>
      </c>
      <c r="W2777" t="s">
        <v>13807</v>
      </c>
    </row>
    <row r="2778" spans="1:23" x14ac:dyDescent="0.25">
      <c r="A2778" t="s">
        <v>13808</v>
      </c>
      <c r="B2778" t="s">
        <v>13808</v>
      </c>
      <c r="C2778" t="s">
        <v>8696</v>
      </c>
      <c r="E2778" t="s">
        <v>401</v>
      </c>
      <c r="F2778" t="s">
        <v>18605</v>
      </c>
      <c r="G2778" t="s">
        <v>18606</v>
      </c>
      <c r="H2778" t="s">
        <v>18606</v>
      </c>
      <c r="I2778" t="s">
        <v>18607</v>
      </c>
      <c r="J2778" t="s">
        <v>8696</v>
      </c>
      <c r="K2778" t="s">
        <v>8059</v>
      </c>
      <c r="L2778" t="str">
        <f t="shared" si="129"/>
        <v>1.8</v>
      </c>
      <c r="M2778" t="s">
        <v>796</v>
      </c>
      <c r="N2778" t="str">
        <f t="shared" si="130"/>
        <v>4.0</v>
      </c>
      <c r="O2778" t="s">
        <v>1917</v>
      </c>
      <c r="P2778">
        <v>4</v>
      </c>
      <c r="Q2778">
        <v>8</v>
      </c>
      <c r="R2778" t="str">
        <f t="shared" si="131"/>
        <v>15</v>
      </c>
      <c r="S2778" t="s">
        <v>2002</v>
      </c>
      <c r="T2778" t="s">
        <v>2009</v>
      </c>
      <c r="U2778" t="s">
        <v>8697</v>
      </c>
      <c r="V2778" t="s">
        <v>13807</v>
      </c>
      <c r="W2778" t="s">
        <v>13807</v>
      </c>
    </row>
    <row r="2779" spans="1:23" x14ac:dyDescent="0.25">
      <c r="A2779" t="s">
        <v>13808</v>
      </c>
      <c r="B2779" t="s">
        <v>13808</v>
      </c>
      <c r="C2779" t="s">
        <v>8698</v>
      </c>
      <c r="E2779" t="s">
        <v>401</v>
      </c>
      <c r="F2779" t="s">
        <v>18608</v>
      </c>
      <c r="G2779" t="s">
        <v>18609</v>
      </c>
      <c r="H2779" t="s">
        <v>18609</v>
      </c>
      <c r="I2779" t="s">
        <v>18610</v>
      </c>
      <c r="J2779" t="s">
        <v>8698</v>
      </c>
      <c r="K2779" t="s">
        <v>6506</v>
      </c>
      <c r="L2779" t="str">
        <f t="shared" si="129"/>
        <v>1.7</v>
      </c>
      <c r="M2779" t="s">
        <v>727</v>
      </c>
      <c r="N2779" t="str">
        <f t="shared" si="130"/>
        <v>4.5</v>
      </c>
      <c r="O2779" t="s">
        <v>440</v>
      </c>
      <c r="P2779">
        <v>4</v>
      </c>
      <c r="Q2779">
        <v>8</v>
      </c>
      <c r="R2779" t="str">
        <f t="shared" si="131"/>
        <v>15</v>
      </c>
      <c r="S2779" t="s">
        <v>2002</v>
      </c>
      <c r="T2779" t="s">
        <v>2209</v>
      </c>
      <c r="U2779" t="s">
        <v>8699</v>
      </c>
      <c r="V2779" t="s">
        <v>13807</v>
      </c>
      <c r="W2779" t="s">
        <v>13807</v>
      </c>
    </row>
    <row r="2780" spans="1:23" x14ac:dyDescent="0.25">
      <c r="A2780" t="s">
        <v>13808</v>
      </c>
      <c r="B2780" t="s">
        <v>13808</v>
      </c>
      <c r="C2780" t="s">
        <v>8700</v>
      </c>
      <c r="E2780" t="s">
        <v>401</v>
      </c>
      <c r="F2780" t="s">
        <v>18611</v>
      </c>
      <c r="G2780" t="s">
        <v>18612</v>
      </c>
      <c r="H2780" t="s">
        <v>18612</v>
      </c>
      <c r="I2780" t="s">
        <v>18613</v>
      </c>
      <c r="J2780" t="s">
        <v>8700</v>
      </c>
      <c r="K2780" t="s">
        <v>6506</v>
      </c>
      <c r="L2780" t="str">
        <f t="shared" si="129"/>
        <v>2.7</v>
      </c>
      <c r="M2780" t="s">
        <v>758</v>
      </c>
      <c r="N2780" t="str">
        <f t="shared" si="130"/>
        <v>4.5</v>
      </c>
      <c r="O2780" t="s">
        <v>440</v>
      </c>
      <c r="P2780">
        <v>4</v>
      </c>
      <c r="Q2780">
        <v>8</v>
      </c>
      <c r="R2780" t="str">
        <f t="shared" si="131"/>
        <v>28</v>
      </c>
      <c r="S2780" t="s">
        <v>4035</v>
      </c>
      <c r="T2780" t="s">
        <v>2204</v>
      </c>
      <c r="U2780" t="s">
        <v>8701</v>
      </c>
      <c r="V2780" t="s">
        <v>13807</v>
      </c>
      <c r="W2780" t="s">
        <v>13807</v>
      </c>
    </row>
    <row r="2781" spans="1:23" x14ac:dyDescent="0.25">
      <c r="A2781" t="s">
        <v>13808</v>
      </c>
      <c r="B2781" t="s">
        <v>13808</v>
      </c>
      <c r="C2781" t="s">
        <v>8702</v>
      </c>
      <c r="E2781" t="s">
        <v>401</v>
      </c>
      <c r="F2781" t="s">
        <v>18614</v>
      </c>
      <c r="G2781" t="s">
        <v>18615</v>
      </c>
      <c r="H2781" t="s">
        <v>18615</v>
      </c>
      <c r="I2781" t="s">
        <v>18616</v>
      </c>
      <c r="J2781" t="s">
        <v>8702</v>
      </c>
      <c r="K2781" t="s">
        <v>6488</v>
      </c>
      <c r="L2781" t="str">
        <f t="shared" si="129"/>
        <v>1.8</v>
      </c>
      <c r="M2781" t="s">
        <v>796</v>
      </c>
      <c r="N2781" t="str">
        <f t="shared" si="130"/>
        <v>4.6</v>
      </c>
      <c r="O2781" t="s">
        <v>443</v>
      </c>
      <c r="P2781">
        <v>4</v>
      </c>
      <c r="Q2781">
        <v>8</v>
      </c>
      <c r="R2781" t="str">
        <f t="shared" si="131"/>
        <v>15</v>
      </c>
      <c r="S2781" t="s">
        <v>2002</v>
      </c>
      <c r="T2781" t="s">
        <v>2204</v>
      </c>
      <c r="U2781" t="s">
        <v>8703</v>
      </c>
      <c r="V2781" t="s">
        <v>13807</v>
      </c>
      <c r="W2781" t="s">
        <v>13807</v>
      </c>
    </row>
    <row r="2782" spans="1:23" x14ac:dyDescent="0.25">
      <c r="A2782" t="s">
        <v>13808</v>
      </c>
      <c r="B2782" t="s">
        <v>13808</v>
      </c>
      <c r="C2782" t="s">
        <v>8704</v>
      </c>
      <c r="E2782" t="s">
        <v>401</v>
      </c>
      <c r="F2782" t="s">
        <v>18617</v>
      </c>
      <c r="G2782" t="s">
        <v>18618</v>
      </c>
      <c r="H2782" t="s">
        <v>18618</v>
      </c>
      <c r="I2782" t="s">
        <v>18619</v>
      </c>
      <c r="J2782" t="s">
        <v>8704</v>
      </c>
      <c r="K2782" t="s">
        <v>6506</v>
      </c>
      <c r="L2782" t="str">
        <f t="shared" si="129"/>
        <v>1.8</v>
      </c>
      <c r="M2782" t="s">
        <v>796</v>
      </c>
      <c r="N2782" t="str">
        <f t="shared" si="130"/>
        <v>4.6</v>
      </c>
      <c r="O2782" t="s">
        <v>443</v>
      </c>
      <c r="P2782">
        <v>4</v>
      </c>
      <c r="Q2782">
        <v>8</v>
      </c>
      <c r="R2782" t="str">
        <f t="shared" si="131"/>
        <v>15</v>
      </c>
      <c r="S2782" t="s">
        <v>2002</v>
      </c>
      <c r="T2782" t="s">
        <v>1914</v>
      </c>
      <c r="U2782" t="s">
        <v>8705</v>
      </c>
      <c r="V2782" t="s">
        <v>13807</v>
      </c>
      <c r="W2782" t="s">
        <v>13807</v>
      </c>
    </row>
    <row r="2783" spans="1:23" x14ac:dyDescent="0.25">
      <c r="A2783" t="s">
        <v>13808</v>
      </c>
      <c r="B2783" t="s">
        <v>13808</v>
      </c>
      <c r="C2783" t="s">
        <v>8706</v>
      </c>
      <c r="E2783" t="s">
        <v>401</v>
      </c>
      <c r="F2783" t="s">
        <v>18620</v>
      </c>
      <c r="G2783" t="s">
        <v>18621</v>
      </c>
      <c r="H2783" t="s">
        <v>18621</v>
      </c>
      <c r="I2783" t="s">
        <v>18622</v>
      </c>
      <c r="J2783" t="s">
        <v>8706</v>
      </c>
      <c r="K2783" t="s">
        <v>6506</v>
      </c>
      <c r="L2783" t="str">
        <f t="shared" si="129"/>
        <v>2.8</v>
      </c>
      <c r="M2783" t="s">
        <v>627</v>
      </c>
      <c r="N2783" t="str">
        <f t="shared" si="130"/>
        <v>4.7</v>
      </c>
      <c r="O2783" t="s">
        <v>412</v>
      </c>
      <c r="P2783">
        <v>4</v>
      </c>
      <c r="Q2783">
        <v>8</v>
      </c>
      <c r="R2783" t="str">
        <f t="shared" si="131"/>
        <v>28</v>
      </c>
      <c r="S2783" t="s">
        <v>4035</v>
      </c>
      <c r="T2783" t="s">
        <v>2929</v>
      </c>
      <c r="U2783" t="s">
        <v>8707</v>
      </c>
      <c r="V2783" t="s">
        <v>13807</v>
      </c>
      <c r="W2783" t="s">
        <v>13807</v>
      </c>
    </row>
    <row r="2784" spans="1:23" x14ac:dyDescent="0.25">
      <c r="A2784" t="s">
        <v>13808</v>
      </c>
      <c r="B2784" t="s">
        <v>13808</v>
      </c>
      <c r="C2784" t="s">
        <v>8708</v>
      </c>
      <c r="E2784" t="s">
        <v>401</v>
      </c>
      <c r="F2784" t="s">
        <v>18623</v>
      </c>
      <c r="G2784" t="s">
        <v>18624</v>
      </c>
      <c r="H2784" t="s">
        <v>18624</v>
      </c>
      <c r="I2784" t="s">
        <v>900</v>
      </c>
      <c r="J2784" t="s">
        <v>8708</v>
      </c>
      <c r="K2784" t="s">
        <v>7315</v>
      </c>
      <c r="L2784" t="str">
        <f t="shared" si="129"/>
        <v>2.8</v>
      </c>
      <c r="M2784" t="s">
        <v>627</v>
      </c>
      <c r="N2784" t="str">
        <f t="shared" si="130"/>
        <v>3.5</v>
      </c>
      <c r="O2784" t="s">
        <v>437</v>
      </c>
      <c r="P2784">
        <v>4</v>
      </c>
      <c r="Q2784">
        <v>8</v>
      </c>
      <c r="R2784" t="str">
        <f t="shared" si="131"/>
        <v>95</v>
      </c>
      <c r="S2784" t="s">
        <v>541</v>
      </c>
      <c r="T2784" t="s">
        <v>2307</v>
      </c>
      <c r="U2784" t="s">
        <v>8709</v>
      </c>
      <c r="V2784" t="s">
        <v>13807</v>
      </c>
      <c r="W2784" t="s">
        <v>13807</v>
      </c>
    </row>
    <row r="2785" spans="1:23" x14ac:dyDescent="0.25">
      <c r="A2785" t="s">
        <v>13808</v>
      </c>
      <c r="B2785" t="s">
        <v>13808</v>
      </c>
      <c r="C2785" t="s">
        <v>8710</v>
      </c>
      <c r="E2785" t="s">
        <v>401</v>
      </c>
      <c r="F2785" t="s">
        <v>18625</v>
      </c>
      <c r="G2785" t="s">
        <v>18626</v>
      </c>
      <c r="H2785" t="s">
        <v>18626</v>
      </c>
      <c r="I2785" t="s">
        <v>1388</v>
      </c>
      <c r="J2785" t="s">
        <v>8710</v>
      </c>
      <c r="K2785" t="s">
        <v>7315</v>
      </c>
      <c r="L2785" t="str">
        <f t="shared" si="129"/>
        <v>2.5</v>
      </c>
      <c r="M2785" t="s">
        <v>457</v>
      </c>
      <c r="N2785" t="str">
        <f t="shared" si="130"/>
        <v>3.5</v>
      </c>
      <c r="O2785" t="s">
        <v>437</v>
      </c>
      <c r="P2785">
        <v>4</v>
      </c>
      <c r="Q2785">
        <v>8</v>
      </c>
      <c r="R2785" t="str">
        <f t="shared" si="131"/>
        <v>82</v>
      </c>
      <c r="S2785" t="s">
        <v>1358</v>
      </c>
      <c r="T2785" t="s">
        <v>2134</v>
      </c>
      <c r="U2785" t="s">
        <v>8711</v>
      </c>
      <c r="V2785" t="s">
        <v>13807</v>
      </c>
      <c r="W2785" t="s">
        <v>13807</v>
      </c>
    </row>
    <row r="2786" spans="1:23" x14ac:dyDescent="0.25">
      <c r="A2786" t="s">
        <v>13808</v>
      </c>
      <c r="B2786" t="s">
        <v>13808</v>
      </c>
      <c r="C2786" t="s">
        <v>8712</v>
      </c>
      <c r="E2786" t="s">
        <v>401</v>
      </c>
      <c r="F2786" t="s">
        <v>18627</v>
      </c>
      <c r="G2786" t="s">
        <v>18628</v>
      </c>
      <c r="H2786" t="s">
        <v>18628</v>
      </c>
      <c r="I2786" t="s">
        <v>18629</v>
      </c>
      <c r="J2786" t="s">
        <v>8712</v>
      </c>
      <c r="K2786" t="s">
        <v>8059</v>
      </c>
      <c r="L2786" t="str">
        <f t="shared" si="129"/>
        <v>1.9</v>
      </c>
      <c r="M2786" t="s">
        <v>1309</v>
      </c>
      <c r="N2786" t="str">
        <f t="shared" si="130"/>
        <v>4.2</v>
      </c>
      <c r="O2786" t="s">
        <v>418</v>
      </c>
      <c r="P2786">
        <v>4</v>
      </c>
      <c r="Q2786">
        <v>8</v>
      </c>
      <c r="R2786" t="str">
        <f t="shared" si="131"/>
        <v>15</v>
      </c>
      <c r="S2786" t="s">
        <v>2002</v>
      </c>
      <c r="T2786" t="s">
        <v>2009</v>
      </c>
      <c r="U2786" t="s">
        <v>8713</v>
      </c>
      <c r="V2786" t="s">
        <v>13807</v>
      </c>
      <c r="W2786" t="s">
        <v>13807</v>
      </c>
    </row>
    <row r="2787" spans="1:23" x14ac:dyDescent="0.25">
      <c r="A2787" t="s">
        <v>13808</v>
      </c>
      <c r="B2787" t="s">
        <v>13808</v>
      </c>
      <c r="C2787" t="s">
        <v>8714</v>
      </c>
      <c r="E2787" t="s">
        <v>401</v>
      </c>
      <c r="F2787" t="s">
        <v>18630</v>
      </c>
      <c r="G2787" t="s">
        <v>18631</v>
      </c>
      <c r="H2787" t="s">
        <v>18631</v>
      </c>
      <c r="I2787" t="s">
        <v>18632</v>
      </c>
      <c r="J2787" t="s">
        <v>8714</v>
      </c>
      <c r="K2787" t="s">
        <v>6506</v>
      </c>
      <c r="L2787" t="str">
        <f t="shared" si="129"/>
        <v>1.9</v>
      </c>
      <c r="M2787" t="s">
        <v>1309</v>
      </c>
      <c r="N2787" t="str">
        <f t="shared" si="130"/>
        <v>4.8</v>
      </c>
      <c r="O2787" t="s">
        <v>463</v>
      </c>
      <c r="P2787">
        <v>4</v>
      </c>
      <c r="Q2787">
        <v>8</v>
      </c>
      <c r="R2787" t="str">
        <f t="shared" si="131"/>
        <v>15</v>
      </c>
      <c r="S2787" t="s">
        <v>2002</v>
      </c>
      <c r="T2787" t="s">
        <v>2119</v>
      </c>
      <c r="U2787" t="s">
        <v>8715</v>
      </c>
      <c r="V2787" t="s">
        <v>13807</v>
      </c>
      <c r="W2787" t="s">
        <v>13807</v>
      </c>
    </row>
    <row r="2788" spans="1:23" x14ac:dyDescent="0.25">
      <c r="A2788" t="s">
        <v>13808</v>
      </c>
      <c r="B2788" t="s">
        <v>13808</v>
      </c>
      <c r="C2788" t="s">
        <v>8716</v>
      </c>
      <c r="E2788" t="s">
        <v>401</v>
      </c>
      <c r="F2788" t="s">
        <v>18633</v>
      </c>
      <c r="G2788" t="s">
        <v>18634</v>
      </c>
      <c r="H2788" t="s">
        <v>18634</v>
      </c>
      <c r="I2788" t="s">
        <v>18635</v>
      </c>
      <c r="J2788" t="s">
        <v>8716</v>
      </c>
      <c r="K2788" t="s">
        <v>6506</v>
      </c>
      <c r="L2788" t="str">
        <f t="shared" si="129"/>
        <v>1.7</v>
      </c>
      <c r="M2788" t="s">
        <v>727</v>
      </c>
      <c r="N2788" t="str">
        <f t="shared" si="130"/>
        <v>4.4</v>
      </c>
      <c r="O2788" t="s">
        <v>438</v>
      </c>
      <c r="P2788">
        <v>4</v>
      </c>
      <c r="Q2788">
        <v>8</v>
      </c>
      <c r="R2788" t="str">
        <f t="shared" si="131"/>
        <v>15</v>
      </c>
      <c r="S2788" t="s">
        <v>2002</v>
      </c>
      <c r="T2788" t="s">
        <v>2209</v>
      </c>
      <c r="U2788" t="s">
        <v>8717</v>
      </c>
      <c r="V2788" t="s">
        <v>13807</v>
      </c>
      <c r="W2788" t="s">
        <v>13807</v>
      </c>
    </row>
    <row r="2789" spans="1:23" x14ac:dyDescent="0.25">
      <c r="A2789" t="s">
        <v>13808</v>
      </c>
      <c r="B2789" t="s">
        <v>13808</v>
      </c>
      <c r="C2789" t="s">
        <v>8718</v>
      </c>
      <c r="E2789" t="s">
        <v>401</v>
      </c>
      <c r="F2789" t="s">
        <v>18636</v>
      </c>
      <c r="G2789" t="s">
        <v>18637</v>
      </c>
      <c r="H2789" t="s">
        <v>18637</v>
      </c>
      <c r="I2789" t="s">
        <v>934</v>
      </c>
      <c r="J2789" t="s">
        <v>8718</v>
      </c>
      <c r="K2789" t="s">
        <v>7315</v>
      </c>
      <c r="L2789" t="str">
        <f t="shared" si="129"/>
        <v>2.9</v>
      </c>
      <c r="M2789" t="s">
        <v>473</v>
      </c>
      <c r="N2789" t="str">
        <f t="shared" si="130"/>
        <v>3.6</v>
      </c>
      <c r="O2789" t="s">
        <v>426</v>
      </c>
      <c r="P2789">
        <v>4</v>
      </c>
      <c r="Q2789">
        <v>8</v>
      </c>
      <c r="R2789" t="str">
        <f t="shared" si="131"/>
        <v>95</v>
      </c>
      <c r="S2789" t="s">
        <v>541</v>
      </c>
      <c r="T2789" t="s">
        <v>2307</v>
      </c>
      <c r="U2789" t="s">
        <v>8719</v>
      </c>
      <c r="V2789" t="s">
        <v>13807</v>
      </c>
      <c r="W2789" t="s">
        <v>13807</v>
      </c>
    </row>
    <row r="2790" spans="1:23" x14ac:dyDescent="0.25">
      <c r="A2790" t="s">
        <v>13808</v>
      </c>
      <c r="B2790" t="s">
        <v>13808</v>
      </c>
      <c r="C2790" t="s">
        <v>8722</v>
      </c>
      <c r="E2790" t="s">
        <v>401</v>
      </c>
      <c r="F2790" t="s">
        <v>18638</v>
      </c>
      <c r="G2790" t="s">
        <v>18639</v>
      </c>
      <c r="H2790" t="s">
        <v>18639</v>
      </c>
      <c r="I2790" t="s">
        <v>18640</v>
      </c>
      <c r="J2790" t="s">
        <v>8722</v>
      </c>
      <c r="K2790" t="s">
        <v>6668</v>
      </c>
      <c r="L2790" t="str">
        <f t="shared" si="129"/>
        <v>3.2</v>
      </c>
      <c r="M2790" t="s">
        <v>469</v>
      </c>
      <c r="N2790" t="str">
        <f t="shared" si="130"/>
        <v>4.6</v>
      </c>
      <c r="O2790" t="s">
        <v>443</v>
      </c>
      <c r="P2790">
        <v>6</v>
      </c>
      <c r="Q2790">
        <v>12</v>
      </c>
      <c r="R2790" t="str">
        <f t="shared" si="131"/>
        <v>65</v>
      </c>
      <c r="S2790" t="s">
        <v>424</v>
      </c>
      <c r="T2790" t="s">
        <v>2276</v>
      </c>
      <c r="U2790" t="s">
        <v>8723</v>
      </c>
      <c r="V2790" t="s">
        <v>13807</v>
      </c>
      <c r="W2790" t="s">
        <v>13807</v>
      </c>
    </row>
    <row r="2791" spans="1:23" x14ac:dyDescent="0.25">
      <c r="A2791" t="s">
        <v>13808</v>
      </c>
      <c r="B2791" t="s">
        <v>13808</v>
      </c>
      <c r="C2791" t="s">
        <v>8728</v>
      </c>
      <c r="E2791" t="s">
        <v>401</v>
      </c>
      <c r="F2791" t="s">
        <v>18641</v>
      </c>
      <c r="G2791" t="s">
        <v>18642</v>
      </c>
      <c r="H2791" t="s">
        <v>18642</v>
      </c>
      <c r="I2791" t="s">
        <v>18643</v>
      </c>
      <c r="J2791" t="s">
        <v>8728</v>
      </c>
      <c r="K2791" t="s">
        <v>8078</v>
      </c>
      <c r="L2791" t="str">
        <f t="shared" si="129"/>
        <v>3.1</v>
      </c>
      <c r="M2791" t="s">
        <v>700</v>
      </c>
      <c r="N2791" t="str">
        <f t="shared" si="130"/>
        <v>4.1</v>
      </c>
      <c r="O2791" t="s">
        <v>494</v>
      </c>
      <c r="P2791">
        <v>4</v>
      </c>
      <c r="Q2791">
        <v>8</v>
      </c>
      <c r="R2791" t="str">
        <f t="shared" si="131"/>
        <v>65</v>
      </c>
      <c r="S2791" t="s">
        <v>424</v>
      </c>
      <c r="T2791" t="s">
        <v>2193</v>
      </c>
      <c r="U2791" t="s">
        <v>8729</v>
      </c>
      <c r="V2791" t="s">
        <v>13807</v>
      </c>
      <c r="W2791" t="s">
        <v>13807</v>
      </c>
    </row>
    <row r="2792" spans="1:23" x14ac:dyDescent="0.25">
      <c r="A2792" t="s">
        <v>13808</v>
      </c>
      <c r="B2792" t="s">
        <v>13808</v>
      </c>
      <c r="C2792" t="s">
        <v>8730</v>
      </c>
      <c r="E2792" t="s">
        <v>401</v>
      </c>
      <c r="F2792" t="s">
        <v>18644</v>
      </c>
      <c r="G2792" t="s">
        <v>18645</v>
      </c>
      <c r="H2792" t="s">
        <v>18645</v>
      </c>
      <c r="I2792" t="s">
        <v>18646</v>
      </c>
      <c r="J2792" t="s">
        <v>8730</v>
      </c>
      <c r="K2792" t="s">
        <v>8078</v>
      </c>
      <c r="L2792" t="str">
        <f t="shared" si="129"/>
        <v>3.1</v>
      </c>
      <c r="M2792" t="s">
        <v>700</v>
      </c>
      <c r="N2792" t="str">
        <f t="shared" si="130"/>
        <v>4.1</v>
      </c>
      <c r="O2792" t="s">
        <v>494</v>
      </c>
      <c r="P2792">
        <v>4</v>
      </c>
      <c r="Q2792">
        <v>8</v>
      </c>
      <c r="R2792" t="str">
        <f t="shared" si="131"/>
        <v>65</v>
      </c>
      <c r="S2792" t="s">
        <v>424</v>
      </c>
      <c r="T2792" t="s">
        <v>2204</v>
      </c>
      <c r="U2792" t="s">
        <v>8731</v>
      </c>
      <c r="V2792" t="s">
        <v>13807</v>
      </c>
      <c r="W2792" t="s">
        <v>13807</v>
      </c>
    </row>
    <row r="2793" spans="1:23" x14ac:dyDescent="0.25">
      <c r="A2793" t="s">
        <v>13808</v>
      </c>
      <c r="B2793" t="s">
        <v>13808</v>
      </c>
      <c r="C2793" t="s">
        <v>8732</v>
      </c>
      <c r="E2793" t="s">
        <v>401</v>
      </c>
      <c r="F2793" t="s">
        <v>18647</v>
      </c>
      <c r="G2793" t="s">
        <v>18648</v>
      </c>
      <c r="H2793" t="s">
        <v>18648</v>
      </c>
      <c r="I2793" t="s">
        <v>18649</v>
      </c>
      <c r="J2793" t="s">
        <v>8732</v>
      </c>
      <c r="K2793" t="s">
        <v>8078</v>
      </c>
      <c r="L2793" t="str">
        <f t="shared" si="129"/>
        <v>3.1</v>
      </c>
      <c r="M2793" t="s">
        <v>700</v>
      </c>
      <c r="N2793" t="str">
        <f t="shared" si="130"/>
        <v>4.1</v>
      </c>
      <c r="O2793" t="s">
        <v>494</v>
      </c>
      <c r="P2793">
        <v>4</v>
      </c>
      <c r="Q2793">
        <v>8</v>
      </c>
      <c r="R2793" t="str">
        <f t="shared" si="131"/>
        <v>100</v>
      </c>
      <c r="S2793" t="s">
        <v>932</v>
      </c>
      <c r="T2793" t="s">
        <v>2123</v>
      </c>
      <c r="U2793" t="s">
        <v>8733</v>
      </c>
      <c r="V2793" t="s">
        <v>13807</v>
      </c>
      <c r="W2793" t="s">
        <v>13807</v>
      </c>
    </row>
    <row r="2794" spans="1:23" x14ac:dyDescent="0.25">
      <c r="A2794" t="s">
        <v>13808</v>
      </c>
      <c r="B2794" t="s">
        <v>13808</v>
      </c>
      <c r="C2794" t="s">
        <v>8734</v>
      </c>
      <c r="E2794" t="s">
        <v>401</v>
      </c>
      <c r="F2794" t="s">
        <v>18650</v>
      </c>
      <c r="G2794" t="s">
        <v>18651</v>
      </c>
      <c r="H2794" t="s">
        <v>18651</v>
      </c>
      <c r="I2794" t="s">
        <v>1356</v>
      </c>
      <c r="J2794" t="s">
        <v>8734</v>
      </c>
      <c r="K2794" t="s">
        <v>7315</v>
      </c>
      <c r="L2794" t="str">
        <f t="shared" si="129"/>
        <v>2.7</v>
      </c>
      <c r="M2794" t="s">
        <v>758</v>
      </c>
      <c r="N2794" t="str">
        <f t="shared" si="130"/>
        <v>3.6</v>
      </c>
      <c r="O2794" t="s">
        <v>426</v>
      </c>
      <c r="P2794">
        <v>4</v>
      </c>
      <c r="Q2794">
        <v>8</v>
      </c>
      <c r="R2794" t="str">
        <f t="shared" si="131"/>
        <v>82</v>
      </c>
      <c r="S2794" t="s">
        <v>1358</v>
      </c>
      <c r="T2794" t="s">
        <v>2311</v>
      </c>
      <c r="U2794" t="s">
        <v>8735</v>
      </c>
      <c r="V2794" t="s">
        <v>13807</v>
      </c>
      <c r="W2794" t="s">
        <v>13807</v>
      </c>
    </row>
    <row r="2795" spans="1:23" x14ac:dyDescent="0.25">
      <c r="A2795" t="s">
        <v>13808</v>
      </c>
      <c r="B2795" t="s">
        <v>13808</v>
      </c>
      <c r="C2795" t="s">
        <v>8736</v>
      </c>
      <c r="E2795" t="s">
        <v>401</v>
      </c>
      <c r="F2795" t="s">
        <v>18652</v>
      </c>
      <c r="G2795" t="s">
        <v>18653</v>
      </c>
      <c r="H2795" t="s">
        <v>18653</v>
      </c>
      <c r="I2795" t="s">
        <v>18654</v>
      </c>
      <c r="J2795" t="s">
        <v>8736</v>
      </c>
      <c r="K2795" t="s">
        <v>6668</v>
      </c>
      <c r="L2795" t="str">
        <f t="shared" si="129"/>
        <v>2.2</v>
      </c>
      <c r="M2795" t="s">
        <v>632</v>
      </c>
      <c r="N2795" t="str">
        <f t="shared" si="130"/>
        <v>4.1</v>
      </c>
      <c r="O2795" t="s">
        <v>494</v>
      </c>
      <c r="P2795">
        <v>6</v>
      </c>
      <c r="Q2795">
        <v>12</v>
      </c>
      <c r="R2795" t="str">
        <f t="shared" si="131"/>
        <v>45</v>
      </c>
      <c r="S2795" t="s">
        <v>985</v>
      </c>
      <c r="T2795" t="s">
        <v>2292</v>
      </c>
      <c r="U2795" t="s">
        <v>8737</v>
      </c>
      <c r="V2795" t="s">
        <v>13807</v>
      </c>
      <c r="W2795" t="s">
        <v>13807</v>
      </c>
    </row>
    <row r="2796" spans="1:23" x14ac:dyDescent="0.25">
      <c r="A2796" t="s">
        <v>13808</v>
      </c>
      <c r="B2796" t="s">
        <v>13808</v>
      </c>
      <c r="C2796" t="s">
        <v>8738</v>
      </c>
      <c r="E2796" t="s">
        <v>401</v>
      </c>
      <c r="F2796" t="s">
        <v>18655</v>
      </c>
      <c r="G2796" t="s">
        <v>18656</v>
      </c>
      <c r="H2796" t="s">
        <v>18656</v>
      </c>
      <c r="I2796" t="s">
        <v>1044</v>
      </c>
      <c r="J2796" t="s">
        <v>8738</v>
      </c>
      <c r="K2796" t="s">
        <v>7315</v>
      </c>
      <c r="L2796" t="str">
        <f t="shared" si="129"/>
        <v>2.9</v>
      </c>
      <c r="M2796" t="s">
        <v>473</v>
      </c>
      <c r="N2796" t="str">
        <f t="shared" si="130"/>
        <v>3.6</v>
      </c>
      <c r="O2796" t="s">
        <v>426</v>
      </c>
      <c r="P2796">
        <v>4</v>
      </c>
      <c r="Q2796">
        <v>8</v>
      </c>
      <c r="R2796" t="str">
        <f t="shared" si="131"/>
        <v>95</v>
      </c>
      <c r="S2796" t="s">
        <v>541</v>
      </c>
      <c r="T2796" t="s">
        <v>2322</v>
      </c>
      <c r="U2796" t="s">
        <v>8739</v>
      </c>
      <c r="V2796" t="s">
        <v>13807</v>
      </c>
      <c r="W2796" t="s">
        <v>13807</v>
      </c>
    </row>
    <row r="2797" spans="1:23" x14ac:dyDescent="0.25">
      <c r="A2797" t="s">
        <v>13808</v>
      </c>
      <c r="B2797" t="s">
        <v>13808</v>
      </c>
      <c r="C2797" t="s">
        <v>8740</v>
      </c>
      <c r="E2797" t="s">
        <v>401</v>
      </c>
      <c r="F2797" t="s">
        <v>18657</v>
      </c>
      <c r="G2797" t="s">
        <v>18658</v>
      </c>
      <c r="H2797" t="s">
        <v>18658</v>
      </c>
      <c r="I2797" t="s">
        <v>1094</v>
      </c>
      <c r="J2797" t="s">
        <v>8740</v>
      </c>
      <c r="K2797" t="s">
        <v>7315</v>
      </c>
      <c r="L2797" t="str">
        <f t="shared" si="129"/>
        <v>3.1</v>
      </c>
      <c r="M2797" t="s">
        <v>700</v>
      </c>
      <c r="N2797" t="str">
        <f t="shared" si="130"/>
        <v>3.7</v>
      </c>
      <c r="O2797" t="s">
        <v>442</v>
      </c>
      <c r="P2797">
        <v>4</v>
      </c>
      <c r="Q2797">
        <v>8</v>
      </c>
      <c r="R2797" t="str">
        <f t="shared" si="131"/>
        <v>95</v>
      </c>
      <c r="S2797" t="s">
        <v>541</v>
      </c>
      <c r="T2797" t="s">
        <v>2343</v>
      </c>
      <c r="U2797" t="s">
        <v>8741</v>
      </c>
      <c r="V2797" t="s">
        <v>13807</v>
      </c>
      <c r="W2797" t="s">
        <v>13807</v>
      </c>
    </row>
    <row r="2798" spans="1:23" x14ac:dyDescent="0.25">
      <c r="A2798" t="s">
        <v>13808</v>
      </c>
      <c r="B2798" t="s">
        <v>13808</v>
      </c>
      <c r="C2798" t="s">
        <v>8742</v>
      </c>
      <c r="E2798" t="s">
        <v>401</v>
      </c>
      <c r="F2798" t="s">
        <v>18659</v>
      </c>
      <c r="G2798" t="s">
        <v>18660</v>
      </c>
      <c r="H2798" t="s">
        <v>18660</v>
      </c>
      <c r="I2798" t="s">
        <v>18661</v>
      </c>
      <c r="J2798" t="s">
        <v>8742</v>
      </c>
      <c r="K2798" t="s">
        <v>8078</v>
      </c>
      <c r="L2798" t="str">
        <f t="shared" si="129"/>
        <v>3.1</v>
      </c>
      <c r="M2798" t="s">
        <v>700</v>
      </c>
      <c r="N2798" t="str">
        <f t="shared" si="130"/>
        <v>4.2</v>
      </c>
      <c r="O2798" t="s">
        <v>418</v>
      </c>
      <c r="P2798">
        <v>4</v>
      </c>
      <c r="Q2798">
        <v>8</v>
      </c>
      <c r="R2798" t="str">
        <f t="shared" si="131"/>
        <v>100</v>
      </c>
      <c r="S2798" t="s">
        <v>932</v>
      </c>
      <c r="T2798" t="s">
        <v>2193</v>
      </c>
      <c r="U2798" t="s">
        <v>8743</v>
      </c>
      <c r="V2798" t="s">
        <v>13807</v>
      </c>
      <c r="W2798" t="s">
        <v>13807</v>
      </c>
    </row>
    <row r="2799" spans="1:23" x14ac:dyDescent="0.25">
      <c r="A2799" t="s">
        <v>13808</v>
      </c>
      <c r="B2799" t="s">
        <v>13808</v>
      </c>
      <c r="C2799" t="s">
        <v>8744</v>
      </c>
      <c r="E2799" t="s">
        <v>401</v>
      </c>
      <c r="F2799" t="s">
        <v>18662</v>
      </c>
      <c r="G2799" t="s">
        <v>18663</v>
      </c>
      <c r="H2799" t="s">
        <v>18663</v>
      </c>
      <c r="I2799" t="s">
        <v>18664</v>
      </c>
      <c r="J2799" t="s">
        <v>8744</v>
      </c>
      <c r="K2799" t="s">
        <v>6668</v>
      </c>
      <c r="L2799" t="str">
        <f t="shared" si="129"/>
        <v>2.6</v>
      </c>
      <c r="M2799" t="s">
        <v>581</v>
      </c>
      <c r="N2799" t="str">
        <f t="shared" si="130"/>
        <v>4.3</v>
      </c>
      <c r="O2799" t="s">
        <v>430</v>
      </c>
      <c r="P2799">
        <v>6</v>
      </c>
      <c r="Q2799">
        <v>12</v>
      </c>
      <c r="R2799" t="str">
        <f t="shared" si="131"/>
        <v>45</v>
      </c>
      <c r="S2799" t="s">
        <v>985</v>
      </c>
      <c r="T2799" t="s">
        <v>2292</v>
      </c>
      <c r="U2799" t="s">
        <v>8745</v>
      </c>
      <c r="V2799" t="s">
        <v>13807</v>
      </c>
      <c r="W2799" t="s">
        <v>13807</v>
      </c>
    </row>
    <row r="2800" spans="1:23" x14ac:dyDescent="0.25">
      <c r="A2800" t="s">
        <v>13808</v>
      </c>
      <c r="B2800" t="s">
        <v>13808</v>
      </c>
      <c r="C2800" t="s">
        <v>8746</v>
      </c>
      <c r="E2800" t="s">
        <v>401</v>
      </c>
      <c r="F2800" t="s">
        <v>18665</v>
      </c>
      <c r="G2800" t="s">
        <v>18666</v>
      </c>
      <c r="H2800" t="s">
        <v>18666</v>
      </c>
      <c r="I2800" t="s">
        <v>748</v>
      </c>
      <c r="J2800" t="s">
        <v>8746</v>
      </c>
      <c r="K2800" t="s">
        <v>8747</v>
      </c>
      <c r="L2800" t="str">
        <f t="shared" si="129"/>
        <v>2.7</v>
      </c>
      <c r="M2800" t="s">
        <v>758</v>
      </c>
      <c r="N2800" t="str">
        <f t="shared" si="130"/>
        <v>2.9</v>
      </c>
      <c r="O2800" t="s">
        <v>473</v>
      </c>
      <c r="P2800">
        <v>4</v>
      </c>
      <c r="Q2800">
        <v>8</v>
      </c>
      <c r="R2800" t="str">
        <f t="shared" si="131"/>
        <v>130</v>
      </c>
      <c r="S2800" t="s">
        <v>723</v>
      </c>
      <c r="T2800" t="s">
        <v>2372</v>
      </c>
      <c r="U2800" t="s">
        <v>8748</v>
      </c>
      <c r="V2800" t="s">
        <v>13807</v>
      </c>
      <c r="W2800" t="s">
        <v>13807</v>
      </c>
    </row>
    <row r="2801" spans="1:23" x14ac:dyDescent="0.25">
      <c r="A2801" t="s">
        <v>13808</v>
      </c>
      <c r="B2801" t="s">
        <v>13808</v>
      </c>
      <c r="C2801" t="s">
        <v>8749</v>
      </c>
      <c r="E2801" t="s">
        <v>401</v>
      </c>
      <c r="F2801" t="s">
        <v>18667</v>
      </c>
      <c r="G2801" t="s">
        <v>18668</v>
      </c>
      <c r="H2801" t="s">
        <v>18668</v>
      </c>
      <c r="I2801" t="s">
        <v>18669</v>
      </c>
      <c r="J2801" t="s">
        <v>8749</v>
      </c>
      <c r="K2801" t="s">
        <v>6592</v>
      </c>
      <c r="L2801" t="str">
        <f t="shared" si="129"/>
        <v>2.0</v>
      </c>
      <c r="M2801" t="s">
        <v>1881</v>
      </c>
      <c r="N2801" t="str">
        <f t="shared" si="130"/>
        <v>3.2</v>
      </c>
      <c r="O2801" t="s">
        <v>469</v>
      </c>
      <c r="P2801">
        <v>4</v>
      </c>
      <c r="Q2801">
        <v>8</v>
      </c>
      <c r="R2801" t="str">
        <f t="shared" si="131"/>
        <v>55</v>
      </c>
      <c r="S2801" t="s">
        <v>729</v>
      </c>
      <c r="T2801" t="s">
        <v>2331</v>
      </c>
      <c r="U2801" t="s">
        <v>8750</v>
      </c>
      <c r="V2801" t="s">
        <v>13807</v>
      </c>
      <c r="W2801" t="s">
        <v>13807</v>
      </c>
    </row>
    <row r="2802" spans="1:23" x14ac:dyDescent="0.25">
      <c r="A2802" t="s">
        <v>13808</v>
      </c>
      <c r="B2802" t="s">
        <v>13808</v>
      </c>
      <c r="C2802" t="s">
        <v>8751</v>
      </c>
      <c r="E2802" t="s">
        <v>401</v>
      </c>
      <c r="F2802" t="s">
        <v>18670</v>
      </c>
      <c r="G2802" t="s">
        <v>18671</v>
      </c>
      <c r="H2802" t="s">
        <v>18671</v>
      </c>
      <c r="I2802" t="s">
        <v>1113</v>
      </c>
      <c r="J2802" t="s">
        <v>8751</v>
      </c>
      <c r="K2802" t="s">
        <v>8747</v>
      </c>
      <c r="L2802" t="str">
        <f t="shared" si="129"/>
        <v>2.8</v>
      </c>
      <c r="M2802" t="s">
        <v>627</v>
      </c>
      <c r="N2802" t="str">
        <f t="shared" si="130"/>
        <v>3.1</v>
      </c>
      <c r="O2802" t="s">
        <v>700</v>
      </c>
      <c r="P2802">
        <v>4</v>
      </c>
      <c r="Q2802">
        <v>8</v>
      </c>
      <c r="R2802" t="str">
        <f t="shared" si="131"/>
        <v>130</v>
      </c>
      <c r="S2802" t="s">
        <v>723</v>
      </c>
      <c r="T2802" t="s">
        <v>2451</v>
      </c>
      <c r="U2802" t="s">
        <v>8752</v>
      </c>
      <c r="V2802" t="s">
        <v>13807</v>
      </c>
      <c r="W2802" t="s">
        <v>13807</v>
      </c>
    </row>
    <row r="2803" spans="1:23" x14ac:dyDescent="0.25">
      <c r="A2803" t="s">
        <v>13808</v>
      </c>
      <c r="B2803" t="s">
        <v>13808</v>
      </c>
      <c r="C2803" t="s">
        <v>8753</v>
      </c>
      <c r="E2803" t="s">
        <v>401</v>
      </c>
      <c r="F2803" t="s">
        <v>18672</v>
      </c>
      <c r="G2803" t="s">
        <v>18673</v>
      </c>
      <c r="H2803" t="s">
        <v>18673</v>
      </c>
      <c r="I2803" t="s">
        <v>1242</v>
      </c>
      <c r="J2803" t="s">
        <v>8753</v>
      </c>
      <c r="K2803" t="s">
        <v>8747</v>
      </c>
      <c r="L2803" t="str">
        <f t="shared" si="129"/>
        <v>2.9</v>
      </c>
      <c r="M2803" t="s">
        <v>473</v>
      </c>
      <c r="N2803" t="str">
        <f t="shared" si="130"/>
        <v>3.2</v>
      </c>
      <c r="O2803" t="s">
        <v>469</v>
      </c>
      <c r="P2803">
        <v>4</v>
      </c>
      <c r="Q2803">
        <v>8</v>
      </c>
      <c r="R2803" t="str">
        <f t="shared" si="131"/>
        <v>130</v>
      </c>
      <c r="S2803" t="s">
        <v>723</v>
      </c>
      <c r="T2803" t="s">
        <v>2372</v>
      </c>
      <c r="U2803" t="s">
        <v>8754</v>
      </c>
      <c r="V2803" t="s">
        <v>13807</v>
      </c>
      <c r="W2803" t="s">
        <v>13807</v>
      </c>
    </row>
    <row r="2804" spans="1:23" x14ac:dyDescent="0.25">
      <c r="A2804" t="s">
        <v>13808</v>
      </c>
      <c r="B2804" t="s">
        <v>13808</v>
      </c>
      <c r="C2804" t="s">
        <v>8755</v>
      </c>
      <c r="E2804" t="s">
        <v>401</v>
      </c>
      <c r="F2804" t="s">
        <v>18674</v>
      </c>
      <c r="G2804" t="s">
        <v>18675</v>
      </c>
      <c r="H2804" t="s">
        <v>18675</v>
      </c>
      <c r="I2804" t="s">
        <v>18676</v>
      </c>
      <c r="J2804" t="s">
        <v>8755</v>
      </c>
      <c r="K2804" t="s">
        <v>7159</v>
      </c>
      <c r="L2804" t="str">
        <f t="shared" si="129"/>
        <v>2.1</v>
      </c>
      <c r="M2804" t="s">
        <v>529</v>
      </c>
      <c r="N2804" t="str">
        <f t="shared" si="130"/>
        <v>3.3</v>
      </c>
      <c r="O2804" t="s">
        <v>507</v>
      </c>
      <c r="P2804">
        <v>4</v>
      </c>
      <c r="Q2804">
        <v>8</v>
      </c>
      <c r="R2804" t="str">
        <f t="shared" si="131"/>
        <v>55</v>
      </c>
      <c r="S2804" t="s">
        <v>729</v>
      </c>
      <c r="T2804" t="s">
        <v>2343</v>
      </c>
      <c r="U2804" t="s">
        <v>8756</v>
      </c>
      <c r="V2804" t="s">
        <v>13807</v>
      </c>
      <c r="W2804" t="s">
        <v>13807</v>
      </c>
    </row>
    <row r="2805" spans="1:23" x14ac:dyDescent="0.25">
      <c r="A2805" t="s">
        <v>13808</v>
      </c>
      <c r="B2805" t="s">
        <v>13808</v>
      </c>
      <c r="C2805" t="s">
        <v>8757</v>
      </c>
      <c r="E2805" t="s">
        <v>401</v>
      </c>
      <c r="F2805" t="s">
        <v>18677</v>
      </c>
      <c r="G2805" t="s">
        <v>18678</v>
      </c>
      <c r="H2805" t="s">
        <v>18678</v>
      </c>
      <c r="I2805" t="s">
        <v>1009</v>
      </c>
      <c r="J2805" t="s">
        <v>8757</v>
      </c>
      <c r="K2805" t="s">
        <v>8747</v>
      </c>
      <c r="L2805" t="str">
        <f t="shared" si="129"/>
        <v>3.1</v>
      </c>
      <c r="M2805" t="s">
        <v>700</v>
      </c>
      <c r="N2805" t="str">
        <f t="shared" si="130"/>
        <v>3.3</v>
      </c>
      <c r="O2805" t="s">
        <v>507</v>
      </c>
      <c r="P2805">
        <v>4</v>
      </c>
      <c r="Q2805">
        <v>8</v>
      </c>
      <c r="R2805" t="str">
        <f t="shared" si="131"/>
        <v>130</v>
      </c>
      <c r="S2805" t="s">
        <v>723</v>
      </c>
      <c r="T2805" t="s">
        <v>2304</v>
      </c>
      <c r="U2805" t="s">
        <v>8758</v>
      </c>
      <c r="V2805" t="s">
        <v>13807</v>
      </c>
      <c r="W2805" t="s">
        <v>13807</v>
      </c>
    </row>
    <row r="2806" spans="1:23" x14ac:dyDescent="0.25">
      <c r="A2806" t="s">
        <v>13808</v>
      </c>
      <c r="B2806" t="s">
        <v>13808</v>
      </c>
      <c r="C2806" t="s">
        <v>8759</v>
      </c>
      <c r="E2806" t="s">
        <v>401</v>
      </c>
      <c r="F2806" t="s">
        <v>18679</v>
      </c>
      <c r="G2806" t="s">
        <v>18680</v>
      </c>
      <c r="H2806" t="s">
        <v>18680</v>
      </c>
      <c r="I2806" t="s">
        <v>1032</v>
      </c>
      <c r="J2806" t="s">
        <v>8759</v>
      </c>
      <c r="K2806" t="s">
        <v>8747</v>
      </c>
      <c r="L2806" t="str">
        <f t="shared" si="129"/>
        <v>3.2</v>
      </c>
      <c r="M2806" t="s">
        <v>469</v>
      </c>
      <c r="N2806" t="str">
        <f t="shared" si="130"/>
        <v>3.5</v>
      </c>
      <c r="O2806" t="s">
        <v>437</v>
      </c>
      <c r="P2806">
        <v>4</v>
      </c>
      <c r="Q2806">
        <v>8</v>
      </c>
      <c r="R2806" t="str">
        <f t="shared" si="131"/>
        <v>130</v>
      </c>
      <c r="S2806" t="s">
        <v>723</v>
      </c>
      <c r="T2806" t="s">
        <v>2331</v>
      </c>
      <c r="U2806" t="s">
        <v>8760</v>
      </c>
      <c r="V2806" t="s">
        <v>13807</v>
      </c>
      <c r="W2806" t="s">
        <v>13807</v>
      </c>
    </row>
    <row r="2807" spans="1:23" x14ac:dyDescent="0.25">
      <c r="A2807" t="s">
        <v>13808</v>
      </c>
      <c r="B2807" t="s">
        <v>13808</v>
      </c>
      <c r="C2807" t="s">
        <v>8761</v>
      </c>
      <c r="E2807" t="s">
        <v>401</v>
      </c>
      <c r="F2807" t="s">
        <v>18681</v>
      </c>
      <c r="G2807" t="s">
        <v>18682</v>
      </c>
      <c r="H2807" t="s">
        <v>18682</v>
      </c>
      <c r="I2807" t="s">
        <v>18683</v>
      </c>
      <c r="J2807" t="s">
        <v>8761</v>
      </c>
      <c r="K2807" t="s">
        <v>8747</v>
      </c>
      <c r="L2807" t="str">
        <f t="shared" si="129"/>
        <v>3.2</v>
      </c>
      <c r="M2807" t="s">
        <v>469</v>
      </c>
      <c r="N2807" t="str">
        <f t="shared" si="130"/>
        <v>3.5</v>
      </c>
      <c r="O2807" t="s">
        <v>437</v>
      </c>
      <c r="P2807">
        <v>4</v>
      </c>
      <c r="Q2807">
        <v>8</v>
      </c>
      <c r="R2807" t="str">
        <f t="shared" si="131"/>
        <v>130</v>
      </c>
      <c r="S2807" t="s">
        <v>723</v>
      </c>
      <c r="T2807" t="s">
        <v>2372</v>
      </c>
      <c r="U2807" t="s">
        <v>8762</v>
      </c>
      <c r="V2807" t="s">
        <v>13807</v>
      </c>
      <c r="W2807" t="s">
        <v>13807</v>
      </c>
    </row>
    <row r="2808" spans="1:23" x14ac:dyDescent="0.25">
      <c r="A2808" t="s">
        <v>13808</v>
      </c>
      <c r="B2808" t="s">
        <v>13808</v>
      </c>
      <c r="C2808" t="s">
        <v>8763</v>
      </c>
      <c r="E2808" t="s">
        <v>401</v>
      </c>
      <c r="F2808" t="s">
        <v>18684</v>
      </c>
      <c r="G2808" t="s">
        <v>18685</v>
      </c>
      <c r="H2808" t="s">
        <v>18685</v>
      </c>
      <c r="I2808" t="s">
        <v>1164</v>
      </c>
      <c r="J2808" t="s">
        <v>8763</v>
      </c>
      <c r="K2808" t="s">
        <v>8747</v>
      </c>
      <c r="L2808" t="str">
        <f t="shared" si="129"/>
        <v>3.2</v>
      </c>
      <c r="M2808" t="s">
        <v>469</v>
      </c>
      <c r="N2808" t="str">
        <f t="shared" si="130"/>
        <v>3.5</v>
      </c>
      <c r="O2808" t="s">
        <v>437</v>
      </c>
      <c r="P2808">
        <v>6</v>
      </c>
      <c r="Q2808">
        <v>12</v>
      </c>
      <c r="R2808" t="str">
        <f t="shared" si="131"/>
        <v>130</v>
      </c>
      <c r="S2808" t="s">
        <v>723</v>
      </c>
      <c r="T2808" t="s">
        <v>2343</v>
      </c>
      <c r="U2808" t="s">
        <v>8764</v>
      </c>
      <c r="V2808" t="s">
        <v>13807</v>
      </c>
      <c r="W2808" t="s">
        <v>13807</v>
      </c>
    </row>
    <row r="2809" spans="1:23" x14ac:dyDescent="0.25">
      <c r="A2809" t="s">
        <v>13808</v>
      </c>
      <c r="B2809" t="s">
        <v>13808</v>
      </c>
      <c r="C2809" t="s">
        <v>8767</v>
      </c>
      <c r="E2809" t="s">
        <v>401</v>
      </c>
      <c r="F2809" t="s">
        <v>18686</v>
      </c>
      <c r="G2809" t="s">
        <v>18687</v>
      </c>
      <c r="H2809" t="s">
        <v>18687</v>
      </c>
      <c r="I2809" t="s">
        <v>18688</v>
      </c>
      <c r="J2809" t="s">
        <v>8767</v>
      </c>
      <c r="K2809" t="s">
        <v>6693</v>
      </c>
      <c r="L2809" t="str">
        <f t="shared" si="129"/>
        <v>2.6</v>
      </c>
      <c r="M2809" t="s">
        <v>581</v>
      </c>
      <c r="N2809" t="str">
        <f t="shared" si="130"/>
        <v>4.4</v>
      </c>
      <c r="O2809" t="s">
        <v>438</v>
      </c>
      <c r="P2809">
        <v>8</v>
      </c>
      <c r="Q2809">
        <v>8</v>
      </c>
      <c r="R2809" t="str">
        <f t="shared" si="131"/>
        <v>65</v>
      </c>
      <c r="S2809" t="s">
        <v>424</v>
      </c>
      <c r="T2809" t="s">
        <v>2700</v>
      </c>
      <c r="U2809" t="s">
        <v>8768</v>
      </c>
      <c r="V2809" t="s">
        <v>13807</v>
      </c>
      <c r="W2809" t="s">
        <v>13807</v>
      </c>
    </row>
    <row r="2810" spans="1:23" x14ac:dyDescent="0.25">
      <c r="A2810" t="s">
        <v>13808</v>
      </c>
      <c r="B2810" t="s">
        <v>13808</v>
      </c>
      <c r="C2810" t="s">
        <v>8777</v>
      </c>
      <c r="E2810" t="s">
        <v>401</v>
      </c>
      <c r="F2810" t="s">
        <v>18689</v>
      </c>
      <c r="G2810" t="s">
        <v>18690</v>
      </c>
      <c r="H2810" t="s">
        <v>18690</v>
      </c>
      <c r="I2810" t="s">
        <v>18691</v>
      </c>
      <c r="J2810" t="s">
        <v>8777</v>
      </c>
      <c r="K2810" t="s">
        <v>6693</v>
      </c>
      <c r="L2810" t="str">
        <f t="shared" si="129"/>
        <v>1.8</v>
      </c>
      <c r="M2810" t="s">
        <v>796</v>
      </c>
      <c r="N2810" t="str">
        <f t="shared" si="130"/>
        <v>3.8</v>
      </c>
      <c r="O2810" t="s">
        <v>445</v>
      </c>
      <c r="P2810">
        <v>8</v>
      </c>
      <c r="Q2810">
        <v>8</v>
      </c>
      <c r="R2810" t="str">
        <f t="shared" si="131"/>
        <v>35</v>
      </c>
      <c r="S2810" t="s">
        <v>623</v>
      </c>
      <c r="T2810" t="s">
        <v>2209</v>
      </c>
      <c r="U2810" t="s">
        <v>8778</v>
      </c>
      <c r="V2810" t="s">
        <v>13807</v>
      </c>
      <c r="W2810" t="s">
        <v>13807</v>
      </c>
    </row>
    <row r="2811" spans="1:23" x14ac:dyDescent="0.25">
      <c r="A2811" t="s">
        <v>13808</v>
      </c>
      <c r="B2811" t="s">
        <v>13808</v>
      </c>
      <c r="C2811" t="s">
        <v>8779</v>
      </c>
      <c r="E2811" t="s">
        <v>401</v>
      </c>
      <c r="F2811" t="s">
        <v>18692</v>
      </c>
      <c r="G2811" t="s">
        <v>18693</v>
      </c>
      <c r="H2811" t="s">
        <v>18693</v>
      </c>
      <c r="I2811" t="s">
        <v>18694</v>
      </c>
      <c r="J2811" t="s">
        <v>8779</v>
      </c>
      <c r="K2811" t="s">
        <v>8747</v>
      </c>
      <c r="L2811" t="str">
        <f t="shared" si="129"/>
        <v>3.3</v>
      </c>
      <c r="M2811" t="s">
        <v>507</v>
      </c>
      <c r="N2811" t="str">
        <f t="shared" si="130"/>
        <v>3.6</v>
      </c>
      <c r="O2811" t="s">
        <v>426</v>
      </c>
      <c r="P2811">
        <v>4</v>
      </c>
      <c r="Q2811">
        <v>8</v>
      </c>
      <c r="R2811" t="str">
        <f t="shared" si="131"/>
        <v>130</v>
      </c>
      <c r="S2811" t="s">
        <v>723</v>
      </c>
      <c r="T2811" t="s">
        <v>2304</v>
      </c>
      <c r="U2811" t="s">
        <v>8780</v>
      </c>
      <c r="V2811" t="s">
        <v>13807</v>
      </c>
      <c r="W2811" t="s">
        <v>13807</v>
      </c>
    </row>
    <row r="2812" spans="1:23" x14ac:dyDescent="0.25">
      <c r="A2812" t="s">
        <v>13808</v>
      </c>
      <c r="B2812" t="s">
        <v>13808</v>
      </c>
      <c r="C2812" t="s">
        <v>8781</v>
      </c>
      <c r="E2812" t="s">
        <v>401</v>
      </c>
      <c r="F2812" t="s">
        <v>18695</v>
      </c>
      <c r="G2812" t="s">
        <v>18696</v>
      </c>
      <c r="H2812" t="s">
        <v>18696</v>
      </c>
      <c r="I2812" t="s">
        <v>18697</v>
      </c>
      <c r="J2812" t="s">
        <v>8781</v>
      </c>
      <c r="K2812" t="s">
        <v>6668</v>
      </c>
      <c r="L2812" t="str">
        <f t="shared" si="129"/>
        <v>2.6</v>
      </c>
      <c r="M2812" t="s">
        <v>581</v>
      </c>
      <c r="N2812" t="str">
        <f t="shared" si="130"/>
        <v>4.5</v>
      </c>
      <c r="O2812" t="s">
        <v>440</v>
      </c>
      <c r="P2812">
        <v>6</v>
      </c>
      <c r="Q2812">
        <v>12</v>
      </c>
      <c r="R2812" t="str">
        <f t="shared" si="131"/>
        <v>45</v>
      </c>
      <c r="S2812" t="s">
        <v>985</v>
      </c>
      <c r="T2812" t="s">
        <v>2119</v>
      </c>
      <c r="U2812" t="s">
        <v>8782</v>
      </c>
      <c r="V2812" t="s">
        <v>13807</v>
      </c>
      <c r="W2812" t="s">
        <v>13807</v>
      </c>
    </row>
    <row r="2813" spans="1:23" x14ac:dyDescent="0.25">
      <c r="A2813" t="s">
        <v>13808</v>
      </c>
      <c r="B2813" t="s">
        <v>13808</v>
      </c>
      <c r="C2813" t="s">
        <v>8783</v>
      </c>
      <c r="E2813" t="s">
        <v>401</v>
      </c>
      <c r="F2813" t="s">
        <v>18698</v>
      </c>
      <c r="G2813" t="s">
        <v>18699</v>
      </c>
      <c r="H2813" t="s">
        <v>18699</v>
      </c>
      <c r="I2813" t="s">
        <v>18700</v>
      </c>
      <c r="J2813" t="s">
        <v>8783</v>
      </c>
      <c r="K2813" t="s">
        <v>6668</v>
      </c>
      <c r="L2813" t="str">
        <f t="shared" si="129"/>
        <v>2.6</v>
      </c>
      <c r="M2813" t="s">
        <v>581</v>
      </c>
      <c r="N2813" t="str">
        <f t="shared" si="130"/>
        <v>4.5</v>
      </c>
      <c r="O2813" t="s">
        <v>440</v>
      </c>
      <c r="P2813">
        <v>6</v>
      </c>
      <c r="Q2813">
        <v>12</v>
      </c>
      <c r="R2813" t="str">
        <f t="shared" si="131"/>
        <v>45</v>
      </c>
      <c r="S2813" t="s">
        <v>985</v>
      </c>
      <c r="T2813" t="s">
        <v>2929</v>
      </c>
      <c r="U2813" t="s">
        <v>8784</v>
      </c>
      <c r="V2813" t="s">
        <v>13807</v>
      </c>
      <c r="W2813" t="s">
        <v>13807</v>
      </c>
    </row>
    <row r="2814" spans="1:23" x14ac:dyDescent="0.25">
      <c r="A2814" t="s">
        <v>13808</v>
      </c>
      <c r="B2814" t="s">
        <v>13808</v>
      </c>
      <c r="C2814" t="s">
        <v>8785</v>
      </c>
      <c r="E2814" t="s">
        <v>401</v>
      </c>
      <c r="F2814" t="s">
        <v>18701</v>
      </c>
      <c r="G2814" t="s">
        <v>18702</v>
      </c>
      <c r="H2814" t="s">
        <v>18702</v>
      </c>
      <c r="I2814" t="s">
        <v>1001</v>
      </c>
      <c r="J2814" t="s">
        <v>8785</v>
      </c>
      <c r="K2814" t="s">
        <v>8747</v>
      </c>
      <c r="L2814" t="str">
        <f t="shared" si="129"/>
        <v>3.3</v>
      </c>
      <c r="M2814" t="s">
        <v>507</v>
      </c>
      <c r="N2814" t="str">
        <f t="shared" si="130"/>
        <v>3.6</v>
      </c>
      <c r="O2814" t="s">
        <v>426</v>
      </c>
      <c r="P2814">
        <v>6</v>
      </c>
      <c r="Q2814">
        <v>12</v>
      </c>
      <c r="R2814" t="str">
        <f t="shared" si="131"/>
        <v>130</v>
      </c>
      <c r="S2814" t="s">
        <v>723</v>
      </c>
      <c r="T2814" t="s">
        <v>2055</v>
      </c>
      <c r="U2814" t="s">
        <v>8786</v>
      </c>
      <c r="V2814" t="s">
        <v>13807</v>
      </c>
      <c r="W2814" t="s">
        <v>13807</v>
      </c>
    </row>
    <row r="2815" spans="1:23" x14ac:dyDescent="0.25">
      <c r="A2815" t="s">
        <v>13808</v>
      </c>
      <c r="B2815" t="s">
        <v>13808</v>
      </c>
      <c r="C2815" t="s">
        <v>8789</v>
      </c>
      <c r="E2815" t="s">
        <v>401</v>
      </c>
      <c r="F2815" t="s">
        <v>18703</v>
      </c>
      <c r="G2815" t="s">
        <v>18704</v>
      </c>
      <c r="H2815" t="s">
        <v>18704</v>
      </c>
      <c r="I2815" t="s">
        <v>18705</v>
      </c>
      <c r="J2815" t="s">
        <v>8789</v>
      </c>
      <c r="K2815" t="s">
        <v>8747</v>
      </c>
      <c r="L2815" t="str">
        <f t="shared" si="129"/>
        <v>3.3</v>
      </c>
      <c r="M2815" t="s">
        <v>507</v>
      </c>
      <c r="N2815" t="str">
        <f t="shared" si="130"/>
        <v>3.6</v>
      </c>
      <c r="O2815" t="s">
        <v>426</v>
      </c>
      <c r="P2815">
        <v>6</v>
      </c>
      <c r="Q2815">
        <v>12</v>
      </c>
      <c r="R2815" t="str">
        <f t="shared" si="131"/>
        <v>130</v>
      </c>
      <c r="S2815" t="s">
        <v>723</v>
      </c>
      <c r="T2815" t="s">
        <v>2451</v>
      </c>
      <c r="U2815" t="s">
        <v>8790</v>
      </c>
      <c r="V2815" t="s">
        <v>13807</v>
      </c>
      <c r="W2815" t="s">
        <v>13807</v>
      </c>
    </row>
    <row r="2816" spans="1:23" x14ac:dyDescent="0.25">
      <c r="A2816" t="s">
        <v>13808</v>
      </c>
      <c r="B2816" t="s">
        <v>13808</v>
      </c>
      <c r="C2816" t="s">
        <v>8791</v>
      </c>
      <c r="E2816" t="s">
        <v>401</v>
      </c>
      <c r="F2816" t="s">
        <v>18706</v>
      </c>
      <c r="G2816" t="s">
        <v>18707</v>
      </c>
      <c r="H2816" t="s">
        <v>18707</v>
      </c>
      <c r="I2816" t="s">
        <v>18708</v>
      </c>
      <c r="J2816" t="s">
        <v>8791</v>
      </c>
      <c r="K2816" t="s">
        <v>8747</v>
      </c>
      <c r="L2816" t="str">
        <f t="shared" si="129"/>
        <v>3.5</v>
      </c>
      <c r="M2816" t="s">
        <v>437</v>
      </c>
      <c r="N2816" t="str">
        <f t="shared" si="130"/>
        <v/>
      </c>
      <c r="P2816">
        <v>4</v>
      </c>
      <c r="Q2816">
        <v>8</v>
      </c>
      <c r="R2816" t="str">
        <f t="shared" si="131"/>
        <v/>
      </c>
      <c r="T2816" t="s">
        <v>1932</v>
      </c>
      <c r="U2816" t="s">
        <v>8792</v>
      </c>
      <c r="V2816" t="s">
        <v>13807</v>
      </c>
      <c r="W2816" t="s">
        <v>13807</v>
      </c>
    </row>
    <row r="2817" spans="1:23" x14ac:dyDescent="0.25">
      <c r="A2817" t="s">
        <v>13808</v>
      </c>
      <c r="B2817" t="s">
        <v>13808</v>
      </c>
      <c r="C2817" t="s">
        <v>8793</v>
      </c>
      <c r="E2817" t="s">
        <v>401</v>
      </c>
      <c r="F2817" t="s">
        <v>18709</v>
      </c>
      <c r="G2817" t="s">
        <v>18710</v>
      </c>
      <c r="H2817" t="s">
        <v>18710</v>
      </c>
      <c r="I2817" t="s">
        <v>18711</v>
      </c>
      <c r="J2817" t="s">
        <v>8793</v>
      </c>
      <c r="L2817" t="str">
        <f t="shared" si="129"/>
        <v>2.6</v>
      </c>
      <c r="M2817" t="s">
        <v>581</v>
      </c>
      <c r="N2817" t="str">
        <f t="shared" si="130"/>
        <v>4.6</v>
      </c>
      <c r="O2817" t="s">
        <v>443</v>
      </c>
      <c r="P2817">
        <v>6</v>
      </c>
      <c r="Q2817">
        <v>12</v>
      </c>
      <c r="R2817" t="str">
        <f t="shared" si="131"/>
        <v>45</v>
      </c>
      <c r="S2817" t="s">
        <v>985</v>
      </c>
      <c r="T2817" t="s">
        <v>2119</v>
      </c>
      <c r="U2817" t="s">
        <v>8794</v>
      </c>
      <c r="V2817" t="s">
        <v>13807</v>
      </c>
      <c r="W2817" t="s">
        <v>13807</v>
      </c>
    </row>
    <row r="2818" spans="1:23" x14ac:dyDescent="0.25">
      <c r="A2818" t="s">
        <v>13808</v>
      </c>
      <c r="B2818" t="s">
        <v>13808</v>
      </c>
      <c r="C2818" t="s">
        <v>8795</v>
      </c>
      <c r="E2818" t="s">
        <v>401</v>
      </c>
      <c r="F2818" t="s">
        <v>18712</v>
      </c>
      <c r="G2818" t="s">
        <v>18713</v>
      </c>
      <c r="H2818" t="s">
        <v>18713</v>
      </c>
      <c r="I2818" t="s">
        <v>18714</v>
      </c>
      <c r="J2818" t="s">
        <v>8795</v>
      </c>
      <c r="K2818" t="s">
        <v>6668</v>
      </c>
      <c r="L2818" t="str">
        <f t="shared" si="129"/>
        <v>2.7</v>
      </c>
      <c r="M2818" t="s">
        <v>758</v>
      </c>
      <c r="N2818" t="str">
        <f t="shared" si="130"/>
        <v>4.4</v>
      </c>
      <c r="O2818" t="s">
        <v>438</v>
      </c>
      <c r="P2818">
        <v>6</v>
      </c>
      <c r="Q2818">
        <v>12</v>
      </c>
      <c r="R2818" t="str">
        <f t="shared" si="131"/>
        <v>45</v>
      </c>
      <c r="S2818" t="s">
        <v>985</v>
      </c>
      <c r="T2818" t="s">
        <v>2874</v>
      </c>
      <c r="U2818" t="s">
        <v>8796</v>
      </c>
      <c r="V2818" t="s">
        <v>13807</v>
      </c>
      <c r="W2818" t="s">
        <v>13807</v>
      </c>
    </row>
    <row r="2819" spans="1:23" x14ac:dyDescent="0.25">
      <c r="A2819" t="s">
        <v>13808</v>
      </c>
      <c r="B2819" t="s">
        <v>13808</v>
      </c>
      <c r="C2819" t="s">
        <v>8797</v>
      </c>
      <c r="E2819" t="s">
        <v>401</v>
      </c>
      <c r="F2819" t="s">
        <v>18715</v>
      </c>
      <c r="G2819" t="s">
        <v>18716</v>
      </c>
      <c r="H2819" t="s">
        <v>18716</v>
      </c>
      <c r="I2819" t="s">
        <v>18717</v>
      </c>
      <c r="J2819" t="s">
        <v>8797</v>
      </c>
      <c r="K2819" t="s">
        <v>6668</v>
      </c>
      <c r="L2819" t="str">
        <f t="shared" ref="L2819:L2882" si="132">SUBSTITUTE(M2819," GHz","")</f>
        <v>1.9</v>
      </c>
      <c r="M2819" t="s">
        <v>1309</v>
      </c>
      <c r="N2819" t="str">
        <f t="shared" ref="N2819:N2882" si="133">SUBSTITUTE(O2819," GHz","")</f>
        <v>4.1</v>
      </c>
      <c r="O2819" t="s">
        <v>494</v>
      </c>
      <c r="P2819">
        <v>6</v>
      </c>
      <c r="Q2819">
        <v>12</v>
      </c>
      <c r="R2819" t="str">
        <f t="shared" ref="R2819:R2882" si="134">SUBSTITUTE(S2819," W","")</f>
        <v>25</v>
      </c>
      <c r="S2819" t="s">
        <v>837</v>
      </c>
      <c r="T2819" t="s">
        <v>2209</v>
      </c>
      <c r="U2819" t="s">
        <v>8798</v>
      </c>
      <c r="V2819" t="s">
        <v>13807</v>
      </c>
      <c r="W2819" t="s">
        <v>13807</v>
      </c>
    </row>
    <row r="2820" spans="1:23" x14ac:dyDescent="0.25">
      <c r="A2820" t="s">
        <v>13808</v>
      </c>
      <c r="B2820" t="s">
        <v>13808</v>
      </c>
      <c r="C2820" t="s">
        <v>8799</v>
      </c>
      <c r="E2820" t="s">
        <v>401</v>
      </c>
      <c r="F2820" t="s">
        <v>18718</v>
      </c>
      <c r="G2820" t="s">
        <v>18719</v>
      </c>
      <c r="H2820" t="s">
        <v>18719</v>
      </c>
      <c r="I2820" t="s">
        <v>18720</v>
      </c>
      <c r="J2820" t="s">
        <v>8799</v>
      </c>
      <c r="K2820" t="s">
        <v>8747</v>
      </c>
      <c r="L2820" t="str">
        <f t="shared" si="132"/>
        <v>3.5</v>
      </c>
      <c r="M2820" t="s">
        <v>437</v>
      </c>
      <c r="N2820" t="str">
        <f t="shared" si="133"/>
        <v>3.7</v>
      </c>
      <c r="O2820" t="s">
        <v>442</v>
      </c>
      <c r="P2820">
        <v>6</v>
      </c>
      <c r="Q2820">
        <v>12</v>
      </c>
      <c r="R2820" t="str">
        <f t="shared" si="134"/>
        <v>130</v>
      </c>
      <c r="S2820" t="s">
        <v>723</v>
      </c>
      <c r="T2820" t="s">
        <v>2547</v>
      </c>
      <c r="U2820" t="s">
        <v>8800</v>
      </c>
      <c r="V2820" t="s">
        <v>13807</v>
      </c>
      <c r="W2820" t="s">
        <v>13807</v>
      </c>
    </row>
    <row r="2821" spans="1:23" x14ac:dyDescent="0.25">
      <c r="A2821" t="s">
        <v>13808</v>
      </c>
      <c r="B2821" t="s">
        <v>13808</v>
      </c>
      <c r="C2821" t="s">
        <v>8801</v>
      </c>
      <c r="E2821" t="s">
        <v>401</v>
      </c>
      <c r="F2821" t="s">
        <v>18721</v>
      </c>
      <c r="G2821" t="s">
        <v>18722</v>
      </c>
      <c r="H2821" t="s">
        <v>18722</v>
      </c>
      <c r="I2821" t="s">
        <v>18723</v>
      </c>
      <c r="J2821" t="s">
        <v>8801</v>
      </c>
      <c r="L2821" t="str">
        <f t="shared" si="132"/>
        <v>3.6</v>
      </c>
      <c r="M2821" t="s">
        <v>426</v>
      </c>
      <c r="N2821" t="str">
        <f t="shared" si="133"/>
        <v>4.3</v>
      </c>
      <c r="O2821" t="s">
        <v>430</v>
      </c>
      <c r="P2821">
        <v>6</v>
      </c>
      <c r="Q2821">
        <v>12</v>
      </c>
      <c r="R2821" t="str">
        <f t="shared" si="134"/>
        <v/>
      </c>
      <c r="T2821" t="s">
        <v>2343</v>
      </c>
      <c r="U2821" t="s">
        <v>8802</v>
      </c>
      <c r="V2821" t="s">
        <v>13807</v>
      </c>
      <c r="W2821" t="s">
        <v>13807</v>
      </c>
    </row>
    <row r="2822" spans="1:23" x14ac:dyDescent="0.25">
      <c r="A2822" t="s">
        <v>13808</v>
      </c>
      <c r="B2822" t="s">
        <v>13808</v>
      </c>
      <c r="C2822" t="s">
        <v>8805</v>
      </c>
      <c r="E2822" t="s">
        <v>401</v>
      </c>
      <c r="F2822" t="s">
        <v>18724</v>
      </c>
      <c r="G2822" t="s">
        <v>18725</v>
      </c>
      <c r="H2822" t="s">
        <v>18725</v>
      </c>
      <c r="I2822" t="s">
        <v>18726</v>
      </c>
      <c r="J2822" t="s">
        <v>8805</v>
      </c>
      <c r="K2822" t="s">
        <v>6668</v>
      </c>
      <c r="L2822" t="str">
        <f t="shared" si="132"/>
        <v>2.3</v>
      </c>
      <c r="M2822" t="s">
        <v>826</v>
      </c>
      <c r="N2822" t="str">
        <f t="shared" si="133"/>
        <v>5.1</v>
      </c>
      <c r="O2822" t="s">
        <v>476</v>
      </c>
      <c r="P2822">
        <v>8</v>
      </c>
      <c r="Q2822">
        <v>16</v>
      </c>
      <c r="R2822" t="str">
        <f t="shared" si="134"/>
        <v>45</v>
      </c>
      <c r="S2822" t="s">
        <v>985</v>
      </c>
      <c r="T2822" t="s">
        <v>1911</v>
      </c>
      <c r="U2822" t="s">
        <v>8806</v>
      </c>
      <c r="V2822" t="s">
        <v>13807</v>
      </c>
      <c r="W2822" t="s">
        <v>13807</v>
      </c>
    </row>
    <row r="2823" spans="1:23" x14ac:dyDescent="0.25">
      <c r="A2823" t="s">
        <v>13808</v>
      </c>
      <c r="B2823" t="s">
        <v>13808</v>
      </c>
      <c r="C2823" t="s">
        <v>8807</v>
      </c>
      <c r="E2823" t="s">
        <v>401</v>
      </c>
      <c r="F2823" t="s">
        <v>18727</v>
      </c>
      <c r="G2823" t="s">
        <v>18728</v>
      </c>
      <c r="H2823" t="s">
        <v>18728</v>
      </c>
      <c r="I2823" t="s">
        <v>18729</v>
      </c>
      <c r="J2823" t="s">
        <v>8807</v>
      </c>
      <c r="K2823" t="s">
        <v>6668</v>
      </c>
      <c r="L2823" t="str">
        <f t="shared" si="132"/>
        <v>2.4</v>
      </c>
      <c r="M2823" t="s">
        <v>609</v>
      </c>
      <c r="N2823" t="str">
        <f t="shared" si="133"/>
        <v>5.3</v>
      </c>
      <c r="O2823" t="s">
        <v>434</v>
      </c>
      <c r="P2823">
        <v>8</v>
      </c>
      <c r="Q2823">
        <v>16</v>
      </c>
      <c r="R2823" t="str">
        <f t="shared" si="134"/>
        <v>45</v>
      </c>
      <c r="S2823" t="s">
        <v>985</v>
      </c>
      <c r="T2823" t="s">
        <v>1911</v>
      </c>
      <c r="U2823" t="s">
        <v>8808</v>
      </c>
      <c r="V2823" t="s">
        <v>13807</v>
      </c>
      <c r="W2823" t="s">
        <v>13807</v>
      </c>
    </row>
    <row r="2824" spans="1:23" x14ac:dyDescent="0.25">
      <c r="A2824" t="s">
        <v>13808</v>
      </c>
      <c r="B2824" t="s">
        <v>13808</v>
      </c>
      <c r="C2824" t="s">
        <v>8811</v>
      </c>
      <c r="E2824" t="s">
        <v>401</v>
      </c>
      <c r="F2824" t="s">
        <v>18730</v>
      </c>
      <c r="G2824" t="s">
        <v>18731</v>
      </c>
      <c r="H2824" t="s">
        <v>18731</v>
      </c>
      <c r="I2824" t="s">
        <v>18732</v>
      </c>
      <c r="J2824" t="s">
        <v>8811</v>
      </c>
      <c r="K2824" t="s">
        <v>6720</v>
      </c>
      <c r="L2824" t="str">
        <f t="shared" si="132"/>
        <v>2.8</v>
      </c>
      <c r="M2824" t="s">
        <v>627</v>
      </c>
      <c r="N2824" t="str">
        <f t="shared" si="133"/>
        <v>4.7</v>
      </c>
      <c r="O2824" t="s">
        <v>412</v>
      </c>
      <c r="P2824">
        <v>10</v>
      </c>
      <c r="Q2824">
        <v>20</v>
      </c>
      <c r="R2824" t="str">
        <f t="shared" si="134"/>
        <v>65</v>
      </c>
      <c r="S2824" t="s">
        <v>424</v>
      </c>
      <c r="T2824" t="s">
        <v>2960</v>
      </c>
      <c r="U2824" t="s">
        <v>8812</v>
      </c>
      <c r="V2824" t="s">
        <v>13807</v>
      </c>
      <c r="W2824" t="s">
        <v>13807</v>
      </c>
    </row>
    <row r="2825" spans="1:23" x14ac:dyDescent="0.25">
      <c r="A2825" t="s">
        <v>13808</v>
      </c>
      <c r="B2825" t="s">
        <v>13808</v>
      </c>
      <c r="C2825" t="s">
        <v>8821</v>
      </c>
      <c r="E2825" t="s">
        <v>401</v>
      </c>
      <c r="F2825" t="s">
        <v>18733</v>
      </c>
      <c r="G2825" t="s">
        <v>18734</v>
      </c>
      <c r="H2825" t="s">
        <v>18734</v>
      </c>
      <c r="I2825" t="s">
        <v>18735</v>
      </c>
      <c r="J2825" t="s">
        <v>8821</v>
      </c>
      <c r="K2825" t="s">
        <v>6720</v>
      </c>
      <c r="L2825" t="str">
        <f t="shared" si="132"/>
        <v>1.8</v>
      </c>
      <c r="M2825" t="s">
        <v>796</v>
      </c>
      <c r="N2825" t="str">
        <f t="shared" si="133"/>
        <v>4.5</v>
      </c>
      <c r="O2825" t="s">
        <v>440</v>
      </c>
      <c r="P2825">
        <v>10</v>
      </c>
      <c r="Q2825">
        <v>20</v>
      </c>
      <c r="R2825" t="str">
        <f t="shared" si="134"/>
        <v>35</v>
      </c>
      <c r="S2825" t="s">
        <v>623</v>
      </c>
      <c r="T2825" t="s">
        <v>1876</v>
      </c>
      <c r="U2825" t="s">
        <v>8822</v>
      </c>
      <c r="V2825" t="s">
        <v>13807</v>
      </c>
      <c r="W2825" t="s">
        <v>13807</v>
      </c>
    </row>
    <row r="2826" spans="1:23" x14ac:dyDescent="0.25">
      <c r="A2826" t="s">
        <v>13808</v>
      </c>
      <c r="B2826" t="s">
        <v>13808</v>
      </c>
      <c r="C2826" t="s">
        <v>8825</v>
      </c>
      <c r="E2826" t="s">
        <v>401</v>
      </c>
      <c r="F2826" t="s">
        <v>18736</v>
      </c>
      <c r="G2826" t="s">
        <v>18737</v>
      </c>
      <c r="H2826" t="s">
        <v>18737</v>
      </c>
      <c r="I2826" t="s">
        <v>18738</v>
      </c>
      <c r="J2826" t="s">
        <v>8825</v>
      </c>
      <c r="K2826" t="s">
        <v>6720</v>
      </c>
      <c r="L2826" t="str">
        <f t="shared" si="132"/>
        <v>3.6</v>
      </c>
      <c r="M2826" t="s">
        <v>426</v>
      </c>
      <c r="N2826" t="str">
        <f t="shared" si="133"/>
        <v>5.0</v>
      </c>
      <c r="O2826" t="s">
        <v>3195</v>
      </c>
      <c r="P2826">
        <v>10</v>
      </c>
      <c r="Q2826">
        <v>20</v>
      </c>
      <c r="R2826" t="str">
        <f t="shared" si="134"/>
        <v>125</v>
      </c>
      <c r="S2826" t="s">
        <v>454</v>
      </c>
      <c r="T2826" t="s">
        <v>1911</v>
      </c>
      <c r="U2826" t="s">
        <v>8826</v>
      </c>
      <c r="V2826" t="s">
        <v>13807</v>
      </c>
      <c r="W2826" t="s">
        <v>13807</v>
      </c>
    </row>
    <row r="2827" spans="1:23" x14ac:dyDescent="0.25">
      <c r="A2827" t="s">
        <v>13808</v>
      </c>
      <c r="B2827" t="s">
        <v>13808</v>
      </c>
      <c r="C2827" t="s">
        <v>8831</v>
      </c>
      <c r="E2827" t="s">
        <v>401</v>
      </c>
      <c r="F2827" t="s">
        <v>18739</v>
      </c>
      <c r="G2827" t="s">
        <v>18740</v>
      </c>
      <c r="H2827" t="s">
        <v>18740</v>
      </c>
      <c r="I2827" t="s">
        <v>18741</v>
      </c>
      <c r="J2827" t="s">
        <v>8831</v>
      </c>
      <c r="K2827" t="s">
        <v>6668</v>
      </c>
      <c r="L2827" t="str">
        <f t="shared" si="132"/>
        <v>2.4</v>
      </c>
      <c r="M2827" t="s">
        <v>609</v>
      </c>
      <c r="N2827" t="str">
        <f t="shared" si="133"/>
        <v>5.3</v>
      </c>
      <c r="O2827" t="s">
        <v>434</v>
      </c>
      <c r="P2827">
        <v>8</v>
      </c>
      <c r="Q2827">
        <v>16</v>
      </c>
      <c r="R2827" t="str">
        <f t="shared" si="134"/>
        <v>45</v>
      </c>
      <c r="S2827" t="s">
        <v>985</v>
      </c>
      <c r="T2827" t="s">
        <v>1914</v>
      </c>
      <c r="U2827" t="s">
        <v>8832</v>
      </c>
      <c r="V2827" t="s">
        <v>13807</v>
      </c>
      <c r="W2827" t="s">
        <v>13807</v>
      </c>
    </row>
    <row r="2828" spans="1:23" x14ac:dyDescent="0.25">
      <c r="A2828" t="s">
        <v>13808</v>
      </c>
      <c r="B2828" t="s">
        <v>13808</v>
      </c>
      <c r="C2828" t="s">
        <v>8839</v>
      </c>
      <c r="E2828" t="s">
        <v>401</v>
      </c>
      <c r="F2828" t="s">
        <v>18742</v>
      </c>
      <c r="G2828" t="s">
        <v>18743</v>
      </c>
      <c r="H2828" t="s">
        <v>18743</v>
      </c>
      <c r="I2828" t="s">
        <v>18744</v>
      </c>
      <c r="J2828" t="s">
        <v>8839</v>
      </c>
      <c r="K2828" t="s">
        <v>6543</v>
      </c>
      <c r="L2828" t="str">
        <f t="shared" si="132"/>
        <v>2.5</v>
      </c>
      <c r="M2828" t="s">
        <v>457</v>
      </c>
      <c r="N2828" t="str">
        <f t="shared" si="133"/>
        <v>4.9</v>
      </c>
      <c r="O2828" t="s">
        <v>481</v>
      </c>
      <c r="P2828">
        <v>8</v>
      </c>
      <c r="Q2828">
        <v>16</v>
      </c>
      <c r="R2828" t="str">
        <f t="shared" si="134"/>
        <v>45</v>
      </c>
      <c r="S2828" t="s">
        <v>985</v>
      </c>
      <c r="T2828" t="s">
        <v>1908</v>
      </c>
      <c r="U2828" t="s">
        <v>8840</v>
      </c>
      <c r="V2828" t="s">
        <v>13807</v>
      </c>
      <c r="W2828" t="s">
        <v>13807</v>
      </c>
    </row>
    <row r="2829" spans="1:23" x14ac:dyDescent="0.25">
      <c r="A2829" t="s">
        <v>13808</v>
      </c>
      <c r="B2829" t="s">
        <v>13808</v>
      </c>
      <c r="C2829" t="s">
        <v>8843</v>
      </c>
      <c r="E2829" t="s">
        <v>401</v>
      </c>
      <c r="F2829" t="s">
        <v>18745</v>
      </c>
      <c r="G2829" t="s">
        <v>18746</v>
      </c>
      <c r="H2829" t="s">
        <v>18746</v>
      </c>
      <c r="I2829" t="s">
        <v>18747</v>
      </c>
      <c r="J2829" t="s">
        <v>8843</v>
      </c>
      <c r="K2829" t="s">
        <v>6543</v>
      </c>
      <c r="L2829" t="str">
        <f t="shared" si="132"/>
        <v>3.3</v>
      </c>
      <c r="M2829" t="s">
        <v>507</v>
      </c>
      <c r="N2829" t="str">
        <f t="shared" si="133"/>
        <v>4.9</v>
      </c>
      <c r="O2829" t="s">
        <v>481</v>
      </c>
      <c r="P2829">
        <v>8</v>
      </c>
      <c r="Q2829">
        <v>16</v>
      </c>
      <c r="R2829" t="str">
        <f t="shared" si="134"/>
        <v>65</v>
      </c>
      <c r="S2829" t="s">
        <v>424</v>
      </c>
      <c r="T2829" t="s">
        <v>1908</v>
      </c>
      <c r="U2829" t="s">
        <v>8844</v>
      </c>
      <c r="V2829" t="s">
        <v>13807</v>
      </c>
      <c r="W2829" t="s">
        <v>13807</v>
      </c>
    </row>
    <row r="2830" spans="1:23" x14ac:dyDescent="0.25">
      <c r="A2830" t="s">
        <v>13808</v>
      </c>
      <c r="B2830" t="s">
        <v>13808</v>
      </c>
      <c r="C2830" t="s">
        <v>8849</v>
      </c>
      <c r="E2830" t="s">
        <v>401</v>
      </c>
      <c r="F2830" t="s">
        <v>18748</v>
      </c>
      <c r="G2830" t="s">
        <v>18749</v>
      </c>
      <c r="H2830" t="s">
        <v>18749</v>
      </c>
      <c r="I2830" t="s">
        <v>18750</v>
      </c>
      <c r="J2830" t="s">
        <v>8849</v>
      </c>
      <c r="K2830" t="s">
        <v>6543</v>
      </c>
      <c r="L2830" t="str">
        <f t="shared" si="132"/>
        <v>2.6</v>
      </c>
      <c r="M2830" t="s">
        <v>581</v>
      </c>
      <c r="N2830" t="str">
        <f t="shared" si="133"/>
        <v>5.0</v>
      </c>
      <c r="O2830" t="s">
        <v>3195</v>
      </c>
      <c r="P2830">
        <v>8</v>
      </c>
      <c r="Q2830">
        <v>16</v>
      </c>
      <c r="R2830" t="str">
        <f t="shared" si="134"/>
        <v>45</v>
      </c>
      <c r="S2830" t="s">
        <v>985</v>
      </c>
      <c r="T2830" t="s">
        <v>1918</v>
      </c>
      <c r="U2830" t="s">
        <v>8850</v>
      </c>
      <c r="V2830" t="s">
        <v>13807</v>
      </c>
      <c r="W2830" t="s">
        <v>13807</v>
      </c>
    </row>
    <row r="2831" spans="1:23" x14ac:dyDescent="0.25">
      <c r="A2831" t="s">
        <v>13808</v>
      </c>
      <c r="B2831" t="s">
        <v>13808</v>
      </c>
      <c r="C2831" t="s">
        <v>8851</v>
      </c>
      <c r="E2831" t="s">
        <v>401</v>
      </c>
      <c r="F2831" t="s">
        <v>18751</v>
      </c>
      <c r="G2831" t="s">
        <v>18752</v>
      </c>
      <c r="H2831" t="s">
        <v>18752</v>
      </c>
      <c r="I2831" t="s">
        <v>18753</v>
      </c>
      <c r="J2831" t="s">
        <v>8851</v>
      </c>
      <c r="K2831" t="s">
        <v>6543</v>
      </c>
      <c r="L2831" t="str">
        <f t="shared" si="132"/>
        <v>2.6</v>
      </c>
      <c r="M2831" t="s">
        <v>581</v>
      </c>
      <c r="N2831" t="str">
        <f t="shared" si="133"/>
        <v>5.0</v>
      </c>
      <c r="O2831" t="s">
        <v>3195</v>
      </c>
      <c r="P2831">
        <v>8</v>
      </c>
      <c r="Q2831">
        <v>16</v>
      </c>
      <c r="R2831" t="str">
        <f t="shared" si="134"/>
        <v>45</v>
      </c>
      <c r="S2831" t="s">
        <v>985</v>
      </c>
      <c r="T2831" t="s">
        <v>1918</v>
      </c>
      <c r="U2831" t="s">
        <v>8852</v>
      </c>
      <c r="V2831" t="s">
        <v>13807</v>
      </c>
      <c r="W2831" t="s">
        <v>13807</v>
      </c>
    </row>
    <row r="2832" spans="1:23" x14ac:dyDescent="0.25">
      <c r="A2832" t="s">
        <v>13808</v>
      </c>
      <c r="B2832" t="s">
        <v>13808</v>
      </c>
      <c r="C2832" t="s">
        <v>8855</v>
      </c>
      <c r="E2832" t="s">
        <v>401</v>
      </c>
      <c r="F2832" t="s">
        <v>18754</v>
      </c>
      <c r="G2832" t="s">
        <v>18755</v>
      </c>
      <c r="H2832" t="s">
        <v>18755</v>
      </c>
      <c r="I2832" t="s">
        <v>8855</v>
      </c>
      <c r="J2832" t="s">
        <v>8855</v>
      </c>
      <c r="K2832" t="s">
        <v>6106</v>
      </c>
      <c r="L2832" t="str">
        <f t="shared" si="132"/>
        <v/>
      </c>
      <c r="N2832" t="str">
        <f t="shared" si="133"/>
        <v/>
      </c>
      <c r="R2832" t="str">
        <f t="shared" si="134"/>
        <v>65</v>
      </c>
      <c r="S2832" t="s">
        <v>424</v>
      </c>
      <c r="T2832" t="s">
        <v>3136</v>
      </c>
      <c r="U2832" t="s">
        <v>8856</v>
      </c>
      <c r="V2832" t="s">
        <v>13807</v>
      </c>
      <c r="W2832" t="s">
        <v>13807</v>
      </c>
    </row>
    <row r="2833" spans="1:23" x14ac:dyDescent="0.25">
      <c r="A2833" t="s">
        <v>13808</v>
      </c>
      <c r="B2833" t="s">
        <v>13808</v>
      </c>
      <c r="C2833" t="s">
        <v>8859</v>
      </c>
      <c r="E2833" t="s">
        <v>401</v>
      </c>
      <c r="F2833" t="s">
        <v>18756</v>
      </c>
      <c r="G2833" t="s">
        <v>18757</v>
      </c>
      <c r="H2833" t="s">
        <v>18757</v>
      </c>
      <c r="I2833" t="s">
        <v>8859</v>
      </c>
      <c r="J2833" t="s">
        <v>8859</v>
      </c>
      <c r="K2833" t="s">
        <v>6553</v>
      </c>
      <c r="L2833" t="str">
        <f t="shared" si="132"/>
        <v/>
      </c>
      <c r="N2833" t="str">
        <f t="shared" si="133"/>
        <v/>
      </c>
      <c r="R2833" t="str">
        <f t="shared" si="134"/>
        <v>45</v>
      </c>
      <c r="S2833" t="s">
        <v>985</v>
      </c>
      <c r="T2833" t="s">
        <v>2513</v>
      </c>
      <c r="U2833" t="s">
        <v>8860</v>
      </c>
      <c r="V2833" t="s">
        <v>13807</v>
      </c>
      <c r="W2833" t="s">
        <v>13807</v>
      </c>
    </row>
    <row r="2834" spans="1:23" x14ac:dyDescent="0.25">
      <c r="A2834" t="s">
        <v>13808</v>
      </c>
      <c r="B2834" t="s">
        <v>13808</v>
      </c>
      <c r="C2834" t="s">
        <v>8861</v>
      </c>
      <c r="E2834" t="s">
        <v>401</v>
      </c>
      <c r="F2834" t="s">
        <v>18758</v>
      </c>
      <c r="G2834" t="s">
        <v>18759</v>
      </c>
      <c r="H2834" t="s">
        <v>18759</v>
      </c>
      <c r="I2834" t="s">
        <v>8861</v>
      </c>
      <c r="J2834" t="s">
        <v>8861</v>
      </c>
      <c r="K2834" t="s">
        <v>6553</v>
      </c>
      <c r="L2834" t="str">
        <f t="shared" si="132"/>
        <v/>
      </c>
      <c r="N2834" t="str">
        <f t="shared" si="133"/>
        <v/>
      </c>
      <c r="R2834" t="str">
        <f t="shared" si="134"/>
        <v>45</v>
      </c>
      <c r="S2834" t="s">
        <v>985</v>
      </c>
      <c r="T2834" t="s">
        <v>2513</v>
      </c>
      <c r="U2834" t="s">
        <v>8862</v>
      </c>
      <c r="V2834" t="s">
        <v>13807</v>
      </c>
      <c r="W2834" t="s">
        <v>13807</v>
      </c>
    </row>
    <row r="2835" spans="1:23" x14ac:dyDescent="0.25">
      <c r="A2835" t="s">
        <v>13808</v>
      </c>
      <c r="B2835" t="s">
        <v>13808</v>
      </c>
      <c r="C2835" t="s">
        <v>8863</v>
      </c>
      <c r="E2835" t="s">
        <v>401</v>
      </c>
      <c r="F2835" t="s">
        <v>18760</v>
      </c>
      <c r="G2835" t="s">
        <v>18761</v>
      </c>
      <c r="H2835" t="s">
        <v>18761</v>
      </c>
      <c r="I2835" t="s">
        <v>8863</v>
      </c>
      <c r="J2835" t="s">
        <v>8863</v>
      </c>
      <c r="K2835" t="s">
        <v>7547</v>
      </c>
      <c r="L2835" t="str">
        <f t="shared" si="132"/>
        <v/>
      </c>
      <c r="N2835" t="str">
        <f t="shared" si="133"/>
        <v/>
      </c>
      <c r="R2835" t="str">
        <f t="shared" si="134"/>
        <v>55</v>
      </c>
      <c r="S2835" t="s">
        <v>729</v>
      </c>
      <c r="T2835" t="s">
        <v>2957</v>
      </c>
      <c r="U2835" t="s">
        <v>8864</v>
      </c>
      <c r="V2835" t="s">
        <v>13807</v>
      </c>
      <c r="W2835" t="s">
        <v>13807</v>
      </c>
    </row>
    <row r="2836" spans="1:23" x14ac:dyDescent="0.25">
      <c r="A2836" t="s">
        <v>13808</v>
      </c>
      <c r="B2836" t="s">
        <v>13808</v>
      </c>
      <c r="C2836" t="s">
        <v>8871</v>
      </c>
      <c r="E2836" t="s">
        <v>401</v>
      </c>
      <c r="F2836" t="s">
        <v>18762</v>
      </c>
      <c r="G2836" t="s">
        <v>18763</v>
      </c>
      <c r="H2836" t="s">
        <v>18763</v>
      </c>
      <c r="I2836" t="s">
        <v>8871</v>
      </c>
      <c r="J2836" t="s">
        <v>8871</v>
      </c>
      <c r="K2836" t="s">
        <v>6106</v>
      </c>
      <c r="L2836" t="str">
        <f t="shared" si="132"/>
        <v/>
      </c>
      <c r="N2836" t="str">
        <f t="shared" si="133"/>
        <v/>
      </c>
      <c r="R2836" t="str">
        <f t="shared" si="134"/>
        <v>35</v>
      </c>
      <c r="S2836" t="s">
        <v>623</v>
      </c>
      <c r="T2836" t="s">
        <v>1892</v>
      </c>
      <c r="U2836" t="s">
        <v>8872</v>
      </c>
      <c r="V2836" t="s">
        <v>13807</v>
      </c>
      <c r="W2836" t="s">
        <v>13807</v>
      </c>
    </row>
    <row r="2837" spans="1:23" x14ac:dyDescent="0.25">
      <c r="A2837" t="s">
        <v>13808</v>
      </c>
      <c r="B2837" t="s">
        <v>13808</v>
      </c>
      <c r="C2837" t="s">
        <v>8873</v>
      </c>
      <c r="E2837" t="s">
        <v>401</v>
      </c>
      <c r="F2837" t="s">
        <v>18764</v>
      </c>
      <c r="G2837" t="s">
        <v>18765</v>
      </c>
      <c r="H2837" t="s">
        <v>18765</v>
      </c>
      <c r="I2837" t="s">
        <v>8873</v>
      </c>
      <c r="J2837" t="s">
        <v>8873</v>
      </c>
      <c r="K2837" t="s">
        <v>7547</v>
      </c>
      <c r="L2837" t="str">
        <f t="shared" si="132"/>
        <v/>
      </c>
      <c r="N2837" t="str">
        <f t="shared" si="133"/>
        <v/>
      </c>
      <c r="R2837" t="str">
        <f t="shared" si="134"/>
        <v>55</v>
      </c>
      <c r="S2837" t="s">
        <v>729</v>
      </c>
      <c r="T2837" t="s">
        <v>2957</v>
      </c>
      <c r="U2837" t="s">
        <v>8874</v>
      </c>
      <c r="V2837" t="s">
        <v>13807</v>
      </c>
      <c r="W2837" t="s">
        <v>13807</v>
      </c>
    </row>
    <row r="2838" spans="1:23" x14ac:dyDescent="0.25">
      <c r="A2838" t="s">
        <v>13808</v>
      </c>
      <c r="B2838" t="s">
        <v>13808</v>
      </c>
      <c r="C2838" t="s">
        <v>8877</v>
      </c>
      <c r="E2838" t="s">
        <v>401</v>
      </c>
      <c r="F2838" t="s">
        <v>18766</v>
      </c>
      <c r="G2838" t="s">
        <v>18767</v>
      </c>
      <c r="H2838" t="s">
        <v>18767</v>
      </c>
      <c r="I2838" t="s">
        <v>8877</v>
      </c>
      <c r="J2838" t="s">
        <v>8877</v>
      </c>
      <c r="K2838" t="s">
        <v>6106</v>
      </c>
      <c r="L2838" t="str">
        <f t="shared" si="132"/>
        <v/>
      </c>
      <c r="N2838" t="str">
        <f t="shared" si="133"/>
        <v/>
      </c>
      <c r="R2838" t="str">
        <f t="shared" si="134"/>
        <v>65</v>
      </c>
      <c r="S2838" t="s">
        <v>424</v>
      </c>
      <c r="T2838" t="s">
        <v>1892</v>
      </c>
      <c r="U2838" t="s">
        <v>8878</v>
      </c>
      <c r="V2838" t="s">
        <v>13807</v>
      </c>
      <c r="W2838" t="s">
        <v>13807</v>
      </c>
    </row>
    <row r="2839" spans="1:23" x14ac:dyDescent="0.25">
      <c r="A2839" t="s">
        <v>13808</v>
      </c>
      <c r="B2839" t="s">
        <v>13808</v>
      </c>
      <c r="C2839" t="s">
        <v>8880</v>
      </c>
      <c r="E2839" t="s">
        <v>401</v>
      </c>
      <c r="F2839" t="s">
        <v>18768</v>
      </c>
      <c r="G2839" t="s">
        <v>18769</v>
      </c>
      <c r="H2839" t="s">
        <v>18769</v>
      </c>
      <c r="I2839" t="s">
        <v>8880</v>
      </c>
      <c r="J2839" t="s">
        <v>8880</v>
      </c>
      <c r="K2839" t="s">
        <v>6553</v>
      </c>
      <c r="L2839" t="str">
        <f t="shared" si="132"/>
        <v/>
      </c>
      <c r="N2839" t="str">
        <f t="shared" si="133"/>
        <v/>
      </c>
      <c r="R2839" t="str">
        <f t="shared" si="134"/>
        <v>45</v>
      </c>
      <c r="S2839" t="s">
        <v>985</v>
      </c>
      <c r="T2839" t="s">
        <v>2687</v>
      </c>
      <c r="U2839" t="s">
        <v>8881</v>
      </c>
      <c r="V2839" t="s">
        <v>13807</v>
      </c>
      <c r="W2839" t="s">
        <v>13807</v>
      </c>
    </row>
    <row r="2840" spans="1:23" x14ac:dyDescent="0.25">
      <c r="A2840" t="s">
        <v>13808</v>
      </c>
      <c r="B2840" t="s">
        <v>13808</v>
      </c>
      <c r="C2840" t="s">
        <v>8882</v>
      </c>
      <c r="E2840" t="s">
        <v>401</v>
      </c>
      <c r="F2840" t="s">
        <v>18770</v>
      </c>
      <c r="G2840" t="s">
        <v>18771</v>
      </c>
      <c r="H2840" t="s">
        <v>18771</v>
      </c>
      <c r="I2840" t="s">
        <v>8882</v>
      </c>
      <c r="J2840" t="s">
        <v>8882</v>
      </c>
      <c r="K2840" t="s">
        <v>6553</v>
      </c>
      <c r="L2840" t="str">
        <f t="shared" si="132"/>
        <v/>
      </c>
      <c r="N2840" t="str">
        <f t="shared" si="133"/>
        <v/>
      </c>
      <c r="R2840" t="str">
        <f t="shared" si="134"/>
        <v>45</v>
      </c>
      <c r="S2840" t="s">
        <v>985</v>
      </c>
      <c r="T2840" t="s">
        <v>1886</v>
      </c>
      <c r="U2840" t="s">
        <v>8883</v>
      </c>
      <c r="V2840" t="s">
        <v>13807</v>
      </c>
      <c r="W2840" t="s">
        <v>13807</v>
      </c>
    </row>
    <row r="2841" spans="1:23" x14ac:dyDescent="0.25">
      <c r="A2841" t="s">
        <v>13808</v>
      </c>
      <c r="B2841" t="s">
        <v>13808</v>
      </c>
      <c r="C2841" t="s">
        <v>8884</v>
      </c>
      <c r="E2841" t="s">
        <v>401</v>
      </c>
      <c r="F2841" t="s">
        <v>18772</v>
      </c>
      <c r="G2841" t="s">
        <v>18773</v>
      </c>
      <c r="H2841" t="s">
        <v>18773</v>
      </c>
      <c r="I2841" t="s">
        <v>8884</v>
      </c>
      <c r="J2841" t="s">
        <v>8884</v>
      </c>
      <c r="K2841" t="s">
        <v>7547</v>
      </c>
      <c r="L2841" t="str">
        <f t="shared" si="132"/>
        <v/>
      </c>
      <c r="N2841" t="str">
        <f t="shared" si="133"/>
        <v/>
      </c>
      <c r="R2841" t="str">
        <f t="shared" si="134"/>
        <v>55</v>
      </c>
      <c r="S2841" t="s">
        <v>729</v>
      </c>
      <c r="T2841" t="s">
        <v>2687</v>
      </c>
      <c r="U2841" t="s">
        <v>8885</v>
      </c>
      <c r="V2841" t="s">
        <v>13807</v>
      </c>
      <c r="W2841" t="s">
        <v>13807</v>
      </c>
    </row>
    <row r="2842" spans="1:23" x14ac:dyDescent="0.25">
      <c r="A2842" t="s">
        <v>13808</v>
      </c>
      <c r="B2842" t="s">
        <v>13808</v>
      </c>
      <c r="C2842" t="s">
        <v>8890</v>
      </c>
      <c r="E2842" t="s">
        <v>401</v>
      </c>
      <c r="F2842" t="s">
        <v>18774</v>
      </c>
      <c r="G2842" t="s">
        <v>18775</v>
      </c>
      <c r="H2842" t="s">
        <v>18775</v>
      </c>
      <c r="I2842" t="s">
        <v>8890</v>
      </c>
      <c r="J2842" t="s">
        <v>8890</v>
      </c>
      <c r="K2842" t="s">
        <v>6106</v>
      </c>
      <c r="L2842" t="str">
        <f t="shared" si="132"/>
        <v/>
      </c>
      <c r="N2842" t="str">
        <f t="shared" si="133"/>
        <v/>
      </c>
      <c r="R2842" t="str">
        <f t="shared" si="134"/>
        <v>35</v>
      </c>
      <c r="S2842" t="s">
        <v>623</v>
      </c>
      <c r="T2842" t="s">
        <v>1873</v>
      </c>
      <c r="U2842" t="s">
        <v>8891</v>
      </c>
      <c r="V2842" t="s">
        <v>13807</v>
      </c>
      <c r="W2842" t="s">
        <v>13807</v>
      </c>
    </row>
    <row r="2843" spans="1:23" x14ac:dyDescent="0.25">
      <c r="A2843" t="s">
        <v>13808</v>
      </c>
      <c r="B2843" t="s">
        <v>13808</v>
      </c>
      <c r="C2843" t="s">
        <v>8892</v>
      </c>
      <c r="E2843" t="s">
        <v>401</v>
      </c>
      <c r="F2843" t="s">
        <v>18776</v>
      </c>
      <c r="G2843" t="s">
        <v>18777</v>
      </c>
      <c r="H2843" t="s">
        <v>18777</v>
      </c>
      <c r="I2843" t="s">
        <v>8892</v>
      </c>
      <c r="J2843" t="s">
        <v>8892</v>
      </c>
      <c r="K2843" t="s">
        <v>8289</v>
      </c>
      <c r="L2843" t="str">
        <f t="shared" si="132"/>
        <v/>
      </c>
      <c r="N2843" t="str">
        <f t="shared" si="133"/>
        <v/>
      </c>
      <c r="R2843" t="str">
        <f t="shared" si="134"/>
        <v>45</v>
      </c>
      <c r="S2843" t="s">
        <v>985</v>
      </c>
      <c r="T2843" t="s">
        <v>1886</v>
      </c>
      <c r="U2843" t="s">
        <v>8893</v>
      </c>
      <c r="V2843" t="s">
        <v>13807</v>
      </c>
      <c r="W2843" t="s">
        <v>13807</v>
      </c>
    </row>
    <row r="2844" spans="1:23" x14ac:dyDescent="0.25">
      <c r="A2844" t="s">
        <v>13808</v>
      </c>
      <c r="B2844" t="s">
        <v>13808</v>
      </c>
      <c r="C2844" t="s">
        <v>8894</v>
      </c>
      <c r="E2844" t="s">
        <v>401</v>
      </c>
      <c r="F2844" t="s">
        <v>18778</v>
      </c>
      <c r="G2844" t="s">
        <v>18779</v>
      </c>
      <c r="H2844" t="s">
        <v>18779</v>
      </c>
      <c r="I2844" t="s">
        <v>8894</v>
      </c>
      <c r="J2844" t="s">
        <v>8894</v>
      </c>
      <c r="K2844" t="s">
        <v>7547</v>
      </c>
      <c r="L2844" t="str">
        <f t="shared" si="132"/>
        <v/>
      </c>
      <c r="N2844" t="str">
        <f t="shared" si="133"/>
        <v/>
      </c>
      <c r="R2844" t="str">
        <f t="shared" si="134"/>
        <v>55</v>
      </c>
      <c r="S2844" t="s">
        <v>729</v>
      </c>
      <c r="T2844" t="s">
        <v>2687</v>
      </c>
      <c r="U2844" t="s">
        <v>8895</v>
      </c>
      <c r="V2844" t="s">
        <v>13807</v>
      </c>
      <c r="W2844" t="s">
        <v>13807</v>
      </c>
    </row>
    <row r="2845" spans="1:23" x14ac:dyDescent="0.25">
      <c r="A2845" t="s">
        <v>13808</v>
      </c>
      <c r="B2845" t="s">
        <v>13808</v>
      </c>
      <c r="C2845" t="s">
        <v>8896</v>
      </c>
      <c r="E2845" t="s">
        <v>401</v>
      </c>
      <c r="F2845" t="s">
        <v>18780</v>
      </c>
      <c r="G2845" t="s">
        <v>18781</v>
      </c>
      <c r="H2845" t="s">
        <v>18781</v>
      </c>
      <c r="I2845" t="s">
        <v>8896</v>
      </c>
      <c r="J2845" t="s">
        <v>8896</v>
      </c>
      <c r="K2845" t="s">
        <v>7547</v>
      </c>
      <c r="L2845" t="str">
        <f t="shared" si="132"/>
        <v/>
      </c>
      <c r="N2845" t="str">
        <f t="shared" si="133"/>
        <v/>
      </c>
      <c r="R2845" t="str">
        <f t="shared" si="134"/>
        <v>55</v>
      </c>
      <c r="S2845" t="s">
        <v>729</v>
      </c>
      <c r="T2845" t="s">
        <v>2687</v>
      </c>
      <c r="U2845" t="s">
        <v>8897</v>
      </c>
      <c r="V2845" t="s">
        <v>13807</v>
      </c>
      <c r="W2845" t="s">
        <v>13807</v>
      </c>
    </row>
    <row r="2846" spans="1:23" x14ac:dyDescent="0.25">
      <c r="A2846" t="s">
        <v>13808</v>
      </c>
      <c r="B2846" t="s">
        <v>13808</v>
      </c>
      <c r="C2846" t="s">
        <v>8902</v>
      </c>
      <c r="E2846" t="s">
        <v>401</v>
      </c>
      <c r="F2846" t="s">
        <v>18782</v>
      </c>
      <c r="G2846" t="s">
        <v>18783</v>
      </c>
      <c r="H2846" t="s">
        <v>18783</v>
      </c>
      <c r="I2846" t="s">
        <v>8902</v>
      </c>
      <c r="J2846" t="s">
        <v>8902</v>
      </c>
      <c r="K2846" t="s">
        <v>7547</v>
      </c>
      <c r="L2846" t="str">
        <f t="shared" si="132"/>
        <v/>
      </c>
      <c r="N2846" t="str">
        <f t="shared" si="133"/>
        <v/>
      </c>
      <c r="R2846" t="str">
        <f t="shared" si="134"/>
        <v>55</v>
      </c>
      <c r="S2846" t="s">
        <v>729</v>
      </c>
      <c r="T2846" t="s">
        <v>1873</v>
      </c>
      <c r="U2846" t="s">
        <v>8903</v>
      </c>
      <c r="V2846" t="s">
        <v>13807</v>
      </c>
      <c r="W2846" t="s">
        <v>13807</v>
      </c>
    </row>
    <row r="2847" spans="1:23" x14ac:dyDescent="0.25">
      <c r="A2847" t="s">
        <v>13808</v>
      </c>
      <c r="B2847" t="s">
        <v>13808</v>
      </c>
      <c r="C2847" t="s">
        <v>8909</v>
      </c>
      <c r="E2847" t="s">
        <v>401</v>
      </c>
      <c r="F2847" t="s">
        <v>18784</v>
      </c>
      <c r="G2847" t="s">
        <v>18785</v>
      </c>
      <c r="H2847" t="s">
        <v>18785</v>
      </c>
      <c r="I2847" t="s">
        <v>8909</v>
      </c>
      <c r="J2847" t="s">
        <v>8909</v>
      </c>
      <c r="K2847" t="s">
        <v>6106</v>
      </c>
      <c r="L2847" t="str">
        <f t="shared" si="132"/>
        <v>2.8</v>
      </c>
      <c r="M2847" t="s">
        <v>627</v>
      </c>
      <c r="N2847" t="str">
        <f t="shared" si="133"/>
        <v>2.8</v>
      </c>
      <c r="O2847" t="s">
        <v>627</v>
      </c>
      <c r="P2847">
        <v>8</v>
      </c>
      <c r="Q2847">
        <v>16</v>
      </c>
      <c r="R2847" t="str">
        <f t="shared" si="134"/>
        <v>65</v>
      </c>
      <c r="S2847" t="s">
        <v>424</v>
      </c>
      <c r="T2847" t="s">
        <v>1889</v>
      </c>
      <c r="U2847" t="s">
        <v>8910</v>
      </c>
      <c r="V2847" t="s">
        <v>13807</v>
      </c>
      <c r="W2847" t="s">
        <v>13807</v>
      </c>
    </row>
    <row r="2848" spans="1:23" x14ac:dyDescent="0.25">
      <c r="A2848" t="s">
        <v>13808</v>
      </c>
      <c r="B2848" t="s">
        <v>13808</v>
      </c>
      <c r="C2848" t="s">
        <v>8921</v>
      </c>
      <c r="E2848" t="s">
        <v>401</v>
      </c>
      <c r="F2848" t="s">
        <v>18786</v>
      </c>
      <c r="G2848" t="s">
        <v>18787</v>
      </c>
      <c r="H2848" t="s">
        <v>18787</v>
      </c>
      <c r="I2848" t="s">
        <v>18788</v>
      </c>
      <c r="J2848" t="s">
        <v>8921</v>
      </c>
      <c r="K2848" t="s">
        <v>6668</v>
      </c>
      <c r="L2848" t="str">
        <f t="shared" si="132"/>
        <v>2.9</v>
      </c>
      <c r="M2848" t="s">
        <v>473</v>
      </c>
      <c r="N2848" t="str">
        <f t="shared" si="133"/>
        <v>4.8</v>
      </c>
      <c r="O2848" t="s">
        <v>463</v>
      </c>
      <c r="P2848">
        <v>6</v>
      </c>
      <c r="Q2848">
        <v>12</v>
      </c>
      <c r="R2848" t="str">
        <f t="shared" si="134"/>
        <v>45</v>
      </c>
      <c r="S2848" t="s">
        <v>985</v>
      </c>
      <c r="T2848" t="s">
        <v>2292</v>
      </c>
      <c r="U2848" t="s">
        <v>8922</v>
      </c>
      <c r="V2848" t="s">
        <v>13807</v>
      </c>
      <c r="W2848" t="s">
        <v>13807</v>
      </c>
    </row>
    <row r="2849" spans="1:23" x14ac:dyDescent="0.25">
      <c r="A2849" t="s">
        <v>13808</v>
      </c>
      <c r="B2849" t="s">
        <v>13808</v>
      </c>
      <c r="C2849" t="s">
        <v>8925</v>
      </c>
      <c r="E2849" t="s">
        <v>401</v>
      </c>
      <c r="F2849" t="s">
        <v>18789</v>
      </c>
      <c r="G2849" t="s">
        <v>18790</v>
      </c>
      <c r="H2849" t="s">
        <v>18790</v>
      </c>
      <c r="I2849" t="s">
        <v>18791</v>
      </c>
      <c r="J2849" t="s">
        <v>8925</v>
      </c>
      <c r="K2849" t="s">
        <v>6668</v>
      </c>
      <c r="L2849" t="str">
        <f t="shared" si="132"/>
        <v>2.3</v>
      </c>
      <c r="M2849" t="s">
        <v>826</v>
      </c>
      <c r="N2849" t="str">
        <f t="shared" si="133"/>
        <v>4.8</v>
      </c>
      <c r="O2849" t="s">
        <v>463</v>
      </c>
      <c r="P2849">
        <v>8</v>
      </c>
      <c r="Q2849">
        <v>16</v>
      </c>
      <c r="R2849" t="str">
        <f t="shared" si="134"/>
        <v>45</v>
      </c>
      <c r="S2849" t="s">
        <v>985</v>
      </c>
      <c r="T2849" t="s">
        <v>2119</v>
      </c>
      <c r="U2849" t="s">
        <v>8926</v>
      </c>
      <c r="V2849" t="s">
        <v>13807</v>
      </c>
      <c r="W2849" t="s">
        <v>13807</v>
      </c>
    </row>
    <row r="2850" spans="1:23" x14ac:dyDescent="0.25">
      <c r="A2850" t="s">
        <v>13808</v>
      </c>
      <c r="B2850" t="s">
        <v>13808</v>
      </c>
      <c r="C2850" t="s">
        <v>8929</v>
      </c>
      <c r="E2850" t="s">
        <v>401</v>
      </c>
      <c r="F2850" t="s">
        <v>18792</v>
      </c>
      <c r="G2850" t="s">
        <v>18793</v>
      </c>
      <c r="H2850" t="s">
        <v>18793</v>
      </c>
      <c r="I2850" t="s">
        <v>18794</v>
      </c>
      <c r="J2850" t="s">
        <v>8929</v>
      </c>
      <c r="K2850" t="s">
        <v>286</v>
      </c>
      <c r="L2850" t="str">
        <f t="shared" si="132"/>
        <v>3.1</v>
      </c>
      <c r="M2850" t="s">
        <v>700</v>
      </c>
      <c r="N2850" t="str">
        <f t="shared" si="133"/>
        <v>5.0</v>
      </c>
      <c r="O2850" t="s">
        <v>3195</v>
      </c>
      <c r="P2850">
        <v>8</v>
      </c>
      <c r="Q2850">
        <v>16</v>
      </c>
      <c r="R2850" t="str">
        <f t="shared" si="134"/>
        <v>65</v>
      </c>
      <c r="S2850" t="s">
        <v>424</v>
      </c>
      <c r="T2850" t="s">
        <v>2048</v>
      </c>
      <c r="U2850" t="s">
        <v>8930</v>
      </c>
      <c r="V2850" t="s">
        <v>13807</v>
      </c>
      <c r="W2850" t="s">
        <v>13807</v>
      </c>
    </row>
    <row r="2851" spans="1:23" x14ac:dyDescent="0.25">
      <c r="A2851" t="s">
        <v>13808</v>
      </c>
      <c r="B2851" t="s">
        <v>13808</v>
      </c>
      <c r="C2851" t="s">
        <v>8948</v>
      </c>
      <c r="E2851" t="s">
        <v>401</v>
      </c>
      <c r="F2851" t="s">
        <v>18795</v>
      </c>
      <c r="G2851" t="s">
        <v>18796</v>
      </c>
      <c r="H2851" t="s">
        <v>18796</v>
      </c>
      <c r="I2851" t="s">
        <v>18797</v>
      </c>
      <c r="J2851" t="s">
        <v>8948</v>
      </c>
      <c r="K2851" t="s">
        <v>6668</v>
      </c>
      <c r="L2851" t="str">
        <f t="shared" si="132"/>
        <v>2.4</v>
      </c>
      <c r="M2851" t="s">
        <v>609</v>
      </c>
      <c r="N2851" t="str">
        <f t="shared" si="133"/>
        <v>5.0</v>
      </c>
      <c r="O2851" t="s">
        <v>3195</v>
      </c>
      <c r="P2851">
        <v>8</v>
      </c>
      <c r="Q2851">
        <v>16</v>
      </c>
      <c r="R2851" t="str">
        <f t="shared" si="134"/>
        <v>45</v>
      </c>
      <c r="S2851" t="s">
        <v>985</v>
      </c>
      <c r="T2851" t="s">
        <v>2119</v>
      </c>
      <c r="U2851" t="s">
        <v>8949</v>
      </c>
      <c r="V2851" t="s">
        <v>13807</v>
      </c>
      <c r="W2851" t="s">
        <v>13807</v>
      </c>
    </row>
    <row r="2852" spans="1:23" x14ac:dyDescent="0.25">
      <c r="A2852" t="s">
        <v>13808</v>
      </c>
      <c r="B2852" t="s">
        <v>13808</v>
      </c>
      <c r="C2852" t="s">
        <v>8952</v>
      </c>
      <c r="E2852" t="s">
        <v>401</v>
      </c>
      <c r="F2852" t="s">
        <v>18798</v>
      </c>
      <c r="G2852" t="s">
        <v>18799</v>
      </c>
      <c r="H2852" t="s">
        <v>18799</v>
      </c>
      <c r="I2852" t="s">
        <v>18800</v>
      </c>
      <c r="J2852" t="s">
        <v>8952</v>
      </c>
      <c r="K2852" t="s">
        <v>184</v>
      </c>
      <c r="L2852" t="str">
        <f t="shared" si="132"/>
        <v>4.0</v>
      </c>
      <c r="M2852" t="s">
        <v>1917</v>
      </c>
      <c r="N2852" t="str">
        <f t="shared" si="133"/>
        <v>5.0</v>
      </c>
      <c r="O2852" t="s">
        <v>3195</v>
      </c>
      <c r="P2852">
        <v>14</v>
      </c>
      <c r="Q2852">
        <v>28</v>
      </c>
      <c r="R2852" t="str">
        <f t="shared" si="134"/>
        <v>255</v>
      </c>
      <c r="S2852" t="s">
        <v>8953</v>
      </c>
      <c r="T2852" t="s">
        <v>1911</v>
      </c>
      <c r="U2852" t="s">
        <v>8954</v>
      </c>
      <c r="V2852" t="s">
        <v>13807</v>
      </c>
      <c r="W2852" t="s">
        <v>13807</v>
      </c>
    </row>
    <row r="2853" spans="1:23" x14ac:dyDescent="0.25">
      <c r="A2853" t="s">
        <v>13808</v>
      </c>
      <c r="B2853" t="s">
        <v>13808</v>
      </c>
      <c r="C2853" t="s">
        <v>8955</v>
      </c>
      <c r="E2853" t="s">
        <v>401</v>
      </c>
      <c r="F2853" t="s">
        <v>18801</v>
      </c>
      <c r="G2853" t="s">
        <v>18802</v>
      </c>
      <c r="H2853" t="s">
        <v>18802</v>
      </c>
      <c r="I2853" t="s">
        <v>18803</v>
      </c>
      <c r="J2853" t="s">
        <v>8955</v>
      </c>
      <c r="L2853" t="str">
        <f t="shared" si="132"/>
        <v>0.8</v>
      </c>
      <c r="M2853" t="s">
        <v>5615</v>
      </c>
      <c r="N2853" t="str">
        <f t="shared" si="133"/>
        <v>2.0</v>
      </c>
      <c r="O2853" t="s">
        <v>1881</v>
      </c>
      <c r="P2853">
        <v>2</v>
      </c>
      <c r="Q2853">
        <v>4</v>
      </c>
      <c r="R2853" t="str">
        <f t="shared" si="134"/>
        <v>4.5</v>
      </c>
      <c r="S2853" t="s">
        <v>2030</v>
      </c>
      <c r="T2853" t="s">
        <v>1978</v>
      </c>
      <c r="U2853" t="s">
        <v>8956</v>
      </c>
      <c r="V2853" t="s">
        <v>13807</v>
      </c>
      <c r="W2853" t="s">
        <v>13807</v>
      </c>
    </row>
    <row r="2854" spans="1:23" x14ac:dyDescent="0.25">
      <c r="A2854" t="s">
        <v>13808</v>
      </c>
      <c r="B2854" t="s">
        <v>13808</v>
      </c>
      <c r="C2854" t="s">
        <v>8957</v>
      </c>
      <c r="E2854" t="s">
        <v>401</v>
      </c>
      <c r="F2854" t="s">
        <v>18804</v>
      </c>
      <c r="G2854" t="s">
        <v>18805</v>
      </c>
      <c r="H2854" t="s">
        <v>18805</v>
      </c>
      <c r="I2854" t="s">
        <v>18806</v>
      </c>
      <c r="J2854" t="s">
        <v>8957</v>
      </c>
      <c r="K2854" t="s">
        <v>8958</v>
      </c>
      <c r="L2854" t="str">
        <f t="shared" si="132"/>
        <v>0.8</v>
      </c>
      <c r="M2854" t="s">
        <v>5615</v>
      </c>
      <c r="N2854" t="str">
        <f t="shared" si="133"/>
        <v>2.0</v>
      </c>
      <c r="O2854" t="s">
        <v>1881</v>
      </c>
      <c r="P2854">
        <v>2</v>
      </c>
      <c r="Q2854">
        <v>4</v>
      </c>
      <c r="R2854" t="str">
        <f t="shared" si="134"/>
        <v>4.5</v>
      </c>
      <c r="S2854" t="s">
        <v>2030</v>
      </c>
      <c r="T2854" t="s">
        <v>2179</v>
      </c>
      <c r="U2854" t="s">
        <v>8959</v>
      </c>
      <c r="V2854" t="s">
        <v>13807</v>
      </c>
      <c r="W2854" t="s">
        <v>13807</v>
      </c>
    </row>
    <row r="2855" spans="1:23" x14ac:dyDescent="0.25">
      <c r="A2855" t="s">
        <v>13808</v>
      </c>
      <c r="B2855" t="s">
        <v>13808</v>
      </c>
      <c r="C2855" t="s">
        <v>8960</v>
      </c>
      <c r="E2855" t="s">
        <v>401</v>
      </c>
      <c r="F2855" t="s">
        <v>18807</v>
      </c>
      <c r="G2855" t="s">
        <v>18808</v>
      </c>
      <c r="H2855" t="s">
        <v>18808</v>
      </c>
      <c r="I2855" t="s">
        <v>18809</v>
      </c>
      <c r="J2855" t="s">
        <v>8960</v>
      </c>
      <c r="K2855" t="s">
        <v>8958</v>
      </c>
      <c r="L2855" t="str">
        <f t="shared" si="132"/>
        <v>0.8</v>
      </c>
      <c r="M2855" t="s">
        <v>5615</v>
      </c>
      <c r="N2855" t="str">
        <f t="shared" si="133"/>
        <v>2.0</v>
      </c>
      <c r="O2855" t="s">
        <v>1881</v>
      </c>
      <c r="P2855">
        <v>2</v>
      </c>
      <c r="Q2855">
        <v>4</v>
      </c>
      <c r="R2855" t="str">
        <f t="shared" si="134"/>
        <v>4.5</v>
      </c>
      <c r="S2855" t="s">
        <v>2030</v>
      </c>
      <c r="T2855" t="s">
        <v>2179</v>
      </c>
      <c r="U2855" t="s">
        <v>8961</v>
      </c>
      <c r="V2855" t="s">
        <v>13807</v>
      </c>
      <c r="W2855" t="s">
        <v>13807</v>
      </c>
    </row>
    <row r="2856" spans="1:23" x14ac:dyDescent="0.25">
      <c r="A2856" t="s">
        <v>13808</v>
      </c>
      <c r="B2856" t="s">
        <v>13808</v>
      </c>
      <c r="C2856" t="s">
        <v>8962</v>
      </c>
      <c r="E2856" t="s">
        <v>401</v>
      </c>
      <c r="F2856" t="s">
        <v>18810</v>
      </c>
      <c r="G2856" t="s">
        <v>18811</v>
      </c>
      <c r="H2856" t="s">
        <v>18811</v>
      </c>
      <c r="I2856" t="s">
        <v>18812</v>
      </c>
      <c r="J2856" t="s">
        <v>8962</v>
      </c>
      <c r="K2856" t="s">
        <v>8958</v>
      </c>
      <c r="L2856" t="str">
        <f t="shared" si="132"/>
        <v>0.9</v>
      </c>
      <c r="M2856" t="s">
        <v>5556</v>
      </c>
      <c r="N2856" t="str">
        <f t="shared" si="133"/>
        <v>2.4</v>
      </c>
      <c r="O2856" t="s">
        <v>609</v>
      </c>
      <c r="P2856">
        <v>2</v>
      </c>
      <c r="Q2856">
        <v>4</v>
      </c>
      <c r="R2856" t="str">
        <f t="shared" si="134"/>
        <v>4.5</v>
      </c>
      <c r="S2856" t="s">
        <v>2030</v>
      </c>
      <c r="T2856" t="s">
        <v>1923</v>
      </c>
      <c r="U2856" t="s">
        <v>8963</v>
      </c>
      <c r="V2856" t="s">
        <v>13807</v>
      </c>
      <c r="W2856" t="s">
        <v>13807</v>
      </c>
    </row>
    <row r="2857" spans="1:23" x14ac:dyDescent="0.25">
      <c r="A2857" t="s">
        <v>13808</v>
      </c>
      <c r="B2857" t="s">
        <v>13808</v>
      </c>
      <c r="C2857" t="s">
        <v>8964</v>
      </c>
      <c r="E2857" t="s">
        <v>401</v>
      </c>
      <c r="F2857" t="s">
        <v>18813</v>
      </c>
      <c r="G2857" t="s">
        <v>18814</v>
      </c>
      <c r="H2857" t="s">
        <v>18814</v>
      </c>
      <c r="I2857" t="s">
        <v>18815</v>
      </c>
      <c r="J2857" t="s">
        <v>8964</v>
      </c>
      <c r="K2857" t="s">
        <v>8958</v>
      </c>
      <c r="L2857" t="str">
        <f t="shared" si="132"/>
        <v>1.1</v>
      </c>
      <c r="M2857" t="s">
        <v>745</v>
      </c>
      <c r="N2857" t="str">
        <f t="shared" si="133"/>
        <v>2.6</v>
      </c>
      <c r="O2857" t="s">
        <v>581</v>
      </c>
      <c r="P2857">
        <v>2</v>
      </c>
      <c r="Q2857">
        <v>4</v>
      </c>
      <c r="R2857" t="str">
        <f t="shared" si="134"/>
        <v>4.5</v>
      </c>
      <c r="S2857" t="s">
        <v>2030</v>
      </c>
      <c r="T2857" t="s">
        <v>1923</v>
      </c>
      <c r="U2857" t="s">
        <v>8965</v>
      </c>
      <c r="V2857" t="s">
        <v>13807</v>
      </c>
      <c r="W2857" t="s">
        <v>13807</v>
      </c>
    </row>
    <row r="2858" spans="1:23" x14ac:dyDescent="0.25">
      <c r="A2858" t="s">
        <v>13808</v>
      </c>
      <c r="B2858" t="s">
        <v>13808</v>
      </c>
      <c r="C2858" t="s">
        <v>8966</v>
      </c>
      <c r="E2858" t="s">
        <v>401</v>
      </c>
      <c r="F2858" t="s">
        <v>18816</v>
      </c>
      <c r="G2858" t="s">
        <v>18817</v>
      </c>
      <c r="H2858" t="s">
        <v>18817</v>
      </c>
      <c r="I2858" t="s">
        <v>18818</v>
      </c>
      <c r="J2858" t="s">
        <v>8966</v>
      </c>
      <c r="K2858" t="s">
        <v>8967</v>
      </c>
      <c r="L2858" t="str">
        <f t="shared" si="132"/>
        <v>1.1</v>
      </c>
      <c r="M2858" t="s">
        <v>745</v>
      </c>
      <c r="N2858" t="str">
        <f t="shared" si="133"/>
        <v>2.6</v>
      </c>
      <c r="O2858" t="s">
        <v>581</v>
      </c>
      <c r="P2858">
        <v>2</v>
      </c>
      <c r="Q2858">
        <v>4</v>
      </c>
      <c r="R2858" t="str">
        <f t="shared" si="134"/>
        <v>4.5</v>
      </c>
      <c r="S2858" t="s">
        <v>2030</v>
      </c>
      <c r="T2858" t="s">
        <v>1932</v>
      </c>
      <c r="U2858" t="s">
        <v>8968</v>
      </c>
      <c r="V2858" t="s">
        <v>13807</v>
      </c>
      <c r="W2858" t="s">
        <v>13807</v>
      </c>
    </row>
    <row r="2859" spans="1:23" x14ac:dyDescent="0.25">
      <c r="A2859" t="s">
        <v>13808</v>
      </c>
      <c r="B2859" t="s">
        <v>13808</v>
      </c>
      <c r="C2859" t="s">
        <v>8969</v>
      </c>
      <c r="E2859" t="s">
        <v>401</v>
      </c>
      <c r="F2859" t="s">
        <v>18819</v>
      </c>
      <c r="G2859" t="s">
        <v>18820</v>
      </c>
      <c r="H2859" t="s">
        <v>18820</v>
      </c>
      <c r="I2859" t="s">
        <v>18821</v>
      </c>
      <c r="J2859" t="s">
        <v>8969</v>
      </c>
      <c r="K2859" t="s">
        <v>8958</v>
      </c>
      <c r="L2859" t="str">
        <f t="shared" si="132"/>
        <v>1.2</v>
      </c>
      <c r="M2859" t="s">
        <v>1906</v>
      </c>
      <c r="N2859" t="str">
        <f t="shared" si="133"/>
        <v>2.9</v>
      </c>
      <c r="O2859" t="s">
        <v>473</v>
      </c>
      <c r="P2859">
        <v>2</v>
      </c>
      <c r="Q2859">
        <v>4</v>
      </c>
      <c r="R2859" t="str">
        <f t="shared" si="134"/>
        <v>4.5</v>
      </c>
      <c r="S2859" t="s">
        <v>2030</v>
      </c>
      <c r="T2859" t="s">
        <v>2179</v>
      </c>
      <c r="U2859" t="s">
        <v>8970</v>
      </c>
      <c r="V2859" t="s">
        <v>13807</v>
      </c>
      <c r="W2859" t="s">
        <v>13807</v>
      </c>
    </row>
    <row r="2860" spans="1:23" x14ac:dyDescent="0.25">
      <c r="A2860" t="s">
        <v>13808</v>
      </c>
      <c r="B2860" t="s">
        <v>13808</v>
      </c>
      <c r="C2860" t="s">
        <v>8971</v>
      </c>
      <c r="E2860" t="s">
        <v>401</v>
      </c>
      <c r="F2860" t="s">
        <v>18822</v>
      </c>
      <c r="G2860" t="s">
        <v>18823</v>
      </c>
      <c r="H2860" t="s">
        <v>18823</v>
      </c>
      <c r="I2860" t="s">
        <v>18824</v>
      </c>
      <c r="J2860" t="s">
        <v>8971</v>
      </c>
      <c r="K2860" t="s">
        <v>6500</v>
      </c>
      <c r="L2860" t="str">
        <f t="shared" si="132"/>
        <v>0.9</v>
      </c>
      <c r="M2860" t="s">
        <v>5556</v>
      </c>
      <c r="N2860" t="str">
        <f t="shared" si="133"/>
        <v>2.2</v>
      </c>
      <c r="O2860" t="s">
        <v>632</v>
      </c>
      <c r="P2860">
        <v>2</v>
      </c>
      <c r="Q2860">
        <v>4</v>
      </c>
      <c r="R2860" t="str">
        <f t="shared" si="134"/>
        <v>4.5</v>
      </c>
      <c r="S2860" t="s">
        <v>2030</v>
      </c>
      <c r="T2860" t="s">
        <v>2034</v>
      </c>
      <c r="U2860" t="s">
        <v>8972</v>
      </c>
      <c r="V2860" t="s">
        <v>13807</v>
      </c>
      <c r="W2860" t="s">
        <v>13807</v>
      </c>
    </row>
    <row r="2861" spans="1:23" x14ac:dyDescent="0.25">
      <c r="A2861" t="s">
        <v>13808</v>
      </c>
      <c r="B2861" t="s">
        <v>13808</v>
      </c>
      <c r="C2861" t="s">
        <v>8973</v>
      </c>
      <c r="E2861" t="s">
        <v>401</v>
      </c>
      <c r="F2861" t="s">
        <v>18825</v>
      </c>
      <c r="G2861" t="s">
        <v>18826</v>
      </c>
      <c r="H2861" t="s">
        <v>18826</v>
      </c>
      <c r="I2861" t="s">
        <v>18827</v>
      </c>
      <c r="J2861" t="s">
        <v>8973</v>
      </c>
      <c r="K2861" t="s">
        <v>6500</v>
      </c>
      <c r="L2861" t="str">
        <f t="shared" si="132"/>
        <v>1.0</v>
      </c>
      <c r="M2861" t="s">
        <v>2029</v>
      </c>
      <c r="N2861" t="str">
        <f t="shared" si="133"/>
        <v>2.6</v>
      </c>
      <c r="O2861" t="s">
        <v>581</v>
      </c>
      <c r="P2861">
        <v>2</v>
      </c>
      <c r="Q2861">
        <v>4</v>
      </c>
      <c r="R2861" t="str">
        <f t="shared" si="134"/>
        <v>4.5</v>
      </c>
      <c r="S2861" t="s">
        <v>2030</v>
      </c>
      <c r="T2861" t="s">
        <v>2015</v>
      </c>
      <c r="U2861" t="s">
        <v>8974</v>
      </c>
      <c r="V2861" t="s">
        <v>13807</v>
      </c>
      <c r="W2861" t="s">
        <v>13807</v>
      </c>
    </row>
    <row r="2862" spans="1:23" x14ac:dyDescent="0.25">
      <c r="A2862" t="s">
        <v>13808</v>
      </c>
      <c r="B2862" t="s">
        <v>13808</v>
      </c>
      <c r="C2862" t="s">
        <v>8975</v>
      </c>
      <c r="E2862" t="s">
        <v>401</v>
      </c>
      <c r="F2862" t="s">
        <v>18828</v>
      </c>
      <c r="G2862" t="s">
        <v>18829</v>
      </c>
      <c r="H2862" t="s">
        <v>18829</v>
      </c>
      <c r="I2862" t="s">
        <v>18830</v>
      </c>
      <c r="J2862" t="s">
        <v>8975</v>
      </c>
      <c r="K2862" t="s">
        <v>6500</v>
      </c>
      <c r="L2862" t="str">
        <f t="shared" si="132"/>
        <v>1.1</v>
      </c>
      <c r="M2862" t="s">
        <v>745</v>
      </c>
      <c r="N2862" t="str">
        <f t="shared" si="133"/>
        <v>3.0</v>
      </c>
      <c r="O2862" t="s">
        <v>2017</v>
      </c>
      <c r="P2862">
        <v>2</v>
      </c>
      <c r="Q2862">
        <v>4</v>
      </c>
      <c r="R2862" t="str">
        <f t="shared" si="134"/>
        <v>4.5</v>
      </c>
      <c r="S2862" t="s">
        <v>2030</v>
      </c>
      <c r="T2862" t="s">
        <v>2009</v>
      </c>
      <c r="U2862" t="s">
        <v>8976</v>
      </c>
      <c r="V2862" t="s">
        <v>13807</v>
      </c>
      <c r="W2862" t="s">
        <v>13807</v>
      </c>
    </row>
    <row r="2863" spans="1:23" x14ac:dyDescent="0.25">
      <c r="A2863" t="s">
        <v>13808</v>
      </c>
      <c r="B2863" t="s">
        <v>13808</v>
      </c>
      <c r="C2863" t="s">
        <v>8977</v>
      </c>
      <c r="E2863" t="s">
        <v>401</v>
      </c>
      <c r="F2863" t="s">
        <v>18831</v>
      </c>
      <c r="G2863" t="s">
        <v>18832</v>
      </c>
      <c r="H2863" t="s">
        <v>18832</v>
      </c>
      <c r="I2863" t="s">
        <v>18833</v>
      </c>
      <c r="J2863" t="s">
        <v>8977</v>
      </c>
      <c r="K2863" t="s">
        <v>6500</v>
      </c>
      <c r="L2863" t="str">
        <f t="shared" si="132"/>
        <v>1.1</v>
      </c>
      <c r="M2863" t="s">
        <v>745</v>
      </c>
      <c r="N2863" t="str">
        <f t="shared" si="133"/>
        <v>3.4</v>
      </c>
      <c r="O2863" t="s">
        <v>451</v>
      </c>
      <c r="P2863">
        <v>2</v>
      </c>
      <c r="Q2863">
        <v>4</v>
      </c>
      <c r="R2863" t="str">
        <f t="shared" si="134"/>
        <v>5</v>
      </c>
      <c r="S2863" t="s">
        <v>1922</v>
      </c>
      <c r="T2863" t="s">
        <v>2123</v>
      </c>
      <c r="U2863" t="s">
        <v>8978</v>
      </c>
      <c r="V2863" t="s">
        <v>13807</v>
      </c>
      <c r="W2863" t="s">
        <v>13807</v>
      </c>
    </row>
    <row r="2864" spans="1:23" x14ac:dyDescent="0.25">
      <c r="A2864" t="s">
        <v>13808</v>
      </c>
      <c r="B2864" t="s">
        <v>13808</v>
      </c>
      <c r="C2864" t="s">
        <v>8979</v>
      </c>
      <c r="E2864" t="s">
        <v>401</v>
      </c>
      <c r="F2864" t="s">
        <v>18834</v>
      </c>
      <c r="G2864" t="s">
        <v>18835</v>
      </c>
      <c r="H2864" t="s">
        <v>18835</v>
      </c>
      <c r="I2864" t="s">
        <v>18836</v>
      </c>
      <c r="J2864" t="s">
        <v>8979</v>
      </c>
      <c r="K2864" t="s">
        <v>6500</v>
      </c>
      <c r="L2864" t="str">
        <f t="shared" si="132"/>
        <v>1.1</v>
      </c>
      <c r="M2864" t="s">
        <v>745</v>
      </c>
      <c r="N2864" t="str">
        <f t="shared" si="133"/>
        <v>2.7</v>
      </c>
      <c r="O2864" t="s">
        <v>758</v>
      </c>
      <c r="P2864">
        <v>2</v>
      </c>
      <c r="Q2864">
        <v>4</v>
      </c>
      <c r="R2864" t="str">
        <f t="shared" si="134"/>
        <v>7</v>
      </c>
      <c r="S2864" t="s">
        <v>3424</v>
      </c>
      <c r="T2864" t="s">
        <v>2034</v>
      </c>
      <c r="U2864" t="s">
        <v>8980</v>
      </c>
      <c r="V2864" t="s">
        <v>13807</v>
      </c>
      <c r="W2864" t="s">
        <v>13807</v>
      </c>
    </row>
    <row r="2865" spans="1:23" x14ac:dyDescent="0.25">
      <c r="A2865" t="s">
        <v>13808</v>
      </c>
      <c r="B2865" t="s">
        <v>13808</v>
      </c>
      <c r="C2865" t="s">
        <v>8981</v>
      </c>
      <c r="E2865" t="s">
        <v>401</v>
      </c>
      <c r="F2865" t="s">
        <v>18837</v>
      </c>
      <c r="G2865" t="s">
        <v>18838</v>
      </c>
      <c r="H2865" t="s">
        <v>18838</v>
      </c>
      <c r="I2865" t="s">
        <v>18839</v>
      </c>
      <c r="J2865" t="s">
        <v>8981</v>
      </c>
      <c r="K2865" t="s">
        <v>6500</v>
      </c>
      <c r="L2865" t="str">
        <f t="shared" si="132"/>
        <v>1.1</v>
      </c>
      <c r="M2865" t="s">
        <v>745</v>
      </c>
      <c r="N2865" t="str">
        <f t="shared" si="133"/>
        <v>2.8</v>
      </c>
      <c r="O2865" t="s">
        <v>627</v>
      </c>
      <c r="P2865">
        <v>2</v>
      </c>
      <c r="Q2865">
        <v>4</v>
      </c>
      <c r="R2865" t="str">
        <f t="shared" si="134"/>
        <v>7</v>
      </c>
      <c r="S2865" t="s">
        <v>3424</v>
      </c>
      <c r="T2865" t="s">
        <v>2034</v>
      </c>
      <c r="U2865" t="s">
        <v>8982</v>
      </c>
      <c r="V2865" t="s">
        <v>13807</v>
      </c>
      <c r="W2865" t="s">
        <v>13807</v>
      </c>
    </row>
    <row r="2866" spans="1:23" x14ac:dyDescent="0.25">
      <c r="A2866" t="s">
        <v>13808</v>
      </c>
      <c r="B2866" t="s">
        <v>13808</v>
      </c>
      <c r="C2866" t="s">
        <v>8983</v>
      </c>
      <c r="E2866" t="s">
        <v>401</v>
      </c>
      <c r="F2866" t="s">
        <v>18840</v>
      </c>
      <c r="G2866" t="s">
        <v>18841</v>
      </c>
      <c r="H2866" t="s">
        <v>18841</v>
      </c>
      <c r="I2866" t="s">
        <v>18842</v>
      </c>
      <c r="J2866" t="s">
        <v>8983</v>
      </c>
      <c r="L2866" t="str">
        <f t="shared" si="132"/>
        <v>1.2</v>
      </c>
      <c r="M2866" t="s">
        <v>1906</v>
      </c>
      <c r="N2866" t="str">
        <f t="shared" si="133"/>
        <v/>
      </c>
      <c r="P2866">
        <v>2</v>
      </c>
      <c r="Q2866">
        <v>4</v>
      </c>
      <c r="R2866" t="str">
        <f t="shared" si="134"/>
        <v/>
      </c>
      <c r="T2866" t="s">
        <v>2960</v>
      </c>
      <c r="U2866" t="s">
        <v>8984</v>
      </c>
      <c r="V2866" t="s">
        <v>13807</v>
      </c>
      <c r="W2866" t="s">
        <v>13807</v>
      </c>
    </row>
    <row r="2867" spans="1:23" x14ac:dyDescent="0.25">
      <c r="A2867" t="s">
        <v>13808</v>
      </c>
      <c r="B2867" t="s">
        <v>13808</v>
      </c>
      <c r="C2867" t="s">
        <v>8985</v>
      </c>
      <c r="E2867" t="s">
        <v>401</v>
      </c>
      <c r="F2867" t="s">
        <v>18843</v>
      </c>
      <c r="G2867" t="s">
        <v>18844</v>
      </c>
      <c r="H2867" t="s">
        <v>18844</v>
      </c>
      <c r="I2867" t="s">
        <v>18845</v>
      </c>
      <c r="J2867" t="s">
        <v>8985</v>
      </c>
      <c r="K2867" t="s">
        <v>6500</v>
      </c>
      <c r="L2867" t="str">
        <f t="shared" si="132"/>
        <v>1.2</v>
      </c>
      <c r="M2867" t="s">
        <v>1906</v>
      </c>
      <c r="N2867" t="str">
        <f t="shared" si="133"/>
        <v>3.1</v>
      </c>
      <c r="O2867" t="s">
        <v>700</v>
      </c>
      <c r="P2867">
        <v>2</v>
      </c>
      <c r="Q2867">
        <v>4</v>
      </c>
      <c r="R2867" t="str">
        <f t="shared" si="134"/>
        <v>7</v>
      </c>
      <c r="S2867" t="s">
        <v>3424</v>
      </c>
      <c r="T2867" t="s">
        <v>2034</v>
      </c>
      <c r="U2867" t="s">
        <v>8986</v>
      </c>
      <c r="V2867" t="s">
        <v>13807</v>
      </c>
      <c r="W2867" t="s">
        <v>13807</v>
      </c>
    </row>
    <row r="2868" spans="1:23" x14ac:dyDescent="0.25">
      <c r="A2868" t="s">
        <v>13808</v>
      </c>
      <c r="B2868" t="s">
        <v>13808</v>
      </c>
      <c r="C2868" t="s">
        <v>8987</v>
      </c>
      <c r="E2868" t="s">
        <v>401</v>
      </c>
      <c r="F2868" t="s">
        <v>18846</v>
      </c>
      <c r="G2868" t="s">
        <v>18847</v>
      </c>
      <c r="H2868" t="s">
        <v>18847</v>
      </c>
      <c r="I2868" t="s">
        <v>18848</v>
      </c>
      <c r="J2868" t="s">
        <v>8987</v>
      </c>
      <c r="K2868" t="s">
        <v>5924</v>
      </c>
      <c r="L2868" t="str">
        <f t="shared" si="132"/>
        <v>1.7</v>
      </c>
      <c r="M2868" t="s">
        <v>727</v>
      </c>
      <c r="N2868" t="str">
        <f t="shared" si="133"/>
        <v/>
      </c>
      <c r="P2868">
        <v>1</v>
      </c>
      <c r="Q2868">
        <v>1</v>
      </c>
      <c r="R2868" t="str">
        <f t="shared" si="134"/>
        <v>27</v>
      </c>
      <c r="S2868" t="s">
        <v>5270</v>
      </c>
      <c r="T2868" t="s">
        <v>1870</v>
      </c>
      <c r="U2868" t="s">
        <v>8988</v>
      </c>
      <c r="V2868" t="s">
        <v>13807</v>
      </c>
      <c r="W2868" t="s">
        <v>13807</v>
      </c>
    </row>
    <row r="2869" spans="1:23" x14ac:dyDescent="0.25">
      <c r="A2869" t="s">
        <v>13808</v>
      </c>
      <c r="B2869" t="s">
        <v>13808</v>
      </c>
      <c r="C2869" t="s">
        <v>8989</v>
      </c>
      <c r="E2869" t="s">
        <v>401</v>
      </c>
      <c r="F2869" t="s">
        <v>18849</v>
      </c>
      <c r="G2869" t="s">
        <v>18850</v>
      </c>
      <c r="H2869" t="s">
        <v>18850</v>
      </c>
      <c r="I2869" t="s">
        <v>18851</v>
      </c>
      <c r="J2869" t="s">
        <v>8989</v>
      </c>
      <c r="L2869" t="str">
        <f t="shared" si="132"/>
        <v>1.9</v>
      </c>
      <c r="M2869" t="s">
        <v>1309</v>
      </c>
      <c r="N2869" t="str">
        <f t="shared" si="133"/>
        <v/>
      </c>
      <c r="P2869">
        <v>1</v>
      </c>
      <c r="Q2869">
        <v>1</v>
      </c>
      <c r="R2869" t="str">
        <f t="shared" si="134"/>
        <v>31</v>
      </c>
      <c r="S2869" t="s">
        <v>2461</v>
      </c>
      <c r="T2869" t="s">
        <v>1870</v>
      </c>
      <c r="U2869" t="s">
        <v>8990</v>
      </c>
      <c r="V2869" t="s">
        <v>13807</v>
      </c>
      <c r="W2869" t="s">
        <v>13807</v>
      </c>
    </row>
    <row r="2870" spans="1:23" x14ac:dyDescent="0.25">
      <c r="A2870" t="s">
        <v>13808</v>
      </c>
      <c r="B2870" t="s">
        <v>13808</v>
      </c>
      <c r="C2870" t="s">
        <v>8991</v>
      </c>
      <c r="E2870" t="s">
        <v>401</v>
      </c>
      <c r="F2870" t="s">
        <v>18852</v>
      </c>
      <c r="G2870" t="s">
        <v>18853</v>
      </c>
      <c r="H2870" t="s">
        <v>18853</v>
      </c>
      <c r="I2870" t="s">
        <v>18854</v>
      </c>
      <c r="J2870" t="s">
        <v>8991</v>
      </c>
      <c r="K2870" t="s">
        <v>5924</v>
      </c>
      <c r="L2870" t="str">
        <f t="shared" si="132"/>
        <v>1.8</v>
      </c>
      <c r="M2870" t="s">
        <v>796</v>
      </c>
      <c r="N2870" t="str">
        <f t="shared" si="133"/>
        <v/>
      </c>
      <c r="P2870">
        <v>1</v>
      </c>
      <c r="Q2870">
        <v>1</v>
      </c>
      <c r="R2870" t="str">
        <f t="shared" si="134"/>
        <v>27</v>
      </c>
      <c r="S2870" t="s">
        <v>5270</v>
      </c>
      <c r="T2870" t="s">
        <v>2304</v>
      </c>
      <c r="U2870" t="s">
        <v>8992</v>
      </c>
      <c r="V2870" t="s">
        <v>13807</v>
      </c>
      <c r="W2870" t="s">
        <v>13807</v>
      </c>
    </row>
    <row r="2871" spans="1:23" x14ac:dyDescent="0.25">
      <c r="A2871" t="s">
        <v>13808</v>
      </c>
      <c r="B2871" t="s">
        <v>13808</v>
      </c>
      <c r="C2871" t="s">
        <v>8993</v>
      </c>
      <c r="E2871" t="s">
        <v>401</v>
      </c>
      <c r="F2871" t="s">
        <v>18855</v>
      </c>
      <c r="G2871" t="s">
        <v>18856</v>
      </c>
      <c r="H2871" t="s">
        <v>18856</v>
      </c>
      <c r="I2871" t="s">
        <v>18857</v>
      </c>
      <c r="J2871" t="s">
        <v>8993</v>
      </c>
      <c r="K2871" t="s">
        <v>6810</v>
      </c>
      <c r="L2871" t="str">
        <f t="shared" si="132"/>
        <v>1.1</v>
      </c>
      <c r="M2871" t="s">
        <v>745</v>
      </c>
      <c r="N2871" t="str">
        <f t="shared" si="133"/>
        <v/>
      </c>
      <c r="P2871">
        <v>1</v>
      </c>
      <c r="Q2871">
        <v>1</v>
      </c>
      <c r="R2871" t="str">
        <f t="shared" si="134"/>
        <v>6</v>
      </c>
      <c r="S2871" t="s">
        <v>1907</v>
      </c>
      <c r="T2871" t="s">
        <v>2307</v>
      </c>
      <c r="U2871" t="s">
        <v>8994</v>
      </c>
      <c r="V2871" t="s">
        <v>13807</v>
      </c>
      <c r="W2871" t="s">
        <v>13807</v>
      </c>
    </row>
    <row r="2872" spans="1:23" x14ac:dyDescent="0.25">
      <c r="A2872" t="s">
        <v>13808</v>
      </c>
      <c r="B2872" t="s">
        <v>13808</v>
      </c>
      <c r="C2872" t="s">
        <v>8995</v>
      </c>
      <c r="E2872" t="s">
        <v>401</v>
      </c>
      <c r="F2872" t="s">
        <v>18858</v>
      </c>
      <c r="G2872" t="s">
        <v>18859</v>
      </c>
      <c r="H2872" t="s">
        <v>18859</v>
      </c>
      <c r="I2872" t="s">
        <v>18860</v>
      </c>
      <c r="J2872" t="s">
        <v>8995</v>
      </c>
      <c r="K2872" t="s">
        <v>6810</v>
      </c>
      <c r="L2872" t="str">
        <f t="shared" si="132"/>
        <v>1.2</v>
      </c>
      <c r="M2872" t="s">
        <v>1906</v>
      </c>
      <c r="N2872" t="str">
        <f t="shared" si="133"/>
        <v/>
      </c>
      <c r="P2872">
        <v>1</v>
      </c>
      <c r="Q2872">
        <v>1</v>
      </c>
      <c r="R2872" t="str">
        <f t="shared" si="134"/>
        <v>5.5</v>
      </c>
      <c r="S2872" t="s">
        <v>3394</v>
      </c>
      <c r="T2872" t="s">
        <v>1870</v>
      </c>
      <c r="U2872" t="s">
        <v>8996</v>
      </c>
      <c r="V2872" t="s">
        <v>13807</v>
      </c>
      <c r="W2872" t="s">
        <v>13807</v>
      </c>
    </row>
    <row r="2873" spans="1:23" x14ac:dyDescent="0.25">
      <c r="A2873" t="s">
        <v>13808</v>
      </c>
      <c r="B2873" t="s">
        <v>13808</v>
      </c>
      <c r="C2873" t="s">
        <v>8997</v>
      </c>
      <c r="E2873" t="s">
        <v>401</v>
      </c>
      <c r="F2873" t="s">
        <v>18861</v>
      </c>
      <c r="G2873" t="s">
        <v>18862</v>
      </c>
      <c r="H2873" t="s">
        <v>18862</v>
      </c>
      <c r="I2873" t="s">
        <v>18863</v>
      </c>
      <c r="J2873" t="s">
        <v>8997</v>
      </c>
      <c r="L2873" t="str">
        <f t="shared" si="132"/>
        <v>1.3</v>
      </c>
      <c r="M2873" t="s">
        <v>919</v>
      </c>
      <c r="N2873" t="str">
        <f t="shared" si="133"/>
        <v/>
      </c>
      <c r="P2873">
        <v>1</v>
      </c>
      <c r="Q2873">
        <v>1</v>
      </c>
      <c r="R2873" t="str">
        <f t="shared" si="134"/>
        <v>5.5</v>
      </c>
      <c r="S2873" t="s">
        <v>3394</v>
      </c>
      <c r="T2873" t="s">
        <v>1870</v>
      </c>
      <c r="U2873" t="s">
        <v>8998</v>
      </c>
      <c r="V2873" t="s">
        <v>13807</v>
      </c>
      <c r="W2873" t="s">
        <v>13807</v>
      </c>
    </row>
    <row r="2874" spans="1:23" x14ac:dyDescent="0.25">
      <c r="A2874" t="s">
        <v>13808</v>
      </c>
      <c r="B2874" t="s">
        <v>13808</v>
      </c>
      <c r="C2874" t="s">
        <v>8999</v>
      </c>
      <c r="E2874" t="s">
        <v>401</v>
      </c>
      <c r="F2874" t="s">
        <v>18864</v>
      </c>
      <c r="G2874" t="s">
        <v>18865</v>
      </c>
      <c r="H2874" t="s">
        <v>18865</v>
      </c>
      <c r="I2874" t="s">
        <v>8999</v>
      </c>
      <c r="J2874" t="s">
        <v>8999</v>
      </c>
      <c r="K2874" t="s">
        <v>9000</v>
      </c>
      <c r="L2874" t="str">
        <f t="shared" si="132"/>
        <v/>
      </c>
      <c r="N2874" t="str">
        <f t="shared" si="133"/>
        <v/>
      </c>
      <c r="R2874" t="str">
        <f t="shared" si="134"/>
        <v>15</v>
      </c>
      <c r="S2874" t="s">
        <v>2002</v>
      </c>
      <c r="T2874" t="s">
        <v>2695</v>
      </c>
      <c r="U2874" t="s">
        <v>9001</v>
      </c>
      <c r="V2874" t="s">
        <v>13807</v>
      </c>
      <c r="W2874" t="s">
        <v>13807</v>
      </c>
    </row>
    <row r="2875" spans="1:23" x14ac:dyDescent="0.25">
      <c r="A2875" t="s">
        <v>13808</v>
      </c>
      <c r="B2875" t="s">
        <v>13808</v>
      </c>
      <c r="C2875" t="s">
        <v>9002</v>
      </c>
      <c r="E2875" t="s">
        <v>401</v>
      </c>
      <c r="F2875" t="s">
        <v>18866</v>
      </c>
      <c r="G2875" t="s">
        <v>18867</v>
      </c>
      <c r="H2875" t="s">
        <v>18867</v>
      </c>
      <c r="I2875" t="s">
        <v>9002</v>
      </c>
      <c r="J2875" t="s">
        <v>9002</v>
      </c>
      <c r="K2875" t="s">
        <v>9000</v>
      </c>
      <c r="L2875" t="str">
        <f t="shared" si="132"/>
        <v/>
      </c>
      <c r="N2875" t="str">
        <f t="shared" si="133"/>
        <v/>
      </c>
      <c r="R2875" t="str">
        <f t="shared" si="134"/>
        <v>57</v>
      </c>
      <c r="S2875" t="s">
        <v>8537</v>
      </c>
      <c r="T2875" t="s">
        <v>2695</v>
      </c>
      <c r="U2875" t="s">
        <v>9003</v>
      </c>
      <c r="V2875" t="s">
        <v>13807</v>
      </c>
      <c r="W2875" t="s">
        <v>13807</v>
      </c>
    </row>
    <row r="2876" spans="1:23" x14ac:dyDescent="0.25">
      <c r="A2876" t="s">
        <v>13808</v>
      </c>
      <c r="B2876" t="s">
        <v>13808</v>
      </c>
      <c r="C2876" t="s">
        <v>9004</v>
      </c>
      <c r="E2876" t="s">
        <v>401</v>
      </c>
      <c r="F2876" t="s">
        <v>18868</v>
      </c>
      <c r="G2876" t="s">
        <v>18869</v>
      </c>
      <c r="H2876" t="s">
        <v>18869</v>
      </c>
      <c r="I2876" t="s">
        <v>9004</v>
      </c>
      <c r="J2876" t="s">
        <v>9004</v>
      </c>
      <c r="L2876" t="str">
        <f t="shared" si="132"/>
        <v/>
      </c>
      <c r="N2876" t="str">
        <f t="shared" si="133"/>
        <v/>
      </c>
      <c r="R2876" t="str">
        <f t="shared" si="134"/>
        <v/>
      </c>
      <c r="T2876" t="s">
        <v>2695</v>
      </c>
      <c r="U2876" t="s">
        <v>9005</v>
      </c>
      <c r="V2876" t="s">
        <v>13807</v>
      </c>
      <c r="W2876" t="s">
        <v>13807</v>
      </c>
    </row>
    <row r="2877" spans="1:23" x14ac:dyDescent="0.25">
      <c r="A2877" t="s">
        <v>13808</v>
      </c>
      <c r="B2877" t="s">
        <v>13808</v>
      </c>
      <c r="C2877" t="s">
        <v>9006</v>
      </c>
      <c r="E2877" t="s">
        <v>401</v>
      </c>
      <c r="F2877" t="s">
        <v>18870</v>
      </c>
      <c r="G2877" t="s">
        <v>18871</v>
      </c>
      <c r="H2877" t="s">
        <v>18871</v>
      </c>
      <c r="I2877" t="s">
        <v>9006</v>
      </c>
      <c r="J2877" t="s">
        <v>9006</v>
      </c>
      <c r="K2877" t="s">
        <v>9007</v>
      </c>
      <c r="L2877" t="str">
        <f t="shared" si="132"/>
        <v/>
      </c>
      <c r="N2877" t="str">
        <f t="shared" si="133"/>
        <v/>
      </c>
      <c r="R2877" t="str">
        <f t="shared" si="134"/>
        <v>15</v>
      </c>
      <c r="S2877" t="s">
        <v>2002</v>
      </c>
      <c r="T2877" t="s">
        <v>2977</v>
      </c>
      <c r="U2877" t="s">
        <v>9008</v>
      </c>
      <c r="V2877" t="s">
        <v>13807</v>
      </c>
      <c r="W2877" t="s">
        <v>13807</v>
      </c>
    </row>
    <row r="2878" spans="1:23" x14ac:dyDescent="0.25">
      <c r="A2878" t="s">
        <v>13808</v>
      </c>
      <c r="B2878" t="s">
        <v>13808</v>
      </c>
      <c r="C2878" t="s">
        <v>9009</v>
      </c>
      <c r="E2878" t="s">
        <v>401</v>
      </c>
      <c r="F2878" t="s">
        <v>18872</v>
      </c>
      <c r="G2878" t="s">
        <v>18873</v>
      </c>
      <c r="H2878" t="s">
        <v>18873</v>
      </c>
      <c r="I2878" t="s">
        <v>9009</v>
      </c>
      <c r="J2878" t="s">
        <v>9009</v>
      </c>
      <c r="K2878" t="s">
        <v>9007</v>
      </c>
      <c r="L2878" t="str">
        <f t="shared" si="132"/>
        <v/>
      </c>
      <c r="N2878" t="str">
        <f t="shared" si="133"/>
        <v/>
      </c>
      <c r="R2878" t="str">
        <f t="shared" si="134"/>
        <v>28</v>
      </c>
      <c r="S2878" t="s">
        <v>4035</v>
      </c>
      <c r="T2878" t="s">
        <v>2796</v>
      </c>
      <c r="U2878" t="s">
        <v>9010</v>
      </c>
      <c r="V2878" t="s">
        <v>13807</v>
      </c>
      <c r="W2878" t="s">
        <v>13807</v>
      </c>
    </row>
    <row r="2879" spans="1:23" x14ac:dyDescent="0.25">
      <c r="A2879" t="s">
        <v>13808</v>
      </c>
      <c r="B2879" t="s">
        <v>13808</v>
      </c>
      <c r="C2879" t="s">
        <v>9011</v>
      </c>
      <c r="E2879" t="s">
        <v>401</v>
      </c>
      <c r="F2879" t="s">
        <v>18874</v>
      </c>
      <c r="G2879" t="s">
        <v>18875</v>
      </c>
      <c r="H2879" t="s">
        <v>18875</v>
      </c>
      <c r="I2879" t="s">
        <v>9011</v>
      </c>
      <c r="J2879" t="s">
        <v>9011</v>
      </c>
      <c r="K2879" t="s">
        <v>9007</v>
      </c>
      <c r="L2879" t="str">
        <f t="shared" si="132"/>
        <v/>
      </c>
      <c r="N2879" t="str">
        <f t="shared" si="133"/>
        <v/>
      </c>
      <c r="R2879" t="str">
        <f t="shared" si="134"/>
        <v>15</v>
      </c>
      <c r="S2879" t="s">
        <v>2002</v>
      </c>
      <c r="T2879" t="s">
        <v>1873</v>
      </c>
      <c r="U2879" t="s">
        <v>9012</v>
      </c>
      <c r="V2879" t="s">
        <v>13807</v>
      </c>
      <c r="W2879" t="s">
        <v>13807</v>
      </c>
    </row>
    <row r="2880" spans="1:23" x14ac:dyDescent="0.25">
      <c r="A2880" t="s">
        <v>13808</v>
      </c>
      <c r="B2880" t="s">
        <v>13808</v>
      </c>
      <c r="C2880" t="s">
        <v>9013</v>
      </c>
      <c r="E2880" t="s">
        <v>401</v>
      </c>
      <c r="F2880" t="s">
        <v>18876</v>
      </c>
      <c r="G2880" t="s">
        <v>18877</v>
      </c>
      <c r="H2880" t="s">
        <v>18877</v>
      </c>
      <c r="I2880" t="s">
        <v>9013</v>
      </c>
      <c r="J2880" t="s">
        <v>9013</v>
      </c>
      <c r="K2880" t="s">
        <v>9014</v>
      </c>
      <c r="L2880" t="str">
        <f t="shared" si="132"/>
        <v/>
      </c>
      <c r="N2880" t="str">
        <f t="shared" si="133"/>
        <v/>
      </c>
      <c r="R2880" t="str">
        <f t="shared" si="134"/>
        <v>30</v>
      </c>
      <c r="S2880" t="s">
        <v>2966</v>
      </c>
      <c r="T2880" t="s">
        <v>2048</v>
      </c>
      <c r="U2880" t="s">
        <v>9015</v>
      </c>
      <c r="V2880" t="s">
        <v>13807</v>
      </c>
      <c r="W2880" t="s">
        <v>13807</v>
      </c>
    </row>
    <row r="2881" spans="1:23" x14ac:dyDescent="0.25">
      <c r="A2881" t="s">
        <v>13808</v>
      </c>
      <c r="B2881" t="s">
        <v>13808</v>
      </c>
      <c r="C2881" t="s">
        <v>9016</v>
      </c>
      <c r="E2881" t="s">
        <v>401</v>
      </c>
      <c r="F2881" t="s">
        <v>18878</v>
      </c>
      <c r="G2881" t="s">
        <v>18879</v>
      </c>
      <c r="H2881" t="s">
        <v>18879</v>
      </c>
      <c r="I2881" t="s">
        <v>9016</v>
      </c>
      <c r="J2881" t="s">
        <v>9016</v>
      </c>
      <c r="K2881" t="s">
        <v>9007</v>
      </c>
      <c r="L2881" t="str">
        <f t="shared" si="132"/>
        <v/>
      </c>
      <c r="N2881" t="str">
        <f t="shared" si="133"/>
        <v/>
      </c>
      <c r="R2881" t="str">
        <f t="shared" si="134"/>
        <v>28</v>
      </c>
      <c r="S2881" t="s">
        <v>4035</v>
      </c>
      <c r="T2881" t="s">
        <v>2796</v>
      </c>
      <c r="U2881" t="s">
        <v>9017</v>
      </c>
      <c r="V2881" t="s">
        <v>13807</v>
      </c>
      <c r="W2881" t="s">
        <v>13807</v>
      </c>
    </row>
    <row r="2882" spans="1:23" x14ac:dyDescent="0.25">
      <c r="A2882" t="s">
        <v>13808</v>
      </c>
      <c r="B2882" t="s">
        <v>13808</v>
      </c>
      <c r="C2882" t="s">
        <v>9018</v>
      </c>
      <c r="E2882" t="s">
        <v>401</v>
      </c>
      <c r="F2882" t="s">
        <v>18880</v>
      </c>
      <c r="G2882" t="s">
        <v>18881</v>
      </c>
      <c r="H2882" t="s">
        <v>18881</v>
      </c>
      <c r="I2882" t="s">
        <v>9018</v>
      </c>
      <c r="J2882" t="s">
        <v>9018</v>
      </c>
      <c r="K2882" t="s">
        <v>9007</v>
      </c>
      <c r="L2882" t="str">
        <f t="shared" si="132"/>
        <v/>
      </c>
      <c r="N2882" t="str">
        <f t="shared" si="133"/>
        <v/>
      </c>
      <c r="R2882" t="str">
        <f t="shared" si="134"/>
        <v>15</v>
      </c>
      <c r="S2882" t="s">
        <v>2002</v>
      </c>
      <c r="T2882" t="s">
        <v>1873</v>
      </c>
      <c r="U2882" t="s">
        <v>9019</v>
      </c>
      <c r="V2882" t="s">
        <v>13807</v>
      </c>
      <c r="W2882" t="s">
        <v>13807</v>
      </c>
    </row>
    <row r="2883" spans="1:23" x14ac:dyDescent="0.25">
      <c r="A2883" t="s">
        <v>13808</v>
      </c>
      <c r="B2883" t="s">
        <v>13808</v>
      </c>
      <c r="C2883" t="s">
        <v>573</v>
      </c>
      <c r="E2883" t="s">
        <v>401</v>
      </c>
      <c r="F2883" t="s">
        <v>18882</v>
      </c>
      <c r="G2883" t="s">
        <v>18883</v>
      </c>
      <c r="H2883" t="s">
        <v>18883</v>
      </c>
      <c r="I2883" t="s">
        <v>573</v>
      </c>
      <c r="J2883" t="s">
        <v>573</v>
      </c>
      <c r="K2883" t="s">
        <v>9000</v>
      </c>
      <c r="L2883" t="str">
        <f t="shared" ref="L2883:L2946" si="135">SUBSTITUTE(M2883," GHz","")</f>
        <v/>
      </c>
      <c r="N2883" t="str">
        <f t="shared" ref="N2883:N2946" si="136">SUBSTITUTE(O2883," GHz","")</f>
        <v/>
      </c>
      <c r="R2883" t="str">
        <f t="shared" ref="R2883:R2946" si="137">SUBSTITUTE(S2883," W","")</f>
        <v>65</v>
      </c>
      <c r="S2883" t="s">
        <v>424</v>
      </c>
      <c r="T2883" t="s">
        <v>1897</v>
      </c>
      <c r="U2883" t="s">
        <v>9020</v>
      </c>
      <c r="V2883" t="s">
        <v>13807</v>
      </c>
      <c r="W2883" t="s">
        <v>13807</v>
      </c>
    </row>
    <row r="2884" spans="1:23" x14ac:dyDescent="0.25">
      <c r="A2884" t="s">
        <v>13808</v>
      </c>
      <c r="B2884" t="s">
        <v>13808</v>
      </c>
      <c r="C2884" t="s">
        <v>517</v>
      </c>
      <c r="E2884" t="s">
        <v>401</v>
      </c>
      <c r="F2884" t="s">
        <v>18884</v>
      </c>
      <c r="G2884" t="s">
        <v>18885</v>
      </c>
      <c r="H2884" t="s">
        <v>18885</v>
      </c>
      <c r="I2884" t="s">
        <v>517</v>
      </c>
      <c r="J2884" t="s">
        <v>517</v>
      </c>
      <c r="K2884" t="s">
        <v>9000</v>
      </c>
      <c r="L2884" t="str">
        <f t="shared" si="135"/>
        <v/>
      </c>
      <c r="N2884" t="str">
        <f t="shared" si="136"/>
        <v/>
      </c>
      <c r="R2884" t="str">
        <f t="shared" si="137"/>
        <v>65</v>
      </c>
      <c r="S2884" t="s">
        <v>424</v>
      </c>
      <c r="T2884" t="s">
        <v>1897</v>
      </c>
      <c r="U2884" t="s">
        <v>9021</v>
      </c>
      <c r="V2884" t="s">
        <v>13807</v>
      </c>
      <c r="W2884" t="s">
        <v>13807</v>
      </c>
    </row>
    <row r="2885" spans="1:23" x14ac:dyDescent="0.25">
      <c r="A2885" t="s">
        <v>13808</v>
      </c>
      <c r="B2885" t="s">
        <v>13808</v>
      </c>
      <c r="C2885" t="s">
        <v>9022</v>
      </c>
      <c r="E2885" t="s">
        <v>401</v>
      </c>
      <c r="F2885" t="s">
        <v>18886</v>
      </c>
      <c r="G2885" t="s">
        <v>18887</v>
      </c>
      <c r="H2885" t="s">
        <v>18887</v>
      </c>
      <c r="I2885" t="s">
        <v>9022</v>
      </c>
      <c r="J2885" t="s">
        <v>9022</v>
      </c>
      <c r="K2885" t="s">
        <v>9007</v>
      </c>
      <c r="L2885" t="str">
        <f t="shared" si="135"/>
        <v/>
      </c>
      <c r="N2885" t="str">
        <f t="shared" si="136"/>
        <v/>
      </c>
      <c r="R2885" t="str">
        <f t="shared" si="137"/>
        <v>28</v>
      </c>
      <c r="S2885" t="s">
        <v>4035</v>
      </c>
      <c r="T2885" t="s">
        <v>1897</v>
      </c>
      <c r="U2885" t="s">
        <v>9023</v>
      </c>
      <c r="V2885" t="s">
        <v>13807</v>
      </c>
      <c r="W2885" t="s">
        <v>13807</v>
      </c>
    </row>
    <row r="2886" spans="1:23" x14ac:dyDescent="0.25">
      <c r="A2886" t="s">
        <v>13808</v>
      </c>
      <c r="B2886" t="s">
        <v>13808</v>
      </c>
      <c r="C2886" t="s">
        <v>9024</v>
      </c>
      <c r="E2886" t="s">
        <v>401</v>
      </c>
      <c r="F2886" t="s">
        <v>18888</v>
      </c>
      <c r="G2886" t="s">
        <v>18889</v>
      </c>
      <c r="H2886" t="s">
        <v>18889</v>
      </c>
      <c r="I2886" t="s">
        <v>9024</v>
      </c>
      <c r="J2886" t="s">
        <v>9024</v>
      </c>
      <c r="K2886" t="s">
        <v>9000</v>
      </c>
      <c r="L2886" t="str">
        <f t="shared" si="135"/>
        <v/>
      </c>
      <c r="N2886" t="str">
        <f t="shared" si="136"/>
        <v/>
      </c>
      <c r="R2886" t="str">
        <f t="shared" si="137"/>
        <v>35</v>
      </c>
      <c r="S2886" t="s">
        <v>623</v>
      </c>
      <c r="T2886" t="s">
        <v>1897</v>
      </c>
      <c r="U2886" t="s">
        <v>9025</v>
      </c>
      <c r="V2886" t="s">
        <v>13807</v>
      </c>
      <c r="W2886" t="s">
        <v>13807</v>
      </c>
    </row>
    <row r="2887" spans="1:23" x14ac:dyDescent="0.25">
      <c r="A2887" t="s">
        <v>13808</v>
      </c>
      <c r="B2887" t="s">
        <v>13808</v>
      </c>
      <c r="C2887" t="s">
        <v>9026</v>
      </c>
      <c r="E2887" t="s">
        <v>401</v>
      </c>
      <c r="F2887" t="s">
        <v>18890</v>
      </c>
      <c r="G2887" t="s">
        <v>18891</v>
      </c>
      <c r="H2887" t="s">
        <v>18891</v>
      </c>
      <c r="I2887" t="s">
        <v>9026</v>
      </c>
      <c r="J2887" t="s">
        <v>9026</v>
      </c>
      <c r="K2887" t="s">
        <v>9007</v>
      </c>
      <c r="L2887" t="str">
        <f t="shared" si="135"/>
        <v/>
      </c>
      <c r="N2887" t="str">
        <f t="shared" si="136"/>
        <v/>
      </c>
      <c r="R2887" t="str">
        <f t="shared" si="137"/>
        <v>15</v>
      </c>
      <c r="S2887" t="s">
        <v>2002</v>
      </c>
      <c r="T2887" t="s">
        <v>1897</v>
      </c>
      <c r="U2887" t="s">
        <v>9027</v>
      </c>
      <c r="V2887" t="s">
        <v>13807</v>
      </c>
      <c r="W2887" t="s">
        <v>13807</v>
      </c>
    </row>
    <row r="2888" spans="1:23" x14ac:dyDescent="0.25">
      <c r="A2888" t="s">
        <v>13808</v>
      </c>
      <c r="B2888" t="s">
        <v>13808</v>
      </c>
      <c r="C2888" t="s">
        <v>9028</v>
      </c>
      <c r="E2888" t="s">
        <v>401</v>
      </c>
      <c r="F2888" t="s">
        <v>18892</v>
      </c>
      <c r="G2888" t="s">
        <v>18893</v>
      </c>
      <c r="H2888" t="s">
        <v>18893</v>
      </c>
      <c r="I2888" t="s">
        <v>9028</v>
      </c>
      <c r="J2888" t="s">
        <v>9028</v>
      </c>
      <c r="K2888" t="s">
        <v>9029</v>
      </c>
      <c r="L2888" t="str">
        <f t="shared" si="135"/>
        <v/>
      </c>
      <c r="N2888" t="str">
        <f t="shared" si="136"/>
        <v/>
      </c>
      <c r="R2888" t="str">
        <f t="shared" si="137"/>
        <v>17</v>
      </c>
      <c r="S2888" t="s">
        <v>2080</v>
      </c>
      <c r="T2888" t="s">
        <v>1902</v>
      </c>
      <c r="U2888" t="s">
        <v>9030</v>
      </c>
      <c r="V2888" t="s">
        <v>13807</v>
      </c>
      <c r="W2888" t="s">
        <v>13807</v>
      </c>
    </row>
    <row r="2889" spans="1:23" x14ac:dyDescent="0.25">
      <c r="A2889" t="s">
        <v>13808</v>
      </c>
      <c r="B2889" t="s">
        <v>13808</v>
      </c>
      <c r="C2889" t="s">
        <v>9031</v>
      </c>
      <c r="E2889" t="s">
        <v>401</v>
      </c>
      <c r="F2889" t="s">
        <v>18894</v>
      </c>
      <c r="G2889" t="s">
        <v>18895</v>
      </c>
      <c r="H2889" t="s">
        <v>18895</v>
      </c>
      <c r="I2889" t="s">
        <v>9031</v>
      </c>
      <c r="J2889" t="s">
        <v>9031</v>
      </c>
      <c r="K2889" t="s">
        <v>9029</v>
      </c>
      <c r="L2889" t="str">
        <f t="shared" si="135"/>
        <v/>
      </c>
      <c r="N2889" t="str">
        <f t="shared" si="136"/>
        <v/>
      </c>
      <c r="R2889" t="str">
        <f t="shared" si="137"/>
        <v>17</v>
      </c>
      <c r="S2889" t="s">
        <v>2080</v>
      </c>
      <c r="T2889" t="s">
        <v>1902</v>
      </c>
      <c r="U2889" t="s">
        <v>9032</v>
      </c>
      <c r="V2889" t="s">
        <v>13807</v>
      </c>
      <c r="W2889" t="s">
        <v>13807</v>
      </c>
    </row>
    <row r="2890" spans="1:23" x14ac:dyDescent="0.25">
      <c r="A2890" t="s">
        <v>13808</v>
      </c>
      <c r="B2890" t="s">
        <v>13808</v>
      </c>
      <c r="C2890" t="s">
        <v>9033</v>
      </c>
      <c r="E2890" t="s">
        <v>401</v>
      </c>
      <c r="F2890" t="s">
        <v>18896</v>
      </c>
      <c r="G2890" t="s">
        <v>18897</v>
      </c>
      <c r="H2890" t="s">
        <v>18897</v>
      </c>
      <c r="I2890" t="s">
        <v>9033</v>
      </c>
      <c r="J2890" t="s">
        <v>9033</v>
      </c>
      <c r="K2890" t="s">
        <v>9000</v>
      </c>
      <c r="L2890" t="str">
        <f t="shared" si="135"/>
        <v/>
      </c>
      <c r="N2890" t="str">
        <f t="shared" si="136"/>
        <v/>
      </c>
      <c r="R2890" t="str">
        <f t="shared" si="137"/>
        <v>121</v>
      </c>
      <c r="S2890" t="s">
        <v>9034</v>
      </c>
      <c r="T2890" t="s">
        <v>1889</v>
      </c>
      <c r="U2890" t="s">
        <v>9035</v>
      </c>
      <c r="V2890" t="s">
        <v>13807</v>
      </c>
      <c r="W2890" t="s">
        <v>13807</v>
      </c>
    </row>
    <row r="2891" spans="1:23" x14ac:dyDescent="0.25">
      <c r="A2891" t="s">
        <v>13808</v>
      </c>
      <c r="B2891" t="s">
        <v>13808</v>
      </c>
      <c r="C2891" t="s">
        <v>680</v>
      </c>
      <c r="E2891" t="s">
        <v>401</v>
      </c>
      <c r="F2891" t="s">
        <v>18898</v>
      </c>
      <c r="G2891" t="s">
        <v>18899</v>
      </c>
      <c r="H2891" t="s">
        <v>18899</v>
      </c>
      <c r="I2891" t="s">
        <v>680</v>
      </c>
      <c r="J2891" t="s">
        <v>680</v>
      </c>
      <c r="K2891" t="s">
        <v>9000</v>
      </c>
      <c r="L2891" t="str">
        <f t="shared" si="135"/>
        <v/>
      </c>
      <c r="N2891" t="str">
        <f t="shared" si="136"/>
        <v/>
      </c>
      <c r="R2891" t="str">
        <f t="shared" si="137"/>
        <v>65</v>
      </c>
      <c r="S2891" t="s">
        <v>424</v>
      </c>
      <c r="T2891" t="s">
        <v>1897</v>
      </c>
      <c r="U2891" t="s">
        <v>9036</v>
      </c>
      <c r="V2891" t="s">
        <v>13807</v>
      </c>
      <c r="W2891" t="s">
        <v>13807</v>
      </c>
    </row>
    <row r="2892" spans="1:23" x14ac:dyDescent="0.25">
      <c r="A2892" t="s">
        <v>13808</v>
      </c>
      <c r="B2892" t="s">
        <v>13808</v>
      </c>
      <c r="C2892" t="s">
        <v>9037</v>
      </c>
      <c r="E2892" t="s">
        <v>401</v>
      </c>
      <c r="F2892" t="s">
        <v>18900</v>
      </c>
      <c r="G2892" t="s">
        <v>18901</v>
      </c>
      <c r="H2892" t="s">
        <v>18901</v>
      </c>
      <c r="I2892" t="s">
        <v>9037</v>
      </c>
      <c r="J2892" t="s">
        <v>9037</v>
      </c>
      <c r="K2892" t="s">
        <v>9007</v>
      </c>
      <c r="L2892" t="str">
        <f t="shared" si="135"/>
        <v/>
      </c>
      <c r="N2892" t="str">
        <f t="shared" si="136"/>
        <v/>
      </c>
      <c r="R2892" t="str">
        <f t="shared" si="137"/>
        <v>28</v>
      </c>
      <c r="S2892" t="s">
        <v>4035</v>
      </c>
      <c r="T2892" t="s">
        <v>1902</v>
      </c>
      <c r="U2892" t="s">
        <v>9038</v>
      </c>
      <c r="V2892" t="s">
        <v>13807</v>
      </c>
      <c r="W2892" t="s">
        <v>13807</v>
      </c>
    </row>
    <row r="2893" spans="1:23" x14ac:dyDescent="0.25">
      <c r="A2893" t="s">
        <v>13808</v>
      </c>
      <c r="B2893" t="s">
        <v>13808</v>
      </c>
      <c r="C2893" t="s">
        <v>9039</v>
      </c>
      <c r="E2893" t="s">
        <v>401</v>
      </c>
      <c r="F2893" t="s">
        <v>18902</v>
      </c>
      <c r="G2893" t="s">
        <v>18903</v>
      </c>
      <c r="H2893" t="s">
        <v>18903</v>
      </c>
      <c r="I2893" t="s">
        <v>9039</v>
      </c>
      <c r="J2893" t="s">
        <v>9039</v>
      </c>
      <c r="K2893" t="s">
        <v>9040</v>
      </c>
      <c r="L2893" t="str">
        <f t="shared" si="135"/>
        <v/>
      </c>
      <c r="N2893" t="str">
        <f t="shared" si="136"/>
        <v/>
      </c>
      <c r="R2893" t="str">
        <f t="shared" si="137"/>
        <v>55</v>
      </c>
      <c r="S2893" t="s">
        <v>729</v>
      </c>
      <c r="T2893" t="s">
        <v>1967</v>
      </c>
      <c r="U2893" t="s">
        <v>9041</v>
      </c>
      <c r="V2893" t="s">
        <v>13807</v>
      </c>
      <c r="W2893" t="s">
        <v>13807</v>
      </c>
    </row>
    <row r="2894" spans="1:23" x14ac:dyDescent="0.25">
      <c r="A2894" t="s">
        <v>13808</v>
      </c>
      <c r="B2894" t="s">
        <v>13808</v>
      </c>
      <c r="C2894" t="s">
        <v>9042</v>
      </c>
      <c r="E2894" t="s">
        <v>401</v>
      </c>
      <c r="F2894" t="s">
        <v>18904</v>
      </c>
      <c r="G2894" t="s">
        <v>18905</v>
      </c>
      <c r="H2894" t="s">
        <v>18905</v>
      </c>
      <c r="I2894" t="s">
        <v>9042</v>
      </c>
      <c r="J2894" t="s">
        <v>9042</v>
      </c>
      <c r="K2894" t="s">
        <v>9000</v>
      </c>
      <c r="L2894" t="str">
        <f t="shared" si="135"/>
        <v/>
      </c>
      <c r="N2894" t="str">
        <f t="shared" si="136"/>
        <v/>
      </c>
      <c r="R2894" t="str">
        <f t="shared" si="137"/>
        <v>35</v>
      </c>
      <c r="S2894" t="s">
        <v>623</v>
      </c>
      <c r="T2894" t="s">
        <v>2977</v>
      </c>
      <c r="U2894" t="s">
        <v>9043</v>
      </c>
      <c r="V2894" t="s">
        <v>13807</v>
      </c>
      <c r="W2894" t="s">
        <v>13807</v>
      </c>
    </row>
    <row r="2895" spans="1:23" x14ac:dyDescent="0.25">
      <c r="A2895" t="s">
        <v>13808</v>
      </c>
      <c r="B2895" t="s">
        <v>13808</v>
      </c>
      <c r="C2895" t="s">
        <v>9044</v>
      </c>
      <c r="E2895" t="s">
        <v>401</v>
      </c>
      <c r="F2895" t="s">
        <v>18906</v>
      </c>
      <c r="G2895" t="s">
        <v>18907</v>
      </c>
      <c r="H2895" t="s">
        <v>18907</v>
      </c>
      <c r="I2895" t="s">
        <v>9044</v>
      </c>
      <c r="J2895" t="s">
        <v>9044</v>
      </c>
      <c r="K2895" t="s">
        <v>9007</v>
      </c>
      <c r="L2895" t="str">
        <f t="shared" si="135"/>
        <v/>
      </c>
      <c r="N2895" t="str">
        <f t="shared" si="136"/>
        <v/>
      </c>
      <c r="R2895" t="str">
        <f t="shared" si="137"/>
        <v>15</v>
      </c>
      <c r="S2895" t="s">
        <v>2002</v>
      </c>
      <c r="T2895" t="s">
        <v>1897</v>
      </c>
      <c r="U2895" t="s">
        <v>9045</v>
      </c>
      <c r="V2895" t="s">
        <v>13807</v>
      </c>
      <c r="W2895" t="s">
        <v>13807</v>
      </c>
    </row>
    <row r="2896" spans="1:23" x14ac:dyDescent="0.25">
      <c r="A2896" t="s">
        <v>13808</v>
      </c>
      <c r="B2896" t="s">
        <v>13808</v>
      </c>
      <c r="C2896" t="s">
        <v>9046</v>
      </c>
      <c r="E2896" t="s">
        <v>401</v>
      </c>
      <c r="F2896" t="s">
        <v>18908</v>
      </c>
      <c r="G2896" t="s">
        <v>18909</v>
      </c>
      <c r="H2896" t="s">
        <v>18909</v>
      </c>
      <c r="I2896" t="s">
        <v>9046</v>
      </c>
      <c r="J2896" t="s">
        <v>9046</v>
      </c>
      <c r="K2896" t="s">
        <v>9029</v>
      </c>
      <c r="L2896" t="str">
        <f t="shared" si="135"/>
        <v/>
      </c>
      <c r="N2896" t="str">
        <f t="shared" si="136"/>
        <v/>
      </c>
      <c r="R2896" t="str">
        <f t="shared" si="137"/>
        <v>17</v>
      </c>
      <c r="S2896" t="s">
        <v>2080</v>
      </c>
      <c r="T2896" t="s">
        <v>1897</v>
      </c>
      <c r="U2896" t="s">
        <v>9047</v>
      </c>
      <c r="V2896" t="s">
        <v>13807</v>
      </c>
      <c r="W2896" t="s">
        <v>13807</v>
      </c>
    </row>
    <row r="2897" spans="1:23" x14ac:dyDescent="0.25">
      <c r="A2897" t="s">
        <v>13808</v>
      </c>
      <c r="B2897" t="s">
        <v>13808</v>
      </c>
      <c r="C2897" t="s">
        <v>9048</v>
      </c>
      <c r="E2897" t="s">
        <v>401</v>
      </c>
      <c r="F2897" t="s">
        <v>18910</v>
      </c>
      <c r="G2897" t="s">
        <v>18911</v>
      </c>
      <c r="H2897" t="s">
        <v>18911</v>
      </c>
      <c r="I2897" t="s">
        <v>9048</v>
      </c>
      <c r="J2897" t="s">
        <v>9048</v>
      </c>
      <c r="K2897" t="s">
        <v>9029</v>
      </c>
      <c r="L2897" t="str">
        <f t="shared" si="135"/>
        <v/>
      </c>
      <c r="N2897" t="str">
        <f t="shared" si="136"/>
        <v/>
      </c>
      <c r="R2897" t="str">
        <f t="shared" si="137"/>
        <v>17</v>
      </c>
      <c r="S2897" t="s">
        <v>2080</v>
      </c>
      <c r="T2897" t="s">
        <v>1897</v>
      </c>
      <c r="U2897" t="s">
        <v>9049</v>
      </c>
      <c r="V2897" t="s">
        <v>13807</v>
      </c>
      <c r="W2897" t="s">
        <v>13807</v>
      </c>
    </row>
    <row r="2898" spans="1:23" x14ac:dyDescent="0.25">
      <c r="A2898" t="s">
        <v>13808</v>
      </c>
      <c r="B2898" t="s">
        <v>13808</v>
      </c>
      <c r="C2898" t="s">
        <v>817</v>
      </c>
      <c r="E2898" t="s">
        <v>401</v>
      </c>
      <c r="F2898" t="s">
        <v>18912</v>
      </c>
      <c r="G2898" t="s">
        <v>18913</v>
      </c>
      <c r="H2898" t="s">
        <v>18913</v>
      </c>
      <c r="I2898" t="s">
        <v>817</v>
      </c>
      <c r="J2898" t="s">
        <v>817</v>
      </c>
      <c r="K2898" t="s">
        <v>9000</v>
      </c>
      <c r="L2898" t="str">
        <f t="shared" si="135"/>
        <v/>
      </c>
      <c r="N2898" t="str">
        <f t="shared" si="136"/>
        <v/>
      </c>
      <c r="R2898" t="str">
        <f t="shared" si="137"/>
        <v>65</v>
      </c>
      <c r="S2898" t="s">
        <v>424</v>
      </c>
      <c r="T2898" t="s">
        <v>2977</v>
      </c>
      <c r="U2898" t="s">
        <v>9050</v>
      </c>
      <c r="V2898" t="s">
        <v>13807</v>
      </c>
      <c r="W2898" t="s">
        <v>13807</v>
      </c>
    </row>
    <row r="2899" spans="1:23" x14ac:dyDescent="0.25">
      <c r="A2899" t="s">
        <v>13808</v>
      </c>
      <c r="B2899" t="s">
        <v>13808</v>
      </c>
      <c r="C2899" t="s">
        <v>9051</v>
      </c>
      <c r="E2899" t="s">
        <v>401</v>
      </c>
      <c r="F2899" t="s">
        <v>18914</v>
      </c>
      <c r="G2899" t="s">
        <v>18915</v>
      </c>
      <c r="H2899" t="s">
        <v>18915</v>
      </c>
      <c r="I2899" t="s">
        <v>9051</v>
      </c>
      <c r="J2899" t="s">
        <v>9051</v>
      </c>
      <c r="K2899" t="s">
        <v>9040</v>
      </c>
      <c r="L2899" t="str">
        <f t="shared" si="135"/>
        <v/>
      </c>
      <c r="N2899" t="str">
        <f t="shared" si="136"/>
        <v/>
      </c>
      <c r="R2899" t="str">
        <f t="shared" si="137"/>
        <v>55</v>
      </c>
      <c r="S2899" t="s">
        <v>729</v>
      </c>
      <c r="T2899" t="s">
        <v>1967</v>
      </c>
      <c r="U2899" t="s">
        <v>9052</v>
      </c>
      <c r="V2899" t="s">
        <v>13807</v>
      </c>
      <c r="W2899" t="s">
        <v>13807</v>
      </c>
    </row>
    <row r="2900" spans="1:23" x14ac:dyDescent="0.25">
      <c r="A2900" t="s">
        <v>13808</v>
      </c>
      <c r="B2900" t="s">
        <v>13808</v>
      </c>
      <c r="C2900" t="s">
        <v>513</v>
      </c>
      <c r="E2900" t="s">
        <v>401</v>
      </c>
      <c r="F2900" t="s">
        <v>18916</v>
      </c>
      <c r="G2900" t="s">
        <v>18917</v>
      </c>
      <c r="H2900" t="s">
        <v>18917</v>
      </c>
      <c r="I2900" t="s">
        <v>513</v>
      </c>
      <c r="J2900" t="s">
        <v>513</v>
      </c>
      <c r="K2900" t="s">
        <v>9000</v>
      </c>
      <c r="L2900" t="str">
        <f t="shared" si="135"/>
        <v/>
      </c>
      <c r="N2900" t="str">
        <f t="shared" si="136"/>
        <v/>
      </c>
      <c r="R2900" t="str">
        <f t="shared" si="137"/>
        <v>125</v>
      </c>
      <c r="S2900" t="s">
        <v>454</v>
      </c>
      <c r="T2900" t="s">
        <v>1902</v>
      </c>
      <c r="U2900" t="s">
        <v>9053</v>
      </c>
      <c r="V2900" t="s">
        <v>13807</v>
      </c>
      <c r="W2900" t="s">
        <v>13807</v>
      </c>
    </row>
    <row r="2901" spans="1:23" x14ac:dyDescent="0.25">
      <c r="A2901" t="s">
        <v>13808</v>
      </c>
      <c r="B2901" t="s">
        <v>13808</v>
      </c>
      <c r="C2901" t="s">
        <v>523</v>
      </c>
      <c r="E2901" t="s">
        <v>401</v>
      </c>
      <c r="F2901" t="s">
        <v>18918</v>
      </c>
      <c r="G2901" t="s">
        <v>18919</v>
      </c>
      <c r="H2901" t="s">
        <v>18919</v>
      </c>
      <c r="I2901" t="s">
        <v>523</v>
      </c>
      <c r="J2901" t="s">
        <v>523</v>
      </c>
      <c r="K2901" t="s">
        <v>9000</v>
      </c>
      <c r="L2901" t="str">
        <f t="shared" si="135"/>
        <v/>
      </c>
      <c r="N2901" t="str">
        <f t="shared" si="136"/>
        <v/>
      </c>
      <c r="R2901" t="str">
        <f t="shared" si="137"/>
        <v>125</v>
      </c>
      <c r="S2901" t="s">
        <v>454</v>
      </c>
      <c r="T2901" t="s">
        <v>1902</v>
      </c>
      <c r="U2901" t="s">
        <v>9054</v>
      </c>
      <c r="V2901" t="s">
        <v>13807</v>
      </c>
      <c r="W2901" t="s">
        <v>13807</v>
      </c>
    </row>
    <row r="2902" spans="1:23" x14ac:dyDescent="0.25">
      <c r="A2902" t="s">
        <v>13808</v>
      </c>
      <c r="B2902" t="s">
        <v>13808</v>
      </c>
      <c r="C2902" t="s">
        <v>9055</v>
      </c>
      <c r="E2902" t="s">
        <v>401</v>
      </c>
      <c r="F2902" t="s">
        <v>18920</v>
      </c>
      <c r="G2902" t="s">
        <v>18921</v>
      </c>
      <c r="H2902" t="s">
        <v>18921</v>
      </c>
      <c r="I2902" t="s">
        <v>9055</v>
      </c>
      <c r="J2902" t="s">
        <v>9055</v>
      </c>
      <c r="K2902" t="s">
        <v>9000</v>
      </c>
      <c r="L2902" t="str">
        <f t="shared" si="135"/>
        <v/>
      </c>
      <c r="N2902" t="str">
        <f t="shared" si="136"/>
        <v/>
      </c>
      <c r="R2902" t="str">
        <f t="shared" si="137"/>
        <v>35</v>
      </c>
      <c r="S2902" t="s">
        <v>623</v>
      </c>
      <c r="T2902" t="s">
        <v>2977</v>
      </c>
      <c r="U2902" t="s">
        <v>9056</v>
      </c>
      <c r="V2902" t="s">
        <v>13807</v>
      </c>
      <c r="W2902" t="s">
        <v>13807</v>
      </c>
    </row>
    <row r="2903" spans="1:23" x14ac:dyDescent="0.25">
      <c r="A2903" t="s">
        <v>13808</v>
      </c>
      <c r="B2903" t="s">
        <v>13808</v>
      </c>
      <c r="C2903" t="s">
        <v>509</v>
      </c>
      <c r="E2903" t="s">
        <v>401</v>
      </c>
      <c r="F2903" t="s">
        <v>18922</v>
      </c>
      <c r="G2903" t="s">
        <v>18923</v>
      </c>
      <c r="H2903" t="s">
        <v>18923</v>
      </c>
      <c r="I2903" t="s">
        <v>509</v>
      </c>
      <c r="J2903" t="s">
        <v>509</v>
      </c>
      <c r="K2903" t="s">
        <v>9000</v>
      </c>
      <c r="L2903" t="str">
        <f t="shared" si="135"/>
        <v/>
      </c>
      <c r="N2903" t="str">
        <f t="shared" si="136"/>
        <v/>
      </c>
      <c r="R2903" t="str">
        <f t="shared" si="137"/>
        <v>125</v>
      </c>
      <c r="S2903" t="s">
        <v>454</v>
      </c>
      <c r="T2903" t="s">
        <v>2695</v>
      </c>
      <c r="U2903" t="s">
        <v>9057</v>
      </c>
      <c r="V2903" t="s">
        <v>13807</v>
      </c>
      <c r="W2903" t="s">
        <v>13807</v>
      </c>
    </row>
    <row r="2904" spans="1:23" x14ac:dyDescent="0.25">
      <c r="A2904" t="s">
        <v>13808</v>
      </c>
      <c r="B2904" t="s">
        <v>13808</v>
      </c>
      <c r="C2904" t="s">
        <v>521</v>
      </c>
      <c r="E2904" t="s">
        <v>401</v>
      </c>
      <c r="F2904" t="s">
        <v>18924</v>
      </c>
      <c r="G2904" t="s">
        <v>18925</v>
      </c>
      <c r="H2904" t="s">
        <v>18925</v>
      </c>
      <c r="I2904" t="s">
        <v>521</v>
      </c>
      <c r="J2904" t="s">
        <v>521</v>
      </c>
      <c r="K2904" t="s">
        <v>9000</v>
      </c>
      <c r="L2904" t="str">
        <f t="shared" si="135"/>
        <v/>
      </c>
      <c r="N2904" t="str">
        <f t="shared" si="136"/>
        <v/>
      </c>
      <c r="R2904" t="str">
        <f t="shared" si="137"/>
        <v>125</v>
      </c>
      <c r="S2904" t="s">
        <v>454</v>
      </c>
      <c r="T2904" t="s">
        <v>2695</v>
      </c>
      <c r="U2904" t="s">
        <v>9058</v>
      </c>
      <c r="V2904" t="s">
        <v>13807</v>
      </c>
      <c r="W2904" t="s">
        <v>13807</v>
      </c>
    </row>
    <row r="2905" spans="1:23" x14ac:dyDescent="0.25">
      <c r="A2905" t="s">
        <v>13808</v>
      </c>
      <c r="B2905" t="s">
        <v>13808</v>
      </c>
      <c r="C2905" t="s">
        <v>9059</v>
      </c>
      <c r="E2905" t="s">
        <v>401</v>
      </c>
      <c r="F2905" t="s">
        <v>18926</v>
      </c>
      <c r="G2905" t="s">
        <v>18927</v>
      </c>
      <c r="H2905" t="s">
        <v>18927</v>
      </c>
      <c r="I2905" t="s">
        <v>9059</v>
      </c>
      <c r="J2905" t="s">
        <v>9059</v>
      </c>
      <c r="K2905" t="s">
        <v>9060</v>
      </c>
      <c r="L2905" t="str">
        <f t="shared" si="135"/>
        <v/>
      </c>
      <c r="N2905" t="str">
        <f t="shared" si="136"/>
        <v/>
      </c>
      <c r="R2905" t="str">
        <f t="shared" si="137"/>
        <v>25</v>
      </c>
      <c r="S2905" t="s">
        <v>837</v>
      </c>
      <c r="T2905" t="s">
        <v>2695</v>
      </c>
      <c r="U2905" t="s">
        <v>9061</v>
      </c>
      <c r="V2905" t="s">
        <v>13807</v>
      </c>
      <c r="W2905" t="s">
        <v>13807</v>
      </c>
    </row>
    <row r="2906" spans="1:23" x14ac:dyDescent="0.25">
      <c r="A2906" t="s">
        <v>13808</v>
      </c>
      <c r="B2906" t="s">
        <v>13808</v>
      </c>
      <c r="C2906" t="s">
        <v>9062</v>
      </c>
      <c r="E2906" t="s">
        <v>401</v>
      </c>
      <c r="F2906" t="s">
        <v>18928</v>
      </c>
      <c r="G2906" t="s">
        <v>18929</v>
      </c>
      <c r="H2906" t="s">
        <v>18929</v>
      </c>
      <c r="I2906" t="s">
        <v>9062</v>
      </c>
      <c r="J2906" t="s">
        <v>9062</v>
      </c>
      <c r="K2906" t="s">
        <v>9060</v>
      </c>
      <c r="L2906" t="str">
        <f t="shared" si="135"/>
        <v/>
      </c>
      <c r="N2906" t="str">
        <f t="shared" si="136"/>
        <v/>
      </c>
      <c r="R2906" t="str">
        <f t="shared" si="137"/>
        <v>25</v>
      </c>
      <c r="S2906" t="s">
        <v>837</v>
      </c>
      <c r="T2906" t="s">
        <v>1889</v>
      </c>
      <c r="U2906" t="s">
        <v>9063</v>
      </c>
      <c r="V2906" t="s">
        <v>13807</v>
      </c>
      <c r="W2906" t="s">
        <v>13807</v>
      </c>
    </row>
    <row r="2907" spans="1:23" x14ac:dyDescent="0.25">
      <c r="A2907" t="s">
        <v>13808</v>
      </c>
      <c r="B2907" t="s">
        <v>13808</v>
      </c>
      <c r="C2907" t="s">
        <v>9064</v>
      </c>
      <c r="E2907" t="s">
        <v>401</v>
      </c>
      <c r="F2907" t="s">
        <v>18930</v>
      </c>
      <c r="G2907" t="s">
        <v>18931</v>
      </c>
      <c r="H2907" t="s">
        <v>18931</v>
      </c>
      <c r="I2907" t="s">
        <v>9064</v>
      </c>
      <c r="J2907" t="s">
        <v>9064</v>
      </c>
      <c r="K2907" t="s">
        <v>9060</v>
      </c>
      <c r="L2907" t="str">
        <f t="shared" si="135"/>
        <v/>
      </c>
      <c r="N2907" t="str">
        <f t="shared" si="136"/>
        <v/>
      </c>
      <c r="R2907" t="str">
        <f t="shared" si="137"/>
        <v>15</v>
      </c>
      <c r="S2907" t="s">
        <v>2002</v>
      </c>
      <c r="T2907" t="s">
        <v>2695</v>
      </c>
      <c r="U2907" t="s">
        <v>9065</v>
      </c>
      <c r="V2907" t="s">
        <v>13807</v>
      </c>
      <c r="W2907" t="s">
        <v>13807</v>
      </c>
    </row>
    <row r="2908" spans="1:23" x14ac:dyDescent="0.25">
      <c r="A2908" t="s">
        <v>13808</v>
      </c>
      <c r="B2908" t="s">
        <v>13808</v>
      </c>
      <c r="C2908" t="s">
        <v>9066</v>
      </c>
      <c r="E2908" t="s">
        <v>401</v>
      </c>
      <c r="F2908" t="s">
        <v>18932</v>
      </c>
      <c r="G2908" t="s">
        <v>18933</v>
      </c>
      <c r="H2908" t="s">
        <v>18933</v>
      </c>
      <c r="I2908" t="s">
        <v>9066</v>
      </c>
      <c r="J2908" t="s">
        <v>9066</v>
      </c>
      <c r="K2908" t="s">
        <v>9060</v>
      </c>
      <c r="L2908" t="str">
        <f t="shared" si="135"/>
        <v/>
      </c>
      <c r="N2908" t="str">
        <f t="shared" si="136"/>
        <v/>
      </c>
      <c r="R2908" t="str">
        <f t="shared" si="137"/>
        <v>25</v>
      </c>
      <c r="S2908" t="s">
        <v>837</v>
      </c>
      <c r="T2908" t="s">
        <v>2695</v>
      </c>
      <c r="U2908" t="s">
        <v>9067</v>
      </c>
      <c r="V2908" t="s">
        <v>13807</v>
      </c>
      <c r="W2908" t="s">
        <v>13807</v>
      </c>
    </row>
    <row r="2909" spans="1:23" x14ac:dyDescent="0.25">
      <c r="A2909" t="s">
        <v>13808</v>
      </c>
      <c r="B2909" t="s">
        <v>13808</v>
      </c>
      <c r="C2909" t="s">
        <v>9068</v>
      </c>
      <c r="E2909" t="s">
        <v>401</v>
      </c>
      <c r="F2909" t="s">
        <v>18934</v>
      </c>
      <c r="G2909" t="s">
        <v>18935</v>
      </c>
      <c r="H2909" t="s">
        <v>18935</v>
      </c>
      <c r="I2909" t="s">
        <v>9068</v>
      </c>
      <c r="J2909" t="s">
        <v>9068</v>
      </c>
      <c r="K2909" t="s">
        <v>9060</v>
      </c>
      <c r="L2909" t="str">
        <f t="shared" si="135"/>
        <v/>
      </c>
      <c r="N2909" t="str">
        <f t="shared" si="136"/>
        <v/>
      </c>
      <c r="R2909" t="str">
        <f t="shared" si="137"/>
        <v>25</v>
      </c>
      <c r="S2909" t="s">
        <v>837</v>
      </c>
      <c r="T2909" t="s">
        <v>2695</v>
      </c>
      <c r="U2909" t="s">
        <v>9069</v>
      </c>
      <c r="V2909" t="s">
        <v>13807</v>
      </c>
      <c r="W2909" t="s">
        <v>13807</v>
      </c>
    </row>
    <row r="2910" spans="1:23" x14ac:dyDescent="0.25">
      <c r="A2910" t="s">
        <v>13808</v>
      </c>
      <c r="B2910" t="s">
        <v>13808</v>
      </c>
      <c r="C2910" t="s">
        <v>9070</v>
      </c>
      <c r="E2910" t="s">
        <v>401</v>
      </c>
      <c r="F2910" t="s">
        <v>18936</v>
      </c>
      <c r="G2910" t="s">
        <v>18937</v>
      </c>
      <c r="H2910" t="s">
        <v>18937</v>
      </c>
      <c r="I2910" t="s">
        <v>9070</v>
      </c>
      <c r="J2910" t="s">
        <v>9070</v>
      </c>
      <c r="K2910" t="s">
        <v>9007</v>
      </c>
      <c r="L2910" t="str">
        <f t="shared" si="135"/>
        <v/>
      </c>
      <c r="N2910" t="str">
        <f t="shared" si="136"/>
        <v/>
      </c>
      <c r="R2910" t="str">
        <f t="shared" si="137"/>
        <v>28</v>
      </c>
      <c r="S2910" t="s">
        <v>4035</v>
      </c>
      <c r="T2910" t="s">
        <v>1892</v>
      </c>
      <c r="U2910" t="s">
        <v>9071</v>
      </c>
      <c r="V2910" t="s">
        <v>13807</v>
      </c>
      <c r="W2910" t="s">
        <v>13807</v>
      </c>
    </row>
    <row r="2911" spans="1:23" x14ac:dyDescent="0.25">
      <c r="A2911" t="s">
        <v>13808</v>
      </c>
      <c r="B2911" t="s">
        <v>13808</v>
      </c>
      <c r="C2911" t="s">
        <v>9072</v>
      </c>
      <c r="E2911" t="s">
        <v>401</v>
      </c>
      <c r="F2911" t="s">
        <v>18938</v>
      </c>
      <c r="G2911" t="s">
        <v>18939</v>
      </c>
      <c r="H2911" t="s">
        <v>18939</v>
      </c>
      <c r="I2911" t="s">
        <v>9072</v>
      </c>
      <c r="J2911" t="s">
        <v>9072</v>
      </c>
      <c r="K2911" t="s">
        <v>9007</v>
      </c>
      <c r="L2911" t="str">
        <f t="shared" si="135"/>
        <v/>
      </c>
      <c r="N2911" t="str">
        <f t="shared" si="136"/>
        <v/>
      </c>
      <c r="R2911" t="str">
        <f t="shared" si="137"/>
        <v>15</v>
      </c>
      <c r="S2911" t="s">
        <v>2002</v>
      </c>
      <c r="T2911" t="s">
        <v>1873</v>
      </c>
      <c r="U2911" t="s">
        <v>9073</v>
      </c>
      <c r="V2911" t="s">
        <v>13807</v>
      </c>
      <c r="W2911" t="s">
        <v>13807</v>
      </c>
    </row>
    <row r="2912" spans="1:23" x14ac:dyDescent="0.25">
      <c r="A2912" t="s">
        <v>13808</v>
      </c>
      <c r="B2912" t="s">
        <v>13808</v>
      </c>
      <c r="C2912" t="s">
        <v>9074</v>
      </c>
      <c r="E2912" t="s">
        <v>401</v>
      </c>
      <c r="F2912" t="s">
        <v>18940</v>
      </c>
      <c r="G2912" t="s">
        <v>18941</v>
      </c>
      <c r="H2912" t="s">
        <v>18941</v>
      </c>
      <c r="I2912" t="s">
        <v>9074</v>
      </c>
      <c r="J2912" t="s">
        <v>9074</v>
      </c>
      <c r="K2912" t="s">
        <v>9014</v>
      </c>
      <c r="L2912" t="str">
        <f t="shared" si="135"/>
        <v/>
      </c>
      <c r="N2912" t="str">
        <f t="shared" si="136"/>
        <v/>
      </c>
      <c r="R2912" t="str">
        <f t="shared" si="137"/>
        <v>9</v>
      </c>
      <c r="S2912" t="s">
        <v>2863</v>
      </c>
      <c r="T2912" t="s">
        <v>2048</v>
      </c>
      <c r="U2912" t="s">
        <v>9075</v>
      </c>
      <c r="V2912" t="s">
        <v>13807</v>
      </c>
      <c r="W2912" t="s">
        <v>13807</v>
      </c>
    </row>
    <row r="2913" spans="1:23" x14ac:dyDescent="0.25">
      <c r="A2913" t="s">
        <v>13808</v>
      </c>
      <c r="B2913" t="s">
        <v>13808</v>
      </c>
      <c r="C2913" t="s">
        <v>9076</v>
      </c>
      <c r="E2913" t="s">
        <v>401</v>
      </c>
      <c r="F2913" t="s">
        <v>18942</v>
      </c>
      <c r="G2913" t="s">
        <v>18943</v>
      </c>
      <c r="H2913" t="s">
        <v>18943</v>
      </c>
      <c r="I2913" t="s">
        <v>9076</v>
      </c>
      <c r="J2913" t="s">
        <v>9076</v>
      </c>
      <c r="K2913" t="s">
        <v>9007</v>
      </c>
      <c r="L2913" t="str">
        <f t="shared" si="135"/>
        <v/>
      </c>
      <c r="N2913" t="str">
        <f t="shared" si="136"/>
        <v/>
      </c>
      <c r="R2913" t="str">
        <f t="shared" si="137"/>
        <v>28</v>
      </c>
      <c r="S2913" t="s">
        <v>4035</v>
      </c>
      <c r="T2913" t="s">
        <v>2796</v>
      </c>
      <c r="U2913" t="s">
        <v>9077</v>
      </c>
      <c r="V2913" t="s">
        <v>13807</v>
      </c>
      <c r="W2913" t="s">
        <v>13807</v>
      </c>
    </row>
    <row r="2914" spans="1:23" x14ac:dyDescent="0.25">
      <c r="A2914" t="s">
        <v>13808</v>
      </c>
      <c r="B2914" t="s">
        <v>13808</v>
      </c>
      <c r="C2914" t="s">
        <v>9078</v>
      </c>
      <c r="E2914" t="s">
        <v>401</v>
      </c>
      <c r="F2914" t="s">
        <v>18944</v>
      </c>
      <c r="G2914" t="s">
        <v>18945</v>
      </c>
      <c r="H2914" t="s">
        <v>18945</v>
      </c>
      <c r="I2914" t="s">
        <v>9078</v>
      </c>
      <c r="J2914" t="s">
        <v>9078</v>
      </c>
      <c r="K2914" t="s">
        <v>9007</v>
      </c>
      <c r="L2914" t="str">
        <f t="shared" si="135"/>
        <v/>
      </c>
      <c r="N2914" t="str">
        <f t="shared" si="136"/>
        <v/>
      </c>
      <c r="R2914" t="str">
        <f t="shared" si="137"/>
        <v>15</v>
      </c>
      <c r="S2914" t="s">
        <v>2002</v>
      </c>
      <c r="T2914" t="s">
        <v>1873</v>
      </c>
      <c r="U2914" t="s">
        <v>9079</v>
      </c>
      <c r="V2914" t="s">
        <v>13807</v>
      </c>
      <c r="W2914" t="s">
        <v>13807</v>
      </c>
    </row>
    <row r="2915" spans="1:23" x14ac:dyDescent="0.25">
      <c r="A2915" t="s">
        <v>13808</v>
      </c>
      <c r="B2915" t="s">
        <v>13808</v>
      </c>
      <c r="C2915" t="s">
        <v>9080</v>
      </c>
      <c r="E2915" t="s">
        <v>401</v>
      </c>
      <c r="F2915" t="s">
        <v>18946</v>
      </c>
      <c r="G2915" t="s">
        <v>18947</v>
      </c>
      <c r="H2915" t="s">
        <v>18947</v>
      </c>
      <c r="I2915" t="s">
        <v>9080</v>
      </c>
      <c r="J2915" t="s">
        <v>9080</v>
      </c>
      <c r="K2915" t="s">
        <v>9007</v>
      </c>
      <c r="L2915" t="str">
        <f t="shared" si="135"/>
        <v/>
      </c>
      <c r="N2915" t="str">
        <f t="shared" si="136"/>
        <v/>
      </c>
      <c r="R2915" t="str">
        <f t="shared" si="137"/>
        <v>28</v>
      </c>
      <c r="S2915" t="s">
        <v>4035</v>
      </c>
      <c r="T2915" t="s">
        <v>1897</v>
      </c>
      <c r="U2915" t="s">
        <v>9081</v>
      </c>
      <c r="V2915" t="s">
        <v>13807</v>
      </c>
      <c r="W2915" t="s">
        <v>13807</v>
      </c>
    </row>
    <row r="2916" spans="1:23" x14ac:dyDescent="0.25">
      <c r="A2916" t="s">
        <v>13808</v>
      </c>
      <c r="B2916" t="s">
        <v>13808</v>
      </c>
      <c r="C2916" t="s">
        <v>9082</v>
      </c>
      <c r="E2916" t="s">
        <v>401</v>
      </c>
      <c r="F2916" t="s">
        <v>18948</v>
      </c>
      <c r="G2916" t="s">
        <v>18949</v>
      </c>
      <c r="H2916" t="s">
        <v>18949</v>
      </c>
      <c r="I2916" t="s">
        <v>9082</v>
      </c>
      <c r="J2916" t="s">
        <v>9082</v>
      </c>
      <c r="K2916" t="s">
        <v>9040</v>
      </c>
      <c r="L2916" t="str">
        <f t="shared" si="135"/>
        <v/>
      </c>
      <c r="N2916" t="str">
        <f t="shared" si="136"/>
        <v/>
      </c>
      <c r="R2916" t="str">
        <f t="shared" si="137"/>
        <v>55</v>
      </c>
      <c r="S2916" t="s">
        <v>729</v>
      </c>
      <c r="T2916" t="s">
        <v>2977</v>
      </c>
      <c r="U2916" t="s">
        <v>9083</v>
      </c>
      <c r="V2916" t="s">
        <v>13807</v>
      </c>
      <c r="W2916" t="s">
        <v>13807</v>
      </c>
    </row>
    <row r="2917" spans="1:23" x14ac:dyDescent="0.25">
      <c r="A2917" t="s">
        <v>13808</v>
      </c>
      <c r="B2917" t="s">
        <v>13808</v>
      </c>
      <c r="C2917" t="s">
        <v>9084</v>
      </c>
      <c r="E2917" t="s">
        <v>401</v>
      </c>
      <c r="F2917" t="s">
        <v>18950</v>
      </c>
      <c r="G2917" t="s">
        <v>18951</v>
      </c>
      <c r="H2917" t="s">
        <v>18951</v>
      </c>
      <c r="I2917" t="s">
        <v>9084</v>
      </c>
      <c r="J2917" t="s">
        <v>9084</v>
      </c>
      <c r="K2917" t="s">
        <v>9007</v>
      </c>
      <c r="L2917" t="str">
        <f t="shared" si="135"/>
        <v/>
      </c>
      <c r="N2917" t="str">
        <f t="shared" si="136"/>
        <v/>
      </c>
      <c r="R2917" t="str">
        <f t="shared" si="137"/>
        <v>15</v>
      </c>
      <c r="S2917" t="s">
        <v>2002</v>
      </c>
      <c r="T2917" t="s">
        <v>1897</v>
      </c>
      <c r="U2917" t="s">
        <v>9085</v>
      </c>
      <c r="V2917" t="s">
        <v>13807</v>
      </c>
      <c r="W2917" t="s">
        <v>13807</v>
      </c>
    </row>
    <row r="2918" spans="1:23" x14ac:dyDescent="0.25">
      <c r="A2918" t="s">
        <v>13808</v>
      </c>
      <c r="B2918" t="s">
        <v>13808</v>
      </c>
      <c r="C2918" t="s">
        <v>9086</v>
      </c>
      <c r="E2918" t="s">
        <v>401</v>
      </c>
      <c r="F2918" t="s">
        <v>18952</v>
      </c>
      <c r="G2918" t="s">
        <v>18953</v>
      </c>
      <c r="H2918" t="s">
        <v>18953</v>
      </c>
      <c r="I2918" t="s">
        <v>9086</v>
      </c>
      <c r="J2918" t="s">
        <v>9086</v>
      </c>
      <c r="K2918" t="s">
        <v>9029</v>
      </c>
      <c r="L2918" t="str">
        <f t="shared" si="135"/>
        <v/>
      </c>
      <c r="N2918" t="str">
        <f t="shared" si="136"/>
        <v/>
      </c>
      <c r="R2918" t="str">
        <f t="shared" si="137"/>
        <v>17</v>
      </c>
      <c r="S2918" t="s">
        <v>2080</v>
      </c>
      <c r="T2918" t="s">
        <v>2874</v>
      </c>
      <c r="U2918" t="s">
        <v>9087</v>
      </c>
      <c r="V2918" t="s">
        <v>13807</v>
      </c>
      <c r="W2918" t="s">
        <v>13807</v>
      </c>
    </row>
    <row r="2919" spans="1:23" x14ac:dyDescent="0.25">
      <c r="A2919" t="s">
        <v>13808</v>
      </c>
      <c r="B2919" t="s">
        <v>13808</v>
      </c>
      <c r="C2919" t="s">
        <v>9088</v>
      </c>
      <c r="E2919" t="s">
        <v>401</v>
      </c>
      <c r="F2919" t="s">
        <v>18954</v>
      </c>
      <c r="G2919" t="s">
        <v>18955</v>
      </c>
      <c r="H2919" t="s">
        <v>18955</v>
      </c>
      <c r="I2919" t="s">
        <v>9088</v>
      </c>
      <c r="J2919" t="s">
        <v>9088</v>
      </c>
      <c r="K2919" t="s">
        <v>9029</v>
      </c>
      <c r="L2919" t="str">
        <f t="shared" si="135"/>
        <v/>
      </c>
      <c r="N2919" t="str">
        <f t="shared" si="136"/>
        <v/>
      </c>
      <c r="R2919" t="str">
        <f t="shared" si="137"/>
        <v>17</v>
      </c>
      <c r="S2919" t="s">
        <v>2080</v>
      </c>
      <c r="T2919" t="s">
        <v>2874</v>
      </c>
      <c r="U2919" t="s">
        <v>9089</v>
      </c>
      <c r="V2919" t="s">
        <v>13807</v>
      </c>
      <c r="W2919" t="s">
        <v>13807</v>
      </c>
    </row>
    <row r="2920" spans="1:23" x14ac:dyDescent="0.25">
      <c r="A2920" t="s">
        <v>13808</v>
      </c>
      <c r="B2920" t="s">
        <v>13808</v>
      </c>
      <c r="C2920" t="s">
        <v>636</v>
      </c>
      <c r="E2920" t="s">
        <v>401</v>
      </c>
      <c r="F2920" t="s">
        <v>18956</v>
      </c>
      <c r="G2920" t="s">
        <v>18957</v>
      </c>
      <c r="H2920" t="s">
        <v>18957</v>
      </c>
      <c r="I2920" t="s">
        <v>636</v>
      </c>
      <c r="J2920" t="s">
        <v>636</v>
      </c>
      <c r="K2920" t="s">
        <v>9000</v>
      </c>
      <c r="L2920" t="str">
        <f t="shared" si="135"/>
        <v/>
      </c>
      <c r="N2920" t="str">
        <f t="shared" si="136"/>
        <v/>
      </c>
      <c r="R2920" t="str">
        <f t="shared" si="137"/>
        <v>65</v>
      </c>
      <c r="S2920" t="s">
        <v>424</v>
      </c>
      <c r="T2920" t="s">
        <v>1897</v>
      </c>
      <c r="U2920" t="s">
        <v>9090</v>
      </c>
      <c r="V2920" t="s">
        <v>13807</v>
      </c>
      <c r="W2920" t="s">
        <v>13807</v>
      </c>
    </row>
    <row r="2921" spans="1:23" x14ac:dyDescent="0.25">
      <c r="A2921" t="s">
        <v>13808</v>
      </c>
      <c r="B2921" t="s">
        <v>13808</v>
      </c>
      <c r="C2921" t="s">
        <v>608</v>
      </c>
      <c r="E2921" t="s">
        <v>401</v>
      </c>
      <c r="F2921" t="s">
        <v>18958</v>
      </c>
      <c r="G2921" t="s">
        <v>18959</v>
      </c>
      <c r="H2921" t="s">
        <v>18959</v>
      </c>
      <c r="I2921" t="s">
        <v>608</v>
      </c>
      <c r="J2921" t="s">
        <v>608</v>
      </c>
      <c r="K2921" t="s">
        <v>9000</v>
      </c>
      <c r="L2921" t="str">
        <f t="shared" si="135"/>
        <v/>
      </c>
      <c r="N2921" t="str">
        <f t="shared" si="136"/>
        <v/>
      </c>
      <c r="R2921" t="str">
        <f t="shared" si="137"/>
        <v>65</v>
      </c>
      <c r="S2921" t="s">
        <v>424</v>
      </c>
      <c r="T2921" t="s">
        <v>1897</v>
      </c>
      <c r="U2921" t="s">
        <v>9091</v>
      </c>
      <c r="V2921" t="s">
        <v>13807</v>
      </c>
      <c r="W2921" t="s">
        <v>13807</v>
      </c>
    </row>
    <row r="2922" spans="1:23" x14ac:dyDescent="0.25">
      <c r="A2922" t="s">
        <v>13808</v>
      </c>
      <c r="B2922" t="s">
        <v>13808</v>
      </c>
      <c r="C2922" t="s">
        <v>9092</v>
      </c>
      <c r="E2922" t="s">
        <v>401</v>
      </c>
      <c r="F2922" t="s">
        <v>18960</v>
      </c>
      <c r="G2922" t="s">
        <v>18961</v>
      </c>
      <c r="H2922" t="s">
        <v>18961</v>
      </c>
      <c r="I2922" t="s">
        <v>9092</v>
      </c>
      <c r="J2922" t="s">
        <v>9092</v>
      </c>
      <c r="K2922" t="s">
        <v>9007</v>
      </c>
      <c r="L2922" t="str">
        <f t="shared" si="135"/>
        <v/>
      </c>
      <c r="N2922" t="str">
        <f t="shared" si="136"/>
        <v/>
      </c>
      <c r="R2922" t="str">
        <f t="shared" si="137"/>
        <v>28</v>
      </c>
      <c r="S2922" t="s">
        <v>4035</v>
      </c>
      <c r="T2922" t="s">
        <v>2977</v>
      </c>
      <c r="U2922" t="s">
        <v>9093</v>
      </c>
      <c r="V2922" t="s">
        <v>13807</v>
      </c>
      <c r="W2922" t="s">
        <v>13807</v>
      </c>
    </row>
    <row r="2923" spans="1:23" x14ac:dyDescent="0.25">
      <c r="A2923" t="s">
        <v>13808</v>
      </c>
      <c r="B2923" t="s">
        <v>13808</v>
      </c>
      <c r="C2923" t="s">
        <v>9094</v>
      </c>
      <c r="E2923" t="s">
        <v>401</v>
      </c>
      <c r="F2923" t="s">
        <v>18962</v>
      </c>
      <c r="G2923" t="s">
        <v>18963</v>
      </c>
      <c r="H2923" t="s">
        <v>18963</v>
      </c>
      <c r="I2923" t="s">
        <v>9094</v>
      </c>
      <c r="J2923" t="s">
        <v>9094</v>
      </c>
      <c r="K2923" t="s">
        <v>9040</v>
      </c>
      <c r="L2923" t="str">
        <f t="shared" si="135"/>
        <v/>
      </c>
      <c r="N2923" t="str">
        <f t="shared" si="136"/>
        <v/>
      </c>
      <c r="R2923" t="str">
        <f t="shared" si="137"/>
        <v>55</v>
      </c>
      <c r="S2923" t="s">
        <v>729</v>
      </c>
      <c r="T2923" t="s">
        <v>2977</v>
      </c>
      <c r="U2923" t="s">
        <v>9095</v>
      </c>
      <c r="V2923" t="s">
        <v>13807</v>
      </c>
      <c r="W2923" t="s">
        <v>13807</v>
      </c>
    </row>
    <row r="2924" spans="1:23" x14ac:dyDescent="0.25">
      <c r="A2924" t="s">
        <v>13808</v>
      </c>
      <c r="B2924" t="s">
        <v>13808</v>
      </c>
      <c r="C2924" t="s">
        <v>465</v>
      </c>
      <c r="E2924" t="s">
        <v>401</v>
      </c>
      <c r="F2924" t="s">
        <v>18964</v>
      </c>
      <c r="G2924" t="s">
        <v>18965</v>
      </c>
      <c r="H2924" t="s">
        <v>18965</v>
      </c>
      <c r="I2924" t="s">
        <v>465</v>
      </c>
      <c r="J2924" t="s">
        <v>465</v>
      </c>
      <c r="K2924" t="s">
        <v>9000</v>
      </c>
      <c r="L2924" t="str">
        <f t="shared" si="135"/>
        <v/>
      </c>
      <c r="N2924" t="str">
        <f t="shared" si="136"/>
        <v/>
      </c>
      <c r="R2924" t="str">
        <f t="shared" si="137"/>
        <v>125</v>
      </c>
      <c r="S2924" t="s">
        <v>454</v>
      </c>
      <c r="T2924" t="s">
        <v>1902</v>
      </c>
      <c r="U2924" t="s">
        <v>9096</v>
      </c>
      <c r="V2924" t="s">
        <v>13807</v>
      </c>
      <c r="W2924" t="s">
        <v>13807</v>
      </c>
    </row>
    <row r="2925" spans="1:23" x14ac:dyDescent="0.25">
      <c r="A2925" t="s">
        <v>13808</v>
      </c>
      <c r="B2925" t="s">
        <v>13808</v>
      </c>
      <c r="C2925" t="s">
        <v>497</v>
      </c>
      <c r="E2925" t="s">
        <v>401</v>
      </c>
      <c r="F2925" t="s">
        <v>18966</v>
      </c>
      <c r="G2925" t="s">
        <v>18967</v>
      </c>
      <c r="H2925" t="s">
        <v>18967</v>
      </c>
      <c r="I2925" t="s">
        <v>497</v>
      </c>
      <c r="J2925" t="s">
        <v>497</v>
      </c>
      <c r="K2925" t="s">
        <v>9000</v>
      </c>
      <c r="L2925" t="str">
        <f t="shared" si="135"/>
        <v/>
      </c>
      <c r="N2925" t="str">
        <f t="shared" si="136"/>
        <v/>
      </c>
      <c r="R2925" t="str">
        <f t="shared" si="137"/>
        <v>125</v>
      </c>
      <c r="S2925" t="s">
        <v>454</v>
      </c>
      <c r="T2925" t="s">
        <v>1902</v>
      </c>
      <c r="U2925" t="s">
        <v>9097</v>
      </c>
      <c r="V2925" t="s">
        <v>13807</v>
      </c>
      <c r="W2925" t="s">
        <v>13807</v>
      </c>
    </row>
    <row r="2926" spans="1:23" x14ac:dyDescent="0.25">
      <c r="A2926" t="s">
        <v>13808</v>
      </c>
      <c r="B2926" t="s">
        <v>13808</v>
      </c>
      <c r="C2926" t="s">
        <v>9098</v>
      </c>
      <c r="E2926" t="s">
        <v>401</v>
      </c>
      <c r="F2926" t="s">
        <v>18968</v>
      </c>
      <c r="G2926" t="s">
        <v>18969</v>
      </c>
      <c r="H2926" t="s">
        <v>18969</v>
      </c>
      <c r="I2926" t="s">
        <v>9098</v>
      </c>
      <c r="J2926" t="s">
        <v>9098</v>
      </c>
      <c r="K2926" t="s">
        <v>9000</v>
      </c>
      <c r="L2926" t="str">
        <f t="shared" si="135"/>
        <v/>
      </c>
      <c r="N2926" t="str">
        <f t="shared" si="136"/>
        <v/>
      </c>
      <c r="R2926" t="str">
        <f t="shared" si="137"/>
        <v>35</v>
      </c>
      <c r="S2926" t="s">
        <v>623</v>
      </c>
      <c r="T2926" t="s">
        <v>2977</v>
      </c>
      <c r="U2926" t="s">
        <v>9099</v>
      </c>
      <c r="V2926" t="s">
        <v>13807</v>
      </c>
      <c r="W2926" t="s">
        <v>13807</v>
      </c>
    </row>
    <row r="2927" spans="1:23" x14ac:dyDescent="0.25">
      <c r="A2927" t="s">
        <v>13808</v>
      </c>
      <c r="B2927" t="s">
        <v>13808</v>
      </c>
      <c r="C2927" t="s">
        <v>9100</v>
      </c>
      <c r="E2927" t="s">
        <v>401</v>
      </c>
      <c r="F2927" t="s">
        <v>18970</v>
      </c>
      <c r="G2927" t="s">
        <v>18971</v>
      </c>
      <c r="H2927" t="s">
        <v>18971</v>
      </c>
      <c r="I2927" t="s">
        <v>9100</v>
      </c>
      <c r="J2927" t="s">
        <v>9100</v>
      </c>
      <c r="K2927" t="s">
        <v>9007</v>
      </c>
      <c r="L2927" t="str">
        <f t="shared" si="135"/>
        <v/>
      </c>
      <c r="N2927" t="str">
        <f t="shared" si="136"/>
        <v/>
      </c>
      <c r="R2927" t="str">
        <f t="shared" si="137"/>
        <v>15</v>
      </c>
      <c r="S2927" t="s">
        <v>2002</v>
      </c>
      <c r="T2927" t="s">
        <v>1897</v>
      </c>
      <c r="U2927" t="s">
        <v>9101</v>
      </c>
      <c r="V2927" t="s">
        <v>13807</v>
      </c>
      <c r="W2927" t="s">
        <v>13807</v>
      </c>
    </row>
    <row r="2928" spans="1:23" x14ac:dyDescent="0.25">
      <c r="A2928" t="s">
        <v>13808</v>
      </c>
      <c r="B2928" t="s">
        <v>13808</v>
      </c>
      <c r="C2928" t="s">
        <v>9102</v>
      </c>
      <c r="E2928" t="s">
        <v>401</v>
      </c>
      <c r="F2928" t="s">
        <v>18972</v>
      </c>
      <c r="G2928" t="s">
        <v>18973</v>
      </c>
      <c r="H2928" t="s">
        <v>18973</v>
      </c>
      <c r="I2928" t="s">
        <v>9102</v>
      </c>
      <c r="J2928" t="s">
        <v>9102</v>
      </c>
      <c r="K2928" t="s">
        <v>9029</v>
      </c>
      <c r="L2928" t="str">
        <f t="shared" si="135"/>
        <v/>
      </c>
      <c r="N2928" t="str">
        <f t="shared" si="136"/>
        <v/>
      </c>
      <c r="R2928" t="str">
        <f t="shared" si="137"/>
        <v>17</v>
      </c>
      <c r="S2928" t="s">
        <v>2080</v>
      </c>
      <c r="T2928" t="s">
        <v>1897</v>
      </c>
      <c r="U2928" t="s">
        <v>9103</v>
      </c>
      <c r="V2928" t="s">
        <v>13807</v>
      </c>
      <c r="W2928" t="s">
        <v>13807</v>
      </c>
    </row>
    <row r="2929" spans="1:23" x14ac:dyDescent="0.25">
      <c r="A2929" t="s">
        <v>13808</v>
      </c>
      <c r="B2929" t="s">
        <v>13808</v>
      </c>
      <c r="C2929" t="s">
        <v>9104</v>
      </c>
      <c r="E2929" t="s">
        <v>401</v>
      </c>
      <c r="F2929" t="s">
        <v>18974</v>
      </c>
      <c r="G2929" t="s">
        <v>18975</v>
      </c>
      <c r="H2929" t="s">
        <v>18975</v>
      </c>
      <c r="I2929" t="s">
        <v>9104</v>
      </c>
      <c r="J2929" t="s">
        <v>9104</v>
      </c>
      <c r="K2929" t="s">
        <v>9029</v>
      </c>
      <c r="L2929" t="str">
        <f t="shared" si="135"/>
        <v/>
      </c>
      <c r="N2929" t="str">
        <f t="shared" si="136"/>
        <v/>
      </c>
      <c r="R2929" t="str">
        <f t="shared" si="137"/>
        <v>17</v>
      </c>
      <c r="S2929" t="s">
        <v>2080</v>
      </c>
      <c r="T2929" t="s">
        <v>1902</v>
      </c>
      <c r="U2929" t="s">
        <v>9105</v>
      </c>
      <c r="V2929" t="s">
        <v>13807</v>
      </c>
      <c r="W2929" t="s">
        <v>13807</v>
      </c>
    </row>
    <row r="2930" spans="1:23" x14ac:dyDescent="0.25">
      <c r="A2930" t="s">
        <v>13808</v>
      </c>
      <c r="B2930" t="s">
        <v>13808</v>
      </c>
      <c r="C2930" t="s">
        <v>482</v>
      </c>
      <c r="E2930" t="s">
        <v>401</v>
      </c>
      <c r="F2930" t="s">
        <v>18976</v>
      </c>
      <c r="G2930" t="s">
        <v>18977</v>
      </c>
      <c r="H2930" t="s">
        <v>18977</v>
      </c>
      <c r="I2930" t="s">
        <v>482</v>
      </c>
      <c r="J2930" t="s">
        <v>482</v>
      </c>
      <c r="L2930" t="str">
        <f t="shared" si="135"/>
        <v/>
      </c>
      <c r="N2930" t="str">
        <f t="shared" si="136"/>
        <v/>
      </c>
      <c r="R2930" t="str">
        <f t="shared" si="137"/>
        <v/>
      </c>
      <c r="T2930" t="s">
        <v>1889</v>
      </c>
      <c r="U2930" t="s">
        <v>9106</v>
      </c>
      <c r="V2930" t="s">
        <v>13807</v>
      </c>
      <c r="W2930" t="s">
        <v>13807</v>
      </c>
    </row>
    <row r="2931" spans="1:23" x14ac:dyDescent="0.25">
      <c r="A2931" t="s">
        <v>13808</v>
      </c>
      <c r="B2931" t="s">
        <v>13808</v>
      </c>
      <c r="C2931" t="s">
        <v>9107</v>
      </c>
      <c r="E2931" t="s">
        <v>401</v>
      </c>
      <c r="F2931" t="s">
        <v>18978</v>
      </c>
      <c r="G2931" t="s">
        <v>18979</v>
      </c>
      <c r="H2931" t="s">
        <v>18979</v>
      </c>
      <c r="I2931" t="s">
        <v>9107</v>
      </c>
      <c r="J2931" t="s">
        <v>9107</v>
      </c>
      <c r="K2931" t="s">
        <v>9060</v>
      </c>
      <c r="L2931" t="str">
        <f t="shared" si="135"/>
        <v/>
      </c>
      <c r="N2931" t="str">
        <f t="shared" si="136"/>
        <v/>
      </c>
      <c r="R2931" t="str">
        <f t="shared" si="137"/>
        <v>25</v>
      </c>
      <c r="S2931" t="s">
        <v>837</v>
      </c>
      <c r="T2931" t="s">
        <v>2695</v>
      </c>
      <c r="U2931" t="s">
        <v>9108</v>
      </c>
      <c r="V2931" t="s">
        <v>13807</v>
      </c>
      <c r="W2931" t="s">
        <v>13807</v>
      </c>
    </row>
    <row r="2932" spans="1:23" x14ac:dyDescent="0.25">
      <c r="A2932" t="s">
        <v>13808</v>
      </c>
      <c r="B2932" t="s">
        <v>13808</v>
      </c>
      <c r="C2932" t="s">
        <v>9109</v>
      </c>
      <c r="E2932" t="s">
        <v>401</v>
      </c>
      <c r="F2932" t="s">
        <v>18980</v>
      </c>
      <c r="G2932" t="s">
        <v>18981</v>
      </c>
      <c r="H2932" t="s">
        <v>18981</v>
      </c>
      <c r="I2932" t="s">
        <v>9109</v>
      </c>
      <c r="J2932" t="s">
        <v>9109</v>
      </c>
      <c r="K2932" t="s">
        <v>9060</v>
      </c>
      <c r="L2932" t="str">
        <f t="shared" si="135"/>
        <v/>
      </c>
      <c r="N2932" t="str">
        <f t="shared" si="136"/>
        <v/>
      </c>
      <c r="R2932" t="str">
        <f t="shared" si="137"/>
        <v>25</v>
      </c>
      <c r="S2932" t="s">
        <v>837</v>
      </c>
      <c r="T2932" t="s">
        <v>1889</v>
      </c>
      <c r="U2932" t="s">
        <v>9110</v>
      </c>
      <c r="V2932" t="s">
        <v>13807</v>
      </c>
      <c r="W2932" t="s">
        <v>13807</v>
      </c>
    </row>
    <row r="2933" spans="1:23" x14ac:dyDescent="0.25">
      <c r="A2933" t="s">
        <v>13808</v>
      </c>
      <c r="B2933" t="s">
        <v>13808</v>
      </c>
      <c r="C2933" t="s">
        <v>9111</v>
      </c>
      <c r="E2933" t="s">
        <v>401</v>
      </c>
      <c r="F2933" t="s">
        <v>18982</v>
      </c>
      <c r="G2933" t="s">
        <v>18983</v>
      </c>
      <c r="H2933" t="s">
        <v>18983</v>
      </c>
      <c r="I2933" t="s">
        <v>9111</v>
      </c>
      <c r="J2933" t="s">
        <v>9111</v>
      </c>
      <c r="K2933" t="s">
        <v>9060</v>
      </c>
      <c r="L2933" t="str">
        <f t="shared" si="135"/>
        <v/>
      </c>
      <c r="N2933" t="str">
        <f t="shared" si="136"/>
        <v/>
      </c>
      <c r="R2933" t="str">
        <f t="shared" si="137"/>
        <v/>
      </c>
      <c r="T2933" t="s">
        <v>1889</v>
      </c>
      <c r="U2933" t="s">
        <v>9112</v>
      </c>
      <c r="V2933" t="s">
        <v>13807</v>
      </c>
      <c r="W2933" t="s">
        <v>13807</v>
      </c>
    </row>
    <row r="2934" spans="1:23" x14ac:dyDescent="0.25">
      <c r="A2934" t="s">
        <v>13808</v>
      </c>
      <c r="B2934" t="s">
        <v>13808</v>
      </c>
      <c r="C2934" t="s">
        <v>9113</v>
      </c>
      <c r="E2934" t="s">
        <v>401</v>
      </c>
      <c r="F2934" t="s">
        <v>18984</v>
      </c>
      <c r="G2934" t="s">
        <v>18985</v>
      </c>
      <c r="H2934" t="s">
        <v>18985</v>
      </c>
      <c r="I2934" t="s">
        <v>9113</v>
      </c>
      <c r="J2934" t="s">
        <v>9113</v>
      </c>
      <c r="K2934" t="s">
        <v>9060</v>
      </c>
      <c r="L2934" t="str">
        <f t="shared" si="135"/>
        <v/>
      </c>
      <c r="N2934" t="str">
        <f t="shared" si="136"/>
        <v/>
      </c>
      <c r="R2934" t="str">
        <f t="shared" si="137"/>
        <v>25</v>
      </c>
      <c r="S2934" t="s">
        <v>837</v>
      </c>
      <c r="T2934" t="s">
        <v>1889</v>
      </c>
      <c r="U2934" t="s">
        <v>9114</v>
      </c>
      <c r="V2934" t="s">
        <v>13807</v>
      </c>
      <c r="W2934" t="s">
        <v>13807</v>
      </c>
    </row>
    <row r="2935" spans="1:23" x14ac:dyDescent="0.25">
      <c r="A2935" t="s">
        <v>13808</v>
      </c>
      <c r="B2935" t="s">
        <v>13808</v>
      </c>
      <c r="C2935" t="s">
        <v>9115</v>
      </c>
      <c r="E2935" t="s">
        <v>401</v>
      </c>
      <c r="F2935" t="s">
        <v>18986</v>
      </c>
      <c r="G2935" t="s">
        <v>18987</v>
      </c>
      <c r="H2935" t="s">
        <v>18987</v>
      </c>
      <c r="I2935" t="s">
        <v>9115</v>
      </c>
      <c r="J2935" t="s">
        <v>9115</v>
      </c>
      <c r="K2935" t="s">
        <v>9007</v>
      </c>
      <c r="L2935" t="str">
        <f t="shared" si="135"/>
        <v/>
      </c>
      <c r="N2935" t="str">
        <f t="shared" si="136"/>
        <v/>
      </c>
      <c r="R2935" t="str">
        <f t="shared" si="137"/>
        <v>45</v>
      </c>
      <c r="S2935" t="s">
        <v>985</v>
      </c>
      <c r="T2935" t="s">
        <v>2796</v>
      </c>
      <c r="U2935" t="s">
        <v>9116</v>
      </c>
      <c r="V2935" t="s">
        <v>13807</v>
      </c>
      <c r="W2935" t="s">
        <v>13807</v>
      </c>
    </row>
    <row r="2936" spans="1:23" x14ac:dyDescent="0.25">
      <c r="A2936" t="s">
        <v>13808</v>
      </c>
      <c r="B2936" t="s">
        <v>13808</v>
      </c>
      <c r="C2936" t="s">
        <v>9117</v>
      </c>
      <c r="E2936" t="s">
        <v>401</v>
      </c>
      <c r="F2936" t="s">
        <v>18988</v>
      </c>
      <c r="G2936" t="s">
        <v>18989</v>
      </c>
      <c r="H2936" t="s">
        <v>18989</v>
      </c>
      <c r="I2936" t="s">
        <v>9117</v>
      </c>
      <c r="J2936" t="s">
        <v>9117</v>
      </c>
      <c r="K2936" t="s">
        <v>9040</v>
      </c>
      <c r="L2936" t="str">
        <f t="shared" si="135"/>
        <v/>
      </c>
      <c r="N2936" t="str">
        <f t="shared" si="136"/>
        <v/>
      </c>
      <c r="R2936" t="str">
        <f t="shared" si="137"/>
        <v>55</v>
      </c>
      <c r="S2936" t="s">
        <v>729</v>
      </c>
      <c r="T2936" t="s">
        <v>1897</v>
      </c>
      <c r="U2936" t="s">
        <v>9118</v>
      </c>
      <c r="V2936" t="s">
        <v>13807</v>
      </c>
      <c r="W2936" t="s">
        <v>13807</v>
      </c>
    </row>
    <row r="2937" spans="1:23" x14ac:dyDescent="0.25">
      <c r="A2937" t="s">
        <v>13808</v>
      </c>
      <c r="B2937" t="s">
        <v>13808</v>
      </c>
      <c r="C2937" t="s">
        <v>629</v>
      </c>
      <c r="E2937" t="s">
        <v>401</v>
      </c>
      <c r="F2937" t="s">
        <v>18990</v>
      </c>
      <c r="G2937" t="s">
        <v>18991</v>
      </c>
      <c r="H2937" t="s">
        <v>18991</v>
      </c>
      <c r="I2937" t="s">
        <v>629</v>
      </c>
      <c r="J2937" t="s">
        <v>629</v>
      </c>
      <c r="K2937" t="s">
        <v>9000</v>
      </c>
      <c r="L2937" t="str">
        <f t="shared" si="135"/>
        <v/>
      </c>
      <c r="N2937" t="str">
        <f t="shared" si="136"/>
        <v/>
      </c>
      <c r="R2937" t="str">
        <f t="shared" si="137"/>
        <v>65</v>
      </c>
      <c r="S2937" t="s">
        <v>424</v>
      </c>
      <c r="T2937" t="s">
        <v>1897</v>
      </c>
      <c r="U2937" t="s">
        <v>9119</v>
      </c>
      <c r="V2937" t="s">
        <v>13807</v>
      </c>
      <c r="W2937" t="s">
        <v>13807</v>
      </c>
    </row>
    <row r="2938" spans="1:23" x14ac:dyDescent="0.25">
      <c r="A2938" t="s">
        <v>13808</v>
      </c>
      <c r="B2938" t="s">
        <v>13808</v>
      </c>
      <c r="C2938" t="s">
        <v>9120</v>
      </c>
      <c r="E2938" t="s">
        <v>401</v>
      </c>
      <c r="F2938" t="s">
        <v>18992</v>
      </c>
      <c r="G2938" t="s">
        <v>18993</v>
      </c>
      <c r="H2938" t="s">
        <v>18993</v>
      </c>
      <c r="I2938" t="s">
        <v>9120</v>
      </c>
      <c r="J2938" t="s">
        <v>9120</v>
      </c>
      <c r="K2938" t="s">
        <v>9007</v>
      </c>
      <c r="L2938" t="str">
        <f t="shared" si="135"/>
        <v/>
      </c>
      <c r="N2938" t="str">
        <f t="shared" si="136"/>
        <v/>
      </c>
      <c r="R2938" t="str">
        <f t="shared" si="137"/>
        <v>45</v>
      </c>
      <c r="S2938" t="s">
        <v>985</v>
      </c>
      <c r="T2938" t="s">
        <v>1897</v>
      </c>
      <c r="U2938" t="s">
        <v>9121</v>
      </c>
      <c r="V2938" t="s">
        <v>13807</v>
      </c>
      <c r="W2938" t="s">
        <v>13807</v>
      </c>
    </row>
    <row r="2939" spans="1:23" x14ac:dyDescent="0.25">
      <c r="A2939" t="s">
        <v>13808</v>
      </c>
      <c r="B2939" t="s">
        <v>13808</v>
      </c>
      <c r="C2939" t="s">
        <v>9122</v>
      </c>
      <c r="E2939" t="s">
        <v>401</v>
      </c>
      <c r="F2939" t="s">
        <v>18994</v>
      </c>
      <c r="G2939" t="s">
        <v>18995</v>
      </c>
      <c r="H2939" t="s">
        <v>18995</v>
      </c>
      <c r="I2939" t="s">
        <v>9122</v>
      </c>
      <c r="J2939" t="s">
        <v>9122</v>
      </c>
      <c r="K2939" t="s">
        <v>9040</v>
      </c>
      <c r="L2939" t="str">
        <f t="shared" si="135"/>
        <v/>
      </c>
      <c r="N2939" t="str">
        <f t="shared" si="136"/>
        <v/>
      </c>
      <c r="R2939" t="str">
        <f t="shared" si="137"/>
        <v>55</v>
      </c>
      <c r="S2939" t="s">
        <v>729</v>
      </c>
      <c r="T2939" t="s">
        <v>2977</v>
      </c>
      <c r="U2939" t="s">
        <v>9123</v>
      </c>
      <c r="V2939" t="s">
        <v>13807</v>
      </c>
      <c r="W2939" t="s">
        <v>13807</v>
      </c>
    </row>
    <row r="2940" spans="1:23" x14ac:dyDescent="0.25">
      <c r="A2940" t="s">
        <v>13808</v>
      </c>
      <c r="B2940" t="s">
        <v>13808</v>
      </c>
      <c r="C2940" t="s">
        <v>471</v>
      </c>
      <c r="E2940" t="s">
        <v>401</v>
      </c>
      <c r="F2940" t="s">
        <v>18996</v>
      </c>
      <c r="G2940" t="s">
        <v>18997</v>
      </c>
      <c r="H2940" t="s">
        <v>18997</v>
      </c>
      <c r="I2940" t="s">
        <v>471</v>
      </c>
      <c r="J2940" t="s">
        <v>471</v>
      </c>
      <c r="K2940" t="s">
        <v>9000</v>
      </c>
      <c r="L2940" t="str">
        <f t="shared" si="135"/>
        <v/>
      </c>
      <c r="N2940" t="str">
        <f t="shared" si="136"/>
        <v/>
      </c>
      <c r="R2940" t="str">
        <f t="shared" si="137"/>
        <v>125</v>
      </c>
      <c r="S2940" t="s">
        <v>454</v>
      </c>
      <c r="T2940" t="s">
        <v>1902</v>
      </c>
      <c r="U2940" t="s">
        <v>9124</v>
      </c>
      <c r="V2940" t="s">
        <v>13807</v>
      </c>
      <c r="W2940" t="s">
        <v>13807</v>
      </c>
    </row>
    <row r="2941" spans="1:23" x14ac:dyDescent="0.25">
      <c r="A2941" t="s">
        <v>13808</v>
      </c>
      <c r="B2941" t="s">
        <v>13808</v>
      </c>
      <c r="C2941" t="s">
        <v>9125</v>
      </c>
      <c r="E2941" t="s">
        <v>401</v>
      </c>
      <c r="F2941" t="s">
        <v>18998</v>
      </c>
      <c r="G2941" t="s">
        <v>18999</v>
      </c>
      <c r="H2941" t="s">
        <v>18999</v>
      </c>
      <c r="I2941" t="s">
        <v>9125</v>
      </c>
      <c r="J2941" t="s">
        <v>9125</v>
      </c>
      <c r="K2941" t="s">
        <v>9000</v>
      </c>
      <c r="L2941" t="str">
        <f t="shared" si="135"/>
        <v/>
      </c>
      <c r="N2941" t="str">
        <f t="shared" si="136"/>
        <v/>
      </c>
      <c r="R2941" t="str">
        <f t="shared" si="137"/>
        <v>35</v>
      </c>
      <c r="S2941" t="s">
        <v>623</v>
      </c>
      <c r="T2941" t="s">
        <v>1897</v>
      </c>
      <c r="U2941" t="s">
        <v>9126</v>
      </c>
      <c r="V2941" t="s">
        <v>13807</v>
      </c>
      <c r="W2941" t="s">
        <v>13807</v>
      </c>
    </row>
    <row r="2942" spans="1:23" x14ac:dyDescent="0.25">
      <c r="A2942" t="s">
        <v>13808</v>
      </c>
      <c r="B2942" t="s">
        <v>13808</v>
      </c>
      <c r="C2942" t="s">
        <v>9127</v>
      </c>
      <c r="E2942" t="s">
        <v>401</v>
      </c>
      <c r="F2942" t="s">
        <v>19000</v>
      </c>
      <c r="G2942" t="s">
        <v>19001</v>
      </c>
      <c r="H2942" t="s">
        <v>19001</v>
      </c>
      <c r="I2942" t="s">
        <v>9127</v>
      </c>
      <c r="J2942" t="s">
        <v>9127</v>
      </c>
      <c r="K2942" t="s">
        <v>9029</v>
      </c>
      <c r="L2942" t="str">
        <f t="shared" si="135"/>
        <v/>
      </c>
      <c r="N2942" t="str">
        <f t="shared" si="136"/>
        <v/>
      </c>
      <c r="R2942" t="str">
        <f t="shared" si="137"/>
        <v>30</v>
      </c>
      <c r="S2942" t="s">
        <v>2966</v>
      </c>
      <c r="T2942" t="s">
        <v>2874</v>
      </c>
      <c r="U2942" t="s">
        <v>9128</v>
      </c>
      <c r="V2942" t="s">
        <v>13807</v>
      </c>
      <c r="W2942" t="s">
        <v>13807</v>
      </c>
    </row>
    <row r="2943" spans="1:23" x14ac:dyDescent="0.25">
      <c r="A2943" t="s">
        <v>13808</v>
      </c>
      <c r="B2943" t="s">
        <v>13808</v>
      </c>
      <c r="C2943" t="s">
        <v>9129</v>
      </c>
      <c r="E2943" t="s">
        <v>401</v>
      </c>
      <c r="F2943" t="s">
        <v>19002</v>
      </c>
      <c r="G2943" t="s">
        <v>19003</v>
      </c>
      <c r="H2943" t="s">
        <v>19003</v>
      </c>
      <c r="I2943" t="s">
        <v>9129</v>
      </c>
      <c r="J2943" t="s">
        <v>9129</v>
      </c>
      <c r="L2943" t="str">
        <f t="shared" si="135"/>
        <v/>
      </c>
      <c r="N2943" t="str">
        <f t="shared" si="136"/>
        <v/>
      </c>
      <c r="R2943" t="str">
        <f t="shared" si="137"/>
        <v/>
      </c>
      <c r="T2943" t="s">
        <v>2695</v>
      </c>
      <c r="U2943" t="s">
        <v>9130</v>
      </c>
      <c r="V2943" t="s">
        <v>13807</v>
      </c>
      <c r="W2943" t="s">
        <v>13807</v>
      </c>
    </row>
    <row r="2944" spans="1:23" x14ac:dyDescent="0.25">
      <c r="A2944" t="s">
        <v>13808</v>
      </c>
      <c r="B2944" t="s">
        <v>13808</v>
      </c>
      <c r="C2944" t="s">
        <v>9131</v>
      </c>
      <c r="E2944" t="s">
        <v>401</v>
      </c>
      <c r="F2944" t="s">
        <v>19004</v>
      </c>
      <c r="G2944" t="s">
        <v>19005</v>
      </c>
      <c r="H2944" t="s">
        <v>19005</v>
      </c>
      <c r="I2944" t="s">
        <v>9131</v>
      </c>
      <c r="J2944" t="s">
        <v>9131</v>
      </c>
      <c r="L2944" t="str">
        <f t="shared" si="135"/>
        <v/>
      </c>
      <c r="N2944" t="str">
        <f t="shared" si="136"/>
        <v/>
      </c>
      <c r="R2944" t="str">
        <f t="shared" si="137"/>
        <v/>
      </c>
      <c r="T2944" t="s">
        <v>2695</v>
      </c>
      <c r="U2944" t="s">
        <v>9132</v>
      </c>
      <c r="V2944" t="s">
        <v>13807</v>
      </c>
      <c r="W2944" t="s">
        <v>13807</v>
      </c>
    </row>
    <row r="2945" spans="1:23" x14ac:dyDescent="0.25">
      <c r="A2945" t="s">
        <v>13808</v>
      </c>
      <c r="B2945" t="s">
        <v>13808</v>
      </c>
      <c r="C2945" t="s">
        <v>9133</v>
      </c>
      <c r="E2945" t="s">
        <v>401</v>
      </c>
      <c r="F2945" t="s">
        <v>19006</v>
      </c>
      <c r="G2945" t="s">
        <v>19007</v>
      </c>
      <c r="H2945" t="s">
        <v>19007</v>
      </c>
      <c r="I2945" t="s">
        <v>9133</v>
      </c>
      <c r="J2945" t="s">
        <v>9133</v>
      </c>
      <c r="K2945" t="s">
        <v>9060</v>
      </c>
      <c r="L2945" t="str">
        <f t="shared" si="135"/>
        <v/>
      </c>
      <c r="N2945" t="str">
        <f t="shared" si="136"/>
        <v/>
      </c>
      <c r="R2945" t="str">
        <f t="shared" si="137"/>
        <v>25</v>
      </c>
      <c r="S2945" t="s">
        <v>837</v>
      </c>
      <c r="T2945" t="s">
        <v>2695</v>
      </c>
      <c r="U2945" t="s">
        <v>9134</v>
      </c>
      <c r="V2945" t="s">
        <v>13807</v>
      </c>
      <c r="W2945" t="s">
        <v>13807</v>
      </c>
    </row>
    <row r="2946" spans="1:23" x14ac:dyDescent="0.25">
      <c r="A2946" t="s">
        <v>13808</v>
      </c>
      <c r="B2946" t="s">
        <v>13808</v>
      </c>
      <c r="C2946" t="s">
        <v>9135</v>
      </c>
      <c r="E2946" t="s">
        <v>401</v>
      </c>
      <c r="F2946" t="s">
        <v>19008</v>
      </c>
      <c r="G2946" t="s">
        <v>19009</v>
      </c>
      <c r="H2946" t="s">
        <v>19009</v>
      </c>
      <c r="I2946" t="s">
        <v>9135</v>
      </c>
      <c r="J2946" t="s">
        <v>9135</v>
      </c>
      <c r="K2946" t="s">
        <v>9060</v>
      </c>
      <c r="L2946" t="str">
        <f t="shared" si="135"/>
        <v/>
      </c>
      <c r="N2946" t="str">
        <f t="shared" si="136"/>
        <v/>
      </c>
      <c r="R2946" t="str">
        <f t="shared" si="137"/>
        <v>25</v>
      </c>
      <c r="S2946" t="s">
        <v>837</v>
      </c>
      <c r="T2946" t="s">
        <v>1889</v>
      </c>
      <c r="U2946" t="s">
        <v>9136</v>
      </c>
      <c r="V2946" t="s">
        <v>13807</v>
      </c>
      <c r="W2946" t="s">
        <v>13807</v>
      </c>
    </row>
    <row r="2947" spans="1:23" x14ac:dyDescent="0.25">
      <c r="A2947" t="s">
        <v>13808</v>
      </c>
      <c r="B2947" t="s">
        <v>13808</v>
      </c>
      <c r="C2947" t="s">
        <v>9137</v>
      </c>
      <c r="E2947" t="s">
        <v>401</v>
      </c>
      <c r="F2947" t="s">
        <v>19010</v>
      </c>
      <c r="G2947" t="s">
        <v>19011</v>
      </c>
      <c r="H2947" t="s">
        <v>19011</v>
      </c>
      <c r="I2947" t="s">
        <v>9137</v>
      </c>
      <c r="J2947" t="s">
        <v>9137</v>
      </c>
      <c r="K2947" t="s">
        <v>9060</v>
      </c>
      <c r="L2947" t="str">
        <f t="shared" ref="L2947:L3010" si="138">SUBSTITUTE(M2947," GHz","")</f>
        <v/>
      </c>
      <c r="N2947" t="str">
        <f t="shared" ref="N2947:N3010" si="139">SUBSTITUTE(O2947," GHz","")</f>
        <v/>
      </c>
      <c r="R2947" t="str">
        <f t="shared" ref="R2947:R3010" si="140">SUBSTITUTE(S2947," W","")</f>
        <v>25</v>
      </c>
      <c r="S2947" t="s">
        <v>837</v>
      </c>
      <c r="T2947" t="s">
        <v>2695</v>
      </c>
      <c r="U2947" t="s">
        <v>9138</v>
      </c>
      <c r="V2947" t="s">
        <v>13807</v>
      </c>
      <c r="W2947" t="s">
        <v>13807</v>
      </c>
    </row>
    <row r="2948" spans="1:23" x14ac:dyDescent="0.25">
      <c r="A2948" t="s">
        <v>13808</v>
      </c>
      <c r="B2948" t="s">
        <v>13808</v>
      </c>
      <c r="C2948" t="s">
        <v>9139</v>
      </c>
      <c r="E2948" t="s">
        <v>401</v>
      </c>
      <c r="F2948" t="s">
        <v>19012</v>
      </c>
      <c r="G2948" t="s">
        <v>19013</v>
      </c>
      <c r="H2948" t="s">
        <v>19013</v>
      </c>
      <c r="I2948" t="s">
        <v>9139</v>
      </c>
      <c r="J2948" t="s">
        <v>9139</v>
      </c>
      <c r="K2948" t="s">
        <v>9060</v>
      </c>
      <c r="L2948" t="str">
        <f t="shared" si="138"/>
        <v/>
      </c>
      <c r="N2948" t="str">
        <f t="shared" si="139"/>
        <v/>
      </c>
      <c r="R2948" t="str">
        <f t="shared" si="140"/>
        <v>25</v>
      </c>
      <c r="S2948" t="s">
        <v>837</v>
      </c>
      <c r="T2948" t="s">
        <v>2695</v>
      </c>
      <c r="U2948" t="s">
        <v>9140</v>
      </c>
      <c r="V2948" t="s">
        <v>13807</v>
      </c>
      <c r="W2948" t="s">
        <v>13807</v>
      </c>
    </row>
    <row r="2949" spans="1:23" x14ac:dyDescent="0.25">
      <c r="A2949" t="s">
        <v>13808</v>
      </c>
      <c r="B2949" t="s">
        <v>13808</v>
      </c>
      <c r="C2949" t="s">
        <v>9141</v>
      </c>
      <c r="E2949" t="s">
        <v>401</v>
      </c>
      <c r="F2949" t="s">
        <v>19014</v>
      </c>
      <c r="G2949" t="s">
        <v>19015</v>
      </c>
      <c r="H2949" t="s">
        <v>19015</v>
      </c>
      <c r="I2949" t="s">
        <v>19016</v>
      </c>
      <c r="J2949" t="s">
        <v>9141</v>
      </c>
      <c r="L2949" t="str">
        <f t="shared" si="138"/>
        <v>1.9</v>
      </c>
      <c r="M2949" t="s">
        <v>1309</v>
      </c>
      <c r="N2949" t="str">
        <f t="shared" si="139"/>
        <v/>
      </c>
      <c r="P2949">
        <v>2</v>
      </c>
      <c r="Q2949">
        <v>2</v>
      </c>
      <c r="R2949" t="str">
        <f t="shared" si="140"/>
        <v/>
      </c>
      <c r="T2949" t="s">
        <v>1967</v>
      </c>
      <c r="U2949" t="s">
        <v>9142</v>
      </c>
      <c r="V2949" t="s">
        <v>13807</v>
      </c>
      <c r="W2949" t="s">
        <v>13807</v>
      </c>
    </row>
    <row r="2950" spans="1:23" x14ac:dyDescent="0.25">
      <c r="A2950" t="s">
        <v>13808</v>
      </c>
      <c r="B2950" t="s">
        <v>13808</v>
      </c>
      <c r="C2950" t="s">
        <v>9143</v>
      </c>
      <c r="E2950" t="s">
        <v>401</v>
      </c>
      <c r="F2950" t="s">
        <v>19017</v>
      </c>
      <c r="G2950" t="s">
        <v>19018</v>
      </c>
      <c r="H2950" t="s">
        <v>19018</v>
      </c>
      <c r="I2950" t="s">
        <v>19019</v>
      </c>
      <c r="J2950" t="s">
        <v>9143</v>
      </c>
      <c r="K2950" t="s">
        <v>6503</v>
      </c>
      <c r="L2950" t="str">
        <f t="shared" si="138"/>
        <v>1.8</v>
      </c>
      <c r="M2950" t="s">
        <v>796</v>
      </c>
      <c r="N2950" t="str">
        <f t="shared" si="139"/>
        <v/>
      </c>
      <c r="P2950">
        <v>2</v>
      </c>
      <c r="Q2950">
        <v>2</v>
      </c>
      <c r="R2950" t="str">
        <f t="shared" si="140"/>
        <v>65</v>
      </c>
      <c r="S2950" t="s">
        <v>424</v>
      </c>
      <c r="T2950" t="s">
        <v>2331</v>
      </c>
      <c r="U2950" t="s">
        <v>9144</v>
      </c>
      <c r="V2950" t="s">
        <v>13807</v>
      </c>
      <c r="W2950" t="s">
        <v>13807</v>
      </c>
    </row>
    <row r="2951" spans="1:23" x14ac:dyDescent="0.25">
      <c r="A2951" t="s">
        <v>13808</v>
      </c>
      <c r="B2951" t="s">
        <v>13808</v>
      </c>
      <c r="C2951" t="s">
        <v>9145</v>
      </c>
      <c r="E2951" t="s">
        <v>401</v>
      </c>
      <c r="F2951" t="s">
        <v>19020</v>
      </c>
      <c r="G2951" t="s">
        <v>19021</v>
      </c>
      <c r="H2951" t="s">
        <v>19021</v>
      </c>
      <c r="I2951" t="s">
        <v>19022</v>
      </c>
      <c r="J2951" t="s">
        <v>9145</v>
      </c>
      <c r="K2951" t="s">
        <v>6503</v>
      </c>
      <c r="L2951" t="str">
        <f t="shared" si="138"/>
        <v>2.0</v>
      </c>
      <c r="M2951" t="s">
        <v>1881</v>
      </c>
      <c r="N2951" t="str">
        <f t="shared" si="139"/>
        <v/>
      </c>
      <c r="P2951">
        <v>2</v>
      </c>
      <c r="Q2951">
        <v>2</v>
      </c>
      <c r="R2951" t="str">
        <f t="shared" si="140"/>
        <v>65</v>
      </c>
      <c r="S2951" t="s">
        <v>424</v>
      </c>
      <c r="T2951" t="s">
        <v>2372</v>
      </c>
      <c r="U2951" t="s">
        <v>9146</v>
      </c>
      <c r="V2951" t="s">
        <v>13807</v>
      </c>
      <c r="W2951" t="s">
        <v>13807</v>
      </c>
    </row>
    <row r="2952" spans="1:23" x14ac:dyDescent="0.25">
      <c r="A2952" t="s">
        <v>13808</v>
      </c>
      <c r="B2952" t="s">
        <v>13808</v>
      </c>
      <c r="C2952" t="s">
        <v>9147</v>
      </c>
      <c r="E2952" t="s">
        <v>401</v>
      </c>
      <c r="F2952" t="s">
        <v>19023</v>
      </c>
      <c r="G2952" t="s">
        <v>19024</v>
      </c>
      <c r="H2952" t="s">
        <v>19024</v>
      </c>
      <c r="I2952" t="s">
        <v>19025</v>
      </c>
      <c r="J2952" t="s">
        <v>9147</v>
      </c>
      <c r="K2952" t="s">
        <v>6503</v>
      </c>
      <c r="L2952" t="str">
        <f t="shared" si="138"/>
        <v>2.2</v>
      </c>
      <c r="M2952" t="s">
        <v>632</v>
      </c>
      <c r="N2952" t="str">
        <f t="shared" si="139"/>
        <v/>
      </c>
      <c r="P2952">
        <v>2</v>
      </c>
      <c r="Q2952">
        <v>2</v>
      </c>
      <c r="R2952" t="str">
        <f t="shared" si="140"/>
        <v>65</v>
      </c>
      <c r="S2952" t="s">
        <v>424</v>
      </c>
      <c r="T2952" t="s">
        <v>2372</v>
      </c>
      <c r="U2952" t="s">
        <v>9148</v>
      </c>
      <c r="V2952" t="s">
        <v>13807</v>
      </c>
      <c r="W2952" t="s">
        <v>13807</v>
      </c>
    </row>
    <row r="2953" spans="1:23" x14ac:dyDescent="0.25">
      <c r="A2953" t="s">
        <v>13808</v>
      </c>
      <c r="B2953" t="s">
        <v>13808</v>
      </c>
      <c r="C2953" t="s">
        <v>9149</v>
      </c>
      <c r="E2953" t="s">
        <v>401</v>
      </c>
      <c r="F2953" t="s">
        <v>19026</v>
      </c>
      <c r="G2953" t="s">
        <v>19027</v>
      </c>
      <c r="H2953" t="s">
        <v>19027</v>
      </c>
      <c r="I2953" t="s">
        <v>19028</v>
      </c>
      <c r="J2953" t="s">
        <v>9149</v>
      </c>
      <c r="K2953" t="s">
        <v>6503</v>
      </c>
      <c r="L2953" t="str">
        <f t="shared" si="138"/>
        <v>2.4</v>
      </c>
      <c r="M2953" t="s">
        <v>609</v>
      </c>
      <c r="N2953" t="str">
        <f t="shared" si="139"/>
        <v/>
      </c>
      <c r="P2953">
        <v>2</v>
      </c>
      <c r="Q2953">
        <v>2</v>
      </c>
      <c r="R2953" t="str">
        <f t="shared" si="140"/>
        <v>65</v>
      </c>
      <c r="S2953" t="s">
        <v>424</v>
      </c>
      <c r="T2953" t="s">
        <v>2372</v>
      </c>
      <c r="U2953" t="s">
        <v>9150</v>
      </c>
      <c r="V2953" t="s">
        <v>13807</v>
      </c>
      <c r="W2953" t="s">
        <v>13807</v>
      </c>
    </row>
    <row r="2954" spans="1:23" x14ac:dyDescent="0.25">
      <c r="A2954" t="s">
        <v>13808</v>
      </c>
      <c r="B2954" t="s">
        <v>13808</v>
      </c>
      <c r="C2954" t="s">
        <v>9151</v>
      </c>
      <c r="E2954" t="s">
        <v>401</v>
      </c>
      <c r="F2954" t="s">
        <v>19029</v>
      </c>
      <c r="G2954" t="s">
        <v>19030</v>
      </c>
      <c r="H2954" t="s">
        <v>19030</v>
      </c>
      <c r="I2954" t="s">
        <v>19031</v>
      </c>
      <c r="J2954" t="s">
        <v>9151</v>
      </c>
      <c r="K2954" t="s">
        <v>6503</v>
      </c>
      <c r="L2954" t="str">
        <f t="shared" si="138"/>
        <v>2.6</v>
      </c>
      <c r="M2954" t="s">
        <v>581</v>
      </c>
      <c r="N2954" t="str">
        <f t="shared" si="139"/>
        <v/>
      </c>
      <c r="P2954">
        <v>2</v>
      </c>
      <c r="Q2954">
        <v>2</v>
      </c>
      <c r="R2954" t="str">
        <f t="shared" si="140"/>
        <v>65</v>
      </c>
      <c r="S2954" t="s">
        <v>424</v>
      </c>
      <c r="T2954" t="s">
        <v>2372</v>
      </c>
      <c r="U2954" t="s">
        <v>9152</v>
      </c>
      <c r="V2954" t="s">
        <v>13807</v>
      </c>
      <c r="W2954" t="s">
        <v>13807</v>
      </c>
    </row>
    <row r="2955" spans="1:23" x14ac:dyDescent="0.25">
      <c r="A2955" t="s">
        <v>13808</v>
      </c>
      <c r="B2955" t="s">
        <v>13808</v>
      </c>
      <c r="C2955" t="s">
        <v>9153</v>
      </c>
      <c r="E2955" t="s">
        <v>401</v>
      </c>
      <c r="F2955" t="s">
        <v>19032</v>
      </c>
      <c r="G2955" t="s">
        <v>19033</v>
      </c>
      <c r="H2955" t="s">
        <v>19033</v>
      </c>
      <c r="I2955" t="s">
        <v>19034</v>
      </c>
      <c r="J2955" t="s">
        <v>9153</v>
      </c>
      <c r="K2955" t="s">
        <v>9154</v>
      </c>
      <c r="L2955" t="str">
        <f t="shared" si="138"/>
        <v>1.9</v>
      </c>
      <c r="M2955" t="s">
        <v>1309</v>
      </c>
      <c r="N2955" t="str">
        <f t="shared" si="139"/>
        <v/>
      </c>
      <c r="P2955">
        <v>2</v>
      </c>
      <c r="Q2955">
        <v>2</v>
      </c>
      <c r="R2955" t="str">
        <f t="shared" si="140"/>
        <v>65</v>
      </c>
      <c r="S2955" t="s">
        <v>424</v>
      </c>
      <c r="T2955" t="s">
        <v>2372</v>
      </c>
      <c r="U2955" t="s">
        <v>9155</v>
      </c>
      <c r="V2955" t="s">
        <v>13807</v>
      </c>
      <c r="W2955" t="s">
        <v>13807</v>
      </c>
    </row>
    <row r="2956" spans="1:23" x14ac:dyDescent="0.25">
      <c r="A2956" t="s">
        <v>13808</v>
      </c>
      <c r="B2956" t="s">
        <v>13808</v>
      </c>
      <c r="C2956" t="s">
        <v>9156</v>
      </c>
      <c r="E2956" t="s">
        <v>401</v>
      </c>
      <c r="F2956" t="s">
        <v>19035</v>
      </c>
      <c r="G2956" t="s">
        <v>19036</v>
      </c>
      <c r="H2956" t="s">
        <v>19036</v>
      </c>
      <c r="I2956" t="s">
        <v>19037</v>
      </c>
      <c r="J2956" t="s">
        <v>9156</v>
      </c>
      <c r="K2956" t="s">
        <v>6605</v>
      </c>
      <c r="L2956" t="str">
        <f t="shared" si="138"/>
        <v>1.9</v>
      </c>
      <c r="M2956" t="s">
        <v>1309</v>
      </c>
      <c r="N2956" t="str">
        <f t="shared" si="139"/>
        <v/>
      </c>
      <c r="P2956">
        <v>2</v>
      </c>
      <c r="Q2956">
        <v>2</v>
      </c>
      <c r="R2956" t="str">
        <f t="shared" si="140"/>
        <v>65</v>
      </c>
      <c r="S2956" t="s">
        <v>424</v>
      </c>
      <c r="T2956" t="s">
        <v>2372</v>
      </c>
      <c r="U2956" t="s">
        <v>9157</v>
      </c>
      <c r="V2956" t="s">
        <v>13807</v>
      </c>
      <c r="W2956" t="s">
        <v>13807</v>
      </c>
    </row>
    <row r="2957" spans="1:23" x14ac:dyDescent="0.25">
      <c r="A2957" t="s">
        <v>13808</v>
      </c>
      <c r="B2957" t="s">
        <v>13808</v>
      </c>
      <c r="C2957" t="s">
        <v>9158</v>
      </c>
      <c r="E2957" t="s">
        <v>401</v>
      </c>
      <c r="F2957" t="s">
        <v>19038</v>
      </c>
      <c r="G2957" t="s">
        <v>19039</v>
      </c>
      <c r="H2957" t="s">
        <v>19039</v>
      </c>
      <c r="I2957" t="s">
        <v>19040</v>
      </c>
      <c r="J2957" t="s">
        <v>9158</v>
      </c>
      <c r="K2957" t="s">
        <v>6503</v>
      </c>
      <c r="L2957" t="str">
        <f t="shared" si="138"/>
        <v>2.1</v>
      </c>
      <c r="M2957" t="s">
        <v>529</v>
      </c>
      <c r="N2957" t="str">
        <f t="shared" si="139"/>
        <v/>
      </c>
      <c r="P2957">
        <v>2</v>
      </c>
      <c r="Q2957">
        <v>2</v>
      </c>
      <c r="R2957" t="str">
        <f t="shared" si="140"/>
        <v>65</v>
      </c>
      <c r="S2957" t="s">
        <v>424</v>
      </c>
      <c r="T2957" t="s">
        <v>1870</v>
      </c>
      <c r="U2957" t="s">
        <v>9159</v>
      </c>
      <c r="V2957" t="s">
        <v>13807</v>
      </c>
      <c r="W2957" t="s">
        <v>13807</v>
      </c>
    </row>
    <row r="2958" spans="1:23" x14ac:dyDescent="0.25">
      <c r="A2958" t="s">
        <v>13808</v>
      </c>
      <c r="B2958" t="s">
        <v>13808</v>
      </c>
      <c r="C2958" t="s">
        <v>9160</v>
      </c>
      <c r="E2958" t="s">
        <v>401</v>
      </c>
      <c r="F2958" t="s">
        <v>19041</v>
      </c>
      <c r="G2958" t="s">
        <v>19042</v>
      </c>
      <c r="H2958" t="s">
        <v>19042</v>
      </c>
      <c r="I2958" t="s">
        <v>19043</v>
      </c>
      <c r="J2958" t="s">
        <v>9160</v>
      </c>
      <c r="K2958" t="s">
        <v>6605</v>
      </c>
      <c r="L2958" t="str">
        <f t="shared" si="138"/>
        <v>2.1</v>
      </c>
      <c r="M2958" t="s">
        <v>529</v>
      </c>
      <c r="N2958" t="str">
        <f t="shared" si="139"/>
        <v/>
      </c>
      <c r="P2958">
        <v>2</v>
      </c>
      <c r="Q2958">
        <v>2</v>
      </c>
      <c r="R2958" t="str">
        <f t="shared" si="140"/>
        <v>65</v>
      </c>
      <c r="S2958" t="s">
        <v>424</v>
      </c>
      <c r="T2958" t="s">
        <v>2372</v>
      </c>
      <c r="U2958" t="s">
        <v>9161</v>
      </c>
      <c r="V2958" t="s">
        <v>13807</v>
      </c>
      <c r="W2958" t="s">
        <v>13807</v>
      </c>
    </row>
    <row r="2959" spans="1:23" x14ac:dyDescent="0.25">
      <c r="A2959" t="s">
        <v>13808</v>
      </c>
      <c r="B2959" t="s">
        <v>13808</v>
      </c>
      <c r="C2959" t="s">
        <v>9162</v>
      </c>
      <c r="E2959" t="s">
        <v>401</v>
      </c>
      <c r="F2959" t="s">
        <v>19044</v>
      </c>
      <c r="G2959" t="s">
        <v>19045</v>
      </c>
      <c r="H2959" t="s">
        <v>19045</v>
      </c>
      <c r="I2959" t="s">
        <v>19046</v>
      </c>
      <c r="J2959" t="s">
        <v>9162</v>
      </c>
      <c r="K2959" t="s">
        <v>6503</v>
      </c>
      <c r="L2959" t="str">
        <f t="shared" si="138"/>
        <v>2.3</v>
      </c>
      <c r="M2959" t="s">
        <v>826</v>
      </c>
      <c r="N2959" t="str">
        <f t="shared" si="139"/>
        <v/>
      </c>
      <c r="P2959">
        <v>2</v>
      </c>
      <c r="Q2959">
        <v>2</v>
      </c>
      <c r="R2959" t="str">
        <f t="shared" si="140"/>
        <v>65</v>
      </c>
      <c r="S2959" t="s">
        <v>424</v>
      </c>
      <c r="T2959" t="s">
        <v>2304</v>
      </c>
      <c r="U2959" t="s">
        <v>9163</v>
      </c>
      <c r="V2959" t="s">
        <v>13807</v>
      </c>
      <c r="W2959" t="s">
        <v>13807</v>
      </c>
    </row>
    <row r="2960" spans="1:23" x14ac:dyDescent="0.25">
      <c r="A2960" t="s">
        <v>13808</v>
      </c>
      <c r="B2960" t="s">
        <v>13808</v>
      </c>
      <c r="C2960" t="s">
        <v>9164</v>
      </c>
      <c r="E2960" t="s">
        <v>401</v>
      </c>
      <c r="F2960" t="s">
        <v>19047</v>
      </c>
      <c r="G2960" t="s">
        <v>19048</v>
      </c>
      <c r="H2960" t="s">
        <v>19048</v>
      </c>
      <c r="I2960" t="s">
        <v>19049</v>
      </c>
      <c r="J2960" t="s">
        <v>9164</v>
      </c>
      <c r="K2960" t="s">
        <v>6503</v>
      </c>
      <c r="L2960" t="str">
        <f t="shared" si="138"/>
        <v>2.3</v>
      </c>
      <c r="M2960" t="s">
        <v>826</v>
      </c>
      <c r="N2960" t="str">
        <f t="shared" si="139"/>
        <v/>
      </c>
      <c r="P2960">
        <v>2</v>
      </c>
      <c r="Q2960">
        <v>2</v>
      </c>
      <c r="R2960" t="str">
        <f t="shared" si="140"/>
        <v>65</v>
      </c>
      <c r="S2960" t="s">
        <v>424</v>
      </c>
      <c r="T2960" t="s">
        <v>2372</v>
      </c>
      <c r="U2960" t="s">
        <v>9165</v>
      </c>
      <c r="V2960" t="s">
        <v>13807</v>
      </c>
      <c r="W2960" t="s">
        <v>13807</v>
      </c>
    </row>
    <row r="2961" spans="1:23" x14ac:dyDescent="0.25">
      <c r="A2961" t="s">
        <v>13808</v>
      </c>
      <c r="B2961" t="s">
        <v>13808</v>
      </c>
      <c r="C2961" t="s">
        <v>9166</v>
      </c>
      <c r="E2961" t="s">
        <v>401</v>
      </c>
      <c r="F2961" t="s">
        <v>19050</v>
      </c>
      <c r="G2961" t="s">
        <v>19051</v>
      </c>
      <c r="H2961" t="s">
        <v>19051</v>
      </c>
      <c r="I2961" t="s">
        <v>19052</v>
      </c>
      <c r="J2961" t="s">
        <v>9166</v>
      </c>
      <c r="K2961" t="s">
        <v>6605</v>
      </c>
      <c r="L2961" t="str">
        <f t="shared" si="138"/>
        <v>2.4</v>
      </c>
      <c r="M2961" t="s">
        <v>609</v>
      </c>
      <c r="N2961" t="str">
        <f t="shared" si="139"/>
        <v/>
      </c>
      <c r="P2961">
        <v>2</v>
      </c>
      <c r="Q2961">
        <v>2</v>
      </c>
      <c r="R2961" t="str">
        <f t="shared" si="140"/>
        <v>65</v>
      </c>
      <c r="S2961" t="s">
        <v>424</v>
      </c>
      <c r="T2961" t="s">
        <v>2372</v>
      </c>
      <c r="U2961" t="s">
        <v>9167</v>
      </c>
      <c r="V2961" t="s">
        <v>13807</v>
      </c>
      <c r="W2961" t="s">
        <v>13807</v>
      </c>
    </row>
    <row r="2962" spans="1:23" x14ac:dyDescent="0.25">
      <c r="A2962" t="s">
        <v>13808</v>
      </c>
      <c r="B2962" t="s">
        <v>13808</v>
      </c>
      <c r="C2962" t="s">
        <v>9168</v>
      </c>
      <c r="E2962" t="s">
        <v>401</v>
      </c>
      <c r="F2962" t="s">
        <v>19053</v>
      </c>
      <c r="G2962" t="s">
        <v>19054</v>
      </c>
      <c r="H2962" t="s">
        <v>19054</v>
      </c>
      <c r="I2962" t="s">
        <v>19055</v>
      </c>
      <c r="J2962" t="s">
        <v>9168</v>
      </c>
      <c r="K2962" t="s">
        <v>6503</v>
      </c>
      <c r="L2962" t="str">
        <f t="shared" si="138"/>
        <v>2.7</v>
      </c>
      <c r="M2962" t="s">
        <v>758</v>
      </c>
      <c r="N2962" t="str">
        <f t="shared" si="139"/>
        <v/>
      </c>
      <c r="P2962">
        <v>2</v>
      </c>
      <c r="Q2962">
        <v>2</v>
      </c>
      <c r="R2962" t="str">
        <f t="shared" si="140"/>
        <v>65</v>
      </c>
      <c r="S2962" t="s">
        <v>424</v>
      </c>
      <c r="T2962" t="s">
        <v>2451</v>
      </c>
      <c r="U2962" t="s">
        <v>9169</v>
      </c>
      <c r="V2962" t="s">
        <v>13807</v>
      </c>
      <c r="W2962" t="s">
        <v>13807</v>
      </c>
    </row>
    <row r="2963" spans="1:23" x14ac:dyDescent="0.25">
      <c r="A2963" t="s">
        <v>13808</v>
      </c>
      <c r="B2963" t="s">
        <v>13808</v>
      </c>
      <c r="C2963" t="s">
        <v>9170</v>
      </c>
      <c r="E2963" t="s">
        <v>401</v>
      </c>
      <c r="F2963" t="s">
        <v>19056</v>
      </c>
      <c r="G2963" t="s">
        <v>19057</v>
      </c>
      <c r="H2963" t="s">
        <v>19057</v>
      </c>
      <c r="I2963" t="s">
        <v>19058</v>
      </c>
      <c r="J2963" t="s">
        <v>9170</v>
      </c>
      <c r="K2963" t="s">
        <v>6503</v>
      </c>
      <c r="L2963" t="str">
        <f t="shared" si="138"/>
        <v>2.7</v>
      </c>
      <c r="M2963" t="s">
        <v>758</v>
      </c>
      <c r="N2963" t="str">
        <f t="shared" si="139"/>
        <v/>
      </c>
      <c r="P2963">
        <v>2</v>
      </c>
      <c r="Q2963">
        <v>2</v>
      </c>
      <c r="R2963" t="str">
        <f t="shared" si="140"/>
        <v>65</v>
      </c>
      <c r="S2963" t="s">
        <v>424</v>
      </c>
      <c r="T2963" t="s">
        <v>2372</v>
      </c>
      <c r="U2963" t="s">
        <v>9171</v>
      </c>
      <c r="V2963" t="s">
        <v>13807</v>
      </c>
      <c r="W2963" t="s">
        <v>13807</v>
      </c>
    </row>
    <row r="2964" spans="1:23" x14ac:dyDescent="0.25">
      <c r="A2964" t="s">
        <v>13808</v>
      </c>
      <c r="B2964" t="s">
        <v>13808</v>
      </c>
      <c r="C2964" t="s">
        <v>9172</v>
      </c>
      <c r="E2964" t="s">
        <v>401</v>
      </c>
      <c r="F2964" t="s">
        <v>19059</v>
      </c>
      <c r="G2964" t="s">
        <v>19060</v>
      </c>
      <c r="H2964" t="s">
        <v>19060</v>
      </c>
      <c r="I2964" t="s">
        <v>19061</v>
      </c>
      <c r="J2964" t="s">
        <v>9172</v>
      </c>
      <c r="K2964" t="s">
        <v>6503</v>
      </c>
      <c r="L2964" t="str">
        <f t="shared" si="138"/>
        <v>3.0</v>
      </c>
      <c r="M2964" t="s">
        <v>2017</v>
      </c>
      <c r="N2964" t="str">
        <f t="shared" si="139"/>
        <v/>
      </c>
      <c r="P2964">
        <v>2</v>
      </c>
      <c r="Q2964">
        <v>2</v>
      </c>
      <c r="R2964" t="str">
        <f t="shared" si="140"/>
        <v>65</v>
      </c>
      <c r="S2964" t="s">
        <v>424</v>
      </c>
      <c r="T2964" t="s">
        <v>2372</v>
      </c>
      <c r="U2964" t="s">
        <v>9173</v>
      </c>
      <c r="V2964" t="s">
        <v>13807</v>
      </c>
      <c r="W2964" t="s">
        <v>13807</v>
      </c>
    </row>
    <row r="2965" spans="1:23" x14ac:dyDescent="0.25">
      <c r="A2965" t="s">
        <v>13808</v>
      </c>
      <c r="B2965" t="s">
        <v>13808</v>
      </c>
      <c r="C2965" t="s">
        <v>9174</v>
      </c>
      <c r="E2965" t="s">
        <v>401</v>
      </c>
      <c r="F2965" t="s">
        <v>19062</v>
      </c>
      <c r="G2965" t="s">
        <v>19063</v>
      </c>
      <c r="H2965" t="s">
        <v>19063</v>
      </c>
      <c r="I2965" t="s">
        <v>19064</v>
      </c>
      <c r="J2965" t="s">
        <v>9174</v>
      </c>
      <c r="K2965" t="s">
        <v>6503</v>
      </c>
      <c r="L2965" t="str">
        <f t="shared" si="138"/>
        <v>2.5</v>
      </c>
      <c r="M2965" t="s">
        <v>457</v>
      </c>
      <c r="N2965" t="str">
        <f t="shared" si="139"/>
        <v/>
      </c>
      <c r="P2965">
        <v>2</v>
      </c>
      <c r="Q2965">
        <v>2</v>
      </c>
      <c r="R2965" t="str">
        <f t="shared" si="140"/>
        <v>65</v>
      </c>
      <c r="S2965" t="s">
        <v>424</v>
      </c>
      <c r="T2965" t="s">
        <v>2372</v>
      </c>
      <c r="U2965" t="s">
        <v>9175</v>
      </c>
      <c r="V2965" t="s">
        <v>13807</v>
      </c>
      <c r="W2965" t="s">
        <v>13807</v>
      </c>
    </row>
    <row r="2966" spans="1:23" x14ac:dyDescent="0.25">
      <c r="A2966" t="s">
        <v>13808</v>
      </c>
      <c r="B2966" t="s">
        <v>13808</v>
      </c>
      <c r="C2966" t="s">
        <v>9176</v>
      </c>
      <c r="E2966" t="s">
        <v>401</v>
      </c>
      <c r="F2966" t="s">
        <v>19065</v>
      </c>
      <c r="G2966" t="s">
        <v>19066</v>
      </c>
      <c r="H2966" t="s">
        <v>19066</v>
      </c>
      <c r="I2966" t="s">
        <v>19067</v>
      </c>
      <c r="J2966" t="s">
        <v>9176</v>
      </c>
      <c r="K2966" t="s">
        <v>6503</v>
      </c>
      <c r="L2966" t="str">
        <f t="shared" si="138"/>
        <v>2.7</v>
      </c>
      <c r="M2966" t="s">
        <v>758</v>
      </c>
      <c r="N2966" t="str">
        <f t="shared" si="139"/>
        <v/>
      </c>
      <c r="P2966">
        <v>2</v>
      </c>
      <c r="Q2966">
        <v>2</v>
      </c>
      <c r="R2966" t="str">
        <f t="shared" si="140"/>
        <v>65</v>
      </c>
      <c r="S2966" t="s">
        <v>424</v>
      </c>
      <c r="T2966" t="s">
        <v>2372</v>
      </c>
      <c r="U2966" t="s">
        <v>9177</v>
      </c>
      <c r="V2966" t="s">
        <v>13807</v>
      </c>
      <c r="W2966" t="s">
        <v>13807</v>
      </c>
    </row>
    <row r="2967" spans="1:23" x14ac:dyDescent="0.25">
      <c r="A2967" t="s">
        <v>13808</v>
      </c>
      <c r="B2967" t="s">
        <v>13808</v>
      </c>
      <c r="C2967" t="s">
        <v>9178</v>
      </c>
      <c r="E2967" t="s">
        <v>401</v>
      </c>
      <c r="F2967" t="s">
        <v>19068</v>
      </c>
      <c r="G2967" t="s">
        <v>19069</v>
      </c>
      <c r="H2967" t="s">
        <v>19069</v>
      </c>
      <c r="I2967" t="s">
        <v>19070</v>
      </c>
      <c r="J2967" t="s">
        <v>9178</v>
      </c>
      <c r="K2967" t="s">
        <v>6503</v>
      </c>
      <c r="L2967" t="str">
        <f t="shared" si="138"/>
        <v>2.8</v>
      </c>
      <c r="M2967" t="s">
        <v>627</v>
      </c>
      <c r="N2967" t="str">
        <f t="shared" si="139"/>
        <v/>
      </c>
      <c r="P2967">
        <v>2</v>
      </c>
      <c r="Q2967">
        <v>2</v>
      </c>
      <c r="R2967" t="str">
        <f t="shared" si="140"/>
        <v>65</v>
      </c>
      <c r="S2967" t="s">
        <v>424</v>
      </c>
      <c r="T2967" t="s">
        <v>2372</v>
      </c>
      <c r="U2967" t="s">
        <v>9179</v>
      </c>
      <c r="V2967" t="s">
        <v>13807</v>
      </c>
      <c r="W2967" t="s">
        <v>13807</v>
      </c>
    </row>
    <row r="2968" spans="1:23" x14ac:dyDescent="0.25">
      <c r="A2968" t="s">
        <v>13808</v>
      </c>
      <c r="B2968" t="s">
        <v>13808</v>
      </c>
      <c r="C2968" t="s">
        <v>9180</v>
      </c>
      <c r="E2968" t="s">
        <v>401</v>
      </c>
      <c r="F2968" t="s">
        <v>19071</v>
      </c>
      <c r="G2968" t="s">
        <v>19072</v>
      </c>
      <c r="H2968" t="s">
        <v>19072</v>
      </c>
      <c r="I2968" t="s">
        <v>19073</v>
      </c>
      <c r="J2968" t="s">
        <v>9180</v>
      </c>
      <c r="K2968" t="s">
        <v>6503</v>
      </c>
      <c r="L2968" t="str">
        <f t="shared" si="138"/>
        <v>2.9</v>
      </c>
      <c r="M2968" t="s">
        <v>473</v>
      </c>
      <c r="N2968" t="str">
        <f t="shared" si="139"/>
        <v/>
      </c>
      <c r="P2968">
        <v>2</v>
      </c>
      <c r="Q2968">
        <v>2</v>
      </c>
      <c r="R2968" t="str">
        <f t="shared" si="140"/>
        <v>65</v>
      </c>
      <c r="S2968" t="s">
        <v>424</v>
      </c>
      <c r="T2968" t="s">
        <v>1870</v>
      </c>
      <c r="U2968" t="s">
        <v>9181</v>
      </c>
      <c r="V2968" t="s">
        <v>13807</v>
      </c>
      <c r="W2968" t="s">
        <v>13807</v>
      </c>
    </row>
    <row r="2969" spans="1:23" x14ac:dyDescent="0.25">
      <c r="A2969" t="s">
        <v>13808</v>
      </c>
      <c r="B2969" t="s">
        <v>13808</v>
      </c>
      <c r="C2969" t="s">
        <v>9182</v>
      </c>
      <c r="E2969" t="s">
        <v>401</v>
      </c>
      <c r="F2969" t="s">
        <v>19074</v>
      </c>
      <c r="G2969" t="s">
        <v>19075</v>
      </c>
      <c r="H2969" t="s">
        <v>19075</v>
      </c>
      <c r="I2969" t="s">
        <v>19076</v>
      </c>
      <c r="J2969" t="s">
        <v>9182</v>
      </c>
      <c r="K2969" t="s">
        <v>6503</v>
      </c>
      <c r="L2969" t="str">
        <f t="shared" si="138"/>
        <v>3.1</v>
      </c>
      <c r="M2969" t="s">
        <v>700</v>
      </c>
      <c r="N2969" t="str">
        <f t="shared" si="139"/>
        <v/>
      </c>
      <c r="P2969">
        <v>2</v>
      </c>
      <c r="Q2969">
        <v>2</v>
      </c>
      <c r="R2969" t="str">
        <f t="shared" si="140"/>
        <v>65</v>
      </c>
      <c r="S2969" t="s">
        <v>424</v>
      </c>
      <c r="T2969" t="s">
        <v>2304</v>
      </c>
      <c r="U2969" t="s">
        <v>9183</v>
      </c>
      <c r="V2969" t="s">
        <v>13807</v>
      </c>
      <c r="W2969" t="s">
        <v>13807</v>
      </c>
    </row>
    <row r="2970" spans="1:23" x14ac:dyDescent="0.25">
      <c r="A2970" t="s">
        <v>13808</v>
      </c>
      <c r="B2970" t="s">
        <v>13808</v>
      </c>
      <c r="C2970" t="s">
        <v>9184</v>
      </c>
      <c r="E2970" t="s">
        <v>401</v>
      </c>
      <c r="F2970" t="s">
        <v>19077</v>
      </c>
      <c r="G2970" t="s">
        <v>19078</v>
      </c>
      <c r="H2970" t="s">
        <v>19078</v>
      </c>
      <c r="I2970" t="s">
        <v>19079</v>
      </c>
      <c r="J2970" t="s">
        <v>9184</v>
      </c>
      <c r="L2970" t="str">
        <f t="shared" si="138"/>
        <v>2.4</v>
      </c>
      <c r="M2970" t="s">
        <v>609</v>
      </c>
      <c r="N2970" t="str">
        <f t="shared" si="139"/>
        <v/>
      </c>
      <c r="P2970">
        <v>2</v>
      </c>
      <c r="Q2970">
        <v>2</v>
      </c>
      <c r="R2970" t="str">
        <f t="shared" si="140"/>
        <v>-1</v>
      </c>
      <c r="S2970" t="s">
        <v>1869</v>
      </c>
      <c r="T2970" t="s">
        <v>2304</v>
      </c>
      <c r="U2970" t="s">
        <v>9185</v>
      </c>
      <c r="V2970" t="s">
        <v>13807</v>
      </c>
      <c r="W2970" t="s">
        <v>13807</v>
      </c>
    </row>
    <row r="2971" spans="1:23" x14ac:dyDescent="0.25">
      <c r="A2971" t="s">
        <v>13808</v>
      </c>
      <c r="B2971" t="s">
        <v>13808</v>
      </c>
      <c r="C2971" t="s">
        <v>9186</v>
      </c>
      <c r="E2971" t="s">
        <v>401</v>
      </c>
      <c r="F2971" t="s">
        <v>19077</v>
      </c>
      <c r="G2971" t="s">
        <v>19078</v>
      </c>
      <c r="H2971" t="s">
        <v>19078</v>
      </c>
      <c r="I2971" t="s">
        <v>19079</v>
      </c>
      <c r="J2971" t="s">
        <v>9186</v>
      </c>
      <c r="K2971" t="s">
        <v>9187</v>
      </c>
      <c r="L2971" t="str">
        <f t="shared" si="138"/>
        <v>2.7</v>
      </c>
      <c r="M2971" t="s">
        <v>758</v>
      </c>
      <c r="N2971" t="str">
        <f t="shared" si="139"/>
        <v/>
      </c>
      <c r="P2971">
        <v>2</v>
      </c>
      <c r="Q2971">
        <v>2</v>
      </c>
      <c r="R2971" t="str">
        <f t="shared" si="140"/>
        <v>-1</v>
      </c>
      <c r="S2971" t="s">
        <v>1869</v>
      </c>
      <c r="T2971" t="s">
        <v>1870</v>
      </c>
      <c r="U2971" t="s">
        <v>9188</v>
      </c>
      <c r="V2971" t="s">
        <v>13807</v>
      </c>
      <c r="W2971" t="s">
        <v>13807</v>
      </c>
    </row>
    <row r="2972" spans="1:23" x14ac:dyDescent="0.25">
      <c r="A2972" t="s">
        <v>13808</v>
      </c>
      <c r="B2972" t="s">
        <v>13808</v>
      </c>
      <c r="C2972" t="s">
        <v>9189</v>
      </c>
      <c r="E2972" t="s">
        <v>401</v>
      </c>
      <c r="F2972" t="s">
        <v>19080</v>
      </c>
      <c r="G2972" t="s">
        <v>19081</v>
      </c>
      <c r="H2972" t="s">
        <v>19081</v>
      </c>
      <c r="I2972" t="s">
        <v>19082</v>
      </c>
      <c r="J2972" t="s">
        <v>9189</v>
      </c>
      <c r="K2972" t="s">
        <v>6503</v>
      </c>
      <c r="L2972" t="str">
        <f t="shared" si="138"/>
        <v>2.7</v>
      </c>
      <c r="M2972" t="s">
        <v>758</v>
      </c>
      <c r="N2972" t="str">
        <f t="shared" si="139"/>
        <v/>
      </c>
      <c r="P2972">
        <v>2</v>
      </c>
      <c r="Q2972">
        <v>2</v>
      </c>
      <c r="R2972" t="str">
        <f t="shared" si="140"/>
        <v>65</v>
      </c>
      <c r="S2972" t="s">
        <v>424</v>
      </c>
      <c r="T2972" t="s">
        <v>2372</v>
      </c>
      <c r="U2972" t="s">
        <v>9190</v>
      </c>
      <c r="V2972" t="s">
        <v>13807</v>
      </c>
      <c r="W2972" t="s">
        <v>13807</v>
      </c>
    </row>
    <row r="2973" spans="1:23" x14ac:dyDescent="0.25">
      <c r="A2973" t="s">
        <v>13808</v>
      </c>
      <c r="B2973" t="s">
        <v>13808</v>
      </c>
      <c r="C2973" t="s">
        <v>9191</v>
      </c>
      <c r="E2973" t="s">
        <v>401</v>
      </c>
      <c r="F2973" t="s">
        <v>19083</v>
      </c>
      <c r="G2973" t="s">
        <v>19084</v>
      </c>
      <c r="H2973" t="s">
        <v>19084</v>
      </c>
      <c r="I2973" t="s">
        <v>19085</v>
      </c>
      <c r="J2973" t="s">
        <v>9191</v>
      </c>
      <c r="K2973" t="s">
        <v>9187</v>
      </c>
      <c r="L2973" t="str">
        <f t="shared" si="138"/>
        <v>2.8</v>
      </c>
      <c r="M2973" t="s">
        <v>627</v>
      </c>
      <c r="N2973" t="str">
        <f t="shared" si="139"/>
        <v/>
      </c>
      <c r="P2973">
        <v>2</v>
      </c>
      <c r="Q2973">
        <v>2</v>
      </c>
      <c r="R2973" t="str">
        <f t="shared" si="140"/>
        <v>-1</v>
      </c>
      <c r="S2973" t="s">
        <v>1869</v>
      </c>
      <c r="T2973" t="s">
        <v>1870</v>
      </c>
      <c r="U2973" t="s">
        <v>9192</v>
      </c>
      <c r="V2973" t="s">
        <v>13807</v>
      </c>
      <c r="W2973" t="s">
        <v>13807</v>
      </c>
    </row>
    <row r="2974" spans="1:23" x14ac:dyDescent="0.25">
      <c r="A2974" t="s">
        <v>13808</v>
      </c>
      <c r="B2974" t="s">
        <v>13808</v>
      </c>
      <c r="C2974" t="s">
        <v>9193</v>
      </c>
      <c r="E2974" t="s">
        <v>401</v>
      </c>
      <c r="F2974" t="s">
        <v>19086</v>
      </c>
      <c r="G2974" t="s">
        <v>19087</v>
      </c>
      <c r="H2974" t="s">
        <v>19087</v>
      </c>
      <c r="I2974" t="s">
        <v>19088</v>
      </c>
      <c r="J2974" t="s">
        <v>9193</v>
      </c>
      <c r="K2974" t="s">
        <v>6503</v>
      </c>
      <c r="L2974" t="str">
        <f t="shared" si="138"/>
        <v>2.8</v>
      </c>
      <c r="M2974" t="s">
        <v>627</v>
      </c>
      <c r="N2974" t="str">
        <f t="shared" si="139"/>
        <v/>
      </c>
      <c r="P2974">
        <v>2</v>
      </c>
      <c r="Q2974">
        <v>2</v>
      </c>
      <c r="R2974" t="str">
        <f t="shared" si="140"/>
        <v>65</v>
      </c>
      <c r="S2974" t="s">
        <v>424</v>
      </c>
      <c r="T2974" t="s">
        <v>1960</v>
      </c>
      <c r="U2974" t="s">
        <v>9194</v>
      </c>
      <c r="V2974" t="s">
        <v>13807</v>
      </c>
      <c r="W2974" t="s">
        <v>13807</v>
      </c>
    </row>
    <row r="2975" spans="1:23" x14ac:dyDescent="0.25">
      <c r="A2975" t="s">
        <v>13808</v>
      </c>
      <c r="B2975" t="s">
        <v>13808</v>
      </c>
      <c r="C2975" t="s">
        <v>9195</v>
      </c>
      <c r="E2975" t="s">
        <v>401</v>
      </c>
      <c r="F2975" t="s">
        <v>19089</v>
      </c>
      <c r="G2975" t="s">
        <v>19090</v>
      </c>
      <c r="H2975" t="s">
        <v>19090</v>
      </c>
      <c r="I2975" t="s">
        <v>19091</v>
      </c>
      <c r="J2975" t="s">
        <v>9195</v>
      </c>
      <c r="K2975" t="s">
        <v>6503</v>
      </c>
      <c r="L2975" t="str">
        <f t="shared" si="138"/>
        <v>2.8</v>
      </c>
      <c r="M2975" t="s">
        <v>627</v>
      </c>
      <c r="N2975" t="str">
        <f t="shared" si="139"/>
        <v/>
      </c>
      <c r="P2975">
        <v>2</v>
      </c>
      <c r="Q2975">
        <v>2</v>
      </c>
      <c r="R2975" t="str">
        <f t="shared" si="140"/>
        <v>65</v>
      </c>
      <c r="S2975" t="s">
        <v>424</v>
      </c>
      <c r="T2975" t="s">
        <v>2372</v>
      </c>
      <c r="U2975" t="s">
        <v>9196</v>
      </c>
      <c r="V2975" t="s">
        <v>13807</v>
      </c>
      <c r="W2975" t="s">
        <v>13807</v>
      </c>
    </row>
    <row r="2976" spans="1:23" x14ac:dyDescent="0.25">
      <c r="A2976" t="s">
        <v>13808</v>
      </c>
      <c r="B2976" t="s">
        <v>13808</v>
      </c>
      <c r="C2976" t="s">
        <v>9197</v>
      </c>
      <c r="E2976" t="s">
        <v>401</v>
      </c>
      <c r="F2976" t="s">
        <v>19092</v>
      </c>
      <c r="G2976" t="s">
        <v>19093</v>
      </c>
      <c r="H2976" t="s">
        <v>19093</v>
      </c>
      <c r="I2976" t="s">
        <v>19094</v>
      </c>
      <c r="J2976" t="s">
        <v>9197</v>
      </c>
      <c r="K2976" t="s">
        <v>9187</v>
      </c>
      <c r="L2976" t="str">
        <f t="shared" si="138"/>
        <v>2.7</v>
      </c>
      <c r="M2976" t="s">
        <v>758</v>
      </c>
      <c r="N2976" t="str">
        <f t="shared" si="139"/>
        <v/>
      </c>
      <c r="P2976">
        <v>2</v>
      </c>
      <c r="Q2976">
        <v>2</v>
      </c>
      <c r="R2976" t="str">
        <f t="shared" si="140"/>
        <v>-1</v>
      </c>
      <c r="S2976" t="s">
        <v>1869</v>
      </c>
      <c r="T2976" t="s">
        <v>1870</v>
      </c>
      <c r="U2976" t="s">
        <v>9198</v>
      </c>
      <c r="V2976" t="s">
        <v>13807</v>
      </c>
      <c r="W2976" t="s">
        <v>13807</v>
      </c>
    </row>
    <row r="2977" spans="1:23" x14ac:dyDescent="0.25">
      <c r="A2977" t="s">
        <v>13808</v>
      </c>
      <c r="B2977" t="s">
        <v>13808</v>
      </c>
      <c r="C2977" t="s">
        <v>9199</v>
      </c>
      <c r="E2977" t="s">
        <v>401</v>
      </c>
      <c r="F2977" t="s">
        <v>19092</v>
      </c>
      <c r="G2977" t="s">
        <v>19093</v>
      </c>
      <c r="H2977" t="s">
        <v>19093</v>
      </c>
      <c r="I2977" t="s">
        <v>19094</v>
      </c>
      <c r="J2977" t="s">
        <v>9199</v>
      </c>
      <c r="K2977" t="s">
        <v>9187</v>
      </c>
      <c r="L2977" t="str">
        <f t="shared" si="138"/>
        <v>2.9</v>
      </c>
      <c r="M2977" t="s">
        <v>473</v>
      </c>
      <c r="N2977" t="str">
        <f t="shared" si="139"/>
        <v/>
      </c>
      <c r="P2977">
        <v>2</v>
      </c>
      <c r="Q2977">
        <v>2</v>
      </c>
      <c r="R2977" t="str">
        <f t="shared" si="140"/>
        <v>-1</v>
      </c>
      <c r="S2977" t="s">
        <v>1869</v>
      </c>
      <c r="T2977" t="s">
        <v>2304</v>
      </c>
      <c r="U2977" t="s">
        <v>9200</v>
      </c>
      <c r="V2977" t="s">
        <v>13807</v>
      </c>
      <c r="W2977" t="s">
        <v>13807</v>
      </c>
    </row>
    <row r="2978" spans="1:23" x14ac:dyDescent="0.25">
      <c r="A2978" t="s">
        <v>13808</v>
      </c>
      <c r="B2978" t="s">
        <v>13808</v>
      </c>
      <c r="C2978" t="s">
        <v>9201</v>
      </c>
      <c r="E2978" t="s">
        <v>401</v>
      </c>
      <c r="F2978" t="s">
        <v>19095</v>
      </c>
      <c r="G2978" t="s">
        <v>19096</v>
      </c>
      <c r="H2978" t="s">
        <v>19096</v>
      </c>
      <c r="I2978" t="s">
        <v>19097</v>
      </c>
      <c r="J2978" t="s">
        <v>9201</v>
      </c>
      <c r="K2978" t="s">
        <v>6503</v>
      </c>
      <c r="L2978" t="str">
        <f t="shared" si="138"/>
        <v>3.0</v>
      </c>
      <c r="M2978" t="s">
        <v>2017</v>
      </c>
      <c r="N2978" t="str">
        <f t="shared" si="139"/>
        <v/>
      </c>
      <c r="P2978">
        <v>2</v>
      </c>
      <c r="Q2978">
        <v>2</v>
      </c>
      <c r="R2978" t="str">
        <f t="shared" si="140"/>
        <v>65</v>
      </c>
      <c r="S2978" t="s">
        <v>424</v>
      </c>
      <c r="T2978" t="s">
        <v>2372</v>
      </c>
      <c r="U2978" t="s">
        <v>9202</v>
      </c>
      <c r="V2978" t="s">
        <v>13807</v>
      </c>
      <c r="W2978" t="s">
        <v>13807</v>
      </c>
    </row>
    <row r="2979" spans="1:23" x14ac:dyDescent="0.25">
      <c r="A2979" t="s">
        <v>13808</v>
      </c>
      <c r="B2979" t="s">
        <v>13808</v>
      </c>
      <c r="C2979" t="s">
        <v>9203</v>
      </c>
      <c r="E2979" t="s">
        <v>401</v>
      </c>
      <c r="F2979" t="s">
        <v>19098</v>
      </c>
      <c r="G2979" t="s">
        <v>19099</v>
      </c>
      <c r="H2979" t="s">
        <v>19099</v>
      </c>
      <c r="I2979" t="s">
        <v>19100</v>
      </c>
      <c r="J2979" t="s">
        <v>9203</v>
      </c>
      <c r="K2979" t="s">
        <v>9187</v>
      </c>
      <c r="L2979" t="str">
        <f t="shared" si="138"/>
        <v>3.1</v>
      </c>
      <c r="M2979" t="s">
        <v>700</v>
      </c>
      <c r="N2979" t="str">
        <f t="shared" si="139"/>
        <v/>
      </c>
      <c r="P2979">
        <v>2</v>
      </c>
      <c r="Q2979">
        <v>2</v>
      </c>
      <c r="R2979" t="str">
        <f t="shared" si="140"/>
        <v>-1</v>
      </c>
      <c r="S2979" t="s">
        <v>1869</v>
      </c>
      <c r="T2979" t="s">
        <v>1870</v>
      </c>
      <c r="U2979" t="s">
        <v>9204</v>
      </c>
      <c r="V2979" t="s">
        <v>13807</v>
      </c>
      <c r="W2979" t="s">
        <v>13807</v>
      </c>
    </row>
    <row r="2980" spans="1:23" x14ac:dyDescent="0.25">
      <c r="A2980" t="s">
        <v>13808</v>
      </c>
      <c r="B2980" t="s">
        <v>13808</v>
      </c>
      <c r="C2980" t="s">
        <v>9205</v>
      </c>
      <c r="E2980" t="s">
        <v>401</v>
      </c>
      <c r="F2980" t="s">
        <v>19101</v>
      </c>
      <c r="G2980" t="s">
        <v>19102</v>
      </c>
      <c r="H2980" t="s">
        <v>19102</v>
      </c>
      <c r="I2980" t="s">
        <v>19103</v>
      </c>
      <c r="J2980" t="s">
        <v>9205</v>
      </c>
      <c r="K2980" t="s">
        <v>6503</v>
      </c>
      <c r="L2980" t="str">
        <f t="shared" si="138"/>
        <v>3.2</v>
      </c>
      <c r="M2980" t="s">
        <v>469</v>
      </c>
      <c r="N2980" t="str">
        <f t="shared" si="139"/>
        <v/>
      </c>
      <c r="P2980">
        <v>2</v>
      </c>
      <c r="Q2980">
        <v>2</v>
      </c>
      <c r="R2980" t="str">
        <f t="shared" si="140"/>
        <v>65</v>
      </c>
      <c r="S2980" t="s">
        <v>424</v>
      </c>
      <c r="T2980" t="s">
        <v>2372</v>
      </c>
      <c r="U2980" t="s">
        <v>9206</v>
      </c>
      <c r="V2980" t="s">
        <v>13807</v>
      </c>
      <c r="W2980" t="s">
        <v>13807</v>
      </c>
    </row>
    <row r="2981" spans="1:23" x14ac:dyDescent="0.25">
      <c r="A2981" t="s">
        <v>13808</v>
      </c>
      <c r="B2981" t="s">
        <v>13808</v>
      </c>
      <c r="C2981" t="s">
        <v>9207</v>
      </c>
      <c r="E2981" t="s">
        <v>401</v>
      </c>
      <c r="F2981" t="s">
        <v>19104</v>
      </c>
      <c r="G2981" t="s">
        <v>19105</v>
      </c>
      <c r="H2981" t="s">
        <v>19105</v>
      </c>
      <c r="I2981" t="s">
        <v>19106</v>
      </c>
      <c r="J2981" t="s">
        <v>9207</v>
      </c>
      <c r="K2981" t="s">
        <v>6503</v>
      </c>
      <c r="L2981" t="str">
        <f t="shared" si="138"/>
        <v>3.3</v>
      </c>
      <c r="M2981" t="s">
        <v>507</v>
      </c>
      <c r="N2981" t="str">
        <f t="shared" si="139"/>
        <v/>
      </c>
      <c r="P2981">
        <v>2</v>
      </c>
      <c r="Q2981">
        <v>2</v>
      </c>
      <c r="R2981" t="str">
        <f t="shared" si="140"/>
        <v>65</v>
      </c>
      <c r="S2981" t="s">
        <v>424</v>
      </c>
      <c r="T2981" t="s">
        <v>2372</v>
      </c>
      <c r="U2981" t="s">
        <v>9208</v>
      </c>
      <c r="V2981" t="s">
        <v>13807</v>
      </c>
      <c r="W2981" t="s">
        <v>13807</v>
      </c>
    </row>
    <row r="2982" spans="1:23" x14ac:dyDescent="0.25">
      <c r="A2982" t="s">
        <v>13808</v>
      </c>
      <c r="B2982" t="s">
        <v>13808</v>
      </c>
      <c r="C2982" t="s">
        <v>9209</v>
      </c>
      <c r="E2982" t="s">
        <v>401</v>
      </c>
      <c r="F2982" t="s">
        <v>19107</v>
      </c>
      <c r="G2982" t="s">
        <v>19108</v>
      </c>
      <c r="H2982" t="s">
        <v>19108</v>
      </c>
      <c r="I2982" t="s">
        <v>19109</v>
      </c>
      <c r="J2982" t="s">
        <v>9209</v>
      </c>
      <c r="L2982" t="str">
        <f t="shared" si="138"/>
        <v>3.5</v>
      </c>
      <c r="M2982" t="s">
        <v>437</v>
      </c>
      <c r="N2982" t="str">
        <f t="shared" si="139"/>
        <v/>
      </c>
      <c r="P2982">
        <v>2</v>
      </c>
      <c r="Q2982">
        <v>2</v>
      </c>
      <c r="R2982" t="str">
        <f t="shared" si="140"/>
        <v>-1</v>
      </c>
      <c r="S2982" t="s">
        <v>1869</v>
      </c>
      <c r="T2982" t="s">
        <v>2311</v>
      </c>
      <c r="U2982" t="s">
        <v>9210</v>
      </c>
      <c r="V2982" t="s">
        <v>13807</v>
      </c>
      <c r="W2982" t="s">
        <v>13807</v>
      </c>
    </row>
    <row r="2983" spans="1:23" x14ac:dyDescent="0.25">
      <c r="A2983" t="s">
        <v>13808</v>
      </c>
      <c r="B2983" t="s">
        <v>13808</v>
      </c>
      <c r="C2983" t="s">
        <v>9211</v>
      </c>
      <c r="E2983" t="s">
        <v>401</v>
      </c>
      <c r="F2983" t="s">
        <v>19110</v>
      </c>
      <c r="G2983" t="s">
        <v>19111</v>
      </c>
      <c r="H2983" t="s">
        <v>19111</v>
      </c>
      <c r="I2983" t="s">
        <v>19112</v>
      </c>
      <c r="J2983" t="s">
        <v>9211</v>
      </c>
      <c r="K2983" t="s">
        <v>6550</v>
      </c>
      <c r="L2983" t="str">
        <f t="shared" si="138"/>
        <v>1.2</v>
      </c>
      <c r="M2983" t="s">
        <v>1906</v>
      </c>
      <c r="N2983" t="str">
        <f t="shared" si="139"/>
        <v/>
      </c>
      <c r="P2983">
        <v>2</v>
      </c>
      <c r="Q2983">
        <v>2</v>
      </c>
      <c r="R2983" t="str">
        <f t="shared" si="140"/>
        <v>-1</v>
      </c>
      <c r="S2983" t="s">
        <v>1869</v>
      </c>
      <c r="T2983" t="s">
        <v>2372</v>
      </c>
      <c r="U2983" t="s">
        <v>9212</v>
      </c>
      <c r="V2983" t="s">
        <v>13807</v>
      </c>
      <c r="W2983" t="s">
        <v>13807</v>
      </c>
    </row>
    <row r="2984" spans="1:23" x14ac:dyDescent="0.25">
      <c r="A2984" t="s">
        <v>13808</v>
      </c>
      <c r="B2984" t="s">
        <v>13808</v>
      </c>
      <c r="C2984" t="s">
        <v>9213</v>
      </c>
      <c r="E2984" t="s">
        <v>401</v>
      </c>
      <c r="F2984" t="s">
        <v>19113</v>
      </c>
      <c r="G2984" t="s">
        <v>19114</v>
      </c>
      <c r="H2984" t="s">
        <v>19114</v>
      </c>
      <c r="I2984" t="s">
        <v>19115</v>
      </c>
      <c r="J2984" t="s">
        <v>9213</v>
      </c>
      <c r="K2984" t="s">
        <v>6810</v>
      </c>
      <c r="L2984" t="str">
        <f t="shared" si="138"/>
        <v>1.3</v>
      </c>
      <c r="M2984" t="s">
        <v>919</v>
      </c>
      <c r="N2984" t="str">
        <f t="shared" si="139"/>
        <v/>
      </c>
      <c r="P2984">
        <v>2</v>
      </c>
      <c r="Q2984">
        <v>2</v>
      </c>
      <c r="R2984" t="str">
        <f t="shared" si="140"/>
        <v>17</v>
      </c>
      <c r="S2984" t="s">
        <v>2080</v>
      </c>
      <c r="T2984" t="s">
        <v>2343</v>
      </c>
      <c r="U2984" t="s">
        <v>9214</v>
      </c>
      <c r="V2984" t="s">
        <v>13807</v>
      </c>
      <c r="W2984" t="s">
        <v>13807</v>
      </c>
    </row>
    <row r="2985" spans="1:23" x14ac:dyDescent="0.25">
      <c r="A2985" t="s">
        <v>13808</v>
      </c>
      <c r="B2985" t="s">
        <v>13808</v>
      </c>
      <c r="C2985" t="s">
        <v>9215</v>
      </c>
      <c r="E2985" t="s">
        <v>401</v>
      </c>
      <c r="F2985" t="s">
        <v>19116</v>
      </c>
      <c r="G2985" t="s">
        <v>19117</v>
      </c>
      <c r="H2985" t="s">
        <v>19117</v>
      </c>
      <c r="I2985" t="s">
        <v>19118</v>
      </c>
      <c r="J2985" t="s">
        <v>9215</v>
      </c>
      <c r="K2985" t="s">
        <v>5927</v>
      </c>
      <c r="L2985" t="str">
        <f t="shared" si="138"/>
        <v>1.4</v>
      </c>
      <c r="M2985" t="s">
        <v>791</v>
      </c>
      <c r="N2985" t="str">
        <f t="shared" si="139"/>
        <v/>
      </c>
      <c r="P2985">
        <v>2</v>
      </c>
      <c r="Q2985">
        <v>2</v>
      </c>
      <c r="R2985" t="str">
        <f t="shared" si="140"/>
        <v>17</v>
      </c>
      <c r="S2985" t="s">
        <v>2080</v>
      </c>
      <c r="T2985" t="s">
        <v>2304</v>
      </c>
      <c r="U2985" t="s">
        <v>9216</v>
      </c>
      <c r="V2985" t="s">
        <v>13807</v>
      </c>
      <c r="W2985" t="s">
        <v>13807</v>
      </c>
    </row>
    <row r="2986" spans="1:23" x14ac:dyDescent="0.25">
      <c r="A2986" t="s">
        <v>13808</v>
      </c>
      <c r="B2986" t="s">
        <v>13808</v>
      </c>
      <c r="C2986" t="s">
        <v>9217</v>
      </c>
      <c r="E2986" t="s">
        <v>401</v>
      </c>
      <c r="F2986" t="s">
        <v>19119</v>
      </c>
      <c r="G2986" t="s">
        <v>19120</v>
      </c>
      <c r="H2986" t="s">
        <v>19120</v>
      </c>
      <c r="I2986" t="s">
        <v>19121</v>
      </c>
      <c r="J2986" t="s">
        <v>9217</v>
      </c>
      <c r="K2986" t="s">
        <v>5927</v>
      </c>
      <c r="L2986" t="str">
        <f t="shared" si="138"/>
        <v>1.5</v>
      </c>
      <c r="M2986" t="s">
        <v>2083</v>
      </c>
      <c r="N2986" t="str">
        <f t="shared" si="139"/>
        <v/>
      </c>
      <c r="P2986">
        <v>2</v>
      </c>
      <c r="Q2986">
        <v>2</v>
      </c>
      <c r="R2986" t="str">
        <f t="shared" si="140"/>
        <v>17</v>
      </c>
      <c r="S2986" t="s">
        <v>2080</v>
      </c>
      <c r="T2986" t="s">
        <v>2134</v>
      </c>
      <c r="U2986" t="s">
        <v>9218</v>
      </c>
      <c r="V2986" t="s">
        <v>13807</v>
      </c>
      <c r="W2986" t="s">
        <v>13807</v>
      </c>
    </row>
    <row r="2987" spans="1:23" x14ac:dyDescent="0.25">
      <c r="A2987" t="s">
        <v>13808</v>
      </c>
      <c r="B2987" t="s">
        <v>13808</v>
      </c>
      <c r="C2987" t="s">
        <v>9219</v>
      </c>
      <c r="E2987" t="s">
        <v>401</v>
      </c>
      <c r="F2987" t="s">
        <v>19122</v>
      </c>
      <c r="G2987" t="s">
        <v>19123</v>
      </c>
      <c r="H2987" t="s">
        <v>19123</v>
      </c>
      <c r="I2987" t="s">
        <v>19124</v>
      </c>
      <c r="J2987" t="s">
        <v>9219</v>
      </c>
      <c r="K2987" t="s">
        <v>5927</v>
      </c>
      <c r="L2987" t="str">
        <f t="shared" si="138"/>
        <v>1.6</v>
      </c>
      <c r="M2987" t="s">
        <v>951</v>
      </c>
      <c r="N2987" t="str">
        <f t="shared" si="139"/>
        <v/>
      </c>
      <c r="P2987">
        <v>2</v>
      </c>
      <c r="Q2987">
        <v>2</v>
      </c>
      <c r="R2987" t="str">
        <f t="shared" si="140"/>
        <v>17</v>
      </c>
      <c r="S2987" t="s">
        <v>2080</v>
      </c>
      <c r="T2987" t="s">
        <v>1870</v>
      </c>
      <c r="U2987" t="s">
        <v>9220</v>
      </c>
      <c r="V2987" t="s">
        <v>13807</v>
      </c>
      <c r="W2987" t="s">
        <v>13807</v>
      </c>
    </row>
    <row r="2988" spans="1:23" x14ac:dyDescent="0.25">
      <c r="A2988" t="s">
        <v>13808</v>
      </c>
      <c r="B2988" t="s">
        <v>13808</v>
      </c>
      <c r="C2988" t="s">
        <v>9221</v>
      </c>
      <c r="E2988" t="s">
        <v>401</v>
      </c>
      <c r="F2988" t="s">
        <v>19125</v>
      </c>
      <c r="G2988" t="s">
        <v>19126</v>
      </c>
      <c r="H2988" t="s">
        <v>19126</v>
      </c>
      <c r="I2988" t="s">
        <v>19127</v>
      </c>
      <c r="J2988" t="s">
        <v>9221</v>
      </c>
      <c r="L2988" t="str">
        <f t="shared" si="138"/>
        <v>1.8</v>
      </c>
      <c r="M2988" t="s">
        <v>796</v>
      </c>
      <c r="N2988" t="str">
        <f t="shared" si="139"/>
        <v/>
      </c>
      <c r="P2988">
        <v>2</v>
      </c>
      <c r="Q2988">
        <v>2</v>
      </c>
      <c r="R2988" t="str">
        <f t="shared" si="140"/>
        <v>17</v>
      </c>
      <c r="S2988" t="s">
        <v>2080</v>
      </c>
      <c r="T2988" t="s">
        <v>2304</v>
      </c>
      <c r="U2988" t="s">
        <v>9222</v>
      </c>
      <c r="V2988" t="s">
        <v>13807</v>
      </c>
      <c r="W2988" t="s">
        <v>13807</v>
      </c>
    </row>
    <row r="2989" spans="1:23" x14ac:dyDescent="0.25">
      <c r="A2989" t="s">
        <v>13808</v>
      </c>
      <c r="B2989" t="s">
        <v>13808</v>
      </c>
      <c r="C2989" t="s">
        <v>9223</v>
      </c>
      <c r="E2989" t="s">
        <v>401</v>
      </c>
      <c r="F2989" t="s">
        <v>19128</v>
      </c>
      <c r="G2989" t="s">
        <v>19129</v>
      </c>
      <c r="H2989" t="s">
        <v>19129</v>
      </c>
      <c r="I2989" t="s">
        <v>19130</v>
      </c>
      <c r="J2989" t="s">
        <v>9223</v>
      </c>
      <c r="L2989" t="str">
        <f t="shared" si="138"/>
        <v>2.0</v>
      </c>
      <c r="M2989" t="s">
        <v>1881</v>
      </c>
      <c r="N2989" t="str">
        <f t="shared" si="139"/>
        <v/>
      </c>
      <c r="P2989">
        <v>2</v>
      </c>
      <c r="Q2989">
        <v>2</v>
      </c>
      <c r="R2989" t="str">
        <f t="shared" si="140"/>
        <v>-1</v>
      </c>
      <c r="S2989" t="s">
        <v>1869</v>
      </c>
      <c r="T2989" t="s">
        <v>1960</v>
      </c>
      <c r="U2989" t="s">
        <v>9224</v>
      </c>
      <c r="V2989" t="s">
        <v>13807</v>
      </c>
      <c r="W2989" t="s">
        <v>13807</v>
      </c>
    </row>
    <row r="2990" spans="1:23" x14ac:dyDescent="0.25">
      <c r="A2990" t="s">
        <v>13808</v>
      </c>
      <c r="B2990" t="s">
        <v>13808</v>
      </c>
      <c r="C2990" t="s">
        <v>9225</v>
      </c>
      <c r="E2990" t="s">
        <v>401</v>
      </c>
      <c r="F2990" t="s">
        <v>19131</v>
      </c>
      <c r="G2990" t="s">
        <v>19132</v>
      </c>
      <c r="H2990" t="s">
        <v>19132</v>
      </c>
      <c r="I2990" t="s">
        <v>19133</v>
      </c>
      <c r="J2990" t="s">
        <v>9225</v>
      </c>
      <c r="K2990" t="s">
        <v>6550</v>
      </c>
      <c r="L2990" t="str">
        <f t="shared" si="138"/>
        <v>1.6</v>
      </c>
      <c r="M2990" t="s">
        <v>951</v>
      </c>
      <c r="N2990" t="str">
        <f t="shared" si="139"/>
        <v/>
      </c>
      <c r="P2990">
        <v>2</v>
      </c>
      <c r="Q2990">
        <v>2</v>
      </c>
      <c r="R2990" t="str">
        <f t="shared" si="140"/>
        <v>17</v>
      </c>
      <c r="S2990" t="s">
        <v>2080</v>
      </c>
      <c r="T2990" t="s">
        <v>2304</v>
      </c>
      <c r="U2990" t="s">
        <v>9226</v>
      </c>
      <c r="V2990" t="s">
        <v>13807</v>
      </c>
      <c r="W2990" t="s">
        <v>13807</v>
      </c>
    </row>
    <row r="2991" spans="1:23" x14ac:dyDescent="0.25">
      <c r="A2991" t="s">
        <v>13808</v>
      </c>
      <c r="B2991" t="s">
        <v>13808</v>
      </c>
      <c r="C2991" t="s">
        <v>9227</v>
      </c>
      <c r="E2991" t="s">
        <v>401</v>
      </c>
      <c r="F2991" t="s">
        <v>19134</v>
      </c>
      <c r="G2991" t="s">
        <v>19135</v>
      </c>
      <c r="H2991" t="s">
        <v>19135</v>
      </c>
      <c r="I2991" t="s">
        <v>19136</v>
      </c>
      <c r="J2991" t="s">
        <v>9227</v>
      </c>
      <c r="K2991" t="s">
        <v>6550</v>
      </c>
      <c r="L2991" t="str">
        <f t="shared" si="138"/>
        <v>2.1</v>
      </c>
      <c r="M2991" t="s">
        <v>529</v>
      </c>
      <c r="N2991" t="str">
        <f t="shared" si="139"/>
        <v/>
      </c>
      <c r="P2991">
        <v>2</v>
      </c>
      <c r="Q2991">
        <v>2</v>
      </c>
      <c r="R2991" t="str">
        <f t="shared" si="140"/>
        <v>17</v>
      </c>
      <c r="S2991" t="s">
        <v>2080</v>
      </c>
      <c r="T2991" t="s">
        <v>2331</v>
      </c>
      <c r="U2991" t="s">
        <v>9228</v>
      </c>
      <c r="V2991" t="s">
        <v>13807</v>
      </c>
      <c r="W2991" t="s">
        <v>13807</v>
      </c>
    </row>
    <row r="2992" spans="1:23" x14ac:dyDescent="0.25">
      <c r="A2992" t="s">
        <v>13808</v>
      </c>
      <c r="B2992" t="s">
        <v>13808</v>
      </c>
      <c r="C2992" t="s">
        <v>9229</v>
      </c>
      <c r="E2992" t="s">
        <v>401</v>
      </c>
      <c r="F2992" t="s">
        <v>19137</v>
      </c>
      <c r="G2992" t="s">
        <v>19138</v>
      </c>
      <c r="H2992" t="s">
        <v>19138</v>
      </c>
      <c r="I2992" t="s">
        <v>19139</v>
      </c>
      <c r="J2992" t="s">
        <v>9229</v>
      </c>
      <c r="K2992" t="s">
        <v>5927</v>
      </c>
      <c r="L2992" t="str">
        <f t="shared" si="138"/>
        <v>2.0</v>
      </c>
      <c r="M2992" t="s">
        <v>1881</v>
      </c>
      <c r="N2992" t="str">
        <f t="shared" si="139"/>
        <v/>
      </c>
      <c r="P2992">
        <v>2</v>
      </c>
      <c r="Q2992">
        <v>2</v>
      </c>
      <c r="R2992" t="str">
        <f t="shared" si="140"/>
        <v>25</v>
      </c>
      <c r="S2992" t="s">
        <v>837</v>
      </c>
      <c r="T2992" t="s">
        <v>2372</v>
      </c>
      <c r="U2992" t="s">
        <v>9230</v>
      </c>
      <c r="V2992" t="s">
        <v>13807</v>
      </c>
      <c r="W2992" t="s">
        <v>13807</v>
      </c>
    </row>
    <row r="2993" spans="1:23" x14ac:dyDescent="0.25">
      <c r="A2993" t="s">
        <v>13808</v>
      </c>
      <c r="B2993" t="s">
        <v>13808</v>
      </c>
      <c r="C2993" t="s">
        <v>9231</v>
      </c>
      <c r="E2993" t="s">
        <v>401</v>
      </c>
      <c r="F2993" t="s">
        <v>19140</v>
      </c>
      <c r="G2993" t="s">
        <v>19141</v>
      </c>
      <c r="H2993" t="s">
        <v>19141</v>
      </c>
      <c r="I2993" t="s">
        <v>19142</v>
      </c>
      <c r="J2993" t="s">
        <v>9231</v>
      </c>
      <c r="K2993" t="s">
        <v>5924</v>
      </c>
      <c r="L2993" t="str">
        <f t="shared" si="138"/>
        <v>2.0</v>
      </c>
      <c r="M2993" t="s">
        <v>1881</v>
      </c>
      <c r="N2993" t="str">
        <f t="shared" si="139"/>
        <v/>
      </c>
      <c r="P2993">
        <v>2</v>
      </c>
      <c r="Q2993">
        <v>2</v>
      </c>
      <c r="R2993" t="str">
        <f t="shared" si="140"/>
        <v>25</v>
      </c>
      <c r="S2993" t="s">
        <v>837</v>
      </c>
      <c r="T2993" t="s">
        <v>2372</v>
      </c>
      <c r="U2993" t="s">
        <v>9232</v>
      </c>
      <c r="V2993" t="s">
        <v>13807</v>
      </c>
      <c r="W2993" t="s">
        <v>13807</v>
      </c>
    </row>
    <row r="2994" spans="1:23" x14ac:dyDescent="0.25">
      <c r="A2994" t="s">
        <v>13808</v>
      </c>
      <c r="B2994" t="s">
        <v>13808</v>
      </c>
      <c r="C2994" t="s">
        <v>9233</v>
      </c>
      <c r="E2994" t="s">
        <v>401</v>
      </c>
      <c r="F2994" t="s">
        <v>19143</v>
      </c>
      <c r="G2994" t="s">
        <v>19144</v>
      </c>
      <c r="H2994" t="s">
        <v>19144</v>
      </c>
      <c r="I2994" t="s">
        <v>19145</v>
      </c>
      <c r="J2994" t="s">
        <v>9233</v>
      </c>
      <c r="K2994" t="s">
        <v>5924</v>
      </c>
      <c r="L2994" t="str">
        <f t="shared" si="138"/>
        <v>2.1</v>
      </c>
      <c r="M2994" t="s">
        <v>529</v>
      </c>
      <c r="N2994" t="str">
        <f t="shared" si="139"/>
        <v/>
      </c>
      <c r="P2994">
        <v>2</v>
      </c>
      <c r="Q2994">
        <v>2</v>
      </c>
      <c r="R2994" t="str">
        <f t="shared" si="140"/>
        <v>25</v>
      </c>
      <c r="S2994" t="s">
        <v>837</v>
      </c>
      <c r="T2994" t="s">
        <v>1870</v>
      </c>
      <c r="U2994" t="s">
        <v>9234</v>
      </c>
      <c r="V2994" t="s">
        <v>13807</v>
      </c>
      <c r="W2994" t="s">
        <v>13807</v>
      </c>
    </row>
    <row r="2995" spans="1:23" x14ac:dyDescent="0.25">
      <c r="A2995" t="s">
        <v>13808</v>
      </c>
      <c r="B2995" t="s">
        <v>13808</v>
      </c>
      <c r="C2995" t="s">
        <v>9235</v>
      </c>
      <c r="E2995" t="s">
        <v>401</v>
      </c>
      <c r="F2995" t="s">
        <v>19146</v>
      </c>
      <c r="G2995" t="s">
        <v>19147</v>
      </c>
      <c r="H2995" t="s">
        <v>19147</v>
      </c>
      <c r="I2995" t="s">
        <v>19148</v>
      </c>
      <c r="J2995" t="s">
        <v>9235</v>
      </c>
      <c r="L2995" t="str">
        <f t="shared" si="138"/>
        <v>1.6</v>
      </c>
      <c r="M2995" t="s">
        <v>951</v>
      </c>
      <c r="N2995" t="str">
        <f t="shared" si="139"/>
        <v/>
      </c>
      <c r="P2995">
        <v>2</v>
      </c>
      <c r="Q2995">
        <v>2</v>
      </c>
      <c r="R2995" t="str">
        <f t="shared" si="140"/>
        <v>-1</v>
      </c>
      <c r="S2995" t="s">
        <v>1869</v>
      </c>
      <c r="T2995" t="s">
        <v>1870</v>
      </c>
      <c r="U2995" t="s">
        <v>9236</v>
      </c>
      <c r="V2995" t="s">
        <v>13807</v>
      </c>
      <c r="W2995" t="s">
        <v>13807</v>
      </c>
    </row>
    <row r="2996" spans="1:23" x14ac:dyDescent="0.25">
      <c r="A2996" t="s">
        <v>13808</v>
      </c>
      <c r="B2996" t="s">
        <v>13808</v>
      </c>
      <c r="C2996" t="s">
        <v>9237</v>
      </c>
      <c r="E2996" t="s">
        <v>401</v>
      </c>
      <c r="F2996" t="s">
        <v>19149</v>
      </c>
      <c r="G2996" t="s">
        <v>19150</v>
      </c>
      <c r="H2996" t="s">
        <v>19150</v>
      </c>
      <c r="I2996" t="s">
        <v>19151</v>
      </c>
      <c r="J2996" t="s">
        <v>9237</v>
      </c>
      <c r="K2996" t="s">
        <v>5924</v>
      </c>
      <c r="L2996" t="str">
        <f t="shared" si="138"/>
        <v>2.3</v>
      </c>
      <c r="M2996" t="s">
        <v>826</v>
      </c>
      <c r="N2996" t="str">
        <f t="shared" si="139"/>
        <v/>
      </c>
      <c r="P2996">
        <v>2</v>
      </c>
      <c r="Q2996">
        <v>2</v>
      </c>
      <c r="R2996" t="str">
        <f t="shared" si="140"/>
        <v>25</v>
      </c>
      <c r="S2996" t="s">
        <v>837</v>
      </c>
      <c r="T2996" t="s">
        <v>2304</v>
      </c>
      <c r="U2996" t="s">
        <v>9238</v>
      </c>
      <c r="V2996" t="s">
        <v>13807</v>
      </c>
      <c r="W2996" t="s">
        <v>13807</v>
      </c>
    </row>
    <row r="2997" spans="1:23" x14ac:dyDescent="0.25">
      <c r="A2997" t="s">
        <v>13808</v>
      </c>
      <c r="B2997" t="s">
        <v>13808</v>
      </c>
      <c r="C2997" t="s">
        <v>9239</v>
      </c>
      <c r="E2997" t="s">
        <v>401</v>
      </c>
      <c r="F2997" t="s">
        <v>19152</v>
      </c>
      <c r="G2997" t="s">
        <v>19153</v>
      </c>
      <c r="H2997" t="s">
        <v>19153</v>
      </c>
      <c r="I2997" t="s">
        <v>19154</v>
      </c>
      <c r="J2997" t="s">
        <v>9239</v>
      </c>
      <c r="K2997" t="s">
        <v>5924</v>
      </c>
      <c r="L2997" t="str">
        <f t="shared" si="138"/>
        <v>2.3</v>
      </c>
      <c r="M2997" t="s">
        <v>826</v>
      </c>
      <c r="N2997" t="str">
        <f t="shared" si="139"/>
        <v/>
      </c>
      <c r="P2997">
        <v>2</v>
      </c>
      <c r="Q2997">
        <v>2</v>
      </c>
      <c r="R2997" t="str">
        <f t="shared" si="140"/>
        <v>25</v>
      </c>
      <c r="S2997" t="s">
        <v>837</v>
      </c>
      <c r="T2997" t="s">
        <v>2331</v>
      </c>
      <c r="U2997" t="s">
        <v>9240</v>
      </c>
      <c r="V2997" t="s">
        <v>13807</v>
      </c>
      <c r="W2997" t="s">
        <v>13807</v>
      </c>
    </row>
    <row r="2998" spans="1:23" x14ac:dyDescent="0.25">
      <c r="A2998" t="s">
        <v>13808</v>
      </c>
      <c r="B2998" t="s">
        <v>13808</v>
      </c>
      <c r="C2998" t="s">
        <v>9241</v>
      </c>
      <c r="E2998" t="s">
        <v>401</v>
      </c>
      <c r="F2998" t="s">
        <v>19155</v>
      </c>
      <c r="G2998" t="s">
        <v>19156</v>
      </c>
      <c r="H2998" t="s">
        <v>19156</v>
      </c>
      <c r="I2998" t="s">
        <v>19157</v>
      </c>
      <c r="J2998" t="s">
        <v>9241</v>
      </c>
      <c r="L2998" t="str">
        <f t="shared" si="138"/>
        <v>1.8</v>
      </c>
      <c r="M2998" t="s">
        <v>796</v>
      </c>
      <c r="N2998" t="str">
        <f t="shared" si="139"/>
        <v/>
      </c>
      <c r="P2998">
        <v>2</v>
      </c>
      <c r="Q2998">
        <v>2</v>
      </c>
      <c r="R2998" t="str">
        <f t="shared" si="140"/>
        <v>-1</v>
      </c>
      <c r="S2998" t="s">
        <v>1869</v>
      </c>
      <c r="T2998" t="s">
        <v>1870</v>
      </c>
      <c r="U2998" t="s">
        <v>9242</v>
      </c>
      <c r="V2998" t="s">
        <v>13807</v>
      </c>
      <c r="W2998" t="s">
        <v>13807</v>
      </c>
    </row>
    <row r="2999" spans="1:23" x14ac:dyDescent="0.25">
      <c r="A2999" t="s">
        <v>13808</v>
      </c>
      <c r="B2999" t="s">
        <v>13808</v>
      </c>
      <c r="C2999" t="s">
        <v>9243</v>
      </c>
      <c r="E2999" t="s">
        <v>401</v>
      </c>
      <c r="F2999" t="s">
        <v>19158</v>
      </c>
      <c r="G2999" t="s">
        <v>19159</v>
      </c>
      <c r="H2999" t="s">
        <v>19159</v>
      </c>
      <c r="I2999" t="s">
        <v>19160</v>
      </c>
      <c r="J2999" t="s">
        <v>9243</v>
      </c>
      <c r="K2999" t="s">
        <v>5927</v>
      </c>
      <c r="L2999" t="str">
        <f t="shared" si="138"/>
        <v>2.3</v>
      </c>
      <c r="M2999" t="s">
        <v>826</v>
      </c>
      <c r="N2999" t="str">
        <f t="shared" si="139"/>
        <v/>
      </c>
      <c r="P2999">
        <v>2</v>
      </c>
      <c r="Q2999">
        <v>2</v>
      </c>
      <c r="R2999" t="str">
        <f t="shared" si="140"/>
        <v>25</v>
      </c>
      <c r="S2999" t="s">
        <v>837</v>
      </c>
      <c r="T2999" t="s">
        <v>2372</v>
      </c>
      <c r="U2999" t="s">
        <v>9244</v>
      </c>
      <c r="V2999" t="s">
        <v>13807</v>
      </c>
      <c r="W2999" t="s">
        <v>13807</v>
      </c>
    </row>
    <row r="3000" spans="1:23" x14ac:dyDescent="0.25">
      <c r="A3000" t="s">
        <v>13808</v>
      </c>
      <c r="B3000" t="s">
        <v>13808</v>
      </c>
      <c r="C3000" t="s">
        <v>9245</v>
      </c>
      <c r="E3000" t="s">
        <v>401</v>
      </c>
      <c r="F3000" t="s">
        <v>19161</v>
      </c>
      <c r="G3000" t="s">
        <v>19162</v>
      </c>
      <c r="H3000" t="s">
        <v>19162</v>
      </c>
      <c r="I3000" t="s">
        <v>19163</v>
      </c>
      <c r="J3000" t="s">
        <v>9245</v>
      </c>
      <c r="K3000" t="s">
        <v>5927</v>
      </c>
      <c r="L3000" t="str">
        <f t="shared" si="138"/>
        <v>2.4</v>
      </c>
      <c r="M3000" t="s">
        <v>609</v>
      </c>
      <c r="N3000" t="str">
        <f t="shared" si="139"/>
        <v/>
      </c>
      <c r="P3000">
        <v>2</v>
      </c>
      <c r="Q3000">
        <v>2</v>
      </c>
      <c r="R3000" t="str">
        <f t="shared" si="140"/>
        <v>25</v>
      </c>
      <c r="S3000" t="s">
        <v>837</v>
      </c>
      <c r="T3000" t="s">
        <v>2372</v>
      </c>
      <c r="U3000" t="s">
        <v>9246</v>
      </c>
      <c r="V3000" t="s">
        <v>13807</v>
      </c>
      <c r="W3000" t="s">
        <v>13807</v>
      </c>
    </row>
    <row r="3001" spans="1:23" x14ac:dyDescent="0.25">
      <c r="A3001" t="s">
        <v>13808</v>
      </c>
      <c r="B3001" t="s">
        <v>13808</v>
      </c>
      <c r="C3001" t="s">
        <v>9247</v>
      </c>
      <c r="E3001" t="s">
        <v>401</v>
      </c>
      <c r="F3001" t="s">
        <v>19164</v>
      </c>
      <c r="G3001" t="s">
        <v>19165</v>
      </c>
      <c r="H3001" t="s">
        <v>19165</v>
      </c>
      <c r="I3001" t="s">
        <v>19166</v>
      </c>
      <c r="J3001" t="s">
        <v>9247</v>
      </c>
      <c r="K3001" t="s">
        <v>5927</v>
      </c>
      <c r="L3001" t="str">
        <f t="shared" si="138"/>
        <v>2.5</v>
      </c>
      <c r="M3001" t="s">
        <v>457</v>
      </c>
      <c r="N3001" t="str">
        <f t="shared" si="139"/>
        <v/>
      </c>
      <c r="P3001">
        <v>2</v>
      </c>
      <c r="Q3001">
        <v>2</v>
      </c>
      <c r="R3001" t="str">
        <f t="shared" si="140"/>
        <v>25</v>
      </c>
      <c r="S3001" t="s">
        <v>837</v>
      </c>
      <c r="T3001" t="s">
        <v>1870</v>
      </c>
      <c r="U3001" t="s">
        <v>9248</v>
      </c>
      <c r="V3001" t="s">
        <v>13807</v>
      </c>
      <c r="W3001" t="s">
        <v>13807</v>
      </c>
    </row>
    <row r="3002" spans="1:23" x14ac:dyDescent="0.25">
      <c r="A3002" t="s">
        <v>13808</v>
      </c>
      <c r="B3002" t="s">
        <v>13808</v>
      </c>
      <c r="C3002" t="s">
        <v>9249</v>
      </c>
      <c r="E3002" t="s">
        <v>401</v>
      </c>
      <c r="F3002" t="s">
        <v>19167</v>
      </c>
      <c r="G3002" t="s">
        <v>19168</v>
      </c>
      <c r="H3002" t="s">
        <v>19168</v>
      </c>
      <c r="I3002" t="s">
        <v>19169</v>
      </c>
      <c r="J3002" t="s">
        <v>9249</v>
      </c>
      <c r="K3002" t="s">
        <v>5927</v>
      </c>
      <c r="L3002" t="str">
        <f t="shared" si="138"/>
        <v>2.7</v>
      </c>
      <c r="M3002" t="s">
        <v>758</v>
      </c>
      <c r="N3002" t="str">
        <f t="shared" si="139"/>
        <v/>
      </c>
      <c r="P3002">
        <v>2</v>
      </c>
      <c r="Q3002">
        <v>2</v>
      </c>
      <c r="R3002" t="str">
        <f t="shared" si="140"/>
        <v>25</v>
      </c>
      <c r="S3002" t="s">
        <v>837</v>
      </c>
      <c r="T3002" t="s">
        <v>2307</v>
      </c>
      <c r="U3002" t="s">
        <v>9250</v>
      </c>
      <c r="V3002" t="s">
        <v>13807</v>
      </c>
      <c r="W3002" t="s">
        <v>13807</v>
      </c>
    </row>
    <row r="3003" spans="1:23" x14ac:dyDescent="0.25">
      <c r="A3003" t="s">
        <v>13808</v>
      </c>
      <c r="B3003" t="s">
        <v>13808</v>
      </c>
      <c r="C3003" t="s">
        <v>9251</v>
      </c>
      <c r="E3003" t="s">
        <v>401</v>
      </c>
      <c r="F3003" t="s">
        <v>19170</v>
      </c>
      <c r="G3003" t="s">
        <v>19171</v>
      </c>
      <c r="H3003" t="s">
        <v>19171</v>
      </c>
      <c r="I3003" t="s">
        <v>19172</v>
      </c>
      <c r="J3003" t="s">
        <v>9251</v>
      </c>
      <c r="L3003" t="str">
        <f t="shared" si="138"/>
        <v>2.3</v>
      </c>
      <c r="M3003" t="s">
        <v>826</v>
      </c>
      <c r="N3003" t="str">
        <f t="shared" si="139"/>
        <v/>
      </c>
      <c r="P3003">
        <v>2</v>
      </c>
      <c r="Q3003">
        <v>2</v>
      </c>
      <c r="R3003" t="str">
        <f t="shared" si="140"/>
        <v>-1</v>
      </c>
      <c r="S3003" t="s">
        <v>1869</v>
      </c>
      <c r="T3003" t="s">
        <v>1870</v>
      </c>
      <c r="U3003" t="s">
        <v>9252</v>
      </c>
      <c r="V3003" t="s">
        <v>13807</v>
      </c>
      <c r="W3003" t="s">
        <v>13807</v>
      </c>
    </row>
    <row r="3004" spans="1:23" x14ac:dyDescent="0.25">
      <c r="A3004" t="s">
        <v>13808</v>
      </c>
      <c r="B3004" t="s">
        <v>13808</v>
      </c>
      <c r="C3004" t="s">
        <v>9253</v>
      </c>
      <c r="E3004" t="s">
        <v>401</v>
      </c>
      <c r="F3004" t="s">
        <v>19173</v>
      </c>
      <c r="G3004" t="s">
        <v>19174</v>
      </c>
      <c r="H3004" t="s">
        <v>19174</v>
      </c>
      <c r="I3004" t="s">
        <v>19175</v>
      </c>
      <c r="J3004" t="s">
        <v>9253</v>
      </c>
      <c r="K3004" t="s">
        <v>5927</v>
      </c>
      <c r="L3004" t="str">
        <f t="shared" si="138"/>
        <v>2.5</v>
      </c>
      <c r="M3004" t="s">
        <v>457</v>
      </c>
      <c r="N3004" t="str">
        <f t="shared" si="139"/>
        <v/>
      </c>
      <c r="P3004">
        <v>2</v>
      </c>
      <c r="Q3004">
        <v>2</v>
      </c>
      <c r="R3004" t="str">
        <f t="shared" si="140"/>
        <v>25</v>
      </c>
      <c r="S3004" t="s">
        <v>837</v>
      </c>
      <c r="T3004" t="s">
        <v>2372</v>
      </c>
      <c r="U3004" t="s">
        <v>9254</v>
      </c>
      <c r="V3004" t="s">
        <v>13807</v>
      </c>
      <c r="W3004" t="s">
        <v>13807</v>
      </c>
    </row>
    <row r="3005" spans="1:23" x14ac:dyDescent="0.25">
      <c r="A3005" t="s">
        <v>13808</v>
      </c>
      <c r="B3005" t="s">
        <v>13808</v>
      </c>
      <c r="C3005" t="s">
        <v>9255</v>
      </c>
      <c r="E3005" t="s">
        <v>401</v>
      </c>
      <c r="F3005" t="s">
        <v>19176</v>
      </c>
      <c r="G3005" t="s">
        <v>19177</v>
      </c>
      <c r="H3005" t="s">
        <v>19177</v>
      </c>
      <c r="I3005" t="s">
        <v>19178</v>
      </c>
      <c r="J3005" t="s">
        <v>9255</v>
      </c>
      <c r="K3005" t="s">
        <v>5924</v>
      </c>
      <c r="L3005" t="str">
        <f t="shared" si="138"/>
        <v>2.5</v>
      </c>
      <c r="M3005" t="s">
        <v>457</v>
      </c>
      <c r="N3005" t="str">
        <f t="shared" si="139"/>
        <v/>
      </c>
      <c r="P3005">
        <v>2</v>
      </c>
      <c r="Q3005">
        <v>2</v>
      </c>
      <c r="R3005" t="str">
        <f t="shared" si="140"/>
        <v>25</v>
      </c>
      <c r="S3005" t="s">
        <v>837</v>
      </c>
      <c r="T3005" t="s">
        <v>2307</v>
      </c>
      <c r="U3005" t="s">
        <v>9256</v>
      </c>
      <c r="V3005" t="s">
        <v>13807</v>
      </c>
      <c r="W3005" t="s">
        <v>13807</v>
      </c>
    </row>
    <row r="3006" spans="1:23" x14ac:dyDescent="0.25">
      <c r="A3006" t="s">
        <v>13808</v>
      </c>
      <c r="B3006" t="s">
        <v>13808</v>
      </c>
      <c r="C3006" t="s">
        <v>9257</v>
      </c>
      <c r="E3006" t="s">
        <v>401</v>
      </c>
      <c r="F3006" t="s">
        <v>19176</v>
      </c>
      <c r="G3006" t="s">
        <v>19177</v>
      </c>
      <c r="H3006" t="s">
        <v>19177</v>
      </c>
      <c r="I3006" t="s">
        <v>19178</v>
      </c>
      <c r="J3006" t="s">
        <v>9257</v>
      </c>
      <c r="K3006" t="s">
        <v>5924</v>
      </c>
      <c r="L3006" t="str">
        <f t="shared" si="138"/>
        <v>2.7</v>
      </c>
      <c r="M3006" t="s">
        <v>758</v>
      </c>
      <c r="N3006" t="str">
        <f t="shared" si="139"/>
        <v/>
      </c>
      <c r="P3006">
        <v>2</v>
      </c>
      <c r="Q3006">
        <v>2</v>
      </c>
      <c r="R3006" t="str">
        <f t="shared" si="140"/>
        <v>25</v>
      </c>
      <c r="S3006" t="s">
        <v>837</v>
      </c>
      <c r="T3006" t="s">
        <v>1870</v>
      </c>
      <c r="U3006" t="s">
        <v>9258</v>
      </c>
      <c r="V3006" t="s">
        <v>13807</v>
      </c>
      <c r="W3006" t="s">
        <v>13807</v>
      </c>
    </row>
    <row r="3007" spans="1:23" x14ac:dyDescent="0.25">
      <c r="A3007" t="s">
        <v>13808</v>
      </c>
      <c r="B3007" t="s">
        <v>13808</v>
      </c>
      <c r="C3007" t="s">
        <v>9259</v>
      </c>
      <c r="E3007" t="s">
        <v>401</v>
      </c>
      <c r="F3007" t="s">
        <v>19179</v>
      </c>
      <c r="G3007" t="s">
        <v>19180</v>
      </c>
      <c r="H3007" t="s">
        <v>19180</v>
      </c>
      <c r="I3007" t="s">
        <v>19181</v>
      </c>
      <c r="J3007" t="s">
        <v>9259</v>
      </c>
      <c r="K3007" t="s">
        <v>5924</v>
      </c>
      <c r="L3007" t="str">
        <f t="shared" si="138"/>
        <v>2.8</v>
      </c>
      <c r="M3007" t="s">
        <v>627</v>
      </c>
      <c r="N3007" t="str">
        <f t="shared" si="139"/>
        <v/>
      </c>
      <c r="P3007">
        <v>2</v>
      </c>
      <c r="Q3007">
        <v>2</v>
      </c>
      <c r="R3007" t="str">
        <f t="shared" si="140"/>
        <v>28</v>
      </c>
      <c r="S3007" t="s">
        <v>4035</v>
      </c>
      <c r="T3007" t="s">
        <v>2304</v>
      </c>
      <c r="U3007" t="s">
        <v>9260</v>
      </c>
      <c r="V3007" t="s">
        <v>13807</v>
      </c>
      <c r="W3007" t="s">
        <v>13807</v>
      </c>
    </row>
    <row r="3008" spans="1:23" x14ac:dyDescent="0.25">
      <c r="A3008" t="s">
        <v>13808</v>
      </c>
      <c r="B3008" t="s">
        <v>13808</v>
      </c>
      <c r="C3008" t="s">
        <v>9261</v>
      </c>
      <c r="E3008" t="s">
        <v>401</v>
      </c>
      <c r="F3008" t="s">
        <v>19182</v>
      </c>
      <c r="G3008" t="s">
        <v>19183</v>
      </c>
      <c r="H3008" t="s">
        <v>19183</v>
      </c>
      <c r="I3008" t="s">
        <v>19184</v>
      </c>
      <c r="J3008" t="s">
        <v>9261</v>
      </c>
      <c r="L3008" t="str">
        <f t="shared" si="138"/>
        <v>3.0</v>
      </c>
      <c r="M3008" t="s">
        <v>2017</v>
      </c>
      <c r="N3008" t="str">
        <f t="shared" si="139"/>
        <v/>
      </c>
      <c r="P3008">
        <v>2</v>
      </c>
      <c r="Q3008">
        <v>2</v>
      </c>
      <c r="R3008" t="str">
        <f t="shared" si="140"/>
        <v>-1</v>
      </c>
      <c r="S3008" t="s">
        <v>1869</v>
      </c>
      <c r="T3008" t="s">
        <v>2055</v>
      </c>
      <c r="U3008" t="s">
        <v>9262</v>
      </c>
      <c r="V3008" t="s">
        <v>13807</v>
      </c>
      <c r="W3008" t="s">
        <v>13807</v>
      </c>
    </row>
    <row r="3009" spans="1:23" x14ac:dyDescent="0.25">
      <c r="A3009" t="s">
        <v>13808</v>
      </c>
      <c r="B3009" t="s">
        <v>13808</v>
      </c>
      <c r="C3009" t="s">
        <v>9263</v>
      </c>
      <c r="E3009" t="s">
        <v>401</v>
      </c>
      <c r="F3009" t="s">
        <v>19185</v>
      </c>
      <c r="G3009" t="s">
        <v>19186</v>
      </c>
      <c r="H3009" t="s">
        <v>19186</v>
      </c>
      <c r="I3009" t="s">
        <v>19187</v>
      </c>
      <c r="J3009" t="s">
        <v>9263</v>
      </c>
      <c r="K3009" t="s">
        <v>6550</v>
      </c>
      <c r="L3009" t="str">
        <f t="shared" si="138"/>
        <v>1.9</v>
      </c>
      <c r="M3009" t="s">
        <v>1309</v>
      </c>
      <c r="N3009" t="str">
        <f t="shared" si="139"/>
        <v/>
      </c>
      <c r="P3009">
        <v>2</v>
      </c>
      <c r="Q3009">
        <v>2</v>
      </c>
      <c r="R3009" t="str">
        <f t="shared" si="140"/>
        <v>17</v>
      </c>
      <c r="S3009" t="s">
        <v>2080</v>
      </c>
      <c r="T3009" t="s">
        <v>1870</v>
      </c>
      <c r="U3009" t="s">
        <v>9264</v>
      </c>
      <c r="V3009" t="s">
        <v>13807</v>
      </c>
      <c r="W3009" t="s">
        <v>13807</v>
      </c>
    </row>
    <row r="3010" spans="1:23" x14ac:dyDescent="0.25">
      <c r="A3010" t="s">
        <v>13808</v>
      </c>
      <c r="B3010" t="s">
        <v>13808</v>
      </c>
      <c r="C3010" t="s">
        <v>9265</v>
      </c>
      <c r="E3010" t="s">
        <v>401</v>
      </c>
      <c r="F3010" t="s">
        <v>19188</v>
      </c>
      <c r="G3010" t="s">
        <v>19189</v>
      </c>
      <c r="H3010" t="s">
        <v>19189</v>
      </c>
      <c r="I3010" t="s">
        <v>19190</v>
      </c>
      <c r="J3010" t="s">
        <v>9265</v>
      </c>
      <c r="K3010" t="s">
        <v>6550</v>
      </c>
      <c r="L3010" t="str">
        <f t="shared" si="138"/>
        <v>2.4</v>
      </c>
      <c r="M3010" t="s">
        <v>609</v>
      </c>
      <c r="N3010" t="str">
        <f t="shared" si="139"/>
        <v/>
      </c>
      <c r="P3010">
        <v>2</v>
      </c>
      <c r="Q3010">
        <v>2</v>
      </c>
      <c r="R3010" t="str">
        <f t="shared" si="140"/>
        <v>25</v>
      </c>
      <c r="S3010" t="s">
        <v>837</v>
      </c>
      <c r="T3010" t="s">
        <v>1870</v>
      </c>
      <c r="U3010" t="s">
        <v>9266</v>
      </c>
      <c r="V3010" t="s">
        <v>13807</v>
      </c>
      <c r="W3010" t="s">
        <v>13807</v>
      </c>
    </row>
    <row r="3011" spans="1:23" x14ac:dyDescent="0.25">
      <c r="A3011" t="s">
        <v>13808</v>
      </c>
      <c r="B3011" t="s">
        <v>13808</v>
      </c>
      <c r="C3011" t="s">
        <v>9267</v>
      </c>
      <c r="E3011" t="s">
        <v>401</v>
      </c>
      <c r="F3011" t="s">
        <v>19191</v>
      </c>
      <c r="G3011" t="s">
        <v>19192</v>
      </c>
      <c r="H3011" t="s">
        <v>19192</v>
      </c>
      <c r="I3011" t="s">
        <v>19193</v>
      </c>
      <c r="J3011" t="s">
        <v>9267</v>
      </c>
      <c r="K3011" t="s">
        <v>6550</v>
      </c>
      <c r="L3011" t="str">
        <f t="shared" ref="L3011:L3074" si="141">SUBSTITUTE(M3011," GHz","")</f>
        <v>1.4</v>
      </c>
      <c r="M3011" t="s">
        <v>791</v>
      </c>
      <c r="N3011" t="str">
        <f t="shared" ref="N3011:N3074" si="142">SUBSTITUTE(O3011," GHz","")</f>
        <v/>
      </c>
      <c r="P3011">
        <v>2</v>
      </c>
      <c r="Q3011">
        <v>2</v>
      </c>
      <c r="R3011" t="str">
        <f t="shared" ref="R3011:R3074" si="143">SUBSTITUTE(S3011," W","")</f>
        <v>10</v>
      </c>
      <c r="S3011" t="s">
        <v>2192</v>
      </c>
      <c r="T3011" t="s">
        <v>1870</v>
      </c>
      <c r="U3011" t="s">
        <v>9268</v>
      </c>
      <c r="V3011" t="s">
        <v>13807</v>
      </c>
      <c r="W3011" t="s">
        <v>13807</v>
      </c>
    </row>
    <row r="3012" spans="1:23" x14ac:dyDescent="0.25">
      <c r="A3012" t="s">
        <v>13808</v>
      </c>
      <c r="B3012" t="s">
        <v>13808</v>
      </c>
      <c r="C3012" t="s">
        <v>9269</v>
      </c>
      <c r="E3012" t="s">
        <v>401</v>
      </c>
      <c r="F3012" t="s">
        <v>19194</v>
      </c>
      <c r="G3012" t="s">
        <v>19195</v>
      </c>
      <c r="H3012" t="s">
        <v>19195</v>
      </c>
      <c r="I3012" t="s">
        <v>19196</v>
      </c>
      <c r="J3012" t="s">
        <v>9269</v>
      </c>
      <c r="K3012" t="s">
        <v>9270</v>
      </c>
      <c r="L3012" t="str">
        <f t="shared" si="141"/>
        <v>1.6</v>
      </c>
      <c r="M3012" t="s">
        <v>951</v>
      </c>
      <c r="N3012" t="str">
        <f t="shared" si="142"/>
        <v/>
      </c>
      <c r="P3012">
        <v>2</v>
      </c>
      <c r="Q3012">
        <v>2</v>
      </c>
      <c r="R3012" t="str">
        <f t="shared" si="143"/>
        <v>34</v>
      </c>
      <c r="S3012" t="s">
        <v>9271</v>
      </c>
      <c r="T3012" t="s">
        <v>1870</v>
      </c>
      <c r="U3012" t="s">
        <v>9272</v>
      </c>
      <c r="V3012" t="s">
        <v>13807</v>
      </c>
      <c r="W3012" t="s">
        <v>13807</v>
      </c>
    </row>
    <row r="3013" spans="1:23" x14ac:dyDescent="0.25">
      <c r="A3013" t="s">
        <v>13808</v>
      </c>
      <c r="B3013" t="s">
        <v>13808</v>
      </c>
      <c r="C3013" t="s">
        <v>9273</v>
      </c>
      <c r="E3013" t="s">
        <v>401</v>
      </c>
      <c r="F3013" t="s">
        <v>19197</v>
      </c>
      <c r="G3013" t="s">
        <v>19198</v>
      </c>
      <c r="H3013" t="s">
        <v>19198</v>
      </c>
      <c r="I3013" t="s">
        <v>19199</v>
      </c>
      <c r="J3013" t="s">
        <v>9273</v>
      </c>
      <c r="K3013" t="s">
        <v>5924</v>
      </c>
      <c r="L3013" t="str">
        <f t="shared" si="141"/>
        <v>1.5</v>
      </c>
      <c r="M3013" t="s">
        <v>2083</v>
      </c>
      <c r="N3013" t="str">
        <f t="shared" si="142"/>
        <v/>
      </c>
      <c r="P3013">
        <v>2</v>
      </c>
      <c r="Q3013">
        <v>2</v>
      </c>
      <c r="R3013" t="str">
        <f t="shared" si="143"/>
        <v>35</v>
      </c>
      <c r="S3013" t="s">
        <v>623</v>
      </c>
      <c r="T3013" t="s">
        <v>2372</v>
      </c>
      <c r="U3013" t="s">
        <v>9274</v>
      </c>
      <c r="V3013" t="s">
        <v>13807</v>
      </c>
      <c r="W3013" t="s">
        <v>13807</v>
      </c>
    </row>
    <row r="3014" spans="1:23" x14ac:dyDescent="0.25">
      <c r="A3014" t="s">
        <v>13808</v>
      </c>
      <c r="B3014" t="s">
        <v>13808</v>
      </c>
      <c r="C3014" t="s">
        <v>9275</v>
      </c>
      <c r="E3014" t="s">
        <v>401</v>
      </c>
      <c r="F3014" t="s">
        <v>19200</v>
      </c>
      <c r="G3014" t="s">
        <v>19201</v>
      </c>
      <c r="H3014" t="s">
        <v>19201</v>
      </c>
      <c r="I3014" t="s">
        <v>19202</v>
      </c>
      <c r="J3014" t="s">
        <v>9275</v>
      </c>
      <c r="K3014" t="s">
        <v>5924</v>
      </c>
      <c r="L3014" t="str">
        <f t="shared" si="141"/>
        <v>1.4</v>
      </c>
      <c r="M3014" t="s">
        <v>791</v>
      </c>
      <c r="N3014" t="str">
        <f t="shared" si="142"/>
        <v/>
      </c>
      <c r="P3014">
        <v>2</v>
      </c>
      <c r="Q3014">
        <v>2</v>
      </c>
      <c r="R3014" t="str">
        <f t="shared" si="143"/>
        <v>35</v>
      </c>
      <c r="S3014" t="s">
        <v>623</v>
      </c>
      <c r="T3014" t="s">
        <v>2372</v>
      </c>
      <c r="U3014" t="s">
        <v>9276</v>
      </c>
      <c r="V3014" t="s">
        <v>13807</v>
      </c>
      <c r="W3014" t="s">
        <v>13807</v>
      </c>
    </row>
    <row r="3015" spans="1:23" x14ac:dyDescent="0.25">
      <c r="A3015" t="s">
        <v>13808</v>
      </c>
      <c r="B3015" t="s">
        <v>13808</v>
      </c>
      <c r="C3015" t="s">
        <v>9277</v>
      </c>
      <c r="E3015" t="s">
        <v>401</v>
      </c>
      <c r="F3015" t="s">
        <v>19203</v>
      </c>
      <c r="G3015" t="s">
        <v>19204</v>
      </c>
      <c r="H3015" t="s">
        <v>19204</v>
      </c>
      <c r="I3015" t="s">
        <v>19205</v>
      </c>
      <c r="J3015" t="s">
        <v>9277</v>
      </c>
      <c r="K3015" t="s">
        <v>5924</v>
      </c>
      <c r="L3015" t="str">
        <f t="shared" si="141"/>
        <v>1.7</v>
      </c>
      <c r="M3015" t="s">
        <v>727</v>
      </c>
      <c r="N3015" t="str">
        <f t="shared" si="142"/>
        <v/>
      </c>
      <c r="P3015">
        <v>2</v>
      </c>
      <c r="Q3015">
        <v>2</v>
      </c>
      <c r="R3015" t="str">
        <f t="shared" si="143"/>
        <v>34</v>
      </c>
      <c r="S3015" t="s">
        <v>9271</v>
      </c>
      <c r="T3015" t="s">
        <v>1870</v>
      </c>
      <c r="U3015" t="s">
        <v>9278</v>
      </c>
      <c r="V3015" t="s">
        <v>13807</v>
      </c>
      <c r="W3015" t="s">
        <v>13807</v>
      </c>
    </row>
    <row r="3016" spans="1:23" x14ac:dyDescent="0.25">
      <c r="A3016" t="s">
        <v>13808</v>
      </c>
      <c r="B3016" t="s">
        <v>13808</v>
      </c>
      <c r="C3016" t="s">
        <v>9279</v>
      </c>
      <c r="E3016" t="s">
        <v>401</v>
      </c>
      <c r="F3016" t="s">
        <v>19206</v>
      </c>
      <c r="G3016" t="s">
        <v>19207</v>
      </c>
      <c r="H3016" t="s">
        <v>19207</v>
      </c>
      <c r="I3016" t="s">
        <v>19208</v>
      </c>
      <c r="J3016" t="s">
        <v>9279</v>
      </c>
      <c r="K3016" t="s">
        <v>5924</v>
      </c>
      <c r="L3016" t="str">
        <f t="shared" si="141"/>
        <v>1.7</v>
      </c>
      <c r="M3016" t="s">
        <v>727</v>
      </c>
      <c r="N3016" t="str">
        <f t="shared" si="142"/>
        <v/>
      </c>
      <c r="P3016">
        <v>2</v>
      </c>
      <c r="Q3016">
        <v>2</v>
      </c>
      <c r="R3016" t="str">
        <f t="shared" si="143"/>
        <v>35</v>
      </c>
      <c r="S3016" t="s">
        <v>623</v>
      </c>
      <c r="T3016" t="s">
        <v>1870</v>
      </c>
      <c r="U3016" t="s">
        <v>9280</v>
      </c>
      <c r="V3016" t="s">
        <v>13807</v>
      </c>
      <c r="W3016" t="s">
        <v>13807</v>
      </c>
    </row>
    <row r="3017" spans="1:23" x14ac:dyDescent="0.25">
      <c r="A3017" t="s">
        <v>13808</v>
      </c>
      <c r="B3017" t="s">
        <v>13808</v>
      </c>
      <c r="C3017" t="s">
        <v>9281</v>
      </c>
      <c r="E3017" t="s">
        <v>401</v>
      </c>
      <c r="F3017" t="s">
        <v>19209</v>
      </c>
      <c r="G3017" t="s">
        <v>19210</v>
      </c>
      <c r="H3017" t="s">
        <v>19210</v>
      </c>
      <c r="I3017" t="s">
        <v>19211</v>
      </c>
      <c r="J3017" t="s">
        <v>9281</v>
      </c>
      <c r="K3017" t="s">
        <v>5924</v>
      </c>
      <c r="L3017" t="str">
        <f t="shared" si="141"/>
        <v>1.6</v>
      </c>
      <c r="M3017" t="s">
        <v>951</v>
      </c>
      <c r="N3017" t="str">
        <f t="shared" si="142"/>
        <v/>
      </c>
      <c r="P3017">
        <v>2</v>
      </c>
      <c r="Q3017">
        <v>2</v>
      </c>
      <c r="R3017" t="str">
        <f t="shared" si="143"/>
        <v>35</v>
      </c>
      <c r="S3017" t="s">
        <v>623</v>
      </c>
      <c r="T3017" t="s">
        <v>1870</v>
      </c>
      <c r="U3017" t="s">
        <v>9282</v>
      </c>
      <c r="V3017" t="s">
        <v>13807</v>
      </c>
      <c r="W3017" t="s">
        <v>13807</v>
      </c>
    </row>
    <row r="3018" spans="1:23" x14ac:dyDescent="0.25">
      <c r="A3018" t="s">
        <v>13808</v>
      </c>
      <c r="B3018" t="s">
        <v>13808</v>
      </c>
      <c r="C3018" t="s">
        <v>9283</v>
      </c>
      <c r="E3018" t="s">
        <v>401</v>
      </c>
      <c r="F3018" t="s">
        <v>19212</v>
      </c>
      <c r="G3018" t="s">
        <v>19213</v>
      </c>
      <c r="H3018" t="s">
        <v>19213</v>
      </c>
      <c r="I3018" t="s">
        <v>19214</v>
      </c>
      <c r="J3018" t="s">
        <v>9283</v>
      </c>
      <c r="K3018" t="s">
        <v>5924</v>
      </c>
      <c r="L3018" t="str">
        <f t="shared" si="141"/>
        <v>1.7</v>
      </c>
      <c r="M3018" t="s">
        <v>727</v>
      </c>
      <c r="N3018" t="str">
        <f t="shared" si="142"/>
        <v/>
      </c>
      <c r="P3018">
        <v>2</v>
      </c>
      <c r="Q3018">
        <v>2</v>
      </c>
      <c r="R3018" t="str">
        <f t="shared" si="143"/>
        <v>34</v>
      </c>
      <c r="S3018" t="s">
        <v>9271</v>
      </c>
      <c r="T3018" t="s">
        <v>1870</v>
      </c>
      <c r="U3018" t="s">
        <v>9284</v>
      </c>
      <c r="V3018" t="s">
        <v>13807</v>
      </c>
      <c r="W3018" t="s">
        <v>13807</v>
      </c>
    </row>
    <row r="3019" spans="1:23" x14ac:dyDescent="0.25">
      <c r="A3019" t="s">
        <v>13808</v>
      </c>
      <c r="B3019" t="s">
        <v>13808</v>
      </c>
      <c r="C3019" t="s">
        <v>9285</v>
      </c>
      <c r="E3019" t="s">
        <v>401</v>
      </c>
      <c r="F3019" t="s">
        <v>19215</v>
      </c>
      <c r="G3019" t="s">
        <v>19216</v>
      </c>
      <c r="H3019" t="s">
        <v>19216</v>
      </c>
      <c r="I3019" t="s">
        <v>19217</v>
      </c>
      <c r="J3019" t="s">
        <v>9285</v>
      </c>
      <c r="K3019" t="s">
        <v>5924</v>
      </c>
      <c r="L3019" t="str">
        <f t="shared" si="141"/>
        <v>1.8</v>
      </c>
      <c r="M3019" t="s">
        <v>796</v>
      </c>
      <c r="N3019" t="str">
        <f t="shared" si="142"/>
        <v/>
      </c>
      <c r="P3019">
        <v>2</v>
      </c>
      <c r="Q3019">
        <v>2</v>
      </c>
      <c r="R3019" t="str">
        <f t="shared" si="143"/>
        <v>35</v>
      </c>
      <c r="S3019" t="s">
        <v>623</v>
      </c>
      <c r="T3019" t="s">
        <v>2372</v>
      </c>
      <c r="U3019" t="s">
        <v>9286</v>
      </c>
      <c r="V3019" t="s">
        <v>13807</v>
      </c>
      <c r="W3019" t="s">
        <v>13807</v>
      </c>
    </row>
    <row r="3020" spans="1:23" x14ac:dyDescent="0.25">
      <c r="A3020" t="s">
        <v>13808</v>
      </c>
      <c r="B3020" t="s">
        <v>13808</v>
      </c>
      <c r="C3020" t="s">
        <v>9287</v>
      </c>
      <c r="E3020" t="s">
        <v>401</v>
      </c>
      <c r="F3020" t="s">
        <v>19218</v>
      </c>
      <c r="G3020" t="s">
        <v>19219</v>
      </c>
      <c r="H3020" t="s">
        <v>19219</v>
      </c>
      <c r="I3020" t="s">
        <v>19220</v>
      </c>
      <c r="J3020" t="s">
        <v>9287</v>
      </c>
      <c r="K3020" t="s">
        <v>5924</v>
      </c>
      <c r="L3020" t="str">
        <f t="shared" si="141"/>
        <v>1.8</v>
      </c>
      <c r="M3020" t="s">
        <v>796</v>
      </c>
      <c r="N3020" t="str">
        <f t="shared" si="142"/>
        <v/>
      </c>
      <c r="P3020">
        <v>2</v>
      </c>
      <c r="Q3020">
        <v>2</v>
      </c>
      <c r="R3020" t="str">
        <f t="shared" si="143"/>
        <v>34</v>
      </c>
      <c r="S3020" t="s">
        <v>9271</v>
      </c>
      <c r="T3020" t="s">
        <v>2372</v>
      </c>
      <c r="U3020" t="s">
        <v>9288</v>
      </c>
      <c r="V3020" t="s">
        <v>13807</v>
      </c>
      <c r="W3020" t="s">
        <v>13807</v>
      </c>
    </row>
    <row r="3021" spans="1:23" x14ac:dyDescent="0.25">
      <c r="A3021" t="s">
        <v>13808</v>
      </c>
      <c r="B3021" t="s">
        <v>13808</v>
      </c>
      <c r="C3021" t="s">
        <v>9289</v>
      </c>
      <c r="E3021" t="s">
        <v>401</v>
      </c>
      <c r="F3021" t="s">
        <v>19221</v>
      </c>
      <c r="G3021" t="s">
        <v>19222</v>
      </c>
      <c r="H3021" t="s">
        <v>19222</v>
      </c>
      <c r="I3021" t="s">
        <v>19223</v>
      </c>
      <c r="J3021" t="s">
        <v>9289</v>
      </c>
      <c r="K3021" t="s">
        <v>9187</v>
      </c>
      <c r="L3021" t="str">
        <f t="shared" si="141"/>
        <v>1.8</v>
      </c>
      <c r="M3021" t="s">
        <v>796</v>
      </c>
      <c r="N3021" t="str">
        <f t="shared" si="142"/>
        <v/>
      </c>
      <c r="P3021">
        <v>2</v>
      </c>
      <c r="Q3021">
        <v>2</v>
      </c>
      <c r="R3021" t="str">
        <f t="shared" si="143"/>
        <v>35</v>
      </c>
      <c r="S3021" t="s">
        <v>623</v>
      </c>
      <c r="T3021" t="s">
        <v>1870</v>
      </c>
      <c r="U3021" t="s">
        <v>9290</v>
      </c>
      <c r="V3021" t="s">
        <v>13807</v>
      </c>
      <c r="W3021" t="s">
        <v>13807</v>
      </c>
    </row>
    <row r="3022" spans="1:23" x14ac:dyDescent="0.25">
      <c r="A3022" t="s">
        <v>13808</v>
      </c>
      <c r="B3022" t="s">
        <v>13808</v>
      </c>
      <c r="C3022" t="s">
        <v>9291</v>
      </c>
      <c r="E3022" t="s">
        <v>401</v>
      </c>
      <c r="F3022" t="s">
        <v>19224</v>
      </c>
      <c r="G3022" t="s">
        <v>19225</v>
      </c>
      <c r="H3022" t="s">
        <v>19225</v>
      </c>
      <c r="I3022" t="s">
        <v>19226</v>
      </c>
      <c r="J3022" t="s">
        <v>9291</v>
      </c>
      <c r="K3022" t="s">
        <v>9187</v>
      </c>
      <c r="L3022" t="str">
        <f t="shared" si="141"/>
        <v>2.0</v>
      </c>
      <c r="M3022" t="s">
        <v>1881</v>
      </c>
      <c r="N3022" t="str">
        <f t="shared" si="142"/>
        <v/>
      </c>
      <c r="P3022">
        <v>2</v>
      </c>
      <c r="Q3022">
        <v>2</v>
      </c>
      <c r="R3022" t="str">
        <f t="shared" si="143"/>
        <v>35</v>
      </c>
      <c r="S3022" t="s">
        <v>623</v>
      </c>
      <c r="T3022" t="s">
        <v>2372</v>
      </c>
      <c r="U3022" t="s">
        <v>9292</v>
      </c>
      <c r="V3022" t="s">
        <v>13807</v>
      </c>
      <c r="W3022" t="s">
        <v>13807</v>
      </c>
    </row>
    <row r="3023" spans="1:23" x14ac:dyDescent="0.25">
      <c r="A3023" t="s">
        <v>13808</v>
      </c>
      <c r="B3023" t="s">
        <v>13808</v>
      </c>
      <c r="C3023" t="s">
        <v>9293</v>
      </c>
      <c r="E3023" t="s">
        <v>401</v>
      </c>
      <c r="F3023" t="s">
        <v>19227</v>
      </c>
      <c r="G3023" t="s">
        <v>19228</v>
      </c>
      <c r="H3023" t="s">
        <v>19228</v>
      </c>
      <c r="I3023" t="s">
        <v>19229</v>
      </c>
      <c r="J3023" t="s">
        <v>9293</v>
      </c>
      <c r="K3023" t="s">
        <v>5924</v>
      </c>
      <c r="L3023" t="str">
        <f t="shared" si="141"/>
        <v>2.0</v>
      </c>
      <c r="M3023" t="s">
        <v>1881</v>
      </c>
      <c r="N3023" t="str">
        <f t="shared" si="142"/>
        <v/>
      </c>
      <c r="P3023">
        <v>2</v>
      </c>
      <c r="Q3023">
        <v>2</v>
      </c>
      <c r="R3023" t="str">
        <f t="shared" si="143"/>
        <v>35</v>
      </c>
      <c r="S3023" t="s">
        <v>623</v>
      </c>
      <c r="T3023" t="s">
        <v>2372</v>
      </c>
      <c r="U3023" t="s">
        <v>9294</v>
      </c>
      <c r="V3023" t="s">
        <v>13807</v>
      </c>
      <c r="W3023" t="s">
        <v>13807</v>
      </c>
    </row>
    <row r="3024" spans="1:23" x14ac:dyDescent="0.25">
      <c r="A3024" t="s">
        <v>13808</v>
      </c>
      <c r="B3024" t="s">
        <v>13808</v>
      </c>
      <c r="C3024" t="s">
        <v>9295</v>
      </c>
      <c r="E3024" t="s">
        <v>401</v>
      </c>
      <c r="F3024" t="s">
        <v>19230</v>
      </c>
      <c r="G3024" t="s">
        <v>19231</v>
      </c>
      <c r="H3024" t="s">
        <v>19231</v>
      </c>
      <c r="I3024" t="s">
        <v>19232</v>
      </c>
      <c r="J3024" t="s">
        <v>9295</v>
      </c>
      <c r="K3024" t="s">
        <v>9187</v>
      </c>
      <c r="L3024" t="str">
        <f t="shared" si="141"/>
        <v>2.2</v>
      </c>
      <c r="M3024" t="s">
        <v>632</v>
      </c>
      <c r="N3024" t="str">
        <f t="shared" si="142"/>
        <v/>
      </c>
      <c r="P3024">
        <v>2</v>
      </c>
      <c r="Q3024">
        <v>2</v>
      </c>
      <c r="R3024" t="str">
        <f t="shared" si="143"/>
        <v/>
      </c>
      <c r="T3024" t="s">
        <v>1870</v>
      </c>
      <c r="U3024" t="s">
        <v>9296</v>
      </c>
      <c r="V3024" t="s">
        <v>13807</v>
      </c>
      <c r="W3024" t="s">
        <v>13807</v>
      </c>
    </row>
    <row r="3025" spans="1:23" x14ac:dyDescent="0.25">
      <c r="A3025" t="s">
        <v>13808</v>
      </c>
      <c r="B3025" t="s">
        <v>13808</v>
      </c>
      <c r="C3025" t="s">
        <v>9297</v>
      </c>
      <c r="E3025" t="s">
        <v>401</v>
      </c>
      <c r="F3025" t="s">
        <v>19233</v>
      </c>
      <c r="G3025" t="s">
        <v>19234</v>
      </c>
      <c r="H3025" t="s">
        <v>19234</v>
      </c>
      <c r="I3025" t="s">
        <v>19235</v>
      </c>
      <c r="J3025" t="s">
        <v>9297</v>
      </c>
      <c r="K3025" t="s">
        <v>9298</v>
      </c>
      <c r="L3025" t="str">
        <f t="shared" si="141"/>
        <v>2.0</v>
      </c>
      <c r="M3025" t="s">
        <v>1881</v>
      </c>
      <c r="N3025" t="str">
        <f t="shared" si="142"/>
        <v/>
      </c>
      <c r="P3025">
        <v>2</v>
      </c>
      <c r="Q3025">
        <v>2</v>
      </c>
      <c r="R3025" t="str">
        <f t="shared" si="143"/>
        <v>35</v>
      </c>
      <c r="S3025" t="s">
        <v>623</v>
      </c>
      <c r="T3025" t="s">
        <v>2372</v>
      </c>
      <c r="U3025" t="s">
        <v>9299</v>
      </c>
      <c r="V3025" t="s">
        <v>13807</v>
      </c>
      <c r="W3025" t="s">
        <v>13807</v>
      </c>
    </row>
    <row r="3026" spans="1:23" x14ac:dyDescent="0.25">
      <c r="A3026" t="s">
        <v>13808</v>
      </c>
      <c r="B3026" t="s">
        <v>13808</v>
      </c>
      <c r="C3026" t="s">
        <v>9300</v>
      </c>
      <c r="E3026" t="s">
        <v>401</v>
      </c>
      <c r="F3026" t="s">
        <v>19236</v>
      </c>
      <c r="G3026" t="s">
        <v>19237</v>
      </c>
      <c r="H3026" t="s">
        <v>19237</v>
      </c>
      <c r="I3026" t="s">
        <v>19238</v>
      </c>
      <c r="J3026" t="s">
        <v>9300</v>
      </c>
      <c r="K3026" t="s">
        <v>9187</v>
      </c>
      <c r="L3026" t="str">
        <f t="shared" si="141"/>
        <v>2.2</v>
      </c>
      <c r="M3026" t="s">
        <v>632</v>
      </c>
      <c r="N3026" t="str">
        <f t="shared" si="142"/>
        <v/>
      </c>
      <c r="P3026">
        <v>2</v>
      </c>
      <c r="Q3026">
        <v>2</v>
      </c>
      <c r="R3026" t="str">
        <f t="shared" si="143"/>
        <v/>
      </c>
      <c r="T3026" t="s">
        <v>1870</v>
      </c>
      <c r="U3026" t="s">
        <v>9301</v>
      </c>
      <c r="V3026" t="s">
        <v>13807</v>
      </c>
      <c r="W3026" t="s">
        <v>13807</v>
      </c>
    </row>
    <row r="3027" spans="1:23" x14ac:dyDescent="0.25">
      <c r="A3027" t="s">
        <v>13808</v>
      </c>
      <c r="B3027" t="s">
        <v>13808</v>
      </c>
      <c r="C3027" t="s">
        <v>9302</v>
      </c>
      <c r="E3027" t="s">
        <v>401</v>
      </c>
      <c r="F3027" t="s">
        <v>19239</v>
      </c>
      <c r="G3027" t="s">
        <v>19240</v>
      </c>
      <c r="H3027" t="s">
        <v>19240</v>
      </c>
      <c r="I3027" t="s">
        <v>19241</v>
      </c>
      <c r="J3027" t="s">
        <v>9302</v>
      </c>
      <c r="K3027" t="s">
        <v>5924</v>
      </c>
      <c r="L3027" t="str">
        <f t="shared" si="141"/>
        <v>2.0</v>
      </c>
      <c r="M3027" t="s">
        <v>1881</v>
      </c>
      <c r="N3027" t="str">
        <f t="shared" si="142"/>
        <v/>
      </c>
      <c r="P3027">
        <v>2</v>
      </c>
      <c r="Q3027">
        <v>2</v>
      </c>
      <c r="R3027" t="str">
        <f t="shared" si="143"/>
        <v>35</v>
      </c>
      <c r="S3027" t="s">
        <v>623</v>
      </c>
      <c r="T3027" t="s">
        <v>1870</v>
      </c>
      <c r="U3027" t="s">
        <v>9303</v>
      </c>
      <c r="V3027" t="s">
        <v>13807</v>
      </c>
      <c r="W3027" t="s">
        <v>13807</v>
      </c>
    </row>
    <row r="3028" spans="1:23" x14ac:dyDescent="0.25">
      <c r="A3028" t="s">
        <v>13808</v>
      </c>
      <c r="B3028" t="s">
        <v>13808</v>
      </c>
      <c r="C3028" t="s">
        <v>9304</v>
      </c>
      <c r="E3028" t="s">
        <v>401</v>
      </c>
      <c r="F3028" t="s">
        <v>19242</v>
      </c>
      <c r="G3028" t="s">
        <v>19243</v>
      </c>
      <c r="H3028" t="s">
        <v>19243</v>
      </c>
      <c r="I3028" t="s">
        <v>19244</v>
      </c>
      <c r="J3028" t="s">
        <v>9304</v>
      </c>
      <c r="K3028" t="s">
        <v>5924</v>
      </c>
      <c r="L3028" t="str">
        <f t="shared" si="141"/>
        <v>2.1</v>
      </c>
      <c r="M3028" t="s">
        <v>529</v>
      </c>
      <c r="N3028" t="str">
        <f t="shared" si="142"/>
        <v/>
      </c>
      <c r="P3028">
        <v>2</v>
      </c>
      <c r="Q3028">
        <v>2</v>
      </c>
      <c r="R3028" t="str">
        <f t="shared" si="143"/>
        <v>35</v>
      </c>
      <c r="S3028" t="s">
        <v>623</v>
      </c>
      <c r="T3028" t="s">
        <v>2304</v>
      </c>
      <c r="U3028" t="s">
        <v>9305</v>
      </c>
      <c r="V3028" t="s">
        <v>13807</v>
      </c>
      <c r="W3028" t="s">
        <v>13807</v>
      </c>
    </row>
    <row r="3029" spans="1:23" x14ac:dyDescent="0.25">
      <c r="A3029" t="s">
        <v>13808</v>
      </c>
      <c r="B3029" t="s">
        <v>13808</v>
      </c>
      <c r="C3029" t="s">
        <v>9306</v>
      </c>
      <c r="E3029" t="s">
        <v>401</v>
      </c>
      <c r="F3029" t="s">
        <v>19245</v>
      </c>
      <c r="G3029" t="s">
        <v>19246</v>
      </c>
      <c r="H3029" t="s">
        <v>19246</v>
      </c>
      <c r="I3029" t="s">
        <v>19247</v>
      </c>
      <c r="J3029" t="s">
        <v>9306</v>
      </c>
      <c r="K3029" t="s">
        <v>5924</v>
      </c>
      <c r="L3029" t="str">
        <f t="shared" si="141"/>
        <v>2.1</v>
      </c>
      <c r="M3029" t="s">
        <v>529</v>
      </c>
      <c r="N3029" t="str">
        <f t="shared" si="142"/>
        <v/>
      </c>
      <c r="P3029">
        <v>2</v>
      </c>
      <c r="Q3029">
        <v>2</v>
      </c>
      <c r="R3029" t="str">
        <f t="shared" si="143"/>
        <v>35</v>
      </c>
      <c r="S3029" t="s">
        <v>623</v>
      </c>
      <c r="T3029" t="s">
        <v>1870</v>
      </c>
      <c r="U3029" t="s">
        <v>9307</v>
      </c>
      <c r="V3029" t="s">
        <v>13807</v>
      </c>
      <c r="W3029" t="s">
        <v>13807</v>
      </c>
    </row>
    <row r="3030" spans="1:23" x14ac:dyDescent="0.25">
      <c r="A3030" t="s">
        <v>13808</v>
      </c>
      <c r="B3030" t="s">
        <v>13808</v>
      </c>
      <c r="C3030" t="s">
        <v>9308</v>
      </c>
      <c r="E3030" t="s">
        <v>401</v>
      </c>
      <c r="F3030" t="s">
        <v>19248</v>
      </c>
      <c r="G3030" t="s">
        <v>19249</v>
      </c>
      <c r="H3030" t="s">
        <v>19249</v>
      </c>
      <c r="I3030" t="s">
        <v>19250</v>
      </c>
      <c r="J3030" t="s">
        <v>9308</v>
      </c>
      <c r="K3030" t="s">
        <v>5924</v>
      </c>
      <c r="L3030" t="str">
        <f t="shared" si="141"/>
        <v>2.2</v>
      </c>
      <c r="M3030" t="s">
        <v>632</v>
      </c>
      <c r="N3030" t="str">
        <f t="shared" si="142"/>
        <v/>
      </c>
      <c r="P3030">
        <v>2</v>
      </c>
      <c r="Q3030">
        <v>2</v>
      </c>
      <c r="R3030" t="str">
        <f t="shared" si="143"/>
        <v>35</v>
      </c>
      <c r="S3030" t="s">
        <v>623</v>
      </c>
      <c r="T3030" t="s">
        <v>1870</v>
      </c>
      <c r="U3030" t="s">
        <v>9309</v>
      </c>
      <c r="V3030" t="s">
        <v>13807</v>
      </c>
      <c r="W3030" t="s">
        <v>13807</v>
      </c>
    </row>
    <row r="3031" spans="1:23" x14ac:dyDescent="0.25">
      <c r="A3031" t="s">
        <v>13808</v>
      </c>
      <c r="B3031" t="s">
        <v>13808</v>
      </c>
      <c r="C3031" t="s">
        <v>9310</v>
      </c>
      <c r="E3031" t="s">
        <v>401</v>
      </c>
      <c r="F3031" t="s">
        <v>19251</v>
      </c>
      <c r="G3031" t="s">
        <v>19252</v>
      </c>
      <c r="H3031" t="s">
        <v>19252</v>
      </c>
      <c r="I3031" t="s">
        <v>19253</v>
      </c>
      <c r="J3031" t="s">
        <v>9310</v>
      </c>
      <c r="K3031" t="s">
        <v>5924</v>
      </c>
      <c r="L3031" t="str">
        <f t="shared" si="141"/>
        <v>2.2</v>
      </c>
      <c r="M3031" t="s">
        <v>632</v>
      </c>
      <c r="N3031" t="str">
        <f t="shared" si="142"/>
        <v/>
      </c>
      <c r="P3031">
        <v>2</v>
      </c>
      <c r="Q3031">
        <v>2</v>
      </c>
      <c r="R3031" t="str">
        <f t="shared" si="143"/>
        <v>35</v>
      </c>
      <c r="S3031" t="s">
        <v>623</v>
      </c>
      <c r="T3031" t="s">
        <v>2307</v>
      </c>
      <c r="U3031" t="s">
        <v>9311</v>
      </c>
      <c r="V3031" t="s">
        <v>13807</v>
      </c>
      <c r="W3031" t="s">
        <v>13807</v>
      </c>
    </row>
    <row r="3032" spans="1:23" x14ac:dyDescent="0.25">
      <c r="A3032" t="s">
        <v>13808</v>
      </c>
      <c r="B3032" t="s">
        <v>13808</v>
      </c>
      <c r="C3032" t="s">
        <v>9312</v>
      </c>
      <c r="E3032" t="s">
        <v>401</v>
      </c>
      <c r="F3032" t="s">
        <v>19254</v>
      </c>
      <c r="G3032" t="s">
        <v>19255</v>
      </c>
      <c r="H3032" t="s">
        <v>19255</v>
      </c>
      <c r="I3032" t="s">
        <v>19256</v>
      </c>
      <c r="J3032" t="s">
        <v>9312</v>
      </c>
      <c r="K3032" t="s">
        <v>5927</v>
      </c>
      <c r="L3032" t="str">
        <f t="shared" si="141"/>
        <v>1.8</v>
      </c>
      <c r="M3032" t="s">
        <v>796</v>
      </c>
      <c r="N3032" t="str">
        <f t="shared" si="142"/>
        <v/>
      </c>
      <c r="P3032">
        <v>2</v>
      </c>
      <c r="Q3032">
        <v>2</v>
      </c>
      <c r="R3032" t="str">
        <f t="shared" si="143"/>
        <v>35</v>
      </c>
      <c r="S3032" t="s">
        <v>623</v>
      </c>
      <c r="T3032" t="s">
        <v>1870</v>
      </c>
      <c r="U3032" t="s">
        <v>9313</v>
      </c>
      <c r="V3032" t="s">
        <v>13807</v>
      </c>
      <c r="W3032" t="s">
        <v>13807</v>
      </c>
    </row>
    <row r="3033" spans="1:23" x14ac:dyDescent="0.25">
      <c r="A3033" t="s">
        <v>13808</v>
      </c>
      <c r="B3033" t="s">
        <v>13808</v>
      </c>
      <c r="C3033" t="s">
        <v>9314</v>
      </c>
      <c r="E3033" t="s">
        <v>401</v>
      </c>
      <c r="F3033" t="s">
        <v>19257</v>
      </c>
      <c r="G3033" t="s">
        <v>19258</v>
      </c>
      <c r="H3033" t="s">
        <v>19258</v>
      </c>
      <c r="I3033" t="s">
        <v>19259</v>
      </c>
      <c r="J3033" t="s">
        <v>9314</v>
      </c>
      <c r="K3033" t="s">
        <v>6807</v>
      </c>
      <c r="L3033" t="str">
        <f t="shared" si="141"/>
        <v>2.0</v>
      </c>
      <c r="M3033" t="s">
        <v>1881</v>
      </c>
      <c r="N3033" t="str">
        <f t="shared" si="142"/>
        <v/>
      </c>
      <c r="P3033">
        <v>2</v>
      </c>
      <c r="Q3033">
        <v>2</v>
      </c>
      <c r="R3033" t="str">
        <f t="shared" si="143"/>
        <v>34</v>
      </c>
      <c r="S3033" t="s">
        <v>9271</v>
      </c>
      <c r="T3033" t="s">
        <v>2372</v>
      </c>
      <c r="U3033" t="s">
        <v>9315</v>
      </c>
      <c r="V3033" t="s">
        <v>13807</v>
      </c>
      <c r="W3033" t="s">
        <v>13807</v>
      </c>
    </row>
    <row r="3034" spans="1:23" x14ac:dyDescent="0.25">
      <c r="A3034" t="s">
        <v>13808</v>
      </c>
      <c r="B3034" t="s">
        <v>13808</v>
      </c>
      <c r="C3034" t="s">
        <v>9316</v>
      </c>
      <c r="E3034" t="s">
        <v>401</v>
      </c>
      <c r="F3034" t="s">
        <v>19260</v>
      </c>
      <c r="G3034" t="s">
        <v>19261</v>
      </c>
      <c r="H3034" t="s">
        <v>19261</v>
      </c>
      <c r="I3034" t="s">
        <v>19262</v>
      </c>
      <c r="J3034" t="s">
        <v>9316</v>
      </c>
      <c r="K3034" t="s">
        <v>5927</v>
      </c>
      <c r="L3034" t="str">
        <f t="shared" si="141"/>
        <v>2.0</v>
      </c>
      <c r="M3034" t="s">
        <v>1881</v>
      </c>
      <c r="N3034" t="str">
        <f t="shared" si="142"/>
        <v/>
      </c>
      <c r="P3034">
        <v>2</v>
      </c>
      <c r="Q3034">
        <v>2</v>
      </c>
      <c r="R3034" t="str">
        <f t="shared" si="143"/>
        <v>35</v>
      </c>
      <c r="S3034" t="s">
        <v>623</v>
      </c>
      <c r="T3034" t="s">
        <v>1870</v>
      </c>
      <c r="U3034" t="s">
        <v>9317</v>
      </c>
      <c r="V3034" t="s">
        <v>13807</v>
      </c>
      <c r="W3034" t="s">
        <v>13807</v>
      </c>
    </row>
    <row r="3035" spans="1:23" x14ac:dyDescent="0.25">
      <c r="A3035" t="s">
        <v>13808</v>
      </c>
      <c r="B3035" t="s">
        <v>13808</v>
      </c>
      <c r="C3035" t="s">
        <v>9318</v>
      </c>
      <c r="E3035" t="s">
        <v>401</v>
      </c>
      <c r="F3035" t="s">
        <v>19263</v>
      </c>
      <c r="G3035" t="s">
        <v>19264</v>
      </c>
      <c r="H3035" t="s">
        <v>19264</v>
      </c>
      <c r="I3035" t="s">
        <v>19265</v>
      </c>
      <c r="J3035" t="s">
        <v>9318</v>
      </c>
      <c r="K3035" t="s">
        <v>5927</v>
      </c>
      <c r="L3035" t="str">
        <f t="shared" si="141"/>
        <v>2.0</v>
      </c>
      <c r="M3035" t="s">
        <v>1881</v>
      </c>
      <c r="N3035" t="str">
        <f t="shared" si="142"/>
        <v/>
      </c>
      <c r="P3035">
        <v>2</v>
      </c>
      <c r="Q3035">
        <v>2</v>
      </c>
      <c r="R3035" t="str">
        <f t="shared" si="143"/>
        <v>35</v>
      </c>
      <c r="S3035" t="s">
        <v>623</v>
      </c>
      <c r="T3035" t="s">
        <v>2372</v>
      </c>
      <c r="U3035" t="s">
        <v>9319</v>
      </c>
      <c r="V3035" t="s">
        <v>13807</v>
      </c>
      <c r="W3035" t="s">
        <v>13807</v>
      </c>
    </row>
    <row r="3036" spans="1:23" x14ac:dyDescent="0.25">
      <c r="A3036" t="s">
        <v>13808</v>
      </c>
      <c r="B3036" t="s">
        <v>13808</v>
      </c>
      <c r="C3036" t="s">
        <v>9320</v>
      </c>
      <c r="E3036" t="s">
        <v>401</v>
      </c>
      <c r="F3036" t="s">
        <v>19266</v>
      </c>
      <c r="G3036" t="s">
        <v>19267</v>
      </c>
      <c r="H3036" t="s">
        <v>19267</v>
      </c>
      <c r="I3036" t="s">
        <v>19268</v>
      </c>
      <c r="J3036" t="s">
        <v>9320</v>
      </c>
      <c r="K3036" t="s">
        <v>5927</v>
      </c>
      <c r="L3036" t="str">
        <f t="shared" si="141"/>
        <v>2.2</v>
      </c>
      <c r="M3036" t="s">
        <v>632</v>
      </c>
      <c r="N3036" t="str">
        <f t="shared" si="142"/>
        <v/>
      </c>
      <c r="P3036">
        <v>2</v>
      </c>
      <c r="Q3036">
        <v>2</v>
      </c>
      <c r="R3036" t="str">
        <f t="shared" si="143"/>
        <v>34</v>
      </c>
      <c r="S3036" t="s">
        <v>9271</v>
      </c>
      <c r="T3036" t="s">
        <v>2343</v>
      </c>
      <c r="U3036" t="s">
        <v>9321</v>
      </c>
      <c r="V3036" t="s">
        <v>13807</v>
      </c>
      <c r="W3036" t="s">
        <v>13807</v>
      </c>
    </row>
    <row r="3037" spans="1:23" x14ac:dyDescent="0.25">
      <c r="A3037" t="s">
        <v>13808</v>
      </c>
      <c r="B3037" t="s">
        <v>13808</v>
      </c>
      <c r="C3037" t="s">
        <v>9322</v>
      </c>
      <c r="E3037" t="s">
        <v>401</v>
      </c>
      <c r="F3037" t="s">
        <v>19269</v>
      </c>
      <c r="G3037" t="s">
        <v>19270</v>
      </c>
      <c r="H3037" t="s">
        <v>19270</v>
      </c>
      <c r="I3037" t="s">
        <v>19271</v>
      </c>
      <c r="J3037" t="s">
        <v>9322</v>
      </c>
      <c r="K3037" t="s">
        <v>5927</v>
      </c>
      <c r="L3037" t="str">
        <f t="shared" si="141"/>
        <v>2.2</v>
      </c>
      <c r="M3037" t="s">
        <v>632</v>
      </c>
      <c r="N3037" t="str">
        <f t="shared" si="142"/>
        <v/>
      </c>
      <c r="P3037">
        <v>2</v>
      </c>
      <c r="Q3037">
        <v>2</v>
      </c>
      <c r="R3037" t="str">
        <f t="shared" si="143"/>
        <v>35</v>
      </c>
      <c r="S3037" t="s">
        <v>623</v>
      </c>
      <c r="T3037" t="s">
        <v>2372</v>
      </c>
      <c r="U3037" t="s">
        <v>9323</v>
      </c>
      <c r="V3037" t="s">
        <v>13807</v>
      </c>
      <c r="W3037" t="s">
        <v>13807</v>
      </c>
    </row>
    <row r="3038" spans="1:23" x14ac:dyDescent="0.25">
      <c r="A3038" t="s">
        <v>13808</v>
      </c>
      <c r="B3038" t="s">
        <v>13808</v>
      </c>
      <c r="C3038" t="s">
        <v>9324</v>
      </c>
      <c r="E3038" t="s">
        <v>401</v>
      </c>
      <c r="F3038" t="s">
        <v>19272</v>
      </c>
      <c r="G3038" t="s">
        <v>19273</v>
      </c>
      <c r="H3038" t="s">
        <v>19273</v>
      </c>
      <c r="I3038" t="s">
        <v>19274</v>
      </c>
      <c r="J3038" t="s">
        <v>9324</v>
      </c>
      <c r="K3038" t="s">
        <v>6807</v>
      </c>
      <c r="L3038" t="str">
        <f t="shared" si="141"/>
        <v>2.3</v>
      </c>
      <c r="M3038" t="s">
        <v>826</v>
      </c>
      <c r="N3038" t="str">
        <f t="shared" si="142"/>
        <v/>
      </c>
      <c r="P3038">
        <v>2</v>
      </c>
      <c r="Q3038">
        <v>2</v>
      </c>
      <c r="R3038" t="str">
        <f t="shared" si="143"/>
        <v>34</v>
      </c>
      <c r="S3038" t="s">
        <v>9271</v>
      </c>
      <c r="T3038" t="s">
        <v>2372</v>
      </c>
      <c r="U3038" t="s">
        <v>9325</v>
      </c>
      <c r="V3038" t="s">
        <v>13807</v>
      </c>
      <c r="W3038" t="s">
        <v>13807</v>
      </c>
    </row>
    <row r="3039" spans="1:23" x14ac:dyDescent="0.25">
      <c r="A3039" t="s">
        <v>13808</v>
      </c>
      <c r="B3039" t="s">
        <v>13808</v>
      </c>
      <c r="C3039" t="s">
        <v>9326</v>
      </c>
      <c r="E3039" t="s">
        <v>401</v>
      </c>
      <c r="F3039" t="s">
        <v>19275</v>
      </c>
      <c r="G3039" t="s">
        <v>19276</v>
      </c>
      <c r="H3039" t="s">
        <v>19276</v>
      </c>
      <c r="I3039" t="s">
        <v>19277</v>
      </c>
      <c r="J3039" t="s">
        <v>9326</v>
      </c>
      <c r="K3039" t="s">
        <v>5927</v>
      </c>
      <c r="L3039" t="str">
        <f t="shared" si="141"/>
        <v>2.4</v>
      </c>
      <c r="M3039" t="s">
        <v>609</v>
      </c>
      <c r="N3039" t="str">
        <f t="shared" si="142"/>
        <v/>
      </c>
      <c r="P3039">
        <v>2</v>
      </c>
      <c r="Q3039">
        <v>2</v>
      </c>
      <c r="R3039" t="str">
        <f t="shared" si="143"/>
        <v>35</v>
      </c>
      <c r="S3039" t="s">
        <v>623</v>
      </c>
      <c r="T3039" t="s">
        <v>2372</v>
      </c>
      <c r="U3039" t="s">
        <v>9327</v>
      </c>
      <c r="V3039" t="s">
        <v>13807</v>
      </c>
      <c r="W3039" t="s">
        <v>13807</v>
      </c>
    </row>
    <row r="3040" spans="1:23" x14ac:dyDescent="0.25">
      <c r="A3040" t="s">
        <v>13808</v>
      </c>
      <c r="B3040" t="s">
        <v>13808</v>
      </c>
      <c r="C3040" t="s">
        <v>9328</v>
      </c>
      <c r="E3040" t="s">
        <v>401</v>
      </c>
      <c r="F3040" t="s">
        <v>19278</v>
      </c>
      <c r="G3040" t="s">
        <v>19279</v>
      </c>
      <c r="H3040" t="s">
        <v>19279</v>
      </c>
      <c r="I3040" t="s">
        <v>19280</v>
      </c>
      <c r="J3040" t="s">
        <v>9328</v>
      </c>
      <c r="K3040" t="s">
        <v>5927</v>
      </c>
      <c r="L3040" t="str">
        <f t="shared" si="141"/>
        <v>2.6</v>
      </c>
      <c r="M3040" t="s">
        <v>581</v>
      </c>
      <c r="N3040" t="str">
        <f t="shared" si="142"/>
        <v/>
      </c>
      <c r="P3040">
        <v>2</v>
      </c>
      <c r="Q3040">
        <v>2</v>
      </c>
      <c r="R3040" t="str">
        <f t="shared" si="143"/>
        <v>35</v>
      </c>
      <c r="S3040" t="s">
        <v>623</v>
      </c>
      <c r="T3040" t="s">
        <v>1870</v>
      </c>
      <c r="U3040" t="s">
        <v>9329</v>
      </c>
      <c r="V3040" t="s">
        <v>13807</v>
      </c>
      <c r="W3040" t="s">
        <v>13807</v>
      </c>
    </row>
    <row r="3041" spans="1:23" x14ac:dyDescent="0.25">
      <c r="A3041" t="s">
        <v>13808</v>
      </c>
      <c r="B3041" t="s">
        <v>13808</v>
      </c>
      <c r="C3041" t="s">
        <v>9330</v>
      </c>
      <c r="E3041" t="s">
        <v>401</v>
      </c>
      <c r="F3041" t="s">
        <v>19281</v>
      </c>
      <c r="G3041" t="s">
        <v>19282</v>
      </c>
      <c r="H3041" t="s">
        <v>19282</v>
      </c>
      <c r="I3041" t="s">
        <v>19283</v>
      </c>
      <c r="J3041" t="s">
        <v>9330</v>
      </c>
      <c r="K3041" t="s">
        <v>5927</v>
      </c>
      <c r="L3041" t="str">
        <f t="shared" si="141"/>
        <v>2.1</v>
      </c>
      <c r="M3041" t="s">
        <v>529</v>
      </c>
      <c r="N3041" t="str">
        <f t="shared" si="142"/>
        <v/>
      </c>
      <c r="P3041">
        <v>2</v>
      </c>
      <c r="Q3041">
        <v>2</v>
      </c>
      <c r="R3041" t="str">
        <f t="shared" si="143"/>
        <v>35</v>
      </c>
      <c r="S3041" t="s">
        <v>623</v>
      </c>
      <c r="T3041" t="s">
        <v>2372</v>
      </c>
      <c r="U3041" t="s">
        <v>9331</v>
      </c>
      <c r="V3041" t="s">
        <v>13807</v>
      </c>
      <c r="W3041" t="s">
        <v>13807</v>
      </c>
    </row>
    <row r="3042" spans="1:23" x14ac:dyDescent="0.25">
      <c r="A3042" t="s">
        <v>13808</v>
      </c>
      <c r="B3042" t="s">
        <v>13808</v>
      </c>
      <c r="C3042" t="s">
        <v>9332</v>
      </c>
      <c r="E3042" t="s">
        <v>401</v>
      </c>
      <c r="F3042" t="s">
        <v>19284</v>
      </c>
      <c r="G3042" t="s">
        <v>19285</v>
      </c>
      <c r="H3042" t="s">
        <v>19285</v>
      </c>
      <c r="I3042" t="s">
        <v>19286</v>
      </c>
      <c r="J3042" t="s">
        <v>9332</v>
      </c>
      <c r="K3042" t="s">
        <v>5927</v>
      </c>
      <c r="L3042" t="str">
        <f t="shared" si="141"/>
        <v>2.4</v>
      </c>
      <c r="M3042" t="s">
        <v>609</v>
      </c>
      <c r="N3042" t="str">
        <f t="shared" si="142"/>
        <v/>
      </c>
      <c r="P3042">
        <v>2</v>
      </c>
      <c r="Q3042">
        <v>2</v>
      </c>
      <c r="R3042" t="str">
        <f t="shared" si="143"/>
        <v>35</v>
      </c>
      <c r="S3042" t="s">
        <v>623</v>
      </c>
      <c r="T3042" t="s">
        <v>2372</v>
      </c>
      <c r="U3042" t="s">
        <v>9333</v>
      </c>
      <c r="V3042" t="s">
        <v>13807</v>
      </c>
      <c r="W3042" t="s">
        <v>13807</v>
      </c>
    </row>
    <row r="3043" spans="1:23" x14ac:dyDescent="0.25">
      <c r="A3043" t="s">
        <v>13808</v>
      </c>
      <c r="B3043" t="s">
        <v>13808</v>
      </c>
      <c r="C3043" t="s">
        <v>9334</v>
      </c>
      <c r="E3043" t="s">
        <v>401</v>
      </c>
      <c r="F3043" t="s">
        <v>19287</v>
      </c>
      <c r="G3043" t="s">
        <v>19288</v>
      </c>
      <c r="H3043" t="s">
        <v>19288</v>
      </c>
      <c r="I3043" t="s">
        <v>19289</v>
      </c>
      <c r="J3043" t="s">
        <v>9334</v>
      </c>
      <c r="K3043" t="s">
        <v>5927</v>
      </c>
      <c r="L3043" t="str">
        <f t="shared" si="141"/>
        <v>2.5</v>
      </c>
      <c r="M3043" t="s">
        <v>457</v>
      </c>
      <c r="N3043" t="str">
        <f t="shared" si="142"/>
        <v/>
      </c>
      <c r="P3043">
        <v>2</v>
      </c>
      <c r="Q3043">
        <v>2</v>
      </c>
      <c r="R3043" t="str">
        <f t="shared" si="143"/>
        <v>35</v>
      </c>
      <c r="S3043" t="s">
        <v>623</v>
      </c>
      <c r="T3043" t="s">
        <v>2372</v>
      </c>
      <c r="U3043" t="s">
        <v>9335</v>
      </c>
      <c r="V3043" t="s">
        <v>13807</v>
      </c>
      <c r="W3043" t="s">
        <v>13807</v>
      </c>
    </row>
    <row r="3044" spans="1:23" x14ac:dyDescent="0.25">
      <c r="A3044" t="s">
        <v>13808</v>
      </c>
      <c r="B3044" t="s">
        <v>13808</v>
      </c>
      <c r="C3044" t="s">
        <v>9336</v>
      </c>
      <c r="E3044" t="s">
        <v>401</v>
      </c>
      <c r="F3044" t="s">
        <v>19290</v>
      </c>
      <c r="G3044" t="s">
        <v>19291</v>
      </c>
      <c r="H3044" t="s">
        <v>19291</v>
      </c>
      <c r="I3044" t="s">
        <v>19292</v>
      </c>
      <c r="J3044" t="s">
        <v>9336</v>
      </c>
      <c r="K3044" t="s">
        <v>5927</v>
      </c>
      <c r="L3044" t="str">
        <f t="shared" si="141"/>
        <v>2.5</v>
      </c>
      <c r="M3044" t="s">
        <v>457</v>
      </c>
      <c r="N3044" t="str">
        <f t="shared" si="142"/>
        <v/>
      </c>
      <c r="P3044">
        <v>2</v>
      </c>
      <c r="Q3044">
        <v>2</v>
      </c>
      <c r="R3044" t="str">
        <f t="shared" si="143"/>
        <v>35</v>
      </c>
      <c r="S3044" t="s">
        <v>623</v>
      </c>
      <c r="T3044" t="s">
        <v>1870</v>
      </c>
      <c r="U3044" t="s">
        <v>9337</v>
      </c>
      <c r="V3044" t="s">
        <v>13807</v>
      </c>
      <c r="W3044" t="s">
        <v>13807</v>
      </c>
    </row>
    <row r="3045" spans="1:23" x14ac:dyDescent="0.25">
      <c r="A3045" t="s">
        <v>13808</v>
      </c>
      <c r="B3045" t="s">
        <v>13808</v>
      </c>
      <c r="C3045" t="s">
        <v>9338</v>
      </c>
      <c r="E3045" t="s">
        <v>401</v>
      </c>
      <c r="F3045" t="s">
        <v>19293</v>
      </c>
      <c r="G3045" t="s">
        <v>19294</v>
      </c>
      <c r="H3045" t="s">
        <v>19294</v>
      </c>
      <c r="I3045" t="s">
        <v>19295</v>
      </c>
      <c r="J3045" t="s">
        <v>9338</v>
      </c>
      <c r="K3045" t="s">
        <v>5927</v>
      </c>
      <c r="L3045" t="str">
        <f t="shared" si="141"/>
        <v>2.6</v>
      </c>
      <c r="M3045" t="s">
        <v>581</v>
      </c>
      <c r="N3045" t="str">
        <f t="shared" si="142"/>
        <v/>
      </c>
      <c r="P3045">
        <v>2</v>
      </c>
      <c r="Q3045">
        <v>2</v>
      </c>
      <c r="R3045" t="str">
        <f t="shared" si="143"/>
        <v>35</v>
      </c>
      <c r="S3045" t="s">
        <v>623</v>
      </c>
      <c r="T3045" t="s">
        <v>1870</v>
      </c>
      <c r="U3045" t="s">
        <v>9339</v>
      </c>
      <c r="V3045" t="s">
        <v>13807</v>
      </c>
      <c r="W3045" t="s">
        <v>13807</v>
      </c>
    </row>
    <row r="3046" spans="1:23" x14ac:dyDescent="0.25">
      <c r="A3046" t="s">
        <v>13808</v>
      </c>
      <c r="B3046" t="s">
        <v>13808</v>
      </c>
      <c r="C3046" t="s">
        <v>9340</v>
      </c>
      <c r="E3046" t="s">
        <v>401</v>
      </c>
      <c r="F3046" t="s">
        <v>19296</v>
      </c>
      <c r="G3046" t="s">
        <v>19297</v>
      </c>
      <c r="H3046" t="s">
        <v>19297</v>
      </c>
      <c r="I3046" t="s">
        <v>19298</v>
      </c>
      <c r="J3046" t="s">
        <v>9340</v>
      </c>
      <c r="K3046" t="s">
        <v>5927</v>
      </c>
      <c r="L3046" t="str">
        <f t="shared" si="141"/>
        <v>2.7</v>
      </c>
      <c r="M3046" t="s">
        <v>758</v>
      </c>
      <c r="N3046" t="str">
        <f t="shared" si="142"/>
        <v/>
      </c>
      <c r="P3046">
        <v>2</v>
      </c>
      <c r="Q3046">
        <v>2</v>
      </c>
      <c r="R3046" t="str">
        <f t="shared" si="143"/>
        <v>35</v>
      </c>
      <c r="S3046" t="s">
        <v>623</v>
      </c>
      <c r="T3046" t="s">
        <v>1870</v>
      </c>
      <c r="U3046" t="s">
        <v>9341</v>
      </c>
      <c r="V3046" t="s">
        <v>13807</v>
      </c>
      <c r="W3046" t="s">
        <v>13807</v>
      </c>
    </row>
    <row r="3047" spans="1:23" x14ac:dyDescent="0.25">
      <c r="A3047" t="s">
        <v>13808</v>
      </c>
      <c r="B3047" t="s">
        <v>13808</v>
      </c>
      <c r="C3047" t="s">
        <v>9342</v>
      </c>
      <c r="E3047" t="s">
        <v>401</v>
      </c>
      <c r="F3047" t="s">
        <v>19299</v>
      </c>
      <c r="G3047" t="s">
        <v>19300</v>
      </c>
      <c r="H3047" t="s">
        <v>19300</v>
      </c>
      <c r="I3047" t="s">
        <v>19301</v>
      </c>
      <c r="J3047" t="s">
        <v>9342</v>
      </c>
      <c r="K3047" t="s">
        <v>5927</v>
      </c>
      <c r="L3047" t="str">
        <f t="shared" si="141"/>
        <v>2.8</v>
      </c>
      <c r="M3047" t="s">
        <v>627</v>
      </c>
      <c r="N3047" t="str">
        <f t="shared" si="142"/>
        <v/>
      </c>
      <c r="P3047">
        <v>2</v>
      </c>
      <c r="Q3047">
        <v>2</v>
      </c>
      <c r="R3047" t="str">
        <f t="shared" si="143"/>
        <v>35</v>
      </c>
      <c r="S3047" t="s">
        <v>623</v>
      </c>
      <c r="T3047" t="s">
        <v>1870</v>
      </c>
      <c r="U3047" t="s">
        <v>9343</v>
      </c>
      <c r="V3047" t="s">
        <v>13807</v>
      </c>
      <c r="W3047" t="s">
        <v>13807</v>
      </c>
    </row>
    <row r="3048" spans="1:23" x14ac:dyDescent="0.25">
      <c r="A3048" t="s">
        <v>13808</v>
      </c>
      <c r="B3048" t="s">
        <v>13808</v>
      </c>
      <c r="C3048" t="s">
        <v>9344</v>
      </c>
      <c r="E3048" t="s">
        <v>401</v>
      </c>
      <c r="F3048" t="s">
        <v>19302</v>
      </c>
      <c r="G3048" t="s">
        <v>19303</v>
      </c>
      <c r="H3048" t="s">
        <v>19303</v>
      </c>
      <c r="I3048" t="s">
        <v>19304</v>
      </c>
      <c r="J3048" t="s">
        <v>9344</v>
      </c>
      <c r="K3048" t="s">
        <v>5927</v>
      </c>
      <c r="L3048" t="str">
        <f t="shared" si="141"/>
        <v>2.9</v>
      </c>
      <c r="M3048" t="s">
        <v>473</v>
      </c>
      <c r="N3048" t="str">
        <f t="shared" si="142"/>
        <v/>
      </c>
      <c r="P3048">
        <v>2</v>
      </c>
      <c r="Q3048">
        <v>2</v>
      </c>
      <c r="R3048" t="str">
        <f t="shared" si="143"/>
        <v>35</v>
      </c>
      <c r="S3048" t="s">
        <v>623</v>
      </c>
      <c r="T3048" t="s">
        <v>1870</v>
      </c>
      <c r="U3048" t="s">
        <v>9345</v>
      </c>
      <c r="V3048" t="s">
        <v>13807</v>
      </c>
      <c r="W3048" t="s">
        <v>13807</v>
      </c>
    </row>
    <row r="3049" spans="1:23" x14ac:dyDescent="0.25">
      <c r="A3049" t="s">
        <v>13808</v>
      </c>
      <c r="B3049" t="s">
        <v>13808</v>
      </c>
      <c r="C3049" t="s">
        <v>9346</v>
      </c>
      <c r="E3049" t="s">
        <v>401</v>
      </c>
      <c r="F3049" t="s">
        <v>19305</v>
      </c>
      <c r="G3049" t="s">
        <v>19306</v>
      </c>
      <c r="H3049" t="s">
        <v>19306</v>
      </c>
      <c r="I3049" t="s">
        <v>19307</v>
      </c>
      <c r="J3049" t="s">
        <v>9346</v>
      </c>
      <c r="K3049" t="s">
        <v>9347</v>
      </c>
      <c r="L3049" t="str">
        <f t="shared" si="141"/>
        <v>3.1</v>
      </c>
      <c r="M3049" t="s">
        <v>700</v>
      </c>
      <c r="N3049" t="str">
        <f t="shared" si="142"/>
        <v/>
      </c>
      <c r="P3049">
        <v>2</v>
      </c>
      <c r="Q3049">
        <v>2</v>
      </c>
      <c r="R3049" t="str">
        <f t="shared" si="143"/>
        <v>35</v>
      </c>
      <c r="S3049" t="s">
        <v>623</v>
      </c>
      <c r="T3049" t="s">
        <v>2307</v>
      </c>
      <c r="U3049" t="s">
        <v>9348</v>
      </c>
      <c r="V3049" t="s">
        <v>13807</v>
      </c>
      <c r="W3049" t="s">
        <v>13807</v>
      </c>
    </row>
    <row r="3050" spans="1:23" x14ac:dyDescent="0.25">
      <c r="A3050" t="s">
        <v>13808</v>
      </c>
      <c r="B3050" t="s">
        <v>13808</v>
      </c>
      <c r="C3050" t="s">
        <v>9349</v>
      </c>
      <c r="E3050" t="s">
        <v>401</v>
      </c>
      <c r="F3050" t="s">
        <v>19308</v>
      </c>
      <c r="G3050" t="s">
        <v>19309</v>
      </c>
      <c r="H3050" t="s">
        <v>19309</v>
      </c>
      <c r="I3050" t="s">
        <v>19310</v>
      </c>
      <c r="J3050" t="s">
        <v>9349</v>
      </c>
      <c r="K3050" t="s">
        <v>6550</v>
      </c>
      <c r="L3050" t="str">
        <f t="shared" si="141"/>
        <v>1.3</v>
      </c>
      <c r="M3050" t="s">
        <v>919</v>
      </c>
      <c r="N3050" t="str">
        <f t="shared" si="142"/>
        <v/>
      </c>
      <c r="P3050">
        <v>2</v>
      </c>
      <c r="Q3050">
        <v>2</v>
      </c>
      <c r="R3050" t="str">
        <f t="shared" si="143"/>
        <v>10</v>
      </c>
      <c r="S3050" t="s">
        <v>2192</v>
      </c>
      <c r="T3050" t="s">
        <v>2331</v>
      </c>
      <c r="U3050" t="s">
        <v>9350</v>
      </c>
      <c r="V3050" t="s">
        <v>13807</v>
      </c>
      <c r="W3050" t="s">
        <v>13807</v>
      </c>
    </row>
    <row r="3051" spans="1:23" x14ac:dyDescent="0.25">
      <c r="A3051" t="s">
        <v>13808</v>
      </c>
      <c r="B3051" t="s">
        <v>13808</v>
      </c>
      <c r="C3051" t="s">
        <v>9351</v>
      </c>
      <c r="E3051" t="s">
        <v>401</v>
      </c>
      <c r="F3051" t="s">
        <v>19311</v>
      </c>
      <c r="G3051" t="s">
        <v>19312</v>
      </c>
      <c r="H3051" t="s">
        <v>19312</v>
      </c>
      <c r="I3051" t="s">
        <v>19313</v>
      </c>
      <c r="J3051" t="s">
        <v>9351</v>
      </c>
      <c r="K3051" t="s">
        <v>5927</v>
      </c>
      <c r="L3051" t="str">
        <f t="shared" si="141"/>
        <v>1.1</v>
      </c>
      <c r="M3051" t="s">
        <v>745</v>
      </c>
      <c r="N3051" t="str">
        <f t="shared" si="142"/>
        <v/>
      </c>
      <c r="P3051">
        <v>2</v>
      </c>
      <c r="Q3051">
        <v>2</v>
      </c>
      <c r="R3051" t="str">
        <f t="shared" si="143"/>
        <v>10</v>
      </c>
      <c r="S3051" t="s">
        <v>2192</v>
      </c>
      <c r="T3051" t="s">
        <v>1870</v>
      </c>
      <c r="U3051" t="s">
        <v>9352</v>
      </c>
      <c r="V3051" t="s">
        <v>13807</v>
      </c>
      <c r="W3051" t="s">
        <v>13807</v>
      </c>
    </row>
    <row r="3052" spans="1:23" x14ac:dyDescent="0.25">
      <c r="A3052" t="s">
        <v>13808</v>
      </c>
      <c r="B3052" t="s">
        <v>13808</v>
      </c>
      <c r="C3052" t="s">
        <v>9353</v>
      </c>
      <c r="E3052" t="s">
        <v>401</v>
      </c>
      <c r="F3052" t="s">
        <v>19314</v>
      </c>
      <c r="G3052" t="s">
        <v>19315</v>
      </c>
      <c r="H3052" t="s">
        <v>19315</v>
      </c>
      <c r="I3052" t="s">
        <v>19316</v>
      </c>
      <c r="J3052" t="s">
        <v>9353</v>
      </c>
      <c r="K3052" t="s">
        <v>5927</v>
      </c>
      <c r="L3052" t="str">
        <f t="shared" si="141"/>
        <v>1.2</v>
      </c>
      <c r="M3052" t="s">
        <v>1906</v>
      </c>
      <c r="N3052" t="str">
        <f t="shared" si="142"/>
        <v/>
      </c>
      <c r="P3052">
        <v>2</v>
      </c>
      <c r="Q3052">
        <v>2</v>
      </c>
      <c r="R3052" t="str">
        <f t="shared" si="143"/>
        <v>10</v>
      </c>
      <c r="S3052" t="s">
        <v>2192</v>
      </c>
      <c r="T3052" t="s">
        <v>1870</v>
      </c>
      <c r="U3052" t="s">
        <v>9354</v>
      </c>
      <c r="V3052" t="s">
        <v>13807</v>
      </c>
      <c r="W3052" t="s">
        <v>13807</v>
      </c>
    </row>
    <row r="3053" spans="1:23" x14ac:dyDescent="0.25">
      <c r="A3053" t="s">
        <v>13808</v>
      </c>
      <c r="B3053" t="s">
        <v>13808</v>
      </c>
      <c r="C3053" t="s">
        <v>9355</v>
      </c>
      <c r="E3053" t="s">
        <v>401</v>
      </c>
      <c r="F3053" t="s">
        <v>19317</v>
      </c>
      <c r="G3053" t="s">
        <v>19318</v>
      </c>
      <c r="H3053" t="s">
        <v>19318</v>
      </c>
      <c r="I3053" t="s">
        <v>19319</v>
      </c>
      <c r="J3053" t="s">
        <v>9355</v>
      </c>
      <c r="L3053" t="str">
        <f t="shared" si="141"/>
        <v>1.3</v>
      </c>
      <c r="M3053" t="s">
        <v>919</v>
      </c>
      <c r="N3053" t="str">
        <f t="shared" si="142"/>
        <v/>
      </c>
      <c r="P3053">
        <v>2</v>
      </c>
      <c r="Q3053">
        <v>2</v>
      </c>
      <c r="R3053" t="str">
        <f t="shared" si="143"/>
        <v>10</v>
      </c>
      <c r="S3053" t="s">
        <v>2192</v>
      </c>
      <c r="T3053" t="s">
        <v>2372</v>
      </c>
      <c r="U3053" t="s">
        <v>9356</v>
      </c>
      <c r="V3053" t="s">
        <v>13807</v>
      </c>
      <c r="W3053" t="s">
        <v>13807</v>
      </c>
    </row>
    <row r="3054" spans="1:23" x14ac:dyDescent="0.25">
      <c r="A3054" t="s">
        <v>13808</v>
      </c>
      <c r="B3054" t="s">
        <v>13808</v>
      </c>
      <c r="C3054" t="s">
        <v>9357</v>
      </c>
      <c r="E3054" t="s">
        <v>401</v>
      </c>
      <c r="F3054" t="s">
        <v>19320</v>
      </c>
      <c r="G3054" t="s">
        <v>19321</v>
      </c>
      <c r="H3054" t="s">
        <v>19321</v>
      </c>
      <c r="I3054" t="s">
        <v>19322</v>
      </c>
      <c r="J3054" t="s">
        <v>9357</v>
      </c>
      <c r="K3054" t="s">
        <v>6550</v>
      </c>
      <c r="L3054" t="str">
        <f t="shared" si="141"/>
        <v>1.2</v>
      </c>
      <c r="M3054" t="s">
        <v>1906</v>
      </c>
      <c r="N3054" t="str">
        <f t="shared" si="142"/>
        <v/>
      </c>
      <c r="P3054">
        <v>2</v>
      </c>
      <c r="Q3054">
        <v>2</v>
      </c>
      <c r="R3054" t="str">
        <f t="shared" si="143"/>
        <v>10</v>
      </c>
      <c r="S3054" t="s">
        <v>2192</v>
      </c>
      <c r="T3054" t="s">
        <v>2304</v>
      </c>
      <c r="U3054" t="s">
        <v>9358</v>
      </c>
      <c r="V3054" t="s">
        <v>13807</v>
      </c>
      <c r="W3054" t="s">
        <v>13807</v>
      </c>
    </row>
    <row r="3055" spans="1:23" x14ac:dyDescent="0.25">
      <c r="A3055" t="s">
        <v>13808</v>
      </c>
      <c r="B3055" t="s">
        <v>13808</v>
      </c>
      <c r="C3055" t="s">
        <v>9359</v>
      </c>
      <c r="E3055" t="s">
        <v>401</v>
      </c>
      <c r="F3055" t="s">
        <v>19323</v>
      </c>
      <c r="G3055" t="s">
        <v>19324</v>
      </c>
      <c r="H3055" t="s">
        <v>19324</v>
      </c>
      <c r="I3055" t="s">
        <v>19325</v>
      </c>
      <c r="J3055" t="s">
        <v>9359</v>
      </c>
      <c r="K3055" t="s">
        <v>6550</v>
      </c>
      <c r="L3055" t="str">
        <f t="shared" si="141"/>
        <v>1.6</v>
      </c>
      <c r="M3055" t="s">
        <v>951</v>
      </c>
      <c r="N3055" t="str">
        <f t="shared" si="142"/>
        <v/>
      </c>
      <c r="P3055">
        <v>2</v>
      </c>
      <c r="Q3055">
        <v>2</v>
      </c>
      <c r="R3055" t="str">
        <f t="shared" si="143"/>
        <v>10</v>
      </c>
      <c r="S3055" t="s">
        <v>2192</v>
      </c>
      <c r="T3055" t="s">
        <v>2307</v>
      </c>
      <c r="U3055" t="s">
        <v>9360</v>
      </c>
      <c r="V3055" t="s">
        <v>13807</v>
      </c>
      <c r="W3055" t="s">
        <v>13807</v>
      </c>
    </row>
    <row r="3056" spans="1:23" x14ac:dyDescent="0.25">
      <c r="A3056" t="s">
        <v>13808</v>
      </c>
      <c r="B3056" t="s">
        <v>13808</v>
      </c>
      <c r="C3056" t="s">
        <v>9361</v>
      </c>
      <c r="E3056" t="s">
        <v>401</v>
      </c>
      <c r="F3056" t="s">
        <v>19326</v>
      </c>
      <c r="G3056" t="s">
        <v>19327</v>
      </c>
      <c r="H3056" t="s">
        <v>19327</v>
      </c>
      <c r="I3056" t="s">
        <v>19328</v>
      </c>
      <c r="J3056" t="s">
        <v>9361</v>
      </c>
      <c r="L3056" t="str">
        <f t="shared" si="141"/>
        <v>2.5</v>
      </c>
      <c r="M3056" t="s">
        <v>457</v>
      </c>
      <c r="N3056" t="str">
        <f t="shared" si="142"/>
        <v/>
      </c>
      <c r="P3056">
        <v>2</v>
      </c>
      <c r="Q3056">
        <v>2</v>
      </c>
      <c r="R3056" t="str">
        <f t="shared" si="143"/>
        <v/>
      </c>
      <c r="T3056" t="s">
        <v>2451</v>
      </c>
      <c r="U3056" t="s">
        <v>9362</v>
      </c>
      <c r="V3056" t="s">
        <v>13807</v>
      </c>
      <c r="W3056" t="s">
        <v>13807</v>
      </c>
    </row>
    <row r="3057" spans="1:23" x14ac:dyDescent="0.25">
      <c r="A3057" t="s">
        <v>13808</v>
      </c>
      <c r="B3057" t="s">
        <v>13808</v>
      </c>
      <c r="C3057" t="s">
        <v>9363</v>
      </c>
      <c r="E3057" t="s">
        <v>401</v>
      </c>
      <c r="F3057" t="s">
        <v>19329</v>
      </c>
      <c r="G3057" t="s">
        <v>19330</v>
      </c>
      <c r="H3057" t="s">
        <v>19330</v>
      </c>
      <c r="I3057" t="s">
        <v>19331</v>
      </c>
      <c r="J3057" t="s">
        <v>9363</v>
      </c>
      <c r="K3057" t="s">
        <v>6503</v>
      </c>
      <c r="L3057" t="str">
        <f t="shared" si="141"/>
        <v>2.9</v>
      </c>
      <c r="M3057" t="s">
        <v>473</v>
      </c>
      <c r="N3057" t="str">
        <f t="shared" si="142"/>
        <v/>
      </c>
      <c r="P3057">
        <v>4</v>
      </c>
      <c r="Q3057">
        <v>4</v>
      </c>
      <c r="R3057" t="str">
        <f t="shared" si="143"/>
        <v>75</v>
      </c>
      <c r="S3057" t="s">
        <v>1393</v>
      </c>
      <c r="T3057" t="s">
        <v>2372</v>
      </c>
      <c r="U3057" t="s">
        <v>9364</v>
      </c>
      <c r="V3057" t="s">
        <v>13807</v>
      </c>
      <c r="W3057" t="s">
        <v>13807</v>
      </c>
    </row>
    <row r="3058" spans="1:23" x14ac:dyDescent="0.25">
      <c r="A3058" t="s">
        <v>13808</v>
      </c>
      <c r="B3058" t="s">
        <v>13808</v>
      </c>
      <c r="C3058" t="s">
        <v>9365</v>
      </c>
      <c r="E3058" t="s">
        <v>401</v>
      </c>
      <c r="F3058" t="s">
        <v>19332</v>
      </c>
      <c r="G3058" t="s">
        <v>19333</v>
      </c>
      <c r="H3058" t="s">
        <v>19333</v>
      </c>
      <c r="I3058" t="s">
        <v>19334</v>
      </c>
      <c r="J3058" t="s">
        <v>9365</v>
      </c>
      <c r="K3058" t="s">
        <v>6503</v>
      </c>
      <c r="L3058" t="str">
        <f t="shared" si="141"/>
        <v>3.0</v>
      </c>
      <c r="M3058" t="s">
        <v>2017</v>
      </c>
      <c r="N3058" t="str">
        <f t="shared" si="142"/>
        <v/>
      </c>
      <c r="P3058">
        <v>4</v>
      </c>
      <c r="Q3058">
        <v>4</v>
      </c>
      <c r="R3058" t="str">
        <f t="shared" si="143"/>
        <v>130</v>
      </c>
      <c r="S3058" t="s">
        <v>723</v>
      </c>
      <c r="T3058" t="s">
        <v>2372</v>
      </c>
      <c r="U3058" t="s">
        <v>9366</v>
      </c>
      <c r="V3058" t="s">
        <v>13807</v>
      </c>
      <c r="W3058" t="s">
        <v>13807</v>
      </c>
    </row>
    <row r="3059" spans="1:23" x14ac:dyDescent="0.25">
      <c r="A3059" t="s">
        <v>13808</v>
      </c>
      <c r="B3059" t="s">
        <v>13808</v>
      </c>
      <c r="C3059" t="s">
        <v>9367</v>
      </c>
      <c r="E3059" t="s">
        <v>401</v>
      </c>
      <c r="F3059" t="s">
        <v>19335</v>
      </c>
      <c r="G3059" t="s">
        <v>19336</v>
      </c>
      <c r="H3059" t="s">
        <v>19336</v>
      </c>
      <c r="I3059" t="s">
        <v>19337</v>
      </c>
      <c r="J3059" t="s">
        <v>9367</v>
      </c>
      <c r="L3059" t="str">
        <f t="shared" si="141"/>
        <v>2.4</v>
      </c>
      <c r="M3059" t="s">
        <v>609</v>
      </c>
      <c r="N3059" t="str">
        <f t="shared" si="142"/>
        <v/>
      </c>
      <c r="P3059">
        <v>4</v>
      </c>
      <c r="Q3059">
        <v>4</v>
      </c>
      <c r="R3059" t="str">
        <f t="shared" si="143"/>
        <v/>
      </c>
      <c r="T3059" t="s">
        <v>2209</v>
      </c>
      <c r="U3059" t="s">
        <v>9368</v>
      </c>
      <c r="V3059" t="s">
        <v>13807</v>
      </c>
      <c r="W3059" t="s">
        <v>13807</v>
      </c>
    </row>
    <row r="3060" spans="1:23" x14ac:dyDescent="0.25">
      <c r="A3060" t="s">
        <v>13808</v>
      </c>
      <c r="B3060" t="s">
        <v>13808</v>
      </c>
      <c r="C3060" t="s">
        <v>9369</v>
      </c>
      <c r="E3060" t="s">
        <v>401</v>
      </c>
      <c r="F3060" t="s">
        <v>19338</v>
      </c>
      <c r="G3060" t="s">
        <v>19339</v>
      </c>
      <c r="H3060" t="s">
        <v>19339</v>
      </c>
      <c r="I3060" t="s">
        <v>19340</v>
      </c>
      <c r="J3060" t="s">
        <v>9369</v>
      </c>
      <c r="K3060" t="s">
        <v>5924</v>
      </c>
      <c r="L3060" t="str">
        <f t="shared" si="141"/>
        <v>2.5</v>
      </c>
      <c r="M3060" t="s">
        <v>457</v>
      </c>
      <c r="N3060" t="str">
        <f t="shared" si="142"/>
        <v/>
      </c>
      <c r="P3060">
        <v>4</v>
      </c>
      <c r="Q3060">
        <v>4</v>
      </c>
      <c r="R3060" t="str">
        <f t="shared" si="143"/>
        <v>45</v>
      </c>
      <c r="S3060" t="s">
        <v>985</v>
      </c>
      <c r="T3060" t="s">
        <v>2372</v>
      </c>
      <c r="U3060" t="s">
        <v>9370</v>
      </c>
      <c r="V3060" t="s">
        <v>13807</v>
      </c>
      <c r="W3060" t="s">
        <v>13807</v>
      </c>
    </row>
    <row r="3061" spans="1:23" x14ac:dyDescent="0.25">
      <c r="A3061" t="s">
        <v>13808</v>
      </c>
      <c r="B3061" t="s">
        <v>13808</v>
      </c>
      <c r="C3061" t="s">
        <v>9371</v>
      </c>
      <c r="E3061" t="s">
        <v>401</v>
      </c>
      <c r="F3061" t="s">
        <v>19341</v>
      </c>
      <c r="G3061" t="s">
        <v>19342</v>
      </c>
      <c r="H3061" t="s">
        <v>19342</v>
      </c>
      <c r="I3061" t="s">
        <v>19343</v>
      </c>
      <c r="J3061" t="s">
        <v>9371</v>
      </c>
      <c r="K3061" t="s">
        <v>6605</v>
      </c>
      <c r="L3061" t="str">
        <f t="shared" si="141"/>
        <v>2.9</v>
      </c>
      <c r="M3061" t="s">
        <v>473</v>
      </c>
      <c r="N3061" t="str">
        <f t="shared" si="142"/>
        <v/>
      </c>
      <c r="P3061">
        <v>2</v>
      </c>
      <c r="Q3061">
        <v>2</v>
      </c>
      <c r="R3061" t="str">
        <f t="shared" si="143"/>
        <v>75</v>
      </c>
      <c r="S3061" t="s">
        <v>1393</v>
      </c>
      <c r="T3061" t="s">
        <v>2372</v>
      </c>
      <c r="U3061" t="s">
        <v>9372</v>
      </c>
      <c r="V3061" t="s">
        <v>13807</v>
      </c>
      <c r="W3061" t="s">
        <v>13807</v>
      </c>
    </row>
    <row r="3062" spans="1:23" x14ac:dyDescent="0.25">
      <c r="A3062" t="s">
        <v>13808</v>
      </c>
      <c r="B3062" t="s">
        <v>13808</v>
      </c>
      <c r="C3062" t="s">
        <v>9373</v>
      </c>
      <c r="E3062" t="s">
        <v>401</v>
      </c>
      <c r="F3062" t="s">
        <v>19344</v>
      </c>
      <c r="G3062" t="s">
        <v>19345</v>
      </c>
      <c r="H3062" t="s">
        <v>19345</v>
      </c>
      <c r="I3062" t="s">
        <v>19346</v>
      </c>
      <c r="J3062" t="s">
        <v>9373</v>
      </c>
      <c r="K3062" t="s">
        <v>5924</v>
      </c>
      <c r="L3062" t="str">
        <f t="shared" si="141"/>
        <v>2.6</v>
      </c>
      <c r="M3062" t="s">
        <v>581</v>
      </c>
      <c r="N3062" t="str">
        <f t="shared" si="142"/>
        <v/>
      </c>
      <c r="P3062">
        <v>2</v>
      </c>
      <c r="Q3062">
        <v>2</v>
      </c>
      <c r="R3062" t="str">
        <f t="shared" si="143"/>
        <v>44</v>
      </c>
      <c r="S3062" t="s">
        <v>9374</v>
      </c>
      <c r="T3062" t="s">
        <v>2304</v>
      </c>
      <c r="U3062" t="s">
        <v>9375</v>
      </c>
      <c r="V3062" t="s">
        <v>13807</v>
      </c>
      <c r="W3062" t="s">
        <v>13807</v>
      </c>
    </row>
    <row r="3063" spans="1:23" x14ac:dyDescent="0.25">
      <c r="A3063" t="s">
        <v>13808</v>
      </c>
      <c r="B3063" t="s">
        <v>13808</v>
      </c>
      <c r="C3063" t="s">
        <v>9376</v>
      </c>
      <c r="E3063" t="s">
        <v>401</v>
      </c>
      <c r="F3063" t="s">
        <v>19347</v>
      </c>
      <c r="G3063" t="s">
        <v>19348</v>
      </c>
      <c r="H3063" t="s">
        <v>19348</v>
      </c>
      <c r="I3063" t="s">
        <v>19349</v>
      </c>
      <c r="J3063" t="s">
        <v>9376</v>
      </c>
      <c r="L3063" t="str">
        <f t="shared" si="141"/>
        <v>2.8</v>
      </c>
      <c r="M3063" t="s">
        <v>627</v>
      </c>
      <c r="N3063" t="str">
        <f t="shared" si="142"/>
        <v/>
      </c>
      <c r="P3063">
        <v>2</v>
      </c>
      <c r="Q3063">
        <v>2</v>
      </c>
      <c r="R3063" t="str">
        <f t="shared" si="143"/>
        <v/>
      </c>
      <c r="T3063" t="s">
        <v>1870</v>
      </c>
      <c r="U3063" t="s">
        <v>9377</v>
      </c>
      <c r="V3063" t="s">
        <v>13807</v>
      </c>
      <c r="W3063" t="s">
        <v>13807</v>
      </c>
    </row>
    <row r="3064" spans="1:23" x14ac:dyDescent="0.25">
      <c r="A3064" t="s">
        <v>13808</v>
      </c>
      <c r="B3064" t="s">
        <v>13808</v>
      </c>
      <c r="C3064" t="s">
        <v>9378</v>
      </c>
      <c r="E3064" t="s">
        <v>401</v>
      </c>
      <c r="F3064" t="s">
        <v>19350</v>
      </c>
      <c r="G3064" t="s">
        <v>19351</v>
      </c>
      <c r="H3064" t="s">
        <v>19351</v>
      </c>
      <c r="I3064" t="s">
        <v>19352</v>
      </c>
      <c r="J3064" t="s">
        <v>9378</v>
      </c>
      <c r="K3064" t="s">
        <v>5924</v>
      </c>
      <c r="L3064" t="str">
        <f t="shared" si="141"/>
        <v>2.8</v>
      </c>
      <c r="M3064" t="s">
        <v>627</v>
      </c>
      <c r="N3064" t="str">
        <f t="shared" si="142"/>
        <v/>
      </c>
      <c r="P3064">
        <v>2</v>
      </c>
      <c r="Q3064">
        <v>2</v>
      </c>
      <c r="R3064" t="str">
        <f t="shared" si="143"/>
        <v>44</v>
      </c>
      <c r="S3064" t="s">
        <v>9374</v>
      </c>
      <c r="T3064" t="s">
        <v>1870</v>
      </c>
      <c r="U3064" t="s">
        <v>9379</v>
      </c>
      <c r="V3064" t="s">
        <v>13807</v>
      </c>
      <c r="W3064" t="s">
        <v>13807</v>
      </c>
    </row>
    <row r="3065" spans="1:23" x14ac:dyDescent="0.25">
      <c r="A3065" t="s">
        <v>13808</v>
      </c>
      <c r="B3065" t="s">
        <v>13808</v>
      </c>
      <c r="C3065" t="s">
        <v>9380</v>
      </c>
      <c r="E3065" t="s">
        <v>401</v>
      </c>
      <c r="F3065" t="s">
        <v>19353</v>
      </c>
      <c r="G3065" t="s">
        <v>19354</v>
      </c>
      <c r="H3065" t="s">
        <v>19354</v>
      </c>
      <c r="I3065" t="s">
        <v>19355</v>
      </c>
      <c r="J3065" t="s">
        <v>9380</v>
      </c>
      <c r="K3065" t="s">
        <v>5924</v>
      </c>
      <c r="L3065" t="str">
        <f t="shared" si="141"/>
        <v>2.8</v>
      </c>
      <c r="M3065" t="s">
        <v>627</v>
      </c>
      <c r="N3065" t="str">
        <f t="shared" si="142"/>
        <v/>
      </c>
      <c r="P3065">
        <v>2</v>
      </c>
      <c r="Q3065">
        <v>2</v>
      </c>
      <c r="R3065" t="str">
        <f t="shared" si="143"/>
        <v>44</v>
      </c>
      <c r="S3065" t="s">
        <v>9374</v>
      </c>
      <c r="T3065" t="s">
        <v>1870</v>
      </c>
      <c r="U3065" t="s">
        <v>9381</v>
      </c>
      <c r="V3065" t="s">
        <v>13807</v>
      </c>
      <c r="W3065" t="s">
        <v>13807</v>
      </c>
    </row>
    <row r="3066" spans="1:23" x14ac:dyDescent="0.25">
      <c r="A3066" t="s">
        <v>13808</v>
      </c>
      <c r="B3066" t="s">
        <v>13808</v>
      </c>
      <c r="C3066" t="s">
        <v>9382</v>
      </c>
      <c r="E3066" t="s">
        <v>401</v>
      </c>
      <c r="F3066" t="s">
        <v>19356</v>
      </c>
      <c r="G3066" t="s">
        <v>19357</v>
      </c>
      <c r="H3066" t="s">
        <v>19357</v>
      </c>
      <c r="I3066" t="s">
        <v>19358</v>
      </c>
      <c r="J3066" t="s">
        <v>9382</v>
      </c>
      <c r="K3066" t="s">
        <v>5924</v>
      </c>
      <c r="L3066" t="str">
        <f t="shared" si="141"/>
        <v>3.1</v>
      </c>
      <c r="M3066" t="s">
        <v>700</v>
      </c>
      <c r="N3066" t="str">
        <f t="shared" si="142"/>
        <v/>
      </c>
      <c r="P3066">
        <v>2</v>
      </c>
      <c r="Q3066">
        <v>2</v>
      </c>
      <c r="R3066" t="str">
        <f t="shared" si="143"/>
        <v>44</v>
      </c>
      <c r="S3066" t="s">
        <v>9374</v>
      </c>
      <c r="T3066" t="s">
        <v>2372</v>
      </c>
      <c r="U3066" t="s">
        <v>9383</v>
      </c>
      <c r="V3066" t="s">
        <v>13807</v>
      </c>
      <c r="W3066" t="s">
        <v>13807</v>
      </c>
    </row>
    <row r="3067" spans="1:23" x14ac:dyDescent="0.25">
      <c r="A3067" t="s">
        <v>13808</v>
      </c>
      <c r="B3067" t="s">
        <v>13808</v>
      </c>
      <c r="C3067" t="s">
        <v>9384</v>
      </c>
      <c r="E3067" t="s">
        <v>401</v>
      </c>
      <c r="F3067" t="s">
        <v>19359</v>
      </c>
      <c r="G3067" t="s">
        <v>19360</v>
      </c>
      <c r="H3067" t="s">
        <v>19360</v>
      </c>
      <c r="I3067" t="s">
        <v>19361</v>
      </c>
      <c r="J3067" t="s">
        <v>9384</v>
      </c>
      <c r="K3067" t="s">
        <v>6503</v>
      </c>
      <c r="L3067" t="str">
        <f t="shared" si="141"/>
        <v>3.0</v>
      </c>
      <c r="M3067" t="s">
        <v>2017</v>
      </c>
      <c r="N3067" t="str">
        <f t="shared" si="142"/>
        <v/>
      </c>
      <c r="P3067">
        <v>4</v>
      </c>
      <c r="Q3067">
        <v>4</v>
      </c>
      <c r="R3067" t="str">
        <f t="shared" si="143"/>
        <v>130</v>
      </c>
      <c r="S3067" t="s">
        <v>723</v>
      </c>
      <c r="T3067" t="s">
        <v>2372</v>
      </c>
      <c r="U3067" t="s">
        <v>9385</v>
      </c>
      <c r="V3067" t="s">
        <v>13807</v>
      </c>
      <c r="W3067" t="s">
        <v>13807</v>
      </c>
    </row>
    <row r="3068" spans="1:23" x14ac:dyDescent="0.25">
      <c r="A3068" t="s">
        <v>13808</v>
      </c>
      <c r="B3068" t="s">
        <v>13808</v>
      </c>
      <c r="C3068" t="s">
        <v>9386</v>
      </c>
      <c r="E3068" t="s">
        <v>401</v>
      </c>
      <c r="F3068" t="s">
        <v>19362</v>
      </c>
      <c r="G3068" t="s">
        <v>19363</v>
      </c>
      <c r="H3068" t="s">
        <v>19363</v>
      </c>
      <c r="I3068" t="s">
        <v>19364</v>
      </c>
      <c r="J3068" t="s">
        <v>9386</v>
      </c>
      <c r="L3068" t="str">
        <f t="shared" si="141"/>
        <v>3.2</v>
      </c>
      <c r="M3068" t="s">
        <v>469</v>
      </c>
      <c r="N3068" t="str">
        <f t="shared" si="142"/>
        <v/>
      </c>
      <c r="P3068">
        <v>4</v>
      </c>
      <c r="Q3068">
        <v>4</v>
      </c>
      <c r="R3068" t="str">
        <f t="shared" si="143"/>
        <v/>
      </c>
      <c r="T3068" t="s">
        <v>1870</v>
      </c>
      <c r="U3068" t="s">
        <v>9387</v>
      </c>
      <c r="V3068" t="s">
        <v>13807</v>
      </c>
      <c r="W3068" t="s">
        <v>13807</v>
      </c>
    </row>
    <row r="3069" spans="1:23" x14ac:dyDescent="0.25">
      <c r="A3069" t="s">
        <v>13808</v>
      </c>
      <c r="B3069" t="s">
        <v>13808</v>
      </c>
      <c r="C3069" t="s">
        <v>9388</v>
      </c>
      <c r="E3069" t="s">
        <v>401</v>
      </c>
      <c r="F3069" t="s">
        <v>19365</v>
      </c>
      <c r="G3069" t="s">
        <v>19366</v>
      </c>
      <c r="H3069" t="s">
        <v>19366</v>
      </c>
      <c r="I3069" t="s">
        <v>19367</v>
      </c>
      <c r="J3069" t="s">
        <v>9388</v>
      </c>
      <c r="K3069" t="s">
        <v>6503</v>
      </c>
      <c r="L3069" t="str">
        <f t="shared" si="141"/>
        <v>3.2</v>
      </c>
      <c r="M3069" t="s">
        <v>469</v>
      </c>
      <c r="N3069" t="str">
        <f t="shared" si="142"/>
        <v/>
      </c>
      <c r="P3069">
        <v>4</v>
      </c>
      <c r="Q3069">
        <v>4</v>
      </c>
      <c r="R3069" t="str">
        <f t="shared" si="143"/>
        <v>136</v>
      </c>
      <c r="S3069" t="s">
        <v>806</v>
      </c>
      <c r="T3069" t="s">
        <v>2372</v>
      </c>
      <c r="U3069" t="s">
        <v>9389</v>
      </c>
      <c r="V3069" t="s">
        <v>13807</v>
      </c>
      <c r="W3069" t="s">
        <v>13807</v>
      </c>
    </row>
    <row r="3070" spans="1:23" x14ac:dyDescent="0.25">
      <c r="A3070" t="s">
        <v>13808</v>
      </c>
      <c r="B3070" t="s">
        <v>13808</v>
      </c>
      <c r="C3070" t="s">
        <v>9390</v>
      </c>
      <c r="E3070" t="s">
        <v>401</v>
      </c>
      <c r="F3070" t="s">
        <v>19368</v>
      </c>
      <c r="G3070" t="s">
        <v>19369</v>
      </c>
      <c r="H3070" t="s">
        <v>19369</v>
      </c>
      <c r="I3070" t="s">
        <v>19370</v>
      </c>
      <c r="J3070" t="s">
        <v>9390</v>
      </c>
      <c r="K3070" t="s">
        <v>9391</v>
      </c>
      <c r="L3070" t="str">
        <f t="shared" si="141"/>
        <v>3.2</v>
      </c>
      <c r="M3070" t="s">
        <v>469</v>
      </c>
      <c r="N3070" t="str">
        <f t="shared" si="142"/>
        <v/>
      </c>
      <c r="P3070">
        <v>4</v>
      </c>
      <c r="Q3070">
        <v>4</v>
      </c>
      <c r="R3070" t="str">
        <f t="shared" si="143"/>
        <v>150</v>
      </c>
      <c r="S3070" t="s">
        <v>548</v>
      </c>
      <c r="T3070" t="s">
        <v>1870</v>
      </c>
      <c r="U3070" t="s">
        <v>9392</v>
      </c>
      <c r="V3070" t="s">
        <v>13807</v>
      </c>
      <c r="W3070" t="s">
        <v>13807</v>
      </c>
    </row>
    <row r="3071" spans="1:23" x14ac:dyDescent="0.25">
      <c r="A3071" t="s">
        <v>13808</v>
      </c>
      <c r="B3071" t="s">
        <v>13808</v>
      </c>
      <c r="C3071" t="s">
        <v>9393</v>
      </c>
      <c r="E3071" t="s">
        <v>401</v>
      </c>
      <c r="F3071" t="s">
        <v>19371</v>
      </c>
      <c r="G3071" t="s">
        <v>19372</v>
      </c>
      <c r="H3071" t="s">
        <v>19372</v>
      </c>
      <c r="I3071" t="s">
        <v>19373</v>
      </c>
      <c r="J3071" t="s">
        <v>9393</v>
      </c>
      <c r="K3071" t="s">
        <v>6503</v>
      </c>
      <c r="L3071" t="str">
        <f t="shared" si="141"/>
        <v>2.4</v>
      </c>
      <c r="M3071" t="s">
        <v>609</v>
      </c>
      <c r="N3071" t="str">
        <f t="shared" si="142"/>
        <v/>
      </c>
      <c r="P3071">
        <v>4</v>
      </c>
      <c r="Q3071">
        <v>4</v>
      </c>
      <c r="R3071" t="str">
        <f t="shared" si="143"/>
        <v>105</v>
      </c>
      <c r="S3071" t="s">
        <v>435</v>
      </c>
      <c r="T3071" t="s">
        <v>2372</v>
      </c>
      <c r="U3071" t="s">
        <v>9394</v>
      </c>
      <c r="V3071" t="s">
        <v>13807</v>
      </c>
      <c r="W3071" t="s">
        <v>13807</v>
      </c>
    </row>
    <row r="3072" spans="1:23" x14ac:dyDescent="0.25">
      <c r="A3072" t="s">
        <v>13808</v>
      </c>
      <c r="B3072" t="s">
        <v>13808</v>
      </c>
      <c r="C3072" t="s">
        <v>9395</v>
      </c>
      <c r="E3072" t="s">
        <v>401</v>
      </c>
      <c r="F3072" t="s">
        <v>19374</v>
      </c>
      <c r="G3072" t="s">
        <v>19375</v>
      </c>
      <c r="H3072" t="s">
        <v>19375</v>
      </c>
      <c r="I3072" t="s">
        <v>19376</v>
      </c>
      <c r="J3072" t="s">
        <v>9395</v>
      </c>
      <c r="K3072" t="s">
        <v>6503</v>
      </c>
      <c r="L3072" t="str">
        <f t="shared" si="141"/>
        <v>2.7</v>
      </c>
      <c r="M3072" t="s">
        <v>758</v>
      </c>
      <c r="N3072" t="str">
        <f t="shared" si="142"/>
        <v/>
      </c>
      <c r="P3072">
        <v>4</v>
      </c>
      <c r="Q3072">
        <v>4</v>
      </c>
      <c r="R3072" t="str">
        <f t="shared" si="143"/>
        <v>105</v>
      </c>
      <c r="S3072" t="s">
        <v>435</v>
      </c>
      <c r="T3072" t="s">
        <v>2372</v>
      </c>
      <c r="U3072" t="s">
        <v>9396</v>
      </c>
      <c r="V3072" t="s">
        <v>13807</v>
      </c>
      <c r="W3072" t="s">
        <v>13807</v>
      </c>
    </row>
    <row r="3073" spans="1:23" x14ac:dyDescent="0.25">
      <c r="A3073" t="s">
        <v>13808</v>
      </c>
      <c r="B3073" t="s">
        <v>13808</v>
      </c>
      <c r="C3073" t="s">
        <v>9397</v>
      </c>
      <c r="E3073" t="s">
        <v>401</v>
      </c>
      <c r="F3073" t="s">
        <v>19377</v>
      </c>
      <c r="G3073" t="s">
        <v>19378</v>
      </c>
      <c r="H3073" t="s">
        <v>19378</v>
      </c>
      <c r="I3073" t="s">
        <v>19379</v>
      </c>
      <c r="J3073" t="s">
        <v>9397</v>
      </c>
      <c r="K3073" t="s">
        <v>6503</v>
      </c>
      <c r="L3073" t="str">
        <f t="shared" si="141"/>
        <v>2.3</v>
      </c>
      <c r="M3073" t="s">
        <v>826</v>
      </c>
      <c r="N3073" t="str">
        <f t="shared" si="142"/>
        <v/>
      </c>
      <c r="P3073">
        <v>4</v>
      </c>
      <c r="Q3073">
        <v>4</v>
      </c>
      <c r="R3073" t="str">
        <f t="shared" si="143"/>
        <v>95</v>
      </c>
      <c r="S3073" t="s">
        <v>541</v>
      </c>
      <c r="T3073" t="s">
        <v>2372</v>
      </c>
      <c r="U3073" t="s">
        <v>9398</v>
      </c>
      <c r="V3073" t="s">
        <v>13807</v>
      </c>
      <c r="W3073" t="s">
        <v>13807</v>
      </c>
    </row>
    <row r="3074" spans="1:23" x14ac:dyDescent="0.25">
      <c r="A3074" t="s">
        <v>13808</v>
      </c>
      <c r="B3074" t="s">
        <v>13808</v>
      </c>
      <c r="C3074" t="s">
        <v>9399</v>
      </c>
      <c r="E3074" t="s">
        <v>401</v>
      </c>
      <c r="F3074" t="s">
        <v>19380</v>
      </c>
      <c r="G3074" t="s">
        <v>19381</v>
      </c>
      <c r="H3074" t="s">
        <v>19381</v>
      </c>
      <c r="I3074" t="s">
        <v>19382</v>
      </c>
      <c r="J3074" t="s">
        <v>9399</v>
      </c>
      <c r="K3074" t="s">
        <v>6503</v>
      </c>
      <c r="L3074" t="str">
        <f t="shared" si="141"/>
        <v>2.5</v>
      </c>
      <c r="M3074" t="s">
        <v>457</v>
      </c>
      <c r="N3074" t="str">
        <f t="shared" si="142"/>
        <v/>
      </c>
      <c r="P3074">
        <v>4</v>
      </c>
      <c r="Q3074">
        <v>4</v>
      </c>
      <c r="R3074" t="str">
        <f t="shared" si="143"/>
        <v>95</v>
      </c>
      <c r="S3074" t="s">
        <v>541</v>
      </c>
      <c r="T3074" t="s">
        <v>1870</v>
      </c>
      <c r="U3074" t="s">
        <v>9400</v>
      </c>
      <c r="V3074" t="s">
        <v>13807</v>
      </c>
      <c r="W3074" t="s">
        <v>13807</v>
      </c>
    </row>
    <row r="3075" spans="1:23" x14ac:dyDescent="0.25">
      <c r="A3075" t="s">
        <v>13808</v>
      </c>
      <c r="B3075" t="s">
        <v>13808</v>
      </c>
      <c r="C3075" t="s">
        <v>9401</v>
      </c>
      <c r="E3075" t="s">
        <v>401</v>
      </c>
      <c r="F3075" t="s">
        <v>19383</v>
      </c>
      <c r="G3075" t="s">
        <v>19384</v>
      </c>
      <c r="H3075" t="s">
        <v>19384</v>
      </c>
      <c r="I3075" t="s">
        <v>19385</v>
      </c>
      <c r="J3075" t="s">
        <v>9401</v>
      </c>
      <c r="K3075" t="s">
        <v>6503</v>
      </c>
      <c r="L3075" t="str">
        <f t="shared" ref="L3075:L3138" si="144">SUBSTITUTE(M3075," GHz","")</f>
        <v>2.7</v>
      </c>
      <c r="M3075" t="s">
        <v>758</v>
      </c>
      <c r="N3075" t="str">
        <f t="shared" ref="N3075:N3138" si="145">SUBSTITUTE(O3075," GHz","")</f>
        <v/>
      </c>
      <c r="P3075">
        <v>4</v>
      </c>
      <c r="Q3075">
        <v>4</v>
      </c>
      <c r="R3075" t="str">
        <f t="shared" ref="R3075:R3138" si="146">SUBSTITUTE(S3075," W","")</f>
        <v>95</v>
      </c>
      <c r="S3075" t="s">
        <v>541</v>
      </c>
      <c r="T3075" t="s">
        <v>2304</v>
      </c>
      <c r="U3075" t="s">
        <v>9402</v>
      </c>
      <c r="V3075" t="s">
        <v>13807</v>
      </c>
      <c r="W3075" t="s">
        <v>13807</v>
      </c>
    </row>
    <row r="3076" spans="1:23" x14ac:dyDescent="0.25">
      <c r="A3076" t="s">
        <v>13808</v>
      </c>
      <c r="B3076" t="s">
        <v>13808</v>
      </c>
      <c r="C3076" t="s">
        <v>9403</v>
      </c>
      <c r="E3076" t="s">
        <v>401</v>
      </c>
      <c r="F3076" t="s">
        <v>19386</v>
      </c>
      <c r="G3076" t="s">
        <v>19387</v>
      </c>
      <c r="H3076" t="s">
        <v>19387</v>
      </c>
      <c r="I3076" t="s">
        <v>19388</v>
      </c>
      <c r="J3076" t="s">
        <v>9403</v>
      </c>
      <c r="K3076" t="s">
        <v>5924</v>
      </c>
      <c r="L3076" t="str">
        <f t="shared" si="144"/>
        <v>2.0</v>
      </c>
      <c r="M3076" t="s">
        <v>1881</v>
      </c>
      <c r="N3076" t="str">
        <f t="shared" si="145"/>
        <v/>
      </c>
      <c r="P3076">
        <v>4</v>
      </c>
      <c r="Q3076">
        <v>4</v>
      </c>
      <c r="R3076" t="str">
        <f t="shared" si="146"/>
        <v>45</v>
      </c>
      <c r="S3076" t="s">
        <v>985</v>
      </c>
      <c r="T3076" t="s">
        <v>1870</v>
      </c>
      <c r="U3076" t="s">
        <v>9404</v>
      </c>
      <c r="V3076" t="s">
        <v>13807</v>
      </c>
      <c r="W3076" t="s">
        <v>13807</v>
      </c>
    </row>
    <row r="3077" spans="1:23" x14ac:dyDescent="0.25">
      <c r="A3077" t="s">
        <v>13808</v>
      </c>
      <c r="B3077" t="s">
        <v>13808</v>
      </c>
      <c r="C3077" t="s">
        <v>9405</v>
      </c>
      <c r="E3077" t="s">
        <v>401</v>
      </c>
      <c r="F3077" t="s">
        <v>19389</v>
      </c>
      <c r="G3077" t="s">
        <v>19390</v>
      </c>
      <c r="H3077" t="s">
        <v>19390</v>
      </c>
      <c r="I3077" t="s">
        <v>19391</v>
      </c>
      <c r="J3077" t="s">
        <v>9405</v>
      </c>
      <c r="K3077" t="s">
        <v>5924</v>
      </c>
      <c r="L3077" t="str">
        <f t="shared" si="144"/>
        <v>2.3</v>
      </c>
      <c r="M3077" t="s">
        <v>826</v>
      </c>
      <c r="N3077" t="str">
        <f t="shared" si="145"/>
        <v/>
      </c>
      <c r="P3077">
        <v>4</v>
      </c>
      <c r="Q3077">
        <v>4</v>
      </c>
      <c r="R3077" t="str">
        <f t="shared" si="146"/>
        <v>45</v>
      </c>
      <c r="S3077" t="s">
        <v>985</v>
      </c>
      <c r="T3077" t="s">
        <v>2304</v>
      </c>
      <c r="U3077" t="s">
        <v>9406</v>
      </c>
      <c r="V3077" t="s">
        <v>13807</v>
      </c>
      <c r="W3077" t="s">
        <v>13807</v>
      </c>
    </row>
    <row r="3078" spans="1:23" x14ac:dyDescent="0.25">
      <c r="A3078" t="s">
        <v>13808</v>
      </c>
      <c r="B3078" t="s">
        <v>13808</v>
      </c>
      <c r="C3078" t="s">
        <v>9407</v>
      </c>
      <c r="E3078" t="s">
        <v>401</v>
      </c>
      <c r="F3078" t="s">
        <v>19392</v>
      </c>
      <c r="G3078" t="s">
        <v>19339</v>
      </c>
      <c r="H3078" t="s">
        <v>19339</v>
      </c>
      <c r="I3078" t="s">
        <v>19393</v>
      </c>
      <c r="J3078" t="s">
        <v>9407</v>
      </c>
      <c r="K3078" t="s">
        <v>6503</v>
      </c>
      <c r="L3078" t="str">
        <f t="shared" si="144"/>
        <v>2.5</v>
      </c>
      <c r="M3078" t="s">
        <v>457</v>
      </c>
      <c r="N3078" t="str">
        <f t="shared" si="145"/>
        <v/>
      </c>
      <c r="P3078">
        <v>4</v>
      </c>
      <c r="Q3078">
        <v>4</v>
      </c>
      <c r="R3078" t="str">
        <f t="shared" si="146"/>
        <v>95</v>
      </c>
      <c r="S3078" t="s">
        <v>541</v>
      </c>
      <c r="T3078" t="s">
        <v>2372</v>
      </c>
      <c r="U3078" t="s">
        <v>9408</v>
      </c>
      <c r="V3078" t="s">
        <v>13807</v>
      </c>
      <c r="W3078" t="s">
        <v>13807</v>
      </c>
    </row>
    <row r="3079" spans="1:23" x14ac:dyDescent="0.25">
      <c r="A3079" t="s">
        <v>13808</v>
      </c>
      <c r="B3079" t="s">
        <v>13808</v>
      </c>
      <c r="C3079" t="s">
        <v>9409</v>
      </c>
      <c r="E3079" t="s">
        <v>401</v>
      </c>
      <c r="F3079" t="s">
        <v>19394</v>
      </c>
      <c r="G3079" t="s">
        <v>19395</v>
      </c>
      <c r="H3079" t="s">
        <v>19395</v>
      </c>
      <c r="I3079" t="s">
        <v>19396</v>
      </c>
      <c r="J3079" t="s">
        <v>9409</v>
      </c>
      <c r="K3079" t="s">
        <v>6503</v>
      </c>
      <c r="L3079" t="str">
        <f t="shared" si="144"/>
        <v>2.7</v>
      </c>
      <c r="M3079" t="s">
        <v>758</v>
      </c>
      <c r="N3079" t="str">
        <f t="shared" si="145"/>
        <v/>
      </c>
      <c r="P3079">
        <v>4</v>
      </c>
      <c r="Q3079">
        <v>4</v>
      </c>
      <c r="R3079" t="str">
        <f t="shared" si="146"/>
        <v>95</v>
      </c>
      <c r="S3079" t="s">
        <v>541</v>
      </c>
      <c r="T3079" t="s">
        <v>2372</v>
      </c>
      <c r="U3079" t="s">
        <v>9410</v>
      </c>
      <c r="V3079" t="s">
        <v>13807</v>
      </c>
      <c r="W3079" t="s">
        <v>13807</v>
      </c>
    </row>
    <row r="3080" spans="1:23" x14ac:dyDescent="0.25">
      <c r="A3080" t="s">
        <v>13808</v>
      </c>
      <c r="B3080" t="s">
        <v>13808</v>
      </c>
      <c r="C3080" t="s">
        <v>9411</v>
      </c>
      <c r="E3080" t="s">
        <v>401</v>
      </c>
      <c r="F3080" t="s">
        <v>19397</v>
      </c>
      <c r="G3080" t="s">
        <v>19398</v>
      </c>
      <c r="H3080" t="s">
        <v>19398</v>
      </c>
      <c r="I3080" t="s">
        <v>19399</v>
      </c>
      <c r="J3080" t="s">
        <v>9411</v>
      </c>
      <c r="K3080" t="s">
        <v>6503</v>
      </c>
      <c r="L3080" t="str">
        <f t="shared" si="144"/>
        <v>2.7</v>
      </c>
      <c r="M3080" t="s">
        <v>758</v>
      </c>
      <c r="N3080" t="str">
        <f t="shared" si="145"/>
        <v/>
      </c>
      <c r="P3080">
        <v>4</v>
      </c>
      <c r="Q3080">
        <v>4</v>
      </c>
      <c r="R3080" t="str">
        <f t="shared" si="146"/>
        <v>95</v>
      </c>
      <c r="S3080" t="s">
        <v>541</v>
      </c>
      <c r="T3080" t="s">
        <v>2372</v>
      </c>
      <c r="U3080" t="s">
        <v>9412</v>
      </c>
      <c r="V3080" t="s">
        <v>13807</v>
      </c>
      <c r="W3080" t="s">
        <v>13807</v>
      </c>
    </row>
    <row r="3081" spans="1:23" x14ac:dyDescent="0.25">
      <c r="A3081" t="s">
        <v>13808</v>
      </c>
      <c r="B3081" t="s">
        <v>13808</v>
      </c>
      <c r="C3081" t="s">
        <v>9413</v>
      </c>
      <c r="E3081" t="s">
        <v>401</v>
      </c>
      <c r="F3081" t="s">
        <v>19400</v>
      </c>
      <c r="G3081" t="s">
        <v>19401</v>
      </c>
      <c r="H3081" t="s">
        <v>19401</v>
      </c>
      <c r="I3081" t="s">
        <v>19402</v>
      </c>
      <c r="J3081" t="s">
        <v>9413</v>
      </c>
      <c r="K3081" t="s">
        <v>6503</v>
      </c>
      <c r="L3081" t="str">
        <f t="shared" si="144"/>
        <v>2.8</v>
      </c>
      <c r="M3081" t="s">
        <v>627</v>
      </c>
      <c r="N3081" t="str">
        <f t="shared" si="145"/>
        <v/>
      </c>
      <c r="P3081">
        <v>4</v>
      </c>
      <c r="Q3081">
        <v>4</v>
      </c>
      <c r="R3081" t="str">
        <f t="shared" si="146"/>
        <v>95</v>
      </c>
      <c r="S3081" t="s">
        <v>541</v>
      </c>
      <c r="T3081" t="s">
        <v>2322</v>
      </c>
      <c r="U3081" t="s">
        <v>9414</v>
      </c>
      <c r="V3081" t="s">
        <v>13807</v>
      </c>
      <c r="W3081" t="s">
        <v>13807</v>
      </c>
    </row>
    <row r="3082" spans="1:23" x14ac:dyDescent="0.25">
      <c r="A3082" t="s">
        <v>13808</v>
      </c>
      <c r="B3082" t="s">
        <v>13808</v>
      </c>
      <c r="C3082" t="s">
        <v>9415</v>
      </c>
      <c r="E3082" t="s">
        <v>401</v>
      </c>
      <c r="F3082" t="s">
        <v>19403</v>
      </c>
      <c r="G3082" t="s">
        <v>19404</v>
      </c>
      <c r="H3082" t="s">
        <v>19404</v>
      </c>
      <c r="I3082" t="s">
        <v>19405</v>
      </c>
      <c r="J3082" t="s">
        <v>9415</v>
      </c>
      <c r="K3082" t="s">
        <v>6503</v>
      </c>
      <c r="L3082" t="str">
        <f t="shared" si="144"/>
        <v>2.8</v>
      </c>
      <c r="M3082" t="s">
        <v>627</v>
      </c>
      <c r="N3082" t="str">
        <f t="shared" si="145"/>
        <v/>
      </c>
      <c r="P3082">
        <v>4</v>
      </c>
      <c r="Q3082">
        <v>4</v>
      </c>
      <c r="R3082" t="str">
        <f t="shared" si="146"/>
        <v>95</v>
      </c>
      <c r="S3082" t="s">
        <v>541</v>
      </c>
      <c r="T3082" t="s">
        <v>2331</v>
      </c>
      <c r="U3082" t="s">
        <v>9416</v>
      </c>
      <c r="V3082" t="s">
        <v>13807</v>
      </c>
      <c r="W3082" t="s">
        <v>13807</v>
      </c>
    </row>
    <row r="3083" spans="1:23" x14ac:dyDescent="0.25">
      <c r="A3083" t="s">
        <v>13808</v>
      </c>
      <c r="B3083" t="s">
        <v>13808</v>
      </c>
      <c r="C3083" t="s">
        <v>9417</v>
      </c>
      <c r="E3083" t="s">
        <v>401</v>
      </c>
      <c r="F3083" t="s">
        <v>19406</v>
      </c>
      <c r="G3083" t="s">
        <v>19407</v>
      </c>
      <c r="H3083" t="s">
        <v>19407</v>
      </c>
      <c r="I3083" t="s">
        <v>19408</v>
      </c>
      <c r="J3083" t="s">
        <v>9417</v>
      </c>
      <c r="K3083" t="s">
        <v>6503</v>
      </c>
      <c r="L3083" t="str">
        <f t="shared" si="144"/>
        <v>2.8</v>
      </c>
      <c r="M3083" t="s">
        <v>627</v>
      </c>
      <c r="N3083" t="str">
        <f t="shared" si="145"/>
        <v/>
      </c>
      <c r="P3083">
        <v>4</v>
      </c>
      <c r="Q3083">
        <v>4</v>
      </c>
      <c r="R3083" t="str">
        <f t="shared" si="146"/>
        <v>95</v>
      </c>
      <c r="S3083" t="s">
        <v>541</v>
      </c>
      <c r="T3083" t="s">
        <v>2372</v>
      </c>
      <c r="U3083" t="s">
        <v>9418</v>
      </c>
      <c r="V3083" t="s">
        <v>13807</v>
      </c>
      <c r="W3083" t="s">
        <v>13807</v>
      </c>
    </row>
    <row r="3084" spans="1:23" x14ac:dyDescent="0.25">
      <c r="A3084" t="s">
        <v>13808</v>
      </c>
      <c r="B3084" t="s">
        <v>13808</v>
      </c>
      <c r="C3084" t="s">
        <v>9419</v>
      </c>
      <c r="E3084" t="s">
        <v>401</v>
      </c>
      <c r="F3084" t="s">
        <v>19409</v>
      </c>
      <c r="G3084" t="s">
        <v>19410</v>
      </c>
      <c r="H3084" t="s">
        <v>19410</v>
      </c>
      <c r="I3084" t="s">
        <v>19411</v>
      </c>
      <c r="J3084" t="s">
        <v>9419</v>
      </c>
      <c r="K3084" t="s">
        <v>6503</v>
      </c>
      <c r="L3084" t="str">
        <f t="shared" si="144"/>
        <v>3.0</v>
      </c>
      <c r="M3084" t="s">
        <v>2017</v>
      </c>
      <c r="N3084" t="str">
        <f t="shared" si="145"/>
        <v/>
      </c>
      <c r="P3084">
        <v>4</v>
      </c>
      <c r="Q3084">
        <v>4</v>
      </c>
      <c r="R3084" t="str">
        <f t="shared" si="146"/>
        <v>95</v>
      </c>
      <c r="S3084" t="s">
        <v>541</v>
      </c>
      <c r="T3084" t="s">
        <v>2372</v>
      </c>
      <c r="U3084" t="s">
        <v>9420</v>
      </c>
      <c r="V3084" t="s">
        <v>13807</v>
      </c>
      <c r="W3084" t="s">
        <v>13807</v>
      </c>
    </row>
    <row r="3085" spans="1:23" x14ac:dyDescent="0.25">
      <c r="A3085" t="s">
        <v>13808</v>
      </c>
      <c r="B3085" t="s">
        <v>13808</v>
      </c>
      <c r="C3085" t="s">
        <v>9421</v>
      </c>
      <c r="E3085" t="s">
        <v>401</v>
      </c>
      <c r="F3085" t="s">
        <v>19412</v>
      </c>
      <c r="G3085" t="s">
        <v>19413</v>
      </c>
      <c r="H3085" t="s">
        <v>19413</v>
      </c>
      <c r="I3085" t="s">
        <v>19414</v>
      </c>
      <c r="J3085" t="s">
        <v>9421</v>
      </c>
      <c r="K3085" t="s">
        <v>6503</v>
      </c>
      <c r="L3085" t="str">
        <f t="shared" si="144"/>
        <v>3.2</v>
      </c>
      <c r="M3085" t="s">
        <v>469</v>
      </c>
      <c r="N3085" t="str">
        <f t="shared" si="145"/>
        <v/>
      </c>
      <c r="P3085">
        <v>4</v>
      </c>
      <c r="Q3085">
        <v>4</v>
      </c>
      <c r="R3085" t="str">
        <f t="shared" si="146"/>
        <v>95</v>
      </c>
      <c r="S3085" t="s">
        <v>541</v>
      </c>
      <c r="T3085" t="s">
        <v>2322</v>
      </c>
      <c r="U3085" t="s">
        <v>9422</v>
      </c>
      <c r="V3085" t="s">
        <v>13807</v>
      </c>
      <c r="W3085" t="s">
        <v>13807</v>
      </c>
    </row>
    <row r="3086" spans="1:23" x14ac:dyDescent="0.25">
      <c r="A3086" t="s">
        <v>13808</v>
      </c>
      <c r="B3086" t="s">
        <v>13808</v>
      </c>
      <c r="C3086" t="s">
        <v>9423</v>
      </c>
      <c r="E3086" t="s">
        <v>401</v>
      </c>
      <c r="F3086" t="s">
        <v>19415</v>
      </c>
      <c r="G3086" t="s">
        <v>19416</v>
      </c>
      <c r="H3086" t="s">
        <v>19416</v>
      </c>
      <c r="I3086" t="s">
        <v>19417</v>
      </c>
      <c r="J3086" t="s">
        <v>9423</v>
      </c>
      <c r="L3086" t="str">
        <f t="shared" si="144"/>
        <v>1.1</v>
      </c>
      <c r="M3086" t="s">
        <v>745</v>
      </c>
      <c r="N3086" t="str">
        <f t="shared" si="145"/>
        <v/>
      </c>
      <c r="P3086">
        <v>1</v>
      </c>
      <c r="Q3086">
        <v>1</v>
      </c>
      <c r="R3086" t="str">
        <f t="shared" si="146"/>
        <v>5.5</v>
      </c>
      <c r="S3086" t="s">
        <v>3394</v>
      </c>
      <c r="T3086" t="s">
        <v>2304</v>
      </c>
      <c r="U3086" t="s">
        <v>9424</v>
      </c>
      <c r="V3086" t="s">
        <v>13807</v>
      </c>
      <c r="W3086" t="s">
        <v>13807</v>
      </c>
    </row>
    <row r="3087" spans="1:23" x14ac:dyDescent="0.25">
      <c r="A3087" t="s">
        <v>13808</v>
      </c>
      <c r="B3087" t="s">
        <v>13808</v>
      </c>
      <c r="C3087" t="s">
        <v>9425</v>
      </c>
      <c r="E3087" t="s">
        <v>401</v>
      </c>
      <c r="F3087" t="s">
        <v>19418</v>
      </c>
      <c r="G3087" t="s">
        <v>19419</v>
      </c>
      <c r="H3087" t="s">
        <v>19419</v>
      </c>
      <c r="I3087" t="s">
        <v>19420</v>
      </c>
      <c r="J3087" t="s">
        <v>9425</v>
      </c>
      <c r="L3087" t="str">
        <f t="shared" si="144"/>
        <v>1.2</v>
      </c>
      <c r="M3087" t="s">
        <v>1906</v>
      </c>
      <c r="N3087" t="str">
        <f t="shared" si="145"/>
        <v/>
      </c>
      <c r="P3087">
        <v>1</v>
      </c>
      <c r="Q3087">
        <v>1</v>
      </c>
      <c r="R3087" t="str">
        <f t="shared" si="146"/>
        <v>5.5</v>
      </c>
      <c r="S3087" t="s">
        <v>3394</v>
      </c>
      <c r="T3087" t="s">
        <v>2451</v>
      </c>
      <c r="U3087" t="s">
        <v>9426</v>
      </c>
      <c r="V3087" t="s">
        <v>13807</v>
      </c>
      <c r="W3087" t="s">
        <v>13807</v>
      </c>
    </row>
    <row r="3088" spans="1:23" x14ac:dyDescent="0.25">
      <c r="A3088" t="s">
        <v>13808</v>
      </c>
      <c r="B3088" t="s">
        <v>13808</v>
      </c>
      <c r="C3088" t="s">
        <v>9427</v>
      </c>
      <c r="E3088" t="s">
        <v>401</v>
      </c>
      <c r="F3088" t="s">
        <v>19421</v>
      </c>
      <c r="G3088" t="s">
        <v>19422</v>
      </c>
      <c r="H3088" t="s">
        <v>19422</v>
      </c>
      <c r="I3088" t="s">
        <v>19423</v>
      </c>
      <c r="J3088" t="s">
        <v>9427</v>
      </c>
      <c r="L3088" t="str">
        <f t="shared" si="144"/>
        <v>1.2</v>
      </c>
      <c r="M3088" t="s">
        <v>1906</v>
      </c>
      <c r="N3088" t="str">
        <f t="shared" si="145"/>
        <v/>
      </c>
      <c r="P3088">
        <v>1</v>
      </c>
      <c r="Q3088">
        <v>1</v>
      </c>
      <c r="R3088" t="str">
        <f t="shared" si="146"/>
        <v>5.5</v>
      </c>
      <c r="S3088" t="s">
        <v>3394</v>
      </c>
      <c r="T3088" t="s">
        <v>2311</v>
      </c>
      <c r="U3088" t="s">
        <v>9428</v>
      </c>
      <c r="V3088" t="s">
        <v>13807</v>
      </c>
      <c r="W3088" t="s">
        <v>13807</v>
      </c>
    </row>
    <row r="3089" spans="1:23" x14ac:dyDescent="0.25">
      <c r="A3089" t="s">
        <v>13808</v>
      </c>
      <c r="B3089" t="s">
        <v>13808</v>
      </c>
      <c r="C3089" t="s">
        <v>9429</v>
      </c>
      <c r="E3089" t="s">
        <v>401</v>
      </c>
      <c r="F3089" t="s">
        <v>19424</v>
      </c>
      <c r="G3089" t="s">
        <v>19425</v>
      </c>
      <c r="H3089" t="s">
        <v>19425</v>
      </c>
      <c r="I3089" t="s">
        <v>19426</v>
      </c>
      <c r="J3089" t="s">
        <v>9429</v>
      </c>
      <c r="K3089" t="s">
        <v>6550</v>
      </c>
      <c r="L3089" t="str">
        <f t="shared" si="144"/>
        <v>1.4</v>
      </c>
      <c r="M3089" t="s">
        <v>791</v>
      </c>
      <c r="N3089" t="str">
        <f t="shared" si="145"/>
        <v/>
      </c>
      <c r="P3089">
        <v>1</v>
      </c>
      <c r="Q3089">
        <v>1</v>
      </c>
      <c r="R3089" t="str">
        <f t="shared" si="146"/>
        <v>5.5</v>
      </c>
      <c r="S3089" t="s">
        <v>3394</v>
      </c>
      <c r="T3089" t="s">
        <v>2307</v>
      </c>
      <c r="U3089" t="s">
        <v>9430</v>
      </c>
      <c r="V3089" t="s">
        <v>13807</v>
      </c>
      <c r="W3089" t="s">
        <v>13807</v>
      </c>
    </row>
    <row r="3090" spans="1:23" x14ac:dyDescent="0.25">
      <c r="A3090" t="s">
        <v>13808</v>
      </c>
      <c r="B3090" t="s">
        <v>13808</v>
      </c>
      <c r="C3090" t="s">
        <v>9431</v>
      </c>
      <c r="E3090" t="s">
        <v>401</v>
      </c>
      <c r="F3090" t="s">
        <v>19427</v>
      </c>
      <c r="G3090" t="s">
        <v>19428</v>
      </c>
      <c r="H3090" t="s">
        <v>19428</v>
      </c>
      <c r="I3090" t="s">
        <v>9431</v>
      </c>
      <c r="J3090" t="s">
        <v>9431</v>
      </c>
      <c r="K3090" t="s">
        <v>6553</v>
      </c>
      <c r="L3090" t="str">
        <f t="shared" si="144"/>
        <v/>
      </c>
      <c r="N3090" t="str">
        <f t="shared" si="145"/>
        <v/>
      </c>
      <c r="R3090" t="str">
        <f t="shared" si="146"/>
        <v>28</v>
      </c>
      <c r="S3090" t="s">
        <v>4035</v>
      </c>
      <c r="T3090" t="s">
        <v>2048</v>
      </c>
      <c r="U3090" t="s">
        <v>9432</v>
      </c>
      <c r="V3090" t="s">
        <v>13807</v>
      </c>
      <c r="W3090" t="s">
        <v>13807</v>
      </c>
    </row>
    <row r="3091" spans="1:23" x14ac:dyDescent="0.25">
      <c r="A3091" t="s">
        <v>13808</v>
      </c>
      <c r="B3091" t="s">
        <v>13808</v>
      </c>
      <c r="C3091" t="s">
        <v>9433</v>
      </c>
      <c r="E3091" t="s">
        <v>401</v>
      </c>
      <c r="F3091" t="s">
        <v>19429</v>
      </c>
      <c r="G3091" t="s">
        <v>19430</v>
      </c>
      <c r="H3091" t="s">
        <v>19430</v>
      </c>
      <c r="I3091" t="s">
        <v>9433</v>
      </c>
      <c r="J3091" t="s">
        <v>9433</v>
      </c>
      <c r="K3091" t="s">
        <v>9007</v>
      </c>
      <c r="L3091" t="str">
        <f t="shared" si="144"/>
        <v/>
      </c>
      <c r="N3091" t="str">
        <f t="shared" si="145"/>
        <v/>
      </c>
      <c r="R3091" t="str">
        <f t="shared" si="146"/>
        <v>15</v>
      </c>
      <c r="S3091" t="s">
        <v>2002</v>
      </c>
      <c r="T3091" t="s">
        <v>2977</v>
      </c>
      <c r="U3091" t="s">
        <v>9434</v>
      </c>
      <c r="V3091" t="s">
        <v>13807</v>
      </c>
      <c r="W3091" t="s">
        <v>13807</v>
      </c>
    </row>
    <row r="3092" spans="1:23" x14ac:dyDescent="0.25">
      <c r="A3092" t="s">
        <v>13808</v>
      </c>
      <c r="B3092" t="s">
        <v>13808</v>
      </c>
      <c r="C3092" t="s">
        <v>9435</v>
      </c>
      <c r="E3092" t="s">
        <v>401</v>
      </c>
      <c r="F3092" t="s">
        <v>19431</v>
      </c>
      <c r="G3092" t="s">
        <v>19431</v>
      </c>
      <c r="H3092" t="s">
        <v>19431</v>
      </c>
      <c r="I3092" t="s">
        <v>19432</v>
      </c>
      <c r="J3092" t="s">
        <v>9435</v>
      </c>
      <c r="L3092" t="str">
        <f t="shared" si="144"/>
        <v>3.4</v>
      </c>
      <c r="M3092" t="s">
        <v>451</v>
      </c>
      <c r="N3092" t="str">
        <f t="shared" si="145"/>
        <v/>
      </c>
      <c r="P3092">
        <v>2</v>
      </c>
      <c r="Q3092">
        <v>2</v>
      </c>
      <c r="R3092" t="str">
        <f t="shared" si="146"/>
        <v/>
      </c>
      <c r="T3092" t="s">
        <v>2311</v>
      </c>
      <c r="U3092" t="s">
        <v>9436</v>
      </c>
      <c r="V3092" t="s">
        <v>13807</v>
      </c>
      <c r="W3092" t="s">
        <v>13807</v>
      </c>
    </row>
    <row r="3093" spans="1:23" x14ac:dyDescent="0.25">
      <c r="A3093" t="s">
        <v>13808</v>
      </c>
      <c r="B3093" t="s">
        <v>13808</v>
      </c>
      <c r="C3093" t="s">
        <v>9437</v>
      </c>
      <c r="E3093" t="s">
        <v>401</v>
      </c>
      <c r="F3093" t="s">
        <v>19433</v>
      </c>
      <c r="G3093" t="s">
        <v>19433</v>
      </c>
      <c r="H3093" t="s">
        <v>19433</v>
      </c>
      <c r="I3093" t="s">
        <v>9437</v>
      </c>
      <c r="J3093" t="s">
        <v>9437</v>
      </c>
      <c r="K3093" t="s">
        <v>6297</v>
      </c>
      <c r="L3093" t="str">
        <f t="shared" si="144"/>
        <v>0.7</v>
      </c>
      <c r="M3093" t="s">
        <v>9438</v>
      </c>
      <c r="N3093" t="str">
        <f t="shared" si="145"/>
        <v>3.4</v>
      </c>
      <c r="O3093" t="s">
        <v>451</v>
      </c>
      <c r="P3093">
        <v>4</v>
      </c>
      <c r="Q3093">
        <v>4</v>
      </c>
      <c r="R3093" t="str">
        <f t="shared" si="146"/>
        <v>6</v>
      </c>
      <c r="S3093" t="s">
        <v>1907</v>
      </c>
      <c r="T3093" t="s">
        <v>2687</v>
      </c>
      <c r="U3093" t="s">
        <v>9439</v>
      </c>
      <c r="V3093" t="s">
        <v>13807</v>
      </c>
      <c r="W3093" t="s">
        <v>13807</v>
      </c>
    </row>
    <row r="3094" spans="1:23" x14ac:dyDescent="0.25">
      <c r="A3094" t="s">
        <v>13808</v>
      </c>
      <c r="B3094" t="s">
        <v>13808</v>
      </c>
      <c r="C3094" t="s">
        <v>9440</v>
      </c>
      <c r="E3094" t="s">
        <v>401</v>
      </c>
      <c r="F3094" t="s">
        <v>19434</v>
      </c>
      <c r="G3094" t="s">
        <v>19434</v>
      </c>
      <c r="H3094" t="s">
        <v>19434</v>
      </c>
      <c r="I3094" t="s">
        <v>9440</v>
      </c>
      <c r="J3094" t="s">
        <v>9440</v>
      </c>
      <c r="K3094" t="s">
        <v>6297</v>
      </c>
      <c r="L3094" t="str">
        <f t="shared" si="144"/>
        <v>0.8</v>
      </c>
      <c r="M3094" t="s">
        <v>5615</v>
      </c>
      <c r="N3094" t="str">
        <f t="shared" si="145"/>
        <v>3.6</v>
      </c>
      <c r="O3094" t="s">
        <v>426</v>
      </c>
      <c r="P3094">
        <v>4</v>
      </c>
      <c r="Q3094">
        <v>4</v>
      </c>
      <c r="R3094" t="str">
        <f t="shared" si="146"/>
        <v>6</v>
      </c>
      <c r="S3094" t="s">
        <v>1907</v>
      </c>
      <c r="T3094" t="s">
        <v>1902</v>
      </c>
      <c r="U3094" t="s">
        <v>9441</v>
      </c>
      <c r="V3094" t="s">
        <v>13807</v>
      </c>
      <c r="W3094" t="s">
        <v>13807</v>
      </c>
    </row>
    <row r="3095" spans="1:23" x14ac:dyDescent="0.25">
      <c r="A3095" t="s">
        <v>13808</v>
      </c>
      <c r="B3095" t="s">
        <v>13808</v>
      </c>
      <c r="C3095" t="s">
        <v>9442</v>
      </c>
      <c r="E3095" t="s">
        <v>401</v>
      </c>
      <c r="F3095" t="s">
        <v>19435</v>
      </c>
      <c r="G3095" t="s">
        <v>19435</v>
      </c>
      <c r="H3095" t="s">
        <v>19435</v>
      </c>
      <c r="I3095" t="s">
        <v>9442</v>
      </c>
      <c r="J3095" t="s">
        <v>9442</v>
      </c>
      <c r="K3095" t="s">
        <v>6297</v>
      </c>
      <c r="L3095" t="str">
        <f t="shared" si="144"/>
        <v>3.2</v>
      </c>
      <c r="M3095" t="s">
        <v>469</v>
      </c>
      <c r="N3095" t="str">
        <f t="shared" si="145"/>
        <v>3.7</v>
      </c>
      <c r="O3095" t="s">
        <v>442</v>
      </c>
      <c r="P3095">
        <v>4</v>
      </c>
      <c r="Q3095">
        <v>4</v>
      </c>
      <c r="R3095" t="str">
        <f t="shared" si="146"/>
        <v>6</v>
      </c>
      <c r="S3095" t="s">
        <v>1907</v>
      </c>
      <c r="T3095" t="s">
        <v>2687</v>
      </c>
      <c r="U3095" t="s">
        <v>9443</v>
      </c>
      <c r="V3095" t="s">
        <v>13807</v>
      </c>
      <c r="W3095" t="s">
        <v>13807</v>
      </c>
    </row>
    <row r="3096" spans="1:23" x14ac:dyDescent="0.25">
      <c r="A3096" t="s">
        <v>13808</v>
      </c>
      <c r="B3096" t="s">
        <v>13808</v>
      </c>
      <c r="C3096" t="s">
        <v>9444</v>
      </c>
      <c r="E3096" t="s">
        <v>401</v>
      </c>
      <c r="F3096" t="s">
        <v>19436</v>
      </c>
      <c r="G3096" t="s">
        <v>19436</v>
      </c>
      <c r="H3096" t="s">
        <v>19436</v>
      </c>
      <c r="I3096" t="s">
        <v>9444</v>
      </c>
      <c r="J3096" t="s">
        <v>9444</v>
      </c>
      <c r="K3096" t="s">
        <v>6297</v>
      </c>
      <c r="L3096" t="str">
        <f t="shared" si="144"/>
        <v>1.3</v>
      </c>
      <c r="M3096" t="s">
        <v>919</v>
      </c>
      <c r="N3096" t="str">
        <f t="shared" si="145"/>
        <v>3.8</v>
      </c>
      <c r="O3096" t="s">
        <v>445</v>
      </c>
      <c r="P3096">
        <v>4</v>
      </c>
      <c r="Q3096">
        <v>4</v>
      </c>
      <c r="R3096" t="str">
        <f t="shared" si="146"/>
        <v>6</v>
      </c>
      <c r="S3096" t="s">
        <v>1907</v>
      </c>
      <c r="T3096" t="s">
        <v>1902</v>
      </c>
      <c r="U3096" t="s">
        <v>9445</v>
      </c>
      <c r="V3096" t="s">
        <v>13807</v>
      </c>
      <c r="W3096" t="s">
        <v>13807</v>
      </c>
    </row>
    <row r="3097" spans="1:23" x14ac:dyDescent="0.25">
      <c r="A3097" t="s">
        <v>13808</v>
      </c>
      <c r="B3097" t="s">
        <v>13808</v>
      </c>
      <c r="C3097" t="s">
        <v>9446</v>
      </c>
      <c r="E3097" t="s">
        <v>401</v>
      </c>
      <c r="F3097" t="s">
        <v>19437</v>
      </c>
      <c r="G3097" t="s">
        <v>19437</v>
      </c>
      <c r="H3097" t="s">
        <v>19437</v>
      </c>
      <c r="I3097" t="s">
        <v>9446</v>
      </c>
      <c r="J3097" t="s">
        <v>9446</v>
      </c>
      <c r="K3097" t="s">
        <v>6297</v>
      </c>
      <c r="L3097" t="str">
        <f t="shared" si="144"/>
        <v>1.0</v>
      </c>
      <c r="M3097" t="s">
        <v>2029</v>
      </c>
      <c r="N3097" t="str">
        <f t="shared" si="145"/>
        <v>3.4</v>
      </c>
      <c r="O3097" t="s">
        <v>451</v>
      </c>
      <c r="P3097">
        <v>2</v>
      </c>
      <c r="Q3097">
        <v>2</v>
      </c>
      <c r="R3097" t="str">
        <f t="shared" si="146"/>
        <v>6</v>
      </c>
      <c r="S3097" t="s">
        <v>1907</v>
      </c>
      <c r="T3097" t="s">
        <v>1892</v>
      </c>
      <c r="U3097" t="s">
        <v>9447</v>
      </c>
      <c r="V3097" t="s">
        <v>13807</v>
      </c>
      <c r="W3097" t="s">
        <v>13807</v>
      </c>
    </row>
    <row r="3098" spans="1:23" x14ac:dyDescent="0.25">
      <c r="A3098" t="s">
        <v>13808</v>
      </c>
      <c r="B3098" t="s">
        <v>13808</v>
      </c>
      <c r="C3098" t="s">
        <v>9448</v>
      </c>
      <c r="E3098" t="s">
        <v>401</v>
      </c>
      <c r="F3098" t="s">
        <v>19438</v>
      </c>
      <c r="G3098" t="s">
        <v>19438</v>
      </c>
      <c r="H3098" t="s">
        <v>19438</v>
      </c>
      <c r="I3098" t="s">
        <v>9448</v>
      </c>
      <c r="J3098" t="s">
        <v>9448</v>
      </c>
      <c r="L3098" t="str">
        <f t="shared" si="144"/>
        <v>1.7</v>
      </c>
      <c r="M3098" t="s">
        <v>727</v>
      </c>
      <c r="N3098" t="str">
        <f t="shared" si="145"/>
        <v>3.4</v>
      </c>
      <c r="O3098" t="s">
        <v>451</v>
      </c>
      <c r="P3098">
        <v>4</v>
      </c>
      <c r="Q3098">
        <v>4</v>
      </c>
      <c r="R3098" t="str">
        <f t="shared" si="146"/>
        <v>15</v>
      </c>
      <c r="S3098" t="s">
        <v>2002</v>
      </c>
      <c r="T3098" t="s">
        <v>2687</v>
      </c>
      <c r="U3098" t="s">
        <v>9449</v>
      </c>
      <c r="V3098" t="s">
        <v>13807</v>
      </c>
      <c r="W3098" t="s">
        <v>13807</v>
      </c>
    </row>
    <row r="3099" spans="1:23" x14ac:dyDescent="0.25">
      <c r="A3099" t="s">
        <v>13808</v>
      </c>
      <c r="B3099" t="s">
        <v>13808</v>
      </c>
      <c r="C3099" t="s">
        <v>9450</v>
      </c>
      <c r="E3099" t="s">
        <v>401</v>
      </c>
      <c r="F3099" t="s">
        <v>19439</v>
      </c>
      <c r="G3099" t="s">
        <v>19439</v>
      </c>
      <c r="H3099" t="s">
        <v>19439</v>
      </c>
      <c r="I3099" t="s">
        <v>9450</v>
      </c>
      <c r="J3099" t="s">
        <v>9450</v>
      </c>
      <c r="K3099" t="s">
        <v>6297</v>
      </c>
      <c r="L3099" t="str">
        <f t="shared" si="144"/>
        <v>3.6</v>
      </c>
      <c r="M3099" t="s">
        <v>426</v>
      </c>
      <c r="N3099" t="str">
        <f t="shared" si="145"/>
        <v>3.6</v>
      </c>
      <c r="O3099" t="s">
        <v>426</v>
      </c>
      <c r="P3099">
        <v>4</v>
      </c>
      <c r="Q3099">
        <v>4</v>
      </c>
      <c r="R3099" t="str">
        <f t="shared" si="146"/>
        <v>12</v>
      </c>
      <c r="S3099" t="s">
        <v>2544</v>
      </c>
      <c r="T3099" t="s">
        <v>1886</v>
      </c>
      <c r="U3099" t="s">
        <v>9451</v>
      </c>
      <c r="V3099" t="s">
        <v>13807</v>
      </c>
      <c r="W3099" t="s">
        <v>13807</v>
      </c>
    </row>
    <row r="3100" spans="1:23" x14ac:dyDescent="0.25">
      <c r="A3100" t="s">
        <v>13808</v>
      </c>
      <c r="B3100" t="s">
        <v>13808</v>
      </c>
      <c r="C3100" t="s">
        <v>9452</v>
      </c>
      <c r="E3100" t="s">
        <v>401</v>
      </c>
      <c r="F3100" t="s">
        <v>19440</v>
      </c>
      <c r="G3100" t="s">
        <v>19441</v>
      </c>
      <c r="H3100" t="s">
        <v>19441</v>
      </c>
      <c r="I3100" t="s">
        <v>19442</v>
      </c>
      <c r="J3100" t="s">
        <v>9452</v>
      </c>
      <c r="K3100" t="s">
        <v>9453</v>
      </c>
      <c r="L3100" t="str">
        <f t="shared" si="144"/>
        <v>2.6</v>
      </c>
      <c r="M3100" t="s">
        <v>581</v>
      </c>
      <c r="N3100" t="str">
        <f t="shared" si="145"/>
        <v/>
      </c>
      <c r="P3100">
        <v>2</v>
      </c>
      <c r="Q3100">
        <v>2</v>
      </c>
      <c r="R3100" t="str">
        <f t="shared" si="146"/>
        <v>80</v>
      </c>
      <c r="S3100" t="s">
        <v>852</v>
      </c>
      <c r="T3100" t="s">
        <v>1945</v>
      </c>
      <c r="U3100" t="s">
        <v>9454</v>
      </c>
      <c r="V3100" t="s">
        <v>13807</v>
      </c>
      <c r="W3100" t="s">
        <v>13807</v>
      </c>
    </row>
    <row r="3101" spans="1:23" x14ac:dyDescent="0.25">
      <c r="A3101" t="s">
        <v>13808</v>
      </c>
      <c r="B3101" t="s">
        <v>13808</v>
      </c>
      <c r="C3101" t="s">
        <v>9455</v>
      </c>
      <c r="E3101" t="s">
        <v>401</v>
      </c>
      <c r="F3101" t="s">
        <v>19443</v>
      </c>
      <c r="G3101" t="s">
        <v>19444</v>
      </c>
      <c r="H3101" t="s">
        <v>19444</v>
      </c>
      <c r="I3101" t="s">
        <v>19445</v>
      </c>
      <c r="J3101" t="s">
        <v>9455</v>
      </c>
      <c r="L3101" t="str">
        <f t="shared" si="144"/>
        <v>2.6</v>
      </c>
      <c r="M3101" t="s">
        <v>581</v>
      </c>
      <c r="N3101" t="str">
        <f t="shared" si="145"/>
        <v/>
      </c>
      <c r="P3101">
        <v>2</v>
      </c>
      <c r="Q3101">
        <v>2</v>
      </c>
      <c r="R3101" t="str">
        <f t="shared" si="146"/>
        <v>80</v>
      </c>
      <c r="S3101" t="s">
        <v>852</v>
      </c>
      <c r="T3101" t="s">
        <v>2204</v>
      </c>
      <c r="U3101" t="s">
        <v>9456</v>
      </c>
      <c r="V3101" t="s">
        <v>13807</v>
      </c>
      <c r="W3101" t="s">
        <v>13807</v>
      </c>
    </row>
    <row r="3102" spans="1:23" x14ac:dyDescent="0.25">
      <c r="A3102" t="s">
        <v>13808</v>
      </c>
      <c r="B3102" t="s">
        <v>13808</v>
      </c>
      <c r="C3102" t="s">
        <v>9457</v>
      </c>
      <c r="E3102" t="s">
        <v>401</v>
      </c>
      <c r="F3102" t="s">
        <v>19446</v>
      </c>
      <c r="G3102" t="s">
        <v>19447</v>
      </c>
      <c r="H3102" t="s">
        <v>19447</v>
      </c>
      <c r="I3102" t="s">
        <v>19448</v>
      </c>
      <c r="J3102" t="s">
        <v>9457</v>
      </c>
      <c r="K3102" t="s">
        <v>6382</v>
      </c>
      <c r="L3102" t="str">
        <f t="shared" si="144"/>
        <v>2.4</v>
      </c>
      <c r="M3102" t="s">
        <v>609</v>
      </c>
      <c r="N3102" t="str">
        <f t="shared" si="145"/>
        <v/>
      </c>
      <c r="P3102">
        <v>2</v>
      </c>
      <c r="Q3102">
        <v>2</v>
      </c>
      <c r="R3102" t="str">
        <f t="shared" si="146"/>
        <v>35</v>
      </c>
      <c r="S3102" t="s">
        <v>623</v>
      </c>
      <c r="T3102" t="s">
        <v>2067</v>
      </c>
      <c r="U3102" t="s">
        <v>9458</v>
      </c>
      <c r="V3102" t="s">
        <v>13807</v>
      </c>
      <c r="W3102" t="s">
        <v>13807</v>
      </c>
    </row>
    <row r="3103" spans="1:23" x14ac:dyDescent="0.25">
      <c r="A3103" t="s">
        <v>13808</v>
      </c>
      <c r="B3103" t="s">
        <v>13808</v>
      </c>
      <c r="C3103" t="s">
        <v>9459</v>
      </c>
      <c r="E3103" t="s">
        <v>401</v>
      </c>
      <c r="F3103" t="s">
        <v>19449</v>
      </c>
      <c r="G3103" t="s">
        <v>19450</v>
      </c>
      <c r="H3103" t="s">
        <v>19450</v>
      </c>
      <c r="I3103" t="s">
        <v>19451</v>
      </c>
      <c r="J3103" t="s">
        <v>9459</v>
      </c>
      <c r="K3103" t="s">
        <v>6382</v>
      </c>
      <c r="L3103" t="str">
        <f t="shared" si="144"/>
        <v>2.5</v>
      </c>
      <c r="M3103" t="s">
        <v>457</v>
      </c>
      <c r="N3103" t="str">
        <f t="shared" si="145"/>
        <v/>
      </c>
      <c r="P3103">
        <v>2</v>
      </c>
      <c r="Q3103">
        <v>2</v>
      </c>
      <c r="R3103" t="str">
        <f t="shared" si="146"/>
        <v>35</v>
      </c>
      <c r="S3103" t="s">
        <v>623</v>
      </c>
      <c r="T3103" t="s">
        <v>1970</v>
      </c>
      <c r="U3103" t="s">
        <v>9460</v>
      </c>
      <c r="V3103" t="s">
        <v>13807</v>
      </c>
      <c r="W3103" t="s">
        <v>13807</v>
      </c>
    </row>
    <row r="3104" spans="1:23" x14ac:dyDescent="0.25">
      <c r="A3104" t="s">
        <v>13808</v>
      </c>
      <c r="B3104" t="s">
        <v>13808</v>
      </c>
      <c r="C3104" t="s">
        <v>9461</v>
      </c>
      <c r="E3104" t="s">
        <v>401</v>
      </c>
      <c r="F3104" t="s">
        <v>19452</v>
      </c>
      <c r="G3104" t="s">
        <v>19453</v>
      </c>
      <c r="H3104" t="s">
        <v>19453</v>
      </c>
      <c r="I3104" t="s">
        <v>19454</v>
      </c>
      <c r="J3104" t="s">
        <v>9461</v>
      </c>
      <c r="K3104" t="s">
        <v>6389</v>
      </c>
      <c r="L3104" t="str">
        <f t="shared" si="144"/>
        <v>1.8</v>
      </c>
      <c r="M3104" t="s">
        <v>796</v>
      </c>
      <c r="N3104" t="str">
        <f t="shared" si="145"/>
        <v/>
      </c>
      <c r="P3104">
        <v>2</v>
      </c>
      <c r="Q3104">
        <v>2</v>
      </c>
      <c r="R3104" t="str">
        <f t="shared" si="146"/>
        <v>17</v>
      </c>
      <c r="S3104" t="s">
        <v>2080</v>
      </c>
      <c r="T3104" t="s">
        <v>2067</v>
      </c>
      <c r="U3104" t="s">
        <v>9462</v>
      </c>
      <c r="V3104" t="s">
        <v>13807</v>
      </c>
      <c r="W3104" t="s">
        <v>13807</v>
      </c>
    </row>
    <row r="3105" spans="1:23" x14ac:dyDescent="0.25">
      <c r="A3105" t="s">
        <v>13808</v>
      </c>
      <c r="B3105" t="s">
        <v>13808</v>
      </c>
      <c r="C3105" t="s">
        <v>9463</v>
      </c>
      <c r="E3105" t="s">
        <v>401</v>
      </c>
      <c r="F3105" t="s">
        <v>19455</v>
      </c>
      <c r="G3105" t="s">
        <v>19456</v>
      </c>
      <c r="H3105" t="s">
        <v>19456</v>
      </c>
      <c r="I3105" t="s">
        <v>19457</v>
      </c>
      <c r="J3105" t="s">
        <v>9463</v>
      </c>
      <c r="K3105" t="s">
        <v>6389</v>
      </c>
      <c r="L3105" t="str">
        <f t="shared" si="144"/>
        <v>1.9</v>
      </c>
      <c r="M3105" t="s">
        <v>1309</v>
      </c>
      <c r="N3105" t="str">
        <f t="shared" si="145"/>
        <v/>
      </c>
      <c r="P3105">
        <v>2</v>
      </c>
      <c r="Q3105">
        <v>2</v>
      </c>
      <c r="R3105" t="str">
        <f t="shared" si="146"/>
        <v>17</v>
      </c>
      <c r="S3105" t="s">
        <v>2080</v>
      </c>
      <c r="T3105" t="s">
        <v>1951</v>
      </c>
      <c r="U3105" t="s">
        <v>9464</v>
      </c>
      <c r="V3105" t="s">
        <v>13807</v>
      </c>
      <c r="W3105" t="s">
        <v>13807</v>
      </c>
    </row>
    <row r="3106" spans="1:23" x14ac:dyDescent="0.25">
      <c r="A3106" t="s">
        <v>13808</v>
      </c>
      <c r="B3106" t="s">
        <v>13808</v>
      </c>
      <c r="C3106" t="s">
        <v>9465</v>
      </c>
      <c r="E3106" t="s">
        <v>401</v>
      </c>
      <c r="F3106" t="s">
        <v>19458</v>
      </c>
      <c r="G3106" t="s">
        <v>19459</v>
      </c>
      <c r="H3106" t="s">
        <v>19459</v>
      </c>
      <c r="I3106" t="s">
        <v>19460</v>
      </c>
      <c r="J3106" t="s">
        <v>9465</v>
      </c>
      <c r="K3106" t="s">
        <v>6389</v>
      </c>
      <c r="L3106" t="str">
        <f t="shared" si="144"/>
        <v>1.1</v>
      </c>
      <c r="M3106" t="s">
        <v>745</v>
      </c>
      <c r="N3106" t="str">
        <f t="shared" si="145"/>
        <v/>
      </c>
      <c r="P3106">
        <v>2</v>
      </c>
      <c r="Q3106">
        <v>2</v>
      </c>
      <c r="R3106" t="str">
        <f t="shared" si="146"/>
        <v>10</v>
      </c>
      <c r="S3106" t="s">
        <v>2192</v>
      </c>
      <c r="T3106" t="s">
        <v>1973</v>
      </c>
      <c r="U3106" t="s">
        <v>9466</v>
      </c>
      <c r="V3106" t="s">
        <v>13807</v>
      </c>
      <c r="W3106" t="s">
        <v>13807</v>
      </c>
    </row>
    <row r="3107" spans="1:23" x14ac:dyDescent="0.25">
      <c r="A3107" t="s">
        <v>13808</v>
      </c>
      <c r="B3107" t="s">
        <v>13808</v>
      </c>
      <c r="C3107" t="s">
        <v>9467</v>
      </c>
      <c r="E3107" t="s">
        <v>401</v>
      </c>
      <c r="F3107" t="s">
        <v>19461</v>
      </c>
      <c r="G3107" t="s">
        <v>19462</v>
      </c>
      <c r="H3107" t="s">
        <v>19462</v>
      </c>
      <c r="I3107" t="s">
        <v>19463</v>
      </c>
      <c r="J3107" t="s">
        <v>9467</v>
      </c>
      <c r="K3107" t="s">
        <v>6457</v>
      </c>
      <c r="L3107" t="str">
        <f t="shared" si="144"/>
        <v>2.3</v>
      </c>
      <c r="M3107" t="s">
        <v>826</v>
      </c>
      <c r="N3107" t="str">
        <f t="shared" si="145"/>
        <v/>
      </c>
      <c r="P3107">
        <v>2</v>
      </c>
      <c r="Q3107">
        <v>2</v>
      </c>
      <c r="R3107" t="str">
        <f t="shared" si="146"/>
        <v>37</v>
      </c>
      <c r="S3107" t="s">
        <v>2593</v>
      </c>
      <c r="T3107" t="s">
        <v>1973</v>
      </c>
      <c r="U3107" t="s">
        <v>9468</v>
      </c>
      <c r="V3107" t="s">
        <v>13807</v>
      </c>
      <c r="W3107" t="s">
        <v>13807</v>
      </c>
    </row>
    <row r="3108" spans="1:23" x14ac:dyDescent="0.25">
      <c r="A3108" t="s">
        <v>13808</v>
      </c>
      <c r="B3108" t="s">
        <v>13808</v>
      </c>
      <c r="C3108" t="s">
        <v>9469</v>
      </c>
      <c r="E3108" t="s">
        <v>401</v>
      </c>
      <c r="F3108" t="s">
        <v>19464</v>
      </c>
      <c r="G3108" t="s">
        <v>19465</v>
      </c>
      <c r="H3108" t="s">
        <v>19465</v>
      </c>
      <c r="I3108" t="s">
        <v>19466</v>
      </c>
      <c r="J3108" t="s">
        <v>9469</v>
      </c>
      <c r="K3108" t="s">
        <v>6471</v>
      </c>
      <c r="L3108" t="str">
        <f t="shared" si="144"/>
        <v>1.7</v>
      </c>
      <c r="M3108" t="s">
        <v>727</v>
      </c>
      <c r="N3108" t="str">
        <f t="shared" si="145"/>
        <v/>
      </c>
      <c r="P3108">
        <v>2</v>
      </c>
      <c r="Q3108">
        <v>2</v>
      </c>
      <c r="R3108" t="str">
        <f t="shared" si="146"/>
        <v>15</v>
      </c>
      <c r="S3108" t="s">
        <v>2002</v>
      </c>
      <c r="T3108" t="s">
        <v>1970</v>
      </c>
      <c r="U3108" t="s">
        <v>9470</v>
      </c>
      <c r="V3108" t="s">
        <v>13807</v>
      </c>
      <c r="W3108" t="s">
        <v>13807</v>
      </c>
    </row>
    <row r="3109" spans="1:23" x14ac:dyDescent="0.25">
      <c r="A3109" t="s">
        <v>13808</v>
      </c>
      <c r="B3109" t="s">
        <v>13808</v>
      </c>
      <c r="C3109" t="s">
        <v>9471</v>
      </c>
      <c r="E3109" t="s">
        <v>401</v>
      </c>
      <c r="F3109" t="s">
        <v>19467</v>
      </c>
      <c r="G3109" t="s">
        <v>19468</v>
      </c>
      <c r="H3109" t="s">
        <v>19468</v>
      </c>
      <c r="I3109" t="s">
        <v>19469</v>
      </c>
      <c r="J3109" t="s">
        <v>9471</v>
      </c>
      <c r="K3109" t="s">
        <v>6460</v>
      </c>
      <c r="L3109" t="str">
        <f t="shared" si="144"/>
        <v>1.7</v>
      </c>
      <c r="M3109" t="s">
        <v>727</v>
      </c>
      <c r="N3109" t="str">
        <f t="shared" si="145"/>
        <v/>
      </c>
      <c r="P3109">
        <v>2</v>
      </c>
      <c r="Q3109">
        <v>2</v>
      </c>
      <c r="R3109" t="str">
        <f t="shared" si="146"/>
        <v>15</v>
      </c>
      <c r="S3109" t="s">
        <v>2002</v>
      </c>
      <c r="T3109" t="s">
        <v>1978</v>
      </c>
      <c r="U3109" t="s">
        <v>9472</v>
      </c>
      <c r="V3109" t="s">
        <v>13807</v>
      </c>
      <c r="W3109" t="s">
        <v>13807</v>
      </c>
    </row>
    <row r="3110" spans="1:23" x14ac:dyDescent="0.25">
      <c r="A3110" t="s">
        <v>13808</v>
      </c>
      <c r="B3110" t="s">
        <v>13808</v>
      </c>
      <c r="C3110" t="s">
        <v>9473</v>
      </c>
      <c r="E3110" t="s">
        <v>401</v>
      </c>
      <c r="F3110" t="s">
        <v>19470</v>
      </c>
      <c r="G3110" t="s">
        <v>19471</v>
      </c>
      <c r="H3110" t="s">
        <v>19471</v>
      </c>
      <c r="I3110" t="s">
        <v>19472</v>
      </c>
      <c r="J3110" t="s">
        <v>9473</v>
      </c>
      <c r="K3110" t="s">
        <v>6457</v>
      </c>
      <c r="L3110" t="str">
        <f t="shared" si="144"/>
        <v>2.4</v>
      </c>
      <c r="M3110" t="s">
        <v>609</v>
      </c>
      <c r="N3110" t="str">
        <f t="shared" si="145"/>
        <v/>
      </c>
      <c r="P3110">
        <v>2</v>
      </c>
      <c r="Q3110">
        <v>2</v>
      </c>
      <c r="R3110" t="str">
        <f t="shared" si="146"/>
        <v>37</v>
      </c>
      <c r="S3110" t="s">
        <v>2593</v>
      </c>
      <c r="T3110" t="s">
        <v>2179</v>
      </c>
      <c r="U3110" t="s">
        <v>9474</v>
      </c>
      <c r="V3110" t="s">
        <v>13807</v>
      </c>
      <c r="W3110" t="s">
        <v>13807</v>
      </c>
    </row>
    <row r="3111" spans="1:23" x14ac:dyDescent="0.25">
      <c r="A3111" t="s">
        <v>13808</v>
      </c>
      <c r="B3111" t="s">
        <v>13808</v>
      </c>
      <c r="C3111" t="s">
        <v>9475</v>
      </c>
      <c r="E3111" t="s">
        <v>401</v>
      </c>
      <c r="F3111" t="s">
        <v>19473</v>
      </c>
      <c r="G3111" t="s">
        <v>19474</v>
      </c>
      <c r="H3111" t="s">
        <v>19474</v>
      </c>
      <c r="I3111" t="s">
        <v>19475</v>
      </c>
      <c r="J3111" t="s">
        <v>9475</v>
      </c>
      <c r="K3111" t="s">
        <v>6471</v>
      </c>
      <c r="L3111" t="str">
        <f t="shared" si="144"/>
        <v>1.2</v>
      </c>
      <c r="M3111" t="s">
        <v>1906</v>
      </c>
      <c r="N3111" t="str">
        <f t="shared" si="145"/>
        <v/>
      </c>
      <c r="P3111">
        <v>2</v>
      </c>
      <c r="Q3111">
        <v>2</v>
      </c>
      <c r="R3111" t="str">
        <f t="shared" si="146"/>
        <v>11.5</v>
      </c>
      <c r="S3111" t="s">
        <v>6144</v>
      </c>
      <c r="T3111" t="s">
        <v>1970</v>
      </c>
      <c r="U3111" t="s">
        <v>9476</v>
      </c>
      <c r="V3111" t="s">
        <v>13807</v>
      </c>
      <c r="W3111" t="s">
        <v>13807</v>
      </c>
    </row>
    <row r="3112" spans="1:23" x14ac:dyDescent="0.25">
      <c r="A3112" t="s">
        <v>13808</v>
      </c>
      <c r="B3112" t="s">
        <v>13808</v>
      </c>
      <c r="C3112" t="s">
        <v>9477</v>
      </c>
      <c r="E3112" t="s">
        <v>401</v>
      </c>
      <c r="F3112" t="s">
        <v>19476</v>
      </c>
      <c r="G3112" t="s">
        <v>19477</v>
      </c>
      <c r="H3112" t="s">
        <v>19477</v>
      </c>
      <c r="I3112" t="s">
        <v>19478</v>
      </c>
      <c r="J3112" t="s">
        <v>9477</v>
      </c>
      <c r="K3112" t="s">
        <v>6460</v>
      </c>
      <c r="L3112" t="str">
        <f t="shared" si="144"/>
        <v>1.9</v>
      </c>
      <c r="M3112" t="s">
        <v>1309</v>
      </c>
      <c r="N3112" t="str">
        <f t="shared" si="145"/>
        <v/>
      </c>
      <c r="P3112">
        <v>2</v>
      </c>
      <c r="Q3112">
        <v>2</v>
      </c>
      <c r="R3112" t="str">
        <f t="shared" si="146"/>
        <v>15</v>
      </c>
      <c r="S3112" t="s">
        <v>2002</v>
      </c>
      <c r="T3112" t="s">
        <v>2179</v>
      </c>
      <c r="U3112" t="s">
        <v>9478</v>
      </c>
      <c r="V3112" t="s">
        <v>13807</v>
      </c>
      <c r="W3112" t="s">
        <v>13807</v>
      </c>
    </row>
    <row r="3113" spans="1:23" x14ac:dyDescent="0.25">
      <c r="A3113" t="s">
        <v>13808</v>
      </c>
      <c r="B3113" t="s">
        <v>13808</v>
      </c>
      <c r="C3113" t="s">
        <v>9479</v>
      </c>
      <c r="E3113" t="s">
        <v>401</v>
      </c>
      <c r="F3113" t="s">
        <v>19479</v>
      </c>
      <c r="G3113" t="s">
        <v>19480</v>
      </c>
      <c r="H3113" t="s">
        <v>19480</v>
      </c>
      <c r="I3113" t="s">
        <v>19481</v>
      </c>
      <c r="J3113" t="s">
        <v>9479</v>
      </c>
      <c r="K3113" t="s">
        <v>6460</v>
      </c>
      <c r="L3113" t="str">
        <f t="shared" si="144"/>
        <v>1.9</v>
      </c>
      <c r="M3113" t="s">
        <v>1309</v>
      </c>
      <c r="N3113" t="str">
        <f t="shared" si="145"/>
        <v/>
      </c>
      <c r="P3113">
        <v>2</v>
      </c>
      <c r="Q3113">
        <v>4</v>
      </c>
      <c r="R3113" t="str">
        <f t="shared" si="146"/>
        <v>15</v>
      </c>
      <c r="S3113" t="s">
        <v>2002</v>
      </c>
      <c r="T3113" t="s">
        <v>1996</v>
      </c>
      <c r="U3113" t="s">
        <v>9480</v>
      </c>
      <c r="V3113" t="s">
        <v>13807</v>
      </c>
      <c r="W3113" t="s">
        <v>13807</v>
      </c>
    </row>
    <row r="3114" spans="1:23" x14ac:dyDescent="0.25">
      <c r="A3114" t="s">
        <v>13808</v>
      </c>
      <c r="B3114" t="s">
        <v>13808</v>
      </c>
      <c r="C3114" t="s">
        <v>9481</v>
      </c>
      <c r="E3114" t="s">
        <v>401</v>
      </c>
      <c r="F3114" t="s">
        <v>19482</v>
      </c>
      <c r="G3114" t="s">
        <v>19483</v>
      </c>
      <c r="H3114" t="s">
        <v>19483</v>
      </c>
      <c r="I3114" t="s">
        <v>9481</v>
      </c>
      <c r="J3114" t="s">
        <v>9481</v>
      </c>
      <c r="K3114" t="s">
        <v>9482</v>
      </c>
      <c r="L3114" t="str">
        <f t="shared" si="144"/>
        <v>1.4</v>
      </c>
      <c r="M3114" t="s">
        <v>791</v>
      </c>
      <c r="N3114" t="str">
        <f t="shared" si="145"/>
        <v/>
      </c>
      <c r="P3114">
        <v>1</v>
      </c>
      <c r="Q3114">
        <v>1</v>
      </c>
      <c r="R3114" t="str">
        <f t="shared" si="146"/>
        <v>54.7</v>
      </c>
      <c r="S3114" t="s">
        <v>9483</v>
      </c>
      <c r="T3114" t="s">
        <v>2304</v>
      </c>
      <c r="U3114" t="s">
        <v>9484</v>
      </c>
      <c r="V3114" t="s">
        <v>13807</v>
      </c>
      <c r="W3114" t="s">
        <v>13807</v>
      </c>
    </row>
    <row r="3115" spans="1:23" x14ac:dyDescent="0.25">
      <c r="A3115" t="s">
        <v>13808</v>
      </c>
      <c r="B3115" t="s">
        <v>13808</v>
      </c>
      <c r="C3115" t="s">
        <v>9485</v>
      </c>
      <c r="E3115" t="s">
        <v>401</v>
      </c>
      <c r="F3115" t="s">
        <v>19484</v>
      </c>
      <c r="G3115" t="s">
        <v>19485</v>
      </c>
      <c r="H3115" t="s">
        <v>19485</v>
      </c>
      <c r="I3115" t="s">
        <v>9485</v>
      </c>
      <c r="J3115" t="s">
        <v>9485</v>
      </c>
      <c r="K3115" t="s">
        <v>9482</v>
      </c>
      <c r="L3115" t="str">
        <f t="shared" si="144"/>
        <v>1.5</v>
      </c>
      <c r="M3115" t="s">
        <v>2083</v>
      </c>
      <c r="N3115" t="str">
        <f t="shared" si="145"/>
        <v/>
      </c>
      <c r="P3115">
        <v>1</v>
      </c>
      <c r="Q3115">
        <v>1</v>
      </c>
      <c r="R3115" t="str">
        <f t="shared" si="146"/>
        <v>57.8</v>
      </c>
      <c r="S3115" t="s">
        <v>9486</v>
      </c>
      <c r="T3115" t="s">
        <v>1870</v>
      </c>
      <c r="U3115" t="s">
        <v>9487</v>
      </c>
      <c r="V3115" t="s">
        <v>13807</v>
      </c>
      <c r="W3115" t="s">
        <v>13807</v>
      </c>
    </row>
    <row r="3116" spans="1:23" x14ac:dyDescent="0.25">
      <c r="A3116" t="s">
        <v>13808</v>
      </c>
      <c r="B3116" t="s">
        <v>13808</v>
      </c>
      <c r="C3116" t="s">
        <v>9488</v>
      </c>
      <c r="E3116" t="s">
        <v>401</v>
      </c>
      <c r="F3116" t="s">
        <v>19486</v>
      </c>
      <c r="G3116" t="s">
        <v>19487</v>
      </c>
      <c r="H3116" t="s">
        <v>19487</v>
      </c>
      <c r="I3116" t="s">
        <v>9488</v>
      </c>
      <c r="J3116" t="s">
        <v>9488</v>
      </c>
      <c r="K3116" t="s">
        <v>5924</v>
      </c>
      <c r="L3116" t="str">
        <f t="shared" si="144"/>
        <v>1.6</v>
      </c>
      <c r="M3116" t="s">
        <v>951</v>
      </c>
      <c r="N3116" t="str">
        <f t="shared" si="145"/>
        <v/>
      </c>
      <c r="P3116">
        <v>1</v>
      </c>
      <c r="Q3116">
        <v>1</v>
      </c>
      <c r="R3116" t="str">
        <f t="shared" si="146"/>
        <v>38</v>
      </c>
      <c r="S3116" t="s">
        <v>6167</v>
      </c>
      <c r="T3116" t="s">
        <v>1870</v>
      </c>
      <c r="U3116" t="s">
        <v>9489</v>
      </c>
      <c r="V3116" t="s">
        <v>13807</v>
      </c>
      <c r="W3116" t="s">
        <v>13807</v>
      </c>
    </row>
    <row r="3117" spans="1:23" x14ac:dyDescent="0.25">
      <c r="A3117" t="s">
        <v>13808</v>
      </c>
      <c r="B3117" t="s">
        <v>13808</v>
      </c>
      <c r="C3117" t="s">
        <v>9490</v>
      </c>
      <c r="E3117" t="s">
        <v>401</v>
      </c>
      <c r="F3117" t="s">
        <v>19488</v>
      </c>
      <c r="G3117" t="s">
        <v>19489</v>
      </c>
      <c r="H3117" t="s">
        <v>19489</v>
      </c>
      <c r="I3117" t="s">
        <v>9490</v>
      </c>
      <c r="J3117" t="s">
        <v>9490</v>
      </c>
      <c r="K3117" t="s">
        <v>9482</v>
      </c>
      <c r="L3117" t="str">
        <f t="shared" si="144"/>
        <v>1.7</v>
      </c>
      <c r="M3117" t="s">
        <v>727</v>
      </c>
      <c r="N3117" t="str">
        <f t="shared" si="145"/>
        <v/>
      </c>
      <c r="P3117">
        <v>1</v>
      </c>
      <c r="Q3117">
        <v>1</v>
      </c>
      <c r="R3117" t="str">
        <f t="shared" si="146"/>
        <v>64</v>
      </c>
      <c r="S3117" t="s">
        <v>2808</v>
      </c>
      <c r="T3117" t="s">
        <v>1870</v>
      </c>
      <c r="U3117" t="s">
        <v>9491</v>
      </c>
      <c r="V3117" t="s">
        <v>13807</v>
      </c>
      <c r="W3117" t="s">
        <v>13807</v>
      </c>
    </row>
    <row r="3118" spans="1:23" x14ac:dyDescent="0.25">
      <c r="A3118" t="s">
        <v>13808</v>
      </c>
      <c r="B3118" t="s">
        <v>13808</v>
      </c>
      <c r="C3118" t="s">
        <v>9492</v>
      </c>
      <c r="E3118" t="s">
        <v>401</v>
      </c>
      <c r="F3118" t="s">
        <v>19490</v>
      </c>
      <c r="G3118" t="s">
        <v>19491</v>
      </c>
      <c r="H3118" t="s">
        <v>19491</v>
      </c>
      <c r="I3118" t="s">
        <v>9492</v>
      </c>
      <c r="J3118" t="s">
        <v>9492</v>
      </c>
      <c r="K3118" t="s">
        <v>5924</v>
      </c>
      <c r="L3118" t="str">
        <f t="shared" si="144"/>
        <v>1.8</v>
      </c>
      <c r="M3118" t="s">
        <v>796</v>
      </c>
      <c r="N3118" t="str">
        <f t="shared" si="145"/>
        <v/>
      </c>
      <c r="P3118">
        <v>1</v>
      </c>
      <c r="Q3118">
        <v>1</v>
      </c>
      <c r="R3118" t="str">
        <f t="shared" si="146"/>
        <v>68.1</v>
      </c>
      <c r="S3118" t="s">
        <v>9493</v>
      </c>
      <c r="T3118" t="s">
        <v>2372</v>
      </c>
      <c r="U3118" t="s">
        <v>9494</v>
      </c>
      <c r="V3118" t="s">
        <v>13807</v>
      </c>
      <c r="W3118" t="s">
        <v>13807</v>
      </c>
    </row>
    <row r="3119" spans="1:23" x14ac:dyDescent="0.25">
      <c r="A3119" t="s">
        <v>13808</v>
      </c>
      <c r="B3119" t="s">
        <v>13808</v>
      </c>
      <c r="C3119" t="s">
        <v>9495</v>
      </c>
      <c r="E3119" t="s">
        <v>401</v>
      </c>
      <c r="F3119" t="s">
        <v>19492</v>
      </c>
      <c r="G3119" t="s">
        <v>19493</v>
      </c>
      <c r="H3119" t="s">
        <v>19493</v>
      </c>
      <c r="I3119" t="s">
        <v>9495</v>
      </c>
      <c r="J3119" t="s">
        <v>9495</v>
      </c>
      <c r="K3119" t="s">
        <v>9482</v>
      </c>
      <c r="L3119" t="str">
        <f t="shared" si="144"/>
        <v>1.9</v>
      </c>
      <c r="M3119" t="s">
        <v>1309</v>
      </c>
      <c r="N3119" t="str">
        <f t="shared" si="145"/>
        <v/>
      </c>
      <c r="P3119">
        <v>1</v>
      </c>
      <c r="Q3119">
        <v>1</v>
      </c>
      <c r="R3119" t="str">
        <f t="shared" si="146"/>
        <v>69.2</v>
      </c>
      <c r="S3119" t="s">
        <v>9496</v>
      </c>
      <c r="T3119" t="s">
        <v>1870</v>
      </c>
      <c r="U3119" t="s">
        <v>9497</v>
      </c>
      <c r="V3119" t="s">
        <v>13807</v>
      </c>
      <c r="W3119" t="s">
        <v>13807</v>
      </c>
    </row>
    <row r="3120" spans="1:23" x14ac:dyDescent="0.25">
      <c r="A3120" t="s">
        <v>13808</v>
      </c>
      <c r="B3120" t="s">
        <v>13808</v>
      </c>
      <c r="C3120" t="s">
        <v>9498</v>
      </c>
      <c r="E3120" t="s">
        <v>401</v>
      </c>
      <c r="F3120" t="s">
        <v>19494</v>
      </c>
      <c r="G3120" t="s">
        <v>19495</v>
      </c>
      <c r="H3120" t="s">
        <v>19495</v>
      </c>
      <c r="I3120" t="s">
        <v>9498</v>
      </c>
      <c r="J3120" t="s">
        <v>9498</v>
      </c>
      <c r="K3120" t="s">
        <v>9482</v>
      </c>
      <c r="L3120" t="str">
        <f t="shared" si="144"/>
        <v>1.3</v>
      </c>
      <c r="M3120" t="s">
        <v>919</v>
      </c>
      <c r="N3120" t="str">
        <f t="shared" si="145"/>
        <v/>
      </c>
      <c r="P3120">
        <v>1</v>
      </c>
      <c r="Q3120">
        <v>1</v>
      </c>
      <c r="R3120" t="str">
        <f t="shared" si="146"/>
        <v>51.6</v>
      </c>
      <c r="S3120" t="s">
        <v>9499</v>
      </c>
      <c r="T3120" t="s">
        <v>1870</v>
      </c>
      <c r="U3120" t="s">
        <v>9500</v>
      </c>
      <c r="V3120" t="s">
        <v>13807</v>
      </c>
      <c r="W3120" t="s">
        <v>13807</v>
      </c>
    </row>
    <row r="3121" spans="1:23" x14ac:dyDescent="0.25">
      <c r="A3121" t="s">
        <v>13808</v>
      </c>
      <c r="B3121" t="s">
        <v>13808</v>
      </c>
      <c r="C3121" t="s">
        <v>9501</v>
      </c>
      <c r="E3121" t="s">
        <v>401</v>
      </c>
      <c r="F3121" t="s">
        <v>19496</v>
      </c>
      <c r="G3121" t="s">
        <v>19497</v>
      </c>
      <c r="H3121" t="s">
        <v>19497</v>
      </c>
      <c r="I3121" t="s">
        <v>9501</v>
      </c>
      <c r="J3121" t="s">
        <v>9501</v>
      </c>
      <c r="K3121" t="s">
        <v>9482</v>
      </c>
      <c r="L3121" t="str">
        <f t="shared" si="144"/>
        <v>1.4</v>
      </c>
      <c r="M3121" t="s">
        <v>791</v>
      </c>
      <c r="N3121" t="str">
        <f t="shared" si="145"/>
        <v/>
      </c>
      <c r="P3121">
        <v>1</v>
      </c>
      <c r="Q3121">
        <v>1</v>
      </c>
      <c r="R3121" t="str">
        <f t="shared" si="146"/>
        <v>54.7</v>
      </c>
      <c r="S3121" t="s">
        <v>9483</v>
      </c>
      <c r="T3121" t="s">
        <v>1870</v>
      </c>
      <c r="U3121" t="s">
        <v>9502</v>
      </c>
      <c r="V3121" t="s">
        <v>13807</v>
      </c>
      <c r="W3121" t="s">
        <v>13807</v>
      </c>
    </row>
    <row r="3122" spans="1:23" x14ac:dyDescent="0.25">
      <c r="A3122" t="s">
        <v>13808</v>
      </c>
      <c r="B3122" t="s">
        <v>13808</v>
      </c>
      <c r="C3122" t="s">
        <v>9503</v>
      </c>
      <c r="E3122" t="s">
        <v>401</v>
      </c>
      <c r="F3122" t="s">
        <v>19498</v>
      </c>
      <c r="G3122" t="s">
        <v>19499</v>
      </c>
      <c r="H3122" t="s">
        <v>19499</v>
      </c>
      <c r="I3122" t="s">
        <v>9503</v>
      </c>
      <c r="J3122" t="s">
        <v>9503</v>
      </c>
      <c r="K3122" t="s">
        <v>9482</v>
      </c>
      <c r="L3122" t="str">
        <f t="shared" si="144"/>
        <v>1.5</v>
      </c>
      <c r="M3122" t="s">
        <v>2083</v>
      </c>
      <c r="N3122" t="str">
        <f t="shared" si="145"/>
        <v/>
      </c>
      <c r="P3122">
        <v>1</v>
      </c>
      <c r="Q3122">
        <v>1</v>
      </c>
      <c r="R3122" t="str">
        <f t="shared" si="146"/>
        <v>57.8</v>
      </c>
      <c r="S3122" t="s">
        <v>9486</v>
      </c>
      <c r="T3122" t="s">
        <v>1870</v>
      </c>
      <c r="U3122" t="s">
        <v>9504</v>
      </c>
      <c r="V3122" t="s">
        <v>13807</v>
      </c>
      <c r="W3122" t="s">
        <v>13807</v>
      </c>
    </row>
    <row r="3123" spans="1:23" x14ac:dyDescent="0.25">
      <c r="A3123" t="s">
        <v>13808</v>
      </c>
      <c r="B3123" t="s">
        <v>13808</v>
      </c>
      <c r="C3123" t="s">
        <v>9505</v>
      </c>
      <c r="E3123" t="s">
        <v>401</v>
      </c>
      <c r="F3123" t="s">
        <v>19500</v>
      </c>
      <c r="G3123" t="s">
        <v>19501</v>
      </c>
      <c r="H3123" t="s">
        <v>19501</v>
      </c>
      <c r="I3123" t="s">
        <v>9505</v>
      </c>
      <c r="J3123" t="s">
        <v>9505</v>
      </c>
      <c r="K3123" t="s">
        <v>5924</v>
      </c>
      <c r="L3123" t="str">
        <f t="shared" si="144"/>
        <v>1.6</v>
      </c>
      <c r="M3123" t="s">
        <v>951</v>
      </c>
      <c r="N3123" t="str">
        <f t="shared" si="145"/>
        <v/>
      </c>
      <c r="P3123">
        <v>1</v>
      </c>
      <c r="Q3123">
        <v>1</v>
      </c>
      <c r="R3123" t="str">
        <f t="shared" si="146"/>
        <v>38</v>
      </c>
      <c r="S3123" t="s">
        <v>6167</v>
      </c>
      <c r="T3123" t="s">
        <v>2304</v>
      </c>
      <c r="U3123" t="s">
        <v>9506</v>
      </c>
      <c r="V3123" t="s">
        <v>13807</v>
      </c>
      <c r="W3123" t="s">
        <v>13807</v>
      </c>
    </row>
    <row r="3124" spans="1:23" x14ac:dyDescent="0.25">
      <c r="A3124" t="s">
        <v>13808</v>
      </c>
      <c r="B3124" t="s">
        <v>13808</v>
      </c>
      <c r="C3124" t="s">
        <v>9507</v>
      </c>
      <c r="E3124" t="s">
        <v>401</v>
      </c>
      <c r="F3124" t="s">
        <v>19502</v>
      </c>
      <c r="G3124" t="s">
        <v>19503</v>
      </c>
      <c r="H3124" t="s">
        <v>19503</v>
      </c>
      <c r="I3124" t="s">
        <v>9507</v>
      </c>
      <c r="J3124" t="s">
        <v>9507</v>
      </c>
      <c r="K3124" t="s">
        <v>9482</v>
      </c>
      <c r="L3124" t="str">
        <f t="shared" si="144"/>
        <v>1.7</v>
      </c>
      <c r="M3124" t="s">
        <v>727</v>
      </c>
      <c r="N3124" t="str">
        <f t="shared" si="145"/>
        <v/>
      </c>
      <c r="P3124">
        <v>1</v>
      </c>
      <c r="Q3124">
        <v>1</v>
      </c>
      <c r="R3124" t="str">
        <f t="shared" si="146"/>
        <v>64</v>
      </c>
      <c r="S3124" t="s">
        <v>2808</v>
      </c>
      <c r="T3124" t="s">
        <v>1870</v>
      </c>
      <c r="U3124" t="s">
        <v>9508</v>
      </c>
      <c r="V3124" t="s">
        <v>13807</v>
      </c>
      <c r="W3124" t="s">
        <v>13807</v>
      </c>
    </row>
    <row r="3125" spans="1:23" x14ac:dyDescent="0.25">
      <c r="A3125" t="s">
        <v>13808</v>
      </c>
      <c r="B3125" t="s">
        <v>13808</v>
      </c>
      <c r="C3125" t="s">
        <v>9509</v>
      </c>
      <c r="E3125" t="s">
        <v>401</v>
      </c>
      <c r="F3125" t="s">
        <v>19504</v>
      </c>
      <c r="G3125" t="s">
        <v>19505</v>
      </c>
      <c r="H3125" t="s">
        <v>19505</v>
      </c>
      <c r="I3125" t="s">
        <v>9509</v>
      </c>
      <c r="J3125" t="s">
        <v>9509</v>
      </c>
      <c r="K3125" t="s">
        <v>5924</v>
      </c>
      <c r="L3125" t="str">
        <f t="shared" si="144"/>
        <v>1.8</v>
      </c>
      <c r="M3125" t="s">
        <v>796</v>
      </c>
      <c r="N3125" t="str">
        <f t="shared" si="145"/>
        <v/>
      </c>
      <c r="P3125">
        <v>1</v>
      </c>
      <c r="Q3125">
        <v>1</v>
      </c>
      <c r="R3125" t="str">
        <f t="shared" si="146"/>
        <v>68.1</v>
      </c>
      <c r="S3125" t="s">
        <v>9493</v>
      </c>
      <c r="T3125" t="s">
        <v>1870</v>
      </c>
      <c r="U3125" t="s">
        <v>9510</v>
      </c>
      <c r="V3125" t="s">
        <v>13807</v>
      </c>
      <c r="W3125" t="s">
        <v>13807</v>
      </c>
    </row>
    <row r="3126" spans="1:23" x14ac:dyDescent="0.25">
      <c r="A3126" t="s">
        <v>13808</v>
      </c>
      <c r="B3126" t="s">
        <v>13808</v>
      </c>
      <c r="C3126" t="s">
        <v>9511</v>
      </c>
      <c r="E3126" t="s">
        <v>401</v>
      </c>
      <c r="F3126" t="s">
        <v>19506</v>
      </c>
      <c r="G3126" t="s">
        <v>19507</v>
      </c>
      <c r="H3126" t="s">
        <v>19507</v>
      </c>
      <c r="I3126" t="s">
        <v>9511</v>
      </c>
      <c r="J3126" t="s">
        <v>9511</v>
      </c>
      <c r="K3126" t="s">
        <v>5924</v>
      </c>
      <c r="L3126" t="str">
        <f t="shared" si="144"/>
        <v>2.0</v>
      </c>
      <c r="M3126" t="s">
        <v>1881</v>
      </c>
      <c r="N3126" t="str">
        <f t="shared" si="145"/>
        <v/>
      </c>
      <c r="P3126">
        <v>1</v>
      </c>
      <c r="Q3126">
        <v>1</v>
      </c>
      <c r="R3126" t="str">
        <f t="shared" si="146"/>
        <v>54.3</v>
      </c>
      <c r="S3126" t="s">
        <v>9512</v>
      </c>
      <c r="T3126" t="s">
        <v>1870</v>
      </c>
      <c r="U3126" t="s">
        <v>9513</v>
      </c>
      <c r="V3126" t="s">
        <v>13807</v>
      </c>
      <c r="W3126" t="s">
        <v>13807</v>
      </c>
    </row>
    <row r="3127" spans="1:23" x14ac:dyDescent="0.25">
      <c r="A3127" t="s">
        <v>13808</v>
      </c>
      <c r="B3127" t="s">
        <v>13808</v>
      </c>
      <c r="C3127" t="s">
        <v>9514</v>
      </c>
      <c r="E3127" t="s">
        <v>401</v>
      </c>
      <c r="F3127" t="s">
        <v>19508</v>
      </c>
      <c r="G3127" t="s">
        <v>19509</v>
      </c>
      <c r="H3127" t="s">
        <v>19509</v>
      </c>
      <c r="I3127" t="s">
        <v>9514</v>
      </c>
      <c r="J3127" t="s">
        <v>9514</v>
      </c>
      <c r="K3127" t="s">
        <v>5924</v>
      </c>
      <c r="L3127" t="str">
        <f t="shared" si="144"/>
        <v>2.2</v>
      </c>
      <c r="M3127" t="s">
        <v>632</v>
      </c>
      <c r="N3127" t="str">
        <f t="shared" si="145"/>
        <v/>
      </c>
      <c r="P3127">
        <v>1</v>
      </c>
      <c r="Q3127">
        <v>1</v>
      </c>
      <c r="R3127" t="str">
        <f t="shared" si="146"/>
        <v>57.1</v>
      </c>
      <c r="S3127" t="s">
        <v>9515</v>
      </c>
      <c r="T3127" t="s">
        <v>1870</v>
      </c>
      <c r="U3127" t="s">
        <v>9516</v>
      </c>
      <c r="V3127" t="s">
        <v>13807</v>
      </c>
      <c r="W3127" t="s">
        <v>13807</v>
      </c>
    </row>
    <row r="3128" spans="1:23" x14ac:dyDescent="0.25">
      <c r="A3128" t="s">
        <v>13808</v>
      </c>
      <c r="B3128" t="s">
        <v>13808</v>
      </c>
      <c r="C3128" t="s">
        <v>9517</v>
      </c>
      <c r="E3128" t="s">
        <v>401</v>
      </c>
      <c r="F3128" t="s">
        <v>19510</v>
      </c>
      <c r="G3128" t="s">
        <v>19511</v>
      </c>
      <c r="H3128" t="s">
        <v>19511</v>
      </c>
      <c r="I3128" t="s">
        <v>9517</v>
      </c>
      <c r="J3128" t="s">
        <v>9517</v>
      </c>
      <c r="K3128" t="s">
        <v>5924</v>
      </c>
      <c r="L3128" t="str">
        <f t="shared" si="144"/>
        <v>2.3</v>
      </c>
      <c r="M3128" t="s">
        <v>826</v>
      </c>
      <c r="N3128" t="str">
        <f t="shared" si="145"/>
        <v/>
      </c>
      <c r="P3128">
        <v>1</v>
      </c>
      <c r="Q3128">
        <v>1</v>
      </c>
      <c r="R3128" t="str">
        <f t="shared" si="146"/>
        <v>58</v>
      </c>
      <c r="S3128" t="s">
        <v>508</v>
      </c>
      <c r="T3128" t="s">
        <v>1870</v>
      </c>
      <c r="U3128" t="s">
        <v>9518</v>
      </c>
      <c r="V3128" t="s">
        <v>13807</v>
      </c>
      <c r="W3128" t="s">
        <v>13807</v>
      </c>
    </row>
    <row r="3129" spans="1:23" x14ac:dyDescent="0.25">
      <c r="A3129" t="s">
        <v>13808</v>
      </c>
      <c r="B3129" t="s">
        <v>13808</v>
      </c>
      <c r="C3129" t="s">
        <v>9519</v>
      </c>
      <c r="E3129" t="s">
        <v>401</v>
      </c>
      <c r="F3129" t="s">
        <v>19512</v>
      </c>
      <c r="G3129" t="s">
        <v>19513</v>
      </c>
      <c r="H3129" t="s">
        <v>19513</v>
      </c>
      <c r="I3129" t="s">
        <v>9519</v>
      </c>
      <c r="J3129" t="s">
        <v>9519</v>
      </c>
      <c r="K3129" t="s">
        <v>5924</v>
      </c>
      <c r="L3129" t="str">
        <f t="shared" si="144"/>
        <v>2.4</v>
      </c>
      <c r="M3129" t="s">
        <v>609</v>
      </c>
      <c r="N3129" t="str">
        <f t="shared" si="145"/>
        <v/>
      </c>
      <c r="P3129">
        <v>1</v>
      </c>
      <c r="Q3129">
        <v>1</v>
      </c>
      <c r="R3129" t="str">
        <f t="shared" si="146"/>
        <v>59.8</v>
      </c>
      <c r="S3129" t="s">
        <v>9520</v>
      </c>
      <c r="T3129" t="s">
        <v>2372</v>
      </c>
      <c r="U3129" t="s">
        <v>9521</v>
      </c>
      <c r="V3129" t="s">
        <v>13807</v>
      </c>
      <c r="W3129" t="s">
        <v>13807</v>
      </c>
    </row>
    <row r="3130" spans="1:23" x14ac:dyDescent="0.25">
      <c r="A3130" t="s">
        <v>13808</v>
      </c>
      <c r="B3130" t="s">
        <v>13808</v>
      </c>
      <c r="C3130" t="s">
        <v>9522</v>
      </c>
      <c r="E3130" t="s">
        <v>401</v>
      </c>
      <c r="F3130" t="s">
        <v>19514</v>
      </c>
      <c r="G3130" t="s">
        <v>19515</v>
      </c>
      <c r="H3130" t="s">
        <v>19515</v>
      </c>
      <c r="I3130" t="s">
        <v>9522</v>
      </c>
      <c r="J3130" t="s">
        <v>9522</v>
      </c>
      <c r="K3130" t="s">
        <v>5924</v>
      </c>
      <c r="L3130" t="str">
        <f t="shared" si="144"/>
        <v>2.5</v>
      </c>
      <c r="M3130" t="s">
        <v>457</v>
      </c>
      <c r="N3130" t="str">
        <f t="shared" si="145"/>
        <v/>
      </c>
      <c r="P3130">
        <v>1</v>
      </c>
      <c r="Q3130">
        <v>1</v>
      </c>
      <c r="R3130" t="str">
        <f t="shared" si="146"/>
        <v>61</v>
      </c>
      <c r="S3130" t="s">
        <v>9523</v>
      </c>
      <c r="T3130" t="s">
        <v>1870</v>
      </c>
      <c r="U3130" t="s">
        <v>9524</v>
      </c>
      <c r="V3130" t="s">
        <v>13807</v>
      </c>
      <c r="W3130" t="s">
        <v>13807</v>
      </c>
    </row>
    <row r="3131" spans="1:23" x14ac:dyDescent="0.25">
      <c r="A3131" t="s">
        <v>13808</v>
      </c>
      <c r="B3131" t="s">
        <v>13808</v>
      </c>
      <c r="C3131" t="s">
        <v>9525</v>
      </c>
      <c r="E3131" t="s">
        <v>401</v>
      </c>
      <c r="F3131" t="s">
        <v>19516</v>
      </c>
      <c r="G3131" t="s">
        <v>19517</v>
      </c>
      <c r="H3131" t="s">
        <v>19517</v>
      </c>
      <c r="I3131" t="s">
        <v>9525</v>
      </c>
      <c r="J3131" t="s">
        <v>9525</v>
      </c>
      <c r="K3131" t="s">
        <v>5924</v>
      </c>
      <c r="L3131" t="str">
        <f t="shared" si="144"/>
        <v>2.5</v>
      </c>
      <c r="M3131" t="s">
        <v>457</v>
      </c>
      <c r="N3131" t="str">
        <f t="shared" si="145"/>
        <v/>
      </c>
      <c r="P3131">
        <v>1</v>
      </c>
      <c r="Q3131">
        <v>1</v>
      </c>
      <c r="R3131" t="str">
        <f t="shared" si="146"/>
        <v>61.5</v>
      </c>
      <c r="S3131" t="s">
        <v>9526</v>
      </c>
      <c r="T3131" t="s">
        <v>1870</v>
      </c>
      <c r="U3131" t="s">
        <v>9527</v>
      </c>
      <c r="V3131" t="s">
        <v>13807</v>
      </c>
      <c r="W3131" t="s">
        <v>13807</v>
      </c>
    </row>
    <row r="3132" spans="1:23" x14ac:dyDescent="0.25">
      <c r="A3132" t="s">
        <v>13808</v>
      </c>
      <c r="B3132" t="s">
        <v>13808</v>
      </c>
      <c r="C3132" t="s">
        <v>9528</v>
      </c>
      <c r="E3132" t="s">
        <v>401</v>
      </c>
      <c r="F3132" t="s">
        <v>19518</v>
      </c>
      <c r="G3132" t="s">
        <v>19519</v>
      </c>
      <c r="H3132" t="s">
        <v>19519</v>
      </c>
      <c r="I3132" t="s">
        <v>9528</v>
      </c>
      <c r="J3132" t="s">
        <v>9528</v>
      </c>
      <c r="K3132" t="s">
        <v>5924</v>
      </c>
      <c r="L3132" t="str">
        <f t="shared" si="144"/>
        <v>2.6</v>
      </c>
      <c r="M3132" t="s">
        <v>581</v>
      </c>
      <c r="N3132" t="str">
        <f t="shared" si="145"/>
        <v/>
      </c>
      <c r="P3132">
        <v>1</v>
      </c>
      <c r="Q3132">
        <v>2</v>
      </c>
      <c r="R3132" t="str">
        <f t="shared" si="146"/>
        <v>69</v>
      </c>
      <c r="S3132" t="s">
        <v>814</v>
      </c>
      <c r="T3132" t="s">
        <v>2372</v>
      </c>
      <c r="U3132" t="s">
        <v>9529</v>
      </c>
      <c r="V3132" t="s">
        <v>13807</v>
      </c>
      <c r="W3132" t="s">
        <v>13807</v>
      </c>
    </row>
    <row r="3133" spans="1:23" x14ac:dyDescent="0.25">
      <c r="A3133" t="s">
        <v>13808</v>
      </c>
      <c r="B3133" t="s">
        <v>13808</v>
      </c>
      <c r="C3133" t="s">
        <v>9530</v>
      </c>
      <c r="E3133" t="s">
        <v>401</v>
      </c>
      <c r="F3133" t="s">
        <v>19520</v>
      </c>
      <c r="G3133" t="s">
        <v>19521</v>
      </c>
      <c r="H3133" t="s">
        <v>19521</v>
      </c>
      <c r="I3133" t="s">
        <v>9530</v>
      </c>
      <c r="J3133" t="s">
        <v>9530</v>
      </c>
      <c r="K3133" t="s">
        <v>5924</v>
      </c>
      <c r="L3133" t="str">
        <f t="shared" si="144"/>
        <v>2.7</v>
      </c>
      <c r="M3133" t="s">
        <v>758</v>
      </c>
      <c r="N3133" t="str">
        <f t="shared" si="145"/>
        <v/>
      </c>
      <c r="P3133">
        <v>1</v>
      </c>
      <c r="Q3133">
        <v>1</v>
      </c>
      <c r="R3133" t="str">
        <f t="shared" si="146"/>
        <v>66.1</v>
      </c>
      <c r="S3133" t="s">
        <v>6379</v>
      </c>
      <c r="T3133" t="s">
        <v>1870</v>
      </c>
      <c r="U3133" t="s">
        <v>9531</v>
      </c>
      <c r="V3133" t="s">
        <v>13807</v>
      </c>
      <c r="W3133" t="s">
        <v>13807</v>
      </c>
    </row>
    <row r="3134" spans="1:23" x14ac:dyDescent="0.25">
      <c r="A3134" t="s">
        <v>13808</v>
      </c>
      <c r="B3134" t="s">
        <v>13808</v>
      </c>
      <c r="C3134" t="s">
        <v>9532</v>
      </c>
      <c r="E3134" t="s">
        <v>401</v>
      </c>
      <c r="F3134" t="s">
        <v>19522</v>
      </c>
      <c r="G3134" t="s">
        <v>19523</v>
      </c>
      <c r="H3134" t="s">
        <v>19523</v>
      </c>
      <c r="I3134" t="s">
        <v>9532</v>
      </c>
      <c r="J3134" t="s">
        <v>9532</v>
      </c>
      <c r="K3134" t="s">
        <v>5924</v>
      </c>
      <c r="L3134" t="str">
        <f t="shared" si="144"/>
        <v>2.8</v>
      </c>
      <c r="M3134" t="s">
        <v>627</v>
      </c>
      <c r="N3134" t="str">
        <f t="shared" si="145"/>
        <v/>
      </c>
      <c r="P3134">
        <v>1</v>
      </c>
      <c r="Q3134">
        <v>2</v>
      </c>
      <c r="R3134" t="str">
        <f t="shared" si="146"/>
        <v>69.7</v>
      </c>
      <c r="S3134" t="s">
        <v>9533</v>
      </c>
      <c r="T3134" t="s">
        <v>2372</v>
      </c>
      <c r="U3134" t="s">
        <v>9534</v>
      </c>
      <c r="V3134" t="s">
        <v>13807</v>
      </c>
      <c r="W3134" t="s">
        <v>13807</v>
      </c>
    </row>
    <row r="3135" spans="1:23" x14ac:dyDescent="0.25">
      <c r="A3135" t="s">
        <v>13808</v>
      </c>
      <c r="B3135" t="s">
        <v>13808</v>
      </c>
      <c r="C3135" t="s">
        <v>9535</v>
      </c>
      <c r="E3135" t="s">
        <v>401</v>
      </c>
      <c r="F3135" t="s">
        <v>19524</v>
      </c>
      <c r="G3135" t="s">
        <v>19525</v>
      </c>
      <c r="H3135" t="s">
        <v>19525</v>
      </c>
      <c r="I3135" t="s">
        <v>9535</v>
      </c>
      <c r="J3135" t="s">
        <v>9535</v>
      </c>
      <c r="L3135" t="str">
        <f t="shared" si="144"/>
        <v>2.9</v>
      </c>
      <c r="M3135" t="s">
        <v>473</v>
      </c>
      <c r="N3135" t="str">
        <f t="shared" si="145"/>
        <v/>
      </c>
      <c r="P3135">
        <v>1</v>
      </c>
      <c r="Q3135">
        <v>1</v>
      </c>
      <c r="R3135" t="str">
        <f t="shared" si="146"/>
        <v/>
      </c>
      <c r="T3135" t="s">
        <v>1870</v>
      </c>
      <c r="U3135" t="s">
        <v>9536</v>
      </c>
      <c r="V3135" t="s">
        <v>13807</v>
      </c>
      <c r="W3135" t="s">
        <v>13807</v>
      </c>
    </row>
    <row r="3136" spans="1:23" x14ac:dyDescent="0.25">
      <c r="A3136" t="s">
        <v>13808</v>
      </c>
      <c r="B3136" t="s">
        <v>13808</v>
      </c>
      <c r="C3136" t="s">
        <v>9537</v>
      </c>
      <c r="E3136" t="s">
        <v>401</v>
      </c>
      <c r="F3136" t="s">
        <v>19526</v>
      </c>
      <c r="G3136" t="s">
        <v>19527</v>
      </c>
      <c r="H3136" t="s">
        <v>19527</v>
      </c>
      <c r="I3136" t="s">
        <v>9537</v>
      </c>
      <c r="J3136" t="s">
        <v>9537</v>
      </c>
      <c r="K3136" t="s">
        <v>5924</v>
      </c>
      <c r="L3136" t="str">
        <f t="shared" si="144"/>
        <v>3.0</v>
      </c>
      <c r="M3136" t="s">
        <v>2017</v>
      </c>
      <c r="N3136" t="str">
        <f t="shared" si="145"/>
        <v/>
      </c>
      <c r="P3136">
        <v>1</v>
      </c>
      <c r="Q3136">
        <v>2</v>
      </c>
      <c r="R3136" t="str">
        <f t="shared" si="146"/>
        <v>81.9</v>
      </c>
      <c r="S3136" t="s">
        <v>9538</v>
      </c>
      <c r="T3136" t="s">
        <v>2372</v>
      </c>
      <c r="U3136" t="s">
        <v>9539</v>
      </c>
      <c r="V3136" t="s">
        <v>13807</v>
      </c>
      <c r="W3136" t="s">
        <v>13807</v>
      </c>
    </row>
    <row r="3137" spans="1:23" x14ac:dyDescent="0.25">
      <c r="A3137" t="s">
        <v>13808</v>
      </c>
      <c r="B3137" t="s">
        <v>13808</v>
      </c>
      <c r="C3137" t="s">
        <v>9540</v>
      </c>
      <c r="E3137" t="s">
        <v>401</v>
      </c>
      <c r="F3137" t="s">
        <v>19528</v>
      </c>
      <c r="G3137" t="s">
        <v>19529</v>
      </c>
      <c r="H3137" t="s">
        <v>19529</v>
      </c>
      <c r="I3137" t="s">
        <v>9540</v>
      </c>
      <c r="J3137" t="s">
        <v>9540</v>
      </c>
      <c r="K3137" t="s">
        <v>5924</v>
      </c>
      <c r="L3137" t="str">
        <f t="shared" si="144"/>
        <v>3.1</v>
      </c>
      <c r="M3137" t="s">
        <v>700</v>
      </c>
      <c r="N3137" t="str">
        <f t="shared" si="145"/>
        <v/>
      </c>
      <c r="P3137">
        <v>1</v>
      </c>
      <c r="Q3137">
        <v>2</v>
      </c>
      <c r="R3137" t="str">
        <f t="shared" si="146"/>
        <v>81.8</v>
      </c>
      <c r="S3137" t="s">
        <v>9541</v>
      </c>
      <c r="T3137" t="s">
        <v>1870</v>
      </c>
      <c r="U3137" t="s">
        <v>9542</v>
      </c>
      <c r="V3137" t="s">
        <v>13807</v>
      </c>
      <c r="W3137" t="s">
        <v>13807</v>
      </c>
    </row>
    <row r="3138" spans="1:23" x14ac:dyDescent="0.25">
      <c r="A3138" t="s">
        <v>13808</v>
      </c>
      <c r="B3138" t="s">
        <v>13808</v>
      </c>
      <c r="C3138" t="s">
        <v>9543</v>
      </c>
      <c r="E3138" t="s">
        <v>401</v>
      </c>
      <c r="F3138" t="s">
        <v>19530</v>
      </c>
      <c r="G3138" t="s">
        <v>19531</v>
      </c>
      <c r="H3138" t="s">
        <v>19531</v>
      </c>
      <c r="I3138" t="s">
        <v>9543</v>
      </c>
      <c r="J3138" t="s">
        <v>9543</v>
      </c>
      <c r="K3138" t="s">
        <v>5924</v>
      </c>
      <c r="L3138" t="str">
        <f t="shared" si="144"/>
        <v>3.2</v>
      </c>
      <c r="M3138" t="s">
        <v>469</v>
      </c>
      <c r="N3138" t="str">
        <f t="shared" si="145"/>
        <v/>
      </c>
      <c r="P3138">
        <v>1</v>
      </c>
      <c r="Q3138">
        <v>2</v>
      </c>
      <c r="R3138" t="str">
        <f t="shared" si="146"/>
        <v>82</v>
      </c>
      <c r="S3138" t="s">
        <v>1358</v>
      </c>
      <c r="T3138" t="s">
        <v>2372</v>
      </c>
      <c r="U3138" t="s">
        <v>9544</v>
      </c>
      <c r="V3138" t="s">
        <v>13807</v>
      </c>
      <c r="W3138" t="s">
        <v>13807</v>
      </c>
    </row>
    <row r="3139" spans="1:23" x14ac:dyDescent="0.25">
      <c r="A3139" t="s">
        <v>13808</v>
      </c>
      <c r="B3139" t="s">
        <v>13808</v>
      </c>
      <c r="C3139" t="s">
        <v>9545</v>
      </c>
      <c r="E3139" t="s">
        <v>401</v>
      </c>
      <c r="F3139" t="s">
        <v>19532</v>
      </c>
      <c r="G3139" t="s">
        <v>19533</v>
      </c>
      <c r="H3139" t="s">
        <v>19533</v>
      </c>
      <c r="I3139" t="s">
        <v>9545</v>
      </c>
      <c r="J3139" t="s">
        <v>9545</v>
      </c>
      <c r="K3139" t="s">
        <v>5924</v>
      </c>
      <c r="L3139" t="str">
        <f t="shared" ref="L3139:L3202" si="147">SUBSTITUTE(M3139," GHz","")</f>
        <v>3.4</v>
      </c>
      <c r="M3139" t="s">
        <v>451</v>
      </c>
      <c r="N3139" t="str">
        <f t="shared" ref="N3139:N3202" si="148">SUBSTITUTE(O3139," GHz","")</f>
        <v/>
      </c>
      <c r="P3139">
        <v>1</v>
      </c>
      <c r="Q3139">
        <v>2</v>
      </c>
      <c r="R3139" t="str">
        <f t="shared" ref="R3139:R3202" si="149">SUBSTITUTE(S3139," W","")</f>
        <v>89</v>
      </c>
      <c r="S3139" t="s">
        <v>2327</v>
      </c>
      <c r="T3139" t="s">
        <v>2372</v>
      </c>
      <c r="U3139" t="s">
        <v>9546</v>
      </c>
      <c r="V3139" t="s">
        <v>13807</v>
      </c>
      <c r="W3139" t="s">
        <v>13807</v>
      </c>
    </row>
    <row r="3140" spans="1:23" x14ac:dyDescent="0.25">
      <c r="A3140" t="s">
        <v>13808</v>
      </c>
      <c r="B3140" t="s">
        <v>13808</v>
      </c>
      <c r="C3140" t="s">
        <v>9547</v>
      </c>
      <c r="E3140" t="s">
        <v>401</v>
      </c>
      <c r="F3140" t="s">
        <v>19534</v>
      </c>
      <c r="G3140" t="s">
        <v>19535</v>
      </c>
      <c r="H3140" t="s">
        <v>19535</v>
      </c>
      <c r="I3140" t="s">
        <v>9547</v>
      </c>
      <c r="J3140" t="s">
        <v>9547</v>
      </c>
      <c r="L3140" t="str">
        <f t="shared" si="147"/>
        <v>3.5</v>
      </c>
      <c r="M3140" t="s">
        <v>437</v>
      </c>
      <c r="N3140" t="str">
        <f t="shared" si="148"/>
        <v/>
      </c>
      <c r="P3140">
        <v>1</v>
      </c>
      <c r="Q3140">
        <v>2</v>
      </c>
      <c r="R3140" t="str">
        <f t="shared" si="149"/>
        <v>110.7</v>
      </c>
      <c r="S3140" t="s">
        <v>9548</v>
      </c>
      <c r="T3140" t="s">
        <v>1870</v>
      </c>
      <c r="U3140" t="s">
        <v>9549</v>
      </c>
      <c r="V3140" t="s">
        <v>13807</v>
      </c>
      <c r="W3140" t="s">
        <v>13807</v>
      </c>
    </row>
    <row r="3141" spans="1:23" x14ac:dyDescent="0.25">
      <c r="A3141" t="s">
        <v>13808</v>
      </c>
      <c r="B3141" t="s">
        <v>13808</v>
      </c>
      <c r="C3141" t="s">
        <v>9550</v>
      </c>
      <c r="E3141" t="s">
        <v>401</v>
      </c>
      <c r="F3141" t="s">
        <v>19536</v>
      </c>
      <c r="G3141" t="s">
        <v>19537</v>
      </c>
      <c r="H3141" t="s">
        <v>19537</v>
      </c>
      <c r="I3141" t="s">
        <v>9550</v>
      </c>
      <c r="J3141" t="s">
        <v>9550</v>
      </c>
      <c r="L3141" t="str">
        <f t="shared" si="147"/>
        <v>3.6</v>
      </c>
      <c r="M3141" t="s">
        <v>426</v>
      </c>
      <c r="N3141" t="str">
        <f t="shared" si="148"/>
        <v/>
      </c>
      <c r="P3141">
        <v>1</v>
      </c>
      <c r="Q3141">
        <v>2</v>
      </c>
      <c r="R3141" t="str">
        <f t="shared" si="149"/>
        <v>115</v>
      </c>
      <c r="S3141" t="s">
        <v>910</v>
      </c>
      <c r="T3141" t="s">
        <v>2372</v>
      </c>
      <c r="U3141" t="s">
        <v>9551</v>
      </c>
      <c r="V3141" t="s">
        <v>13807</v>
      </c>
      <c r="W3141" t="s">
        <v>13807</v>
      </c>
    </row>
    <row r="3142" spans="1:23" x14ac:dyDescent="0.25">
      <c r="A3142" t="s">
        <v>13808</v>
      </c>
      <c r="B3142" t="s">
        <v>13808</v>
      </c>
      <c r="C3142" t="s">
        <v>9552</v>
      </c>
      <c r="E3142" t="s">
        <v>401</v>
      </c>
      <c r="F3142" t="s">
        <v>19538</v>
      </c>
      <c r="G3142" t="s">
        <v>19539</v>
      </c>
      <c r="H3142" t="s">
        <v>19539</v>
      </c>
      <c r="I3142" t="s">
        <v>9552</v>
      </c>
      <c r="J3142" t="s">
        <v>9552</v>
      </c>
      <c r="L3142" t="str">
        <f t="shared" si="147"/>
        <v>3.7</v>
      </c>
      <c r="M3142" t="s">
        <v>442</v>
      </c>
      <c r="N3142" t="str">
        <f t="shared" si="148"/>
        <v/>
      </c>
      <c r="P3142">
        <v>1</v>
      </c>
      <c r="Q3142">
        <v>2</v>
      </c>
      <c r="R3142" t="str">
        <f t="shared" si="149"/>
        <v>115</v>
      </c>
      <c r="S3142" t="s">
        <v>910</v>
      </c>
      <c r="T3142" t="s">
        <v>1870</v>
      </c>
      <c r="U3142" t="s">
        <v>9553</v>
      </c>
      <c r="V3142" t="s">
        <v>13807</v>
      </c>
      <c r="W3142" t="s">
        <v>13807</v>
      </c>
    </row>
    <row r="3143" spans="1:23" x14ac:dyDescent="0.25">
      <c r="A3143" t="s">
        <v>13808</v>
      </c>
      <c r="B3143" t="s">
        <v>13808</v>
      </c>
      <c r="C3143" t="s">
        <v>9554</v>
      </c>
      <c r="E3143" t="s">
        <v>401</v>
      </c>
      <c r="F3143" t="s">
        <v>19540</v>
      </c>
      <c r="G3143" t="s">
        <v>19541</v>
      </c>
      <c r="H3143" t="s">
        <v>19541</v>
      </c>
      <c r="I3143" t="s">
        <v>9554</v>
      </c>
      <c r="J3143" t="s">
        <v>9554</v>
      </c>
      <c r="L3143" t="str">
        <f t="shared" si="147"/>
        <v>3.8</v>
      </c>
      <c r="M3143" t="s">
        <v>445</v>
      </c>
      <c r="N3143" t="str">
        <f t="shared" si="148"/>
        <v/>
      </c>
      <c r="P3143">
        <v>1</v>
      </c>
      <c r="Q3143">
        <v>2</v>
      </c>
      <c r="R3143" t="str">
        <f t="shared" si="149"/>
        <v>65</v>
      </c>
      <c r="S3143" t="s">
        <v>424</v>
      </c>
      <c r="T3143" t="s">
        <v>2372</v>
      </c>
      <c r="U3143" t="s">
        <v>9555</v>
      </c>
      <c r="V3143" t="s">
        <v>13807</v>
      </c>
      <c r="W3143" t="s">
        <v>13807</v>
      </c>
    </row>
    <row r="3144" spans="1:23" x14ac:dyDescent="0.25">
      <c r="A3144" t="s">
        <v>13808</v>
      </c>
      <c r="B3144" t="s">
        <v>13808</v>
      </c>
      <c r="C3144" t="s">
        <v>9556</v>
      </c>
      <c r="E3144" t="s">
        <v>401</v>
      </c>
      <c r="F3144" t="s">
        <v>19542</v>
      </c>
      <c r="G3144" t="s">
        <v>19543</v>
      </c>
      <c r="H3144" t="s">
        <v>19543</v>
      </c>
      <c r="I3144" t="s">
        <v>9556</v>
      </c>
      <c r="J3144" t="s">
        <v>9556</v>
      </c>
      <c r="L3144" t="str">
        <f t="shared" si="147"/>
        <v>3.8</v>
      </c>
      <c r="M3144" t="s">
        <v>445</v>
      </c>
      <c r="N3144" t="str">
        <f t="shared" si="148"/>
        <v/>
      </c>
      <c r="P3144">
        <v>1</v>
      </c>
      <c r="Q3144">
        <v>2</v>
      </c>
      <c r="R3144" t="str">
        <f t="shared" si="149"/>
        <v/>
      </c>
      <c r="T3144" t="s">
        <v>2292</v>
      </c>
      <c r="U3144" t="s">
        <v>9557</v>
      </c>
      <c r="V3144" t="s">
        <v>13807</v>
      </c>
      <c r="W3144" t="s">
        <v>13807</v>
      </c>
    </row>
    <row r="3145" spans="1:23" x14ac:dyDescent="0.25">
      <c r="A3145" t="s">
        <v>13808</v>
      </c>
      <c r="B3145" t="s">
        <v>13808</v>
      </c>
      <c r="C3145" t="s">
        <v>9558</v>
      </c>
      <c r="E3145" t="s">
        <v>401</v>
      </c>
      <c r="F3145" t="s">
        <v>19544</v>
      </c>
      <c r="G3145" t="s">
        <v>19545</v>
      </c>
      <c r="H3145" t="s">
        <v>19545</v>
      </c>
      <c r="I3145" t="s">
        <v>9558</v>
      </c>
      <c r="J3145" t="s">
        <v>9558</v>
      </c>
      <c r="L3145" t="str">
        <f t="shared" si="147"/>
        <v>4.0</v>
      </c>
      <c r="M3145" t="s">
        <v>1917</v>
      </c>
      <c r="N3145" t="str">
        <f t="shared" si="148"/>
        <v/>
      </c>
      <c r="P3145">
        <v>1</v>
      </c>
      <c r="Q3145">
        <v>1</v>
      </c>
      <c r="R3145" t="str">
        <f t="shared" si="149"/>
        <v/>
      </c>
      <c r="T3145" t="s">
        <v>2052</v>
      </c>
      <c r="U3145" t="s">
        <v>9559</v>
      </c>
      <c r="V3145" t="s">
        <v>13807</v>
      </c>
      <c r="W3145" t="s">
        <v>13807</v>
      </c>
    </row>
    <row r="3146" spans="1:23" x14ac:dyDescent="0.25">
      <c r="A3146" t="s">
        <v>13808</v>
      </c>
      <c r="B3146" t="s">
        <v>13808</v>
      </c>
      <c r="C3146" t="s">
        <v>9560</v>
      </c>
      <c r="E3146" t="s">
        <v>401</v>
      </c>
      <c r="F3146" t="s">
        <v>19546</v>
      </c>
      <c r="G3146" t="s">
        <v>19547</v>
      </c>
      <c r="H3146" t="s">
        <v>19547</v>
      </c>
      <c r="I3146" t="s">
        <v>9560</v>
      </c>
      <c r="J3146" t="s">
        <v>9560</v>
      </c>
      <c r="L3146" t="str">
        <f t="shared" si="147"/>
        <v>1.4</v>
      </c>
      <c r="M3146" t="s">
        <v>791</v>
      </c>
      <c r="N3146" t="str">
        <f t="shared" si="148"/>
        <v/>
      </c>
      <c r="P3146">
        <v>1</v>
      </c>
      <c r="Q3146">
        <v>1</v>
      </c>
      <c r="R3146" t="str">
        <f t="shared" si="149"/>
        <v/>
      </c>
      <c r="T3146" t="s">
        <v>2304</v>
      </c>
      <c r="U3146" t="s">
        <v>9561</v>
      </c>
      <c r="V3146" t="s">
        <v>13807</v>
      </c>
      <c r="W3146" t="s">
        <v>13807</v>
      </c>
    </row>
    <row r="3147" spans="1:23" x14ac:dyDescent="0.25">
      <c r="A3147" t="s">
        <v>13808</v>
      </c>
      <c r="B3147" t="s">
        <v>13808</v>
      </c>
      <c r="C3147" t="s">
        <v>9562</v>
      </c>
      <c r="E3147" t="s">
        <v>401</v>
      </c>
      <c r="F3147" t="s">
        <v>19548</v>
      </c>
      <c r="G3147" t="s">
        <v>19549</v>
      </c>
      <c r="H3147" t="s">
        <v>19549</v>
      </c>
      <c r="I3147" t="s">
        <v>9562</v>
      </c>
      <c r="J3147" t="s">
        <v>9562</v>
      </c>
      <c r="L3147" t="str">
        <f t="shared" si="147"/>
        <v>1.5</v>
      </c>
      <c r="M3147" t="s">
        <v>2083</v>
      </c>
      <c r="N3147" t="str">
        <f t="shared" si="148"/>
        <v/>
      </c>
      <c r="P3147">
        <v>1</v>
      </c>
      <c r="Q3147">
        <v>1</v>
      </c>
      <c r="R3147" t="str">
        <f t="shared" si="149"/>
        <v/>
      </c>
      <c r="T3147" t="s">
        <v>2307</v>
      </c>
      <c r="U3147" t="s">
        <v>9563</v>
      </c>
      <c r="V3147" t="s">
        <v>13807</v>
      </c>
      <c r="W3147" t="s">
        <v>13807</v>
      </c>
    </row>
    <row r="3148" spans="1:23" x14ac:dyDescent="0.25">
      <c r="A3148" t="s">
        <v>13808</v>
      </c>
      <c r="B3148" t="s">
        <v>13808</v>
      </c>
      <c r="C3148" t="s">
        <v>9564</v>
      </c>
      <c r="E3148" t="s">
        <v>401</v>
      </c>
      <c r="F3148" t="s">
        <v>19550</v>
      </c>
      <c r="G3148" t="s">
        <v>19551</v>
      </c>
      <c r="H3148" t="s">
        <v>19551</v>
      </c>
      <c r="I3148" t="s">
        <v>9564</v>
      </c>
      <c r="J3148" t="s">
        <v>9564</v>
      </c>
      <c r="L3148" t="str">
        <f t="shared" si="147"/>
        <v>1.6</v>
      </c>
      <c r="M3148" t="s">
        <v>951</v>
      </c>
      <c r="N3148" t="str">
        <f t="shared" si="148"/>
        <v/>
      </c>
      <c r="P3148">
        <v>1</v>
      </c>
      <c r="Q3148">
        <v>1</v>
      </c>
      <c r="R3148" t="str">
        <f t="shared" si="149"/>
        <v/>
      </c>
      <c r="T3148" t="s">
        <v>1870</v>
      </c>
      <c r="U3148" t="s">
        <v>9565</v>
      </c>
      <c r="V3148" t="s">
        <v>13807</v>
      </c>
      <c r="W3148" t="s">
        <v>13807</v>
      </c>
    </row>
    <row r="3149" spans="1:23" x14ac:dyDescent="0.25">
      <c r="A3149" t="s">
        <v>13808</v>
      </c>
      <c r="B3149" t="s">
        <v>13808</v>
      </c>
      <c r="C3149" t="s">
        <v>9566</v>
      </c>
      <c r="E3149" t="s">
        <v>401</v>
      </c>
      <c r="F3149" t="s">
        <v>19552</v>
      </c>
      <c r="G3149" t="s">
        <v>19553</v>
      </c>
      <c r="H3149" t="s">
        <v>19553</v>
      </c>
      <c r="I3149" t="s">
        <v>9566</v>
      </c>
      <c r="J3149" t="s">
        <v>9566</v>
      </c>
      <c r="L3149" t="str">
        <f t="shared" si="147"/>
        <v>1.7</v>
      </c>
      <c r="M3149" t="s">
        <v>727</v>
      </c>
      <c r="N3149" t="str">
        <f t="shared" si="148"/>
        <v/>
      </c>
      <c r="P3149">
        <v>1</v>
      </c>
      <c r="Q3149">
        <v>1</v>
      </c>
      <c r="R3149" t="str">
        <f t="shared" si="149"/>
        <v/>
      </c>
      <c r="T3149" t="s">
        <v>2304</v>
      </c>
      <c r="U3149" t="s">
        <v>9567</v>
      </c>
      <c r="V3149" t="s">
        <v>13807</v>
      </c>
      <c r="W3149" t="s">
        <v>13807</v>
      </c>
    </row>
    <row r="3150" spans="1:23" x14ac:dyDescent="0.25">
      <c r="A3150" t="s">
        <v>13808</v>
      </c>
      <c r="B3150" t="s">
        <v>13808</v>
      </c>
      <c r="C3150" t="s">
        <v>9568</v>
      </c>
      <c r="E3150" t="s">
        <v>401</v>
      </c>
      <c r="F3150" t="s">
        <v>19554</v>
      </c>
      <c r="G3150" t="s">
        <v>19555</v>
      </c>
      <c r="H3150" t="s">
        <v>19555</v>
      </c>
      <c r="I3150" t="s">
        <v>9568</v>
      </c>
      <c r="J3150" t="s">
        <v>9568</v>
      </c>
      <c r="L3150" t="str">
        <f t="shared" si="147"/>
        <v>1.8</v>
      </c>
      <c r="M3150" t="s">
        <v>796</v>
      </c>
      <c r="N3150" t="str">
        <f t="shared" si="148"/>
        <v/>
      </c>
      <c r="P3150">
        <v>1</v>
      </c>
      <c r="Q3150">
        <v>1</v>
      </c>
      <c r="R3150" t="str">
        <f t="shared" si="149"/>
        <v/>
      </c>
      <c r="T3150" t="s">
        <v>2304</v>
      </c>
      <c r="U3150" t="s">
        <v>9569</v>
      </c>
      <c r="V3150" t="s">
        <v>13807</v>
      </c>
      <c r="W3150" t="s">
        <v>13807</v>
      </c>
    </row>
    <row r="3151" spans="1:23" x14ac:dyDescent="0.25">
      <c r="A3151" t="s">
        <v>13808</v>
      </c>
      <c r="B3151" t="s">
        <v>13808</v>
      </c>
      <c r="C3151" t="s">
        <v>9570</v>
      </c>
      <c r="E3151" t="s">
        <v>401</v>
      </c>
      <c r="F3151" t="s">
        <v>19556</v>
      </c>
      <c r="G3151" t="s">
        <v>19557</v>
      </c>
      <c r="H3151" t="s">
        <v>19557</v>
      </c>
      <c r="I3151" t="s">
        <v>9570</v>
      </c>
      <c r="J3151" t="s">
        <v>9570</v>
      </c>
      <c r="L3151" t="str">
        <f t="shared" si="147"/>
        <v>1.9</v>
      </c>
      <c r="M3151" t="s">
        <v>1309</v>
      </c>
      <c r="N3151" t="str">
        <f t="shared" si="148"/>
        <v/>
      </c>
      <c r="P3151">
        <v>1</v>
      </c>
      <c r="Q3151">
        <v>1</v>
      </c>
      <c r="R3151" t="str">
        <f t="shared" si="149"/>
        <v/>
      </c>
      <c r="T3151" t="s">
        <v>2307</v>
      </c>
      <c r="U3151" t="s">
        <v>9571</v>
      </c>
      <c r="V3151" t="s">
        <v>13807</v>
      </c>
      <c r="W3151" t="s">
        <v>13807</v>
      </c>
    </row>
    <row r="3152" spans="1:23" x14ac:dyDescent="0.25">
      <c r="A3152" t="s">
        <v>13808</v>
      </c>
      <c r="B3152" t="s">
        <v>13808</v>
      </c>
      <c r="C3152" t="s">
        <v>9572</v>
      </c>
      <c r="E3152" t="s">
        <v>401</v>
      </c>
      <c r="F3152" t="s">
        <v>19558</v>
      </c>
      <c r="G3152" t="s">
        <v>19559</v>
      </c>
      <c r="H3152" t="s">
        <v>19559</v>
      </c>
      <c r="I3152" t="s">
        <v>9572</v>
      </c>
      <c r="J3152" t="s">
        <v>9572</v>
      </c>
      <c r="L3152" t="str">
        <f t="shared" si="147"/>
        <v>2.0</v>
      </c>
      <c r="M3152" t="s">
        <v>1881</v>
      </c>
      <c r="N3152" t="str">
        <f t="shared" si="148"/>
        <v/>
      </c>
      <c r="P3152">
        <v>1</v>
      </c>
      <c r="Q3152">
        <v>1</v>
      </c>
      <c r="R3152" t="str">
        <f t="shared" si="149"/>
        <v/>
      </c>
      <c r="T3152" t="s">
        <v>2304</v>
      </c>
      <c r="U3152" t="s">
        <v>9573</v>
      </c>
      <c r="V3152" t="s">
        <v>13807</v>
      </c>
      <c r="W3152" t="s">
        <v>13807</v>
      </c>
    </row>
    <row r="3153" spans="1:23" x14ac:dyDescent="0.25">
      <c r="A3153" t="s">
        <v>13808</v>
      </c>
      <c r="B3153" t="s">
        <v>13808</v>
      </c>
      <c r="C3153" t="s">
        <v>9574</v>
      </c>
      <c r="E3153" t="s">
        <v>401</v>
      </c>
      <c r="F3153" t="s">
        <v>19560</v>
      </c>
      <c r="G3153" t="s">
        <v>19561</v>
      </c>
      <c r="H3153" t="s">
        <v>19561</v>
      </c>
      <c r="I3153" t="s">
        <v>19562</v>
      </c>
      <c r="J3153" t="s">
        <v>9574</v>
      </c>
      <c r="K3153" t="s">
        <v>6488</v>
      </c>
      <c r="L3153" t="str">
        <f t="shared" si="147"/>
        <v>2.1</v>
      </c>
      <c r="M3153" t="s">
        <v>529</v>
      </c>
      <c r="N3153" t="str">
        <f t="shared" si="148"/>
        <v/>
      </c>
      <c r="P3153">
        <v>2</v>
      </c>
      <c r="Q3153">
        <v>4</v>
      </c>
      <c r="R3153" t="str">
        <f t="shared" si="149"/>
        <v>15</v>
      </c>
      <c r="S3153" t="s">
        <v>2002</v>
      </c>
      <c r="T3153" t="s">
        <v>2034</v>
      </c>
      <c r="U3153" t="s">
        <v>9575</v>
      </c>
      <c r="V3153" t="s">
        <v>13807</v>
      </c>
      <c r="W3153" t="s">
        <v>13807</v>
      </c>
    </row>
    <row r="3154" spans="1:23" x14ac:dyDescent="0.25">
      <c r="A3154" t="s">
        <v>13808</v>
      </c>
      <c r="B3154" t="s">
        <v>13808</v>
      </c>
      <c r="C3154" t="s">
        <v>9576</v>
      </c>
      <c r="E3154" t="s">
        <v>401</v>
      </c>
      <c r="F3154" t="s">
        <v>19563</v>
      </c>
      <c r="G3154" t="s">
        <v>19564</v>
      </c>
      <c r="H3154" t="s">
        <v>19564</v>
      </c>
      <c r="I3154" t="s">
        <v>19565</v>
      </c>
      <c r="J3154" t="s">
        <v>9576</v>
      </c>
      <c r="K3154" t="s">
        <v>6500</v>
      </c>
      <c r="L3154" t="str">
        <f t="shared" si="147"/>
        <v>1.5</v>
      </c>
      <c r="M3154" t="s">
        <v>2083</v>
      </c>
      <c r="N3154" t="str">
        <f t="shared" si="148"/>
        <v/>
      </c>
      <c r="P3154">
        <v>2</v>
      </c>
      <c r="Q3154">
        <v>4</v>
      </c>
      <c r="R3154" t="str">
        <f t="shared" si="149"/>
        <v>6</v>
      </c>
      <c r="S3154" t="s">
        <v>1907</v>
      </c>
      <c r="T3154" t="s">
        <v>1992</v>
      </c>
      <c r="U3154" t="s">
        <v>9577</v>
      </c>
      <c r="V3154" t="s">
        <v>13807</v>
      </c>
      <c r="W3154" t="s">
        <v>13807</v>
      </c>
    </row>
    <row r="3155" spans="1:23" x14ac:dyDescent="0.25">
      <c r="A3155" t="s">
        <v>13808</v>
      </c>
      <c r="B3155" t="s">
        <v>13808</v>
      </c>
      <c r="C3155" t="s">
        <v>9578</v>
      </c>
      <c r="E3155" t="s">
        <v>401</v>
      </c>
      <c r="F3155" t="s">
        <v>19566</v>
      </c>
      <c r="G3155" t="s">
        <v>19567</v>
      </c>
      <c r="H3155" t="s">
        <v>19567</v>
      </c>
      <c r="I3155" t="s">
        <v>19568</v>
      </c>
      <c r="J3155" t="s">
        <v>9578</v>
      </c>
      <c r="K3155" t="s">
        <v>6500</v>
      </c>
      <c r="L3155" t="str">
        <f t="shared" si="147"/>
        <v>1.5</v>
      </c>
      <c r="M3155" t="s">
        <v>2083</v>
      </c>
      <c r="N3155" t="str">
        <f t="shared" si="148"/>
        <v/>
      </c>
      <c r="P3155">
        <v>2</v>
      </c>
      <c r="Q3155">
        <v>4</v>
      </c>
      <c r="R3155" t="str">
        <f t="shared" si="149"/>
        <v>6</v>
      </c>
      <c r="S3155" t="s">
        <v>1907</v>
      </c>
      <c r="T3155" t="s">
        <v>2018</v>
      </c>
      <c r="U3155" t="s">
        <v>9579</v>
      </c>
      <c r="V3155" t="s">
        <v>13807</v>
      </c>
      <c r="W3155" t="s">
        <v>13807</v>
      </c>
    </row>
    <row r="3156" spans="1:23" x14ac:dyDescent="0.25">
      <c r="A3156" t="s">
        <v>13808</v>
      </c>
      <c r="B3156" t="s">
        <v>13808</v>
      </c>
      <c r="C3156" t="s">
        <v>9580</v>
      </c>
      <c r="E3156" t="s">
        <v>401</v>
      </c>
      <c r="F3156" t="s">
        <v>19569</v>
      </c>
      <c r="G3156" t="s">
        <v>19570</v>
      </c>
      <c r="H3156" t="s">
        <v>19570</v>
      </c>
      <c r="I3156" t="s">
        <v>19571</v>
      </c>
      <c r="J3156" t="s">
        <v>9580</v>
      </c>
      <c r="K3156" t="s">
        <v>6491</v>
      </c>
      <c r="L3156" t="str">
        <f t="shared" si="147"/>
        <v>2.3</v>
      </c>
      <c r="M3156" t="s">
        <v>826</v>
      </c>
      <c r="N3156" t="str">
        <f t="shared" si="148"/>
        <v/>
      </c>
      <c r="P3156">
        <v>2</v>
      </c>
      <c r="Q3156">
        <v>4</v>
      </c>
      <c r="R3156" t="str">
        <f t="shared" si="149"/>
        <v>15</v>
      </c>
      <c r="S3156" t="s">
        <v>2002</v>
      </c>
      <c r="T3156" t="s">
        <v>2939</v>
      </c>
      <c r="U3156" t="s">
        <v>9581</v>
      </c>
      <c r="V3156" t="s">
        <v>13807</v>
      </c>
      <c r="W3156" t="s">
        <v>13807</v>
      </c>
    </row>
    <row r="3157" spans="1:23" x14ac:dyDescent="0.25">
      <c r="A3157" t="s">
        <v>13808</v>
      </c>
      <c r="B3157" t="s">
        <v>13808</v>
      </c>
      <c r="C3157" t="s">
        <v>9582</v>
      </c>
      <c r="E3157" t="s">
        <v>401</v>
      </c>
      <c r="F3157" t="s">
        <v>19572</v>
      </c>
      <c r="G3157" t="s">
        <v>19573</v>
      </c>
      <c r="H3157" t="s">
        <v>19573</v>
      </c>
      <c r="I3157" t="s">
        <v>19574</v>
      </c>
      <c r="J3157" t="s">
        <v>9582</v>
      </c>
      <c r="K3157" t="s">
        <v>6500</v>
      </c>
      <c r="L3157" t="str">
        <f t="shared" si="147"/>
        <v>1.6</v>
      </c>
      <c r="M3157" t="s">
        <v>951</v>
      </c>
      <c r="N3157" t="str">
        <f t="shared" si="148"/>
        <v/>
      </c>
      <c r="P3157">
        <v>2</v>
      </c>
      <c r="Q3157">
        <v>4</v>
      </c>
      <c r="R3157" t="str">
        <f t="shared" si="149"/>
        <v>6</v>
      </c>
      <c r="S3157" t="s">
        <v>1907</v>
      </c>
      <c r="T3157" t="s">
        <v>2204</v>
      </c>
      <c r="U3157" t="s">
        <v>9583</v>
      </c>
      <c r="V3157" t="s">
        <v>13807</v>
      </c>
      <c r="W3157" t="s">
        <v>13807</v>
      </c>
    </row>
    <row r="3158" spans="1:23" x14ac:dyDescent="0.25">
      <c r="A3158" t="s">
        <v>13808</v>
      </c>
      <c r="B3158" t="s">
        <v>13808</v>
      </c>
      <c r="C3158" t="s">
        <v>9584</v>
      </c>
      <c r="E3158" t="s">
        <v>401</v>
      </c>
      <c r="F3158" t="s">
        <v>19575</v>
      </c>
      <c r="G3158" t="s">
        <v>19576</v>
      </c>
      <c r="H3158" t="s">
        <v>19576</v>
      </c>
      <c r="I3158" t="s">
        <v>19577</v>
      </c>
      <c r="J3158" t="s">
        <v>9584</v>
      </c>
      <c r="K3158" t="s">
        <v>6488</v>
      </c>
      <c r="L3158" t="str">
        <f t="shared" si="147"/>
        <v>2.3</v>
      </c>
      <c r="M3158" t="s">
        <v>826</v>
      </c>
      <c r="N3158" t="str">
        <f t="shared" si="148"/>
        <v/>
      </c>
      <c r="P3158">
        <v>2</v>
      </c>
      <c r="Q3158">
        <v>4</v>
      </c>
      <c r="R3158" t="str">
        <f t="shared" si="149"/>
        <v>15</v>
      </c>
      <c r="S3158" t="s">
        <v>2002</v>
      </c>
      <c r="T3158" t="s">
        <v>2276</v>
      </c>
      <c r="U3158" t="s">
        <v>9585</v>
      </c>
      <c r="V3158" t="s">
        <v>13807</v>
      </c>
      <c r="W3158" t="s">
        <v>13807</v>
      </c>
    </row>
    <row r="3159" spans="1:23" x14ac:dyDescent="0.25">
      <c r="A3159" t="s">
        <v>13808</v>
      </c>
      <c r="B3159" t="s">
        <v>13808</v>
      </c>
      <c r="C3159" t="s">
        <v>9586</v>
      </c>
      <c r="E3159" t="s">
        <v>401</v>
      </c>
      <c r="F3159" t="s">
        <v>19578</v>
      </c>
      <c r="G3159" t="s">
        <v>19579</v>
      </c>
      <c r="H3159" t="s">
        <v>19579</v>
      </c>
      <c r="I3159" t="s">
        <v>19580</v>
      </c>
      <c r="J3159" t="s">
        <v>9586</v>
      </c>
      <c r="K3159" t="s">
        <v>6500</v>
      </c>
      <c r="L3159" t="str">
        <f t="shared" si="147"/>
        <v>1.7</v>
      </c>
      <c r="M3159" t="s">
        <v>727</v>
      </c>
      <c r="N3159" t="str">
        <f t="shared" si="148"/>
        <v/>
      </c>
      <c r="P3159">
        <v>2</v>
      </c>
      <c r="Q3159">
        <v>4</v>
      </c>
      <c r="R3159" t="str">
        <f t="shared" si="149"/>
        <v>6</v>
      </c>
      <c r="S3159" t="s">
        <v>1907</v>
      </c>
      <c r="T3159" t="s">
        <v>1911</v>
      </c>
      <c r="U3159" t="s">
        <v>9587</v>
      </c>
      <c r="V3159" t="s">
        <v>13807</v>
      </c>
      <c r="W3159" t="s">
        <v>13807</v>
      </c>
    </row>
    <row r="3160" spans="1:23" x14ac:dyDescent="0.25">
      <c r="A3160" t="s">
        <v>13808</v>
      </c>
      <c r="B3160" t="s">
        <v>13808</v>
      </c>
      <c r="C3160" t="s">
        <v>9588</v>
      </c>
      <c r="E3160" t="s">
        <v>401</v>
      </c>
      <c r="F3160" t="s">
        <v>19581</v>
      </c>
      <c r="G3160" t="s">
        <v>19582</v>
      </c>
      <c r="H3160" t="s">
        <v>19582</v>
      </c>
      <c r="I3160" t="s">
        <v>9588</v>
      </c>
      <c r="J3160" t="s">
        <v>9588</v>
      </c>
      <c r="L3160" t="str">
        <f t="shared" si="147"/>
        <v>2.7</v>
      </c>
      <c r="M3160" t="s">
        <v>758</v>
      </c>
      <c r="N3160" t="str">
        <f t="shared" si="148"/>
        <v/>
      </c>
      <c r="P3160">
        <v>2</v>
      </c>
      <c r="Q3160">
        <v>2</v>
      </c>
      <c r="R3160" t="str">
        <f t="shared" si="149"/>
        <v/>
      </c>
      <c r="T3160" t="s">
        <v>2059</v>
      </c>
      <c r="U3160" t="s">
        <v>9589</v>
      </c>
      <c r="V3160" t="s">
        <v>13807</v>
      </c>
      <c r="W3160" t="s">
        <v>13807</v>
      </c>
    </row>
    <row r="3161" spans="1:23" x14ac:dyDescent="0.25">
      <c r="A3161" t="s">
        <v>13808</v>
      </c>
      <c r="B3161" t="s">
        <v>13808</v>
      </c>
      <c r="C3161" t="s">
        <v>9590</v>
      </c>
      <c r="E3161" t="s">
        <v>401</v>
      </c>
      <c r="F3161" t="s">
        <v>19583</v>
      </c>
      <c r="G3161" t="s">
        <v>19584</v>
      </c>
      <c r="H3161" t="s">
        <v>19584</v>
      </c>
      <c r="I3161" t="s">
        <v>19585</v>
      </c>
      <c r="J3161" t="s">
        <v>9590</v>
      </c>
      <c r="K3161" t="s">
        <v>6506</v>
      </c>
      <c r="L3161" t="str">
        <f t="shared" si="147"/>
        <v>2.3</v>
      </c>
      <c r="M3161" t="s">
        <v>826</v>
      </c>
      <c r="N3161" t="str">
        <f t="shared" si="148"/>
        <v/>
      </c>
      <c r="P3161">
        <v>2</v>
      </c>
      <c r="Q3161">
        <v>4</v>
      </c>
      <c r="R3161" t="str">
        <f t="shared" si="149"/>
        <v>15</v>
      </c>
      <c r="S3161" t="s">
        <v>2002</v>
      </c>
      <c r="T3161" t="s">
        <v>2119</v>
      </c>
      <c r="U3161" t="s">
        <v>9591</v>
      </c>
      <c r="V3161" t="s">
        <v>13807</v>
      </c>
      <c r="W3161" t="s">
        <v>13807</v>
      </c>
    </row>
    <row r="3162" spans="1:23" x14ac:dyDescent="0.25">
      <c r="A3162" t="s">
        <v>13808</v>
      </c>
      <c r="B3162" t="s">
        <v>13808</v>
      </c>
      <c r="C3162" t="s">
        <v>9592</v>
      </c>
      <c r="E3162" t="s">
        <v>401</v>
      </c>
      <c r="F3162" t="s">
        <v>19586</v>
      </c>
      <c r="G3162" t="s">
        <v>19587</v>
      </c>
      <c r="H3162" t="s">
        <v>19587</v>
      </c>
      <c r="I3162" t="s">
        <v>19588</v>
      </c>
      <c r="J3162" t="s">
        <v>9592</v>
      </c>
      <c r="K3162" t="s">
        <v>6506</v>
      </c>
      <c r="L3162" t="str">
        <f t="shared" si="147"/>
        <v>2.4</v>
      </c>
      <c r="M3162" t="s">
        <v>609</v>
      </c>
      <c r="N3162" t="str">
        <f t="shared" si="148"/>
        <v/>
      </c>
      <c r="P3162">
        <v>2</v>
      </c>
      <c r="Q3162">
        <v>4</v>
      </c>
      <c r="R3162" t="str">
        <f t="shared" si="149"/>
        <v>15</v>
      </c>
      <c r="S3162" t="s">
        <v>2002</v>
      </c>
      <c r="T3162" t="s">
        <v>1914</v>
      </c>
      <c r="U3162" t="s">
        <v>9593</v>
      </c>
      <c r="V3162" t="s">
        <v>13807</v>
      </c>
      <c r="W3162" t="s">
        <v>13807</v>
      </c>
    </row>
    <row r="3163" spans="1:23" x14ac:dyDescent="0.25">
      <c r="A3163" t="s">
        <v>13808</v>
      </c>
      <c r="B3163" t="s">
        <v>13808</v>
      </c>
      <c r="C3163" t="s">
        <v>9594</v>
      </c>
      <c r="E3163" t="s">
        <v>401</v>
      </c>
      <c r="F3163" t="s">
        <v>19589</v>
      </c>
      <c r="G3163" t="s">
        <v>19590</v>
      </c>
      <c r="H3163" t="s">
        <v>19590</v>
      </c>
      <c r="I3163" t="s">
        <v>19591</v>
      </c>
      <c r="J3163" t="s">
        <v>9594</v>
      </c>
      <c r="K3163" t="s">
        <v>7022</v>
      </c>
      <c r="L3163" t="str">
        <f t="shared" si="147"/>
        <v>1.1</v>
      </c>
      <c r="M3163" t="s">
        <v>745</v>
      </c>
      <c r="N3163" t="str">
        <f t="shared" si="148"/>
        <v>3.0</v>
      </c>
      <c r="O3163" t="s">
        <v>2017</v>
      </c>
      <c r="P3163">
        <v>2</v>
      </c>
      <c r="Q3163">
        <v>4</v>
      </c>
      <c r="R3163" t="str">
        <f t="shared" si="149"/>
        <v>15</v>
      </c>
      <c r="S3163" t="s">
        <v>2002</v>
      </c>
      <c r="T3163" t="s">
        <v>1908</v>
      </c>
      <c r="U3163" t="s">
        <v>9595</v>
      </c>
      <c r="V3163" t="s">
        <v>13807</v>
      </c>
      <c r="W3163" t="s">
        <v>13807</v>
      </c>
    </row>
    <row r="3164" spans="1:23" x14ac:dyDescent="0.25">
      <c r="A3164" t="s">
        <v>13808</v>
      </c>
      <c r="B3164" t="s">
        <v>13808</v>
      </c>
      <c r="C3164" t="s">
        <v>9596</v>
      </c>
      <c r="E3164" t="s">
        <v>401</v>
      </c>
      <c r="F3164" t="s">
        <v>19592</v>
      </c>
      <c r="G3164" t="s">
        <v>19593</v>
      </c>
      <c r="H3164" t="s">
        <v>19593</v>
      </c>
      <c r="I3164" t="s">
        <v>19594</v>
      </c>
      <c r="J3164" t="s">
        <v>9596</v>
      </c>
      <c r="K3164" t="s">
        <v>6389</v>
      </c>
      <c r="L3164" t="str">
        <f t="shared" si="147"/>
        <v>1.2</v>
      </c>
      <c r="M3164" t="s">
        <v>1906</v>
      </c>
      <c r="N3164" t="str">
        <f t="shared" si="148"/>
        <v/>
      </c>
      <c r="P3164">
        <v>2</v>
      </c>
      <c r="Q3164">
        <v>2</v>
      </c>
      <c r="R3164" t="str">
        <f t="shared" si="149"/>
        <v>17</v>
      </c>
      <c r="S3164" t="s">
        <v>2080</v>
      </c>
      <c r="T3164" t="s">
        <v>2055</v>
      </c>
      <c r="U3164" t="s">
        <v>9597</v>
      </c>
      <c r="V3164" t="s">
        <v>13807</v>
      </c>
      <c r="W3164" t="s">
        <v>13807</v>
      </c>
    </row>
    <row r="3165" spans="1:23" x14ac:dyDescent="0.25">
      <c r="A3165" t="s">
        <v>13808</v>
      </c>
      <c r="B3165" t="s">
        <v>13808</v>
      </c>
      <c r="C3165" t="s">
        <v>9598</v>
      </c>
      <c r="E3165" t="s">
        <v>401</v>
      </c>
      <c r="F3165" t="s">
        <v>19595</v>
      </c>
      <c r="G3165" t="s">
        <v>19596</v>
      </c>
      <c r="H3165" t="s">
        <v>19596</v>
      </c>
      <c r="I3165" t="s">
        <v>19597</v>
      </c>
      <c r="J3165" t="s">
        <v>9598</v>
      </c>
      <c r="K3165" t="s">
        <v>6389</v>
      </c>
      <c r="L3165" t="str">
        <f t="shared" si="147"/>
        <v>1.3</v>
      </c>
      <c r="M3165" t="s">
        <v>919</v>
      </c>
      <c r="N3165" t="str">
        <f t="shared" si="148"/>
        <v/>
      </c>
      <c r="P3165">
        <v>2</v>
      </c>
      <c r="Q3165">
        <v>2</v>
      </c>
      <c r="R3165" t="str">
        <f t="shared" si="149"/>
        <v>17</v>
      </c>
      <c r="S3165" t="s">
        <v>2080</v>
      </c>
      <c r="T3165" t="s">
        <v>2059</v>
      </c>
      <c r="U3165" t="s">
        <v>9599</v>
      </c>
      <c r="V3165" t="s">
        <v>13807</v>
      </c>
      <c r="W3165" t="s">
        <v>13807</v>
      </c>
    </row>
    <row r="3166" spans="1:23" x14ac:dyDescent="0.25">
      <c r="A3166" t="s">
        <v>13808</v>
      </c>
      <c r="B3166" t="s">
        <v>13808</v>
      </c>
      <c r="C3166" t="s">
        <v>9600</v>
      </c>
      <c r="E3166" t="s">
        <v>401</v>
      </c>
      <c r="F3166" t="s">
        <v>19598</v>
      </c>
      <c r="G3166" t="s">
        <v>19599</v>
      </c>
      <c r="H3166" t="s">
        <v>19599</v>
      </c>
      <c r="I3166" t="s">
        <v>19600</v>
      </c>
      <c r="J3166" t="s">
        <v>9600</v>
      </c>
      <c r="K3166" t="s">
        <v>6389</v>
      </c>
      <c r="L3166" t="str">
        <f t="shared" si="147"/>
        <v>1.4</v>
      </c>
      <c r="M3166" t="s">
        <v>791</v>
      </c>
      <c r="N3166" t="str">
        <f t="shared" si="148"/>
        <v/>
      </c>
      <c r="P3166">
        <v>2</v>
      </c>
      <c r="Q3166">
        <v>2</v>
      </c>
      <c r="R3166" t="str">
        <f t="shared" si="149"/>
        <v>17</v>
      </c>
      <c r="S3166" t="s">
        <v>2080</v>
      </c>
      <c r="T3166" t="s">
        <v>1942</v>
      </c>
      <c r="U3166" t="s">
        <v>9601</v>
      </c>
      <c r="V3166" t="s">
        <v>13807</v>
      </c>
      <c r="W3166" t="s">
        <v>13807</v>
      </c>
    </row>
    <row r="3167" spans="1:23" x14ac:dyDescent="0.25">
      <c r="A3167" t="s">
        <v>13808</v>
      </c>
      <c r="B3167" t="s">
        <v>13808</v>
      </c>
      <c r="C3167" t="s">
        <v>9602</v>
      </c>
      <c r="E3167" t="s">
        <v>401</v>
      </c>
      <c r="F3167" t="s">
        <v>19601</v>
      </c>
      <c r="G3167" t="s">
        <v>19602</v>
      </c>
      <c r="H3167" t="s">
        <v>19602</v>
      </c>
      <c r="I3167" t="s">
        <v>19603</v>
      </c>
      <c r="J3167" t="s">
        <v>9602</v>
      </c>
      <c r="K3167" t="s">
        <v>6389</v>
      </c>
      <c r="L3167" t="str">
        <f t="shared" si="147"/>
        <v>1.5</v>
      </c>
      <c r="M3167" t="s">
        <v>2083</v>
      </c>
      <c r="N3167" t="str">
        <f t="shared" si="148"/>
        <v/>
      </c>
      <c r="P3167">
        <v>2</v>
      </c>
      <c r="Q3167">
        <v>2</v>
      </c>
      <c r="R3167" t="str">
        <f t="shared" si="149"/>
        <v>17</v>
      </c>
      <c r="S3167" t="s">
        <v>2080</v>
      </c>
      <c r="T3167" t="s">
        <v>1942</v>
      </c>
      <c r="U3167" t="s">
        <v>9603</v>
      </c>
      <c r="V3167" t="s">
        <v>13807</v>
      </c>
      <c r="W3167" t="s">
        <v>13807</v>
      </c>
    </row>
    <row r="3168" spans="1:23" x14ac:dyDescent="0.25">
      <c r="A3168" t="s">
        <v>13808</v>
      </c>
      <c r="B3168" t="s">
        <v>13808</v>
      </c>
      <c r="C3168" t="s">
        <v>9604</v>
      </c>
      <c r="E3168" t="s">
        <v>401</v>
      </c>
      <c r="F3168" t="s">
        <v>19604</v>
      </c>
      <c r="G3168" t="s">
        <v>19605</v>
      </c>
      <c r="H3168" t="s">
        <v>19605</v>
      </c>
      <c r="I3168" t="s">
        <v>19606</v>
      </c>
      <c r="J3168" t="s">
        <v>9604</v>
      </c>
      <c r="K3168" t="s">
        <v>6560</v>
      </c>
      <c r="L3168" t="str">
        <f t="shared" si="147"/>
        <v>1.6</v>
      </c>
      <c r="M3168" t="s">
        <v>951</v>
      </c>
      <c r="N3168" t="str">
        <f t="shared" si="148"/>
        <v/>
      </c>
      <c r="P3168">
        <v>2</v>
      </c>
      <c r="Q3168">
        <v>2</v>
      </c>
      <c r="R3168" t="str">
        <f t="shared" si="149"/>
        <v>17</v>
      </c>
      <c r="S3168" t="s">
        <v>2080</v>
      </c>
      <c r="T3168" t="s">
        <v>1960</v>
      </c>
      <c r="U3168" t="s">
        <v>9605</v>
      </c>
      <c r="V3168" t="s">
        <v>13807</v>
      </c>
      <c r="W3168" t="s">
        <v>13807</v>
      </c>
    </row>
    <row r="3169" spans="1:23" x14ac:dyDescent="0.25">
      <c r="A3169" t="s">
        <v>13808</v>
      </c>
      <c r="B3169" t="s">
        <v>13808</v>
      </c>
      <c r="C3169" t="s">
        <v>9606</v>
      </c>
      <c r="E3169" t="s">
        <v>401</v>
      </c>
      <c r="F3169" t="s">
        <v>19607</v>
      </c>
      <c r="G3169" t="s">
        <v>19608</v>
      </c>
      <c r="H3169" t="s">
        <v>19608</v>
      </c>
      <c r="I3169" t="s">
        <v>19609</v>
      </c>
      <c r="J3169" t="s">
        <v>9606</v>
      </c>
      <c r="K3169" t="s">
        <v>6382</v>
      </c>
      <c r="L3169" t="str">
        <f t="shared" si="147"/>
        <v>2.1</v>
      </c>
      <c r="M3169" t="s">
        <v>529</v>
      </c>
      <c r="N3169" t="str">
        <f t="shared" si="148"/>
        <v/>
      </c>
      <c r="P3169">
        <v>2</v>
      </c>
      <c r="Q3169">
        <v>2</v>
      </c>
      <c r="R3169" t="str">
        <f t="shared" si="149"/>
        <v>35</v>
      </c>
      <c r="S3169" t="s">
        <v>623</v>
      </c>
      <c r="T3169" t="s">
        <v>1978</v>
      </c>
      <c r="U3169" t="s">
        <v>9607</v>
      </c>
      <c r="V3169" t="s">
        <v>13807</v>
      </c>
      <c r="W3169" t="s">
        <v>13807</v>
      </c>
    </row>
    <row r="3170" spans="1:23" x14ac:dyDescent="0.25">
      <c r="A3170" t="s">
        <v>13808</v>
      </c>
      <c r="B3170" t="s">
        <v>13808</v>
      </c>
      <c r="C3170" t="s">
        <v>9608</v>
      </c>
      <c r="E3170" t="s">
        <v>401</v>
      </c>
      <c r="F3170" t="s">
        <v>19610</v>
      </c>
      <c r="G3170" t="s">
        <v>19611</v>
      </c>
      <c r="H3170" t="s">
        <v>19611</v>
      </c>
      <c r="I3170" t="s">
        <v>19612</v>
      </c>
      <c r="J3170" t="s">
        <v>9608</v>
      </c>
      <c r="K3170" t="s">
        <v>6189</v>
      </c>
      <c r="L3170" t="str">
        <f t="shared" si="147"/>
        <v>2.4</v>
      </c>
      <c r="M3170" t="s">
        <v>609</v>
      </c>
      <c r="N3170" t="str">
        <f t="shared" si="148"/>
        <v>2.7</v>
      </c>
      <c r="O3170" t="s">
        <v>758</v>
      </c>
      <c r="P3170">
        <v>4</v>
      </c>
      <c r="Q3170">
        <v>4</v>
      </c>
      <c r="R3170" t="str">
        <f t="shared" si="149"/>
        <v>10</v>
      </c>
      <c r="S3170" t="s">
        <v>2192</v>
      </c>
      <c r="T3170" t="s">
        <v>2929</v>
      </c>
      <c r="U3170" t="s">
        <v>9609</v>
      </c>
      <c r="V3170" t="s">
        <v>13807</v>
      </c>
      <c r="W3170" t="s">
        <v>13807</v>
      </c>
    </row>
    <row r="3171" spans="1:23" x14ac:dyDescent="0.25">
      <c r="A3171" t="s">
        <v>13808</v>
      </c>
      <c r="B3171" t="s">
        <v>13808</v>
      </c>
      <c r="C3171" t="s">
        <v>9610</v>
      </c>
      <c r="E3171" t="s">
        <v>401</v>
      </c>
      <c r="F3171" t="s">
        <v>19613</v>
      </c>
      <c r="G3171" t="s">
        <v>19614</v>
      </c>
      <c r="H3171" t="s">
        <v>19614</v>
      </c>
      <c r="I3171" t="s">
        <v>19615</v>
      </c>
      <c r="J3171" t="s">
        <v>9610</v>
      </c>
      <c r="K3171" t="s">
        <v>7159</v>
      </c>
      <c r="L3171" t="str">
        <f t="shared" si="147"/>
        <v>2.0</v>
      </c>
      <c r="M3171" t="s">
        <v>1881</v>
      </c>
      <c r="N3171" t="str">
        <f t="shared" si="148"/>
        <v/>
      </c>
      <c r="P3171">
        <v>2</v>
      </c>
      <c r="Q3171">
        <v>2</v>
      </c>
      <c r="R3171" t="str">
        <f t="shared" si="149"/>
        <v>35</v>
      </c>
      <c r="S3171" t="s">
        <v>623</v>
      </c>
      <c r="T3171" t="s">
        <v>2134</v>
      </c>
      <c r="U3171" t="s">
        <v>9611</v>
      </c>
      <c r="V3171" t="s">
        <v>13807</v>
      </c>
      <c r="W3171" t="s">
        <v>13807</v>
      </c>
    </row>
    <row r="3172" spans="1:23" x14ac:dyDescent="0.25">
      <c r="A3172" t="s">
        <v>13808</v>
      </c>
      <c r="B3172" t="s">
        <v>13808</v>
      </c>
      <c r="C3172" t="s">
        <v>9612</v>
      </c>
      <c r="E3172" t="s">
        <v>401</v>
      </c>
      <c r="F3172" t="s">
        <v>19616</v>
      </c>
      <c r="G3172" t="s">
        <v>19617</v>
      </c>
      <c r="H3172" t="s">
        <v>19617</v>
      </c>
      <c r="I3172" t="s">
        <v>19618</v>
      </c>
      <c r="J3172" t="s">
        <v>9612</v>
      </c>
      <c r="K3172" t="s">
        <v>7159</v>
      </c>
      <c r="L3172" t="str">
        <f t="shared" si="147"/>
        <v>2.1</v>
      </c>
      <c r="M3172" t="s">
        <v>529</v>
      </c>
      <c r="N3172" t="str">
        <f t="shared" si="148"/>
        <v/>
      </c>
      <c r="P3172">
        <v>2</v>
      </c>
      <c r="Q3172">
        <v>2</v>
      </c>
      <c r="R3172" t="str">
        <f t="shared" si="149"/>
        <v>35</v>
      </c>
      <c r="S3172" t="s">
        <v>623</v>
      </c>
      <c r="T3172" t="s">
        <v>2134</v>
      </c>
      <c r="U3172" t="s">
        <v>9613</v>
      </c>
      <c r="V3172" t="s">
        <v>13807</v>
      </c>
      <c r="W3172" t="s">
        <v>13807</v>
      </c>
    </row>
    <row r="3173" spans="1:23" x14ac:dyDescent="0.25">
      <c r="A3173" t="s">
        <v>13808</v>
      </c>
      <c r="B3173" t="s">
        <v>13808</v>
      </c>
      <c r="C3173" t="s">
        <v>9614</v>
      </c>
      <c r="E3173" t="s">
        <v>401</v>
      </c>
      <c r="F3173" t="s">
        <v>19619</v>
      </c>
      <c r="G3173" t="s">
        <v>19620</v>
      </c>
      <c r="H3173" t="s">
        <v>19620</v>
      </c>
      <c r="I3173" t="s">
        <v>19621</v>
      </c>
      <c r="J3173" t="s">
        <v>9614</v>
      </c>
      <c r="K3173" t="s">
        <v>7159</v>
      </c>
      <c r="L3173" t="str">
        <f t="shared" si="147"/>
        <v>2.2</v>
      </c>
      <c r="M3173" t="s">
        <v>632</v>
      </c>
      <c r="N3173" t="str">
        <f t="shared" si="148"/>
        <v/>
      </c>
      <c r="P3173">
        <v>2</v>
      </c>
      <c r="Q3173">
        <v>2</v>
      </c>
      <c r="R3173" t="str">
        <f t="shared" si="149"/>
        <v>35</v>
      </c>
      <c r="S3173" t="s">
        <v>623</v>
      </c>
      <c r="T3173" t="s">
        <v>2059</v>
      </c>
      <c r="U3173" t="s">
        <v>9615</v>
      </c>
      <c r="V3173" t="s">
        <v>13807</v>
      </c>
      <c r="W3173" t="s">
        <v>13807</v>
      </c>
    </row>
    <row r="3174" spans="1:23" x14ac:dyDescent="0.25">
      <c r="A3174" t="s">
        <v>13808</v>
      </c>
      <c r="B3174" t="s">
        <v>13808</v>
      </c>
      <c r="C3174" t="s">
        <v>9616</v>
      </c>
      <c r="E3174" t="s">
        <v>401</v>
      </c>
      <c r="F3174" t="s">
        <v>19622</v>
      </c>
      <c r="G3174" t="s">
        <v>19623</v>
      </c>
      <c r="H3174" t="s">
        <v>19623</v>
      </c>
      <c r="I3174" t="s">
        <v>19624</v>
      </c>
      <c r="J3174" t="s">
        <v>9616</v>
      </c>
      <c r="K3174" t="s">
        <v>7159</v>
      </c>
      <c r="L3174" t="str">
        <f t="shared" si="147"/>
        <v>2.3</v>
      </c>
      <c r="M3174" t="s">
        <v>826</v>
      </c>
      <c r="N3174" t="str">
        <f t="shared" si="148"/>
        <v/>
      </c>
      <c r="P3174">
        <v>2</v>
      </c>
      <c r="Q3174">
        <v>2</v>
      </c>
      <c r="R3174" t="str">
        <f t="shared" si="149"/>
        <v>35</v>
      </c>
      <c r="S3174" t="s">
        <v>623</v>
      </c>
      <c r="T3174" t="s">
        <v>1942</v>
      </c>
      <c r="U3174" t="s">
        <v>9617</v>
      </c>
      <c r="V3174" t="s">
        <v>13807</v>
      </c>
      <c r="W3174" t="s">
        <v>13807</v>
      </c>
    </row>
    <row r="3175" spans="1:23" x14ac:dyDescent="0.25">
      <c r="A3175" t="s">
        <v>13808</v>
      </c>
      <c r="B3175" t="s">
        <v>13808</v>
      </c>
      <c r="C3175" t="s">
        <v>9618</v>
      </c>
      <c r="E3175" t="s">
        <v>401</v>
      </c>
      <c r="F3175" t="s">
        <v>19625</v>
      </c>
      <c r="G3175" t="s">
        <v>19626</v>
      </c>
      <c r="H3175" t="s">
        <v>19626</v>
      </c>
      <c r="I3175" t="s">
        <v>19627</v>
      </c>
      <c r="J3175" t="s">
        <v>9618</v>
      </c>
      <c r="K3175" t="s">
        <v>6382</v>
      </c>
      <c r="L3175" t="str">
        <f t="shared" si="147"/>
        <v>2.4</v>
      </c>
      <c r="M3175" t="s">
        <v>609</v>
      </c>
      <c r="N3175" t="str">
        <f t="shared" si="148"/>
        <v/>
      </c>
      <c r="P3175">
        <v>2</v>
      </c>
      <c r="Q3175">
        <v>2</v>
      </c>
      <c r="R3175" t="str">
        <f t="shared" si="149"/>
        <v>35</v>
      </c>
      <c r="S3175" t="s">
        <v>623</v>
      </c>
      <c r="T3175" t="s">
        <v>1960</v>
      </c>
      <c r="U3175" t="s">
        <v>9619</v>
      </c>
      <c r="V3175" t="s">
        <v>13807</v>
      </c>
      <c r="W3175" t="s">
        <v>13807</v>
      </c>
    </row>
    <row r="3176" spans="1:23" x14ac:dyDescent="0.25">
      <c r="A3176" t="s">
        <v>13808</v>
      </c>
      <c r="B3176" t="s">
        <v>13808</v>
      </c>
      <c r="C3176" t="s">
        <v>9620</v>
      </c>
      <c r="E3176" t="s">
        <v>401</v>
      </c>
      <c r="F3176" t="s">
        <v>19628</v>
      </c>
      <c r="G3176" t="s">
        <v>19629</v>
      </c>
      <c r="H3176" t="s">
        <v>19629</v>
      </c>
      <c r="I3176" t="s">
        <v>9620</v>
      </c>
      <c r="J3176" t="s">
        <v>9620</v>
      </c>
      <c r="L3176" t="str">
        <f t="shared" si="147"/>
        <v>3.4</v>
      </c>
      <c r="M3176" t="s">
        <v>451</v>
      </c>
      <c r="N3176" t="str">
        <f t="shared" si="148"/>
        <v/>
      </c>
      <c r="P3176">
        <v>2</v>
      </c>
      <c r="Q3176">
        <v>2</v>
      </c>
      <c r="R3176" t="str">
        <f t="shared" si="149"/>
        <v/>
      </c>
      <c r="T3176" t="s">
        <v>2510</v>
      </c>
      <c r="U3176" t="s">
        <v>9621</v>
      </c>
      <c r="V3176" t="s">
        <v>13807</v>
      </c>
      <c r="W3176" t="s">
        <v>13807</v>
      </c>
    </row>
    <row r="3177" spans="1:23" x14ac:dyDescent="0.25">
      <c r="A3177" t="s">
        <v>13808</v>
      </c>
      <c r="B3177" t="s">
        <v>13808</v>
      </c>
      <c r="C3177" t="s">
        <v>9622</v>
      </c>
      <c r="E3177" t="s">
        <v>401</v>
      </c>
      <c r="F3177" t="s">
        <v>19630</v>
      </c>
      <c r="G3177" t="s">
        <v>19631</v>
      </c>
      <c r="H3177" t="s">
        <v>19631</v>
      </c>
      <c r="I3177" t="s">
        <v>19632</v>
      </c>
      <c r="J3177" t="s">
        <v>9622</v>
      </c>
      <c r="K3177" t="s">
        <v>6605</v>
      </c>
      <c r="L3177" t="str">
        <f t="shared" si="147"/>
        <v>2.7</v>
      </c>
      <c r="M3177" t="s">
        <v>758</v>
      </c>
      <c r="N3177" t="str">
        <f t="shared" si="148"/>
        <v/>
      </c>
      <c r="P3177">
        <v>2</v>
      </c>
      <c r="Q3177">
        <v>2</v>
      </c>
      <c r="R3177" t="str">
        <f t="shared" si="149"/>
        <v>95</v>
      </c>
      <c r="S3177" t="s">
        <v>541</v>
      </c>
      <c r="T3177" t="s">
        <v>2372</v>
      </c>
      <c r="U3177" t="s">
        <v>9623</v>
      </c>
      <c r="V3177" t="s">
        <v>13807</v>
      </c>
      <c r="W3177" t="s">
        <v>13807</v>
      </c>
    </row>
    <row r="3178" spans="1:23" x14ac:dyDescent="0.25">
      <c r="A3178" t="s">
        <v>13808</v>
      </c>
      <c r="B3178" t="s">
        <v>13808</v>
      </c>
      <c r="C3178" t="s">
        <v>9624</v>
      </c>
      <c r="E3178" t="s">
        <v>401</v>
      </c>
      <c r="F3178" t="s">
        <v>19633</v>
      </c>
      <c r="G3178" t="s">
        <v>19634</v>
      </c>
      <c r="H3178" t="s">
        <v>19634</v>
      </c>
      <c r="I3178" t="s">
        <v>19635</v>
      </c>
      <c r="J3178" t="s">
        <v>9624</v>
      </c>
      <c r="K3178" t="s">
        <v>6605</v>
      </c>
      <c r="L3178" t="str">
        <f t="shared" si="147"/>
        <v>3.0</v>
      </c>
      <c r="M3178" t="s">
        <v>2017</v>
      </c>
      <c r="N3178" t="str">
        <f t="shared" si="148"/>
        <v/>
      </c>
      <c r="P3178">
        <v>2</v>
      </c>
      <c r="Q3178">
        <v>2</v>
      </c>
      <c r="R3178" t="str">
        <f t="shared" si="149"/>
        <v>95</v>
      </c>
      <c r="S3178" t="s">
        <v>541</v>
      </c>
      <c r="T3178" t="s">
        <v>2372</v>
      </c>
      <c r="U3178" t="s">
        <v>9625</v>
      </c>
      <c r="V3178" t="s">
        <v>13807</v>
      </c>
      <c r="W3178" t="s">
        <v>13807</v>
      </c>
    </row>
    <row r="3179" spans="1:23" x14ac:dyDescent="0.25">
      <c r="A3179" t="s">
        <v>13808</v>
      </c>
      <c r="B3179" t="s">
        <v>13808</v>
      </c>
      <c r="C3179" t="s">
        <v>9626</v>
      </c>
      <c r="E3179" t="s">
        <v>401</v>
      </c>
      <c r="F3179" t="s">
        <v>19636</v>
      </c>
      <c r="G3179" t="s">
        <v>19637</v>
      </c>
      <c r="H3179" t="s">
        <v>19637</v>
      </c>
      <c r="I3179" t="s">
        <v>19638</v>
      </c>
      <c r="J3179" t="s">
        <v>9626</v>
      </c>
      <c r="K3179" t="s">
        <v>6605</v>
      </c>
      <c r="L3179" t="str">
        <f t="shared" si="147"/>
        <v>2.8</v>
      </c>
      <c r="M3179" t="s">
        <v>627</v>
      </c>
      <c r="N3179" t="str">
        <f t="shared" si="148"/>
        <v/>
      </c>
      <c r="P3179">
        <v>2</v>
      </c>
      <c r="Q3179">
        <v>2</v>
      </c>
      <c r="R3179" t="str">
        <f t="shared" si="149"/>
        <v>95</v>
      </c>
      <c r="S3179" t="s">
        <v>541</v>
      </c>
      <c r="T3179" t="s">
        <v>2372</v>
      </c>
      <c r="U3179" t="s">
        <v>9627</v>
      </c>
      <c r="V3179" t="s">
        <v>13807</v>
      </c>
      <c r="W3179" t="s">
        <v>13807</v>
      </c>
    </row>
    <row r="3180" spans="1:23" x14ac:dyDescent="0.25">
      <c r="A3180" t="s">
        <v>13808</v>
      </c>
      <c r="B3180" t="s">
        <v>13808</v>
      </c>
      <c r="C3180" t="s">
        <v>9628</v>
      </c>
      <c r="E3180" t="s">
        <v>401</v>
      </c>
      <c r="F3180" t="s">
        <v>19639</v>
      </c>
      <c r="G3180" t="s">
        <v>19640</v>
      </c>
      <c r="H3180" t="s">
        <v>19640</v>
      </c>
      <c r="I3180" t="s">
        <v>19641</v>
      </c>
      <c r="J3180" t="s">
        <v>9628</v>
      </c>
      <c r="K3180" t="s">
        <v>6605</v>
      </c>
      <c r="L3180" t="str">
        <f t="shared" si="147"/>
        <v>3.2</v>
      </c>
      <c r="M3180" t="s">
        <v>469</v>
      </c>
      <c r="N3180" t="str">
        <f t="shared" si="148"/>
        <v/>
      </c>
      <c r="P3180">
        <v>2</v>
      </c>
      <c r="Q3180">
        <v>2</v>
      </c>
      <c r="R3180" t="str">
        <f t="shared" si="149"/>
        <v>130</v>
      </c>
      <c r="S3180" t="s">
        <v>723</v>
      </c>
      <c r="T3180" t="s">
        <v>2372</v>
      </c>
      <c r="U3180" t="s">
        <v>9629</v>
      </c>
      <c r="V3180" t="s">
        <v>13807</v>
      </c>
      <c r="W3180" t="s">
        <v>13807</v>
      </c>
    </row>
    <row r="3181" spans="1:23" x14ac:dyDescent="0.25">
      <c r="A3181" t="s">
        <v>13808</v>
      </c>
      <c r="B3181" t="s">
        <v>13808</v>
      </c>
      <c r="C3181" t="s">
        <v>9630</v>
      </c>
      <c r="E3181" t="s">
        <v>401</v>
      </c>
      <c r="F3181" t="s">
        <v>19642</v>
      </c>
      <c r="G3181" t="s">
        <v>19643</v>
      </c>
      <c r="H3181" t="s">
        <v>19643</v>
      </c>
      <c r="I3181" t="s">
        <v>19644</v>
      </c>
      <c r="J3181" t="s">
        <v>9630</v>
      </c>
      <c r="K3181" t="s">
        <v>6605</v>
      </c>
      <c r="L3181" t="str">
        <f t="shared" si="147"/>
        <v>3.4</v>
      </c>
      <c r="M3181" t="s">
        <v>451</v>
      </c>
      <c r="N3181" t="str">
        <f t="shared" si="148"/>
        <v/>
      </c>
      <c r="P3181">
        <v>2</v>
      </c>
      <c r="Q3181">
        <v>2</v>
      </c>
      <c r="R3181" t="str">
        <f t="shared" si="149"/>
        <v>130</v>
      </c>
      <c r="S3181" t="s">
        <v>723</v>
      </c>
      <c r="T3181" t="s">
        <v>2372</v>
      </c>
      <c r="U3181" t="s">
        <v>9631</v>
      </c>
      <c r="V3181" t="s">
        <v>13807</v>
      </c>
      <c r="W3181" t="s">
        <v>13807</v>
      </c>
    </row>
    <row r="3182" spans="1:23" x14ac:dyDescent="0.25">
      <c r="A3182" t="s">
        <v>13808</v>
      </c>
      <c r="B3182" t="s">
        <v>13808</v>
      </c>
      <c r="C3182" t="s">
        <v>9632</v>
      </c>
      <c r="E3182" t="s">
        <v>401</v>
      </c>
      <c r="F3182" t="s">
        <v>19645</v>
      </c>
      <c r="G3182" t="s">
        <v>19646</v>
      </c>
      <c r="H3182" t="s">
        <v>19646</v>
      </c>
      <c r="I3182" t="s">
        <v>19647</v>
      </c>
      <c r="J3182" t="s">
        <v>9632</v>
      </c>
      <c r="K3182" t="s">
        <v>6605</v>
      </c>
      <c r="L3182" t="str">
        <f t="shared" si="147"/>
        <v>3.6</v>
      </c>
      <c r="M3182" t="s">
        <v>426</v>
      </c>
      <c r="N3182" t="str">
        <f t="shared" si="148"/>
        <v/>
      </c>
      <c r="P3182">
        <v>2</v>
      </c>
      <c r="Q3182">
        <v>2</v>
      </c>
      <c r="R3182" t="str">
        <f t="shared" si="149"/>
        <v>130</v>
      </c>
      <c r="S3182" t="s">
        <v>723</v>
      </c>
      <c r="T3182" t="s">
        <v>2304</v>
      </c>
      <c r="U3182" t="s">
        <v>9633</v>
      </c>
      <c r="V3182" t="s">
        <v>13807</v>
      </c>
      <c r="W3182" t="s">
        <v>13807</v>
      </c>
    </row>
    <row r="3183" spans="1:23" x14ac:dyDescent="0.25">
      <c r="A3183" t="s">
        <v>13808</v>
      </c>
      <c r="B3183" t="s">
        <v>13808</v>
      </c>
      <c r="C3183" t="s">
        <v>9634</v>
      </c>
      <c r="E3183" t="s">
        <v>401</v>
      </c>
      <c r="F3183" t="s">
        <v>19648</v>
      </c>
      <c r="G3183" t="s">
        <v>19649</v>
      </c>
      <c r="H3183" t="s">
        <v>19649</v>
      </c>
      <c r="I3183" t="s">
        <v>19650</v>
      </c>
      <c r="J3183" t="s">
        <v>9634</v>
      </c>
      <c r="K3183" t="s">
        <v>9635</v>
      </c>
      <c r="L3183" t="str">
        <f t="shared" si="147"/>
        <v>2.2</v>
      </c>
      <c r="M3183" t="s">
        <v>632</v>
      </c>
      <c r="N3183" t="str">
        <f t="shared" si="148"/>
        <v>2.6</v>
      </c>
      <c r="O3183" t="s">
        <v>581</v>
      </c>
      <c r="P3183">
        <v>2</v>
      </c>
      <c r="Q3183">
        <v>4</v>
      </c>
      <c r="R3183" t="str">
        <f t="shared" si="149"/>
        <v>25</v>
      </c>
      <c r="S3183" t="s">
        <v>837</v>
      </c>
      <c r="T3183" t="s">
        <v>2018</v>
      </c>
      <c r="U3183" t="s">
        <v>9636</v>
      </c>
      <c r="V3183" t="s">
        <v>13807</v>
      </c>
      <c r="W3183" t="s">
        <v>13807</v>
      </c>
    </row>
    <row r="3184" spans="1:23" x14ac:dyDescent="0.25">
      <c r="A3184" t="s">
        <v>13808</v>
      </c>
      <c r="B3184" t="s">
        <v>13808</v>
      </c>
      <c r="C3184" t="s">
        <v>9637</v>
      </c>
      <c r="E3184" t="s">
        <v>401</v>
      </c>
      <c r="F3184" t="s">
        <v>19651</v>
      </c>
      <c r="G3184" t="s">
        <v>19652</v>
      </c>
      <c r="H3184" t="s">
        <v>19652</v>
      </c>
      <c r="I3184" t="s">
        <v>19653</v>
      </c>
      <c r="J3184" t="s">
        <v>9637</v>
      </c>
      <c r="K3184" t="s">
        <v>6378</v>
      </c>
      <c r="L3184" t="str">
        <f t="shared" si="147"/>
        <v>1.9</v>
      </c>
      <c r="M3184" t="s">
        <v>1309</v>
      </c>
      <c r="N3184" t="str">
        <f t="shared" si="148"/>
        <v/>
      </c>
      <c r="P3184">
        <v>2</v>
      </c>
      <c r="Q3184">
        <v>2</v>
      </c>
      <c r="R3184" t="str">
        <f t="shared" si="149"/>
        <v>35</v>
      </c>
      <c r="S3184" t="s">
        <v>623</v>
      </c>
      <c r="T3184" t="s">
        <v>2510</v>
      </c>
      <c r="U3184" t="s">
        <v>9638</v>
      </c>
      <c r="V3184" t="s">
        <v>13807</v>
      </c>
      <c r="W3184" t="s">
        <v>13807</v>
      </c>
    </row>
    <row r="3185" spans="1:23" x14ac:dyDescent="0.25">
      <c r="A3185" t="s">
        <v>13808</v>
      </c>
      <c r="B3185" t="s">
        <v>13808</v>
      </c>
      <c r="C3185" t="s">
        <v>9639</v>
      </c>
      <c r="E3185" t="s">
        <v>401</v>
      </c>
      <c r="F3185" t="s">
        <v>19654</v>
      </c>
      <c r="G3185" t="s">
        <v>19655</v>
      </c>
      <c r="H3185" t="s">
        <v>19655</v>
      </c>
      <c r="I3185" t="s">
        <v>1123</v>
      </c>
      <c r="J3185" t="s">
        <v>9639</v>
      </c>
      <c r="K3185" t="s">
        <v>9154</v>
      </c>
      <c r="L3185" t="str">
        <f t="shared" si="147"/>
        <v>1.6</v>
      </c>
      <c r="M3185" t="s">
        <v>951</v>
      </c>
      <c r="N3185" t="str">
        <f t="shared" si="148"/>
        <v/>
      </c>
      <c r="P3185">
        <v>2</v>
      </c>
      <c r="Q3185">
        <v>2</v>
      </c>
      <c r="R3185" t="str">
        <f t="shared" si="149"/>
        <v>65</v>
      </c>
      <c r="S3185" t="s">
        <v>424</v>
      </c>
      <c r="T3185" t="s">
        <v>2372</v>
      </c>
      <c r="U3185" t="s">
        <v>9640</v>
      </c>
      <c r="V3185" t="s">
        <v>13807</v>
      </c>
      <c r="W3185" t="s">
        <v>13807</v>
      </c>
    </row>
    <row r="3186" spans="1:23" x14ac:dyDescent="0.25">
      <c r="A3186" t="s">
        <v>13808</v>
      </c>
      <c r="B3186" t="s">
        <v>13808</v>
      </c>
      <c r="C3186" t="s">
        <v>9641</v>
      </c>
      <c r="E3186" t="s">
        <v>401</v>
      </c>
      <c r="F3186" t="s">
        <v>19656</v>
      </c>
      <c r="G3186" t="s">
        <v>19657</v>
      </c>
      <c r="H3186" t="s">
        <v>19657</v>
      </c>
      <c r="I3186" t="s">
        <v>1031</v>
      </c>
      <c r="J3186" t="s">
        <v>9641</v>
      </c>
      <c r="K3186" t="s">
        <v>6503</v>
      </c>
      <c r="L3186" t="str">
        <f t="shared" si="147"/>
        <v>1.8</v>
      </c>
      <c r="M3186" t="s">
        <v>796</v>
      </c>
      <c r="N3186" t="str">
        <f t="shared" si="148"/>
        <v/>
      </c>
      <c r="P3186">
        <v>2</v>
      </c>
      <c r="Q3186">
        <v>2</v>
      </c>
      <c r="R3186" t="str">
        <f t="shared" si="149"/>
        <v>65</v>
      </c>
      <c r="S3186" t="s">
        <v>424</v>
      </c>
      <c r="T3186" t="s">
        <v>2372</v>
      </c>
      <c r="U3186" t="s">
        <v>9642</v>
      </c>
      <c r="V3186" t="s">
        <v>13807</v>
      </c>
      <c r="W3186" t="s">
        <v>13807</v>
      </c>
    </row>
    <row r="3187" spans="1:23" x14ac:dyDescent="0.25">
      <c r="A3187" t="s">
        <v>13808</v>
      </c>
      <c r="B3187" t="s">
        <v>13808</v>
      </c>
      <c r="C3187" t="s">
        <v>9643</v>
      </c>
      <c r="E3187" t="s">
        <v>401</v>
      </c>
      <c r="F3187" t="s">
        <v>19658</v>
      </c>
      <c r="G3187" t="s">
        <v>19659</v>
      </c>
      <c r="H3187" t="s">
        <v>19659</v>
      </c>
      <c r="I3187" t="s">
        <v>1378</v>
      </c>
      <c r="J3187" t="s">
        <v>9643</v>
      </c>
      <c r="K3187" t="s">
        <v>6503</v>
      </c>
      <c r="L3187" t="str">
        <f t="shared" si="147"/>
        <v>2.0</v>
      </c>
      <c r="M3187" t="s">
        <v>1881</v>
      </c>
      <c r="N3187" t="str">
        <f t="shared" si="148"/>
        <v/>
      </c>
      <c r="P3187">
        <v>2</v>
      </c>
      <c r="Q3187">
        <v>2</v>
      </c>
      <c r="R3187" t="str">
        <f t="shared" si="149"/>
        <v>65</v>
      </c>
      <c r="S3187" t="s">
        <v>424</v>
      </c>
      <c r="T3187" t="s">
        <v>2372</v>
      </c>
      <c r="U3187" t="s">
        <v>9644</v>
      </c>
      <c r="V3187" t="s">
        <v>13807</v>
      </c>
      <c r="W3187" t="s">
        <v>13807</v>
      </c>
    </row>
    <row r="3188" spans="1:23" x14ac:dyDescent="0.25">
      <c r="A3188" t="s">
        <v>13808</v>
      </c>
      <c r="B3188" t="s">
        <v>13808</v>
      </c>
      <c r="C3188" t="s">
        <v>9645</v>
      </c>
      <c r="E3188" t="s">
        <v>401</v>
      </c>
      <c r="F3188" t="s">
        <v>19660</v>
      </c>
      <c r="G3188" t="s">
        <v>19661</v>
      </c>
      <c r="H3188" t="s">
        <v>19661</v>
      </c>
      <c r="I3188" t="s">
        <v>1379</v>
      </c>
      <c r="J3188" t="s">
        <v>9645</v>
      </c>
      <c r="K3188" t="s">
        <v>6503</v>
      </c>
      <c r="L3188" t="str">
        <f t="shared" si="147"/>
        <v>2.2</v>
      </c>
      <c r="M3188" t="s">
        <v>632</v>
      </c>
      <c r="N3188" t="str">
        <f t="shared" si="148"/>
        <v/>
      </c>
      <c r="P3188">
        <v>2</v>
      </c>
      <c r="Q3188">
        <v>2</v>
      </c>
      <c r="R3188" t="str">
        <f t="shared" si="149"/>
        <v>65</v>
      </c>
      <c r="S3188" t="s">
        <v>424</v>
      </c>
      <c r="T3188" t="s">
        <v>1870</v>
      </c>
      <c r="U3188" t="s">
        <v>9646</v>
      </c>
      <c r="V3188" t="s">
        <v>13807</v>
      </c>
      <c r="W3188" t="s">
        <v>13807</v>
      </c>
    </row>
    <row r="3189" spans="1:23" x14ac:dyDescent="0.25">
      <c r="A3189" t="s">
        <v>13808</v>
      </c>
      <c r="B3189" t="s">
        <v>13808</v>
      </c>
      <c r="C3189" t="s">
        <v>9647</v>
      </c>
      <c r="E3189" t="s">
        <v>401</v>
      </c>
      <c r="F3189" t="s">
        <v>19662</v>
      </c>
      <c r="G3189" t="s">
        <v>19663</v>
      </c>
      <c r="H3189" t="s">
        <v>19663</v>
      </c>
      <c r="I3189" t="s">
        <v>19664</v>
      </c>
      <c r="J3189" t="s">
        <v>9647</v>
      </c>
      <c r="K3189" t="s">
        <v>6503</v>
      </c>
      <c r="L3189" t="str">
        <f t="shared" si="147"/>
        <v>2.2</v>
      </c>
      <c r="M3189" t="s">
        <v>632</v>
      </c>
      <c r="N3189" t="str">
        <f t="shared" si="148"/>
        <v/>
      </c>
      <c r="P3189">
        <v>2</v>
      </c>
      <c r="Q3189">
        <v>2</v>
      </c>
      <c r="R3189" t="str">
        <f t="shared" si="149"/>
        <v>65</v>
      </c>
      <c r="S3189" t="s">
        <v>424</v>
      </c>
      <c r="T3189" t="s">
        <v>2307</v>
      </c>
      <c r="U3189" t="s">
        <v>9648</v>
      </c>
      <c r="V3189" t="s">
        <v>13807</v>
      </c>
      <c r="W3189" t="s">
        <v>13807</v>
      </c>
    </row>
    <row r="3190" spans="1:23" x14ac:dyDescent="0.25">
      <c r="A3190" t="s">
        <v>13808</v>
      </c>
      <c r="B3190" t="s">
        <v>13808</v>
      </c>
      <c r="C3190" t="s">
        <v>9649</v>
      </c>
      <c r="E3190" t="s">
        <v>401</v>
      </c>
      <c r="F3190" t="s">
        <v>19665</v>
      </c>
      <c r="G3190" t="s">
        <v>19666</v>
      </c>
      <c r="H3190" t="s">
        <v>19666</v>
      </c>
      <c r="I3190" t="s">
        <v>718</v>
      </c>
      <c r="J3190" t="s">
        <v>9649</v>
      </c>
      <c r="K3190" t="s">
        <v>6503</v>
      </c>
      <c r="L3190" t="str">
        <f t="shared" si="147"/>
        <v>2.4</v>
      </c>
      <c r="M3190" t="s">
        <v>609</v>
      </c>
      <c r="N3190" t="str">
        <f t="shared" si="148"/>
        <v/>
      </c>
      <c r="P3190">
        <v>2</v>
      </c>
      <c r="Q3190">
        <v>2</v>
      </c>
      <c r="R3190" t="str">
        <f t="shared" si="149"/>
        <v>65</v>
      </c>
      <c r="S3190" t="s">
        <v>424</v>
      </c>
      <c r="T3190" t="s">
        <v>1870</v>
      </c>
      <c r="U3190" t="s">
        <v>9650</v>
      </c>
      <c r="V3190" t="s">
        <v>13807</v>
      </c>
      <c r="W3190" t="s">
        <v>13807</v>
      </c>
    </row>
    <row r="3191" spans="1:23" x14ac:dyDescent="0.25">
      <c r="A3191" t="s">
        <v>13808</v>
      </c>
      <c r="B3191" t="s">
        <v>13808</v>
      </c>
      <c r="C3191" t="s">
        <v>9651</v>
      </c>
      <c r="E3191" t="s">
        <v>401</v>
      </c>
      <c r="F3191" t="s">
        <v>19667</v>
      </c>
      <c r="G3191" t="s">
        <v>19668</v>
      </c>
      <c r="H3191" t="s">
        <v>19668</v>
      </c>
      <c r="I3191" t="s">
        <v>1292</v>
      </c>
      <c r="J3191" t="s">
        <v>9651</v>
      </c>
      <c r="K3191" t="s">
        <v>6503</v>
      </c>
      <c r="L3191" t="str">
        <f t="shared" si="147"/>
        <v>2.5</v>
      </c>
      <c r="M3191" t="s">
        <v>457</v>
      </c>
      <c r="N3191" t="str">
        <f t="shared" si="148"/>
        <v/>
      </c>
      <c r="P3191">
        <v>2</v>
      </c>
      <c r="Q3191">
        <v>2</v>
      </c>
      <c r="R3191" t="str">
        <f t="shared" si="149"/>
        <v>65</v>
      </c>
      <c r="S3191" t="s">
        <v>424</v>
      </c>
      <c r="T3191" t="s">
        <v>2304</v>
      </c>
      <c r="U3191" t="s">
        <v>9652</v>
      </c>
      <c r="V3191" t="s">
        <v>13807</v>
      </c>
      <c r="W3191" t="s">
        <v>13807</v>
      </c>
    </row>
    <row r="3192" spans="1:23" x14ac:dyDescent="0.25">
      <c r="A3192" t="s">
        <v>13808</v>
      </c>
      <c r="B3192" t="s">
        <v>13808</v>
      </c>
      <c r="C3192" t="s">
        <v>9653</v>
      </c>
      <c r="E3192" t="s">
        <v>401</v>
      </c>
      <c r="F3192" t="s">
        <v>19669</v>
      </c>
      <c r="G3192" t="s">
        <v>19670</v>
      </c>
      <c r="H3192" t="s">
        <v>19670</v>
      </c>
      <c r="I3192" t="s">
        <v>1109</v>
      </c>
      <c r="J3192" t="s">
        <v>9653</v>
      </c>
      <c r="K3192" t="s">
        <v>6503</v>
      </c>
      <c r="L3192" t="str">
        <f t="shared" si="147"/>
        <v>2.6</v>
      </c>
      <c r="M3192" t="s">
        <v>581</v>
      </c>
      <c r="N3192" t="str">
        <f t="shared" si="148"/>
        <v/>
      </c>
      <c r="P3192">
        <v>2</v>
      </c>
      <c r="Q3192">
        <v>2</v>
      </c>
      <c r="R3192" t="str">
        <f t="shared" si="149"/>
        <v>65</v>
      </c>
      <c r="S3192" t="s">
        <v>424</v>
      </c>
      <c r="T3192" t="s">
        <v>2304</v>
      </c>
      <c r="U3192" t="s">
        <v>9654</v>
      </c>
      <c r="V3192" t="s">
        <v>13807</v>
      </c>
      <c r="W3192" t="s">
        <v>13807</v>
      </c>
    </row>
    <row r="3193" spans="1:23" x14ac:dyDescent="0.25">
      <c r="A3193" t="s">
        <v>13808</v>
      </c>
      <c r="B3193" t="s">
        <v>13808</v>
      </c>
      <c r="C3193" t="s">
        <v>9655</v>
      </c>
      <c r="E3193" t="s">
        <v>401</v>
      </c>
      <c r="F3193" t="s">
        <v>19671</v>
      </c>
      <c r="G3193" t="s">
        <v>19672</v>
      </c>
      <c r="H3193" t="s">
        <v>19672</v>
      </c>
      <c r="I3193" t="s">
        <v>1093</v>
      </c>
      <c r="J3193" t="s">
        <v>9655</v>
      </c>
      <c r="K3193" t="s">
        <v>6503</v>
      </c>
      <c r="L3193" t="str">
        <f t="shared" si="147"/>
        <v>2.7</v>
      </c>
      <c r="M3193" t="s">
        <v>758</v>
      </c>
      <c r="N3193" t="str">
        <f t="shared" si="148"/>
        <v/>
      </c>
      <c r="P3193">
        <v>2</v>
      </c>
      <c r="Q3193">
        <v>2</v>
      </c>
      <c r="R3193" t="str">
        <f t="shared" si="149"/>
        <v>65</v>
      </c>
      <c r="S3193" t="s">
        <v>424</v>
      </c>
      <c r="T3193" t="s">
        <v>2304</v>
      </c>
      <c r="U3193" t="s">
        <v>9656</v>
      </c>
      <c r="V3193" t="s">
        <v>13807</v>
      </c>
      <c r="W3193" t="s">
        <v>13807</v>
      </c>
    </row>
    <row r="3194" spans="1:23" x14ac:dyDescent="0.25">
      <c r="A3194" t="s">
        <v>13808</v>
      </c>
      <c r="B3194" t="s">
        <v>13808</v>
      </c>
      <c r="C3194" t="s">
        <v>9657</v>
      </c>
      <c r="E3194" t="s">
        <v>401</v>
      </c>
      <c r="F3194" t="s">
        <v>19673</v>
      </c>
      <c r="G3194" t="s">
        <v>19674</v>
      </c>
      <c r="H3194" t="s">
        <v>19674</v>
      </c>
      <c r="I3194" t="s">
        <v>1381</v>
      </c>
      <c r="J3194" t="s">
        <v>9657</v>
      </c>
      <c r="K3194" t="s">
        <v>6503</v>
      </c>
      <c r="L3194" t="str">
        <f t="shared" si="147"/>
        <v>2.8</v>
      </c>
      <c r="M3194" t="s">
        <v>627</v>
      </c>
      <c r="N3194" t="str">
        <f t="shared" si="148"/>
        <v/>
      </c>
      <c r="P3194">
        <v>2</v>
      </c>
      <c r="Q3194">
        <v>2</v>
      </c>
      <c r="R3194" t="str">
        <f t="shared" si="149"/>
        <v>65</v>
      </c>
      <c r="S3194" t="s">
        <v>424</v>
      </c>
      <c r="T3194" t="s">
        <v>2322</v>
      </c>
      <c r="U3194" t="s">
        <v>9658</v>
      </c>
      <c r="V3194" t="s">
        <v>13807</v>
      </c>
      <c r="W3194" t="s">
        <v>13807</v>
      </c>
    </row>
    <row r="3195" spans="1:23" x14ac:dyDescent="0.25">
      <c r="A3195" t="s">
        <v>13808</v>
      </c>
      <c r="B3195" t="s">
        <v>13808</v>
      </c>
      <c r="C3195" t="s">
        <v>9659</v>
      </c>
      <c r="E3195" t="s">
        <v>401</v>
      </c>
      <c r="F3195" t="s">
        <v>19675</v>
      </c>
      <c r="G3195" t="s">
        <v>19676</v>
      </c>
      <c r="H3195" t="s">
        <v>19676</v>
      </c>
      <c r="I3195" t="s">
        <v>845</v>
      </c>
      <c r="J3195" t="s">
        <v>9659</v>
      </c>
      <c r="K3195" t="s">
        <v>6503</v>
      </c>
      <c r="L3195" t="str">
        <f t="shared" si="147"/>
        <v>3.0</v>
      </c>
      <c r="M3195" t="s">
        <v>2017</v>
      </c>
      <c r="N3195" t="str">
        <f t="shared" si="148"/>
        <v/>
      </c>
      <c r="P3195">
        <v>2</v>
      </c>
      <c r="Q3195">
        <v>2</v>
      </c>
      <c r="R3195" t="str">
        <f t="shared" si="149"/>
        <v>65</v>
      </c>
      <c r="S3195" t="s">
        <v>424</v>
      </c>
      <c r="T3195" t="s">
        <v>2343</v>
      </c>
      <c r="U3195" t="s">
        <v>9660</v>
      </c>
      <c r="V3195" t="s">
        <v>13807</v>
      </c>
      <c r="W3195" t="s">
        <v>13807</v>
      </c>
    </row>
    <row r="3196" spans="1:23" x14ac:dyDescent="0.25">
      <c r="A3196" t="s">
        <v>13808</v>
      </c>
      <c r="B3196" t="s">
        <v>13808</v>
      </c>
      <c r="C3196" t="s">
        <v>9661</v>
      </c>
      <c r="E3196" t="s">
        <v>401</v>
      </c>
      <c r="F3196" t="s">
        <v>19677</v>
      </c>
      <c r="G3196" t="s">
        <v>19678</v>
      </c>
      <c r="H3196" t="s">
        <v>19678</v>
      </c>
      <c r="I3196" t="s">
        <v>1195</v>
      </c>
      <c r="J3196" t="s">
        <v>9661</v>
      </c>
      <c r="K3196" t="s">
        <v>6503</v>
      </c>
      <c r="L3196" t="str">
        <f t="shared" si="147"/>
        <v>3.2</v>
      </c>
      <c r="M3196" t="s">
        <v>469</v>
      </c>
      <c r="N3196" t="str">
        <f t="shared" si="148"/>
        <v/>
      </c>
      <c r="P3196">
        <v>2</v>
      </c>
      <c r="Q3196">
        <v>2</v>
      </c>
      <c r="R3196" t="str">
        <f t="shared" si="149"/>
        <v>65</v>
      </c>
      <c r="S3196" t="s">
        <v>424</v>
      </c>
      <c r="T3196" t="s">
        <v>2059</v>
      </c>
      <c r="U3196" t="s">
        <v>9662</v>
      </c>
      <c r="V3196" t="s">
        <v>13807</v>
      </c>
      <c r="W3196" t="s">
        <v>13807</v>
      </c>
    </row>
    <row r="3197" spans="1:23" x14ac:dyDescent="0.25">
      <c r="A3197" t="s">
        <v>13808</v>
      </c>
      <c r="B3197" t="s">
        <v>13808</v>
      </c>
      <c r="C3197" t="s">
        <v>9663</v>
      </c>
      <c r="E3197" t="s">
        <v>401</v>
      </c>
      <c r="F3197" t="s">
        <v>19679</v>
      </c>
      <c r="G3197" t="s">
        <v>19033</v>
      </c>
      <c r="H3197" t="s">
        <v>19033</v>
      </c>
      <c r="I3197" t="s">
        <v>1382</v>
      </c>
      <c r="J3197" t="s">
        <v>9663</v>
      </c>
      <c r="K3197" t="s">
        <v>6503</v>
      </c>
      <c r="L3197" t="str">
        <f t="shared" si="147"/>
        <v>2.8</v>
      </c>
      <c r="M3197" t="s">
        <v>627</v>
      </c>
      <c r="N3197" t="str">
        <f t="shared" si="148"/>
        <v/>
      </c>
      <c r="P3197">
        <v>2</v>
      </c>
      <c r="Q3197">
        <v>2</v>
      </c>
      <c r="R3197" t="str">
        <f t="shared" si="149"/>
        <v>65</v>
      </c>
      <c r="S3197" t="s">
        <v>424</v>
      </c>
      <c r="T3197" t="s">
        <v>2304</v>
      </c>
      <c r="U3197" t="s">
        <v>9664</v>
      </c>
      <c r="V3197" t="s">
        <v>13807</v>
      </c>
      <c r="W3197" t="s">
        <v>13807</v>
      </c>
    </row>
    <row r="3198" spans="1:23" x14ac:dyDescent="0.25">
      <c r="A3198" t="s">
        <v>13808</v>
      </c>
      <c r="B3198" t="s">
        <v>13808</v>
      </c>
      <c r="C3198" t="s">
        <v>9665</v>
      </c>
      <c r="E3198" t="s">
        <v>401</v>
      </c>
      <c r="F3198" t="s">
        <v>19680</v>
      </c>
      <c r="G3198" t="s">
        <v>19681</v>
      </c>
      <c r="H3198" t="s">
        <v>19681</v>
      </c>
      <c r="I3198" t="s">
        <v>926</v>
      </c>
      <c r="J3198" t="s">
        <v>9665</v>
      </c>
      <c r="K3198" t="s">
        <v>6503</v>
      </c>
      <c r="L3198" t="str">
        <f t="shared" si="147"/>
        <v>2.9</v>
      </c>
      <c r="M3198" t="s">
        <v>473</v>
      </c>
      <c r="N3198" t="str">
        <f t="shared" si="148"/>
        <v/>
      </c>
      <c r="P3198">
        <v>2</v>
      </c>
      <c r="Q3198">
        <v>2</v>
      </c>
      <c r="R3198" t="str">
        <f t="shared" si="149"/>
        <v>65</v>
      </c>
      <c r="S3198" t="s">
        <v>424</v>
      </c>
      <c r="T3198" t="s">
        <v>2331</v>
      </c>
      <c r="U3198" t="s">
        <v>9666</v>
      </c>
      <c r="V3198" t="s">
        <v>13807</v>
      </c>
      <c r="W3198" t="s">
        <v>13807</v>
      </c>
    </row>
    <row r="3199" spans="1:23" x14ac:dyDescent="0.25">
      <c r="A3199" t="s">
        <v>13808</v>
      </c>
      <c r="B3199" t="s">
        <v>13808</v>
      </c>
      <c r="C3199" t="s">
        <v>9667</v>
      </c>
      <c r="E3199" t="s">
        <v>401</v>
      </c>
      <c r="F3199" t="s">
        <v>19682</v>
      </c>
      <c r="G3199" t="s">
        <v>19051</v>
      </c>
      <c r="H3199" t="s">
        <v>19051</v>
      </c>
      <c r="I3199" t="s">
        <v>1218</v>
      </c>
      <c r="J3199" t="s">
        <v>9667</v>
      </c>
      <c r="K3199" t="s">
        <v>6503</v>
      </c>
      <c r="L3199" t="str">
        <f t="shared" si="147"/>
        <v>3.1</v>
      </c>
      <c r="M3199" t="s">
        <v>700</v>
      </c>
      <c r="N3199" t="str">
        <f t="shared" si="148"/>
        <v/>
      </c>
      <c r="P3199">
        <v>2</v>
      </c>
      <c r="Q3199">
        <v>2</v>
      </c>
      <c r="R3199" t="str">
        <f t="shared" si="149"/>
        <v>65</v>
      </c>
      <c r="S3199" t="s">
        <v>424</v>
      </c>
      <c r="T3199" t="s">
        <v>2311</v>
      </c>
      <c r="U3199" t="s">
        <v>9668</v>
      </c>
      <c r="V3199" t="s">
        <v>13807</v>
      </c>
      <c r="W3199" t="s">
        <v>13807</v>
      </c>
    </row>
    <row r="3200" spans="1:23" x14ac:dyDescent="0.25">
      <c r="A3200" t="s">
        <v>13808</v>
      </c>
      <c r="B3200" t="s">
        <v>13808</v>
      </c>
      <c r="C3200" t="s">
        <v>9669</v>
      </c>
      <c r="E3200" t="s">
        <v>401</v>
      </c>
      <c r="F3200" t="s">
        <v>19683</v>
      </c>
      <c r="G3200" t="s">
        <v>19054</v>
      </c>
      <c r="H3200" t="s">
        <v>19054</v>
      </c>
      <c r="I3200" t="s">
        <v>19684</v>
      </c>
      <c r="J3200" t="s">
        <v>9669</v>
      </c>
      <c r="K3200" t="s">
        <v>6503</v>
      </c>
      <c r="L3200" t="str">
        <f t="shared" si="147"/>
        <v>3.2</v>
      </c>
      <c r="M3200" t="s">
        <v>469</v>
      </c>
      <c r="N3200" t="str">
        <f t="shared" si="148"/>
        <v/>
      </c>
      <c r="P3200">
        <v>2</v>
      </c>
      <c r="Q3200">
        <v>2</v>
      </c>
      <c r="R3200" t="str">
        <f t="shared" si="149"/>
        <v>65</v>
      </c>
      <c r="S3200" t="s">
        <v>424</v>
      </c>
      <c r="T3200" t="s">
        <v>2343</v>
      </c>
      <c r="U3200" t="s">
        <v>9670</v>
      </c>
      <c r="V3200" t="s">
        <v>13807</v>
      </c>
      <c r="W3200" t="s">
        <v>13807</v>
      </c>
    </row>
    <row r="3201" spans="1:23" x14ac:dyDescent="0.25">
      <c r="A3201" t="s">
        <v>13808</v>
      </c>
      <c r="B3201" t="s">
        <v>13808</v>
      </c>
      <c r="C3201" t="s">
        <v>9671</v>
      </c>
      <c r="E3201" t="s">
        <v>401</v>
      </c>
      <c r="F3201" t="s">
        <v>19685</v>
      </c>
      <c r="G3201" t="s">
        <v>19686</v>
      </c>
      <c r="H3201" t="s">
        <v>19686</v>
      </c>
      <c r="I3201" t="s">
        <v>1165</v>
      </c>
      <c r="J3201" t="s">
        <v>9671</v>
      </c>
      <c r="K3201" t="s">
        <v>6503</v>
      </c>
      <c r="L3201" t="str">
        <f t="shared" si="147"/>
        <v>3.3</v>
      </c>
      <c r="M3201" t="s">
        <v>507</v>
      </c>
      <c r="N3201" t="str">
        <f t="shared" si="148"/>
        <v/>
      </c>
      <c r="P3201">
        <v>2</v>
      </c>
      <c r="Q3201">
        <v>2</v>
      </c>
      <c r="R3201" t="str">
        <f t="shared" si="149"/>
        <v>65</v>
      </c>
      <c r="S3201" t="s">
        <v>424</v>
      </c>
      <c r="T3201" t="s">
        <v>2311</v>
      </c>
      <c r="U3201" t="s">
        <v>9672</v>
      </c>
      <c r="V3201" t="s">
        <v>13807</v>
      </c>
      <c r="W3201" t="s">
        <v>13807</v>
      </c>
    </row>
    <row r="3202" spans="1:23" x14ac:dyDescent="0.25">
      <c r="A3202" t="s">
        <v>13808</v>
      </c>
      <c r="B3202" t="s">
        <v>13808</v>
      </c>
      <c r="C3202" t="s">
        <v>9673</v>
      </c>
      <c r="E3202" t="s">
        <v>401</v>
      </c>
      <c r="F3202" t="s">
        <v>19687</v>
      </c>
      <c r="G3202" t="s">
        <v>19688</v>
      </c>
      <c r="H3202" t="s">
        <v>19688</v>
      </c>
      <c r="I3202" t="s">
        <v>19689</v>
      </c>
      <c r="J3202" t="s">
        <v>9673</v>
      </c>
      <c r="K3202" t="s">
        <v>6605</v>
      </c>
      <c r="L3202" t="str">
        <f t="shared" si="147"/>
        <v>3.5</v>
      </c>
      <c r="M3202" t="s">
        <v>437</v>
      </c>
      <c r="N3202" t="str">
        <f t="shared" si="148"/>
        <v/>
      </c>
      <c r="P3202">
        <v>2</v>
      </c>
      <c r="Q3202">
        <v>4</v>
      </c>
      <c r="R3202" t="str">
        <f t="shared" si="149"/>
        <v>130</v>
      </c>
      <c r="S3202" t="s">
        <v>723</v>
      </c>
      <c r="T3202" t="s">
        <v>2304</v>
      </c>
      <c r="U3202" t="s">
        <v>9674</v>
      </c>
      <c r="V3202" t="s">
        <v>13807</v>
      </c>
      <c r="W3202" t="s">
        <v>13807</v>
      </c>
    </row>
    <row r="3203" spans="1:23" x14ac:dyDescent="0.25">
      <c r="A3203" t="s">
        <v>13808</v>
      </c>
      <c r="B3203" t="s">
        <v>13808</v>
      </c>
      <c r="C3203" t="s">
        <v>9675</v>
      </c>
      <c r="E3203" t="s">
        <v>401</v>
      </c>
      <c r="F3203" t="s">
        <v>19690</v>
      </c>
      <c r="G3203" t="s">
        <v>19691</v>
      </c>
      <c r="H3203" t="s">
        <v>19691</v>
      </c>
      <c r="I3203" t="s">
        <v>19692</v>
      </c>
      <c r="J3203" t="s">
        <v>9675</v>
      </c>
      <c r="K3203" t="s">
        <v>6605</v>
      </c>
      <c r="L3203" t="str">
        <f t="shared" ref="L3203:L3266" si="150">SUBSTITUTE(M3203," GHz","")</f>
        <v>3.7</v>
      </c>
      <c r="M3203" t="s">
        <v>442</v>
      </c>
      <c r="N3203" t="str">
        <f t="shared" ref="N3203:N3266" si="151">SUBSTITUTE(O3203," GHz","")</f>
        <v/>
      </c>
      <c r="P3203">
        <v>2</v>
      </c>
      <c r="Q3203">
        <v>4</v>
      </c>
      <c r="R3203" t="str">
        <f t="shared" ref="R3203:R3266" si="152">SUBSTITUTE(S3203," W","")</f>
        <v>130</v>
      </c>
      <c r="S3203" t="s">
        <v>723</v>
      </c>
      <c r="T3203" t="s">
        <v>1870</v>
      </c>
      <c r="U3203" t="s">
        <v>9676</v>
      </c>
      <c r="V3203" t="s">
        <v>13807</v>
      </c>
      <c r="W3203" t="s">
        <v>13807</v>
      </c>
    </row>
    <row r="3204" spans="1:23" x14ac:dyDescent="0.25">
      <c r="A3204" t="s">
        <v>13808</v>
      </c>
      <c r="B3204" t="s">
        <v>13808</v>
      </c>
      <c r="C3204" t="s">
        <v>9677</v>
      </c>
      <c r="E3204" t="s">
        <v>401</v>
      </c>
      <c r="F3204" t="s">
        <v>19693</v>
      </c>
      <c r="G3204" t="s">
        <v>19694</v>
      </c>
      <c r="H3204" t="s">
        <v>19694</v>
      </c>
      <c r="I3204" t="s">
        <v>19695</v>
      </c>
      <c r="J3204" t="s">
        <v>9677</v>
      </c>
      <c r="K3204" t="s">
        <v>6640</v>
      </c>
      <c r="L3204" t="str">
        <f t="shared" si="150"/>
        <v>2.8</v>
      </c>
      <c r="M3204" t="s">
        <v>627</v>
      </c>
      <c r="N3204" t="str">
        <f t="shared" si="151"/>
        <v/>
      </c>
      <c r="P3204">
        <v>2</v>
      </c>
      <c r="Q3204">
        <v>2</v>
      </c>
      <c r="R3204" t="str">
        <f t="shared" si="152"/>
        <v>55</v>
      </c>
      <c r="S3204" t="s">
        <v>729</v>
      </c>
      <c r="T3204" t="s">
        <v>2067</v>
      </c>
      <c r="U3204" t="s">
        <v>9678</v>
      </c>
      <c r="V3204" t="s">
        <v>13807</v>
      </c>
      <c r="W3204" t="s">
        <v>13807</v>
      </c>
    </row>
    <row r="3205" spans="1:23" x14ac:dyDescent="0.25">
      <c r="A3205" t="s">
        <v>13808</v>
      </c>
      <c r="B3205" t="s">
        <v>13808</v>
      </c>
      <c r="C3205" t="s">
        <v>9679</v>
      </c>
      <c r="E3205" t="s">
        <v>401</v>
      </c>
      <c r="F3205" t="s">
        <v>19696</v>
      </c>
      <c r="G3205" t="s">
        <v>19697</v>
      </c>
      <c r="H3205" t="s">
        <v>19697</v>
      </c>
      <c r="I3205" t="s">
        <v>894</v>
      </c>
      <c r="J3205" t="s">
        <v>9679</v>
      </c>
      <c r="K3205" t="s">
        <v>6640</v>
      </c>
      <c r="L3205" t="str">
        <f t="shared" si="150"/>
        <v>2.9</v>
      </c>
      <c r="M3205" t="s">
        <v>473</v>
      </c>
      <c r="N3205" t="str">
        <f t="shared" si="151"/>
        <v/>
      </c>
      <c r="P3205">
        <v>2</v>
      </c>
      <c r="Q3205">
        <v>2</v>
      </c>
      <c r="R3205" t="str">
        <f t="shared" si="152"/>
        <v>55</v>
      </c>
      <c r="S3205" t="s">
        <v>729</v>
      </c>
      <c r="T3205" t="s">
        <v>2067</v>
      </c>
      <c r="U3205" t="s">
        <v>9680</v>
      </c>
      <c r="V3205" t="s">
        <v>13807</v>
      </c>
      <c r="W3205" t="s">
        <v>13807</v>
      </c>
    </row>
    <row r="3206" spans="1:23" x14ac:dyDescent="0.25">
      <c r="A3206" t="s">
        <v>13808</v>
      </c>
      <c r="B3206" t="s">
        <v>13808</v>
      </c>
      <c r="C3206" t="s">
        <v>9681</v>
      </c>
      <c r="E3206" t="s">
        <v>401</v>
      </c>
      <c r="F3206" t="s">
        <v>19698</v>
      </c>
      <c r="G3206" t="s">
        <v>19699</v>
      </c>
      <c r="H3206" t="s">
        <v>19699</v>
      </c>
      <c r="I3206" t="s">
        <v>19700</v>
      </c>
      <c r="J3206" t="s">
        <v>9681</v>
      </c>
      <c r="K3206" t="s">
        <v>6640</v>
      </c>
      <c r="L3206" t="str">
        <f t="shared" si="150"/>
        <v>2.5</v>
      </c>
      <c r="M3206" t="s">
        <v>457</v>
      </c>
      <c r="N3206" t="str">
        <f t="shared" si="151"/>
        <v/>
      </c>
      <c r="P3206">
        <v>2</v>
      </c>
      <c r="Q3206">
        <v>2</v>
      </c>
      <c r="R3206" t="str">
        <f t="shared" si="152"/>
        <v>35</v>
      </c>
      <c r="S3206" t="s">
        <v>623</v>
      </c>
      <c r="T3206" t="s">
        <v>2067</v>
      </c>
      <c r="U3206" t="s">
        <v>9682</v>
      </c>
      <c r="V3206" t="s">
        <v>13807</v>
      </c>
      <c r="W3206" t="s">
        <v>13807</v>
      </c>
    </row>
    <row r="3207" spans="1:23" x14ac:dyDescent="0.25">
      <c r="A3207" t="s">
        <v>13808</v>
      </c>
      <c r="B3207" t="s">
        <v>13808</v>
      </c>
      <c r="C3207" t="s">
        <v>9683</v>
      </c>
      <c r="E3207" t="s">
        <v>401</v>
      </c>
      <c r="F3207" t="s">
        <v>19701</v>
      </c>
      <c r="G3207" t="s">
        <v>19702</v>
      </c>
      <c r="H3207" t="s">
        <v>19702</v>
      </c>
      <c r="I3207" t="s">
        <v>1274</v>
      </c>
      <c r="J3207" t="s">
        <v>9683</v>
      </c>
      <c r="K3207" t="s">
        <v>6640</v>
      </c>
      <c r="L3207" t="str">
        <f t="shared" si="150"/>
        <v>3.0</v>
      </c>
      <c r="M3207" t="s">
        <v>2017</v>
      </c>
      <c r="N3207" t="str">
        <f t="shared" si="151"/>
        <v/>
      </c>
      <c r="P3207">
        <v>2</v>
      </c>
      <c r="Q3207">
        <v>2</v>
      </c>
      <c r="R3207" t="str">
        <f t="shared" si="152"/>
        <v>55</v>
      </c>
      <c r="S3207" t="s">
        <v>729</v>
      </c>
      <c r="T3207" t="s">
        <v>1951</v>
      </c>
      <c r="U3207" t="s">
        <v>9684</v>
      </c>
      <c r="V3207" t="s">
        <v>13807</v>
      </c>
      <c r="W3207" t="s">
        <v>13807</v>
      </c>
    </row>
    <row r="3208" spans="1:23" x14ac:dyDescent="0.25">
      <c r="A3208" t="s">
        <v>13808</v>
      </c>
      <c r="B3208" t="s">
        <v>13808</v>
      </c>
      <c r="C3208" t="s">
        <v>9685</v>
      </c>
      <c r="E3208" t="s">
        <v>401</v>
      </c>
      <c r="F3208" t="s">
        <v>19703</v>
      </c>
      <c r="G3208" t="s">
        <v>19704</v>
      </c>
      <c r="H3208" t="s">
        <v>19704</v>
      </c>
      <c r="I3208" t="s">
        <v>19705</v>
      </c>
      <c r="J3208" t="s">
        <v>9685</v>
      </c>
      <c r="K3208" t="s">
        <v>6643</v>
      </c>
      <c r="L3208" t="str">
        <f t="shared" si="150"/>
        <v>2.6</v>
      </c>
      <c r="M3208" t="s">
        <v>581</v>
      </c>
      <c r="N3208" t="str">
        <f t="shared" si="151"/>
        <v/>
      </c>
      <c r="P3208">
        <v>2</v>
      </c>
      <c r="Q3208">
        <v>2</v>
      </c>
      <c r="R3208" t="str">
        <f t="shared" si="152"/>
        <v>35</v>
      </c>
      <c r="S3208" t="s">
        <v>623</v>
      </c>
      <c r="T3208" t="s">
        <v>1973</v>
      </c>
      <c r="U3208" t="s">
        <v>9686</v>
      </c>
      <c r="V3208" t="s">
        <v>13807</v>
      </c>
      <c r="W3208" t="s">
        <v>13807</v>
      </c>
    </row>
    <row r="3209" spans="1:23" x14ac:dyDescent="0.25">
      <c r="A3209" t="s">
        <v>13808</v>
      </c>
      <c r="B3209" t="s">
        <v>13808</v>
      </c>
      <c r="C3209" t="s">
        <v>9687</v>
      </c>
      <c r="E3209" t="s">
        <v>401</v>
      </c>
      <c r="F3209" t="s">
        <v>19706</v>
      </c>
      <c r="G3209" t="s">
        <v>19707</v>
      </c>
      <c r="H3209" t="s">
        <v>19707</v>
      </c>
      <c r="I3209" t="s">
        <v>19708</v>
      </c>
      <c r="J3209" t="s">
        <v>9687</v>
      </c>
      <c r="K3209" t="s">
        <v>6643</v>
      </c>
      <c r="L3209" t="str">
        <f t="shared" si="150"/>
        <v>2.6</v>
      </c>
      <c r="M3209" t="s">
        <v>581</v>
      </c>
      <c r="N3209" t="str">
        <f t="shared" si="151"/>
        <v/>
      </c>
      <c r="P3209">
        <v>2</v>
      </c>
      <c r="Q3209">
        <v>2</v>
      </c>
      <c r="R3209" t="str">
        <f t="shared" si="152"/>
        <v>35</v>
      </c>
      <c r="S3209" t="s">
        <v>623</v>
      </c>
      <c r="T3209" t="s">
        <v>1992</v>
      </c>
      <c r="U3209" t="s">
        <v>9688</v>
      </c>
      <c r="V3209" t="s">
        <v>13807</v>
      </c>
      <c r="W3209" t="s">
        <v>13807</v>
      </c>
    </row>
    <row r="3210" spans="1:23" x14ac:dyDescent="0.25">
      <c r="A3210" t="s">
        <v>13808</v>
      </c>
      <c r="B3210" t="s">
        <v>13808</v>
      </c>
      <c r="C3210" t="s">
        <v>9689</v>
      </c>
      <c r="E3210" t="s">
        <v>401</v>
      </c>
      <c r="F3210" t="s">
        <v>19709</v>
      </c>
      <c r="G3210" t="s">
        <v>19710</v>
      </c>
      <c r="H3210" t="s">
        <v>19710</v>
      </c>
      <c r="I3210" t="s">
        <v>890</v>
      </c>
      <c r="J3210" t="s">
        <v>9689</v>
      </c>
      <c r="K3210" t="s">
        <v>6640</v>
      </c>
      <c r="L3210" t="str">
        <f t="shared" si="150"/>
        <v>3.1</v>
      </c>
      <c r="M3210" t="s">
        <v>700</v>
      </c>
      <c r="N3210" t="str">
        <f t="shared" si="151"/>
        <v/>
      </c>
      <c r="P3210">
        <v>2</v>
      </c>
      <c r="Q3210">
        <v>2</v>
      </c>
      <c r="R3210" t="str">
        <f t="shared" si="152"/>
        <v>55</v>
      </c>
      <c r="S3210" t="s">
        <v>729</v>
      </c>
      <c r="T3210" t="s">
        <v>1960</v>
      </c>
      <c r="U3210" t="s">
        <v>9690</v>
      </c>
      <c r="V3210" t="s">
        <v>13807</v>
      </c>
      <c r="W3210" t="s">
        <v>13807</v>
      </c>
    </row>
    <row r="3211" spans="1:23" x14ac:dyDescent="0.25">
      <c r="A3211" t="s">
        <v>13808</v>
      </c>
      <c r="B3211" t="s">
        <v>13808</v>
      </c>
      <c r="C3211" t="s">
        <v>9691</v>
      </c>
      <c r="E3211" t="s">
        <v>401</v>
      </c>
      <c r="F3211" t="s">
        <v>19711</v>
      </c>
      <c r="G3211" t="s">
        <v>19712</v>
      </c>
      <c r="H3211" t="s">
        <v>19712</v>
      </c>
      <c r="I3211" t="s">
        <v>19713</v>
      </c>
      <c r="J3211" t="s">
        <v>9691</v>
      </c>
      <c r="K3211" t="s">
        <v>6640</v>
      </c>
      <c r="L3211" t="str">
        <f t="shared" si="150"/>
        <v>2.7</v>
      </c>
      <c r="M3211" t="s">
        <v>758</v>
      </c>
      <c r="N3211" t="str">
        <f t="shared" si="151"/>
        <v/>
      </c>
      <c r="P3211">
        <v>2</v>
      </c>
      <c r="Q3211">
        <v>2</v>
      </c>
      <c r="R3211" t="str">
        <f t="shared" si="152"/>
        <v>35</v>
      </c>
      <c r="S3211" t="s">
        <v>623</v>
      </c>
      <c r="T3211" t="s">
        <v>2929</v>
      </c>
      <c r="U3211" t="s">
        <v>9692</v>
      </c>
      <c r="V3211" t="s">
        <v>13807</v>
      </c>
      <c r="W3211" t="s">
        <v>13807</v>
      </c>
    </row>
    <row r="3212" spans="1:23" x14ac:dyDescent="0.25">
      <c r="A3212" t="s">
        <v>13808</v>
      </c>
      <c r="B3212" t="s">
        <v>13808</v>
      </c>
      <c r="C3212" t="s">
        <v>9693</v>
      </c>
      <c r="E3212" t="s">
        <v>401</v>
      </c>
      <c r="F3212" t="s">
        <v>19714</v>
      </c>
      <c r="G3212" t="s">
        <v>19715</v>
      </c>
      <c r="H3212" t="s">
        <v>19715</v>
      </c>
      <c r="I3212" t="s">
        <v>1491</v>
      </c>
      <c r="J3212" t="s">
        <v>9693</v>
      </c>
      <c r="K3212" t="s">
        <v>6640</v>
      </c>
      <c r="L3212" t="str">
        <f t="shared" si="150"/>
        <v>3.2</v>
      </c>
      <c r="M3212" t="s">
        <v>469</v>
      </c>
      <c r="N3212" t="str">
        <f t="shared" si="151"/>
        <v/>
      </c>
      <c r="P3212">
        <v>2</v>
      </c>
      <c r="Q3212">
        <v>2</v>
      </c>
      <c r="R3212" t="str">
        <f t="shared" si="152"/>
        <v>55</v>
      </c>
      <c r="S3212" t="s">
        <v>729</v>
      </c>
      <c r="T3212" t="s">
        <v>2067</v>
      </c>
      <c r="U3212" t="s">
        <v>9694</v>
      </c>
      <c r="V3212" t="s">
        <v>13807</v>
      </c>
      <c r="W3212" t="s">
        <v>13807</v>
      </c>
    </row>
    <row r="3213" spans="1:23" x14ac:dyDescent="0.25">
      <c r="A3213" t="s">
        <v>13808</v>
      </c>
      <c r="B3213" t="s">
        <v>13808</v>
      </c>
      <c r="C3213" t="s">
        <v>9695</v>
      </c>
      <c r="E3213" t="s">
        <v>401</v>
      </c>
      <c r="F3213" t="s">
        <v>19716</v>
      </c>
      <c r="G3213" t="s">
        <v>19717</v>
      </c>
      <c r="H3213" t="s">
        <v>19717</v>
      </c>
      <c r="I3213" t="s">
        <v>1228</v>
      </c>
      <c r="J3213" t="s">
        <v>9695</v>
      </c>
      <c r="K3213" t="s">
        <v>6643</v>
      </c>
      <c r="L3213" t="str">
        <f t="shared" si="150"/>
        <v>3.3</v>
      </c>
      <c r="M3213" t="s">
        <v>507</v>
      </c>
      <c r="N3213" t="str">
        <f t="shared" si="151"/>
        <v/>
      </c>
      <c r="P3213">
        <v>2</v>
      </c>
      <c r="Q3213">
        <v>2</v>
      </c>
      <c r="R3213" t="str">
        <f t="shared" si="152"/>
        <v>55</v>
      </c>
      <c r="S3213" t="s">
        <v>729</v>
      </c>
      <c r="T3213" t="s">
        <v>1973</v>
      </c>
      <c r="U3213" t="s">
        <v>9696</v>
      </c>
      <c r="V3213" t="s">
        <v>13807</v>
      </c>
      <c r="W3213" t="s">
        <v>13807</v>
      </c>
    </row>
    <row r="3214" spans="1:23" x14ac:dyDescent="0.25">
      <c r="A3214" t="s">
        <v>13808</v>
      </c>
      <c r="B3214" t="s">
        <v>13808</v>
      </c>
      <c r="C3214" t="s">
        <v>9697</v>
      </c>
      <c r="E3214" t="s">
        <v>401</v>
      </c>
      <c r="F3214" t="s">
        <v>19718</v>
      </c>
      <c r="G3214" t="s">
        <v>19719</v>
      </c>
      <c r="H3214" t="s">
        <v>19719</v>
      </c>
      <c r="I3214" t="s">
        <v>1033</v>
      </c>
      <c r="J3214" t="s">
        <v>9697</v>
      </c>
      <c r="K3214" t="s">
        <v>317</v>
      </c>
      <c r="L3214" t="str">
        <f t="shared" si="150"/>
        <v>3.0</v>
      </c>
      <c r="M3214" t="s">
        <v>2017</v>
      </c>
      <c r="N3214" t="str">
        <f t="shared" si="151"/>
        <v/>
      </c>
      <c r="P3214">
        <v>2</v>
      </c>
      <c r="Q3214">
        <v>2</v>
      </c>
      <c r="R3214" t="str">
        <f t="shared" si="152"/>
        <v>54</v>
      </c>
      <c r="S3214" t="s">
        <v>611</v>
      </c>
      <c r="T3214" t="s">
        <v>1951</v>
      </c>
      <c r="U3214" t="s">
        <v>9698</v>
      </c>
      <c r="V3214" t="s">
        <v>13807</v>
      </c>
      <c r="W3214" t="s">
        <v>13807</v>
      </c>
    </row>
    <row r="3215" spans="1:23" x14ac:dyDescent="0.25">
      <c r="A3215" t="s">
        <v>13808</v>
      </c>
      <c r="B3215" t="s">
        <v>13808</v>
      </c>
      <c r="C3215" t="s">
        <v>9699</v>
      </c>
      <c r="E3215" t="s">
        <v>401</v>
      </c>
      <c r="F3215" t="s">
        <v>19720</v>
      </c>
      <c r="G3215" t="s">
        <v>19721</v>
      </c>
      <c r="H3215" t="s">
        <v>19721</v>
      </c>
      <c r="I3215" t="s">
        <v>19722</v>
      </c>
      <c r="J3215" t="s">
        <v>9699</v>
      </c>
      <c r="K3215" t="s">
        <v>323</v>
      </c>
      <c r="L3215" t="str">
        <f t="shared" si="150"/>
        <v>2.6</v>
      </c>
      <c r="M3215" t="s">
        <v>581</v>
      </c>
      <c r="N3215" t="str">
        <f t="shared" si="151"/>
        <v/>
      </c>
      <c r="P3215">
        <v>2</v>
      </c>
      <c r="Q3215">
        <v>2</v>
      </c>
      <c r="R3215" t="str">
        <f t="shared" si="152"/>
        <v>35</v>
      </c>
      <c r="S3215" t="s">
        <v>623</v>
      </c>
      <c r="T3215" t="s">
        <v>1973</v>
      </c>
      <c r="U3215" t="s">
        <v>9700</v>
      </c>
      <c r="V3215" t="s">
        <v>13807</v>
      </c>
      <c r="W3215" t="s">
        <v>13807</v>
      </c>
    </row>
    <row r="3216" spans="1:23" x14ac:dyDescent="0.25">
      <c r="A3216" t="s">
        <v>13808</v>
      </c>
      <c r="B3216" t="s">
        <v>13808</v>
      </c>
      <c r="C3216" t="s">
        <v>9701</v>
      </c>
      <c r="E3216" t="s">
        <v>401</v>
      </c>
      <c r="F3216" t="s">
        <v>19723</v>
      </c>
      <c r="G3216" t="s">
        <v>19724</v>
      </c>
      <c r="H3216" t="s">
        <v>19724</v>
      </c>
      <c r="I3216" t="s">
        <v>1103</v>
      </c>
      <c r="J3216" t="s">
        <v>9701</v>
      </c>
      <c r="K3216" t="s">
        <v>317</v>
      </c>
      <c r="L3216" t="str">
        <f t="shared" si="150"/>
        <v>3.1</v>
      </c>
      <c r="M3216" t="s">
        <v>700</v>
      </c>
      <c r="N3216" t="str">
        <f t="shared" si="151"/>
        <v/>
      </c>
      <c r="P3216">
        <v>2</v>
      </c>
      <c r="Q3216">
        <v>2</v>
      </c>
      <c r="R3216" t="str">
        <f t="shared" si="152"/>
        <v>53</v>
      </c>
      <c r="S3216" t="s">
        <v>957</v>
      </c>
      <c r="T3216" t="s">
        <v>1928</v>
      </c>
      <c r="U3216" t="s">
        <v>9702</v>
      </c>
      <c r="V3216" t="s">
        <v>13807</v>
      </c>
      <c r="W3216" t="s">
        <v>13807</v>
      </c>
    </row>
    <row r="3217" spans="1:23" x14ac:dyDescent="0.25">
      <c r="A3217" t="s">
        <v>13808</v>
      </c>
      <c r="B3217" t="s">
        <v>13808</v>
      </c>
      <c r="C3217" t="s">
        <v>9703</v>
      </c>
      <c r="E3217" t="s">
        <v>401</v>
      </c>
      <c r="F3217" t="s">
        <v>19725</v>
      </c>
      <c r="G3217" t="s">
        <v>19726</v>
      </c>
      <c r="H3217" t="s">
        <v>19726</v>
      </c>
      <c r="I3217" t="s">
        <v>19727</v>
      </c>
      <c r="J3217" t="s">
        <v>9703</v>
      </c>
      <c r="K3217" t="s">
        <v>323</v>
      </c>
      <c r="L3217" t="str">
        <f t="shared" si="150"/>
        <v>2.7</v>
      </c>
      <c r="M3217" t="s">
        <v>758</v>
      </c>
      <c r="N3217" t="str">
        <f t="shared" si="151"/>
        <v/>
      </c>
      <c r="P3217">
        <v>2</v>
      </c>
      <c r="Q3217">
        <v>2</v>
      </c>
      <c r="R3217" t="str">
        <f t="shared" si="152"/>
        <v>35</v>
      </c>
      <c r="S3217" t="s">
        <v>623</v>
      </c>
      <c r="T3217" t="s">
        <v>1978</v>
      </c>
      <c r="U3217" t="s">
        <v>9704</v>
      </c>
      <c r="V3217" t="s">
        <v>13807</v>
      </c>
      <c r="W3217" t="s">
        <v>13807</v>
      </c>
    </row>
    <row r="3218" spans="1:23" x14ac:dyDescent="0.25">
      <c r="A3218" t="s">
        <v>13808</v>
      </c>
      <c r="B3218" t="s">
        <v>13808</v>
      </c>
      <c r="C3218" t="s">
        <v>9705</v>
      </c>
      <c r="E3218" t="s">
        <v>401</v>
      </c>
      <c r="F3218" t="s">
        <v>19728</v>
      </c>
      <c r="G3218" t="s">
        <v>19729</v>
      </c>
      <c r="H3218" t="s">
        <v>19729</v>
      </c>
      <c r="I3218" t="s">
        <v>1231</v>
      </c>
      <c r="J3218" t="s">
        <v>9705</v>
      </c>
      <c r="K3218" t="s">
        <v>323</v>
      </c>
      <c r="L3218" t="str">
        <f t="shared" si="150"/>
        <v>3.2</v>
      </c>
      <c r="M3218" t="s">
        <v>469</v>
      </c>
      <c r="N3218" t="str">
        <f t="shared" si="151"/>
        <v/>
      </c>
      <c r="P3218">
        <v>2</v>
      </c>
      <c r="Q3218">
        <v>2</v>
      </c>
      <c r="R3218" t="str">
        <f t="shared" si="152"/>
        <v>53</v>
      </c>
      <c r="S3218" t="s">
        <v>957</v>
      </c>
      <c r="T3218" t="s">
        <v>1978</v>
      </c>
      <c r="U3218" t="s">
        <v>9706</v>
      </c>
      <c r="V3218" t="s">
        <v>13807</v>
      </c>
      <c r="W3218" t="s">
        <v>13807</v>
      </c>
    </row>
    <row r="3219" spans="1:23" x14ac:dyDescent="0.25">
      <c r="A3219" t="s">
        <v>13808</v>
      </c>
      <c r="B3219" t="s">
        <v>13808</v>
      </c>
      <c r="C3219" t="s">
        <v>9707</v>
      </c>
      <c r="E3219" t="s">
        <v>401</v>
      </c>
      <c r="F3219" t="s">
        <v>19730</v>
      </c>
      <c r="G3219" t="s">
        <v>19731</v>
      </c>
      <c r="H3219" t="s">
        <v>19731</v>
      </c>
      <c r="I3219" t="s">
        <v>1345</v>
      </c>
      <c r="J3219" t="s">
        <v>9707</v>
      </c>
      <c r="K3219" t="s">
        <v>323</v>
      </c>
      <c r="L3219" t="str">
        <f t="shared" si="150"/>
        <v>2.8</v>
      </c>
      <c r="M3219" t="s">
        <v>627</v>
      </c>
      <c r="N3219" t="str">
        <f t="shared" si="151"/>
        <v/>
      </c>
      <c r="P3219">
        <v>2</v>
      </c>
      <c r="Q3219">
        <v>2</v>
      </c>
      <c r="R3219" t="str">
        <f t="shared" si="152"/>
        <v>35</v>
      </c>
      <c r="S3219" t="s">
        <v>623</v>
      </c>
      <c r="T3219" t="s">
        <v>2179</v>
      </c>
      <c r="U3219" t="s">
        <v>9708</v>
      </c>
      <c r="V3219" t="s">
        <v>13807</v>
      </c>
      <c r="W3219" t="s">
        <v>13807</v>
      </c>
    </row>
    <row r="3220" spans="1:23" x14ac:dyDescent="0.25">
      <c r="A3220" t="s">
        <v>13808</v>
      </c>
      <c r="B3220" t="s">
        <v>13808</v>
      </c>
      <c r="C3220" t="s">
        <v>9709</v>
      </c>
      <c r="E3220" t="s">
        <v>401</v>
      </c>
      <c r="F3220" t="s">
        <v>19732</v>
      </c>
      <c r="G3220" t="s">
        <v>19733</v>
      </c>
      <c r="H3220" t="s">
        <v>19733</v>
      </c>
      <c r="I3220" t="s">
        <v>1023</v>
      </c>
      <c r="J3220" t="s">
        <v>9709</v>
      </c>
      <c r="K3220" t="s">
        <v>317</v>
      </c>
      <c r="L3220" t="str">
        <f t="shared" si="150"/>
        <v>3.2</v>
      </c>
      <c r="M3220" t="s">
        <v>469</v>
      </c>
      <c r="N3220" t="str">
        <f t="shared" si="151"/>
        <v/>
      </c>
      <c r="P3220">
        <v>2</v>
      </c>
      <c r="Q3220">
        <v>2</v>
      </c>
      <c r="R3220" t="str">
        <f t="shared" si="152"/>
        <v>53</v>
      </c>
      <c r="S3220" t="s">
        <v>957</v>
      </c>
      <c r="T3220" t="s">
        <v>1928</v>
      </c>
      <c r="U3220" t="s">
        <v>9710</v>
      </c>
      <c r="V3220" t="s">
        <v>13807</v>
      </c>
      <c r="W3220" t="s">
        <v>13807</v>
      </c>
    </row>
    <row r="3221" spans="1:23" x14ac:dyDescent="0.25">
      <c r="A3221" t="s">
        <v>13808</v>
      </c>
      <c r="B3221" t="s">
        <v>13808</v>
      </c>
      <c r="C3221" t="s">
        <v>9711</v>
      </c>
      <c r="E3221" t="s">
        <v>401</v>
      </c>
      <c r="F3221" t="s">
        <v>19734</v>
      </c>
      <c r="G3221" t="s">
        <v>19735</v>
      </c>
      <c r="H3221" t="s">
        <v>19735</v>
      </c>
      <c r="I3221" t="s">
        <v>1190</v>
      </c>
      <c r="J3221" t="s">
        <v>9711</v>
      </c>
      <c r="K3221" t="s">
        <v>323</v>
      </c>
      <c r="L3221" t="str">
        <f t="shared" si="150"/>
        <v>3.3</v>
      </c>
      <c r="M3221" t="s">
        <v>507</v>
      </c>
      <c r="N3221" t="str">
        <f t="shared" si="151"/>
        <v/>
      </c>
      <c r="P3221">
        <v>2</v>
      </c>
      <c r="Q3221">
        <v>2</v>
      </c>
      <c r="R3221" t="str">
        <f t="shared" si="152"/>
        <v>53</v>
      </c>
      <c r="S3221" t="s">
        <v>957</v>
      </c>
      <c r="T3221" t="s">
        <v>1923</v>
      </c>
      <c r="U3221" t="s">
        <v>9712</v>
      </c>
      <c r="V3221" t="s">
        <v>13807</v>
      </c>
      <c r="W3221" t="s">
        <v>13807</v>
      </c>
    </row>
    <row r="3222" spans="1:23" x14ac:dyDescent="0.25">
      <c r="A3222" t="s">
        <v>13808</v>
      </c>
      <c r="B3222" t="s">
        <v>13808</v>
      </c>
      <c r="C3222" t="s">
        <v>9713</v>
      </c>
      <c r="E3222" t="s">
        <v>401</v>
      </c>
      <c r="F3222" t="s">
        <v>19736</v>
      </c>
      <c r="G3222" t="s">
        <v>19737</v>
      </c>
      <c r="H3222" t="s">
        <v>19737</v>
      </c>
      <c r="I3222" t="s">
        <v>19738</v>
      </c>
      <c r="J3222" t="s">
        <v>9713</v>
      </c>
      <c r="K3222" t="s">
        <v>323</v>
      </c>
      <c r="L3222" t="str">
        <f t="shared" si="150"/>
        <v>2.9</v>
      </c>
      <c r="M3222" t="s">
        <v>473</v>
      </c>
      <c r="N3222" t="str">
        <f t="shared" si="151"/>
        <v/>
      </c>
      <c r="P3222">
        <v>2</v>
      </c>
      <c r="Q3222">
        <v>2</v>
      </c>
      <c r="R3222" t="str">
        <f t="shared" si="152"/>
        <v>35</v>
      </c>
      <c r="S3222" t="s">
        <v>623</v>
      </c>
      <c r="T3222" t="s">
        <v>1996</v>
      </c>
      <c r="U3222" t="s">
        <v>9714</v>
      </c>
      <c r="V3222" t="s">
        <v>13807</v>
      </c>
      <c r="W3222" t="s">
        <v>13807</v>
      </c>
    </row>
    <row r="3223" spans="1:23" x14ac:dyDescent="0.25">
      <c r="A3223" t="s">
        <v>13808</v>
      </c>
      <c r="B3223" t="s">
        <v>13808</v>
      </c>
      <c r="C3223" t="s">
        <v>9715</v>
      </c>
      <c r="E3223" t="s">
        <v>401</v>
      </c>
      <c r="F3223" t="s">
        <v>19739</v>
      </c>
      <c r="G3223" t="s">
        <v>19740</v>
      </c>
      <c r="H3223" t="s">
        <v>19740</v>
      </c>
      <c r="I3223" t="s">
        <v>19741</v>
      </c>
      <c r="J3223" t="s">
        <v>9715</v>
      </c>
      <c r="K3223" t="s">
        <v>317</v>
      </c>
      <c r="L3223" t="str">
        <f t="shared" si="150"/>
        <v>2.3</v>
      </c>
      <c r="M3223" t="s">
        <v>826</v>
      </c>
      <c r="N3223" t="str">
        <f t="shared" si="151"/>
        <v/>
      </c>
      <c r="P3223">
        <v>2</v>
      </c>
      <c r="Q3223">
        <v>2</v>
      </c>
      <c r="R3223" t="str">
        <f t="shared" si="152"/>
        <v>35</v>
      </c>
      <c r="S3223" t="s">
        <v>623</v>
      </c>
      <c r="T3223" t="s">
        <v>1973</v>
      </c>
      <c r="U3223" t="s">
        <v>9716</v>
      </c>
      <c r="V3223" t="s">
        <v>13807</v>
      </c>
      <c r="W3223" t="s">
        <v>13807</v>
      </c>
    </row>
    <row r="3224" spans="1:23" x14ac:dyDescent="0.25">
      <c r="A3224" t="s">
        <v>13808</v>
      </c>
      <c r="B3224" t="s">
        <v>13808</v>
      </c>
      <c r="C3224" t="s">
        <v>9717</v>
      </c>
      <c r="E3224" t="s">
        <v>401</v>
      </c>
      <c r="F3224" t="s">
        <v>19742</v>
      </c>
      <c r="G3224" t="s">
        <v>19743</v>
      </c>
      <c r="H3224" t="s">
        <v>19743</v>
      </c>
      <c r="I3224" t="s">
        <v>1265</v>
      </c>
      <c r="J3224" t="s">
        <v>9717</v>
      </c>
      <c r="K3224" t="s">
        <v>317</v>
      </c>
      <c r="L3224" t="str">
        <f t="shared" si="150"/>
        <v>3.2</v>
      </c>
      <c r="M3224" t="s">
        <v>469</v>
      </c>
      <c r="N3224" t="str">
        <f t="shared" si="151"/>
        <v/>
      </c>
      <c r="P3224">
        <v>2</v>
      </c>
      <c r="Q3224">
        <v>2</v>
      </c>
      <c r="R3224" t="str">
        <f t="shared" si="152"/>
        <v>54</v>
      </c>
      <c r="S3224" t="s">
        <v>611</v>
      </c>
      <c r="T3224" t="s">
        <v>1951</v>
      </c>
      <c r="U3224" t="s">
        <v>9718</v>
      </c>
      <c r="V3224" t="s">
        <v>13807</v>
      </c>
      <c r="W3224" t="s">
        <v>13807</v>
      </c>
    </row>
    <row r="3225" spans="1:23" x14ac:dyDescent="0.25">
      <c r="A3225" t="s">
        <v>13808</v>
      </c>
      <c r="B3225" t="s">
        <v>13808</v>
      </c>
      <c r="C3225" t="s">
        <v>9719</v>
      </c>
      <c r="E3225" t="s">
        <v>401</v>
      </c>
      <c r="F3225" t="s">
        <v>19744</v>
      </c>
      <c r="G3225" t="s">
        <v>19745</v>
      </c>
      <c r="H3225" t="s">
        <v>19745</v>
      </c>
      <c r="I3225" t="s">
        <v>19746</v>
      </c>
      <c r="J3225" t="s">
        <v>9719</v>
      </c>
      <c r="K3225" t="s">
        <v>323</v>
      </c>
      <c r="L3225" t="str">
        <f t="shared" si="150"/>
        <v>2.7</v>
      </c>
      <c r="M3225" t="s">
        <v>758</v>
      </c>
      <c r="N3225" t="str">
        <f t="shared" si="151"/>
        <v/>
      </c>
      <c r="P3225">
        <v>2</v>
      </c>
      <c r="Q3225">
        <v>2</v>
      </c>
      <c r="R3225" t="str">
        <f t="shared" si="152"/>
        <v>35</v>
      </c>
      <c r="S3225" t="s">
        <v>623</v>
      </c>
      <c r="T3225" t="s">
        <v>1978</v>
      </c>
      <c r="U3225" t="s">
        <v>9720</v>
      </c>
      <c r="V3225" t="s">
        <v>13807</v>
      </c>
      <c r="W3225" t="s">
        <v>13807</v>
      </c>
    </row>
    <row r="3226" spans="1:23" x14ac:dyDescent="0.25">
      <c r="A3226" t="s">
        <v>13808</v>
      </c>
      <c r="B3226" t="s">
        <v>13808</v>
      </c>
      <c r="C3226" t="s">
        <v>9721</v>
      </c>
      <c r="E3226" t="s">
        <v>401</v>
      </c>
      <c r="F3226" t="s">
        <v>19747</v>
      </c>
      <c r="G3226" t="s">
        <v>19748</v>
      </c>
      <c r="H3226" t="s">
        <v>19748</v>
      </c>
      <c r="I3226" t="s">
        <v>1417</v>
      </c>
      <c r="J3226" t="s">
        <v>9721</v>
      </c>
      <c r="K3226" t="s">
        <v>317</v>
      </c>
      <c r="L3226" t="str">
        <f t="shared" si="150"/>
        <v>3.3</v>
      </c>
      <c r="M3226" t="s">
        <v>507</v>
      </c>
      <c r="N3226" t="str">
        <f t="shared" si="151"/>
        <v/>
      </c>
      <c r="P3226">
        <v>2</v>
      </c>
      <c r="Q3226">
        <v>2</v>
      </c>
      <c r="R3226" t="str">
        <f t="shared" si="152"/>
        <v>54</v>
      </c>
      <c r="S3226" t="s">
        <v>611</v>
      </c>
      <c r="T3226" t="s">
        <v>1970</v>
      </c>
      <c r="U3226" t="s">
        <v>9722</v>
      </c>
      <c r="V3226" t="s">
        <v>13807</v>
      </c>
      <c r="W3226" t="s">
        <v>13807</v>
      </c>
    </row>
    <row r="3227" spans="1:23" x14ac:dyDescent="0.25">
      <c r="A3227" t="s">
        <v>13808</v>
      </c>
      <c r="B3227" t="s">
        <v>13808</v>
      </c>
      <c r="C3227" t="s">
        <v>9723</v>
      </c>
      <c r="E3227" t="s">
        <v>401</v>
      </c>
      <c r="F3227" t="s">
        <v>19749</v>
      </c>
      <c r="G3227" t="s">
        <v>19750</v>
      </c>
      <c r="H3227" t="s">
        <v>19750</v>
      </c>
      <c r="I3227" t="s">
        <v>956</v>
      </c>
      <c r="J3227" t="s">
        <v>9723</v>
      </c>
      <c r="K3227" t="s">
        <v>323</v>
      </c>
      <c r="L3227" t="str">
        <f t="shared" si="150"/>
        <v>3.3</v>
      </c>
      <c r="M3227" t="s">
        <v>507</v>
      </c>
      <c r="N3227" t="str">
        <f t="shared" si="151"/>
        <v/>
      </c>
      <c r="P3227">
        <v>2</v>
      </c>
      <c r="Q3227">
        <v>2</v>
      </c>
      <c r="R3227" t="str">
        <f t="shared" si="152"/>
        <v>53</v>
      </c>
      <c r="S3227" t="s">
        <v>957</v>
      </c>
      <c r="T3227" t="s">
        <v>1978</v>
      </c>
      <c r="U3227" t="s">
        <v>9724</v>
      </c>
      <c r="V3227" t="s">
        <v>13807</v>
      </c>
      <c r="W3227" t="s">
        <v>13807</v>
      </c>
    </row>
    <row r="3228" spans="1:23" x14ac:dyDescent="0.25">
      <c r="A3228" t="s">
        <v>13808</v>
      </c>
      <c r="B3228" t="s">
        <v>13808</v>
      </c>
      <c r="C3228" t="s">
        <v>9725</v>
      </c>
      <c r="E3228" t="s">
        <v>401</v>
      </c>
      <c r="F3228" t="s">
        <v>19751</v>
      </c>
      <c r="G3228" t="s">
        <v>19752</v>
      </c>
      <c r="H3228" t="s">
        <v>19752</v>
      </c>
      <c r="I3228" t="s">
        <v>19753</v>
      </c>
      <c r="J3228" t="s">
        <v>9725</v>
      </c>
      <c r="K3228" t="s">
        <v>323</v>
      </c>
      <c r="L3228" t="str">
        <f t="shared" si="150"/>
        <v>2.8</v>
      </c>
      <c r="M3228" t="s">
        <v>627</v>
      </c>
      <c r="N3228" t="str">
        <f t="shared" si="151"/>
        <v/>
      </c>
      <c r="P3228">
        <v>2</v>
      </c>
      <c r="Q3228">
        <v>2</v>
      </c>
      <c r="R3228" t="str">
        <f t="shared" si="152"/>
        <v>35</v>
      </c>
      <c r="S3228" t="s">
        <v>623</v>
      </c>
      <c r="T3228" t="s">
        <v>1932</v>
      </c>
      <c r="U3228" t="s">
        <v>9726</v>
      </c>
      <c r="V3228" t="s">
        <v>13807</v>
      </c>
      <c r="W3228" t="s">
        <v>13807</v>
      </c>
    </row>
    <row r="3229" spans="1:23" x14ac:dyDescent="0.25">
      <c r="A3229" t="s">
        <v>13808</v>
      </c>
      <c r="B3229" t="s">
        <v>13808</v>
      </c>
      <c r="C3229" t="s">
        <v>9727</v>
      </c>
      <c r="E3229" t="s">
        <v>401</v>
      </c>
      <c r="F3229" t="s">
        <v>19754</v>
      </c>
      <c r="G3229" t="s">
        <v>19755</v>
      </c>
      <c r="H3229" t="s">
        <v>19755</v>
      </c>
      <c r="I3229" t="s">
        <v>1275</v>
      </c>
      <c r="J3229" t="s">
        <v>9727</v>
      </c>
      <c r="K3229" t="s">
        <v>317</v>
      </c>
      <c r="L3229" t="str">
        <f t="shared" si="150"/>
        <v>3.4</v>
      </c>
      <c r="M3229" t="s">
        <v>451</v>
      </c>
      <c r="N3229" t="str">
        <f t="shared" si="151"/>
        <v/>
      </c>
      <c r="P3229">
        <v>2</v>
      </c>
      <c r="Q3229">
        <v>2</v>
      </c>
      <c r="R3229" t="str">
        <f t="shared" si="152"/>
        <v>53</v>
      </c>
      <c r="S3229" t="s">
        <v>957</v>
      </c>
      <c r="T3229" t="s">
        <v>1978</v>
      </c>
      <c r="U3229" t="s">
        <v>9728</v>
      </c>
      <c r="V3229" t="s">
        <v>13807</v>
      </c>
      <c r="W3229" t="s">
        <v>13807</v>
      </c>
    </row>
    <row r="3230" spans="1:23" x14ac:dyDescent="0.25">
      <c r="A3230" t="s">
        <v>13808</v>
      </c>
      <c r="B3230" t="s">
        <v>13808</v>
      </c>
      <c r="C3230" t="s">
        <v>9729</v>
      </c>
      <c r="E3230" t="s">
        <v>401</v>
      </c>
      <c r="F3230" t="s">
        <v>19756</v>
      </c>
      <c r="G3230" t="s">
        <v>19757</v>
      </c>
      <c r="H3230" t="s">
        <v>19757</v>
      </c>
      <c r="I3230" t="s">
        <v>19758</v>
      </c>
      <c r="J3230" t="s">
        <v>9729</v>
      </c>
      <c r="K3230" t="s">
        <v>323</v>
      </c>
      <c r="L3230" t="str">
        <f t="shared" si="150"/>
        <v>2.9</v>
      </c>
      <c r="M3230" t="s">
        <v>473</v>
      </c>
      <c r="N3230" t="str">
        <f t="shared" si="151"/>
        <v/>
      </c>
      <c r="P3230">
        <v>2</v>
      </c>
      <c r="Q3230">
        <v>2</v>
      </c>
      <c r="R3230" t="str">
        <f t="shared" si="152"/>
        <v>35</v>
      </c>
      <c r="S3230" t="s">
        <v>623</v>
      </c>
      <c r="T3230" t="s">
        <v>2034</v>
      </c>
      <c r="U3230" t="s">
        <v>9730</v>
      </c>
      <c r="V3230" t="s">
        <v>13807</v>
      </c>
      <c r="W3230" t="s">
        <v>13807</v>
      </c>
    </row>
    <row r="3231" spans="1:23" x14ac:dyDescent="0.25">
      <c r="A3231" t="s">
        <v>13808</v>
      </c>
      <c r="B3231" t="s">
        <v>13808</v>
      </c>
      <c r="C3231" t="s">
        <v>9731</v>
      </c>
      <c r="E3231" t="s">
        <v>401</v>
      </c>
      <c r="F3231" t="s">
        <v>19759</v>
      </c>
      <c r="G3231" t="s">
        <v>19760</v>
      </c>
      <c r="H3231" t="s">
        <v>19760</v>
      </c>
      <c r="I3231" t="s">
        <v>1160</v>
      </c>
      <c r="J3231" t="s">
        <v>9731</v>
      </c>
      <c r="K3231" t="s">
        <v>323</v>
      </c>
      <c r="L3231" t="str">
        <f t="shared" si="150"/>
        <v>3.5</v>
      </c>
      <c r="M3231" t="s">
        <v>437</v>
      </c>
      <c r="N3231" t="str">
        <f t="shared" si="151"/>
        <v/>
      </c>
      <c r="P3231">
        <v>2</v>
      </c>
      <c r="Q3231">
        <v>2</v>
      </c>
      <c r="R3231" t="str">
        <f t="shared" si="152"/>
        <v>53</v>
      </c>
      <c r="S3231" t="s">
        <v>957</v>
      </c>
      <c r="T3231" t="s">
        <v>1978</v>
      </c>
      <c r="U3231" t="s">
        <v>9732</v>
      </c>
      <c r="V3231" t="s">
        <v>13807</v>
      </c>
      <c r="W3231" t="s">
        <v>13807</v>
      </c>
    </row>
    <row r="3232" spans="1:23" x14ac:dyDescent="0.25">
      <c r="A3232" t="s">
        <v>13808</v>
      </c>
      <c r="B3232" t="s">
        <v>13808</v>
      </c>
      <c r="C3232" t="s">
        <v>9733</v>
      </c>
      <c r="E3232" t="s">
        <v>401</v>
      </c>
      <c r="F3232" t="s">
        <v>19761</v>
      </c>
      <c r="G3232" t="s">
        <v>19762</v>
      </c>
      <c r="H3232" t="s">
        <v>19762</v>
      </c>
      <c r="I3232" t="s">
        <v>19763</v>
      </c>
      <c r="J3232" t="s">
        <v>9733</v>
      </c>
      <c r="K3232" t="s">
        <v>317</v>
      </c>
      <c r="L3232" t="str">
        <f t="shared" si="150"/>
        <v>3.0</v>
      </c>
      <c r="M3232" t="s">
        <v>2017</v>
      </c>
      <c r="N3232" t="str">
        <f t="shared" si="151"/>
        <v/>
      </c>
      <c r="P3232">
        <v>2</v>
      </c>
      <c r="Q3232">
        <v>2</v>
      </c>
      <c r="R3232" t="str">
        <f t="shared" si="152"/>
        <v>35</v>
      </c>
      <c r="S3232" t="s">
        <v>623</v>
      </c>
      <c r="T3232" t="s">
        <v>1897</v>
      </c>
      <c r="U3232" t="s">
        <v>9734</v>
      </c>
      <c r="V3232" t="s">
        <v>13807</v>
      </c>
      <c r="W3232" t="s">
        <v>13807</v>
      </c>
    </row>
    <row r="3233" spans="1:23" x14ac:dyDescent="0.25">
      <c r="A3233" t="s">
        <v>13808</v>
      </c>
      <c r="B3233" t="s">
        <v>13808</v>
      </c>
      <c r="C3233" t="s">
        <v>9735</v>
      </c>
      <c r="E3233" t="s">
        <v>401</v>
      </c>
      <c r="F3233" t="s">
        <v>19764</v>
      </c>
      <c r="G3233" t="s">
        <v>19765</v>
      </c>
      <c r="H3233" t="s">
        <v>19765</v>
      </c>
      <c r="I3233" t="s">
        <v>1470</v>
      </c>
      <c r="J3233" t="s">
        <v>9735</v>
      </c>
      <c r="K3233" t="s">
        <v>323</v>
      </c>
      <c r="L3233" t="str">
        <f t="shared" si="150"/>
        <v>3.6</v>
      </c>
      <c r="M3233" t="s">
        <v>426</v>
      </c>
      <c r="N3233" t="str">
        <f t="shared" si="151"/>
        <v/>
      </c>
      <c r="P3233">
        <v>2</v>
      </c>
      <c r="Q3233">
        <v>2</v>
      </c>
      <c r="R3233" t="str">
        <f t="shared" si="152"/>
        <v>53</v>
      </c>
      <c r="S3233" t="s">
        <v>957</v>
      </c>
      <c r="T3233" t="s">
        <v>1923</v>
      </c>
      <c r="U3233" t="s">
        <v>9736</v>
      </c>
      <c r="V3233" t="s">
        <v>13807</v>
      </c>
      <c r="W3233" t="s">
        <v>13807</v>
      </c>
    </row>
    <row r="3234" spans="1:23" x14ac:dyDescent="0.25">
      <c r="A3234" t="s">
        <v>13808</v>
      </c>
      <c r="B3234" t="s">
        <v>13808</v>
      </c>
      <c r="C3234" t="s">
        <v>9737</v>
      </c>
      <c r="E3234" t="s">
        <v>401</v>
      </c>
      <c r="F3234" t="s">
        <v>19766</v>
      </c>
      <c r="G3234" t="s">
        <v>19767</v>
      </c>
      <c r="H3234" t="s">
        <v>19767</v>
      </c>
      <c r="I3234" t="s">
        <v>19768</v>
      </c>
      <c r="J3234" t="s">
        <v>9737</v>
      </c>
      <c r="K3234" t="s">
        <v>286</v>
      </c>
      <c r="L3234" t="str">
        <f t="shared" si="150"/>
        <v>3.3</v>
      </c>
      <c r="M3234" t="s">
        <v>507</v>
      </c>
      <c r="N3234" t="str">
        <f t="shared" si="151"/>
        <v/>
      </c>
      <c r="P3234">
        <v>2</v>
      </c>
      <c r="Q3234">
        <v>2</v>
      </c>
      <c r="R3234" t="str">
        <f t="shared" si="152"/>
        <v>54</v>
      </c>
      <c r="S3234" t="s">
        <v>611</v>
      </c>
      <c r="T3234" t="s">
        <v>2034</v>
      </c>
      <c r="U3234" t="s">
        <v>9738</v>
      </c>
      <c r="V3234" t="s">
        <v>13807</v>
      </c>
      <c r="W3234" t="s">
        <v>13807</v>
      </c>
    </row>
    <row r="3235" spans="1:23" x14ac:dyDescent="0.25">
      <c r="A3235" t="s">
        <v>13808</v>
      </c>
      <c r="B3235" t="s">
        <v>13808</v>
      </c>
      <c r="C3235" t="s">
        <v>9739</v>
      </c>
      <c r="E3235" t="s">
        <v>401</v>
      </c>
      <c r="F3235" t="s">
        <v>19769</v>
      </c>
      <c r="G3235" t="s">
        <v>19770</v>
      </c>
      <c r="H3235" t="s">
        <v>19770</v>
      </c>
      <c r="I3235" t="s">
        <v>1277</v>
      </c>
      <c r="J3235" t="s">
        <v>9739</v>
      </c>
      <c r="K3235" t="s">
        <v>286</v>
      </c>
      <c r="L3235" t="str">
        <f t="shared" si="150"/>
        <v>2.9</v>
      </c>
      <c r="M3235" t="s">
        <v>473</v>
      </c>
      <c r="N3235" t="str">
        <f t="shared" si="151"/>
        <v/>
      </c>
      <c r="P3235">
        <v>2</v>
      </c>
      <c r="Q3235">
        <v>2</v>
      </c>
      <c r="R3235" t="str">
        <f t="shared" si="152"/>
        <v>35</v>
      </c>
      <c r="S3235" t="s">
        <v>623</v>
      </c>
      <c r="T3235" t="s">
        <v>2034</v>
      </c>
      <c r="U3235" t="s">
        <v>9740</v>
      </c>
      <c r="V3235" t="s">
        <v>13807</v>
      </c>
      <c r="W3235" t="s">
        <v>13807</v>
      </c>
    </row>
    <row r="3236" spans="1:23" x14ac:dyDescent="0.25">
      <c r="A3236" t="s">
        <v>13808</v>
      </c>
      <c r="B3236" t="s">
        <v>13808</v>
      </c>
      <c r="C3236" t="s">
        <v>9741</v>
      </c>
      <c r="E3236" t="s">
        <v>401</v>
      </c>
      <c r="F3236" t="s">
        <v>19771</v>
      </c>
      <c r="G3236" t="s">
        <v>19772</v>
      </c>
      <c r="H3236" t="s">
        <v>19772</v>
      </c>
      <c r="I3236" t="s">
        <v>19773</v>
      </c>
      <c r="J3236" t="s">
        <v>9741</v>
      </c>
      <c r="K3236" t="s">
        <v>286</v>
      </c>
      <c r="L3236" t="str">
        <f t="shared" si="150"/>
        <v>2.4</v>
      </c>
      <c r="M3236" t="s">
        <v>609</v>
      </c>
      <c r="N3236" t="str">
        <f t="shared" si="151"/>
        <v/>
      </c>
      <c r="P3236">
        <v>2</v>
      </c>
      <c r="Q3236">
        <v>2</v>
      </c>
      <c r="R3236" t="str">
        <f t="shared" si="152"/>
        <v>35</v>
      </c>
      <c r="S3236" t="s">
        <v>623</v>
      </c>
      <c r="T3236" t="s">
        <v>2292</v>
      </c>
      <c r="U3236" t="s">
        <v>9742</v>
      </c>
      <c r="V3236" t="s">
        <v>13807</v>
      </c>
      <c r="W3236" t="s">
        <v>13807</v>
      </c>
    </row>
    <row r="3237" spans="1:23" x14ac:dyDescent="0.25">
      <c r="A3237" t="s">
        <v>13808</v>
      </c>
      <c r="B3237" t="s">
        <v>13808</v>
      </c>
      <c r="C3237" t="s">
        <v>9743</v>
      </c>
      <c r="E3237" t="s">
        <v>401</v>
      </c>
      <c r="F3237" t="s">
        <v>19774</v>
      </c>
      <c r="G3237" t="s">
        <v>19775</v>
      </c>
      <c r="H3237" t="s">
        <v>19775</v>
      </c>
      <c r="I3237" t="s">
        <v>1235</v>
      </c>
      <c r="J3237" t="s">
        <v>9743</v>
      </c>
      <c r="K3237" t="s">
        <v>286</v>
      </c>
      <c r="L3237" t="str">
        <f t="shared" si="150"/>
        <v>3.5</v>
      </c>
      <c r="M3237" t="s">
        <v>437</v>
      </c>
      <c r="N3237" t="str">
        <f t="shared" si="151"/>
        <v/>
      </c>
      <c r="P3237">
        <v>2</v>
      </c>
      <c r="Q3237">
        <v>2</v>
      </c>
      <c r="R3237" t="str">
        <f t="shared" si="152"/>
        <v>51</v>
      </c>
      <c r="S3237" t="s">
        <v>640</v>
      </c>
      <c r="T3237" t="s">
        <v>2034</v>
      </c>
      <c r="U3237" t="s">
        <v>9744</v>
      </c>
      <c r="V3237" t="s">
        <v>13807</v>
      </c>
      <c r="W3237" t="s">
        <v>13807</v>
      </c>
    </row>
    <row r="3238" spans="1:23" x14ac:dyDescent="0.25">
      <c r="A3238" t="s">
        <v>13808</v>
      </c>
      <c r="B3238" t="s">
        <v>13808</v>
      </c>
      <c r="C3238" t="s">
        <v>9745</v>
      </c>
      <c r="E3238" t="s">
        <v>401</v>
      </c>
      <c r="F3238" t="s">
        <v>19776</v>
      </c>
      <c r="G3238" t="s">
        <v>19777</v>
      </c>
      <c r="H3238" t="s">
        <v>19777</v>
      </c>
      <c r="I3238" t="s">
        <v>1295</v>
      </c>
      <c r="J3238" t="s">
        <v>9745</v>
      </c>
      <c r="K3238" t="s">
        <v>286</v>
      </c>
      <c r="L3238" t="str">
        <f t="shared" si="150"/>
        <v>3.0</v>
      </c>
      <c r="M3238" t="s">
        <v>2017</v>
      </c>
      <c r="N3238" t="str">
        <f t="shared" si="151"/>
        <v/>
      </c>
      <c r="P3238">
        <v>2</v>
      </c>
      <c r="Q3238">
        <v>2</v>
      </c>
      <c r="R3238" t="str">
        <f t="shared" si="152"/>
        <v>35</v>
      </c>
      <c r="S3238" t="s">
        <v>623</v>
      </c>
      <c r="T3238" t="s">
        <v>1989</v>
      </c>
      <c r="U3238" t="s">
        <v>9746</v>
      </c>
      <c r="V3238" t="s">
        <v>13807</v>
      </c>
      <c r="W3238" t="s">
        <v>13807</v>
      </c>
    </row>
    <row r="3239" spans="1:23" x14ac:dyDescent="0.25">
      <c r="A3239" t="s">
        <v>13808</v>
      </c>
      <c r="B3239" t="s">
        <v>13808</v>
      </c>
      <c r="C3239" t="s">
        <v>9747</v>
      </c>
      <c r="E3239" t="s">
        <v>401</v>
      </c>
      <c r="F3239" t="s">
        <v>19778</v>
      </c>
      <c r="G3239" t="s">
        <v>19779</v>
      </c>
      <c r="H3239" t="s">
        <v>19779</v>
      </c>
      <c r="I3239" t="s">
        <v>1433</v>
      </c>
      <c r="J3239" t="s">
        <v>9747</v>
      </c>
      <c r="K3239" t="s">
        <v>286</v>
      </c>
      <c r="L3239" t="str">
        <f t="shared" si="150"/>
        <v>3.6</v>
      </c>
      <c r="M3239" t="s">
        <v>426</v>
      </c>
      <c r="N3239" t="str">
        <f t="shared" si="151"/>
        <v/>
      </c>
      <c r="P3239">
        <v>2</v>
      </c>
      <c r="Q3239">
        <v>2</v>
      </c>
      <c r="R3239" t="str">
        <f t="shared" si="152"/>
        <v>51</v>
      </c>
      <c r="S3239" t="s">
        <v>640</v>
      </c>
      <c r="T3239" t="s">
        <v>2034</v>
      </c>
      <c r="U3239" t="s">
        <v>9748</v>
      </c>
      <c r="V3239" t="s">
        <v>13807</v>
      </c>
      <c r="W3239" t="s">
        <v>13807</v>
      </c>
    </row>
    <row r="3240" spans="1:23" x14ac:dyDescent="0.25">
      <c r="A3240" t="s">
        <v>13808</v>
      </c>
      <c r="B3240" t="s">
        <v>13808</v>
      </c>
      <c r="C3240" t="s">
        <v>9749</v>
      </c>
      <c r="E3240" t="s">
        <v>401</v>
      </c>
      <c r="F3240" t="s">
        <v>19780</v>
      </c>
      <c r="G3240" t="s">
        <v>19781</v>
      </c>
      <c r="H3240" t="s">
        <v>19781</v>
      </c>
      <c r="I3240" t="s">
        <v>721</v>
      </c>
      <c r="J3240" t="s">
        <v>9749</v>
      </c>
      <c r="K3240" t="s">
        <v>286</v>
      </c>
      <c r="L3240" t="str">
        <f t="shared" si="150"/>
        <v>3.5</v>
      </c>
      <c r="M3240" t="s">
        <v>437</v>
      </c>
      <c r="N3240" t="str">
        <f t="shared" si="151"/>
        <v/>
      </c>
      <c r="P3240">
        <v>2</v>
      </c>
      <c r="Q3240">
        <v>4</v>
      </c>
      <c r="R3240" t="str">
        <f t="shared" si="152"/>
        <v>54</v>
      </c>
      <c r="S3240" t="s">
        <v>611</v>
      </c>
      <c r="T3240" t="s">
        <v>2939</v>
      </c>
      <c r="U3240" t="s">
        <v>9750</v>
      </c>
      <c r="V3240" t="s">
        <v>13807</v>
      </c>
      <c r="W3240" t="s">
        <v>13807</v>
      </c>
    </row>
    <row r="3241" spans="1:23" x14ac:dyDescent="0.25">
      <c r="A3241" t="s">
        <v>13808</v>
      </c>
      <c r="B3241" t="s">
        <v>13808</v>
      </c>
      <c r="C3241" t="s">
        <v>9751</v>
      </c>
      <c r="E3241" t="s">
        <v>401</v>
      </c>
      <c r="F3241" t="s">
        <v>19782</v>
      </c>
      <c r="G3241" t="s">
        <v>19783</v>
      </c>
      <c r="H3241" t="s">
        <v>19783</v>
      </c>
      <c r="I3241" t="s">
        <v>1437</v>
      </c>
      <c r="J3241" t="s">
        <v>9751</v>
      </c>
      <c r="K3241" t="s">
        <v>286</v>
      </c>
      <c r="L3241" t="str">
        <f t="shared" si="150"/>
        <v>2.9</v>
      </c>
      <c r="M3241" t="s">
        <v>473</v>
      </c>
      <c r="N3241" t="str">
        <f t="shared" si="151"/>
        <v/>
      </c>
      <c r="P3241">
        <v>2</v>
      </c>
      <c r="Q3241">
        <v>4</v>
      </c>
      <c r="R3241" t="str">
        <f t="shared" si="152"/>
        <v>35</v>
      </c>
      <c r="S3241" t="s">
        <v>623</v>
      </c>
      <c r="T3241" t="s">
        <v>2939</v>
      </c>
      <c r="U3241" t="s">
        <v>9752</v>
      </c>
      <c r="V3241" t="s">
        <v>13807</v>
      </c>
      <c r="W3241" t="s">
        <v>13807</v>
      </c>
    </row>
    <row r="3242" spans="1:23" x14ac:dyDescent="0.25">
      <c r="A3242" t="s">
        <v>13808</v>
      </c>
      <c r="B3242" t="s">
        <v>13808</v>
      </c>
      <c r="C3242" t="s">
        <v>9753</v>
      </c>
      <c r="E3242" t="s">
        <v>401</v>
      </c>
      <c r="F3242" t="s">
        <v>19784</v>
      </c>
      <c r="G3242" t="s">
        <v>19785</v>
      </c>
      <c r="H3242" t="s">
        <v>19785</v>
      </c>
      <c r="I3242" t="s">
        <v>1069</v>
      </c>
      <c r="J3242" t="s">
        <v>9753</v>
      </c>
      <c r="K3242" t="s">
        <v>286</v>
      </c>
      <c r="L3242" t="str">
        <f t="shared" si="150"/>
        <v>3.6</v>
      </c>
      <c r="M3242" t="s">
        <v>426</v>
      </c>
      <c r="N3242" t="str">
        <f t="shared" si="151"/>
        <v/>
      </c>
      <c r="P3242">
        <v>2</v>
      </c>
      <c r="Q3242">
        <v>4</v>
      </c>
      <c r="R3242" t="str">
        <f t="shared" si="152"/>
        <v>51</v>
      </c>
      <c r="S3242" t="s">
        <v>640</v>
      </c>
      <c r="T3242" t="s">
        <v>2939</v>
      </c>
      <c r="U3242" t="s">
        <v>9754</v>
      </c>
      <c r="V3242" t="s">
        <v>13807</v>
      </c>
      <c r="W3242" t="s">
        <v>13807</v>
      </c>
    </row>
    <row r="3243" spans="1:23" x14ac:dyDescent="0.25">
      <c r="A3243" t="s">
        <v>13808</v>
      </c>
      <c r="B3243" t="s">
        <v>13808</v>
      </c>
      <c r="C3243" t="s">
        <v>9755</v>
      </c>
      <c r="E3243" t="s">
        <v>401</v>
      </c>
      <c r="F3243" t="s">
        <v>19786</v>
      </c>
      <c r="G3243" t="s">
        <v>19787</v>
      </c>
      <c r="H3243" t="s">
        <v>19787</v>
      </c>
      <c r="I3243" t="s">
        <v>1438</v>
      </c>
      <c r="J3243" t="s">
        <v>9755</v>
      </c>
      <c r="K3243" t="s">
        <v>286</v>
      </c>
      <c r="L3243" t="str">
        <f t="shared" si="150"/>
        <v>3.0</v>
      </c>
      <c r="M3243" t="s">
        <v>2017</v>
      </c>
      <c r="N3243" t="str">
        <f t="shared" si="151"/>
        <v/>
      </c>
      <c r="P3243">
        <v>2</v>
      </c>
      <c r="Q3243">
        <v>4</v>
      </c>
      <c r="R3243" t="str">
        <f t="shared" si="152"/>
        <v>35</v>
      </c>
      <c r="S3243" t="s">
        <v>623</v>
      </c>
      <c r="T3243" t="s">
        <v>2087</v>
      </c>
      <c r="U3243" t="s">
        <v>9756</v>
      </c>
      <c r="V3243" t="s">
        <v>13807</v>
      </c>
      <c r="W3243" t="s">
        <v>13807</v>
      </c>
    </row>
    <row r="3244" spans="1:23" x14ac:dyDescent="0.25">
      <c r="A3244" t="s">
        <v>13808</v>
      </c>
      <c r="B3244" t="s">
        <v>13808</v>
      </c>
      <c r="C3244" t="s">
        <v>9757</v>
      </c>
      <c r="E3244" t="s">
        <v>401</v>
      </c>
      <c r="F3244" t="s">
        <v>19788</v>
      </c>
      <c r="G3244" t="s">
        <v>19789</v>
      </c>
      <c r="H3244" t="s">
        <v>19789</v>
      </c>
      <c r="I3244" t="s">
        <v>1281</v>
      </c>
      <c r="J3244" t="s">
        <v>9757</v>
      </c>
      <c r="K3244" t="s">
        <v>286</v>
      </c>
      <c r="L3244" t="str">
        <f t="shared" si="150"/>
        <v>3.7</v>
      </c>
      <c r="M3244" t="s">
        <v>442</v>
      </c>
      <c r="N3244" t="str">
        <f t="shared" si="151"/>
        <v/>
      </c>
      <c r="P3244">
        <v>2</v>
      </c>
      <c r="Q3244">
        <v>4</v>
      </c>
      <c r="R3244" t="str">
        <f t="shared" si="152"/>
        <v>51</v>
      </c>
      <c r="S3244" t="s">
        <v>640</v>
      </c>
      <c r="T3244" t="s">
        <v>2939</v>
      </c>
      <c r="U3244" t="s">
        <v>9758</v>
      </c>
      <c r="V3244" t="s">
        <v>13807</v>
      </c>
      <c r="W3244" t="s">
        <v>13807</v>
      </c>
    </row>
    <row r="3245" spans="1:23" x14ac:dyDescent="0.25">
      <c r="A3245" t="s">
        <v>13808</v>
      </c>
      <c r="B3245" t="s">
        <v>13808</v>
      </c>
      <c r="C3245" t="s">
        <v>9759</v>
      </c>
      <c r="E3245" t="s">
        <v>401</v>
      </c>
      <c r="F3245" t="s">
        <v>19790</v>
      </c>
      <c r="G3245" t="s">
        <v>19791</v>
      </c>
      <c r="H3245" t="s">
        <v>19791</v>
      </c>
      <c r="I3245" t="s">
        <v>1262</v>
      </c>
      <c r="J3245" t="s">
        <v>9759</v>
      </c>
      <c r="K3245" t="s">
        <v>6643</v>
      </c>
      <c r="L3245" t="str">
        <f t="shared" si="150"/>
        <v>2.6</v>
      </c>
      <c r="M3245" t="s">
        <v>581</v>
      </c>
      <c r="N3245" t="str">
        <f t="shared" si="151"/>
        <v/>
      </c>
      <c r="P3245">
        <v>2</v>
      </c>
      <c r="Q3245">
        <v>2</v>
      </c>
      <c r="R3245" t="str">
        <f t="shared" si="152"/>
        <v>65</v>
      </c>
      <c r="S3245" t="s">
        <v>424</v>
      </c>
      <c r="T3245" t="s">
        <v>2134</v>
      </c>
      <c r="U3245" t="s">
        <v>9760</v>
      </c>
      <c r="V3245" t="s">
        <v>13807</v>
      </c>
      <c r="W3245" t="s">
        <v>13807</v>
      </c>
    </row>
    <row r="3246" spans="1:23" x14ac:dyDescent="0.25">
      <c r="A3246" t="s">
        <v>13808</v>
      </c>
      <c r="B3246" t="s">
        <v>13808</v>
      </c>
      <c r="C3246" t="s">
        <v>9761</v>
      </c>
      <c r="E3246" t="s">
        <v>401</v>
      </c>
      <c r="F3246" t="s">
        <v>19792</v>
      </c>
      <c r="G3246" t="s">
        <v>19793</v>
      </c>
      <c r="H3246" t="s">
        <v>19793</v>
      </c>
      <c r="I3246" t="s">
        <v>1326</v>
      </c>
      <c r="J3246" t="s">
        <v>9761</v>
      </c>
      <c r="K3246" t="s">
        <v>6643</v>
      </c>
      <c r="L3246" t="str">
        <f t="shared" si="150"/>
        <v>2.2</v>
      </c>
      <c r="M3246" t="s">
        <v>632</v>
      </c>
      <c r="N3246" t="str">
        <f t="shared" si="151"/>
        <v/>
      </c>
      <c r="P3246">
        <v>2</v>
      </c>
      <c r="Q3246">
        <v>2</v>
      </c>
      <c r="R3246" t="str">
        <f t="shared" si="152"/>
        <v>35</v>
      </c>
      <c r="S3246" t="s">
        <v>623</v>
      </c>
      <c r="T3246" t="s">
        <v>2055</v>
      </c>
      <c r="U3246" t="s">
        <v>9762</v>
      </c>
      <c r="V3246" t="s">
        <v>13807</v>
      </c>
      <c r="W3246" t="s">
        <v>13807</v>
      </c>
    </row>
    <row r="3247" spans="1:23" x14ac:dyDescent="0.25">
      <c r="A3247" t="s">
        <v>13808</v>
      </c>
      <c r="B3247" t="s">
        <v>13808</v>
      </c>
      <c r="C3247" t="s">
        <v>9763</v>
      </c>
      <c r="E3247" t="s">
        <v>401</v>
      </c>
      <c r="F3247" t="s">
        <v>19794</v>
      </c>
      <c r="G3247" t="s">
        <v>19795</v>
      </c>
      <c r="H3247" t="s">
        <v>19795</v>
      </c>
      <c r="I3247" t="s">
        <v>1196</v>
      </c>
      <c r="J3247" t="s">
        <v>9763</v>
      </c>
      <c r="K3247" t="s">
        <v>6643</v>
      </c>
      <c r="L3247" t="str">
        <f t="shared" si="150"/>
        <v>2.7</v>
      </c>
      <c r="M3247" t="s">
        <v>758</v>
      </c>
      <c r="N3247" t="str">
        <f t="shared" si="151"/>
        <v/>
      </c>
      <c r="P3247">
        <v>2</v>
      </c>
      <c r="Q3247">
        <v>2</v>
      </c>
      <c r="R3247" t="str">
        <f t="shared" si="152"/>
        <v>65</v>
      </c>
      <c r="S3247" t="s">
        <v>424</v>
      </c>
      <c r="T3247" t="s">
        <v>2052</v>
      </c>
      <c r="U3247" t="s">
        <v>9764</v>
      </c>
      <c r="V3247" t="s">
        <v>13807</v>
      </c>
      <c r="W3247" t="s">
        <v>13807</v>
      </c>
    </row>
    <row r="3248" spans="1:23" x14ac:dyDescent="0.25">
      <c r="A3248" t="s">
        <v>13808</v>
      </c>
      <c r="B3248" t="s">
        <v>13808</v>
      </c>
      <c r="C3248" t="s">
        <v>9765</v>
      </c>
      <c r="E3248" t="s">
        <v>401</v>
      </c>
      <c r="F3248" t="s">
        <v>19796</v>
      </c>
      <c r="G3248" t="s">
        <v>19797</v>
      </c>
      <c r="H3248" t="s">
        <v>19797</v>
      </c>
      <c r="I3248" t="s">
        <v>1408</v>
      </c>
      <c r="J3248" t="s">
        <v>9765</v>
      </c>
      <c r="K3248" t="s">
        <v>6643</v>
      </c>
      <c r="L3248" t="str">
        <f t="shared" si="150"/>
        <v>2.3</v>
      </c>
      <c r="M3248" t="s">
        <v>826</v>
      </c>
      <c r="N3248" t="str">
        <f t="shared" si="151"/>
        <v/>
      </c>
      <c r="P3248">
        <v>2</v>
      </c>
      <c r="Q3248">
        <v>2</v>
      </c>
      <c r="R3248" t="str">
        <f t="shared" si="152"/>
        <v>35</v>
      </c>
      <c r="S3248" t="s">
        <v>623</v>
      </c>
      <c r="T3248" t="s">
        <v>2052</v>
      </c>
      <c r="U3248" t="s">
        <v>9766</v>
      </c>
      <c r="V3248" t="s">
        <v>13807</v>
      </c>
      <c r="W3248" t="s">
        <v>13807</v>
      </c>
    </row>
    <row r="3249" spans="1:23" x14ac:dyDescent="0.25">
      <c r="A3249" t="s">
        <v>13808</v>
      </c>
      <c r="B3249" t="s">
        <v>13808</v>
      </c>
      <c r="C3249" t="s">
        <v>9767</v>
      </c>
      <c r="E3249" t="s">
        <v>401</v>
      </c>
      <c r="F3249" t="s">
        <v>19798</v>
      </c>
      <c r="G3249" t="s">
        <v>19799</v>
      </c>
      <c r="H3249" t="s">
        <v>19799</v>
      </c>
      <c r="I3249" t="s">
        <v>1043</v>
      </c>
      <c r="J3249" t="s">
        <v>9767</v>
      </c>
      <c r="K3249" t="s">
        <v>6643</v>
      </c>
      <c r="L3249" t="str">
        <f t="shared" si="150"/>
        <v>2.8</v>
      </c>
      <c r="M3249" t="s">
        <v>627</v>
      </c>
      <c r="N3249" t="str">
        <f t="shared" si="151"/>
        <v/>
      </c>
      <c r="P3249">
        <v>2</v>
      </c>
      <c r="Q3249">
        <v>2</v>
      </c>
      <c r="R3249" t="str">
        <f t="shared" si="152"/>
        <v>65</v>
      </c>
      <c r="S3249" t="s">
        <v>424</v>
      </c>
      <c r="T3249" t="s">
        <v>1942</v>
      </c>
      <c r="U3249" t="s">
        <v>9768</v>
      </c>
      <c r="V3249" t="s">
        <v>13807</v>
      </c>
      <c r="W3249" t="s">
        <v>13807</v>
      </c>
    </row>
    <row r="3250" spans="1:23" x14ac:dyDescent="0.25">
      <c r="A3250" t="s">
        <v>13808</v>
      </c>
      <c r="B3250" t="s">
        <v>13808</v>
      </c>
      <c r="C3250" t="s">
        <v>9769</v>
      </c>
      <c r="E3250" t="s">
        <v>401</v>
      </c>
      <c r="F3250" t="s">
        <v>19800</v>
      </c>
      <c r="G3250" t="s">
        <v>19801</v>
      </c>
      <c r="H3250" t="s">
        <v>19801</v>
      </c>
      <c r="I3250" t="s">
        <v>1086</v>
      </c>
      <c r="J3250" t="s">
        <v>9769</v>
      </c>
      <c r="K3250" t="s">
        <v>6643</v>
      </c>
      <c r="L3250" t="str">
        <f t="shared" si="150"/>
        <v>2.4</v>
      </c>
      <c r="M3250" t="s">
        <v>609</v>
      </c>
      <c r="N3250" t="str">
        <f t="shared" si="151"/>
        <v/>
      </c>
      <c r="P3250">
        <v>2</v>
      </c>
      <c r="Q3250">
        <v>2</v>
      </c>
      <c r="R3250" t="str">
        <f t="shared" si="152"/>
        <v>35</v>
      </c>
      <c r="S3250" t="s">
        <v>623</v>
      </c>
      <c r="T3250" t="s">
        <v>2059</v>
      </c>
      <c r="U3250" t="s">
        <v>9770</v>
      </c>
      <c r="V3250" t="s">
        <v>13807</v>
      </c>
      <c r="W3250" t="s">
        <v>13807</v>
      </c>
    </row>
    <row r="3251" spans="1:23" x14ac:dyDescent="0.25">
      <c r="A3251" t="s">
        <v>13808</v>
      </c>
      <c r="B3251" t="s">
        <v>13808</v>
      </c>
      <c r="C3251" t="s">
        <v>9771</v>
      </c>
      <c r="E3251" t="s">
        <v>401</v>
      </c>
      <c r="F3251" t="s">
        <v>19802</v>
      </c>
      <c r="G3251" t="s">
        <v>19803</v>
      </c>
      <c r="H3251" t="s">
        <v>19803</v>
      </c>
      <c r="I3251" t="s">
        <v>1243</v>
      </c>
      <c r="J3251" t="s">
        <v>9771</v>
      </c>
      <c r="K3251" t="s">
        <v>6643</v>
      </c>
      <c r="L3251" t="str">
        <f t="shared" si="150"/>
        <v>2.9</v>
      </c>
      <c r="M3251" t="s">
        <v>473</v>
      </c>
      <c r="N3251" t="str">
        <f t="shared" si="151"/>
        <v/>
      </c>
      <c r="P3251">
        <v>2</v>
      </c>
      <c r="Q3251">
        <v>2</v>
      </c>
      <c r="R3251" t="str">
        <f t="shared" si="152"/>
        <v>65</v>
      </c>
      <c r="S3251" t="s">
        <v>424</v>
      </c>
      <c r="T3251" t="s">
        <v>2059</v>
      </c>
      <c r="U3251" t="s">
        <v>9772</v>
      </c>
      <c r="V3251" t="s">
        <v>13807</v>
      </c>
      <c r="W3251" t="s">
        <v>13807</v>
      </c>
    </row>
    <row r="3252" spans="1:23" x14ac:dyDescent="0.25">
      <c r="A3252" t="s">
        <v>13808</v>
      </c>
      <c r="B3252" t="s">
        <v>13808</v>
      </c>
      <c r="C3252" t="s">
        <v>9773</v>
      </c>
      <c r="E3252" t="s">
        <v>401</v>
      </c>
      <c r="F3252" t="s">
        <v>19804</v>
      </c>
      <c r="G3252" t="s">
        <v>19805</v>
      </c>
      <c r="H3252" t="s">
        <v>19805</v>
      </c>
      <c r="I3252" t="s">
        <v>19806</v>
      </c>
      <c r="J3252" t="s">
        <v>9773</v>
      </c>
      <c r="K3252" t="s">
        <v>6643</v>
      </c>
      <c r="L3252" t="str">
        <f t="shared" si="150"/>
        <v>2.5</v>
      </c>
      <c r="M3252" t="s">
        <v>457</v>
      </c>
      <c r="N3252" t="str">
        <f t="shared" si="151"/>
        <v/>
      </c>
      <c r="P3252">
        <v>2</v>
      </c>
      <c r="Q3252">
        <v>2</v>
      </c>
      <c r="R3252" t="str">
        <f t="shared" si="152"/>
        <v>35</v>
      </c>
      <c r="S3252" t="s">
        <v>623</v>
      </c>
      <c r="T3252" t="s">
        <v>2059</v>
      </c>
      <c r="U3252" t="s">
        <v>9774</v>
      </c>
      <c r="V3252" t="s">
        <v>13807</v>
      </c>
      <c r="W3252" t="s">
        <v>13807</v>
      </c>
    </row>
    <row r="3253" spans="1:23" x14ac:dyDescent="0.25">
      <c r="A3253" t="s">
        <v>13808</v>
      </c>
      <c r="B3253" t="s">
        <v>13808</v>
      </c>
      <c r="C3253" t="s">
        <v>9775</v>
      </c>
      <c r="E3253" t="s">
        <v>401</v>
      </c>
      <c r="F3253" t="s">
        <v>19807</v>
      </c>
      <c r="G3253" t="s">
        <v>19808</v>
      </c>
      <c r="H3253" t="s">
        <v>19808</v>
      </c>
      <c r="I3253" t="s">
        <v>1386</v>
      </c>
      <c r="J3253" t="s">
        <v>9775</v>
      </c>
      <c r="K3253" t="s">
        <v>7315</v>
      </c>
      <c r="L3253" t="str">
        <f t="shared" si="150"/>
        <v>2.8</v>
      </c>
      <c r="M3253" t="s">
        <v>627</v>
      </c>
      <c r="N3253" t="str">
        <f t="shared" si="151"/>
        <v/>
      </c>
      <c r="P3253">
        <v>2</v>
      </c>
      <c r="Q3253">
        <v>2</v>
      </c>
      <c r="R3253" t="str">
        <f t="shared" si="152"/>
        <v>73</v>
      </c>
      <c r="S3253" t="s">
        <v>762</v>
      </c>
      <c r="T3253" t="s">
        <v>2451</v>
      </c>
      <c r="U3253" t="s">
        <v>9776</v>
      </c>
      <c r="V3253" t="s">
        <v>13807</v>
      </c>
      <c r="W3253" t="s">
        <v>13807</v>
      </c>
    </row>
    <row r="3254" spans="1:23" x14ac:dyDescent="0.25">
      <c r="A3254" t="s">
        <v>13808</v>
      </c>
      <c r="B3254" t="s">
        <v>13808</v>
      </c>
      <c r="C3254" t="s">
        <v>9777</v>
      </c>
      <c r="E3254" t="s">
        <v>401</v>
      </c>
      <c r="F3254" t="s">
        <v>19809</v>
      </c>
      <c r="G3254" t="s">
        <v>19810</v>
      </c>
      <c r="H3254" t="s">
        <v>19810</v>
      </c>
      <c r="I3254" t="s">
        <v>19811</v>
      </c>
      <c r="J3254" t="s">
        <v>9777</v>
      </c>
      <c r="K3254" t="s">
        <v>7315</v>
      </c>
      <c r="L3254" t="str">
        <f t="shared" si="150"/>
        <v>2.8</v>
      </c>
      <c r="M3254" t="s">
        <v>627</v>
      </c>
      <c r="N3254" t="str">
        <f t="shared" si="151"/>
        <v/>
      </c>
      <c r="P3254">
        <v>2</v>
      </c>
      <c r="Q3254">
        <v>2</v>
      </c>
      <c r="R3254" t="str">
        <f t="shared" si="152"/>
        <v>73</v>
      </c>
      <c r="S3254" t="s">
        <v>762</v>
      </c>
      <c r="T3254" t="s">
        <v>2547</v>
      </c>
      <c r="U3254" t="s">
        <v>9778</v>
      </c>
      <c r="V3254" t="s">
        <v>13807</v>
      </c>
      <c r="W3254" t="s">
        <v>13807</v>
      </c>
    </row>
    <row r="3255" spans="1:23" x14ac:dyDescent="0.25">
      <c r="A3255" t="s">
        <v>13808</v>
      </c>
      <c r="B3255" t="s">
        <v>13808</v>
      </c>
      <c r="C3255" t="s">
        <v>9779</v>
      </c>
      <c r="E3255" t="s">
        <v>401</v>
      </c>
      <c r="F3255" t="s">
        <v>19812</v>
      </c>
      <c r="G3255" t="s">
        <v>19813</v>
      </c>
      <c r="H3255" t="s">
        <v>19813</v>
      </c>
      <c r="I3255" t="s">
        <v>19814</v>
      </c>
      <c r="J3255" t="s">
        <v>9779</v>
      </c>
      <c r="K3255" t="s">
        <v>7315</v>
      </c>
      <c r="L3255" t="str">
        <f t="shared" si="150"/>
        <v>2.8</v>
      </c>
      <c r="M3255" t="s">
        <v>627</v>
      </c>
      <c r="N3255" t="str">
        <f t="shared" si="151"/>
        <v/>
      </c>
      <c r="P3255">
        <v>2</v>
      </c>
      <c r="Q3255">
        <v>4</v>
      </c>
      <c r="R3255" t="str">
        <f t="shared" si="152"/>
        <v/>
      </c>
      <c r="T3255" t="s">
        <v>2695</v>
      </c>
      <c r="U3255" t="s">
        <v>9780</v>
      </c>
      <c r="V3255" t="s">
        <v>13807</v>
      </c>
      <c r="W3255" t="s">
        <v>13807</v>
      </c>
    </row>
    <row r="3256" spans="1:23" x14ac:dyDescent="0.25">
      <c r="A3256" t="s">
        <v>13808</v>
      </c>
      <c r="B3256" t="s">
        <v>13808</v>
      </c>
      <c r="C3256" t="s">
        <v>9781</v>
      </c>
      <c r="E3256" t="s">
        <v>401</v>
      </c>
      <c r="F3256" t="s">
        <v>19815</v>
      </c>
      <c r="G3256" t="s">
        <v>19816</v>
      </c>
      <c r="H3256" t="s">
        <v>19816</v>
      </c>
      <c r="I3256" t="s">
        <v>19817</v>
      </c>
      <c r="J3256" t="s">
        <v>9781</v>
      </c>
      <c r="K3256" t="s">
        <v>7315</v>
      </c>
      <c r="L3256" t="str">
        <f t="shared" si="150"/>
        <v>2.9</v>
      </c>
      <c r="M3256" t="s">
        <v>473</v>
      </c>
      <c r="N3256" t="str">
        <f t="shared" si="151"/>
        <v/>
      </c>
      <c r="P3256">
        <v>2</v>
      </c>
      <c r="Q3256">
        <v>2</v>
      </c>
      <c r="R3256" t="str">
        <f t="shared" si="152"/>
        <v>73</v>
      </c>
      <c r="S3256" t="s">
        <v>762</v>
      </c>
      <c r="T3256" t="s">
        <v>2547</v>
      </c>
      <c r="U3256" t="s">
        <v>9782</v>
      </c>
      <c r="V3256" t="s">
        <v>13807</v>
      </c>
      <c r="W3256" t="s">
        <v>13807</v>
      </c>
    </row>
    <row r="3257" spans="1:23" x14ac:dyDescent="0.25">
      <c r="A3257" t="s">
        <v>13808</v>
      </c>
      <c r="B3257" t="s">
        <v>13808</v>
      </c>
      <c r="C3257" t="s">
        <v>9783</v>
      </c>
      <c r="E3257" t="s">
        <v>401</v>
      </c>
      <c r="F3257" t="s">
        <v>19818</v>
      </c>
      <c r="G3257" t="s">
        <v>19819</v>
      </c>
      <c r="H3257" t="s">
        <v>19819</v>
      </c>
      <c r="I3257" t="s">
        <v>1403</v>
      </c>
      <c r="J3257" t="s">
        <v>9783</v>
      </c>
      <c r="K3257" t="s">
        <v>6640</v>
      </c>
      <c r="L3257" t="str">
        <f t="shared" si="150"/>
        <v>2.8</v>
      </c>
      <c r="M3257" t="s">
        <v>627</v>
      </c>
      <c r="N3257" t="str">
        <f t="shared" si="151"/>
        <v/>
      </c>
      <c r="P3257">
        <v>2</v>
      </c>
      <c r="Q3257">
        <v>2</v>
      </c>
      <c r="R3257" t="str">
        <f t="shared" si="152"/>
        <v>65</v>
      </c>
      <c r="S3257" t="s">
        <v>424</v>
      </c>
      <c r="T3257" t="s">
        <v>2134</v>
      </c>
      <c r="U3257" t="s">
        <v>9784</v>
      </c>
      <c r="V3257" t="s">
        <v>13807</v>
      </c>
      <c r="W3257" t="s">
        <v>13807</v>
      </c>
    </row>
    <row r="3258" spans="1:23" x14ac:dyDescent="0.25">
      <c r="A3258" t="s">
        <v>13808</v>
      </c>
      <c r="B3258" t="s">
        <v>13808</v>
      </c>
      <c r="C3258" t="s">
        <v>9785</v>
      </c>
      <c r="E3258" t="s">
        <v>401</v>
      </c>
      <c r="F3258" t="s">
        <v>19820</v>
      </c>
      <c r="G3258" t="s">
        <v>19821</v>
      </c>
      <c r="H3258" t="s">
        <v>19821</v>
      </c>
      <c r="I3258" t="s">
        <v>19822</v>
      </c>
      <c r="J3258" t="s">
        <v>9785</v>
      </c>
      <c r="K3258" t="s">
        <v>6640</v>
      </c>
      <c r="L3258" t="str">
        <f t="shared" si="150"/>
        <v>2.9</v>
      </c>
      <c r="M3258" t="s">
        <v>473</v>
      </c>
      <c r="N3258" t="str">
        <f t="shared" si="151"/>
        <v/>
      </c>
      <c r="P3258">
        <v>2</v>
      </c>
      <c r="Q3258">
        <v>2</v>
      </c>
      <c r="R3258" t="str">
        <f t="shared" si="152"/>
        <v>65</v>
      </c>
      <c r="S3258" t="s">
        <v>424</v>
      </c>
      <c r="T3258" t="s">
        <v>2134</v>
      </c>
      <c r="U3258" t="s">
        <v>9786</v>
      </c>
      <c r="V3258" t="s">
        <v>13807</v>
      </c>
      <c r="W3258" t="s">
        <v>13807</v>
      </c>
    </row>
    <row r="3259" spans="1:23" x14ac:dyDescent="0.25">
      <c r="A3259" t="s">
        <v>13808</v>
      </c>
      <c r="B3259" t="s">
        <v>13808</v>
      </c>
      <c r="C3259" t="s">
        <v>9787</v>
      </c>
      <c r="E3259" t="s">
        <v>401</v>
      </c>
      <c r="F3259" t="s">
        <v>19823</v>
      </c>
      <c r="G3259" t="s">
        <v>19824</v>
      </c>
      <c r="H3259" t="s">
        <v>19824</v>
      </c>
      <c r="I3259" t="s">
        <v>19825</v>
      </c>
      <c r="J3259" t="s">
        <v>9787</v>
      </c>
      <c r="K3259" t="s">
        <v>6640</v>
      </c>
      <c r="L3259" t="str">
        <f t="shared" si="150"/>
        <v>3.0</v>
      </c>
      <c r="M3259" t="s">
        <v>2017</v>
      </c>
      <c r="N3259" t="str">
        <f t="shared" si="151"/>
        <v/>
      </c>
      <c r="P3259">
        <v>2</v>
      </c>
      <c r="Q3259">
        <v>2</v>
      </c>
      <c r="R3259" t="str">
        <f t="shared" si="152"/>
        <v>65</v>
      </c>
      <c r="S3259" t="s">
        <v>424</v>
      </c>
      <c r="T3259" t="s">
        <v>2052</v>
      </c>
      <c r="U3259" t="s">
        <v>9788</v>
      </c>
      <c r="V3259" t="s">
        <v>13807</v>
      </c>
      <c r="W3259" t="s">
        <v>13807</v>
      </c>
    </row>
    <row r="3260" spans="1:23" x14ac:dyDescent="0.25">
      <c r="A3260" t="s">
        <v>13808</v>
      </c>
      <c r="B3260" t="s">
        <v>13808</v>
      </c>
      <c r="C3260" t="s">
        <v>9789</v>
      </c>
      <c r="E3260" t="s">
        <v>401</v>
      </c>
      <c r="F3260" t="s">
        <v>19826</v>
      </c>
      <c r="G3260" t="s">
        <v>19827</v>
      </c>
      <c r="H3260" t="s">
        <v>19827</v>
      </c>
      <c r="I3260" t="s">
        <v>1410</v>
      </c>
      <c r="J3260" t="s">
        <v>9789</v>
      </c>
      <c r="K3260" t="s">
        <v>6640</v>
      </c>
      <c r="L3260" t="str">
        <f t="shared" si="150"/>
        <v>3.1</v>
      </c>
      <c r="M3260" t="s">
        <v>700</v>
      </c>
      <c r="N3260" t="str">
        <f t="shared" si="151"/>
        <v/>
      </c>
      <c r="P3260">
        <v>2</v>
      </c>
      <c r="Q3260">
        <v>2</v>
      </c>
      <c r="R3260" t="str">
        <f t="shared" si="152"/>
        <v>65</v>
      </c>
      <c r="S3260" t="s">
        <v>424</v>
      </c>
      <c r="T3260" t="s">
        <v>1942</v>
      </c>
      <c r="U3260" t="s">
        <v>9790</v>
      </c>
      <c r="V3260" t="s">
        <v>13807</v>
      </c>
      <c r="W3260" t="s">
        <v>13807</v>
      </c>
    </row>
    <row r="3261" spans="1:23" x14ac:dyDescent="0.25">
      <c r="A3261" t="s">
        <v>13808</v>
      </c>
      <c r="B3261" t="s">
        <v>13808</v>
      </c>
      <c r="C3261" t="s">
        <v>9791</v>
      </c>
      <c r="E3261" t="s">
        <v>401</v>
      </c>
      <c r="F3261" t="s">
        <v>19828</v>
      </c>
      <c r="G3261" t="s">
        <v>19829</v>
      </c>
      <c r="H3261" t="s">
        <v>19829</v>
      </c>
      <c r="I3261" t="s">
        <v>19830</v>
      </c>
      <c r="J3261" t="s">
        <v>9791</v>
      </c>
      <c r="L3261" t="str">
        <f t="shared" si="150"/>
        <v>1.1</v>
      </c>
      <c r="M3261" t="s">
        <v>745</v>
      </c>
      <c r="N3261" t="str">
        <f t="shared" si="151"/>
        <v>3.4</v>
      </c>
      <c r="O3261" t="s">
        <v>451</v>
      </c>
      <c r="P3261">
        <v>2</v>
      </c>
      <c r="Q3261">
        <v>4</v>
      </c>
      <c r="R3261" t="str">
        <f t="shared" si="152"/>
        <v>5</v>
      </c>
      <c r="S3261" t="s">
        <v>1922</v>
      </c>
      <c r="T3261" t="s">
        <v>2960</v>
      </c>
      <c r="U3261" t="s">
        <v>9792</v>
      </c>
      <c r="V3261" t="s">
        <v>13807</v>
      </c>
      <c r="W3261" t="s">
        <v>13807</v>
      </c>
    </row>
    <row r="3262" spans="1:23" x14ac:dyDescent="0.25">
      <c r="A3262" t="s">
        <v>13808</v>
      </c>
      <c r="B3262" t="s">
        <v>13808</v>
      </c>
      <c r="C3262" t="s">
        <v>9793</v>
      </c>
      <c r="E3262" t="s">
        <v>401</v>
      </c>
      <c r="F3262" t="s">
        <v>19831</v>
      </c>
      <c r="G3262" t="s">
        <v>19832</v>
      </c>
      <c r="H3262" t="s">
        <v>19832</v>
      </c>
      <c r="I3262" t="s">
        <v>19833</v>
      </c>
      <c r="J3262" t="s">
        <v>9793</v>
      </c>
      <c r="K3262" t="s">
        <v>6537</v>
      </c>
      <c r="L3262" t="str">
        <f t="shared" si="150"/>
        <v>2.0</v>
      </c>
      <c r="M3262" t="s">
        <v>1881</v>
      </c>
      <c r="N3262" t="str">
        <f t="shared" si="151"/>
        <v>3.5</v>
      </c>
      <c r="O3262" t="s">
        <v>437</v>
      </c>
      <c r="P3262">
        <v>2</v>
      </c>
      <c r="Q3262">
        <v>4</v>
      </c>
      <c r="R3262" t="str">
        <f t="shared" si="152"/>
        <v>15</v>
      </c>
      <c r="S3262" t="s">
        <v>2002</v>
      </c>
      <c r="T3262" t="s">
        <v>1876</v>
      </c>
      <c r="U3262" t="s">
        <v>9794</v>
      </c>
      <c r="V3262" t="s">
        <v>13807</v>
      </c>
      <c r="W3262" t="s">
        <v>13807</v>
      </c>
    </row>
    <row r="3263" spans="1:23" x14ac:dyDescent="0.25">
      <c r="A3263" t="s">
        <v>13808</v>
      </c>
      <c r="B3263" t="s">
        <v>13808</v>
      </c>
      <c r="C3263" t="s">
        <v>9795</v>
      </c>
      <c r="E3263" t="s">
        <v>401</v>
      </c>
      <c r="F3263" t="s">
        <v>19834</v>
      </c>
      <c r="G3263" t="s">
        <v>19835</v>
      </c>
      <c r="H3263" t="s">
        <v>19835</v>
      </c>
      <c r="I3263" t="s">
        <v>9795</v>
      </c>
      <c r="J3263" t="s">
        <v>9795</v>
      </c>
      <c r="K3263" t="s">
        <v>7530</v>
      </c>
      <c r="L3263" t="str">
        <f t="shared" si="150"/>
        <v/>
      </c>
      <c r="N3263" t="str">
        <f t="shared" si="151"/>
        <v/>
      </c>
      <c r="R3263" t="str">
        <f t="shared" si="152"/>
        <v>9</v>
      </c>
      <c r="S3263" t="s">
        <v>2863</v>
      </c>
      <c r="T3263" t="s">
        <v>1897</v>
      </c>
      <c r="U3263" t="s">
        <v>9796</v>
      </c>
      <c r="V3263" t="s">
        <v>13807</v>
      </c>
      <c r="W3263" t="s">
        <v>13807</v>
      </c>
    </row>
    <row r="3264" spans="1:23" x14ac:dyDescent="0.25">
      <c r="A3264" t="s">
        <v>13808</v>
      </c>
      <c r="B3264" t="s">
        <v>13808</v>
      </c>
      <c r="C3264" t="s">
        <v>9797</v>
      </c>
      <c r="E3264" t="s">
        <v>401</v>
      </c>
      <c r="F3264" t="s">
        <v>19836</v>
      </c>
      <c r="G3264" t="s">
        <v>19837</v>
      </c>
      <c r="H3264" t="s">
        <v>19837</v>
      </c>
      <c r="I3264" t="s">
        <v>9797</v>
      </c>
      <c r="J3264" t="s">
        <v>9797</v>
      </c>
      <c r="K3264" t="s">
        <v>7570</v>
      </c>
      <c r="L3264" t="str">
        <f t="shared" si="150"/>
        <v/>
      </c>
      <c r="N3264" t="str">
        <f t="shared" si="151"/>
        <v/>
      </c>
      <c r="R3264" t="str">
        <f t="shared" si="152"/>
        <v>15</v>
      </c>
      <c r="S3264" t="s">
        <v>2002</v>
      </c>
      <c r="T3264" t="s">
        <v>2513</v>
      </c>
      <c r="U3264" t="s">
        <v>9798</v>
      </c>
      <c r="V3264" t="s">
        <v>13807</v>
      </c>
      <c r="W3264" t="s">
        <v>13807</v>
      </c>
    </row>
    <row r="3265" spans="1:23" x14ac:dyDescent="0.25">
      <c r="A3265" t="s">
        <v>13808</v>
      </c>
      <c r="B3265" t="s">
        <v>13808</v>
      </c>
      <c r="C3265" t="s">
        <v>9799</v>
      </c>
      <c r="E3265" t="s">
        <v>401</v>
      </c>
      <c r="F3265" t="s">
        <v>19838</v>
      </c>
      <c r="G3265" t="s">
        <v>19839</v>
      </c>
      <c r="H3265" t="s">
        <v>19839</v>
      </c>
      <c r="I3265" t="s">
        <v>864</v>
      </c>
      <c r="J3265" t="s">
        <v>9799</v>
      </c>
      <c r="K3265" t="s">
        <v>6693</v>
      </c>
      <c r="L3265" t="str">
        <f t="shared" si="150"/>
        <v>3.7</v>
      </c>
      <c r="M3265" t="s">
        <v>442</v>
      </c>
      <c r="N3265" t="str">
        <f t="shared" si="151"/>
        <v/>
      </c>
      <c r="P3265">
        <v>2</v>
      </c>
      <c r="Q3265">
        <v>4</v>
      </c>
      <c r="R3265" t="str">
        <f t="shared" si="152"/>
        <v>54</v>
      </c>
      <c r="S3265" t="s">
        <v>611</v>
      </c>
      <c r="T3265" t="s">
        <v>2292</v>
      </c>
      <c r="U3265" t="s">
        <v>9800</v>
      </c>
      <c r="V3265" t="s">
        <v>13807</v>
      </c>
      <c r="W3265" t="s">
        <v>13807</v>
      </c>
    </row>
    <row r="3266" spans="1:23" x14ac:dyDescent="0.25">
      <c r="A3266" t="s">
        <v>13808</v>
      </c>
      <c r="B3266" t="s">
        <v>13808</v>
      </c>
      <c r="C3266" t="s">
        <v>9801</v>
      </c>
      <c r="E3266" t="s">
        <v>401</v>
      </c>
      <c r="F3266" t="s">
        <v>19840</v>
      </c>
      <c r="G3266" t="s">
        <v>19841</v>
      </c>
      <c r="H3266" t="s">
        <v>19841</v>
      </c>
      <c r="I3266" t="s">
        <v>1205</v>
      </c>
      <c r="J3266" t="s">
        <v>9801</v>
      </c>
      <c r="K3266" t="s">
        <v>6693</v>
      </c>
      <c r="L3266" t="str">
        <f t="shared" si="150"/>
        <v>3.1</v>
      </c>
      <c r="M3266" t="s">
        <v>700</v>
      </c>
      <c r="N3266" t="str">
        <f t="shared" si="151"/>
        <v/>
      </c>
      <c r="P3266">
        <v>2</v>
      </c>
      <c r="Q3266">
        <v>4</v>
      </c>
      <c r="R3266" t="str">
        <f t="shared" si="152"/>
        <v>35</v>
      </c>
      <c r="S3266" t="s">
        <v>623</v>
      </c>
      <c r="T3266" t="s">
        <v>2123</v>
      </c>
      <c r="U3266" t="s">
        <v>9802</v>
      </c>
      <c r="V3266" t="s">
        <v>13807</v>
      </c>
      <c r="W3266" t="s">
        <v>13807</v>
      </c>
    </row>
    <row r="3267" spans="1:23" x14ac:dyDescent="0.25">
      <c r="A3267" t="s">
        <v>13808</v>
      </c>
      <c r="B3267" t="s">
        <v>13808</v>
      </c>
      <c r="C3267" t="s">
        <v>9803</v>
      </c>
      <c r="E3267" t="s">
        <v>401</v>
      </c>
      <c r="F3267" t="s">
        <v>19842</v>
      </c>
      <c r="G3267" t="s">
        <v>19843</v>
      </c>
      <c r="H3267" t="s">
        <v>19843</v>
      </c>
      <c r="I3267" t="s">
        <v>793</v>
      </c>
      <c r="J3267" t="s">
        <v>9803</v>
      </c>
      <c r="K3267" t="s">
        <v>6693</v>
      </c>
      <c r="L3267" t="str">
        <f t="shared" ref="L3267:L3330" si="153">SUBSTITUTE(M3267," GHz","")</f>
        <v>3.8</v>
      </c>
      <c r="M3267" t="s">
        <v>445</v>
      </c>
      <c r="N3267" t="str">
        <f t="shared" ref="N3267:N3330" si="154">SUBSTITUTE(O3267," GHz","")</f>
        <v/>
      </c>
      <c r="P3267">
        <v>2</v>
      </c>
      <c r="Q3267">
        <v>4</v>
      </c>
      <c r="R3267" t="str">
        <f t="shared" ref="R3267:R3330" si="155">SUBSTITUTE(S3267," W","")</f>
        <v>54</v>
      </c>
      <c r="S3267" t="s">
        <v>611</v>
      </c>
      <c r="T3267" t="s">
        <v>2119</v>
      </c>
      <c r="U3267" t="s">
        <v>9804</v>
      </c>
      <c r="V3267" t="s">
        <v>13807</v>
      </c>
      <c r="W3267" t="s">
        <v>13807</v>
      </c>
    </row>
    <row r="3268" spans="1:23" x14ac:dyDescent="0.25">
      <c r="A3268" t="s">
        <v>13808</v>
      </c>
      <c r="B3268" t="s">
        <v>13808</v>
      </c>
      <c r="C3268" t="s">
        <v>9805</v>
      </c>
      <c r="E3268" t="s">
        <v>401</v>
      </c>
      <c r="F3268" t="s">
        <v>19844</v>
      </c>
      <c r="G3268" t="s">
        <v>19845</v>
      </c>
      <c r="H3268" t="s">
        <v>19845</v>
      </c>
      <c r="I3268" t="s">
        <v>19846</v>
      </c>
      <c r="J3268" t="s">
        <v>9805</v>
      </c>
      <c r="K3268" t="s">
        <v>6693</v>
      </c>
      <c r="L3268" t="str">
        <f t="shared" si="153"/>
        <v>3.2</v>
      </c>
      <c r="M3268" t="s">
        <v>469</v>
      </c>
      <c r="N3268" t="str">
        <f t="shared" si="154"/>
        <v/>
      </c>
      <c r="P3268">
        <v>2</v>
      </c>
      <c r="Q3268">
        <v>4</v>
      </c>
      <c r="R3268" t="str">
        <f t="shared" si="155"/>
        <v>35</v>
      </c>
      <c r="S3268" t="s">
        <v>623</v>
      </c>
      <c r="T3268" t="s">
        <v>2209</v>
      </c>
      <c r="U3268" t="s">
        <v>9806</v>
      </c>
      <c r="V3268" t="s">
        <v>13807</v>
      </c>
      <c r="W3268" t="s">
        <v>13807</v>
      </c>
    </row>
    <row r="3269" spans="1:23" x14ac:dyDescent="0.25">
      <c r="A3269" t="s">
        <v>13808</v>
      </c>
      <c r="B3269" t="s">
        <v>13808</v>
      </c>
      <c r="C3269" t="s">
        <v>9807</v>
      </c>
      <c r="E3269" t="s">
        <v>401</v>
      </c>
      <c r="F3269" t="s">
        <v>19847</v>
      </c>
      <c r="G3269" t="s">
        <v>19848</v>
      </c>
      <c r="H3269" t="s">
        <v>19848</v>
      </c>
      <c r="I3269" t="s">
        <v>1239</v>
      </c>
      <c r="J3269" t="s">
        <v>9807</v>
      </c>
      <c r="K3269" t="s">
        <v>6693</v>
      </c>
      <c r="L3269" t="str">
        <f t="shared" si="153"/>
        <v>3.8</v>
      </c>
      <c r="M3269" t="s">
        <v>445</v>
      </c>
      <c r="N3269" t="str">
        <f t="shared" si="154"/>
        <v/>
      </c>
      <c r="P3269">
        <v>2</v>
      </c>
      <c r="Q3269">
        <v>4</v>
      </c>
      <c r="R3269" t="str">
        <f t="shared" si="155"/>
        <v>54</v>
      </c>
      <c r="S3269" t="s">
        <v>611</v>
      </c>
      <c r="T3269" t="s">
        <v>2292</v>
      </c>
      <c r="U3269" t="s">
        <v>9808</v>
      </c>
      <c r="V3269" t="s">
        <v>13807</v>
      </c>
      <c r="W3269" t="s">
        <v>13807</v>
      </c>
    </row>
    <row r="3270" spans="1:23" x14ac:dyDescent="0.25">
      <c r="A3270" t="s">
        <v>13808</v>
      </c>
      <c r="B3270" t="s">
        <v>13808</v>
      </c>
      <c r="C3270" t="s">
        <v>9809</v>
      </c>
      <c r="E3270" t="s">
        <v>401</v>
      </c>
      <c r="F3270" t="s">
        <v>19849</v>
      </c>
      <c r="G3270" t="s">
        <v>19850</v>
      </c>
      <c r="H3270" t="s">
        <v>19850</v>
      </c>
      <c r="I3270" t="s">
        <v>1360</v>
      </c>
      <c r="J3270" t="s">
        <v>9809</v>
      </c>
      <c r="K3270" t="s">
        <v>6693</v>
      </c>
      <c r="L3270" t="str">
        <f t="shared" si="153"/>
        <v>3.2</v>
      </c>
      <c r="M3270" t="s">
        <v>469</v>
      </c>
      <c r="N3270" t="str">
        <f t="shared" si="154"/>
        <v/>
      </c>
      <c r="P3270">
        <v>2</v>
      </c>
      <c r="Q3270">
        <v>4</v>
      </c>
      <c r="R3270" t="str">
        <f t="shared" si="155"/>
        <v>35</v>
      </c>
      <c r="S3270" t="s">
        <v>623</v>
      </c>
      <c r="T3270" t="s">
        <v>2292</v>
      </c>
      <c r="U3270" t="s">
        <v>9810</v>
      </c>
      <c r="V3270" t="s">
        <v>13807</v>
      </c>
      <c r="W3270" t="s">
        <v>13807</v>
      </c>
    </row>
    <row r="3271" spans="1:23" x14ac:dyDescent="0.25">
      <c r="A3271" t="s">
        <v>13808</v>
      </c>
      <c r="B3271" t="s">
        <v>13808</v>
      </c>
      <c r="C3271" t="s">
        <v>9811</v>
      </c>
      <c r="E3271" t="s">
        <v>401</v>
      </c>
      <c r="F3271" t="s">
        <v>19851</v>
      </c>
      <c r="G3271" t="s">
        <v>19852</v>
      </c>
      <c r="H3271" t="s">
        <v>19852</v>
      </c>
      <c r="I3271" t="s">
        <v>1284</v>
      </c>
      <c r="J3271" t="s">
        <v>9811</v>
      </c>
      <c r="K3271" t="s">
        <v>6693</v>
      </c>
      <c r="L3271" t="str">
        <f t="shared" si="153"/>
        <v>3.9</v>
      </c>
      <c r="M3271" t="s">
        <v>422</v>
      </c>
      <c r="N3271" t="str">
        <f t="shared" si="154"/>
        <v/>
      </c>
      <c r="P3271">
        <v>2</v>
      </c>
      <c r="Q3271">
        <v>4</v>
      </c>
      <c r="R3271" t="str">
        <f t="shared" si="155"/>
        <v>54</v>
      </c>
      <c r="S3271" t="s">
        <v>611</v>
      </c>
      <c r="T3271" t="s">
        <v>2292</v>
      </c>
      <c r="U3271" t="s">
        <v>9812</v>
      </c>
      <c r="V3271" t="s">
        <v>13807</v>
      </c>
      <c r="W3271" t="s">
        <v>13807</v>
      </c>
    </row>
    <row r="3272" spans="1:23" x14ac:dyDescent="0.25">
      <c r="A3272" t="s">
        <v>13808</v>
      </c>
      <c r="B3272" t="s">
        <v>13808</v>
      </c>
      <c r="C3272" t="s">
        <v>9813</v>
      </c>
      <c r="E3272" t="s">
        <v>401</v>
      </c>
      <c r="F3272" t="s">
        <v>19853</v>
      </c>
      <c r="G3272" t="s">
        <v>19854</v>
      </c>
      <c r="H3272" t="s">
        <v>19854</v>
      </c>
      <c r="I3272" t="s">
        <v>19855</v>
      </c>
      <c r="J3272" t="s">
        <v>9813</v>
      </c>
      <c r="K3272" t="s">
        <v>6693</v>
      </c>
      <c r="L3272" t="str">
        <f t="shared" si="153"/>
        <v>3.9</v>
      </c>
      <c r="M3272" t="s">
        <v>422</v>
      </c>
      <c r="N3272" t="str">
        <f t="shared" si="154"/>
        <v/>
      </c>
      <c r="P3272">
        <v>2</v>
      </c>
      <c r="Q3272">
        <v>4</v>
      </c>
      <c r="R3272" t="str">
        <f t="shared" si="155"/>
        <v>54</v>
      </c>
      <c r="S3272" t="s">
        <v>611</v>
      </c>
      <c r="T3272" t="s">
        <v>2209</v>
      </c>
      <c r="U3272" t="s">
        <v>9814</v>
      </c>
      <c r="V3272" t="s">
        <v>13807</v>
      </c>
      <c r="W3272" t="s">
        <v>13807</v>
      </c>
    </row>
    <row r="3273" spans="1:23" x14ac:dyDescent="0.25">
      <c r="A3273" t="s">
        <v>13808</v>
      </c>
      <c r="B3273" t="s">
        <v>13808</v>
      </c>
      <c r="C3273" t="s">
        <v>9815</v>
      </c>
      <c r="E3273" t="s">
        <v>401</v>
      </c>
      <c r="F3273" t="s">
        <v>19856</v>
      </c>
      <c r="G3273" t="s">
        <v>19857</v>
      </c>
      <c r="H3273" t="s">
        <v>19857</v>
      </c>
      <c r="I3273" t="s">
        <v>19858</v>
      </c>
      <c r="J3273" t="s">
        <v>9815</v>
      </c>
      <c r="K3273" t="s">
        <v>286</v>
      </c>
      <c r="L3273" t="str">
        <f t="shared" si="153"/>
        <v>3.3</v>
      </c>
      <c r="M3273" t="s">
        <v>507</v>
      </c>
      <c r="N3273" t="str">
        <f t="shared" si="154"/>
        <v/>
      </c>
      <c r="P3273">
        <v>2</v>
      </c>
      <c r="Q3273">
        <v>4</v>
      </c>
      <c r="R3273" t="str">
        <f t="shared" si="155"/>
        <v>35</v>
      </c>
      <c r="S3273" t="s">
        <v>623</v>
      </c>
      <c r="T3273" t="s">
        <v>2513</v>
      </c>
      <c r="U3273" t="s">
        <v>9816</v>
      </c>
      <c r="V3273" t="s">
        <v>13807</v>
      </c>
      <c r="W3273" t="s">
        <v>13807</v>
      </c>
    </row>
    <row r="3274" spans="1:23" x14ac:dyDescent="0.25">
      <c r="A3274" t="s">
        <v>13808</v>
      </c>
      <c r="B3274" t="s">
        <v>13808</v>
      </c>
      <c r="C3274" t="s">
        <v>9817</v>
      </c>
      <c r="E3274" t="s">
        <v>401</v>
      </c>
      <c r="F3274" t="s">
        <v>19859</v>
      </c>
      <c r="G3274" t="s">
        <v>19860</v>
      </c>
      <c r="H3274" t="s">
        <v>19860</v>
      </c>
      <c r="I3274" t="s">
        <v>19861</v>
      </c>
      <c r="J3274" t="s">
        <v>9817</v>
      </c>
      <c r="K3274" t="s">
        <v>6693</v>
      </c>
      <c r="L3274" t="str">
        <f t="shared" si="153"/>
        <v>4.0</v>
      </c>
      <c r="M3274" t="s">
        <v>1917</v>
      </c>
      <c r="N3274" t="str">
        <f t="shared" si="154"/>
        <v/>
      </c>
      <c r="P3274">
        <v>2</v>
      </c>
      <c r="Q3274">
        <v>4</v>
      </c>
      <c r="R3274" t="str">
        <f t="shared" si="155"/>
        <v>54</v>
      </c>
      <c r="S3274" t="s">
        <v>611</v>
      </c>
      <c r="T3274" t="s">
        <v>2209</v>
      </c>
      <c r="U3274" t="s">
        <v>9818</v>
      </c>
      <c r="V3274" t="s">
        <v>13807</v>
      </c>
      <c r="W3274" t="s">
        <v>13807</v>
      </c>
    </row>
    <row r="3275" spans="1:23" x14ac:dyDescent="0.25">
      <c r="A3275" t="s">
        <v>13808</v>
      </c>
      <c r="B3275" t="s">
        <v>13808</v>
      </c>
      <c r="C3275" t="s">
        <v>9819</v>
      </c>
      <c r="E3275" t="s">
        <v>401</v>
      </c>
      <c r="F3275" t="s">
        <v>19862</v>
      </c>
      <c r="G3275" t="s">
        <v>19863</v>
      </c>
      <c r="H3275" t="s">
        <v>19863</v>
      </c>
      <c r="I3275" t="s">
        <v>787</v>
      </c>
      <c r="J3275" t="s">
        <v>9819</v>
      </c>
      <c r="K3275" t="s">
        <v>6720</v>
      </c>
      <c r="L3275" t="str">
        <f t="shared" si="153"/>
        <v>4.0</v>
      </c>
      <c r="M3275" t="s">
        <v>1917</v>
      </c>
      <c r="N3275" t="str">
        <f t="shared" si="154"/>
        <v/>
      </c>
      <c r="P3275">
        <v>2</v>
      </c>
      <c r="Q3275">
        <v>4</v>
      </c>
      <c r="R3275" t="str">
        <f t="shared" si="155"/>
        <v>58</v>
      </c>
      <c r="S3275" t="s">
        <v>508</v>
      </c>
      <c r="T3275" t="s">
        <v>1911</v>
      </c>
      <c r="U3275" t="s">
        <v>9820</v>
      </c>
      <c r="V3275" t="s">
        <v>13807</v>
      </c>
      <c r="W3275" t="s">
        <v>13807</v>
      </c>
    </row>
    <row r="3276" spans="1:23" x14ac:dyDescent="0.25">
      <c r="A3276" t="s">
        <v>13808</v>
      </c>
      <c r="B3276" t="s">
        <v>13808</v>
      </c>
      <c r="C3276" t="s">
        <v>9821</v>
      </c>
      <c r="E3276" t="s">
        <v>401</v>
      </c>
      <c r="F3276" t="s">
        <v>19864</v>
      </c>
      <c r="G3276" t="s">
        <v>19865</v>
      </c>
      <c r="H3276" t="s">
        <v>19865</v>
      </c>
      <c r="I3276" t="s">
        <v>19866</v>
      </c>
      <c r="J3276" t="s">
        <v>9821</v>
      </c>
      <c r="K3276" t="s">
        <v>6720</v>
      </c>
      <c r="L3276" t="str">
        <f t="shared" si="153"/>
        <v>3.8</v>
      </c>
      <c r="M3276" t="s">
        <v>445</v>
      </c>
      <c r="N3276" t="str">
        <f t="shared" si="154"/>
        <v/>
      </c>
      <c r="P3276">
        <v>2</v>
      </c>
      <c r="Q3276">
        <v>4</v>
      </c>
      <c r="R3276" t="str">
        <f t="shared" si="155"/>
        <v>58</v>
      </c>
      <c r="S3276" t="s">
        <v>508</v>
      </c>
      <c r="T3276" t="s">
        <v>1873</v>
      </c>
      <c r="U3276" t="s">
        <v>9822</v>
      </c>
      <c r="V3276" t="s">
        <v>13807</v>
      </c>
      <c r="W3276" t="s">
        <v>13807</v>
      </c>
    </row>
    <row r="3277" spans="1:23" x14ac:dyDescent="0.25">
      <c r="A3277" t="s">
        <v>13808</v>
      </c>
      <c r="B3277" t="s">
        <v>13808</v>
      </c>
      <c r="C3277" t="s">
        <v>9823</v>
      </c>
      <c r="E3277" t="s">
        <v>401</v>
      </c>
      <c r="F3277" t="s">
        <v>19867</v>
      </c>
      <c r="G3277" t="s">
        <v>19868</v>
      </c>
      <c r="H3277" t="s">
        <v>19868</v>
      </c>
      <c r="I3277" t="s">
        <v>19869</v>
      </c>
      <c r="J3277" t="s">
        <v>9823</v>
      </c>
      <c r="K3277" t="s">
        <v>6720</v>
      </c>
      <c r="L3277" t="str">
        <f t="shared" si="153"/>
        <v>3.4</v>
      </c>
      <c r="M3277" t="s">
        <v>451</v>
      </c>
      <c r="N3277" t="str">
        <f t="shared" si="154"/>
        <v/>
      </c>
      <c r="P3277">
        <v>2</v>
      </c>
      <c r="Q3277">
        <v>4</v>
      </c>
      <c r="R3277" t="str">
        <f t="shared" si="155"/>
        <v>35</v>
      </c>
      <c r="S3277" t="s">
        <v>623</v>
      </c>
      <c r="T3277" t="s">
        <v>1918</v>
      </c>
      <c r="U3277" t="s">
        <v>9824</v>
      </c>
      <c r="V3277" t="s">
        <v>13807</v>
      </c>
      <c r="W3277" t="s">
        <v>13807</v>
      </c>
    </row>
    <row r="3278" spans="1:23" x14ac:dyDescent="0.25">
      <c r="A3278" t="s">
        <v>13808</v>
      </c>
      <c r="B3278" t="s">
        <v>13808</v>
      </c>
      <c r="C3278" t="s">
        <v>9825</v>
      </c>
      <c r="E3278" t="s">
        <v>401</v>
      </c>
      <c r="F3278" t="s">
        <v>19870</v>
      </c>
      <c r="G3278" t="s">
        <v>19871</v>
      </c>
      <c r="H3278" t="s">
        <v>19871</v>
      </c>
      <c r="I3278" t="s">
        <v>899</v>
      </c>
      <c r="J3278" t="s">
        <v>9825</v>
      </c>
      <c r="K3278" t="s">
        <v>6720</v>
      </c>
      <c r="L3278" t="str">
        <f t="shared" si="153"/>
        <v>4.1</v>
      </c>
      <c r="M3278" t="s">
        <v>494</v>
      </c>
      <c r="N3278" t="str">
        <f t="shared" si="154"/>
        <v/>
      </c>
      <c r="P3278">
        <v>2</v>
      </c>
      <c r="Q3278">
        <v>4</v>
      </c>
      <c r="R3278" t="str">
        <f t="shared" si="155"/>
        <v>58</v>
      </c>
      <c r="S3278" t="s">
        <v>508</v>
      </c>
      <c r="T3278" t="s">
        <v>1918</v>
      </c>
      <c r="U3278" t="s">
        <v>9826</v>
      </c>
      <c r="V3278" t="s">
        <v>13807</v>
      </c>
      <c r="W3278" t="s">
        <v>13807</v>
      </c>
    </row>
    <row r="3279" spans="1:23" x14ac:dyDescent="0.25">
      <c r="A3279" t="s">
        <v>13808</v>
      </c>
      <c r="B3279" t="s">
        <v>13808</v>
      </c>
      <c r="C3279" t="s">
        <v>9827</v>
      </c>
      <c r="E3279" t="s">
        <v>401</v>
      </c>
      <c r="F3279" t="s">
        <v>19872</v>
      </c>
      <c r="G3279" t="s">
        <v>19873</v>
      </c>
      <c r="H3279" t="s">
        <v>19873</v>
      </c>
      <c r="I3279" t="s">
        <v>19874</v>
      </c>
      <c r="J3279" t="s">
        <v>9827</v>
      </c>
      <c r="K3279" t="s">
        <v>6720</v>
      </c>
      <c r="L3279" t="str">
        <f t="shared" si="153"/>
        <v>3.5</v>
      </c>
      <c r="M3279" t="s">
        <v>437</v>
      </c>
      <c r="N3279" t="str">
        <f t="shared" si="154"/>
        <v/>
      </c>
      <c r="P3279">
        <v>2</v>
      </c>
      <c r="Q3279">
        <v>4</v>
      </c>
      <c r="R3279" t="str">
        <f t="shared" si="155"/>
        <v>35</v>
      </c>
      <c r="S3279" t="s">
        <v>623</v>
      </c>
      <c r="T3279" t="s">
        <v>1918</v>
      </c>
      <c r="U3279" t="s">
        <v>9828</v>
      </c>
      <c r="V3279" t="s">
        <v>13807</v>
      </c>
      <c r="W3279" t="s">
        <v>13807</v>
      </c>
    </row>
    <row r="3280" spans="1:23" x14ac:dyDescent="0.25">
      <c r="A3280" t="s">
        <v>13808</v>
      </c>
      <c r="B3280" t="s">
        <v>13808</v>
      </c>
      <c r="C3280" t="s">
        <v>9829</v>
      </c>
      <c r="E3280" t="s">
        <v>401</v>
      </c>
      <c r="F3280" t="s">
        <v>19875</v>
      </c>
      <c r="G3280" t="s">
        <v>19876</v>
      </c>
      <c r="H3280" t="s">
        <v>19876</v>
      </c>
      <c r="I3280" t="s">
        <v>1366</v>
      </c>
      <c r="J3280" t="s">
        <v>9829</v>
      </c>
      <c r="K3280" t="s">
        <v>6720</v>
      </c>
      <c r="L3280" t="str">
        <f t="shared" si="153"/>
        <v>4.1</v>
      </c>
      <c r="M3280" t="s">
        <v>494</v>
      </c>
      <c r="N3280" t="str">
        <f t="shared" si="154"/>
        <v/>
      </c>
      <c r="P3280">
        <v>2</v>
      </c>
      <c r="Q3280">
        <v>4</v>
      </c>
      <c r="R3280" t="str">
        <f t="shared" si="155"/>
        <v>58</v>
      </c>
      <c r="S3280" t="s">
        <v>508</v>
      </c>
      <c r="T3280" t="s">
        <v>2700</v>
      </c>
      <c r="U3280" t="s">
        <v>9830</v>
      </c>
      <c r="V3280" t="s">
        <v>13807</v>
      </c>
      <c r="W3280" t="s">
        <v>13807</v>
      </c>
    </row>
    <row r="3281" spans="1:23" x14ac:dyDescent="0.25">
      <c r="A3281" t="s">
        <v>13808</v>
      </c>
      <c r="B3281" t="s">
        <v>13808</v>
      </c>
      <c r="C3281" t="s">
        <v>9831</v>
      </c>
      <c r="E3281" t="s">
        <v>401</v>
      </c>
      <c r="F3281" t="s">
        <v>19877</v>
      </c>
      <c r="G3281" t="s">
        <v>19878</v>
      </c>
      <c r="H3281" t="s">
        <v>19878</v>
      </c>
      <c r="I3281" t="s">
        <v>19879</v>
      </c>
      <c r="J3281" t="s">
        <v>9831</v>
      </c>
      <c r="K3281" t="s">
        <v>6720</v>
      </c>
      <c r="L3281" t="str">
        <f t="shared" si="153"/>
        <v>3.5</v>
      </c>
      <c r="M3281" t="s">
        <v>437</v>
      </c>
      <c r="N3281" t="str">
        <f t="shared" si="154"/>
        <v/>
      </c>
      <c r="P3281">
        <v>2</v>
      </c>
      <c r="Q3281">
        <v>4</v>
      </c>
      <c r="R3281" t="str">
        <f t="shared" si="155"/>
        <v>35</v>
      </c>
      <c r="S3281" t="s">
        <v>623</v>
      </c>
      <c r="T3281" t="s">
        <v>1876</v>
      </c>
      <c r="U3281" t="s">
        <v>9832</v>
      </c>
      <c r="V3281" t="s">
        <v>13807</v>
      </c>
      <c r="W3281" t="s">
        <v>13807</v>
      </c>
    </row>
    <row r="3282" spans="1:23" x14ac:dyDescent="0.25">
      <c r="A3282" t="s">
        <v>13808</v>
      </c>
      <c r="B3282" t="s">
        <v>13808</v>
      </c>
      <c r="C3282" t="s">
        <v>9833</v>
      </c>
      <c r="E3282" t="s">
        <v>401</v>
      </c>
      <c r="F3282" t="s">
        <v>19880</v>
      </c>
      <c r="G3282" t="s">
        <v>19881</v>
      </c>
      <c r="H3282" t="s">
        <v>19881</v>
      </c>
      <c r="I3282" t="s">
        <v>19882</v>
      </c>
      <c r="J3282" t="s">
        <v>9833</v>
      </c>
      <c r="K3282" t="s">
        <v>6720</v>
      </c>
      <c r="L3282" t="str">
        <f t="shared" si="153"/>
        <v>4.2</v>
      </c>
      <c r="M3282" t="s">
        <v>418</v>
      </c>
      <c r="N3282" t="str">
        <f t="shared" si="154"/>
        <v/>
      </c>
      <c r="P3282">
        <v>2</v>
      </c>
      <c r="Q3282">
        <v>4</v>
      </c>
      <c r="R3282" t="str">
        <f t="shared" si="155"/>
        <v>58</v>
      </c>
      <c r="S3282" t="s">
        <v>508</v>
      </c>
      <c r="T3282" t="s">
        <v>1908</v>
      </c>
      <c r="U3282" t="s">
        <v>9834</v>
      </c>
      <c r="V3282" t="s">
        <v>13807</v>
      </c>
      <c r="W3282" t="s">
        <v>13807</v>
      </c>
    </row>
    <row r="3283" spans="1:23" x14ac:dyDescent="0.25">
      <c r="A3283" t="s">
        <v>13808</v>
      </c>
      <c r="B3283" t="s">
        <v>13808</v>
      </c>
      <c r="C3283" t="s">
        <v>9835</v>
      </c>
      <c r="E3283" t="s">
        <v>401</v>
      </c>
      <c r="F3283" t="s">
        <v>19883</v>
      </c>
      <c r="G3283" t="s">
        <v>19884</v>
      </c>
      <c r="H3283" t="s">
        <v>19884</v>
      </c>
      <c r="I3283" t="s">
        <v>19885</v>
      </c>
      <c r="J3283" t="s">
        <v>9835</v>
      </c>
      <c r="K3283" t="s">
        <v>6720</v>
      </c>
      <c r="L3283" t="str">
        <f t="shared" si="153"/>
        <v>3.6</v>
      </c>
      <c r="M3283" t="s">
        <v>426</v>
      </c>
      <c r="N3283" t="str">
        <f t="shared" si="154"/>
        <v/>
      </c>
      <c r="P3283">
        <v>2</v>
      </c>
      <c r="Q3283">
        <v>4</v>
      </c>
      <c r="R3283" t="str">
        <f t="shared" si="155"/>
        <v>35</v>
      </c>
      <c r="S3283" t="s">
        <v>623</v>
      </c>
      <c r="T3283" t="s">
        <v>3136</v>
      </c>
      <c r="U3283" t="s">
        <v>9836</v>
      </c>
      <c r="V3283" t="s">
        <v>13807</v>
      </c>
      <c r="W3283" t="s">
        <v>13807</v>
      </c>
    </row>
    <row r="3284" spans="1:23" x14ac:dyDescent="0.25">
      <c r="A3284" t="s">
        <v>13808</v>
      </c>
      <c r="B3284" t="s">
        <v>13808</v>
      </c>
      <c r="C3284" t="s">
        <v>9837</v>
      </c>
      <c r="E3284" t="s">
        <v>401</v>
      </c>
      <c r="F3284" t="s">
        <v>19886</v>
      </c>
      <c r="G3284" t="s">
        <v>19887</v>
      </c>
      <c r="H3284" t="s">
        <v>19887</v>
      </c>
      <c r="I3284" t="s">
        <v>1306</v>
      </c>
      <c r="J3284" t="s">
        <v>9837</v>
      </c>
      <c r="K3284" t="s">
        <v>6720</v>
      </c>
      <c r="L3284" t="str">
        <f t="shared" si="153"/>
        <v>4.2</v>
      </c>
      <c r="M3284" t="s">
        <v>418</v>
      </c>
      <c r="N3284" t="str">
        <f t="shared" si="154"/>
        <v/>
      </c>
      <c r="P3284">
        <v>2</v>
      </c>
      <c r="Q3284">
        <v>4</v>
      </c>
      <c r="R3284" t="str">
        <f t="shared" si="155"/>
        <v>58</v>
      </c>
      <c r="S3284" t="s">
        <v>508</v>
      </c>
      <c r="T3284" t="s">
        <v>1876</v>
      </c>
      <c r="U3284" t="s">
        <v>9838</v>
      </c>
      <c r="V3284" t="s">
        <v>13807</v>
      </c>
      <c r="W3284" t="s">
        <v>13807</v>
      </c>
    </row>
    <row r="3285" spans="1:23" x14ac:dyDescent="0.25">
      <c r="A3285" t="s">
        <v>13808</v>
      </c>
      <c r="B3285" t="s">
        <v>13808</v>
      </c>
      <c r="C3285" t="s">
        <v>9839</v>
      </c>
      <c r="E3285" t="s">
        <v>401</v>
      </c>
      <c r="F3285" t="s">
        <v>19888</v>
      </c>
      <c r="G3285" t="s">
        <v>19889</v>
      </c>
      <c r="H3285" t="s">
        <v>19889</v>
      </c>
      <c r="I3285" t="s">
        <v>1188</v>
      </c>
      <c r="J3285" t="s">
        <v>9839</v>
      </c>
      <c r="K3285" t="s">
        <v>6720</v>
      </c>
      <c r="L3285" t="str">
        <f t="shared" si="153"/>
        <v>4.3</v>
      </c>
      <c r="M3285" t="s">
        <v>430</v>
      </c>
      <c r="N3285" t="str">
        <f t="shared" si="154"/>
        <v/>
      </c>
      <c r="P3285">
        <v>2</v>
      </c>
      <c r="Q3285">
        <v>4</v>
      </c>
      <c r="R3285" t="str">
        <f t="shared" si="155"/>
        <v>58</v>
      </c>
      <c r="S3285" t="s">
        <v>508</v>
      </c>
      <c r="T3285" t="s">
        <v>1908</v>
      </c>
      <c r="U3285" t="s">
        <v>9840</v>
      </c>
      <c r="V3285" t="s">
        <v>13807</v>
      </c>
      <c r="W3285" t="s">
        <v>13807</v>
      </c>
    </row>
    <row r="3286" spans="1:23" x14ac:dyDescent="0.25">
      <c r="A3286" t="s">
        <v>13808</v>
      </c>
      <c r="B3286" t="s">
        <v>13808</v>
      </c>
      <c r="C3286" t="s">
        <v>774</v>
      </c>
      <c r="E3286" t="s">
        <v>401</v>
      </c>
      <c r="F3286" t="s">
        <v>19890</v>
      </c>
      <c r="G3286" t="s">
        <v>19891</v>
      </c>
      <c r="H3286" t="s">
        <v>19891</v>
      </c>
      <c r="I3286" t="s">
        <v>774</v>
      </c>
      <c r="J3286" t="s">
        <v>774</v>
      </c>
      <c r="K3286" t="s">
        <v>6736</v>
      </c>
      <c r="L3286" t="str">
        <f t="shared" si="153"/>
        <v>3.7</v>
      </c>
      <c r="M3286" t="s">
        <v>442</v>
      </c>
      <c r="N3286" t="str">
        <f t="shared" si="154"/>
        <v/>
      </c>
      <c r="P3286">
        <v>2</v>
      </c>
      <c r="Q3286">
        <v>4</v>
      </c>
      <c r="R3286" t="str">
        <f t="shared" si="155"/>
        <v>46</v>
      </c>
      <c r="S3286" t="s">
        <v>775</v>
      </c>
      <c r="T3286" t="s">
        <v>2513</v>
      </c>
      <c r="U3286" t="s">
        <v>9841</v>
      </c>
      <c r="V3286" t="s">
        <v>13807</v>
      </c>
      <c r="W3286" t="s">
        <v>13807</v>
      </c>
    </row>
    <row r="3287" spans="1:23" x14ac:dyDescent="0.25">
      <c r="A3287" t="s">
        <v>13808</v>
      </c>
      <c r="B3287" t="s">
        <v>13808</v>
      </c>
      <c r="C3287" t="s">
        <v>9842</v>
      </c>
      <c r="E3287" t="s">
        <v>401</v>
      </c>
      <c r="F3287" t="s">
        <v>19892</v>
      </c>
      <c r="G3287" t="s">
        <v>19893</v>
      </c>
      <c r="H3287" t="s">
        <v>19893</v>
      </c>
      <c r="I3287" t="s">
        <v>9842</v>
      </c>
      <c r="J3287" t="s">
        <v>9842</v>
      </c>
      <c r="K3287" t="s">
        <v>6106</v>
      </c>
      <c r="L3287" t="str">
        <f t="shared" si="153"/>
        <v>3.6</v>
      </c>
      <c r="M3287" t="s">
        <v>426</v>
      </c>
      <c r="N3287" t="str">
        <f t="shared" si="154"/>
        <v/>
      </c>
      <c r="P3287">
        <v>2</v>
      </c>
      <c r="Q3287">
        <v>4</v>
      </c>
      <c r="R3287" t="str">
        <f t="shared" si="155"/>
        <v>46</v>
      </c>
      <c r="S3287" t="s">
        <v>775</v>
      </c>
      <c r="T3287" t="s">
        <v>2977</v>
      </c>
      <c r="U3287" t="s">
        <v>9843</v>
      </c>
      <c r="V3287" t="s">
        <v>13807</v>
      </c>
      <c r="W3287" t="s">
        <v>13807</v>
      </c>
    </row>
    <row r="3288" spans="1:23" x14ac:dyDescent="0.25">
      <c r="A3288" t="s">
        <v>13808</v>
      </c>
      <c r="B3288" t="s">
        <v>13808</v>
      </c>
      <c r="C3288" t="s">
        <v>9844</v>
      </c>
      <c r="E3288" t="s">
        <v>401</v>
      </c>
      <c r="F3288" t="s">
        <v>19894</v>
      </c>
      <c r="G3288" t="s">
        <v>19895</v>
      </c>
      <c r="H3288" t="s">
        <v>19895</v>
      </c>
      <c r="I3288" t="s">
        <v>9844</v>
      </c>
      <c r="J3288" t="s">
        <v>9844</v>
      </c>
      <c r="L3288" t="str">
        <f t="shared" si="153"/>
        <v>3.1</v>
      </c>
      <c r="M3288" t="s">
        <v>700</v>
      </c>
      <c r="N3288" t="str">
        <f t="shared" si="154"/>
        <v/>
      </c>
      <c r="P3288">
        <v>2</v>
      </c>
      <c r="Q3288">
        <v>4</v>
      </c>
      <c r="R3288" t="str">
        <f t="shared" si="155"/>
        <v>35</v>
      </c>
      <c r="S3288" t="s">
        <v>623</v>
      </c>
      <c r="T3288" t="s">
        <v>2957</v>
      </c>
      <c r="U3288" t="s">
        <v>9845</v>
      </c>
      <c r="V3288" t="s">
        <v>13807</v>
      </c>
      <c r="W3288" t="s">
        <v>13807</v>
      </c>
    </row>
    <row r="3289" spans="1:23" x14ac:dyDescent="0.25">
      <c r="A3289" t="s">
        <v>13808</v>
      </c>
      <c r="B3289" t="s">
        <v>13808</v>
      </c>
      <c r="C3289" t="s">
        <v>9846</v>
      </c>
      <c r="E3289" t="s">
        <v>401</v>
      </c>
      <c r="F3289" t="s">
        <v>19896</v>
      </c>
      <c r="G3289" t="s">
        <v>19897</v>
      </c>
      <c r="H3289" t="s">
        <v>19897</v>
      </c>
      <c r="I3289" t="s">
        <v>9846</v>
      </c>
      <c r="J3289" t="s">
        <v>9846</v>
      </c>
      <c r="K3289" t="s">
        <v>6106</v>
      </c>
      <c r="L3289" t="str">
        <f t="shared" si="153"/>
        <v>3.0</v>
      </c>
      <c r="M3289" t="s">
        <v>2017</v>
      </c>
      <c r="N3289" t="str">
        <f t="shared" si="154"/>
        <v/>
      </c>
      <c r="P3289">
        <v>2</v>
      </c>
      <c r="Q3289">
        <v>4</v>
      </c>
      <c r="R3289" t="str">
        <f t="shared" si="155"/>
        <v>35</v>
      </c>
      <c r="S3289" t="s">
        <v>623</v>
      </c>
      <c r="T3289" t="s">
        <v>2695</v>
      </c>
      <c r="U3289" t="s">
        <v>9847</v>
      </c>
      <c r="V3289" t="s">
        <v>13807</v>
      </c>
      <c r="W3289" t="s">
        <v>13807</v>
      </c>
    </row>
    <row r="3290" spans="1:23" x14ac:dyDescent="0.25">
      <c r="A3290" t="s">
        <v>13808</v>
      </c>
      <c r="B3290" t="s">
        <v>13808</v>
      </c>
      <c r="C3290" t="s">
        <v>9848</v>
      </c>
      <c r="E3290" t="s">
        <v>401</v>
      </c>
      <c r="F3290" t="s">
        <v>19898</v>
      </c>
      <c r="G3290" t="s">
        <v>19899</v>
      </c>
      <c r="H3290" t="s">
        <v>19899</v>
      </c>
      <c r="I3290" t="s">
        <v>19900</v>
      </c>
      <c r="J3290" t="s">
        <v>9848</v>
      </c>
      <c r="K3290" t="s">
        <v>9849</v>
      </c>
      <c r="L3290" t="str">
        <f t="shared" si="153"/>
        <v>1.1</v>
      </c>
      <c r="M3290" t="s">
        <v>745</v>
      </c>
      <c r="N3290" t="str">
        <f t="shared" si="154"/>
        <v/>
      </c>
      <c r="P3290">
        <v>1</v>
      </c>
      <c r="Q3290">
        <v>1</v>
      </c>
      <c r="R3290" t="str">
        <f t="shared" si="155"/>
        <v>29.1</v>
      </c>
      <c r="S3290" t="s">
        <v>9850</v>
      </c>
      <c r="T3290" t="s">
        <v>2343</v>
      </c>
      <c r="U3290" t="s">
        <v>9851</v>
      </c>
      <c r="V3290" t="s">
        <v>13807</v>
      </c>
      <c r="W3290" t="s">
        <v>13807</v>
      </c>
    </row>
    <row r="3291" spans="1:23" x14ac:dyDescent="0.25">
      <c r="A3291" t="s">
        <v>13808</v>
      </c>
      <c r="B3291" t="s">
        <v>13808</v>
      </c>
      <c r="C3291" t="s">
        <v>9852</v>
      </c>
      <c r="E3291" t="s">
        <v>401</v>
      </c>
      <c r="F3291" t="s">
        <v>19901</v>
      </c>
      <c r="G3291" t="s">
        <v>19902</v>
      </c>
      <c r="H3291" t="s">
        <v>19902</v>
      </c>
      <c r="I3291" t="s">
        <v>19903</v>
      </c>
      <c r="J3291" t="s">
        <v>9852</v>
      </c>
      <c r="K3291" t="s">
        <v>9849</v>
      </c>
      <c r="L3291" t="str">
        <f t="shared" si="153"/>
        <v>1.2</v>
      </c>
      <c r="M3291" t="s">
        <v>1906</v>
      </c>
      <c r="N3291" t="str">
        <f t="shared" si="154"/>
        <v/>
      </c>
      <c r="P3291">
        <v>1</v>
      </c>
      <c r="Q3291">
        <v>1</v>
      </c>
      <c r="R3291" t="str">
        <f t="shared" si="155"/>
        <v>29.9</v>
      </c>
      <c r="S3291" t="s">
        <v>9853</v>
      </c>
      <c r="T3291" t="s">
        <v>1870</v>
      </c>
      <c r="U3291" t="s">
        <v>9854</v>
      </c>
      <c r="V3291" t="s">
        <v>13807</v>
      </c>
      <c r="W3291" t="s">
        <v>13807</v>
      </c>
    </row>
    <row r="3292" spans="1:23" x14ac:dyDescent="0.25">
      <c r="A3292" t="s">
        <v>13808</v>
      </c>
      <c r="B3292" t="s">
        <v>13808</v>
      </c>
      <c r="C3292" t="s">
        <v>9855</v>
      </c>
      <c r="E3292" t="s">
        <v>401</v>
      </c>
      <c r="F3292" t="s">
        <v>19904</v>
      </c>
      <c r="G3292" t="s">
        <v>19905</v>
      </c>
      <c r="H3292" t="s">
        <v>19905</v>
      </c>
      <c r="I3292" t="s">
        <v>19906</v>
      </c>
      <c r="J3292" t="s">
        <v>9855</v>
      </c>
      <c r="K3292" t="s">
        <v>9849</v>
      </c>
      <c r="L3292" t="str">
        <f t="shared" si="153"/>
        <v>1.3</v>
      </c>
      <c r="M3292" t="s">
        <v>919</v>
      </c>
      <c r="N3292" t="str">
        <f t="shared" si="154"/>
        <v/>
      </c>
      <c r="P3292">
        <v>1</v>
      </c>
      <c r="Q3292">
        <v>1</v>
      </c>
      <c r="R3292" t="str">
        <f t="shared" si="155"/>
        <v>30.4</v>
      </c>
      <c r="S3292" t="s">
        <v>9856</v>
      </c>
      <c r="T3292" t="s">
        <v>2304</v>
      </c>
      <c r="U3292" t="s">
        <v>9857</v>
      </c>
      <c r="V3292" t="s">
        <v>13807</v>
      </c>
      <c r="W3292" t="s">
        <v>13807</v>
      </c>
    </row>
    <row r="3293" spans="1:23" x14ac:dyDescent="0.25">
      <c r="A3293" t="s">
        <v>13808</v>
      </c>
      <c r="B3293" t="s">
        <v>13808</v>
      </c>
      <c r="C3293" t="s">
        <v>9858</v>
      </c>
      <c r="E3293" t="s">
        <v>401</v>
      </c>
      <c r="F3293" t="s">
        <v>19907</v>
      </c>
      <c r="G3293" t="s">
        <v>19908</v>
      </c>
      <c r="H3293" t="s">
        <v>19908</v>
      </c>
      <c r="I3293" t="s">
        <v>19909</v>
      </c>
      <c r="J3293" t="s">
        <v>9858</v>
      </c>
      <c r="K3293" t="s">
        <v>9849</v>
      </c>
      <c r="L3293" t="str">
        <f t="shared" si="153"/>
        <v>1.4</v>
      </c>
      <c r="M3293" t="s">
        <v>791</v>
      </c>
      <c r="N3293" t="str">
        <f t="shared" si="154"/>
        <v/>
      </c>
      <c r="P3293">
        <v>1</v>
      </c>
      <c r="Q3293">
        <v>1</v>
      </c>
      <c r="R3293" t="str">
        <f t="shared" si="155"/>
        <v>31.2</v>
      </c>
      <c r="S3293" t="s">
        <v>9859</v>
      </c>
      <c r="T3293" t="s">
        <v>2307</v>
      </c>
      <c r="U3293" t="s">
        <v>9860</v>
      </c>
      <c r="V3293" t="s">
        <v>13807</v>
      </c>
      <c r="W3293" t="s">
        <v>13807</v>
      </c>
    </row>
    <row r="3294" spans="1:23" x14ac:dyDescent="0.25">
      <c r="A3294" t="s">
        <v>13808</v>
      </c>
      <c r="B3294" t="s">
        <v>13808</v>
      </c>
      <c r="C3294" t="s">
        <v>9861</v>
      </c>
      <c r="E3294" t="s">
        <v>401</v>
      </c>
      <c r="F3294" t="s">
        <v>19910</v>
      </c>
      <c r="G3294" t="s">
        <v>19911</v>
      </c>
      <c r="H3294" t="s">
        <v>19911</v>
      </c>
      <c r="I3294" t="s">
        <v>19912</v>
      </c>
      <c r="J3294" t="s">
        <v>9861</v>
      </c>
      <c r="K3294" t="s">
        <v>9849</v>
      </c>
      <c r="L3294" t="str">
        <f t="shared" si="153"/>
        <v>1.4</v>
      </c>
      <c r="M3294" t="s">
        <v>791</v>
      </c>
      <c r="N3294" t="str">
        <f t="shared" si="154"/>
        <v/>
      </c>
      <c r="P3294">
        <v>1</v>
      </c>
      <c r="Q3294">
        <v>1</v>
      </c>
      <c r="R3294" t="str">
        <f t="shared" si="155"/>
        <v>32.2</v>
      </c>
      <c r="S3294" t="s">
        <v>9862</v>
      </c>
      <c r="T3294" t="s">
        <v>2307</v>
      </c>
      <c r="U3294" t="s">
        <v>9863</v>
      </c>
      <c r="V3294" t="s">
        <v>13807</v>
      </c>
      <c r="W3294" t="s">
        <v>13807</v>
      </c>
    </row>
    <row r="3295" spans="1:23" x14ac:dyDescent="0.25">
      <c r="A3295" t="s">
        <v>13808</v>
      </c>
      <c r="B3295" t="s">
        <v>13808</v>
      </c>
      <c r="C3295" t="s">
        <v>9864</v>
      </c>
      <c r="E3295" t="s">
        <v>401</v>
      </c>
      <c r="F3295" t="s">
        <v>19913</v>
      </c>
      <c r="G3295" t="s">
        <v>19914</v>
      </c>
      <c r="H3295" t="s">
        <v>19914</v>
      </c>
      <c r="I3295" t="s">
        <v>19915</v>
      </c>
      <c r="J3295" t="s">
        <v>9864</v>
      </c>
      <c r="K3295" t="s">
        <v>9849</v>
      </c>
      <c r="L3295" t="str">
        <f t="shared" si="153"/>
        <v>0.9</v>
      </c>
      <c r="M3295" t="s">
        <v>5556</v>
      </c>
      <c r="N3295" t="str">
        <f t="shared" si="154"/>
        <v/>
      </c>
      <c r="P3295">
        <v>1</v>
      </c>
      <c r="Q3295">
        <v>1</v>
      </c>
      <c r="R3295" t="str">
        <f t="shared" si="155"/>
        <v>27.3</v>
      </c>
      <c r="S3295" t="s">
        <v>9865</v>
      </c>
      <c r="T3295" t="s">
        <v>2307</v>
      </c>
      <c r="U3295" t="s">
        <v>9866</v>
      </c>
      <c r="V3295" t="s">
        <v>13807</v>
      </c>
      <c r="W3295" t="s">
        <v>13807</v>
      </c>
    </row>
    <row r="3296" spans="1:23" x14ac:dyDescent="0.25">
      <c r="A3296" t="s">
        <v>13808</v>
      </c>
      <c r="B3296" t="s">
        <v>13808</v>
      </c>
      <c r="C3296" t="s">
        <v>9867</v>
      </c>
      <c r="E3296" t="s">
        <v>401</v>
      </c>
      <c r="F3296" t="s">
        <v>19916</v>
      </c>
      <c r="G3296" t="s">
        <v>19917</v>
      </c>
      <c r="H3296" t="s">
        <v>19917</v>
      </c>
      <c r="I3296" t="s">
        <v>9867</v>
      </c>
      <c r="J3296" t="s">
        <v>9867</v>
      </c>
      <c r="L3296" t="str">
        <f t="shared" si="153"/>
        <v>1.0</v>
      </c>
      <c r="M3296" t="s">
        <v>2029</v>
      </c>
      <c r="N3296" t="str">
        <f t="shared" si="154"/>
        <v/>
      </c>
      <c r="P3296">
        <v>1</v>
      </c>
      <c r="Q3296">
        <v>1</v>
      </c>
      <c r="R3296" t="str">
        <f t="shared" si="155"/>
        <v/>
      </c>
      <c r="T3296" t="s">
        <v>2304</v>
      </c>
      <c r="U3296" t="s">
        <v>9868</v>
      </c>
      <c r="V3296" t="s">
        <v>13807</v>
      </c>
      <c r="W3296" t="s">
        <v>13807</v>
      </c>
    </row>
    <row r="3297" spans="1:23" x14ac:dyDescent="0.25">
      <c r="A3297" t="s">
        <v>13808</v>
      </c>
      <c r="B3297" t="s">
        <v>13808</v>
      </c>
      <c r="C3297" t="s">
        <v>9869</v>
      </c>
      <c r="E3297" t="s">
        <v>401</v>
      </c>
      <c r="F3297" t="s">
        <v>19918</v>
      </c>
      <c r="G3297" t="s">
        <v>19919</v>
      </c>
      <c r="H3297" t="s">
        <v>19919</v>
      </c>
      <c r="I3297" t="s">
        <v>9869</v>
      </c>
      <c r="J3297" t="s">
        <v>9869</v>
      </c>
      <c r="L3297" t="str">
        <f t="shared" si="153"/>
        <v>1.1</v>
      </c>
      <c r="M3297" t="s">
        <v>745</v>
      </c>
      <c r="N3297" t="str">
        <f t="shared" si="154"/>
        <v/>
      </c>
      <c r="P3297">
        <v>1</v>
      </c>
      <c r="Q3297">
        <v>1</v>
      </c>
      <c r="R3297" t="str">
        <f t="shared" si="155"/>
        <v/>
      </c>
      <c r="T3297" t="s">
        <v>1870</v>
      </c>
      <c r="U3297" t="s">
        <v>9870</v>
      </c>
      <c r="V3297" t="s">
        <v>13807</v>
      </c>
      <c r="W3297" t="s">
        <v>13807</v>
      </c>
    </row>
    <row r="3298" spans="1:23" x14ac:dyDescent="0.25">
      <c r="A3298" t="s">
        <v>13808</v>
      </c>
      <c r="B3298" t="s">
        <v>13808</v>
      </c>
      <c r="C3298" t="s">
        <v>9871</v>
      </c>
      <c r="E3298" t="s">
        <v>401</v>
      </c>
      <c r="F3298" t="s">
        <v>19920</v>
      </c>
      <c r="G3298" t="s">
        <v>19921</v>
      </c>
      <c r="H3298" t="s">
        <v>19921</v>
      </c>
      <c r="I3298" t="s">
        <v>9871</v>
      </c>
      <c r="J3298" t="s">
        <v>9871</v>
      </c>
      <c r="L3298" t="str">
        <f t="shared" si="153"/>
        <v>1.1</v>
      </c>
      <c r="M3298" t="s">
        <v>745</v>
      </c>
      <c r="N3298" t="str">
        <f t="shared" si="154"/>
        <v/>
      </c>
      <c r="P3298">
        <v>1</v>
      </c>
      <c r="Q3298">
        <v>1</v>
      </c>
      <c r="R3298" t="str">
        <f t="shared" si="155"/>
        <v/>
      </c>
      <c r="T3298" t="s">
        <v>1870</v>
      </c>
      <c r="U3298" t="s">
        <v>9872</v>
      </c>
      <c r="V3298" t="s">
        <v>13807</v>
      </c>
      <c r="W3298" t="s">
        <v>13807</v>
      </c>
    </row>
    <row r="3299" spans="1:23" x14ac:dyDescent="0.25">
      <c r="A3299" t="s">
        <v>13808</v>
      </c>
      <c r="B3299" t="s">
        <v>13808</v>
      </c>
      <c r="C3299" t="s">
        <v>9873</v>
      </c>
      <c r="E3299" t="s">
        <v>401</v>
      </c>
      <c r="F3299" t="s">
        <v>19922</v>
      </c>
      <c r="G3299" t="s">
        <v>19923</v>
      </c>
      <c r="H3299" t="s">
        <v>19923</v>
      </c>
      <c r="I3299" t="s">
        <v>9873</v>
      </c>
      <c r="J3299" t="s">
        <v>9873</v>
      </c>
      <c r="L3299" t="str">
        <f t="shared" si="153"/>
        <v>1.2</v>
      </c>
      <c r="M3299" t="s">
        <v>1906</v>
      </c>
      <c r="N3299" t="str">
        <f t="shared" si="154"/>
        <v/>
      </c>
      <c r="P3299">
        <v>1</v>
      </c>
      <c r="Q3299">
        <v>1</v>
      </c>
      <c r="R3299" t="str">
        <f t="shared" si="155"/>
        <v/>
      </c>
      <c r="T3299" t="s">
        <v>1870</v>
      </c>
      <c r="U3299" t="s">
        <v>9874</v>
      </c>
      <c r="V3299" t="s">
        <v>13807</v>
      </c>
      <c r="W3299" t="s">
        <v>13807</v>
      </c>
    </row>
    <row r="3300" spans="1:23" x14ac:dyDescent="0.25">
      <c r="A3300" t="s">
        <v>13808</v>
      </c>
      <c r="B3300" t="s">
        <v>13808</v>
      </c>
      <c r="C3300" t="s">
        <v>9875</v>
      </c>
      <c r="E3300" t="s">
        <v>401</v>
      </c>
      <c r="F3300" t="s">
        <v>19924</v>
      </c>
      <c r="G3300" t="s">
        <v>19925</v>
      </c>
      <c r="H3300" t="s">
        <v>19925</v>
      </c>
      <c r="I3300" t="s">
        <v>9875</v>
      </c>
      <c r="J3300" t="s">
        <v>9875</v>
      </c>
      <c r="L3300" t="str">
        <f t="shared" si="153"/>
        <v>0.8</v>
      </c>
      <c r="M3300" t="s">
        <v>5615</v>
      </c>
      <c r="N3300" t="str">
        <f t="shared" si="154"/>
        <v/>
      </c>
      <c r="P3300">
        <v>1</v>
      </c>
      <c r="Q3300">
        <v>1</v>
      </c>
      <c r="R3300" t="str">
        <f t="shared" si="155"/>
        <v/>
      </c>
      <c r="T3300" t="s">
        <v>2307</v>
      </c>
      <c r="U3300" t="s">
        <v>9876</v>
      </c>
      <c r="V3300" t="s">
        <v>13807</v>
      </c>
      <c r="W3300" t="s">
        <v>13807</v>
      </c>
    </row>
    <row r="3301" spans="1:23" x14ac:dyDescent="0.25">
      <c r="A3301" t="s">
        <v>13808</v>
      </c>
      <c r="B3301" t="s">
        <v>13808</v>
      </c>
      <c r="C3301" t="s">
        <v>9877</v>
      </c>
      <c r="E3301" t="s">
        <v>401</v>
      </c>
      <c r="F3301" t="s">
        <v>19926</v>
      </c>
      <c r="G3301" t="s">
        <v>19927</v>
      </c>
      <c r="H3301" t="s">
        <v>19927</v>
      </c>
      <c r="I3301" t="s">
        <v>9877</v>
      </c>
      <c r="J3301" t="s">
        <v>9877</v>
      </c>
      <c r="L3301" t="str">
        <f t="shared" si="153"/>
        <v>0.8</v>
      </c>
      <c r="M3301" t="s">
        <v>5615</v>
      </c>
      <c r="N3301" t="str">
        <f t="shared" si="154"/>
        <v/>
      </c>
      <c r="P3301">
        <v>1</v>
      </c>
      <c r="Q3301">
        <v>1</v>
      </c>
      <c r="R3301" t="str">
        <f t="shared" si="155"/>
        <v/>
      </c>
      <c r="T3301" t="s">
        <v>2304</v>
      </c>
      <c r="U3301" t="s">
        <v>9878</v>
      </c>
      <c r="V3301" t="s">
        <v>13807</v>
      </c>
      <c r="W3301" t="s">
        <v>13807</v>
      </c>
    </row>
    <row r="3302" spans="1:23" x14ac:dyDescent="0.25">
      <c r="A3302" t="s">
        <v>13808</v>
      </c>
      <c r="B3302" t="s">
        <v>13808</v>
      </c>
      <c r="C3302" t="s">
        <v>9879</v>
      </c>
      <c r="E3302" t="s">
        <v>401</v>
      </c>
      <c r="F3302" t="s">
        <v>19928</v>
      </c>
      <c r="G3302" t="s">
        <v>19929</v>
      </c>
      <c r="H3302" t="s">
        <v>19929</v>
      </c>
      <c r="I3302" t="s">
        <v>9879</v>
      </c>
      <c r="J3302" t="s">
        <v>9879</v>
      </c>
      <c r="L3302" t="str">
        <f t="shared" si="153"/>
        <v>0.9</v>
      </c>
      <c r="M3302" t="s">
        <v>5556</v>
      </c>
      <c r="N3302" t="str">
        <f t="shared" si="154"/>
        <v/>
      </c>
      <c r="P3302">
        <v>1</v>
      </c>
      <c r="Q3302">
        <v>1</v>
      </c>
      <c r="R3302" t="str">
        <f t="shared" si="155"/>
        <v/>
      </c>
      <c r="T3302" t="s">
        <v>2304</v>
      </c>
      <c r="U3302" t="s">
        <v>9880</v>
      </c>
      <c r="V3302" t="s">
        <v>13807</v>
      </c>
      <c r="W3302" t="s">
        <v>13807</v>
      </c>
    </row>
    <row r="3303" spans="1:23" x14ac:dyDescent="0.25">
      <c r="A3303" t="s">
        <v>13808</v>
      </c>
      <c r="B3303" t="s">
        <v>13808</v>
      </c>
      <c r="C3303" t="s">
        <v>9881</v>
      </c>
      <c r="E3303" t="s">
        <v>401</v>
      </c>
      <c r="F3303" t="s">
        <v>19930</v>
      </c>
      <c r="G3303" t="s">
        <v>19931</v>
      </c>
      <c r="H3303" t="s">
        <v>19931</v>
      </c>
      <c r="I3303" t="s">
        <v>9881</v>
      </c>
      <c r="J3303" t="s">
        <v>9881</v>
      </c>
      <c r="L3303" t="str">
        <f t="shared" si="153"/>
        <v>0.9</v>
      </c>
      <c r="M3303" t="s">
        <v>5556</v>
      </c>
      <c r="N3303" t="str">
        <f t="shared" si="154"/>
        <v/>
      </c>
      <c r="P3303">
        <v>1</v>
      </c>
      <c r="Q3303">
        <v>1</v>
      </c>
      <c r="R3303" t="str">
        <f t="shared" si="155"/>
        <v/>
      </c>
      <c r="T3303" t="s">
        <v>2304</v>
      </c>
      <c r="U3303" t="s">
        <v>9882</v>
      </c>
      <c r="V3303" t="s">
        <v>13807</v>
      </c>
      <c r="W3303" t="s">
        <v>13807</v>
      </c>
    </row>
    <row r="3304" spans="1:23" x14ac:dyDescent="0.25">
      <c r="A3304" t="s">
        <v>13808</v>
      </c>
      <c r="B3304" t="s">
        <v>13808</v>
      </c>
      <c r="C3304" t="s">
        <v>9883</v>
      </c>
      <c r="E3304" t="s">
        <v>401</v>
      </c>
      <c r="F3304" t="s">
        <v>19932</v>
      </c>
      <c r="G3304" t="s">
        <v>19933</v>
      </c>
      <c r="H3304" t="s">
        <v>19933</v>
      </c>
      <c r="I3304" t="s">
        <v>19934</v>
      </c>
      <c r="J3304" t="s">
        <v>9883</v>
      </c>
      <c r="K3304" t="s">
        <v>6189</v>
      </c>
      <c r="L3304" t="str">
        <f t="shared" si="153"/>
        <v>2.4</v>
      </c>
      <c r="M3304" t="s">
        <v>609</v>
      </c>
      <c r="N3304" t="str">
        <f t="shared" si="154"/>
        <v/>
      </c>
      <c r="P3304">
        <v>4</v>
      </c>
      <c r="Q3304">
        <v>4</v>
      </c>
      <c r="R3304" t="str">
        <f t="shared" si="155"/>
        <v>10</v>
      </c>
      <c r="S3304" t="s">
        <v>2192</v>
      </c>
      <c r="T3304" t="s">
        <v>1928</v>
      </c>
      <c r="U3304" t="s">
        <v>9884</v>
      </c>
      <c r="V3304" t="s">
        <v>13807</v>
      </c>
      <c r="W3304" t="s">
        <v>13807</v>
      </c>
    </row>
    <row r="3305" spans="1:23" x14ac:dyDescent="0.25">
      <c r="A3305" t="s">
        <v>13808</v>
      </c>
      <c r="B3305" t="s">
        <v>13808</v>
      </c>
      <c r="C3305" t="s">
        <v>9885</v>
      </c>
      <c r="E3305" t="s">
        <v>401</v>
      </c>
      <c r="F3305" t="s">
        <v>19935</v>
      </c>
      <c r="G3305" t="s">
        <v>19936</v>
      </c>
      <c r="H3305" t="s">
        <v>19936</v>
      </c>
      <c r="I3305" t="s">
        <v>19937</v>
      </c>
      <c r="J3305" t="s">
        <v>9885</v>
      </c>
      <c r="K3305" t="s">
        <v>6189</v>
      </c>
      <c r="L3305" t="str">
        <f t="shared" si="153"/>
        <v>2.4</v>
      </c>
      <c r="M3305" t="s">
        <v>609</v>
      </c>
      <c r="N3305" t="str">
        <f t="shared" si="154"/>
        <v>2.7</v>
      </c>
      <c r="O3305" t="s">
        <v>758</v>
      </c>
      <c r="P3305">
        <v>4</v>
      </c>
      <c r="Q3305">
        <v>4</v>
      </c>
      <c r="R3305" t="str">
        <f t="shared" si="155"/>
        <v>10</v>
      </c>
      <c r="S3305" t="s">
        <v>2192</v>
      </c>
      <c r="T3305" t="s">
        <v>1973</v>
      </c>
      <c r="U3305" t="s">
        <v>9886</v>
      </c>
      <c r="V3305" t="s">
        <v>13807</v>
      </c>
      <c r="W3305" t="s">
        <v>13807</v>
      </c>
    </row>
    <row r="3306" spans="1:23" x14ac:dyDescent="0.25">
      <c r="A3306" t="s">
        <v>13808</v>
      </c>
      <c r="B3306" t="s">
        <v>13808</v>
      </c>
      <c r="C3306" t="s">
        <v>9887</v>
      </c>
      <c r="E3306" t="s">
        <v>401</v>
      </c>
      <c r="F3306" t="s">
        <v>19938</v>
      </c>
      <c r="G3306" t="s">
        <v>19939</v>
      </c>
      <c r="H3306" t="s">
        <v>19939</v>
      </c>
      <c r="I3306" t="s">
        <v>19940</v>
      </c>
      <c r="J3306" t="s">
        <v>9887</v>
      </c>
      <c r="K3306" t="s">
        <v>6189</v>
      </c>
      <c r="L3306" t="str">
        <f t="shared" si="153"/>
        <v>1.6</v>
      </c>
      <c r="M3306" t="s">
        <v>951</v>
      </c>
      <c r="N3306" t="str">
        <f t="shared" si="154"/>
        <v>2.6</v>
      </c>
      <c r="O3306" t="s">
        <v>581</v>
      </c>
      <c r="P3306">
        <v>4</v>
      </c>
      <c r="Q3306">
        <v>4</v>
      </c>
      <c r="R3306" t="str">
        <f t="shared" si="155"/>
        <v>6.5</v>
      </c>
      <c r="S3306" t="s">
        <v>6226</v>
      </c>
      <c r="T3306" t="s">
        <v>1992</v>
      </c>
      <c r="U3306" t="s">
        <v>9888</v>
      </c>
      <c r="V3306" t="s">
        <v>13807</v>
      </c>
      <c r="W3306" t="s">
        <v>13807</v>
      </c>
    </row>
    <row r="3307" spans="1:23" x14ac:dyDescent="0.25">
      <c r="A3307" t="s">
        <v>13808</v>
      </c>
      <c r="B3307" t="s">
        <v>13808</v>
      </c>
      <c r="C3307" t="s">
        <v>9889</v>
      </c>
      <c r="E3307" t="s">
        <v>401</v>
      </c>
      <c r="F3307" t="s">
        <v>19941</v>
      </c>
      <c r="G3307" t="s">
        <v>19942</v>
      </c>
      <c r="H3307" t="s">
        <v>19942</v>
      </c>
      <c r="I3307" t="s">
        <v>19943</v>
      </c>
      <c r="J3307" t="s">
        <v>9889</v>
      </c>
      <c r="K3307" t="s">
        <v>6758</v>
      </c>
      <c r="L3307" t="str">
        <f t="shared" si="153"/>
        <v>1.5</v>
      </c>
      <c r="M3307" t="s">
        <v>2083</v>
      </c>
      <c r="N3307" t="str">
        <f t="shared" si="154"/>
        <v>2.6</v>
      </c>
      <c r="O3307" t="s">
        <v>581</v>
      </c>
      <c r="P3307">
        <v>4</v>
      </c>
      <c r="Q3307">
        <v>4</v>
      </c>
      <c r="R3307" t="str">
        <f t="shared" si="155"/>
        <v>10</v>
      </c>
      <c r="S3307" t="s">
        <v>2192</v>
      </c>
      <c r="T3307" t="s">
        <v>2015</v>
      </c>
      <c r="U3307" t="s">
        <v>9890</v>
      </c>
      <c r="V3307" t="s">
        <v>13807</v>
      </c>
      <c r="W3307" t="s">
        <v>13807</v>
      </c>
    </row>
    <row r="3308" spans="1:23" x14ac:dyDescent="0.25">
      <c r="A3308" t="s">
        <v>13808</v>
      </c>
      <c r="B3308" t="s">
        <v>13808</v>
      </c>
      <c r="C3308" t="s">
        <v>9891</v>
      </c>
      <c r="E3308" t="s">
        <v>401</v>
      </c>
      <c r="F3308" t="s">
        <v>19944</v>
      </c>
      <c r="G3308" t="s">
        <v>19945</v>
      </c>
      <c r="H3308" t="s">
        <v>19945</v>
      </c>
      <c r="I3308" t="s">
        <v>19946</v>
      </c>
      <c r="J3308" t="s">
        <v>9891</v>
      </c>
      <c r="K3308" t="s">
        <v>6273</v>
      </c>
      <c r="L3308" t="str">
        <f t="shared" si="153"/>
        <v>2.0</v>
      </c>
      <c r="M3308" t="s">
        <v>1881</v>
      </c>
      <c r="N3308" t="str">
        <f t="shared" si="154"/>
        <v>3.0</v>
      </c>
      <c r="O3308" t="s">
        <v>2017</v>
      </c>
      <c r="P3308">
        <v>4</v>
      </c>
      <c r="Q3308">
        <v>4</v>
      </c>
      <c r="R3308" t="str">
        <f t="shared" si="155"/>
        <v>10</v>
      </c>
      <c r="S3308" t="s">
        <v>2192</v>
      </c>
      <c r="T3308" t="s">
        <v>2513</v>
      </c>
      <c r="U3308" t="s">
        <v>9892</v>
      </c>
      <c r="V3308" t="s">
        <v>13807</v>
      </c>
      <c r="W3308" t="s">
        <v>13807</v>
      </c>
    </row>
    <row r="3309" spans="1:23" x14ac:dyDescent="0.25">
      <c r="A3309" t="s">
        <v>13808</v>
      </c>
      <c r="B3309" t="s">
        <v>13808</v>
      </c>
      <c r="C3309" t="s">
        <v>9893</v>
      </c>
      <c r="E3309" t="s">
        <v>401</v>
      </c>
      <c r="F3309" t="s">
        <v>19947</v>
      </c>
      <c r="G3309" t="s">
        <v>19948</v>
      </c>
      <c r="H3309" t="s">
        <v>19948</v>
      </c>
      <c r="I3309" t="s">
        <v>9893</v>
      </c>
      <c r="J3309" t="s">
        <v>9893</v>
      </c>
      <c r="L3309" t="str">
        <f t="shared" si="153"/>
        <v>1.1</v>
      </c>
      <c r="M3309" t="s">
        <v>745</v>
      </c>
      <c r="N3309" t="str">
        <f t="shared" si="154"/>
        <v/>
      </c>
      <c r="P3309">
        <v>1</v>
      </c>
      <c r="Q3309">
        <v>1</v>
      </c>
      <c r="R3309" t="str">
        <f t="shared" si="155"/>
        <v/>
      </c>
      <c r="T3309" t="s">
        <v>1870</v>
      </c>
      <c r="U3309" t="s">
        <v>9894</v>
      </c>
      <c r="V3309" t="s">
        <v>13807</v>
      </c>
      <c r="W3309" t="s">
        <v>13807</v>
      </c>
    </row>
    <row r="3310" spans="1:23" x14ac:dyDescent="0.25">
      <c r="A3310" t="s">
        <v>13808</v>
      </c>
      <c r="B3310" t="s">
        <v>13808</v>
      </c>
      <c r="C3310" t="s">
        <v>9895</v>
      </c>
      <c r="E3310" t="s">
        <v>401</v>
      </c>
      <c r="F3310" t="s">
        <v>19949</v>
      </c>
      <c r="G3310" t="s">
        <v>19950</v>
      </c>
      <c r="H3310" t="s">
        <v>19950</v>
      </c>
      <c r="I3310" t="s">
        <v>9895</v>
      </c>
      <c r="J3310" t="s">
        <v>9895</v>
      </c>
      <c r="L3310" t="str">
        <f t="shared" si="153"/>
        <v>1.2</v>
      </c>
      <c r="M3310" t="s">
        <v>1906</v>
      </c>
      <c r="N3310" t="str">
        <f t="shared" si="154"/>
        <v/>
      </c>
      <c r="P3310">
        <v>1</v>
      </c>
      <c r="Q3310">
        <v>1</v>
      </c>
      <c r="R3310" t="str">
        <f t="shared" si="155"/>
        <v/>
      </c>
      <c r="T3310" t="s">
        <v>2372</v>
      </c>
      <c r="U3310" t="s">
        <v>9896</v>
      </c>
      <c r="V3310" t="s">
        <v>13807</v>
      </c>
      <c r="W3310" t="s">
        <v>13807</v>
      </c>
    </row>
    <row r="3311" spans="1:23" x14ac:dyDescent="0.25">
      <c r="A3311" t="s">
        <v>13808</v>
      </c>
      <c r="B3311" t="s">
        <v>13808</v>
      </c>
      <c r="C3311" t="s">
        <v>9897</v>
      </c>
      <c r="E3311" t="s">
        <v>401</v>
      </c>
      <c r="F3311" t="s">
        <v>19951</v>
      </c>
      <c r="G3311" t="s">
        <v>19952</v>
      </c>
      <c r="H3311" t="s">
        <v>19952</v>
      </c>
      <c r="I3311" t="s">
        <v>9897</v>
      </c>
      <c r="J3311" t="s">
        <v>9897</v>
      </c>
      <c r="K3311" t="s">
        <v>9898</v>
      </c>
      <c r="L3311" t="str">
        <f t="shared" si="153"/>
        <v>1.3</v>
      </c>
      <c r="M3311" t="s">
        <v>919</v>
      </c>
      <c r="N3311" t="str">
        <f t="shared" si="154"/>
        <v/>
      </c>
      <c r="P3311">
        <v>1</v>
      </c>
      <c r="Q3311">
        <v>1</v>
      </c>
      <c r="R3311" t="str">
        <f t="shared" si="155"/>
        <v>22</v>
      </c>
      <c r="S3311" t="s">
        <v>2330</v>
      </c>
      <c r="T3311" t="s">
        <v>1870</v>
      </c>
      <c r="U3311" t="s">
        <v>9899</v>
      </c>
      <c r="V3311" t="s">
        <v>13807</v>
      </c>
      <c r="W3311" t="s">
        <v>13807</v>
      </c>
    </row>
    <row r="3312" spans="1:23" x14ac:dyDescent="0.25">
      <c r="A3312" t="s">
        <v>13808</v>
      </c>
      <c r="B3312" t="s">
        <v>13808</v>
      </c>
      <c r="C3312" t="s">
        <v>9900</v>
      </c>
      <c r="E3312" t="s">
        <v>401</v>
      </c>
      <c r="F3312" t="s">
        <v>19953</v>
      </c>
      <c r="G3312" t="s">
        <v>19954</v>
      </c>
      <c r="H3312" t="s">
        <v>19954</v>
      </c>
      <c r="I3312" t="s">
        <v>9900</v>
      </c>
      <c r="J3312" t="s">
        <v>9900</v>
      </c>
      <c r="K3312" t="s">
        <v>9898</v>
      </c>
      <c r="L3312" t="str">
        <f t="shared" si="153"/>
        <v>1.4</v>
      </c>
      <c r="M3312" t="s">
        <v>791</v>
      </c>
      <c r="N3312" t="str">
        <f t="shared" si="154"/>
        <v/>
      </c>
      <c r="P3312">
        <v>1</v>
      </c>
      <c r="Q3312">
        <v>1</v>
      </c>
      <c r="R3312" t="str">
        <f t="shared" si="155"/>
        <v>22</v>
      </c>
      <c r="S3312" t="s">
        <v>2330</v>
      </c>
      <c r="T3312" t="s">
        <v>2372</v>
      </c>
      <c r="U3312" t="s">
        <v>9901</v>
      </c>
      <c r="V3312" t="s">
        <v>13807</v>
      </c>
      <c r="W3312" t="s">
        <v>13807</v>
      </c>
    </row>
    <row r="3313" spans="1:23" x14ac:dyDescent="0.25">
      <c r="A3313" t="s">
        <v>13808</v>
      </c>
      <c r="B3313" t="s">
        <v>13808</v>
      </c>
      <c r="C3313" t="s">
        <v>9902</v>
      </c>
      <c r="E3313" t="s">
        <v>401</v>
      </c>
      <c r="F3313" t="s">
        <v>19955</v>
      </c>
      <c r="G3313" t="s">
        <v>19956</v>
      </c>
      <c r="H3313" t="s">
        <v>19956</v>
      </c>
      <c r="I3313" t="s">
        <v>9902</v>
      </c>
      <c r="J3313" t="s">
        <v>9902</v>
      </c>
      <c r="K3313" t="s">
        <v>9898</v>
      </c>
      <c r="L3313" t="str">
        <f t="shared" si="153"/>
        <v>1.5</v>
      </c>
      <c r="M3313" t="s">
        <v>2083</v>
      </c>
      <c r="N3313" t="str">
        <f t="shared" si="154"/>
        <v/>
      </c>
      <c r="P3313">
        <v>1</v>
      </c>
      <c r="Q3313">
        <v>1</v>
      </c>
      <c r="R3313" t="str">
        <f t="shared" si="155"/>
        <v>24.5</v>
      </c>
      <c r="S3313" t="s">
        <v>9903</v>
      </c>
      <c r="T3313" t="s">
        <v>1870</v>
      </c>
      <c r="U3313" t="s">
        <v>9904</v>
      </c>
      <c r="V3313" t="s">
        <v>13807</v>
      </c>
      <c r="W3313" t="s">
        <v>13807</v>
      </c>
    </row>
    <row r="3314" spans="1:23" x14ac:dyDescent="0.25">
      <c r="A3314" t="s">
        <v>13808</v>
      </c>
      <c r="B3314" t="s">
        <v>13808</v>
      </c>
      <c r="C3314" t="s">
        <v>9905</v>
      </c>
      <c r="E3314" t="s">
        <v>401</v>
      </c>
      <c r="F3314" t="s">
        <v>19957</v>
      </c>
      <c r="G3314" t="s">
        <v>19958</v>
      </c>
      <c r="H3314" t="s">
        <v>19958</v>
      </c>
      <c r="I3314" t="s">
        <v>9905</v>
      </c>
      <c r="J3314" t="s">
        <v>9905</v>
      </c>
      <c r="K3314" t="s">
        <v>9898</v>
      </c>
      <c r="L3314" t="str">
        <f t="shared" si="153"/>
        <v>1.6</v>
      </c>
      <c r="M3314" t="s">
        <v>951</v>
      </c>
      <c r="N3314" t="str">
        <f t="shared" si="154"/>
        <v/>
      </c>
      <c r="P3314">
        <v>1</v>
      </c>
      <c r="Q3314">
        <v>1</v>
      </c>
      <c r="R3314" t="str">
        <f t="shared" si="155"/>
        <v>24.5</v>
      </c>
      <c r="S3314" t="s">
        <v>9903</v>
      </c>
      <c r="T3314" t="s">
        <v>2372</v>
      </c>
      <c r="U3314" t="s">
        <v>9906</v>
      </c>
      <c r="V3314" t="s">
        <v>13807</v>
      </c>
      <c r="W3314" t="s">
        <v>13807</v>
      </c>
    </row>
    <row r="3315" spans="1:23" x14ac:dyDescent="0.25">
      <c r="A3315" t="s">
        <v>13808</v>
      </c>
      <c r="B3315" t="s">
        <v>13808</v>
      </c>
      <c r="C3315" t="s">
        <v>9907</v>
      </c>
      <c r="E3315" t="s">
        <v>401</v>
      </c>
      <c r="F3315" t="s">
        <v>19959</v>
      </c>
      <c r="G3315" t="s">
        <v>19960</v>
      </c>
      <c r="H3315" t="s">
        <v>19960</v>
      </c>
      <c r="I3315" t="s">
        <v>9907</v>
      </c>
      <c r="J3315" t="s">
        <v>9907</v>
      </c>
      <c r="K3315" t="s">
        <v>9898</v>
      </c>
      <c r="L3315" t="str">
        <f t="shared" si="153"/>
        <v>1.7</v>
      </c>
      <c r="M3315" t="s">
        <v>727</v>
      </c>
      <c r="N3315" t="str">
        <f t="shared" si="154"/>
        <v/>
      </c>
      <c r="P3315">
        <v>1</v>
      </c>
      <c r="Q3315">
        <v>1</v>
      </c>
      <c r="R3315" t="str">
        <f t="shared" si="155"/>
        <v>24.5</v>
      </c>
      <c r="S3315" t="s">
        <v>9903</v>
      </c>
      <c r="T3315" t="s">
        <v>2372</v>
      </c>
      <c r="U3315" t="s">
        <v>9908</v>
      </c>
      <c r="V3315" t="s">
        <v>13807</v>
      </c>
      <c r="W3315" t="s">
        <v>13807</v>
      </c>
    </row>
    <row r="3316" spans="1:23" x14ac:dyDescent="0.25">
      <c r="A3316" t="s">
        <v>13808</v>
      </c>
      <c r="B3316" t="s">
        <v>13808</v>
      </c>
      <c r="C3316" t="s">
        <v>9909</v>
      </c>
      <c r="E3316" t="s">
        <v>401</v>
      </c>
      <c r="F3316" t="s">
        <v>19961</v>
      </c>
      <c r="G3316" t="s">
        <v>19962</v>
      </c>
      <c r="H3316" t="s">
        <v>19962</v>
      </c>
      <c r="I3316" t="s">
        <v>9909</v>
      </c>
      <c r="J3316" t="s">
        <v>9909</v>
      </c>
      <c r="K3316" t="s">
        <v>6798</v>
      </c>
      <c r="L3316" t="str">
        <f t="shared" si="153"/>
        <v>1.7</v>
      </c>
      <c r="M3316" t="s">
        <v>727</v>
      </c>
      <c r="N3316" t="str">
        <f t="shared" si="154"/>
        <v/>
      </c>
      <c r="P3316">
        <v>1</v>
      </c>
      <c r="Q3316">
        <v>1</v>
      </c>
      <c r="R3316" t="str">
        <f t="shared" si="155"/>
        <v>27</v>
      </c>
      <c r="S3316" t="s">
        <v>5270</v>
      </c>
      <c r="T3316" t="s">
        <v>1870</v>
      </c>
      <c r="U3316" t="s">
        <v>9910</v>
      </c>
      <c r="V3316" t="s">
        <v>13807</v>
      </c>
      <c r="W3316" t="s">
        <v>13807</v>
      </c>
    </row>
    <row r="3317" spans="1:23" x14ac:dyDescent="0.25">
      <c r="A3317" t="s">
        <v>13808</v>
      </c>
      <c r="B3317" t="s">
        <v>13808</v>
      </c>
      <c r="C3317" t="s">
        <v>9911</v>
      </c>
      <c r="E3317" t="s">
        <v>401</v>
      </c>
      <c r="F3317" t="s">
        <v>19963</v>
      </c>
      <c r="G3317" t="s">
        <v>19964</v>
      </c>
      <c r="H3317" t="s">
        <v>19964</v>
      </c>
      <c r="I3317" t="s">
        <v>9911</v>
      </c>
      <c r="J3317" t="s">
        <v>9911</v>
      </c>
      <c r="K3317" t="s">
        <v>6798</v>
      </c>
      <c r="L3317" t="str">
        <f t="shared" si="153"/>
        <v>1.8</v>
      </c>
      <c r="M3317" t="s">
        <v>796</v>
      </c>
      <c r="N3317" t="str">
        <f t="shared" si="154"/>
        <v/>
      </c>
      <c r="P3317">
        <v>1</v>
      </c>
      <c r="Q3317">
        <v>1</v>
      </c>
      <c r="R3317" t="str">
        <f t="shared" si="155"/>
        <v>21</v>
      </c>
      <c r="S3317" t="s">
        <v>6785</v>
      </c>
      <c r="T3317" t="s">
        <v>2372</v>
      </c>
      <c r="U3317" t="s">
        <v>9912</v>
      </c>
      <c r="V3317" t="s">
        <v>13807</v>
      </c>
      <c r="W3317" t="s">
        <v>13807</v>
      </c>
    </row>
    <row r="3318" spans="1:23" x14ac:dyDescent="0.25">
      <c r="A3318" t="s">
        <v>13808</v>
      </c>
      <c r="B3318" t="s">
        <v>13808</v>
      </c>
      <c r="C3318" t="s">
        <v>9913</v>
      </c>
      <c r="E3318" t="s">
        <v>401</v>
      </c>
      <c r="F3318" t="s">
        <v>19965</v>
      </c>
      <c r="G3318" t="s">
        <v>19966</v>
      </c>
      <c r="H3318" t="s">
        <v>19966</v>
      </c>
      <c r="I3318" t="s">
        <v>9913</v>
      </c>
      <c r="J3318" t="s">
        <v>9913</v>
      </c>
      <c r="K3318" t="s">
        <v>6798</v>
      </c>
      <c r="L3318" t="str">
        <f t="shared" si="153"/>
        <v>1.9</v>
      </c>
      <c r="M3318" t="s">
        <v>1309</v>
      </c>
      <c r="N3318" t="str">
        <f t="shared" si="154"/>
        <v/>
      </c>
      <c r="P3318">
        <v>1</v>
      </c>
      <c r="Q3318">
        <v>1</v>
      </c>
      <c r="R3318" t="str">
        <f t="shared" si="155"/>
        <v>27</v>
      </c>
      <c r="S3318" t="s">
        <v>5270</v>
      </c>
      <c r="T3318" t="s">
        <v>1870</v>
      </c>
      <c r="U3318" t="s">
        <v>9914</v>
      </c>
      <c r="V3318" t="s">
        <v>13807</v>
      </c>
      <c r="W3318" t="s">
        <v>13807</v>
      </c>
    </row>
    <row r="3319" spans="1:23" x14ac:dyDescent="0.25">
      <c r="A3319" t="s">
        <v>13808</v>
      </c>
      <c r="B3319" t="s">
        <v>13808</v>
      </c>
      <c r="C3319" t="s">
        <v>9915</v>
      </c>
      <c r="E3319" t="s">
        <v>401</v>
      </c>
      <c r="F3319" t="s">
        <v>19967</v>
      </c>
      <c r="G3319" t="s">
        <v>19968</v>
      </c>
      <c r="H3319" t="s">
        <v>19968</v>
      </c>
      <c r="I3319" t="s">
        <v>9915</v>
      </c>
      <c r="J3319" t="s">
        <v>9915</v>
      </c>
      <c r="L3319" t="str">
        <f t="shared" si="153"/>
        <v>1.0</v>
      </c>
      <c r="M3319" t="s">
        <v>2029</v>
      </c>
      <c r="N3319" t="str">
        <f t="shared" si="154"/>
        <v/>
      </c>
      <c r="P3319">
        <v>1</v>
      </c>
      <c r="Q3319">
        <v>1</v>
      </c>
      <c r="R3319" t="str">
        <f t="shared" si="155"/>
        <v>7</v>
      </c>
      <c r="S3319" t="s">
        <v>3424</v>
      </c>
      <c r="T3319" t="s">
        <v>1870</v>
      </c>
      <c r="U3319" t="s">
        <v>9916</v>
      </c>
      <c r="V3319" t="s">
        <v>13807</v>
      </c>
      <c r="W3319" t="s">
        <v>13807</v>
      </c>
    </row>
    <row r="3320" spans="1:23" x14ac:dyDescent="0.25">
      <c r="A3320" t="s">
        <v>13808</v>
      </c>
      <c r="B3320" t="s">
        <v>13808</v>
      </c>
      <c r="C3320" t="s">
        <v>9917</v>
      </c>
      <c r="E3320" t="s">
        <v>401</v>
      </c>
      <c r="F3320" t="s">
        <v>19969</v>
      </c>
      <c r="G3320" t="s">
        <v>19970</v>
      </c>
      <c r="H3320" t="s">
        <v>19970</v>
      </c>
      <c r="I3320" t="s">
        <v>9917</v>
      </c>
      <c r="J3320" t="s">
        <v>9917</v>
      </c>
      <c r="K3320" t="s">
        <v>6821</v>
      </c>
      <c r="L3320" t="str">
        <f t="shared" si="153"/>
        <v>1.1</v>
      </c>
      <c r="M3320" t="s">
        <v>745</v>
      </c>
      <c r="N3320" t="str">
        <f t="shared" si="154"/>
        <v/>
      </c>
      <c r="P3320">
        <v>1</v>
      </c>
      <c r="Q3320">
        <v>1</v>
      </c>
      <c r="R3320" t="str">
        <f t="shared" si="155"/>
        <v>12</v>
      </c>
      <c r="S3320" t="s">
        <v>2544</v>
      </c>
      <c r="T3320" t="s">
        <v>1870</v>
      </c>
      <c r="U3320" t="s">
        <v>9918</v>
      </c>
      <c r="V3320" t="s">
        <v>13807</v>
      </c>
      <c r="W3320" t="s">
        <v>13807</v>
      </c>
    </row>
    <row r="3321" spans="1:23" x14ac:dyDescent="0.25">
      <c r="A3321" t="s">
        <v>13808</v>
      </c>
      <c r="B3321" t="s">
        <v>13808</v>
      </c>
      <c r="C3321" t="s">
        <v>9919</v>
      </c>
      <c r="E3321" t="s">
        <v>401</v>
      </c>
      <c r="F3321" t="s">
        <v>19971</v>
      </c>
      <c r="G3321" t="s">
        <v>19972</v>
      </c>
      <c r="H3321" t="s">
        <v>19972</v>
      </c>
      <c r="I3321" t="s">
        <v>9919</v>
      </c>
      <c r="J3321" t="s">
        <v>9919</v>
      </c>
      <c r="L3321" t="str">
        <f t="shared" si="153"/>
        <v>1.2</v>
      </c>
      <c r="M3321" t="s">
        <v>1906</v>
      </c>
      <c r="N3321" t="str">
        <f t="shared" si="154"/>
        <v/>
      </c>
      <c r="P3321">
        <v>1</v>
      </c>
      <c r="Q3321">
        <v>1</v>
      </c>
      <c r="R3321" t="str">
        <f t="shared" si="155"/>
        <v>12</v>
      </c>
      <c r="S3321" t="s">
        <v>2544</v>
      </c>
      <c r="T3321" t="s">
        <v>2304</v>
      </c>
      <c r="U3321" t="s">
        <v>9920</v>
      </c>
      <c r="V3321" t="s">
        <v>13807</v>
      </c>
      <c r="W3321" t="s">
        <v>13807</v>
      </c>
    </row>
    <row r="3322" spans="1:23" x14ac:dyDescent="0.25">
      <c r="A3322" t="s">
        <v>13808</v>
      </c>
      <c r="B3322" t="s">
        <v>13808</v>
      </c>
      <c r="C3322" t="s">
        <v>9921</v>
      </c>
      <c r="E3322" t="s">
        <v>401</v>
      </c>
      <c r="F3322" t="s">
        <v>19973</v>
      </c>
      <c r="G3322" t="s">
        <v>19974</v>
      </c>
      <c r="H3322" t="s">
        <v>19974</v>
      </c>
      <c r="I3322" t="s">
        <v>9921</v>
      </c>
      <c r="J3322" t="s">
        <v>9921</v>
      </c>
      <c r="K3322" t="s">
        <v>6798</v>
      </c>
      <c r="L3322" t="str">
        <f t="shared" si="153"/>
        <v>1.3</v>
      </c>
      <c r="M3322" t="s">
        <v>919</v>
      </c>
      <c r="N3322" t="str">
        <f t="shared" si="154"/>
        <v/>
      </c>
      <c r="P3322">
        <v>1</v>
      </c>
      <c r="Q3322">
        <v>1</v>
      </c>
      <c r="R3322" t="str">
        <f t="shared" si="155"/>
        <v>22</v>
      </c>
      <c r="S3322" t="s">
        <v>2330</v>
      </c>
      <c r="T3322" t="s">
        <v>1870</v>
      </c>
      <c r="U3322" t="s">
        <v>9922</v>
      </c>
      <c r="V3322" t="s">
        <v>13807</v>
      </c>
      <c r="W3322" t="s">
        <v>13807</v>
      </c>
    </row>
    <row r="3323" spans="1:23" x14ac:dyDescent="0.25">
      <c r="A3323" t="s">
        <v>13808</v>
      </c>
      <c r="B3323" t="s">
        <v>13808</v>
      </c>
      <c r="C3323" t="s">
        <v>9923</v>
      </c>
      <c r="E3323" t="s">
        <v>401</v>
      </c>
      <c r="F3323" t="s">
        <v>19975</v>
      </c>
      <c r="G3323" t="s">
        <v>19976</v>
      </c>
      <c r="H3323" t="s">
        <v>19976</v>
      </c>
      <c r="I3323" t="s">
        <v>9923</v>
      </c>
      <c r="J3323" t="s">
        <v>9923</v>
      </c>
      <c r="K3323" t="s">
        <v>6798</v>
      </c>
      <c r="L3323" t="str">
        <f t="shared" si="153"/>
        <v>1.4</v>
      </c>
      <c r="M3323" t="s">
        <v>791</v>
      </c>
      <c r="N3323" t="str">
        <f t="shared" si="154"/>
        <v/>
      </c>
      <c r="P3323">
        <v>1</v>
      </c>
      <c r="Q3323">
        <v>1</v>
      </c>
      <c r="R3323" t="str">
        <f t="shared" si="155"/>
        <v>22</v>
      </c>
      <c r="S3323" t="s">
        <v>2330</v>
      </c>
      <c r="T3323" t="s">
        <v>1870</v>
      </c>
      <c r="U3323" t="s">
        <v>9924</v>
      </c>
      <c r="V3323" t="s">
        <v>13807</v>
      </c>
      <c r="W3323" t="s">
        <v>13807</v>
      </c>
    </row>
    <row r="3324" spans="1:23" x14ac:dyDescent="0.25">
      <c r="A3324" t="s">
        <v>13808</v>
      </c>
      <c r="B3324" t="s">
        <v>13808</v>
      </c>
      <c r="C3324" t="s">
        <v>9925</v>
      </c>
      <c r="E3324" t="s">
        <v>401</v>
      </c>
      <c r="F3324" t="s">
        <v>19977</v>
      </c>
      <c r="G3324" t="s">
        <v>19978</v>
      </c>
      <c r="H3324" t="s">
        <v>19978</v>
      </c>
      <c r="I3324" t="s">
        <v>9925</v>
      </c>
      <c r="J3324" t="s">
        <v>9925</v>
      </c>
      <c r="K3324" t="s">
        <v>6798</v>
      </c>
      <c r="L3324" t="str">
        <f t="shared" si="153"/>
        <v>1.5</v>
      </c>
      <c r="M3324" t="s">
        <v>2083</v>
      </c>
      <c r="N3324" t="str">
        <f t="shared" si="154"/>
        <v/>
      </c>
      <c r="P3324">
        <v>1</v>
      </c>
      <c r="Q3324">
        <v>1</v>
      </c>
      <c r="R3324" t="str">
        <f t="shared" si="155"/>
        <v>24.5</v>
      </c>
      <c r="S3324" t="s">
        <v>9903</v>
      </c>
      <c r="T3324" t="s">
        <v>1870</v>
      </c>
      <c r="U3324" t="s">
        <v>9926</v>
      </c>
      <c r="V3324" t="s">
        <v>13807</v>
      </c>
      <c r="W3324" t="s">
        <v>13807</v>
      </c>
    </row>
    <row r="3325" spans="1:23" x14ac:dyDescent="0.25">
      <c r="A3325" t="s">
        <v>13808</v>
      </c>
      <c r="B3325" t="s">
        <v>13808</v>
      </c>
      <c r="C3325" t="s">
        <v>9927</v>
      </c>
      <c r="E3325" t="s">
        <v>401</v>
      </c>
      <c r="F3325" t="s">
        <v>19979</v>
      </c>
      <c r="G3325" t="s">
        <v>19980</v>
      </c>
      <c r="H3325" t="s">
        <v>19980</v>
      </c>
      <c r="I3325" t="s">
        <v>9927</v>
      </c>
      <c r="J3325" t="s">
        <v>9927</v>
      </c>
      <c r="K3325" t="s">
        <v>6798</v>
      </c>
      <c r="L3325" t="str">
        <f t="shared" si="153"/>
        <v>1.6</v>
      </c>
      <c r="M3325" t="s">
        <v>951</v>
      </c>
      <c r="N3325" t="str">
        <f t="shared" si="154"/>
        <v/>
      </c>
      <c r="P3325">
        <v>1</v>
      </c>
      <c r="Q3325">
        <v>1</v>
      </c>
      <c r="R3325" t="str">
        <f t="shared" si="155"/>
        <v>24.5</v>
      </c>
      <c r="S3325" t="s">
        <v>9903</v>
      </c>
      <c r="T3325" t="s">
        <v>1870</v>
      </c>
      <c r="U3325" t="s">
        <v>9928</v>
      </c>
      <c r="V3325" t="s">
        <v>13807</v>
      </c>
      <c r="W3325" t="s">
        <v>13807</v>
      </c>
    </row>
    <row r="3326" spans="1:23" x14ac:dyDescent="0.25">
      <c r="A3326" t="s">
        <v>13808</v>
      </c>
      <c r="B3326" t="s">
        <v>13808</v>
      </c>
      <c r="C3326" t="s">
        <v>9929</v>
      </c>
      <c r="E3326" t="s">
        <v>401</v>
      </c>
      <c r="F3326" t="s">
        <v>19981</v>
      </c>
      <c r="G3326" t="s">
        <v>19982</v>
      </c>
      <c r="H3326" t="s">
        <v>19982</v>
      </c>
      <c r="I3326" t="s">
        <v>9929</v>
      </c>
      <c r="J3326" t="s">
        <v>9929</v>
      </c>
      <c r="K3326" t="s">
        <v>6798</v>
      </c>
      <c r="L3326" t="str">
        <f t="shared" si="153"/>
        <v>1.7</v>
      </c>
      <c r="M3326" t="s">
        <v>727</v>
      </c>
      <c r="N3326" t="str">
        <f t="shared" si="154"/>
        <v/>
      </c>
      <c r="P3326">
        <v>1</v>
      </c>
      <c r="Q3326">
        <v>1</v>
      </c>
      <c r="R3326" t="str">
        <f t="shared" si="155"/>
        <v>24.5</v>
      </c>
      <c r="S3326" t="s">
        <v>9903</v>
      </c>
      <c r="T3326" t="s">
        <v>1870</v>
      </c>
      <c r="U3326" t="s">
        <v>9930</v>
      </c>
      <c r="V3326" t="s">
        <v>13807</v>
      </c>
      <c r="W3326" t="s">
        <v>13807</v>
      </c>
    </row>
    <row r="3327" spans="1:23" x14ac:dyDescent="0.25">
      <c r="A3327" t="s">
        <v>13808</v>
      </c>
      <c r="B3327" t="s">
        <v>13808</v>
      </c>
      <c r="C3327" t="s">
        <v>9931</v>
      </c>
      <c r="E3327" t="s">
        <v>401</v>
      </c>
      <c r="F3327" t="s">
        <v>19983</v>
      </c>
      <c r="G3327" t="s">
        <v>19984</v>
      </c>
      <c r="H3327" t="s">
        <v>19984</v>
      </c>
      <c r="I3327" t="s">
        <v>9931</v>
      </c>
      <c r="J3327" t="s">
        <v>9931</v>
      </c>
      <c r="K3327" t="s">
        <v>6798</v>
      </c>
      <c r="L3327" t="str">
        <f t="shared" si="153"/>
        <v>2.0</v>
      </c>
      <c r="M3327" t="s">
        <v>1881</v>
      </c>
      <c r="N3327" t="str">
        <f t="shared" si="154"/>
        <v/>
      </c>
      <c r="P3327">
        <v>1</v>
      </c>
      <c r="Q3327">
        <v>1</v>
      </c>
      <c r="R3327" t="str">
        <f t="shared" si="155"/>
        <v>21</v>
      </c>
      <c r="S3327" t="s">
        <v>6785</v>
      </c>
      <c r="T3327" t="s">
        <v>1870</v>
      </c>
      <c r="U3327" t="s">
        <v>9932</v>
      </c>
      <c r="V3327" t="s">
        <v>13807</v>
      </c>
      <c r="W3327" t="s">
        <v>13807</v>
      </c>
    </row>
    <row r="3328" spans="1:23" x14ac:dyDescent="0.25">
      <c r="A3328" t="s">
        <v>13808</v>
      </c>
      <c r="B3328" t="s">
        <v>13808</v>
      </c>
      <c r="C3328" t="s">
        <v>9933</v>
      </c>
      <c r="E3328" t="s">
        <v>401</v>
      </c>
      <c r="F3328" t="s">
        <v>19985</v>
      </c>
      <c r="G3328" t="s">
        <v>19986</v>
      </c>
      <c r="H3328" t="s">
        <v>19986</v>
      </c>
      <c r="I3328" t="s">
        <v>9933</v>
      </c>
      <c r="J3328" t="s">
        <v>9933</v>
      </c>
      <c r="K3328" t="s">
        <v>6798</v>
      </c>
      <c r="L3328" t="str">
        <f t="shared" si="153"/>
        <v>2.1</v>
      </c>
      <c r="M3328" t="s">
        <v>529</v>
      </c>
      <c r="N3328" t="str">
        <f t="shared" si="154"/>
        <v/>
      </c>
      <c r="P3328">
        <v>1</v>
      </c>
      <c r="Q3328">
        <v>1</v>
      </c>
      <c r="R3328" t="str">
        <f t="shared" si="155"/>
        <v>21</v>
      </c>
      <c r="S3328" t="s">
        <v>6785</v>
      </c>
      <c r="T3328" t="s">
        <v>1870</v>
      </c>
      <c r="U3328" t="s">
        <v>9934</v>
      </c>
      <c r="V3328" t="s">
        <v>13807</v>
      </c>
      <c r="W3328" t="s">
        <v>13807</v>
      </c>
    </row>
    <row r="3329" spans="1:23" x14ac:dyDescent="0.25">
      <c r="A3329" t="s">
        <v>13808</v>
      </c>
      <c r="B3329" t="s">
        <v>13808</v>
      </c>
      <c r="C3329" t="s">
        <v>9935</v>
      </c>
      <c r="E3329" t="s">
        <v>401</v>
      </c>
      <c r="F3329" t="s">
        <v>19987</v>
      </c>
      <c r="G3329" t="s">
        <v>19988</v>
      </c>
      <c r="H3329" t="s">
        <v>19988</v>
      </c>
      <c r="I3329" t="s">
        <v>9935</v>
      </c>
      <c r="J3329" t="s">
        <v>9935</v>
      </c>
      <c r="K3329" t="s">
        <v>6798</v>
      </c>
      <c r="L3329" t="str">
        <f t="shared" si="153"/>
        <v>2.1</v>
      </c>
      <c r="M3329" t="s">
        <v>529</v>
      </c>
      <c r="N3329" t="str">
        <f t="shared" si="154"/>
        <v/>
      </c>
      <c r="P3329">
        <v>1</v>
      </c>
      <c r="Q3329">
        <v>1</v>
      </c>
      <c r="R3329" t="str">
        <f t="shared" si="155"/>
        <v>27</v>
      </c>
      <c r="S3329" t="s">
        <v>5270</v>
      </c>
      <c r="T3329" t="s">
        <v>1870</v>
      </c>
      <c r="U3329" t="s">
        <v>9936</v>
      </c>
      <c r="V3329" t="s">
        <v>13807</v>
      </c>
      <c r="W3329" t="s">
        <v>13807</v>
      </c>
    </row>
    <row r="3330" spans="1:23" x14ac:dyDescent="0.25">
      <c r="A3330" t="s">
        <v>13808</v>
      </c>
      <c r="B3330" t="s">
        <v>13808</v>
      </c>
      <c r="C3330" t="s">
        <v>9937</v>
      </c>
      <c r="E3330" t="s">
        <v>401</v>
      </c>
      <c r="F3330" t="s">
        <v>19989</v>
      </c>
      <c r="G3330" t="s">
        <v>19990</v>
      </c>
      <c r="H3330" t="s">
        <v>19990</v>
      </c>
      <c r="I3330" t="s">
        <v>9937</v>
      </c>
      <c r="J3330" t="s">
        <v>9937</v>
      </c>
      <c r="K3330" t="s">
        <v>6798</v>
      </c>
      <c r="L3330" t="str">
        <f t="shared" si="153"/>
        <v>2.3</v>
      </c>
      <c r="M3330" t="s">
        <v>826</v>
      </c>
      <c r="N3330" t="str">
        <f t="shared" si="154"/>
        <v/>
      </c>
      <c r="P3330">
        <v>1</v>
      </c>
      <c r="Q3330">
        <v>1</v>
      </c>
      <c r="R3330" t="str">
        <f t="shared" si="155"/>
        <v>27</v>
      </c>
      <c r="S3330" t="s">
        <v>5270</v>
      </c>
      <c r="T3330" t="s">
        <v>1870</v>
      </c>
      <c r="U3330" t="s">
        <v>9938</v>
      </c>
      <c r="V3330" t="s">
        <v>13807</v>
      </c>
      <c r="W3330" t="s">
        <v>13807</v>
      </c>
    </row>
    <row r="3331" spans="1:23" x14ac:dyDescent="0.25">
      <c r="A3331" t="s">
        <v>13808</v>
      </c>
      <c r="B3331" t="s">
        <v>13808</v>
      </c>
      <c r="C3331" t="s">
        <v>9939</v>
      </c>
      <c r="E3331" t="s">
        <v>401</v>
      </c>
      <c r="F3331" t="s">
        <v>19991</v>
      </c>
      <c r="G3331" t="s">
        <v>19992</v>
      </c>
      <c r="H3331" t="s">
        <v>19992</v>
      </c>
      <c r="I3331" t="s">
        <v>19993</v>
      </c>
      <c r="J3331" t="s">
        <v>9939</v>
      </c>
      <c r="L3331" t="str">
        <f t="shared" ref="L3331:L3394" si="156">SUBSTITUTE(M3331," GHz","")</f>
        <v>1.7</v>
      </c>
      <c r="M3331" t="s">
        <v>727</v>
      </c>
      <c r="N3331" t="str">
        <f t="shared" ref="N3331:N3394" si="157">SUBSTITUTE(O3331," GHz","")</f>
        <v/>
      </c>
      <c r="P3331">
        <v>1</v>
      </c>
      <c r="Q3331">
        <v>1</v>
      </c>
      <c r="R3331" t="str">
        <f t="shared" ref="R3331:R3394" si="158">SUBSTITUTE(S3331," W","")</f>
        <v/>
      </c>
      <c r="T3331" t="s">
        <v>2451</v>
      </c>
      <c r="U3331" t="s">
        <v>9940</v>
      </c>
      <c r="V3331" t="s">
        <v>13807</v>
      </c>
      <c r="W3331" t="s">
        <v>13807</v>
      </c>
    </row>
    <row r="3332" spans="1:23" x14ac:dyDescent="0.25">
      <c r="A3332" t="s">
        <v>13808</v>
      </c>
      <c r="B3332" t="s">
        <v>13808</v>
      </c>
      <c r="C3332" t="s">
        <v>9941</v>
      </c>
      <c r="E3332" t="s">
        <v>401</v>
      </c>
      <c r="F3332" t="s">
        <v>19994</v>
      </c>
      <c r="G3332" t="s">
        <v>19995</v>
      </c>
      <c r="H3332" t="s">
        <v>19995</v>
      </c>
      <c r="I3332" t="s">
        <v>9941</v>
      </c>
      <c r="J3332" t="s">
        <v>9941</v>
      </c>
      <c r="L3332" t="str">
        <f t="shared" si="156"/>
        <v>0.9</v>
      </c>
      <c r="M3332" t="s">
        <v>5556</v>
      </c>
      <c r="N3332" t="str">
        <f t="shared" si="157"/>
        <v/>
      </c>
      <c r="P3332">
        <v>1</v>
      </c>
      <c r="Q3332">
        <v>1</v>
      </c>
      <c r="R3332" t="str">
        <f t="shared" si="158"/>
        <v>7</v>
      </c>
      <c r="S3332" t="s">
        <v>3424</v>
      </c>
      <c r="T3332" t="s">
        <v>2304</v>
      </c>
      <c r="U3332" t="s">
        <v>9942</v>
      </c>
      <c r="V3332" t="s">
        <v>13807</v>
      </c>
      <c r="W3332" t="s">
        <v>13807</v>
      </c>
    </row>
    <row r="3333" spans="1:23" x14ac:dyDescent="0.25">
      <c r="A3333" t="s">
        <v>13808</v>
      </c>
      <c r="B3333" t="s">
        <v>13808</v>
      </c>
      <c r="C3333" t="s">
        <v>9943</v>
      </c>
      <c r="E3333" t="s">
        <v>401</v>
      </c>
      <c r="F3333" t="s">
        <v>19996</v>
      </c>
      <c r="G3333" t="s">
        <v>19997</v>
      </c>
      <c r="H3333" t="s">
        <v>19997</v>
      </c>
      <c r="I3333" t="s">
        <v>19998</v>
      </c>
      <c r="J3333" t="s">
        <v>9943</v>
      </c>
      <c r="K3333" t="s">
        <v>6189</v>
      </c>
      <c r="L3333" t="str">
        <f t="shared" si="156"/>
        <v>2.0</v>
      </c>
      <c r="M3333" t="s">
        <v>1881</v>
      </c>
      <c r="N3333" t="str">
        <f t="shared" si="157"/>
        <v/>
      </c>
      <c r="P3333">
        <v>4</v>
      </c>
      <c r="Q3333">
        <v>4</v>
      </c>
      <c r="R3333" t="str">
        <f t="shared" si="158"/>
        <v>7.5</v>
      </c>
      <c r="S3333" t="s">
        <v>6839</v>
      </c>
      <c r="T3333" t="s">
        <v>1970</v>
      </c>
      <c r="U3333" t="s">
        <v>9944</v>
      </c>
      <c r="V3333" t="s">
        <v>13807</v>
      </c>
      <c r="W3333" t="s">
        <v>13807</v>
      </c>
    </row>
    <row r="3334" spans="1:23" x14ac:dyDescent="0.25">
      <c r="A3334" t="s">
        <v>13808</v>
      </c>
      <c r="B3334" t="s">
        <v>13808</v>
      </c>
      <c r="C3334" t="s">
        <v>9945</v>
      </c>
      <c r="E3334" t="s">
        <v>401</v>
      </c>
      <c r="F3334" t="s">
        <v>19999</v>
      </c>
      <c r="G3334" t="s">
        <v>20000</v>
      </c>
      <c r="H3334" t="s">
        <v>20000</v>
      </c>
      <c r="I3334" t="s">
        <v>20001</v>
      </c>
      <c r="J3334" t="s">
        <v>9945</v>
      </c>
      <c r="K3334" t="s">
        <v>6189</v>
      </c>
      <c r="L3334" t="str">
        <f t="shared" si="156"/>
        <v>2.2</v>
      </c>
      <c r="M3334" t="s">
        <v>632</v>
      </c>
      <c r="N3334" t="str">
        <f t="shared" si="157"/>
        <v>2.4</v>
      </c>
      <c r="O3334" t="s">
        <v>609</v>
      </c>
      <c r="P3334">
        <v>4</v>
      </c>
      <c r="Q3334">
        <v>4</v>
      </c>
      <c r="R3334" t="str">
        <f t="shared" si="158"/>
        <v>7.5</v>
      </c>
      <c r="S3334" t="s">
        <v>6839</v>
      </c>
      <c r="T3334" t="s">
        <v>1973</v>
      </c>
      <c r="U3334" t="s">
        <v>9946</v>
      </c>
      <c r="V3334" t="s">
        <v>13807</v>
      </c>
      <c r="W3334" t="s">
        <v>13807</v>
      </c>
    </row>
    <row r="3335" spans="1:23" x14ac:dyDescent="0.25">
      <c r="A3335" t="s">
        <v>13808</v>
      </c>
      <c r="B3335" t="s">
        <v>13808</v>
      </c>
      <c r="C3335" t="s">
        <v>9947</v>
      </c>
      <c r="E3335" t="s">
        <v>401</v>
      </c>
      <c r="F3335" t="s">
        <v>20002</v>
      </c>
      <c r="G3335" t="s">
        <v>20003</v>
      </c>
      <c r="H3335" t="s">
        <v>20003</v>
      </c>
      <c r="I3335" t="s">
        <v>20004</v>
      </c>
      <c r="J3335" t="s">
        <v>9947</v>
      </c>
      <c r="K3335" t="s">
        <v>6189</v>
      </c>
      <c r="L3335" t="str">
        <f t="shared" si="156"/>
        <v>2.2</v>
      </c>
      <c r="M3335" t="s">
        <v>632</v>
      </c>
      <c r="N3335" t="str">
        <f t="shared" si="157"/>
        <v>2.6</v>
      </c>
      <c r="O3335" t="s">
        <v>581</v>
      </c>
      <c r="P3335">
        <v>4</v>
      </c>
      <c r="Q3335">
        <v>4</v>
      </c>
      <c r="R3335" t="str">
        <f t="shared" si="158"/>
        <v>7.5</v>
      </c>
      <c r="S3335" t="s">
        <v>6839</v>
      </c>
      <c r="T3335" t="s">
        <v>1928</v>
      </c>
      <c r="U3335" t="s">
        <v>9948</v>
      </c>
      <c r="V3335" t="s">
        <v>13807</v>
      </c>
      <c r="W3335" t="s">
        <v>13807</v>
      </c>
    </row>
    <row r="3336" spans="1:23" x14ac:dyDescent="0.25">
      <c r="A3336" t="s">
        <v>13808</v>
      </c>
      <c r="B3336" t="s">
        <v>13808</v>
      </c>
      <c r="C3336" t="s">
        <v>9949</v>
      </c>
      <c r="E3336" t="s">
        <v>401</v>
      </c>
      <c r="F3336" t="s">
        <v>20005</v>
      </c>
      <c r="G3336" t="s">
        <v>20006</v>
      </c>
      <c r="H3336" t="s">
        <v>20006</v>
      </c>
      <c r="I3336" t="s">
        <v>20007</v>
      </c>
      <c r="J3336" t="s">
        <v>9949</v>
      </c>
      <c r="K3336" t="s">
        <v>6189</v>
      </c>
      <c r="L3336" t="str">
        <f t="shared" si="156"/>
        <v>2.2</v>
      </c>
      <c r="M3336" t="s">
        <v>632</v>
      </c>
      <c r="N3336" t="str">
        <f t="shared" si="157"/>
        <v>2.7</v>
      </c>
      <c r="O3336" t="s">
        <v>758</v>
      </c>
      <c r="P3336">
        <v>4</v>
      </c>
      <c r="Q3336">
        <v>4</v>
      </c>
      <c r="R3336" t="str">
        <f t="shared" si="158"/>
        <v>7.5</v>
      </c>
      <c r="S3336" t="s">
        <v>6839</v>
      </c>
      <c r="T3336" t="s">
        <v>1932</v>
      </c>
      <c r="U3336" t="s">
        <v>9950</v>
      </c>
      <c r="V3336" t="s">
        <v>13807</v>
      </c>
      <c r="W3336" t="s">
        <v>13807</v>
      </c>
    </row>
    <row r="3337" spans="1:23" x14ac:dyDescent="0.25">
      <c r="A3337" t="s">
        <v>13808</v>
      </c>
      <c r="B3337" t="s">
        <v>13808</v>
      </c>
      <c r="C3337" t="s">
        <v>9951</v>
      </c>
      <c r="E3337" t="s">
        <v>401</v>
      </c>
      <c r="F3337" t="s">
        <v>20008</v>
      </c>
      <c r="G3337" t="s">
        <v>20009</v>
      </c>
      <c r="H3337" t="s">
        <v>20009</v>
      </c>
      <c r="I3337" t="s">
        <v>20010</v>
      </c>
      <c r="J3337" t="s">
        <v>9951</v>
      </c>
      <c r="K3337" t="s">
        <v>6189</v>
      </c>
      <c r="L3337" t="str">
        <f t="shared" si="156"/>
        <v>1.6</v>
      </c>
      <c r="M3337" t="s">
        <v>951</v>
      </c>
      <c r="N3337" t="str">
        <f t="shared" si="157"/>
        <v>2.4</v>
      </c>
      <c r="O3337" t="s">
        <v>609</v>
      </c>
      <c r="P3337">
        <v>4</v>
      </c>
      <c r="Q3337">
        <v>4</v>
      </c>
      <c r="R3337" t="str">
        <f t="shared" si="158"/>
        <v>6</v>
      </c>
      <c r="S3337" t="s">
        <v>1907</v>
      </c>
      <c r="T3337" t="s">
        <v>1923</v>
      </c>
      <c r="U3337" t="s">
        <v>9952</v>
      </c>
      <c r="V3337" t="s">
        <v>13807</v>
      </c>
      <c r="W3337" t="s">
        <v>13807</v>
      </c>
    </row>
    <row r="3338" spans="1:23" x14ac:dyDescent="0.25">
      <c r="A3338" t="s">
        <v>13808</v>
      </c>
      <c r="B3338" t="s">
        <v>13808</v>
      </c>
      <c r="C3338" t="s">
        <v>9953</v>
      </c>
      <c r="E3338" t="s">
        <v>401</v>
      </c>
      <c r="F3338" t="s">
        <v>20011</v>
      </c>
      <c r="G3338" t="s">
        <v>20012</v>
      </c>
      <c r="H3338" t="s">
        <v>20012</v>
      </c>
      <c r="I3338" t="s">
        <v>20013</v>
      </c>
      <c r="J3338" t="s">
        <v>9953</v>
      </c>
      <c r="K3338" t="s">
        <v>6189</v>
      </c>
      <c r="L3338" t="str">
        <f t="shared" si="156"/>
        <v>1.6</v>
      </c>
      <c r="M3338" t="s">
        <v>951</v>
      </c>
      <c r="N3338" t="str">
        <f t="shared" si="157"/>
        <v>2.6</v>
      </c>
      <c r="O3338" t="s">
        <v>581</v>
      </c>
      <c r="P3338">
        <v>4</v>
      </c>
      <c r="Q3338">
        <v>4</v>
      </c>
      <c r="R3338" t="str">
        <f t="shared" si="158"/>
        <v>6</v>
      </c>
      <c r="S3338" t="s">
        <v>1907</v>
      </c>
      <c r="T3338" t="s">
        <v>1989</v>
      </c>
      <c r="U3338" t="s">
        <v>9954</v>
      </c>
      <c r="V3338" t="s">
        <v>13807</v>
      </c>
      <c r="W3338" t="s">
        <v>13807</v>
      </c>
    </row>
    <row r="3339" spans="1:23" x14ac:dyDescent="0.25">
      <c r="A3339" t="s">
        <v>13808</v>
      </c>
      <c r="B3339" t="s">
        <v>13808</v>
      </c>
      <c r="C3339" t="s">
        <v>9955</v>
      </c>
      <c r="E3339" t="s">
        <v>401</v>
      </c>
      <c r="F3339" t="s">
        <v>20014</v>
      </c>
      <c r="G3339" t="s">
        <v>20015</v>
      </c>
      <c r="H3339" t="s">
        <v>20015</v>
      </c>
      <c r="I3339" t="s">
        <v>20016</v>
      </c>
      <c r="J3339" t="s">
        <v>9955</v>
      </c>
      <c r="K3339" t="s">
        <v>6758</v>
      </c>
      <c r="L3339" t="str">
        <f t="shared" si="156"/>
        <v>1.1</v>
      </c>
      <c r="M3339" t="s">
        <v>745</v>
      </c>
      <c r="N3339" t="str">
        <f t="shared" si="157"/>
        <v>2.5</v>
      </c>
      <c r="O3339" t="s">
        <v>457</v>
      </c>
      <c r="P3339">
        <v>4</v>
      </c>
      <c r="Q3339">
        <v>4</v>
      </c>
      <c r="R3339" t="str">
        <f t="shared" si="158"/>
        <v>6</v>
      </c>
      <c r="S3339" t="s">
        <v>1907</v>
      </c>
      <c r="T3339" t="s">
        <v>2015</v>
      </c>
      <c r="U3339" t="s">
        <v>9956</v>
      </c>
      <c r="V3339" t="s">
        <v>13807</v>
      </c>
      <c r="W3339" t="s">
        <v>13807</v>
      </c>
    </row>
    <row r="3340" spans="1:23" x14ac:dyDescent="0.25">
      <c r="A3340" t="s">
        <v>13808</v>
      </c>
      <c r="B3340" t="s">
        <v>13808</v>
      </c>
      <c r="C3340" t="s">
        <v>9957</v>
      </c>
      <c r="E3340" t="s">
        <v>401</v>
      </c>
      <c r="F3340" t="s">
        <v>20017</v>
      </c>
      <c r="G3340" t="s">
        <v>20018</v>
      </c>
      <c r="H3340" t="s">
        <v>20018</v>
      </c>
      <c r="I3340" t="s">
        <v>20019</v>
      </c>
      <c r="J3340" t="s">
        <v>9957</v>
      </c>
      <c r="K3340" t="s">
        <v>6273</v>
      </c>
      <c r="L3340" t="str">
        <f t="shared" si="156"/>
        <v>1.2</v>
      </c>
      <c r="M3340" t="s">
        <v>1906</v>
      </c>
      <c r="N3340" t="str">
        <f t="shared" si="157"/>
        <v>3.0</v>
      </c>
      <c r="O3340" t="s">
        <v>2017</v>
      </c>
      <c r="P3340">
        <v>4</v>
      </c>
      <c r="Q3340">
        <v>4</v>
      </c>
      <c r="R3340" t="str">
        <f t="shared" si="158"/>
        <v>6.5</v>
      </c>
      <c r="S3340" t="s">
        <v>6226</v>
      </c>
      <c r="T3340" t="s">
        <v>1918</v>
      </c>
      <c r="U3340" t="s">
        <v>9958</v>
      </c>
      <c r="V3340" t="s">
        <v>13807</v>
      </c>
      <c r="W3340" t="s">
        <v>13807</v>
      </c>
    </row>
    <row r="3341" spans="1:23" x14ac:dyDescent="0.25">
      <c r="A3341" t="s">
        <v>13808</v>
      </c>
      <c r="B3341" t="s">
        <v>13808</v>
      </c>
      <c r="C3341" t="s">
        <v>9959</v>
      </c>
      <c r="E3341" t="s">
        <v>401</v>
      </c>
      <c r="F3341" t="s">
        <v>20020</v>
      </c>
      <c r="G3341" t="s">
        <v>20021</v>
      </c>
      <c r="H3341" t="s">
        <v>20021</v>
      </c>
      <c r="I3341" t="s">
        <v>20022</v>
      </c>
      <c r="J3341" t="s">
        <v>9959</v>
      </c>
      <c r="K3341" t="s">
        <v>7159</v>
      </c>
      <c r="L3341" t="str">
        <f t="shared" si="156"/>
        <v>1.9</v>
      </c>
      <c r="M3341" t="s">
        <v>1309</v>
      </c>
      <c r="N3341" t="str">
        <f t="shared" si="157"/>
        <v/>
      </c>
      <c r="P3341">
        <v>2</v>
      </c>
      <c r="Q3341">
        <v>2</v>
      </c>
      <c r="R3341" t="str">
        <f t="shared" si="158"/>
        <v>35</v>
      </c>
      <c r="S3341" t="s">
        <v>623</v>
      </c>
      <c r="T3341" t="s">
        <v>2322</v>
      </c>
      <c r="U3341" t="s">
        <v>9960</v>
      </c>
      <c r="V3341" t="s">
        <v>13807</v>
      </c>
      <c r="W3341" t="s">
        <v>13807</v>
      </c>
    </row>
    <row r="3342" spans="1:23" x14ac:dyDescent="0.25">
      <c r="A3342" t="s">
        <v>13808</v>
      </c>
      <c r="B3342" t="s">
        <v>13808</v>
      </c>
      <c r="C3342" t="s">
        <v>9961</v>
      </c>
      <c r="E3342" t="s">
        <v>401</v>
      </c>
      <c r="F3342" t="s">
        <v>20023</v>
      </c>
      <c r="G3342" t="s">
        <v>20024</v>
      </c>
      <c r="H3342" t="s">
        <v>20024</v>
      </c>
      <c r="I3342" t="s">
        <v>20025</v>
      </c>
      <c r="J3342" t="s">
        <v>9961</v>
      </c>
      <c r="K3342" t="s">
        <v>7159</v>
      </c>
      <c r="L3342" t="str">
        <f t="shared" si="156"/>
        <v>2.0</v>
      </c>
      <c r="M3342" t="s">
        <v>1881</v>
      </c>
      <c r="N3342" t="str">
        <f t="shared" si="157"/>
        <v/>
      </c>
      <c r="P3342">
        <v>2</v>
      </c>
      <c r="Q3342">
        <v>2</v>
      </c>
      <c r="R3342" t="str">
        <f t="shared" si="158"/>
        <v>35</v>
      </c>
      <c r="S3342" t="s">
        <v>623</v>
      </c>
      <c r="T3342" t="s">
        <v>2343</v>
      </c>
      <c r="U3342" t="s">
        <v>9962</v>
      </c>
      <c r="V3342" t="s">
        <v>13807</v>
      </c>
      <c r="W3342" t="s">
        <v>13807</v>
      </c>
    </row>
    <row r="3343" spans="1:23" x14ac:dyDescent="0.25">
      <c r="A3343" t="s">
        <v>13808</v>
      </c>
      <c r="B3343" t="s">
        <v>13808</v>
      </c>
      <c r="C3343" t="s">
        <v>9963</v>
      </c>
      <c r="E3343" t="s">
        <v>401</v>
      </c>
      <c r="F3343" t="s">
        <v>20026</v>
      </c>
      <c r="G3343" t="s">
        <v>20027</v>
      </c>
      <c r="H3343" t="s">
        <v>20027</v>
      </c>
      <c r="I3343" t="s">
        <v>20028</v>
      </c>
      <c r="J3343" t="s">
        <v>9963</v>
      </c>
      <c r="K3343" t="s">
        <v>7159</v>
      </c>
      <c r="L3343" t="str">
        <f t="shared" si="156"/>
        <v>2.1</v>
      </c>
      <c r="M3343" t="s">
        <v>529</v>
      </c>
      <c r="N3343" t="str">
        <f t="shared" si="157"/>
        <v/>
      </c>
      <c r="P3343">
        <v>2</v>
      </c>
      <c r="Q3343">
        <v>2</v>
      </c>
      <c r="R3343" t="str">
        <f t="shared" si="158"/>
        <v>35</v>
      </c>
      <c r="S3343" t="s">
        <v>623</v>
      </c>
      <c r="T3343" t="s">
        <v>2311</v>
      </c>
      <c r="U3343" t="s">
        <v>9964</v>
      </c>
      <c r="V3343" t="s">
        <v>13807</v>
      </c>
      <c r="W3343" t="s">
        <v>13807</v>
      </c>
    </row>
    <row r="3344" spans="1:23" x14ac:dyDescent="0.25">
      <c r="A3344" t="s">
        <v>13808</v>
      </c>
      <c r="B3344" t="s">
        <v>13808</v>
      </c>
      <c r="C3344" t="s">
        <v>9965</v>
      </c>
      <c r="E3344" t="s">
        <v>401</v>
      </c>
      <c r="F3344" t="s">
        <v>20029</v>
      </c>
      <c r="G3344" t="s">
        <v>20030</v>
      </c>
      <c r="H3344" t="s">
        <v>20030</v>
      </c>
      <c r="I3344" t="s">
        <v>20031</v>
      </c>
      <c r="J3344" t="s">
        <v>9965</v>
      </c>
      <c r="K3344" t="s">
        <v>7159</v>
      </c>
      <c r="L3344" t="str">
        <f t="shared" si="156"/>
        <v>2.3</v>
      </c>
      <c r="M3344" t="s">
        <v>826</v>
      </c>
      <c r="N3344" t="str">
        <f t="shared" si="157"/>
        <v/>
      </c>
      <c r="P3344">
        <v>2</v>
      </c>
      <c r="Q3344">
        <v>2</v>
      </c>
      <c r="R3344" t="str">
        <f t="shared" si="158"/>
        <v>35</v>
      </c>
      <c r="S3344" t="s">
        <v>623</v>
      </c>
      <c r="T3344" t="s">
        <v>2134</v>
      </c>
      <c r="U3344" t="s">
        <v>9966</v>
      </c>
      <c r="V3344" t="s">
        <v>13807</v>
      </c>
      <c r="W3344" t="s">
        <v>13807</v>
      </c>
    </row>
    <row r="3345" spans="1:23" x14ac:dyDescent="0.25">
      <c r="A3345" t="s">
        <v>13808</v>
      </c>
      <c r="B3345" t="s">
        <v>13808</v>
      </c>
      <c r="C3345" t="s">
        <v>9967</v>
      </c>
      <c r="E3345" t="s">
        <v>401</v>
      </c>
      <c r="F3345" t="s">
        <v>20032</v>
      </c>
      <c r="G3345" t="s">
        <v>20033</v>
      </c>
      <c r="H3345" t="s">
        <v>20033</v>
      </c>
      <c r="I3345" t="s">
        <v>20034</v>
      </c>
      <c r="J3345" t="s">
        <v>9967</v>
      </c>
      <c r="K3345" t="s">
        <v>6765</v>
      </c>
      <c r="L3345" t="str">
        <f t="shared" si="156"/>
        <v>2.0</v>
      </c>
      <c r="M3345" t="s">
        <v>1881</v>
      </c>
      <c r="N3345" t="str">
        <f t="shared" si="157"/>
        <v>2.7</v>
      </c>
      <c r="O3345" t="s">
        <v>758</v>
      </c>
      <c r="P3345">
        <v>2</v>
      </c>
      <c r="Q3345">
        <v>2</v>
      </c>
      <c r="R3345" t="str">
        <f t="shared" si="158"/>
        <v>15</v>
      </c>
      <c r="S3345" t="s">
        <v>2002</v>
      </c>
      <c r="T3345" t="s">
        <v>2977</v>
      </c>
      <c r="U3345" t="s">
        <v>9968</v>
      </c>
      <c r="V3345" t="s">
        <v>13807</v>
      </c>
      <c r="W3345" t="s">
        <v>13807</v>
      </c>
    </row>
    <row r="3346" spans="1:23" x14ac:dyDescent="0.25">
      <c r="A3346" t="s">
        <v>13808</v>
      </c>
      <c r="B3346" t="s">
        <v>13808</v>
      </c>
      <c r="C3346" t="s">
        <v>9969</v>
      </c>
      <c r="E3346" t="s">
        <v>401</v>
      </c>
      <c r="F3346" t="s">
        <v>20035</v>
      </c>
      <c r="G3346" t="s">
        <v>20036</v>
      </c>
      <c r="H3346" t="s">
        <v>20036</v>
      </c>
      <c r="I3346" t="s">
        <v>20037</v>
      </c>
      <c r="J3346" t="s">
        <v>9969</v>
      </c>
      <c r="K3346" t="s">
        <v>6765</v>
      </c>
      <c r="L3346" t="str">
        <f t="shared" si="156"/>
        <v>1.5</v>
      </c>
      <c r="M3346" t="s">
        <v>2083</v>
      </c>
      <c r="N3346" t="str">
        <f t="shared" si="157"/>
        <v>2.8</v>
      </c>
      <c r="O3346" t="s">
        <v>627</v>
      </c>
      <c r="P3346">
        <v>4</v>
      </c>
      <c r="Q3346">
        <v>4</v>
      </c>
      <c r="R3346" t="str">
        <f t="shared" si="158"/>
        <v>10</v>
      </c>
      <c r="S3346" t="s">
        <v>2192</v>
      </c>
      <c r="T3346" t="s">
        <v>2018</v>
      </c>
      <c r="U3346" t="s">
        <v>9970</v>
      </c>
      <c r="V3346" t="s">
        <v>13807</v>
      </c>
      <c r="W3346" t="s">
        <v>13807</v>
      </c>
    </row>
    <row r="3347" spans="1:23" x14ac:dyDescent="0.25">
      <c r="A3347" t="s">
        <v>13808</v>
      </c>
      <c r="B3347" t="s">
        <v>13808</v>
      </c>
      <c r="C3347" t="s">
        <v>9971</v>
      </c>
      <c r="E3347" t="s">
        <v>401</v>
      </c>
      <c r="F3347" t="s">
        <v>20038</v>
      </c>
      <c r="G3347" t="s">
        <v>20039</v>
      </c>
      <c r="H3347" t="s">
        <v>20039</v>
      </c>
      <c r="I3347" t="s">
        <v>20040</v>
      </c>
      <c r="J3347" t="s">
        <v>9971</v>
      </c>
      <c r="K3347" t="s">
        <v>6765</v>
      </c>
      <c r="L3347" t="str">
        <f t="shared" si="156"/>
        <v>2.0</v>
      </c>
      <c r="M3347" t="s">
        <v>1881</v>
      </c>
      <c r="N3347" t="str">
        <f t="shared" si="157"/>
        <v>3.2</v>
      </c>
      <c r="O3347" t="s">
        <v>469</v>
      </c>
      <c r="P3347">
        <v>4</v>
      </c>
      <c r="Q3347">
        <v>4</v>
      </c>
      <c r="R3347" t="str">
        <f t="shared" si="158"/>
        <v>10</v>
      </c>
      <c r="S3347" t="s">
        <v>2192</v>
      </c>
      <c r="T3347" t="s">
        <v>2929</v>
      </c>
      <c r="U3347" t="s">
        <v>9972</v>
      </c>
      <c r="V3347" t="s">
        <v>13807</v>
      </c>
      <c r="W3347" t="s">
        <v>13807</v>
      </c>
    </row>
    <row r="3348" spans="1:23" x14ac:dyDescent="0.25">
      <c r="A3348" t="s">
        <v>13808</v>
      </c>
      <c r="B3348" t="s">
        <v>13808</v>
      </c>
      <c r="C3348" t="s">
        <v>9973</v>
      </c>
      <c r="E3348" t="s">
        <v>401</v>
      </c>
      <c r="F3348" t="s">
        <v>20041</v>
      </c>
      <c r="G3348" t="s">
        <v>20042</v>
      </c>
      <c r="H3348" t="s">
        <v>20042</v>
      </c>
      <c r="I3348" t="s">
        <v>20043</v>
      </c>
      <c r="J3348" t="s">
        <v>9973</v>
      </c>
      <c r="K3348" t="s">
        <v>6765</v>
      </c>
      <c r="L3348" t="str">
        <f t="shared" si="156"/>
        <v>1.1</v>
      </c>
      <c r="M3348" t="s">
        <v>745</v>
      </c>
      <c r="N3348" t="str">
        <f t="shared" si="157"/>
        <v>2.7</v>
      </c>
      <c r="O3348" t="s">
        <v>758</v>
      </c>
      <c r="P3348">
        <v>4</v>
      </c>
      <c r="Q3348">
        <v>4</v>
      </c>
      <c r="R3348" t="str">
        <f t="shared" si="158"/>
        <v>6</v>
      </c>
      <c r="S3348" t="s">
        <v>1907</v>
      </c>
      <c r="T3348" t="s">
        <v>2193</v>
      </c>
      <c r="U3348" t="s">
        <v>9974</v>
      </c>
      <c r="V3348" t="s">
        <v>13807</v>
      </c>
      <c r="W3348" t="s">
        <v>13807</v>
      </c>
    </row>
    <row r="3349" spans="1:23" x14ac:dyDescent="0.25">
      <c r="A3349" t="s">
        <v>13808</v>
      </c>
      <c r="B3349" t="s">
        <v>13808</v>
      </c>
      <c r="C3349" t="s">
        <v>9975</v>
      </c>
      <c r="E3349" t="s">
        <v>401</v>
      </c>
      <c r="F3349" t="s">
        <v>20044</v>
      </c>
      <c r="G3349" t="s">
        <v>20045</v>
      </c>
      <c r="H3349" t="s">
        <v>20045</v>
      </c>
      <c r="I3349" t="s">
        <v>20046</v>
      </c>
      <c r="J3349" t="s">
        <v>9975</v>
      </c>
      <c r="K3349" t="s">
        <v>6765</v>
      </c>
      <c r="L3349" t="str">
        <f t="shared" si="156"/>
        <v>1.1</v>
      </c>
      <c r="M3349" t="s">
        <v>745</v>
      </c>
      <c r="N3349" t="str">
        <f t="shared" si="157"/>
        <v/>
      </c>
      <c r="P3349">
        <v>4</v>
      </c>
      <c r="Q3349">
        <v>4</v>
      </c>
      <c r="R3349" t="str">
        <f t="shared" si="158"/>
        <v>6</v>
      </c>
      <c r="S3349" t="s">
        <v>1907</v>
      </c>
      <c r="T3349" t="s">
        <v>2960</v>
      </c>
      <c r="U3349" t="s">
        <v>9976</v>
      </c>
      <c r="V3349" t="s">
        <v>13807</v>
      </c>
      <c r="W3349" t="s">
        <v>13807</v>
      </c>
    </row>
    <row r="3350" spans="1:23" x14ac:dyDescent="0.25">
      <c r="A3350" t="s">
        <v>13808</v>
      </c>
      <c r="B3350" t="s">
        <v>13808</v>
      </c>
      <c r="C3350" t="s">
        <v>9977</v>
      </c>
      <c r="E3350" t="s">
        <v>401</v>
      </c>
      <c r="F3350" t="s">
        <v>20047</v>
      </c>
      <c r="G3350" t="s">
        <v>20048</v>
      </c>
      <c r="H3350" t="s">
        <v>20048</v>
      </c>
      <c r="I3350" t="s">
        <v>20049</v>
      </c>
      <c r="J3350" t="s">
        <v>9977</v>
      </c>
      <c r="K3350" t="s">
        <v>6765</v>
      </c>
      <c r="L3350" t="str">
        <f t="shared" si="156"/>
        <v>1.1</v>
      </c>
      <c r="M3350" t="s">
        <v>745</v>
      </c>
      <c r="N3350" t="str">
        <f t="shared" si="157"/>
        <v>3.1</v>
      </c>
      <c r="O3350" t="s">
        <v>700</v>
      </c>
      <c r="P3350">
        <v>4</v>
      </c>
      <c r="Q3350">
        <v>4</v>
      </c>
      <c r="R3350" t="str">
        <f t="shared" si="158"/>
        <v>6</v>
      </c>
      <c r="S3350" t="s">
        <v>1907</v>
      </c>
      <c r="T3350" t="s">
        <v>2929</v>
      </c>
      <c r="U3350" t="s">
        <v>9978</v>
      </c>
      <c r="V3350" t="s">
        <v>13807</v>
      </c>
      <c r="W3350" t="s">
        <v>13807</v>
      </c>
    </row>
    <row r="3351" spans="1:23" x14ac:dyDescent="0.25">
      <c r="A3351" t="s">
        <v>13808</v>
      </c>
      <c r="B3351" t="s">
        <v>13808</v>
      </c>
      <c r="C3351" t="s">
        <v>9979</v>
      </c>
      <c r="E3351" t="s">
        <v>401</v>
      </c>
      <c r="F3351" t="s">
        <v>20050</v>
      </c>
      <c r="G3351" t="s">
        <v>20051</v>
      </c>
      <c r="H3351" t="s">
        <v>20051</v>
      </c>
      <c r="I3351" t="s">
        <v>20052</v>
      </c>
      <c r="J3351" t="s">
        <v>9979</v>
      </c>
      <c r="K3351" t="s">
        <v>6886</v>
      </c>
      <c r="L3351" t="str">
        <f t="shared" si="156"/>
        <v>1.1</v>
      </c>
      <c r="M3351" t="s">
        <v>745</v>
      </c>
      <c r="N3351" t="str">
        <f t="shared" si="157"/>
        <v>3.0</v>
      </c>
      <c r="O3351" t="s">
        <v>2017</v>
      </c>
      <c r="P3351">
        <v>4</v>
      </c>
      <c r="Q3351">
        <v>4</v>
      </c>
      <c r="R3351" t="str">
        <f t="shared" si="158"/>
        <v>6</v>
      </c>
      <c r="S3351" t="s">
        <v>1907</v>
      </c>
      <c r="T3351" t="s">
        <v>1876</v>
      </c>
      <c r="U3351" t="s">
        <v>9980</v>
      </c>
      <c r="V3351" t="s">
        <v>13807</v>
      </c>
      <c r="W3351" t="s">
        <v>13807</v>
      </c>
    </row>
    <row r="3352" spans="1:23" x14ac:dyDescent="0.25">
      <c r="A3352" t="s">
        <v>13808</v>
      </c>
      <c r="B3352" t="s">
        <v>13808</v>
      </c>
      <c r="C3352" t="s">
        <v>9981</v>
      </c>
      <c r="E3352" t="s">
        <v>401</v>
      </c>
      <c r="F3352" t="s">
        <v>20053</v>
      </c>
      <c r="G3352" t="s">
        <v>20054</v>
      </c>
      <c r="H3352" t="s">
        <v>20054</v>
      </c>
      <c r="I3352" t="s">
        <v>20055</v>
      </c>
      <c r="J3352" t="s">
        <v>9981</v>
      </c>
      <c r="K3352" t="s">
        <v>6886</v>
      </c>
      <c r="L3352" t="str">
        <f t="shared" si="156"/>
        <v>2.0</v>
      </c>
      <c r="M3352" t="s">
        <v>1881</v>
      </c>
      <c r="N3352" t="str">
        <f t="shared" si="157"/>
        <v>3.3</v>
      </c>
      <c r="O3352" t="s">
        <v>507</v>
      </c>
      <c r="P3352">
        <v>4</v>
      </c>
      <c r="Q3352">
        <v>4</v>
      </c>
      <c r="R3352" t="str">
        <f t="shared" si="158"/>
        <v>10</v>
      </c>
      <c r="S3352" t="s">
        <v>2192</v>
      </c>
      <c r="T3352" t="s">
        <v>2960</v>
      </c>
      <c r="U3352" t="s">
        <v>9982</v>
      </c>
      <c r="V3352" t="s">
        <v>13807</v>
      </c>
      <c r="W3352" t="s">
        <v>13807</v>
      </c>
    </row>
    <row r="3353" spans="1:23" x14ac:dyDescent="0.25">
      <c r="A3353" t="s">
        <v>13808</v>
      </c>
      <c r="B3353" t="s">
        <v>13808</v>
      </c>
      <c r="C3353" t="s">
        <v>9983</v>
      </c>
      <c r="E3353" t="s">
        <v>401</v>
      </c>
      <c r="F3353" t="s">
        <v>20056</v>
      </c>
      <c r="G3353" t="s">
        <v>20057</v>
      </c>
      <c r="H3353" t="s">
        <v>20057</v>
      </c>
      <c r="I3353" t="s">
        <v>20058</v>
      </c>
      <c r="J3353" t="s">
        <v>9983</v>
      </c>
      <c r="L3353" t="str">
        <f t="shared" si="156"/>
        <v>1.3</v>
      </c>
      <c r="M3353" t="s">
        <v>919</v>
      </c>
      <c r="N3353" t="str">
        <f t="shared" si="157"/>
        <v/>
      </c>
      <c r="P3353">
        <v>1</v>
      </c>
      <c r="Q3353">
        <v>1</v>
      </c>
      <c r="R3353" t="str">
        <f t="shared" si="158"/>
        <v>10</v>
      </c>
      <c r="S3353" t="s">
        <v>2192</v>
      </c>
      <c r="T3353" t="s">
        <v>2307</v>
      </c>
      <c r="U3353" t="s">
        <v>9984</v>
      </c>
      <c r="V3353" t="s">
        <v>13807</v>
      </c>
      <c r="W3353" t="s">
        <v>13807</v>
      </c>
    </row>
    <row r="3354" spans="1:23" x14ac:dyDescent="0.25">
      <c r="A3354" t="s">
        <v>13808</v>
      </c>
      <c r="B3354" t="s">
        <v>13808</v>
      </c>
      <c r="C3354" t="s">
        <v>9985</v>
      </c>
      <c r="E3354" t="s">
        <v>401</v>
      </c>
      <c r="F3354" t="s">
        <v>20059</v>
      </c>
      <c r="G3354" t="s">
        <v>20060</v>
      </c>
      <c r="H3354" t="s">
        <v>20060</v>
      </c>
      <c r="I3354" t="s">
        <v>20061</v>
      </c>
      <c r="J3354" t="s">
        <v>9985</v>
      </c>
      <c r="K3354" t="s">
        <v>6550</v>
      </c>
      <c r="L3354" t="str">
        <f t="shared" si="156"/>
        <v>1.3</v>
      </c>
      <c r="M3354" t="s">
        <v>919</v>
      </c>
      <c r="N3354" t="str">
        <f t="shared" si="157"/>
        <v/>
      </c>
      <c r="P3354">
        <v>2</v>
      </c>
      <c r="Q3354">
        <v>2</v>
      </c>
      <c r="R3354" t="str">
        <f t="shared" si="158"/>
        <v>10</v>
      </c>
      <c r="S3354" t="s">
        <v>2192</v>
      </c>
      <c r="T3354" t="s">
        <v>2307</v>
      </c>
      <c r="U3354" t="s">
        <v>9986</v>
      </c>
      <c r="V3354" t="s">
        <v>13807</v>
      </c>
      <c r="W3354" t="s">
        <v>13807</v>
      </c>
    </row>
    <row r="3355" spans="1:23" x14ac:dyDescent="0.25">
      <c r="A3355" t="s">
        <v>13808</v>
      </c>
      <c r="B3355" t="s">
        <v>13808</v>
      </c>
      <c r="C3355" t="s">
        <v>9987</v>
      </c>
      <c r="E3355" t="s">
        <v>401</v>
      </c>
      <c r="F3355" t="s">
        <v>20062</v>
      </c>
      <c r="G3355" t="s">
        <v>20063</v>
      </c>
      <c r="H3355" t="s">
        <v>20063</v>
      </c>
      <c r="I3355" t="s">
        <v>20064</v>
      </c>
      <c r="J3355" t="s">
        <v>9987</v>
      </c>
      <c r="L3355" t="str">
        <f t="shared" si="156"/>
        <v>1.7</v>
      </c>
      <c r="M3355" t="s">
        <v>727</v>
      </c>
      <c r="N3355" t="str">
        <f t="shared" si="157"/>
        <v/>
      </c>
      <c r="P3355">
        <v>2</v>
      </c>
      <c r="Q3355">
        <v>2</v>
      </c>
      <c r="R3355" t="str">
        <f t="shared" si="158"/>
        <v/>
      </c>
      <c r="T3355" t="s">
        <v>2052</v>
      </c>
      <c r="U3355" t="s">
        <v>9988</v>
      </c>
      <c r="V3355" t="s">
        <v>13807</v>
      </c>
      <c r="W3355" t="s">
        <v>13807</v>
      </c>
    </row>
    <row r="3356" spans="1:23" x14ac:dyDescent="0.25">
      <c r="A3356" t="s">
        <v>13808</v>
      </c>
      <c r="B3356" t="s">
        <v>13808</v>
      </c>
      <c r="C3356" t="s">
        <v>9989</v>
      </c>
      <c r="E3356" t="s">
        <v>401</v>
      </c>
      <c r="F3356" t="s">
        <v>20065</v>
      </c>
      <c r="G3356" t="s">
        <v>20066</v>
      </c>
      <c r="H3356" t="s">
        <v>20066</v>
      </c>
      <c r="I3356" t="s">
        <v>20067</v>
      </c>
      <c r="J3356" t="s">
        <v>9989</v>
      </c>
      <c r="K3356" t="s">
        <v>5924</v>
      </c>
      <c r="L3356" t="str">
        <f t="shared" si="156"/>
        <v>1.6</v>
      </c>
      <c r="M3356" t="s">
        <v>951</v>
      </c>
      <c r="N3356" t="str">
        <f t="shared" si="157"/>
        <v/>
      </c>
      <c r="P3356">
        <v>2</v>
      </c>
      <c r="Q3356">
        <v>2</v>
      </c>
      <c r="R3356" t="str">
        <f t="shared" si="158"/>
        <v>31</v>
      </c>
      <c r="S3356" t="s">
        <v>2461</v>
      </c>
      <c r="T3356" t="s">
        <v>2372</v>
      </c>
      <c r="U3356" t="s">
        <v>9990</v>
      </c>
      <c r="V3356" t="s">
        <v>13807</v>
      </c>
      <c r="W3356" t="s">
        <v>13807</v>
      </c>
    </row>
    <row r="3357" spans="1:23" x14ac:dyDescent="0.25">
      <c r="A3357" t="s">
        <v>13808</v>
      </c>
      <c r="B3357" t="s">
        <v>13808</v>
      </c>
      <c r="C3357" t="s">
        <v>9991</v>
      </c>
      <c r="E3357" t="s">
        <v>401</v>
      </c>
      <c r="F3357" t="s">
        <v>20068</v>
      </c>
      <c r="G3357" t="s">
        <v>20069</v>
      </c>
      <c r="H3357" t="s">
        <v>20069</v>
      </c>
      <c r="I3357" t="s">
        <v>20070</v>
      </c>
      <c r="J3357" t="s">
        <v>9991</v>
      </c>
      <c r="K3357" t="s">
        <v>5924</v>
      </c>
      <c r="L3357" t="str">
        <f t="shared" si="156"/>
        <v>1.7</v>
      </c>
      <c r="M3357" t="s">
        <v>727</v>
      </c>
      <c r="N3357" t="str">
        <f t="shared" si="157"/>
        <v/>
      </c>
      <c r="P3357">
        <v>2</v>
      </c>
      <c r="Q3357">
        <v>2</v>
      </c>
      <c r="R3357" t="str">
        <f t="shared" si="158"/>
        <v>31</v>
      </c>
      <c r="S3357" t="s">
        <v>2461</v>
      </c>
      <c r="T3357" t="s">
        <v>2372</v>
      </c>
      <c r="U3357" t="s">
        <v>9992</v>
      </c>
      <c r="V3357" t="s">
        <v>13807</v>
      </c>
      <c r="W3357" t="s">
        <v>13807</v>
      </c>
    </row>
    <row r="3358" spans="1:23" x14ac:dyDescent="0.25">
      <c r="A3358" t="s">
        <v>13808</v>
      </c>
      <c r="B3358" t="s">
        <v>13808</v>
      </c>
      <c r="C3358" t="s">
        <v>9993</v>
      </c>
      <c r="E3358" t="s">
        <v>401</v>
      </c>
      <c r="F3358" t="s">
        <v>20071</v>
      </c>
      <c r="G3358" t="s">
        <v>20072</v>
      </c>
      <c r="H3358" t="s">
        <v>20072</v>
      </c>
      <c r="I3358" t="s">
        <v>20073</v>
      </c>
      <c r="J3358" t="s">
        <v>9993</v>
      </c>
      <c r="K3358" t="s">
        <v>5924</v>
      </c>
      <c r="L3358" t="str">
        <f t="shared" si="156"/>
        <v>1.9</v>
      </c>
      <c r="M3358" t="s">
        <v>1309</v>
      </c>
      <c r="N3358" t="str">
        <f t="shared" si="157"/>
        <v/>
      </c>
      <c r="P3358">
        <v>2</v>
      </c>
      <c r="Q3358">
        <v>2</v>
      </c>
      <c r="R3358" t="str">
        <f t="shared" si="158"/>
        <v>31</v>
      </c>
      <c r="S3358" t="s">
        <v>2461</v>
      </c>
      <c r="T3358" t="s">
        <v>1870</v>
      </c>
      <c r="U3358" t="s">
        <v>9994</v>
      </c>
      <c r="V3358" t="s">
        <v>13807</v>
      </c>
      <c r="W3358" t="s">
        <v>13807</v>
      </c>
    </row>
    <row r="3359" spans="1:23" x14ac:dyDescent="0.25">
      <c r="A3359" t="s">
        <v>13808</v>
      </c>
      <c r="B3359" t="s">
        <v>13808</v>
      </c>
      <c r="C3359" t="s">
        <v>9995</v>
      </c>
      <c r="E3359" t="s">
        <v>401</v>
      </c>
      <c r="F3359" t="s">
        <v>20074</v>
      </c>
      <c r="G3359" t="s">
        <v>20075</v>
      </c>
      <c r="H3359" t="s">
        <v>20075</v>
      </c>
      <c r="I3359" t="s">
        <v>20076</v>
      </c>
      <c r="J3359" t="s">
        <v>9995</v>
      </c>
      <c r="K3359" t="s">
        <v>6378</v>
      </c>
      <c r="L3359" t="str">
        <f t="shared" si="156"/>
        <v>1.5</v>
      </c>
      <c r="M3359" t="s">
        <v>2083</v>
      </c>
      <c r="N3359" t="str">
        <f t="shared" si="157"/>
        <v/>
      </c>
      <c r="P3359">
        <v>2</v>
      </c>
      <c r="Q3359">
        <v>2</v>
      </c>
      <c r="R3359" t="str">
        <f t="shared" si="158"/>
        <v>35</v>
      </c>
      <c r="S3359" t="s">
        <v>623</v>
      </c>
      <c r="T3359" t="s">
        <v>2372</v>
      </c>
      <c r="U3359" t="s">
        <v>9996</v>
      </c>
      <c r="V3359" t="s">
        <v>13807</v>
      </c>
      <c r="W3359" t="s">
        <v>13807</v>
      </c>
    </row>
    <row r="3360" spans="1:23" x14ac:dyDescent="0.25">
      <c r="A3360" t="s">
        <v>13808</v>
      </c>
      <c r="B3360" t="s">
        <v>13808</v>
      </c>
      <c r="C3360" t="s">
        <v>9997</v>
      </c>
      <c r="E3360" t="s">
        <v>401</v>
      </c>
      <c r="F3360" t="s">
        <v>20077</v>
      </c>
      <c r="G3360" t="s">
        <v>20078</v>
      </c>
      <c r="H3360" t="s">
        <v>20078</v>
      </c>
      <c r="I3360" t="s">
        <v>20079</v>
      </c>
      <c r="J3360" t="s">
        <v>9997</v>
      </c>
      <c r="K3360" t="s">
        <v>6378</v>
      </c>
      <c r="L3360" t="str">
        <f t="shared" si="156"/>
        <v>1.6</v>
      </c>
      <c r="M3360" t="s">
        <v>951</v>
      </c>
      <c r="N3360" t="str">
        <f t="shared" si="157"/>
        <v/>
      </c>
      <c r="P3360">
        <v>2</v>
      </c>
      <c r="Q3360">
        <v>2</v>
      </c>
      <c r="R3360" t="str">
        <f t="shared" si="158"/>
        <v>35</v>
      </c>
      <c r="S3360" t="s">
        <v>623</v>
      </c>
      <c r="T3360" t="s">
        <v>1870</v>
      </c>
      <c r="U3360" t="s">
        <v>9998</v>
      </c>
      <c r="V3360" t="s">
        <v>13807</v>
      </c>
      <c r="W3360" t="s">
        <v>13807</v>
      </c>
    </row>
    <row r="3361" spans="1:23" x14ac:dyDescent="0.25">
      <c r="A3361" t="s">
        <v>13808</v>
      </c>
      <c r="B3361" t="s">
        <v>13808</v>
      </c>
      <c r="C3361" t="s">
        <v>9999</v>
      </c>
      <c r="E3361" t="s">
        <v>401</v>
      </c>
      <c r="F3361" t="s">
        <v>20080</v>
      </c>
      <c r="G3361" t="s">
        <v>20081</v>
      </c>
      <c r="H3361" t="s">
        <v>20081</v>
      </c>
      <c r="I3361" t="s">
        <v>20082</v>
      </c>
      <c r="J3361" t="s">
        <v>9999</v>
      </c>
      <c r="K3361" t="s">
        <v>6378</v>
      </c>
      <c r="L3361" t="str">
        <f t="shared" si="156"/>
        <v>1.7</v>
      </c>
      <c r="M3361" t="s">
        <v>727</v>
      </c>
      <c r="N3361" t="str">
        <f t="shared" si="157"/>
        <v/>
      </c>
      <c r="P3361">
        <v>2</v>
      </c>
      <c r="Q3361">
        <v>2</v>
      </c>
      <c r="R3361" t="str">
        <f t="shared" si="158"/>
        <v>35</v>
      </c>
      <c r="S3361" t="s">
        <v>623</v>
      </c>
      <c r="T3361" t="s">
        <v>2372</v>
      </c>
      <c r="U3361" t="s">
        <v>10000</v>
      </c>
      <c r="V3361" t="s">
        <v>13807</v>
      </c>
      <c r="W3361" t="s">
        <v>13807</v>
      </c>
    </row>
    <row r="3362" spans="1:23" x14ac:dyDescent="0.25">
      <c r="A3362" t="s">
        <v>13808</v>
      </c>
      <c r="B3362" t="s">
        <v>13808</v>
      </c>
      <c r="C3362" t="s">
        <v>10001</v>
      </c>
      <c r="E3362" t="s">
        <v>401</v>
      </c>
      <c r="F3362" t="s">
        <v>20083</v>
      </c>
      <c r="G3362" t="s">
        <v>20084</v>
      </c>
      <c r="H3362" t="s">
        <v>20084</v>
      </c>
      <c r="I3362" t="s">
        <v>20085</v>
      </c>
      <c r="J3362" t="s">
        <v>10001</v>
      </c>
      <c r="K3362" t="s">
        <v>6378</v>
      </c>
      <c r="L3362" t="str">
        <f t="shared" si="156"/>
        <v>1.9</v>
      </c>
      <c r="M3362" t="s">
        <v>1309</v>
      </c>
      <c r="N3362" t="str">
        <f t="shared" si="157"/>
        <v/>
      </c>
      <c r="P3362">
        <v>2</v>
      </c>
      <c r="Q3362">
        <v>2</v>
      </c>
      <c r="R3362" t="str">
        <f t="shared" si="158"/>
        <v>35</v>
      </c>
      <c r="S3362" t="s">
        <v>623</v>
      </c>
      <c r="T3362" t="s">
        <v>1870</v>
      </c>
      <c r="U3362" t="s">
        <v>10002</v>
      </c>
      <c r="V3362" t="s">
        <v>13807</v>
      </c>
      <c r="W3362" t="s">
        <v>13807</v>
      </c>
    </row>
    <row r="3363" spans="1:23" x14ac:dyDescent="0.25">
      <c r="A3363" t="s">
        <v>13808</v>
      </c>
      <c r="B3363" t="s">
        <v>13808</v>
      </c>
      <c r="C3363" t="s">
        <v>10003</v>
      </c>
      <c r="E3363" t="s">
        <v>401</v>
      </c>
      <c r="F3363" t="s">
        <v>20086</v>
      </c>
      <c r="G3363" t="s">
        <v>20087</v>
      </c>
      <c r="H3363" t="s">
        <v>20087</v>
      </c>
      <c r="I3363" t="s">
        <v>20088</v>
      </c>
      <c r="J3363" t="s">
        <v>10003</v>
      </c>
      <c r="L3363" t="str">
        <f t="shared" si="156"/>
        <v>2.0</v>
      </c>
      <c r="M3363" t="s">
        <v>1881</v>
      </c>
      <c r="N3363" t="str">
        <f t="shared" si="157"/>
        <v/>
      </c>
      <c r="P3363">
        <v>2</v>
      </c>
      <c r="Q3363">
        <v>2</v>
      </c>
      <c r="R3363" t="str">
        <f t="shared" si="158"/>
        <v/>
      </c>
      <c r="T3363" t="s">
        <v>1870</v>
      </c>
      <c r="U3363" t="s">
        <v>10004</v>
      </c>
      <c r="V3363" t="s">
        <v>13807</v>
      </c>
      <c r="W3363" t="s">
        <v>13807</v>
      </c>
    </row>
    <row r="3364" spans="1:23" x14ac:dyDescent="0.25">
      <c r="A3364" t="s">
        <v>13808</v>
      </c>
      <c r="B3364" t="s">
        <v>13808</v>
      </c>
      <c r="C3364" t="s">
        <v>10005</v>
      </c>
      <c r="E3364" t="s">
        <v>401</v>
      </c>
      <c r="F3364" t="s">
        <v>20089</v>
      </c>
      <c r="G3364" t="s">
        <v>20090</v>
      </c>
      <c r="H3364" t="s">
        <v>20090</v>
      </c>
      <c r="I3364" t="s">
        <v>20091</v>
      </c>
      <c r="J3364" t="s">
        <v>10005</v>
      </c>
      <c r="K3364" t="s">
        <v>6378</v>
      </c>
      <c r="L3364" t="str">
        <f t="shared" si="156"/>
        <v>2.0</v>
      </c>
      <c r="M3364" t="s">
        <v>1881</v>
      </c>
      <c r="N3364" t="str">
        <f t="shared" si="157"/>
        <v/>
      </c>
      <c r="P3364">
        <v>2</v>
      </c>
      <c r="Q3364">
        <v>2</v>
      </c>
      <c r="R3364" t="str">
        <f t="shared" si="158"/>
        <v>35</v>
      </c>
      <c r="S3364" t="s">
        <v>623</v>
      </c>
      <c r="T3364" t="s">
        <v>1870</v>
      </c>
      <c r="U3364" t="s">
        <v>10006</v>
      </c>
      <c r="V3364" t="s">
        <v>13807</v>
      </c>
      <c r="W3364" t="s">
        <v>13807</v>
      </c>
    </row>
    <row r="3365" spans="1:23" x14ac:dyDescent="0.25">
      <c r="A3365" t="s">
        <v>13808</v>
      </c>
      <c r="B3365" t="s">
        <v>13808</v>
      </c>
      <c r="C3365" t="s">
        <v>10007</v>
      </c>
      <c r="E3365" t="s">
        <v>401</v>
      </c>
      <c r="F3365" t="s">
        <v>20092</v>
      </c>
      <c r="G3365" t="s">
        <v>20093</v>
      </c>
      <c r="H3365" t="s">
        <v>20093</v>
      </c>
      <c r="I3365" t="s">
        <v>20094</v>
      </c>
      <c r="J3365" t="s">
        <v>10007</v>
      </c>
      <c r="K3365" t="s">
        <v>6378</v>
      </c>
      <c r="L3365" t="str">
        <f t="shared" si="156"/>
        <v>2.2</v>
      </c>
      <c r="M3365" t="s">
        <v>632</v>
      </c>
      <c r="N3365" t="str">
        <f t="shared" si="157"/>
        <v/>
      </c>
      <c r="P3365">
        <v>2</v>
      </c>
      <c r="Q3365">
        <v>2</v>
      </c>
      <c r="R3365" t="str">
        <f t="shared" si="158"/>
        <v>35</v>
      </c>
      <c r="S3365" t="s">
        <v>623</v>
      </c>
      <c r="T3365" t="s">
        <v>1870</v>
      </c>
      <c r="U3365" t="s">
        <v>10008</v>
      </c>
      <c r="V3365" t="s">
        <v>13807</v>
      </c>
      <c r="W3365" t="s">
        <v>13807</v>
      </c>
    </row>
    <row r="3366" spans="1:23" x14ac:dyDescent="0.25">
      <c r="A3366" t="s">
        <v>13808</v>
      </c>
      <c r="B3366" t="s">
        <v>13808</v>
      </c>
      <c r="C3366" t="s">
        <v>10009</v>
      </c>
      <c r="E3366" t="s">
        <v>401</v>
      </c>
      <c r="F3366" t="s">
        <v>20095</v>
      </c>
      <c r="G3366" t="s">
        <v>20096</v>
      </c>
      <c r="H3366" t="s">
        <v>20096</v>
      </c>
      <c r="I3366" t="s">
        <v>20097</v>
      </c>
      <c r="J3366" t="s">
        <v>10009</v>
      </c>
      <c r="K3366" t="s">
        <v>5924</v>
      </c>
      <c r="L3366" t="str">
        <f t="shared" si="156"/>
        <v>2.0</v>
      </c>
      <c r="M3366" t="s">
        <v>1881</v>
      </c>
      <c r="N3366" t="str">
        <f t="shared" si="157"/>
        <v/>
      </c>
      <c r="P3366">
        <v>2</v>
      </c>
      <c r="Q3366">
        <v>2</v>
      </c>
      <c r="R3366" t="str">
        <f t="shared" si="158"/>
        <v>35</v>
      </c>
      <c r="S3366" t="s">
        <v>623</v>
      </c>
      <c r="T3366" t="s">
        <v>1870</v>
      </c>
      <c r="U3366" t="s">
        <v>10010</v>
      </c>
      <c r="V3366" t="s">
        <v>13807</v>
      </c>
      <c r="W3366" t="s">
        <v>13807</v>
      </c>
    </row>
    <row r="3367" spans="1:23" x14ac:dyDescent="0.25">
      <c r="A3367" t="s">
        <v>13808</v>
      </c>
      <c r="B3367" t="s">
        <v>13808</v>
      </c>
      <c r="C3367" t="s">
        <v>10011</v>
      </c>
      <c r="E3367" t="s">
        <v>401</v>
      </c>
      <c r="F3367" t="s">
        <v>20098</v>
      </c>
      <c r="G3367" t="s">
        <v>20099</v>
      </c>
      <c r="H3367" t="s">
        <v>20099</v>
      </c>
      <c r="I3367" t="s">
        <v>20100</v>
      </c>
      <c r="J3367" t="s">
        <v>10011</v>
      </c>
      <c r="K3367" t="s">
        <v>5924</v>
      </c>
      <c r="L3367" t="str">
        <f t="shared" si="156"/>
        <v>2.1</v>
      </c>
      <c r="M3367" t="s">
        <v>529</v>
      </c>
      <c r="N3367" t="str">
        <f t="shared" si="157"/>
        <v/>
      </c>
      <c r="P3367">
        <v>2</v>
      </c>
      <c r="Q3367">
        <v>2</v>
      </c>
      <c r="R3367" t="str">
        <f t="shared" si="158"/>
        <v>35</v>
      </c>
      <c r="S3367" t="s">
        <v>623</v>
      </c>
      <c r="T3367" t="s">
        <v>2307</v>
      </c>
      <c r="U3367" t="s">
        <v>10012</v>
      </c>
      <c r="V3367" t="s">
        <v>13807</v>
      </c>
      <c r="W3367" t="s">
        <v>13807</v>
      </c>
    </row>
    <row r="3368" spans="1:23" x14ac:dyDescent="0.25">
      <c r="A3368" t="s">
        <v>13808</v>
      </c>
      <c r="B3368" t="s">
        <v>13808</v>
      </c>
      <c r="C3368" t="s">
        <v>10013</v>
      </c>
      <c r="E3368" t="s">
        <v>401</v>
      </c>
      <c r="F3368" t="s">
        <v>20101</v>
      </c>
      <c r="G3368" t="s">
        <v>20102</v>
      </c>
      <c r="H3368" t="s">
        <v>20102</v>
      </c>
      <c r="I3368" t="s">
        <v>20103</v>
      </c>
      <c r="J3368" t="s">
        <v>10013</v>
      </c>
      <c r="K3368" t="s">
        <v>5924</v>
      </c>
      <c r="L3368" t="str">
        <f t="shared" si="156"/>
        <v>2.2</v>
      </c>
      <c r="M3368" t="s">
        <v>632</v>
      </c>
      <c r="N3368" t="str">
        <f t="shared" si="157"/>
        <v/>
      </c>
      <c r="P3368">
        <v>2</v>
      </c>
      <c r="Q3368">
        <v>2</v>
      </c>
      <c r="R3368" t="str">
        <f t="shared" si="158"/>
        <v>35</v>
      </c>
      <c r="S3368" t="s">
        <v>623</v>
      </c>
      <c r="T3368" t="s">
        <v>2052</v>
      </c>
      <c r="U3368" t="s">
        <v>10014</v>
      </c>
      <c r="V3368" t="s">
        <v>13807</v>
      </c>
      <c r="W3368" t="s">
        <v>13807</v>
      </c>
    </row>
    <row r="3369" spans="1:23" x14ac:dyDescent="0.25">
      <c r="A3369" t="s">
        <v>13808</v>
      </c>
      <c r="B3369" t="s">
        <v>13808</v>
      </c>
      <c r="C3369" t="s">
        <v>10015</v>
      </c>
      <c r="E3369" t="s">
        <v>401</v>
      </c>
      <c r="F3369" t="s">
        <v>20104</v>
      </c>
      <c r="G3369" t="s">
        <v>20105</v>
      </c>
      <c r="H3369" t="s">
        <v>20105</v>
      </c>
      <c r="I3369" t="s">
        <v>20106</v>
      </c>
      <c r="J3369" t="s">
        <v>10015</v>
      </c>
      <c r="K3369" t="s">
        <v>5924</v>
      </c>
      <c r="L3369" t="str">
        <f t="shared" si="156"/>
        <v>2.3</v>
      </c>
      <c r="M3369" t="s">
        <v>826</v>
      </c>
      <c r="N3369" t="str">
        <f t="shared" si="157"/>
        <v/>
      </c>
      <c r="P3369">
        <v>2</v>
      </c>
      <c r="Q3369">
        <v>2</v>
      </c>
      <c r="R3369" t="str">
        <f t="shared" si="158"/>
        <v>35</v>
      </c>
      <c r="S3369" t="s">
        <v>623</v>
      </c>
      <c r="T3369" t="s">
        <v>2451</v>
      </c>
      <c r="U3369" t="s">
        <v>10016</v>
      </c>
      <c r="V3369" t="s">
        <v>13807</v>
      </c>
      <c r="W3369" t="s">
        <v>13807</v>
      </c>
    </row>
    <row r="3370" spans="1:23" x14ac:dyDescent="0.25">
      <c r="A3370" t="s">
        <v>13808</v>
      </c>
      <c r="B3370" t="s">
        <v>13808</v>
      </c>
      <c r="C3370" t="s">
        <v>10017</v>
      </c>
      <c r="E3370" t="s">
        <v>401</v>
      </c>
      <c r="F3370" t="s">
        <v>20107</v>
      </c>
      <c r="G3370" t="s">
        <v>20108</v>
      </c>
      <c r="H3370" t="s">
        <v>20108</v>
      </c>
      <c r="I3370" t="s">
        <v>20109</v>
      </c>
      <c r="J3370" t="s">
        <v>10017</v>
      </c>
      <c r="K3370" t="s">
        <v>6906</v>
      </c>
      <c r="L3370" t="str">
        <f t="shared" si="156"/>
        <v>1.2</v>
      </c>
      <c r="M3370" t="s">
        <v>1906</v>
      </c>
      <c r="N3370" t="str">
        <f t="shared" si="157"/>
        <v/>
      </c>
      <c r="P3370">
        <v>2</v>
      </c>
      <c r="Q3370">
        <v>2</v>
      </c>
      <c r="R3370" t="str">
        <f t="shared" si="158"/>
        <v>18</v>
      </c>
      <c r="S3370" t="s">
        <v>2678</v>
      </c>
      <c r="T3370" t="s">
        <v>2343</v>
      </c>
      <c r="U3370" t="s">
        <v>10018</v>
      </c>
      <c r="V3370" t="s">
        <v>13807</v>
      </c>
      <c r="W3370" t="s">
        <v>13807</v>
      </c>
    </row>
    <row r="3371" spans="1:23" x14ac:dyDescent="0.25">
      <c r="A3371" t="s">
        <v>13808</v>
      </c>
      <c r="B3371" t="s">
        <v>13808</v>
      </c>
      <c r="C3371" t="s">
        <v>10019</v>
      </c>
      <c r="E3371" t="s">
        <v>401</v>
      </c>
      <c r="F3371" t="s">
        <v>20110</v>
      </c>
      <c r="G3371" t="s">
        <v>20111</v>
      </c>
      <c r="H3371" t="s">
        <v>20111</v>
      </c>
      <c r="I3371" t="s">
        <v>20112</v>
      </c>
      <c r="J3371" t="s">
        <v>10019</v>
      </c>
      <c r="K3371" t="s">
        <v>6906</v>
      </c>
      <c r="L3371" t="str">
        <f t="shared" si="156"/>
        <v>1.3</v>
      </c>
      <c r="M3371" t="s">
        <v>919</v>
      </c>
      <c r="N3371" t="str">
        <f t="shared" si="157"/>
        <v/>
      </c>
      <c r="P3371">
        <v>2</v>
      </c>
      <c r="Q3371">
        <v>2</v>
      </c>
      <c r="R3371" t="str">
        <f t="shared" si="158"/>
        <v>18</v>
      </c>
      <c r="S3371" t="s">
        <v>2678</v>
      </c>
      <c r="T3371" t="s">
        <v>2547</v>
      </c>
      <c r="U3371" t="s">
        <v>10020</v>
      </c>
      <c r="V3371" t="s">
        <v>13807</v>
      </c>
      <c r="W3371" t="s">
        <v>13807</v>
      </c>
    </row>
    <row r="3372" spans="1:23" x14ac:dyDescent="0.25">
      <c r="A3372" t="s">
        <v>13808</v>
      </c>
      <c r="B3372" t="s">
        <v>13808</v>
      </c>
      <c r="C3372" t="s">
        <v>10021</v>
      </c>
      <c r="E3372" t="s">
        <v>401</v>
      </c>
      <c r="F3372" t="s">
        <v>20113</v>
      </c>
      <c r="G3372" t="s">
        <v>20113</v>
      </c>
      <c r="H3372" t="s">
        <v>20113</v>
      </c>
      <c r="I3372" t="s">
        <v>20114</v>
      </c>
      <c r="J3372" t="s">
        <v>10021</v>
      </c>
      <c r="L3372" t="str">
        <f t="shared" si="156"/>
        <v>1.5</v>
      </c>
      <c r="M3372" t="s">
        <v>2083</v>
      </c>
      <c r="N3372" t="str">
        <f t="shared" si="157"/>
        <v/>
      </c>
      <c r="P3372">
        <v>1</v>
      </c>
      <c r="Q3372">
        <v>1</v>
      </c>
      <c r="R3372" t="str">
        <f t="shared" si="158"/>
        <v/>
      </c>
      <c r="T3372" t="s">
        <v>2304</v>
      </c>
      <c r="U3372" t="s">
        <v>10022</v>
      </c>
      <c r="V3372" t="s">
        <v>13807</v>
      </c>
      <c r="W3372" t="s">
        <v>13807</v>
      </c>
    </row>
    <row r="3373" spans="1:23" x14ac:dyDescent="0.25">
      <c r="A3373" t="s">
        <v>13808</v>
      </c>
      <c r="B3373" t="s">
        <v>13808</v>
      </c>
      <c r="C3373" t="s">
        <v>10023</v>
      </c>
      <c r="E3373" t="s">
        <v>401</v>
      </c>
      <c r="F3373" t="s">
        <v>20115</v>
      </c>
      <c r="G3373" t="s">
        <v>20115</v>
      </c>
      <c r="H3373" t="s">
        <v>20115</v>
      </c>
      <c r="I3373" t="s">
        <v>20116</v>
      </c>
      <c r="J3373" t="s">
        <v>10023</v>
      </c>
      <c r="L3373" t="str">
        <f t="shared" si="156"/>
        <v>1.7</v>
      </c>
      <c r="M3373" t="s">
        <v>727</v>
      </c>
      <c r="N3373" t="str">
        <f t="shared" si="157"/>
        <v/>
      </c>
      <c r="P3373">
        <v>2</v>
      </c>
      <c r="Q3373">
        <v>2</v>
      </c>
      <c r="R3373" t="str">
        <f t="shared" si="158"/>
        <v/>
      </c>
      <c r="T3373" t="s">
        <v>1870</v>
      </c>
      <c r="U3373" t="s">
        <v>10024</v>
      </c>
      <c r="V3373" t="s">
        <v>13807</v>
      </c>
      <c r="W3373" t="s">
        <v>13807</v>
      </c>
    </row>
    <row r="3374" spans="1:23" x14ac:dyDescent="0.25">
      <c r="A3374" t="s">
        <v>13808</v>
      </c>
      <c r="B3374" t="s">
        <v>13808</v>
      </c>
      <c r="C3374" t="s">
        <v>10025</v>
      </c>
      <c r="E3374" t="s">
        <v>401</v>
      </c>
      <c r="F3374" t="s">
        <v>20117</v>
      </c>
      <c r="G3374" t="s">
        <v>20117</v>
      </c>
      <c r="H3374" t="s">
        <v>20117</v>
      </c>
      <c r="I3374" t="s">
        <v>20118</v>
      </c>
      <c r="J3374" t="s">
        <v>10025</v>
      </c>
      <c r="L3374" t="str">
        <f t="shared" si="156"/>
        <v>1.9</v>
      </c>
      <c r="M3374" t="s">
        <v>1309</v>
      </c>
      <c r="N3374" t="str">
        <f t="shared" si="157"/>
        <v/>
      </c>
      <c r="P3374">
        <v>2</v>
      </c>
      <c r="Q3374">
        <v>2</v>
      </c>
      <c r="R3374" t="str">
        <f t="shared" si="158"/>
        <v/>
      </c>
      <c r="T3374" t="s">
        <v>2304</v>
      </c>
      <c r="U3374" t="s">
        <v>10026</v>
      </c>
      <c r="V3374" t="s">
        <v>13807</v>
      </c>
      <c r="W3374" t="s">
        <v>13807</v>
      </c>
    </row>
    <row r="3375" spans="1:23" x14ac:dyDescent="0.25">
      <c r="A3375" t="s">
        <v>13808</v>
      </c>
      <c r="B3375" t="s">
        <v>13808</v>
      </c>
      <c r="C3375" t="s">
        <v>10027</v>
      </c>
      <c r="E3375" t="s">
        <v>401</v>
      </c>
      <c r="F3375" t="s">
        <v>20119</v>
      </c>
      <c r="G3375" t="s">
        <v>20119</v>
      </c>
      <c r="H3375" t="s">
        <v>20119</v>
      </c>
      <c r="I3375" t="s">
        <v>20120</v>
      </c>
      <c r="J3375" t="s">
        <v>10027</v>
      </c>
      <c r="K3375" t="s">
        <v>6378</v>
      </c>
      <c r="L3375" t="str">
        <f t="shared" si="156"/>
        <v>2.0</v>
      </c>
      <c r="M3375" t="s">
        <v>1881</v>
      </c>
      <c r="N3375" t="str">
        <f t="shared" si="157"/>
        <v/>
      </c>
      <c r="P3375">
        <v>2</v>
      </c>
      <c r="Q3375">
        <v>2</v>
      </c>
      <c r="R3375" t="str">
        <f t="shared" si="158"/>
        <v>31</v>
      </c>
      <c r="S3375" t="s">
        <v>2461</v>
      </c>
      <c r="T3375" t="s">
        <v>1960</v>
      </c>
      <c r="U3375" t="s">
        <v>10028</v>
      </c>
      <c r="V3375" t="s">
        <v>13807</v>
      </c>
      <c r="W3375" t="s">
        <v>13807</v>
      </c>
    </row>
    <row r="3376" spans="1:23" x14ac:dyDescent="0.25">
      <c r="A3376" t="s">
        <v>13808</v>
      </c>
      <c r="B3376" t="s">
        <v>13808</v>
      </c>
      <c r="C3376" t="s">
        <v>10029</v>
      </c>
      <c r="E3376" t="s">
        <v>401</v>
      </c>
      <c r="F3376" t="s">
        <v>20121</v>
      </c>
      <c r="G3376" t="s">
        <v>20121</v>
      </c>
      <c r="H3376" t="s">
        <v>20121</v>
      </c>
      <c r="I3376" t="s">
        <v>10029</v>
      </c>
      <c r="J3376" t="s">
        <v>10029</v>
      </c>
      <c r="K3376" t="s">
        <v>6553</v>
      </c>
      <c r="L3376" t="str">
        <f t="shared" si="156"/>
        <v/>
      </c>
      <c r="N3376" t="str">
        <f t="shared" si="157"/>
        <v/>
      </c>
      <c r="R3376" t="str">
        <f t="shared" si="158"/>
        <v>15</v>
      </c>
      <c r="S3376" t="s">
        <v>2002</v>
      </c>
      <c r="T3376" t="s">
        <v>1892</v>
      </c>
      <c r="U3376" t="s">
        <v>10030</v>
      </c>
      <c r="V3376" t="s">
        <v>13807</v>
      </c>
      <c r="W3376" t="s">
        <v>13807</v>
      </c>
    </row>
    <row r="3377" spans="1:23" x14ac:dyDescent="0.25">
      <c r="A3377" t="s">
        <v>13808</v>
      </c>
      <c r="B3377" t="s">
        <v>13808</v>
      </c>
      <c r="C3377" t="s">
        <v>10031</v>
      </c>
      <c r="E3377" t="s">
        <v>401</v>
      </c>
      <c r="F3377" t="s">
        <v>20122</v>
      </c>
      <c r="G3377" t="s">
        <v>20122</v>
      </c>
      <c r="H3377" t="s">
        <v>20122</v>
      </c>
      <c r="I3377" t="s">
        <v>10031</v>
      </c>
      <c r="J3377" t="s">
        <v>10031</v>
      </c>
      <c r="K3377" t="s">
        <v>6553</v>
      </c>
      <c r="L3377" t="str">
        <f t="shared" si="156"/>
        <v/>
      </c>
      <c r="N3377" t="str">
        <f t="shared" si="157"/>
        <v/>
      </c>
      <c r="R3377" t="str">
        <f t="shared" si="158"/>
        <v>15</v>
      </c>
      <c r="S3377" t="s">
        <v>2002</v>
      </c>
      <c r="T3377" t="s">
        <v>1873</v>
      </c>
      <c r="U3377" t="s">
        <v>10032</v>
      </c>
      <c r="V3377" t="s">
        <v>13807</v>
      </c>
      <c r="W3377" t="s">
        <v>13807</v>
      </c>
    </row>
    <row r="3378" spans="1:23" x14ac:dyDescent="0.25">
      <c r="A3378" t="s">
        <v>13808</v>
      </c>
      <c r="B3378" t="s">
        <v>13808</v>
      </c>
      <c r="C3378" t="s">
        <v>10033</v>
      </c>
      <c r="E3378" t="s">
        <v>401</v>
      </c>
      <c r="F3378" t="s">
        <v>20123</v>
      </c>
      <c r="G3378" t="s">
        <v>20123</v>
      </c>
      <c r="H3378" t="s">
        <v>20123</v>
      </c>
      <c r="I3378" t="s">
        <v>10033</v>
      </c>
      <c r="J3378" t="s">
        <v>10033</v>
      </c>
      <c r="K3378" t="s">
        <v>6106</v>
      </c>
      <c r="L3378" t="str">
        <f t="shared" si="156"/>
        <v/>
      </c>
      <c r="N3378" t="str">
        <f t="shared" si="157"/>
        <v/>
      </c>
      <c r="R3378" t="str">
        <f t="shared" si="158"/>
        <v>15</v>
      </c>
      <c r="S3378" t="s">
        <v>2002</v>
      </c>
      <c r="T3378" t="s">
        <v>1967</v>
      </c>
      <c r="U3378" t="s">
        <v>10034</v>
      </c>
      <c r="V3378" t="s">
        <v>13807</v>
      </c>
      <c r="W3378" t="s">
        <v>13807</v>
      </c>
    </row>
    <row r="3379" spans="1:23" x14ac:dyDescent="0.25">
      <c r="A3379" t="s">
        <v>13808</v>
      </c>
      <c r="B3379" t="s">
        <v>13808</v>
      </c>
      <c r="C3379" t="s">
        <v>10035</v>
      </c>
      <c r="E3379" t="s">
        <v>401</v>
      </c>
      <c r="F3379" t="s">
        <v>20124</v>
      </c>
      <c r="G3379" t="s">
        <v>20124</v>
      </c>
      <c r="H3379" t="s">
        <v>20124</v>
      </c>
      <c r="I3379" t="s">
        <v>20125</v>
      </c>
      <c r="J3379" t="s">
        <v>10035</v>
      </c>
      <c r="L3379" t="str">
        <f t="shared" si="156"/>
        <v>1.3</v>
      </c>
      <c r="M3379" t="s">
        <v>919</v>
      </c>
      <c r="N3379" t="str">
        <f t="shared" si="157"/>
        <v/>
      </c>
      <c r="P3379">
        <v>2</v>
      </c>
      <c r="Q3379">
        <v>2</v>
      </c>
      <c r="R3379" t="str">
        <f t="shared" si="158"/>
        <v/>
      </c>
      <c r="T3379" t="s">
        <v>2796</v>
      </c>
      <c r="U3379" t="s">
        <v>10036</v>
      </c>
      <c r="V3379" t="s">
        <v>13807</v>
      </c>
      <c r="W3379" t="s">
        <v>13807</v>
      </c>
    </row>
    <row r="3380" spans="1:23" x14ac:dyDescent="0.25">
      <c r="A3380" t="s">
        <v>13808</v>
      </c>
      <c r="B3380" t="s">
        <v>13808</v>
      </c>
      <c r="C3380" t="s">
        <v>10037</v>
      </c>
      <c r="E3380" t="s">
        <v>401</v>
      </c>
      <c r="F3380" t="s">
        <v>18871</v>
      </c>
      <c r="G3380" t="s">
        <v>18871</v>
      </c>
      <c r="H3380" t="s">
        <v>18871</v>
      </c>
      <c r="I3380" t="s">
        <v>10037</v>
      </c>
      <c r="J3380" t="s">
        <v>10037</v>
      </c>
      <c r="K3380" t="s">
        <v>9007</v>
      </c>
      <c r="L3380" t="str">
        <f t="shared" si="156"/>
        <v/>
      </c>
      <c r="N3380" t="str">
        <f t="shared" si="157"/>
        <v/>
      </c>
      <c r="R3380" t="str">
        <f t="shared" si="158"/>
        <v>15</v>
      </c>
      <c r="S3380" t="s">
        <v>2002</v>
      </c>
      <c r="T3380" t="s">
        <v>2977</v>
      </c>
      <c r="U3380" t="s">
        <v>10038</v>
      </c>
      <c r="V3380" t="s">
        <v>13807</v>
      </c>
      <c r="W3380" t="s">
        <v>13807</v>
      </c>
    </row>
    <row r="3381" spans="1:23" x14ac:dyDescent="0.25">
      <c r="A3381" t="s">
        <v>13808</v>
      </c>
      <c r="B3381" t="s">
        <v>13808</v>
      </c>
      <c r="C3381" t="s">
        <v>10039</v>
      </c>
      <c r="E3381" t="s">
        <v>401</v>
      </c>
      <c r="F3381" t="s">
        <v>20126</v>
      </c>
      <c r="G3381" t="s">
        <v>20126</v>
      </c>
      <c r="H3381" t="s">
        <v>20127</v>
      </c>
      <c r="I3381" t="s">
        <v>10039</v>
      </c>
      <c r="J3381" t="s">
        <v>10039</v>
      </c>
      <c r="L3381" t="str">
        <f t="shared" si="156"/>
        <v>1.5</v>
      </c>
      <c r="M3381" t="s">
        <v>2083</v>
      </c>
      <c r="N3381" t="str">
        <f t="shared" si="157"/>
        <v/>
      </c>
      <c r="P3381">
        <v>1</v>
      </c>
      <c r="Q3381">
        <v>1</v>
      </c>
      <c r="R3381" t="str">
        <f t="shared" si="158"/>
        <v/>
      </c>
      <c r="T3381" t="s">
        <v>2304</v>
      </c>
      <c r="U3381" t="s">
        <v>10040</v>
      </c>
      <c r="V3381" t="s">
        <v>13807</v>
      </c>
      <c r="W3381" t="s">
        <v>13807</v>
      </c>
    </row>
    <row r="3382" spans="1:23" x14ac:dyDescent="0.25">
      <c r="A3382" t="s">
        <v>13808</v>
      </c>
      <c r="B3382" t="s">
        <v>13808</v>
      </c>
      <c r="C3382" t="s">
        <v>10041</v>
      </c>
      <c r="E3382" t="s">
        <v>401</v>
      </c>
      <c r="F3382" t="s">
        <v>20128</v>
      </c>
      <c r="G3382" t="s">
        <v>20128</v>
      </c>
      <c r="H3382" t="s">
        <v>20129</v>
      </c>
      <c r="I3382" t="s">
        <v>10041</v>
      </c>
      <c r="J3382" t="s">
        <v>10041</v>
      </c>
      <c r="L3382" t="str">
        <f t="shared" si="156"/>
        <v>2.0</v>
      </c>
      <c r="M3382" t="s">
        <v>1881</v>
      </c>
      <c r="N3382" t="str">
        <f t="shared" si="157"/>
        <v/>
      </c>
      <c r="P3382">
        <v>1</v>
      </c>
      <c r="Q3382">
        <v>2</v>
      </c>
      <c r="R3382" t="str">
        <f t="shared" si="158"/>
        <v/>
      </c>
      <c r="T3382" t="s">
        <v>1870</v>
      </c>
      <c r="U3382" t="s">
        <v>10042</v>
      </c>
      <c r="V3382" t="s">
        <v>13807</v>
      </c>
      <c r="W3382" t="s">
        <v>13807</v>
      </c>
    </row>
    <row r="3383" spans="1:23" x14ac:dyDescent="0.25">
      <c r="A3383" t="s">
        <v>13808</v>
      </c>
      <c r="B3383" t="s">
        <v>13808</v>
      </c>
      <c r="C3383" t="s">
        <v>10043</v>
      </c>
      <c r="E3383" t="s">
        <v>401</v>
      </c>
      <c r="F3383" t="s">
        <v>20130</v>
      </c>
      <c r="G3383" t="s">
        <v>20130</v>
      </c>
      <c r="H3383" t="s">
        <v>20130</v>
      </c>
      <c r="I3383" t="s">
        <v>10043</v>
      </c>
      <c r="J3383" t="s">
        <v>10043</v>
      </c>
      <c r="L3383" t="str">
        <f t="shared" si="156"/>
        <v>2.2</v>
      </c>
      <c r="M3383" t="s">
        <v>632</v>
      </c>
      <c r="N3383" t="str">
        <f t="shared" si="157"/>
        <v/>
      </c>
      <c r="P3383">
        <v>1</v>
      </c>
      <c r="Q3383">
        <v>1</v>
      </c>
      <c r="R3383" t="str">
        <f t="shared" si="158"/>
        <v/>
      </c>
      <c r="T3383" t="s">
        <v>2304</v>
      </c>
      <c r="U3383" t="s">
        <v>10044</v>
      </c>
      <c r="V3383" t="s">
        <v>13807</v>
      </c>
      <c r="W3383" t="s">
        <v>13807</v>
      </c>
    </row>
    <row r="3384" spans="1:23" x14ac:dyDescent="0.25">
      <c r="A3384" t="s">
        <v>13808</v>
      </c>
      <c r="B3384" t="s">
        <v>13808</v>
      </c>
      <c r="C3384" t="s">
        <v>10045</v>
      </c>
      <c r="E3384" t="s">
        <v>401</v>
      </c>
      <c r="F3384" t="s">
        <v>20131</v>
      </c>
      <c r="G3384" t="s">
        <v>20131</v>
      </c>
      <c r="H3384" t="s">
        <v>20132</v>
      </c>
      <c r="I3384" t="s">
        <v>10045</v>
      </c>
      <c r="J3384" t="s">
        <v>10045</v>
      </c>
      <c r="L3384" t="str">
        <f t="shared" si="156"/>
        <v>2.4</v>
      </c>
      <c r="M3384" t="s">
        <v>609</v>
      </c>
      <c r="N3384" t="str">
        <f t="shared" si="157"/>
        <v/>
      </c>
      <c r="P3384">
        <v>1</v>
      </c>
      <c r="Q3384">
        <v>2</v>
      </c>
      <c r="R3384" t="str">
        <f t="shared" si="158"/>
        <v/>
      </c>
      <c r="T3384" t="s">
        <v>1870</v>
      </c>
      <c r="U3384" t="s">
        <v>10046</v>
      </c>
      <c r="V3384" t="s">
        <v>13807</v>
      </c>
      <c r="W3384" t="s">
        <v>13807</v>
      </c>
    </row>
    <row r="3385" spans="1:23" x14ac:dyDescent="0.25">
      <c r="A3385" t="s">
        <v>13808</v>
      </c>
      <c r="B3385" t="s">
        <v>13808</v>
      </c>
      <c r="C3385" t="s">
        <v>10047</v>
      </c>
      <c r="E3385" t="s">
        <v>401</v>
      </c>
      <c r="F3385" t="s">
        <v>20133</v>
      </c>
      <c r="G3385" t="s">
        <v>20133</v>
      </c>
      <c r="H3385" t="s">
        <v>20134</v>
      </c>
      <c r="I3385" t="s">
        <v>10047</v>
      </c>
      <c r="J3385" t="s">
        <v>10047</v>
      </c>
      <c r="L3385" t="str">
        <f t="shared" si="156"/>
        <v>2.7</v>
      </c>
      <c r="M3385" t="s">
        <v>758</v>
      </c>
      <c r="N3385" t="str">
        <f t="shared" si="157"/>
        <v/>
      </c>
      <c r="P3385">
        <v>1</v>
      </c>
      <c r="Q3385">
        <v>2</v>
      </c>
      <c r="R3385" t="str">
        <f t="shared" si="158"/>
        <v/>
      </c>
      <c r="T3385" t="s">
        <v>1870</v>
      </c>
      <c r="U3385" t="s">
        <v>10048</v>
      </c>
      <c r="V3385" t="s">
        <v>13807</v>
      </c>
      <c r="W3385" t="s">
        <v>13807</v>
      </c>
    </row>
    <row r="3386" spans="1:23" x14ac:dyDescent="0.25">
      <c r="A3386" t="s">
        <v>13808</v>
      </c>
      <c r="B3386" t="s">
        <v>13808</v>
      </c>
      <c r="C3386" t="s">
        <v>10049</v>
      </c>
      <c r="E3386" t="s">
        <v>401</v>
      </c>
      <c r="F3386" t="s">
        <v>20135</v>
      </c>
      <c r="G3386" t="s">
        <v>20135</v>
      </c>
      <c r="H3386" t="s">
        <v>16189</v>
      </c>
      <c r="I3386" t="s">
        <v>10049</v>
      </c>
      <c r="J3386" t="s">
        <v>10049</v>
      </c>
      <c r="K3386" t="s">
        <v>10050</v>
      </c>
      <c r="L3386" t="str">
        <f t="shared" si="156"/>
        <v>2.8</v>
      </c>
      <c r="M3386" t="s">
        <v>627</v>
      </c>
      <c r="N3386" t="str">
        <f t="shared" si="157"/>
        <v/>
      </c>
      <c r="P3386">
        <v>1</v>
      </c>
      <c r="Q3386">
        <v>2</v>
      </c>
      <c r="R3386" t="str">
        <f t="shared" si="158"/>
        <v>103</v>
      </c>
      <c r="S3386" t="s">
        <v>3443</v>
      </c>
      <c r="T3386" t="s">
        <v>2372</v>
      </c>
      <c r="U3386" t="s">
        <v>10051</v>
      </c>
      <c r="V3386" t="s">
        <v>13807</v>
      </c>
      <c r="W3386" t="s">
        <v>13807</v>
      </c>
    </row>
    <row r="3387" spans="1:23" x14ac:dyDescent="0.25">
      <c r="A3387" t="s">
        <v>13808</v>
      </c>
      <c r="B3387" t="s">
        <v>13808</v>
      </c>
      <c r="C3387" t="s">
        <v>10052</v>
      </c>
      <c r="E3387" t="s">
        <v>401</v>
      </c>
      <c r="F3387" t="s">
        <v>20136</v>
      </c>
      <c r="G3387" t="s">
        <v>20136</v>
      </c>
      <c r="H3387" t="s">
        <v>20137</v>
      </c>
      <c r="I3387" t="s">
        <v>10052</v>
      </c>
      <c r="J3387" t="s">
        <v>10052</v>
      </c>
      <c r="K3387" t="s">
        <v>10050</v>
      </c>
      <c r="L3387" t="str">
        <f t="shared" si="156"/>
        <v>3.0</v>
      </c>
      <c r="M3387" t="s">
        <v>2017</v>
      </c>
      <c r="N3387" t="str">
        <f t="shared" si="157"/>
        <v/>
      </c>
      <c r="P3387">
        <v>1</v>
      </c>
      <c r="Q3387">
        <v>2</v>
      </c>
      <c r="R3387" t="str">
        <f t="shared" si="158"/>
        <v>103</v>
      </c>
      <c r="S3387" t="s">
        <v>3443</v>
      </c>
      <c r="T3387" t="s">
        <v>1870</v>
      </c>
      <c r="U3387" t="s">
        <v>10053</v>
      </c>
      <c r="V3387" t="s">
        <v>13807</v>
      </c>
      <c r="W3387" t="s">
        <v>13807</v>
      </c>
    </row>
    <row r="3388" spans="1:23" x14ac:dyDescent="0.25">
      <c r="A3388" t="s">
        <v>13808</v>
      </c>
      <c r="B3388" t="s">
        <v>13808</v>
      </c>
      <c r="C3388" t="s">
        <v>10054</v>
      </c>
      <c r="E3388" t="s">
        <v>401</v>
      </c>
      <c r="F3388" t="s">
        <v>20138</v>
      </c>
      <c r="G3388" t="s">
        <v>20138</v>
      </c>
      <c r="H3388" t="s">
        <v>20139</v>
      </c>
      <c r="I3388" t="s">
        <v>10054</v>
      </c>
      <c r="J3388" t="s">
        <v>10054</v>
      </c>
      <c r="L3388" t="str">
        <f t="shared" si="156"/>
        <v>3.1</v>
      </c>
      <c r="M3388" t="s">
        <v>700</v>
      </c>
      <c r="N3388" t="str">
        <f t="shared" si="157"/>
        <v/>
      </c>
      <c r="P3388">
        <v>1</v>
      </c>
      <c r="Q3388">
        <v>2</v>
      </c>
      <c r="R3388" t="str">
        <f t="shared" si="158"/>
        <v/>
      </c>
      <c r="T3388" t="s">
        <v>1870</v>
      </c>
      <c r="U3388" t="s">
        <v>10055</v>
      </c>
      <c r="V3388" t="s">
        <v>13807</v>
      </c>
      <c r="W3388" t="s">
        <v>13807</v>
      </c>
    </row>
    <row r="3389" spans="1:23" x14ac:dyDescent="0.25">
      <c r="A3389" t="s">
        <v>13808</v>
      </c>
      <c r="B3389" t="s">
        <v>13808</v>
      </c>
      <c r="C3389" t="s">
        <v>10056</v>
      </c>
      <c r="E3389" t="s">
        <v>401</v>
      </c>
      <c r="F3389" t="s">
        <v>20140</v>
      </c>
      <c r="G3389" t="s">
        <v>20140</v>
      </c>
      <c r="H3389" t="s">
        <v>20141</v>
      </c>
      <c r="I3389" t="s">
        <v>10056</v>
      </c>
      <c r="J3389" t="s">
        <v>10056</v>
      </c>
      <c r="K3389" t="s">
        <v>10050</v>
      </c>
      <c r="L3389" t="str">
        <f t="shared" si="156"/>
        <v>3.2</v>
      </c>
      <c r="M3389" t="s">
        <v>469</v>
      </c>
      <c r="N3389" t="str">
        <f t="shared" si="157"/>
        <v/>
      </c>
      <c r="P3389">
        <v>1</v>
      </c>
      <c r="Q3389">
        <v>2</v>
      </c>
      <c r="R3389" t="str">
        <f t="shared" si="158"/>
        <v>103</v>
      </c>
      <c r="S3389" t="s">
        <v>3443</v>
      </c>
      <c r="T3389" t="s">
        <v>1870</v>
      </c>
      <c r="U3389" t="s">
        <v>10057</v>
      </c>
      <c r="V3389" t="s">
        <v>13807</v>
      </c>
      <c r="W3389" t="s">
        <v>13807</v>
      </c>
    </row>
    <row r="3390" spans="1:23" x14ac:dyDescent="0.25">
      <c r="A3390" t="s">
        <v>13808</v>
      </c>
      <c r="B3390" t="s">
        <v>13808</v>
      </c>
      <c r="C3390" t="s">
        <v>10058</v>
      </c>
      <c r="E3390" t="s">
        <v>401</v>
      </c>
      <c r="F3390" t="s">
        <v>20142</v>
      </c>
      <c r="G3390" t="s">
        <v>20142</v>
      </c>
      <c r="H3390" t="s">
        <v>20143</v>
      </c>
      <c r="I3390" t="s">
        <v>10058</v>
      </c>
      <c r="J3390" t="s">
        <v>10058</v>
      </c>
      <c r="K3390" t="s">
        <v>10050</v>
      </c>
      <c r="L3390" t="str">
        <f t="shared" si="156"/>
        <v>3.4</v>
      </c>
      <c r="M3390" t="s">
        <v>451</v>
      </c>
      <c r="N3390" t="str">
        <f t="shared" si="157"/>
        <v/>
      </c>
      <c r="P3390">
        <v>1</v>
      </c>
      <c r="Q3390">
        <v>2</v>
      </c>
      <c r="R3390" t="str">
        <f t="shared" si="158"/>
        <v>103</v>
      </c>
      <c r="S3390" t="s">
        <v>3443</v>
      </c>
      <c r="T3390" t="s">
        <v>2372</v>
      </c>
      <c r="U3390" t="s">
        <v>10059</v>
      </c>
      <c r="V3390" t="s">
        <v>13807</v>
      </c>
      <c r="W3390" t="s">
        <v>13807</v>
      </c>
    </row>
    <row r="3391" spans="1:23" x14ac:dyDescent="0.25">
      <c r="A3391" t="s">
        <v>13808</v>
      </c>
      <c r="B3391" t="s">
        <v>13808</v>
      </c>
      <c r="C3391" t="s">
        <v>10060</v>
      </c>
      <c r="E3391" t="s">
        <v>401</v>
      </c>
      <c r="F3391" t="s">
        <v>20144</v>
      </c>
      <c r="G3391" t="s">
        <v>20144</v>
      </c>
      <c r="H3391" t="s">
        <v>20145</v>
      </c>
      <c r="I3391" t="s">
        <v>10060</v>
      </c>
      <c r="J3391" t="s">
        <v>10060</v>
      </c>
      <c r="K3391" t="s">
        <v>10050</v>
      </c>
      <c r="L3391" t="str">
        <f t="shared" si="156"/>
        <v>3.6</v>
      </c>
      <c r="M3391" t="s">
        <v>426</v>
      </c>
      <c r="N3391" t="str">
        <f t="shared" si="157"/>
        <v/>
      </c>
      <c r="P3391">
        <v>1</v>
      </c>
      <c r="Q3391">
        <v>2</v>
      </c>
      <c r="R3391" t="str">
        <f t="shared" si="158"/>
        <v>110</v>
      </c>
      <c r="S3391" t="s">
        <v>2409</v>
      </c>
      <c r="T3391" t="s">
        <v>1870</v>
      </c>
      <c r="U3391" t="s">
        <v>10061</v>
      </c>
      <c r="V3391" t="s">
        <v>13807</v>
      </c>
      <c r="W3391" t="s">
        <v>13807</v>
      </c>
    </row>
    <row r="3392" spans="1:23" x14ac:dyDescent="0.25">
      <c r="A3392" t="s">
        <v>13808</v>
      </c>
      <c r="B3392" t="s">
        <v>13808</v>
      </c>
      <c r="C3392" t="s">
        <v>10062</v>
      </c>
      <c r="E3392" t="s">
        <v>401</v>
      </c>
      <c r="F3392" t="s">
        <v>20146</v>
      </c>
      <c r="G3392" t="s">
        <v>20146</v>
      </c>
      <c r="H3392" t="s">
        <v>20147</v>
      </c>
      <c r="I3392" t="s">
        <v>10062</v>
      </c>
      <c r="J3392" t="s">
        <v>10062</v>
      </c>
      <c r="L3392" t="str">
        <f t="shared" si="156"/>
        <v>3.7</v>
      </c>
      <c r="M3392" t="s">
        <v>442</v>
      </c>
      <c r="N3392" t="str">
        <f t="shared" si="157"/>
        <v/>
      </c>
      <c r="P3392">
        <v>2</v>
      </c>
      <c r="Q3392">
        <v>4</v>
      </c>
      <c r="R3392" t="str">
        <f t="shared" si="158"/>
        <v/>
      </c>
      <c r="T3392" t="s">
        <v>2304</v>
      </c>
      <c r="U3392" t="s">
        <v>10063</v>
      </c>
      <c r="V3392" t="s">
        <v>13807</v>
      </c>
      <c r="W3392" t="s">
        <v>13807</v>
      </c>
    </row>
    <row r="3393" spans="1:23" x14ac:dyDescent="0.25">
      <c r="A3393" t="s">
        <v>13808</v>
      </c>
      <c r="B3393" t="s">
        <v>13808</v>
      </c>
      <c r="C3393" t="s">
        <v>10064</v>
      </c>
      <c r="E3393" t="s">
        <v>401</v>
      </c>
      <c r="F3393" t="s">
        <v>20148</v>
      </c>
      <c r="G3393" t="s">
        <v>20148</v>
      </c>
      <c r="H3393" t="s">
        <v>20149</v>
      </c>
      <c r="I3393" t="s">
        <v>10064</v>
      </c>
      <c r="J3393" t="s">
        <v>10064</v>
      </c>
      <c r="K3393" t="s">
        <v>10050</v>
      </c>
      <c r="L3393" t="str">
        <f t="shared" si="156"/>
        <v>3.8</v>
      </c>
      <c r="M3393" t="s">
        <v>445</v>
      </c>
      <c r="N3393" t="str">
        <f t="shared" si="157"/>
        <v/>
      </c>
      <c r="P3393">
        <v>1</v>
      </c>
      <c r="Q3393">
        <v>2</v>
      </c>
      <c r="R3393" t="str">
        <f t="shared" si="158"/>
        <v>110</v>
      </c>
      <c r="S3393" t="s">
        <v>2409</v>
      </c>
      <c r="T3393" t="s">
        <v>2304</v>
      </c>
      <c r="U3393" t="s">
        <v>10065</v>
      </c>
      <c r="V3393" t="s">
        <v>13807</v>
      </c>
      <c r="W3393" t="s">
        <v>13807</v>
      </c>
    </row>
    <row r="3394" spans="1:23" x14ac:dyDescent="0.25">
      <c r="A3394" t="s">
        <v>13808</v>
      </c>
      <c r="B3394" t="s">
        <v>13808</v>
      </c>
      <c r="C3394" t="s">
        <v>10066</v>
      </c>
      <c r="E3394" t="s">
        <v>401</v>
      </c>
      <c r="F3394" t="s">
        <v>20150</v>
      </c>
      <c r="G3394" t="s">
        <v>20150</v>
      </c>
      <c r="H3394" t="s">
        <v>20151</v>
      </c>
      <c r="I3394" t="s">
        <v>20152</v>
      </c>
      <c r="J3394" t="s">
        <v>10066</v>
      </c>
      <c r="K3394" t="s">
        <v>6503</v>
      </c>
      <c r="L3394" t="str">
        <f t="shared" si="156"/>
        <v>1.9</v>
      </c>
      <c r="M3394" t="s">
        <v>1309</v>
      </c>
      <c r="N3394" t="str">
        <f t="shared" si="157"/>
        <v/>
      </c>
      <c r="P3394">
        <v>2</v>
      </c>
      <c r="Q3394">
        <v>2</v>
      </c>
      <c r="R3394" t="str">
        <f t="shared" si="158"/>
        <v>65</v>
      </c>
      <c r="S3394" t="s">
        <v>424</v>
      </c>
      <c r="T3394" t="s">
        <v>2331</v>
      </c>
      <c r="U3394" t="s">
        <v>10067</v>
      </c>
      <c r="V3394" t="s">
        <v>13807</v>
      </c>
      <c r="W3394" t="s">
        <v>13807</v>
      </c>
    </row>
    <row r="3395" spans="1:23" x14ac:dyDescent="0.25">
      <c r="A3395" t="s">
        <v>13808</v>
      </c>
      <c r="B3395" t="s">
        <v>13808</v>
      </c>
      <c r="C3395" t="s">
        <v>10068</v>
      </c>
      <c r="E3395" t="s">
        <v>401</v>
      </c>
      <c r="F3395" t="s">
        <v>20153</v>
      </c>
      <c r="G3395" t="s">
        <v>20153</v>
      </c>
      <c r="H3395" t="s">
        <v>20154</v>
      </c>
      <c r="I3395" t="s">
        <v>20155</v>
      </c>
      <c r="J3395" t="s">
        <v>10068</v>
      </c>
      <c r="K3395" t="s">
        <v>6503</v>
      </c>
      <c r="L3395" t="str">
        <f t="shared" ref="L3395:L3458" si="159">SUBSTITUTE(M3395," GHz","")</f>
        <v>2.1</v>
      </c>
      <c r="M3395" t="s">
        <v>529</v>
      </c>
      <c r="N3395" t="str">
        <f t="shared" ref="N3395:N3458" si="160">SUBSTITUTE(O3395," GHz","")</f>
        <v/>
      </c>
      <c r="P3395">
        <v>2</v>
      </c>
      <c r="Q3395">
        <v>2</v>
      </c>
      <c r="R3395" t="str">
        <f t="shared" ref="R3395:R3458" si="161">SUBSTITUTE(S3395," W","")</f>
        <v>65</v>
      </c>
      <c r="S3395" t="s">
        <v>424</v>
      </c>
      <c r="T3395" t="s">
        <v>1870</v>
      </c>
      <c r="U3395" t="s">
        <v>10069</v>
      </c>
      <c r="V3395" t="s">
        <v>13807</v>
      </c>
      <c r="W3395" t="s">
        <v>13807</v>
      </c>
    </row>
    <row r="3396" spans="1:23" x14ac:dyDescent="0.25">
      <c r="A3396" t="s">
        <v>13808</v>
      </c>
      <c r="B3396" t="s">
        <v>13808</v>
      </c>
      <c r="C3396" t="s">
        <v>10070</v>
      </c>
      <c r="E3396" t="s">
        <v>401</v>
      </c>
      <c r="F3396" t="s">
        <v>20156</v>
      </c>
      <c r="G3396" t="s">
        <v>20156</v>
      </c>
      <c r="H3396" t="s">
        <v>20157</v>
      </c>
      <c r="I3396" t="s">
        <v>20158</v>
      </c>
      <c r="J3396" t="s">
        <v>10070</v>
      </c>
      <c r="K3396" t="s">
        <v>6503</v>
      </c>
      <c r="L3396" t="str">
        <f t="shared" si="159"/>
        <v>2.4</v>
      </c>
      <c r="M3396" t="s">
        <v>609</v>
      </c>
      <c r="N3396" t="str">
        <f t="shared" si="160"/>
        <v/>
      </c>
      <c r="P3396">
        <v>2</v>
      </c>
      <c r="Q3396">
        <v>2</v>
      </c>
      <c r="R3396" t="str">
        <f t="shared" si="161"/>
        <v>65</v>
      </c>
      <c r="S3396" t="s">
        <v>424</v>
      </c>
      <c r="T3396" t="s">
        <v>2307</v>
      </c>
      <c r="U3396" t="s">
        <v>10071</v>
      </c>
      <c r="V3396" t="s">
        <v>13807</v>
      </c>
      <c r="W3396" t="s">
        <v>13807</v>
      </c>
    </row>
    <row r="3397" spans="1:23" x14ac:dyDescent="0.25">
      <c r="A3397" t="s">
        <v>13808</v>
      </c>
      <c r="B3397" t="s">
        <v>13808</v>
      </c>
      <c r="C3397" t="s">
        <v>10072</v>
      </c>
      <c r="E3397" t="s">
        <v>401</v>
      </c>
      <c r="F3397" t="s">
        <v>20159</v>
      </c>
      <c r="G3397" t="s">
        <v>20159</v>
      </c>
      <c r="H3397" t="s">
        <v>20160</v>
      </c>
      <c r="I3397" t="s">
        <v>20161</v>
      </c>
      <c r="J3397" t="s">
        <v>10072</v>
      </c>
      <c r="K3397" t="s">
        <v>6503</v>
      </c>
      <c r="L3397" t="str">
        <f t="shared" si="159"/>
        <v>2.3</v>
      </c>
      <c r="M3397" t="s">
        <v>826</v>
      </c>
      <c r="N3397" t="str">
        <f t="shared" si="160"/>
        <v/>
      </c>
      <c r="P3397">
        <v>2</v>
      </c>
      <c r="Q3397">
        <v>2</v>
      </c>
      <c r="R3397" t="str">
        <f t="shared" si="161"/>
        <v>65</v>
      </c>
      <c r="S3397" t="s">
        <v>424</v>
      </c>
      <c r="T3397" t="s">
        <v>2304</v>
      </c>
      <c r="U3397" t="s">
        <v>10073</v>
      </c>
      <c r="V3397" t="s">
        <v>13807</v>
      </c>
      <c r="W3397" t="s">
        <v>13807</v>
      </c>
    </row>
    <row r="3398" spans="1:23" x14ac:dyDescent="0.25">
      <c r="A3398" t="s">
        <v>13808</v>
      </c>
      <c r="B3398" t="s">
        <v>13808</v>
      </c>
      <c r="C3398" t="s">
        <v>10074</v>
      </c>
      <c r="E3398" t="s">
        <v>401</v>
      </c>
      <c r="F3398" t="s">
        <v>20162</v>
      </c>
      <c r="G3398" t="s">
        <v>20162</v>
      </c>
      <c r="H3398" t="s">
        <v>20163</v>
      </c>
      <c r="I3398" t="s">
        <v>20164</v>
      </c>
      <c r="J3398" t="s">
        <v>10074</v>
      </c>
      <c r="K3398" t="s">
        <v>6503</v>
      </c>
      <c r="L3398" t="str">
        <f t="shared" si="159"/>
        <v>2.7</v>
      </c>
      <c r="M3398" t="s">
        <v>758</v>
      </c>
      <c r="N3398" t="str">
        <f t="shared" si="160"/>
        <v/>
      </c>
      <c r="P3398">
        <v>2</v>
      </c>
      <c r="Q3398">
        <v>2</v>
      </c>
      <c r="R3398" t="str">
        <f t="shared" si="161"/>
        <v>65</v>
      </c>
      <c r="S3398" t="s">
        <v>424</v>
      </c>
      <c r="T3398" t="s">
        <v>2322</v>
      </c>
      <c r="U3398" t="s">
        <v>10075</v>
      </c>
      <c r="V3398" t="s">
        <v>13807</v>
      </c>
      <c r="W3398" t="s">
        <v>13807</v>
      </c>
    </row>
    <row r="3399" spans="1:23" x14ac:dyDescent="0.25">
      <c r="A3399" t="s">
        <v>13808</v>
      </c>
      <c r="B3399" t="s">
        <v>13808</v>
      </c>
      <c r="C3399" t="s">
        <v>10076</v>
      </c>
      <c r="E3399" t="s">
        <v>401</v>
      </c>
      <c r="F3399" t="s">
        <v>20165</v>
      </c>
      <c r="G3399" t="s">
        <v>20165</v>
      </c>
      <c r="H3399" t="s">
        <v>20166</v>
      </c>
      <c r="I3399" t="s">
        <v>20167</v>
      </c>
      <c r="J3399" t="s">
        <v>10076</v>
      </c>
      <c r="L3399" t="str">
        <f t="shared" si="159"/>
        <v>2.7</v>
      </c>
      <c r="M3399" t="s">
        <v>758</v>
      </c>
      <c r="N3399" t="str">
        <f t="shared" si="160"/>
        <v/>
      </c>
      <c r="P3399">
        <v>2</v>
      </c>
      <c r="Q3399">
        <v>2</v>
      </c>
      <c r="R3399" t="str">
        <f t="shared" si="161"/>
        <v/>
      </c>
      <c r="T3399" t="s">
        <v>2547</v>
      </c>
      <c r="U3399" t="s">
        <v>10077</v>
      </c>
      <c r="V3399" t="s">
        <v>13807</v>
      </c>
      <c r="W3399" t="s">
        <v>13807</v>
      </c>
    </row>
    <row r="3400" spans="1:23" x14ac:dyDescent="0.25">
      <c r="A3400" t="s">
        <v>13808</v>
      </c>
      <c r="B3400" t="s">
        <v>13808</v>
      </c>
      <c r="C3400" t="s">
        <v>10078</v>
      </c>
      <c r="E3400" t="s">
        <v>401</v>
      </c>
      <c r="F3400" t="s">
        <v>20168</v>
      </c>
      <c r="G3400" t="s">
        <v>20168</v>
      </c>
      <c r="H3400" t="s">
        <v>20169</v>
      </c>
      <c r="I3400" t="s">
        <v>20170</v>
      </c>
      <c r="J3400" t="s">
        <v>10078</v>
      </c>
      <c r="K3400" t="s">
        <v>6503</v>
      </c>
      <c r="L3400" t="str">
        <f t="shared" si="159"/>
        <v>3.0</v>
      </c>
      <c r="M3400" t="s">
        <v>2017</v>
      </c>
      <c r="N3400" t="str">
        <f t="shared" si="160"/>
        <v/>
      </c>
      <c r="P3400">
        <v>2</v>
      </c>
      <c r="Q3400">
        <v>2</v>
      </c>
      <c r="R3400" t="str">
        <f t="shared" si="161"/>
        <v>65</v>
      </c>
      <c r="S3400" t="s">
        <v>424</v>
      </c>
      <c r="T3400" t="s">
        <v>2034</v>
      </c>
      <c r="U3400" t="s">
        <v>10079</v>
      </c>
      <c r="V3400" t="s">
        <v>13807</v>
      </c>
      <c r="W3400" t="s">
        <v>13807</v>
      </c>
    </row>
    <row r="3401" spans="1:23" x14ac:dyDescent="0.25">
      <c r="A3401" t="s">
        <v>13808</v>
      </c>
      <c r="B3401" t="s">
        <v>13808</v>
      </c>
      <c r="C3401" t="s">
        <v>10080</v>
      </c>
      <c r="E3401" t="s">
        <v>401</v>
      </c>
      <c r="F3401" t="s">
        <v>20171</v>
      </c>
      <c r="G3401" t="s">
        <v>20171</v>
      </c>
      <c r="H3401" t="s">
        <v>20172</v>
      </c>
      <c r="I3401" t="s">
        <v>20173</v>
      </c>
      <c r="J3401" t="s">
        <v>10080</v>
      </c>
      <c r="K3401" t="s">
        <v>9391</v>
      </c>
      <c r="L3401" t="str">
        <f t="shared" si="159"/>
        <v>1.6</v>
      </c>
      <c r="M3401" t="s">
        <v>951</v>
      </c>
      <c r="N3401" t="str">
        <f t="shared" si="160"/>
        <v/>
      </c>
      <c r="P3401">
        <v>2</v>
      </c>
      <c r="Q3401">
        <v>2</v>
      </c>
      <c r="R3401" t="str">
        <f t="shared" si="161"/>
        <v>65</v>
      </c>
      <c r="S3401" t="s">
        <v>424</v>
      </c>
      <c r="T3401" t="s">
        <v>1870</v>
      </c>
      <c r="U3401" t="s">
        <v>10081</v>
      </c>
      <c r="V3401" t="s">
        <v>13807</v>
      </c>
      <c r="W3401" t="s">
        <v>13807</v>
      </c>
    </row>
    <row r="3402" spans="1:23" x14ac:dyDescent="0.25">
      <c r="A3402" t="s">
        <v>13808</v>
      </c>
      <c r="B3402" t="s">
        <v>13808</v>
      </c>
      <c r="C3402" t="s">
        <v>10082</v>
      </c>
      <c r="E3402" t="s">
        <v>401</v>
      </c>
      <c r="F3402" t="s">
        <v>20174</v>
      </c>
      <c r="G3402" t="s">
        <v>20174</v>
      </c>
      <c r="H3402" t="s">
        <v>20175</v>
      </c>
      <c r="I3402" t="s">
        <v>20176</v>
      </c>
      <c r="J3402" t="s">
        <v>10082</v>
      </c>
      <c r="K3402" t="s">
        <v>9391</v>
      </c>
      <c r="L3402" t="str">
        <f t="shared" si="159"/>
        <v>1.9</v>
      </c>
      <c r="M3402" t="s">
        <v>1309</v>
      </c>
      <c r="N3402" t="str">
        <f t="shared" si="160"/>
        <v/>
      </c>
      <c r="P3402">
        <v>2</v>
      </c>
      <c r="Q3402">
        <v>2</v>
      </c>
      <c r="R3402" t="str">
        <f t="shared" si="161"/>
        <v>65</v>
      </c>
      <c r="S3402" t="s">
        <v>424</v>
      </c>
      <c r="T3402" t="s">
        <v>1870</v>
      </c>
      <c r="U3402" t="s">
        <v>10083</v>
      </c>
      <c r="V3402" t="s">
        <v>13807</v>
      </c>
      <c r="W3402" t="s">
        <v>13807</v>
      </c>
    </row>
    <row r="3403" spans="1:23" x14ac:dyDescent="0.25">
      <c r="A3403" t="s">
        <v>13808</v>
      </c>
      <c r="B3403" t="s">
        <v>13808</v>
      </c>
      <c r="C3403" t="s">
        <v>10084</v>
      </c>
      <c r="E3403" t="s">
        <v>401</v>
      </c>
      <c r="F3403" t="s">
        <v>20177</v>
      </c>
      <c r="G3403" t="s">
        <v>20177</v>
      </c>
      <c r="H3403" t="s">
        <v>20178</v>
      </c>
      <c r="I3403" t="s">
        <v>20179</v>
      </c>
      <c r="J3403" t="s">
        <v>10084</v>
      </c>
      <c r="K3403" t="s">
        <v>9391</v>
      </c>
      <c r="L3403" t="str">
        <f t="shared" si="159"/>
        <v>2.0</v>
      </c>
      <c r="M3403" t="s">
        <v>1881</v>
      </c>
      <c r="N3403" t="str">
        <f t="shared" si="160"/>
        <v/>
      </c>
      <c r="P3403">
        <v>2</v>
      </c>
      <c r="Q3403">
        <v>2</v>
      </c>
      <c r="R3403" t="str">
        <f t="shared" si="161"/>
        <v>65</v>
      </c>
      <c r="S3403" t="s">
        <v>424</v>
      </c>
      <c r="T3403" t="s">
        <v>1870</v>
      </c>
      <c r="U3403" t="s">
        <v>10085</v>
      </c>
      <c r="V3403" t="s">
        <v>13807</v>
      </c>
      <c r="W3403" t="s">
        <v>13807</v>
      </c>
    </row>
    <row r="3404" spans="1:23" x14ac:dyDescent="0.25">
      <c r="A3404" t="s">
        <v>13808</v>
      </c>
      <c r="B3404" t="s">
        <v>13808</v>
      </c>
      <c r="C3404" t="s">
        <v>10086</v>
      </c>
      <c r="E3404" t="s">
        <v>401</v>
      </c>
      <c r="F3404" t="s">
        <v>20180</v>
      </c>
      <c r="G3404" t="s">
        <v>20180</v>
      </c>
      <c r="H3404" t="s">
        <v>20181</v>
      </c>
      <c r="I3404" t="s">
        <v>20182</v>
      </c>
      <c r="J3404" t="s">
        <v>10086</v>
      </c>
      <c r="K3404" t="s">
        <v>9391</v>
      </c>
      <c r="L3404" t="str">
        <f t="shared" si="159"/>
        <v>2.2</v>
      </c>
      <c r="M3404" t="s">
        <v>632</v>
      </c>
      <c r="N3404" t="str">
        <f t="shared" si="160"/>
        <v/>
      </c>
      <c r="P3404">
        <v>2</v>
      </c>
      <c r="Q3404">
        <v>2</v>
      </c>
      <c r="R3404" t="str">
        <f t="shared" si="161"/>
        <v>40</v>
      </c>
      <c r="S3404" t="s">
        <v>3624</v>
      </c>
      <c r="T3404" t="s">
        <v>1970</v>
      </c>
      <c r="U3404" t="s">
        <v>10087</v>
      </c>
      <c r="V3404" t="s">
        <v>13807</v>
      </c>
      <c r="W3404" t="s">
        <v>13807</v>
      </c>
    </row>
    <row r="3405" spans="1:23" x14ac:dyDescent="0.25">
      <c r="A3405" t="s">
        <v>13808</v>
      </c>
      <c r="B3405" t="s">
        <v>13808</v>
      </c>
      <c r="C3405" t="s">
        <v>10088</v>
      </c>
      <c r="E3405" t="s">
        <v>401</v>
      </c>
      <c r="F3405" t="s">
        <v>20183</v>
      </c>
      <c r="G3405" t="s">
        <v>20183</v>
      </c>
      <c r="H3405" t="s">
        <v>20184</v>
      </c>
      <c r="I3405" t="s">
        <v>20185</v>
      </c>
      <c r="J3405" t="s">
        <v>10088</v>
      </c>
      <c r="K3405" t="s">
        <v>9391</v>
      </c>
      <c r="L3405" t="str">
        <f t="shared" si="159"/>
        <v>2.3</v>
      </c>
      <c r="M3405" t="s">
        <v>826</v>
      </c>
      <c r="N3405" t="str">
        <f t="shared" si="160"/>
        <v/>
      </c>
      <c r="P3405">
        <v>2</v>
      </c>
      <c r="Q3405">
        <v>2</v>
      </c>
      <c r="R3405" t="str">
        <f t="shared" si="161"/>
        <v>65</v>
      </c>
      <c r="S3405" t="s">
        <v>424</v>
      </c>
      <c r="T3405" t="s">
        <v>1870</v>
      </c>
      <c r="U3405" t="s">
        <v>10089</v>
      </c>
      <c r="V3405" t="s">
        <v>13807</v>
      </c>
      <c r="W3405" t="s">
        <v>13807</v>
      </c>
    </row>
    <row r="3406" spans="1:23" x14ac:dyDescent="0.25">
      <c r="A3406" t="s">
        <v>13808</v>
      </c>
      <c r="B3406" t="s">
        <v>13808</v>
      </c>
      <c r="C3406" t="s">
        <v>10090</v>
      </c>
      <c r="E3406" t="s">
        <v>401</v>
      </c>
      <c r="F3406" t="s">
        <v>20186</v>
      </c>
      <c r="G3406" t="s">
        <v>20186</v>
      </c>
      <c r="H3406" t="s">
        <v>20187</v>
      </c>
      <c r="I3406" t="s">
        <v>20188</v>
      </c>
      <c r="J3406" t="s">
        <v>10090</v>
      </c>
      <c r="K3406" t="s">
        <v>9391</v>
      </c>
      <c r="L3406" t="str">
        <f t="shared" si="159"/>
        <v>2.3</v>
      </c>
      <c r="M3406" t="s">
        <v>826</v>
      </c>
      <c r="N3406" t="str">
        <f t="shared" si="160"/>
        <v/>
      </c>
      <c r="P3406">
        <v>2</v>
      </c>
      <c r="Q3406">
        <v>2</v>
      </c>
      <c r="R3406" t="str">
        <f t="shared" si="161"/>
        <v>40</v>
      </c>
      <c r="S3406" t="s">
        <v>3624</v>
      </c>
      <c r="T3406" t="s">
        <v>2451</v>
      </c>
      <c r="U3406" t="s">
        <v>10091</v>
      </c>
      <c r="V3406" t="s">
        <v>13807</v>
      </c>
      <c r="W3406" t="s">
        <v>13807</v>
      </c>
    </row>
    <row r="3407" spans="1:23" x14ac:dyDescent="0.25">
      <c r="A3407" t="s">
        <v>13808</v>
      </c>
      <c r="B3407" t="s">
        <v>13808</v>
      </c>
      <c r="C3407" t="s">
        <v>10094</v>
      </c>
      <c r="E3407" t="s">
        <v>401</v>
      </c>
      <c r="F3407" t="s">
        <v>20189</v>
      </c>
      <c r="G3407" t="s">
        <v>20189</v>
      </c>
      <c r="H3407" t="s">
        <v>20190</v>
      </c>
      <c r="I3407" t="s">
        <v>20191</v>
      </c>
      <c r="J3407" t="s">
        <v>10094</v>
      </c>
      <c r="K3407" t="s">
        <v>9391</v>
      </c>
      <c r="L3407" t="str">
        <f t="shared" si="159"/>
        <v>3.0</v>
      </c>
      <c r="M3407" t="s">
        <v>2017</v>
      </c>
      <c r="N3407" t="str">
        <f t="shared" si="160"/>
        <v/>
      </c>
      <c r="P3407">
        <v>2</v>
      </c>
      <c r="Q3407">
        <v>2</v>
      </c>
      <c r="R3407" t="str">
        <f t="shared" si="161"/>
        <v>80</v>
      </c>
      <c r="S3407" t="s">
        <v>852</v>
      </c>
      <c r="T3407" t="s">
        <v>1870</v>
      </c>
      <c r="U3407" t="s">
        <v>10095</v>
      </c>
      <c r="V3407" t="s">
        <v>13807</v>
      </c>
      <c r="W3407" t="s">
        <v>13807</v>
      </c>
    </row>
    <row r="3408" spans="1:23" x14ac:dyDescent="0.25">
      <c r="A3408" t="s">
        <v>13808</v>
      </c>
      <c r="B3408" t="s">
        <v>13808</v>
      </c>
      <c r="C3408" t="s">
        <v>10096</v>
      </c>
      <c r="E3408" t="s">
        <v>401</v>
      </c>
      <c r="F3408" t="s">
        <v>20192</v>
      </c>
      <c r="G3408" t="s">
        <v>20192</v>
      </c>
      <c r="H3408" t="s">
        <v>20193</v>
      </c>
      <c r="I3408" t="s">
        <v>10096</v>
      </c>
      <c r="J3408" t="s">
        <v>10096</v>
      </c>
      <c r="K3408" t="s">
        <v>6106</v>
      </c>
      <c r="L3408" t="str">
        <f t="shared" si="159"/>
        <v>2.8</v>
      </c>
      <c r="M3408" t="s">
        <v>627</v>
      </c>
      <c r="N3408" t="str">
        <f t="shared" si="160"/>
        <v>5.2</v>
      </c>
      <c r="O3408" t="s">
        <v>413</v>
      </c>
      <c r="P3408">
        <v>4</v>
      </c>
      <c r="Q3408">
        <v>4</v>
      </c>
      <c r="R3408" t="str">
        <f t="shared" si="161"/>
        <v>55</v>
      </c>
      <c r="S3408" t="s">
        <v>729</v>
      </c>
      <c r="T3408" t="s">
        <v>1967</v>
      </c>
      <c r="U3408" t="s">
        <v>10097</v>
      </c>
      <c r="V3408" t="s">
        <v>13807</v>
      </c>
      <c r="W3408" t="s">
        <v>13807</v>
      </c>
    </row>
    <row r="3409" spans="1:23" x14ac:dyDescent="0.25">
      <c r="A3409" t="s">
        <v>13808</v>
      </c>
      <c r="B3409" t="s">
        <v>13808</v>
      </c>
      <c r="C3409" t="s">
        <v>10098</v>
      </c>
      <c r="E3409" t="s">
        <v>401</v>
      </c>
      <c r="F3409" t="s">
        <v>20194</v>
      </c>
      <c r="G3409" t="s">
        <v>20194</v>
      </c>
      <c r="H3409" t="s">
        <v>20195</v>
      </c>
      <c r="I3409" t="s">
        <v>10098</v>
      </c>
      <c r="J3409" t="s">
        <v>10098</v>
      </c>
      <c r="K3409" t="s">
        <v>6106</v>
      </c>
      <c r="L3409" t="str">
        <f t="shared" si="159"/>
        <v>3.5</v>
      </c>
      <c r="M3409" t="s">
        <v>437</v>
      </c>
      <c r="N3409" t="str">
        <f t="shared" si="160"/>
        <v>5.2</v>
      </c>
      <c r="O3409" t="s">
        <v>413</v>
      </c>
      <c r="P3409">
        <v>4</v>
      </c>
      <c r="Q3409">
        <v>8</v>
      </c>
      <c r="R3409" t="str">
        <f t="shared" si="161"/>
        <v>55</v>
      </c>
      <c r="S3409" t="s">
        <v>729</v>
      </c>
      <c r="T3409" t="s">
        <v>2977</v>
      </c>
      <c r="U3409" t="s">
        <v>10099</v>
      </c>
      <c r="V3409" t="s">
        <v>13807</v>
      </c>
      <c r="W3409" t="s">
        <v>13807</v>
      </c>
    </row>
    <row r="3410" spans="1:23" x14ac:dyDescent="0.25">
      <c r="A3410" t="s">
        <v>13808</v>
      </c>
      <c r="B3410" t="s">
        <v>13808</v>
      </c>
      <c r="C3410" t="s">
        <v>10100</v>
      </c>
      <c r="E3410" t="s">
        <v>401</v>
      </c>
      <c r="F3410" t="s">
        <v>20196</v>
      </c>
      <c r="G3410" t="s">
        <v>20196</v>
      </c>
      <c r="H3410" t="s">
        <v>20197</v>
      </c>
      <c r="I3410" t="s">
        <v>10100</v>
      </c>
      <c r="J3410" t="s">
        <v>10100</v>
      </c>
      <c r="K3410" t="s">
        <v>6106</v>
      </c>
      <c r="L3410" t="str">
        <f t="shared" si="159"/>
        <v>3.1</v>
      </c>
      <c r="M3410" t="s">
        <v>700</v>
      </c>
      <c r="N3410" t="str">
        <f t="shared" si="160"/>
        <v>5.2</v>
      </c>
      <c r="O3410" t="s">
        <v>413</v>
      </c>
      <c r="P3410">
        <v>6</v>
      </c>
      <c r="Q3410">
        <v>12</v>
      </c>
      <c r="R3410" t="str">
        <f t="shared" si="161"/>
        <v>65</v>
      </c>
      <c r="S3410" t="s">
        <v>424</v>
      </c>
      <c r="T3410" t="s">
        <v>2977</v>
      </c>
      <c r="U3410" t="s">
        <v>10101</v>
      </c>
      <c r="V3410" t="s">
        <v>13807</v>
      </c>
      <c r="W3410" t="s">
        <v>13807</v>
      </c>
    </row>
    <row r="3411" spans="1:23" x14ac:dyDescent="0.25">
      <c r="A3411" t="s">
        <v>13808</v>
      </c>
      <c r="B3411" t="s">
        <v>13808</v>
      </c>
      <c r="C3411" t="s">
        <v>10102</v>
      </c>
      <c r="E3411" t="s">
        <v>401</v>
      </c>
      <c r="F3411" t="s">
        <v>20198</v>
      </c>
      <c r="G3411" t="s">
        <v>20198</v>
      </c>
      <c r="H3411" t="s">
        <v>20199</v>
      </c>
      <c r="I3411" t="s">
        <v>10102</v>
      </c>
      <c r="J3411" t="s">
        <v>10102</v>
      </c>
      <c r="K3411" t="s">
        <v>6106</v>
      </c>
      <c r="L3411" t="str">
        <f t="shared" si="159"/>
        <v>3.5</v>
      </c>
      <c r="M3411" t="s">
        <v>437</v>
      </c>
      <c r="N3411" t="str">
        <f t="shared" si="160"/>
        <v>5.3</v>
      </c>
      <c r="O3411" t="s">
        <v>434</v>
      </c>
      <c r="P3411">
        <v>6</v>
      </c>
      <c r="Q3411">
        <v>12</v>
      </c>
      <c r="R3411" t="str">
        <f t="shared" si="161"/>
        <v>80</v>
      </c>
      <c r="S3411" t="s">
        <v>852</v>
      </c>
      <c r="T3411" t="s">
        <v>1967</v>
      </c>
      <c r="U3411" t="s">
        <v>10103</v>
      </c>
      <c r="V3411" t="s">
        <v>13807</v>
      </c>
      <c r="W3411" t="s">
        <v>13807</v>
      </c>
    </row>
    <row r="3412" spans="1:23" x14ac:dyDescent="0.25">
      <c r="A3412" t="s">
        <v>13808</v>
      </c>
      <c r="B3412" t="s">
        <v>13808</v>
      </c>
      <c r="C3412" t="s">
        <v>10104</v>
      </c>
      <c r="E3412" t="s">
        <v>401</v>
      </c>
      <c r="F3412" t="s">
        <v>20200</v>
      </c>
      <c r="G3412" t="s">
        <v>20200</v>
      </c>
      <c r="H3412" t="s">
        <v>20201</v>
      </c>
      <c r="I3412" t="s">
        <v>10104</v>
      </c>
      <c r="J3412" t="s">
        <v>10104</v>
      </c>
      <c r="K3412" t="s">
        <v>6106</v>
      </c>
      <c r="L3412" t="str">
        <f t="shared" si="159"/>
        <v>3.6</v>
      </c>
      <c r="M3412" t="s">
        <v>426</v>
      </c>
      <c r="N3412" t="str">
        <f t="shared" si="160"/>
        <v>5.7</v>
      </c>
      <c r="O3412" t="s">
        <v>431</v>
      </c>
      <c r="P3412">
        <v>6</v>
      </c>
      <c r="Q3412">
        <v>12</v>
      </c>
      <c r="R3412" t="str">
        <f t="shared" si="161"/>
        <v>95</v>
      </c>
      <c r="S3412" t="s">
        <v>541</v>
      </c>
      <c r="T3412" t="s">
        <v>1889</v>
      </c>
      <c r="U3412" t="s">
        <v>10105</v>
      </c>
      <c r="V3412" t="s">
        <v>13807</v>
      </c>
      <c r="W3412" t="s">
        <v>13807</v>
      </c>
    </row>
    <row r="3413" spans="1:23" x14ac:dyDescent="0.25">
      <c r="A3413" t="s">
        <v>13808</v>
      </c>
      <c r="B3413" t="s">
        <v>13808</v>
      </c>
      <c r="C3413" t="s">
        <v>10106</v>
      </c>
      <c r="E3413" t="s">
        <v>401</v>
      </c>
      <c r="F3413" t="s">
        <v>20202</v>
      </c>
      <c r="G3413" t="s">
        <v>20202</v>
      </c>
      <c r="H3413" t="s">
        <v>20203</v>
      </c>
      <c r="I3413" t="s">
        <v>10106</v>
      </c>
      <c r="J3413" t="s">
        <v>10106</v>
      </c>
      <c r="K3413" t="s">
        <v>6106</v>
      </c>
      <c r="L3413" t="str">
        <f t="shared" si="159"/>
        <v>2.7</v>
      </c>
      <c r="M3413" t="s">
        <v>758</v>
      </c>
      <c r="N3413" t="str">
        <f t="shared" si="160"/>
        <v>5.4</v>
      </c>
      <c r="O3413" t="s">
        <v>423</v>
      </c>
      <c r="P3413">
        <v>8</v>
      </c>
      <c r="Q3413">
        <v>16</v>
      </c>
      <c r="R3413" t="str">
        <f t="shared" si="161"/>
        <v>65</v>
      </c>
      <c r="S3413" t="s">
        <v>424</v>
      </c>
      <c r="T3413" t="s">
        <v>2977</v>
      </c>
      <c r="U3413" t="s">
        <v>10107</v>
      </c>
      <c r="V3413" t="s">
        <v>13807</v>
      </c>
      <c r="W3413" t="s">
        <v>13807</v>
      </c>
    </row>
    <row r="3414" spans="1:23" x14ac:dyDescent="0.25">
      <c r="A3414" t="s">
        <v>13808</v>
      </c>
      <c r="B3414" t="s">
        <v>13808</v>
      </c>
      <c r="C3414" t="s">
        <v>10108</v>
      </c>
      <c r="E3414" t="s">
        <v>401</v>
      </c>
      <c r="F3414" t="s">
        <v>20204</v>
      </c>
      <c r="G3414" t="s">
        <v>20204</v>
      </c>
      <c r="H3414" t="s">
        <v>20205</v>
      </c>
      <c r="I3414" t="s">
        <v>10108</v>
      </c>
      <c r="J3414" t="s">
        <v>10108</v>
      </c>
      <c r="K3414" t="s">
        <v>6106</v>
      </c>
      <c r="L3414" t="str">
        <f t="shared" si="159"/>
        <v>3.0</v>
      </c>
      <c r="M3414" t="s">
        <v>2017</v>
      </c>
      <c r="N3414" t="str">
        <f t="shared" si="160"/>
        <v>5.4</v>
      </c>
      <c r="O3414" t="s">
        <v>423</v>
      </c>
      <c r="P3414">
        <v>8</v>
      </c>
      <c r="Q3414">
        <v>16</v>
      </c>
      <c r="R3414" t="str">
        <f t="shared" si="161"/>
        <v>80</v>
      </c>
      <c r="S3414" t="s">
        <v>852</v>
      </c>
      <c r="T3414" t="s">
        <v>1889</v>
      </c>
      <c r="U3414" t="s">
        <v>10109</v>
      </c>
      <c r="V3414" t="s">
        <v>13807</v>
      </c>
      <c r="W3414" t="s">
        <v>13807</v>
      </c>
    </row>
    <row r="3415" spans="1:23" x14ac:dyDescent="0.25">
      <c r="A3415" t="s">
        <v>13808</v>
      </c>
      <c r="B3415" t="s">
        <v>13808</v>
      </c>
      <c r="C3415" t="s">
        <v>10110</v>
      </c>
      <c r="E3415" t="s">
        <v>401</v>
      </c>
      <c r="F3415" t="s">
        <v>20206</v>
      </c>
      <c r="G3415" t="s">
        <v>20206</v>
      </c>
      <c r="H3415" t="s">
        <v>20207</v>
      </c>
      <c r="I3415" t="s">
        <v>10110</v>
      </c>
      <c r="J3415" t="s">
        <v>10110</v>
      </c>
      <c r="K3415" t="s">
        <v>6106</v>
      </c>
      <c r="L3415" t="str">
        <f t="shared" si="159"/>
        <v>3.3</v>
      </c>
      <c r="M3415" t="s">
        <v>507</v>
      </c>
      <c r="N3415" t="str">
        <f t="shared" si="160"/>
        <v>5.7</v>
      </c>
      <c r="O3415" t="s">
        <v>431</v>
      </c>
      <c r="P3415">
        <v>8</v>
      </c>
      <c r="Q3415">
        <v>16</v>
      </c>
      <c r="R3415" t="str">
        <f t="shared" si="161"/>
        <v>95</v>
      </c>
      <c r="S3415" t="s">
        <v>541</v>
      </c>
      <c r="T3415" t="s">
        <v>2977</v>
      </c>
      <c r="U3415" t="s">
        <v>10111</v>
      </c>
      <c r="V3415" t="s">
        <v>13807</v>
      </c>
      <c r="W3415" t="s">
        <v>13807</v>
      </c>
    </row>
    <row r="3416" spans="1:23" x14ac:dyDescent="0.25">
      <c r="A3416" t="s">
        <v>13808</v>
      </c>
      <c r="B3416" t="s">
        <v>13808</v>
      </c>
      <c r="C3416" t="s">
        <v>10112</v>
      </c>
      <c r="E3416" t="s">
        <v>401</v>
      </c>
      <c r="F3416" t="s">
        <v>20208</v>
      </c>
      <c r="G3416" t="s">
        <v>20208</v>
      </c>
      <c r="H3416" t="s">
        <v>20209</v>
      </c>
      <c r="I3416" t="s">
        <v>10112</v>
      </c>
      <c r="J3416" t="s">
        <v>10112</v>
      </c>
      <c r="K3416" t="s">
        <v>10113</v>
      </c>
      <c r="L3416" t="str">
        <f t="shared" si="159"/>
        <v>2.2</v>
      </c>
      <c r="M3416" t="s">
        <v>632</v>
      </c>
      <c r="N3416" t="str">
        <f t="shared" si="160"/>
        <v>4.1</v>
      </c>
      <c r="O3416" t="s">
        <v>494</v>
      </c>
      <c r="P3416">
        <v>12</v>
      </c>
      <c r="Q3416">
        <v>24</v>
      </c>
      <c r="R3416" t="str">
        <f t="shared" si="161"/>
        <v>150</v>
      </c>
      <c r="S3416" t="s">
        <v>548</v>
      </c>
      <c r="T3416" t="s">
        <v>1967</v>
      </c>
      <c r="U3416" t="s">
        <v>10114</v>
      </c>
      <c r="V3416" t="s">
        <v>13807</v>
      </c>
      <c r="W3416" t="s">
        <v>13807</v>
      </c>
    </row>
    <row r="3417" spans="1:23" x14ac:dyDescent="0.25">
      <c r="A3417" t="s">
        <v>13808</v>
      </c>
      <c r="B3417" t="s">
        <v>13808</v>
      </c>
      <c r="C3417" t="s">
        <v>10115</v>
      </c>
      <c r="E3417" t="s">
        <v>401</v>
      </c>
      <c r="F3417" t="s">
        <v>20210</v>
      </c>
      <c r="G3417" t="s">
        <v>20210</v>
      </c>
      <c r="H3417" t="s">
        <v>20211</v>
      </c>
      <c r="I3417" t="s">
        <v>10115</v>
      </c>
      <c r="J3417" t="s">
        <v>10115</v>
      </c>
      <c r="K3417" t="s">
        <v>10113</v>
      </c>
      <c r="L3417" t="str">
        <f t="shared" si="159"/>
        <v>3.5</v>
      </c>
      <c r="M3417" t="s">
        <v>437</v>
      </c>
      <c r="N3417" t="str">
        <f t="shared" si="160"/>
        <v>4.3</v>
      </c>
      <c r="O3417" t="s">
        <v>430</v>
      </c>
      <c r="P3417">
        <v>8</v>
      </c>
      <c r="Q3417">
        <v>16</v>
      </c>
      <c r="R3417" t="str">
        <f t="shared" si="161"/>
        <v>150</v>
      </c>
      <c r="S3417" t="s">
        <v>548</v>
      </c>
      <c r="T3417" t="s">
        <v>1967</v>
      </c>
      <c r="U3417" t="s">
        <v>10116</v>
      </c>
      <c r="V3417" t="s">
        <v>13807</v>
      </c>
      <c r="W3417" t="s">
        <v>13807</v>
      </c>
    </row>
    <row r="3418" spans="1:23" x14ac:dyDescent="0.25">
      <c r="A3418" t="s">
        <v>13808</v>
      </c>
      <c r="B3418" t="s">
        <v>13808</v>
      </c>
      <c r="C3418" t="s">
        <v>10117</v>
      </c>
      <c r="E3418" t="s">
        <v>401</v>
      </c>
      <c r="F3418" t="s">
        <v>20212</v>
      </c>
      <c r="G3418" t="s">
        <v>20212</v>
      </c>
      <c r="H3418" t="s">
        <v>20213</v>
      </c>
      <c r="I3418" t="s">
        <v>10117</v>
      </c>
      <c r="J3418" t="s">
        <v>10117</v>
      </c>
      <c r="K3418" t="s">
        <v>10113</v>
      </c>
      <c r="L3418" t="str">
        <f t="shared" si="159"/>
        <v>2.3</v>
      </c>
      <c r="M3418" t="s">
        <v>826</v>
      </c>
      <c r="N3418" t="str">
        <f t="shared" si="160"/>
        <v>4.2</v>
      </c>
      <c r="O3418" t="s">
        <v>418</v>
      </c>
      <c r="P3418">
        <v>16</v>
      </c>
      <c r="Q3418">
        <v>32</v>
      </c>
      <c r="R3418" t="str">
        <f t="shared" si="161"/>
        <v>150</v>
      </c>
      <c r="S3418" t="s">
        <v>548</v>
      </c>
      <c r="T3418" t="s">
        <v>1967</v>
      </c>
      <c r="U3418" t="s">
        <v>10118</v>
      </c>
      <c r="V3418" t="s">
        <v>13807</v>
      </c>
      <c r="W3418" t="s">
        <v>13807</v>
      </c>
    </row>
    <row r="3419" spans="1:23" x14ac:dyDescent="0.25">
      <c r="A3419" t="s">
        <v>13808</v>
      </c>
      <c r="B3419" t="s">
        <v>13808</v>
      </c>
      <c r="C3419" t="s">
        <v>10119</v>
      </c>
      <c r="E3419" t="s">
        <v>401</v>
      </c>
      <c r="F3419" t="s">
        <v>20214</v>
      </c>
      <c r="G3419" t="s">
        <v>20214</v>
      </c>
      <c r="H3419" t="s">
        <v>20215</v>
      </c>
      <c r="I3419" t="s">
        <v>10119</v>
      </c>
      <c r="J3419" t="s">
        <v>10119</v>
      </c>
      <c r="K3419" t="s">
        <v>10113</v>
      </c>
      <c r="L3419" t="str">
        <f t="shared" si="159"/>
        <v>2.3</v>
      </c>
      <c r="M3419" t="s">
        <v>826</v>
      </c>
      <c r="N3419" t="str">
        <f t="shared" si="160"/>
        <v>3.8</v>
      </c>
      <c r="O3419" t="s">
        <v>445</v>
      </c>
      <c r="P3419">
        <v>16</v>
      </c>
      <c r="Q3419">
        <v>32</v>
      </c>
      <c r="R3419" t="str">
        <f t="shared" si="161"/>
        <v>150</v>
      </c>
      <c r="S3419" t="s">
        <v>548</v>
      </c>
      <c r="T3419" t="s">
        <v>1967</v>
      </c>
      <c r="U3419" t="s">
        <v>10120</v>
      </c>
      <c r="V3419" t="s">
        <v>13807</v>
      </c>
      <c r="W3419" t="s">
        <v>13807</v>
      </c>
    </row>
    <row r="3420" spans="1:23" x14ac:dyDescent="0.25">
      <c r="A3420" t="s">
        <v>13808</v>
      </c>
      <c r="B3420" t="s">
        <v>13808</v>
      </c>
      <c r="C3420" t="s">
        <v>10121</v>
      </c>
      <c r="E3420" t="s">
        <v>401</v>
      </c>
      <c r="F3420" t="s">
        <v>20216</v>
      </c>
      <c r="G3420" t="s">
        <v>20216</v>
      </c>
      <c r="H3420" t="s">
        <v>20217</v>
      </c>
      <c r="I3420" t="s">
        <v>10121</v>
      </c>
      <c r="J3420" t="s">
        <v>10121</v>
      </c>
      <c r="K3420" t="s">
        <v>10113</v>
      </c>
      <c r="L3420" t="str">
        <f t="shared" si="159"/>
        <v>3.2</v>
      </c>
      <c r="M3420" t="s">
        <v>469</v>
      </c>
      <c r="N3420" t="str">
        <f t="shared" si="160"/>
        <v>4.2</v>
      </c>
      <c r="O3420" t="s">
        <v>418</v>
      </c>
      <c r="P3420">
        <v>16</v>
      </c>
      <c r="Q3420">
        <v>32</v>
      </c>
      <c r="R3420" t="str">
        <f t="shared" si="161"/>
        <v>190</v>
      </c>
      <c r="S3420" t="s">
        <v>3033</v>
      </c>
      <c r="T3420" t="s">
        <v>1897</v>
      </c>
      <c r="U3420" t="s">
        <v>10122</v>
      </c>
      <c r="V3420" t="s">
        <v>13807</v>
      </c>
      <c r="W3420" t="s">
        <v>13807</v>
      </c>
    </row>
    <row r="3421" spans="1:23" x14ac:dyDescent="0.25">
      <c r="A3421" t="s">
        <v>13808</v>
      </c>
      <c r="B3421" t="s">
        <v>13808</v>
      </c>
      <c r="C3421" t="s">
        <v>10123</v>
      </c>
      <c r="E3421" t="s">
        <v>401</v>
      </c>
      <c r="F3421" t="s">
        <v>20218</v>
      </c>
      <c r="G3421" t="s">
        <v>20218</v>
      </c>
      <c r="H3421" t="s">
        <v>20219</v>
      </c>
      <c r="I3421" t="s">
        <v>10123</v>
      </c>
      <c r="J3421" t="s">
        <v>10123</v>
      </c>
      <c r="K3421" t="s">
        <v>10113</v>
      </c>
      <c r="L3421" t="str">
        <f t="shared" si="159"/>
        <v>2.4</v>
      </c>
      <c r="M3421" t="s">
        <v>609</v>
      </c>
      <c r="N3421" t="str">
        <f t="shared" si="160"/>
        <v>4.0</v>
      </c>
      <c r="O3421" t="s">
        <v>1917</v>
      </c>
      <c r="P3421">
        <v>24</v>
      </c>
      <c r="Q3421">
        <v>48</v>
      </c>
      <c r="R3421" t="str">
        <f t="shared" si="161"/>
        <v>210</v>
      </c>
      <c r="S3421" t="s">
        <v>3212</v>
      </c>
      <c r="T3421" t="s">
        <v>2977</v>
      </c>
      <c r="U3421" t="s">
        <v>10124</v>
      </c>
      <c r="V3421" t="s">
        <v>13807</v>
      </c>
      <c r="W3421" t="s">
        <v>13807</v>
      </c>
    </row>
    <row r="3422" spans="1:23" x14ac:dyDescent="0.25">
      <c r="A3422" t="s">
        <v>13808</v>
      </c>
      <c r="B3422" t="s">
        <v>13808</v>
      </c>
      <c r="C3422" t="s">
        <v>10125</v>
      </c>
      <c r="E3422" t="s">
        <v>401</v>
      </c>
      <c r="F3422" t="s">
        <v>20220</v>
      </c>
      <c r="G3422" t="s">
        <v>20220</v>
      </c>
      <c r="H3422" t="s">
        <v>20221</v>
      </c>
      <c r="I3422" t="s">
        <v>10125</v>
      </c>
      <c r="J3422" t="s">
        <v>10125</v>
      </c>
      <c r="K3422" t="s">
        <v>10113</v>
      </c>
      <c r="L3422" t="str">
        <f t="shared" si="159"/>
        <v>2.6</v>
      </c>
      <c r="M3422" t="s">
        <v>581</v>
      </c>
      <c r="N3422" t="str">
        <f t="shared" si="160"/>
        <v>4.1</v>
      </c>
      <c r="O3422" t="s">
        <v>494</v>
      </c>
      <c r="P3422">
        <v>24</v>
      </c>
      <c r="Q3422">
        <v>48</v>
      </c>
      <c r="R3422" t="str">
        <f t="shared" si="161"/>
        <v>225</v>
      </c>
      <c r="S3422" t="s">
        <v>3064</v>
      </c>
      <c r="T3422" t="s">
        <v>2977</v>
      </c>
      <c r="U3422" t="s">
        <v>10126</v>
      </c>
      <c r="V3422" t="s">
        <v>13807</v>
      </c>
      <c r="W3422" t="s">
        <v>13807</v>
      </c>
    </row>
    <row r="3423" spans="1:23" x14ac:dyDescent="0.25">
      <c r="A3423" t="s">
        <v>13808</v>
      </c>
      <c r="B3423" t="s">
        <v>13808</v>
      </c>
      <c r="C3423" t="s">
        <v>10127</v>
      </c>
      <c r="E3423" t="s">
        <v>401</v>
      </c>
      <c r="F3423" t="s">
        <v>20222</v>
      </c>
      <c r="G3423" t="s">
        <v>20222</v>
      </c>
      <c r="H3423" t="s">
        <v>20223</v>
      </c>
      <c r="I3423" t="s">
        <v>10127</v>
      </c>
      <c r="J3423" t="s">
        <v>10127</v>
      </c>
      <c r="K3423" t="s">
        <v>10113</v>
      </c>
      <c r="L3423" t="str">
        <f t="shared" si="159"/>
        <v>3.1</v>
      </c>
      <c r="M3423" t="s">
        <v>700</v>
      </c>
      <c r="N3423" t="str">
        <f t="shared" si="160"/>
        <v>4.8</v>
      </c>
      <c r="O3423" t="s">
        <v>463</v>
      </c>
      <c r="P3423">
        <v>18</v>
      </c>
      <c r="Q3423">
        <v>36</v>
      </c>
      <c r="R3423" t="str">
        <f t="shared" si="161"/>
        <v>200</v>
      </c>
      <c r="S3423" t="s">
        <v>3055</v>
      </c>
      <c r="T3423" t="s">
        <v>1889</v>
      </c>
      <c r="U3423" t="s">
        <v>10128</v>
      </c>
      <c r="V3423" t="s">
        <v>13807</v>
      </c>
      <c r="W3423" t="s">
        <v>13807</v>
      </c>
    </row>
    <row r="3424" spans="1:23" x14ac:dyDescent="0.25">
      <c r="A3424" t="s">
        <v>13808</v>
      </c>
      <c r="B3424" t="s">
        <v>13808</v>
      </c>
      <c r="C3424" t="s">
        <v>10129</v>
      </c>
      <c r="E3424" t="s">
        <v>401</v>
      </c>
      <c r="F3424" t="s">
        <v>20224</v>
      </c>
      <c r="G3424" t="s">
        <v>20224</v>
      </c>
      <c r="H3424" t="s">
        <v>20225</v>
      </c>
      <c r="I3424" t="s">
        <v>10129</v>
      </c>
      <c r="J3424" t="s">
        <v>10129</v>
      </c>
      <c r="K3424" t="s">
        <v>10113</v>
      </c>
      <c r="L3424" t="str">
        <f t="shared" si="159"/>
        <v>3.0</v>
      </c>
      <c r="M3424" t="s">
        <v>2017</v>
      </c>
      <c r="N3424" t="str">
        <f t="shared" si="160"/>
        <v>4.9</v>
      </c>
      <c r="O3424" t="s">
        <v>481</v>
      </c>
      <c r="P3424">
        <v>24</v>
      </c>
      <c r="Q3424">
        <v>48</v>
      </c>
      <c r="R3424" t="str">
        <f t="shared" si="161"/>
        <v>250</v>
      </c>
      <c r="S3424" t="s">
        <v>752</v>
      </c>
      <c r="T3424" t="s">
        <v>2695</v>
      </c>
      <c r="U3424" t="s">
        <v>10130</v>
      </c>
      <c r="V3424" t="s">
        <v>13807</v>
      </c>
      <c r="W3424" t="s">
        <v>13807</v>
      </c>
    </row>
    <row r="3425" spans="1:23" x14ac:dyDescent="0.25">
      <c r="A3425" t="s">
        <v>13808</v>
      </c>
      <c r="B3425" t="s">
        <v>13808</v>
      </c>
      <c r="C3425" t="s">
        <v>10131</v>
      </c>
      <c r="E3425" t="s">
        <v>401</v>
      </c>
      <c r="F3425" t="s">
        <v>20226</v>
      </c>
      <c r="G3425" t="s">
        <v>20226</v>
      </c>
      <c r="H3425" t="s">
        <v>20227</v>
      </c>
      <c r="I3425" t="s">
        <v>10131</v>
      </c>
      <c r="J3425" t="s">
        <v>10131</v>
      </c>
      <c r="K3425" t="s">
        <v>10113</v>
      </c>
      <c r="L3425" t="str">
        <f t="shared" si="159"/>
        <v>2.4</v>
      </c>
      <c r="M3425" t="s">
        <v>609</v>
      </c>
      <c r="N3425" t="str">
        <f t="shared" si="160"/>
        <v>3.2</v>
      </c>
      <c r="O3425" t="s">
        <v>469</v>
      </c>
      <c r="P3425">
        <v>64</v>
      </c>
      <c r="Q3425">
        <v>64</v>
      </c>
      <c r="R3425" t="str">
        <f t="shared" si="161"/>
        <v>205</v>
      </c>
      <c r="S3425" t="s">
        <v>10132</v>
      </c>
      <c r="T3425" t="s">
        <v>2874</v>
      </c>
      <c r="U3425" t="s">
        <v>10133</v>
      </c>
      <c r="V3425" t="s">
        <v>13807</v>
      </c>
      <c r="W3425" t="s">
        <v>13807</v>
      </c>
    </row>
    <row r="3426" spans="1:23" x14ac:dyDescent="0.25">
      <c r="A3426" t="s">
        <v>13808</v>
      </c>
      <c r="B3426" t="s">
        <v>13808</v>
      </c>
      <c r="C3426" t="s">
        <v>10134</v>
      </c>
      <c r="E3426" t="s">
        <v>401</v>
      </c>
      <c r="F3426" t="s">
        <v>20228</v>
      </c>
      <c r="G3426" t="s">
        <v>20228</v>
      </c>
      <c r="H3426" t="s">
        <v>20229</v>
      </c>
      <c r="I3426" t="s">
        <v>10134</v>
      </c>
      <c r="J3426" t="s">
        <v>10134</v>
      </c>
      <c r="K3426" t="s">
        <v>10113</v>
      </c>
      <c r="L3426" t="str">
        <f t="shared" si="159"/>
        <v>3.6</v>
      </c>
      <c r="M3426" t="s">
        <v>426</v>
      </c>
      <c r="N3426" t="str">
        <f t="shared" si="160"/>
        <v>4.3</v>
      </c>
      <c r="O3426" t="s">
        <v>430</v>
      </c>
      <c r="P3426">
        <v>16</v>
      </c>
      <c r="Q3426">
        <v>32</v>
      </c>
      <c r="R3426" t="str">
        <f t="shared" si="161"/>
        <v>210</v>
      </c>
      <c r="S3426" t="s">
        <v>3212</v>
      </c>
      <c r="T3426" t="s">
        <v>1889</v>
      </c>
      <c r="U3426" t="s">
        <v>10135</v>
      </c>
      <c r="V3426" t="s">
        <v>13807</v>
      </c>
      <c r="W3426" t="s">
        <v>13807</v>
      </c>
    </row>
    <row r="3427" spans="1:23" x14ac:dyDescent="0.25">
      <c r="A3427" t="s">
        <v>13808</v>
      </c>
      <c r="B3427" t="s">
        <v>13808</v>
      </c>
      <c r="C3427" t="s">
        <v>10136</v>
      </c>
      <c r="E3427" t="s">
        <v>401</v>
      </c>
      <c r="F3427" t="s">
        <v>20230</v>
      </c>
      <c r="G3427" t="s">
        <v>20230</v>
      </c>
      <c r="H3427" t="s">
        <v>20231</v>
      </c>
      <c r="I3427" t="s">
        <v>10136</v>
      </c>
      <c r="J3427" t="s">
        <v>10136</v>
      </c>
      <c r="K3427" t="s">
        <v>10113</v>
      </c>
      <c r="L3427" t="str">
        <f t="shared" si="159"/>
        <v>2.5</v>
      </c>
      <c r="M3427" t="s">
        <v>457</v>
      </c>
      <c r="N3427" t="str">
        <f t="shared" si="160"/>
        <v>3.8</v>
      </c>
      <c r="O3427" t="s">
        <v>445</v>
      </c>
      <c r="P3427">
        <v>32</v>
      </c>
      <c r="Q3427">
        <v>64</v>
      </c>
      <c r="R3427" t="str">
        <f t="shared" si="161"/>
        <v>250</v>
      </c>
      <c r="S3427" t="s">
        <v>752</v>
      </c>
      <c r="T3427" t="s">
        <v>1967</v>
      </c>
      <c r="U3427" t="s">
        <v>10137</v>
      </c>
      <c r="V3427" t="s">
        <v>13807</v>
      </c>
      <c r="W3427" t="s">
        <v>13807</v>
      </c>
    </row>
    <row r="3428" spans="1:23" x14ac:dyDescent="0.25">
      <c r="A3428" t="s">
        <v>13808</v>
      </c>
      <c r="B3428" t="s">
        <v>13808</v>
      </c>
      <c r="C3428" t="s">
        <v>10138</v>
      </c>
      <c r="E3428" t="s">
        <v>401</v>
      </c>
      <c r="F3428" t="s">
        <v>20232</v>
      </c>
      <c r="G3428" t="s">
        <v>20232</v>
      </c>
      <c r="H3428" t="s">
        <v>20233</v>
      </c>
      <c r="I3428" t="s">
        <v>10138</v>
      </c>
      <c r="J3428" t="s">
        <v>10138</v>
      </c>
      <c r="K3428" t="s">
        <v>10113</v>
      </c>
      <c r="L3428" t="str">
        <f t="shared" si="159"/>
        <v>3.8</v>
      </c>
      <c r="M3428" t="s">
        <v>445</v>
      </c>
      <c r="N3428" t="str">
        <f t="shared" si="160"/>
        <v>4.3</v>
      </c>
      <c r="O3428" t="s">
        <v>430</v>
      </c>
      <c r="P3428">
        <v>32</v>
      </c>
      <c r="Q3428">
        <v>64</v>
      </c>
      <c r="R3428" t="str">
        <f t="shared" si="161"/>
        <v>350</v>
      </c>
      <c r="S3428" t="s">
        <v>4874</v>
      </c>
      <c r="T3428" t="s">
        <v>1889</v>
      </c>
      <c r="U3428" t="s">
        <v>10139</v>
      </c>
      <c r="V3428" t="s">
        <v>13807</v>
      </c>
      <c r="W3428" t="s">
        <v>13807</v>
      </c>
    </row>
    <row r="3429" spans="1:23" x14ac:dyDescent="0.25">
      <c r="A3429" t="s">
        <v>13808</v>
      </c>
      <c r="B3429" t="s">
        <v>13808</v>
      </c>
      <c r="C3429" t="s">
        <v>10140</v>
      </c>
      <c r="E3429" t="s">
        <v>401</v>
      </c>
      <c r="F3429" t="s">
        <v>20234</v>
      </c>
      <c r="G3429" t="s">
        <v>20234</v>
      </c>
      <c r="H3429" t="s">
        <v>20235</v>
      </c>
      <c r="I3429" t="s">
        <v>10140</v>
      </c>
      <c r="J3429" t="s">
        <v>10140</v>
      </c>
      <c r="K3429" t="s">
        <v>10113</v>
      </c>
      <c r="L3429" t="str">
        <f t="shared" si="159"/>
        <v>3.4</v>
      </c>
      <c r="M3429" t="s">
        <v>451</v>
      </c>
      <c r="N3429" t="str">
        <f t="shared" si="160"/>
        <v>4.1</v>
      </c>
      <c r="O3429" t="s">
        <v>494</v>
      </c>
      <c r="P3429">
        <v>36</v>
      </c>
      <c r="Q3429">
        <v>72</v>
      </c>
      <c r="R3429" t="str">
        <f t="shared" si="161"/>
        <v>205</v>
      </c>
      <c r="S3429" t="s">
        <v>10132</v>
      </c>
      <c r="T3429" t="s">
        <v>2977</v>
      </c>
      <c r="U3429" t="s">
        <v>10141</v>
      </c>
      <c r="V3429" t="s">
        <v>13807</v>
      </c>
      <c r="W3429" t="s">
        <v>13807</v>
      </c>
    </row>
    <row r="3430" spans="1:23" x14ac:dyDescent="0.25">
      <c r="A3430" t="s">
        <v>13808</v>
      </c>
      <c r="B3430" t="s">
        <v>13808</v>
      </c>
      <c r="C3430" t="s">
        <v>10142</v>
      </c>
      <c r="E3430" t="s">
        <v>401</v>
      </c>
      <c r="F3430" t="s">
        <v>20236</v>
      </c>
      <c r="G3430" t="s">
        <v>20236</v>
      </c>
      <c r="H3430" t="s">
        <v>20237</v>
      </c>
      <c r="I3430" t="s">
        <v>10142</v>
      </c>
      <c r="J3430" t="s">
        <v>10142</v>
      </c>
      <c r="K3430" t="s">
        <v>10113</v>
      </c>
      <c r="L3430" t="str">
        <f t="shared" si="159"/>
        <v>2.9</v>
      </c>
      <c r="M3430" t="s">
        <v>473</v>
      </c>
      <c r="N3430" t="str">
        <f t="shared" si="160"/>
        <v>4.0</v>
      </c>
      <c r="O3430" t="s">
        <v>1917</v>
      </c>
      <c r="P3430">
        <v>32</v>
      </c>
      <c r="Q3430">
        <v>64</v>
      </c>
      <c r="R3430" t="str">
        <f t="shared" si="161"/>
        <v>270</v>
      </c>
      <c r="S3430" t="s">
        <v>10143</v>
      </c>
      <c r="T3430" t="s">
        <v>2977</v>
      </c>
      <c r="U3430" t="s">
        <v>10144</v>
      </c>
      <c r="V3430" t="s">
        <v>13807</v>
      </c>
      <c r="W3430" t="s">
        <v>13807</v>
      </c>
    </row>
    <row r="3431" spans="1:23" x14ac:dyDescent="0.25">
      <c r="A3431" t="s">
        <v>13808</v>
      </c>
      <c r="B3431" t="s">
        <v>13808</v>
      </c>
      <c r="C3431" t="s">
        <v>10145</v>
      </c>
      <c r="E3431" t="s">
        <v>401</v>
      </c>
      <c r="F3431" t="s">
        <v>20238</v>
      </c>
      <c r="G3431" t="s">
        <v>20238</v>
      </c>
      <c r="H3431" t="s">
        <v>20239</v>
      </c>
      <c r="I3431" t="s">
        <v>10145</v>
      </c>
      <c r="J3431" t="s">
        <v>10145</v>
      </c>
      <c r="K3431" t="s">
        <v>10113</v>
      </c>
      <c r="L3431" t="str">
        <f t="shared" si="159"/>
        <v>2.4</v>
      </c>
      <c r="M3431" t="s">
        <v>609</v>
      </c>
      <c r="N3431" t="str">
        <f t="shared" si="160"/>
        <v>3.2</v>
      </c>
      <c r="O3431" t="s">
        <v>469</v>
      </c>
      <c r="P3431">
        <v>96</v>
      </c>
      <c r="Q3431">
        <v>96</v>
      </c>
      <c r="R3431" t="str">
        <f t="shared" si="161"/>
        <v>250</v>
      </c>
      <c r="S3431" t="s">
        <v>752</v>
      </c>
      <c r="T3431" t="s">
        <v>2874</v>
      </c>
      <c r="U3431" t="s">
        <v>10146</v>
      </c>
      <c r="V3431" t="s">
        <v>13807</v>
      </c>
      <c r="W3431" t="s">
        <v>13807</v>
      </c>
    </row>
    <row r="3432" spans="1:23" x14ac:dyDescent="0.25">
      <c r="A3432" t="s">
        <v>13808</v>
      </c>
      <c r="B3432" t="s">
        <v>13808</v>
      </c>
      <c r="C3432" t="s">
        <v>10147</v>
      </c>
      <c r="E3432" t="s">
        <v>401</v>
      </c>
      <c r="F3432" t="s">
        <v>20240</v>
      </c>
      <c r="G3432" t="s">
        <v>20240</v>
      </c>
      <c r="H3432" t="s">
        <v>20241</v>
      </c>
      <c r="I3432" t="s">
        <v>10147</v>
      </c>
      <c r="J3432" t="s">
        <v>10147</v>
      </c>
      <c r="K3432" t="s">
        <v>10113</v>
      </c>
      <c r="L3432" t="str">
        <f t="shared" si="159"/>
        <v>2.1</v>
      </c>
      <c r="M3432" t="s">
        <v>529</v>
      </c>
      <c r="N3432" t="str">
        <f t="shared" si="160"/>
        <v>3.8</v>
      </c>
      <c r="O3432" t="s">
        <v>445</v>
      </c>
      <c r="P3432">
        <v>48</v>
      </c>
      <c r="Q3432">
        <v>96</v>
      </c>
      <c r="R3432" t="str">
        <f t="shared" si="161"/>
        <v>270</v>
      </c>
      <c r="S3432" t="s">
        <v>10143</v>
      </c>
      <c r="T3432" t="s">
        <v>2977</v>
      </c>
      <c r="U3432" t="s">
        <v>10148</v>
      </c>
      <c r="V3432" t="s">
        <v>13807</v>
      </c>
      <c r="W3432" t="s">
        <v>13807</v>
      </c>
    </row>
    <row r="3433" spans="1:23" x14ac:dyDescent="0.25">
      <c r="A3433" t="s">
        <v>13808</v>
      </c>
      <c r="B3433" t="s">
        <v>13808</v>
      </c>
      <c r="C3433" t="s">
        <v>10149</v>
      </c>
      <c r="E3433" t="s">
        <v>401</v>
      </c>
      <c r="F3433" t="s">
        <v>20242</v>
      </c>
      <c r="G3433" t="s">
        <v>20242</v>
      </c>
      <c r="H3433" t="s">
        <v>20243</v>
      </c>
      <c r="I3433" t="s">
        <v>10149</v>
      </c>
      <c r="J3433" t="s">
        <v>10149</v>
      </c>
      <c r="K3433" t="s">
        <v>10113</v>
      </c>
      <c r="L3433" t="str">
        <f t="shared" si="159"/>
        <v>2.5</v>
      </c>
      <c r="M3433" t="s">
        <v>457</v>
      </c>
      <c r="N3433" t="str">
        <f t="shared" si="160"/>
        <v>3.8</v>
      </c>
      <c r="O3433" t="s">
        <v>445</v>
      </c>
      <c r="P3433">
        <v>48</v>
      </c>
      <c r="Q3433">
        <v>96</v>
      </c>
      <c r="R3433" t="str">
        <f t="shared" si="161"/>
        <v>300</v>
      </c>
      <c r="S3433" t="s">
        <v>3234</v>
      </c>
      <c r="T3433" t="s">
        <v>2977</v>
      </c>
      <c r="U3433" t="s">
        <v>10150</v>
      </c>
      <c r="V3433" t="s">
        <v>13807</v>
      </c>
      <c r="W3433" t="s">
        <v>13807</v>
      </c>
    </row>
    <row r="3434" spans="1:23" x14ac:dyDescent="0.25">
      <c r="A3434" t="s">
        <v>13808</v>
      </c>
      <c r="B3434" t="s">
        <v>13808</v>
      </c>
      <c r="C3434" t="s">
        <v>10151</v>
      </c>
      <c r="E3434" t="s">
        <v>401</v>
      </c>
      <c r="F3434" t="s">
        <v>20244</v>
      </c>
      <c r="G3434" t="s">
        <v>20244</v>
      </c>
      <c r="H3434" t="s">
        <v>20245</v>
      </c>
      <c r="I3434" t="s">
        <v>10151</v>
      </c>
      <c r="J3434" t="s">
        <v>10151</v>
      </c>
      <c r="K3434" t="s">
        <v>10113</v>
      </c>
      <c r="L3434" t="str">
        <f t="shared" si="159"/>
        <v>3.1</v>
      </c>
      <c r="M3434" t="s">
        <v>700</v>
      </c>
      <c r="N3434" t="str">
        <f t="shared" si="160"/>
        <v>4.3</v>
      </c>
      <c r="O3434" t="s">
        <v>430</v>
      </c>
      <c r="P3434">
        <v>32</v>
      </c>
      <c r="Q3434">
        <v>64</v>
      </c>
      <c r="R3434" t="str">
        <f t="shared" si="161"/>
        <v>300</v>
      </c>
      <c r="S3434" t="s">
        <v>3234</v>
      </c>
      <c r="T3434" t="s">
        <v>2695</v>
      </c>
      <c r="U3434" t="s">
        <v>10152</v>
      </c>
      <c r="V3434" t="s">
        <v>13807</v>
      </c>
      <c r="W3434" t="s">
        <v>13807</v>
      </c>
    </row>
    <row r="3435" spans="1:23" x14ac:dyDescent="0.25">
      <c r="A3435" t="s">
        <v>13808</v>
      </c>
      <c r="B3435" t="s">
        <v>13808</v>
      </c>
      <c r="C3435" t="s">
        <v>10153</v>
      </c>
      <c r="E3435" t="s">
        <v>401</v>
      </c>
      <c r="F3435" t="s">
        <v>20246</v>
      </c>
      <c r="G3435" t="s">
        <v>20246</v>
      </c>
      <c r="H3435" t="s">
        <v>20247</v>
      </c>
      <c r="I3435" t="s">
        <v>10153</v>
      </c>
      <c r="J3435" t="s">
        <v>10153</v>
      </c>
      <c r="K3435" t="s">
        <v>10113</v>
      </c>
      <c r="L3435" t="str">
        <f t="shared" si="159"/>
        <v>2.7</v>
      </c>
      <c r="M3435" t="s">
        <v>758</v>
      </c>
      <c r="N3435" t="str">
        <f t="shared" si="160"/>
        <v>3.9</v>
      </c>
      <c r="O3435" t="s">
        <v>422</v>
      </c>
      <c r="P3435">
        <v>48</v>
      </c>
      <c r="Q3435">
        <v>96</v>
      </c>
      <c r="R3435" t="str">
        <f t="shared" si="161"/>
        <v>330</v>
      </c>
      <c r="S3435" t="s">
        <v>10154</v>
      </c>
      <c r="T3435" t="s">
        <v>2977</v>
      </c>
      <c r="U3435" t="s">
        <v>10155</v>
      </c>
      <c r="V3435" t="s">
        <v>13807</v>
      </c>
      <c r="W3435" t="s">
        <v>13807</v>
      </c>
    </row>
    <row r="3436" spans="1:23" x14ac:dyDescent="0.25">
      <c r="A3436" t="s">
        <v>13808</v>
      </c>
      <c r="B3436" t="s">
        <v>13808</v>
      </c>
      <c r="C3436" t="s">
        <v>10156</v>
      </c>
      <c r="E3436" t="s">
        <v>401</v>
      </c>
      <c r="F3436" t="s">
        <v>20248</v>
      </c>
      <c r="G3436" t="s">
        <v>20248</v>
      </c>
      <c r="H3436" t="s">
        <v>20249</v>
      </c>
      <c r="I3436" t="s">
        <v>10156</v>
      </c>
      <c r="J3436" t="s">
        <v>10156</v>
      </c>
      <c r="K3436" t="s">
        <v>10113</v>
      </c>
      <c r="L3436" t="str">
        <f t="shared" si="159"/>
        <v>3.0</v>
      </c>
      <c r="M3436" t="s">
        <v>2017</v>
      </c>
      <c r="N3436" t="str">
        <f t="shared" si="160"/>
        <v>4.9</v>
      </c>
      <c r="O3436" t="s">
        <v>481</v>
      </c>
      <c r="P3436">
        <v>28</v>
      </c>
      <c r="Q3436">
        <v>56</v>
      </c>
      <c r="R3436" t="str">
        <f t="shared" si="161"/>
        <v>270</v>
      </c>
      <c r="S3436" t="s">
        <v>10143</v>
      </c>
      <c r="T3436" t="s">
        <v>2695</v>
      </c>
      <c r="U3436" t="s">
        <v>10157</v>
      </c>
      <c r="V3436" t="s">
        <v>13807</v>
      </c>
      <c r="W3436" t="s">
        <v>13807</v>
      </c>
    </row>
    <row r="3437" spans="1:23" x14ac:dyDescent="0.25">
      <c r="A3437" t="s">
        <v>13808</v>
      </c>
      <c r="B3437" t="s">
        <v>13808</v>
      </c>
      <c r="C3437" t="s">
        <v>10158</v>
      </c>
      <c r="E3437" t="s">
        <v>401</v>
      </c>
      <c r="F3437" t="s">
        <v>20250</v>
      </c>
      <c r="G3437" t="s">
        <v>20250</v>
      </c>
      <c r="H3437" t="s">
        <v>20251</v>
      </c>
      <c r="I3437" t="s">
        <v>10158</v>
      </c>
      <c r="J3437" t="s">
        <v>10158</v>
      </c>
      <c r="K3437" t="s">
        <v>10113</v>
      </c>
      <c r="L3437" t="str">
        <f t="shared" si="159"/>
        <v>2.8</v>
      </c>
      <c r="M3437" t="s">
        <v>627</v>
      </c>
      <c r="N3437" t="str">
        <f t="shared" si="160"/>
        <v>4.9</v>
      </c>
      <c r="O3437" t="s">
        <v>481</v>
      </c>
      <c r="P3437">
        <v>32</v>
      </c>
      <c r="Q3437">
        <v>64</v>
      </c>
      <c r="R3437" t="str">
        <f t="shared" si="161"/>
        <v>275</v>
      </c>
      <c r="S3437" t="s">
        <v>10159</v>
      </c>
      <c r="T3437" t="s">
        <v>2695</v>
      </c>
      <c r="U3437" t="s">
        <v>10160</v>
      </c>
      <c r="V3437" t="s">
        <v>13807</v>
      </c>
      <c r="W3437" t="s">
        <v>13807</v>
      </c>
    </row>
    <row r="3438" spans="1:23" x14ac:dyDescent="0.25">
      <c r="A3438" t="s">
        <v>13808</v>
      </c>
      <c r="B3438" t="s">
        <v>13808</v>
      </c>
      <c r="C3438" t="s">
        <v>10161</v>
      </c>
      <c r="E3438" t="s">
        <v>401</v>
      </c>
      <c r="F3438" t="s">
        <v>20252</v>
      </c>
      <c r="G3438" t="s">
        <v>20252</v>
      </c>
      <c r="H3438" t="s">
        <v>20253</v>
      </c>
      <c r="I3438" t="s">
        <v>10161</v>
      </c>
      <c r="J3438" t="s">
        <v>10161</v>
      </c>
      <c r="K3438" t="s">
        <v>10113</v>
      </c>
      <c r="L3438" t="str">
        <f t="shared" si="159"/>
        <v>2.2</v>
      </c>
      <c r="M3438" t="s">
        <v>632</v>
      </c>
      <c r="N3438" t="str">
        <f t="shared" si="160"/>
        <v>3.0</v>
      </c>
      <c r="O3438" t="s">
        <v>2017</v>
      </c>
      <c r="P3438">
        <v>144</v>
      </c>
      <c r="Q3438">
        <v>144</v>
      </c>
      <c r="R3438" t="str">
        <f t="shared" si="161"/>
        <v>330</v>
      </c>
      <c r="S3438" t="s">
        <v>10154</v>
      </c>
      <c r="T3438" t="s">
        <v>1967</v>
      </c>
      <c r="U3438" t="s">
        <v>10162</v>
      </c>
      <c r="V3438" t="s">
        <v>13807</v>
      </c>
      <c r="W3438" t="s">
        <v>13807</v>
      </c>
    </row>
    <row r="3439" spans="1:23" x14ac:dyDescent="0.25">
      <c r="A3439" t="s">
        <v>13808</v>
      </c>
      <c r="B3439" t="s">
        <v>13808</v>
      </c>
      <c r="C3439" t="s">
        <v>10163</v>
      </c>
      <c r="E3439" t="s">
        <v>401</v>
      </c>
      <c r="F3439" t="s">
        <v>20254</v>
      </c>
      <c r="G3439" t="s">
        <v>20254</v>
      </c>
      <c r="H3439" t="s">
        <v>20255</v>
      </c>
      <c r="I3439" t="s">
        <v>10163</v>
      </c>
      <c r="J3439" t="s">
        <v>10163</v>
      </c>
      <c r="K3439" t="s">
        <v>10113</v>
      </c>
      <c r="L3439" t="str">
        <f t="shared" si="159"/>
        <v>2.0</v>
      </c>
      <c r="M3439" t="s">
        <v>1881</v>
      </c>
      <c r="N3439" t="str">
        <f t="shared" si="160"/>
        <v>3.8</v>
      </c>
      <c r="O3439" t="s">
        <v>445</v>
      </c>
      <c r="P3439">
        <v>80</v>
      </c>
      <c r="Q3439">
        <v>160</v>
      </c>
      <c r="R3439" t="str">
        <f t="shared" si="161"/>
        <v>350</v>
      </c>
      <c r="S3439" t="s">
        <v>4874</v>
      </c>
      <c r="T3439" t="s">
        <v>1889</v>
      </c>
      <c r="U3439" t="s">
        <v>10164</v>
      </c>
      <c r="V3439" t="s">
        <v>13807</v>
      </c>
      <c r="W3439" t="s">
        <v>13807</v>
      </c>
    </row>
    <row r="3440" spans="1:23" x14ac:dyDescent="0.25">
      <c r="A3440" t="s">
        <v>13808</v>
      </c>
      <c r="B3440" t="s">
        <v>13808</v>
      </c>
      <c r="C3440" t="s">
        <v>10165</v>
      </c>
      <c r="E3440" t="s">
        <v>401</v>
      </c>
      <c r="F3440" t="s">
        <v>20256</v>
      </c>
      <c r="G3440" t="s">
        <v>20256</v>
      </c>
      <c r="H3440" t="s">
        <v>20257</v>
      </c>
      <c r="I3440" t="s">
        <v>10165</v>
      </c>
      <c r="J3440" t="s">
        <v>10165</v>
      </c>
      <c r="K3440" t="s">
        <v>10113</v>
      </c>
      <c r="L3440" t="str">
        <f t="shared" si="159"/>
        <v>2.4</v>
      </c>
      <c r="M3440" t="s">
        <v>609</v>
      </c>
      <c r="N3440" t="str">
        <f t="shared" si="160"/>
        <v>4.9</v>
      </c>
      <c r="O3440" t="s">
        <v>481</v>
      </c>
      <c r="P3440">
        <v>48</v>
      </c>
      <c r="Q3440">
        <v>96</v>
      </c>
      <c r="R3440" t="str">
        <f t="shared" si="161"/>
        <v>300</v>
      </c>
      <c r="S3440" t="s">
        <v>3234</v>
      </c>
      <c r="T3440" t="s">
        <v>2695</v>
      </c>
      <c r="U3440" t="s">
        <v>10166</v>
      </c>
      <c r="V3440" t="s">
        <v>13807</v>
      </c>
      <c r="W3440" t="s">
        <v>13807</v>
      </c>
    </row>
    <row r="3441" spans="1:23" x14ac:dyDescent="0.25">
      <c r="A3441" t="s">
        <v>13808</v>
      </c>
      <c r="B3441" t="s">
        <v>13808</v>
      </c>
      <c r="C3441" t="s">
        <v>10167</v>
      </c>
      <c r="E3441" t="s">
        <v>401</v>
      </c>
      <c r="F3441" t="s">
        <v>20258</v>
      </c>
      <c r="G3441" t="s">
        <v>20258</v>
      </c>
      <c r="H3441" t="s">
        <v>20259</v>
      </c>
      <c r="I3441" t="s">
        <v>10167</v>
      </c>
      <c r="J3441" t="s">
        <v>10167</v>
      </c>
      <c r="K3441" t="s">
        <v>10168</v>
      </c>
      <c r="L3441" t="str">
        <f t="shared" si="159"/>
        <v>2.7</v>
      </c>
      <c r="M3441" t="s">
        <v>758</v>
      </c>
      <c r="N3441" t="str">
        <f t="shared" si="160"/>
        <v>3.9</v>
      </c>
      <c r="O3441" t="s">
        <v>422</v>
      </c>
      <c r="P3441">
        <v>72</v>
      </c>
      <c r="Q3441">
        <v>144</v>
      </c>
      <c r="R3441" t="str">
        <f t="shared" si="161"/>
        <v>500</v>
      </c>
      <c r="S3441" t="s">
        <v>3279</v>
      </c>
      <c r="T3441" t="s">
        <v>1967</v>
      </c>
      <c r="U3441" t="s">
        <v>10169</v>
      </c>
      <c r="V3441" t="s">
        <v>13807</v>
      </c>
      <c r="W3441" t="s">
        <v>13807</v>
      </c>
    </row>
    <row r="3442" spans="1:23" x14ac:dyDescent="0.25">
      <c r="A3442" t="s">
        <v>13808</v>
      </c>
      <c r="B3442" t="s">
        <v>13808</v>
      </c>
      <c r="C3442" t="s">
        <v>10170</v>
      </c>
      <c r="E3442" t="s">
        <v>401</v>
      </c>
      <c r="F3442" t="s">
        <v>20260</v>
      </c>
      <c r="G3442" t="s">
        <v>20260</v>
      </c>
      <c r="H3442" t="s">
        <v>20261</v>
      </c>
      <c r="I3442" t="s">
        <v>10170</v>
      </c>
      <c r="J3442" t="s">
        <v>10170</v>
      </c>
      <c r="K3442" t="s">
        <v>10113</v>
      </c>
      <c r="L3442" t="str">
        <f t="shared" si="159"/>
        <v>2.2</v>
      </c>
      <c r="M3442" t="s">
        <v>632</v>
      </c>
      <c r="N3442" t="str">
        <f t="shared" si="160"/>
        <v>4.6</v>
      </c>
      <c r="O3442" t="s">
        <v>443</v>
      </c>
      <c r="P3442">
        <v>64</v>
      </c>
      <c r="Q3442">
        <v>128</v>
      </c>
      <c r="R3442" t="str">
        <f t="shared" si="161"/>
        <v>350</v>
      </c>
      <c r="S3442" t="s">
        <v>4874</v>
      </c>
      <c r="T3442" t="s">
        <v>1889</v>
      </c>
      <c r="U3442" t="s">
        <v>10171</v>
      </c>
      <c r="V3442" t="s">
        <v>13807</v>
      </c>
      <c r="W3442" t="s">
        <v>13807</v>
      </c>
    </row>
    <row r="3443" spans="1:23" x14ac:dyDescent="0.25">
      <c r="A3443" t="s">
        <v>13808</v>
      </c>
      <c r="B3443" t="s">
        <v>13808</v>
      </c>
      <c r="C3443" t="s">
        <v>10172</v>
      </c>
      <c r="E3443" t="s">
        <v>401</v>
      </c>
      <c r="F3443" t="s">
        <v>20262</v>
      </c>
      <c r="G3443" t="s">
        <v>20262</v>
      </c>
      <c r="H3443" t="s">
        <v>20263</v>
      </c>
      <c r="I3443" t="s">
        <v>10172</v>
      </c>
      <c r="J3443" t="s">
        <v>10172</v>
      </c>
      <c r="K3443" t="s">
        <v>10168</v>
      </c>
      <c r="L3443" t="str">
        <f t="shared" si="159"/>
        <v/>
      </c>
      <c r="N3443" t="str">
        <f t="shared" si="160"/>
        <v/>
      </c>
      <c r="P3443">
        <v>1</v>
      </c>
      <c r="Q3443">
        <v>2</v>
      </c>
      <c r="R3443" t="str">
        <f t="shared" si="161"/>
        <v/>
      </c>
      <c r="T3443" t="s">
        <v>2695</v>
      </c>
      <c r="U3443" t="s">
        <v>10173</v>
      </c>
      <c r="V3443" t="s">
        <v>13807</v>
      </c>
      <c r="W3443" t="s">
        <v>13807</v>
      </c>
    </row>
    <row r="3444" spans="1:23" x14ac:dyDescent="0.25">
      <c r="A3444" t="s">
        <v>13808</v>
      </c>
      <c r="B3444" t="s">
        <v>13808</v>
      </c>
      <c r="C3444" t="s">
        <v>10174</v>
      </c>
      <c r="E3444" t="s">
        <v>401</v>
      </c>
      <c r="F3444" t="s">
        <v>20264</v>
      </c>
      <c r="G3444" t="s">
        <v>20264</v>
      </c>
      <c r="H3444" t="s">
        <v>20265</v>
      </c>
      <c r="I3444" t="s">
        <v>10174</v>
      </c>
      <c r="J3444" t="s">
        <v>10174</v>
      </c>
      <c r="L3444" t="str">
        <f t="shared" si="159"/>
        <v>2.7</v>
      </c>
      <c r="M3444" t="s">
        <v>758</v>
      </c>
      <c r="N3444" t="str">
        <f t="shared" si="160"/>
        <v>3.9</v>
      </c>
      <c r="O3444" t="s">
        <v>422</v>
      </c>
      <c r="P3444">
        <v>8</v>
      </c>
      <c r="Q3444">
        <v>16</v>
      </c>
      <c r="R3444" t="str">
        <f t="shared" si="161"/>
        <v/>
      </c>
      <c r="T3444" t="s">
        <v>1889</v>
      </c>
      <c r="U3444" t="s">
        <v>10175</v>
      </c>
      <c r="V3444" t="s">
        <v>13807</v>
      </c>
      <c r="W3444" t="s">
        <v>13807</v>
      </c>
    </row>
    <row r="3445" spans="1:23" x14ac:dyDescent="0.25">
      <c r="A3445" t="s">
        <v>13808</v>
      </c>
      <c r="B3445" t="s">
        <v>13808</v>
      </c>
      <c r="C3445" t="s">
        <v>10181</v>
      </c>
      <c r="E3445" t="s">
        <v>401</v>
      </c>
      <c r="F3445" t="s">
        <v>20266</v>
      </c>
      <c r="G3445" t="s">
        <v>20266</v>
      </c>
      <c r="H3445" t="s">
        <v>20267</v>
      </c>
      <c r="I3445" t="s">
        <v>20268</v>
      </c>
      <c r="J3445" t="s">
        <v>10181</v>
      </c>
      <c r="K3445" t="s">
        <v>10182</v>
      </c>
      <c r="L3445" t="str">
        <f t="shared" si="159"/>
        <v>1.7</v>
      </c>
      <c r="M3445" t="s">
        <v>727</v>
      </c>
      <c r="N3445" t="str">
        <f t="shared" si="160"/>
        <v/>
      </c>
      <c r="P3445">
        <v>6</v>
      </c>
      <c r="Q3445">
        <v>6</v>
      </c>
      <c r="R3445" t="str">
        <f t="shared" si="161"/>
        <v>85</v>
      </c>
      <c r="S3445" t="s">
        <v>811</v>
      </c>
      <c r="T3445" t="s">
        <v>2193</v>
      </c>
      <c r="U3445" t="s">
        <v>10183</v>
      </c>
      <c r="V3445" t="s">
        <v>13807</v>
      </c>
      <c r="W3445" t="s">
        <v>13807</v>
      </c>
    </row>
    <row r="3446" spans="1:23" x14ac:dyDescent="0.25">
      <c r="A3446" t="s">
        <v>13808</v>
      </c>
      <c r="B3446" t="s">
        <v>13808</v>
      </c>
      <c r="C3446" t="s">
        <v>10184</v>
      </c>
      <c r="E3446" t="s">
        <v>401</v>
      </c>
      <c r="F3446" t="s">
        <v>20269</v>
      </c>
      <c r="G3446" t="s">
        <v>20269</v>
      </c>
      <c r="H3446" t="s">
        <v>20270</v>
      </c>
      <c r="I3446" t="s">
        <v>20271</v>
      </c>
      <c r="J3446" t="s">
        <v>10184</v>
      </c>
      <c r="K3446" t="s">
        <v>10182</v>
      </c>
      <c r="L3446" t="str">
        <f t="shared" si="159"/>
        <v>1.7</v>
      </c>
      <c r="M3446" t="s">
        <v>727</v>
      </c>
      <c r="N3446" t="str">
        <f t="shared" si="160"/>
        <v/>
      </c>
      <c r="P3446">
        <v>8</v>
      </c>
      <c r="Q3446">
        <v>8</v>
      </c>
      <c r="R3446" t="str">
        <f t="shared" si="161"/>
        <v>85</v>
      </c>
      <c r="S3446" t="s">
        <v>811</v>
      </c>
      <c r="T3446" t="s">
        <v>2292</v>
      </c>
      <c r="U3446" t="s">
        <v>10185</v>
      </c>
      <c r="V3446" t="s">
        <v>13807</v>
      </c>
      <c r="W3446" t="s">
        <v>13807</v>
      </c>
    </row>
    <row r="3447" spans="1:23" x14ac:dyDescent="0.25">
      <c r="A3447" t="s">
        <v>13808</v>
      </c>
      <c r="B3447" t="s">
        <v>13808</v>
      </c>
      <c r="C3447" t="s">
        <v>10186</v>
      </c>
      <c r="E3447" t="s">
        <v>401</v>
      </c>
      <c r="F3447" t="s">
        <v>20272</v>
      </c>
      <c r="G3447" t="s">
        <v>20272</v>
      </c>
      <c r="H3447" t="s">
        <v>20273</v>
      </c>
      <c r="I3447" t="s">
        <v>20274</v>
      </c>
      <c r="J3447" t="s">
        <v>10186</v>
      </c>
      <c r="K3447" t="s">
        <v>10182</v>
      </c>
      <c r="L3447" t="str">
        <f t="shared" si="159"/>
        <v>1.9</v>
      </c>
      <c r="M3447" t="s">
        <v>1309</v>
      </c>
      <c r="N3447" t="str">
        <f t="shared" si="160"/>
        <v/>
      </c>
      <c r="P3447">
        <v>6</v>
      </c>
      <c r="Q3447">
        <v>6</v>
      </c>
      <c r="R3447" t="str">
        <f t="shared" si="161"/>
        <v>85</v>
      </c>
      <c r="S3447" t="s">
        <v>811</v>
      </c>
      <c r="T3447" t="s">
        <v>2929</v>
      </c>
      <c r="U3447" t="s">
        <v>10187</v>
      </c>
      <c r="V3447" t="s">
        <v>13807</v>
      </c>
      <c r="W3447" t="s">
        <v>13807</v>
      </c>
    </row>
    <row r="3448" spans="1:23" x14ac:dyDescent="0.25">
      <c r="A3448" t="s">
        <v>13808</v>
      </c>
      <c r="B3448" t="s">
        <v>13808</v>
      </c>
      <c r="C3448" t="s">
        <v>10188</v>
      </c>
      <c r="E3448" t="s">
        <v>401</v>
      </c>
      <c r="F3448" t="s">
        <v>20275</v>
      </c>
      <c r="G3448" t="s">
        <v>20275</v>
      </c>
      <c r="H3448" t="s">
        <v>20276</v>
      </c>
      <c r="I3448" t="s">
        <v>20277</v>
      </c>
      <c r="J3448" t="s">
        <v>10188</v>
      </c>
      <c r="K3448" t="s">
        <v>10182</v>
      </c>
      <c r="L3448" t="str">
        <f t="shared" si="159"/>
        <v>1.9</v>
      </c>
      <c r="M3448" t="s">
        <v>1309</v>
      </c>
      <c r="N3448" t="str">
        <f t="shared" si="160"/>
        <v/>
      </c>
      <c r="P3448">
        <v>8</v>
      </c>
      <c r="Q3448">
        <v>8</v>
      </c>
      <c r="R3448" t="str">
        <f t="shared" si="161"/>
        <v>85</v>
      </c>
      <c r="S3448" t="s">
        <v>811</v>
      </c>
      <c r="T3448" t="s">
        <v>1918</v>
      </c>
      <c r="U3448" t="s">
        <v>10189</v>
      </c>
      <c r="V3448" t="s">
        <v>13807</v>
      </c>
      <c r="W3448" t="s">
        <v>13807</v>
      </c>
    </row>
    <row r="3449" spans="1:23" x14ac:dyDescent="0.25">
      <c r="A3449" t="s">
        <v>13808</v>
      </c>
      <c r="B3449" t="s">
        <v>13808</v>
      </c>
      <c r="C3449" t="s">
        <v>10190</v>
      </c>
      <c r="E3449" t="s">
        <v>401</v>
      </c>
      <c r="F3449" t="s">
        <v>20278</v>
      </c>
      <c r="G3449" t="s">
        <v>20278</v>
      </c>
      <c r="H3449" t="s">
        <v>20279</v>
      </c>
      <c r="I3449" t="s">
        <v>10190</v>
      </c>
      <c r="J3449" t="s">
        <v>10190</v>
      </c>
      <c r="K3449" t="s">
        <v>10191</v>
      </c>
      <c r="L3449" t="str">
        <f t="shared" si="159"/>
        <v>1.8</v>
      </c>
      <c r="M3449" t="s">
        <v>796</v>
      </c>
      <c r="N3449" t="str">
        <f t="shared" si="160"/>
        <v>1.9</v>
      </c>
      <c r="O3449" t="s">
        <v>1309</v>
      </c>
      <c r="P3449">
        <v>8</v>
      </c>
      <c r="Q3449">
        <v>8</v>
      </c>
      <c r="R3449" t="str">
        <f t="shared" si="161"/>
        <v>125</v>
      </c>
      <c r="S3449" t="s">
        <v>454</v>
      </c>
      <c r="T3449" t="s">
        <v>2874</v>
      </c>
      <c r="U3449" t="s">
        <v>10192</v>
      </c>
      <c r="V3449" t="s">
        <v>13807</v>
      </c>
      <c r="W3449" t="s">
        <v>13807</v>
      </c>
    </row>
    <row r="3450" spans="1:23" x14ac:dyDescent="0.25">
      <c r="A3450" t="s">
        <v>13808</v>
      </c>
      <c r="B3450" t="s">
        <v>13808</v>
      </c>
      <c r="C3450" t="s">
        <v>10193</v>
      </c>
      <c r="E3450" t="s">
        <v>401</v>
      </c>
      <c r="F3450" t="s">
        <v>20280</v>
      </c>
      <c r="G3450" t="s">
        <v>20280</v>
      </c>
      <c r="H3450" t="s">
        <v>20281</v>
      </c>
      <c r="I3450" t="s">
        <v>10193</v>
      </c>
      <c r="J3450" t="s">
        <v>10193</v>
      </c>
      <c r="K3450" t="s">
        <v>10191</v>
      </c>
      <c r="L3450" t="str">
        <f t="shared" si="159"/>
        <v>2.1</v>
      </c>
      <c r="M3450" t="s">
        <v>529</v>
      </c>
      <c r="N3450" t="str">
        <f t="shared" si="160"/>
        <v>2.2</v>
      </c>
      <c r="O3450" t="s">
        <v>632</v>
      </c>
      <c r="P3450">
        <v>8</v>
      </c>
      <c r="Q3450">
        <v>8</v>
      </c>
      <c r="R3450" t="str">
        <f t="shared" si="161"/>
        <v>125</v>
      </c>
      <c r="S3450" t="s">
        <v>454</v>
      </c>
      <c r="T3450" t="s">
        <v>2977</v>
      </c>
      <c r="U3450" t="s">
        <v>10194</v>
      </c>
      <c r="V3450" t="s">
        <v>13807</v>
      </c>
      <c r="W3450" t="s">
        <v>13807</v>
      </c>
    </row>
    <row r="3451" spans="1:23" x14ac:dyDescent="0.25">
      <c r="A3451" t="s">
        <v>13808</v>
      </c>
      <c r="B3451" t="s">
        <v>13808</v>
      </c>
      <c r="C3451" t="s">
        <v>10195</v>
      </c>
      <c r="E3451" t="s">
        <v>401</v>
      </c>
      <c r="F3451" t="s">
        <v>20282</v>
      </c>
      <c r="G3451" t="s">
        <v>20282</v>
      </c>
      <c r="H3451" t="s">
        <v>20283</v>
      </c>
      <c r="I3451" t="s">
        <v>20284</v>
      </c>
      <c r="J3451" t="s">
        <v>10195</v>
      </c>
      <c r="K3451" t="s">
        <v>9635</v>
      </c>
      <c r="L3451" t="str">
        <f t="shared" si="159"/>
        <v>1.6</v>
      </c>
      <c r="M3451" t="s">
        <v>951</v>
      </c>
      <c r="N3451" t="str">
        <f t="shared" si="160"/>
        <v>2.2</v>
      </c>
      <c r="O3451" t="s">
        <v>632</v>
      </c>
      <c r="P3451">
        <v>4</v>
      </c>
      <c r="Q3451">
        <v>8</v>
      </c>
      <c r="R3451" t="str">
        <f t="shared" si="161"/>
        <v>35</v>
      </c>
      <c r="S3451" t="s">
        <v>623</v>
      </c>
      <c r="T3451" t="s">
        <v>1889</v>
      </c>
      <c r="U3451" t="s">
        <v>10196</v>
      </c>
      <c r="V3451" t="s">
        <v>13807</v>
      </c>
      <c r="W3451" t="s">
        <v>13807</v>
      </c>
    </row>
    <row r="3452" spans="1:23" x14ac:dyDescent="0.25">
      <c r="A3452" t="s">
        <v>13808</v>
      </c>
      <c r="B3452" t="s">
        <v>13808</v>
      </c>
      <c r="C3452" t="s">
        <v>10197</v>
      </c>
      <c r="E3452" t="s">
        <v>401</v>
      </c>
      <c r="F3452" t="s">
        <v>20285</v>
      </c>
      <c r="G3452" t="s">
        <v>20285</v>
      </c>
      <c r="H3452" t="s">
        <v>20286</v>
      </c>
      <c r="I3452" t="s">
        <v>20287</v>
      </c>
      <c r="J3452" t="s">
        <v>10197</v>
      </c>
      <c r="K3452" t="s">
        <v>9635</v>
      </c>
      <c r="L3452" t="str">
        <f t="shared" si="159"/>
        <v>2.2</v>
      </c>
      <c r="M3452" t="s">
        <v>632</v>
      </c>
      <c r="N3452" t="str">
        <f t="shared" si="160"/>
        <v/>
      </c>
      <c r="P3452">
        <v>4</v>
      </c>
      <c r="Q3452">
        <v>8</v>
      </c>
      <c r="R3452" t="str">
        <f t="shared" si="161"/>
        <v>35</v>
      </c>
      <c r="S3452" t="s">
        <v>623</v>
      </c>
      <c r="T3452" t="s">
        <v>1992</v>
      </c>
      <c r="U3452" t="s">
        <v>10198</v>
      </c>
      <c r="V3452" t="s">
        <v>13807</v>
      </c>
      <c r="W3452" t="s">
        <v>13807</v>
      </c>
    </row>
    <row r="3453" spans="1:23" x14ac:dyDescent="0.25">
      <c r="A3453" t="s">
        <v>13808</v>
      </c>
      <c r="B3453" t="s">
        <v>13808</v>
      </c>
      <c r="C3453" t="s">
        <v>10199</v>
      </c>
      <c r="E3453" t="s">
        <v>401</v>
      </c>
      <c r="F3453" t="s">
        <v>20288</v>
      </c>
      <c r="G3453" t="s">
        <v>20288</v>
      </c>
      <c r="H3453" t="s">
        <v>20289</v>
      </c>
      <c r="I3453" t="s">
        <v>20290</v>
      </c>
      <c r="J3453" t="s">
        <v>10199</v>
      </c>
      <c r="K3453" t="s">
        <v>10200</v>
      </c>
      <c r="L3453" t="str">
        <f t="shared" si="159"/>
        <v>2.2</v>
      </c>
      <c r="M3453" t="s">
        <v>632</v>
      </c>
      <c r="N3453" t="str">
        <f t="shared" si="160"/>
        <v>2.6</v>
      </c>
      <c r="O3453" t="s">
        <v>581</v>
      </c>
      <c r="P3453">
        <v>4</v>
      </c>
      <c r="Q3453">
        <v>8</v>
      </c>
      <c r="R3453" t="str">
        <f t="shared" si="161"/>
        <v>45</v>
      </c>
      <c r="S3453" t="s">
        <v>985</v>
      </c>
      <c r="T3453" t="s">
        <v>2034</v>
      </c>
      <c r="U3453" t="s">
        <v>10201</v>
      </c>
      <c r="V3453" t="s">
        <v>13807</v>
      </c>
      <c r="W3453" t="s">
        <v>13807</v>
      </c>
    </row>
    <row r="3454" spans="1:23" x14ac:dyDescent="0.25">
      <c r="A3454" t="s">
        <v>13808</v>
      </c>
      <c r="B3454" t="s">
        <v>13808</v>
      </c>
      <c r="C3454" t="s">
        <v>10202</v>
      </c>
      <c r="E3454" t="s">
        <v>401</v>
      </c>
      <c r="F3454" t="s">
        <v>20291</v>
      </c>
      <c r="G3454" t="s">
        <v>20291</v>
      </c>
      <c r="H3454" t="s">
        <v>20292</v>
      </c>
      <c r="I3454" t="s">
        <v>20293</v>
      </c>
      <c r="J3454" t="s">
        <v>10202</v>
      </c>
      <c r="K3454" t="s">
        <v>9635</v>
      </c>
      <c r="L3454" t="str">
        <f t="shared" si="159"/>
        <v>2.4</v>
      </c>
      <c r="M3454" t="s">
        <v>609</v>
      </c>
      <c r="N3454" t="str">
        <f t="shared" si="160"/>
        <v>2.7</v>
      </c>
      <c r="O3454" t="s">
        <v>758</v>
      </c>
      <c r="P3454">
        <v>4</v>
      </c>
      <c r="Q3454">
        <v>8</v>
      </c>
      <c r="R3454" t="str">
        <f t="shared" si="161"/>
        <v>45</v>
      </c>
      <c r="S3454" t="s">
        <v>985</v>
      </c>
      <c r="T3454" t="s">
        <v>1989</v>
      </c>
      <c r="U3454" t="s">
        <v>10203</v>
      </c>
      <c r="V3454" t="s">
        <v>13807</v>
      </c>
      <c r="W3454" t="s">
        <v>13807</v>
      </c>
    </row>
    <row r="3455" spans="1:23" x14ac:dyDescent="0.25">
      <c r="A3455" t="s">
        <v>13808</v>
      </c>
      <c r="B3455" t="s">
        <v>13808</v>
      </c>
      <c r="C3455" t="s">
        <v>10204</v>
      </c>
      <c r="E3455" t="s">
        <v>401</v>
      </c>
      <c r="F3455" t="s">
        <v>20294</v>
      </c>
      <c r="G3455" t="s">
        <v>20294</v>
      </c>
      <c r="H3455" t="s">
        <v>20295</v>
      </c>
      <c r="I3455" t="s">
        <v>20296</v>
      </c>
      <c r="J3455" t="s">
        <v>10204</v>
      </c>
      <c r="K3455" t="s">
        <v>9635</v>
      </c>
      <c r="L3455" t="str">
        <f t="shared" si="159"/>
        <v>2.2</v>
      </c>
      <c r="M3455" t="s">
        <v>632</v>
      </c>
      <c r="N3455" t="str">
        <f t="shared" si="160"/>
        <v>2.7</v>
      </c>
      <c r="O3455" t="s">
        <v>758</v>
      </c>
      <c r="P3455">
        <v>4</v>
      </c>
      <c r="Q3455">
        <v>8</v>
      </c>
      <c r="R3455" t="str">
        <f t="shared" si="161"/>
        <v>35</v>
      </c>
      <c r="S3455" t="s">
        <v>623</v>
      </c>
      <c r="T3455" t="s">
        <v>1911</v>
      </c>
      <c r="U3455" t="s">
        <v>10205</v>
      </c>
      <c r="V3455" t="s">
        <v>13807</v>
      </c>
      <c r="W3455" t="s">
        <v>13807</v>
      </c>
    </row>
    <row r="3456" spans="1:23" x14ac:dyDescent="0.25">
      <c r="A3456" t="s">
        <v>13808</v>
      </c>
      <c r="B3456" t="s">
        <v>13808</v>
      </c>
      <c r="C3456" t="s">
        <v>10206</v>
      </c>
      <c r="E3456" t="s">
        <v>401</v>
      </c>
      <c r="F3456" t="s">
        <v>20297</v>
      </c>
      <c r="G3456" t="s">
        <v>20297</v>
      </c>
      <c r="H3456" t="s">
        <v>20298</v>
      </c>
      <c r="I3456" t="s">
        <v>20299</v>
      </c>
      <c r="J3456" t="s">
        <v>10206</v>
      </c>
      <c r="K3456" t="s">
        <v>9635</v>
      </c>
      <c r="L3456" t="str">
        <f t="shared" si="159"/>
        <v>1.9</v>
      </c>
      <c r="M3456" t="s">
        <v>1309</v>
      </c>
      <c r="N3456" t="str">
        <f t="shared" si="160"/>
        <v>2.5</v>
      </c>
      <c r="O3456" t="s">
        <v>457</v>
      </c>
      <c r="P3456">
        <v>6</v>
      </c>
      <c r="Q3456">
        <v>12</v>
      </c>
      <c r="R3456" t="str">
        <f t="shared" si="161"/>
        <v>35</v>
      </c>
      <c r="S3456" t="s">
        <v>623</v>
      </c>
      <c r="T3456" t="s">
        <v>1992</v>
      </c>
      <c r="U3456" t="s">
        <v>10207</v>
      </c>
      <c r="V3456" t="s">
        <v>13807</v>
      </c>
      <c r="W3456" t="s">
        <v>13807</v>
      </c>
    </row>
    <row r="3457" spans="1:23" x14ac:dyDescent="0.25">
      <c r="A3457" t="s">
        <v>13808</v>
      </c>
      <c r="B3457" t="s">
        <v>13808</v>
      </c>
      <c r="C3457" t="s">
        <v>10208</v>
      </c>
      <c r="E3457" t="s">
        <v>401</v>
      </c>
      <c r="F3457" t="s">
        <v>20300</v>
      </c>
      <c r="G3457" t="s">
        <v>20300</v>
      </c>
      <c r="H3457" t="s">
        <v>20301</v>
      </c>
      <c r="I3457" t="s">
        <v>20302</v>
      </c>
      <c r="J3457" t="s">
        <v>10208</v>
      </c>
      <c r="K3457" t="s">
        <v>9635</v>
      </c>
      <c r="L3457" t="str">
        <f t="shared" si="159"/>
        <v>2.2</v>
      </c>
      <c r="M3457" t="s">
        <v>632</v>
      </c>
      <c r="N3457" t="str">
        <f t="shared" si="160"/>
        <v>2.7</v>
      </c>
      <c r="O3457" t="s">
        <v>758</v>
      </c>
      <c r="P3457">
        <v>6</v>
      </c>
      <c r="Q3457">
        <v>12</v>
      </c>
      <c r="R3457" t="str">
        <f t="shared" si="161"/>
        <v>45</v>
      </c>
      <c r="S3457" t="s">
        <v>985</v>
      </c>
      <c r="T3457" t="s">
        <v>2018</v>
      </c>
      <c r="U3457" t="s">
        <v>10209</v>
      </c>
      <c r="V3457" t="s">
        <v>13807</v>
      </c>
      <c r="W3457" t="s">
        <v>13807</v>
      </c>
    </row>
    <row r="3458" spans="1:23" x14ac:dyDescent="0.25">
      <c r="A3458" t="s">
        <v>13808</v>
      </c>
      <c r="B3458" t="s">
        <v>13808</v>
      </c>
      <c r="C3458" t="s">
        <v>10210</v>
      </c>
      <c r="E3458" t="s">
        <v>401</v>
      </c>
      <c r="F3458" t="s">
        <v>20303</v>
      </c>
      <c r="G3458" t="s">
        <v>20303</v>
      </c>
      <c r="H3458" t="s">
        <v>20304</v>
      </c>
      <c r="I3458" t="s">
        <v>20305</v>
      </c>
      <c r="J3458" t="s">
        <v>10210</v>
      </c>
      <c r="K3458" t="s">
        <v>9635</v>
      </c>
      <c r="L3458" t="str">
        <f t="shared" si="159"/>
        <v>1.7</v>
      </c>
      <c r="M3458" t="s">
        <v>727</v>
      </c>
      <c r="N3458" t="str">
        <f t="shared" si="160"/>
        <v>2.3</v>
      </c>
      <c r="O3458" t="s">
        <v>826</v>
      </c>
      <c r="P3458">
        <v>8</v>
      </c>
      <c r="Q3458">
        <v>16</v>
      </c>
      <c r="R3458" t="str">
        <f t="shared" si="161"/>
        <v>35</v>
      </c>
      <c r="S3458" t="s">
        <v>623</v>
      </c>
      <c r="T3458" t="s">
        <v>2292</v>
      </c>
      <c r="U3458" t="s">
        <v>10211</v>
      </c>
      <c r="V3458" t="s">
        <v>13807</v>
      </c>
      <c r="W3458" t="s">
        <v>13807</v>
      </c>
    </row>
    <row r="3459" spans="1:23" x14ac:dyDescent="0.25">
      <c r="A3459" t="s">
        <v>13808</v>
      </c>
      <c r="B3459" t="s">
        <v>13808</v>
      </c>
      <c r="C3459" t="s">
        <v>10212</v>
      </c>
      <c r="E3459" t="s">
        <v>401</v>
      </c>
      <c r="F3459" t="s">
        <v>20306</v>
      </c>
      <c r="G3459" t="s">
        <v>20306</v>
      </c>
      <c r="H3459" t="s">
        <v>20307</v>
      </c>
      <c r="I3459" t="s">
        <v>20308</v>
      </c>
      <c r="J3459" t="s">
        <v>10212</v>
      </c>
      <c r="K3459" t="s">
        <v>9635</v>
      </c>
      <c r="L3459" t="str">
        <f t="shared" ref="L3459:L3522" si="162">SUBSTITUTE(M3459," GHz","")</f>
        <v>1.6</v>
      </c>
      <c r="M3459" t="s">
        <v>951</v>
      </c>
      <c r="N3459" t="str">
        <f t="shared" ref="N3459:N3522" si="163">SUBSTITUTE(O3459," GHz","")</f>
        <v>2.2</v>
      </c>
      <c r="O3459" t="s">
        <v>632</v>
      </c>
      <c r="P3459">
        <v>8</v>
      </c>
      <c r="Q3459">
        <v>16</v>
      </c>
      <c r="R3459" t="str">
        <f t="shared" ref="R3459:R3522" si="164">SUBSTITUTE(S3459," W","")</f>
        <v>35</v>
      </c>
      <c r="S3459" t="s">
        <v>623</v>
      </c>
      <c r="T3459" t="s">
        <v>2116</v>
      </c>
      <c r="U3459" t="s">
        <v>10213</v>
      </c>
      <c r="V3459" t="s">
        <v>13807</v>
      </c>
      <c r="W3459" t="s">
        <v>13807</v>
      </c>
    </row>
    <row r="3460" spans="1:23" x14ac:dyDescent="0.25">
      <c r="A3460" t="s">
        <v>13808</v>
      </c>
      <c r="B3460" t="s">
        <v>13808</v>
      </c>
      <c r="C3460" t="s">
        <v>10214</v>
      </c>
      <c r="E3460" t="s">
        <v>401</v>
      </c>
      <c r="F3460" t="s">
        <v>20309</v>
      </c>
      <c r="G3460" t="s">
        <v>20309</v>
      </c>
      <c r="H3460" t="s">
        <v>20310</v>
      </c>
      <c r="I3460" t="s">
        <v>20311</v>
      </c>
      <c r="J3460" t="s">
        <v>10214</v>
      </c>
      <c r="K3460" t="s">
        <v>9635</v>
      </c>
      <c r="L3460" t="str">
        <f t="shared" si="162"/>
        <v>2.0</v>
      </c>
      <c r="M3460" t="s">
        <v>1881</v>
      </c>
      <c r="N3460" t="str">
        <f t="shared" si="163"/>
        <v>2.6</v>
      </c>
      <c r="O3460" t="s">
        <v>581</v>
      </c>
      <c r="P3460">
        <v>8</v>
      </c>
      <c r="Q3460">
        <v>16</v>
      </c>
      <c r="R3460" t="str">
        <f t="shared" si="164"/>
        <v>45</v>
      </c>
      <c r="S3460" t="s">
        <v>985</v>
      </c>
      <c r="T3460" t="s">
        <v>1923</v>
      </c>
      <c r="U3460" t="s">
        <v>10215</v>
      </c>
      <c r="V3460" t="s">
        <v>13807</v>
      </c>
      <c r="W3460" t="s">
        <v>13807</v>
      </c>
    </row>
    <row r="3461" spans="1:23" x14ac:dyDescent="0.25">
      <c r="A3461" t="s">
        <v>13808</v>
      </c>
      <c r="B3461" t="s">
        <v>13808</v>
      </c>
      <c r="C3461" t="s">
        <v>10216</v>
      </c>
      <c r="E3461" t="s">
        <v>401</v>
      </c>
      <c r="F3461" t="s">
        <v>20312</v>
      </c>
      <c r="G3461" t="s">
        <v>20312</v>
      </c>
      <c r="H3461" t="s">
        <v>20313</v>
      </c>
      <c r="I3461" t="s">
        <v>20314</v>
      </c>
      <c r="J3461" t="s">
        <v>10216</v>
      </c>
      <c r="K3461" t="s">
        <v>9635</v>
      </c>
      <c r="L3461" t="str">
        <f t="shared" si="162"/>
        <v>2.1</v>
      </c>
      <c r="M3461" t="s">
        <v>529</v>
      </c>
      <c r="N3461" t="str">
        <f t="shared" si="163"/>
        <v>2.7</v>
      </c>
      <c r="O3461" t="s">
        <v>758</v>
      </c>
      <c r="P3461">
        <v>8</v>
      </c>
      <c r="Q3461">
        <v>16</v>
      </c>
      <c r="R3461" t="str">
        <f t="shared" si="164"/>
        <v>45</v>
      </c>
      <c r="S3461" t="s">
        <v>985</v>
      </c>
      <c r="T3461" t="s">
        <v>1989</v>
      </c>
      <c r="U3461" t="s">
        <v>10217</v>
      </c>
      <c r="V3461" t="s">
        <v>13807</v>
      </c>
      <c r="W3461" t="s">
        <v>13807</v>
      </c>
    </row>
    <row r="3462" spans="1:23" x14ac:dyDescent="0.25">
      <c r="A3462" t="s">
        <v>13808</v>
      </c>
      <c r="B3462" t="s">
        <v>13808</v>
      </c>
      <c r="C3462" t="s">
        <v>10218</v>
      </c>
      <c r="E3462" t="s">
        <v>401</v>
      </c>
      <c r="F3462" t="s">
        <v>20315</v>
      </c>
      <c r="G3462" t="s">
        <v>20315</v>
      </c>
      <c r="H3462" t="s">
        <v>20316</v>
      </c>
      <c r="I3462" t="s">
        <v>20317</v>
      </c>
      <c r="J3462" t="s">
        <v>10218</v>
      </c>
      <c r="K3462" t="s">
        <v>9635</v>
      </c>
      <c r="L3462" t="str">
        <f t="shared" si="162"/>
        <v>2.0</v>
      </c>
      <c r="M3462" t="s">
        <v>1881</v>
      </c>
      <c r="N3462" t="str">
        <f t="shared" si="163"/>
        <v>2.6</v>
      </c>
      <c r="O3462" t="s">
        <v>581</v>
      </c>
      <c r="P3462">
        <v>8</v>
      </c>
      <c r="Q3462">
        <v>16</v>
      </c>
      <c r="R3462" t="str">
        <f t="shared" si="164"/>
        <v>45</v>
      </c>
      <c r="S3462" t="s">
        <v>985</v>
      </c>
      <c r="T3462" t="s">
        <v>2119</v>
      </c>
      <c r="U3462" t="s">
        <v>10219</v>
      </c>
      <c r="V3462" t="s">
        <v>13807</v>
      </c>
      <c r="W3462" t="s">
        <v>13807</v>
      </c>
    </row>
    <row r="3463" spans="1:23" x14ac:dyDescent="0.25">
      <c r="A3463" t="s">
        <v>13808</v>
      </c>
      <c r="B3463" t="s">
        <v>13808</v>
      </c>
      <c r="C3463" t="s">
        <v>10220</v>
      </c>
      <c r="E3463" t="s">
        <v>401</v>
      </c>
      <c r="F3463" t="s">
        <v>20318</v>
      </c>
      <c r="G3463" t="s">
        <v>20318</v>
      </c>
      <c r="H3463" t="s">
        <v>20319</v>
      </c>
      <c r="I3463" t="s">
        <v>20320</v>
      </c>
      <c r="J3463" t="s">
        <v>10220</v>
      </c>
      <c r="K3463" t="s">
        <v>9635</v>
      </c>
      <c r="L3463" t="str">
        <f t="shared" si="162"/>
        <v>1.5</v>
      </c>
      <c r="M3463" t="s">
        <v>2083</v>
      </c>
      <c r="N3463" t="str">
        <f t="shared" si="163"/>
        <v>2.1</v>
      </c>
      <c r="O3463" t="s">
        <v>529</v>
      </c>
      <c r="P3463">
        <v>12</v>
      </c>
      <c r="Q3463">
        <v>24</v>
      </c>
      <c r="R3463" t="str">
        <f t="shared" si="164"/>
        <v>45</v>
      </c>
      <c r="S3463" t="s">
        <v>985</v>
      </c>
      <c r="T3463" t="s">
        <v>2116</v>
      </c>
      <c r="U3463" t="s">
        <v>10221</v>
      </c>
      <c r="V3463" t="s">
        <v>13807</v>
      </c>
      <c r="W3463" t="s">
        <v>13807</v>
      </c>
    </row>
    <row r="3464" spans="1:23" x14ac:dyDescent="0.25">
      <c r="A3464" t="s">
        <v>13808</v>
      </c>
      <c r="B3464" t="s">
        <v>13808</v>
      </c>
      <c r="C3464" t="s">
        <v>10222</v>
      </c>
      <c r="E3464" t="s">
        <v>401</v>
      </c>
      <c r="F3464" t="s">
        <v>20321</v>
      </c>
      <c r="G3464" t="s">
        <v>20321</v>
      </c>
      <c r="H3464" t="s">
        <v>20322</v>
      </c>
      <c r="I3464" t="s">
        <v>20323</v>
      </c>
      <c r="J3464" t="s">
        <v>10222</v>
      </c>
      <c r="K3464" t="s">
        <v>9635</v>
      </c>
      <c r="L3464" t="str">
        <f t="shared" si="162"/>
        <v>1.5</v>
      </c>
      <c r="M3464" t="s">
        <v>2083</v>
      </c>
      <c r="N3464" t="str">
        <f t="shared" si="163"/>
        <v>2.1</v>
      </c>
      <c r="O3464" t="s">
        <v>529</v>
      </c>
      <c r="P3464">
        <v>12</v>
      </c>
      <c r="Q3464">
        <v>24</v>
      </c>
      <c r="R3464" t="str">
        <f t="shared" si="164"/>
        <v>45</v>
      </c>
      <c r="S3464" t="s">
        <v>985</v>
      </c>
      <c r="T3464" t="s">
        <v>2009</v>
      </c>
      <c r="U3464" t="s">
        <v>10223</v>
      </c>
      <c r="V3464" t="s">
        <v>13807</v>
      </c>
      <c r="W3464" t="s">
        <v>13807</v>
      </c>
    </row>
    <row r="3465" spans="1:23" x14ac:dyDescent="0.25">
      <c r="A3465" t="s">
        <v>13808</v>
      </c>
      <c r="B3465" t="s">
        <v>13808</v>
      </c>
      <c r="C3465" t="s">
        <v>10224</v>
      </c>
      <c r="E3465" t="s">
        <v>401</v>
      </c>
      <c r="F3465" t="s">
        <v>20324</v>
      </c>
      <c r="G3465" t="s">
        <v>20324</v>
      </c>
      <c r="H3465" t="s">
        <v>20325</v>
      </c>
      <c r="I3465" t="s">
        <v>20326</v>
      </c>
      <c r="J3465" t="s">
        <v>10224</v>
      </c>
      <c r="K3465" t="s">
        <v>9635</v>
      </c>
      <c r="L3465" t="str">
        <f t="shared" si="162"/>
        <v>2.1</v>
      </c>
      <c r="M3465" t="s">
        <v>529</v>
      </c>
      <c r="N3465" t="str">
        <f t="shared" si="163"/>
        <v>2.7</v>
      </c>
      <c r="O3465" t="s">
        <v>758</v>
      </c>
      <c r="P3465">
        <v>12</v>
      </c>
      <c r="Q3465">
        <v>24</v>
      </c>
      <c r="R3465" t="str">
        <f t="shared" si="164"/>
        <v>65</v>
      </c>
      <c r="S3465" t="s">
        <v>424</v>
      </c>
      <c r="T3465" t="s">
        <v>2087</v>
      </c>
      <c r="U3465" t="s">
        <v>10225</v>
      </c>
      <c r="V3465" t="s">
        <v>13807</v>
      </c>
      <c r="W3465" t="s">
        <v>13807</v>
      </c>
    </row>
    <row r="3466" spans="1:23" x14ac:dyDescent="0.25">
      <c r="A3466" t="s">
        <v>13808</v>
      </c>
      <c r="B3466" t="s">
        <v>13808</v>
      </c>
      <c r="C3466" t="s">
        <v>10226</v>
      </c>
      <c r="E3466" t="s">
        <v>401</v>
      </c>
      <c r="F3466" t="s">
        <v>20327</v>
      </c>
      <c r="G3466" t="s">
        <v>20327</v>
      </c>
      <c r="H3466" t="s">
        <v>20328</v>
      </c>
      <c r="I3466" t="s">
        <v>20329</v>
      </c>
      <c r="J3466" t="s">
        <v>10226</v>
      </c>
      <c r="K3466" t="s">
        <v>9635</v>
      </c>
      <c r="L3466" t="str">
        <f t="shared" si="162"/>
        <v>1.3</v>
      </c>
      <c r="M3466" t="s">
        <v>919</v>
      </c>
      <c r="N3466" t="str">
        <f t="shared" si="163"/>
        <v>2.1</v>
      </c>
      <c r="O3466" t="s">
        <v>529</v>
      </c>
      <c r="P3466">
        <v>16</v>
      </c>
      <c r="Q3466">
        <v>32</v>
      </c>
      <c r="R3466" t="str">
        <f t="shared" si="164"/>
        <v>45</v>
      </c>
      <c r="S3466" t="s">
        <v>985</v>
      </c>
      <c r="T3466" t="s">
        <v>1911</v>
      </c>
      <c r="U3466" t="s">
        <v>10227</v>
      </c>
      <c r="V3466" t="s">
        <v>13807</v>
      </c>
      <c r="W3466" t="s">
        <v>13807</v>
      </c>
    </row>
    <row r="3467" spans="1:23" x14ac:dyDescent="0.25">
      <c r="A3467" t="s">
        <v>13808</v>
      </c>
      <c r="B3467" t="s">
        <v>13808</v>
      </c>
      <c r="C3467" t="s">
        <v>10228</v>
      </c>
      <c r="E3467" t="s">
        <v>401</v>
      </c>
      <c r="F3467" t="s">
        <v>20330</v>
      </c>
      <c r="G3467" t="s">
        <v>20330</v>
      </c>
      <c r="H3467" t="s">
        <v>20331</v>
      </c>
      <c r="I3467" t="s">
        <v>20332</v>
      </c>
      <c r="J3467" t="s">
        <v>10228</v>
      </c>
      <c r="K3467" t="s">
        <v>9635</v>
      </c>
      <c r="L3467" t="str">
        <f t="shared" si="162"/>
        <v>1.8</v>
      </c>
      <c r="M3467" t="s">
        <v>796</v>
      </c>
      <c r="N3467" t="str">
        <f t="shared" si="163"/>
        <v>2.4</v>
      </c>
      <c r="O3467" t="s">
        <v>609</v>
      </c>
      <c r="P3467">
        <v>16</v>
      </c>
      <c r="Q3467">
        <v>32</v>
      </c>
      <c r="R3467" t="str">
        <f t="shared" si="164"/>
        <v>65</v>
      </c>
      <c r="S3467" t="s">
        <v>424</v>
      </c>
      <c r="T3467" t="s">
        <v>2960</v>
      </c>
      <c r="U3467" t="s">
        <v>10229</v>
      </c>
      <c r="V3467" t="s">
        <v>13807</v>
      </c>
      <c r="W3467" t="s">
        <v>13807</v>
      </c>
    </row>
    <row r="3468" spans="1:23" x14ac:dyDescent="0.25">
      <c r="A3468" t="s">
        <v>13808</v>
      </c>
      <c r="B3468" t="s">
        <v>13808</v>
      </c>
      <c r="C3468" t="s">
        <v>10230</v>
      </c>
      <c r="E3468" t="s">
        <v>401</v>
      </c>
      <c r="F3468" t="s">
        <v>20333</v>
      </c>
      <c r="G3468" t="s">
        <v>20333</v>
      </c>
      <c r="H3468" t="s">
        <v>20334</v>
      </c>
      <c r="I3468" t="s">
        <v>20335</v>
      </c>
      <c r="J3468" t="s">
        <v>10230</v>
      </c>
      <c r="K3468" t="s">
        <v>9635</v>
      </c>
      <c r="L3468" t="str">
        <f t="shared" si="162"/>
        <v>1.7</v>
      </c>
      <c r="M3468" t="s">
        <v>727</v>
      </c>
      <c r="N3468" t="str">
        <f t="shared" si="163"/>
        <v>2.3</v>
      </c>
      <c r="O3468" t="s">
        <v>826</v>
      </c>
      <c r="P3468">
        <v>16</v>
      </c>
      <c r="Q3468">
        <v>32</v>
      </c>
      <c r="R3468" t="str">
        <f t="shared" si="164"/>
        <v>65</v>
      </c>
      <c r="S3468" t="s">
        <v>424</v>
      </c>
      <c r="T3468" t="s">
        <v>2012</v>
      </c>
      <c r="U3468" t="s">
        <v>10231</v>
      </c>
      <c r="V3468" t="s">
        <v>13807</v>
      </c>
      <c r="W3468" t="s">
        <v>13807</v>
      </c>
    </row>
    <row r="3469" spans="1:23" x14ac:dyDescent="0.25">
      <c r="A3469" t="s">
        <v>13808</v>
      </c>
      <c r="B3469" t="s">
        <v>13808</v>
      </c>
      <c r="C3469" t="s">
        <v>10232</v>
      </c>
      <c r="E3469" t="s">
        <v>401</v>
      </c>
      <c r="F3469" t="s">
        <v>20336</v>
      </c>
      <c r="G3469" t="s">
        <v>20336</v>
      </c>
      <c r="H3469" t="s">
        <v>20337</v>
      </c>
      <c r="I3469" t="s">
        <v>20338</v>
      </c>
      <c r="J3469" t="s">
        <v>10232</v>
      </c>
      <c r="K3469" t="s">
        <v>9635</v>
      </c>
      <c r="L3469" t="str">
        <f t="shared" si="162"/>
        <v>2.5</v>
      </c>
      <c r="M3469" t="s">
        <v>457</v>
      </c>
      <c r="N3469" t="str">
        <f t="shared" si="163"/>
        <v>3.2</v>
      </c>
      <c r="O3469" t="s">
        <v>469</v>
      </c>
      <c r="P3469">
        <v>2</v>
      </c>
      <c r="Q3469">
        <v>4</v>
      </c>
      <c r="R3469" t="str">
        <f t="shared" si="164"/>
        <v>27</v>
      </c>
      <c r="S3469" t="s">
        <v>5270</v>
      </c>
      <c r="T3469" t="s">
        <v>2700</v>
      </c>
      <c r="U3469" t="s">
        <v>10233</v>
      </c>
      <c r="V3469" t="s">
        <v>13807</v>
      </c>
      <c r="W3469" t="s">
        <v>13807</v>
      </c>
    </row>
    <row r="3470" spans="1:23" x14ac:dyDescent="0.25">
      <c r="A3470" t="s">
        <v>13808</v>
      </c>
      <c r="B3470" t="s">
        <v>13808</v>
      </c>
      <c r="C3470" t="s">
        <v>10234</v>
      </c>
      <c r="E3470" t="s">
        <v>401</v>
      </c>
      <c r="F3470" t="s">
        <v>20339</v>
      </c>
      <c r="G3470" t="s">
        <v>20339</v>
      </c>
      <c r="H3470" t="s">
        <v>20340</v>
      </c>
      <c r="I3470" t="s">
        <v>20341</v>
      </c>
      <c r="J3470" t="s">
        <v>10234</v>
      </c>
      <c r="K3470" t="s">
        <v>9635</v>
      </c>
      <c r="L3470" t="str">
        <f t="shared" si="162"/>
        <v>2.6</v>
      </c>
      <c r="M3470" t="s">
        <v>581</v>
      </c>
      <c r="N3470" t="str">
        <f t="shared" si="163"/>
        <v>3.2</v>
      </c>
      <c r="O3470" t="s">
        <v>469</v>
      </c>
      <c r="P3470">
        <v>4</v>
      </c>
      <c r="Q3470">
        <v>8</v>
      </c>
      <c r="R3470" t="str">
        <f t="shared" si="164"/>
        <v>40</v>
      </c>
      <c r="S3470" t="s">
        <v>3624</v>
      </c>
      <c r="T3470" t="s">
        <v>1918</v>
      </c>
      <c r="U3470" t="s">
        <v>10235</v>
      </c>
      <c r="V3470" t="s">
        <v>13807</v>
      </c>
      <c r="W3470" t="s">
        <v>13807</v>
      </c>
    </row>
    <row r="3471" spans="1:23" x14ac:dyDescent="0.25">
      <c r="A3471" t="s">
        <v>13808</v>
      </c>
      <c r="B3471" t="s">
        <v>13808</v>
      </c>
      <c r="C3471" t="s">
        <v>10236</v>
      </c>
      <c r="E3471" t="s">
        <v>401</v>
      </c>
      <c r="F3471" t="s">
        <v>20342</v>
      </c>
      <c r="G3471" t="s">
        <v>20342</v>
      </c>
      <c r="H3471" t="s">
        <v>20343</v>
      </c>
      <c r="I3471" t="s">
        <v>20344</v>
      </c>
      <c r="J3471" t="s">
        <v>10236</v>
      </c>
      <c r="K3471" t="s">
        <v>10237</v>
      </c>
      <c r="L3471" t="str">
        <f t="shared" si="162"/>
        <v>2.0</v>
      </c>
      <c r="M3471" t="s">
        <v>1881</v>
      </c>
      <c r="N3471" t="str">
        <f t="shared" si="163"/>
        <v>3.1</v>
      </c>
      <c r="O3471" t="s">
        <v>700</v>
      </c>
      <c r="P3471">
        <v>4</v>
      </c>
      <c r="Q3471">
        <v>8</v>
      </c>
      <c r="R3471" t="str">
        <f t="shared" si="164"/>
        <v>40</v>
      </c>
      <c r="S3471" t="s">
        <v>3624</v>
      </c>
      <c r="T3471" t="s">
        <v>1967</v>
      </c>
      <c r="U3471" t="s">
        <v>10238</v>
      </c>
      <c r="V3471" t="s">
        <v>13807</v>
      </c>
      <c r="W3471" t="s">
        <v>13807</v>
      </c>
    </row>
    <row r="3472" spans="1:23" x14ac:dyDescent="0.25">
      <c r="A3472" t="s">
        <v>13808</v>
      </c>
      <c r="B3472" t="s">
        <v>13808</v>
      </c>
      <c r="C3472" t="s">
        <v>10239</v>
      </c>
      <c r="E3472" t="s">
        <v>401</v>
      </c>
      <c r="F3472" t="s">
        <v>20345</v>
      </c>
      <c r="G3472" t="s">
        <v>20345</v>
      </c>
      <c r="H3472" t="s">
        <v>20346</v>
      </c>
      <c r="I3472" t="s">
        <v>20347</v>
      </c>
      <c r="J3472" t="s">
        <v>10239</v>
      </c>
      <c r="K3472" t="s">
        <v>10237</v>
      </c>
      <c r="L3472" t="str">
        <f t="shared" si="162"/>
        <v>2.4</v>
      </c>
      <c r="M3472" t="s">
        <v>609</v>
      </c>
      <c r="N3472" t="str">
        <f t="shared" si="163"/>
        <v>3.5</v>
      </c>
      <c r="O3472" t="s">
        <v>437</v>
      </c>
      <c r="P3472">
        <v>4</v>
      </c>
      <c r="Q3472">
        <v>8</v>
      </c>
      <c r="R3472" t="str">
        <f t="shared" si="164"/>
        <v>50</v>
      </c>
      <c r="S3472" t="s">
        <v>2969</v>
      </c>
      <c r="T3472" t="s">
        <v>2957</v>
      </c>
      <c r="U3472" t="s">
        <v>10240</v>
      </c>
      <c r="V3472" t="s">
        <v>13807</v>
      </c>
      <c r="W3472" t="s">
        <v>13807</v>
      </c>
    </row>
    <row r="3473" spans="1:23" x14ac:dyDescent="0.25">
      <c r="A3473" t="s">
        <v>13808</v>
      </c>
      <c r="B3473" t="s">
        <v>13808</v>
      </c>
      <c r="C3473" t="s">
        <v>10241</v>
      </c>
      <c r="E3473" t="s">
        <v>401</v>
      </c>
      <c r="F3473" t="s">
        <v>20348</v>
      </c>
      <c r="G3473" t="s">
        <v>20348</v>
      </c>
      <c r="H3473" t="s">
        <v>20349</v>
      </c>
      <c r="I3473" t="s">
        <v>20350</v>
      </c>
      <c r="J3473" t="s">
        <v>10241</v>
      </c>
      <c r="K3473" t="s">
        <v>10237</v>
      </c>
      <c r="L3473" t="str">
        <f t="shared" si="162"/>
        <v>2.6</v>
      </c>
      <c r="M3473" t="s">
        <v>581</v>
      </c>
      <c r="N3473" t="str">
        <f t="shared" si="163"/>
        <v>3.5</v>
      </c>
      <c r="O3473" t="s">
        <v>437</v>
      </c>
      <c r="P3473">
        <v>4</v>
      </c>
      <c r="Q3473">
        <v>8</v>
      </c>
      <c r="R3473" t="str">
        <f t="shared" si="164"/>
        <v>46</v>
      </c>
      <c r="S3473" t="s">
        <v>775</v>
      </c>
      <c r="T3473" t="s">
        <v>3136</v>
      </c>
      <c r="U3473" t="s">
        <v>10242</v>
      </c>
      <c r="V3473" t="s">
        <v>13807</v>
      </c>
      <c r="W3473" t="s">
        <v>13807</v>
      </c>
    </row>
    <row r="3474" spans="1:23" x14ac:dyDescent="0.25">
      <c r="A3474" t="s">
        <v>13808</v>
      </c>
      <c r="B3474" t="s">
        <v>13808</v>
      </c>
      <c r="C3474" t="s">
        <v>10243</v>
      </c>
      <c r="E3474" t="s">
        <v>401</v>
      </c>
      <c r="F3474" t="s">
        <v>20351</v>
      </c>
      <c r="G3474" t="s">
        <v>20351</v>
      </c>
      <c r="H3474" t="s">
        <v>20352</v>
      </c>
      <c r="I3474" t="s">
        <v>20353</v>
      </c>
      <c r="J3474" t="s">
        <v>10243</v>
      </c>
      <c r="K3474" t="s">
        <v>10237</v>
      </c>
      <c r="L3474" t="str">
        <f t="shared" si="162"/>
        <v>2.9</v>
      </c>
      <c r="M3474" t="s">
        <v>473</v>
      </c>
      <c r="N3474" t="str">
        <f t="shared" si="163"/>
        <v>3.5</v>
      </c>
      <c r="O3474" t="s">
        <v>437</v>
      </c>
      <c r="P3474">
        <v>6</v>
      </c>
      <c r="Q3474">
        <v>12</v>
      </c>
      <c r="R3474" t="str">
        <f t="shared" si="164"/>
        <v>70</v>
      </c>
      <c r="S3474" t="s">
        <v>883</v>
      </c>
      <c r="T3474" t="s">
        <v>2687</v>
      </c>
      <c r="U3474" t="s">
        <v>10244</v>
      </c>
      <c r="V3474" t="s">
        <v>13807</v>
      </c>
      <c r="W3474" t="s">
        <v>13807</v>
      </c>
    </row>
    <row r="3475" spans="1:23" x14ac:dyDescent="0.25">
      <c r="A3475" t="s">
        <v>13808</v>
      </c>
      <c r="B3475" t="s">
        <v>13808</v>
      </c>
      <c r="C3475" t="s">
        <v>10245</v>
      </c>
      <c r="E3475" t="s">
        <v>401</v>
      </c>
      <c r="F3475" t="s">
        <v>20354</v>
      </c>
      <c r="G3475" t="s">
        <v>20354</v>
      </c>
      <c r="H3475" t="s">
        <v>20355</v>
      </c>
      <c r="I3475" t="s">
        <v>20356</v>
      </c>
      <c r="J3475" t="s">
        <v>10245</v>
      </c>
      <c r="K3475" t="s">
        <v>10237</v>
      </c>
      <c r="L3475" t="str">
        <f t="shared" si="162"/>
        <v>1.9</v>
      </c>
      <c r="M3475" t="s">
        <v>1309</v>
      </c>
      <c r="N3475" t="str">
        <f t="shared" si="163"/>
        <v>3.0</v>
      </c>
      <c r="O3475" t="s">
        <v>2017</v>
      </c>
      <c r="P3475">
        <v>8</v>
      </c>
      <c r="Q3475">
        <v>16</v>
      </c>
      <c r="R3475" t="str">
        <f t="shared" si="164"/>
        <v>52</v>
      </c>
      <c r="S3475" t="s">
        <v>10246</v>
      </c>
      <c r="T3475" t="s">
        <v>3136</v>
      </c>
      <c r="U3475" t="s">
        <v>10247</v>
      </c>
      <c r="V3475" t="s">
        <v>13807</v>
      </c>
      <c r="W3475" t="s">
        <v>13807</v>
      </c>
    </row>
    <row r="3476" spans="1:23" x14ac:dyDescent="0.25">
      <c r="A3476" t="s">
        <v>13808</v>
      </c>
      <c r="B3476" t="s">
        <v>13808</v>
      </c>
      <c r="C3476" t="s">
        <v>10248</v>
      </c>
      <c r="E3476" t="s">
        <v>401</v>
      </c>
      <c r="F3476" t="s">
        <v>20357</v>
      </c>
      <c r="G3476" t="s">
        <v>20357</v>
      </c>
      <c r="H3476" t="s">
        <v>20358</v>
      </c>
      <c r="I3476" t="s">
        <v>20359</v>
      </c>
      <c r="J3476" t="s">
        <v>10248</v>
      </c>
      <c r="K3476" t="s">
        <v>10237</v>
      </c>
      <c r="L3476" t="str">
        <f t="shared" si="162"/>
        <v>2.0</v>
      </c>
      <c r="M3476" t="s">
        <v>1881</v>
      </c>
      <c r="N3476" t="str">
        <f t="shared" si="163"/>
        <v>3.1</v>
      </c>
      <c r="O3476" t="s">
        <v>700</v>
      </c>
      <c r="P3476">
        <v>8</v>
      </c>
      <c r="Q3476">
        <v>16</v>
      </c>
      <c r="R3476" t="str">
        <f t="shared" si="164"/>
        <v>53</v>
      </c>
      <c r="S3476" t="s">
        <v>957</v>
      </c>
      <c r="T3476" t="s">
        <v>2957</v>
      </c>
      <c r="U3476" t="s">
        <v>10249</v>
      </c>
      <c r="V3476" t="s">
        <v>13807</v>
      </c>
      <c r="W3476" t="s">
        <v>13807</v>
      </c>
    </row>
    <row r="3477" spans="1:23" x14ac:dyDescent="0.25">
      <c r="A3477" t="s">
        <v>13808</v>
      </c>
      <c r="B3477" t="s">
        <v>13808</v>
      </c>
      <c r="C3477" t="s">
        <v>10250</v>
      </c>
      <c r="E3477" t="s">
        <v>401</v>
      </c>
      <c r="F3477" t="s">
        <v>20360</v>
      </c>
      <c r="G3477" t="s">
        <v>20360</v>
      </c>
      <c r="H3477" t="s">
        <v>20361</v>
      </c>
      <c r="I3477" t="s">
        <v>20362</v>
      </c>
      <c r="J3477" t="s">
        <v>10250</v>
      </c>
      <c r="K3477" t="s">
        <v>10237</v>
      </c>
      <c r="L3477" t="str">
        <f t="shared" si="162"/>
        <v>2.7</v>
      </c>
      <c r="M3477" t="s">
        <v>758</v>
      </c>
      <c r="N3477" t="str">
        <f t="shared" si="163"/>
        <v>3.5</v>
      </c>
      <c r="O3477" t="s">
        <v>437</v>
      </c>
      <c r="P3477">
        <v>8</v>
      </c>
      <c r="Q3477">
        <v>16</v>
      </c>
      <c r="R3477" t="str">
        <f t="shared" si="164"/>
        <v>67</v>
      </c>
      <c r="S3477" t="s">
        <v>3485</v>
      </c>
      <c r="T3477" t="s">
        <v>3136</v>
      </c>
      <c r="U3477" t="s">
        <v>10251</v>
      </c>
      <c r="V3477" t="s">
        <v>13807</v>
      </c>
      <c r="W3477" t="s">
        <v>13807</v>
      </c>
    </row>
    <row r="3478" spans="1:23" x14ac:dyDescent="0.25">
      <c r="A3478" t="s">
        <v>13808</v>
      </c>
      <c r="B3478" t="s">
        <v>13808</v>
      </c>
      <c r="C3478" t="s">
        <v>10252</v>
      </c>
      <c r="E3478" t="s">
        <v>401</v>
      </c>
      <c r="F3478" t="s">
        <v>20363</v>
      </c>
      <c r="G3478" t="s">
        <v>20363</v>
      </c>
      <c r="H3478" t="s">
        <v>20364</v>
      </c>
      <c r="I3478" t="s">
        <v>20365</v>
      </c>
      <c r="J3478" t="s">
        <v>10252</v>
      </c>
      <c r="K3478" t="s">
        <v>10237</v>
      </c>
      <c r="L3478" t="str">
        <f t="shared" si="162"/>
        <v>2.0</v>
      </c>
      <c r="M3478" t="s">
        <v>1881</v>
      </c>
      <c r="N3478" t="str">
        <f t="shared" si="163"/>
        <v>3.1</v>
      </c>
      <c r="O3478" t="s">
        <v>700</v>
      </c>
      <c r="P3478">
        <v>10</v>
      </c>
      <c r="Q3478">
        <v>20</v>
      </c>
      <c r="R3478" t="str">
        <f t="shared" si="164"/>
        <v>67</v>
      </c>
      <c r="S3478" t="s">
        <v>3485</v>
      </c>
      <c r="T3478" t="s">
        <v>1897</v>
      </c>
      <c r="U3478" t="s">
        <v>10253</v>
      </c>
      <c r="V3478" t="s">
        <v>13807</v>
      </c>
      <c r="W3478" t="s">
        <v>13807</v>
      </c>
    </row>
    <row r="3479" spans="1:23" x14ac:dyDescent="0.25">
      <c r="A3479" t="s">
        <v>13808</v>
      </c>
      <c r="B3479" t="s">
        <v>13808</v>
      </c>
      <c r="C3479" t="s">
        <v>10254</v>
      </c>
      <c r="E3479" t="s">
        <v>401</v>
      </c>
      <c r="F3479" t="s">
        <v>20366</v>
      </c>
      <c r="G3479" t="s">
        <v>20366</v>
      </c>
      <c r="H3479" t="s">
        <v>20367</v>
      </c>
      <c r="I3479" t="s">
        <v>20368</v>
      </c>
      <c r="J3479" t="s">
        <v>10254</v>
      </c>
      <c r="K3479" t="s">
        <v>10237</v>
      </c>
      <c r="L3479" t="str">
        <f t="shared" si="162"/>
        <v>2.5</v>
      </c>
      <c r="M3479" t="s">
        <v>457</v>
      </c>
      <c r="N3479" t="str">
        <f t="shared" si="163"/>
        <v>3.5</v>
      </c>
      <c r="O3479" t="s">
        <v>437</v>
      </c>
      <c r="P3479">
        <v>10</v>
      </c>
      <c r="Q3479">
        <v>20</v>
      </c>
      <c r="R3479" t="str">
        <f t="shared" si="164"/>
        <v>80</v>
      </c>
      <c r="S3479" t="s">
        <v>852</v>
      </c>
      <c r="T3479" t="s">
        <v>2510</v>
      </c>
      <c r="U3479" t="s">
        <v>10255</v>
      </c>
      <c r="V3479" t="s">
        <v>13807</v>
      </c>
      <c r="W3479" t="s">
        <v>13807</v>
      </c>
    </row>
    <row r="3480" spans="1:23" x14ac:dyDescent="0.25">
      <c r="A3480" t="s">
        <v>13808</v>
      </c>
      <c r="B3480" t="s">
        <v>13808</v>
      </c>
      <c r="C3480" t="s">
        <v>10256</v>
      </c>
      <c r="E3480" t="s">
        <v>401</v>
      </c>
      <c r="F3480" t="s">
        <v>20369</v>
      </c>
      <c r="G3480" t="s">
        <v>20369</v>
      </c>
      <c r="H3480" t="s">
        <v>20370</v>
      </c>
      <c r="I3480" t="s">
        <v>20371</v>
      </c>
      <c r="J3480" t="s">
        <v>10256</v>
      </c>
      <c r="K3480" t="s">
        <v>10237</v>
      </c>
      <c r="L3480" t="str">
        <f t="shared" si="162"/>
        <v>2.2</v>
      </c>
      <c r="M3480" t="s">
        <v>632</v>
      </c>
      <c r="N3480" t="str">
        <f t="shared" si="163"/>
        <v>2.4</v>
      </c>
      <c r="O3480" t="s">
        <v>609</v>
      </c>
      <c r="P3480">
        <v>4</v>
      </c>
      <c r="Q3480">
        <v>8</v>
      </c>
      <c r="R3480" t="str">
        <f t="shared" si="164"/>
        <v>42</v>
      </c>
      <c r="S3480" t="s">
        <v>10257</v>
      </c>
      <c r="T3480" t="s">
        <v>1902</v>
      </c>
      <c r="U3480" t="s">
        <v>10258</v>
      </c>
      <c r="V3480" t="s">
        <v>13807</v>
      </c>
      <c r="W3480" t="s">
        <v>13807</v>
      </c>
    </row>
    <row r="3481" spans="1:23" x14ac:dyDescent="0.25">
      <c r="A3481" t="s">
        <v>13808</v>
      </c>
      <c r="B3481" t="s">
        <v>13808</v>
      </c>
      <c r="C3481" t="s">
        <v>10259</v>
      </c>
      <c r="E3481" t="s">
        <v>401</v>
      </c>
      <c r="F3481" t="s">
        <v>20372</v>
      </c>
      <c r="G3481" t="s">
        <v>20372</v>
      </c>
      <c r="H3481" t="s">
        <v>20373</v>
      </c>
      <c r="I3481" t="s">
        <v>20374</v>
      </c>
      <c r="J3481" t="s">
        <v>10259</v>
      </c>
      <c r="K3481" t="s">
        <v>10237</v>
      </c>
      <c r="L3481" t="str">
        <f t="shared" si="162"/>
        <v>2.8</v>
      </c>
      <c r="M3481" t="s">
        <v>627</v>
      </c>
      <c r="N3481" t="str">
        <f t="shared" si="163"/>
        <v>3.5</v>
      </c>
      <c r="O3481" t="s">
        <v>437</v>
      </c>
      <c r="P3481">
        <v>6</v>
      </c>
      <c r="Q3481">
        <v>12</v>
      </c>
      <c r="R3481" t="str">
        <f t="shared" si="164"/>
        <v>55</v>
      </c>
      <c r="S3481" t="s">
        <v>729</v>
      </c>
      <c r="T3481" t="s">
        <v>1897</v>
      </c>
      <c r="U3481" t="s">
        <v>10260</v>
      </c>
      <c r="V3481" t="s">
        <v>13807</v>
      </c>
      <c r="W3481" t="s">
        <v>13807</v>
      </c>
    </row>
    <row r="3482" spans="1:23" x14ac:dyDescent="0.25">
      <c r="A3482" t="s">
        <v>13808</v>
      </c>
      <c r="B3482" t="s">
        <v>13808</v>
      </c>
      <c r="C3482" t="s">
        <v>10261</v>
      </c>
      <c r="E3482" t="s">
        <v>401</v>
      </c>
      <c r="F3482" t="s">
        <v>20375</v>
      </c>
      <c r="G3482" t="s">
        <v>20375</v>
      </c>
      <c r="H3482" t="s">
        <v>20376</v>
      </c>
      <c r="I3482" t="s">
        <v>20377</v>
      </c>
      <c r="J3482" t="s">
        <v>10261</v>
      </c>
      <c r="K3482" t="s">
        <v>10237</v>
      </c>
      <c r="L3482" t="str">
        <f t="shared" si="162"/>
        <v>2.0</v>
      </c>
      <c r="M3482" t="s">
        <v>1881</v>
      </c>
      <c r="N3482" t="str">
        <f t="shared" si="163"/>
        <v>3.1</v>
      </c>
      <c r="O3482" t="s">
        <v>700</v>
      </c>
      <c r="P3482">
        <v>10</v>
      </c>
      <c r="Q3482">
        <v>20</v>
      </c>
      <c r="R3482" t="str">
        <f t="shared" si="164"/>
        <v>57</v>
      </c>
      <c r="S3482" t="s">
        <v>8537</v>
      </c>
      <c r="T3482" t="s">
        <v>1889</v>
      </c>
      <c r="U3482" t="s">
        <v>10262</v>
      </c>
      <c r="V3482" t="s">
        <v>13807</v>
      </c>
      <c r="W3482" t="s">
        <v>13807</v>
      </c>
    </row>
    <row r="3483" spans="1:23" x14ac:dyDescent="0.25">
      <c r="A3483" t="s">
        <v>13808</v>
      </c>
      <c r="B3483" t="s">
        <v>13808</v>
      </c>
      <c r="C3483" t="s">
        <v>10263</v>
      </c>
      <c r="E3483" t="s">
        <v>401</v>
      </c>
      <c r="F3483" t="s">
        <v>20378</v>
      </c>
      <c r="G3483" t="s">
        <v>20378</v>
      </c>
      <c r="H3483" t="s">
        <v>20379</v>
      </c>
      <c r="I3483" t="s">
        <v>20380</v>
      </c>
      <c r="J3483" t="s">
        <v>10263</v>
      </c>
      <c r="K3483" t="s">
        <v>10264</v>
      </c>
      <c r="L3483" t="str">
        <f t="shared" si="162"/>
        <v>2.2</v>
      </c>
      <c r="M3483" t="s">
        <v>632</v>
      </c>
      <c r="N3483" t="str">
        <f t="shared" si="163"/>
        <v>3.0</v>
      </c>
      <c r="O3483" t="s">
        <v>2017</v>
      </c>
      <c r="P3483">
        <v>4</v>
      </c>
      <c r="Q3483">
        <v>8</v>
      </c>
      <c r="R3483" t="str">
        <f t="shared" si="164"/>
        <v>60</v>
      </c>
      <c r="S3483" t="s">
        <v>587</v>
      </c>
      <c r="T3483" t="s">
        <v>2204</v>
      </c>
      <c r="U3483" t="s">
        <v>10265</v>
      </c>
      <c r="V3483" t="s">
        <v>13807</v>
      </c>
      <c r="W3483" t="s">
        <v>13807</v>
      </c>
    </row>
    <row r="3484" spans="1:23" x14ac:dyDescent="0.25">
      <c r="A3484" t="s">
        <v>13808</v>
      </c>
      <c r="B3484" t="s">
        <v>13808</v>
      </c>
      <c r="C3484" t="s">
        <v>10266</v>
      </c>
      <c r="E3484" t="s">
        <v>401</v>
      </c>
      <c r="F3484" t="s">
        <v>20381</v>
      </c>
      <c r="G3484" t="s">
        <v>20381</v>
      </c>
      <c r="H3484" t="s">
        <v>20382</v>
      </c>
      <c r="I3484" t="s">
        <v>20383</v>
      </c>
      <c r="J3484" t="s">
        <v>10266</v>
      </c>
      <c r="K3484" t="s">
        <v>10264</v>
      </c>
      <c r="L3484" t="str">
        <f t="shared" si="162"/>
        <v>2.2</v>
      </c>
      <c r="M3484" t="s">
        <v>632</v>
      </c>
      <c r="N3484" t="str">
        <f t="shared" si="163"/>
        <v>3.0</v>
      </c>
      <c r="O3484" t="s">
        <v>2017</v>
      </c>
      <c r="P3484">
        <v>8</v>
      </c>
      <c r="Q3484">
        <v>16</v>
      </c>
      <c r="R3484" t="str">
        <f t="shared" si="164"/>
        <v>65</v>
      </c>
      <c r="S3484" t="s">
        <v>424</v>
      </c>
      <c r="T3484" t="s">
        <v>2276</v>
      </c>
      <c r="U3484" t="s">
        <v>10267</v>
      </c>
      <c r="V3484" t="s">
        <v>13807</v>
      </c>
      <c r="W3484" t="s">
        <v>13807</v>
      </c>
    </row>
    <row r="3485" spans="1:23" x14ac:dyDescent="0.25">
      <c r="A3485" t="s">
        <v>13808</v>
      </c>
      <c r="B3485" t="s">
        <v>13808</v>
      </c>
      <c r="C3485" t="s">
        <v>10268</v>
      </c>
      <c r="E3485" t="s">
        <v>401</v>
      </c>
      <c r="F3485" t="s">
        <v>20384</v>
      </c>
      <c r="G3485" t="s">
        <v>20384</v>
      </c>
      <c r="H3485" t="s">
        <v>20385</v>
      </c>
      <c r="I3485" t="s">
        <v>20386</v>
      </c>
      <c r="J3485" t="s">
        <v>10268</v>
      </c>
      <c r="K3485" t="s">
        <v>10264</v>
      </c>
      <c r="L3485" t="str">
        <f t="shared" si="162"/>
        <v>2.2</v>
      </c>
      <c r="M3485" t="s">
        <v>632</v>
      </c>
      <c r="N3485" t="str">
        <f t="shared" si="163"/>
        <v>3.0</v>
      </c>
      <c r="O3485" t="s">
        <v>2017</v>
      </c>
      <c r="P3485">
        <v>8</v>
      </c>
      <c r="Q3485">
        <v>16</v>
      </c>
      <c r="R3485" t="str">
        <f t="shared" si="164"/>
        <v>65</v>
      </c>
      <c r="S3485" t="s">
        <v>424</v>
      </c>
      <c r="T3485" t="s">
        <v>2204</v>
      </c>
      <c r="U3485" t="s">
        <v>10269</v>
      </c>
      <c r="V3485" t="s">
        <v>13807</v>
      </c>
      <c r="W3485" t="s">
        <v>13807</v>
      </c>
    </row>
    <row r="3486" spans="1:23" x14ac:dyDescent="0.25">
      <c r="A3486" t="s">
        <v>13808</v>
      </c>
      <c r="B3486" t="s">
        <v>13808</v>
      </c>
      <c r="C3486" t="s">
        <v>10270</v>
      </c>
      <c r="E3486" t="s">
        <v>401</v>
      </c>
      <c r="F3486" t="s">
        <v>20387</v>
      </c>
      <c r="G3486" t="s">
        <v>20387</v>
      </c>
      <c r="H3486" t="s">
        <v>20388</v>
      </c>
      <c r="I3486" t="s">
        <v>20389</v>
      </c>
      <c r="J3486" t="s">
        <v>10270</v>
      </c>
      <c r="K3486" t="s">
        <v>10264</v>
      </c>
      <c r="L3486" t="str">
        <f t="shared" si="162"/>
        <v>2.3</v>
      </c>
      <c r="M3486" t="s">
        <v>826</v>
      </c>
      <c r="N3486" t="str">
        <f t="shared" si="163"/>
        <v>3.0</v>
      </c>
      <c r="O3486" t="s">
        <v>2017</v>
      </c>
      <c r="P3486">
        <v>8</v>
      </c>
      <c r="Q3486">
        <v>16</v>
      </c>
      <c r="R3486" t="str">
        <f t="shared" si="164"/>
        <v>80</v>
      </c>
      <c r="S3486" t="s">
        <v>852</v>
      </c>
      <c r="T3486" t="s">
        <v>2116</v>
      </c>
      <c r="U3486" t="s">
        <v>10271</v>
      </c>
      <c r="V3486" t="s">
        <v>13807</v>
      </c>
      <c r="W3486" t="s">
        <v>13807</v>
      </c>
    </row>
    <row r="3487" spans="1:23" x14ac:dyDescent="0.25">
      <c r="A3487" t="s">
        <v>13808</v>
      </c>
      <c r="B3487" t="s">
        <v>13808</v>
      </c>
      <c r="C3487" t="s">
        <v>10272</v>
      </c>
      <c r="E3487" t="s">
        <v>401</v>
      </c>
      <c r="F3487" t="s">
        <v>20390</v>
      </c>
      <c r="G3487" t="s">
        <v>20390</v>
      </c>
      <c r="H3487" t="s">
        <v>20391</v>
      </c>
      <c r="I3487" t="s">
        <v>20392</v>
      </c>
      <c r="J3487" t="s">
        <v>10272</v>
      </c>
      <c r="K3487" t="s">
        <v>10264</v>
      </c>
      <c r="L3487" t="str">
        <f t="shared" si="162"/>
        <v>2.0</v>
      </c>
      <c r="M3487" t="s">
        <v>1881</v>
      </c>
      <c r="N3487" t="str">
        <f t="shared" si="163"/>
        <v>3.0</v>
      </c>
      <c r="O3487" t="s">
        <v>2017</v>
      </c>
      <c r="P3487">
        <v>12</v>
      </c>
      <c r="Q3487">
        <v>24</v>
      </c>
      <c r="R3487" t="str">
        <f t="shared" si="164"/>
        <v>85</v>
      </c>
      <c r="S3487" t="s">
        <v>811</v>
      </c>
      <c r="T3487" t="s">
        <v>2929</v>
      </c>
      <c r="U3487" t="s">
        <v>10273</v>
      </c>
      <c r="V3487" t="s">
        <v>13807</v>
      </c>
      <c r="W3487" t="s">
        <v>13807</v>
      </c>
    </row>
    <row r="3488" spans="1:23" x14ac:dyDescent="0.25">
      <c r="A3488" t="s">
        <v>13808</v>
      </c>
      <c r="B3488" t="s">
        <v>13808</v>
      </c>
      <c r="C3488" t="s">
        <v>10274</v>
      </c>
      <c r="E3488" t="s">
        <v>401</v>
      </c>
      <c r="F3488" t="s">
        <v>20393</v>
      </c>
      <c r="G3488" t="s">
        <v>20393</v>
      </c>
      <c r="H3488" t="s">
        <v>20394</v>
      </c>
      <c r="I3488" t="s">
        <v>20395</v>
      </c>
      <c r="J3488" t="s">
        <v>10274</v>
      </c>
      <c r="K3488" t="s">
        <v>10264</v>
      </c>
      <c r="L3488" t="str">
        <f t="shared" si="162"/>
        <v>2.2</v>
      </c>
      <c r="M3488" t="s">
        <v>632</v>
      </c>
      <c r="N3488" t="str">
        <f t="shared" si="163"/>
        <v>3.0</v>
      </c>
      <c r="O3488" t="s">
        <v>2017</v>
      </c>
      <c r="P3488">
        <v>16</v>
      </c>
      <c r="Q3488">
        <v>32</v>
      </c>
      <c r="R3488" t="str">
        <f t="shared" si="164"/>
        <v>100</v>
      </c>
      <c r="S3488" t="s">
        <v>932</v>
      </c>
      <c r="T3488" t="s">
        <v>2292</v>
      </c>
      <c r="U3488" t="s">
        <v>10275</v>
      </c>
      <c r="V3488" t="s">
        <v>13807</v>
      </c>
      <c r="W3488" t="s">
        <v>13807</v>
      </c>
    </row>
    <row r="3489" spans="1:23" x14ac:dyDescent="0.25">
      <c r="A3489" t="s">
        <v>13808</v>
      </c>
      <c r="B3489" t="s">
        <v>13808</v>
      </c>
      <c r="C3489" t="s">
        <v>10276</v>
      </c>
      <c r="E3489" t="s">
        <v>401</v>
      </c>
      <c r="F3489" t="s">
        <v>20396</v>
      </c>
      <c r="G3489" t="s">
        <v>20396</v>
      </c>
      <c r="H3489" t="s">
        <v>20397</v>
      </c>
      <c r="I3489" t="s">
        <v>20398</v>
      </c>
      <c r="J3489" t="s">
        <v>10276</v>
      </c>
      <c r="K3489" t="s">
        <v>10264</v>
      </c>
      <c r="L3489" t="str">
        <f t="shared" si="162"/>
        <v>2.0</v>
      </c>
      <c r="M3489" t="s">
        <v>1881</v>
      </c>
      <c r="N3489" t="str">
        <f t="shared" si="163"/>
        <v>3.0</v>
      </c>
      <c r="O3489" t="s">
        <v>2017</v>
      </c>
      <c r="P3489">
        <v>16</v>
      </c>
      <c r="Q3489">
        <v>32</v>
      </c>
      <c r="R3489" t="str">
        <f t="shared" si="164"/>
        <v>110</v>
      </c>
      <c r="S3489" t="s">
        <v>2409</v>
      </c>
      <c r="T3489" t="s">
        <v>2929</v>
      </c>
      <c r="U3489" t="s">
        <v>10277</v>
      </c>
      <c r="V3489" t="s">
        <v>13807</v>
      </c>
      <c r="W3489" t="s">
        <v>13807</v>
      </c>
    </row>
    <row r="3490" spans="1:23" x14ac:dyDescent="0.25">
      <c r="A3490" t="s">
        <v>13808</v>
      </c>
      <c r="B3490" t="s">
        <v>13808</v>
      </c>
      <c r="C3490" t="s">
        <v>10278</v>
      </c>
      <c r="E3490" t="s">
        <v>401</v>
      </c>
      <c r="F3490" t="s">
        <v>20399</v>
      </c>
      <c r="G3490" t="s">
        <v>20399</v>
      </c>
      <c r="H3490" t="s">
        <v>20400</v>
      </c>
      <c r="I3490" t="s">
        <v>20401</v>
      </c>
      <c r="J3490" t="s">
        <v>10278</v>
      </c>
      <c r="K3490" t="s">
        <v>10279</v>
      </c>
      <c r="L3490" t="str">
        <f t="shared" si="162"/>
        <v>1.9</v>
      </c>
      <c r="M3490" t="s">
        <v>1309</v>
      </c>
      <c r="N3490" t="str">
        <f t="shared" si="163"/>
        <v>3.0</v>
      </c>
      <c r="O3490" t="s">
        <v>2017</v>
      </c>
      <c r="P3490">
        <v>4</v>
      </c>
      <c r="Q3490">
        <v>8</v>
      </c>
      <c r="R3490" t="str">
        <f t="shared" si="164"/>
        <v>65</v>
      </c>
      <c r="S3490" t="s">
        <v>424</v>
      </c>
      <c r="T3490" t="s">
        <v>2687</v>
      </c>
      <c r="U3490" t="s">
        <v>10280</v>
      </c>
      <c r="V3490" t="s">
        <v>13807</v>
      </c>
      <c r="W3490" t="s">
        <v>13807</v>
      </c>
    </row>
    <row r="3491" spans="1:23" x14ac:dyDescent="0.25">
      <c r="A3491" t="s">
        <v>13808</v>
      </c>
      <c r="B3491" t="s">
        <v>13808</v>
      </c>
      <c r="C3491" t="s">
        <v>10281</v>
      </c>
      <c r="E3491" t="s">
        <v>401</v>
      </c>
      <c r="F3491" t="s">
        <v>20402</v>
      </c>
      <c r="G3491" t="s">
        <v>20402</v>
      </c>
      <c r="H3491" t="s">
        <v>20403</v>
      </c>
      <c r="I3491" t="s">
        <v>20404</v>
      </c>
      <c r="J3491" t="s">
        <v>10281</v>
      </c>
      <c r="K3491" t="s">
        <v>10279</v>
      </c>
      <c r="L3491" t="str">
        <f t="shared" si="162"/>
        <v>2.1</v>
      </c>
      <c r="M3491" t="s">
        <v>529</v>
      </c>
      <c r="N3491" t="str">
        <f t="shared" si="163"/>
        <v>3.2</v>
      </c>
      <c r="O3491" t="s">
        <v>469</v>
      </c>
      <c r="P3491">
        <v>8</v>
      </c>
      <c r="Q3491">
        <v>16</v>
      </c>
      <c r="R3491" t="str">
        <f t="shared" si="164"/>
        <v>80</v>
      </c>
      <c r="S3491" t="s">
        <v>852</v>
      </c>
      <c r="T3491" t="s">
        <v>2957</v>
      </c>
      <c r="U3491" t="s">
        <v>10282</v>
      </c>
      <c r="V3491" t="s">
        <v>13807</v>
      </c>
      <c r="W3491" t="s">
        <v>13807</v>
      </c>
    </row>
    <row r="3492" spans="1:23" x14ac:dyDescent="0.25">
      <c r="A3492" t="s">
        <v>13808</v>
      </c>
      <c r="B3492" t="s">
        <v>13808</v>
      </c>
      <c r="C3492" t="s">
        <v>10283</v>
      </c>
      <c r="E3492" t="s">
        <v>401</v>
      </c>
      <c r="F3492" t="s">
        <v>20405</v>
      </c>
      <c r="G3492" t="s">
        <v>20405</v>
      </c>
      <c r="H3492" t="s">
        <v>20406</v>
      </c>
      <c r="I3492" t="s">
        <v>20407</v>
      </c>
      <c r="J3492" t="s">
        <v>10283</v>
      </c>
      <c r="K3492" t="s">
        <v>10279</v>
      </c>
      <c r="L3492" t="str">
        <f t="shared" si="162"/>
        <v>1.8</v>
      </c>
      <c r="M3492" t="s">
        <v>796</v>
      </c>
      <c r="N3492" t="str">
        <f t="shared" si="163"/>
        <v>2.8</v>
      </c>
      <c r="O3492" t="s">
        <v>627</v>
      </c>
      <c r="P3492">
        <v>12</v>
      </c>
      <c r="Q3492">
        <v>24</v>
      </c>
      <c r="R3492" t="str">
        <f t="shared" si="164"/>
        <v>77</v>
      </c>
      <c r="S3492" t="s">
        <v>660</v>
      </c>
      <c r="T3492" t="s">
        <v>1892</v>
      </c>
      <c r="U3492" t="s">
        <v>10284</v>
      </c>
      <c r="V3492" t="s">
        <v>13807</v>
      </c>
      <c r="W3492" t="s">
        <v>13807</v>
      </c>
    </row>
    <row r="3493" spans="1:23" x14ac:dyDescent="0.25">
      <c r="A3493" t="s">
        <v>13808</v>
      </c>
      <c r="B3493" t="s">
        <v>13808</v>
      </c>
      <c r="C3493" t="s">
        <v>10285</v>
      </c>
      <c r="E3493" t="s">
        <v>401</v>
      </c>
      <c r="F3493" t="s">
        <v>20408</v>
      </c>
      <c r="G3493" t="s">
        <v>20408</v>
      </c>
      <c r="H3493" t="s">
        <v>20409</v>
      </c>
      <c r="I3493" t="s">
        <v>20410</v>
      </c>
      <c r="J3493" t="s">
        <v>10285</v>
      </c>
      <c r="K3493" t="s">
        <v>10279</v>
      </c>
      <c r="L3493" t="str">
        <f t="shared" si="162"/>
        <v>2.0</v>
      </c>
      <c r="M3493" t="s">
        <v>1881</v>
      </c>
      <c r="N3493" t="str">
        <f t="shared" si="163"/>
        <v>3.1</v>
      </c>
      <c r="O3493" t="s">
        <v>700</v>
      </c>
      <c r="P3493">
        <v>12</v>
      </c>
      <c r="Q3493">
        <v>24</v>
      </c>
      <c r="R3493" t="str">
        <f t="shared" si="164"/>
        <v>87</v>
      </c>
      <c r="S3493" t="s">
        <v>1136</v>
      </c>
      <c r="T3493" t="s">
        <v>2796</v>
      </c>
      <c r="U3493" t="s">
        <v>10286</v>
      </c>
      <c r="V3493" t="s">
        <v>13807</v>
      </c>
      <c r="W3493" t="s">
        <v>13807</v>
      </c>
    </row>
    <row r="3494" spans="1:23" x14ac:dyDescent="0.25">
      <c r="A3494" t="s">
        <v>13808</v>
      </c>
      <c r="B3494" t="s">
        <v>13808</v>
      </c>
      <c r="C3494" t="s">
        <v>10287</v>
      </c>
      <c r="E3494" t="s">
        <v>401</v>
      </c>
      <c r="F3494" t="s">
        <v>20411</v>
      </c>
      <c r="G3494" t="s">
        <v>20411</v>
      </c>
      <c r="H3494" t="s">
        <v>20412</v>
      </c>
      <c r="I3494" t="s">
        <v>20413</v>
      </c>
      <c r="J3494" t="s">
        <v>10287</v>
      </c>
      <c r="K3494" t="s">
        <v>10279</v>
      </c>
      <c r="L3494" t="str">
        <f t="shared" si="162"/>
        <v>2.0</v>
      </c>
      <c r="M3494" t="s">
        <v>1881</v>
      </c>
      <c r="N3494" t="str">
        <f t="shared" si="163"/>
        <v>3.1</v>
      </c>
      <c r="O3494" t="s">
        <v>700</v>
      </c>
      <c r="P3494">
        <v>14</v>
      </c>
      <c r="Q3494">
        <v>28</v>
      </c>
      <c r="R3494" t="str">
        <f t="shared" si="164"/>
        <v>97</v>
      </c>
      <c r="S3494" t="s">
        <v>10288</v>
      </c>
      <c r="T3494" t="s">
        <v>2977</v>
      </c>
      <c r="U3494" t="s">
        <v>10289</v>
      </c>
      <c r="V3494" t="s">
        <v>13807</v>
      </c>
      <c r="W3494" t="s">
        <v>13807</v>
      </c>
    </row>
    <row r="3495" spans="1:23" x14ac:dyDescent="0.25">
      <c r="A3495" t="s">
        <v>13808</v>
      </c>
      <c r="B3495" t="s">
        <v>13808</v>
      </c>
      <c r="C3495" t="s">
        <v>10290</v>
      </c>
      <c r="E3495" t="s">
        <v>401</v>
      </c>
      <c r="F3495" t="s">
        <v>20414</v>
      </c>
      <c r="G3495" t="s">
        <v>20414</v>
      </c>
      <c r="H3495" t="s">
        <v>20415</v>
      </c>
      <c r="I3495" t="s">
        <v>20416</v>
      </c>
      <c r="J3495" t="s">
        <v>10290</v>
      </c>
      <c r="K3495" t="s">
        <v>10279</v>
      </c>
      <c r="L3495" t="str">
        <f t="shared" si="162"/>
        <v>2.0</v>
      </c>
      <c r="M3495" t="s">
        <v>1881</v>
      </c>
      <c r="N3495" t="str">
        <f t="shared" si="163"/>
        <v>3.1</v>
      </c>
      <c r="O3495" t="s">
        <v>700</v>
      </c>
      <c r="P3495">
        <v>16</v>
      </c>
      <c r="Q3495">
        <v>32</v>
      </c>
      <c r="R3495" t="str">
        <f t="shared" si="164"/>
        <v>100</v>
      </c>
      <c r="S3495" t="s">
        <v>932</v>
      </c>
      <c r="T3495" t="s">
        <v>1892</v>
      </c>
      <c r="U3495" t="s">
        <v>10291</v>
      </c>
      <c r="V3495" t="s">
        <v>13807</v>
      </c>
      <c r="W3495" t="s">
        <v>13807</v>
      </c>
    </row>
    <row r="3496" spans="1:23" x14ac:dyDescent="0.25">
      <c r="A3496" t="s">
        <v>13808</v>
      </c>
      <c r="B3496" t="s">
        <v>13808</v>
      </c>
      <c r="C3496" t="s">
        <v>10292</v>
      </c>
      <c r="E3496" t="s">
        <v>401</v>
      </c>
      <c r="F3496" t="s">
        <v>20417</v>
      </c>
      <c r="G3496" t="s">
        <v>20417</v>
      </c>
      <c r="H3496" t="s">
        <v>20418</v>
      </c>
      <c r="I3496" t="s">
        <v>20419</v>
      </c>
      <c r="J3496" t="s">
        <v>10292</v>
      </c>
      <c r="K3496" t="s">
        <v>10279</v>
      </c>
      <c r="L3496" t="str">
        <f t="shared" si="162"/>
        <v>2.0</v>
      </c>
      <c r="M3496" t="s">
        <v>1881</v>
      </c>
      <c r="N3496" t="str">
        <f t="shared" si="163"/>
        <v>3.1</v>
      </c>
      <c r="O3496" t="s">
        <v>700</v>
      </c>
      <c r="P3496">
        <v>20</v>
      </c>
      <c r="Q3496">
        <v>40</v>
      </c>
      <c r="R3496" t="str">
        <f t="shared" si="164"/>
        <v>110</v>
      </c>
      <c r="S3496" t="s">
        <v>2409</v>
      </c>
      <c r="T3496" t="s">
        <v>1892</v>
      </c>
      <c r="U3496" t="s">
        <v>10293</v>
      </c>
      <c r="V3496" t="s">
        <v>13807</v>
      </c>
      <c r="W3496" t="s">
        <v>13807</v>
      </c>
    </row>
    <row r="3497" spans="1:23" x14ac:dyDescent="0.25">
      <c r="A3497" t="s">
        <v>13808</v>
      </c>
      <c r="B3497" t="s">
        <v>13808</v>
      </c>
      <c r="C3497" t="s">
        <v>10294</v>
      </c>
      <c r="E3497" t="s">
        <v>401</v>
      </c>
      <c r="F3497" t="s">
        <v>20420</v>
      </c>
      <c r="G3497" t="s">
        <v>20420</v>
      </c>
      <c r="H3497" t="s">
        <v>20421</v>
      </c>
      <c r="I3497" t="s">
        <v>20422</v>
      </c>
      <c r="J3497" t="s">
        <v>10294</v>
      </c>
      <c r="K3497" t="s">
        <v>10279</v>
      </c>
      <c r="L3497" t="str">
        <f t="shared" si="162"/>
        <v>2.0</v>
      </c>
      <c r="M3497" t="s">
        <v>1881</v>
      </c>
      <c r="N3497" t="str">
        <f t="shared" si="163"/>
        <v>3.1</v>
      </c>
      <c r="O3497" t="s">
        <v>700</v>
      </c>
      <c r="P3497">
        <v>20</v>
      </c>
      <c r="Q3497">
        <v>40</v>
      </c>
      <c r="R3497" t="str">
        <f t="shared" si="164"/>
        <v>118</v>
      </c>
      <c r="S3497" t="s">
        <v>10295</v>
      </c>
      <c r="T3497" t="s">
        <v>3136</v>
      </c>
      <c r="U3497" t="s">
        <v>10296</v>
      </c>
      <c r="V3497" t="s">
        <v>13807</v>
      </c>
      <c r="W3497" t="s">
        <v>13807</v>
      </c>
    </row>
    <row r="3498" spans="1:23" x14ac:dyDescent="0.25">
      <c r="A3498" t="s">
        <v>13808</v>
      </c>
      <c r="B3498" t="s">
        <v>13808</v>
      </c>
      <c r="C3498" t="s">
        <v>10297</v>
      </c>
      <c r="E3498" t="s">
        <v>401</v>
      </c>
      <c r="F3498" t="s">
        <v>20423</v>
      </c>
      <c r="G3498" t="s">
        <v>20423</v>
      </c>
      <c r="H3498" t="s">
        <v>20424</v>
      </c>
      <c r="I3498" t="s">
        <v>20425</v>
      </c>
      <c r="J3498" t="s">
        <v>10297</v>
      </c>
      <c r="K3498" t="s">
        <v>10279</v>
      </c>
      <c r="L3498" t="str">
        <f t="shared" si="162"/>
        <v>2.4</v>
      </c>
      <c r="M3498" t="s">
        <v>609</v>
      </c>
      <c r="N3498" t="str">
        <f t="shared" si="163"/>
        <v>3.4</v>
      </c>
      <c r="O3498" t="s">
        <v>451</v>
      </c>
      <c r="P3498">
        <v>20</v>
      </c>
      <c r="Q3498">
        <v>40</v>
      </c>
      <c r="R3498" t="str">
        <f t="shared" si="164"/>
        <v>129</v>
      </c>
      <c r="S3498" t="s">
        <v>10298</v>
      </c>
      <c r="T3498" t="s">
        <v>2513</v>
      </c>
      <c r="U3498" t="s">
        <v>10299</v>
      </c>
      <c r="V3498" t="s">
        <v>13807</v>
      </c>
      <c r="W3498" t="s">
        <v>13807</v>
      </c>
    </row>
    <row r="3499" spans="1:23" x14ac:dyDescent="0.25">
      <c r="A3499" t="s">
        <v>13808</v>
      </c>
      <c r="B3499" t="s">
        <v>13808</v>
      </c>
      <c r="C3499" t="s">
        <v>10300</v>
      </c>
      <c r="E3499" t="s">
        <v>401</v>
      </c>
      <c r="F3499" t="s">
        <v>20426</v>
      </c>
      <c r="G3499" t="s">
        <v>20426</v>
      </c>
      <c r="H3499" t="s">
        <v>20427</v>
      </c>
      <c r="I3499" t="s">
        <v>10300</v>
      </c>
      <c r="J3499" t="s">
        <v>10300</v>
      </c>
      <c r="K3499" t="s">
        <v>6106</v>
      </c>
      <c r="L3499" t="str">
        <f t="shared" si="162"/>
        <v>2.6</v>
      </c>
      <c r="M3499" t="s">
        <v>581</v>
      </c>
      <c r="N3499" t="str">
        <f t="shared" si="163"/>
        <v>4.5</v>
      </c>
      <c r="O3499" t="s">
        <v>440</v>
      </c>
      <c r="P3499">
        <v>4</v>
      </c>
      <c r="Q3499">
        <v>4</v>
      </c>
      <c r="R3499" t="str">
        <f t="shared" si="164"/>
        <v>55</v>
      </c>
      <c r="S3499" t="s">
        <v>729</v>
      </c>
      <c r="T3499" t="s">
        <v>1873</v>
      </c>
      <c r="U3499" t="s">
        <v>10301</v>
      </c>
      <c r="V3499" t="s">
        <v>13807</v>
      </c>
      <c r="W3499" t="s">
        <v>13807</v>
      </c>
    </row>
    <row r="3500" spans="1:23" x14ac:dyDescent="0.25">
      <c r="A3500" t="s">
        <v>13808</v>
      </c>
      <c r="B3500" t="s">
        <v>13808</v>
      </c>
      <c r="C3500" t="s">
        <v>10302</v>
      </c>
      <c r="E3500" t="s">
        <v>401</v>
      </c>
      <c r="F3500" t="s">
        <v>20428</v>
      </c>
      <c r="G3500" t="s">
        <v>20428</v>
      </c>
      <c r="H3500" t="s">
        <v>20429</v>
      </c>
      <c r="I3500" t="s">
        <v>10302</v>
      </c>
      <c r="J3500" t="s">
        <v>10302</v>
      </c>
      <c r="K3500" t="s">
        <v>6106</v>
      </c>
      <c r="L3500" t="str">
        <f t="shared" si="162"/>
        <v>3.4</v>
      </c>
      <c r="M3500" t="s">
        <v>451</v>
      </c>
      <c r="N3500" t="str">
        <f t="shared" si="163"/>
        <v>5.0</v>
      </c>
      <c r="O3500" t="s">
        <v>3195</v>
      </c>
      <c r="P3500">
        <v>4</v>
      </c>
      <c r="Q3500">
        <v>8</v>
      </c>
      <c r="R3500" t="str">
        <f t="shared" si="164"/>
        <v>55</v>
      </c>
      <c r="S3500" t="s">
        <v>729</v>
      </c>
      <c r="T3500" t="s">
        <v>1873</v>
      </c>
      <c r="U3500" t="s">
        <v>10303</v>
      </c>
      <c r="V3500" t="s">
        <v>13807</v>
      </c>
      <c r="W3500" t="s">
        <v>13807</v>
      </c>
    </row>
    <row r="3501" spans="1:23" x14ac:dyDescent="0.25">
      <c r="A3501" t="s">
        <v>13808</v>
      </c>
      <c r="B3501" t="s">
        <v>13808</v>
      </c>
      <c r="C3501" t="s">
        <v>10304</v>
      </c>
      <c r="E3501" t="s">
        <v>401</v>
      </c>
      <c r="F3501" t="s">
        <v>20430</v>
      </c>
      <c r="G3501" t="s">
        <v>20430</v>
      </c>
      <c r="H3501" t="s">
        <v>20431</v>
      </c>
      <c r="I3501" t="s">
        <v>10304</v>
      </c>
      <c r="J3501" t="s">
        <v>10304</v>
      </c>
      <c r="K3501" t="s">
        <v>6106</v>
      </c>
      <c r="L3501" t="str">
        <f t="shared" si="162"/>
        <v>3.5</v>
      </c>
      <c r="M3501" t="s">
        <v>437</v>
      </c>
      <c r="N3501" t="str">
        <f t="shared" si="163"/>
        <v>5.6</v>
      </c>
      <c r="O3501" t="s">
        <v>448</v>
      </c>
      <c r="P3501">
        <v>6</v>
      </c>
      <c r="Q3501">
        <v>12</v>
      </c>
      <c r="R3501" t="str">
        <f t="shared" si="164"/>
        <v>95</v>
      </c>
      <c r="S3501" t="s">
        <v>541</v>
      </c>
      <c r="T3501" t="s">
        <v>1873</v>
      </c>
      <c r="U3501" t="s">
        <v>10305</v>
      </c>
      <c r="V3501" t="s">
        <v>13807</v>
      </c>
      <c r="W3501" t="s">
        <v>13807</v>
      </c>
    </row>
    <row r="3502" spans="1:23" x14ac:dyDescent="0.25">
      <c r="A3502" t="s">
        <v>13808</v>
      </c>
      <c r="B3502" t="s">
        <v>13808</v>
      </c>
      <c r="C3502" t="s">
        <v>10306</v>
      </c>
      <c r="E3502" t="s">
        <v>401</v>
      </c>
      <c r="F3502" t="s">
        <v>20432</v>
      </c>
      <c r="G3502" t="s">
        <v>20432</v>
      </c>
      <c r="H3502" t="s">
        <v>20433</v>
      </c>
      <c r="I3502" t="s">
        <v>20434</v>
      </c>
      <c r="J3502" t="s">
        <v>10306</v>
      </c>
      <c r="K3502" t="s">
        <v>6693</v>
      </c>
      <c r="L3502" t="str">
        <f t="shared" si="162"/>
        <v>3.2</v>
      </c>
      <c r="M3502" t="s">
        <v>469</v>
      </c>
      <c r="N3502" t="str">
        <f t="shared" si="163"/>
        <v/>
      </c>
      <c r="P3502">
        <v>4</v>
      </c>
      <c r="Q3502">
        <v>4</v>
      </c>
      <c r="R3502" t="str">
        <f t="shared" si="164"/>
        <v>65</v>
      </c>
      <c r="S3502" t="s">
        <v>424</v>
      </c>
      <c r="T3502" t="s">
        <v>2123</v>
      </c>
      <c r="U3502" t="s">
        <v>10307</v>
      </c>
      <c r="V3502" t="s">
        <v>13807</v>
      </c>
      <c r="W3502" t="s">
        <v>13807</v>
      </c>
    </row>
    <row r="3503" spans="1:23" x14ac:dyDescent="0.25">
      <c r="A3503" t="s">
        <v>13808</v>
      </c>
      <c r="B3503" t="s">
        <v>13808</v>
      </c>
      <c r="C3503" t="s">
        <v>10308</v>
      </c>
      <c r="E3503" t="s">
        <v>401</v>
      </c>
      <c r="F3503" t="s">
        <v>20435</v>
      </c>
      <c r="G3503" t="s">
        <v>20435</v>
      </c>
      <c r="H3503" t="s">
        <v>20436</v>
      </c>
      <c r="I3503" t="s">
        <v>1444</v>
      </c>
      <c r="J3503" t="s">
        <v>10308</v>
      </c>
      <c r="K3503" t="s">
        <v>6693</v>
      </c>
      <c r="L3503" t="str">
        <f t="shared" si="162"/>
        <v>3.3</v>
      </c>
      <c r="M3503" t="s">
        <v>507</v>
      </c>
      <c r="N3503" t="str">
        <f t="shared" si="163"/>
        <v>4.3</v>
      </c>
      <c r="O3503" t="s">
        <v>430</v>
      </c>
      <c r="P3503">
        <v>4</v>
      </c>
      <c r="Q3503">
        <v>4</v>
      </c>
      <c r="R3503" t="str">
        <f t="shared" si="164"/>
        <v>71</v>
      </c>
      <c r="S3503" t="s">
        <v>1068</v>
      </c>
      <c r="T3503" t="s">
        <v>2119</v>
      </c>
      <c r="U3503" t="s">
        <v>10309</v>
      </c>
      <c r="V3503" t="s">
        <v>13807</v>
      </c>
      <c r="W3503" t="s">
        <v>13807</v>
      </c>
    </row>
    <row r="3504" spans="1:23" x14ac:dyDescent="0.25">
      <c r="A3504" t="s">
        <v>13808</v>
      </c>
      <c r="B3504" t="s">
        <v>13808</v>
      </c>
      <c r="C3504" t="s">
        <v>10310</v>
      </c>
      <c r="E3504" t="s">
        <v>401</v>
      </c>
      <c r="F3504" t="s">
        <v>20437</v>
      </c>
      <c r="G3504" t="s">
        <v>20437</v>
      </c>
      <c r="H3504" t="s">
        <v>20438</v>
      </c>
      <c r="I3504" t="s">
        <v>1134</v>
      </c>
      <c r="J3504" t="s">
        <v>10310</v>
      </c>
      <c r="K3504" t="s">
        <v>6693</v>
      </c>
      <c r="L3504" t="str">
        <f t="shared" si="162"/>
        <v>3.4</v>
      </c>
      <c r="M3504" t="s">
        <v>451</v>
      </c>
      <c r="N3504" t="str">
        <f t="shared" si="163"/>
        <v>4.5</v>
      </c>
      <c r="O3504" t="s">
        <v>440</v>
      </c>
      <c r="P3504">
        <v>4</v>
      </c>
      <c r="Q3504">
        <v>4</v>
      </c>
      <c r="R3504" t="str">
        <f t="shared" si="164"/>
        <v>71</v>
      </c>
      <c r="S3504" t="s">
        <v>1068</v>
      </c>
      <c r="T3504" t="s">
        <v>2123</v>
      </c>
      <c r="U3504" t="s">
        <v>10311</v>
      </c>
      <c r="V3504" t="s">
        <v>13807</v>
      </c>
      <c r="W3504" t="s">
        <v>13807</v>
      </c>
    </row>
    <row r="3505" spans="1:23" x14ac:dyDescent="0.25">
      <c r="A3505" t="s">
        <v>13808</v>
      </c>
      <c r="B3505" t="s">
        <v>13808</v>
      </c>
      <c r="C3505" t="s">
        <v>10312</v>
      </c>
      <c r="E3505" t="s">
        <v>401</v>
      </c>
      <c r="F3505" t="s">
        <v>20439</v>
      </c>
      <c r="G3505" t="s">
        <v>20439</v>
      </c>
      <c r="H3505" t="s">
        <v>20440</v>
      </c>
      <c r="I3505" t="s">
        <v>1442</v>
      </c>
      <c r="J3505" t="s">
        <v>10312</v>
      </c>
      <c r="K3505" t="s">
        <v>6693</v>
      </c>
      <c r="L3505" t="str">
        <f t="shared" si="162"/>
        <v>3.3</v>
      </c>
      <c r="M3505" t="s">
        <v>507</v>
      </c>
      <c r="N3505" t="str">
        <f t="shared" si="163"/>
        <v>4.5</v>
      </c>
      <c r="O3505" t="s">
        <v>440</v>
      </c>
      <c r="P3505">
        <v>6</v>
      </c>
      <c r="Q3505">
        <v>6</v>
      </c>
      <c r="R3505" t="str">
        <f t="shared" si="164"/>
        <v>80</v>
      </c>
      <c r="S3505" t="s">
        <v>852</v>
      </c>
      <c r="T3505" t="s">
        <v>2123</v>
      </c>
      <c r="U3505" t="s">
        <v>10313</v>
      </c>
      <c r="V3505" t="s">
        <v>13807</v>
      </c>
      <c r="W3505" t="s">
        <v>13807</v>
      </c>
    </row>
    <row r="3506" spans="1:23" x14ac:dyDescent="0.25">
      <c r="A3506" t="s">
        <v>13808</v>
      </c>
      <c r="B3506" t="s">
        <v>13808</v>
      </c>
      <c r="C3506" t="s">
        <v>10314</v>
      </c>
      <c r="E3506" t="s">
        <v>401</v>
      </c>
      <c r="F3506" t="s">
        <v>20441</v>
      </c>
      <c r="G3506" t="s">
        <v>20441</v>
      </c>
      <c r="H3506" t="s">
        <v>20442</v>
      </c>
      <c r="I3506" t="s">
        <v>1209</v>
      </c>
      <c r="J3506" t="s">
        <v>10314</v>
      </c>
      <c r="K3506" t="s">
        <v>6693</v>
      </c>
      <c r="L3506" t="str">
        <f t="shared" si="162"/>
        <v>3.5</v>
      </c>
      <c r="M3506" t="s">
        <v>437</v>
      </c>
      <c r="N3506" t="str">
        <f t="shared" si="163"/>
        <v>4.5</v>
      </c>
      <c r="O3506" t="s">
        <v>440</v>
      </c>
      <c r="P3506">
        <v>4</v>
      </c>
      <c r="Q3506">
        <v>8</v>
      </c>
      <c r="R3506" t="str">
        <f t="shared" si="164"/>
        <v>71</v>
      </c>
      <c r="S3506" t="s">
        <v>1068</v>
      </c>
      <c r="T3506" t="s">
        <v>2276</v>
      </c>
      <c r="U3506" t="s">
        <v>10315</v>
      </c>
      <c r="V3506" t="s">
        <v>13807</v>
      </c>
      <c r="W3506" t="s">
        <v>13807</v>
      </c>
    </row>
    <row r="3507" spans="1:23" x14ac:dyDescent="0.25">
      <c r="A3507" t="s">
        <v>13808</v>
      </c>
      <c r="B3507" t="s">
        <v>13808</v>
      </c>
      <c r="C3507" t="s">
        <v>10316</v>
      </c>
      <c r="E3507" t="s">
        <v>401</v>
      </c>
      <c r="F3507" t="s">
        <v>20443</v>
      </c>
      <c r="G3507" t="s">
        <v>20443</v>
      </c>
      <c r="H3507" t="s">
        <v>20444</v>
      </c>
      <c r="I3507" t="s">
        <v>1187</v>
      </c>
      <c r="J3507" t="s">
        <v>10316</v>
      </c>
      <c r="K3507" t="s">
        <v>6693</v>
      </c>
      <c r="L3507" t="str">
        <f t="shared" si="162"/>
        <v>3.3</v>
      </c>
      <c r="M3507" t="s">
        <v>507</v>
      </c>
      <c r="N3507" t="str">
        <f t="shared" si="163"/>
        <v>4.5</v>
      </c>
      <c r="O3507" t="s">
        <v>440</v>
      </c>
      <c r="P3507">
        <v>6</v>
      </c>
      <c r="Q3507">
        <v>12</v>
      </c>
      <c r="R3507" t="str">
        <f t="shared" si="164"/>
        <v>80</v>
      </c>
      <c r="S3507" t="s">
        <v>852</v>
      </c>
      <c r="T3507" t="s">
        <v>2123</v>
      </c>
      <c r="U3507" t="s">
        <v>10317</v>
      </c>
      <c r="V3507" t="s">
        <v>13807</v>
      </c>
      <c r="W3507" t="s">
        <v>13807</v>
      </c>
    </row>
    <row r="3508" spans="1:23" x14ac:dyDescent="0.25">
      <c r="A3508" t="s">
        <v>13808</v>
      </c>
      <c r="B3508" t="s">
        <v>13808</v>
      </c>
      <c r="C3508" t="s">
        <v>10318</v>
      </c>
      <c r="E3508" t="s">
        <v>401</v>
      </c>
      <c r="F3508" t="s">
        <v>20445</v>
      </c>
      <c r="G3508" t="s">
        <v>20445</v>
      </c>
      <c r="H3508" t="s">
        <v>20446</v>
      </c>
      <c r="I3508" t="s">
        <v>1441</v>
      </c>
      <c r="J3508" t="s">
        <v>10318</v>
      </c>
      <c r="K3508" t="s">
        <v>6693</v>
      </c>
      <c r="L3508" t="str">
        <f t="shared" si="162"/>
        <v>3.6</v>
      </c>
      <c r="M3508" t="s">
        <v>426</v>
      </c>
      <c r="N3508" t="str">
        <f t="shared" si="163"/>
        <v>4.5</v>
      </c>
      <c r="O3508" t="s">
        <v>440</v>
      </c>
      <c r="P3508">
        <v>4</v>
      </c>
      <c r="Q3508">
        <v>8</v>
      </c>
      <c r="R3508" t="str">
        <f t="shared" si="164"/>
        <v>71</v>
      </c>
      <c r="S3508" t="s">
        <v>1068</v>
      </c>
      <c r="T3508" t="s">
        <v>2276</v>
      </c>
      <c r="U3508" t="s">
        <v>10319</v>
      </c>
      <c r="V3508" t="s">
        <v>13807</v>
      </c>
      <c r="W3508" t="s">
        <v>13807</v>
      </c>
    </row>
    <row r="3509" spans="1:23" x14ac:dyDescent="0.25">
      <c r="A3509" t="s">
        <v>13808</v>
      </c>
      <c r="B3509" t="s">
        <v>13808</v>
      </c>
      <c r="C3509" t="s">
        <v>10320</v>
      </c>
      <c r="E3509" t="s">
        <v>401</v>
      </c>
      <c r="F3509" t="s">
        <v>20447</v>
      </c>
      <c r="G3509" t="s">
        <v>20447</v>
      </c>
      <c r="H3509" t="s">
        <v>20448</v>
      </c>
      <c r="I3509" t="s">
        <v>1443</v>
      </c>
      <c r="J3509" t="s">
        <v>10320</v>
      </c>
      <c r="K3509" t="s">
        <v>6693</v>
      </c>
      <c r="L3509" t="str">
        <f t="shared" si="162"/>
        <v>3.5</v>
      </c>
      <c r="M3509" t="s">
        <v>437</v>
      </c>
      <c r="N3509" t="str">
        <f t="shared" si="163"/>
        <v>4.5</v>
      </c>
      <c r="O3509" t="s">
        <v>440</v>
      </c>
      <c r="P3509">
        <v>6</v>
      </c>
      <c r="Q3509">
        <v>12</v>
      </c>
      <c r="R3509" t="str">
        <f t="shared" si="164"/>
        <v>80</v>
      </c>
      <c r="S3509" t="s">
        <v>852</v>
      </c>
      <c r="T3509" t="s">
        <v>2204</v>
      </c>
      <c r="U3509" t="s">
        <v>10321</v>
      </c>
      <c r="V3509" t="s">
        <v>13807</v>
      </c>
      <c r="W3509" t="s">
        <v>13807</v>
      </c>
    </row>
    <row r="3510" spans="1:23" x14ac:dyDescent="0.25">
      <c r="A3510" t="s">
        <v>13808</v>
      </c>
      <c r="B3510" t="s">
        <v>13808</v>
      </c>
      <c r="C3510" t="s">
        <v>10322</v>
      </c>
      <c r="E3510" t="s">
        <v>401</v>
      </c>
      <c r="F3510" t="s">
        <v>20449</v>
      </c>
      <c r="G3510" t="s">
        <v>20449</v>
      </c>
      <c r="H3510" t="s">
        <v>20450</v>
      </c>
      <c r="I3510" t="s">
        <v>1067</v>
      </c>
      <c r="J3510" t="s">
        <v>10322</v>
      </c>
      <c r="K3510" t="s">
        <v>6693</v>
      </c>
      <c r="L3510" t="str">
        <f t="shared" si="162"/>
        <v>3.8</v>
      </c>
      <c r="M3510" t="s">
        <v>445</v>
      </c>
      <c r="N3510" t="str">
        <f t="shared" si="163"/>
        <v>4.7</v>
      </c>
      <c r="O3510" t="s">
        <v>412</v>
      </c>
      <c r="P3510">
        <v>4</v>
      </c>
      <c r="Q3510">
        <v>8</v>
      </c>
      <c r="R3510" t="str">
        <f t="shared" si="164"/>
        <v>71</v>
      </c>
      <c r="S3510" t="s">
        <v>1068</v>
      </c>
      <c r="T3510" t="s">
        <v>2204</v>
      </c>
      <c r="U3510" t="s">
        <v>10323</v>
      </c>
      <c r="V3510" t="s">
        <v>13807</v>
      </c>
      <c r="W3510" t="s">
        <v>13807</v>
      </c>
    </row>
    <row r="3511" spans="1:23" x14ac:dyDescent="0.25">
      <c r="A3511" t="s">
        <v>13808</v>
      </c>
      <c r="B3511" t="s">
        <v>13808</v>
      </c>
      <c r="C3511" t="s">
        <v>10324</v>
      </c>
      <c r="E3511" t="s">
        <v>401</v>
      </c>
      <c r="F3511" t="s">
        <v>20451</v>
      </c>
      <c r="G3511" t="s">
        <v>20451</v>
      </c>
      <c r="H3511" t="s">
        <v>20452</v>
      </c>
      <c r="I3511" t="s">
        <v>1013</v>
      </c>
      <c r="J3511" t="s">
        <v>10324</v>
      </c>
      <c r="K3511" t="s">
        <v>6693</v>
      </c>
      <c r="L3511" t="str">
        <f t="shared" si="162"/>
        <v>3.7</v>
      </c>
      <c r="M3511" t="s">
        <v>442</v>
      </c>
      <c r="N3511" t="str">
        <f t="shared" si="163"/>
        <v>4.7</v>
      </c>
      <c r="O3511" t="s">
        <v>412</v>
      </c>
      <c r="P3511">
        <v>6</v>
      </c>
      <c r="Q3511">
        <v>12</v>
      </c>
      <c r="R3511" t="str">
        <f t="shared" si="164"/>
        <v>80</v>
      </c>
      <c r="S3511" t="s">
        <v>852</v>
      </c>
      <c r="T3511" t="s">
        <v>2123</v>
      </c>
      <c r="U3511" t="s">
        <v>10325</v>
      </c>
      <c r="V3511" t="s">
        <v>13807</v>
      </c>
      <c r="W3511" t="s">
        <v>13807</v>
      </c>
    </row>
    <row r="3512" spans="1:23" x14ac:dyDescent="0.25">
      <c r="A3512" t="s">
        <v>13808</v>
      </c>
      <c r="B3512" t="s">
        <v>13808</v>
      </c>
      <c r="C3512" t="s">
        <v>10326</v>
      </c>
      <c r="E3512" t="s">
        <v>401</v>
      </c>
      <c r="F3512" t="s">
        <v>20453</v>
      </c>
      <c r="G3512" t="s">
        <v>20453</v>
      </c>
      <c r="H3512" t="s">
        <v>20454</v>
      </c>
      <c r="I3512" t="s">
        <v>20455</v>
      </c>
      <c r="J3512" t="s">
        <v>10326</v>
      </c>
      <c r="K3512" t="s">
        <v>6668</v>
      </c>
      <c r="L3512" t="str">
        <f t="shared" si="162"/>
        <v>2.7</v>
      </c>
      <c r="M3512" t="s">
        <v>758</v>
      </c>
      <c r="N3512" t="str">
        <f t="shared" si="163"/>
        <v>4.4</v>
      </c>
      <c r="O3512" t="s">
        <v>438</v>
      </c>
      <c r="P3512">
        <v>6</v>
      </c>
      <c r="Q3512">
        <v>12</v>
      </c>
      <c r="R3512" t="str">
        <f t="shared" si="164"/>
        <v>45</v>
      </c>
      <c r="S3512" t="s">
        <v>985</v>
      </c>
      <c r="T3512" t="s">
        <v>2292</v>
      </c>
      <c r="U3512" t="s">
        <v>10327</v>
      </c>
      <c r="V3512" t="s">
        <v>13807</v>
      </c>
      <c r="W3512" t="s">
        <v>13807</v>
      </c>
    </row>
    <row r="3513" spans="1:23" x14ac:dyDescent="0.25">
      <c r="A3513" t="s">
        <v>13808</v>
      </c>
      <c r="B3513" t="s">
        <v>13808</v>
      </c>
      <c r="C3513" t="s">
        <v>10328</v>
      </c>
      <c r="E3513" t="s">
        <v>401</v>
      </c>
      <c r="F3513" t="s">
        <v>20456</v>
      </c>
      <c r="G3513" t="s">
        <v>20456</v>
      </c>
      <c r="H3513" t="s">
        <v>20457</v>
      </c>
      <c r="I3513" t="s">
        <v>20458</v>
      </c>
      <c r="J3513" t="s">
        <v>10328</v>
      </c>
      <c r="K3513" t="s">
        <v>6693</v>
      </c>
      <c r="L3513" t="str">
        <f t="shared" si="162"/>
        <v>3.8</v>
      </c>
      <c r="M3513" t="s">
        <v>445</v>
      </c>
      <c r="N3513" t="str">
        <f t="shared" si="163"/>
        <v>4.7</v>
      </c>
      <c r="O3513" t="s">
        <v>412</v>
      </c>
      <c r="P3513">
        <v>6</v>
      </c>
      <c r="Q3513">
        <v>12</v>
      </c>
      <c r="R3513" t="str">
        <f t="shared" si="164"/>
        <v>95</v>
      </c>
      <c r="S3513" t="s">
        <v>541</v>
      </c>
      <c r="T3513" t="s">
        <v>2123</v>
      </c>
      <c r="U3513" t="s">
        <v>10329</v>
      </c>
      <c r="V3513" t="s">
        <v>13807</v>
      </c>
      <c r="W3513" t="s">
        <v>13807</v>
      </c>
    </row>
    <row r="3514" spans="1:23" x14ac:dyDescent="0.25">
      <c r="A3514" t="s">
        <v>13808</v>
      </c>
      <c r="B3514" t="s">
        <v>13808</v>
      </c>
      <c r="C3514" t="s">
        <v>10330</v>
      </c>
      <c r="E3514" t="s">
        <v>401</v>
      </c>
      <c r="F3514" t="s">
        <v>20459</v>
      </c>
      <c r="G3514" t="s">
        <v>20459</v>
      </c>
      <c r="H3514" t="s">
        <v>20460</v>
      </c>
      <c r="I3514" t="s">
        <v>20461</v>
      </c>
      <c r="J3514" t="s">
        <v>10330</v>
      </c>
      <c r="K3514" t="s">
        <v>6668</v>
      </c>
      <c r="L3514" t="str">
        <f t="shared" si="162"/>
        <v>2.9</v>
      </c>
      <c r="M3514" t="s">
        <v>473</v>
      </c>
      <c r="N3514" t="str">
        <f t="shared" si="163"/>
        <v>4.8</v>
      </c>
      <c r="O3514" t="s">
        <v>463</v>
      </c>
      <c r="P3514">
        <v>6</v>
      </c>
      <c r="Q3514">
        <v>12</v>
      </c>
      <c r="R3514" t="str">
        <f t="shared" si="164"/>
        <v>45</v>
      </c>
      <c r="S3514" t="s">
        <v>985</v>
      </c>
      <c r="T3514" t="s">
        <v>2292</v>
      </c>
      <c r="U3514" t="s">
        <v>10331</v>
      </c>
      <c r="V3514" t="s">
        <v>13807</v>
      </c>
      <c r="W3514" t="s">
        <v>13807</v>
      </c>
    </row>
    <row r="3515" spans="1:23" x14ac:dyDescent="0.25">
      <c r="A3515" t="s">
        <v>13808</v>
      </c>
      <c r="B3515" t="s">
        <v>13808</v>
      </c>
      <c r="C3515" t="s">
        <v>10332</v>
      </c>
      <c r="E3515" t="s">
        <v>401</v>
      </c>
      <c r="F3515" t="s">
        <v>20462</v>
      </c>
      <c r="G3515" t="s">
        <v>20462</v>
      </c>
      <c r="H3515" t="s">
        <v>20463</v>
      </c>
      <c r="I3515" t="s">
        <v>20464</v>
      </c>
      <c r="J3515" t="s">
        <v>10332</v>
      </c>
      <c r="K3515" t="s">
        <v>6693</v>
      </c>
      <c r="L3515" t="str">
        <f t="shared" si="162"/>
        <v>3.4</v>
      </c>
      <c r="M3515" t="s">
        <v>451</v>
      </c>
      <c r="N3515" t="str">
        <f t="shared" si="163"/>
        <v>4.6</v>
      </c>
      <c r="O3515" t="s">
        <v>443</v>
      </c>
      <c r="P3515">
        <v>4</v>
      </c>
      <c r="Q3515">
        <v>4</v>
      </c>
      <c r="R3515" t="str">
        <f t="shared" si="164"/>
        <v>71</v>
      </c>
      <c r="S3515" t="s">
        <v>1068</v>
      </c>
      <c r="T3515" t="s">
        <v>2116</v>
      </c>
      <c r="U3515" t="s">
        <v>10333</v>
      </c>
      <c r="V3515" t="s">
        <v>13807</v>
      </c>
      <c r="W3515" t="s">
        <v>13807</v>
      </c>
    </row>
    <row r="3516" spans="1:23" x14ac:dyDescent="0.25">
      <c r="A3516" t="s">
        <v>13808</v>
      </c>
      <c r="B3516" t="s">
        <v>13808</v>
      </c>
      <c r="C3516" t="s">
        <v>10334</v>
      </c>
      <c r="E3516" t="s">
        <v>401</v>
      </c>
      <c r="F3516" t="s">
        <v>20465</v>
      </c>
      <c r="G3516" t="s">
        <v>20465</v>
      </c>
      <c r="H3516" t="s">
        <v>20466</v>
      </c>
      <c r="I3516" t="s">
        <v>20467</v>
      </c>
      <c r="J3516" t="s">
        <v>10334</v>
      </c>
      <c r="K3516" t="s">
        <v>6693</v>
      </c>
      <c r="L3516" t="str">
        <f t="shared" si="162"/>
        <v>3.5</v>
      </c>
      <c r="M3516" t="s">
        <v>437</v>
      </c>
      <c r="N3516" t="str">
        <f t="shared" si="163"/>
        <v>4.7</v>
      </c>
      <c r="O3516" t="s">
        <v>412</v>
      </c>
      <c r="P3516">
        <v>4</v>
      </c>
      <c r="Q3516">
        <v>4</v>
      </c>
      <c r="R3516" t="str">
        <f t="shared" si="164"/>
        <v>71</v>
      </c>
      <c r="S3516" t="s">
        <v>1068</v>
      </c>
      <c r="T3516" t="s">
        <v>2116</v>
      </c>
      <c r="U3516" t="s">
        <v>10335</v>
      </c>
      <c r="V3516" t="s">
        <v>13807</v>
      </c>
      <c r="W3516" t="s">
        <v>13807</v>
      </c>
    </row>
    <row r="3517" spans="1:23" x14ac:dyDescent="0.25">
      <c r="A3517" t="s">
        <v>13808</v>
      </c>
      <c r="B3517" t="s">
        <v>13808</v>
      </c>
      <c r="C3517" t="s">
        <v>10336</v>
      </c>
      <c r="E3517" t="s">
        <v>401</v>
      </c>
      <c r="F3517" t="s">
        <v>20468</v>
      </c>
      <c r="G3517" t="s">
        <v>20468</v>
      </c>
      <c r="H3517" t="s">
        <v>20469</v>
      </c>
      <c r="I3517" t="s">
        <v>20470</v>
      </c>
      <c r="J3517" t="s">
        <v>10336</v>
      </c>
      <c r="K3517" t="s">
        <v>6693</v>
      </c>
      <c r="L3517" t="str">
        <f t="shared" si="162"/>
        <v>3.4</v>
      </c>
      <c r="M3517" t="s">
        <v>451</v>
      </c>
      <c r="N3517" t="str">
        <f t="shared" si="163"/>
        <v>4.7</v>
      </c>
      <c r="O3517" t="s">
        <v>412</v>
      </c>
      <c r="P3517">
        <v>6</v>
      </c>
      <c r="Q3517">
        <v>6</v>
      </c>
      <c r="R3517" t="str">
        <f t="shared" si="164"/>
        <v>80</v>
      </c>
      <c r="S3517" t="s">
        <v>852</v>
      </c>
      <c r="T3517" t="s">
        <v>2209</v>
      </c>
      <c r="U3517" t="s">
        <v>10337</v>
      </c>
      <c r="V3517" t="s">
        <v>13807</v>
      </c>
      <c r="W3517" t="s">
        <v>13807</v>
      </c>
    </row>
    <row r="3518" spans="1:23" x14ac:dyDescent="0.25">
      <c r="A3518" t="s">
        <v>13808</v>
      </c>
      <c r="B3518" t="s">
        <v>13808</v>
      </c>
      <c r="C3518" t="s">
        <v>10338</v>
      </c>
      <c r="E3518" t="s">
        <v>401</v>
      </c>
      <c r="F3518" t="s">
        <v>20471</v>
      </c>
      <c r="G3518" t="s">
        <v>20471</v>
      </c>
      <c r="H3518" t="s">
        <v>20472</v>
      </c>
      <c r="I3518" t="s">
        <v>20473</v>
      </c>
      <c r="J3518" t="s">
        <v>10338</v>
      </c>
      <c r="K3518" t="s">
        <v>286</v>
      </c>
      <c r="L3518" t="str">
        <f t="shared" si="162"/>
        <v>3.4</v>
      </c>
      <c r="M3518" t="s">
        <v>451</v>
      </c>
      <c r="N3518" t="str">
        <f t="shared" si="163"/>
        <v>4.6</v>
      </c>
      <c r="O3518" t="s">
        <v>443</v>
      </c>
      <c r="P3518">
        <v>6</v>
      </c>
      <c r="Q3518">
        <v>6</v>
      </c>
      <c r="R3518" t="str">
        <f t="shared" si="164"/>
        <v>80</v>
      </c>
      <c r="S3518" t="s">
        <v>852</v>
      </c>
      <c r="T3518" t="s">
        <v>2977</v>
      </c>
      <c r="U3518" t="s">
        <v>10339</v>
      </c>
      <c r="V3518" t="s">
        <v>13807</v>
      </c>
      <c r="W3518" t="s">
        <v>13807</v>
      </c>
    </row>
    <row r="3519" spans="1:23" x14ac:dyDescent="0.25">
      <c r="A3519" t="s">
        <v>13808</v>
      </c>
      <c r="B3519" t="s">
        <v>13808</v>
      </c>
      <c r="C3519" t="s">
        <v>10340</v>
      </c>
      <c r="E3519" t="s">
        <v>401</v>
      </c>
      <c r="F3519" t="s">
        <v>20474</v>
      </c>
      <c r="G3519" t="s">
        <v>20474</v>
      </c>
      <c r="H3519" t="s">
        <v>20475</v>
      </c>
      <c r="I3519" t="s">
        <v>20476</v>
      </c>
      <c r="J3519" t="s">
        <v>10340</v>
      </c>
      <c r="K3519" t="s">
        <v>6693</v>
      </c>
      <c r="L3519" t="str">
        <f t="shared" si="162"/>
        <v>3.6</v>
      </c>
      <c r="M3519" t="s">
        <v>426</v>
      </c>
      <c r="N3519" t="str">
        <f t="shared" si="163"/>
        <v>4.8</v>
      </c>
      <c r="O3519" t="s">
        <v>463</v>
      </c>
      <c r="P3519">
        <v>4</v>
      </c>
      <c r="Q3519">
        <v>8</v>
      </c>
      <c r="R3519" t="str">
        <f t="shared" si="164"/>
        <v>71</v>
      </c>
      <c r="S3519" t="s">
        <v>1068</v>
      </c>
      <c r="T3519" t="s">
        <v>2700</v>
      </c>
      <c r="U3519" t="s">
        <v>10341</v>
      </c>
      <c r="V3519" t="s">
        <v>13807</v>
      </c>
      <c r="W3519" t="s">
        <v>13807</v>
      </c>
    </row>
    <row r="3520" spans="1:23" x14ac:dyDescent="0.25">
      <c r="A3520" t="s">
        <v>13808</v>
      </c>
      <c r="B3520" t="s">
        <v>13808</v>
      </c>
      <c r="C3520" t="s">
        <v>10342</v>
      </c>
      <c r="E3520" t="s">
        <v>401</v>
      </c>
      <c r="F3520" t="s">
        <v>20477</v>
      </c>
      <c r="G3520" t="s">
        <v>20477</v>
      </c>
      <c r="H3520" t="s">
        <v>20478</v>
      </c>
      <c r="I3520" t="s">
        <v>1070</v>
      </c>
      <c r="J3520" t="s">
        <v>10342</v>
      </c>
      <c r="K3520" t="s">
        <v>6693</v>
      </c>
      <c r="L3520" t="str">
        <f t="shared" si="162"/>
        <v>3.4</v>
      </c>
      <c r="M3520" t="s">
        <v>451</v>
      </c>
      <c r="N3520" t="str">
        <f t="shared" si="163"/>
        <v>4.8</v>
      </c>
      <c r="O3520" t="s">
        <v>463</v>
      </c>
      <c r="P3520">
        <v>6</v>
      </c>
      <c r="Q3520">
        <v>12</v>
      </c>
      <c r="R3520" t="str">
        <f t="shared" si="164"/>
        <v>80</v>
      </c>
      <c r="S3520" t="s">
        <v>852</v>
      </c>
      <c r="T3520" t="s">
        <v>2209</v>
      </c>
      <c r="U3520" t="s">
        <v>10343</v>
      </c>
      <c r="V3520" t="s">
        <v>13807</v>
      </c>
      <c r="W3520" t="s">
        <v>13807</v>
      </c>
    </row>
    <row r="3521" spans="1:23" x14ac:dyDescent="0.25">
      <c r="A3521" t="s">
        <v>13808</v>
      </c>
      <c r="B3521" t="s">
        <v>13808</v>
      </c>
      <c r="C3521" t="s">
        <v>10344</v>
      </c>
      <c r="E3521" t="s">
        <v>401</v>
      </c>
      <c r="F3521" t="s">
        <v>20479</v>
      </c>
      <c r="G3521" t="s">
        <v>20479</v>
      </c>
      <c r="H3521" t="s">
        <v>20480</v>
      </c>
      <c r="I3521" t="s">
        <v>1361</v>
      </c>
      <c r="J3521" t="s">
        <v>10344</v>
      </c>
      <c r="K3521" t="s">
        <v>6693</v>
      </c>
      <c r="L3521" t="str">
        <f t="shared" si="162"/>
        <v>3.8</v>
      </c>
      <c r="M3521" t="s">
        <v>445</v>
      </c>
      <c r="N3521" t="str">
        <f t="shared" si="163"/>
        <v>4.8</v>
      </c>
      <c r="O3521" t="s">
        <v>463</v>
      </c>
      <c r="P3521">
        <v>4</v>
      </c>
      <c r="Q3521">
        <v>8</v>
      </c>
      <c r="R3521" t="str">
        <f t="shared" si="164"/>
        <v>71</v>
      </c>
      <c r="S3521" t="s">
        <v>1068</v>
      </c>
      <c r="T3521" t="s">
        <v>2209</v>
      </c>
      <c r="U3521" t="s">
        <v>10345</v>
      </c>
      <c r="V3521" t="s">
        <v>13807</v>
      </c>
      <c r="W3521" t="s">
        <v>13807</v>
      </c>
    </row>
    <row r="3522" spans="1:23" x14ac:dyDescent="0.25">
      <c r="A3522" t="s">
        <v>13808</v>
      </c>
      <c r="B3522" t="s">
        <v>13808</v>
      </c>
      <c r="C3522" t="s">
        <v>10346</v>
      </c>
      <c r="E3522" t="s">
        <v>401</v>
      </c>
      <c r="F3522" t="s">
        <v>20481</v>
      </c>
      <c r="G3522" t="s">
        <v>20481</v>
      </c>
      <c r="H3522" t="s">
        <v>20482</v>
      </c>
      <c r="I3522" t="s">
        <v>1286</v>
      </c>
      <c r="J3522" t="s">
        <v>10346</v>
      </c>
      <c r="K3522" t="s">
        <v>6693</v>
      </c>
      <c r="L3522" t="str">
        <f t="shared" si="162"/>
        <v>3.6</v>
      </c>
      <c r="M3522" t="s">
        <v>426</v>
      </c>
      <c r="N3522" t="str">
        <f t="shared" si="163"/>
        <v>4.8</v>
      </c>
      <c r="O3522" t="s">
        <v>463</v>
      </c>
      <c r="P3522">
        <v>6</v>
      </c>
      <c r="Q3522">
        <v>12</v>
      </c>
      <c r="R3522" t="str">
        <f t="shared" si="164"/>
        <v>80</v>
      </c>
      <c r="S3522" t="s">
        <v>852</v>
      </c>
      <c r="T3522" t="s">
        <v>2116</v>
      </c>
      <c r="U3522" t="s">
        <v>10347</v>
      </c>
      <c r="V3522" t="s">
        <v>13807</v>
      </c>
      <c r="W3522" t="s">
        <v>13807</v>
      </c>
    </row>
    <row r="3523" spans="1:23" x14ac:dyDescent="0.25">
      <c r="A3523" t="s">
        <v>13808</v>
      </c>
      <c r="B3523" t="s">
        <v>13808</v>
      </c>
      <c r="C3523" t="s">
        <v>10348</v>
      </c>
      <c r="E3523" t="s">
        <v>401</v>
      </c>
      <c r="F3523" t="s">
        <v>20483</v>
      </c>
      <c r="G3523" t="s">
        <v>20483</v>
      </c>
      <c r="H3523" t="s">
        <v>20484</v>
      </c>
      <c r="I3523" t="s">
        <v>20485</v>
      </c>
      <c r="J3523" t="s">
        <v>10348</v>
      </c>
      <c r="K3523" t="s">
        <v>6668</v>
      </c>
      <c r="L3523" t="str">
        <f t="shared" ref="L3523:L3586" si="165">SUBSTITUTE(M3523," GHz","")</f>
        <v>1.7</v>
      </c>
      <c r="M3523" t="s">
        <v>727</v>
      </c>
      <c r="N3523" t="str">
        <f t="shared" ref="N3523:N3586" si="166">SUBSTITUTE(O3523," GHz","")</f>
        <v>3.5</v>
      </c>
      <c r="O3523" t="s">
        <v>437</v>
      </c>
      <c r="P3523">
        <v>4</v>
      </c>
      <c r="Q3523">
        <v>8</v>
      </c>
      <c r="R3523" t="str">
        <f t="shared" ref="R3523:R3586" si="167">SUBSTITUTE(S3523," W","")</f>
        <v>25</v>
      </c>
      <c r="S3523" t="s">
        <v>837</v>
      </c>
      <c r="T3523" t="s">
        <v>2209</v>
      </c>
      <c r="U3523" t="s">
        <v>10349</v>
      </c>
      <c r="V3523" t="s">
        <v>13807</v>
      </c>
      <c r="W3523" t="s">
        <v>13807</v>
      </c>
    </row>
    <row r="3524" spans="1:23" x14ac:dyDescent="0.25">
      <c r="A3524" t="s">
        <v>13808</v>
      </c>
      <c r="B3524" t="s">
        <v>13808</v>
      </c>
      <c r="C3524" t="s">
        <v>10350</v>
      </c>
      <c r="E3524" t="s">
        <v>401</v>
      </c>
      <c r="F3524" t="s">
        <v>20486</v>
      </c>
      <c r="G3524" t="s">
        <v>20486</v>
      </c>
      <c r="H3524" t="s">
        <v>20487</v>
      </c>
      <c r="I3524" t="s">
        <v>1362</v>
      </c>
      <c r="J3524" t="s">
        <v>10350</v>
      </c>
      <c r="K3524" t="s">
        <v>6693</v>
      </c>
      <c r="L3524" t="str">
        <f t="shared" si="165"/>
        <v>4.0</v>
      </c>
      <c r="M3524" t="s">
        <v>1917</v>
      </c>
      <c r="N3524" t="str">
        <f t="shared" si="166"/>
        <v>4.9</v>
      </c>
      <c r="O3524" t="s">
        <v>481</v>
      </c>
      <c r="P3524">
        <v>4</v>
      </c>
      <c r="Q3524">
        <v>8</v>
      </c>
      <c r="R3524" t="str">
        <f t="shared" si="167"/>
        <v>83</v>
      </c>
      <c r="S3524" t="s">
        <v>1363</v>
      </c>
      <c r="T3524" t="s">
        <v>2209</v>
      </c>
      <c r="U3524" t="s">
        <v>10351</v>
      </c>
      <c r="V3524" t="s">
        <v>13807</v>
      </c>
      <c r="W3524" t="s">
        <v>13807</v>
      </c>
    </row>
    <row r="3525" spans="1:23" x14ac:dyDescent="0.25">
      <c r="A3525" t="s">
        <v>13808</v>
      </c>
      <c r="B3525" t="s">
        <v>13808</v>
      </c>
      <c r="C3525" t="s">
        <v>10352</v>
      </c>
      <c r="E3525" t="s">
        <v>401</v>
      </c>
      <c r="F3525" t="s">
        <v>20488</v>
      </c>
      <c r="G3525" t="s">
        <v>20488</v>
      </c>
      <c r="H3525" t="s">
        <v>20489</v>
      </c>
      <c r="I3525" t="s">
        <v>20490</v>
      </c>
      <c r="J3525" t="s">
        <v>10352</v>
      </c>
      <c r="K3525" t="s">
        <v>6693</v>
      </c>
      <c r="L3525" t="str">
        <f t="shared" si="165"/>
        <v>3.8</v>
      </c>
      <c r="M3525" t="s">
        <v>445</v>
      </c>
      <c r="N3525" t="str">
        <f t="shared" si="166"/>
        <v>4.9</v>
      </c>
      <c r="O3525" t="s">
        <v>481</v>
      </c>
      <c r="P3525">
        <v>6</v>
      </c>
      <c r="Q3525">
        <v>12</v>
      </c>
      <c r="R3525" t="str">
        <f t="shared" si="167"/>
        <v>80</v>
      </c>
      <c r="S3525" t="s">
        <v>852</v>
      </c>
      <c r="T3525" t="s">
        <v>2209</v>
      </c>
      <c r="U3525" t="s">
        <v>10353</v>
      </c>
      <c r="V3525" t="s">
        <v>13807</v>
      </c>
      <c r="W3525" t="s">
        <v>13807</v>
      </c>
    </row>
    <row r="3526" spans="1:23" x14ac:dyDescent="0.25">
      <c r="A3526" t="s">
        <v>13808</v>
      </c>
      <c r="B3526" t="s">
        <v>13808</v>
      </c>
      <c r="C3526" t="s">
        <v>10354</v>
      </c>
      <c r="E3526" t="s">
        <v>401</v>
      </c>
      <c r="F3526" t="s">
        <v>20491</v>
      </c>
      <c r="G3526" t="s">
        <v>20491</v>
      </c>
      <c r="H3526" t="s">
        <v>20492</v>
      </c>
      <c r="I3526" t="s">
        <v>20493</v>
      </c>
      <c r="J3526" t="s">
        <v>10354</v>
      </c>
      <c r="K3526" t="s">
        <v>6668</v>
      </c>
      <c r="L3526" t="str">
        <f t="shared" si="165"/>
        <v>2.8</v>
      </c>
      <c r="M3526" t="s">
        <v>627</v>
      </c>
      <c r="N3526" t="str">
        <f t="shared" si="166"/>
        <v>4.7</v>
      </c>
      <c r="O3526" t="s">
        <v>412</v>
      </c>
      <c r="P3526">
        <v>6</v>
      </c>
      <c r="Q3526">
        <v>12</v>
      </c>
      <c r="R3526" t="str">
        <f t="shared" si="167"/>
        <v>45</v>
      </c>
      <c r="S3526" t="s">
        <v>985</v>
      </c>
      <c r="T3526" t="s">
        <v>2116</v>
      </c>
      <c r="U3526" t="s">
        <v>10355</v>
      </c>
      <c r="V3526" t="s">
        <v>13807</v>
      </c>
      <c r="W3526" t="s">
        <v>13807</v>
      </c>
    </row>
    <row r="3527" spans="1:23" x14ac:dyDescent="0.25">
      <c r="A3527" t="s">
        <v>13808</v>
      </c>
      <c r="B3527" t="s">
        <v>13808</v>
      </c>
      <c r="C3527" t="s">
        <v>10356</v>
      </c>
      <c r="E3527" t="s">
        <v>401</v>
      </c>
      <c r="F3527" t="s">
        <v>20494</v>
      </c>
      <c r="G3527" t="s">
        <v>20494</v>
      </c>
      <c r="H3527" t="s">
        <v>20495</v>
      </c>
      <c r="I3527" t="s">
        <v>20496</v>
      </c>
      <c r="J3527" t="s">
        <v>10356</v>
      </c>
      <c r="K3527" t="s">
        <v>6668</v>
      </c>
      <c r="L3527" t="str">
        <f t="shared" si="165"/>
        <v>2.8</v>
      </c>
      <c r="M3527" t="s">
        <v>627</v>
      </c>
      <c r="N3527" t="str">
        <f t="shared" si="166"/>
        <v>4.5</v>
      </c>
      <c r="O3527" t="s">
        <v>440</v>
      </c>
      <c r="P3527">
        <v>6</v>
      </c>
      <c r="Q3527">
        <v>12</v>
      </c>
      <c r="R3527" t="str">
        <f t="shared" si="167"/>
        <v>45</v>
      </c>
      <c r="S3527" t="s">
        <v>985</v>
      </c>
      <c r="T3527" t="s">
        <v>1908</v>
      </c>
      <c r="U3527" t="s">
        <v>10357</v>
      </c>
      <c r="V3527" t="s">
        <v>13807</v>
      </c>
      <c r="W3527" t="s">
        <v>13807</v>
      </c>
    </row>
    <row r="3528" spans="1:23" x14ac:dyDescent="0.25">
      <c r="A3528" t="s">
        <v>13808</v>
      </c>
      <c r="B3528" t="s">
        <v>13808</v>
      </c>
      <c r="C3528" t="s">
        <v>10358</v>
      </c>
      <c r="E3528" t="s">
        <v>401</v>
      </c>
      <c r="F3528" t="s">
        <v>20497</v>
      </c>
      <c r="G3528" t="s">
        <v>20497</v>
      </c>
      <c r="H3528" t="s">
        <v>20498</v>
      </c>
      <c r="I3528" t="s">
        <v>20499</v>
      </c>
      <c r="J3528" t="s">
        <v>10358</v>
      </c>
      <c r="K3528" t="s">
        <v>6668</v>
      </c>
      <c r="L3528" t="str">
        <f t="shared" si="165"/>
        <v>0.2</v>
      </c>
      <c r="M3528" t="s">
        <v>10359</v>
      </c>
      <c r="N3528" t="str">
        <f t="shared" si="166"/>
        <v>4.2</v>
      </c>
      <c r="O3528" t="s">
        <v>418</v>
      </c>
      <c r="P3528">
        <v>6</v>
      </c>
      <c r="Q3528">
        <v>12</v>
      </c>
      <c r="R3528" t="str">
        <f t="shared" si="167"/>
        <v>25</v>
      </c>
      <c r="S3528" t="s">
        <v>837</v>
      </c>
      <c r="T3528" t="s">
        <v>2510</v>
      </c>
      <c r="U3528" t="s">
        <v>10360</v>
      </c>
      <c r="V3528" t="s">
        <v>13807</v>
      </c>
      <c r="W3528" t="s">
        <v>13807</v>
      </c>
    </row>
    <row r="3529" spans="1:23" x14ac:dyDescent="0.25">
      <c r="A3529" t="s">
        <v>13808</v>
      </c>
      <c r="B3529" t="s">
        <v>13808</v>
      </c>
      <c r="C3529" t="s">
        <v>10361</v>
      </c>
      <c r="E3529" t="s">
        <v>401</v>
      </c>
      <c r="F3529" t="s">
        <v>20500</v>
      </c>
      <c r="G3529" t="s">
        <v>20500</v>
      </c>
      <c r="H3529" t="s">
        <v>20501</v>
      </c>
      <c r="I3529" t="s">
        <v>1210</v>
      </c>
      <c r="J3529" t="s">
        <v>10361</v>
      </c>
      <c r="K3529" t="s">
        <v>6693</v>
      </c>
      <c r="L3529" t="str">
        <f t="shared" si="165"/>
        <v>3.4</v>
      </c>
      <c r="M3529" t="s">
        <v>451</v>
      </c>
      <c r="N3529" t="str">
        <f t="shared" si="166"/>
        <v>5.0</v>
      </c>
      <c r="O3529" t="s">
        <v>3195</v>
      </c>
      <c r="P3529">
        <v>8</v>
      </c>
      <c r="Q3529">
        <v>16</v>
      </c>
      <c r="R3529" t="str">
        <f t="shared" si="167"/>
        <v>80</v>
      </c>
      <c r="S3529" t="s">
        <v>852</v>
      </c>
      <c r="T3529" t="s">
        <v>2209</v>
      </c>
      <c r="U3529" t="s">
        <v>10362</v>
      </c>
      <c r="V3529" t="s">
        <v>13807</v>
      </c>
      <c r="W3529" t="s">
        <v>13807</v>
      </c>
    </row>
    <row r="3530" spans="1:23" x14ac:dyDescent="0.25">
      <c r="A3530" t="s">
        <v>13808</v>
      </c>
      <c r="B3530" t="s">
        <v>13808</v>
      </c>
      <c r="C3530" t="s">
        <v>10363</v>
      </c>
      <c r="E3530" t="s">
        <v>401</v>
      </c>
      <c r="F3530" t="s">
        <v>20502</v>
      </c>
      <c r="G3530" t="s">
        <v>20502</v>
      </c>
      <c r="H3530" t="s">
        <v>20503</v>
      </c>
      <c r="I3530" t="s">
        <v>20504</v>
      </c>
      <c r="J3530" t="s">
        <v>10363</v>
      </c>
      <c r="K3530" t="s">
        <v>6693</v>
      </c>
      <c r="L3530" t="str">
        <f t="shared" si="165"/>
        <v>3.3</v>
      </c>
      <c r="M3530" t="s">
        <v>507</v>
      </c>
      <c r="N3530" t="str">
        <f t="shared" si="166"/>
        <v>4.7</v>
      </c>
      <c r="O3530" t="s">
        <v>412</v>
      </c>
      <c r="P3530">
        <v>8</v>
      </c>
      <c r="Q3530">
        <v>16</v>
      </c>
      <c r="R3530" t="str">
        <f t="shared" si="167"/>
        <v>80</v>
      </c>
      <c r="S3530" t="s">
        <v>852</v>
      </c>
      <c r="T3530" t="s">
        <v>1914</v>
      </c>
      <c r="U3530" t="s">
        <v>10364</v>
      </c>
      <c r="V3530" t="s">
        <v>13807</v>
      </c>
      <c r="W3530" t="s">
        <v>13807</v>
      </c>
    </row>
    <row r="3531" spans="1:23" x14ac:dyDescent="0.25">
      <c r="A3531" t="s">
        <v>13808</v>
      </c>
      <c r="B3531" t="s">
        <v>13808</v>
      </c>
      <c r="C3531" t="s">
        <v>10365</v>
      </c>
      <c r="E3531" t="s">
        <v>401</v>
      </c>
      <c r="F3531" t="s">
        <v>20505</v>
      </c>
      <c r="G3531" t="s">
        <v>20505</v>
      </c>
      <c r="H3531" t="s">
        <v>20506</v>
      </c>
      <c r="I3531" t="s">
        <v>20507</v>
      </c>
      <c r="J3531" t="s">
        <v>10365</v>
      </c>
      <c r="K3531" t="s">
        <v>6693</v>
      </c>
      <c r="L3531" t="str">
        <f t="shared" si="165"/>
        <v>2.0</v>
      </c>
      <c r="M3531" t="s">
        <v>1881</v>
      </c>
      <c r="N3531" t="str">
        <f t="shared" si="166"/>
        <v>3.9</v>
      </c>
      <c r="O3531" t="s">
        <v>422</v>
      </c>
      <c r="P3531">
        <v>8</v>
      </c>
      <c r="Q3531">
        <v>16</v>
      </c>
      <c r="R3531" t="str">
        <f t="shared" si="167"/>
        <v>35</v>
      </c>
      <c r="S3531" t="s">
        <v>623</v>
      </c>
      <c r="T3531" t="s">
        <v>2209</v>
      </c>
      <c r="U3531" t="s">
        <v>10366</v>
      </c>
      <c r="V3531" t="s">
        <v>13807</v>
      </c>
      <c r="W3531" t="s">
        <v>13807</v>
      </c>
    </row>
    <row r="3532" spans="1:23" x14ac:dyDescent="0.25">
      <c r="A3532" t="s">
        <v>13808</v>
      </c>
      <c r="B3532" t="s">
        <v>13808</v>
      </c>
      <c r="C3532" t="s">
        <v>10367</v>
      </c>
      <c r="E3532" t="s">
        <v>401</v>
      </c>
      <c r="F3532" t="s">
        <v>20508</v>
      </c>
      <c r="G3532" t="s">
        <v>20508</v>
      </c>
      <c r="H3532" t="s">
        <v>20509</v>
      </c>
      <c r="I3532" t="s">
        <v>1119</v>
      </c>
      <c r="J3532" t="s">
        <v>10367</v>
      </c>
      <c r="K3532" t="s">
        <v>6693</v>
      </c>
      <c r="L3532" t="str">
        <f t="shared" si="165"/>
        <v>4.0</v>
      </c>
      <c r="M3532" t="s">
        <v>1917</v>
      </c>
      <c r="N3532" t="str">
        <f t="shared" si="166"/>
        <v>4.9</v>
      </c>
      <c r="O3532" t="s">
        <v>481</v>
      </c>
      <c r="P3532">
        <v>6</v>
      </c>
      <c r="Q3532">
        <v>12</v>
      </c>
      <c r="R3532" t="str">
        <f t="shared" si="167"/>
        <v>95</v>
      </c>
      <c r="S3532" t="s">
        <v>541</v>
      </c>
      <c r="T3532" t="s">
        <v>2209</v>
      </c>
      <c r="U3532" t="s">
        <v>10368</v>
      </c>
      <c r="V3532" t="s">
        <v>13807</v>
      </c>
      <c r="W3532" t="s">
        <v>13807</v>
      </c>
    </row>
    <row r="3533" spans="1:23" x14ac:dyDescent="0.25">
      <c r="A3533" t="s">
        <v>13808</v>
      </c>
      <c r="B3533" t="s">
        <v>13808</v>
      </c>
      <c r="C3533" t="s">
        <v>10369</v>
      </c>
      <c r="E3533" t="s">
        <v>401</v>
      </c>
      <c r="F3533" t="s">
        <v>20510</v>
      </c>
      <c r="G3533" t="s">
        <v>20510</v>
      </c>
      <c r="H3533" t="s">
        <v>20511</v>
      </c>
      <c r="I3533" t="s">
        <v>20512</v>
      </c>
      <c r="J3533" t="s">
        <v>10369</v>
      </c>
      <c r="K3533" t="s">
        <v>6668</v>
      </c>
      <c r="L3533" t="str">
        <f t="shared" si="165"/>
        <v>2.4</v>
      </c>
      <c r="M3533" t="s">
        <v>609</v>
      </c>
      <c r="N3533" t="str">
        <f t="shared" si="166"/>
        <v>5.0</v>
      </c>
      <c r="O3533" t="s">
        <v>3195</v>
      </c>
      <c r="P3533">
        <v>8</v>
      </c>
      <c r="Q3533">
        <v>16</v>
      </c>
      <c r="R3533" t="str">
        <f t="shared" si="167"/>
        <v>45</v>
      </c>
      <c r="S3533" t="s">
        <v>985</v>
      </c>
      <c r="T3533" t="s">
        <v>2116</v>
      </c>
      <c r="U3533" t="s">
        <v>10370</v>
      </c>
      <c r="V3533" t="s">
        <v>13807</v>
      </c>
      <c r="W3533" t="s">
        <v>13807</v>
      </c>
    </row>
    <row r="3534" spans="1:23" x14ac:dyDescent="0.25">
      <c r="A3534" t="s">
        <v>13808</v>
      </c>
      <c r="B3534" t="s">
        <v>13808</v>
      </c>
      <c r="C3534" t="s">
        <v>10371</v>
      </c>
      <c r="E3534" t="s">
        <v>401</v>
      </c>
      <c r="F3534" t="s">
        <v>20513</v>
      </c>
      <c r="G3534" t="s">
        <v>20513</v>
      </c>
      <c r="H3534" t="s">
        <v>20514</v>
      </c>
      <c r="I3534" t="s">
        <v>974</v>
      </c>
      <c r="J3534" t="s">
        <v>10371</v>
      </c>
      <c r="K3534" t="s">
        <v>6693</v>
      </c>
      <c r="L3534" t="str">
        <f t="shared" si="165"/>
        <v>3.7</v>
      </c>
      <c r="M3534" t="s">
        <v>442</v>
      </c>
      <c r="N3534" t="str">
        <f t="shared" si="166"/>
        <v>5.0</v>
      </c>
      <c r="O3534" t="s">
        <v>3195</v>
      </c>
      <c r="P3534">
        <v>8</v>
      </c>
      <c r="Q3534">
        <v>16</v>
      </c>
      <c r="R3534" t="str">
        <f t="shared" si="167"/>
        <v>95</v>
      </c>
      <c r="S3534" t="s">
        <v>541</v>
      </c>
      <c r="T3534" t="s">
        <v>2116</v>
      </c>
      <c r="U3534" t="s">
        <v>10372</v>
      </c>
      <c r="V3534" t="s">
        <v>13807</v>
      </c>
      <c r="W3534" t="s">
        <v>13807</v>
      </c>
    </row>
    <row r="3535" spans="1:23" x14ac:dyDescent="0.25">
      <c r="A3535" t="s">
        <v>13808</v>
      </c>
      <c r="B3535" t="s">
        <v>13808</v>
      </c>
      <c r="C3535" t="s">
        <v>10373</v>
      </c>
      <c r="E3535" t="s">
        <v>401</v>
      </c>
      <c r="F3535" t="s">
        <v>20515</v>
      </c>
      <c r="G3535" t="s">
        <v>20515</v>
      </c>
      <c r="H3535" t="s">
        <v>20516</v>
      </c>
      <c r="I3535" t="s">
        <v>20517</v>
      </c>
      <c r="J3535" t="s">
        <v>10373</v>
      </c>
      <c r="K3535" t="s">
        <v>6720</v>
      </c>
      <c r="L3535" t="str">
        <f t="shared" si="165"/>
        <v>2.8</v>
      </c>
      <c r="M3535" t="s">
        <v>627</v>
      </c>
      <c r="N3535" t="str">
        <f t="shared" si="166"/>
        <v>4.5</v>
      </c>
      <c r="O3535" t="s">
        <v>440</v>
      </c>
      <c r="P3535">
        <v>4</v>
      </c>
      <c r="Q3535">
        <v>4</v>
      </c>
      <c r="R3535" t="str">
        <f t="shared" si="167"/>
        <v>65</v>
      </c>
      <c r="S3535" t="s">
        <v>424</v>
      </c>
      <c r="T3535" t="s">
        <v>2513</v>
      </c>
      <c r="U3535" t="s">
        <v>10374</v>
      </c>
      <c r="V3535" t="s">
        <v>13807</v>
      </c>
      <c r="W3535" t="s">
        <v>13807</v>
      </c>
    </row>
    <row r="3536" spans="1:23" x14ac:dyDescent="0.25">
      <c r="A3536" t="s">
        <v>13808</v>
      </c>
      <c r="B3536" t="s">
        <v>13808</v>
      </c>
      <c r="C3536" t="s">
        <v>10375</v>
      </c>
      <c r="E3536" t="s">
        <v>401</v>
      </c>
      <c r="F3536" t="s">
        <v>20518</v>
      </c>
      <c r="G3536" t="s">
        <v>20518</v>
      </c>
      <c r="H3536" t="s">
        <v>20519</v>
      </c>
      <c r="I3536" t="s">
        <v>20520</v>
      </c>
      <c r="J3536" t="s">
        <v>10375</v>
      </c>
      <c r="K3536" t="s">
        <v>6720</v>
      </c>
      <c r="L3536" t="str">
        <f t="shared" si="165"/>
        <v>3.1</v>
      </c>
      <c r="M3536" t="s">
        <v>700</v>
      </c>
      <c r="N3536" t="str">
        <f t="shared" si="166"/>
        <v>4.6</v>
      </c>
      <c r="O3536" t="s">
        <v>443</v>
      </c>
      <c r="P3536">
        <v>4</v>
      </c>
      <c r="Q3536">
        <v>4</v>
      </c>
      <c r="R3536" t="str">
        <f t="shared" si="167"/>
        <v>65</v>
      </c>
      <c r="S3536" t="s">
        <v>424</v>
      </c>
      <c r="T3536" t="s">
        <v>3136</v>
      </c>
      <c r="U3536" t="s">
        <v>10376</v>
      </c>
      <c r="V3536" t="s">
        <v>13807</v>
      </c>
      <c r="W3536" t="s">
        <v>13807</v>
      </c>
    </row>
    <row r="3537" spans="1:23" x14ac:dyDescent="0.25">
      <c r="A3537" t="s">
        <v>13808</v>
      </c>
      <c r="B3537" t="s">
        <v>13808</v>
      </c>
      <c r="C3537" t="s">
        <v>10377</v>
      </c>
      <c r="E3537" t="s">
        <v>401</v>
      </c>
      <c r="F3537" t="s">
        <v>20521</v>
      </c>
      <c r="G3537" t="s">
        <v>20521</v>
      </c>
      <c r="H3537" t="s">
        <v>20522</v>
      </c>
      <c r="I3537" t="s">
        <v>20523</v>
      </c>
      <c r="J3537" t="s">
        <v>10377</v>
      </c>
      <c r="K3537" t="s">
        <v>6720</v>
      </c>
      <c r="L3537" t="str">
        <f t="shared" si="165"/>
        <v>3.4</v>
      </c>
      <c r="M3537" t="s">
        <v>451</v>
      </c>
      <c r="N3537" t="str">
        <f t="shared" si="166"/>
        <v>4.8</v>
      </c>
      <c r="O3537" t="s">
        <v>463</v>
      </c>
      <c r="P3537">
        <v>4</v>
      </c>
      <c r="Q3537">
        <v>8</v>
      </c>
      <c r="R3537" t="str">
        <f t="shared" si="167"/>
        <v>65</v>
      </c>
      <c r="S3537" t="s">
        <v>424</v>
      </c>
      <c r="T3537" t="s">
        <v>2513</v>
      </c>
      <c r="U3537" t="s">
        <v>10378</v>
      </c>
      <c r="V3537" t="s">
        <v>13807</v>
      </c>
      <c r="W3537" t="s">
        <v>13807</v>
      </c>
    </row>
    <row r="3538" spans="1:23" x14ac:dyDescent="0.25">
      <c r="A3538" t="s">
        <v>13808</v>
      </c>
      <c r="B3538" t="s">
        <v>13808</v>
      </c>
      <c r="C3538" t="s">
        <v>10379</v>
      </c>
      <c r="E3538" t="s">
        <v>401</v>
      </c>
      <c r="F3538" t="s">
        <v>20524</v>
      </c>
      <c r="G3538" t="s">
        <v>20524</v>
      </c>
      <c r="H3538" t="s">
        <v>20525</v>
      </c>
      <c r="I3538" t="s">
        <v>20526</v>
      </c>
      <c r="J3538" t="s">
        <v>10379</v>
      </c>
      <c r="K3538" t="s">
        <v>6720</v>
      </c>
      <c r="L3538" t="str">
        <f t="shared" si="165"/>
        <v>2.9</v>
      </c>
      <c r="M3538" t="s">
        <v>473</v>
      </c>
      <c r="N3538" t="str">
        <f t="shared" si="166"/>
        <v>4.8</v>
      </c>
      <c r="O3538" t="s">
        <v>463</v>
      </c>
      <c r="P3538">
        <v>6</v>
      </c>
      <c r="Q3538">
        <v>12</v>
      </c>
      <c r="R3538" t="str">
        <f t="shared" si="167"/>
        <v>65</v>
      </c>
      <c r="S3538" t="s">
        <v>424</v>
      </c>
      <c r="T3538" t="s">
        <v>2513</v>
      </c>
      <c r="U3538" t="s">
        <v>10380</v>
      </c>
      <c r="V3538" t="s">
        <v>13807</v>
      </c>
      <c r="W3538" t="s">
        <v>13807</v>
      </c>
    </row>
    <row r="3539" spans="1:23" x14ac:dyDescent="0.25">
      <c r="A3539" t="s">
        <v>13808</v>
      </c>
      <c r="B3539" t="s">
        <v>13808</v>
      </c>
      <c r="C3539" t="s">
        <v>10381</v>
      </c>
      <c r="E3539" t="s">
        <v>401</v>
      </c>
      <c r="F3539" t="s">
        <v>20527</v>
      </c>
      <c r="G3539" t="s">
        <v>20527</v>
      </c>
      <c r="H3539" t="s">
        <v>20528</v>
      </c>
      <c r="I3539" t="s">
        <v>20529</v>
      </c>
      <c r="J3539" t="s">
        <v>10381</v>
      </c>
      <c r="K3539" t="s">
        <v>6720</v>
      </c>
      <c r="L3539" t="str">
        <f t="shared" si="165"/>
        <v>3.2</v>
      </c>
      <c r="M3539" t="s">
        <v>469</v>
      </c>
      <c r="N3539" t="str">
        <f t="shared" si="166"/>
        <v>5.0</v>
      </c>
      <c r="O3539" t="s">
        <v>3195</v>
      </c>
      <c r="P3539">
        <v>6</v>
      </c>
      <c r="Q3539">
        <v>12</v>
      </c>
      <c r="R3539" t="str">
        <f t="shared" si="167"/>
        <v>80</v>
      </c>
      <c r="S3539" t="s">
        <v>852</v>
      </c>
      <c r="T3539" t="s">
        <v>2513</v>
      </c>
      <c r="U3539" t="s">
        <v>10382</v>
      </c>
      <c r="V3539" t="s">
        <v>13807</v>
      </c>
      <c r="W3539" t="s">
        <v>13807</v>
      </c>
    </row>
    <row r="3540" spans="1:23" x14ac:dyDescent="0.25">
      <c r="A3540" t="s">
        <v>13808</v>
      </c>
      <c r="B3540" t="s">
        <v>13808</v>
      </c>
      <c r="C3540" t="s">
        <v>10383</v>
      </c>
      <c r="E3540" t="s">
        <v>401</v>
      </c>
      <c r="F3540" t="s">
        <v>20530</v>
      </c>
      <c r="G3540" t="s">
        <v>20530</v>
      </c>
      <c r="H3540" t="s">
        <v>20531</v>
      </c>
      <c r="I3540" t="s">
        <v>20532</v>
      </c>
      <c r="J3540" t="s">
        <v>10383</v>
      </c>
      <c r="K3540" t="s">
        <v>6720</v>
      </c>
      <c r="L3540" t="str">
        <f t="shared" si="165"/>
        <v>3.7</v>
      </c>
      <c r="M3540" t="s">
        <v>442</v>
      </c>
      <c r="N3540" t="str">
        <f t="shared" si="166"/>
        <v>5.0</v>
      </c>
      <c r="O3540" t="s">
        <v>3195</v>
      </c>
      <c r="P3540">
        <v>4</v>
      </c>
      <c r="Q3540">
        <v>8</v>
      </c>
      <c r="R3540" t="str">
        <f t="shared" si="167"/>
        <v>80</v>
      </c>
      <c r="S3540" t="s">
        <v>852</v>
      </c>
      <c r="T3540" t="s">
        <v>2513</v>
      </c>
      <c r="U3540" t="s">
        <v>10384</v>
      </c>
      <c r="V3540" t="s">
        <v>13807</v>
      </c>
      <c r="W3540" t="s">
        <v>13807</v>
      </c>
    </row>
    <row r="3541" spans="1:23" x14ac:dyDescent="0.25">
      <c r="A3541" t="s">
        <v>13808</v>
      </c>
      <c r="B3541" t="s">
        <v>13808</v>
      </c>
      <c r="C3541" t="s">
        <v>10385</v>
      </c>
      <c r="E3541" t="s">
        <v>401</v>
      </c>
      <c r="F3541" t="s">
        <v>20533</v>
      </c>
      <c r="G3541" t="s">
        <v>20533</v>
      </c>
      <c r="H3541" t="s">
        <v>20534</v>
      </c>
      <c r="I3541" t="s">
        <v>20535</v>
      </c>
      <c r="J3541" t="s">
        <v>10385</v>
      </c>
      <c r="K3541" t="s">
        <v>6720</v>
      </c>
      <c r="L3541" t="str">
        <f t="shared" si="165"/>
        <v>2.6</v>
      </c>
      <c r="M3541" t="s">
        <v>581</v>
      </c>
      <c r="N3541" t="str">
        <f t="shared" si="166"/>
        <v>4.8</v>
      </c>
      <c r="O3541" t="s">
        <v>463</v>
      </c>
      <c r="P3541">
        <v>8</v>
      </c>
      <c r="Q3541">
        <v>16</v>
      </c>
      <c r="R3541" t="str">
        <f t="shared" si="167"/>
        <v>65</v>
      </c>
      <c r="S3541" t="s">
        <v>424</v>
      </c>
      <c r="T3541" t="s">
        <v>2513</v>
      </c>
      <c r="U3541" t="s">
        <v>10386</v>
      </c>
      <c r="V3541" t="s">
        <v>13807</v>
      </c>
      <c r="W3541" t="s">
        <v>13807</v>
      </c>
    </row>
    <row r="3542" spans="1:23" x14ac:dyDescent="0.25">
      <c r="A3542" t="s">
        <v>13808</v>
      </c>
      <c r="B3542" t="s">
        <v>13808</v>
      </c>
      <c r="C3542" t="s">
        <v>10387</v>
      </c>
      <c r="E3542" t="s">
        <v>401</v>
      </c>
      <c r="F3542" t="s">
        <v>20536</v>
      </c>
      <c r="G3542" t="s">
        <v>20536</v>
      </c>
      <c r="H3542" t="s">
        <v>20537</v>
      </c>
      <c r="I3542" t="s">
        <v>20538</v>
      </c>
      <c r="J3542" t="s">
        <v>10387</v>
      </c>
      <c r="K3542" t="s">
        <v>6720</v>
      </c>
      <c r="L3542" t="str">
        <f t="shared" si="165"/>
        <v>2.8</v>
      </c>
      <c r="M3542" t="s">
        <v>627</v>
      </c>
      <c r="N3542" t="str">
        <f t="shared" si="166"/>
        <v>5.1</v>
      </c>
      <c r="O3542" t="s">
        <v>476</v>
      </c>
      <c r="P3542">
        <v>8</v>
      </c>
      <c r="Q3542">
        <v>16</v>
      </c>
      <c r="R3542" t="str">
        <f t="shared" si="167"/>
        <v>80</v>
      </c>
      <c r="S3542" t="s">
        <v>852</v>
      </c>
      <c r="T3542" t="s">
        <v>2510</v>
      </c>
      <c r="U3542" t="s">
        <v>10388</v>
      </c>
      <c r="V3542" t="s">
        <v>13807</v>
      </c>
      <c r="W3542" t="s">
        <v>13807</v>
      </c>
    </row>
    <row r="3543" spans="1:23" x14ac:dyDescent="0.25">
      <c r="A3543" t="s">
        <v>13808</v>
      </c>
      <c r="B3543" t="s">
        <v>13808</v>
      </c>
      <c r="C3543" t="s">
        <v>10389</v>
      </c>
      <c r="E3543" t="s">
        <v>401</v>
      </c>
      <c r="F3543" t="s">
        <v>20539</v>
      </c>
      <c r="G3543" t="s">
        <v>20539</v>
      </c>
      <c r="H3543" t="s">
        <v>20540</v>
      </c>
      <c r="I3543" t="s">
        <v>20541</v>
      </c>
      <c r="J3543" t="s">
        <v>10389</v>
      </c>
      <c r="K3543" t="s">
        <v>6720</v>
      </c>
      <c r="L3543" t="str">
        <f t="shared" si="165"/>
        <v>3.5</v>
      </c>
      <c r="M3543" t="s">
        <v>437</v>
      </c>
      <c r="N3543" t="str">
        <f t="shared" si="166"/>
        <v>5.1</v>
      </c>
      <c r="O3543" t="s">
        <v>476</v>
      </c>
      <c r="P3543">
        <v>6</v>
      </c>
      <c r="Q3543">
        <v>12</v>
      </c>
      <c r="R3543" t="str">
        <f t="shared" si="167"/>
        <v>95</v>
      </c>
      <c r="S3543" t="s">
        <v>541</v>
      </c>
      <c r="T3543" t="s">
        <v>2957</v>
      </c>
      <c r="U3543" t="s">
        <v>10390</v>
      </c>
      <c r="V3543" t="s">
        <v>13807</v>
      </c>
      <c r="W3543" t="s">
        <v>13807</v>
      </c>
    </row>
    <row r="3544" spans="1:23" x14ac:dyDescent="0.25">
      <c r="A3544" t="s">
        <v>13808</v>
      </c>
      <c r="B3544" t="s">
        <v>13808</v>
      </c>
      <c r="C3544" t="s">
        <v>10391</v>
      </c>
      <c r="E3544" t="s">
        <v>401</v>
      </c>
      <c r="F3544" t="s">
        <v>20542</v>
      </c>
      <c r="G3544" t="s">
        <v>20542</v>
      </c>
      <c r="H3544" t="s">
        <v>20543</v>
      </c>
      <c r="I3544" t="s">
        <v>20544</v>
      </c>
      <c r="J3544" t="s">
        <v>10391</v>
      </c>
      <c r="K3544" t="s">
        <v>6720</v>
      </c>
      <c r="L3544" t="str">
        <f t="shared" si="165"/>
        <v>3.2</v>
      </c>
      <c r="M3544" t="s">
        <v>469</v>
      </c>
      <c r="N3544" t="str">
        <f t="shared" si="166"/>
        <v>5.1</v>
      </c>
      <c r="O3544" t="s">
        <v>476</v>
      </c>
      <c r="P3544">
        <v>8</v>
      </c>
      <c r="Q3544">
        <v>16</v>
      </c>
      <c r="R3544" t="str">
        <f t="shared" si="167"/>
        <v>95</v>
      </c>
      <c r="S3544" t="s">
        <v>541</v>
      </c>
      <c r="T3544" t="s">
        <v>2960</v>
      </c>
      <c r="U3544" t="s">
        <v>10392</v>
      </c>
      <c r="V3544" t="s">
        <v>13807</v>
      </c>
      <c r="W3544" t="s">
        <v>13807</v>
      </c>
    </row>
    <row r="3545" spans="1:23" x14ac:dyDescent="0.25">
      <c r="A3545" t="s">
        <v>13808</v>
      </c>
      <c r="B3545" t="s">
        <v>13808</v>
      </c>
      <c r="C3545" t="s">
        <v>10393</v>
      </c>
      <c r="E3545" t="s">
        <v>401</v>
      </c>
      <c r="F3545" t="s">
        <v>20545</v>
      </c>
      <c r="G3545" t="s">
        <v>20545</v>
      </c>
      <c r="H3545" t="s">
        <v>20546</v>
      </c>
      <c r="I3545" t="s">
        <v>10393</v>
      </c>
      <c r="J3545" t="s">
        <v>10393</v>
      </c>
      <c r="K3545" t="s">
        <v>6106</v>
      </c>
      <c r="L3545" t="str">
        <f t="shared" si="165"/>
        <v>2.9</v>
      </c>
      <c r="M3545" t="s">
        <v>473</v>
      </c>
      <c r="N3545" t="str">
        <f t="shared" si="166"/>
        <v>5.0</v>
      </c>
      <c r="O3545" t="s">
        <v>3195</v>
      </c>
      <c r="P3545">
        <v>6</v>
      </c>
      <c r="Q3545">
        <v>12</v>
      </c>
      <c r="R3545" t="str">
        <f t="shared" si="167"/>
        <v>65</v>
      </c>
      <c r="S3545" t="s">
        <v>424</v>
      </c>
      <c r="T3545" t="s">
        <v>1873</v>
      </c>
      <c r="U3545" t="s">
        <v>10394</v>
      </c>
      <c r="V3545" t="s">
        <v>13807</v>
      </c>
      <c r="W3545" t="s">
        <v>13807</v>
      </c>
    </row>
    <row r="3546" spans="1:23" x14ac:dyDescent="0.25">
      <c r="A3546" t="s">
        <v>13808</v>
      </c>
      <c r="B3546" t="s">
        <v>13808</v>
      </c>
      <c r="C3546" t="s">
        <v>10395</v>
      </c>
      <c r="E3546" t="s">
        <v>401</v>
      </c>
      <c r="F3546" t="s">
        <v>20547</v>
      </c>
      <c r="G3546" t="s">
        <v>20547</v>
      </c>
      <c r="H3546" t="s">
        <v>20548</v>
      </c>
      <c r="I3546" t="s">
        <v>10395</v>
      </c>
      <c r="J3546" t="s">
        <v>10395</v>
      </c>
      <c r="K3546" t="s">
        <v>6106</v>
      </c>
      <c r="L3546" t="str">
        <f t="shared" si="165"/>
        <v>3.3</v>
      </c>
      <c r="M3546" t="s">
        <v>507</v>
      </c>
      <c r="N3546" t="str">
        <f t="shared" si="166"/>
        <v>5.1</v>
      </c>
      <c r="O3546" t="s">
        <v>476</v>
      </c>
      <c r="P3546">
        <v>6</v>
      </c>
      <c r="Q3546">
        <v>12</v>
      </c>
      <c r="R3546" t="str">
        <f t="shared" si="167"/>
        <v>80</v>
      </c>
      <c r="S3546" t="s">
        <v>852</v>
      </c>
      <c r="T3546" t="s">
        <v>1873</v>
      </c>
      <c r="U3546" t="s">
        <v>10396</v>
      </c>
      <c r="V3546" t="s">
        <v>13807</v>
      </c>
      <c r="W3546" t="s">
        <v>13807</v>
      </c>
    </row>
    <row r="3547" spans="1:23" x14ac:dyDescent="0.25">
      <c r="A3547" t="s">
        <v>13808</v>
      </c>
      <c r="B3547" t="s">
        <v>13808</v>
      </c>
      <c r="C3547" t="s">
        <v>10397</v>
      </c>
      <c r="E3547" t="s">
        <v>401</v>
      </c>
      <c r="F3547" t="s">
        <v>20549</v>
      </c>
      <c r="G3547" t="s">
        <v>20549</v>
      </c>
      <c r="H3547" t="s">
        <v>20550</v>
      </c>
      <c r="I3547" t="s">
        <v>10397</v>
      </c>
      <c r="J3547" t="s">
        <v>10397</v>
      </c>
      <c r="K3547" t="s">
        <v>6106</v>
      </c>
      <c r="L3547" t="str">
        <f t="shared" si="165"/>
        <v>2.6</v>
      </c>
      <c r="M3547" t="s">
        <v>581</v>
      </c>
      <c r="N3547" t="str">
        <f t="shared" si="166"/>
        <v>5.2</v>
      </c>
      <c r="O3547" t="s">
        <v>413</v>
      </c>
      <c r="P3547">
        <v>8</v>
      </c>
      <c r="Q3547">
        <v>16</v>
      </c>
      <c r="R3547" t="str">
        <f t="shared" si="167"/>
        <v>65</v>
      </c>
      <c r="S3547" t="s">
        <v>424</v>
      </c>
      <c r="T3547" t="s">
        <v>2048</v>
      </c>
      <c r="U3547" t="s">
        <v>10398</v>
      </c>
      <c r="V3547" t="s">
        <v>13807</v>
      </c>
      <c r="W3547" t="s">
        <v>13807</v>
      </c>
    </row>
    <row r="3548" spans="1:23" x14ac:dyDescent="0.25">
      <c r="A3548" t="s">
        <v>13808</v>
      </c>
      <c r="B3548" t="s">
        <v>13808</v>
      </c>
      <c r="C3548" t="s">
        <v>10399</v>
      </c>
      <c r="E3548" t="s">
        <v>401</v>
      </c>
      <c r="F3548" t="s">
        <v>20551</v>
      </c>
      <c r="G3548" t="s">
        <v>20551</v>
      </c>
      <c r="H3548" t="s">
        <v>20552</v>
      </c>
      <c r="I3548" t="s">
        <v>10399</v>
      </c>
      <c r="J3548" t="s">
        <v>10399</v>
      </c>
      <c r="K3548" t="s">
        <v>6106</v>
      </c>
      <c r="L3548" t="str">
        <f t="shared" si="165"/>
        <v>2.8</v>
      </c>
      <c r="M3548" t="s">
        <v>627</v>
      </c>
      <c r="N3548" t="str">
        <f t="shared" si="166"/>
        <v>5.2</v>
      </c>
      <c r="O3548" t="s">
        <v>413</v>
      </c>
      <c r="P3548">
        <v>8</v>
      </c>
      <c r="Q3548">
        <v>16</v>
      </c>
      <c r="R3548" t="str">
        <f t="shared" si="167"/>
        <v>80</v>
      </c>
      <c r="S3548" t="s">
        <v>852</v>
      </c>
      <c r="T3548" t="s">
        <v>2874</v>
      </c>
      <c r="U3548" t="s">
        <v>10400</v>
      </c>
      <c r="V3548" t="s">
        <v>13807</v>
      </c>
      <c r="W3548" t="s">
        <v>13807</v>
      </c>
    </row>
    <row r="3549" spans="1:23" x14ac:dyDescent="0.25">
      <c r="A3549" t="s">
        <v>13808</v>
      </c>
      <c r="B3549" t="s">
        <v>13808</v>
      </c>
      <c r="C3549" t="s">
        <v>10401</v>
      </c>
      <c r="E3549" t="s">
        <v>401</v>
      </c>
      <c r="F3549" t="s">
        <v>20553</v>
      </c>
      <c r="G3549" t="s">
        <v>20553</v>
      </c>
      <c r="H3549" t="s">
        <v>20554</v>
      </c>
      <c r="I3549" t="s">
        <v>10401</v>
      </c>
      <c r="J3549" t="s">
        <v>10401</v>
      </c>
      <c r="K3549" t="s">
        <v>6106</v>
      </c>
      <c r="L3549" t="str">
        <f t="shared" si="165"/>
        <v>3.2</v>
      </c>
      <c r="M3549" t="s">
        <v>469</v>
      </c>
      <c r="N3549" t="str">
        <f t="shared" si="166"/>
        <v>5.6</v>
      </c>
      <c r="O3549" t="s">
        <v>448</v>
      </c>
      <c r="P3549">
        <v>8</v>
      </c>
      <c r="Q3549">
        <v>16</v>
      </c>
      <c r="R3549" t="str">
        <f t="shared" si="167"/>
        <v>95</v>
      </c>
      <c r="S3549" t="s">
        <v>541</v>
      </c>
      <c r="T3549" t="s">
        <v>1873</v>
      </c>
      <c r="U3549" t="s">
        <v>10402</v>
      </c>
      <c r="V3549" t="s">
        <v>13807</v>
      </c>
      <c r="W3549" t="s">
        <v>13807</v>
      </c>
    </row>
    <row r="3550" spans="1:23" x14ac:dyDescent="0.25">
      <c r="A3550" t="s">
        <v>13808</v>
      </c>
      <c r="B3550" t="s">
        <v>13808</v>
      </c>
      <c r="C3550" t="s">
        <v>10403</v>
      </c>
      <c r="E3550" t="s">
        <v>401</v>
      </c>
      <c r="F3550" t="s">
        <v>20555</v>
      </c>
      <c r="G3550" t="s">
        <v>20555</v>
      </c>
      <c r="H3550" t="s">
        <v>20556</v>
      </c>
      <c r="I3550" t="s">
        <v>20557</v>
      </c>
      <c r="J3550" t="s">
        <v>10403</v>
      </c>
      <c r="K3550" t="s">
        <v>286</v>
      </c>
      <c r="L3550" t="str">
        <f t="shared" si="165"/>
        <v>3.0</v>
      </c>
      <c r="M3550" t="s">
        <v>2017</v>
      </c>
      <c r="N3550" t="str">
        <f t="shared" si="166"/>
        <v/>
      </c>
      <c r="P3550">
        <v>4</v>
      </c>
      <c r="Q3550">
        <v>4</v>
      </c>
      <c r="R3550" t="str">
        <f t="shared" si="167"/>
        <v>65</v>
      </c>
      <c r="S3550" t="s">
        <v>424</v>
      </c>
      <c r="T3550" t="s">
        <v>2929</v>
      </c>
      <c r="U3550" t="s">
        <v>10404</v>
      </c>
      <c r="V3550" t="s">
        <v>13807</v>
      </c>
      <c r="W3550" t="s">
        <v>13807</v>
      </c>
    </row>
    <row r="3551" spans="1:23" x14ac:dyDescent="0.25">
      <c r="A3551" t="s">
        <v>13808</v>
      </c>
      <c r="B3551" t="s">
        <v>13808</v>
      </c>
      <c r="C3551" t="s">
        <v>10405</v>
      </c>
      <c r="E3551" t="s">
        <v>401</v>
      </c>
      <c r="F3551" t="s">
        <v>20558</v>
      </c>
      <c r="G3551" t="s">
        <v>20558</v>
      </c>
      <c r="H3551" t="s">
        <v>20559</v>
      </c>
      <c r="I3551" t="s">
        <v>1167</v>
      </c>
      <c r="J3551" t="s">
        <v>10405</v>
      </c>
      <c r="K3551" t="s">
        <v>6643</v>
      </c>
      <c r="L3551" t="str">
        <f t="shared" si="165"/>
        <v>3.1</v>
      </c>
      <c r="M3551" t="s">
        <v>700</v>
      </c>
      <c r="N3551" t="str">
        <f t="shared" si="166"/>
        <v>3.4</v>
      </c>
      <c r="O3551" t="s">
        <v>451</v>
      </c>
      <c r="P3551">
        <v>4</v>
      </c>
      <c r="Q3551">
        <v>4</v>
      </c>
      <c r="R3551" t="str">
        <f t="shared" si="167"/>
        <v>80</v>
      </c>
      <c r="S3551" t="s">
        <v>852</v>
      </c>
      <c r="T3551" t="s">
        <v>2055</v>
      </c>
      <c r="U3551" t="s">
        <v>10406</v>
      </c>
      <c r="V3551" t="s">
        <v>13807</v>
      </c>
      <c r="W3551" t="s">
        <v>13807</v>
      </c>
    </row>
    <row r="3552" spans="1:23" x14ac:dyDescent="0.25">
      <c r="A3552" t="s">
        <v>13808</v>
      </c>
      <c r="B3552" t="s">
        <v>13808</v>
      </c>
      <c r="C3552" t="s">
        <v>10407</v>
      </c>
      <c r="E3552" t="s">
        <v>401</v>
      </c>
      <c r="F3552" t="s">
        <v>20560</v>
      </c>
      <c r="G3552" t="s">
        <v>20560</v>
      </c>
      <c r="H3552" t="s">
        <v>20561</v>
      </c>
      <c r="I3552" t="s">
        <v>1059</v>
      </c>
      <c r="J3552" t="s">
        <v>10407</v>
      </c>
      <c r="K3552" t="s">
        <v>6643</v>
      </c>
      <c r="L3552" t="str">
        <f t="shared" si="165"/>
        <v>3.1</v>
      </c>
      <c r="M3552" t="s">
        <v>700</v>
      </c>
      <c r="N3552" t="str">
        <f t="shared" si="166"/>
        <v>3.5</v>
      </c>
      <c r="O3552" t="s">
        <v>437</v>
      </c>
      <c r="P3552">
        <v>4</v>
      </c>
      <c r="Q3552">
        <v>4</v>
      </c>
      <c r="R3552" t="str">
        <f t="shared" si="167"/>
        <v>69</v>
      </c>
      <c r="S3552" t="s">
        <v>814</v>
      </c>
      <c r="T3552" t="s">
        <v>1942</v>
      </c>
      <c r="U3552" t="s">
        <v>10408</v>
      </c>
      <c r="V3552" t="s">
        <v>13807</v>
      </c>
      <c r="W3552" t="s">
        <v>13807</v>
      </c>
    </row>
    <row r="3553" spans="1:23" x14ac:dyDescent="0.25">
      <c r="A3553" t="s">
        <v>13808</v>
      </c>
      <c r="B3553" t="s">
        <v>13808</v>
      </c>
      <c r="C3553" t="s">
        <v>10409</v>
      </c>
      <c r="E3553" t="s">
        <v>401</v>
      </c>
      <c r="F3553" t="s">
        <v>20562</v>
      </c>
      <c r="G3553" t="s">
        <v>20562</v>
      </c>
      <c r="H3553" t="s">
        <v>20563</v>
      </c>
      <c r="I3553" t="s">
        <v>20564</v>
      </c>
      <c r="J3553" t="s">
        <v>10409</v>
      </c>
      <c r="K3553" t="s">
        <v>323</v>
      </c>
      <c r="L3553" t="str">
        <f t="shared" si="165"/>
        <v>3.1</v>
      </c>
      <c r="M3553" t="s">
        <v>700</v>
      </c>
      <c r="N3553" t="str">
        <f t="shared" si="166"/>
        <v>3.4</v>
      </c>
      <c r="O3553" t="s">
        <v>451</v>
      </c>
      <c r="P3553">
        <v>4</v>
      </c>
      <c r="Q3553">
        <v>4</v>
      </c>
      <c r="R3553" t="str">
        <f t="shared" si="167"/>
        <v>80</v>
      </c>
      <c r="S3553" t="s">
        <v>852</v>
      </c>
      <c r="T3553" t="s">
        <v>2547</v>
      </c>
      <c r="U3553" t="s">
        <v>10410</v>
      </c>
      <c r="V3553" t="s">
        <v>13807</v>
      </c>
      <c r="W3553" t="s">
        <v>13807</v>
      </c>
    </row>
    <row r="3554" spans="1:23" x14ac:dyDescent="0.25">
      <c r="A3554" t="s">
        <v>13808</v>
      </c>
      <c r="B3554" t="s">
        <v>13808</v>
      </c>
      <c r="C3554" t="s">
        <v>10411</v>
      </c>
      <c r="E3554" t="s">
        <v>401</v>
      </c>
      <c r="F3554" t="s">
        <v>20565</v>
      </c>
      <c r="G3554" t="s">
        <v>20565</v>
      </c>
      <c r="H3554" t="s">
        <v>20566</v>
      </c>
      <c r="I3554" t="s">
        <v>20567</v>
      </c>
      <c r="J3554" t="s">
        <v>10411</v>
      </c>
      <c r="K3554" t="s">
        <v>286</v>
      </c>
      <c r="L3554" t="str">
        <f t="shared" si="165"/>
        <v>3.0</v>
      </c>
      <c r="M3554" t="s">
        <v>2017</v>
      </c>
      <c r="N3554" t="str">
        <f t="shared" si="166"/>
        <v>3.5</v>
      </c>
      <c r="O3554" t="s">
        <v>437</v>
      </c>
      <c r="P3554">
        <v>4</v>
      </c>
      <c r="Q3554">
        <v>4</v>
      </c>
      <c r="R3554" t="str">
        <f t="shared" si="167"/>
        <v>80</v>
      </c>
      <c r="S3554" t="s">
        <v>852</v>
      </c>
      <c r="T3554" t="s">
        <v>1989</v>
      </c>
      <c r="U3554" t="s">
        <v>10412</v>
      </c>
      <c r="V3554" t="s">
        <v>13807</v>
      </c>
      <c r="W3554" t="s">
        <v>13807</v>
      </c>
    </row>
    <row r="3555" spans="1:23" x14ac:dyDescent="0.25">
      <c r="A3555" t="s">
        <v>13808</v>
      </c>
      <c r="B3555" t="s">
        <v>13808</v>
      </c>
      <c r="C3555" t="s">
        <v>10413</v>
      </c>
      <c r="E3555" t="s">
        <v>401</v>
      </c>
      <c r="F3555" t="s">
        <v>20568</v>
      </c>
      <c r="G3555" t="s">
        <v>20568</v>
      </c>
      <c r="H3555" t="s">
        <v>20569</v>
      </c>
      <c r="I3555" t="s">
        <v>20570</v>
      </c>
      <c r="J3555" t="s">
        <v>10413</v>
      </c>
      <c r="K3555" t="s">
        <v>286</v>
      </c>
      <c r="L3555" t="str">
        <f t="shared" si="165"/>
        <v>3.0</v>
      </c>
      <c r="M3555" t="s">
        <v>2017</v>
      </c>
      <c r="N3555" t="str">
        <f t="shared" si="166"/>
        <v>3.5</v>
      </c>
      <c r="O3555" t="s">
        <v>437</v>
      </c>
      <c r="P3555">
        <v>4</v>
      </c>
      <c r="Q3555">
        <v>4</v>
      </c>
      <c r="R3555" t="str">
        <f t="shared" si="167"/>
        <v>72</v>
      </c>
      <c r="S3555" t="s">
        <v>1084</v>
      </c>
      <c r="T3555" t="s">
        <v>2018</v>
      </c>
      <c r="U3555" t="s">
        <v>10414</v>
      </c>
      <c r="V3555" t="s">
        <v>13807</v>
      </c>
      <c r="W3555" t="s">
        <v>13807</v>
      </c>
    </row>
    <row r="3556" spans="1:23" x14ac:dyDescent="0.25">
      <c r="A3556" t="s">
        <v>13808</v>
      </c>
      <c r="B3556" t="s">
        <v>13808</v>
      </c>
      <c r="C3556" t="s">
        <v>10415</v>
      </c>
      <c r="E3556" t="s">
        <v>401</v>
      </c>
      <c r="F3556" t="s">
        <v>20571</v>
      </c>
      <c r="G3556" t="s">
        <v>20571</v>
      </c>
      <c r="H3556" t="s">
        <v>20572</v>
      </c>
      <c r="I3556" t="s">
        <v>20573</v>
      </c>
      <c r="J3556" t="s">
        <v>10415</v>
      </c>
      <c r="K3556" t="s">
        <v>6643</v>
      </c>
      <c r="L3556" t="str">
        <f t="shared" si="165"/>
        <v>2.2</v>
      </c>
      <c r="M3556" t="s">
        <v>632</v>
      </c>
      <c r="N3556" t="str">
        <f t="shared" si="166"/>
        <v>3.4</v>
      </c>
      <c r="O3556" t="s">
        <v>451</v>
      </c>
      <c r="P3556">
        <v>2</v>
      </c>
      <c r="Q3556">
        <v>4</v>
      </c>
      <c r="R3556" t="str">
        <f t="shared" si="167"/>
        <v>20</v>
      </c>
      <c r="S3556" t="s">
        <v>797</v>
      </c>
      <c r="T3556" t="s">
        <v>2134</v>
      </c>
      <c r="U3556" t="s">
        <v>10416</v>
      </c>
      <c r="V3556" t="s">
        <v>13807</v>
      </c>
      <c r="W3556" t="s">
        <v>13807</v>
      </c>
    </row>
    <row r="3557" spans="1:23" x14ac:dyDescent="0.25">
      <c r="A3557" t="s">
        <v>13808</v>
      </c>
      <c r="B3557" t="s">
        <v>13808</v>
      </c>
      <c r="C3557" t="s">
        <v>10417</v>
      </c>
      <c r="E3557" t="s">
        <v>401</v>
      </c>
      <c r="F3557" t="s">
        <v>20574</v>
      </c>
      <c r="G3557" t="s">
        <v>20574</v>
      </c>
      <c r="H3557" t="s">
        <v>20575</v>
      </c>
      <c r="I3557" t="s">
        <v>20576</v>
      </c>
      <c r="J3557" t="s">
        <v>10417</v>
      </c>
      <c r="K3557" t="s">
        <v>6643</v>
      </c>
      <c r="L3557" t="str">
        <f t="shared" si="165"/>
        <v>2.3</v>
      </c>
      <c r="M3557" t="s">
        <v>826</v>
      </c>
      <c r="N3557" t="str">
        <f t="shared" si="166"/>
        <v>3.5</v>
      </c>
      <c r="O3557" t="s">
        <v>437</v>
      </c>
      <c r="P3557">
        <v>2</v>
      </c>
      <c r="Q3557">
        <v>4</v>
      </c>
      <c r="R3557" t="str">
        <f t="shared" si="167"/>
        <v>17</v>
      </c>
      <c r="S3557" t="s">
        <v>2080</v>
      </c>
      <c r="T3557" t="s">
        <v>1973</v>
      </c>
      <c r="U3557" t="s">
        <v>10418</v>
      </c>
      <c r="V3557" t="s">
        <v>13807</v>
      </c>
      <c r="W3557" t="s">
        <v>13807</v>
      </c>
    </row>
    <row r="3558" spans="1:23" x14ac:dyDescent="0.25">
      <c r="A3558" t="s">
        <v>13808</v>
      </c>
      <c r="B3558" t="s">
        <v>13808</v>
      </c>
      <c r="C3558" t="s">
        <v>10419</v>
      </c>
      <c r="E3558" t="s">
        <v>401</v>
      </c>
      <c r="F3558" t="s">
        <v>20577</v>
      </c>
      <c r="G3558" t="s">
        <v>20577</v>
      </c>
      <c r="H3558" t="s">
        <v>20578</v>
      </c>
      <c r="I3558" t="s">
        <v>20579</v>
      </c>
      <c r="J3558" t="s">
        <v>10419</v>
      </c>
      <c r="K3558" t="s">
        <v>323</v>
      </c>
      <c r="L3558" t="str">
        <f t="shared" si="165"/>
        <v>1.1</v>
      </c>
      <c r="M3558" t="s">
        <v>745</v>
      </c>
      <c r="N3558" t="str">
        <f t="shared" si="166"/>
        <v>1.5</v>
      </c>
      <c r="O3558" t="s">
        <v>2083</v>
      </c>
      <c r="P3558">
        <v>2</v>
      </c>
      <c r="Q3558">
        <v>4</v>
      </c>
      <c r="R3558" t="str">
        <f t="shared" si="167"/>
        <v>13</v>
      </c>
      <c r="S3558" t="s">
        <v>2590</v>
      </c>
      <c r="T3558" t="s">
        <v>1928</v>
      </c>
      <c r="U3558" t="s">
        <v>10420</v>
      </c>
      <c r="V3558" t="s">
        <v>13807</v>
      </c>
      <c r="W3558" t="s">
        <v>13807</v>
      </c>
    </row>
    <row r="3559" spans="1:23" x14ac:dyDescent="0.25">
      <c r="A3559" t="s">
        <v>13808</v>
      </c>
      <c r="B3559" t="s">
        <v>13808</v>
      </c>
      <c r="C3559" t="s">
        <v>10421</v>
      </c>
      <c r="E3559" t="s">
        <v>401</v>
      </c>
      <c r="F3559" t="s">
        <v>20580</v>
      </c>
      <c r="G3559" t="s">
        <v>20580</v>
      </c>
      <c r="H3559" t="s">
        <v>20581</v>
      </c>
      <c r="I3559" t="s">
        <v>20582</v>
      </c>
      <c r="J3559" t="s">
        <v>10421</v>
      </c>
      <c r="K3559" t="s">
        <v>6643</v>
      </c>
      <c r="L3559" t="str">
        <f t="shared" si="165"/>
        <v>3.1</v>
      </c>
      <c r="M3559" t="s">
        <v>700</v>
      </c>
      <c r="N3559" t="str">
        <f t="shared" si="166"/>
        <v>3.4</v>
      </c>
      <c r="O3559" t="s">
        <v>451</v>
      </c>
      <c r="P3559">
        <v>4</v>
      </c>
      <c r="Q3559">
        <v>4</v>
      </c>
      <c r="R3559" t="str">
        <f t="shared" si="167"/>
        <v>95</v>
      </c>
      <c r="S3559" t="s">
        <v>541</v>
      </c>
      <c r="T3559" t="s">
        <v>2547</v>
      </c>
      <c r="U3559" t="s">
        <v>10422</v>
      </c>
      <c r="V3559" t="s">
        <v>13807</v>
      </c>
      <c r="W3559" t="s">
        <v>13807</v>
      </c>
    </row>
    <row r="3560" spans="1:23" x14ac:dyDescent="0.25">
      <c r="A3560" t="s">
        <v>13808</v>
      </c>
      <c r="B3560" t="s">
        <v>13808</v>
      </c>
      <c r="C3560" t="s">
        <v>10423</v>
      </c>
      <c r="E3560" t="s">
        <v>401</v>
      </c>
      <c r="F3560" t="s">
        <v>20583</v>
      </c>
      <c r="G3560" t="s">
        <v>20583</v>
      </c>
      <c r="H3560" t="s">
        <v>20584</v>
      </c>
      <c r="I3560" t="s">
        <v>1224</v>
      </c>
      <c r="J3560" t="s">
        <v>10423</v>
      </c>
      <c r="K3560" t="s">
        <v>6643</v>
      </c>
      <c r="L3560" t="str">
        <f t="shared" si="165"/>
        <v>3.2</v>
      </c>
      <c r="M3560" t="s">
        <v>469</v>
      </c>
      <c r="N3560" t="str">
        <f t="shared" si="166"/>
        <v>3.6</v>
      </c>
      <c r="O3560" t="s">
        <v>426</v>
      </c>
      <c r="P3560">
        <v>4</v>
      </c>
      <c r="Q3560">
        <v>4</v>
      </c>
      <c r="R3560" t="str">
        <f t="shared" si="167"/>
        <v>77</v>
      </c>
      <c r="S3560" t="s">
        <v>660</v>
      </c>
      <c r="T3560" t="s">
        <v>1942</v>
      </c>
      <c r="U3560" t="s">
        <v>10424</v>
      </c>
      <c r="V3560" t="s">
        <v>13807</v>
      </c>
      <c r="W3560" t="s">
        <v>13807</v>
      </c>
    </row>
    <row r="3561" spans="1:23" x14ac:dyDescent="0.25">
      <c r="A3561" t="s">
        <v>13808</v>
      </c>
      <c r="B3561" t="s">
        <v>13808</v>
      </c>
      <c r="C3561" t="s">
        <v>10425</v>
      </c>
      <c r="E3561" t="s">
        <v>401</v>
      </c>
      <c r="F3561" t="s">
        <v>20585</v>
      </c>
      <c r="G3561" t="s">
        <v>20585</v>
      </c>
      <c r="H3561" t="s">
        <v>20586</v>
      </c>
      <c r="I3561" t="s">
        <v>20587</v>
      </c>
      <c r="J3561" t="s">
        <v>10425</v>
      </c>
      <c r="K3561" t="s">
        <v>323</v>
      </c>
      <c r="L3561" t="str">
        <f t="shared" si="165"/>
        <v>3.2</v>
      </c>
      <c r="M3561" t="s">
        <v>469</v>
      </c>
      <c r="N3561" t="str">
        <f t="shared" si="166"/>
        <v>3.6</v>
      </c>
      <c r="O3561" t="s">
        <v>426</v>
      </c>
      <c r="P3561">
        <v>4</v>
      </c>
      <c r="Q3561">
        <v>4</v>
      </c>
      <c r="R3561" t="str">
        <f t="shared" si="167"/>
        <v>84</v>
      </c>
      <c r="S3561" t="s">
        <v>616</v>
      </c>
      <c r="T3561" t="s">
        <v>1945</v>
      </c>
      <c r="U3561" t="s">
        <v>10426</v>
      </c>
      <c r="V3561" t="s">
        <v>13807</v>
      </c>
      <c r="W3561" t="s">
        <v>13807</v>
      </c>
    </row>
    <row r="3562" spans="1:23" x14ac:dyDescent="0.25">
      <c r="A3562" t="s">
        <v>13808</v>
      </c>
      <c r="B3562" t="s">
        <v>13808</v>
      </c>
      <c r="C3562" t="s">
        <v>10427</v>
      </c>
      <c r="E3562" t="s">
        <v>401</v>
      </c>
      <c r="F3562" t="s">
        <v>20588</v>
      </c>
      <c r="G3562" t="s">
        <v>20588</v>
      </c>
      <c r="H3562" t="s">
        <v>20589</v>
      </c>
      <c r="I3562" t="s">
        <v>20590</v>
      </c>
      <c r="J3562" t="s">
        <v>10427</v>
      </c>
      <c r="K3562" t="s">
        <v>286</v>
      </c>
      <c r="L3562" t="str">
        <f t="shared" si="165"/>
        <v>3.3</v>
      </c>
      <c r="M3562" t="s">
        <v>507</v>
      </c>
      <c r="N3562" t="str">
        <f t="shared" si="166"/>
        <v>3.7</v>
      </c>
      <c r="O3562" t="s">
        <v>442</v>
      </c>
      <c r="P3562">
        <v>4</v>
      </c>
      <c r="Q3562">
        <v>4</v>
      </c>
      <c r="R3562" t="str">
        <f t="shared" si="167"/>
        <v>80</v>
      </c>
      <c r="S3562" t="s">
        <v>852</v>
      </c>
      <c r="T3562" t="s">
        <v>1989</v>
      </c>
      <c r="U3562" t="s">
        <v>10428</v>
      </c>
      <c r="V3562" t="s">
        <v>13807</v>
      </c>
      <c r="W3562" t="s">
        <v>13807</v>
      </c>
    </row>
    <row r="3563" spans="1:23" x14ac:dyDescent="0.25">
      <c r="A3563" t="s">
        <v>13808</v>
      </c>
      <c r="B3563" t="s">
        <v>13808</v>
      </c>
      <c r="C3563" t="s">
        <v>10429</v>
      </c>
      <c r="E3563" t="s">
        <v>401</v>
      </c>
      <c r="F3563" t="s">
        <v>20591</v>
      </c>
      <c r="G3563" t="s">
        <v>20591</v>
      </c>
      <c r="H3563" t="s">
        <v>20592</v>
      </c>
      <c r="I3563" t="s">
        <v>20593</v>
      </c>
      <c r="J3563" t="s">
        <v>10429</v>
      </c>
      <c r="K3563" t="s">
        <v>286</v>
      </c>
      <c r="L3563" t="str">
        <f t="shared" si="165"/>
        <v>3.3</v>
      </c>
      <c r="M3563" t="s">
        <v>507</v>
      </c>
      <c r="N3563" t="str">
        <f t="shared" si="166"/>
        <v>3.7</v>
      </c>
      <c r="O3563" t="s">
        <v>442</v>
      </c>
      <c r="P3563">
        <v>4</v>
      </c>
      <c r="Q3563">
        <v>4</v>
      </c>
      <c r="R3563" t="str">
        <f t="shared" si="167"/>
        <v>73</v>
      </c>
      <c r="S3563" t="s">
        <v>762</v>
      </c>
      <c r="T3563" t="s">
        <v>2087</v>
      </c>
      <c r="U3563" t="s">
        <v>10430</v>
      </c>
      <c r="V3563" t="s">
        <v>13807</v>
      </c>
      <c r="W3563" t="s">
        <v>13807</v>
      </c>
    </row>
    <row r="3564" spans="1:23" x14ac:dyDescent="0.25">
      <c r="A3564" t="s">
        <v>13808</v>
      </c>
      <c r="B3564" t="s">
        <v>13808</v>
      </c>
      <c r="C3564" t="s">
        <v>10431</v>
      </c>
      <c r="E3564" t="s">
        <v>401</v>
      </c>
      <c r="F3564" t="s">
        <v>20594</v>
      </c>
      <c r="G3564" t="s">
        <v>20594</v>
      </c>
      <c r="H3564" t="s">
        <v>20595</v>
      </c>
      <c r="I3564" t="s">
        <v>20596</v>
      </c>
      <c r="J3564" t="s">
        <v>10431</v>
      </c>
      <c r="K3564" t="s">
        <v>317</v>
      </c>
      <c r="L3564" t="str">
        <f t="shared" si="165"/>
        <v>3.3</v>
      </c>
      <c r="M3564" t="s">
        <v>507</v>
      </c>
      <c r="N3564" t="str">
        <f t="shared" si="166"/>
        <v>3.7</v>
      </c>
      <c r="O3564" t="s">
        <v>442</v>
      </c>
      <c r="P3564">
        <v>4</v>
      </c>
      <c r="Q3564">
        <v>4</v>
      </c>
      <c r="R3564" t="str">
        <f t="shared" si="167"/>
        <v>84</v>
      </c>
      <c r="S3564" t="s">
        <v>616</v>
      </c>
      <c r="T3564" t="s">
        <v>1978</v>
      </c>
      <c r="U3564" t="s">
        <v>10432</v>
      </c>
      <c r="V3564" t="s">
        <v>13807</v>
      </c>
      <c r="W3564" t="s">
        <v>13807</v>
      </c>
    </row>
    <row r="3565" spans="1:23" x14ac:dyDescent="0.25">
      <c r="A3565" t="s">
        <v>13808</v>
      </c>
      <c r="B3565" t="s">
        <v>13808</v>
      </c>
      <c r="C3565" t="s">
        <v>10433</v>
      </c>
      <c r="E3565" t="s">
        <v>401</v>
      </c>
      <c r="F3565" t="s">
        <v>20597</v>
      </c>
      <c r="G3565" t="s">
        <v>20597</v>
      </c>
      <c r="H3565" t="s">
        <v>20598</v>
      </c>
      <c r="I3565" t="s">
        <v>1197</v>
      </c>
      <c r="J3565" t="s">
        <v>10433</v>
      </c>
      <c r="K3565" t="s">
        <v>6643</v>
      </c>
      <c r="L3565" t="str">
        <f t="shared" si="165"/>
        <v>3.2</v>
      </c>
      <c r="M3565" t="s">
        <v>469</v>
      </c>
      <c r="N3565" t="str">
        <f t="shared" si="166"/>
        <v>3.6</v>
      </c>
      <c r="O3565" t="s">
        <v>426</v>
      </c>
      <c r="P3565">
        <v>4</v>
      </c>
      <c r="Q3565">
        <v>8</v>
      </c>
      <c r="R3565" t="str">
        <f t="shared" si="167"/>
        <v>80</v>
      </c>
      <c r="S3565" t="s">
        <v>852</v>
      </c>
      <c r="T3565" t="s">
        <v>2134</v>
      </c>
      <c r="U3565" t="s">
        <v>10434</v>
      </c>
      <c r="V3565" t="s">
        <v>13807</v>
      </c>
      <c r="W3565" t="s">
        <v>13807</v>
      </c>
    </row>
    <row r="3566" spans="1:23" x14ac:dyDescent="0.25">
      <c r="A3566" t="s">
        <v>13808</v>
      </c>
      <c r="B3566" t="s">
        <v>13808</v>
      </c>
      <c r="C3566" t="s">
        <v>10435</v>
      </c>
      <c r="E3566" t="s">
        <v>401</v>
      </c>
      <c r="F3566" t="s">
        <v>20599</v>
      </c>
      <c r="G3566" t="s">
        <v>20599</v>
      </c>
      <c r="H3566" t="s">
        <v>20600</v>
      </c>
      <c r="I3566" t="s">
        <v>813</v>
      </c>
      <c r="J3566" t="s">
        <v>10435</v>
      </c>
      <c r="K3566" t="s">
        <v>6643</v>
      </c>
      <c r="L3566" t="str">
        <f t="shared" si="165"/>
        <v>3.3</v>
      </c>
      <c r="M3566" t="s">
        <v>507</v>
      </c>
      <c r="N3566" t="str">
        <f t="shared" si="166"/>
        <v>3.7</v>
      </c>
      <c r="O3566" t="s">
        <v>442</v>
      </c>
      <c r="P3566">
        <v>4</v>
      </c>
      <c r="Q3566">
        <v>8</v>
      </c>
      <c r="R3566" t="str">
        <f t="shared" si="167"/>
        <v>69</v>
      </c>
      <c r="S3566" t="s">
        <v>814</v>
      </c>
      <c r="T3566" t="s">
        <v>1938</v>
      </c>
      <c r="U3566" t="s">
        <v>10436</v>
      </c>
      <c r="V3566" t="s">
        <v>13807</v>
      </c>
      <c r="W3566" t="s">
        <v>13807</v>
      </c>
    </row>
    <row r="3567" spans="1:23" x14ac:dyDescent="0.25">
      <c r="A3567" t="s">
        <v>13808</v>
      </c>
      <c r="B3567" t="s">
        <v>13808</v>
      </c>
      <c r="C3567" t="s">
        <v>10437</v>
      </c>
      <c r="E3567" t="s">
        <v>401</v>
      </c>
      <c r="F3567" t="s">
        <v>20601</v>
      </c>
      <c r="G3567" t="s">
        <v>20601</v>
      </c>
      <c r="H3567" t="s">
        <v>20602</v>
      </c>
      <c r="I3567" t="s">
        <v>20603</v>
      </c>
      <c r="J3567" t="s">
        <v>10437</v>
      </c>
      <c r="K3567" t="s">
        <v>323</v>
      </c>
      <c r="L3567" t="str">
        <f t="shared" si="165"/>
        <v>3.3</v>
      </c>
      <c r="M3567" t="s">
        <v>507</v>
      </c>
      <c r="N3567" t="str">
        <f t="shared" si="166"/>
        <v>3.7</v>
      </c>
      <c r="O3567" t="s">
        <v>442</v>
      </c>
      <c r="P3567">
        <v>4</v>
      </c>
      <c r="Q3567">
        <v>8</v>
      </c>
      <c r="R3567" t="str">
        <f t="shared" si="167"/>
        <v>80</v>
      </c>
      <c r="S3567" t="s">
        <v>852</v>
      </c>
      <c r="T3567" t="s">
        <v>1945</v>
      </c>
      <c r="U3567" t="s">
        <v>10438</v>
      </c>
      <c r="V3567" t="s">
        <v>13807</v>
      </c>
      <c r="W3567" t="s">
        <v>13807</v>
      </c>
    </row>
    <row r="3568" spans="1:23" x14ac:dyDescent="0.25">
      <c r="A3568" t="s">
        <v>13808</v>
      </c>
      <c r="B3568" t="s">
        <v>13808</v>
      </c>
      <c r="C3568" t="s">
        <v>10439</v>
      </c>
      <c r="E3568" t="s">
        <v>401</v>
      </c>
      <c r="F3568" t="s">
        <v>20604</v>
      </c>
      <c r="G3568" t="s">
        <v>20604</v>
      </c>
      <c r="H3568" t="s">
        <v>20605</v>
      </c>
      <c r="I3568" t="s">
        <v>20606</v>
      </c>
      <c r="J3568" t="s">
        <v>10439</v>
      </c>
      <c r="K3568" t="s">
        <v>286</v>
      </c>
      <c r="L3568" t="str">
        <f t="shared" si="165"/>
        <v>3.4</v>
      </c>
      <c r="M3568" t="s">
        <v>451</v>
      </c>
      <c r="N3568" t="str">
        <f t="shared" si="166"/>
        <v>3.8</v>
      </c>
      <c r="O3568" t="s">
        <v>445</v>
      </c>
      <c r="P3568">
        <v>4</v>
      </c>
      <c r="Q3568">
        <v>8</v>
      </c>
      <c r="R3568" t="str">
        <f t="shared" si="167"/>
        <v>80</v>
      </c>
      <c r="S3568" t="s">
        <v>852</v>
      </c>
      <c r="T3568" t="s">
        <v>1989</v>
      </c>
      <c r="U3568" t="s">
        <v>10440</v>
      </c>
      <c r="V3568" t="s">
        <v>13807</v>
      </c>
      <c r="W3568" t="s">
        <v>13807</v>
      </c>
    </row>
    <row r="3569" spans="1:23" x14ac:dyDescent="0.25">
      <c r="A3569" t="s">
        <v>13808</v>
      </c>
      <c r="B3569" t="s">
        <v>13808</v>
      </c>
      <c r="C3569" t="s">
        <v>10441</v>
      </c>
      <c r="E3569" t="s">
        <v>401</v>
      </c>
      <c r="F3569" t="s">
        <v>20607</v>
      </c>
      <c r="G3569" t="s">
        <v>20607</v>
      </c>
      <c r="H3569" t="s">
        <v>20608</v>
      </c>
      <c r="I3569" t="s">
        <v>20609</v>
      </c>
      <c r="J3569" t="s">
        <v>10441</v>
      </c>
      <c r="K3569" t="s">
        <v>286</v>
      </c>
      <c r="L3569" t="str">
        <f t="shared" si="165"/>
        <v>3.5</v>
      </c>
      <c r="M3569" t="s">
        <v>437</v>
      </c>
      <c r="N3569" t="str">
        <f t="shared" si="166"/>
        <v>3.9</v>
      </c>
      <c r="O3569" t="s">
        <v>422</v>
      </c>
      <c r="P3569">
        <v>4</v>
      </c>
      <c r="Q3569">
        <v>8</v>
      </c>
      <c r="R3569" t="str">
        <f t="shared" si="167"/>
        <v>72</v>
      </c>
      <c r="S3569" t="s">
        <v>1084</v>
      </c>
      <c r="T3569" t="s">
        <v>2087</v>
      </c>
      <c r="U3569" t="s">
        <v>10442</v>
      </c>
      <c r="V3569" t="s">
        <v>13807</v>
      </c>
      <c r="W3569" t="s">
        <v>13807</v>
      </c>
    </row>
    <row r="3570" spans="1:23" x14ac:dyDescent="0.25">
      <c r="A3570" t="s">
        <v>13808</v>
      </c>
      <c r="B3570" t="s">
        <v>13808</v>
      </c>
      <c r="C3570" t="s">
        <v>10443</v>
      </c>
      <c r="E3570" t="s">
        <v>401</v>
      </c>
      <c r="F3570" t="s">
        <v>20610</v>
      </c>
      <c r="G3570" t="s">
        <v>20610</v>
      </c>
      <c r="H3570" t="s">
        <v>20611</v>
      </c>
      <c r="I3570" t="s">
        <v>20612</v>
      </c>
      <c r="J3570" t="s">
        <v>10443</v>
      </c>
      <c r="K3570" t="s">
        <v>323</v>
      </c>
      <c r="L3570" t="str">
        <f t="shared" si="165"/>
        <v>1.8</v>
      </c>
      <c r="M3570" t="s">
        <v>796</v>
      </c>
      <c r="N3570" t="str">
        <f t="shared" si="166"/>
        <v>2.8</v>
      </c>
      <c r="O3570" t="s">
        <v>627</v>
      </c>
      <c r="P3570">
        <v>4</v>
      </c>
      <c r="Q3570">
        <v>8</v>
      </c>
      <c r="R3570" t="str">
        <f t="shared" si="167"/>
        <v>25</v>
      </c>
      <c r="S3570" t="s">
        <v>837</v>
      </c>
      <c r="T3570" t="s">
        <v>1970</v>
      </c>
      <c r="U3570" t="s">
        <v>10444</v>
      </c>
      <c r="V3570" t="s">
        <v>13807</v>
      </c>
      <c r="W3570" t="s">
        <v>13807</v>
      </c>
    </row>
    <row r="3571" spans="1:23" x14ac:dyDescent="0.25">
      <c r="A3571" t="s">
        <v>13808</v>
      </c>
      <c r="B3571" t="s">
        <v>13808</v>
      </c>
      <c r="C3571" t="s">
        <v>10445</v>
      </c>
      <c r="E3571" t="s">
        <v>401</v>
      </c>
      <c r="F3571" t="s">
        <v>20613</v>
      </c>
      <c r="G3571" t="s">
        <v>20613</v>
      </c>
      <c r="H3571" t="s">
        <v>20614</v>
      </c>
      <c r="I3571" t="s">
        <v>20615</v>
      </c>
      <c r="J3571" t="s">
        <v>10445</v>
      </c>
      <c r="K3571" t="s">
        <v>317</v>
      </c>
      <c r="L3571" t="str">
        <f t="shared" si="165"/>
        <v>3.4</v>
      </c>
      <c r="M3571" t="s">
        <v>451</v>
      </c>
      <c r="N3571" t="str">
        <f t="shared" si="166"/>
        <v>3.8</v>
      </c>
      <c r="O3571" t="s">
        <v>445</v>
      </c>
      <c r="P3571">
        <v>4</v>
      </c>
      <c r="Q3571">
        <v>8</v>
      </c>
      <c r="R3571" t="str">
        <f t="shared" si="167"/>
        <v>80</v>
      </c>
      <c r="S3571" t="s">
        <v>852</v>
      </c>
      <c r="T3571" t="s">
        <v>1928</v>
      </c>
      <c r="U3571" t="s">
        <v>10446</v>
      </c>
      <c r="V3571" t="s">
        <v>13807</v>
      </c>
      <c r="W3571" t="s">
        <v>13807</v>
      </c>
    </row>
    <row r="3572" spans="1:23" x14ac:dyDescent="0.25">
      <c r="A3572" t="s">
        <v>13808</v>
      </c>
      <c r="B3572" t="s">
        <v>13808</v>
      </c>
      <c r="C3572" t="s">
        <v>10447</v>
      </c>
      <c r="E3572" t="s">
        <v>401</v>
      </c>
      <c r="F3572" t="s">
        <v>20616</v>
      </c>
      <c r="G3572" t="s">
        <v>20616</v>
      </c>
      <c r="H3572" t="s">
        <v>20617</v>
      </c>
      <c r="I3572" t="s">
        <v>1489</v>
      </c>
      <c r="J3572" t="s">
        <v>10447</v>
      </c>
      <c r="K3572" t="s">
        <v>6643</v>
      </c>
      <c r="L3572" t="str">
        <f t="shared" si="165"/>
        <v>3.2</v>
      </c>
      <c r="M3572" t="s">
        <v>469</v>
      </c>
      <c r="N3572" t="str">
        <f t="shared" si="166"/>
        <v>3.6</v>
      </c>
      <c r="O3572" t="s">
        <v>426</v>
      </c>
      <c r="P3572">
        <v>4</v>
      </c>
      <c r="Q3572">
        <v>8</v>
      </c>
      <c r="R3572" t="str">
        <f t="shared" si="167"/>
        <v>95</v>
      </c>
      <c r="S3572" t="s">
        <v>541</v>
      </c>
      <c r="T3572" t="s">
        <v>2134</v>
      </c>
      <c r="U3572" t="s">
        <v>10448</v>
      </c>
      <c r="V3572" t="s">
        <v>13807</v>
      </c>
      <c r="W3572" t="s">
        <v>13807</v>
      </c>
    </row>
    <row r="3573" spans="1:23" x14ac:dyDescent="0.25">
      <c r="A3573" t="s">
        <v>13808</v>
      </c>
      <c r="B3573" t="s">
        <v>13808</v>
      </c>
      <c r="C3573" t="s">
        <v>10449</v>
      </c>
      <c r="E3573" t="s">
        <v>401</v>
      </c>
      <c r="F3573" t="s">
        <v>20618</v>
      </c>
      <c r="G3573" t="s">
        <v>20618</v>
      </c>
      <c r="H3573" t="s">
        <v>20619</v>
      </c>
      <c r="I3573" t="s">
        <v>20620</v>
      </c>
      <c r="J3573" t="s">
        <v>10449</v>
      </c>
      <c r="K3573" t="s">
        <v>286</v>
      </c>
      <c r="L3573" t="str">
        <f t="shared" si="165"/>
        <v>2.0</v>
      </c>
      <c r="M3573" t="s">
        <v>1881</v>
      </c>
      <c r="N3573" t="str">
        <f t="shared" si="166"/>
        <v>3.0</v>
      </c>
      <c r="O3573" t="s">
        <v>2017</v>
      </c>
      <c r="P3573">
        <v>4</v>
      </c>
      <c r="Q3573">
        <v>4</v>
      </c>
      <c r="R3573" t="str">
        <f t="shared" si="167"/>
        <v>25</v>
      </c>
      <c r="S3573" t="s">
        <v>837</v>
      </c>
      <c r="T3573" t="s">
        <v>2939</v>
      </c>
      <c r="U3573" t="s">
        <v>10450</v>
      </c>
      <c r="V3573" t="s">
        <v>13807</v>
      </c>
      <c r="W3573" t="s">
        <v>13807</v>
      </c>
    </row>
    <row r="3574" spans="1:23" x14ac:dyDescent="0.25">
      <c r="A3574" t="s">
        <v>13808</v>
      </c>
      <c r="B3574" t="s">
        <v>13808</v>
      </c>
      <c r="C3574" t="s">
        <v>10451</v>
      </c>
      <c r="E3574" t="s">
        <v>401</v>
      </c>
      <c r="F3574" t="s">
        <v>20621</v>
      </c>
      <c r="G3574" t="s">
        <v>20621</v>
      </c>
      <c r="H3574" t="s">
        <v>20622</v>
      </c>
      <c r="I3574" t="s">
        <v>1490</v>
      </c>
      <c r="J3574" t="s">
        <v>10451</v>
      </c>
      <c r="K3574" t="s">
        <v>6643</v>
      </c>
      <c r="L3574" t="str">
        <f t="shared" si="165"/>
        <v>3.3</v>
      </c>
      <c r="M3574" t="s">
        <v>507</v>
      </c>
      <c r="N3574" t="str">
        <f t="shared" si="166"/>
        <v>3.7</v>
      </c>
      <c r="O3574" t="s">
        <v>442</v>
      </c>
      <c r="P3574">
        <v>4</v>
      </c>
      <c r="Q3574">
        <v>8</v>
      </c>
      <c r="R3574" t="str">
        <f t="shared" si="167"/>
        <v>80</v>
      </c>
      <c r="S3574" t="s">
        <v>852</v>
      </c>
      <c r="T3574" t="s">
        <v>2134</v>
      </c>
      <c r="U3574" t="s">
        <v>10452</v>
      </c>
      <c r="V3574" t="s">
        <v>13807</v>
      </c>
      <c r="W3574" t="s">
        <v>13807</v>
      </c>
    </row>
    <row r="3575" spans="1:23" x14ac:dyDescent="0.25">
      <c r="A3575" t="s">
        <v>13808</v>
      </c>
      <c r="B3575" t="s">
        <v>13808</v>
      </c>
      <c r="C3575" t="s">
        <v>10453</v>
      </c>
      <c r="E3575" t="s">
        <v>401</v>
      </c>
      <c r="F3575" t="s">
        <v>20623</v>
      </c>
      <c r="G3575" t="s">
        <v>20623</v>
      </c>
      <c r="H3575" t="s">
        <v>20624</v>
      </c>
      <c r="I3575" t="s">
        <v>989</v>
      </c>
      <c r="J3575" t="s">
        <v>10453</v>
      </c>
      <c r="K3575" t="s">
        <v>6643</v>
      </c>
      <c r="L3575" t="str">
        <f t="shared" si="165"/>
        <v>3.4</v>
      </c>
      <c r="M3575" t="s">
        <v>451</v>
      </c>
      <c r="N3575" t="str">
        <f t="shared" si="166"/>
        <v>3.8</v>
      </c>
      <c r="O3575" t="s">
        <v>445</v>
      </c>
      <c r="P3575">
        <v>4</v>
      </c>
      <c r="Q3575">
        <v>8</v>
      </c>
      <c r="R3575" t="str">
        <f t="shared" si="167"/>
        <v>69</v>
      </c>
      <c r="S3575" t="s">
        <v>814</v>
      </c>
      <c r="T3575" t="s">
        <v>1942</v>
      </c>
      <c r="U3575" t="s">
        <v>10454</v>
      </c>
      <c r="V3575" t="s">
        <v>13807</v>
      </c>
      <c r="W3575" t="s">
        <v>13807</v>
      </c>
    </row>
    <row r="3576" spans="1:23" x14ac:dyDescent="0.25">
      <c r="A3576" t="s">
        <v>13808</v>
      </c>
      <c r="B3576" t="s">
        <v>13808</v>
      </c>
      <c r="C3576" t="s">
        <v>10455</v>
      </c>
      <c r="E3576" t="s">
        <v>401</v>
      </c>
      <c r="F3576" t="s">
        <v>20625</v>
      </c>
      <c r="G3576" t="s">
        <v>20625</v>
      </c>
      <c r="H3576" t="s">
        <v>20626</v>
      </c>
      <c r="I3576" t="s">
        <v>20627</v>
      </c>
      <c r="J3576" t="s">
        <v>10455</v>
      </c>
      <c r="K3576" t="s">
        <v>323</v>
      </c>
      <c r="L3576" t="str">
        <f t="shared" si="165"/>
        <v>3.4</v>
      </c>
      <c r="M3576" t="s">
        <v>451</v>
      </c>
      <c r="N3576" t="str">
        <f t="shared" si="166"/>
        <v>3.8</v>
      </c>
      <c r="O3576" t="s">
        <v>445</v>
      </c>
      <c r="P3576">
        <v>4</v>
      </c>
      <c r="Q3576">
        <v>8</v>
      </c>
      <c r="R3576" t="str">
        <f t="shared" si="167"/>
        <v>80</v>
      </c>
      <c r="S3576" t="s">
        <v>852</v>
      </c>
      <c r="T3576" t="s">
        <v>1945</v>
      </c>
      <c r="U3576" t="s">
        <v>10456</v>
      </c>
      <c r="V3576" t="s">
        <v>13807</v>
      </c>
      <c r="W3576" t="s">
        <v>13807</v>
      </c>
    </row>
    <row r="3577" spans="1:23" x14ac:dyDescent="0.25">
      <c r="A3577" t="s">
        <v>13808</v>
      </c>
      <c r="B3577" t="s">
        <v>13808</v>
      </c>
      <c r="C3577" t="s">
        <v>10457</v>
      </c>
      <c r="E3577" t="s">
        <v>401</v>
      </c>
      <c r="F3577" t="s">
        <v>20628</v>
      </c>
      <c r="G3577" t="s">
        <v>20628</v>
      </c>
      <c r="H3577" t="s">
        <v>20629</v>
      </c>
      <c r="I3577" t="s">
        <v>20630</v>
      </c>
      <c r="J3577" t="s">
        <v>10457</v>
      </c>
      <c r="K3577" t="s">
        <v>286</v>
      </c>
      <c r="L3577" t="str">
        <f t="shared" si="165"/>
        <v>3.5</v>
      </c>
      <c r="M3577" t="s">
        <v>437</v>
      </c>
      <c r="N3577" t="str">
        <f t="shared" si="166"/>
        <v>3.9</v>
      </c>
      <c r="O3577" t="s">
        <v>422</v>
      </c>
      <c r="P3577">
        <v>4</v>
      </c>
      <c r="Q3577">
        <v>8</v>
      </c>
      <c r="R3577" t="str">
        <f t="shared" si="167"/>
        <v>80</v>
      </c>
      <c r="S3577" t="s">
        <v>852</v>
      </c>
      <c r="T3577" t="s">
        <v>2034</v>
      </c>
      <c r="U3577" t="s">
        <v>10458</v>
      </c>
      <c r="V3577" t="s">
        <v>13807</v>
      </c>
      <c r="W3577" t="s">
        <v>13807</v>
      </c>
    </row>
    <row r="3578" spans="1:23" x14ac:dyDescent="0.25">
      <c r="A3578" t="s">
        <v>13808</v>
      </c>
      <c r="B3578" t="s">
        <v>13808</v>
      </c>
      <c r="C3578" t="s">
        <v>10459</v>
      </c>
      <c r="E3578" t="s">
        <v>401</v>
      </c>
      <c r="F3578" t="s">
        <v>20631</v>
      </c>
      <c r="G3578" t="s">
        <v>20631</v>
      </c>
      <c r="H3578" t="s">
        <v>20632</v>
      </c>
      <c r="I3578" t="s">
        <v>20633</v>
      </c>
      <c r="J3578" t="s">
        <v>10459</v>
      </c>
      <c r="K3578" t="s">
        <v>286</v>
      </c>
      <c r="L3578" t="str">
        <f t="shared" si="165"/>
        <v>3.7</v>
      </c>
      <c r="M3578" t="s">
        <v>442</v>
      </c>
      <c r="N3578" t="str">
        <f t="shared" si="166"/>
        <v>4.1</v>
      </c>
      <c r="O3578" t="s">
        <v>494</v>
      </c>
      <c r="P3578">
        <v>4</v>
      </c>
      <c r="Q3578">
        <v>8</v>
      </c>
      <c r="R3578" t="str">
        <f t="shared" si="167"/>
        <v>72</v>
      </c>
      <c r="S3578" t="s">
        <v>1084</v>
      </c>
      <c r="T3578" t="s">
        <v>2009</v>
      </c>
      <c r="U3578" t="s">
        <v>10460</v>
      </c>
      <c r="V3578" t="s">
        <v>13807</v>
      </c>
      <c r="W3578" t="s">
        <v>13807</v>
      </c>
    </row>
    <row r="3579" spans="1:23" x14ac:dyDescent="0.25">
      <c r="A3579" t="s">
        <v>13808</v>
      </c>
      <c r="B3579" t="s">
        <v>13808</v>
      </c>
      <c r="C3579" t="s">
        <v>10461</v>
      </c>
      <c r="E3579" t="s">
        <v>401</v>
      </c>
      <c r="F3579" t="s">
        <v>20634</v>
      </c>
      <c r="G3579" t="s">
        <v>20634</v>
      </c>
      <c r="H3579" t="s">
        <v>20635</v>
      </c>
      <c r="I3579" t="s">
        <v>20636</v>
      </c>
      <c r="J3579" t="s">
        <v>10461</v>
      </c>
      <c r="K3579" t="s">
        <v>317</v>
      </c>
      <c r="L3579" t="str">
        <f t="shared" si="165"/>
        <v>2.0</v>
      </c>
      <c r="M3579" t="s">
        <v>1881</v>
      </c>
      <c r="N3579" t="str">
        <f t="shared" si="166"/>
        <v>3.0</v>
      </c>
      <c r="O3579" t="s">
        <v>2017</v>
      </c>
      <c r="P3579">
        <v>4</v>
      </c>
      <c r="Q3579">
        <v>8</v>
      </c>
      <c r="R3579" t="str">
        <f t="shared" si="167"/>
        <v>25</v>
      </c>
      <c r="S3579" t="s">
        <v>837</v>
      </c>
      <c r="T3579" t="s">
        <v>2179</v>
      </c>
      <c r="U3579" t="s">
        <v>10462</v>
      </c>
      <c r="V3579" t="s">
        <v>13807</v>
      </c>
      <c r="W3579" t="s">
        <v>13807</v>
      </c>
    </row>
    <row r="3580" spans="1:23" x14ac:dyDescent="0.25">
      <c r="A3580" t="s">
        <v>13808</v>
      </c>
      <c r="B3580" t="s">
        <v>13808</v>
      </c>
      <c r="C3580" t="s">
        <v>10463</v>
      </c>
      <c r="E3580" t="s">
        <v>401</v>
      </c>
      <c r="F3580" t="s">
        <v>20637</v>
      </c>
      <c r="G3580" t="s">
        <v>20637</v>
      </c>
      <c r="H3580" t="s">
        <v>20638</v>
      </c>
      <c r="I3580" t="s">
        <v>20639</v>
      </c>
      <c r="J3580" t="s">
        <v>10463</v>
      </c>
      <c r="K3580" t="s">
        <v>286</v>
      </c>
      <c r="L3580" t="str">
        <f t="shared" si="165"/>
        <v>2.1</v>
      </c>
      <c r="M3580" t="s">
        <v>529</v>
      </c>
      <c r="N3580" t="str">
        <f t="shared" si="166"/>
        <v>3.2</v>
      </c>
      <c r="O3580" t="s">
        <v>469</v>
      </c>
      <c r="P3580">
        <v>4</v>
      </c>
      <c r="Q3580">
        <v>8</v>
      </c>
      <c r="R3580" t="str">
        <f t="shared" si="167"/>
        <v>25</v>
      </c>
      <c r="S3580" t="s">
        <v>837</v>
      </c>
      <c r="T3580" t="s">
        <v>2009</v>
      </c>
      <c r="U3580" t="s">
        <v>10464</v>
      </c>
      <c r="V3580" t="s">
        <v>13807</v>
      </c>
      <c r="W3580" t="s">
        <v>13807</v>
      </c>
    </row>
    <row r="3581" spans="1:23" x14ac:dyDescent="0.25">
      <c r="A3581" t="s">
        <v>13808</v>
      </c>
      <c r="B3581" t="s">
        <v>13808</v>
      </c>
      <c r="C3581" t="s">
        <v>10465</v>
      </c>
      <c r="E3581" t="s">
        <v>401</v>
      </c>
      <c r="F3581" t="s">
        <v>20640</v>
      </c>
      <c r="G3581" t="s">
        <v>20640</v>
      </c>
      <c r="H3581" t="s">
        <v>20641</v>
      </c>
      <c r="I3581" t="s">
        <v>20642</v>
      </c>
      <c r="J3581" t="s">
        <v>10465</v>
      </c>
      <c r="K3581" t="s">
        <v>323</v>
      </c>
      <c r="L3581" t="str">
        <f t="shared" si="165"/>
        <v>3.5</v>
      </c>
      <c r="M3581" t="s">
        <v>437</v>
      </c>
      <c r="N3581" t="str">
        <f t="shared" si="166"/>
        <v>3.9</v>
      </c>
      <c r="O3581" t="s">
        <v>422</v>
      </c>
      <c r="P3581">
        <v>4</v>
      </c>
      <c r="Q3581">
        <v>8</v>
      </c>
      <c r="R3581" t="str">
        <f t="shared" si="167"/>
        <v>80</v>
      </c>
      <c r="S3581" t="s">
        <v>852</v>
      </c>
      <c r="T3581" t="s">
        <v>1978</v>
      </c>
      <c r="U3581" t="s">
        <v>10466</v>
      </c>
      <c r="V3581" t="s">
        <v>13807</v>
      </c>
      <c r="W3581" t="s">
        <v>13807</v>
      </c>
    </row>
    <row r="3582" spans="1:23" x14ac:dyDescent="0.25">
      <c r="A3582" t="s">
        <v>13808</v>
      </c>
      <c r="B3582" t="s">
        <v>13808</v>
      </c>
      <c r="C3582" t="s">
        <v>10467</v>
      </c>
      <c r="E3582" t="s">
        <v>401</v>
      </c>
      <c r="F3582" t="s">
        <v>20643</v>
      </c>
      <c r="G3582" t="s">
        <v>20643</v>
      </c>
      <c r="H3582" t="s">
        <v>20644</v>
      </c>
      <c r="I3582" t="s">
        <v>1264</v>
      </c>
      <c r="J3582" t="s">
        <v>10467</v>
      </c>
      <c r="K3582" t="s">
        <v>6643</v>
      </c>
      <c r="L3582" t="str">
        <f t="shared" si="165"/>
        <v>3.3</v>
      </c>
      <c r="M3582" t="s">
        <v>507</v>
      </c>
      <c r="N3582" t="str">
        <f t="shared" si="166"/>
        <v>3.7</v>
      </c>
      <c r="O3582" t="s">
        <v>442</v>
      </c>
      <c r="P3582">
        <v>4</v>
      </c>
      <c r="Q3582">
        <v>8</v>
      </c>
      <c r="R3582" t="str">
        <f t="shared" si="167"/>
        <v>95</v>
      </c>
      <c r="S3582" t="s">
        <v>541</v>
      </c>
      <c r="T3582" t="s">
        <v>2134</v>
      </c>
      <c r="U3582" t="s">
        <v>10468</v>
      </c>
      <c r="V3582" t="s">
        <v>13807</v>
      </c>
      <c r="W3582" t="s">
        <v>13807</v>
      </c>
    </row>
    <row r="3583" spans="1:23" x14ac:dyDescent="0.25">
      <c r="A3583" t="s">
        <v>13808</v>
      </c>
      <c r="B3583" t="s">
        <v>13808</v>
      </c>
      <c r="C3583" t="s">
        <v>10469</v>
      </c>
      <c r="E3583" t="s">
        <v>401</v>
      </c>
      <c r="F3583" t="s">
        <v>20645</v>
      </c>
      <c r="G3583" t="s">
        <v>20645</v>
      </c>
      <c r="H3583" t="s">
        <v>20646</v>
      </c>
      <c r="I3583" t="s">
        <v>1003</v>
      </c>
      <c r="J3583" t="s">
        <v>10469</v>
      </c>
      <c r="K3583" t="s">
        <v>6643</v>
      </c>
      <c r="L3583" t="str">
        <f t="shared" si="165"/>
        <v>3.4</v>
      </c>
      <c r="M3583" t="s">
        <v>451</v>
      </c>
      <c r="N3583" t="str">
        <f t="shared" si="166"/>
        <v>3.8</v>
      </c>
      <c r="O3583" t="s">
        <v>445</v>
      </c>
      <c r="P3583">
        <v>4</v>
      </c>
      <c r="Q3583">
        <v>8</v>
      </c>
      <c r="R3583" t="str">
        <f t="shared" si="167"/>
        <v>77</v>
      </c>
      <c r="S3583" t="s">
        <v>660</v>
      </c>
      <c r="T3583" t="s">
        <v>1938</v>
      </c>
      <c r="U3583" t="s">
        <v>10470</v>
      </c>
      <c r="V3583" t="s">
        <v>13807</v>
      </c>
      <c r="W3583" t="s">
        <v>13807</v>
      </c>
    </row>
    <row r="3584" spans="1:23" x14ac:dyDescent="0.25">
      <c r="A3584" t="s">
        <v>13808</v>
      </c>
      <c r="B3584" t="s">
        <v>13808</v>
      </c>
      <c r="C3584" t="s">
        <v>10471</v>
      </c>
      <c r="E3584" t="s">
        <v>401</v>
      </c>
      <c r="F3584" t="s">
        <v>20647</v>
      </c>
      <c r="G3584" t="s">
        <v>20647</v>
      </c>
      <c r="H3584" t="s">
        <v>20648</v>
      </c>
      <c r="I3584" t="s">
        <v>20649</v>
      </c>
      <c r="J3584" t="s">
        <v>10471</v>
      </c>
      <c r="K3584" t="s">
        <v>323</v>
      </c>
      <c r="L3584" t="str">
        <f t="shared" si="165"/>
        <v>3.4</v>
      </c>
      <c r="M3584" t="s">
        <v>451</v>
      </c>
      <c r="N3584" t="str">
        <f t="shared" si="166"/>
        <v>3.8</v>
      </c>
      <c r="O3584" t="s">
        <v>445</v>
      </c>
      <c r="P3584">
        <v>4</v>
      </c>
      <c r="Q3584">
        <v>8</v>
      </c>
      <c r="R3584" t="str">
        <f t="shared" si="167"/>
        <v>84</v>
      </c>
      <c r="S3584" t="s">
        <v>616</v>
      </c>
      <c r="T3584" t="s">
        <v>1945</v>
      </c>
      <c r="U3584" t="s">
        <v>10472</v>
      </c>
      <c r="V3584" t="s">
        <v>13807</v>
      </c>
      <c r="W3584" t="s">
        <v>13807</v>
      </c>
    </row>
    <row r="3585" spans="1:23" x14ac:dyDescent="0.25">
      <c r="A3585" t="s">
        <v>13808</v>
      </c>
      <c r="B3585" t="s">
        <v>13808</v>
      </c>
      <c r="C3585" t="s">
        <v>10473</v>
      </c>
      <c r="E3585" t="s">
        <v>401</v>
      </c>
      <c r="F3585" t="s">
        <v>20650</v>
      </c>
      <c r="G3585" t="s">
        <v>20650</v>
      </c>
      <c r="H3585" t="s">
        <v>20651</v>
      </c>
      <c r="I3585" t="s">
        <v>20652</v>
      </c>
      <c r="J3585" t="s">
        <v>10473</v>
      </c>
      <c r="K3585" t="s">
        <v>286</v>
      </c>
      <c r="L3585" t="str">
        <f t="shared" si="165"/>
        <v>3.5</v>
      </c>
      <c r="M3585" t="s">
        <v>437</v>
      </c>
      <c r="N3585" t="str">
        <f t="shared" si="166"/>
        <v>3.9</v>
      </c>
      <c r="O3585" t="s">
        <v>422</v>
      </c>
      <c r="P3585">
        <v>4</v>
      </c>
      <c r="Q3585">
        <v>8</v>
      </c>
      <c r="R3585" t="str">
        <f t="shared" si="167"/>
        <v>80</v>
      </c>
      <c r="S3585" t="s">
        <v>852</v>
      </c>
      <c r="T3585" t="s">
        <v>2034</v>
      </c>
      <c r="U3585" t="s">
        <v>10474</v>
      </c>
      <c r="V3585" t="s">
        <v>13807</v>
      </c>
      <c r="W3585" t="s">
        <v>13807</v>
      </c>
    </row>
    <row r="3586" spans="1:23" x14ac:dyDescent="0.25">
      <c r="A3586" t="s">
        <v>13808</v>
      </c>
      <c r="B3586" t="s">
        <v>13808</v>
      </c>
      <c r="C3586" t="s">
        <v>10475</v>
      </c>
      <c r="E3586" t="s">
        <v>401</v>
      </c>
      <c r="F3586" t="s">
        <v>20653</v>
      </c>
      <c r="G3586" t="s">
        <v>20653</v>
      </c>
      <c r="H3586" t="s">
        <v>20654</v>
      </c>
      <c r="I3586" t="s">
        <v>20655</v>
      </c>
      <c r="J3586" t="s">
        <v>10475</v>
      </c>
      <c r="K3586" t="s">
        <v>286</v>
      </c>
      <c r="L3586" t="str">
        <f t="shared" si="165"/>
        <v>3.7</v>
      </c>
      <c r="M3586" t="s">
        <v>442</v>
      </c>
      <c r="N3586" t="str">
        <f t="shared" si="166"/>
        <v>4.1</v>
      </c>
      <c r="O3586" t="s">
        <v>494</v>
      </c>
      <c r="P3586">
        <v>4</v>
      </c>
      <c r="Q3586">
        <v>8</v>
      </c>
      <c r="R3586" t="str">
        <f t="shared" si="167"/>
        <v>73</v>
      </c>
      <c r="S3586" t="s">
        <v>762</v>
      </c>
      <c r="T3586" t="s">
        <v>2087</v>
      </c>
      <c r="U3586" t="s">
        <v>10476</v>
      </c>
      <c r="V3586" t="s">
        <v>13807</v>
      </c>
      <c r="W3586" t="s">
        <v>13807</v>
      </c>
    </row>
    <row r="3587" spans="1:23" x14ac:dyDescent="0.25">
      <c r="A3587" t="s">
        <v>13808</v>
      </c>
      <c r="B3587" t="s">
        <v>13808</v>
      </c>
      <c r="C3587" t="s">
        <v>10477</v>
      </c>
      <c r="E3587" t="s">
        <v>401</v>
      </c>
      <c r="F3587" t="s">
        <v>20656</v>
      </c>
      <c r="G3587" t="s">
        <v>20656</v>
      </c>
      <c r="H3587" t="s">
        <v>20657</v>
      </c>
      <c r="I3587" t="s">
        <v>20658</v>
      </c>
      <c r="J3587" t="s">
        <v>10477</v>
      </c>
      <c r="K3587" t="s">
        <v>317</v>
      </c>
      <c r="L3587" t="str">
        <f t="shared" ref="L3587:L3650" si="168">SUBSTITUTE(M3587," GHz","")</f>
        <v>3.5</v>
      </c>
      <c r="M3587" t="s">
        <v>437</v>
      </c>
      <c r="N3587" t="str">
        <f t="shared" ref="N3587:N3650" si="169">SUBSTITUTE(O3587," GHz","")</f>
        <v>3.9</v>
      </c>
      <c r="O3587" t="s">
        <v>422</v>
      </c>
      <c r="P3587">
        <v>4</v>
      </c>
      <c r="Q3587">
        <v>8</v>
      </c>
      <c r="R3587" t="str">
        <f t="shared" ref="R3587:R3650" si="170">SUBSTITUTE(S3587," W","")</f>
        <v>84</v>
      </c>
      <c r="S3587" t="s">
        <v>616</v>
      </c>
      <c r="T3587" t="s">
        <v>1928</v>
      </c>
      <c r="U3587" t="s">
        <v>10478</v>
      </c>
      <c r="V3587" t="s">
        <v>13807</v>
      </c>
      <c r="W3587" t="s">
        <v>13807</v>
      </c>
    </row>
    <row r="3588" spans="1:23" x14ac:dyDescent="0.25">
      <c r="A3588" t="s">
        <v>13808</v>
      </c>
      <c r="B3588" t="s">
        <v>13808</v>
      </c>
      <c r="C3588" t="s">
        <v>10479</v>
      </c>
      <c r="E3588" t="s">
        <v>401</v>
      </c>
      <c r="F3588" t="s">
        <v>20659</v>
      </c>
      <c r="G3588" t="s">
        <v>20659</v>
      </c>
      <c r="H3588" t="s">
        <v>20660</v>
      </c>
      <c r="I3588" t="s">
        <v>20661</v>
      </c>
      <c r="J3588" t="s">
        <v>10479</v>
      </c>
      <c r="K3588" t="s">
        <v>6643</v>
      </c>
      <c r="L3588" t="str">
        <f t="shared" si="168"/>
        <v>2.4</v>
      </c>
      <c r="M3588" t="s">
        <v>609</v>
      </c>
      <c r="N3588" t="str">
        <f t="shared" si="169"/>
        <v>3.3</v>
      </c>
      <c r="O3588" t="s">
        <v>507</v>
      </c>
      <c r="P3588">
        <v>4</v>
      </c>
      <c r="Q3588">
        <v>8</v>
      </c>
      <c r="R3588" t="str">
        <f t="shared" si="170"/>
        <v>45</v>
      </c>
      <c r="S3588" t="s">
        <v>985</v>
      </c>
      <c r="T3588" t="s">
        <v>2055</v>
      </c>
      <c r="U3588" t="s">
        <v>10480</v>
      </c>
      <c r="V3588" t="s">
        <v>13807</v>
      </c>
      <c r="W3588" t="s">
        <v>13807</v>
      </c>
    </row>
    <row r="3589" spans="1:23" x14ac:dyDescent="0.25">
      <c r="A3589" t="s">
        <v>13808</v>
      </c>
      <c r="B3589" t="s">
        <v>13808</v>
      </c>
      <c r="C3589" t="s">
        <v>10481</v>
      </c>
      <c r="E3589" t="s">
        <v>401</v>
      </c>
      <c r="F3589" t="s">
        <v>20662</v>
      </c>
      <c r="G3589" t="s">
        <v>20662</v>
      </c>
      <c r="H3589" t="s">
        <v>20663</v>
      </c>
      <c r="I3589" t="s">
        <v>20664</v>
      </c>
      <c r="J3589" t="s">
        <v>10481</v>
      </c>
      <c r="K3589" t="s">
        <v>286</v>
      </c>
      <c r="L3589" t="str">
        <f t="shared" si="168"/>
        <v>2.9</v>
      </c>
      <c r="M3589" t="s">
        <v>473</v>
      </c>
      <c r="N3589" t="str">
        <f t="shared" si="169"/>
        <v>3.9</v>
      </c>
      <c r="O3589" t="s">
        <v>422</v>
      </c>
      <c r="P3589">
        <v>4</v>
      </c>
      <c r="Q3589">
        <v>8</v>
      </c>
      <c r="R3589" t="str">
        <f t="shared" si="170"/>
        <v>45</v>
      </c>
      <c r="S3589" t="s">
        <v>985</v>
      </c>
      <c r="T3589" t="s">
        <v>1992</v>
      </c>
      <c r="U3589" t="s">
        <v>10482</v>
      </c>
      <c r="V3589" t="s">
        <v>13807</v>
      </c>
      <c r="W3589" t="s">
        <v>13807</v>
      </c>
    </row>
    <row r="3590" spans="1:23" x14ac:dyDescent="0.25">
      <c r="A3590" t="s">
        <v>13808</v>
      </c>
      <c r="B3590" t="s">
        <v>13808</v>
      </c>
      <c r="C3590" t="s">
        <v>10483</v>
      </c>
      <c r="E3590" t="s">
        <v>401</v>
      </c>
      <c r="F3590" t="s">
        <v>20665</v>
      </c>
      <c r="G3590" t="s">
        <v>20665</v>
      </c>
      <c r="H3590" t="s">
        <v>20666</v>
      </c>
      <c r="I3590" t="s">
        <v>20667</v>
      </c>
      <c r="J3590" t="s">
        <v>10483</v>
      </c>
      <c r="K3590" t="s">
        <v>6643</v>
      </c>
      <c r="L3590" t="str">
        <f t="shared" si="168"/>
        <v>2.4</v>
      </c>
      <c r="M3590" t="s">
        <v>609</v>
      </c>
      <c r="N3590" t="str">
        <f t="shared" si="169"/>
        <v>3.3</v>
      </c>
      <c r="O3590" t="s">
        <v>507</v>
      </c>
      <c r="P3590">
        <v>4</v>
      </c>
      <c r="Q3590">
        <v>8</v>
      </c>
      <c r="R3590" t="str">
        <f t="shared" si="170"/>
        <v>45</v>
      </c>
      <c r="S3590" t="s">
        <v>985</v>
      </c>
      <c r="T3590" t="s">
        <v>1996</v>
      </c>
      <c r="U3590" t="s">
        <v>10484</v>
      </c>
      <c r="V3590" t="s">
        <v>13807</v>
      </c>
      <c r="W3590" t="s">
        <v>13807</v>
      </c>
    </row>
    <row r="3591" spans="1:23" x14ac:dyDescent="0.25">
      <c r="A3591" t="s">
        <v>13808</v>
      </c>
      <c r="B3591" t="s">
        <v>13808</v>
      </c>
      <c r="C3591" t="s">
        <v>10485</v>
      </c>
      <c r="E3591" t="s">
        <v>401</v>
      </c>
      <c r="F3591" t="s">
        <v>20668</v>
      </c>
      <c r="G3591" t="s">
        <v>20668</v>
      </c>
      <c r="H3591" t="s">
        <v>20669</v>
      </c>
      <c r="I3591" t="s">
        <v>1168</v>
      </c>
      <c r="J3591" t="s">
        <v>10485</v>
      </c>
      <c r="K3591" t="s">
        <v>6643</v>
      </c>
      <c r="L3591" t="str">
        <f t="shared" si="168"/>
        <v>2.5</v>
      </c>
      <c r="M3591" t="s">
        <v>457</v>
      </c>
      <c r="N3591" t="str">
        <f t="shared" si="169"/>
        <v>3.5</v>
      </c>
      <c r="O3591" t="s">
        <v>437</v>
      </c>
      <c r="P3591">
        <v>4</v>
      </c>
      <c r="Q3591">
        <v>8</v>
      </c>
      <c r="R3591" t="str">
        <f t="shared" si="170"/>
        <v>45</v>
      </c>
      <c r="S3591" t="s">
        <v>985</v>
      </c>
      <c r="T3591" t="s">
        <v>1942</v>
      </c>
      <c r="U3591" t="s">
        <v>10486</v>
      </c>
      <c r="V3591" t="s">
        <v>13807</v>
      </c>
      <c r="W3591" t="s">
        <v>13807</v>
      </c>
    </row>
    <row r="3592" spans="1:23" x14ac:dyDescent="0.25">
      <c r="A3592" t="s">
        <v>13808</v>
      </c>
      <c r="B3592" t="s">
        <v>13808</v>
      </c>
      <c r="C3592" t="s">
        <v>10487</v>
      </c>
      <c r="E3592" t="s">
        <v>401</v>
      </c>
      <c r="F3592" t="s">
        <v>20670</v>
      </c>
      <c r="G3592" t="s">
        <v>20670</v>
      </c>
      <c r="H3592" t="s">
        <v>20671</v>
      </c>
      <c r="I3592" t="s">
        <v>20672</v>
      </c>
      <c r="J3592" t="s">
        <v>10487</v>
      </c>
      <c r="K3592" t="s">
        <v>317</v>
      </c>
      <c r="L3592" t="str">
        <f t="shared" si="168"/>
        <v>2.5</v>
      </c>
      <c r="M3592" t="s">
        <v>457</v>
      </c>
      <c r="N3592" t="str">
        <f t="shared" si="169"/>
        <v>3.7</v>
      </c>
      <c r="O3592" t="s">
        <v>442</v>
      </c>
      <c r="P3592">
        <v>4</v>
      </c>
      <c r="Q3592">
        <v>8</v>
      </c>
      <c r="R3592" t="str">
        <f t="shared" si="170"/>
        <v>45</v>
      </c>
      <c r="S3592" t="s">
        <v>985</v>
      </c>
      <c r="T3592" t="s">
        <v>2059</v>
      </c>
      <c r="U3592" t="s">
        <v>10488</v>
      </c>
      <c r="V3592" t="s">
        <v>13807</v>
      </c>
      <c r="W3592" t="s">
        <v>13807</v>
      </c>
    </row>
    <row r="3593" spans="1:23" x14ac:dyDescent="0.25">
      <c r="A3593" t="s">
        <v>13808</v>
      </c>
      <c r="B3593" t="s">
        <v>13808</v>
      </c>
      <c r="C3593" t="s">
        <v>10489</v>
      </c>
      <c r="E3593" t="s">
        <v>401</v>
      </c>
      <c r="F3593" t="s">
        <v>20673</v>
      </c>
      <c r="G3593" t="s">
        <v>20673</v>
      </c>
      <c r="H3593" t="s">
        <v>20674</v>
      </c>
      <c r="I3593" t="s">
        <v>20675</v>
      </c>
      <c r="J3593" t="s">
        <v>10489</v>
      </c>
      <c r="K3593" t="s">
        <v>317</v>
      </c>
      <c r="L3593" t="str">
        <f t="shared" si="168"/>
        <v>2.3</v>
      </c>
      <c r="M3593" t="s">
        <v>826</v>
      </c>
      <c r="N3593" t="str">
        <f t="shared" si="169"/>
        <v>3.3</v>
      </c>
      <c r="O3593" t="s">
        <v>507</v>
      </c>
      <c r="P3593">
        <v>4</v>
      </c>
      <c r="Q3593">
        <v>8</v>
      </c>
      <c r="R3593" t="str">
        <f t="shared" si="170"/>
        <v>35</v>
      </c>
      <c r="S3593" t="s">
        <v>623</v>
      </c>
      <c r="T3593" t="s">
        <v>2204</v>
      </c>
      <c r="U3593" t="s">
        <v>10490</v>
      </c>
      <c r="V3593" t="s">
        <v>13807</v>
      </c>
      <c r="W3593" t="s">
        <v>13807</v>
      </c>
    </row>
    <row r="3594" spans="1:23" x14ac:dyDescent="0.25">
      <c r="A3594" t="s">
        <v>13808</v>
      </c>
      <c r="B3594" t="s">
        <v>13808</v>
      </c>
      <c r="C3594" t="s">
        <v>10491</v>
      </c>
      <c r="E3594" t="s">
        <v>401</v>
      </c>
      <c r="F3594" t="s">
        <v>20676</v>
      </c>
      <c r="G3594" t="s">
        <v>20676</v>
      </c>
      <c r="H3594" t="s">
        <v>20677</v>
      </c>
      <c r="I3594" t="s">
        <v>20678</v>
      </c>
      <c r="J3594" t="s">
        <v>10491</v>
      </c>
      <c r="K3594" t="s">
        <v>323</v>
      </c>
      <c r="L3594" t="str">
        <f t="shared" si="168"/>
        <v>2.3</v>
      </c>
      <c r="M3594" t="s">
        <v>826</v>
      </c>
      <c r="N3594" t="str">
        <f t="shared" si="169"/>
        <v>3.3</v>
      </c>
      <c r="O3594" t="s">
        <v>507</v>
      </c>
      <c r="P3594">
        <v>4</v>
      </c>
      <c r="Q3594">
        <v>8</v>
      </c>
      <c r="R3594" t="str">
        <f t="shared" si="170"/>
        <v>45</v>
      </c>
      <c r="S3594" t="s">
        <v>985</v>
      </c>
      <c r="T3594" t="s">
        <v>1978</v>
      </c>
      <c r="U3594" t="s">
        <v>10492</v>
      </c>
      <c r="V3594" t="s">
        <v>13807</v>
      </c>
      <c r="W3594" t="s">
        <v>13807</v>
      </c>
    </row>
    <row r="3595" spans="1:23" x14ac:dyDescent="0.25">
      <c r="A3595" t="s">
        <v>13808</v>
      </c>
      <c r="B3595" t="s">
        <v>13808</v>
      </c>
      <c r="C3595" t="s">
        <v>10493</v>
      </c>
      <c r="E3595" t="s">
        <v>401</v>
      </c>
      <c r="F3595" t="s">
        <v>20679</v>
      </c>
      <c r="G3595" t="s">
        <v>20679</v>
      </c>
      <c r="H3595" t="s">
        <v>20680</v>
      </c>
      <c r="I3595" t="s">
        <v>20681</v>
      </c>
      <c r="J3595" t="s">
        <v>10493</v>
      </c>
      <c r="K3595" t="s">
        <v>286</v>
      </c>
      <c r="L3595" t="str">
        <f t="shared" si="168"/>
        <v>2.4</v>
      </c>
      <c r="M3595" t="s">
        <v>609</v>
      </c>
      <c r="N3595" t="str">
        <f t="shared" si="169"/>
        <v>3.4</v>
      </c>
      <c r="O3595" t="s">
        <v>451</v>
      </c>
      <c r="P3595">
        <v>4</v>
      </c>
      <c r="Q3595">
        <v>8</v>
      </c>
      <c r="R3595" t="str">
        <f t="shared" si="170"/>
        <v>35</v>
      </c>
      <c r="S3595" t="s">
        <v>623</v>
      </c>
      <c r="T3595" t="s">
        <v>2193</v>
      </c>
      <c r="U3595" t="s">
        <v>10494</v>
      </c>
      <c r="V3595" t="s">
        <v>13807</v>
      </c>
      <c r="W3595" t="s">
        <v>13807</v>
      </c>
    </row>
    <row r="3596" spans="1:23" x14ac:dyDescent="0.25">
      <c r="A3596" t="s">
        <v>13808</v>
      </c>
      <c r="B3596" t="s">
        <v>13808</v>
      </c>
      <c r="C3596" t="s">
        <v>10495</v>
      </c>
      <c r="E3596" t="s">
        <v>401</v>
      </c>
      <c r="F3596" t="s">
        <v>20682</v>
      </c>
      <c r="G3596" t="s">
        <v>20682</v>
      </c>
      <c r="H3596" t="s">
        <v>20683</v>
      </c>
      <c r="I3596" t="s">
        <v>1330</v>
      </c>
      <c r="J3596" t="s">
        <v>10495</v>
      </c>
      <c r="K3596" t="s">
        <v>6643</v>
      </c>
      <c r="L3596" t="str">
        <f t="shared" si="168"/>
        <v>3.4</v>
      </c>
      <c r="M3596" t="s">
        <v>451</v>
      </c>
      <c r="N3596" t="str">
        <f t="shared" si="169"/>
        <v>3.8</v>
      </c>
      <c r="O3596" t="s">
        <v>445</v>
      </c>
      <c r="P3596">
        <v>4</v>
      </c>
      <c r="Q3596">
        <v>8</v>
      </c>
      <c r="R3596" t="str">
        <f t="shared" si="170"/>
        <v>80</v>
      </c>
      <c r="S3596" t="s">
        <v>852</v>
      </c>
      <c r="T3596" t="s">
        <v>2134</v>
      </c>
      <c r="U3596" t="s">
        <v>10496</v>
      </c>
      <c r="V3596" t="s">
        <v>13807</v>
      </c>
      <c r="W3596" t="s">
        <v>13807</v>
      </c>
    </row>
    <row r="3597" spans="1:23" x14ac:dyDescent="0.25">
      <c r="A3597" t="s">
        <v>13808</v>
      </c>
      <c r="B3597" t="s">
        <v>13808</v>
      </c>
      <c r="C3597" t="s">
        <v>10497</v>
      </c>
      <c r="E3597" t="s">
        <v>401</v>
      </c>
      <c r="F3597" t="s">
        <v>20684</v>
      </c>
      <c r="G3597" t="s">
        <v>20684</v>
      </c>
      <c r="H3597" t="s">
        <v>20685</v>
      </c>
      <c r="I3597" t="s">
        <v>971</v>
      </c>
      <c r="J3597" t="s">
        <v>10497</v>
      </c>
      <c r="K3597" t="s">
        <v>6643</v>
      </c>
      <c r="L3597" t="str">
        <f t="shared" si="168"/>
        <v>3.5</v>
      </c>
      <c r="M3597" t="s">
        <v>437</v>
      </c>
      <c r="N3597" t="str">
        <f t="shared" si="169"/>
        <v>3.9</v>
      </c>
      <c r="O3597" t="s">
        <v>422</v>
      </c>
      <c r="P3597">
        <v>4</v>
      </c>
      <c r="Q3597">
        <v>8</v>
      </c>
      <c r="R3597" t="str">
        <f t="shared" si="170"/>
        <v>69</v>
      </c>
      <c r="S3597" t="s">
        <v>814</v>
      </c>
      <c r="T3597" t="s">
        <v>1942</v>
      </c>
      <c r="U3597" t="s">
        <v>10498</v>
      </c>
      <c r="V3597" t="s">
        <v>13807</v>
      </c>
      <c r="W3597" t="s">
        <v>13807</v>
      </c>
    </row>
    <row r="3598" spans="1:23" x14ac:dyDescent="0.25">
      <c r="A3598" t="s">
        <v>13808</v>
      </c>
      <c r="B3598" t="s">
        <v>13808</v>
      </c>
      <c r="C3598" t="s">
        <v>10499</v>
      </c>
      <c r="E3598" t="s">
        <v>401</v>
      </c>
      <c r="F3598" t="s">
        <v>20686</v>
      </c>
      <c r="G3598" t="s">
        <v>20686</v>
      </c>
      <c r="H3598" t="s">
        <v>20687</v>
      </c>
      <c r="I3598" t="s">
        <v>20688</v>
      </c>
      <c r="J3598" t="s">
        <v>10499</v>
      </c>
      <c r="K3598" t="s">
        <v>323</v>
      </c>
      <c r="L3598" t="str">
        <f t="shared" si="168"/>
        <v>3.5</v>
      </c>
      <c r="M3598" t="s">
        <v>437</v>
      </c>
      <c r="N3598" t="str">
        <f t="shared" si="169"/>
        <v>3.9</v>
      </c>
      <c r="O3598" t="s">
        <v>422</v>
      </c>
      <c r="P3598">
        <v>4</v>
      </c>
      <c r="Q3598">
        <v>8</v>
      </c>
      <c r="R3598" t="str">
        <f t="shared" si="170"/>
        <v>80</v>
      </c>
      <c r="S3598" t="s">
        <v>852</v>
      </c>
      <c r="T3598" t="s">
        <v>1945</v>
      </c>
      <c r="U3598" t="s">
        <v>10500</v>
      </c>
      <c r="V3598" t="s">
        <v>13807</v>
      </c>
      <c r="W3598" t="s">
        <v>13807</v>
      </c>
    </row>
    <row r="3599" spans="1:23" x14ac:dyDescent="0.25">
      <c r="A3599" t="s">
        <v>13808</v>
      </c>
      <c r="B3599" t="s">
        <v>13808</v>
      </c>
      <c r="C3599" t="s">
        <v>10501</v>
      </c>
      <c r="E3599" t="s">
        <v>401</v>
      </c>
      <c r="F3599" t="s">
        <v>20689</v>
      </c>
      <c r="G3599" t="s">
        <v>20689</v>
      </c>
      <c r="H3599" t="s">
        <v>20690</v>
      </c>
      <c r="I3599" t="s">
        <v>20691</v>
      </c>
      <c r="J3599" t="s">
        <v>10501</v>
      </c>
      <c r="K3599" t="s">
        <v>286</v>
      </c>
      <c r="L3599" t="str">
        <f t="shared" si="168"/>
        <v>3.6</v>
      </c>
      <c r="M3599" t="s">
        <v>426</v>
      </c>
      <c r="N3599" t="str">
        <f t="shared" si="169"/>
        <v>4.0</v>
      </c>
      <c r="O3599" t="s">
        <v>1917</v>
      </c>
      <c r="P3599">
        <v>4</v>
      </c>
      <c r="Q3599">
        <v>8</v>
      </c>
      <c r="R3599" t="str">
        <f t="shared" si="170"/>
        <v>80</v>
      </c>
      <c r="S3599" t="s">
        <v>852</v>
      </c>
      <c r="T3599" t="s">
        <v>2034</v>
      </c>
      <c r="U3599" t="s">
        <v>10502</v>
      </c>
      <c r="V3599" t="s">
        <v>13807</v>
      </c>
      <c r="W3599" t="s">
        <v>13807</v>
      </c>
    </row>
    <row r="3600" spans="1:23" x14ac:dyDescent="0.25">
      <c r="A3600" t="s">
        <v>13808</v>
      </c>
      <c r="B3600" t="s">
        <v>13808</v>
      </c>
      <c r="C3600" t="s">
        <v>10503</v>
      </c>
      <c r="E3600" t="s">
        <v>401</v>
      </c>
      <c r="F3600" t="s">
        <v>20692</v>
      </c>
      <c r="G3600" t="s">
        <v>20692</v>
      </c>
      <c r="H3600" t="s">
        <v>20693</v>
      </c>
      <c r="I3600" t="s">
        <v>20694</v>
      </c>
      <c r="J3600" t="s">
        <v>10503</v>
      </c>
      <c r="K3600" t="s">
        <v>286</v>
      </c>
      <c r="L3600" t="str">
        <f t="shared" si="168"/>
        <v>3.8</v>
      </c>
      <c r="M3600" t="s">
        <v>445</v>
      </c>
      <c r="N3600" t="str">
        <f t="shared" si="169"/>
        <v>4.2</v>
      </c>
      <c r="O3600" t="s">
        <v>418</v>
      </c>
      <c r="P3600">
        <v>4</v>
      </c>
      <c r="Q3600">
        <v>8</v>
      </c>
      <c r="R3600" t="str">
        <f t="shared" si="170"/>
        <v>72</v>
      </c>
      <c r="S3600" t="s">
        <v>1084</v>
      </c>
      <c r="T3600" t="s">
        <v>2087</v>
      </c>
      <c r="U3600" t="s">
        <v>10504</v>
      </c>
      <c r="V3600" t="s">
        <v>13807</v>
      </c>
      <c r="W3600" t="s">
        <v>13807</v>
      </c>
    </row>
    <row r="3601" spans="1:23" x14ac:dyDescent="0.25">
      <c r="A3601" t="s">
        <v>13808</v>
      </c>
      <c r="B3601" t="s">
        <v>13808</v>
      </c>
      <c r="C3601" t="s">
        <v>10505</v>
      </c>
      <c r="E3601" t="s">
        <v>401</v>
      </c>
      <c r="F3601" t="s">
        <v>20695</v>
      </c>
      <c r="G3601" t="s">
        <v>20695</v>
      </c>
      <c r="H3601" t="s">
        <v>20696</v>
      </c>
      <c r="I3601" t="s">
        <v>20697</v>
      </c>
      <c r="J3601" t="s">
        <v>10505</v>
      </c>
      <c r="K3601" t="s">
        <v>323</v>
      </c>
      <c r="L3601" t="str">
        <f t="shared" si="168"/>
        <v>3.0</v>
      </c>
      <c r="M3601" t="s">
        <v>2017</v>
      </c>
      <c r="N3601" t="str">
        <f t="shared" si="169"/>
        <v>3.6</v>
      </c>
      <c r="O3601" t="s">
        <v>426</v>
      </c>
      <c r="P3601">
        <v>4</v>
      </c>
      <c r="Q3601">
        <v>8</v>
      </c>
      <c r="R3601" t="str">
        <f t="shared" si="170"/>
        <v>45</v>
      </c>
      <c r="S3601" t="s">
        <v>985</v>
      </c>
      <c r="T3601" t="s">
        <v>2276</v>
      </c>
      <c r="U3601" t="s">
        <v>10506</v>
      </c>
      <c r="V3601" t="s">
        <v>13807</v>
      </c>
      <c r="W3601" t="s">
        <v>13807</v>
      </c>
    </row>
    <row r="3602" spans="1:23" x14ac:dyDescent="0.25">
      <c r="A3602" t="s">
        <v>13808</v>
      </c>
      <c r="B3602" t="s">
        <v>13808</v>
      </c>
      <c r="C3602" t="s">
        <v>10507</v>
      </c>
      <c r="E3602" t="s">
        <v>401</v>
      </c>
      <c r="F3602" t="s">
        <v>20698</v>
      </c>
      <c r="G3602" t="s">
        <v>20698</v>
      </c>
      <c r="H3602" t="s">
        <v>20699</v>
      </c>
      <c r="I3602" t="s">
        <v>20700</v>
      </c>
      <c r="J3602" t="s">
        <v>10507</v>
      </c>
      <c r="K3602" t="s">
        <v>317</v>
      </c>
      <c r="L3602" t="str">
        <f t="shared" si="168"/>
        <v>3.6</v>
      </c>
      <c r="M3602" t="s">
        <v>426</v>
      </c>
      <c r="N3602" t="str">
        <f t="shared" si="169"/>
        <v>4.0</v>
      </c>
      <c r="O3602" t="s">
        <v>1917</v>
      </c>
      <c r="P3602">
        <v>4</v>
      </c>
      <c r="Q3602">
        <v>8</v>
      </c>
      <c r="R3602" t="str">
        <f t="shared" si="170"/>
        <v>80</v>
      </c>
      <c r="S3602" t="s">
        <v>852</v>
      </c>
      <c r="T3602" t="s">
        <v>1978</v>
      </c>
      <c r="U3602" t="s">
        <v>10508</v>
      </c>
      <c r="V3602" t="s">
        <v>13807</v>
      </c>
      <c r="W3602" t="s">
        <v>13807</v>
      </c>
    </row>
    <row r="3603" spans="1:23" x14ac:dyDescent="0.25">
      <c r="A3603" t="s">
        <v>13808</v>
      </c>
      <c r="B3603" t="s">
        <v>13808</v>
      </c>
      <c r="C3603" t="s">
        <v>10509</v>
      </c>
      <c r="E3603" t="s">
        <v>401</v>
      </c>
      <c r="F3603" t="s">
        <v>20701</v>
      </c>
      <c r="G3603" t="s">
        <v>20701</v>
      </c>
      <c r="H3603" t="s">
        <v>20702</v>
      </c>
      <c r="I3603" t="s">
        <v>1446</v>
      </c>
      <c r="J3603" t="s">
        <v>10509</v>
      </c>
      <c r="K3603" t="s">
        <v>6643</v>
      </c>
      <c r="L3603" t="str">
        <f t="shared" si="168"/>
        <v>3.4</v>
      </c>
      <c r="M3603" t="s">
        <v>451</v>
      </c>
      <c r="N3603" t="str">
        <f t="shared" si="169"/>
        <v>3.8</v>
      </c>
      <c r="O3603" t="s">
        <v>445</v>
      </c>
      <c r="P3603">
        <v>4</v>
      </c>
      <c r="Q3603">
        <v>8</v>
      </c>
      <c r="R3603" t="str">
        <f t="shared" si="170"/>
        <v>95</v>
      </c>
      <c r="S3603" t="s">
        <v>541</v>
      </c>
      <c r="T3603" t="s">
        <v>2134</v>
      </c>
      <c r="U3603" t="s">
        <v>10510</v>
      </c>
      <c r="V3603" t="s">
        <v>13807</v>
      </c>
      <c r="W3603" t="s">
        <v>13807</v>
      </c>
    </row>
    <row r="3604" spans="1:23" x14ac:dyDescent="0.25">
      <c r="A3604" t="s">
        <v>13808</v>
      </c>
      <c r="B3604" t="s">
        <v>13808</v>
      </c>
      <c r="C3604" t="s">
        <v>10511</v>
      </c>
      <c r="E3604" t="s">
        <v>401</v>
      </c>
      <c r="F3604" t="s">
        <v>20703</v>
      </c>
      <c r="G3604" t="s">
        <v>20703</v>
      </c>
      <c r="H3604" t="s">
        <v>20704</v>
      </c>
      <c r="I3604" t="s">
        <v>1128</v>
      </c>
      <c r="J3604" t="s">
        <v>10511</v>
      </c>
      <c r="K3604" t="s">
        <v>6643</v>
      </c>
      <c r="L3604" t="str">
        <f t="shared" si="168"/>
        <v>3.5</v>
      </c>
      <c r="M3604" t="s">
        <v>437</v>
      </c>
      <c r="N3604" t="str">
        <f t="shared" si="169"/>
        <v>3.9</v>
      </c>
      <c r="O3604" t="s">
        <v>422</v>
      </c>
      <c r="P3604">
        <v>4</v>
      </c>
      <c r="Q3604">
        <v>8</v>
      </c>
      <c r="R3604" t="str">
        <f t="shared" si="170"/>
        <v>77</v>
      </c>
      <c r="S3604" t="s">
        <v>660</v>
      </c>
      <c r="T3604" t="s">
        <v>1938</v>
      </c>
      <c r="U3604" t="s">
        <v>10512</v>
      </c>
      <c r="V3604" t="s">
        <v>13807</v>
      </c>
      <c r="W3604" t="s">
        <v>13807</v>
      </c>
    </row>
    <row r="3605" spans="1:23" x14ac:dyDescent="0.25">
      <c r="A3605" t="s">
        <v>13808</v>
      </c>
      <c r="B3605" t="s">
        <v>13808</v>
      </c>
      <c r="C3605" t="s">
        <v>10513</v>
      </c>
      <c r="E3605" t="s">
        <v>401</v>
      </c>
      <c r="F3605" t="s">
        <v>20705</v>
      </c>
      <c r="G3605" t="s">
        <v>20705</v>
      </c>
      <c r="H3605" t="s">
        <v>20706</v>
      </c>
      <c r="I3605" t="s">
        <v>20707</v>
      </c>
      <c r="J3605" t="s">
        <v>10513</v>
      </c>
      <c r="K3605" t="s">
        <v>323</v>
      </c>
      <c r="L3605" t="str">
        <f t="shared" si="168"/>
        <v>3.5</v>
      </c>
      <c r="M3605" t="s">
        <v>437</v>
      </c>
      <c r="N3605" t="str">
        <f t="shared" si="169"/>
        <v>3.9</v>
      </c>
      <c r="O3605" t="s">
        <v>422</v>
      </c>
      <c r="P3605">
        <v>4</v>
      </c>
      <c r="Q3605">
        <v>8</v>
      </c>
      <c r="R3605" t="str">
        <f t="shared" si="170"/>
        <v>95</v>
      </c>
      <c r="S3605" t="s">
        <v>541</v>
      </c>
      <c r="T3605" t="s">
        <v>1945</v>
      </c>
      <c r="U3605" t="s">
        <v>10514</v>
      </c>
      <c r="V3605" t="s">
        <v>13807</v>
      </c>
      <c r="W3605" t="s">
        <v>13807</v>
      </c>
    </row>
    <row r="3606" spans="1:23" x14ac:dyDescent="0.25">
      <c r="A3606" t="s">
        <v>13808</v>
      </c>
      <c r="B3606" t="s">
        <v>13808</v>
      </c>
      <c r="C3606" t="s">
        <v>10515</v>
      </c>
      <c r="E3606" t="s">
        <v>401</v>
      </c>
      <c r="F3606" t="s">
        <v>20708</v>
      </c>
      <c r="G3606" t="s">
        <v>20708</v>
      </c>
      <c r="H3606" t="s">
        <v>20709</v>
      </c>
      <c r="I3606" t="s">
        <v>20710</v>
      </c>
      <c r="J3606" t="s">
        <v>10515</v>
      </c>
      <c r="K3606" t="s">
        <v>286</v>
      </c>
      <c r="L3606" t="str">
        <f t="shared" si="168"/>
        <v>3.6</v>
      </c>
      <c r="M3606" t="s">
        <v>426</v>
      </c>
      <c r="N3606" t="str">
        <f t="shared" si="169"/>
        <v>4.0</v>
      </c>
      <c r="O3606" t="s">
        <v>1917</v>
      </c>
      <c r="P3606">
        <v>4</v>
      </c>
      <c r="Q3606">
        <v>8</v>
      </c>
      <c r="R3606" t="str">
        <f t="shared" si="170"/>
        <v>80</v>
      </c>
      <c r="S3606" t="s">
        <v>852</v>
      </c>
      <c r="T3606" t="s">
        <v>2034</v>
      </c>
      <c r="U3606" t="s">
        <v>10516</v>
      </c>
      <c r="V3606" t="s">
        <v>13807</v>
      </c>
      <c r="W3606" t="s">
        <v>13807</v>
      </c>
    </row>
    <row r="3607" spans="1:23" x14ac:dyDescent="0.25">
      <c r="A3607" t="s">
        <v>13808</v>
      </c>
      <c r="B3607" t="s">
        <v>13808</v>
      </c>
      <c r="C3607" t="s">
        <v>10517</v>
      </c>
      <c r="E3607" t="s">
        <v>401</v>
      </c>
      <c r="F3607" t="s">
        <v>20711</v>
      </c>
      <c r="G3607" t="s">
        <v>20711</v>
      </c>
      <c r="H3607" t="s">
        <v>20712</v>
      </c>
      <c r="I3607" t="s">
        <v>20713</v>
      </c>
      <c r="J3607" t="s">
        <v>10517</v>
      </c>
      <c r="K3607" t="s">
        <v>286</v>
      </c>
      <c r="L3607" t="str">
        <f t="shared" si="168"/>
        <v>3.8</v>
      </c>
      <c r="M3607" t="s">
        <v>445</v>
      </c>
      <c r="N3607" t="str">
        <f t="shared" si="169"/>
        <v>4.2</v>
      </c>
      <c r="O3607" t="s">
        <v>418</v>
      </c>
      <c r="P3607">
        <v>4</v>
      </c>
      <c r="Q3607">
        <v>8</v>
      </c>
      <c r="R3607" t="str">
        <f t="shared" si="170"/>
        <v>73</v>
      </c>
      <c r="S3607" t="s">
        <v>762</v>
      </c>
      <c r="T3607" t="s">
        <v>2087</v>
      </c>
      <c r="U3607" t="s">
        <v>10518</v>
      </c>
      <c r="V3607" t="s">
        <v>13807</v>
      </c>
      <c r="W3607" t="s">
        <v>13807</v>
      </c>
    </row>
    <row r="3608" spans="1:23" x14ac:dyDescent="0.25">
      <c r="A3608" t="s">
        <v>13808</v>
      </c>
      <c r="B3608" t="s">
        <v>13808</v>
      </c>
      <c r="C3608" t="s">
        <v>10519</v>
      </c>
      <c r="E3608" t="s">
        <v>401</v>
      </c>
      <c r="F3608" t="s">
        <v>20714</v>
      </c>
      <c r="G3608" t="s">
        <v>20714</v>
      </c>
      <c r="H3608" t="s">
        <v>20715</v>
      </c>
      <c r="I3608" t="s">
        <v>20716</v>
      </c>
      <c r="J3608" t="s">
        <v>10519</v>
      </c>
      <c r="K3608" t="s">
        <v>323</v>
      </c>
      <c r="L3608" t="str">
        <f t="shared" si="168"/>
        <v>2.7</v>
      </c>
      <c r="M3608" t="s">
        <v>758</v>
      </c>
      <c r="N3608" t="str">
        <f t="shared" si="169"/>
        <v>3.9</v>
      </c>
      <c r="O3608" t="s">
        <v>422</v>
      </c>
      <c r="P3608">
        <v>4</v>
      </c>
      <c r="Q3608">
        <v>8</v>
      </c>
      <c r="R3608" t="str">
        <f t="shared" si="170"/>
        <v>45</v>
      </c>
      <c r="S3608" t="s">
        <v>985</v>
      </c>
      <c r="T3608" t="s">
        <v>2179</v>
      </c>
      <c r="U3608" t="s">
        <v>10520</v>
      </c>
      <c r="V3608" t="s">
        <v>13807</v>
      </c>
      <c r="W3608" t="s">
        <v>13807</v>
      </c>
    </row>
    <row r="3609" spans="1:23" x14ac:dyDescent="0.25">
      <c r="A3609" t="s">
        <v>13808</v>
      </c>
      <c r="B3609" t="s">
        <v>13808</v>
      </c>
      <c r="C3609" t="s">
        <v>10521</v>
      </c>
      <c r="E3609" t="s">
        <v>401</v>
      </c>
      <c r="F3609" t="s">
        <v>20717</v>
      </c>
      <c r="G3609" t="s">
        <v>20717</v>
      </c>
      <c r="H3609" t="s">
        <v>20718</v>
      </c>
      <c r="I3609" t="s">
        <v>20719</v>
      </c>
      <c r="J3609" t="s">
        <v>10521</v>
      </c>
      <c r="K3609" t="s">
        <v>317</v>
      </c>
      <c r="L3609" t="str">
        <f t="shared" si="168"/>
        <v>3.6</v>
      </c>
      <c r="M3609" t="s">
        <v>426</v>
      </c>
      <c r="N3609" t="str">
        <f t="shared" si="169"/>
        <v>4.0</v>
      </c>
      <c r="O3609" t="s">
        <v>1917</v>
      </c>
      <c r="P3609">
        <v>4</v>
      </c>
      <c r="Q3609">
        <v>8</v>
      </c>
      <c r="R3609" t="str">
        <f t="shared" si="170"/>
        <v>84</v>
      </c>
      <c r="S3609" t="s">
        <v>616</v>
      </c>
      <c r="T3609" t="s">
        <v>1928</v>
      </c>
      <c r="U3609" t="s">
        <v>10522</v>
      </c>
      <c r="V3609" t="s">
        <v>13807</v>
      </c>
      <c r="W3609" t="s">
        <v>13807</v>
      </c>
    </row>
    <row r="3610" spans="1:23" x14ac:dyDescent="0.25">
      <c r="A3610" t="s">
        <v>13808</v>
      </c>
      <c r="B3610" t="s">
        <v>13808</v>
      </c>
      <c r="C3610" t="s">
        <v>10523</v>
      </c>
      <c r="E3610" t="s">
        <v>401</v>
      </c>
      <c r="F3610" t="s">
        <v>20720</v>
      </c>
      <c r="G3610" t="s">
        <v>20720</v>
      </c>
      <c r="H3610" t="s">
        <v>20721</v>
      </c>
      <c r="I3610" t="s">
        <v>1416</v>
      </c>
      <c r="J3610" t="s">
        <v>10523</v>
      </c>
      <c r="K3610" t="s">
        <v>6643</v>
      </c>
      <c r="L3610" t="str">
        <f t="shared" si="168"/>
        <v>3.5</v>
      </c>
      <c r="M3610" t="s">
        <v>437</v>
      </c>
      <c r="N3610" t="str">
        <f t="shared" si="169"/>
        <v>3.9</v>
      </c>
      <c r="O3610" t="s">
        <v>422</v>
      </c>
      <c r="P3610">
        <v>4</v>
      </c>
      <c r="Q3610">
        <v>8</v>
      </c>
      <c r="R3610" t="str">
        <f t="shared" si="170"/>
        <v>95</v>
      </c>
      <c r="S3610" t="s">
        <v>541</v>
      </c>
      <c r="T3610" t="s">
        <v>2134</v>
      </c>
      <c r="U3610" t="s">
        <v>10524</v>
      </c>
      <c r="V3610" t="s">
        <v>13807</v>
      </c>
      <c r="W3610" t="s">
        <v>13807</v>
      </c>
    </row>
    <row r="3611" spans="1:23" x14ac:dyDescent="0.25">
      <c r="A3611" t="s">
        <v>13808</v>
      </c>
      <c r="B3611" t="s">
        <v>13808</v>
      </c>
      <c r="C3611" t="s">
        <v>10525</v>
      </c>
      <c r="E3611" t="s">
        <v>401</v>
      </c>
      <c r="F3611" t="s">
        <v>20722</v>
      </c>
      <c r="G3611" t="s">
        <v>20722</v>
      </c>
      <c r="H3611" t="s">
        <v>20723</v>
      </c>
      <c r="I3611" t="s">
        <v>20724</v>
      </c>
      <c r="J3611" t="s">
        <v>10525</v>
      </c>
      <c r="K3611" t="s">
        <v>6643</v>
      </c>
      <c r="L3611" t="str">
        <f t="shared" si="168"/>
        <v>3.6</v>
      </c>
      <c r="M3611" t="s">
        <v>426</v>
      </c>
      <c r="N3611" t="str">
        <f t="shared" si="169"/>
        <v>4.0</v>
      </c>
      <c r="O3611" t="s">
        <v>1917</v>
      </c>
      <c r="P3611">
        <v>4</v>
      </c>
      <c r="Q3611">
        <v>8</v>
      </c>
      <c r="R3611" t="str">
        <f t="shared" si="170"/>
        <v>69</v>
      </c>
      <c r="S3611" t="s">
        <v>814</v>
      </c>
      <c r="T3611" t="s">
        <v>1938</v>
      </c>
      <c r="U3611" t="s">
        <v>10526</v>
      </c>
      <c r="V3611" t="s">
        <v>13807</v>
      </c>
      <c r="W3611" t="s">
        <v>13807</v>
      </c>
    </row>
    <row r="3612" spans="1:23" x14ac:dyDescent="0.25">
      <c r="A3612" t="s">
        <v>13808</v>
      </c>
      <c r="B3612" t="s">
        <v>13808</v>
      </c>
      <c r="C3612" t="s">
        <v>10527</v>
      </c>
      <c r="E3612" t="s">
        <v>401</v>
      </c>
      <c r="F3612" t="s">
        <v>20725</v>
      </c>
      <c r="G3612" t="s">
        <v>20725</v>
      </c>
      <c r="H3612" t="s">
        <v>20726</v>
      </c>
      <c r="I3612" t="s">
        <v>20727</v>
      </c>
      <c r="J3612" t="s">
        <v>10527</v>
      </c>
      <c r="K3612" t="s">
        <v>323</v>
      </c>
      <c r="L3612" t="str">
        <f t="shared" si="168"/>
        <v>3.6</v>
      </c>
      <c r="M3612" t="s">
        <v>426</v>
      </c>
      <c r="N3612" t="str">
        <f t="shared" si="169"/>
        <v>4.0</v>
      </c>
      <c r="O3612" t="s">
        <v>1917</v>
      </c>
      <c r="P3612">
        <v>4</v>
      </c>
      <c r="Q3612">
        <v>8</v>
      </c>
      <c r="R3612" t="str">
        <f t="shared" si="170"/>
        <v>82</v>
      </c>
      <c r="S3612" t="s">
        <v>1358</v>
      </c>
      <c r="T3612" t="s">
        <v>1945</v>
      </c>
      <c r="U3612" t="s">
        <v>10528</v>
      </c>
      <c r="V3612" t="s">
        <v>13807</v>
      </c>
      <c r="W3612" t="s">
        <v>13807</v>
      </c>
    </row>
    <row r="3613" spans="1:23" x14ac:dyDescent="0.25">
      <c r="A3613" t="s">
        <v>13808</v>
      </c>
      <c r="B3613" t="s">
        <v>13808</v>
      </c>
      <c r="C3613" t="s">
        <v>10529</v>
      </c>
      <c r="E3613" t="s">
        <v>401</v>
      </c>
      <c r="F3613" t="s">
        <v>20728</v>
      </c>
      <c r="G3613" t="s">
        <v>20728</v>
      </c>
      <c r="H3613" t="s">
        <v>20729</v>
      </c>
      <c r="I3613" t="s">
        <v>20730</v>
      </c>
      <c r="J3613" t="s">
        <v>10529</v>
      </c>
      <c r="K3613" t="s">
        <v>286</v>
      </c>
      <c r="L3613" t="str">
        <f t="shared" si="168"/>
        <v>3.7</v>
      </c>
      <c r="M3613" t="s">
        <v>442</v>
      </c>
      <c r="N3613" t="str">
        <f t="shared" si="169"/>
        <v>4.0</v>
      </c>
      <c r="O3613" t="s">
        <v>1917</v>
      </c>
      <c r="P3613">
        <v>4</v>
      </c>
      <c r="Q3613">
        <v>8</v>
      </c>
      <c r="R3613" t="str">
        <f t="shared" si="170"/>
        <v>80</v>
      </c>
      <c r="S3613" t="s">
        <v>852</v>
      </c>
      <c r="T3613" t="s">
        <v>1992</v>
      </c>
      <c r="U3613" t="s">
        <v>10530</v>
      </c>
      <c r="V3613" t="s">
        <v>13807</v>
      </c>
      <c r="W3613" t="s">
        <v>13807</v>
      </c>
    </row>
    <row r="3614" spans="1:23" x14ac:dyDescent="0.25">
      <c r="A3614" t="s">
        <v>13808</v>
      </c>
      <c r="B3614" t="s">
        <v>13808</v>
      </c>
      <c r="C3614" t="s">
        <v>10531</v>
      </c>
      <c r="E3614" t="s">
        <v>401</v>
      </c>
      <c r="F3614" t="s">
        <v>20731</v>
      </c>
      <c r="G3614" t="s">
        <v>20731</v>
      </c>
      <c r="H3614" t="s">
        <v>20732</v>
      </c>
      <c r="I3614" t="s">
        <v>20733</v>
      </c>
      <c r="J3614" t="s">
        <v>10531</v>
      </c>
      <c r="K3614" t="s">
        <v>286</v>
      </c>
      <c r="L3614" t="str">
        <f t="shared" si="168"/>
        <v>3.9</v>
      </c>
      <c r="M3614" t="s">
        <v>422</v>
      </c>
      <c r="N3614" t="str">
        <f t="shared" si="169"/>
        <v>4.2</v>
      </c>
      <c r="O3614" t="s">
        <v>418</v>
      </c>
      <c r="P3614">
        <v>4</v>
      </c>
      <c r="Q3614">
        <v>8</v>
      </c>
      <c r="R3614" t="str">
        <f t="shared" si="170"/>
        <v>72</v>
      </c>
      <c r="S3614" t="s">
        <v>1084</v>
      </c>
      <c r="T3614" t="s">
        <v>2939</v>
      </c>
      <c r="U3614" t="s">
        <v>10532</v>
      </c>
      <c r="V3614" t="s">
        <v>13807</v>
      </c>
      <c r="W3614" t="s">
        <v>13807</v>
      </c>
    </row>
    <row r="3615" spans="1:23" x14ac:dyDescent="0.25">
      <c r="A3615" t="s">
        <v>13808</v>
      </c>
      <c r="B3615" t="s">
        <v>13808</v>
      </c>
      <c r="C3615" t="s">
        <v>10533</v>
      </c>
      <c r="E3615" t="s">
        <v>401</v>
      </c>
      <c r="F3615" t="s">
        <v>20734</v>
      </c>
      <c r="G3615" t="s">
        <v>20734</v>
      </c>
      <c r="H3615" t="s">
        <v>20735</v>
      </c>
      <c r="I3615" t="s">
        <v>20736</v>
      </c>
      <c r="J3615" t="s">
        <v>10533</v>
      </c>
      <c r="K3615" t="s">
        <v>323</v>
      </c>
      <c r="L3615" t="str">
        <f t="shared" si="168"/>
        <v>3.7</v>
      </c>
      <c r="M3615" t="s">
        <v>442</v>
      </c>
      <c r="N3615" t="str">
        <f t="shared" si="169"/>
        <v>4.1</v>
      </c>
      <c r="O3615" t="s">
        <v>494</v>
      </c>
      <c r="P3615">
        <v>4</v>
      </c>
      <c r="Q3615">
        <v>8</v>
      </c>
      <c r="R3615" t="str">
        <f t="shared" si="170"/>
        <v>82</v>
      </c>
      <c r="S3615" t="s">
        <v>1358</v>
      </c>
      <c r="T3615" t="s">
        <v>1923</v>
      </c>
      <c r="U3615" t="s">
        <v>10534</v>
      </c>
      <c r="V3615" t="s">
        <v>13807</v>
      </c>
      <c r="W3615" t="s">
        <v>13807</v>
      </c>
    </row>
    <row r="3616" spans="1:23" x14ac:dyDescent="0.25">
      <c r="A3616" t="s">
        <v>13808</v>
      </c>
      <c r="B3616" t="s">
        <v>13808</v>
      </c>
      <c r="C3616" t="s">
        <v>10535</v>
      </c>
      <c r="E3616" t="s">
        <v>401</v>
      </c>
      <c r="F3616" t="s">
        <v>20737</v>
      </c>
      <c r="G3616" t="s">
        <v>20737</v>
      </c>
      <c r="H3616" t="s">
        <v>20738</v>
      </c>
      <c r="I3616" t="s">
        <v>20739</v>
      </c>
      <c r="J3616" t="s">
        <v>10535</v>
      </c>
      <c r="K3616" t="s">
        <v>323</v>
      </c>
      <c r="L3616" t="str">
        <f t="shared" si="168"/>
        <v>3.6</v>
      </c>
      <c r="M3616" t="s">
        <v>426</v>
      </c>
      <c r="N3616" t="str">
        <f t="shared" si="169"/>
        <v>4.0</v>
      </c>
      <c r="O3616" t="s">
        <v>1917</v>
      </c>
      <c r="P3616">
        <v>4</v>
      </c>
      <c r="Q3616">
        <v>8</v>
      </c>
      <c r="R3616" t="str">
        <f t="shared" si="170"/>
        <v>84</v>
      </c>
      <c r="S3616" t="s">
        <v>616</v>
      </c>
      <c r="T3616" t="s">
        <v>2015</v>
      </c>
      <c r="U3616" t="s">
        <v>10536</v>
      </c>
      <c r="V3616" t="s">
        <v>13807</v>
      </c>
      <c r="W3616" t="s">
        <v>13807</v>
      </c>
    </row>
    <row r="3617" spans="1:23" x14ac:dyDescent="0.25">
      <c r="A3617" t="s">
        <v>13808</v>
      </c>
      <c r="B3617" t="s">
        <v>13808</v>
      </c>
      <c r="C3617" t="s">
        <v>10537</v>
      </c>
      <c r="E3617" t="s">
        <v>401</v>
      </c>
      <c r="F3617" t="s">
        <v>20740</v>
      </c>
      <c r="G3617" t="s">
        <v>20740</v>
      </c>
      <c r="H3617" t="s">
        <v>20741</v>
      </c>
      <c r="I3617" t="s">
        <v>20742</v>
      </c>
      <c r="J3617" t="s">
        <v>10537</v>
      </c>
      <c r="K3617" t="s">
        <v>317</v>
      </c>
      <c r="L3617" t="str">
        <f t="shared" si="168"/>
        <v>3.5</v>
      </c>
      <c r="M3617" t="s">
        <v>437</v>
      </c>
      <c r="N3617" t="str">
        <f t="shared" si="169"/>
        <v>3.8</v>
      </c>
      <c r="O3617" t="s">
        <v>445</v>
      </c>
      <c r="P3617">
        <v>4</v>
      </c>
      <c r="Q3617">
        <v>8</v>
      </c>
      <c r="R3617" t="str">
        <f t="shared" si="170"/>
        <v>95</v>
      </c>
      <c r="S3617" t="s">
        <v>541</v>
      </c>
      <c r="T3617" t="s">
        <v>2292</v>
      </c>
      <c r="U3617" t="s">
        <v>10538</v>
      </c>
      <c r="V3617" t="s">
        <v>13807</v>
      </c>
      <c r="W3617" t="s">
        <v>13807</v>
      </c>
    </row>
    <row r="3618" spans="1:23" x14ac:dyDescent="0.25">
      <c r="A3618" t="s">
        <v>13808</v>
      </c>
      <c r="B3618" t="s">
        <v>13808</v>
      </c>
      <c r="C3618" t="s">
        <v>10539</v>
      </c>
      <c r="E3618" t="s">
        <v>401</v>
      </c>
      <c r="F3618" t="s">
        <v>20743</v>
      </c>
      <c r="G3618" t="s">
        <v>20743</v>
      </c>
      <c r="H3618" t="s">
        <v>20744</v>
      </c>
      <c r="I3618" t="s">
        <v>20745</v>
      </c>
      <c r="J3618" t="s">
        <v>10539</v>
      </c>
      <c r="K3618" t="s">
        <v>286</v>
      </c>
      <c r="L3618" t="str">
        <f t="shared" si="168"/>
        <v>4.1</v>
      </c>
      <c r="M3618" t="s">
        <v>494</v>
      </c>
      <c r="N3618" t="str">
        <f t="shared" si="169"/>
        <v>4.5</v>
      </c>
      <c r="O3618" t="s">
        <v>440</v>
      </c>
      <c r="P3618">
        <v>4</v>
      </c>
      <c r="Q3618">
        <v>8</v>
      </c>
      <c r="R3618" t="str">
        <f t="shared" si="170"/>
        <v>79</v>
      </c>
      <c r="S3618" t="s">
        <v>929</v>
      </c>
      <c r="T3618" t="s">
        <v>2193</v>
      </c>
      <c r="U3618" t="s">
        <v>10540</v>
      </c>
      <c r="V3618" t="s">
        <v>13807</v>
      </c>
      <c r="W3618" t="s">
        <v>13807</v>
      </c>
    </row>
    <row r="3619" spans="1:23" x14ac:dyDescent="0.25">
      <c r="A3619" t="s">
        <v>13808</v>
      </c>
      <c r="B3619" t="s">
        <v>13808</v>
      </c>
      <c r="C3619" t="s">
        <v>10541</v>
      </c>
      <c r="E3619" t="s">
        <v>401</v>
      </c>
      <c r="F3619" t="s">
        <v>20746</v>
      </c>
      <c r="G3619" t="s">
        <v>20746</v>
      </c>
      <c r="H3619" t="s">
        <v>20747</v>
      </c>
      <c r="I3619" t="s">
        <v>20748</v>
      </c>
      <c r="J3619" t="s">
        <v>10541</v>
      </c>
      <c r="K3619" t="s">
        <v>323</v>
      </c>
      <c r="L3619" t="str">
        <f t="shared" si="168"/>
        <v>3.1</v>
      </c>
      <c r="M3619" t="s">
        <v>700</v>
      </c>
      <c r="N3619" t="str">
        <f t="shared" si="169"/>
        <v>3.9</v>
      </c>
      <c r="O3619" t="s">
        <v>422</v>
      </c>
      <c r="P3619">
        <v>4</v>
      </c>
      <c r="Q3619">
        <v>8</v>
      </c>
      <c r="R3619" t="str">
        <f t="shared" si="170"/>
        <v>65</v>
      </c>
      <c r="S3619" t="s">
        <v>424</v>
      </c>
      <c r="T3619" t="s">
        <v>1932</v>
      </c>
      <c r="U3619" t="s">
        <v>10542</v>
      </c>
      <c r="V3619" t="s">
        <v>13807</v>
      </c>
      <c r="W3619" t="s">
        <v>13807</v>
      </c>
    </row>
    <row r="3620" spans="1:23" x14ac:dyDescent="0.25">
      <c r="A3620" t="s">
        <v>13808</v>
      </c>
      <c r="B3620" t="s">
        <v>13808</v>
      </c>
      <c r="C3620" t="s">
        <v>10543</v>
      </c>
      <c r="E3620" t="s">
        <v>401</v>
      </c>
      <c r="F3620" t="s">
        <v>20749</v>
      </c>
      <c r="G3620" t="s">
        <v>20749</v>
      </c>
      <c r="H3620" t="s">
        <v>20750</v>
      </c>
      <c r="I3620" t="s">
        <v>20751</v>
      </c>
      <c r="J3620" t="s">
        <v>10543</v>
      </c>
      <c r="K3620" t="s">
        <v>323</v>
      </c>
      <c r="L3620" t="str">
        <f t="shared" si="168"/>
        <v>3.4</v>
      </c>
      <c r="M3620" t="s">
        <v>451</v>
      </c>
      <c r="N3620" t="str">
        <f t="shared" si="169"/>
        <v>3.8</v>
      </c>
      <c r="O3620" t="s">
        <v>445</v>
      </c>
      <c r="P3620">
        <v>4</v>
      </c>
      <c r="Q3620">
        <v>8</v>
      </c>
      <c r="R3620" t="str">
        <f t="shared" si="170"/>
        <v>65</v>
      </c>
      <c r="S3620" t="s">
        <v>424</v>
      </c>
      <c r="T3620" t="s">
        <v>1992</v>
      </c>
      <c r="U3620" t="s">
        <v>10544</v>
      </c>
      <c r="V3620" t="s">
        <v>13807</v>
      </c>
      <c r="W3620" t="s">
        <v>13807</v>
      </c>
    </row>
    <row r="3621" spans="1:23" x14ac:dyDescent="0.25">
      <c r="A3621" t="s">
        <v>13808</v>
      </c>
      <c r="B3621" t="s">
        <v>13808</v>
      </c>
      <c r="C3621" t="s">
        <v>10545</v>
      </c>
      <c r="E3621" t="s">
        <v>401</v>
      </c>
      <c r="F3621" t="s">
        <v>20752</v>
      </c>
      <c r="G3621" t="s">
        <v>20752</v>
      </c>
      <c r="H3621" t="s">
        <v>20753</v>
      </c>
      <c r="I3621" t="s">
        <v>20754</v>
      </c>
      <c r="J3621" t="s">
        <v>10545</v>
      </c>
      <c r="K3621" t="s">
        <v>323</v>
      </c>
      <c r="L3621" t="str">
        <f t="shared" si="168"/>
        <v>3.7</v>
      </c>
      <c r="M3621" t="s">
        <v>442</v>
      </c>
      <c r="N3621" t="str">
        <f t="shared" si="169"/>
        <v>4.1</v>
      </c>
      <c r="O3621" t="s">
        <v>494</v>
      </c>
      <c r="P3621">
        <v>4</v>
      </c>
      <c r="Q3621">
        <v>8</v>
      </c>
      <c r="R3621" t="str">
        <f t="shared" si="170"/>
        <v>84</v>
      </c>
      <c r="S3621" t="s">
        <v>616</v>
      </c>
      <c r="T3621" t="s">
        <v>1932</v>
      </c>
      <c r="U3621" t="s">
        <v>10546</v>
      </c>
      <c r="V3621" t="s">
        <v>13807</v>
      </c>
      <c r="W3621" t="s">
        <v>13807</v>
      </c>
    </row>
    <row r="3622" spans="1:23" x14ac:dyDescent="0.25">
      <c r="A3622" t="s">
        <v>13808</v>
      </c>
      <c r="B3622" t="s">
        <v>13808</v>
      </c>
      <c r="C3622" t="s">
        <v>10547</v>
      </c>
      <c r="E3622" t="s">
        <v>401</v>
      </c>
      <c r="F3622" t="s">
        <v>20755</v>
      </c>
      <c r="G3622" t="s">
        <v>20755</v>
      </c>
      <c r="H3622" t="s">
        <v>20756</v>
      </c>
      <c r="I3622" t="s">
        <v>20757</v>
      </c>
      <c r="J3622" t="s">
        <v>10547</v>
      </c>
      <c r="K3622" t="s">
        <v>323</v>
      </c>
      <c r="L3622" t="str">
        <f t="shared" si="168"/>
        <v>3.2</v>
      </c>
      <c r="M3622" t="s">
        <v>469</v>
      </c>
      <c r="N3622" t="str">
        <f t="shared" si="169"/>
        <v>4.0</v>
      </c>
      <c r="O3622" t="s">
        <v>1917</v>
      </c>
      <c r="P3622">
        <v>4</v>
      </c>
      <c r="Q3622">
        <v>8</v>
      </c>
      <c r="R3622" t="str">
        <f t="shared" si="170"/>
        <v>65</v>
      </c>
      <c r="S3622" t="s">
        <v>424</v>
      </c>
      <c r="T3622" t="s">
        <v>2193</v>
      </c>
      <c r="U3622" t="s">
        <v>10548</v>
      </c>
      <c r="V3622" t="s">
        <v>13807</v>
      </c>
      <c r="W3622" t="s">
        <v>13807</v>
      </c>
    </row>
    <row r="3623" spans="1:23" x14ac:dyDescent="0.25">
      <c r="A3623" t="s">
        <v>13808</v>
      </c>
      <c r="B3623" t="s">
        <v>13808</v>
      </c>
      <c r="C3623" t="s">
        <v>10549</v>
      </c>
      <c r="E3623" t="s">
        <v>401</v>
      </c>
      <c r="F3623" t="s">
        <v>20758</v>
      </c>
      <c r="G3623" t="s">
        <v>20758</v>
      </c>
      <c r="H3623" t="s">
        <v>20759</v>
      </c>
      <c r="I3623" t="s">
        <v>20760</v>
      </c>
      <c r="J3623" t="s">
        <v>10549</v>
      </c>
      <c r="K3623" t="s">
        <v>6643</v>
      </c>
      <c r="L3623" t="str">
        <f t="shared" si="168"/>
        <v>3.6</v>
      </c>
      <c r="M3623" t="s">
        <v>426</v>
      </c>
      <c r="N3623" t="str">
        <f t="shared" si="169"/>
        <v>4.0</v>
      </c>
      <c r="O3623" t="s">
        <v>1917</v>
      </c>
      <c r="P3623">
        <v>4</v>
      </c>
      <c r="Q3623">
        <v>8</v>
      </c>
      <c r="R3623" t="str">
        <f t="shared" si="170"/>
        <v>95</v>
      </c>
      <c r="S3623" t="s">
        <v>541</v>
      </c>
      <c r="T3623" t="s">
        <v>2052</v>
      </c>
      <c r="U3623" t="s">
        <v>10550</v>
      </c>
      <c r="V3623" t="s">
        <v>13807</v>
      </c>
      <c r="W3623" t="s">
        <v>13807</v>
      </c>
    </row>
    <row r="3624" spans="1:23" x14ac:dyDescent="0.25">
      <c r="A3624" t="s">
        <v>13808</v>
      </c>
      <c r="B3624" t="s">
        <v>13808</v>
      </c>
      <c r="C3624" t="s">
        <v>10551</v>
      </c>
      <c r="E3624" t="s">
        <v>401</v>
      </c>
      <c r="F3624" t="s">
        <v>20761</v>
      </c>
      <c r="G3624" t="s">
        <v>20761</v>
      </c>
      <c r="H3624" t="s">
        <v>20762</v>
      </c>
      <c r="I3624" t="s">
        <v>20763</v>
      </c>
      <c r="J3624" t="s">
        <v>10551</v>
      </c>
      <c r="K3624" t="s">
        <v>6643</v>
      </c>
      <c r="L3624" t="str">
        <f t="shared" si="168"/>
        <v>3.7</v>
      </c>
      <c r="M3624" t="s">
        <v>442</v>
      </c>
      <c r="N3624" t="str">
        <f t="shared" si="169"/>
        <v>4.1</v>
      </c>
      <c r="O3624" t="s">
        <v>494</v>
      </c>
      <c r="P3624">
        <v>4</v>
      </c>
      <c r="Q3624">
        <v>8</v>
      </c>
      <c r="R3624" t="str">
        <f t="shared" si="170"/>
        <v>87</v>
      </c>
      <c r="S3624" t="s">
        <v>1136</v>
      </c>
      <c r="T3624" t="s">
        <v>1938</v>
      </c>
      <c r="U3624" t="s">
        <v>10552</v>
      </c>
      <c r="V3624" t="s">
        <v>13807</v>
      </c>
      <c r="W3624" t="s">
        <v>13807</v>
      </c>
    </row>
    <row r="3625" spans="1:23" x14ac:dyDescent="0.25">
      <c r="A3625" t="s">
        <v>13808</v>
      </c>
      <c r="B3625" t="s">
        <v>13808</v>
      </c>
      <c r="C3625" t="s">
        <v>10553</v>
      </c>
      <c r="E3625" t="s">
        <v>401</v>
      </c>
      <c r="F3625" t="s">
        <v>20764</v>
      </c>
      <c r="G3625" t="s">
        <v>20764</v>
      </c>
      <c r="H3625" t="s">
        <v>20765</v>
      </c>
      <c r="I3625" t="s">
        <v>20766</v>
      </c>
      <c r="J3625" t="s">
        <v>10553</v>
      </c>
      <c r="K3625" t="s">
        <v>6668</v>
      </c>
      <c r="L3625" t="str">
        <f t="shared" si="168"/>
        <v>2.0</v>
      </c>
      <c r="M3625" t="s">
        <v>1881</v>
      </c>
      <c r="N3625" t="str">
        <f t="shared" si="169"/>
        <v>2.8</v>
      </c>
      <c r="O3625" t="s">
        <v>627</v>
      </c>
      <c r="P3625">
        <v>4</v>
      </c>
      <c r="Q3625">
        <v>8</v>
      </c>
      <c r="R3625" t="str">
        <f t="shared" si="170"/>
        <v>25</v>
      </c>
      <c r="S3625" t="s">
        <v>837</v>
      </c>
      <c r="T3625" t="s">
        <v>2939</v>
      </c>
      <c r="U3625" t="s">
        <v>10554</v>
      </c>
      <c r="V3625" t="s">
        <v>13807</v>
      </c>
      <c r="W3625" t="s">
        <v>13807</v>
      </c>
    </row>
    <row r="3626" spans="1:23" x14ac:dyDescent="0.25">
      <c r="A3626" t="s">
        <v>13808</v>
      </c>
      <c r="B3626" t="s">
        <v>13808</v>
      </c>
      <c r="C3626" t="s">
        <v>10555</v>
      </c>
      <c r="E3626" t="s">
        <v>401</v>
      </c>
      <c r="F3626" t="s">
        <v>20767</v>
      </c>
      <c r="G3626" t="s">
        <v>20767</v>
      </c>
      <c r="H3626" t="s">
        <v>20768</v>
      </c>
      <c r="I3626" t="s">
        <v>20769</v>
      </c>
      <c r="J3626" t="s">
        <v>10555</v>
      </c>
      <c r="K3626" t="s">
        <v>6668</v>
      </c>
      <c r="L3626" t="str">
        <f t="shared" si="168"/>
        <v>2.2</v>
      </c>
      <c r="M3626" t="s">
        <v>632</v>
      </c>
      <c r="N3626" t="str">
        <f t="shared" si="169"/>
        <v>3.0</v>
      </c>
      <c r="O3626" t="s">
        <v>2017</v>
      </c>
      <c r="P3626">
        <v>4</v>
      </c>
      <c r="Q3626">
        <v>8</v>
      </c>
      <c r="R3626" t="str">
        <f t="shared" si="170"/>
        <v>25</v>
      </c>
      <c r="S3626" t="s">
        <v>837</v>
      </c>
      <c r="T3626" t="s">
        <v>2087</v>
      </c>
      <c r="U3626" t="s">
        <v>10556</v>
      </c>
      <c r="V3626" t="s">
        <v>13807</v>
      </c>
      <c r="W3626" t="s">
        <v>13807</v>
      </c>
    </row>
    <row r="3627" spans="1:23" x14ac:dyDescent="0.25">
      <c r="A3627" t="s">
        <v>13808</v>
      </c>
      <c r="B3627" t="s">
        <v>13808</v>
      </c>
      <c r="C3627" t="s">
        <v>10557</v>
      </c>
      <c r="E3627" t="s">
        <v>401</v>
      </c>
      <c r="F3627" t="s">
        <v>20770</v>
      </c>
      <c r="G3627" t="s">
        <v>20770</v>
      </c>
      <c r="H3627" t="s">
        <v>20771</v>
      </c>
      <c r="I3627" t="s">
        <v>20772</v>
      </c>
      <c r="J3627" t="s">
        <v>10557</v>
      </c>
      <c r="K3627" t="s">
        <v>6668</v>
      </c>
      <c r="L3627" t="str">
        <f t="shared" si="168"/>
        <v>2.8</v>
      </c>
      <c r="M3627" t="s">
        <v>627</v>
      </c>
      <c r="N3627" t="str">
        <f t="shared" si="169"/>
        <v>3.7</v>
      </c>
      <c r="O3627" t="s">
        <v>442</v>
      </c>
      <c r="P3627">
        <v>4</v>
      </c>
      <c r="Q3627">
        <v>8</v>
      </c>
      <c r="R3627" t="str">
        <f t="shared" si="170"/>
        <v>45</v>
      </c>
      <c r="S3627" t="s">
        <v>985</v>
      </c>
      <c r="T3627" t="s">
        <v>2034</v>
      </c>
      <c r="U3627" t="s">
        <v>10558</v>
      </c>
      <c r="V3627" t="s">
        <v>13807</v>
      </c>
      <c r="W3627" t="s">
        <v>13807</v>
      </c>
    </row>
    <row r="3628" spans="1:23" x14ac:dyDescent="0.25">
      <c r="A3628" t="s">
        <v>13808</v>
      </c>
      <c r="B3628" t="s">
        <v>13808</v>
      </c>
      <c r="C3628" t="s">
        <v>10559</v>
      </c>
      <c r="E3628" t="s">
        <v>401</v>
      </c>
      <c r="F3628" t="s">
        <v>20773</v>
      </c>
      <c r="G3628" t="s">
        <v>20773</v>
      </c>
      <c r="H3628" t="s">
        <v>20774</v>
      </c>
      <c r="I3628" t="s">
        <v>20775</v>
      </c>
      <c r="J3628" t="s">
        <v>10559</v>
      </c>
      <c r="L3628" t="str">
        <f t="shared" si="168"/>
        <v>3.0</v>
      </c>
      <c r="M3628" t="s">
        <v>2017</v>
      </c>
      <c r="N3628" t="str">
        <f t="shared" si="169"/>
        <v>4.0</v>
      </c>
      <c r="O3628" t="s">
        <v>1917</v>
      </c>
      <c r="P3628">
        <v>4</v>
      </c>
      <c r="Q3628">
        <v>8</v>
      </c>
      <c r="R3628" t="str">
        <f t="shared" si="170"/>
        <v>45</v>
      </c>
      <c r="S3628" t="s">
        <v>985</v>
      </c>
      <c r="T3628" t="s">
        <v>2939</v>
      </c>
      <c r="U3628" t="s">
        <v>10560</v>
      </c>
      <c r="V3628" t="s">
        <v>13807</v>
      </c>
      <c r="W3628" t="s">
        <v>13807</v>
      </c>
    </row>
    <row r="3629" spans="1:23" x14ac:dyDescent="0.25">
      <c r="A3629" t="s">
        <v>13808</v>
      </c>
      <c r="B3629" t="s">
        <v>13808</v>
      </c>
      <c r="C3629" t="s">
        <v>10561</v>
      </c>
      <c r="E3629" t="s">
        <v>401</v>
      </c>
      <c r="F3629" t="s">
        <v>20776</v>
      </c>
      <c r="G3629" t="s">
        <v>20776</v>
      </c>
      <c r="H3629" t="s">
        <v>20777</v>
      </c>
      <c r="I3629" t="s">
        <v>20778</v>
      </c>
      <c r="J3629" t="s">
        <v>10561</v>
      </c>
      <c r="K3629" t="s">
        <v>6668</v>
      </c>
      <c r="L3629" t="str">
        <f t="shared" si="168"/>
        <v>2.8</v>
      </c>
      <c r="M3629" t="s">
        <v>627</v>
      </c>
      <c r="N3629" t="str">
        <f t="shared" si="169"/>
        <v>3.7</v>
      </c>
      <c r="O3629" t="s">
        <v>442</v>
      </c>
      <c r="P3629">
        <v>4</v>
      </c>
      <c r="Q3629">
        <v>8</v>
      </c>
      <c r="R3629" t="str">
        <f t="shared" si="170"/>
        <v>45</v>
      </c>
      <c r="S3629" t="s">
        <v>985</v>
      </c>
      <c r="T3629" t="s">
        <v>2939</v>
      </c>
      <c r="U3629" t="s">
        <v>10562</v>
      </c>
      <c r="V3629" t="s">
        <v>13807</v>
      </c>
      <c r="W3629" t="s">
        <v>13807</v>
      </c>
    </row>
    <row r="3630" spans="1:23" x14ac:dyDescent="0.25">
      <c r="A3630" t="s">
        <v>13808</v>
      </c>
      <c r="B3630" t="s">
        <v>13808</v>
      </c>
      <c r="C3630" t="s">
        <v>10563</v>
      </c>
      <c r="E3630" t="s">
        <v>401</v>
      </c>
      <c r="F3630" t="s">
        <v>20779</v>
      </c>
      <c r="G3630" t="s">
        <v>20779</v>
      </c>
      <c r="H3630" t="s">
        <v>20780</v>
      </c>
      <c r="I3630" t="s">
        <v>20781</v>
      </c>
      <c r="J3630" t="s">
        <v>10563</v>
      </c>
      <c r="K3630" t="s">
        <v>6668</v>
      </c>
      <c r="L3630" t="str">
        <f t="shared" si="168"/>
        <v>2.9</v>
      </c>
      <c r="M3630" t="s">
        <v>473</v>
      </c>
      <c r="N3630" t="str">
        <f t="shared" si="169"/>
        <v>3.8</v>
      </c>
      <c r="O3630" t="s">
        <v>445</v>
      </c>
      <c r="P3630">
        <v>4</v>
      </c>
      <c r="Q3630">
        <v>8</v>
      </c>
      <c r="R3630" t="str">
        <f t="shared" si="170"/>
        <v>45</v>
      </c>
      <c r="S3630" t="s">
        <v>985</v>
      </c>
      <c r="T3630" t="s">
        <v>2034</v>
      </c>
      <c r="U3630" t="s">
        <v>10564</v>
      </c>
      <c r="V3630" t="s">
        <v>13807</v>
      </c>
      <c r="W3630" t="s">
        <v>13807</v>
      </c>
    </row>
    <row r="3631" spans="1:23" x14ac:dyDescent="0.25">
      <c r="A3631" t="s">
        <v>13808</v>
      </c>
      <c r="B3631" t="s">
        <v>13808</v>
      </c>
      <c r="C3631" t="s">
        <v>10565</v>
      </c>
      <c r="E3631" t="s">
        <v>401</v>
      </c>
      <c r="F3631" t="s">
        <v>20782</v>
      </c>
      <c r="G3631" t="s">
        <v>20782</v>
      </c>
      <c r="H3631" t="s">
        <v>20783</v>
      </c>
      <c r="I3631" t="s">
        <v>20784</v>
      </c>
      <c r="J3631" t="s">
        <v>10565</v>
      </c>
      <c r="K3631" t="s">
        <v>6668</v>
      </c>
      <c r="L3631" t="str">
        <f t="shared" si="168"/>
        <v>3.1</v>
      </c>
      <c r="M3631" t="s">
        <v>700</v>
      </c>
      <c r="N3631" t="str">
        <f t="shared" si="169"/>
        <v>4.2</v>
      </c>
      <c r="O3631" t="s">
        <v>418</v>
      </c>
      <c r="P3631">
        <v>4</v>
      </c>
      <c r="Q3631">
        <v>8</v>
      </c>
      <c r="R3631" t="str">
        <f t="shared" si="170"/>
        <v>35</v>
      </c>
      <c r="S3631" t="s">
        <v>623</v>
      </c>
      <c r="T3631" t="s">
        <v>2087</v>
      </c>
      <c r="U3631" t="s">
        <v>10566</v>
      </c>
      <c r="V3631" t="s">
        <v>13807</v>
      </c>
      <c r="W3631" t="s">
        <v>13807</v>
      </c>
    </row>
    <row r="3632" spans="1:23" x14ac:dyDescent="0.25">
      <c r="A3632" t="s">
        <v>13808</v>
      </c>
      <c r="B3632" t="s">
        <v>13808</v>
      </c>
      <c r="C3632" t="s">
        <v>10567</v>
      </c>
      <c r="E3632" t="s">
        <v>401</v>
      </c>
      <c r="F3632" t="s">
        <v>20785</v>
      </c>
      <c r="G3632" t="s">
        <v>20785</v>
      </c>
      <c r="H3632" t="s">
        <v>20786</v>
      </c>
      <c r="I3632" t="s">
        <v>20787</v>
      </c>
      <c r="J3632" t="s">
        <v>10567</v>
      </c>
      <c r="K3632" t="s">
        <v>6668</v>
      </c>
      <c r="L3632" t="str">
        <f t="shared" si="168"/>
        <v>2.9</v>
      </c>
      <c r="M3632" t="s">
        <v>473</v>
      </c>
      <c r="N3632" t="str">
        <f t="shared" si="169"/>
        <v>3.8</v>
      </c>
      <c r="O3632" t="s">
        <v>445</v>
      </c>
      <c r="P3632">
        <v>4</v>
      </c>
      <c r="Q3632">
        <v>8</v>
      </c>
      <c r="R3632" t="str">
        <f t="shared" si="170"/>
        <v>45</v>
      </c>
      <c r="S3632" t="s">
        <v>985</v>
      </c>
      <c r="T3632" t="s">
        <v>1989</v>
      </c>
      <c r="U3632" t="s">
        <v>10568</v>
      </c>
      <c r="V3632" t="s">
        <v>13807</v>
      </c>
      <c r="W3632" t="s">
        <v>13807</v>
      </c>
    </row>
    <row r="3633" spans="1:23" x14ac:dyDescent="0.25">
      <c r="A3633" t="s">
        <v>13808</v>
      </c>
      <c r="B3633" t="s">
        <v>13808</v>
      </c>
      <c r="C3633" t="s">
        <v>10569</v>
      </c>
      <c r="E3633" t="s">
        <v>401</v>
      </c>
      <c r="F3633" t="s">
        <v>20788</v>
      </c>
      <c r="G3633" t="s">
        <v>20788</v>
      </c>
      <c r="H3633" t="s">
        <v>20789</v>
      </c>
      <c r="I3633" t="s">
        <v>20790</v>
      </c>
      <c r="J3633" t="s">
        <v>10569</v>
      </c>
      <c r="K3633" t="s">
        <v>6668</v>
      </c>
      <c r="L3633" t="str">
        <f t="shared" si="168"/>
        <v>1.9</v>
      </c>
      <c r="M3633" t="s">
        <v>1309</v>
      </c>
      <c r="N3633" t="str">
        <f t="shared" si="169"/>
        <v>3.3</v>
      </c>
      <c r="O3633" t="s">
        <v>507</v>
      </c>
      <c r="P3633">
        <v>4</v>
      </c>
      <c r="Q3633">
        <v>8</v>
      </c>
      <c r="R3633" t="str">
        <f t="shared" si="170"/>
        <v>45</v>
      </c>
      <c r="S3633" t="s">
        <v>985</v>
      </c>
      <c r="T3633" t="s">
        <v>2695</v>
      </c>
      <c r="U3633" t="s">
        <v>10570</v>
      </c>
      <c r="V3633" t="s">
        <v>13807</v>
      </c>
      <c r="W3633" t="s">
        <v>13807</v>
      </c>
    </row>
    <row r="3634" spans="1:23" x14ac:dyDescent="0.25">
      <c r="A3634" t="s">
        <v>13808</v>
      </c>
      <c r="B3634" t="s">
        <v>13808</v>
      </c>
      <c r="C3634" t="s">
        <v>10571</v>
      </c>
      <c r="E3634" t="s">
        <v>401</v>
      </c>
      <c r="F3634" t="s">
        <v>20791</v>
      </c>
      <c r="G3634" t="s">
        <v>20791</v>
      </c>
      <c r="H3634" t="s">
        <v>20792</v>
      </c>
      <c r="I3634" t="s">
        <v>20793</v>
      </c>
      <c r="J3634" t="s">
        <v>10571</v>
      </c>
      <c r="K3634" t="s">
        <v>6668</v>
      </c>
      <c r="L3634" t="str">
        <f t="shared" si="168"/>
        <v>2.5</v>
      </c>
      <c r="M3634" t="s">
        <v>457</v>
      </c>
      <c r="N3634" t="str">
        <f t="shared" si="169"/>
        <v>3.5</v>
      </c>
      <c r="O3634" t="s">
        <v>437</v>
      </c>
      <c r="P3634">
        <v>4</v>
      </c>
      <c r="Q3634">
        <v>8</v>
      </c>
      <c r="R3634" t="str">
        <f t="shared" si="170"/>
        <v>35</v>
      </c>
      <c r="S3634" t="s">
        <v>623</v>
      </c>
      <c r="T3634" t="s">
        <v>2977</v>
      </c>
      <c r="U3634" t="s">
        <v>10572</v>
      </c>
      <c r="V3634" t="s">
        <v>13807</v>
      </c>
      <c r="W3634" t="s">
        <v>13807</v>
      </c>
    </row>
    <row r="3635" spans="1:23" x14ac:dyDescent="0.25">
      <c r="A3635" t="s">
        <v>13808</v>
      </c>
      <c r="B3635" t="s">
        <v>13808</v>
      </c>
      <c r="C3635" t="s">
        <v>10573</v>
      </c>
      <c r="E3635" t="s">
        <v>401</v>
      </c>
      <c r="F3635" t="s">
        <v>20794</v>
      </c>
      <c r="G3635" t="s">
        <v>20794</v>
      </c>
      <c r="H3635" t="s">
        <v>20795</v>
      </c>
      <c r="I3635" t="s">
        <v>20796</v>
      </c>
      <c r="J3635" t="s">
        <v>10573</v>
      </c>
      <c r="K3635" t="s">
        <v>6668</v>
      </c>
      <c r="L3635" t="str">
        <f t="shared" si="168"/>
        <v>3.0</v>
      </c>
      <c r="M3635" t="s">
        <v>2017</v>
      </c>
      <c r="N3635" t="str">
        <f t="shared" si="169"/>
        <v>3.9</v>
      </c>
      <c r="O3635" t="s">
        <v>422</v>
      </c>
      <c r="P3635">
        <v>4</v>
      </c>
      <c r="Q3635">
        <v>8</v>
      </c>
      <c r="R3635" t="str">
        <f t="shared" si="170"/>
        <v>45</v>
      </c>
      <c r="S3635" t="s">
        <v>985</v>
      </c>
      <c r="T3635" t="s">
        <v>1992</v>
      </c>
      <c r="U3635" t="s">
        <v>10574</v>
      </c>
      <c r="V3635" t="s">
        <v>13807</v>
      </c>
      <c r="W3635" t="s">
        <v>13807</v>
      </c>
    </row>
    <row r="3636" spans="1:23" x14ac:dyDescent="0.25">
      <c r="A3636" t="s">
        <v>13808</v>
      </c>
      <c r="B3636" t="s">
        <v>13808</v>
      </c>
      <c r="C3636" t="s">
        <v>10575</v>
      </c>
      <c r="E3636" t="s">
        <v>401</v>
      </c>
      <c r="F3636" t="s">
        <v>20797</v>
      </c>
      <c r="G3636" t="s">
        <v>20797</v>
      </c>
      <c r="H3636" t="s">
        <v>20798</v>
      </c>
      <c r="I3636" t="s">
        <v>20799</v>
      </c>
      <c r="J3636" t="s">
        <v>10575</v>
      </c>
      <c r="K3636" t="s">
        <v>6668</v>
      </c>
      <c r="L3636" t="str">
        <f t="shared" si="168"/>
        <v>3.5</v>
      </c>
      <c r="M3636" t="s">
        <v>437</v>
      </c>
      <c r="N3636" t="str">
        <f t="shared" si="169"/>
        <v>3.9</v>
      </c>
      <c r="O3636" t="s">
        <v>422</v>
      </c>
      <c r="P3636">
        <v>4</v>
      </c>
      <c r="Q3636">
        <v>8</v>
      </c>
      <c r="R3636" t="str">
        <f t="shared" si="170"/>
        <v>65</v>
      </c>
      <c r="S3636" t="s">
        <v>424</v>
      </c>
      <c r="T3636" t="s">
        <v>2087</v>
      </c>
      <c r="U3636" t="s">
        <v>10576</v>
      </c>
      <c r="V3636" t="s">
        <v>13807</v>
      </c>
      <c r="W3636" t="s">
        <v>13807</v>
      </c>
    </row>
    <row r="3637" spans="1:23" x14ac:dyDescent="0.25">
      <c r="A3637" t="s">
        <v>13808</v>
      </c>
      <c r="B3637" t="s">
        <v>13808</v>
      </c>
      <c r="C3637" t="s">
        <v>10577</v>
      </c>
      <c r="E3637" t="s">
        <v>401</v>
      </c>
      <c r="F3637" t="s">
        <v>20800</v>
      </c>
      <c r="G3637" t="s">
        <v>20800</v>
      </c>
      <c r="H3637" t="s">
        <v>20801</v>
      </c>
      <c r="I3637" t="s">
        <v>20802</v>
      </c>
      <c r="J3637" t="s">
        <v>10577</v>
      </c>
      <c r="K3637" t="s">
        <v>6668</v>
      </c>
      <c r="L3637" t="str">
        <f t="shared" si="168"/>
        <v>3.0</v>
      </c>
      <c r="M3637" t="s">
        <v>2017</v>
      </c>
      <c r="N3637" t="str">
        <f t="shared" si="169"/>
        <v>3.7</v>
      </c>
      <c r="O3637" t="s">
        <v>442</v>
      </c>
      <c r="P3637">
        <v>4</v>
      </c>
      <c r="Q3637">
        <v>8</v>
      </c>
      <c r="R3637" t="str">
        <f t="shared" si="170"/>
        <v>45</v>
      </c>
      <c r="S3637" t="s">
        <v>985</v>
      </c>
      <c r="T3637" t="s">
        <v>2292</v>
      </c>
      <c r="U3637" t="s">
        <v>10578</v>
      </c>
      <c r="V3637" t="s">
        <v>13807</v>
      </c>
      <c r="W3637" t="s">
        <v>13807</v>
      </c>
    </row>
    <row r="3638" spans="1:23" x14ac:dyDescent="0.25">
      <c r="A3638" t="s">
        <v>13808</v>
      </c>
      <c r="B3638" t="s">
        <v>13808</v>
      </c>
      <c r="C3638" t="s">
        <v>10579</v>
      </c>
      <c r="E3638" t="s">
        <v>401</v>
      </c>
      <c r="F3638" t="s">
        <v>20803</v>
      </c>
      <c r="G3638" t="s">
        <v>20803</v>
      </c>
      <c r="H3638" t="s">
        <v>20804</v>
      </c>
      <c r="I3638" t="s">
        <v>20805</v>
      </c>
      <c r="J3638" t="s">
        <v>10579</v>
      </c>
      <c r="K3638" t="s">
        <v>6503</v>
      </c>
      <c r="L3638" t="str">
        <f t="shared" si="168"/>
        <v>3.0</v>
      </c>
      <c r="M3638" t="s">
        <v>2017</v>
      </c>
      <c r="N3638" t="str">
        <f t="shared" si="169"/>
        <v/>
      </c>
      <c r="P3638">
        <v>2</v>
      </c>
      <c r="Q3638">
        <v>2</v>
      </c>
      <c r="R3638" t="str">
        <f t="shared" si="170"/>
        <v>65</v>
      </c>
      <c r="S3638" t="s">
        <v>424</v>
      </c>
      <c r="T3638" t="s">
        <v>2372</v>
      </c>
      <c r="U3638" t="s">
        <v>10580</v>
      </c>
      <c r="V3638" t="s">
        <v>13807</v>
      </c>
      <c r="W3638" t="s">
        <v>13807</v>
      </c>
    </row>
    <row r="3639" spans="1:23" x14ac:dyDescent="0.25">
      <c r="A3639" t="s">
        <v>13808</v>
      </c>
      <c r="B3639" t="s">
        <v>13808</v>
      </c>
      <c r="C3639" t="s">
        <v>10581</v>
      </c>
      <c r="E3639" t="s">
        <v>401</v>
      </c>
      <c r="F3639" t="s">
        <v>20806</v>
      </c>
      <c r="G3639" t="s">
        <v>20806</v>
      </c>
      <c r="H3639" t="s">
        <v>20807</v>
      </c>
      <c r="I3639" t="s">
        <v>20808</v>
      </c>
      <c r="J3639" t="s">
        <v>10581</v>
      </c>
      <c r="K3639" t="s">
        <v>6503</v>
      </c>
      <c r="L3639" t="str">
        <f t="shared" si="168"/>
        <v>3.0</v>
      </c>
      <c r="M3639" t="s">
        <v>2017</v>
      </c>
      <c r="N3639" t="str">
        <f t="shared" si="169"/>
        <v/>
      </c>
      <c r="P3639">
        <v>2</v>
      </c>
      <c r="Q3639">
        <v>2</v>
      </c>
      <c r="R3639" t="str">
        <f t="shared" si="170"/>
        <v>65</v>
      </c>
      <c r="S3639" t="s">
        <v>424</v>
      </c>
      <c r="T3639" t="s">
        <v>1932</v>
      </c>
      <c r="U3639" t="s">
        <v>10582</v>
      </c>
      <c r="V3639" t="s">
        <v>13807</v>
      </c>
      <c r="W3639" t="s">
        <v>13807</v>
      </c>
    </row>
    <row r="3640" spans="1:23" x14ac:dyDescent="0.25">
      <c r="A3640" t="s">
        <v>13808</v>
      </c>
      <c r="B3640" t="s">
        <v>13808</v>
      </c>
      <c r="C3640" t="s">
        <v>10583</v>
      </c>
      <c r="E3640" t="s">
        <v>401</v>
      </c>
      <c r="F3640" t="s">
        <v>20809</v>
      </c>
      <c r="G3640" t="s">
        <v>20809</v>
      </c>
      <c r="H3640" t="s">
        <v>20810</v>
      </c>
      <c r="I3640" t="s">
        <v>20811</v>
      </c>
      <c r="J3640" t="s">
        <v>10583</v>
      </c>
      <c r="K3640" t="s">
        <v>6503</v>
      </c>
      <c r="L3640" t="str">
        <f t="shared" si="168"/>
        <v>3.2</v>
      </c>
      <c r="M3640" t="s">
        <v>469</v>
      </c>
      <c r="N3640" t="str">
        <f t="shared" si="169"/>
        <v/>
      </c>
      <c r="P3640">
        <v>2</v>
      </c>
      <c r="Q3640">
        <v>2</v>
      </c>
      <c r="R3640" t="str">
        <f t="shared" si="170"/>
        <v>65</v>
      </c>
      <c r="S3640" t="s">
        <v>424</v>
      </c>
      <c r="T3640" t="s">
        <v>2451</v>
      </c>
      <c r="U3640" t="s">
        <v>10584</v>
      </c>
      <c r="V3640" t="s">
        <v>13807</v>
      </c>
      <c r="W3640" t="s">
        <v>13807</v>
      </c>
    </row>
    <row r="3641" spans="1:23" x14ac:dyDescent="0.25">
      <c r="A3641" t="s">
        <v>13808</v>
      </c>
      <c r="B3641" t="s">
        <v>13808</v>
      </c>
      <c r="C3641" t="s">
        <v>10585</v>
      </c>
      <c r="E3641" t="s">
        <v>401</v>
      </c>
      <c r="F3641" t="s">
        <v>20812</v>
      </c>
      <c r="G3641" t="s">
        <v>20812</v>
      </c>
      <c r="H3641" t="s">
        <v>20813</v>
      </c>
      <c r="I3641" t="s">
        <v>20814</v>
      </c>
      <c r="J3641" t="s">
        <v>10585</v>
      </c>
      <c r="K3641" t="s">
        <v>9453</v>
      </c>
      <c r="L3641" t="str">
        <f t="shared" si="168"/>
        <v>2.8</v>
      </c>
      <c r="M3641" t="s">
        <v>627</v>
      </c>
      <c r="N3641" t="str">
        <f t="shared" si="169"/>
        <v>3.2</v>
      </c>
      <c r="O3641" t="s">
        <v>469</v>
      </c>
      <c r="P3641">
        <v>4</v>
      </c>
      <c r="Q3641">
        <v>8</v>
      </c>
      <c r="R3641" t="str">
        <f t="shared" si="170"/>
        <v>80</v>
      </c>
      <c r="S3641" t="s">
        <v>852</v>
      </c>
      <c r="T3641" t="s">
        <v>2059</v>
      </c>
      <c r="U3641" t="s">
        <v>10586</v>
      </c>
      <c r="V3641" t="s">
        <v>13807</v>
      </c>
      <c r="W3641" t="s">
        <v>13807</v>
      </c>
    </row>
    <row r="3642" spans="1:23" x14ac:dyDescent="0.25">
      <c r="A3642" t="s">
        <v>13808</v>
      </c>
      <c r="B3642" t="s">
        <v>13808</v>
      </c>
      <c r="C3642" t="s">
        <v>10587</v>
      </c>
      <c r="E3642" t="s">
        <v>401</v>
      </c>
      <c r="F3642" t="s">
        <v>20815</v>
      </c>
      <c r="G3642" t="s">
        <v>20815</v>
      </c>
      <c r="H3642" t="s">
        <v>20816</v>
      </c>
      <c r="I3642" t="s">
        <v>20817</v>
      </c>
      <c r="J3642" t="s">
        <v>10587</v>
      </c>
      <c r="K3642" t="s">
        <v>10588</v>
      </c>
      <c r="L3642" t="str">
        <f t="shared" si="168"/>
        <v>2.8</v>
      </c>
      <c r="M3642" t="s">
        <v>627</v>
      </c>
      <c r="N3642" t="str">
        <f t="shared" si="169"/>
        <v>3.2</v>
      </c>
      <c r="O3642" t="s">
        <v>469</v>
      </c>
      <c r="P3642">
        <v>4</v>
      </c>
      <c r="Q3642">
        <v>8</v>
      </c>
      <c r="R3642" t="str">
        <f t="shared" si="170"/>
        <v>80</v>
      </c>
      <c r="S3642" t="s">
        <v>852</v>
      </c>
      <c r="T3642" t="s">
        <v>1996</v>
      </c>
      <c r="U3642" t="s">
        <v>10589</v>
      </c>
      <c r="V3642" t="s">
        <v>13807</v>
      </c>
      <c r="W3642" t="s">
        <v>13807</v>
      </c>
    </row>
    <row r="3643" spans="1:23" x14ac:dyDescent="0.25">
      <c r="A3643" t="s">
        <v>13808</v>
      </c>
      <c r="B3643" t="s">
        <v>13808</v>
      </c>
      <c r="C3643" t="s">
        <v>10590</v>
      </c>
      <c r="E3643" t="s">
        <v>401</v>
      </c>
      <c r="F3643" t="s">
        <v>20818</v>
      </c>
      <c r="G3643" t="s">
        <v>20818</v>
      </c>
      <c r="H3643" t="s">
        <v>20819</v>
      </c>
      <c r="I3643" t="s">
        <v>20820</v>
      </c>
      <c r="J3643" t="s">
        <v>10590</v>
      </c>
      <c r="K3643" t="s">
        <v>10591</v>
      </c>
      <c r="L3643" t="str">
        <f t="shared" si="168"/>
        <v>2.2</v>
      </c>
      <c r="M3643" t="s">
        <v>632</v>
      </c>
      <c r="N3643" t="str">
        <f t="shared" si="169"/>
        <v>2.7</v>
      </c>
      <c r="O3643" t="s">
        <v>758</v>
      </c>
      <c r="P3643">
        <v>6</v>
      </c>
      <c r="Q3643">
        <v>12</v>
      </c>
      <c r="R3643" t="str">
        <f t="shared" si="170"/>
        <v>60</v>
      </c>
      <c r="S3643" t="s">
        <v>587</v>
      </c>
      <c r="T3643" t="s">
        <v>2116</v>
      </c>
      <c r="U3643" t="s">
        <v>10592</v>
      </c>
      <c r="V3643" t="s">
        <v>13807</v>
      </c>
      <c r="W3643" t="s">
        <v>13807</v>
      </c>
    </row>
    <row r="3644" spans="1:23" x14ac:dyDescent="0.25">
      <c r="A3644" t="s">
        <v>13808</v>
      </c>
      <c r="B3644" t="s">
        <v>13808</v>
      </c>
      <c r="C3644" t="s">
        <v>10593</v>
      </c>
      <c r="E3644" t="s">
        <v>401</v>
      </c>
      <c r="F3644" t="s">
        <v>20821</v>
      </c>
      <c r="G3644" t="s">
        <v>20821</v>
      </c>
      <c r="H3644" t="s">
        <v>20822</v>
      </c>
      <c r="I3644" t="s">
        <v>20823</v>
      </c>
      <c r="J3644" t="s">
        <v>10593</v>
      </c>
      <c r="K3644" t="s">
        <v>369</v>
      </c>
      <c r="L3644" t="str">
        <f t="shared" si="168"/>
        <v>2.8</v>
      </c>
      <c r="M3644" t="s">
        <v>627</v>
      </c>
      <c r="N3644" t="str">
        <f t="shared" si="169"/>
        <v/>
      </c>
      <c r="P3644">
        <v>4</v>
      </c>
      <c r="Q3644">
        <v>4</v>
      </c>
      <c r="R3644" t="str">
        <f t="shared" si="170"/>
        <v>130</v>
      </c>
      <c r="S3644" t="s">
        <v>723</v>
      </c>
      <c r="T3644" t="s">
        <v>1938</v>
      </c>
      <c r="U3644" t="s">
        <v>10594</v>
      </c>
      <c r="V3644" t="s">
        <v>13807</v>
      </c>
      <c r="W3644" t="s">
        <v>13807</v>
      </c>
    </row>
    <row r="3645" spans="1:23" x14ac:dyDescent="0.25">
      <c r="A3645" t="s">
        <v>13808</v>
      </c>
      <c r="B3645" t="s">
        <v>13808</v>
      </c>
      <c r="C3645" t="s">
        <v>10595</v>
      </c>
      <c r="E3645" t="s">
        <v>401</v>
      </c>
      <c r="F3645" t="s">
        <v>20824</v>
      </c>
      <c r="G3645" t="s">
        <v>20824</v>
      </c>
      <c r="H3645" t="s">
        <v>20825</v>
      </c>
      <c r="I3645" t="s">
        <v>20826</v>
      </c>
      <c r="J3645" t="s">
        <v>10595</v>
      </c>
      <c r="K3645" t="s">
        <v>8568</v>
      </c>
      <c r="L3645" t="str">
        <f t="shared" si="168"/>
        <v>2.8</v>
      </c>
      <c r="M3645" t="s">
        <v>627</v>
      </c>
      <c r="N3645" t="str">
        <f t="shared" si="169"/>
        <v/>
      </c>
      <c r="P3645">
        <v>4</v>
      </c>
      <c r="Q3645">
        <v>4</v>
      </c>
      <c r="R3645" t="str">
        <f t="shared" si="170"/>
        <v>140</v>
      </c>
      <c r="S3645" t="s">
        <v>685</v>
      </c>
      <c r="T3645" t="s">
        <v>2179</v>
      </c>
      <c r="U3645" t="s">
        <v>10596</v>
      </c>
      <c r="V3645" t="s">
        <v>13807</v>
      </c>
      <c r="W3645" t="s">
        <v>13807</v>
      </c>
    </row>
    <row r="3646" spans="1:23" x14ac:dyDescent="0.25">
      <c r="A3646" t="s">
        <v>13808</v>
      </c>
      <c r="B3646" t="s">
        <v>13808</v>
      </c>
      <c r="C3646" t="s">
        <v>10597</v>
      </c>
      <c r="E3646" t="s">
        <v>401</v>
      </c>
      <c r="F3646" t="s">
        <v>20827</v>
      </c>
      <c r="G3646" t="s">
        <v>20827</v>
      </c>
      <c r="H3646" t="s">
        <v>20828</v>
      </c>
      <c r="I3646" t="s">
        <v>20829</v>
      </c>
      <c r="J3646" t="s">
        <v>10597</v>
      </c>
      <c r="K3646" t="s">
        <v>8638</v>
      </c>
      <c r="L3646" t="str">
        <f t="shared" si="168"/>
        <v>2.8</v>
      </c>
      <c r="M3646" t="s">
        <v>627</v>
      </c>
      <c r="N3646" t="str">
        <f t="shared" si="169"/>
        <v/>
      </c>
      <c r="P3646">
        <v>4</v>
      </c>
      <c r="Q3646">
        <v>4</v>
      </c>
      <c r="R3646" t="str">
        <f t="shared" si="170"/>
        <v>140</v>
      </c>
      <c r="S3646" t="s">
        <v>685</v>
      </c>
      <c r="T3646" t="s">
        <v>2939</v>
      </c>
      <c r="U3646" t="s">
        <v>10598</v>
      </c>
      <c r="V3646" t="s">
        <v>13807</v>
      </c>
      <c r="W3646" t="s">
        <v>13807</v>
      </c>
    </row>
    <row r="3647" spans="1:23" x14ac:dyDescent="0.25">
      <c r="A3647" t="s">
        <v>13808</v>
      </c>
      <c r="B3647" t="s">
        <v>13808</v>
      </c>
      <c r="C3647" t="s">
        <v>10599</v>
      </c>
      <c r="E3647" t="s">
        <v>401</v>
      </c>
      <c r="F3647" t="s">
        <v>20830</v>
      </c>
      <c r="G3647" t="s">
        <v>20830</v>
      </c>
      <c r="H3647" t="s">
        <v>20831</v>
      </c>
      <c r="I3647" t="s">
        <v>20832</v>
      </c>
      <c r="J3647" t="s">
        <v>10599</v>
      </c>
      <c r="K3647" t="s">
        <v>369</v>
      </c>
      <c r="L3647" t="str">
        <f t="shared" si="168"/>
        <v>3.0</v>
      </c>
      <c r="M3647" t="s">
        <v>2017</v>
      </c>
      <c r="N3647" t="str">
        <f t="shared" si="169"/>
        <v/>
      </c>
      <c r="P3647">
        <v>4</v>
      </c>
      <c r="Q3647">
        <v>4</v>
      </c>
      <c r="R3647" t="str">
        <f t="shared" si="170"/>
        <v>130</v>
      </c>
      <c r="S3647" t="s">
        <v>723</v>
      </c>
      <c r="T3647" t="s">
        <v>1942</v>
      </c>
      <c r="U3647" t="s">
        <v>10600</v>
      </c>
      <c r="V3647" t="s">
        <v>13807</v>
      </c>
      <c r="W3647" t="s">
        <v>13807</v>
      </c>
    </row>
    <row r="3648" spans="1:23" x14ac:dyDescent="0.25">
      <c r="A3648" t="s">
        <v>13808</v>
      </c>
      <c r="B3648" t="s">
        <v>13808</v>
      </c>
      <c r="C3648" t="s">
        <v>10601</v>
      </c>
      <c r="E3648" t="s">
        <v>401</v>
      </c>
      <c r="F3648" t="s">
        <v>20833</v>
      </c>
      <c r="G3648" t="s">
        <v>20833</v>
      </c>
      <c r="H3648" t="s">
        <v>20834</v>
      </c>
      <c r="I3648" t="s">
        <v>20835</v>
      </c>
      <c r="J3648" t="s">
        <v>10601</v>
      </c>
      <c r="K3648" t="s">
        <v>10602</v>
      </c>
      <c r="L3648" t="str">
        <f t="shared" si="168"/>
        <v>3.0</v>
      </c>
      <c r="M3648" t="s">
        <v>2017</v>
      </c>
      <c r="N3648" t="str">
        <f t="shared" si="169"/>
        <v/>
      </c>
      <c r="P3648">
        <v>4</v>
      </c>
      <c r="Q3648">
        <v>4</v>
      </c>
      <c r="R3648" t="str">
        <f t="shared" si="170"/>
        <v>130</v>
      </c>
      <c r="S3648" t="s">
        <v>723</v>
      </c>
      <c r="T3648" t="s">
        <v>1973</v>
      </c>
      <c r="U3648" t="s">
        <v>10603</v>
      </c>
      <c r="V3648" t="s">
        <v>13807</v>
      </c>
      <c r="W3648" t="s">
        <v>13807</v>
      </c>
    </row>
    <row r="3649" spans="1:23" x14ac:dyDescent="0.25">
      <c r="A3649" t="s">
        <v>13808</v>
      </c>
      <c r="B3649" t="s">
        <v>13808</v>
      </c>
      <c r="C3649" t="s">
        <v>10604</v>
      </c>
      <c r="E3649" t="s">
        <v>401</v>
      </c>
      <c r="F3649" t="s">
        <v>20836</v>
      </c>
      <c r="G3649" t="s">
        <v>20836</v>
      </c>
      <c r="H3649" t="s">
        <v>20837</v>
      </c>
      <c r="I3649" t="s">
        <v>20838</v>
      </c>
      <c r="J3649" t="s">
        <v>10604</v>
      </c>
      <c r="K3649" t="s">
        <v>8568</v>
      </c>
      <c r="L3649" t="str">
        <f t="shared" si="168"/>
        <v>3.1</v>
      </c>
      <c r="M3649" t="s">
        <v>700</v>
      </c>
      <c r="N3649" t="str">
        <f t="shared" si="169"/>
        <v/>
      </c>
      <c r="P3649">
        <v>4</v>
      </c>
      <c r="Q3649">
        <v>4</v>
      </c>
      <c r="R3649" t="str">
        <f t="shared" si="170"/>
        <v>140</v>
      </c>
      <c r="S3649" t="s">
        <v>685</v>
      </c>
      <c r="T3649" t="s">
        <v>2179</v>
      </c>
      <c r="U3649" t="s">
        <v>10605</v>
      </c>
      <c r="V3649" t="s">
        <v>13807</v>
      </c>
      <c r="W3649" t="s">
        <v>13807</v>
      </c>
    </row>
    <row r="3650" spans="1:23" x14ac:dyDescent="0.25">
      <c r="A3650" t="s">
        <v>13808</v>
      </c>
      <c r="B3650" t="s">
        <v>13808</v>
      </c>
      <c r="C3650" t="s">
        <v>10606</v>
      </c>
      <c r="E3650" t="s">
        <v>401</v>
      </c>
      <c r="F3650" t="s">
        <v>20839</v>
      </c>
      <c r="G3650" t="s">
        <v>20839</v>
      </c>
      <c r="H3650" t="s">
        <v>20840</v>
      </c>
      <c r="I3650" t="s">
        <v>20841</v>
      </c>
      <c r="J3650" t="s">
        <v>10606</v>
      </c>
      <c r="K3650" t="s">
        <v>8638</v>
      </c>
      <c r="L3650" t="str">
        <f t="shared" si="168"/>
        <v>3.1</v>
      </c>
      <c r="M3650" t="s">
        <v>700</v>
      </c>
      <c r="N3650" t="str">
        <f t="shared" si="169"/>
        <v/>
      </c>
      <c r="P3650">
        <v>4</v>
      </c>
      <c r="Q3650">
        <v>4</v>
      </c>
      <c r="R3650" t="str">
        <f t="shared" si="170"/>
        <v>140</v>
      </c>
      <c r="S3650" t="s">
        <v>685</v>
      </c>
      <c r="T3650" t="s">
        <v>2015</v>
      </c>
      <c r="U3650" t="s">
        <v>10607</v>
      </c>
      <c r="V3650" t="s">
        <v>13807</v>
      </c>
      <c r="W3650" t="s">
        <v>13807</v>
      </c>
    </row>
    <row r="3651" spans="1:23" x14ac:dyDescent="0.25">
      <c r="A3651" t="s">
        <v>13808</v>
      </c>
      <c r="B3651" t="s">
        <v>13808</v>
      </c>
      <c r="C3651" t="s">
        <v>10608</v>
      </c>
      <c r="E3651" t="s">
        <v>401</v>
      </c>
      <c r="F3651" t="s">
        <v>20842</v>
      </c>
      <c r="G3651" t="s">
        <v>20842</v>
      </c>
      <c r="H3651" t="s">
        <v>20843</v>
      </c>
      <c r="I3651" t="s">
        <v>1104</v>
      </c>
      <c r="J3651" t="s">
        <v>10608</v>
      </c>
      <c r="K3651" t="s">
        <v>369</v>
      </c>
      <c r="L3651" t="str">
        <f t="shared" ref="L3651:L3714" si="171">SUBSTITUTE(M3651," GHz","")</f>
        <v>3.6</v>
      </c>
      <c r="M3651" t="s">
        <v>426</v>
      </c>
      <c r="N3651" t="str">
        <f t="shared" ref="N3651:N3714" si="172">SUBSTITUTE(O3651," GHz","")</f>
        <v>3.8</v>
      </c>
      <c r="O3651" t="s">
        <v>445</v>
      </c>
      <c r="P3651">
        <v>4</v>
      </c>
      <c r="Q3651">
        <v>8</v>
      </c>
      <c r="R3651" t="str">
        <f t="shared" ref="R3651:R3714" si="173">SUBSTITUTE(S3651," W","")</f>
        <v>130</v>
      </c>
      <c r="S3651" t="s">
        <v>723</v>
      </c>
      <c r="T3651" t="s">
        <v>1938</v>
      </c>
      <c r="U3651" t="s">
        <v>10609</v>
      </c>
      <c r="V3651" t="s">
        <v>13807</v>
      </c>
      <c r="W3651" t="s">
        <v>13807</v>
      </c>
    </row>
    <row r="3652" spans="1:23" x14ac:dyDescent="0.25">
      <c r="A3652" t="s">
        <v>13808</v>
      </c>
      <c r="B3652" t="s">
        <v>13808</v>
      </c>
      <c r="C3652" t="s">
        <v>10610</v>
      </c>
      <c r="E3652" t="s">
        <v>401</v>
      </c>
      <c r="F3652" t="s">
        <v>20844</v>
      </c>
      <c r="G3652" t="s">
        <v>20844</v>
      </c>
      <c r="H3652" t="s">
        <v>20845</v>
      </c>
      <c r="I3652" t="s">
        <v>20846</v>
      </c>
      <c r="J3652" t="s">
        <v>10610</v>
      </c>
      <c r="K3652" t="s">
        <v>8520</v>
      </c>
      <c r="L3652" t="str">
        <f t="shared" si="171"/>
        <v>3.7</v>
      </c>
      <c r="M3652" t="s">
        <v>442</v>
      </c>
      <c r="N3652" t="str">
        <f t="shared" si="172"/>
        <v>3.9</v>
      </c>
      <c r="O3652" t="s">
        <v>422</v>
      </c>
      <c r="P3652">
        <v>4</v>
      </c>
      <c r="Q3652">
        <v>8</v>
      </c>
      <c r="R3652" t="str">
        <f t="shared" si="173"/>
        <v>130</v>
      </c>
      <c r="S3652" t="s">
        <v>723</v>
      </c>
      <c r="T3652" t="s">
        <v>1951</v>
      </c>
      <c r="U3652" t="s">
        <v>10611</v>
      </c>
      <c r="V3652" t="s">
        <v>13807</v>
      </c>
      <c r="W3652" t="s">
        <v>13807</v>
      </c>
    </row>
    <row r="3653" spans="1:23" x14ac:dyDescent="0.25">
      <c r="A3653" t="s">
        <v>13808</v>
      </c>
      <c r="B3653" t="s">
        <v>13808</v>
      </c>
      <c r="C3653" t="s">
        <v>10612</v>
      </c>
      <c r="E3653" t="s">
        <v>401</v>
      </c>
      <c r="F3653" t="s">
        <v>20847</v>
      </c>
      <c r="G3653" t="s">
        <v>20847</v>
      </c>
      <c r="H3653" t="s">
        <v>20848</v>
      </c>
      <c r="I3653" t="s">
        <v>20849</v>
      </c>
      <c r="J3653" t="s">
        <v>10612</v>
      </c>
      <c r="K3653" t="s">
        <v>8568</v>
      </c>
      <c r="L3653" t="str">
        <f t="shared" si="171"/>
        <v>3.5</v>
      </c>
      <c r="M3653" t="s">
        <v>437</v>
      </c>
      <c r="N3653" t="str">
        <f t="shared" si="172"/>
        <v>3.6</v>
      </c>
      <c r="O3653" t="s">
        <v>426</v>
      </c>
      <c r="P3653">
        <v>4</v>
      </c>
      <c r="Q3653">
        <v>8</v>
      </c>
      <c r="R3653" t="str">
        <f t="shared" si="173"/>
        <v>140</v>
      </c>
      <c r="S3653" t="s">
        <v>685</v>
      </c>
      <c r="T3653" t="s">
        <v>1978</v>
      </c>
      <c r="U3653" t="s">
        <v>10613</v>
      </c>
      <c r="V3653" t="s">
        <v>13807</v>
      </c>
      <c r="W3653" t="s">
        <v>13807</v>
      </c>
    </row>
    <row r="3654" spans="1:23" x14ac:dyDescent="0.25">
      <c r="A3654" t="s">
        <v>13808</v>
      </c>
      <c r="B3654" t="s">
        <v>13808</v>
      </c>
      <c r="C3654" t="s">
        <v>10614</v>
      </c>
      <c r="E3654" t="s">
        <v>401</v>
      </c>
      <c r="F3654" t="s">
        <v>20850</v>
      </c>
      <c r="G3654" t="s">
        <v>20850</v>
      </c>
      <c r="H3654" t="s">
        <v>20851</v>
      </c>
      <c r="I3654" t="s">
        <v>20852</v>
      </c>
      <c r="J3654" t="s">
        <v>10614</v>
      </c>
      <c r="K3654" t="s">
        <v>8638</v>
      </c>
      <c r="L3654" t="str">
        <f t="shared" si="171"/>
        <v>3.5</v>
      </c>
      <c r="M3654" t="s">
        <v>437</v>
      </c>
      <c r="N3654" t="str">
        <f t="shared" si="172"/>
        <v>3.8</v>
      </c>
      <c r="O3654" t="s">
        <v>445</v>
      </c>
      <c r="P3654">
        <v>4</v>
      </c>
      <c r="Q3654">
        <v>8</v>
      </c>
      <c r="R3654" t="str">
        <f t="shared" si="173"/>
        <v>140</v>
      </c>
      <c r="S3654" t="s">
        <v>685</v>
      </c>
      <c r="T3654" t="s">
        <v>1992</v>
      </c>
      <c r="U3654" t="s">
        <v>10615</v>
      </c>
      <c r="V3654" t="s">
        <v>13807</v>
      </c>
      <c r="W3654" t="s">
        <v>13807</v>
      </c>
    </row>
    <row r="3655" spans="1:23" x14ac:dyDescent="0.25">
      <c r="A3655" t="s">
        <v>13808</v>
      </c>
      <c r="B3655" t="s">
        <v>13808</v>
      </c>
      <c r="C3655" t="s">
        <v>10616</v>
      </c>
      <c r="E3655" t="s">
        <v>401</v>
      </c>
      <c r="F3655" t="s">
        <v>20853</v>
      </c>
      <c r="G3655" t="s">
        <v>20853</v>
      </c>
      <c r="H3655" t="s">
        <v>20854</v>
      </c>
      <c r="I3655" t="s">
        <v>20855</v>
      </c>
      <c r="J3655" t="s">
        <v>10616</v>
      </c>
      <c r="K3655" t="s">
        <v>8568</v>
      </c>
      <c r="L3655" t="str">
        <f t="shared" si="171"/>
        <v>3.7</v>
      </c>
      <c r="M3655" t="s">
        <v>442</v>
      </c>
      <c r="N3655" t="str">
        <f t="shared" si="172"/>
        <v>3.8</v>
      </c>
      <c r="O3655" t="s">
        <v>445</v>
      </c>
      <c r="P3655">
        <v>4</v>
      </c>
      <c r="Q3655">
        <v>8</v>
      </c>
      <c r="R3655" t="str">
        <f t="shared" si="173"/>
        <v>140</v>
      </c>
      <c r="S3655" t="s">
        <v>685</v>
      </c>
      <c r="T3655" t="s">
        <v>1932</v>
      </c>
      <c r="U3655" t="s">
        <v>10617</v>
      </c>
      <c r="V3655" t="s">
        <v>13807</v>
      </c>
      <c r="W3655" t="s">
        <v>13807</v>
      </c>
    </row>
    <row r="3656" spans="1:23" x14ac:dyDescent="0.25">
      <c r="A3656" t="s">
        <v>13808</v>
      </c>
      <c r="B3656" t="s">
        <v>13808</v>
      </c>
      <c r="C3656" t="s">
        <v>10618</v>
      </c>
      <c r="E3656" t="s">
        <v>401</v>
      </c>
      <c r="F3656" t="s">
        <v>20856</v>
      </c>
      <c r="G3656" t="s">
        <v>20856</v>
      </c>
      <c r="H3656" t="s">
        <v>20857</v>
      </c>
      <c r="I3656" t="s">
        <v>20858</v>
      </c>
      <c r="J3656" t="s">
        <v>10618</v>
      </c>
      <c r="K3656" t="s">
        <v>8638</v>
      </c>
      <c r="L3656" t="str">
        <f t="shared" si="171"/>
        <v>3.7</v>
      </c>
      <c r="M3656" t="s">
        <v>442</v>
      </c>
      <c r="N3656" t="str">
        <f t="shared" si="172"/>
        <v>4.0</v>
      </c>
      <c r="O3656" t="s">
        <v>1917</v>
      </c>
      <c r="P3656">
        <v>4</v>
      </c>
      <c r="Q3656">
        <v>8</v>
      </c>
      <c r="R3656" t="str">
        <f t="shared" si="173"/>
        <v>140</v>
      </c>
      <c r="S3656" t="s">
        <v>685</v>
      </c>
      <c r="T3656" t="s">
        <v>2012</v>
      </c>
      <c r="U3656" t="s">
        <v>10619</v>
      </c>
      <c r="V3656" t="s">
        <v>13807</v>
      </c>
      <c r="W3656" t="s">
        <v>13807</v>
      </c>
    </row>
    <row r="3657" spans="1:23" x14ac:dyDescent="0.25">
      <c r="A3657" t="s">
        <v>13808</v>
      </c>
      <c r="B3657" t="s">
        <v>13808</v>
      </c>
      <c r="C3657" t="s">
        <v>10620</v>
      </c>
      <c r="E3657" t="s">
        <v>401</v>
      </c>
      <c r="F3657" t="s">
        <v>20859</v>
      </c>
      <c r="G3657" t="s">
        <v>20859</v>
      </c>
      <c r="H3657" t="s">
        <v>20860</v>
      </c>
      <c r="I3657" t="s">
        <v>1105</v>
      </c>
      <c r="J3657" t="s">
        <v>10620</v>
      </c>
      <c r="K3657" t="s">
        <v>369</v>
      </c>
      <c r="L3657" t="str">
        <f t="shared" si="171"/>
        <v>3.2</v>
      </c>
      <c r="M3657" t="s">
        <v>469</v>
      </c>
      <c r="N3657" t="str">
        <f t="shared" si="172"/>
        <v>3.8</v>
      </c>
      <c r="O3657" t="s">
        <v>445</v>
      </c>
      <c r="P3657">
        <v>6</v>
      </c>
      <c r="Q3657">
        <v>12</v>
      </c>
      <c r="R3657" t="str">
        <f t="shared" si="173"/>
        <v>130</v>
      </c>
      <c r="S3657" t="s">
        <v>723</v>
      </c>
      <c r="T3657" t="s">
        <v>1938</v>
      </c>
      <c r="U3657" t="s">
        <v>10621</v>
      </c>
      <c r="V3657" t="s">
        <v>13807</v>
      </c>
      <c r="W3657" t="s">
        <v>13807</v>
      </c>
    </row>
    <row r="3658" spans="1:23" x14ac:dyDescent="0.25">
      <c r="A3658" t="s">
        <v>13808</v>
      </c>
      <c r="B3658" t="s">
        <v>13808</v>
      </c>
      <c r="C3658" t="s">
        <v>10622</v>
      </c>
      <c r="E3658" t="s">
        <v>401</v>
      </c>
      <c r="F3658" t="s">
        <v>20861</v>
      </c>
      <c r="G3658" t="s">
        <v>20861</v>
      </c>
      <c r="H3658" t="s">
        <v>20862</v>
      </c>
      <c r="I3658" t="s">
        <v>20863</v>
      </c>
      <c r="J3658" t="s">
        <v>10622</v>
      </c>
      <c r="K3658" t="s">
        <v>8520</v>
      </c>
      <c r="L3658" t="str">
        <f t="shared" si="171"/>
        <v>3.5</v>
      </c>
      <c r="M3658" t="s">
        <v>437</v>
      </c>
      <c r="N3658" t="str">
        <f t="shared" si="172"/>
        <v>3.9</v>
      </c>
      <c r="O3658" t="s">
        <v>422</v>
      </c>
      <c r="P3658">
        <v>6</v>
      </c>
      <c r="Q3658">
        <v>12</v>
      </c>
      <c r="R3658" t="str">
        <f t="shared" si="173"/>
        <v>130</v>
      </c>
      <c r="S3658" t="s">
        <v>723</v>
      </c>
      <c r="T3658" t="s">
        <v>1951</v>
      </c>
      <c r="U3658" t="s">
        <v>10623</v>
      </c>
      <c r="V3658" t="s">
        <v>13807</v>
      </c>
      <c r="W3658" t="s">
        <v>13807</v>
      </c>
    </row>
    <row r="3659" spans="1:23" x14ac:dyDescent="0.25">
      <c r="A3659" t="s">
        <v>13808</v>
      </c>
      <c r="B3659" t="s">
        <v>13808</v>
      </c>
      <c r="C3659" t="s">
        <v>10624</v>
      </c>
      <c r="E3659" t="s">
        <v>401</v>
      </c>
      <c r="F3659" t="s">
        <v>20864</v>
      </c>
      <c r="G3659" t="s">
        <v>20864</v>
      </c>
      <c r="H3659" t="s">
        <v>20865</v>
      </c>
      <c r="I3659" t="s">
        <v>20866</v>
      </c>
      <c r="J3659" t="s">
        <v>10624</v>
      </c>
      <c r="K3659" t="s">
        <v>8568</v>
      </c>
      <c r="L3659" t="str">
        <f t="shared" si="171"/>
        <v>3.5</v>
      </c>
      <c r="M3659" t="s">
        <v>437</v>
      </c>
      <c r="N3659" t="str">
        <f t="shared" si="172"/>
        <v>3.8</v>
      </c>
      <c r="O3659" t="s">
        <v>445</v>
      </c>
      <c r="P3659">
        <v>6</v>
      </c>
      <c r="Q3659">
        <v>12</v>
      </c>
      <c r="R3659" t="str">
        <f t="shared" si="173"/>
        <v>140</v>
      </c>
      <c r="S3659" t="s">
        <v>685</v>
      </c>
      <c r="T3659" t="s">
        <v>1932</v>
      </c>
      <c r="U3659" t="s">
        <v>10625</v>
      </c>
      <c r="V3659" t="s">
        <v>13807</v>
      </c>
      <c r="W3659" t="s">
        <v>13807</v>
      </c>
    </row>
    <row r="3660" spans="1:23" x14ac:dyDescent="0.25">
      <c r="A3660" t="s">
        <v>13808</v>
      </c>
      <c r="B3660" t="s">
        <v>13808</v>
      </c>
      <c r="C3660" t="s">
        <v>10626</v>
      </c>
      <c r="E3660" t="s">
        <v>401</v>
      </c>
      <c r="F3660" t="s">
        <v>20867</v>
      </c>
      <c r="G3660" t="s">
        <v>20867</v>
      </c>
      <c r="H3660" t="s">
        <v>20868</v>
      </c>
      <c r="I3660" t="s">
        <v>20869</v>
      </c>
      <c r="J3660" t="s">
        <v>10626</v>
      </c>
      <c r="K3660" t="s">
        <v>8638</v>
      </c>
      <c r="L3660" t="str">
        <f t="shared" si="171"/>
        <v>3.6</v>
      </c>
      <c r="M3660" t="s">
        <v>426</v>
      </c>
      <c r="N3660" t="str">
        <f t="shared" si="172"/>
        <v>4.0</v>
      </c>
      <c r="O3660" t="s">
        <v>1917</v>
      </c>
      <c r="P3660">
        <v>6</v>
      </c>
      <c r="Q3660">
        <v>12</v>
      </c>
      <c r="R3660" t="str">
        <f t="shared" si="173"/>
        <v>140</v>
      </c>
      <c r="S3660" t="s">
        <v>685</v>
      </c>
      <c r="T3660" t="s">
        <v>2012</v>
      </c>
      <c r="U3660" t="s">
        <v>10627</v>
      </c>
      <c r="V3660" t="s">
        <v>13807</v>
      </c>
      <c r="W3660" t="s">
        <v>13807</v>
      </c>
    </row>
    <row r="3661" spans="1:23" x14ac:dyDescent="0.25">
      <c r="A3661" t="s">
        <v>13808</v>
      </c>
      <c r="B3661" t="s">
        <v>13808</v>
      </c>
      <c r="C3661" t="s">
        <v>10628</v>
      </c>
      <c r="E3661" t="s">
        <v>401</v>
      </c>
      <c r="F3661" t="s">
        <v>20870</v>
      </c>
      <c r="G3661" t="s">
        <v>20870</v>
      </c>
      <c r="H3661" t="s">
        <v>20871</v>
      </c>
      <c r="I3661" t="s">
        <v>20872</v>
      </c>
      <c r="J3661" t="s">
        <v>10628</v>
      </c>
      <c r="K3661" t="s">
        <v>369</v>
      </c>
      <c r="L3661" t="str">
        <f t="shared" si="171"/>
        <v>3.3</v>
      </c>
      <c r="M3661" t="s">
        <v>507</v>
      </c>
      <c r="N3661" t="str">
        <f t="shared" si="172"/>
        <v>3.9</v>
      </c>
      <c r="O3661" t="s">
        <v>422</v>
      </c>
      <c r="P3661">
        <v>6</v>
      </c>
      <c r="Q3661">
        <v>12</v>
      </c>
      <c r="R3661" t="str">
        <f t="shared" si="173"/>
        <v>130</v>
      </c>
      <c r="S3661" t="s">
        <v>723</v>
      </c>
      <c r="T3661" t="s">
        <v>1942</v>
      </c>
      <c r="U3661" t="s">
        <v>10629</v>
      </c>
      <c r="V3661" t="s">
        <v>13807</v>
      </c>
      <c r="W3661" t="s">
        <v>13807</v>
      </c>
    </row>
    <row r="3662" spans="1:23" x14ac:dyDescent="0.25">
      <c r="A3662" t="s">
        <v>13808</v>
      </c>
      <c r="B3662" t="s">
        <v>13808</v>
      </c>
      <c r="C3662" t="s">
        <v>10630</v>
      </c>
      <c r="E3662" t="s">
        <v>401</v>
      </c>
      <c r="F3662" t="s">
        <v>20873</v>
      </c>
      <c r="G3662" t="s">
        <v>20873</v>
      </c>
      <c r="H3662" t="s">
        <v>20874</v>
      </c>
      <c r="I3662" t="s">
        <v>20875</v>
      </c>
      <c r="J3662" t="s">
        <v>10630</v>
      </c>
      <c r="K3662" t="s">
        <v>10602</v>
      </c>
      <c r="L3662" t="str">
        <f t="shared" si="171"/>
        <v>3.7</v>
      </c>
      <c r="M3662" t="s">
        <v>442</v>
      </c>
      <c r="N3662" t="str">
        <f t="shared" si="172"/>
        <v>4.0</v>
      </c>
      <c r="O3662" t="s">
        <v>1917</v>
      </c>
      <c r="P3662">
        <v>6</v>
      </c>
      <c r="Q3662">
        <v>12</v>
      </c>
      <c r="R3662" t="str">
        <f t="shared" si="173"/>
        <v>130</v>
      </c>
      <c r="S3662" t="s">
        <v>723</v>
      </c>
      <c r="T3662" t="s">
        <v>1970</v>
      </c>
      <c r="U3662" t="s">
        <v>10631</v>
      </c>
      <c r="V3662" t="s">
        <v>13807</v>
      </c>
      <c r="W3662" t="s">
        <v>13807</v>
      </c>
    </row>
    <row r="3663" spans="1:23" x14ac:dyDescent="0.25">
      <c r="A3663" t="s">
        <v>13808</v>
      </c>
      <c r="B3663" t="s">
        <v>13808</v>
      </c>
      <c r="C3663" t="s">
        <v>10632</v>
      </c>
      <c r="E3663" t="s">
        <v>401</v>
      </c>
      <c r="F3663" t="s">
        <v>20876</v>
      </c>
      <c r="G3663" t="s">
        <v>20876</v>
      </c>
      <c r="H3663" t="s">
        <v>20877</v>
      </c>
      <c r="I3663" t="s">
        <v>20878</v>
      </c>
      <c r="J3663" t="s">
        <v>10632</v>
      </c>
      <c r="K3663" t="s">
        <v>8568</v>
      </c>
      <c r="L3663" t="str">
        <f t="shared" si="171"/>
        <v>3.0</v>
      </c>
      <c r="M3663" t="s">
        <v>2017</v>
      </c>
      <c r="N3663" t="str">
        <f t="shared" si="172"/>
        <v>3.5</v>
      </c>
      <c r="O3663" t="s">
        <v>437</v>
      </c>
      <c r="P3663">
        <v>8</v>
      </c>
      <c r="Q3663">
        <v>16</v>
      </c>
      <c r="R3663" t="str">
        <f t="shared" si="173"/>
        <v>140</v>
      </c>
      <c r="S3663" t="s">
        <v>685</v>
      </c>
      <c r="T3663" t="s">
        <v>1932</v>
      </c>
      <c r="U3663" t="s">
        <v>10633</v>
      </c>
      <c r="V3663" t="s">
        <v>13807</v>
      </c>
      <c r="W3663" t="s">
        <v>13807</v>
      </c>
    </row>
    <row r="3664" spans="1:23" x14ac:dyDescent="0.25">
      <c r="A3664" t="s">
        <v>13808</v>
      </c>
      <c r="B3664" t="s">
        <v>13808</v>
      </c>
      <c r="C3664" t="s">
        <v>10634</v>
      </c>
      <c r="E3664" t="s">
        <v>401</v>
      </c>
      <c r="F3664" t="s">
        <v>20879</v>
      </c>
      <c r="G3664" t="s">
        <v>20879</v>
      </c>
      <c r="H3664" t="s">
        <v>20880</v>
      </c>
      <c r="I3664" t="s">
        <v>20881</v>
      </c>
      <c r="J3664" t="s">
        <v>10634</v>
      </c>
      <c r="K3664" t="s">
        <v>8638</v>
      </c>
      <c r="L3664" t="str">
        <f t="shared" si="171"/>
        <v>3.2</v>
      </c>
      <c r="M3664" t="s">
        <v>469</v>
      </c>
      <c r="N3664" t="str">
        <f t="shared" si="172"/>
        <v>3.8</v>
      </c>
      <c r="O3664" t="s">
        <v>445</v>
      </c>
      <c r="P3664">
        <v>8</v>
      </c>
      <c r="Q3664">
        <v>16</v>
      </c>
      <c r="R3664" t="str">
        <f t="shared" si="173"/>
        <v>140</v>
      </c>
      <c r="S3664" t="s">
        <v>685</v>
      </c>
      <c r="T3664" t="s">
        <v>2015</v>
      </c>
      <c r="U3664" t="s">
        <v>10635</v>
      </c>
      <c r="V3664" t="s">
        <v>13807</v>
      </c>
      <c r="W3664" t="s">
        <v>13807</v>
      </c>
    </row>
    <row r="3665" spans="1:23" x14ac:dyDescent="0.25">
      <c r="A3665" t="s">
        <v>13808</v>
      </c>
      <c r="B3665" t="s">
        <v>13808</v>
      </c>
      <c r="C3665" t="s">
        <v>10636</v>
      </c>
      <c r="E3665" t="s">
        <v>401</v>
      </c>
      <c r="F3665" t="s">
        <v>20882</v>
      </c>
      <c r="G3665" t="s">
        <v>20882</v>
      </c>
      <c r="H3665" t="s">
        <v>20883</v>
      </c>
      <c r="I3665" t="s">
        <v>20884</v>
      </c>
      <c r="J3665" t="s">
        <v>10636</v>
      </c>
      <c r="K3665" t="s">
        <v>10602</v>
      </c>
      <c r="L3665" t="str">
        <f t="shared" si="171"/>
        <v>3.0</v>
      </c>
      <c r="M3665" t="s">
        <v>2017</v>
      </c>
      <c r="N3665" t="str">
        <f t="shared" si="172"/>
        <v>3.9</v>
      </c>
      <c r="O3665" t="s">
        <v>422</v>
      </c>
      <c r="P3665">
        <v>8</v>
      </c>
      <c r="Q3665">
        <v>16</v>
      </c>
      <c r="R3665" t="str">
        <f t="shared" si="173"/>
        <v>130</v>
      </c>
      <c r="S3665" t="s">
        <v>723</v>
      </c>
      <c r="T3665" t="s">
        <v>1978</v>
      </c>
      <c r="U3665" t="s">
        <v>10637</v>
      </c>
      <c r="V3665" t="s">
        <v>13807</v>
      </c>
      <c r="W3665" t="s">
        <v>13807</v>
      </c>
    </row>
    <row r="3666" spans="1:23" x14ac:dyDescent="0.25">
      <c r="A3666" t="s">
        <v>13808</v>
      </c>
      <c r="B3666" t="s">
        <v>13808</v>
      </c>
      <c r="C3666" t="s">
        <v>10638</v>
      </c>
      <c r="E3666" t="s">
        <v>401</v>
      </c>
      <c r="F3666" t="s">
        <v>20885</v>
      </c>
      <c r="G3666" t="s">
        <v>20885</v>
      </c>
      <c r="H3666" t="s">
        <v>20886</v>
      </c>
      <c r="I3666" t="s">
        <v>20887</v>
      </c>
      <c r="J3666" t="s">
        <v>10638</v>
      </c>
      <c r="K3666" t="s">
        <v>8568</v>
      </c>
      <c r="L3666" t="str">
        <f t="shared" si="171"/>
        <v>3.2</v>
      </c>
      <c r="M3666" t="s">
        <v>469</v>
      </c>
      <c r="N3666" t="str">
        <f t="shared" si="172"/>
        <v>3.8</v>
      </c>
      <c r="O3666" t="s">
        <v>445</v>
      </c>
      <c r="P3666">
        <v>8</v>
      </c>
      <c r="Q3666">
        <v>16</v>
      </c>
      <c r="R3666" t="str">
        <f t="shared" si="173"/>
        <v>140</v>
      </c>
      <c r="S3666" t="s">
        <v>685</v>
      </c>
      <c r="T3666" t="s">
        <v>2179</v>
      </c>
      <c r="U3666" t="s">
        <v>10639</v>
      </c>
      <c r="V3666" t="s">
        <v>13807</v>
      </c>
      <c r="W3666" t="s">
        <v>13807</v>
      </c>
    </row>
    <row r="3667" spans="1:23" x14ac:dyDescent="0.25">
      <c r="A3667" t="s">
        <v>13808</v>
      </c>
      <c r="B3667" t="s">
        <v>13808</v>
      </c>
      <c r="C3667" t="s">
        <v>10640</v>
      </c>
      <c r="E3667" t="s">
        <v>401</v>
      </c>
      <c r="F3667" t="s">
        <v>20888</v>
      </c>
      <c r="G3667" t="s">
        <v>20888</v>
      </c>
      <c r="H3667" t="s">
        <v>20889</v>
      </c>
      <c r="I3667" t="s">
        <v>20890</v>
      </c>
      <c r="J3667" t="s">
        <v>10640</v>
      </c>
      <c r="K3667" t="s">
        <v>8638</v>
      </c>
      <c r="L3667" t="str">
        <f t="shared" si="171"/>
        <v>3.4</v>
      </c>
      <c r="M3667" t="s">
        <v>451</v>
      </c>
      <c r="N3667" t="str">
        <f t="shared" si="172"/>
        <v>4.0</v>
      </c>
      <c r="O3667" t="s">
        <v>1917</v>
      </c>
      <c r="P3667">
        <v>8</v>
      </c>
      <c r="Q3667">
        <v>16</v>
      </c>
      <c r="R3667" t="str">
        <f t="shared" si="173"/>
        <v>140</v>
      </c>
      <c r="S3667" t="s">
        <v>685</v>
      </c>
      <c r="T3667" t="s">
        <v>2015</v>
      </c>
      <c r="U3667" t="s">
        <v>10641</v>
      </c>
      <c r="V3667" t="s">
        <v>13807</v>
      </c>
      <c r="W3667" t="s">
        <v>13807</v>
      </c>
    </row>
    <row r="3668" spans="1:23" x14ac:dyDescent="0.25">
      <c r="A3668" t="s">
        <v>13808</v>
      </c>
      <c r="B3668" t="s">
        <v>13808</v>
      </c>
      <c r="C3668" t="s">
        <v>10642</v>
      </c>
      <c r="E3668" t="s">
        <v>401</v>
      </c>
      <c r="F3668" t="s">
        <v>20891</v>
      </c>
      <c r="G3668" t="s">
        <v>20891</v>
      </c>
      <c r="H3668" t="s">
        <v>20892</v>
      </c>
      <c r="I3668" t="s">
        <v>20893</v>
      </c>
      <c r="J3668" t="s">
        <v>10642</v>
      </c>
      <c r="K3668" t="s">
        <v>8568</v>
      </c>
      <c r="L3668" t="str">
        <f t="shared" si="171"/>
        <v>2.9</v>
      </c>
      <c r="M3668" t="s">
        <v>473</v>
      </c>
      <c r="N3668" t="str">
        <f t="shared" si="172"/>
        <v>3.5</v>
      </c>
      <c r="O3668" t="s">
        <v>437</v>
      </c>
      <c r="P3668">
        <v>10</v>
      </c>
      <c r="Q3668">
        <v>20</v>
      </c>
      <c r="R3668" t="str">
        <f t="shared" si="173"/>
        <v>135</v>
      </c>
      <c r="S3668" t="s">
        <v>803</v>
      </c>
      <c r="T3668" t="s">
        <v>1992</v>
      </c>
      <c r="U3668" t="s">
        <v>10643</v>
      </c>
      <c r="V3668" t="s">
        <v>13807</v>
      </c>
      <c r="W3668" t="s">
        <v>13807</v>
      </c>
    </row>
    <row r="3669" spans="1:23" x14ac:dyDescent="0.25">
      <c r="A3669" t="s">
        <v>13808</v>
      </c>
      <c r="B3669" t="s">
        <v>13808</v>
      </c>
      <c r="C3669" t="s">
        <v>10644</v>
      </c>
      <c r="E3669" t="s">
        <v>401</v>
      </c>
      <c r="F3669" t="s">
        <v>20894</v>
      </c>
      <c r="G3669" t="s">
        <v>20894</v>
      </c>
      <c r="H3669" t="s">
        <v>20895</v>
      </c>
      <c r="I3669" t="s">
        <v>20896</v>
      </c>
      <c r="J3669" t="s">
        <v>10644</v>
      </c>
      <c r="K3669" t="s">
        <v>10588</v>
      </c>
      <c r="L3669" t="str">
        <f t="shared" si="171"/>
        <v>1.8</v>
      </c>
      <c r="M3669" t="s">
        <v>796</v>
      </c>
      <c r="N3669" t="str">
        <f t="shared" si="172"/>
        <v/>
      </c>
      <c r="P3669">
        <v>4</v>
      </c>
      <c r="Q3669">
        <v>4</v>
      </c>
      <c r="R3669" t="str">
        <f t="shared" si="173"/>
        <v>80</v>
      </c>
      <c r="S3669" t="s">
        <v>852</v>
      </c>
      <c r="T3669" t="s">
        <v>2059</v>
      </c>
      <c r="U3669" t="s">
        <v>10645</v>
      </c>
      <c r="V3669" t="s">
        <v>13807</v>
      </c>
      <c r="W3669" t="s">
        <v>13807</v>
      </c>
    </row>
    <row r="3670" spans="1:23" x14ac:dyDescent="0.25">
      <c r="A3670" t="s">
        <v>13808</v>
      </c>
      <c r="B3670" t="s">
        <v>13808</v>
      </c>
      <c r="C3670" t="s">
        <v>10646</v>
      </c>
      <c r="E3670" t="s">
        <v>401</v>
      </c>
      <c r="F3670" t="s">
        <v>20897</v>
      </c>
      <c r="G3670" t="s">
        <v>20897</v>
      </c>
      <c r="H3670" t="s">
        <v>20898</v>
      </c>
      <c r="I3670" t="s">
        <v>20899</v>
      </c>
      <c r="J3670" t="s">
        <v>10646</v>
      </c>
      <c r="K3670" t="s">
        <v>10591</v>
      </c>
      <c r="L3670" t="str">
        <f t="shared" si="171"/>
        <v>1.8</v>
      </c>
      <c r="M3670" t="s">
        <v>796</v>
      </c>
      <c r="N3670" t="str">
        <f t="shared" si="172"/>
        <v/>
      </c>
      <c r="P3670">
        <v>4</v>
      </c>
      <c r="Q3670">
        <v>4</v>
      </c>
      <c r="R3670" t="str">
        <f t="shared" si="173"/>
        <v>80</v>
      </c>
      <c r="S3670" t="s">
        <v>852</v>
      </c>
      <c r="T3670" t="s">
        <v>1923</v>
      </c>
      <c r="U3670" t="s">
        <v>10647</v>
      </c>
      <c r="V3670" t="s">
        <v>13807</v>
      </c>
      <c r="W3670" t="s">
        <v>13807</v>
      </c>
    </row>
    <row r="3671" spans="1:23" x14ac:dyDescent="0.25">
      <c r="A3671" t="s">
        <v>13808</v>
      </c>
      <c r="B3671" t="s">
        <v>13808</v>
      </c>
      <c r="C3671" t="s">
        <v>10648</v>
      </c>
      <c r="E3671" t="s">
        <v>401</v>
      </c>
      <c r="F3671" t="s">
        <v>20900</v>
      </c>
      <c r="G3671" t="s">
        <v>20900</v>
      </c>
      <c r="H3671" t="s">
        <v>20901</v>
      </c>
      <c r="I3671" t="s">
        <v>20902</v>
      </c>
      <c r="J3671" t="s">
        <v>10648</v>
      </c>
      <c r="K3671" t="s">
        <v>10588</v>
      </c>
      <c r="L3671" t="str">
        <f t="shared" si="171"/>
        <v>2.2</v>
      </c>
      <c r="M3671" t="s">
        <v>632</v>
      </c>
      <c r="N3671" t="str">
        <f t="shared" si="172"/>
        <v/>
      </c>
      <c r="P3671">
        <v>4</v>
      </c>
      <c r="Q3671">
        <v>4</v>
      </c>
      <c r="R3671" t="str">
        <f t="shared" si="173"/>
        <v>80</v>
      </c>
      <c r="S3671" t="s">
        <v>852</v>
      </c>
      <c r="T3671" t="s">
        <v>2059</v>
      </c>
      <c r="U3671" t="s">
        <v>10649</v>
      </c>
      <c r="V3671" t="s">
        <v>13807</v>
      </c>
      <c r="W3671" t="s">
        <v>13807</v>
      </c>
    </row>
    <row r="3672" spans="1:23" x14ac:dyDescent="0.25">
      <c r="A3672" t="s">
        <v>13808</v>
      </c>
      <c r="B3672" t="s">
        <v>13808</v>
      </c>
      <c r="C3672" t="s">
        <v>10650</v>
      </c>
      <c r="E3672" t="s">
        <v>401</v>
      </c>
      <c r="F3672" t="s">
        <v>20903</v>
      </c>
      <c r="G3672" t="s">
        <v>20903</v>
      </c>
      <c r="H3672" t="s">
        <v>20904</v>
      </c>
      <c r="I3672" t="s">
        <v>20905</v>
      </c>
      <c r="J3672" t="s">
        <v>10650</v>
      </c>
      <c r="K3672" t="s">
        <v>10591</v>
      </c>
      <c r="L3672" t="str">
        <f t="shared" si="171"/>
        <v>2.4</v>
      </c>
      <c r="M3672" t="s">
        <v>609</v>
      </c>
      <c r="N3672" t="str">
        <f t="shared" si="172"/>
        <v/>
      </c>
      <c r="P3672">
        <v>4</v>
      </c>
      <c r="Q3672">
        <v>4</v>
      </c>
      <c r="R3672" t="str">
        <f t="shared" si="173"/>
        <v>80</v>
      </c>
      <c r="S3672" t="s">
        <v>852</v>
      </c>
      <c r="T3672" t="s">
        <v>1978</v>
      </c>
      <c r="U3672" t="s">
        <v>10651</v>
      </c>
      <c r="V3672" t="s">
        <v>13807</v>
      </c>
      <c r="W3672" t="s">
        <v>13807</v>
      </c>
    </row>
    <row r="3673" spans="1:23" x14ac:dyDescent="0.25">
      <c r="A3673" t="s">
        <v>13808</v>
      </c>
      <c r="B3673" t="s">
        <v>13808</v>
      </c>
      <c r="C3673" t="s">
        <v>10652</v>
      </c>
      <c r="E3673" t="s">
        <v>401</v>
      </c>
      <c r="F3673" t="s">
        <v>20906</v>
      </c>
      <c r="G3673" t="s">
        <v>20906</v>
      </c>
      <c r="H3673" t="s">
        <v>20907</v>
      </c>
      <c r="I3673" t="s">
        <v>20908</v>
      </c>
      <c r="J3673" t="s">
        <v>10652</v>
      </c>
      <c r="K3673" t="s">
        <v>10588</v>
      </c>
      <c r="L3673" t="str">
        <f t="shared" si="171"/>
        <v>2.0</v>
      </c>
      <c r="M3673" t="s">
        <v>1881</v>
      </c>
      <c r="N3673" t="str">
        <f t="shared" si="172"/>
        <v>2.1</v>
      </c>
      <c r="O3673" t="s">
        <v>529</v>
      </c>
      <c r="P3673">
        <v>4</v>
      </c>
      <c r="Q3673">
        <v>8</v>
      </c>
      <c r="R3673" t="str">
        <f t="shared" si="173"/>
        <v>50</v>
      </c>
      <c r="S3673" t="s">
        <v>2969</v>
      </c>
      <c r="T3673" t="s">
        <v>1989</v>
      </c>
      <c r="U3673" t="s">
        <v>10653</v>
      </c>
      <c r="V3673" t="s">
        <v>13807</v>
      </c>
      <c r="W3673" t="s">
        <v>13807</v>
      </c>
    </row>
    <row r="3674" spans="1:23" x14ac:dyDescent="0.25">
      <c r="A3674" t="s">
        <v>13808</v>
      </c>
      <c r="B3674" t="s">
        <v>13808</v>
      </c>
      <c r="C3674" t="s">
        <v>10654</v>
      </c>
      <c r="E3674" t="s">
        <v>401</v>
      </c>
      <c r="F3674" t="s">
        <v>20909</v>
      </c>
      <c r="G3674" t="s">
        <v>20909</v>
      </c>
      <c r="H3674" t="s">
        <v>20910</v>
      </c>
      <c r="I3674" t="s">
        <v>20911</v>
      </c>
      <c r="J3674" t="s">
        <v>10654</v>
      </c>
      <c r="K3674" t="s">
        <v>10591</v>
      </c>
      <c r="L3674" t="str">
        <f t="shared" si="171"/>
        <v>2.0</v>
      </c>
      <c r="M3674" t="s">
        <v>1881</v>
      </c>
      <c r="N3674" t="str">
        <f t="shared" si="172"/>
        <v/>
      </c>
      <c r="P3674">
        <v>6</v>
      </c>
      <c r="Q3674">
        <v>12</v>
      </c>
      <c r="R3674" t="str">
        <f t="shared" si="173"/>
        <v>50</v>
      </c>
      <c r="S3674" t="s">
        <v>2969</v>
      </c>
      <c r="T3674" t="s">
        <v>2510</v>
      </c>
      <c r="U3674" t="s">
        <v>10655</v>
      </c>
      <c r="V3674" t="s">
        <v>13807</v>
      </c>
      <c r="W3674" t="s">
        <v>13807</v>
      </c>
    </row>
    <row r="3675" spans="1:23" x14ac:dyDescent="0.25">
      <c r="A3675" t="s">
        <v>13808</v>
      </c>
      <c r="B3675" t="s">
        <v>13808</v>
      </c>
      <c r="C3675" t="s">
        <v>10656</v>
      </c>
      <c r="E3675" t="s">
        <v>401</v>
      </c>
      <c r="F3675" t="s">
        <v>20912</v>
      </c>
      <c r="G3675" t="s">
        <v>20912</v>
      </c>
      <c r="H3675" t="s">
        <v>20913</v>
      </c>
      <c r="I3675" t="s">
        <v>20914</v>
      </c>
      <c r="J3675" t="s">
        <v>10656</v>
      </c>
      <c r="K3675" t="s">
        <v>9453</v>
      </c>
      <c r="L3675" t="str">
        <f t="shared" si="171"/>
        <v>1.9</v>
      </c>
      <c r="M3675" t="s">
        <v>1309</v>
      </c>
      <c r="N3675" t="str">
        <f t="shared" si="172"/>
        <v>2.4</v>
      </c>
      <c r="O3675" t="s">
        <v>609</v>
      </c>
      <c r="P3675">
        <v>6</v>
      </c>
      <c r="Q3675">
        <v>12</v>
      </c>
      <c r="R3675" t="str">
        <f t="shared" si="173"/>
        <v>95</v>
      </c>
      <c r="S3675" t="s">
        <v>541</v>
      </c>
      <c r="T3675" t="s">
        <v>1938</v>
      </c>
      <c r="U3675" t="s">
        <v>10657</v>
      </c>
      <c r="V3675" t="s">
        <v>13807</v>
      </c>
      <c r="W3675" t="s">
        <v>13807</v>
      </c>
    </row>
    <row r="3676" spans="1:23" x14ac:dyDescent="0.25">
      <c r="A3676" t="s">
        <v>13808</v>
      </c>
      <c r="B3676" t="s">
        <v>13808</v>
      </c>
      <c r="C3676" t="s">
        <v>10658</v>
      </c>
      <c r="E3676" t="s">
        <v>401</v>
      </c>
      <c r="F3676" t="s">
        <v>20915</v>
      </c>
      <c r="G3676" t="s">
        <v>20915</v>
      </c>
      <c r="H3676" t="s">
        <v>20916</v>
      </c>
      <c r="I3676" t="s">
        <v>20917</v>
      </c>
      <c r="J3676" t="s">
        <v>10658</v>
      </c>
      <c r="K3676" t="s">
        <v>10591</v>
      </c>
      <c r="L3676" t="str">
        <f t="shared" si="171"/>
        <v>2.2</v>
      </c>
      <c r="M3676" t="s">
        <v>632</v>
      </c>
      <c r="N3676" t="str">
        <f t="shared" si="172"/>
        <v>2.7</v>
      </c>
      <c r="O3676" t="s">
        <v>758</v>
      </c>
      <c r="P3676">
        <v>6</v>
      </c>
      <c r="Q3676">
        <v>12</v>
      </c>
      <c r="R3676" t="str">
        <f t="shared" si="173"/>
        <v>80</v>
      </c>
      <c r="S3676" t="s">
        <v>852</v>
      </c>
      <c r="T3676" t="s">
        <v>1928</v>
      </c>
      <c r="U3676" t="s">
        <v>10659</v>
      </c>
      <c r="V3676" t="s">
        <v>13807</v>
      </c>
      <c r="W3676" t="s">
        <v>13807</v>
      </c>
    </row>
    <row r="3677" spans="1:23" x14ac:dyDescent="0.25">
      <c r="A3677" t="s">
        <v>13808</v>
      </c>
      <c r="B3677" t="s">
        <v>13808</v>
      </c>
      <c r="C3677" t="s">
        <v>10660</v>
      </c>
      <c r="E3677" t="s">
        <v>401</v>
      </c>
      <c r="F3677" t="s">
        <v>20918</v>
      </c>
      <c r="G3677" t="s">
        <v>20918</v>
      </c>
      <c r="H3677" t="s">
        <v>20919</v>
      </c>
      <c r="I3677" t="s">
        <v>20920</v>
      </c>
      <c r="J3677" t="s">
        <v>10660</v>
      </c>
      <c r="K3677" t="s">
        <v>10591</v>
      </c>
      <c r="L3677" t="str">
        <f t="shared" si="171"/>
        <v>1.8</v>
      </c>
      <c r="M3677" t="s">
        <v>796</v>
      </c>
      <c r="N3677" t="str">
        <f t="shared" si="172"/>
        <v>2.3</v>
      </c>
      <c r="O3677" t="s">
        <v>826</v>
      </c>
      <c r="P3677">
        <v>8</v>
      </c>
      <c r="Q3677">
        <v>16</v>
      </c>
      <c r="R3677" t="str">
        <f t="shared" si="173"/>
        <v>60</v>
      </c>
      <c r="S3677" t="s">
        <v>587</v>
      </c>
      <c r="T3677" t="s">
        <v>2695</v>
      </c>
      <c r="U3677" t="s">
        <v>10661</v>
      </c>
      <c r="V3677" t="s">
        <v>13807</v>
      </c>
      <c r="W3677" t="s">
        <v>13807</v>
      </c>
    </row>
    <row r="3678" spans="1:23" x14ac:dyDescent="0.25">
      <c r="A3678" t="s">
        <v>13808</v>
      </c>
      <c r="B3678" t="s">
        <v>13808</v>
      </c>
      <c r="C3678" t="s">
        <v>10662</v>
      </c>
      <c r="E3678" t="s">
        <v>401</v>
      </c>
      <c r="F3678" t="s">
        <v>20921</v>
      </c>
      <c r="G3678" t="s">
        <v>20921</v>
      </c>
      <c r="H3678" t="s">
        <v>20922</v>
      </c>
      <c r="I3678" t="s">
        <v>20923</v>
      </c>
      <c r="J3678" t="s">
        <v>10662</v>
      </c>
      <c r="K3678" t="s">
        <v>10588</v>
      </c>
      <c r="L3678" t="str">
        <f t="shared" si="171"/>
        <v>2.2</v>
      </c>
      <c r="M3678" t="s">
        <v>632</v>
      </c>
      <c r="N3678" t="str">
        <f t="shared" si="172"/>
        <v>2.7</v>
      </c>
      <c r="O3678" t="s">
        <v>758</v>
      </c>
      <c r="P3678">
        <v>6</v>
      </c>
      <c r="Q3678">
        <v>12</v>
      </c>
      <c r="R3678" t="str">
        <f t="shared" si="173"/>
        <v>95</v>
      </c>
      <c r="S3678" t="s">
        <v>541</v>
      </c>
      <c r="T3678" t="s">
        <v>2059</v>
      </c>
      <c r="U3678" t="s">
        <v>10663</v>
      </c>
      <c r="V3678" t="s">
        <v>13807</v>
      </c>
      <c r="W3678" t="s">
        <v>13807</v>
      </c>
    </row>
    <row r="3679" spans="1:23" x14ac:dyDescent="0.25">
      <c r="A3679" t="s">
        <v>13808</v>
      </c>
      <c r="B3679" t="s">
        <v>13808</v>
      </c>
      <c r="C3679" t="s">
        <v>10664</v>
      </c>
      <c r="E3679" t="s">
        <v>401</v>
      </c>
      <c r="F3679" t="s">
        <v>20924</v>
      </c>
      <c r="G3679" t="s">
        <v>20924</v>
      </c>
      <c r="H3679" t="s">
        <v>20925</v>
      </c>
      <c r="I3679" t="s">
        <v>20926</v>
      </c>
      <c r="J3679" t="s">
        <v>10664</v>
      </c>
      <c r="K3679" t="s">
        <v>10588</v>
      </c>
      <c r="L3679" t="str">
        <f t="shared" si="171"/>
        <v>2.5</v>
      </c>
      <c r="M3679" t="s">
        <v>457</v>
      </c>
      <c r="N3679" t="str">
        <f t="shared" si="172"/>
        <v>3.0</v>
      </c>
      <c r="O3679" t="s">
        <v>2017</v>
      </c>
      <c r="P3679">
        <v>6</v>
      </c>
      <c r="Q3679">
        <v>12</v>
      </c>
      <c r="R3679" t="str">
        <f t="shared" si="173"/>
        <v>80</v>
      </c>
      <c r="S3679" t="s">
        <v>852</v>
      </c>
      <c r="T3679" t="s">
        <v>1978</v>
      </c>
      <c r="U3679" t="s">
        <v>10665</v>
      </c>
      <c r="V3679" t="s">
        <v>13807</v>
      </c>
      <c r="W3679" t="s">
        <v>13807</v>
      </c>
    </row>
    <row r="3680" spans="1:23" x14ac:dyDescent="0.25">
      <c r="A3680" t="s">
        <v>13808</v>
      </c>
      <c r="B3680" t="s">
        <v>13808</v>
      </c>
      <c r="C3680" t="s">
        <v>10666</v>
      </c>
      <c r="E3680" t="s">
        <v>401</v>
      </c>
      <c r="F3680" t="s">
        <v>20927</v>
      </c>
      <c r="G3680" t="s">
        <v>20927</v>
      </c>
      <c r="H3680" t="s">
        <v>20928</v>
      </c>
      <c r="I3680" t="s">
        <v>20929</v>
      </c>
      <c r="J3680" t="s">
        <v>10666</v>
      </c>
      <c r="K3680" t="s">
        <v>10591</v>
      </c>
      <c r="L3680" t="str">
        <f t="shared" si="171"/>
        <v>2.0</v>
      </c>
      <c r="M3680" t="s">
        <v>1881</v>
      </c>
      <c r="N3680" t="str">
        <f t="shared" si="172"/>
        <v>2.5</v>
      </c>
      <c r="O3680" t="s">
        <v>457</v>
      </c>
      <c r="P3680">
        <v>6</v>
      </c>
      <c r="Q3680">
        <v>12</v>
      </c>
      <c r="R3680" t="str">
        <f t="shared" si="173"/>
        <v>60</v>
      </c>
      <c r="S3680" t="s">
        <v>587</v>
      </c>
      <c r="T3680" t="s">
        <v>2018</v>
      </c>
      <c r="U3680" t="s">
        <v>10667</v>
      </c>
      <c r="V3680" t="s">
        <v>13807</v>
      </c>
      <c r="W3680" t="s">
        <v>13807</v>
      </c>
    </row>
    <row r="3681" spans="1:23" x14ac:dyDescent="0.25">
      <c r="A3681" t="s">
        <v>13808</v>
      </c>
      <c r="B3681" t="s">
        <v>13808</v>
      </c>
      <c r="C3681" t="s">
        <v>10668</v>
      </c>
      <c r="E3681" t="s">
        <v>401</v>
      </c>
      <c r="F3681" t="s">
        <v>20930</v>
      </c>
      <c r="G3681" t="s">
        <v>20930</v>
      </c>
      <c r="H3681" t="s">
        <v>20931</v>
      </c>
      <c r="I3681" t="s">
        <v>20932</v>
      </c>
      <c r="J3681" t="s">
        <v>10668</v>
      </c>
      <c r="K3681" t="s">
        <v>10588</v>
      </c>
      <c r="L3681" t="str">
        <f t="shared" si="171"/>
        <v>2.4</v>
      </c>
      <c r="M3681" t="s">
        <v>609</v>
      </c>
      <c r="N3681" t="str">
        <f t="shared" si="172"/>
        <v>2.8</v>
      </c>
      <c r="O3681" t="s">
        <v>627</v>
      </c>
      <c r="P3681">
        <v>6</v>
      </c>
      <c r="Q3681">
        <v>12</v>
      </c>
      <c r="R3681" t="str">
        <f t="shared" si="173"/>
        <v>60</v>
      </c>
      <c r="S3681" t="s">
        <v>587</v>
      </c>
      <c r="T3681" t="s">
        <v>2179</v>
      </c>
      <c r="U3681" t="s">
        <v>10669</v>
      </c>
      <c r="V3681" t="s">
        <v>13807</v>
      </c>
      <c r="W3681" t="s">
        <v>13807</v>
      </c>
    </row>
    <row r="3682" spans="1:23" x14ac:dyDescent="0.25">
      <c r="A3682" t="s">
        <v>13808</v>
      </c>
      <c r="B3682" t="s">
        <v>13808</v>
      </c>
      <c r="C3682" t="s">
        <v>10670</v>
      </c>
      <c r="E3682" t="s">
        <v>401</v>
      </c>
      <c r="F3682" t="s">
        <v>20933</v>
      </c>
      <c r="G3682" t="s">
        <v>20933</v>
      </c>
      <c r="H3682" t="s">
        <v>20934</v>
      </c>
      <c r="I3682" t="s">
        <v>20935</v>
      </c>
      <c r="J3682" t="s">
        <v>10670</v>
      </c>
      <c r="K3682" t="s">
        <v>10588</v>
      </c>
      <c r="L3682" t="str">
        <f t="shared" si="171"/>
        <v>2.4</v>
      </c>
      <c r="M3682" t="s">
        <v>609</v>
      </c>
      <c r="N3682" t="str">
        <f t="shared" si="172"/>
        <v>2.7</v>
      </c>
      <c r="O3682" t="s">
        <v>758</v>
      </c>
      <c r="P3682">
        <v>6</v>
      </c>
      <c r="Q3682">
        <v>12</v>
      </c>
      <c r="R3682" t="str">
        <f t="shared" si="173"/>
        <v>95</v>
      </c>
      <c r="S3682" t="s">
        <v>541</v>
      </c>
      <c r="T3682" t="s">
        <v>1973</v>
      </c>
      <c r="U3682" t="s">
        <v>10671</v>
      </c>
      <c r="V3682" t="s">
        <v>13807</v>
      </c>
      <c r="W3682" t="s">
        <v>13807</v>
      </c>
    </row>
    <row r="3683" spans="1:23" x14ac:dyDescent="0.25">
      <c r="A3683" t="s">
        <v>13808</v>
      </c>
      <c r="B3683" t="s">
        <v>13808</v>
      </c>
      <c r="C3683" t="s">
        <v>10672</v>
      </c>
      <c r="E3683" t="s">
        <v>401</v>
      </c>
      <c r="F3683" t="s">
        <v>20936</v>
      </c>
      <c r="G3683" t="s">
        <v>20936</v>
      </c>
      <c r="H3683" t="s">
        <v>20937</v>
      </c>
      <c r="I3683" t="s">
        <v>20938</v>
      </c>
      <c r="J3683" t="s">
        <v>10672</v>
      </c>
      <c r="K3683" t="s">
        <v>10588</v>
      </c>
      <c r="L3683" t="str">
        <f t="shared" si="171"/>
        <v>1.9</v>
      </c>
      <c r="M3683" t="s">
        <v>1309</v>
      </c>
      <c r="N3683" t="str">
        <f t="shared" si="172"/>
        <v>2.4</v>
      </c>
      <c r="O3683" t="s">
        <v>609</v>
      </c>
      <c r="P3683">
        <v>8</v>
      </c>
      <c r="Q3683">
        <v>16</v>
      </c>
      <c r="R3683" t="str">
        <f t="shared" si="173"/>
        <v>95</v>
      </c>
      <c r="S3683" t="s">
        <v>541</v>
      </c>
      <c r="T3683" t="s">
        <v>1932</v>
      </c>
      <c r="U3683" t="s">
        <v>10673</v>
      </c>
      <c r="V3683" t="s">
        <v>13807</v>
      </c>
      <c r="W3683" t="s">
        <v>13807</v>
      </c>
    </row>
    <row r="3684" spans="1:23" x14ac:dyDescent="0.25">
      <c r="A3684" t="s">
        <v>13808</v>
      </c>
      <c r="B3684" t="s">
        <v>13808</v>
      </c>
      <c r="C3684" t="s">
        <v>10674</v>
      </c>
      <c r="E3684" t="s">
        <v>401</v>
      </c>
      <c r="F3684" t="s">
        <v>20939</v>
      </c>
      <c r="G3684" t="s">
        <v>20939</v>
      </c>
      <c r="H3684" t="s">
        <v>20940</v>
      </c>
      <c r="I3684" t="s">
        <v>20941</v>
      </c>
      <c r="J3684" t="s">
        <v>10674</v>
      </c>
      <c r="K3684" t="s">
        <v>10588</v>
      </c>
      <c r="L3684" t="str">
        <f t="shared" si="171"/>
        <v>1.8</v>
      </c>
      <c r="M3684" t="s">
        <v>796</v>
      </c>
      <c r="N3684" t="str">
        <f t="shared" si="172"/>
        <v>2.4</v>
      </c>
      <c r="O3684" t="s">
        <v>609</v>
      </c>
      <c r="P3684">
        <v>10</v>
      </c>
      <c r="Q3684">
        <v>20</v>
      </c>
      <c r="R3684" t="str">
        <f t="shared" si="173"/>
        <v>70</v>
      </c>
      <c r="S3684" t="s">
        <v>883</v>
      </c>
      <c r="T3684" t="s">
        <v>2193</v>
      </c>
      <c r="U3684" t="s">
        <v>10675</v>
      </c>
      <c r="V3684" t="s">
        <v>13807</v>
      </c>
      <c r="W3684" t="s">
        <v>13807</v>
      </c>
    </row>
    <row r="3685" spans="1:23" x14ac:dyDescent="0.25">
      <c r="A3685" t="s">
        <v>13808</v>
      </c>
      <c r="B3685" t="s">
        <v>13808</v>
      </c>
      <c r="C3685" t="s">
        <v>10676</v>
      </c>
      <c r="E3685" t="s">
        <v>401</v>
      </c>
      <c r="F3685" t="s">
        <v>20942</v>
      </c>
      <c r="G3685" t="s">
        <v>20942</v>
      </c>
      <c r="H3685" t="s">
        <v>20943</v>
      </c>
      <c r="I3685" t="s">
        <v>20944</v>
      </c>
      <c r="J3685" t="s">
        <v>10676</v>
      </c>
      <c r="K3685" t="s">
        <v>10588</v>
      </c>
      <c r="L3685" t="str">
        <f t="shared" si="171"/>
        <v>2.1</v>
      </c>
      <c r="M3685" t="s">
        <v>529</v>
      </c>
      <c r="N3685" t="str">
        <f t="shared" si="172"/>
        <v>2.9</v>
      </c>
      <c r="O3685" t="s">
        <v>473</v>
      </c>
      <c r="P3685">
        <v>8</v>
      </c>
      <c r="Q3685">
        <v>16</v>
      </c>
      <c r="R3685" t="str">
        <f t="shared" si="173"/>
        <v>95</v>
      </c>
      <c r="S3685" t="s">
        <v>541</v>
      </c>
      <c r="T3685" t="s">
        <v>1923</v>
      </c>
      <c r="U3685" t="s">
        <v>10677</v>
      </c>
      <c r="V3685" t="s">
        <v>13807</v>
      </c>
      <c r="W3685" t="s">
        <v>13807</v>
      </c>
    </row>
    <row r="3686" spans="1:23" x14ac:dyDescent="0.25">
      <c r="A3686" t="s">
        <v>13808</v>
      </c>
      <c r="B3686" t="s">
        <v>13808</v>
      </c>
      <c r="C3686" t="s">
        <v>10678</v>
      </c>
      <c r="E3686" t="s">
        <v>401</v>
      </c>
      <c r="F3686" t="s">
        <v>20945</v>
      </c>
      <c r="G3686" t="s">
        <v>20945</v>
      </c>
      <c r="H3686" t="s">
        <v>20946</v>
      </c>
      <c r="I3686" t="s">
        <v>20947</v>
      </c>
      <c r="J3686" t="s">
        <v>10678</v>
      </c>
      <c r="K3686" t="s">
        <v>10588</v>
      </c>
      <c r="L3686" t="str">
        <f t="shared" si="171"/>
        <v>2.5</v>
      </c>
      <c r="M3686" t="s">
        <v>457</v>
      </c>
      <c r="N3686" t="str">
        <f t="shared" si="172"/>
        <v>3.3</v>
      </c>
      <c r="O3686" t="s">
        <v>507</v>
      </c>
      <c r="P3686">
        <v>8</v>
      </c>
      <c r="Q3686">
        <v>16</v>
      </c>
      <c r="R3686" t="str">
        <f t="shared" si="173"/>
        <v>95</v>
      </c>
      <c r="S3686" t="s">
        <v>541</v>
      </c>
      <c r="T3686" t="s">
        <v>2009</v>
      </c>
      <c r="U3686" t="s">
        <v>10679</v>
      </c>
      <c r="V3686" t="s">
        <v>13807</v>
      </c>
      <c r="W3686" t="s">
        <v>13807</v>
      </c>
    </row>
    <row r="3687" spans="1:23" x14ac:dyDescent="0.25">
      <c r="A3687" t="s">
        <v>13808</v>
      </c>
      <c r="B3687" t="s">
        <v>13808</v>
      </c>
      <c r="C3687" t="s">
        <v>10680</v>
      </c>
      <c r="E3687" t="s">
        <v>401</v>
      </c>
      <c r="F3687" t="s">
        <v>20948</v>
      </c>
      <c r="G3687" t="s">
        <v>20948</v>
      </c>
      <c r="H3687" t="s">
        <v>20949</v>
      </c>
      <c r="I3687" t="s">
        <v>20950</v>
      </c>
      <c r="J3687" t="s">
        <v>10680</v>
      </c>
      <c r="K3687" t="s">
        <v>10588</v>
      </c>
      <c r="L3687" t="str">
        <f t="shared" si="171"/>
        <v>1.8</v>
      </c>
      <c r="M3687" t="s">
        <v>796</v>
      </c>
      <c r="N3687" t="str">
        <f t="shared" si="172"/>
        <v>2.3</v>
      </c>
      <c r="O3687" t="s">
        <v>826</v>
      </c>
      <c r="P3687">
        <v>8</v>
      </c>
      <c r="Q3687">
        <v>16</v>
      </c>
      <c r="R3687" t="str">
        <f t="shared" si="173"/>
        <v>70</v>
      </c>
      <c r="S3687" t="s">
        <v>883</v>
      </c>
      <c r="T3687" t="s">
        <v>1996</v>
      </c>
      <c r="U3687" t="s">
        <v>10681</v>
      </c>
      <c r="V3687" t="s">
        <v>13807</v>
      </c>
      <c r="W3687" t="s">
        <v>13807</v>
      </c>
    </row>
    <row r="3688" spans="1:23" x14ac:dyDescent="0.25">
      <c r="A3688" t="s">
        <v>13808</v>
      </c>
      <c r="B3688" t="s">
        <v>13808</v>
      </c>
      <c r="C3688" t="s">
        <v>10682</v>
      </c>
      <c r="E3688" t="s">
        <v>401</v>
      </c>
      <c r="F3688" t="s">
        <v>20951</v>
      </c>
      <c r="G3688" t="s">
        <v>20951</v>
      </c>
      <c r="H3688" t="s">
        <v>20952</v>
      </c>
      <c r="I3688" t="s">
        <v>20953</v>
      </c>
      <c r="J3688" t="s">
        <v>10682</v>
      </c>
      <c r="K3688" t="s">
        <v>10588</v>
      </c>
      <c r="L3688" t="str">
        <f t="shared" si="171"/>
        <v>2.3</v>
      </c>
      <c r="M3688" t="s">
        <v>826</v>
      </c>
      <c r="N3688" t="str">
        <f t="shared" si="172"/>
        <v>3.1</v>
      </c>
      <c r="O3688" t="s">
        <v>700</v>
      </c>
      <c r="P3688">
        <v>8</v>
      </c>
      <c r="Q3688">
        <v>16</v>
      </c>
      <c r="R3688" t="str">
        <f t="shared" si="173"/>
        <v>95</v>
      </c>
      <c r="S3688" t="s">
        <v>541</v>
      </c>
      <c r="T3688" t="s">
        <v>1951</v>
      </c>
      <c r="U3688" t="s">
        <v>10683</v>
      </c>
      <c r="V3688" t="s">
        <v>13807</v>
      </c>
      <c r="W3688" t="s">
        <v>13807</v>
      </c>
    </row>
    <row r="3689" spans="1:23" x14ac:dyDescent="0.25">
      <c r="A3689" t="s">
        <v>13808</v>
      </c>
      <c r="B3689" t="s">
        <v>13808</v>
      </c>
      <c r="C3689" t="s">
        <v>10684</v>
      </c>
      <c r="E3689" t="s">
        <v>401</v>
      </c>
      <c r="F3689" t="s">
        <v>20954</v>
      </c>
      <c r="G3689" t="s">
        <v>20954</v>
      </c>
      <c r="H3689" t="s">
        <v>20955</v>
      </c>
      <c r="I3689" t="s">
        <v>20956</v>
      </c>
      <c r="J3689" t="s">
        <v>10684</v>
      </c>
      <c r="K3689" t="s">
        <v>10588</v>
      </c>
      <c r="L3689" t="str">
        <f t="shared" si="171"/>
        <v>2.4</v>
      </c>
      <c r="M3689" t="s">
        <v>609</v>
      </c>
      <c r="N3689" t="str">
        <f t="shared" si="172"/>
        <v>3.2</v>
      </c>
      <c r="O3689" t="s">
        <v>469</v>
      </c>
      <c r="P3689">
        <v>10</v>
      </c>
      <c r="Q3689">
        <v>20</v>
      </c>
      <c r="R3689" t="str">
        <f t="shared" si="173"/>
        <v>95</v>
      </c>
      <c r="S3689" t="s">
        <v>541</v>
      </c>
      <c r="T3689" t="s">
        <v>1989</v>
      </c>
      <c r="U3689" t="s">
        <v>10685</v>
      </c>
      <c r="V3689" t="s">
        <v>13807</v>
      </c>
      <c r="W3689" t="s">
        <v>13807</v>
      </c>
    </row>
    <row r="3690" spans="1:23" x14ac:dyDescent="0.25">
      <c r="A3690" t="s">
        <v>13808</v>
      </c>
      <c r="B3690" t="s">
        <v>13808</v>
      </c>
      <c r="C3690" t="s">
        <v>10686</v>
      </c>
      <c r="E3690" t="s">
        <v>401</v>
      </c>
      <c r="F3690" t="s">
        <v>20957</v>
      </c>
      <c r="G3690" t="s">
        <v>20957</v>
      </c>
      <c r="H3690" t="s">
        <v>20958</v>
      </c>
      <c r="I3690" t="s">
        <v>1268</v>
      </c>
      <c r="J3690" t="s">
        <v>10686</v>
      </c>
      <c r="K3690" t="s">
        <v>10602</v>
      </c>
      <c r="L3690" t="str">
        <f t="shared" si="171"/>
        <v>1.8</v>
      </c>
      <c r="M3690" t="s">
        <v>796</v>
      </c>
      <c r="N3690" t="str">
        <f t="shared" si="172"/>
        <v/>
      </c>
      <c r="P3690">
        <v>4</v>
      </c>
      <c r="Q3690">
        <v>4</v>
      </c>
      <c r="R3690" t="str">
        <f t="shared" si="173"/>
        <v>80</v>
      </c>
      <c r="S3690" t="s">
        <v>852</v>
      </c>
      <c r="T3690" t="s">
        <v>2059</v>
      </c>
      <c r="U3690" t="s">
        <v>10687</v>
      </c>
      <c r="V3690" t="s">
        <v>13807</v>
      </c>
      <c r="W3690" t="s">
        <v>13807</v>
      </c>
    </row>
    <row r="3691" spans="1:23" x14ac:dyDescent="0.25">
      <c r="A3691" t="s">
        <v>13808</v>
      </c>
      <c r="B3691" t="s">
        <v>13808</v>
      </c>
      <c r="C3691" t="s">
        <v>10688</v>
      </c>
      <c r="E3691" t="s">
        <v>401</v>
      </c>
      <c r="F3691" t="s">
        <v>20959</v>
      </c>
      <c r="G3691" t="s">
        <v>20959</v>
      </c>
      <c r="H3691" t="s">
        <v>20960</v>
      </c>
      <c r="I3691" t="s">
        <v>20961</v>
      </c>
      <c r="J3691" t="s">
        <v>10688</v>
      </c>
      <c r="K3691" t="s">
        <v>10602</v>
      </c>
      <c r="L3691" t="str">
        <f t="shared" si="171"/>
        <v>1.8</v>
      </c>
      <c r="M3691" t="s">
        <v>796</v>
      </c>
      <c r="N3691" t="str">
        <f t="shared" si="172"/>
        <v/>
      </c>
      <c r="P3691">
        <v>4</v>
      </c>
      <c r="Q3691">
        <v>4</v>
      </c>
      <c r="R3691" t="str">
        <f t="shared" si="173"/>
        <v>80</v>
      </c>
      <c r="S3691" t="s">
        <v>852</v>
      </c>
      <c r="T3691" t="s">
        <v>1932</v>
      </c>
      <c r="U3691" t="s">
        <v>10689</v>
      </c>
      <c r="V3691" t="s">
        <v>13807</v>
      </c>
      <c r="W3691" t="s">
        <v>13807</v>
      </c>
    </row>
    <row r="3692" spans="1:23" x14ac:dyDescent="0.25">
      <c r="A3692" t="s">
        <v>13808</v>
      </c>
      <c r="B3692" t="s">
        <v>13808</v>
      </c>
      <c r="C3692" t="s">
        <v>10690</v>
      </c>
      <c r="E3692" t="s">
        <v>401</v>
      </c>
      <c r="F3692" t="s">
        <v>20962</v>
      </c>
      <c r="G3692" t="s">
        <v>20962</v>
      </c>
      <c r="H3692" t="s">
        <v>20963</v>
      </c>
      <c r="I3692" t="s">
        <v>20964</v>
      </c>
      <c r="J3692" t="s">
        <v>10690</v>
      </c>
      <c r="K3692" t="s">
        <v>8568</v>
      </c>
      <c r="L3692" t="str">
        <f t="shared" si="171"/>
        <v>1.6</v>
      </c>
      <c r="M3692" t="s">
        <v>951</v>
      </c>
      <c r="N3692" t="str">
        <f t="shared" si="172"/>
        <v/>
      </c>
      <c r="P3692">
        <v>6</v>
      </c>
      <c r="Q3692">
        <v>6</v>
      </c>
      <c r="R3692" t="str">
        <f t="shared" si="173"/>
        <v>85</v>
      </c>
      <c r="S3692" t="s">
        <v>811</v>
      </c>
      <c r="T3692" t="s">
        <v>2179</v>
      </c>
      <c r="U3692" t="s">
        <v>10691</v>
      </c>
      <c r="V3692" t="s">
        <v>13807</v>
      </c>
      <c r="W3692" t="s">
        <v>13807</v>
      </c>
    </row>
    <row r="3693" spans="1:23" x14ac:dyDescent="0.25">
      <c r="A3693" t="s">
        <v>13808</v>
      </c>
      <c r="B3693" t="s">
        <v>13808</v>
      </c>
      <c r="C3693" t="s">
        <v>10692</v>
      </c>
      <c r="E3693" t="s">
        <v>401</v>
      </c>
      <c r="F3693" t="s">
        <v>20965</v>
      </c>
      <c r="G3693" t="s">
        <v>20965</v>
      </c>
      <c r="H3693" t="s">
        <v>20966</v>
      </c>
      <c r="I3693" t="s">
        <v>20967</v>
      </c>
      <c r="J3693" t="s">
        <v>10692</v>
      </c>
      <c r="K3693" t="s">
        <v>8638</v>
      </c>
      <c r="L3693" t="str">
        <f t="shared" si="171"/>
        <v>1.7</v>
      </c>
      <c r="M3693" t="s">
        <v>727</v>
      </c>
      <c r="N3693" t="str">
        <f t="shared" si="172"/>
        <v/>
      </c>
      <c r="P3693">
        <v>6</v>
      </c>
      <c r="Q3693">
        <v>6</v>
      </c>
      <c r="R3693" t="str">
        <f t="shared" si="173"/>
        <v>85</v>
      </c>
      <c r="S3693" t="s">
        <v>811</v>
      </c>
      <c r="T3693" t="s">
        <v>2012</v>
      </c>
      <c r="U3693" t="s">
        <v>10693</v>
      </c>
      <c r="V3693" t="s">
        <v>13807</v>
      </c>
      <c r="W3693" t="s">
        <v>13807</v>
      </c>
    </row>
    <row r="3694" spans="1:23" x14ac:dyDescent="0.25">
      <c r="A3694" t="s">
        <v>13808</v>
      </c>
      <c r="B3694" t="s">
        <v>13808</v>
      </c>
      <c r="C3694" t="s">
        <v>10694</v>
      </c>
      <c r="E3694" t="s">
        <v>401</v>
      </c>
      <c r="F3694" t="s">
        <v>20968</v>
      </c>
      <c r="G3694" t="s">
        <v>20968</v>
      </c>
      <c r="H3694" t="s">
        <v>20969</v>
      </c>
      <c r="I3694" t="s">
        <v>20970</v>
      </c>
      <c r="J3694" t="s">
        <v>10694</v>
      </c>
      <c r="K3694" t="s">
        <v>8568</v>
      </c>
      <c r="L3694" t="str">
        <f t="shared" si="171"/>
        <v>2.0</v>
      </c>
      <c r="M3694" t="s">
        <v>1881</v>
      </c>
      <c r="N3694" t="str">
        <f t="shared" si="172"/>
        <v/>
      </c>
      <c r="P3694">
        <v>6</v>
      </c>
      <c r="Q3694">
        <v>12</v>
      </c>
      <c r="R3694" t="str">
        <f t="shared" si="173"/>
        <v>52</v>
      </c>
      <c r="S3694" t="s">
        <v>10246</v>
      </c>
      <c r="T3694" t="s">
        <v>2193</v>
      </c>
      <c r="U3694" t="s">
        <v>10695</v>
      </c>
      <c r="V3694" t="s">
        <v>13807</v>
      </c>
      <c r="W3694" t="s">
        <v>13807</v>
      </c>
    </row>
    <row r="3695" spans="1:23" x14ac:dyDescent="0.25">
      <c r="A3695" t="s">
        <v>13808</v>
      </c>
      <c r="B3695" t="s">
        <v>13808</v>
      </c>
      <c r="C3695" t="s">
        <v>10696</v>
      </c>
      <c r="E3695" t="s">
        <v>401</v>
      </c>
      <c r="F3695" t="s">
        <v>20971</v>
      </c>
      <c r="G3695" t="s">
        <v>20971</v>
      </c>
      <c r="H3695" t="s">
        <v>20972</v>
      </c>
      <c r="I3695" t="s">
        <v>20973</v>
      </c>
      <c r="J3695" t="s">
        <v>10696</v>
      </c>
      <c r="K3695" t="s">
        <v>8638</v>
      </c>
      <c r="L3695" t="str">
        <f t="shared" si="171"/>
        <v>1.6</v>
      </c>
      <c r="M3695" t="s">
        <v>951</v>
      </c>
      <c r="N3695" t="str">
        <f t="shared" si="172"/>
        <v>1.7</v>
      </c>
      <c r="O3695" t="s">
        <v>727</v>
      </c>
      <c r="P3695">
        <v>8</v>
      </c>
      <c r="Q3695">
        <v>16</v>
      </c>
      <c r="R3695" t="str">
        <f t="shared" si="173"/>
        <v>50</v>
      </c>
      <c r="S3695" t="s">
        <v>2969</v>
      </c>
      <c r="T3695" t="s">
        <v>2510</v>
      </c>
      <c r="U3695" t="s">
        <v>10697</v>
      </c>
      <c r="V3695" t="s">
        <v>13807</v>
      </c>
      <c r="W3695" t="s">
        <v>13807</v>
      </c>
    </row>
    <row r="3696" spans="1:23" x14ac:dyDescent="0.25">
      <c r="A3696" t="s">
        <v>13808</v>
      </c>
      <c r="B3696" t="s">
        <v>13808</v>
      </c>
      <c r="C3696" t="s">
        <v>10698</v>
      </c>
      <c r="E3696" t="s">
        <v>401</v>
      </c>
      <c r="F3696" t="s">
        <v>20974</v>
      </c>
      <c r="G3696" t="s">
        <v>20974</v>
      </c>
      <c r="H3696" t="s">
        <v>20975</v>
      </c>
      <c r="I3696" t="s">
        <v>1170</v>
      </c>
      <c r="J3696" t="s">
        <v>10698</v>
      </c>
      <c r="K3696" t="s">
        <v>369</v>
      </c>
      <c r="L3696" t="str">
        <f t="shared" si="171"/>
        <v>2.4</v>
      </c>
      <c r="M3696" t="s">
        <v>609</v>
      </c>
      <c r="N3696" t="str">
        <f t="shared" si="172"/>
        <v/>
      </c>
      <c r="P3696">
        <v>4</v>
      </c>
      <c r="Q3696">
        <v>4</v>
      </c>
      <c r="R3696" t="str">
        <f t="shared" si="173"/>
        <v>80</v>
      </c>
      <c r="S3696" t="s">
        <v>852</v>
      </c>
      <c r="T3696" t="s">
        <v>1938</v>
      </c>
      <c r="U3696" t="s">
        <v>10699</v>
      </c>
      <c r="V3696" t="s">
        <v>13807</v>
      </c>
      <c r="W3696" t="s">
        <v>13807</v>
      </c>
    </row>
    <row r="3697" spans="1:23" x14ac:dyDescent="0.25">
      <c r="A3697" t="s">
        <v>13808</v>
      </c>
      <c r="B3697" t="s">
        <v>13808</v>
      </c>
      <c r="C3697" t="s">
        <v>10700</v>
      </c>
      <c r="E3697" t="s">
        <v>401</v>
      </c>
      <c r="F3697" t="s">
        <v>20976</v>
      </c>
      <c r="G3697" t="s">
        <v>20976</v>
      </c>
      <c r="H3697" t="s">
        <v>20977</v>
      </c>
      <c r="I3697" t="s">
        <v>20978</v>
      </c>
      <c r="J3697" t="s">
        <v>10700</v>
      </c>
      <c r="K3697" t="s">
        <v>10602</v>
      </c>
      <c r="L3697" t="str">
        <f t="shared" si="171"/>
        <v>2.5</v>
      </c>
      <c r="M3697" t="s">
        <v>457</v>
      </c>
      <c r="N3697" t="str">
        <f t="shared" si="172"/>
        <v/>
      </c>
      <c r="P3697">
        <v>4</v>
      </c>
      <c r="Q3697">
        <v>4</v>
      </c>
      <c r="R3697" t="str">
        <f t="shared" si="173"/>
        <v>80</v>
      </c>
      <c r="S3697" t="s">
        <v>852</v>
      </c>
      <c r="T3697" t="s">
        <v>1928</v>
      </c>
      <c r="U3697" t="s">
        <v>10701</v>
      </c>
      <c r="V3697" t="s">
        <v>13807</v>
      </c>
      <c r="W3697" t="s">
        <v>13807</v>
      </c>
    </row>
    <row r="3698" spans="1:23" x14ac:dyDescent="0.25">
      <c r="A3698" t="s">
        <v>13808</v>
      </c>
      <c r="B3698" t="s">
        <v>13808</v>
      </c>
      <c r="C3698" t="s">
        <v>10702</v>
      </c>
      <c r="E3698" t="s">
        <v>401</v>
      </c>
      <c r="F3698" t="s">
        <v>20979</v>
      </c>
      <c r="G3698" t="s">
        <v>20979</v>
      </c>
      <c r="H3698" t="s">
        <v>20980</v>
      </c>
      <c r="I3698" t="s">
        <v>20981</v>
      </c>
      <c r="J3698" t="s">
        <v>10702</v>
      </c>
      <c r="K3698" t="s">
        <v>8568</v>
      </c>
      <c r="L3698" t="str">
        <f t="shared" si="171"/>
        <v>1.9</v>
      </c>
      <c r="M3698" t="s">
        <v>1309</v>
      </c>
      <c r="N3698" t="str">
        <f t="shared" si="172"/>
        <v/>
      </c>
      <c r="P3698">
        <v>6</v>
      </c>
      <c r="Q3698">
        <v>6</v>
      </c>
      <c r="R3698" t="str">
        <f t="shared" si="173"/>
        <v>80</v>
      </c>
      <c r="S3698" t="s">
        <v>852</v>
      </c>
      <c r="T3698" t="s">
        <v>1932</v>
      </c>
      <c r="U3698" t="s">
        <v>10703</v>
      </c>
      <c r="V3698" t="s">
        <v>13807</v>
      </c>
      <c r="W3698" t="s">
        <v>13807</v>
      </c>
    </row>
    <row r="3699" spans="1:23" x14ac:dyDescent="0.25">
      <c r="A3699" t="s">
        <v>13808</v>
      </c>
      <c r="B3699" t="s">
        <v>13808</v>
      </c>
      <c r="C3699" t="s">
        <v>10704</v>
      </c>
      <c r="E3699" t="s">
        <v>401</v>
      </c>
      <c r="F3699" t="s">
        <v>20982</v>
      </c>
      <c r="G3699" t="s">
        <v>20982</v>
      </c>
      <c r="H3699" t="s">
        <v>20983</v>
      </c>
      <c r="I3699" t="s">
        <v>20984</v>
      </c>
      <c r="J3699" t="s">
        <v>10704</v>
      </c>
      <c r="K3699" t="s">
        <v>8638</v>
      </c>
      <c r="L3699" t="str">
        <f t="shared" si="171"/>
        <v>1.7</v>
      </c>
      <c r="M3699" t="s">
        <v>727</v>
      </c>
      <c r="N3699" t="str">
        <f t="shared" si="172"/>
        <v/>
      </c>
      <c r="P3699">
        <v>8</v>
      </c>
      <c r="Q3699">
        <v>8</v>
      </c>
      <c r="R3699" t="str">
        <f t="shared" si="173"/>
        <v>85</v>
      </c>
      <c r="S3699" t="s">
        <v>811</v>
      </c>
      <c r="T3699" t="s">
        <v>2012</v>
      </c>
      <c r="U3699" t="s">
        <v>10705</v>
      </c>
      <c r="V3699" t="s">
        <v>13807</v>
      </c>
      <c r="W3699" t="s">
        <v>13807</v>
      </c>
    </row>
    <row r="3700" spans="1:23" x14ac:dyDescent="0.25">
      <c r="A3700" t="s">
        <v>13808</v>
      </c>
      <c r="B3700" t="s">
        <v>13808</v>
      </c>
      <c r="C3700" t="s">
        <v>10706</v>
      </c>
      <c r="E3700" t="s">
        <v>401</v>
      </c>
      <c r="F3700" t="s">
        <v>20985</v>
      </c>
      <c r="G3700" t="s">
        <v>20985</v>
      </c>
      <c r="H3700" t="s">
        <v>20986</v>
      </c>
      <c r="I3700" t="s">
        <v>20987</v>
      </c>
      <c r="J3700" t="s">
        <v>10706</v>
      </c>
      <c r="K3700" t="s">
        <v>8568</v>
      </c>
      <c r="L3700" t="str">
        <f t="shared" si="171"/>
        <v>2.3</v>
      </c>
      <c r="M3700" t="s">
        <v>826</v>
      </c>
      <c r="N3700" t="str">
        <f t="shared" si="172"/>
        <v>3.4</v>
      </c>
      <c r="O3700" t="s">
        <v>451</v>
      </c>
      <c r="P3700">
        <v>8</v>
      </c>
      <c r="Q3700">
        <v>16</v>
      </c>
      <c r="R3700" t="str">
        <f t="shared" si="173"/>
        <v>75</v>
      </c>
      <c r="S3700" t="s">
        <v>1393</v>
      </c>
      <c r="T3700" t="s">
        <v>2939</v>
      </c>
      <c r="U3700" t="s">
        <v>10707</v>
      </c>
      <c r="V3700" t="s">
        <v>13807</v>
      </c>
      <c r="W3700" t="s">
        <v>13807</v>
      </c>
    </row>
    <row r="3701" spans="1:23" x14ac:dyDescent="0.25">
      <c r="A3701" t="s">
        <v>13808</v>
      </c>
      <c r="B3701" t="s">
        <v>13808</v>
      </c>
      <c r="C3701" t="s">
        <v>10708</v>
      </c>
      <c r="E3701" t="s">
        <v>401</v>
      </c>
      <c r="F3701" t="s">
        <v>20988</v>
      </c>
      <c r="G3701" t="s">
        <v>20988</v>
      </c>
      <c r="H3701" t="s">
        <v>20989</v>
      </c>
      <c r="I3701" t="s">
        <v>20990</v>
      </c>
      <c r="J3701" t="s">
        <v>10708</v>
      </c>
      <c r="K3701" t="s">
        <v>8638</v>
      </c>
      <c r="L3701" t="str">
        <f t="shared" si="171"/>
        <v>2.2</v>
      </c>
      <c r="M3701" t="s">
        <v>632</v>
      </c>
      <c r="N3701" t="str">
        <f t="shared" si="172"/>
        <v>3.2</v>
      </c>
      <c r="O3701" t="s">
        <v>469</v>
      </c>
      <c r="P3701">
        <v>10</v>
      </c>
      <c r="Q3701">
        <v>20</v>
      </c>
      <c r="R3701" t="str">
        <f t="shared" si="173"/>
        <v>75</v>
      </c>
      <c r="S3701" t="s">
        <v>1393</v>
      </c>
      <c r="T3701" t="s">
        <v>2018</v>
      </c>
      <c r="U3701" t="s">
        <v>10709</v>
      </c>
      <c r="V3701" t="s">
        <v>13807</v>
      </c>
      <c r="W3701" t="s">
        <v>13807</v>
      </c>
    </row>
    <row r="3702" spans="1:23" x14ac:dyDescent="0.25">
      <c r="A3702" t="s">
        <v>13808</v>
      </c>
      <c r="B3702" t="s">
        <v>13808</v>
      </c>
      <c r="C3702" t="s">
        <v>10710</v>
      </c>
      <c r="E3702" t="s">
        <v>401</v>
      </c>
      <c r="F3702" t="s">
        <v>20991</v>
      </c>
      <c r="G3702" t="s">
        <v>20991</v>
      </c>
      <c r="H3702" t="s">
        <v>20992</v>
      </c>
      <c r="I3702" t="s">
        <v>1304</v>
      </c>
      <c r="J3702" t="s">
        <v>10710</v>
      </c>
      <c r="K3702" t="s">
        <v>369</v>
      </c>
      <c r="L3702" t="str">
        <f t="shared" si="171"/>
        <v>2.0</v>
      </c>
      <c r="M3702" t="s">
        <v>1881</v>
      </c>
      <c r="N3702" t="str">
        <f t="shared" si="172"/>
        <v>2.5</v>
      </c>
      <c r="O3702" t="s">
        <v>457</v>
      </c>
      <c r="P3702">
        <v>6</v>
      </c>
      <c r="Q3702">
        <v>12</v>
      </c>
      <c r="R3702" t="str">
        <f t="shared" si="173"/>
        <v>95</v>
      </c>
      <c r="S3702" t="s">
        <v>541</v>
      </c>
      <c r="T3702" t="s">
        <v>1938</v>
      </c>
      <c r="U3702" t="s">
        <v>10711</v>
      </c>
      <c r="V3702" t="s">
        <v>13807</v>
      </c>
      <c r="W3702" t="s">
        <v>13807</v>
      </c>
    </row>
    <row r="3703" spans="1:23" x14ac:dyDescent="0.25">
      <c r="A3703" t="s">
        <v>13808</v>
      </c>
      <c r="B3703" t="s">
        <v>13808</v>
      </c>
      <c r="C3703" t="s">
        <v>10712</v>
      </c>
      <c r="E3703" t="s">
        <v>401</v>
      </c>
      <c r="F3703" t="s">
        <v>20993</v>
      </c>
      <c r="G3703" t="s">
        <v>20993</v>
      </c>
      <c r="H3703" t="s">
        <v>20994</v>
      </c>
      <c r="I3703" t="s">
        <v>20995</v>
      </c>
      <c r="J3703" t="s">
        <v>10712</v>
      </c>
      <c r="K3703" t="s">
        <v>8520</v>
      </c>
      <c r="L3703" t="str">
        <f t="shared" si="171"/>
        <v>2.1</v>
      </c>
      <c r="M3703" t="s">
        <v>529</v>
      </c>
      <c r="N3703" t="str">
        <f t="shared" si="172"/>
        <v>2.6</v>
      </c>
      <c r="O3703" t="s">
        <v>581</v>
      </c>
      <c r="P3703">
        <v>6</v>
      </c>
      <c r="Q3703">
        <v>12</v>
      </c>
      <c r="R3703" t="str">
        <f t="shared" si="173"/>
        <v>80</v>
      </c>
      <c r="S3703" t="s">
        <v>852</v>
      </c>
      <c r="T3703" t="s">
        <v>1951</v>
      </c>
      <c r="U3703" t="s">
        <v>10713</v>
      </c>
      <c r="V3703" t="s">
        <v>13807</v>
      </c>
      <c r="W3703" t="s">
        <v>13807</v>
      </c>
    </row>
    <row r="3704" spans="1:23" x14ac:dyDescent="0.25">
      <c r="A3704" t="s">
        <v>13808</v>
      </c>
      <c r="B3704" t="s">
        <v>13808</v>
      </c>
      <c r="C3704" t="s">
        <v>10714</v>
      </c>
      <c r="E3704" t="s">
        <v>401</v>
      </c>
      <c r="F3704" t="s">
        <v>20996</v>
      </c>
      <c r="G3704" t="s">
        <v>20996</v>
      </c>
      <c r="H3704" t="s">
        <v>20997</v>
      </c>
      <c r="I3704" t="s">
        <v>20998</v>
      </c>
      <c r="J3704" t="s">
        <v>10714</v>
      </c>
      <c r="K3704" t="s">
        <v>8568</v>
      </c>
      <c r="L3704" t="str">
        <f t="shared" si="171"/>
        <v>2.4</v>
      </c>
      <c r="M3704" t="s">
        <v>609</v>
      </c>
      <c r="N3704" t="str">
        <f t="shared" si="172"/>
        <v>3.2</v>
      </c>
      <c r="O3704" t="s">
        <v>469</v>
      </c>
      <c r="P3704">
        <v>6</v>
      </c>
      <c r="Q3704">
        <v>12</v>
      </c>
      <c r="R3704" t="str">
        <f t="shared" si="173"/>
        <v>85</v>
      </c>
      <c r="S3704" t="s">
        <v>811</v>
      </c>
      <c r="T3704" t="s">
        <v>1932</v>
      </c>
      <c r="U3704" t="s">
        <v>10715</v>
      </c>
      <c r="V3704" t="s">
        <v>13807</v>
      </c>
      <c r="W3704" t="s">
        <v>13807</v>
      </c>
    </row>
    <row r="3705" spans="1:23" x14ac:dyDescent="0.25">
      <c r="A3705" t="s">
        <v>13808</v>
      </c>
      <c r="B3705" t="s">
        <v>13808</v>
      </c>
      <c r="C3705" t="s">
        <v>10716</v>
      </c>
      <c r="E3705" t="s">
        <v>401</v>
      </c>
      <c r="F3705" t="s">
        <v>20999</v>
      </c>
      <c r="G3705" t="s">
        <v>20999</v>
      </c>
      <c r="H3705" t="s">
        <v>21000</v>
      </c>
      <c r="I3705" t="s">
        <v>21001</v>
      </c>
      <c r="J3705" t="s">
        <v>10716</v>
      </c>
      <c r="K3705" t="s">
        <v>8638</v>
      </c>
      <c r="L3705" t="str">
        <f t="shared" si="171"/>
        <v>2.1</v>
      </c>
      <c r="M3705" t="s">
        <v>529</v>
      </c>
      <c r="N3705" t="str">
        <f t="shared" si="172"/>
        <v>3.0</v>
      </c>
      <c r="O3705" t="s">
        <v>2017</v>
      </c>
      <c r="P3705">
        <v>8</v>
      </c>
      <c r="Q3705">
        <v>16</v>
      </c>
      <c r="R3705" t="str">
        <f t="shared" si="173"/>
        <v>85</v>
      </c>
      <c r="S3705" t="s">
        <v>811</v>
      </c>
      <c r="T3705" t="s">
        <v>1992</v>
      </c>
      <c r="U3705" t="s">
        <v>10717</v>
      </c>
      <c r="V3705" t="s">
        <v>13807</v>
      </c>
      <c r="W3705" t="s">
        <v>13807</v>
      </c>
    </row>
    <row r="3706" spans="1:23" x14ac:dyDescent="0.25">
      <c r="A3706" t="s">
        <v>13808</v>
      </c>
      <c r="B3706" t="s">
        <v>13808</v>
      </c>
      <c r="C3706" t="s">
        <v>10718</v>
      </c>
      <c r="E3706" t="s">
        <v>401</v>
      </c>
      <c r="F3706" t="s">
        <v>21002</v>
      </c>
      <c r="G3706" t="s">
        <v>21002</v>
      </c>
      <c r="H3706" t="s">
        <v>21003</v>
      </c>
      <c r="I3706" t="s">
        <v>21004</v>
      </c>
      <c r="J3706" t="s">
        <v>10718</v>
      </c>
      <c r="K3706" t="s">
        <v>8568</v>
      </c>
      <c r="L3706" t="str">
        <f t="shared" si="171"/>
        <v>3.0</v>
      </c>
      <c r="M3706" t="s">
        <v>2017</v>
      </c>
      <c r="N3706" t="str">
        <f t="shared" si="172"/>
        <v>3.5</v>
      </c>
      <c r="O3706" t="s">
        <v>437</v>
      </c>
      <c r="P3706">
        <v>4</v>
      </c>
      <c r="Q3706">
        <v>8</v>
      </c>
      <c r="R3706" t="str">
        <f t="shared" si="173"/>
        <v>105</v>
      </c>
      <c r="S3706" t="s">
        <v>435</v>
      </c>
      <c r="T3706" t="s">
        <v>2179</v>
      </c>
      <c r="U3706" t="s">
        <v>10719</v>
      </c>
      <c r="V3706" t="s">
        <v>13807</v>
      </c>
      <c r="W3706" t="s">
        <v>13807</v>
      </c>
    </row>
    <row r="3707" spans="1:23" x14ac:dyDescent="0.25">
      <c r="A3707" t="s">
        <v>13808</v>
      </c>
      <c r="B3707" t="s">
        <v>13808</v>
      </c>
      <c r="C3707" t="s">
        <v>10720</v>
      </c>
      <c r="E3707" t="s">
        <v>401</v>
      </c>
      <c r="F3707" t="s">
        <v>21005</v>
      </c>
      <c r="G3707" t="s">
        <v>21005</v>
      </c>
      <c r="H3707" t="s">
        <v>21006</v>
      </c>
      <c r="I3707" t="s">
        <v>21007</v>
      </c>
      <c r="J3707" t="s">
        <v>10720</v>
      </c>
      <c r="K3707" t="s">
        <v>8638</v>
      </c>
      <c r="L3707" t="str">
        <f t="shared" si="171"/>
        <v>2.6</v>
      </c>
      <c r="M3707" t="s">
        <v>581</v>
      </c>
      <c r="N3707" t="str">
        <f t="shared" si="172"/>
        <v>3.2</v>
      </c>
      <c r="O3707" t="s">
        <v>469</v>
      </c>
      <c r="P3707">
        <v>4</v>
      </c>
      <c r="Q3707">
        <v>8</v>
      </c>
      <c r="R3707" t="str">
        <f t="shared" si="173"/>
        <v>85</v>
      </c>
      <c r="S3707" t="s">
        <v>811</v>
      </c>
      <c r="T3707" t="s">
        <v>1992</v>
      </c>
      <c r="U3707" t="s">
        <v>10721</v>
      </c>
      <c r="V3707" t="s">
        <v>13807</v>
      </c>
      <c r="W3707" t="s">
        <v>13807</v>
      </c>
    </row>
    <row r="3708" spans="1:23" x14ac:dyDescent="0.25">
      <c r="A3708" t="s">
        <v>13808</v>
      </c>
      <c r="B3708" t="s">
        <v>13808</v>
      </c>
      <c r="C3708" t="s">
        <v>10722</v>
      </c>
      <c r="E3708" t="s">
        <v>401</v>
      </c>
      <c r="F3708" t="s">
        <v>21008</v>
      </c>
      <c r="G3708" t="s">
        <v>21008</v>
      </c>
      <c r="H3708" t="s">
        <v>21009</v>
      </c>
      <c r="I3708" t="s">
        <v>21010</v>
      </c>
      <c r="J3708" t="s">
        <v>10722</v>
      </c>
      <c r="K3708" t="s">
        <v>8568</v>
      </c>
      <c r="L3708" t="str">
        <f t="shared" si="171"/>
        <v>2.5</v>
      </c>
      <c r="M3708" t="s">
        <v>457</v>
      </c>
      <c r="N3708" t="str">
        <f t="shared" si="172"/>
        <v>3.0</v>
      </c>
      <c r="O3708" t="s">
        <v>2017</v>
      </c>
      <c r="P3708">
        <v>8</v>
      </c>
      <c r="Q3708">
        <v>8</v>
      </c>
      <c r="R3708" t="str">
        <f t="shared" si="173"/>
        <v>85</v>
      </c>
      <c r="S3708" t="s">
        <v>811</v>
      </c>
      <c r="T3708" t="s">
        <v>1908</v>
      </c>
      <c r="U3708" t="s">
        <v>10723</v>
      </c>
      <c r="V3708" t="s">
        <v>13807</v>
      </c>
      <c r="W3708" t="s">
        <v>13807</v>
      </c>
    </row>
    <row r="3709" spans="1:23" x14ac:dyDescent="0.25">
      <c r="A3709" t="s">
        <v>13808</v>
      </c>
      <c r="B3709" t="s">
        <v>13808</v>
      </c>
      <c r="C3709" t="s">
        <v>10724</v>
      </c>
      <c r="E3709" t="s">
        <v>401</v>
      </c>
      <c r="F3709" t="s">
        <v>21011</v>
      </c>
      <c r="G3709" t="s">
        <v>21011</v>
      </c>
      <c r="H3709" t="s">
        <v>21012</v>
      </c>
      <c r="I3709" t="s">
        <v>21013</v>
      </c>
      <c r="J3709" t="s">
        <v>10724</v>
      </c>
      <c r="K3709" t="s">
        <v>10602</v>
      </c>
      <c r="L3709" t="str">
        <f t="shared" si="171"/>
        <v>1.9</v>
      </c>
      <c r="M3709" t="s">
        <v>1309</v>
      </c>
      <c r="N3709" t="str">
        <f t="shared" si="172"/>
        <v>2.4</v>
      </c>
      <c r="O3709" t="s">
        <v>609</v>
      </c>
      <c r="P3709">
        <v>8</v>
      </c>
      <c r="Q3709">
        <v>16</v>
      </c>
      <c r="R3709" t="str">
        <f t="shared" si="173"/>
        <v>70</v>
      </c>
      <c r="S3709" t="s">
        <v>883</v>
      </c>
      <c r="T3709" t="s">
        <v>1996</v>
      </c>
      <c r="U3709" t="s">
        <v>10725</v>
      </c>
      <c r="V3709" t="s">
        <v>13807</v>
      </c>
      <c r="W3709" t="s">
        <v>13807</v>
      </c>
    </row>
    <row r="3710" spans="1:23" x14ac:dyDescent="0.25">
      <c r="A3710" t="s">
        <v>13808</v>
      </c>
      <c r="B3710" t="s">
        <v>13808</v>
      </c>
      <c r="C3710" t="s">
        <v>10726</v>
      </c>
      <c r="E3710" t="s">
        <v>401</v>
      </c>
      <c r="F3710" t="s">
        <v>21014</v>
      </c>
      <c r="G3710" t="s">
        <v>21014</v>
      </c>
      <c r="H3710" t="s">
        <v>21015</v>
      </c>
      <c r="I3710" t="s">
        <v>21016</v>
      </c>
      <c r="J3710" t="s">
        <v>10726</v>
      </c>
      <c r="K3710" t="s">
        <v>8568</v>
      </c>
      <c r="L3710" t="str">
        <f t="shared" si="171"/>
        <v>2.0</v>
      </c>
      <c r="M3710" t="s">
        <v>1881</v>
      </c>
      <c r="N3710" t="str">
        <f t="shared" si="172"/>
        <v>2.5</v>
      </c>
      <c r="O3710" t="s">
        <v>457</v>
      </c>
      <c r="P3710">
        <v>10</v>
      </c>
      <c r="Q3710">
        <v>20</v>
      </c>
      <c r="R3710" t="str">
        <f t="shared" si="173"/>
        <v>75</v>
      </c>
      <c r="S3710" t="s">
        <v>1393</v>
      </c>
      <c r="T3710" t="s">
        <v>1996</v>
      </c>
      <c r="U3710" t="s">
        <v>10727</v>
      </c>
      <c r="V3710" t="s">
        <v>13807</v>
      </c>
      <c r="W3710" t="s">
        <v>13807</v>
      </c>
    </row>
    <row r="3711" spans="1:23" x14ac:dyDescent="0.25">
      <c r="A3711" t="s">
        <v>13808</v>
      </c>
      <c r="B3711" t="s">
        <v>13808</v>
      </c>
      <c r="C3711" t="s">
        <v>10728</v>
      </c>
      <c r="E3711" t="s">
        <v>401</v>
      </c>
      <c r="F3711" t="s">
        <v>21017</v>
      </c>
      <c r="G3711" t="s">
        <v>21017</v>
      </c>
      <c r="H3711" t="s">
        <v>21018</v>
      </c>
      <c r="I3711" t="s">
        <v>21019</v>
      </c>
      <c r="J3711" t="s">
        <v>10728</v>
      </c>
      <c r="K3711" t="s">
        <v>8638</v>
      </c>
      <c r="L3711" t="str">
        <f t="shared" si="171"/>
        <v>1.9</v>
      </c>
      <c r="M3711" t="s">
        <v>1309</v>
      </c>
      <c r="N3711" t="str">
        <f t="shared" si="172"/>
        <v>2.4</v>
      </c>
      <c r="O3711" t="s">
        <v>609</v>
      </c>
      <c r="P3711">
        <v>12</v>
      </c>
      <c r="Q3711">
        <v>24</v>
      </c>
      <c r="R3711" t="str">
        <f t="shared" si="173"/>
        <v>75</v>
      </c>
      <c r="S3711" t="s">
        <v>1393</v>
      </c>
      <c r="T3711" t="s">
        <v>2939</v>
      </c>
      <c r="U3711" t="s">
        <v>10729</v>
      </c>
      <c r="V3711" t="s">
        <v>13807</v>
      </c>
      <c r="W3711" t="s">
        <v>13807</v>
      </c>
    </row>
    <row r="3712" spans="1:23" x14ac:dyDescent="0.25">
      <c r="A3712" t="s">
        <v>13808</v>
      </c>
      <c r="B3712" t="s">
        <v>13808</v>
      </c>
      <c r="C3712" t="s">
        <v>10730</v>
      </c>
      <c r="E3712" t="s">
        <v>401</v>
      </c>
      <c r="F3712" t="s">
        <v>21020</v>
      </c>
      <c r="G3712" t="s">
        <v>21020</v>
      </c>
      <c r="H3712" t="s">
        <v>21021</v>
      </c>
      <c r="I3712" t="s">
        <v>21022</v>
      </c>
      <c r="J3712" t="s">
        <v>10730</v>
      </c>
      <c r="K3712" t="s">
        <v>8568</v>
      </c>
      <c r="L3712" t="str">
        <f t="shared" si="171"/>
        <v>2.4</v>
      </c>
      <c r="M3712" t="s">
        <v>609</v>
      </c>
      <c r="N3712" t="str">
        <f t="shared" si="172"/>
        <v>2.6</v>
      </c>
      <c r="O3712" t="s">
        <v>581</v>
      </c>
      <c r="P3712">
        <v>8</v>
      </c>
      <c r="Q3712">
        <v>16</v>
      </c>
      <c r="R3712" t="str">
        <f t="shared" si="173"/>
        <v>85</v>
      </c>
      <c r="S3712" t="s">
        <v>811</v>
      </c>
      <c r="T3712" t="s">
        <v>2015</v>
      </c>
      <c r="U3712" t="s">
        <v>10731</v>
      </c>
      <c r="V3712" t="s">
        <v>13807</v>
      </c>
      <c r="W3712" t="s">
        <v>13807</v>
      </c>
    </row>
    <row r="3713" spans="1:23" x14ac:dyDescent="0.25">
      <c r="A3713" t="s">
        <v>13808</v>
      </c>
      <c r="B3713" t="s">
        <v>13808</v>
      </c>
      <c r="C3713" t="s">
        <v>10732</v>
      </c>
      <c r="E3713" t="s">
        <v>401</v>
      </c>
      <c r="F3713" t="s">
        <v>21023</v>
      </c>
      <c r="G3713" t="s">
        <v>21023</v>
      </c>
      <c r="H3713" t="s">
        <v>21024</v>
      </c>
      <c r="I3713" t="s">
        <v>902</v>
      </c>
      <c r="J3713" t="s">
        <v>10732</v>
      </c>
      <c r="K3713" t="s">
        <v>369</v>
      </c>
      <c r="L3713" t="str">
        <f t="shared" si="171"/>
        <v>2.3</v>
      </c>
      <c r="M3713" t="s">
        <v>826</v>
      </c>
      <c r="N3713" t="str">
        <f t="shared" si="172"/>
        <v>2.8</v>
      </c>
      <c r="O3713" t="s">
        <v>627</v>
      </c>
      <c r="P3713">
        <v>6</v>
      </c>
      <c r="Q3713">
        <v>12</v>
      </c>
      <c r="R3713" t="str">
        <f t="shared" si="173"/>
        <v>95</v>
      </c>
      <c r="S3713" t="s">
        <v>541</v>
      </c>
      <c r="T3713" t="s">
        <v>1938</v>
      </c>
      <c r="U3713" t="s">
        <v>10733</v>
      </c>
      <c r="V3713" t="s">
        <v>13807</v>
      </c>
      <c r="W3713" t="s">
        <v>13807</v>
      </c>
    </row>
    <row r="3714" spans="1:23" x14ac:dyDescent="0.25">
      <c r="A3714" t="s">
        <v>13808</v>
      </c>
      <c r="B3714" t="s">
        <v>13808</v>
      </c>
      <c r="C3714" t="s">
        <v>10734</v>
      </c>
      <c r="E3714" t="s">
        <v>401</v>
      </c>
      <c r="F3714" t="s">
        <v>21025</v>
      </c>
      <c r="G3714" t="s">
        <v>21025</v>
      </c>
      <c r="H3714" t="s">
        <v>21026</v>
      </c>
      <c r="I3714" t="s">
        <v>21027</v>
      </c>
      <c r="J3714" t="s">
        <v>10734</v>
      </c>
      <c r="K3714" t="s">
        <v>8520</v>
      </c>
      <c r="L3714" t="str">
        <f t="shared" si="171"/>
        <v>2.6</v>
      </c>
      <c r="M3714" t="s">
        <v>581</v>
      </c>
      <c r="N3714" t="str">
        <f t="shared" si="172"/>
        <v>3.1</v>
      </c>
      <c r="O3714" t="s">
        <v>700</v>
      </c>
      <c r="P3714">
        <v>6</v>
      </c>
      <c r="Q3714">
        <v>12</v>
      </c>
      <c r="R3714" t="str">
        <f t="shared" si="173"/>
        <v>80</v>
      </c>
      <c r="S3714" t="s">
        <v>852</v>
      </c>
      <c r="T3714" t="s">
        <v>1951</v>
      </c>
      <c r="U3714" t="s">
        <v>10735</v>
      </c>
      <c r="V3714" t="s">
        <v>13807</v>
      </c>
      <c r="W3714" t="s">
        <v>13807</v>
      </c>
    </row>
    <row r="3715" spans="1:23" x14ac:dyDescent="0.25">
      <c r="A3715" t="s">
        <v>13808</v>
      </c>
      <c r="B3715" t="s">
        <v>13808</v>
      </c>
      <c r="C3715" t="s">
        <v>10736</v>
      </c>
      <c r="E3715" t="s">
        <v>401</v>
      </c>
      <c r="F3715" t="s">
        <v>21028</v>
      </c>
      <c r="G3715" t="s">
        <v>21028</v>
      </c>
      <c r="H3715" t="s">
        <v>21029</v>
      </c>
      <c r="I3715" t="s">
        <v>21030</v>
      </c>
      <c r="J3715" t="s">
        <v>10736</v>
      </c>
      <c r="K3715" t="s">
        <v>8568</v>
      </c>
      <c r="L3715" t="str">
        <f t="shared" ref="L3715:L3778" si="174">SUBSTITUTE(M3715," GHz","")</f>
        <v>2.4</v>
      </c>
      <c r="M3715" t="s">
        <v>609</v>
      </c>
      <c r="N3715" t="str">
        <f t="shared" ref="N3715:N3778" si="175">SUBSTITUTE(O3715," GHz","")</f>
        <v>3.2</v>
      </c>
      <c r="O3715" t="s">
        <v>469</v>
      </c>
      <c r="P3715">
        <v>8</v>
      </c>
      <c r="Q3715">
        <v>16</v>
      </c>
      <c r="R3715" t="str">
        <f t="shared" ref="R3715:R3778" si="176">SUBSTITUTE(S3715," W","")</f>
        <v>85</v>
      </c>
      <c r="S3715" t="s">
        <v>811</v>
      </c>
      <c r="T3715" t="s">
        <v>1932</v>
      </c>
      <c r="U3715" t="s">
        <v>10737</v>
      </c>
      <c r="V3715" t="s">
        <v>13807</v>
      </c>
      <c r="W3715" t="s">
        <v>13807</v>
      </c>
    </row>
    <row r="3716" spans="1:23" x14ac:dyDescent="0.25">
      <c r="A3716" t="s">
        <v>13808</v>
      </c>
      <c r="B3716" t="s">
        <v>13808</v>
      </c>
      <c r="C3716" t="s">
        <v>10738</v>
      </c>
      <c r="E3716" t="s">
        <v>401</v>
      </c>
      <c r="F3716" t="s">
        <v>21031</v>
      </c>
      <c r="G3716" t="s">
        <v>21031</v>
      </c>
      <c r="H3716" t="s">
        <v>21032</v>
      </c>
      <c r="I3716" t="s">
        <v>21033</v>
      </c>
      <c r="J3716" t="s">
        <v>10738</v>
      </c>
      <c r="K3716" t="s">
        <v>8638</v>
      </c>
      <c r="L3716" t="str">
        <f t="shared" si="174"/>
        <v>2.2</v>
      </c>
      <c r="M3716" t="s">
        <v>632</v>
      </c>
      <c r="N3716" t="str">
        <f t="shared" si="175"/>
        <v>3.1</v>
      </c>
      <c r="O3716" t="s">
        <v>700</v>
      </c>
      <c r="P3716">
        <v>10</v>
      </c>
      <c r="Q3716">
        <v>20</v>
      </c>
      <c r="R3716" t="str">
        <f t="shared" si="176"/>
        <v>85</v>
      </c>
      <c r="S3716" t="s">
        <v>811</v>
      </c>
      <c r="T3716" t="s">
        <v>1992</v>
      </c>
      <c r="U3716" t="s">
        <v>10739</v>
      </c>
      <c r="V3716" t="s">
        <v>13807</v>
      </c>
      <c r="W3716" t="s">
        <v>13807</v>
      </c>
    </row>
    <row r="3717" spans="1:23" x14ac:dyDescent="0.25">
      <c r="A3717" t="s">
        <v>13808</v>
      </c>
      <c r="B3717" t="s">
        <v>13808</v>
      </c>
      <c r="C3717" t="s">
        <v>10740</v>
      </c>
      <c r="E3717" t="s">
        <v>401</v>
      </c>
      <c r="F3717" t="s">
        <v>21034</v>
      </c>
      <c r="G3717" t="s">
        <v>21034</v>
      </c>
      <c r="H3717" t="s">
        <v>21035</v>
      </c>
      <c r="I3717" t="s">
        <v>21036</v>
      </c>
      <c r="J3717" t="s">
        <v>10740</v>
      </c>
      <c r="K3717" t="s">
        <v>10602</v>
      </c>
      <c r="L3717" t="str">
        <f t="shared" si="174"/>
        <v>2.0</v>
      </c>
      <c r="M3717" t="s">
        <v>1881</v>
      </c>
      <c r="N3717" t="str">
        <f t="shared" si="175"/>
        <v>2.5</v>
      </c>
      <c r="O3717" t="s">
        <v>457</v>
      </c>
      <c r="P3717">
        <v>6</v>
      </c>
      <c r="Q3717">
        <v>12</v>
      </c>
      <c r="R3717" t="str">
        <f t="shared" si="176"/>
        <v>60</v>
      </c>
      <c r="S3717" t="s">
        <v>587</v>
      </c>
      <c r="T3717" t="s">
        <v>1928</v>
      </c>
      <c r="U3717" t="s">
        <v>10741</v>
      </c>
      <c r="V3717" t="s">
        <v>13807</v>
      </c>
      <c r="W3717" t="s">
        <v>13807</v>
      </c>
    </row>
    <row r="3718" spans="1:23" x14ac:dyDescent="0.25">
      <c r="A3718" t="s">
        <v>13808</v>
      </c>
      <c r="B3718" t="s">
        <v>13808</v>
      </c>
      <c r="C3718" t="s">
        <v>10742</v>
      </c>
      <c r="E3718" t="s">
        <v>401</v>
      </c>
      <c r="F3718" t="s">
        <v>21037</v>
      </c>
      <c r="G3718" t="s">
        <v>21037</v>
      </c>
      <c r="H3718" t="s">
        <v>21038</v>
      </c>
      <c r="I3718" t="s">
        <v>21039</v>
      </c>
      <c r="J3718" t="s">
        <v>10742</v>
      </c>
      <c r="K3718" t="s">
        <v>10602</v>
      </c>
      <c r="L3718" t="str">
        <f t="shared" si="174"/>
        <v>2.4</v>
      </c>
      <c r="M3718" t="s">
        <v>609</v>
      </c>
      <c r="N3718" t="str">
        <f t="shared" si="175"/>
        <v>2.8</v>
      </c>
      <c r="O3718" t="s">
        <v>627</v>
      </c>
      <c r="P3718">
        <v>6</v>
      </c>
      <c r="Q3718">
        <v>12</v>
      </c>
      <c r="R3718" t="str">
        <f t="shared" si="176"/>
        <v>60</v>
      </c>
      <c r="S3718" t="s">
        <v>587</v>
      </c>
      <c r="T3718" t="s">
        <v>1932</v>
      </c>
      <c r="U3718" t="s">
        <v>10743</v>
      </c>
      <c r="V3718" t="s">
        <v>13807</v>
      </c>
      <c r="W3718" t="s">
        <v>13807</v>
      </c>
    </row>
    <row r="3719" spans="1:23" x14ac:dyDescent="0.25">
      <c r="A3719" t="s">
        <v>13808</v>
      </c>
      <c r="B3719" t="s">
        <v>13808</v>
      </c>
      <c r="C3719" t="s">
        <v>10744</v>
      </c>
      <c r="E3719" t="s">
        <v>401</v>
      </c>
      <c r="F3719" t="s">
        <v>21040</v>
      </c>
      <c r="G3719" t="s">
        <v>21040</v>
      </c>
      <c r="H3719" t="s">
        <v>21041</v>
      </c>
      <c r="I3719" t="s">
        <v>21042</v>
      </c>
      <c r="J3719" t="s">
        <v>10744</v>
      </c>
      <c r="K3719" t="s">
        <v>8568</v>
      </c>
      <c r="L3719" t="str">
        <f t="shared" si="174"/>
        <v>1.8</v>
      </c>
      <c r="M3719" t="s">
        <v>796</v>
      </c>
      <c r="N3719" t="str">
        <f t="shared" si="175"/>
        <v>2.9</v>
      </c>
      <c r="O3719" t="s">
        <v>473</v>
      </c>
      <c r="P3719">
        <v>8</v>
      </c>
      <c r="Q3719">
        <v>16</v>
      </c>
      <c r="R3719" t="str">
        <f t="shared" si="176"/>
        <v>55</v>
      </c>
      <c r="S3719" t="s">
        <v>729</v>
      </c>
      <c r="T3719" t="s">
        <v>1992</v>
      </c>
      <c r="U3719" t="s">
        <v>10745</v>
      </c>
      <c r="V3719" t="s">
        <v>13807</v>
      </c>
      <c r="W3719" t="s">
        <v>13807</v>
      </c>
    </row>
    <row r="3720" spans="1:23" x14ac:dyDescent="0.25">
      <c r="A3720" t="s">
        <v>13808</v>
      </c>
      <c r="B3720" t="s">
        <v>13808</v>
      </c>
      <c r="C3720" t="s">
        <v>10746</v>
      </c>
      <c r="E3720" t="s">
        <v>401</v>
      </c>
      <c r="F3720" t="s">
        <v>21043</v>
      </c>
      <c r="G3720" t="s">
        <v>21043</v>
      </c>
      <c r="H3720" t="s">
        <v>21044</v>
      </c>
      <c r="I3720" t="s">
        <v>21045</v>
      </c>
      <c r="J3720" t="s">
        <v>10746</v>
      </c>
      <c r="K3720" t="s">
        <v>8638</v>
      </c>
      <c r="L3720" t="str">
        <f t="shared" si="174"/>
        <v>1.8</v>
      </c>
      <c r="M3720" t="s">
        <v>796</v>
      </c>
      <c r="N3720" t="str">
        <f t="shared" si="175"/>
        <v>2.9</v>
      </c>
      <c r="O3720" t="s">
        <v>473</v>
      </c>
      <c r="P3720">
        <v>10</v>
      </c>
      <c r="Q3720">
        <v>20</v>
      </c>
      <c r="R3720" t="str">
        <f t="shared" si="176"/>
        <v>55</v>
      </c>
      <c r="S3720" t="s">
        <v>729</v>
      </c>
      <c r="T3720" t="s">
        <v>2939</v>
      </c>
      <c r="U3720" t="s">
        <v>10747</v>
      </c>
      <c r="V3720" t="s">
        <v>13807</v>
      </c>
      <c r="W3720" t="s">
        <v>13807</v>
      </c>
    </row>
    <row r="3721" spans="1:23" x14ac:dyDescent="0.25">
      <c r="A3721" t="s">
        <v>13808</v>
      </c>
      <c r="B3721" t="s">
        <v>13808</v>
      </c>
      <c r="C3721" t="s">
        <v>10748</v>
      </c>
      <c r="E3721" t="s">
        <v>401</v>
      </c>
      <c r="F3721" t="s">
        <v>21046</v>
      </c>
      <c r="G3721" t="s">
        <v>21046</v>
      </c>
      <c r="H3721" t="s">
        <v>21047</v>
      </c>
      <c r="I3721" t="s">
        <v>21048</v>
      </c>
      <c r="J3721" t="s">
        <v>10748</v>
      </c>
      <c r="K3721" t="s">
        <v>8520</v>
      </c>
      <c r="L3721" t="str">
        <f t="shared" si="174"/>
        <v>3.0</v>
      </c>
      <c r="M3721" t="s">
        <v>2017</v>
      </c>
      <c r="N3721" t="str">
        <f t="shared" si="175"/>
        <v>3.5</v>
      </c>
      <c r="O3721" t="s">
        <v>437</v>
      </c>
      <c r="P3721">
        <v>2</v>
      </c>
      <c r="Q3721">
        <v>4</v>
      </c>
      <c r="R3721" t="str">
        <f t="shared" si="176"/>
        <v>80</v>
      </c>
      <c r="S3721" t="s">
        <v>852</v>
      </c>
      <c r="T3721" t="s">
        <v>2292</v>
      </c>
      <c r="U3721" t="s">
        <v>10749</v>
      </c>
      <c r="V3721" t="s">
        <v>13807</v>
      </c>
      <c r="W3721" t="s">
        <v>13807</v>
      </c>
    </row>
    <row r="3722" spans="1:23" x14ac:dyDescent="0.25">
      <c r="A3722" t="s">
        <v>13808</v>
      </c>
      <c r="B3722" t="s">
        <v>13808</v>
      </c>
      <c r="C3722" t="s">
        <v>10750</v>
      </c>
      <c r="E3722" t="s">
        <v>401</v>
      </c>
      <c r="F3722" t="s">
        <v>21049</v>
      </c>
      <c r="G3722" t="s">
        <v>21049</v>
      </c>
      <c r="H3722" t="s">
        <v>21050</v>
      </c>
      <c r="I3722" t="s">
        <v>21051</v>
      </c>
      <c r="J3722" t="s">
        <v>10750</v>
      </c>
      <c r="K3722" t="s">
        <v>10602</v>
      </c>
      <c r="L3722" t="str">
        <f t="shared" si="174"/>
        <v>3.5</v>
      </c>
      <c r="M3722" t="s">
        <v>437</v>
      </c>
      <c r="N3722" t="str">
        <f t="shared" si="175"/>
        <v>3.8</v>
      </c>
      <c r="O3722" t="s">
        <v>445</v>
      </c>
      <c r="P3722">
        <v>4</v>
      </c>
      <c r="Q3722">
        <v>8</v>
      </c>
      <c r="R3722" t="str">
        <f t="shared" si="176"/>
        <v>130</v>
      </c>
      <c r="S3722" t="s">
        <v>723</v>
      </c>
      <c r="T3722" t="s">
        <v>1973</v>
      </c>
      <c r="U3722" t="s">
        <v>10751</v>
      </c>
      <c r="V3722" t="s">
        <v>13807</v>
      </c>
      <c r="W3722" t="s">
        <v>13807</v>
      </c>
    </row>
    <row r="3723" spans="1:23" x14ac:dyDescent="0.25">
      <c r="A3723" t="s">
        <v>13808</v>
      </c>
      <c r="B3723" t="s">
        <v>13808</v>
      </c>
      <c r="C3723" t="s">
        <v>10752</v>
      </c>
      <c r="E3723" t="s">
        <v>401</v>
      </c>
      <c r="F3723" t="s">
        <v>21052</v>
      </c>
      <c r="G3723" t="s">
        <v>21052</v>
      </c>
      <c r="H3723" t="s">
        <v>21053</v>
      </c>
      <c r="I3723" t="s">
        <v>21054</v>
      </c>
      <c r="J3723" t="s">
        <v>10752</v>
      </c>
      <c r="K3723" t="s">
        <v>8568</v>
      </c>
      <c r="L3723" t="str">
        <f t="shared" si="174"/>
        <v>3.5</v>
      </c>
      <c r="M3723" t="s">
        <v>437</v>
      </c>
      <c r="N3723" t="str">
        <f t="shared" si="175"/>
        <v>3.7</v>
      </c>
      <c r="O3723" t="s">
        <v>442</v>
      </c>
      <c r="P3723">
        <v>4</v>
      </c>
      <c r="Q3723">
        <v>8</v>
      </c>
      <c r="R3723" t="str">
        <f t="shared" si="176"/>
        <v>135</v>
      </c>
      <c r="S3723" t="s">
        <v>803</v>
      </c>
      <c r="T3723" t="s">
        <v>1932</v>
      </c>
      <c r="U3723" t="s">
        <v>10753</v>
      </c>
      <c r="V3723" t="s">
        <v>13807</v>
      </c>
      <c r="W3723" t="s">
        <v>13807</v>
      </c>
    </row>
    <row r="3724" spans="1:23" x14ac:dyDescent="0.25">
      <c r="A3724" t="s">
        <v>13808</v>
      </c>
      <c r="B3724" t="s">
        <v>13808</v>
      </c>
      <c r="C3724" t="s">
        <v>10754</v>
      </c>
      <c r="E3724" t="s">
        <v>401</v>
      </c>
      <c r="F3724" t="s">
        <v>21055</v>
      </c>
      <c r="G3724" t="s">
        <v>21055</v>
      </c>
      <c r="H3724" t="s">
        <v>21056</v>
      </c>
      <c r="I3724" t="s">
        <v>21057</v>
      </c>
      <c r="J3724" t="s">
        <v>10754</v>
      </c>
      <c r="K3724" t="s">
        <v>8638</v>
      </c>
      <c r="L3724" t="str">
        <f t="shared" si="174"/>
        <v>3.5</v>
      </c>
      <c r="M3724" t="s">
        <v>437</v>
      </c>
      <c r="N3724" t="str">
        <f t="shared" si="175"/>
        <v>3.7</v>
      </c>
      <c r="O3724" t="s">
        <v>442</v>
      </c>
      <c r="P3724">
        <v>4</v>
      </c>
      <c r="Q3724">
        <v>8</v>
      </c>
      <c r="R3724" t="str">
        <f t="shared" si="176"/>
        <v>135</v>
      </c>
      <c r="S3724" t="s">
        <v>803</v>
      </c>
      <c r="T3724" t="s">
        <v>1992</v>
      </c>
      <c r="U3724" t="s">
        <v>10755</v>
      </c>
      <c r="V3724" t="s">
        <v>13807</v>
      </c>
      <c r="W3724" t="s">
        <v>13807</v>
      </c>
    </row>
    <row r="3725" spans="1:23" x14ac:dyDescent="0.25">
      <c r="A3725" t="s">
        <v>13808</v>
      </c>
      <c r="B3725" t="s">
        <v>13808</v>
      </c>
      <c r="C3725" t="s">
        <v>10756</v>
      </c>
      <c r="E3725" t="s">
        <v>401</v>
      </c>
      <c r="F3725" t="s">
        <v>21058</v>
      </c>
      <c r="G3725" t="s">
        <v>21058</v>
      </c>
      <c r="H3725" t="s">
        <v>21059</v>
      </c>
      <c r="I3725" t="s">
        <v>1334</v>
      </c>
      <c r="J3725" t="s">
        <v>10756</v>
      </c>
      <c r="K3725" t="s">
        <v>369</v>
      </c>
      <c r="L3725" t="str">
        <f t="shared" si="174"/>
        <v>2.5</v>
      </c>
      <c r="M3725" t="s">
        <v>457</v>
      </c>
      <c r="N3725" t="str">
        <f t="shared" si="175"/>
        <v>3.0</v>
      </c>
      <c r="O3725" t="s">
        <v>2017</v>
      </c>
      <c r="P3725">
        <v>6</v>
      </c>
      <c r="Q3725">
        <v>12</v>
      </c>
      <c r="R3725" t="str">
        <f t="shared" si="176"/>
        <v>95</v>
      </c>
      <c r="S3725" t="s">
        <v>541</v>
      </c>
      <c r="T3725" t="s">
        <v>1938</v>
      </c>
      <c r="U3725" t="s">
        <v>10757</v>
      </c>
      <c r="V3725" t="s">
        <v>13807</v>
      </c>
      <c r="W3725" t="s">
        <v>13807</v>
      </c>
    </row>
    <row r="3726" spans="1:23" x14ac:dyDescent="0.25">
      <c r="A3726" t="s">
        <v>13808</v>
      </c>
      <c r="B3726" t="s">
        <v>13808</v>
      </c>
      <c r="C3726" t="s">
        <v>10758</v>
      </c>
      <c r="E3726" t="s">
        <v>401</v>
      </c>
      <c r="F3726" t="s">
        <v>21060</v>
      </c>
      <c r="G3726" t="s">
        <v>21060</v>
      </c>
      <c r="H3726" t="s">
        <v>21061</v>
      </c>
      <c r="I3726" t="s">
        <v>21062</v>
      </c>
      <c r="J3726" t="s">
        <v>10758</v>
      </c>
      <c r="K3726" t="s">
        <v>10602</v>
      </c>
      <c r="L3726" t="str">
        <f t="shared" si="174"/>
        <v>2.0</v>
      </c>
      <c r="M3726" t="s">
        <v>1881</v>
      </c>
      <c r="N3726" t="str">
        <f t="shared" si="175"/>
        <v>2.5</v>
      </c>
      <c r="O3726" t="s">
        <v>457</v>
      </c>
      <c r="P3726">
        <v>8</v>
      </c>
      <c r="Q3726">
        <v>16</v>
      </c>
      <c r="R3726" t="str">
        <f t="shared" si="176"/>
        <v>95</v>
      </c>
      <c r="S3726" t="s">
        <v>541</v>
      </c>
      <c r="T3726" t="s">
        <v>1973</v>
      </c>
      <c r="U3726" t="s">
        <v>10759</v>
      </c>
      <c r="V3726" t="s">
        <v>13807</v>
      </c>
      <c r="W3726" t="s">
        <v>13807</v>
      </c>
    </row>
    <row r="3727" spans="1:23" x14ac:dyDescent="0.25">
      <c r="A3727" t="s">
        <v>13808</v>
      </c>
      <c r="B3727" t="s">
        <v>13808</v>
      </c>
      <c r="C3727" t="s">
        <v>10760</v>
      </c>
      <c r="E3727" t="s">
        <v>401</v>
      </c>
      <c r="F3727" t="s">
        <v>21063</v>
      </c>
      <c r="G3727" t="s">
        <v>21063</v>
      </c>
      <c r="H3727" t="s">
        <v>21064</v>
      </c>
      <c r="I3727" t="s">
        <v>21065</v>
      </c>
      <c r="J3727" t="s">
        <v>10760</v>
      </c>
      <c r="K3727" t="s">
        <v>8568</v>
      </c>
      <c r="L3727" t="str">
        <f t="shared" si="174"/>
        <v>2.6</v>
      </c>
      <c r="M3727" t="s">
        <v>581</v>
      </c>
      <c r="N3727" t="str">
        <f t="shared" si="175"/>
        <v>3.4</v>
      </c>
      <c r="O3727" t="s">
        <v>451</v>
      </c>
      <c r="P3727">
        <v>8</v>
      </c>
      <c r="Q3727">
        <v>16</v>
      </c>
      <c r="R3727" t="str">
        <f t="shared" si="176"/>
        <v>90</v>
      </c>
      <c r="S3727" t="s">
        <v>843</v>
      </c>
      <c r="T3727" t="s">
        <v>1978</v>
      </c>
      <c r="U3727" t="s">
        <v>10761</v>
      </c>
      <c r="V3727" t="s">
        <v>13807</v>
      </c>
      <c r="W3727" t="s">
        <v>13807</v>
      </c>
    </row>
    <row r="3728" spans="1:23" x14ac:dyDescent="0.25">
      <c r="A3728" t="s">
        <v>13808</v>
      </c>
      <c r="B3728" t="s">
        <v>13808</v>
      </c>
      <c r="C3728" t="s">
        <v>10762</v>
      </c>
      <c r="E3728" t="s">
        <v>401</v>
      </c>
      <c r="F3728" t="s">
        <v>21066</v>
      </c>
      <c r="G3728" t="s">
        <v>21066</v>
      </c>
      <c r="H3728" t="s">
        <v>21067</v>
      </c>
      <c r="I3728" t="s">
        <v>21068</v>
      </c>
      <c r="J3728" t="s">
        <v>10762</v>
      </c>
      <c r="K3728" t="s">
        <v>8638</v>
      </c>
      <c r="L3728" t="str">
        <f t="shared" si="174"/>
        <v>2.4</v>
      </c>
      <c r="M3728" t="s">
        <v>609</v>
      </c>
      <c r="N3728" t="str">
        <f t="shared" si="175"/>
        <v>3.4</v>
      </c>
      <c r="O3728" t="s">
        <v>451</v>
      </c>
      <c r="P3728">
        <v>10</v>
      </c>
      <c r="Q3728">
        <v>20</v>
      </c>
      <c r="R3728" t="str">
        <f t="shared" si="176"/>
        <v>90</v>
      </c>
      <c r="S3728" t="s">
        <v>843</v>
      </c>
      <c r="T3728" t="s">
        <v>1992</v>
      </c>
      <c r="U3728" t="s">
        <v>10763</v>
      </c>
      <c r="V3728" t="s">
        <v>13807</v>
      </c>
      <c r="W3728" t="s">
        <v>13807</v>
      </c>
    </row>
    <row r="3729" spans="1:23" x14ac:dyDescent="0.25">
      <c r="A3729" t="s">
        <v>13808</v>
      </c>
      <c r="B3729" t="s">
        <v>13808</v>
      </c>
      <c r="C3729" t="s">
        <v>10764</v>
      </c>
      <c r="E3729" t="s">
        <v>401</v>
      </c>
      <c r="F3729" t="s">
        <v>21069</v>
      </c>
      <c r="G3729" t="s">
        <v>21069</v>
      </c>
      <c r="H3729" t="s">
        <v>21070</v>
      </c>
      <c r="I3729" t="s">
        <v>21071</v>
      </c>
      <c r="J3729" t="s">
        <v>10764</v>
      </c>
      <c r="K3729" t="s">
        <v>369</v>
      </c>
      <c r="L3729" t="str">
        <f t="shared" si="174"/>
        <v>3.3</v>
      </c>
      <c r="M3729" t="s">
        <v>507</v>
      </c>
      <c r="N3729" t="str">
        <f t="shared" si="175"/>
        <v>3.5</v>
      </c>
      <c r="O3729" t="s">
        <v>437</v>
      </c>
      <c r="P3729">
        <v>4</v>
      </c>
      <c r="Q3729">
        <v>8</v>
      </c>
      <c r="R3729" t="str">
        <f t="shared" si="176"/>
        <v>130</v>
      </c>
      <c r="S3729" t="s">
        <v>723</v>
      </c>
      <c r="T3729" t="s">
        <v>1938</v>
      </c>
      <c r="U3729" t="s">
        <v>10765</v>
      </c>
      <c r="V3729" t="s">
        <v>13807</v>
      </c>
      <c r="W3729" t="s">
        <v>13807</v>
      </c>
    </row>
    <row r="3730" spans="1:23" x14ac:dyDescent="0.25">
      <c r="A3730" t="s">
        <v>13808</v>
      </c>
      <c r="B3730" t="s">
        <v>13808</v>
      </c>
      <c r="C3730" t="s">
        <v>10766</v>
      </c>
      <c r="E3730" t="s">
        <v>401</v>
      </c>
      <c r="F3730" t="s">
        <v>21072</v>
      </c>
      <c r="G3730" t="s">
        <v>21072</v>
      </c>
      <c r="H3730" t="s">
        <v>21073</v>
      </c>
      <c r="I3730" t="s">
        <v>21074</v>
      </c>
      <c r="J3730" t="s">
        <v>10766</v>
      </c>
      <c r="K3730" t="s">
        <v>8520</v>
      </c>
      <c r="L3730" t="str">
        <f t="shared" si="174"/>
        <v>3.5</v>
      </c>
      <c r="M3730" t="s">
        <v>437</v>
      </c>
      <c r="N3730" t="str">
        <f t="shared" si="175"/>
        <v>3.8</v>
      </c>
      <c r="O3730" t="s">
        <v>445</v>
      </c>
      <c r="P3730">
        <v>6</v>
      </c>
      <c r="Q3730">
        <v>12</v>
      </c>
      <c r="R3730" t="str">
        <f t="shared" si="176"/>
        <v>130</v>
      </c>
      <c r="S3730" t="s">
        <v>723</v>
      </c>
      <c r="T3730" t="s">
        <v>1951</v>
      </c>
      <c r="U3730" t="s">
        <v>10767</v>
      </c>
      <c r="V3730" t="s">
        <v>13807</v>
      </c>
      <c r="W3730" t="s">
        <v>13807</v>
      </c>
    </row>
    <row r="3731" spans="1:23" x14ac:dyDescent="0.25">
      <c r="A3731" t="s">
        <v>13808</v>
      </c>
      <c r="B3731" t="s">
        <v>13808</v>
      </c>
      <c r="C3731" t="s">
        <v>10768</v>
      </c>
      <c r="E3731" t="s">
        <v>401</v>
      </c>
      <c r="F3731" t="s">
        <v>21075</v>
      </c>
      <c r="G3731" t="s">
        <v>21075</v>
      </c>
      <c r="H3731" t="s">
        <v>21076</v>
      </c>
      <c r="I3731" t="s">
        <v>21077</v>
      </c>
      <c r="J3731" t="s">
        <v>10768</v>
      </c>
      <c r="K3731" t="s">
        <v>8568</v>
      </c>
      <c r="L3731" t="str">
        <f t="shared" si="174"/>
        <v>3.4</v>
      </c>
      <c r="M3731" t="s">
        <v>451</v>
      </c>
      <c r="N3731" t="str">
        <f t="shared" si="175"/>
        <v>3.7</v>
      </c>
      <c r="O3731" t="s">
        <v>442</v>
      </c>
      <c r="P3731">
        <v>6</v>
      </c>
      <c r="Q3731">
        <v>12</v>
      </c>
      <c r="R3731" t="str">
        <f t="shared" si="176"/>
        <v>135</v>
      </c>
      <c r="S3731" t="s">
        <v>803</v>
      </c>
      <c r="T3731" t="s">
        <v>2179</v>
      </c>
      <c r="U3731" t="s">
        <v>10769</v>
      </c>
      <c r="V3731" t="s">
        <v>13807</v>
      </c>
      <c r="W3731" t="s">
        <v>13807</v>
      </c>
    </row>
    <row r="3732" spans="1:23" x14ac:dyDescent="0.25">
      <c r="A3732" t="s">
        <v>13808</v>
      </c>
      <c r="B3732" t="s">
        <v>13808</v>
      </c>
      <c r="C3732" t="s">
        <v>10770</v>
      </c>
      <c r="E3732" t="s">
        <v>401</v>
      </c>
      <c r="F3732" t="s">
        <v>21078</v>
      </c>
      <c r="G3732" t="s">
        <v>21078</v>
      </c>
      <c r="H3732" t="s">
        <v>21079</v>
      </c>
      <c r="I3732" t="s">
        <v>21080</v>
      </c>
      <c r="J3732" t="s">
        <v>10770</v>
      </c>
      <c r="K3732" t="s">
        <v>8638</v>
      </c>
      <c r="L3732" t="str">
        <f t="shared" si="174"/>
        <v>3.4</v>
      </c>
      <c r="M3732" t="s">
        <v>451</v>
      </c>
      <c r="N3732" t="str">
        <f t="shared" si="175"/>
        <v>3.7</v>
      </c>
      <c r="O3732" t="s">
        <v>442</v>
      </c>
      <c r="P3732">
        <v>6</v>
      </c>
      <c r="Q3732">
        <v>12</v>
      </c>
      <c r="R3732" t="str">
        <f t="shared" si="176"/>
        <v>135</v>
      </c>
      <c r="S3732" t="s">
        <v>803</v>
      </c>
      <c r="T3732" t="s">
        <v>1992</v>
      </c>
      <c r="U3732" t="s">
        <v>10771</v>
      </c>
      <c r="V3732" t="s">
        <v>13807</v>
      </c>
      <c r="W3732" t="s">
        <v>13807</v>
      </c>
    </row>
    <row r="3733" spans="1:23" x14ac:dyDescent="0.25">
      <c r="A3733" t="s">
        <v>13808</v>
      </c>
      <c r="B3733" t="s">
        <v>13808</v>
      </c>
      <c r="C3733" t="s">
        <v>10772</v>
      </c>
      <c r="E3733" t="s">
        <v>401</v>
      </c>
      <c r="F3733" t="s">
        <v>21081</v>
      </c>
      <c r="G3733" t="s">
        <v>21081</v>
      </c>
      <c r="H3733" t="s">
        <v>21082</v>
      </c>
      <c r="I3733" t="s">
        <v>21083</v>
      </c>
      <c r="J3733" t="s">
        <v>10772</v>
      </c>
      <c r="K3733" t="s">
        <v>10602</v>
      </c>
      <c r="L3733" t="str">
        <f t="shared" si="174"/>
        <v>1.8</v>
      </c>
      <c r="M3733" t="s">
        <v>796</v>
      </c>
      <c r="N3733" t="str">
        <f t="shared" si="175"/>
        <v>2.1</v>
      </c>
      <c r="O3733" t="s">
        <v>529</v>
      </c>
      <c r="P3733">
        <v>8</v>
      </c>
      <c r="Q3733">
        <v>16</v>
      </c>
      <c r="R3733" t="str">
        <f t="shared" si="176"/>
        <v>70</v>
      </c>
      <c r="S3733" t="s">
        <v>883</v>
      </c>
      <c r="T3733" t="s">
        <v>1996</v>
      </c>
      <c r="U3733" t="s">
        <v>10773</v>
      </c>
      <c r="V3733" t="s">
        <v>13807</v>
      </c>
      <c r="W3733" t="s">
        <v>13807</v>
      </c>
    </row>
    <row r="3734" spans="1:23" x14ac:dyDescent="0.25">
      <c r="A3734" t="s">
        <v>13808</v>
      </c>
      <c r="B3734" t="s">
        <v>13808</v>
      </c>
      <c r="C3734" t="s">
        <v>10774</v>
      </c>
      <c r="E3734" t="s">
        <v>401</v>
      </c>
      <c r="F3734" t="s">
        <v>21084</v>
      </c>
      <c r="G3734" t="s">
        <v>21084</v>
      </c>
      <c r="H3734" t="s">
        <v>21085</v>
      </c>
      <c r="I3734" t="s">
        <v>21086</v>
      </c>
      <c r="J3734" t="s">
        <v>10774</v>
      </c>
      <c r="K3734" t="s">
        <v>8520</v>
      </c>
      <c r="L3734" t="str">
        <f t="shared" si="174"/>
        <v>1.9</v>
      </c>
      <c r="M3734" t="s">
        <v>1309</v>
      </c>
      <c r="N3734" t="str">
        <f t="shared" si="175"/>
        <v>2.5</v>
      </c>
      <c r="O3734" t="s">
        <v>457</v>
      </c>
      <c r="P3734">
        <v>10</v>
      </c>
      <c r="Q3734">
        <v>20</v>
      </c>
      <c r="R3734" t="str">
        <f t="shared" si="176"/>
        <v>70</v>
      </c>
      <c r="S3734" t="s">
        <v>883</v>
      </c>
      <c r="T3734" t="s">
        <v>2018</v>
      </c>
      <c r="U3734" t="s">
        <v>10775</v>
      </c>
      <c r="V3734" t="s">
        <v>13807</v>
      </c>
      <c r="W3734" t="s">
        <v>13807</v>
      </c>
    </row>
    <row r="3735" spans="1:23" x14ac:dyDescent="0.25">
      <c r="A3735" t="s">
        <v>13808</v>
      </c>
      <c r="B3735" t="s">
        <v>13808</v>
      </c>
      <c r="C3735" t="s">
        <v>10776</v>
      </c>
      <c r="E3735" t="s">
        <v>401</v>
      </c>
      <c r="F3735" t="s">
        <v>21087</v>
      </c>
      <c r="G3735" t="s">
        <v>21087</v>
      </c>
      <c r="H3735" t="s">
        <v>21088</v>
      </c>
      <c r="I3735" t="s">
        <v>21089</v>
      </c>
      <c r="J3735" t="s">
        <v>10776</v>
      </c>
      <c r="K3735" t="s">
        <v>8568</v>
      </c>
      <c r="L3735" t="str">
        <f t="shared" si="174"/>
        <v>1.8</v>
      </c>
      <c r="M3735" t="s">
        <v>796</v>
      </c>
      <c r="N3735" t="str">
        <f t="shared" si="175"/>
        <v>2.5</v>
      </c>
      <c r="O3735" t="s">
        <v>457</v>
      </c>
      <c r="P3735">
        <v>12</v>
      </c>
      <c r="Q3735">
        <v>24</v>
      </c>
      <c r="R3735" t="str">
        <f t="shared" si="176"/>
        <v>75</v>
      </c>
      <c r="S3735" t="s">
        <v>1393</v>
      </c>
      <c r="T3735" t="s">
        <v>1992</v>
      </c>
      <c r="U3735" t="s">
        <v>10777</v>
      </c>
      <c r="V3735" t="s">
        <v>13807</v>
      </c>
      <c r="W3735" t="s">
        <v>13807</v>
      </c>
    </row>
    <row r="3736" spans="1:23" x14ac:dyDescent="0.25">
      <c r="A3736" t="s">
        <v>13808</v>
      </c>
      <c r="B3736" t="s">
        <v>13808</v>
      </c>
      <c r="C3736" t="s">
        <v>10778</v>
      </c>
      <c r="E3736" t="s">
        <v>401</v>
      </c>
      <c r="F3736" t="s">
        <v>21090</v>
      </c>
      <c r="G3736" t="s">
        <v>21090</v>
      </c>
      <c r="H3736" t="s">
        <v>21091</v>
      </c>
      <c r="I3736" t="s">
        <v>21092</v>
      </c>
      <c r="J3736" t="s">
        <v>10778</v>
      </c>
      <c r="K3736" t="s">
        <v>8638</v>
      </c>
      <c r="L3736" t="str">
        <f t="shared" si="174"/>
        <v>1.8</v>
      </c>
      <c r="M3736" t="s">
        <v>796</v>
      </c>
      <c r="N3736" t="str">
        <f t="shared" si="175"/>
        <v>2.5</v>
      </c>
      <c r="O3736" t="s">
        <v>457</v>
      </c>
      <c r="P3736">
        <v>14</v>
      </c>
      <c r="Q3736">
        <v>28</v>
      </c>
      <c r="R3736" t="str">
        <f t="shared" si="176"/>
        <v>75</v>
      </c>
      <c r="S3736" t="s">
        <v>1393</v>
      </c>
      <c r="T3736" t="s">
        <v>2009</v>
      </c>
      <c r="U3736" t="s">
        <v>10779</v>
      </c>
      <c r="V3736" t="s">
        <v>13807</v>
      </c>
      <c r="W3736" t="s">
        <v>13807</v>
      </c>
    </row>
    <row r="3737" spans="1:23" x14ac:dyDescent="0.25">
      <c r="A3737" t="s">
        <v>13808</v>
      </c>
      <c r="B3737" t="s">
        <v>13808</v>
      </c>
      <c r="C3737" t="s">
        <v>10780</v>
      </c>
      <c r="E3737" t="s">
        <v>401</v>
      </c>
      <c r="F3737" t="s">
        <v>21093</v>
      </c>
      <c r="G3737" t="s">
        <v>21093</v>
      </c>
      <c r="H3737" t="s">
        <v>21094</v>
      </c>
      <c r="I3737" t="s">
        <v>21095</v>
      </c>
      <c r="J3737" t="s">
        <v>10780</v>
      </c>
      <c r="K3737" t="s">
        <v>8568</v>
      </c>
      <c r="L3737" t="str">
        <f t="shared" si="174"/>
        <v>2.3</v>
      </c>
      <c r="M3737" t="s">
        <v>826</v>
      </c>
      <c r="N3737" t="str">
        <f t="shared" si="175"/>
        <v>3.0</v>
      </c>
      <c r="O3737" t="s">
        <v>2017</v>
      </c>
      <c r="P3737">
        <v>10</v>
      </c>
      <c r="Q3737">
        <v>20</v>
      </c>
      <c r="R3737" t="str">
        <f t="shared" si="176"/>
        <v>105</v>
      </c>
      <c r="S3737" t="s">
        <v>435</v>
      </c>
      <c r="T3737" t="s">
        <v>2193</v>
      </c>
      <c r="U3737" t="s">
        <v>10781</v>
      </c>
      <c r="V3737" t="s">
        <v>13807</v>
      </c>
      <c r="W3737" t="s">
        <v>13807</v>
      </c>
    </row>
    <row r="3738" spans="1:23" x14ac:dyDescent="0.25">
      <c r="A3738" t="s">
        <v>13808</v>
      </c>
      <c r="B3738" t="s">
        <v>13808</v>
      </c>
      <c r="C3738" t="s">
        <v>10782</v>
      </c>
      <c r="E3738" t="s">
        <v>401</v>
      </c>
      <c r="F3738" t="s">
        <v>21096</v>
      </c>
      <c r="G3738" t="s">
        <v>21096</v>
      </c>
      <c r="H3738" t="s">
        <v>21097</v>
      </c>
      <c r="I3738" t="s">
        <v>1137</v>
      </c>
      <c r="J3738" t="s">
        <v>10782</v>
      </c>
      <c r="K3738" t="s">
        <v>369</v>
      </c>
      <c r="L3738" t="str">
        <f t="shared" si="174"/>
        <v>2.0</v>
      </c>
      <c r="M3738" t="s">
        <v>1881</v>
      </c>
      <c r="N3738" t="str">
        <f t="shared" si="175"/>
        <v>2.8</v>
      </c>
      <c r="O3738" t="s">
        <v>627</v>
      </c>
      <c r="P3738">
        <v>8</v>
      </c>
      <c r="Q3738">
        <v>16</v>
      </c>
      <c r="R3738" t="str">
        <f t="shared" si="176"/>
        <v>95</v>
      </c>
      <c r="S3738" t="s">
        <v>541</v>
      </c>
      <c r="T3738" t="s">
        <v>2059</v>
      </c>
      <c r="U3738" t="s">
        <v>10783</v>
      </c>
      <c r="V3738" t="s">
        <v>13807</v>
      </c>
      <c r="W3738" t="s">
        <v>13807</v>
      </c>
    </row>
    <row r="3739" spans="1:23" x14ac:dyDescent="0.25">
      <c r="A3739" t="s">
        <v>13808</v>
      </c>
      <c r="B3739" t="s">
        <v>13808</v>
      </c>
      <c r="C3739" t="s">
        <v>10784</v>
      </c>
      <c r="E3739" t="s">
        <v>401</v>
      </c>
      <c r="F3739" t="s">
        <v>21098</v>
      </c>
      <c r="G3739" t="s">
        <v>21098</v>
      </c>
      <c r="H3739" t="s">
        <v>21099</v>
      </c>
      <c r="I3739" t="s">
        <v>21100</v>
      </c>
      <c r="J3739" t="s">
        <v>10784</v>
      </c>
      <c r="K3739" t="s">
        <v>8520</v>
      </c>
      <c r="L3739" t="str">
        <f t="shared" si="174"/>
        <v>2.6</v>
      </c>
      <c r="M3739" t="s">
        <v>581</v>
      </c>
      <c r="N3739" t="str">
        <f t="shared" si="175"/>
        <v>3.4</v>
      </c>
      <c r="O3739" t="s">
        <v>451</v>
      </c>
      <c r="P3739">
        <v>8</v>
      </c>
      <c r="Q3739">
        <v>16</v>
      </c>
      <c r="R3739" t="str">
        <f t="shared" si="176"/>
        <v>95</v>
      </c>
      <c r="S3739" t="s">
        <v>541</v>
      </c>
      <c r="T3739" t="s">
        <v>1951</v>
      </c>
      <c r="U3739" t="s">
        <v>10785</v>
      </c>
      <c r="V3739" t="s">
        <v>13807</v>
      </c>
      <c r="W3739" t="s">
        <v>13807</v>
      </c>
    </row>
    <row r="3740" spans="1:23" x14ac:dyDescent="0.25">
      <c r="A3740" t="s">
        <v>13808</v>
      </c>
      <c r="B3740" t="s">
        <v>13808</v>
      </c>
      <c r="C3740" t="s">
        <v>10786</v>
      </c>
      <c r="E3740" t="s">
        <v>401</v>
      </c>
      <c r="F3740" t="s">
        <v>21101</v>
      </c>
      <c r="G3740" t="s">
        <v>21101</v>
      </c>
      <c r="H3740" t="s">
        <v>21102</v>
      </c>
      <c r="I3740" t="s">
        <v>21103</v>
      </c>
      <c r="J3740" t="s">
        <v>10786</v>
      </c>
      <c r="K3740" t="s">
        <v>8568</v>
      </c>
      <c r="L3740" t="str">
        <f t="shared" si="174"/>
        <v>2.3</v>
      </c>
      <c r="M3740" t="s">
        <v>826</v>
      </c>
      <c r="N3740" t="str">
        <f t="shared" si="175"/>
        <v>3.0</v>
      </c>
      <c r="O3740" t="s">
        <v>2017</v>
      </c>
      <c r="P3740">
        <v>10</v>
      </c>
      <c r="Q3740">
        <v>20</v>
      </c>
      <c r="R3740" t="str">
        <f t="shared" si="176"/>
        <v>105</v>
      </c>
      <c r="S3740" t="s">
        <v>435</v>
      </c>
      <c r="T3740" t="s">
        <v>1978</v>
      </c>
      <c r="U3740" t="s">
        <v>10787</v>
      </c>
      <c r="V3740" t="s">
        <v>13807</v>
      </c>
      <c r="W3740" t="s">
        <v>13807</v>
      </c>
    </row>
    <row r="3741" spans="1:23" x14ac:dyDescent="0.25">
      <c r="A3741" t="s">
        <v>13808</v>
      </c>
      <c r="B3741" t="s">
        <v>13808</v>
      </c>
      <c r="C3741" t="s">
        <v>10788</v>
      </c>
      <c r="E3741" t="s">
        <v>401</v>
      </c>
      <c r="F3741" t="s">
        <v>21104</v>
      </c>
      <c r="G3741" t="s">
        <v>21104</v>
      </c>
      <c r="H3741" t="s">
        <v>21105</v>
      </c>
      <c r="I3741" t="s">
        <v>21106</v>
      </c>
      <c r="J3741" t="s">
        <v>10788</v>
      </c>
      <c r="K3741" t="s">
        <v>8638</v>
      </c>
      <c r="L3741" t="str">
        <f t="shared" si="174"/>
        <v>2.2</v>
      </c>
      <c r="M3741" t="s">
        <v>632</v>
      </c>
      <c r="N3741" t="str">
        <f t="shared" si="175"/>
        <v>2.9</v>
      </c>
      <c r="O3741" t="s">
        <v>473</v>
      </c>
      <c r="P3741">
        <v>12</v>
      </c>
      <c r="Q3741">
        <v>24</v>
      </c>
      <c r="R3741" t="str">
        <f t="shared" si="176"/>
        <v>105</v>
      </c>
      <c r="S3741" t="s">
        <v>435</v>
      </c>
      <c r="T3741" t="s">
        <v>1992</v>
      </c>
      <c r="U3741" t="s">
        <v>10789</v>
      </c>
      <c r="V3741" t="s">
        <v>13807</v>
      </c>
      <c r="W3741" t="s">
        <v>13807</v>
      </c>
    </row>
    <row r="3742" spans="1:23" x14ac:dyDescent="0.25">
      <c r="A3742" t="s">
        <v>13808</v>
      </c>
      <c r="B3742" t="s">
        <v>13808</v>
      </c>
      <c r="C3742" t="s">
        <v>10790</v>
      </c>
      <c r="E3742" t="s">
        <v>401</v>
      </c>
      <c r="F3742" t="s">
        <v>21107</v>
      </c>
      <c r="G3742" t="s">
        <v>21107</v>
      </c>
      <c r="H3742" t="s">
        <v>21108</v>
      </c>
      <c r="I3742" t="s">
        <v>882</v>
      </c>
      <c r="J3742" t="s">
        <v>10790</v>
      </c>
      <c r="K3742" t="s">
        <v>10602</v>
      </c>
      <c r="L3742" t="str">
        <f t="shared" si="174"/>
        <v>1.8</v>
      </c>
      <c r="M3742" t="s">
        <v>796</v>
      </c>
      <c r="N3742" t="str">
        <f t="shared" si="175"/>
        <v>2.3</v>
      </c>
      <c r="O3742" t="s">
        <v>826</v>
      </c>
      <c r="P3742">
        <v>8</v>
      </c>
      <c r="Q3742">
        <v>16</v>
      </c>
      <c r="R3742" t="str">
        <f t="shared" si="176"/>
        <v>70</v>
      </c>
      <c r="S3742" t="s">
        <v>883</v>
      </c>
      <c r="T3742" t="s">
        <v>2059</v>
      </c>
      <c r="U3742" t="s">
        <v>10791</v>
      </c>
      <c r="V3742" t="s">
        <v>13807</v>
      </c>
      <c r="W3742" t="s">
        <v>13807</v>
      </c>
    </row>
    <row r="3743" spans="1:23" x14ac:dyDescent="0.25">
      <c r="A3743" t="s">
        <v>13808</v>
      </c>
      <c r="B3743" t="s">
        <v>13808</v>
      </c>
      <c r="C3743" t="s">
        <v>10792</v>
      </c>
      <c r="E3743" t="s">
        <v>401</v>
      </c>
      <c r="F3743" t="s">
        <v>21109</v>
      </c>
      <c r="G3743" t="s">
        <v>21109</v>
      </c>
      <c r="H3743" t="s">
        <v>21110</v>
      </c>
      <c r="I3743" t="s">
        <v>21111</v>
      </c>
      <c r="J3743" t="s">
        <v>10792</v>
      </c>
      <c r="K3743" t="s">
        <v>8520</v>
      </c>
      <c r="L3743" t="str">
        <f t="shared" si="174"/>
        <v>1.7</v>
      </c>
      <c r="M3743" t="s">
        <v>727</v>
      </c>
      <c r="N3743" t="str">
        <f t="shared" si="175"/>
        <v>2.1</v>
      </c>
      <c r="O3743" t="s">
        <v>529</v>
      </c>
      <c r="P3743">
        <v>10</v>
      </c>
      <c r="Q3743">
        <v>20</v>
      </c>
      <c r="R3743" t="str">
        <f t="shared" si="176"/>
        <v>70</v>
      </c>
      <c r="S3743" t="s">
        <v>883</v>
      </c>
      <c r="T3743" t="s">
        <v>2939</v>
      </c>
      <c r="U3743" t="s">
        <v>10793</v>
      </c>
      <c r="V3743" t="s">
        <v>13807</v>
      </c>
      <c r="W3743" t="s">
        <v>13807</v>
      </c>
    </row>
    <row r="3744" spans="1:23" x14ac:dyDescent="0.25">
      <c r="A3744" t="s">
        <v>13808</v>
      </c>
      <c r="B3744" t="s">
        <v>13808</v>
      </c>
      <c r="C3744" t="s">
        <v>10794</v>
      </c>
      <c r="E3744" t="s">
        <v>401</v>
      </c>
      <c r="F3744" t="s">
        <v>21112</v>
      </c>
      <c r="G3744" t="s">
        <v>21112</v>
      </c>
      <c r="H3744" t="s">
        <v>21113</v>
      </c>
      <c r="I3744" t="s">
        <v>21114</v>
      </c>
      <c r="J3744" t="s">
        <v>10794</v>
      </c>
      <c r="K3744" t="s">
        <v>8568</v>
      </c>
      <c r="L3744" t="str">
        <f t="shared" si="174"/>
        <v>1.8</v>
      </c>
      <c r="M3744" t="s">
        <v>796</v>
      </c>
      <c r="N3744" t="str">
        <f t="shared" si="175"/>
        <v>2.5</v>
      </c>
      <c r="O3744" t="s">
        <v>457</v>
      </c>
      <c r="P3744">
        <v>12</v>
      </c>
      <c r="Q3744">
        <v>24</v>
      </c>
      <c r="R3744" t="str">
        <f t="shared" si="176"/>
        <v>65</v>
      </c>
      <c r="S3744" t="s">
        <v>424</v>
      </c>
      <c r="T3744" t="s">
        <v>1996</v>
      </c>
      <c r="U3744" t="s">
        <v>10795</v>
      </c>
      <c r="V3744" t="s">
        <v>13807</v>
      </c>
      <c r="W3744" t="s">
        <v>13807</v>
      </c>
    </row>
    <row r="3745" spans="1:23" x14ac:dyDescent="0.25">
      <c r="A3745" t="s">
        <v>13808</v>
      </c>
      <c r="B3745" t="s">
        <v>13808</v>
      </c>
      <c r="C3745" t="s">
        <v>10796</v>
      </c>
      <c r="E3745" t="s">
        <v>401</v>
      </c>
      <c r="F3745" t="s">
        <v>21115</v>
      </c>
      <c r="G3745" t="s">
        <v>21115</v>
      </c>
      <c r="H3745" t="s">
        <v>21116</v>
      </c>
      <c r="I3745" t="s">
        <v>21117</v>
      </c>
      <c r="J3745" t="s">
        <v>10796</v>
      </c>
      <c r="K3745" t="s">
        <v>8638</v>
      </c>
      <c r="L3745" t="str">
        <f t="shared" si="174"/>
        <v>1.7</v>
      </c>
      <c r="M3745" t="s">
        <v>727</v>
      </c>
      <c r="N3745" t="str">
        <f t="shared" si="175"/>
        <v>2.5</v>
      </c>
      <c r="O3745" t="s">
        <v>457</v>
      </c>
      <c r="P3745">
        <v>14</v>
      </c>
      <c r="Q3745">
        <v>28</v>
      </c>
      <c r="R3745" t="str">
        <f t="shared" si="176"/>
        <v>65</v>
      </c>
      <c r="S3745" t="s">
        <v>424</v>
      </c>
      <c r="T3745" t="s">
        <v>2009</v>
      </c>
      <c r="U3745" t="s">
        <v>10797</v>
      </c>
      <c r="V3745" t="s">
        <v>13807</v>
      </c>
      <c r="W3745" t="s">
        <v>13807</v>
      </c>
    </row>
    <row r="3746" spans="1:23" x14ac:dyDescent="0.25">
      <c r="A3746" t="s">
        <v>13808</v>
      </c>
      <c r="B3746" t="s">
        <v>13808</v>
      </c>
      <c r="C3746" t="s">
        <v>10798</v>
      </c>
      <c r="E3746" t="s">
        <v>401</v>
      </c>
      <c r="F3746" t="s">
        <v>21118</v>
      </c>
      <c r="G3746" t="s">
        <v>21118</v>
      </c>
      <c r="H3746" t="s">
        <v>21119</v>
      </c>
      <c r="I3746" t="s">
        <v>21120</v>
      </c>
      <c r="J3746" t="s">
        <v>10798</v>
      </c>
      <c r="K3746" t="s">
        <v>10602</v>
      </c>
      <c r="L3746" t="str">
        <f t="shared" si="174"/>
        <v>1.8</v>
      </c>
      <c r="M3746" t="s">
        <v>796</v>
      </c>
      <c r="N3746" t="str">
        <f t="shared" si="175"/>
        <v>2.2</v>
      </c>
      <c r="O3746" t="s">
        <v>632</v>
      </c>
      <c r="P3746">
        <v>12</v>
      </c>
      <c r="Q3746">
        <v>24</v>
      </c>
      <c r="R3746" t="str">
        <f t="shared" si="176"/>
        <v/>
      </c>
      <c r="T3746" t="s">
        <v>1992</v>
      </c>
      <c r="U3746" t="s">
        <v>10799</v>
      </c>
      <c r="V3746" t="s">
        <v>13807</v>
      </c>
      <c r="W3746" t="s">
        <v>13807</v>
      </c>
    </row>
    <row r="3747" spans="1:23" x14ac:dyDescent="0.25">
      <c r="A3747" t="s">
        <v>13808</v>
      </c>
      <c r="B3747" t="s">
        <v>13808</v>
      </c>
      <c r="C3747" t="s">
        <v>10800</v>
      </c>
      <c r="E3747" t="s">
        <v>401</v>
      </c>
      <c r="F3747" t="s">
        <v>21121</v>
      </c>
      <c r="G3747" t="s">
        <v>21121</v>
      </c>
      <c r="H3747" t="s">
        <v>21122</v>
      </c>
      <c r="I3747" t="s">
        <v>21123</v>
      </c>
      <c r="J3747" t="s">
        <v>10800</v>
      </c>
      <c r="K3747" t="s">
        <v>369</v>
      </c>
      <c r="L3747" t="str">
        <f t="shared" si="174"/>
        <v>2.1</v>
      </c>
      <c r="M3747" t="s">
        <v>529</v>
      </c>
      <c r="N3747" t="str">
        <f t="shared" si="175"/>
        <v>2.4</v>
      </c>
      <c r="O3747" t="s">
        <v>609</v>
      </c>
      <c r="P3747">
        <v>8</v>
      </c>
      <c r="Q3747">
        <v>16</v>
      </c>
      <c r="R3747" t="str">
        <f t="shared" si="176"/>
        <v>95</v>
      </c>
      <c r="S3747" t="s">
        <v>541</v>
      </c>
      <c r="T3747" t="s">
        <v>1938</v>
      </c>
      <c r="U3747" t="s">
        <v>10801</v>
      </c>
      <c r="V3747" t="s">
        <v>13807</v>
      </c>
      <c r="W3747" t="s">
        <v>13807</v>
      </c>
    </row>
    <row r="3748" spans="1:23" x14ac:dyDescent="0.25">
      <c r="A3748" t="s">
        <v>13808</v>
      </c>
      <c r="B3748" t="s">
        <v>13808</v>
      </c>
      <c r="C3748" t="s">
        <v>10802</v>
      </c>
      <c r="E3748" t="s">
        <v>401</v>
      </c>
      <c r="F3748" t="s">
        <v>21124</v>
      </c>
      <c r="G3748" t="s">
        <v>21124</v>
      </c>
      <c r="H3748" t="s">
        <v>21125</v>
      </c>
      <c r="I3748" t="s">
        <v>21126</v>
      </c>
      <c r="J3748" t="s">
        <v>10802</v>
      </c>
      <c r="K3748" t="s">
        <v>10602</v>
      </c>
      <c r="L3748" t="str">
        <f t="shared" si="174"/>
        <v>2.4</v>
      </c>
      <c r="M3748" t="s">
        <v>609</v>
      </c>
      <c r="N3748" t="str">
        <f t="shared" si="175"/>
        <v>3.0</v>
      </c>
      <c r="O3748" t="s">
        <v>2017</v>
      </c>
      <c r="P3748">
        <v>10</v>
      </c>
      <c r="Q3748">
        <v>20</v>
      </c>
      <c r="R3748" t="str">
        <f t="shared" si="176"/>
        <v>95</v>
      </c>
      <c r="S3748" t="s">
        <v>541</v>
      </c>
      <c r="T3748" t="s">
        <v>1970</v>
      </c>
      <c r="U3748" t="s">
        <v>10803</v>
      </c>
      <c r="V3748" t="s">
        <v>13807</v>
      </c>
      <c r="W3748" t="s">
        <v>13807</v>
      </c>
    </row>
    <row r="3749" spans="1:23" x14ac:dyDescent="0.25">
      <c r="A3749" t="s">
        <v>13808</v>
      </c>
      <c r="B3749" t="s">
        <v>13808</v>
      </c>
      <c r="C3749" t="s">
        <v>10804</v>
      </c>
      <c r="E3749" t="s">
        <v>401</v>
      </c>
      <c r="F3749" t="s">
        <v>21127</v>
      </c>
      <c r="G3749" t="s">
        <v>21127</v>
      </c>
      <c r="H3749" t="s">
        <v>21128</v>
      </c>
      <c r="I3749" t="s">
        <v>21129</v>
      </c>
      <c r="J3749" t="s">
        <v>10804</v>
      </c>
      <c r="K3749" t="s">
        <v>8568</v>
      </c>
      <c r="L3749" t="str">
        <f t="shared" si="174"/>
        <v>2.2</v>
      </c>
      <c r="M3749" t="s">
        <v>632</v>
      </c>
      <c r="N3749" t="str">
        <f t="shared" si="175"/>
        <v>2.9</v>
      </c>
      <c r="O3749" t="s">
        <v>473</v>
      </c>
      <c r="P3749">
        <v>12</v>
      </c>
      <c r="Q3749">
        <v>24</v>
      </c>
      <c r="R3749" t="str">
        <f t="shared" si="176"/>
        <v>105</v>
      </c>
      <c r="S3749" t="s">
        <v>435</v>
      </c>
      <c r="T3749" t="s">
        <v>2034</v>
      </c>
      <c r="U3749" t="s">
        <v>10805</v>
      </c>
      <c r="V3749" t="s">
        <v>13807</v>
      </c>
      <c r="W3749" t="s">
        <v>13807</v>
      </c>
    </row>
    <row r="3750" spans="1:23" x14ac:dyDescent="0.25">
      <c r="A3750" t="s">
        <v>13808</v>
      </c>
      <c r="B3750" t="s">
        <v>13808</v>
      </c>
      <c r="C3750" t="s">
        <v>10806</v>
      </c>
      <c r="E3750" t="s">
        <v>401</v>
      </c>
      <c r="F3750" t="s">
        <v>21130</v>
      </c>
      <c r="G3750" t="s">
        <v>21130</v>
      </c>
      <c r="H3750" t="s">
        <v>21131</v>
      </c>
      <c r="I3750" t="s">
        <v>21132</v>
      </c>
      <c r="J3750" t="s">
        <v>10806</v>
      </c>
      <c r="K3750" t="s">
        <v>8638</v>
      </c>
      <c r="L3750" t="str">
        <f t="shared" si="174"/>
        <v>2.3</v>
      </c>
      <c r="M3750" t="s">
        <v>826</v>
      </c>
      <c r="N3750" t="str">
        <f t="shared" si="175"/>
        <v>2.8</v>
      </c>
      <c r="O3750" t="s">
        <v>627</v>
      </c>
      <c r="P3750">
        <v>14</v>
      </c>
      <c r="Q3750">
        <v>28</v>
      </c>
      <c r="R3750" t="str">
        <f t="shared" si="176"/>
        <v>105</v>
      </c>
      <c r="S3750" t="s">
        <v>435</v>
      </c>
      <c r="T3750" t="s">
        <v>2015</v>
      </c>
      <c r="U3750" t="s">
        <v>10807</v>
      </c>
      <c r="V3750" t="s">
        <v>13807</v>
      </c>
      <c r="W3750" t="s">
        <v>13807</v>
      </c>
    </row>
    <row r="3751" spans="1:23" x14ac:dyDescent="0.25">
      <c r="A3751" t="s">
        <v>13808</v>
      </c>
      <c r="B3751" t="s">
        <v>13808</v>
      </c>
      <c r="C3751" t="s">
        <v>10808</v>
      </c>
      <c r="E3751" t="s">
        <v>401</v>
      </c>
      <c r="F3751" t="s">
        <v>21133</v>
      </c>
      <c r="G3751" t="s">
        <v>21133</v>
      </c>
      <c r="H3751" t="s">
        <v>21134</v>
      </c>
      <c r="I3751" t="s">
        <v>21135</v>
      </c>
      <c r="J3751" t="s">
        <v>10808</v>
      </c>
      <c r="K3751" t="s">
        <v>8638</v>
      </c>
      <c r="L3751" t="str">
        <f t="shared" si="174"/>
        <v>2.2</v>
      </c>
      <c r="M3751" t="s">
        <v>632</v>
      </c>
      <c r="N3751" t="str">
        <f t="shared" si="175"/>
        <v>2.9</v>
      </c>
      <c r="O3751" t="s">
        <v>473</v>
      </c>
      <c r="P3751">
        <v>12</v>
      </c>
      <c r="Q3751">
        <v>24</v>
      </c>
      <c r="R3751" t="str">
        <f t="shared" si="176"/>
        <v>105</v>
      </c>
      <c r="S3751" t="s">
        <v>435</v>
      </c>
      <c r="T3751" t="s">
        <v>2116</v>
      </c>
      <c r="U3751" t="s">
        <v>10809</v>
      </c>
      <c r="V3751" t="s">
        <v>13807</v>
      </c>
      <c r="W3751" t="s">
        <v>13807</v>
      </c>
    </row>
    <row r="3752" spans="1:23" x14ac:dyDescent="0.25">
      <c r="A3752" t="s">
        <v>13808</v>
      </c>
      <c r="B3752" t="s">
        <v>13808</v>
      </c>
      <c r="C3752" t="s">
        <v>10810</v>
      </c>
      <c r="E3752" t="s">
        <v>401</v>
      </c>
      <c r="F3752" t="s">
        <v>21136</v>
      </c>
      <c r="G3752" t="s">
        <v>21136</v>
      </c>
      <c r="H3752" t="s">
        <v>21137</v>
      </c>
      <c r="I3752" t="s">
        <v>963</v>
      </c>
      <c r="J3752" t="s">
        <v>10810</v>
      </c>
      <c r="K3752" t="s">
        <v>369</v>
      </c>
      <c r="L3752" t="str">
        <f t="shared" si="174"/>
        <v>2.2</v>
      </c>
      <c r="M3752" t="s">
        <v>632</v>
      </c>
      <c r="N3752" t="str">
        <f t="shared" si="175"/>
        <v>3.0</v>
      </c>
      <c r="O3752" t="s">
        <v>2017</v>
      </c>
      <c r="P3752">
        <v>8</v>
      </c>
      <c r="Q3752">
        <v>16</v>
      </c>
      <c r="R3752" t="str">
        <f t="shared" si="176"/>
        <v>95</v>
      </c>
      <c r="S3752" t="s">
        <v>541</v>
      </c>
      <c r="T3752" t="s">
        <v>1938</v>
      </c>
      <c r="U3752" t="s">
        <v>10811</v>
      </c>
      <c r="V3752" t="s">
        <v>13807</v>
      </c>
      <c r="W3752" t="s">
        <v>13807</v>
      </c>
    </row>
    <row r="3753" spans="1:23" x14ac:dyDescent="0.25">
      <c r="A3753" t="s">
        <v>13808</v>
      </c>
      <c r="B3753" t="s">
        <v>13808</v>
      </c>
      <c r="C3753" t="s">
        <v>10812</v>
      </c>
      <c r="E3753" t="s">
        <v>401</v>
      </c>
      <c r="F3753" t="s">
        <v>21138</v>
      </c>
      <c r="G3753" t="s">
        <v>21138</v>
      </c>
      <c r="H3753" t="s">
        <v>21139</v>
      </c>
      <c r="I3753" t="s">
        <v>21140</v>
      </c>
      <c r="J3753" t="s">
        <v>10812</v>
      </c>
      <c r="K3753" t="s">
        <v>10602</v>
      </c>
      <c r="L3753" t="str">
        <f t="shared" si="174"/>
        <v>2.2</v>
      </c>
      <c r="M3753" t="s">
        <v>632</v>
      </c>
      <c r="N3753" t="str">
        <f t="shared" si="175"/>
        <v>3.0</v>
      </c>
      <c r="O3753" t="s">
        <v>2017</v>
      </c>
      <c r="P3753">
        <v>10</v>
      </c>
      <c r="Q3753">
        <v>20</v>
      </c>
      <c r="R3753" t="str">
        <f t="shared" si="176"/>
        <v>95</v>
      </c>
      <c r="S3753" t="s">
        <v>541</v>
      </c>
      <c r="T3753" t="s">
        <v>1973</v>
      </c>
      <c r="U3753" t="s">
        <v>10813</v>
      </c>
      <c r="V3753" t="s">
        <v>13807</v>
      </c>
      <c r="W3753" t="s">
        <v>13807</v>
      </c>
    </row>
    <row r="3754" spans="1:23" x14ac:dyDescent="0.25">
      <c r="A3754" t="s">
        <v>13808</v>
      </c>
      <c r="B3754" t="s">
        <v>13808</v>
      </c>
      <c r="C3754" t="s">
        <v>10814</v>
      </c>
      <c r="E3754" t="s">
        <v>401</v>
      </c>
      <c r="F3754" t="s">
        <v>21141</v>
      </c>
      <c r="G3754" t="s">
        <v>21141</v>
      </c>
      <c r="H3754" t="s">
        <v>21142</v>
      </c>
      <c r="I3754" t="s">
        <v>21143</v>
      </c>
      <c r="J3754" t="s">
        <v>10814</v>
      </c>
      <c r="K3754" t="s">
        <v>8568</v>
      </c>
      <c r="L3754" t="str">
        <f t="shared" si="174"/>
        <v>2.6</v>
      </c>
      <c r="M3754" t="s">
        <v>581</v>
      </c>
      <c r="N3754" t="str">
        <f t="shared" si="175"/>
        <v>3.3</v>
      </c>
      <c r="O3754" t="s">
        <v>507</v>
      </c>
      <c r="P3754">
        <v>10</v>
      </c>
      <c r="Q3754">
        <v>20</v>
      </c>
      <c r="R3754" t="str">
        <f t="shared" si="176"/>
        <v>105</v>
      </c>
      <c r="S3754" t="s">
        <v>435</v>
      </c>
      <c r="T3754" t="s">
        <v>1978</v>
      </c>
      <c r="U3754" t="s">
        <v>10815</v>
      </c>
      <c r="V3754" t="s">
        <v>13807</v>
      </c>
      <c r="W3754" t="s">
        <v>13807</v>
      </c>
    </row>
    <row r="3755" spans="1:23" x14ac:dyDescent="0.25">
      <c r="A3755" t="s">
        <v>13808</v>
      </c>
      <c r="B3755" t="s">
        <v>13808</v>
      </c>
      <c r="C3755" t="s">
        <v>10816</v>
      </c>
      <c r="E3755" t="s">
        <v>401</v>
      </c>
      <c r="F3755" t="s">
        <v>21144</v>
      </c>
      <c r="G3755" t="s">
        <v>21144</v>
      </c>
      <c r="H3755" t="s">
        <v>21145</v>
      </c>
      <c r="I3755" t="s">
        <v>21146</v>
      </c>
      <c r="J3755" t="s">
        <v>10816</v>
      </c>
      <c r="K3755" t="s">
        <v>8638</v>
      </c>
      <c r="L3755" t="str">
        <f t="shared" si="174"/>
        <v>2.0</v>
      </c>
      <c r="M3755" t="s">
        <v>1881</v>
      </c>
      <c r="N3755" t="str">
        <f t="shared" si="175"/>
        <v>3.2</v>
      </c>
      <c r="O3755" t="s">
        <v>469</v>
      </c>
      <c r="P3755">
        <v>14</v>
      </c>
      <c r="Q3755">
        <v>28</v>
      </c>
      <c r="R3755" t="str">
        <f t="shared" si="176"/>
        <v>105</v>
      </c>
      <c r="S3755" t="s">
        <v>435</v>
      </c>
      <c r="T3755" t="s">
        <v>2015</v>
      </c>
      <c r="U3755" t="s">
        <v>10817</v>
      </c>
      <c r="V3755" t="s">
        <v>13807</v>
      </c>
      <c r="W3755" t="s">
        <v>13807</v>
      </c>
    </row>
    <row r="3756" spans="1:23" x14ac:dyDescent="0.25">
      <c r="A3756" t="s">
        <v>13808</v>
      </c>
      <c r="B3756" t="s">
        <v>13808</v>
      </c>
      <c r="C3756" t="s">
        <v>10818</v>
      </c>
      <c r="E3756" t="s">
        <v>401</v>
      </c>
      <c r="F3756" t="s">
        <v>21147</v>
      </c>
      <c r="G3756" t="s">
        <v>21147</v>
      </c>
      <c r="H3756" t="s">
        <v>21148</v>
      </c>
      <c r="I3756" t="s">
        <v>21149</v>
      </c>
      <c r="J3756" t="s">
        <v>10818</v>
      </c>
      <c r="K3756" t="s">
        <v>8568</v>
      </c>
      <c r="L3756" t="str">
        <f t="shared" si="174"/>
        <v>2.8</v>
      </c>
      <c r="M3756" t="s">
        <v>627</v>
      </c>
      <c r="N3756" t="str">
        <f t="shared" si="175"/>
        <v>3.5</v>
      </c>
      <c r="O3756" t="s">
        <v>437</v>
      </c>
      <c r="P3756">
        <v>10</v>
      </c>
      <c r="Q3756">
        <v>10</v>
      </c>
      <c r="R3756" t="str">
        <f t="shared" si="176"/>
        <v>120</v>
      </c>
      <c r="S3756" t="s">
        <v>415</v>
      </c>
      <c r="T3756" t="s">
        <v>2034</v>
      </c>
      <c r="U3756" t="s">
        <v>10819</v>
      </c>
      <c r="V3756" t="s">
        <v>13807</v>
      </c>
      <c r="W3756" t="s">
        <v>13807</v>
      </c>
    </row>
    <row r="3757" spans="1:23" x14ac:dyDescent="0.25">
      <c r="A3757" t="s">
        <v>13808</v>
      </c>
      <c r="B3757" t="s">
        <v>13808</v>
      </c>
      <c r="C3757" t="s">
        <v>10820</v>
      </c>
      <c r="E3757" t="s">
        <v>401</v>
      </c>
      <c r="F3757" t="s">
        <v>21150</v>
      </c>
      <c r="G3757" t="s">
        <v>21150</v>
      </c>
      <c r="H3757" t="s">
        <v>21151</v>
      </c>
      <c r="I3757" t="s">
        <v>1199</v>
      </c>
      <c r="J3757" t="s">
        <v>10820</v>
      </c>
      <c r="K3757" t="s">
        <v>369</v>
      </c>
      <c r="L3757" t="str">
        <f t="shared" si="174"/>
        <v>2.4</v>
      </c>
      <c r="M3757" t="s">
        <v>609</v>
      </c>
      <c r="N3757" t="str">
        <f t="shared" si="175"/>
        <v>3.1</v>
      </c>
      <c r="O3757" t="s">
        <v>700</v>
      </c>
      <c r="P3757">
        <v>8</v>
      </c>
      <c r="Q3757">
        <v>16</v>
      </c>
      <c r="R3757" t="str">
        <f t="shared" si="176"/>
        <v>115</v>
      </c>
      <c r="S3757" t="s">
        <v>910</v>
      </c>
      <c r="T3757" t="s">
        <v>1938</v>
      </c>
      <c r="U3757" t="s">
        <v>10821</v>
      </c>
      <c r="V3757" t="s">
        <v>13807</v>
      </c>
      <c r="W3757" t="s">
        <v>13807</v>
      </c>
    </row>
    <row r="3758" spans="1:23" x14ac:dyDescent="0.25">
      <c r="A3758" t="s">
        <v>13808</v>
      </c>
      <c r="B3758" t="s">
        <v>13808</v>
      </c>
      <c r="C3758" t="s">
        <v>10822</v>
      </c>
      <c r="E3758" t="s">
        <v>401</v>
      </c>
      <c r="F3758" t="s">
        <v>21152</v>
      </c>
      <c r="G3758" t="s">
        <v>21152</v>
      </c>
      <c r="H3758" t="s">
        <v>21153</v>
      </c>
      <c r="I3758" t="s">
        <v>21154</v>
      </c>
      <c r="J3758" t="s">
        <v>10822</v>
      </c>
      <c r="K3758" t="s">
        <v>8568</v>
      </c>
      <c r="L3758" t="str">
        <f t="shared" si="174"/>
        <v>2.9</v>
      </c>
      <c r="M3758" t="s">
        <v>473</v>
      </c>
      <c r="N3758" t="str">
        <f t="shared" si="175"/>
        <v>3.5</v>
      </c>
      <c r="O3758" t="s">
        <v>437</v>
      </c>
      <c r="P3758">
        <v>10</v>
      </c>
      <c r="Q3758">
        <v>20</v>
      </c>
      <c r="R3758" t="str">
        <f t="shared" si="176"/>
        <v>135</v>
      </c>
      <c r="S3758" t="s">
        <v>803</v>
      </c>
      <c r="T3758" t="s">
        <v>2179</v>
      </c>
      <c r="U3758" t="s">
        <v>10823</v>
      </c>
      <c r="V3758" t="s">
        <v>13807</v>
      </c>
      <c r="W3758" t="s">
        <v>13807</v>
      </c>
    </row>
    <row r="3759" spans="1:23" x14ac:dyDescent="0.25">
      <c r="A3759" t="s">
        <v>13808</v>
      </c>
      <c r="B3759" t="s">
        <v>13808</v>
      </c>
      <c r="C3759" t="s">
        <v>10824</v>
      </c>
      <c r="E3759" t="s">
        <v>401</v>
      </c>
      <c r="F3759" t="s">
        <v>21155</v>
      </c>
      <c r="G3759" t="s">
        <v>21155</v>
      </c>
      <c r="H3759" t="s">
        <v>21156</v>
      </c>
      <c r="I3759" t="s">
        <v>21157</v>
      </c>
      <c r="J3759" t="s">
        <v>10824</v>
      </c>
      <c r="K3759" t="s">
        <v>10825</v>
      </c>
      <c r="L3759" t="str">
        <f t="shared" si="174"/>
        <v>2.8</v>
      </c>
      <c r="M3759" t="s">
        <v>627</v>
      </c>
      <c r="N3759" t="str">
        <f t="shared" si="175"/>
        <v>3.4</v>
      </c>
      <c r="O3759" t="s">
        <v>451</v>
      </c>
      <c r="P3759">
        <v>12</v>
      </c>
      <c r="Q3759">
        <v>24</v>
      </c>
      <c r="R3759" t="str">
        <f t="shared" si="176"/>
        <v>145</v>
      </c>
      <c r="S3759" t="s">
        <v>633</v>
      </c>
      <c r="T3759" t="s">
        <v>2874</v>
      </c>
      <c r="U3759" t="s">
        <v>10826</v>
      </c>
      <c r="V3759" t="s">
        <v>13807</v>
      </c>
      <c r="W3759" t="s">
        <v>13807</v>
      </c>
    </row>
    <row r="3760" spans="1:23" x14ac:dyDescent="0.25">
      <c r="A3760" t="s">
        <v>13808</v>
      </c>
      <c r="B3760" t="s">
        <v>13808</v>
      </c>
      <c r="C3760" t="s">
        <v>10827</v>
      </c>
      <c r="E3760" t="s">
        <v>401</v>
      </c>
      <c r="F3760" t="s">
        <v>21158</v>
      </c>
      <c r="G3760" t="s">
        <v>21158</v>
      </c>
      <c r="H3760" t="s">
        <v>21159</v>
      </c>
      <c r="I3760" t="s">
        <v>21160</v>
      </c>
      <c r="J3760" t="s">
        <v>10827</v>
      </c>
      <c r="K3760" t="s">
        <v>369</v>
      </c>
      <c r="L3760" t="str">
        <f t="shared" si="174"/>
        <v>2.9</v>
      </c>
      <c r="M3760" t="s">
        <v>473</v>
      </c>
      <c r="N3760" t="str">
        <f t="shared" si="175"/>
        <v>3.5</v>
      </c>
      <c r="O3760" t="s">
        <v>437</v>
      </c>
      <c r="P3760">
        <v>6</v>
      </c>
      <c r="Q3760">
        <v>12</v>
      </c>
      <c r="R3760" t="str">
        <f t="shared" si="176"/>
        <v>130</v>
      </c>
      <c r="S3760" t="s">
        <v>723</v>
      </c>
      <c r="T3760" t="s">
        <v>1942</v>
      </c>
      <c r="U3760" t="s">
        <v>10828</v>
      </c>
      <c r="V3760" t="s">
        <v>13807</v>
      </c>
      <c r="W3760" t="s">
        <v>13807</v>
      </c>
    </row>
    <row r="3761" spans="1:23" x14ac:dyDescent="0.25">
      <c r="A3761" t="s">
        <v>13808</v>
      </c>
      <c r="B3761" t="s">
        <v>13808</v>
      </c>
      <c r="C3761" t="s">
        <v>10829</v>
      </c>
      <c r="E3761" t="s">
        <v>401</v>
      </c>
      <c r="F3761" t="s">
        <v>21161</v>
      </c>
      <c r="G3761" t="s">
        <v>21161</v>
      </c>
      <c r="H3761" t="s">
        <v>21162</v>
      </c>
      <c r="I3761" t="s">
        <v>21163</v>
      </c>
      <c r="J3761" t="s">
        <v>10829</v>
      </c>
      <c r="K3761" t="s">
        <v>10602</v>
      </c>
      <c r="L3761" t="str">
        <f t="shared" si="174"/>
        <v>3.3</v>
      </c>
      <c r="M3761" t="s">
        <v>507</v>
      </c>
      <c r="N3761" t="str">
        <f t="shared" si="175"/>
        <v>4.0</v>
      </c>
      <c r="O3761" t="s">
        <v>1917</v>
      </c>
      <c r="P3761">
        <v>8</v>
      </c>
      <c r="Q3761">
        <v>16</v>
      </c>
      <c r="R3761" t="str">
        <f t="shared" si="176"/>
        <v>130</v>
      </c>
      <c r="S3761" t="s">
        <v>723</v>
      </c>
      <c r="T3761" t="s">
        <v>1973</v>
      </c>
      <c r="U3761" t="s">
        <v>10830</v>
      </c>
      <c r="V3761" t="s">
        <v>13807</v>
      </c>
      <c r="W3761" t="s">
        <v>13807</v>
      </c>
    </row>
    <row r="3762" spans="1:23" x14ac:dyDescent="0.25">
      <c r="A3762" t="s">
        <v>13808</v>
      </c>
      <c r="B3762" t="s">
        <v>13808</v>
      </c>
      <c r="C3762" t="s">
        <v>10831</v>
      </c>
      <c r="E3762" t="s">
        <v>401</v>
      </c>
      <c r="F3762" t="s">
        <v>21164</v>
      </c>
      <c r="G3762" t="s">
        <v>21164</v>
      </c>
      <c r="H3762" t="s">
        <v>21165</v>
      </c>
      <c r="I3762" t="s">
        <v>21166</v>
      </c>
      <c r="J3762" t="s">
        <v>10831</v>
      </c>
      <c r="K3762" t="s">
        <v>8568</v>
      </c>
      <c r="L3762" t="str">
        <f t="shared" si="174"/>
        <v>3.2</v>
      </c>
      <c r="M3762" t="s">
        <v>469</v>
      </c>
      <c r="N3762" t="str">
        <f t="shared" si="175"/>
        <v>3.6</v>
      </c>
      <c r="O3762" t="s">
        <v>426</v>
      </c>
      <c r="P3762">
        <v>8</v>
      </c>
      <c r="Q3762">
        <v>16</v>
      </c>
      <c r="R3762" t="str">
        <f t="shared" si="176"/>
        <v>135</v>
      </c>
      <c r="S3762" t="s">
        <v>803</v>
      </c>
      <c r="T3762" t="s">
        <v>1932</v>
      </c>
      <c r="U3762" t="s">
        <v>10832</v>
      </c>
      <c r="V3762" t="s">
        <v>13807</v>
      </c>
      <c r="W3762" t="s">
        <v>13807</v>
      </c>
    </row>
    <row r="3763" spans="1:23" x14ac:dyDescent="0.25">
      <c r="A3763" t="s">
        <v>13808</v>
      </c>
      <c r="B3763" t="s">
        <v>13808</v>
      </c>
      <c r="C3763" t="s">
        <v>10833</v>
      </c>
      <c r="E3763" t="s">
        <v>401</v>
      </c>
      <c r="F3763" t="s">
        <v>21167</v>
      </c>
      <c r="G3763" t="s">
        <v>21167</v>
      </c>
      <c r="H3763" t="s">
        <v>21168</v>
      </c>
      <c r="I3763" t="s">
        <v>21169</v>
      </c>
      <c r="J3763" t="s">
        <v>10833</v>
      </c>
      <c r="K3763" t="s">
        <v>8638</v>
      </c>
      <c r="L3763" t="str">
        <f t="shared" si="174"/>
        <v>3.2</v>
      </c>
      <c r="M3763" t="s">
        <v>469</v>
      </c>
      <c r="N3763" t="str">
        <f t="shared" si="175"/>
        <v>3.6</v>
      </c>
      <c r="O3763" t="s">
        <v>426</v>
      </c>
      <c r="P3763">
        <v>8</v>
      </c>
      <c r="Q3763">
        <v>16</v>
      </c>
      <c r="R3763" t="str">
        <f t="shared" si="176"/>
        <v>135</v>
      </c>
      <c r="S3763" t="s">
        <v>803</v>
      </c>
      <c r="T3763" t="s">
        <v>2012</v>
      </c>
      <c r="U3763" t="s">
        <v>10834</v>
      </c>
      <c r="V3763" t="s">
        <v>13807</v>
      </c>
      <c r="W3763" t="s">
        <v>13807</v>
      </c>
    </row>
    <row r="3764" spans="1:23" x14ac:dyDescent="0.25">
      <c r="A3764" t="s">
        <v>13808</v>
      </c>
      <c r="B3764" t="s">
        <v>13808</v>
      </c>
      <c r="C3764" t="s">
        <v>10835</v>
      </c>
      <c r="E3764" t="s">
        <v>401</v>
      </c>
      <c r="F3764" t="s">
        <v>21170</v>
      </c>
      <c r="G3764" t="s">
        <v>21170</v>
      </c>
      <c r="H3764" t="s">
        <v>21171</v>
      </c>
      <c r="I3764" t="s">
        <v>21172</v>
      </c>
      <c r="J3764" t="s">
        <v>10835</v>
      </c>
      <c r="K3764" t="s">
        <v>8568</v>
      </c>
      <c r="L3764" t="str">
        <f t="shared" si="174"/>
        <v>2.3</v>
      </c>
      <c r="M3764" t="s">
        <v>826</v>
      </c>
      <c r="N3764" t="str">
        <f t="shared" si="175"/>
        <v>2.6</v>
      </c>
      <c r="O3764" t="s">
        <v>581</v>
      </c>
      <c r="P3764">
        <v>12</v>
      </c>
      <c r="Q3764">
        <v>24</v>
      </c>
      <c r="R3764" t="str">
        <f t="shared" si="176"/>
        <v>120</v>
      </c>
      <c r="S3764" t="s">
        <v>415</v>
      </c>
      <c r="T3764" t="s">
        <v>1989</v>
      </c>
      <c r="U3764" t="s">
        <v>10836</v>
      </c>
      <c r="V3764" t="s">
        <v>13807</v>
      </c>
      <c r="W3764" t="s">
        <v>13807</v>
      </c>
    </row>
    <row r="3765" spans="1:23" x14ac:dyDescent="0.25">
      <c r="A3765" t="s">
        <v>13808</v>
      </c>
      <c r="B3765" t="s">
        <v>13808</v>
      </c>
      <c r="C3765" t="s">
        <v>10837</v>
      </c>
      <c r="E3765" t="s">
        <v>401</v>
      </c>
      <c r="F3765" t="s">
        <v>21173</v>
      </c>
      <c r="G3765" t="s">
        <v>21173</v>
      </c>
      <c r="H3765" t="s">
        <v>21174</v>
      </c>
      <c r="I3765" t="s">
        <v>1061</v>
      </c>
      <c r="J3765" t="s">
        <v>10837</v>
      </c>
      <c r="K3765" t="s">
        <v>369</v>
      </c>
      <c r="L3765" t="str">
        <f t="shared" si="174"/>
        <v>2.6</v>
      </c>
      <c r="M3765" t="s">
        <v>581</v>
      </c>
      <c r="N3765" t="str">
        <f t="shared" si="175"/>
        <v>3.3</v>
      </c>
      <c r="O3765" t="s">
        <v>507</v>
      </c>
      <c r="P3765">
        <v>8</v>
      </c>
      <c r="Q3765">
        <v>16</v>
      </c>
      <c r="R3765" t="str">
        <f t="shared" si="176"/>
        <v>115</v>
      </c>
      <c r="S3765" t="s">
        <v>910</v>
      </c>
      <c r="T3765" t="s">
        <v>2059</v>
      </c>
      <c r="U3765" t="s">
        <v>10838</v>
      </c>
      <c r="V3765" t="s">
        <v>13807</v>
      </c>
      <c r="W3765" t="s">
        <v>13807</v>
      </c>
    </row>
    <row r="3766" spans="1:23" x14ac:dyDescent="0.25">
      <c r="A3766" t="s">
        <v>13808</v>
      </c>
      <c r="B3766" t="s">
        <v>13808</v>
      </c>
      <c r="C3766" t="s">
        <v>10839</v>
      </c>
      <c r="E3766" t="s">
        <v>401</v>
      </c>
      <c r="F3766" t="s">
        <v>21175</v>
      </c>
      <c r="G3766" t="s">
        <v>21175</v>
      </c>
      <c r="H3766" t="s">
        <v>21176</v>
      </c>
      <c r="I3766" t="s">
        <v>21177</v>
      </c>
      <c r="J3766" t="s">
        <v>10839</v>
      </c>
      <c r="K3766" t="s">
        <v>8520</v>
      </c>
      <c r="L3766" t="str">
        <f t="shared" si="174"/>
        <v>2.5</v>
      </c>
      <c r="M3766" t="s">
        <v>457</v>
      </c>
      <c r="N3766" t="str">
        <f t="shared" si="175"/>
        <v>3.3</v>
      </c>
      <c r="O3766" t="s">
        <v>507</v>
      </c>
      <c r="P3766">
        <v>10</v>
      </c>
      <c r="Q3766">
        <v>20</v>
      </c>
      <c r="R3766" t="str">
        <f t="shared" si="176"/>
        <v>115</v>
      </c>
      <c r="S3766" t="s">
        <v>910</v>
      </c>
      <c r="T3766" t="s">
        <v>1973</v>
      </c>
      <c r="U3766" t="s">
        <v>10840</v>
      </c>
      <c r="V3766" t="s">
        <v>13807</v>
      </c>
      <c r="W3766" t="s">
        <v>13807</v>
      </c>
    </row>
    <row r="3767" spans="1:23" x14ac:dyDescent="0.25">
      <c r="A3767" t="s">
        <v>13808</v>
      </c>
      <c r="B3767" t="s">
        <v>13808</v>
      </c>
      <c r="C3767" t="s">
        <v>10841</v>
      </c>
      <c r="E3767" t="s">
        <v>401</v>
      </c>
      <c r="F3767" t="s">
        <v>21178</v>
      </c>
      <c r="G3767" t="s">
        <v>21178</v>
      </c>
      <c r="H3767" t="s">
        <v>21179</v>
      </c>
      <c r="I3767" t="s">
        <v>21180</v>
      </c>
      <c r="J3767" t="s">
        <v>10841</v>
      </c>
      <c r="K3767" t="s">
        <v>8568</v>
      </c>
      <c r="L3767" t="str">
        <f t="shared" si="174"/>
        <v>2.3</v>
      </c>
      <c r="M3767" t="s">
        <v>826</v>
      </c>
      <c r="N3767" t="str">
        <f t="shared" si="175"/>
        <v>3.1</v>
      </c>
      <c r="O3767" t="s">
        <v>700</v>
      </c>
      <c r="P3767">
        <v>12</v>
      </c>
      <c r="Q3767">
        <v>24</v>
      </c>
      <c r="R3767" t="str">
        <f t="shared" si="176"/>
        <v>120</v>
      </c>
      <c r="S3767" t="s">
        <v>415</v>
      </c>
      <c r="T3767" t="s">
        <v>1978</v>
      </c>
      <c r="U3767" t="s">
        <v>10842</v>
      </c>
      <c r="V3767" t="s">
        <v>13807</v>
      </c>
      <c r="W3767" t="s">
        <v>13807</v>
      </c>
    </row>
    <row r="3768" spans="1:23" x14ac:dyDescent="0.25">
      <c r="A3768" t="s">
        <v>13808</v>
      </c>
      <c r="B3768" t="s">
        <v>13808</v>
      </c>
      <c r="C3768" t="s">
        <v>10843</v>
      </c>
      <c r="E3768" t="s">
        <v>401</v>
      </c>
      <c r="F3768" t="s">
        <v>21181</v>
      </c>
      <c r="G3768" t="s">
        <v>21181</v>
      </c>
      <c r="H3768" t="s">
        <v>21182</v>
      </c>
      <c r="I3768" t="s">
        <v>21183</v>
      </c>
      <c r="J3768" t="s">
        <v>10843</v>
      </c>
      <c r="K3768" t="s">
        <v>10602</v>
      </c>
      <c r="L3768" t="str">
        <f t="shared" si="174"/>
        <v>3.3</v>
      </c>
      <c r="M3768" t="s">
        <v>507</v>
      </c>
      <c r="N3768" t="str">
        <f t="shared" si="175"/>
        <v>4.0</v>
      </c>
      <c r="O3768" t="s">
        <v>1917</v>
      </c>
      <c r="P3768">
        <v>8</v>
      </c>
      <c r="Q3768">
        <v>16</v>
      </c>
      <c r="R3768" t="str">
        <f t="shared" si="176"/>
        <v>110</v>
      </c>
      <c r="S3768" t="s">
        <v>2409</v>
      </c>
      <c r="T3768" t="s">
        <v>1992</v>
      </c>
      <c r="U3768" t="s">
        <v>10844</v>
      </c>
      <c r="V3768" t="s">
        <v>13807</v>
      </c>
      <c r="W3768" t="s">
        <v>13807</v>
      </c>
    </row>
    <row r="3769" spans="1:23" x14ac:dyDescent="0.25">
      <c r="A3769" t="s">
        <v>13808</v>
      </c>
      <c r="B3769" t="s">
        <v>13808</v>
      </c>
      <c r="C3769" t="s">
        <v>10845</v>
      </c>
      <c r="E3769" t="s">
        <v>401</v>
      </c>
      <c r="F3769" t="s">
        <v>21184</v>
      </c>
      <c r="G3769" t="s">
        <v>21184</v>
      </c>
      <c r="H3769" t="s">
        <v>21185</v>
      </c>
      <c r="I3769" t="s">
        <v>21186</v>
      </c>
      <c r="J3769" t="s">
        <v>10845</v>
      </c>
      <c r="K3769" t="s">
        <v>8568</v>
      </c>
      <c r="L3769" t="str">
        <f t="shared" si="174"/>
        <v>2.4</v>
      </c>
      <c r="M3769" t="s">
        <v>609</v>
      </c>
      <c r="N3769" t="str">
        <f t="shared" si="175"/>
        <v>3.1</v>
      </c>
      <c r="O3769" t="s">
        <v>700</v>
      </c>
      <c r="P3769">
        <v>12</v>
      </c>
      <c r="Q3769">
        <v>24</v>
      </c>
      <c r="R3769" t="str">
        <f t="shared" si="176"/>
        <v>110</v>
      </c>
      <c r="S3769" t="s">
        <v>2409</v>
      </c>
      <c r="T3769" t="s">
        <v>1996</v>
      </c>
      <c r="U3769" t="s">
        <v>10846</v>
      </c>
      <c r="V3769" t="s">
        <v>13807</v>
      </c>
      <c r="W3769" t="s">
        <v>13807</v>
      </c>
    </row>
    <row r="3770" spans="1:23" x14ac:dyDescent="0.25">
      <c r="A3770" t="s">
        <v>13808</v>
      </c>
      <c r="B3770" t="s">
        <v>13808</v>
      </c>
      <c r="C3770" t="s">
        <v>10847</v>
      </c>
      <c r="E3770" t="s">
        <v>401</v>
      </c>
      <c r="F3770" t="s">
        <v>21187</v>
      </c>
      <c r="G3770" t="s">
        <v>21187</v>
      </c>
      <c r="H3770" t="s">
        <v>21188</v>
      </c>
      <c r="I3770" t="s">
        <v>21189</v>
      </c>
      <c r="J3770" t="s">
        <v>10847</v>
      </c>
      <c r="K3770" t="s">
        <v>8638</v>
      </c>
      <c r="L3770" t="str">
        <f t="shared" si="174"/>
        <v>2.3</v>
      </c>
      <c r="M3770" t="s">
        <v>826</v>
      </c>
      <c r="N3770" t="str">
        <f t="shared" si="175"/>
        <v>3.3</v>
      </c>
      <c r="O3770" t="s">
        <v>507</v>
      </c>
      <c r="P3770">
        <v>20</v>
      </c>
      <c r="Q3770">
        <v>40</v>
      </c>
      <c r="R3770" t="str">
        <f t="shared" si="176"/>
        <v>135</v>
      </c>
      <c r="S3770" t="s">
        <v>803</v>
      </c>
      <c r="T3770" t="s">
        <v>2015</v>
      </c>
      <c r="U3770" t="s">
        <v>10848</v>
      </c>
      <c r="V3770" t="s">
        <v>13807</v>
      </c>
      <c r="W3770" t="s">
        <v>13807</v>
      </c>
    </row>
    <row r="3771" spans="1:23" x14ac:dyDescent="0.25">
      <c r="A3771" t="s">
        <v>13808</v>
      </c>
      <c r="B3771" t="s">
        <v>13808</v>
      </c>
      <c r="C3771" t="s">
        <v>10849</v>
      </c>
      <c r="E3771" t="s">
        <v>401</v>
      </c>
      <c r="F3771" t="s">
        <v>21190</v>
      </c>
      <c r="G3771" t="s">
        <v>21190</v>
      </c>
      <c r="H3771" t="s">
        <v>21191</v>
      </c>
      <c r="I3771" t="s">
        <v>21192</v>
      </c>
      <c r="J3771" t="s">
        <v>10849</v>
      </c>
      <c r="K3771" t="s">
        <v>8568</v>
      </c>
      <c r="L3771" t="str">
        <f t="shared" si="174"/>
        <v>1.8</v>
      </c>
      <c r="M3771" t="s">
        <v>796</v>
      </c>
      <c r="N3771" t="str">
        <f t="shared" si="175"/>
        <v>2.3</v>
      </c>
      <c r="O3771" t="s">
        <v>826</v>
      </c>
      <c r="P3771">
        <v>16</v>
      </c>
      <c r="Q3771">
        <v>32</v>
      </c>
      <c r="R3771" t="str">
        <f t="shared" si="176"/>
        <v/>
      </c>
      <c r="T3771" t="s">
        <v>1989</v>
      </c>
      <c r="U3771" t="s">
        <v>10850</v>
      </c>
      <c r="V3771" t="s">
        <v>13807</v>
      </c>
      <c r="W3771" t="s">
        <v>13807</v>
      </c>
    </row>
    <row r="3772" spans="1:23" x14ac:dyDescent="0.25">
      <c r="A3772" t="s">
        <v>13808</v>
      </c>
      <c r="B3772" t="s">
        <v>13808</v>
      </c>
      <c r="C3772" t="s">
        <v>10851</v>
      </c>
      <c r="E3772" t="s">
        <v>401</v>
      </c>
      <c r="F3772" t="s">
        <v>21193</v>
      </c>
      <c r="G3772" t="s">
        <v>21193</v>
      </c>
      <c r="H3772" t="s">
        <v>21194</v>
      </c>
      <c r="I3772" t="s">
        <v>21195</v>
      </c>
      <c r="J3772" t="s">
        <v>10851</v>
      </c>
      <c r="K3772" t="s">
        <v>8568</v>
      </c>
      <c r="L3772" t="str">
        <f t="shared" si="174"/>
        <v>2.4</v>
      </c>
      <c r="M3772" t="s">
        <v>609</v>
      </c>
      <c r="N3772" t="str">
        <f t="shared" si="175"/>
        <v>3.0</v>
      </c>
      <c r="O3772" t="s">
        <v>2017</v>
      </c>
      <c r="P3772">
        <v>12</v>
      </c>
      <c r="Q3772">
        <v>24</v>
      </c>
      <c r="R3772" t="str">
        <f t="shared" si="176"/>
        <v>120</v>
      </c>
      <c r="S3772" t="s">
        <v>415</v>
      </c>
      <c r="T3772" t="s">
        <v>2034</v>
      </c>
      <c r="U3772" t="s">
        <v>10852</v>
      </c>
      <c r="V3772" t="s">
        <v>13807</v>
      </c>
      <c r="W3772" t="s">
        <v>13807</v>
      </c>
    </row>
    <row r="3773" spans="1:23" x14ac:dyDescent="0.25">
      <c r="A3773" t="s">
        <v>13808</v>
      </c>
      <c r="B3773" t="s">
        <v>13808</v>
      </c>
      <c r="C3773" t="s">
        <v>10853</v>
      </c>
      <c r="E3773" t="s">
        <v>401</v>
      </c>
      <c r="F3773" t="s">
        <v>21196</v>
      </c>
      <c r="G3773" t="s">
        <v>21196</v>
      </c>
      <c r="H3773" t="s">
        <v>21197</v>
      </c>
      <c r="I3773" t="s">
        <v>21198</v>
      </c>
      <c r="J3773" t="s">
        <v>10853</v>
      </c>
      <c r="K3773" t="s">
        <v>8638</v>
      </c>
      <c r="L3773" t="str">
        <f t="shared" si="174"/>
        <v>2.4</v>
      </c>
      <c r="M3773" t="s">
        <v>609</v>
      </c>
      <c r="N3773" t="str">
        <f t="shared" si="175"/>
        <v>3.0</v>
      </c>
      <c r="O3773" t="s">
        <v>2017</v>
      </c>
      <c r="P3773">
        <v>16</v>
      </c>
      <c r="Q3773">
        <v>32</v>
      </c>
      <c r="R3773" t="str">
        <f t="shared" si="176"/>
        <v>145</v>
      </c>
      <c r="S3773" t="s">
        <v>633</v>
      </c>
      <c r="T3773" t="s">
        <v>1911</v>
      </c>
      <c r="U3773" t="s">
        <v>10854</v>
      </c>
      <c r="V3773" t="s">
        <v>13807</v>
      </c>
      <c r="W3773" t="s">
        <v>13807</v>
      </c>
    </row>
    <row r="3774" spans="1:23" x14ac:dyDescent="0.25">
      <c r="A3774" t="s">
        <v>13808</v>
      </c>
      <c r="B3774" t="s">
        <v>13808</v>
      </c>
      <c r="C3774" t="s">
        <v>10855</v>
      </c>
      <c r="E3774" t="s">
        <v>401</v>
      </c>
      <c r="F3774" t="s">
        <v>21199</v>
      </c>
      <c r="G3774" t="s">
        <v>21199</v>
      </c>
      <c r="H3774" t="s">
        <v>21200</v>
      </c>
      <c r="I3774" t="s">
        <v>21201</v>
      </c>
      <c r="J3774" t="s">
        <v>10855</v>
      </c>
      <c r="K3774" t="s">
        <v>8568</v>
      </c>
      <c r="L3774" t="str">
        <f t="shared" si="174"/>
        <v>2.5</v>
      </c>
      <c r="M3774" t="s">
        <v>457</v>
      </c>
      <c r="N3774" t="str">
        <f t="shared" si="175"/>
        <v>3.1</v>
      </c>
      <c r="O3774" t="s">
        <v>700</v>
      </c>
      <c r="P3774">
        <v>12</v>
      </c>
      <c r="Q3774">
        <v>24</v>
      </c>
      <c r="R3774" t="str">
        <f t="shared" si="176"/>
        <v>120</v>
      </c>
      <c r="S3774" t="s">
        <v>415</v>
      </c>
      <c r="T3774" t="s">
        <v>1996</v>
      </c>
      <c r="U3774" t="s">
        <v>10856</v>
      </c>
      <c r="V3774" t="s">
        <v>13807</v>
      </c>
      <c r="W3774" t="s">
        <v>13807</v>
      </c>
    </row>
    <row r="3775" spans="1:23" x14ac:dyDescent="0.25">
      <c r="A3775" t="s">
        <v>13808</v>
      </c>
      <c r="B3775" t="s">
        <v>13808</v>
      </c>
      <c r="C3775" t="s">
        <v>10857</v>
      </c>
      <c r="E3775" t="s">
        <v>401</v>
      </c>
      <c r="F3775" t="s">
        <v>21202</v>
      </c>
      <c r="G3775" t="s">
        <v>21202</v>
      </c>
      <c r="H3775" t="s">
        <v>21203</v>
      </c>
      <c r="I3775" t="s">
        <v>21204</v>
      </c>
      <c r="J3775" t="s">
        <v>10857</v>
      </c>
      <c r="K3775" t="s">
        <v>8638</v>
      </c>
      <c r="L3775" t="str">
        <f t="shared" si="174"/>
        <v>2.5</v>
      </c>
      <c r="M3775" t="s">
        <v>457</v>
      </c>
      <c r="N3775" t="str">
        <f t="shared" si="175"/>
        <v>3.3</v>
      </c>
      <c r="O3775" t="s">
        <v>507</v>
      </c>
      <c r="P3775">
        <v>20</v>
      </c>
      <c r="Q3775">
        <v>40</v>
      </c>
      <c r="R3775" t="str">
        <f t="shared" si="176"/>
        <v>200</v>
      </c>
      <c r="S3775" t="s">
        <v>3055</v>
      </c>
      <c r="T3775" t="s">
        <v>1992</v>
      </c>
      <c r="U3775" t="s">
        <v>10858</v>
      </c>
      <c r="V3775" t="s">
        <v>13807</v>
      </c>
      <c r="W3775" t="s">
        <v>13807</v>
      </c>
    </row>
    <row r="3776" spans="1:23" x14ac:dyDescent="0.25">
      <c r="A3776" t="s">
        <v>13808</v>
      </c>
      <c r="B3776" t="s">
        <v>13808</v>
      </c>
      <c r="C3776" t="s">
        <v>10859</v>
      </c>
      <c r="E3776" t="s">
        <v>401</v>
      </c>
      <c r="F3776" t="s">
        <v>21205</v>
      </c>
      <c r="G3776" t="s">
        <v>21205</v>
      </c>
      <c r="H3776" t="s">
        <v>21206</v>
      </c>
      <c r="I3776" t="s">
        <v>769</v>
      </c>
      <c r="J3776" t="s">
        <v>10859</v>
      </c>
      <c r="K3776" t="s">
        <v>369</v>
      </c>
      <c r="L3776" t="str">
        <f t="shared" si="174"/>
        <v>2.7</v>
      </c>
      <c r="M3776" t="s">
        <v>758</v>
      </c>
      <c r="N3776" t="str">
        <f t="shared" si="175"/>
        <v>3.5</v>
      </c>
      <c r="O3776" t="s">
        <v>437</v>
      </c>
      <c r="P3776">
        <v>8</v>
      </c>
      <c r="Q3776">
        <v>16</v>
      </c>
      <c r="R3776" t="str">
        <f t="shared" si="176"/>
        <v>130</v>
      </c>
      <c r="S3776" t="s">
        <v>723</v>
      </c>
      <c r="T3776" t="s">
        <v>1938</v>
      </c>
      <c r="U3776" t="s">
        <v>10860</v>
      </c>
      <c r="V3776" t="s">
        <v>13807</v>
      </c>
      <c r="W3776" t="s">
        <v>13807</v>
      </c>
    </row>
    <row r="3777" spans="1:23" x14ac:dyDescent="0.25">
      <c r="A3777" t="s">
        <v>13808</v>
      </c>
      <c r="B3777" t="s">
        <v>13808</v>
      </c>
      <c r="C3777" t="s">
        <v>10861</v>
      </c>
      <c r="E3777" t="s">
        <v>401</v>
      </c>
      <c r="F3777" t="s">
        <v>21207</v>
      </c>
      <c r="G3777" t="s">
        <v>21207</v>
      </c>
      <c r="H3777" t="s">
        <v>21208</v>
      </c>
      <c r="I3777" t="s">
        <v>21209</v>
      </c>
      <c r="J3777" t="s">
        <v>10861</v>
      </c>
      <c r="K3777" t="s">
        <v>8520</v>
      </c>
      <c r="L3777" t="str">
        <f t="shared" si="174"/>
        <v>2.8</v>
      </c>
      <c r="M3777" t="s">
        <v>627</v>
      </c>
      <c r="N3777" t="str">
        <f t="shared" si="175"/>
        <v>3.6</v>
      </c>
      <c r="O3777" t="s">
        <v>426</v>
      </c>
      <c r="P3777">
        <v>10</v>
      </c>
      <c r="Q3777">
        <v>20</v>
      </c>
      <c r="R3777" t="str">
        <f t="shared" si="176"/>
        <v>115</v>
      </c>
      <c r="S3777" t="s">
        <v>910</v>
      </c>
      <c r="T3777" t="s">
        <v>1951</v>
      </c>
      <c r="U3777" t="s">
        <v>10862</v>
      </c>
      <c r="V3777" t="s">
        <v>13807</v>
      </c>
      <c r="W3777" t="s">
        <v>13807</v>
      </c>
    </row>
    <row r="3778" spans="1:23" x14ac:dyDescent="0.25">
      <c r="A3778" t="s">
        <v>13808</v>
      </c>
      <c r="B3778" t="s">
        <v>13808</v>
      </c>
      <c r="C3778" t="s">
        <v>10863</v>
      </c>
      <c r="E3778" t="s">
        <v>401</v>
      </c>
      <c r="F3778" t="s">
        <v>21210</v>
      </c>
      <c r="G3778" t="s">
        <v>21210</v>
      </c>
      <c r="H3778" t="s">
        <v>21211</v>
      </c>
      <c r="I3778" t="s">
        <v>21212</v>
      </c>
      <c r="J3778" t="s">
        <v>10863</v>
      </c>
      <c r="K3778" t="s">
        <v>8568</v>
      </c>
      <c r="L3778" t="str">
        <f t="shared" si="174"/>
        <v>2.5</v>
      </c>
      <c r="M3778" t="s">
        <v>457</v>
      </c>
      <c r="N3778" t="str">
        <f t="shared" si="175"/>
        <v>3.3</v>
      </c>
      <c r="O3778" t="s">
        <v>507</v>
      </c>
      <c r="P3778">
        <v>12</v>
      </c>
      <c r="Q3778">
        <v>24</v>
      </c>
      <c r="R3778" t="str">
        <f t="shared" si="176"/>
        <v>120</v>
      </c>
      <c r="S3778" t="s">
        <v>415</v>
      </c>
      <c r="T3778" t="s">
        <v>1932</v>
      </c>
      <c r="U3778" t="s">
        <v>10864</v>
      </c>
      <c r="V3778" t="s">
        <v>13807</v>
      </c>
      <c r="W3778" t="s">
        <v>13807</v>
      </c>
    </row>
    <row r="3779" spans="1:23" x14ac:dyDescent="0.25">
      <c r="A3779" t="s">
        <v>13808</v>
      </c>
      <c r="B3779" t="s">
        <v>13808</v>
      </c>
      <c r="C3779" t="s">
        <v>10865</v>
      </c>
      <c r="E3779" t="s">
        <v>401</v>
      </c>
      <c r="F3779" t="s">
        <v>21213</v>
      </c>
      <c r="G3779" t="s">
        <v>21213</v>
      </c>
      <c r="H3779" t="s">
        <v>21214</v>
      </c>
      <c r="I3779" t="s">
        <v>21215</v>
      </c>
      <c r="J3779" t="s">
        <v>10865</v>
      </c>
      <c r="K3779" t="s">
        <v>8638</v>
      </c>
      <c r="L3779" t="str">
        <f t="shared" ref="L3779:L3842" si="177">SUBSTITUTE(M3779," GHz","")</f>
        <v>2.4</v>
      </c>
      <c r="M3779" t="s">
        <v>609</v>
      </c>
      <c r="N3779" t="str">
        <f t="shared" ref="N3779:N3842" si="178">SUBSTITUTE(O3779," GHz","")</f>
        <v>3.3</v>
      </c>
      <c r="O3779" t="s">
        <v>507</v>
      </c>
      <c r="P3779">
        <v>14</v>
      </c>
      <c r="Q3779">
        <v>28</v>
      </c>
      <c r="R3779" t="str">
        <f t="shared" ref="R3779:R3842" si="179">SUBSTITUTE(S3779," W","")</f>
        <v>120</v>
      </c>
      <c r="S3779" t="s">
        <v>415</v>
      </c>
      <c r="T3779" t="s">
        <v>1992</v>
      </c>
      <c r="U3779" t="s">
        <v>10866</v>
      </c>
      <c r="V3779" t="s">
        <v>13807</v>
      </c>
      <c r="W3779" t="s">
        <v>13807</v>
      </c>
    </row>
    <row r="3780" spans="1:23" x14ac:dyDescent="0.25">
      <c r="A3780" t="s">
        <v>13808</v>
      </c>
      <c r="B3780" t="s">
        <v>13808</v>
      </c>
      <c r="C3780" t="s">
        <v>10867</v>
      </c>
      <c r="E3780" t="s">
        <v>401</v>
      </c>
      <c r="F3780" t="s">
        <v>21216</v>
      </c>
      <c r="G3780" t="s">
        <v>21216</v>
      </c>
      <c r="H3780" t="s">
        <v>21217</v>
      </c>
      <c r="I3780" t="s">
        <v>21218</v>
      </c>
      <c r="J3780" t="s">
        <v>10867</v>
      </c>
      <c r="K3780" t="s">
        <v>8638</v>
      </c>
      <c r="L3780" t="str">
        <f t="shared" si="177"/>
        <v>2.4</v>
      </c>
      <c r="M3780" t="s">
        <v>609</v>
      </c>
      <c r="N3780" t="str">
        <f t="shared" si="178"/>
        <v>3.3</v>
      </c>
      <c r="O3780" t="s">
        <v>507</v>
      </c>
      <c r="P3780">
        <v>14</v>
      </c>
      <c r="Q3780">
        <v>28</v>
      </c>
      <c r="R3780" t="str">
        <f t="shared" si="179"/>
        <v>120</v>
      </c>
      <c r="S3780" t="s">
        <v>415</v>
      </c>
      <c r="T3780" t="s">
        <v>2700</v>
      </c>
      <c r="U3780" t="s">
        <v>10868</v>
      </c>
      <c r="V3780" t="s">
        <v>13807</v>
      </c>
      <c r="W3780" t="s">
        <v>13807</v>
      </c>
    </row>
    <row r="3781" spans="1:23" x14ac:dyDescent="0.25">
      <c r="A3781" t="s">
        <v>13808</v>
      </c>
      <c r="B3781" t="s">
        <v>13808</v>
      </c>
      <c r="C3781" t="s">
        <v>10869</v>
      </c>
      <c r="E3781" t="s">
        <v>401</v>
      </c>
      <c r="F3781" t="s">
        <v>21219</v>
      </c>
      <c r="G3781" t="s">
        <v>21219</v>
      </c>
      <c r="H3781" t="s">
        <v>21220</v>
      </c>
      <c r="I3781" t="s">
        <v>21221</v>
      </c>
      <c r="J3781" t="s">
        <v>10869</v>
      </c>
      <c r="K3781" t="s">
        <v>8638</v>
      </c>
      <c r="L3781" t="str">
        <f t="shared" si="177"/>
        <v>2.5</v>
      </c>
      <c r="M3781" t="s">
        <v>457</v>
      </c>
      <c r="N3781" t="str">
        <f t="shared" si="178"/>
        <v>3.0</v>
      </c>
      <c r="O3781" t="s">
        <v>2017</v>
      </c>
      <c r="P3781">
        <v>16</v>
      </c>
      <c r="Q3781">
        <v>32</v>
      </c>
      <c r="R3781" t="str">
        <f t="shared" si="179"/>
        <v>120</v>
      </c>
      <c r="S3781" t="s">
        <v>415</v>
      </c>
      <c r="T3781" t="s">
        <v>2009</v>
      </c>
      <c r="U3781" t="s">
        <v>10870</v>
      </c>
      <c r="V3781" t="s">
        <v>13807</v>
      </c>
      <c r="W3781" t="s">
        <v>13807</v>
      </c>
    </row>
    <row r="3782" spans="1:23" x14ac:dyDescent="0.25">
      <c r="A3782" t="s">
        <v>13808</v>
      </c>
      <c r="B3782" t="s">
        <v>13808</v>
      </c>
      <c r="C3782" t="s">
        <v>10871</v>
      </c>
      <c r="E3782" t="s">
        <v>401</v>
      </c>
      <c r="F3782" t="s">
        <v>21222</v>
      </c>
      <c r="G3782" t="s">
        <v>21222</v>
      </c>
      <c r="H3782" t="s">
        <v>21223</v>
      </c>
      <c r="I3782" t="s">
        <v>21224</v>
      </c>
      <c r="J3782" t="s">
        <v>10871</v>
      </c>
      <c r="K3782" t="s">
        <v>8568</v>
      </c>
      <c r="L3782" t="str">
        <f t="shared" si="177"/>
        <v>2.0</v>
      </c>
      <c r="M3782" t="s">
        <v>1881</v>
      </c>
      <c r="N3782" t="str">
        <f t="shared" si="178"/>
        <v>3.0</v>
      </c>
      <c r="O3782" t="s">
        <v>2017</v>
      </c>
      <c r="P3782">
        <v>14</v>
      </c>
      <c r="Q3782">
        <v>28</v>
      </c>
      <c r="R3782" t="str">
        <f t="shared" si="179"/>
        <v>120</v>
      </c>
      <c r="S3782" t="s">
        <v>415</v>
      </c>
      <c r="T3782" t="s">
        <v>2179</v>
      </c>
      <c r="U3782" t="s">
        <v>10872</v>
      </c>
      <c r="V3782" t="s">
        <v>13807</v>
      </c>
      <c r="W3782" t="s">
        <v>13807</v>
      </c>
    </row>
    <row r="3783" spans="1:23" x14ac:dyDescent="0.25">
      <c r="A3783" t="s">
        <v>13808</v>
      </c>
      <c r="B3783" t="s">
        <v>13808</v>
      </c>
      <c r="C3783" t="s">
        <v>10873</v>
      </c>
      <c r="E3783" t="s">
        <v>401</v>
      </c>
      <c r="F3783" t="s">
        <v>21225</v>
      </c>
      <c r="G3783" t="s">
        <v>21225</v>
      </c>
      <c r="H3783" t="s">
        <v>21226</v>
      </c>
      <c r="I3783" t="s">
        <v>21227</v>
      </c>
      <c r="J3783" t="s">
        <v>10873</v>
      </c>
      <c r="K3783" t="s">
        <v>8638</v>
      </c>
      <c r="L3783" t="str">
        <f t="shared" si="177"/>
        <v>2.1</v>
      </c>
      <c r="M3783" t="s">
        <v>529</v>
      </c>
      <c r="N3783" t="str">
        <f t="shared" si="178"/>
        <v>3.0</v>
      </c>
      <c r="O3783" t="s">
        <v>2017</v>
      </c>
      <c r="P3783">
        <v>16</v>
      </c>
      <c r="Q3783">
        <v>32</v>
      </c>
      <c r="R3783" t="str">
        <f t="shared" si="179"/>
        <v>120</v>
      </c>
      <c r="S3783" t="s">
        <v>415</v>
      </c>
      <c r="T3783" t="s">
        <v>2015</v>
      </c>
      <c r="U3783" t="s">
        <v>10874</v>
      </c>
      <c r="V3783" t="s">
        <v>13807</v>
      </c>
      <c r="W3783" t="s">
        <v>13807</v>
      </c>
    </row>
    <row r="3784" spans="1:23" x14ac:dyDescent="0.25">
      <c r="A3784" t="s">
        <v>13808</v>
      </c>
      <c r="B3784" t="s">
        <v>13808</v>
      </c>
      <c r="C3784" t="s">
        <v>10875</v>
      </c>
      <c r="E3784" t="s">
        <v>401</v>
      </c>
      <c r="F3784" t="s">
        <v>21228</v>
      </c>
      <c r="G3784" t="s">
        <v>21228</v>
      </c>
      <c r="H3784" t="s">
        <v>21229</v>
      </c>
      <c r="I3784" t="s">
        <v>21230</v>
      </c>
      <c r="J3784" t="s">
        <v>10875</v>
      </c>
      <c r="K3784" t="s">
        <v>8568</v>
      </c>
      <c r="L3784" t="str">
        <f t="shared" si="177"/>
        <v>2.6</v>
      </c>
      <c r="M3784" t="s">
        <v>581</v>
      </c>
      <c r="N3784" t="str">
        <f t="shared" si="178"/>
        <v>3.3</v>
      </c>
      <c r="O3784" t="s">
        <v>507</v>
      </c>
      <c r="P3784">
        <v>12</v>
      </c>
      <c r="Q3784">
        <v>12</v>
      </c>
      <c r="R3784" t="str">
        <f t="shared" si="179"/>
        <v>120</v>
      </c>
      <c r="S3784" t="s">
        <v>415</v>
      </c>
      <c r="T3784" t="s">
        <v>1923</v>
      </c>
      <c r="U3784" t="s">
        <v>10876</v>
      </c>
      <c r="V3784" t="s">
        <v>13807</v>
      </c>
      <c r="W3784" t="s">
        <v>13807</v>
      </c>
    </row>
    <row r="3785" spans="1:23" x14ac:dyDescent="0.25">
      <c r="A3785" t="s">
        <v>13808</v>
      </c>
      <c r="B3785" t="s">
        <v>13808</v>
      </c>
      <c r="C3785" t="s">
        <v>10877</v>
      </c>
      <c r="E3785" t="s">
        <v>401</v>
      </c>
      <c r="F3785" t="s">
        <v>21231</v>
      </c>
      <c r="G3785" t="s">
        <v>21231</v>
      </c>
      <c r="H3785" t="s">
        <v>21232</v>
      </c>
      <c r="I3785" t="s">
        <v>21233</v>
      </c>
      <c r="J3785" t="s">
        <v>10877</v>
      </c>
      <c r="K3785" t="s">
        <v>8568</v>
      </c>
      <c r="L3785" t="str">
        <f t="shared" si="177"/>
        <v>2.0</v>
      </c>
      <c r="M3785" t="s">
        <v>1881</v>
      </c>
      <c r="N3785" t="str">
        <f t="shared" si="178"/>
        <v>3.5</v>
      </c>
      <c r="O3785" t="s">
        <v>437</v>
      </c>
      <c r="P3785">
        <v>18</v>
      </c>
      <c r="Q3785">
        <v>36</v>
      </c>
      <c r="R3785" t="str">
        <f t="shared" si="179"/>
        <v>120</v>
      </c>
      <c r="S3785" t="s">
        <v>415</v>
      </c>
      <c r="T3785" t="s">
        <v>1996</v>
      </c>
      <c r="U3785" t="s">
        <v>10878</v>
      </c>
      <c r="V3785" t="s">
        <v>13807</v>
      </c>
      <c r="W3785" t="s">
        <v>13807</v>
      </c>
    </row>
    <row r="3786" spans="1:23" x14ac:dyDescent="0.25">
      <c r="A3786" t="s">
        <v>13808</v>
      </c>
      <c r="B3786" t="s">
        <v>13808</v>
      </c>
      <c r="C3786" t="s">
        <v>10879</v>
      </c>
      <c r="E3786" t="s">
        <v>401</v>
      </c>
      <c r="F3786" t="s">
        <v>21234</v>
      </c>
      <c r="G3786" t="s">
        <v>21234</v>
      </c>
      <c r="H3786" t="s">
        <v>21235</v>
      </c>
      <c r="I3786" t="s">
        <v>21236</v>
      </c>
      <c r="J3786" t="s">
        <v>10879</v>
      </c>
      <c r="K3786" t="s">
        <v>8638</v>
      </c>
      <c r="L3786" t="str">
        <f t="shared" si="177"/>
        <v>2.3</v>
      </c>
      <c r="M3786" t="s">
        <v>826</v>
      </c>
      <c r="N3786" t="str">
        <f t="shared" si="178"/>
        <v>3.0</v>
      </c>
      <c r="O3786" t="s">
        <v>2017</v>
      </c>
      <c r="P3786">
        <v>18</v>
      </c>
      <c r="Q3786">
        <v>36</v>
      </c>
      <c r="R3786" t="str">
        <f t="shared" si="179"/>
        <v>145</v>
      </c>
      <c r="S3786" t="s">
        <v>633</v>
      </c>
      <c r="T3786" t="s">
        <v>2015</v>
      </c>
      <c r="U3786" t="s">
        <v>10880</v>
      </c>
      <c r="V3786" t="s">
        <v>13807</v>
      </c>
      <c r="W3786" t="s">
        <v>13807</v>
      </c>
    </row>
    <row r="3787" spans="1:23" x14ac:dyDescent="0.25">
      <c r="A3787" t="s">
        <v>13808</v>
      </c>
      <c r="B3787" t="s">
        <v>13808</v>
      </c>
      <c r="C3787" t="s">
        <v>10881</v>
      </c>
      <c r="E3787" t="s">
        <v>401</v>
      </c>
      <c r="F3787" t="s">
        <v>21237</v>
      </c>
      <c r="G3787" t="s">
        <v>21237</v>
      </c>
      <c r="H3787" t="s">
        <v>21238</v>
      </c>
      <c r="I3787" t="s">
        <v>753</v>
      </c>
      <c r="J3787" t="s">
        <v>10881</v>
      </c>
      <c r="K3787" t="s">
        <v>369</v>
      </c>
      <c r="L3787" t="str">
        <f t="shared" si="177"/>
        <v>3.1</v>
      </c>
      <c r="M3787" t="s">
        <v>700</v>
      </c>
      <c r="N3787" t="str">
        <f t="shared" si="178"/>
        <v>3.8</v>
      </c>
      <c r="O3787" t="s">
        <v>445</v>
      </c>
      <c r="P3787">
        <v>8</v>
      </c>
      <c r="Q3787">
        <v>16</v>
      </c>
      <c r="R3787" t="str">
        <f t="shared" si="179"/>
        <v>150</v>
      </c>
      <c r="S3787" t="s">
        <v>548</v>
      </c>
      <c r="T3787" t="s">
        <v>2059</v>
      </c>
      <c r="U3787" t="s">
        <v>10882</v>
      </c>
      <c r="V3787" t="s">
        <v>13807</v>
      </c>
      <c r="W3787" t="s">
        <v>13807</v>
      </c>
    </row>
    <row r="3788" spans="1:23" x14ac:dyDescent="0.25">
      <c r="A3788" t="s">
        <v>13808</v>
      </c>
      <c r="B3788" t="s">
        <v>13808</v>
      </c>
      <c r="C3788" t="s">
        <v>10883</v>
      </c>
      <c r="E3788" t="s">
        <v>401</v>
      </c>
      <c r="F3788" t="s">
        <v>21239</v>
      </c>
      <c r="G3788" t="s">
        <v>21239</v>
      </c>
      <c r="H3788" t="s">
        <v>21240</v>
      </c>
      <c r="I3788" t="s">
        <v>21241</v>
      </c>
      <c r="J3788" t="s">
        <v>10883</v>
      </c>
      <c r="K3788" t="s">
        <v>8520</v>
      </c>
      <c r="L3788" t="str">
        <f t="shared" si="177"/>
        <v>3.4</v>
      </c>
      <c r="M3788" t="s">
        <v>451</v>
      </c>
      <c r="N3788" t="str">
        <f t="shared" si="178"/>
        <v>4.0</v>
      </c>
      <c r="O3788" t="s">
        <v>1917</v>
      </c>
      <c r="P3788">
        <v>8</v>
      </c>
      <c r="Q3788">
        <v>16</v>
      </c>
      <c r="R3788" t="str">
        <f t="shared" si="179"/>
        <v>150</v>
      </c>
      <c r="S3788" t="s">
        <v>548</v>
      </c>
      <c r="T3788" t="s">
        <v>1951</v>
      </c>
      <c r="U3788" t="s">
        <v>10884</v>
      </c>
      <c r="V3788" t="s">
        <v>13807</v>
      </c>
      <c r="W3788" t="s">
        <v>13807</v>
      </c>
    </row>
    <row r="3789" spans="1:23" x14ac:dyDescent="0.25">
      <c r="A3789" t="s">
        <v>13808</v>
      </c>
      <c r="B3789" t="s">
        <v>13808</v>
      </c>
      <c r="C3789" t="s">
        <v>10885</v>
      </c>
      <c r="E3789" t="s">
        <v>401</v>
      </c>
      <c r="F3789" t="s">
        <v>21242</v>
      </c>
      <c r="G3789" t="s">
        <v>21242</v>
      </c>
      <c r="H3789" t="s">
        <v>21243</v>
      </c>
      <c r="I3789" t="s">
        <v>21244</v>
      </c>
      <c r="J3789" t="s">
        <v>10885</v>
      </c>
      <c r="K3789" t="s">
        <v>8568</v>
      </c>
      <c r="L3789" t="str">
        <f t="shared" si="177"/>
        <v>3.1</v>
      </c>
      <c r="M3789" t="s">
        <v>700</v>
      </c>
      <c r="N3789" t="str">
        <f t="shared" si="178"/>
        <v>3.5</v>
      </c>
      <c r="O3789" t="s">
        <v>437</v>
      </c>
      <c r="P3789">
        <v>10</v>
      </c>
      <c r="Q3789">
        <v>20</v>
      </c>
      <c r="R3789" t="str">
        <f t="shared" si="179"/>
        <v>160</v>
      </c>
      <c r="S3789" t="s">
        <v>999</v>
      </c>
      <c r="T3789" t="s">
        <v>1932</v>
      </c>
      <c r="U3789" t="s">
        <v>10886</v>
      </c>
      <c r="V3789" t="s">
        <v>13807</v>
      </c>
      <c r="W3789" t="s">
        <v>13807</v>
      </c>
    </row>
    <row r="3790" spans="1:23" x14ac:dyDescent="0.25">
      <c r="A3790" t="s">
        <v>13808</v>
      </c>
      <c r="B3790" t="s">
        <v>13808</v>
      </c>
      <c r="C3790" t="s">
        <v>10887</v>
      </c>
      <c r="E3790" t="s">
        <v>401</v>
      </c>
      <c r="F3790" t="s">
        <v>21245</v>
      </c>
      <c r="G3790" t="s">
        <v>21245</v>
      </c>
      <c r="H3790" t="s">
        <v>21246</v>
      </c>
      <c r="I3790" t="s">
        <v>21247</v>
      </c>
      <c r="J3790" t="s">
        <v>10887</v>
      </c>
      <c r="K3790" t="s">
        <v>8638</v>
      </c>
      <c r="L3790" t="str">
        <f t="shared" si="177"/>
        <v>3.0</v>
      </c>
      <c r="M3790" t="s">
        <v>2017</v>
      </c>
      <c r="N3790" t="str">
        <f t="shared" si="178"/>
        <v>3.5</v>
      </c>
      <c r="O3790" t="s">
        <v>437</v>
      </c>
      <c r="P3790">
        <v>12</v>
      </c>
      <c r="Q3790">
        <v>24</v>
      </c>
      <c r="R3790" t="str">
        <f t="shared" si="179"/>
        <v>160</v>
      </c>
      <c r="S3790" t="s">
        <v>999</v>
      </c>
      <c r="T3790" t="s">
        <v>1992</v>
      </c>
      <c r="U3790" t="s">
        <v>10888</v>
      </c>
      <c r="V3790" t="s">
        <v>13807</v>
      </c>
      <c r="W3790" t="s">
        <v>13807</v>
      </c>
    </row>
    <row r="3791" spans="1:23" x14ac:dyDescent="0.25">
      <c r="A3791" t="s">
        <v>13808</v>
      </c>
      <c r="B3791" t="s">
        <v>13808</v>
      </c>
      <c r="C3791" t="s">
        <v>10889</v>
      </c>
      <c r="E3791" t="s">
        <v>401</v>
      </c>
      <c r="F3791" t="s">
        <v>21248</v>
      </c>
      <c r="G3791" t="s">
        <v>21248</v>
      </c>
      <c r="H3791" t="s">
        <v>21249</v>
      </c>
      <c r="I3791" t="s">
        <v>21250</v>
      </c>
      <c r="J3791" t="s">
        <v>10889</v>
      </c>
      <c r="K3791" t="s">
        <v>10602</v>
      </c>
      <c r="L3791" t="str">
        <f t="shared" si="177"/>
        <v>2.6</v>
      </c>
      <c r="M3791" t="s">
        <v>581</v>
      </c>
      <c r="N3791" t="str">
        <f t="shared" si="178"/>
        <v>3.6</v>
      </c>
      <c r="O3791" t="s">
        <v>426</v>
      </c>
      <c r="P3791">
        <v>8</v>
      </c>
      <c r="Q3791">
        <v>16</v>
      </c>
      <c r="R3791" t="str">
        <f t="shared" si="179"/>
        <v>115</v>
      </c>
      <c r="S3791" t="s">
        <v>910</v>
      </c>
      <c r="T3791" t="s">
        <v>2067</v>
      </c>
      <c r="U3791" t="s">
        <v>10890</v>
      </c>
      <c r="V3791" t="s">
        <v>13807</v>
      </c>
      <c r="W3791" t="s">
        <v>13807</v>
      </c>
    </row>
    <row r="3792" spans="1:23" x14ac:dyDescent="0.25">
      <c r="A3792" t="s">
        <v>13808</v>
      </c>
      <c r="B3792" t="s">
        <v>13808</v>
      </c>
      <c r="C3792" t="s">
        <v>10891</v>
      </c>
      <c r="E3792" t="s">
        <v>401</v>
      </c>
      <c r="F3792" t="s">
        <v>21251</v>
      </c>
      <c r="G3792" t="s">
        <v>21251</v>
      </c>
      <c r="H3792" t="s">
        <v>21252</v>
      </c>
      <c r="I3792" t="s">
        <v>21253</v>
      </c>
      <c r="J3792" t="s">
        <v>10891</v>
      </c>
      <c r="K3792" t="s">
        <v>8638</v>
      </c>
      <c r="L3792" t="str">
        <f t="shared" si="177"/>
        <v>3.1</v>
      </c>
      <c r="M3792" t="s">
        <v>700</v>
      </c>
      <c r="N3792" t="str">
        <f t="shared" si="178"/>
        <v>3.8</v>
      </c>
      <c r="O3792" t="s">
        <v>445</v>
      </c>
      <c r="P3792">
        <v>10</v>
      </c>
      <c r="Q3792">
        <v>20</v>
      </c>
      <c r="R3792" t="str">
        <f t="shared" si="179"/>
        <v>165</v>
      </c>
      <c r="S3792" t="s">
        <v>765</v>
      </c>
      <c r="T3792" t="s">
        <v>2012</v>
      </c>
      <c r="U3792" t="s">
        <v>10892</v>
      </c>
      <c r="V3792" t="s">
        <v>13807</v>
      </c>
      <c r="W3792" t="s">
        <v>13807</v>
      </c>
    </row>
    <row r="3793" spans="1:23" x14ac:dyDescent="0.25">
      <c r="A3793" t="s">
        <v>13808</v>
      </c>
      <c r="B3793" t="s">
        <v>13808</v>
      </c>
      <c r="C3793" t="s">
        <v>10893</v>
      </c>
      <c r="E3793" t="s">
        <v>401</v>
      </c>
      <c r="F3793" t="s">
        <v>21254</v>
      </c>
      <c r="G3793" t="s">
        <v>21254</v>
      </c>
      <c r="H3793" t="s">
        <v>21255</v>
      </c>
      <c r="I3793" t="s">
        <v>1269</v>
      </c>
      <c r="J3793" t="s">
        <v>10893</v>
      </c>
      <c r="K3793" t="s">
        <v>369</v>
      </c>
      <c r="L3793" t="str">
        <f t="shared" si="177"/>
        <v>2.9</v>
      </c>
      <c r="M3793" t="s">
        <v>473</v>
      </c>
      <c r="N3793" t="str">
        <f t="shared" si="178"/>
        <v>3.8</v>
      </c>
      <c r="O3793" t="s">
        <v>445</v>
      </c>
      <c r="P3793">
        <v>8</v>
      </c>
      <c r="Q3793">
        <v>16</v>
      </c>
      <c r="R3793" t="str">
        <f t="shared" si="179"/>
        <v>135</v>
      </c>
      <c r="S3793" t="s">
        <v>803</v>
      </c>
      <c r="T3793" t="s">
        <v>2059</v>
      </c>
      <c r="U3793" t="s">
        <v>10894</v>
      </c>
      <c r="V3793" t="s">
        <v>13807</v>
      </c>
      <c r="W3793" t="s">
        <v>13807</v>
      </c>
    </row>
    <row r="3794" spans="1:23" x14ac:dyDescent="0.25">
      <c r="A3794" t="s">
        <v>13808</v>
      </c>
      <c r="B3794" t="s">
        <v>13808</v>
      </c>
      <c r="C3794" t="s">
        <v>10895</v>
      </c>
      <c r="E3794" t="s">
        <v>401</v>
      </c>
      <c r="F3794" t="s">
        <v>21256</v>
      </c>
      <c r="G3794" t="s">
        <v>21256</v>
      </c>
      <c r="H3794" t="s">
        <v>21257</v>
      </c>
      <c r="I3794" t="s">
        <v>21258</v>
      </c>
      <c r="J3794" t="s">
        <v>10895</v>
      </c>
      <c r="K3794" t="s">
        <v>8520</v>
      </c>
      <c r="L3794" t="str">
        <f t="shared" si="177"/>
        <v>3.0</v>
      </c>
      <c r="M3794" t="s">
        <v>2017</v>
      </c>
      <c r="N3794" t="str">
        <f t="shared" si="178"/>
        <v>3.6</v>
      </c>
      <c r="O3794" t="s">
        <v>426</v>
      </c>
      <c r="P3794">
        <v>10</v>
      </c>
      <c r="Q3794">
        <v>20</v>
      </c>
      <c r="R3794" t="str">
        <f t="shared" si="179"/>
        <v>130</v>
      </c>
      <c r="S3794" t="s">
        <v>723</v>
      </c>
      <c r="T3794" t="s">
        <v>1951</v>
      </c>
      <c r="U3794" t="s">
        <v>10896</v>
      </c>
      <c r="V3794" t="s">
        <v>13807</v>
      </c>
      <c r="W3794" t="s">
        <v>13807</v>
      </c>
    </row>
    <row r="3795" spans="1:23" x14ac:dyDescent="0.25">
      <c r="A3795" t="s">
        <v>13808</v>
      </c>
      <c r="B3795" t="s">
        <v>13808</v>
      </c>
      <c r="C3795" t="s">
        <v>10897</v>
      </c>
      <c r="E3795" t="s">
        <v>401</v>
      </c>
      <c r="F3795" t="s">
        <v>21259</v>
      </c>
      <c r="G3795" t="s">
        <v>21259</v>
      </c>
      <c r="H3795" t="s">
        <v>21260</v>
      </c>
      <c r="I3795" t="s">
        <v>21261</v>
      </c>
      <c r="J3795" t="s">
        <v>10897</v>
      </c>
      <c r="K3795" t="s">
        <v>8568</v>
      </c>
      <c r="L3795" t="str">
        <f t="shared" si="177"/>
        <v>2.6</v>
      </c>
      <c r="M3795" t="s">
        <v>581</v>
      </c>
      <c r="N3795" t="str">
        <f t="shared" si="178"/>
        <v>3.5</v>
      </c>
      <c r="O3795" t="s">
        <v>437</v>
      </c>
      <c r="P3795">
        <v>12</v>
      </c>
      <c r="Q3795">
        <v>24</v>
      </c>
      <c r="R3795" t="str">
        <f t="shared" si="179"/>
        <v>135</v>
      </c>
      <c r="S3795" t="s">
        <v>803</v>
      </c>
      <c r="T3795" t="s">
        <v>1978</v>
      </c>
      <c r="U3795" t="s">
        <v>10898</v>
      </c>
      <c r="V3795" t="s">
        <v>13807</v>
      </c>
      <c r="W3795" t="s">
        <v>13807</v>
      </c>
    </row>
    <row r="3796" spans="1:23" x14ac:dyDescent="0.25">
      <c r="A3796" t="s">
        <v>13808</v>
      </c>
      <c r="B3796" t="s">
        <v>13808</v>
      </c>
      <c r="C3796" t="s">
        <v>10899</v>
      </c>
      <c r="E3796" t="s">
        <v>401</v>
      </c>
      <c r="F3796" t="s">
        <v>21262</v>
      </c>
      <c r="G3796" t="s">
        <v>21262</v>
      </c>
      <c r="H3796" t="s">
        <v>21263</v>
      </c>
      <c r="I3796" t="s">
        <v>21264</v>
      </c>
      <c r="J3796" t="s">
        <v>10899</v>
      </c>
      <c r="K3796" t="s">
        <v>8638</v>
      </c>
      <c r="L3796" t="str">
        <f t="shared" si="177"/>
        <v>2.6</v>
      </c>
      <c r="M3796" t="s">
        <v>581</v>
      </c>
      <c r="N3796" t="str">
        <f t="shared" si="178"/>
        <v>3.5</v>
      </c>
      <c r="O3796" t="s">
        <v>437</v>
      </c>
      <c r="P3796">
        <v>14</v>
      </c>
      <c r="Q3796">
        <v>28</v>
      </c>
      <c r="R3796" t="str">
        <f t="shared" si="179"/>
        <v>135</v>
      </c>
      <c r="S3796" t="s">
        <v>803</v>
      </c>
      <c r="T3796" t="s">
        <v>1992</v>
      </c>
      <c r="U3796" t="s">
        <v>10900</v>
      </c>
      <c r="V3796" t="s">
        <v>13807</v>
      </c>
      <c r="W3796" t="s">
        <v>13807</v>
      </c>
    </row>
    <row r="3797" spans="1:23" x14ac:dyDescent="0.25">
      <c r="A3797" t="s">
        <v>13808</v>
      </c>
      <c r="B3797" t="s">
        <v>13808</v>
      </c>
      <c r="C3797" t="s">
        <v>10901</v>
      </c>
      <c r="E3797" t="s">
        <v>401</v>
      </c>
      <c r="F3797" t="s">
        <v>21265</v>
      </c>
      <c r="G3797" t="s">
        <v>21265</v>
      </c>
      <c r="H3797" t="s">
        <v>21266</v>
      </c>
      <c r="I3797" t="s">
        <v>21267</v>
      </c>
      <c r="J3797" t="s">
        <v>10901</v>
      </c>
      <c r="K3797" t="s">
        <v>10602</v>
      </c>
      <c r="L3797" t="str">
        <f t="shared" si="177"/>
        <v>2.2</v>
      </c>
      <c r="M3797" t="s">
        <v>632</v>
      </c>
      <c r="N3797" t="str">
        <f t="shared" si="178"/>
        <v/>
      </c>
      <c r="P3797">
        <v>12</v>
      </c>
      <c r="Q3797">
        <v>24</v>
      </c>
      <c r="R3797" t="str">
        <f t="shared" si="179"/>
        <v>115</v>
      </c>
      <c r="S3797" t="s">
        <v>910</v>
      </c>
      <c r="T3797" t="s">
        <v>1992</v>
      </c>
      <c r="U3797" t="s">
        <v>10902</v>
      </c>
      <c r="V3797" t="s">
        <v>13807</v>
      </c>
      <c r="W3797" t="s">
        <v>13807</v>
      </c>
    </row>
    <row r="3798" spans="1:23" x14ac:dyDescent="0.25">
      <c r="A3798" t="s">
        <v>13808</v>
      </c>
      <c r="B3798" t="s">
        <v>13808</v>
      </c>
      <c r="C3798" t="s">
        <v>10903</v>
      </c>
      <c r="E3798" t="s">
        <v>401</v>
      </c>
      <c r="F3798" t="s">
        <v>21268</v>
      </c>
      <c r="G3798" t="s">
        <v>21268</v>
      </c>
      <c r="H3798" t="s">
        <v>21269</v>
      </c>
      <c r="I3798" t="s">
        <v>21270</v>
      </c>
      <c r="J3798" t="s">
        <v>10903</v>
      </c>
      <c r="K3798" t="s">
        <v>10602</v>
      </c>
      <c r="L3798" t="str">
        <f t="shared" si="177"/>
        <v>2.4</v>
      </c>
      <c r="M3798" t="s">
        <v>609</v>
      </c>
      <c r="N3798" t="str">
        <f t="shared" si="178"/>
        <v>3.2</v>
      </c>
      <c r="O3798" t="s">
        <v>469</v>
      </c>
      <c r="P3798">
        <v>12</v>
      </c>
      <c r="Q3798">
        <v>24</v>
      </c>
      <c r="R3798" t="str">
        <f t="shared" si="179"/>
        <v>115</v>
      </c>
      <c r="S3798" t="s">
        <v>910</v>
      </c>
      <c r="T3798" t="s">
        <v>1970</v>
      </c>
      <c r="U3798" t="s">
        <v>10904</v>
      </c>
      <c r="V3798" t="s">
        <v>13807</v>
      </c>
      <c r="W3798" t="s">
        <v>13807</v>
      </c>
    </row>
    <row r="3799" spans="1:23" x14ac:dyDescent="0.25">
      <c r="A3799" t="s">
        <v>13808</v>
      </c>
      <c r="B3799" t="s">
        <v>13808</v>
      </c>
      <c r="C3799" t="s">
        <v>10905</v>
      </c>
      <c r="E3799" t="s">
        <v>401</v>
      </c>
      <c r="F3799" t="s">
        <v>21271</v>
      </c>
      <c r="G3799" t="s">
        <v>21271</v>
      </c>
      <c r="H3799" t="s">
        <v>21272</v>
      </c>
      <c r="I3799" t="s">
        <v>21273</v>
      </c>
      <c r="J3799" t="s">
        <v>10905</v>
      </c>
      <c r="K3799" t="s">
        <v>8568</v>
      </c>
      <c r="L3799" t="str">
        <f t="shared" si="177"/>
        <v>2.3</v>
      </c>
      <c r="M3799" t="s">
        <v>826</v>
      </c>
      <c r="N3799" t="str">
        <f t="shared" si="178"/>
        <v>3.3</v>
      </c>
      <c r="O3799" t="s">
        <v>507</v>
      </c>
      <c r="P3799">
        <v>14</v>
      </c>
      <c r="Q3799">
        <v>28</v>
      </c>
      <c r="R3799" t="str">
        <f t="shared" si="179"/>
        <v>120</v>
      </c>
      <c r="S3799" t="s">
        <v>415</v>
      </c>
      <c r="T3799" t="s">
        <v>1978</v>
      </c>
      <c r="U3799" t="s">
        <v>10906</v>
      </c>
      <c r="V3799" t="s">
        <v>13807</v>
      </c>
      <c r="W3799" t="s">
        <v>13807</v>
      </c>
    </row>
    <row r="3800" spans="1:23" x14ac:dyDescent="0.25">
      <c r="A3800" t="s">
        <v>13808</v>
      </c>
      <c r="B3800" t="s">
        <v>13808</v>
      </c>
      <c r="C3800" t="s">
        <v>10907</v>
      </c>
      <c r="E3800" t="s">
        <v>401</v>
      </c>
      <c r="F3800" t="s">
        <v>21274</v>
      </c>
      <c r="G3800" t="s">
        <v>21274</v>
      </c>
      <c r="H3800" t="s">
        <v>21275</v>
      </c>
      <c r="I3800" t="s">
        <v>21276</v>
      </c>
      <c r="J3800" t="s">
        <v>10907</v>
      </c>
      <c r="K3800" t="s">
        <v>8638</v>
      </c>
      <c r="L3800" t="str">
        <f t="shared" si="177"/>
        <v>2.1</v>
      </c>
      <c r="M3800" t="s">
        <v>529</v>
      </c>
      <c r="N3800" t="str">
        <f t="shared" si="178"/>
        <v>3.3</v>
      </c>
      <c r="O3800" t="s">
        <v>507</v>
      </c>
      <c r="P3800">
        <v>18</v>
      </c>
      <c r="Q3800">
        <v>36</v>
      </c>
      <c r="R3800" t="str">
        <f t="shared" si="179"/>
        <v>120</v>
      </c>
      <c r="S3800" t="s">
        <v>415</v>
      </c>
      <c r="T3800" t="s">
        <v>2012</v>
      </c>
      <c r="U3800" t="s">
        <v>10908</v>
      </c>
      <c r="V3800" t="s">
        <v>13807</v>
      </c>
      <c r="W3800" t="s">
        <v>13807</v>
      </c>
    </row>
    <row r="3801" spans="1:23" x14ac:dyDescent="0.25">
      <c r="A3801" t="s">
        <v>13808</v>
      </c>
      <c r="B3801" t="s">
        <v>13808</v>
      </c>
      <c r="C3801" t="s">
        <v>10909</v>
      </c>
      <c r="E3801" t="s">
        <v>401</v>
      </c>
      <c r="F3801" t="s">
        <v>21277</v>
      </c>
      <c r="G3801" t="s">
        <v>21277</v>
      </c>
      <c r="H3801" t="s">
        <v>21278</v>
      </c>
      <c r="I3801" t="s">
        <v>21279</v>
      </c>
      <c r="J3801" t="s">
        <v>10909</v>
      </c>
      <c r="K3801" t="s">
        <v>369</v>
      </c>
      <c r="L3801" t="str">
        <f t="shared" si="177"/>
        <v>2.5</v>
      </c>
      <c r="M3801" t="s">
        <v>457</v>
      </c>
      <c r="N3801" t="str">
        <f t="shared" si="178"/>
        <v>3.3</v>
      </c>
      <c r="O3801" t="s">
        <v>507</v>
      </c>
      <c r="P3801">
        <v>12</v>
      </c>
      <c r="Q3801">
        <v>24</v>
      </c>
      <c r="R3801" t="str">
        <f t="shared" si="179"/>
        <v>120</v>
      </c>
      <c r="S3801" t="s">
        <v>415</v>
      </c>
      <c r="T3801" t="s">
        <v>1951</v>
      </c>
      <c r="U3801" t="s">
        <v>10910</v>
      </c>
      <c r="V3801" t="s">
        <v>13807</v>
      </c>
      <c r="W3801" t="s">
        <v>13807</v>
      </c>
    </row>
    <row r="3802" spans="1:23" x14ac:dyDescent="0.25">
      <c r="A3802" t="s">
        <v>13808</v>
      </c>
      <c r="B3802" t="s">
        <v>13808</v>
      </c>
      <c r="C3802" t="s">
        <v>10911</v>
      </c>
      <c r="E3802" t="s">
        <v>401</v>
      </c>
      <c r="F3802" t="s">
        <v>21280</v>
      </c>
      <c r="G3802" t="s">
        <v>21280</v>
      </c>
      <c r="H3802" t="s">
        <v>21281</v>
      </c>
      <c r="I3802" t="s">
        <v>21282</v>
      </c>
      <c r="J3802" t="s">
        <v>10911</v>
      </c>
      <c r="K3802" t="s">
        <v>8568</v>
      </c>
      <c r="L3802" t="str">
        <f t="shared" si="177"/>
        <v>2.3</v>
      </c>
      <c r="M3802" t="s">
        <v>826</v>
      </c>
      <c r="N3802" t="str">
        <f t="shared" si="178"/>
        <v>3.6</v>
      </c>
      <c r="O3802" t="s">
        <v>426</v>
      </c>
      <c r="P3802">
        <v>18</v>
      </c>
      <c r="Q3802">
        <v>36</v>
      </c>
      <c r="R3802" t="str">
        <f t="shared" si="179"/>
        <v>145</v>
      </c>
      <c r="S3802" t="s">
        <v>633</v>
      </c>
      <c r="T3802" t="s">
        <v>1923</v>
      </c>
      <c r="U3802" t="s">
        <v>10912</v>
      </c>
      <c r="V3802" t="s">
        <v>13807</v>
      </c>
      <c r="W3802" t="s">
        <v>13807</v>
      </c>
    </row>
    <row r="3803" spans="1:23" x14ac:dyDescent="0.25">
      <c r="A3803" t="s">
        <v>13808</v>
      </c>
      <c r="B3803" t="s">
        <v>13808</v>
      </c>
      <c r="C3803" t="s">
        <v>10913</v>
      </c>
      <c r="E3803" t="s">
        <v>401</v>
      </c>
      <c r="F3803" t="s">
        <v>21283</v>
      </c>
      <c r="G3803" t="s">
        <v>21283</v>
      </c>
      <c r="H3803" t="s">
        <v>21284</v>
      </c>
      <c r="I3803" t="s">
        <v>21285</v>
      </c>
      <c r="J3803" t="s">
        <v>10913</v>
      </c>
      <c r="K3803" t="s">
        <v>8638</v>
      </c>
      <c r="L3803" t="str">
        <f t="shared" si="177"/>
        <v>2.2</v>
      </c>
      <c r="M3803" t="s">
        <v>632</v>
      </c>
      <c r="N3803" t="str">
        <f t="shared" si="178"/>
        <v>3.6</v>
      </c>
      <c r="O3803" t="s">
        <v>426</v>
      </c>
      <c r="P3803">
        <v>22</v>
      </c>
      <c r="Q3803">
        <v>44</v>
      </c>
      <c r="R3803" t="str">
        <f t="shared" si="179"/>
        <v>150</v>
      </c>
      <c r="S3803" t="s">
        <v>548</v>
      </c>
      <c r="T3803" t="s">
        <v>1992</v>
      </c>
      <c r="U3803" t="s">
        <v>10914</v>
      </c>
      <c r="V3803" t="s">
        <v>13807</v>
      </c>
      <c r="W3803" t="s">
        <v>13807</v>
      </c>
    </row>
    <row r="3804" spans="1:23" x14ac:dyDescent="0.25">
      <c r="A3804" t="s">
        <v>13808</v>
      </c>
      <c r="B3804" t="s">
        <v>13808</v>
      </c>
      <c r="C3804" t="s">
        <v>10915</v>
      </c>
      <c r="E3804" t="s">
        <v>401</v>
      </c>
      <c r="F3804" t="s">
        <v>21286</v>
      </c>
      <c r="G3804" t="s">
        <v>21286</v>
      </c>
      <c r="H3804" t="s">
        <v>21287</v>
      </c>
      <c r="I3804" t="s">
        <v>21288</v>
      </c>
      <c r="J3804" t="s">
        <v>10915</v>
      </c>
      <c r="K3804" t="s">
        <v>8520</v>
      </c>
      <c r="L3804" t="str">
        <f t="shared" si="177"/>
        <v>2.7</v>
      </c>
      <c r="M3804" t="s">
        <v>758</v>
      </c>
      <c r="N3804" t="str">
        <f t="shared" si="178"/>
        <v>3.5</v>
      </c>
      <c r="O3804" t="s">
        <v>437</v>
      </c>
      <c r="P3804">
        <v>12</v>
      </c>
      <c r="Q3804">
        <v>24</v>
      </c>
      <c r="R3804" t="str">
        <f t="shared" si="179"/>
        <v>130</v>
      </c>
      <c r="S3804" t="s">
        <v>723</v>
      </c>
      <c r="T3804" t="s">
        <v>1945</v>
      </c>
      <c r="U3804" t="s">
        <v>10916</v>
      </c>
      <c r="V3804" t="s">
        <v>13807</v>
      </c>
      <c r="W3804" t="s">
        <v>13807</v>
      </c>
    </row>
    <row r="3805" spans="1:23" x14ac:dyDescent="0.25">
      <c r="A3805" t="s">
        <v>13808</v>
      </c>
      <c r="B3805" t="s">
        <v>13808</v>
      </c>
      <c r="C3805" t="s">
        <v>10917</v>
      </c>
      <c r="E3805" t="s">
        <v>401</v>
      </c>
      <c r="F3805" t="s">
        <v>21289</v>
      </c>
      <c r="G3805" t="s">
        <v>21289</v>
      </c>
      <c r="H3805" t="s">
        <v>21290</v>
      </c>
      <c r="I3805" t="s">
        <v>21291</v>
      </c>
      <c r="J3805" t="s">
        <v>10917</v>
      </c>
      <c r="K3805" t="s">
        <v>8568</v>
      </c>
      <c r="L3805" t="str">
        <f t="shared" si="177"/>
        <v>2.6</v>
      </c>
      <c r="M3805" t="s">
        <v>581</v>
      </c>
      <c r="N3805" t="str">
        <f t="shared" si="178"/>
        <v>3.6</v>
      </c>
      <c r="O3805" t="s">
        <v>426</v>
      </c>
      <c r="P3805">
        <v>14</v>
      </c>
      <c r="Q3805">
        <v>28</v>
      </c>
      <c r="R3805" t="str">
        <f t="shared" si="179"/>
        <v>145</v>
      </c>
      <c r="S3805" t="s">
        <v>633</v>
      </c>
      <c r="T3805" t="s">
        <v>1978</v>
      </c>
      <c r="U3805" t="s">
        <v>10918</v>
      </c>
      <c r="V3805" t="s">
        <v>13807</v>
      </c>
      <c r="W3805" t="s">
        <v>13807</v>
      </c>
    </row>
    <row r="3806" spans="1:23" x14ac:dyDescent="0.25">
      <c r="A3806" t="s">
        <v>13808</v>
      </c>
      <c r="B3806" t="s">
        <v>13808</v>
      </c>
      <c r="C3806" t="s">
        <v>10919</v>
      </c>
      <c r="E3806" t="s">
        <v>401</v>
      </c>
      <c r="F3806" t="s">
        <v>21292</v>
      </c>
      <c r="G3806" t="s">
        <v>21292</v>
      </c>
      <c r="H3806" t="s">
        <v>21293</v>
      </c>
      <c r="I3806" t="s">
        <v>21294</v>
      </c>
      <c r="J3806" t="s">
        <v>10919</v>
      </c>
      <c r="K3806" t="s">
        <v>8638</v>
      </c>
      <c r="L3806" t="str">
        <f t="shared" si="177"/>
        <v>2.3</v>
      </c>
      <c r="M3806" t="s">
        <v>826</v>
      </c>
      <c r="N3806" t="str">
        <f t="shared" si="178"/>
        <v>3.6</v>
      </c>
      <c r="O3806" t="s">
        <v>426</v>
      </c>
      <c r="P3806">
        <v>18</v>
      </c>
      <c r="Q3806">
        <v>36</v>
      </c>
      <c r="R3806" t="str">
        <f t="shared" si="179"/>
        <v>145</v>
      </c>
      <c r="S3806" t="s">
        <v>633</v>
      </c>
      <c r="T3806" t="s">
        <v>1992</v>
      </c>
      <c r="U3806" t="s">
        <v>10920</v>
      </c>
      <c r="V3806" t="s">
        <v>13807</v>
      </c>
      <c r="W3806" t="s">
        <v>13807</v>
      </c>
    </row>
    <row r="3807" spans="1:23" x14ac:dyDescent="0.25">
      <c r="A3807" t="s">
        <v>13808</v>
      </c>
      <c r="B3807" t="s">
        <v>13808</v>
      </c>
      <c r="C3807" t="s">
        <v>10921</v>
      </c>
      <c r="E3807" t="s">
        <v>401</v>
      </c>
      <c r="F3807" t="s">
        <v>21295</v>
      </c>
      <c r="G3807" t="s">
        <v>21295</v>
      </c>
      <c r="H3807" t="s">
        <v>21296</v>
      </c>
      <c r="I3807" t="s">
        <v>21297</v>
      </c>
      <c r="J3807" t="s">
        <v>10921</v>
      </c>
      <c r="K3807" t="s">
        <v>8638</v>
      </c>
      <c r="L3807" t="str">
        <f t="shared" si="177"/>
        <v>2.6</v>
      </c>
      <c r="M3807" t="s">
        <v>581</v>
      </c>
      <c r="N3807" t="str">
        <f t="shared" si="178"/>
        <v>3.6</v>
      </c>
      <c r="O3807" t="s">
        <v>426</v>
      </c>
      <c r="P3807">
        <v>16</v>
      </c>
      <c r="Q3807">
        <v>32</v>
      </c>
      <c r="R3807" t="str">
        <f t="shared" si="179"/>
        <v>145</v>
      </c>
      <c r="S3807" t="s">
        <v>633</v>
      </c>
      <c r="T3807" t="s">
        <v>1992</v>
      </c>
      <c r="U3807" t="s">
        <v>10922</v>
      </c>
      <c r="V3807" t="s">
        <v>13807</v>
      </c>
      <c r="W3807" t="s">
        <v>13807</v>
      </c>
    </row>
    <row r="3808" spans="1:23" x14ac:dyDescent="0.25">
      <c r="A3808" t="s">
        <v>13808</v>
      </c>
      <c r="B3808" t="s">
        <v>13808</v>
      </c>
      <c r="C3808" t="s">
        <v>10923</v>
      </c>
      <c r="E3808" t="s">
        <v>401</v>
      </c>
      <c r="F3808" t="s">
        <v>21298</v>
      </c>
      <c r="G3808" t="s">
        <v>21298</v>
      </c>
      <c r="H3808" t="s">
        <v>21299</v>
      </c>
      <c r="I3808" t="s">
        <v>21300</v>
      </c>
      <c r="J3808" t="s">
        <v>10923</v>
      </c>
      <c r="K3808" t="s">
        <v>8638</v>
      </c>
      <c r="L3808" t="str">
        <f t="shared" si="177"/>
        <v>2.3</v>
      </c>
      <c r="M3808" t="s">
        <v>826</v>
      </c>
      <c r="N3808" t="str">
        <f t="shared" si="178"/>
        <v>3.6</v>
      </c>
      <c r="O3808" t="s">
        <v>426</v>
      </c>
      <c r="P3808">
        <v>18</v>
      </c>
      <c r="Q3808">
        <v>36</v>
      </c>
      <c r="R3808" t="str">
        <f t="shared" si="179"/>
        <v>145</v>
      </c>
      <c r="S3808" t="s">
        <v>633</v>
      </c>
      <c r="T3808" t="s">
        <v>1876</v>
      </c>
      <c r="U3808" t="s">
        <v>10924</v>
      </c>
      <c r="V3808" t="s">
        <v>13807</v>
      </c>
      <c r="W3808" t="s">
        <v>13807</v>
      </c>
    </row>
    <row r="3809" spans="1:23" x14ac:dyDescent="0.25">
      <c r="A3809" t="s">
        <v>13808</v>
      </c>
      <c r="B3809" t="s">
        <v>13808</v>
      </c>
      <c r="C3809" t="s">
        <v>10925</v>
      </c>
      <c r="E3809" t="s">
        <v>401</v>
      </c>
      <c r="F3809" t="s">
        <v>21301</v>
      </c>
      <c r="G3809" t="s">
        <v>21301</v>
      </c>
      <c r="H3809" t="s">
        <v>21302</v>
      </c>
      <c r="I3809" t="s">
        <v>21303</v>
      </c>
      <c r="J3809" t="s">
        <v>10925</v>
      </c>
      <c r="K3809" t="s">
        <v>8568</v>
      </c>
      <c r="L3809" t="str">
        <f t="shared" si="177"/>
        <v>2.3</v>
      </c>
      <c r="M3809" t="s">
        <v>826</v>
      </c>
      <c r="N3809" t="str">
        <f t="shared" si="178"/>
        <v>3.6</v>
      </c>
      <c r="O3809" t="s">
        <v>426</v>
      </c>
      <c r="P3809">
        <v>16</v>
      </c>
      <c r="Q3809">
        <v>32</v>
      </c>
      <c r="R3809" t="str">
        <f t="shared" si="179"/>
        <v>135</v>
      </c>
      <c r="S3809" t="s">
        <v>803</v>
      </c>
      <c r="T3809" t="s">
        <v>1978</v>
      </c>
      <c r="U3809" t="s">
        <v>10926</v>
      </c>
      <c r="V3809" t="s">
        <v>13807</v>
      </c>
      <c r="W3809" t="s">
        <v>13807</v>
      </c>
    </row>
    <row r="3810" spans="1:23" x14ac:dyDescent="0.25">
      <c r="A3810" t="s">
        <v>13808</v>
      </c>
      <c r="B3810" t="s">
        <v>13808</v>
      </c>
      <c r="C3810" t="s">
        <v>10927</v>
      </c>
      <c r="E3810" t="s">
        <v>401</v>
      </c>
      <c r="F3810" t="s">
        <v>21304</v>
      </c>
      <c r="G3810" t="s">
        <v>21304</v>
      </c>
      <c r="H3810" t="s">
        <v>21305</v>
      </c>
      <c r="I3810" t="s">
        <v>21306</v>
      </c>
      <c r="J3810" t="s">
        <v>10927</v>
      </c>
      <c r="K3810" t="s">
        <v>8638</v>
      </c>
      <c r="L3810" t="str">
        <f t="shared" si="177"/>
        <v>2.2</v>
      </c>
      <c r="M3810" t="s">
        <v>632</v>
      </c>
      <c r="N3810" t="str">
        <f t="shared" si="178"/>
        <v>3.6</v>
      </c>
      <c r="O3810" t="s">
        <v>426</v>
      </c>
      <c r="P3810">
        <v>20</v>
      </c>
      <c r="Q3810">
        <v>40</v>
      </c>
      <c r="R3810" t="str">
        <f t="shared" si="179"/>
        <v>135</v>
      </c>
      <c r="S3810" t="s">
        <v>803</v>
      </c>
      <c r="T3810" t="s">
        <v>1992</v>
      </c>
      <c r="U3810" t="s">
        <v>10928</v>
      </c>
      <c r="V3810" t="s">
        <v>13807</v>
      </c>
      <c r="W3810" t="s">
        <v>13807</v>
      </c>
    </row>
    <row r="3811" spans="1:23" x14ac:dyDescent="0.25">
      <c r="A3811" t="s">
        <v>13808</v>
      </c>
      <c r="B3811" t="s">
        <v>13808</v>
      </c>
      <c r="C3811" t="s">
        <v>10929</v>
      </c>
      <c r="E3811" t="s">
        <v>401</v>
      </c>
      <c r="F3811" t="s">
        <v>21307</v>
      </c>
      <c r="G3811" t="s">
        <v>21307</v>
      </c>
      <c r="H3811" t="s">
        <v>21308</v>
      </c>
      <c r="I3811" t="s">
        <v>21309</v>
      </c>
      <c r="J3811" t="s">
        <v>10929</v>
      </c>
      <c r="K3811" t="s">
        <v>8568</v>
      </c>
      <c r="L3811" t="str">
        <f t="shared" si="177"/>
        <v>2.0</v>
      </c>
      <c r="M3811" t="s">
        <v>1881</v>
      </c>
      <c r="N3811" t="str">
        <f t="shared" si="178"/>
        <v/>
      </c>
      <c r="P3811">
        <v>16</v>
      </c>
      <c r="Q3811">
        <v>32</v>
      </c>
      <c r="R3811" t="str">
        <f t="shared" si="179"/>
        <v/>
      </c>
      <c r="T3811" t="s">
        <v>1992</v>
      </c>
      <c r="U3811" t="s">
        <v>10930</v>
      </c>
      <c r="V3811" t="s">
        <v>13807</v>
      </c>
      <c r="W3811" t="s">
        <v>13807</v>
      </c>
    </row>
    <row r="3812" spans="1:23" x14ac:dyDescent="0.25">
      <c r="A3812" t="s">
        <v>13808</v>
      </c>
      <c r="B3812" t="s">
        <v>13808</v>
      </c>
      <c r="C3812" t="s">
        <v>10931</v>
      </c>
      <c r="E3812" t="s">
        <v>401</v>
      </c>
      <c r="F3812" t="s">
        <v>21310</v>
      </c>
      <c r="G3812" t="s">
        <v>21310</v>
      </c>
      <c r="H3812" t="s">
        <v>21311</v>
      </c>
      <c r="I3812" t="s">
        <v>21312</v>
      </c>
      <c r="J3812" t="s">
        <v>10931</v>
      </c>
      <c r="K3812" t="s">
        <v>8638</v>
      </c>
      <c r="L3812" t="str">
        <f t="shared" si="177"/>
        <v>2.2</v>
      </c>
      <c r="M3812" t="s">
        <v>632</v>
      </c>
      <c r="N3812" t="str">
        <f t="shared" si="178"/>
        <v/>
      </c>
      <c r="P3812">
        <v>20</v>
      </c>
      <c r="Q3812">
        <v>40</v>
      </c>
      <c r="R3812" t="str">
        <f t="shared" si="179"/>
        <v/>
      </c>
      <c r="T3812" t="s">
        <v>1876</v>
      </c>
      <c r="U3812" t="s">
        <v>10932</v>
      </c>
      <c r="V3812" t="s">
        <v>13807</v>
      </c>
      <c r="W3812" t="s">
        <v>13807</v>
      </c>
    </row>
    <row r="3813" spans="1:23" x14ac:dyDescent="0.25">
      <c r="A3813" t="s">
        <v>13808</v>
      </c>
      <c r="B3813" t="s">
        <v>13808</v>
      </c>
      <c r="C3813" t="s">
        <v>10933</v>
      </c>
      <c r="E3813" t="s">
        <v>401</v>
      </c>
      <c r="F3813" t="s">
        <v>21313</v>
      </c>
      <c r="G3813" t="s">
        <v>21313</v>
      </c>
      <c r="H3813" t="s">
        <v>21314</v>
      </c>
      <c r="I3813" t="s">
        <v>21315</v>
      </c>
      <c r="J3813" t="s">
        <v>10933</v>
      </c>
      <c r="K3813" t="s">
        <v>8568</v>
      </c>
      <c r="L3813" t="str">
        <f t="shared" si="177"/>
        <v>2.3</v>
      </c>
      <c r="M3813" t="s">
        <v>826</v>
      </c>
      <c r="N3813" t="str">
        <f t="shared" si="178"/>
        <v>3.6</v>
      </c>
      <c r="O3813" t="s">
        <v>426</v>
      </c>
      <c r="P3813">
        <v>18</v>
      </c>
      <c r="Q3813">
        <v>36</v>
      </c>
      <c r="R3813" t="str">
        <f t="shared" si="179"/>
        <v>145</v>
      </c>
      <c r="S3813" t="s">
        <v>633</v>
      </c>
      <c r="T3813" t="s">
        <v>1978</v>
      </c>
      <c r="U3813" t="s">
        <v>10934</v>
      </c>
      <c r="V3813" t="s">
        <v>13807</v>
      </c>
      <c r="W3813" t="s">
        <v>13807</v>
      </c>
    </row>
    <row r="3814" spans="1:23" x14ac:dyDescent="0.25">
      <c r="A3814" t="s">
        <v>13808</v>
      </c>
      <c r="B3814" t="s">
        <v>13808</v>
      </c>
      <c r="C3814" t="s">
        <v>10935</v>
      </c>
      <c r="E3814" t="s">
        <v>401</v>
      </c>
      <c r="F3814" t="s">
        <v>21316</v>
      </c>
      <c r="G3814" t="s">
        <v>21316</v>
      </c>
      <c r="H3814" t="s">
        <v>21317</v>
      </c>
      <c r="I3814" t="s">
        <v>21318</v>
      </c>
      <c r="J3814" t="s">
        <v>10935</v>
      </c>
      <c r="K3814" t="s">
        <v>8638</v>
      </c>
      <c r="L3814" t="str">
        <f t="shared" si="177"/>
        <v>2.2</v>
      </c>
      <c r="M3814" t="s">
        <v>632</v>
      </c>
      <c r="N3814" t="str">
        <f t="shared" si="178"/>
        <v>3.6</v>
      </c>
      <c r="O3814" t="s">
        <v>426</v>
      </c>
      <c r="P3814">
        <v>22</v>
      </c>
      <c r="Q3814">
        <v>44</v>
      </c>
      <c r="R3814" t="str">
        <f t="shared" si="179"/>
        <v>145</v>
      </c>
      <c r="S3814" t="s">
        <v>633</v>
      </c>
      <c r="T3814" t="s">
        <v>1992</v>
      </c>
      <c r="U3814" t="s">
        <v>10936</v>
      </c>
      <c r="V3814" t="s">
        <v>13807</v>
      </c>
      <c r="W3814" t="s">
        <v>13807</v>
      </c>
    </row>
    <row r="3815" spans="1:23" x14ac:dyDescent="0.25">
      <c r="A3815" t="s">
        <v>13808</v>
      </c>
      <c r="B3815" t="s">
        <v>13808</v>
      </c>
      <c r="C3815" t="s">
        <v>10937</v>
      </c>
      <c r="E3815" t="s">
        <v>401</v>
      </c>
      <c r="F3815" t="s">
        <v>21319</v>
      </c>
      <c r="G3815" t="s">
        <v>21319</v>
      </c>
      <c r="H3815" t="s">
        <v>21320</v>
      </c>
      <c r="I3815" t="s">
        <v>21321</v>
      </c>
      <c r="J3815" t="s">
        <v>10937</v>
      </c>
      <c r="K3815" t="s">
        <v>8638</v>
      </c>
      <c r="L3815" t="str">
        <f t="shared" si="177"/>
        <v>2.4</v>
      </c>
      <c r="M3815" t="s">
        <v>609</v>
      </c>
      <c r="N3815" t="str">
        <f t="shared" si="178"/>
        <v>3.6</v>
      </c>
      <c r="O3815" t="s">
        <v>426</v>
      </c>
      <c r="P3815">
        <v>22</v>
      </c>
      <c r="Q3815">
        <v>44</v>
      </c>
      <c r="R3815" t="str">
        <f t="shared" si="179"/>
        <v>145</v>
      </c>
      <c r="S3815" t="s">
        <v>633</v>
      </c>
      <c r="T3815" t="s">
        <v>2276</v>
      </c>
      <c r="U3815" t="s">
        <v>10938</v>
      </c>
      <c r="V3815" t="s">
        <v>13807</v>
      </c>
      <c r="W3815" t="s">
        <v>13807</v>
      </c>
    </row>
    <row r="3816" spans="1:23" x14ac:dyDescent="0.25">
      <c r="A3816" t="s">
        <v>13808</v>
      </c>
      <c r="B3816" t="s">
        <v>13808</v>
      </c>
      <c r="C3816" t="s">
        <v>10939</v>
      </c>
      <c r="E3816" t="s">
        <v>401</v>
      </c>
      <c r="F3816" t="s">
        <v>21322</v>
      </c>
      <c r="G3816" t="s">
        <v>21322</v>
      </c>
      <c r="H3816" t="s">
        <v>21323</v>
      </c>
      <c r="I3816" t="s">
        <v>21324</v>
      </c>
      <c r="J3816" t="s">
        <v>10939</v>
      </c>
      <c r="K3816" t="s">
        <v>8638</v>
      </c>
      <c r="L3816" t="str">
        <f t="shared" si="177"/>
        <v>2.2</v>
      </c>
      <c r="M3816" t="s">
        <v>632</v>
      </c>
      <c r="N3816" t="str">
        <f t="shared" si="178"/>
        <v>3.6</v>
      </c>
      <c r="O3816" t="s">
        <v>426</v>
      </c>
      <c r="P3816">
        <v>22</v>
      </c>
      <c r="Q3816">
        <v>44</v>
      </c>
      <c r="R3816" t="str">
        <f t="shared" si="179"/>
        <v>145</v>
      </c>
      <c r="S3816" t="s">
        <v>633</v>
      </c>
      <c r="T3816" t="s">
        <v>2009</v>
      </c>
      <c r="U3816" t="s">
        <v>10940</v>
      </c>
      <c r="V3816" t="s">
        <v>13807</v>
      </c>
      <c r="W3816" t="s">
        <v>13807</v>
      </c>
    </row>
    <row r="3817" spans="1:23" x14ac:dyDescent="0.25">
      <c r="A3817" t="s">
        <v>13808</v>
      </c>
      <c r="B3817" t="s">
        <v>13808</v>
      </c>
      <c r="C3817" t="s">
        <v>10941</v>
      </c>
      <c r="E3817" t="s">
        <v>401</v>
      </c>
      <c r="F3817" t="s">
        <v>21325</v>
      </c>
      <c r="G3817" t="s">
        <v>21325</v>
      </c>
      <c r="H3817" t="s">
        <v>21326</v>
      </c>
      <c r="I3817" t="s">
        <v>21327</v>
      </c>
      <c r="J3817" t="s">
        <v>10941</v>
      </c>
      <c r="K3817" t="s">
        <v>10602</v>
      </c>
      <c r="L3817" t="str">
        <f t="shared" si="177"/>
        <v>2.0</v>
      </c>
      <c r="M3817" t="s">
        <v>1881</v>
      </c>
      <c r="N3817" t="str">
        <f t="shared" si="178"/>
        <v/>
      </c>
      <c r="P3817">
        <v>4</v>
      </c>
      <c r="Q3817">
        <v>8</v>
      </c>
      <c r="R3817" t="str">
        <f t="shared" si="179"/>
        <v>95</v>
      </c>
      <c r="S3817" t="s">
        <v>541</v>
      </c>
      <c r="T3817" t="s">
        <v>1973</v>
      </c>
      <c r="U3817" t="s">
        <v>10942</v>
      </c>
      <c r="V3817" t="s">
        <v>13807</v>
      </c>
      <c r="W3817" t="s">
        <v>13807</v>
      </c>
    </row>
    <row r="3818" spans="1:23" x14ac:dyDescent="0.25">
      <c r="A3818" t="s">
        <v>13808</v>
      </c>
      <c r="B3818" t="s">
        <v>13808</v>
      </c>
      <c r="C3818" t="s">
        <v>10943</v>
      </c>
      <c r="E3818" t="s">
        <v>401</v>
      </c>
      <c r="F3818" t="s">
        <v>21328</v>
      </c>
      <c r="G3818" t="s">
        <v>21328</v>
      </c>
      <c r="H3818" t="s">
        <v>21329</v>
      </c>
      <c r="I3818" t="s">
        <v>21330</v>
      </c>
      <c r="J3818" t="s">
        <v>10943</v>
      </c>
      <c r="K3818" t="s">
        <v>8520</v>
      </c>
      <c r="L3818" t="str">
        <f t="shared" si="177"/>
        <v>2.6</v>
      </c>
      <c r="M3818" t="s">
        <v>581</v>
      </c>
      <c r="N3818" t="str">
        <f t="shared" si="178"/>
        <v/>
      </c>
      <c r="P3818">
        <v>6</v>
      </c>
      <c r="Q3818">
        <v>12</v>
      </c>
      <c r="R3818" t="str">
        <f t="shared" si="179"/>
        <v>95</v>
      </c>
      <c r="S3818" t="s">
        <v>541</v>
      </c>
      <c r="T3818" t="s">
        <v>2012</v>
      </c>
      <c r="U3818" t="s">
        <v>10944</v>
      </c>
      <c r="V3818" t="s">
        <v>13807</v>
      </c>
      <c r="W3818" t="s">
        <v>13807</v>
      </c>
    </row>
    <row r="3819" spans="1:23" x14ac:dyDescent="0.25">
      <c r="A3819" t="s">
        <v>13808</v>
      </c>
      <c r="B3819" t="s">
        <v>13808</v>
      </c>
      <c r="C3819" t="s">
        <v>10945</v>
      </c>
      <c r="E3819" t="s">
        <v>401</v>
      </c>
      <c r="F3819" t="s">
        <v>21331</v>
      </c>
      <c r="G3819" t="s">
        <v>21331</v>
      </c>
      <c r="H3819" t="s">
        <v>21332</v>
      </c>
      <c r="I3819" t="s">
        <v>21333</v>
      </c>
      <c r="J3819" t="s">
        <v>10945</v>
      </c>
      <c r="K3819" t="s">
        <v>8520</v>
      </c>
      <c r="L3819" t="str">
        <f t="shared" si="177"/>
        <v>2.4</v>
      </c>
      <c r="M3819" t="s">
        <v>609</v>
      </c>
      <c r="N3819" t="str">
        <f t="shared" si="178"/>
        <v>2.9</v>
      </c>
      <c r="O3819" t="s">
        <v>473</v>
      </c>
      <c r="P3819">
        <v>6</v>
      </c>
      <c r="Q3819">
        <v>12</v>
      </c>
      <c r="R3819" t="str">
        <f t="shared" si="179"/>
        <v>95</v>
      </c>
      <c r="S3819" t="s">
        <v>541</v>
      </c>
      <c r="T3819" t="s">
        <v>2123</v>
      </c>
      <c r="U3819" t="s">
        <v>10946</v>
      </c>
      <c r="V3819" t="s">
        <v>13807</v>
      </c>
      <c r="W3819" t="s">
        <v>13807</v>
      </c>
    </row>
    <row r="3820" spans="1:23" x14ac:dyDescent="0.25">
      <c r="A3820" t="s">
        <v>13808</v>
      </c>
      <c r="B3820" t="s">
        <v>13808</v>
      </c>
      <c r="C3820" t="s">
        <v>10947</v>
      </c>
      <c r="E3820" t="s">
        <v>401</v>
      </c>
      <c r="F3820" t="s">
        <v>21334</v>
      </c>
      <c r="G3820" t="s">
        <v>21334</v>
      </c>
      <c r="H3820" t="s">
        <v>21335</v>
      </c>
      <c r="I3820" t="s">
        <v>21336</v>
      </c>
      <c r="J3820" t="s">
        <v>10947</v>
      </c>
      <c r="K3820" t="s">
        <v>8638</v>
      </c>
      <c r="L3820" t="str">
        <f t="shared" si="177"/>
        <v>1.7</v>
      </c>
      <c r="M3820" t="s">
        <v>727</v>
      </c>
      <c r="N3820" t="str">
        <f t="shared" si="178"/>
        <v/>
      </c>
      <c r="P3820">
        <v>10</v>
      </c>
      <c r="Q3820">
        <v>20</v>
      </c>
      <c r="R3820" t="str">
        <f t="shared" si="179"/>
        <v>105</v>
      </c>
      <c r="S3820" t="s">
        <v>435</v>
      </c>
      <c r="T3820" t="s">
        <v>2116</v>
      </c>
      <c r="U3820" t="s">
        <v>10948</v>
      </c>
      <c r="V3820" t="s">
        <v>13807</v>
      </c>
      <c r="W3820" t="s">
        <v>13807</v>
      </c>
    </row>
    <row r="3821" spans="1:23" x14ac:dyDescent="0.25">
      <c r="A3821" t="s">
        <v>13808</v>
      </c>
      <c r="B3821" t="s">
        <v>13808</v>
      </c>
      <c r="C3821" t="s">
        <v>10949</v>
      </c>
      <c r="E3821" t="s">
        <v>401</v>
      </c>
      <c r="F3821" t="s">
        <v>21337</v>
      </c>
      <c r="G3821" t="s">
        <v>21337</v>
      </c>
      <c r="H3821" t="s">
        <v>21338</v>
      </c>
      <c r="I3821" t="s">
        <v>21339</v>
      </c>
      <c r="J3821" t="s">
        <v>10949</v>
      </c>
      <c r="K3821" t="s">
        <v>10602</v>
      </c>
      <c r="L3821" t="str">
        <f t="shared" si="177"/>
        <v>2.9</v>
      </c>
      <c r="M3821" t="s">
        <v>473</v>
      </c>
      <c r="N3821" t="str">
        <f t="shared" si="178"/>
        <v>3.4</v>
      </c>
      <c r="O3821" t="s">
        <v>451</v>
      </c>
      <c r="P3821">
        <v>6</v>
      </c>
      <c r="Q3821">
        <v>6</v>
      </c>
      <c r="R3821" t="str">
        <f t="shared" si="179"/>
        <v>130</v>
      </c>
      <c r="S3821" t="s">
        <v>723</v>
      </c>
      <c r="T3821" t="s">
        <v>1973</v>
      </c>
      <c r="U3821" t="s">
        <v>10950</v>
      </c>
      <c r="V3821" t="s">
        <v>13807</v>
      </c>
      <c r="W3821" t="s">
        <v>13807</v>
      </c>
    </row>
    <row r="3822" spans="1:23" x14ac:dyDescent="0.25">
      <c r="A3822" t="s">
        <v>13808</v>
      </c>
      <c r="B3822" t="s">
        <v>13808</v>
      </c>
      <c r="C3822" t="s">
        <v>10951</v>
      </c>
      <c r="E3822" t="s">
        <v>401</v>
      </c>
      <c r="F3822" t="s">
        <v>21340</v>
      </c>
      <c r="G3822" t="s">
        <v>21340</v>
      </c>
      <c r="H3822" t="s">
        <v>21341</v>
      </c>
      <c r="I3822" t="s">
        <v>832</v>
      </c>
      <c r="J3822" t="s">
        <v>10951</v>
      </c>
      <c r="K3822" t="s">
        <v>10602</v>
      </c>
      <c r="L3822" t="str">
        <f t="shared" si="177"/>
        <v>2.2</v>
      </c>
      <c r="M3822" t="s">
        <v>632</v>
      </c>
      <c r="N3822" t="str">
        <f t="shared" si="178"/>
        <v>2.6</v>
      </c>
      <c r="O3822" t="s">
        <v>581</v>
      </c>
      <c r="P3822">
        <v>8</v>
      </c>
      <c r="Q3822">
        <v>16</v>
      </c>
      <c r="R3822" t="str">
        <f t="shared" si="179"/>
        <v>95</v>
      </c>
      <c r="S3822" t="s">
        <v>541</v>
      </c>
      <c r="T3822" t="s">
        <v>2034</v>
      </c>
      <c r="U3822" t="s">
        <v>10952</v>
      </c>
      <c r="V3822" t="s">
        <v>13807</v>
      </c>
      <c r="W3822" t="s">
        <v>13807</v>
      </c>
    </row>
    <row r="3823" spans="1:23" x14ac:dyDescent="0.25">
      <c r="A3823" t="s">
        <v>13808</v>
      </c>
      <c r="B3823" t="s">
        <v>13808</v>
      </c>
      <c r="C3823" t="s">
        <v>10953</v>
      </c>
      <c r="E3823" t="s">
        <v>401</v>
      </c>
      <c r="F3823" t="s">
        <v>21342</v>
      </c>
      <c r="G3823" t="s">
        <v>21342</v>
      </c>
      <c r="H3823" t="s">
        <v>21343</v>
      </c>
      <c r="I3823" t="s">
        <v>21344</v>
      </c>
      <c r="J3823" t="s">
        <v>10953</v>
      </c>
      <c r="K3823" t="s">
        <v>8520</v>
      </c>
      <c r="L3823" t="str">
        <f t="shared" si="177"/>
        <v>2.6</v>
      </c>
      <c r="M3823" t="s">
        <v>581</v>
      </c>
      <c r="N3823" t="str">
        <f t="shared" si="178"/>
        <v>3.0</v>
      </c>
      <c r="O3823" t="s">
        <v>2017</v>
      </c>
      <c r="P3823">
        <v>8</v>
      </c>
      <c r="Q3823">
        <v>16</v>
      </c>
      <c r="R3823" t="str">
        <f t="shared" si="179"/>
        <v>95</v>
      </c>
      <c r="S3823" t="s">
        <v>541</v>
      </c>
      <c r="T3823" t="s">
        <v>2034</v>
      </c>
      <c r="U3823" t="s">
        <v>10954</v>
      </c>
      <c r="V3823" t="s">
        <v>13807</v>
      </c>
      <c r="W3823" t="s">
        <v>13807</v>
      </c>
    </row>
    <row r="3824" spans="1:23" x14ac:dyDescent="0.25">
      <c r="A3824" t="s">
        <v>13808</v>
      </c>
      <c r="B3824" t="s">
        <v>13808</v>
      </c>
      <c r="C3824" t="s">
        <v>10955</v>
      </c>
      <c r="E3824" t="s">
        <v>401</v>
      </c>
      <c r="F3824" t="s">
        <v>21345</v>
      </c>
      <c r="G3824" t="s">
        <v>21345</v>
      </c>
      <c r="H3824" t="s">
        <v>21346</v>
      </c>
      <c r="I3824" t="s">
        <v>21347</v>
      </c>
      <c r="J3824" t="s">
        <v>10955</v>
      </c>
      <c r="K3824" t="s">
        <v>8638</v>
      </c>
      <c r="L3824" t="str">
        <f t="shared" si="177"/>
        <v>2.0</v>
      </c>
      <c r="M3824" t="s">
        <v>1881</v>
      </c>
      <c r="N3824" t="str">
        <f t="shared" si="178"/>
        <v>2.6</v>
      </c>
      <c r="O3824" t="s">
        <v>581</v>
      </c>
      <c r="P3824">
        <v>10</v>
      </c>
      <c r="Q3824">
        <v>20</v>
      </c>
      <c r="R3824" t="str">
        <f t="shared" si="179"/>
        <v>105</v>
      </c>
      <c r="S3824" t="s">
        <v>435</v>
      </c>
      <c r="T3824" t="s">
        <v>2209</v>
      </c>
      <c r="U3824" t="s">
        <v>10956</v>
      </c>
      <c r="V3824" t="s">
        <v>13807</v>
      </c>
      <c r="W3824" t="s">
        <v>13807</v>
      </c>
    </row>
    <row r="3825" spans="1:23" x14ac:dyDescent="0.25">
      <c r="A3825" t="s">
        <v>13808</v>
      </c>
      <c r="B3825" t="s">
        <v>13808</v>
      </c>
      <c r="C3825" t="s">
        <v>10957</v>
      </c>
      <c r="E3825" t="s">
        <v>401</v>
      </c>
      <c r="F3825" t="s">
        <v>21348</v>
      </c>
      <c r="G3825" t="s">
        <v>21348</v>
      </c>
      <c r="H3825" t="s">
        <v>21349</v>
      </c>
      <c r="I3825" t="s">
        <v>21350</v>
      </c>
      <c r="J3825" t="s">
        <v>10957</v>
      </c>
      <c r="K3825" t="s">
        <v>8520</v>
      </c>
      <c r="L3825" t="str">
        <f t="shared" si="177"/>
        <v>3.3</v>
      </c>
      <c r="M3825" t="s">
        <v>507</v>
      </c>
      <c r="N3825" t="str">
        <f t="shared" si="178"/>
        <v>3.6</v>
      </c>
      <c r="O3825" t="s">
        <v>426</v>
      </c>
      <c r="P3825">
        <v>8</v>
      </c>
      <c r="Q3825">
        <v>8</v>
      </c>
      <c r="R3825" t="str">
        <f t="shared" si="179"/>
        <v>130</v>
      </c>
      <c r="S3825" t="s">
        <v>723</v>
      </c>
      <c r="T3825" t="s">
        <v>1923</v>
      </c>
      <c r="U3825" t="s">
        <v>10958</v>
      </c>
      <c r="V3825" t="s">
        <v>13807</v>
      </c>
      <c r="W3825" t="s">
        <v>13807</v>
      </c>
    </row>
    <row r="3826" spans="1:23" x14ac:dyDescent="0.25">
      <c r="A3826" t="s">
        <v>13808</v>
      </c>
      <c r="B3826" t="s">
        <v>13808</v>
      </c>
      <c r="C3826" t="s">
        <v>10959</v>
      </c>
      <c r="E3826" t="s">
        <v>401</v>
      </c>
      <c r="F3826" t="s">
        <v>21351</v>
      </c>
      <c r="G3826" t="s">
        <v>21351</v>
      </c>
      <c r="H3826" t="s">
        <v>21352</v>
      </c>
      <c r="I3826" t="s">
        <v>21353</v>
      </c>
      <c r="J3826" t="s">
        <v>10959</v>
      </c>
      <c r="K3826" t="s">
        <v>8638</v>
      </c>
      <c r="L3826" t="str">
        <f t="shared" si="177"/>
        <v>2.6</v>
      </c>
      <c r="M3826" t="s">
        <v>581</v>
      </c>
      <c r="N3826" t="str">
        <f t="shared" si="178"/>
        <v>3.2</v>
      </c>
      <c r="O3826" t="s">
        <v>469</v>
      </c>
      <c r="P3826">
        <v>10</v>
      </c>
      <c r="Q3826">
        <v>10</v>
      </c>
      <c r="R3826" t="str">
        <f t="shared" si="179"/>
        <v>135</v>
      </c>
      <c r="S3826" t="s">
        <v>803</v>
      </c>
      <c r="T3826" t="s">
        <v>2015</v>
      </c>
      <c r="U3826" t="s">
        <v>10960</v>
      </c>
      <c r="V3826" t="s">
        <v>13807</v>
      </c>
      <c r="W3826" t="s">
        <v>13807</v>
      </c>
    </row>
    <row r="3827" spans="1:23" x14ac:dyDescent="0.25">
      <c r="A3827" t="s">
        <v>13808</v>
      </c>
      <c r="B3827" t="s">
        <v>13808</v>
      </c>
      <c r="C3827" t="s">
        <v>10961</v>
      </c>
      <c r="E3827" t="s">
        <v>401</v>
      </c>
      <c r="F3827" t="s">
        <v>21354</v>
      </c>
      <c r="G3827" t="s">
        <v>21354</v>
      </c>
      <c r="H3827" t="s">
        <v>21355</v>
      </c>
      <c r="I3827" t="s">
        <v>21356</v>
      </c>
      <c r="J3827" t="s">
        <v>10961</v>
      </c>
      <c r="K3827" t="s">
        <v>8638</v>
      </c>
      <c r="L3827" t="str">
        <f t="shared" si="177"/>
        <v>2.6</v>
      </c>
      <c r="M3827" t="s">
        <v>581</v>
      </c>
      <c r="N3827" t="str">
        <f t="shared" si="178"/>
        <v>3.2</v>
      </c>
      <c r="O3827" t="s">
        <v>469</v>
      </c>
      <c r="P3827">
        <v>10</v>
      </c>
      <c r="Q3827">
        <v>10</v>
      </c>
      <c r="R3827" t="str">
        <f t="shared" si="179"/>
        <v>135</v>
      </c>
      <c r="S3827" t="s">
        <v>803</v>
      </c>
      <c r="T3827" t="s">
        <v>2087</v>
      </c>
      <c r="U3827" t="s">
        <v>10962</v>
      </c>
      <c r="V3827" t="s">
        <v>13807</v>
      </c>
      <c r="W3827" t="s">
        <v>13807</v>
      </c>
    </row>
    <row r="3828" spans="1:23" x14ac:dyDescent="0.25">
      <c r="A3828" t="s">
        <v>13808</v>
      </c>
      <c r="B3828" t="s">
        <v>13808</v>
      </c>
      <c r="C3828" t="s">
        <v>10963</v>
      </c>
      <c r="E3828" t="s">
        <v>401</v>
      </c>
      <c r="F3828" t="s">
        <v>21357</v>
      </c>
      <c r="G3828" t="s">
        <v>21357</v>
      </c>
      <c r="H3828" t="s">
        <v>21358</v>
      </c>
      <c r="I3828" t="s">
        <v>21359</v>
      </c>
      <c r="J3828" t="s">
        <v>10963</v>
      </c>
      <c r="K3828" t="s">
        <v>8520</v>
      </c>
      <c r="L3828" t="str">
        <f t="shared" si="177"/>
        <v>1.8</v>
      </c>
      <c r="M3828" t="s">
        <v>796</v>
      </c>
      <c r="N3828" t="str">
        <f t="shared" si="178"/>
        <v>2.2</v>
      </c>
      <c r="O3828" t="s">
        <v>632</v>
      </c>
      <c r="P3828">
        <v>14</v>
      </c>
      <c r="Q3828">
        <v>28</v>
      </c>
      <c r="R3828" t="str">
        <f t="shared" si="179"/>
        <v>75</v>
      </c>
      <c r="S3828" t="s">
        <v>1393</v>
      </c>
      <c r="T3828" t="s">
        <v>1873</v>
      </c>
      <c r="U3828" t="s">
        <v>10964</v>
      </c>
      <c r="V3828" t="s">
        <v>13807</v>
      </c>
      <c r="W3828" t="s">
        <v>13807</v>
      </c>
    </row>
    <row r="3829" spans="1:23" x14ac:dyDescent="0.25">
      <c r="A3829" t="s">
        <v>13808</v>
      </c>
      <c r="B3829" t="s">
        <v>13808</v>
      </c>
      <c r="C3829" t="s">
        <v>10965</v>
      </c>
      <c r="E3829" t="s">
        <v>401</v>
      </c>
      <c r="F3829" t="s">
        <v>21360</v>
      </c>
      <c r="G3829" t="s">
        <v>21360</v>
      </c>
      <c r="H3829" t="s">
        <v>21361</v>
      </c>
      <c r="I3829" t="s">
        <v>21362</v>
      </c>
      <c r="J3829" t="s">
        <v>10965</v>
      </c>
      <c r="K3829" t="s">
        <v>369</v>
      </c>
      <c r="L3829" t="str">
        <f t="shared" si="177"/>
        <v>2.4</v>
      </c>
      <c r="M3829" t="s">
        <v>609</v>
      </c>
      <c r="N3829" t="str">
        <f t="shared" si="178"/>
        <v>2.8</v>
      </c>
      <c r="O3829" t="s">
        <v>627</v>
      </c>
      <c r="P3829">
        <v>8</v>
      </c>
      <c r="Q3829">
        <v>16</v>
      </c>
      <c r="R3829" t="str">
        <f t="shared" si="179"/>
        <v>95</v>
      </c>
      <c r="S3829" t="s">
        <v>541</v>
      </c>
      <c r="T3829" t="s">
        <v>1942</v>
      </c>
      <c r="U3829" t="s">
        <v>10966</v>
      </c>
      <c r="V3829" t="s">
        <v>13807</v>
      </c>
      <c r="W3829" t="s">
        <v>13807</v>
      </c>
    </row>
    <row r="3830" spans="1:23" x14ac:dyDescent="0.25">
      <c r="A3830" t="s">
        <v>13808</v>
      </c>
      <c r="B3830" t="s">
        <v>13808</v>
      </c>
      <c r="C3830" t="s">
        <v>10967</v>
      </c>
      <c r="E3830" t="s">
        <v>401</v>
      </c>
      <c r="F3830" t="s">
        <v>21363</v>
      </c>
      <c r="G3830" t="s">
        <v>21363</v>
      </c>
      <c r="H3830" t="s">
        <v>21364</v>
      </c>
      <c r="I3830" t="s">
        <v>21365</v>
      </c>
      <c r="J3830" t="s">
        <v>10967</v>
      </c>
      <c r="K3830" t="s">
        <v>8638</v>
      </c>
      <c r="L3830" t="str">
        <f t="shared" si="177"/>
        <v>1.9</v>
      </c>
      <c r="M3830" t="s">
        <v>1309</v>
      </c>
      <c r="N3830" t="str">
        <f t="shared" si="178"/>
        <v>2.6</v>
      </c>
      <c r="O3830" t="s">
        <v>581</v>
      </c>
      <c r="P3830">
        <v>12</v>
      </c>
      <c r="Q3830">
        <v>24</v>
      </c>
      <c r="R3830" t="str">
        <f t="shared" si="179"/>
        <v>105</v>
      </c>
      <c r="S3830" t="s">
        <v>435</v>
      </c>
      <c r="T3830" t="s">
        <v>2087</v>
      </c>
      <c r="U3830" t="s">
        <v>10968</v>
      </c>
      <c r="V3830" t="s">
        <v>13807</v>
      </c>
      <c r="W3830" t="s">
        <v>13807</v>
      </c>
    </row>
    <row r="3831" spans="1:23" x14ac:dyDescent="0.25">
      <c r="A3831" t="s">
        <v>13808</v>
      </c>
      <c r="B3831" t="s">
        <v>13808</v>
      </c>
      <c r="C3831" t="s">
        <v>10969</v>
      </c>
      <c r="E3831" t="s">
        <v>401</v>
      </c>
      <c r="F3831" t="s">
        <v>21366</v>
      </c>
      <c r="G3831" t="s">
        <v>21366</v>
      </c>
      <c r="H3831" t="s">
        <v>21367</v>
      </c>
      <c r="I3831" t="s">
        <v>21368</v>
      </c>
      <c r="J3831" t="s">
        <v>10969</v>
      </c>
      <c r="K3831" t="s">
        <v>8638</v>
      </c>
      <c r="L3831" t="str">
        <f t="shared" si="177"/>
        <v>1.7</v>
      </c>
      <c r="M3831" t="s">
        <v>727</v>
      </c>
      <c r="N3831" t="str">
        <f t="shared" si="178"/>
        <v>2.2</v>
      </c>
      <c r="O3831" t="s">
        <v>632</v>
      </c>
      <c r="P3831">
        <v>12</v>
      </c>
      <c r="Q3831">
        <v>24</v>
      </c>
      <c r="R3831" t="str">
        <f t="shared" si="179"/>
        <v>105</v>
      </c>
      <c r="S3831" t="s">
        <v>435</v>
      </c>
      <c r="T3831" t="s">
        <v>2087</v>
      </c>
      <c r="U3831" t="s">
        <v>10970</v>
      </c>
      <c r="V3831" t="s">
        <v>13807</v>
      </c>
      <c r="W3831" t="s">
        <v>13807</v>
      </c>
    </row>
    <row r="3832" spans="1:23" x14ac:dyDescent="0.25">
      <c r="A3832" t="s">
        <v>13808</v>
      </c>
      <c r="B3832" t="s">
        <v>13808</v>
      </c>
      <c r="C3832" t="s">
        <v>10971</v>
      </c>
      <c r="E3832" t="s">
        <v>401</v>
      </c>
      <c r="F3832" t="s">
        <v>21369</v>
      </c>
      <c r="G3832" t="s">
        <v>21369</v>
      </c>
      <c r="H3832" t="s">
        <v>21370</v>
      </c>
      <c r="I3832" t="s">
        <v>1060</v>
      </c>
      <c r="J3832" t="s">
        <v>10971</v>
      </c>
      <c r="K3832" t="s">
        <v>369</v>
      </c>
      <c r="L3832" t="str">
        <f t="shared" si="177"/>
        <v>2.7</v>
      </c>
      <c r="M3832" t="s">
        <v>758</v>
      </c>
      <c r="N3832" t="str">
        <f t="shared" si="178"/>
        <v>3.3</v>
      </c>
      <c r="O3832" t="s">
        <v>507</v>
      </c>
      <c r="P3832">
        <v>8</v>
      </c>
      <c r="Q3832">
        <v>16</v>
      </c>
      <c r="R3832" t="str">
        <f t="shared" si="179"/>
        <v>130</v>
      </c>
      <c r="S3832" t="s">
        <v>723</v>
      </c>
      <c r="T3832" t="s">
        <v>1942</v>
      </c>
      <c r="U3832" t="s">
        <v>10972</v>
      </c>
      <c r="V3832" t="s">
        <v>13807</v>
      </c>
      <c r="W3832" t="s">
        <v>13807</v>
      </c>
    </row>
    <row r="3833" spans="1:23" x14ac:dyDescent="0.25">
      <c r="A3833" t="s">
        <v>13808</v>
      </c>
      <c r="B3833" t="s">
        <v>13808</v>
      </c>
      <c r="C3833" t="s">
        <v>10973</v>
      </c>
      <c r="E3833" t="s">
        <v>401</v>
      </c>
      <c r="F3833" t="s">
        <v>21371</v>
      </c>
      <c r="G3833" t="s">
        <v>21371</v>
      </c>
      <c r="H3833" t="s">
        <v>21372</v>
      </c>
      <c r="I3833" t="s">
        <v>21373</v>
      </c>
      <c r="J3833" t="s">
        <v>10973</v>
      </c>
      <c r="K3833" t="s">
        <v>8520</v>
      </c>
      <c r="L3833" t="str">
        <f t="shared" si="177"/>
        <v>2.4</v>
      </c>
      <c r="M3833" t="s">
        <v>609</v>
      </c>
      <c r="N3833" t="str">
        <f t="shared" si="178"/>
        <v>2.9</v>
      </c>
      <c r="O3833" t="s">
        <v>473</v>
      </c>
      <c r="P3833">
        <v>10</v>
      </c>
      <c r="Q3833">
        <v>20</v>
      </c>
      <c r="R3833" t="str">
        <f t="shared" si="179"/>
        <v>95</v>
      </c>
      <c r="S3833" t="s">
        <v>541</v>
      </c>
      <c r="T3833" t="s">
        <v>2276</v>
      </c>
      <c r="U3833" t="s">
        <v>10974</v>
      </c>
      <c r="V3833" t="s">
        <v>13807</v>
      </c>
      <c r="W3833" t="s">
        <v>13807</v>
      </c>
    </row>
    <row r="3834" spans="1:23" x14ac:dyDescent="0.25">
      <c r="A3834" t="s">
        <v>13808</v>
      </c>
      <c r="B3834" t="s">
        <v>13808</v>
      </c>
      <c r="C3834" t="s">
        <v>10975</v>
      </c>
      <c r="E3834" t="s">
        <v>401</v>
      </c>
      <c r="F3834" t="s">
        <v>21374</v>
      </c>
      <c r="G3834" t="s">
        <v>21374</v>
      </c>
      <c r="H3834" t="s">
        <v>21375</v>
      </c>
      <c r="I3834" t="s">
        <v>21376</v>
      </c>
      <c r="J3834" t="s">
        <v>10975</v>
      </c>
      <c r="K3834" t="s">
        <v>8638</v>
      </c>
      <c r="L3834" t="str">
        <f t="shared" si="177"/>
        <v>2.1</v>
      </c>
      <c r="M3834" t="s">
        <v>529</v>
      </c>
      <c r="N3834" t="str">
        <f t="shared" si="178"/>
        <v>2.8</v>
      </c>
      <c r="O3834" t="s">
        <v>627</v>
      </c>
      <c r="P3834">
        <v>12</v>
      </c>
      <c r="Q3834">
        <v>24</v>
      </c>
      <c r="R3834" t="str">
        <f t="shared" si="179"/>
        <v>105</v>
      </c>
      <c r="S3834" t="s">
        <v>435</v>
      </c>
      <c r="T3834" t="s">
        <v>2193</v>
      </c>
      <c r="U3834" t="s">
        <v>10976</v>
      </c>
      <c r="V3834" t="s">
        <v>13807</v>
      </c>
      <c r="W3834" t="s">
        <v>13807</v>
      </c>
    </row>
    <row r="3835" spans="1:23" x14ac:dyDescent="0.25">
      <c r="A3835" t="s">
        <v>13808</v>
      </c>
      <c r="B3835" t="s">
        <v>13808</v>
      </c>
      <c r="C3835" t="s">
        <v>10977</v>
      </c>
      <c r="E3835" t="s">
        <v>401</v>
      </c>
      <c r="F3835" t="s">
        <v>21377</v>
      </c>
      <c r="G3835" t="s">
        <v>21377</v>
      </c>
      <c r="H3835" t="s">
        <v>21378</v>
      </c>
      <c r="I3835" t="s">
        <v>21379</v>
      </c>
      <c r="J3835" t="s">
        <v>10977</v>
      </c>
      <c r="K3835" t="s">
        <v>8638</v>
      </c>
      <c r="L3835" t="str">
        <f t="shared" si="177"/>
        <v>2.2</v>
      </c>
      <c r="M3835" t="s">
        <v>632</v>
      </c>
      <c r="N3835" t="str">
        <f t="shared" si="178"/>
        <v>2.8</v>
      </c>
      <c r="O3835" t="s">
        <v>627</v>
      </c>
      <c r="P3835">
        <v>14</v>
      </c>
      <c r="Q3835">
        <v>28</v>
      </c>
      <c r="R3835" t="str">
        <f t="shared" si="179"/>
        <v>105</v>
      </c>
      <c r="S3835" t="s">
        <v>435</v>
      </c>
      <c r="T3835" t="s">
        <v>2209</v>
      </c>
      <c r="U3835" t="s">
        <v>10978</v>
      </c>
      <c r="V3835" t="s">
        <v>13807</v>
      </c>
      <c r="W3835" t="s">
        <v>13807</v>
      </c>
    </row>
    <row r="3836" spans="1:23" x14ac:dyDescent="0.25">
      <c r="A3836" t="s">
        <v>13808</v>
      </c>
      <c r="B3836" t="s">
        <v>13808</v>
      </c>
      <c r="C3836" t="s">
        <v>10979</v>
      </c>
      <c r="E3836" t="s">
        <v>401</v>
      </c>
      <c r="F3836" t="s">
        <v>21380</v>
      </c>
      <c r="G3836" t="s">
        <v>21380</v>
      </c>
      <c r="H3836" t="s">
        <v>21381</v>
      </c>
      <c r="I3836" t="s">
        <v>21382</v>
      </c>
      <c r="J3836" t="s">
        <v>10979</v>
      </c>
      <c r="K3836" t="s">
        <v>10602</v>
      </c>
      <c r="L3836" t="str">
        <f t="shared" si="177"/>
        <v>2.6</v>
      </c>
      <c r="M3836" t="s">
        <v>581</v>
      </c>
      <c r="N3836" t="str">
        <f t="shared" si="178"/>
        <v>3.1</v>
      </c>
      <c r="O3836" t="s">
        <v>700</v>
      </c>
      <c r="P3836">
        <v>8</v>
      </c>
      <c r="Q3836">
        <v>16</v>
      </c>
      <c r="R3836" t="str">
        <f t="shared" si="179"/>
        <v>115</v>
      </c>
      <c r="S3836" t="s">
        <v>910</v>
      </c>
      <c r="T3836" t="s">
        <v>2009</v>
      </c>
      <c r="U3836" t="s">
        <v>10980</v>
      </c>
      <c r="V3836" t="s">
        <v>13807</v>
      </c>
      <c r="W3836" t="s">
        <v>13807</v>
      </c>
    </row>
    <row r="3837" spans="1:23" x14ac:dyDescent="0.25">
      <c r="A3837" t="s">
        <v>13808</v>
      </c>
      <c r="B3837" t="s">
        <v>13808</v>
      </c>
      <c r="C3837" t="s">
        <v>10981</v>
      </c>
      <c r="E3837" t="s">
        <v>401</v>
      </c>
      <c r="F3837" t="s">
        <v>21383</v>
      </c>
      <c r="G3837" t="s">
        <v>21383</v>
      </c>
      <c r="H3837" t="s">
        <v>21384</v>
      </c>
      <c r="I3837" t="s">
        <v>21385</v>
      </c>
      <c r="J3837" t="s">
        <v>10981</v>
      </c>
      <c r="K3837" t="s">
        <v>8638</v>
      </c>
      <c r="L3837" t="str">
        <f t="shared" si="177"/>
        <v>2.9</v>
      </c>
      <c r="M3837" t="s">
        <v>473</v>
      </c>
      <c r="N3837" t="str">
        <f t="shared" si="178"/>
        <v>3.2</v>
      </c>
      <c r="O3837" t="s">
        <v>469</v>
      </c>
      <c r="P3837">
        <v>6</v>
      </c>
      <c r="Q3837">
        <v>12</v>
      </c>
      <c r="R3837" t="str">
        <f t="shared" si="179"/>
        <v>135</v>
      </c>
      <c r="S3837" t="s">
        <v>803</v>
      </c>
      <c r="T3837" t="s">
        <v>2292</v>
      </c>
      <c r="U3837" t="s">
        <v>10982</v>
      </c>
      <c r="V3837" t="s">
        <v>13807</v>
      </c>
      <c r="W3837" t="s">
        <v>13807</v>
      </c>
    </row>
    <row r="3838" spans="1:23" x14ac:dyDescent="0.25">
      <c r="A3838" t="s">
        <v>13808</v>
      </c>
      <c r="B3838" t="s">
        <v>13808</v>
      </c>
      <c r="C3838" t="s">
        <v>10983</v>
      </c>
      <c r="E3838" t="s">
        <v>401</v>
      </c>
      <c r="F3838" t="s">
        <v>21386</v>
      </c>
      <c r="G3838" t="s">
        <v>21386</v>
      </c>
      <c r="H3838" t="s">
        <v>21387</v>
      </c>
      <c r="I3838" t="s">
        <v>21388</v>
      </c>
      <c r="J3838" t="s">
        <v>10983</v>
      </c>
      <c r="K3838" t="s">
        <v>8520</v>
      </c>
      <c r="L3838" t="str">
        <f t="shared" si="177"/>
        <v>2.5</v>
      </c>
      <c r="M3838" t="s">
        <v>457</v>
      </c>
      <c r="N3838" t="str">
        <f t="shared" si="178"/>
        <v>3.2</v>
      </c>
      <c r="O3838" t="s">
        <v>469</v>
      </c>
      <c r="P3838">
        <v>8</v>
      </c>
      <c r="Q3838">
        <v>16</v>
      </c>
      <c r="R3838" t="str">
        <f t="shared" si="179"/>
        <v>135</v>
      </c>
      <c r="S3838" t="s">
        <v>803</v>
      </c>
      <c r="T3838" t="s">
        <v>2874</v>
      </c>
      <c r="U3838" t="s">
        <v>10984</v>
      </c>
      <c r="V3838" t="s">
        <v>13807</v>
      </c>
      <c r="W3838" t="s">
        <v>13807</v>
      </c>
    </row>
    <row r="3839" spans="1:23" x14ac:dyDescent="0.25">
      <c r="A3839" t="s">
        <v>13808</v>
      </c>
      <c r="B3839" t="s">
        <v>13808</v>
      </c>
      <c r="C3839" t="s">
        <v>10985</v>
      </c>
      <c r="E3839" t="s">
        <v>401</v>
      </c>
      <c r="F3839" t="s">
        <v>21389</v>
      </c>
      <c r="G3839" t="s">
        <v>21389</v>
      </c>
      <c r="H3839" t="s">
        <v>21390</v>
      </c>
      <c r="I3839" t="s">
        <v>21391</v>
      </c>
      <c r="J3839" t="s">
        <v>10985</v>
      </c>
      <c r="K3839" t="s">
        <v>8520</v>
      </c>
      <c r="L3839" t="str">
        <f t="shared" si="177"/>
        <v>2.4</v>
      </c>
      <c r="M3839" t="s">
        <v>609</v>
      </c>
      <c r="N3839" t="str">
        <f t="shared" si="178"/>
        <v>2.9</v>
      </c>
      <c r="O3839" t="s">
        <v>473</v>
      </c>
      <c r="P3839">
        <v>12</v>
      </c>
      <c r="Q3839">
        <v>24</v>
      </c>
      <c r="R3839" t="str">
        <f t="shared" si="179"/>
        <v>115</v>
      </c>
      <c r="S3839" t="s">
        <v>910</v>
      </c>
      <c r="T3839" t="s">
        <v>2179</v>
      </c>
      <c r="U3839" t="s">
        <v>10986</v>
      </c>
      <c r="V3839" t="s">
        <v>13807</v>
      </c>
      <c r="W3839" t="s">
        <v>13807</v>
      </c>
    </row>
    <row r="3840" spans="1:23" x14ac:dyDescent="0.25">
      <c r="A3840" t="s">
        <v>13808</v>
      </c>
      <c r="B3840" t="s">
        <v>13808</v>
      </c>
      <c r="C3840" t="s">
        <v>10987</v>
      </c>
      <c r="E3840" t="s">
        <v>401</v>
      </c>
      <c r="F3840" t="s">
        <v>21392</v>
      </c>
      <c r="G3840" t="s">
        <v>21392</v>
      </c>
      <c r="H3840" t="s">
        <v>21393</v>
      </c>
      <c r="I3840" t="s">
        <v>21394</v>
      </c>
      <c r="J3840" t="s">
        <v>10987</v>
      </c>
      <c r="K3840" t="s">
        <v>8638</v>
      </c>
      <c r="L3840" t="str">
        <f t="shared" si="177"/>
        <v>2.1</v>
      </c>
      <c r="M3840" t="s">
        <v>529</v>
      </c>
      <c r="N3840" t="str">
        <f t="shared" si="178"/>
        <v>2.9</v>
      </c>
      <c r="O3840" t="s">
        <v>473</v>
      </c>
      <c r="P3840">
        <v>14</v>
      </c>
      <c r="Q3840">
        <v>28</v>
      </c>
      <c r="R3840" t="str">
        <f t="shared" si="179"/>
        <v>120</v>
      </c>
      <c r="S3840" t="s">
        <v>415</v>
      </c>
      <c r="T3840" t="s">
        <v>2087</v>
      </c>
      <c r="U3840" t="s">
        <v>10988</v>
      </c>
      <c r="V3840" t="s">
        <v>13807</v>
      </c>
      <c r="W3840" t="s">
        <v>13807</v>
      </c>
    </row>
    <row r="3841" spans="1:23" x14ac:dyDescent="0.25">
      <c r="A3841" t="s">
        <v>13808</v>
      </c>
      <c r="B3841" t="s">
        <v>13808</v>
      </c>
      <c r="C3841" t="s">
        <v>10989</v>
      </c>
      <c r="E3841" t="s">
        <v>401</v>
      </c>
      <c r="F3841" t="s">
        <v>21395</v>
      </c>
      <c r="G3841" t="s">
        <v>21395</v>
      </c>
      <c r="H3841" t="s">
        <v>21396</v>
      </c>
      <c r="I3841" t="s">
        <v>21397</v>
      </c>
      <c r="J3841" t="s">
        <v>10989</v>
      </c>
      <c r="K3841" t="s">
        <v>8638</v>
      </c>
      <c r="L3841" t="str">
        <f t="shared" si="177"/>
        <v>2.2</v>
      </c>
      <c r="M3841" t="s">
        <v>632</v>
      </c>
      <c r="N3841" t="str">
        <f t="shared" si="178"/>
        <v>3.0</v>
      </c>
      <c r="O3841" t="s">
        <v>2017</v>
      </c>
      <c r="P3841">
        <v>16</v>
      </c>
      <c r="Q3841">
        <v>32</v>
      </c>
      <c r="R3841" t="str">
        <f t="shared" si="179"/>
        <v>120</v>
      </c>
      <c r="S3841" t="s">
        <v>415</v>
      </c>
      <c r="T3841" t="s">
        <v>2276</v>
      </c>
      <c r="U3841" t="s">
        <v>10990</v>
      </c>
      <c r="V3841" t="s">
        <v>13807</v>
      </c>
      <c r="W3841" t="s">
        <v>13807</v>
      </c>
    </row>
    <row r="3842" spans="1:23" x14ac:dyDescent="0.25">
      <c r="A3842" t="s">
        <v>13808</v>
      </c>
      <c r="B3842" t="s">
        <v>13808</v>
      </c>
      <c r="C3842" t="s">
        <v>10991</v>
      </c>
      <c r="E3842" t="s">
        <v>401</v>
      </c>
      <c r="F3842" t="s">
        <v>21398</v>
      </c>
      <c r="G3842" t="s">
        <v>21398</v>
      </c>
      <c r="H3842" t="s">
        <v>21399</v>
      </c>
      <c r="I3842" t="s">
        <v>21400</v>
      </c>
      <c r="J3842" t="s">
        <v>10991</v>
      </c>
      <c r="K3842" t="s">
        <v>8638</v>
      </c>
      <c r="L3842" t="str">
        <f t="shared" si="177"/>
        <v>2.0</v>
      </c>
      <c r="M3842" t="s">
        <v>1881</v>
      </c>
      <c r="N3842" t="str">
        <f t="shared" si="178"/>
        <v>2.9</v>
      </c>
      <c r="O3842" t="s">
        <v>473</v>
      </c>
      <c r="P3842">
        <v>16</v>
      </c>
      <c r="Q3842">
        <v>32</v>
      </c>
      <c r="R3842" t="str">
        <f t="shared" si="179"/>
        <v>135</v>
      </c>
      <c r="S3842" t="s">
        <v>803</v>
      </c>
      <c r="T3842" t="s">
        <v>2193</v>
      </c>
      <c r="U3842" t="s">
        <v>10992</v>
      </c>
      <c r="V3842" t="s">
        <v>13807</v>
      </c>
      <c r="W3842" t="s">
        <v>13807</v>
      </c>
    </row>
    <row r="3843" spans="1:23" x14ac:dyDescent="0.25">
      <c r="A3843" t="s">
        <v>13808</v>
      </c>
      <c r="B3843" t="s">
        <v>13808</v>
      </c>
      <c r="C3843" t="s">
        <v>10993</v>
      </c>
      <c r="E3843" t="s">
        <v>401</v>
      </c>
      <c r="F3843" t="s">
        <v>21401</v>
      </c>
      <c r="G3843" t="s">
        <v>21401</v>
      </c>
      <c r="H3843" t="s">
        <v>21402</v>
      </c>
      <c r="I3843" t="s">
        <v>21403</v>
      </c>
      <c r="J3843" t="s">
        <v>10993</v>
      </c>
      <c r="K3843" t="s">
        <v>8638</v>
      </c>
      <c r="L3843" t="str">
        <f t="shared" ref="L3843:L3906" si="180">SUBSTITUTE(M3843," GHz","")</f>
        <v>2.2</v>
      </c>
      <c r="M3843" t="s">
        <v>632</v>
      </c>
      <c r="N3843" t="str">
        <f t="shared" ref="N3843:N3906" si="181">SUBSTITUTE(O3843," GHz","")</f>
        <v>2.9</v>
      </c>
      <c r="O3843" t="s">
        <v>473</v>
      </c>
      <c r="P3843">
        <v>18</v>
      </c>
      <c r="Q3843">
        <v>36</v>
      </c>
      <c r="R3843" t="str">
        <f t="shared" ref="R3843:R3906" si="182">SUBSTITUTE(S3843," W","")</f>
        <v>135</v>
      </c>
      <c r="S3843" t="s">
        <v>803</v>
      </c>
      <c r="T3843" t="s">
        <v>1876</v>
      </c>
      <c r="U3843" t="s">
        <v>10994</v>
      </c>
      <c r="V3843" t="s">
        <v>13807</v>
      </c>
      <c r="W3843" t="s">
        <v>13807</v>
      </c>
    </row>
    <row r="3844" spans="1:23" x14ac:dyDescent="0.25">
      <c r="A3844" t="s">
        <v>13808</v>
      </c>
      <c r="B3844" t="s">
        <v>13808</v>
      </c>
      <c r="C3844" t="s">
        <v>10995</v>
      </c>
      <c r="E3844" t="s">
        <v>401</v>
      </c>
      <c r="F3844" t="s">
        <v>21404</v>
      </c>
      <c r="G3844" t="s">
        <v>21404</v>
      </c>
      <c r="H3844" t="s">
        <v>21405</v>
      </c>
      <c r="I3844" t="s">
        <v>21406</v>
      </c>
      <c r="J3844" t="s">
        <v>10995</v>
      </c>
      <c r="K3844" t="s">
        <v>8638</v>
      </c>
      <c r="L3844" t="str">
        <f t="shared" si="180"/>
        <v>2.1</v>
      </c>
      <c r="M3844" t="s">
        <v>529</v>
      </c>
      <c r="N3844" t="str">
        <f t="shared" si="181"/>
        <v>2.9</v>
      </c>
      <c r="O3844" t="s">
        <v>473</v>
      </c>
      <c r="P3844">
        <v>18</v>
      </c>
      <c r="Q3844">
        <v>36</v>
      </c>
      <c r="R3844" t="str">
        <f t="shared" si="182"/>
        <v>135</v>
      </c>
      <c r="S3844" t="s">
        <v>803</v>
      </c>
      <c r="T3844" t="s">
        <v>2034</v>
      </c>
      <c r="U3844" t="s">
        <v>10996</v>
      </c>
      <c r="V3844" t="s">
        <v>13807</v>
      </c>
      <c r="W3844" t="s">
        <v>13807</v>
      </c>
    </row>
    <row r="3845" spans="1:23" x14ac:dyDescent="0.25">
      <c r="A3845" t="s">
        <v>13808</v>
      </c>
      <c r="B3845" t="s">
        <v>13808</v>
      </c>
      <c r="C3845" t="s">
        <v>10997</v>
      </c>
      <c r="E3845" t="s">
        <v>401</v>
      </c>
      <c r="F3845" t="s">
        <v>21407</v>
      </c>
      <c r="G3845" t="s">
        <v>21407</v>
      </c>
      <c r="H3845" t="s">
        <v>21408</v>
      </c>
      <c r="I3845" t="s">
        <v>21409</v>
      </c>
      <c r="J3845" t="s">
        <v>10997</v>
      </c>
      <c r="K3845" t="s">
        <v>8638</v>
      </c>
      <c r="L3845" t="str">
        <f t="shared" si="180"/>
        <v>2.2</v>
      </c>
      <c r="M3845" t="s">
        <v>632</v>
      </c>
      <c r="N3845" t="str">
        <f t="shared" si="181"/>
        <v>3.0</v>
      </c>
      <c r="O3845" t="s">
        <v>2017</v>
      </c>
      <c r="P3845">
        <v>22</v>
      </c>
      <c r="Q3845">
        <v>44</v>
      </c>
      <c r="R3845" t="str">
        <f t="shared" si="182"/>
        <v>135</v>
      </c>
      <c r="S3845" t="s">
        <v>803</v>
      </c>
      <c r="T3845" t="s">
        <v>2087</v>
      </c>
      <c r="U3845" t="s">
        <v>10998</v>
      </c>
      <c r="V3845" t="s">
        <v>13807</v>
      </c>
      <c r="W3845" t="s">
        <v>13807</v>
      </c>
    </row>
    <row r="3846" spans="1:23" x14ac:dyDescent="0.25">
      <c r="A3846" t="s">
        <v>13808</v>
      </c>
      <c r="B3846" t="s">
        <v>13808</v>
      </c>
      <c r="C3846" t="s">
        <v>10999</v>
      </c>
      <c r="E3846" t="s">
        <v>401</v>
      </c>
      <c r="F3846" t="s">
        <v>21410</v>
      </c>
      <c r="G3846" t="s">
        <v>21410</v>
      </c>
      <c r="H3846" t="s">
        <v>21411</v>
      </c>
      <c r="I3846" t="s">
        <v>21412</v>
      </c>
      <c r="J3846" t="s">
        <v>10999</v>
      </c>
      <c r="K3846" t="s">
        <v>9391</v>
      </c>
      <c r="L3846" t="str">
        <f t="shared" si="180"/>
        <v>1.9</v>
      </c>
      <c r="M3846" t="s">
        <v>1309</v>
      </c>
      <c r="N3846" t="str">
        <f t="shared" si="181"/>
        <v/>
      </c>
      <c r="P3846">
        <v>2</v>
      </c>
      <c r="Q3846">
        <v>2</v>
      </c>
      <c r="R3846" t="str">
        <f t="shared" si="182"/>
        <v>65</v>
      </c>
      <c r="S3846" t="s">
        <v>424</v>
      </c>
      <c r="T3846" t="s">
        <v>2059</v>
      </c>
      <c r="U3846" t="s">
        <v>11000</v>
      </c>
      <c r="V3846" t="s">
        <v>13807</v>
      </c>
      <c r="W3846" t="s">
        <v>13807</v>
      </c>
    </row>
    <row r="3847" spans="1:23" x14ac:dyDescent="0.25">
      <c r="A3847" t="s">
        <v>13808</v>
      </c>
      <c r="B3847" t="s">
        <v>13808</v>
      </c>
      <c r="C3847" t="s">
        <v>11001</v>
      </c>
      <c r="E3847" t="s">
        <v>401</v>
      </c>
      <c r="F3847" t="s">
        <v>21413</v>
      </c>
      <c r="G3847" t="s">
        <v>21413</v>
      </c>
      <c r="H3847" t="s">
        <v>21414</v>
      </c>
      <c r="I3847" t="s">
        <v>21415</v>
      </c>
      <c r="J3847" t="s">
        <v>11001</v>
      </c>
      <c r="K3847" t="s">
        <v>9391</v>
      </c>
      <c r="L3847" t="str">
        <f t="shared" si="180"/>
        <v>3.0</v>
      </c>
      <c r="M3847" t="s">
        <v>2017</v>
      </c>
      <c r="N3847" t="str">
        <f t="shared" si="181"/>
        <v/>
      </c>
      <c r="P3847">
        <v>2</v>
      </c>
      <c r="Q3847">
        <v>2</v>
      </c>
      <c r="R3847" t="str">
        <f t="shared" si="182"/>
        <v>65</v>
      </c>
      <c r="S3847" t="s">
        <v>424</v>
      </c>
      <c r="T3847" t="s">
        <v>2331</v>
      </c>
      <c r="U3847" t="s">
        <v>11002</v>
      </c>
      <c r="V3847" t="s">
        <v>13807</v>
      </c>
      <c r="W3847" t="s">
        <v>13807</v>
      </c>
    </row>
    <row r="3848" spans="1:23" x14ac:dyDescent="0.25">
      <c r="A3848" t="s">
        <v>13808</v>
      </c>
      <c r="B3848" t="s">
        <v>13808</v>
      </c>
      <c r="C3848" t="s">
        <v>11003</v>
      </c>
      <c r="E3848" t="s">
        <v>401</v>
      </c>
      <c r="F3848" t="s">
        <v>21416</v>
      </c>
      <c r="G3848" t="s">
        <v>21416</v>
      </c>
      <c r="H3848" t="s">
        <v>21417</v>
      </c>
      <c r="I3848" t="s">
        <v>21418</v>
      </c>
      <c r="J3848" t="s">
        <v>11003</v>
      </c>
      <c r="K3848" t="s">
        <v>9391</v>
      </c>
      <c r="L3848" t="str">
        <f t="shared" si="180"/>
        <v>1.6</v>
      </c>
      <c r="M3848" t="s">
        <v>951</v>
      </c>
      <c r="N3848" t="str">
        <f t="shared" si="181"/>
        <v/>
      </c>
      <c r="P3848">
        <v>4</v>
      </c>
      <c r="Q3848">
        <v>4</v>
      </c>
      <c r="R3848" t="str">
        <f t="shared" si="182"/>
        <v>80</v>
      </c>
      <c r="S3848" t="s">
        <v>852</v>
      </c>
      <c r="T3848" t="s">
        <v>1870</v>
      </c>
      <c r="U3848" t="s">
        <v>11004</v>
      </c>
      <c r="V3848" t="s">
        <v>13807</v>
      </c>
      <c r="W3848" t="s">
        <v>13807</v>
      </c>
    </row>
    <row r="3849" spans="1:23" x14ac:dyDescent="0.25">
      <c r="A3849" t="s">
        <v>13808</v>
      </c>
      <c r="B3849" t="s">
        <v>13808</v>
      </c>
      <c r="C3849" t="s">
        <v>11005</v>
      </c>
      <c r="E3849" t="s">
        <v>401</v>
      </c>
      <c r="F3849" t="s">
        <v>21419</v>
      </c>
      <c r="G3849" t="s">
        <v>21419</v>
      </c>
      <c r="H3849" t="s">
        <v>21420</v>
      </c>
      <c r="I3849" t="s">
        <v>21421</v>
      </c>
      <c r="J3849" t="s">
        <v>11005</v>
      </c>
      <c r="K3849" t="s">
        <v>9391</v>
      </c>
      <c r="L3849" t="str">
        <f t="shared" si="180"/>
        <v>1.9</v>
      </c>
      <c r="M3849" t="s">
        <v>1309</v>
      </c>
      <c r="N3849" t="str">
        <f t="shared" si="181"/>
        <v/>
      </c>
      <c r="P3849">
        <v>4</v>
      </c>
      <c r="Q3849">
        <v>4</v>
      </c>
      <c r="R3849" t="str">
        <f t="shared" si="182"/>
        <v>80</v>
      </c>
      <c r="S3849" t="s">
        <v>852</v>
      </c>
      <c r="T3849" t="s">
        <v>1870</v>
      </c>
      <c r="U3849" t="s">
        <v>11006</v>
      </c>
      <c r="V3849" t="s">
        <v>13807</v>
      </c>
      <c r="W3849" t="s">
        <v>13807</v>
      </c>
    </row>
    <row r="3850" spans="1:23" x14ac:dyDescent="0.25">
      <c r="A3850" t="s">
        <v>13808</v>
      </c>
      <c r="B3850" t="s">
        <v>13808</v>
      </c>
      <c r="C3850" t="s">
        <v>11007</v>
      </c>
      <c r="E3850" t="s">
        <v>401</v>
      </c>
      <c r="F3850" t="s">
        <v>21422</v>
      </c>
      <c r="G3850" t="s">
        <v>21422</v>
      </c>
      <c r="H3850" t="s">
        <v>21423</v>
      </c>
      <c r="I3850" t="s">
        <v>21424</v>
      </c>
      <c r="J3850" t="s">
        <v>11007</v>
      </c>
      <c r="K3850" t="s">
        <v>9391</v>
      </c>
      <c r="L3850" t="str">
        <f t="shared" si="180"/>
        <v>2.0</v>
      </c>
      <c r="M3850" t="s">
        <v>1881</v>
      </c>
      <c r="N3850" t="str">
        <f t="shared" si="181"/>
        <v/>
      </c>
      <c r="P3850">
        <v>4</v>
      </c>
      <c r="Q3850">
        <v>4</v>
      </c>
      <c r="R3850" t="str">
        <f t="shared" si="182"/>
        <v>80</v>
      </c>
      <c r="S3850" t="s">
        <v>852</v>
      </c>
      <c r="T3850" t="s">
        <v>2304</v>
      </c>
      <c r="U3850" t="s">
        <v>11008</v>
      </c>
      <c r="V3850" t="s">
        <v>13807</v>
      </c>
      <c r="W3850" t="s">
        <v>13807</v>
      </c>
    </row>
    <row r="3851" spans="1:23" x14ac:dyDescent="0.25">
      <c r="A3851" t="s">
        <v>13808</v>
      </c>
      <c r="B3851" t="s">
        <v>13808</v>
      </c>
      <c r="C3851" t="s">
        <v>11009</v>
      </c>
      <c r="E3851" t="s">
        <v>401</v>
      </c>
      <c r="F3851" t="s">
        <v>21425</v>
      </c>
      <c r="G3851" t="s">
        <v>21425</v>
      </c>
      <c r="H3851" t="s">
        <v>21426</v>
      </c>
      <c r="I3851" t="s">
        <v>21427</v>
      </c>
      <c r="J3851" t="s">
        <v>11009</v>
      </c>
      <c r="K3851" t="s">
        <v>9391</v>
      </c>
      <c r="L3851" t="str">
        <f t="shared" si="180"/>
        <v>2.3</v>
      </c>
      <c r="M3851" t="s">
        <v>826</v>
      </c>
      <c r="N3851" t="str">
        <f t="shared" si="181"/>
        <v/>
      </c>
      <c r="P3851">
        <v>4</v>
      </c>
      <c r="Q3851">
        <v>4</v>
      </c>
      <c r="R3851" t="str">
        <f t="shared" si="182"/>
        <v>80</v>
      </c>
      <c r="S3851" t="s">
        <v>852</v>
      </c>
      <c r="T3851" t="s">
        <v>2372</v>
      </c>
      <c r="U3851" t="s">
        <v>11010</v>
      </c>
      <c r="V3851" t="s">
        <v>13807</v>
      </c>
      <c r="W3851" t="s">
        <v>13807</v>
      </c>
    </row>
    <row r="3852" spans="1:23" x14ac:dyDescent="0.25">
      <c r="A3852" t="s">
        <v>13808</v>
      </c>
      <c r="B3852" t="s">
        <v>13808</v>
      </c>
      <c r="C3852" t="s">
        <v>11011</v>
      </c>
      <c r="E3852" t="s">
        <v>401</v>
      </c>
      <c r="F3852" t="s">
        <v>21428</v>
      </c>
      <c r="G3852" t="s">
        <v>21428</v>
      </c>
      <c r="H3852" t="s">
        <v>21429</v>
      </c>
      <c r="I3852" t="s">
        <v>21430</v>
      </c>
      <c r="J3852" t="s">
        <v>11011</v>
      </c>
      <c r="K3852" t="s">
        <v>9391</v>
      </c>
      <c r="L3852" t="str">
        <f t="shared" si="180"/>
        <v>2.0</v>
      </c>
      <c r="M3852" t="s">
        <v>1881</v>
      </c>
      <c r="N3852" t="str">
        <f t="shared" si="181"/>
        <v/>
      </c>
      <c r="P3852">
        <v>4</v>
      </c>
      <c r="Q3852">
        <v>4</v>
      </c>
      <c r="R3852" t="str">
        <f t="shared" si="182"/>
        <v>80</v>
      </c>
      <c r="S3852" t="s">
        <v>852</v>
      </c>
      <c r="T3852" t="s">
        <v>1870</v>
      </c>
      <c r="U3852" t="s">
        <v>11012</v>
      </c>
      <c r="V3852" t="s">
        <v>13807</v>
      </c>
      <c r="W3852" t="s">
        <v>13807</v>
      </c>
    </row>
    <row r="3853" spans="1:23" x14ac:dyDescent="0.25">
      <c r="A3853" t="s">
        <v>13808</v>
      </c>
      <c r="B3853" t="s">
        <v>13808</v>
      </c>
      <c r="C3853" t="s">
        <v>11013</v>
      </c>
      <c r="E3853" t="s">
        <v>401</v>
      </c>
      <c r="F3853" t="s">
        <v>21431</v>
      </c>
      <c r="G3853" t="s">
        <v>21431</v>
      </c>
      <c r="H3853" t="s">
        <v>21432</v>
      </c>
      <c r="I3853" t="s">
        <v>21433</v>
      </c>
      <c r="J3853" t="s">
        <v>11013</v>
      </c>
      <c r="K3853" t="s">
        <v>9391</v>
      </c>
      <c r="L3853" t="str">
        <f t="shared" si="180"/>
        <v>2.3</v>
      </c>
      <c r="M3853" t="s">
        <v>826</v>
      </c>
      <c r="N3853" t="str">
        <f t="shared" si="181"/>
        <v/>
      </c>
      <c r="P3853">
        <v>4</v>
      </c>
      <c r="Q3853">
        <v>4</v>
      </c>
      <c r="R3853" t="str">
        <f t="shared" si="182"/>
        <v>80</v>
      </c>
      <c r="S3853" t="s">
        <v>852</v>
      </c>
      <c r="T3853" t="s">
        <v>1870</v>
      </c>
      <c r="U3853" t="s">
        <v>11014</v>
      </c>
      <c r="V3853" t="s">
        <v>13807</v>
      </c>
      <c r="W3853" t="s">
        <v>13807</v>
      </c>
    </row>
    <row r="3854" spans="1:23" x14ac:dyDescent="0.25">
      <c r="A3854" t="s">
        <v>13808</v>
      </c>
      <c r="B3854" t="s">
        <v>13808</v>
      </c>
      <c r="C3854" t="s">
        <v>11015</v>
      </c>
      <c r="E3854" t="s">
        <v>401</v>
      </c>
      <c r="F3854" t="s">
        <v>21434</v>
      </c>
      <c r="G3854" t="s">
        <v>21434</v>
      </c>
      <c r="H3854" t="s">
        <v>21435</v>
      </c>
      <c r="I3854" t="s">
        <v>21436</v>
      </c>
      <c r="J3854" t="s">
        <v>11015</v>
      </c>
      <c r="K3854" t="s">
        <v>9391</v>
      </c>
      <c r="L3854" t="str">
        <f t="shared" si="180"/>
        <v>2.5</v>
      </c>
      <c r="M3854" t="s">
        <v>457</v>
      </c>
      <c r="N3854" t="str">
        <f t="shared" si="181"/>
        <v/>
      </c>
      <c r="P3854">
        <v>4</v>
      </c>
      <c r="Q3854">
        <v>4</v>
      </c>
      <c r="R3854" t="str">
        <f t="shared" si="182"/>
        <v>80</v>
      </c>
      <c r="S3854" t="s">
        <v>852</v>
      </c>
      <c r="T3854" t="s">
        <v>1870</v>
      </c>
      <c r="U3854" t="s">
        <v>11016</v>
      </c>
      <c r="V3854" t="s">
        <v>13807</v>
      </c>
      <c r="W3854" t="s">
        <v>13807</v>
      </c>
    </row>
    <row r="3855" spans="1:23" x14ac:dyDescent="0.25">
      <c r="A3855" t="s">
        <v>13808</v>
      </c>
      <c r="B3855" t="s">
        <v>13808</v>
      </c>
      <c r="C3855" t="s">
        <v>11017</v>
      </c>
      <c r="E3855" t="s">
        <v>401</v>
      </c>
      <c r="F3855" t="s">
        <v>21437</v>
      </c>
      <c r="G3855" t="s">
        <v>21437</v>
      </c>
      <c r="H3855" t="s">
        <v>21438</v>
      </c>
      <c r="I3855" t="s">
        <v>21439</v>
      </c>
      <c r="J3855" t="s">
        <v>11017</v>
      </c>
      <c r="K3855" t="s">
        <v>9391</v>
      </c>
      <c r="L3855" t="str">
        <f t="shared" si="180"/>
        <v>2.7</v>
      </c>
      <c r="M3855" t="s">
        <v>758</v>
      </c>
      <c r="N3855" t="str">
        <f t="shared" si="181"/>
        <v/>
      </c>
      <c r="P3855">
        <v>4</v>
      </c>
      <c r="Q3855">
        <v>4</v>
      </c>
      <c r="R3855" t="str">
        <f t="shared" si="182"/>
        <v>80</v>
      </c>
      <c r="S3855" t="s">
        <v>852</v>
      </c>
      <c r="T3855" t="s">
        <v>1870</v>
      </c>
      <c r="U3855" t="s">
        <v>11018</v>
      </c>
      <c r="V3855" t="s">
        <v>13807</v>
      </c>
      <c r="W3855" t="s">
        <v>13807</v>
      </c>
    </row>
    <row r="3856" spans="1:23" x14ac:dyDescent="0.25">
      <c r="A3856" t="s">
        <v>13808</v>
      </c>
      <c r="B3856" t="s">
        <v>13808</v>
      </c>
      <c r="C3856" t="s">
        <v>11019</v>
      </c>
      <c r="E3856" t="s">
        <v>401</v>
      </c>
      <c r="F3856" t="s">
        <v>21440</v>
      </c>
      <c r="G3856" t="s">
        <v>21440</v>
      </c>
      <c r="H3856" t="s">
        <v>21441</v>
      </c>
      <c r="I3856" t="s">
        <v>21442</v>
      </c>
      <c r="J3856" t="s">
        <v>11019</v>
      </c>
      <c r="K3856" t="s">
        <v>9391</v>
      </c>
      <c r="L3856" t="str">
        <f t="shared" si="180"/>
        <v>2.8</v>
      </c>
      <c r="M3856" t="s">
        <v>627</v>
      </c>
      <c r="N3856" t="str">
        <f t="shared" si="181"/>
        <v/>
      </c>
      <c r="P3856">
        <v>4</v>
      </c>
      <c r="Q3856">
        <v>4</v>
      </c>
      <c r="R3856" t="str">
        <f t="shared" si="182"/>
        <v>80</v>
      </c>
      <c r="S3856" t="s">
        <v>852</v>
      </c>
      <c r="T3856" t="s">
        <v>1870</v>
      </c>
      <c r="U3856" t="s">
        <v>11020</v>
      </c>
      <c r="V3856" t="s">
        <v>13807</v>
      </c>
      <c r="W3856" t="s">
        <v>13807</v>
      </c>
    </row>
    <row r="3857" spans="1:23" x14ac:dyDescent="0.25">
      <c r="A3857" t="s">
        <v>13808</v>
      </c>
      <c r="B3857" t="s">
        <v>13808</v>
      </c>
      <c r="C3857" t="s">
        <v>11021</v>
      </c>
      <c r="E3857" t="s">
        <v>401</v>
      </c>
      <c r="F3857" t="s">
        <v>21443</v>
      </c>
      <c r="G3857" t="s">
        <v>21443</v>
      </c>
      <c r="H3857" t="s">
        <v>21444</v>
      </c>
      <c r="I3857" t="s">
        <v>21445</v>
      </c>
      <c r="J3857" t="s">
        <v>11021</v>
      </c>
      <c r="K3857" t="s">
        <v>9391</v>
      </c>
      <c r="L3857" t="str">
        <f t="shared" si="180"/>
        <v>3.0</v>
      </c>
      <c r="M3857" t="s">
        <v>2017</v>
      </c>
      <c r="N3857" t="str">
        <f t="shared" si="181"/>
        <v/>
      </c>
      <c r="P3857">
        <v>4</v>
      </c>
      <c r="Q3857">
        <v>4</v>
      </c>
      <c r="R3857" t="str">
        <f t="shared" si="182"/>
        <v>80</v>
      </c>
      <c r="S3857" t="s">
        <v>852</v>
      </c>
      <c r="T3857" t="s">
        <v>2304</v>
      </c>
      <c r="U3857" t="s">
        <v>11022</v>
      </c>
      <c r="V3857" t="s">
        <v>13807</v>
      </c>
      <c r="W3857" t="s">
        <v>13807</v>
      </c>
    </row>
    <row r="3858" spans="1:23" x14ac:dyDescent="0.25">
      <c r="A3858" t="s">
        <v>13808</v>
      </c>
      <c r="B3858" t="s">
        <v>13808</v>
      </c>
      <c r="C3858" t="s">
        <v>11023</v>
      </c>
      <c r="E3858" t="s">
        <v>401</v>
      </c>
      <c r="F3858" t="s">
        <v>21446</v>
      </c>
      <c r="G3858" t="s">
        <v>21446</v>
      </c>
      <c r="H3858" t="s">
        <v>21447</v>
      </c>
      <c r="I3858" t="s">
        <v>21448</v>
      </c>
      <c r="J3858" t="s">
        <v>11023</v>
      </c>
      <c r="K3858" t="s">
        <v>9391</v>
      </c>
      <c r="L3858" t="str">
        <f t="shared" si="180"/>
        <v>2.8</v>
      </c>
      <c r="M3858" t="s">
        <v>627</v>
      </c>
      <c r="N3858" t="str">
        <f t="shared" si="181"/>
        <v/>
      </c>
      <c r="P3858">
        <v>4</v>
      </c>
      <c r="Q3858">
        <v>4</v>
      </c>
      <c r="R3858" t="str">
        <f t="shared" si="182"/>
        <v>80</v>
      </c>
      <c r="S3858" t="s">
        <v>852</v>
      </c>
      <c r="T3858" t="s">
        <v>1870</v>
      </c>
      <c r="U3858" t="s">
        <v>11024</v>
      </c>
      <c r="V3858" t="s">
        <v>13807</v>
      </c>
      <c r="W3858" t="s">
        <v>13807</v>
      </c>
    </row>
    <row r="3859" spans="1:23" x14ac:dyDescent="0.25">
      <c r="A3859" t="s">
        <v>13808</v>
      </c>
      <c r="B3859" t="s">
        <v>13808</v>
      </c>
      <c r="C3859" t="s">
        <v>11025</v>
      </c>
      <c r="E3859" t="s">
        <v>401</v>
      </c>
      <c r="F3859" t="s">
        <v>21449</v>
      </c>
      <c r="G3859" t="s">
        <v>21449</v>
      </c>
      <c r="H3859" t="s">
        <v>21450</v>
      </c>
      <c r="I3859" t="s">
        <v>21451</v>
      </c>
      <c r="J3859" t="s">
        <v>11025</v>
      </c>
      <c r="K3859" t="s">
        <v>9391</v>
      </c>
      <c r="L3859" t="str">
        <f t="shared" si="180"/>
        <v>3.0</v>
      </c>
      <c r="M3859" t="s">
        <v>2017</v>
      </c>
      <c r="N3859" t="str">
        <f t="shared" si="181"/>
        <v/>
      </c>
      <c r="P3859">
        <v>4</v>
      </c>
      <c r="Q3859">
        <v>4</v>
      </c>
      <c r="R3859" t="str">
        <f t="shared" si="182"/>
        <v>80</v>
      </c>
      <c r="S3859" t="s">
        <v>852</v>
      </c>
      <c r="T3859" t="s">
        <v>1870</v>
      </c>
      <c r="U3859" t="s">
        <v>11026</v>
      </c>
      <c r="V3859" t="s">
        <v>13807</v>
      </c>
      <c r="W3859" t="s">
        <v>13807</v>
      </c>
    </row>
    <row r="3860" spans="1:23" x14ac:dyDescent="0.25">
      <c r="A3860" t="s">
        <v>13808</v>
      </c>
      <c r="B3860" t="s">
        <v>13808</v>
      </c>
      <c r="C3860" t="s">
        <v>11027</v>
      </c>
      <c r="E3860" t="s">
        <v>401</v>
      </c>
      <c r="F3860" t="s">
        <v>21452</v>
      </c>
      <c r="G3860" t="s">
        <v>21452</v>
      </c>
      <c r="H3860" t="s">
        <v>21453</v>
      </c>
      <c r="I3860" t="s">
        <v>21454</v>
      </c>
      <c r="J3860" t="s">
        <v>11027</v>
      </c>
      <c r="K3860" t="s">
        <v>8747</v>
      </c>
      <c r="L3860" t="str">
        <f t="shared" si="180"/>
        <v>1.9</v>
      </c>
      <c r="M3860" t="s">
        <v>1309</v>
      </c>
      <c r="N3860" t="str">
        <f t="shared" si="181"/>
        <v/>
      </c>
      <c r="P3860">
        <v>2</v>
      </c>
      <c r="Q3860">
        <v>2</v>
      </c>
      <c r="R3860" t="str">
        <f t="shared" si="182"/>
        <v>80</v>
      </c>
      <c r="S3860" t="s">
        <v>852</v>
      </c>
      <c r="T3860" t="s">
        <v>2304</v>
      </c>
      <c r="U3860" t="s">
        <v>11028</v>
      </c>
      <c r="V3860" t="s">
        <v>13807</v>
      </c>
      <c r="W3860" t="s">
        <v>13807</v>
      </c>
    </row>
    <row r="3861" spans="1:23" x14ac:dyDescent="0.25">
      <c r="A3861" t="s">
        <v>13808</v>
      </c>
      <c r="B3861" t="s">
        <v>13808</v>
      </c>
      <c r="C3861" t="s">
        <v>11029</v>
      </c>
      <c r="E3861" t="s">
        <v>401</v>
      </c>
      <c r="F3861" t="s">
        <v>21455</v>
      </c>
      <c r="G3861" t="s">
        <v>21455</v>
      </c>
      <c r="H3861" t="s">
        <v>21456</v>
      </c>
      <c r="I3861" t="s">
        <v>21457</v>
      </c>
      <c r="J3861" t="s">
        <v>11029</v>
      </c>
      <c r="K3861" t="s">
        <v>8747</v>
      </c>
      <c r="L3861" t="str">
        <f t="shared" si="180"/>
        <v>2.0</v>
      </c>
      <c r="M3861" t="s">
        <v>1881</v>
      </c>
      <c r="N3861" t="str">
        <f t="shared" si="181"/>
        <v/>
      </c>
      <c r="P3861">
        <v>2</v>
      </c>
      <c r="Q3861">
        <v>2</v>
      </c>
      <c r="R3861" t="str">
        <f t="shared" si="182"/>
        <v>80</v>
      </c>
      <c r="S3861" t="s">
        <v>852</v>
      </c>
      <c r="T3861" t="s">
        <v>2322</v>
      </c>
      <c r="U3861" t="s">
        <v>11030</v>
      </c>
      <c r="V3861" t="s">
        <v>13807</v>
      </c>
      <c r="W3861" t="s">
        <v>13807</v>
      </c>
    </row>
    <row r="3862" spans="1:23" x14ac:dyDescent="0.25">
      <c r="A3862" t="s">
        <v>13808</v>
      </c>
      <c r="B3862" t="s">
        <v>13808</v>
      </c>
      <c r="C3862" t="s">
        <v>11031</v>
      </c>
      <c r="E3862" t="s">
        <v>401</v>
      </c>
      <c r="F3862" t="s">
        <v>21458</v>
      </c>
      <c r="G3862" t="s">
        <v>21458</v>
      </c>
      <c r="H3862" t="s">
        <v>21459</v>
      </c>
      <c r="I3862" t="s">
        <v>21460</v>
      </c>
      <c r="J3862" t="s">
        <v>11031</v>
      </c>
      <c r="K3862" t="s">
        <v>8747</v>
      </c>
      <c r="L3862" t="str">
        <f t="shared" si="180"/>
        <v>2.0</v>
      </c>
      <c r="M3862" t="s">
        <v>1881</v>
      </c>
      <c r="N3862" t="str">
        <f t="shared" si="181"/>
        <v/>
      </c>
      <c r="P3862">
        <v>4</v>
      </c>
      <c r="Q3862">
        <v>4</v>
      </c>
      <c r="R3862" t="str">
        <f t="shared" si="182"/>
        <v>80</v>
      </c>
      <c r="S3862" t="s">
        <v>852</v>
      </c>
      <c r="T3862" t="s">
        <v>2304</v>
      </c>
      <c r="U3862" t="s">
        <v>11032</v>
      </c>
      <c r="V3862" t="s">
        <v>13807</v>
      </c>
      <c r="W3862" t="s">
        <v>13807</v>
      </c>
    </row>
    <row r="3863" spans="1:23" x14ac:dyDescent="0.25">
      <c r="A3863" t="s">
        <v>13808</v>
      </c>
      <c r="B3863" t="s">
        <v>13808</v>
      </c>
      <c r="C3863" t="s">
        <v>11033</v>
      </c>
      <c r="E3863" t="s">
        <v>401</v>
      </c>
      <c r="F3863" t="s">
        <v>21461</v>
      </c>
      <c r="G3863" t="s">
        <v>21461</v>
      </c>
      <c r="H3863" t="s">
        <v>21462</v>
      </c>
      <c r="I3863" t="s">
        <v>21463</v>
      </c>
      <c r="J3863" t="s">
        <v>11033</v>
      </c>
      <c r="K3863" t="s">
        <v>8747</v>
      </c>
      <c r="L3863" t="str">
        <f t="shared" si="180"/>
        <v>2.1</v>
      </c>
      <c r="M3863" t="s">
        <v>529</v>
      </c>
      <c r="N3863" t="str">
        <f t="shared" si="181"/>
        <v/>
      </c>
      <c r="P3863">
        <v>4</v>
      </c>
      <c r="Q3863">
        <v>4</v>
      </c>
      <c r="R3863" t="str">
        <f t="shared" si="182"/>
        <v>80</v>
      </c>
      <c r="S3863" t="s">
        <v>852</v>
      </c>
      <c r="T3863" t="s">
        <v>2304</v>
      </c>
      <c r="U3863" t="s">
        <v>11034</v>
      </c>
      <c r="V3863" t="s">
        <v>13807</v>
      </c>
      <c r="W3863" t="s">
        <v>13807</v>
      </c>
    </row>
    <row r="3864" spans="1:23" x14ac:dyDescent="0.25">
      <c r="A3864" t="s">
        <v>13808</v>
      </c>
      <c r="B3864" t="s">
        <v>13808</v>
      </c>
      <c r="C3864" t="s">
        <v>11035</v>
      </c>
      <c r="E3864" t="s">
        <v>401</v>
      </c>
      <c r="F3864" t="s">
        <v>21464</v>
      </c>
      <c r="G3864" t="s">
        <v>21464</v>
      </c>
      <c r="H3864" t="s">
        <v>21465</v>
      </c>
      <c r="I3864" t="s">
        <v>21466</v>
      </c>
      <c r="J3864" t="s">
        <v>11035</v>
      </c>
      <c r="K3864" t="s">
        <v>8747</v>
      </c>
      <c r="L3864" t="str">
        <f t="shared" si="180"/>
        <v>2.3</v>
      </c>
      <c r="M3864" t="s">
        <v>826</v>
      </c>
      <c r="N3864" t="str">
        <f t="shared" si="181"/>
        <v/>
      </c>
      <c r="P3864">
        <v>4</v>
      </c>
      <c r="Q3864">
        <v>4</v>
      </c>
      <c r="R3864" t="str">
        <f t="shared" si="182"/>
        <v>80</v>
      </c>
      <c r="S3864" t="s">
        <v>852</v>
      </c>
      <c r="T3864" t="s">
        <v>2322</v>
      </c>
      <c r="U3864" t="s">
        <v>11036</v>
      </c>
      <c r="V3864" t="s">
        <v>13807</v>
      </c>
      <c r="W3864" t="s">
        <v>13807</v>
      </c>
    </row>
    <row r="3865" spans="1:23" x14ac:dyDescent="0.25">
      <c r="A3865" t="s">
        <v>13808</v>
      </c>
      <c r="B3865" t="s">
        <v>13808</v>
      </c>
      <c r="C3865" t="s">
        <v>11037</v>
      </c>
      <c r="E3865" t="s">
        <v>401</v>
      </c>
      <c r="F3865" t="s">
        <v>21467</v>
      </c>
      <c r="G3865" t="s">
        <v>21467</v>
      </c>
      <c r="H3865" t="s">
        <v>21468</v>
      </c>
      <c r="I3865" t="s">
        <v>21469</v>
      </c>
      <c r="J3865" t="s">
        <v>11037</v>
      </c>
      <c r="K3865" t="s">
        <v>8747</v>
      </c>
      <c r="L3865" t="str">
        <f t="shared" si="180"/>
        <v>2.3</v>
      </c>
      <c r="M3865" t="s">
        <v>826</v>
      </c>
      <c r="N3865" t="str">
        <f t="shared" si="181"/>
        <v>2.5</v>
      </c>
      <c r="O3865" t="s">
        <v>457</v>
      </c>
      <c r="P3865">
        <v>4</v>
      </c>
      <c r="Q3865">
        <v>8</v>
      </c>
      <c r="R3865" t="str">
        <f t="shared" si="182"/>
        <v>80</v>
      </c>
      <c r="S3865" t="s">
        <v>852</v>
      </c>
      <c r="T3865" t="s">
        <v>1870</v>
      </c>
      <c r="U3865" t="s">
        <v>11038</v>
      </c>
      <c r="V3865" t="s">
        <v>13807</v>
      </c>
      <c r="W3865" t="s">
        <v>13807</v>
      </c>
    </row>
    <row r="3866" spans="1:23" x14ac:dyDescent="0.25">
      <c r="A3866" t="s">
        <v>13808</v>
      </c>
      <c r="B3866" t="s">
        <v>13808</v>
      </c>
      <c r="C3866" t="s">
        <v>11039</v>
      </c>
      <c r="E3866" t="s">
        <v>401</v>
      </c>
      <c r="F3866" t="s">
        <v>21470</v>
      </c>
      <c r="G3866" t="s">
        <v>21470</v>
      </c>
      <c r="H3866" t="s">
        <v>21471</v>
      </c>
      <c r="I3866" t="s">
        <v>21472</v>
      </c>
      <c r="J3866" t="s">
        <v>11039</v>
      </c>
      <c r="K3866" t="s">
        <v>8747</v>
      </c>
      <c r="L3866" t="str">
        <f t="shared" si="180"/>
        <v>2.4</v>
      </c>
      <c r="M3866" t="s">
        <v>609</v>
      </c>
      <c r="N3866" t="str">
        <f t="shared" si="181"/>
        <v>2.7</v>
      </c>
      <c r="O3866" t="s">
        <v>758</v>
      </c>
      <c r="P3866">
        <v>4</v>
      </c>
      <c r="Q3866">
        <v>8</v>
      </c>
      <c r="R3866" t="str">
        <f t="shared" si="182"/>
        <v>80</v>
      </c>
      <c r="S3866" t="s">
        <v>852</v>
      </c>
      <c r="T3866" t="s">
        <v>2304</v>
      </c>
      <c r="U3866" t="s">
        <v>11040</v>
      </c>
      <c r="V3866" t="s">
        <v>13807</v>
      </c>
      <c r="W3866" t="s">
        <v>13807</v>
      </c>
    </row>
    <row r="3867" spans="1:23" x14ac:dyDescent="0.25">
      <c r="A3867" t="s">
        <v>13808</v>
      </c>
      <c r="B3867" t="s">
        <v>13808</v>
      </c>
      <c r="C3867" t="s">
        <v>11041</v>
      </c>
      <c r="E3867" t="s">
        <v>401</v>
      </c>
      <c r="F3867" t="s">
        <v>21473</v>
      </c>
      <c r="G3867" t="s">
        <v>21473</v>
      </c>
      <c r="H3867" t="s">
        <v>21474</v>
      </c>
      <c r="I3867" t="s">
        <v>21475</v>
      </c>
      <c r="J3867" t="s">
        <v>11041</v>
      </c>
      <c r="K3867" t="s">
        <v>8747</v>
      </c>
      <c r="L3867" t="str">
        <f t="shared" si="180"/>
        <v>2.5</v>
      </c>
      <c r="M3867" t="s">
        <v>457</v>
      </c>
      <c r="N3867" t="str">
        <f t="shared" si="181"/>
        <v>2.8</v>
      </c>
      <c r="O3867" t="s">
        <v>627</v>
      </c>
      <c r="P3867">
        <v>4</v>
      </c>
      <c r="Q3867">
        <v>8</v>
      </c>
      <c r="R3867" t="str">
        <f t="shared" si="182"/>
        <v>80</v>
      </c>
      <c r="S3867" t="s">
        <v>852</v>
      </c>
      <c r="T3867" t="s">
        <v>2307</v>
      </c>
      <c r="U3867" t="s">
        <v>11042</v>
      </c>
      <c r="V3867" t="s">
        <v>13807</v>
      </c>
      <c r="W3867" t="s">
        <v>13807</v>
      </c>
    </row>
    <row r="3868" spans="1:23" x14ac:dyDescent="0.25">
      <c r="A3868" t="s">
        <v>13808</v>
      </c>
      <c r="B3868" t="s">
        <v>13808</v>
      </c>
      <c r="C3868" t="s">
        <v>11043</v>
      </c>
      <c r="E3868" t="s">
        <v>401</v>
      </c>
      <c r="F3868" t="s">
        <v>21476</v>
      </c>
      <c r="G3868" t="s">
        <v>21476</v>
      </c>
      <c r="H3868" t="s">
        <v>21477</v>
      </c>
      <c r="I3868" t="s">
        <v>21478</v>
      </c>
      <c r="J3868" t="s">
        <v>11043</v>
      </c>
      <c r="K3868" t="s">
        <v>8747</v>
      </c>
      <c r="L3868" t="str">
        <f t="shared" si="180"/>
        <v>1.6</v>
      </c>
      <c r="M3868" t="s">
        <v>951</v>
      </c>
      <c r="N3868" t="str">
        <f t="shared" si="181"/>
        <v/>
      </c>
      <c r="P3868">
        <v>4</v>
      </c>
      <c r="Q3868">
        <v>4</v>
      </c>
      <c r="R3868" t="str">
        <f t="shared" si="182"/>
        <v>80</v>
      </c>
      <c r="S3868" t="s">
        <v>852</v>
      </c>
      <c r="T3868" t="s">
        <v>2134</v>
      </c>
      <c r="U3868" t="s">
        <v>11044</v>
      </c>
      <c r="V3868" t="s">
        <v>13807</v>
      </c>
      <c r="W3868" t="s">
        <v>13807</v>
      </c>
    </row>
    <row r="3869" spans="1:23" x14ac:dyDescent="0.25">
      <c r="A3869" t="s">
        <v>13808</v>
      </c>
      <c r="B3869" t="s">
        <v>13808</v>
      </c>
      <c r="C3869" t="s">
        <v>11045</v>
      </c>
      <c r="E3869" t="s">
        <v>401</v>
      </c>
      <c r="F3869" t="s">
        <v>21479</v>
      </c>
      <c r="G3869" t="s">
        <v>21479</v>
      </c>
      <c r="H3869" t="s">
        <v>21480</v>
      </c>
      <c r="I3869" t="s">
        <v>21481</v>
      </c>
      <c r="J3869" t="s">
        <v>11045</v>
      </c>
      <c r="K3869" t="s">
        <v>8747</v>
      </c>
      <c r="L3869" t="str">
        <f t="shared" si="180"/>
        <v>2.1</v>
      </c>
      <c r="M3869" t="s">
        <v>529</v>
      </c>
      <c r="N3869" t="str">
        <f t="shared" si="181"/>
        <v/>
      </c>
      <c r="P3869">
        <v>4</v>
      </c>
      <c r="Q3869">
        <v>4</v>
      </c>
      <c r="R3869" t="str">
        <f t="shared" si="182"/>
        <v>80</v>
      </c>
      <c r="S3869" t="s">
        <v>852</v>
      </c>
      <c r="T3869" t="s">
        <v>2134</v>
      </c>
      <c r="U3869" t="s">
        <v>11046</v>
      </c>
      <c r="V3869" t="s">
        <v>13807</v>
      </c>
      <c r="W3869" t="s">
        <v>13807</v>
      </c>
    </row>
    <row r="3870" spans="1:23" x14ac:dyDescent="0.25">
      <c r="A3870" t="s">
        <v>13808</v>
      </c>
      <c r="B3870" t="s">
        <v>13808</v>
      </c>
      <c r="C3870" t="s">
        <v>11047</v>
      </c>
      <c r="E3870" t="s">
        <v>401</v>
      </c>
      <c r="F3870" t="s">
        <v>21482</v>
      </c>
      <c r="G3870" t="s">
        <v>21482</v>
      </c>
      <c r="H3870" t="s">
        <v>21483</v>
      </c>
      <c r="I3870" t="s">
        <v>21484</v>
      </c>
      <c r="J3870" t="s">
        <v>11047</v>
      </c>
      <c r="K3870" t="s">
        <v>8747</v>
      </c>
      <c r="L3870" t="str">
        <f t="shared" si="180"/>
        <v>2.3</v>
      </c>
      <c r="M3870" t="s">
        <v>826</v>
      </c>
      <c r="N3870" t="str">
        <f t="shared" si="181"/>
        <v/>
      </c>
      <c r="P3870">
        <v>4</v>
      </c>
      <c r="Q3870">
        <v>4</v>
      </c>
      <c r="R3870" t="str">
        <f t="shared" si="182"/>
        <v>80</v>
      </c>
      <c r="S3870" t="s">
        <v>852</v>
      </c>
      <c r="T3870" t="s">
        <v>2134</v>
      </c>
      <c r="U3870" t="s">
        <v>11048</v>
      </c>
      <c r="V3870" t="s">
        <v>13807</v>
      </c>
      <c r="W3870" t="s">
        <v>13807</v>
      </c>
    </row>
    <row r="3871" spans="1:23" x14ac:dyDescent="0.25">
      <c r="A3871" t="s">
        <v>13808</v>
      </c>
      <c r="B3871" t="s">
        <v>13808</v>
      </c>
      <c r="C3871" t="s">
        <v>11049</v>
      </c>
      <c r="E3871" t="s">
        <v>401</v>
      </c>
      <c r="F3871" t="s">
        <v>21485</v>
      </c>
      <c r="G3871" t="s">
        <v>21485</v>
      </c>
      <c r="H3871" t="s">
        <v>21486</v>
      </c>
      <c r="I3871" t="s">
        <v>21487</v>
      </c>
      <c r="J3871" t="s">
        <v>11049</v>
      </c>
      <c r="K3871" t="s">
        <v>8747</v>
      </c>
      <c r="L3871" t="str">
        <f t="shared" si="180"/>
        <v>2.4</v>
      </c>
      <c r="M3871" t="s">
        <v>609</v>
      </c>
      <c r="N3871" t="str">
        <f t="shared" si="181"/>
        <v>2.7</v>
      </c>
      <c r="O3871" t="s">
        <v>758</v>
      </c>
      <c r="P3871">
        <v>4</v>
      </c>
      <c r="Q3871">
        <v>8</v>
      </c>
      <c r="R3871" t="str">
        <f t="shared" si="182"/>
        <v>80</v>
      </c>
      <c r="S3871" t="s">
        <v>852</v>
      </c>
      <c r="T3871" t="s">
        <v>2322</v>
      </c>
      <c r="U3871" t="s">
        <v>11050</v>
      </c>
      <c r="V3871" t="s">
        <v>13807</v>
      </c>
      <c r="W3871" t="s">
        <v>13807</v>
      </c>
    </row>
    <row r="3872" spans="1:23" x14ac:dyDescent="0.25">
      <c r="A3872" t="s">
        <v>13808</v>
      </c>
      <c r="B3872" t="s">
        <v>13808</v>
      </c>
      <c r="C3872" t="s">
        <v>11051</v>
      </c>
      <c r="E3872" t="s">
        <v>401</v>
      </c>
      <c r="F3872" t="s">
        <v>21488</v>
      </c>
      <c r="G3872" t="s">
        <v>21488</v>
      </c>
      <c r="H3872" t="s">
        <v>21489</v>
      </c>
      <c r="I3872" t="s">
        <v>21490</v>
      </c>
      <c r="J3872" t="s">
        <v>11051</v>
      </c>
      <c r="K3872" t="s">
        <v>8747</v>
      </c>
      <c r="L3872" t="str">
        <f t="shared" si="180"/>
        <v>2.5</v>
      </c>
      <c r="M3872" t="s">
        <v>457</v>
      </c>
      <c r="N3872" t="str">
        <f t="shared" si="181"/>
        <v>2.8</v>
      </c>
      <c r="O3872" t="s">
        <v>627</v>
      </c>
      <c r="P3872">
        <v>4</v>
      </c>
      <c r="Q3872">
        <v>8</v>
      </c>
      <c r="R3872" t="str">
        <f t="shared" si="182"/>
        <v>80</v>
      </c>
      <c r="S3872" t="s">
        <v>852</v>
      </c>
      <c r="T3872" t="s">
        <v>2322</v>
      </c>
      <c r="U3872" t="s">
        <v>11052</v>
      </c>
      <c r="V3872" t="s">
        <v>13807</v>
      </c>
      <c r="W3872" t="s">
        <v>13807</v>
      </c>
    </row>
    <row r="3873" spans="1:23" x14ac:dyDescent="0.25">
      <c r="A3873" t="s">
        <v>13808</v>
      </c>
      <c r="B3873" t="s">
        <v>13808</v>
      </c>
      <c r="C3873" t="s">
        <v>11053</v>
      </c>
      <c r="E3873" t="s">
        <v>401</v>
      </c>
      <c r="F3873" t="s">
        <v>21491</v>
      </c>
      <c r="G3873" t="s">
        <v>21491</v>
      </c>
      <c r="H3873" t="s">
        <v>21492</v>
      </c>
      <c r="I3873" t="s">
        <v>21493</v>
      </c>
      <c r="J3873" t="s">
        <v>11053</v>
      </c>
      <c r="K3873" t="s">
        <v>8747</v>
      </c>
      <c r="L3873" t="str">
        <f t="shared" si="180"/>
        <v>2.7</v>
      </c>
      <c r="M3873" t="s">
        <v>758</v>
      </c>
      <c r="N3873" t="str">
        <f t="shared" si="181"/>
        <v>2.9</v>
      </c>
      <c r="O3873" t="s">
        <v>473</v>
      </c>
      <c r="P3873">
        <v>4</v>
      </c>
      <c r="Q3873">
        <v>8</v>
      </c>
      <c r="R3873" t="str">
        <f t="shared" si="182"/>
        <v>80</v>
      </c>
      <c r="S3873" t="s">
        <v>852</v>
      </c>
      <c r="T3873" t="s">
        <v>2322</v>
      </c>
      <c r="U3873" t="s">
        <v>11054</v>
      </c>
      <c r="V3873" t="s">
        <v>13807</v>
      </c>
      <c r="W3873" t="s">
        <v>13807</v>
      </c>
    </row>
    <row r="3874" spans="1:23" x14ac:dyDescent="0.25">
      <c r="A3874" t="s">
        <v>13808</v>
      </c>
      <c r="B3874" t="s">
        <v>13808</v>
      </c>
      <c r="C3874" t="s">
        <v>11055</v>
      </c>
      <c r="E3874" t="s">
        <v>401</v>
      </c>
      <c r="F3874" t="s">
        <v>21494</v>
      </c>
      <c r="G3874" t="s">
        <v>21494</v>
      </c>
      <c r="H3874" t="s">
        <v>21495</v>
      </c>
      <c r="I3874" t="s">
        <v>21496</v>
      </c>
      <c r="J3874" t="s">
        <v>11055</v>
      </c>
      <c r="K3874" t="s">
        <v>8747</v>
      </c>
      <c r="L3874" t="str">
        <f t="shared" si="180"/>
        <v>2.4</v>
      </c>
      <c r="M3874" t="s">
        <v>609</v>
      </c>
      <c r="N3874" t="str">
        <f t="shared" si="181"/>
        <v>2.7</v>
      </c>
      <c r="O3874" t="s">
        <v>758</v>
      </c>
      <c r="P3874">
        <v>6</v>
      </c>
      <c r="Q3874">
        <v>12</v>
      </c>
      <c r="R3874" t="str">
        <f t="shared" si="182"/>
        <v>80</v>
      </c>
      <c r="S3874" t="s">
        <v>852</v>
      </c>
      <c r="T3874" t="s">
        <v>2134</v>
      </c>
      <c r="U3874" t="s">
        <v>11056</v>
      </c>
      <c r="V3874" t="s">
        <v>13807</v>
      </c>
      <c r="W3874" t="s">
        <v>13807</v>
      </c>
    </row>
    <row r="3875" spans="1:23" x14ac:dyDescent="0.25">
      <c r="A3875" t="s">
        <v>13808</v>
      </c>
      <c r="B3875" t="s">
        <v>13808</v>
      </c>
      <c r="C3875" t="s">
        <v>11057</v>
      </c>
      <c r="E3875" t="s">
        <v>401</v>
      </c>
      <c r="F3875" t="s">
        <v>21497</v>
      </c>
      <c r="G3875" t="s">
        <v>21497</v>
      </c>
      <c r="H3875" t="s">
        <v>21498</v>
      </c>
      <c r="I3875" t="s">
        <v>21499</v>
      </c>
      <c r="J3875" t="s">
        <v>11057</v>
      </c>
      <c r="K3875" t="s">
        <v>8747</v>
      </c>
      <c r="L3875" t="str">
        <f t="shared" si="180"/>
        <v>2.5</v>
      </c>
      <c r="M3875" t="s">
        <v>457</v>
      </c>
      <c r="N3875" t="str">
        <f t="shared" si="181"/>
        <v>2.9</v>
      </c>
      <c r="O3875" t="s">
        <v>473</v>
      </c>
      <c r="P3875">
        <v>6</v>
      </c>
      <c r="Q3875">
        <v>12</v>
      </c>
      <c r="R3875" t="str">
        <f t="shared" si="182"/>
        <v>80</v>
      </c>
      <c r="S3875" t="s">
        <v>852</v>
      </c>
      <c r="T3875" t="s">
        <v>2055</v>
      </c>
      <c r="U3875" t="s">
        <v>11058</v>
      </c>
      <c r="V3875" t="s">
        <v>13807</v>
      </c>
      <c r="W3875" t="s">
        <v>13807</v>
      </c>
    </row>
    <row r="3876" spans="1:23" x14ac:dyDescent="0.25">
      <c r="A3876" t="s">
        <v>13808</v>
      </c>
      <c r="B3876" t="s">
        <v>13808</v>
      </c>
      <c r="C3876" t="s">
        <v>11059</v>
      </c>
      <c r="E3876" t="s">
        <v>401</v>
      </c>
      <c r="F3876" t="s">
        <v>21500</v>
      </c>
      <c r="G3876" t="s">
        <v>21500</v>
      </c>
      <c r="H3876" t="s">
        <v>21501</v>
      </c>
      <c r="I3876" t="s">
        <v>21502</v>
      </c>
      <c r="J3876" t="s">
        <v>11059</v>
      </c>
      <c r="K3876" t="s">
        <v>11060</v>
      </c>
      <c r="L3876" t="str">
        <f t="shared" si="180"/>
        <v>2.1</v>
      </c>
      <c r="M3876" t="s">
        <v>529</v>
      </c>
      <c r="N3876" t="str">
        <f t="shared" si="181"/>
        <v>2.4</v>
      </c>
      <c r="O3876" t="s">
        <v>609</v>
      </c>
      <c r="P3876">
        <v>4</v>
      </c>
      <c r="Q3876">
        <v>4</v>
      </c>
      <c r="R3876" t="str">
        <f t="shared" si="182"/>
        <v>105</v>
      </c>
      <c r="S3876" t="s">
        <v>435</v>
      </c>
      <c r="T3876" t="s">
        <v>2193</v>
      </c>
      <c r="U3876" t="s">
        <v>11061</v>
      </c>
      <c r="V3876" t="s">
        <v>13807</v>
      </c>
      <c r="W3876" t="s">
        <v>13807</v>
      </c>
    </row>
    <row r="3877" spans="1:23" x14ac:dyDescent="0.25">
      <c r="A3877" t="s">
        <v>13808</v>
      </c>
      <c r="B3877" t="s">
        <v>13808</v>
      </c>
      <c r="C3877" t="s">
        <v>11062</v>
      </c>
      <c r="E3877" t="s">
        <v>401</v>
      </c>
      <c r="F3877" t="s">
        <v>21503</v>
      </c>
      <c r="G3877" t="s">
        <v>21503</v>
      </c>
      <c r="H3877" t="s">
        <v>21504</v>
      </c>
      <c r="I3877" t="s">
        <v>21505</v>
      </c>
      <c r="J3877" t="s">
        <v>11062</v>
      </c>
      <c r="K3877" t="s">
        <v>8520</v>
      </c>
      <c r="L3877" t="str">
        <f t="shared" si="180"/>
        <v>1.9</v>
      </c>
      <c r="M3877" t="s">
        <v>1309</v>
      </c>
      <c r="N3877" t="str">
        <f t="shared" si="181"/>
        <v/>
      </c>
      <c r="P3877">
        <v>6</v>
      </c>
      <c r="Q3877">
        <v>12</v>
      </c>
      <c r="R3877" t="str">
        <f t="shared" si="182"/>
        <v>105</v>
      </c>
      <c r="S3877" t="s">
        <v>435</v>
      </c>
      <c r="T3877" t="s">
        <v>2874</v>
      </c>
      <c r="U3877" t="s">
        <v>11063</v>
      </c>
      <c r="V3877" t="s">
        <v>13807</v>
      </c>
      <c r="W3877" t="s">
        <v>13807</v>
      </c>
    </row>
    <row r="3878" spans="1:23" x14ac:dyDescent="0.25">
      <c r="A3878" t="s">
        <v>13808</v>
      </c>
      <c r="B3878" t="s">
        <v>13808</v>
      </c>
      <c r="C3878" t="s">
        <v>11065</v>
      </c>
      <c r="E3878" t="s">
        <v>401</v>
      </c>
      <c r="F3878" t="s">
        <v>21506</v>
      </c>
      <c r="G3878" t="s">
        <v>21506</v>
      </c>
      <c r="H3878" t="s">
        <v>21507</v>
      </c>
      <c r="I3878" t="s">
        <v>21508</v>
      </c>
      <c r="J3878" t="s">
        <v>11065</v>
      </c>
      <c r="K3878" t="s">
        <v>11064</v>
      </c>
      <c r="L3878" t="str">
        <f t="shared" si="180"/>
        <v>2.3</v>
      </c>
      <c r="M3878" t="s">
        <v>826</v>
      </c>
      <c r="N3878" t="str">
        <f t="shared" si="181"/>
        <v>3.1</v>
      </c>
      <c r="O3878" t="s">
        <v>700</v>
      </c>
      <c r="P3878">
        <v>18</v>
      </c>
      <c r="Q3878">
        <v>36</v>
      </c>
      <c r="R3878" t="str">
        <f t="shared" si="182"/>
        <v>150</v>
      </c>
      <c r="S3878" t="s">
        <v>548</v>
      </c>
      <c r="T3878" t="s">
        <v>2012</v>
      </c>
      <c r="U3878" t="s">
        <v>11066</v>
      </c>
      <c r="V3878" t="s">
        <v>13807</v>
      </c>
      <c r="W3878" t="s">
        <v>13807</v>
      </c>
    </row>
    <row r="3879" spans="1:23" x14ac:dyDescent="0.25">
      <c r="A3879" t="s">
        <v>13808</v>
      </c>
      <c r="B3879" t="s">
        <v>13808</v>
      </c>
      <c r="C3879" t="s">
        <v>11067</v>
      </c>
      <c r="E3879" t="s">
        <v>401</v>
      </c>
      <c r="F3879" t="s">
        <v>21509</v>
      </c>
      <c r="G3879" t="s">
        <v>21509</v>
      </c>
      <c r="H3879" t="s">
        <v>21510</v>
      </c>
      <c r="I3879" t="s">
        <v>21511</v>
      </c>
      <c r="J3879" t="s">
        <v>11067</v>
      </c>
      <c r="K3879" t="s">
        <v>8568</v>
      </c>
      <c r="L3879" t="str">
        <f t="shared" si="180"/>
        <v>2.8</v>
      </c>
      <c r="M3879" t="s">
        <v>627</v>
      </c>
      <c r="N3879" t="str">
        <f t="shared" si="181"/>
        <v>3.5</v>
      </c>
      <c r="O3879" t="s">
        <v>437</v>
      </c>
      <c r="P3879">
        <v>10</v>
      </c>
      <c r="Q3879">
        <v>20</v>
      </c>
      <c r="R3879" t="str">
        <f t="shared" si="182"/>
        <v>165</v>
      </c>
      <c r="S3879" t="s">
        <v>765</v>
      </c>
      <c r="T3879" t="s">
        <v>2687</v>
      </c>
      <c r="U3879" t="s">
        <v>11068</v>
      </c>
      <c r="V3879" t="s">
        <v>13807</v>
      </c>
      <c r="W3879" t="s">
        <v>13807</v>
      </c>
    </row>
    <row r="3880" spans="1:23" x14ac:dyDescent="0.25">
      <c r="A3880" t="s">
        <v>13808</v>
      </c>
      <c r="B3880" t="s">
        <v>13808</v>
      </c>
      <c r="C3880" t="s">
        <v>11069</v>
      </c>
      <c r="E3880" t="s">
        <v>401</v>
      </c>
      <c r="F3880" t="s">
        <v>21512</v>
      </c>
      <c r="G3880" t="s">
        <v>21512</v>
      </c>
      <c r="H3880" t="s">
        <v>21513</v>
      </c>
      <c r="I3880" t="s">
        <v>21514</v>
      </c>
      <c r="J3880" t="s">
        <v>11069</v>
      </c>
      <c r="K3880">
        <v>604</v>
      </c>
      <c r="L3880" t="str">
        <f t="shared" si="180"/>
        <v>2.1</v>
      </c>
      <c r="M3880" t="s">
        <v>529</v>
      </c>
      <c r="N3880" t="str">
        <f t="shared" si="181"/>
        <v/>
      </c>
      <c r="P3880">
        <v>4</v>
      </c>
      <c r="Q3880">
        <v>4</v>
      </c>
      <c r="R3880" t="str">
        <f t="shared" si="182"/>
        <v>80</v>
      </c>
      <c r="S3880" t="s">
        <v>852</v>
      </c>
      <c r="T3880" t="s">
        <v>1989</v>
      </c>
      <c r="U3880" t="s">
        <v>11070</v>
      </c>
      <c r="V3880" t="s">
        <v>13807</v>
      </c>
      <c r="W3880" t="s">
        <v>13807</v>
      </c>
    </row>
    <row r="3881" spans="1:23" x14ac:dyDescent="0.25">
      <c r="A3881" t="s">
        <v>13808</v>
      </c>
      <c r="B3881" t="s">
        <v>13808</v>
      </c>
      <c r="C3881" t="s">
        <v>11072</v>
      </c>
      <c r="E3881" t="s">
        <v>401</v>
      </c>
      <c r="F3881" t="s">
        <v>21515</v>
      </c>
      <c r="G3881" t="s">
        <v>21516</v>
      </c>
      <c r="H3881" t="s">
        <v>21516</v>
      </c>
      <c r="I3881" t="s">
        <v>21517</v>
      </c>
      <c r="J3881" t="s">
        <v>11072</v>
      </c>
      <c r="K3881" t="s">
        <v>10182</v>
      </c>
      <c r="L3881" t="str">
        <f t="shared" si="180"/>
        <v>2.4</v>
      </c>
      <c r="M3881" t="s">
        <v>609</v>
      </c>
      <c r="N3881" t="str">
        <f t="shared" si="181"/>
        <v>3.2</v>
      </c>
      <c r="O3881" t="s">
        <v>469</v>
      </c>
      <c r="P3881">
        <v>10</v>
      </c>
      <c r="Q3881">
        <v>20</v>
      </c>
      <c r="R3881" t="str">
        <f t="shared" si="182"/>
        <v>85</v>
      </c>
      <c r="S3881" t="s">
        <v>811</v>
      </c>
      <c r="T3881" t="s">
        <v>2193</v>
      </c>
      <c r="U3881" t="s">
        <v>11073</v>
      </c>
      <c r="V3881" t="s">
        <v>13807</v>
      </c>
      <c r="W3881" t="s">
        <v>13807</v>
      </c>
    </row>
    <row r="3882" spans="1:23" x14ac:dyDescent="0.25">
      <c r="A3882" t="s">
        <v>13808</v>
      </c>
      <c r="B3882" t="s">
        <v>13808</v>
      </c>
      <c r="C3882" t="s">
        <v>11074</v>
      </c>
      <c r="E3882" t="s">
        <v>401</v>
      </c>
      <c r="F3882" t="s">
        <v>21518</v>
      </c>
      <c r="G3882" t="s">
        <v>21519</v>
      </c>
      <c r="H3882" t="s">
        <v>21519</v>
      </c>
      <c r="I3882" t="s">
        <v>21520</v>
      </c>
      <c r="J3882" t="s">
        <v>11074</v>
      </c>
      <c r="L3882" t="str">
        <f t="shared" si="180"/>
        <v>2.0</v>
      </c>
      <c r="M3882" t="s">
        <v>1881</v>
      </c>
      <c r="N3882" t="str">
        <f t="shared" si="181"/>
        <v>2.8</v>
      </c>
      <c r="O3882" t="s">
        <v>627</v>
      </c>
      <c r="P3882">
        <v>14</v>
      </c>
      <c r="Q3882">
        <v>28</v>
      </c>
      <c r="R3882" t="str">
        <f t="shared" si="182"/>
        <v>105</v>
      </c>
      <c r="S3882" t="s">
        <v>435</v>
      </c>
      <c r="T3882" t="s">
        <v>2018</v>
      </c>
      <c r="U3882" t="s">
        <v>11075</v>
      </c>
      <c r="V3882" t="s">
        <v>13807</v>
      </c>
      <c r="W3882" t="s">
        <v>13807</v>
      </c>
    </row>
    <row r="3883" spans="1:23" x14ac:dyDescent="0.25">
      <c r="A3883" t="s">
        <v>13808</v>
      </c>
      <c r="B3883" t="s">
        <v>13808</v>
      </c>
      <c r="C3883" t="s">
        <v>11076</v>
      </c>
      <c r="E3883" t="s">
        <v>401</v>
      </c>
      <c r="F3883" t="s">
        <v>21521</v>
      </c>
      <c r="G3883" t="s">
        <v>21522</v>
      </c>
      <c r="H3883" t="s">
        <v>21522</v>
      </c>
      <c r="I3883" t="s">
        <v>21523</v>
      </c>
      <c r="J3883" t="s">
        <v>11076</v>
      </c>
      <c r="K3883" t="s">
        <v>10182</v>
      </c>
      <c r="L3883" t="str">
        <f t="shared" si="180"/>
        <v>2.3</v>
      </c>
      <c r="M3883" t="s">
        <v>826</v>
      </c>
      <c r="N3883" t="str">
        <f t="shared" si="181"/>
        <v>3.2</v>
      </c>
      <c r="O3883" t="s">
        <v>469</v>
      </c>
      <c r="P3883">
        <v>12</v>
      </c>
      <c r="Q3883">
        <v>24</v>
      </c>
      <c r="R3883" t="str">
        <f t="shared" si="182"/>
        <v>105</v>
      </c>
      <c r="S3883" t="s">
        <v>435</v>
      </c>
      <c r="T3883" t="s">
        <v>2018</v>
      </c>
      <c r="U3883" t="s">
        <v>11077</v>
      </c>
      <c r="V3883" t="s">
        <v>13807</v>
      </c>
      <c r="W3883" t="s">
        <v>13807</v>
      </c>
    </row>
    <row r="3884" spans="1:23" x14ac:dyDescent="0.25">
      <c r="A3884" t="s">
        <v>13808</v>
      </c>
      <c r="B3884" t="s">
        <v>13808</v>
      </c>
      <c r="C3884" t="s">
        <v>11078</v>
      </c>
      <c r="E3884" t="s">
        <v>401</v>
      </c>
      <c r="F3884" t="s">
        <v>21524</v>
      </c>
      <c r="G3884" t="s">
        <v>20175</v>
      </c>
      <c r="H3884" t="s">
        <v>20175</v>
      </c>
      <c r="I3884" t="s">
        <v>21525</v>
      </c>
      <c r="J3884" t="s">
        <v>11078</v>
      </c>
      <c r="K3884" t="s">
        <v>10182</v>
      </c>
      <c r="L3884" t="str">
        <f t="shared" si="180"/>
        <v>2.2</v>
      </c>
      <c r="M3884" t="s">
        <v>632</v>
      </c>
      <c r="N3884" t="str">
        <f t="shared" si="181"/>
        <v>3.2</v>
      </c>
      <c r="O3884" t="s">
        <v>469</v>
      </c>
      <c r="P3884">
        <v>14</v>
      </c>
      <c r="Q3884">
        <v>28</v>
      </c>
      <c r="R3884" t="str">
        <f t="shared" si="182"/>
        <v>105</v>
      </c>
      <c r="S3884" t="s">
        <v>435</v>
      </c>
      <c r="T3884" t="s">
        <v>2018</v>
      </c>
      <c r="U3884" t="s">
        <v>11079</v>
      </c>
      <c r="V3884" t="s">
        <v>13807</v>
      </c>
      <c r="W3884" t="s">
        <v>13807</v>
      </c>
    </row>
    <row r="3885" spans="1:23" x14ac:dyDescent="0.25">
      <c r="A3885" t="s">
        <v>13808</v>
      </c>
      <c r="B3885" t="s">
        <v>13808</v>
      </c>
      <c r="C3885" t="s">
        <v>11080</v>
      </c>
      <c r="E3885" t="s">
        <v>401</v>
      </c>
      <c r="F3885" t="s">
        <v>21526</v>
      </c>
      <c r="G3885" t="s">
        <v>21527</v>
      </c>
      <c r="H3885" t="s">
        <v>21527</v>
      </c>
      <c r="I3885" t="s">
        <v>21528</v>
      </c>
      <c r="J3885" t="s">
        <v>11080</v>
      </c>
      <c r="K3885" t="s">
        <v>10182</v>
      </c>
      <c r="L3885" t="str">
        <f t="shared" si="180"/>
        <v>2.2</v>
      </c>
      <c r="M3885" t="s">
        <v>632</v>
      </c>
      <c r="N3885" t="str">
        <f t="shared" si="181"/>
        <v>3.2</v>
      </c>
      <c r="O3885" t="s">
        <v>469</v>
      </c>
      <c r="P3885">
        <v>14</v>
      </c>
      <c r="Q3885">
        <v>28</v>
      </c>
      <c r="R3885" t="str">
        <f t="shared" si="182"/>
        <v>105</v>
      </c>
      <c r="S3885" t="s">
        <v>435</v>
      </c>
      <c r="T3885" t="s">
        <v>2292</v>
      </c>
      <c r="U3885" t="s">
        <v>11081</v>
      </c>
      <c r="V3885" t="s">
        <v>13807</v>
      </c>
      <c r="W3885" t="s">
        <v>13807</v>
      </c>
    </row>
    <row r="3886" spans="1:23" x14ac:dyDescent="0.25">
      <c r="A3886" t="s">
        <v>13808</v>
      </c>
      <c r="B3886" t="s">
        <v>13808</v>
      </c>
      <c r="C3886" t="s">
        <v>11082</v>
      </c>
      <c r="E3886" t="s">
        <v>401</v>
      </c>
      <c r="F3886" t="s">
        <v>21529</v>
      </c>
      <c r="G3886" t="s">
        <v>21530</v>
      </c>
      <c r="H3886" t="s">
        <v>21530</v>
      </c>
      <c r="I3886" t="s">
        <v>21531</v>
      </c>
      <c r="J3886" t="s">
        <v>11082</v>
      </c>
      <c r="K3886" t="s">
        <v>10182</v>
      </c>
      <c r="L3886" t="str">
        <f t="shared" si="180"/>
        <v>3.6</v>
      </c>
      <c r="M3886" t="s">
        <v>426</v>
      </c>
      <c r="N3886" t="str">
        <f t="shared" si="181"/>
        <v>3.7</v>
      </c>
      <c r="O3886" t="s">
        <v>442</v>
      </c>
      <c r="P3886">
        <v>4</v>
      </c>
      <c r="Q3886">
        <v>8</v>
      </c>
      <c r="R3886" t="str">
        <f t="shared" si="182"/>
        <v>105</v>
      </c>
      <c r="S3886" t="s">
        <v>435</v>
      </c>
      <c r="T3886" t="s">
        <v>2018</v>
      </c>
      <c r="U3886" t="s">
        <v>11083</v>
      </c>
      <c r="V3886" t="s">
        <v>13807</v>
      </c>
      <c r="W3886" t="s">
        <v>13807</v>
      </c>
    </row>
    <row r="3887" spans="1:23" x14ac:dyDescent="0.25">
      <c r="A3887" t="s">
        <v>13808</v>
      </c>
      <c r="B3887" t="s">
        <v>13808</v>
      </c>
      <c r="C3887" t="s">
        <v>11084</v>
      </c>
      <c r="E3887" t="s">
        <v>401</v>
      </c>
      <c r="F3887" t="s">
        <v>21532</v>
      </c>
      <c r="G3887" t="s">
        <v>21533</v>
      </c>
      <c r="H3887" t="s">
        <v>21533</v>
      </c>
      <c r="I3887" t="s">
        <v>21534</v>
      </c>
      <c r="J3887" t="s">
        <v>11084</v>
      </c>
      <c r="K3887" t="s">
        <v>10182</v>
      </c>
      <c r="L3887" t="str">
        <f t="shared" si="180"/>
        <v>2.5</v>
      </c>
      <c r="M3887" t="s">
        <v>457</v>
      </c>
      <c r="N3887" t="str">
        <f t="shared" si="181"/>
        <v>3.4</v>
      </c>
      <c r="O3887" t="s">
        <v>451</v>
      </c>
      <c r="P3887">
        <v>10</v>
      </c>
      <c r="Q3887">
        <v>20</v>
      </c>
      <c r="R3887" t="str">
        <f t="shared" si="182"/>
        <v>85</v>
      </c>
      <c r="S3887" t="s">
        <v>811</v>
      </c>
      <c r="T3887" t="s">
        <v>1897</v>
      </c>
      <c r="U3887" t="s">
        <v>11085</v>
      </c>
      <c r="V3887" t="s">
        <v>13807</v>
      </c>
      <c r="W3887" t="s">
        <v>13807</v>
      </c>
    </row>
    <row r="3888" spans="1:23" x14ac:dyDescent="0.25">
      <c r="A3888" t="s">
        <v>13808</v>
      </c>
      <c r="B3888" t="s">
        <v>13808</v>
      </c>
      <c r="C3888" t="s">
        <v>11086</v>
      </c>
      <c r="E3888" t="s">
        <v>401</v>
      </c>
      <c r="F3888" t="s">
        <v>21532</v>
      </c>
      <c r="G3888" t="s">
        <v>21533</v>
      </c>
      <c r="H3888" t="s">
        <v>21533</v>
      </c>
      <c r="I3888" t="s">
        <v>21534</v>
      </c>
      <c r="J3888" t="s">
        <v>11086</v>
      </c>
      <c r="K3888" t="s">
        <v>10182</v>
      </c>
      <c r="L3888" t="str">
        <f t="shared" si="180"/>
        <v>2.5</v>
      </c>
      <c r="M3888" t="s">
        <v>457</v>
      </c>
      <c r="N3888" t="str">
        <f t="shared" si="181"/>
        <v>3.4</v>
      </c>
      <c r="O3888" t="s">
        <v>451</v>
      </c>
      <c r="P3888">
        <v>10</v>
      </c>
      <c r="Q3888">
        <v>20</v>
      </c>
      <c r="R3888" t="str">
        <f t="shared" si="182"/>
        <v>85</v>
      </c>
      <c r="S3888" t="s">
        <v>811</v>
      </c>
      <c r="T3888" t="s">
        <v>2209</v>
      </c>
      <c r="U3888" t="s">
        <v>11087</v>
      </c>
      <c r="V3888" t="s">
        <v>13807</v>
      </c>
      <c r="W3888" t="s">
        <v>13807</v>
      </c>
    </row>
    <row r="3889" spans="1:23" x14ac:dyDescent="0.25">
      <c r="A3889" t="s">
        <v>13808</v>
      </c>
      <c r="B3889" t="s">
        <v>13808</v>
      </c>
      <c r="C3889" t="s">
        <v>11088</v>
      </c>
      <c r="E3889" t="s">
        <v>401</v>
      </c>
      <c r="F3889" t="s">
        <v>21535</v>
      </c>
      <c r="G3889" t="s">
        <v>21536</v>
      </c>
      <c r="H3889" t="s">
        <v>21536</v>
      </c>
      <c r="I3889" t="s">
        <v>21537</v>
      </c>
      <c r="J3889" t="s">
        <v>11088</v>
      </c>
      <c r="K3889" t="s">
        <v>10182</v>
      </c>
      <c r="L3889" t="str">
        <f t="shared" si="180"/>
        <v>3.0</v>
      </c>
      <c r="M3889" t="s">
        <v>2017</v>
      </c>
      <c r="N3889" t="str">
        <f t="shared" si="181"/>
        <v>3.7</v>
      </c>
      <c r="O3889" t="s">
        <v>442</v>
      </c>
      <c r="P3889">
        <v>8</v>
      </c>
      <c r="Q3889">
        <v>16</v>
      </c>
      <c r="R3889" t="str">
        <f t="shared" si="182"/>
        <v>115</v>
      </c>
      <c r="S3889" t="s">
        <v>910</v>
      </c>
      <c r="T3889" t="s">
        <v>2209</v>
      </c>
      <c r="U3889" t="s">
        <v>11089</v>
      </c>
      <c r="V3889" t="s">
        <v>13807</v>
      </c>
      <c r="W3889" t="s">
        <v>13807</v>
      </c>
    </row>
    <row r="3890" spans="1:23" x14ac:dyDescent="0.25">
      <c r="A3890" t="s">
        <v>13808</v>
      </c>
      <c r="B3890" t="s">
        <v>13808</v>
      </c>
      <c r="C3890" t="s">
        <v>11090</v>
      </c>
      <c r="E3890" t="s">
        <v>401</v>
      </c>
      <c r="F3890" t="s">
        <v>21538</v>
      </c>
      <c r="G3890" t="s">
        <v>21539</v>
      </c>
      <c r="H3890" t="s">
        <v>21539</v>
      </c>
      <c r="I3890" t="s">
        <v>21540</v>
      </c>
      <c r="J3890" t="s">
        <v>11090</v>
      </c>
      <c r="K3890" t="s">
        <v>10182</v>
      </c>
      <c r="L3890" t="str">
        <f t="shared" si="180"/>
        <v>2.3</v>
      </c>
      <c r="M3890" t="s">
        <v>826</v>
      </c>
      <c r="N3890" t="str">
        <f t="shared" si="181"/>
        <v>3.9</v>
      </c>
      <c r="O3890" t="s">
        <v>422</v>
      </c>
      <c r="P3890">
        <v>16</v>
      </c>
      <c r="Q3890">
        <v>32</v>
      </c>
      <c r="R3890" t="str">
        <f t="shared" si="182"/>
        <v>125</v>
      </c>
      <c r="S3890" t="s">
        <v>454</v>
      </c>
      <c r="T3890" t="s">
        <v>2116</v>
      </c>
      <c r="U3890" t="s">
        <v>11091</v>
      </c>
      <c r="V3890" t="s">
        <v>13807</v>
      </c>
      <c r="W3890" t="s">
        <v>13807</v>
      </c>
    </row>
    <row r="3891" spans="1:23" x14ac:dyDescent="0.25">
      <c r="A3891" t="s">
        <v>13808</v>
      </c>
      <c r="B3891" t="s">
        <v>13808</v>
      </c>
      <c r="C3891" t="s">
        <v>11092</v>
      </c>
      <c r="E3891" t="s">
        <v>401</v>
      </c>
      <c r="F3891" t="s">
        <v>21541</v>
      </c>
      <c r="G3891" t="s">
        <v>21542</v>
      </c>
      <c r="H3891" t="s">
        <v>21542</v>
      </c>
      <c r="I3891" t="s">
        <v>21543</v>
      </c>
      <c r="J3891" t="s">
        <v>11092</v>
      </c>
      <c r="K3891" t="s">
        <v>10182</v>
      </c>
      <c r="L3891" t="str">
        <f t="shared" si="180"/>
        <v>2.1</v>
      </c>
      <c r="M3891" t="s">
        <v>529</v>
      </c>
      <c r="N3891" t="str">
        <f t="shared" si="181"/>
        <v>4.0</v>
      </c>
      <c r="O3891" t="s">
        <v>1917</v>
      </c>
      <c r="P3891">
        <v>20</v>
      </c>
      <c r="Q3891">
        <v>40</v>
      </c>
      <c r="R3891" t="str">
        <f t="shared" si="182"/>
        <v>125</v>
      </c>
      <c r="S3891" t="s">
        <v>454</v>
      </c>
      <c r="T3891" t="s">
        <v>1918</v>
      </c>
      <c r="U3891" t="s">
        <v>11093</v>
      </c>
      <c r="V3891" t="s">
        <v>13807</v>
      </c>
      <c r="W3891" t="s">
        <v>13807</v>
      </c>
    </row>
    <row r="3892" spans="1:23" x14ac:dyDescent="0.25">
      <c r="A3892" t="s">
        <v>13808</v>
      </c>
      <c r="B3892" t="s">
        <v>13808</v>
      </c>
      <c r="C3892" t="s">
        <v>11094</v>
      </c>
      <c r="E3892" t="s">
        <v>401</v>
      </c>
      <c r="F3892" t="s">
        <v>21544</v>
      </c>
      <c r="G3892" t="s">
        <v>21545</v>
      </c>
      <c r="H3892" t="s">
        <v>21545</v>
      </c>
      <c r="I3892" t="s">
        <v>21546</v>
      </c>
      <c r="J3892" t="s">
        <v>11094</v>
      </c>
      <c r="L3892" t="str">
        <f t="shared" si="180"/>
        <v>2.1</v>
      </c>
      <c r="M3892" t="s">
        <v>529</v>
      </c>
      <c r="N3892" t="str">
        <f t="shared" si="181"/>
        <v>3.8</v>
      </c>
      <c r="O3892" t="s">
        <v>445</v>
      </c>
      <c r="P3892">
        <v>16</v>
      </c>
      <c r="Q3892">
        <v>32</v>
      </c>
      <c r="R3892" t="str">
        <f t="shared" si="182"/>
        <v>105</v>
      </c>
      <c r="S3892" t="s">
        <v>435</v>
      </c>
      <c r="T3892" t="s">
        <v>2119</v>
      </c>
      <c r="U3892" t="s">
        <v>11095</v>
      </c>
      <c r="V3892" t="s">
        <v>13807</v>
      </c>
      <c r="W3892" t="s">
        <v>13807</v>
      </c>
    </row>
    <row r="3893" spans="1:23" x14ac:dyDescent="0.25">
      <c r="A3893" t="s">
        <v>13808</v>
      </c>
      <c r="B3893" t="s">
        <v>13808</v>
      </c>
      <c r="C3893" t="s">
        <v>11096</v>
      </c>
      <c r="E3893" t="s">
        <v>401</v>
      </c>
      <c r="F3893" t="s">
        <v>21547</v>
      </c>
      <c r="G3893" t="s">
        <v>21548</v>
      </c>
      <c r="H3893" t="s">
        <v>21548</v>
      </c>
      <c r="I3893" t="s">
        <v>21549</v>
      </c>
      <c r="J3893" t="s">
        <v>11096</v>
      </c>
      <c r="K3893" t="s">
        <v>10182</v>
      </c>
      <c r="L3893" t="str">
        <f t="shared" si="180"/>
        <v>2.2</v>
      </c>
      <c r="M3893" t="s">
        <v>632</v>
      </c>
      <c r="N3893" t="str">
        <f t="shared" si="181"/>
        <v>3.9</v>
      </c>
      <c r="O3893" t="s">
        <v>422</v>
      </c>
      <c r="P3893">
        <v>18</v>
      </c>
      <c r="Q3893">
        <v>36</v>
      </c>
      <c r="R3893" t="str">
        <f t="shared" si="182"/>
        <v>125</v>
      </c>
      <c r="S3893" t="s">
        <v>454</v>
      </c>
      <c r="T3893" t="s">
        <v>2116</v>
      </c>
      <c r="U3893" t="s">
        <v>11097</v>
      </c>
      <c r="V3893" t="s">
        <v>13807</v>
      </c>
      <c r="W3893" t="s">
        <v>13807</v>
      </c>
    </row>
    <row r="3894" spans="1:23" x14ac:dyDescent="0.25">
      <c r="A3894" t="s">
        <v>13808</v>
      </c>
      <c r="B3894" t="s">
        <v>13808</v>
      </c>
      <c r="C3894" t="s">
        <v>11098</v>
      </c>
      <c r="E3894" t="s">
        <v>401</v>
      </c>
      <c r="F3894" t="s">
        <v>21550</v>
      </c>
      <c r="G3894" t="s">
        <v>21551</v>
      </c>
      <c r="H3894" t="s">
        <v>21551</v>
      </c>
      <c r="I3894" t="s">
        <v>21552</v>
      </c>
      <c r="J3894" t="s">
        <v>11098</v>
      </c>
      <c r="K3894" t="s">
        <v>10182</v>
      </c>
      <c r="L3894" t="str">
        <f t="shared" si="180"/>
        <v>2.2</v>
      </c>
      <c r="M3894" t="s">
        <v>632</v>
      </c>
      <c r="N3894" t="str">
        <f t="shared" si="181"/>
        <v>4.0</v>
      </c>
      <c r="O3894" t="s">
        <v>1917</v>
      </c>
      <c r="P3894">
        <v>24</v>
      </c>
      <c r="Q3894">
        <v>48</v>
      </c>
      <c r="R3894" t="str">
        <f t="shared" si="182"/>
        <v>150</v>
      </c>
      <c r="S3894" t="s">
        <v>548</v>
      </c>
      <c r="T3894" t="s">
        <v>1876</v>
      </c>
      <c r="U3894" t="s">
        <v>11099</v>
      </c>
      <c r="V3894" t="s">
        <v>13807</v>
      </c>
      <c r="W3894" t="s">
        <v>13807</v>
      </c>
    </row>
    <row r="3895" spans="1:23" x14ac:dyDescent="0.25">
      <c r="A3895" t="s">
        <v>13808</v>
      </c>
      <c r="B3895" t="s">
        <v>13808</v>
      </c>
      <c r="C3895" t="s">
        <v>11100</v>
      </c>
      <c r="E3895" t="s">
        <v>401</v>
      </c>
      <c r="F3895" t="s">
        <v>21553</v>
      </c>
      <c r="G3895" t="s">
        <v>21554</v>
      </c>
      <c r="H3895" t="s">
        <v>21554</v>
      </c>
      <c r="I3895" t="s">
        <v>21555</v>
      </c>
      <c r="J3895" t="s">
        <v>11100</v>
      </c>
      <c r="K3895" t="s">
        <v>10182</v>
      </c>
      <c r="L3895" t="str">
        <f t="shared" si="180"/>
        <v>3.8</v>
      </c>
      <c r="M3895" t="s">
        <v>445</v>
      </c>
      <c r="N3895" t="str">
        <f t="shared" si="181"/>
        <v>3.9</v>
      </c>
      <c r="O3895" t="s">
        <v>422</v>
      </c>
      <c r="P3895">
        <v>4</v>
      </c>
      <c r="Q3895">
        <v>8</v>
      </c>
      <c r="R3895" t="str">
        <f t="shared" si="182"/>
        <v>105</v>
      </c>
      <c r="S3895" t="s">
        <v>435</v>
      </c>
      <c r="T3895" t="s">
        <v>2119</v>
      </c>
      <c r="U3895" t="s">
        <v>11101</v>
      </c>
      <c r="V3895" t="s">
        <v>13807</v>
      </c>
      <c r="W3895" t="s">
        <v>13807</v>
      </c>
    </row>
    <row r="3896" spans="1:23" x14ac:dyDescent="0.25">
      <c r="A3896" t="s">
        <v>13808</v>
      </c>
      <c r="B3896" t="s">
        <v>13808</v>
      </c>
      <c r="C3896" t="s">
        <v>11102</v>
      </c>
      <c r="E3896" t="s">
        <v>401</v>
      </c>
      <c r="F3896" t="s">
        <v>21556</v>
      </c>
      <c r="G3896" t="s">
        <v>21557</v>
      </c>
      <c r="H3896" t="s">
        <v>21557</v>
      </c>
      <c r="I3896" t="s">
        <v>21558</v>
      </c>
      <c r="J3896" t="s">
        <v>11102</v>
      </c>
      <c r="K3896" t="s">
        <v>11103</v>
      </c>
      <c r="L3896" t="str">
        <f t="shared" si="180"/>
        <v>3.2</v>
      </c>
      <c r="M3896" t="s">
        <v>469</v>
      </c>
      <c r="N3896" t="str">
        <f t="shared" si="181"/>
        <v>3.6</v>
      </c>
      <c r="O3896" t="s">
        <v>426</v>
      </c>
      <c r="P3896">
        <v>8</v>
      </c>
      <c r="Q3896">
        <v>16</v>
      </c>
      <c r="R3896" t="str">
        <f t="shared" si="182"/>
        <v>140</v>
      </c>
      <c r="S3896" t="s">
        <v>685</v>
      </c>
      <c r="T3896" t="s">
        <v>1908</v>
      </c>
      <c r="U3896" t="s">
        <v>11104</v>
      </c>
      <c r="V3896" t="s">
        <v>13807</v>
      </c>
      <c r="W3896" t="s">
        <v>13807</v>
      </c>
    </row>
    <row r="3897" spans="1:23" x14ac:dyDescent="0.25">
      <c r="A3897" t="s">
        <v>13808</v>
      </c>
      <c r="B3897" t="s">
        <v>13808</v>
      </c>
      <c r="C3897" t="s">
        <v>11105</v>
      </c>
      <c r="E3897" t="s">
        <v>401</v>
      </c>
      <c r="F3897" t="s">
        <v>21559</v>
      </c>
      <c r="G3897" t="s">
        <v>21560</v>
      </c>
      <c r="H3897" t="s">
        <v>21560</v>
      </c>
      <c r="I3897" t="s">
        <v>21561</v>
      </c>
      <c r="J3897" t="s">
        <v>11105</v>
      </c>
      <c r="K3897" t="s">
        <v>11103</v>
      </c>
      <c r="L3897" t="str">
        <f t="shared" si="180"/>
        <v>3.0</v>
      </c>
      <c r="M3897" t="s">
        <v>2017</v>
      </c>
      <c r="N3897" t="str">
        <f t="shared" si="181"/>
        <v>3.6</v>
      </c>
      <c r="O3897" t="s">
        <v>426</v>
      </c>
      <c r="P3897">
        <v>12</v>
      </c>
      <c r="Q3897">
        <v>24</v>
      </c>
      <c r="R3897" t="str">
        <f t="shared" si="182"/>
        <v>150</v>
      </c>
      <c r="S3897" t="s">
        <v>548</v>
      </c>
      <c r="T3897" t="s">
        <v>1918</v>
      </c>
      <c r="U3897" t="s">
        <v>11106</v>
      </c>
      <c r="V3897" t="s">
        <v>13807</v>
      </c>
      <c r="W3897" t="s">
        <v>13807</v>
      </c>
    </row>
    <row r="3898" spans="1:23" x14ac:dyDescent="0.25">
      <c r="A3898" t="s">
        <v>13808</v>
      </c>
      <c r="B3898" t="s">
        <v>13808</v>
      </c>
      <c r="C3898" t="s">
        <v>11107</v>
      </c>
      <c r="E3898" t="s">
        <v>401</v>
      </c>
      <c r="F3898" t="s">
        <v>21562</v>
      </c>
      <c r="G3898" t="s">
        <v>21563</v>
      </c>
      <c r="H3898" t="s">
        <v>21563</v>
      </c>
      <c r="I3898" t="s">
        <v>21564</v>
      </c>
      <c r="J3898" t="s">
        <v>11107</v>
      </c>
      <c r="K3898" t="s">
        <v>11103</v>
      </c>
      <c r="L3898" t="str">
        <f t="shared" si="180"/>
        <v>2.5</v>
      </c>
      <c r="M3898" t="s">
        <v>457</v>
      </c>
      <c r="N3898" t="str">
        <f t="shared" si="181"/>
        <v>3.8</v>
      </c>
      <c r="O3898" t="s">
        <v>445</v>
      </c>
      <c r="P3898">
        <v>18</v>
      </c>
      <c r="Q3898">
        <v>36</v>
      </c>
      <c r="R3898" t="str">
        <f t="shared" si="182"/>
        <v>150</v>
      </c>
      <c r="S3898" t="s">
        <v>548</v>
      </c>
      <c r="T3898" t="s">
        <v>2874</v>
      </c>
      <c r="U3898" t="s">
        <v>11108</v>
      </c>
      <c r="V3898" t="s">
        <v>13807</v>
      </c>
      <c r="W3898" t="s">
        <v>13807</v>
      </c>
    </row>
    <row r="3899" spans="1:23" x14ac:dyDescent="0.25">
      <c r="A3899" t="s">
        <v>13808</v>
      </c>
      <c r="B3899" t="s">
        <v>13808</v>
      </c>
      <c r="C3899" t="s">
        <v>11109</v>
      </c>
      <c r="E3899" t="s">
        <v>401</v>
      </c>
      <c r="F3899" t="s">
        <v>21565</v>
      </c>
      <c r="G3899" t="s">
        <v>21566</v>
      </c>
      <c r="H3899" t="s">
        <v>21566</v>
      </c>
      <c r="I3899" t="s">
        <v>21567</v>
      </c>
      <c r="J3899" t="s">
        <v>11109</v>
      </c>
      <c r="K3899" t="s">
        <v>11103</v>
      </c>
      <c r="L3899" t="str">
        <f t="shared" si="180"/>
        <v>2.1</v>
      </c>
      <c r="M3899" t="s">
        <v>529</v>
      </c>
      <c r="N3899" t="str">
        <f t="shared" si="181"/>
        <v>3.4</v>
      </c>
      <c r="O3899" t="s">
        <v>451</v>
      </c>
      <c r="P3899">
        <v>24</v>
      </c>
      <c r="Q3899">
        <v>48</v>
      </c>
      <c r="R3899" t="str">
        <f t="shared" si="182"/>
        <v>165</v>
      </c>
      <c r="S3899" t="s">
        <v>765</v>
      </c>
      <c r="T3899" t="s">
        <v>2513</v>
      </c>
      <c r="U3899" t="s">
        <v>11110</v>
      </c>
      <c r="V3899" t="s">
        <v>13807</v>
      </c>
      <c r="W3899" t="s">
        <v>13807</v>
      </c>
    </row>
    <row r="3900" spans="1:23" x14ac:dyDescent="0.25">
      <c r="A3900" t="s">
        <v>13808</v>
      </c>
      <c r="B3900" t="s">
        <v>13808</v>
      </c>
      <c r="C3900" t="s">
        <v>11111</v>
      </c>
      <c r="E3900" t="s">
        <v>401</v>
      </c>
      <c r="F3900" t="s">
        <v>21568</v>
      </c>
      <c r="G3900" t="s">
        <v>21569</v>
      </c>
      <c r="H3900" t="s">
        <v>21569</v>
      </c>
      <c r="I3900" t="s">
        <v>21570</v>
      </c>
      <c r="J3900" t="s">
        <v>11111</v>
      </c>
      <c r="K3900" t="s">
        <v>11103</v>
      </c>
      <c r="L3900" t="str">
        <f t="shared" si="180"/>
        <v>2.2</v>
      </c>
      <c r="M3900" t="s">
        <v>632</v>
      </c>
      <c r="N3900" t="str">
        <f t="shared" si="181"/>
        <v>3.4</v>
      </c>
      <c r="O3900" t="s">
        <v>451</v>
      </c>
      <c r="P3900">
        <v>26</v>
      </c>
      <c r="Q3900">
        <v>52</v>
      </c>
      <c r="R3900" t="str">
        <f t="shared" si="182"/>
        <v>185</v>
      </c>
      <c r="S3900" t="s">
        <v>11112</v>
      </c>
      <c r="T3900" t="s">
        <v>2960</v>
      </c>
      <c r="U3900" t="s">
        <v>11113</v>
      </c>
      <c r="V3900" t="s">
        <v>13807</v>
      </c>
      <c r="W3900" t="s">
        <v>13807</v>
      </c>
    </row>
    <row r="3901" spans="1:23" x14ac:dyDescent="0.25">
      <c r="A3901" t="s">
        <v>13808</v>
      </c>
      <c r="B3901" t="s">
        <v>13808</v>
      </c>
      <c r="C3901" t="s">
        <v>11114</v>
      </c>
      <c r="E3901" t="s">
        <v>401</v>
      </c>
      <c r="F3901" t="s">
        <v>21571</v>
      </c>
      <c r="G3901" t="s">
        <v>21572</v>
      </c>
      <c r="H3901" t="s">
        <v>21572</v>
      </c>
      <c r="I3901" t="s">
        <v>21573</v>
      </c>
      <c r="J3901" t="s">
        <v>11114</v>
      </c>
      <c r="K3901" t="s">
        <v>11103</v>
      </c>
      <c r="L3901" t="str">
        <f t="shared" si="180"/>
        <v>2.4</v>
      </c>
      <c r="M3901" t="s">
        <v>609</v>
      </c>
      <c r="N3901" t="str">
        <f t="shared" si="181"/>
        <v>4.2</v>
      </c>
      <c r="O3901" t="s">
        <v>418</v>
      </c>
      <c r="P3901">
        <v>20</v>
      </c>
      <c r="Q3901">
        <v>40</v>
      </c>
      <c r="R3901" t="str">
        <f t="shared" si="182"/>
        <v>150</v>
      </c>
      <c r="S3901" t="s">
        <v>548</v>
      </c>
      <c r="T3901" t="s">
        <v>2874</v>
      </c>
      <c r="U3901" t="s">
        <v>11115</v>
      </c>
      <c r="V3901" t="s">
        <v>13807</v>
      </c>
      <c r="W3901" t="s">
        <v>13807</v>
      </c>
    </row>
    <row r="3902" spans="1:23" x14ac:dyDescent="0.25">
      <c r="A3902" t="s">
        <v>13808</v>
      </c>
      <c r="B3902" t="s">
        <v>13808</v>
      </c>
      <c r="C3902" t="s">
        <v>11116</v>
      </c>
      <c r="E3902" t="s">
        <v>401</v>
      </c>
      <c r="F3902" t="s">
        <v>21574</v>
      </c>
      <c r="G3902" t="s">
        <v>21575</v>
      </c>
      <c r="H3902" t="s">
        <v>21575</v>
      </c>
      <c r="I3902" t="s">
        <v>21576</v>
      </c>
      <c r="J3902" t="s">
        <v>11116</v>
      </c>
      <c r="K3902" t="s">
        <v>11103</v>
      </c>
      <c r="L3902" t="str">
        <f t="shared" si="180"/>
        <v>2.3</v>
      </c>
      <c r="M3902" t="s">
        <v>826</v>
      </c>
      <c r="N3902" t="str">
        <f t="shared" si="181"/>
        <v>3.5</v>
      </c>
      <c r="O3902" t="s">
        <v>437</v>
      </c>
      <c r="P3902">
        <v>20</v>
      </c>
      <c r="Q3902">
        <v>40</v>
      </c>
      <c r="R3902" t="str">
        <f t="shared" si="182"/>
        <v>150</v>
      </c>
      <c r="S3902" t="s">
        <v>548</v>
      </c>
      <c r="T3902" t="s">
        <v>1889</v>
      </c>
      <c r="U3902" t="s">
        <v>11117</v>
      </c>
      <c r="V3902" t="s">
        <v>13807</v>
      </c>
      <c r="W3902" t="s">
        <v>13807</v>
      </c>
    </row>
    <row r="3903" spans="1:23" x14ac:dyDescent="0.25">
      <c r="A3903" t="s">
        <v>13808</v>
      </c>
      <c r="B3903" t="s">
        <v>13808</v>
      </c>
      <c r="C3903" t="s">
        <v>11118</v>
      </c>
      <c r="E3903" t="s">
        <v>401</v>
      </c>
      <c r="F3903" t="s">
        <v>21577</v>
      </c>
      <c r="G3903" t="s">
        <v>21578</v>
      </c>
      <c r="H3903" t="s">
        <v>21578</v>
      </c>
      <c r="I3903" t="s">
        <v>11118</v>
      </c>
      <c r="J3903" t="s">
        <v>11118</v>
      </c>
      <c r="K3903" t="s">
        <v>10191</v>
      </c>
      <c r="L3903" t="str">
        <f t="shared" si="180"/>
        <v>2.1</v>
      </c>
      <c r="M3903" t="s">
        <v>529</v>
      </c>
      <c r="N3903" t="str">
        <f t="shared" si="181"/>
        <v>3.9</v>
      </c>
      <c r="O3903" t="s">
        <v>422</v>
      </c>
      <c r="P3903">
        <v>24</v>
      </c>
      <c r="Q3903">
        <v>48</v>
      </c>
      <c r="R3903" t="str">
        <f t="shared" si="182"/>
        <v>185</v>
      </c>
      <c r="S3903" t="s">
        <v>11112</v>
      </c>
      <c r="T3903" t="s">
        <v>2796</v>
      </c>
      <c r="U3903" t="s">
        <v>11119</v>
      </c>
      <c r="V3903" t="s">
        <v>13807</v>
      </c>
      <c r="W3903" t="s">
        <v>13807</v>
      </c>
    </row>
    <row r="3904" spans="1:23" x14ac:dyDescent="0.25">
      <c r="A3904" t="s">
        <v>13808</v>
      </c>
      <c r="B3904" t="s">
        <v>13808</v>
      </c>
      <c r="C3904" t="s">
        <v>11120</v>
      </c>
      <c r="E3904" t="s">
        <v>401</v>
      </c>
      <c r="F3904" t="s">
        <v>21579</v>
      </c>
      <c r="G3904" t="s">
        <v>21580</v>
      </c>
      <c r="H3904" t="s">
        <v>21580</v>
      </c>
      <c r="I3904" t="s">
        <v>11120</v>
      </c>
      <c r="J3904" t="s">
        <v>11120</v>
      </c>
      <c r="K3904" t="s">
        <v>10191</v>
      </c>
      <c r="L3904" t="str">
        <f t="shared" si="180"/>
        <v>2.9</v>
      </c>
      <c r="M3904" t="s">
        <v>473</v>
      </c>
      <c r="N3904" t="str">
        <f t="shared" si="181"/>
        <v>4.1</v>
      </c>
      <c r="O3904" t="s">
        <v>494</v>
      </c>
      <c r="P3904">
        <v>8</v>
      </c>
      <c r="Q3904">
        <v>16</v>
      </c>
      <c r="R3904" t="str">
        <f t="shared" si="182"/>
        <v>150</v>
      </c>
      <c r="S3904" t="s">
        <v>548</v>
      </c>
      <c r="T3904" t="s">
        <v>2687</v>
      </c>
      <c r="U3904" t="s">
        <v>11121</v>
      </c>
      <c r="V3904" t="s">
        <v>13807</v>
      </c>
      <c r="W3904" t="s">
        <v>13807</v>
      </c>
    </row>
    <row r="3905" spans="1:23" x14ac:dyDescent="0.25">
      <c r="A3905" t="s">
        <v>13808</v>
      </c>
      <c r="B3905" t="s">
        <v>13808</v>
      </c>
      <c r="C3905" t="s">
        <v>11122</v>
      </c>
      <c r="E3905" t="s">
        <v>401</v>
      </c>
      <c r="F3905" t="s">
        <v>21581</v>
      </c>
      <c r="G3905" t="s">
        <v>21582</v>
      </c>
      <c r="H3905" t="s">
        <v>21582</v>
      </c>
      <c r="I3905" t="s">
        <v>11122</v>
      </c>
      <c r="J3905" t="s">
        <v>11122</v>
      </c>
      <c r="K3905" t="s">
        <v>10191</v>
      </c>
      <c r="L3905" t="str">
        <f t="shared" si="180"/>
        <v>2.0</v>
      </c>
      <c r="M3905" t="s">
        <v>1881</v>
      </c>
      <c r="N3905" t="str">
        <f t="shared" si="181"/>
        <v>4.0</v>
      </c>
      <c r="O3905" t="s">
        <v>1917</v>
      </c>
      <c r="P3905">
        <v>16</v>
      </c>
      <c r="Q3905">
        <v>32</v>
      </c>
      <c r="R3905" t="str">
        <f t="shared" si="182"/>
        <v>150</v>
      </c>
      <c r="S3905" t="s">
        <v>548</v>
      </c>
      <c r="T3905" t="s">
        <v>1886</v>
      </c>
      <c r="U3905" t="s">
        <v>11123</v>
      </c>
      <c r="V3905" t="s">
        <v>13807</v>
      </c>
      <c r="W3905" t="s">
        <v>13807</v>
      </c>
    </row>
    <row r="3906" spans="1:23" x14ac:dyDescent="0.25">
      <c r="A3906" t="s">
        <v>13808</v>
      </c>
      <c r="B3906" t="s">
        <v>13808</v>
      </c>
      <c r="C3906" t="s">
        <v>11124</v>
      </c>
      <c r="E3906" t="s">
        <v>401</v>
      </c>
      <c r="F3906" t="s">
        <v>21583</v>
      </c>
      <c r="G3906" t="s">
        <v>21584</v>
      </c>
      <c r="H3906" t="s">
        <v>21584</v>
      </c>
      <c r="I3906" t="s">
        <v>11124</v>
      </c>
      <c r="J3906" t="s">
        <v>11124</v>
      </c>
      <c r="K3906" t="s">
        <v>10191</v>
      </c>
      <c r="L3906" t="str">
        <f t="shared" si="180"/>
        <v>2.0</v>
      </c>
      <c r="M3906" t="s">
        <v>1881</v>
      </c>
      <c r="N3906" t="str">
        <f t="shared" si="181"/>
        <v>3.8</v>
      </c>
      <c r="O3906" t="s">
        <v>445</v>
      </c>
      <c r="P3906">
        <v>24</v>
      </c>
      <c r="Q3906">
        <v>48</v>
      </c>
      <c r="R3906" t="str">
        <f t="shared" si="182"/>
        <v>185</v>
      </c>
      <c r="S3906" t="s">
        <v>11112</v>
      </c>
      <c r="T3906" t="s">
        <v>1886</v>
      </c>
      <c r="U3906" t="s">
        <v>11125</v>
      </c>
      <c r="V3906" t="s">
        <v>13807</v>
      </c>
      <c r="W3906" t="s">
        <v>13807</v>
      </c>
    </row>
    <row r="3907" spans="1:23" x14ac:dyDescent="0.25">
      <c r="A3907" t="s">
        <v>13808</v>
      </c>
      <c r="B3907" t="s">
        <v>13808</v>
      </c>
      <c r="C3907" t="s">
        <v>11126</v>
      </c>
      <c r="E3907" t="s">
        <v>401</v>
      </c>
      <c r="F3907" t="s">
        <v>21585</v>
      </c>
      <c r="G3907" t="s">
        <v>21586</v>
      </c>
      <c r="H3907" t="s">
        <v>21586</v>
      </c>
      <c r="I3907" t="s">
        <v>11126</v>
      </c>
      <c r="J3907" t="s">
        <v>11126</v>
      </c>
      <c r="K3907" t="s">
        <v>10191</v>
      </c>
      <c r="L3907" t="str">
        <f t="shared" ref="L3907:L3970" si="183">SUBSTITUTE(M3907," GHz","")</f>
        <v>2.0</v>
      </c>
      <c r="M3907" t="s">
        <v>1881</v>
      </c>
      <c r="N3907" t="str">
        <f t="shared" ref="N3907:N3970" si="184">SUBSTITUTE(O3907," GHz","")</f>
        <v>4.1</v>
      </c>
      <c r="O3907" t="s">
        <v>494</v>
      </c>
      <c r="P3907">
        <v>28</v>
      </c>
      <c r="Q3907">
        <v>56</v>
      </c>
      <c r="R3907" t="str">
        <f t="shared" ref="R3907:R3970" si="185">SUBSTITUTE(S3907," W","")</f>
        <v>205</v>
      </c>
      <c r="S3907" t="s">
        <v>10132</v>
      </c>
      <c r="T3907" t="s">
        <v>1886</v>
      </c>
      <c r="U3907" t="s">
        <v>11127</v>
      </c>
      <c r="V3907" t="s">
        <v>13807</v>
      </c>
      <c r="W3907" t="s">
        <v>13807</v>
      </c>
    </row>
    <row r="3908" spans="1:23" x14ac:dyDescent="0.25">
      <c r="A3908" t="s">
        <v>13808</v>
      </c>
      <c r="B3908" t="s">
        <v>13808</v>
      </c>
      <c r="C3908" t="s">
        <v>11128</v>
      </c>
      <c r="E3908" t="s">
        <v>401</v>
      </c>
      <c r="F3908" t="s">
        <v>21587</v>
      </c>
      <c r="G3908" t="s">
        <v>21588</v>
      </c>
      <c r="H3908" t="s">
        <v>21588</v>
      </c>
      <c r="I3908" t="s">
        <v>11128</v>
      </c>
      <c r="J3908" t="s">
        <v>11128</v>
      </c>
      <c r="K3908" t="s">
        <v>10191</v>
      </c>
      <c r="L3908" t="str">
        <f t="shared" si="183"/>
        <v>2.1</v>
      </c>
      <c r="M3908" t="s">
        <v>529</v>
      </c>
      <c r="N3908" t="str">
        <f t="shared" si="184"/>
        <v>3.7</v>
      </c>
      <c r="O3908" t="s">
        <v>442</v>
      </c>
      <c r="P3908">
        <v>28</v>
      </c>
      <c r="Q3908">
        <v>56</v>
      </c>
      <c r="R3908" t="str">
        <f t="shared" si="185"/>
        <v>185</v>
      </c>
      <c r="S3908" t="s">
        <v>11112</v>
      </c>
      <c r="T3908" t="s">
        <v>1873</v>
      </c>
      <c r="U3908" t="s">
        <v>11129</v>
      </c>
      <c r="V3908" t="s">
        <v>13807</v>
      </c>
      <c r="W3908" t="s">
        <v>13807</v>
      </c>
    </row>
    <row r="3909" spans="1:23" x14ac:dyDescent="0.25">
      <c r="A3909" t="s">
        <v>13808</v>
      </c>
      <c r="B3909" t="s">
        <v>13808</v>
      </c>
      <c r="C3909" t="s">
        <v>11130</v>
      </c>
      <c r="E3909" t="s">
        <v>401</v>
      </c>
      <c r="F3909" t="s">
        <v>21589</v>
      </c>
      <c r="G3909" t="s">
        <v>21590</v>
      </c>
      <c r="H3909" t="s">
        <v>21590</v>
      </c>
      <c r="I3909" t="s">
        <v>11130</v>
      </c>
      <c r="J3909" t="s">
        <v>11130</v>
      </c>
      <c r="K3909" t="s">
        <v>10191</v>
      </c>
      <c r="L3909" t="str">
        <f t="shared" si="183"/>
        <v>3.2</v>
      </c>
      <c r="M3909" t="s">
        <v>469</v>
      </c>
      <c r="N3909" t="str">
        <f t="shared" si="184"/>
        <v>4.1</v>
      </c>
      <c r="O3909" t="s">
        <v>494</v>
      </c>
      <c r="P3909">
        <v>8</v>
      </c>
      <c r="Q3909">
        <v>16</v>
      </c>
      <c r="R3909" t="str">
        <f t="shared" si="185"/>
        <v>165</v>
      </c>
      <c r="S3909" t="s">
        <v>765</v>
      </c>
      <c r="T3909" t="s">
        <v>2874</v>
      </c>
      <c r="U3909" t="s">
        <v>11131</v>
      </c>
      <c r="V3909" t="s">
        <v>13807</v>
      </c>
      <c r="W3909" t="s">
        <v>13807</v>
      </c>
    </row>
    <row r="3910" spans="1:23" x14ac:dyDescent="0.25">
      <c r="A3910" t="s">
        <v>13808</v>
      </c>
      <c r="B3910" t="s">
        <v>13808</v>
      </c>
      <c r="C3910" t="s">
        <v>11132</v>
      </c>
      <c r="E3910" t="s">
        <v>401</v>
      </c>
      <c r="F3910" t="s">
        <v>21591</v>
      </c>
      <c r="G3910" t="s">
        <v>21592</v>
      </c>
      <c r="H3910" t="s">
        <v>21592</v>
      </c>
      <c r="I3910" t="s">
        <v>11132</v>
      </c>
      <c r="J3910" t="s">
        <v>11132</v>
      </c>
      <c r="K3910" t="s">
        <v>10191</v>
      </c>
      <c r="L3910" t="str">
        <f t="shared" si="183"/>
        <v>2.2</v>
      </c>
      <c r="M3910" t="s">
        <v>632</v>
      </c>
      <c r="N3910" t="str">
        <f t="shared" si="184"/>
        <v>0.4</v>
      </c>
      <c r="O3910" t="s">
        <v>11133</v>
      </c>
      <c r="P3910">
        <v>28</v>
      </c>
      <c r="Q3910">
        <v>56</v>
      </c>
      <c r="R3910" t="str">
        <f t="shared" si="185"/>
        <v>205</v>
      </c>
      <c r="S3910" t="s">
        <v>10132</v>
      </c>
      <c r="T3910" t="s">
        <v>1873</v>
      </c>
      <c r="U3910" t="s">
        <v>11134</v>
      </c>
      <c r="V3910" t="s">
        <v>13807</v>
      </c>
      <c r="W3910" t="s">
        <v>13807</v>
      </c>
    </row>
    <row r="3911" spans="1:23" x14ac:dyDescent="0.25">
      <c r="A3911" t="s">
        <v>13808</v>
      </c>
      <c r="B3911" t="s">
        <v>13808</v>
      </c>
      <c r="C3911" t="s">
        <v>11135</v>
      </c>
      <c r="E3911" t="s">
        <v>401</v>
      </c>
      <c r="F3911" t="s">
        <v>21593</v>
      </c>
      <c r="G3911" t="s">
        <v>21594</v>
      </c>
      <c r="H3911" t="s">
        <v>21594</v>
      </c>
      <c r="I3911" t="s">
        <v>21595</v>
      </c>
      <c r="J3911" t="s">
        <v>11135</v>
      </c>
      <c r="K3911" t="s">
        <v>10182</v>
      </c>
      <c r="L3911" t="str">
        <f t="shared" si="183"/>
        <v>1.8</v>
      </c>
      <c r="M3911" t="s">
        <v>796</v>
      </c>
      <c r="N3911" t="str">
        <f t="shared" si="184"/>
        <v>3.7</v>
      </c>
      <c r="O3911" t="s">
        <v>442</v>
      </c>
      <c r="P3911">
        <v>20</v>
      </c>
      <c r="Q3911">
        <v>40</v>
      </c>
      <c r="R3911" t="str">
        <f t="shared" si="185"/>
        <v>120</v>
      </c>
      <c r="S3911" t="s">
        <v>415</v>
      </c>
      <c r="T3911" t="s">
        <v>3136</v>
      </c>
      <c r="U3911" t="s">
        <v>11136</v>
      </c>
      <c r="V3911" t="s">
        <v>13807</v>
      </c>
      <c r="W3911" t="s">
        <v>13807</v>
      </c>
    </row>
    <row r="3912" spans="1:23" x14ac:dyDescent="0.25">
      <c r="A3912" t="s">
        <v>13808</v>
      </c>
      <c r="B3912" t="s">
        <v>13808</v>
      </c>
      <c r="C3912" t="s">
        <v>11137</v>
      </c>
      <c r="E3912" t="s">
        <v>401</v>
      </c>
      <c r="F3912" t="s">
        <v>21596</v>
      </c>
      <c r="G3912" t="s">
        <v>21597</v>
      </c>
      <c r="H3912" t="s">
        <v>21597</v>
      </c>
      <c r="I3912" t="s">
        <v>21598</v>
      </c>
      <c r="J3912" t="s">
        <v>11137</v>
      </c>
      <c r="K3912" t="s">
        <v>10182</v>
      </c>
      <c r="L3912" t="str">
        <f t="shared" si="183"/>
        <v>2.6</v>
      </c>
      <c r="M3912" t="s">
        <v>581</v>
      </c>
      <c r="N3912" t="str">
        <f t="shared" si="184"/>
        <v>3.7</v>
      </c>
      <c r="O3912" t="s">
        <v>442</v>
      </c>
      <c r="P3912">
        <v>12</v>
      </c>
      <c r="Q3912">
        <v>24</v>
      </c>
      <c r="R3912" t="str">
        <f t="shared" si="185"/>
        <v>125</v>
      </c>
      <c r="S3912" t="s">
        <v>454</v>
      </c>
      <c r="T3912" t="s">
        <v>2193</v>
      </c>
      <c r="U3912" t="s">
        <v>11138</v>
      </c>
      <c r="V3912" t="s">
        <v>13807</v>
      </c>
      <c r="W3912" t="s">
        <v>13807</v>
      </c>
    </row>
    <row r="3913" spans="1:23" x14ac:dyDescent="0.25">
      <c r="A3913" t="s">
        <v>13808</v>
      </c>
      <c r="B3913" t="s">
        <v>13808</v>
      </c>
      <c r="C3913" t="s">
        <v>11139</v>
      </c>
      <c r="E3913" t="s">
        <v>401</v>
      </c>
      <c r="F3913" t="s">
        <v>21599</v>
      </c>
      <c r="G3913" t="s">
        <v>21600</v>
      </c>
      <c r="H3913" t="s">
        <v>21600</v>
      </c>
      <c r="I3913" t="s">
        <v>21601</v>
      </c>
      <c r="J3913" t="s">
        <v>11139</v>
      </c>
      <c r="K3913" t="s">
        <v>10182</v>
      </c>
      <c r="L3913" t="str">
        <f t="shared" si="183"/>
        <v>2.6</v>
      </c>
      <c r="M3913" t="s">
        <v>581</v>
      </c>
      <c r="N3913" t="str">
        <f t="shared" si="184"/>
        <v>3.7</v>
      </c>
      <c r="O3913" t="s">
        <v>442</v>
      </c>
      <c r="P3913">
        <v>12</v>
      </c>
      <c r="Q3913">
        <v>24</v>
      </c>
      <c r="R3913" t="str">
        <f t="shared" si="185"/>
        <v>125</v>
      </c>
      <c r="S3913" t="s">
        <v>454</v>
      </c>
      <c r="T3913" t="s">
        <v>2116</v>
      </c>
      <c r="U3913" t="s">
        <v>11140</v>
      </c>
      <c r="V3913" t="s">
        <v>13807</v>
      </c>
      <c r="W3913" t="s">
        <v>13807</v>
      </c>
    </row>
    <row r="3914" spans="1:23" x14ac:dyDescent="0.25">
      <c r="A3914" t="s">
        <v>13808</v>
      </c>
      <c r="B3914" t="s">
        <v>13808</v>
      </c>
      <c r="C3914" t="s">
        <v>11141</v>
      </c>
      <c r="E3914" t="s">
        <v>401</v>
      </c>
      <c r="F3914" t="s">
        <v>21602</v>
      </c>
      <c r="G3914" t="s">
        <v>21603</v>
      </c>
      <c r="H3914" t="s">
        <v>21603</v>
      </c>
      <c r="I3914" t="s">
        <v>21604</v>
      </c>
      <c r="J3914" t="s">
        <v>11141</v>
      </c>
      <c r="K3914" t="s">
        <v>10182</v>
      </c>
      <c r="L3914" t="str">
        <f t="shared" si="183"/>
        <v>3.4</v>
      </c>
      <c r="M3914" t="s">
        <v>451</v>
      </c>
      <c r="N3914" t="str">
        <f t="shared" si="184"/>
        <v>3.7</v>
      </c>
      <c r="O3914" t="s">
        <v>442</v>
      </c>
      <c r="P3914">
        <v>6</v>
      </c>
      <c r="Q3914">
        <v>12</v>
      </c>
      <c r="R3914" t="str">
        <f t="shared" si="185"/>
        <v>115</v>
      </c>
      <c r="S3914" t="s">
        <v>910</v>
      </c>
      <c r="T3914" t="s">
        <v>2018</v>
      </c>
      <c r="U3914" t="s">
        <v>11142</v>
      </c>
      <c r="V3914" t="s">
        <v>13807</v>
      </c>
      <c r="W3914" t="s">
        <v>13807</v>
      </c>
    </row>
    <row r="3915" spans="1:23" x14ac:dyDescent="0.25">
      <c r="A3915" t="s">
        <v>13808</v>
      </c>
      <c r="B3915" t="s">
        <v>13808</v>
      </c>
      <c r="C3915" t="s">
        <v>11143</v>
      </c>
      <c r="E3915" t="s">
        <v>401</v>
      </c>
      <c r="F3915" t="s">
        <v>21605</v>
      </c>
      <c r="G3915" t="s">
        <v>21606</v>
      </c>
      <c r="H3915" t="s">
        <v>21606</v>
      </c>
      <c r="I3915" t="s">
        <v>21607</v>
      </c>
      <c r="J3915" t="s">
        <v>11143</v>
      </c>
      <c r="K3915" t="s">
        <v>10182</v>
      </c>
      <c r="L3915" t="str">
        <f t="shared" si="183"/>
        <v>2.1</v>
      </c>
      <c r="M3915" t="s">
        <v>529</v>
      </c>
      <c r="N3915" t="str">
        <f t="shared" si="184"/>
        <v>3.7</v>
      </c>
      <c r="O3915" t="s">
        <v>442</v>
      </c>
      <c r="P3915">
        <v>16</v>
      </c>
      <c r="Q3915">
        <v>32</v>
      </c>
      <c r="R3915" t="str">
        <f t="shared" si="185"/>
        <v>125</v>
      </c>
      <c r="S3915" t="s">
        <v>454</v>
      </c>
      <c r="T3915" t="s">
        <v>2018</v>
      </c>
      <c r="U3915" t="s">
        <v>11144</v>
      </c>
      <c r="V3915" t="s">
        <v>13807</v>
      </c>
      <c r="W3915" t="s">
        <v>13807</v>
      </c>
    </row>
    <row r="3916" spans="1:23" x14ac:dyDescent="0.25">
      <c r="A3916" t="s">
        <v>13808</v>
      </c>
      <c r="B3916" t="s">
        <v>13808</v>
      </c>
      <c r="C3916" t="s">
        <v>11145</v>
      </c>
      <c r="E3916" t="s">
        <v>401</v>
      </c>
      <c r="F3916" t="s">
        <v>21608</v>
      </c>
      <c r="G3916" t="s">
        <v>21609</v>
      </c>
      <c r="H3916" t="s">
        <v>21609</v>
      </c>
      <c r="I3916" t="s">
        <v>21610</v>
      </c>
      <c r="J3916" t="s">
        <v>11145</v>
      </c>
      <c r="K3916" t="s">
        <v>10182</v>
      </c>
      <c r="L3916" t="str">
        <f t="shared" si="183"/>
        <v>2.1</v>
      </c>
      <c r="M3916" t="s">
        <v>529</v>
      </c>
      <c r="N3916" t="str">
        <f t="shared" si="184"/>
        <v>3.7</v>
      </c>
      <c r="O3916" t="s">
        <v>442</v>
      </c>
      <c r="P3916">
        <v>16</v>
      </c>
      <c r="Q3916">
        <v>32</v>
      </c>
      <c r="R3916" t="str">
        <f t="shared" si="185"/>
        <v>125</v>
      </c>
      <c r="S3916" t="s">
        <v>454</v>
      </c>
      <c r="T3916" t="s">
        <v>2700</v>
      </c>
      <c r="U3916" t="s">
        <v>11146</v>
      </c>
      <c r="V3916" t="s">
        <v>13807</v>
      </c>
      <c r="W3916" t="s">
        <v>13807</v>
      </c>
    </row>
    <row r="3917" spans="1:23" x14ac:dyDescent="0.25">
      <c r="A3917" t="s">
        <v>13808</v>
      </c>
      <c r="B3917" t="s">
        <v>13808</v>
      </c>
      <c r="C3917" t="s">
        <v>11147</v>
      </c>
      <c r="E3917" t="s">
        <v>401</v>
      </c>
      <c r="F3917" t="s">
        <v>21611</v>
      </c>
      <c r="G3917" t="s">
        <v>21612</v>
      </c>
      <c r="H3917" t="s">
        <v>21612</v>
      </c>
      <c r="I3917" t="s">
        <v>21613</v>
      </c>
      <c r="J3917" t="s">
        <v>11147</v>
      </c>
      <c r="K3917" t="s">
        <v>10182</v>
      </c>
      <c r="L3917" t="str">
        <f t="shared" si="183"/>
        <v>2.6</v>
      </c>
      <c r="M3917" t="s">
        <v>581</v>
      </c>
      <c r="N3917" t="str">
        <f t="shared" si="184"/>
        <v>3.7</v>
      </c>
      <c r="O3917" t="s">
        <v>442</v>
      </c>
      <c r="P3917">
        <v>14</v>
      </c>
      <c r="Q3917">
        <v>28</v>
      </c>
      <c r="R3917" t="str">
        <f t="shared" si="185"/>
        <v>140</v>
      </c>
      <c r="S3917" t="s">
        <v>685</v>
      </c>
      <c r="T3917" t="s">
        <v>2292</v>
      </c>
      <c r="U3917" t="s">
        <v>11148</v>
      </c>
      <c r="V3917" t="s">
        <v>13807</v>
      </c>
      <c r="W3917" t="s">
        <v>13807</v>
      </c>
    </row>
    <row r="3918" spans="1:23" x14ac:dyDescent="0.25">
      <c r="A3918" t="s">
        <v>13808</v>
      </c>
      <c r="B3918" t="s">
        <v>13808</v>
      </c>
      <c r="C3918" t="s">
        <v>11149</v>
      </c>
      <c r="E3918" t="s">
        <v>401</v>
      </c>
      <c r="F3918" t="s">
        <v>21614</v>
      </c>
      <c r="G3918" t="s">
        <v>21615</v>
      </c>
      <c r="H3918" t="s">
        <v>21615</v>
      </c>
      <c r="I3918" t="s">
        <v>21616</v>
      </c>
      <c r="J3918" t="s">
        <v>11149</v>
      </c>
      <c r="K3918" t="s">
        <v>10182</v>
      </c>
      <c r="L3918" t="str">
        <f t="shared" si="183"/>
        <v>3.2</v>
      </c>
      <c r="M3918" t="s">
        <v>469</v>
      </c>
      <c r="N3918" t="str">
        <f t="shared" si="184"/>
        <v>3.7</v>
      </c>
      <c r="O3918" t="s">
        <v>442</v>
      </c>
      <c r="P3918">
        <v>8</v>
      </c>
      <c r="Q3918">
        <v>16</v>
      </c>
      <c r="R3918" t="str">
        <f t="shared" si="185"/>
        <v>130</v>
      </c>
      <c r="S3918" t="s">
        <v>723</v>
      </c>
      <c r="T3918" t="s">
        <v>2087</v>
      </c>
      <c r="U3918" t="s">
        <v>11150</v>
      </c>
      <c r="V3918" t="s">
        <v>13807</v>
      </c>
      <c r="W3918" t="s">
        <v>13807</v>
      </c>
    </row>
    <row r="3919" spans="1:23" x14ac:dyDescent="0.25">
      <c r="A3919" t="s">
        <v>13808</v>
      </c>
      <c r="B3919" t="s">
        <v>13808</v>
      </c>
      <c r="C3919" t="s">
        <v>11151</v>
      </c>
      <c r="E3919" t="s">
        <v>401</v>
      </c>
      <c r="F3919" t="s">
        <v>21617</v>
      </c>
      <c r="G3919" t="s">
        <v>21618</v>
      </c>
      <c r="H3919" t="s">
        <v>21618</v>
      </c>
      <c r="I3919" t="s">
        <v>21619</v>
      </c>
      <c r="J3919" t="s">
        <v>11151</v>
      </c>
      <c r="K3919" t="s">
        <v>10182</v>
      </c>
      <c r="L3919" t="str">
        <f t="shared" si="183"/>
        <v>3.0</v>
      </c>
      <c r="M3919" t="s">
        <v>2017</v>
      </c>
      <c r="N3919" t="str">
        <f t="shared" si="184"/>
        <v>3.7</v>
      </c>
      <c r="O3919" t="s">
        <v>442</v>
      </c>
      <c r="P3919">
        <v>12</v>
      </c>
      <c r="Q3919">
        <v>24</v>
      </c>
      <c r="R3919" t="str">
        <f t="shared" si="185"/>
        <v>150</v>
      </c>
      <c r="S3919" t="s">
        <v>548</v>
      </c>
      <c r="T3919" t="s">
        <v>2009</v>
      </c>
      <c r="U3919" t="s">
        <v>11152</v>
      </c>
      <c r="V3919" t="s">
        <v>13807</v>
      </c>
      <c r="W3919" t="s">
        <v>13807</v>
      </c>
    </row>
    <row r="3920" spans="1:23" x14ac:dyDescent="0.25">
      <c r="A3920" t="s">
        <v>13808</v>
      </c>
      <c r="B3920" t="s">
        <v>13808</v>
      </c>
      <c r="C3920" t="s">
        <v>11153</v>
      </c>
      <c r="E3920" t="s">
        <v>401</v>
      </c>
      <c r="F3920" t="s">
        <v>21620</v>
      </c>
      <c r="G3920" t="s">
        <v>21621</v>
      </c>
      <c r="H3920" t="s">
        <v>21621</v>
      </c>
      <c r="I3920" t="s">
        <v>21622</v>
      </c>
      <c r="J3920" t="s">
        <v>11153</v>
      </c>
      <c r="K3920" t="s">
        <v>11154</v>
      </c>
      <c r="L3920" t="str">
        <f t="shared" si="183"/>
        <v>3.9</v>
      </c>
      <c r="M3920" t="s">
        <v>422</v>
      </c>
      <c r="N3920" t="str">
        <f t="shared" si="184"/>
        <v>4.1</v>
      </c>
      <c r="O3920" t="s">
        <v>494</v>
      </c>
      <c r="P3920">
        <v>8</v>
      </c>
      <c r="Q3920">
        <v>16</v>
      </c>
      <c r="R3920" t="str">
        <f t="shared" si="185"/>
        <v>205</v>
      </c>
      <c r="S3920" t="s">
        <v>10132</v>
      </c>
      <c r="T3920" t="s">
        <v>2276</v>
      </c>
      <c r="U3920" t="s">
        <v>11155</v>
      </c>
      <c r="V3920" t="s">
        <v>13807</v>
      </c>
      <c r="W3920" t="s">
        <v>13807</v>
      </c>
    </row>
    <row r="3921" spans="1:23" x14ac:dyDescent="0.25">
      <c r="A3921" t="s">
        <v>13808</v>
      </c>
      <c r="B3921" t="s">
        <v>13808</v>
      </c>
      <c r="C3921" t="s">
        <v>11156</v>
      </c>
      <c r="E3921" t="s">
        <v>401</v>
      </c>
      <c r="F3921" t="s">
        <v>21623</v>
      </c>
      <c r="G3921" t="s">
        <v>21624</v>
      </c>
      <c r="H3921" t="s">
        <v>21624</v>
      </c>
      <c r="I3921" t="s">
        <v>21625</v>
      </c>
      <c r="J3921" t="s">
        <v>11156</v>
      </c>
      <c r="K3921" t="s">
        <v>10182</v>
      </c>
      <c r="L3921" t="str">
        <f t="shared" si="183"/>
        <v>2.0</v>
      </c>
      <c r="M3921" t="s">
        <v>1881</v>
      </c>
      <c r="N3921" t="str">
        <f t="shared" si="184"/>
        <v>3.7</v>
      </c>
      <c r="O3921" t="s">
        <v>442</v>
      </c>
      <c r="P3921">
        <v>20</v>
      </c>
      <c r="Q3921">
        <v>40</v>
      </c>
      <c r="R3921" t="str">
        <f t="shared" si="185"/>
        <v>125</v>
      </c>
      <c r="S3921" t="s">
        <v>454</v>
      </c>
      <c r="T3921" t="s">
        <v>2018</v>
      </c>
      <c r="U3921" t="s">
        <v>11157</v>
      </c>
      <c r="V3921" t="s">
        <v>13807</v>
      </c>
      <c r="W3921" t="s">
        <v>13807</v>
      </c>
    </row>
    <row r="3922" spans="1:23" x14ac:dyDescent="0.25">
      <c r="A3922" t="s">
        <v>13808</v>
      </c>
      <c r="B3922" t="s">
        <v>13808</v>
      </c>
      <c r="C3922" t="s">
        <v>11158</v>
      </c>
      <c r="E3922" t="s">
        <v>401</v>
      </c>
      <c r="F3922" t="s">
        <v>21626</v>
      </c>
      <c r="G3922" t="s">
        <v>21627</v>
      </c>
      <c r="H3922" t="s">
        <v>21627</v>
      </c>
      <c r="I3922" t="s">
        <v>21628</v>
      </c>
      <c r="J3922" t="s">
        <v>11158</v>
      </c>
      <c r="K3922" t="s">
        <v>10182</v>
      </c>
      <c r="L3922" t="str">
        <f t="shared" si="183"/>
        <v>2.0</v>
      </c>
      <c r="M3922" t="s">
        <v>1881</v>
      </c>
      <c r="N3922" t="str">
        <f t="shared" si="184"/>
        <v>3.7</v>
      </c>
      <c r="O3922" t="s">
        <v>442</v>
      </c>
      <c r="P3922">
        <v>20</v>
      </c>
      <c r="Q3922">
        <v>40</v>
      </c>
      <c r="R3922" t="str">
        <f t="shared" si="185"/>
        <v>125</v>
      </c>
      <c r="S3922" t="s">
        <v>454</v>
      </c>
      <c r="T3922" t="s">
        <v>1914</v>
      </c>
      <c r="U3922" t="s">
        <v>11159</v>
      </c>
      <c r="V3922" t="s">
        <v>13807</v>
      </c>
      <c r="W3922" t="s">
        <v>13807</v>
      </c>
    </row>
    <row r="3923" spans="1:23" x14ac:dyDescent="0.25">
      <c r="A3923" t="s">
        <v>13808</v>
      </c>
      <c r="B3923" t="s">
        <v>13808</v>
      </c>
      <c r="C3923" t="s">
        <v>11161</v>
      </c>
      <c r="E3923" t="s">
        <v>401</v>
      </c>
      <c r="F3923" t="s">
        <v>21629</v>
      </c>
      <c r="G3923" t="s">
        <v>21630</v>
      </c>
      <c r="H3923" t="s">
        <v>21630</v>
      </c>
      <c r="I3923" t="s">
        <v>21631</v>
      </c>
      <c r="J3923" t="s">
        <v>11161</v>
      </c>
      <c r="K3923" t="s">
        <v>10182</v>
      </c>
      <c r="L3923" t="str">
        <f t="shared" si="183"/>
        <v>2.3</v>
      </c>
      <c r="M3923" t="s">
        <v>826</v>
      </c>
      <c r="N3923" t="str">
        <f t="shared" si="184"/>
        <v>3.7</v>
      </c>
      <c r="O3923" t="s">
        <v>442</v>
      </c>
      <c r="P3923">
        <v>18</v>
      </c>
      <c r="Q3923">
        <v>36</v>
      </c>
      <c r="R3923" t="str">
        <f t="shared" si="185"/>
        <v>140</v>
      </c>
      <c r="S3923" t="s">
        <v>685</v>
      </c>
      <c r="T3923" t="s">
        <v>2018</v>
      </c>
      <c r="U3923" t="s">
        <v>11162</v>
      </c>
      <c r="V3923" t="s">
        <v>13807</v>
      </c>
      <c r="W3923" t="s">
        <v>13807</v>
      </c>
    </row>
    <row r="3924" spans="1:23" x14ac:dyDescent="0.25">
      <c r="A3924" t="s">
        <v>13808</v>
      </c>
      <c r="B3924" t="s">
        <v>13808</v>
      </c>
      <c r="C3924" t="s">
        <v>11163</v>
      </c>
      <c r="E3924" t="s">
        <v>401</v>
      </c>
      <c r="F3924" t="s">
        <v>21632</v>
      </c>
      <c r="G3924" t="s">
        <v>21633</v>
      </c>
      <c r="H3924" t="s">
        <v>21633</v>
      </c>
      <c r="I3924" t="s">
        <v>21634</v>
      </c>
      <c r="J3924" t="s">
        <v>11163</v>
      </c>
      <c r="K3924" t="s">
        <v>10182</v>
      </c>
      <c r="L3924" t="str">
        <f t="shared" si="183"/>
        <v>2.6</v>
      </c>
      <c r="M3924" t="s">
        <v>581</v>
      </c>
      <c r="N3924" t="str">
        <f t="shared" si="184"/>
        <v>3.7</v>
      </c>
      <c r="O3924" t="s">
        <v>442</v>
      </c>
      <c r="P3924">
        <v>16</v>
      </c>
      <c r="Q3924">
        <v>32</v>
      </c>
      <c r="R3924" t="str">
        <f t="shared" si="185"/>
        <v>150</v>
      </c>
      <c r="S3924" t="s">
        <v>548</v>
      </c>
      <c r="T3924" t="s">
        <v>2292</v>
      </c>
      <c r="U3924" t="s">
        <v>11164</v>
      </c>
      <c r="V3924" t="s">
        <v>13807</v>
      </c>
      <c r="W3924" t="s">
        <v>13807</v>
      </c>
    </row>
    <row r="3925" spans="1:23" x14ac:dyDescent="0.25">
      <c r="A3925" t="s">
        <v>13808</v>
      </c>
      <c r="B3925" t="s">
        <v>13808</v>
      </c>
      <c r="C3925" t="s">
        <v>11165</v>
      </c>
      <c r="E3925" t="s">
        <v>401</v>
      </c>
      <c r="F3925" t="s">
        <v>21635</v>
      </c>
      <c r="G3925" t="s">
        <v>21636</v>
      </c>
      <c r="H3925" t="s">
        <v>21636</v>
      </c>
      <c r="I3925" t="s">
        <v>21637</v>
      </c>
      <c r="J3925" t="s">
        <v>11165</v>
      </c>
      <c r="K3925" t="s">
        <v>10182</v>
      </c>
      <c r="L3925" t="str">
        <f t="shared" si="183"/>
        <v>2.6</v>
      </c>
      <c r="M3925" t="s">
        <v>581</v>
      </c>
      <c r="N3925" t="str">
        <f t="shared" si="184"/>
        <v>3.7</v>
      </c>
      <c r="O3925" t="s">
        <v>442</v>
      </c>
      <c r="P3925">
        <v>16</v>
      </c>
      <c r="Q3925">
        <v>32</v>
      </c>
      <c r="R3925" t="str">
        <f t="shared" si="185"/>
        <v>150</v>
      </c>
      <c r="S3925" t="s">
        <v>548</v>
      </c>
      <c r="T3925" t="s">
        <v>2276</v>
      </c>
      <c r="U3925" t="s">
        <v>11166</v>
      </c>
      <c r="V3925" t="s">
        <v>13807</v>
      </c>
      <c r="W3925" t="s">
        <v>13807</v>
      </c>
    </row>
    <row r="3926" spans="1:23" x14ac:dyDescent="0.25">
      <c r="A3926" t="s">
        <v>13808</v>
      </c>
      <c r="B3926" t="s">
        <v>13808</v>
      </c>
      <c r="C3926" t="s">
        <v>11167</v>
      </c>
      <c r="E3926" t="s">
        <v>401</v>
      </c>
      <c r="F3926" t="s">
        <v>21638</v>
      </c>
      <c r="G3926" t="s">
        <v>21639</v>
      </c>
      <c r="H3926" t="s">
        <v>21639</v>
      </c>
      <c r="I3926" t="s">
        <v>21640</v>
      </c>
      <c r="J3926" t="s">
        <v>11167</v>
      </c>
      <c r="K3926" t="s">
        <v>10182</v>
      </c>
      <c r="L3926" t="str">
        <f t="shared" si="183"/>
        <v>2.8</v>
      </c>
      <c r="M3926" t="s">
        <v>627</v>
      </c>
      <c r="N3926" t="str">
        <f t="shared" si="184"/>
        <v>4.0</v>
      </c>
      <c r="O3926" t="s">
        <v>1917</v>
      </c>
      <c r="P3926">
        <v>16</v>
      </c>
      <c r="Q3926">
        <v>32</v>
      </c>
      <c r="R3926" t="str">
        <f t="shared" si="185"/>
        <v>205</v>
      </c>
      <c r="S3926" t="s">
        <v>10132</v>
      </c>
      <c r="T3926" t="s">
        <v>2116</v>
      </c>
      <c r="U3926" t="s">
        <v>11168</v>
      </c>
      <c r="V3926" t="s">
        <v>13807</v>
      </c>
      <c r="W3926" t="s">
        <v>13807</v>
      </c>
    </row>
    <row r="3927" spans="1:23" x14ac:dyDescent="0.25">
      <c r="A3927" t="s">
        <v>13808</v>
      </c>
      <c r="B3927" t="s">
        <v>13808</v>
      </c>
      <c r="C3927" t="s">
        <v>11169</v>
      </c>
      <c r="E3927" t="s">
        <v>401</v>
      </c>
      <c r="F3927" t="s">
        <v>21641</v>
      </c>
      <c r="G3927" t="s">
        <v>21642</v>
      </c>
      <c r="H3927" t="s">
        <v>21642</v>
      </c>
      <c r="I3927" t="s">
        <v>21643</v>
      </c>
      <c r="J3927" t="s">
        <v>11169</v>
      </c>
      <c r="K3927" t="s">
        <v>10182</v>
      </c>
      <c r="L3927" t="str">
        <f t="shared" si="183"/>
        <v>3.5</v>
      </c>
      <c r="M3927" t="s">
        <v>437</v>
      </c>
      <c r="N3927" t="str">
        <f t="shared" si="184"/>
        <v>4.2</v>
      </c>
      <c r="O3927" t="s">
        <v>418</v>
      </c>
      <c r="P3927">
        <v>8</v>
      </c>
      <c r="Q3927">
        <v>16</v>
      </c>
      <c r="R3927" t="str">
        <f t="shared" si="185"/>
        <v>150</v>
      </c>
      <c r="S3927" t="s">
        <v>548</v>
      </c>
      <c r="T3927" t="s">
        <v>2018</v>
      </c>
      <c r="U3927" t="s">
        <v>11170</v>
      </c>
      <c r="V3927" t="s">
        <v>13807</v>
      </c>
      <c r="W3927" t="s">
        <v>13807</v>
      </c>
    </row>
    <row r="3928" spans="1:23" x14ac:dyDescent="0.25">
      <c r="A3928" t="s">
        <v>13808</v>
      </c>
      <c r="B3928" t="s">
        <v>13808</v>
      </c>
      <c r="C3928" t="s">
        <v>11171</v>
      </c>
      <c r="E3928" t="s">
        <v>401</v>
      </c>
      <c r="F3928" t="s">
        <v>21644</v>
      </c>
      <c r="G3928" t="s">
        <v>21645</v>
      </c>
      <c r="H3928" t="s">
        <v>21645</v>
      </c>
      <c r="I3928" t="s">
        <v>21646</v>
      </c>
      <c r="J3928" t="s">
        <v>11171</v>
      </c>
      <c r="K3928" t="s">
        <v>10182</v>
      </c>
      <c r="L3928" t="str">
        <f t="shared" si="183"/>
        <v>3.2</v>
      </c>
      <c r="M3928" t="s">
        <v>469</v>
      </c>
      <c r="N3928" t="str">
        <f t="shared" si="184"/>
        <v>4.2</v>
      </c>
      <c r="O3928" t="s">
        <v>418</v>
      </c>
      <c r="P3928">
        <v>12</v>
      </c>
      <c r="Q3928">
        <v>24</v>
      </c>
      <c r="R3928" t="str">
        <f t="shared" si="185"/>
        <v>165</v>
      </c>
      <c r="S3928" t="s">
        <v>765</v>
      </c>
      <c r="T3928" t="s">
        <v>2193</v>
      </c>
      <c r="U3928" t="s">
        <v>11172</v>
      </c>
      <c r="V3928" t="s">
        <v>13807</v>
      </c>
      <c r="W3928" t="s">
        <v>13807</v>
      </c>
    </row>
    <row r="3929" spans="1:23" x14ac:dyDescent="0.25">
      <c r="A3929" t="s">
        <v>13808</v>
      </c>
      <c r="B3929" t="s">
        <v>13808</v>
      </c>
      <c r="C3929" t="s">
        <v>11173</v>
      </c>
      <c r="E3929" t="s">
        <v>401</v>
      </c>
      <c r="F3929" t="s">
        <v>21647</v>
      </c>
      <c r="G3929" t="s">
        <v>21648</v>
      </c>
      <c r="H3929" t="s">
        <v>21648</v>
      </c>
      <c r="I3929" t="s">
        <v>21649</v>
      </c>
      <c r="J3929" t="s">
        <v>11173</v>
      </c>
      <c r="K3929" t="s">
        <v>10182</v>
      </c>
      <c r="L3929" t="str">
        <f t="shared" si="183"/>
        <v>2.4</v>
      </c>
      <c r="M3929" t="s">
        <v>609</v>
      </c>
      <c r="N3929" t="str">
        <f t="shared" si="184"/>
        <v>3.7</v>
      </c>
      <c r="O3929" t="s">
        <v>442</v>
      </c>
      <c r="P3929">
        <v>20</v>
      </c>
      <c r="Q3929">
        <v>40</v>
      </c>
      <c r="R3929" t="str">
        <f t="shared" si="185"/>
        <v>150</v>
      </c>
      <c r="S3929" t="s">
        <v>548</v>
      </c>
      <c r="T3929" t="s">
        <v>2193</v>
      </c>
      <c r="U3929" t="s">
        <v>11174</v>
      </c>
      <c r="V3929" t="s">
        <v>13807</v>
      </c>
      <c r="W3929" t="s">
        <v>13807</v>
      </c>
    </row>
    <row r="3930" spans="1:23" x14ac:dyDescent="0.25">
      <c r="A3930" t="s">
        <v>13808</v>
      </c>
      <c r="B3930" t="s">
        <v>13808</v>
      </c>
      <c r="C3930" t="s">
        <v>11175</v>
      </c>
      <c r="E3930" t="s">
        <v>401</v>
      </c>
      <c r="F3930" t="s">
        <v>21650</v>
      </c>
      <c r="G3930" t="s">
        <v>21651</v>
      </c>
      <c r="H3930" t="s">
        <v>21651</v>
      </c>
      <c r="I3930" t="s">
        <v>21652</v>
      </c>
      <c r="J3930" t="s">
        <v>11175</v>
      </c>
      <c r="K3930" t="s">
        <v>10182</v>
      </c>
      <c r="L3930" t="str">
        <f t="shared" si="183"/>
        <v>2.7</v>
      </c>
      <c r="M3930" t="s">
        <v>758</v>
      </c>
      <c r="N3930" t="str">
        <f t="shared" si="184"/>
        <v>3.7</v>
      </c>
      <c r="O3930" t="s">
        <v>442</v>
      </c>
      <c r="P3930">
        <v>18</v>
      </c>
      <c r="Q3930">
        <v>36</v>
      </c>
      <c r="R3930" t="str">
        <f t="shared" si="185"/>
        <v>165</v>
      </c>
      <c r="S3930" t="s">
        <v>765</v>
      </c>
      <c r="T3930" t="s">
        <v>2009</v>
      </c>
      <c r="U3930" t="s">
        <v>11176</v>
      </c>
      <c r="V3930" t="s">
        <v>13807</v>
      </c>
      <c r="W3930" t="s">
        <v>13807</v>
      </c>
    </row>
    <row r="3931" spans="1:23" x14ac:dyDescent="0.25">
      <c r="A3931" t="s">
        <v>13808</v>
      </c>
      <c r="B3931" t="s">
        <v>13808</v>
      </c>
      <c r="C3931" t="s">
        <v>11177</v>
      </c>
      <c r="E3931" t="s">
        <v>401</v>
      </c>
      <c r="F3931" t="s">
        <v>21653</v>
      </c>
      <c r="G3931" t="s">
        <v>21654</v>
      </c>
      <c r="H3931" t="s">
        <v>21654</v>
      </c>
      <c r="I3931" t="s">
        <v>21655</v>
      </c>
      <c r="J3931" t="s">
        <v>11177</v>
      </c>
      <c r="K3931" t="s">
        <v>10182</v>
      </c>
      <c r="L3931" t="str">
        <f t="shared" si="183"/>
        <v>2.1</v>
      </c>
      <c r="M3931" t="s">
        <v>529</v>
      </c>
      <c r="N3931" t="str">
        <f t="shared" si="184"/>
        <v>3.7</v>
      </c>
      <c r="O3931" t="s">
        <v>442</v>
      </c>
      <c r="P3931">
        <v>22</v>
      </c>
      <c r="Q3931">
        <v>44</v>
      </c>
      <c r="R3931" t="str">
        <f t="shared" si="185"/>
        <v>140</v>
      </c>
      <c r="S3931" t="s">
        <v>685</v>
      </c>
      <c r="T3931" t="s">
        <v>2193</v>
      </c>
      <c r="U3931" t="s">
        <v>11178</v>
      </c>
      <c r="V3931" t="s">
        <v>13807</v>
      </c>
      <c r="W3931" t="s">
        <v>13807</v>
      </c>
    </row>
    <row r="3932" spans="1:23" x14ac:dyDescent="0.25">
      <c r="A3932" t="s">
        <v>13808</v>
      </c>
      <c r="B3932" t="s">
        <v>13808</v>
      </c>
      <c r="C3932" t="s">
        <v>11179</v>
      </c>
      <c r="E3932" t="s">
        <v>401</v>
      </c>
      <c r="F3932" t="s">
        <v>21656</v>
      </c>
      <c r="G3932" t="s">
        <v>21657</v>
      </c>
      <c r="H3932" t="s">
        <v>21657</v>
      </c>
      <c r="I3932" t="s">
        <v>21658</v>
      </c>
      <c r="J3932" t="s">
        <v>11179</v>
      </c>
      <c r="K3932" t="s">
        <v>10182</v>
      </c>
      <c r="L3932" t="str">
        <f t="shared" si="183"/>
        <v>3.0</v>
      </c>
      <c r="M3932" t="s">
        <v>2017</v>
      </c>
      <c r="N3932" t="str">
        <f t="shared" si="184"/>
        <v>3.7</v>
      </c>
      <c r="O3932" t="s">
        <v>442</v>
      </c>
      <c r="P3932">
        <v>18</v>
      </c>
      <c r="Q3932">
        <v>36</v>
      </c>
      <c r="R3932" t="str">
        <f t="shared" si="185"/>
        <v>200</v>
      </c>
      <c r="S3932" t="s">
        <v>3055</v>
      </c>
      <c r="T3932" t="s">
        <v>2018</v>
      </c>
      <c r="U3932" t="s">
        <v>11180</v>
      </c>
      <c r="V3932" t="s">
        <v>13807</v>
      </c>
      <c r="W3932" t="s">
        <v>13807</v>
      </c>
    </row>
    <row r="3933" spans="1:23" x14ac:dyDescent="0.25">
      <c r="A3933" t="s">
        <v>13808</v>
      </c>
      <c r="B3933" t="s">
        <v>13808</v>
      </c>
      <c r="C3933" t="s">
        <v>11181</v>
      </c>
      <c r="E3933" t="s">
        <v>401</v>
      </c>
      <c r="F3933" t="s">
        <v>21659</v>
      </c>
      <c r="G3933" t="s">
        <v>21660</v>
      </c>
      <c r="H3933" t="s">
        <v>21660</v>
      </c>
      <c r="I3933" t="s">
        <v>21661</v>
      </c>
      <c r="J3933" t="s">
        <v>11181</v>
      </c>
      <c r="K3933" t="s">
        <v>10182</v>
      </c>
      <c r="L3933" t="str">
        <f t="shared" si="183"/>
        <v>2.9</v>
      </c>
      <c r="M3933" t="s">
        <v>473</v>
      </c>
      <c r="N3933" t="str">
        <f t="shared" si="184"/>
        <v>3.9</v>
      </c>
      <c r="O3933" t="s">
        <v>422</v>
      </c>
      <c r="P3933">
        <v>16</v>
      </c>
      <c r="Q3933">
        <v>32</v>
      </c>
      <c r="R3933" t="str">
        <f t="shared" si="185"/>
        <v>150</v>
      </c>
      <c r="S3933" t="s">
        <v>548</v>
      </c>
      <c r="T3933" t="s">
        <v>1914</v>
      </c>
      <c r="U3933" t="s">
        <v>11182</v>
      </c>
      <c r="V3933" t="s">
        <v>13807</v>
      </c>
      <c r="W3933" t="s">
        <v>13807</v>
      </c>
    </row>
    <row r="3934" spans="1:23" x14ac:dyDescent="0.25">
      <c r="A3934" t="s">
        <v>13808</v>
      </c>
      <c r="B3934" t="s">
        <v>13808</v>
      </c>
      <c r="C3934" t="s">
        <v>11183</v>
      </c>
      <c r="E3934" t="s">
        <v>401</v>
      </c>
      <c r="F3934" t="s">
        <v>21662</v>
      </c>
      <c r="G3934" t="s">
        <v>21663</v>
      </c>
      <c r="H3934" t="s">
        <v>21663</v>
      </c>
      <c r="I3934" t="s">
        <v>21664</v>
      </c>
      <c r="J3934" t="s">
        <v>11183</v>
      </c>
      <c r="K3934" t="s">
        <v>10182</v>
      </c>
      <c r="L3934" t="str">
        <f t="shared" si="183"/>
        <v>2.5</v>
      </c>
      <c r="M3934" t="s">
        <v>457</v>
      </c>
      <c r="N3934" t="str">
        <f t="shared" si="184"/>
        <v>3.9</v>
      </c>
      <c r="O3934" t="s">
        <v>422</v>
      </c>
      <c r="P3934">
        <v>20</v>
      </c>
      <c r="Q3934">
        <v>40</v>
      </c>
      <c r="R3934" t="str">
        <f t="shared" si="185"/>
        <v>150</v>
      </c>
      <c r="S3934" t="s">
        <v>548</v>
      </c>
      <c r="T3934" t="s">
        <v>2116</v>
      </c>
      <c r="U3934" t="s">
        <v>11184</v>
      </c>
      <c r="V3934" t="s">
        <v>13807</v>
      </c>
      <c r="W3934" t="s">
        <v>13807</v>
      </c>
    </row>
    <row r="3935" spans="1:23" x14ac:dyDescent="0.25">
      <c r="A3935" t="s">
        <v>13808</v>
      </c>
      <c r="B3935" t="s">
        <v>13808</v>
      </c>
      <c r="C3935" t="s">
        <v>11185</v>
      </c>
      <c r="E3935" t="s">
        <v>401</v>
      </c>
      <c r="F3935" t="s">
        <v>21665</v>
      </c>
      <c r="G3935" t="s">
        <v>21666</v>
      </c>
      <c r="H3935" t="s">
        <v>21666</v>
      </c>
      <c r="I3935" t="s">
        <v>21667</v>
      </c>
      <c r="J3935" t="s">
        <v>11185</v>
      </c>
      <c r="K3935" t="s">
        <v>10182</v>
      </c>
      <c r="L3935" t="str">
        <f t="shared" si="183"/>
        <v>2.4</v>
      </c>
      <c r="M3935" t="s">
        <v>609</v>
      </c>
      <c r="N3935" t="str">
        <f t="shared" si="184"/>
        <v>3.9</v>
      </c>
      <c r="O3935" t="s">
        <v>422</v>
      </c>
      <c r="P3935">
        <v>24</v>
      </c>
      <c r="Q3935">
        <v>48</v>
      </c>
      <c r="R3935" t="str">
        <f t="shared" si="185"/>
        <v>165</v>
      </c>
      <c r="S3935" t="s">
        <v>765</v>
      </c>
      <c r="T3935" t="s">
        <v>2209</v>
      </c>
      <c r="U3935" t="s">
        <v>11186</v>
      </c>
      <c r="V3935" t="s">
        <v>13807</v>
      </c>
      <c r="W3935" t="s">
        <v>13807</v>
      </c>
    </row>
    <row r="3936" spans="1:23" x14ac:dyDescent="0.25">
      <c r="A3936" t="s">
        <v>13808</v>
      </c>
      <c r="B3936" t="s">
        <v>13808</v>
      </c>
      <c r="C3936" t="s">
        <v>11187</v>
      </c>
      <c r="E3936" t="s">
        <v>401</v>
      </c>
      <c r="F3936" t="s">
        <v>21668</v>
      </c>
      <c r="G3936" t="s">
        <v>21669</v>
      </c>
      <c r="H3936" t="s">
        <v>21669</v>
      </c>
      <c r="I3936" t="s">
        <v>21670</v>
      </c>
      <c r="J3936" t="s">
        <v>11187</v>
      </c>
      <c r="K3936" t="s">
        <v>10182</v>
      </c>
      <c r="L3936" t="str">
        <f t="shared" si="183"/>
        <v>1.8</v>
      </c>
      <c r="M3936" t="s">
        <v>796</v>
      </c>
      <c r="N3936" t="str">
        <f t="shared" si="184"/>
        <v>3.6</v>
      </c>
      <c r="O3936" t="s">
        <v>426</v>
      </c>
      <c r="P3936">
        <v>20</v>
      </c>
      <c r="Q3936">
        <v>40</v>
      </c>
      <c r="R3936" t="str">
        <f t="shared" si="185"/>
        <v>115</v>
      </c>
      <c r="S3936" t="s">
        <v>910</v>
      </c>
      <c r="T3936" t="s">
        <v>2048</v>
      </c>
      <c r="U3936" t="s">
        <v>11188</v>
      </c>
      <c r="V3936" t="s">
        <v>13807</v>
      </c>
      <c r="W3936" t="s">
        <v>13807</v>
      </c>
    </row>
    <row r="3937" spans="1:23" x14ac:dyDescent="0.25">
      <c r="A3937" t="s">
        <v>13808</v>
      </c>
      <c r="B3937" t="s">
        <v>13808</v>
      </c>
      <c r="C3937" t="s">
        <v>11189</v>
      </c>
      <c r="E3937" t="s">
        <v>401</v>
      </c>
      <c r="F3937" t="s">
        <v>21671</v>
      </c>
      <c r="G3937" t="s">
        <v>21672</v>
      </c>
      <c r="H3937" t="s">
        <v>21672</v>
      </c>
      <c r="I3937" t="s">
        <v>21673</v>
      </c>
      <c r="J3937" t="s">
        <v>11189</v>
      </c>
      <c r="K3937" t="s">
        <v>10182</v>
      </c>
      <c r="L3937" t="str">
        <f t="shared" si="183"/>
        <v>2.7</v>
      </c>
      <c r="M3937" t="s">
        <v>758</v>
      </c>
      <c r="N3937" t="str">
        <f t="shared" si="184"/>
        <v>3.7</v>
      </c>
      <c r="O3937" t="s">
        <v>442</v>
      </c>
      <c r="P3937">
        <v>12</v>
      </c>
      <c r="Q3937">
        <v>24</v>
      </c>
      <c r="R3937" t="str">
        <f t="shared" si="185"/>
        <v>125</v>
      </c>
      <c r="S3937" t="s">
        <v>454</v>
      </c>
      <c r="T3937" t="s">
        <v>2929</v>
      </c>
      <c r="U3937" t="s">
        <v>11190</v>
      </c>
      <c r="V3937" t="s">
        <v>13807</v>
      </c>
      <c r="W3937" t="s">
        <v>13807</v>
      </c>
    </row>
    <row r="3938" spans="1:23" x14ac:dyDescent="0.25">
      <c r="A3938" t="s">
        <v>13808</v>
      </c>
      <c r="B3938" t="s">
        <v>13808</v>
      </c>
      <c r="C3938" t="s">
        <v>11191</v>
      </c>
      <c r="E3938" t="s">
        <v>401</v>
      </c>
      <c r="F3938" t="s">
        <v>21674</v>
      </c>
      <c r="G3938" t="s">
        <v>21675</v>
      </c>
      <c r="H3938" t="s">
        <v>21675</v>
      </c>
      <c r="I3938" t="s">
        <v>21676</v>
      </c>
      <c r="J3938" t="s">
        <v>11191</v>
      </c>
      <c r="K3938" t="s">
        <v>10182</v>
      </c>
      <c r="L3938" t="str">
        <f t="shared" si="183"/>
        <v>2.9</v>
      </c>
      <c r="M3938" t="s">
        <v>473</v>
      </c>
      <c r="N3938" t="str">
        <f t="shared" si="184"/>
        <v>3.9</v>
      </c>
      <c r="O3938" t="s">
        <v>422</v>
      </c>
      <c r="P3938">
        <v>16</v>
      </c>
      <c r="Q3938">
        <v>32</v>
      </c>
      <c r="R3938" t="str">
        <f t="shared" si="185"/>
        <v>150</v>
      </c>
      <c r="S3938" t="s">
        <v>548</v>
      </c>
      <c r="T3938" t="s">
        <v>1914</v>
      </c>
      <c r="U3938" t="s">
        <v>11192</v>
      </c>
      <c r="V3938" t="s">
        <v>13807</v>
      </c>
      <c r="W3938" t="s">
        <v>13807</v>
      </c>
    </row>
    <row r="3939" spans="1:23" x14ac:dyDescent="0.25">
      <c r="A3939" t="s">
        <v>13808</v>
      </c>
      <c r="B3939" t="s">
        <v>13808</v>
      </c>
      <c r="C3939" t="s">
        <v>11193</v>
      </c>
      <c r="E3939" t="s">
        <v>401</v>
      </c>
      <c r="F3939" t="s">
        <v>21677</v>
      </c>
      <c r="G3939" t="s">
        <v>21678</v>
      </c>
      <c r="H3939" t="s">
        <v>21678</v>
      </c>
      <c r="I3939" t="s">
        <v>21679</v>
      </c>
      <c r="J3939" t="s">
        <v>11193</v>
      </c>
      <c r="K3939" t="s">
        <v>10182</v>
      </c>
      <c r="L3939" t="str">
        <f t="shared" si="183"/>
        <v>2.1</v>
      </c>
      <c r="M3939" t="s">
        <v>529</v>
      </c>
      <c r="N3939" t="str">
        <f t="shared" si="184"/>
        <v>3.9</v>
      </c>
      <c r="O3939" t="s">
        <v>422</v>
      </c>
      <c r="P3939">
        <v>20</v>
      </c>
      <c r="Q3939">
        <v>40</v>
      </c>
      <c r="R3939" t="str">
        <f t="shared" si="185"/>
        <v>125</v>
      </c>
      <c r="S3939" t="s">
        <v>454</v>
      </c>
      <c r="T3939" t="s">
        <v>2119</v>
      </c>
      <c r="U3939" t="s">
        <v>11194</v>
      </c>
      <c r="V3939" t="s">
        <v>13807</v>
      </c>
      <c r="W3939" t="s">
        <v>13807</v>
      </c>
    </row>
    <row r="3940" spans="1:23" x14ac:dyDescent="0.25">
      <c r="A3940" t="s">
        <v>13808</v>
      </c>
      <c r="B3940" t="s">
        <v>13808</v>
      </c>
      <c r="C3940" t="s">
        <v>11195</v>
      </c>
      <c r="E3940" t="s">
        <v>401</v>
      </c>
      <c r="F3940" t="s">
        <v>21680</v>
      </c>
      <c r="G3940" t="s">
        <v>21681</v>
      </c>
      <c r="H3940" t="s">
        <v>21681</v>
      </c>
      <c r="I3940" t="s">
        <v>21682</v>
      </c>
      <c r="J3940" t="s">
        <v>11195</v>
      </c>
      <c r="K3940" t="s">
        <v>10182</v>
      </c>
      <c r="L3940" t="str">
        <f t="shared" si="183"/>
        <v>2.1</v>
      </c>
      <c r="M3940" t="s">
        <v>529</v>
      </c>
      <c r="N3940" t="str">
        <f t="shared" si="184"/>
        <v>4.0</v>
      </c>
      <c r="O3940" t="s">
        <v>1917</v>
      </c>
      <c r="P3940">
        <v>26</v>
      </c>
      <c r="Q3940">
        <v>52</v>
      </c>
      <c r="R3940" t="str">
        <f t="shared" si="185"/>
        <v>150</v>
      </c>
      <c r="S3940" t="s">
        <v>548</v>
      </c>
      <c r="T3940" t="s">
        <v>1876</v>
      </c>
      <c r="U3940" t="s">
        <v>11196</v>
      </c>
      <c r="V3940" t="s">
        <v>13807</v>
      </c>
      <c r="W3940" t="s">
        <v>13807</v>
      </c>
    </row>
    <row r="3941" spans="1:23" x14ac:dyDescent="0.25">
      <c r="A3941" t="s">
        <v>13808</v>
      </c>
      <c r="B3941" t="s">
        <v>13808</v>
      </c>
      <c r="C3941" t="s">
        <v>11197</v>
      </c>
      <c r="E3941" t="s">
        <v>401</v>
      </c>
      <c r="F3941" t="s">
        <v>21683</v>
      </c>
      <c r="G3941" t="s">
        <v>21684</v>
      </c>
      <c r="H3941" t="s">
        <v>21684</v>
      </c>
      <c r="I3941" t="s">
        <v>21685</v>
      </c>
      <c r="J3941" t="s">
        <v>11197</v>
      </c>
      <c r="K3941" t="s">
        <v>10182</v>
      </c>
      <c r="L3941" t="str">
        <f t="shared" si="183"/>
        <v>2.1</v>
      </c>
      <c r="M3941" t="s">
        <v>529</v>
      </c>
      <c r="N3941" t="str">
        <f t="shared" si="184"/>
        <v>3.9</v>
      </c>
      <c r="O3941" t="s">
        <v>422</v>
      </c>
      <c r="P3941">
        <v>20</v>
      </c>
      <c r="Q3941">
        <v>40</v>
      </c>
      <c r="R3941" t="str">
        <f t="shared" si="185"/>
        <v>125</v>
      </c>
      <c r="S3941" t="s">
        <v>454</v>
      </c>
      <c r="T3941" t="s">
        <v>2695</v>
      </c>
      <c r="U3941" t="s">
        <v>11198</v>
      </c>
      <c r="V3941" t="s">
        <v>13807</v>
      </c>
      <c r="W3941" t="s">
        <v>13807</v>
      </c>
    </row>
    <row r="3942" spans="1:23" x14ac:dyDescent="0.25">
      <c r="A3942" t="s">
        <v>13808</v>
      </c>
      <c r="B3942" t="s">
        <v>13808</v>
      </c>
      <c r="C3942" t="s">
        <v>11199</v>
      </c>
      <c r="E3942" t="s">
        <v>401</v>
      </c>
      <c r="F3942" t="s">
        <v>21686</v>
      </c>
      <c r="G3942" t="s">
        <v>21687</v>
      </c>
      <c r="H3942" t="s">
        <v>21687</v>
      </c>
      <c r="I3942" t="s">
        <v>21688</v>
      </c>
      <c r="J3942" t="s">
        <v>11199</v>
      </c>
      <c r="K3942" t="s">
        <v>10182</v>
      </c>
      <c r="L3942" t="str">
        <f t="shared" si="183"/>
        <v>3.3</v>
      </c>
      <c r="M3942" t="s">
        <v>507</v>
      </c>
      <c r="N3942" t="str">
        <f t="shared" si="184"/>
        <v>4.0</v>
      </c>
      <c r="O3942" t="s">
        <v>1917</v>
      </c>
      <c r="P3942">
        <v>8</v>
      </c>
      <c r="Q3942">
        <v>16</v>
      </c>
      <c r="R3942" t="str">
        <f t="shared" si="185"/>
        <v>130</v>
      </c>
      <c r="S3942" t="s">
        <v>723</v>
      </c>
      <c r="T3942" t="s">
        <v>2116</v>
      </c>
      <c r="U3942" t="s">
        <v>11200</v>
      </c>
      <c r="V3942" t="s">
        <v>13807</v>
      </c>
      <c r="W3942" t="s">
        <v>13807</v>
      </c>
    </row>
    <row r="3943" spans="1:23" x14ac:dyDescent="0.25">
      <c r="A3943" t="s">
        <v>13808</v>
      </c>
      <c r="B3943" t="s">
        <v>13808</v>
      </c>
      <c r="C3943" t="s">
        <v>11201</v>
      </c>
      <c r="E3943" t="s">
        <v>401</v>
      </c>
      <c r="F3943" t="s">
        <v>21689</v>
      </c>
      <c r="G3943" t="s">
        <v>21690</v>
      </c>
      <c r="H3943" t="s">
        <v>21690</v>
      </c>
      <c r="I3943" t="s">
        <v>21691</v>
      </c>
      <c r="J3943" t="s">
        <v>11201</v>
      </c>
      <c r="K3943" t="s">
        <v>10182</v>
      </c>
      <c r="L3943" t="str">
        <f t="shared" si="183"/>
        <v>2.1</v>
      </c>
      <c r="M3943" t="s">
        <v>529</v>
      </c>
      <c r="N3943" t="str">
        <f t="shared" si="184"/>
        <v>3.7</v>
      </c>
      <c r="O3943" t="s">
        <v>442</v>
      </c>
      <c r="P3943">
        <v>22</v>
      </c>
      <c r="Q3943">
        <v>44</v>
      </c>
      <c r="R3943" t="str">
        <f t="shared" si="185"/>
        <v>140</v>
      </c>
      <c r="S3943" t="s">
        <v>685</v>
      </c>
      <c r="T3943" t="s">
        <v>2209</v>
      </c>
      <c r="U3943" t="s">
        <v>11202</v>
      </c>
      <c r="V3943" t="s">
        <v>13807</v>
      </c>
      <c r="W3943" t="s">
        <v>13807</v>
      </c>
    </row>
    <row r="3944" spans="1:23" x14ac:dyDescent="0.25">
      <c r="A3944" t="s">
        <v>13808</v>
      </c>
      <c r="B3944" t="s">
        <v>13808</v>
      </c>
      <c r="C3944" t="s">
        <v>11203</v>
      </c>
      <c r="E3944" t="s">
        <v>401</v>
      </c>
      <c r="F3944" t="s">
        <v>21692</v>
      </c>
      <c r="G3944" t="s">
        <v>21693</v>
      </c>
      <c r="H3944" t="s">
        <v>21693</v>
      </c>
      <c r="I3944" t="s">
        <v>21694</v>
      </c>
      <c r="J3944" t="s">
        <v>11203</v>
      </c>
      <c r="K3944" t="s">
        <v>10182</v>
      </c>
      <c r="L3944" t="str">
        <f t="shared" si="183"/>
        <v>2.2</v>
      </c>
      <c r="M3944" t="s">
        <v>632</v>
      </c>
      <c r="N3944" t="str">
        <f t="shared" si="184"/>
        <v>4.0</v>
      </c>
      <c r="O3944" t="s">
        <v>1917</v>
      </c>
      <c r="P3944">
        <v>28</v>
      </c>
      <c r="Q3944">
        <v>56</v>
      </c>
      <c r="R3944" t="str">
        <f t="shared" si="185"/>
        <v>165</v>
      </c>
      <c r="S3944" t="s">
        <v>765</v>
      </c>
      <c r="T3944" t="s">
        <v>1876</v>
      </c>
      <c r="U3944" t="s">
        <v>11204</v>
      </c>
      <c r="V3944" t="s">
        <v>13807</v>
      </c>
      <c r="W3944" t="s">
        <v>13807</v>
      </c>
    </row>
    <row r="3945" spans="1:23" x14ac:dyDescent="0.25">
      <c r="A3945" t="s">
        <v>13808</v>
      </c>
      <c r="B3945" t="s">
        <v>13808</v>
      </c>
      <c r="C3945" t="s">
        <v>11205</v>
      </c>
      <c r="E3945" t="s">
        <v>401</v>
      </c>
      <c r="F3945" t="s">
        <v>21695</v>
      </c>
      <c r="G3945" t="s">
        <v>21696</v>
      </c>
      <c r="H3945" t="s">
        <v>21696</v>
      </c>
      <c r="I3945" t="s">
        <v>21697</v>
      </c>
      <c r="J3945" t="s">
        <v>11205</v>
      </c>
      <c r="K3945" t="s">
        <v>10182</v>
      </c>
      <c r="L3945" t="str">
        <f t="shared" si="183"/>
        <v>2.6</v>
      </c>
      <c r="M3945" t="s">
        <v>581</v>
      </c>
      <c r="N3945" t="str">
        <f t="shared" si="184"/>
        <v>3.9</v>
      </c>
      <c r="O3945" t="s">
        <v>422</v>
      </c>
      <c r="P3945">
        <v>18</v>
      </c>
      <c r="Q3945">
        <v>36</v>
      </c>
      <c r="R3945" t="str">
        <f t="shared" si="185"/>
        <v>150</v>
      </c>
      <c r="S3945" t="s">
        <v>548</v>
      </c>
      <c r="T3945" t="s">
        <v>2209</v>
      </c>
      <c r="U3945" t="s">
        <v>11206</v>
      </c>
      <c r="V3945" t="s">
        <v>13807</v>
      </c>
      <c r="W3945" t="s">
        <v>13807</v>
      </c>
    </row>
    <row r="3946" spans="1:23" x14ac:dyDescent="0.25">
      <c r="A3946" t="s">
        <v>13808</v>
      </c>
      <c r="B3946" t="s">
        <v>13808</v>
      </c>
      <c r="C3946" t="s">
        <v>11207</v>
      </c>
      <c r="E3946" t="s">
        <v>401</v>
      </c>
      <c r="F3946" t="s">
        <v>21698</v>
      </c>
      <c r="G3946" t="s">
        <v>21699</v>
      </c>
      <c r="H3946" t="s">
        <v>21699</v>
      </c>
      <c r="I3946" t="s">
        <v>21700</v>
      </c>
      <c r="J3946" t="s">
        <v>11207</v>
      </c>
      <c r="K3946" t="s">
        <v>10182</v>
      </c>
      <c r="L3946" t="str">
        <f t="shared" si="183"/>
        <v>2.4</v>
      </c>
      <c r="M3946" t="s">
        <v>609</v>
      </c>
      <c r="N3946" t="str">
        <f t="shared" si="184"/>
        <v>4.0</v>
      </c>
      <c r="O3946" t="s">
        <v>1917</v>
      </c>
      <c r="P3946">
        <v>24</v>
      </c>
      <c r="Q3946">
        <v>48</v>
      </c>
      <c r="R3946" t="str">
        <f t="shared" si="185"/>
        <v>165</v>
      </c>
      <c r="S3946" t="s">
        <v>765</v>
      </c>
      <c r="T3946" t="s">
        <v>1914</v>
      </c>
      <c r="U3946" t="s">
        <v>11208</v>
      </c>
      <c r="V3946" t="s">
        <v>13807</v>
      </c>
      <c r="W3946" t="s">
        <v>13807</v>
      </c>
    </row>
    <row r="3947" spans="1:23" x14ac:dyDescent="0.25">
      <c r="A3947" t="s">
        <v>13808</v>
      </c>
      <c r="B3947" t="s">
        <v>13808</v>
      </c>
      <c r="C3947" t="s">
        <v>11209</v>
      </c>
      <c r="E3947" t="s">
        <v>401</v>
      </c>
      <c r="F3947" t="s">
        <v>21701</v>
      </c>
      <c r="G3947" t="s">
        <v>21702</v>
      </c>
      <c r="H3947" t="s">
        <v>21702</v>
      </c>
      <c r="I3947" t="s">
        <v>21703</v>
      </c>
      <c r="J3947" t="s">
        <v>11209</v>
      </c>
      <c r="K3947" t="s">
        <v>10182</v>
      </c>
      <c r="L3947" t="str">
        <f t="shared" si="183"/>
        <v>2.8</v>
      </c>
      <c r="M3947" t="s">
        <v>627</v>
      </c>
      <c r="N3947" t="str">
        <f t="shared" si="184"/>
        <v>3.9</v>
      </c>
      <c r="O3947" t="s">
        <v>422</v>
      </c>
      <c r="P3947">
        <v>16</v>
      </c>
      <c r="Q3947">
        <v>32</v>
      </c>
      <c r="R3947" t="str">
        <f t="shared" si="185"/>
        <v>150</v>
      </c>
      <c r="S3947" t="s">
        <v>548</v>
      </c>
      <c r="T3947" t="s">
        <v>2116</v>
      </c>
      <c r="U3947" t="s">
        <v>11210</v>
      </c>
      <c r="V3947" t="s">
        <v>13807</v>
      </c>
      <c r="W3947" t="s">
        <v>13807</v>
      </c>
    </row>
    <row r="3948" spans="1:23" x14ac:dyDescent="0.25">
      <c r="A3948" t="s">
        <v>13808</v>
      </c>
      <c r="B3948" t="s">
        <v>13808</v>
      </c>
      <c r="C3948" t="s">
        <v>11211</v>
      </c>
      <c r="E3948" t="s">
        <v>401</v>
      </c>
      <c r="F3948" t="s">
        <v>21704</v>
      </c>
      <c r="G3948" t="s">
        <v>21705</v>
      </c>
      <c r="H3948" t="s">
        <v>21705</v>
      </c>
      <c r="I3948" t="s">
        <v>21706</v>
      </c>
      <c r="J3948" t="s">
        <v>11211</v>
      </c>
      <c r="K3948" t="s">
        <v>10182</v>
      </c>
      <c r="L3948" t="str">
        <f t="shared" si="183"/>
        <v>3.1</v>
      </c>
      <c r="M3948" t="s">
        <v>700</v>
      </c>
      <c r="N3948" t="str">
        <f t="shared" si="184"/>
        <v>4.1</v>
      </c>
      <c r="O3948" t="s">
        <v>494</v>
      </c>
      <c r="P3948">
        <v>20</v>
      </c>
      <c r="Q3948">
        <v>40</v>
      </c>
      <c r="R3948" t="str">
        <f t="shared" si="185"/>
        <v>205</v>
      </c>
      <c r="S3948" t="s">
        <v>10132</v>
      </c>
      <c r="T3948" t="s">
        <v>2700</v>
      </c>
      <c r="U3948" t="s">
        <v>11212</v>
      </c>
      <c r="V3948" t="s">
        <v>13807</v>
      </c>
      <c r="W3948" t="s">
        <v>13807</v>
      </c>
    </row>
    <row r="3949" spans="1:23" x14ac:dyDescent="0.25">
      <c r="A3949" t="s">
        <v>13808</v>
      </c>
      <c r="B3949" t="s">
        <v>13808</v>
      </c>
      <c r="C3949" t="s">
        <v>11213</v>
      </c>
      <c r="E3949" t="s">
        <v>401</v>
      </c>
      <c r="F3949" t="s">
        <v>21707</v>
      </c>
      <c r="G3949" t="s">
        <v>21708</v>
      </c>
      <c r="H3949" t="s">
        <v>21708</v>
      </c>
      <c r="I3949" t="s">
        <v>21709</v>
      </c>
      <c r="J3949" t="s">
        <v>11213</v>
      </c>
      <c r="K3949" t="s">
        <v>10182</v>
      </c>
      <c r="L3949" t="str">
        <f t="shared" si="183"/>
        <v>3.6</v>
      </c>
      <c r="M3949" t="s">
        <v>426</v>
      </c>
      <c r="N3949" t="str">
        <f t="shared" si="184"/>
        <v>4.4</v>
      </c>
      <c r="O3949" t="s">
        <v>438</v>
      </c>
      <c r="P3949">
        <v>8</v>
      </c>
      <c r="Q3949">
        <v>16</v>
      </c>
      <c r="R3949" t="str">
        <f t="shared" si="185"/>
        <v>150</v>
      </c>
      <c r="S3949" t="s">
        <v>548</v>
      </c>
      <c r="T3949" t="s">
        <v>2116</v>
      </c>
      <c r="U3949" t="s">
        <v>11214</v>
      </c>
      <c r="V3949" t="s">
        <v>13807</v>
      </c>
      <c r="W3949" t="s">
        <v>13807</v>
      </c>
    </row>
    <row r="3950" spans="1:23" x14ac:dyDescent="0.25">
      <c r="A3950" t="s">
        <v>13808</v>
      </c>
      <c r="B3950" t="s">
        <v>13808</v>
      </c>
      <c r="C3950" t="s">
        <v>11215</v>
      </c>
      <c r="E3950" t="s">
        <v>401</v>
      </c>
      <c r="F3950" t="s">
        <v>21710</v>
      </c>
      <c r="G3950" t="s">
        <v>21711</v>
      </c>
      <c r="H3950" t="s">
        <v>21711</v>
      </c>
      <c r="I3950" t="s">
        <v>21712</v>
      </c>
      <c r="J3950" t="s">
        <v>11215</v>
      </c>
      <c r="K3950" t="s">
        <v>10182</v>
      </c>
      <c r="L3950" t="str">
        <f t="shared" si="183"/>
        <v>3.3</v>
      </c>
      <c r="M3950" t="s">
        <v>507</v>
      </c>
      <c r="N3950" t="str">
        <f t="shared" si="184"/>
        <v>4.2</v>
      </c>
      <c r="O3950" t="s">
        <v>418</v>
      </c>
      <c r="P3950">
        <v>12</v>
      </c>
      <c r="Q3950">
        <v>24</v>
      </c>
      <c r="R3950" t="str">
        <f t="shared" si="185"/>
        <v>165</v>
      </c>
      <c r="S3950" t="s">
        <v>765</v>
      </c>
      <c r="T3950" t="s">
        <v>2116</v>
      </c>
      <c r="U3950" t="s">
        <v>11216</v>
      </c>
      <c r="V3950" t="s">
        <v>13807</v>
      </c>
      <c r="W3950" t="s">
        <v>13807</v>
      </c>
    </row>
    <row r="3951" spans="1:23" x14ac:dyDescent="0.25">
      <c r="A3951" t="s">
        <v>13808</v>
      </c>
      <c r="B3951" t="s">
        <v>13808</v>
      </c>
      <c r="C3951" t="s">
        <v>11217</v>
      </c>
      <c r="E3951" t="s">
        <v>401</v>
      </c>
      <c r="F3951" t="s">
        <v>21713</v>
      </c>
      <c r="G3951" t="s">
        <v>21714</v>
      </c>
      <c r="H3951" t="s">
        <v>21714</v>
      </c>
      <c r="I3951" t="s">
        <v>21715</v>
      </c>
      <c r="J3951" t="s">
        <v>11217</v>
      </c>
      <c r="K3951" t="s">
        <v>10182</v>
      </c>
      <c r="L3951" t="str">
        <f t="shared" si="183"/>
        <v>3.4</v>
      </c>
      <c r="M3951" t="s">
        <v>451</v>
      </c>
      <c r="N3951" t="str">
        <f t="shared" si="184"/>
        <v>4.1</v>
      </c>
      <c r="O3951" t="s">
        <v>494</v>
      </c>
      <c r="P3951">
        <v>16</v>
      </c>
      <c r="Q3951">
        <v>32</v>
      </c>
      <c r="R3951" t="str">
        <f t="shared" si="185"/>
        <v>205</v>
      </c>
      <c r="S3951" t="s">
        <v>10132</v>
      </c>
      <c r="T3951" t="s">
        <v>2700</v>
      </c>
      <c r="U3951" t="s">
        <v>11218</v>
      </c>
      <c r="V3951" t="s">
        <v>13807</v>
      </c>
      <c r="W3951" t="s">
        <v>13807</v>
      </c>
    </row>
    <row r="3952" spans="1:23" x14ac:dyDescent="0.25">
      <c r="A3952" t="s">
        <v>13808</v>
      </c>
      <c r="B3952" t="s">
        <v>13808</v>
      </c>
      <c r="C3952" t="s">
        <v>11219</v>
      </c>
      <c r="E3952" t="s">
        <v>401</v>
      </c>
      <c r="F3952" t="s">
        <v>21716</v>
      </c>
      <c r="G3952" t="s">
        <v>21717</v>
      </c>
      <c r="H3952" t="s">
        <v>21717</v>
      </c>
      <c r="I3952" t="s">
        <v>21718</v>
      </c>
      <c r="J3952" t="s">
        <v>11219</v>
      </c>
      <c r="K3952" t="s">
        <v>10182</v>
      </c>
      <c r="L3952" t="str">
        <f t="shared" si="183"/>
        <v>2.5</v>
      </c>
      <c r="M3952" t="s">
        <v>457</v>
      </c>
      <c r="N3952" t="str">
        <f t="shared" si="184"/>
        <v>3.9</v>
      </c>
      <c r="O3952" t="s">
        <v>422</v>
      </c>
      <c r="P3952">
        <v>20</v>
      </c>
      <c r="Q3952">
        <v>40</v>
      </c>
      <c r="R3952" t="str">
        <f t="shared" si="185"/>
        <v>150</v>
      </c>
      <c r="S3952" t="s">
        <v>548</v>
      </c>
      <c r="T3952" t="s">
        <v>2116</v>
      </c>
      <c r="U3952" t="s">
        <v>11220</v>
      </c>
      <c r="V3952" t="s">
        <v>13807</v>
      </c>
      <c r="W3952" t="s">
        <v>13807</v>
      </c>
    </row>
    <row r="3953" spans="1:23" x14ac:dyDescent="0.25">
      <c r="A3953" t="s">
        <v>13808</v>
      </c>
      <c r="B3953" t="s">
        <v>13808</v>
      </c>
      <c r="C3953" t="s">
        <v>11221</v>
      </c>
      <c r="E3953" t="s">
        <v>401</v>
      </c>
      <c r="F3953" t="s">
        <v>21719</v>
      </c>
      <c r="G3953" t="s">
        <v>21720</v>
      </c>
      <c r="H3953" t="s">
        <v>21720</v>
      </c>
      <c r="I3953" t="s">
        <v>21721</v>
      </c>
      <c r="J3953" t="s">
        <v>11221</v>
      </c>
      <c r="K3953" t="s">
        <v>10182</v>
      </c>
      <c r="L3953" t="str">
        <f t="shared" si="183"/>
        <v>3.0</v>
      </c>
      <c r="M3953" t="s">
        <v>2017</v>
      </c>
      <c r="N3953" t="str">
        <f t="shared" si="184"/>
        <v>4.0</v>
      </c>
      <c r="O3953" t="s">
        <v>1917</v>
      </c>
      <c r="P3953">
        <v>24</v>
      </c>
      <c r="Q3953">
        <v>48</v>
      </c>
      <c r="R3953" t="str">
        <f t="shared" si="185"/>
        <v>205</v>
      </c>
      <c r="S3953" t="s">
        <v>10132</v>
      </c>
      <c r="T3953" t="s">
        <v>1914</v>
      </c>
      <c r="U3953" t="s">
        <v>11222</v>
      </c>
      <c r="V3953" t="s">
        <v>13807</v>
      </c>
      <c r="W3953" t="s">
        <v>13807</v>
      </c>
    </row>
    <row r="3954" spans="1:23" x14ac:dyDescent="0.25">
      <c r="A3954" t="s">
        <v>13808</v>
      </c>
      <c r="B3954" t="s">
        <v>13808</v>
      </c>
      <c r="C3954" t="s">
        <v>11223</v>
      </c>
      <c r="E3954" t="s">
        <v>401</v>
      </c>
      <c r="F3954" t="s">
        <v>21722</v>
      </c>
      <c r="G3954" t="s">
        <v>21723</v>
      </c>
      <c r="H3954" t="s">
        <v>21723</v>
      </c>
      <c r="I3954" t="s">
        <v>21724</v>
      </c>
      <c r="J3954" t="s">
        <v>11223</v>
      </c>
      <c r="K3954" t="s">
        <v>10182</v>
      </c>
      <c r="L3954" t="str">
        <f t="shared" si="183"/>
        <v>3.9</v>
      </c>
      <c r="M3954" t="s">
        <v>422</v>
      </c>
      <c r="N3954" t="str">
        <f t="shared" si="184"/>
        <v>4.5</v>
      </c>
      <c r="O3954" t="s">
        <v>440</v>
      </c>
      <c r="P3954">
        <v>8</v>
      </c>
      <c r="Q3954">
        <v>16</v>
      </c>
      <c r="R3954" t="str">
        <f t="shared" si="185"/>
        <v>185</v>
      </c>
      <c r="S3954" t="s">
        <v>11112</v>
      </c>
      <c r="T3954" t="s">
        <v>2960</v>
      </c>
      <c r="U3954" t="s">
        <v>11224</v>
      </c>
      <c r="V3954" t="s">
        <v>13807</v>
      </c>
      <c r="W3954" t="s">
        <v>13807</v>
      </c>
    </row>
    <row r="3955" spans="1:23" x14ac:dyDescent="0.25">
      <c r="A3955" t="s">
        <v>13808</v>
      </c>
      <c r="B3955" t="s">
        <v>13808</v>
      </c>
      <c r="C3955" t="s">
        <v>11225</v>
      </c>
      <c r="E3955" t="s">
        <v>401</v>
      </c>
      <c r="F3955" t="s">
        <v>21725</v>
      </c>
      <c r="G3955" t="s">
        <v>21726</v>
      </c>
      <c r="H3955" t="s">
        <v>21726</v>
      </c>
      <c r="I3955" t="s">
        <v>21727</v>
      </c>
      <c r="J3955" t="s">
        <v>11225</v>
      </c>
      <c r="K3955" t="s">
        <v>10182</v>
      </c>
      <c r="L3955" t="str">
        <f t="shared" si="183"/>
        <v>2.1</v>
      </c>
      <c r="M3955" t="s">
        <v>529</v>
      </c>
      <c r="N3955" t="str">
        <f t="shared" si="184"/>
        <v>3.7</v>
      </c>
      <c r="O3955" t="s">
        <v>442</v>
      </c>
      <c r="P3955">
        <v>24</v>
      </c>
      <c r="Q3955">
        <v>48</v>
      </c>
      <c r="R3955" t="str">
        <f t="shared" si="185"/>
        <v>150</v>
      </c>
      <c r="S3955" t="s">
        <v>548</v>
      </c>
      <c r="T3955" t="s">
        <v>2116</v>
      </c>
      <c r="U3955" t="s">
        <v>11226</v>
      </c>
      <c r="V3955" t="s">
        <v>13807</v>
      </c>
      <c r="W3955" t="s">
        <v>13807</v>
      </c>
    </row>
    <row r="3956" spans="1:23" x14ac:dyDescent="0.25">
      <c r="A3956" t="s">
        <v>13808</v>
      </c>
      <c r="B3956" t="s">
        <v>13808</v>
      </c>
      <c r="C3956" t="s">
        <v>11227</v>
      </c>
      <c r="E3956" t="s">
        <v>401</v>
      </c>
      <c r="F3956" t="s">
        <v>21728</v>
      </c>
      <c r="G3956" t="s">
        <v>21729</v>
      </c>
      <c r="H3956" t="s">
        <v>21729</v>
      </c>
      <c r="I3956" t="s">
        <v>21730</v>
      </c>
      <c r="J3956" t="s">
        <v>11227</v>
      </c>
      <c r="K3956" t="s">
        <v>10182</v>
      </c>
      <c r="L3956" t="str">
        <f t="shared" si="183"/>
        <v>3.1</v>
      </c>
      <c r="M3956" t="s">
        <v>700</v>
      </c>
      <c r="N3956" t="str">
        <f t="shared" si="184"/>
        <v>3.9</v>
      </c>
      <c r="O3956" t="s">
        <v>422</v>
      </c>
      <c r="P3956">
        <v>18</v>
      </c>
      <c r="Q3956">
        <v>36</v>
      </c>
      <c r="R3956" t="str">
        <f t="shared" si="185"/>
        <v>205</v>
      </c>
      <c r="S3956" t="s">
        <v>10132</v>
      </c>
      <c r="T3956" t="s">
        <v>1908</v>
      </c>
      <c r="U3956" t="s">
        <v>11228</v>
      </c>
      <c r="V3956" t="s">
        <v>13807</v>
      </c>
      <c r="W3956" t="s">
        <v>13807</v>
      </c>
    </row>
    <row r="3957" spans="1:23" x14ac:dyDescent="0.25">
      <c r="A3957" t="s">
        <v>13808</v>
      </c>
      <c r="B3957" t="s">
        <v>13808</v>
      </c>
      <c r="C3957" t="s">
        <v>11229</v>
      </c>
      <c r="E3957" t="s">
        <v>401</v>
      </c>
      <c r="F3957" t="s">
        <v>21731</v>
      </c>
      <c r="G3957" t="s">
        <v>21732</v>
      </c>
      <c r="H3957" t="s">
        <v>21732</v>
      </c>
      <c r="I3957" t="s">
        <v>21733</v>
      </c>
      <c r="J3957" t="s">
        <v>11229</v>
      </c>
      <c r="K3957" t="s">
        <v>10182</v>
      </c>
      <c r="L3957" t="str">
        <f t="shared" si="183"/>
        <v>3.1</v>
      </c>
      <c r="M3957" t="s">
        <v>700</v>
      </c>
      <c r="N3957" t="str">
        <f t="shared" si="184"/>
        <v>4.0</v>
      </c>
      <c r="O3957" t="s">
        <v>1917</v>
      </c>
      <c r="P3957">
        <v>18</v>
      </c>
      <c r="Q3957">
        <v>36</v>
      </c>
      <c r="R3957" t="str">
        <f t="shared" si="185"/>
        <v>200</v>
      </c>
      <c r="S3957" t="s">
        <v>3055</v>
      </c>
      <c r="T3957" t="s">
        <v>2119</v>
      </c>
      <c r="U3957" t="s">
        <v>11230</v>
      </c>
      <c r="V3957" t="s">
        <v>13807</v>
      </c>
      <c r="W3957" t="s">
        <v>13807</v>
      </c>
    </row>
    <row r="3958" spans="1:23" x14ac:dyDescent="0.25">
      <c r="A3958" t="s">
        <v>13808</v>
      </c>
      <c r="B3958" t="s">
        <v>13808</v>
      </c>
      <c r="C3958" t="s">
        <v>11231</v>
      </c>
      <c r="E3958" t="s">
        <v>401</v>
      </c>
      <c r="F3958" t="s">
        <v>21734</v>
      </c>
      <c r="G3958" t="s">
        <v>21735</v>
      </c>
      <c r="H3958" t="s">
        <v>21735</v>
      </c>
      <c r="I3958" t="s">
        <v>21736</v>
      </c>
      <c r="J3958" t="s">
        <v>11231</v>
      </c>
      <c r="K3958" t="s">
        <v>10182</v>
      </c>
      <c r="L3958" t="str">
        <f t="shared" si="183"/>
        <v>3.6</v>
      </c>
      <c r="M3958" t="s">
        <v>426</v>
      </c>
      <c r="N3958" t="str">
        <f t="shared" si="184"/>
        <v>4.5</v>
      </c>
      <c r="O3958" t="s">
        <v>440</v>
      </c>
      <c r="P3958">
        <v>12</v>
      </c>
      <c r="Q3958">
        <v>24</v>
      </c>
      <c r="R3958" t="str">
        <f t="shared" si="185"/>
        <v>205</v>
      </c>
      <c r="S3958" t="s">
        <v>10132</v>
      </c>
      <c r="T3958" t="s">
        <v>2929</v>
      </c>
      <c r="U3958" t="s">
        <v>11232</v>
      </c>
      <c r="V3958" t="s">
        <v>13807</v>
      </c>
      <c r="W3958" t="s">
        <v>13807</v>
      </c>
    </row>
    <row r="3959" spans="1:23" x14ac:dyDescent="0.25">
      <c r="A3959" t="s">
        <v>13808</v>
      </c>
      <c r="B3959" t="s">
        <v>13808</v>
      </c>
      <c r="C3959" t="s">
        <v>11233</v>
      </c>
      <c r="E3959" t="s">
        <v>401</v>
      </c>
      <c r="F3959" t="s">
        <v>21737</v>
      </c>
      <c r="G3959" t="s">
        <v>21738</v>
      </c>
      <c r="H3959" t="s">
        <v>21738</v>
      </c>
      <c r="I3959" t="s">
        <v>21739</v>
      </c>
      <c r="J3959" t="s">
        <v>11233</v>
      </c>
      <c r="K3959" t="s">
        <v>10182</v>
      </c>
      <c r="L3959" t="str">
        <f t="shared" si="183"/>
        <v>2.7</v>
      </c>
      <c r="M3959" t="s">
        <v>758</v>
      </c>
      <c r="N3959" t="str">
        <f t="shared" si="184"/>
        <v>4.0</v>
      </c>
      <c r="O3959" t="s">
        <v>1917</v>
      </c>
      <c r="P3959">
        <v>28</v>
      </c>
      <c r="Q3959">
        <v>56</v>
      </c>
      <c r="R3959" t="str">
        <f t="shared" si="185"/>
        <v>205</v>
      </c>
      <c r="S3959" t="s">
        <v>10132</v>
      </c>
      <c r="T3959" t="s">
        <v>2700</v>
      </c>
      <c r="U3959" t="s">
        <v>11234</v>
      </c>
      <c r="V3959" t="s">
        <v>13807</v>
      </c>
      <c r="W3959" t="s">
        <v>13807</v>
      </c>
    </row>
    <row r="3960" spans="1:23" x14ac:dyDescent="0.25">
      <c r="A3960" t="s">
        <v>13808</v>
      </c>
      <c r="B3960" t="s">
        <v>13808</v>
      </c>
      <c r="C3960" t="s">
        <v>11235</v>
      </c>
      <c r="E3960" t="s">
        <v>401</v>
      </c>
      <c r="F3960" t="s">
        <v>21740</v>
      </c>
      <c r="G3960" t="s">
        <v>21741</v>
      </c>
      <c r="H3960" t="s">
        <v>21741</v>
      </c>
      <c r="I3960" t="s">
        <v>21742</v>
      </c>
      <c r="J3960" t="s">
        <v>11235</v>
      </c>
      <c r="L3960" t="str">
        <f t="shared" si="183"/>
        <v>1.9</v>
      </c>
      <c r="M3960" t="s">
        <v>1309</v>
      </c>
      <c r="N3960" t="str">
        <f t="shared" si="184"/>
        <v>3.6</v>
      </c>
      <c r="O3960" t="s">
        <v>426</v>
      </c>
      <c r="P3960">
        <v>24</v>
      </c>
      <c r="Q3960">
        <v>48</v>
      </c>
      <c r="R3960" t="str">
        <f t="shared" si="185"/>
        <v>135</v>
      </c>
      <c r="S3960" t="s">
        <v>803</v>
      </c>
      <c r="T3960" t="s">
        <v>2687</v>
      </c>
      <c r="U3960" t="s">
        <v>11236</v>
      </c>
      <c r="V3960" t="s">
        <v>13807</v>
      </c>
      <c r="W3960" t="s">
        <v>13807</v>
      </c>
    </row>
    <row r="3961" spans="1:23" x14ac:dyDescent="0.25">
      <c r="A3961" t="s">
        <v>13808</v>
      </c>
      <c r="B3961" t="s">
        <v>13808</v>
      </c>
      <c r="C3961" t="s">
        <v>11237</v>
      </c>
      <c r="E3961" t="s">
        <v>401</v>
      </c>
      <c r="F3961" t="s">
        <v>21743</v>
      </c>
      <c r="G3961" t="s">
        <v>21744</v>
      </c>
      <c r="H3961" t="s">
        <v>21744</v>
      </c>
      <c r="I3961" t="s">
        <v>21745</v>
      </c>
      <c r="J3961" t="s">
        <v>11237</v>
      </c>
      <c r="K3961" t="s">
        <v>10182</v>
      </c>
      <c r="L3961" t="str">
        <f t="shared" si="183"/>
        <v>1.9</v>
      </c>
      <c r="M3961" t="s">
        <v>1309</v>
      </c>
      <c r="N3961" t="str">
        <f t="shared" si="184"/>
        <v>3.6</v>
      </c>
      <c r="O3961" t="s">
        <v>426</v>
      </c>
      <c r="P3961">
        <v>24</v>
      </c>
      <c r="Q3961">
        <v>48</v>
      </c>
      <c r="R3961" t="str">
        <f t="shared" si="185"/>
        <v>135</v>
      </c>
      <c r="S3961" t="s">
        <v>803</v>
      </c>
      <c r="T3961" t="s">
        <v>3136</v>
      </c>
      <c r="U3961" t="s">
        <v>11238</v>
      </c>
      <c r="V3961" t="s">
        <v>13807</v>
      </c>
      <c r="W3961" t="s">
        <v>13807</v>
      </c>
    </row>
    <row r="3962" spans="1:23" x14ac:dyDescent="0.25">
      <c r="A3962" t="s">
        <v>13808</v>
      </c>
      <c r="B3962" t="s">
        <v>13808</v>
      </c>
      <c r="C3962" t="s">
        <v>11239</v>
      </c>
      <c r="E3962" t="s">
        <v>401</v>
      </c>
      <c r="F3962" t="s">
        <v>21746</v>
      </c>
      <c r="G3962" t="s">
        <v>21747</v>
      </c>
      <c r="H3962" t="s">
        <v>21747</v>
      </c>
      <c r="I3962" t="s">
        <v>21748</v>
      </c>
      <c r="J3962" t="s">
        <v>11239</v>
      </c>
      <c r="K3962" t="s">
        <v>10182</v>
      </c>
      <c r="L3962" t="str">
        <f t="shared" si="183"/>
        <v>3.0</v>
      </c>
      <c r="M3962" t="s">
        <v>2017</v>
      </c>
      <c r="N3962" t="str">
        <f t="shared" si="184"/>
        <v>3.4</v>
      </c>
      <c r="O3962" t="s">
        <v>451</v>
      </c>
      <c r="P3962">
        <v>22</v>
      </c>
      <c r="Q3962">
        <v>44</v>
      </c>
      <c r="R3962" t="str">
        <f t="shared" si="185"/>
        <v>205</v>
      </c>
      <c r="S3962" t="s">
        <v>10132</v>
      </c>
      <c r="T3962" t="s">
        <v>2687</v>
      </c>
      <c r="U3962" t="s">
        <v>11240</v>
      </c>
      <c r="V3962" t="s">
        <v>13807</v>
      </c>
      <c r="W3962" t="s">
        <v>13807</v>
      </c>
    </row>
    <row r="3963" spans="1:23" x14ac:dyDescent="0.25">
      <c r="A3963" t="s">
        <v>13808</v>
      </c>
      <c r="B3963" t="s">
        <v>13808</v>
      </c>
      <c r="C3963" t="s">
        <v>11241</v>
      </c>
      <c r="E3963" t="s">
        <v>401</v>
      </c>
      <c r="F3963" t="s">
        <v>21749</v>
      </c>
      <c r="G3963" t="s">
        <v>21750</v>
      </c>
      <c r="H3963" t="s">
        <v>21750</v>
      </c>
      <c r="I3963" t="s">
        <v>21751</v>
      </c>
      <c r="J3963" t="s">
        <v>11241</v>
      </c>
      <c r="K3963" t="s">
        <v>10182</v>
      </c>
      <c r="L3963" t="str">
        <f t="shared" si="183"/>
        <v>2.8</v>
      </c>
      <c r="M3963" t="s">
        <v>627</v>
      </c>
      <c r="N3963" t="str">
        <f t="shared" si="184"/>
        <v>3.9</v>
      </c>
      <c r="O3963" t="s">
        <v>422</v>
      </c>
      <c r="P3963">
        <v>24</v>
      </c>
      <c r="Q3963">
        <v>48</v>
      </c>
      <c r="R3963" t="str">
        <f t="shared" si="185"/>
        <v>205</v>
      </c>
      <c r="S3963" t="s">
        <v>10132</v>
      </c>
      <c r="T3963" t="s">
        <v>1892</v>
      </c>
      <c r="U3963" t="s">
        <v>11242</v>
      </c>
      <c r="V3963" t="s">
        <v>13807</v>
      </c>
      <c r="W3963" t="s">
        <v>13807</v>
      </c>
    </row>
    <row r="3964" spans="1:23" x14ac:dyDescent="0.25">
      <c r="A3964" t="s">
        <v>13808</v>
      </c>
      <c r="B3964" t="s">
        <v>13808</v>
      </c>
      <c r="C3964" t="s">
        <v>11243</v>
      </c>
      <c r="E3964" t="s">
        <v>401</v>
      </c>
      <c r="F3964" t="s">
        <v>21752</v>
      </c>
      <c r="G3964" t="s">
        <v>21753</v>
      </c>
      <c r="H3964" t="s">
        <v>21753</v>
      </c>
      <c r="I3964" t="s">
        <v>21754</v>
      </c>
      <c r="J3964" t="s">
        <v>11243</v>
      </c>
      <c r="K3964" t="s">
        <v>10182</v>
      </c>
      <c r="L3964" t="str">
        <f t="shared" si="183"/>
        <v>2.6</v>
      </c>
      <c r="M3964" t="s">
        <v>581</v>
      </c>
      <c r="N3964" t="str">
        <f t="shared" si="184"/>
        <v>3.5</v>
      </c>
      <c r="O3964" t="s">
        <v>437</v>
      </c>
      <c r="P3964">
        <v>26</v>
      </c>
      <c r="Q3964">
        <v>52</v>
      </c>
      <c r="R3964" t="str">
        <f t="shared" si="185"/>
        <v>185</v>
      </c>
      <c r="S3964" t="s">
        <v>11112</v>
      </c>
      <c r="T3964" t="s">
        <v>1918</v>
      </c>
      <c r="U3964" t="s">
        <v>11244</v>
      </c>
      <c r="V3964" t="s">
        <v>13807</v>
      </c>
      <c r="W3964" t="s">
        <v>13807</v>
      </c>
    </row>
    <row r="3965" spans="1:23" x14ac:dyDescent="0.25">
      <c r="A3965" t="s">
        <v>13808</v>
      </c>
      <c r="B3965" t="s">
        <v>13808</v>
      </c>
      <c r="C3965" t="s">
        <v>11245</v>
      </c>
      <c r="E3965" t="s">
        <v>401</v>
      </c>
      <c r="F3965" t="s">
        <v>21755</v>
      </c>
      <c r="G3965" t="s">
        <v>21756</v>
      </c>
      <c r="H3965" t="s">
        <v>21756</v>
      </c>
      <c r="I3965" t="s">
        <v>21757</v>
      </c>
      <c r="J3965" t="s">
        <v>11245</v>
      </c>
      <c r="K3965" t="s">
        <v>11103</v>
      </c>
      <c r="L3965" t="str">
        <f t="shared" si="183"/>
        <v>2.4</v>
      </c>
      <c r="M3965" t="s">
        <v>609</v>
      </c>
      <c r="N3965" t="str">
        <f t="shared" si="184"/>
        <v>3.6</v>
      </c>
      <c r="O3965" t="s">
        <v>426</v>
      </c>
      <c r="P3965">
        <v>24</v>
      </c>
      <c r="Q3965">
        <v>48</v>
      </c>
      <c r="R3965" t="str">
        <f t="shared" si="185"/>
        <v>185</v>
      </c>
      <c r="S3965" t="s">
        <v>11112</v>
      </c>
      <c r="T3965" t="s">
        <v>2960</v>
      </c>
      <c r="U3965" t="s">
        <v>11246</v>
      </c>
      <c r="V3965" t="s">
        <v>13807</v>
      </c>
      <c r="W3965" t="s">
        <v>13807</v>
      </c>
    </row>
    <row r="3966" spans="1:23" x14ac:dyDescent="0.25">
      <c r="A3966" t="s">
        <v>13808</v>
      </c>
      <c r="B3966" t="s">
        <v>13808</v>
      </c>
      <c r="C3966" t="s">
        <v>11247</v>
      </c>
      <c r="E3966" t="s">
        <v>401</v>
      </c>
      <c r="F3966" t="s">
        <v>21758</v>
      </c>
      <c r="G3966" t="s">
        <v>21759</v>
      </c>
      <c r="H3966" t="s">
        <v>21759</v>
      </c>
      <c r="I3966" t="s">
        <v>21760</v>
      </c>
      <c r="J3966" t="s">
        <v>11247</v>
      </c>
      <c r="K3966" t="s">
        <v>11103</v>
      </c>
      <c r="L3966" t="str">
        <f t="shared" si="183"/>
        <v>2.3</v>
      </c>
      <c r="M3966" t="s">
        <v>826</v>
      </c>
      <c r="N3966" t="str">
        <f t="shared" si="184"/>
        <v>3.4</v>
      </c>
      <c r="O3966" t="s">
        <v>451</v>
      </c>
      <c r="P3966">
        <v>32</v>
      </c>
      <c r="Q3966">
        <v>64</v>
      </c>
      <c r="R3966" t="str">
        <f t="shared" si="185"/>
        <v>205</v>
      </c>
      <c r="S3966" t="s">
        <v>10132</v>
      </c>
      <c r="T3966" t="s">
        <v>2510</v>
      </c>
      <c r="U3966" t="s">
        <v>11248</v>
      </c>
      <c r="V3966" t="s">
        <v>13807</v>
      </c>
      <c r="W3966" t="s">
        <v>13807</v>
      </c>
    </row>
    <row r="3967" spans="1:23" x14ac:dyDescent="0.25">
      <c r="A3967" t="s">
        <v>13808</v>
      </c>
      <c r="B3967" t="s">
        <v>13808</v>
      </c>
      <c r="C3967" t="s">
        <v>11249</v>
      </c>
      <c r="E3967" t="s">
        <v>401</v>
      </c>
      <c r="F3967" t="s">
        <v>21761</v>
      </c>
      <c r="G3967" t="s">
        <v>21762</v>
      </c>
      <c r="H3967" t="s">
        <v>21762</v>
      </c>
      <c r="I3967" t="s">
        <v>21763</v>
      </c>
      <c r="J3967" t="s">
        <v>11249</v>
      </c>
      <c r="K3967" t="s">
        <v>11103</v>
      </c>
      <c r="L3967" t="str">
        <f t="shared" si="183"/>
        <v>2.9</v>
      </c>
      <c r="M3967" t="s">
        <v>473</v>
      </c>
      <c r="N3967" t="str">
        <f t="shared" si="184"/>
        <v>3.5</v>
      </c>
      <c r="O3967" t="s">
        <v>437</v>
      </c>
      <c r="P3967">
        <v>16</v>
      </c>
      <c r="Q3967">
        <v>32</v>
      </c>
      <c r="R3967" t="str">
        <f t="shared" si="185"/>
        <v>185</v>
      </c>
      <c r="S3967" t="s">
        <v>11112</v>
      </c>
      <c r="T3967" t="s">
        <v>2960</v>
      </c>
      <c r="U3967" t="s">
        <v>11250</v>
      </c>
      <c r="V3967" t="s">
        <v>13807</v>
      </c>
      <c r="W3967" t="s">
        <v>13807</v>
      </c>
    </row>
    <row r="3968" spans="1:23" x14ac:dyDescent="0.25">
      <c r="A3968" t="s">
        <v>13808</v>
      </c>
      <c r="B3968" t="s">
        <v>13808</v>
      </c>
      <c r="C3968" t="s">
        <v>11251</v>
      </c>
      <c r="E3968" t="s">
        <v>401</v>
      </c>
      <c r="F3968" t="s">
        <v>21764</v>
      </c>
      <c r="G3968" t="s">
        <v>21765</v>
      </c>
      <c r="H3968" t="s">
        <v>21765</v>
      </c>
      <c r="I3968" t="s">
        <v>21766</v>
      </c>
      <c r="J3968" t="s">
        <v>11251</v>
      </c>
      <c r="K3968" t="s">
        <v>11103</v>
      </c>
      <c r="L3968" t="str">
        <f t="shared" si="183"/>
        <v>2.0</v>
      </c>
      <c r="M3968" t="s">
        <v>1881</v>
      </c>
      <c r="N3968" t="str">
        <f t="shared" si="184"/>
        <v>3.1</v>
      </c>
      <c r="O3968" t="s">
        <v>700</v>
      </c>
      <c r="P3968">
        <v>28</v>
      </c>
      <c r="Q3968">
        <v>56</v>
      </c>
      <c r="R3968" t="str">
        <f t="shared" si="185"/>
        <v>205</v>
      </c>
      <c r="S3968" t="s">
        <v>10132</v>
      </c>
      <c r="T3968" t="s">
        <v>1908</v>
      </c>
      <c r="U3968" t="s">
        <v>11252</v>
      </c>
      <c r="V3968" t="s">
        <v>13807</v>
      </c>
      <c r="W3968" t="s">
        <v>13807</v>
      </c>
    </row>
    <row r="3969" spans="1:23" x14ac:dyDescent="0.25">
      <c r="A3969" t="s">
        <v>13808</v>
      </c>
      <c r="B3969" t="s">
        <v>13808</v>
      </c>
      <c r="C3969" t="s">
        <v>11253</v>
      </c>
      <c r="E3969" t="s">
        <v>401</v>
      </c>
      <c r="F3969" t="s">
        <v>21767</v>
      </c>
      <c r="G3969" t="s">
        <v>21768</v>
      </c>
      <c r="H3969" t="s">
        <v>21768</v>
      </c>
      <c r="I3969" t="s">
        <v>21769</v>
      </c>
      <c r="J3969" t="s">
        <v>11253</v>
      </c>
      <c r="K3969" t="s">
        <v>11103</v>
      </c>
      <c r="L3969" t="str">
        <f t="shared" si="183"/>
        <v>2.2</v>
      </c>
      <c r="M3969" t="s">
        <v>632</v>
      </c>
      <c r="N3969" t="str">
        <f t="shared" si="184"/>
        <v>3.4</v>
      </c>
      <c r="O3969" t="s">
        <v>451</v>
      </c>
      <c r="P3969">
        <v>28</v>
      </c>
      <c r="Q3969">
        <v>56</v>
      </c>
      <c r="R3969" t="str">
        <f t="shared" si="185"/>
        <v>165</v>
      </c>
      <c r="S3969" t="s">
        <v>765</v>
      </c>
      <c r="T3969" t="s">
        <v>2957</v>
      </c>
      <c r="U3969" t="s">
        <v>11254</v>
      </c>
      <c r="V3969" t="s">
        <v>13807</v>
      </c>
      <c r="W3969" t="s">
        <v>13807</v>
      </c>
    </row>
    <row r="3970" spans="1:23" x14ac:dyDescent="0.25">
      <c r="A3970" t="s">
        <v>13808</v>
      </c>
      <c r="B3970" t="s">
        <v>13808</v>
      </c>
      <c r="C3970" t="s">
        <v>11255</v>
      </c>
      <c r="E3970" t="s">
        <v>401</v>
      </c>
      <c r="F3970" t="s">
        <v>21770</v>
      </c>
      <c r="G3970" t="s">
        <v>21771</v>
      </c>
      <c r="H3970" t="s">
        <v>21771</v>
      </c>
      <c r="I3970" t="s">
        <v>21772</v>
      </c>
      <c r="J3970" t="s">
        <v>11255</v>
      </c>
      <c r="K3970" t="s">
        <v>11103</v>
      </c>
      <c r="L3970" t="str">
        <f t="shared" si="183"/>
        <v>3.6</v>
      </c>
      <c r="M3970" t="s">
        <v>426</v>
      </c>
      <c r="N3970" t="str">
        <f t="shared" si="184"/>
        <v>3.7</v>
      </c>
      <c r="O3970" t="s">
        <v>442</v>
      </c>
      <c r="P3970">
        <v>8</v>
      </c>
      <c r="Q3970">
        <v>16</v>
      </c>
      <c r="R3970" t="str">
        <f t="shared" si="185"/>
        <v>165</v>
      </c>
      <c r="S3970" t="s">
        <v>765</v>
      </c>
      <c r="T3970" t="s">
        <v>1908</v>
      </c>
      <c r="U3970" t="s">
        <v>11256</v>
      </c>
      <c r="V3970" t="s">
        <v>13807</v>
      </c>
      <c r="W3970" t="s">
        <v>13807</v>
      </c>
    </row>
    <row r="3971" spans="1:23" x14ac:dyDescent="0.25">
      <c r="A3971" t="s">
        <v>13808</v>
      </c>
      <c r="B3971" t="s">
        <v>13808</v>
      </c>
      <c r="C3971" t="s">
        <v>11257</v>
      </c>
      <c r="E3971" t="s">
        <v>401</v>
      </c>
      <c r="F3971" t="s">
        <v>21773</v>
      </c>
      <c r="G3971" t="s">
        <v>21774</v>
      </c>
      <c r="H3971" t="s">
        <v>21774</v>
      </c>
      <c r="I3971" t="s">
        <v>21775</v>
      </c>
      <c r="J3971" t="s">
        <v>11257</v>
      </c>
      <c r="K3971" t="s">
        <v>11103</v>
      </c>
      <c r="L3971" t="str">
        <f t="shared" ref="L3971:L4034" si="186">SUBSTITUTE(M3971," GHz","")</f>
        <v>2.4</v>
      </c>
      <c r="M3971" t="s">
        <v>609</v>
      </c>
      <c r="N3971" t="str">
        <f t="shared" ref="N3971:N4034" si="187">SUBSTITUTE(O3971," GHz","")</f>
        <v>3.6</v>
      </c>
      <c r="O3971" t="s">
        <v>426</v>
      </c>
      <c r="P3971">
        <v>24</v>
      </c>
      <c r="Q3971">
        <v>48</v>
      </c>
      <c r="R3971" t="str">
        <f t="shared" ref="R3971:R4034" si="188">SUBSTITUTE(S3971," W","")</f>
        <v>185</v>
      </c>
      <c r="S3971" t="s">
        <v>11112</v>
      </c>
      <c r="T3971" t="s">
        <v>1908</v>
      </c>
      <c r="U3971" t="s">
        <v>11258</v>
      </c>
      <c r="V3971" t="s">
        <v>13807</v>
      </c>
      <c r="W3971" t="s">
        <v>13807</v>
      </c>
    </row>
    <row r="3972" spans="1:23" x14ac:dyDescent="0.25">
      <c r="A3972" t="s">
        <v>13808</v>
      </c>
      <c r="B3972" t="s">
        <v>13808</v>
      </c>
      <c r="C3972" t="s">
        <v>11259</v>
      </c>
      <c r="E3972" t="s">
        <v>401</v>
      </c>
      <c r="F3972" t="s">
        <v>21776</v>
      </c>
      <c r="G3972" t="s">
        <v>21777</v>
      </c>
      <c r="H3972" t="s">
        <v>21777</v>
      </c>
      <c r="I3972" t="s">
        <v>21778</v>
      </c>
      <c r="J3972" t="s">
        <v>11259</v>
      </c>
      <c r="K3972" t="s">
        <v>11103</v>
      </c>
      <c r="L3972" t="str">
        <f t="shared" si="186"/>
        <v>2.0</v>
      </c>
      <c r="M3972" t="s">
        <v>1881</v>
      </c>
      <c r="N3972" t="str">
        <f t="shared" si="187"/>
        <v>3.2</v>
      </c>
      <c r="O3972" t="s">
        <v>469</v>
      </c>
      <c r="P3972">
        <v>32</v>
      </c>
      <c r="Q3972">
        <v>64</v>
      </c>
      <c r="R3972" t="str">
        <f t="shared" si="188"/>
        <v>205</v>
      </c>
      <c r="S3972" t="s">
        <v>10132</v>
      </c>
      <c r="T3972" t="s">
        <v>2960</v>
      </c>
      <c r="U3972" t="s">
        <v>11260</v>
      </c>
      <c r="V3972" t="s">
        <v>13807</v>
      </c>
      <c r="W3972" t="s">
        <v>13807</v>
      </c>
    </row>
    <row r="3973" spans="1:23" x14ac:dyDescent="0.25">
      <c r="A3973" t="s">
        <v>13808</v>
      </c>
      <c r="B3973" t="s">
        <v>13808</v>
      </c>
      <c r="C3973" t="s">
        <v>11261</v>
      </c>
      <c r="E3973" t="s">
        <v>401</v>
      </c>
      <c r="F3973" t="s">
        <v>21779</v>
      </c>
      <c r="G3973" t="s">
        <v>21780</v>
      </c>
      <c r="H3973" t="s">
        <v>21780</v>
      </c>
      <c r="I3973" t="s">
        <v>21781</v>
      </c>
      <c r="J3973" t="s">
        <v>11261</v>
      </c>
      <c r="K3973" t="s">
        <v>11103</v>
      </c>
      <c r="L3973" t="str">
        <f t="shared" si="186"/>
        <v>2.2</v>
      </c>
      <c r="M3973" t="s">
        <v>632</v>
      </c>
      <c r="N3973" t="str">
        <f t="shared" si="187"/>
        <v>3.5</v>
      </c>
      <c r="O3973" t="s">
        <v>437</v>
      </c>
      <c r="P3973">
        <v>32</v>
      </c>
      <c r="Q3973">
        <v>64</v>
      </c>
      <c r="R3973" t="str">
        <f t="shared" si="188"/>
        <v>185</v>
      </c>
      <c r="S3973" t="s">
        <v>11112</v>
      </c>
      <c r="T3973" t="s">
        <v>2960</v>
      </c>
      <c r="U3973" t="s">
        <v>11262</v>
      </c>
      <c r="V3973" t="s">
        <v>13807</v>
      </c>
      <c r="W3973" t="s">
        <v>13807</v>
      </c>
    </row>
    <row r="3974" spans="1:23" x14ac:dyDescent="0.25">
      <c r="A3974" t="s">
        <v>13808</v>
      </c>
      <c r="B3974" t="s">
        <v>13808</v>
      </c>
      <c r="C3974" t="s">
        <v>11263</v>
      </c>
      <c r="E3974" t="s">
        <v>401</v>
      </c>
      <c r="F3974" t="s">
        <v>21782</v>
      </c>
      <c r="G3974" t="s">
        <v>21783</v>
      </c>
      <c r="H3974" t="s">
        <v>21783</v>
      </c>
      <c r="I3974" t="s">
        <v>21784</v>
      </c>
      <c r="J3974" t="s">
        <v>11263</v>
      </c>
      <c r="K3974" t="s">
        <v>11103</v>
      </c>
      <c r="L3974" t="str">
        <f t="shared" si="186"/>
        <v>2.1</v>
      </c>
      <c r="M3974" t="s">
        <v>529</v>
      </c>
      <c r="N3974" t="str">
        <f t="shared" si="187"/>
        <v>3.4</v>
      </c>
      <c r="O3974" t="s">
        <v>451</v>
      </c>
      <c r="P3974">
        <v>24</v>
      </c>
      <c r="Q3974">
        <v>48</v>
      </c>
      <c r="R3974" t="str">
        <f t="shared" si="188"/>
        <v>165</v>
      </c>
      <c r="S3974" t="s">
        <v>765</v>
      </c>
      <c r="T3974" t="s">
        <v>1967</v>
      </c>
      <c r="U3974" t="s">
        <v>11264</v>
      </c>
      <c r="V3974" t="s">
        <v>13807</v>
      </c>
      <c r="W3974" t="s">
        <v>13807</v>
      </c>
    </row>
    <row r="3975" spans="1:23" x14ac:dyDescent="0.25">
      <c r="A3975" t="s">
        <v>13808</v>
      </c>
      <c r="B3975" t="s">
        <v>13808</v>
      </c>
      <c r="C3975" t="s">
        <v>11265</v>
      </c>
      <c r="E3975" t="s">
        <v>401</v>
      </c>
      <c r="F3975" t="s">
        <v>21785</v>
      </c>
      <c r="G3975" t="s">
        <v>21786</v>
      </c>
      <c r="H3975" t="s">
        <v>21786</v>
      </c>
      <c r="I3975" t="s">
        <v>21787</v>
      </c>
      <c r="J3975" t="s">
        <v>11265</v>
      </c>
      <c r="K3975" t="s">
        <v>11103</v>
      </c>
      <c r="L3975" t="str">
        <f t="shared" si="186"/>
        <v>2.8</v>
      </c>
      <c r="M3975" t="s">
        <v>627</v>
      </c>
      <c r="N3975" t="str">
        <f t="shared" si="187"/>
        <v>3.5</v>
      </c>
      <c r="O3975" t="s">
        <v>437</v>
      </c>
      <c r="P3975">
        <v>24</v>
      </c>
      <c r="Q3975">
        <v>48</v>
      </c>
      <c r="R3975" t="str">
        <f t="shared" si="188"/>
        <v>230</v>
      </c>
      <c r="S3975" t="s">
        <v>11266</v>
      </c>
      <c r="T3975" t="s">
        <v>1908</v>
      </c>
      <c r="U3975" t="s">
        <v>11267</v>
      </c>
      <c r="V3975" t="s">
        <v>13807</v>
      </c>
      <c r="W3975" t="s">
        <v>13807</v>
      </c>
    </row>
    <row r="3976" spans="1:23" x14ac:dyDescent="0.25">
      <c r="A3976" t="s">
        <v>13808</v>
      </c>
      <c r="B3976" t="s">
        <v>13808</v>
      </c>
      <c r="C3976" t="s">
        <v>11268</v>
      </c>
      <c r="E3976" t="s">
        <v>401</v>
      </c>
      <c r="F3976" t="s">
        <v>21788</v>
      </c>
      <c r="G3976" t="s">
        <v>21789</v>
      </c>
      <c r="H3976" t="s">
        <v>21789</v>
      </c>
      <c r="I3976" t="s">
        <v>21790</v>
      </c>
      <c r="J3976" t="s">
        <v>11268</v>
      </c>
      <c r="K3976" t="s">
        <v>11103</v>
      </c>
      <c r="L3976" t="str">
        <f t="shared" si="186"/>
        <v>3.1</v>
      </c>
      <c r="M3976" t="s">
        <v>700</v>
      </c>
      <c r="N3976" t="str">
        <f t="shared" si="187"/>
        <v>3.6</v>
      </c>
      <c r="O3976" t="s">
        <v>426</v>
      </c>
      <c r="P3976">
        <v>16</v>
      </c>
      <c r="Q3976">
        <v>32</v>
      </c>
      <c r="R3976" t="str">
        <f t="shared" si="188"/>
        <v>205</v>
      </c>
      <c r="S3976" t="s">
        <v>10132</v>
      </c>
      <c r="T3976" t="s">
        <v>2960</v>
      </c>
      <c r="U3976" t="s">
        <v>11269</v>
      </c>
      <c r="V3976" t="s">
        <v>13807</v>
      </c>
      <c r="W3976" t="s">
        <v>13807</v>
      </c>
    </row>
    <row r="3977" spans="1:23" x14ac:dyDescent="0.25">
      <c r="A3977" t="s">
        <v>13808</v>
      </c>
      <c r="B3977" t="s">
        <v>13808</v>
      </c>
      <c r="C3977" t="s">
        <v>11270</v>
      </c>
      <c r="E3977" t="s">
        <v>401</v>
      </c>
      <c r="F3977" t="s">
        <v>21791</v>
      </c>
      <c r="G3977" t="s">
        <v>21792</v>
      </c>
      <c r="H3977" t="s">
        <v>21792</v>
      </c>
      <c r="I3977" t="s">
        <v>21793</v>
      </c>
      <c r="J3977" t="s">
        <v>11270</v>
      </c>
      <c r="K3977" t="s">
        <v>11103</v>
      </c>
      <c r="L3977" t="str">
        <f t="shared" si="186"/>
        <v>2.6</v>
      </c>
      <c r="M3977" t="s">
        <v>581</v>
      </c>
      <c r="N3977" t="str">
        <f t="shared" si="187"/>
        <v>3.5</v>
      </c>
      <c r="O3977" t="s">
        <v>437</v>
      </c>
      <c r="P3977">
        <v>28</v>
      </c>
      <c r="Q3977">
        <v>56</v>
      </c>
      <c r="R3977" t="str">
        <f t="shared" si="188"/>
        <v>235</v>
      </c>
      <c r="S3977" t="s">
        <v>11271</v>
      </c>
      <c r="T3977" t="s">
        <v>1908</v>
      </c>
      <c r="U3977" t="s">
        <v>11272</v>
      </c>
      <c r="V3977" t="s">
        <v>13807</v>
      </c>
      <c r="W3977" t="s">
        <v>13807</v>
      </c>
    </row>
    <row r="3978" spans="1:23" x14ac:dyDescent="0.25">
      <c r="A3978" t="s">
        <v>13808</v>
      </c>
      <c r="B3978" t="s">
        <v>13808</v>
      </c>
      <c r="C3978" t="s">
        <v>11273</v>
      </c>
      <c r="E3978" t="s">
        <v>401</v>
      </c>
      <c r="F3978" t="s">
        <v>21794</v>
      </c>
      <c r="G3978" t="s">
        <v>21795</v>
      </c>
      <c r="H3978" t="s">
        <v>21795</v>
      </c>
      <c r="I3978" t="s">
        <v>21796</v>
      </c>
      <c r="J3978" t="s">
        <v>11273</v>
      </c>
      <c r="K3978" t="s">
        <v>11103</v>
      </c>
      <c r="L3978" t="str">
        <f t="shared" si="186"/>
        <v>3.0</v>
      </c>
      <c r="M3978" t="s">
        <v>2017</v>
      </c>
      <c r="N3978" t="str">
        <f t="shared" si="187"/>
        <v>3.6</v>
      </c>
      <c r="O3978" t="s">
        <v>426</v>
      </c>
      <c r="P3978">
        <v>18</v>
      </c>
      <c r="Q3978">
        <v>36</v>
      </c>
      <c r="R3978" t="str">
        <f t="shared" si="188"/>
        <v>205</v>
      </c>
      <c r="S3978" t="s">
        <v>10132</v>
      </c>
      <c r="T3978" t="s">
        <v>2960</v>
      </c>
      <c r="U3978" t="s">
        <v>11274</v>
      </c>
      <c r="V3978" t="s">
        <v>13807</v>
      </c>
      <c r="W3978" t="s">
        <v>13807</v>
      </c>
    </row>
    <row r="3979" spans="1:23" x14ac:dyDescent="0.25">
      <c r="A3979" t="s">
        <v>13808</v>
      </c>
      <c r="B3979" t="s">
        <v>13808</v>
      </c>
      <c r="C3979" t="s">
        <v>11275</v>
      </c>
      <c r="E3979" t="s">
        <v>401</v>
      </c>
      <c r="F3979" t="s">
        <v>21797</v>
      </c>
      <c r="G3979" t="s">
        <v>21798</v>
      </c>
      <c r="H3979" t="s">
        <v>21798</v>
      </c>
      <c r="I3979" t="s">
        <v>11275</v>
      </c>
      <c r="J3979" t="s">
        <v>11275</v>
      </c>
      <c r="K3979" t="s">
        <v>10191</v>
      </c>
      <c r="L3979" t="str">
        <f t="shared" si="186"/>
        <v>2.0</v>
      </c>
      <c r="M3979" t="s">
        <v>1881</v>
      </c>
      <c r="N3979" t="str">
        <f t="shared" si="187"/>
        <v>3.4</v>
      </c>
      <c r="O3979" t="s">
        <v>451</v>
      </c>
      <c r="P3979">
        <v>32</v>
      </c>
      <c r="Q3979">
        <v>64</v>
      </c>
      <c r="R3979" t="str">
        <f t="shared" si="188"/>
        <v>250</v>
      </c>
      <c r="S3979" t="s">
        <v>752</v>
      </c>
      <c r="T3979" t="s">
        <v>1886</v>
      </c>
      <c r="U3979" t="s">
        <v>11276</v>
      </c>
      <c r="V3979" t="s">
        <v>13807</v>
      </c>
      <c r="W3979" t="s">
        <v>13807</v>
      </c>
    </row>
    <row r="3980" spans="1:23" x14ac:dyDescent="0.25">
      <c r="A3980" t="s">
        <v>13808</v>
      </c>
      <c r="B3980" t="s">
        <v>13808</v>
      </c>
      <c r="C3980" t="s">
        <v>11277</v>
      </c>
      <c r="E3980" t="s">
        <v>401</v>
      </c>
      <c r="F3980" t="s">
        <v>21799</v>
      </c>
      <c r="G3980" t="s">
        <v>21800</v>
      </c>
      <c r="H3980" t="s">
        <v>21800</v>
      </c>
      <c r="I3980" t="s">
        <v>11277</v>
      </c>
      <c r="J3980" t="s">
        <v>11277</v>
      </c>
      <c r="K3980" t="s">
        <v>10191</v>
      </c>
      <c r="L3980" t="str">
        <f t="shared" si="186"/>
        <v>2.2</v>
      </c>
      <c r="M3980" t="s">
        <v>632</v>
      </c>
      <c r="N3980" t="str">
        <f t="shared" si="187"/>
        <v>4.2</v>
      </c>
      <c r="O3980" t="s">
        <v>418</v>
      </c>
      <c r="P3980">
        <v>18</v>
      </c>
      <c r="Q3980">
        <v>36</v>
      </c>
      <c r="R3980" t="str">
        <f t="shared" si="188"/>
        <v>165</v>
      </c>
      <c r="S3980" t="s">
        <v>765</v>
      </c>
      <c r="T3980" t="s">
        <v>1873</v>
      </c>
      <c r="U3980" t="s">
        <v>11278</v>
      </c>
      <c r="V3980" t="s">
        <v>13807</v>
      </c>
      <c r="W3980" t="s">
        <v>13807</v>
      </c>
    </row>
    <row r="3981" spans="1:23" x14ac:dyDescent="0.25">
      <c r="A3981" t="s">
        <v>13808</v>
      </c>
      <c r="B3981" t="s">
        <v>13808</v>
      </c>
      <c r="C3981" t="s">
        <v>11279</v>
      </c>
      <c r="E3981" t="s">
        <v>401</v>
      </c>
      <c r="F3981" t="s">
        <v>21801</v>
      </c>
      <c r="G3981" t="s">
        <v>21802</v>
      </c>
      <c r="H3981" t="s">
        <v>21802</v>
      </c>
      <c r="I3981" t="s">
        <v>11279</v>
      </c>
      <c r="J3981" t="s">
        <v>11279</v>
      </c>
      <c r="K3981" t="s">
        <v>10191</v>
      </c>
      <c r="L3981" t="str">
        <f t="shared" si="186"/>
        <v>2.1</v>
      </c>
      <c r="M3981" t="s">
        <v>529</v>
      </c>
      <c r="N3981" t="str">
        <f t="shared" si="187"/>
        <v>4.0</v>
      </c>
      <c r="O3981" t="s">
        <v>1917</v>
      </c>
      <c r="P3981">
        <v>24</v>
      </c>
      <c r="Q3981">
        <v>48</v>
      </c>
      <c r="R3981" t="str">
        <f t="shared" si="188"/>
        <v>185</v>
      </c>
      <c r="S3981" t="s">
        <v>11112</v>
      </c>
      <c r="T3981" t="s">
        <v>1892</v>
      </c>
      <c r="U3981" t="s">
        <v>11280</v>
      </c>
      <c r="V3981" t="s">
        <v>13807</v>
      </c>
      <c r="W3981" t="s">
        <v>13807</v>
      </c>
    </row>
    <row r="3982" spans="1:23" x14ac:dyDescent="0.25">
      <c r="A3982" t="s">
        <v>13808</v>
      </c>
      <c r="B3982" t="s">
        <v>13808</v>
      </c>
      <c r="C3982" t="s">
        <v>11281</v>
      </c>
      <c r="E3982" t="s">
        <v>401</v>
      </c>
      <c r="F3982" t="s">
        <v>21803</v>
      </c>
      <c r="G3982" t="s">
        <v>21804</v>
      </c>
      <c r="H3982" t="s">
        <v>21804</v>
      </c>
      <c r="I3982" t="s">
        <v>11281</v>
      </c>
      <c r="J3982" t="s">
        <v>11281</v>
      </c>
      <c r="K3982" t="s">
        <v>10191</v>
      </c>
      <c r="L3982" t="str">
        <f t="shared" si="186"/>
        <v>1.8</v>
      </c>
      <c r="M3982" t="s">
        <v>796</v>
      </c>
      <c r="N3982" t="str">
        <f t="shared" si="187"/>
        <v>3.6</v>
      </c>
      <c r="O3982" t="s">
        <v>426</v>
      </c>
      <c r="P3982">
        <v>32</v>
      </c>
      <c r="Q3982">
        <v>64</v>
      </c>
      <c r="R3982" t="str">
        <f t="shared" si="188"/>
        <v>185</v>
      </c>
      <c r="S3982" t="s">
        <v>11112</v>
      </c>
      <c r="T3982" t="s">
        <v>1892</v>
      </c>
      <c r="U3982" t="s">
        <v>11282</v>
      </c>
      <c r="V3982" t="s">
        <v>13807</v>
      </c>
      <c r="W3982" t="s">
        <v>13807</v>
      </c>
    </row>
    <row r="3983" spans="1:23" x14ac:dyDescent="0.25">
      <c r="A3983" t="s">
        <v>13808</v>
      </c>
      <c r="B3983" t="s">
        <v>13808</v>
      </c>
      <c r="C3983" t="s">
        <v>11283</v>
      </c>
      <c r="E3983" t="s">
        <v>401</v>
      </c>
      <c r="F3983" t="s">
        <v>21805</v>
      </c>
      <c r="G3983" t="s">
        <v>21806</v>
      </c>
      <c r="H3983" t="s">
        <v>21806</v>
      </c>
      <c r="I3983" t="s">
        <v>11283</v>
      </c>
      <c r="J3983" t="s">
        <v>11283</v>
      </c>
      <c r="K3983" t="s">
        <v>10191</v>
      </c>
      <c r="L3983" t="str">
        <f t="shared" si="186"/>
        <v>2.0</v>
      </c>
      <c r="M3983" t="s">
        <v>1881</v>
      </c>
      <c r="N3983" t="str">
        <f t="shared" si="187"/>
        <v>3.6</v>
      </c>
      <c r="O3983" t="s">
        <v>426</v>
      </c>
      <c r="P3983">
        <v>28</v>
      </c>
      <c r="Q3983">
        <v>56</v>
      </c>
      <c r="R3983" t="str">
        <f t="shared" si="188"/>
        <v>195</v>
      </c>
      <c r="S3983" t="s">
        <v>11284</v>
      </c>
      <c r="T3983" t="s">
        <v>2796</v>
      </c>
      <c r="U3983" t="s">
        <v>11285</v>
      </c>
      <c r="V3983" t="s">
        <v>13807</v>
      </c>
      <c r="W3983" t="s">
        <v>13807</v>
      </c>
    </row>
    <row r="3984" spans="1:23" x14ac:dyDescent="0.25">
      <c r="A3984" t="s">
        <v>13808</v>
      </c>
      <c r="B3984" t="s">
        <v>13808</v>
      </c>
      <c r="C3984" t="s">
        <v>11286</v>
      </c>
      <c r="E3984" t="s">
        <v>401</v>
      </c>
      <c r="F3984" t="s">
        <v>21807</v>
      </c>
      <c r="G3984" t="s">
        <v>21808</v>
      </c>
      <c r="H3984" t="s">
        <v>21808</v>
      </c>
      <c r="I3984" t="s">
        <v>11286</v>
      </c>
      <c r="J3984" t="s">
        <v>11286</v>
      </c>
      <c r="K3984" t="s">
        <v>10191</v>
      </c>
      <c r="L3984" t="str">
        <f t="shared" si="186"/>
        <v>2.5</v>
      </c>
      <c r="M3984" t="s">
        <v>457</v>
      </c>
      <c r="N3984" t="str">
        <f t="shared" si="187"/>
        <v>4.1</v>
      </c>
      <c r="O3984" t="s">
        <v>494</v>
      </c>
      <c r="P3984">
        <v>16</v>
      </c>
      <c r="Q3984">
        <v>32</v>
      </c>
      <c r="R3984" t="str">
        <f t="shared" si="188"/>
        <v>185</v>
      </c>
      <c r="S3984" t="s">
        <v>11112</v>
      </c>
      <c r="T3984" t="s">
        <v>1892</v>
      </c>
      <c r="U3984" t="s">
        <v>11287</v>
      </c>
      <c r="V3984" t="s">
        <v>13807</v>
      </c>
      <c r="W3984" t="s">
        <v>13807</v>
      </c>
    </row>
    <row r="3985" spans="1:23" x14ac:dyDescent="0.25">
      <c r="A3985" t="s">
        <v>13808</v>
      </c>
      <c r="B3985" t="s">
        <v>13808</v>
      </c>
      <c r="C3985" t="s">
        <v>11288</v>
      </c>
      <c r="E3985" t="s">
        <v>401</v>
      </c>
      <c r="F3985" t="s">
        <v>21809</v>
      </c>
      <c r="G3985" t="s">
        <v>21810</v>
      </c>
      <c r="H3985" t="s">
        <v>21810</v>
      </c>
      <c r="I3985" t="s">
        <v>11288</v>
      </c>
      <c r="J3985" t="s">
        <v>11288</v>
      </c>
      <c r="L3985" t="str">
        <f t="shared" si="186"/>
        <v>1.9</v>
      </c>
      <c r="M3985" t="s">
        <v>1309</v>
      </c>
      <c r="N3985" t="str">
        <f t="shared" si="187"/>
        <v>3.4</v>
      </c>
      <c r="O3985" t="s">
        <v>451</v>
      </c>
      <c r="P3985">
        <v>32</v>
      </c>
      <c r="Q3985">
        <v>64</v>
      </c>
      <c r="R3985" t="str">
        <f t="shared" si="188"/>
        <v/>
      </c>
      <c r="T3985" t="s">
        <v>3136</v>
      </c>
      <c r="U3985" t="s">
        <v>11289</v>
      </c>
      <c r="V3985" t="s">
        <v>13807</v>
      </c>
      <c r="W3985" t="s">
        <v>13807</v>
      </c>
    </row>
    <row r="3986" spans="1:23" x14ac:dyDescent="0.25">
      <c r="A3986" t="s">
        <v>13808</v>
      </c>
      <c r="B3986" t="s">
        <v>13808</v>
      </c>
      <c r="C3986" t="s">
        <v>11290</v>
      </c>
      <c r="E3986" t="s">
        <v>401</v>
      </c>
      <c r="F3986" t="s">
        <v>21811</v>
      </c>
      <c r="G3986" t="s">
        <v>21812</v>
      </c>
      <c r="H3986" t="s">
        <v>21812</v>
      </c>
      <c r="I3986" t="s">
        <v>11290</v>
      </c>
      <c r="J3986" t="s">
        <v>11290</v>
      </c>
      <c r="K3986" t="s">
        <v>10191</v>
      </c>
      <c r="L3986" t="str">
        <f t="shared" si="186"/>
        <v>3.7</v>
      </c>
      <c r="M3986" t="s">
        <v>442</v>
      </c>
      <c r="N3986" t="str">
        <f t="shared" si="187"/>
        <v>4.1</v>
      </c>
      <c r="O3986" t="s">
        <v>494</v>
      </c>
      <c r="P3986">
        <v>8</v>
      </c>
      <c r="Q3986">
        <v>16</v>
      </c>
      <c r="R3986" t="str">
        <f t="shared" si="188"/>
        <v>195</v>
      </c>
      <c r="S3986" t="s">
        <v>11284</v>
      </c>
      <c r="T3986" t="s">
        <v>1873</v>
      </c>
      <c r="U3986" t="s">
        <v>11291</v>
      </c>
      <c r="V3986" t="s">
        <v>13807</v>
      </c>
      <c r="W3986" t="s">
        <v>13807</v>
      </c>
    </row>
    <row r="3987" spans="1:23" x14ac:dyDescent="0.25">
      <c r="A3987" t="s">
        <v>13808</v>
      </c>
      <c r="B3987" t="s">
        <v>13808</v>
      </c>
      <c r="C3987" t="s">
        <v>11292</v>
      </c>
      <c r="E3987" t="s">
        <v>401</v>
      </c>
      <c r="F3987" t="s">
        <v>21813</v>
      </c>
      <c r="G3987" t="s">
        <v>21814</v>
      </c>
      <c r="H3987" t="s">
        <v>21814</v>
      </c>
      <c r="I3987" t="s">
        <v>11292</v>
      </c>
      <c r="J3987" t="s">
        <v>11292</v>
      </c>
      <c r="K3987" t="s">
        <v>10191</v>
      </c>
      <c r="L3987" t="str">
        <f t="shared" si="186"/>
        <v>2.0</v>
      </c>
      <c r="M3987" t="s">
        <v>1881</v>
      </c>
      <c r="N3987" t="str">
        <f t="shared" si="187"/>
        <v>3.6</v>
      </c>
      <c r="O3987" t="s">
        <v>426</v>
      </c>
      <c r="P3987">
        <v>32</v>
      </c>
      <c r="Q3987">
        <v>64</v>
      </c>
      <c r="R3987" t="str">
        <f t="shared" si="188"/>
        <v>205</v>
      </c>
      <c r="S3987" t="s">
        <v>10132</v>
      </c>
      <c r="T3987" t="s">
        <v>1892</v>
      </c>
      <c r="U3987" t="s">
        <v>11293</v>
      </c>
      <c r="V3987" t="s">
        <v>13807</v>
      </c>
      <c r="W3987" t="s">
        <v>13807</v>
      </c>
    </row>
    <row r="3988" spans="1:23" x14ac:dyDescent="0.25">
      <c r="A3988" t="s">
        <v>13808</v>
      </c>
      <c r="B3988" t="s">
        <v>13808</v>
      </c>
      <c r="C3988" t="s">
        <v>11294</v>
      </c>
      <c r="E3988" t="s">
        <v>401</v>
      </c>
      <c r="F3988" t="s">
        <v>21815</v>
      </c>
      <c r="G3988" t="s">
        <v>21816</v>
      </c>
      <c r="H3988" t="s">
        <v>21816</v>
      </c>
      <c r="I3988" t="s">
        <v>11294</v>
      </c>
      <c r="J3988" t="s">
        <v>11294</v>
      </c>
      <c r="K3988" t="s">
        <v>10191</v>
      </c>
      <c r="L3988" t="str">
        <f t="shared" si="186"/>
        <v>2.0</v>
      </c>
      <c r="M3988" t="s">
        <v>1881</v>
      </c>
      <c r="N3988" t="str">
        <f t="shared" si="187"/>
        <v>4.0</v>
      </c>
      <c r="O3988" t="s">
        <v>1917</v>
      </c>
      <c r="P3988">
        <v>32</v>
      </c>
      <c r="Q3988">
        <v>64</v>
      </c>
      <c r="R3988" t="str">
        <f t="shared" si="188"/>
        <v>205</v>
      </c>
      <c r="S3988" t="s">
        <v>10132</v>
      </c>
      <c r="T3988" t="s">
        <v>1892</v>
      </c>
      <c r="U3988" t="s">
        <v>11295</v>
      </c>
      <c r="V3988" t="s">
        <v>13807</v>
      </c>
      <c r="W3988" t="s">
        <v>13807</v>
      </c>
    </row>
    <row r="3989" spans="1:23" x14ac:dyDescent="0.25">
      <c r="A3989" t="s">
        <v>13808</v>
      </c>
      <c r="B3989" t="s">
        <v>13808</v>
      </c>
      <c r="C3989" t="s">
        <v>11296</v>
      </c>
      <c r="E3989" t="s">
        <v>401</v>
      </c>
      <c r="F3989" t="s">
        <v>21817</v>
      </c>
      <c r="G3989" t="s">
        <v>21818</v>
      </c>
      <c r="H3989" t="s">
        <v>21818</v>
      </c>
      <c r="I3989" t="s">
        <v>11296</v>
      </c>
      <c r="J3989" t="s">
        <v>11296</v>
      </c>
      <c r="K3989" t="s">
        <v>10191</v>
      </c>
      <c r="L3989" t="str">
        <f t="shared" si="186"/>
        <v>2.6</v>
      </c>
      <c r="M3989" t="s">
        <v>581</v>
      </c>
      <c r="N3989" t="str">
        <f t="shared" si="187"/>
        <v>4.0</v>
      </c>
      <c r="O3989" t="s">
        <v>1917</v>
      </c>
      <c r="P3989">
        <v>24</v>
      </c>
      <c r="Q3989">
        <v>48</v>
      </c>
      <c r="R3989" t="str">
        <f t="shared" si="188"/>
        <v>225</v>
      </c>
      <c r="S3989" t="s">
        <v>3064</v>
      </c>
      <c r="T3989" t="s">
        <v>1886</v>
      </c>
      <c r="U3989" t="s">
        <v>11297</v>
      </c>
      <c r="V3989" t="s">
        <v>13807</v>
      </c>
      <c r="W3989" t="s">
        <v>13807</v>
      </c>
    </row>
    <row r="3990" spans="1:23" x14ac:dyDescent="0.25">
      <c r="A3990" t="s">
        <v>13808</v>
      </c>
      <c r="B3990" t="s">
        <v>13808</v>
      </c>
      <c r="C3990" t="s">
        <v>11298</v>
      </c>
      <c r="E3990" t="s">
        <v>401</v>
      </c>
      <c r="F3990" t="s">
        <v>21819</v>
      </c>
      <c r="G3990" t="s">
        <v>21820</v>
      </c>
      <c r="H3990" t="s">
        <v>21820</v>
      </c>
      <c r="I3990" t="s">
        <v>11298</v>
      </c>
      <c r="J3990" t="s">
        <v>11298</v>
      </c>
      <c r="K3990" t="s">
        <v>10191</v>
      </c>
      <c r="L3990" t="str">
        <f t="shared" si="186"/>
        <v>3.6</v>
      </c>
      <c r="M3990" t="s">
        <v>426</v>
      </c>
      <c r="N3990" t="str">
        <f t="shared" si="187"/>
        <v>4.0</v>
      </c>
      <c r="O3990" t="s">
        <v>1917</v>
      </c>
      <c r="P3990">
        <v>16</v>
      </c>
      <c r="Q3990">
        <v>32</v>
      </c>
      <c r="R3990" t="str">
        <f t="shared" si="188"/>
        <v>270</v>
      </c>
      <c r="S3990" t="s">
        <v>10143</v>
      </c>
      <c r="T3990" t="s">
        <v>1892</v>
      </c>
      <c r="U3990" t="s">
        <v>11299</v>
      </c>
      <c r="V3990" t="s">
        <v>13807</v>
      </c>
      <c r="W3990" t="s">
        <v>13807</v>
      </c>
    </row>
    <row r="3991" spans="1:23" x14ac:dyDescent="0.25">
      <c r="A3991" t="s">
        <v>13808</v>
      </c>
      <c r="B3991" t="s">
        <v>13808</v>
      </c>
      <c r="C3991" t="s">
        <v>11300</v>
      </c>
      <c r="E3991" t="s">
        <v>401</v>
      </c>
      <c r="F3991" t="s">
        <v>21821</v>
      </c>
      <c r="G3991" t="s">
        <v>21822</v>
      </c>
      <c r="H3991" t="s">
        <v>21822</v>
      </c>
      <c r="I3991" t="s">
        <v>11300</v>
      </c>
      <c r="J3991" t="s">
        <v>11300</v>
      </c>
      <c r="K3991" t="s">
        <v>10191</v>
      </c>
      <c r="L3991" t="str">
        <f t="shared" si="186"/>
        <v>3.4</v>
      </c>
      <c r="M3991" t="s">
        <v>451</v>
      </c>
      <c r="N3991" t="str">
        <f t="shared" si="187"/>
        <v>4.1</v>
      </c>
      <c r="O3991" t="s">
        <v>494</v>
      </c>
      <c r="P3991">
        <v>32</v>
      </c>
      <c r="Q3991">
        <v>64</v>
      </c>
      <c r="R3991" t="str">
        <f t="shared" si="188"/>
        <v>250</v>
      </c>
      <c r="S3991" t="s">
        <v>752</v>
      </c>
      <c r="T3991" t="s">
        <v>2796</v>
      </c>
      <c r="U3991" t="s">
        <v>11301</v>
      </c>
      <c r="V3991" t="s">
        <v>13807</v>
      </c>
      <c r="W3991" t="s">
        <v>13807</v>
      </c>
    </row>
    <row r="3992" spans="1:23" x14ac:dyDescent="0.25">
      <c r="A3992" t="s">
        <v>13808</v>
      </c>
      <c r="B3992" t="s">
        <v>13808</v>
      </c>
      <c r="C3992" t="s">
        <v>11302</v>
      </c>
      <c r="E3992" t="s">
        <v>401</v>
      </c>
      <c r="F3992" t="s">
        <v>21823</v>
      </c>
      <c r="G3992" t="s">
        <v>21824</v>
      </c>
      <c r="H3992" t="s">
        <v>21824</v>
      </c>
      <c r="I3992" t="s">
        <v>11302</v>
      </c>
      <c r="J3992" t="s">
        <v>11302</v>
      </c>
      <c r="K3992" t="s">
        <v>10191</v>
      </c>
      <c r="L3992" t="str">
        <f t="shared" si="186"/>
        <v>2.1</v>
      </c>
      <c r="M3992" t="s">
        <v>529</v>
      </c>
      <c r="N3992" t="str">
        <f t="shared" si="187"/>
        <v>4.1</v>
      </c>
      <c r="O3992" t="s">
        <v>494</v>
      </c>
      <c r="P3992">
        <v>32</v>
      </c>
      <c r="Q3992">
        <v>64</v>
      </c>
      <c r="R3992" t="str">
        <f t="shared" si="188"/>
        <v>225</v>
      </c>
      <c r="S3992" t="s">
        <v>3064</v>
      </c>
      <c r="T3992" t="s">
        <v>1886</v>
      </c>
      <c r="U3992" t="s">
        <v>11303</v>
      </c>
      <c r="V3992" t="s">
        <v>13807</v>
      </c>
      <c r="W3992" t="s">
        <v>13807</v>
      </c>
    </row>
    <row r="3993" spans="1:23" x14ac:dyDescent="0.25">
      <c r="A3993" t="s">
        <v>13808</v>
      </c>
      <c r="B3993" t="s">
        <v>13808</v>
      </c>
      <c r="C3993" t="s">
        <v>11304</v>
      </c>
      <c r="E3993" t="s">
        <v>401</v>
      </c>
      <c r="F3993" t="s">
        <v>21825</v>
      </c>
      <c r="G3993" t="s">
        <v>21826</v>
      </c>
      <c r="H3993" t="s">
        <v>21826</v>
      </c>
      <c r="I3993" t="s">
        <v>11304</v>
      </c>
      <c r="J3993" t="s">
        <v>11304</v>
      </c>
      <c r="K3993" t="s">
        <v>10191</v>
      </c>
      <c r="L3993" t="str">
        <f t="shared" si="186"/>
        <v>1.0</v>
      </c>
      <c r="M3993" t="s">
        <v>2029</v>
      </c>
      <c r="N3993" t="str">
        <f t="shared" si="187"/>
        <v>2.3</v>
      </c>
      <c r="O3993" t="s">
        <v>826</v>
      </c>
      <c r="P3993">
        <v>30</v>
      </c>
      <c r="Q3993">
        <v>60</v>
      </c>
      <c r="R3993" t="str">
        <f t="shared" si="188"/>
        <v>122</v>
      </c>
      <c r="S3993" t="s">
        <v>11305</v>
      </c>
      <c r="T3993" t="s">
        <v>1897</v>
      </c>
      <c r="U3993" t="s">
        <v>11306</v>
      </c>
      <c r="V3993" t="s">
        <v>13807</v>
      </c>
      <c r="W3993" t="s">
        <v>13807</v>
      </c>
    </row>
    <row r="3994" spans="1:23" x14ac:dyDescent="0.25">
      <c r="A3994" t="s">
        <v>13808</v>
      </c>
      <c r="B3994" t="s">
        <v>13808</v>
      </c>
      <c r="C3994" t="s">
        <v>11307</v>
      </c>
      <c r="E3994" t="s">
        <v>401</v>
      </c>
      <c r="F3994" t="s">
        <v>21827</v>
      </c>
      <c r="G3994" t="s">
        <v>21828</v>
      </c>
      <c r="H3994" t="s">
        <v>21828</v>
      </c>
      <c r="I3994" t="s">
        <v>11307</v>
      </c>
      <c r="J3994" t="s">
        <v>11307</v>
      </c>
      <c r="K3994" t="s">
        <v>10191</v>
      </c>
      <c r="L3994" t="str">
        <f t="shared" si="186"/>
        <v>2.8</v>
      </c>
      <c r="M3994" t="s">
        <v>627</v>
      </c>
      <c r="N3994" t="str">
        <f t="shared" si="187"/>
        <v>3.9</v>
      </c>
      <c r="O3994" t="s">
        <v>422</v>
      </c>
      <c r="P3994">
        <v>16</v>
      </c>
      <c r="Q3994">
        <v>32</v>
      </c>
      <c r="R3994" t="str">
        <f t="shared" si="188"/>
        <v>195</v>
      </c>
      <c r="S3994" t="s">
        <v>11284</v>
      </c>
      <c r="T3994" t="s">
        <v>2048</v>
      </c>
      <c r="U3994" t="s">
        <v>11308</v>
      </c>
      <c r="V3994" t="s">
        <v>13807</v>
      </c>
      <c r="W3994" t="s">
        <v>13807</v>
      </c>
    </row>
    <row r="3995" spans="1:23" x14ac:dyDescent="0.25">
      <c r="A3995" t="s">
        <v>13808</v>
      </c>
      <c r="B3995" t="s">
        <v>13808</v>
      </c>
      <c r="C3995" t="s">
        <v>11309</v>
      </c>
      <c r="E3995" t="s">
        <v>401</v>
      </c>
      <c r="F3995" t="s">
        <v>21829</v>
      </c>
      <c r="G3995" t="s">
        <v>21830</v>
      </c>
      <c r="H3995" t="s">
        <v>21830</v>
      </c>
      <c r="I3995" t="s">
        <v>11309</v>
      </c>
      <c r="J3995" t="s">
        <v>11309</v>
      </c>
      <c r="K3995" t="s">
        <v>10191</v>
      </c>
      <c r="L3995" t="str">
        <f t="shared" si="186"/>
        <v>2.1</v>
      </c>
      <c r="M3995" t="s">
        <v>529</v>
      </c>
      <c r="N3995" t="str">
        <f t="shared" si="187"/>
        <v>4.0</v>
      </c>
      <c r="O3995" t="s">
        <v>1917</v>
      </c>
      <c r="P3995">
        <v>32</v>
      </c>
      <c r="Q3995">
        <v>64</v>
      </c>
      <c r="R3995" t="str">
        <f t="shared" si="188"/>
        <v>270</v>
      </c>
      <c r="S3995" t="s">
        <v>10143</v>
      </c>
      <c r="T3995" t="s">
        <v>2048</v>
      </c>
      <c r="U3995" t="s">
        <v>11310</v>
      </c>
      <c r="V3995" t="s">
        <v>13807</v>
      </c>
      <c r="W3995" t="s">
        <v>13807</v>
      </c>
    </row>
    <row r="3996" spans="1:23" x14ac:dyDescent="0.25">
      <c r="A3996" t="s">
        <v>13808</v>
      </c>
      <c r="B3996" t="s">
        <v>13808</v>
      </c>
      <c r="C3996" t="s">
        <v>11311</v>
      </c>
      <c r="E3996" t="s">
        <v>401</v>
      </c>
      <c r="F3996" t="s">
        <v>21831</v>
      </c>
      <c r="G3996" t="s">
        <v>21832</v>
      </c>
      <c r="H3996" t="s">
        <v>21832</v>
      </c>
      <c r="I3996" t="s">
        <v>11311</v>
      </c>
      <c r="J3996" t="s">
        <v>11311</v>
      </c>
      <c r="K3996" t="s">
        <v>10191</v>
      </c>
      <c r="L3996" t="str">
        <f t="shared" si="186"/>
        <v>3.9</v>
      </c>
      <c r="M3996" t="s">
        <v>422</v>
      </c>
      <c r="N3996" t="str">
        <f t="shared" si="187"/>
        <v>4.2</v>
      </c>
      <c r="O3996" t="s">
        <v>418</v>
      </c>
      <c r="P3996">
        <v>8</v>
      </c>
      <c r="Q3996">
        <v>16</v>
      </c>
      <c r="R3996" t="str">
        <f t="shared" si="188"/>
        <v>195</v>
      </c>
      <c r="S3996" t="s">
        <v>11284</v>
      </c>
      <c r="T3996" t="s">
        <v>2874</v>
      </c>
      <c r="U3996" t="s">
        <v>11312</v>
      </c>
      <c r="V3996" t="s">
        <v>13807</v>
      </c>
      <c r="W3996" t="s">
        <v>13807</v>
      </c>
    </row>
    <row r="3997" spans="1:23" x14ac:dyDescent="0.25">
      <c r="A3997" t="s">
        <v>13808</v>
      </c>
      <c r="B3997" t="s">
        <v>13808</v>
      </c>
      <c r="C3997" t="s">
        <v>11313</v>
      </c>
      <c r="E3997" t="s">
        <v>401</v>
      </c>
      <c r="F3997" t="s">
        <v>21833</v>
      </c>
      <c r="G3997" t="s">
        <v>21834</v>
      </c>
      <c r="H3997" t="s">
        <v>21834</v>
      </c>
      <c r="I3997" t="s">
        <v>11313</v>
      </c>
      <c r="J3997" t="s">
        <v>11313</v>
      </c>
      <c r="K3997" t="s">
        <v>10191</v>
      </c>
      <c r="L3997" t="str">
        <f t="shared" si="186"/>
        <v>2.1</v>
      </c>
      <c r="M3997" t="s">
        <v>529</v>
      </c>
      <c r="N3997" t="str">
        <f t="shared" si="187"/>
        <v>4.1</v>
      </c>
      <c r="O3997" t="s">
        <v>494</v>
      </c>
      <c r="P3997">
        <v>32</v>
      </c>
      <c r="Q3997">
        <v>64</v>
      </c>
      <c r="R3997" t="str">
        <f t="shared" si="188"/>
        <v>205</v>
      </c>
      <c r="S3997" t="s">
        <v>10132</v>
      </c>
      <c r="T3997" t="s">
        <v>1873</v>
      </c>
      <c r="U3997" t="s">
        <v>11314</v>
      </c>
      <c r="V3997" t="s">
        <v>13807</v>
      </c>
      <c r="W3997" t="s">
        <v>13807</v>
      </c>
    </row>
    <row r="3998" spans="1:23" x14ac:dyDescent="0.25">
      <c r="A3998" t="s">
        <v>13808</v>
      </c>
      <c r="B3998" t="s">
        <v>13808</v>
      </c>
      <c r="C3998" t="s">
        <v>11315</v>
      </c>
      <c r="E3998" t="s">
        <v>401</v>
      </c>
      <c r="F3998" t="s">
        <v>21835</v>
      </c>
      <c r="G3998" t="s">
        <v>21836</v>
      </c>
      <c r="H3998" t="s">
        <v>21836</v>
      </c>
      <c r="I3998" t="s">
        <v>11315</v>
      </c>
      <c r="J3998" t="s">
        <v>11315</v>
      </c>
      <c r="K3998" t="s">
        <v>10191</v>
      </c>
      <c r="L3998" t="str">
        <f t="shared" si="186"/>
        <v>2.9</v>
      </c>
      <c r="M3998" t="s">
        <v>473</v>
      </c>
      <c r="N3998" t="str">
        <f t="shared" si="187"/>
        <v>4.1</v>
      </c>
      <c r="O3998" t="s">
        <v>494</v>
      </c>
      <c r="P3998">
        <v>24</v>
      </c>
      <c r="Q3998">
        <v>48</v>
      </c>
      <c r="R3998" t="str">
        <f t="shared" si="188"/>
        <v>250</v>
      </c>
      <c r="S3998" t="s">
        <v>752</v>
      </c>
      <c r="T3998" t="s">
        <v>2874</v>
      </c>
      <c r="U3998" t="s">
        <v>11316</v>
      </c>
      <c r="V3998" t="s">
        <v>13807</v>
      </c>
      <c r="W3998" t="s">
        <v>13807</v>
      </c>
    </row>
    <row r="3999" spans="1:23" x14ac:dyDescent="0.25">
      <c r="A3999" t="s">
        <v>13808</v>
      </c>
      <c r="B3999" t="s">
        <v>13808</v>
      </c>
      <c r="C3999" t="s">
        <v>11317</v>
      </c>
      <c r="E3999" t="s">
        <v>401</v>
      </c>
      <c r="F3999" t="s">
        <v>21837</v>
      </c>
      <c r="G3999" t="s">
        <v>21838</v>
      </c>
      <c r="H3999" t="s">
        <v>21838</v>
      </c>
      <c r="I3999" t="s">
        <v>11317</v>
      </c>
      <c r="J3999" t="s">
        <v>11317</v>
      </c>
      <c r="K3999" t="s">
        <v>10191</v>
      </c>
      <c r="L3999" t="str">
        <f t="shared" si="186"/>
        <v>3.6</v>
      </c>
      <c r="M3999" t="s">
        <v>426</v>
      </c>
      <c r="N3999" t="str">
        <f t="shared" si="187"/>
        <v>4.1</v>
      </c>
      <c r="O3999" t="s">
        <v>494</v>
      </c>
      <c r="P3999">
        <v>16</v>
      </c>
      <c r="Q3999">
        <v>32</v>
      </c>
      <c r="R3999" t="str">
        <f t="shared" si="188"/>
        <v>270</v>
      </c>
      <c r="S3999" t="s">
        <v>10143</v>
      </c>
      <c r="T3999" t="s">
        <v>2874</v>
      </c>
      <c r="U3999" t="s">
        <v>11318</v>
      </c>
      <c r="V3999" t="s">
        <v>13807</v>
      </c>
      <c r="W3999" t="s">
        <v>13807</v>
      </c>
    </row>
    <row r="4000" spans="1:23" x14ac:dyDescent="0.25">
      <c r="A4000" t="s">
        <v>13808</v>
      </c>
      <c r="B4000" t="s">
        <v>13808</v>
      </c>
      <c r="C4000" t="s">
        <v>11319</v>
      </c>
      <c r="E4000" t="s">
        <v>401</v>
      </c>
      <c r="F4000" t="s">
        <v>21839</v>
      </c>
      <c r="G4000" t="s">
        <v>21840</v>
      </c>
      <c r="H4000" t="s">
        <v>21840</v>
      </c>
      <c r="I4000" t="s">
        <v>11319</v>
      </c>
      <c r="J4000" t="s">
        <v>11319</v>
      </c>
      <c r="K4000" t="s">
        <v>10191</v>
      </c>
      <c r="L4000" t="str">
        <f t="shared" si="186"/>
        <v>2.8</v>
      </c>
      <c r="M4000" t="s">
        <v>627</v>
      </c>
      <c r="N4000" t="str">
        <f t="shared" si="187"/>
        <v>4.1</v>
      </c>
      <c r="O4000" t="s">
        <v>494</v>
      </c>
      <c r="P4000">
        <v>32</v>
      </c>
      <c r="Q4000">
        <v>64</v>
      </c>
      <c r="R4000" t="str">
        <f t="shared" si="188"/>
        <v>250</v>
      </c>
      <c r="S4000" t="s">
        <v>752</v>
      </c>
      <c r="T4000" t="s">
        <v>1897</v>
      </c>
      <c r="U4000" t="s">
        <v>11320</v>
      </c>
      <c r="V4000" t="s">
        <v>13807</v>
      </c>
      <c r="W4000" t="s">
        <v>13807</v>
      </c>
    </row>
    <row r="4001" spans="1:23" x14ac:dyDescent="0.25">
      <c r="A4001" t="s">
        <v>13808</v>
      </c>
      <c r="B4001" t="s">
        <v>13808</v>
      </c>
      <c r="C4001" t="s">
        <v>11321</v>
      </c>
      <c r="E4001" t="s">
        <v>401</v>
      </c>
      <c r="F4001" t="s">
        <v>21841</v>
      </c>
      <c r="G4001" t="s">
        <v>21842</v>
      </c>
      <c r="H4001" t="s">
        <v>21842</v>
      </c>
      <c r="I4001" t="s">
        <v>11321</v>
      </c>
      <c r="J4001" t="s">
        <v>11321</v>
      </c>
      <c r="K4001" t="s">
        <v>10191</v>
      </c>
      <c r="L4001" t="str">
        <f t="shared" si="186"/>
        <v>2.5</v>
      </c>
      <c r="M4001" t="s">
        <v>457</v>
      </c>
      <c r="N4001" t="str">
        <f t="shared" si="187"/>
        <v>4.1</v>
      </c>
      <c r="O4001" t="s">
        <v>494</v>
      </c>
      <c r="P4001">
        <v>32</v>
      </c>
      <c r="Q4001">
        <v>64</v>
      </c>
      <c r="R4001" t="str">
        <f t="shared" si="188"/>
        <v>205</v>
      </c>
      <c r="S4001" t="s">
        <v>10132</v>
      </c>
      <c r="T4001" t="s">
        <v>1873</v>
      </c>
      <c r="U4001" t="s">
        <v>11322</v>
      </c>
      <c r="V4001" t="s">
        <v>13807</v>
      </c>
      <c r="W4001" t="s">
        <v>13807</v>
      </c>
    </row>
    <row r="4002" spans="1:23" x14ac:dyDescent="0.25">
      <c r="A4002" t="s">
        <v>13808</v>
      </c>
      <c r="B4002" t="s">
        <v>13808</v>
      </c>
      <c r="C4002" t="s">
        <v>11323</v>
      </c>
      <c r="E4002" t="s">
        <v>401</v>
      </c>
      <c r="F4002" t="s">
        <v>21843</v>
      </c>
      <c r="G4002" t="s">
        <v>21844</v>
      </c>
      <c r="H4002" t="s">
        <v>21844</v>
      </c>
      <c r="I4002" t="s">
        <v>11323</v>
      </c>
      <c r="J4002" t="s">
        <v>11323</v>
      </c>
      <c r="K4002" t="s">
        <v>10191</v>
      </c>
      <c r="L4002" t="str">
        <f t="shared" si="186"/>
        <v>2.2</v>
      </c>
      <c r="M4002" t="s">
        <v>632</v>
      </c>
      <c r="N4002" t="str">
        <f t="shared" si="187"/>
        <v>4.0</v>
      </c>
      <c r="O4002" t="s">
        <v>1917</v>
      </c>
      <c r="P4002">
        <v>36</v>
      </c>
      <c r="Q4002">
        <v>72</v>
      </c>
      <c r="R4002" t="str">
        <f t="shared" si="188"/>
        <v>270</v>
      </c>
      <c r="S4002" t="s">
        <v>10143</v>
      </c>
      <c r="T4002" t="s">
        <v>1897</v>
      </c>
      <c r="U4002" t="s">
        <v>11324</v>
      </c>
      <c r="V4002" t="s">
        <v>13807</v>
      </c>
      <c r="W4002" t="s">
        <v>13807</v>
      </c>
    </row>
    <row r="4003" spans="1:23" x14ac:dyDescent="0.25">
      <c r="A4003" t="s">
        <v>13808</v>
      </c>
      <c r="B4003" t="s">
        <v>13808</v>
      </c>
      <c r="C4003" t="s">
        <v>11325</v>
      </c>
      <c r="E4003" t="s">
        <v>401</v>
      </c>
      <c r="F4003" t="s">
        <v>21845</v>
      </c>
      <c r="G4003" t="s">
        <v>21845</v>
      </c>
      <c r="H4003" t="s">
        <v>21846</v>
      </c>
      <c r="I4003" t="s">
        <v>21847</v>
      </c>
      <c r="J4003" t="s">
        <v>11325</v>
      </c>
      <c r="K4003" t="s">
        <v>6503</v>
      </c>
      <c r="L4003" t="str">
        <f t="shared" si="186"/>
        <v>3.0</v>
      </c>
      <c r="M4003" t="s">
        <v>2017</v>
      </c>
      <c r="N4003" t="str">
        <f t="shared" si="187"/>
        <v/>
      </c>
      <c r="P4003">
        <v>2</v>
      </c>
      <c r="Q4003">
        <v>2</v>
      </c>
      <c r="R4003" t="str">
        <f t="shared" si="188"/>
        <v>45</v>
      </c>
      <c r="S4003" t="s">
        <v>985</v>
      </c>
      <c r="T4003" t="s">
        <v>1870</v>
      </c>
      <c r="U4003" t="s">
        <v>11326</v>
      </c>
      <c r="V4003" t="s">
        <v>13807</v>
      </c>
      <c r="W4003" t="s">
        <v>13807</v>
      </c>
    </row>
    <row r="4004" spans="1:23" x14ac:dyDescent="0.25">
      <c r="A4004" t="s">
        <v>13808</v>
      </c>
      <c r="B4004" t="s">
        <v>13808</v>
      </c>
      <c r="C4004" t="s">
        <v>11327</v>
      </c>
      <c r="E4004" t="s">
        <v>401</v>
      </c>
      <c r="F4004" t="s">
        <v>21848</v>
      </c>
      <c r="G4004" t="s">
        <v>21848</v>
      </c>
      <c r="H4004" t="s">
        <v>21849</v>
      </c>
      <c r="I4004" t="s">
        <v>21850</v>
      </c>
      <c r="J4004" t="s">
        <v>11327</v>
      </c>
      <c r="K4004" t="s">
        <v>6503</v>
      </c>
      <c r="L4004" t="str">
        <f t="shared" si="186"/>
        <v>2.8</v>
      </c>
      <c r="M4004" t="s">
        <v>627</v>
      </c>
      <c r="N4004" t="str">
        <f t="shared" si="187"/>
        <v/>
      </c>
      <c r="P4004">
        <v>4</v>
      </c>
      <c r="Q4004">
        <v>4</v>
      </c>
      <c r="R4004" t="str">
        <f t="shared" si="188"/>
        <v>65</v>
      </c>
      <c r="S4004" t="s">
        <v>424</v>
      </c>
      <c r="T4004" t="s">
        <v>1938</v>
      </c>
      <c r="U4004" t="s">
        <v>11328</v>
      </c>
      <c r="V4004" t="s">
        <v>13807</v>
      </c>
      <c r="W4004" t="s">
        <v>13807</v>
      </c>
    </row>
    <row r="4005" spans="1:23" x14ac:dyDescent="0.25">
      <c r="A4005" t="s">
        <v>13808</v>
      </c>
      <c r="B4005" t="s">
        <v>13808</v>
      </c>
      <c r="C4005" t="s">
        <v>11329</v>
      </c>
      <c r="E4005" t="s">
        <v>401</v>
      </c>
      <c r="F4005" t="s">
        <v>21851</v>
      </c>
      <c r="G4005" t="s">
        <v>21851</v>
      </c>
      <c r="H4005" t="s">
        <v>21852</v>
      </c>
      <c r="I4005" t="s">
        <v>21853</v>
      </c>
      <c r="J4005" t="s">
        <v>11329</v>
      </c>
      <c r="K4005" t="s">
        <v>7315</v>
      </c>
      <c r="L4005" t="str">
        <f t="shared" si="186"/>
        <v>2.3</v>
      </c>
      <c r="M4005" t="s">
        <v>826</v>
      </c>
      <c r="N4005" t="str">
        <f t="shared" si="187"/>
        <v>2.5</v>
      </c>
      <c r="O4005" t="s">
        <v>457</v>
      </c>
      <c r="P4005">
        <v>2</v>
      </c>
      <c r="Q4005">
        <v>4</v>
      </c>
      <c r="R4005" t="str">
        <f t="shared" si="188"/>
        <v>30</v>
      </c>
      <c r="S4005" t="s">
        <v>2966</v>
      </c>
      <c r="T4005" t="s">
        <v>2451</v>
      </c>
      <c r="U4005" t="s">
        <v>11330</v>
      </c>
      <c r="V4005" t="s">
        <v>13807</v>
      </c>
      <c r="W4005" t="s">
        <v>13807</v>
      </c>
    </row>
    <row r="4006" spans="1:23" x14ac:dyDescent="0.25">
      <c r="A4006" t="s">
        <v>13808</v>
      </c>
      <c r="B4006" t="s">
        <v>13808</v>
      </c>
      <c r="C4006" t="s">
        <v>11331</v>
      </c>
      <c r="E4006" t="s">
        <v>401</v>
      </c>
      <c r="F4006" t="s">
        <v>21854</v>
      </c>
      <c r="G4006" t="s">
        <v>21854</v>
      </c>
      <c r="H4006" t="s">
        <v>21855</v>
      </c>
      <c r="I4006" t="s">
        <v>21856</v>
      </c>
      <c r="J4006" t="s">
        <v>11331</v>
      </c>
      <c r="K4006" t="s">
        <v>7315</v>
      </c>
      <c r="L4006" t="str">
        <f t="shared" si="186"/>
        <v>1.9</v>
      </c>
      <c r="M4006" t="s">
        <v>1309</v>
      </c>
      <c r="N4006" t="str">
        <f t="shared" si="187"/>
        <v>3.2</v>
      </c>
      <c r="O4006" t="s">
        <v>469</v>
      </c>
      <c r="P4006">
        <v>4</v>
      </c>
      <c r="Q4006">
        <v>8</v>
      </c>
      <c r="R4006" t="str">
        <f t="shared" si="188"/>
        <v>45</v>
      </c>
      <c r="S4006" t="s">
        <v>985</v>
      </c>
      <c r="T4006" t="s">
        <v>2451</v>
      </c>
      <c r="U4006" t="s">
        <v>11332</v>
      </c>
      <c r="V4006" t="s">
        <v>13807</v>
      </c>
      <c r="W4006" t="s">
        <v>13807</v>
      </c>
    </row>
    <row r="4007" spans="1:23" x14ac:dyDescent="0.25">
      <c r="A4007" t="s">
        <v>13808</v>
      </c>
      <c r="B4007" t="s">
        <v>13808</v>
      </c>
      <c r="C4007" t="s">
        <v>11333</v>
      </c>
      <c r="E4007" t="s">
        <v>401</v>
      </c>
      <c r="F4007" t="s">
        <v>21857</v>
      </c>
      <c r="G4007" t="s">
        <v>21857</v>
      </c>
      <c r="H4007" t="s">
        <v>21858</v>
      </c>
      <c r="I4007" t="s">
        <v>21859</v>
      </c>
      <c r="J4007" t="s">
        <v>11333</v>
      </c>
      <c r="K4007" t="s">
        <v>9391</v>
      </c>
      <c r="L4007" t="str">
        <f t="shared" si="186"/>
        <v>2.7</v>
      </c>
      <c r="M4007" t="s">
        <v>758</v>
      </c>
      <c r="N4007" t="str">
        <f t="shared" si="187"/>
        <v/>
      </c>
      <c r="P4007">
        <v>2</v>
      </c>
      <c r="Q4007">
        <v>2</v>
      </c>
      <c r="R4007" t="str">
        <f t="shared" si="188"/>
        <v>35</v>
      </c>
      <c r="S4007" t="s">
        <v>623</v>
      </c>
      <c r="T4007" t="s">
        <v>2304</v>
      </c>
      <c r="U4007" t="s">
        <v>11334</v>
      </c>
      <c r="V4007" t="s">
        <v>13807</v>
      </c>
      <c r="W4007" t="s">
        <v>13807</v>
      </c>
    </row>
    <row r="4008" spans="1:23" x14ac:dyDescent="0.25">
      <c r="A4008" t="s">
        <v>13808</v>
      </c>
      <c r="B4008" t="s">
        <v>13808</v>
      </c>
      <c r="C4008" t="s">
        <v>11335</v>
      </c>
      <c r="E4008" t="s">
        <v>401</v>
      </c>
      <c r="F4008" t="s">
        <v>21860</v>
      </c>
      <c r="G4008" t="s">
        <v>21860</v>
      </c>
      <c r="H4008" t="s">
        <v>21861</v>
      </c>
      <c r="I4008" t="s">
        <v>21862</v>
      </c>
      <c r="J4008" t="s">
        <v>11335</v>
      </c>
      <c r="K4008" t="s">
        <v>9391</v>
      </c>
      <c r="L4008" t="str">
        <f t="shared" si="186"/>
        <v>3.0</v>
      </c>
      <c r="M4008" t="s">
        <v>2017</v>
      </c>
      <c r="N4008" t="str">
        <f t="shared" si="187"/>
        <v/>
      </c>
      <c r="P4008">
        <v>2</v>
      </c>
      <c r="Q4008">
        <v>2</v>
      </c>
      <c r="R4008" t="str">
        <f t="shared" si="188"/>
        <v>40</v>
      </c>
      <c r="S4008" t="s">
        <v>3624</v>
      </c>
      <c r="T4008" t="s">
        <v>2304</v>
      </c>
      <c r="U4008" t="s">
        <v>11336</v>
      </c>
      <c r="V4008" t="s">
        <v>13807</v>
      </c>
      <c r="W4008" t="s">
        <v>13807</v>
      </c>
    </row>
    <row r="4009" spans="1:23" x14ac:dyDescent="0.25">
      <c r="A4009" t="s">
        <v>13808</v>
      </c>
      <c r="B4009" t="s">
        <v>13808</v>
      </c>
      <c r="C4009" t="s">
        <v>11337</v>
      </c>
      <c r="E4009" t="s">
        <v>401</v>
      </c>
      <c r="F4009" t="s">
        <v>21863</v>
      </c>
      <c r="G4009" t="s">
        <v>21863</v>
      </c>
      <c r="H4009" t="s">
        <v>21864</v>
      </c>
      <c r="I4009" t="s">
        <v>21865</v>
      </c>
      <c r="J4009" t="s">
        <v>11337</v>
      </c>
      <c r="K4009" t="s">
        <v>9391</v>
      </c>
      <c r="L4009" t="str">
        <f t="shared" si="186"/>
        <v>1.6</v>
      </c>
      <c r="M4009" t="s">
        <v>951</v>
      </c>
      <c r="N4009" t="str">
        <f t="shared" si="187"/>
        <v/>
      </c>
      <c r="P4009">
        <v>4</v>
      </c>
      <c r="Q4009">
        <v>4</v>
      </c>
      <c r="R4009" t="str">
        <f t="shared" si="188"/>
        <v>50</v>
      </c>
      <c r="S4009" t="s">
        <v>2969</v>
      </c>
      <c r="T4009" t="s">
        <v>1992</v>
      </c>
      <c r="U4009" t="s">
        <v>11338</v>
      </c>
      <c r="V4009" t="s">
        <v>13807</v>
      </c>
      <c r="W4009" t="s">
        <v>13807</v>
      </c>
    </row>
    <row r="4010" spans="1:23" x14ac:dyDescent="0.25">
      <c r="A4010" t="s">
        <v>13808</v>
      </c>
      <c r="B4010" t="s">
        <v>13808</v>
      </c>
      <c r="C4010" t="s">
        <v>11339</v>
      </c>
      <c r="E4010" t="s">
        <v>401</v>
      </c>
      <c r="F4010" t="s">
        <v>21866</v>
      </c>
      <c r="G4010" t="s">
        <v>21866</v>
      </c>
      <c r="H4010" t="s">
        <v>21867</v>
      </c>
      <c r="I4010" t="s">
        <v>21868</v>
      </c>
      <c r="J4010" t="s">
        <v>11339</v>
      </c>
      <c r="K4010" t="s">
        <v>9391</v>
      </c>
      <c r="L4010" t="str">
        <f t="shared" si="186"/>
        <v>1.9</v>
      </c>
      <c r="M4010" t="s">
        <v>1309</v>
      </c>
      <c r="N4010" t="str">
        <f t="shared" si="187"/>
        <v/>
      </c>
      <c r="P4010">
        <v>4</v>
      </c>
      <c r="Q4010">
        <v>4</v>
      </c>
      <c r="R4010" t="str">
        <f t="shared" si="188"/>
        <v>50</v>
      </c>
      <c r="S4010" t="s">
        <v>2969</v>
      </c>
      <c r="T4010" t="s">
        <v>2052</v>
      </c>
      <c r="U4010" t="s">
        <v>11340</v>
      </c>
      <c r="V4010" t="s">
        <v>13807</v>
      </c>
      <c r="W4010" t="s">
        <v>13807</v>
      </c>
    </row>
    <row r="4011" spans="1:23" x14ac:dyDescent="0.25">
      <c r="A4011" t="s">
        <v>13808</v>
      </c>
      <c r="B4011" t="s">
        <v>13808</v>
      </c>
      <c r="C4011" t="s">
        <v>11341</v>
      </c>
      <c r="E4011" t="s">
        <v>401</v>
      </c>
      <c r="F4011" t="s">
        <v>21869</v>
      </c>
      <c r="G4011" t="s">
        <v>21869</v>
      </c>
      <c r="H4011" t="s">
        <v>21870</v>
      </c>
      <c r="I4011" t="s">
        <v>21871</v>
      </c>
      <c r="J4011" t="s">
        <v>11341</v>
      </c>
      <c r="K4011" t="s">
        <v>9391</v>
      </c>
      <c r="L4011" t="str">
        <f t="shared" si="186"/>
        <v>2.0</v>
      </c>
      <c r="M4011" t="s">
        <v>1881</v>
      </c>
      <c r="N4011" t="str">
        <f t="shared" si="187"/>
        <v/>
      </c>
      <c r="P4011">
        <v>4</v>
      </c>
      <c r="Q4011">
        <v>4</v>
      </c>
      <c r="R4011" t="str">
        <f t="shared" si="188"/>
        <v>50</v>
      </c>
      <c r="S4011" t="s">
        <v>2969</v>
      </c>
      <c r="T4011" t="s">
        <v>11342</v>
      </c>
      <c r="U4011" t="s">
        <v>11343</v>
      </c>
      <c r="V4011" t="s">
        <v>13807</v>
      </c>
      <c r="W4011" t="s">
        <v>13807</v>
      </c>
    </row>
    <row r="4012" spans="1:23" x14ac:dyDescent="0.25">
      <c r="A4012" t="s">
        <v>13808</v>
      </c>
      <c r="B4012" t="s">
        <v>13808</v>
      </c>
      <c r="C4012" t="s">
        <v>11344</v>
      </c>
      <c r="E4012" t="s">
        <v>401</v>
      </c>
      <c r="F4012" t="s">
        <v>21872</v>
      </c>
      <c r="G4012" t="s">
        <v>21872</v>
      </c>
      <c r="H4012" t="s">
        <v>21873</v>
      </c>
      <c r="I4012" t="s">
        <v>21874</v>
      </c>
      <c r="J4012" t="s">
        <v>11344</v>
      </c>
      <c r="K4012" t="s">
        <v>9391</v>
      </c>
      <c r="L4012" t="str">
        <f t="shared" si="186"/>
        <v>2.1</v>
      </c>
      <c r="M4012" t="s">
        <v>529</v>
      </c>
      <c r="N4012" t="str">
        <f t="shared" si="187"/>
        <v/>
      </c>
      <c r="P4012">
        <v>4</v>
      </c>
      <c r="Q4012">
        <v>4</v>
      </c>
      <c r="R4012" t="str">
        <f t="shared" si="188"/>
        <v>40</v>
      </c>
      <c r="S4012" t="s">
        <v>3624</v>
      </c>
      <c r="T4012" t="s">
        <v>1928</v>
      </c>
      <c r="U4012" t="s">
        <v>11345</v>
      </c>
      <c r="V4012" t="s">
        <v>13807</v>
      </c>
      <c r="W4012" t="s">
        <v>13807</v>
      </c>
    </row>
    <row r="4013" spans="1:23" x14ac:dyDescent="0.25">
      <c r="A4013" t="s">
        <v>13808</v>
      </c>
      <c r="B4013" t="s">
        <v>13808</v>
      </c>
      <c r="C4013" t="s">
        <v>11346</v>
      </c>
      <c r="E4013" t="s">
        <v>401</v>
      </c>
      <c r="F4013" t="s">
        <v>21875</v>
      </c>
      <c r="G4013" t="s">
        <v>21875</v>
      </c>
      <c r="H4013" t="s">
        <v>21876</v>
      </c>
      <c r="I4013" t="s">
        <v>21877</v>
      </c>
      <c r="J4013" t="s">
        <v>11346</v>
      </c>
      <c r="K4013" t="s">
        <v>9391</v>
      </c>
      <c r="L4013" t="str">
        <f t="shared" si="186"/>
        <v>2.3</v>
      </c>
      <c r="M4013" t="s">
        <v>826</v>
      </c>
      <c r="N4013" t="str">
        <f t="shared" si="187"/>
        <v/>
      </c>
      <c r="P4013">
        <v>4</v>
      </c>
      <c r="Q4013">
        <v>4</v>
      </c>
      <c r="R4013" t="str">
        <f t="shared" si="188"/>
        <v>50</v>
      </c>
      <c r="S4013" t="s">
        <v>2969</v>
      </c>
      <c r="T4013" t="s">
        <v>1870</v>
      </c>
      <c r="U4013" t="s">
        <v>11347</v>
      </c>
      <c r="V4013" t="s">
        <v>13807</v>
      </c>
      <c r="W4013" t="s">
        <v>13807</v>
      </c>
    </row>
    <row r="4014" spans="1:23" x14ac:dyDescent="0.25">
      <c r="A4014" t="s">
        <v>13808</v>
      </c>
      <c r="B4014" t="s">
        <v>13808</v>
      </c>
      <c r="C4014" t="s">
        <v>11348</v>
      </c>
      <c r="E4014" t="s">
        <v>401</v>
      </c>
      <c r="F4014" t="s">
        <v>21878</v>
      </c>
      <c r="G4014" t="s">
        <v>21878</v>
      </c>
      <c r="H4014" t="s">
        <v>21879</v>
      </c>
      <c r="I4014" t="s">
        <v>21880</v>
      </c>
      <c r="J4014" t="s">
        <v>11348</v>
      </c>
      <c r="K4014" t="s">
        <v>9391</v>
      </c>
      <c r="L4014" t="str">
        <f t="shared" si="186"/>
        <v>2.5</v>
      </c>
      <c r="M4014" t="s">
        <v>457</v>
      </c>
      <c r="N4014" t="str">
        <f t="shared" si="187"/>
        <v/>
      </c>
      <c r="P4014">
        <v>4</v>
      </c>
      <c r="Q4014">
        <v>4</v>
      </c>
      <c r="R4014" t="str">
        <f t="shared" si="188"/>
        <v>50</v>
      </c>
      <c r="S4014" t="s">
        <v>2969</v>
      </c>
      <c r="T4014" t="s">
        <v>1870</v>
      </c>
      <c r="U4014" t="s">
        <v>11349</v>
      </c>
      <c r="V4014" t="s">
        <v>13807</v>
      </c>
      <c r="W4014" t="s">
        <v>13807</v>
      </c>
    </row>
    <row r="4015" spans="1:23" x14ac:dyDescent="0.25">
      <c r="A4015" t="s">
        <v>13808</v>
      </c>
      <c r="B4015" t="s">
        <v>13808</v>
      </c>
      <c r="C4015" t="s">
        <v>11350</v>
      </c>
      <c r="E4015" t="s">
        <v>401</v>
      </c>
      <c r="F4015" t="s">
        <v>21881</v>
      </c>
      <c r="G4015" t="s">
        <v>21881</v>
      </c>
      <c r="H4015" t="s">
        <v>21882</v>
      </c>
      <c r="I4015" t="s">
        <v>21883</v>
      </c>
      <c r="J4015" t="s">
        <v>11350</v>
      </c>
      <c r="K4015" t="s">
        <v>9391</v>
      </c>
      <c r="L4015" t="str">
        <f t="shared" si="186"/>
        <v>2.7</v>
      </c>
      <c r="M4015" t="s">
        <v>758</v>
      </c>
      <c r="N4015" t="str">
        <f t="shared" si="187"/>
        <v/>
      </c>
      <c r="P4015">
        <v>4</v>
      </c>
      <c r="Q4015">
        <v>4</v>
      </c>
      <c r="R4015" t="str">
        <f t="shared" si="188"/>
        <v>50</v>
      </c>
      <c r="S4015" t="s">
        <v>2969</v>
      </c>
      <c r="T4015" t="s">
        <v>1973</v>
      </c>
      <c r="U4015" t="s">
        <v>11351</v>
      </c>
      <c r="V4015" t="s">
        <v>13807</v>
      </c>
      <c r="W4015" t="s">
        <v>13807</v>
      </c>
    </row>
    <row r="4016" spans="1:23" x14ac:dyDescent="0.25">
      <c r="A4016" t="s">
        <v>13808</v>
      </c>
      <c r="B4016" t="s">
        <v>13808</v>
      </c>
      <c r="C4016" t="s">
        <v>11352</v>
      </c>
      <c r="E4016" t="s">
        <v>401</v>
      </c>
      <c r="F4016" t="s">
        <v>21884</v>
      </c>
      <c r="G4016" t="s">
        <v>21884</v>
      </c>
      <c r="H4016" t="s">
        <v>21885</v>
      </c>
      <c r="I4016" t="s">
        <v>21886</v>
      </c>
      <c r="J4016" t="s">
        <v>11352</v>
      </c>
      <c r="K4016" t="s">
        <v>8747</v>
      </c>
      <c r="L4016" t="str">
        <f t="shared" si="186"/>
        <v>2.1</v>
      </c>
      <c r="M4016" t="s">
        <v>529</v>
      </c>
      <c r="N4016" t="str">
        <f t="shared" si="187"/>
        <v/>
      </c>
      <c r="P4016">
        <v>4</v>
      </c>
      <c r="Q4016">
        <v>4</v>
      </c>
      <c r="R4016" t="str">
        <f t="shared" si="188"/>
        <v>60</v>
      </c>
      <c r="S4016" t="s">
        <v>587</v>
      </c>
      <c r="T4016" t="s">
        <v>2547</v>
      </c>
      <c r="U4016" t="s">
        <v>11353</v>
      </c>
      <c r="V4016" t="s">
        <v>13807</v>
      </c>
      <c r="W4016" t="s">
        <v>13807</v>
      </c>
    </row>
    <row r="4017" spans="1:23" x14ac:dyDescent="0.25">
      <c r="A4017" t="s">
        <v>13808</v>
      </c>
      <c r="B4017" t="s">
        <v>13808</v>
      </c>
      <c r="C4017" t="s">
        <v>11354</v>
      </c>
      <c r="E4017" t="s">
        <v>401</v>
      </c>
      <c r="F4017" t="s">
        <v>21887</v>
      </c>
      <c r="G4017" t="s">
        <v>21887</v>
      </c>
      <c r="H4017" t="s">
        <v>21888</v>
      </c>
      <c r="I4017" t="s">
        <v>21889</v>
      </c>
      <c r="J4017" t="s">
        <v>11354</v>
      </c>
      <c r="K4017" t="s">
        <v>8747</v>
      </c>
      <c r="L4017" t="str">
        <f t="shared" si="186"/>
        <v>2.3</v>
      </c>
      <c r="M4017" t="s">
        <v>826</v>
      </c>
      <c r="N4017" t="str">
        <f t="shared" si="187"/>
        <v>2.5</v>
      </c>
      <c r="O4017" t="s">
        <v>457</v>
      </c>
      <c r="P4017">
        <v>4</v>
      </c>
      <c r="Q4017">
        <v>8</v>
      </c>
      <c r="R4017" t="str">
        <f t="shared" si="188"/>
        <v>60</v>
      </c>
      <c r="S4017" t="s">
        <v>587</v>
      </c>
      <c r="T4017" t="s">
        <v>2451</v>
      </c>
      <c r="U4017" t="s">
        <v>11355</v>
      </c>
      <c r="V4017" t="s">
        <v>13807</v>
      </c>
      <c r="W4017" t="s">
        <v>13807</v>
      </c>
    </row>
    <row r="4018" spans="1:23" x14ac:dyDescent="0.25">
      <c r="A4018" t="s">
        <v>13808</v>
      </c>
      <c r="B4018" t="s">
        <v>13808</v>
      </c>
      <c r="C4018" t="s">
        <v>11356</v>
      </c>
      <c r="E4018" t="s">
        <v>401</v>
      </c>
      <c r="F4018" t="s">
        <v>21890</v>
      </c>
      <c r="G4018" t="s">
        <v>21890</v>
      </c>
      <c r="H4018" t="s">
        <v>21891</v>
      </c>
      <c r="I4018" t="s">
        <v>21892</v>
      </c>
      <c r="J4018" t="s">
        <v>11356</v>
      </c>
      <c r="K4018" t="s">
        <v>8747</v>
      </c>
      <c r="L4018" t="str">
        <f t="shared" si="186"/>
        <v>2.4</v>
      </c>
      <c r="M4018" t="s">
        <v>609</v>
      </c>
      <c r="N4018" t="str">
        <f t="shared" si="187"/>
        <v>2.7</v>
      </c>
      <c r="O4018" t="s">
        <v>758</v>
      </c>
      <c r="P4018">
        <v>4</v>
      </c>
      <c r="Q4018">
        <v>8</v>
      </c>
      <c r="R4018" t="str">
        <f t="shared" si="188"/>
        <v>60</v>
      </c>
      <c r="S4018" t="s">
        <v>587</v>
      </c>
      <c r="T4018" t="s">
        <v>2052</v>
      </c>
      <c r="U4018" t="s">
        <v>11357</v>
      </c>
      <c r="V4018" t="s">
        <v>13807</v>
      </c>
      <c r="W4018" t="s">
        <v>13807</v>
      </c>
    </row>
    <row r="4019" spans="1:23" x14ac:dyDescent="0.25">
      <c r="A4019" t="s">
        <v>13808</v>
      </c>
      <c r="B4019" t="s">
        <v>13808</v>
      </c>
      <c r="C4019" t="s">
        <v>11358</v>
      </c>
      <c r="E4019" t="s">
        <v>401</v>
      </c>
      <c r="F4019" t="s">
        <v>21893</v>
      </c>
      <c r="G4019" t="s">
        <v>21893</v>
      </c>
      <c r="H4019" t="s">
        <v>21894</v>
      </c>
      <c r="I4019" t="s">
        <v>21895</v>
      </c>
      <c r="J4019" t="s">
        <v>11358</v>
      </c>
      <c r="K4019" t="s">
        <v>8747</v>
      </c>
      <c r="L4019" t="str">
        <f t="shared" si="186"/>
        <v>1.9</v>
      </c>
      <c r="M4019" t="s">
        <v>1309</v>
      </c>
      <c r="N4019" t="str">
        <f t="shared" si="187"/>
        <v>1.9</v>
      </c>
      <c r="O4019" t="s">
        <v>1309</v>
      </c>
      <c r="P4019">
        <v>4</v>
      </c>
      <c r="Q4019">
        <v>4</v>
      </c>
      <c r="R4019" t="str">
        <f t="shared" si="188"/>
        <v>40</v>
      </c>
      <c r="S4019" t="s">
        <v>3624</v>
      </c>
      <c r="T4019" t="s">
        <v>2451</v>
      </c>
      <c r="U4019" t="s">
        <v>11359</v>
      </c>
      <c r="V4019" t="s">
        <v>13807</v>
      </c>
      <c r="W4019" t="s">
        <v>13807</v>
      </c>
    </row>
    <row r="4020" spans="1:23" x14ac:dyDescent="0.25">
      <c r="A4020" t="s">
        <v>13808</v>
      </c>
      <c r="B4020" t="s">
        <v>13808</v>
      </c>
      <c r="C4020" t="s">
        <v>11360</v>
      </c>
      <c r="E4020" t="s">
        <v>401</v>
      </c>
      <c r="F4020" t="s">
        <v>21896</v>
      </c>
      <c r="G4020" t="s">
        <v>21896</v>
      </c>
      <c r="H4020" t="s">
        <v>21897</v>
      </c>
      <c r="I4020" t="s">
        <v>21898</v>
      </c>
      <c r="J4020" t="s">
        <v>11360</v>
      </c>
      <c r="K4020" t="s">
        <v>8747</v>
      </c>
      <c r="L4020" t="str">
        <f t="shared" si="186"/>
        <v>2.1</v>
      </c>
      <c r="M4020" t="s">
        <v>529</v>
      </c>
      <c r="N4020" t="str">
        <f t="shared" si="187"/>
        <v>2.4</v>
      </c>
      <c r="O4020" t="s">
        <v>609</v>
      </c>
      <c r="P4020">
        <v>4</v>
      </c>
      <c r="Q4020">
        <v>8</v>
      </c>
      <c r="R4020" t="str">
        <f t="shared" si="188"/>
        <v>40</v>
      </c>
      <c r="S4020" t="s">
        <v>3624</v>
      </c>
      <c r="T4020" t="s">
        <v>2451</v>
      </c>
      <c r="U4020" t="s">
        <v>11361</v>
      </c>
      <c r="V4020" t="s">
        <v>13807</v>
      </c>
      <c r="W4020" t="s">
        <v>13807</v>
      </c>
    </row>
    <row r="4021" spans="1:23" x14ac:dyDescent="0.25">
      <c r="A4021" t="s">
        <v>13808</v>
      </c>
      <c r="B4021" t="s">
        <v>13808</v>
      </c>
      <c r="C4021" t="s">
        <v>11362</v>
      </c>
      <c r="E4021" t="s">
        <v>401</v>
      </c>
      <c r="F4021" t="s">
        <v>21899</v>
      </c>
      <c r="G4021" t="s">
        <v>21899</v>
      </c>
      <c r="H4021" t="s">
        <v>21900</v>
      </c>
      <c r="I4021" t="s">
        <v>21901</v>
      </c>
      <c r="J4021" t="s">
        <v>11362</v>
      </c>
      <c r="K4021" t="s">
        <v>8747</v>
      </c>
      <c r="L4021" t="str">
        <f t="shared" si="186"/>
        <v>2.0</v>
      </c>
      <c r="M4021" t="s">
        <v>1881</v>
      </c>
      <c r="N4021" t="str">
        <f t="shared" si="187"/>
        <v>2.4</v>
      </c>
      <c r="O4021" t="s">
        <v>609</v>
      </c>
      <c r="P4021">
        <v>6</v>
      </c>
      <c r="Q4021">
        <v>12</v>
      </c>
      <c r="R4021" t="str">
        <f t="shared" si="188"/>
        <v>60</v>
      </c>
      <c r="S4021" t="s">
        <v>587</v>
      </c>
      <c r="T4021" t="s">
        <v>2134</v>
      </c>
      <c r="U4021" t="s">
        <v>11363</v>
      </c>
      <c r="V4021" t="s">
        <v>13807</v>
      </c>
      <c r="W4021" t="s">
        <v>13807</v>
      </c>
    </row>
    <row r="4022" spans="1:23" x14ac:dyDescent="0.25">
      <c r="A4022" t="s">
        <v>13808</v>
      </c>
      <c r="B4022" t="s">
        <v>13808</v>
      </c>
      <c r="C4022" t="s">
        <v>11364</v>
      </c>
      <c r="E4022" t="s">
        <v>401</v>
      </c>
      <c r="F4022" t="s">
        <v>21902</v>
      </c>
      <c r="G4022" t="s">
        <v>21902</v>
      </c>
      <c r="H4022" t="s">
        <v>21903</v>
      </c>
      <c r="I4022" t="s">
        <v>21904</v>
      </c>
      <c r="J4022" t="s">
        <v>11364</v>
      </c>
      <c r="K4022" t="s">
        <v>8747</v>
      </c>
      <c r="L4022" t="str">
        <f t="shared" si="186"/>
        <v>2.1</v>
      </c>
      <c r="M4022" t="s">
        <v>529</v>
      </c>
      <c r="N4022" t="str">
        <f t="shared" si="187"/>
        <v>2.7</v>
      </c>
      <c r="O4022" t="s">
        <v>758</v>
      </c>
      <c r="P4022">
        <v>6</v>
      </c>
      <c r="Q4022">
        <v>12</v>
      </c>
      <c r="R4022" t="str">
        <f t="shared" si="188"/>
        <v>60</v>
      </c>
      <c r="S4022" t="s">
        <v>587</v>
      </c>
      <c r="T4022" t="s">
        <v>1951</v>
      </c>
      <c r="U4022" t="s">
        <v>11365</v>
      </c>
      <c r="V4022" t="s">
        <v>13807</v>
      </c>
      <c r="W4022" t="s">
        <v>13807</v>
      </c>
    </row>
    <row r="4023" spans="1:23" x14ac:dyDescent="0.25">
      <c r="A4023" t="s">
        <v>13808</v>
      </c>
      <c r="B4023" t="s">
        <v>13808</v>
      </c>
      <c r="C4023" t="s">
        <v>11366</v>
      </c>
      <c r="E4023" t="s">
        <v>401</v>
      </c>
      <c r="F4023" t="s">
        <v>21905</v>
      </c>
      <c r="G4023" t="s">
        <v>21905</v>
      </c>
      <c r="H4023" t="s">
        <v>21906</v>
      </c>
      <c r="I4023" t="s">
        <v>21907</v>
      </c>
      <c r="J4023" t="s">
        <v>11366</v>
      </c>
      <c r="K4023" t="s">
        <v>8747</v>
      </c>
      <c r="L4023" t="str">
        <f t="shared" si="186"/>
        <v>2.3</v>
      </c>
      <c r="M4023" t="s">
        <v>826</v>
      </c>
      <c r="N4023" t="str">
        <f t="shared" si="187"/>
        <v>2.8</v>
      </c>
      <c r="O4023" t="s">
        <v>627</v>
      </c>
      <c r="P4023">
        <v>6</v>
      </c>
      <c r="Q4023">
        <v>12</v>
      </c>
      <c r="R4023" t="str">
        <f t="shared" si="188"/>
        <v>60</v>
      </c>
      <c r="S4023" t="s">
        <v>587</v>
      </c>
      <c r="T4023" t="s">
        <v>2343</v>
      </c>
      <c r="U4023" t="s">
        <v>11367</v>
      </c>
      <c r="V4023" t="s">
        <v>13807</v>
      </c>
      <c r="W4023" t="s">
        <v>13807</v>
      </c>
    </row>
    <row r="4024" spans="1:23" x14ac:dyDescent="0.25">
      <c r="A4024" t="s">
        <v>13808</v>
      </c>
      <c r="B4024" t="s">
        <v>13808</v>
      </c>
      <c r="C4024" t="s">
        <v>11368</v>
      </c>
      <c r="E4024" t="s">
        <v>401</v>
      </c>
      <c r="F4024" t="s">
        <v>21908</v>
      </c>
      <c r="G4024" t="s">
        <v>21908</v>
      </c>
      <c r="H4024" t="s">
        <v>21909</v>
      </c>
      <c r="I4024" t="s">
        <v>21910</v>
      </c>
      <c r="J4024" t="s">
        <v>11368</v>
      </c>
      <c r="K4024" t="s">
        <v>11071</v>
      </c>
      <c r="L4024" t="str">
        <f t="shared" si="186"/>
        <v>2.1</v>
      </c>
      <c r="M4024" t="s">
        <v>529</v>
      </c>
      <c r="N4024" t="str">
        <f t="shared" si="187"/>
        <v/>
      </c>
      <c r="P4024">
        <v>6</v>
      </c>
      <c r="Q4024">
        <v>6</v>
      </c>
      <c r="R4024" t="str">
        <f t="shared" si="188"/>
        <v>65</v>
      </c>
      <c r="S4024" t="s">
        <v>424</v>
      </c>
      <c r="T4024" t="s">
        <v>1932</v>
      </c>
      <c r="U4024" t="s">
        <v>11369</v>
      </c>
      <c r="V4024" t="s">
        <v>13807</v>
      </c>
      <c r="W4024" t="s">
        <v>13807</v>
      </c>
    </row>
    <row r="4025" spans="1:23" x14ac:dyDescent="0.25">
      <c r="A4025" t="s">
        <v>13808</v>
      </c>
      <c r="B4025" t="s">
        <v>13808</v>
      </c>
      <c r="C4025" t="s">
        <v>11370</v>
      </c>
      <c r="E4025" t="s">
        <v>401</v>
      </c>
      <c r="F4025" t="s">
        <v>21911</v>
      </c>
      <c r="G4025" t="s">
        <v>21911</v>
      </c>
      <c r="H4025" t="s">
        <v>21912</v>
      </c>
      <c r="I4025" t="s">
        <v>11370</v>
      </c>
      <c r="J4025" t="s">
        <v>11370</v>
      </c>
      <c r="K4025" t="s">
        <v>10191</v>
      </c>
      <c r="L4025" t="str">
        <f t="shared" si="186"/>
        <v>2.7</v>
      </c>
      <c r="M4025" t="s">
        <v>758</v>
      </c>
      <c r="N4025" t="str">
        <f t="shared" si="187"/>
        <v>3.5</v>
      </c>
      <c r="O4025" t="s">
        <v>437</v>
      </c>
      <c r="P4025">
        <v>32</v>
      </c>
      <c r="Q4025">
        <v>64</v>
      </c>
      <c r="R4025" t="str">
        <f t="shared" si="188"/>
        <v>350</v>
      </c>
      <c r="S4025" t="s">
        <v>4874</v>
      </c>
      <c r="T4025" t="s">
        <v>11371</v>
      </c>
      <c r="U4025" t="s">
        <v>11372</v>
      </c>
      <c r="V4025" t="s">
        <v>13807</v>
      </c>
      <c r="W4025" t="s">
        <v>13807</v>
      </c>
    </row>
    <row r="4026" spans="1:23" x14ac:dyDescent="0.25">
      <c r="A4026" t="s">
        <v>13808</v>
      </c>
      <c r="B4026" t="s">
        <v>13808</v>
      </c>
      <c r="C4026" t="s">
        <v>11373</v>
      </c>
      <c r="E4026" t="s">
        <v>401</v>
      </c>
      <c r="F4026" t="s">
        <v>21913</v>
      </c>
      <c r="G4026" t="s">
        <v>21913</v>
      </c>
      <c r="H4026" t="s">
        <v>21914</v>
      </c>
      <c r="I4026" t="s">
        <v>11373</v>
      </c>
      <c r="J4026" t="s">
        <v>11373</v>
      </c>
      <c r="K4026" t="s">
        <v>10191</v>
      </c>
      <c r="L4026" t="str">
        <f t="shared" si="186"/>
        <v>1.9</v>
      </c>
      <c r="M4026" t="s">
        <v>1309</v>
      </c>
      <c r="N4026" t="str">
        <f t="shared" si="187"/>
        <v>3.5</v>
      </c>
      <c r="O4026" t="s">
        <v>437</v>
      </c>
      <c r="P4026">
        <v>56</v>
      </c>
      <c r="Q4026">
        <v>112</v>
      </c>
      <c r="R4026" t="str">
        <f t="shared" si="188"/>
        <v>350</v>
      </c>
      <c r="S4026" t="s">
        <v>4874</v>
      </c>
      <c r="T4026" t="s">
        <v>1873</v>
      </c>
      <c r="U4026" t="s">
        <v>11374</v>
      </c>
      <c r="V4026" t="s">
        <v>13807</v>
      </c>
      <c r="W4026" t="s">
        <v>13807</v>
      </c>
    </row>
    <row r="4027" spans="1:23" x14ac:dyDescent="0.25">
      <c r="A4027" t="s">
        <v>13808</v>
      </c>
      <c r="B4027" t="s">
        <v>13808</v>
      </c>
      <c r="C4027" t="s">
        <v>11375</v>
      </c>
      <c r="E4027" t="s">
        <v>401</v>
      </c>
      <c r="F4027" t="s">
        <v>21915</v>
      </c>
      <c r="G4027" t="s">
        <v>21915</v>
      </c>
      <c r="H4027" t="s">
        <v>21916</v>
      </c>
      <c r="I4027" t="s">
        <v>11375</v>
      </c>
      <c r="J4027" t="s">
        <v>11375</v>
      </c>
      <c r="K4027" t="s">
        <v>11376</v>
      </c>
      <c r="L4027" t="str">
        <f t="shared" si="186"/>
        <v>3.2</v>
      </c>
      <c r="M4027" t="s">
        <v>469</v>
      </c>
      <c r="N4027" t="str">
        <f t="shared" si="187"/>
        <v/>
      </c>
      <c r="P4027">
        <v>2</v>
      </c>
      <c r="Q4027">
        <v>4</v>
      </c>
      <c r="R4027" t="str">
        <f t="shared" si="188"/>
        <v>90</v>
      </c>
      <c r="S4027" t="s">
        <v>843</v>
      </c>
      <c r="T4027" t="s">
        <v>1923</v>
      </c>
      <c r="U4027" t="s">
        <v>11377</v>
      </c>
      <c r="V4027" t="s">
        <v>13807</v>
      </c>
      <c r="W4027" t="s">
        <v>13807</v>
      </c>
    </row>
    <row r="4028" spans="1:23" x14ac:dyDescent="0.25">
      <c r="A4028" t="s">
        <v>13808</v>
      </c>
      <c r="B4028" t="s">
        <v>13808</v>
      </c>
      <c r="C4028" t="s">
        <v>11378</v>
      </c>
      <c r="E4028" t="s">
        <v>401</v>
      </c>
      <c r="F4028" t="s">
        <v>21917</v>
      </c>
      <c r="G4028" t="s">
        <v>21917</v>
      </c>
      <c r="H4028" t="s">
        <v>21918</v>
      </c>
      <c r="I4028" t="s">
        <v>21919</v>
      </c>
      <c r="J4028" t="s">
        <v>11378</v>
      </c>
      <c r="K4028" t="s">
        <v>11379</v>
      </c>
      <c r="L4028" t="str">
        <f t="shared" si="186"/>
        <v>1.3</v>
      </c>
      <c r="M4028" t="s">
        <v>919</v>
      </c>
      <c r="N4028" t="str">
        <f t="shared" si="187"/>
        <v>1.5</v>
      </c>
      <c r="O4028" t="s">
        <v>2083</v>
      </c>
      <c r="P4028">
        <v>64</v>
      </c>
      <c r="Q4028">
        <v>64</v>
      </c>
      <c r="R4028" t="str">
        <f t="shared" si="188"/>
        <v>215</v>
      </c>
      <c r="S4028" t="s">
        <v>11380</v>
      </c>
      <c r="T4028" t="s">
        <v>2796</v>
      </c>
      <c r="U4028" t="s">
        <v>11381</v>
      </c>
      <c r="V4028" t="s">
        <v>13807</v>
      </c>
      <c r="W4028" t="s">
        <v>13807</v>
      </c>
    </row>
    <row r="4029" spans="1:23" x14ac:dyDescent="0.25">
      <c r="A4029" t="s">
        <v>13808</v>
      </c>
      <c r="B4029" t="s">
        <v>13808</v>
      </c>
      <c r="C4029" t="s">
        <v>11382</v>
      </c>
      <c r="E4029" t="s">
        <v>401</v>
      </c>
      <c r="F4029" t="s">
        <v>21920</v>
      </c>
      <c r="G4029" t="s">
        <v>21920</v>
      </c>
      <c r="H4029" t="s">
        <v>21921</v>
      </c>
      <c r="I4029" t="s">
        <v>21922</v>
      </c>
      <c r="J4029" t="s">
        <v>11382</v>
      </c>
      <c r="K4029" t="s">
        <v>11379</v>
      </c>
      <c r="L4029" t="str">
        <f t="shared" si="186"/>
        <v>1.5</v>
      </c>
      <c r="M4029" t="s">
        <v>2083</v>
      </c>
      <c r="N4029" t="str">
        <f t="shared" si="187"/>
        <v>1.7</v>
      </c>
      <c r="O4029" t="s">
        <v>727</v>
      </c>
      <c r="P4029">
        <v>72</v>
      </c>
      <c r="Q4029">
        <v>288</v>
      </c>
      <c r="R4029" t="str">
        <f t="shared" si="188"/>
        <v>245</v>
      </c>
      <c r="S4029" t="s">
        <v>11383</v>
      </c>
      <c r="T4029" t="s">
        <v>1897</v>
      </c>
      <c r="U4029" t="s">
        <v>11384</v>
      </c>
      <c r="V4029" t="s">
        <v>13807</v>
      </c>
      <c r="W4029" t="s">
        <v>13807</v>
      </c>
    </row>
    <row r="4030" spans="1:23" x14ac:dyDescent="0.25">
      <c r="A4030" t="s">
        <v>13808</v>
      </c>
      <c r="B4030" t="s">
        <v>13808</v>
      </c>
      <c r="C4030" t="s">
        <v>11385</v>
      </c>
      <c r="E4030" t="s">
        <v>401</v>
      </c>
      <c r="F4030" t="s">
        <v>21923</v>
      </c>
      <c r="G4030" t="s">
        <v>21924</v>
      </c>
      <c r="H4030" t="s">
        <v>21924</v>
      </c>
      <c r="I4030" t="s">
        <v>21925</v>
      </c>
      <c r="J4030" t="s">
        <v>11385</v>
      </c>
      <c r="K4030" t="s">
        <v>10182</v>
      </c>
      <c r="L4030" t="str">
        <f t="shared" si="186"/>
        <v>3.0</v>
      </c>
      <c r="M4030" t="s">
        <v>2017</v>
      </c>
      <c r="N4030" t="str">
        <f t="shared" si="187"/>
        <v>3.5</v>
      </c>
      <c r="O4030" t="s">
        <v>437</v>
      </c>
      <c r="P4030">
        <v>18</v>
      </c>
      <c r="Q4030">
        <v>36</v>
      </c>
      <c r="R4030" t="str">
        <f t="shared" si="188"/>
        <v/>
      </c>
      <c r="T4030" t="s">
        <v>2123</v>
      </c>
      <c r="U4030" t="s">
        <v>11386</v>
      </c>
      <c r="V4030" t="s">
        <v>13807</v>
      </c>
      <c r="W4030" t="s">
        <v>13807</v>
      </c>
    </row>
    <row r="4031" spans="1:23" x14ac:dyDescent="0.25">
      <c r="A4031" t="s">
        <v>13808</v>
      </c>
      <c r="B4031" t="s">
        <v>13808</v>
      </c>
      <c r="C4031" t="s">
        <v>11387</v>
      </c>
      <c r="E4031" t="s">
        <v>401</v>
      </c>
      <c r="F4031" t="s">
        <v>21926</v>
      </c>
      <c r="G4031" t="s">
        <v>21927</v>
      </c>
      <c r="H4031" t="s">
        <v>21927</v>
      </c>
      <c r="I4031" t="s">
        <v>21928</v>
      </c>
      <c r="J4031" t="s">
        <v>11387</v>
      </c>
      <c r="L4031" t="str">
        <f t="shared" si="186"/>
        <v>3.4</v>
      </c>
      <c r="M4031" t="s">
        <v>451</v>
      </c>
      <c r="N4031" t="str">
        <f t="shared" si="187"/>
        <v/>
      </c>
      <c r="P4031">
        <v>12</v>
      </c>
      <c r="Q4031">
        <v>24</v>
      </c>
      <c r="R4031" t="str">
        <f t="shared" si="188"/>
        <v/>
      </c>
      <c r="T4031" t="s">
        <v>2119</v>
      </c>
      <c r="U4031" t="s">
        <v>11388</v>
      </c>
      <c r="V4031" t="s">
        <v>13807</v>
      </c>
      <c r="W4031" t="s">
        <v>13807</v>
      </c>
    </row>
    <row r="4032" spans="1:23" x14ac:dyDescent="0.25">
      <c r="A4032" t="s">
        <v>13808</v>
      </c>
      <c r="B4032" t="s">
        <v>13808</v>
      </c>
      <c r="C4032" t="s">
        <v>11389</v>
      </c>
      <c r="E4032" t="s">
        <v>401</v>
      </c>
      <c r="F4032" t="s">
        <v>21929</v>
      </c>
      <c r="G4032" t="s">
        <v>21930</v>
      </c>
      <c r="H4032" t="s">
        <v>21930</v>
      </c>
      <c r="I4032" t="s">
        <v>21931</v>
      </c>
      <c r="J4032" t="s">
        <v>11389</v>
      </c>
      <c r="K4032" t="s">
        <v>10182</v>
      </c>
      <c r="L4032" t="str">
        <f t="shared" si="186"/>
        <v>2.1</v>
      </c>
      <c r="M4032" t="s">
        <v>529</v>
      </c>
      <c r="N4032" t="str">
        <f t="shared" si="187"/>
        <v>3.7</v>
      </c>
      <c r="O4032" t="s">
        <v>442</v>
      </c>
      <c r="P4032">
        <v>24</v>
      </c>
      <c r="Q4032">
        <v>48</v>
      </c>
      <c r="R4032" t="str">
        <f t="shared" si="188"/>
        <v>150</v>
      </c>
      <c r="S4032" t="s">
        <v>548</v>
      </c>
      <c r="T4032" t="s">
        <v>2009</v>
      </c>
      <c r="U4032" t="s">
        <v>11390</v>
      </c>
      <c r="V4032" t="s">
        <v>13807</v>
      </c>
      <c r="W4032" t="s">
        <v>13807</v>
      </c>
    </row>
    <row r="4033" spans="1:23" x14ac:dyDescent="0.25">
      <c r="A4033" t="s">
        <v>13808</v>
      </c>
      <c r="B4033" t="s">
        <v>13808</v>
      </c>
      <c r="C4033" t="s">
        <v>11391</v>
      </c>
      <c r="E4033" t="s">
        <v>401</v>
      </c>
      <c r="F4033" t="s">
        <v>21932</v>
      </c>
      <c r="G4033" t="s">
        <v>21933</v>
      </c>
      <c r="H4033" t="s">
        <v>21933</v>
      </c>
      <c r="I4033" t="s">
        <v>21934</v>
      </c>
      <c r="J4033" t="s">
        <v>11391</v>
      </c>
      <c r="K4033" t="s">
        <v>10182</v>
      </c>
      <c r="L4033" t="str">
        <f t="shared" si="186"/>
        <v>2.0</v>
      </c>
      <c r="M4033" t="s">
        <v>1881</v>
      </c>
      <c r="N4033" t="str">
        <f t="shared" si="187"/>
        <v>2.4</v>
      </c>
      <c r="O4033" t="s">
        <v>609</v>
      </c>
      <c r="P4033">
        <v>26</v>
      </c>
      <c r="Q4033">
        <v>52</v>
      </c>
      <c r="R4033" t="str">
        <f t="shared" si="188"/>
        <v/>
      </c>
      <c r="T4033" t="s">
        <v>2276</v>
      </c>
      <c r="U4033" t="s">
        <v>11392</v>
      </c>
      <c r="V4033" t="s">
        <v>13807</v>
      </c>
      <c r="W4033" t="s">
        <v>13807</v>
      </c>
    </row>
    <row r="4034" spans="1:23" x14ac:dyDescent="0.25">
      <c r="A4034" t="s">
        <v>13808</v>
      </c>
      <c r="B4034" t="s">
        <v>13808</v>
      </c>
      <c r="C4034" t="s">
        <v>11393</v>
      </c>
      <c r="E4034" t="s">
        <v>401</v>
      </c>
      <c r="F4034" t="s">
        <v>21935</v>
      </c>
      <c r="G4034" t="s">
        <v>21936</v>
      </c>
      <c r="H4034" t="s">
        <v>21936</v>
      </c>
      <c r="I4034" t="s">
        <v>21937</v>
      </c>
      <c r="J4034" t="s">
        <v>11393</v>
      </c>
      <c r="K4034" t="s">
        <v>10182</v>
      </c>
      <c r="L4034" t="str">
        <f t="shared" si="186"/>
        <v>2.7</v>
      </c>
      <c r="M4034" t="s">
        <v>758</v>
      </c>
      <c r="N4034" t="str">
        <f t="shared" si="187"/>
        <v>3.7</v>
      </c>
      <c r="O4034" t="s">
        <v>442</v>
      </c>
      <c r="P4034">
        <v>24</v>
      </c>
      <c r="Q4034">
        <v>48</v>
      </c>
      <c r="R4034" t="str">
        <f t="shared" si="188"/>
        <v>205</v>
      </c>
      <c r="S4034" t="s">
        <v>10132</v>
      </c>
      <c r="T4034" t="s">
        <v>2018</v>
      </c>
      <c r="U4034" t="s">
        <v>11394</v>
      </c>
      <c r="V4034" t="s">
        <v>13807</v>
      </c>
      <c r="W4034" t="s">
        <v>13807</v>
      </c>
    </row>
    <row r="4035" spans="1:23" x14ac:dyDescent="0.25">
      <c r="A4035" t="s">
        <v>13808</v>
      </c>
      <c r="B4035" t="s">
        <v>13808</v>
      </c>
      <c r="C4035" t="s">
        <v>11395</v>
      </c>
      <c r="E4035" t="s">
        <v>401</v>
      </c>
      <c r="F4035" t="s">
        <v>21938</v>
      </c>
      <c r="G4035" t="s">
        <v>21939</v>
      </c>
      <c r="H4035" t="s">
        <v>21939</v>
      </c>
      <c r="I4035" t="s">
        <v>21940</v>
      </c>
      <c r="J4035" t="s">
        <v>11395</v>
      </c>
      <c r="K4035" t="s">
        <v>10182</v>
      </c>
      <c r="L4035" t="str">
        <f t="shared" ref="L4035:L4098" si="189">SUBSTITUTE(M4035," GHz","")</f>
        <v>2.6</v>
      </c>
      <c r="M4035" t="s">
        <v>581</v>
      </c>
      <c r="N4035" t="str">
        <f t="shared" ref="N4035:N4098" si="190">SUBSTITUTE(O4035," GHz","")</f>
        <v>3.7</v>
      </c>
      <c r="O4035" t="s">
        <v>442</v>
      </c>
      <c r="P4035">
        <v>26</v>
      </c>
      <c r="Q4035">
        <v>52</v>
      </c>
      <c r="R4035" t="str">
        <f t="shared" ref="R4035:R4098" si="191">SUBSTITUTE(S4035," W","")</f>
        <v>165</v>
      </c>
      <c r="S4035" t="s">
        <v>765</v>
      </c>
      <c r="T4035" t="s">
        <v>2193</v>
      </c>
      <c r="U4035" t="s">
        <v>11396</v>
      </c>
      <c r="V4035" t="s">
        <v>13807</v>
      </c>
      <c r="W4035" t="s">
        <v>13807</v>
      </c>
    </row>
    <row r="4036" spans="1:23" x14ac:dyDescent="0.25">
      <c r="A4036" t="s">
        <v>13808</v>
      </c>
      <c r="B4036" t="s">
        <v>13808</v>
      </c>
      <c r="C4036" t="s">
        <v>11397</v>
      </c>
      <c r="E4036" t="s">
        <v>401</v>
      </c>
      <c r="F4036" t="s">
        <v>21941</v>
      </c>
      <c r="G4036" t="s">
        <v>21942</v>
      </c>
      <c r="H4036" t="s">
        <v>21942</v>
      </c>
      <c r="I4036" t="s">
        <v>21943</v>
      </c>
      <c r="J4036" t="s">
        <v>11397</v>
      </c>
      <c r="K4036" t="s">
        <v>10182</v>
      </c>
      <c r="L4036" t="str">
        <f t="shared" si="189"/>
        <v>2.0</v>
      </c>
      <c r="M4036" t="s">
        <v>1881</v>
      </c>
      <c r="N4036" t="str">
        <f t="shared" si="190"/>
        <v>3.5</v>
      </c>
      <c r="O4036" t="s">
        <v>437</v>
      </c>
      <c r="P4036">
        <v>28</v>
      </c>
      <c r="Q4036">
        <v>56</v>
      </c>
      <c r="R4036" t="str">
        <f t="shared" si="191"/>
        <v>165</v>
      </c>
      <c r="S4036" t="s">
        <v>765</v>
      </c>
      <c r="T4036" t="s">
        <v>2193</v>
      </c>
      <c r="U4036" t="s">
        <v>11398</v>
      </c>
      <c r="V4036" t="s">
        <v>13807</v>
      </c>
      <c r="W4036" t="s">
        <v>13807</v>
      </c>
    </row>
    <row r="4037" spans="1:23" x14ac:dyDescent="0.25">
      <c r="A4037" t="s">
        <v>13808</v>
      </c>
      <c r="B4037" t="s">
        <v>13808</v>
      </c>
      <c r="C4037" t="s">
        <v>11399</v>
      </c>
      <c r="E4037" t="s">
        <v>401</v>
      </c>
      <c r="F4037" t="s">
        <v>21944</v>
      </c>
      <c r="G4037" t="s">
        <v>21945</v>
      </c>
      <c r="H4037" t="s">
        <v>21945</v>
      </c>
      <c r="I4037" t="s">
        <v>21946</v>
      </c>
      <c r="J4037" t="s">
        <v>11399</v>
      </c>
      <c r="K4037" t="s">
        <v>10182</v>
      </c>
      <c r="L4037" t="str">
        <f t="shared" si="189"/>
        <v>3.1</v>
      </c>
      <c r="M4037" t="s">
        <v>700</v>
      </c>
      <c r="N4037" t="str">
        <f t="shared" si="190"/>
        <v>3.9</v>
      </c>
      <c r="O4037" t="s">
        <v>422</v>
      </c>
      <c r="P4037">
        <v>24</v>
      </c>
      <c r="Q4037">
        <v>48</v>
      </c>
      <c r="R4037" t="str">
        <f t="shared" si="191"/>
        <v>240</v>
      </c>
      <c r="S4037" t="s">
        <v>3043</v>
      </c>
      <c r="T4037" t="s">
        <v>2695</v>
      </c>
      <c r="U4037" t="s">
        <v>11400</v>
      </c>
      <c r="V4037" t="s">
        <v>13807</v>
      </c>
      <c r="W4037" t="s">
        <v>13807</v>
      </c>
    </row>
    <row r="4038" spans="1:23" x14ac:dyDescent="0.25">
      <c r="A4038" t="s">
        <v>13808</v>
      </c>
      <c r="B4038" t="s">
        <v>13808</v>
      </c>
      <c r="C4038" t="s">
        <v>11401</v>
      </c>
      <c r="E4038" t="s">
        <v>401</v>
      </c>
      <c r="F4038" t="s">
        <v>21947</v>
      </c>
      <c r="G4038" t="s">
        <v>21948</v>
      </c>
      <c r="H4038" t="s">
        <v>21948</v>
      </c>
      <c r="I4038" t="s">
        <v>21949</v>
      </c>
      <c r="J4038" t="s">
        <v>11401</v>
      </c>
      <c r="K4038" t="s">
        <v>10182</v>
      </c>
      <c r="L4038" t="str">
        <f t="shared" si="189"/>
        <v>2.5</v>
      </c>
      <c r="M4038" t="s">
        <v>457</v>
      </c>
      <c r="N4038" t="str">
        <f t="shared" si="190"/>
        <v/>
      </c>
      <c r="P4038">
        <v>24</v>
      </c>
      <c r="Q4038">
        <v>48</v>
      </c>
      <c r="R4038" t="str">
        <f t="shared" si="191"/>
        <v/>
      </c>
      <c r="T4038" t="s">
        <v>2204</v>
      </c>
      <c r="U4038" t="s">
        <v>11402</v>
      </c>
      <c r="V4038" t="s">
        <v>13807</v>
      </c>
      <c r="W4038" t="s">
        <v>13807</v>
      </c>
    </row>
    <row r="4039" spans="1:23" x14ac:dyDescent="0.25">
      <c r="A4039" t="s">
        <v>13808</v>
      </c>
      <c r="B4039" t="s">
        <v>13808</v>
      </c>
      <c r="C4039" t="s">
        <v>11403</v>
      </c>
      <c r="E4039" t="s">
        <v>401</v>
      </c>
      <c r="F4039" t="s">
        <v>21950</v>
      </c>
      <c r="G4039" t="s">
        <v>21951</v>
      </c>
      <c r="H4039" t="s">
        <v>21951</v>
      </c>
      <c r="I4039" t="s">
        <v>21952</v>
      </c>
      <c r="J4039" t="s">
        <v>11403</v>
      </c>
      <c r="K4039" t="s">
        <v>10182</v>
      </c>
      <c r="L4039" t="str">
        <f t="shared" si="189"/>
        <v>2.1</v>
      </c>
      <c r="M4039" t="s">
        <v>529</v>
      </c>
      <c r="N4039" t="str">
        <f t="shared" si="190"/>
        <v>3.8</v>
      </c>
      <c r="O4039" t="s">
        <v>445</v>
      </c>
      <c r="P4039">
        <v>28</v>
      </c>
      <c r="Q4039">
        <v>56</v>
      </c>
      <c r="R4039" t="str">
        <f t="shared" si="191"/>
        <v>165</v>
      </c>
      <c r="S4039" t="s">
        <v>765</v>
      </c>
      <c r="T4039" t="s">
        <v>2119</v>
      </c>
      <c r="U4039" t="s">
        <v>11404</v>
      </c>
      <c r="V4039" t="s">
        <v>13807</v>
      </c>
      <c r="W4039" t="s">
        <v>13807</v>
      </c>
    </row>
    <row r="4040" spans="1:23" x14ac:dyDescent="0.25">
      <c r="A4040" t="s">
        <v>13808</v>
      </c>
      <c r="B4040" t="s">
        <v>13808</v>
      </c>
      <c r="C4040" t="s">
        <v>11405</v>
      </c>
      <c r="E4040" t="s">
        <v>401</v>
      </c>
      <c r="F4040" t="s">
        <v>21953</v>
      </c>
      <c r="G4040" t="s">
        <v>21954</v>
      </c>
      <c r="H4040" t="s">
        <v>21954</v>
      </c>
      <c r="I4040" t="s">
        <v>21955</v>
      </c>
      <c r="J4040" t="s">
        <v>11405</v>
      </c>
      <c r="K4040" t="s">
        <v>10182</v>
      </c>
      <c r="L4040" t="str">
        <f t="shared" si="189"/>
        <v>2.5</v>
      </c>
      <c r="M4040" t="s">
        <v>457</v>
      </c>
      <c r="N4040" t="str">
        <f t="shared" si="190"/>
        <v>3.8</v>
      </c>
      <c r="O4040" t="s">
        <v>445</v>
      </c>
      <c r="P4040">
        <v>28</v>
      </c>
      <c r="Q4040">
        <v>56</v>
      </c>
      <c r="R4040" t="str">
        <f t="shared" si="191"/>
        <v>205</v>
      </c>
      <c r="S4040" t="s">
        <v>10132</v>
      </c>
      <c r="T4040" t="s">
        <v>2193</v>
      </c>
      <c r="U4040" t="s">
        <v>11406</v>
      </c>
      <c r="V4040" t="s">
        <v>13807</v>
      </c>
      <c r="W4040" t="s">
        <v>13807</v>
      </c>
    </row>
    <row r="4041" spans="1:23" x14ac:dyDescent="0.25">
      <c r="A4041" t="s">
        <v>13808</v>
      </c>
      <c r="B4041" t="s">
        <v>13808</v>
      </c>
      <c r="C4041" t="s">
        <v>11407</v>
      </c>
      <c r="E4041" t="s">
        <v>401</v>
      </c>
      <c r="F4041" t="s">
        <v>21956</v>
      </c>
      <c r="G4041" t="s">
        <v>21957</v>
      </c>
      <c r="H4041" t="s">
        <v>21957</v>
      </c>
      <c r="I4041" t="s">
        <v>21958</v>
      </c>
      <c r="J4041" t="s">
        <v>11407</v>
      </c>
      <c r="K4041" t="s">
        <v>10182</v>
      </c>
      <c r="L4041" t="str">
        <f t="shared" si="189"/>
        <v>2.5</v>
      </c>
      <c r="M4041" t="s">
        <v>457</v>
      </c>
      <c r="N4041" t="str">
        <f t="shared" si="190"/>
        <v>3.8</v>
      </c>
      <c r="O4041" t="s">
        <v>445</v>
      </c>
      <c r="P4041">
        <v>28</v>
      </c>
      <c r="Q4041">
        <v>56</v>
      </c>
      <c r="R4041" t="str">
        <f t="shared" si="191"/>
        <v>205</v>
      </c>
      <c r="S4041" t="s">
        <v>10132</v>
      </c>
      <c r="T4041" t="s">
        <v>2119</v>
      </c>
      <c r="U4041" t="s">
        <v>11408</v>
      </c>
      <c r="V4041" t="s">
        <v>13807</v>
      </c>
      <c r="W4041" t="s">
        <v>13807</v>
      </c>
    </row>
    <row r="4042" spans="1:23" x14ac:dyDescent="0.25">
      <c r="A4042" t="s">
        <v>13808</v>
      </c>
      <c r="B4042" t="s">
        <v>13808</v>
      </c>
      <c r="C4042" t="s">
        <v>11409</v>
      </c>
      <c r="E4042" t="s">
        <v>401</v>
      </c>
      <c r="F4042" t="s">
        <v>21959</v>
      </c>
      <c r="G4042" t="s">
        <v>21960</v>
      </c>
      <c r="H4042" t="s">
        <v>21960</v>
      </c>
      <c r="I4042" t="s">
        <v>21961</v>
      </c>
      <c r="J4042" t="s">
        <v>11409</v>
      </c>
      <c r="L4042" t="str">
        <f t="shared" si="189"/>
        <v>3.8</v>
      </c>
      <c r="M4042" t="s">
        <v>445</v>
      </c>
      <c r="N4042" t="str">
        <f t="shared" si="190"/>
        <v>4.5</v>
      </c>
      <c r="O4042" t="s">
        <v>440</v>
      </c>
      <c r="P4042">
        <v>12</v>
      </c>
      <c r="Q4042">
        <v>24</v>
      </c>
      <c r="R4042" t="str">
        <f t="shared" si="191"/>
        <v/>
      </c>
      <c r="T4042" t="s">
        <v>2700</v>
      </c>
      <c r="U4042" t="s">
        <v>11410</v>
      </c>
      <c r="V4042" t="s">
        <v>13807</v>
      </c>
      <c r="W4042" t="s">
        <v>13807</v>
      </c>
    </row>
    <row r="4043" spans="1:23" x14ac:dyDescent="0.25">
      <c r="A4043" t="s">
        <v>13808</v>
      </c>
      <c r="B4043" t="s">
        <v>13808</v>
      </c>
      <c r="C4043" t="s">
        <v>11411</v>
      </c>
      <c r="E4043" t="s">
        <v>401</v>
      </c>
      <c r="F4043" t="s">
        <v>21962</v>
      </c>
      <c r="G4043" t="s">
        <v>21963</v>
      </c>
      <c r="H4043" t="s">
        <v>21963</v>
      </c>
      <c r="I4043" t="s">
        <v>21964</v>
      </c>
      <c r="J4043" t="s">
        <v>11411</v>
      </c>
      <c r="K4043" t="s">
        <v>11160</v>
      </c>
      <c r="L4043" t="str">
        <f t="shared" si="189"/>
        <v>2.5</v>
      </c>
      <c r="M4043" t="s">
        <v>457</v>
      </c>
      <c r="N4043" t="str">
        <f t="shared" si="190"/>
        <v>3.5</v>
      </c>
      <c r="O4043" t="s">
        <v>437</v>
      </c>
      <c r="P4043">
        <v>24</v>
      </c>
      <c r="Q4043">
        <v>48</v>
      </c>
      <c r="R4043" t="str">
        <f t="shared" si="191"/>
        <v>210</v>
      </c>
      <c r="S4043" t="s">
        <v>3212</v>
      </c>
      <c r="T4043" t="s">
        <v>2929</v>
      </c>
      <c r="U4043" t="s">
        <v>11412</v>
      </c>
      <c r="V4043" t="s">
        <v>13807</v>
      </c>
      <c r="W4043" t="s">
        <v>13807</v>
      </c>
    </row>
    <row r="4044" spans="1:23" x14ac:dyDescent="0.25">
      <c r="A4044" t="s">
        <v>13808</v>
      </c>
      <c r="B4044" t="s">
        <v>13808</v>
      </c>
      <c r="C4044" t="s">
        <v>11413</v>
      </c>
      <c r="E4044" t="s">
        <v>401</v>
      </c>
      <c r="F4044" t="s">
        <v>21965</v>
      </c>
      <c r="G4044" t="s">
        <v>21966</v>
      </c>
      <c r="H4044" t="s">
        <v>21966</v>
      </c>
      <c r="I4044" t="s">
        <v>21967</v>
      </c>
      <c r="J4044" t="s">
        <v>11413</v>
      </c>
      <c r="K4044" t="s">
        <v>10182</v>
      </c>
      <c r="L4044" t="str">
        <f t="shared" si="189"/>
        <v>2.4</v>
      </c>
      <c r="M4044" t="s">
        <v>609</v>
      </c>
      <c r="N4044" t="str">
        <f t="shared" si="190"/>
        <v>3.9</v>
      </c>
      <c r="O4044" t="s">
        <v>422</v>
      </c>
      <c r="P4044">
        <v>24</v>
      </c>
      <c r="Q4044">
        <v>48</v>
      </c>
      <c r="R4044" t="str">
        <f t="shared" si="191"/>
        <v>165</v>
      </c>
      <c r="S4044" t="s">
        <v>765</v>
      </c>
      <c r="T4044" t="s">
        <v>2116</v>
      </c>
      <c r="U4044" t="s">
        <v>11414</v>
      </c>
      <c r="V4044" t="s">
        <v>13807</v>
      </c>
      <c r="W4044" t="s">
        <v>13807</v>
      </c>
    </row>
    <row r="4045" spans="1:23" x14ac:dyDescent="0.25">
      <c r="A4045" t="s">
        <v>13808</v>
      </c>
      <c r="B4045" t="s">
        <v>13808</v>
      </c>
      <c r="C4045" t="s">
        <v>11415</v>
      </c>
      <c r="E4045" t="s">
        <v>401</v>
      </c>
      <c r="F4045" t="s">
        <v>21968</v>
      </c>
      <c r="G4045" t="s">
        <v>21969</v>
      </c>
      <c r="H4045" t="s">
        <v>21969</v>
      </c>
      <c r="I4045" t="s">
        <v>21970</v>
      </c>
      <c r="J4045" t="s">
        <v>11415</v>
      </c>
      <c r="K4045" t="s">
        <v>10182</v>
      </c>
      <c r="L4045" t="str">
        <f t="shared" si="189"/>
        <v>2.6</v>
      </c>
      <c r="M4045" t="s">
        <v>581</v>
      </c>
      <c r="N4045" t="str">
        <f t="shared" si="190"/>
        <v>3.9</v>
      </c>
      <c r="O4045" t="s">
        <v>422</v>
      </c>
      <c r="P4045">
        <v>24</v>
      </c>
      <c r="Q4045">
        <v>48</v>
      </c>
      <c r="R4045" t="str">
        <f t="shared" si="191"/>
        <v/>
      </c>
      <c r="T4045" t="s">
        <v>2977</v>
      </c>
      <c r="U4045" t="s">
        <v>11416</v>
      </c>
      <c r="V4045" t="s">
        <v>13807</v>
      </c>
      <c r="W4045" t="s">
        <v>13807</v>
      </c>
    </row>
    <row r="4046" spans="1:23" x14ac:dyDescent="0.25">
      <c r="A4046" t="s">
        <v>13808</v>
      </c>
      <c r="B4046" t="s">
        <v>13808</v>
      </c>
      <c r="C4046" t="s">
        <v>11417</v>
      </c>
      <c r="E4046" t="s">
        <v>401</v>
      </c>
      <c r="F4046" t="s">
        <v>21971</v>
      </c>
      <c r="G4046" t="s">
        <v>21972</v>
      </c>
      <c r="H4046" t="s">
        <v>21972</v>
      </c>
      <c r="I4046" t="s">
        <v>21973</v>
      </c>
      <c r="J4046" t="s">
        <v>11417</v>
      </c>
      <c r="K4046" t="s">
        <v>11418</v>
      </c>
      <c r="L4046" t="str">
        <f t="shared" si="189"/>
        <v>2.3</v>
      </c>
      <c r="M4046" t="s">
        <v>826</v>
      </c>
      <c r="N4046" t="str">
        <f t="shared" si="190"/>
        <v>3.9</v>
      </c>
      <c r="O4046" t="s">
        <v>422</v>
      </c>
      <c r="P4046">
        <v>24</v>
      </c>
      <c r="Q4046">
        <v>48</v>
      </c>
      <c r="R4046" t="str">
        <f t="shared" si="191"/>
        <v>165</v>
      </c>
      <c r="S4046" t="s">
        <v>765</v>
      </c>
      <c r="T4046" t="s">
        <v>2700</v>
      </c>
      <c r="U4046" t="s">
        <v>11419</v>
      </c>
      <c r="V4046" t="s">
        <v>13807</v>
      </c>
      <c r="W4046" t="s">
        <v>13807</v>
      </c>
    </row>
    <row r="4047" spans="1:23" x14ac:dyDescent="0.25">
      <c r="A4047" t="s">
        <v>13808</v>
      </c>
      <c r="B4047" t="s">
        <v>13808</v>
      </c>
      <c r="C4047" t="s">
        <v>11420</v>
      </c>
      <c r="E4047" t="s">
        <v>401</v>
      </c>
      <c r="F4047" t="s">
        <v>21971</v>
      </c>
      <c r="G4047" t="s">
        <v>21972</v>
      </c>
      <c r="H4047" t="s">
        <v>21972</v>
      </c>
      <c r="I4047" t="s">
        <v>21973</v>
      </c>
      <c r="J4047" t="s">
        <v>11420</v>
      </c>
      <c r="K4047" t="s">
        <v>10182</v>
      </c>
      <c r="L4047" t="str">
        <f t="shared" si="189"/>
        <v>2.4</v>
      </c>
      <c r="M4047" t="s">
        <v>609</v>
      </c>
      <c r="N4047" t="str">
        <f t="shared" si="190"/>
        <v>3.9</v>
      </c>
      <c r="O4047" t="s">
        <v>422</v>
      </c>
      <c r="P4047">
        <v>24</v>
      </c>
      <c r="Q4047">
        <v>48</v>
      </c>
      <c r="R4047" t="str">
        <f t="shared" si="191"/>
        <v>165</v>
      </c>
      <c r="S4047" t="s">
        <v>765</v>
      </c>
      <c r="T4047" t="s">
        <v>1897</v>
      </c>
      <c r="U4047" t="s">
        <v>11421</v>
      </c>
      <c r="V4047" t="s">
        <v>13807</v>
      </c>
      <c r="W4047" t="s">
        <v>13807</v>
      </c>
    </row>
    <row r="4048" spans="1:23" x14ac:dyDescent="0.25">
      <c r="A4048" t="s">
        <v>13808</v>
      </c>
      <c r="B4048" t="s">
        <v>13808</v>
      </c>
      <c r="C4048" t="s">
        <v>11422</v>
      </c>
      <c r="E4048" t="s">
        <v>401</v>
      </c>
      <c r="F4048" t="s">
        <v>21974</v>
      </c>
      <c r="G4048" t="s">
        <v>21975</v>
      </c>
      <c r="H4048" t="s">
        <v>21975</v>
      </c>
      <c r="I4048" t="s">
        <v>21976</v>
      </c>
      <c r="J4048" t="s">
        <v>11422</v>
      </c>
      <c r="K4048" t="s">
        <v>10182</v>
      </c>
      <c r="L4048" t="str">
        <f t="shared" si="189"/>
        <v>2.9</v>
      </c>
      <c r="M4048" t="s">
        <v>473</v>
      </c>
      <c r="N4048" t="str">
        <f t="shared" si="190"/>
        <v>3.9</v>
      </c>
      <c r="O4048" t="s">
        <v>422</v>
      </c>
      <c r="P4048">
        <v>24</v>
      </c>
      <c r="Q4048">
        <v>48</v>
      </c>
      <c r="R4048" t="str">
        <f t="shared" si="191"/>
        <v>205</v>
      </c>
      <c r="S4048" t="s">
        <v>10132</v>
      </c>
      <c r="T4048" t="s">
        <v>2119</v>
      </c>
      <c r="U4048" t="s">
        <v>11423</v>
      </c>
      <c r="V4048" t="s">
        <v>13807</v>
      </c>
      <c r="W4048" t="s">
        <v>13807</v>
      </c>
    </row>
    <row r="4049" spans="1:23" x14ac:dyDescent="0.25">
      <c r="A4049" t="s">
        <v>13808</v>
      </c>
      <c r="B4049" t="s">
        <v>13808</v>
      </c>
      <c r="C4049" t="s">
        <v>11424</v>
      </c>
      <c r="E4049" t="s">
        <v>401</v>
      </c>
      <c r="F4049" t="s">
        <v>21977</v>
      </c>
      <c r="G4049" t="s">
        <v>21978</v>
      </c>
      <c r="H4049" t="s">
        <v>21978</v>
      </c>
      <c r="I4049" t="s">
        <v>21979</v>
      </c>
      <c r="J4049" t="s">
        <v>11424</v>
      </c>
      <c r="K4049" t="s">
        <v>10182</v>
      </c>
      <c r="L4049" t="str">
        <f t="shared" si="189"/>
        <v>2.7</v>
      </c>
      <c r="M4049" t="s">
        <v>758</v>
      </c>
      <c r="N4049" t="str">
        <f t="shared" si="190"/>
        <v>4.0</v>
      </c>
      <c r="O4049" t="s">
        <v>1917</v>
      </c>
      <c r="P4049">
        <v>26</v>
      </c>
      <c r="Q4049">
        <v>52</v>
      </c>
      <c r="R4049" t="str">
        <f t="shared" si="191"/>
        <v>205</v>
      </c>
      <c r="S4049" t="s">
        <v>10132</v>
      </c>
      <c r="T4049" t="s">
        <v>2796</v>
      </c>
      <c r="U4049" t="s">
        <v>11425</v>
      </c>
      <c r="V4049" t="s">
        <v>13807</v>
      </c>
      <c r="W4049" t="s">
        <v>13807</v>
      </c>
    </row>
    <row r="4050" spans="1:23" x14ac:dyDescent="0.25">
      <c r="A4050" t="s">
        <v>13808</v>
      </c>
      <c r="B4050" t="s">
        <v>13808</v>
      </c>
      <c r="C4050" t="s">
        <v>11426</v>
      </c>
      <c r="E4050" t="s">
        <v>401</v>
      </c>
      <c r="F4050" t="s">
        <v>21980</v>
      </c>
      <c r="G4050" t="s">
        <v>21981</v>
      </c>
      <c r="H4050" t="s">
        <v>21981</v>
      </c>
      <c r="I4050" t="s">
        <v>21982</v>
      </c>
      <c r="J4050" t="s">
        <v>11426</v>
      </c>
      <c r="K4050" t="s">
        <v>10182</v>
      </c>
      <c r="L4050" t="str">
        <f t="shared" si="189"/>
        <v>2.2</v>
      </c>
      <c r="M4050" t="s">
        <v>632</v>
      </c>
      <c r="N4050" t="str">
        <f t="shared" si="190"/>
        <v>3.7</v>
      </c>
      <c r="O4050" t="s">
        <v>442</v>
      </c>
      <c r="P4050">
        <v>28</v>
      </c>
      <c r="Q4050">
        <v>56</v>
      </c>
      <c r="R4050" t="str">
        <f t="shared" si="191"/>
        <v>165</v>
      </c>
      <c r="S4050" t="s">
        <v>765</v>
      </c>
      <c r="T4050" t="s">
        <v>1876</v>
      </c>
      <c r="U4050" t="s">
        <v>11427</v>
      </c>
      <c r="V4050" t="s">
        <v>13807</v>
      </c>
      <c r="W4050" t="s">
        <v>13807</v>
      </c>
    </row>
    <row r="4051" spans="1:23" x14ac:dyDescent="0.25">
      <c r="A4051" t="s">
        <v>13808</v>
      </c>
      <c r="B4051" t="s">
        <v>13808</v>
      </c>
      <c r="C4051" t="s">
        <v>11428</v>
      </c>
      <c r="E4051" t="s">
        <v>401</v>
      </c>
      <c r="F4051" t="s">
        <v>21983</v>
      </c>
      <c r="G4051" t="s">
        <v>21984</v>
      </c>
      <c r="H4051" t="s">
        <v>21984</v>
      </c>
      <c r="I4051" t="s">
        <v>21985</v>
      </c>
      <c r="J4051" t="s">
        <v>11428</v>
      </c>
      <c r="L4051" t="str">
        <f t="shared" si="189"/>
        <v>3.0</v>
      </c>
      <c r="M4051" t="s">
        <v>2017</v>
      </c>
      <c r="N4051" t="str">
        <f t="shared" si="190"/>
        <v/>
      </c>
      <c r="P4051">
        <v>24</v>
      </c>
      <c r="Q4051">
        <v>48</v>
      </c>
      <c r="R4051" t="str">
        <f t="shared" si="191"/>
        <v/>
      </c>
      <c r="T4051" t="s">
        <v>2209</v>
      </c>
      <c r="U4051" t="s">
        <v>11429</v>
      </c>
      <c r="V4051" t="s">
        <v>13807</v>
      </c>
      <c r="W4051" t="s">
        <v>13807</v>
      </c>
    </row>
    <row r="4052" spans="1:23" x14ac:dyDescent="0.25">
      <c r="A4052" t="s">
        <v>13808</v>
      </c>
      <c r="B4052" t="s">
        <v>13808</v>
      </c>
      <c r="C4052" t="s">
        <v>11430</v>
      </c>
      <c r="E4052" t="s">
        <v>401</v>
      </c>
      <c r="F4052" t="s">
        <v>21986</v>
      </c>
      <c r="G4052" t="s">
        <v>21987</v>
      </c>
      <c r="H4052" t="s">
        <v>21987</v>
      </c>
      <c r="I4052" t="s">
        <v>21988</v>
      </c>
      <c r="J4052" t="s">
        <v>11430</v>
      </c>
      <c r="K4052" t="s">
        <v>10182</v>
      </c>
      <c r="L4052" t="str">
        <f t="shared" si="189"/>
        <v>2.7</v>
      </c>
      <c r="M4052" t="s">
        <v>758</v>
      </c>
      <c r="N4052" t="str">
        <f t="shared" si="190"/>
        <v>4.0</v>
      </c>
      <c r="O4052" t="s">
        <v>1917</v>
      </c>
      <c r="P4052">
        <v>28</v>
      </c>
      <c r="Q4052">
        <v>56</v>
      </c>
      <c r="R4052" t="str">
        <f t="shared" si="191"/>
        <v>205</v>
      </c>
      <c r="S4052" t="s">
        <v>10132</v>
      </c>
      <c r="T4052" t="s">
        <v>2929</v>
      </c>
      <c r="U4052" t="s">
        <v>11431</v>
      </c>
      <c r="V4052" t="s">
        <v>13807</v>
      </c>
      <c r="W4052" t="s">
        <v>13807</v>
      </c>
    </row>
    <row r="4053" spans="1:23" x14ac:dyDescent="0.25">
      <c r="A4053" t="s">
        <v>13808</v>
      </c>
      <c r="B4053" t="s">
        <v>13808</v>
      </c>
      <c r="C4053" t="s">
        <v>11432</v>
      </c>
      <c r="E4053" t="s">
        <v>401</v>
      </c>
      <c r="F4053" t="s">
        <v>21989</v>
      </c>
      <c r="G4053" t="s">
        <v>21990</v>
      </c>
      <c r="H4053" t="s">
        <v>21990</v>
      </c>
      <c r="I4053" t="s">
        <v>21991</v>
      </c>
      <c r="J4053" t="s">
        <v>11432</v>
      </c>
      <c r="K4053" t="s">
        <v>10182</v>
      </c>
      <c r="L4053" t="str">
        <f t="shared" si="189"/>
        <v>2.7</v>
      </c>
      <c r="M4053" t="s">
        <v>758</v>
      </c>
      <c r="N4053" t="str">
        <f t="shared" si="190"/>
        <v>4.0</v>
      </c>
      <c r="O4053" t="s">
        <v>1917</v>
      </c>
      <c r="P4053">
        <v>28</v>
      </c>
      <c r="Q4053">
        <v>56</v>
      </c>
      <c r="R4053" t="str">
        <f t="shared" si="191"/>
        <v>205</v>
      </c>
      <c r="S4053" t="s">
        <v>10132</v>
      </c>
      <c r="T4053" t="s">
        <v>1967</v>
      </c>
      <c r="U4053" t="s">
        <v>11433</v>
      </c>
      <c r="V4053" t="s">
        <v>13807</v>
      </c>
      <c r="W4053" t="s">
        <v>13807</v>
      </c>
    </row>
    <row r="4054" spans="1:23" x14ac:dyDescent="0.25">
      <c r="A4054" t="s">
        <v>13808</v>
      </c>
      <c r="B4054" t="s">
        <v>13808</v>
      </c>
      <c r="C4054" t="s">
        <v>11434</v>
      </c>
      <c r="E4054" t="s">
        <v>401</v>
      </c>
      <c r="F4054" t="s">
        <v>21992</v>
      </c>
      <c r="G4054" t="s">
        <v>21993</v>
      </c>
      <c r="H4054" t="s">
        <v>21993</v>
      </c>
      <c r="I4054" t="s">
        <v>21994</v>
      </c>
      <c r="J4054" t="s">
        <v>11434</v>
      </c>
      <c r="K4054" t="s">
        <v>11435</v>
      </c>
      <c r="L4054" t="str">
        <f t="shared" si="189"/>
        <v>2.1</v>
      </c>
      <c r="M4054" t="s">
        <v>529</v>
      </c>
      <c r="N4054" t="str">
        <f t="shared" si="190"/>
        <v>3.5</v>
      </c>
      <c r="O4054" t="s">
        <v>437</v>
      </c>
      <c r="P4054">
        <v>36</v>
      </c>
      <c r="Q4054">
        <v>72</v>
      </c>
      <c r="R4054" t="str">
        <f t="shared" si="191"/>
        <v>210</v>
      </c>
      <c r="S4054" t="s">
        <v>3212</v>
      </c>
      <c r="T4054" t="s">
        <v>2513</v>
      </c>
      <c r="U4054" t="s">
        <v>11436</v>
      </c>
      <c r="V4054" t="s">
        <v>13807</v>
      </c>
      <c r="W4054" t="s">
        <v>13807</v>
      </c>
    </row>
    <row r="4055" spans="1:23" x14ac:dyDescent="0.25">
      <c r="A4055" t="s">
        <v>13808</v>
      </c>
      <c r="B4055" t="s">
        <v>13808</v>
      </c>
      <c r="C4055" t="s">
        <v>11437</v>
      </c>
      <c r="E4055" t="s">
        <v>401</v>
      </c>
      <c r="F4055" t="s">
        <v>21995</v>
      </c>
      <c r="G4055" t="s">
        <v>21996</v>
      </c>
      <c r="H4055" t="s">
        <v>21996</v>
      </c>
      <c r="I4055" t="s">
        <v>21997</v>
      </c>
      <c r="J4055" t="s">
        <v>11437</v>
      </c>
      <c r="K4055" t="s">
        <v>11103</v>
      </c>
      <c r="L4055" t="str">
        <f t="shared" si="189"/>
        <v>2.4</v>
      </c>
      <c r="M4055" t="s">
        <v>609</v>
      </c>
      <c r="N4055" t="str">
        <f t="shared" si="190"/>
        <v>3.5</v>
      </c>
      <c r="O4055" t="s">
        <v>437</v>
      </c>
      <c r="P4055">
        <v>36</v>
      </c>
      <c r="Q4055">
        <v>72</v>
      </c>
      <c r="R4055" t="str">
        <f t="shared" si="191"/>
        <v>225</v>
      </c>
      <c r="S4055" t="s">
        <v>3064</v>
      </c>
      <c r="T4055" t="s">
        <v>2510</v>
      </c>
      <c r="U4055" t="s">
        <v>11438</v>
      </c>
      <c r="V4055" t="s">
        <v>13807</v>
      </c>
      <c r="W4055" t="s">
        <v>13807</v>
      </c>
    </row>
    <row r="4056" spans="1:23" x14ac:dyDescent="0.25">
      <c r="A4056" t="s">
        <v>13808</v>
      </c>
      <c r="B4056" t="s">
        <v>13808</v>
      </c>
      <c r="C4056" t="s">
        <v>11439</v>
      </c>
      <c r="E4056" t="s">
        <v>401</v>
      </c>
      <c r="F4056" t="s">
        <v>21998</v>
      </c>
      <c r="G4056" t="s">
        <v>21999</v>
      </c>
      <c r="H4056" t="s">
        <v>21999</v>
      </c>
      <c r="I4056" t="s">
        <v>22000</v>
      </c>
      <c r="J4056" t="s">
        <v>11439</v>
      </c>
      <c r="K4056" t="s">
        <v>11103</v>
      </c>
      <c r="L4056" t="str">
        <f t="shared" si="189"/>
        <v>2.6</v>
      </c>
      <c r="M4056" t="s">
        <v>581</v>
      </c>
      <c r="N4056" t="str">
        <f t="shared" si="190"/>
        <v>3.4</v>
      </c>
      <c r="O4056" t="s">
        <v>451</v>
      </c>
      <c r="P4056">
        <v>32</v>
      </c>
      <c r="Q4056">
        <v>64</v>
      </c>
      <c r="R4056" t="str">
        <f t="shared" si="191"/>
        <v>250</v>
      </c>
      <c r="S4056" t="s">
        <v>752</v>
      </c>
      <c r="T4056" t="s">
        <v>1908</v>
      </c>
      <c r="U4056" t="s">
        <v>11440</v>
      </c>
      <c r="V4056" t="s">
        <v>13807</v>
      </c>
      <c r="W4056" t="s">
        <v>13807</v>
      </c>
    </row>
    <row r="4057" spans="1:23" x14ac:dyDescent="0.25">
      <c r="A4057" t="s">
        <v>13808</v>
      </c>
      <c r="B4057" t="s">
        <v>13808</v>
      </c>
      <c r="C4057" t="s">
        <v>11441</v>
      </c>
      <c r="E4057" t="s">
        <v>401</v>
      </c>
      <c r="F4057" t="s">
        <v>22001</v>
      </c>
      <c r="G4057" t="s">
        <v>22002</v>
      </c>
      <c r="H4057" t="s">
        <v>22002</v>
      </c>
      <c r="I4057" t="s">
        <v>22003</v>
      </c>
      <c r="J4057" t="s">
        <v>11441</v>
      </c>
      <c r="K4057" t="s">
        <v>11103</v>
      </c>
      <c r="L4057" t="str">
        <f t="shared" si="189"/>
        <v>2.4</v>
      </c>
      <c r="M4057" t="s">
        <v>609</v>
      </c>
      <c r="N4057" t="str">
        <f t="shared" si="190"/>
        <v>3.5</v>
      </c>
      <c r="O4057" t="s">
        <v>437</v>
      </c>
      <c r="P4057">
        <v>36</v>
      </c>
      <c r="Q4057">
        <v>72</v>
      </c>
      <c r="R4057" t="str">
        <f t="shared" si="191"/>
        <v>250</v>
      </c>
      <c r="S4057" t="s">
        <v>752</v>
      </c>
      <c r="T4057" t="s">
        <v>2796</v>
      </c>
      <c r="U4057" t="s">
        <v>11442</v>
      </c>
      <c r="V4057" t="s">
        <v>13807</v>
      </c>
      <c r="W4057" t="s">
        <v>13807</v>
      </c>
    </row>
    <row r="4058" spans="1:23" x14ac:dyDescent="0.25">
      <c r="A4058" t="s">
        <v>13808</v>
      </c>
      <c r="B4058" t="s">
        <v>13808</v>
      </c>
      <c r="C4058" t="s">
        <v>11443</v>
      </c>
      <c r="E4058" t="s">
        <v>401</v>
      </c>
      <c r="F4058" t="s">
        <v>22004</v>
      </c>
      <c r="G4058" t="s">
        <v>22005</v>
      </c>
      <c r="H4058" t="s">
        <v>22005</v>
      </c>
      <c r="I4058" t="s">
        <v>22006</v>
      </c>
      <c r="J4058" t="s">
        <v>11443</v>
      </c>
      <c r="K4058" t="s">
        <v>11103</v>
      </c>
      <c r="L4058" t="str">
        <f t="shared" si="189"/>
        <v>2.8</v>
      </c>
      <c r="M4058" t="s">
        <v>627</v>
      </c>
      <c r="N4058" t="str">
        <f t="shared" si="190"/>
        <v>3.6</v>
      </c>
      <c r="O4058" t="s">
        <v>426</v>
      </c>
      <c r="P4058">
        <v>32</v>
      </c>
      <c r="Q4058">
        <v>64</v>
      </c>
      <c r="R4058" t="str">
        <f t="shared" si="191"/>
        <v>265</v>
      </c>
      <c r="S4058" t="s">
        <v>11444</v>
      </c>
      <c r="T4058" t="s">
        <v>1886</v>
      </c>
      <c r="U4058" t="s">
        <v>11445</v>
      </c>
      <c r="V4058" t="s">
        <v>13807</v>
      </c>
      <c r="W4058" t="s">
        <v>13807</v>
      </c>
    </row>
    <row r="4059" spans="1:23" x14ac:dyDescent="0.25">
      <c r="A4059" t="s">
        <v>13808</v>
      </c>
      <c r="B4059" t="s">
        <v>13808</v>
      </c>
      <c r="C4059" t="s">
        <v>11446</v>
      </c>
      <c r="E4059" t="s">
        <v>401</v>
      </c>
      <c r="F4059" t="s">
        <v>22007</v>
      </c>
      <c r="G4059" t="s">
        <v>22008</v>
      </c>
      <c r="H4059" t="s">
        <v>22008</v>
      </c>
      <c r="I4059" t="s">
        <v>22009</v>
      </c>
      <c r="J4059" t="s">
        <v>11446</v>
      </c>
      <c r="K4059" t="s">
        <v>11103</v>
      </c>
      <c r="L4059" t="str">
        <f t="shared" si="189"/>
        <v>2.6</v>
      </c>
      <c r="M4059" t="s">
        <v>581</v>
      </c>
      <c r="N4059" t="str">
        <f t="shared" si="190"/>
        <v>3.7</v>
      </c>
      <c r="O4059" t="s">
        <v>442</v>
      </c>
      <c r="P4059">
        <v>38</v>
      </c>
      <c r="Q4059">
        <v>76</v>
      </c>
      <c r="R4059" t="str">
        <f t="shared" si="191"/>
        <v>270</v>
      </c>
      <c r="S4059" t="s">
        <v>10143</v>
      </c>
      <c r="T4059" t="s">
        <v>2048</v>
      </c>
      <c r="U4059" t="s">
        <v>11447</v>
      </c>
      <c r="V4059" t="s">
        <v>13807</v>
      </c>
      <c r="W4059" t="s">
        <v>13807</v>
      </c>
    </row>
    <row r="4060" spans="1:23" x14ac:dyDescent="0.25">
      <c r="A4060" t="s">
        <v>13808</v>
      </c>
      <c r="B4060" t="s">
        <v>13808</v>
      </c>
      <c r="C4060" t="s">
        <v>11448</v>
      </c>
      <c r="E4060" t="s">
        <v>401</v>
      </c>
      <c r="F4060" t="s">
        <v>22010</v>
      </c>
      <c r="G4060" t="s">
        <v>22011</v>
      </c>
      <c r="H4060" t="s">
        <v>22011</v>
      </c>
      <c r="I4060" t="s">
        <v>22012</v>
      </c>
      <c r="J4060" t="s">
        <v>11448</v>
      </c>
      <c r="K4060" t="s">
        <v>11103</v>
      </c>
      <c r="L4060" t="str">
        <f t="shared" si="189"/>
        <v>2.9</v>
      </c>
      <c r="M4060" t="s">
        <v>473</v>
      </c>
      <c r="N4060" t="str">
        <f t="shared" si="190"/>
        <v>3.5</v>
      </c>
      <c r="O4060" t="s">
        <v>437</v>
      </c>
      <c r="P4060">
        <v>32</v>
      </c>
      <c r="Q4060">
        <v>64</v>
      </c>
      <c r="R4060" t="str">
        <f t="shared" si="191"/>
        <v>300</v>
      </c>
      <c r="S4060" t="s">
        <v>3234</v>
      </c>
      <c r="T4060" t="s">
        <v>1908</v>
      </c>
      <c r="U4060" t="s">
        <v>11449</v>
      </c>
      <c r="V4060" t="s">
        <v>13807</v>
      </c>
      <c r="W4060" t="s">
        <v>13807</v>
      </c>
    </row>
    <row r="4061" spans="1:23" x14ac:dyDescent="0.25">
      <c r="A4061" t="s">
        <v>13808</v>
      </c>
      <c r="B4061" t="s">
        <v>13808</v>
      </c>
      <c r="C4061" t="s">
        <v>11450</v>
      </c>
      <c r="E4061" t="s">
        <v>401</v>
      </c>
      <c r="F4061" t="s">
        <v>22013</v>
      </c>
      <c r="G4061" t="s">
        <v>22014</v>
      </c>
      <c r="H4061" t="s">
        <v>22014</v>
      </c>
      <c r="I4061" t="s">
        <v>22015</v>
      </c>
      <c r="J4061" t="s">
        <v>11450</v>
      </c>
      <c r="K4061" t="s">
        <v>11103</v>
      </c>
      <c r="L4061" t="str">
        <f t="shared" si="189"/>
        <v>2.3</v>
      </c>
      <c r="M4061" t="s">
        <v>826</v>
      </c>
      <c r="N4061" t="str">
        <f t="shared" si="190"/>
        <v>3.4</v>
      </c>
      <c r="O4061" t="s">
        <v>451</v>
      </c>
      <c r="P4061">
        <v>40</v>
      </c>
      <c r="Q4061">
        <v>80</v>
      </c>
      <c r="R4061" t="str">
        <f t="shared" si="191"/>
        <v>270</v>
      </c>
      <c r="S4061" t="s">
        <v>10143</v>
      </c>
      <c r="T4061" t="s">
        <v>1908</v>
      </c>
      <c r="U4061" t="s">
        <v>11451</v>
      </c>
      <c r="V4061" t="s">
        <v>13807</v>
      </c>
      <c r="W4061" t="s">
        <v>13807</v>
      </c>
    </row>
    <row r="4062" spans="1:23" x14ac:dyDescent="0.25">
      <c r="A4062" t="s">
        <v>13808</v>
      </c>
      <c r="B4062" t="s">
        <v>13808</v>
      </c>
      <c r="C4062" t="s">
        <v>11452</v>
      </c>
      <c r="E4062" t="s">
        <v>401</v>
      </c>
      <c r="F4062" t="s">
        <v>22016</v>
      </c>
      <c r="G4062" t="s">
        <v>22017</v>
      </c>
      <c r="H4062" t="s">
        <v>22017</v>
      </c>
      <c r="I4062" t="s">
        <v>11452</v>
      </c>
      <c r="J4062" t="s">
        <v>11452</v>
      </c>
      <c r="K4062" t="s">
        <v>10191</v>
      </c>
      <c r="L4062" t="str">
        <f t="shared" si="189"/>
        <v>2.1</v>
      </c>
      <c r="M4062" t="s">
        <v>529</v>
      </c>
      <c r="N4062" t="str">
        <f t="shared" si="190"/>
        <v>3.4</v>
      </c>
      <c r="O4062" t="s">
        <v>451</v>
      </c>
      <c r="P4062">
        <v>32</v>
      </c>
      <c r="Q4062">
        <v>64</v>
      </c>
      <c r="R4062" t="str">
        <f t="shared" si="191"/>
        <v>270</v>
      </c>
      <c r="S4062" t="s">
        <v>10143</v>
      </c>
      <c r="T4062" t="s">
        <v>2048</v>
      </c>
      <c r="U4062" t="s">
        <v>11453</v>
      </c>
      <c r="V4062" t="s">
        <v>13807</v>
      </c>
      <c r="W4062" t="s">
        <v>13807</v>
      </c>
    </row>
    <row r="4063" spans="1:23" x14ac:dyDescent="0.25">
      <c r="A4063" t="s">
        <v>13808</v>
      </c>
      <c r="B4063" t="s">
        <v>13808</v>
      </c>
      <c r="C4063" t="s">
        <v>11454</v>
      </c>
      <c r="E4063" t="s">
        <v>401</v>
      </c>
      <c r="F4063" t="s">
        <v>22018</v>
      </c>
      <c r="G4063" t="s">
        <v>22019</v>
      </c>
      <c r="H4063" t="s">
        <v>22019</v>
      </c>
      <c r="I4063" t="s">
        <v>11454</v>
      </c>
      <c r="J4063" t="s">
        <v>11454</v>
      </c>
      <c r="K4063" t="s">
        <v>10191</v>
      </c>
      <c r="L4063" t="str">
        <f t="shared" si="189"/>
        <v>2.2</v>
      </c>
      <c r="M4063" t="s">
        <v>632</v>
      </c>
      <c r="N4063" t="str">
        <f t="shared" si="190"/>
        <v>3.7</v>
      </c>
      <c r="O4063" t="s">
        <v>442</v>
      </c>
      <c r="P4063">
        <v>48</v>
      </c>
      <c r="Q4063">
        <v>96</v>
      </c>
      <c r="R4063" t="str">
        <f t="shared" si="191"/>
        <v>300</v>
      </c>
      <c r="S4063" t="s">
        <v>3234</v>
      </c>
      <c r="T4063" t="s">
        <v>1892</v>
      </c>
      <c r="U4063" t="s">
        <v>11455</v>
      </c>
      <c r="V4063" t="s">
        <v>13807</v>
      </c>
      <c r="W4063" t="s">
        <v>13807</v>
      </c>
    </row>
    <row r="4064" spans="1:23" x14ac:dyDescent="0.25">
      <c r="A4064" t="s">
        <v>13808</v>
      </c>
      <c r="B4064" t="s">
        <v>13808</v>
      </c>
      <c r="C4064" t="s">
        <v>11456</v>
      </c>
      <c r="E4064" t="s">
        <v>401</v>
      </c>
      <c r="F4064" t="s">
        <v>22020</v>
      </c>
      <c r="G4064" t="s">
        <v>22021</v>
      </c>
      <c r="H4064" t="s">
        <v>22021</v>
      </c>
      <c r="I4064" t="s">
        <v>11456</v>
      </c>
      <c r="J4064" t="s">
        <v>11456</v>
      </c>
      <c r="K4064" t="s">
        <v>10191</v>
      </c>
      <c r="L4064" t="str">
        <f t="shared" si="189"/>
        <v>2.5</v>
      </c>
      <c r="M4064" t="s">
        <v>457</v>
      </c>
      <c r="N4064" t="str">
        <f t="shared" si="190"/>
        <v>3.8</v>
      </c>
      <c r="O4064" t="s">
        <v>445</v>
      </c>
      <c r="P4064">
        <v>48</v>
      </c>
      <c r="Q4064">
        <v>96</v>
      </c>
      <c r="R4064" t="str">
        <f t="shared" si="191"/>
        <v>350</v>
      </c>
      <c r="S4064" t="s">
        <v>4874</v>
      </c>
      <c r="T4064" t="s">
        <v>1889</v>
      </c>
      <c r="U4064" t="s">
        <v>11457</v>
      </c>
      <c r="V4064" t="s">
        <v>13807</v>
      </c>
      <c r="W4064" t="s">
        <v>13807</v>
      </c>
    </row>
    <row r="4065" spans="1:23" x14ac:dyDescent="0.25">
      <c r="A4065" t="s">
        <v>13808</v>
      </c>
      <c r="B4065" t="s">
        <v>13808</v>
      </c>
      <c r="C4065" t="s">
        <v>11458</v>
      </c>
      <c r="E4065" t="s">
        <v>401</v>
      </c>
      <c r="F4065" t="s">
        <v>22022</v>
      </c>
      <c r="G4065" t="s">
        <v>22023</v>
      </c>
      <c r="H4065" t="s">
        <v>22023</v>
      </c>
      <c r="I4065" t="s">
        <v>22024</v>
      </c>
      <c r="J4065" t="s">
        <v>11458</v>
      </c>
      <c r="K4065" t="s">
        <v>10191</v>
      </c>
      <c r="L4065" t="str">
        <f t="shared" si="189"/>
        <v>2.0</v>
      </c>
      <c r="M4065" t="s">
        <v>1881</v>
      </c>
      <c r="N4065" t="str">
        <f t="shared" si="190"/>
        <v>3.8</v>
      </c>
      <c r="O4065" t="s">
        <v>445</v>
      </c>
      <c r="P4065">
        <v>52</v>
      </c>
      <c r="Q4065">
        <v>104</v>
      </c>
      <c r="R4065" t="str">
        <f t="shared" si="191"/>
        <v>350</v>
      </c>
      <c r="S4065" t="s">
        <v>4874</v>
      </c>
      <c r="T4065" t="s">
        <v>1892</v>
      </c>
      <c r="U4065" t="s">
        <v>11459</v>
      </c>
      <c r="V4065" t="s">
        <v>13807</v>
      </c>
      <c r="W4065" t="s">
        <v>13807</v>
      </c>
    </row>
    <row r="4066" spans="1:23" x14ac:dyDescent="0.25">
      <c r="A4066" t="s">
        <v>13808</v>
      </c>
      <c r="B4066" t="s">
        <v>13808</v>
      </c>
      <c r="C4066" t="s">
        <v>11460</v>
      </c>
      <c r="E4066" t="s">
        <v>401</v>
      </c>
      <c r="F4066" t="s">
        <v>22025</v>
      </c>
      <c r="G4066" t="s">
        <v>22026</v>
      </c>
      <c r="H4066" t="s">
        <v>22026</v>
      </c>
      <c r="I4066" t="s">
        <v>11460</v>
      </c>
      <c r="J4066" t="s">
        <v>11460</v>
      </c>
      <c r="L4066" t="str">
        <f t="shared" si="189"/>
        <v>3.8</v>
      </c>
      <c r="M4066" t="s">
        <v>445</v>
      </c>
      <c r="N4066" t="str">
        <f t="shared" si="190"/>
        <v/>
      </c>
      <c r="P4066">
        <v>1</v>
      </c>
      <c r="Q4066">
        <v>2</v>
      </c>
      <c r="R4066" t="str">
        <f t="shared" si="191"/>
        <v/>
      </c>
      <c r="T4066" t="s">
        <v>2874</v>
      </c>
      <c r="U4066" t="s">
        <v>11461</v>
      </c>
      <c r="V4066" t="s">
        <v>13807</v>
      </c>
      <c r="W4066" t="s">
        <v>13807</v>
      </c>
    </row>
    <row r="4067" spans="1:23" x14ac:dyDescent="0.25">
      <c r="A4067" t="s">
        <v>13808</v>
      </c>
      <c r="B4067" t="s">
        <v>13808</v>
      </c>
      <c r="C4067" t="s">
        <v>11462</v>
      </c>
      <c r="E4067" t="s">
        <v>401</v>
      </c>
      <c r="F4067" t="s">
        <v>22027</v>
      </c>
      <c r="G4067" t="s">
        <v>22028</v>
      </c>
      <c r="H4067" t="s">
        <v>22028</v>
      </c>
      <c r="I4067" t="s">
        <v>11462</v>
      </c>
      <c r="J4067" t="s">
        <v>11462</v>
      </c>
      <c r="K4067" t="s">
        <v>10191</v>
      </c>
      <c r="L4067" t="str">
        <f t="shared" si="189"/>
        <v>2.0</v>
      </c>
      <c r="M4067" t="s">
        <v>1881</v>
      </c>
      <c r="N4067" t="str">
        <f t="shared" si="190"/>
        <v>3.8</v>
      </c>
      <c r="O4067" t="s">
        <v>445</v>
      </c>
      <c r="P4067">
        <v>56</v>
      </c>
      <c r="Q4067">
        <v>112</v>
      </c>
      <c r="R4067" t="str">
        <f t="shared" si="191"/>
        <v>350</v>
      </c>
      <c r="S4067" t="s">
        <v>4874</v>
      </c>
      <c r="T4067" t="s">
        <v>2695</v>
      </c>
      <c r="U4067" t="s">
        <v>11463</v>
      </c>
      <c r="V4067" t="s">
        <v>13807</v>
      </c>
      <c r="W4067" t="s">
        <v>13807</v>
      </c>
    </row>
    <row r="4068" spans="1:23" x14ac:dyDescent="0.25">
      <c r="A4068" t="s">
        <v>13808</v>
      </c>
      <c r="B4068" t="s">
        <v>13808</v>
      </c>
      <c r="C4068" t="s">
        <v>11464</v>
      </c>
      <c r="E4068" t="s">
        <v>401</v>
      </c>
      <c r="F4068" t="s">
        <v>22029</v>
      </c>
      <c r="G4068" t="s">
        <v>22030</v>
      </c>
      <c r="H4068" t="s">
        <v>22030</v>
      </c>
      <c r="I4068" t="s">
        <v>22031</v>
      </c>
      <c r="J4068" t="s">
        <v>11464</v>
      </c>
      <c r="L4068" t="str">
        <f t="shared" si="189"/>
        <v>2.7</v>
      </c>
      <c r="M4068" t="s">
        <v>758</v>
      </c>
      <c r="N4068" t="str">
        <f t="shared" si="190"/>
        <v>3.8</v>
      </c>
      <c r="O4068" t="s">
        <v>445</v>
      </c>
      <c r="P4068">
        <v>4</v>
      </c>
      <c r="Q4068">
        <v>8</v>
      </c>
      <c r="R4068" t="str">
        <f t="shared" si="191"/>
        <v>350</v>
      </c>
      <c r="S4068" t="s">
        <v>4874</v>
      </c>
      <c r="T4068" t="s">
        <v>2687</v>
      </c>
      <c r="U4068" t="s">
        <v>11465</v>
      </c>
      <c r="V4068" t="s">
        <v>13807</v>
      </c>
      <c r="W4068" t="s">
        <v>13807</v>
      </c>
    </row>
    <row r="4069" spans="1:23" x14ac:dyDescent="0.25">
      <c r="A4069" t="s">
        <v>13808</v>
      </c>
      <c r="B4069" t="s">
        <v>13808</v>
      </c>
      <c r="C4069" t="s">
        <v>11466</v>
      </c>
      <c r="E4069" t="s">
        <v>401</v>
      </c>
      <c r="F4069" t="s">
        <v>22032</v>
      </c>
      <c r="G4069" t="s">
        <v>22033</v>
      </c>
      <c r="H4069" t="s">
        <v>22033</v>
      </c>
      <c r="I4069" t="s">
        <v>11466</v>
      </c>
      <c r="J4069" t="s">
        <v>11466</v>
      </c>
      <c r="L4069" t="str">
        <f t="shared" si="189"/>
        <v>2.4</v>
      </c>
      <c r="M4069" t="s">
        <v>609</v>
      </c>
      <c r="N4069" t="str">
        <f t="shared" si="190"/>
        <v>3.8</v>
      </c>
      <c r="O4069" t="s">
        <v>445</v>
      </c>
      <c r="P4069">
        <v>48</v>
      </c>
      <c r="Q4069">
        <v>96</v>
      </c>
      <c r="R4069" t="str">
        <f t="shared" si="191"/>
        <v>385</v>
      </c>
      <c r="S4069" t="s">
        <v>11467</v>
      </c>
      <c r="T4069" t="s">
        <v>1892</v>
      </c>
      <c r="U4069" t="s">
        <v>11468</v>
      </c>
      <c r="V4069" t="s">
        <v>13807</v>
      </c>
      <c r="W4069" t="s">
        <v>13807</v>
      </c>
    </row>
    <row r="4070" spans="1:23" x14ac:dyDescent="0.25">
      <c r="A4070" t="s">
        <v>13808</v>
      </c>
      <c r="B4070" t="s">
        <v>13808</v>
      </c>
      <c r="C4070" t="s">
        <v>11469</v>
      </c>
      <c r="E4070" t="s">
        <v>401</v>
      </c>
      <c r="F4070" t="s">
        <v>22034</v>
      </c>
      <c r="G4070" t="s">
        <v>22035</v>
      </c>
      <c r="H4070" t="s">
        <v>22035</v>
      </c>
      <c r="I4070" t="s">
        <v>11469</v>
      </c>
      <c r="J4070" t="s">
        <v>11469</v>
      </c>
      <c r="K4070" t="s">
        <v>10191</v>
      </c>
      <c r="L4070" t="str">
        <f t="shared" si="189"/>
        <v>2.8</v>
      </c>
      <c r="M4070" t="s">
        <v>627</v>
      </c>
      <c r="N4070" t="str">
        <f t="shared" si="190"/>
        <v>4.1</v>
      </c>
      <c r="O4070" t="s">
        <v>494</v>
      </c>
      <c r="P4070">
        <v>32</v>
      </c>
      <c r="Q4070">
        <v>64</v>
      </c>
      <c r="R4070" t="str">
        <f t="shared" si="191"/>
        <v>300</v>
      </c>
      <c r="S4070" t="s">
        <v>3234</v>
      </c>
      <c r="T4070" t="s">
        <v>2874</v>
      </c>
      <c r="U4070" t="s">
        <v>11470</v>
      </c>
      <c r="V4070" t="s">
        <v>13807</v>
      </c>
      <c r="W4070" t="s">
        <v>13807</v>
      </c>
    </row>
    <row r="4071" spans="1:23" x14ac:dyDescent="0.25">
      <c r="A4071" t="s">
        <v>13808</v>
      </c>
      <c r="B4071" t="s">
        <v>13808</v>
      </c>
      <c r="C4071" t="s">
        <v>11471</v>
      </c>
      <c r="E4071" t="s">
        <v>401</v>
      </c>
      <c r="F4071" t="s">
        <v>22036</v>
      </c>
      <c r="G4071" t="s">
        <v>22037</v>
      </c>
      <c r="H4071" t="s">
        <v>22037</v>
      </c>
      <c r="I4071" t="s">
        <v>11471</v>
      </c>
      <c r="J4071" t="s">
        <v>11471</v>
      </c>
      <c r="K4071" t="s">
        <v>10191</v>
      </c>
      <c r="L4071" t="str">
        <f t="shared" si="189"/>
        <v>2.3</v>
      </c>
      <c r="M4071" t="s">
        <v>826</v>
      </c>
      <c r="N4071" t="str">
        <f t="shared" si="190"/>
        <v>4.0</v>
      </c>
      <c r="O4071" t="s">
        <v>1917</v>
      </c>
      <c r="P4071">
        <v>48</v>
      </c>
      <c r="Q4071">
        <v>96</v>
      </c>
      <c r="R4071" t="str">
        <f t="shared" si="191"/>
        <v>350</v>
      </c>
      <c r="S4071" t="s">
        <v>4874</v>
      </c>
      <c r="T4071" t="s">
        <v>2874</v>
      </c>
      <c r="U4071" t="s">
        <v>11472</v>
      </c>
      <c r="V4071" t="s">
        <v>13807</v>
      </c>
      <c r="W4071" t="s">
        <v>13807</v>
      </c>
    </row>
    <row r="4072" spans="1:23" x14ac:dyDescent="0.25">
      <c r="A4072" t="s">
        <v>13808</v>
      </c>
      <c r="B4072" t="s">
        <v>13808</v>
      </c>
      <c r="C4072" t="s">
        <v>11473</v>
      </c>
      <c r="E4072" t="s">
        <v>401</v>
      </c>
      <c r="F4072" t="s">
        <v>22038</v>
      </c>
      <c r="G4072" t="s">
        <v>22039</v>
      </c>
      <c r="H4072" t="s">
        <v>22039</v>
      </c>
      <c r="I4072" t="s">
        <v>11473</v>
      </c>
      <c r="J4072" t="s">
        <v>11473</v>
      </c>
      <c r="K4072" t="s">
        <v>10191</v>
      </c>
      <c r="L4072" t="str">
        <f t="shared" si="189"/>
        <v>2.1</v>
      </c>
      <c r="M4072" t="s">
        <v>529</v>
      </c>
      <c r="N4072" t="str">
        <f t="shared" si="190"/>
        <v>4.0</v>
      </c>
      <c r="O4072" t="s">
        <v>1917</v>
      </c>
      <c r="P4072">
        <v>56</v>
      </c>
      <c r="Q4072">
        <v>112</v>
      </c>
      <c r="R4072" t="str">
        <f t="shared" si="191"/>
        <v>350</v>
      </c>
      <c r="S4072" t="s">
        <v>4874</v>
      </c>
      <c r="T4072" t="s">
        <v>2874</v>
      </c>
      <c r="U4072" t="s">
        <v>11474</v>
      </c>
      <c r="V4072" t="s">
        <v>13807</v>
      </c>
      <c r="W4072" t="s">
        <v>13807</v>
      </c>
    </row>
    <row r="4073" spans="1:23" x14ac:dyDescent="0.25">
      <c r="A4073" t="s">
        <v>13808</v>
      </c>
      <c r="B4073" t="s">
        <v>13808</v>
      </c>
      <c r="C4073" t="s">
        <v>11475</v>
      </c>
      <c r="E4073" t="s">
        <v>401</v>
      </c>
      <c r="F4073" t="s">
        <v>22040</v>
      </c>
      <c r="G4073" t="s">
        <v>22041</v>
      </c>
      <c r="H4073" t="s">
        <v>22041</v>
      </c>
      <c r="I4073" t="s">
        <v>11475</v>
      </c>
      <c r="J4073" t="s">
        <v>11475</v>
      </c>
      <c r="K4073" t="s">
        <v>10191</v>
      </c>
      <c r="L4073" t="str">
        <f t="shared" si="189"/>
        <v>2.4</v>
      </c>
      <c r="M4073" t="s">
        <v>609</v>
      </c>
      <c r="N4073" t="str">
        <f t="shared" si="190"/>
        <v>4.0</v>
      </c>
      <c r="O4073" t="s">
        <v>1917</v>
      </c>
      <c r="P4073">
        <v>52</v>
      </c>
      <c r="Q4073">
        <v>104</v>
      </c>
      <c r="R4073" t="str">
        <f t="shared" si="191"/>
        <v>300</v>
      </c>
      <c r="S4073" t="s">
        <v>3234</v>
      </c>
      <c r="T4073" t="s">
        <v>2048</v>
      </c>
      <c r="U4073" t="s">
        <v>11476</v>
      </c>
      <c r="V4073" t="s">
        <v>13807</v>
      </c>
      <c r="W4073" t="s">
        <v>13807</v>
      </c>
    </row>
    <row r="4074" spans="1:23" x14ac:dyDescent="0.25">
      <c r="A4074" t="s">
        <v>13808</v>
      </c>
      <c r="B4074" t="s">
        <v>13808</v>
      </c>
      <c r="C4074" t="s">
        <v>11477</v>
      </c>
      <c r="E4074" t="s">
        <v>401</v>
      </c>
      <c r="F4074" t="s">
        <v>22042</v>
      </c>
      <c r="G4074" t="s">
        <v>22043</v>
      </c>
      <c r="H4074" t="s">
        <v>22043</v>
      </c>
      <c r="I4074" t="s">
        <v>11477</v>
      </c>
      <c r="J4074" t="s">
        <v>11477</v>
      </c>
      <c r="L4074" t="str">
        <f t="shared" si="189"/>
        <v>4.0</v>
      </c>
      <c r="M4074" t="s">
        <v>1917</v>
      </c>
      <c r="N4074" t="str">
        <f t="shared" si="190"/>
        <v/>
      </c>
      <c r="P4074">
        <v>1</v>
      </c>
      <c r="Q4074">
        <v>2</v>
      </c>
      <c r="R4074" t="str">
        <f t="shared" si="191"/>
        <v/>
      </c>
      <c r="T4074" t="s">
        <v>2874</v>
      </c>
      <c r="U4074" t="s">
        <v>11478</v>
      </c>
      <c r="V4074" t="s">
        <v>13807</v>
      </c>
      <c r="W4074" t="s">
        <v>13807</v>
      </c>
    </row>
    <row r="4075" spans="1:23" x14ac:dyDescent="0.25">
      <c r="A4075" t="s">
        <v>13808</v>
      </c>
      <c r="B4075" t="s">
        <v>13808</v>
      </c>
      <c r="C4075" t="s">
        <v>11479</v>
      </c>
      <c r="E4075" t="s">
        <v>401</v>
      </c>
      <c r="F4075" t="s">
        <v>22044</v>
      </c>
      <c r="G4075" t="s">
        <v>22045</v>
      </c>
      <c r="H4075" t="s">
        <v>22045</v>
      </c>
      <c r="I4075" t="s">
        <v>22046</v>
      </c>
      <c r="J4075" t="s">
        <v>11479</v>
      </c>
      <c r="L4075" t="str">
        <f t="shared" si="189"/>
        <v>2.3</v>
      </c>
      <c r="M4075" t="s">
        <v>826</v>
      </c>
      <c r="N4075" t="str">
        <f t="shared" si="190"/>
        <v>4.0</v>
      </c>
      <c r="O4075" t="s">
        <v>1917</v>
      </c>
      <c r="P4075">
        <v>2</v>
      </c>
      <c r="Q4075">
        <v>4</v>
      </c>
      <c r="R4075" t="str">
        <f t="shared" si="191"/>
        <v/>
      </c>
      <c r="T4075" t="s">
        <v>1897</v>
      </c>
      <c r="U4075" t="s">
        <v>11480</v>
      </c>
      <c r="V4075" t="s">
        <v>13807</v>
      </c>
      <c r="W4075" t="s">
        <v>13807</v>
      </c>
    </row>
    <row r="4076" spans="1:23" x14ac:dyDescent="0.25">
      <c r="A4076" t="s">
        <v>13808</v>
      </c>
      <c r="B4076" t="s">
        <v>13808</v>
      </c>
      <c r="C4076" t="s">
        <v>11481</v>
      </c>
      <c r="E4076" t="s">
        <v>401</v>
      </c>
      <c r="F4076" t="s">
        <v>22047</v>
      </c>
      <c r="G4076" t="s">
        <v>22048</v>
      </c>
      <c r="H4076" t="s">
        <v>22048</v>
      </c>
      <c r="I4076" t="s">
        <v>11481</v>
      </c>
      <c r="J4076" t="s">
        <v>11481</v>
      </c>
      <c r="K4076" t="s">
        <v>10191</v>
      </c>
      <c r="L4076" t="str">
        <f t="shared" si="189"/>
        <v>1.9</v>
      </c>
      <c r="M4076" t="s">
        <v>1309</v>
      </c>
      <c r="N4076" t="str">
        <f t="shared" si="190"/>
        <v>3.9</v>
      </c>
      <c r="O4076" t="s">
        <v>422</v>
      </c>
      <c r="P4076">
        <v>64</v>
      </c>
      <c r="Q4076">
        <v>128</v>
      </c>
      <c r="R4076" t="str">
        <f t="shared" si="191"/>
        <v>350</v>
      </c>
      <c r="S4076" t="s">
        <v>4874</v>
      </c>
      <c r="T4076" t="s">
        <v>2874</v>
      </c>
      <c r="U4076" t="s">
        <v>11482</v>
      </c>
      <c r="V4076" t="s">
        <v>13807</v>
      </c>
      <c r="W4076" t="s">
        <v>13807</v>
      </c>
    </row>
    <row r="4077" spans="1:23" x14ac:dyDescent="0.25">
      <c r="A4077" t="s">
        <v>13808</v>
      </c>
      <c r="B4077" t="s">
        <v>13808</v>
      </c>
      <c r="C4077" t="s">
        <v>11483</v>
      </c>
      <c r="E4077" t="s">
        <v>401</v>
      </c>
      <c r="F4077" t="s">
        <v>22049</v>
      </c>
      <c r="G4077" t="s">
        <v>22050</v>
      </c>
      <c r="H4077" t="s">
        <v>22050</v>
      </c>
      <c r="I4077" t="s">
        <v>22051</v>
      </c>
      <c r="J4077" t="s">
        <v>11483</v>
      </c>
      <c r="K4077" t="s">
        <v>10182</v>
      </c>
      <c r="L4077" t="str">
        <f t="shared" si="189"/>
        <v>3.0</v>
      </c>
      <c r="M4077" t="s">
        <v>2017</v>
      </c>
      <c r="N4077" t="str">
        <f t="shared" si="190"/>
        <v>3.5</v>
      </c>
      <c r="O4077" t="s">
        <v>437</v>
      </c>
      <c r="P4077">
        <v>18</v>
      </c>
      <c r="Q4077">
        <v>36</v>
      </c>
      <c r="R4077" t="str">
        <f t="shared" si="191"/>
        <v>240</v>
      </c>
      <c r="S4077" t="s">
        <v>3043</v>
      </c>
      <c r="T4077" t="s">
        <v>2960</v>
      </c>
      <c r="U4077" t="s">
        <v>11484</v>
      </c>
      <c r="V4077" t="s">
        <v>13807</v>
      </c>
      <c r="W4077" t="s">
        <v>13807</v>
      </c>
    </row>
    <row r="4078" spans="1:23" x14ac:dyDescent="0.25">
      <c r="A4078" t="s">
        <v>13808</v>
      </c>
      <c r="B4078" t="s">
        <v>13808</v>
      </c>
      <c r="C4078" t="s">
        <v>11485</v>
      </c>
      <c r="E4078" t="s">
        <v>401</v>
      </c>
      <c r="F4078" t="s">
        <v>22052</v>
      </c>
      <c r="G4078" t="s">
        <v>22053</v>
      </c>
      <c r="H4078" t="s">
        <v>22053</v>
      </c>
      <c r="I4078" t="s">
        <v>22054</v>
      </c>
      <c r="J4078" t="s">
        <v>11485</v>
      </c>
      <c r="K4078" t="s">
        <v>10182</v>
      </c>
      <c r="L4078" t="str">
        <f t="shared" si="189"/>
        <v>1.8</v>
      </c>
      <c r="M4078" t="s">
        <v>796</v>
      </c>
      <c r="N4078" t="str">
        <f t="shared" si="190"/>
        <v>3.0</v>
      </c>
      <c r="O4078" t="s">
        <v>2017</v>
      </c>
      <c r="P4078">
        <v>8</v>
      </c>
      <c r="Q4078">
        <v>16</v>
      </c>
      <c r="R4078" t="str">
        <f t="shared" si="191"/>
        <v>85</v>
      </c>
      <c r="S4078" t="s">
        <v>811</v>
      </c>
      <c r="T4078" t="s">
        <v>2193</v>
      </c>
      <c r="U4078" t="s">
        <v>11486</v>
      </c>
      <c r="V4078" t="s">
        <v>13807</v>
      </c>
      <c r="W4078" t="s">
        <v>13807</v>
      </c>
    </row>
    <row r="4079" spans="1:23" x14ac:dyDescent="0.25">
      <c r="A4079" t="s">
        <v>13808</v>
      </c>
      <c r="B4079" t="s">
        <v>13808</v>
      </c>
      <c r="C4079" t="s">
        <v>11487</v>
      </c>
      <c r="E4079" t="s">
        <v>401</v>
      </c>
      <c r="F4079" t="s">
        <v>22055</v>
      </c>
      <c r="G4079" t="s">
        <v>22056</v>
      </c>
      <c r="H4079" t="s">
        <v>22056</v>
      </c>
      <c r="I4079" t="s">
        <v>22057</v>
      </c>
      <c r="J4079" t="s">
        <v>11487</v>
      </c>
      <c r="K4079" t="s">
        <v>10182</v>
      </c>
      <c r="L4079" t="str">
        <f t="shared" si="189"/>
        <v>2.0</v>
      </c>
      <c r="M4079" t="s">
        <v>1881</v>
      </c>
      <c r="N4079" t="str">
        <f t="shared" si="190"/>
        <v>3.0</v>
      </c>
      <c r="O4079" t="s">
        <v>2017</v>
      </c>
      <c r="P4079">
        <v>8</v>
      </c>
      <c r="Q4079">
        <v>16</v>
      </c>
      <c r="R4079" t="str">
        <f t="shared" si="191"/>
        <v>70</v>
      </c>
      <c r="S4079" t="s">
        <v>883</v>
      </c>
      <c r="T4079" t="s">
        <v>2292</v>
      </c>
      <c r="U4079" t="s">
        <v>11488</v>
      </c>
      <c r="V4079" t="s">
        <v>13807</v>
      </c>
      <c r="W4079" t="s">
        <v>13807</v>
      </c>
    </row>
    <row r="4080" spans="1:23" x14ac:dyDescent="0.25">
      <c r="A4080" t="s">
        <v>13808</v>
      </c>
      <c r="B4080" t="s">
        <v>13808</v>
      </c>
      <c r="C4080" t="s">
        <v>11489</v>
      </c>
      <c r="E4080" t="s">
        <v>401</v>
      </c>
      <c r="F4080" t="s">
        <v>22058</v>
      </c>
      <c r="G4080" t="s">
        <v>22059</v>
      </c>
      <c r="H4080" t="s">
        <v>22059</v>
      </c>
      <c r="I4080" t="s">
        <v>22060</v>
      </c>
      <c r="J4080" t="s">
        <v>11489</v>
      </c>
      <c r="K4080" t="s">
        <v>10182</v>
      </c>
      <c r="L4080" t="str">
        <f t="shared" si="189"/>
        <v>2.1</v>
      </c>
      <c r="M4080" t="s">
        <v>529</v>
      </c>
      <c r="N4080" t="str">
        <f t="shared" si="190"/>
        <v>3.0</v>
      </c>
      <c r="O4080" t="s">
        <v>2017</v>
      </c>
      <c r="P4080">
        <v>8</v>
      </c>
      <c r="Q4080">
        <v>16</v>
      </c>
      <c r="R4080" t="str">
        <f t="shared" si="191"/>
        <v>85</v>
      </c>
      <c r="S4080" t="s">
        <v>811</v>
      </c>
      <c r="T4080" t="s">
        <v>2018</v>
      </c>
      <c r="U4080" t="s">
        <v>11490</v>
      </c>
      <c r="V4080" t="s">
        <v>13807</v>
      </c>
      <c r="W4080" t="s">
        <v>13807</v>
      </c>
    </row>
    <row r="4081" spans="1:23" x14ac:dyDescent="0.25">
      <c r="A4081" t="s">
        <v>13808</v>
      </c>
      <c r="B4081" t="s">
        <v>13808</v>
      </c>
      <c r="C4081" t="s">
        <v>11491</v>
      </c>
      <c r="E4081" t="s">
        <v>401</v>
      </c>
      <c r="F4081" t="s">
        <v>22061</v>
      </c>
      <c r="G4081" t="s">
        <v>22062</v>
      </c>
      <c r="H4081" t="s">
        <v>22062</v>
      </c>
      <c r="I4081" t="s">
        <v>22063</v>
      </c>
      <c r="J4081" t="s">
        <v>11491</v>
      </c>
      <c r="K4081" t="s">
        <v>10182</v>
      </c>
      <c r="L4081" t="str">
        <f t="shared" si="189"/>
        <v>2.6</v>
      </c>
      <c r="M4081" t="s">
        <v>581</v>
      </c>
      <c r="N4081" t="str">
        <f t="shared" si="190"/>
        <v>3.0</v>
      </c>
      <c r="O4081" t="s">
        <v>2017</v>
      </c>
      <c r="P4081">
        <v>4</v>
      </c>
      <c r="Q4081">
        <v>8</v>
      </c>
      <c r="R4081" t="str">
        <f t="shared" si="191"/>
        <v>85</v>
      </c>
      <c r="S4081" t="s">
        <v>811</v>
      </c>
      <c r="T4081" t="s">
        <v>2193</v>
      </c>
      <c r="U4081" t="s">
        <v>11492</v>
      </c>
      <c r="V4081" t="s">
        <v>13807</v>
      </c>
      <c r="W4081" t="s">
        <v>13807</v>
      </c>
    </row>
    <row r="4082" spans="1:23" x14ac:dyDescent="0.25">
      <c r="A4082" t="s">
        <v>13808</v>
      </c>
      <c r="B4082" t="s">
        <v>13808</v>
      </c>
      <c r="C4082" t="s">
        <v>11493</v>
      </c>
      <c r="E4082" t="s">
        <v>401</v>
      </c>
      <c r="F4082" t="s">
        <v>22064</v>
      </c>
      <c r="G4082" t="s">
        <v>22065</v>
      </c>
      <c r="H4082" t="s">
        <v>22065</v>
      </c>
      <c r="I4082" t="s">
        <v>22066</v>
      </c>
      <c r="J4082" t="s">
        <v>11493</v>
      </c>
      <c r="K4082" t="s">
        <v>10182</v>
      </c>
      <c r="L4082" t="str">
        <f t="shared" si="189"/>
        <v>2.2</v>
      </c>
      <c r="M4082" t="s">
        <v>632</v>
      </c>
      <c r="N4082" t="str">
        <f t="shared" si="190"/>
        <v>3.0</v>
      </c>
      <c r="O4082" t="s">
        <v>2017</v>
      </c>
      <c r="P4082">
        <v>10</v>
      </c>
      <c r="Q4082">
        <v>20</v>
      </c>
      <c r="R4082" t="str">
        <f t="shared" si="191"/>
        <v>85</v>
      </c>
      <c r="S4082" t="s">
        <v>811</v>
      </c>
      <c r="T4082" t="s">
        <v>2018</v>
      </c>
      <c r="U4082" t="s">
        <v>11494</v>
      </c>
      <c r="V4082" t="s">
        <v>13807</v>
      </c>
      <c r="W4082" t="s">
        <v>13807</v>
      </c>
    </row>
    <row r="4083" spans="1:23" x14ac:dyDescent="0.25">
      <c r="A4083" t="s">
        <v>13808</v>
      </c>
      <c r="B4083" t="s">
        <v>13808</v>
      </c>
      <c r="C4083" t="s">
        <v>11495</v>
      </c>
      <c r="E4083" t="s">
        <v>401</v>
      </c>
      <c r="F4083" t="s">
        <v>22067</v>
      </c>
      <c r="G4083" t="s">
        <v>22068</v>
      </c>
      <c r="H4083" t="s">
        <v>22068</v>
      </c>
      <c r="I4083" t="s">
        <v>22069</v>
      </c>
      <c r="J4083" t="s">
        <v>11495</v>
      </c>
      <c r="K4083" t="s">
        <v>10182</v>
      </c>
      <c r="L4083" t="str">
        <f t="shared" si="189"/>
        <v>2.1</v>
      </c>
      <c r="M4083" t="s">
        <v>529</v>
      </c>
      <c r="N4083" t="str">
        <f t="shared" si="190"/>
        <v>3.0</v>
      </c>
      <c r="O4083" t="s">
        <v>2017</v>
      </c>
      <c r="P4083">
        <v>12</v>
      </c>
      <c r="Q4083">
        <v>24</v>
      </c>
      <c r="R4083" t="str">
        <f t="shared" si="191"/>
        <v>85</v>
      </c>
      <c r="S4083" t="s">
        <v>811</v>
      </c>
      <c r="T4083" t="s">
        <v>2193</v>
      </c>
      <c r="U4083" t="s">
        <v>11496</v>
      </c>
      <c r="V4083" t="s">
        <v>13807</v>
      </c>
      <c r="W4083" t="s">
        <v>13807</v>
      </c>
    </row>
    <row r="4084" spans="1:23" x14ac:dyDescent="0.25">
      <c r="A4084" t="s">
        <v>13808</v>
      </c>
      <c r="B4084" t="s">
        <v>13808</v>
      </c>
      <c r="C4084" t="s">
        <v>11497</v>
      </c>
      <c r="E4084" t="s">
        <v>401</v>
      </c>
      <c r="F4084" t="s">
        <v>22070</v>
      </c>
      <c r="G4084" t="s">
        <v>22071</v>
      </c>
      <c r="H4084" t="s">
        <v>22071</v>
      </c>
      <c r="I4084" t="s">
        <v>22072</v>
      </c>
      <c r="J4084" t="s">
        <v>11497</v>
      </c>
      <c r="K4084" t="s">
        <v>10182</v>
      </c>
      <c r="L4084" t="str">
        <f t="shared" si="189"/>
        <v>2.1</v>
      </c>
      <c r="M4084" t="s">
        <v>529</v>
      </c>
      <c r="N4084" t="str">
        <f t="shared" si="190"/>
        <v>3.0</v>
      </c>
      <c r="O4084" t="s">
        <v>2017</v>
      </c>
      <c r="P4084">
        <v>12</v>
      </c>
      <c r="Q4084">
        <v>24</v>
      </c>
      <c r="R4084" t="str">
        <f t="shared" si="191"/>
        <v>85</v>
      </c>
      <c r="S4084" t="s">
        <v>811</v>
      </c>
      <c r="T4084" t="s">
        <v>1876</v>
      </c>
      <c r="U4084" t="s">
        <v>11498</v>
      </c>
      <c r="V4084" t="s">
        <v>13807</v>
      </c>
      <c r="W4084" t="s">
        <v>13807</v>
      </c>
    </row>
    <row r="4085" spans="1:23" x14ac:dyDescent="0.25">
      <c r="A4085" t="s">
        <v>13808</v>
      </c>
      <c r="B4085" t="s">
        <v>13808</v>
      </c>
      <c r="C4085" t="s">
        <v>11499</v>
      </c>
      <c r="E4085" t="s">
        <v>401</v>
      </c>
      <c r="F4085" t="s">
        <v>22073</v>
      </c>
      <c r="G4085" t="s">
        <v>22074</v>
      </c>
      <c r="H4085" t="s">
        <v>22074</v>
      </c>
      <c r="I4085" t="s">
        <v>22075</v>
      </c>
      <c r="J4085" t="s">
        <v>11499</v>
      </c>
      <c r="L4085" t="str">
        <f t="shared" si="189"/>
        <v>3.0</v>
      </c>
      <c r="M4085" t="s">
        <v>2017</v>
      </c>
      <c r="N4085" t="str">
        <f t="shared" si="190"/>
        <v>3.2</v>
      </c>
      <c r="O4085" t="s">
        <v>469</v>
      </c>
      <c r="P4085">
        <v>8</v>
      </c>
      <c r="Q4085">
        <v>16</v>
      </c>
      <c r="R4085" t="str">
        <f t="shared" si="191"/>
        <v>105</v>
      </c>
      <c r="S4085" t="s">
        <v>435</v>
      </c>
      <c r="T4085" t="s">
        <v>2193</v>
      </c>
      <c r="U4085" t="s">
        <v>11500</v>
      </c>
      <c r="V4085" t="s">
        <v>13807</v>
      </c>
      <c r="W4085" t="s">
        <v>13807</v>
      </c>
    </row>
    <row r="4086" spans="1:23" x14ac:dyDescent="0.25">
      <c r="A4086" t="s">
        <v>13808</v>
      </c>
      <c r="B4086" t="s">
        <v>13808</v>
      </c>
      <c r="C4086" t="s">
        <v>11501</v>
      </c>
      <c r="E4086" t="s">
        <v>401</v>
      </c>
      <c r="F4086" t="s">
        <v>22076</v>
      </c>
      <c r="G4086" t="s">
        <v>22077</v>
      </c>
      <c r="H4086" t="s">
        <v>22077</v>
      </c>
      <c r="I4086" t="s">
        <v>22078</v>
      </c>
      <c r="J4086" t="s">
        <v>11501</v>
      </c>
      <c r="K4086" t="s">
        <v>10182</v>
      </c>
      <c r="L4086" t="str">
        <f t="shared" si="189"/>
        <v>2.1</v>
      </c>
      <c r="M4086" t="s">
        <v>529</v>
      </c>
      <c r="N4086" t="str">
        <f t="shared" si="190"/>
        <v>3.2</v>
      </c>
      <c r="O4086" t="s">
        <v>469</v>
      </c>
      <c r="P4086">
        <v>8</v>
      </c>
      <c r="Q4086">
        <v>16</v>
      </c>
      <c r="R4086" t="str">
        <f t="shared" si="191"/>
        <v>85</v>
      </c>
      <c r="S4086" t="s">
        <v>811</v>
      </c>
      <c r="T4086" t="s">
        <v>2116</v>
      </c>
      <c r="U4086" t="s">
        <v>11502</v>
      </c>
      <c r="V4086" t="s">
        <v>13807</v>
      </c>
      <c r="W4086" t="s">
        <v>13807</v>
      </c>
    </row>
    <row r="4087" spans="1:23" x14ac:dyDescent="0.25">
      <c r="A4087" t="s">
        <v>13808</v>
      </c>
      <c r="B4087" t="s">
        <v>13808</v>
      </c>
      <c r="C4087" t="s">
        <v>11503</v>
      </c>
      <c r="E4087" t="s">
        <v>401</v>
      </c>
      <c r="F4087" t="s">
        <v>22079</v>
      </c>
      <c r="G4087" t="s">
        <v>22080</v>
      </c>
      <c r="H4087" t="s">
        <v>22080</v>
      </c>
      <c r="I4087" t="s">
        <v>22081</v>
      </c>
      <c r="J4087" t="s">
        <v>11503</v>
      </c>
      <c r="K4087" t="s">
        <v>10182</v>
      </c>
      <c r="L4087" t="str">
        <f t="shared" si="189"/>
        <v>2.2</v>
      </c>
      <c r="M4087" t="s">
        <v>632</v>
      </c>
      <c r="N4087" t="str">
        <f t="shared" si="190"/>
        <v>3.2</v>
      </c>
      <c r="O4087" t="s">
        <v>469</v>
      </c>
      <c r="P4087">
        <v>8</v>
      </c>
      <c r="Q4087">
        <v>16</v>
      </c>
      <c r="R4087" t="str">
        <f t="shared" si="191"/>
        <v>70</v>
      </c>
      <c r="S4087" t="s">
        <v>883</v>
      </c>
      <c r="T4087" t="s">
        <v>2119</v>
      </c>
      <c r="U4087" t="s">
        <v>11504</v>
      </c>
      <c r="V4087" t="s">
        <v>13807</v>
      </c>
      <c r="W4087" t="s">
        <v>13807</v>
      </c>
    </row>
    <row r="4088" spans="1:23" x14ac:dyDescent="0.25">
      <c r="A4088" t="s">
        <v>13808</v>
      </c>
      <c r="B4088" t="s">
        <v>13808</v>
      </c>
      <c r="C4088" t="s">
        <v>11505</v>
      </c>
      <c r="E4088" t="s">
        <v>401</v>
      </c>
      <c r="F4088" t="s">
        <v>22082</v>
      </c>
      <c r="G4088" t="s">
        <v>22083</v>
      </c>
      <c r="H4088" t="s">
        <v>22083</v>
      </c>
      <c r="I4088" t="s">
        <v>22084</v>
      </c>
      <c r="J4088" t="s">
        <v>11505</v>
      </c>
      <c r="K4088" t="s">
        <v>10182</v>
      </c>
      <c r="L4088" t="str">
        <f t="shared" si="189"/>
        <v>2.2</v>
      </c>
      <c r="M4088" t="s">
        <v>632</v>
      </c>
      <c r="N4088" t="str">
        <f t="shared" si="190"/>
        <v>3.2</v>
      </c>
      <c r="O4088" t="s">
        <v>469</v>
      </c>
      <c r="P4088">
        <v>10</v>
      </c>
      <c r="Q4088">
        <v>20</v>
      </c>
      <c r="R4088" t="str">
        <f t="shared" si="191"/>
        <v>85</v>
      </c>
      <c r="S4088" t="s">
        <v>811</v>
      </c>
      <c r="T4088" t="s">
        <v>2116</v>
      </c>
      <c r="U4088" t="s">
        <v>11506</v>
      </c>
      <c r="V4088" t="s">
        <v>13807</v>
      </c>
      <c r="W4088" t="s">
        <v>13807</v>
      </c>
    </row>
    <row r="4089" spans="1:23" x14ac:dyDescent="0.25">
      <c r="A4089" t="s">
        <v>13808</v>
      </c>
      <c r="B4089" t="s">
        <v>13808</v>
      </c>
      <c r="C4089" t="s">
        <v>11507</v>
      </c>
      <c r="E4089" t="s">
        <v>401</v>
      </c>
      <c r="F4089" t="s">
        <v>22085</v>
      </c>
      <c r="G4089" t="s">
        <v>22086</v>
      </c>
      <c r="H4089" t="s">
        <v>22086</v>
      </c>
      <c r="I4089" t="s">
        <v>22087</v>
      </c>
      <c r="J4089" t="s">
        <v>11507</v>
      </c>
      <c r="K4089" t="s">
        <v>10182</v>
      </c>
      <c r="L4089" t="str">
        <f t="shared" si="189"/>
        <v>2.4</v>
      </c>
      <c r="M4089" t="s">
        <v>609</v>
      </c>
      <c r="N4089" t="str">
        <f t="shared" si="190"/>
        <v>3.2</v>
      </c>
      <c r="O4089" t="s">
        <v>469</v>
      </c>
      <c r="P4089">
        <v>10</v>
      </c>
      <c r="Q4089">
        <v>20</v>
      </c>
      <c r="R4089" t="str">
        <f t="shared" si="191"/>
        <v>100</v>
      </c>
      <c r="S4089" t="s">
        <v>932</v>
      </c>
      <c r="T4089" t="s">
        <v>1914</v>
      </c>
      <c r="U4089" t="s">
        <v>11508</v>
      </c>
      <c r="V4089" t="s">
        <v>13807</v>
      </c>
      <c r="W4089" t="s">
        <v>13807</v>
      </c>
    </row>
    <row r="4090" spans="1:23" x14ac:dyDescent="0.25">
      <c r="A4090" t="s">
        <v>13808</v>
      </c>
      <c r="B4090" t="s">
        <v>13808</v>
      </c>
      <c r="C4090" t="s">
        <v>11509</v>
      </c>
      <c r="E4090" t="s">
        <v>401</v>
      </c>
      <c r="F4090" t="s">
        <v>22088</v>
      </c>
      <c r="G4090" t="s">
        <v>22089</v>
      </c>
      <c r="H4090" t="s">
        <v>22089</v>
      </c>
      <c r="I4090" t="s">
        <v>22090</v>
      </c>
      <c r="J4090" t="s">
        <v>11509</v>
      </c>
      <c r="K4090" t="s">
        <v>10182</v>
      </c>
      <c r="L4090" t="str">
        <f t="shared" si="189"/>
        <v>2.2</v>
      </c>
      <c r="M4090" t="s">
        <v>632</v>
      </c>
      <c r="N4090" t="str">
        <f t="shared" si="190"/>
        <v>3.2</v>
      </c>
      <c r="O4090" t="s">
        <v>469</v>
      </c>
      <c r="P4090">
        <v>12</v>
      </c>
      <c r="Q4090">
        <v>24</v>
      </c>
      <c r="R4090" t="str">
        <f t="shared" si="191"/>
        <v>85</v>
      </c>
      <c r="S4090" t="s">
        <v>811</v>
      </c>
      <c r="T4090" t="s">
        <v>2116</v>
      </c>
      <c r="U4090" t="s">
        <v>11510</v>
      </c>
      <c r="V4090" t="s">
        <v>13807</v>
      </c>
      <c r="W4090" t="s">
        <v>13807</v>
      </c>
    </row>
    <row r="4091" spans="1:23" x14ac:dyDescent="0.25">
      <c r="A4091" t="s">
        <v>13808</v>
      </c>
      <c r="B4091" t="s">
        <v>13808</v>
      </c>
      <c r="C4091" t="s">
        <v>11511</v>
      </c>
      <c r="E4091" t="s">
        <v>401</v>
      </c>
      <c r="F4091" t="s">
        <v>22091</v>
      </c>
      <c r="G4091" t="s">
        <v>22092</v>
      </c>
      <c r="H4091" t="s">
        <v>22092</v>
      </c>
      <c r="I4091" t="s">
        <v>22093</v>
      </c>
      <c r="J4091" t="s">
        <v>11511</v>
      </c>
      <c r="K4091" t="s">
        <v>10182</v>
      </c>
      <c r="L4091" t="str">
        <f t="shared" si="189"/>
        <v>2.4</v>
      </c>
      <c r="M4091" t="s">
        <v>609</v>
      </c>
      <c r="N4091" t="str">
        <f t="shared" si="190"/>
        <v>3.5</v>
      </c>
      <c r="O4091" t="s">
        <v>437</v>
      </c>
      <c r="P4091">
        <v>12</v>
      </c>
      <c r="Q4091">
        <v>24</v>
      </c>
      <c r="R4091" t="str">
        <f t="shared" si="191"/>
        <v>100</v>
      </c>
      <c r="S4091" t="s">
        <v>932</v>
      </c>
      <c r="T4091" t="s">
        <v>1914</v>
      </c>
      <c r="U4091" t="s">
        <v>11512</v>
      </c>
      <c r="V4091" t="s">
        <v>13807</v>
      </c>
      <c r="W4091" t="s">
        <v>13807</v>
      </c>
    </row>
    <row r="4092" spans="1:23" x14ac:dyDescent="0.25">
      <c r="A4092" t="s">
        <v>13808</v>
      </c>
      <c r="B4092" t="s">
        <v>13808</v>
      </c>
      <c r="C4092" t="s">
        <v>11513</v>
      </c>
      <c r="E4092" t="s">
        <v>401</v>
      </c>
      <c r="F4092" t="s">
        <v>22094</v>
      </c>
      <c r="G4092" t="s">
        <v>22095</v>
      </c>
      <c r="H4092" t="s">
        <v>22095</v>
      </c>
      <c r="I4092" t="s">
        <v>22096</v>
      </c>
      <c r="J4092" t="s">
        <v>11513</v>
      </c>
      <c r="K4092" t="s">
        <v>10182</v>
      </c>
      <c r="L4092" t="str">
        <f t="shared" si="189"/>
        <v>2.2</v>
      </c>
      <c r="M4092" t="s">
        <v>632</v>
      </c>
      <c r="N4092" t="str">
        <f t="shared" si="190"/>
        <v>3.2</v>
      </c>
      <c r="O4092" t="s">
        <v>469</v>
      </c>
      <c r="P4092">
        <v>12</v>
      </c>
      <c r="Q4092">
        <v>24</v>
      </c>
      <c r="R4092" t="str">
        <f t="shared" si="191"/>
        <v>85</v>
      </c>
      <c r="S4092" t="s">
        <v>811</v>
      </c>
      <c r="T4092" t="s">
        <v>1914</v>
      </c>
      <c r="U4092" t="s">
        <v>11514</v>
      </c>
      <c r="V4092" t="s">
        <v>13807</v>
      </c>
      <c r="W4092" t="s">
        <v>13807</v>
      </c>
    </row>
    <row r="4093" spans="1:23" x14ac:dyDescent="0.25">
      <c r="A4093" t="s">
        <v>13808</v>
      </c>
      <c r="B4093" t="s">
        <v>13808</v>
      </c>
      <c r="C4093" t="s">
        <v>11515</v>
      </c>
      <c r="E4093" t="s">
        <v>401</v>
      </c>
      <c r="F4093" t="s">
        <v>22097</v>
      </c>
      <c r="G4093" t="s">
        <v>22098</v>
      </c>
      <c r="H4093" t="s">
        <v>22098</v>
      </c>
      <c r="I4093" t="s">
        <v>22099</v>
      </c>
      <c r="J4093" t="s">
        <v>11515</v>
      </c>
      <c r="K4093" t="s">
        <v>10182</v>
      </c>
      <c r="L4093" t="str">
        <f t="shared" si="189"/>
        <v>2.5</v>
      </c>
      <c r="M4093" t="s">
        <v>457</v>
      </c>
      <c r="N4093" t="str">
        <f t="shared" si="190"/>
        <v>3.5</v>
      </c>
      <c r="O4093" t="s">
        <v>437</v>
      </c>
      <c r="P4093">
        <v>8</v>
      </c>
      <c r="Q4093">
        <v>16</v>
      </c>
      <c r="R4093" t="str">
        <f t="shared" si="191"/>
        <v>85</v>
      </c>
      <c r="S4093" t="s">
        <v>811</v>
      </c>
      <c r="T4093" t="s">
        <v>2119</v>
      </c>
      <c r="U4093" t="s">
        <v>11516</v>
      </c>
      <c r="V4093" t="s">
        <v>13807</v>
      </c>
      <c r="W4093" t="s">
        <v>13807</v>
      </c>
    </row>
    <row r="4094" spans="1:23" x14ac:dyDescent="0.25">
      <c r="A4094" t="s">
        <v>13808</v>
      </c>
      <c r="B4094" t="s">
        <v>13808</v>
      </c>
      <c r="C4094" t="s">
        <v>11517</v>
      </c>
      <c r="E4094" t="s">
        <v>401</v>
      </c>
      <c r="F4094" t="s">
        <v>22100</v>
      </c>
      <c r="G4094" t="s">
        <v>22101</v>
      </c>
      <c r="H4094" t="s">
        <v>22101</v>
      </c>
      <c r="I4094" t="s">
        <v>22102</v>
      </c>
      <c r="J4094" t="s">
        <v>11517</v>
      </c>
      <c r="K4094" t="s">
        <v>10182</v>
      </c>
      <c r="L4094" t="str">
        <f t="shared" si="189"/>
        <v>3.2</v>
      </c>
      <c r="M4094" t="s">
        <v>469</v>
      </c>
      <c r="N4094" t="str">
        <f t="shared" si="190"/>
        <v>4.0</v>
      </c>
      <c r="O4094" t="s">
        <v>1917</v>
      </c>
      <c r="P4094">
        <v>8</v>
      </c>
      <c r="Q4094">
        <v>16</v>
      </c>
      <c r="R4094" t="str">
        <f t="shared" si="191"/>
        <v>130</v>
      </c>
      <c r="S4094" t="s">
        <v>723</v>
      </c>
      <c r="T4094" t="s">
        <v>2700</v>
      </c>
      <c r="U4094" t="s">
        <v>11518</v>
      </c>
      <c r="V4094" t="s">
        <v>13807</v>
      </c>
      <c r="W4094" t="s">
        <v>13807</v>
      </c>
    </row>
    <row r="4095" spans="1:23" x14ac:dyDescent="0.25">
      <c r="A4095" t="s">
        <v>13808</v>
      </c>
      <c r="B4095" t="s">
        <v>13808</v>
      </c>
      <c r="C4095" t="s">
        <v>11519</v>
      </c>
      <c r="E4095" t="s">
        <v>401</v>
      </c>
      <c r="F4095" t="s">
        <v>22103</v>
      </c>
      <c r="G4095" t="s">
        <v>22104</v>
      </c>
      <c r="H4095" t="s">
        <v>22104</v>
      </c>
      <c r="I4095" t="s">
        <v>22105</v>
      </c>
      <c r="J4095" t="s">
        <v>11519</v>
      </c>
      <c r="K4095" t="s">
        <v>10182</v>
      </c>
      <c r="L4095" t="str">
        <f t="shared" si="189"/>
        <v>2.1</v>
      </c>
      <c r="M4095" t="s">
        <v>529</v>
      </c>
      <c r="N4095" t="str">
        <f t="shared" si="190"/>
        <v>3.2</v>
      </c>
      <c r="O4095" t="s">
        <v>469</v>
      </c>
      <c r="P4095">
        <v>16</v>
      </c>
      <c r="Q4095">
        <v>32</v>
      </c>
      <c r="R4095" t="str">
        <f t="shared" si="191"/>
        <v>100</v>
      </c>
      <c r="S4095" t="s">
        <v>932</v>
      </c>
      <c r="T4095" t="s">
        <v>2116</v>
      </c>
      <c r="U4095" t="s">
        <v>11520</v>
      </c>
      <c r="V4095" t="s">
        <v>13807</v>
      </c>
      <c r="W4095" t="s">
        <v>13807</v>
      </c>
    </row>
    <row r="4096" spans="1:23" x14ac:dyDescent="0.25">
      <c r="A4096" t="s">
        <v>13808</v>
      </c>
      <c r="B4096" t="s">
        <v>13808</v>
      </c>
      <c r="C4096" t="s">
        <v>11521</v>
      </c>
      <c r="E4096" t="s">
        <v>401</v>
      </c>
      <c r="F4096" t="s">
        <v>22106</v>
      </c>
      <c r="G4096" t="s">
        <v>22107</v>
      </c>
      <c r="H4096" t="s">
        <v>22107</v>
      </c>
      <c r="I4096" t="s">
        <v>22108</v>
      </c>
      <c r="J4096" t="s">
        <v>11521</v>
      </c>
      <c r="K4096" t="s">
        <v>10182</v>
      </c>
      <c r="L4096" t="str">
        <f t="shared" si="189"/>
        <v>2.2</v>
      </c>
      <c r="M4096" t="s">
        <v>632</v>
      </c>
      <c r="N4096" t="str">
        <f t="shared" si="190"/>
        <v/>
      </c>
      <c r="P4096">
        <v>16</v>
      </c>
      <c r="Q4096">
        <v>32</v>
      </c>
      <c r="R4096" t="str">
        <f t="shared" si="191"/>
        <v/>
      </c>
      <c r="T4096" t="s">
        <v>2874</v>
      </c>
      <c r="U4096" t="s">
        <v>11522</v>
      </c>
      <c r="V4096" t="s">
        <v>13807</v>
      </c>
      <c r="W4096" t="s">
        <v>13807</v>
      </c>
    </row>
    <row r="4097" spans="1:23" x14ac:dyDescent="0.25">
      <c r="A4097" t="s">
        <v>13808</v>
      </c>
      <c r="B4097" t="s">
        <v>13808</v>
      </c>
      <c r="C4097" t="s">
        <v>11523</v>
      </c>
      <c r="E4097" t="s">
        <v>401</v>
      </c>
      <c r="F4097" t="s">
        <v>22109</v>
      </c>
      <c r="G4097" t="s">
        <v>22110</v>
      </c>
      <c r="H4097" t="s">
        <v>22110</v>
      </c>
      <c r="I4097" t="s">
        <v>22111</v>
      </c>
      <c r="J4097" t="s">
        <v>11523</v>
      </c>
      <c r="K4097" t="s">
        <v>11103</v>
      </c>
      <c r="L4097" t="str">
        <f t="shared" si="189"/>
        <v>2.8</v>
      </c>
      <c r="M4097" t="s">
        <v>627</v>
      </c>
      <c r="N4097" t="str">
        <f t="shared" si="190"/>
        <v>3.6</v>
      </c>
      <c r="O4097" t="s">
        <v>426</v>
      </c>
      <c r="P4097">
        <v>8</v>
      </c>
      <c r="Q4097">
        <v>16</v>
      </c>
      <c r="R4097" t="str">
        <f t="shared" si="191"/>
        <v>105</v>
      </c>
      <c r="S4097" t="s">
        <v>435</v>
      </c>
      <c r="T4097" t="s">
        <v>1908</v>
      </c>
      <c r="U4097" t="s">
        <v>11524</v>
      </c>
      <c r="V4097" t="s">
        <v>13807</v>
      </c>
      <c r="W4097" t="s">
        <v>13807</v>
      </c>
    </row>
    <row r="4098" spans="1:23" x14ac:dyDescent="0.25">
      <c r="A4098" t="s">
        <v>13808</v>
      </c>
      <c r="B4098" t="s">
        <v>13808</v>
      </c>
      <c r="C4098" t="s">
        <v>11525</v>
      </c>
      <c r="E4098" t="s">
        <v>401</v>
      </c>
      <c r="F4098" t="s">
        <v>22112</v>
      </c>
      <c r="G4098" t="s">
        <v>22113</v>
      </c>
      <c r="H4098" t="s">
        <v>22113</v>
      </c>
      <c r="I4098" t="s">
        <v>22114</v>
      </c>
      <c r="J4098" t="s">
        <v>11525</v>
      </c>
      <c r="K4098" t="s">
        <v>11103</v>
      </c>
      <c r="L4098" t="str">
        <f t="shared" si="189"/>
        <v>2.1</v>
      </c>
      <c r="M4098" t="s">
        <v>529</v>
      </c>
      <c r="N4098" t="str">
        <f t="shared" si="190"/>
        <v>3.3</v>
      </c>
      <c r="O4098" t="s">
        <v>507</v>
      </c>
      <c r="P4098">
        <v>12</v>
      </c>
      <c r="Q4098">
        <v>24</v>
      </c>
      <c r="R4098" t="str">
        <f t="shared" si="191"/>
        <v>120</v>
      </c>
      <c r="S4098" t="s">
        <v>415</v>
      </c>
      <c r="T4098" t="s">
        <v>1918</v>
      </c>
      <c r="U4098" t="s">
        <v>11526</v>
      </c>
      <c r="V4098" t="s">
        <v>13807</v>
      </c>
      <c r="W4098" t="s">
        <v>13807</v>
      </c>
    </row>
    <row r="4099" spans="1:23" x14ac:dyDescent="0.25">
      <c r="A4099" t="s">
        <v>13808</v>
      </c>
      <c r="B4099" t="s">
        <v>13808</v>
      </c>
      <c r="C4099" t="s">
        <v>11527</v>
      </c>
      <c r="E4099" t="s">
        <v>401</v>
      </c>
      <c r="F4099" t="s">
        <v>22115</v>
      </c>
      <c r="G4099" t="s">
        <v>22116</v>
      </c>
      <c r="H4099" t="s">
        <v>22116</v>
      </c>
      <c r="I4099" t="s">
        <v>22117</v>
      </c>
      <c r="J4099" t="s">
        <v>11527</v>
      </c>
      <c r="K4099" t="s">
        <v>11103</v>
      </c>
      <c r="L4099" t="str">
        <f t="shared" ref="L4099:L4162" si="192">SUBSTITUTE(M4099," GHz","")</f>
        <v>2.3</v>
      </c>
      <c r="M4099" t="s">
        <v>826</v>
      </c>
      <c r="N4099" t="str">
        <f t="shared" ref="N4099:N4162" si="193">SUBSTITUTE(O4099," GHz","")</f>
        <v>3.4</v>
      </c>
      <c r="O4099" t="s">
        <v>451</v>
      </c>
      <c r="P4099">
        <v>10</v>
      </c>
      <c r="Q4099">
        <v>20</v>
      </c>
      <c r="R4099" t="str">
        <f t="shared" ref="R4099:R4162" si="194">SUBSTITUTE(S4099," W","")</f>
        <v>105</v>
      </c>
      <c r="S4099" t="s">
        <v>435</v>
      </c>
      <c r="T4099" t="s">
        <v>1908</v>
      </c>
      <c r="U4099" t="s">
        <v>11528</v>
      </c>
      <c r="V4099" t="s">
        <v>13807</v>
      </c>
      <c r="W4099" t="s">
        <v>13807</v>
      </c>
    </row>
    <row r="4100" spans="1:23" x14ac:dyDescent="0.25">
      <c r="A4100" t="s">
        <v>13808</v>
      </c>
      <c r="B4100" t="s">
        <v>13808</v>
      </c>
      <c r="C4100" t="s">
        <v>11529</v>
      </c>
      <c r="E4100" t="s">
        <v>401</v>
      </c>
      <c r="F4100" t="s">
        <v>22118</v>
      </c>
      <c r="G4100" t="s">
        <v>22119</v>
      </c>
      <c r="H4100" t="s">
        <v>22119</v>
      </c>
      <c r="I4100" t="s">
        <v>22120</v>
      </c>
      <c r="J4100" t="s">
        <v>11529</v>
      </c>
      <c r="K4100" t="s">
        <v>11103</v>
      </c>
      <c r="L4100" t="str">
        <f t="shared" si="192"/>
        <v>2.4</v>
      </c>
      <c r="M4100" t="s">
        <v>609</v>
      </c>
      <c r="N4100" t="str">
        <f t="shared" si="193"/>
        <v>3.4</v>
      </c>
      <c r="O4100" t="s">
        <v>451</v>
      </c>
      <c r="P4100">
        <v>16</v>
      </c>
      <c r="Q4100">
        <v>32</v>
      </c>
      <c r="R4100" t="str">
        <f t="shared" si="194"/>
        <v>135</v>
      </c>
      <c r="S4100" t="s">
        <v>803</v>
      </c>
      <c r="T4100" t="s">
        <v>1908</v>
      </c>
      <c r="U4100" t="s">
        <v>11530</v>
      </c>
      <c r="V4100" t="s">
        <v>13807</v>
      </c>
      <c r="W4100" t="s">
        <v>13807</v>
      </c>
    </row>
    <row r="4101" spans="1:23" x14ac:dyDescent="0.25">
      <c r="A4101" t="s">
        <v>13808</v>
      </c>
      <c r="B4101" t="s">
        <v>13808</v>
      </c>
      <c r="C4101" t="s">
        <v>11531</v>
      </c>
      <c r="E4101" t="s">
        <v>401</v>
      </c>
      <c r="F4101" t="s">
        <v>22121</v>
      </c>
      <c r="G4101" t="s">
        <v>22122</v>
      </c>
      <c r="H4101" t="s">
        <v>22122</v>
      </c>
      <c r="I4101" t="s">
        <v>22123</v>
      </c>
      <c r="J4101" t="s">
        <v>11531</v>
      </c>
      <c r="K4101" t="s">
        <v>11103</v>
      </c>
      <c r="L4101" t="str">
        <f t="shared" si="192"/>
        <v>2.3</v>
      </c>
      <c r="M4101" t="s">
        <v>826</v>
      </c>
      <c r="N4101" t="str">
        <f t="shared" si="193"/>
        <v>3.4</v>
      </c>
      <c r="O4101" t="s">
        <v>451</v>
      </c>
      <c r="P4101">
        <v>20</v>
      </c>
      <c r="Q4101">
        <v>40</v>
      </c>
      <c r="R4101" t="str">
        <f t="shared" si="194"/>
        <v>150</v>
      </c>
      <c r="S4101" t="s">
        <v>548</v>
      </c>
      <c r="T4101" t="s">
        <v>1908</v>
      </c>
      <c r="U4101" t="s">
        <v>11532</v>
      </c>
      <c r="V4101" t="s">
        <v>13807</v>
      </c>
      <c r="W4101" t="s">
        <v>13807</v>
      </c>
    </row>
    <row r="4102" spans="1:23" x14ac:dyDescent="0.25">
      <c r="A4102" t="s">
        <v>13808</v>
      </c>
      <c r="B4102" t="s">
        <v>13808</v>
      </c>
      <c r="C4102" t="s">
        <v>11533</v>
      </c>
      <c r="E4102" t="s">
        <v>401</v>
      </c>
      <c r="F4102" t="s">
        <v>22124</v>
      </c>
      <c r="G4102" t="s">
        <v>22125</v>
      </c>
      <c r="H4102" t="s">
        <v>22125</v>
      </c>
      <c r="I4102" t="s">
        <v>11533</v>
      </c>
      <c r="J4102" t="s">
        <v>11533</v>
      </c>
      <c r="K4102" t="s">
        <v>10191</v>
      </c>
      <c r="L4102" t="str">
        <f t="shared" si="192"/>
        <v>2.7</v>
      </c>
      <c r="M4102" t="s">
        <v>758</v>
      </c>
      <c r="N4102" t="str">
        <f t="shared" si="193"/>
        <v>4.0</v>
      </c>
      <c r="O4102" t="s">
        <v>1917</v>
      </c>
      <c r="P4102">
        <v>10</v>
      </c>
      <c r="Q4102">
        <v>20</v>
      </c>
      <c r="R4102" t="str">
        <f t="shared" si="194"/>
        <v>150</v>
      </c>
      <c r="S4102" t="s">
        <v>548</v>
      </c>
      <c r="T4102" t="s">
        <v>1886</v>
      </c>
      <c r="U4102" t="s">
        <v>11534</v>
      </c>
      <c r="V4102" t="s">
        <v>13807</v>
      </c>
      <c r="W4102" t="s">
        <v>13807</v>
      </c>
    </row>
    <row r="4103" spans="1:23" x14ac:dyDescent="0.25">
      <c r="A4103" t="s">
        <v>13808</v>
      </c>
      <c r="B4103" t="s">
        <v>13808</v>
      </c>
      <c r="C4103" t="s">
        <v>11535</v>
      </c>
      <c r="E4103" t="s">
        <v>401</v>
      </c>
      <c r="F4103" t="s">
        <v>22126</v>
      </c>
      <c r="G4103" t="s">
        <v>19567</v>
      </c>
      <c r="H4103" t="s">
        <v>19567</v>
      </c>
      <c r="I4103" t="s">
        <v>11535</v>
      </c>
      <c r="J4103" t="s">
        <v>11535</v>
      </c>
      <c r="K4103" t="s">
        <v>10191</v>
      </c>
      <c r="L4103" t="str">
        <f t="shared" si="192"/>
        <v>2.0</v>
      </c>
      <c r="M4103" t="s">
        <v>1881</v>
      </c>
      <c r="N4103" t="str">
        <f t="shared" si="193"/>
        <v>3.9</v>
      </c>
      <c r="O4103" t="s">
        <v>422</v>
      </c>
      <c r="P4103">
        <v>12</v>
      </c>
      <c r="Q4103">
        <v>24</v>
      </c>
      <c r="R4103" t="str">
        <f t="shared" si="194"/>
        <v>150</v>
      </c>
      <c r="S4103" t="s">
        <v>548</v>
      </c>
      <c r="T4103" t="s">
        <v>1886</v>
      </c>
      <c r="U4103" t="s">
        <v>11536</v>
      </c>
      <c r="V4103" t="s">
        <v>13807</v>
      </c>
      <c r="W4103" t="s">
        <v>13807</v>
      </c>
    </row>
    <row r="4104" spans="1:23" x14ac:dyDescent="0.25">
      <c r="A4104" t="s">
        <v>13808</v>
      </c>
      <c r="B4104" t="s">
        <v>13808</v>
      </c>
      <c r="C4104" t="s">
        <v>11537</v>
      </c>
      <c r="E4104" t="s">
        <v>401</v>
      </c>
      <c r="F4104" t="s">
        <v>22127</v>
      </c>
      <c r="G4104" t="s">
        <v>22128</v>
      </c>
      <c r="H4104" t="s">
        <v>22128</v>
      </c>
      <c r="I4104" t="s">
        <v>11537</v>
      </c>
      <c r="J4104" t="s">
        <v>11537</v>
      </c>
      <c r="K4104" t="s">
        <v>10191</v>
      </c>
      <c r="L4104" t="str">
        <f t="shared" si="192"/>
        <v>2.0</v>
      </c>
      <c r="M4104" t="s">
        <v>1881</v>
      </c>
      <c r="N4104" t="str">
        <f t="shared" si="193"/>
        <v>3.9</v>
      </c>
      <c r="O4104" t="s">
        <v>422</v>
      </c>
      <c r="P4104">
        <v>20</v>
      </c>
      <c r="Q4104">
        <v>40</v>
      </c>
      <c r="R4104" t="str">
        <f t="shared" si="194"/>
        <v>165</v>
      </c>
      <c r="S4104" t="s">
        <v>765</v>
      </c>
      <c r="T4104" t="s">
        <v>1886</v>
      </c>
      <c r="U4104" t="s">
        <v>11538</v>
      </c>
      <c r="V4104" t="s">
        <v>13807</v>
      </c>
      <c r="W4104" t="s">
        <v>13807</v>
      </c>
    </row>
    <row r="4105" spans="1:23" x14ac:dyDescent="0.25">
      <c r="A4105" t="s">
        <v>13808</v>
      </c>
      <c r="B4105" t="s">
        <v>13808</v>
      </c>
      <c r="C4105" t="s">
        <v>11539</v>
      </c>
      <c r="E4105" t="s">
        <v>401</v>
      </c>
      <c r="F4105" t="s">
        <v>22129</v>
      </c>
      <c r="G4105" t="s">
        <v>22130</v>
      </c>
      <c r="H4105" t="s">
        <v>22130</v>
      </c>
      <c r="I4105" t="s">
        <v>11539</v>
      </c>
      <c r="J4105" t="s">
        <v>11539</v>
      </c>
      <c r="K4105" t="s">
        <v>10191</v>
      </c>
      <c r="L4105" t="str">
        <f t="shared" si="192"/>
        <v>2.6</v>
      </c>
      <c r="M4105" t="s">
        <v>581</v>
      </c>
      <c r="N4105" t="str">
        <f t="shared" si="193"/>
        <v>4.1</v>
      </c>
      <c r="O4105" t="s">
        <v>494</v>
      </c>
      <c r="P4105">
        <v>8</v>
      </c>
      <c r="Q4105">
        <v>16</v>
      </c>
      <c r="R4105" t="str">
        <f t="shared" si="194"/>
        <v>125</v>
      </c>
      <c r="S4105" t="s">
        <v>454</v>
      </c>
      <c r="T4105" t="s">
        <v>2048</v>
      </c>
      <c r="U4105" t="s">
        <v>11540</v>
      </c>
      <c r="V4105" t="s">
        <v>13807</v>
      </c>
      <c r="W4105" t="s">
        <v>13807</v>
      </c>
    </row>
    <row r="4106" spans="1:23" x14ac:dyDescent="0.25">
      <c r="A4106" t="s">
        <v>13808</v>
      </c>
      <c r="B4106" t="s">
        <v>13808</v>
      </c>
      <c r="C4106" t="s">
        <v>11541</v>
      </c>
      <c r="E4106" t="s">
        <v>401</v>
      </c>
      <c r="F4106" t="s">
        <v>22131</v>
      </c>
      <c r="G4106" t="s">
        <v>22132</v>
      </c>
      <c r="H4106" t="s">
        <v>22132</v>
      </c>
      <c r="I4106" t="s">
        <v>11541</v>
      </c>
      <c r="J4106" t="s">
        <v>11541</v>
      </c>
      <c r="K4106" t="s">
        <v>10191</v>
      </c>
      <c r="L4106" t="str">
        <f t="shared" si="192"/>
        <v>2.4</v>
      </c>
      <c r="M4106" t="s">
        <v>609</v>
      </c>
      <c r="N4106" t="str">
        <f t="shared" si="193"/>
        <v>4.1</v>
      </c>
      <c r="O4106" t="s">
        <v>494</v>
      </c>
      <c r="P4106">
        <v>12</v>
      </c>
      <c r="Q4106">
        <v>24</v>
      </c>
      <c r="R4106" t="str">
        <f t="shared" si="194"/>
        <v>150</v>
      </c>
      <c r="S4106" t="s">
        <v>548</v>
      </c>
      <c r="T4106" t="s">
        <v>2048</v>
      </c>
      <c r="U4106" t="s">
        <v>11542</v>
      </c>
      <c r="V4106" t="s">
        <v>13807</v>
      </c>
      <c r="W4106" t="s">
        <v>13807</v>
      </c>
    </row>
    <row r="4107" spans="1:23" x14ac:dyDescent="0.25">
      <c r="A4107" t="s">
        <v>13808</v>
      </c>
      <c r="B4107" t="s">
        <v>13808</v>
      </c>
      <c r="C4107" t="s">
        <v>11543</v>
      </c>
      <c r="E4107" t="s">
        <v>401</v>
      </c>
      <c r="F4107" t="s">
        <v>22133</v>
      </c>
      <c r="G4107" t="s">
        <v>22134</v>
      </c>
      <c r="H4107" t="s">
        <v>22134</v>
      </c>
      <c r="I4107" t="s">
        <v>11543</v>
      </c>
      <c r="J4107" t="s">
        <v>11543</v>
      </c>
      <c r="K4107" t="s">
        <v>10191</v>
      </c>
      <c r="L4107" t="str">
        <f t="shared" si="192"/>
        <v>2.0</v>
      </c>
      <c r="M4107" t="s">
        <v>1881</v>
      </c>
      <c r="N4107" t="str">
        <f t="shared" si="193"/>
        <v>3.7</v>
      </c>
      <c r="O4107" t="s">
        <v>442</v>
      </c>
      <c r="P4107">
        <v>12</v>
      </c>
      <c r="Q4107">
        <v>24</v>
      </c>
      <c r="R4107" t="str">
        <f t="shared" si="194"/>
        <v>115</v>
      </c>
      <c r="S4107" t="s">
        <v>910</v>
      </c>
      <c r="T4107" t="s">
        <v>1873</v>
      </c>
      <c r="U4107" t="s">
        <v>11544</v>
      </c>
      <c r="V4107" t="s">
        <v>13807</v>
      </c>
      <c r="W4107" t="s">
        <v>13807</v>
      </c>
    </row>
    <row r="4108" spans="1:23" x14ac:dyDescent="0.25">
      <c r="A4108" t="s">
        <v>13808</v>
      </c>
      <c r="B4108" t="s">
        <v>13808</v>
      </c>
      <c r="C4108" t="s">
        <v>11545</v>
      </c>
      <c r="E4108" t="s">
        <v>401</v>
      </c>
      <c r="F4108" t="s">
        <v>22135</v>
      </c>
      <c r="G4108" t="s">
        <v>22136</v>
      </c>
      <c r="H4108" t="s">
        <v>22136</v>
      </c>
      <c r="I4108" t="s">
        <v>11545</v>
      </c>
      <c r="J4108" t="s">
        <v>11545</v>
      </c>
      <c r="K4108" t="s">
        <v>10191</v>
      </c>
      <c r="L4108" t="str">
        <f t="shared" si="192"/>
        <v>2.0</v>
      </c>
      <c r="M4108" t="s">
        <v>1881</v>
      </c>
      <c r="N4108" t="str">
        <f t="shared" si="193"/>
        <v>3.4</v>
      </c>
      <c r="O4108" t="s">
        <v>451</v>
      </c>
      <c r="P4108">
        <v>16</v>
      </c>
      <c r="Q4108">
        <v>32</v>
      </c>
      <c r="R4108" t="str">
        <f t="shared" si="194"/>
        <v>150</v>
      </c>
      <c r="S4108" t="s">
        <v>548</v>
      </c>
      <c r="T4108" t="s">
        <v>1873</v>
      </c>
      <c r="U4108" t="s">
        <v>11546</v>
      </c>
      <c r="V4108" t="s">
        <v>13807</v>
      </c>
      <c r="W4108" t="s">
        <v>13807</v>
      </c>
    </row>
    <row r="4109" spans="1:23" x14ac:dyDescent="0.25">
      <c r="A4109" t="s">
        <v>13808</v>
      </c>
      <c r="B4109" t="s">
        <v>13808</v>
      </c>
      <c r="C4109" t="s">
        <v>11547</v>
      </c>
      <c r="E4109" t="s">
        <v>401</v>
      </c>
      <c r="F4109" t="s">
        <v>22137</v>
      </c>
      <c r="G4109" t="s">
        <v>22137</v>
      </c>
      <c r="H4109" t="s">
        <v>22138</v>
      </c>
      <c r="I4109" t="s">
        <v>22139</v>
      </c>
      <c r="J4109" t="s">
        <v>11547</v>
      </c>
      <c r="K4109" t="s">
        <v>6668</v>
      </c>
      <c r="L4109" t="str">
        <f t="shared" si="192"/>
        <v>2.8</v>
      </c>
      <c r="M4109" t="s">
        <v>627</v>
      </c>
      <c r="N4109" t="str">
        <f t="shared" si="193"/>
        <v>5.1</v>
      </c>
      <c r="O4109" t="s">
        <v>476</v>
      </c>
      <c r="P4109">
        <v>6</v>
      </c>
      <c r="Q4109">
        <v>12</v>
      </c>
      <c r="R4109" t="str">
        <f t="shared" si="194"/>
        <v>45</v>
      </c>
      <c r="S4109" t="s">
        <v>985</v>
      </c>
      <c r="T4109" t="s">
        <v>1911</v>
      </c>
      <c r="U4109" t="s">
        <v>11548</v>
      </c>
      <c r="V4109" t="s">
        <v>13807</v>
      </c>
      <c r="W4109" t="s">
        <v>13807</v>
      </c>
    </row>
    <row r="4110" spans="1:23" x14ac:dyDescent="0.25">
      <c r="A4110" t="s">
        <v>13808</v>
      </c>
      <c r="B4110" t="s">
        <v>13808</v>
      </c>
      <c r="C4110" t="s">
        <v>11549</v>
      </c>
      <c r="E4110" t="s">
        <v>401</v>
      </c>
      <c r="F4110" t="s">
        <v>22140</v>
      </c>
      <c r="G4110" t="s">
        <v>22140</v>
      </c>
      <c r="H4110" t="s">
        <v>22141</v>
      </c>
      <c r="I4110" t="s">
        <v>22142</v>
      </c>
      <c r="J4110" t="s">
        <v>11549</v>
      </c>
      <c r="K4110" t="s">
        <v>6668</v>
      </c>
      <c r="L4110" t="str">
        <f t="shared" si="192"/>
        <v>2.4</v>
      </c>
      <c r="M4110" t="s">
        <v>609</v>
      </c>
      <c r="N4110" t="str">
        <f t="shared" si="193"/>
        <v>5.3</v>
      </c>
      <c r="O4110" t="s">
        <v>434</v>
      </c>
      <c r="P4110">
        <v>8</v>
      </c>
      <c r="Q4110">
        <v>16</v>
      </c>
      <c r="R4110" t="str">
        <f t="shared" si="194"/>
        <v>45</v>
      </c>
      <c r="S4110" t="s">
        <v>985</v>
      </c>
      <c r="T4110" t="s">
        <v>1914</v>
      </c>
      <c r="U4110" t="s">
        <v>11550</v>
      </c>
      <c r="V4110" t="s">
        <v>13807</v>
      </c>
      <c r="W4110" t="s">
        <v>13807</v>
      </c>
    </row>
    <row r="4111" spans="1:23" x14ac:dyDescent="0.25">
      <c r="A4111" t="s">
        <v>13808</v>
      </c>
      <c r="B4111" t="s">
        <v>13808</v>
      </c>
      <c r="C4111" t="s">
        <v>11551</v>
      </c>
      <c r="E4111" t="s">
        <v>401</v>
      </c>
      <c r="F4111" t="s">
        <v>22143</v>
      </c>
      <c r="G4111" t="s">
        <v>22143</v>
      </c>
      <c r="H4111" t="s">
        <v>22144</v>
      </c>
      <c r="I4111" t="s">
        <v>22145</v>
      </c>
      <c r="J4111" t="s">
        <v>11551</v>
      </c>
      <c r="K4111" t="s">
        <v>6543</v>
      </c>
      <c r="L4111" t="str">
        <f t="shared" si="192"/>
        <v>1.8</v>
      </c>
      <c r="M4111" t="s">
        <v>796</v>
      </c>
      <c r="N4111" t="str">
        <f t="shared" si="193"/>
        <v>3.1</v>
      </c>
      <c r="O4111" t="s">
        <v>700</v>
      </c>
      <c r="P4111">
        <v>4</v>
      </c>
      <c r="Q4111">
        <v>8</v>
      </c>
      <c r="R4111" t="str">
        <f t="shared" si="194"/>
        <v>25</v>
      </c>
      <c r="S4111" t="s">
        <v>837</v>
      </c>
      <c r="T4111" t="s">
        <v>2796</v>
      </c>
      <c r="U4111" t="s">
        <v>11552</v>
      </c>
      <c r="V4111" t="s">
        <v>13807</v>
      </c>
      <c r="W4111" t="s">
        <v>13807</v>
      </c>
    </row>
    <row r="4112" spans="1:23" x14ac:dyDescent="0.25">
      <c r="A4112" t="s">
        <v>13808</v>
      </c>
      <c r="B4112" t="s">
        <v>13808</v>
      </c>
      <c r="C4112" t="s">
        <v>11553</v>
      </c>
      <c r="E4112" t="s">
        <v>401</v>
      </c>
      <c r="F4112" t="s">
        <v>22146</v>
      </c>
      <c r="G4112" t="s">
        <v>22146</v>
      </c>
      <c r="H4112" t="s">
        <v>22147</v>
      </c>
      <c r="I4112" t="s">
        <v>22148</v>
      </c>
      <c r="J4112" t="s">
        <v>11553</v>
      </c>
      <c r="K4112" t="s">
        <v>6543</v>
      </c>
      <c r="L4112" t="str">
        <f t="shared" si="192"/>
        <v>1.9</v>
      </c>
      <c r="M4112" t="s">
        <v>1309</v>
      </c>
      <c r="N4112" t="str">
        <f t="shared" si="193"/>
        <v>4.4</v>
      </c>
      <c r="O4112" t="s">
        <v>438</v>
      </c>
      <c r="P4112">
        <v>6</v>
      </c>
      <c r="Q4112">
        <v>12</v>
      </c>
      <c r="R4112" t="str">
        <f t="shared" si="194"/>
        <v>25</v>
      </c>
      <c r="S4112" t="s">
        <v>837</v>
      </c>
      <c r="T4112" t="s">
        <v>3136</v>
      </c>
      <c r="U4112" t="s">
        <v>11554</v>
      </c>
      <c r="V4112" t="s">
        <v>13807</v>
      </c>
      <c r="W4112" t="s">
        <v>13807</v>
      </c>
    </row>
    <row r="4113" spans="1:23" x14ac:dyDescent="0.25">
      <c r="A4113" t="s">
        <v>13808</v>
      </c>
      <c r="B4113" t="s">
        <v>13808</v>
      </c>
      <c r="C4113" t="s">
        <v>11555</v>
      </c>
      <c r="E4113" t="s">
        <v>401</v>
      </c>
      <c r="F4113" t="s">
        <v>22149</v>
      </c>
      <c r="G4113" t="s">
        <v>22149</v>
      </c>
      <c r="H4113" t="s">
        <v>22150</v>
      </c>
      <c r="I4113" t="s">
        <v>22151</v>
      </c>
      <c r="J4113" t="s">
        <v>11555</v>
      </c>
      <c r="K4113" t="s">
        <v>6543</v>
      </c>
      <c r="L4113" t="str">
        <f t="shared" si="192"/>
        <v>2.6</v>
      </c>
      <c r="M4113" t="s">
        <v>581</v>
      </c>
      <c r="N4113" t="str">
        <f t="shared" si="193"/>
        <v>4.5</v>
      </c>
      <c r="O4113" t="s">
        <v>440</v>
      </c>
      <c r="P4113">
        <v>6</v>
      </c>
      <c r="Q4113">
        <v>12</v>
      </c>
      <c r="R4113" t="str">
        <f t="shared" si="194"/>
        <v>45</v>
      </c>
      <c r="S4113" t="s">
        <v>985</v>
      </c>
      <c r="T4113" t="s">
        <v>1886</v>
      </c>
      <c r="U4113" t="s">
        <v>11556</v>
      </c>
      <c r="V4113" t="s">
        <v>13807</v>
      </c>
      <c r="W4113" t="s">
        <v>13807</v>
      </c>
    </row>
    <row r="4114" spans="1:23" x14ac:dyDescent="0.25">
      <c r="A4114" t="s">
        <v>13808</v>
      </c>
      <c r="B4114" t="s">
        <v>13808</v>
      </c>
      <c r="C4114" t="s">
        <v>11557</v>
      </c>
      <c r="E4114" t="s">
        <v>401</v>
      </c>
      <c r="F4114" t="s">
        <v>22152</v>
      </c>
      <c r="G4114" t="s">
        <v>22152</v>
      </c>
      <c r="H4114" t="s">
        <v>22153</v>
      </c>
      <c r="I4114" t="s">
        <v>22154</v>
      </c>
      <c r="J4114" t="s">
        <v>11557</v>
      </c>
      <c r="K4114" t="s">
        <v>6543</v>
      </c>
      <c r="L4114" t="str">
        <f t="shared" si="192"/>
        <v>3.2</v>
      </c>
      <c r="M4114" t="s">
        <v>469</v>
      </c>
      <c r="N4114" t="str">
        <f t="shared" si="193"/>
        <v>4.9</v>
      </c>
      <c r="O4114" t="s">
        <v>481</v>
      </c>
      <c r="P4114">
        <v>6</v>
      </c>
      <c r="Q4114">
        <v>12</v>
      </c>
      <c r="R4114" t="str">
        <f t="shared" si="194"/>
        <v>45</v>
      </c>
      <c r="S4114" t="s">
        <v>985</v>
      </c>
      <c r="T4114" t="s">
        <v>1918</v>
      </c>
      <c r="U4114" t="s">
        <v>11558</v>
      </c>
      <c r="V4114" t="s">
        <v>13807</v>
      </c>
      <c r="W4114" t="s">
        <v>13807</v>
      </c>
    </row>
    <row r="4115" spans="1:23" x14ac:dyDescent="0.25">
      <c r="A4115" t="s">
        <v>13808</v>
      </c>
      <c r="B4115" t="s">
        <v>13808</v>
      </c>
      <c r="C4115" t="s">
        <v>11559</v>
      </c>
      <c r="E4115" t="s">
        <v>401</v>
      </c>
      <c r="F4115" t="s">
        <v>22155</v>
      </c>
      <c r="G4115" t="s">
        <v>22155</v>
      </c>
      <c r="H4115" t="s">
        <v>22156</v>
      </c>
      <c r="I4115" t="s">
        <v>22157</v>
      </c>
      <c r="J4115" t="s">
        <v>11559</v>
      </c>
      <c r="K4115" t="s">
        <v>6543</v>
      </c>
      <c r="L4115" t="str">
        <f t="shared" si="192"/>
        <v>1.5</v>
      </c>
      <c r="M4115" t="s">
        <v>2083</v>
      </c>
      <c r="N4115" t="str">
        <f t="shared" si="193"/>
        <v>4.5</v>
      </c>
      <c r="O4115" t="s">
        <v>440</v>
      </c>
      <c r="P4115">
        <v>8</v>
      </c>
      <c r="Q4115">
        <v>16</v>
      </c>
      <c r="R4115" t="str">
        <f t="shared" si="194"/>
        <v>25</v>
      </c>
      <c r="S4115" t="s">
        <v>837</v>
      </c>
      <c r="T4115" t="s">
        <v>2957</v>
      </c>
      <c r="U4115" t="s">
        <v>11560</v>
      </c>
      <c r="V4115" t="s">
        <v>13807</v>
      </c>
      <c r="W4115" t="s">
        <v>13807</v>
      </c>
    </row>
    <row r="4116" spans="1:23" x14ac:dyDescent="0.25">
      <c r="A4116" t="s">
        <v>13808</v>
      </c>
      <c r="B4116" t="s">
        <v>13808</v>
      </c>
      <c r="C4116" t="s">
        <v>11561</v>
      </c>
      <c r="E4116" t="s">
        <v>401</v>
      </c>
      <c r="F4116" t="s">
        <v>22158</v>
      </c>
      <c r="G4116" t="s">
        <v>22158</v>
      </c>
      <c r="H4116" t="s">
        <v>22159</v>
      </c>
      <c r="I4116" t="s">
        <v>22160</v>
      </c>
      <c r="J4116" t="s">
        <v>11561</v>
      </c>
      <c r="K4116" t="s">
        <v>6543</v>
      </c>
      <c r="L4116" t="str">
        <f t="shared" si="192"/>
        <v>2.6</v>
      </c>
      <c r="M4116" t="s">
        <v>581</v>
      </c>
      <c r="N4116" t="str">
        <f t="shared" si="193"/>
        <v>4.7</v>
      </c>
      <c r="O4116" t="s">
        <v>412</v>
      </c>
      <c r="P4116">
        <v>8</v>
      </c>
      <c r="Q4116">
        <v>16</v>
      </c>
      <c r="R4116" t="str">
        <f t="shared" si="194"/>
        <v>45</v>
      </c>
      <c r="S4116" t="s">
        <v>985</v>
      </c>
      <c r="T4116" t="s">
        <v>2957</v>
      </c>
      <c r="U4116" t="s">
        <v>11562</v>
      </c>
      <c r="V4116" t="s">
        <v>13807</v>
      </c>
      <c r="W4116" t="s">
        <v>13807</v>
      </c>
    </row>
    <row r="4117" spans="1:23" x14ac:dyDescent="0.25">
      <c r="A4117" t="s">
        <v>13808</v>
      </c>
      <c r="B4117" t="s">
        <v>13808</v>
      </c>
      <c r="C4117" t="s">
        <v>11563</v>
      </c>
      <c r="E4117" t="s">
        <v>401</v>
      </c>
      <c r="F4117" t="s">
        <v>22161</v>
      </c>
      <c r="G4117" t="s">
        <v>22161</v>
      </c>
      <c r="H4117" t="s">
        <v>22162</v>
      </c>
      <c r="I4117" t="s">
        <v>22163</v>
      </c>
      <c r="J4117" t="s">
        <v>11563</v>
      </c>
      <c r="K4117" t="s">
        <v>6543</v>
      </c>
      <c r="L4117" t="str">
        <f t="shared" si="192"/>
        <v>2.6</v>
      </c>
      <c r="M4117" t="s">
        <v>581</v>
      </c>
      <c r="N4117" t="str">
        <f t="shared" si="193"/>
        <v>5.0</v>
      </c>
      <c r="O4117" t="s">
        <v>3195</v>
      </c>
      <c r="P4117">
        <v>8</v>
      </c>
      <c r="Q4117">
        <v>16</v>
      </c>
      <c r="R4117" t="str">
        <f t="shared" si="194"/>
        <v>45</v>
      </c>
      <c r="S4117" t="s">
        <v>985</v>
      </c>
      <c r="T4117" t="s">
        <v>1918</v>
      </c>
      <c r="U4117" t="s">
        <v>11564</v>
      </c>
      <c r="V4117" t="s">
        <v>13807</v>
      </c>
      <c r="W4117" t="s">
        <v>13807</v>
      </c>
    </row>
    <row r="4118" spans="1:23" x14ac:dyDescent="0.25">
      <c r="A4118" t="s">
        <v>13808</v>
      </c>
      <c r="B4118" t="s">
        <v>13808</v>
      </c>
      <c r="C4118" t="s">
        <v>11565</v>
      </c>
      <c r="E4118" t="s">
        <v>401</v>
      </c>
      <c r="F4118" t="s">
        <v>22164</v>
      </c>
      <c r="G4118" t="s">
        <v>22164</v>
      </c>
      <c r="H4118" t="s">
        <v>22165</v>
      </c>
      <c r="I4118" t="s">
        <v>22166</v>
      </c>
      <c r="J4118" t="s">
        <v>11565</v>
      </c>
      <c r="K4118" t="s">
        <v>6720</v>
      </c>
      <c r="L4118" t="str">
        <f t="shared" si="192"/>
        <v>3.3</v>
      </c>
      <c r="M4118" t="s">
        <v>507</v>
      </c>
      <c r="N4118" t="str">
        <f t="shared" si="193"/>
        <v>4.7</v>
      </c>
      <c r="O4118" t="s">
        <v>412</v>
      </c>
      <c r="P4118">
        <v>6</v>
      </c>
      <c r="Q4118">
        <v>12</v>
      </c>
      <c r="R4118" t="str">
        <f t="shared" si="194"/>
        <v>80</v>
      </c>
      <c r="S4118" t="s">
        <v>852</v>
      </c>
      <c r="T4118" t="s">
        <v>1911</v>
      </c>
      <c r="U4118" t="s">
        <v>11566</v>
      </c>
      <c r="V4118" t="s">
        <v>13807</v>
      </c>
      <c r="W4118" t="s">
        <v>13807</v>
      </c>
    </row>
    <row r="4119" spans="1:23" x14ac:dyDescent="0.25">
      <c r="A4119" t="s">
        <v>13808</v>
      </c>
      <c r="B4119" t="s">
        <v>13808</v>
      </c>
      <c r="C4119" t="s">
        <v>11567</v>
      </c>
      <c r="E4119" t="s">
        <v>401</v>
      </c>
      <c r="F4119" t="s">
        <v>22167</v>
      </c>
      <c r="G4119" t="s">
        <v>22167</v>
      </c>
      <c r="H4119" t="s">
        <v>22168</v>
      </c>
      <c r="I4119" t="s">
        <v>22169</v>
      </c>
      <c r="J4119" t="s">
        <v>11567</v>
      </c>
      <c r="K4119" t="s">
        <v>6720</v>
      </c>
      <c r="L4119" t="str">
        <f t="shared" si="192"/>
        <v>3.5</v>
      </c>
      <c r="M4119" t="s">
        <v>437</v>
      </c>
      <c r="N4119" t="str">
        <f t="shared" si="193"/>
        <v>4.7</v>
      </c>
      <c r="O4119" t="s">
        <v>412</v>
      </c>
      <c r="P4119">
        <v>6</v>
      </c>
      <c r="Q4119">
        <v>12</v>
      </c>
      <c r="R4119" t="str">
        <f t="shared" si="194"/>
        <v>80</v>
      </c>
      <c r="S4119" t="s">
        <v>852</v>
      </c>
      <c r="T4119" t="s">
        <v>2510</v>
      </c>
      <c r="U4119" t="s">
        <v>11568</v>
      </c>
      <c r="V4119" t="s">
        <v>13807</v>
      </c>
      <c r="W4119" t="s">
        <v>13807</v>
      </c>
    </row>
    <row r="4120" spans="1:23" x14ac:dyDescent="0.25">
      <c r="A4120" t="s">
        <v>13808</v>
      </c>
      <c r="B4120" t="s">
        <v>13808</v>
      </c>
      <c r="C4120" t="s">
        <v>11569</v>
      </c>
      <c r="E4120" t="s">
        <v>401</v>
      </c>
      <c r="F4120" t="s">
        <v>22170</v>
      </c>
      <c r="G4120" t="s">
        <v>22170</v>
      </c>
      <c r="H4120" t="s">
        <v>22171</v>
      </c>
      <c r="I4120" t="s">
        <v>22172</v>
      </c>
      <c r="J4120" t="s">
        <v>11569</v>
      </c>
      <c r="K4120" t="s">
        <v>6720</v>
      </c>
      <c r="L4120" t="str">
        <f t="shared" si="192"/>
        <v>4.1</v>
      </c>
      <c r="M4120" t="s">
        <v>494</v>
      </c>
      <c r="N4120" t="str">
        <f t="shared" si="193"/>
        <v>4.8</v>
      </c>
      <c r="O4120" t="s">
        <v>463</v>
      </c>
      <c r="P4120">
        <v>6</v>
      </c>
      <c r="Q4120">
        <v>12</v>
      </c>
      <c r="R4120" t="str">
        <f t="shared" si="194"/>
        <v>125</v>
      </c>
      <c r="S4120" t="s">
        <v>454</v>
      </c>
      <c r="T4120" t="s">
        <v>1918</v>
      </c>
      <c r="U4120" t="s">
        <v>11570</v>
      </c>
      <c r="V4120" t="s">
        <v>13807</v>
      </c>
      <c r="W4120" t="s">
        <v>13807</v>
      </c>
    </row>
    <row r="4121" spans="1:23" x14ac:dyDescent="0.25">
      <c r="A4121" t="s">
        <v>13808</v>
      </c>
      <c r="B4121" t="s">
        <v>13808</v>
      </c>
      <c r="C4121" t="s">
        <v>11571</v>
      </c>
      <c r="E4121" t="s">
        <v>401</v>
      </c>
      <c r="F4121" t="s">
        <v>22173</v>
      </c>
      <c r="G4121" t="s">
        <v>22173</v>
      </c>
      <c r="H4121" t="s">
        <v>22174</v>
      </c>
      <c r="I4121" t="s">
        <v>22175</v>
      </c>
      <c r="J4121" t="s">
        <v>11571</v>
      </c>
      <c r="K4121" t="s">
        <v>6720</v>
      </c>
      <c r="L4121" t="str">
        <f t="shared" si="192"/>
        <v>2.4</v>
      </c>
      <c r="M4121" t="s">
        <v>609</v>
      </c>
      <c r="N4121" t="str">
        <f t="shared" si="193"/>
        <v>3.8</v>
      </c>
      <c r="O4121" t="s">
        <v>445</v>
      </c>
      <c r="P4121">
        <v>6</v>
      </c>
      <c r="Q4121">
        <v>12</v>
      </c>
      <c r="R4121" t="str">
        <f t="shared" si="194"/>
        <v>35</v>
      </c>
      <c r="S4121" t="s">
        <v>623</v>
      </c>
      <c r="T4121" t="s">
        <v>1889</v>
      </c>
      <c r="U4121" t="s">
        <v>11572</v>
      </c>
      <c r="V4121" t="s">
        <v>13807</v>
      </c>
      <c r="W4121" t="s">
        <v>13807</v>
      </c>
    </row>
    <row r="4122" spans="1:23" x14ac:dyDescent="0.25">
      <c r="A4122" t="s">
        <v>13808</v>
      </c>
      <c r="B4122" t="s">
        <v>13808</v>
      </c>
      <c r="C4122" t="s">
        <v>11573</v>
      </c>
      <c r="E4122" t="s">
        <v>401</v>
      </c>
      <c r="F4122" t="s">
        <v>22176</v>
      </c>
      <c r="G4122" t="s">
        <v>22176</v>
      </c>
      <c r="H4122" t="s">
        <v>22177</v>
      </c>
      <c r="I4122" t="s">
        <v>22178</v>
      </c>
      <c r="J4122" t="s">
        <v>11573</v>
      </c>
      <c r="K4122" t="s">
        <v>6720</v>
      </c>
      <c r="L4122" t="str">
        <f t="shared" si="192"/>
        <v>3.4</v>
      </c>
      <c r="M4122" t="s">
        <v>451</v>
      </c>
      <c r="N4122" t="str">
        <f t="shared" si="193"/>
        <v>5.0</v>
      </c>
      <c r="O4122" t="s">
        <v>3195</v>
      </c>
      <c r="P4122">
        <v>8</v>
      </c>
      <c r="Q4122">
        <v>16</v>
      </c>
      <c r="R4122" t="str">
        <f t="shared" si="194"/>
        <v>80</v>
      </c>
      <c r="S4122" t="s">
        <v>852</v>
      </c>
      <c r="T4122" t="s">
        <v>1911</v>
      </c>
      <c r="U4122" t="s">
        <v>11574</v>
      </c>
      <c r="V4122" t="s">
        <v>13807</v>
      </c>
      <c r="W4122" t="s">
        <v>13807</v>
      </c>
    </row>
    <row r="4123" spans="1:23" x14ac:dyDescent="0.25">
      <c r="A4123" t="s">
        <v>13808</v>
      </c>
      <c r="B4123" t="s">
        <v>13808</v>
      </c>
      <c r="C4123" t="s">
        <v>11575</v>
      </c>
      <c r="E4123" t="s">
        <v>401</v>
      </c>
      <c r="F4123" t="s">
        <v>22179</v>
      </c>
      <c r="G4123" t="s">
        <v>22179</v>
      </c>
      <c r="H4123" t="s">
        <v>22180</v>
      </c>
      <c r="I4123" t="s">
        <v>22181</v>
      </c>
      <c r="J4123" t="s">
        <v>11575</v>
      </c>
      <c r="K4123" t="s">
        <v>6720</v>
      </c>
      <c r="L4123" t="str">
        <f t="shared" si="192"/>
        <v>3.4</v>
      </c>
      <c r="M4123" t="s">
        <v>451</v>
      </c>
      <c r="N4123" t="str">
        <f t="shared" si="193"/>
        <v>4.8</v>
      </c>
      <c r="O4123" t="s">
        <v>463</v>
      </c>
      <c r="P4123">
        <v>8</v>
      </c>
      <c r="Q4123">
        <v>16</v>
      </c>
      <c r="R4123" t="str">
        <f t="shared" si="194"/>
        <v>80</v>
      </c>
      <c r="S4123" t="s">
        <v>852</v>
      </c>
      <c r="T4123" t="s">
        <v>2513</v>
      </c>
      <c r="U4123" t="s">
        <v>11576</v>
      </c>
      <c r="V4123" t="s">
        <v>13807</v>
      </c>
      <c r="W4123" t="s">
        <v>13807</v>
      </c>
    </row>
    <row r="4124" spans="1:23" x14ac:dyDescent="0.25">
      <c r="A4124" t="s">
        <v>13808</v>
      </c>
      <c r="B4124" t="s">
        <v>13808</v>
      </c>
      <c r="C4124" t="s">
        <v>11577</v>
      </c>
      <c r="E4124" t="s">
        <v>401</v>
      </c>
      <c r="F4124" t="s">
        <v>22182</v>
      </c>
      <c r="G4124" t="s">
        <v>22182</v>
      </c>
      <c r="H4124" t="s">
        <v>22183</v>
      </c>
      <c r="I4124" t="s">
        <v>22184</v>
      </c>
      <c r="J4124" t="s">
        <v>11577</v>
      </c>
      <c r="K4124" t="s">
        <v>6720</v>
      </c>
      <c r="L4124" t="str">
        <f t="shared" si="192"/>
        <v>3.8</v>
      </c>
      <c r="M4124" t="s">
        <v>445</v>
      </c>
      <c r="N4124" t="str">
        <f t="shared" si="193"/>
        <v>5.1</v>
      </c>
      <c r="O4124" t="s">
        <v>476</v>
      </c>
      <c r="P4124">
        <v>8</v>
      </c>
      <c r="Q4124">
        <v>16</v>
      </c>
      <c r="R4124" t="str">
        <f t="shared" si="194"/>
        <v>95</v>
      </c>
      <c r="S4124" t="s">
        <v>541</v>
      </c>
      <c r="T4124" t="s">
        <v>1911</v>
      </c>
      <c r="U4124" t="s">
        <v>11578</v>
      </c>
      <c r="V4124" t="s">
        <v>13807</v>
      </c>
      <c r="W4124" t="s">
        <v>13807</v>
      </c>
    </row>
    <row r="4125" spans="1:23" x14ac:dyDescent="0.25">
      <c r="A4125" t="s">
        <v>13808</v>
      </c>
      <c r="B4125" t="s">
        <v>13808</v>
      </c>
      <c r="C4125" t="s">
        <v>11579</v>
      </c>
      <c r="E4125" t="s">
        <v>401</v>
      </c>
      <c r="F4125" t="s">
        <v>22185</v>
      </c>
      <c r="G4125" t="s">
        <v>22185</v>
      </c>
      <c r="H4125" t="s">
        <v>22186</v>
      </c>
      <c r="I4125" t="s">
        <v>22187</v>
      </c>
      <c r="J4125" t="s">
        <v>11579</v>
      </c>
      <c r="K4125" t="s">
        <v>6720</v>
      </c>
      <c r="L4125" t="str">
        <f t="shared" si="192"/>
        <v>2.0</v>
      </c>
      <c r="M4125" t="s">
        <v>1881</v>
      </c>
      <c r="N4125" t="str">
        <f t="shared" si="193"/>
        <v>4.4</v>
      </c>
      <c r="O4125" t="s">
        <v>438</v>
      </c>
      <c r="P4125">
        <v>8</v>
      </c>
      <c r="Q4125">
        <v>16</v>
      </c>
      <c r="R4125" t="str">
        <f t="shared" si="194"/>
        <v>35</v>
      </c>
      <c r="S4125" t="s">
        <v>623</v>
      </c>
      <c r="T4125" t="s">
        <v>2960</v>
      </c>
      <c r="U4125" t="s">
        <v>11580</v>
      </c>
      <c r="V4125" t="s">
        <v>13807</v>
      </c>
      <c r="W4125" t="s">
        <v>13807</v>
      </c>
    </row>
    <row r="4126" spans="1:23" x14ac:dyDescent="0.25">
      <c r="A4126" t="s">
        <v>13808</v>
      </c>
      <c r="B4126" t="s">
        <v>13808</v>
      </c>
      <c r="C4126" t="s">
        <v>11581</v>
      </c>
      <c r="E4126" t="s">
        <v>401</v>
      </c>
      <c r="F4126" t="s">
        <v>22188</v>
      </c>
      <c r="G4126" t="s">
        <v>22188</v>
      </c>
      <c r="H4126" t="s">
        <v>22189</v>
      </c>
      <c r="I4126" t="s">
        <v>22190</v>
      </c>
      <c r="J4126" t="s">
        <v>11581</v>
      </c>
      <c r="K4126" t="s">
        <v>6720</v>
      </c>
      <c r="L4126" t="str">
        <f t="shared" si="192"/>
        <v>3.2</v>
      </c>
      <c r="M4126" t="s">
        <v>469</v>
      </c>
      <c r="N4126" t="str">
        <f t="shared" si="193"/>
        <v>5.2</v>
      </c>
      <c r="O4126" t="s">
        <v>413</v>
      </c>
      <c r="P4126">
        <v>10</v>
      </c>
      <c r="Q4126">
        <v>20</v>
      </c>
      <c r="R4126" t="str">
        <f t="shared" si="194"/>
        <v>80</v>
      </c>
      <c r="S4126" t="s">
        <v>852</v>
      </c>
      <c r="T4126" t="s">
        <v>1911</v>
      </c>
      <c r="U4126" t="s">
        <v>11582</v>
      </c>
      <c r="V4126" t="s">
        <v>13807</v>
      </c>
      <c r="W4126" t="s">
        <v>13807</v>
      </c>
    </row>
    <row r="4127" spans="1:23" x14ac:dyDescent="0.25">
      <c r="A4127" t="s">
        <v>13808</v>
      </c>
      <c r="B4127" t="s">
        <v>13808</v>
      </c>
      <c r="C4127" t="s">
        <v>11583</v>
      </c>
      <c r="E4127" t="s">
        <v>401</v>
      </c>
      <c r="F4127" t="s">
        <v>22191</v>
      </c>
      <c r="G4127" t="s">
        <v>22191</v>
      </c>
      <c r="H4127" t="s">
        <v>22192</v>
      </c>
      <c r="I4127" t="s">
        <v>22193</v>
      </c>
      <c r="J4127" t="s">
        <v>11583</v>
      </c>
      <c r="K4127" t="s">
        <v>6720</v>
      </c>
      <c r="L4127" t="str">
        <f t="shared" si="192"/>
        <v>3.5</v>
      </c>
      <c r="M4127" t="s">
        <v>437</v>
      </c>
      <c r="N4127" t="str">
        <f t="shared" si="193"/>
        <v>4.8</v>
      </c>
      <c r="O4127" t="s">
        <v>463</v>
      </c>
      <c r="P4127">
        <v>10</v>
      </c>
      <c r="Q4127">
        <v>20</v>
      </c>
      <c r="R4127" t="str">
        <f t="shared" si="194"/>
        <v>95</v>
      </c>
      <c r="S4127" t="s">
        <v>541</v>
      </c>
      <c r="T4127" t="s">
        <v>1918</v>
      </c>
      <c r="U4127" t="s">
        <v>11584</v>
      </c>
      <c r="V4127" t="s">
        <v>13807</v>
      </c>
      <c r="W4127" t="s">
        <v>13807</v>
      </c>
    </row>
    <row r="4128" spans="1:23" x14ac:dyDescent="0.25">
      <c r="A4128" t="s">
        <v>13808</v>
      </c>
      <c r="B4128" t="s">
        <v>13808</v>
      </c>
      <c r="C4128" t="s">
        <v>11585</v>
      </c>
      <c r="E4128" t="s">
        <v>401</v>
      </c>
      <c r="F4128" t="s">
        <v>22194</v>
      </c>
      <c r="G4128" t="s">
        <v>22194</v>
      </c>
      <c r="H4128" t="s">
        <v>22195</v>
      </c>
      <c r="I4128" t="s">
        <v>22196</v>
      </c>
      <c r="J4128" t="s">
        <v>11585</v>
      </c>
      <c r="K4128" t="s">
        <v>6720</v>
      </c>
      <c r="L4128" t="str">
        <f t="shared" si="192"/>
        <v>3.7</v>
      </c>
      <c r="M4128" t="s">
        <v>442</v>
      </c>
      <c r="N4128" t="str">
        <f t="shared" si="193"/>
        <v>5.3</v>
      </c>
      <c r="O4128" t="s">
        <v>434</v>
      </c>
      <c r="P4128">
        <v>10</v>
      </c>
      <c r="Q4128">
        <v>20</v>
      </c>
      <c r="R4128" t="str">
        <f t="shared" si="194"/>
        <v>125</v>
      </c>
      <c r="S4128" t="s">
        <v>454</v>
      </c>
      <c r="T4128" t="s">
        <v>1911</v>
      </c>
      <c r="U4128" t="s">
        <v>11586</v>
      </c>
      <c r="V4128" t="s">
        <v>13807</v>
      </c>
      <c r="W4128" t="s">
        <v>13807</v>
      </c>
    </row>
    <row r="4129" spans="1:23" x14ac:dyDescent="0.25">
      <c r="A4129" t="s">
        <v>13808</v>
      </c>
      <c r="B4129" t="s">
        <v>13808</v>
      </c>
      <c r="C4129" t="s">
        <v>11587</v>
      </c>
      <c r="E4129" t="s">
        <v>401</v>
      </c>
      <c r="F4129" t="s">
        <v>22197</v>
      </c>
      <c r="G4129" t="s">
        <v>22197</v>
      </c>
      <c r="H4129" t="s">
        <v>22198</v>
      </c>
      <c r="I4129" t="s">
        <v>22199</v>
      </c>
      <c r="J4129" t="s">
        <v>11587</v>
      </c>
      <c r="K4129" t="s">
        <v>6720</v>
      </c>
      <c r="L4129" t="str">
        <f t="shared" si="192"/>
        <v>1.9</v>
      </c>
      <c r="M4129" t="s">
        <v>1309</v>
      </c>
      <c r="N4129" t="str">
        <f t="shared" si="193"/>
        <v>4.7</v>
      </c>
      <c r="O4129" t="s">
        <v>412</v>
      </c>
      <c r="P4129">
        <v>10</v>
      </c>
      <c r="Q4129">
        <v>20</v>
      </c>
      <c r="R4129" t="str">
        <f t="shared" si="194"/>
        <v>35</v>
      </c>
      <c r="S4129" t="s">
        <v>623</v>
      </c>
      <c r="T4129" t="s">
        <v>1876</v>
      </c>
      <c r="U4129" t="s">
        <v>11588</v>
      </c>
      <c r="V4129" t="s">
        <v>13807</v>
      </c>
      <c r="W4129" t="s">
        <v>13807</v>
      </c>
    </row>
    <row r="4130" spans="1:23" x14ac:dyDescent="0.25">
      <c r="A4130" t="s">
        <v>13808</v>
      </c>
      <c r="B4130" t="s">
        <v>13808</v>
      </c>
      <c r="C4130" t="s">
        <v>11589</v>
      </c>
      <c r="E4130" t="s">
        <v>401</v>
      </c>
      <c r="F4130" t="s">
        <v>22200</v>
      </c>
      <c r="G4130" t="s">
        <v>22200</v>
      </c>
      <c r="H4130" t="s">
        <v>22201</v>
      </c>
      <c r="I4130" t="s">
        <v>22202</v>
      </c>
      <c r="J4130" t="s">
        <v>11589</v>
      </c>
      <c r="K4130" t="s">
        <v>6720</v>
      </c>
      <c r="L4130" t="str">
        <f t="shared" si="192"/>
        <v>1.8</v>
      </c>
      <c r="M4130" t="s">
        <v>796</v>
      </c>
      <c r="N4130" t="str">
        <f t="shared" si="193"/>
        <v>4.5</v>
      </c>
      <c r="O4130" t="s">
        <v>440</v>
      </c>
      <c r="P4130">
        <v>10</v>
      </c>
      <c r="Q4130">
        <v>20</v>
      </c>
      <c r="R4130" t="str">
        <f t="shared" si="194"/>
        <v>35</v>
      </c>
      <c r="S4130" t="s">
        <v>623</v>
      </c>
      <c r="T4130" t="s">
        <v>1897</v>
      </c>
      <c r="U4130" t="s">
        <v>11590</v>
      </c>
      <c r="V4130" t="s">
        <v>13807</v>
      </c>
      <c r="W4130" t="s">
        <v>13807</v>
      </c>
    </row>
    <row r="4131" spans="1:23" x14ac:dyDescent="0.25">
      <c r="A4131" t="s">
        <v>13808</v>
      </c>
      <c r="B4131" t="s">
        <v>13808</v>
      </c>
      <c r="C4131" t="s">
        <v>11591</v>
      </c>
      <c r="E4131" t="s">
        <v>401</v>
      </c>
      <c r="F4131" t="s">
        <v>22203</v>
      </c>
      <c r="G4131" t="s">
        <v>22203</v>
      </c>
      <c r="H4131" t="s">
        <v>22204</v>
      </c>
      <c r="I4131" t="s">
        <v>22205</v>
      </c>
      <c r="J4131" t="s">
        <v>11591</v>
      </c>
      <c r="K4131" t="s">
        <v>6720</v>
      </c>
      <c r="L4131" t="str">
        <f t="shared" si="192"/>
        <v>3.3</v>
      </c>
      <c r="M4131" t="s">
        <v>507</v>
      </c>
      <c r="N4131" t="str">
        <f t="shared" si="193"/>
        <v>5.0</v>
      </c>
      <c r="O4131" t="s">
        <v>3195</v>
      </c>
      <c r="P4131">
        <v>6</v>
      </c>
      <c r="Q4131">
        <v>12</v>
      </c>
      <c r="R4131" t="str">
        <f t="shared" si="194"/>
        <v>80</v>
      </c>
      <c r="S4131" t="s">
        <v>852</v>
      </c>
      <c r="T4131" t="s">
        <v>1918</v>
      </c>
      <c r="U4131" t="s">
        <v>11592</v>
      </c>
      <c r="V4131" t="s">
        <v>13807</v>
      </c>
      <c r="W4131" t="s">
        <v>13807</v>
      </c>
    </row>
    <row r="4132" spans="1:23" x14ac:dyDescent="0.25">
      <c r="A4132" t="s">
        <v>13808</v>
      </c>
      <c r="B4132" t="s">
        <v>13808</v>
      </c>
      <c r="C4132" t="s">
        <v>11593</v>
      </c>
      <c r="E4132" t="s">
        <v>401</v>
      </c>
      <c r="F4132" t="s">
        <v>22206</v>
      </c>
      <c r="G4132" t="s">
        <v>22206</v>
      </c>
      <c r="H4132" t="s">
        <v>22207</v>
      </c>
      <c r="I4132" t="s">
        <v>22208</v>
      </c>
      <c r="J4132" t="s">
        <v>11593</v>
      </c>
      <c r="K4132" t="s">
        <v>6720</v>
      </c>
      <c r="L4132" t="str">
        <f t="shared" si="192"/>
        <v>4.0</v>
      </c>
      <c r="M4132" t="s">
        <v>1917</v>
      </c>
      <c r="N4132" t="str">
        <f t="shared" si="193"/>
        <v>5.1</v>
      </c>
      <c r="O4132" t="s">
        <v>476</v>
      </c>
      <c r="P4132">
        <v>6</v>
      </c>
      <c r="Q4132">
        <v>12</v>
      </c>
      <c r="R4132" t="str">
        <f t="shared" si="194"/>
        <v>65</v>
      </c>
      <c r="S4132" t="s">
        <v>424</v>
      </c>
      <c r="T4132" t="s">
        <v>2960</v>
      </c>
      <c r="U4132" t="s">
        <v>11594</v>
      </c>
      <c r="V4132" t="s">
        <v>13807</v>
      </c>
      <c r="W4132" t="s">
        <v>13807</v>
      </c>
    </row>
    <row r="4133" spans="1:23" x14ac:dyDescent="0.25">
      <c r="A4133" t="s">
        <v>13808</v>
      </c>
      <c r="B4133" t="s">
        <v>13808</v>
      </c>
      <c r="C4133" t="s">
        <v>11595</v>
      </c>
      <c r="E4133" t="s">
        <v>401</v>
      </c>
      <c r="F4133" t="s">
        <v>22209</v>
      </c>
      <c r="G4133" t="s">
        <v>22209</v>
      </c>
      <c r="H4133" t="s">
        <v>22210</v>
      </c>
      <c r="I4133" t="s">
        <v>22211</v>
      </c>
      <c r="J4133" t="s">
        <v>11595</v>
      </c>
      <c r="K4133" t="s">
        <v>6720</v>
      </c>
      <c r="L4133" t="str">
        <f t="shared" si="192"/>
        <v>2.9</v>
      </c>
      <c r="M4133" t="s">
        <v>473</v>
      </c>
      <c r="N4133" t="str">
        <f t="shared" si="193"/>
        <v>5.1</v>
      </c>
      <c r="O4133" t="s">
        <v>476</v>
      </c>
      <c r="P4133">
        <v>8</v>
      </c>
      <c r="Q4133">
        <v>16</v>
      </c>
      <c r="R4133" t="str">
        <f t="shared" si="194"/>
        <v>80</v>
      </c>
      <c r="S4133" t="s">
        <v>852</v>
      </c>
      <c r="T4133" t="s">
        <v>1908</v>
      </c>
      <c r="U4133" t="s">
        <v>11596</v>
      </c>
      <c r="V4133" t="s">
        <v>13807</v>
      </c>
      <c r="W4133" t="s">
        <v>13807</v>
      </c>
    </row>
    <row r="4134" spans="1:23" x14ac:dyDescent="0.25">
      <c r="A4134" t="s">
        <v>13808</v>
      </c>
      <c r="B4134" t="s">
        <v>13808</v>
      </c>
      <c r="C4134" t="s">
        <v>11597</v>
      </c>
      <c r="E4134" t="s">
        <v>401</v>
      </c>
      <c r="F4134" t="s">
        <v>22212</v>
      </c>
      <c r="G4134" t="s">
        <v>22212</v>
      </c>
      <c r="H4134" t="s">
        <v>22213</v>
      </c>
      <c r="I4134" t="s">
        <v>22214</v>
      </c>
      <c r="J4134" t="s">
        <v>11597</v>
      </c>
      <c r="K4134" t="s">
        <v>6720</v>
      </c>
      <c r="L4134" t="str">
        <f t="shared" si="192"/>
        <v>3.6</v>
      </c>
      <c r="M4134" t="s">
        <v>426</v>
      </c>
      <c r="N4134" t="str">
        <f t="shared" si="193"/>
        <v>5.2</v>
      </c>
      <c r="O4134" t="s">
        <v>413</v>
      </c>
      <c r="P4134">
        <v>8</v>
      </c>
      <c r="Q4134">
        <v>16</v>
      </c>
      <c r="R4134" t="str">
        <f t="shared" si="194"/>
        <v>125</v>
      </c>
      <c r="S4134" t="s">
        <v>454</v>
      </c>
      <c r="T4134" t="s">
        <v>1918</v>
      </c>
      <c r="U4134" t="s">
        <v>11598</v>
      </c>
      <c r="V4134" t="s">
        <v>13807</v>
      </c>
      <c r="W4134" t="s">
        <v>13807</v>
      </c>
    </row>
    <row r="4135" spans="1:23" x14ac:dyDescent="0.25">
      <c r="A4135" t="s">
        <v>13808</v>
      </c>
      <c r="B4135" t="s">
        <v>13808</v>
      </c>
      <c r="C4135" t="s">
        <v>11599</v>
      </c>
      <c r="E4135" t="s">
        <v>401</v>
      </c>
      <c r="F4135" t="s">
        <v>22215</v>
      </c>
      <c r="G4135" t="s">
        <v>22215</v>
      </c>
      <c r="H4135" t="s">
        <v>22216</v>
      </c>
      <c r="I4135" t="s">
        <v>22217</v>
      </c>
      <c r="J4135" t="s">
        <v>11599</v>
      </c>
      <c r="K4135" t="s">
        <v>6720</v>
      </c>
      <c r="L4135" t="str">
        <f t="shared" si="192"/>
        <v>2.8</v>
      </c>
      <c r="M4135" t="s">
        <v>627</v>
      </c>
      <c r="N4135" t="str">
        <f t="shared" si="193"/>
        <v>5.2</v>
      </c>
      <c r="O4135" t="s">
        <v>413</v>
      </c>
      <c r="P4135">
        <v>8</v>
      </c>
      <c r="Q4135">
        <v>16</v>
      </c>
      <c r="R4135" t="str">
        <f t="shared" si="194"/>
        <v>80</v>
      </c>
      <c r="S4135" t="s">
        <v>852</v>
      </c>
      <c r="T4135" t="s">
        <v>2960</v>
      </c>
      <c r="U4135" t="s">
        <v>11600</v>
      </c>
      <c r="V4135" t="s">
        <v>13807</v>
      </c>
      <c r="W4135" t="s">
        <v>13807</v>
      </c>
    </row>
    <row r="4136" spans="1:23" x14ac:dyDescent="0.25">
      <c r="A4136" t="s">
        <v>13808</v>
      </c>
      <c r="B4136" t="s">
        <v>13808</v>
      </c>
      <c r="C4136" t="s">
        <v>11601</v>
      </c>
      <c r="E4136" t="s">
        <v>401</v>
      </c>
      <c r="F4136" t="s">
        <v>22218</v>
      </c>
      <c r="G4136" t="s">
        <v>22218</v>
      </c>
      <c r="H4136" t="s">
        <v>22219</v>
      </c>
      <c r="I4136" t="s">
        <v>22220</v>
      </c>
      <c r="J4136" t="s">
        <v>11601</v>
      </c>
      <c r="K4136" t="s">
        <v>6720</v>
      </c>
      <c r="L4136" t="str">
        <f t="shared" si="192"/>
        <v>5.1</v>
      </c>
      <c r="M4136" t="s">
        <v>476</v>
      </c>
      <c r="N4136" t="str">
        <f t="shared" si="193"/>
        <v>5.3</v>
      </c>
      <c r="O4136" t="s">
        <v>434</v>
      </c>
      <c r="P4136">
        <v>8</v>
      </c>
      <c r="Q4136">
        <v>16</v>
      </c>
      <c r="R4136" t="str">
        <f t="shared" si="194"/>
        <v>125</v>
      </c>
      <c r="S4136" t="s">
        <v>454</v>
      </c>
      <c r="T4136" t="s">
        <v>1908</v>
      </c>
      <c r="U4136" t="s">
        <v>11602</v>
      </c>
      <c r="V4136" t="s">
        <v>13807</v>
      </c>
      <c r="W4136" t="s">
        <v>13807</v>
      </c>
    </row>
    <row r="4137" spans="1:23" x14ac:dyDescent="0.25">
      <c r="A4137" t="s">
        <v>13808</v>
      </c>
      <c r="B4137" t="s">
        <v>13808</v>
      </c>
      <c r="C4137" t="s">
        <v>11603</v>
      </c>
      <c r="E4137" t="s">
        <v>401</v>
      </c>
      <c r="F4137" t="s">
        <v>22221</v>
      </c>
      <c r="G4137" t="s">
        <v>22221</v>
      </c>
      <c r="H4137" t="s">
        <v>22222</v>
      </c>
      <c r="I4137" t="s">
        <v>22223</v>
      </c>
      <c r="J4137" t="s">
        <v>11603</v>
      </c>
      <c r="K4137" t="s">
        <v>8048</v>
      </c>
      <c r="L4137" t="str">
        <f t="shared" si="192"/>
        <v>2.9</v>
      </c>
      <c r="M4137" t="s">
        <v>473</v>
      </c>
      <c r="N4137" t="str">
        <f t="shared" si="193"/>
        <v/>
      </c>
      <c r="P4137">
        <v>4</v>
      </c>
      <c r="Q4137">
        <v>4</v>
      </c>
      <c r="R4137" t="str">
        <f t="shared" si="194"/>
        <v>120</v>
      </c>
      <c r="S4137" t="s">
        <v>415</v>
      </c>
      <c r="T4137" t="s">
        <v>2292</v>
      </c>
      <c r="U4137" t="s">
        <v>11604</v>
      </c>
      <c r="V4137" t="s">
        <v>13807</v>
      </c>
      <c r="W4137" t="s">
        <v>13807</v>
      </c>
    </row>
    <row r="4138" spans="1:23" x14ac:dyDescent="0.25">
      <c r="A4138" t="s">
        <v>13808</v>
      </c>
      <c r="B4138" t="s">
        <v>13808</v>
      </c>
      <c r="C4138" t="s">
        <v>11605</v>
      </c>
      <c r="E4138" t="s">
        <v>401</v>
      </c>
      <c r="F4138" t="s">
        <v>22224</v>
      </c>
      <c r="G4138" t="s">
        <v>22224</v>
      </c>
      <c r="H4138" t="s">
        <v>22225</v>
      </c>
      <c r="I4138" t="s">
        <v>22226</v>
      </c>
      <c r="J4138" t="s">
        <v>11605</v>
      </c>
      <c r="K4138" t="s">
        <v>8048</v>
      </c>
      <c r="L4138" t="str">
        <f t="shared" si="192"/>
        <v>3.2</v>
      </c>
      <c r="M4138" t="s">
        <v>469</v>
      </c>
      <c r="N4138" t="str">
        <f t="shared" si="193"/>
        <v/>
      </c>
      <c r="P4138">
        <v>4</v>
      </c>
      <c r="Q4138">
        <v>4</v>
      </c>
      <c r="R4138" t="str">
        <f t="shared" si="194"/>
        <v>120</v>
      </c>
      <c r="S4138" t="s">
        <v>415</v>
      </c>
      <c r="T4138" t="s">
        <v>2123</v>
      </c>
      <c r="U4138" t="s">
        <v>11606</v>
      </c>
      <c r="V4138" t="s">
        <v>13807</v>
      </c>
      <c r="W4138" t="s">
        <v>13807</v>
      </c>
    </row>
    <row r="4139" spans="1:23" x14ac:dyDescent="0.25">
      <c r="A4139" t="s">
        <v>13808</v>
      </c>
      <c r="B4139" t="s">
        <v>13808</v>
      </c>
      <c r="C4139" t="s">
        <v>11607</v>
      </c>
      <c r="E4139" t="s">
        <v>401</v>
      </c>
      <c r="F4139" t="s">
        <v>22227</v>
      </c>
      <c r="G4139" t="s">
        <v>22227</v>
      </c>
      <c r="H4139" t="s">
        <v>22228</v>
      </c>
      <c r="I4139" t="s">
        <v>22229</v>
      </c>
      <c r="J4139" t="s">
        <v>11607</v>
      </c>
      <c r="K4139" t="s">
        <v>8048</v>
      </c>
      <c r="L4139" t="str">
        <f t="shared" si="192"/>
        <v>3.6</v>
      </c>
      <c r="M4139" t="s">
        <v>426</v>
      </c>
      <c r="N4139" t="str">
        <f t="shared" si="193"/>
        <v>3.9</v>
      </c>
      <c r="O4139" t="s">
        <v>422</v>
      </c>
      <c r="P4139">
        <v>4</v>
      </c>
      <c r="Q4139">
        <v>8</v>
      </c>
      <c r="R4139" t="str">
        <f t="shared" si="194"/>
        <v>120</v>
      </c>
      <c r="S4139" t="s">
        <v>415</v>
      </c>
      <c r="T4139" t="s">
        <v>2018</v>
      </c>
      <c r="U4139" t="s">
        <v>11608</v>
      </c>
      <c r="V4139" t="s">
        <v>13807</v>
      </c>
      <c r="W4139" t="s">
        <v>13807</v>
      </c>
    </row>
    <row r="4140" spans="1:23" x14ac:dyDescent="0.25">
      <c r="A4140" t="s">
        <v>13808</v>
      </c>
      <c r="B4140" t="s">
        <v>13808</v>
      </c>
      <c r="C4140" t="s">
        <v>11609</v>
      </c>
      <c r="E4140" t="s">
        <v>401</v>
      </c>
      <c r="F4140" t="s">
        <v>22230</v>
      </c>
      <c r="G4140" t="s">
        <v>22230</v>
      </c>
      <c r="H4140" t="s">
        <v>22231</v>
      </c>
      <c r="I4140" t="s">
        <v>22232</v>
      </c>
      <c r="J4140" t="s">
        <v>11609</v>
      </c>
      <c r="K4140" t="s">
        <v>8048</v>
      </c>
      <c r="L4140" t="str">
        <f t="shared" si="192"/>
        <v>4.0</v>
      </c>
      <c r="M4140" t="s">
        <v>1917</v>
      </c>
      <c r="N4140" t="str">
        <f t="shared" si="193"/>
        <v>4.5</v>
      </c>
      <c r="O4140" t="s">
        <v>440</v>
      </c>
      <c r="P4140">
        <v>4</v>
      </c>
      <c r="Q4140">
        <v>8</v>
      </c>
      <c r="R4140" t="str">
        <f t="shared" si="194"/>
        <v>120</v>
      </c>
      <c r="S4140" t="s">
        <v>415</v>
      </c>
      <c r="T4140" t="s">
        <v>2018</v>
      </c>
      <c r="U4140" t="s">
        <v>11610</v>
      </c>
      <c r="V4140" t="s">
        <v>13807</v>
      </c>
      <c r="W4140" t="s">
        <v>13807</v>
      </c>
    </row>
    <row r="4141" spans="1:23" x14ac:dyDescent="0.25">
      <c r="A4141" t="s">
        <v>13808</v>
      </c>
      <c r="B4141" t="s">
        <v>13808</v>
      </c>
      <c r="C4141" t="s">
        <v>11611</v>
      </c>
      <c r="E4141" t="s">
        <v>401</v>
      </c>
      <c r="F4141" t="s">
        <v>22233</v>
      </c>
      <c r="G4141" t="s">
        <v>22233</v>
      </c>
      <c r="H4141" t="s">
        <v>22234</v>
      </c>
      <c r="I4141" t="s">
        <v>22235</v>
      </c>
      <c r="J4141" t="s">
        <v>11611</v>
      </c>
      <c r="K4141" t="s">
        <v>8048</v>
      </c>
      <c r="L4141" t="str">
        <f t="shared" si="192"/>
        <v>3.6</v>
      </c>
      <c r="M4141" t="s">
        <v>426</v>
      </c>
      <c r="N4141" t="str">
        <f t="shared" si="193"/>
        <v>3.9</v>
      </c>
      <c r="O4141" t="s">
        <v>422</v>
      </c>
      <c r="P4141">
        <v>6</v>
      </c>
      <c r="Q4141">
        <v>12</v>
      </c>
      <c r="R4141" t="str">
        <f t="shared" si="194"/>
        <v>140</v>
      </c>
      <c r="S4141" t="s">
        <v>685</v>
      </c>
      <c r="T4141" t="s">
        <v>2009</v>
      </c>
      <c r="U4141" t="s">
        <v>11612</v>
      </c>
      <c r="V4141" t="s">
        <v>13807</v>
      </c>
      <c r="W4141" t="s">
        <v>13807</v>
      </c>
    </row>
    <row r="4142" spans="1:23" x14ac:dyDescent="0.25">
      <c r="A4142" t="s">
        <v>13808</v>
      </c>
      <c r="B4142" t="s">
        <v>13808</v>
      </c>
      <c r="C4142" t="s">
        <v>11613</v>
      </c>
      <c r="E4142" t="s">
        <v>401</v>
      </c>
      <c r="F4142" t="s">
        <v>22236</v>
      </c>
      <c r="G4142" t="s">
        <v>22236</v>
      </c>
      <c r="H4142" t="s">
        <v>22237</v>
      </c>
      <c r="I4142" t="s">
        <v>22238</v>
      </c>
      <c r="J4142" t="s">
        <v>11613</v>
      </c>
      <c r="K4142" t="s">
        <v>8048</v>
      </c>
      <c r="L4142" t="str">
        <f t="shared" si="192"/>
        <v>3.7</v>
      </c>
      <c r="M4142" t="s">
        <v>442</v>
      </c>
      <c r="N4142" t="str">
        <f t="shared" si="193"/>
        <v>4.5</v>
      </c>
      <c r="O4142" t="s">
        <v>440</v>
      </c>
      <c r="P4142">
        <v>6</v>
      </c>
      <c r="Q4142">
        <v>12</v>
      </c>
      <c r="R4142" t="str">
        <f t="shared" si="194"/>
        <v>140</v>
      </c>
      <c r="S4142" t="s">
        <v>685</v>
      </c>
      <c r="T4142" t="s">
        <v>2018</v>
      </c>
      <c r="U4142" t="s">
        <v>11614</v>
      </c>
      <c r="V4142" t="s">
        <v>13807</v>
      </c>
      <c r="W4142" t="s">
        <v>13807</v>
      </c>
    </row>
    <row r="4143" spans="1:23" x14ac:dyDescent="0.25">
      <c r="A4143" t="s">
        <v>13808</v>
      </c>
      <c r="B4143" t="s">
        <v>13808</v>
      </c>
      <c r="C4143" t="s">
        <v>11615</v>
      </c>
      <c r="E4143" t="s">
        <v>401</v>
      </c>
      <c r="F4143" t="s">
        <v>22239</v>
      </c>
      <c r="G4143" t="s">
        <v>22239</v>
      </c>
      <c r="H4143" t="s">
        <v>22240</v>
      </c>
      <c r="I4143" t="s">
        <v>22241</v>
      </c>
      <c r="J4143" t="s">
        <v>11615</v>
      </c>
      <c r="K4143" t="s">
        <v>8048</v>
      </c>
      <c r="L4143" t="str">
        <f t="shared" si="192"/>
        <v>3.2</v>
      </c>
      <c r="M4143" t="s">
        <v>469</v>
      </c>
      <c r="N4143" t="str">
        <f t="shared" si="193"/>
        <v>4.2</v>
      </c>
      <c r="O4143" t="s">
        <v>418</v>
      </c>
      <c r="P4143">
        <v>8</v>
      </c>
      <c r="Q4143">
        <v>16</v>
      </c>
      <c r="R4143" t="str">
        <f t="shared" si="194"/>
        <v/>
      </c>
      <c r="T4143" t="s">
        <v>2193</v>
      </c>
      <c r="U4143" t="s">
        <v>11616</v>
      </c>
      <c r="V4143" t="s">
        <v>13807</v>
      </c>
      <c r="W4143" t="s">
        <v>13807</v>
      </c>
    </row>
    <row r="4144" spans="1:23" x14ac:dyDescent="0.25">
      <c r="A4144" t="s">
        <v>13808</v>
      </c>
      <c r="B4144" t="s">
        <v>13808</v>
      </c>
      <c r="C4144" t="s">
        <v>11617</v>
      </c>
      <c r="E4144" t="s">
        <v>401</v>
      </c>
      <c r="F4144" t="s">
        <v>22242</v>
      </c>
      <c r="G4144" t="s">
        <v>22242</v>
      </c>
      <c r="H4144" t="s">
        <v>22243</v>
      </c>
      <c r="I4144" t="s">
        <v>22244</v>
      </c>
      <c r="J4144" t="s">
        <v>11617</v>
      </c>
      <c r="K4144" t="s">
        <v>8048</v>
      </c>
      <c r="L4144" t="str">
        <f t="shared" si="192"/>
        <v>3.7</v>
      </c>
      <c r="M4144" t="s">
        <v>442</v>
      </c>
      <c r="N4144" t="str">
        <f t="shared" si="193"/>
        <v>4.5</v>
      </c>
      <c r="O4144" t="s">
        <v>440</v>
      </c>
      <c r="P4144">
        <v>8</v>
      </c>
      <c r="Q4144">
        <v>16</v>
      </c>
      <c r="R4144" t="str">
        <f t="shared" si="194"/>
        <v>140</v>
      </c>
      <c r="S4144" t="s">
        <v>685</v>
      </c>
      <c r="T4144" t="s">
        <v>2018</v>
      </c>
      <c r="U4144" t="s">
        <v>11618</v>
      </c>
      <c r="V4144" t="s">
        <v>13807</v>
      </c>
      <c r="W4144" t="s">
        <v>13807</v>
      </c>
    </row>
    <row r="4145" spans="1:23" x14ac:dyDescent="0.25">
      <c r="A4145" t="s">
        <v>13808</v>
      </c>
      <c r="B4145" t="s">
        <v>13808</v>
      </c>
      <c r="C4145" t="s">
        <v>11619</v>
      </c>
      <c r="E4145" t="s">
        <v>401</v>
      </c>
      <c r="F4145" t="s">
        <v>22245</v>
      </c>
      <c r="G4145" t="s">
        <v>22245</v>
      </c>
      <c r="H4145" t="s">
        <v>22246</v>
      </c>
      <c r="I4145" t="s">
        <v>22247</v>
      </c>
      <c r="J4145" t="s">
        <v>11619</v>
      </c>
      <c r="K4145" t="s">
        <v>8048</v>
      </c>
      <c r="L4145" t="str">
        <f t="shared" si="192"/>
        <v>3.0</v>
      </c>
      <c r="M4145" t="s">
        <v>2017</v>
      </c>
      <c r="N4145" t="str">
        <f t="shared" si="193"/>
        <v>4.5</v>
      </c>
      <c r="O4145" t="s">
        <v>440</v>
      </c>
      <c r="P4145">
        <v>10</v>
      </c>
      <c r="Q4145">
        <v>20</v>
      </c>
      <c r="R4145" t="str">
        <f t="shared" si="194"/>
        <v/>
      </c>
      <c r="T4145" t="s">
        <v>2193</v>
      </c>
      <c r="U4145" t="s">
        <v>11620</v>
      </c>
      <c r="V4145" t="s">
        <v>13807</v>
      </c>
      <c r="W4145" t="s">
        <v>13807</v>
      </c>
    </row>
    <row r="4146" spans="1:23" x14ac:dyDescent="0.25">
      <c r="A4146" t="s">
        <v>13808</v>
      </c>
      <c r="B4146" t="s">
        <v>13808</v>
      </c>
      <c r="C4146" t="s">
        <v>11621</v>
      </c>
      <c r="E4146" t="s">
        <v>401</v>
      </c>
      <c r="F4146" t="s">
        <v>22248</v>
      </c>
      <c r="G4146" t="s">
        <v>22248</v>
      </c>
      <c r="H4146" t="s">
        <v>22249</v>
      </c>
      <c r="I4146" t="s">
        <v>22250</v>
      </c>
      <c r="J4146" t="s">
        <v>11621</v>
      </c>
      <c r="K4146" t="s">
        <v>8048</v>
      </c>
      <c r="L4146" t="str">
        <f t="shared" si="192"/>
        <v>3.3</v>
      </c>
      <c r="M4146" t="s">
        <v>507</v>
      </c>
      <c r="N4146" t="str">
        <f t="shared" si="193"/>
        <v>4.5</v>
      </c>
      <c r="O4146" t="s">
        <v>440</v>
      </c>
      <c r="P4146">
        <v>10</v>
      </c>
      <c r="Q4146">
        <v>20</v>
      </c>
      <c r="R4146" t="str">
        <f t="shared" si="194"/>
        <v>140</v>
      </c>
      <c r="S4146" t="s">
        <v>685</v>
      </c>
      <c r="T4146" t="s">
        <v>2193</v>
      </c>
      <c r="U4146" t="s">
        <v>11622</v>
      </c>
      <c r="V4146" t="s">
        <v>13807</v>
      </c>
      <c r="W4146" t="s">
        <v>13807</v>
      </c>
    </row>
    <row r="4147" spans="1:23" x14ac:dyDescent="0.25">
      <c r="A4147" t="s">
        <v>13808</v>
      </c>
      <c r="B4147" t="s">
        <v>13808</v>
      </c>
      <c r="C4147" t="s">
        <v>11623</v>
      </c>
      <c r="E4147" t="s">
        <v>401</v>
      </c>
      <c r="F4147" t="s">
        <v>22251</v>
      </c>
      <c r="G4147" t="s">
        <v>22251</v>
      </c>
      <c r="H4147" t="s">
        <v>22252</v>
      </c>
      <c r="I4147" t="s">
        <v>22253</v>
      </c>
      <c r="J4147" t="s">
        <v>11623</v>
      </c>
      <c r="K4147" t="s">
        <v>11624</v>
      </c>
      <c r="L4147" t="str">
        <f t="shared" si="192"/>
        <v>2.5</v>
      </c>
      <c r="M4147" t="s">
        <v>457</v>
      </c>
      <c r="N4147" t="str">
        <f t="shared" si="193"/>
        <v>4.3</v>
      </c>
      <c r="O4147" t="s">
        <v>430</v>
      </c>
      <c r="P4147">
        <v>14</v>
      </c>
      <c r="Q4147">
        <v>28</v>
      </c>
      <c r="R4147" t="str">
        <f t="shared" si="194"/>
        <v/>
      </c>
      <c r="T4147" t="s">
        <v>2204</v>
      </c>
      <c r="U4147" t="s">
        <v>11625</v>
      </c>
      <c r="V4147" t="s">
        <v>13807</v>
      </c>
      <c r="W4147" t="s">
        <v>13807</v>
      </c>
    </row>
    <row r="4148" spans="1:23" x14ac:dyDescent="0.25">
      <c r="A4148" t="s">
        <v>13808</v>
      </c>
      <c r="B4148" t="s">
        <v>13808</v>
      </c>
      <c r="C4148" t="s">
        <v>11626</v>
      </c>
      <c r="E4148" t="s">
        <v>401</v>
      </c>
      <c r="F4148" t="s">
        <v>22254</v>
      </c>
      <c r="G4148" t="s">
        <v>22254</v>
      </c>
      <c r="H4148" t="s">
        <v>22255</v>
      </c>
      <c r="I4148" t="s">
        <v>22256</v>
      </c>
      <c r="J4148" t="s">
        <v>11626</v>
      </c>
      <c r="K4148" t="s">
        <v>8048</v>
      </c>
      <c r="L4148" t="str">
        <f t="shared" si="192"/>
        <v>2.5</v>
      </c>
      <c r="M4148" t="s">
        <v>457</v>
      </c>
      <c r="N4148" t="str">
        <f t="shared" si="193"/>
        <v>4.3</v>
      </c>
      <c r="O4148" t="s">
        <v>430</v>
      </c>
      <c r="P4148">
        <v>14</v>
      </c>
      <c r="Q4148">
        <v>28</v>
      </c>
      <c r="R4148" t="str">
        <f t="shared" si="194"/>
        <v>140</v>
      </c>
      <c r="S4148" t="s">
        <v>685</v>
      </c>
      <c r="T4148" t="s">
        <v>2276</v>
      </c>
      <c r="U4148" t="s">
        <v>11627</v>
      </c>
      <c r="V4148" t="s">
        <v>13807</v>
      </c>
      <c r="W4148" t="s">
        <v>13807</v>
      </c>
    </row>
    <row r="4149" spans="1:23" x14ac:dyDescent="0.25">
      <c r="A4149" t="s">
        <v>13808</v>
      </c>
      <c r="B4149" t="s">
        <v>13808</v>
      </c>
      <c r="C4149" t="s">
        <v>11628</v>
      </c>
      <c r="E4149" t="s">
        <v>401</v>
      </c>
      <c r="F4149" t="s">
        <v>22257</v>
      </c>
      <c r="G4149" t="s">
        <v>22257</v>
      </c>
      <c r="H4149" t="s">
        <v>22258</v>
      </c>
      <c r="I4149" t="s">
        <v>22259</v>
      </c>
      <c r="J4149" t="s">
        <v>11628</v>
      </c>
      <c r="K4149" t="s">
        <v>8048</v>
      </c>
      <c r="L4149" t="str">
        <f t="shared" si="192"/>
        <v>2.3</v>
      </c>
      <c r="M4149" t="s">
        <v>826</v>
      </c>
      <c r="N4149" t="str">
        <f t="shared" si="193"/>
        <v>4.3</v>
      </c>
      <c r="O4149" t="s">
        <v>430</v>
      </c>
      <c r="P4149">
        <v>18</v>
      </c>
      <c r="Q4149">
        <v>36</v>
      </c>
      <c r="R4149" t="str">
        <f t="shared" si="194"/>
        <v>140</v>
      </c>
      <c r="S4149" t="s">
        <v>685</v>
      </c>
      <c r="T4149" t="s">
        <v>1918</v>
      </c>
      <c r="U4149" t="s">
        <v>11629</v>
      </c>
      <c r="V4149" t="s">
        <v>13807</v>
      </c>
      <c r="W4149" t="s">
        <v>13807</v>
      </c>
    </row>
    <row r="4150" spans="1:23" x14ac:dyDescent="0.25">
      <c r="A4150" t="s">
        <v>13808</v>
      </c>
      <c r="B4150" t="s">
        <v>13808</v>
      </c>
      <c r="C4150" t="s">
        <v>11630</v>
      </c>
      <c r="E4150" t="s">
        <v>401</v>
      </c>
      <c r="F4150" t="s">
        <v>22260</v>
      </c>
      <c r="G4150" t="s">
        <v>22260</v>
      </c>
      <c r="H4150" t="s">
        <v>22261</v>
      </c>
      <c r="I4150" t="s">
        <v>22262</v>
      </c>
      <c r="J4150" t="s">
        <v>11630</v>
      </c>
      <c r="K4150" t="s">
        <v>8048</v>
      </c>
      <c r="L4150" t="str">
        <f t="shared" si="192"/>
        <v>2.3</v>
      </c>
      <c r="M4150" t="s">
        <v>826</v>
      </c>
      <c r="N4150" t="str">
        <f t="shared" si="193"/>
        <v>4.3</v>
      </c>
      <c r="O4150" t="s">
        <v>430</v>
      </c>
      <c r="P4150">
        <v>18</v>
      </c>
      <c r="Q4150">
        <v>36</v>
      </c>
      <c r="R4150" t="str">
        <f t="shared" si="194"/>
        <v>140</v>
      </c>
      <c r="S4150" t="s">
        <v>685</v>
      </c>
      <c r="T4150" t="s">
        <v>2018</v>
      </c>
      <c r="U4150" t="s">
        <v>11631</v>
      </c>
      <c r="V4150" t="s">
        <v>13807</v>
      </c>
      <c r="W4150" t="s">
        <v>13807</v>
      </c>
    </row>
    <row r="4151" spans="1:23" x14ac:dyDescent="0.25">
      <c r="A4151" t="s">
        <v>13808</v>
      </c>
      <c r="B4151" t="s">
        <v>13808</v>
      </c>
      <c r="C4151" t="s">
        <v>11632</v>
      </c>
      <c r="E4151" t="s">
        <v>401</v>
      </c>
      <c r="F4151" t="s">
        <v>22263</v>
      </c>
      <c r="G4151" t="s">
        <v>22263</v>
      </c>
      <c r="H4151" t="s">
        <v>22264</v>
      </c>
      <c r="I4151" t="s">
        <v>22265</v>
      </c>
      <c r="J4151" t="s">
        <v>11632</v>
      </c>
      <c r="K4151" t="s">
        <v>8048</v>
      </c>
      <c r="L4151" t="str">
        <f t="shared" si="192"/>
        <v>3.6</v>
      </c>
      <c r="M4151" t="s">
        <v>426</v>
      </c>
      <c r="N4151" t="str">
        <f t="shared" si="193"/>
        <v>3.9</v>
      </c>
      <c r="O4151" t="s">
        <v>422</v>
      </c>
      <c r="P4151">
        <v>4</v>
      </c>
      <c r="Q4151">
        <v>8</v>
      </c>
      <c r="R4151" t="str">
        <f t="shared" si="194"/>
        <v>120</v>
      </c>
      <c r="S4151" t="s">
        <v>415</v>
      </c>
      <c r="T4151" t="s">
        <v>1914</v>
      </c>
      <c r="U4151" t="s">
        <v>11633</v>
      </c>
      <c r="V4151" t="s">
        <v>13807</v>
      </c>
      <c r="W4151" t="s">
        <v>13807</v>
      </c>
    </row>
    <row r="4152" spans="1:23" x14ac:dyDescent="0.25">
      <c r="A4152" t="s">
        <v>13808</v>
      </c>
      <c r="B4152" t="s">
        <v>13808</v>
      </c>
      <c r="C4152" t="s">
        <v>11634</v>
      </c>
      <c r="E4152" t="s">
        <v>401</v>
      </c>
      <c r="F4152" t="s">
        <v>22266</v>
      </c>
      <c r="G4152" t="s">
        <v>22266</v>
      </c>
      <c r="H4152" t="s">
        <v>22267</v>
      </c>
      <c r="I4152" t="s">
        <v>22268</v>
      </c>
      <c r="J4152" t="s">
        <v>11634</v>
      </c>
      <c r="K4152" t="s">
        <v>8048</v>
      </c>
      <c r="L4152" t="str">
        <f t="shared" si="192"/>
        <v>4.1</v>
      </c>
      <c r="M4152" t="s">
        <v>494</v>
      </c>
      <c r="N4152" t="str">
        <f t="shared" si="193"/>
        <v>4.6</v>
      </c>
      <c r="O4152" t="s">
        <v>443</v>
      </c>
      <c r="P4152">
        <v>4</v>
      </c>
      <c r="Q4152">
        <v>8</v>
      </c>
      <c r="R4152" t="str">
        <f t="shared" si="194"/>
        <v>105</v>
      </c>
      <c r="S4152" t="s">
        <v>435</v>
      </c>
      <c r="T4152" t="s">
        <v>2929</v>
      </c>
      <c r="U4152" t="s">
        <v>11635</v>
      </c>
      <c r="V4152" t="s">
        <v>13807</v>
      </c>
      <c r="W4152" t="s">
        <v>13807</v>
      </c>
    </row>
    <row r="4153" spans="1:23" x14ac:dyDescent="0.25">
      <c r="A4153" t="s">
        <v>13808</v>
      </c>
      <c r="B4153" t="s">
        <v>13808</v>
      </c>
      <c r="C4153" t="s">
        <v>11636</v>
      </c>
      <c r="E4153" t="s">
        <v>401</v>
      </c>
      <c r="F4153" t="s">
        <v>22269</v>
      </c>
      <c r="G4153" t="s">
        <v>22269</v>
      </c>
      <c r="H4153" t="s">
        <v>22270</v>
      </c>
      <c r="I4153" t="s">
        <v>22271</v>
      </c>
      <c r="J4153" t="s">
        <v>11636</v>
      </c>
      <c r="K4153" t="s">
        <v>8048</v>
      </c>
      <c r="L4153" t="str">
        <f t="shared" si="192"/>
        <v>3.8</v>
      </c>
      <c r="M4153" t="s">
        <v>445</v>
      </c>
      <c r="N4153" t="str">
        <f t="shared" si="193"/>
        <v>4.6</v>
      </c>
      <c r="O4153" t="s">
        <v>443</v>
      </c>
      <c r="P4153">
        <v>6</v>
      </c>
      <c r="Q4153">
        <v>12</v>
      </c>
      <c r="R4153" t="str">
        <f t="shared" si="194"/>
        <v>130</v>
      </c>
      <c r="S4153" t="s">
        <v>723</v>
      </c>
      <c r="T4153" t="s">
        <v>1911</v>
      </c>
      <c r="U4153" t="s">
        <v>11637</v>
      </c>
      <c r="V4153" t="s">
        <v>13807</v>
      </c>
      <c r="W4153" t="s">
        <v>13807</v>
      </c>
    </row>
    <row r="4154" spans="1:23" x14ac:dyDescent="0.25">
      <c r="A4154" t="s">
        <v>13808</v>
      </c>
      <c r="B4154" t="s">
        <v>13808</v>
      </c>
      <c r="C4154" t="s">
        <v>11638</v>
      </c>
      <c r="E4154" t="s">
        <v>401</v>
      </c>
      <c r="F4154" t="s">
        <v>22272</v>
      </c>
      <c r="G4154" t="s">
        <v>22272</v>
      </c>
      <c r="H4154" t="s">
        <v>22273</v>
      </c>
      <c r="I4154" t="s">
        <v>22274</v>
      </c>
      <c r="J4154" t="s">
        <v>11638</v>
      </c>
      <c r="K4154" t="s">
        <v>8048</v>
      </c>
      <c r="L4154" t="str">
        <f t="shared" si="192"/>
        <v>3.9</v>
      </c>
      <c r="M4154" t="s">
        <v>422</v>
      </c>
      <c r="N4154" t="str">
        <f t="shared" si="193"/>
        <v>4.7</v>
      </c>
      <c r="O4154" t="s">
        <v>412</v>
      </c>
      <c r="P4154">
        <v>8</v>
      </c>
      <c r="Q4154">
        <v>16</v>
      </c>
      <c r="R4154" t="str">
        <f t="shared" si="194"/>
        <v>155</v>
      </c>
      <c r="S4154" t="s">
        <v>3006</v>
      </c>
      <c r="T4154" t="s">
        <v>1914</v>
      </c>
      <c r="U4154" t="s">
        <v>11639</v>
      </c>
      <c r="V4154" t="s">
        <v>13807</v>
      </c>
      <c r="W4154" t="s">
        <v>13807</v>
      </c>
    </row>
    <row r="4155" spans="1:23" x14ac:dyDescent="0.25">
      <c r="A4155" t="s">
        <v>13808</v>
      </c>
      <c r="B4155" t="s">
        <v>13808</v>
      </c>
      <c r="C4155" t="s">
        <v>11640</v>
      </c>
      <c r="E4155" t="s">
        <v>401</v>
      </c>
      <c r="F4155" t="s">
        <v>22275</v>
      </c>
      <c r="G4155" t="s">
        <v>22275</v>
      </c>
      <c r="H4155" t="s">
        <v>22276</v>
      </c>
      <c r="I4155" t="s">
        <v>22277</v>
      </c>
      <c r="J4155" t="s">
        <v>11640</v>
      </c>
      <c r="K4155" t="s">
        <v>8048</v>
      </c>
      <c r="L4155" t="str">
        <f t="shared" si="192"/>
        <v>3.7</v>
      </c>
      <c r="M4155" t="s">
        <v>442</v>
      </c>
      <c r="N4155" t="str">
        <f t="shared" si="193"/>
        <v>4.7</v>
      </c>
      <c r="O4155" t="s">
        <v>412</v>
      </c>
      <c r="P4155">
        <v>10</v>
      </c>
      <c r="Q4155">
        <v>20</v>
      </c>
      <c r="R4155" t="str">
        <f t="shared" si="194"/>
        <v>165</v>
      </c>
      <c r="S4155" t="s">
        <v>765</v>
      </c>
      <c r="T4155" t="s">
        <v>2929</v>
      </c>
      <c r="U4155" t="s">
        <v>11641</v>
      </c>
      <c r="V4155" t="s">
        <v>13807</v>
      </c>
      <c r="W4155" t="s">
        <v>13807</v>
      </c>
    </row>
    <row r="4156" spans="1:23" x14ac:dyDescent="0.25">
      <c r="A4156" t="s">
        <v>13808</v>
      </c>
      <c r="B4156" t="s">
        <v>13808</v>
      </c>
      <c r="C4156" t="s">
        <v>11642</v>
      </c>
      <c r="E4156" t="s">
        <v>401</v>
      </c>
      <c r="F4156" t="s">
        <v>22278</v>
      </c>
      <c r="G4156" t="s">
        <v>22278</v>
      </c>
      <c r="H4156" t="s">
        <v>22279</v>
      </c>
      <c r="I4156" t="s">
        <v>22280</v>
      </c>
      <c r="J4156" t="s">
        <v>11642</v>
      </c>
      <c r="K4156" t="s">
        <v>8048</v>
      </c>
      <c r="L4156" t="str">
        <f t="shared" si="192"/>
        <v>3.5</v>
      </c>
      <c r="M4156" t="s">
        <v>437</v>
      </c>
      <c r="N4156" t="str">
        <f t="shared" si="193"/>
        <v>4.6</v>
      </c>
      <c r="O4156" t="s">
        <v>443</v>
      </c>
      <c r="P4156">
        <v>12</v>
      </c>
      <c r="Q4156">
        <v>24</v>
      </c>
      <c r="R4156" t="str">
        <f t="shared" si="194"/>
        <v>165</v>
      </c>
      <c r="S4156" t="s">
        <v>765</v>
      </c>
      <c r="T4156" t="s">
        <v>1911</v>
      </c>
      <c r="U4156" t="s">
        <v>11643</v>
      </c>
      <c r="V4156" t="s">
        <v>13807</v>
      </c>
      <c r="W4156" t="s">
        <v>13807</v>
      </c>
    </row>
    <row r="4157" spans="1:23" x14ac:dyDescent="0.25">
      <c r="A4157" t="s">
        <v>13808</v>
      </c>
      <c r="B4157" t="s">
        <v>13808</v>
      </c>
      <c r="C4157" t="s">
        <v>11644</v>
      </c>
      <c r="E4157" t="s">
        <v>401</v>
      </c>
      <c r="F4157" t="s">
        <v>22281</v>
      </c>
      <c r="G4157" t="s">
        <v>22281</v>
      </c>
      <c r="H4157" t="s">
        <v>22282</v>
      </c>
      <c r="I4157" t="s">
        <v>22283</v>
      </c>
      <c r="J4157" t="s">
        <v>11644</v>
      </c>
      <c r="K4157" t="s">
        <v>8048</v>
      </c>
      <c r="L4157" t="str">
        <f t="shared" si="192"/>
        <v>3.3</v>
      </c>
      <c r="M4157" t="s">
        <v>507</v>
      </c>
      <c r="N4157" t="str">
        <f t="shared" si="193"/>
        <v>4.8</v>
      </c>
      <c r="O4157" t="s">
        <v>463</v>
      </c>
      <c r="P4157">
        <v>14</v>
      </c>
      <c r="Q4157">
        <v>28</v>
      </c>
      <c r="R4157" t="str">
        <f t="shared" si="194"/>
        <v>165</v>
      </c>
      <c r="S4157" t="s">
        <v>765</v>
      </c>
      <c r="T4157" t="s">
        <v>2700</v>
      </c>
      <c r="U4157" t="s">
        <v>11645</v>
      </c>
      <c r="V4157" t="s">
        <v>13807</v>
      </c>
      <c r="W4157" t="s">
        <v>13807</v>
      </c>
    </row>
    <row r="4158" spans="1:23" x14ac:dyDescent="0.25">
      <c r="A4158" t="s">
        <v>13808</v>
      </c>
      <c r="B4158" t="s">
        <v>13808</v>
      </c>
      <c r="C4158" t="s">
        <v>11646</v>
      </c>
      <c r="E4158" t="s">
        <v>401</v>
      </c>
      <c r="F4158" t="s">
        <v>22284</v>
      </c>
      <c r="G4158" t="s">
        <v>22284</v>
      </c>
      <c r="H4158" t="s">
        <v>22285</v>
      </c>
      <c r="I4158" t="s">
        <v>22286</v>
      </c>
      <c r="J4158" t="s">
        <v>11646</v>
      </c>
      <c r="K4158" t="s">
        <v>8048</v>
      </c>
      <c r="L4158" t="str">
        <f t="shared" si="192"/>
        <v>3.0</v>
      </c>
      <c r="M4158" t="s">
        <v>2017</v>
      </c>
      <c r="N4158" t="str">
        <f t="shared" si="193"/>
        <v>4.8</v>
      </c>
      <c r="O4158" t="s">
        <v>463</v>
      </c>
      <c r="P4158">
        <v>18</v>
      </c>
      <c r="Q4158">
        <v>36</v>
      </c>
      <c r="R4158" t="str">
        <f t="shared" si="194"/>
        <v>165</v>
      </c>
      <c r="S4158" t="s">
        <v>765</v>
      </c>
      <c r="T4158" t="s">
        <v>1914</v>
      </c>
      <c r="U4158" t="s">
        <v>11647</v>
      </c>
      <c r="V4158" t="s">
        <v>13807</v>
      </c>
      <c r="W4158" t="s">
        <v>13807</v>
      </c>
    </row>
    <row r="4159" spans="1:23" x14ac:dyDescent="0.25">
      <c r="A4159" t="s">
        <v>13808</v>
      </c>
      <c r="B4159" t="s">
        <v>13808</v>
      </c>
      <c r="C4159" t="s">
        <v>11648</v>
      </c>
      <c r="E4159" t="s">
        <v>401</v>
      </c>
      <c r="F4159" t="s">
        <v>22287</v>
      </c>
      <c r="G4159" t="s">
        <v>22287</v>
      </c>
      <c r="H4159" t="s">
        <v>22288</v>
      </c>
      <c r="I4159" t="s">
        <v>22289</v>
      </c>
      <c r="J4159" t="s">
        <v>11648</v>
      </c>
      <c r="K4159" t="s">
        <v>10182</v>
      </c>
      <c r="L4159" t="str">
        <f t="shared" si="192"/>
        <v>3.1</v>
      </c>
      <c r="M4159" t="s">
        <v>700</v>
      </c>
      <c r="N4159" t="str">
        <f t="shared" si="193"/>
        <v>3.8</v>
      </c>
      <c r="O4159" t="s">
        <v>445</v>
      </c>
      <c r="P4159">
        <v>28</v>
      </c>
      <c r="Q4159">
        <v>56</v>
      </c>
      <c r="R4159" t="str">
        <f t="shared" si="194"/>
        <v>255</v>
      </c>
      <c r="S4159" t="s">
        <v>8953</v>
      </c>
      <c r="T4159" t="s">
        <v>2276</v>
      </c>
      <c r="U4159" t="s">
        <v>11649</v>
      </c>
      <c r="V4159" t="s">
        <v>13807</v>
      </c>
      <c r="W4159" t="s">
        <v>13807</v>
      </c>
    </row>
    <row r="4160" spans="1:23" x14ac:dyDescent="0.25">
      <c r="A4160" t="s">
        <v>13808</v>
      </c>
      <c r="B4160" t="s">
        <v>13808</v>
      </c>
      <c r="C4160" t="s">
        <v>11650</v>
      </c>
      <c r="E4160" t="s">
        <v>401</v>
      </c>
      <c r="F4160" t="s">
        <v>22290</v>
      </c>
      <c r="G4160" t="s">
        <v>22290</v>
      </c>
      <c r="H4160" t="s">
        <v>22291</v>
      </c>
      <c r="I4160" t="s">
        <v>22292</v>
      </c>
      <c r="J4160" t="s">
        <v>11650</v>
      </c>
      <c r="K4160" t="s">
        <v>10182</v>
      </c>
      <c r="L4160" t="str">
        <f t="shared" si="192"/>
        <v>3.5</v>
      </c>
      <c r="M4160" t="s">
        <v>437</v>
      </c>
      <c r="N4160" t="str">
        <f t="shared" si="193"/>
        <v>4.0</v>
      </c>
      <c r="O4160" t="s">
        <v>1917</v>
      </c>
      <c r="P4160">
        <v>8</v>
      </c>
      <c r="Q4160">
        <v>16</v>
      </c>
      <c r="R4160" t="str">
        <f t="shared" si="194"/>
        <v>160</v>
      </c>
      <c r="S4160" t="s">
        <v>999</v>
      </c>
      <c r="T4160" t="s">
        <v>1911</v>
      </c>
      <c r="U4160" t="s">
        <v>11651</v>
      </c>
      <c r="V4160" t="s">
        <v>13807</v>
      </c>
      <c r="W4160" t="s">
        <v>13807</v>
      </c>
    </row>
    <row r="4161" spans="1:23" x14ac:dyDescent="0.25">
      <c r="A4161" t="s">
        <v>13808</v>
      </c>
      <c r="B4161" t="s">
        <v>13808</v>
      </c>
      <c r="C4161" t="s">
        <v>11652</v>
      </c>
      <c r="E4161" t="s">
        <v>401</v>
      </c>
      <c r="F4161" t="s">
        <v>22293</v>
      </c>
      <c r="G4161" t="s">
        <v>22293</v>
      </c>
      <c r="H4161" t="s">
        <v>22294</v>
      </c>
      <c r="I4161" t="s">
        <v>22295</v>
      </c>
      <c r="J4161" t="s">
        <v>11652</v>
      </c>
      <c r="K4161" t="s">
        <v>10182</v>
      </c>
      <c r="L4161" t="str">
        <f t="shared" si="192"/>
        <v>3.7</v>
      </c>
      <c r="M4161" t="s">
        <v>442</v>
      </c>
      <c r="N4161" t="str">
        <f t="shared" si="193"/>
        <v>4.4</v>
      </c>
      <c r="O4161" t="s">
        <v>438</v>
      </c>
      <c r="P4161">
        <v>8</v>
      </c>
      <c r="Q4161">
        <v>16</v>
      </c>
      <c r="R4161" t="str">
        <f t="shared" si="194"/>
        <v>160</v>
      </c>
      <c r="S4161" t="s">
        <v>999</v>
      </c>
      <c r="T4161" t="s">
        <v>1902</v>
      </c>
      <c r="U4161" t="s">
        <v>11653</v>
      </c>
      <c r="V4161" t="s">
        <v>13807</v>
      </c>
      <c r="W4161" t="s">
        <v>13807</v>
      </c>
    </row>
    <row r="4162" spans="1:23" x14ac:dyDescent="0.25">
      <c r="A4162" t="s">
        <v>13808</v>
      </c>
      <c r="B4162" t="s">
        <v>13808</v>
      </c>
      <c r="C4162" t="s">
        <v>11654</v>
      </c>
      <c r="E4162" t="s">
        <v>401</v>
      </c>
      <c r="F4162" t="s">
        <v>22296</v>
      </c>
      <c r="G4162" t="s">
        <v>22296</v>
      </c>
      <c r="H4162" t="s">
        <v>22297</v>
      </c>
      <c r="I4162" t="s">
        <v>22298</v>
      </c>
      <c r="J4162" t="s">
        <v>11654</v>
      </c>
      <c r="K4162" t="s">
        <v>10182</v>
      </c>
      <c r="L4162" t="str">
        <f t="shared" si="192"/>
        <v>3.3</v>
      </c>
      <c r="M4162" t="s">
        <v>507</v>
      </c>
      <c r="N4162" t="str">
        <f t="shared" si="193"/>
        <v>4.5</v>
      </c>
      <c r="O4162" t="s">
        <v>440</v>
      </c>
      <c r="P4162">
        <v>12</v>
      </c>
      <c r="Q4162">
        <v>24</v>
      </c>
      <c r="R4162" t="str">
        <f t="shared" si="194"/>
        <v>180</v>
      </c>
      <c r="S4162" t="s">
        <v>1184</v>
      </c>
      <c r="T4162" t="s">
        <v>2209</v>
      </c>
      <c r="U4162" t="s">
        <v>11655</v>
      </c>
      <c r="V4162" t="s">
        <v>13807</v>
      </c>
      <c r="W4162" t="s">
        <v>13807</v>
      </c>
    </row>
    <row r="4163" spans="1:23" x14ac:dyDescent="0.25">
      <c r="A4163" t="s">
        <v>13808</v>
      </c>
      <c r="B4163" t="s">
        <v>13808</v>
      </c>
      <c r="C4163" t="s">
        <v>11656</v>
      </c>
      <c r="E4163" t="s">
        <v>401</v>
      </c>
      <c r="F4163" t="s">
        <v>22299</v>
      </c>
      <c r="G4163" t="s">
        <v>22299</v>
      </c>
      <c r="H4163" t="s">
        <v>22300</v>
      </c>
      <c r="I4163" t="s">
        <v>22301</v>
      </c>
      <c r="J4163" t="s">
        <v>11656</v>
      </c>
      <c r="K4163" t="s">
        <v>10182</v>
      </c>
      <c r="L4163" t="str">
        <f t="shared" ref="L4163:L4226" si="195">SUBSTITUTE(M4163," GHz","")</f>
        <v>3.2</v>
      </c>
      <c r="M4163" t="s">
        <v>469</v>
      </c>
      <c r="N4163" t="str">
        <f t="shared" ref="N4163:N4226" si="196">SUBSTITUTE(O4163," GHz","")</f>
        <v>4.4</v>
      </c>
      <c r="O4163" t="s">
        <v>438</v>
      </c>
      <c r="P4163">
        <v>16</v>
      </c>
      <c r="Q4163">
        <v>32</v>
      </c>
      <c r="R4163" t="str">
        <f t="shared" ref="R4163:R4226" si="197">SUBSTITUTE(S4163," W","")</f>
        <v>205</v>
      </c>
      <c r="S4163" t="s">
        <v>10132</v>
      </c>
      <c r="T4163" t="s">
        <v>2700</v>
      </c>
      <c r="U4163" t="s">
        <v>11657</v>
      </c>
      <c r="V4163" t="s">
        <v>13807</v>
      </c>
      <c r="W4163" t="s">
        <v>13807</v>
      </c>
    </row>
    <row r="4164" spans="1:23" x14ac:dyDescent="0.25">
      <c r="A4164" t="s">
        <v>13808</v>
      </c>
      <c r="B4164" t="s">
        <v>13808</v>
      </c>
      <c r="C4164" t="s">
        <v>11658</v>
      </c>
      <c r="E4164" t="s">
        <v>401</v>
      </c>
      <c r="F4164" t="s">
        <v>22302</v>
      </c>
      <c r="G4164" t="s">
        <v>22302</v>
      </c>
      <c r="H4164" t="s">
        <v>22303</v>
      </c>
      <c r="I4164" t="s">
        <v>22304</v>
      </c>
      <c r="J4164" t="s">
        <v>11658</v>
      </c>
      <c r="K4164" t="s">
        <v>10182</v>
      </c>
      <c r="L4164" t="str">
        <f t="shared" si="195"/>
        <v>3.2</v>
      </c>
      <c r="M4164" t="s">
        <v>469</v>
      </c>
      <c r="N4164" t="str">
        <f t="shared" si="196"/>
        <v>4.6</v>
      </c>
      <c r="O4164" t="s">
        <v>443</v>
      </c>
      <c r="P4164">
        <v>16</v>
      </c>
      <c r="Q4164">
        <v>32</v>
      </c>
      <c r="R4164" t="str">
        <f t="shared" si="197"/>
        <v>205</v>
      </c>
      <c r="S4164" t="s">
        <v>10132</v>
      </c>
      <c r="T4164" t="s">
        <v>2510</v>
      </c>
      <c r="U4164" t="s">
        <v>11659</v>
      </c>
      <c r="V4164" t="s">
        <v>13807</v>
      </c>
      <c r="W4164" t="s">
        <v>13807</v>
      </c>
    </row>
    <row r="4165" spans="1:23" x14ac:dyDescent="0.25">
      <c r="A4165" t="s">
        <v>13808</v>
      </c>
      <c r="B4165" t="s">
        <v>13808</v>
      </c>
      <c r="C4165" t="s">
        <v>11660</v>
      </c>
      <c r="E4165" t="s">
        <v>401</v>
      </c>
      <c r="F4165" t="s">
        <v>22305</v>
      </c>
      <c r="G4165" t="s">
        <v>22305</v>
      </c>
      <c r="H4165" t="s">
        <v>22306</v>
      </c>
      <c r="I4165" t="s">
        <v>22307</v>
      </c>
      <c r="J4165" t="s">
        <v>11660</v>
      </c>
      <c r="K4165" t="s">
        <v>10182</v>
      </c>
      <c r="L4165" t="str">
        <f t="shared" si="195"/>
        <v>2.7</v>
      </c>
      <c r="M4165" t="s">
        <v>758</v>
      </c>
      <c r="N4165" t="str">
        <f t="shared" si="196"/>
        <v>4.4</v>
      </c>
      <c r="O4165" t="s">
        <v>438</v>
      </c>
      <c r="P4165">
        <v>24</v>
      </c>
      <c r="Q4165">
        <v>48</v>
      </c>
      <c r="R4165" t="str">
        <f t="shared" si="197"/>
        <v>205</v>
      </c>
      <c r="S4165" t="s">
        <v>10132</v>
      </c>
      <c r="T4165" t="s">
        <v>2116</v>
      </c>
      <c r="U4165" t="s">
        <v>11661</v>
      </c>
      <c r="V4165" t="s">
        <v>13807</v>
      </c>
      <c r="W4165" t="s">
        <v>13807</v>
      </c>
    </row>
    <row r="4166" spans="1:23" x14ac:dyDescent="0.25">
      <c r="A4166" t="s">
        <v>13808</v>
      </c>
      <c r="B4166" t="s">
        <v>13808</v>
      </c>
      <c r="C4166" t="s">
        <v>11662</v>
      </c>
      <c r="E4166" t="s">
        <v>401</v>
      </c>
      <c r="F4166" t="s">
        <v>22308</v>
      </c>
      <c r="G4166" t="s">
        <v>22308</v>
      </c>
      <c r="H4166" t="s">
        <v>22309</v>
      </c>
      <c r="I4166" t="s">
        <v>22310</v>
      </c>
      <c r="J4166" t="s">
        <v>11662</v>
      </c>
      <c r="K4166" t="s">
        <v>10182</v>
      </c>
      <c r="L4166" t="str">
        <f t="shared" si="195"/>
        <v>2.7</v>
      </c>
      <c r="M4166" t="s">
        <v>758</v>
      </c>
      <c r="N4166" t="str">
        <f t="shared" si="196"/>
        <v>4.4</v>
      </c>
      <c r="O4166" t="s">
        <v>438</v>
      </c>
      <c r="P4166">
        <v>24</v>
      </c>
      <c r="Q4166">
        <v>48</v>
      </c>
      <c r="R4166" t="str">
        <f t="shared" si="197"/>
        <v>205</v>
      </c>
      <c r="S4166" t="s">
        <v>10132</v>
      </c>
      <c r="T4166" t="s">
        <v>2960</v>
      </c>
      <c r="U4166" t="s">
        <v>11663</v>
      </c>
      <c r="V4166" t="s">
        <v>13807</v>
      </c>
      <c r="W4166" t="s">
        <v>13807</v>
      </c>
    </row>
    <row r="4167" spans="1:23" x14ac:dyDescent="0.25">
      <c r="A4167" t="s">
        <v>13808</v>
      </c>
      <c r="B4167" t="s">
        <v>13808</v>
      </c>
      <c r="C4167" t="s">
        <v>11664</v>
      </c>
      <c r="E4167" t="s">
        <v>401</v>
      </c>
      <c r="F4167" t="s">
        <v>22311</v>
      </c>
      <c r="G4167" t="s">
        <v>22311</v>
      </c>
      <c r="H4167" t="s">
        <v>22312</v>
      </c>
      <c r="I4167" t="s">
        <v>22313</v>
      </c>
      <c r="J4167" t="s">
        <v>11664</v>
      </c>
      <c r="K4167" t="s">
        <v>10182</v>
      </c>
      <c r="L4167" t="str">
        <f t="shared" si="195"/>
        <v>2.5</v>
      </c>
      <c r="M4167" t="s">
        <v>457</v>
      </c>
      <c r="N4167" t="str">
        <f t="shared" si="196"/>
        <v>4.6</v>
      </c>
      <c r="O4167" t="s">
        <v>443</v>
      </c>
      <c r="P4167">
        <v>28</v>
      </c>
      <c r="Q4167">
        <v>56</v>
      </c>
      <c r="R4167" t="str">
        <f t="shared" si="197"/>
        <v>205</v>
      </c>
      <c r="S4167" t="s">
        <v>10132</v>
      </c>
      <c r="T4167" t="s">
        <v>1886</v>
      </c>
      <c r="U4167" t="s">
        <v>11665</v>
      </c>
      <c r="V4167" t="s">
        <v>13807</v>
      </c>
      <c r="W4167" t="s">
        <v>13807</v>
      </c>
    </row>
    <row r="4168" spans="1:23" x14ac:dyDescent="0.25">
      <c r="A4168" t="s">
        <v>13808</v>
      </c>
      <c r="B4168" t="s">
        <v>13808</v>
      </c>
      <c r="C4168" t="s">
        <v>11666</v>
      </c>
      <c r="E4168" t="s">
        <v>401</v>
      </c>
      <c r="F4168" t="s">
        <v>22314</v>
      </c>
      <c r="G4168" t="s">
        <v>22314</v>
      </c>
      <c r="H4168" t="s">
        <v>22315</v>
      </c>
      <c r="I4168" t="s">
        <v>22316</v>
      </c>
      <c r="J4168" t="s">
        <v>11666</v>
      </c>
      <c r="K4168" t="s">
        <v>10182</v>
      </c>
      <c r="L4168" t="str">
        <f t="shared" si="195"/>
        <v>2.5</v>
      </c>
      <c r="M4168" t="s">
        <v>457</v>
      </c>
      <c r="N4168" t="str">
        <f t="shared" si="196"/>
        <v>4.4</v>
      </c>
      <c r="O4168" t="s">
        <v>438</v>
      </c>
      <c r="P4168">
        <v>28</v>
      </c>
      <c r="Q4168">
        <v>56</v>
      </c>
      <c r="R4168" t="str">
        <f t="shared" si="197"/>
        <v>205</v>
      </c>
      <c r="S4168" t="s">
        <v>10132</v>
      </c>
      <c r="T4168" t="s">
        <v>2929</v>
      </c>
      <c r="U4168" t="s">
        <v>11667</v>
      </c>
      <c r="V4168" t="s">
        <v>13807</v>
      </c>
      <c r="W4168" t="s">
        <v>13807</v>
      </c>
    </row>
    <row r="4169" spans="1:23" x14ac:dyDescent="0.25">
      <c r="A4169" t="s">
        <v>13808</v>
      </c>
      <c r="B4169" t="s">
        <v>13808</v>
      </c>
      <c r="C4169" t="s">
        <v>11668</v>
      </c>
      <c r="E4169" t="s">
        <v>401</v>
      </c>
      <c r="F4169" t="s">
        <v>22317</v>
      </c>
      <c r="G4169" t="s">
        <v>22317</v>
      </c>
      <c r="H4169" t="s">
        <v>22318</v>
      </c>
      <c r="I4169" t="s">
        <v>22319</v>
      </c>
      <c r="J4169" t="s">
        <v>11668</v>
      </c>
      <c r="K4169" t="s">
        <v>11103</v>
      </c>
      <c r="L4169" t="str">
        <f t="shared" si="195"/>
        <v>3.5</v>
      </c>
      <c r="M4169" t="s">
        <v>437</v>
      </c>
      <c r="N4169" t="str">
        <f t="shared" si="196"/>
        <v>3.9</v>
      </c>
      <c r="O4169" t="s">
        <v>422</v>
      </c>
      <c r="P4169">
        <v>12</v>
      </c>
      <c r="Q4169">
        <v>24</v>
      </c>
      <c r="R4169" t="str">
        <f t="shared" si="197"/>
        <v>220</v>
      </c>
      <c r="S4169" t="s">
        <v>937</v>
      </c>
      <c r="T4169" t="s">
        <v>2960</v>
      </c>
      <c r="U4169" t="s">
        <v>11669</v>
      </c>
      <c r="V4169" t="s">
        <v>13807</v>
      </c>
      <c r="W4169" t="s">
        <v>13807</v>
      </c>
    </row>
    <row r="4170" spans="1:23" x14ac:dyDescent="0.25">
      <c r="A4170" t="s">
        <v>13808</v>
      </c>
      <c r="B4170" t="s">
        <v>13808</v>
      </c>
      <c r="C4170" t="s">
        <v>11670</v>
      </c>
      <c r="E4170" t="s">
        <v>401</v>
      </c>
      <c r="F4170" t="s">
        <v>22320</v>
      </c>
      <c r="G4170" t="s">
        <v>22320</v>
      </c>
      <c r="H4170" t="s">
        <v>22321</v>
      </c>
      <c r="I4170" t="s">
        <v>22322</v>
      </c>
      <c r="J4170" t="s">
        <v>11670</v>
      </c>
      <c r="K4170" t="s">
        <v>11103</v>
      </c>
      <c r="L4170" t="str">
        <f t="shared" si="195"/>
        <v>3.4</v>
      </c>
      <c r="M4170" t="s">
        <v>451</v>
      </c>
      <c r="N4170" t="str">
        <f t="shared" si="196"/>
        <v>4.0</v>
      </c>
      <c r="O4170" t="s">
        <v>1917</v>
      </c>
      <c r="P4170">
        <v>16</v>
      </c>
      <c r="Q4170">
        <v>32</v>
      </c>
      <c r="R4170" t="str">
        <f t="shared" si="197"/>
        <v>250</v>
      </c>
      <c r="S4170" t="s">
        <v>752</v>
      </c>
      <c r="T4170" t="s">
        <v>2957</v>
      </c>
      <c r="U4170" t="s">
        <v>11671</v>
      </c>
      <c r="V4170" t="s">
        <v>13807</v>
      </c>
      <c r="W4170" t="s">
        <v>13807</v>
      </c>
    </row>
    <row r="4171" spans="1:23" x14ac:dyDescent="0.25">
      <c r="A4171" t="s">
        <v>13808</v>
      </c>
      <c r="B4171" t="s">
        <v>13808</v>
      </c>
      <c r="C4171" t="s">
        <v>11672</v>
      </c>
      <c r="E4171" t="s">
        <v>401</v>
      </c>
      <c r="F4171" t="s">
        <v>22323</v>
      </c>
      <c r="G4171" t="s">
        <v>22323</v>
      </c>
      <c r="H4171" t="s">
        <v>22324</v>
      </c>
      <c r="I4171" t="s">
        <v>22325</v>
      </c>
      <c r="J4171" t="s">
        <v>11672</v>
      </c>
      <c r="K4171" t="s">
        <v>11103</v>
      </c>
      <c r="L4171" t="str">
        <f t="shared" si="195"/>
        <v>3.0</v>
      </c>
      <c r="M4171" t="s">
        <v>2017</v>
      </c>
      <c r="N4171" t="str">
        <f t="shared" si="196"/>
        <v>4.0</v>
      </c>
      <c r="O4171" t="s">
        <v>1917</v>
      </c>
      <c r="P4171">
        <v>24</v>
      </c>
      <c r="Q4171">
        <v>48</v>
      </c>
      <c r="R4171" t="str">
        <f t="shared" si="197"/>
        <v>250</v>
      </c>
      <c r="S4171" t="s">
        <v>752</v>
      </c>
      <c r="T4171" t="s">
        <v>2510</v>
      </c>
      <c r="U4171" t="s">
        <v>11673</v>
      </c>
      <c r="V4171" t="s">
        <v>13807</v>
      </c>
      <c r="W4171" t="s">
        <v>13807</v>
      </c>
    </row>
    <row r="4172" spans="1:23" x14ac:dyDescent="0.25">
      <c r="A4172" t="s">
        <v>13808</v>
      </c>
      <c r="B4172" t="s">
        <v>13808</v>
      </c>
      <c r="C4172" t="s">
        <v>11674</v>
      </c>
      <c r="E4172" t="s">
        <v>401</v>
      </c>
      <c r="F4172" t="s">
        <v>22326</v>
      </c>
      <c r="G4172" t="s">
        <v>22326</v>
      </c>
      <c r="H4172" t="s">
        <v>22327</v>
      </c>
      <c r="I4172" t="s">
        <v>22328</v>
      </c>
      <c r="J4172" t="s">
        <v>11674</v>
      </c>
      <c r="K4172" t="s">
        <v>11103</v>
      </c>
      <c r="L4172" t="str">
        <f t="shared" si="195"/>
        <v>2.7</v>
      </c>
      <c r="M4172" t="s">
        <v>758</v>
      </c>
      <c r="N4172" t="str">
        <f t="shared" si="196"/>
        <v>4.0</v>
      </c>
      <c r="O4172" t="s">
        <v>1917</v>
      </c>
      <c r="P4172">
        <v>32</v>
      </c>
      <c r="Q4172">
        <v>64</v>
      </c>
      <c r="R4172" t="str">
        <f t="shared" si="197"/>
        <v>270</v>
      </c>
      <c r="S4172" t="s">
        <v>10143</v>
      </c>
      <c r="T4172" t="s">
        <v>2687</v>
      </c>
      <c r="U4172" t="s">
        <v>11675</v>
      </c>
      <c r="V4172" t="s">
        <v>13807</v>
      </c>
      <c r="W4172" t="s">
        <v>13807</v>
      </c>
    </row>
    <row r="4173" spans="1:23" x14ac:dyDescent="0.25">
      <c r="A4173" t="s">
        <v>13808</v>
      </c>
      <c r="B4173" t="s">
        <v>13808</v>
      </c>
      <c r="C4173" t="s">
        <v>11676</v>
      </c>
      <c r="E4173" t="s">
        <v>401</v>
      </c>
      <c r="F4173" t="s">
        <v>22329</v>
      </c>
      <c r="G4173" t="s">
        <v>22329</v>
      </c>
      <c r="H4173" t="s">
        <v>22330</v>
      </c>
      <c r="I4173" t="s">
        <v>22331</v>
      </c>
      <c r="J4173" t="s">
        <v>11676</v>
      </c>
      <c r="K4173" t="s">
        <v>11103</v>
      </c>
      <c r="L4173" t="str">
        <f t="shared" si="195"/>
        <v>2.5</v>
      </c>
      <c r="M4173" t="s">
        <v>457</v>
      </c>
      <c r="N4173" t="str">
        <f t="shared" si="196"/>
        <v>4.0</v>
      </c>
      <c r="O4173" t="s">
        <v>1917</v>
      </c>
      <c r="P4173">
        <v>38</v>
      </c>
      <c r="Q4173">
        <v>76</v>
      </c>
      <c r="R4173" t="str">
        <f t="shared" si="197"/>
        <v>270</v>
      </c>
      <c r="S4173" t="s">
        <v>10143</v>
      </c>
      <c r="T4173" t="s">
        <v>2957</v>
      </c>
      <c r="U4173" t="s">
        <v>11677</v>
      </c>
      <c r="V4173" t="s">
        <v>13807</v>
      </c>
      <c r="W4173" t="s">
        <v>13807</v>
      </c>
    </row>
    <row r="4174" spans="1:23" x14ac:dyDescent="0.25">
      <c r="A4174" t="s">
        <v>13808</v>
      </c>
      <c r="B4174" t="s">
        <v>13808</v>
      </c>
      <c r="C4174" t="s">
        <v>11678</v>
      </c>
      <c r="E4174" t="s">
        <v>401</v>
      </c>
      <c r="F4174" t="s">
        <v>22332</v>
      </c>
      <c r="G4174" t="s">
        <v>22332</v>
      </c>
      <c r="H4174" t="s">
        <v>22333</v>
      </c>
      <c r="I4174" t="s">
        <v>11678</v>
      </c>
      <c r="J4174" t="s">
        <v>11678</v>
      </c>
      <c r="K4174" t="s">
        <v>10191</v>
      </c>
      <c r="L4174" t="str">
        <f t="shared" si="195"/>
        <v>2.1</v>
      </c>
      <c r="M4174" t="s">
        <v>529</v>
      </c>
      <c r="N4174" t="str">
        <f t="shared" si="196"/>
        <v>4.2</v>
      </c>
      <c r="O4174" t="s">
        <v>418</v>
      </c>
      <c r="P4174">
        <v>6</v>
      </c>
      <c r="Q4174">
        <v>12</v>
      </c>
      <c r="R4174" t="str">
        <f t="shared" si="197"/>
        <v>120</v>
      </c>
      <c r="S4174" t="s">
        <v>415</v>
      </c>
      <c r="T4174" t="s">
        <v>1886</v>
      </c>
      <c r="U4174" t="s">
        <v>11679</v>
      </c>
      <c r="V4174" t="s">
        <v>13807</v>
      </c>
      <c r="W4174" t="s">
        <v>13807</v>
      </c>
    </row>
    <row r="4175" spans="1:23" x14ac:dyDescent="0.25">
      <c r="A4175" t="s">
        <v>13808</v>
      </c>
      <c r="B4175" t="s">
        <v>13808</v>
      </c>
      <c r="C4175" t="s">
        <v>11680</v>
      </c>
      <c r="E4175" t="s">
        <v>401</v>
      </c>
      <c r="F4175" t="s">
        <v>22334</v>
      </c>
      <c r="G4175" t="s">
        <v>22334</v>
      </c>
      <c r="H4175" t="s">
        <v>22335</v>
      </c>
      <c r="I4175" t="s">
        <v>11680</v>
      </c>
      <c r="J4175" t="s">
        <v>11680</v>
      </c>
      <c r="K4175" t="s">
        <v>10191</v>
      </c>
      <c r="L4175" t="str">
        <f t="shared" si="195"/>
        <v>3.0</v>
      </c>
      <c r="M4175" t="s">
        <v>2017</v>
      </c>
      <c r="N4175" t="str">
        <f t="shared" si="196"/>
        <v>4.0</v>
      </c>
      <c r="O4175" t="s">
        <v>1917</v>
      </c>
      <c r="P4175">
        <v>6</v>
      </c>
      <c r="Q4175">
        <v>12</v>
      </c>
      <c r="R4175" t="str">
        <f t="shared" si="197"/>
        <v>130</v>
      </c>
      <c r="S4175" t="s">
        <v>723</v>
      </c>
      <c r="T4175" t="s">
        <v>1886</v>
      </c>
      <c r="U4175" t="s">
        <v>11681</v>
      </c>
      <c r="V4175" t="s">
        <v>13807</v>
      </c>
      <c r="W4175" t="s">
        <v>13807</v>
      </c>
    </row>
    <row r="4176" spans="1:23" x14ac:dyDescent="0.25">
      <c r="A4176" t="s">
        <v>13808</v>
      </c>
      <c r="B4176" t="s">
        <v>13808</v>
      </c>
      <c r="C4176" t="s">
        <v>11682</v>
      </c>
      <c r="E4176" t="s">
        <v>401</v>
      </c>
      <c r="F4176" t="s">
        <v>22336</v>
      </c>
      <c r="G4176" t="s">
        <v>22336</v>
      </c>
      <c r="H4176" t="s">
        <v>22337</v>
      </c>
      <c r="I4176" t="s">
        <v>11682</v>
      </c>
      <c r="J4176" t="s">
        <v>11682</v>
      </c>
      <c r="K4176" t="s">
        <v>10191</v>
      </c>
      <c r="L4176" t="str">
        <f t="shared" si="195"/>
        <v>3.1</v>
      </c>
      <c r="M4176" t="s">
        <v>700</v>
      </c>
      <c r="N4176" t="str">
        <f t="shared" si="196"/>
        <v>4.5</v>
      </c>
      <c r="O4176" t="s">
        <v>440</v>
      </c>
      <c r="P4176">
        <v>8</v>
      </c>
      <c r="Q4176">
        <v>16</v>
      </c>
      <c r="R4176" t="str">
        <f t="shared" si="197"/>
        <v>165</v>
      </c>
      <c r="S4176" t="s">
        <v>765</v>
      </c>
      <c r="T4176" t="s">
        <v>1886</v>
      </c>
      <c r="U4176" t="s">
        <v>11683</v>
      </c>
      <c r="V4176" t="s">
        <v>13807</v>
      </c>
      <c r="W4176" t="s">
        <v>13807</v>
      </c>
    </row>
    <row r="4177" spans="1:23" x14ac:dyDescent="0.25">
      <c r="A4177" t="s">
        <v>13808</v>
      </c>
      <c r="B4177" t="s">
        <v>13808</v>
      </c>
      <c r="C4177" t="s">
        <v>11684</v>
      </c>
      <c r="E4177" t="s">
        <v>401</v>
      </c>
      <c r="F4177" t="s">
        <v>22338</v>
      </c>
      <c r="G4177" t="s">
        <v>22338</v>
      </c>
      <c r="H4177" t="s">
        <v>22339</v>
      </c>
      <c r="I4177" t="s">
        <v>11684</v>
      </c>
      <c r="J4177" t="s">
        <v>11684</v>
      </c>
      <c r="K4177" t="s">
        <v>10191</v>
      </c>
      <c r="L4177" t="str">
        <f t="shared" si="195"/>
        <v>3.5</v>
      </c>
      <c r="M4177" t="s">
        <v>437</v>
      </c>
      <c r="N4177" t="str">
        <f t="shared" si="196"/>
        <v>4.5</v>
      </c>
      <c r="O4177" t="s">
        <v>440</v>
      </c>
      <c r="P4177">
        <v>8</v>
      </c>
      <c r="Q4177">
        <v>16</v>
      </c>
      <c r="R4177" t="str">
        <f t="shared" si="197"/>
        <v>175</v>
      </c>
      <c r="S4177" t="s">
        <v>11685</v>
      </c>
      <c r="T4177" t="s">
        <v>2977</v>
      </c>
      <c r="U4177" t="s">
        <v>11686</v>
      </c>
      <c r="V4177" t="s">
        <v>13807</v>
      </c>
      <c r="W4177" t="s">
        <v>13807</v>
      </c>
    </row>
    <row r="4178" spans="1:23" x14ac:dyDescent="0.25">
      <c r="A4178" t="s">
        <v>13808</v>
      </c>
      <c r="B4178" t="s">
        <v>13808</v>
      </c>
      <c r="C4178" t="s">
        <v>11687</v>
      </c>
      <c r="E4178" t="s">
        <v>401</v>
      </c>
      <c r="F4178" t="s">
        <v>22340</v>
      </c>
      <c r="G4178" t="s">
        <v>22340</v>
      </c>
      <c r="H4178" t="s">
        <v>22341</v>
      </c>
      <c r="I4178" t="s">
        <v>11687</v>
      </c>
      <c r="J4178" t="s">
        <v>11687</v>
      </c>
      <c r="L4178" t="str">
        <f t="shared" si="195"/>
        <v>3.5</v>
      </c>
      <c r="M4178" t="s">
        <v>437</v>
      </c>
      <c r="N4178" t="str">
        <f t="shared" si="196"/>
        <v>4.6</v>
      </c>
      <c r="O4178" t="s">
        <v>443</v>
      </c>
      <c r="P4178">
        <v>10</v>
      </c>
      <c r="Q4178">
        <v>20</v>
      </c>
      <c r="R4178" t="str">
        <f t="shared" si="197"/>
        <v>185</v>
      </c>
      <c r="S4178" t="s">
        <v>11112</v>
      </c>
      <c r="T4178" t="s">
        <v>1897</v>
      </c>
      <c r="U4178" t="s">
        <v>11688</v>
      </c>
      <c r="V4178" t="s">
        <v>13807</v>
      </c>
      <c r="W4178" t="s">
        <v>13807</v>
      </c>
    </row>
    <row r="4179" spans="1:23" x14ac:dyDescent="0.25">
      <c r="A4179" t="s">
        <v>13808</v>
      </c>
      <c r="B4179" t="s">
        <v>13808</v>
      </c>
      <c r="C4179" t="s">
        <v>11689</v>
      </c>
      <c r="E4179" t="s">
        <v>401</v>
      </c>
      <c r="F4179" t="s">
        <v>22342</v>
      </c>
      <c r="G4179" t="s">
        <v>22342</v>
      </c>
      <c r="H4179" t="s">
        <v>22343</v>
      </c>
      <c r="I4179" t="s">
        <v>22344</v>
      </c>
      <c r="J4179" t="s">
        <v>11689</v>
      </c>
      <c r="K4179" t="s">
        <v>8747</v>
      </c>
      <c r="L4179" t="str">
        <f t="shared" si="195"/>
        <v>2.4</v>
      </c>
      <c r="M4179" t="s">
        <v>609</v>
      </c>
      <c r="N4179" t="str">
        <f t="shared" si="196"/>
        <v/>
      </c>
      <c r="P4179">
        <v>2</v>
      </c>
      <c r="Q4179">
        <v>2</v>
      </c>
      <c r="R4179" t="str">
        <f t="shared" si="197"/>
        <v>130</v>
      </c>
      <c r="S4179" t="s">
        <v>723</v>
      </c>
      <c r="T4179" t="s">
        <v>2304</v>
      </c>
      <c r="U4179" t="s">
        <v>11690</v>
      </c>
      <c r="V4179" t="s">
        <v>13807</v>
      </c>
      <c r="W4179" t="s">
        <v>13807</v>
      </c>
    </row>
    <row r="4180" spans="1:23" x14ac:dyDescent="0.25">
      <c r="A4180" t="s">
        <v>13808</v>
      </c>
      <c r="B4180" t="s">
        <v>13808</v>
      </c>
      <c r="C4180" t="s">
        <v>11691</v>
      </c>
      <c r="E4180" t="s">
        <v>401</v>
      </c>
      <c r="F4180" t="s">
        <v>22345</v>
      </c>
      <c r="G4180" t="s">
        <v>22345</v>
      </c>
      <c r="H4180" t="s">
        <v>22346</v>
      </c>
      <c r="I4180" t="s">
        <v>22347</v>
      </c>
      <c r="J4180" t="s">
        <v>11691</v>
      </c>
      <c r="K4180" t="s">
        <v>8747</v>
      </c>
      <c r="L4180" t="str">
        <f t="shared" si="195"/>
        <v>2.5</v>
      </c>
      <c r="M4180" t="s">
        <v>457</v>
      </c>
      <c r="N4180" t="str">
        <f t="shared" si="196"/>
        <v/>
      </c>
      <c r="P4180">
        <v>2</v>
      </c>
      <c r="Q4180">
        <v>2</v>
      </c>
      <c r="R4180" t="str">
        <f t="shared" si="197"/>
        <v>130</v>
      </c>
      <c r="S4180" t="s">
        <v>723</v>
      </c>
      <c r="T4180" t="s">
        <v>2304</v>
      </c>
      <c r="U4180" t="s">
        <v>11692</v>
      </c>
      <c r="V4180" t="s">
        <v>13807</v>
      </c>
      <c r="W4180" t="s">
        <v>13807</v>
      </c>
    </row>
    <row r="4181" spans="1:23" x14ac:dyDescent="0.25">
      <c r="A4181" t="s">
        <v>13808</v>
      </c>
      <c r="B4181" t="s">
        <v>13808</v>
      </c>
      <c r="C4181" t="s">
        <v>11693</v>
      </c>
      <c r="E4181" t="s">
        <v>401</v>
      </c>
      <c r="F4181" t="s">
        <v>22348</v>
      </c>
      <c r="G4181" t="s">
        <v>22348</v>
      </c>
      <c r="H4181" t="s">
        <v>22349</v>
      </c>
      <c r="I4181" t="s">
        <v>22350</v>
      </c>
      <c r="J4181" t="s">
        <v>11693</v>
      </c>
      <c r="K4181" t="s">
        <v>8747</v>
      </c>
      <c r="L4181" t="str">
        <f t="shared" si="195"/>
        <v>2.7</v>
      </c>
      <c r="M4181" t="s">
        <v>758</v>
      </c>
      <c r="N4181" t="str">
        <f t="shared" si="196"/>
        <v>2.9</v>
      </c>
      <c r="O4181" t="s">
        <v>473</v>
      </c>
      <c r="P4181">
        <v>4</v>
      </c>
      <c r="Q4181">
        <v>8</v>
      </c>
      <c r="R4181" t="str">
        <f t="shared" si="197"/>
        <v>130</v>
      </c>
      <c r="S4181" t="s">
        <v>723</v>
      </c>
      <c r="T4181" t="s">
        <v>1870</v>
      </c>
      <c r="U4181" t="s">
        <v>11694</v>
      </c>
      <c r="V4181" t="s">
        <v>13807</v>
      </c>
      <c r="W4181" t="s">
        <v>13807</v>
      </c>
    </row>
    <row r="4182" spans="1:23" x14ac:dyDescent="0.25">
      <c r="A4182" t="s">
        <v>13808</v>
      </c>
      <c r="B4182" t="s">
        <v>13808</v>
      </c>
      <c r="C4182" t="s">
        <v>11695</v>
      </c>
      <c r="E4182" t="s">
        <v>401</v>
      </c>
      <c r="F4182" t="s">
        <v>22351</v>
      </c>
      <c r="G4182" t="s">
        <v>22351</v>
      </c>
      <c r="H4182" t="s">
        <v>22352</v>
      </c>
      <c r="I4182" t="s">
        <v>22353</v>
      </c>
      <c r="J4182" t="s">
        <v>11695</v>
      </c>
      <c r="K4182" t="s">
        <v>8747</v>
      </c>
      <c r="L4182" t="str">
        <f t="shared" si="195"/>
        <v>2.8</v>
      </c>
      <c r="M4182" t="s">
        <v>627</v>
      </c>
      <c r="N4182" t="str">
        <f t="shared" si="196"/>
        <v>3.1</v>
      </c>
      <c r="O4182" t="s">
        <v>700</v>
      </c>
      <c r="P4182">
        <v>4</v>
      </c>
      <c r="Q4182">
        <v>8</v>
      </c>
      <c r="R4182" t="str">
        <f t="shared" si="197"/>
        <v>130</v>
      </c>
      <c r="S4182" t="s">
        <v>723</v>
      </c>
      <c r="T4182" t="s">
        <v>2322</v>
      </c>
      <c r="U4182" t="s">
        <v>11696</v>
      </c>
      <c r="V4182" t="s">
        <v>13807</v>
      </c>
      <c r="W4182" t="s">
        <v>13807</v>
      </c>
    </row>
    <row r="4183" spans="1:23" x14ac:dyDescent="0.25">
      <c r="A4183" t="s">
        <v>13808</v>
      </c>
      <c r="B4183" t="s">
        <v>13808</v>
      </c>
      <c r="C4183" t="s">
        <v>11697</v>
      </c>
      <c r="E4183" t="s">
        <v>401</v>
      </c>
      <c r="F4183" t="s">
        <v>22354</v>
      </c>
      <c r="G4183" t="s">
        <v>22354</v>
      </c>
      <c r="H4183" t="s">
        <v>22355</v>
      </c>
      <c r="I4183" t="s">
        <v>22356</v>
      </c>
      <c r="J4183" t="s">
        <v>11697</v>
      </c>
      <c r="K4183" t="s">
        <v>8747</v>
      </c>
      <c r="L4183" t="str">
        <f t="shared" si="195"/>
        <v>2.9</v>
      </c>
      <c r="M4183" t="s">
        <v>473</v>
      </c>
      <c r="N4183" t="str">
        <f t="shared" si="196"/>
        <v>3.2</v>
      </c>
      <c r="O4183" t="s">
        <v>469</v>
      </c>
      <c r="P4183">
        <v>4</v>
      </c>
      <c r="Q4183">
        <v>8</v>
      </c>
      <c r="R4183" t="str">
        <f t="shared" si="197"/>
        <v>130</v>
      </c>
      <c r="S4183" t="s">
        <v>723</v>
      </c>
      <c r="T4183" t="s">
        <v>2304</v>
      </c>
      <c r="U4183" t="s">
        <v>11698</v>
      </c>
      <c r="V4183" t="s">
        <v>13807</v>
      </c>
      <c r="W4183" t="s">
        <v>13807</v>
      </c>
    </row>
    <row r="4184" spans="1:23" x14ac:dyDescent="0.25">
      <c r="A4184" t="s">
        <v>13808</v>
      </c>
      <c r="B4184" t="s">
        <v>13808</v>
      </c>
      <c r="C4184" t="s">
        <v>11699</v>
      </c>
      <c r="E4184" t="s">
        <v>401</v>
      </c>
      <c r="F4184" t="s">
        <v>22357</v>
      </c>
      <c r="G4184" t="s">
        <v>22357</v>
      </c>
      <c r="H4184" t="s">
        <v>22358</v>
      </c>
      <c r="I4184" t="s">
        <v>22359</v>
      </c>
      <c r="J4184" t="s">
        <v>11699</v>
      </c>
      <c r="K4184" t="s">
        <v>8747</v>
      </c>
      <c r="L4184" t="str">
        <f t="shared" si="195"/>
        <v>3.1</v>
      </c>
      <c r="M4184" t="s">
        <v>700</v>
      </c>
      <c r="N4184" t="str">
        <f t="shared" si="196"/>
        <v>3.3</v>
      </c>
      <c r="O4184" t="s">
        <v>507</v>
      </c>
      <c r="P4184">
        <v>4</v>
      </c>
      <c r="Q4184">
        <v>8</v>
      </c>
      <c r="R4184" t="str">
        <f t="shared" si="197"/>
        <v>130</v>
      </c>
      <c r="S4184" t="s">
        <v>723</v>
      </c>
      <c r="T4184" t="s">
        <v>2307</v>
      </c>
      <c r="U4184" t="s">
        <v>11700</v>
      </c>
      <c r="V4184" t="s">
        <v>13807</v>
      </c>
      <c r="W4184" t="s">
        <v>13807</v>
      </c>
    </row>
    <row r="4185" spans="1:23" x14ac:dyDescent="0.25">
      <c r="A4185" t="s">
        <v>13808</v>
      </c>
      <c r="B4185" t="s">
        <v>13808</v>
      </c>
      <c r="C4185" t="s">
        <v>11701</v>
      </c>
      <c r="E4185" t="s">
        <v>401</v>
      </c>
      <c r="F4185" t="s">
        <v>22360</v>
      </c>
      <c r="G4185" t="s">
        <v>22360</v>
      </c>
      <c r="H4185" t="s">
        <v>22361</v>
      </c>
      <c r="I4185" t="s">
        <v>22362</v>
      </c>
      <c r="J4185" t="s">
        <v>11701</v>
      </c>
      <c r="K4185" t="s">
        <v>8747</v>
      </c>
      <c r="L4185" t="str">
        <f t="shared" si="195"/>
        <v>3.2</v>
      </c>
      <c r="M4185" t="s">
        <v>469</v>
      </c>
      <c r="N4185" t="str">
        <f t="shared" si="196"/>
        <v>3.5</v>
      </c>
      <c r="O4185" t="s">
        <v>437</v>
      </c>
      <c r="P4185">
        <v>4</v>
      </c>
      <c r="Q4185">
        <v>8</v>
      </c>
      <c r="R4185" t="str">
        <f t="shared" si="197"/>
        <v>130</v>
      </c>
      <c r="S4185" t="s">
        <v>723</v>
      </c>
      <c r="T4185" t="s">
        <v>2331</v>
      </c>
      <c r="U4185" t="s">
        <v>11702</v>
      </c>
      <c r="V4185" t="s">
        <v>13807</v>
      </c>
      <c r="W4185" t="s">
        <v>13807</v>
      </c>
    </row>
    <row r="4186" spans="1:23" x14ac:dyDescent="0.25">
      <c r="A4186" t="s">
        <v>13808</v>
      </c>
      <c r="B4186" t="s">
        <v>13808</v>
      </c>
      <c r="C4186" t="s">
        <v>11703</v>
      </c>
      <c r="E4186" t="s">
        <v>401</v>
      </c>
      <c r="F4186" t="s">
        <v>22363</v>
      </c>
      <c r="G4186" t="s">
        <v>22363</v>
      </c>
      <c r="H4186" t="s">
        <v>22364</v>
      </c>
      <c r="I4186" t="s">
        <v>22365</v>
      </c>
      <c r="J4186" t="s">
        <v>11703</v>
      </c>
      <c r="K4186" t="s">
        <v>8747</v>
      </c>
      <c r="L4186" t="str">
        <f t="shared" si="195"/>
        <v>3.2</v>
      </c>
      <c r="M4186" t="s">
        <v>469</v>
      </c>
      <c r="N4186" t="str">
        <f t="shared" si="196"/>
        <v>3.5</v>
      </c>
      <c r="O4186" t="s">
        <v>437</v>
      </c>
      <c r="P4186">
        <v>4</v>
      </c>
      <c r="Q4186">
        <v>8</v>
      </c>
      <c r="R4186" t="str">
        <f t="shared" si="197"/>
        <v>130</v>
      </c>
      <c r="S4186" t="s">
        <v>723</v>
      </c>
      <c r="T4186" t="s">
        <v>2307</v>
      </c>
      <c r="U4186" t="s">
        <v>11704</v>
      </c>
      <c r="V4186" t="s">
        <v>13807</v>
      </c>
      <c r="W4186" t="s">
        <v>13807</v>
      </c>
    </row>
    <row r="4187" spans="1:23" x14ac:dyDescent="0.25">
      <c r="A4187" t="s">
        <v>13808</v>
      </c>
      <c r="B4187" t="s">
        <v>13808</v>
      </c>
      <c r="C4187" t="s">
        <v>11705</v>
      </c>
      <c r="E4187" t="s">
        <v>401</v>
      </c>
      <c r="F4187" t="s">
        <v>22366</v>
      </c>
      <c r="G4187" t="s">
        <v>22366</v>
      </c>
      <c r="H4187" t="s">
        <v>22367</v>
      </c>
      <c r="I4187" t="s">
        <v>22368</v>
      </c>
      <c r="J4187" t="s">
        <v>11705</v>
      </c>
      <c r="K4187" t="s">
        <v>8747</v>
      </c>
      <c r="L4187" t="str">
        <f t="shared" si="195"/>
        <v>3.3</v>
      </c>
      <c r="M4187" t="s">
        <v>507</v>
      </c>
      <c r="N4187" t="str">
        <f t="shared" si="196"/>
        <v>3.6</v>
      </c>
      <c r="O4187" t="s">
        <v>426</v>
      </c>
      <c r="P4187">
        <v>4</v>
      </c>
      <c r="Q4187">
        <v>8</v>
      </c>
      <c r="R4187" t="str">
        <f t="shared" si="197"/>
        <v>130</v>
      </c>
      <c r="S4187" t="s">
        <v>723</v>
      </c>
      <c r="T4187" t="s">
        <v>2331</v>
      </c>
      <c r="U4187" t="s">
        <v>11706</v>
      </c>
      <c r="V4187" t="s">
        <v>13807</v>
      </c>
      <c r="W4187" t="s">
        <v>13807</v>
      </c>
    </row>
    <row r="4188" spans="1:23" x14ac:dyDescent="0.25">
      <c r="A4188" t="s">
        <v>13808</v>
      </c>
      <c r="B4188" t="s">
        <v>13808</v>
      </c>
      <c r="C4188" t="s">
        <v>11707</v>
      </c>
      <c r="E4188" t="s">
        <v>401</v>
      </c>
      <c r="F4188" t="s">
        <v>22369</v>
      </c>
      <c r="G4188" t="s">
        <v>22369</v>
      </c>
      <c r="H4188" t="s">
        <v>22370</v>
      </c>
      <c r="I4188" t="s">
        <v>22371</v>
      </c>
      <c r="J4188" t="s">
        <v>11707</v>
      </c>
      <c r="K4188" t="s">
        <v>8747</v>
      </c>
      <c r="L4188" t="str">
        <f t="shared" si="195"/>
        <v>3.2</v>
      </c>
      <c r="M4188" t="s">
        <v>469</v>
      </c>
      <c r="N4188" t="str">
        <f t="shared" si="196"/>
        <v>3.5</v>
      </c>
      <c r="O4188" t="s">
        <v>437</v>
      </c>
      <c r="P4188">
        <v>6</v>
      </c>
      <c r="Q4188">
        <v>12</v>
      </c>
      <c r="R4188" t="str">
        <f t="shared" si="197"/>
        <v>130</v>
      </c>
      <c r="S4188" t="s">
        <v>723</v>
      </c>
      <c r="T4188" t="s">
        <v>2134</v>
      </c>
      <c r="U4188" t="s">
        <v>11708</v>
      </c>
      <c r="V4188" t="s">
        <v>13807</v>
      </c>
      <c r="W4188" t="s">
        <v>13807</v>
      </c>
    </row>
    <row r="4189" spans="1:23" x14ac:dyDescent="0.25">
      <c r="A4189" t="s">
        <v>13808</v>
      </c>
      <c r="B4189" t="s">
        <v>13808</v>
      </c>
      <c r="C4189" t="s">
        <v>11709</v>
      </c>
      <c r="E4189" t="s">
        <v>401</v>
      </c>
      <c r="F4189" t="s">
        <v>22372</v>
      </c>
      <c r="G4189" t="s">
        <v>22372</v>
      </c>
      <c r="H4189" t="s">
        <v>22373</v>
      </c>
      <c r="I4189" t="s">
        <v>22374</v>
      </c>
      <c r="J4189" t="s">
        <v>11709</v>
      </c>
      <c r="K4189" t="s">
        <v>8747</v>
      </c>
      <c r="L4189" t="str">
        <f t="shared" si="195"/>
        <v>3.3</v>
      </c>
      <c r="M4189" t="s">
        <v>507</v>
      </c>
      <c r="N4189" t="str">
        <f t="shared" si="196"/>
        <v>3.6</v>
      </c>
      <c r="O4189" t="s">
        <v>426</v>
      </c>
      <c r="P4189">
        <v>6</v>
      </c>
      <c r="Q4189">
        <v>12</v>
      </c>
      <c r="R4189" t="str">
        <f t="shared" si="197"/>
        <v>130</v>
      </c>
      <c r="S4189" t="s">
        <v>723</v>
      </c>
      <c r="T4189" t="s">
        <v>2322</v>
      </c>
      <c r="U4189" t="s">
        <v>11710</v>
      </c>
      <c r="V4189" t="s">
        <v>13807</v>
      </c>
      <c r="W4189" t="s">
        <v>13807</v>
      </c>
    </row>
    <row r="4190" spans="1:23" x14ac:dyDescent="0.25">
      <c r="A4190" t="s">
        <v>13808</v>
      </c>
      <c r="B4190" t="s">
        <v>13808</v>
      </c>
      <c r="C4190" t="s">
        <v>11711</v>
      </c>
      <c r="E4190" t="s">
        <v>401</v>
      </c>
      <c r="F4190" t="s">
        <v>22375</v>
      </c>
      <c r="G4190" t="s">
        <v>22375</v>
      </c>
      <c r="H4190" t="s">
        <v>22376</v>
      </c>
      <c r="I4190" t="s">
        <v>22377</v>
      </c>
      <c r="J4190" t="s">
        <v>11711</v>
      </c>
      <c r="K4190" t="s">
        <v>8747</v>
      </c>
      <c r="L4190" t="str">
        <f t="shared" si="195"/>
        <v>3.5</v>
      </c>
      <c r="M4190" t="s">
        <v>437</v>
      </c>
      <c r="N4190" t="str">
        <f t="shared" si="196"/>
        <v>3.7</v>
      </c>
      <c r="O4190" t="s">
        <v>442</v>
      </c>
      <c r="P4190">
        <v>6</v>
      </c>
      <c r="Q4190">
        <v>12</v>
      </c>
      <c r="R4190" t="str">
        <f t="shared" si="197"/>
        <v>130</v>
      </c>
      <c r="S4190" t="s">
        <v>723</v>
      </c>
      <c r="T4190" t="s">
        <v>2547</v>
      </c>
      <c r="U4190" t="s">
        <v>11712</v>
      </c>
      <c r="V4190" t="s">
        <v>13807</v>
      </c>
      <c r="W4190" t="s">
        <v>13807</v>
      </c>
    </row>
    <row r="4191" spans="1:23" x14ac:dyDescent="0.25">
      <c r="A4191" t="s">
        <v>13808</v>
      </c>
      <c r="B4191" t="s">
        <v>13808</v>
      </c>
      <c r="C4191" t="s">
        <v>11713</v>
      </c>
      <c r="E4191" t="s">
        <v>401</v>
      </c>
      <c r="F4191" t="s">
        <v>22378</v>
      </c>
      <c r="G4191" t="s">
        <v>22378</v>
      </c>
      <c r="H4191" t="s">
        <v>22379</v>
      </c>
      <c r="I4191" t="s">
        <v>11713</v>
      </c>
      <c r="J4191" t="s">
        <v>11713</v>
      </c>
      <c r="K4191" t="s">
        <v>10191</v>
      </c>
      <c r="L4191" t="str">
        <f t="shared" si="195"/>
        <v>3.1</v>
      </c>
      <c r="M4191" t="s">
        <v>700</v>
      </c>
      <c r="N4191" t="str">
        <f t="shared" si="196"/>
        <v>4.6</v>
      </c>
      <c r="O4191" t="s">
        <v>443</v>
      </c>
      <c r="P4191">
        <v>10</v>
      </c>
      <c r="Q4191">
        <v>20</v>
      </c>
      <c r="R4191" t="str">
        <f t="shared" si="197"/>
        <v>175</v>
      </c>
      <c r="S4191" t="s">
        <v>11685</v>
      </c>
      <c r="T4191" t="s">
        <v>1886</v>
      </c>
      <c r="U4191" t="s">
        <v>11714</v>
      </c>
      <c r="V4191" t="s">
        <v>13807</v>
      </c>
      <c r="W4191" t="s">
        <v>13807</v>
      </c>
    </row>
    <row r="4192" spans="1:23" x14ac:dyDescent="0.25">
      <c r="A4192" t="s">
        <v>13808</v>
      </c>
      <c r="B4192" t="s">
        <v>13808</v>
      </c>
      <c r="C4192" t="s">
        <v>11715</v>
      </c>
      <c r="E4192" t="s">
        <v>401</v>
      </c>
      <c r="F4192" t="s">
        <v>22380</v>
      </c>
      <c r="G4192" t="s">
        <v>22380</v>
      </c>
      <c r="H4192" t="s">
        <v>22381</v>
      </c>
      <c r="I4192" t="s">
        <v>11715</v>
      </c>
      <c r="J4192" t="s">
        <v>11715</v>
      </c>
      <c r="K4192" t="s">
        <v>10191</v>
      </c>
      <c r="L4192" t="str">
        <f t="shared" si="195"/>
        <v>3.2</v>
      </c>
      <c r="M4192" t="s">
        <v>469</v>
      </c>
      <c r="N4192" t="str">
        <f t="shared" si="196"/>
        <v>4.6</v>
      </c>
      <c r="O4192" t="s">
        <v>443</v>
      </c>
      <c r="P4192">
        <v>12</v>
      </c>
      <c r="Q4192">
        <v>24</v>
      </c>
      <c r="R4192" t="str">
        <f t="shared" si="197"/>
        <v>200</v>
      </c>
      <c r="S4192" t="s">
        <v>3055</v>
      </c>
      <c r="T4192" t="s">
        <v>1892</v>
      </c>
      <c r="U4192" t="s">
        <v>11716</v>
      </c>
      <c r="V4192" t="s">
        <v>13807</v>
      </c>
      <c r="W4192" t="s">
        <v>13807</v>
      </c>
    </row>
    <row r="4193" spans="1:23" x14ac:dyDescent="0.25">
      <c r="A4193" t="s">
        <v>13808</v>
      </c>
      <c r="B4193" t="s">
        <v>13808</v>
      </c>
      <c r="C4193" t="s">
        <v>11717</v>
      </c>
      <c r="E4193" t="s">
        <v>401</v>
      </c>
      <c r="F4193" t="s">
        <v>22382</v>
      </c>
      <c r="G4193" t="s">
        <v>22382</v>
      </c>
      <c r="H4193" t="s">
        <v>22383</v>
      </c>
      <c r="I4193" t="s">
        <v>11717</v>
      </c>
      <c r="J4193" t="s">
        <v>11717</v>
      </c>
      <c r="K4193" t="s">
        <v>10191</v>
      </c>
      <c r="L4193" t="str">
        <f t="shared" si="195"/>
        <v>3.1</v>
      </c>
      <c r="M4193" t="s">
        <v>700</v>
      </c>
      <c r="N4193" t="str">
        <f t="shared" si="196"/>
        <v>4.7</v>
      </c>
      <c r="O4193" t="s">
        <v>412</v>
      </c>
      <c r="P4193">
        <v>16</v>
      </c>
      <c r="Q4193">
        <v>32</v>
      </c>
      <c r="R4193" t="str">
        <f t="shared" si="197"/>
        <v>200</v>
      </c>
      <c r="S4193" t="s">
        <v>3055</v>
      </c>
      <c r="T4193" t="s">
        <v>1886</v>
      </c>
      <c r="U4193" t="s">
        <v>11718</v>
      </c>
      <c r="V4193" t="s">
        <v>13807</v>
      </c>
      <c r="W4193" t="s">
        <v>13807</v>
      </c>
    </row>
    <row r="4194" spans="1:23" x14ac:dyDescent="0.25">
      <c r="A4194" t="s">
        <v>13808</v>
      </c>
      <c r="B4194" t="s">
        <v>13808</v>
      </c>
      <c r="C4194" t="s">
        <v>11719</v>
      </c>
      <c r="E4194" t="s">
        <v>401</v>
      </c>
      <c r="F4194" t="s">
        <v>22384</v>
      </c>
      <c r="G4194" t="s">
        <v>22384</v>
      </c>
      <c r="H4194" t="s">
        <v>22385</v>
      </c>
      <c r="I4194" t="s">
        <v>11719</v>
      </c>
      <c r="J4194" t="s">
        <v>11719</v>
      </c>
      <c r="K4194" t="s">
        <v>10191</v>
      </c>
      <c r="L4194" t="str">
        <f t="shared" si="195"/>
        <v>3.5</v>
      </c>
      <c r="M4194" t="s">
        <v>437</v>
      </c>
      <c r="N4194" t="str">
        <f t="shared" si="196"/>
        <v>4.7</v>
      </c>
      <c r="O4194" t="s">
        <v>412</v>
      </c>
      <c r="P4194">
        <v>12</v>
      </c>
      <c r="Q4194">
        <v>24</v>
      </c>
      <c r="R4194" t="str">
        <f t="shared" si="197"/>
        <v>210</v>
      </c>
      <c r="S4194" t="s">
        <v>3212</v>
      </c>
      <c r="T4194" t="s">
        <v>2874</v>
      </c>
      <c r="U4194" t="s">
        <v>11720</v>
      </c>
      <c r="V4194" t="s">
        <v>13807</v>
      </c>
      <c r="W4194" t="s">
        <v>13807</v>
      </c>
    </row>
    <row r="4195" spans="1:23" x14ac:dyDescent="0.25">
      <c r="A4195" t="s">
        <v>13808</v>
      </c>
      <c r="B4195" t="s">
        <v>13808</v>
      </c>
      <c r="C4195" t="s">
        <v>11721</v>
      </c>
      <c r="E4195" t="s">
        <v>401</v>
      </c>
      <c r="F4195" t="s">
        <v>22386</v>
      </c>
      <c r="G4195" t="s">
        <v>22386</v>
      </c>
      <c r="H4195" t="s">
        <v>22387</v>
      </c>
      <c r="I4195" t="s">
        <v>11721</v>
      </c>
      <c r="J4195" t="s">
        <v>11721</v>
      </c>
      <c r="K4195" t="s">
        <v>10191</v>
      </c>
      <c r="L4195" t="str">
        <f t="shared" si="195"/>
        <v>3.3</v>
      </c>
      <c r="M4195" t="s">
        <v>507</v>
      </c>
      <c r="N4195" t="str">
        <f t="shared" si="196"/>
        <v>4.8</v>
      </c>
      <c r="O4195" t="s">
        <v>463</v>
      </c>
      <c r="P4195">
        <v>14</v>
      </c>
      <c r="Q4195">
        <v>28</v>
      </c>
      <c r="R4195" t="str">
        <f t="shared" si="197"/>
        <v>210</v>
      </c>
      <c r="S4195" t="s">
        <v>3212</v>
      </c>
      <c r="T4195" t="s">
        <v>2874</v>
      </c>
      <c r="U4195" t="s">
        <v>11722</v>
      </c>
      <c r="V4195" t="s">
        <v>13807</v>
      </c>
      <c r="W4195" t="s">
        <v>13807</v>
      </c>
    </row>
    <row r="4196" spans="1:23" x14ac:dyDescent="0.25">
      <c r="A4196" t="s">
        <v>13808</v>
      </c>
      <c r="B4196" t="s">
        <v>13808</v>
      </c>
      <c r="C4196" t="s">
        <v>11723</v>
      </c>
      <c r="E4196" t="s">
        <v>401</v>
      </c>
      <c r="F4196" t="s">
        <v>22388</v>
      </c>
      <c r="G4196" t="s">
        <v>22388</v>
      </c>
      <c r="H4196" t="s">
        <v>22389</v>
      </c>
      <c r="I4196" t="s">
        <v>11723</v>
      </c>
      <c r="J4196" t="s">
        <v>11723</v>
      </c>
      <c r="K4196" t="s">
        <v>10191</v>
      </c>
      <c r="L4196" t="str">
        <f t="shared" si="195"/>
        <v>3.2</v>
      </c>
      <c r="M4196" t="s">
        <v>469</v>
      </c>
      <c r="N4196" t="str">
        <f t="shared" si="196"/>
        <v>4.8</v>
      </c>
      <c r="O4196" t="s">
        <v>463</v>
      </c>
      <c r="P4196">
        <v>18</v>
      </c>
      <c r="Q4196">
        <v>36</v>
      </c>
      <c r="R4196" t="str">
        <f t="shared" si="197"/>
        <v>240</v>
      </c>
      <c r="S4196" t="s">
        <v>3043</v>
      </c>
      <c r="T4196" t="s">
        <v>2874</v>
      </c>
      <c r="U4196" t="s">
        <v>11724</v>
      </c>
      <c r="V4196" t="s">
        <v>13807</v>
      </c>
      <c r="W4196" t="s">
        <v>13807</v>
      </c>
    </row>
    <row r="4197" spans="1:23" x14ac:dyDescent="0.25">
      <c r="A4197" t="s">
        <v>13808</v>
      </c>
      <c r="B4197" t="s">
        <v>13808</v>
      </c>
      <c r="C4197" t="s">
        <v>11725</v>
      </c>
      <c r="E4197" t="s">
        <v>401</v>
      </c>
      <c r="F4197" t="s">
        <v>22390</v>
      </c>
      <c r="G4197" t="s">
        <v>22390</v>
      </c>
      <c r="H4197" t="s">
        <v>22391</v>
      </c>
      <c r="I4197" t="s">
        <v>11725</v>
      </c>
      <c r="J4197" t="s">
        <v>11725</v>
      </c>
      <c r="K4197" t="s">
        <v>10191</v>
      </c>
      <c r="L4197" t="str">
        <f t="shared" si="195"/>
        <v>3.2</v>
      </c>
      <c r="M4197" t="s">
        <v>469</v>
      </c>
      <c r="N4197" t="str">
        <f t="shared" si="196"/>
        <v>4.6</v>
      </c>
      <c r="O4197" t="s">
        <v>443</v>
      </c>
      <c r="P4197">
        <v>12</v>
      </c>
      <c r="Q4197">
        <v>24</v>
      </c>
      <c r="R4197" t="str">
        <f t="shared" si="197"/>
        <v>270</v>
      </c>
      <c r="S4197" t="s">
        <v>10143</v>
      </c>
      <c r="T4197" t="s">
        <v>2796</v>
      </c>
      <c r="U4197" t="s">
        <v>11726</v>
      </c>
      <c r="V4197" t="s">
        <v>13807</v>
      </c>
      <c r="W4197" t="s">
        <v>13807</v>
      </c>
    </row>
    <row r="4198" spans="1:23" x14ac:dyDescent="0.25">
      <c r="A4198" t="s">
        <v>13808</v>
      </c>
      <c r="B4198" t="s">
        <v>13808</v>
      </c>
      <c r="C4198" t="s">
        <v>11727</v>
      </c>
      <c r="E4198" t="s">
        <v>401</v>
      </c>
      <c r="F4198" t="s">
        <v>22392</v>
      </c>
      <c r="G4198" t="s">
        <v>22392</v>
      </c>
      <c r="H4198" t="s">
        <v>22393</v>
      </c>
      <c r="I4198" t="s">
        <v>11727</v>
      </c>
      <c r="J4198" t="s">
        <v>11727</v>
      </c>
      <c r="K4198" t="s">
        <v>10191</v>
      </c>
      <c r="L4198" t="str">
        <f t="shared" si="195"/>
        <v>3.2</v>
      </c>
      <c r="M4198" t="s">
        <v>469</v>
      </c>
      <c r="N4198" t="str">
        <f t="shared" si="196"/>
        <v>4.6</v>
      </c>
      <c r="O4198" t="s">
        <v>443</v>
      </c>
      <c r="P4198">
        <v>12</v>
      </c>
      <c r="Q4198">
        <v>24</v>
      </c>
      <c r="R4198" t="str">
        <f t="shared" si="197"/>
        <v>270</v>
      </c>
      <c r="S4198" t="s">
        <v>10143</v>
      </c>
      <c r="T4198" t="s">
        <v>1892</v>
      </c>
      <c r="U4198" t="s">
        <v>11728</v>
      </c>
      <c r="V4198" t="s">
        <v>13807</v>
      </c>
      <c r="W4198" t="s">
        <v>13807</v>
      </c>
    </row>
    <row r="4199" spans="1:23" x14ac:dyDescent="0.25">
      <c r="A4199" t="s">
        <v>13808</v>
      </c>
      <c r="B4199" t="s">
        <v>13808</v>
      </c>
      <c r="C4199" t="s">
        <v>11729</v>
      </c>
      <c r="E4199" t="s">
        <v>401</v>
      </c>
      <c r="F4199" t="s">
        <v>22394</v>
      </c>
      <c r="G4199" t="s">
        <v>22394</v>
      </c>
      <c r="H4199" t="s">
        <v>22395</v>
      </c>
      <c r="I4199" t="s">
        <v>11729</v>
      </c>
      <c r="J4199" t="s">
        <v>11729</v>
      </c>
      <c r="K4199" t="s">
        <v>10191</v>
      </c>
      <c r="L4199" t="str">
        <f t="shared" si="195"/>
        <v>2.0</v>
      </c>
      <c r="M4199" t="s">
        <v>1881</v>
      </c>
      <c r="N4199" t="str">
        <f t="shared" si="196"/>
        <v>4.2</v>
      </c>
      <c r="O4199" t="s">
        <v>418</v>
      </c>
      <c r="P4199">
        <v>16</v>
      </c>
      <c r="Q4199">
        <v>32</v>
      </c>
      <c r="R4199" t="str">
        <f t="shared" si="197"/>
        <v>220</v>
      </c>
      <c r="S4199" t="s">
        <v>937</v>
      </c>
      <c r="T4199" t="s">
        <v>2048</v>
      </c>
      <c r="U4199" t="s">
        <v>11730</v>
      </c>
      <c r="V4199" t="s">
        <v>13807</v>
      </c>
      <c r="W4199" t="s">
        <v>13807</v>
      </c>
    </row>
    <row r="4200" spans="1:23" x14ac:dyDescent="0.25">
      <c r="A4200" t="s">
        <v>13808</v>
      </c>
      <c r="B4200" t="s">
        <v>13808</v>
      </c>
      <c r="C4200" t="s">
        <v>11731</v>
      </c>
      <c r="E4200" t="s">
        <v>401</v>
      </c>
      <c r="F4200" t="s">
        <v>22396</v>
      </c>
      <c r="G4200" t="s">
        <v>22396</v>
      </c>
      <c r="H4200" t="s">
        <v>22397</v>
      </c>
      <c r="I4200" t="s">
        <v>11731</v>
      </c>
      <c r="J4200" t="s">
        <v>11731</v>
      </c>
      <c r="K4200" t="s">
        <v>10191</v>
      </c>
      <c r="L4200" t="str">
        <f t="shared" si="195"/>
        <v>3.1</v>
      </c>
      <c r="M4200" t="s">
        <v>700</v>
      </c>
      <c r="N4200" t="str">
        <f t="shared" si="196"/>
        <v>4.7</v>
      </c>
      <c r="O4200" t="s">
        <v>412</v>
      </c>
      <c r="P4200">
        <v>16</v>
      </c>
      <c r="Q4200">
        <v>32</v>
      </c>
      <c r="R4200" t="str">
        <f t="shared" si="197"/>
        <v>324</v>
      </c>
      <c r="S4200" t="s">
        <v>11732</v>
      </c>
      <c r="T4200" t="s">
        <v>1886</v>
      </c>
      <c r="U4200" t="s">
        <v>11733</v>
      </c>
      <c r="V4200" t="s">
        <v>13807</v>
      </c>
      <c r="W4200" t="s">
        <v>13807</v>
      </c>
    </row>
    <row r="4201" spans="1:23" x14ac:dyDescent="0.25">
      <c r="A4201" t="s">
        <v>13808</v>
      </c>
      <c r="B4201" t="s">
        <v>13808</v>
      </c>
      <c r="C4201" t="s">
        <v>11734</v>
      </c>
      <c r="E4201" t="s">
        <v>401</v>
      </c>
      <c r="F4201" t="s">
        <v>22398</v>
      </c>
      <c r="G4201" t="s">
        <v>22398</v>
      </c>
      <c r="H4201" t="s">
        <v>22399</v>
      </c>
      <c r="I4201" t="s">
        <v>11734</v>
      </c>
      <c r="J4201" t="s">
        <v>11734</v>
      </c>
      <c r="K4201" t="s">
        <v>10191</v>
      </c>
      <c r="L4201" t="str">
        <f t="shared" si="195"/>
        <v>3.2</v>
      </c>
      <c r="M4201" t="s">
        <v>469</v>
      </c>
      <c r="N4201" t="str">
        <f t="shared" si="196"/>
        <v>4.8</v>
      </c>
      <c r="O4201" t="s">
        <v>463</v>
      </c>
      <c r="P4201">
        <v>16</v>
      </c>
      <c r="Q4201">
        <v>32</v>
      </c>
      <c r="R4201" t="str">
        <f t="shared" si="197"/>
        <v>290</v>
      </c>
      <c r="S4201" t="s">
        <v>3227</v>
      </c>
      <c r="T4201" t="s">
        <v>1897</v>
      </c>
      <c r="U4201" t="s">
        <v>11735</v>
      </c>
      <c r="V4201" t="s">
        <v>13807</v>
      </c>
      <c r="W4201" t="s">
        <v>13807</v>
      </c>
    </row>
    <row r="4202" spans="1:23" x14ac:dyDescent="0.25">
      <c r="A4202" t="s">
        <v>13808</v>
      </c>
      <c r="B4202" t="s">
        <v>13808</v>
      </c>
      <c r="C4202" t="s">
        <v>11736</v>
      </c>
      <c r="E4202" t="s">
        <v>401</v>
      </c>
      <c r="F4202" t="s">
        <v>22400</v>
      </c>
      <c r="G4202" t="s">
        <v>22400</v>
      </c>
      <c r="H4202" t="s">
        <v>22401</v>
      </c>
      <c r="I4202" t="s">
        <v>11736</v>
      </c>
      <c r="J4202" t="s">
        <v>11736</v>
      </c>
      <c r="K4202" t="s">
        <v>10191</v>
      </c>
      <c r="L4202" t="str">
        <f t="shared" si="195"/>
        <v>2.9</v>
      </c>
      <c r="M4202" t="s">
        <v>473</v>
      </c>
      <c r="N4202" t="str">
        <f t="shared" si="196"/>
        <v>4.8</v>
      </c>
      <c r="O4202" t="s">
        <v>463</v>
      </c>
      <c r="P4202">
        <v>20</v>
      </c>
      <c r="Q4202">
        <v>40</v>
      </c>
      <c r="R4202" t="str">
        <f t="shared" si="197"/>
        <v>300</v>
      </c>
      <c r="S4202" t="s">
        <v>3234</v>
      </c>
      <c r="T4202" t="s">
        <v>1897</v>
      </c>
      <c r="U4202" t="s">
        <v>11737</v>
      </c>
      <c r="V4202" t="s">
        <v>13807</v>
      </c>
      <c r="W4202" t="s">
        <v>13807</v>
      </c>
    </row>
    <row r="4203" spans="1:23" x14ac:dyDescent="0.25">
      <c r="A4203" t="s">
        <v>13808</v>
      </c>
      <c r="B4203" t="s">
        <v>13808</v>
      </c>
      <c r="C4203" t="s">
        <v>11738</v>
      </c>
      <c r="E4203" t="s">
        <v>401</v>
      </c>
      <c r="F4203" t="s">
        <v>22402</v>
      </c>
      <c r="G4203" t="s">
        <v>22402</v>
      </c>
      <c r="H4203" t="s">
        <v>22403</v>
      </c>
      <c r="I4203" t="s">
        <v>22404</v>
      </c>
      <c r="J4203" t="s">
        <v>11738</v>
      </c>
      <c r="K4203" t="s">
        <v>8747</v>
      </c>
      <c r="L4203" t="str">
        <f t="shared" si="195"/>
        <v>3.2</v>
      </c>
      <c r="M4203" t="s">
        <v>469</v>
      </c>
      <c r="N4203" t="str">
        <f t="shared" si="196"/>
        <v>3.5</v>
      </c>
      <c r="O4203" t="s">
        <v>437</v>
      </c>
      <c r="P4203">
        <v>4</v>
      </c>
      <c r="Q4203">
        <v>8</v>
      </c>
      <c r="R4203" t="str">
        <f t="shared" si="197"/>
        <v>130</v>
      </c>
      <c r="S4203" t="s">
        <v>723</v>
      </c>
      <c r="T4203" t="s">
        <v>1870</v>
      </c>
      <c r="U4203" t="s">
        <v>11739</v>
      </c>
      <c r="V4203" t="s">
        <v>13807</v>
      </c>
      <c r="W4203" t="s">
        <v>13807</v>
      </c>
    </row>
    <row r="4204" spans="1:23" x14ac:dyDescent="0.25">
      <c r="A4204" t="s">
        <v>13808</v>
      </c>
      <c r="B4204" t="s">
        <v>13808</v>
      </c>
      <c r="C4204" t="s">
        <v>11740</v>
      </c>
      <c r="E4204" t="s">
        <v>401</v>
      </c>
      <c r="F4204" t="s">
        <v>22405</v>
      </c>
      <c r="G4204" t="s">
        <v>22405</v>
      </c>
      <c r="H4204" t="s">
        <v>22406</v>
      </c>
      <c r="I4204" t="s">
        <v>22407</v>
      </c>
      <c r="J4204" t="s">
        <v>11740</v>
      </c>
      <c r="K4204" t="s">
        <v>8747</v>
      </c>
      <c r="L4204" t="str">
        <f t="shared" si="195"/>
        <v>3.3</v>
      </c>
      <c r="M4204" t="s">
        <v>507</v>
      </c>
      <c r="N4204" t="str">
        <f t="shared" si="196"/>
        <v>3.6</v>
      </c>
      <c r="O4204" t="s">
        <v>426</v>
      </c>
      <c r="P4204">
        <v>4</v>
      </c>
      <c r="Q4204">
        <v>8</v>
      </c>
      <c r="R4204" t="str">
        <f t="shared" si="197"/>
        <v>130</v>
      </c>
      <c r="S4204" t="s">
        <v>723</v>
      </c>
      <c r="T4204" t="s">
        <v>2307</v>
      </c>
      <c r="U4204" t="s">
        <v>11741</v>
      </c>
      <c r="V4204" t="s">
        <v>13807</v>
      </c>
      <c r="W4204" t="s">
        <v>13807</v>
      </c>
    </row>
    <row r="4205" spans="1:23" x14ac:dyDescent="0.25">
      <c r="A4205" t="s">
        <v>13808</v>
      </c>
      <c r="B4205" t="s">
        <v>13808</v>
      </c>
      <c r="C4205" t="s">
        <v>11742</v>
      </c>
      <c r="E4205" t="s">
        <v>401</v>
      </c>
      <c r="F4205" t="s">
        <v>22408</v>
      </c>
      <c r="G4205" t="s">
        <v>22408</v>
      </c>
      <c r="H4205" t="s">
        <v>22409</v>
      </c>
      <c r="I4205" t="s">
        <v>11742</v>
      </c>
      <c r="J4205" t="s">
        <v>11742</v>
      </c>
      <c r="K4205" t="s">
        <v>10191</v>
      </c>
      <c r="L4205" t="str">
        <f t="shared" si="195"/>
        <v>2.6</v>
      </c>
      <c r="M4205" t="s">
        <v>581</v>
      </c>
      <c r="N4205" t="str">
        <f t="shared" si="196"/>
        <v>4.8</v>
      </c>
      <c r="O4205" t="s">
        <v>463</v>
      </c>
      <c r="P4205">
        <v>20</v>
      </c>
      <c r="Q4205">
        <v>40</v>
      </c>
      <c r="R4205" t="str">
        <f t="shared" si="197"/>
        <v>225</v>
      </c>
      <c r="S4205" t="s">
        <v>3064</v>
      </c>
      <c r="T4205" t="s">
        <v>1892</v>
      </c>
      <c r="U4205" t="s">
        <v>11743</v>
      </c>
      <c r="V4205" t="s">
        <v>13807</v>
      </c>
      <c r="W4205" t="s">
        <v>13807</v>
      </c>
    </row>
    <row r="4206" spans="1:23" x14ac:dyDescent="0.25">
      <c r="A4206" t="s">
        <v>13808</v>
      </c>
      <c r="B4206" t="s">
        <v>13808</v>
      </c>
      <c r="C4206" t="s">
        <v>11744</v>
      </c>
      <c r="E4206" t="s">
        <v>401</v>
      </c>
      <c r="F4206" t="s">
        <v>22410</v>
      </c>
      <c r="G4206" t="s">
        <v>22410</v>
      </c>
      <c r="H4206" t="s">
        <v>22411</v>
      </c>
      <c r="I4206" t="s">
        <v>11744</v>
      </c>
      <c r="J4206" t="s">
        <v>11744</v>
      </c>
      <c r="K4206" t="s">
        <v>10191</v>
      </c>
      <c r="L4206" t="str">
        <f t="shared" si="195"/>
        <v>2.5</v>
      </c>
      <c r="M4206" t="s">
        <v>457</v>
      </c>
      <c r="N4206" t="str">
        <f t="shared" si="196"/>
        <v>4.8</v>
      </c>
      <c r="O4206" t="s">
        <v>463</v>
      </c>
      <c r="P4206">
        <v>24</v>
      </c>
      <c r="Q4206">
        <v>48</v>
      </c>
      <c r="R4206" t="str">
        <f t="shared" si="197"/>
        <v>225</v>
      </c>
      <c r="S4206" t="s">
        <v>3064</v>
      </c>
      <c r="T4206" t="s">
        <v>1886</v>
      </c>
      <c r="U4206" t="s">
        <v>11745</v>
      </c>
      <c r="V4206" t="s">
        <v>13807</v>
      </c>
      <c r="W4206" t="s">
        <v>13807</v>
      </c>
    </row>
    <row r="4207" spans="1:23" x14ac:dyDescent="0.25">
      <c r="A4207" t="s">
        <v>13808</v>
      </c>
      <c r="B4207" t="s">
        <v>13808</v>
      </c>
      <c r="C4207" t="s">
        <v>11746</v>
      </c>
      <c r="E4207" t="s">
        <v>401</v>
      </c>
      <c r="F4207" t="s">
        <v>22412</v>
      </c>
      <c r="G4207" t="s">
        <v>22412</v>
      </c>
      <c r="H4207" t="s">
        <v>22413</v>
      </c>
      <c r="I4207" t="s">
        <v>11746</v>
      </c>
      <c r="J4207" t="s">
        <v>11746</v>
      </c>
      <c r="K4207" t="s">
        <v>10191</v>
      </c>
      <c r="L4207" t="str">
        <f t="shared" si="195"/>
        <v>3.0</v>
      </c>
      <c r="M4207" t="s">
        <v>2017</v>
      </c>
      <c r="N4207" t="str">
        <f t="shared" si="196"/>
        <v>4.8</v>
      </c>
      <c r="O4207" t="s">
        <v>463</v>
      </c>
      <c r="P4207">
        <v>22</v>
      </c>
      <c r="Q4207">
        <v>44</v>
      </c>
      <c r="R4207" t="str">
        <f t="shared" si="197"/>
        <v>250</v>
      </c>
      <c r="S4207" t="s">
        <v>752</v>
      </c>
      <c r="T4207" t="s">
        <v>2874</v>
      </c>
      <c r="U4207" t="s">
        <v>11747</v>
      </c>
      <c r="V4207" t="s">
        <v>13807</v>
      </c>
      <c r="W4207" t="s">
        <v>13807</v>
      </c>
    </row>
    <row r="4208" spans="1:23" x14ac:dyDescent="0.25">
      <c r="A4208" t="s">
        <v>13808</v>
      </c>
      <c r="B4208" t="s">
        <v>13808</v>
      </c>
      <c r="C4208" t="s">
        <v>11748</v>
      </c>
      <c r="E4208" t="s">
        <v>401</v>
      </c>
      <c r="F4208" t="s">
        <v>22414</v>
      </c>
      <c r="G4208" t="s">
        <v>22414</v>
      </c>
      <c r="H4208" t="s">
        <v>22415</v>
      </c>
      <c r="I4208" t="s">
        <v>11748</v>
      </c>
      <c r="J4208" t="s">
        <v>11748</v>
      </c>
      <c r="K4208" t="s">
        <v>10191</v>
      </c>
      <c r="L4208" t="str">
        <f t="shared" si="195"/>
        <v>2.8</v>
      </c>
      <c r="M4208" t="s">
        <v>627</v>
      </c>
      <c r="N4208" t="str">
        <f t="shared" si="196"/>
        <v>4.8</v>
      </c>
      <c r="O4208" t="s">
        <v>463</v>
      </c>
      <c r="P4208">
        <v>26</v>
      </c>
      <c r="Q4208">
        <v>52</v>
      </c>
      <c r="R4208" t="str">
        <f t="shared" si="197"/>
        <v>250</v>
      </c>
      <c r="S4208" t="s">
        <v>752</v>
      </c>
      <c r="T4208" t="s">
        <v>1897</v>
      </c>
      <c r="U4208" t="s">
        <v>11749</v>
      </c>
      <c r="V4208" t="s">
        <v>13807</v>
      </c>
      <c r="W4208" t="s">
        <v>13807</v>
      </c>
    </row>
    <row r="4209" spans="1:23" x14ac:dyDescent="0.25">
      <c r="A4209" t="s">
        <v>13808</v>
      </c>
      <c r="B4209" t="s">
        <v>13808</v>
      </c>
      <c r="C4209" t="s">
        <v>11750</v>
      </c>
      <c r="E4209" t="s">
        <v>401</v>
      </c>
      <c r="F4209" t="s">
        <v>22416</v>
      </c>
      <c r="G4209" t="s">
        <v>22416</v>
      </c>
      <c r="H4209" t="s">
        <v>22417</v>
      </c>
      <c r="I4209" t="s">
        <v>11750</v>
      </c>
      <c r="J4209" t="s">
        <v>11750</v>
      </c>
      <c r="K4209" t="s">
        <v>10191</v>
      </c>
      <c r="L4209" t="str">
        <f t="shared" si="195"/>
        <v>2.6</v>
      </c>
      <c r="M4209" t="s">
        <v>581</v>
      </c>
      <c r="N4209" t="str">
        <f t="shared" si="196"/>
        <v>4.8</v>
      </c>
      <c r="O4209" t="s">
        <v>463</v>
      </c>
      <c r="P4209">
        <v>20</v>
      </c>
      <c r="Q4209">
        <v>40</v>
      </c>
      <c r="R4209" t="str">
        <f t="shared" si="197"/>
        <v>270</v>
      </c>
      <c r="S4209" t="s">
        <v>10143</v>
      </c>
      <c r="T4209" t="s">
        <v>1892</v>
      </c>
      <c r="U4209" t="s">
        <v>11751</v>
      </c>
      <c r="V4209" t="s">
        <v>13807</v>
      </c>
      <c r="W4209" t="s">
        <v>13807</v>
      </c>
    </row>
    <row r="4210" spans="1:23" x14ac:dyDescent="0.25">
      <c r="A4210" t="s">
        <v>13808</v>
      </c>
      <c r="B4210" t="s">
        <v>13808</v>
      </c>
      <c r="C4210" t="s">
        <v>11752</v>
      </c>
      <c r="E4210" t="s">
        <v>401</v>
      </c>
      <c r="F4210" t="s">
        <v>22418</v>
      </c>
      <c r="G4210" t="s">
        <v>22418</v>
      </c>
      <c r="H4210" t="s">
        <v>22419</v>
      </c>
      <c r="I4210" t="s">
        <v>11752</v>
      </c>
      <c r="J4210" t="s">
        <v>11752</v>
      </c>
      <c r="K4210" t="s">
        <v>10191</v>
      </c>
      <c r="L4210" t="str">
        <f t="shared" si="195"/>
        <v>2.5</v>
      </c>
      <c r="M4210" t="s">
        <v>457</v>
      </c>
      <c r="N4210" t="str">
        <f t="shared" si="196"/>
        <v>4.8</v>
      </c>
      <c r="O4210" t="s">
        <v>463</v>
      </c>
      <c r="P4210">
        <v>24</v>
      </c>
      <c r="Q4210">
        <v>48</v>
      </c>
      <c r="R4210" t="str">
        <f t="shared" si="197"/>
        <v>270</v>
      </c>
      <c r="S4210" t="s">
        <v>10143</v>
      </c>
      <c r="T4210" t="s">
        <v>2048</v>
      </c>
      <c r="U4210" t="s">
        <v>11753</v>
      </c>
      <c r="V4210" t="s">
        <v>13807</v>
      </c>
      <c r="W4210" t="s">
        <v>13807</v>
      </c>
    </row>
    <row r="4211" spans="1:23" x14ac:dyDescent="0.25">
      <c r="A4211" t="s">
        <v>13808</v>
      </c>
      <c r="B4211" t="s">
        <v>13808</v>
      </c>
      <c r="C4211" t="s">
        <v>11754</v>
      </c>
      <c r="E4211" t="s">
        <v>401</v>
      </c>
      <c r="F4211" t="s">
        <v>22420</v>
      </c>
      <c r="G4211" t="s">
        <v>22420</v>
      </c>
      <c r="H4211" t="s">
        <v>22421</v>
      </c>
      <c r="I4211" t="s">
        <v>11754</v>
      </c>
      <c r="J4211" t="s">
        <v>11754</v>
      </c>
      <c r="K4211" t="s">
        <v>10191</v>
      </c>
      <c r="L4211" t="str">
        <f t="shared" si="195"/>
        <v>2.5</v>
      </c>
      <c r="M4211" t="s">
        <v>457</v>
      </c>
      <c r="N4211" t="str">
        <f t="shared" si="196"/>
        <v>4.8</v>
      </c>
      <c r="O4211" t="s">
        <v>463</v>
      </c>
      <c r="P4211">
        <v>28</v>
      </c>
      <c r="Q4211">
        <v>56</v>
      </c>
      <c r="R4211" t="str">
        <f t="shared" si="197"/>
        <v>300</v>
      </c>
      <c r="S4211" t="s">
        <v>3234</v>
      </c>
      <c r="T4211" t="s">
        <v>1886</v>
      </c>
      <c r="U4211" t="s">
        <v>11755</v>
      </c>
      <c r="V4211" t="s">
        <v>13807</v>
      </c>
      <c r="W4211" t="s">
        <v>13807</v>
      </c>
    </row>
    <row r="4212" spans="1:23" x14ac:dyDescent="0.25">
      <c r="A4212" t="s">
        <v>13808</v>
      </c>
      <c r="B4212" t="s">
        <v>13808</v>
      </c>
      <c r="C4212" t="s">
        <v>11756</v>
      </c>
      <c r="E4212" t="s">
        <v>401</v>
      </c>
      <c r="F4212" t="s">
        <v>22422</v>
      </c>
      <c r="G4212" t="s">
        <v>22422</v>
      </c>
      <c r="H4212" t="s">
        <v>22423</v>
      </c>
      <c r="I4212" t="s">
        <v>11756</v>
      </c>
      <c r="J4212" t="s">
        <v>11756</v>
      </c>
      <c r="K4212" t="s">
        <v>10191</v>
      </c>
      <c r="L4212" t="str">
        <f t="shared" si="195"/>
        <v>2.7</v>
      </c>
      <c r="M4212" t="s">
        <v>758</v>
      </c>
      <c r="N4212" t="str">
        <f t="shared" si="196"/>
        <v>4.8</v>
      </c>
      <c r="O4212" t="s">
        <v>463</v>
      </c>
      <c r="P4212">
        <v>24</v>
      </c>
      <c r="Q4212">
        <v>48</v>
      </c>
      <c r="R4212" t="str">
        <f t="shared" si="197"/>
        <v>310</v>
      </c>
      <c r="S4212" t="s">
        <v>11757</v>
      </c>
      <c r="T4212" t="s">
        <v>2977</v>
      </c>
      <c r="U4212" t="s">
        <v>11758</v>
      </c>
      <c r="V4212" t="s">
        <v>13807</v>
      </c>
      <c r="W4212" t="s">
        <v>13807</v>
      </c>
    </row>
    <row r="4213" spans="1:23" x14ac:dyDescent="0.25">
      <c r="A4213" t="s">
        <v>13808</v>
      </c>
      <c r="B4213" t="s">
        <v>13808</v>
      </c>
      <c r="C4213" t="s">
        <v>11759</v>
      </c>
      <c r="E4213" t="s">
        <v>401</v>
      </c>
      <c r="F4213" t="s">
        <v>22424</v>
      </c>
      <c r="G4213" t="s">
        <v>22424</v>
      </c>
      <c r="H4213" t="s">
        <v>22425</v>
      </c>
      <c r="I4213" t="s">
        <v>11759</v>
      </c>
      <c r="J4213" t="s">
        <v>11759</v>
      </c>
      <c r="K4213" t="s">
        <v>10191</v>
      </c>
      <c r="L4213" t="str">
        <f t="shared" si="195"/>
        <v>2.7</v>
      </c>
      <c r="M4213" t="s">
        <v>758</v>
      </c>
      <c r="N4213" t="str">
        <f t="shared" si="196"/>
        <v>4.8</v>
      </c>
      <c r="O4213" t="s">
        <v>463</v>
      </c>
      <c r="P4213">
        <v>28</v>
      </c>
      <c r="Q4213">
        <v>56</v>
      </c>
      <c r="R4213" t="str">
        <f t="shared" si="197"/>
        <v>325</v>
      </c>
      <c r="S4213" t="s">
        <v>11760</v>
      </c>
      <c r="T4213" t="s">
        <v>1889</v>
      </c>
      <c r="U4213" t="s">
        <v>11761</v>
      </c>
      <c r="V4213" t="s">
        <v>13807</v>
      </c>
      <c r="W4213" t="s">
        <v>13807</v>
      </c>
    </row>
    <row r="4214" spans="1:23" x14ac:dyDescent="0.25">
      <c r="A4214" t="s">
        <v>13808</v>
      </c>
      <c r="B4214" t="s">
        <v>13808</v>
      </c>
      <c r="C4214" t="s">
        <v>11762</v>
      </c>
      <c r="E4214" t="s">
        <v>401</v>
      </c>
      <c r="F4214" t="s">
        <v>22426</v>
      </c>
      <c r="G4214" t="s">
        <v>22426</v>
      </c>
      <c r="H4214" t="s">
        <v>22427</v>
      </c>
      <c r="I4214" t="s">
        <v>11762</v>
      </c>
      <c r="J4214" t="s">
        <v>11762</v>
      </c>
      <c r="K4214" t="s">
        <v>10191</v>
      </c>
      <c r="L4214" t="str">
        <f t="shared" si="195"/>
        <v>2.5</v>
      </c>
      <c r="M4214" t="s">
        <v>457</v>
      </c>
      <c r="N4214" t="str">
        <f t="shared" si="196"/>
        <v>4.8</v>
      </c>
      <c r="O4214" t="s">
        <v>463</v>
      </c>
      <c r="P4214">
        <v>32</v>
      </c>
      <c r="Q4214">
        <v>64</v>
      </c>
      <c r="R4214" t="str">
        <f t="shared" si="197"/>
        <v>335</v>
      </c>
      <c r="S4214" t="s">
        <v>11763</v>
      </c>
      <c r="T4214" t="s">
        <v>2874</v>
      </c>
      <c r="U4214" t="s">
        <v>11764</v>
      </c>
      <c r="V4214" t="s">
        <v>13807</v>
      </c>
      <c r="W4214" t="s">
        <v>13807</v>
      </c>
    </row>
    <row r="4215" spans="1:23" x14ac:dyDescent="0.25">
      <c r="A4215" t="s">
        <v>13808</v>
      </c>
      <c r="B4215" t="s">
        <v>13808</v>
      </c>
      <c r="C4215" t="s">
        <v>11765</v>
      </c>
      <c r="E4215" t="s">
        <v>401</v>
      </c>
      <c r="F4215" t="s">
        <v>22428</v>
      </c>
      <c r="G4215" t="s">
        <v>22428</v>
      </c>
      <c r="H4215" t="s">
        <v>22429</v>
      </c>
      <c r="I4215" t="s">
        <v>11765</v>
      </c>
      <c r="J4215" t="s">
        <v>11765</v>
      </c>
      <c r="K4215" t="s">
        <v>10191</v>
      </c>
      <c r="L4215" t="str">
        <f t="shared" si="195"/>
        <v>2.2</v>
      </c>
      <c r="M4215" t="s">
        <v>632</v>
      </c>
      <c r="N4215" t="str">
        <f t="shared" si="196"/>
        <v>4.8</v>
      </c>
      <c r="O4215" t="s">
        <v>463</v>
      </c>
      <c r="P4215">
        <v>36</v>
      </c>
      <c r="Q4215">
        <v>72</v>
      </c>
      <c r="R4215" t="str">
        <f t="shared" si="197"/>
        <v>300</v>
      </c>
      <c r="S4215" t="s">
        <v>3234</v>
      </c>
      <c r="T4215" t="s">
        <v>1886</v>
      </c>
      <c r="U4215" t="s">
        <v>11766</v>
      </c>
      <c r="V4215" t="s">
        <v>13807</v>
      </c>
      <c r="W4215" t="s">
        <v>13807</v>
      </c>
    </row>
    <row r="4216" spans="1:23" x14ac:dyDescent="0.25">
      <c r="A4216" t="s">
        <v>13808</v>
      </c>
      <c r="B4216" t="s">
        <v>13808</v>
      </c>
      <c r="C4216" t="s">
        <v>11767</v>
      </c>
      <c r="E4216" t="s">
        <v>401</v>
      </c>
      <c r="F4216" t="s">
        <v>22430</v>
      </c>
      <c r="G4216" t="s">
        <v>22430</v>
      </c>
      <c r="H4216" t="s">
        <v>22431</v>
      </c>
      <c r="I4216" t="s">
        <v>11767</v>
      </c>
      <c r="J4216" t="s">
        <v>11767</v>
      </c>
      <c r="K4216" t="s">
        <v>10191</v>
      </c>
      <c r="L4216" t="str">
        <f t="shared" si="195"/>
        <v>1.9</v>
      </c>
      <c r="M4216" t="s">
        <v>1309</v>
      </c>
      <c r="N4216" t="str">
        <f t="shared" si="196"/>
        <v>4.8</v>
      </c>
      <c r="O4216" t="s">
        <v>463</v>
      </c>
      <c r="P4216">
        <v>56</v>
      </c>
      <c r="Q4216">
        <v>112</v>
      </c>
      <c r="R4216" t="str">
        <f t="shared" si="197"/>
        <v>350</v>
      </c>
      <c r="S4216" t="s">
        <v>4874</v>
      </c>
      <c r="T4216" t="s">
        <v>1886</v>
      </c>
      <c r="U4216" t="s">
        <v>11768</v>
      </c>
      <c r="V4216" t="s">
        <v>13807</v>
      </c>
      <c r="W4216" t="s">
        <v>13807</v>
      </c>
    </row>
    <row r="4217" spans="1:23" x14ac:dyDescent="0.25">
      <c r="A4217" t="s">
        <v>13808</v>
      </c>
      <c r="B4217" t="s">
        <v>13808</v>
      </c>
      <c r="C4217" t="s">
        <v>11769</v>
      </c>
      <c r="E4217" t="s">
        <v>401</v>
      </c>
      <c r="F4217" t="s">
        <v>22432</v>
      </c>
      <c r="G4217" t="s">
        <v>22432</v>
      </c>
      <c r="H4217" t="s">
        <v>22433</v>
      </c>
      <c r="I4217" t="s">
        <v>11769</v>
      </c>
      <c r="J4217" t="s">
        <v>11769</v>
      </c>
      <c r="K4217" t="s">
        <v>10191</v>
      </c>
      <c r="L4217" t="str">
        <f t="shared" si="195"/>
        <v>2.2</v>
      </c>
      <c r="M4217" t="s">
        <v>632</v>
      </c>
      <c r="N4217" t="str">
        <f t="shared" si="196"/>
        <v>4.8</v>
      </c>
      <c r="O4217" t="s">
        <v>463</v>
      </c>
      <c r="P4217">
        <v>44</v>
      </c>
      <c r="Q4217">
        <v>88</v>
      </c>
      <c r="R4217" t="str">
        <f t="shared" si="197"/>
        <v>340</v>
      </c>
      <c r="S4217" t="s">
        <v>3271</v>
      </c>
      <c r="T4217" t="s">
        <v>2874</v>
      </c>
      <c r="U4217" t="s">
        <v>11770</v>
      </c>
      <c r="V4217" t="s">
        <v>13807</v>
      </c>
      <c r="W4217" t="s">
        <v>13807</v>
      </c>
    </row>
    <row r="4218" spans="1:23" x14ac:dyDescent="0.25">
      <c r="A4218" t="s">
        <v>13808</v>
      </c>
      <c r="B4218" t="s">
        <v>13808</v>
      </c>
      <c r="C4218" t="s">
        <v>11771</v>
      </c>
      <c r="E4218" t="s">
        <v>401</v>
      </c>
      <c r="F4218" t="s">
        <v>22434</v>
      </c>
      <c r="G4218" t="s">
        <v>22434</v>
      </c>
      <c r="H4218" t="s">
        <v>22435</v>
      </c>
      <c r="I4218" t="s">
        <v>11771</v>
      </c>
      <c r="J4218" t="s">
        <v>11771</v>
      </c>
      <c r="K4218" t="s">
        <v>10191</v>
      </c>
      <c r="L4218" t="str">
        <f t="shared" si="195"/>
        <v>2.0</v>
      </c>
      <c r="M4218" t="s">
        <v>1881</v>
      </c>
      <c r="N4218" t="str">
        <f t="shared" si="196"/>
        <v>4.8</v>
      </c>
      <c r="O4218" t="s">
        <v>463</v>
      </c>
      <c r="P4218">
        <v>60</v>
      </c>
      <c r="Q4218">
        <v>120</v>
      </c>
      <c r="R4218" t="str">
        <f t="shared" si="197"/>
        <v>385</v>
      </c>
      <c r="S4218" t="s">
        <v>11467</v>
      </c>
      <c r="T4218" t="s">
        <v>2874</v>
      </c>
      <c r="U4218" t="s">
        <v>11772</v>
      </c>
      <c r="V4218" t="s">
        <v>13807</v>
      </c>
      <c r="W4218" t="s">
        <v>13807</v>
      </c>
    </row>
    <row r="4219" spans="1:23" x14ac:dyDescent="0.25">
      <c r="A4219" t="s">
        <v>13808</v>
      </c>
      <c r="B4219" t="s">
        <v>13808</v>
      </c>
      <c r="C4219" t="s">
        <v>11773</v>
      </c>
      <c r="E4219" t="s">
        <v>401</v>
      </c>
      <c r="F4219" t="s">
        <v>22436</v>
      </c>
      <c r="G4219" t="s">
        <v>22436</v>
      </c>
      <c r="H4219" t="s">
        <v>22437</v>
      </c>
      <c r="I4219" t="s">
        <v>22438</v>
      </c>
      <c r="J4219" t="s">
        <v>11773</v>
      </c>
      <c r="K4219" t="s">
        <v>6503</v>
      </c>
      <c r="L4219" t="str">
        <f t="shared" si="195"/>
        <v>2.1</v>
      </c>
      <c r="M4219" t="s">
        <v>529</v>
      </c>
      <c r="N4219" t="str">
        <f t="shared" si="196"/>
        <v/>
      </c>
      <c r="P4219">
        <v>4</v>
      </c>
      <c r="Q4219">
        <v>4</v>
      </c>
      <c r="R4219" t="str">
        <f t="shared" si="197"/>
        <v>105</v>
      </c>
      <c r="S4219" t="s">
        <v>435</v>
      </c>
      <c r="T4219" t="s">
        <v>2372</v>
      </c>
      <c r="U4219" t="s">
        <v>11774</v>
      </c>
      <c r="V4219" t="s">
        <v>13807</v>
      </c>
      <c r="W4219" t="s">
        <v>13807</v>
      </c>
    </row>
    <row r="4220" spans="1:23" x14ac:dyDescent="0.25">
      <c r="A4220" t="s">
        <v>13808</v>
      </c>
      <c r="B4220" t="s">
        <v>13808</v>
      </c>
      <c r="C4220" t="s">
        <v>11775</v>
      </c>
      <c r="E4220" t="s">
        <v>401</v>
      </c>
      <c r="F4220" t="s">
        <v>22439</v>
      </c>
      <c r="G4220" t="s">
        <v>22439</v>
      </c>
      <c r="H4220" t="s">
        <v>22440</v>
      </c>
      <c r="I4220" t="s">
        <v>22441</v>
      </c>
      <c r="J4220" t="s">
        <v>11775</v>
      </c>
      <c r="K4220" t="s">
        <v>6503</v>
      </c>
      <c r="L4220" t="str">
        <f t="shared" si="195"/>
        <v>2.4</v>
      </c>
      <c r="M4220" t="s">
        <v>609</v>
      </c>
      <c r="N4220" t="str">
        <f t="shared" si="196"/>
        <v/>
      </c>
      <c r="P4220">
        <v>4</v>
      </c>
      <c r="Q4220">
        <v>4</v>
      </c>
      <c r="R4220" t="str">
        <f t="shared" si="197"/>
        <v>105</v>
      </c>
      <c r="S4220" t="s">
        <v>435</v>
      </c>
      <c r="T4220" t="s">
        <v>2304</v>
      </c>
      <c r="U4220" t="s">
        <v>11776</v>
      </c>
      <c r="V4220" t="s">
        <v>13807</v>
      </c>
      <c r="W4220" t="s">
        <v>13807</v>
      </c>
    </row>
    <row r="4221" spans="1:23" x14ac:dyDescent="0.25">
      <c r="A4221" t="s">
        <v>13808</v>
      </c>
      <c r="B4221" t="s">
        <v>13808</v>
      </c>
      <c r="C4221" t="s">
        <v>11777</v>
      </c>
      <c r="E4221" t="s">
        <v>401</v>
      </c>
      <c r="F4221" t="s">
        <v>22442</v>
      </c>
      <c r="G4221" t="s">
        <v>22442</v>
      </c>
      <c r="H4221" t="s">
        <v>22443</v>
      </c>
      <c r="I4221" t="s">
        <v>22444</v>
      </c>
      <c r="J4221" t="s">
        <v>11777</v>
      </c>
      <c r="K4221" t="s">
        <v>6503</v>
      </c>
      <c r="L4221" t="str">
        <f t="shared" si="195"/>
        <v>2.7</v>
      </c>
      <c r="M4221" t="s">
        <v>758</v>
      </c>
      <c r="N4221" t="str">
        <f t="shared" si="196"/>
        <v/>
      </c>
      <c r="P4221">
        <v>4</v>
      </c>
      <c r="Q4221">
        <v>4</v>
      </c>
      <c r="R4221" t="str">
        <f t="shared" si="197"/>
        <v>95</v>
      </c>
      <c r="S4221" t="s">
        <v>541</v>
      </c>
      <c r="T4221" t="s">
        <v>2304</v>
      </c>
      <c r="U4221" t="s">
        <v>11778</v>
      </c>
      <c r="V4221" t="s">
        <v>13807</v>
      </c>
      <c r="W4221" t="s">
        <v>13807</v>
      </c>
    </row>
    <row r="4222" spans="1:23" x14ac:dyDescent="0.25">
      <c r="A4222" t="s">
        <v>13808</v>
      </c>
      <c r="B4222" t="s">
        <v>13808</v>
      </c>
      <c r="C4222" t="s">
        <v>11779</v>
      </c>
      <c r="E4222" t="s">
        <v>401</v>
      </c>
      <c r="F4222" t="s">
        <v>22445</v>
      </c>
      <c r="G4222" t="s">
        <v>22445</v>
      </c>
      <c r="H4222" t="s">
        <v>22446</v>
      </c>
      <c r="I4222" t="s">
        <v>22447</v>
      </c>
      <c r="J4222" t="s">
        <v>11779</v>
      </c>
      <c r="K4222" t="s">
        <v>6503</v>
      </c>
      <c r="L4222" t="str">
        <f t="shared" si="195"/>
        <v>2.5</v>
      </c>
      <c r="M4222" t="s">
        <v>457</v>
      </c>
      <c r="N4222" t="str">
        <f t="shared" si="196"/>
        <v/>
      </c>
      <c r="P4222">
        <v>4</v>
      </c>
      <c r="Q4222">
        <v>4</v>
      </c>
      <c r="R4222" t="str">
        <f t="shared" si="197"/>
        <v>95</v>
      </c>
      <c r="S4222" t="s">
        <v>541</v>
      </c>
      <c r="T4222" t="s">
        <v>2331</v>
      </c>
      <c r="U4222" t="s">
        <v>11780</v>
      </c>
      <c r="V4222" t="s">
        <v>13807</v>
      </c>
      <c r="W4222" t="s">
        <v>13807</v>
      </c>
    </row>
    <row r="4223" spans="1:23" x14ac:dyDescent="0.25">
      <c r="A4223" t="s">
        <v>13808</v>
      </c>
      <c r="B4223" t="s">
        <v>13808</v>
      </c>
      <c r="C4223" t="s">
        <v>11781</v>
      </c>
      <c r="E4223" t="s">
        <v>401</v>
      </c>
      <c r="F4223" t="s">
        <v>22448</v>
      </c>
      <c r="G4223" t="s">
        <v>22448</v>
      </c>
      <c r="H4223" t="s">
        <v>22449</v>
      </c>
      <c r="I4223" t="s">
        <v>22450</v>
      </c>
      <c r="J4223" t="s">
        <v>11781</v>
      </c>
      <c r="K4223" t="s">
        <v>6503</v>
      </c>
      <c r="L4223" t="str">
        <f t="shared" si="195"/>
        <v>2.5</v>
      </c>
      <c r="M4223" t="s">
        <v>457</v>
      </c>
      <c r="N4223" t="str">
        <f t="shared" si="196"/>
        <v/>
      </c>
      <c r="P4223">
        <v>4</v>
      </c>
      <c r="Q4223">
        <v>4</v>
      </c>
      <c r="R4223" t="str">
        <f t="shared" si="197"/>
        <v>80</v>
      </c>
      <c r="S4223" t="s">
        <v>852</v>
      </c>
      <c r="T4223" t="s">
        <v>1928</v>
      </c>
      <c r="U4223" t="s">
        <v>11782</v>
      </c>
      <c r="V4223" t="s">
        <v>13807</v>
      </c>
      <c r="W4223" t="s">
        <v>13807</v>
      </c>
    </row>
    <row r="4224" spans="1:23" x14ac:dyDescent="0.25">
      <c r="A4224" t="s">
        <v>13808</v>
      </c>
      <c r="B4224" t="s">
        <v>13808</v>
      </c>
      <c r="C4224" t="s">
        <v>11783</v>
      </c>
      <c r="E4224" t="s">
        <v>401</v>
      </c>
      <c r="F4224" t="s">
        <v>22451</v>
      </c>
      <c r="G4224" t="s">
        <v>22451</v>
      </c>
      <c r="H4224" t="s">
        <v>22452</v>
      </c>
      <c r="I4224" t="s">
        <v>22453</v>
      </c>
      <c r="J4224" t="s">
        <v>11783</v>
      </c>
      <c r="K4224" t="s">
        <v>6503</v>
      </c>
      <c r="L4224" t="str">
        <f t="shared" si="195"/>
        <v>2.7</v>
      </c>
      <c r="M4224" t="s">
        <v>758</v>
      </c>
      <c r="N4224" t="str">
        <f t="shared" si="196"/>
        <v/>
      </c>
      <c r="P4224">
        <v>4</v>
      </c>
      <c r="Q4224">
        <v>4</v>
      </c>
      <c r="R4224" t="str">
        <f t="shared" si="197"/>
        <v>95</v>
      </c>
      <c r="S4224" t="s">
        <v>541</v>
      </c>
      <c r="T4224" t="s">
        <v>2322</v>
      </c>
      <c r="U4224" t="s">
        <v>11784</v>
      </c>
      <c r="V4224" t="s">
        <v>13807</v>
      </c>
      <c r="W4224" t="s">
        <v>13807</v>
      </c>
    </row>
    <row r="4225" spans="1:23" x14ac:dyDescent="0.25">
      <c r="A4225" t="s">
        <v>13808</v>
      </c>
      <c r="B4225" t="s">
        <v>13808</v>
      </c>
      <c r="C4225" t="s">
        <v>11785</v>
      </c>
      <c r="E4225" t="s">
        <v>401</v>
      </c>
      <c r="F4225" t="s">
        <v>22454</v>
      </c>
      <c r="G4225" t="s">
        <v>22454</v>
      </c>
      <c r="H4225" t="s">
        <v>22455</v>
      </c>
      <c r="I4225" t="s">
        <v>22456</v>
      </c>
      <c r="J4225" t="s">
        <v>11785</v>
      </c>
      <c r="K4225" t="s">
        <v>6503</v>
      </c>
      <c r="L4225" t="str">
        <f t="shared" si="195"/>
        <v>2.7</v>
      </c>
      <c r="M4225" t="s">
        <v>758</v>
      </c>
      <c r="N4225" t="str">
        <f t="shared" si="196"/>
        <v/>
      </c>
      <c r="P4225">
        <v>4</v>
      </c>
      <c r="Q4225">
        <v>4</v>
      </c>
      <c r="R4225" t="str">
        <f t="shared" si="197"/>
        <v>95</v>
      </c>
      <c r="S4225" t="s">
        <v>541</v>
      </c>
      <c r="T4225" t="s">
        <v>2372</v>
      </c>
      <c r="U4225" t="s">
        <v>11786</v>
      </c>
      <c r="V4225" t="s">
        <v>13807</v>
      </c>
      <c r="W4225" t="s">
        <v>13807</v>
      </c>
    </row>
    <row r="4226" spans="1:23" x14ac:dyDescent="0.25">
      <c r="A4226" t="s">
        <v>13808</v>
      </c>
      <c r="B4226" t="s">
        <v>13808</v>
      </c>
      <c r="C4226" t="s">
        <v>11787</v>
      </c>
      <c r="E4226" t="s">
        <v>401</v>
      </c>
      <c r="F4226" t="s">
        <v>22457</v>
      </c>
      <c r="G4226" t="s">
        <v>22457</v>
      </c>
      <c r="H4226" t="s">
        <v>22458</v>
      </c>
      <c r="I4226" t="s">
        <v>22459</v>
      </c>
      <c r="J4226" t="s">
        <v>11787</v>
      </c>
      <c r="K4226" t="s">
        <v>6503</v>
      </c>
      <c r="L4226" t="str">
        <f t="shared" si="195"/>
        <v>2.7</v>
      </c>
      <c r="M4226" t="s">
        <v>758</v>
      </c>
      <c r="N4226" t="str">
        <f t="shared" si="196"/>
        <v/>
      </c>
      <c r="P4226">
        <v>4</v>
      </c>
      <c r="Q4226">
        <v>4</v>
      </c>
      <c r="R4226" t="str">
        <f t="shared" si="197"/>
        <v>80</v>
      </c>
      <c r="S4226" t="s">
        <v>852</v>
      </c>
      <c r="T4226" t="s">
        <v>1928</v>
      </c>
      <c r="U4226" t="s">
        <v>11788</v>
      </c>
      <c r="V4226" t="s">
        <v>13807</v>
      </c>
      <c r="W4226" t="s">
        <v>13807</v>
      </c>
    </row>
    <row r="4227" spans="1:23" x14ac:dyDescent="0.25">
      <c r="A4227" t="s">
        <v>13808</v>
      </c>
      <c r="B4227" t="s">
        <v>13808</v>
      </c>
      <c r="C4227" t="s">
        <v>11789</v>
      </c>
      <c r="E4227" t="s">
        <v>401</v>
      </c>
      <c r="F4227" t="s">
        <v>22460</v>
      </c>
      <c r="G4227" t="s">
        <v>22460</v>
      </c>
      <c r="H4227" t="s">
        <v>22461</v>
      </c>
      <c r="I4227" t="s">
        <v>22462</v>
      </c>
      <c r="J4227" t="s">
        <v>11789</v>
      </c>
      <c r="K4227" t="s">
        <v>6503</v>
      </c>
      <c r="L4227" t="str">
        <f t="shared" ref="L4227:L4290" si="198">SUBSTITUTE(M4227," GHz","")</f>
        <v>2.8</v>
      </c>
      <c r="M4227" t="s">
        <v>627</v>
      </c>
      <c r="N4227" t="str">
        <f t="shared" ref="N4227:N4290" si="199">SUBSTITUTE(O4227," GHz","")</f>
        <v/>
      </c>
      <c r="P4227">
        <v>4</v>
      </c>
      <c r="Q4227">
        <v>4</v>
      </c>
      <c r="R4227" t="str">
        <f t="shared" ref="R4227:R4290" si="200">SUBSTITUTE(S4227," W","")</f>
        <v>95</v>
      </c>
      <c r="S4227" t="s">
        <v>541</v>
      </c>
      <c r="T4227" t="s">
        <v>2304</v>
      </c>
      <c r="U4227" t="s">
        <v>11790</v>
      </c>
      <c r="V4227" t="s">
        <v>13807</v>
      </c>
      <c r="W4227" t="s">
        <v>13807</v>
      </c>
    </row>
    <row r="4228" spans="1:23" x14ac:dyDescent="0.25">
      <c r="A4228" t="s">
        <v>13808</v>
      </c>
      <c r="B4228" t="s">
        <v>13808</v>
      </c>
      <c r="C4228" t="s">
        <v>11791</v>
      </c>
      <c r="E4228" t="s">
        <v>401</v>
      </c>
      <c r="F4228" t="s">
        <v>22463</v>
      </c>
      <c r="G4228" t="s">
        <v>22463</v>
      </c>
      <c r="H4228" t="s">
        <v>22464</v>
      </c>
      <c r="I4228" t="s">
        <v>22465</v>
      </c>
      <c r="J4228" t="s">
        <v>11791</v>
      </c>
      <c r="K4228" t="s">
        <v>9391</v>
      </c>
      <c r="L4228" t="str">
        <f t="shared" si="198"/>
        <v>2.8</v>
      </c>
      <c r="M4228" t="s">
        <v>627</v>
      </c>
      <c r="N4228" t="str">
        <f t="shared" si="199"/>
        <v/>
      </c>
      <c r="P4228">
        <v>4</v>
      </c>
      <c r="Q4228">
        <v>4</v>
      </c>
      <c r="R4228" t="str">
        <f t="shared" si="200"/>
        <v>80</v>
      </c>
      <c r="S4228" t="s">
        <v>852</v>
      </c>
      <c r="T4228" t="s">
        <v>1970</v>
      </c>
      <c r="U4228" t="s">
        <v>11792</v>
      </c>
      <c r="V4228" t="s">
        <v>13807</v>
      </c>
      <c r="W4228" t="s">
        <v>13807</v>
      </c>
    </row>
    <row r="4229" spans="1:23" x14ac:dyDescent="0.25">
      <c r="A4229" t="s">
        <v>13808</v>
      </c>
      <c r="B4229" t="s">
        <v>13808</v>
      </c>
      <c r="C4229" t="s">
        <v>11793</v>
      </c>
      <c r="E4229" t="s">
        <v>401</v>
      </c>
      <c r="F4229" t="s">
        <v>22466</v>
      </c>
      <c r="G4229" t="s">
        <v>22466</v>
      </c>
      <c r="H4229" t="s">
        <v>22467</v>
      </c>
      <c r="I4229" t="s">
        <v>22468</v>
      </c>
      <c r="J4229" t="s">
        <v>11793</v>
      </c>
      <c r="K4229" t="s">
        <v>6503</v>
      </c>
      <c r="L4229" t="str">
        <f t="shared" si="198"/>
        <v>3.0</v>
      </c>
      <c r="M4229" t="s">
        <v>2017</v>
      </c>
      <c r="N4229" t="str">
        <f t="shared" si="199"/>
        <v/>
      </c>
      <c r="P4229">
        <v>4</v>
      </c>
      <c r="Q4229">
        <v>4</v>
      </c>
      <c r="R4229" t="str">
        <f t="shared" si="200"/>
        <v>95</v>
      </c>
      <c r="S4229" t="s">
        <v>541</v>
      </c>
      <c r="T4229" t="s">
        <v>2304</v>
      </c>
      <c r="U4229" t="s">
        <v>11794</v>
      </c>
      <c r="V4229" t="s">
        <v>13807</v>
      </c>
      <c r="W4229" t="s">
        <v>13807</v>
      </c>
    </row>
    <row r="4230" spans="1:23" x14ac:dyDescent="0.25">
      <c r="A4230" t="s">
        <v>13808</v>
      </c>
      <c r="B4230" t="s">
        <v>13808</v>
      </c>
      <c r="C4230" t="s">
        <v>11795</v>
      </c>
      <c r="E4230" t="s">
        <v>401</v>
      </c>
      <c r="F4230" t="s">
        <v>22469</v>
      </c>
      <c r="G4230" t="s">
        <v>22469</v>
      </c>
      <c r="H4230" t="s">
        <v>22470</v>
      </c>
      <c r="I4230" t="s">
        <v>22471</v>
      </c>
      <c r="J4230" t="s">
        <v>11795</v>
      </c>
      <c r="K4230" t="s">
        <v>6503</v>
      </c>
      <c r="L4230" t="str">
        <f t="shared" si="198"/>
        <v>3.2</v>
      </c>
      <c r="M4230" t="s">
        <v>469</v>
      </c>
      <c r="N4230" t="str">
        <f t="shared" si="199"/>
        <v/>
      </c>
      <c r="P4230">
        <v>4</v>
      </c>
      <c r="Q4230">
        <v>4</v>
      </c>
      <c r="R4230" t="str">
        <f t="shared" si="200"/>
        <v>95</v>
      </c>
      <c r="S4230" t="s">
        <v>541</v>
      </c>
      <c r="T4230" t="s">
        <v>1870</v>
      </c>
      <c r="U4230" t="s">
        <v>11796</v>
      </c>
      <c r="V4230" t="s">
        <v>13807</v>
      </c>
      <c r="W4230" t="s">
        <v>13807</v>
      </c>
    </row>
    <row r="4231" spans="1:23" x14ac:dyDescent="0.25">
      <c r="A4231" t="s">
        <v>13808</v>
      </c>
      <c r="B4231" t="s">
        <v>13808</v>
      </c>
      <c r="C4231" t="s">
        <v>11797</v>
      </c>
      <c r="E4231" t="s">
        <v>401</v>
      </c>
      <c r="F4231" t="s">
        <v>22472</v>
      </c>
      <c r="G4231" t="s">
        <v>22472</v>
      </c>
      <c r="H4231" t="s">
        <v>22473</v>
      </c>
      <c r="I4231" t="s">
        <v>22474</v>
      </c>
      <c r="J4231" t="s">
        <v>11797</v>
      </c>
      <c r="K4231" t="s">
        <v>7315</v>
      </c>
      <c r="L4231" t="str">
        <f t="shared" si="198"/>
        <v>2.4</v>
      </c>
      <c r="M4231" t="s">
        <v>609</v>
      </c>
      <c r="N4231" t="str">
        <f t="shared" si="199"/>
        <v>2.8</v>
      </c>
      <c r="O4231" t="s">
        <v>627</v>
      </c>
      <c r="P4231">
        <v>4</v>
      </c>
      <c r="Q4231">
        <v>4</v>
      </c>
      <c r="R4231" t="str">
        <f t="shared" si="200"/>
        <v>95</v>
      </c>
      <c r="S4231" t="s">
        <v>541</v>
      </c>
      <c r="T4231" t="s">
        <v>2331</v>
      </c>
      <c r="U4231" t="s">
        <v>11798</v>
      </c>
      <c r="V4231" t="s">
        <v>13807</v>
      </c>
      <c r="W4231" t="s">
        <v>13807</v>
      </c>
    </row>
    <row r="4232" spans="1:23" x14ac:dyDescent="0.25">
      <c r="A4232" t="s">
        <v>13808</v>
      </c>
      <c r="B4232" t="s">
        <v>13808</v>
      </c>
      <c r="C4232" t="s">
        <v>11799</v>
      </c>
      <c r="E4232" t="s">
        <v>401</v>
      </c>
      <c r="F4232" t="s">
        <v>22475</v>
      </c>
      <c r="G4232" t="s">
        <v>22475</v>
      </c>
      <c r="H4232" t="s">
        <v>22476</v>
      </c>
      <c r="I4232" t="s">
        <v>22477</v>
      </c>
      <c r="J4232" t="s">
        <v>11799</v>
      </c>
      <c r="K4232" t="s">
        <v>7315</v>
      </c>
      <c r="L4232" t="str">
        <f t="shared" si="198"/>
        <v>2.5</v>
      </c>
      <c r="M4232" t="s">
        <v>457</v>
      </c>
      <c r="N4232" t="str">
        <f t="shared" si="199"/>
        <v>2.9</v>
      </c>
      <c r="O4232" t="s">
        <v>473</v>
      </c>
      <c r="P4232">
        <v>4</v>
      </c>
      <c r="Q4232">
        <v>8</v>
      </c>
      <c r="R4232" t="str">
        <f t="shared" si="200"/>
        <v>95</v>
      </c>
      <c r="S4232" t="s">
        <v>541</v>
      </c>
      <c r="T4232" t="s">
        <v>2331</v>
      </c>
      <c r="U4232" t="s">
        <v>11800</v>
      </c>
      <c r="V4232" t="s">
        <v>13807</v>
      </c>
      <c r="W4232" t="s">
        <v>13807</v>
      </c>
    </row>
    <row r="4233" spans="1:23" x14ac:dyDescent="0.25">
      <c r="A4233" t="s">
        <v>13808</v>
      </c>
      <c r="B4233" t="s">
        <v>13808</v>
      </c>
      <c r="C4233" t="s">
        <v>11801</v>
      </c>
      <c r="E4233" t="s">
        <v>401</v>
      </c>
      <c r="F4233" t="s">
        <v>22478</v>
      </c>
      <c r="G4233" t="s">
        <v>22478</v>
      </c>
      <c r="H4233" t="s">
        <v>22479</v>
      </c>
      <c r="I4233" t="s">
        <v>22480</v>
      </c>
      <c r="J4233" t="s">
        <v>11801</v>
      </c>
      <c r="K4233" t="s">
        <v>7315</v>
      </c>
      <c r="L4233" t="str">
        <f t="shared" si="198"/>
        <v>2.7</v>
      </c>
      <c r="M4233" t="s">
        <v>758</v>
      </c>
      <c r="N4233" t="str">
        <f t="shared" si="199"/>
        <v>3.2</v>
      </c>
      <c r="O4233" t="s">
        <v>469</v>
      </c>
      <c r="P4233">
        <v>4</v>
      </c>
      <c r="Q4233">
        <v>8</v>
      </c>
      <c r="R4233" t="str">
        <f t="shared" si="200"/>
        <v>95</v>
      </c>
      <c r="S4233" t="s">
        <v>541</v>
      </c>
      <c r="T4233" t="s">
        <v>2331</v>
      </c>
      <c r="U4233" t="s">
        <v>11802</v>
      </c>
      <c r="V4233" t="s">
        <v>13807</v>
      </c>
      <c r="W4233" t="s">
        <v>13807</v>
      </c>
    </row>
    <row r="4234" spans="1:23" x14ac:dyDescent="0.25">
      <c r="A4234" t="s">
        <v>13808</v>
      </c>
      <c r="B4234" t="s">
        <v>13808</v>
      </c>
      <c r="C4234" t="s">
        <v>11803</v>
      </c>
      <c r="E4234" t="s">
        <v>401</v>
      </c>
      <c r="F4234" t="s">
        <v>22481</v>
      </c>
      <c r="G4234" t="s">
        <v>22481</v>
      </c>
      <c r="H4234" t="s">
        <v>22482</v>
      </c>
      <c r="I4234" t="s">
        <v>22483</v>
      </c>
      <c r="J4234" t="s">
        <v>11803</v>
      </c>
      <c r="K4234" t="s">
        <v>7315</v>
      </c>
      <c r="L4234" t="str">
        <f t="shared" si="198"/>
        <v>2.8</v>
      </c>
      <c r="M4234" t="s">
        <v>627</v>
      </c>
      <c r="N4234" t="str">
        <f t="shared" si="199"/>
        <v>3.5</v>
      </c>
      <c r="O4234" t="s">
        <v>437</v>
      </c>
      <c r="P4234">
        <v>4</v>
      </c>
      <c r="Q4234">
        <v>8</v>
      </c>
      <c r="R4234" t="str">
        <f t="shared" si="200"/>
        <v>95</v>
      </c>
      <c r="S4234" t="s">
        <v>541</v>
      </c>
      <c r="T4234" t="s">
        <v>2451</v>
      </c>
      <c r="U4234" t="s">
        <v>11804</v>
      </c>
      <c r="V4234" t="s">
        <v>13807</v>
      </c>
      <c r="W4234" t="s">
        <v>13807</v>
      </c>
    </row>
    <row r="4235" spans="1:23" x14ac:dyDescent="0.25">
      <c r="A4235" t="s">
        <v>13808</v>
      </c>
      <c r="B4235" t="s">
        <v>13808</v>
      </c>
      <c r="C4235" t="s">
        <v>11805</v>
      </c>
      <c r="E4235" t="s">
        <v>401</v>
      </c>
      <c r="F4235" t="s">
        <v>22484</v>
      </c>
      <c r="G4235" t="s">
        <v>22484</v>
      </c>
      <c r="H4235" t="s">
        <v>22485</v>
      </c>
      <c r="I4235" t="s">
        <v>22486</v>
      </c>
      <c r="J4235" t="s">
        <v>11805</v>
      </c>
      <c r="K4235" t="s">
        <v>7315</v>
      </c>
      <c r="L4235" t="str">
        <f t="shared" si="198"/>
        <v>2.9</v>
      </c>
      <c r="M4235" t="s">
        <v>473</v>
      </c>
      <c r="N4235" t="str">
        <f t="shared" si="199"/>
        <v>3.6</v>
      </c>
      <c r="O4235" t="s">
        <v>426</v>
      </c>
      <c r="P4235">
        <v>4</v>
      </c>
      <c r="Q4235">
        <v>8</v>
      </c>
      <c r="R4235" t="str">
        <f t="shared" si="200"/>
        <v>95</v>
      </c>
      <c r="S4235" t="s">
        <v>541</v>
      </c>
      <c r="T4235" t="s">
        <v>2343</v>
      </c>
      <c r="U4235" t="s">
        <v>11806</v>
      </c>
      <c r="V4235" t="s">
        <v>13807</v>
      </c>
      <c r="W4235" t="s">
        <v>13807</v>
      </c>
    </row>
    <row r="4236" spans="1:23" x14ac:dyDescent="0.25">
      <c r="A4236" t="s">
        <v>13808</v>
      </c>
      <c r="B4236" t="s">
        <v>13808</v>
      </c>
      <c r="C4236" t="s">
        <v>11807</v>
      </c>
      <c r="E4236" t="s">
        <v>401</v>
      </c>
      <c r="F4236" t="s">
        <v>22487</v>
      </c>
      <c r="G4236" t="s">
        <v>22487</v>
      </c>
      <c r="H4236" t="s">
        <v>22488</v>
      </c>
      <c r="I4236" t="s">
        <v>22489</v>
      </c>
      <c r="J4236" t="s">
        <v>11807</v>
      </c>
      <c r="K4236" t="s">
        <v>7315</v>
      </c>
      <c r="L4236" t="str">
        <f t="shared" si="198"/>
        <v>3.1</v>
      </c>
      <c r="M4236" t="s">
        <v>700</v>
      </c>
      <c r="N4236" t="str">
        <f t="shared" si="199"/>
        <v>3.7</v>
      </c>
      <c r="O4236" t="s">
        <v>442</v>
      </c>
      <c r="P4236">
        <v>4</v>
      </c>
      <c r="Q4236">
        <v>8</v>
      </c>
      <c r="R4236" t="str">
        <f t="shared" si="200"/>
        <v>95</v>
      </c>
      <c r="S4236" t="s">
        <v>541</v>
      </c>
      <c r="T4236" t="s">
        <v>2059</v>
      </c>
      <c r="U4236" t="s">
        <v>11808</v>
      </c>
      <c r="V4236" t="s">
        <v>13807</v>
      </c>
      <c r="W4236" t="s">
        <v>13807</v>
      </c>
    </row>
    <row r="4237" spans="1:23" x14ac:dyDescent="0.25">
      <c r="A4237" t="s">
        <v>13808</v>
      </c>
      <c r="B4237" t="s">
        <v>13808</v>
      </c>
      <c r="C4237" t="s">
        <v>11809</v>
      </c>
      <c r="E4237" t="s">
        <v>401</v>
      </c>
      <c r="F4237" t="s">
        <v>22490</v>
      </c>
      <c r="G4237" t="s">
        <v>22490</v>
      </c>
      <c r="H4237" t="s">
        <v>22491</v>
      </c>
      <c r="I4237" t="s">
        <v>22492</v>
      </c>
      <c r="J4237" t="s">
        <v>11809</v>
      </c>
      <c r="K4237" t="s">
        <v>9391</v>
      </c>
      <c r="L4237" t="str">
        <f t="shared" si="198"/>
        <v>3.3</v>
      </c>
      <c r="M4237" t="s">
        <v>507</v>
      </c>
      <c r="N4237" t="str">
        <f t="shared" si="199"/>
        <v/>
      </c>
      <c r="P4237">
        <v>2</v>
      </c>
      <c r="Q4237">
        <v>2</v>
      </c>
      <c r="R4237" t="str">
        <f t="shared" si="200"/>
        <v>80</v>
      </c>
      <c r="S4237" t="s">
        <v>852</v>
      </c>
      <c r="T4237" t="s">
        <v>1870</v>
      </c>
      <c r="U4237" t="s">
        <v>11810</v>
      </c>
      <c r="V4237" t="s">
        <v>13807</v>
      </c>
      <c r="W4237" t="s">
        <v>13807</v>
      </c>
    </row>
    <row r="4238" spans="1:23" x14ac:dyDescent="0.25">
      <c r="A4238" t="s">
        <v>13808</v>
      </c>
      <c r="B4238" t="s">
        <v>13808</v>
      </c>
      <c r="C4238" t="s">
        <v>11811</v>
      </c>
      <c r="E4238" t="s">
        <v>401</v>
      </c>
      <c r="F4238" t="s">
        <v>22493</v>
      </c>
      <c r="G4238" t="s">
        <v>22493</v>
      </c>
      <c r="H4238" t="s">
        <v>22494</v>
      </c>
      <c r="I4238" t="s">
        <v>22495</v>
      </c>
      <c r="J4238" t="s">
        <v>11811</v>
      </c>
      <c r="K4238" t="s">
        <v>9391</v>
      </c>
      <c r="L4238" t="str">
        <f t="shared" si="198"/>
        <v>3.5</v>
      </c>
      <c r="M4238" t="s">
        <v>437</v>
      </c>
      <c r="N4238" t="str">
        <f t="shared" si="199"/>
        <v/>
      </c>
      <c r="P4238">
        <v>2</v>
      </c>
      <c r="Q4238">
        <v>2</v>
      </c>
      <c r="R4238" t="str">
        <f t="shared" si="200"/>
        <v>80</v>
      </c>
      <c r="S4238" t="s">
        <v>852</v>
      </c>
      <c r="T4238" t="s">
        <v>1978</v>
      </c>
      <c r="U4238" t="s">
        <v>11812</v>
      </c>
      <c r="V4238" t="s">
        <v>13807</v>
      </c>
      <c r="W4238" t="s">
        <v>13807</v>
      </c>
    </row>
    <row r="4239" spans="1:23" x14ac:dyDescent="0.25">
      <c r="A4239" t="s">
        <v>13808</v>
      </c>
      <c r="B4239" t="s">
        <v>13808</v>
      </c>
      <c r="C4239" t="s">
        <v>11813</v>
      </c>
      <c r="E4239" t="s">
        <v>401</v>
      </c>
      <c r="F4239" t="s">
        <v>22496</v>
      </c>
      <c r="G4239" t="s">
        <v>22496</v>
      </c>
      <c r="H4239" t="s">
        <v>22497</v>
      </c>
      <c r="I4239" t="s">
        <v>22498</v>
      </c>
      <c r="J4239" t="s">
        <v>11813</v>
      </c>
      <c r="K4239" t="s">
        <v>9391</v>
      </c>
      <c r="L4239" t="str">
        <f t="shared" si="198"/>
        <v>3.4</v>
      </c>
      <c r="M4239" t="s">
        <v>451</v>
      </c>
      <c r="N4239" t="str">
        <f t="shared" si="199"/>
        <v/>
      </c>
      <c r="P4239">
        <v>2</v>
      </c>
      <c r="Q4239">
        <v>2</v>
      </c>
      <c r="R4239" t="str">
        <f t="shared" si="200"/>
        <v>80</v>
      </c>
      <c r="S4239" t="s">
        <v>852</v>
      </c>
      <c r="T4239" t="s">
        <v>1870</v>
      </c>
      <c r="U4239" t="s">
        <v>11814</v>
      </c>
      <c r="V4239" t="s">
        <v>13807</v>
      </c>
      <c r="W4239" t="s">
        <v>13807</v>
      </c>
    </row>
    <row r="4240" spans="1:23" x14ac:dyDescent="0.25">
      <c r="A4240" t="s">
        <v>13808</v>
      </c>
      <c r="B4240" t="s">
        <v>13808</v>
      </c>
      <c r="C4240" t="s">
        <v>11815</v>
      </c>
      <c r="E4240" t="s">
        <v>401</v>
      </c>
      <c r="F4240" t="s">
        <v>22499</v>
      </c>
      <c r="G4240" t="s">
        <v>22499</v>
      </c>
      <c r="H4240" t="s">
        <v>22500</v>
      </c>
      <c r="I4240" t="s">
        <v>22501</v>
      </c>
      <c r="J4240" t="s">
        <v>11815</v>
      </c>
      <c r="K4240" t="s">
        <v>9391</v>
      </c>
      <c r="L4240" t="str">
        <f t="shared" si="198"/>
        <v>2.7</v>
      </c>
      <c r="M4240" t="s">
        <v>758</v>
      </c>
      <c r="N4240" t="str">
        <f t="shared" si="199"/>
        <v/>
      </c>
      <c r="P4240">
        <v>4</v>
      </c>
      <c r="Q4240">
        <v>4</v>
      </c>
      <c r="R4240" t="str">
        <f t="shared" si="200"/>
        <v>120</v>
      </c>
      <c r="S4240" t="s">
        <v>415</v>
      </c>
      <c r="T4240" t="s">
        <v>1870</v>
      </c>
      <c r="U4240" t="s">
        <v>11816</v>
      </c>
      <c r="V4240" t="s">
        <v>13807</v>
      </c>
      <c r="W4240" t="s">
        <v>13807</v>
      </c>
    </row>
    <row r="4241" spans="1:23" x14ac:dyDescent="0.25">
      <c r="A4241" t="s">
        <v>13808</v>
      </c>
      <c r="B4241" t="s">
        <v>13808</v>
      </c>
      <c r="C4241" t="s">
        <v>11817</v>
      </c>
      <c r="E4241" t="s">
        <v>401</v>
      </c>
      <c r="F4241" t="s">
        <v>22502</v>
      </c>
      <c r="G4241" t="s">
        <v>22502</v>
      </c>
      <c r="H4241" t="s">
        <v>22503</v>
      </c>
      <c r="I4241" t="s">
        <v>22504</v>
      </c>
      <c r="J4241" t="s">
        <v>11817</v>
      </c>
      <c r="K4241" t="s">
        <v>9391</v>
      </c>
      <c r="L4241" t="str">
        <f t="shared" si="198"/>
        <v>3.0</v>
      </c>
      <c r="M4241" t="s">
        <v>2017</v>
      </c>
      <c r="N4241" t="str">
        <f t="shared" si="199"/>
        <v/>
      </c>
      <c r="P4241">
        <v>4</v>
      </c>
      <c r="Q4241">
        <v>4</v>
      </c>
      <c r="R4241" t="str">
        <f t="shared" si="200"/>
        <v>150</v>
      </c>
      <c r="S4241" t="s">
        <v>548</v>
      </c>
      <c r="T4241" t="s">
        <v>1870</v>
      </c>
      <c r="U4241" t="s">
        <v>11818</v>
      </c>
      <c r="V4241" t="s">
        <v>13807</v>
      </c>
      <c r="W4241" t="s">
        <v>13807</v>
      </c>
    </row>
    <row r="4242" spans="1:23" x14ac:dyDescent="0.25">
      <c r="A4242" t="s">
        <v>13808</v>
      </c>
      <c r="B4242" t="s">
        <v>13808</v>
      </c>
      <c r="C4242" t="s">
        <v>11819</v>
      </c>
      <c r="E4242" t="s">
        <v>401</v>
      </c>
      <c r="F4242" t="s">
        <v>22505</v>
      </c>
      <c r="G4242" t="s">
        <v>22505</v>
      </c>
      <c r="H4242" t="s">
        <v>22506</v>
      </c>
      <c r="I4242" t="s">
        <v>22507</v>
      </c>
      <c r="J4242" t="s">
        <v>11819</v>
      </c>
      <c r="K4242" t="s">
        <v>9391</v>
      </c>
      <c r="L4242" t="str">
        <f t="shared" si="198"/>
        <v>3.0</v>
      </c>
      <c r="M4242" t="s">
        <v>2017</v>
      </c>
      <c r="N4242" t="str">
        <f t="shared" si="199"/>
        <v/>
      </c>
      <c r="P4242">
        <v>4</v>
      </c>
      <c r="Q4242">
        <v>4</v>
      </c>
      <c r="R4242" t="str">
        <f t="shared" si="200"/>
        <v>120</v>
      </c>
      <c r="S4242" t="s">
        <v>415</v>
      </c>
      <c r="T4242" t="s">
        <v>1870</v>
      </c>
      <c r="U4242" t="s">
        <v>11820</v>
      </c>
      <c r="V4242" t="s">
        <v>13807</v>
      </c>
      <c r="W4242" t="s">
        <v>13807</v>
      </c>
    </row>
    <row r="4243" spans="1:23" x14ac:dyDescent="0.25">
      <c r="A4243" t="s">
        <v>13808</v>
      </c>
      <c r="B4243" t="s">
        <v>13808</v>
      </c>
      <c r="C4243" t="s">
        <v>11821</v>
      </c>
      <c r="E4243" t="s">
        <v>401</v>
      </c>
      <c r="F4243" t="s">
        <v>22508</v>
      </c>
      <c r="G4243" t="s">
        <v>22508</v>
      </c>
      <c r="H4243" t="s">
        <v>22509</v>
      </c>
      <c r="I4243" t="s">
        <v>22510</v>
      </c>
      <c r="J4243" t="s">
        <v>11821</v>
      </c>
      <c r="K4243" t="s">
        <v>9391</v>
      </c>
      <c r="L4243" t="str">
        <f t="shared" si="198"/>
        <v>3.2</v>
      </c>
      <c r="M4243" t="s">
        <v>469</v>
      </c>
      <c r="N4243" t="str">
        <f t="shared" si="199"/>
        <v/>
      </c>
      <c r="P4243">
        <v>4</v>
      </c>
      <c r="Q4243">
        <v>4</v>
      </c>
      <c r="R4243" t="str">
        <f t="shared" si="200"/>
        <v>120</v>
      </c>
      <c r="S4243" t="s">
        <v>415</v>
      </c>
      <c r="T4243" t="s">
        <v>1870</v>
      </c>
      <c r="U4243" t="s">
        <v>11822</v>
      </c>
      <c r="V4243" t="s">
        <v>13807</v>
      </c>
      <c r="W4243" t="s">
        <v>13807</v>
      </c>
    </row>
    <row r="4244" spans="1:23" x14ac:dyDescent="0.25">
      <c r="A4244" t="s">
        <v>13808</v>
      </c>
      <c r="B4244" t="s">
        <v>13808</v>
      </c>
      <c r="C4244" t="s">
        <v>11823</v>
      </c>
      <c r="E4244" t="s">
        <v>401</v>
      </c>
      <c r="F4244" t="s">
        <v>22511</v>
      </c>
      <c r="G4244" t="s">
        <v>22511</v>
      </c>
      <c r="H4244" t="s">
        <v>22512</v>
      </c>
      <c r="I4244" t="s">
        <v>22513</v>
      </c>
      <c r="J4244" t="s">
        <v>11823</v>
      </c>
      <c r="K4244" t="s">
        <v>9391</v>
      </c>
      <c r="L4244" t="str">
        <f t="shared" si="198"/>
        <v>3.3</v>
      </c>
      <c r="M4244" t="s">
        <v>507</v>
      </c>
      <c r="N4244" t="str">
        <f t="shared" si="199"/>
        <v/>
      </c>
      <c r="P4244">
        <v>4</v>
      </c>
      <c r="Q4244">
        <v>4</v>
      </c>
      <c r="R4244" t="str">
        <f t="shared" si="200"/>
        <v>120</v>
      </c>
      <c r="S4244" t="s">
        <v>415</v>
      </c>
      <c r="T4244" t="s">
        <v>1870</v>
      </c>
      <c r="U4244" t="s">
        <v>11824</v>
      </c>
      <c r="V4244" t="s">
        <v>13807</v>
      </c>
      <c r="W4244" t="s">
        <v>13807</v>
      </c>
    </row>
    <row r="4245" spans="1:23" x14ac:dyDescent="0.25">
      <c r="A4245" t="s">
        <v>13808</v>
      </c>
      <c r="B4245" t="s">
        <v>13808</v>
      </c>
      <c r="C4245" t="s">
        <v>11825</v>
      </c>
      <c r="E4245" t="s">
        <v>401</v>
      </c>
      <c r="F4245" t="s">
        <v>22514</v>
      </c>
      <c r="G4245" t="s">
        <v>22514</v>
      </c>
      <c r="H4245" t="s">
        <v>22515</v>
      </c>
      <c r="I4245" t="s">
        <v>22516</v>
      </c>
      <c r="J4245" t="s">
        <v>11825</v>
      </c>
      <c r="K4245" t="s">
        <v>9391</v>
      </c>
      <c r="L4245" t="str">
        <f t="shared" si="198"/>
        <v>3.0</v>
      </c>
      <c r="M4245" t="s">
        <v>2017</v>
      </c>
      <c r="N4245" t="str">
        <f t="shared" si="199"/>
        <v/>
      </c>
      <c r="P4245">
        <v>4</v>
      </c>
      <c r="Q4245">
        <v>4</v>
      </c>
      <c r="R4245" t="str">
        <f t="shared" si="200"/>
        <v>120</v>
      </c>
      <c r="S4245" t="s">
        <v>415</v>
      </c>
      <c r="T4245" t="s">
        <v>1870</v>
      </c>
      <c r="U4245" t="s">
        <v>11826</v>
      </c>
      <c r="V4245" t="s">
        <v>13807</v>
      </c>
      <c r="W4245" t="s">
        <v>13807</v>
      </c>
    </row>
    <row r="4246" spans="1:23" x14ac:dyDescent="0.25">
      <c r="A4246" t="s">
        <v>13808</v>
      </c>
      <c r="B4246" t="s">
        <v>13808</v>
      </c>
      <c r="C4246" t="s">
        <v>11827</v>
      </c>
      <c r="E4246" t="s">
        <v>401</v>
      </c>
      <c r="F4246" t="s">
        <v>22517</v>
      </c>
      <c r="G4246" t="s">
        <v>22517</v>
      </c>
      <c r="H4246" t="s">
        <v>22518</v>
      </c>
      <c r="I4246" t="s">
        <v>22519</v>
      </c>
      <c r="J4246" t="s">
        <v>11827</v>
      </c>
      <c r="K4246" t="s">
        <v>9391</v>
      </c>
      <c r="L4246" t="str">
        <f t="shared" si="198"/>
        <v>3.2</v>
      </c>
      <c r="M4246" t="s">
        <v>469</v>
      </c>
      <c r="N4246" t="str">
        <f t="shared" si="199"/>
        <v/>
      </c>
      <c r="P4246">
        <v>4</v>
      </c>
      <c r="Q4246">
        <v>4</v>
      </c>
      <c r="R4246" t="str">
        <f t="shared" si="200"/>
        <v>150</v>
      </c>
      <c r="S4246" t="s">
        <v>548</v>
      </c>
      <c r="T4246" t="s">
        <v>1870</v>
      </c>
      <c r="U4246" t="s">
        <v>11828</v>
      </c>
      <c r="V4246" t="s">
        <v>13807</v>
      </c>
      <c r="W4246" t="s">
        <v>13807</v>
      </c>
    </row>
    <row r="4247" spans="1:23" x14ac:dyDescent="0.25">
      <c r="A4247" t="s">
        <v>13808</v>
      </c>
      <c r="B4247" t="s">
        <v>13808</v>
      </c>
      <c r="C4247" t="s">
        <v>11829</v>
      </c>
      <c r="E4247" t="s">
        <v>401</v>
      </c>
      <c r="F4247" t="s">
        <v>22520</v>
      </c>
      <c r="G4247" t="s">
        <v>22520</v>
      </c>
      <c r="H4247" t="s">
        <v>22521</v>
      </c>
      <c r="I4247" t="s">
        <v>22522</v>
      </c>
      <c r="J4247" t="s">
        <v>11829</v>
      </c>
      <c r="K4247" t="s">
        <v>9391</v>
      </c>
      <c r="L4247" t="str">
        <f t="shared" si="198"/>
        <v>3.4</v>
      </c>
      <c r="M4247" t="s">
        <v>451</v>
      </c>
      <c r="N4247" t="str">
        <f t="shared" si="199"/>
        <v/>
      </c>
      <c r="P4247">
        <v>4</v>
      </c>
      <c r="Q4247">
        <v>4</v>
      </c>
      <c r="R4247" t="str">
        <f t="shared" si="200"/>
        <v>150</v>
      </c>
      <c r="S4247" t="s">
        <v>548</v>
      </c>
      <c r="T4247" t="s">
        <v>11830</v>
      </c>
      <c r="U4247" t="s">
        <v>11831</v>
      </c>
      <c r="V4247" t="s">
        <v>13807</v>
      </c>
      <c r="W4247" t="s">
        <v>13807</v>
      </c>
    </row>
    <row r="4248" spans="1:23" x14ac:dyDescent="0.25">
      <c r="A4248" t="s">
        <v>13808</v>
      </c>
      <c r="B4248" t="s">
        <v>13808</v>
      </c>
      <c r="C4248" t="s">
        <v>11832</v>
      </c>
      <c r="E4248" t="s">
        <v>401</v>
      </c>
      <c r="F4248" t="s">
        <v>22523</v>
      </c>
      <c r="G4248" t="s">
        <v>22523</v>
      </c>
      <c r="H4248" t="s">
        <v>22524</v>
      </c>
      <c r="I4248" t="s">
        <v>22525</v>
      </c>
      <c r="J4248" t="s">
        <v>11832</v>
      </c>
      <c r="K4248" t="s">
        <v>8747</v>
      </c>
      <c r="L4248" t="str">
        <f t="shared" si="198"/>
        <v>2.7</v>
      </c>
      <c r="M4248" t="s">
        <v>758</v>
      </c>
      <c r="N4248" t="str">
        <f t="shared" si="199"/>
        <v>3.1</v>
      </c>
      <c r="O4248" t="s">
        <v>700</v>
      </c>
      <c r="P4248">
        <v>4</v>
      </c>
      <c r="Q4248">
        <v>8</v>
      </c>
      <c r="R4248" t="str">
        <f t="shared" si="200"/>
        <v>95</v>
      </c>
      <c r="S4248" t="s">
        <v>541</v>
      </c>
      <c r="T4248" t="s">
        <v>2304</v>
      </c>
      <c r="U4248" t="s">
        <v>11833</v>
      </c>
      <c r="V4248" t="s">
        <v>13807</v>
      </c>
      <c r="W4248" t="s">
        <v>13807</v>
      </c>
    </row>
    <row r="4249" spans="1:23" x14ac:dyDescent="0.25">
      <c r="A4249" t="s">
        <v>13808</v>
      </c>
      <c r="B4249" t="s">
        <v>13808</v>
      </c>
      <c r="C4249" t="s">
        <v>11834</v>
      </c>
      <c r="E4249" t="s">
        <v>401</v>
      </c>
      <c r="F4249" t="s">
        <v>22526</v>
      </c>
      <c r="G4249" t="s">
        <v>22526</v>
      </c>
      <c r="H4249" t="s">
        <v>22527</v>
      </c>
      <c r="I4249" t="s">
        <v>22528</v>
      </c>
      <c r="J4249" t="s">
        <v>11834</v>
      </c>
      <c r="K4249" t="s">
        <v>8747</v>
      </c>
      <c r="L4249" t="str">
        <f t="shared" si="198"/>
        <v>2.8</v>
      </c>
      <c r="M4249" t="s">
        <v>627</v>
      </c>
      <c r="N4249" t="str">
        <f t="shared" si="199"/>
        <v>3.2</v>
      </c>
      <c r="O4249" t="s">
        <v>469</v>
      </c>
      <c r="P4249">
        <v>4</v>
      </c>
      <c r="Q4249">
        <v>8</v>
      </c>
      <c r="R4249" t="str">
        <f t="shared" si="200"/>
        <v>95</v>
      </c>
      <c r="S4249" t="s">
        <v>541</v>
      </c>
      <c r="T4249" t="s">
        <v>2304</v>
      </c>
      <c r="U4249" t="s">
        <v>11835</v>
      </c>
      <c r="V4249" t="s">
        <v>13807</v>
      </c>
      <c r="W4249" t="s">
        <v>13807</v>
      </c>
    </row>
    <row r="4250" spans="1:23" x14ac:dyDescent="0.25">
      <c r="A4250" t="s">
        <v>13808</v>
      </c>
      <c r="B4250" t="s">
        <v>13808</v>
      </c>
      <c r="C4250" t="s">
        <v>11836</v>
      </c>
      <c r="E4250" t="s">
        <v>401</v>
      </c>
      <c r="F4250" t="s">
        <v>22529</v>
      </c>
      <c r="G4250" t="s">
        <v>22529</v>
      </c>
      <c r="H4250" t="s">
        <v>22530</v>
      </c>
      <c r="I4250" t="s">
        <v>22531</v>
      </c>
      <c r="J4250" t="s">
        <v>11836</v>
      </c>
      <c r="K4250" t="s">
        <v>8747</v>
      </c>
      <c r="L4250" t="str">
        <f t="shared" si="198"/>
        <v>2.9</v>
      </c>
      <c r="M4250" t="s">
        <v>473</v>
      </c>
      <c r="N4250" t="str">
        <f t="shared" si="199"/>
        <v>3.3</v>
      </c>
      <c r="O4250" t="s">
        <v>507</v>
      </c>
      <c r="P4250">
        <v>4</v>
      </c>
      <c r="Q4250">
        <v>8</v>
      </c>
      <c r="R4250" t="str">
        <f t="shared" si="200"/>
        <v>95</v>
      </c>
      <c r="S4250" t="s">
        <v>541</v>
      </c>
      <c r="T4250" t="s">
        <v>2304</v>
      </c>
      <c r="U4250" t="s">
        <v>11837</v>
      </c>
      <c r="V4250" t="s">
        <v>13807</v>
      </c>
      <c r="W4250" t="s">
        <v>13807</v>
      </c>
    </row>
    <row r="4251" spans="1:23" x14ac:dyDescent="0.25">
      <c r="A4251" t="s">
        <v>13808</v>
      </c>
      <c r="B4251" t="s">
        <v>13808</v>
      </c>
      <c r="C4251" t="s">
        <v>11838</v>
      </c>
      <c r="E4251" t="s">
        <v>401</v>
      </c>
      <c r="F4251" t="s">
        <v>22532</v>
      </c>
      <c r="G4251" t="s">
        <v>22532</v>
      </c>
      <c r="H4251" t="s">
        <v>22533</v>
      </c>
      <c r="I4251" t="s">
        <v>22534</v>
      </c>
      <c r="J4251" t="s">
        <v>11838</v>
      </c>
      <c r="K4251" t="s">
        <v>8747</v>
      </c>
      <c r="L4251" t="str">
        <f t="shared" si="198"/>
        <v>2.9</v>
      </c>
      <c r="M4251" t="s">
        <v>473</v>
      </c>
      <c r="N4251" t="str">
        <f t="shared" si="199"/>
        <v>3.2</v>
      </c>
      <c r="O4251" t="s">
        <v>469</v>
      </c>
      <c r="P4251">
        <v>4</v>
      </c>
      <c r="Q4251">
        <v>8</v>
      </c>
      <c r="R4251" t="str">
        <f t="shared" si="200"/>
        <v>130</v>
      </c>
      <c r="S4251" t="s">
        <v>723</v>
      </c>
      <c r="T4251" t="s">
        <v>2055</v>
      </c>
      <c r="U4251" t="s">
        <v>11839</v>
      </c>
      <c r="V4251" t="s">
        <v>13807</v>
      </c>
      <c r="W4251" t="s">
        <v>13807</v>
      </c>
    </row>
    <row r="4252" spans="1:23" x14ac:dyDescent="0.25">
      <c r="A4252" t="s">
        <v>13808</v>
      </c>
      <c r="B4252" t="s">
        <v>13808</v>
      </c>
      <c r="C4252" t="s">
        <v>11840</v>
      </c>
      <c r="E4252" t="s">
        <v>401</v>
      </c>
      <c r="F4252" t="s">
        <v>22535</v>
      </c>
      <c r="G4252" t="s">
        <v>22535</v>
      </c>
      <c r="H4252" t="s">
        <v>22536</v>
      </c>
      <c r="I4252" t="s">
        <v>22537</v>
      </c>
      <c r="J4252" t="s">
        <v>11840</v>
      </c>
      <c r="K4252" t="s">
        <v>8747</v>
      </c>
      <c r="L4252" t="str">
        <f t="shared" si="198"/>
        <v>2.7</v>
      </c>
      <c r="M4252" t="s">
        <v>758</v>
      </c>
      <c r="N4252" t="str">
        <f t="shared" si="199"/>
        <v>3.1</v>
      </c>
      <c r="O4252" t="s">
        <v>700</v>
      </c>
      <c r="P4252">
        <v>6</v>
      </c>
      <c r="Q4252">
        <v>12</v>
      </c>
      <c r="R4252" t="str">
        <f t="shared" si="200"/>
        <v>95</v>
      </c>
      <c r="S4252" t="s">
        <v>541</v>
      </c>
      <c r="T4252" t="s">
        <v>2451</v>
      </c>
      <c r="U4252" t="s">
        <v>11841</v>
      </c>
      <c r="V4252" t="s">
        <v>13807</v>
      </c>
      <c r="W4252" t="s">
        <v>13807</v>
      </c>
    </row>
    <row r="4253" spans="1:23" x14ac:dyDescent="0.25">
      <c r="A4253" t="s">
        <v>13808</v>
      </c>
      <c r="B4253" t="s">
        <v>13808</v>
      </c>
      <c r="C4253" t="s">
        <v>11842</v>
      </c>
      <c r="E4253" t="s">
        <v>401</v>
      </c>
      <c r="F4253" t="s">
        <v>22538</v>
      </c>
      <c r="G4253" t="s">
        <v>22538</v>
      </c>
      <c r="H4253" t="s">
        <v>22539</v>
      </c>
      <c r="I4253" t="s">
        <v>22540</v>
      </c>
      <c r="J4253" t="s">
        <v>11842</v>
      </c>
      <c r="K4253" t="s">
        <v>8747</v>
      </c>
      <c r="L4253" t="str">
        <f t="shared" si="198"/>
        <v>2.8</v>
      </c>
      <c r="M4253" t="s">
        <v>627</v>
      </c>
      <c r="N4253" t="str">
        <f t="shared" si="199"/>
        <v>3.2</v>
      </c>
      <c r="O4253" t="s">
        <v>469</v>
      </c>
      <c r="P4253">
        <v>6</v>
      </c>
      <c r="Q4253">
        <v>12</v>
      </c>
      <c r="R4253" t="str">
        <f t="shared" si="200"/>
        <v>95</v>
      </c>
      <c r="S4253" t="s">
        <v>541</v>
      </c>
      <c r="T4253" t="s">
        <v>2322</v>
      </c>
      <c r="U4253" t="s">
        <v>11843</v>
      </c>
      <c r="V4253" t="s">
        <v>13807</v>
      </c>
      <c r="W4253" t="s">
        <v>13807</v>
      </c>
    </row>
    <row r="4254" spans="1:23" x14ac:dyDescent="0.25">
      <c r="A4254" t="s">
        <v>13808</v>
      </c>
      <c r="B4254" t="s">
        <v>13808</v>
      </c>
      <c r="C4254" t="s">
        <v>11844</v>
      </c>
      <c r="E4254" t="s">
        <v>401</v>
      </c>
      <c r="F4254" t="s">
        <v>22541</v>
      </c>
      <c r="G4254" t="s">
        <v>22541</v>
      </c>
      <c r="H4254" t="s">
        <v>22542</v>
      </c>
      <c r="I4254" t="s">
        <v>22543</v>
      </c>
      <c r="J4254" t="s">
        <v>11844</v>
      </c>
      <c r="K4254" t="s">
        <v>8747</v>
      </c>
      <c r="L4254" t="str">
        <f t="shared" si="198"/>
        <v>3.1</v>
      </c>
      <c r="M4254" t="s">
        <v>700</v>
      </c>
      <c r="N4254" t="str">
        <f t="shared" si="199"/>
        <v>3.5</v>
      </c>
      <c r="O4254" t="s">
        <v>437</v>
      </c>
      <c r="P4254">
        <v>4</v>
      </c>
      <c r="Q4254">
        <v>8</v>
      </c>
      <c r="R4254" t="str">
        <f t="shared" si="200"/>
        <v>95</v>
      </c>
      <c r="S4254" t="s">
        <v>541</v>
      </c>
      <c r="T4254" t="s">
        <v>2343</v>
      </c>
      <c r="U4254" t="s">
        <v>11845</v>
      </c>
      <c r="V4254" t="s">
        <v>13807</v>
      </c>
      <c r="W4254" t="s">
        <v>13807</v>
      </c>
    </row>
    <row r="4255" spans="1:23" x14ac:dyDescent="0.25">
      <c r="A4255" t="s">
        <v>13808</v>
      </c>
      <c r="B4255" t="s">
        <v>13808</v>
      </c>
      <c r="C4255" t="s">
        <v>11846</v>
      </c>
      <c r="E4255" t="s">
        <v>401</v>
      </c>
      <c r="F4255" t="s">
        <v>22544</v>
      </c>
      <c r="G4255" t="s">
        <v>22544</v>
      </c>
      <c r="H4255" t="s">
        <v>22545</v>
      </c>
      <c r="I4255" t="s">
        <v>22546</v>
      </c>
      <c r="J4255" t="s">
        <v>11846</v>
      </c>
      <c r="K4255" t="s">
        <v>8747</v>
      </c>
      <c r="L4255" t="str">
        <f t="shared" si="198"/>
        <v>2.9</v>
      </c>
      <c r="M4255" t="s">
        <v>473</v>
      </c>
      <c r="N4255" t="str">
        <f t="shared" si="199"/>
        <v>3.3</v>
      </c>
      <c r="O4255" t="s">
        <v>507</v>
      </c>
      <c r="P4255">
        <v>6</v>
      </c>
      <c r="Q4255">
        <v>12</v>
      </c>
      <c r="R4255" t="str">
        <f t="shared" si="200"/>
        <v>95</v>
      </c>
      <c r="S4255" t="s">
        <v>541</v>
      </c>
      <c r="T4255" t="s">
        <v>2451</v>
      </c>
      <c r="U4255" t="s">
        <v>11847</v>
      </c>
      <c r="V4255" t="s">
        <v>13807</v>
      </c>
      <c r="W4255" t="s">
        <v>13807</v>
      </c>
    </row>
    <row r="4256" spans="1:23" x14ac:dyDescent="0.25">
      <c r="A4256" t="s">
        <v>13808</v>
      </c>
      <c r="B4256" t="s">
        <v>13808</v>
      </c>
      <c r="C4256" t="s">
        <v>11848</v>
      </c>
      <c r="E4256" t="s">
        <v>401</v>
      </c>
      <c r="F4256" t="s">
        <v>22547</v>
      </c>
      <c r="G4256" t="s">
        <v>22547</v>
      </c>
      <c r="H4256" t="s">
        <v>22548</v>
      </c>
      <c r="I4256" t="s">
        <v>22549</v>
      </c>
      <c r="J4256" t="s">
        <v>11848</v>
      </c>
      <c r="K4256" t="s">
        <v>8747</v>
      </c>
      <c r="L4256" t="str">
        <f t="shared" si="198"/>
        <v>3.2</v>
      </c>
      <c r="M4256" t="s">
        <v>469</v>
      </c>
      <c r="N4256" t="str">
        <f t="shared" si="199"/>
        <v>3.6</v>
      </c>
      <c r="O4256" t="s">
        <v>426</v>
      </c>
      <c r="P4256">
        <v>4</v>
      </c>
      <c r="Q4256">
        <v>8</v>
      </c>
      <c r="R4256" t="str">
        <f t="shared" si="200"/>
        <v>95</v>
      </c>
      <c r="S4256" t="s">
        <v>541</v>
      </c>
      <c r="T4256" t="s">
        <v>2055</v>
      </c>
      <c r="U4256" t="s">
        <v>11849</v>
      </c>
      <c r="V4256" t="s">
        <v>13807</v>
      </c>
      <c r="W4256" t="s">
        <v>13807</v>
      </c>
    </row>
    <row r="4257" spans="1:23" x14ac:dyDescent="0.25">
      <c r="A4257" t="s">
        <v>13808</v>
      </c>
      <c r="B4257" t="s">
        <v>13808</v>
      </c>
      <c r="C4257" t="s">
        <v>11850</v>
      </c>
      <c r="E4257" t="s">
        <v>401</v>
      </c>
      <c r="F4257" t="s">
        <v>22550</v>
      </c>
      <c r="G4257" t="s">
        <v>22550</v>
      </c>
      <c r="H4257" t="s">
        <v>22551</v>
      </c>
      <c r="I4257" t="s">
        <v>22552</v>
      </c>
      <c r="J4257" t="s">
        <v>11850</v>
      </c>
      <c r="K4257" t="s">
        <v>8747</v>
      </c>
      <c r="L4257" t="str">
        <f t="shared" si="198"/>
        <v>3.1</v>
      </c>
      <c r="M4257" t="s">
        <v>700</v>
      </c>
      <c r="N4257" t="str">
        <f t="shared" si="199"/>
        <v>3.5</v>
      </c>
      <c r="O4257" t="s">
        <v>437</v>
      </c>
      <c r="P4257">
        <v>6</v>
      </c>
      <c r="Q4257">
        <v>12</v>
      </c>
      <c r="R4257" t="str">
        <f t="shared" si="200"/>
        <v>95</v>
      </c>
      <c r="S4257" t="s">
        <v>541</v>
      </c>
      <c r="T4257" t="s">
        <v>2547</v>
      </c>
      <c r="U4257" t="s">
        <v>11851</v>
      </c>
      <c r="V4257" t="s">
        <v>13807</v>
      </c>
      <c r="W4257" t="s">
        <v>13807</v>
      </c>
    </row>
    <row r="4258" spans="1:23" x14ac:dyDescent="0.25">
      <c r="A4258" t="s">
        <v>13808</v>
      </c>
      <c r="B4258" t="s">
        <v>13808</v>
      </c>
      <c r="C4258" t="s">
        <v>11852</v>
      </c>
      <c r="E4258" t="s">
        <v>401</v>
      </c>
      <c r="F4258" t="s">
        <v>22553</v>
      </c>
      <c r="G4258" t="s">
        <v>22553</v>
      </c>
      <c r="H4258" t="s">
        <v>22554</v>
      </c>
      <c r="I4258" t="s">
        <v>22555</v>
      </c>
      <c r="J4258" t="s">
        <v>11852</v>
      </c>
      <c r="K4258" t="s">
        <v>8747</v>
      </c>
      <c r="L4258" t="str">
        <f t="shared" si="198"/>
        <v>3.5</v>
      </c>
      <c r="M4258" t="s">
        <v>437</v>
      </c>
      <c r="N4258" t="str">
        <f t="shared" si="199"/>
        <v>3.7</v>
      </c>
      <c r="O4258" t="s">
        <v>442</v>
      </c>
      <c r="P4258">
        <v>4</v>
      </c>
      <c r="Q4258">
        <v>8</v>
      </c>
      <c r="R4258" t="str">
        <f t="shared" si="200"/>
        <v>130</v>
      </c>
      <c r="S4258" t="s">
        <v>723</v>
      </c>
      <c r="T4258" t="s">
        <v>2451</v>
      </c>
      <c r="U4258" t="s">
        <v>11853</v>
      </c>
      <c r="V4258" t="s">
        <v>13807</v>
      </c>
      <c r="W4258" t="s">
        <v>13807</v>
      </c>
    </row>
    <row r="4259" spans="1:23" x14ac:dyDescent="0.25">
      <c r="A4259" t="s">
        <v>13808</v>
      </c>
      <c r="B4259" t="s">
        <v>13808</v>
      </c>
      <c r="C4259" t="s">
        <v>11854</v>
      </c>
      <c r="E4259" t="s">
        <v>401</v>
      </c>
      <c r="F4259" t="s">
        <v>22556</v>
      </c>
      <c r="G4259" t="s">
        <v>22556</v>
      </c>
      <c r="H4259" t="s">
        <v>22557</v>
      </c>
      <c r="I4259" t="s">
        <v>22558</v>
      </c>
      <c r="J4259" t="s">
        <v>11854</v>
      </c>
      <c r="K4259" t="s">
        <v>8747</v>
      </c>
      <c r="L4259" t="str">
        <f t="shared" si="198"/>
        <v>3.2</v>
      </c>
      <c r="M4259" t="s">
        <v>469</v>
      </c>
      <c r="N4259" t="str">
        <f t="shared" si="199"/>
        <v>3.6</v>
      </c>
      <c r="O4259" t="s">
        <v>426</v>
      </c>
      <c r="P4259">
        <v>6</v>
      </c>
      <c r="Q4259">
        <v>12</v>
      </c>
      <c r="R4259" t="str">
        <f t="shared" si="200"/>
        <v>115</v>
      </c>
      <c r="S4259" t="s">
        <v>910</v>
      </c>
      <c r="T4259" t="s">
        <v>2052</v>
      </c>
      <c r="U4259" t="s">
        <v>11855</v>
      </c>
      <c r="V4259" t="s">
        <v>13807</v>
      </c>
      <c r="W4259" t="s">
        <v>13807</v>
      </c>
    </row>
    <row r="4260" spans="1:23" x14ac:dyDescent="0.25">
      <c r="A4260" t="s">
        <v>13808</v>
      </c>
      <c r="B4260" t="s">
        <v>13808</v>
      </c>
      <c r="C4260" t="s">
        <v>11856</v>
      </c>
      <c r="E4260" t="s">
        <v>401</v>
      </c>
      <c r="F4260" t="s">
        <v>22559</v>
      </c>
      <c r="G4260" t="s">
        <v>22559</v>
      </c>
      <c r="H4260" t="s">
        <v>22560</v>
      </c>
      <c r="I4260" t="s">
        <v>22561</v>
      </c>
      <c r="J4260" t="s">
        <v>11856</v>
      </c>
      <c r="K4260" t="s">
        <v>8747</v>
      </c>
      <c r="L4260" t="str">
        <f t="shared" si="198"/>
        <v>3.3</v>
      </c>
      <c r="M4260" t="s">
        <v>507</v>
      </c>
      <c r="N4260" t="str">
        <f t="shared" si="199"/>
        <v>3.6</v>
      </c>
      <c r="O4260" t="s">
        <v>426</v>
      </c>
      <c r="P4260">
        <v>6</v>
      </c>
      <c r="Q4260">
        <v>12</v>
      </c>
      <c r="R4260" t="str">
        <f t="shared" si="200"/>
        <v>130</v>
      </c>
      <c r="S4260" t="s">
        <v>723</v>
      </c>
      <c r="T4260" t="s">
        <v>2322</v>
      </c>
      <c r="U4260" t="s">
        <v>11857</v>
      </c>
      <c r="V4260" t="s">
        <v>13807</v>
      </c>
      <c r="W4260" t="s">
        <v>13807</v>
      </c>
    </row>
    <row r="4261" spans="1:23" x14ac:dyDescent="0.25">
      <c r="A4261" t="s">
        <v>13808</v>
      </c>
      <c r="B4261" t="s">
        <v>13808</v>
      </c>
      <c r="C4261" t="s">
        <v>11858</v>
      </c>
      <c r="E4261" t="s">
        <v>401</v>
      </c>
      <c r="F4261" t="s">
        <v>22562</v>
      </c>
      <c r="G4261" t="s">
        <v>22562</v>
      </c>
      <c r="H4261" t="s">
        <v>22563</v>
      </c>
      <c r="I4261" t="s">
        <v>22564</v>
      </c>
      <c r="J4261" t="s">
        <v>11858</v>
      </c>
      <c r="K4261" t="s">
        <v>8747</v>
      </c>
      <c r="L4261" t="str">
        <f t="shared" si="198"/>
        <v>3.6</v>
      </c>
      <c r="M4261" t="s">
        <v>426</v>
      </c>
      <c r="N4261" t="str">
        <f t="shared" si="199"/>
        <v>3.9</v>
      </c>
      <c r="O4261" t="s">
        <v>422</v>
      </c>
      <c r="P4261">
        <v>4</v>
      </c>
      <c r="Q4261">
        <v>8</v>
      </c>
      <c r="R4261" t="str">
        <f t="shared" si="200"/>
        <v>130</v>
      </c>
      <c r="S4261" t="s">
        <v>723</v>
      </c>
      <c r="T4261" t="s">
        <v>2134</v>
      </c>
      <c r="U4261" t="s">
        <v>11859</v>
      </c>
      <c r="V4261" t="s">
        <v>13807</v>
      </c>
      <c r="W4261" t="s">
        <v>13807</v>
      </c>
    </row>
    <row r="4262" spans="1:23" x14ac:dyDescent="0.25">
      <c r="A4262" t="s">
        <v>13808</v>
      </c>
      <c r="B4262" t="s">
        <v>13808</v>
      </c>
      <c r="C4262" t="s">
        <v>11860</v>
      </c>
      <c r="E4262" t="s">
        <v>401</v>
      </c>
      <c r="F4262" t="s">
        <v>22565</v>
      </c>
      <c r="G4262" t="s">
        <v>22565</v>
      </c>
      <c r="H4262" t="s">
        <v>22566</v>
      </c>
      <c r="I4262" t="s">
        <v>22567</v>
      </c>
      <c r="J4262" t="s">
        <v>11860</v>
      </c>
      <c r="K4262" t="s">
        <v>8747</v>
      </c>
      <c r="L4262" t="str">
        <f t="shared" si="198"/>
        <v>3.5</v>
      </c>
      <c r="M4262" t="s">
        <v>437</v>
      </c>
      <c r="N4262" t="str">
        <f t="shared" si="199"/>
        <v>3.7</v>
      </c>
      <c r="O4262" t="s">
        <v>442</v>
      </c>
      <c r="P4262">
        <v>6</v>
      </c>
      <c r="Q4262">
        <v>12</v>
      </c>
      <c r="R4262" t="str">
        <f t="shared" si="200"/>
        <v>130</v>
      </c>
      <c r="S4262" t="s">
        <v>723</v>
      </c>
      <c r="T4262" t="s">
        <v>2547</v>
      </c>
      <c r="U4262" t="s">
        <v>11861</v>
      </c>
      <c r="V4262" t="s">
        <v>13807</v>
      </c>
      <c r="W4262" t="s">
        <v>13807</v>
      </c>
    </row>
    <row r="4263" spans="1:23" x14ac:dyDescent="0.25">
      <c r="A4263" t="s">
        <v>13808</v>
      </c>
      <c r="B4263" t="s">
        <v>13808</v>
      </c>
      <c r="C4263" t="s">
        <v>11862</v>
      </c>
      <c r="E4263" t="s">
        <v>401</v>
      </c>
      <c r="F4263" t="s">
        <v>22568</v>
      </c>
      <c r="G4263" t="s">
        <v>22568</v>
      </c>
      <c r="H4263" t="s">
        <v>22569</v>
      </c>
      <c r="I4263" t="s">
        <v>22570</v>
      </c>
      <c r="J4263" t="s">
        <v>11862</v>
      </c>
      <c r="K4263" t="s">
        <v>8747</v>
      </c>
      <c r="L4263" t="str">
        <f t="shared" si="198"/>
        <v>4.4</v>
      </c>
      <c r="M4263" t="s">
        <v>438</v>
      </c>
      <c r="N4263" t="str">
        <f t="shared" si="199"/>
        <v/>
      </c>
      <c r="P4263">
        <v>2</v>
      </c>
      <c r="Q4263">
        <v>4</v>
      </c>
      <c r="R4263" t="str">
        <f t="shared" si="200"/>
        <v>130</v>
      </c>
      <c r="S4263" t="s">
        <v>723</v>
      </c>
      <c r="T4263" t="s">
        <v>1945</v>
      </c>
      <c r="U4263" t="s">
        <v>11863</v>
      </c>
      <c r="V4263" t="s">
        <v>13807</v>
      </c>
      <c r="W4263" t="s">
        <v>13807</v>
      </c>
    </row>
    <row r="4264" spans="1:23" x14ac:dyDescent="0.25">
      <c r="A4264" t="s">
        <v>13808</v>
      </c>
      <c r="B4264" t="s">
        <v>13808</v>
      </c>
      <c r="C4264" t="s">
        <v>11864</v>
      </c>
      <c r="E4264" t="s">
        <v>401</v>
      </c>
      <c r="F4264" t="s">
        <v>22571</v>
      </c>
      <c r="G4264" t="s">
        <v>22571</v>
      </c>
      <c r="H4264" t="s">
        <v>22572</v>
      </c>
      <c r="I4264" t="s">
        <v>22573</v>
      </c>
      <c r="J4264" t="s">
        <v>11864</v>
      </c>
      <c r="K4264" t="s">
        <v>11060</v>
      </c>
      <c r="L4264" t="str">
        <f t="shared" si="198"/>
        <v>2.0</v>
      </c>
      <c r="M4264" t="s">
        <v>1881</v>
      </c>
      <c r="N4264" t="str">
        <f t="shared" si="199"/>
        <v>2.4</v>
      </c>
      <c r="O4264" t="s">
        <v>609</v>
      </c>
      <c r="P4264">
        <v>4</v>
      </c>
      <c r="Q4264">
        <v>4</v>
      </c>
      <c r="R4264" t="str">
        <f t="shared" si="200"/>
        <v>130</v>
      </c>
      <c r="S4264" t="s">
        <v>723</v>
      </c>
      <c r="T4264" t="s">
        <v>1970</v>
      </c>
      <c r="U4264" t="s">
        <v>11865</v>
      </c>
      <c r="V4264" t="s">
        <v>13807</v>
      </c>
      <c r="W4264" t="s">
        <v>13807</v>
      </c>
    </row>
    <row r="4265" spans="1:23" x14ac:dyDescent="0.25">
      <c r="A4265" t="s">
        <v>13808</v>
      </c>
      <c r="B4265" t="s">
        <v>13808</v>
      </c>
      <c r="C4265" t="s">
        <v>11872</v>
      </c>
      <c r="E4265" t="s">
        <v>12871</v>
      </c>
      <c r="F4265" t="s">
        <v>22574</v>
      </c>
      <c r="G4265" t="s">
        <v>22574</v>
      </c>
      <c r="H4265" t="s">
        <v>22574</v>
      </c>
      <c r="I4265" t="s">
        <v>11872</v>
      </c>
      <c r="J4265" t="s">
        <v>11872</v>
      </c>
      <c r="L4265" t="str">
        <f t="shared" si="198"/>
        <v>2.4</v>
      </c>
      <c r="M4265" t="s">
        <v>609</v>
      </c>
      <c r="N4265" t="str">
        <f t="shared" si="199"/>
        <v/>
      </c>
      <c r="P4265">
        <v>8</v>
      </c>
      <c r="Q4265">
        <v>8</v>
      </c>
      <c r="R4265" t="str">
        <f t="shared" si="200"/>
        <v/>
      </c>
      <c r="T4265" t="s">
        <v>2960</v>
      </c>
      <c r="U4265" t="s">
        <v>11873</v>
      </c>
      <c r="V4265" t="s">
        <v>13807</v>
      </c>
      <c r="W4265" t="s">
        <v>13807</v>
      </c>
    </row>
    <row r="4266" spans="1:23" x14ac:dyDescent="0.25">
      <c r="A4266" t="s">
        <v>13808</v>
      </c>
      <c r="B4266" t="s">
        <v>13808</v>
      </c>
      <c r="C4266" t="s">
        <v>11880</v>
      </c>
      <c r="E4266" t="s">
        <v>12871</v>
      </c>
      <c r="F4266" t="s">
        <v>22575</v>
      </c>
      <c r="G4266" t="s">
        <v>22575</v>
      </c>
      <c r="H4266" t="s">
        <v>22575</v>
      </c>
      <c r="I4266" t="s">
        <v>11880</v>
      </c>
      <c r="J4266" t="s">
        <v>11880</v>
      </c>
      <c r="L4266" t="str">
        <f t="shared" si="198"/>
        <v>2.8</v>
      </c>
      <c r="M4266" t="s">
        <v>627</v>
      </c>
      <c r="N4266" t="str">
        <f t="shared" si="199"/>
        <v/>
      </c>
      <c r="P4266">
        <v>8</v>
      </c>
      <c r="Q4266">
        <v>8</v>
      </c>
      <c r="R4266" t="str">
        <f t="shared" si="200"/>
        <v/>
      </c>
      <c r="T4266" t="s">
        <v>1908</v>
      </c>
      <c r="U4266" t="s">
        <v>11881</v>
      </c>
      <c r="V4266" t="s">
        <v>13807</v>
      </c>
      <c r="W4266" t="s">
        <v>13807</v>
      </c>
    </row>
    <row r="4267" spans="1:23" x14ac:dyDescent="0.25">
      <c r="A4267" t="s">
        <v>13808</v>
      </c>
      <c r="B4267" t="s">
        <v>13808</v>
      </c>
      <c r="C4267" t="s">
        <v>11882</v>
      </c>
      <c r="E4267" t="s">
        <v>22576</v>
      </c>
      <c r="F4267" t="s">
        <v>22577</v>
      </c>
      <c r="G4267" t="s">
        <v>22577</v>
      </c>
      <c r="H4267" t="s">
        <v>22577</v>
      </c>
      <c r="I4267" t="s">
        <v>11882</v>
      </c>
      <c r="J4267" t="s">
        <v>11882</v>
      </c>
      <c r="L4267" t="str">
        <f t="shared" si="198"/>
        <v>2.6</v>
      </c>
      <c r="M4267" t="s">
        <v>581</v>
      </c>
      <c r="N4267" t="str">
        <f t="shared" si="199"/>
        <v/>
      </c>
      <c r="P4267">
        <v>8</v>
      </c>
      <c r="Q4267">
        <v>8</v>
      </c>
      <c r="R4267" t="str">
        <f t="shared" si="200"/>
        <v/>
      </c>
      <c r="T4267" t="s">
        <v>1876</v>
      </c>
      <c r="U4267" t="s">
        <v>11883</v>
      </c>
      <c r="V4267" t="s">
        <v>13807</v>
      </c>
      <c r="W4267" t="s">
        <v>13807</v>
      </c>
    </row>
    <row r="4268" spans="1:23" x14ac:dyDescent="0.25">
      <c r="A4268" t="s">
        <v>13808</v>
      </c>
      <c r="B4268" t="s">
        <v>13808</v>
      </c>
      <c r="C4268" t="s">
        <v>11884</v>
      </c>
      <c r="E4268" t="s">
        <v>22576</v>
      </c>
      <c r="F4268" t="s">
        <v>11884</v>
      </c>
      <c r="G4268" t="s">
        <v>11884</v>
      </c>
      <c r="H4268" t="s">
        <v>11884</v>
      </c>
      <c r="I4268" t="s">
        <v>11884</v>
      </c>
      <c r="J4268" t="s">
        <v>11884</v>
      </c>
      <c r="L4268" t="str">
        <f t="shared" si="198"/>
        <v>2.2</v>
      </c>
      <c r="M4268" t="s">
        <v>632</v>
      </c>
      <c r="N4268" t="str">
        <f t="shared" si="199"/>
        <v/>
      </c>
      <c r="P4268">
        <v>8</v>
      </c>
      <c r="Q4268">
        <v>8</v>
      </c>
      <c r="R4268" t="str">
        <f t="shared" si="200"/>
        <v/>
      </c>
      <c r="T4268" t="s">
        <v>1886</v>
      </c>
      <c r="U4268" t="s">
        <v>11885</v>
      </c>
      <c r="V4268" t="s">
        <v>13807</v>
      </c>
      <c r="W4268" t="s">
        <v>13807</v>
      </c>
    </row>
    <row r="4269" spans="1:23" x14ac:dyDescent="0.25">
      <c r="A4269" t="s">
        <v>13808</v>
      </c>
      <c r="B4269" t="s">
        <v>13808</v>
      </c>
      <c r="C4269" t="s">
        <v>11886</v>
      </c>
      <c r="E4269" t="s">
        <v>22576</v>
      </c>
      <c r="F4269" t="s">
        <v>11886</v>
      </c>
      <c r="G4269" t="s">
        <v>11886</v>
      </c>
      <c r="H4269" t="s">
        <v>11886</v>
      </c>
      <c r="I4269" t="s">
        <v>11886</v>
      </c>
      <c r="J4269" t="s">
        <v>11886</v>
      </c>
      <c r="L4269" t="str">
        <f t="shared" si="198"/>
        <v>2.8</v>
      </c>
      <c r="M4269" t="s">
        <v>627</v>
      </c>
      <c r="N4269" t="str">
        <f t="shared" si="199"/>
        <v/>
      </c>
      <c r="P4269">
        <v>8</v>
      </c>
      <c r="Q4269">
        <v>8</v>
      </c>
      <c r="R4269" t="str">
        <f t="shared" si="200"/>
        <v/>
      </c>
      <c r="T4269" t="s">
        <v>1886</v>
      </c>
      <c r="U4269" t="s">
        <v>11887</v>
      </c>
      <c r="V4269" t="s">
        <v>13807</v>
      </c>
      <c r="W4269" t="s">
        <v>13807</v>
      </c>
    </row>
    <row r="4270" spans="1:23" x14ac:dyDescent="0.25">
      <c r="A4270" t="s">
        <v>13808</v>
      </c>
      <c r="B4270" t="s">
        <v>13808</v>
      </c>
      <c r="C4270" t="s">
        <v>11888</v>
      </c>
      <c r="E4270" t="s">
        <v>22576</v>
      </c>
      <c r="F4270" t="s">
        <v>11888</v>
      </c>
      <c r="G4270" t="s">
        <v>11888</v>
      </c>
      <c r="H4270" t="s">
        <v>11888</v>
      </c>
      <c r="I4270" t="s">
        <v>11888</v>
      </c>
      <c r="J4270" t="s">
        <v>11888</v>
      </c>
      <c r="L4270" t="str">
        <f t="shared" si="198"/>
        <v>2.5</v>
      </c>
      <c r="M4270" t="s">
        <v>457</v>
      </c>
      <c r="N4270" t="str">
        <f t="shared" si="199"/>
        <v/>
      </c>
      <c r="P4270">
        <v>8</v>
      </c>
      <c r="Q4270">
        <v>8</v>
      </c>
      <c r="R4270" t="str">
        <f t="shared" si="200"/>
        <v/>
      </c>
      <c r="T4270" t="s">
        <v>2874</v>
      </c>
      <c r="U4270" t="s">
        <v>11889</v>
      </c>
      <c r="V4270" t="s">
        <v>13807</v>
      </c>
      <c r="W4270" t="s">
        <v>13807</v>
      </c>
    </row>
    <row r="4271" spans="1:23" x14ac:dyDescent="0.25">
      <c r="A4271" t="s">
        <v>13808</v>
      </c>
      <c r="B4271" t="s">
        <v>13808</v>
      </c>
      <c r="C4271" t="s">
        <v>11890</v>
      </c>
      <c r="E4271" t="s">
        <v>22576</v>
      </c>
      <c r="F4271" t="s">
        <v>11890</v>
      </c>
      <c r="G4271" t="s">
        <v>11890</v>
      </c>
      <c r="H4271" t="s">
        <v>11890</v>
      </c>
      <c r="I4271" t="s">
        <v>11890</v>
      </c>
      <c r="J4271" t="s">
        <v>11890</v>
      </c>
      <c r="L4271" t="str">
        <f t="shared" si="198"/>
        <v>3.1</v>
      </c>
      <c r="M4271" t="s">
        <v>700</v>
      </c>
      <c r="N4271" t="str">
        <f t="shared" si="199"/>
        <v/>
      </c>
      <c r="P4271">
        <v>8</v>
      </c>
      <c r="Q4271">
        <v>8</v>
      </c>
      <c r="R4271" t="str">
        <f t="shared" si="200"/>
        <v/>
      </c>
      <c r="T4271" t="s">
        <v>2796</v>
      </c>
      <c r="U4271" t="s">
        <v>11891</v>
      </c>
      <c r="V4271" t="s">
        <v>13807</v>
      </c>
      <c r="W4271" t="s">
        <v>13807</v>
      </c>
    </row>
    <row r="4272" spans="1:23" x14ac:dyDescent="0.25">
      <c r="A4272" t="s">
        <v>13808</v>
      </c>
      <c r="B4272" t="s">
        <v>13808</v>
      </c>
      <c r="C4272" t="s">
        <v>11892</v>
      </c>
      <c r="E4272" t="s">
        <v>22576</v>
      </c>
      <c r="F4272" t="s">
        <v>11892</v>
      </c>
      <c r="G4272" t="s">
        <v>11892</v>
      </c>
      <c r="H4272" t="s">
        <v>11892</v>
      </c>
      <c r="I4272" t="s">
        <v>11892</v>
      </c>
      <c r="J4272" t="s">
        <v>11892</v>
      </c>
      <c r="L4272" t="str">
        <f t="shared" si="198"/>
        <v>3.4</v>
      </c>
      <c r="M4272" t="s">
        <v>451</v>
      </c>
      <c r="N4272" t="str">
        <f t="shared" si="199"/>
        <v/>
      </c>
      <c r="P4272">
        <v>8</v>
      </c>
      <c r="Q4272">
        <v>8</v>
      </c>
      <c r="R4272" t="str">
        <f t="shared" si="200"/>
        <v/>
      </c>
      <c r="T4272" t="s">
        <v>1873</v>
      </c>
      <c r="U4272" t="s">
        <v>11893</v>
      </c>
      <c r="V4272" t="s">
        <v>13807</v>
      </c>
      <c r="W4272" t="s">
        <v>13807</v>
      </c>
    </row>
    <row r="4273" spans="1:23" x14ac:dyDescent="0.25">
      <c r="A4273" t="s">
        <v>13808</v>
      </c>
      <c r="B4273" t="s">
        <v>13808</v>
      </c>
      <c r="C4273" t="s">
        <v>11894</v>
      </c>
      <c r="E4273" t="s">
        <v>22576</v>
      </c>
      <c r="F4273" t="s">
        <v>11894</v>
      </c>
      <c r="G4273" t="s">
        <v>11894</v>
      </c>
      <c r="H4273" t="s">
        <v>11894</v>
      </c>
      <c r="I4273" t="s">
        <v>11894</v>
      </c>
      <c r="J4273" t="s">
        <v>11894</v>
      </c>
      <c r="L4273" t="str">
        <f t="shared" si="198"/>
        <v>3.3</v>
      </c>
      <c r="M4273" t="s">
        <v>507</v>
      </c>
      <c r="N4273" t="str">
        <f t="shared" si="199"/>
        <v/>
      </c>
      <c r="P4273">
        <v>8</v>
      </c>
      <c r="Q4273">
        <v>8</v>
      </c>
      <c r="R4273" t="str">
        <f t="shared" si="200"/>
        <v/>
      </c>
      <c r="T4273" t="s">
        <v>1897</v>
      </c>
      <c r="U4273" t="s">
        <v>11895</v>
      </c>
      <c r="V4273" t="s">
        <v>13807</v>
      </c>
      <c r="W4273" t="s">
        <v>13807</v>
      </c>
    </row>
    <row r="4274" spans="1:23" x14ac:dyDescent="0.25">
      <c r="A4274" t="s">
        <v>13808</v>
      </c>
      <c r="B4274" t="s">
        <v>13808</v>
      </c>
      <c r="C4274" t="s">
        <v>11896</v>
      </c>
      <c r="E4274" t="s">
        <v>22576</v>
      </c>
      <c r="F4274" t="s">
        <v>22578</v>
      </c>
      <c r="G4274" t="s">
        <v>22578</v>
      </c>
      <c r="H4274" t="s">
        <v>22578</v>
      </c>
      <c r="I4274" t="s">
        <v>11896</v>
      </c>
      <c r="J4274" t="s">
        <v>11896</v>
      </c>
      <c r="L4274" t="str">
        <f t="shared" si="198"/>
        <v>2.4</v>
      </c>
      <c r="M4274" t="s">
        <v>609</v>
      </c>
      <c r="N4274" t="str">
        <f t="shared" si="199"/>
        <v/>
      </c>
      <c r="P4274">
        <v>8</v>
      </c>
      <c r="Q4274">
        <v>8</v>
      </c>
      <c r="R4274" t="str">
        <f t="shared" si="200"/>
        <v/>
      </c>
      <c r="T4274" t="s">
        <v>1908</v>
      </c>
      <c r="U4274" t="s">
        <v>11897</v>
      </c>
      <c r="V4274" t="s">
        <v>13807</v>
      </c>
      <c r="W4274" t="s">
        <v>13807</v>
      </c>
    </row>
    <row r="4275" spans="1:23" x14ac:dyDescent="0.25">
      <c r="A4275" t="s">
        <v>13808</v>
      </c>
      <c r="B4275" t="s">
        <v>13808</v>
      </c>
      <c r="C4275" t="s">
        <v>11898</v>
      </c>
      <c r="E4275" t="s">
        <v>22576</v>
      </c>
      <c r="F4275" t="s">
        <v>11898</v>
      </c>
      <c r="G4275" t="s">
        <v>11898</v>
      </c>
      <c r="H4275" t="s">
        <v>11898</v>
      </c>
      <c r="I4275" t="s">
        <v>11898</v>
      </c>
      <c r="J4275" t="s">
        <v>11898</v>
      </c>
      <c r="L4275" t="str">
        <f t="shared" si="198"/>
        <v>3.4</v>
      </c>
      <c r="M4275" t="s">
        <v>451</v>
      </c>
      <c r="N4275" t="str">
        <f t="shared" si="199"/>
        <v/>
      </c>
      <c r="P4275">
        <v>8</v>
      </c>
      <c r="Q4275">
        <v>8</v>
      </c>
      <c r="R4275" t="str">
        <f t="shared" si="200"/>
        <v/>
      </c>
      <c r="T4275" t="s">
        <v>1892</v>
      </c>
      <c r="U4275" t="s">
        <v>11899</v>
      </c>
      <c r="V4275" t="s">
        <v>13807</v>
      </c>
      <c r="W4275" t="s">
        <v>13807</v>
      </c>
    </row>
    <row r="4276" spans="1:23" x14ac:dyDescent="0.25">
      <c r="A4276" t="s">
        <v>13808</v>
      </c>
      <c r="B4276" t="s">
        <v>13808</v>
      </c>
      <c r="C4276" t="s">
        <v>11900</v>
      </c>
      <c r="E4276" t="s">
        <v>22576</v>
      </c>
      <c r="F4276" t="s">
        <v>11900</v>
      </c>
      <c r="G4276" t="s">
        <v>11900</v>
      </c>
      <c r="H4276" t="s">
        <v>11900</v>
      </c>
      <c r="I4276" t="s">
        <v>11900</v>
      </c>
      <c r="J4276" t="s">
        <v>11900</v>
      </c>
      <c r="L4276" t="str">
        <f t="shared" si="198"/>
        <v>3.6</v>
      </c>
      <c r="M4276" t="s">
        <v>426</v>
      </c>
      <c r="N4276" t="str">
        <f t="shared" si="199"/>
        <v/>
      </c>
      <c r="P4276">
        <v>8</v>
      </c>
      <c r="Q4276">
        <v>8</v>
      </c>
      <c r="R4276" t="str">
        <f t="shared" si="200"/>
        <v/>
      </c>
      <c r="T4276" t="s">
        <v>1897</v>
      </c>
      <c r="U4276" t="s">
        <v>11901</v>
      </c>
      <c r="V4276" t="s">
        <v>13807</v>
      </c>
      <c r="W4276" t="s">
        <v>13807</v>
      </c>
    </row>
    <row r="4277" spans="1:23" x14ac:dyDescent="0.25">
      <c r="A4277" t="s">
        <v>13808</v>
      </c>
      <c r="B4277" t="s">
        <v>13808</v>
      </c>
      <c r="C4277" t="s">
        <v>11902</v>
      </c>
      <c r="E4277" t="s">
        <v>22576</v>
      </c>
      <c r="F4277" t="s">
        <v>11902</v>
      </c>
      <c r="G4277" t="s">
        <v>11902</v>
      </c>
      <c r="H4277" t="s">
        <v>11902</v>
      </c>
      <c r="I4277" t="s">
        <v>11902</v>
      </c>
      <c r="J4277" t="s">
        <v>11902</v>
      </c>
      <c r="L4277" t="str">
        <f t="shared" si="198"/>
        <v>2.2</v>
      </c>
      <c r="M4277" t="s">
        <v>632</v>
      </c>
      <c r="N4277" t="str">
        <f t="shared" si="199"/>
        <v/>
      </c>
      <c r="P4277">
        <v>8</v>
      </c>
      <c r="Q4277">
        <v>8</v>
      </c>
      <c r="R4277" t="str">
        <f t="shared" si="200"/>
        <v/>
      </c>
      <c r="T4277" t="s">
        <v>2796</v>
      </c>
      <c r="U4277" t="s">
        <v>11903</v>
      </c>
      <c r="V4277" t="s">
        <v>13807</v>
      </c>
      <c r="W4277" t="s">
        <v>13807</v>
      </c>
    </row>
    <row r="4278" spans="1:23" x14ac:dyDescent="0.25">
      <c r="A4278" t="s">
        <v>13808</v>
      </c>
      <c r="B4278" t="s">
        <v>13808</v>
      </c>
      <c r="C4278" t="s">
        <v>11904</v>
      </c>
      <c r="E4278" t="s">
        <v>22576</v>
      </c>
      <c r="F4278" t="s">
        <v>22579</v>
      </c>
      <c r="G4278" t="s">
        <v>22579</v>
      </c>
      <c r="H4278" t="s">
        <v>22579</v>
      </c>
      <c r="I4278" t="s">
        <v>11904</v>
      </c>
      <c r="J4278" t="s">
        <v>11904</v>
      </c>
      <c r="L4278" t="str">
        <f t="shared" si="198"/>
        <v>2.0</v>
      </c>
      <c r="M4278" t="s">
        <v>1881</v>
      </c>
      <c r="N4278" t="str">
        <f t="shared" si="199"/>
        <v/>
      </c>
      <c r="P4278">
        <v>8</v>
      </c>
      <c r="Q4278">
        <v>8</v>
      </c>
      <c r="R4278" t="str">
        <f t="shared" si="200"/>
        <v/>
      </c>
      <c r="T4278" t="s">
        <v>1876</v>
      </c>
      <c r="U4278" t="s">
        <v>11905</v>
      </c>
      <c r="V4278" t="s">
        <v>13807</v>
      </c>
      <c r="W4278" t="s">
        <v>13807</v>
      </c>
    </row>
    <row r="4279" spans="1:23" x14ac:dyDescent="0.25">
      <c r="A4279" t="s">
        <v>13808</v>
      </c>
      <c r="B4279" t="s">
        <v>13808</v>
      </c>
      <c r="C4279" t="s">
        <v>11906</v>
      </c>
      <c r="E4279" t="s">
        <v>22576</v>
      </c>
      <c r="F4279" t="s">
        <v>22580</v>
      </c>
      <c r="G4279" t="s">
        <v>22580</v>
      </c>
      <c r="H4279" t="s">
        <v>22580</v>
      </c>
      <c r="I4279" t="s">
        <v>11906</v>
      </c>
      <c r="J4279" t="s">
        <v>11906</v>
      </c>
      <c r="L4279" t="str">
        <f t="shared" si="198"/>
        <v>2.0</v>
      </c>
      <c r="M4279" t="s">
        <v>1881</v>
      </c>
      <c r="N4279" t="str">
        <f t="shared" si="199"/>
        <v/>
      </c>
      <c r="P4279">
        <v>8</v>
      </c>
      <c r="Q4279">
        <v>8</v>
      </c>
      <c r="R4279" t="str">
        <f t="shared" si="200"/>
        <v/>
      </c>
      <c r="T4279" t="s">
        <v>1876</v>
      </c>
      <c r="U4279" t="s">
        <v>11907</v>
      </c>
      <c r="V4279" t="s">
        <v>13807</v>
      </c>
      <c r="W4279" t="s">
        <v>13807</v>
      </c>
    </row>
    <row r="4280" spans="1:23" x14ac:dyDescent="0.25">
      <c r="A4280" t="s">
        <v>13808</v>
      </c>
      <c r="B4280" t="s">
        <v>13808</v>
      </c>
      <c r="C4280" t="s">
        <v>11908</v>
      </c>
      <c r="E4280" t="s">
        <v>22576</v>
      </c>
      <c r="F4280" t="s">
        <v>22581</v>
      </c>
      <c r="G4280" t="s">
        <v>22581</v>
      </c>
      <c r="H4280" t="s">
        <v>22581</v>
      </c>
      <c r="I4280" t="s">
        <v>11908</v>
      </c>
      <c r="J4280" t="s">
        <v>11908</v>
      </c>
      <c r="L4280" t="str">
        <f t="shared" si="198"/>
        <v>2.0</v>
      </c>
      <c r="M4280" t="s">
        <v>1881</v>
      </c>
      <c r="N4280" t="str">
        <f t="shared" si="199"/>
        <v/>
      </c>
      <c r="P4280">
        <v>8</v>
      </c>
      <c r="Q4280">
        <v>8</v>
      </c>
      <c r="R4280" t="str">
        <f t="shared" si="200"/>
        <v/>
      </c>
      <c r="T4280" t="s">
        <v>1876</v>
      </c>
      <c r="U4280" t="s">
        <v>11909</v>
      </c>
      <c r="V4280" t="s">
        <v>13807</v>
      </c>
      <c r="W4280" t="s">
        <v>13807</v>
      </c>
    </row>
    <row r="4281" spans="1:23" x14ac:dyDescent="0.25">
      <c r="A4281" t="s">
        <v>13808</v>
      </c>
      <c r="B4281" t="s">
        <v>13808</v>
      </c>
      <c r="C4281" t="s">
        <v>11910</v>
      </c>
      <c r="E4281" t="s">
        <v>22576</v>
      </c>
      <c r="F4281" t="s">
        <v>22582</v>
      </c>
      <c r="G4281" t="s">
        <v>22582</v>
      </c>
      <c r="H4281" t="s">
        <v>22582</v>
      </c>
      <c r="I4281" t="s">
        <v>11910</v>
      </c>
      <c r="J4281" t="s">
        <v>11910</v>
      </c>
      <c r="L4281" t="str">
        <f t="shared" si="198"/>
        <v>2.0</v>
      </c>
      <c r="M4281" t="s">
        <v>1881</v>
      </c>
      <c r="N4281" t="str">
        <f t="shared" si="199"/>
        <v/>
      </c>
      <c r="P4281">
        <v>8</v>
      </c>
      <c r="Q4281">
        <v>8</v>
      </c>
      <c r="R4281" t="str">
        <f t="shared" si="200"/>
        <v/>
      </c>
      <c r="T4281" t="s">
        <v>1876</v>
      </c>
      <c r="U4281" t="s">
        <v>11911</v>
      </c>
      <c r="V4281" t="s">
        <v>13807</v>
      </c>
      <c r="W4281" t="s">
        <v>13807</v>
      </c>
    </row>
    <row r="4282" spans="1:23" x14ac:dyDescent="0.25">
      <c r="A4282" t="s">
        <v>13808</v>
      </c>
      <c r="B4282" t="s">
        <v>13808</v>
      </c>
      <c r="C4282" t="s">
        <v>11912</v>
      </c>
      <c r="E4282" t="s">
        <v>22576</v>
      </c>
      <c r="F4282" t="s">
        <v>22583</v>
      </c>
      <c r="G4282" t="s">
        <v>22583</v>
      </c>
      <c r="H4282" t="s">
        <v>22583</v>
      </c>
      <c r="I4282" t="s">
        <v>11912</v>
      </c>
      <c r="J4282" t="s">
        <v>11912</v>
      </c>
      <c r="L4282" t="str">
        <f t="shared" si="198"/>
        <v>2.0</v>
      </c>
      <c r="M4282" t="s">
        <v>1881</v>
      </c>
      <c r="N4282" t="str">
        <f t="shared" si="199"/>
        <v/>
      </c>
      <c r="P4282">
        <v>8</v>
      </c>
      <c r="Q4282">
        <v>8</v>
      </c>
      <c r="R4282" t="str">
        <f t="shared" si="200"/>
        <v/>
      </c>
      <c r="T4282" t="s">
        <v>1876</v>
      </c>
      <c r="U4282" t="s">
        <v>11913</v>
      </c>
      <c r="V4282" t="s">
        <v>13807</v>
      </c>
      <c r="W4282" t="s">
        <v>13807</v>
      </c>
    </row>
    <row r="4283" spans="1:23" x14ac:dyDescent="0.25">
      <c r="A4283" t="s">
        <v>13808</v>
      </c>
      <c r="B4283" t="s">
        <v>13808</v>
      </c>
      <c r="C4283" t="s">
        <v>11914</v>
      </c>
      <c r="E4283" t="s">
        <v>22576</v>
      </c>
      <c r="F4283" t="s">
        <v>22584</v>
      </c>
      <c r="G4283" t="s">
        <v>22584</v>
      </c>
      <c r="H4283" t="s">
        <v>22584</v>
      </c>
      <c r="I4283" t="s">
        <v>11914</v>
      </c>
      <c r="J4283" t="s">
        <v>11914</v>
      </c>
      <c r="L4283" t="str">
        <f t="shared" si="198"/>
        <v>2.0</v>
      </c>
      <c r="M4283" t="s">
        <v>1881</v>
      </c>
      <c r="N4283" t="str">
        <f t="shared" si="199"/>
        <v/>
      </c>
      <c r="P4283">
        <v>8</v>
      </c>
      <c r="Q4283">
        <v>8</v>
      </c>
      <c r="R4283" t="str">
        <f t="shared" si="200"/>
        <v/>
      </c>
      <c r="T4283" t="s">
        <v>1876</v>
      </c>
      <c r="U4283" t="s">
        <v>11915</v>
      </c>
      <c r="V4283" t="s">
        <v>13807</v>
      </c>
      <c r="W4283" t="s">
        <v>13807</v>
      </c>
    </row>
    <row r="4284" spans="1:23" x14ac:dyDescent="0.25">
      <c r="A4284" t="s">
        <v>13808</v>
      </c>
      <c r="B4284" t="s">
        <v>13808</v>
      </c>
      <c r="C4284" t="s">
        <v>11916</v>
      </c>
      <c r="E4284" t="s">
        <v>22576</v>
      </c>
      <c r="F4284" t="s">
        <v>22585</v>
      </c>
      <c r="G4284" t="s">
        <v>22585</v>
      </c>
      <c r="H4284" t="s">
        <v>22585</v>
      </c>
      <c r="I4284" t="s">
        <v>11916</v>
      </c>
      <c r="J4284" t="s">
        <v>11916</v>
      </c>
      <c r="L4284" t="str">
        <f t="shared" si="198"/>
        <v>2.0</v>
      </c>
      <c r="M4284" t="s">
        <v>1881</v>
      </c>
      <c r="N4284" t="str">
        <f t="shared" si="199"/>
        <v/>
      </c>
      <c r="P4284">
        <v>8</v>
      </c>
      <c r="Q4284">
        <v>8</v>
      </c>
      <c r="R4284" t="str">
        <f t="shared" si="200"/>
        <v/>
      </c>
      <c r="T4284" t="s">
        <v>2960</v>
      </c>
      <c r="U4284" t="s">
        <v>11917</v>
      </c>
      <c r="V4284" t="s">
        <v>13807</v>
      </c>
      <c r="W4284" t="s">
        <v>13807</v>
      </c>
    </row>
    <row r="4285" spans="1:23" x14ac:dyDescent="0.25">
      <c r="A4285" t="s">
        <v>13808</v>
      </c>
      <c r="B4285" t="s">
        <v>13808</v>
      </c>
      <c r="C4285" t="s">
        <v>11918</v>
      </c>
      <c r="E4285" t="s">
        <v>22576</v>
      </c>
      <c r="F4285" t="s">
        <v>22586</v>
      </c>
      <c r="G4285" t="s">
        <v>22586</v>
      </c>
      <c r="H4285" t="s">
        <v>22586</v>
      </c>
      <c r="I4285" t="s">
        <v>11918</v>
      </c>
      <c r="J4285" t="s">
        <v>11918</v>
      </c>
      <c r="L4285" t="str">
        <f t="shared" si="198"/>
        <v>2.2</v>
      </c>
      <c r="M4285" t="s">
        <v>632</v>
      </c>
      <c r="N4285" t="str">
        <f t="shared" si="199"/>
        <v/>
      </c>
      <c r="P4285">
        <v>8</v>
      </c>
      <c r="Q4285">
        <v>8</v>
      </c>
      <c r="R4285" t="str">
        <f t="shared" si="200"/>
        <v/>
      </c>
      <c r="T4285" t="s">
        <v>3136</v>
      </c>
      <c r="U4285" t="s">
        <v>11919</v>
      </c>
      <c r="V4285" t="s">
        <v>13807</v>
      </c>
      <c r="W4285" t="s">
        <v>13807</v>
      </c>
    </row>
    <row r="4286" spans="1:23" x14ac:dyDescent="0.25">
      <c r="A4286" t="s">
        <v>13808</v>
      </c>
      <c r="B4286" t="s">
        <v>13808</v>
      </c>
      <c r="C4286" t="s">
        <v>11920</v>
      </c>
      <c r="E4286" t="s">
        <v>16175</v>
      </c>
      <c r="F4286" t="s">
        <v>22587</v>
      </c>
      <c r="G4286" t="s">
        <v>22587</v>
      </c>
      <c r="H4286" t="s">
        <v>22587</v>
      </c>
      <c r="I4286" t="s">
        <v>11920</v>
      </c>
      <c r="J4286" t="s">
        <v>11920</v>
      </c>
      <c r="L4286" t="str">
        <f t="shared" si="198"/>
        <v>3.6</v>
      </c>
      <c r="M4286" t="s">
        <v>426</v>
      </c>
      <c r="N4286" t="str">
        <f t="shared" si="199"/>
        <v/>
      </c>
      <c r="P4286">
        <v>8</v>
      </c>
      <c r="Q4286">
        <v>8</v>
      </c>
      <c r="R4286" t="str">
        <f t="shared" si="200"/>
        <v/>
      </c>
      <c r="T4286" t="s">
        <v>2695</v>
      </c>
      <c r="U4286" t="s">
        <v>11921</v>
      </c>
      <c r="V4286" t="s">
        <v>13807</v>
      </c>
      <c r="W4286" t="s">
        <v>13807</v>
      </c>
    </row>
    <row r="4287" spans="1:23" x14ac:dyDescent="0.25">
      <c r="A4287" t="s">
        <v>13808</v>
      </c>
      <c r="B4287" t="s">
        <v>13808</v>
      </c>
      <c r="C4287" t="s">
        <v>11922</v>
      </c>
      <c r="E4287" t="s">
        <v>22576</v>
      </c>
      <c r="F4287" t="s">
        <v>11922</v>
      </c>
      <c r="G4287" t="s">
        <v>11922</v>
      </c>
      <c r="H4287" t="s">
        <v>11922</v>
      </c>
      <c r="I4287" t="s">
        <v>11922</v>
      </c>
      <c r="J4287" t="s">
        <v>11922</v>
      </c>
      <c r="L4287" t="str">
        <f t="shared" si="198"/>
        <v>3.0</v>
      </c>
      <c r="M4287" t="s">
        <v>2017</v>
      </c>
      <c r="N4287" t="str">
        <f t="shared" si="199"/>
        <v/>
      </c>
      <c r="P4287">
        <v>8</v>
      </c>
      <c r="Q4287">
        <v>8</v>
      </c>
      <c r="R4287" t="str">
        <f t="shared" si="200"/>
        <v/>
      </c>
      <c r="T4287" t="s">
        <v>1889</v>
      </c>
      <c r="U4287" t="s">
        <v>11923</v>
      </c>
      <c r="V4287" t="s">
        <v>13807</v>
      </c>
      <c r="W4287" t="s">
        <v>13807</v>
      </c>
    </row>
    <row r="4288" spans="1:23" x14ac:dyDescent="0.25">
      <c r="A4288" t="s">
        <v>13808</v>
      </c>
      <c r="B4288" t="s">
        <v>13808</v>
      </c>
      <c r="C4288" t="s">
        <v>11924</v>
      </c>
      <c r="E4288" t="s">
        <v>22576</v>
      </c>
      <c r="F4288" t="s">
        <v>11924</v>
      </c>
      <c r="G4288" t="s">
        <v>11924</v>
      </c>
      <c r="H4288" t="s">
        <v>11924</v>
      </c>
      <c r="I4288" t="s">
        <v>11924</v>
      </c>
      <c r="J4288" t="s">
        <v>11924</v>
      </c>
      <c r="L4288" t="str">
        <f t="shared" si="198"/>
        <v>2.0</v>
      </c>
      <c r="M4288" t="s">
        <v>1881</v>
      </c>
      <c r="N4288" t="str">
        <f t="shared" si="199"/>
        <v/>
      </c>
      <c r="P4288">
        <v>8</v>
      </c>
      <c r="Q4288">
        <v>8</v>
      </c>
      <c r="R4288" t="str">
        <f t="shared" si="200"/>
        <v/>
      </c>
      <c r="T4288" t="s">
        <v>2695</v>
      </c>
      <c r="U4288" t="s">
        <v>11925</v>
      </c>
      <c r="V4288" t="s">
        <v>13807</v>
      </c>
      <c r="W4288" t="s">
        <v>13807</v>
      </c>
    </row>
    <row r="4289" spans="1:23" x14ac:dyDescent="0.25">
      <c r="A4289" t="s">
        <v>13808</v>
      </c>
      <c r="B4289" t="s">
        <v>13808</v>
      </c>
      <c r="C4289" t="s">
        <v>11926</v>
      </c>
      <c r="E4289" t="s">
        <v>22576</v>
      </c>
      <c r="F4289" t="s">
        <v>22588</v>
      </c>
      <c r="G4289" t="s">
        <v>22588</v>
      </c>
      <c r="H4289" t="s">
        <v>22588</v>
      </c>
      <c r="I4289" t="s">
        <v>11926</v>
      </c>
      <c r="J4289" t="s">
        <v>11926</v>
      </c>
      <c r="L4289" t="str">
        <f t="shared" si="198"/>
        <v/>
      </c>
      <c r="N4289" t="str">
        <f t="shared" si="199"/>
        <v/>
      </c>
      <c r="R4289" t="str">
        <f t="shared" si="200"/>
        <v>4</v>
      </c>
      <c r="S4289" t="s">
        <v>6112</v>
      </c>
      <c r="T4289" t="s">
        <v>2687</v>
      </c>
      <c r="U4289" t="s">
        <v>11927</v>
      </c>
      <c r="V4289" t="s">
        <v>13807</v>
      </c>
      <c r="W4289" t="s">
        <v>13807</v>
      </c>
    </row>
    <row r="4290" spans="1:23" x14ac:dyDescent="0.25">
      <c r="A4290" t="s">
        <v>13808</v>
      </c>
      <c r="B4290" t="s">
        <v>13808</v>
      </c>
      <c r="C4290" t="s">
        <v>11928</v>
      </c>
      <c r="E4290" t="s">
        <v>22576</v>
      </c>
      <c r="F4290" t="s">
        <v>11928</v>
      </c>
      <c r="G4290" t="s">
        <v>11928</v>
      </c>
      <c r="H4290" t="s">
        <v>11928</v>
      </c>
      <c r="I4290" t="s">
        <v>11928</v>
      </c>
      <c r="J4290" t="s">
        <v>11928</v>
      </c>
      <c r="L4290" t="str">
        <f t="shared" si="198"/>
        <v>2.6</v>
      </c>
      <c r="M4290" t="s">
        <v>581</v>
      </c>
      <c r="N4290" t="str">
        <f t="shared" si="199"/>
        <v/>
      </c>
      <c r="P4290">
        <v>8</v>
      </c>
      <c r="Q4290">
        <v>8</v>
      </c>
      <c r="R4290" t="str">
        <f t="shared" si="200"/>
        <v/>
      </c>
      <c r="T4290" t="s">
        <v>1889</v>
      </c>
      <c r="U4290" t="s">
        <v>11929</v>
      </c>
      <c r="V4290" t="s">
        <v>13807</v>
      </c>
      <c r="W4290" t="s">
        <v>13807</v>
      </c>
    </row>
    <row r="4291" spans="1:23" x14ac:dyDescent="0.25">
      <c r="A4291" t="s">
        <v>13808</v>
      </c>
      <c r="B4291" t="s">
        <v>13808</v>
      </c>
      <c r="C4291" t="s">
        <v>11930</v>
      </c>
      <c r="E4291" t="s">
        <v>22576</v>
      </c>
      <c r="F4291" t="s">
        <v>11930</v>
      </c>
      <c r="G4291" t="s">
        <v>11930</v>
      </c>
      <c r="H4291" t="s">
        <v>11930</v>
      </c>
      <c r="I4291" t="s">
        <v>11930</v>
      </c>
      <c r="J4291" t="s">
        <v>11930</v>
      </c>
      <c r="L4291" t="str">
        <f t="shared" ref="L4291:L4354" si="201">SUBSTITUTE(M4291," GHz","")</f>
        <v>2.6</v>
      </c>
      <c r="M4291" t="s">
        <v>581</v>
      </c>
      <c r="N4291" t="str">
        <f t="shared" ref="N4291:N4354" si="202">SUBSTITUTE(O4291," GHz","")</f>
        <v/>
      </c>
      <c r="P4291">
        <v>8</v>
      </c>
      <c r="Q4291">
        <v>8</v>
      </c>
      <c r="R4291" t="str">
        <f t="shared" ref="R4291:R4354" si="203">SUBSTITUTE(S4291," W","")</f>
        <v/>
      </c>
      <c r="T4291" t="s">
        <v>1967</v>
      </c>
      <c r="U4291" t="s">
        <v>11931</v>
      </c>
      <c r="V4291" t="s">
        <v>13807</v>
      </c>
      <c r="W4291" t="s">
        <v>13807</v>
      </c>
    </row>
    <row r="4292" spans="1:23" x14ac:dyDescent="0.25">
      <c r="A4292" t="s">
        <v>13808</v>
      </c>
      <c r="B4292" t="s">
        <v>13808</v>
      </c>
      <c r="C4292" t="s">
        <v>11932</v>
      </c>
      <c r="E4292" t="s">
        <v>22576</v>
      </c>
      <c r="F4292" t="s">
        <v>11932</v>
      </c>
      <c r="G4292" t="s">
        <v>11932</v>
      </c>
      <c r="H4292" t="s">
        <v>11932</v>
      </c>
      <c r="I4292" t="s">
        <v>11932</v>
      </c>
      <c r="J4292" t="s">
        <v>11932</v>
      </c>
      <c r="L4292" t="str">
        <f t="shared" si="201"/>
        <v>3.6</v>
      </c>
      <c r="M4292" t="s">
        <v>426</v>
      </c>
      <c r="N4292" t="str">
        <f t="shared" si="202"/>
        <v/>
      </c>
      <c r="P4292">
        <v>8</v>
      </c>
      <c r="Q4292">
        <v>8</v>
      </c>
      <c r="R4292" t="str">
        <f t="shared" si="203"/>
        <v/>
      </c>
      <c r="T4292" t="s">
        <v>1889</v>
      </c>
      <c r="U4292" t="s">
        <v>11933</v>
      </c>
      <c r="V4292" t="s">
        <v>13807</v>
      </c>
      <c r="W4292" t="s">
        <v>13807</v>
      </c>
    </row>
    <row r="4293" spans="1:23" x14ac:dyDescent="0.25">
      <c r="A4293" t="s">
        <v>13808</v>
      </c>
      <c r="B4293" t="s">
        <v>13808</v>
      </c>
      <c r="C4293" t="s">
        <v>11934</v>
      </c>
      <c r="E4293" t="s">
        <v>22576</v>
      </c>
      <c r="F4293" t="s">
        <v>22589</v>
      </c>
      <c r="G4293" t="s">
        <v>22589</v>
      </c>
      <c r="H4293" t="s">
        <v>22589</v>
      </c>
      <c r="I4293" t="s">
        <v>11934</v>
      </c>
      <c r="J4293" t="s">
        <v>11934</v>
      </c>
      <c r="L4293" t="str">
        <f t="shared" si="201"/>
        <v>1.3</v>
      </c>
      <c r="M4293" t="s">
        <v>919</v>
      </c>
      <c r="N4293" t="str">
        <f t="shared" si="202"/>
        <v/>
      </c>
      <c r="P4293">
        <v>4</v>
      </c>
      <c r="Q4293">
        <v>4</v>
      </c>
      <c r="R4293" t="str">
        <f t="shared" si="203"/>
        <v/>
      </c>
      <c r="T4293" t="s">
        <v>1876</v>
      </c>
      <c r="U4293" t="s">
        <v>11935</v>
      </c>
      <c r="V4293" t="s">
        <v>13807</v>
      </c>
      <c r="W4293" t="s">
        <v>13807</v>
      </c>
    </row>
    <row r="4294" spans="1:23" x14ac:dyDescent="0.25">
      <c r="A4294" t="s">
        <v>13808</v>
      </c>
      <c r="B4294" t="s">
        <v>13808</v>
      </c>
      <c r="C4294" t="s">
        <v>11936</v>
      </c>
      <c r="E4294" t="s">
        <v>22576</v>
      </c>
      <c r="F4294" t="s">
        <v>22590</v>
      </c>
      <c r="G4294" t="s">
        <v>22590</v>
      </c>
      <c r="H4294" t="s">
        <v>22590</v>
      </c>
      <c r="I4294" t="s">
        <v>11936</v>
      </c>
      <c r="J4294" t="s">
        <v>11936</v>
      </c>
      <c r="L4294" t="str">
        <f t="shared" si="201"/>
        <v>1.2</v>
      </c>
      <c r="M4294" t="s">
        <v>1906</v>
      </c>
      <c r="N4294" t="str">
        <f t="shared" si="202"/>
        <v/>
      </c>
      <c r="P4294">
        <v>4</v>
      </c>
      <c r="Q4294">
        <v>4</v>
      </c>
      <c r="R4294" t="str">
        <f t="shared" si="203"/>
        <v/>
      </c>
      <c r="T4294" t="s">
        <v>1876</v>
      </c>
      <c r="U4294" t="s">
        <v>11937</v>
      </c>
      <c r="V4294" t="s">
        <v>13807</v>
      </c>
      <c r="W4294" t="s">
        <v>13807</v>
      </c>
    </row>
    <row r="4295" spans="1:23" x14ac:dyDescent="0.25">
      <c r="A4295" t="s">
        <v>13808</v>
      </c>
      <c r="B4295" t="s">
        <v>13808</v>
      </c>
      <c r="C4295" t="s">
        <v>11938</v>
      </c>
      <c r="E4295" t="s">
        <v>22576</v>
      </c>
      <c r="F4295" t="s">
        <v>22591</v>
      </c>
      <c r="G4295" t="s">
        <v>22591</v>
      </c>
      <c r="H4295" t="s">
        <v>22591</v>
      </c>
      <c r="I4295" t="s">
        <v>11938</v>
      </c>
      <c r="J4295" t="s">
        <v>11938</v>
      </c>
      <c r="L4295" t="str">
        <f t="shared" si="201"/>
        <v>1.1</v>
      </c>
      <c r="M4295" t="s">
        <v>745</v>
      </c>
      <c r="N4295" t="str">
        <f t="shared" si="202"/>
        <v/>
      </c>
      <c r="P4295">
        <v>4</v>
      </c>
      <c r="Q4295">
        <v>4</v>
      </c>
      <c r="R4295" t="str">
        <f t="shared" si="203"/>
        <v/>
      </c>
      <c r="T4295" t="s">
        <v>1876</v>
      </c>
      <c r="U4295" t="s">
        <v>11939</v>
      </c>
      <c r="V4295" t="s">
        <v>13807</v>
      </c>
      <c r="W4295" t="s">
        <v>13807</v>
      </c>
    </row>
    <row r="4296" spans="1:23" x14ac:dyDescent="0.25">
      <c r="A4296" t="s">
        <v>13808</v>
      </c>
      <c r="B4296" t="s">
        <v>13808</v>
      </c>
      <c r="C4296" t="s">
        <v>11940</v>
      </c>
      <c r="E4296" t="s">
        <v>22576</v>
      </c>
      <c r="F4296" t="s">
        <v>22592</v>
      </c>
      <c r="G4296" t="s">
        <v>22592</v>
      </c>
      <c r="H4296" t="s">
        <v>22592</v>
      </c>
      <c r="I4296" t="s">
        <v>11940</v>
      </c>
      <c r="J4296" t="s">
        <v>11940</v>
      </c>
      <c r="L4296" t="str">
        <f t="shared" si="201"/>
        <v>1.4</v>
      </c>
      <c r="M4296" t="s">
        <v>791</v>
      </c>
      <c r="N4296" t="str">
        <f t="shared" si="202"/>
        <v/>
      </c>
      <c r="P4296">
        <v>4</v>
      </c>
      <c r="Q4296">
        <v>4</v>
      </c>
      <c r="R4296" t="str">
        <f t="shared" si="203"/>
        <v/>
      </c>
      <c r="T4296" t="s">
        <v>1876</v>
      </c>
      <c r="U4296" t="s">
        <v>11941</v>
      </c>
      <c r="V4296" t="s">
        <v>13807</v>
      </c>
      <c r="W4296" t="s">
        <v>13807</v>
      </c>
    </row>
    <row r="4297" spans="1:23" x14ac:dyDescent="0.25">
      <c r="A4297" t="s">
        <v>13808</v>
      </c>
      <c r="B4297" t="s">
        <v>13808</v>
      </c>
      <c r="C4297" t="s">
        <v>11942</v>
      </c>
      <c r="E4297" t="s">
        <v>22576</v>
      </c>
      <c r="F4297" t="s">
        <v>11942</v>
      </c>
      <c r="G4297" t="s">
        <v>11942</v>
      </c>
      <c r="H4297" t="s">
        <v>11942</v>
      </c>
      <c r="I4297" t="s">
        <v>11942</v>
      </c>
      <c r="J4297" t="s">
        <v>11942</v>
      </c>
      <c r="L4297" t="str">
        <f t="shared" si="201"/>
        <v>1.5</v>
      </c>
      <c r="M4297" t="s">
        <v>2083</v>
      </c>
      <c r="N4297" t="str">
        <f t="shared" si="202"/>
        <v/>
      </c>
      <c r="P4297">
        <v>4</v>
      </c>
      <c r="Q4297">
        <v>4</v>
      </c>
      <c r="R4297" t="str">
        <f t="shared" si="203"/>
        <v/>
      </c>
      <c r="T4297" t="s">
        <v>2048</v>
      </c>
      <c r="U4297" t="s">
        <v>11943</v>
      </c>
      <c r="V4297" t="s">
        <v>13807</v>
      </c>
      <c r="W4297" t="s">
        <v>13807</v>
      </c>
    </row>
    <row r="4298" spans="1:23" x14ac:dyDescent="0.25">
      <c r="A4298" t="s">
        <v>13808</v>
      </c>
      <c r="B4298" t="s">
        <v>13808</v>
      </c>
      <c r="C4298" t="s">
        <v>11944</v>
      </c>
      <c r="E4298" t="s">
        <v>22576</v>
      </c>
      <c r="F4298" t="s">
        <v>11944</v>
      </c>
      <c r="G4298" t="s">
        <v>11944</v>
      </c>
      <c r="H4298" t="s">
        <v>11944</v>
      </c>
      <c r="I4298" t="s">
        <v>11944</v>
      </c>
      <c r="J4298" t="s">
        <v>11944</v>
      </c>
      <c r="L4298" t="str">
        <f t="shared" si="201"/>
        <v>1.3</v>
      </c>
      <c r="M4298" t="s">
        <v>919</v>
      </c>
      <c r="N4298" t="str">
        <f t="shared" si="202"/>
        <v/>
      </c>
      <c r="P4298">
        <v>4</v>
      </c>
      <c r="Q4298">
        <v>4</v>
      </c>
      <c r="R4298" t="str">
        <f t="shared" si="203"/>
        <v/>
      </c>
      <c r="T4298" t="s">
        <v>2977</v>
      </c>
      <c r="U4298" t="s">
        <v>11945</v>
      </c>
      <c r="V4298" t="s">
        <v>13807</v>
      </c>
      <c r="W4298" t="s">
        <v>13807</v>
      </c>
    </row>
    <row r="4299" spans="1:23" x14ac:dyDescent="0.25">
      <c r="A4299" t="s">
        <v>13808</v>
      </c>
      <c r="B4299" t="s">
        <v>13808</v>
      </c>
      <c r="C4299" t="s">
        <v>11946</v>
      </c>
      <c r="E4299" t="s">
        <v>22576</v>
      </c>
      <c r="F4299" t="s">
        <v>22593</v>
      </c>
      <c r="G4299" t="s">
        <v>22593</v>
      </c>
      <c r="H4299" t="s">
        <v>22593</v>
      </c>
      <c r="I4299" t="s">
        <v>11946</v>
      </c>
      <c r="J4299" t="s">
        <v>11946</v>
      </c>
      <c r="L4299" t="str">
        <f t="shared" si="201"/>
        <v>1.3</v>
      </c>
      <c r="M4299" t="s">
        <v>919</v>
      </c>
      <c r="N4299" t="str">
        <f t="shared" si="202"/>
        <v/>
      </c>
      <c r="P4299">
        <v>4</v>
      </c>
      <c r="Q4299">
        <v>4</v>
      </c>
      <c r="R4299" t="str">
        <f t="shared" si="203"/>
        <v/>
      </c>
      <c r="T4299" t="s">
        <v>1876</v>
      </c>
      <c r="U4299" t="s">
        <v>11947</v>
      </c>
      <c r="V4299" t="s">
        <v>13807</v>
      </c>
      <c r="W4299" t="s">
        <v>13807</v>
      </c>
    </row>
    <row r="4300" spans="1:23" x14ac:dyDescent="0.25">
      <c r="A4300" t="s">
        <v>13808</v>
      </c>
      <c r="B4300" t="s">
        <v>13808</v>
      </c>
      <c r="C4300" t="s">
        <v>11948</v>
      </c>
      <c r="E4300" t="s">
        <v>22576</v>
      </c>
      <c r="F4300" t="s">
        <v>22594</v>
      </c>
      <c r="G4300" t="s">
        <v>22594</v>
      </c>
      <c r="H4300" t="s">
        <v>22594</v>
      </c>
      <c r="I4300" t="s">
        <v>11948</v>
      </c>
      <c r="J4300" t="s">
        <v>11948</v>
      </c>
      <c r="L4300" t="str">
        <f t="shared" si="201"/>
        <v>1.5</v>
      </c>
      <c r="M4300" t="s">
        <v>2083</v>
      </c>
      <c r="N4300" t="str">
        <f t="shared" si="202"/>
        <v/>
      </c>
      <c r="P4300">
        <v>4</v>
      </c>
      <c r="Q4300">
        <v>4</v>
      </c>
      <c r="R4300" t="str">
        <f t="shared" si="203"/>
        <v/>
      </c>
      <c r="T4300" t="s">
        <v>1876</v>
      </c>
      <c r="U4300" t="s">
        <v>11949</v>
      </c>
      <c r="V4300" t="s">
        <v>13807</v>
      </c>
      <c r="W4300" t="s">
        <v>13807</v>
      </c>
    </row>
    <row r="4301" spans="1:23" x14ac:dyDescent="0.25">
      <c r="A4301" t="s">
        <v>13808</v>
      </c>
      <c r="B4301" t="s">
        <v>13808</v>
      </c>
      <c r="C4301" t="s">
        <v>11950</v>
      </c>
      <c r="E4301" t="s">
        <v>22576</v>
      </c>
      <c r="F4301" t="s">
        <v>22595</v>
      </c>
      <c r="G4301" t="s">
        <v>22595</v>
      </c>
      <c r="H4301" t="s">
        <v>22595</v>
      </c>
      <c r="I4301" t="s">
        <v>11950</v>
      </c>
      <c r="J4301" t="s">
        <v>11950</v>
      </c>
      <c r="L4301" t="str">
        <f t="shared" si="201"/>
        <v>1.5</v>
      </c>
      <c r="M4301" t="s">
        <v>2083</v>
      </c>
      <c r="N4301" t="str">
        <f t="shared" si="202"/>
        <v/>
      </c>
      <c r="P4301">
        <v>8</v>
      </c>
      <c r="Q4301">
        <v>8</v>
      </c>
      <c r="R4301" t="str">
        <f t="shared" si="203"/>
        <v/>
      </c>
      <c r="T4301" t="s">
        <v>1876</v>
      </c>
      <c r="U4301" t="s">
        <v>11951</v>
      </c>
      <c r="V4301" t="s">
        <v>13807</v>
      </c>
      <c r="W4301" t="s">
        <v>13807</v>
      </c>
    </row>
    <row r="4302" spans="1:23" x14ac:dyDescent="0.25">
      <c r="A4302" t="s">
        <v>13808</v>
      </c>
      <c r="B4302" t="s">
        <v>13808</v>
      </c>
      <c r="C4302" t="s">
        <v>11952</v>
      </c>
      <c r="E4302" t="s">
        <v>22576</v>
      </c>
      <c r="F4302" t="s">
        <v>22596</v>
      </c>
      <c r="G4302" t="s">
        <v>22596</v>
      </c>
      <c r="H4302" t="s">
        <v>22596</v>
      </c>
      <c r="I4302" t="s">
        <v>11952</v>
      </c>
      <c r="J4302" t="s">
        <v>11952</v>
      </c>
      <c r="L4302" t="str">
        <f t="shared" si="201"/>
        <v>1.5</v>
      </c>
      <c r="M4302" t="s">
        <v>2083</v>
      </c>
      <c r="N4302" t="str">
        <f t="shared" si="202"/>
        <v/>
      </c>
      <c r="P4302">
        <v>8</v>
      </c>
      <c r="Q4302">
        <v>8</v>
      </c>
      <c r="R4302" t="str">
        <f t="shared" si="203"/>
        <v/>
      </c>
      <c r="T4302" t="s">
        <v>1876</v>
      </c>
      <c r="U4302" t="s">
        <v>11953</v>
      </c>
      <c r="V4302" t="s">
        <v>13807</v>
      </c>
      <c r="W4302" t="s">
        <v>13807</v>
      </c>
    </row>
    <row r="4303" spans="1:23" x14ac:dyDescent="0.25">
      <c r="A4303" t="s">
        <v>13808</v>
      </c>
      <c r="B4303" t="s">
        <v>13808</v>
      </c>
      <c r="C4303" t="s">
        <v>11954</v>
      </c>
      <c r="E4303" t="s">
        <v>22576</v>
      </c>
      <c r="F4303" t="s">
        <v>22597</v>
      </c>
      <c r="G4303" t="s">
        <v>22597</v>
      </c>
      <c r="H4303" t="s">
        <v>22597</v>
      </c>
      <c r="I4303" t="s">
        <v>11954</v>
      </c>
      <c r="J4303" t="s">
        <v>11954</v>
      </c>
      <c r="L4303" t="str">
        <f t="shared" si="201"/>
        <v>1.5</v>
      </c>
      <c r="M4303" t="s">
        <v>2083</v>
      </c>
      <c r="N4303" t="str">
        <f t="shared" si="202"/>
        <v/>
      </c>
      <c r="P4303">
        <v>8</v>
      </c>
      <c r="Q4303">
        <v>8</v>
      </c>
      <c r="R4303" t="str">
        <f t="shared" si="203"/>
        <v/>
      </c>
      <c r="T4303" t="s">
        <v>1876</v>
      </c>
      <c r="U4303" t="s">
        <v>11955</v>
      </c>
      <c r="V4303" t="s">
        <v>13807</v>
      </c>
      <c r="W4303" t="s">
        <v>13807</v>
      </c>
    </row>
    <row r="4304" spans="1:23" x14ac:dyDescent="0.25">
      <c r="A4304" t="s">
        <v>13808</v>
      </c>
      <c r="B4304" t="s">
        <v>13808</v>
      </c>
      <c r="C4304" t="s">
        <v>11956</v>
      </c>
      <c r="E4304" t="s">
        <v>22576</v>
      </c>
      <c r="F4304" t="s">
        <v>22598</v>
      </c>
      <c r="G4304" t="s">
        <v>22598</v>
      </c>
      <c r="H4304" t="s">
        <v>22598</v>
      </c>
      <c r="I4304" t="s">
        <v>11956</v>
      </c>
      <c r="J4304" t="s">
        <v>11956</v>
      </c>
      <c r="L4304" t="str">
        <f t="shared" si="201"/>
        <v>1.3</v>
      </c>
      <c r="M4304" t="s">
        <v>919</v>
      </c>
      <c r="N4304" t="str">
        <f t="shared" si="202"/>
        <v/>
      </c>
      <c r="P4304">
        <v>8</v>
      </c>
      <c r="Q4304">
        <v>8</v>
      </c>
      <c r="R4304" t="str">
        <f t="shared" si="203"/>
        <v/>
      </c>
      <c r="T4304" t="s">
        <v>1876</v>
      </c>
      <c r="U4304" t="s">
        <v>11957</v>
      </c>
      <c r="V4304" t="s">
        <v>13807</v>
      </c>
      <c r="W4304" t="s">
        <v>13807</v>
      </c>
    </row>
    <row r="4305" spans="1:23" x14ac:dyDescent="0.25">
      <c r="A4305" t="s">
        <v>13808</v>
      </c>
      <c r="B4305" t="s">
        <v>13808</v>
      </c>
      <c r="C4305" t="s">
        <v>11958</v>
      </c>
      <c r="E4305" t="s">
        <v>22576</v>
      </c>
      <c r="F4305" t="s">
        <v>22599</v>
      </c>
      <c r="G4305" t="s">
        <v>22599</v>
      </c>
      <c r="H4305" t="s">
        <v>22599</v>
      </c>
      <c r="I4305" t="s">
        <v>11958</v>
      </c>
      <c r="J4305" t="s">
        <v>11958</v>
      </c>
      <c r="L4305" t="str">
        <f t="shared" si="201"/>
        <v>1.5</v>
      </c>
      <c r="M4305" t="s">
        <v>2083</v>
      </c>
      <c r="N4305" t="str">
        <f t="shared" si="202"/>
        <v/>
      </c>
      <c r="P4305">
        <v>8</v>
      </c>
      <c r="Q4305">
        <v>8</v>
      </c>
      <c r="R4305" t="str">
        <f t="shared" si="203"/>
        <v/>
      </c>
      <c r="T4305" t="s">
        <v>1876</v>
      </c>
      <c r="U4305" t="s">
        <v>11959</v>
      </c>
      <c r="V4305" t="s">
        <v>13807</v>
      </c>
      <c r="W4305" t="s">
        <v>13807</v>
      </c>
    </row>
    <row r="4306" spans="1:23" x14ac:dyDescent="0.25">
      <c r="A4306" t="s">
        <v>13808</v>
      </c>
      <c r="B4306" t="s">
        <v>13808</v>
      </c>
      <c r="C4306" t="s">
        <v>11960</v>
      </c>
      <c r="E4306" t="s">
        <v>22576</v>
      </c>
      <c r="F4306" t="s">
        <v>22600</v>
      </c>
      <c r="G4306" t="s">
        <v>22600</v>
      </c>
      <c r="H4306" t="s">
        <v>22600</v>
      </c>
      <c r="I4306" t="s">
        <v>11960</v>
      </c>
      <c r="J4306" t="s">
        <v>11960</v>
      </c>
      <c r="L4306" t="str">
        <f t="shared" si="201"/>
        <v>2.4</v>
      </c>
      <c r="M4306" t="s">
        <v>609</v>
      </c>
      <c r="N4306" t="str">
        <f t="shared" si="202"/>
        <v/>
      </c>
      <c r="P4306">
        <v>8</v>
      </c>
      <c r="Q4306">
        <v>8</v>
      </c>
      <c r="R4306" t="str">
        <f t="shared" si="203"/>
        <v/>
      </c>
      <c r="T4306" t="s">
        <v>1876</v>
      </c>
      <c r="U4306" t="s">
        <v>11961</v>
      </c>
      <c r="V4306" t="s">
        <v>13807</v>
      </c>
      <c r="W4306" t="s">
        <v>13807</v>
      </c>
    </row>
    <row r="4307" spans="1:23" x14ac:dyDescent="0.25">
      <c r="A4307" t="s">
        <v>13808</v>
      </c>
      <c r="B4307" t="s">
        <v>13808</v>
      </c>
      <c r="C4307" t="s">
        <v>11962</v>
      </c>
      <c r="E4307" t="s">
        <v>22576</v>
      </c>
      <c r="F4307" t="s">
        <v>22601</v>
      </c>
      <c r="G4307" t="s">
        <v>22601</v>
      </c>
      <c r="H4307" t="s">
        <v>22601</v>
      </c>
      <c r="I4307" t="s">
        <v>11962</v>
      </c>
      <c r="J4307" t="s">
        <v>11962</v>
      </c>
      <c r="L4307" t="str">
        <f t="shared" si="201"/>
        <v>2.3</v>
      </c>
      <c r="M4307" t="s">
        <v>826</v>
      </c>
      <c r="N4307" t="str">
        <f t="shared" si="202"/>
        <v/>
      </c>
      <c r="P4307">
        <v>8</v>
      </c>
      <c r="Q4307">
        <v>8</v>
      </c>
      <c r="R4307" t="str">
        <f t="shared" si="203"/>
        <v/>
      </c>
      <c r="T4307" t="s">
        <v>1876</v>
      </c>
      <c r="U4307" t="s">
        <v>11963</v>
      </c>
      <c r="V4307" t="s">
        <v>13807</v>
      </c>
      <c r="W4307" t="s">
        <v>13807</v>
      </c>
    </row>
    <row r="4308" spans="1:23" x14ac:dyDescent="0.25">
      <c r="A4308" t="s">
        <v>13808</v>
      </c>
      <c r="B4308" t="s">
        <v>13808</v>
      </c>
      <c r="C4308" t="s">
        <v>11964</v>
      </c>
      <c r="E4308" t="s">
        <v>22576</v>
      </c>
      <c r="F4308" t="s">
        <v>11964</v>
      </c>
      <c r="G4308" t="s">
        <v>11964</v>
      </c>
      <c r="H4308" t="s">
        <v>11964</v>
      </c>
      <c r="I4308" t="s">
        <v>11964</v>
      </c>
      <c r="J4308" t="s">
        <v>11964</v>
      </c>
      <c r="L4308" t="str">
        <f t="shared" si="201"/>
        <v>2.0</v>
      </c>
      <c r="M4308" t="s">
        <v>1881</v>
      </c>
      <c r="N4308" t="str">
        <f t="shared" si="202"/>
        <v/>
      </c>
      <c r="P4308">
        <v>4</v>
      </c>
      <c r="Q4308">
        <v>4</v>
      </c>
      <c r="R4308" t="str">
        <f t="shared" si="203"/>
        <v/>
      </c>
      <c r="T4308" t="s">
        <v>2796</v>
      </c>
      <c r="U4308" t="s">
        <v>11965</v>
      </c>
      <c r="V4308" t="s">
        <v>13807</v>
      </c>
      <c r="W4308" t="s">
        <v>13807</v>
      </c>
    </row>
    <row r="4309" spans="1:23" x14ac:dyDescent="0.25">
      <c r="A4309" t="s">
        <v>13808</v>
      </c>
      <c r="B4309" t="s">
        <v>13808</v>
      </c>
      <c r="C4309" t="s">
        <v>11966</v>
      </c>
      <c r="E4309" t="s">
        <v>22576</v>
      </c>
      <c r="F4309" t="s">
        <v>11966</v>
      </c>
      <c r="G4309" t="s">
        <v>11966</v>
      </c>
      <c r="H4309" t="s">
        <v>11966</v>
      </c>
      <c r="I4309" t="s">
        <v>11966</v>
      </c>
      <c r="J4309" t="s">
        <v>11966</v>
      </c>
      <c r="L4309" t="str">
        <f t="shared" si="201"/>
        <v>2.0</v>
      </c>
      <c r="M4309" t="s">
        <v>1881</v>
      </c>
      <c r="N4309" t="str">
        <f t="shared" si="202"/>
        <v/>
      </c>
      <c r="P4309">
        <v>4</v>
      </c>
      <c r="Q4309">
        <v>4</v>
      </c>
      <c r="R4309" t="str">
        <f t="shared" si="203"/>
        <v/>
      </c>
      <c r="T4309" t="s">
        <v>1886</v>
      </c>
      <c r="U4309" t="s">
        <v>11967</v>
      </c>
      <c r="V4309" t="s">
        <v>13807</v>
      </c>
      <c r="W4309" t="s">
        <v>13807</v>
      </c>
    </row>
    <row r="4310" spans="1:23" x14ac:dyDescent="0.25">
      <c r="A4310" t="s">
        <v>13808</v>
      </c>
      <c r="B4310" t="s">
        <v>13808</v>
      </c>
      <c r="C4310" t="s">
        <v>11968</v>
      </c>
      <c r="E4310" t="s">
        <v>22576</v>
      </c>
      <c r="F4310" t="s">
        <v>22602</v>
      </c>
      <c r="G4310" t="s">
        <v>22602</v>
      </c>
      <c r="H4310" t="s">
        <v>22602</v>
      </c>
      <c r="I4310" t="s">
        <v>11968</v>
      </c>
      <c r="J4310" t="s">
        <v>11968</v>
      </c>
      <c r="L4310" t="str">
        <f t="shared" si="201"/>
        <v>2.0</v>
      </c>
      <c r="M4310" t="s">
        <v>1881</v>
      </c>
      <c r="N4310" t="str">
        <f t="shared" si="202"/>
        <v/>
      </c>
      <c r="P4310">
        <v>4</v>
      </c>
      <c r="Q4310">
        <v>4</v>
      </c>
      <c r="R4310" t="str">
        <f t="shared" si="203"/>
        <v/>
      </c>
      <c r="T4310" t="s">
        <v>1876</v>
      </c>
      <c r="U4310" t="s">
        <v>11969</v>
      </c>
      <c r="V4310" t="s">
        <v>13807</v>
      </c>
      <c r="W4310" t="s">
        <v>13807</v>
      </c>
    </row>
    <row r="4311" spans="1:23" x14ac:dyDescent="0.25">
      <c r="A4311" t="s">
        <v>13808</v>
      </c>
      <c r="B4311" t="s">
        <v>13808</v>
      </c>
      <c r="C4311" t="s">
        <v>11970</v>
      </c>
      <c r="E4311" t="s">
        <v>22576</v>
      </c>
      <c r="F4311" t="s">
        <v>11970</v>
      </c>
      <c r="G4311" t="s">
        <v>11970</v>
      </c>
      <c r="H4311" t="s">
        <v>11970</v>
      </c>
      <c r="I4311" t="s">
        <v>11970</v>
      </c>
      <c r="J4311" t="s">
        <v>11970</v>
      </c>
      <c r="L4311" t="str">
        <f t="shared" si="201"/>
        <v>1.8</v>
      </c>
      <c r="M4311" t="s">
        <v>796</v>
      </c>
      <c r="N4311" t="str">
        <f t="shared" si="202"/>
        <v/>
      </c>
      <c r="P4311">
        <v>4</v>
      </c>
      <c r="Q4311">
        <v>4</v>
      </c>
      <c r="R4311" t="str">
        <f t="shared" si="203"/>
        <v/>
      </c>
      <c r="T4311" t="s">
        <v>2048</v>
      </c>
      <c r="U4311" t="s">
        <v>11971</v>
      </c>
      <c r="V4311" t="s">
        <v>13807</v>
      </c>
      <c r="W4311" t="s">
        <v>13807</v>
      </c>
    </row>
    <row r="4312" spans="1:23" x14ac:dyDescent="0.25">
      <c r="A4312" t="s">
        <v>13808</v>
      </c>
      <c r="B4312" t="s">
        <v>13808</v>
      </c>
      <c r="C4312" t="s">
        <v>11972</v>
      </c>
      <c r="E4312" t="s">
        <v>22576</v>
      </c>
      <c r="F4312" t="s">
        <v>22603</v>
      </c>
      <c r="G4312" t="s">
        <v>22603</v>
      </c>
      <c r="H4312" t="s">
        <v>22603</v>
      </c>
      <c r="I4312" t="s">
        <v>11972</v>
      </c>
      <c r="J4312" t="s">
        <v>11972</v>
      </c>
      <c r="L4312" t="str">
        <f t="shared" si="201"/>
        <v>1.8</v>
      </c>
      <c r="M4312" t="s">
        <v>796</v>
      </c>
      <c r="N4312" t="str">
        <f t="shared" si="202"/>
        <v/>
      </c>
      <c r="P4312">
        <v>4</v>
      </c>
      <c r="Q4312">
        <v>4</v>
      </c>
      <c r="R4312" t="str">
        <f t="shared" si="203"/>
        <v/>
      </c>
      <c r="T4312" t="s">
        <v>1876</v>
      </c>
      <c r="U4312" t="s">
        <v>11973</v>
      </c>
      <c r="V4312" t="s">
        <v>13807</v>
      </c>
      <c r="W4312" t="s">
        <v>13807</v>
      </c>
    </row>
    <row r="4313" spans="1:23" x14ac:dyDescent="0.25">
      <c r="A4313" t="s">
        <v>13808</v>
      </c>
      <c r="B4313" t="s">
        <v>13808</v>
      </c>
      <c r="C4313" t="s">
        <v>11974</v>
      </c>
      <c r="E4313" t="s">
        <v>22576</v>
      </c>
      <c r="F4313" t="s">
        <v>11974</v>
      </c>
      <c r="G4313" t="s">
        <v>11974</v>
      </c>
      <c r="H4313" t="s">
        <v>11974</v>
      </c>
      <c r="I4313" t="s">
        <v>11974</v>
      </c>
      <c r="J4313" t="s">
        <v>11974</v>
      </c>
      <c r="L4313" t="str">
        <f t="shared" si="201"/>
        <v>2.0</v>
      </c>
      <c r="M4313" t="s">
        <v>1881</v>
      </c>
      <c r="N4313" t="str">
        <f t="shared" si="202"/>
        <v/>
      </c>
      <c r="P4313">
        <v>8</v>
      </c>
      <c r="Q4313">
        <v>8</v>
      </c>
      <c r="R4313" t="str">
        <f t="shared" si="203"/>
        <v/>
      </c>
      <c r="T4313" t="s">
        <v>2796</v>
      </c>
      <c r="U4313" t="s">
        <v>11975</v>
      </c>
      <c r="V4313" t="s">
        <v>13807</v>
      </c>
      <c r="W4313" t="s">
        <v>13807</v>
      </c>
    </row>
    <row r="4314" spans="1:23" x14ac:dyDescent="0.25">
      <c r="A4314" t="s">
        <v>13808</v>
      </c>
      <c r="B4314" t="s">
        <v>13808</v>
      </c>
      <c r="C4314" t="s">
        <v>11976</v>
      </c>
      <c r="E4314" t="s">
        <v>22576</v>
      </c>
      <c r="F4314" t="s">
        <v>22604</v>
      </c>
      <c r="G4314" t="s">
        <v>22604</v>
      </c>
      <c r="H4314" t="s">
        <v>22604</v>
      </c>
      <c r="I4314" t="s">
        <v>11976</v>
      </c>
      <c r="J4314" t="s">
        <v>11976</v>
      </c>
      <c r="L4314" t="str">
        <f t="shared" si="201"/>
        <v>2.0</v>
      </c>
      <c r="M4314" t="s">
        <v>1881</v>
      </c>
      <c r="N4314" t="str">
        <f t="shared" si="202"/>
        <v/>
      </c>
      <c r="P4314">
        <v>8</v>
      </c>
      <c r="Q4314">
        <v>8</v>
      </c>
      <c r="R4314" t="str">
        <f t="shared" si="203"/>
        <v/>
      </c>
      <c r="T4314" t="s">
        <v>1876</v>
      </c>
      <c r="U4314" t="s">
        <v>11977</v>
      </c>
      <c r="V4314" t="s">
        <v>13807</v>
      </c>
      <c r="W4314" t="s">
        <v>13807</v>
      </c>
    </row>
    <row r="4315" spans="1:23" x14ac:dyDescent="0.25">
      <c r="A4315" t="s">
        <v>13808</v>
      </c>
      <c r="B4315" t="s">
        <v>13808</v>
      </c>
      <c r="C4315" t="s">
        <v>11978</v>
      </c>
      <c r="E4315" t="s">
        <v>22576</v>
      </c>
      <c r="F4315" t="s">
        <v>22605</v>
      </c>
      <c r="G4315" t="s">
        <v>22605</v>
      </c>
      <c r="H4315" t="s">
        <v>22605</v>
      </c>
      <c r="I4315" t="s">
        <v>11978</v>
      </c>
      <c r="J4315" t="s">
        <v>11978</v>
      </c>
      <c r="L4315" t="str">
        <f t="shared" si="201"/>
        <v>2.0</v>
      </c>
      <c r="M4315" t="s">
        <v>1881</v>
      </c>
      <c r="N4315" t="str">
        <f t="shared" si="202"/>
        <v/>
      </c>
      <c r="P4315">
        <v>8</v>
      </c>
      <c r="Q4315">
        <v>8</v>
      </c>
      <c r="R4315" t="str">
        <f t="shared" si="203"/>
        <v/>
      </c>
      <c r="T4315" t="s">
        <v>1876</v>
      </c>
      <c r="U4315" t="s">
        <v>11979</v>
      </c>
      <c r="V4315" t="s">
        <v>13807</v>
      </c>
      <c r="W4315" t="s">
        <v>13807</v>
      </c>
    </row>
    <row r="4316" spans="1:23" x14ac:dyDescent="0.25">
      <c r="A4316" t="s">
        <v>13808</v>
      </c>
      <c r="B4316" t="s">
        <v>13808</v>
      </c>
      <c r="C4316" t="s">
        <v>11980</v>
      </c>
      <c r="E4316" t="s">
        <v>22576</v>
      </c>
      <c r="F4316" t="s">
        <v>22606</v>
      </c>
      <c r="G4316" t="s">
        <v>22606</v>
      </c>
      <c r="H4316" t="s">
        <v>22606</v>
      </c>
      <c r="I4316" t="s">
        <v>11980</v>
      </c>
      <c r="J4316" t="s">
        <v>11980</v>
      </c>
      <c r="L4316" t="str">
        <f t="shared" si="201"/>
        <v>2.0</v>
      </c>
      <c r="M4316" t="s">
        <v>1881</v>
      </c>
      <c r="N4316" t="str">
        <f t="shared" si="202"/>
        <v/>
      </c>
      <c r="P4316">
        <v>8</v>
      </c>
      <c r="Q4316">
        <v>8</v>
      </c>
      <c r="R4316" t="str">
        <f t="shared" si="203"/>
        <v/>
      </c>
      <c r="T4316" t="s">
        <v>1876</v>
      </c>
      <c r="U4316" t="s">
        <v>11981</v>
      </c>
      <c r="V4316" t="s">
        <v>13807</v>
      </c>
      <c r="W4316" t="s">
        <v>13807</v>
      </c>
    </row>
    <row r="4317" spans="1:23" x14ac:dyDescent="0.25">
      <c r="A4317" t="s">
        <v>13808</v>
      </c>
      <c r="B4317" t="s">
        <v>13808</v>
      </c>
      <c r="C4317" t="s">
        <v>11982</v>
      </c>
      <c r="E4317" t="s">
        <v>22576</v>
      </c>
      <c r="F4317" t="s">
        <v>22607</v>
      </c>
      <c r="G4317" t="s">
        <v>22607</v>
      </c>
      <c r="H4317" t="s">
        <v>22607</v>
      </c>
      <c r="I4317" t="s">
        <v>11982</v>
      </c>
      <c r="J4317" t="s">
        <v>11982</v>
      </c>
      <c r="L4317" t="str">
        <f t="shared" si="201"/>
        <v>2.0</v>
      </c>
      <c r="M4317" t="s">
        <v>1881</v>
      </c>
      <c r="N4317" t="str">
        <f t="shared" si="202"/>
        <v/>
      </c>
      <c r="P4317">
        <v>4</v>
      </c>
      <c r="Q4317">
        <v>4</v>
      </c>
      <c r="R4317" t="str">
        <f t="shared" si="203"/>
        <v/>
      </c>
      <c r="T4317" t="s">
        <v>1876</v>
      </c>
      <c r="U4317" t="s">
        <v>11983</v>
      </c>
      <c r="V4317" t="s">
        <v>13807</v>
      </c>
      <c r="W4317" t="s">
        <v>13807</v>
      </c>
    </row>
    <row r="4318" spans="1:23" x14ac:dyDescent="0.25">
      <c r="A4318" t="s">
        <v>13808</v>
      </c>
      <c r="B4318" t="s">
        <v>13808</v>
      </c>
      <c r="C4318" t="s">
        <v>11984</v>
      </c>
      <c r="E4318" t="s">
        <v>22576</v>
      </c>
      <c r="F4318" t="s">
        <v>22608</v>
      </c>
      <c r="G4318" t="s">
        <v>22608</v>
      </c>
      <c r="H4318" t="s">
        <v>22608</v>
      </c>
      <c r="I4318" t="s">
        <v>11984</v>
      </c>
      <c r="J4318" t="s">
        <v>11984</v>
      </c>
      <c r="L4318" t="str">
        <f t="shared" si="201"/>
        <v>2.0</v>
      </c>
      <c r="M4318" t="s">
        <v>1881</v>
      </c>
      <c r="N4318" t="str">
        <f t="shared" si="202"/>
        <v/>
      </c>
      <c r="P4318">
        <v>8</v>
      </c>
      <c r="Q4318">
        <v>8</v>
      </c>
      <c r="R4318" t="str">
        <f t="shared" si="203"/>
        <v/>
      </c>
      <c r="T4318" t="s">
        <v>1876</v>
      </c>
      <c r="U4318" t="s">
        <v>11985</v>
      </c>
      <c r="V4318" t="s">
        <v>13807</v>
      </c>
      <c r="W4318" t="s">
        <v>13807</v>
      </c>
    </row>
    <row r="4319" spans="1:23" x14ac:dyDescent="0.25">
      <c r="A4319" t="s">
        <v>13808</v>
      </c>
      <c r="B4319" t="s">
        <v>13808</v>
      </c>
      <c r="C4319" t="s">
        <v>11986</v>
      </c>
      <c r="E4319" t="s">
        <v>22576</v>
      </c>
      <c r="F4319" t="s">
        <v>22609</v>
      </c>
      <c r="G4319" t="s">
        <v>22609</v>
      </c>
      <c r="H4319" t="s">
        <v>22609</v>
      </c>
      <c r="I4319" t="s">
        <v>11986</v>
      </c>
      <c r="J4319" t="s">
        <v>11986</v>
      </c>
      <c r="L4319" t="str">
        <f t="shared" si="201"/>
        <v>2.0</v>
      </c>
      <c r="M4319" t="s">
        <v>1881</v>
      </c>
      <c r="N4319" t="str">
        <f t="shared" si="202"/>
        <v/>
      </c>
      <c r="P4319">
        <v>8</v>
      </c>
      <c r="Q4319">
        <v>8</v>
      </c>
      <c r="R4319" t="str">
        <f t="shared" si="203"/>
        <v/>
      </c>
      <c r="T4319" t="s">
        <v>1876</v>
      </c>
      <c r="U4319" t="s">
        <v>11987</v>
      </c>
      <c r="V4319" t="s">
        <v>13807</v>
      </c>
      <c r="W4319" t="s">
        <v>13807</v>
      </c>
    </row>
    <row r="4320" spans="1:23" x14ac:dyDescent="0.25">
      <c r="A4320" t="s">
        <v>13808</v>
      </c>
      <c r="B4320" t="s">
        <v>13808</v>
      </c>
      <c r="C4320" t="s">
        <v>11988</v>
      </c>
      <c r="E4320" t="s">
        <v>22576</v>
      </c>
      <c r="F4320" t="s">
        <v>22610</v>
      </c>
      <c r="G4320" t="s">
        <v>22610</v>
      </c>
      <c r="H4320" t="s">
        <v>22610</v>
      </c>
      <c r="I4320" t="s">
        <v>11988</v>
      </c>
      <c r="J4320" t="s">
        <v>11988</v>
      </c>
      <c r="L4320" t="str">
        <f t="shared" si="201"/>
        <v>1.8</v>
      </c>
      <c r="M4320" t="s">
        <v>796</v>
      </c>
      <c r="N4320" t="str">
        <f t="shared" si="202"/>
        <v/>
      </c>
      <c r="P4320">
        <v>8</v>
      </c>
      <c r="Q4320">
        <v>8</v>
      </c>
      <c r="R4320" t="str">
        <f t="shared" si="203"/>
        <v/>
      </c>
      <c r="T4320" t="s">
        <v>1876</v>
      </c>
      <c r="U4320" t="s">
        <v>11989</v>
      </c>
      <c r="V4320" t="s">
        <v>13807</v>
      </c>
      <c r="W4320" t="s">
        <v>13807</v>
      </c>
    </row>
    <row r="4321" spans="1:23" x14ac:dyDescent="0.25">
      <c r="A4321" t="s">
        <v>13808</v>
      </c>
      <c r="B4321" t="s">
        <v>13808</v>
      </c>
      <c r="C4321" t="s">
        <v>11990</v>
      </c>
      <c r="E4321" t="s">
        <v>22576</v>
      </c>
      <c r="F4321" t="s">
        <v>22611</v>
      </c>
      <c r="G4321" t="s">
        <v>22611</v>
      </c>
      <c r="H4321" t="s">
        <v>22611</v>
      </c>
      <c r="I4321" t="s">
        <v>11990</v>
      </c>
      <c r="J4321" t="s">
        <v>11990</v>
      </c>
      <c r="L4321" t="str">
        <f t="shared" si="201"/>
        <v>2.0</v>
      </c>
      <c r="M4321" t="s">
        <v>1881</v>
      </c>
      <c r="N4321" t="str">
        <f t="shared" si="202"/>
        <v/>
      </c>
      <c r="P4321">
        <v>8</v>
      </c>
      <c r="Q4321">
        <v>8</v>
      </c>
      <c r="R4321" t="str">
        <f t="shared" si="203"/>
        <v/>
      </c>
      <c r="T4321" t="s">
        <v>1876</v>
      </c>
      <c r="U4321" t="s">
        <v>11991</v>
      </c>
      <c r="V4321" t="s">
        <v>13807</v>
      </c>
      <c r="W4321" t="s">
        <v>13807</v>
      </c>
    </row>
    <row r="4322" spans="1:23" x14ac:dyDescent="0.25">
      <c r="A4322" t="s">
        <v>13808</v>
      </c>
      <c r="B4322" t="s">
        <v>13808</v>
      </c>
      <c r="C4322" t="s">
        <v>11992</v>
      </c>
      <c r="E4322" t="s">
        <v>22576</v>
      </c>
      <c r="F4322" t="s">
        <v>22612</v>
      </c>
      <c r="G4322" t="s">
        <v>22612</v>
      </c>
      <c r="H4322" t="s">
        <v>22612</v>
      </c>
      <c r="I4322" t="s">
        <v>11992</v>
      </c>
      <c r="J4322" t="s">
        <v>11992</v>
      </c>
      <c r="L4322" t="str">
        <f t="shared" si="201"/>
        <v>2.0</v>
      </c>
      <c r="M4322" t="s">
        <v>1881</v>
      </c>
      <c r="N4322" t="str">
        <f t="shared" si="202"/>
        <v/>
      </c>
      <c r="P4322">
        <v>8</v>
      </c>
      <c r="Q4322">
        <v>8</v>
      </c>
      <c r="R4322" t="str">
        <f t="shared" si="203"/>
        <v/>
      </c>
      <c r="T4322" t="s">
        <v>1876</v>
      </c>
      <c r="U4322" t="s">
        <v>11993</v>
      </c>
      <c r="V4322" t="s">
        <v>13807</v>
      </c>
      <c r="W4322" t="s">
        <v>13807</v>
      </c>
    </row>
    <row r="4323" spans="1:23" x14ac:dyDescent="0.25">
      <c r="A4323" t="s">
        <v>13808</v>
      </c>
      <c r="B4323" t="s">
        <v>13808</v>
      </c>
      <c r="C4323" t="s">
        <v>11994</v>
      </c>
      <c r="E4323" t="s">
        <v>22576</v>
      </c>
      <c r="F4323" t="s">
        <v>22613</v>
      </c>
      <c r="G4323" t="s">
        <v>22613</v>
      </c>
      <c r="H4323" t="s">
        <v>22613</v>
      </c>
      <c r="I4323" t="s">
        <v>11994</v>
      </c>
      <c r="J4323" t="s">
        <v>11994</v>
      </c>
      <c r="L4323" t="str">
        <f t="shared" si="201"/>
        <v>2.0</v>
      </c>
      <c r="M4323" t="s">
        <v>1881</v>
      </c>
      <c r="N4323" t="str">
        <f t="shared" si="202"/>
        <v/>
      </c>
      <c r="P4323">
        <v>8</v>
      </c>
      <c r="Q4323">
        <v>8</v>
      </c>
      <c r="R4323" t="str">
        <f t="shared" si="203"/>
        <v/>
      </c>
      <c r="T4323" t="s">
        <v>1876</v>
      </c>
      <c r="U4323" t="s">
        <v>11995</v>
      </c>
      <c r="V4323" t="s">
        <v>13807</v>
      </c>
      <c r="W4323" t="s">
        <v>13807</v>
      </c>
    </row>
    <row r="4324" spans="1:23" x14ac:dyDescent="0.25">
      <c r="A4324" t="s">
        <v>13808</v>
      </c>
      <c r="B4324" t="s">
        <v>13808</v>
      </c>
      <c r="C4324" t="s">
        <v>11996</v>
      </c>
      <c r="E4324" t="s">
        <v>22576</v>
      </c>
      <c r="F4324" t="s">
        <v>11996</v>
      </c>
      <c r="G4324" t="s">
        <v>11996</v>
      </c>
      <c r="H4324" t="s">
        <v>11996</v>
      </c>
      <c r="I4324" t="s">
        <v>11996</v>
      </c>
      <c r="J4324" t="s">
        <v>11996</v>
      </c>
      <c r="L4324" t="str">
        <f t="shared" si="201"/>
        <v>2.3</v>
      </c>
      <c r="M4324" t="s">
        <v>826</v>
      </c>
      <c r="N4324" t="str">
        <f t="shared" si="202"/>
        <v/>
      </c>
      <c r="P4324">
        <v>8</v>
      </c>
      <c r="Q4324">
        <v>8</v>
      </c>
      <c r="R4324" t="str">
        <f t="shared" si="203"/>
        <v/>
      </c>
      <c r="T4324" t="s">
        <v>1886</v>
      </c>
      <c r="U4324" t="s">
        <v>11997</v>
      </c>
      <c r="V4324" t="s">
        <v>13807</v>
      </c>
      <c r="W4324" t="s">
        <v>13807</v>
      </c>
    </row>
    <row r="4325" spans="1:23" x14ac:dyDescent="0.25">
      <c r="A4325" t="s">
        <v>13808</v>
      </c>
      <c r="B4325" t="s">
        <v>13808</v>
      </c>
      <c r="C4325" t="s">
        <v>11998</v>
      </c>
      <c r="E4325" t="s">
        <v>22576</v>
      </c>
      <c r="F4325" t="s">
        <v>22614</v>
      </c>
      <c r="G4325" t="s">
        <v>22614</v>
      </c>
      <c r="H4325" t="s">
        <v>22614</v>
      </c>
      <c r="I4325" t="s">
        <v>11998</v>
      </c>
      <c r="J4325" t="s">
        <v>11998</v>
      </c>
      <c r="L4325" t="str">
        <f t="shared" si="201"/>
        <v>2.3</v>
      </c>
      <c r="M4325" t="s">
        <v>826</v>
      </c>
      <c r="N4325" t="str">
        <f t="shared" si="202"/>
        <v/>
      </c>
      <c r="P4325">
        <v>8</v>
      </c>
      <c r="Q4325">
        <v>8</v>
      </c>
      <c r="R4325" t="str">
        <f t="shared" si="203"/>
        <v/>
      </c>
      <c r="T4325" t="s">
        <v>1876</v>
      </c>
      <c r="U4325" t="s">
        <v>11999</v>
      </c>
      <c r="V4325" t="s">
        <v>13807</v>
      </c>
      <c r="W4325" t="s">
        <v>13807</v>
      </c>
    </row>
    <row r="4326" spans="1:23" x14ac:dyDescent="0.25">
      <c r="A4326" t="s">
        <v>13808</v>
      </c>
      <c r="B4326" t="s">
        <v>13808</v>
      </c>
      <c r="C4326" t="s">
        <v>12000</v>
      </c>
      <c r="E4326" t="s">
        <v>22576</v>
      </c>
      <c r="F4326" t="s">
        <v>12000</v>
      </c>
      <c r="G4326" t="s">
        <v>12000</v>
      </c>
      <c r="H4326" t="s">
        <v>12000</v>
      </c>
      <c r="I4326" t="s">
        <v>12000</v>
      </c>
      <c r="J4326" t="s">
        <v>12000</v>
      </c>
      <c r="L4326" t="str">
        <f t="shared" si="201"/>
        <v>2.3</v>
      </c>
      <c r="M4326" t="s">
        <v>826</v>
      </c>
      <c r="N4326" t="str">
        <f t="shared" si="202"/>
        <v/>
      </c>
      <c r="P4326">
        <v>8</v>
      </c>
      <c r="Q4326">
        <v>8</v>
      </c>
      <c r="R4326" t="str">
        <f t="shared" si="203"/>
        <v/>
      </c>
      <c r="T4326" t="s">
        <v>1886</v>
      </c>
      <c r="U4326" t="s">
        <v>12001</v>
      </c>
      <c r="V4326" t="s">
        <v>13807</v>
      </c>
      <c r="W4326" t="s">
        <v>13807</v>
      </c>
    </row>
    <row r="4327" spans="1:23" x14ac:dyDescent="0.25">
      <c r="A4327" t="s">
        <v>13808</v>
      </c>
      <c r="B4327" t="s">
        <v>13808</v>
      </c>
      <c r="C4327" t="s">
        <v>12002</v>
      </c>
      <c r="E4327" t="s">
        <v>22576</v>
      </c>
      <c r="F4327" t="s">
        <v>22615</v>
      </c>
      <c r="G4327" t="s">
        <v>22615</v>
      </c>
      <c r="H4327" t="s">
        <v>22615</v>
      </c>
      <c r="I4327" t="s">
        <v>12002</v>
      </c>
      <c r="J4327" t="s">
        <v>12002</v>
      </c>
      <c r="L4327" t="str">
        <f t="shared" si="201"/>
        <v>2.3</v>
      </c>
      <c r="M4327" t="s">
        <v>826</v>
      </c>
      <c r="N4327" t="str">
        <f t="shared" si="202"/>
        <v/>
      </c>
      <c r="P4327">
        <v>8</v>
      </c>
      <c r="Q4327">
        <v>8</v>
      </c>
      <c r="R4327" t="str">
        <f t="shared" si="203"/>
        <v/>
      </c>
      <c r="T4327" t="s">
        <v>1876</v>
      </c>
      <c r="U4327" t="s">
        <v>12003</v>
      </c>
      <c r="V4327" t="s">
        <v>13807</v>
      </c>
      <c r="W4327" t="s">
        <v>13807</v>
      </c>
    </row>
    <row r="4328" spans="1:23" x14ac:dyDescent="0.25">
      <c r="A4328" t="s">
        <v>13808</v>
      </c>
      <c r="B4328" t="s">
        <v>13808</v>
      </c>
      <c r="C4328" t="s">
        <v>12004</v>
      </c>
      <c r="E4328" t="s">
        <v>22576</v>
      </c>
      <c r="F4328" t="s">
        <v>22616</v>
      </c>
      <c r="G4328" t="s">
        <v>22616</v>
      </c>
      <c r="H4328" t="s">
        <v>22616</v>
      </c>
      <c r="I4328" t="s">
        <v>12004</v>
      </c>
      <c r="J4328" t="s">
        <v>12004</v>
      </c>
      <c r="L4328" t="str">
        <f t="shared" si="201"/>
        <v>2.3</v>
      </c>
      <c r="M4328" t="s">
        <v>826</v>
      </c>
      <c r="N4328" t="str">
        <f t="shared" si="202"/>
        <v/>
      </c>
      <c r="P4328">
        <v>8</v>
      </c>
      <c r="Q4328">
        <v>8</v>
      </c>
      <c r="R4328" t="str">
        <f t="shared" si="203"/>
        <v/>
      </c>
      <c r="T4328" t="s">
        <v>1876</v>
      </c>
      <c r="U4328" t="s">
        <v>12005</v>
      </c>
      <c r="V4328" t="s">
        <v>13807</v>
      </c>
      <c r="W4328" t="s">
        <v>13807</v>
      </c>
    </row>
    <row r="4329" spans="1:23" x14ac:dyDescent="0.25">
      <c r="A4329" t="s">
        <v>13808</v>
      </c>
      <c r="B4329" t="s">
        <v>13808</v>
      </c>
      <c r="C4329" t="s">
        <v>12006</v>
      </c>
      <c r="E4329" t="s">
        <v>22576</v>
      </c>
      <c r="F4329" t="s">
        <v>12006</v>
      </c>
      <c r="G4329" t="s">
        <v>12006</v>
      </c>
      <c r="H4329" t="s">
        <v>12006</v>
      </c>
      <c r="I4329" t="s">
        <v>12006</v>
      </c>
      <c r="J4329" t="s">
        <v>12006</v>
      </c>
      <c r="L4329" t="str">
        <f t="shared" si="201"/>
        <v>2.3</v>
      </c>
      <c r="M4329" t="s">
        <v>826</v>
      </c>
      <c r="N4329" t="str">
        <f t="shared" si="202"/>
        <v/>
      </c>
      <c r="P4329">
        <v>8</v>
      </c>
      <c r="Q4329">
        <v>8</v>
      </c>
      <c r="R4329" t="str">
        <f t="shared" si="203"/>
        <v/>
      </c>
      <c r="T4329" t="s">
        <v>2048</v>
      </c>
      <c r="U4329" t="s">
        <v>12007</v>
      </c>
      <c r="V4329" t="s">
        <v>13807</v>
      </c>
      <c r="W4329" t="s">
        <v>13807</v>
      </c>
    </row>
    <row r="4330" spans="1:23" x14ac:dyDescent="0.25">
      <c r="A4330" t="s">
        <v>13808</v>
      </c>
      <c r="B4330" t="s">
        <v>13808</v>
      </c>
      <c r="C4330" t="s">
        <v>12008</v>
      </c>
      <c r="E4330" t="s">
        <v>22576</v>
      </c>
      <c r="F4330" t="s">
        <v>12008</v>
      </c>
      <c r="G4330" t="s">
        <v>12008</v>
      </c>
      <c r="H4330" t="s">
        <v>12008</v>
      </c>
      <c r="I4330" t="s">
        <v>12008</v>
      </c>
      <c r="J4330" t="s">
        <v>12008</v>
      </c>
      <c r="L4330" t="str">
        <f t="shared" si="201"/>
        <v>2.3</v>
      </c>
      <c r="M4330" t="s">
        <v>826</v>
      </c>
      <c r="N4330" t="str">
        <f t="shared" si="202"/>
        <v/>
      </c>
      <c r="P4330">
        <v>8</v>
      </c>
      <c r="Q4330">
        <v>8</v>
      </c>
      <c r="R4330" t="str">
        <f t="shared" si="203"/>
        <v/>
      </c>
      <c r="T4330" t="s">
        <v>1886</v>
      </c>
      <c r="U4330" t="s">
        <v>12009</v>
      </c>
      <c r="V4330" t="s">
        <v>13807</v>
      </c>
      <c r="W4330" t="s">
        <v>13807</v>
      </c>
    </row>
    <row r="4331" spans="1:23" x14ac:dyDescent="0.25">
      <c r="A4331" t="s">
        <v>13808</v>
      </c>
      <c r="B4331" t="s">
        <v>13808</v>
      </c>
      <c r="C4331" t="s">
        <v>12010</v>
      </c>
      <c r="E4331" t="s">
        <v>22576</v>
      </c>
      <c r="F4331" t="s">
        <v>12010</v>
      </c>
      <c r="G4331" t="s">
        <v>12010</v>
      </c>
      <c r="H4331" t="s">
        <v>12010</v>
      </c>
      <c r="I4331" t="s">
        <v>12010</v>
      </c>
      <c r="J4331" t="s">
        <v>12010</v>
      </c>
      <c r="L4331" t="str">
        <f t="shared" si="201"/>
        <v>2.2</v>
      </c>
      <c r="M4331" t="s">
        <v>632</v>
      </c>
      <c r="N4331" t="str">
        <f t="shared" si="202"/>
        <v/>
      </c>
      <c r="P4331">
        <v>8</v>
      </c>
      <c r="Q4331">
        <v>8</v>
      </c>
      <c r="R4331" t="str">
        <f t="shared" si="203"/>
        <v/>
      </c>
      <c r="T4331" t="s">
        <v>1892</v>
      </c>
      <c r="U4331" t="s">
        <v>12011</v>
      </c>
      <c r="V4331" t="s">
        <v>13807</v>
      </c>
      <c r="W4331" t="s">
        <v>13807</v>
      </c>
    </row>
    <row r="4332" spans="1:23" x14ac:dyDescent="0.25">
      <c r="A4332" t="s">
        <v>13808</v>
      </c>
      <c r="B4332" t="s">
        <v>13808</v>
      </c>
      <c r="C4332" t="s">
        <v>12012</v>
      </c>
      <c r="E4332" t="s">
        <v>22576</v>
      </c>
      <c r="F4332" t="s">
        <v>12012</v>
      </c>
      <c r="G4332" t="s">
        <v>12012</v>
      </c>
      <c r="H4332" t="s">
        <v>12012</v>
      </c>
      <c r="I4332" t="s">
        <v>12012</v>
      </c>
      <c r="J4332" t="s">
        <v>12012</v>
      </c>
      <c r="L4332" t="str">
        <f t="shared" si="201"/>
        <v>2.0</v>
      </c>
      <c r="M4332" t="s">
        <v>1881</v>
      </c>
      <c r="N4332" t="str">
        <f t="shared" si="202"/>
        <v/>
      </c>
      <c r="P4332">
        <v>8</v>
      </c>
      <c r="Q4332">
        <v>8</v>
      </c>
      <c r="R4332" t="str">
        <f t="shared" si="203"/>
        <v/>
      </c>
      <c r="T4332" t="s">
        <v>1873</v>
      </c>
      <c r="U4332" t="s">
        <v>12013</v>
      </c>
      <c r="V4332" t="s">
        <v>13807</v>
      </c>
      <c r="W4332" t="s">
        <v>13807</v>
      </c>
    </row>
    <row r="4333" spans="1:23" x14ac:dyDescent="0.25">
      <c r="A4333" t="s">
        <v>13808</v>
      </c>
      <c r="B4333" t="s">
        <v>13808</v>
      </c>
      <c r="C4333" t="s">
        <v>12014</v>
      </c>
      <c r="E4333" t="s">
        <v>22576</v>
      </c>
      <c r="F4333" t="s">
        <v>12014</v>
      </c>
      <c r="G4333" t="s">
        <v>12014</v>
      </c>
      <c r="H4333" t="s">
        <v>12014</v>
      </c>
      <c r="I4333" t="s">
        <v>12014</v>
      </c>
      <c r="J4333" t="s">
        <v>12014</v>
      </c>
      <c r="L4333" t="str">
        <f t="shared" si="201"/>
        <v>2.0</v>
      </c>
      <c r="M4333" t="s">
        <v>1881</v>
      </c>
      <c r="N4333" t="str">
        <f t="shared" si="202"/>
        <v/>
      </c>
      <c r="P4333">
        <v>8</v>
      </c>
      <c r="Q4333">
        <v>8</v>
      </c>
      <c r="R4333" t="str">
        <f t="shared" si="203"/>
        <v/>
      </c>
      <c r="T4333" t="s">
        <v>1886</v>
      </c>
      <c r="U4333" t="s">
        <v>12015</v>
      </c>
      <c r="V4333" t="s">
        <v>13807</v>
      </c>
      <c r="W4333" t="s">
        <v>13807</v>
      </c>
    </row>
    <row r="4334" spans="1:23" x14ac:dyDescent="0.25">
      <c r="A4334" t="s">
        <v>13808</v>
      </c>
      <c r="B4334" t="s">
        <v>13808</v>
      </c>
      <c r="C4334" t="s">
        <v>12016</v>
      </c>
      <c r="E4334" t="s">
        <v>22576</v>
      </c>
      <c r="F4334" t="s">
        <v>22617</v>
      </c>
      <c r="G4334" t="s">
        <v>22617</v>
      </c>
      <c r="H4334" t="s">
        <v>22617</v>
      </c>
      <c r="I4334" t="s">
        <v>12016</v>
      </c>
      <c r="J4334" t="s">
        <v>12016</v>
      </c>
      <c r="L4334" t="str">
        <f t="shared" si="201"/>
        <v>2.0</v>
      </c>
      <c r="M4334" t="s">
        <v>1881</v>
      </c>
      <c r="N4334" t="str">
        <f t="shared" si="202"/>
        <v/>
      </c>
      <c r="P4334">
        <v>8</v>
      </c>
      <c r="Q4334">
        <v>8</v>
      </c>
      <c r="R4334" t="str">
        <f t="shared" si="203"/>
        <v/>
      </c>
      <c r="T4334" t="s">
        <v>1876</v>
      </c>
      <c r="U4334" t="s">
        <v>12017</v>
      </c>
      <c r="V4334" t="s">
        <v>13807</v>
      </c>
      <c r="W4334" t="s">
        <v>13807</v>
      </c>
    </row>
    <row r="4335" spans="1:23" x14ac:dyDescent="0.25">
      <c r="A4335" t="s">
        <v>13808</v>
      </c>
      <c r="B4335" t="s">
        <v>13808</v>
      </c>
      <c r="C4335" t="s">
        <v>12018</v>
      </c>
      <c r="E4335" t="s">
        <v>22576</v>
      </c>
      <c r="F4335" t="s">
        <v>12018</v>
      </c>
      <c r="G4335" t="s">
        <v>12018</v>
      </c>
      <c r="H4335" t="s">
        <v>12018</v>
      </c>
      <c r="I4335" t="s">
        <v>12018</v>
      </c>
      <c r="J4335" t="s">
        <v>12018</v>
      </c>
      <c r="L4335" t="str">
        <f t="shared" si="201"/>
        <v>2.0</v>
      </c>
      <c r="M4335" t="s">
        <v>1881</v>
      </c>
      <c r="N4335" t="str">
        <f t="shared" si="202"/>
        <v/>
      </c>
      <c r="P4335">
        <v>8</v>
      </c>
      <c r="Q4335">
        <v>8</v>
      </c>
      <c r="R4335" t="str">
        <f t="shared" si="203"/>
        <v/>
      </c>
      <c r="T4335" t="s">
        <v>1873</v>
      </c>
      <c r="U4335" t="s">
        <v>12019</v>
      </c>
      <c r="V4335" t="s">
        <v>13807</v>
      </c>
      <c r="W4335" t="s">
        <v>13807</v>
      </c>
    </row>
    <row r="4336" spans="1:23" x14ac:dyDescent="0.25">
      <c r="A4336" t="s">
        <v>13808</v>
      </c>
      <c r="B4336" t="s">
        <v>13808</v>
      </c>
      <c r="C4336" t="s">
        <v>12020</v>
      </c>
      <c r="E4336" t="s">
        <v>22576</v>
      </c>
      <c r="F4336" t="s">
        <v>12020</v>
      </c>
      <c r="G4336" t="s">
        <v>12020</v>
      </c>
      <c r="H4336" t="s">
        <v>12020</v>
      </c>
      <c r="I4336" t="s">
        <v>12020</v>
      </c>
      <c r="J4336" t="s">
        <v>12020</v>
      </c>
      <c r="L4336" t="str">
        <f t="shared" si="201"/>
        <v>2.0</v>
      </c>
      <c r="M4336" t="s">
        <v>1881</v>
      </c>
      <c r="N4336" t="str">
        <f t="shared" si="202"/>
        <v/>
      </c>
      <c r="P4336">
        <v>8</v>
      </c>
      <c r="Q4336">
        <v>8</v>
      </c>
      <c r="R4336" t="str">
        <f t="shared" si="203"/>
        <v/>
      </c>
      <c r="T4336" t="s">
        <v>1897</v>
      </c>
      <c r="U4336" t="s">
        <v>12021</v>
      </c>
      <c r="V4336" t="s">
        <v>13807</v>
      </c>
      <c r="W4336" t="s">
        <v>13807</v>
      </c>
    </row>
    <row r="4337" spans="1:23" x14ac:dyDescent="0.25">
      <c r="A4337" t="s">
        <v>13808</v>
      </c>
      <c r="B4337" t="s">
        <v>13808</v>
      </c>
      <c r="C4337" t="s">
        <v>12022</v>
      </c>
      <c r="E4337" t="s">
        <v>22576</v>
      </c>
      <c r="F4337" t="s">
        <v>22618</v>
      </c>
      <c r="G4337" t="s">
        <v>22618</v>
      </c>
      <c r="H4337" t="s">
        <v>22618</v>
      </c>
      <c r="I4337" t="s">
        <v>12022</v>
      </c>
      <c r="J4337" t="s">
        <v>12022</v>
      </c>
      <c r="L4337" t="str">
        <f t="shared" si="201"/>
        <v>2.0</v>
      </c>
      <c r="M4337" t="s">
        <v>1881</v>
      </c>
      <c r="N4337" t="str">
        <f t="shared" si="202"/>
        <v/>
      </c>
      <c r="P4337">
        <v>8</v>
      </c>
      <c r="Q4337">
        <v>8</v>
      </c>
      <c r="R4337" t="str">
        <f t="shared" si="203"/>
        <v/>
      </c>
      <c r="T4337" t="s">
        <v>1876</v>
      </c>
      <c r="U4337" t="s">
        <v>12023</v>
      </c>
      <c r="V4337" t="s">
        <v>13807</v>
      </c>
      <c r="W4337" t="s">
        <v>13807</v>
      </c>
    </row>
    <row r="4338" spans="1:23" x14ac:dyDescent="0.25">
      <c r="A4338" t="s">
        <v>13808</v>
      </c>
      <c r="B4338" t="s">
        <v>13808</v>
      </c>
      <c r="C4338" t="s">
        <v>12024</v>
      </c>
      <c r="E4338" t="s">
        <v>22576</v>
      </c>
      <c r="F4338" t="s">
        <v>22619</v>
      </c>
      <c r="G4338" t="s">
        <v>22619</v>
      </c>
      <c r="H4338" t="s">
        <v>22619</v>
      </c>
      <c r="I4338" t="s">
        <v>12024</v>
      </c>
      <c r="J4338" t="s">
        <v>12024</v>
      </c>
      <c r="L4338" t="str">
        <f t="shared" si="201"/>
        <v>2.1</v>
      </c>
      <c r="M4338" t="s">
        <v>529</v>
      </c>
      <c r="N4338" t="str">
        <f t="shared" si="202"/>
        <v/>
      </c>
      <c r="P4338">
        <v>8</v>
      </c>
      <c r="Q4338">
        <v>8</v>
      </c>
      <c r="R4338" t="str">
        <f t="shared" si="203"/>
        <v/>
      </c>
      <c r="T4338" t="s">
        <v>1876</v>
      </c>
      <c r="U4338" t="s">
        <v>12025</v>
      </c>
      <c r="V4338" t="s">
        <v>13807</v>
      </c>
      <c r="W4338" t="s">
        <v>13807</v>
      </c>
    </row>
    <row r="4339" spans="1:23" x14ac:dyDescent="0.25">
      <c r="A4339" t="s">
        <v>13808</v>
      </c>
      <c r="B4339" t="s">
        <v>13808</v>
      </c>
      <c r="C4339" t="s">
        <v>12026</v>
      </c>
      <c r="E4339" t="s">
        <v>22576</v>
      </c>
      <c r="F4339" t="s">
        <v>22620</v>
      </c>
      <c r="G4339" t="s">
        <v>22620</v>
      </c>
      <c r="H4339" t="s">
        <v>22620</v>
      </c>
      <c r="I4339" t="s">
        <v>12026</v>
      </c>
      <c r="J4339" t="s">
        <v>12026</v>
      </c>
      <c r="L4339" t="str">
        <f t="shared" si="201"/>
        <v>2.0</v>
      </c>
      <c r="M4339" t="s">
        <v>1881</v>
      </c>
      <c r="N4339" t="str">
        <f t="shared" si="202"/>
        <v/>
      </c>
      <c r="P4339">
        <v>8</v>
      </c>
      <c r="Q4339">
        <v>8</v>
      </c>
      <c r="R4339" t="str">
        <f t="shared" si="203"/>
        <v/>
      </c>
      <c r="T4339" t="s">
        <v>1876</v>
      </c>
      <c r="U4339" t="s">
        <v>12027</v>
      </c>
      <c r="V4339" t="s">
        <v>13807</v>
      </c>
      <c r="W4339" t="s">
        <v>13807</v>
      </c>
    </row>
    <row r="4340" spans="1:23" x14ac:dyDescent="0.25">
      <c r="A4340" t="s">
        <v>13808</v>
      </c>
      <c r="B4340" t="s">
        <v>13808</v>
      </c>
      <c r="C4340" t="s">
        <v>12028</v>
      </c>
      <c r="E4340" t="s">
        <v>22576</v>
      </c>
      <c r="F4340" t="s">
        <v>22621</v>
      </c>
      <c r="G4340" t="s">
        <v>22621</v>
      </c>
      <c r="H4340" t="s">
        <v>22621</v>
      </c>
      <c r="I4340" t="s">
        <v>12028</v>
      </c>
      <c r="J4340" t="s">
        <v>12028</v>
      </c>
      <c r="L4340" t="str">
        <f t="shared" si="201"/>
        <v>1.8</v>
      </c>
      <c r="M4340" t="s">
        <v>796</v>
      </c>
      <c r="N4340" t="str">
        <f t="shared" si="202"/>
        <v/>
      </c>
      <c r="P4340">
        <v>8</v>
      </c>
      <c r="Q4340">
        <v>8</v>
      </c>
      <c r="R4340" t="str">
        <f t="shared" si="203"/>
        <v/>
      </c>
      <c r="T4340" t="s">
        <v>1876</v>
      </c>
      <c r="U4340" t="s">
        <v>12029</v>
      </c>
      <c r="V4340" t="s">
        <v>13807</v>
      </c>
      <c r="W4340" t="s">
        <v>13807</v>
      </c>
    </row>
    <row r="4341" spans="1:23" x14ac:dyDescent="0.25">
      <c r="A4341" t="s">
        <v>13808</v>
      </c>
      <c r="B4341" t="s">
        <v>13808</v>
      </c>
      <c r="C4341" t="s">
        <v>12030</v>
      </c>
      <c r="E4341" t="s">
        <v>22576</v>
      </c>
      <c r="F4341" t="s">
        <v>22622</v>
      </c>
      <c r="G4341" t="s">
        <v>22622</v>
      </c>
      <c r="H4341" t="s">
        <v>22622</v>
      </c>
      <c r="I4341" t="s">
        <v>12030</v>
      </c>
      <c r="J4341" t="s">
        <v>12030</v>
      </c>
      <c r="L4341" t="str">
        <f t="shared" si="201"/>
        <v>2.1</v>
      </c>
      <c r="M4341" t="s">
        <v>529</v>
      </c>
      <c r="N4341" t="str">
        <f t="shared" si="202"/>
        <v/>
      </c>
      <c r="P4341">
        <v>8</v>
      </c>
      <c r="Q4341">
        <v>8</v>
      </c>
      <c r="R4341" t="str">
        <f t="shared" si="203"/>
        <v/>
      </c>
      <c r="T4341" t="s">
        <v>1876</v>
      </c>
      <c r="U4341" t="s">
        <v>12031</v>
      </c>
      <c r="V4341" t="s">
        <v>13807</v>
      </c>
      <c r="W4341" t="s">
        <v>13807</v>
      </c>
    </row>
    <row r="4342" spans="1:23" x14ac:dyDescent="0.25">
      <c r="A4342" t="s">
        <v>13808</v>
      </c>
      <c r="B4342" t="s">
        <v>13808</v>
      </c>
      <c r="C4342" t="s">
        <v>12032</v>
      </c>
      <c r="E4342" t="s">
        <v>22576</v>
      </c>
      <c r="F4342" t="s">
        <v>12032</v>
      </c>
      <c r="G4342" t="s">
        <v>12032</v>
      </c>
      <c r="H4342" t="s">
        <v>12032</v>
      </c>
      <c r="I4342" t="s">
        <v>12032</v>
      </c>
      <c r="J4342" t="s">
        <v>12032</v>
      </c>
      <c r="L4342" t="str">
        <f t="shared" si="201"/>
        <v>2.2</v>
      </c>
      <c r="M4342" t="s">
        <v>632</v>
      </c>
      <c r="N4342" t="str">
        <f t="shared" si="202"/>
        <v/>
      </c>
      <c r="P4342">
        <v>8</v>
      </c>
      <c r="Q4342">
        <v>8</v>
      </c>
      <c r="R4342" t="str">
        <f t="shared" si="203"/>
        <v/>
      </c>
      <c r="T4342" t="s">
        <v>1886</v>
      </c>
      <c r="U4342" t="s">
        <v>12033</v>
      </c>
      <c r="V4342" t="s">
        <v>13807</v>
      </c>
      <c r="W4342" t="s">
        <v>13807</v>
      </c>
    </row>
    <row r="4343" spans="1:23" x14ac:dyDescent="0.25">
      <c r="A4343" t="s">
        <v>13808</v>
      </c>
      <c r="B4343" t="s">
        <v>13808</v>
      </c>
      <c r="C4343" t="s">
        <v>12034</v>
      </c>
      <c r="E4343" t="s">
        <v>22576</v>
      </c>
      <c r="F4343" t="s">
        <v>22623</v>
      </c>
      <c r="G4343" t="s">
        <v>22623</v>
      </c>
      <c r="H4343" t="s">
        <v>22623</v>
      </c>
      <c r="I4343" t="s">
        <v>12034</v>
      </c>
      <c r="J4343" t="s">
        <v>12034</v>
      </c>
      <c r="L4343" t="str">
        <f t="shared" si="201"/>
        <v>2.2</v>
      </c>
      <c r="M4343" t="s">
        <v>632</v>
      </c>
      <c r="N4343" t="str">
        <f t="shared" si="202"/>
        <v/>
      </c>
      <c r="P4343">
        <v>8</v>
      </c>
      <c r="Q4343">
        <v>8</v>
      </c>
      <c r="R4343" t="str">
        <f t="shared" si="203"/>
        <v/>
      </c>
      <c r="T4343" t="s">
        <v>1876</v>
      </c>
      <c r="U4343" t="s">
        <v>12035</v>
      </c>
      <c r="V4343" t="s">
        <v>13807</v>
      </c>
      <c r="W4343" t="s">
        <v>13807</v>
      </c>
    </row>
    <row r="4344" spans="1:23" x14ac:dyDescent="0.25">
      <c r="A4344" t="s">
        <v>13808</v>
      </c>
      <c r="B4344" t="s">
        <v>13808</v>
      </c>
      <c r="C4344" t="s">
        <v>12036</v>
      </c>
      <c r="E4344" t="s">
        <v>22576</v>
      </c>
      <c r="F4344" t="s">
        <v>22624</v>
      </c>
      <c r="G4344" t="s">
        <v>22624</v>
      </c>
      <c r="H4344" t="s">
        <v>22624</v>
      </c>
      <c r="I4344" t="s">
        <v>12036</v>
      </c>
      <c r="J4344" t="s">
        <v>12036</v>
      </c>
      <c r="L4344" t="str">
        <f t="shared" si="201"/>
        <v>2.2</v>
      </c>
      <c r="M4344" t="s">
        <v>632</v>
      </c>
      <c r="N4344" t="str">
        <f t="shared" si="202"/>
        <v/>
      </c>
      <c r="P4344">
        <v>8</v>
      </c>
      <c r="Q4344">
        <v>8</v>
      </c>
      <c r="R4344" t="str">
        <f t="shared" si="203"/>
        <v/>
      </c>
      <c r="T4344" t="s">
        <v>1876</v>
      </c>
      <c r="U4344" t="s">
        <v>12037</v>
      </c>
      <c r="V4344" t="s">
        <v>13807</v>
      </c>
      <c r="W4344" t="s">
        <v>13807</v>
      </c>
    </row>
    <row r="4345" spans="1:23" x14ac:dyDescent="0.25">
      <c r="A4345" t="s">
        <v>13808</v>
      </c>
      <c r="B4345" t="s">
        <v>13808</v>
      </c>
      <c r="C4345" t="s">
        <v>12038</v>
      </c>
      <c r="E4345" t="s">
        <v>22576</v>
      </c>
      <c r="F4345" t="s">
        <v>22625</v>
      </c>
      <c r="G4345" t="s">
        <v>22625</v>
      </c>
      <c r="H4345" t="s">
        <v>22625</v>
      </c>
      <c r="I4345" t="s">
        <v>12038</v>
      </c>
      <c r="J4345" t="s">
        <v>12038</v>
      </c>
      <c r="L4345" t="str">
        <f t="shared" si="201"/>
        <v>2.2</v>
      </c>
      <c r="M4345" t="s">
        <v>632</v>
      </c>
      <c r="N4345" t="str">
        <f t="shared" si="202"/>
        <v/>
      </c>
      <c r="P4345">
        <v>8</v>
      </c>
      <c r="Q4345">
        <v>8</v>
      </c>
      <c r="R4345" t="str">
        <f t="shared" si="203"/>
        <v/>
      </c>
      <c r="T4345" t="s">
        <v>1876</v>
      </c>
      <c r="U4345" t="s">
        <v>12039</v>
      </c>
      <c r="V4345" t="s">
        <v>13807</v>
      </c>
      <c r="W4345" t="s">
        <v>13807</v>
      </c>
    </row>
    <row r="4346" spans="1:23" x14ac:dyDescent="0.25">
      <c r="A4346" t="s">
        <v>13808</v>
      </c>
      <c r="B4346" t="s">
        <v>13808</v>
      </c>
      <c r="C4346" t="s">
        <v>12040</v>
      </c>
      <c r="E4346" t="s">
        <v>22576</v>
      </c>
      <c r="F4346" t="s">
        <v>12040</v>
      </c>
      <c r="G4346" t="s">
        <v>12040</v>
      </c>
      <c r="H4346" t="s">
        <v>12040</v>
      </c>
      <c r="I4346" t="s">
        <v>12040</v>
      </c>
      <c r="J4346" t="s">
        <v>12040</v>
      </c>
      <c r="L4346" t="str">
        <f t="shared" si="201"/>
        <v>2.1</v>
      </c>
      <c r="M4346" t="s">
        <v>529</v>
      </c>
      <c r="N4346" t="str">
        <f t="shared" si="202"/>
        <v/>
      </c>
      <c r="P4346">
        <v>8</v>
      </c>
      <c r="Q4346">
        <v>8</v>
      </c>
      <c r="R4346" t="str">
        <f t="shared" si="203"/>
        <v/>
      </c>
      <c r="T4346" t="s">
        <v>1886</v>
      </c>
      <c r="U4346" t="s">
        <v>12041</v>
      </c>
      <c r="V4346" t="s">
        <v>13807</v>
      </c>
      <c r="W4346" t="s">
        <v>13807</v>
      </c>
    </row>
    <row r="4347" spans="1:23" x14ac:dyDescent="0.25">
      <c r="A4347" t="s">
        <v>13808</v>
      </c>
      <c r="B4347" t="s">
        <v>13808</v>
      </c>
      <c r="C4347" t="s">
        <v>12042</v>
      </c>
      <c r="E4347" t="s">
        <v>22576</v>
      </c>
      <c r="F4347" t="s">
        <v>12042</v>
      </c>
      <c r="G4347" t="s">
        <v>12042</v>
      </c>
      <c r="H4347" t="s">
        <v>12042</v>
      </c>
      <c r="I4347" t="s">
        <v>12042</v>
      </c>
      <c r="J4347" t="s">
        <v>12042</v>
      </c>
      <c r="L4347" t="str">
        <f t="shared" si="201"/>
        <v>2.1</v>
      </c>
      <c r="M4347" t="s">
        <v>529</v>
      </c>
      <c r="N4347" t="str">
        <f t="shared" si="202"/>
        <v/>
      </c>
      <c r="P4347">
        <v>8</v>
      </c>
      <c r="Q4347">
        <v>8</v>
      </c>
      <c r="R4347" t="str">
        <f t="shared" si="203"/>
        <v/>
      </c>
      <c r="T4347" t="s">
        <v>1886</v>
      </c>
      <c r="U4347" t="s">
        <v>12043</v>
      </c>
      <c r="V4347" t="s">
        <v>13807</v>
      </c>
      <c r="W4347" t="s">
        <v>13807</v>
      </c>
    </row>
    <row r="4348" spans="1:23" x14ac:dyDescent="0.25">
      <c r="A4348" t="s">
        <v>13808</v>
      </c>
      <c r="B4348" t="s">
        <v>13808</v>
      </c>
      <c r="C4348" t="s">
        <v>12044</v>
      </c>
      <c r="E4348" t="s">
        <v>22576</v>
      </c>
      <c r="F4348" t="s">
        <v>12044</v>
      </c>
      <c r="G4348" t="s">
        <v>12044</v>
      </c>
      <c r="H4348" t="s">
        <v>12044</v>
      </c>
      <c r="I4348" t="s">
        <v>12044</v>
      </c>
      <c r="J4348" t="s">
        <v>12044</v>
      </c>
      <c r="L4348" t="str">
        <f t="shared" si="201"/>
        <v>2.1</v>
      </c>
      <c r="M4348" t="s">
        <v>529</v>
      </c>
      <c r="N4348" t="str">
        <f t="shared" si="202"/>
        <v/>
      </c>
      <c r="P4348">
        <v>8</v>
      </c>
      <c r="Q4348">
        <v>8</v>
      </c>
      <c r="R4348" t="str">
        <f t="shared" si="203"/>
        <v/>
      </c>
      <c r="T4348" t="s">
        <v>1886</v>
      </c>
      <c r="U4348" t="s">
        <v>12045</v>
      </c>
      <c r="V4348" t="s">
        <v>13807</v>
      </c>
      <c r="W4348" t="s">
        <v>13807</v>
      </c>
    </row>
    <row r="4349" spans="1:23" x14ac:dyDescent="0.25">
      <c r="A4349" t="s">
        <v>13808</v>
      </c>
      <c r="B4349" t="s">
        <v>13808</v>
      </c>
      <c r="C4349" t="s">
        <v>12046</v>
      </c>
      <c r="E4349" t="s">
        <v>22576</v>
      </c>
      <c r="F4349" t="s">
        <v>12046</v>
      </c>
      <c r="G4349" t="s">
        <v>12046</v>
      </c>
      <c r="H4349" t="s">
        <v>12046</v>
      </c>
      <c r="I4349" t="s">
        <v>12046</v>
      </c>
      <c r="J4349" t="s">
        <v>12046</v>
      </c>
      <c r="L4349" t="str">
        <f t="shared" si="201"/>
        <v>2.1</v>
      </c>
      <c r="M4349" t="s">
        <v>529</v>
      </c>
      <c r="N4349" t="str">
        <f t="shared" si="202"/>
        <v/>
      </c>
      <c r="P4349">
        <v>8</v>
      </c>
      <c r="Q4349">
        <v>8</v>
      </c>
      <c r="R4349" t="str">
        <f t="shared" si="203"/>
        <v/>
      </c>
      <c r="T4349" t="s">
        <v>1892</v>
      </c>
      <c r="U4349" t="s">
        <v>12047</v>
      </c>
      <c r="V4349" t="s">
        <v>13807</v>
      </c>
      <c r="W4349" t="s">
        <v>13807</v>
      </c>
    </row>
    <row r="4350" spans="1:23" x14ac:dyDescent="0.25">
      <c r="A4350" t="s">
        <v>13808</v>
      </c>
      <c r="B4350" t="s">
        <v>13808</v>
      </c>
      <c r="C4350" t="s">
        <v>12048</v>
      </c>
      <c r="E4350" t="s">
        <v>22576</v>
      </c>
      <c r="F4350" t="s">
        <v>22626</v>
      </c>
      <c r="G4350" t="s">
        <v>22626</v>
      </c>
      <c r="H4350" t="s">
        <v>22626</v>
      </c>
      <c r="I4350" t="s">
        <v>12048</v>
      </c>
      <c r="J4350" t="s">
        <v>12048</v>
      </c>
      <c r="L4350" t="str">
        <f t="shared" si="201"/>
        <v>2.1</v>
      </c>
      <c r="M4350" t="s">
        <v>529</v>
      </c>
      <c r="N4350" t="str">
        <f t="shared" si="202"/>
        <v/>
      </c>
      <c r="P4350">
        <v>8</v>
      </c>
      <c r="Q4350">
        <v>8</v>
      </c>
      <c r="R4350" t="str">
        <f t="shared" si="203"/>
        <v/>
      </c>
      <c r="T4350" t="s">
        <v>1876</v>
      </c>
      <c r="U4350" t="s">
        <v>12049</v>
      </c>
      <c r="V4350" t="s">
        <v>13807</v>
      </c>
      <c r="W4350" t="s">
        <v>13807</v>
      </c>
    </row>
    <row r="4351" spans="1:23" x14ac:dyDescent="0.25">
      <c r="A4351" t="s">
        <v>13808</v>
      </c>
      <c r="B4351" t="s">
        <v>13808</v>
      </c>
      <c r="C4351" t="s">
        <v>12050</v>
      </c>
      <c r="E4351" t="s">
        <v>22576</v>
      </c>
      <c r="F4351" t="s">
        <v>22627</v>
      </c>
      <c r="G4351" t="s">
        <v>22627</v>
      </c>
      <c r="H4351" t="s">
        <v>22627</v>
      </c>
      <c r="I4351" t="s">
        <v>12050</v>
      </c>
      <c r="J4351" t="s">
        <v>12050</v>
      </c>
      <c r="L4351" t="str">
        <f t="shared" si="201"/>
        <v>2.1</v>
      </c>
      <c r="M4351" t="s">
        <v>529</v>
      </c>
      <c r="N4351" t="str">
        <f t="shared" si="202"/>
        <v/>
      </c>
      <c r="P4351">
        <v>8</v>
      </c>
      <c r="Q4351">
        <v>8</v>
      </c>
      <c r="R4351" t="str">
        <f t="shared" si="203"/>
        <v/>
      </c>
      <c r="T4351" t="s">
        <v>1876</v>
      </c>
      <c r="U4351" t="s">
        <v>12051</v>
      </c>
      <c r="V4351" t="s">
        <v>13807</v>
      </c>
      <c r="W4351" t="s">
        <v>13807</v>
      </c>
    </row>
    <row r="4352" spans="1:23" x14ac:dyDescent="0.25">
      <c r="A4352" t="s">
        <v>13808</v>
      </c>
      <c r="B4352" t="s">
        <v>13808</v>
      </c>
      <c r="C4352" t="s">
        <v>12052</v>
      </c>
      <c r="E4352" t="s">
        <v>22576</v>
      </c>
      <c r="F4352" t="s">
        <v>12052</v>
      </c>
      <c r="G4352" t="s">
        <v>12052</v>
      </c>
      <c r="H4352" t="s">
        <v>12052</v>
      </c>
      <c r="I4352" t="s">
        <v>12052</v>
      </c>
      <c r="J4352" t="s">
        <v>12052</v>
      </c>
      <c r="L4352" t="str">
        <f t="shared" si="201"/>
        <v>2.2</v>
      </c>
      <c r="M4352" t="s">
        <v>632</v>
      </c>
      <c r="N4352" t="str">
        <f t="shared" si="202"/>
        <v/>
      </c>
      <c r="P4352">
        <v>8</v>
      </c>
      <c r="Q4352">
        <v>8</v>
      </c>
      <c r="R4352" t="str">
        <f t="shared" si="203"/>
        <v/>
      </c>
      <c r="T4352" t="s">
        <v>1886</v>
      </c>
      <c r="U4352" t="s">
        <v>12053</v>
      </c>
      <c r="V4352" t="s">
        <v>13807</v>
      </c>
      <c r="W4352" t="s">
        <v>13807</v>
      </c>
    </row>
    <row r="4353" spans="1:23" x14ac:dyDescent="0.25">
      <c r="A4353" t="s">
        <v>13808</v>
      </c>
      <c r="B4353" t="s">
        <v>13808</v>
      </c>
      <c r="C4353" t="s">
        <v>12054</v>
      </c>
      <c r="E4353" t="s">
        <v>22576</v>
      </c>
      <c r="F4353" t="s">
        <v>22628</v>
      </c>
      <c r="G4353" t="s">
        <v>22628</v>
      </c>
      <c r="H4353" t="s">
        <v>22628</v>
      </c>
      <c r="I4353" t="s">
        <v>12054</v>
      </c>
      <c r="J4353" t="s">
        <v>12054</v>
      </c>
      <c r="L4353" t="str">
        <f t="shared" si="201"/>
        <v>1.8</v>
      </c>
      <c r="M4353" t="s">
        <v>796</v>
      </c>
      <c r="N4353" t="str">
        <f t="shared" si="202"/>
        <v/>
      </c>
      <c r="P4353">
        <v>10</v>
      </c>
      <c r="Q4353">
        <v>10</v>
      </c>
      <c r="R4353" t="str">
        <f t="shared" si="203"/>
        <v/>
      </c>
      <c r="T4353" t="s">
        <v>1876</v>
      </c>
      <c r="U4353" t="s">
        <v>12055</v>
      </c>
      <c r="V4353" t="s">
        <v>13807</v>
      </c>
      <c r="W4353" t="s">
        <v>13807</v>
      </c>
    </row>
    <row r="4354" spans="1:23" x14ac:dyDescent="0.25">
      <c r="A4354" t="s">
        <v>13808</v>
      </c>
      <c r="B4354" t="s">
        <v>13808</v>
      </c>
      <c r="C4354" t="s">
        <v>12056</v>
      </c>
      <c r="E4354" t="s">
        <v>22576</v>
      </c>
      <c r="F4354" t="s">
        <v>22629</v>
      </c>
      <c r="G4354" t="s">
        <v>22629</v>
      </c>
      <c r="H4354" t="s">
        <v>22629</v>
      </c>
      <c r="I4354" t="s">
        <v>12056</v>
      </c>
      <c r="J4354" t="s">
        <v>12056</v>
      </c>
      <c r="L4354" t="str">
        <f t="shared" si="201"/>
        <v>2.5</v>
      </c>
      <c r="M4354" t="s">
        <v>457</v>
      </c>
      <c r="N4354" t="str">
        <f t="shared" si="202"/>
        <v/>
      </c>
      <c r="P4354">
        <v>10</v>
      </c>
      <c r="Q4354">
        <v>10</v>
      </c>
      <c r="R4354" t="str">
        <f t="shared" si="203"/>
        <v/>
      </c>
      <c r="T4354" t="s">
        <v>1876</v>
      </c>
      <c r="U4354" t="s">
        <v>12057</v>
      </c>
      <c r="V4354" t="s">
        <v>13807</v>
      </c>
      <c r="W4354" t="s">
        <v>13807</v>
      </c>
    </row>
    <row r="4355" spans="1:23" x14ac:dyDescent="0.25">
      <c r="A4355" t="s">
        <v>13808</v>
      </c>
      <c r="B4355" t="s">
        <v>13808</v>
      </c>
      <c r="C4355" t="s">
        <v>12058</v>
      </c>
      <c r="E4355" t="s">
        <v>22576</v>
      </c>
      <c r="F4355" t="s">
        <v>22630</v>
      </c>
      <c r="G4355" t="s">
        <v>22630</v>
      </c>
      <c r="H4355" t="s">
        <v>22630</v>
      </c>
      <c r="I4355" t="s">
        <v>12058</v>
      </c>
      <c r="J4355" t="s">
        <v>12058</v>
      </c>
      <c r="L4355" t="str">
        <f t="shared" ref="L4355:L4418" si="204">SUBSTITUTE(M4355," GHz","")</f>
        <v>1.5</v>
      </c>
      <c r="M4355" t="s">
        <v>2083</v>
      </c>
      <c r="N4355" t="str">
        <f t="shared" ref="N4355:N4418" si="205">SUBSTITUTE(O4355," GHz","")</f>
        <v/>
      </c>
      <c r="P4355">
        <v>10</v>
      </c>
      <c r="Q4355">
        <v>10</v>
      </c>
      <c r="R4355" t="str">
        <f t="shared" ref="R4355:R4418" si="206">SUBSTITUTE(S4355," W","")</f>
        <v/>
      </c>
      <c r="T4355" t="s">
        <v>1876</v>
      </c>
      <c r="U4355" t="s">
        <v>12059</v>
      </c>
      <c r="V4355" t="s">
        <v>13807</v>
      </c>
      <c r="W4355" t="s">
        <v>13807</v>
      </c>
    </row>
    <row r="4356" spans="1:23" x14ac:dyDescent="0.25">
      <c r="A4356" t="s">
        <v>13808</v>
      </c>
      <c r="B4356" t="s">
        <v>13808</v>
      </c>
      <c r="C4356" t="s">
        <v>12060</v>
      </c>
      <c r="E4356" t="s">
        <v>22576</v>
      </c>
      <c r="F4356" t="s">
        <v>12060</v>
      </c>
      <c r="G4356" t="s">
        <v>12060</v>
      </c>
      <c r="H4356" t="s">
        <v>12060</v>
      </c>
      <c r="I4356" t="s">
        <v>12060</v>
      </c>
      <c r="J4356" t="s">
        <v>12060</v>
      </c>
      <c r="L4356" t="str">
        <f t="shared" si="204"/>
        <v>2.2</v>
      </c>
      <c r="M4356" t="s">
        <v>632</v>
      </c>
      <c r="N4356" t="str">
        <f t="shared" si="205"/>
        <v/>
      </c>
      <c r="P4356">
        <v>8</v>
      </c>
      <c r="Q4356">
        <v>8</v>
      </c>
      <c r="R4356" t="str">
        <f t="shared" si="206"/>
        <v/>
      </c>
      <c r="T4356" t="s">
        <v>1886</v>
      </c>
      <c r="U4356" t="s">
        <v>12061</v>
      </c>
      <c r="V4356" t="s">
        <v>13807</v>
      </c>
      <c r="W4356" t="s">
        <v>13807</v>
      </c>
    </row>
    <row r="4357" spans="1:23" x14ac:dyDescent="0.25">
      <c r="A4357" t="s">
        <v>13808</v>
      </c>
      <c r="B4357" t="s">
        <v>13808</v>
      </c>
      <c r="C4357" t="s">
        <v>12062</v>
      </c>
      <c r="E4357" t="s">
        <v>22576</v>
      </c>
      <c r="F4357" t="s">
        <v>12062</v>
      </c>
      <c r="G4357" t="s">
        <v>12062</v>
      </c>
      <c r="H4357" t="s">
        <v>12062</v>
      </c>
      <c r="I4357" t="s">
        <v>12062</v>
      </c>
      <c r="J4357" t="s">
        <v>12062</v>
      </c>
      <c r="L4357" t="str">
        <f t="shared" si="204"/>
        <v>2.2</v>
      </c>
      <c r="M4357" t="s">
        <v>632</v>
      </c>
      <c r="N4357" t="str">
        <f t="shared" si="205"/>
        <v/>
      </c>
      <c r="P4357">
        <v>8</v>
      </c>
      <c r="Q4357">
        <v>8</v>
      </c>
      <c r="R4357" t="str">
        <f t="shared" si="206"/>
        <v/>
      </c>
      <c r="T4357" t="s">
        <v>2048</v>
      </c>
      <c r="U4357" t="s">
        <v>12063</v>
      </c>
      <c r="V4357" t="s">
        <v>13807</v>
      </c>
      <c r="W4357" t="s">
        <v>13807</v>
      </c>
    </row>
    <row r="4358" spans="1:23" x14ac:dyDescent="0.25">
      <c r="A4358" t="s">
        <v>13808</v>
      </c>
      <c r="B4358" t="s">
        <v>13808</v>
      </c>
      <c r="C4358" t="s">
        <v>12064</v>
      </c>
      <c r="E4358" t="s">
        <v>22576</v>
      </c>
      <c r="F4358" t="s">
        <v>12064</v>
      </c>
      <c r="G4358" t="s">
        <v>12064</v>
      </c>
      <c r="H4358" t="s">
        <v>12064</v>
      </c>
      <c r="I4358" t="s">
        <v>12064</v>
      </c>
      <c r="J4358" t="s">
        <v>12064</v>
      </c>
      <c r="L4358" t="str">
        <f t="shared" si="204"/>
        <v>2.4</v>
      </c>
      <c r="M4358" t="s">
        <v>609</v>
      </c>
      <c r="N4358" t="str">
        <f t="shared" si="205"/>
        <v/>
      </c>
      <c r="P4358">
        <v>8</v>
      </c>
      <c r="Q4358">
        <v>8</v>
      </c>
      <c r="R4358" t="str">
        <f t="shared" si="206"/>
        <v/>
      </c>
      <c r="T4358" t="s">
        <v>1886</v>
      </c>
      <c r="U4358" t="s">
        <v>12065</v>
      </c>
      <c r="V4358" t="s">
        <v>13807</v>
      </c>
      <c r="W4358" t="s">
        <v>13807</v>
      </c>
    </row>
    <row r="4359" spans="1:23" x14ac:dyDescent="0.25">
      <c r="A4359" t="s">
        <v>13808</v>
      </c>
      <c r="B4359" t="s">
        <v>13808</v>
      </c>
      <c r="C4359" t="s">
        <v>12066</v>
      </c>
      <c r="E4359" t="s">
        <v>22576</v>
      </c>
      <c r="F4359" t="s">
        <v>12066</v>
      </c>
      <c r="G4359" t="s">
        <v>12066</v>
      </c>
      <c r="H4359" t="s">
        <v>12066</v>
      </c>
      <c r="I4359" t="s">
        <v>12066</v>
      </c>
      <c r="J4359" t="s">
        <v>12066</v>
      </c>
      <c r="L4359" t="str">
        <f t="shared" si="204"/>
        <v>2.4</v>
      </c>
      <c r="M4359" t="s">
        <v>609</v>
      </c>
      <c r="N4359" t="str">
        <f t="shared" si="205"/>
        <v/>
      </c>
      <c r="P4359">
        <v>8</v>
      </c>
      <c r="Q4359">
        <v>8</v>
      </c>
      <c r="R4359" t="str">
        <f t="shared" si="206"/>
        <v/>
      </c>
      <c r="T4359" t="s">
        <v>1886</v>
      </c>
      <c r="U4359" t="s">
        <v>12067</v>
      </c>
      <c r="V4359" t="s">
        <v>13807</v>
      </c>
      <c r="W4359" t="s">
        <v>13807</v>
      </c>
    </row>
    <row r="4360" spans="1:23" x14ac:dyDescent="0.25">
      <c r="A4360" t="s">
        <v>13808</v>
      </c>
      <c r="B4360" t="s">
        <v>13808</v>
      </c>
      <c r="C4360" t="s">
        <v>12068</v>
      </c>
      <c r="E4360" t="s">
        <v>22576</v>
      </c>
      <c r="F4360" t="s">
        <v>12068</v>
      </c>
      <c r="G4360" t="s">
        <v>12068</v>
      </c>
      <c r="H4360" t="s">
        <v>12068</v>
      </c>
      <c r="I4360" t="s">
        <v>12068</v>
      </c>
      <c r="J4360" t="s">
        <v>12068</v>
      </c>
      <c r="L4360" t="str">
        <f t="shared" si="204"/>
        <v>2.2</v>
      </c>
      <c r="M4360" t="s">
        <v>632</v>
      </c>
      <c r="N4360" t="str">
        <f t="shared" si="205"/>
        <v/>
      </c>
      <c r="P4360">
        <v>8</v>
      </c>
      <c r="Q4360">
        <v>8</v>
      </c>
      <c r="R4360" t="str">
        <f t="shared" si="206"/>
        <v/>
      </c>
      <c r="T4360" t="s">
        <v>1886</v>
      </c>
      <c r="U4360" t="s">
        <v>12069</v>
      </c>
      <c r="V4360" t="s">
        <v>13807</v>
      </c>
      <c r="W4360" t="s">
        <v>13807</v>
      </c>
    </row>
    <row r="4361" spans="1:23" x14ac:dyDescent="0.25">
      <c r="A4361" t="s">
        <v>13808</v>
      </c>
      <c r="B4361" t="s">
        <v>13808</v>
      </c>
      <c r="C4361" t="s">
        <v>12070</v>
      </c>
      <c r="E4361" t="s">
        <v>22576</v>
      </c>
      <c r="F4361" t="s">
        <v>12070</v>
      </c>
      <c r="G4361" t="s">
        <v>12070</v>
      </c>
      <c r="H4361" t="s">
        <v>12070</v>
      </c>
      <c r="I4361" t="s">
        <v>12070</v>
      </c>
      <c r="J4361" t="s">
        <v>12070</v>
      </c>
      <c r="L4361" t="str">
        <f t="shared" si="204"/>
        <v>2.4</v>
      </c>
      <c r="M4361" t="s">
        <v>609</v>
      </c>
      <c r="N4361" t="str">
        <f t="shared" si="205"/>
        <v/>
      </c>
      <c r="P4361">
        <v>8</v>
      </c>
      <c r="Q4361">
        <v>8</v>
      </c>
      <c r="R4361" t="str">
        <f t="shared" si="206"/>
        <v/>
      </c>
      <c r="T4361" t="s">
        <v>1886</v>
      </c>
      <c r="U4361" t="s">
        <v>12071</v>
      </c>
      <c r="V4361" t="s">
        <v>13807</v>
      </c>
      <c r="W4361" t="s">
        <v>13807</v>
      </c>
    </row>
    <row r="4362" spans="1:23" x14ac:dyDescent="0.25">
      <c r="A4362" t="s">
        <v>13808</v>
      </c>
      <c r="B4362" t="s">
        <v>13808</v>
      </c>
      <c r="C4362" t="s">
        <v>12072</v>
      </c>
      <c r="E4362" t="s">
        <v>22576</v>
      </c>
      <c r="F4362" t="s">
        <v>12072</v>
      </c>
      <c r="G4362" t="s">
        <v>12072</v>
      </c>
      <c r="H4362" t="s">
        <v>12072</v>
      </c>
      <c r="I4362" t="s">
        <v>12072</v>
      </c>
      <c r="J4362" t="s">
        <v>12072</v>
      </c>
      <c r="L4362" t="str">
        <f t="shared" si="204"/>
        <v>2.2</v>
      </c>
      <c r="M4362" t="s">
        <v>632</v>
      </c>
      <c r="N4362" t="str">
        <f t="shared" si="205"/>
        <v/>
      </c>
      <c r="P4362">
        <v>8</v>
      </c>
      <c r="Q4362">
        <v>8</v>
      </c>
      <c r="R4362" t="str">
        <f t="shared" si="206"/>
        <v/>
      </c>
      <c r="T4362" t="s">
        <v>1886</v>
      </c>
      <c r="U4362" t="s">
        <v>12073</v>
      </c>
      <c r="V4362" t="s">
        <v>13807</v>
      </c>
      <c r="W4362" t="s">
        <v>13807</v>
      </c>
    </row>
    <row r="4363" spans="1:23" x14ac:dyDescent="0.25">
      <c r="A4363" t="s">
        <v>13808</v>
      </c>
      <c r="B4363" t="s">
        <v>13808</v>
      </c>
      <c r="C4363" t="s">
        <v>12074</v>
      </c>
      <c r="E4363" t="s">
        <v>22576</v>
      </c>
      <c r="F4363" t="s">
        <v>12074</v>
      </c>
      <c r="G4363" t="s">
        <v>12074</v>
      </c>
      <c r="H4363" t="s">
        <v>12074</v>
      </c>
      <c r="I4363" t="s">
        <v>12074</v>
      </c>
      <c r="J4363" t="s">
        <v>12074</v>
      </c>
      <c r="L4363" t="str">
        <f t="shared" si="204"/>
        <v>2.4</v>
      </c>
      <c r="M4363" t="s">
        <v>609</v>
      </c>
      <c r="N4363" t="str">
        <f t="shared" si="205"/>
        <v/>
      </c>
      <c r="P4363">
        <v>8</v>
      </c>
      <c r="Q4363">
        <v>8</v>
      </c>
      <c r="R4363" t="str">
        <f t="shared" si="206"/>
        <v/>
      </c>
      <c r="T4363" t="s">
        <v>1889</v>
      </c>
      <c r="U4363" t="s">
        <v>12075</v>
      </c>
      <c r="V4363" t="s">
        <v>13807</v>
      </c>
      <c r="W4363" t="s">
        <v>13807</v>
      </c>
    </row>
    <row r="4364" spans="1:23" x14ac:dyDescent="0.25">
      <c r="A4364" t="s">
        <v>13808</v>
      </c>
      <c r="B4364" t="s">
        <v>13808</v>
      </c>
      <c r="C4364" t="s">
        <v>12076</v>
      </c>
      <c r="E4364" t="s">
        <v>22576</v>
      </c>
      <c r="F4364" t="s">
        <v>22631</v>
      </c>
      <c r="G4364" t="s">
        <v>22631</v>
      </c>
      <c r="H4364" t="s">
        <v>22631</v>
      </c>
      <c r="I4364" t="s">
        <v>12076</v>
      </c>
      <c r="J4364" t="s">
        <v>12076</v>
      </c>
      <c r="L4364" t="str">
        <f t="shared" si="204"/>
        <v>2.4</v>
      </c>
      <c r="M4364" t="s">
        <v>609</v>
      </c>
      <c r="N4364" t="str">
        <f t="shared" si="205"/>
        <v/>
      </c>
      <c r="P4364">
        <v>8</v>
      </c>
      <c r="Q4364">
        <v>8</v>
      </c>
      <c r="R4364" t="str">
        <f t="shared" si="206"/>
        <v/>
      </c>
      <c r="T4364" t="s">
        <v>1876</v>
      </c>
      <c r="U4364" t="s">
        <v>12077</v>
      </c>
      <c r="V4364" t="s">
        <v>13807</v>
      </c>
      <c r="W4364" t="s">
        <v>13807</v>
      </c>
    </row>
    <row r="4365" spans="1:23" x14ac:dyDescent="0.25">
      <c r="A4365" t="s">
        <v>13808</v>
      </c>
      <c r="B4365" t="s">
        <v>13808</v>
      </c>
      <c r="C4365" t="s">
        <v>12078</v>
      </c>
      <c r="E4365" t="s">
        <v>22576</v>
      </c>
      <c r="F4365" t="s">
        <v>12078</v>
      </c>
      <c r="G4365" t="s">
        <v>12078</v>
      </c>
      <c r="H4365" t="s">
        <v>12078</v>
      </c>
      <c r="I4365" t="s">
        <v>12078</v>
      </c>
      <c r="J4365" t="s">
        <v>12078</v>
      </c>
      <c r="L4365" t="str">
        <f t="shared" si="204"/>
        <v>2.0</v>
      </c>
      <c r="M4365" t="s">
        <v>1881</v>
      </c>
      <c r="N4365" t="str">
        <f t="shared" si="205"/>
        <v/>
      </c>
      <c r="P4365">
        <v>8</v>
      </c>
      <c r="Q4365">
        <v>8</v>
      </c>
      <c r="R4365" t="str">
        <f t="shared" si="206"/>
        <v/>
      </c>
      <c r="T4365" t="s">
        <v>1886</v>
      </c>
      <c r="U4365" t="s">
        <v>12079</v>
      </c>
      <c r="V4365" t="s">
        <v>13807</v>
      </c>
      <c r="W4365" t="s">
        <v>13807</v>
      </c>
    </row>
    <row r="4366" spans="1:23" x14ac:dyDescent="0.25">
      <c r="A4366" t="s">
        <v>13808</v>
      </c>
      <c r="B4366" t="s">
        <v>13808</v>
      </c>
      <c r="C4366" t="s">
        <v>12080</v>
      </c>
      <c r="E4366" t="s">
        <v>22576</v>
      </c>
      <c r="F4366" t="s">
        <v>12080</v>
      </c>
      <c r="G4366" t="s">
        <v>12080</v>
      </c>
      <c r="H4366" t="s">
        <v>12080</v>
      </c>
      <c r="I4366" t="s">
        <v>12080</v>
      </c>
      <c r="J4366" t="s">
        <v>12080</v>
      </c>
      <c r="L4366" t="str">
        <f t="shared" si="204"/>
        <v>2.4</v>
      </c>
      <c r="M4366" t="s">
        <v>609</v>
      </c>
      <c r="N4366" t="str">
        <f t="shared" si="205"/>
        <v/>
      </c>
      <c r="P4366">
        <v>8</v>
      </c>
      <c r="Q4366">
        <v>8</v>
      </c>
      <c r="R4366" t="str">
        <f t="shared" si="206"/>
        <v/>
      </c>
      <c r="T4366" t="s">
        <v>1886</v>
      </c>
      <c r="U4366" t="s">
        <v>12081</v>
      </c>
      <c r="V4366" t="s">
        <v>13807</v>
      </c>
      <c r="W4366" t="s">
        <v>13807</v>
      </c>
    </row>
    <row r="4367" spans="1:23" x14ac:dyDescent="0.25">
      <c r="A4367" t="s">
        <v>13808</v>
      </c>
      <c r="B4367" t="s">
        <v>13808</v>
      </c>
      <c r="C4367" t="s">
        <v>12082</v>
      </c>
      <c r="E4367" t="s">
        <v>22576</v>
      </c>
      <c r="F4367" t="s">
        <v>22632</v>
      </c>
      <c r="G4367" t="s">
        <v>22632</v>
      </c>
      <c r="H4367" t="s">
        <v>22632</v>
      </c>
      <c r="I4367" t="s">
        <v>12082</v>
      </c>
      <c r="J4367" t="s">
        <v>12082</v>
      </c>
      <c r="L4367" t="str">
        <f t="shared" si="204"/>
        <v>2.0</v>
      </c>
      <c r="M4367" t="s">
        <v>1881</v>
      </c>
      <c r="N4367" t="str">
        <f t="shared" si="205"/>
        <v/>
      </c>
      <c r="P4367">
        <v>8</v>
      </c>
      <c r="Q4367">
        <v>8</v>
      </c>
      <c r="R4367" t="str">
        <f t="shared" si="206"/>
        <v/>
      </c>
      <c r="T4367" t="s">
        <v>1876</v>
      </c>
      <c r="U4367" t="s">
        <v>12083</v>
      </c>
      <c r="V4367" t="s">
        <v>13807</v>
      </c>
      <c r="W4367" t="s">
        <v>13807</v>
      </c>
    </row>
    <row r="4368" spans="1:23" x14ac:dyDescent="0.25">
      <c r="A4368" t="s">
        <v>13808</v>
      </c>
      <c r="B4368" t="s">
        <v>13808</v>
      </c>
      <c r="C4368" t="s">
        <v>12084</v>
      </c>
      <c r="E4368" t="s">
        <v>22576</v>
      </c>
      <c r="F4368" t="s">
        <v>12084</v>
      </c>
      <c r="G4368" t="s">
        <v>12084</v>
      </c>
      <c r="H4368" t="s">
        <v>12084</v>
      </c>
      <c r="I4368" t="s">
        <v>12084</v>
      </c>
      <c r="J4368" t="s">
        <v>12084</v>
      </c>
      <c r="L4368" t="str">
        <f t="shared" si="204"/>
        <v>2.6</v>
      </c>
      <c r="M4368" t="s">
        <v>581</v>
      </c>
      <c r="N4368" t="str">
        <f t="shared" si="205"/>
        <v/>
      </c>
      <c r="P4368">
        <v>8</v>
      </c>
      <c r="Q4368">
        <v>8</v>
      </c>
      <c r="R4368" t="str">
        <f t="shared" si="206"/>
        <v/>
      </c>
      <c r="T4368" t="s">
        <v>1892</v>
      </c>
      <c r="U4368" t="s">
        <v>12085</v>
      </c>
      <c r="V4368" t="s">
        <v>13807</v>
      </c>
      <c r="W4368" t="s">
        <v>13807</v>
      </c>
    </row>
    <row r="4369" spans="1:23" x14ac:dyDescent="0.25">
      <c r="A4369" t="s">
        <v>13808</v>
      </c>
      <c r="B4369" t="s">
        <v>13808</v>
      </c>
      <c r="C4369" t="s">
        <v>12086</v>
      </c>
      <c r="E4369" t="s">
        <v>22576</v>
      </c>
      <c r="F4369" t="s">
        <v>12086</v>
      </c>
      <c r="G4369" t="s">
        <v>12086</v>
      </c>
      <c r="H4369" t="s">
        <v>12086</v>
      </c>
      <c r="I4369" t="s">
        <v>12086</v>
      </c>
      <c r="J4369" t="s">
        <v>12086</v>
      </c>
      <c r="L4369" t="str">
        <f t="shared" si="204"/>
        <v>2.6</v>
      </c>
      <c r="M4369" t="s">
        <v>581</v>
      </c>
      <c r="N4369" t="str">
        <f t="shared" si="205"/>
        <v/>
      </c>
      <c r="P4369">
        <v>8</v>
      </c>
      <c r="Q4369">
        <v>8</v>
      </c>
      <c r="R4369" t="str">
        <f t="shared" si="206"/>
        <v/>
      </c>
      <c r="T4369" t="s">
        <v>1886</v>
      </c>
      <c r="U4369" t="s">
        <v>12087</v>
      </c>
      <c r="V4369" t="s">
        <v>13807</v>
      </c>
      <c r="W4369" t="s">
        <v>13807</v>
      </c>
    </row>
    <row r="4370" spans="1:23" x14ac:dyDescent="0.25">
      <c r="A4370" t="s">
        <v>13808</v>
      </c>
      <c r="B4370" t="s">
        <v>13808</v>
      </c>
      <c r="C4370" t="s">
        <v>12088</v>
      </c>
      <c r="E4370" t="s">
        <v>22576</v>
      </c>
      <c r="F4370" t="s">
        <v>12088</v>
      </c>
      <c r="G4370" t="s">
        <v>12088</v>
      </c>
      <c r="H4370" t="s">
        <v>12088</v>
      </c>
      <c r="I4370" t="s">
        <v>12088</v>
      </c>
      <c r="J4370" t="s">
        <v>12088</v>
      </c>
      <c r="L4370" t="str">
        <f t="shared" si="204"/>
        <v>2.5</v>
      </c>
      <c r="M4370" t="s">
        <v>457</v>
      </c>
      <c r="N4370" t="str">
        <f t="shared" si="205"/>
        <v/>
      </c>
      <c r="P4370">
        <v>8</v>
      </c>
      <c r="Q4370">
        <v>8</v>
      </c>
      <c r="R4370" t="str">
        <f t="shared" si="206"/>
        <v/>
      </c>
      <c r="T4370" t="s">
        <v>1886</v>
      </c>
      <c r="U4370" t="s">
        <v>12089</v>
      </c>
      <c r="V4370" t="s">
        <v>13807</v>
      </c>
      <c r="W4370" t="s">
        <v>13807</v>
      </c>
    </row>
    <row r="4371" spans="1:23" x14ac:dyDescent="0.25">
      <c r="A4371" t="s">
        <v>13808</v>
      </c>
      <c r="B4371" t="s">
        <v>13808</v>
      </c>
      <c r="C4371" t="s">
        <v>12090</v>
      </c>
      <c r="E4371" t="s">
        <v>22576</v>
      </c>
      <c r="F4371" t="s">
        <v>22633</v>
      </c>
      <c r="G4371" t="s">
        <v>22633</v>
      </c>
      <c r="H4371" t="s">
        <v>22633</v>
      </c>
      <c r="I4371" t="s">
        <v>12090</v>
      </c>
      <c r="J4371" t="s">
        <v>12090</v>
      </c>
      <c r="L4371" t="str">
        <f t="shared" si="204"/>
        <v>2.5</v>
      </c>
      <c r="M4371" t="s">
        <v>457</v>
      </c>
      <c r="N4371" t="str">
        <f t="shared" si="205"/>
        <v/>
      </c>
      <c r="P4371">
        <v>8</v>
      </c>
      <c r="Q4371">
        <v>8</v>
      </c>
      <c r="R4371" t="str">
        <f t="shared" si="206"/>
        <v/>
      </c>
      <c r="T4371" t="s">
        <v>1967</v>
      </c>
      <c r="U4371" t="s">
        <v>12091</v>
      </c>
      <c r="V4371" t="s">
        <v>13807</v>
      </c>
      <c r="W4371" t="s">
        <v>13807</v>
      </c>
    </row>
    <row r="4372" spans="1:23" x14ac:dyDescent="0.25">
      <c r="A4372" t="s">
        <v>13808</v>
      </c>
      <c r="B4372" t="s">
        <v>13808</v>
      </c>
      <c r="C4372" t="s">
        <v>12092</v>
      </c>
      <c r="E4372" t="s">
        <v>22576</v>
      </c>
      <c r="F4372" t="s">
        <v>12092</v>
      </c>
      <c r="G4372" t="s">
        <v>12092</v>
      </c>
      <c r="H4372" t="s">
        <v>12092</v>
      </c>
      <c r="I4372" t="s">
        <v>12092</v>
      </c>
      <c r="J4372" t="s">
        <v>12092</v>
      </c>
      <c r="L4372" t="str">
        <f t="shared" si="204"/>
        <v>2.5</v>
      </c>
      <c r="M4372" t="s">
        <v>457</v>
      </c>
      <c r="N4372" t="str">
        <f t="shared" si="205"/>
        <v/>
      </c>
      <c r="P4372">
        <v>8</v>
      </c>
      <c r="Q4372">
        <v>8</v>
      </c>
      <c r="R4372" t="str">
        <f t="shared" si="206"/>
        <v/>
      </c>
      <c r="T4372" t="s">
        <v>1892</v>
      </c>
      <c r="U4372" t="s">
        <v>12093</v>
      </c>
      <c r="V4372" t="s">
        <v>13807</v>
      </c>
      <c r="W4372" t="s">
        <v>13807</v>
      </c>
    </row>
    <row r="4373" spans="1:23" x14ac:dyDescent="0.25">
      <c r="A4373" t="s">
        <v>13808</v>
      </c>
      <c r="B4373" t="s">
        <v>13808</v>
      </c>
      <c r="C4373" t="s">
        <v>12094</v>
      </c>
      <c r="E4373" t="s">
        <v>22576</v>
      </c>
      <c r="F4373" t="s">
        <v>12094</v>
      </c>
      <c r="G4373" t="s">
        <v>12094</v>
      </c>
      <c r="H4373" t="s">
        <v>12094</v>
      </c>
      <c r="I4373" t="s">
        <v>12094</v>
      </c>
      <c r="J4373" t="s">
        <v>12094</v>
      </c>
      <c r="L4373" t="str">
        <f t="shared" si="204"/>
        <v>2.5</v>
      </c>
      <c r="M4373" t="s">
        <v>457</v>
      </c>
      <c r="N4373" t="str">
        <f t="shared" si="205"/>
        <v/>
      </c>
      <c r="P4373">
        <v>8</v>
      </c>
      <c r="Q4373">
        <v>8</v>
      </c>
      <c r="R4373" t="str">
        <f t="shared" si="206"/>
        <v/>
      </c>
      <c r="T4373" t="s">
        <v>1892</v>
      </c>
      <c r="U4373" t="s">
        <v>12095</v>
      </c>
      <c r="V4373" t="s">
        <v>13807</v>
      </c>
      <c r="W4373" t="s">
        <v>13807</v>
      </c>
    </row>
    <row r="4374" spans="1:23" x14ac:dyDescent="0.25">
      <c r="A4374" t="s">
        <v>13808</v>
      </c>
      <c r="B4374" t="s">
        <v>13808</v>
      </c>
      <c r="C4374" t="s">
        <v>12096</v>
      </c>
      <c r="E4374" t="s">
        <v>22576</v>
      </c>
      <c r="F4374" t="s">
        <v>12096</v>
      </c>
      <c r="G4374" t="s">
        <v>12096</v>
      </c>
      <c r="H4374" t="s">
        <v>12096</v>
      </c>
      <c r="I4374" t="s">
        <v>12096</v>
      </c>
      <c r="J4374" t="s">
        <v>12096</v>
      </c>
      <c r="L4374" t="str">
        <f t="shared" si="204"/>
        <v>2.0</v>
      </c>
      <c r="M4374" t="s">
        <v>1881</v>
      </c>
      <c r="N4374" t="str">
        <f t="shared" si="205"/>
        <v/>
      </c>
      <c r="P4374">
        <v>8</v>
      </c>
      <c r="Q4374">
        <v>8</v>
      </c>
      <c r="R4374" t="str">
        <f t="shared" si="206"/>
        <v/>
      </c>
      <c r="T4374" t="s">
        <v>1886</v>
      </c>
      <c r="U4374" t="s">
        <v>12097</v>
      </c>
      <c r="V4374" t="s">
        <v>13807</v>
      </c>
      <c r="W4374" t="s">
        <v>13807</v>
      </c>
    </row>
    <row r="4375" spans="1:23" x14ac:dyDescent="0.25">
      <c r="A4375" t="s">
        <v>13808</v>
      </c>
      <c r="B4375" t="s">
        <v>13808</v>
      </c>
      <c r="C4375" t="s">
        <v>12098</v>
      </c>
      <c r="E4375" t="s">
        <v>22576</v>
      </c>
      <c r="F4375" t="s">
        <v>12098</v>
      </c>
      <c r="G4375" t="s">
        <v>12098</v>
      </c>
      <c r="H4375" t="s">
        <v>12098</v>
      </c>
      <c r="I4375" t="s">
        <v>12098</v>
      </c>
      <c r="J4375" t="s">
        <v>12098</v>
      </c>
      <c r="L4375" t="str">
        <f t="shared" si="204"/>
        <v>2.6</v>
      </c>
      <c r="M4375" t="s">
        <v>581</v>
      </c>
      <c r="N4375" t="str">
        <f t="shared" si="205"/>
        <v/>
      </c>
      <c r="P4375">
        <v>8</v>
      </c>
      <c r="Q4375">
        <v>8</v>
      </c>
      <c r="R4375" t="str">
        <f t="shared" si="206"/>
        <v/>
      </c>
      <c r="T4375" t="s">
        <v>1892</v>
      </c>
      <c r="U4375" t="s">
        <v>12099</v>
      </c>
      <c r="V4375" t="s">
        <v>13807</v>
      </c>
      <c r="W4375" t="s">
        <v>13807</v>
      </c>
    </row>
    <row r="4376" spans="1:23" x14ac:dyDescent="0.25">
      <c r="A4376" t="s">
        <v>13808</v>
      </c>
      <c r="B4376" t="s">
        <v>13808</v>
      </c>
      <c r="C4376" t="s">
        <v>12100</v>
      </c>
      <c r="E4376" t="s">
        <v>22576</v>
      </c>
      <c r="F4376" t="s">
        <v>12100</v>
      </c>
      <c r="G4376" t="s">
        <v>12100</v>
      </c>
      <c r="H4376" t="s">
        <v>12100</v>
      </c>
      <c r="I4376" t="s">
        <v>12100</v>
      </c>
      <c r="J4376" t="s">
        <v>12100</v>
      </c>
      <c r="L4376" t="str">
        <f t="shared" si="204"/>
        <v>2.6</v>
      </c>
      <c r="M4376" t="s">
        <v>581</v>
      </c>
      <c r="N4376" t="str">
        <f t="shared" si="205"/>
        <v/>
      </c>
      <c r="P4376">
        <v>8</v>
      </c>
      <c r="Q4376">
        <v>8</v>
      </c>
      <c r="R4376" t="str">
        <f t="shared" si="206"/>
        <v/>
      </c>
      <c r="T4376" t="s">
        <v>1873</v>
      </c>
      <c r="U4376" t="s">
        <v>12101</v>
      </c>
      <c r="V4376" t="s">
        <v>13807</v>
      </c>
      <c r="W4376" t="s">
        <v>13807</v>
      </c>
    </row>
    <row r="4377" spans="1:23" x14ac:dyDescent="0.25">
      <c r="A4377" t="s">
        <v>13808</v>
      </c>
      <c r="B4377" t="s">
        <v>13808</v>
      </c>
      <c r="C4377" t="s">
        <v>12102</v>
      </c>
      <c r="E4377" t="s">
        <v>22576</v>
      </c>
      <c r="F4377" t="s">
        <v>12102</v>
      </c>
      <c r="G4377" t="s">
        <v>12102</v>
      </c>
      <c r="H4377" t="s">
        <v>12102</v>
      </c>
      <c r="I4377" t="s">
        <v>12102</v>
      </c>
      <c r="J4377" t="s">
        <v>12102</v>
      </c>
      <c r="L4377" t="str">
        <f t="shared" si="204"/>
        <v>2.6</v>
      </c>
      <c r="M4377" t="s">
        <v>581</v>
      </c>
      <c r="N4377" t="str">
        <f t="shared" si="205"/>
        <v/>
      </c>
      <c r="P4377">
        <v>8</v>
      </c>
      <c r="Q4377">
        <v>8</v>
      </c>
      <c r="R4377" t="str">
        <f t="shared" si="206"/>
        <v/>
      </c>
      <c r="T4377" t="s">
        <v>2874</v>
      </c>
      <c r="U4377" t="s">
        <v>12103</v>
      </c>
      <c r="V4377" t="s">
        <v>13807</v>
      </c>
      <c r="W4377" t="s">
        <v>13807</v>
      </c>
    </row>
    <row r="4378" spans="1:23" x14ac:dyDescent="0.25">
      <c r="A4378" t="s">
        <v>13808</v>
      </c>
      <c r="B4378" t="s">
        <v>13808</v>
      </c>
      <c r="C4378" t="s">
        <v>12104</v>
      </c>
      <c r="E4378" t="s">
        <v>22576</v>
      </c>
      <c r="F4378" t="s">
        <v>12104</v>
      </c>
      <c r="G4378" t="s">
        <v>12104</v>
      </c>
      <c r="H4378" t="s">
        <v>12104</v>
      </c>
      <c r="I4378" t="s">
        <v>12104</v>
      </c>
      <c r="J4378" t="s">
        <v>12104</v>
      </c>
      <c r="L4378" t="str">
        <f t="shared" si="204"/>
        <v>2.6</v>
      </c>
      <c r="M4378" t="s">
        <v>581</v>
      </c>
      <c r="N4378" t="str">
        <f t="shared" si="205"/>
        <v/>
      </c>
      <c r="P4378">
        <v>8</v>
      </c>
      <c r="Q4378">
        <v>8</v>
      </c>
      <c r="R4378" t="str">
        <f t="shared" si="206"/>
        <v/>
      </c>
      <c r="T4378" t="s">
        <v>1886</v>
      </c>
      <c r="U4378" t="s">
        <v>12105</v>
      </c>
      <c r="V4378" t="s">
        <v>13807</v>
      </c>
      <c r="W4378" t="s">
        <v>13807</v>
      </c>
    </row>
    <row r="4379" spans="1:23" x14ac:dyDescent="0.25">
      <c r="A4379" t="s">
        <v>13808</v>
      </c>
      <c r="B4379" t="s">
        <v>13808</v>
      </c>
      <c r="C4379" t="s">
        <v>12106</v>
      </c>
      <c r="E4379" t="s">
        <v>22576</v>
      </c>
      <c r="F4379" t="s">
        <v>12106</v>
      </c>
      <c r="G4379" t="s">
        <v>12106</v>
      </c>
      <c r="H4379" t="s">
        <v>12106</v>
      </c>
      <c r="I4379" t="s">
        <v>12106</v>
      </c>
      <c r="J4379" t="s">
        <v>12106</v>
      </c>
      <c r="L4379" t="str">
        <f t="shared" si="204"/>
        <v>3.0</v>
      </c>
      <c r="M4379" t="s">
        <v>2017</v>
      </c>
      <c r="N4379" t="str">
        <f t="shared" si="205"/>
        <v/>
      </c>
      <c r="P4379">
        <v>8</v>
      </c>
      <c r="Q4379">
        <v>8</v>
      </c>
      <c r="R4379" t="str">
        <f t="shared" si="206"/>
        <v/>
      </c>
      <c r="T4379" t="s">
        <v>1886</v>
      </c>
      <c r="U4379" t="s">
        <v>12107</v>
      </c>
      <c r="V4379" t="s">
        <v>13807</v>
      </c>
      <c r="W4379" t="s">
        <v>13807</v>
      </c>
    </row>
    <row r="4380" spans="1:23" x14ac:dyDescent="0.25">
      <c r="A4380" t="s">
        <v>13808</v>
      </c>
      <c r="B4380" t="s">
        <v>13808</v>
      </c>
      <c r="C4380" t="s">
        <v>12108</v>
      </c>
      <c r="E4380" t="s">
        <v>22576</v>
      </c>
      <c r="F4380" t="s">
        <v>12108</v>
      </c>
      <c r="G4380" t="s">
        <v>12108</v>
      </c>
      <c r="H4380" t="s">
        <v>12108</v>
      </c>
      <c r="I4380" t="s">
        <v>12108</v>
      </c>
      <c r="J4380" t="s">
        <v>12108</v>
      </c>
      <c r="L4380" t="str">
        <f t="shared" si="204"/>
        <v>3.0</v>
      </c>
      <c r="M4380" t="s">
        <v>2017</v>
      </c>
      <c r="N4380" t="str">
        <f t="shared" si="205"/>
        <v/>
      </c>
      <c r="P4380">
        <v>8</v>
      </c>
      <c r="Q4380">
        <v>8</v>
      </c>
      <c r="R4380" t="str">
        <f t="shared" si="206"/>
        <v/>
      </c>
      <c r="T4380" t="s">
        <v>1892</v>
      </c>
      <c r="U4380" t="s">
        <v>12109</v>
      </c>
      <c r="V4380" t="s">
        <v>13807</v>
      </c>
      <c r="W4380" t="s">
        <v>13807</v>
      </c>
    </row>
    <row r="4381" spans="1:23" x14ac:dyDescent="0.25">
      <c r="A4381" t="s">
        <v>13808</v>
      </c>
      <c r="B4381" t="s">
        <v>13808</v>
      </c>
      <c r="C4381" t="s">
        <v>12110</v>
      </c>
      <c r="E4381" t="s">
        <v>22576</v>
      </c>
      <c r="F4381" t="s">
        <v>22634</v>
      </c>
      <c r="G4381" t="s">
        <v>22634</v>
      </c>
      <c r="H4381" t="s">
        <v>22634</v>
      </c>
      <c r="I4381" t="s">
        <v>12110</v>
      </c>
      <c r="J4381" t="s">
        <v>12110</v>
      </c>
      <c r="L4381" t="str">
        <f t="shared" si="204"/>
        <v>2.9</v>
      </c>
      <c r="M4381" t="s">
        <v>473</v>
      </c>
      <c r="N4381" t="str">
        <f t="shared" si="205"/>
        <v/>
      </c>
      <c r="P4381">
        <v>8</v>
      </c>
      <c r="Q4381">
        <v>8</v>
      </c>
      <c r="R4381" t="str">
        <f t="shared" si="206"/>
        <v/>
      </c>
      <c r="T4381" t="s">
        <v>2957</v>
      </c>
      <c r="U4381" t="s">
        <v>12111</v>
      </c>
      <c r="V4381" t="s">
        <v>13807</v>
      </c>
      <c r="W4381" t="s">
        <v>13807</v>
      </c>
    </row>
    <row r="4382" spans="1:23" x14ac:dyDescent="0.25">
      <c r="A4382" t="s">
        <v>13808</v>
      </c>
      <c r="B4382" t="s">
        <v>13808</v>
      </c>
      <c r="C4382" t="s">
        <v>12112</v>
      </c>
      <c r="E4382" t="s">
        <v>22576</v>
      </c>
      <c r="F4382" t="s">
        <v>12112</v>
      </c>
      <c r="G4382" t="s">
        <v>12112</v>
      </c>
      <c r="H4382" t="s">
        <v>12112</v>
      </c>
      <c r="I4382" t="s">
        <v>12112</v>
      </c>
      <c r="J4382" t="s">
        <v>12112</v>
      </c>
      <c r="L4382" t="str">
        <f t="shared" si="204"/>
        <v>2.9</v>
      </c>
      <c r="M4382" t="s">
        <v>473</v>
      </c>
      <c r="N4382" t="str">
        <f t="shared" si="205"/>
        <v/>
      </c>
      <c r="P4382">
        <v>8</v>
      </c>
      <c r="Q4382">
        <v>8</v>
      </c>
      <c r="R4382" t="str">
        <f t="shared" si="206"/>
        <v/>
      </c>
      <c r="T4382" t="s">
        <v>1886</v>
      </c>
      <c r="U4382" t="s">
        <v>12113</v>
      </c>
      <c r="V4382" t="s">
        <v>13807</v>
      </c>
      <c r="W4382" t="s">
        <v>13807</v>
      </c>
    </row>
    <row r="4383" spans="1:23" x14ac:dyDescent="0.25">
      <c r="A4383" t="s">
        <v>13808</v>
      </c>
      <c r="B4383" t="s">
        <v>13808</v>
      </c>
      <c r="C4383" t="s">
        <v>12114</v>
      </c>
      <c r="E4383" t="s">
        <v>22576</v>
      </c>
      <c r="F4383" t="s">
        <v>12114</v>
      </c>
      <c r="G4383" t="s">
        <v>12114</v>
      </c>
      <c r="H4383" t="s">
        <v>12114</v>
      </c>
      <c r="I4383" t="s">
        <v>12114</v>
      </c>
      <c r="J4383" t="s">
        <v>12114</v>
      </c>
      <c r="L4383" t="str">
        <f t="shared" si="204"/>
        <v>2.9</v>
      </c>
      <c r="M4383" t="s">
        <v>473</v>
      </c>
      <c r="N4383" t="str">
        <f t="shared" si="205"/>
        <v/>
      </c>
      <c r="P4383">
        <v>8</v>
      </c>
      <c r="Q4383">
        <v>8</v>
      </c>
      <c r="R4383" t="str">
        <f t="shared" si="206"/>
        <v/>
      </c>
      <c r="T4383" t="s">
        <v>1886</v>
      </c>
      <c r="U4383" t="s">
        <v>12115</v>
      </c>
      <c r="V4383" t="s">
        <v>13807</v>
      </c>
      <c r="W4383" t="s">
        <v>13807</v>
      </c>
    </row>
    <row r="4384" spans="1:23" x14ac:dyDescent="0.25">
      <c r="A4384" t="s">
        <v>13808</v>
      </c>
      <c r="B4384" t="s">
        <v>13808</v>
      </c>
      <c r="C4384" t="s">
        <v>12116</v>
      </c>
      <c r="E4384" t="s">
        <v>22576</v>
      </c>
      <c r="F4384" t="s">
        <v>12116</v>
      </c>
      <c r="G4384" t="s">
        <v>12116</v>
      </c>
      <c r="H4384" t="s">
        <v>12116</v>
      </c>
      <c r="I4384" t="s">
        <v>12116</v>
      </c>
      <c r="J4384" t="s">
        <v>12116</v>
      </c>
      <c r="L4384" t="str">
        <f t="shared" si="204"/>
        <v>2.9</v>
      </c>
      <c r="M4384" t="s">
        <v>473</v>
      </c>
      <c r="N4384" t="str">
        <f t="shared" si="205"/>
        <v/>
      </c>
      <c r="P4384">
        <v>8</v>
      </c>
      <c r="Q4384">
        <v>8</v>
      </c>
      <c r="R4384" t="str">
        <f t="shared" si="206"/>
        <v/>
      </c>
      <c r="T4384" t="s">
        <v>1886</v>
      </c>
      <c r="U4384" t="s">
        <v>12117</v>
      </c>
      <c r="V4384" t="s">
        <v>13807</v>
      </c>
      <c r="W4384" t="s">
        <v>13807</v>
      </c>
    </row>
    <row r="4385" spans="1:23" x14ac:dyDescent="0.25">
      <c r="A4385" t="s">
        <v>13808</v>
      </c>
      <c r="B4385" t="s">
        <v>13808</v>
      </c>
      <c r="C4385" t="s">
        <v>12118</v>
      </c>
      <c r="E4385" t="s">
        <v>22576</v>
      </c>
      <c r="F4385" t="s">
        <v>22635</v>
      </c>
      <c r="G4385" t="s">
        <v>22635</v>
      </c>
      <c r="H4385" t="s">
        <v>22635</v>
      </c>
      <c r="I4385" t="s">
        <v>12118</v>
      </c>
      <c r="J4385" t="s">
        <v>12118</v>
      </c>
      <c r="L4385" t="str">
        <f t="shared" si="204"/>
        <v>3.1</v>
      </c>
      <c r="M4385" t="s">
        <v>700</v>
      </c>
      <c r="N4385" t="str">
        <f t="shared" si="205"/>
        <v/>
      </c>
      <c r="P4385">
        <v>8</v>
      </c>
      <c r="Q4385">
        <v>8</v>
      </c>
      <c r="R4385" t="str">
        <f t="shared" si="206"/>
        <v/>
      </c>
      <c r="T4385" t="s">
        <v>2957</v>
      </c>
      <c r="U4385" t="s">
        <v>12119</v>
      </c>
      <c r="V4385" t="s">
        <v>13807</v>
      </c>
      <c r="W4385" t="s">
        <v>13807</v>
      </c>
    </row>
    <row r="4386" spans="1:23" x14ac:dyDescent="0.25">
      <c r="A4386" t="s">
        <v>13808</v>
      </c>
      <c r="B4386" t="s">
        <v>13808</v>
      </c>
      <c r="C4386" t="s">
        <v>12120</v>
      </c>
      <c r="E4386" t="s">
        <v>22576</v>
      </c>
      <c r="F4386" t="s">
        <v>12120</v>
      </c>
      <c r="G4386" t="s">
        <v>12120</v>
      </c>
      <c r="H4386" t="s">
        <v>12120</v>
      </c>
      <c r="I4386" t="s">
        <v>12120</v>
      </c>
      <c r="J4386" t="s">
        <v>12120</v>
      </c>
      <c r="L4386" t="str">
        <f t="shared" si="204"/>
        <v>3.4</v>
      </c>
      <c r="M4386" t="s">
        <v>451</v>
      </c>
      <c r="N4386" t="str">
        <f t="shared" si="205"/>
        <v/>
      </c>
      <c r="P4386">
        <v>8</v>
      </c>
      <c r="Q4386">
        <v>8</v>
      </c>
      <c r="R4386" t="str">
        <f t="shared" si="206"/>
        <v/>
      </c>
      <c r="T4386" t="s">
        <v>1892</v>
      </c>
      <c r="U4386" t="s">
        <v>12121</v>
      </c>
      <c r="V4386" t="s">
        <v>13807</v>
      </c>
      <c r="W4386" t="s">
        <v>13807</v>
      </c>
    </row>
    <row r="4387" spans="1:23" x14ac:dyDescent="0.25">
      <c r="A4387" t="s">
        <v>13808</v>
      </c>
      <c r="B4387" t="s">
        <v>13808</v>
      </c>
      <c r="C4387" t="s">
        <v>12122</v>
      </c>
      <c r="E4387" t="s">
        <v>22576</v>
      </c>
      <c r="F4387" t="s">
        <v>12122</v>
      </c>
      <c r="G4387" t="s">
        <v>12122</v>
      </c>
      <c r="H4387" t="s">
        <v>12122</v>
      </c>
      <c r="I4387" t="s">
        <v>12122</v>
      </c>
      <c r="J4387" t="s">
        <v>12122</v>
      </c>
      <c r="L4387" t="str">
        <f t="shared" si="204"/>
        <v>3.1</v>
      </c>
      <c r="M4387" t="s">
        <v>700</v>
      </c>
      <c r="N4387" t="str">
        <f t="shared" si="205"/>
        <v/>
      </c>
      <c r="P4387">
        <v>8</v>
      </c>
      <c r="Q4387">
        <v>8</v>
      </c>
      <c r="R4387" t="str">
        <f t="shared" si="206"/>
        <v/>
      </c>
      <c r="T4387" t="s">
        <v>1873</v>
      </c>
      <c r="U4387" t="s">
        <v>12123</v>
      </c>
      <c r="V4387" t="s">
        <v>13807</v>
      </c>
      <c r="W4387" t="s">
        <v>13807</v>
      </c>
    </row>
    <row r="4388" spans="1:23" x14ac:dyDescent="0.25">
      <c r="A4388" t="s">
        <v>13808</v>
      </c>
      <c r="B4388" t="s">
        <v>13808</v>
      </c>
      <c r="C4388" t="s">
        <v>12124</v>
      </c>
      <c r="E4388" t="s">
        <v>22576</v>
      </c>
      <c r="F4388" t="s">
        <v>12124</v>
      </c>
      <c r="G4388" t="s">
        <v>12124</v>
      </c>
      <c r="H4388" t="s">
        <v>12124</v>
      </c>
      <c r="I4388" t="s">
        <v>12124</v>
      </c>
      <c r="J4388" t="s">
        <v>12124</v>
      </c>
      <c r="L4388" t="str">
        <f t="shared" si="204"/>
        <v>3.3</v>
      </c>
      <c r="M4388" t="s">
        <v>507</v>
      </c>
      <c r="N4388" t="str">
        <f t="shared" si="205"/>
        <v/>
      </c>
      <c r="P4388">
        <v>8</v>
      </c>
      <c r="Q4388">
        <v>8</v>
      </c>
      <c r="R4388" t="str">
        <f t="shared" si="206"/>
        <v/>
      </c>
      <c r="T4388" t="s">
        <v>2796</v>
      </c>
      <c r="U4388" t="s">
        <v>12125</v>
      </c>
      <c r="V4388" t="s">
        <v>13807</v>
      </c>
      <c r="W4388" t="s">
        <v>13807</v>
      </c>
    </row>
    <row r="4389" spans="1:23" x14ac:dyDescent="0.25">
      <c r="A4389" t="s">
        <v>13808</v>
      </c>
      <c r="B4389" t="s">
        <v>13808</v>
      </c>
      <c r="C4389" t="s">
        <v>12126</v>
      </c>
      <c r="E4389" t="s">
        <v>22576</v>
      </c>
      <c r="F4389" t="s">
        <v>22636</v>
      </c>
      <c r="G4389" t="s">
        <v>22636</v>
      </c>
      <c r="H4389" t="s">
        <v>22636</v>
      </c>
      <c r="I4389" t="s">
        <v>12126</v>
      </c>
      <c r="J4389" t="s">
        <v>12126</v>
      </c>
      <c r="L4389" t="str">
        <f t="shared" si="204"/>
        <v>4.2</v>
      </c>
      <c r="M4389" t="s">
        <v>418</v>
      </c>
      <c r="N4389" t="str">
        <f t="shared" si="205"/>
        <v/>
      </c>
      <c r="P4389">
        <v>8</v>
      </c>
      <c r="Q4389">
        <v>8</v>
      </c>
      <c r="R4389" t="str">
        <f t="shared" si="206"/>
        <v/>
      </c>
      <c r="T4389" t="s">
        <v>1889</v>
      </c>
      <c r="U4389" t="s">
        <v>12127</v>
      </c>
      <c r="V4389" t="s">
        <v>13807</v>
      </c>
      <c r="W4389" t="s">
        <v>13807</v>
      </c>
    </row>
    <row r="4390" spans="1:23" x14ac:dyDescent="0.25">
      <c r="A4390" t="s">
        <v>13808</v>
      </c>
      <c r="B4390" t="s">
        <v>13808</v>
      </c>
      <c r="C4390" t="s">
        <v>12128</v>
      </c>
      <c r="E4390" t="s">
        <v>22576</v>
      </c>
      <c r="F4390" t="s">
        <v>22637</v>
      </c>
      <c r="G4390" t="s">
        <v>22637</v>
      </c>
      <c r="H4390" t="s">
        <v>22637</v>
      </c>
      <c r="I4390" t="s">
        <v>12128</v>
      </c>
      <c r="J4390" t="s">
        <v>12128</v>
      </c>
      <c r="L4390" t="str">
        <f t="shared" si="204"/>
        <v>1.3</v>
      </c>
      <c r="M4390" t="s">
        <v>919</v>
      </c>
      <c r="N4390" t="str">
        <f t="shared" si="205"/>
        <v/>
      </c>
      <c r="P4390">
        <v>4</v>
      </c>
      <c r="Q4390">
        <v>4</v>
      </c>
      <c r="R4390" t="str">
        <f t="shared" si="206"/>
        <v/>
      </c>
      <c r="T4390" t="s">
        <v>1876</v>
      </c>
      <c r="U4390" t="s">
        <v>12129</v>
      </c>
      <c r="V4390" t="s">
        <v>13807</v>
      </c>
      <c r="W4390" t="s">
        <v>13807</v>
      </c>
    </row>
    <row r="4391" spans="1:23" x14ac:dyDescent="0.25">
      <c r="A4391" t="s">
        <v>13808</v>
      </c>
      <c r="B4391" t="s">
        <v>13808</v>
      </c>
      <c r="C4391" t="s">
        <v>12130</v>
      </c>
      <c r="E4391" t="s">
        <v>22576</v>
      </c>
      <c r="F4391" t="s">
        <v>22638</v>
      </c>
      <c r="G4391" t="s">
        <v>22638</v>
      </c>
      <c r="H4391" t="s">
        <v>22638</v>
      </c>
      <c r="I4391" t="s">
        <v>12130</v>
      </c>
      <c r="J4391" t="s">
        <v>12130</v>
      </c>
      <c r="L4391" t="str">
        <f t="shared" si="204"/>
        <v>2.0</v>
      </c>
      <c r="M4391" t="s">
        <v>1881</v>
      </c>
      <c r="N4391" t="str">
        <f t="shared" si="205"/>
        <v/>
      </c>
      <c r="P4391">
        <v>4</v>
      </c>
      <c r="Q4391">
        <v>4</v>
      </c>
      <c r="R4391" t="str">
        <f t="shared" si="206"/>
        <v/>
      </c>
      <c r="T4391" t="s">
        <v>1876</v>
      </c>
      <c r="U4391" t="s">
        <v>12131</v>
      </c>
      <c r="V4391" t="s">
        <v>13807</v>
      </c>
      <c r="W4391" t="s">
        <v>13807</v>
      </c>
    </row>
    <row r="4392" spans="1:23" x14ac:dyDescent="0.25">
      <c r="A4392" t="s">
        <v>13808</v>
      </c>
      <c r="B4392" t="s">
        <v>13808</v>
      </c>
      <c r="C4392" t="s">
        <v>12132</v>
      </c>
      <c r="E4392" t="s">
        <v>22576</v>
      </c>
      <c r="F4392" t="s">
        <v>22639</v>
      </c>
      <c r="G4392" t="s">
        <v>22639</v>
      </c>
      <c r="H4392" t="s">
        <v>22639</v>
      </c>
      <c r="I4392" t="s">
        <v>12132</v>
      </c>
      <c r="J4392" t="s">
        <v>12132</v>
      </c>
      <c r="L4392" t="str">
        <f t="shared" si="204"/>
        <v>1.3</v>
      </c>
      <c r="M4392" t="s">
        <v>919</v>
      </c>
      <c r="N4392" t="str">
        <f t="shared" si="205"/>
        <v/>
      </c>
      <c r="P4392">
        <v>4</v>
      </c>
      <c r="Q4392">
        <v>4</v>
      </c>
      <c r="R4392" t="str">
        <f t="shared" si="206"/>
        <v/>
      </c>
      <c r="T4392" t="s">
        <v>1876</v>
      </c>
      <c r="U4392" t="s">
        <v>12133</v>
      </c>
      <c r="V4392" t="s">
        <v>13807</v>
      </c>
      <c r="W4392" t="s">
        <v>13807</v>
      </c>
    </row>
    <row r="4393" spans="1:23" x14ac:dyDescent="0.25">
      <c r="A4393" t="s">
        <v>13808</v>
      </c>
      <c r="B4393" t="s">
        <v>13808</v>
      </c>
      <c r="C4393" t="s">
        <v>12134</v>
      </c>
      <c r="E4393" t="s">
        <v>22576</v>
      </c>
      <c r="F4393" t="s">
        <v>22640</v>
      </c>
      <c r="G4393" t="s">
        <v>22640</v>
      </c>
      <c r="H4393" t="s">
        <v>22640</v>
      </c>
      <c r="I4393" t="s">
        <v>12134</v>
      </c>
      <c r="J4393" t="s">
        <v>12134</v>
      </c>
      <c r="L4393" t="str">
        <f t="shared" si="204"/>
        <v>2.0</v>
      </c>
      <c r="M4393" t="s">
        <v>1881</v>
      </c>
      <c r="N4393" t="str">
        <f t="shared" si="205"/>
        <v/>
      </c>
      <c r="P4393">
        <v>4</v>
      </c>
      <c r="Q4393">
        <v>4</v>
      </c>
      <c r="R4393" t="str">
        <f t="shared" si="206"/>
        <v/>
      </c>
      <c r="T4393" t="s">
        <v>2687</v>
      </c>
      <c r="U4393" t="s">
        <v>12135</v>
      </c>
      <c r="V4393" t="s">
        <v>13807</v>
      </c>
      <c r="W4393" t="s">
        <v>13807</v>
      </c>
    </row>
    <row r="4394" spans="1:23" x14ac:dyDescent="0.25">
      <c r="A4394" t="s">
        <v>13808</v>
      </c>
      <c r="B4394" t="s">
        <v>13808</v>
      </c>
      <c r="C4394" t="s">
        <v>12136</v>
      </c>
      <c r="E4394" t="s">
        <v>22576</v>
      </c>
      <c r="F4394" t="s">
        <v>22641</v>
      </c>
      <c r="G4394" t="s">
        <v>22641</v>
      </c>
      <c r="H4394" t="s">
        <v>22641</v>
      </c>
      <c r="I4394" t="s">
        <v>12136</v>
      </c>
      <c r="J4394" t="s">
        <v>12136</v>
      </c>
      <c r="L4394" t="str">
        <f t="shared" si="204"/>
        <v>2.0</v>
      </c>
      <c r="M4394" t="s">
        <v>1881</v>
      </c>
      <c r="N4394" t="str">
        <f t="shared" si="205"/>
        <v/>
      </c>
      <c r="P4394">
        <v>4</v>
      </c>
      <c r="Q4394">
        <v>4</v>
      </c>
      <c r="R4394" t="str">
        <f t="shared" si="206"/>
        <v/>
      </c>
      <c r="T4394" t="s">
        <v>1876</v>
      </c>
      <c r="U4394" t="s">
        <v>12137</v>
      </c>
      <c r="V4394" t="s">
        <v>13807</v>
      </c>
      <c r="W4394" t="s">
        <v>13807</v>
      </c>
    </row>
    <row r="4395" spans="1:23" x14ac:dyDescent="0.25">
      <c r="A4395" t="s">
        <v>13808</v>
      </c>
      <c r="B4395" t="s">
        <v>13808</v>
      </c>
      <c r="C4395" t="s">
        <v>12138</v>
      </c>
      <c r="E4395" t="s">
        <v>22576</v>
      </c>
      <c r="F4395" t="s">
        <v>12138</v>
      </c>
      <c r="G4395" t="s">
        <v>12138</v>
      </c>
      <c r="H4395" t="s">
        <v>12138</v>
      </c>
      <c r="I4395" t="s">
        <v>12138</v>
      </c>
      <c r="J4395" t="s">
        <v>12138</v>
      </c>
      <c r="L4395" t="str">
        <f t="shared" si="204"/>
        <v>2.0</v>
      </c>
      <c r="M4395" t="s">
        <v>1881</v>
      </c>
      <c r="N4395" t="str">
        <f t="shared" si="205"/>
        <v/>
      </c>
      <c r="P4395">
        <v>4</v>
      </c>
      <c r="Q4395">
        <v>4</v>
      </c>
      <c r="R4395" t="str">
        <f t="shared" si="206"/>
        <v/>
      </c>
      <c r="T4395" t="s">
        <v>2796</v>
      </c>
      <c r="U4395" t="s">
        <v>12139</v>
      </c>
      <c r="V4395" t="s">
        <v>13807</v>
      </c>
      <c r="W4395" t="s">
        <v>13807</v>
      </c>
    </row>
    <row r="4396" spans="1:23" x14ac:dyDescent="0.25">
      <c r="A4396" t="s">
        <v>13808</v>
      </c>
      <c r="B4396" t="s">
        <v>13808</v>
      </c>
      <c r="C4396" t="s">
        <v>12140</v>
      </c>
      <c r="E4396" t="s">
        <v>22576</v>
      </c>
      <c r="F4396" t="s">
        <v>12140</v>
      </c>
      <c r="G4396" t="s">
        <v>12140</v>
      </c>
      <c r="H4396" t="s">
        <v>12140</v>
      </c>
      <c r="I4396" t="s">
        <v>12140</v>
      </c>
      <c r="J4396" t="s">
        <v>12140</v>
      </c>
      <c r="L4396" t="str">
        <f t="shared" si="204"/>
        <v>2.1</v>
      </c>
      <c r="M4396" t="s">
        <v>529</v>
      </c>
      <c r="N4396" t="str">
        <f t="shared" si="205"/>
        <v/>
      </c>
      <c r="P4396">
        <v>4</v>
      </c>
      <c r="Q4396">
        <v>4</v>
      </c>
      <c r="R4396" t="str">
        <f t="shared" si="206"/>
        <v/>
      </c>
      <c r="T4396" t="s">
        <v>1897</v>
      </c>
      <c r="U4396" t="s">
        <v>12141</v>
      </c>
      <c r="V4396" t="s">
        <v>13807</v>
      </c>
      <c r="W4396" t="s">
        <v>13807</v>
      </c>
    </row>
    <row r="4397" spans="1:23" x14ac:dyDescent="0.25">
      <c r="A4397" t="s">
        <v>13808</v>
      </c>
      <c r="B4397" t="s">
        <v>13808</v>
      </c>
      <c r="C4397" t="s">
        <v>12142</v>
      </c>
      <c r="E4397" t="s">
        <v>22576</v>
      </c>
      <c r="F4397" t="s">
        <v>12142</v>
      </c>
      <c r="G4397" t="s">
        <v>12142</v>
      </c>
      <c r="H4397" t="s">
        <v>12142</v>
      </c>
      <c r="I4397" t="s">
        <v>12142</v>
      </c>
      <c r="J4397" t="s">
        <v>12142</v>
      </c>
      <c r="L4397" t="str">
        <f t="shared" si="204"/>
        <v>2.0</v>
      </c>
      <c r="M4397" t="s">
        <v>1881</v>
      </c>
      <c r="N4397" t="str">
        <f t="shared" si="205"/>
        <v/>
      </c>
      <c r="P4397">
        <v>4</v>
      </c>
      <c r="Q4397">
        <v>4</v>
      </c>
      <c r="R4397" t="str">
        <f t="shared" si="206"/>
        <v/>
      </c>
      <c r="T4397" t="s">
        <v>2796</v>
      </c>
      <c r="U4397" t="s">
        <v>12143</v>
      </c>
      <c r="V4397" t="s">
        <v>13807</v>
      </c>
      <c r="W4397" t="s">
        <v>13807</v>
      </c>
    </row>
    <row r="4398" spans="1:23" x14ac:dyDescent="0.25">
      <c r="A4398" t="s">
        <v>13808</v>
      </c>
      <c r="B4398" t="s">
        <v>13808</v>
      </c>
      <c r="C4398" t="s">
        <v>12144</v>
      </c>
      <c r="E4398" t="s">
        <v>22576</v>
      </c>
      <c r="F4398" t="s">
        <v>22642</v>
      </c>
      <c r="G4398" t="s">
        <v>22642</v>
      </c>
      <c r="H4398" t="s">
        <v>22642</v>
      </c>
      <c r="I4398" t="s">
        <v>12144</v>
      </c>
      <c r="J4398" t="s">
        <v>12144</v>
      </c>
      <c r="L4398" t="str">
        <f t="shared" si="204"/>
        <v>2.0</v>
      </c>
      <c r="M4398" t="s">
        <v>1881</v>
      </c>
      <c r="N4398" t="str">
        <f t="shared" si="205"/>
        <v/>
      </c>
      <c r="P4398">
        <v>8</v>
      </c>
      <c r="Q4398">
        <v>8</v>
      </c>
      <c r="R4398" t="str">
        <f t="shared" si="206"/>
        <v/>
      </c>
      <c r="T4398" t="s">
        <v>1876</v>
      </c>
      <c r="U4398" t="s">
        <v>12145</v>
      </c>
      <c r="V4398" t="s">
        <v>13807</v>
      </c>
      <c r="W4398" t="s">
        <v>13807</v>
      </c>
    </row>
    <row r="4399" spans="1:23" x14ac:dyDescent="0.25">
      <c r="A4399" t="s">
        <v>13808</v>
      </c>
      <c r="B4399" t="s">
        <v>13808</v>
      </c>
      <c r="C4399" t="s">
        <v>12146</v>
      </c>
      <c r="E4399" t="s">
        <v>22576</v>
      </c>
      <c r="F4399" t="s">
        <v>22643</v>
      </c>
      <c r="G4399" t="s">
        <v>22643</v>
      </c>
      <c r="H4399" t="s">
        <v>22643</v>
      </c>
      <c r="I4399" t="s">
        <v>12146</v>
      </c>
      <c r="J4399" t="s">
        <v>12146</v>
      </c>
      <c r="L4399" t="str">
        <f t="shared" si="204"/>
        <v>2.2</v>
      </c>
      <c r="M4399" t="s">
        <v>632</v>
      </c>
      <c r="N4399" t="str">
        <f t="shared" si="205"/>
        <v/>
      </c>
      <c r="P4399">
        <v>8</v>
      </c>
      <c r="Q4399">
        <v>8</v>
      </c>
      <c r="R4399" t="str">
        <f t="shared" si="206"/>
        <v/>
      </c>
      <c r="T4399" t="s">
        <v>2048</v>
      </c>
      <c r="U4399" t="s">
        <v>12147</v>
      </c>
      <c r="V4399" t="s">
        <v>13807</v>
      </c>
      <c r="W4399" t="s">
        <v>13807</v>
      </c>
    </row>
    <row r="4400" spans="1:23" x14ac:dyDescent="0.25">
      <c r="A4400" t="s">
        <v>13808</v>
      </c>
      <c r="B4400" t="s">
        <v>13808</v>
      </c>
      <c r="C4400" t="s">
        <v>12148</v>
      </c>
      <c r="E4400" t="s">
        <v>22576</v>
      </c>
      <c r="F4400" t="s">
        <v>12148</v>
      </c>
      <c r="G4400" t="s">
        <v>12148</v>
      </c>
      <c r="H4400" t="s">
        <v>12148</v>
      </c>
      <c r="I4400" t="s">
        <v>12148</v>
      </c>
      <c r="J4400" t="s">
        <v>12148</v>
      </c>
      <c r="L4400" t="str">
        <f t="shared" si="204"/>
        <v>2.2</v>
      </c>
      <c r="M4400" t="s">
        <v>632</v>
      </c>
      <c r="N4400" t="str">
        <f t="shared" si="205"/>
        <v/>
      </c>
      <c r="P4400">
        <v>8</v>
      </c>
      <c r="Q4400">
        <v>8</v>
      </c>
      <c r="R4400" t="str">
        <f t="shared" si="206"/>
        <v/>
      </c>
      <c r="T4400" t="s">
        <v>1902</v>
      </c>
      <c r="U4400" t="s">
        <v>12149</v>
      </c>
      <c r="V4400" t="s">
        <v>13807</v>
      </c>
      <c r="W4400" t="s">
        <v>13807</v>
      </c>
    </row>
    <row r="4401" spans="1:23" x14ac:dyDescent="0.25">
      <c r="A4401" t="s">
        <v>13808</v>
      </c>
      <c r="B4401" t="s">
        <v>13808</v>
      </c>
      <c r="C4401" t="s">
        <v>12150</v>
      </c>
      <c r="E4401" t="s">
        <v>22576</v>
      </c>
      <c r="F4401" t="s">
        <v>12150</v>
      </c>
      <c r="G4401" t="s">
        <v>12150</v>
      </c>
      <c r="H4401" t="s">
        <v>12150</v>
      </c>
      <c r="I4401" t="s">
        <v>12150</v>
      </c>
      <c r="J4401" t="s">
        <v>12150</v>
      </c>
      <c r="L4401" t="str">
        <f t="shared" si="204"/>
        <v>3.0</v>
      </c>
      <c r="M4401" t="s">
        <v>2017</v>
      </c>
      <c r="N4401" t="str">
        <f t="shared" si="205"/>
        <v/>
      </c>
      <c r="P4401">
        <v>8</v>
      </c>
      <c r="Q4401">
        <v>8</v>
      </c>
      <c r="R4401" t="str">
        <f t="shared" si="206"/>
        <v/>
      </c>
      <c r="T4401" t="s">
        <v>2874</v>
      </c>
      <c r="U4401" t="s">
        <v>12151</v>
      </c>
      <c r="V4401" t="s">
        <v>13807</v>
      </c>
      <c r="W4401" t="s">
        <v>13807</v>
      </c>
    </row>
    <row r="4402" spans="1:23" x14ac:dyDescent="0.25">
      <c r="A4402" t="s">
        <v>13808</v>
      </c>
      <c r="B4402" t="s">
        <v>13808</v>
      </c>
      <c r="C4402" t="s">
        <v>12152</v>
      </c>
      <c r="E4402" t="s">
        <v>22576</v>
      </c>
      <c r="F4402" t="s">
        <v>12152</v>
      </c>
      <c r="G4402" t="s">
        <v>12152</v>
      </c>
      <c r="H4402" t="s">
        <v>12152</v>
      </c>
      <c r="I4402" t="s">
        <v>12152</v>
      </c>
      <c r="J4402" t="s">
        <v>12152</v>
      </c>
      <c r="L4402" t="str">
        <f t="shared" si="204"/>
        <v>2.2</v>
      </c>
      <c r="M4402" t="s">
        <v>632</v>
      </c>
      <c r="N4402" t="str">
        <f t="shared" si="205"/>
        <v/>
      </c>
      <c r="P4402">
        <v>8</v>
      </c>
      <c r="Q4402">
        <v>8</v>
      </c>
      <c r="R4402" t="str">
        <f t="shared" si="206"/>
        <v/>
      </c>
      <c r="T4402" t="s">
        <v>2977</v>
      </c>
      <c r="U4402" t="s">
        <v>12153</v>
      </c>
      <c r="V4402" t="s">
        <v>13807</v>
      </c>
      <c r="W4402" t="s">
        <v>13807</v>
      </c>
    </row>
    <row r="4403" spans="1:23" x14ac:dyDescent="0.25">
      <c r="A4403" t="s">
        <v>13808</v>
      </c>
      <c r="B4403" t="s">
        <v>13808</v>
      </c>
      <c r="C4403" t="s">
        <v>12154</v>
      </c>
      <c r="E4403" t="s">
        <v>22576</v>
      </c>
      <c r="F4403" t="s">
        <v>12154</v>
      </c>
      <c r="G4403" t="s">
        <v>12154</v>
      </c>
      <c r="H4403" t="s">
        <v>12154</v>
      </c>
      <c r="I4403" t="s">
        <v>12154</v>
      </c>
      <c r="J4403" t="s">
        <v>12154</v>
      </c>
      <c r="L4403" t="str">
        <f t="shared" si="204"/>
        <v>2.0</v>
      </c>
      <c r="M4403" t="s">
        <v>1881</v>
      </c>
      <c r="N4403" t="str">
        <f t="shared" si="205"/>
        <v/>
      </c>
      <c r="P4403">
        <v>4</v>
      </c>
      <c r="Q4403">
        <v>4</v>
      </c>
      <c r="R4403" t="str">
        <f t="shared" si="206"/>
        <v/>
      </c>
      <c r="T4403" t="s">
        <v>2796</v>
      </c>
      <c r="U4403" t="s">
        <v>12155</v>
      </c>
      <c r="V4403" t="s">
        <v>13807</v>
      </c>
      <c r="W4403" t="s">
        <v>13807</v>
      </c>
    </row>
    <row r="4404" spans="1:23" x14ac:dyDescent="0.25">
      <c r="A4404" t="s">
        <v>13808</v>
      </c>
      <c r="B4404" t="s">
        <v>13808</v>
      </c>
      <c r="C4404" t="s">
        <v>12156</v>
      </c>
      <c r="E4404" t="s">
        <v>22576</v>
      </c>
      <c r="F4404" t="s">
        <v>12156</v>
      </c>
      <c r="G4404" t="s">
        <v>12156</v>
      </c>
      <c r="H4404" t="s">
        <v>12156</v>
      </c>
      <c r="I4404" t="s">
        <v>12156</v>
      </c>
      <c r="J4404" t="s">
        <v>12156</v>
      </c>
      <c r="L4404" t="str">
        <f t="shared" si="204"/>
        <v>2.0</v>
      </c>
      <c r="M4404" t="s">
        <v>1881</v>
      </c>
      <c r="N4404" t="str">
        <f t="shared" si="205"/>
        <v/>
      </c>
      <c r="P4404">
        <v>6</v>
      </c>
      <c r="Q4404">
        <v>6</v>
      </c>
      <c r="R4404" t="str">
        <f t="shared" si="206"/>
        <v/>
      </c>
      <c r="T4404" t="s">
        <v>2874</v>
      </c>
      <c r="U4404" t="s">
        <v>12157</v>
      </c>
      <c r="V4404" t="s">
        <v>13807</v>
      </c>
      <c r="W4404" t="s">
        <v>13807</v>
      </c>
    </row>
    <row r="4405" spans="1:23" x14ac:dyDescent="0.25">
      <c r="A4405" t="s">
        <v>13808</v>
      </c>
      <c r="B4405" t="s">
        <v>13808</v>
      </c>
      <c r="C4405" t="s">
        <v>12158</v>
      </c>
      <c r="E4405" t="s">
        <v>22576</v>
      </c>
      <c r="F4405" t="s">
        <v>12158</v>
      </c>
      <c r="G4405" t="s">
        <v>12158</v>
      </c>
      <c r="H4405" t="s">
        <v>12158</v>
      </c>
      <c r="I4405" t="s">
        <v>12158</v>
      </c>
      <c r="J4405" t="s">
        <v>12158</v>
      </c>
      <c r="L4405" t="str">
        <f t="shared" si="204"/>
        <v>2.2</v>
      </c>
      <c r="M4405" t="s">
        <v>632</v>
      </c>
      <c r="N4405" t="str">
        <f t="shared" si="205"/>
        <v/>
      </c>
      <c r="P4405">
        <v>8</v>
      </c>
      <c r="Q4405">
        <v>8</v>
      </c>
      <c r="R4405" t="str">
        <f t="shared" si="206"/>
        <v/>
      </c>
      <c r="T4405" t="s">
        <v>1873</v>
      </c>
      <c r="U4405" t="s">
        <v>12159</v>
      </c>
      <c r="V4405" t="s">
        <v>13807</v>
      </c>
      <c r="W4405" t="s">
        <v>13807</v>
      </c>
    </row>
    <row r="4406" spans="1:23" x14ac:dyDescent="0.25">
      <c r="A4406" t="s">
        <v>13808</v>
      </c>
      <c r="B4406" t="s">
        <v>13808</v>
      </c>
      <c r="C4406" t="s">
        <v>12160</v>
      </c>
      <c r="E4406" t="s">
        <v>22576</v>
      </c>
      <c r="F4406" t="s">
        <v>12160</v>
      </c>
      <c r="G4406" t="s">
        <v>12160</v>
      </c>
      <c r="H4406" t="s">
        <v>12160</v>
      </c>
      <c r="I4406" t="s">
        <v>12160</v>
      </c>
      <c r="J4406" t="s">
        <v>12160</v>
      </c>
      <c r="L4406" t="str">
        <f t="shared" si="204"/>
        <v>1.8</v>
      </c>
      <c r="M4406" t="s">
        <v>796</v>
      </c>
      <c r="N4406" t="str">
        <f t="shared" si="205"/>
        <v/>
      </c>
      <c r="P4406">
        <v>4</v>
      </c>
      <c r="Q4406">
        <v>4</v>
      </c>
      <c r="R4406" t="str">
        <f t="shared" si="206"/>
        <v/>
      </c>
      <c r="T4406" t="s">
        <v>2796</v>
      </c>
      <c r="U4406" t="s">
        <v>12161</v>
      </c>
      <c r="V4406" t="s">
        <v>13807</v>
      </c>
      <c r="W4406" t="s">
        <v>13807</v>
      </c>
    </row>
    <row r="4407" spans="1:23" x14ac:dyDescent="0.25">
      <c r="A4407" t="s">
        <v>13808</v>
      </c>
      <c r="B4407" t="s">
        <v>13808</v>
      </c>
      <c r="C4407" t="s">
        <v>12162</v>
      </c>
      <c r="E4407" t="s">
        <v>22576</v>
      </c>
      <c r="F4407" t="s">
        <v>22644</v>
      </c>
      <c r="G4407" t="s">
        <v>22644</v>
      </c>
      <c r="H4407" t="s">
        <v>22644</v>
      </c>
      <c r="I4407" t="s">
        <v>12162</v>
      </c>
      <c r="J4407" t="s">
        <v>12162</v>
      </c>
      <c r="L4407" t="str">
        <f t="shared" si="204"/>
        <v>1.2</v>
      </c>
      <c r="M4407" t="s">
        <v>1906</v>
      </c>
      <c r="N4407" t="str">
        <f t="shared" si="205"/>
        <v/>
      </c>
      <c r="P4407">
        <v>4</v>
      </c>
      <c r="Q4407">
        <v>4</v>
      </c>
      <c r="R4407" t="str">
        <f t="shared" si="206"/>
        <v/>
      </c>
      <c r="T4407" t="s">
        <v>1876</v>
      </c>
      <c r="U4407" t="s">
        <v>12163</v>
      </c>
      <c r="V4407" t="s">
        <v>13807</v>
      </c>
      <c r="W4407" t="s">
        <v>13807</v>
      </c>
    </row>
    <row r="4408" spans="1:23" x14ac:dyDescent="0.25">
      <c r="A4408" t="s">
        <v>13808</v>
      </c>
      <c r="B4408" t="s">
        <v>13808</v>
      </c>
      <c r="C4408" t="s">
        <v>12164</v>
      </c>
      <c r="E4408" t="s">
        <v>22576</v>
      </c>
      <c r="F4408" t="s">
        <v>12164</v>
      </c>
      <c r="G4408" t="s">
        <v>12164</v>
      </c>
      <c r="H4408" t="s">
        <v>12164</v>
      </c>
      <c r="I4408" t="s">
        <v>12164</v>
      </c>
      <c r="J4408" t="s">
        <v>12164</v>
      </c>
      <c r="L4408" t="str">
        <f t="shared" si="204"/>
        <v>2.6</v>
      </c>
      <c r="M4408" t="s">
        <v>581</v>
      </c>
      <c r="N4408" t="str">
        <f t="shared" si="205"/>
        <v/>
      </c>
      <c r="P4408">
        <v>8</v>
      </c>
      <c r="Q4408">
        <v>8</v>
      </c>
      <c r="R4408" t="str">
        <f t="shared" si="206"/>
        <v/>
      </c>
      <c r="T4408" t="s">
        <v>1967</v>
      </c>
      <c r="U4408" t="s">
        <v>12165</v>
      </c>
      <c r="V4408" t="s">
        <v>13807</v>
      </c>
      <c r="W4408" t="s">
        <v>13807</v>
      </c>
    </row>
    <row r="4409" spans="1:23" x14ac:dyDescent="0.25">
      <c r="A4409" t="s">
        <v>13808</v>
      </c>
      <c r="B4409" t="s">
        <v>13808</v>
      </c>
      <c r="C4409" t="s">
        <v>12166</v>
      </c>
      <c r="E4409" t="s">
        <v>22576</v>
      </c>
      <c r="F4409" t="s">
        <v>12166</v>
      </c>
      <c r="G4409" t="s">
        <v>12166</v>
      </c>
      <c r="H4409" t="s">
        <v>12166</v>
      </c>
      <c r="I4409" t="s">
        <v>12166</v>
      </c>
      <c r="J4409" t="s">
        <v>12166</v>
      </c>
      <c r="L4409" t="str">
        <f t="shared" si="204"/>
        <v>1.5</v>
      </c>
      <c r="M4409" t="s">
        <v>2083</v>
      </c>
      <c r="N4409" t="str">
        <f t="shared" si="205"/>
        <v/>
      </c>
      <c r="P4409">
        <v>4</v>
      </c>
      <c r="Q4409">
        <v>4</v>
      </c>
      <c r="R4409" t="str">
        <f t="shared" si="206"/>
        <v/>
      </c>
      <c r="T4409" t="s">
        <v>2796</v>
      </c>
      <c r="U4409" t="s">
        <v>12167</v>
      </c>
      <c r="V4409" t="s">
        <v>13807</v>
      </c>
      <c r="W4409" t="s">
        <v>13807</v>
      </c>
    </row>
    <row r="4410" spans="1:23" x14ac:dyDescent="0.25">
      <c r="A4410" t="s">
        <v>13808</v>
      </c>
      <c r="B4410" t="s">
        <v>13808</v>
      </c>
      <c r="C4410" t="s">
        <v>12168</v>
      </c>
      <c r="E4410" t="s">
        <v>22576</v>
      </c>
      <c r="F4410" t="s">
        <v>12168</v>
      </c>
      <c r="G4410" t="s">
        <v>12168</v>
      </c>
      <c r="H4410" t="s">
        <v>12168</v>
      </c>
      <c r="I4410" t="s">
        <v>12168</v>
      </c>
      <c r="J4410" t="s">
        <v>12168</v>
      </c>
      <c r="L4410" t="str">
        <f t="shared" si="204"/>
        <v>2.0</v>
      </c>
      <c r="M4410" t="s">
        <v>1881</v>
      </c>
      <c r="N4410" t="str">
        <f t="shared" si="205"/>
        <v/>
      </c>
      <c r="P4410">
        <v>4</v>
      </c>
      <c r="Q4410">
        <v>4</v>
      </c>
      <c r="R4410" t="str">
        <f t="shared" si="206"/>
        <v/>
      </c>
      <c r="T4410" t="s">
        <v>1886</v>
      </c>
      <c r="U4410" t="s">
        <v>12169</v>
      </c>
      <c r="V4410" t="s">
        <v>13807</v>
      </c>
      <c r="W4410" t="s">
        <v>13807</v>
      </c>
    </row>
    <row r="4411" spans="1:23" x14ac:dyDescent="0.25">
      <c r="A4411" t="s">
        <v>13808</v>
      </c>
      <c r="B4411" t="s">
        <v>13808</v>
      </c>
      <c r="C4411" t="s">
        <v>12170</v>
      </c>
      <c r="E4411" t="s">
        <v>22576</v>
      </c>
      <c r="F4411" t="s">
        <v>12170</v>
      </c>
      <c r="G4411" t="s">
        <v>12170</v>
      </c>
      <c r="H4411" t="s">
        <v>12170</v>
      </c>
      <c r="I4411" t="s">
        <v>12170</v>
      </c>
      <c r="J4411" t="s">
        <v>12170</v>
      </c>
      <c r="L4411" t="str">
        <f t="shared" si="204"/>
        <v>2.0</v>
      </c>
      <c r="M4411" t="s">
        <v>1881</v>
      </c>
      <c r="N4411" t="str">
        <f t="shared" si="205"/>
        <v/>
      </c>
      <c r="P4411">
        <v>4</v>
      </c>
      <c r="Q4411">
        <v>4</v>
      </c>
      <c r="R4411" t="str">
        <f t="shared" si="206"/>
        <v/>
      </c>
      <c r="T4411" t="s">
        <v>1886</v>
      </c>
      <c r="U4411" t="s">
        <v>12171</v>
      </c>
      <c r="V4411" t="s">
        <v>13807</v>
      </c>
      <c r="W4411" t="s">
        <v>13807</v>
      </c>
    </row>
    <row r="4412" spans="1:23" x14ac:dyDescent="0.25">
      <c r="A4412" t="s">
        <v>13808</v>
      </c>
      <c r="B4412" t="s">
        <v>13808</v>
      </c>
      <c r="C4412" t="s">
        <v>12172</v>
      </c>
      <c r="E4412" t="s">
        <v>22576</v>
      </c>
      <c r="F4412" t="s">
        <v>12172</v>
      </c>
      <c r="G4412" t="s">
        <v>12172</v>
      </c>
      <c r="H4412" t="s">
        <v>12172</v>
      </c>
      <c r="I4412" t="s">
        <v>12172</v>
      </c>
      <c r="J4412" t="s">
        <v>12172</v>
      </c>
      <c r="L4412" t="str">
        <f t="shared" si="204"/>
        <v>2.3</v>
      </c>
      <c r="M4412" t="s">
        <v>826</v>
      </c>
      <c r="N4412" t="str">
        <f t="shared" si="205"/>
        <v/>
      </c>
      <c r="P4412">
        <v>8</v>
      </c>
      <c r="Q4412">
        <v>8</v>
      </c>
      <c r="R4412" t="str">
        <f t="shared" si="206"/>
        <v/>
      </c>
      <c r="T4412" t="s">
        <v>2977</v>
      </c>
      <c r="U4412" t="s">
        <v>12173</v>
      </c>
      <c r="V4412" t="s">
        <v>13807</v>
      </c>
      <c r="W4412" t="s">
        <v>13807</v>
      </c>
    </row>
    <row r="4413" spans="1:23" x14ac:dyDescent="0.25">
      <c r="A4413" t="s">
        <v>13808</v>
      </c>
      <c r="B4413" t="s">
        <v>13808</v>
      </c>
      <c r="C4413" t="s">
        <v>12174</v>
      </c>
      <c r="E4413" t="s">
        <v>22576</v>
      </c>
      <c r="F4413" t="s">
        <v>12174</v>
      </c>
      <c r="G4413" t="s">
        <v>12174</v>
      </c>
      <c r="H4413" t="s">
        <v>12174</v>
      </c>
      <c r="I4413" t="s">
        <v>12174</v>
      </c>
      <c r="J4413" t="s">
        <v>12174</v>
      </c>
      <c r="L4413" t="str">
        <f t="shared" si="204"/>
        <v>2.0</v>
      </c>
      <c r="M4413" t="s">
        <v>1881</v>
      </c>
      <c r="N4413" t="str">
        <f t="shared" si="205"/>
        <v/>
      </c>
      <c r="P4413">
        <v>8</v>
      </c>
      <c r="Q4413">
        <v>8</v>
      </c>
      <c r="R4413" t="str">
        <f t="shared" si="206"/>
        <v/>
      </c>
      <c r="T4413" t="s">
        <v>1892</v>
      </c>
      <c r="U4413" t="s">
        <v>12175</v>
      </c>
      <c r="V4413" t="s">
        <v>13807</v>
      </c>
      <c r="W4413" t="s">
        <v>13807</v>
      </c>
    </row>
    <row r="4414" spans="1:23" x14ac:dyDescent="0.25">
      <c r="A4414" t="s">
        <v>13808</v>
      </c>
      <c r="B4414" t="s">
        <v>13808</v>
      </c>
      <c r="C4414" t="s">
        <v>12176</v>
      </c>
      <c r="E4414" t="s">
        <v>22576</v>
      </c>
      <c r="F4414" t="s">
        <v>12176</v>
      </c>
      <c r="G4414" t="s">
        <v>12176</v>
      </c>
      <c r="H4414" t="s">
        <v>12176</v>
      </c>
      <c r="I4414" t="s">
        <v>12176</v>
      </c>
      <c r="J4414" t="s">
        <v>12176</v>
      </c>
      <c r="L4414" t="str">
        <f t="shared" si="204"/>
        <v>2.0</v>
      </c>
      <c r="M4414" t="s">
        <v>1881</v>
      </c>
      <c r="N4414" t="str">
        <f t="shared" si="205"/>
        <v/>
      </c>
      <c r="P4414">
        <v>8</v>
      </c>
      <c r="Q4414">
        <v>8</v>
      </c>
      <c r="R4414" t="str">
        <f t="shared" si="206"/>
        <v/>
      </c>
      <c r="T4414" t="s">
        <v>1967</v>
      </c>
      <c r="U4414" t="s">
        <v>12177</v>
      </c>
      <c r="V4414" t="s">
        <v>13807</v>
      </c>
      <c r="W4414" t="s">
        <v>13807</v>
      </c>
    </row>
    <row r="4415" spans="1:23" x14ac:dyDescent="0.25">
      <c r="A4415" t="s">
        <v>13808</v>
      </c>
      <c r="B4415" t="s">
        <v>13808</v>
      </c>
      <c r="C4415" t="s">
        <v>12178</v>
      </c>
      <c r="E4415" t="s">
        <v>22576</v>
      </c>
      <c r="F4415" t="s">
        <v>22645</v>
      </c>
      <c r="G4415" t="s">
        <v>22645</v>
      </c>
      <c r="H4415" t="s">
        <v>22645</v>
      </c>
      <c r="I4415" t="s">
        <v>12178</v>
      </c>
      <c r="J4415" t="s">
        <v>12178</v>
      </c>
      <c r="L4415" t="str">
        <f t="shared" si="204"/>
        <v>2.3</v>
      </c>
      <c r="M4415" t="s">
        <v>826</v>
      </c>
      <c r="N4415" t="str">
        <f t="shared" si="205"/>
        <v/>
      </c>
      <c r="P4415">
        <v>8</v>
      </c>
      <c r="Q4415">
        <v>8</v>
      </c>
      <c r="R4415" t="str">
        <f t="shared" si="206"/>
        <v/>
      </c>
      <c r="T4415" t="s">
        <v>1876</v>
      </c>
      <c r="U4415" t="s">
        <v>12179</v>
      </c>
      <c r="V4415" t="s">
        <v>13807</v>
      </c>
      <c r="W4415" t="s">
        <v>13807</v>
      </c>
    </row>
    <row r="4416" spans="1:23" x14ac:dyDescent="0.25">
      <c r="A4416" t="s">
        <v>13808</v>
      </c>
      <c r="B4416" t="s">
        <v>13808</v>
      </c>
      <c r="C4416" t="s">
        <v>12180</v>
      </c>
      <c r="E4416" t="s">
        <v>22576</v>
      </c>
      <c r="F4416" t="s">
        <v>12180</v>
      </c>
      <c r="G4416" t="s">
        <v>12180</v>
      </c>
      <c r="H4416" t="s">
        <v>12180</v>
      </c>
      <c r="I4416" t="s">
        <v>12180</v>
      </c>
      <c r="J4416" t="s">
        <v>12180</v>
      </c>
      <c r="L4416" t="str">
        <f t="shared" si="204"/>
        <v>2.2</v>
      </c>
      <c r="M4416" t="s">
        <v>632</v>
      </c>
      <c r="N4416" t="str">
        <f t="shared" si="205"/>
        <v/>
      </c>
      <c r="P4416">
        <v>8</v>
      </c>
      <c r="Q4416">
        <v>8</v>
      </c>
      <c r="R4416" t="str">
        <f t="shared" si="206"/>
        <v/>
      </c>
      <c r="T4416" t="s">
        <v>2874</v>
      </c>
      <c r="U4416" t="s">
        <v>12181</v>
      </c>
      <c r="V4416" t="s">
        <v>13807</v>
      </c>
      <c r="W4416" t="s">
        <v>13807</v>
      </c>
    </row>
    <row r="4417" spans="1:23" x14ac:dyDescent="0.25">
      <c r="A4417" t="s">
        <v>13808</v>
      </c>
      <c r="B4417" t="s">
        <v>13808</v>
      </c>
      <c r="C4417" t="s">
        <v>12182</v>
      </c>
      <c r="E4417" t="s">
        <v>22576</v>
      </c>
      <c r="F4417" t="s">
        <v>12182</v>
      </c>
      <c r="G4417" t="s">
        <v>12182</v>
      </c>
      <c r="H4417" t="s">
        <v>12182</v>
      </c>
      <c r="I4417" t="s">
        <v>12182</v>
      </c>
      <c r="J4417" t="s">
        <v>12182</v>
      </c>
      <c r="L4417" t="str">
        <f t="shared" si="204"/>
        <v>2.2</v>
      </c>
      <c r="M4417" t="s">
        <v>632</v>
      </c>
      <c r="N4417" t="str">
        <f t="shared" si="205"/>
        <v/>
      </c>
      <c r="P4417">
        <v>8</v>
      </c>
      <c r="Q4417">
        <v>8</v>
      </c>
      <c r="R4417" t="str">
        <f t="shared" si="206"/>
        <v/>
      </c>
      <c r="T4417" t="s">
        <v>1873</v>
      </c>
      <c r="U4417" t="s">
        <v>12183</v>
      </c>
      <c r="V4417" t="s">
        <v>13807</v>
      </c>
      <c r="W4417" t="s">
        <v>13807</v>
      </c>
    </row>
    <row r="4418" spans="1:23" x14ac:dyDescent="0.25">
      <c r="A4418" t="s">
        <v>13808</v>
      </c>
      <c r="B4418" t="s">
        <v>13808</v>
      </c>
      <c r="C4418" t="s">
        <v>12184</v>
      </c>
      <c r="E4418" t="s">
        <v>22576</v>
      </c>
      <c r="F4418" t="s">
        <v>22646</v>
      </c>
      <c r="G4418" t="s">
        <v>22646</v>
      </c>
      <c r="H4418" t="s">
        <v>22646</v>
      </c>
      <c r="I4418" t="s">
        <v>12184</v>
      </c>
      <c r="J4418" t="s">
        <v>12184</v>
      </c>
      <c r="L4418" t="str">
        <f t="shared" si="204"/>
        <v>2.0</v>
      </c>
      <c r="M4418" t="s">
        <v>1881</v>
      </c>
      <c r="N4418" t="str">
        <f t="shared" si="205"/>
        <v/>
      </c>
      <c r="P4418">
        <v>8</v>
      </c>
      <c r="Q4418">
        <v>8</v>
      </c>
      <c r="R4418" t="str">
        <f t="shared" si="206"/>
        <v/>
      </c>
      <c r="T4418" t="s">
        <v>1876</v>
      </c>
      <c r="U4418" t="s">
        <v>12185</v>
      </c>
      <c r="V4418" t="s">
        <v>13807</v>
      </c>
      <c r="W4418" t="s">
        <v>13807</v>
      </c>
    </row>
    <row r="4419" spans="1:23" x14ac:dyDescent="0.25">
      <c r="A4419" t="s">
        <v>13808</v>
      </c>
      <c r="B4419" t="s">
        <v>13808</v>
      </c>
      <c r="C4419" t="s">
        <v>12186</v>
      </c>
      <c r="E4419" t="s">
        <v>22576</v>
      </c>
      <c r="F4419" t="s">
        <v>12186</v>
      </c>
      <c r="G4419" t="s">
        <v>12186</v>
      </c>
      <c r="H4419" t="s">
        <v>12186</v>
      </c>
      <c r="I4419" t="s">
        <v>12186</v>
      </c>
      <c r="J4419" t="s">
        <v>12186</v>
      </c>
      <c r="L4419" t="str">
        <f t="shared" ref="L4419:L4482" si="207">SUBSTITUTE(M4419," GHz","")</f>
        <v>2.0</v>
      </c>
      <c r="M4419" t="s">
        <v>1881</v>
      </c>
      <c r="N4419" t="str">
        <f t="shared" ref="N4419:N4482" si="208">SUBSTITUTE(O4419," GHz","")</f>
        <v/>
      </c>
      <c r="P4419">
        <v>8</v>
      </c>
      <c r="Q4419">
        <v>8</v>
      </c>
      <c r="R4419" t="str">
        <f t="shared" ref="R4419:R4482" si="209">SUBSTITUTE(S4419," W","")</f>
        <v/>
      </c>
      <c r="T4419" t="s">
        <v>1892</v>
      </c>
      <c r="U4419" t="s">
        <v>12187</v>
      </c>
      <c r="V4419" t="s">
        <v>13807</v>
      </c>
      <c r="W4419" t="s">
        <v>13807</v>
      </c>
    </row>
    <row r="4420" spans="1:23" x14ac:dyDescent="0.25">
      <c r="A4420" t="s">
        <v>13808</v>
      </c>
      <c r="B4420" t="s">
        <v>13808</v>
      </c>
      <c r="C4420" t="s">
        <v>12188</v>
      </c>
      <c r="E4420" t="s">
        <v>22576</v>
      </c>
      <c r="F4420" t="s">
        <v>22647</v>
      </c>
      <c r="G4420" t="s">
        <v>22647</v>
      </c>
      <c r="H4420" t="s">
        <v>22647</v>
      </c>
      <c r="I4420" t="s">
        <v>12188</v>
      </c>
      <c r="J4420" t="s">
        <v>12188</v>
      </c>
      <c r="L4420" t="str">
        <f t="shared" si="207"/>
        <v>2.3</v>
      </c>
      <c r="M4420" t="s">
        <v>826</v>
      </c>
      <c r="N4420" t="str">
        <f t="shared" si="208"/>
        <v/>
      </c>
      <c r="P4420">
        <v>8</v>
      </c>
      <c r="Q4420">
        <v>8</v>
      </c>
      <c r="R4420" t="str">
        <f t="shared" si="209"/>
        <v/>
      </c>
      <c r="T4420" t="s">
        <v>1876</v>
      </c>
      <c r="U4420" t="s">
        <v>12189</v>
      </c>
      <c r="V4420" t="s">
        <v>13807</v>
      </c>
      <c r="W4420" t="s">
        <v>13807</v>
      </c>
    </row>
    <row r="4421" spans="1:23" x14ac:dyDescent="0.25">
      <c r="A4421" t="s">
        <v>13808</v>
      </c>
      <c r="B4421" t="s">
        <v>13808</v>
      </c>
      <c r="C4421" t="s">
        <v>12190</v>
      </c>
      <c r="E4421" t="s">
        <v>22576</v>
      </c>
      <c r="F4421" t="s">
        <v>12190</v>
      </c>
      <c r="G4421" t="s">
        <v>12190</v>
      </c>
      <c r="H4421" t="s">
        <v>12190</v>
      </c>
      <c r="I4421" t="s">
        <v>12190</v>
      </c>
      <c r="J4421" t="s">
        <v>12190</v>
      </c>
      <c r="L4421" t="str">
        <f t="shared" si="207"/>
        <v>2.0</v>
      </c>
      <c r="M4421" t="s">
        <v>1881</v>
      </c>
      <c r="N4421" t="str">
        <f t="shared" si="208"/>
        <v/>
      </c>
      <c r="P4421">
        <v>8</v>
      </c>
      <c r="Q4421">
        <v>8</v>
      </c>
      <c r="R4421" t="str">
        <f t="shared" si="209"/>
        <v/>
      </c>
      <c r="T4421" t="s">
        <v>1886</v>
      </c>
      <c r="U4421" t="s">
        <v>12191</v>
      </c>
      <c r="V4421" t="s">
        <v>13807</v>
      </c>
      <c r="W4421" t="s">
        <v>13807</v>
      </c>
    </row>
    <row r="4422" spans="1:23" x14ac:dyDescent="0.25">
      <c r="A4422" t="s">
        <v>13808</v>
      </c>
      <c r="B4422" t="s">
        <v>13808</v>
      </c>
      <c r="C4422" t="s">
        <v>12192</v>
      </c>
      <c r="E4422" t="s">
        <v>22576</v>
      </c>
      <c r="F4422" t="s">
        <v>12192</v>
      </c>
      <c r="G4422" t="s">
        <v>12192</v>
      </c>
      <c r="H4422" t="s">
        <v>12192</v>
      </c>
      <c r="I4422" t="s">
        <v>12192</v>
      </c>
      <c r="J4422" t="s">
        <v>12192</v>
      </c>
      <c r="L4422" t="str">
        <f t="shared" si="207"/>
        <v>2.5</v>
      </c>
      <c r="M4422" t="s">
        <v>457</v>
      </c>
      <c r="N4422" t="str">
        <f t="shared" si="208"/>
        <v/>
      </c>
      <c r="P4422">
        <v>8</v>
      </c>
      <c r="Q4422">
        <v>8</v>
      </c>
      <c r="R4422" t="str">
        <f t="shared" si="209"/>
        <v/>
      </c>
      <c r="T4422" t="s">
        <v>1889</v>
      </c>
      <c r="U4422" t="s">
        <v>12193</v>
      </c>
      <c r="V4422" t="s">
        <v>13807</v>
      </c>
      <c r="W4422" t="s">
        <v>13807</v>
      </c>
    </row>
    <row r="4423" spans="1:23" x14ac:dyDescent="0.25">
      <c r="A4423" t="s">
        <v>13808</v>
      </c>
      <c r="B4423" t="s">
        <v>13808</v>
      </c>
      <c r="C4423" t="s">
        <v>12194</v>
      </c>
      <c r="E4423" t="s">
        <v>22576</v>
      </c>
      <c r="F4423" t="s">
        <v>22648</v>
      </c>
      <c r="G4423" t="s">
        <v>22648</v>
      </c>
      <c r="H4423" t="s">
        <v>22648</v>
      </c>
      <c r="I4423" t="s">
        <v>12194</v>
      </c>
      <c r="J4423" t="s">
        <v>12194</v>
      </c>
      <c r="L4423" t="str">
        <f t="shared" si="207"/>
        <v>2.2</v>
      </c>
      <c r="M4423" t="s">
        <v>632</v>
      </c>
      <c r="N4423" t="str">
        <f t="shared" si="208"/>
        <v/>
      </c>
      <c r="P4423">
        <v>8</v>
      </c>
      <c r="Q4423">
        <v>8</v>
      </c>
      <c r="R4423" t="str">
        <f t="shared" si="209"/>
        <v/>
      </c>
      <c r="T4423" t="s">
        <v>1889</v>
      </c>
      <c r="U4423" t="s">
        <v>12195</v>
      </c>
      <c r="V4423" t="s">
        <v>13807</v>
      </c>
      <c r="W4423" t="s">
        <v>13807</v>
      </c>
    </row>
    <row r="4424" spans="1:23" x14ac:dyDescent="0.25">
      <c r="A4424" t="s">
        <v>13808</v>
      </c>
      <c r="B4424" t="s">
        <v>13808</v>
      </c>
      <c r="C4424" t="s">
        <v>12196</v>
      </c>
      <c r="E4424" t="s">
        <v>22576</v>
      </c>
      <c r="F4424" t="s">
        <v>12196</v>
      </c>
      <c r="G4424" t="s">
        <v>12196</v>
      </c>
      <c r="H4424" t="s">
        <v>12196</v>
      </c>
      <c r="I4424" t="s">
        <v>12196</v>
      </c>
      <c r="J4424" t="s">
        <v>12196</v>
      </c>
      <c r="L4424" t="str">
        <f t="shared" si="207"/>
        <v>2.2</v>
      </c>
      <c r="M4424" t="s">
        <v>632</v>
      </c>
      <c r="N4424" t="str">
        <f t="shared" si="208"/>
        <v/>
      </c>
      <c r="P4424">
        <v>8</v>
      </c>
      <c r="Q4424">
        <v>8</v>
      </c>
      <c r="R4424" t="str">
        <f t="shared" si="209"/>
        <v/>
      </c>
      <c r="T4424" t="s">
        <v>1886</v>
      </c>
      <c r="U4424" t="s">
        <v>12197</v>
      </c>
      <c r="V4424" t="s">
        <v>13807</v>
      </c>
      <c r="W4424" t="s">
        <v>13807</v>
      </c>
    </row>
    <row r="4425" spans="1:23" x14ac:dyDescent="0.25">
      <c r="A4425" t="s">
        <v>13808</v>
      </c>
      <c r="B4425" t="s">
        <v>13808</v>
      </c>
      <c r="C4425" t="s">
        <v>12198</v>
      </c>
      <c r="E4425" t="s">
        <v>22576</v>
      </c>
      <c r="F4425" t="s">
        <v>12198</v>
      </c>
      <c r="G4425" t="s">
        <v>12198</v>
      </c>
      <c r="H4425" t="s">
        <v>12198</v>
      </c>
      <c r="I4425" t="s">
        <v>12198</v>
      </c>
      <c r="J4425" t="s">
        <v>12198</v>
      </c>
      <c r="L4425" t="str">
        <f t="shared" si="207"/>
        <v>2.2</v>
      </c>
      <c r="M4425" t="s">
        <v>632</v>
      </c>
      <c r="N4425" t="str">
        <f t="shared" si="208"/>
        <v/>
      </c>
      <c r="P4425">
        <v>8</v>
      </c>
      <c r="Q4425">
        <v>8</v>
      </c>
      <c r="R4425" t="str">
        <f t="shared" si="209"/>
        <v/>
      </c>
      <c r="T4425" t="s">
        <v>1886</v>
      </c>
      <c r="U4425" t="s">
        <v>12199</v>
      </c>
      <c r="V4425" t="s">
        <v>13807</v>
      </c>
      <c r="W4425" t="s">
        <v>13807</v>
      </c>
    </row>
    <row r="4426" spans="1:23" x14ac:dyDescent="0.25">
      <c r="A4426" t="s">
        <v>13808</v>
      </c>
      <c r="B4426" t="s">
        <v>13808</v>
      </c>
      <c r="C4426" t="s">
        <v>12200</v>
      </c>
      <c r="E4426" t="s">
        <v>22576</v>
      </c>
      <c r="F4426" t="s">
        <v>12200</v>
      </c>
      <c r="G4426" t="s">
        <v>12200</v>
      </c>
      <c r="H4426" t="s">
        <v>12200</v>
      </c>
      <c r="I4426" t="s">
        <v>12200</v>
      </c>
      <c r="J4426" t="s">
        <v>12200</v>
      </c>
      <c r="L4426" t="str">
        <f t="shared" si="207"/>
        <v>2.0</v>
      </c>
      <c r="M4426" t="s">
        <v>1881</v>
      </c>
      <c r="N4426" t="str">
        <f t="shared" si="208"/>
        <v/>
      </c>
      <c r="P4426">
        <v>8</v>
      </c>
      <c r="Q4426">
        <v>8</v>
      </c>
      <c r="R4426" t="str">
        <f t="shared" si="209"/>
        <v/>
      </c>
      <c r="T4426" t="s">
        <v>2874</v>
      </c>
      <c r="U4426" t="s">
        <v>12201</v>
      </c>
      <c r="V4426" t="s">
        <v>13807</v>
      </c>
      <c r="W4426" t="s">
        <v>13807</v>
      </c>
    </row>
    <row r="4427" spans="1:23" x14ac:dyDescent="0.25">
      <c r="A4427" t="s">
        <v>13808</v>
      </c>
      <c r="B4427" t="s">
        <v>13808</v>
      </c>
      <c r="C4427" t="s">
        <v>12202</v>
      </c>
      <c r="E4427" t="s">
        <v>22576</v>
      </c>
      <c r="F4427" t="s">
        <v>12202</v>
      </c>
      <c r="G4427" t="s">
        <v>12202</v>
      </c>
      <c r="H4427" t="s">
        <v>12202</v>
      </c>
      <c r="I4427" t="s">
        <v>12202</v>
      </c>
      <c r="J4427" t="s">
        <v>12202</v>
      </c>
      <c r="L4427" t="str">
        <f t="shared" si="207"/>
        <v>2.0</v>
      </c>
      <c r="M4427" t="s">
        <v>1881</v>
      </c>
      <c r="N4427" t="str">
        <f t="shared" si="208"/>
        <v/>
      </c>
      <c r="P4427">
        <v>8</v>
      </c>
      <c r="Q4427">
        <v>8</v>
      </c>
      <c r="R4427" t="str">
        <f t="shared" si="209"/>
        <v/>
      </c>
      <c r="T4427" t="s">
        <v>1886</v>
      </c>
      <c r="U4427" t="s">
        <v>12203</v>
      </c>
      <c r="V4427" t="s">
        <v>13807</v>
      </c>
      <c r="W4427" t="s">
        <v>13807</v>
      </c>
    </row>
    <row r="4428" spans="1:23" x14ac:dyDescent="0.25">
      <c r="A4428" t="s">
        <v>13808</v>
      </c>
      <c r="B4428" t="s">
        <v>13808</v>
      </c>
      <c r="C4428" t="s">
        <v>12204</v>
      </c>
      <c r="E4428" t="s">
        <v>22576</v>
      </c>
      <c r="F4428" t="s">
        <v>12204</v>
      </c>
      <c r="G4428" t="s">
        <v>12204</v>
      </c>
      <c r="H4428" t="s">
        <v>12204</v>
      </c>
      <c r="I4428" t="s">
        <v>12204</v>
      </c>
      <c r="J4428" t="s">
        <v>12204</v>
      </c>
      <c r="L4428" t="str">
        <f t="shared" si="207"/>
        <v>2.0</v>
      </c>
      <c r="M4428" t="s">
        <v>1881</v>
      </c>
      <c r="N4428" t="str">
        <f t="shared" si="208"/>
        <v/>
      </c>
      <c r="P4428">
        <v>8</v>
      </c>
      <c r="Q4428">
        <v>8</v>
      </c>
      <c r="R4428" t="str">
        <f t="shared" si="209"/>
        <v/>
      </c>
      <c r="T4428" t="s">
        <v>1886</v>
      </c>
      <c r="U4428" t="s">
        <v>12205</v>
      </c>
      <c r="V4428" t="s">
        <v>13807</v>
      </c>
      <c r="W4428" t="s">
        <v>13807</v>
      </c>
    </row>
    <row r="4429" spans="1:23" x14ac:dyDescent="0.25">
      <c r="A4429" t="s">
        <v>13808</v>
      </c>
      <c r="B4429" t="s">
        <v>13808</v>
      </c>
      <c r="C4429" t="s">
        <v>12206</v>
      </c>
      <c r="E4429" t="s">
        <v>22576</v>
      </c>
      <c r="F4429" t="s">
        <v>12206</v>
      </c>
      <c r="G4429" t="s">
        <v>12206</v>
      </c>
      <c r="H4429" t="s">
        <v>12206</v>
      </c>
      <c r="I4429" t="s">
        <v>12206</v>
      </c>
      <c r="J4429" t="s">
        <v>12206</v>
      </c>
      <c r="L4429" t="str">
        <f t="shared" si="207"/>
        <v>2.0</v>
      </c>
      <c r="M4429" t="s">
        <v>1881</v>
      </c>
      <c r="N4429" t="str">
        <f t="shared" si="208"/>
        <v/>
      </c>
      <c r="P4429">
        <v>8</v>
      </c>
      <c r="Q4429">
        <v>8</v>
      </c>
      <c r="R4429" t="str">
        <f t="shared" si="209"/>
        <v/>
      </c>
      <c r="T4429" t="s">
        <v>1886</v>
      </c>
      <c r="U4429" t="s">
        <v>12207</v>
      </c>
      <c r="V4429" t="s">
        <v>13807</v>
      </c>
      <c r="W4429" t="s">
        <v>13807</v>
      </c>
    </row>
    <row r="4430" spans="1:23" x14ac:dyDescent="0.25">
      <c r="A4430" t="s">
        <v>13808</v>
      </c>
      <c r="B4430" t="s">
        <v>13808</v>
      </c>
      <c r="C4430" t="s">
        <v>12208</v>
      </c>
      <c r="E4430" t="s">
        <v>22576</v>
      </c>
      <c r="F4430" t="s">
        <v>12208</v>
      </c>
      <c r="G4430" t="s">
        <v>12208</v>
      </c>
      <c r="H4430" t="s">
        <v>12208</v>
      </c>
      <c r="I4430" t="s">
        <v>12208</v>
      </c>
      <c r="J4430" t="s">
        <v>12208</v>
      </c>
      <c r="L4430" t="str">
        <f t="shared" si="207"/>
        <v>2.6</v>
      </c>
      <c r="M4430" t="s">
        <v>581</v>
      </c>
      <c r="N4430" t="str">
        <f t="shared" si="208"/>
        <v/>
      </c>
      <c r="P4430">
        <v>8</v>
      </c>
      <c r="Q4430">
        <v>8</v>
      </c>
      <c r="R4430" t="str">
        <f t="shared" si="209"/>
        <v/>
      </c>
      <c r="T4430" t="s">
        <v>1886</v>
      </c>
      <c r="U4430" t="s">
        <v>12209</v>
      </c>
      <c r="V4430" t="s">
        <v>13807</v>
      </c>
      <c r="W4430" t="s">
        <v>13807</v>
      </c>
    </row>
    <row r="4431" spans="1:23" x14ac:dyDescent="0.25">
      <c r="A4431" t="s">
        <v>13808</v>
      </c>
      <c r="B4431" t="s">
        <v>13808</v>
      </c>
      <c r="C4431" t="s">
        <v>12210</v>
      </c>
      <c r="E4431" t="s">
        <v>22576</v>
      </c>
      <c r="F4431" t="s">
        <v>12210</v>
      </c>
      <c r="G4431" t="s">
        <v>12210</v>
      </c>
      <c r="H4431" t="s">
        <v>12210</v>
      </c>
      <c r="I4431" t="s">
        <v>12210</v>
      </c>
      <c r="J4431" t="s">
        <v>12210</v>
      </c>
      <c r="L4431" t="str">
        <f t="shared" si="207"/>
        <v>2.1</v>
      </c>
      <c r="M4431" t="s">
        <v>529</v>
      </c>
      <c r="N4431" t="str">
        <f t="shared" si="208"/>
        <v/>
      </c>
      <c r="P4431">
        <v>8</v>
      </c>
      <c r="Q4431">
        <v>8</v>
      </c>
      <c r="R4431" t="str">
        <f t="shared" si="209"/>
        <v/>
      </c>
      <c r="T4431" t="s">
        <v>1892</v>
      </c>
      <c r="U4431" t="s">
        <v>12211</v>
      </c>
      <c r="V4431" t="s">
        <v>13807</v>
      </c>
      <c r="W4431" t="s">
        <v>13807</v>
      </c>
    </row>
    <row r="4432" spans="1:23" x14ac:dyDescent="0.25">
      <c r="A4432" t="s">
        <v>13808</v>
      </c>
      <c r="B4432" t="s">
        <v>13808</v>
      </c>
      <c r="C4432" t="s">
        <v>12212</v>
      </c>
      <c r="E4432" t="s">
        <v>22576</v>
      </c>
      <c r="F4432" t="s">
        <v>12212</v>
      </c>
      <c r="G4432" t="s">
        <v>12212</v>
      </c>
      <c r="H4432" t="s">
        <v>12212</v>
      </c>
      <c r="I4432" t="s">
        <v>12212</v>
      </c>
      <c r="J4432" t="s">
        <v>12212</v>
      </c>
      <c r="L4432" t="str">
        <f t="shared" si="207"/>
        <v>2.1</v>
      </c>
      <c r="M4432" t="s">
        <v>529</v>
      </c>
      <c r="N4432" t="str">
        <f t="shared" si="208"/>
        <v/>
      </c>
      <c r="P4432">
        <v>8</v>
      </c>
      <c r="Q4432">
        <v>8</v>
      </c>
      <c r="R4432" t="str">
        <f t="shared" si="209"/>
        <v/>
      </c>
      <c r="T4432" t="s">
        <v>1886</v>
      </c>
      <c r="U4432" t="s">
        <v>12213</v>
      </c>
      <c r="V4432" t="s">
        <v>13807</v>
      </c>
      <c r="W4432" t="s">
        <v>13807</v>
      </c>
    </row>
    <row r="4433" spans="1:23" x14ac:dyDescent="0.25">
      <c r="A4433" t="s">
        <v>13808</v>
      </c>
      <c r="B4433" t="s">
        <v>13808</v>
      </c>
      <c r="C4433" t="s">
        <v>12214</v>
      </c>
      <c r="E4433" t="s">
        <v>22576</v>
      </c>
      <c r="F4433" t="s">
        <v>12214</v>
      </c>
      <c r="G4433" t="s">
        <v>12214</v>
      </c>
      <c r="H4433" t="s">
        <v>12214</v>
      </c>
      <c r="I4433" t="s">
        <v>12214</v>
      </c>
      <c r="J4433" t="s">
        <v>12214</v>
      </c>
      <c r="L4433" t="str">
        <f t="shared" si="207"/>
        <v>2.4</v>
      </c>
      <c r="M4433" t="s">
        <v>609</v>
      </c>
      <c r="N4433" t="str">
        <f t="shared" si="208"/>
        <v/>
      </c>
      <c r="P4433">
        <v>8</v>
      </c>
      <c r="Q4433">
        <v>8</v>
      </c>
      <c r="R4433" t="str">
        <f t="shared" si="209"/>
        <v/>
      </c>
      <c r="T4433" t="s">
        <v>1967</v>
      </c>
      <c r="U4433" t="s">
        <v>12215</v>
      </c>
      <c r="V4433" t="s">
        <v>13807</v>
      </c>
      <c r="W4433" t="s">
        <v>13807</v>
      </c>
    </row>
    <row r="4434" spans="1:23" x14ac:dyDescent="0.25">
      <c r="A4434" t="s">
        <v>13808</v>
      </c>
      <c r="B4434" t="s">
        <v>13808</v>
      </c>
      <c r="C4434" t="s">
        <v>12216</v>
      </c>
      <c r="E4434" t="s">
        <v>22576</v>
      </c>
      <c r="F4434" t="s">
        <v>12216</v>
      </c>
      <c r="G4434" t="s">
        <v>12216</v>
      </c>
      <c r="H4434" t="s">
        <v>12216</v>
      </c>
      <c r="I4434" t="s">
        <v>12216</v>
      </c>
      <c r="J4434" t="s">
        <v>12216</v>
      </c>
      <c r="L4434" t="str">
        <f t="shared" si="207"/>
        <v>2.6</v>
      </c>
      <c r="M4434" t="s">
        <v>581</v>
      </c>
      <c r="N4434" t="str">
        <f t="shared" si="208"/>
        <v/>
      </c>
      <c r="P4434">
        <v>8</v>
      </c>
      <c r="Q4434">
        <v>8</v>
      </c>
      <c r="R4434" t="str">
        <f t="shared" si="209"/>
        <v/>
      </c>
      <c r="T4434" t="s">
        <v>2977</v>
      </c>
      <c r="U4434" t="s">
        <v>12217</v>
      </c>
      <c r="V4434" t="s">
        <v>13807</v>
      </c>
      <c r="W4434" t="s">
        <v>13807</v>
      </c>
    </row>
    <row r="4435" spans="1:23" x14ac:dyDescent="0.25">
      <c r="A4435" t="s">
        <v>13808</v>
      </c>
      <c r="B4435" t="s">
        <v>13808</v>
      </c>
      <c r="C4435" t="s">
        <v>12218</v>
      </c>
      <c r="E4435" t="s">
        <v>22576</v>
      </c>
      <c r="F4435" t="s">
        <v>12218</v>
      </c>
      <c r="G4435" t="s">
        <v>12218</v>
      </c>
      <c r="H4435" t="s">
        <v>12218</v>
      </c>
      <c r="I4435" t="s">
        <v>12218</v>
      </c>
      <c r="J4435" t="s">
        <v>12218</v>
      </c>
      <c r="L4435" t="str">
        <f t="shared" si="207"/>
        <v>2.6</v>
      </c>
      <c r="M4435" t="s">
        <v>581</v>
      </c>
      <c r="N4435" t="str">
        <f t="shared" si="208"/>
        <v/>
      </c>
      <c r="P4435">
        <v>8</v>
      </c>
      <c r="Q4435">
        <v>8</v>
      </c>
      <c r="R4435" t="str">
        <f t="shared" si="209"/>
        <v/>
      </c>
      <c r="T4435" t="s">
        <v>1892</v>
      </c>
      <c r="U4435" t="s">
        <v>12219</v>
      </c>
      <c r="V4435" t="s">
        <v>13807</v>
      </c>
      <c r="W4435" t="s">
        <v>13807</v>
      </c>
    </row>
    <row r="4436" spans="1:23" x14ac:dyDescent="0.25">
      <c r="A4436" t="s">
        <v>13808</v>
      </c>
      <c r="B4436" t="s">
        <v>13808</v>
      </c>
      <c r="C4436" t="s">
        <v>12220</v>
      </c>
      <c r="E4436" t="s">
        <v>22576</v>
      </c>
      <c r="F4436" t="s">
        <v>12220</v>
      </c>
      <c r="G4436" t="s">
        <v>12220</v>
      </c>
      <c r="H4436" t="s">
        <v>12220</v>
      </c>
      <c r="I4436" t="s">
        <v>12220</v>
      </c>
      <c r="J4436" t="s">
        <v>12220</v>
      </c>
      <c r="L4436" t="str">
        <f t="shared" si="207"/>
        <v>2.6</v>
      </c>
      <c r="M4436" t="s">
        <v>581</v>
      </c>
      <c r="N4436" t="str">
        <f t="shared" si="208"/>
        <v/>
      </c>
      <c r="P4436">
        <v>8</v>
      </c>
      <c r="Q4436">
        <v>8</v>
      </c>
      <c r="R4436" t="str">
        <f t="shared" si="209"/>
        <v/>
      </c>
      <c r="T4436" t="s">
        <v>2977</v>
      </c>
      <c r="U4436" t="s">
        <v>12221</v>
      </c>
      <c r="V4436" t="s">
        <v>13807</v>
      </c>
      <c r="W4436" t="s">
        <v>13807</v>
      </c>
    </row>
    <row r="4437" spans="1:23" x14ac:dyDescent="0.25">
      <c r="A4437" t="s">
        <v>13808</v>
      </c>
      <c r="B4437" t="s">
        <v>13808</v>
      </c>
      <c r="C4437" t="s">
        <v>12222</v>
      </c>
      <c r="E4437" t="s">
        <v>22576</v>
      </c>
      <c r="F4437" t="s">
        <v>12222</v>
      </c>
      <c r="G4437" t="s">
        <v>12222</v>
      </c>
      <c r="H4437" t="s">
        <v>12222</v>
      </c>
      <c r="I4437" t="s">
        <v>12222</v>
      </c>
      <c r="J4437" t="s">
        <v>12222</v>
      </c>
      <c r="L4437" t="str">
        <f t="shared" si="207"/>
        <v>3.4</v>
      </c>
      <c r="M4437" t="s">
        <v>451</v>
      </c>
      <c r="N4437" t="str">
        <f t="shared" si="208"/>
        <v/>
      </c>
      <c r="P4437">
        <v>8</v>
      </c>
      <c r="Q4437">
        <v>8</v>
      </c>
      <c r="R4437" t="str">
        <f t="shared" si="209"/>
        <v/>
      </c>
      <c r="T4437" t="s">
        <v>2874</v>
      </c>
      <c r="U4437" t="s">
        <v>12223</v>
      </c>
      <c r="V4437" t="s">
        <v>13807</v>
      </c>
      <c r="W4437" t="s">
        <v>13807</v>
      </c>
    </row>
    <row r="4438" spans="1:23" x14ac:dyDescent="0.25">
      <c r="A4438" t="s">
        <v>13808</v>
      </c>
      <c r="B4438" t="s">
        <v>13808</v>
      </c>
      <c r="C4438" t="s">
        <v>12224</v>
      </c>
      <c r="E4438" t="s">
        <v>22576</v>
      </c>
      <c r="F4438" t="s">
        <v>12224</v>
      </c>
      <c r="G4438" t="s">
        <v>12224</v>
      </c>
      <c r="H4438" t="s">
        <v>12224</v>
      </c>
      <c r="I4438" t="s">
        <v>12224</v>
      </c>
      <c r="J4438" t="s">
        <v>12224</v>
      </c>
      <c r="L4438" t="str">
        <f t="shared" si="207"/>
        <v>2.6</v>
      </c>
      <c r="M4438" t="s">
        <v>581</v>
      </c>
      <c r="N4438" t="str">
        <f t="shared" si="208"/>
        <v/>
      </c>
      <c r="P4438">
        <v>8</v>
      </c>
      <c r="Q4438">
        <v>8</v>
      </c>
      <c r="R4438" t="str">
        <f t="shared" si="209"/>
        <v/>
      </c>
      <c r="T4438" t="s">
        <v>1886</v>
      </c>
      <c r="U4438" t="s">
        <v>12225</v>
      </c>
      <c r="V4438" t="s">
        <v>13807</v>
      </c>
      <c r="W4438" t="s">
        <v>13807</v>
      </c>
    </row>
    <row r="4439" spans="1:23" x14ac:dyDescent="0.25">
      <c r="A4439" t="s">
        <v>13808</v>
      </c>
      <c r="B4439" t="s">
        <v>13808</v>
      </c>
      <c r="C4439" t="s">
        <v>12226</v>
      </c>
      <c r="E4439" t="s">
        <v>22576</v>
      </c>
      <c r="F4439" t="s">
        <v>12226</v>
      </c>
      <c r="G4439" t="s">
        <v>12226</v>
      </c>
      <c r="H4439" t="s">
        <v>12226</v>
      </c>
      <c r="I4439" t="s">
        <v>12226</v>
      </c>
      <c r="J4439" t="s">
        <v>12226</v>
      </c>
      <c r="L4439" t="str">
        <f t="shared" si="207"/>
        <v>3.1</v>
      </c>
      <c r="M4439" t="s">
        <v>700</v>
      </c>
      <c r="N4439" t="str">
        <f t="shared" si="208"/>
        <v/>
      </c>
      <c r="P4439">
        <v>8</v>
      </c>
      <c r="Q4439">
        <v>8</v>
      </c>
      <c r="R4439" t="str">
        <f t="shared" si="209"/>
        <v/>
      </c>
      <c r="T4439" t="s">
        <v>1892</v>
      </c>
      <c r="U4439" t="s">
        <v>12227</v>
      </c>
      <c r="V4439" t="s">
        <v>13807</v>
      </c>
      <c r="W4439" t="s">
        <v>13807</v>
      </c>
    </row>
    <row r="4440" spans="1:23" x14ac:dyDescent="0.25">
      <c r="A4440" t="s">
        <v>13808</v>
      </c>
      <c r="B4440" t="s">
        <v>13808</v>
      </c>
      <c r="C4440" t="s">
        <v>12228</v>
      </c>
      <c r="E4440" t="s">
        <v>22576</v>
      </c>
      <c r="F4440" t="s">
        <v>12228</v>
      </c>
      <c r="G4440" t="s">
        <v>12228</v>
      </c>
      <c r="H4440" t="s">
        <v>12228</v>
      </c>
      <c r="I4440" t="s">
        <v>12228</v>
      </c>
      <c r="J4440" t="s">
        <v>12228</v>
      </c>
      <c r="L4440" t="str">
        <f t="shared" si="207"/>
        <v>1.7</v>
      </c>
      <c r="M4440" t="s">
        <v>727</v>
      </c>
      <c r="N4440" t="str">
        <f t="shared" si="208"/>
        <v/>
      </c>
      <c r="P4440">
        <v>4</v>
      </c>
      <c r="Q4440">
        <v>4</v>
      </c>
      <c r="R4440" t="str">
        <f t="shared" si="209"/>
        <v/>
      </c>
      <c r="T4440" t="s">
        <v>1967</v>
      </c>
      <c r="U4440" t="s">
        <v>12229</v>
      </c>
      <c r="V4440" t="s">
        <v>13807</v>
      </c>
      <c r="W4440" t="s">
        <v>13807</v>
      </c>
    </row>
    <row r="4441" spans="1:23" x14ac:dyDescent="0.25">
      <c r="A4441" t="s">
        <v>13808</v>
      </c>
      <c r="B4441" t="s">
        <v>13808</v>
      </c>
      <c r="C4441" t="s">
        <v>12230</v>
      </c>
      <c r="E4441" t="s">
        <v>22576</v>
      </c>
      <c r="F4441" t="s">
        <v>12230</v>
      </c>
      <c r="G4441" t="s">
        <v>12230</v>
      </c>
      <c r="H4441" t="s">
        <v>12230</v>
      </c>
      <c r="I4441" t="s">
        <v>12230</v>
      </c>
      <c r="J4441" t="s">
        <v>12230</v>
      </c>
      <c r="L4441" t="str">
        <f t="shared" si="207"/>
        <v>2.0</v>
      </c>
      <c r="M4441" t="s">
        <v>1881</v>
      </c>
      <c r="N4441" t="str">
        <f t="shared" si="208"/>
        <v/>
      </c>
      <c r="P4441">
        <v>4</v>
      </c>
      <c r="Q4441">
        <v>4</v>
      </c>
      <c r="R4441" t="str">
        <f t="shared" si="209"/>
        <v/>
      </c>
      <c r="T4441" t="s">
        <v>2874</v>
      </c>
      <c r="U4441" t="s">
        <v>12231</v>
      </c>
      <c r="V4441" t="s">
        <v>13807</v>
      </c>
      <c r="W4441" t="s">
        <v>13807</v>
      </c>
    </row>
    <row r="4442" spans="1:23" x14ac:dyDescent="0.25">
      <c r="A4442" t="s">
        <v>13808</v>
      </c>
      <c r="B4442" t="s">
        <v>13808</v>
      </c>
      <c r="C4442" t="s">
        <v>12238</v>
      </c>
      <c r="E4442" t="s">
        <v>1505</v>
      </c>
      <c r="F4442" t="s">
        <v>22649</v>
      </c>
      <c r="G4442" t="s">
        <v>22649</v>
      </c>
      <c r="H4442" t="s">
        <v>22649</v>
      </c>
      <c r="I4442" t="s">
        <v>12238</v>
      </c>
      <c r="J4442" t="s">
        <v>12238</v>
      </c>
      <c r="L4442" t="str">
        <f t="shared" si="207"/>
        <v/>
      </c>
      <c r="N4442" t="str">
        <f t="shared" si="208"/>
        <v/>
      </c>
      <c r="P4442">
        <v>1</v>
      </c>
      <c r="Q4442">
        <v>1</v>
      </c>
      <c r="R4442" t="str">
        <f t="shared" si="209"/>
        <v/>
      </c>
      <c r="T4442" t="s">
        <v>2451</v>
      </c>
      <c r="U4442" t="s">
        <v>12239</v>
      </c>
      <c r="V4442" t="s">
        <v>13807</v>
      </c>
      <c r="W4442" t="s">
        <v>13807</v>
      </c>
    </row>
    <row r="4443" spans="1:23" x14ac:dyDescent="0.25">
      <c r="A4443" t="s">
        <v>13808</v>
      </c>
      <c r="B4443" t="s">
        <v>13808</v>
      </c>
      <c r="C4443" t="s">
        <v>12240</v>
      </c>
      <c r="E4443" t="s">
        <v>1505</v>
      </c>
      <c r="F4443" t="s">
        <v>22650</v>
      </c>
      <c r="G4443" t="s">
        <v>22650</v>
      </c>
      <c r="H4443" t="s">
        <v>22650</v>
      </c>
      <c r="I4443" t="s">
        <v>12240</v>
      </c>
      <c r="J4443" t="s">
        <v>12240</v>
      </c>
      <c r="L4443" t="str">
        <f t="shared" si="207"/>
        <v>1.9</v>
      </c>
      <c r="M4443" t="s">
        <v>1309</v>
      </c>
      <c r="N4443" t="str">
        <f t="shared" si="208"/>
        <v/>
      </c>
      <c r="P4443">
        <v>1</v>
      </c>
      <c r="Q4443">
        <v>1</v>
      </c>
      <c r="R4443" t="str">
        <f t="shared" si="209"/>
        <v/>
      </c>
      <c r="T4443" t="s">
        <v>2331</v>
      </c>
      <c r="U4443" t="s">
        <v>12241</v>
      </c>
      <c r="V4443" t="s">
        <v>13807</v>
      </c>
      <c r="W4443" t="s">
        <v>13807</v>
      </c>
    </row>
    <row r="4444" spans="1:23" x14ac:dyDescent="0.25">
      <c r="A4444" t="s">
        <v>13808</v>
      </c>
      <c r="B4444" t="s">
        <v>13808</v>
      </c>
      <c r="C4444" t="s">
        <v>12242</v>
      </c>
      <c r="E4444" t="s">
        <v>1505</v>
      </c>
      <c r="F4444" t="s">
        <v>22651</v>
      </c>
      <c r="G4444" t="s">
        <v>22651</v>
      </c>
      <c r="H4444" t="s">
        <v>22651</v>
      </c>
      <c r="I4444" t="s">
        <v>12242</v>
      </c>
      <c r="J4444" t="s">
        <v>12242</v>
      </c>
      <c r="L4444" t="str">
        <f t="shared" si="207"/>
        <v/>
      </c>
      <c r="N4444" t="str">
        <f t="shared" si="208"/>
        <v/>
      </c>
      <c r="P4444">
        <v>1</v>
      </c>
      <c r="Q4444">
        <v>1</v>
      </c>
      <c r="R4444" t="str">
        <f t="shared" si="209"/>
        <v/>
      </c>
      <c r="T4444" t="s">
        <v>1870</v>
      </c>
      <c r="U4444" t="s">
        <v>12243</v>
      </c>
      <c r="V4444" t="s">
        <v>13807</v>
      </c>
      <c r="W4444" t="s">
        <v>13807</v>
      </c>
    </row>
    <row r="4445" spans="1:23" x14ac:dyDescent="0.25">
      <c r="A4445" t="s">
        <v>13808</v>
      </c>
      <c r="B4445" t="s">
        <v>13808</v>
      </c>
      <c r="C4445" t="s">
        <v>12244</v>
      </c>
      <c r="E4445" t="s">
        <v>1505</v>
      </c>
      <c r="F4445" t="s">
        <v>22652</v>
      </c>
      <c r="G4445" t="s">
        <v>22652</v>
      </c>
      <c r="H4445" t="s">
        <v>22652</v>
      </c>
      <c r="I4445" t="s">
        <v>12244</v>
      </c>
      <c r="J4445" t="s">
        <v>12244</v>
      </c>
      <c r="L4445" t="str">
        <f t="shared" si="207"/>
        <v>1.8</v>
      </c>
      <c r="M4445" t="s">
        <v>796</v>
      </c>
      <c r="N4445" t="str">
        <f t="shared" si="208"/>
        <v/>
      </c>
      <c r="P4445">
        <v>1</v>
      </c>
      <c r="Q4445">
        <v>1</v>
      </c>
      <c r="R4445" t="str">
        <f t="shared" si="209"/>
        <v/>
      </c>
      <c r="T4445" t="s">
        <v>2311</v>
      </c>
      <c r="U4445" t="s">
        <v>12245</v>
      </c>
      <c r="V4445" t="s">
        <v>13807</v>
      </c>
      <c r="W4445" t="s">
        <v>13807</v>
      </c>
    </row>
    <row r="4446" spans="1:23" x14ac:dyDescent="0.25">
      <c r="A4446" t="s">
        <v>13808</v>
      </c>
      <c r="B4446" t="s">
        <v>13808</v>
      </c>
      <c r="C4446" t="s">
        <v>12246</v>
      </c>
      <c r="E4446" t="s">
        <v>1505</v>
      </c>
      <c r="F4446" t="s">
        <v>22653</v>
      </c>
      <c r="G4446" t="s">
        <v>22653</v>
      </c>
      <c r="H4446" t="s">
        <v>22653</v>
      </c>
      <c r="I4446" t="s">
        <v>12246</v>
      </c>
      <c r="J4446" t="s">
        <v>12246</v>
      </c>
      <c r="L4446" t="str">
        <f t="shared" si="207"/>
        <v>1.6</v>
      </c>
      <c r="M4446" t="s">
        <v>951</v>
      </c>
      <c r="N4446" t="str">
        <f t="shared" si="208"/>
        <v/>
      </c>
      <c r="P4446">
        <v>1</v>
      </c>
      <c r="Q4446">
        <v>1</v>
      </c>
      <c r="R4446" t="str">
        <f t="shared" si="209"/>
        <v/>
      </c>
      <c r="T4446" t="s">
        <v>2451</v>
      </c>
      <c r="U4446" t="s">
        <v>12247</v>
      </c>
      <c r="V4446" t="s">
        <v>13807</v>
      </c>
      <c r="W4446" t="s">
        <v>13807</v>
      </c>
    </row>
    <row r="4447" spans="1:23" x14ac:dyDescent="0.25">
      <c r="A4447" t="s">
        <v>13808</v>
      </c>
      <c r="B4447" t="s">
        <v>13808</v>
      </c>
      <c r="C4447" t="s">
        <v>12248</v>
      </c>
      <c r="E4447" t="s">
        <v>1505</v>
      </c>
      <c r="F4447" t="s">
        <v>22654</v>
      </c>
      <c r="G4447" t="s">
        <v>22654</v>
      </c>
      <c r="H4447" t="s">
        <v>22654</v>
      </c>
      <c r="I4447" t="s">
        <v>12248</v>
      </c>
      <c r="J4447" t="s">
        <v>12248</v>
      </c>
      <c r="L4447" t="str">
        <f t="shared" si="207"/>
        <v>1.8</v>
      </c>
      <c r="M4447" t="s">
        <v>796</v>
      </c>
      <c r="N4447" t="str">
        <f t="shared" si="208"/>
        <v/>
      </c>
      <c r="P4447">
        <v>1</v>
      </c>
      <c r="Q4447">
        <v>1</v>
      </c>
      <c r="R4447" t="str">
        <f t="shared" si="209"/>
        <v>35</v>
      </c>
      <c r="S4447" t="s">
        <v>623</v>
      </c>
      <c r="T4447" t="s">
        <v>2331</v>
      </c>
      <c r="U4447" t="s">
        <v>12249</v>
      </c>
      <c r="V4447" t="s">
        <v>13807</v>
      </c>
      <c r="W4447" t="s">
        <v>13807</v>
      </c>
    </row>
    <row r="4448" spans="1:23" x14ac:dyDescent="0.25">
      <c r="A4448" t="s">
        <v>13808</v>
      </c>
      <c r="B4448" t="s">
        <v>13808</v>
      </c>
      <c r="C4448" t="s">
        <v>12250</v>
      </c>
      <c r="E4448" t="s">
        <v>1505</v>
      </c>
      <c r="F4448" t="s">
        <v>22655</v>
      </c>
      <c r="G4448" t="s">
        <v>22655</v>
      </c>
      <c r="H4448" t="s">
        <v>22655</v>
      </c>
      <c r="I4448" t="s">
        <v>12250</v>
      </c>
      <c r="J4448" t="s">
        <v>12250</v>
      </c>
      <c r="L4448" t="str">
        <f t="shared" si="207"/>
        <v>2.0</v>
      </c>
      <c r="M4448" t="s">
        <v>1881</v>
      </c>
      <c r="N4448" t="str">
        <f t="shared" si="208"/>
        <v/>
      </c>
      <c r="P4448">
        <v>1</v>
      </c>
      <c r="Q4448">
        <v>1</v>
      </c>
      <c r="R4448" t="str">
        <f t="shared" si="209"/>
        <v>81.5</v>
      </c>
      <c r="S4448" t="s">
        <v>12251</v>
      </c>
      <c r="T4448" t="s">
        <v>1870</v>
      </c>
      <c r="U4448" t="s">
        <v>12252</v>
      </c>
      <c r="V4448" t="s">
        <v>13807</v>
      </c>
      <c r="W4448" t="s">
        <v>13807</v>
      </c>
    </row>
    <row r="4449" spans="1:23" x14ac:dyDescent="0.25">
      <c r="A4449" t="s">
        <v>13808</v>
      </c>
      <c r="B4449" t="s">
        <v>13808</v>
      </c>
      <c r="C4449" t="s">
        <v>12253</v>
      </c>
      <c r="E4449" t="s">
        <v>1505</v>
      </c>
      <c r="F4449" t="s">
        <v>22656</v>
      </c>
      <c r="G4449" t="s">
        <v>22656</v>
      </c>
      <c r="H4449" t="s">
        <v>22656</v>
      </c>
      <c r="I4449" t="s">
        <v>12253</v>
      </c>
      <c r="J4449" t="s">
        <v>12253</v>
      </c>
      <c r="L4449" t="str">
        <f t="shared" si="207"/>
        <v>2.2</v>
      </c>
      <c r="M4449" t="s">
        <v>632</v>
      </c>
      <c r="N4449" t="str">
        <f t="shared" si="208"/>
        <v/>
      </c>
      <c r="P4449">
        <v>1</v>
      </c>
      <c r="Q4449">
        <v>1</v>
      </c>
      <c r="R4449" t="str">
        <f t="shared" si="209"/>
        <v>81.5</v>
      </c>
      <c r="S4449" t="s">
        <v>12251</v>
      </c>
      <c r="T4449" t="s">
        <v>1870</v>
      </c>
      <c r="U4449" t="s">
        <v>12254</v>
      </c>
      <c r="V4449" t="s">
        <v>13807</v>
      </c>
      <c r="W4449" t="s">
        <v>13807</v>
      </c>
    </row>
    <row r="4450" spans="1:23" x14ac:dyDescent="0.25">
      <c r="A4450" t="s">
        <v>13808</v>
      </c>
      <c r="B4450" t="s">
        <v>13808</v>
      </c>
      <c r="C4450" t="s">
        <v>12255</v>
      </c>
      <c r="E4450" t="s">
        <v>1505</v>
      </c>
      <c r="F4450" t="s">
        <v>22657</v>
      </c>
      <c r="G4450" t="s">
        <v>22657</v>
      </c>
      <c r="H4450" t="s">
        <v>22657</v>
      </c>
      <c r="I4450" t="s">
        <v>12255</v>
      </c>
      <c r="J4450" t="s">
        <v>12255</v>
      </c>
      <c r="L4450" t="str">
        <f t="shared" si="207"/>
        <v>2.2</v>
      </c>
      <c r="M4450" t="s">
        <v>632</v>
      </c>
      <c r="N4450" t="str">
        <f t="shared" si="208"/>
        <v/>
      </c>
      <c r="P4450">
        <v>1</v>
      </c>
      <c r="Q4450">
        <v>1</v>
      </c>
      <c r="R4450" t="str">
        <f t="shared" si="209"/>
        <v>81.5</v>
      </c>
      <c r="S4450" t="s">
        <v>12251</v>
      </c>
      <c r="T4450" t="s">
        <v>1870</v>
      </c>
      <c r="U4450" t="s">
        <v>12256</v>
      </c>
      <c r="V4450" t="s">
        <v>13807</v>
      </c>
      <c r="W4450" t="s">
        <v>13807</v>
      </c>
    </row>
    <row r="4451" spans="1:23" x14ac:dyDescent="0.25">
      <c r="A4451" t="s">
        <v>13808</v>
      </c>
      <c r="B4451" t="s">
        <v>13808</v>
      </c>
      <c r="C4451" t="s">
        <v>12257</v>
      </c>
      <c r="E4451" t="s">
        <v>1505</v>
      </c>
      <c r="F4451" t="s">
        <v>22658</v>
      </c>
      <c r="G4451" t="s">
        <v>22658</v>
      </c>
      <c r="H4451" t="s">
        <v>22658</v>
      </c>
      <c r="I4451" t="s">
        <v>12257</v>
      </c>
      <c r="J4451" t="s">
        <v>12257</v>
      </c>
      <c r="L4451" t="str">
        <f t="shared" si="207"/>
        <v>2.4</v>
      </c>
      <c r="M4451" t="s">
        <v>609</v>
      </c>
      <c r="N4451" t="str">
        <f t="shared" si="208"/>
        <v/>
      </c>
      <c r="P4451">
        <v>1</v>
      </c>
      <c r="Q4451">
        <v>1</v>
      </c>
      <c r="R4451" t="str">
        <f t="shared" si="209"/>
        <v>81.5</v>
      </c>
      <c r="S4451" t="s">
        <v>12251</v>
      </c>
      <c r="T4451" t="s">
        <v>1870</v>
      </c>
      <c r="U4451" t="s">
        <v>12258</v>
      </c>
      <c r="V4451" t="s">
        <v>13807</v>
      </c>
      <c r="W4451" t="s">
        <v>13807</v>
      </c>
    </row>
    <row r="4452" spans="1:23" x14ac:dyDescent="0.25">
      <c r="A4452" t="s">
        <v>13808</v>
      </c>
      <c r="B4452" t="s">
        <v>13808</v>
      </c>
      <c r="C4452" t="s">
        <v>12259</v>
      </c>
      <c r="E4452" t="s">
        <v>1505</v>
      </c>
      <c r="F4452" t="s">
        <v>22659</v>
      </c>
      <c r="G4452" t="s">
        <v>22659</v>
      </c>
      <c r="H4452" t="s">
        <v>22659</v>
      </c>
      <c r="I4452" t="s">
        <v>12259</v>
      </c>
      <c r="J4452" t="s">
        <v>12259</v>
      </c>
      <c r="L4452" t="str">
        <f t="shared" si="207"/>
        <v>2.6</v>
      </c>
      <c r="M4452" t="s">
        <v>581</v>
      </c>
      <c r="N4452" t="str">
        <f t="shared" si="208"/>
        <v/>
      </c>
      <c r="P4452">
        <v>1</v>
      </c>
      <c r="Q4452">
        <v>1</v>
      </c>
      <c r="R4452" t="str">
        <f t="shared" si="209"/>
        <v>62</v>
      </c>
      <c r="S4452" t="s">
        <v>1039</v>
      </c>
      <c r="T4452" t="s">
        <v>1870</v>
      </c>
      <c r="U4452" t="s">
        <v>12260</v>
      </c>
      <c r="V4452" t="s">
        <v>13807</v>
      </c>
      <c r="W4452" t="s">
        <v>13807</v>
      </c>
    </row>
    <row r="4453" spans="1:23" x14ac:dyDescent="0.25">
      <c r="A4453" t="s">
        <v>13808</v>
      </c>
      <c r="B4453" t="s">
        <v>13808</v>
      </c>
      <c r="C4453" t="s">
        <v>12261</v>
      </c>
      <c r="E4453" t="s">
        <v>1505</v>
      </c>
      <c r="F4453" t="s">
        <v>22660</v>
      </c>
      <c r="G4453" t="s">
        <v>22660</v>
      </c>
      <c r="H4453" t="s">
        <v>22660</v>
      </c>
      <c r="I4453" t="s">
        <v>12261</v>
      </c>
      <c r="J4453" t="s">
        <v>12261</v>
      </c>
      <c r="L4453" t="str">
        <f t="shared" si="207"/>
        <v>1.8</v>
      </c>
      <c r="M4453" t="s">
        <v>796</v>
      </c>
      <c r="N4453" t="str">
        <f t="shared" si="208"/>
        <v/>
      </c>
      <c r="P4453">
        <v>1</v>
      </c>
      <c r="Q4453">
        <v>1</v>
      </c>
      <c r="R4453" t="str">
        <f t="shared" si="209"/>
        <v>35</v>
      </c>
      <c r="S4453" t="s">
        <v>623</v>
      </c>
      <c r="T4453" t="s">
        <v>1973</v>
      </c>
      <c r="U4453" t="s">
        <v>12262</v>
      </c>
      <c r="V4453" t="s">
        <v>13807</v>
      </c>
      <c r="W4453" t="s">
        <v>13807</v>
      </c>
    </row>
    <row r="4454" spans="1:23" x14ac:dyDescent="0.25">
      <c r="A4454" t="s">
        <v>13808</v>
      </c>
      <c r="B4454" t="s">
        <v>13808</v>
      </c>
      <c r="C4454" t="s">
        <v>12263</v>
      </c>
      <c r="E4454" t="s">
        <v>1505</v>
      </c>
      <c r="F4454" t="s">
        <v>22661</v>
      </c>
      <c r="G4454" t="s">
        <v>22661</v>
      </c>
      <c r="H4454" t="s">
        <v>22661</v>
      </c>
      <c r="I4454" t="s">
        <v>12263</v>
      </c>
      <c r="J4454" t="s">
        <v>12263</v>
      </c>
      <c r="L4454" t="str">
        <f t="shared" si="207"/>
        <v>1.7</v>
      </c>
      <c r="M4454" t="s">
        <v>727</v>
      </c>
      <c r="N4454" t="str">
        <f t="shared" si="208"/>
        <v/>
      </c>
      <c r="P4454">
        <v>1</v>
      </c>
      <c r="Q4454">
        <v>1</v>
      </c>
      <c r="R4454" t="str">
        <f t="shared" si="209"/>
        <v/>
      </c>
      <c r="T4454" t="s">
        <v>2304</v>
      </c>
      <c r="U4454" t="s">
        <v>12264</v>
      </c>
      <c r="V4454" t="s">
        <v>13807</v>
      </c>
      <c r="W4454" t="s">
        <v>13807</v>
      </c>
    </row>
    <row r="4455" spans="1:23" x14ac:dyDescent="0.25">
      <c r="A4455" t="s">
        <v>13808</v>
      </c>
      <c r="B4455" t="s">
        <v>13808</v>
      </c>
      <c r="C4455" t="s">
        <v>12265</v>
      </c>
      <c r="E4455" t="s">
        <v>1505</v>
      </c>
      <c r="F4455" t="s">
        <v>22662</v>
      </c>
      <c r="G4455" t="s">
        <v>22662</v>
      </c>
      <c r="H4455" t="s">
        <v>22662</v>
      </c>
      <c r="I4455" t="s">
        <v>12265</v>
      </c>
      <c r="J4455" t="s">
        <v>12265</v>
      </c>
      <c r="L4455" t="str">
        <f t="shared" si="207"/>
        <v>2.0</v>
      </c>
      <c r="M4455" t="s">
        <v>1881</v>
      </c>
      <c r="N4455" t="str">
        <f t="shared" si="208"/>
        <v/>
      </c>
      <c r="P4455">
        <v>1</v>
      </c>
      <c r="Q4455">
        <v>1</v>
      </c>
      <c r="R4455" t="str">
        <f t="shared" si="209"/>
        <v>-1</v>
      </c>
      <c r="S4455" t="s">
        <v>1869</v>
      </c>
      <c r="T4455" t="s">
        <v>1960</v>
      </c>
      <c r="U4455" t="s">
        <v>12266</v>
      </c>
      <c r="V4455" t="s">
        <v>13807</v>
      </c>
      <c r="W4455" t="s">
        <v>13807</v>
      </c>
    </row>
    <row r="4456" spans="1:23" x14ac:dyDescent="0.25">
      <c r="A4456" t="s">
        <v>13808</v>
      </c>
      <c r="B4456" t="s">
        <v>13808</v>
      </c>
      <c r="C4456" t="s">
        <v>12267</v>
      </c>
      <c r="E4456" t="s">
        <v>1505</v>
      </c>
      <c r="F4456" t="s">
        <v>22663</v>
      </c>
      <c r="G4456" t="s">
        <v>22663</v>
      </c>
      <c r="H4456" t="s">
        <v>22663</v>
      </c>
      <c r="I4456" t="s">
        <v>12267</v>
      </c>
      <c r="J4456" t="s">
        <v>12267</v>
      </c>
      <c r="L4456" t="str">
        <f t="shared" si="207"/>
        <v/>
      </c>
      <c r="N4456" t="str">
        <f t="shared" si="208"/>
        <v/>
      </c>
      <c r="P4456">
        <v>1</v>
      </c>
      <c r="Q4456">
        <v>1</v>
      </c>
      <c r="R4456" t="str">
        <f t="shared" si="209"/>
        <v/>
      </c>
      <c r="T4456" t="s">
        <v>2052</v>
      </c>
      <c r="U4456" t="s">
        <v>12268</v>
      </c>
      <c r="V4456" t="s">
        <v>13807</v>
      </c>
      <c r="W4456" t="s">
        <v>13807</v>
      </c>
    </row>
    <row r="4457" spans="1:23" x14ac:dyDescent="0.25">
      <c r="A4457" t="s">
        <v>13808</v>
      </c>
      <c r="B4457" t="s">
        <v>13808</v>
      </c>
      <c r="C4457" t="s">
        <v>12269</v>
      </c>
      <c r="E4457" t="s">
        <v>1505</v>
      </c>
      <c r="F4457" t="s">
        <v>22664</v>
      </c>
      <c r="G4457" t="s">
        <v>22664</v>
      </c>
      <c r="H4457" t="s">
        <v>22664</v>
      </c>
      <c r="I4457" t="s">
        <v>12269</v>
      </c>
      <c r="J4457" t="s">
        <v>12269</v>
      </c>
      <c r="L4457" t="str">
        <f t="shared" si="207"/>
        <v/>
      </c>
      <c r="N4457" t="str">
        <f t="shared" si="208"/>
        <v/>
      </c>
      <c r="P4457">
        <v>1</v>
      </c>
      <c r="Q4457">
        <v>1</v>
      </c>
      <c r="R4457" t="str">
        <f t="shared" si="209"/>
        <v/>
      </c>
      <c r="T4457" t="s">
        <v>2134</v>
      </c>
      <c r="U4457" t="s">
        <v>12270</v>
      </c>
      <c r="V4457" t="s">
        <v>13807</v>
      </c>
      <c r="W4457" t="s">
        <v>13807</v>
      </c>
    </row>
    <row r="4458" spans="1:23" x14ac:dyDescent="0.25">
      <c r="A4458" t="s">
        <v>13808</v>
      </c>
      <c r="B4458" t="s">
        <v>13808</v>
      </c>
      <c r="C4458" t="s">
        <v>12271</v>
      </c>
      <c r="E4458" t="s">
        <v>1505</v>
      </c>
      <c r="F4458" t="s">
        <v>22665</v>
      </c>
      <c r="G4458" t="s">
        <v>22665</v>
      </c>
      <c r="H4458" t="s">
        <v>22665</v>
      </c>
      <c r="I4458" t="s">
        <v>12271</v>
      </c>
      <c r="J4458" t="s">
        <v>12271</v>
      </c>
      <c r="L4458" t="str">
        <f t="shared" si="207"/>
        <v/>
      </c>
      <c r="N4458" t="str">
        <f t="shared" si="208"/>
        <v/>
      </c>
      <c r="P4458">
        <v>1</v>
      </c>
      <c r="Q4458">
        <v>1</v>
      </c>
      <c r="R4458" t="str">
        <f t="shared" si="209"/>
        <v/>
      </c>
      <c r="T4458" t="s">
        <v>2331</v>
      </c>
      <c r="U4458" t="s">
        <v>12272</v>
      </c>
      <c r="V4458" t="s">
        <v>13807</v>
      </c>
      <c r="W4458" t="s">
        <v>13807</v>
      </c>
    </row>
    <row r="4459" spans="1:23" x14ac:dyDescent="0.25">
      <c r="A4459" t="s">
        <v>13808</v>
      </c>
      <c r="B4459" t="s">
        <v>13808</v>
      </c>
      <c r="C4459" t="s">
        <v>12273</v>
      </c>
      <c r="E4459" t="s">
        <v>1505</v>
      </c>
      <c r="F4459" t="s">
        <v>22666</v>
      </c>
      <c r="G4459" t="s">
        <v>22666</v>
      </c>
      <c r="H4459" t="s">
        <v>22666</v>
      </c>
      <c r="I4459" t="s">
        <v>12273</v>
      </c>
      <c r="J4459" t="s">
        <v>12273</v>
      </c>
      <c r="L4459" t="str">
        <f t="shared" si="207"/>
        <v/>
      </c>
      <c r="N4459" t="str">
        <f t="shared" si="208"/>
        <v/>
      </c>
      <c r="P4459">
        <v>1</v>
      </c>
      <c r="Q4459">
        <v>1</v>
      </c>
      <c r="R4459" t="str">
        <f t="shared" si="209"/>
        <v/>
      </c>
      <c r="T4459" t="s">
        <v>2055</v>
      </c>
      <c r="U4459" t="s">
        <v>12274</v>
      </c>
      <c r="V4459" t="s">
        <v>13807</v>
      </c>
      <c r="W4459" t="s">
        <v>13807</v>
      </c>
    </row>
    <row r="4460" spans="1:23" x14ac:dyDescent="0.25">
      <c r="A4460" t="s">
        <v>13808</v>
      </c>
      <c r="B4460" t="s">
        <v>13808</v>
      </c>
      <c r="C4460" t="s">
        <v>12275</v>
      </c>
      <c r="E4460" t="s">
        <v>1505</v>
      </c>
      <c r="F4460" t="s">
        <v>22667</v>
      </c>
      <c r="G4460" t="s">
        <v>22667</v>
      </c>
      <c r="H4460" t="s">
        <v>22667</v>
      </c>
      <c r="I4460" t="s">
        <v>12275</v>
      </c>
      <c r="J4460" t="s">
        <v>12275</v>
      </c>
      <c r="L4460" t="str">
        <f t="shared" si="207"/>
        <v>1.3</v>
      </c>
      <c r="M4460" t="s">
        <v>919</v>
      </c>
      <c r="N4460" t="str">
        <f t="shared" si="208"/>
        <v/>
      </c>
      <c r="P4460">
        <v>1</v>
      </c>
      <c r="Q4460">
        <v>1</v>
      </c>
      <c r="R4460" t="str">
        <f t="shared" si="209"/>
        <v/>
      </c>
      <c r="T4460" t="s">
        <v>2451</v>
      </c>
      <c r="U4460" t="s">
        <v>12276</v>
      </c>
      <c r="V4460" t="s">
        <v>13807</v>
      </c>
      <c r="W4460" t="s">
        <v>13807</v>
      </c>
    </row>
    <row r="4461" spans="1:23" x14ac:dyDescent="0.25">
      <c r="A4461" t="s">
        <v>13808</v>
      </c>
      <c r="B4461" t="s">
        <v>13808</v>
      </c>
      <c r="C4461" t="s">
        <v>12277</v>
      </c>
      <c r="E4461" t="s">
        <v>1505</v>
      </c>
      <c r="F4461" t="s">
        <v>22668</v>
      </c>
      <c r="G4461" t="s">
        <v>22668</v>
      </c>
      <c r="H4461" t="s">
        <v>22668</v>
      </c>
      <c r="I4461" t="s">
        <v>12277</v>
      </c>
      <c r="J4461" t="s">
        <v>12277</v>
      </c>
      <c r="L4461" t="str">
        <f t="shared" si="207"/>
        <v/>
      </c>
      <c r="N4461" t="str">
        <f t="shared" si="208"/>
        <v/>
      </c>
      <c r="P4461">
        <v>1</v>
      </c>
      <c r="Q4461">
        <v>1</v>
      </c>
      <c r="R4461" t="str">
        <f t="shared" si="209"/>
        <v/>
      </c>
      <c r="T4461" t="s">
        <v>2134</v>
      </c>
      <c r="U4461" t="s">
        <v>12278</v>
      </c>
      <c r="V4461" t="s">
        <v>13807</v>
      </c>
      <c r="W4461" t="s">
        <v>13807</v>
      </c>
    </row>
    <row r="4462" spans="1:23" x14ac:dyDescent="0.25">
      <c r="A4462" t="s">
        <v>13808</v>
      </c>
      <c r="B4462" t="s">
        <v>13808</v>
      </c>
      <c r="C4462" t="s">
        <v>12279</v>
      </c>
      <c r="E4462" t="s">
        <v>1505</v>
      </c>
      <c r="F4462" t="s">
        <v>22669</v>
      </c>
      <c r="G4462" t="s">
        <v>22669</v>
      </c>
      <c r="H4462" t="s">
        <v>22669</v>
      </c>
      <c r="I4462" t="s">
        <v>12279</v>
      </c>
      <c r="J4462" t="s">
        <v>12279</v>
      </c>
      <c r="L4462" t="str">
        <f t="shared" si="207"/>
        <v>1.7</v>
      </c>
      <c r="M4462" t="s">
        <v>727</v>
      </c>
      <c r="N4462" t="str">
        <f t="shared" si="208"/>
        <v/>
      </c>
      <c r="P4462">
        <v>1</v>
      </c>
      <c r="Q4462">
        <v>1</v>
      </c>
      <c r="R4462" t="str">
        <f t="shared" si="209"/>
        <v/>
      </c>
      <c r="T4462" t="s">
        <v>2304</v>
      </c>
      <c r="U4462" t="s">
        <v>12280</v>
      </c>
      <c r="V4462" t="s">
        <v>13807</v>
      </c>
      <c r="W4462" t="s">
        <v>13807</v>
      </c>
    </row>
    <row r="4463" spans="1:23" x14ac:dyDescent="0.25">
      <c r="A4463" t="s">
        <v>13808</v>
      </c>
      <c r="B4463" t="s">
        <v>13808</v>
      </c>
      <c r="C4463" t="s">
        <v>12281</v>
      </c>
      <c r="E4463" t="s">
        <v>1505</v>
      </c>
      <c r="F4463" t="s">
        <v>22670</v>
      </c>
      <c r="G4463" t="s">
        <v>22670</v>
      </c>
      <c r="H4463" t="s">
        <v>22670</v>
      </c>
      <c r="I4463" t="s">
        <v>12281</v>
      </c>
      <c r="J4463" t="s">
        <v>12281</v>
      </c>
      <c r="L4463" t="str">
        <f t="shared" si="207"/>
        <v>1.7</v>
      </c>
      <c r="M4463" t="s">
        <v>727</v>
      </c>
      <c r="N4463" t="str">
        <f t="shared" si="208"/>
        <v/>
      </c>
      <c r="P4463">
        <v>1</v>
      </c>
      <c r="Q4463">
        <v>1</v>
      </c>
      <c r="R4463" t="str">
        <f t="shared" si="209"/>
        <v/>
      </c>
      <c r="T4463" t="s">
        <v>2307</v>
      </c>
      <c r="U4463" t="s">
        <v>12282</v>
      </c>
      <c r="V4463" t="s">
        <v>13807</v>
      </c>
      <c r="W4463" t="s">
        <v>13807</v>
      </c>
    </row>
    <row r="4464" spans="1:23" x14ac:dyDescent="0.25">
      <c r="A4464" t="s">
        <v>13808</v>
      </c>
      <c r="B4464" t="s">
        <v>13808</v>
      </c>
      <c r="C4464" t="s">
        <v>12283</v>
      </c>
      <c r="E4464" t="s">
        <v>1505</v>
      </c>
      <c r="F4464" t="s">
        <v>22671</v>
      </c>
      <c r="G4464" t="s">
        <v>22671</v>
      </c>
      <c r="H4464" t="s">
        <v>22671</v>
      </c>
      <c r="I4464" t="s">
        <v>12283</v>
      </c>
      <c r="J4464" t="s">
        <v>12283</v>
      </c>
      <c r="L4464" t="str">
        <f t="shared" si="207"/>
        <v>2.1</v>
      </c>
      <c r="M4464" t="s">
        <v>529</v>
      </c>
      <c r="N4464" t="str">
        <f t="shared" si="208"/>
        <v/>
      </c>
      <c r="P4464">
        <v>1</v>
      </c>
      <c r="Q4464">
        <v>1</v>
      </c>
      <c r="R4464" t="str">
        <f t="shared" si="209"/>
        <v/>
      </c>
      <c r="T4464" t="s">
        <v>2547</v>
      </c>
      <c r="U4464" t="s">
        <v>12284</v>
      </c>
      <c r="V4464" t="s">
        <v>13807</v>
      </c>
      <c r="W4464" t="s">
        <v>13807</v>
      </c>
    </row>
    <row r="4465" spans="1:23" x14ac:dyDescent="0.25">
      <c r="A4465" t="s">
        <v>13808</v>
      </c>
      <c r="B4465" t="s">
        <v>13808</v>
      </c>
      <c r="C4465" t="s">
        <v>12285</v>
      </c>
      <c r="E4465" t="s">
        <v>1505</v>
      </c>
      <c r="F4465" t="s">
        <v>22672</v>
      </c>
      <c r="G4465" t="s">
        <v>22672</v>
      </c>
      <c r="H4465" t="s">
        <v>22672</v>
      </c>
      <c r="I4465" t="s">
        <v>12285</v>
      </c>
      <c r="J4465" t="s">
        <v>12285</v>
      </c>
      <c r="L4465" t="str">
        <f t="shared" si="207"/>
        <v/>
      </c>
      <c r="N4465" t="str">
        <f t="shared" si="208"/>
        <v/>
      </c>
      <c r="P4465">
        <v>1</v>
      </c>
      <c r="Q4465">
        <v>1</v>
      </c>
      <c r="R4465" t="str">
        <f t="shared" si="209"/>
        <v/>
      </c>
      <c r="T4465" t="s">
        <v>2547</v>
      </c>
      <c r="U4465" t="s">
        <v>12286</v>
      </c>
      <c r="V4465" t="s">
        <v>13807</v>
      </c>
      <c r="W4465" t="s">
        <v>13807</v>
      </c>
    </row>
    <row r="4466" spans="1:23" x14ac:dyDescent="0.25">
      <c r="A4466" t="s">
        <v>13808</v>
      </c>
      <c r="B4466" t="s">
        <v>13808</v>
      </c>
      <c r="C4466" t="s">
        <v>12287</v>
      </c>
      <c r="E4466" t="s">
        <v>1505</v>
      </c>
      <c r="F4466" t="s">
        <v>22673</v>
      </c>
      <c r="G4466" t="s">
        <v>22673</v>
      </c>
      <c r="H4466" t="s">
        <v>22673</v>
      </c>
      <c r="I4466" t="s">
        <v>12287</v>
      </c>
      <c r="J4466" t="s">
        <v>12287</v>
      </c>
      <c r="L4466" t="str">
        <f t="shared" si="207"/>
        <v>1.2</v>
      </c>
      <c r="M4466" t="s">
        <v>1906</v>
      </c>
      <c r="N4466" t="str">
        <f t="shared" si="208"/>
        <v/>
      </c>
      <c r="P4466">
        <v>1</v>
      </c>
      <c r="Q4466">
        <v>1</v>
      </c>
      <c r="R4466" t="str">
        <f t="shared" si="209"/>
        <v>25</v>
      </c>
      <c r="S4466" t="s">
        <v>837</v>
      </c>
      <c r="T4466" t="s">
        <v>1942</v>
      </c>
      <c r="U4466" t="s">
        <v>12288</v>
      </c>
      <c r="V4466" t="s">
        <v>13807</v>
      </c>
      <c r="W4466" t="s">
        <v>13807</v>
      </c>
    </row>
    <row r="4467" spans="1:23" x14ac:dyDescent="0.25">
      <c r="A4467" t="s">
        <v>13808</v>
      </c>
      <c r="B4467" t="s">
        <v>13808</v>
      </c>
      <c r="C4467" t="s">
        <v>12289</v>
      </c>
      <c r="E4467" t="s">
        <v>1505</v>
      </c>
      <c r="F4467" t="s">
        <v>22674</v>
      </c>
      <c r="G4467" t="s">
        <v>22674</v>
      </c>
      <c r="H4467" t="s">
        <v>22674</v>
      </c>
      <c r="I4467" t="s">
        <v>12289</v>
      </c>
      <c r="J4467" t="s">
        <v>12289</v>
      </c>
      <c r="L4467" t="str">
        <f t="shared" si="207"/>
        <v>1.3</v>
      </c>
      <c r="M4467" t="s">
        <v>919</v>
      </c>
      <c r="N4467" t="str">
        <f t="shared" si="208"/>
        <v/>
      </c>
      <c r="P4467">
        <v>1</v>
      </c>
      <c r="Q4467">
        <v>1</v>
      </c>
      <c r="R4467" t="str">
        <f t="shared" si="209"/>
        <v/>
      </c>
      <c r="T4467" t="s">
        <v>1870</v>
      </c>
      <c r="U4467" t="s">
        <v>12290</v>
      </c>
      <c r="V4467" t="s">
        <v>13807</v>
      </c>
      <c r="W4467" t="s">
        <v>13807</v>
      </c>
    </row>
    <row r="4468" spans="1:23" x14ac:dyDescent="0.25">
      <c r="A4468" t="s">
        <v>13808</v>
      </c>
      <c r="B4468" t="s">
        <v>13808</v>
      </c>
      <c r="C4468" t="s">
        <v>12291</v>
      </c>
      <c r="E4468" t="s">
        <v>1505</v>
      </c>
      <c r="F4468" t="s">
        <v>22675</v>
      </c>
      <c r="G4468" t="s">
        <v>22675</v>
      </c>
      <c r="H4468" t="s">
        <v>22675</v>
      </c>
      <c r="I4468" t="s">
        <v>12291</v>
      </c>
      <c r="J4468" t="s">
        <v>12291</v>
      </c>
      <c r="L4468" t="str">
        <f t="shared" si="207"/>
        <v>1.4</v>
      </c>
      <c r="M4468" t="s">
        <v>791</v>
      </c>
      <c r="N4468" t="str">
        <f t="shared" si="208"/>
        <v/>
      </c>
      <c r="P4468">
        <v>1</v>
      </c>
      <c r="Q4468">
        <v>1</v>
      </c>
      <c r="R4468" t="str">
        <f t="shared" si="209"/>
        <v/>
      </c>
      <c r="T4468" t="s">
        <v>2307</v>
      </c>
      <c r="U4468" t="s">
        <v>12292</v>
      </c>
      <c r="V4468" t="s">
        <v>13807</v>
      </c>
      <c r="W4468" t="s">
        <v>13807</v>
      </c>
    </row>
    <row r="4469" spans="1:23" x14ac:dyDescent="0.25">
      <c r="A4469" t="s">
        <v>13808</v>
      </c>
      <c r="B4469" t="s">
        <v>13808</v>
      </c>
      <c r="C4469" t="s">
        <v>12293</v>
      </c>
      <c r="E4469" t="s">
        <v>1505</v>
      </c>
      <c r="F4469" t="s">
        <v>22676</v>
      </c>
      <c r="G4469" t="s">
        <v>22676</v>
      </c>
      <c r="H4469" t="s">
        <v>22676</v>
      </c>
      <c r="I4469" t="s">
        <v>12293</v>
      </c>
      <c r="J4469" t="s">
        <v>12293</v>
      </c>
      <c r="L4469" t="str">
        <f t="shared" si="207"/>
        <v>1.5</v>
      </c>
      <c r="M4469" t="s">
        <v>2083</v>
      </c>
      <c r="N4469" t="str">
        <f t="shared" si="208"/>
        <v/>
      </c>
      <c r="P4469">
        <v>1</v>
      </c>
      <c r="Q4469">
        <v>1</v>
      </c>
      <c r="R4469" t="str">
        <f t="shared" si="209"/>
        <v/>
      </c>
      <c r="T4469" t="s">
        <v>2547</v>
      </c>
      <c r="U4469" t="s">
        <v>12294</v>
      </c>
      <c r="V4469" t="s">
        <v>13807</v>
      </c>
      <c r="W4469" t="s">
        <v>13807</v>
      </c>
    </row>
    <row r="4470" spans="1:23" x14ac:dyDescent="0.25">
      <c r="A4470" t="s">
        <v>13808</v>
      </c>
      <c r="B4470" t="s">
        <v>13808</v>
      </c>
      <c r="C4470" t="s">
        <v>12295</v>
      </c>
      <c r="E4470" t="s">
        <v>1505</v>
      </c>
      <c r="F4470" t="s">
        <v>22677</v>
      </c>
      <c r="G4470" t="s">
        <v>22677</v>
      </c>
      <c r="H4470" t="s">
        <v>22677</v>
      </c>
      <c r="I4470" t="s">
        <v>12295</v>
      </c>
      <c r="J4470" t="s">
        <v>12295</v>
      </c>
      <c r="K4470" t="s">
        <v>2811</v>
      </c>
      <c r="L4470" t="str">
        <f t="shared" si="207"/>
        <v>1.5</v>
      </c>
      <c r="M4470" t="s">
        <v>2083</v>
      </c>
      <c r="N4470" t="str">
        <f t="shared" si="208"/>
        <v/>
      </c>
      <c r="P4470">
        <v>1</v>
      </c>
      <c r="Q4470">
        <v>1</v>
      </c>
      <c r="R4470" t="str">
        <f t="shared" si="209"/>
        <v>45</v>
      </c>
      <c r="S4470" t="s">
        <v>985</v>
      </c>
      <c r="T4470" t="s">
        <v>1870</v>
      </c>
      <c r="U4470" t="s">
        <v>12296</v>
      </c>
      <c r="V4470" t="s">
        <v>13807</v>
      </c>
      <c r="W4470" t="s">
        <v>13807</v>
      </c>
    </row>
    <row r="4471" spans="1:23" x14ac:dyDescent="0.25">
      <c r="A4471" t="s">
        <v>13808</v>
      </c>
      <c r="B4471" t="s">
        <v>13808</v>
      </c>
      <c r="C4471" t="s">
        <v>12297</v>
      </c>
      <c r="E4471" t="s">
        <v>1505</v>
      </c>
      <c r="F4471" t="s">
        <v>22678</v>
      </c>
      <c r="G4471" t="s">
        <v>22678</v>
      </c>
      <c r="H4471" t="s">
        <v>22678</v>
      </c>
      <c r="I4471" t="s">
        <v>12297</v>
      </c>
      <c r="J4471" t="s">
        <v>12297</v>
      </c>
      <c r="L4471" t="str">
        <f t="shared" si="207"/>
        <v>1.6</v>
      </c>
      <c r="M4471" t="s">
        <v>951</v>
      </c>
      <c r="N4471" t="str">
        <f t="shared" si="208"/>
        <v/>
      </c>
      <c r="P4471">
        <v>1</v>
      </c>
      <c r="Q4471">
        <v>1</v>
      </c>
      <c r="R4471" t="str">
        <f t="shared" si="209"/>
        <v/>
      </c>
      <c r="T4471" t="s">
        <v>2304</v>
      </c>
      <c r="U4471" t="s">
        <v>12298</v>
      </c>
      <c r="V4471" t="s">
        <v>13807</v>
      </c>
      <c r="W4471" t="s">
        <v>13807</v>
      </c>
    </row>
    <row r="4472" spans="1:23" x14ac:dyDescent="0.25">
      <c r="A4472" t="s">
        <v>13808</v>
      </c>
      <c r="B4472" t="s">
        <v>13808</v>
      </c>
      <c r="C4472" t="s">
        <v>12299</v>
      </c>
      <c r="E4472" t="s">
        <v>1505</v>
      </c>
      <c r="F4472" t="s">
        <v>22679</v>
      </c>
      <c r="G4472" t="s">
        <v>22679</v>
      </c>
      <c r="H4472" t="s">
        <v>22679</v>
      </c>
      <c r="I4472" t="s">
        <v>12299</v>
      </c>
      <c r="J4472" t="s">
        <v>12299</v>
      </c>
      <c r="L4472" t="str">
        <f t="shared" si="207"/>
        <v>1.7</v>
      </c>
      <c r="M4472" t="s">
        <v>727</v>
      </c>
      <c r="N4472" t="str">
        <f t="shared" si="208"/>
        <v/>
      </c>
      <c r="P4472">
        <v>1</v>
      </c>
      <c r="Q4472">
        <v>1</v>
      </c>
      <c r="R4472" t="str">
        <f t="shared" si="209"/>
        <v/>
      </c>
      <c r="T4472" t="s">
        <v>1870</v>
      </c>
      <c r="U4472" t="s">
        <v>12300</v>
      </c>
      <c r="V4472" t="s">
        <v>13807</v>
      </c>
      <c r="W4472" t="s">
        <v>13807</v>
      </c>
    </row>
    <row r="4473" spans="1:23" x14ac:dyDescent="0.25">
      <c r="A4473" t="s">
        <v>13808</v>
      </c>
      <c r="B4473" t="s">
        <v>13808</v>
      </c>
      <c r="C4473" t="s">
        <v>12301</v>
      </c>
      <c r="E4473" t="s">
        <v>1505</v>
      </c>
      <c r="F4473" t="s">
        <v>22680</v>
      </c>
      <c r="G4473" t="s">
        <v>22680</v>
      </c>
      <c r="H4473" t="s">
        <v>22680</v>
      </c>
      <c r="I4473" t="s">
        <v>12301</v>
      </c>
      <c r="J4473" t="s">
        <v>12301</v>
      </c>
      <c r="L4473" t="str">
        <f t="shared" si="207"/>
        <v>1.8</v>
      </c>
      <c r="M4473" t="s">
        <v>796</v>
      </c>
      <c r="N4473" t="str">
        <f t="shared" si="208"/>
        <v/>
      </c>
      <c r="P4473">
        <v>1</v>
      </c>
      <c r="Q4473">
        <v>1</v>
      </c>
      <c r="R4473" t="str">
        <f t="shared" si="209"/>
        <v/>
      </c>
      <c r="T4473" t="s">
        <v>1870</v>
      </c>
      <c r="U4473" t="s">
        <v>12302</v>
      </c>
      <c r="V4473" t="s">
        <v>13807</v>
      </c>
      <c r="W4473" t="s">
        <v>13807</v>
      </c>
    </row>
    <row r="4474" spans="1:23" x14ac:dyDescent="0.25">
      <c r="A4474" t="s">
        <v>13808</v>
      </c>
      <c r="B4474" t="s">
        <v>13808</v>
      </c>
      <c r="C4474" t="s">
        <v>12303</v>
      </c>
      <c r="E4474" t="s">
        <v>1505</v>
      </c>
      <c r="F4474" t="s">
        <v>22681</v>
      </c>
      <c r="G4474" t="s">
        <v>22681</v>
      </c>
      <c r="H4474" t="s">
        <v>22681</v>
      </c>
      <c r="I4474" t="s">
        <v>12303</v>
      </c>
      <c r="J4474" t="s">
        <v>12303</v>
      </c>
      <c r="L4474" t="str">
        <f t="shared" si="207"/>
        <v>2.0</v>
      </c>
      <c r="M4474" t="s">
        <v>1881</v>
      </c>
      <c r="N4474" t="str">
        <f t="shared" si="208"/>
        <v/>
      </c>
      <c r="P4474">
        <v>1</v>
      </c>
      <c r="Q4474">
        <v>1</v>
      </c>
      <c r="R4474" t="str">
        <f t="shared" si="209"/>
        <v/>
      </c>
      <c r="T4474" t="s">
        <v>1870</v>
      </c>
      <c r="U4474" t="s">
        <v>12304</v>
      </c>
      <c r="V4474" t="s">
        <v>13807</v>
      </c>
      <c r="W4474" t="s">
        <v>13807</v>
      </c>
    </row>
    <row r="4475" spans="1:23" x14ac:dyDescent="0.25">
      <c r="A4475" t="s">
        <v>13808</v>
      </c>
      <c r="B4475" t="s">
        <v>13808</v>
      </c>
      <c r="C4475" t="s">
        <v>12305</v>
      </c>
      <c r="E4475" t="s">
        <v>1505</v>
      </c>
      <c r="F4475" t="s">
        <v>22682</v>
      </c>
      <c r="G4475" t="s">
        <v>22682</v>
      </c>
      <c r="H4475" t="s">
        <v>22682</v>
      </c>
      <c r="I4475" t="s">
        <v>12305</v>
      </c>
      <c r="J4475" t="s">
        <v>12305</v>
      </c>
      <c r="L4475" t="str">
        <f t="shared" si="207"/>
        <v>1.9</v>
      </c>
      <c r="M4475" t="s">
        <v>1309</v>
      </c>
      <c r="N4475" t="str">
        <f t="shared" si="208"/>
        <v/>
      </c>
      <c r="P4475">
        <v>1</v>
      </c>
      <c r="Q4475">
        <v>1</v>
      </c>
      <c r="R4475" t="str">
        <f t="shared" si="209"/>
        <v/>
      </c>
      <c r="T4475" t="s">
        <v>1870</v>
      </c>
      <c r="U4475" t="s">
        <v>12306</v>
      </c>
      <c r="V4475" t="s">
        <v>13807</v>
      </c>
      <c r="W4475" t="s">
        <v>13807</v>
      </c>
    </row>
    <row r="4476" spans="1:23" x14ac:dyDescent="0.25">
      <c r="A4476" t="s">
        <v>13808</v>
      </c>
      <c r="B4476" t="s">
        <v>13808</v>
      </c>
      <c r="C4476" t="s">
        <v>12307</v>
      </c>
      <c r="E4476" t="s">
        <v>1505</v>
      </c>
      <c r="F4476" t="s">
        <v>22683</v>
      </c>
      <c r="G4476" t="s">
        <v>22683</v>
      </c>
      <c r="H4476" t="s">
        <v>22683</v>
      </c>
      <c r="I4476" t="s">
        <v>12307</v>
      </c>
      <c r="J4476" t="s">
        <v>12307</v>
      </c>
      <c r="L4476" t="str">
        <f t="shared" si="207"/>
        <v>2.1</v>
      </c>
      <c r="M4476" t="s">
        <v>529</v>
      </c>
      <c r="N4476" t="str">
        <f t="shared" si="208"/>
        <v/>
      </c>
      <c r="P4476">
        <v>1</v>
      </c>
      <c r="Q4476">
        <v>1</v>
      </c>
      <c r="R4476" t="str">
        <f t="shared" si="209"/>
        <v/>
      </c>
      <c r="T4476" t="s">
        <v>2304</v>
      </c>
      <c r="U4476" t="s">
        <v>12308</v>
      </c>
      <c r="V4476" t="s">
        <v>13807</v>
      </c>
      <c r="W4476" t="s">
        <v>13807</v>
      </c>
    </row>
    <row r="4477" spans="1:23" x14ac:dyDescent="0.25">
      <c r="A4477" t="s">
        <v>13808</v>
      </c>
      <c r="B4477" t="s">
        <v>13808</v>
      </c>
      <c r="C4477" t="s">
        <v>12309</v>
      </c>
      <c r="E4477" t="s">
        <v>1505</v>
      </c>
      <c r="F4477" t="s">
        <v>22684</v>
      </c>
      <c r="G4477" t="s">
        <v>22684</v>
      </c>
      <c r="H4477" t="s">
        <v>22684</v>
      </c>
      <c r="I4477" t="s">
        <v>12309</v>
      </c>
      <c r="J4477" t="s">
        <v>12309</v>
      </c>
      <c r="L4477" t="str">
        <f t="shared" si="207"/>
        <v>2.1</v>
      </c>
      <c r="M4477" t="s">
        <v>529</v>
      </c>
      <c r="N4477" t="str">
        <f t="shared" si="208"/>
        <v/>
      </c>
      <c r="P4477">
        <v>1</v>
      </c>
      <c r="Q4477">
        <v>1</v>
      </c>
      <c r="R4477" t="str">
        <f t="shared" si="209"/>
        <v/>
      </c>
      <c r="T4477" t="s">
        <v>2304</v>
      </c>
      <c r="U4477" t="s">
        <v>12310</v>
      </c>
      <c r="V4477" t="s">
        <v>13807</v>
      </c>
      <c r="W4477" t="s">
        <v>13807</v>
      </c>
    </row>
    <row r="4478" spans="1:23" x14ac:dyDescent="0.25">
      <c r="A4478" t="s">
        <v>13808</v>
      </c>
      <c r="B4478" t="s">
        <v>13808</v>
      </c>
      <c r="C4478" t="s">
        <v>12311</v>
      </c>
      <c r="E4478" t="s">
        <v>1505</v>
      </c>
      <c r="F4478" t="s">
        <v>22685</v>
      </c>
      <c r="G4478" t="s">
        <v>22685</v>
      </c>
      <c r="H4478" t="s">
        <v>22685</v>
      </c>
      <c r="I4478" t="s">
        <v>12311</v>
      </c>
      <c r="J4478" t="s">
        <v>12311</v>
      </c>
      <c r="L4478" t="str">
        <f t="shared" si="207"/>
        <v>2.2</v>
      </c>
      <c r="M4478" t="s">
        <v>632</v>
      </c>
      <c r="N4478" t="str">
        <f t="shared" si="208"/>
        <v/>
      </c>
      <c r="P4478">
        <v>1</v>
      </c>
      <c r="Q4478">
        <v>1</v>
      </c>
      <c r="R4478" t="str">
        <f t="shared" si="209"/>
        <v/>
      </c>
      <c r="T4478" t="s">
        <v>2331</v>
      </c>
      <c r="U4478" t="s">
        <v>12312</v>
      </c>
      <c r="V4478" t="s">
        <v>13807</v>
      </c>
      <c r="W4478" t="s">
        <v>13807</v>
      </c>
    </row>
    <row r="4479" spans="1:23" x14ac:dyDescent="0.25">
      <c r="A4479" t="s">
        <v>13808</v>
      </c>
      <c r="B4479" t="s">
        <v>13808</v>
      </c>
      <c r="C4479" t="s">
        <v>12313</v>
      </c>
      <c r="E4479" t="s">
        <v>1505</v>
      </c>
      <c r="F4479" t="s">
        <v>22686</v>
      </c>
      <c r="G4479" t="s">
        <v>22686</v>
      </c>
      <c r="H4479" t="s">
        <v>22686</v>
      </c>
      <c r="I4479" t="s">
        <v>12313</v>
      </c>
      <c r="J4479" t="s">
        <v>12313</v>
      </c>
      <c r="L4479" t="str">
        <f t="shared" si="207"/>
        <v/>
      </c>
      <c r="N4479" t="str">
        <f t="shared" si="208"/>
        <v/>
      </c>
      <c r="P4479">
        <v>1</v>
      </c>
      <c r="Q4479">
        <v>1</v>
      </c>
      <c r="R4479" t="str">
        <f t="shared" si="209"/>
        <v/>
      </c>
      <c r="T4479" t="s">
        <v>2547</v>
      </c>
      <c r="U4479" t="s">
        <v>12314</v>
      </c>
      <c r="V4479" t="s">
        <v>13807</v>
      </c>
      <c r="W4479" t="s">
        <v>13807</v>
      </c>
    </row>
    <row r="4480" spans="1:23" x14ac:dyDescent="0.25">
      <c r="A4480" t="s">
        <v>13808</v>
      </c>
      <c r="B4480" t="s">
        <v>13808</v>
      </c>
      <c r="C4480" t="s">
        <v>12315</v>
      </c>
      <c r="E4480" t="s">
        <v>1505</v>
      </c>
      <c r="F4480" t="s">
        <v>22687</v>
      </c>
      <c r="G4480" t="s">
        <v>22687</v>
      </c>
      <c r="H4480" t="s">
        <v>22687</v>
      </c>
      <c r="I4480" t="s">
        <v>12315</v>
      </c>
      <c r="J4480" t="s">
        <v>12315</v>
      </c>
      <c r="L4480" t="str">
        <f t="shared" si="207"/>
        <v>2.2</v>
      </c>
      <c r="M4480" t="s">
        <v>632</v>
      </c>
      <c r="N4480" t="str">
        <f t="shared" si="208"/>
        <v/>
      </c>
      <c r="P4480">
        <v>1</v>
      </c>
      <c r="Q4480">
        <v>1</v>
      </c>
      <c r="R4480" t="str">
        <f t="shared" si="209"/>
        <v/>
      </c>
      <c r="T4480" t="s">
        <v>2307</v>
      </c>
      <c r="U4480" t="s">
        <v>12316</v>
      </c>
      <c r="V4480" t="s">
        <v>13807</v>
      </c>
      <c r="W4480" t="s">
        <v>13807</v>
      </c>
    </row>
    <row r="4481" spans="1:23" x14ac:dyDescent="0.25">
      <c r="A4481" t="s">
        <v>13808</v>
      </c>
      <c r="B4481" t="s">
        <v>13808</v>
      </c>
      <c r="C4481" t="s">
        <v>12317</v>
      </c>
      <c r="E4481" t="s">
        <v>1505</v>
      </c>
      <c r="F4481" t="s">
        <v>22688</v>
      </c>
      <c r="G4481" t="s">
        <v>22688</v>
      </c>
      <c r="H4481" t="s">
        <v>22688</v>
      </c>
      <c r="I4481" t="s">
        <v>12317</v>
      </c>
      <c r="J4481" t="s">
        <v>12317</v>
      </c>
      <c r="K4481" t="s">
        <v>2458</v>
      </c>
      <c r="L4481" t="str">
        <f t="shared" si="207"/>
        <v>1.0</v>
      </c>
      <c r="M4481" t="s">
        <v>2029</v>
      </c>
      <c r="N4481" t="str">
        <f t="shared" si="208"/>
        <v/>
      </c>
      <c r="P4481">
        <v>1</v>
      </c>
      <c r="Q4481">
        <v>1</v>
      </c>
      <c r="R4481" t="str">
        <f t="shared" si="209"/>
        <v>8</v>
      </c>
      <c r="S4481" t="s">
        <v>2045</v>
      </c>
      <c r="T4481" t="s">
        <v>2055</v>
      </c>
      <c r="U4481" t="s">
        <v>12318</v>
      </c>
      <c r="V4481" t="s">
        <v>13807</v>
      </c>
      <c r="W4481" t="s">
        <v>13807</v>
      </c>
    </row>
    <row r="4482" spans="1:23" x14ac:dyDescent="0.25">
      <c r="A4482" t="s">
        <v>13808</v>
      </c>
      <c r="B4482" t="s">
        <v>13808</v>
      </c>
      <c r="C4482" t="s">
        <v>12319</v>
      </c>
      <c r="E4482" t="s">
        <v>1505</v>
      </c>
      <c r="F4482" t="s">
        <v>22689</v>
      </c>
      <c r="G4482" t="s">
        <v>22689</v>
      </c>
      <c r="H4482" t="s">
        <v>22689</v>
      </c>
      <c r="I4482" t="s">
        <v>12319</v>
      </c>
      <c r="J4482" t="s">
        <v>12319</v>
      </c>
      <c r="K4482" t="s">
        <v>2371</v>
      </c>
      <c r="L4482" t="str">
        <f t="shared" si="207"/>
        <v>1.6</v>
      </c>
      <c r="M4482" t="s">
        <v>951</v>
      </c>
      <c r="N4482" t="str">
        <f t="shared" si="208"/>
        <v/>
      </c>
      <c r="P4482">
        <v>1</v>
      </c>
      <c r="Q4482">
        <v>1</v>
      </c>
      <c r="R4482" t="str">
        <f t="shared" si="209"/>
        <v/>
      </c>
      <c r="T4482" t="s">
        <v>2304</v>
      </c>
      <c r="U4482" t="s">
        <v>12320</v>
      </c>
      <c r="V4482" t="s">
        <v>13807</v>
      </c>
      <c r="W4482" t="s">
        <v>13807</v>
      </c>
    </row>
    <row r="4483" spans="1:23" x14ac:dyDescent="0.25">
      <c r="A4483" t="s">
        <v>13808</v>
      </c>
      <c r="B4483" t="s">
        <v>13808</v>
      </c>
      <c r="C4483" t="s">
        <v>12321</v>
      </c>
      <c r="E4483" t="s">
        <v>1505</v>
      </c>
      <c r="F4483" t="s">
        <v>22690</v>
      </c>
      <c r="G4483" t="s">
        <v>22690</v>
      </c>
      <c r="H4483" t="s">
        <v>22690</v>
      </c>
      <c r="I4483" t="s">
        <v>12321</v>
      </c>
      <c r="J4483" t="s">
        <v>12321</v>
      </c>
      <c r="K4483" t="s">
        <v>2371</v>
      </c>
      <c r="L4483" t="str">
        <f t="shared" ref="L4483:L4546" si="210">SUBSTITUTE(M4483," GHz","")</f>
        <v>1.6</v>
      </c>
      <c r="M4483" t="s">
        <v>951</v>
      </c>
      <c r="N4483" t="str">
        <f t="shared" ref="N4483:N4546" si="211">SUBSTITUTE(O4483," GHz","")</f>
        <v/>
      </c>
      <c r="P4483">
        <v>1</v>
      </c>
      <c r="Q4483">
        <v>1</v>
      </c>
      <c r="R4483" t="str">
        <f t="shared" ref="R4483:R4546" si="212">SUBSTITUTE(S4483," W","")</f>
        <v/>
      </c>
      <c r="T4483" t="s">
        <v>1870</v>
      </c>
      <c r="U4483" t="s">
        <v>12322</v>
      </c>
      <c r="V4483" t="s">
        <v>13807</v>
      </c>
      <c r="W4483" t="s">
        <v>13807</v>
      </c>
    </row>
    <row r="4484" spans="1:23" x14ac:dyDescent="0.25">
      <c r="A4484" t="s">
        <v>13808</v>
      </c>
      <c r="B4484" t="s">
        <v>13808</v>
      </c>
      <c r="C4484" t="s">
        <v>12323</v>
      </c>
      <c r="E4484" t="s">
        <v>1505</v>
      </c>
      <c r="F4484" t="s">
        <v>22691</v>
      </c>
      <c r="G4484" t="s">
        <v>22691</v>
      </c>
      <c r="H4484" t="s">
        <v>22691</v>
      </c>
      <c r="I4484" t="s">
        <v>12323</v>
      </c>
      <c r="J4484" t="s">
        <v>12323</v>
      </c>
      <c r="K4484" t="s">
        <v>2371</v>
      </c>
      <c r="L4484" t="str">
        <f t="shared" si="210"/>
        <v>1.8</v>
      </c>
      <c r="M4484" t="s">
        <v>796</v>
      </c>
      <c r="N4484" t="str">
        <f t="shared" si="211"/>
        <v/>
      </c>
      <c r="P4484">
        <v>1</v>
      </c>
      <c r="Q4484">
        <v>1</v>
      </c>
      <c r="R4484" t="str">
        <f t="shared" si="212"/>
        <v/>
      </c>
      <c r="T4484" t="s">
        <v>2372</v>
      </c>
      <c r="U4484" t="s">
        <v>12324</v>
      </c>
      <c r="V4484" t="s">
        <v>13807</v>
      </c>
      <c r="W4484" t="s">
        <v>13807</v>
      </c>
    </row>
    <row r="4485" spans="1:23" x14ac:dyDescent="0.25">
      <c r="A4485" t="s">
        <v>13808</v>
      </c>
      <c r="B4485" t="s">
        <v>13808</v>
      </c>
      <c r="C4485" t="s">
        <v>12325</v>
      </c>
      <c r="E4485" t="s">
        <v>1505</v>
      </c>
      <c r="F4485" t="s">
        <v>22692</v>
      </c>
      <c r="G4485" t="s">
        <v>22692</v>
      </c>
      <c r="H4485" t="s">
        <v>22692</v>
      </c>
      <c r="I4485" t="s">
        <v>12325</v>
      </c>
      <c r="J4485" t="s">
        <v>12325</v>
      </c>
      <c r="K4485" t="s">
        <v>2371</v>
      </c>
      <c r="L4485" t="str">
        <f t="shared" si="210"/>
        <v>1.8</v>
      </c>
      <c r="M4485" t="s">
        <v>796</v>
      </c>
      <c r="N4485" t="str">
        <f t="shared" si="211"/>
        <v/>
      </c>
      <c r="P4485">
        <v>1</v>
      </c>
      <c r="Q4485">
        <v>1</v>
      </c>
      <c r="R4485" t="str">
        <f t="shared" si="212"/>
        <v/>
      </c>
      <c r="T4485" t="s">
        <v>1870</v>
      </c>
      <c r="U4485" t="s">
        <v>12326</v>
      </c>
      <c r="V4485" t="s">
        <v>13807</v>
      </c>
      <c r="W4485" t="s">
        <v>13807</v>
      </c>
    </row>
    <row r="4486" spans="1:23" x14ac:dyDescent="0.25">
      <c r="A4486" t="s">
        <v>13808</v>
      </c>
      <c r="B4486" t="s">
        <v>13808</v>
      </c>
      <c r="C4486" t="s">
        <v>12327</v>
      </c>
      <c r="E4486" t="s">
        <v>1505</v>
      </c>
      <c r="F4486" t="s">
        <v>22693</v>
      </c>
      <c r="G4486" t="s">
        <v>22693</v>
      </c>
      <c r="H4486" t="s">
        <v>22693</v>
      </c>
      <c r="I4486" t="s">
        <v>12327</v>
      </c>
      <c r="J4486" t="s">
        <v>12327</v>
      </c>
      <c r="K4486" t="s">
        <v>2458</v>
      </c>
      <c r="L4486" t="str">
        <f t="shared" si="210"/>
        <v>1.8</v>
      </c>
      <c r="M4486" t="s">
        <v>796</v>
      </c>
      <c r="N4486" t="str">
        <f t="shared" si="211"/>
        <v/>
      </c>
      <c r="P4486">
        <v>1</v>
      </c>
      <c r="Q4486">
        <v>1</v>
      </c>
      <c r="R4486" t="str">
        <f t="shared" si="212"/>
        <v/>
      </c>
      <c r="T4486" t="s">
        <v>2372</v>
      </c>
      <c r="U4486" t="s">
        <v>12328</v>
      </c>
      <c r="V4486" t="s">
        <v>13807</v>
      </c>
      <c r="W4486" t="s">
        <v>13807</v>
      </c>
    </row>
    <row r="4487" spans="1:23" x14ac:dyDescent="0.25">
      <c r="A4487" t="s">
        <v>13808</v>
      </c>
      <c r="B4487" t="s">
        <v>13808</v>
      </c>
      <c r="C4487" t="s">
        <v>12329</v>
      </c>
      <c r="E4487" t="s">
        <v>1505</v>
      </c>
      <c r="F4487" t="s">
        <v>22694</v>
      </c>
      <c r="G4487" t="s">
        <v>22694</v>
      </c>
      <c r="H4487" t="s">
        <v>22694</v>
      </c>
      <c r="I4487" t="s">
        <v>12329</v>
      </c>
      <c r="J4487" t="s">
        <v>12329</v>
      </c>
      <c r="K4487" t="s">
        <v>2371</v>
      </c>
      <c r="L4487" t="str">
        <f t="shared" si="210"/>
        <v>2.0</v>
      </c>
      <c r="M4487" t="s">
        <v>1881</v>
      </c>
      <c r="N4487" t="str">
        <f t="shared" si="211"/>
        <v/>
      </c>
      <c r="P4487">
        <v>1</v>
      </c>
      <c r="Q4487">
        <v>1</v>
      </c>
      <c r="R4487" t="str">
        <f t="shared" si="212"/>
        <v/>
      </c>
      <c r="T4487" t="s">
        <v>1870</v>
      </c>
      <c r="U4487" t="s">
        <v>12330</v>
      </c>
      <c r="V4487" t="s">
        <v>13807</v>
      </c>
      <c r="W4487" t="s">
        <v>13807</v>
      </c>
    </row>
    <row r="4488" spans="1:23" x14ac:dyDescent="0.25">
      <c r="A4488" t="s">
        <v>13808</v>
      </c>
      <c r="B4488" t="s">
        <v>13808</v>
      </c>
      <c r="C4488" t="s">
        <v>12331</v>
      </c>
      <c r="E4488" t="s">
        <v>1505</v>
      </c>
      <c r="F4488" t="s">
        <v>22695</v>
      </c>
      <c r="G4488" t="s">
        <v>22695</v>
      </c>
      <c r="H4488" t="s">
        <v>22695</v>
      </c>
      <c r="I4488" t="s">
        <v>12331</v>
      </c>
      <c r="J4488" t="s">
        <v>12331</v>
      </c>
      <c r="K4488" t="s">
        <v>12332</v>
      </c>
      <c r="L4488" t="str">
        <f t="shared" si="210"/>
        <v>2.0</v>
      </c>
      <c r="M4488" t="s">
        <v>1881</v>
      </c>
      <c r="N4488" t="str">
        <f t="shared" si="211"/>
        <v/>
      </c>
      <c r="P4488">
        <v>1</v>
      </c>
      <c r="Q4488">
        <v>1</v>
      </c>
      <c r="R4488" t="str">
        <f t="shared" si="212"/>
        <v>25</v>
      </c>
      <c r="S4488" t="s">
        <v>837</v>
      </c>
      <c r="T4488" t="s">
        <v>1870</v>
      </c>
      <c r="U4488" t="s">
        <v>12333</v>
      </c>
      <c r="V4488" t="s">
        <v>13807</v>
      </c>
      <c r="W4488" t="s">
        <v>13807</v>
      </c>
    </row>
    <row r="4489" spans="1:23" x14ac:dyDescent="0.25">
      <c r="A4489" t="s">
        <v>13808</v>
      </c>
      <c r="B4489" t="s">
        <v>13808</v>
      </c>
      <c r="C4489" t="s">
        <v>12334</v>
      </c>
      <c r="E4489" t="s">
        <v>1505</v>
      </c>
      <c r="F4489" t="s">
        <v>22696</v>
      </c>
      <c r="G4489" t="s">
        <v>22696</v>
      </c>
      <c r="H4489" t="s">
        <v>22696</v>
      </c>
      <c r="I4489" t="s">
        <v>12334</v>
      </c>
      <c r="J4489" t="s">
        <v>12334</v>
      </c>
      <c r="K4489" t="s">
        <v>2458</v>
      </c>
      <c r="L4489" t="str">
        <f t="shared" si="210"/>
        <v>1.8</v>
      </c>
      <c r="M4489" t="s">
        <v>796</v>
      </c>
      <c r="N4489" t="str">
        <f t="shared" si="211"/>
        <v/>
      </c>
      <c r="P4489">
        <v>1</v>
      </c>
      <c r="Q4489">
        <v>1</v>
      </c>
      <c r="R4489" t="str">
        <f t="shared" si="212"/>
        <v/>
      </c>
      <c r="T4489" t="s">
        <v>1870</v>
      </c>
      <c r="U4489" t="s">
        <v>12335</v>
      </c>
      <c r="V4489" t="s">
        <v>13807</v>
      </c>
      <c r="W4489" t="s">
        <v>13807</v>
      </c>
    </row>
    <row r="4490" spans="1:23" x14ac:dyDescent="0.25">
      <c r="A4490" t="s">
        <v>13808</v>
      </c>
      <c r="B4490" t="s">
        <v>13808</v>
      </c>
      <c r="C4490" t="s">
        <v>12336</v>
      </c>
      <c r="E4490" t="s">
        <v>1505</v>
      </c>
      <c r="F4490" t="s">
        <v>22697</v>
      </c>
      <c r="G4490" t="s">
        <v>22697</v>
      </c>
      <c r="H4490" t="s">
        <v>22697</v>
      </c>
      <c r="I4490" t="s">
        <v>12336</v>
      </c>
      <c r="J4490" t="s">
        <v>12336</v>
      </c>
      <c r="K4490" t="s">
        <v>2458</v>
      </c>
      <c r="L4490" t="str">
        <f t="shared" si="210"/>
        <v>2.2</v>
      </c>
      <c r="M4490" t="s">
        <v>632</v>
      </c>
      <c r="N4490" t="str">
        <f t="shared" si="211"/>
        <v/>
      </c>
      <c r="P4490">
        <v>1</v>
      </c>
      <c r="Q4490">
        <v>1</v>
      </c>
      <c r="R4490" t="str">
        <f t="shared" si="212"/>
        <v>25</v>
      </c>
      <c r="S4490" t="s">
        <v>837</v>
      </c>
      <c r="T4490" t="s">
        <v>1870</v>
      </c>
      <c r="U4490" t="s">
        <v>12337</v>
      </c>
      <c r="V4490" t="s">
        <v>13807</v>
      </c>
      <c r="W4490" t="s">
        <v>13807</v>
      </c>
    </row>
    <row r="4491" spans="1:23" x14ac:dyDescent="0.25">
      <c r="A4491" t="s">
        <v>13808</v>
      </c>
      <c r="B4491" t="s">
        <v>13808</v>
      </c>
      <c r="C4491" t="s">
        <v>12338</v>
      </c>
      <c r="E4491" t="s">
        <v>1505</v>
      </c>
      <c r="F4491" t="s">
        <v>22698</v>
      </c>
      <c r="G4491" t="s">
        <v>22698</v>
      </c>
      <c r="H4491" t="s">
        <v>22698</v>
      </c>
      <c r="I4491" t="s">
        <v>12338</v>
      </c>
      <c r="J4491" t="s">
        <v>12338</v>
      </c>
      <c r="K4491" t="s">
        <v>2458</v>
      </c>
      <c r="L4491" t="str">
        <f t="shared" si="210"/>
        <v>2.2</v>
      </c>
      <c r="M4491" t="s">
        <v>632</v>
      </c>
      <c r="N4491" t="str">
        <f t="shared" si="211"/>
        <v/>
      </c>
      <c r="P4491">
        <v>1</v>
      </c>
      <c r="Q4491">
        <v>1</v>
      </c>
      <c r="R4491" t="str">
        <f t="shared" si="212"/>
        <v/>
      </c>
      <c r="T4491" t="s">
        <v>2331</v>
      </c>
      <c r="U4491" t="s">
        <v>12339</v>
      </c>
      <c r="V4491" t="s">
        <v>13807</v>
      </c>
      <c r="W4491" t="s">
        <v>13807</v>
      </c>
    </row>
    <row r="4492" spans="1:23" x14ac:dyDescent="0.25">
      <c r="A4492" t="s">
        <v>13808</v>
      </c>
      <c r="B4492" t="s">
        <v>13808</v>
      </c>
      <c r="C4492" t="s">
        <v>12340</v>
      </c>
      <c r="E4492" t="s">
        <v>401</v>
      </c>
      <c r="F4492" t="s">
        <v>22699</v>
      </c>
      <c r="G4492" t="s">
        <v>22699</v>
      </c>
      <c r="H4492" t="s">
        <v>22699</v>
      </c>
      <c r="I4492" t="s">
        <v>12340</v>
      </c>
      <c r="J4492" t="s">
        <v>12340</v>
      </c>
      <c r="K4492" t="s">
        <v>6378</v>
      </c>
      <c r="L4492" t="str">
        <f t="shared" si="210"/>
        <v>1.2</v>
      </c>
      <c r="M4492" t="s">
        <v>1906</v>
      </c>
      <c r="N4492" t="str">
        <f t="shared" si="211"/>
        <v/>
      </c>
      <c r="P4492">
        <v>1</v>
      </c>
      <c r="Q4492">
        <v>1</v>
      </c>
      <c r="R4492" t="str">
        <f t="shared" si="212"/>
        <v>24.4</v>
      </c>
      <c r="S4492" t="s">
        <v>12341</v>
      </c>
      <c r="T4492" t="s">
        <v>2307</v>
      </c>
      <c r="U4492" t="s">
        <v>12342</v>
      </c>
      <c r="V4492" t="s">
        <v>13807</v>
      </c>
      <c r="W4492" t="s">
        <v>13807</v>
      </c>
    </row>
    <row r="4493" spans="1:23" x14ac:dyDescent="0.25">
      <c r="A4493" t="s">
        <v>13808</v>
      </c>
      <c r="B4493" t="s">
        <v>13808</v>
      </c>
      <c r="C4493" t="s">
        <v>12343</v>
      </c>
      <c r="E4493" t="s">
        <v>401</v>
      </c>
      <c r="F4493" t="s">
        <v>22700</v>
      </c>
      <c r="G4493" t="s">
        <v>22700</v>
      </c>
      <c r="H4493" t="s">
        <v>22700</v>
      </c>
      <c r="I4493" t="s">
        <v>12343</v>
      </c>
      <c r="J4493" t="s">
        <v>12343</v>
      </c>
      <c r="K4493" t="s">
        <v>6378</v>
      </c>
      <c r="L4493" t="str">
        <f t="shared" si="210"/>
        <v>1.5</v>
      </c>
      <c r="M4493" t="s">
        <v>2083</v>
      </c>
      <c r="N4493" t="str">
        <f t="shared" si="211"/>
        <v/>
      </c>
      <c r="P4493">
        <v>1</v>
      </c>
      <c r="Q4493">
        <v>1</v>
      </c>
      <c r="R4493" t="str">
        <f t="shared" si="212"/>
        <v>30</v>
      </c>
      <c r="S4493" t="s">
        <v>2966</v>
      </c>
      <c r="T4493" t="s">
        <v>2304</v>
      </c>
      <c r="U4493" t="s">
        <v>12344</v>
      </c>
      <c r="V4493" t="s">
        <v>13807</v>
      </c>
      <c r="W4493" t="s">
        <v>13807</v>
      </c>
    </row>
    <row r="4494" spans="1:23" x14ac:dyDescent="0.25">
      <c r="A4494" t="s">
        <v>13808</v>
      </c>
      <c r="B4494" t="s">
        <v>13808</v>
      </c>
      <c r="C4494" t="s">
        <v>12345</v>
      </c>
      <c r="E4494" t="s">
        <v>401</v>
      </c>
      <c r="F4494" t="s">
        <v>22701</v>
      </c>
      <c r="G4494" t="s">
        <v>22701</v>
      </c>
      <c r="H4494" t="s">
        <v>22701</v>
      </c>
      <c r="I4494" t="s">
        <v>12345</v>
      </c>
      <c r="J4494" t="s">
        <v>12345</v>
      </c>
      <c r="L4494" t="str">
        <f t="shared" si="210"/>
        <v>1.6</v>
      </c>
      <c r="M4494" t="s">
        <v>951</v>
      </c>
      <c r="N4494" t="str">
        <f t="shared" si="211"/>
        <v/>
      </c>
      <c r="P4494">
        <v>1</v>
      </c>
      <c r="Q4494">
        <v>1</v>
      </c>
      <c r="R4494" t="str">
        <f t="shared" si="212"/>
        <v/>
      </c>
      <c r="T4494" t="s">
        <v>1870</v>
      </c>
      <c r="U4494" t="s">
        <v>12346</v>
      </c>
      <c r="V4494" t="s">
        <v>13807</v>
      </c>
      <c r="W4494" t="s">
        <v>13807</v>
      </c>
    </row>
    <row r="4495" spans="1:23" x14ac:dyDescent="0.25">
      <c r="A4495" t="s">
        <v>13808</v>
      </c>
      <c r="B4495" t="s">
        <v>13808</v>
      </c>
      <c r="C4495" t="s">
        <v>12347</v>
      </c>
      <c r="E4495" t="s">
        <v>401</v>
      </c>
      <c r="F4495" t="s">
        <v>22702</v>
      </c>
      <c r="G4495" t="s">
        <v>22702</v>
      </c>
      <c r="H4495" t="s">
        <v>22702</v>
      </c>
      <c r="I4495" t="s">
        <v>12347</v>
      </c>
      <c r="J4495" t="s">
        <v>12347</v>
      </c>
      <c r="L4495" t="str">
        <f t="shared" si="210"/>
        <v>1.7</v>
      </c>
      <c r="M4495" t="s">
        <v>727</v>
      </c>
      <c r="N4495" t="str">
        <f t="shared" si="211"/>
        <v/>
      </c>
      <c r="P4495">
        <v>1</v>
      </c>
      <c r="Q4495">
        <v>1</v>
      </c>
      <c r="R4495" t="str">
        <f t="shared" si="212"/>
        <v/>
      </c>
      <c r="T4495" t="s">
        <v>2304</v>
      </c>
      <c r="U4495" t="s">
        <v>12348</v>
      </c>
      <c r="V4495" t="s">
        <v>13807</v>
      </c>
      <c r="W4495" t="s">
        <v>13807</v>
      </c>
    </row>
    <row r="4496" spans="1:23" x14ac:dyDescent="0.25">
      <c r="A4496" t="s">
        <v>13808</v>
      </c>
      <c r="B4496" t="s">
        <v>13808</v>
      </c>
      <c r="C4496" t="s">
        <v>12349</v>
      </c>
      <c r="E4496" t="s">
        <v>401</v>
      </c>
      <c r="F4496" t="s">
        <v>22703</v>
      </c>
      <c r="G4496" t="s">
        <v>22703</v>
      </c>
      <c r="H4496" t="s">
        <v>22703</v>
      </c>
      <c r="I4496" t="s">
        <v>12349</v>
      </c>
      <c r="J4496" t="s">
        <v>12349</v>
      </c>
      <c r="K4496" t="s">
        <v>6378</v>
      </c>
      <c r="L4496" t="str">
        <f t="shared" si="210"/>
        <v>1.8</v>
      </c>
      <c r="M4496" t="s">
        <v>796</v>
      </c>
      <c r="N4496" t="str">
        <f t="shared" si="211"/>
        <v/>
      </c>
      <c r="P4496">
        <v>1</v>
      </c>
      <c r="Q4496">
        <v>1</v>
      </c>
      <c r="R4496" t="str">
        <f t="shared" si="212"/>
        <v>66.1</v>
      </c>
      <c r="S4496" t="s">
        <v>6379</v>
      </c>
      <c r="T4496" t="s">
        <v>2307</v>
      </c>
      <c r="U4496" t="s">
        <v>12350</v>
      </c>
      <c r="V4496" t="s">
        <v>13807</v>
      </c>
      <c r="W4496" t="s">
        <v>13807</v>
      </c>
    </row>
    <row r="4497" spans="1:23" x14ac:dyDescent="0.25">
      <c r="A4497" t="s">
        <v>13808</v>
      </c>
      <c r="B4497" t="s">
        <v>13808</v>
      </c>
      <c r="C4497" t="s">
        <v>12351</v>
      </c>
      <c r="E4497" t="s">
        <v>401</v>
      </c>
      <c r="F4497" t="s">
        <v>22704</v>
      </c>
      <c r="G4497" t="s">
        <v>22704</v>
      </c>
      <c r="H4497" t="s">
        <v>22704</v>
      </c>
      <c r="I4497" t="s">
        <v>12351</v>
      </c>
      <c r="J4497" t="s">
        <v>12351</v>
      </c>
      <c r="L4497" t="str">
        <f t="shared" si="210"/>
        <v>1.2</v>
      </c>
      <c r="M4497" t="s">
        <v>1906</v>
      </c>
      <c r="N4497" t="str">
        <f t="shared" si="211"/>
        <v/>
      </c>
      <c r="P4497">
        <v>1</v>
      </c>
      <c r="Q4497">
        <v>1</v>
      </c>
      <c r="R4497" t="str">
        <f t="shared" si="212"/>
        <v/>
      </c>
      <c r="T4497" t="s">
        <v>1870</v>
      </c>
      <c r="U4497" t="s">
        <v>12352</v>
      </c>
      <c r="V4497" t="s">
        <v>13807</v>
      </c>
      <c r="W4497" t="s">
        <v>13807</v>
      </c>
    </row>
    <row r="4498" spans="1:23" x14ac:dyDescent="0.25">
      <c r="A4498" t="s">
        <v>13808</v>
      </c>
      <c r="B4498" t="s">
        <v>13808</v>
      </c>
      <c r="C4498" t="s">
        <v>12353</v>
      </c>
      <c r="E4498" t="s">
        <v>401</v>
      </c>
      <c r="F4498" t="s">
        <v>22705</v>
      </c>
      <c r="G4498" t="s">
        <v>22705</v>
      </c>
      <c r="H4498" t="s">
        <v>22705</v>
      </c>
      <c r="I4498" t="s">
        <v>12353</v>
      </c>
      <c r="J4498" t="s">
        <v>12353</v>
      </c>
      <c r="L4498" t="str">
        <f t="shared" si="210"/>
        <v>1.3</v>
      </c>
      <c r="M4498" t="s">
        <v>919</v>
      </c>
      <c r="N4498" t="str">
        <f t="shared" si="211"/>
        <v/>
      </c>
      <c r="P4498">
        <v>1</v>
      </c>
      <c r="Q4498">
        <v>1</v>
      </c>
      <c r="R4498" t="str">
        <f t="shared" si="212"/>
        <v/>
      </c>
      <c r="T4498" t="s">
        <v>2451</v>
      </c>
      <c r="U4498" t="s">
        <v>12354</v>
      </c>
      <c r="V4498" t="s">
        <v>13807</v>
      </c>
      <c r="W4498" t="s">
        <v>13807</v>
      </c>
    </row>
    <row r="4499" spans="1:23" x14ac:dyDescent="0.25">
      <c r="A4499" t="s">
        <v>13808</v>
      </c>
      <c r="B4499" t="s">
        <v>13808</v>
      </c>
      <c r="C4499" t="s">
        <v>12355</v>
      </c>
      <c r="E4499" t="s">
        <v>401</v>
      </c>
      <c r="F4499" t="s">
        <v>22706</v>
      </c>
      <c r="G4499" t="s">
        <v>22706</v>
      </c>
      <c r="H4499" t="s">
        <v>22706</v>
      </c>
      <c r="I4499" t="s">
        <v>12355</v>
      </c>
      <c r="J4499" t="s">
        <v>12355</v>
      </c>
      <c r="L4499" t="str">
        <f t="shared" si="210"/>
        <v>2.0</v>
      </c>
      <c r="M4499" t="s">
        <v>1881</v>
      </c>
      <c r="N4499" t="str">
        <f t="shared" si="211"/>
        <v/>
      </c>
      <c r="P4499">
        <v>1</v>
      </c>
      <c r="Q4499">
        <v>1</v>
      </c>
      <c r="R4499" t="str">
        <f t="shared" si="212"/>
        <v/>
      </c>
      <c r="T4499" t="s">
        <v>1870</v>
      </c>
      <c r="U4499" t="s">
        <v>12356</v>
      </c>
      <c r="V4499" t="s">
        <v>13807</v>
      </c>
      <c r="W4499" t="s">
        <v>13807</v>
      </c>
    </row>
    <row r="4500" spans="1:23" x14ac:dyDescent="0.25">
      <c r="A4500" t="s">
        <v>13808</v>
      </c>
      <c r="B4500" t="s">
        <v>13808</v>
      </c>
      <c r="C4500" t="s">
        <v>12357</v>
      </c>
      <c r="E4500" t="s">
        <v>401</v>
      </c>
      <c r="F4500" t="s">
        <v>22707</v>
      </c>
      <c r="G4500" t="s">
        <v>22707</v>
      </c>
      <c r="H4500" t="s">
        <v>22707</v>
      </c>
      <c r="I4500" t="s">
        <v>12357</v>
      </c>
      <c r="J4500" t="s">
        <v>12357</v>
      </c>
      <c r="L4500" t="str">
        <f t="shared" si="210"/>
        <v>2.2</v>
      </c>
      <c r="M4500" t="s">
        <v>632</v>
      </c>
      <c r="N4500" t="str">
        <f t="shared" si="211"/>
        <v/>
      </c>
      <c r="P4500">
        <v>1</v>
      </c>
      <c r="Q4500">
        <v>1</v>
      </c>
      <c r="R4500" t="str">
        <f t="shared" si="212"/>
        <v/>
      </c>
      <c r="T4500" t="s">
        <v>2304</v>
      </c>
      <c r="U4500" t="s">
        <v>12358</v>
      </c>
      <c r="V4500" t="s">
        <v>13807</v>
      </c>
      <c r="W4500" t="s">
        <v>13807</v>
      </c>
    </row>
    <row r="4501" spans="1:23" x14ac:dyDescent="0.25">
      <c r="A4501" t="s">
        <v>13808</v>
      </c>
      <c r="B4501" t="s">
        <v>13808</v>
      </c>
      <c r="C4501" t="s">
        <v>12359</v>
      </c>
      <c r="E4501" t="s">
        <v>401</v>
      </c>
      <c r="F4501" t="s">
        <v>22708</v>
      </c>
      <c r="G4501" t="s">
        <v>22708</v>
      </c>
      <c r="H4501" t="s">
        <v>22708</v>
      </c>
      <c r="I4501" t="s">
        <v>12359</v>
      </c>
      <c r="J4501" t="s">
        <v>12359</v>
      </c>
      <c r="L4501" t="str">
        <f t="shared" si="210"/>
        <v>2.4</v>
      </c>
      <c r="M4501" t="s">
        <v>609</v>
      </c>
      <c r="N4501" t="str">
        <f t="shared" si="211"/>
        <v/>
      </c>
      <c r="P4501">
        <v>1</v>
      </c>
      <c r="Q4501">
        <v>1</v>
      </c>
      <c r="R4501" t="str">
        <f t="shared" si="212"/>
        <v/>
      </c>
      <c r="T4501" t="s">
        <v>1870</v>
      </c>
      <c r="U4501" t="s">
        <v>12360</v>
      </c>
      <c r="V4501" t="s">
        <v>13807</v>
      </c>
      <c r="W4501" t="s">
        <v>13807</v>
      </c>
    </row>
    <row r="4502" spans="1:23" x14ac:dyDescent="0.25">
      <c r="A4502" t="s">
        <v>13808</v>
      </c>
      <c r="B4502" t="s">
        <v>13808</v>
      </c>
      <c r="C4502" t="s">
        <v>12361</v>
      </c>
      <c r="E4502" t="s">
        <v>401</v>
      </c>
      <c r="F4502" t="s">
        <v>22709</v>
      </c>
      <c r="G4502" t="s">
        <v>22709</v>
      </c>
      <c r="H4502" t="s">
        <v>22709</v>
      </c>
      <c r="I4502" t="s">
        <v>12361</v>
      </c>
      <c r="J4502" t="s">
        <v>12361</v>
      </c>
      <c r="L4502" t="str">
        <f t="shared" si="210"/>
        <v>2.5</v>
      </c>
      <c r="M4502" t="s">
        <v>457</v>
      </c>
      <c r="N4502" t="str">
        <f t="shared" si="211"/>
        <v/>
      </c>
      <c r="P4502">
        <v>1</v>
      </c>
      <c r="Q4502">
        <v>1</v>
      </c>
      <c r="R4502" t="str">
        <f t="shared" si="212"/>
        <v/>
      </c>
      <c r="T4502" t="s">
        <v>2304</v>
      </c>
      <c r="U4502" t="s">
        <v>12362</v>
      </c>
      <c r="V4502" t="s">
        <v>13807</v>
      </c>
      <c r="W4502" t="s">
        <v>13807</v>
      </c>
    </row>
    <row r="4503" spans="1:23" x14ac:dyDescent="0.25">
      <c r="A4503" t="s">
        <v>13808</v>
      </c>
      <c r="B4503" t="s">
        <v>13808</v>
      </c>
      <c r="C4503" t="s">
        <v>12363</v>
      </c>
      <c r="E4503" t="s">
        <v>401</v>
      </c>
      <c r="F4503" t="s">
        <v>22710</v>
      </c>
      <c r="G4503" t="s">
        <v>22711</v>
      </c>
      <c r="H4503" t="s">
        <v>22711</v>
      </c>
      <c r="I4503" t="s">
        <v>12363</v>
      </c>
      <c r="J4503" t="s">
        <v>12363</v>
      </c>
      <c r="L4503" t="str">
        <f t="shared" si="210"/>
        <v>1.6</v>
      </c>
      <c r="M4503" t="s">
        <v>951</v>
      </c>
      <c r="N4503" t="str">
        <f t="shared" si="211"/>
        <v/>
      </c>
      <c r="P4503">
        <v>1</v>
      </c>
      <c r="Q4503">
        <v>1</v>
      </c>
      <c r="R4503" t="str">
        <f t="shared" si="212"/>
        <v/>
      </c>
      <c r="T4503" t="s">
        <v>2343</v>
      </c>
      <c r="U4503" t="s">
        <v>12364</v>
      </c>
      <c r="V4503" t="s">
        <v>13807</v>
      </c>
      <c r="W4503" t="s">
        <v>13807</v>
      </c>
    </row>
    <row r="4504" spans="1:23" x14ac:dyDescent="0.25">
      <c r="A4504" t="s">
        <v>13808</v>
      </c>
      <c r="B4504" t="s">
        <v>13808</v>
      </c>
      <c r="C4504" t="s">
        <v>12365</v>
      </c>
      <c r="E4504" t="s">
        <v>401</v>
      </c>
      <c r="F4504" t="s">
        <v>22712</v>
      </c>
      <c r="G4504" t="s">
        <v>22713</v>
      </c>
      <c r="H4504" t="s">
        <v>22713</v>
      </c>
      <c r="I4504" t="s">
        <v>12365</v>
      </c>
      <c r="J4504" t="s">
        <v>12365</v>
      </c>
      <c r="L4504" t="str">
        <f t="shared" si="210"/>
        <v>1.7</v>
      </c>
      <c r="M4504" t="s">
        <v>727</v>
      </c>
      <c r="N4504" t="str">
        <f t="shared" si="211"/>
        <v/>
      </c>
      <c r="P4504">
        <v>1</v>
      </c>
      <c r="Q4504">
        <v>1</v>
      </c>
      <c r="R4504" t="str">
        <f t="shared" si="212"/>
        <v/>
      </c>
      <c r="T4504" t="s">
        <v>1870</v>
      </c>
      <c r="U4504" t="s">
        <v>12366</v>
      </c>
      <c r="V4504" t="s">
        <v>13807</v>
      </c>
      <c r="W4504" t="s">
        <v>13807</v>
      </c>
    </row>
    <row r="4505" spans="1:23" x14ac:dyDescent="0.25">
      <c r="A4505" t="s">
        <v>13808</v>
      </c>
      <c r="B4505" t="s">
        <v>13808</v>
      </c>
      <c r="C4505" t="s">
        <v>12367</v>
      </c>
      <c r="E4505" t="s">
        <v>401</v>
      </c>
      <c r="F4505" t="s">
        <v>22714</v>
      </c>
      <c r="G4505" t="s">
        <v>22715</v>
      </c>
      <c r="H4505" t="s">
        <v>22715</v>
      </c>
      <c r="I4505" t="s">
        <v>12367</v>
      </c>
      <c r="J4505" t="s">
        <v>12367</v>
      </c>
      <c r="L4505" t="str">
        <f t="shared" si="210"/>
        <v>1.8</v>
      </c>
      <c r="M4505" t="s">
        <v>796</v>
      </c>
      <c r="N4505" t="str">
        <f t="shared" si="211"/>
        <v/>
      </c>
      <c r="P4505">
        <v>1</v>
      </c>
      <c r="Q4505">
        <v>1</v>
      </c>
      <c r="R4505" t="str">
        <f t="shared" si="212"/>
        <v/>
      </c>
      <c r="T4505" t="s">
        <v>1870</v>
      </c>
      <c r="U4505" t="s">
        <v>12368</v>
      </c>
      <c r="V4505" t="s">
        <v>13807</v>
      </c>
      <c r="W4505" t="s">
        <v>13807</v>
      </c>
    </row>
    <row r="4506" spans="1:23" x14ac:dyDescent="0.25">
      <c r="A4506" t="s">
        <v>13808</v>
      </c>
      <c r="B4506" t="s">
        <v>13808</v>
      </c>
      <c r="C4506" t="s">
        <v>12369</v>
      </c>
      <c r="E4506" t="s">
        <v>401</v>
      </c>
      <c r="F4506" t="s">
        <v>22716</v>
      </c>
      <c r="G4506" t="s">
        <v>22717</v>
      </c>
      <c r="H4506" t="s">
        <v>22717</v>
      </c>
      <c r="I4506" t="s">
        <v>12369</v>
      </c>
      <c r="J4506" t="s">
        <v>12369</v>
      </c>
      <c r="L4506" t="str">
        <f t="shared" si="210"/>
        <v>1.9</v>
      </c>
      <c r="M4506" t="s">
        <v>1309</v>
      </c>
      <c r="N4506" t="str">
        <f t="shared" si="211"/>
        <v/>
      </c>
      <c r="P4506">
        <v>1</v>
      </c>
      <c r="Q4506">
        <v>1</v>
      </c>
      <c r="R4506" t="str">
        <f t="shared" si="212"/>
        <v/>
      </c>
      <c r="T4506" t="s">
        <v>1870</v>
      </c>
      <c r="U4506" t="s">
        <v>12370</v>
      </c>
      <c r="V4506" t="s">
        <v>13807</v>
      </c>
      <c r="W4506" t="s">
        <v>13807</v>
      </c>
    </row>
    <row r="4507" spans="1:23" x14ac:dyDescent="0.25">
      <c r="A4507" t="s">
        <v>13808</v>
      </c>
      <c r="B4507" t="s">
        <v>13808</v>
      </c>
      <c r="C4507" t="s">
        <v>12371</v>
      </c>
      <c r="E4507" t="s">
        <v>401</v>
      </c>
      <c r="F4507" t="s">
        <v>22718</v>
      </c>
      <c r="G4507" t="s">
        <v>22719</v>
      </c>
      <c r="H4507" t="s">
        <v>22719</v>
      </c>
      <c r="I4507" t="s">
        <v>12371</v>
      </c>
      <c r="J4507" t="s">
        <v>12371</v>
      </c>
      <c r="L4507" t="str">
        <f t="shared" si="210"/>
        <v>2.0</v>
      </c>
      <c r="M4507" t="s">
        <v>1881</v>
      </c>
      <c r="N4507" t="str">
        <f t="shared" si="211"/>
        <v/>
      </c>
      <c r="P4507">
        <v>1</v>
      </c>
      <c r="Q4507">
        <v>1</v>
      </c>
      <c r="R4507" t="str">
        <f t="shared" si="212"/>
        <v/>
      </c>
      <c r="T4507" t="s">
        <v>1870</v>
      </c>
      <c r="U4507" t="s">
        <v>12372</v>
      </c>
      <c r="V4507" t="s">
        <v>13807</v>
      </c>
      <c r="W4507" t="s">
        <v>13807</v>
      </c>
    </row>
    <row r="4508" spans="1:23" x14ac:dyDescent="0.25">
      <c r="A4508" t="s">
        <v>13808</v>
      </c>
      <c r="B4508" t="s">
        <v>13808</v>
      </c>
      <c r="C4508" t="s">
        <v>12373</v>
      </c>
      <c r="E4508" t="s">
        <v>401</v>
      </c>
      <c r="F4508" t="s">
        <v>22720</v>
      </c>
      <c r="G4508" t="s">
        <v>22721</v>
      </c>
      <c r="H4508" t="s">
        <v>22721</v>
      </c>
      <c r="I4508" t="s">
        <v>12373</v>
      </c>
      <c r="J4508" t="s">
        <v>12373</v>
      </c>
      <c r="L4508" t="str">
        <f t="shared" si="210"/>
        <v>2.2</v>
      </c>
      <c r="M4508" t="s">
        <v>632</v>
      </c>
      <c r="N4508" t="str">
        <f t="shared" si="211"/>
        <v/>
      </c>
      <c r="P4508">
        <v>1</v>
      </c>
      <c r="Q4508">
        <v>1</v>
      </c>
      <c r="R4508" t="str">
        <f t="shared" si="212"/>
        <v/>
      </c>
      <c r="T4508" t="s">
        <v>1870</v>
      </c>
      <c r="U4508" t="s">
        <v>12374</v>
      </c>
      <c r="V4508" t="s">
        <v>13807</v>
      </c>
      <c r="W4508" t="s">
        <v>13807</v>
      </c>
    </row>
    <row r="4509" spans="1:23" x14ac:dyDescent="0.25">
      <c r="A4509" t="s">
        <v>13808</v>
      </c>
      <c r="B4509" t="s">
        <v>13808</v>
      </c>
      <c r="C4509" t="s">
        <v>12375</v>
      </c>
      <c r="E4509" t="s">
        <v>401</v>
      </c>
      <c r="F4509" t="s">
        <v>22722</v>
      </c>
      <c r="G4509" t="s">
        <v>22723</v>
      </c>
      <c r="H4509" t="s">
        <v>22723</v>
      </c>
      <c r="I4509" t="s">
        <v>12375</v>
      </c>
      <c r="J4509" t="s">
        <v>12375</v>
      </c>
      <c r="L4509" t="str">
        <f t="shared" si="210"/>
        <v>2.4</v>
      </c>
      <c r="M4509" t="s">
        <v>609</v>
      </c>
      <c r="N4509" t="str">
        <f t="shared" si="211"/>
        <v/>
      </c>
      <c r="P4509">
        <v>1</v>
      </c>
      <c r="Q4509">
        <v>1</v>
      </c>
      <c r="R4509" t="str">
        <f t="shared" si="212"/>
        <v/>
      </c>
      <c r="T4509" t="s">
        <v>1870</v>
      </c>
      <c r="U4509" t="s">
        <v>12376</v>
      </c>
      <c r="V4509" t="s">
        <v>13807</v>
      </c>
      <c r="W4509" t="s">
        <v>13807</v>
      </c>
    </row>
    <row r="4510" spans="1:23" x14ac:dyDescent="0.25">
      <c r="A4510" t="s">
        <v>13808</v>
      </c>
      <c r="B4510" t="s">
        <v>13808</v>
      </c>
      <c r="C4510" t="s">
        <v>12377</v>
      </c>
      <c r="E4510" t="s">
        <v>401</v>
      </c>
      <c r="F4510" t="s">
        <v>22724</v>
      </c>
      <c r="G4510" t="s">
        <v>22725</v>
      </c>
      <c r="H4510" t="s">
        <v>22725</v>
      </c>
      <c r="I4510" t="s">
        <v>12377</v>
      </c>
      <c r="J4510" t="s">
        <v>12377</v>
      </c>
      <c r="L4510" t="str">
        <f t="shared" si="210"/>
        <v>2.5</v>
      </c>
      <c r="M4510" t="s">
        <v>457</v>
      </c>
      <c r="N4510" t="str">
        <f t="shared" si="211"/>
        <v/>
      </c>
      <c r="P4510">
        <v>1</v>
      </c>
      <c r="Q4510">
        <v>1</v>
      </c>
      <c r="R4510" t="str">
        <f t="shared" si="212"/>
        <v/>
      </c>
      <c r="T4510" t="s">
        <v>2307</v>
      </c>
      <c r="U4510" t="s">
        <v>12378</v>
      </c>
      <c r="V4510" t="s">
        <v>13807</v>
      </c>
      <c r="W4510" t="s">
        <v>13807</v>
      </c>
    </row>
    <row r="4511" spans="1:23" x14ac:dyDescent="0.25">
      <c r="A4511" t="s">
        <v>13808</v>
      </c>
      <c r="B4511" t="s">
        <v>13808</v>
      </c>
      <c r="C4511" t="s">
        <v>12379</v>
      </c>
      <c r="E4511" t="s">
        <v>401</v>
      </c>
      <c r="F4511" t="s">
        <v>22726</v>
      </c>
      <c r="G4511" t="s">
        <v>22727</v>
      </c>
      <c r="H4511" t="s">
        <v>22727</v>
      </c>
      <c r="I4511" t="s">
        <v>12379</v>
      </c>
      <c r="J4511" t="s">
        <v>12379</v>
      </c>
      <c r="L4511" t="str">
        <f t="shared" si="210"/>
        <v>2.6</v>
      </c>
      <c r="M4511" t="s">
        <v>581</v>
      </c>
      <c r="N4511" t="str">
        <f t="shared" si="211"/>
        <v/>
      </c>
      <c r="P4511">
        <v>1</v>
      </c>
      <c r="Q4511">
        <v>1</v>
      </c>
      <c r="R4511" t="str">
        <f t="shared" si="212"/>
        <v/>
      </c>
      <c r="T4511" t="s">
        <v>2451</v>
      </c>
      <c r="U4511" t="s">
        <v>12380</v>
      </c>
      <c r="V4511" t="s">
        <v>13807</v>
      </c>
      <c r="W4511" t="s">
        <v>13807</v>
      </c>
    </row>
    <row r="4512" spans="1:23" x14ac:dyDescent="0.25">
      <c r="A4512" t="s">
        <v>13808</v>
      </c>
      <c r="B4512" t="s">
        <v>13808</v>
      </c>
      <c r="C4512" t="s">
        <v>12381</v>
      </c>
      <c r="E4512" t="s">
        <v>401</v>
      </c>
      <c r="F4512" t="s">
        <v>22728</v>
      </c>
      <c r="G4512" t="s">
        <v>22729</v>
      </c>
      <c r="H4512" t="s">
        <v>22729</v>
      </c>
      <c r="I4512" t="s">
        <v>12381</v>
      </c>
      <c r="J4512" t="s">
        <v>12381</v>
      </c>
      <c r="L4512" t="str">
        <f t="shared" si="210"/>
        <v>2.3</v>
      </c>
      <c r="M4512" t="s">
        <v>826</v>
      </c>
      <c r="N4512" t="str">
        <f t="shared" si="211"/>
        <v/>
      </c>
      <c r="P4512">
        <v>1</v>
      </c>
      <c r="Q4512">
        <v>1</v>
      </c>
      <c r="R4512" t="str">
        <f t="shared" si="212"/>
        <v/>
      </c>
      <c r="T4512" t="s">
        <v>2331</v>
      </c>
      <c r="U4512" t="s">
        <v>12382</v>
      </c>
      <c r="V4512" t="s">
        <v>13807</v>
      </c>
      <c r="W4512" t="s">
        <v>13807</v>
      </c>
    </row>
    <row r="4513" spans="1:23" x14ac:dyDescent="0.25">
      <c r="A4513" t="s">
        <v>13808</v>
      </c>
      <c r="B4513" t="s">
        <v>13808</v>
      </c>
      <c r="C4513" t="s">
        <v>12383</v>
      </c>
      <c r="E4513" t="s">
        <v>401</v>
      </c>
      <c r="F4513" t="s">
        <v>22730</v>
      </c>
      <c r="G4513" t="s">
        <v>22731</v>
      </c>
      <c r="H4513" t="s">
        <v>22731</v>
      </c>
      <c r="I4513" t="s">
        <v>12383</v>
      </c>
      <c r="J4513" t="s">
        <v>12383</v>
      </c>
      <c r="K4513" t="s">
        <v>5924</v>
      </c>
      <c r="L4513" t="str">
        <f t="shared" si="210"/>
        <v>2.4</v>
      </c>
      <c r="M4513" t="s">
        <v>609</v>
      </c>
      <c r="N4513" t="str">
        <f t="shared" si="211"/>
        <v/>
      </c>
      <c r="P4513">
        <v>1</v>
      </c>
      <c r="Q4513">
        <v>1</v>
      </c>
      <c r="R4513" t="str">
        <f t="shared" si="212"/>
        <v>59.8</v>
      </c>
      <c r="S4513" t="s">
        <v>9520</v>
      </c>
      <c r="T4513" t="s">
        <v>1870</v>
      </c>
      <c r="U4513" t="s">
        <v>12384</v>
      </c>
      <c r="V4513" t="s">
        <v>13807</v>
      </c>
      <c r="W4513" t="s">
        <v>13807</v>
      </c>
    </row>
    <row r="4514" spans="1:23" x14ac:dyDescent="0.25">
      <c r="A4514" t="s">
        <v>13808</v>
      </c>
      <c r="B4514" t="s">
        <v>13808</v>
      </c>
      <c r="C4514" t="s">
        <v>12385</v>
      </c>
      <c r="E4514" t="s">
        <v>401</v>
      </c>
      <c r="F4514" t="s">
        <v>22732</v>
      </c>
      <c r="G4514" t="s">
        <v>22733</v>
      </c>
      <c r="H4514" t="s">
        <v>22733</v>
      </c>
      <c r="I4514" t="s">
        <v>12385</v>
      </c>
      <c r="J4514" t="s">
        <v>12385</v>
      </c>
      <c r="K4514" t="s">
        <v>5924</v>
      </c>
      <c r="L4514" t="str">
        <f t="shared" si="210"/>
        <v>2.7</v>
      </c>
      <c r="M4514" t="s">
        <v>758</v>
      </c>
      <c r="N4514" t="str">
        <f t="shared" si="211"/>
        <v/>
      </c>
      <c r="P4514">
        <v>1</v>
      </c>
      <c r="Q4514">
        <v>1</v>
      </c>
      <c r="R4514" t="str">
        <f t="shared" si="212"/>
        <v>66.1</v>
      </c>
      <c r="S4514" t="s">
        <v>6379</v>
      </c>
      <c r="T4514" t="s">
        <v>1870</v>
      </c>
      <c r="U4514" t="s">
        <v>12386</v>
      </c>
      <c r="V4514" t="s">
        <v>13807</v>
      </c>
      <c r="W4514" t="s">
        <v>13807</v>
      </c>
    </row>
    <row r="4515" spans="1:23" x14ac:dyDescent="0.25">
      <c r="A4515" t="s">
        <v>13808</v>
      </c>
      <c r="B4515" t="s">
        <v>13808</v>
      </c>
      <c r="C4515" t="s">
        <v>12387</v>
      </c>
      <c r="E4515" t="s">
        <v>401</v>
      </c>
      <c r="F4515" t="s">
        <v>22734</v>
      </c>
      <c r="G4515" t="s">
        <v>22735</v>
      </c>
      <c r="H4515" t="s">
        <v>22735</v>
      </c>
      <c r="I4515" t="s">
        <v>12387</v>
      </c>
      <c r="J4515" t="s">
        <v>12387</v>
      </c>
      <c r="K4515" t="s">
        <v>5924</v>
      </c>
      <c r="L4515" t="str">
        <f t="shared" si="210"/>
        <v>2.8</v>
      </c>
      <c r="M4515" t="s">
        <v>627</v>
      </c>
      <c r="N4515" t="str">
        <f t="shared" si="211"/>
        <v/>
      </c>
      <c r="P4515">
        <v>1</v>
      </c>
      <c r="Q4515">
        <v>2</v>
      </c>
      <c r="R4515" t="str">
        <f t="shared" si="212"/>
        <v>69.7</v>
      </c>
      <c r="S4515" t="s">
        <v>9533</v>
      </c>
      <c r="T4515" t="s">
        <v>1870</v>
      </c>
      <c r="U4515" t="s">
        <v>12388</v>
      </c>
      <c r="V4515" t="s">
        <v>13807</v>
      </c>
      <c r="W4515" t="s">
        <v>13807</v>
      </c>
    </row>
    <row r="4516" spans="1:23" x14ac:dyDescent="0.25">
      <c r="A4516" t="s">
        <v>13808</v>
      </c>
      <c r="B4516" t="s">
        <v>13808</v>
      </c>
      <c r="C4516" t="s">
        <v>12389</v>
      </c>
      <c r="E4516" t="s">
        <v>401</v>
      </c>
      <c r="F4516" t="s">
        <v>22736</v>
      </c>
      <c r="G4516" t="s">
        <v>22737</v>
      </c>
      <c r="H4516" t="s">
        <v>22737</v>
      </c>
      <c r="I4516" t="s">
        <v>12389</v>
      </c>
      <c r="J4516" t="s">
        <v>12389</v>
      </c>
      <c r="K4516" t="s">
        <v>5924</v>
      </c>
      <c r="L4516" t="str">
        <f t="shared" si="210"/>
        <v>3.1</v>
      </c>
      <c r="M4516" t="s">
        <v>700</v>
      </c>
      <c r="N4516" t="str">
        <f t="shared" si="211"/>
        <v/>
      </c>
      <c r="P4516">
        <v>1</v>
      </c>
      <c r="Q4516">
        <v>2</v>
      </c>
      <c r="R4516" t="str">
        <f t="shared" si="212"/>
        <v>81.8</v>
      </c>
      <c r="S4516" t="s">
        <v>9541</v>
      </c>
      <c r="T4516" t="s">
        <v>1870</v>
      </c>
      <c r="U4516" t="s">
        <v>12390</v>
      </c>
      <c r="V4516" t="s">
        <v>13807</v>
      </c>
      <c r="W4516" t="s">
        <v>13807</v>
      </c>
    </row>
    <row r="4517" spans="1:23" x14ac:dyDescent="0.25">
      <c r="A4517" t="s">
        <v>13808</v>
      </c>
      <c r="B4517" t="s">
        <v>13808</v>
      </c>
      <c r="C4517" t="s">
        <v>12391</v>
      </c>
      <c r="E4517" t="s">
        <v>401</v>
      </c>
      <c r="F4517" t="s">
        <v>22738</v>
      </c>
      <c r="G4517" t="s">
        <v>22739</v>
      </c>
      <c r="H4517" t="s">
        <v>22739</v>
      </c>
      <c r="I4517" t="s">
        <v>12391</v>
      </c>
      <c r="J4517" t="s">
        <v>12391</v>
      </c>
      <c r="K4517" t="s">
        <v>5924</v>
      </c>
      <c r="L4517" t="str">
        <f t="shared" si="210"/>
        <v>3.2</v>
      </c>
      <c r="M4517" t="s">
        <v>469</v>
      </c>
      <c r="N4517" t="str">
        <f t="shared" si="211"/>
        <v/>
      </c>
      <c r="P4517">
        <v>1</v>
      </c>
      <c r="Q4517">
        <v>2</v>
      </c>
      <c r="R4517" t="str">
        <f t="shared" si="212"/>
        <v>82</v>
      </c>
      <c r="S4517" t="s">
        <v>1358</v>
      </c>
      <c r="T4517" t="s">
        <v>1870</v>
      </c>
      <c r="U4517" t="s">
        <v>12392</v>
      </c>
      <c r="V4517" t="s">
        <v>13807</v>
      </c>
      <c r="W4517" t="s">
        <v>13807</v>
      </c>
    </row>
    <row r="4518" spans="1:23" x14ac:dyDescent="0.25">
      <c r="A4518" t="s">
        <v>13808</v>
      </c>
      <c r="B4518" t="s">
        <v>13808</v>
      </c>
      <c r="C4518" t="s">
        <v>12393</v>
      </c>
      <c r="E4518" t="s">
        <v>401</v>
      </c>
      <c r="F4518" t="s">
        <v>22740</v>
      </c>
      <c r="G4518" t="s">
        <v>22741</v>
      </c>
      <c r="H4518" t="s">
        <v>22741</v>
      </c>
      <c r="I4518" t="s">
        <v>12393</v>
      </c>
      <c r="J4518" t="s">
        <v>12393</v>
      </c>
      <c r="L4518" t="str">
        <f t="shared" si="210"/>
        <v>3.3</v>
      </c>
      <c r="M4518" t="s">
        <v>507</v>
      </c>
      <c r="N4518" t="str">
        <f t="shared" si="211"/>
        <v/>
      </c>
      <c r="P4518">
        <v>1</v>
      </c>
      <c r="Q4518">
        <v>2</v>
      </c>
      <c r="R4518" t="str">
        <f t="shared" si="212"/>
        <v/>
      </c>
      <c r="T4518" t="s">
        <v>1870</v>
      </c>
      <c r="U4518" t="s">
        <v>12394</v>
      </c>
      <c r="V4518" t="s">
        <v>13807</v>
      </c>
      <c r="W4518" t="s">
        <v>13807</v>
      </c>
    </row>
    <row r="4519" spans="1:23" x14ac:dyDescent="0.25">
      <c r="A4519" t="s">
        <v>13808</v>
      </c>
      <c r="B4519" t="s">
        <v>13808</v>
      </c>
      <c r="C4519" t="s">
        <v>12395</v>
      </c>
      <c r="E4519" t="s">
        <v>401</v>
      </c>
      <c r="F4519" t="s">
        <v>22742</v>
      </c>
      <c r="G4519" t="s">
        <v>22743</v>
      </c>
      <c r="H4519" t="s">
        <v>22743</v>
      </c>
      <c r="I4519" t="s">
        <v>12395</v>
      </c>
      <c r="J4519" t="s">
        <v>12395</v>
      </c>
      <c r="L4519" t="str">
        <f t="shared" si="210"/>
        <v>3.5</v>
      </c>
      <c r="M4519" t="s">
        <v>437</v>
      </c>
      <c r="N4519" t="str">
        <f t="shared" si="211"/>
        <v/>
      </c>
      <c r="P4519">
        <v>1</v>
      </c>
      <c r="Q4519">
        <v>2</v>
      </c>
      <c r="R4519" t="str">
        <f t="shared" si="212"/>
        <v/>
      </c>
      <c r="T4519" t="s">
        <v>2331</v>
      </c>
      <c r="U4519" t="s">
        <v>12396</v>
      </c>
      <c r="V4519" t="s">
        <v>13807</v>
      </c>
      <c r="W4519" t="s">
        <v>13807</v>
      </c>
    </row>
    <row r="4520" spans="1:23" x14ac:dyDescent="0.25">
      <c r="A4520" t="s">
        <v>13808</v>
      </c>
      <c r="B4520" t="s">
        <v>13808</v>
      </c>
      <c r="C4520" t="s">
        <v>12397</v>
      </c>
      <c r="E4520" t="s">
        <v>401</v>
      </c>
      <c r="F4520" t="s">
        <v>22744</v>
      </c>
      <c r="G4520" t="s">
        <v>22745</v>
      </c>
      <c r="H4520" t="s">
        <v>22745</v>
      </c>
      <c r="I4520" t="s">
        <v>12397</v>
      </c>
      <c r="J4520" t="s">
        <v>12397</v>
      </c>
      <c r="K4520" t="s">
        <v>12398</v>
      </c>
      <c r="L4520" t="str">
        <f t="shared" si="210"/>
        <v>1.0</v>
      </c>
      <c r="M4520" t="s">
        <v>2029</v>
      </c>
      <c r="N4520" t="str">
        <f t="shared" si="211"/>
        <v/>
      </c>
      <c r="P4520">
        <v>1</v>
      </c>
      <c r="Q4520">
        <v>1</v>
      </c>
      <c r="R4520" t="str">
        <f t="shared" si="212"/>
        <v>20.5</v>
      </c>
      <c r="S4520" t="s">
        <v>12399</v>
      </c>
      <c r="T4520" t="s">
        <v>2307</v>
      </c>
      <c r="U4520" t="s">
        <v>12400</v>
      </c>
      <c r="V4520" t="s">
        <v>13807</v>
      </c>
      <c r="W4520" t="s">
        <v>13807</v>
      </c>
    </row>
    <row r="4521" spans="1:23" x14ac:dyDescent="0.25">
      <c r="A4521" t="s">
        <v>13808</v>
      </c>
      <c r="B4521" t="s">
        <v>13808</v>
      </c>
      <c r="C4521" t="s">
        <v>12401</v>
      </c>
      <c r="E4521" t="s">
        <v>401</v>
      </c>
      <c r="F4521" t="s">
        <v>22746</v>
      </c>
      <c r="G4521" t="s">
        <v>22747</v>
      </c>
      <c r="H4521" t="s">
        <v>22747</v>
      </c>
      <c r="I4521" t="s">
        <v>12401</v>
      </c>
      <c r="J4521" t="s">
        <v>12401</v>
      </c>
      <c r="K4521" t="s">
        <v>12398</v>
      </c>
      <c r="L4521" t="str">
        <f t="shared" si="210"/>
        <v>1.1</v>
      </c>
      <c r="M4521" t="s">
        <v>745</v>
      </c>
      <c r="N4521" t="str">
        <f t="shared" si="211"/>
        <v/>
      </c>
      <c r="P4521">
        <v>1</v>
      </c>
      <c r="Q4521">
        <v>1</v>
      </c>
      <c r="R4521" t="str">
        <f t="shared" si="212"/>
        <v>21.8</v>
      </c>
      <c r="S4521" t="s">
        <v>12402</v>
      </c>
      <c r="T4521" t="s">
        <v>1870</v>
      </c>
      <c r="U4521" t="s">
        <v>12403</v>
      </c>
      <c r="V4521" t="s">
        <v>13807</v>
      </c>
      <c r="W4521" t="s">
        <v>13807</v>
      </c>
    </row>
    <row r="4522" spans="1:23" x14ac:dyDescent="0.25">
      <c r="A4522" t="s">
        <v>13808</v>
      </c>
      <c r="B4522" t="s">
        <v>13808</v>
      </c>
      <c r="C4522" t="s">
        <v>12404</v>
      </c>
      <c r="E4522" t="s">
        <v>401</v>
      </c>
      <c r="F4522" t="s">
        <v>22748</v>
      </c>
      <c r="G4522" t="s">
        <v>22749</v>
      </c>
      <c r="H4522" t="s">
        <v>22749</v>
      </c>
      <c r="I4522" t="s">
        <v>12404</v>
      </c>
      <c r="J4522" t="s">
        <v>12404</v>
      </c>
      <c r="K4522" t="s">
        <v>12398</v>
      </c>
      <c r="L4522" t="str">
        <f t="shared" si="210"/>
        <v>1.2</v>
      </c>
      <c r="M4522" t="s">
        <v>1906</v>
      </c>
      <c r="N4522" t="str">
        <f t="shared" si="211"/>
        <v/>
      </c>
      <c r="P4522">
        <v>1</v>
      </c>
      <c r="Q4522">
        <v>1</v>
      </c>
      <c r="R4522" t="str">
        <f t="shared" si="212"/>
        <v>22</v>
      </c>
      <c r="S4522" t="s">
        <v>2330</v>
      </c>
      <c r="T4522" t="s">
        <v>1870</v>
      </c>
      <c r="U4522" t="s">
        <v>12405</v>
      </c>
      <c r="V4522" t="s">
        <v>13807</v>
      </c>
      <c r="W4522" t="s">
        <v>13807</v>
      </c>
    </row>
    <row r="4523" spans="1:23" x14ac:dyDescent="0.25">
      <c r="A4523" t="s">
        <v>13808</v>
      </c>
      <c r="B4523" t="s">
        <v>13808</v>
      </c>
      <c r="C4523" t="s">
        <v>12406</v>
      </c>
      <c r="E4523" t="s">
        <v>401</v>
      </c>
      <c r="F4523" t="s">
        <v>22750</v>
      </c>
      <c r="G4523" t="s">
        <v>22751</v>
      </c>
      <c r="H4523" t="s">
        <v>22751</v>
      </c>
      <c r="I4523" t="s">
        <v>12406</v>
      </c>
      <c r="J4523" t="s">
        <v>12406</v>
      </c>
      <c r="K4523" t="s">
        <v>12398</v>
      </c>
      <c r="L4523" t="str">
        <f t="shared" si="210"/>
        <v>1.3</v>
      </c>
      <c r="M4523" t="s">
        <v>919</v>
      </c>
      <c r="N4523" t="str">
        <f t="shared" si="211"/>
        <v/>
      </c>
      <c r="P4523">
        <v>1</v>
      </c>
      <c r="Q4523">
        <v>1</v>
      </c>
      <c r="R4523" t="str">
        <f t="shared" si="212"/>
        <v>22</v>
      </c>
      <c r="S4523" t="s">
        <v>2330</v>
      </c>
      <c r="T4523" t="s">
        <v>2304</v>
      </c>
      <c r="U4523" t="s">
        <v>12407</v>
      </c>
      <c r="V4523" t="s">
        <v>13807</v>
      </c>
      <c r="W4523" t="s">
        <v>13807</v>
      </c>
    </row>
    <row r="4524" spans="1:23" x14ac:dyDescent="0.25">
      <c r="A4524" t="s">
        <v>13808</v>
      </c>
      <c r="B4524" t="s">
        <v>13808</v>
      </c>
      <c r="C4524" t="s">
        <v>12408</v>
      </c>
      <c r="E4524" t="s">
        <v>401</v>
      </c>
      <c r="F4524" t="s">
        <v>22752</v>
      </c>
      <c r="G4524" t="s">
        <v>22753</v>
      </c>
      <c r="H4524" t="s">
        <v>22753</v>
      </c>
      <c r="I4524" t="s">
        <v>12408</v>
      </c>
      <c r="J4524" t="s">
        <v>12408</v>
      </c>
      <c r="K4524" t="s">
        <v>12398</v>
      </c>
      <c r="L4524" t="str">
        <f t="shared" si="210"/>
        <v>0.9</v>
      </c>
      <c r="M4524" t="s">
        <v>5556</v>
      </c>
      <c r="N4524" t="str">
        <f t="shared" si="211"/>
        <v/>
      </c>
      <c r="P4524">
        <v>1</v>
      </c>
      <c r="Q4524">
        <v>1</v>
      </c>
      <c r="R4524" t="str">
        <f t="shared" si="212"/>
        <v>19.5</v>
      </c>
      <c r="S4524" t="s">
        <v>12409</v>
      </c>
      <c r="T4524" t="s">
        <v>2304</v>
      </c>
      <c r="U4524" t="s">
        <v>12410</v>
      </c>
      <c r="V4524" t="s">
        <v>13807</v>
      </c>
      <c r="W4524" t="s">
        <v>13807</v>
      </c>
    </row>
    <row r="4525" spans="1:23" x14ac:dyDescent="0.25">
      <c r="A4525" t="s">
        <v>13808</v>
      </c>
      <c r="B4525" t="s">
        <v>13808</v>
      </c>
      <c r="C4525" t="s">
        <v>12411</v>
      </c>
      <c r="E4525" t="s">
        <v>401</v>
      </c>
      <c r="F4525" t="s">
        <v>22754</v>
      </c>
      <c r="G4525" t="s">
        <v>22755</v>
      </c>
      <c r="H4525" t="s">
        <v>22755</v>
      </c>
      <c r="I4525" t="s">
        <v>12411</v>
      </c>
      <c r="J4525" t="s">
        <v>12411</v>
      </c>
      <c r="K4525" t="s">
        <v>12398</v>
      </c>
      <c r="L4525" t="str">
        <f t="shared" si="210"/>
        <v>0.9</v>
      </c>
      <c r="M4525" t="s">
        <v>5556</v>
      </c>
      <c r="N4525" t="str">
        <f t="shared" si="211"/>
        <v/>
      </c>
      <c r="P4525">
        <v>1</v>
      </c>
      <c r="Q4525">
        <v>1</v>
      </c>
      <c r="R4525" t="str">
        <f t="shared" si="212"/>
        <v>20.1</v>
      </c>
      <c r="S4525" t="s">
        <v>12412</v>
      </c>
      <c r="T4525" t="s">
        <v>2307</v>
      </c>
      <c r="U4525" t="s">
        <v>12413</v>
      </c>
      <c r="V4525" t="s">
        <v>13807</v>
      </c>
      <c r="W4525" t="s">
        <v>13807</v>
      </c>
    </row>
    <row r="4526" spans="1:23" x14ac:dyDescent="0.25">
      <c r="A4526" t="s">
        <v>13808</v>
      </c>
      <c r="B4526" t="s">
        <v>13808</v>
      </c>
      <c r="C4526" t="s">
        <v>12723</v>
      </c>
      <c r="E4526" t="s">
        <v>12871</v>
      </c>
      <c r="F4526" t="s">
        <v>22756</v>
      </c>
      <c r="G4526" t="s">
        <v>22756</v>
      </c>
      <c r="H4526" t="s">
        <v>22756</v>
      </c>
      <c r="I4526" t="s">
        <v>12723</v>
      </c>
      <c r="J4526" t="s">
        <v>12723</v>
      </c>
      <c r="L4526" t="str">
        <f t="shared" si="210"/>
        <v>3.0</v>
      </c>
      <c r="M4526" t="s">
        <v>2017</v>
      </c>
      <c r="N4526" t="str">
        <f t="shared" si="211"/>
        <v/>
      </c>
      <c r="P4526">
        <v>8</v>
      </c>
      <c r="Q4526">
        <v>8</v>
      </c>
      <c r="R4526" t="str">
        <f t="shared" si="212"/>
        <v/>
      </c>
      <c r="T4526" t="s">
        <v>1908</v>
      </c>
      <c r="U4526" t="s">
        <v>12724</v>
      </c>
      <c r="V4526" t="s">
        <v>13807</v>
      </c>
      <c r="W4526" t="s">
        <v>13807</v>
      </c>
    </row>
    <row r="4527" spans="1:23" x14ac:dyDescent="0.25">
      <c r="A4527" t="s">
        <v>13808</v>
      </c>
      <c r="B4527" t="s">
        <v>13808</v>
      </c>
      <c r="C4527" t="s">
        <v>12873</v>
      </c>
      <c r="E4527" t="s">
        <v>12871</v>
      </c>
      <c r="F4527" t="s">
        <v>22757</v>
      </c>
      <c r="G4527" t="s">
        <v>22757</v>
      </c>
      <c r="H4527" t="s">
        <v>22757</v>
      </c>
      <c r="I4527" t="s">
        <v>12873</v>
      </c>
      <c r="J4527" t="s">
        <v>12873</v>
      </c>
      <c r="L4527" t="str">
        <f t="shared" si="210"/>
        <v>2.7</v>
      </c>
      <c r="M4527" t="s">
        <v>758</v>
      </c>
      <c r="N4527" t="str">
        <f t="shared" si="211"/>
        <v/>
      </c>
      <c r="P4527">
        <v>4</v>
      </c>
      <c r="Q4527">
        <v>4</v>
      </c>
      <c r="R4527" t="str">
        <f t="shared" si="212"/>
        <v/>
      </c>
      <c r="T4527" t="s">
        <v>1876</v>
      </c>
      <c r="U4527" t="s">
        <v>12874</v>
      </c>
      <c r="V4527" t="s">
        <v>13807</v>
      </c>
      <c r="W4527" t="s">
        <v>13807</v>
      </c>
    </row>
    <row r="4528" spans="1:23" x14ac:dyDescent="0.25">
      <c r="A4528" t="s">
        <v>13808</v>
      </c>
      <c r="B4528" t="s">
        <v>13808</v>
      </c>
      <c r="C4528" t="s">
        <v>12875</v>
      </c>
      <c r="E4528" t="s">
        <v>12871</v>
      </c>
      <c r="F4528" t="s">
        <v>22758</v>
      </c>
      <c r="G4528" t="s">
        <v>22758</v>
      </c>
      <c r="H4528" t="s">
        <v>22758</v>
      </c>
      <c r="I4528" t="s">
        <v>12875</v>
      </c>
      <c r="J4528" t="s">
        <v>12875</v>
      </c>
      <c r="L4528" t="str">
        <f t="shared" si="210"/>
        <v>1.2</v>
      </c>
      <c r="M4528" t="s">
        <v>1906</v>
      </c>
      <c r="N4528" t="str">
        <f t="shared" si="211"/>
        <v/>
      </c>
      <c r="P4528">
        <v>4</v>
      </c>
      <c r="Q4528">
        <v>4</v>
      </c>
      <c r="R4528" t="str">
        <f t="shared" si="212"/>
        <v/>
      </c>
      <c r="T4528" t="s">
        <v>1918</v>
      </c>
      <c r="U4528" t="s">
        <v>12876</v>
      </c>
      <c r="V4528" t="s">
        <v>13807</v>
      </c>
      <c r="W4528" t="s">
        <v>13807</v>
      </c>
    </row>
    <row r="4529" spans="1:23" x14ac:dyDescent="0.25">
      <c r="A4529" t="s">
        <v>13808</v>
      </c>
      <c r="B4529" t="s">
        <v>13808</v>
      </c>
      <c r="C4529" t="s">
        <v>12877</v>
      </c>
      <c r="E4529" t="s">
        <v>12871</v>
      </c>
      <c r="F4529" t="s">
        <v>22759</v>
      </c>
      <c r="G4529" t="s">
        <v>22759</v>
      </c>
      <c r="H4529" t="s">
        <v>22759</v>
      </c>
      <c r="I4529" t="s">
        <v>12877</v>
      </c>
      <c r="J4529" t="s">
        <v>12877</v>
      </c>
      <c r="L4529" t="str">
        <f t="shared" si="210"/>
        <v>2.6</v>
      </c>
      <c r="M4529" t="s">
        <v>581</v>
      </c>
      <c r="N4529" t="str">
        <f t="shared" si="211"/>
        <v/>
      </c>
      <c r="P4529">
        <v>4</v>
      </c>
      <c r="Q4529">
        <v>4</v>
      </c>
      <c r="R4529" t="str">
        <f t="shared" si="212"/>
        <v/>
      </c>
      <c r="T4529" t="s">
        <v>1876</v>
      </c>
      <c r="U4529" t="s">
        <v>12878</v>
      </c>
      <c r="V4529" t="s">
        <v>13807</v>
      </c>
      <c r="W4529" t="s">
        <v>13807</v>
      </c>
    </row>
    <row r="4530" spans="1:23" x14ac:dyDescent="0.25">
      <c r="A4530" t="s">
        <v>13808</v>
      </c>
      <c r="B4530" t="s">
        <v>13808</v>
      </c>
      <c r="C4530" t="s">
        <v>12879</v>
      </c>
      <c r="E4530" t="s">
        <v>12871</v>
      </c>
      <c r="F4530" t="s">
        <v>22760</v>
      </c>
      <c r="G4530" t="s">
        <v>22760</v>
      </c>
      <c r="H4530" t="s">
        <v>22760</v>
      </c>
      <c r="I4530" t="s">
        <v>12879</v>
      </c>
      <c r="J4530" t="s">
        <v>12879</v>
      </c>
      <c r="L4530" t="str">
        <f t="shared" si="210"/>
        <v>1.5</v>
      </c>
      <c r="M4530" t="s">
        <v>2083</v>
      </c>
      <c r="N4530" t="str">
        <f t="shared" si="211"/>
        <v/>
      </c>
      <c r="P4530">
        <v>8</v>
      </c>
      <c r="Q4530">
        <v>8</v>
      </c>
      <c r="R4530" t="str">
        <f t="shared" si="212"/>
        <v/>
      </c>
      <c r="T4530" t="s">
        <v>1876</v>
      </c>
      <c r="U4530" t="s">
        <v>12880</v>
      </c>
      <c r="V4530" t="s">
        <v>13807</v>
      </c>
      <c r="W4530" t="s">
        <v>13807</v>
      </c>
    </row>
    <row r="4531" spans="1:23" x14ac:dyDescent="0.25">
      <c r="A4531" t="s">
        <v>13808</v>
      </c>
      <c r="B4531" t="s">
        <v>13808</v>
      </c>
      <c r="C4531" t="s">
        <v>12881</v>
      </c>
      <c r="E4531" t="s">
        <v>12871</v>
      </c>
      <c r="F4531" t="s">
        <v>22761</v>
      </c>
      <c r="G4531" t="s">
        <v>22761</v>
      </c>
      <c r="H4531" t="s">
        <v>22761</v>
      </c>
      <c r="I4531" t="s">
        <v>12881</v>
      </c>
      <c r="J4531" t="s">
        <v>12881</v>
      </c>
      <c r="L4531" t="str">
        <f t="shared" si="210"/>
        <v>1.5</v>
      </c>
      <c r="M4531" t="s">
        <v>2083</v>
      </c>
      <c r="N4531" t="str">
        <f t="shared" si="211"/>
        <v/>
      </c>
      <c r="P4531">
        <v>8</v>
      </c>
      <c r="Q4531">
        <v>8</v>
      </c>
      <c r="R4531" t="str">
        <f t="shared" si="212"/>
        <v/>
      </c>
      <c r="T4531" t="s">
        <v>1918</v>
      </c>
      <c r="U4531" t="s">
        <v>12882</v>
      </c>
      <c r="V4531" t="s">
        <v>13807</v>
      </c>
      <c r="W4531" t="s">
        <v>13807</v>
      </c>
    </row>
    <row r="4532" spans="1:23" x14ac:dyDescent="0.25">
      <c r="A4532" t="s">
        <v>13808</v>
      </c>
      <c r="B4532" t="s">
        <v>13808</v>
      </c>
      <c r="C4532" t="s">
        <v>12883</v>
      </c>
      <c r="E4532" t="s">
        <v>12871</v>
      </c>
      <c r="F4532" t="s">
        <v>22762</v>
      </c>
      <c r="G4532" t="s">
        <v>22762</v>
      </c>
      <c r="H4532" t="s">
        <v>22762</v>
      </c>
      <c r="I4532" t="s">
        <v>12883</v>
      </c>
      <c r="J4532" t="s">
        <v>12883</v>
      </c>
      <c r="L4532" t="str">
        <f t="shared" si="210"/>
        <v>1.5</v>
      </c>
      <c r="M4532" t="s">
        <v>2083</v>
      </c>
      <c r="N4532" t="str">
        <f t="shared" si="211"/>
        <v/>
      </c>
      <c r="P4532">
        <v>8</v>
      </c>
      <c r="Q4532">
        <v>8</v>
      </c>
      <c r="R4532" t="str">
        <f t="shared" si="212"/>
        <v/>
      </c>
      <c r="T4532" t="s">
        <v>1918</v>
      </c>
      <c r="U4532" t="s">
        <v>12884</v>
      </c>
      <c r="V4532" t="s">
        <v>13807</v>
      </c>
      <c r="W4532" t="s">
        <v>13807</v>
      </c>
    </row>
    <row r="4533" spans="1:23" x14ac:dyDescent="0.25">
      <c r="A4533" t="s">
        <v>13808</v>
      </c>
      <c r="B4533" t="s">
        <v>13808</v>
      </c>
      <c r="C4533" t="s">
        <v>12885</v>
      </c>
      <c r="E4533" t="s">
        <v>12871</v>
      </c>
      <c r="F4533" t="s">
        <v>22763</v>
      </c>
      <c r="G4533" t="s">
        <v>22763</v>
      </c>
      <c r="H4533" t="s">
        <v>22763</v>
      </c>
      <c r="I4533" t="s">
        <v>12885</v>
      </c>
      <c r="J4533" t="s">
        <v>12885</v>
      </c>
      <c r="L4533" t="str">
        <f t="shared" si="210"/>
        <v>2.3</v>
      </c>
      <c r="M4533" t="s">
        <v>826</v>
      </c>
      <c r="N4533" t="str">
        <f t="shared" si="211"/>
        <v/>
      </c>
      <c r="P4533">
        <v>4</v>
      </c>
      <c r="Q4533">
        <v>4</v>
      </c>
      <c r="R4533" t="str">
        <f t="shared" si="212"/>
        <v/>
      </c>
      <c r="T4533" t="s">
        <v>1876</v>
      </c>
      <c r="U4533" t="s">
        <v>12886</v>
      </c>
      <c r="V4533" t="s">
        <v>13807</v>
      </c>
      <c r="W4533" t="s">
        <v>13807</v>
      </c>
    </row>
    <row r="4534" spans="1:23" x14ac:dyDescent="0.25">
      <c r="A4534" t="s">
        <v>13808</v>
      </c>
      <c r="B4534" t="s">
        <v>13808</v>
      </c>
      <c r="C4534" t="s">
        <v>12887</v>
      </c>
      <c r="E4534" t="s">
        <v>12871</v>
      </c>
      <c r="F4534" t="s">
        <v>22764</v>
      </c>
      <c r="G4534" t="s">
        <v>22764</v>
      </c>
      <c r="H4534" t="s">
        <v>22764</v>
      </c>
      <c r="I4534" t="s">
        <v>12887</v>
      </c>
      <c r="J4534" t="s">
        <v>12887</v>
      </c>
      <c r="L4534" t="str">
        <f t="shared" si="210"/>
        <v>1.2</v>
      </c>
      <c r="M4534" t="s">
        <v>1906</v>
      </c>
      <c r="N4534" t="str">
        <f t="shared" si="211"/>
        <v/>
      </c>
      <c r="P4534">
        <v>4</v>
      </c>
      <c r="Q4534">
        <v>4</v>
      </c>
      <c r="R4534" t="str">
        <f t="shared" si="212"/>
        <v/>
      </c>
      <c r="T4534" t="s">
        <v>1873</v>
      </c>
      <c r="U4534" t="s">
        <v>12888</v>
      </c>
      <c r="V4534" t="s">
        <v>13807</v>
      </c>
      <c r="W4534" t="s">
        <v>13807</v>
      </c>
    </row>
    <row r="4535" spans="1:23" x14ac:dyDescent="0.25">
      <c r="A4535" t="s">
        <v>13808</v>
      </c>
      <c r="B4535" t="s">
        <v>13808</v>
      </c>
      <c r="C4535" t="s">
        <v>12889</v>
      </c>
      <c r="E4535" t="s">
        <v>12871</v>
      </c>
      <c r="F4535" t="s">
        <v>22765</v>
      </c>
      <c r="G4535" t="s">
        <v>22765</v>
      </c>
      <c r="H4535" t="s">
        <v>22765</v>
      </c>
      <c r="I4535" t="s">
        <v>12889</v>
      </c>
      <c r="J4535" t="s">
        <v>12889</v>
      </c>
      <c r="L4535" t="str">
        <f t="shared" si="210"/>
        <v>1.2</v>
      </c>
      <c r="M4535" t="s">
        <v>1906</v>
      </c>
      <c r="N4535" t="str">
        <f t="shared" si="211"/>
        <v/>
      </c>
      <c r="P4535">
        <v>4</v>
      </c>
      <c r="Q4535">
        <v>4</v>
      </c>
      <c r="R4535" t="str">
        <f t="shared" si="212"/>
        <v/>
      </c>
      <c r="T4535" t="s">
        <v>1876</v>
      </c>
      <c r="U4535" t="s">
        <v>12890</v>
      </c>
      <c r="V4535" t="s">
        <v>13807</v>
      </c>
      <c r="W4535" t="s">
        <v>13807</v>
      </c>
    </row>
    <row r="4536" spans="1:23" x14ac:dyDescent="0.25">
      <c r="A4536" t="s">
        <v>13808</v>
      </c>
      <c r="B4536" t="s">
        <v>13808</v>
      </c>
      <c r="C4536" t="s">
        <v>12891</v>
      </c>
      <c r="E4536" t="s">
        <v>12871</v>
      </c>
      <c r="F4536" t="s">
        <v>22766</v>
      </c>
      <c r="G4536" t="s">
        <v>22766</v>
      </c>
      <c r="H4536" t="s">
        <v>22766</v>
      </c>
      <c r="I4536" t="s">
        <v>12891</v>
      </c>
      <c r="J4536" t="s">
        <v>12891</v>
      </c>
      <c r="L4536" t="str">
        <f t="shared" si="210"/>
        <v>1.4</v>
      </c>
      <c r="M4536" t="s">
        <v>791</v>
      </c>
      <c r="N4536" t="str">
        <f t="shared" si="211"/>
        <v/>
      </c>
      <c r="P4536">
        <v>4</v>
      </c>
      <c r="Q4536">
        <v>4</v>
      </c>
      <c r="R4536" t="str">
        <f t="shared" si="212"/>
        <v/>
      </c>
      <c r="T4536" t="s">
        <v>1918</v>
      </c>
      <c r="U4536" t="s">
        <v>12892</v>
      </c>
      <c r="V4536" t="s">
        <v>13807</v>
      </c>
      <c r="W4536" t="s">
        <v>13807</v>
      </c>
    </row>
    <row r="4537" spans="1:23" x14ac:dyDescent="0.25">
      <c r="A4537" t="s">
        <v>13808</v>
      </c>
      <c r="B4537" t="s">
        <v>13808</v>
      </c>
      <c r="C4537" t="s">
        <v>12893</v>
      </c>
      <c r="E4537" t="s">
        <v>12871</v>
      </c>
      <c r="F4537" t="s">
        <v>22767</v>
      </c>
      <c r="G4537" t="s">
        <v>22767</v>
      </c>
      <c r="H4537" t="s">
        <v>22767</v>
      </c>
      <c r="I4537" t="s">
        <v>12893</v>
      </c>
      <c r="J4537" t="s">
        <v>12893</v>
      </c>
      <c r="L4537" t="str">
        <f t="shared" si="210"/>
        <v>1.2</v>
      </c>
      <c r="M4537" t="s">
        <v>1906</v>
      </c>
      <c r="N4537" t="str">
        <f t="shared" si="211"/>
        <v/>
      </c>
      <c r="P4537">
        <v>4</v>
      </c>
      <c r="Q4537">
        <v>4</v>
      </c>
      <c r="R4537" t="str">
        <f t="shared" si="212"/>
        <v/>
      </c>
      <c r="T4537" t="s">
        <v>1876</v>
      </c>
      <c r="U4537" t="s">
        <v>12894</v>
      </c>
      <c r="V4537" t="s">
        <v>13807</v>
      </c>
      <c r="W4537" t="s">
        <v>13807</v>
      </c>
    </row>
    <row r="4538" spans="1:23" x14ac:dyDescent="0.25">
      <c r="A4538" t="s">
        <v>13808</v>
      </c>
      <c r="B4538" t="s">
        <v>13808</v>
      </c>
      <c r="C4538" t="s">
        <v>12895</v>
      </c>
      <c r="E4538" t="s">
        <v>12871</v>
      </c>
      <c r="F4538" t="s">
        <v>22768</v>
      </c>
      <c r="G4538" t="s">
        <v>22768</v>
      </c>
      <c r="H4538" t="s">
        <v>22768</v>
      </c>
      <c r="I4538" t="s">
        <v>12895</v>
      </c>
      <c r="J4538" t="s">
        <v>12895</v>
      </c>
      <c r="L4538" t="str">
        <f t="shared" si="210"/>
        <v>1.2</v>
      </c>
      <c r="M4538" t="s">
        <v>1906</v>
      </c>
      <c r="N4538" t="str">
        <f t="shared" si="211"/>
        <v/>
      </c>
      <c r="P4538">
        <v>4</v>
      </c>
      <c r="Q4538">
        <v>4</v>
      </c>
      <c r="R4538" t="str">
        <f t="shared" si="212"/>
        <v/>
      </c>
      <c r="T4538" t="s">
        <v>2957</v>
      </c>
      <c r="U4538" t="s">
        <v>12896</v>
      </c>
      <c r="V4538" t="s">
        <v>13807</v>
      </c>
      <c r="W4538" t="s">
        <v>13807</v>
      </c>
    </row>
    <row r="4539" spans="1:23" x14ac:dyDescent="0.25">
      <c r="A4539" t="s">
        <v>13808</v>
      </c>
      <c r="B4539" t="s">
        <v>13808</v>
      </c>
      <c r="C4539" t="s">
        <v>12897</v>
      </c>
      <c r="E4539" t="s">
        <v>12871</v>
      </c>
      <c r="F4539" t="s">
        <v>22769</v>
      </c>
      <c r="G4539" t="s">
        <v>22769</v>
      </c>
      <c r="H4539" t="s">
        <v>22769</v>
      </c>
      <c r="I4539" t="s">
        <v>12897</v>
      </c>
      <c r="J4539" t="s">
        <v>12897</v>
      </c>
      <c r="L4539" t="str">
        <f t="shared" si="210"/>
        <v>1.4</v>
      </c>
      <c r="M4539" t="s">
        <v>791</v>
      </c>
      <c r="N4539" t="str">
        <f t="shared" si="211"/>
        <v/>
      </c>
      <c r="P4539">
        <v>4</v>
      </c>
      <c r="Q4539">
        <v>4</v>
      </c>
      <c r="R4539" t="str">
        <f t="shared" si="212"/>
        <v/>
      </c>
      <c r="T4539" t="s">
        <v>1876</v>
      </c>
      <c r="U4539" t="s">
        <v>12898</v>
      </c>
      <c r="V4539" t="s">
        <v>13807</v>
      </c>
      <c r="W4539" t="s">
        <v>13807</v>
      </c>
    </row>
    <row r="4540" spans="1:23" x14ac:dyDescent="0.25">
      <c r="A4540" t="s">
        <v>13808</v>
      </c>
      <c r="B4540" t="s">
        <v>13808</v>
      </c>
      <c r="C4540" t="s">
        <v>12899</v>
      </c>
      <c r="E4540" t="s">
        <v>12871</v>
      </c>
      <c r="F4540" t="s">
        <v>22770</v>
      </c>
      <c r="G4540" t="s">
        <v>22770</v>
      </c>
      <c r="H4540" t="s">
        <v>22770</v>
      </c>
      <c r="I4540" t="s">
        <v>12899</v>
      </c>
      <c r="J4540" t="s">
        <v>12899</v>
      </c>
      <c r="L4540" t="str">
        <f t="shared" si="210"/>
        <v>1.2</v>
      </c>
      <c r="M4540" t="s">
        <v>1906</v>
      </c>
      <c r="N4540" t="str">
        <f t="shared" si="211"/>
        <v/>
      </c>
      <c r="P4540">
        <v>4</v>
      </c>
      <c r="Q4540">
        <v>4</v>
      </c>
      <c r="R4540" t="str">
        <f t="shared" si="212"/>
        <v/>
      </c>
      <c r="T4540" t="s">
        <v>1918</v>
      </c>
      <c r="U4540" t="s">
        <v>12900</v>
      </c>
      <c r="V4540" t="s">
        <v>13807</v>
      </c>
      <c r="W4540" t="s">
        <v>13807</v>
      </c>
    </row>
    <row r="4541" spans="1:23" x14ac:dyDescent="0.25">
      <c r="A4541" t="s">
        <v>13808</v>
      </c>
      <c r="B4541" t="s">
        <v>13808</v>
      </c>
      <c r="C4541" t="s">
        <v>12901</v>
      </c>
      <c r="E4541" t="s">
        <v>12871</v>
      </c>
      <c r="F4541" t="s">
        <v>22771</v>
      </c>
      <c r="G4541" t="s">
        <v>22771</v>
      </c>
      <c r="H4541" t="s">
        <v>22771</v>
      </c>
      <c r="I4541" t="s">
        <v>12901</v>
      </c>
      <c r="J4541" t="s">
        <v>12901</v>
      </c>
      <c r="L4541" t="str">
        <f t="shared" si="210"/>
        <v>1.4</v>
      </c>
      <c r="M4541" t="s">
        <v>791</v>
      </c>
      <c r="N4541" t="str">
        <f t="shared" si="211"/>
        <v/>
      </c>
      <c r="P4541">
        <v>4</v>
      </c>
      <c r="Q4541">
        <v>4</v>
      </c>
      <c r="R4541" t="str">
        <f t="shared" si="212"/>
        <v/>
      </c>
      <c r="T4541" t="s">
        <v>1876</v>
      </c>
      <c r="U4541" t="s">
        <v>12902</v>
      </c>
      <c r="V4541" t="s">
        <v>13807</v>
      </c>
      <c r="W4541" t="s">
        <v>13807</v>
      </c>
    </row>
    <row r="4542" spans="1:23" x14ac:dyDescent="0.25">
      <c r="A4542" t="s">
        <v>13808</v>
      </c>
      <c r="B4542" t="s">
        <v>13808</v>
      </c>
      <c r="C4542" t="s">
        <v>12903</v>
      </c>
      <c r="E4542" t="s">
        <v>12871</v>
      </c>
      <c r="F4542" t="s">
        <v>22772</v>
      </c>
      <c r="G4542" t="s">
        <v>22772</v>
      </c>
      <c r="H4542" t="s">
        <v>22772</v>
      </c>
      <c r="I4542" t="s">
        <v>12903</v>
      </c>
      <c r="J4542" t="s">
        <v>12903</v>
      </c>
      <c r="L4542" t="str">
        <f t="shared" si="210"/>
        <v>1.4</v>
      </c>
      <c r="M4542" t="s">
        <v>791</v>
      </c>
      <c r="N4542" t="str">
        <f t="shared" si="211"/>
        <v/>
      </c>
      <c r="P4542">
        <v>8</v>
      </c>
      <c r="Q4542">
        <v>8</v>
      </c>
      <c r="R4542" t="str">
        <f t="shared" si="212"/>
        <v/>
      </c>
      <c r="T4542" t="s">
        <v>1876</v>
      </c>
      <c r="U4542" t="s">
        <v>12904</v>
      </c>
      <c r="V4542" t="s">
        <v>13807</v>
      </c>
      <c r="W4542" t="s">
        <v>13807</v>
      </c>
    </row>
    <row r="4543" spans="1:23" x14ac:dyDescent="0.25">
      <c r="A4543" t="s">
        <v>13808</v>
      </c>
      <c r="B4543" t="s">
        <v>13808</v>
      </c>
      <c r="C4543" t="s">
        <v>12905</v>
      </c>
      <c r="E4543" t="s">
        <v>12871</v>
      </c>
      <c r="F4543" t="s">
        <v>22773</v>
      </c>
      <c r="G4543" t="s">
        <v>22773</v>
      </c>
      <c r="H4543" t="s">
        <v>22773</v>
      </c>
      <c r="I4543" t="s">
        <v>12905</v>
      </c>
      <c r="J4543" t="s">
        <v>12905</v>
      </c>
      <c r="L4543" t="str">
        <f t="shared" si="210"/>
        <v>1.7</v>
      </c>
      <c r="M4543" t="s">
        <v>727</v>
      </c>
      <c r="N4543" t="str">
        <f t="shared" si="211"/>
        <v/>
      </c>
      <c r="P4543">
        <v>8</v>
      </c>
      <c r="Q4543">
        <v>8</v>
      </c>
      <c r="R4543" t="str">
        <f t="shared" si="212"/>
        <v/>
      </c>
      <c r="T4543" t="s">
        <v>1908</v>
      </c>
      <c r="U4543" t="s">
        <v>12906</v>
      </c>
      <c r="V4543" t="s">
        <v>13807</v>
      </c>
      <c r="W4543" t="s">
        <v>13807</v>
      </c>
    </row>
    <row r="4544" spans="1:23" x14ac:dyDescent="0.25">
      <c r="A4544" t="s">
        <v>13808</v>
      </c>
      <c r="B4544" t="s">
        <v>13808</v>
      </c>
      <c r="C4544" t="s">
        <v>12907</v>
      </c>
      <c r="E4544" t="s">
        <v>12871</v>
      </c>
      <c r="F4544" t="s">
        <v>22774</v>
      </c>
      <c r="G4544" t="s">
        <v>22774</v>
      </c>
      <c r="H4544" t="s">
        <v>22774</v>
      </c>
      <c r="I4544" t="s">
        <v>12907</v>
      </c>
      <c r="J4544" t="s">
        <v>12907</v>
      </c>
      <c r="L4544" t="str">
        <f t="shared" si="210"/>
        <v>1.8</v>
      </c>
      <c r="M4544" t="s">
        <v>796</v>
      </c>
      <c r="N4544" t="str">
        <f t="shared" si="211"/>
        <v/>
      </c>
      <c r="P4544">
        <v>8</v>
      </c>
      <c r="Q4544">
        <v>8</v>
      </c>
      <c r="R4544" t="str">
        <f t="shared" si="212"/>
        <v/>
      </c>
      <c r="T4544" t="s">
        <v>1908</v>
      </c>
      <c r="U4544" t="s">
        <v>12908</v>
      </c>
      <c r="V4544" t="s">
        <v>13807</v>
      </c>
      <c r="W4544" t="s">
        <v>13807</v>
      </c>
    </row>
    <row r="4545" spans="1:23" x14ac:dyDescent="0.25">
      <c r="A4545" t="s">
        <v>13808</v>
      </c>
      <c r="B4545" t="s">
        <v>13808</v>
      </c>
      <c r="C4545" t="s">
        <v>12909</v>
      </c>
      <c r="E4545" t="s">
        <v>12871</v>
      </c>
      <c r="F4545" t="s">
        <v>22775</v>
      </c>
      <c r="G4545" t="s">
        <v>22775</v>
      </c>
      <c r="H4545" t="s">
        <v>22775</v>
      </c>
      <c r="I4545" t="s">
        <v>12909</v>
      </c>
      <c r="J4545" t="s">
        <v>12909</v>
      </c>
      <c r="L4545" t="str">
        <f t="shared" si="210"/>
        <v>1.8</v>
      </c>
      <c r="M4545" t="s">
        <v>796</v>
      </c>
      <c r="N4545" t="str">
        <f t="shared" si="211"/>
        <v/>
      </c>
      <c r="P4545">
        <v>6</v>
      </c>
      <c r="Q4545">
        <v>6</v>
      </c>
      <c r="R4545" t="str">
        <f t="shared" si="212"/>
        <v/>
      </c>
      <c r="T4545" t="s">
        <v>2874</v>
      </c>
      <c r="U4545" t="s">
        <v>12910</v>
      </c>
      <c r="V4545" t="s">
        <v>13807</v>
      </c>
      <c r="W4545" t="s">
        <v>13807</v>
      </c>
    </row>
    <row r="4546" spans="1:23" x14ac:dyDescent="0.25">
      <c r="A4546" t="s">
        <v>13808</v>
      </c>
      <c r="B4546" t="s">
        <v>13808</v>
      </c>
      <c r="C4546" t="s">
        <v>12911</v>
      </c>
      <c r="E4546" t="s">
        <v>12871</v>
      </c>
      <c r="F4546" t="s">
        <v>22776</v>
      </c>
      <c r="G4546" t="s">
        <v>22776</v>
      </c>
      <c r="H4546" t="s">
        <v>22776</v>
      </c>
      <c r="I4546" t="s">
        <v>12911</v>
      </c>
      <c r="J4546" t="s">
        <v>12911</v>
      </c>
      <c r="L4546" t="str">
        <f t="shared" si="210"/>
        <v>2.3</v>
      </c>
      <c r="M4546" t="s">
        <v>826</v>
      </c>
      <c r="N4546" t="str">
        <f t="shared" si="211"/>
        <v/>
      </c>
      <c r="P4546">
        <v>4</v>
      </c>
      <c r="Q4546">
        <v>4</v>
      </c>
      <c r="R4546" t="str">
        <f t="shared" si="212"/>
        <v/>
      </c>
      <c r="T4546" t="s">
        <v>1876</v>
      </c>
      <c r="U4546" t="s">
        <v>12912</v>
      </c>
      <c r="V4546" t="s">
        <v>13807</v>
      </c>
      <c r="W4546" t="s">
        <v>13807</v>
      </c>
    </row>
    <row r="4547" spans="1:23" x14ac:dyDescent="0.25">
      <c r="A4547" t="s">
        <v>13808</v>
      </c>
      <c r="B4547" t="s">
        <v>13808</v>
      </c>
      <c r="C4547" t="s">
        <v>12913</v>
      </c>
      <c r="E4547" t="s">
        <v>12871</v>
      </c>
      <c r="F4547" t="s">
        <v>22777</v>
      </c>
      <c r="G4547" t="s">
        <v>22777</v>
      </c>
      <c r="H4547" t="s">
        <v>22777</v>
      </c>
      <c r="I4547" t="s">
        <v>12913</v>
      </c>
      <c r="J4547" t="s">
        <v>12913</v>
      </c>
      <c r="L4547" t="str">
        <f t="shared" ref="L4547:L4610" si="213">SUBSTITUTE(M4547," GHz","")</f>
        <v>2.3</v>
      </c>
      <c r="M4547" t="s">
        <v>826</v>
      </c>
      <c r="N4547" t="str">
        <f t="shared" ref="N4547:N4610" si="214">SUBSTITUTE(O4547," GHz","")</f>
        <v/>
      </c>
      <c r="P4547">
        <v>4</v>
      </c>
      <c r="Q4547">
        <v>4</v>
      </c>
      <c r="R4547" t="str">
        <f t="shared" ref="R4547:R4610" si="215">SUBSTITUTE(S4547," W","")</f>
        <v/>
      </c>
      <c r="T4547" t="s">
        <v>1876</v>
      </c>
      <c r="U4547" t="s">
        <v>12914</v>
      </c>
      <c r="V4547" t="s">
        <v>13807</v>
      </c>
      <c r="W4547" t="s">
        <v>13807</v>
      </c>
    </row>
    <row r="4548" spans="1:23" x14ac:dyDescent="0.25">
      <c r="A4548" t="s">
        <v>13808</v>
      </c>
      <c r="B4548" t="s">
        <v>13808</v>
      </c>
      <c r="C4548" t="s">
        <v>12915</v>
      </c>
      <c r="E4548" t="s">
        <v>12871</v>
      </c>
      <c r="F4548" t="s">
        <v>22778</v>
      </c>
      <c r="G4548" t="s">
        <v>22778</v>
      </c>
      <c r="H4548" t="s">
        <v>22778</v>
      </c>
      <c r="I4548" t="s">
        <v>12915</v>
      </c>
      <c r="J4548" t="s">
        <v>12915</v>
      </c>
      <c r="L4548" t="str">
        <f t="shared" si="213"/>
        <v>2.3</v>
      </c>
      <c r="M4548" t="s">
        <v>826</v>
      </c>
      <c r="N4548" t="str">
        <f t="shared" si="214"/>
        <v/>
      </c>
      <c r="P4548">
        <v>4</v>
      </c>
      <c r="Q4548">
        <v>4</v>
      </c>
      <c r="R4548" t="str">
        <f t="shared" si="215"/>
        <v/>
      </c>
      <c r="T4548" t="s">
        <v>1918</v>
      </c>
      <c r="U4548" t="s">
        <v>12916</v>
      </c>
      <c r="V4548" t="s">
        <v>13807</v>
      </c>
      <c r="W4548" t="s">
        <v>13807</v>
      </c>
    </row>
    <row r="4549" spans="1:23" x14ac:dyDescent="0.25">
      <c r="A4549" t="s">
        <v>13808</v>
      </c>
      <c r="B4549" t="s">
        <v>13808</v>
      </c>
      <c r="C4549" t="s">
        <v>12917</v>
      </c>
      <c r="E4549" t="s">
        <v>12871</v>
      </c>
      <c r="F4549" t="s">
        <v>22779</v>
      </c>
      <c r="G4549" t="s">
        <v>22779</v>
      </c>
      <c r="H4549" t="s">
        <v>22779</v>
      </c>
      <c r="I4549" t="s">
        <v>12917</v>
      </c>
      <c r="J4549" t="s">
        <v>12917</v>
      </c>
      <c r="L4549" t="str">
        <f t="shared" si="213"/>
        <v>2.5</v>
      </c>
      <c r="M4549" t="s">
        <v>457</v>
      </c>
      <c r="N4549" t="str">
        <f t="shared" si="214"/>
        <v/>
      </c>
      <c r="P4549">
        <v>4</v>
      </c>
      <c r="Q4549">
        <v>4</v>
      </c>
      <c r="R4549" t="str">
        <f t="shared" si="215"/>
        <v/>
      </c>
      <c r="T4549" t="s">
        <v>1876</v>
      </c>
      <c r="U4549" t="s">
        <v>12918</v>
      </c>
      <c r="V4549" t="s">
        <v>13807</v>
      </c>
      <c r="W4549" t="s">
        <v>13807</v>
      </c>
    </row>
    <row r="4550" spans="1:23" x14ac:dyDescent="0.25">
      <c r="A4550" t="s">
        <v>13808</v>
      </c>
      <c r="B4550" t="s">
        <v>13808</v>
      </c>
      <c r="C4550" t="s">
        <v>12919</v>
      </c>
      <c r="E4550" t="s">
        <v>12871</v>
      </c>
      <c r="F4550" t="s">
        <v>22780</v>
      </c>
      <c r="G4550" t="s">
        <v>22780</v>
      </c>
      <c r="H4550" t="s">
        <v>22780</v>
      </c>
      <c r="I4550" t="s">
        <v>12919</v>
      </c>
      <c r="J4550" t="s">
        <v>12919</v>
      </c>
      <c r="L4550" t="str">
        <f t="shared" si="213"/>
        <v>1.8</v>
      </c>
      <c r="M4550" t="s">
        <v>796</v>
      </c>
      <c r="N4550" t="str">
        <f t="shared" si="214"/>
        <v/>
      </c>
      <c r="P4550">
        <v>8</v>
      </c>
      <c r="Q4550">
        <v>8</v>
      </c>
      <c r="R4550" t="str">
        <f t="shared" si="215"/>
        <v/>
      </c>
      <c r="T4550" t="s">
        <v>1902</v>
      </c>
      <c r="U4550" t="s">
        <v>12920</v>
      </c>
      <c r="V4550" t="s">
        <v>13807</v>
      </c>
      <c r="W4550" t="s">
        <v>13807</v>
      </c>
    </row>
    <row r="4551" spans="1:23" x14ac:dyDescent="0.25">
      <c r="A4551" t="s">
        <v>13808</v>
      </c>
      <c r="B4551" t="s">
        <v>13808</v>
      </c>
      <c r="C4551" t="s">
        <v>12921</v>
      </c>
      <c r="E4551" t="s">
        <v>12871</v>
      </c>
      <c r="F4551" t="s">
        <v>22781</v>
      </c>
      <c r="G4551" t="s">
        <v>22781</v>
      </c>
      <c r="H4551" t="s">
        <v>22781</v>
      </c>
      <c r="I4551" t="s">
        <v>12921</v>
      </c>
      <c r="J4551" t="s">
        <v>12921</v>
      </c>
      <c r="L4551" t="str">
        <f t="shared" si="213"/>
        <v>1.8</v>
      </c>
      <c r="M4551" t="s">
        <v>796</v>
      </c>
      <c r="N4551" t="str">
        <f t="shared" si="214"/>
        <v/>
      </c>
      <c r="P4551">
        <v>6</v>
      </c>
      <c r="Q4551">
        <v>6</v>
      </c>
      <c r="R4551" t="str">
        <f t="shared" si="215"/>
        <v/>
      </c>
      <c r="T4551" t="s">
        <v>1876</v>
      </c>
      <c r="U4551" t="s">
        <v>12922</v>
      </c>
      <c r="V4551" t="s">
        <v>13807</v>
      </c>
      <c r="W4551" t="s">
        <v>13807</v>
      </c>
    </row>
    <row r="4552" spans="1:23" x14ac:dyDescent="0.25">
      <c r="A4552" t="s">
        <v>13808</v>
      </c>
      <c r="B4552" t="s">
        <v>13808</v>
      </c>
      <c r="C4552" t="s">
        <v>12923</v>
      </c>
      <c r="E4552" t="s">
        <v>12871</v>
      </c>
      <c r="F4552" t="s">
        <v>22782</v>
      </c>
      <c r="G4552" t="s">
        <v>22782</v>
      </c>
      <c r="H4552" t="s">
        <v>22782</v>
      </c>
      <c r="I4552" t="s">
        <v>12923</v>
      </c>
      <c r="J4552" t="s">
        <v>12923</v>
      </c>
      <c r="L4552" t="str">
        <f t="shared" si="213"/>
        <v>2.0</v>
      </c>
      <c r="M4552" t="s">
        <v>1881</v>
      </c>
      <c r="N4552" t="str">
        <f t="shared" si="214"/>
        <v/>
      </c>
      <c r="P4552">
        <v>8</v>
      </c>
      <c r="Q4552">
        <v>8</v>
      </c>
      <c r="R4552" t="str">
        <f t="shared" si="215"/>
        <v/>
      </c>
      <c r="T4552" t="s">
        <v>1876</v>
      </c>
      <c r="U4552" t="s">
        <v>12924</v>
      </c>
      <c r="V4552" t="s">
        <v>13807</v>
      </c>
      <c r="W4552" t="s">
        <v>13807</v>
      </c>
    </row>
    <row r="4553" spans="1:23" x14ac:dyDescent="0.25">
      <c r="A4553" t="s">
        <v>13808</v>
      </c>
      <c r="B4553" t="s">
        <v>13808</v>
      </c>
      <c r="C4553" t="s">
        <v>12925</v>
      </c>
      <c r="E4553" t="s">
        <v>12871</v>
      </c>
      <c r="F4553" t="s">
        <v>22783</v>
      </c>
      <c r="G4553" t="s">
        <v>22783</v>
      </c>
      <c r="H4553" t="s">
        <v>22783</v>
      </c>
      <c r="I4553" t="s">
        <v>12925</v>
      </c>
      <c r="J4553" t="s">
        <v>12925</v>
      </c>
      <c r="L4553" t="str">
        <f t="shared" si="213"/>
        <v>2.2</v>
      </c>
      <c r="M4553" t="s">
        <v>632</v>
      </c>
      <c r="N4553" t="str">
        <f t="shared" si="214"/>
        <v/>
      </c>
      <c r="P4553">
        <v>4</v>
      </c>
      <c r="Q4553">
        <v>4</v>
      </c>
      <c r="R4553" t="str">
        <f t="shared" si="215"/>
        <v/>
      </c>
      <c r="T4553" t="s">
        <v>1918</v>
      </c>
      <c r="U4553" t="s">
        <v>12926</v>
      </c>
      <c r="V4553" t="s">
        <v>13807</v>
      </c>
      <c r="W4553" t="s">
        <v>13807</v>
      </c>
    </row>
    <row r="4554" spans="1:23" x14ac:dyDescent="0.25">
      <c r="A4554" t="s">
        <v>13808</v>
      </c>
      <c r="B4554" t="s">
        <v>13808</v>
      </c>
      <c r="C4554" t="s">
        <v>12927</v>
      </c>
      <c r="E4554" t="s">
        <v>12871</v>
      </c>
      <c r="F4554" t="s">
        <v>22784</v>
      </c>
      <c r="G4554" t="s">
        <v>22784</v>
      </c>
      <c r="H4554" t="s">
        <v>22784</v>
      </c>
      <c r="I4554" t="s">
        <v>12927</v>
      </c>
      <c r="J4554" t="s">
        <v>12927</v>
      </c>
      <c r="L4554" t="str">
        <f t="shared" si="213"/>
        <v>2.2</v>
      </c>
      <c r="M4554" t="s">
        <v>632</v>
      </c>
      <c r="N4554" t="str">
        <f t="shared" si="214"/>
        <v/>
      </c>
      <c r="P4554">
        <v>4</v>
      </c>
      <c r="Q4554">
        <v>4</v>
      </c>
      <c r="R4554" t="str">
        <f t="shared" si="215"/>
        <v/>
      </c>
      <c r="T4554" t="s">
        <v>1876</v>
      </c>
      <c r="U4554" t="s">
        <v>12928</v>
      </c>
      <c r="V4554" t="s">
        <v>13807</v>
      </c>
      <c r="W4554" t="s">
        <v>13807</v>
      </c>
    </row>
    <row r="4555" spans="1:23" x14ac:dyDescent="0.25">
      <c r="A4555" t="s">
        <v>13808</v>
      </c>
      <c r="B4555" t="s">
        <v>13808</v>
      </c>
      <c r="C4555" t="s">
        <v>12929</v>
      </c>
      <c r="E4555" t="s">
        <v>12871</v>
      </c>
      <c r="F4555" t="s">
        <v>22785</v>
      </c>
      <c r="G4555" t="s">
        <v>22785</v>
      </c>
      <c r="H4555" t="s">
        <v>22785</v>
      </c>
      <c r="I4555" t="s">
        <v>12929</v>
      </c>
      <c r="J4555" t="s">
        <v>12929</v>
      </c>
      <c r="L4555" t="str">
        <f t="shared" si="213"/>
        <v>2.5</v>
      </c>
      <c r="M4555" t="s">
        <v>457</v>
      </c>
      <c r="N4555" t="str">
        <f t="shared" si="214"/>
        <v/>
      </c>
      <c r="P4555">
        <v>8</v>
      </c>
      <c r="Q4555">
        <v>8</v>
      </c>
      <c r="R4555" t="str">
        <f t="shared" si="215"/>
        <v/>
      </c>
      <c r="T4555" t="s">
        <v>1886</v>
      </c>
      <c r="U4555" t="s">
        <v>12930</v>
      </c>
      <c r="V4555" t="s">
        <v>13807</v>
      </c>
      <c r="W4555" t="s">
        <v>13807</v>
      </c>
    </row>
    <row r="4556" spans="1:23" x14ac:dyDescent="0.25">
      <c r="A4556" t="s">
        <v>13808</v>
      </c>
      <c r="B4556" t="s">
        <v>13808</v>
      </c>
      <c r="C4556" t="s">
        <v>12931</v>
      </c>
      <c r="E4556" t="s">
        <v>12871</v>
      </c>
      <c r="F4556" t="s">
        <v>22786</v>
      </c>
      <c r="G4556" t="s">
        <v>22786</v>
      </c>
      <c r="H4556" t="s">
        <v>22786</v>
      </c>
      <c r="I4556" t="s">
        <v>12931</v>
      </c>
      <c r="J4556" t="s">
        <v>12931</v>
      </c>
      <c r="L4556" t="str">
        <f t="shared" si="213"/>
        <v>2.4</v>
      </c>
      <c r="M4556" t="s">
        <v>609</v>
      </c>
      <c r="N4556" t="str">
        <f t="shared" si="214"/>
        <v/>
      </c>
      <c r="P4556">
        <v>8</v>
      </c>
      <c r="Q4556">
        <v>8</v>
      </c>
      <c r="R4556" t="str">
        <f t="shared" si="215"/>
        <v/>
      </c>
      <c r="T4556" t="s">
        <v>2796</v>
      </c>
      <c r="U4556" t="s">
        <v>12932</v>
      </c>
      <c r="V4556" t="s">
        <v>13807</v>
      </c>
      <c r="W4556" t="s">
        <v>13807</v>
      </c>
    </row>
    <row r="4557" spans="1:23" x14ac:dyDescent="0.25">
      <c r="A4557" t="s">
        <v>13808</v>
      </c>
      <c r="B4557" t="s">
        <v>13808</v>
      </c>
      <c r="C4557" t="s">
        <v>12933</v>
      </c>
      <c r="E4557" t="s">
        <v>12871</v>
      </c>
      <c r="F4557" t="s">
        <v>22787</v>
      </c>
      <c r="G4557" t="s">
        <v>22787</v>
      </c>
      <c r="H4557" t="s">
        <v>22787</v>
      </c>
      <c r="I4557" t="s">
        <v>12933</v>
      </c>
      <c r="J4557" t="s">
        <v>12933</v>
      </c>
      <c r="L4557" t="str">
        <f t="shared" si="213"/>
        <v>1.8</v>
      </c>
      <c r="M4557" t="s">
        <v>796</v>
      </c>
      <c r="N4557" t="str">
        <f t="shared" si="214"/>
        <v>2.1</v>
      </c>
      <c r="O4557" t="s">
        <v>529</v>
      </c>
      <c r="P4557">
        <v>8</v>
      </c>
      <c r="Q4557">
        <v>8</v>
      </c>
      <c r="R4557" t="str">
        <f t="shared" si="215"/>
        <v/>
      </c>
      <c r="T4557" t="s">
        <v>1897</v>
      </c>
      <c r="U4557" t="s">
        <v>12934</v>
      </c>
      <c r="V4557" t="s">
        <v>13807</v>
      </c>
      <c r="W4557" t="s">
        <v>13807</v>
      </c>
    </row>
    <row r="4558" spans="1:23" x14ac:dyDescent="0.25">
      <c r="A4558" t="s">
        <v>13808</v>
      </c>
      <c r="B4558" t="s">
        <v>13808</v>
      </c>
      <c r="C4558" t="s">
        <v>12935</v>
      </c>
      <c r="E4558" t="s">
        <v>12871</v>
      </c>
      <c r="F4558" t="s">
        <v>22788</v>
      </c>
      <c r="G4558" t="s">
        <v>22788</v>
      </c>
      <c r="H4558" t="s">
        <v>22788</v>
      </c>
      <c r="I4558" t="s">
        <v>12935</v>
      </c>
      <c r="J4558" t="s">
        <v>12935</v>
      </c>
      <c r="L4558" t="str">
        <f t="shared" si="213"/>
        <v>1.9</v>
      </c>
      <c r="M4558" t="s">
        <v>1309</v>
      </c>
      <c r="N4558" t="str">
        <f t="shared" si="214"/>
        <v>2.1</v>
      </c>
      <c r="O4558" t="s">
        <v>529</v>
      </c>
      <c r="P4558">
        <v>8</v>
      </c>
      <c r="Q4558">
        <v>8</v>
      </c>
      <c r="R4558" t="str">
        <f t="shared" si="215"/>
        <v/>
      </c>
      <c r="T4558" t="s">
        <v>1897</v>
      </c>
      <c r="U4558" t="s">
        <v>12936</v>
      </c>
      <c r="V4558" t="s">
        <v>13807</v>
      </c>
      <c r="W4558" t="s">
        <v>13807</v>
      </c>
    </row>
    <row r="4559" spans="1:23" x14ac:dyDescent="0.25">
      <c r="A4559" t="s">
        <v>13808</v>
      </c>
      <c r="B4559" t="s">
        <v>13808</v>
      </c>
      <c r="C4559" t="s">
        <v>12937</v>
      </c>
      <c r="E4559" t="s">
        <v>12871</v>
      </c>
      <c r="F4559" t="s">
        <v>22789</v>
      </c>
      <c r="G4559" t="s">
        <v>22789</v>
      </c>
      <c r="H4559" t="s">
        <v>22789</v>
      </c>
      <c r="I4559" t="s">
        <v>12937</v>
      </c>
      <c r="J4559" t="s">
        <v>12937</v>
      </c>
      <c r="L4559" t="str">
        <f t="shared" si="213"/>
        <v>2.1</v>
      </c>
      <c r="M4559" t="s">
        <v>529</v>
      </c>
      <c r="N4559" t="str">
        <f t="shared" si="214"/>
        <v/>
      </c>
      <c r="P4559">
        <v>8</v>
      </c>
      <c r="Q4559">
        <v>8</v>
      </c>
      <c r="R4559" t="str">
        <f t="shared" si="215"/>
        <v/>
      </c>
      <c r="T4559" t="s">
        <v>1897</v>
      </c>
      <c r="U4559" t="s">
        <v>12938</v>
      </c>
      <c r="V4559" t="s">
        <v>13807</v>
      </c>
      <c r="W4559" t="s">
        <v>13807</v>
      </c>
    </row>
    <row r="4560" spans="1:23" x14ac:dyDescent="0.25">
      <c r="A4560" t="s">
        <v>13808</v>
      </c>
      <c r="B4560" t="s">
        <v>13808</v>
      </c>
      <c r="C4560" t="s">
        <v>12939</v>
      </c>
      <c r="E4560" t="s">
        <v>12871</v>
      </c>
      <c r="F4560" t="s">
        <v>22790</v>
      </c>
      <c r="G4560" t="s">
        <v>22790</v>
      </c>
      <c r="H4560" t="s">
        <v>22790</v>
      </c>
      <c r="I4560" t="s">
        <v>12939</v>
      </c>
      <c r="J4560" t="s">
        <v>12939</v>
      </c>
      <c r="L4560" t="str">
        <f t="shared" si="213"/>
        <v>2.5</v>
      </c>
      <c r="M4560" t="s">
        <v>457</v>
      </c>
      <c r="N4560" t="str">
        <f t="shared" si="214"/>
        <v/>
      </c>
      <c r="P4560">
        <v>8</v>
      </c>
      <c r="Q4560">
        <v>8</v>
      </c>
      <c r="R4560" t="str">
        <f t="shared" si="215"/>
        <v/>
      </c>
      <c r="T4560" t="s">
        <v>1897</v>
      </c>
      <c r="U4560" t="s">
        <v>12940</v>
      </c>
      <c r="V4560" t="s">
        <v>13807</v>
      </c>
      <c r="W4560" t="s">
        <v>13807</v>
      </c>
    </row>
    <row r="4561" spans="1:23" x14ac:dyDescent="0.25">
      <c r="A4561" t="s">
        <v>13808</v>
      </c>
      <c r="B4561" t="s">
        <v>13808</v>
      </c>
      <c r="C4561" t="s">
        <v>12941</v>
      </c>
      <c r="E4561" t="s">
        <v>12871</v>
      </c>
      <c r="F4561" t="s">
        <v>22791</v>
      </c>
      <c r="G4561" t="s">
        <v>22791</v>
      </c>
      <c r="H4561" t="s">
        <v>22791</v>
      </c>
      <c r="I4561" t="s">
        <v>12941</v>
      </c>
      <c r="J4561" t="s">
        <v>12941</v>
      </c>
      <c r="L4561" t="str">
        <f t="shared" si="213"/>
        <v/>
      </c>
      <c r="N4561" t="str">
        <f t="shared" si="214"/>
        <v/>
      </c>
      <c r="P4561">
        <v>8</v>
      </c>
      <c r="Q4561">
        <v>8</v>
      </c>
      <c r="R4561" t="str">
        <f t="shared" si="215"/>
        <v/>
      </c>
      <c r="T4561" t="s">
        <v>1967</v>
      </c>
      <c r="U4561" t="s">
        <v>12942</v>
      </c>
      <c r="V4561" t="s">
        <v>13807</v>
      </c>
      <c r="W4561" t="s">
        <v>13807</v>
      </c>
    </row>
    <row r="4562" spans="1:23" x14ac:dyDescent="0.25">
      <c r="A4562" t="s">
        <v>13808</v>
      </c>
      <c r="B4562" t="s">
        <v>13808</v>
      </c>
      <c r="C4562" t="s">
        <v>12943</v>
      </c>
      <c r="E4562" t="s">
        <v>12871</v>
      </c>
      <c r="F4562" t="s">
        <v>22792</v>
      </c>
      <c r="G4562" t="s">
        <v>22792</v>
      </c>
      <c r="H4562" t="s">
        <v>22792</v>
      </c>
      <c r="I4562" t="s">
        <v>12943</v>
      </c>
      <c r="J4562" t="s">
        <v>12943</v>
      </c>
      <c r="L4562" t="str">
        <f t="shared" si="213"/>
        <v>2.1</v>
      </c>
      <c r="M4562" t="s">
        <v>529</v>
      </c>
      <c r="N4562" t="str">
        <f t="shared" si="214"/>
        <v/>
      </c>
      <c r="P4562">
        <v>8</v>
      </c>
      <c r="Q4562">
        <v>8</v>
      </c>
      <c r="R4562" t="str">
        <f t="shared" si="215"/>
        <v/>
      </c>
      <c r="T4562" t="s">
        <v>2874</v>
      </c>
      <c r="U4562" t="s">
        <v>12944</v>
      </c>
      <c r="V4562" t="s">
        <v>13807</v>
      </c>
      <c r="W4562" t="s">
        <v>13807</v>
      </c>
    </row>
    <row r="4563" spans="1:23" x14ac:dyDescent="0.25">
      <c r="A4563" t="s">
        <v>13808</v>
      </c>
      <c r="B4563" t="s">
        <v>13808</v>
      </c>
      <c r="C4563" t="s">
        <v>12945</v>
      </c>
      <c r="E4563" t="s">
        <v>12871</v>
      </c>
      <c r="F4563" t="s">
        <v>22793</v>
      </c>
      <c r="G4563" t="s">
        <v>22793</v>
      </c>
      <c r="H4563" t="s">
        <v>22793</v>
      </c>
      <c r="I4563" t="s">
        <v>12945</v>
      </c>
      <c r="J4563" t="s">
        <v>12945</v>
      </c>
      <c r="L4563" t="str">
        <f t="shared" si="213"/>
        <v>2.6</v>
      </c>
      <c r="M4563" t="s">
        <v>581</v>
      </c>
      <c r="N4563" t="str">
        <f t="shared" si="214"/>
        <v/>
      </c>
      <c r="P4563">
        <v>8</v>
      </c>
      <c r="Q4563">
        <v>8</v>
      </c>
      <c r="R4563" t="str">
        <f t="shared" si="215"/>
        <v/>
      </c>
      <c r="T4563" t="s">
        <v>1886</v>
      </c>
      <c r="U4563" t="s">
        <v>12946</v>
      </c>
      <c r="V4563" t="s">
        <v>13807</v>
      </c>
      <c r="W4563" t="s">
        <v>13807</v>
      </c>
    </row>
    <row r="4564" spans="1:23" x14ac:dyDescent="0.25">
      <c r="A4564" t="s">
        <v>13808</v>
      </c>
      <c r="B4564" t="s">
        <v>13808</v>
      </c>
      <c r="C4564" t="s">
        <v>12947</v>
      </c>
      <c r="E4564" t="s">
        <v>12871</v>
      </c>
      <c r="F4564" t="s">
        <v>22794</v>
      </c>
      <c r="G4564" t="s">
        <v>22794</v>
      </c>
      <c r="H4564" t="s">
        <v>22794</v>
      </c>
      <c r="I4564" t="s">
        <v>12947</v>
      </c>
      <c r="J4564" t="s">
        <v>12947</v>
      </c>
      <c r="L4564" t="str">
        <f t="shared" si="213"/>
        <v>2.0</v>
      </c>
      <c r="M4564" t="s">
        <v>1881</v>
      </c>
      <c r="N4564" t="str">
        <f t="shared" si="214"/>
        <v/>
      </c>
      <c r="P4564">
        <v>8</v>
      </c>
      <c r="Q4564">
        <v>8</v>
      </c>
      <c r="R4564" t="str">
        <f t="shared" si="215"/>
        <v/>
      </c>
      <c r="T4564" t="s">
        <v>2796</v>
      </c>
      <c r="U4564" t="s">
        <v>12948</v>
      </c>
      <c r="V4564" t="s">
        <v>13807</v>
      </c>
      <c r="W4564" t="s">
        <v>13807</v>
      </c>
    </row>
    <row r="4565" spans="1:23" x14ac:dyDescent="0.25">
      <c r="A4565" t="s">
        <v>13808</v>
      </c>
      <c r="B4565" t="s">
        <v>13808</v>
      </c>
      <c r="C4565" t="s">
        <v>12949</v>
      </c>
      <c r="E4565" t="s">
        <v>12871</v>
      </c>
      <c r="F4565" t="s">
        <v>22795</v>
      </c>
      <c r="G4565" t="s">
        <v>22795</v>
      </c>
      <c r="H4565" t="s">
        <v>22795</v>
      </c>
      <c r="I4565" t="s">
        <v>12949</v>
      </c>
      <c r="J4565" t="s">
        <v>12949</v>
      </c>
      <c r="L4565" t="str">
        <f t="shared" si="213"/>
        <v>1.8</v>
      </c>
      <c r="M4565" t="s">
        <v>796</v>
      </c>
      <c r="N4565" t="str">
        <f t="shared" si="214"/>
        <v/>
      </c>
      <c r="P4565">
        <v>8</v>
      </c>
      <c r="Q4565">
        <v>8</v>
      </c>
      <c r="R4565" t="str">
        <f t="shared" si="215"/>
        <v/>
      </c>
      <c r="T4565" t="s">
        <v>1886</v>
      </c>
      <c r="U4565" t="s">
        <v>12950</v>
      </c>
      <c r="V4565" t="s">
        <v>13807</v>
      </c>
      <c r="W4565" t="s">
        <v>13807</v>
      </c>
    </row>
    <row r="4566" spans="1:23" x14ac:dyDescent="0.25">
      <c r="A4566" t="s">
        <v>13808</v>
      </c>
      <c r="B4566" t="s">
        <v>13808</v>
      </c>
      <c r="C4566" t="s">
        <v>12951</v>
      </c>
      <c r="E4566" t="s">
        <v>12871</v>
      </c>
      <c r="F4566" t="s">
        <v>22796</v>
      </c>
      <c r="G4566" t="s">
        <v>22796</v>
      </c>
      <c r="H4566" t="s">
        <v>22796</v>
      </c>
      <c r="I4566" t="s">
        <v>12951</v>
      </c>
      <c r="J4566" t="s">
        <v>12951</v>
      </c>
      <c r="L4566" t="str">
        <f t="shared" si="213"/>
        <v>2.2</v>
      </c>
      <c r="M4566" t="s">
        <v>632</v>
      </c>
      <c r="N4566" t="str">
        <f t="shared" si="214"/>
        <v/>
      </c>
      <c r="P4566">
        <v>8</v>
      </c>
      <c r="Q4566">
        <v>8</v>
      </c>
      <c r="R4566" t="str">
        <f t="shared" si="215"/>
        <v/>
      </c>
      <c r="T4566" t="s">
        <v>1873</v>
      </c>
      <c r="U4566" t="s">
        <v>12952</v>
      </c>
      <c r="V4566" t="s">
        <v>13807</v>
      </c>
      <c r="W4566" t="s">
        <v>13807</v>
      </c>
    </row>
    <row r="4567" spans="1:23" x14ac:dyDescent="0.25">
      <c r="A4567" t="s">
        <v>13808</v>
      </c>
      <c r="B4567" t="s">
        <v>13808</v>
      </c>
      <c r="C4567" t="s">
        <v>12953</v>
      </c>
      <c r="E4567" t="s">
        <v>12871</v>
      </c>
      <c r="F4567" t="s">
        <v>22797</v>
      </c>
      <c r="G4567" t="s">
        <v>22797</v>
      </c>
      <c r="H4567" t="s">
        <v>22797</v>
      </c>
      <c r="I4567" t="s">
        <v>12953</v>
      </c>
      <c r="J4567" t="s">
        <v>12953</v>
      </c>
      <c r="L4567" t="str">
        <f t="shared" si="213"/>
        <v>2.2</v>
      </c>
      <c r="M4567" t="s">
        <v>632</v>
      </c>
      <c r="N4567" t="str">
        <f t="shared" si="214"/>
        <v/>
      </c>
      <c r="P4567">
        <v>8</v>
      </c>
      <c r="Q4567">
        <v>8</v>
      </c>
      <c r="R4567" t="str">
        <f t="shared" si="215"/>
        <v/>
      </c>
      <c r="T4567" t="s">
        <v>1886</v>
      </c>
      <c r="U4567" t="s">
        <v>12954</v>
      </c>
      <c r="V4567" t="s">
        <v>13807</v>
      </c>
      <c r="W4567" t="s">
        <v>13807</v>
      </c>
    </row>
    <row r="4568" spans="1:23" x14ac:dyDescent="0.25">
      <c r="A4568" t="s">
        <v>13808</v>
      </c>
      <c r="B4568" t="s">
        <v>13808</v>
      </c>
      <c r="C4568" t="s">
        <v>12955</v>
      </c>
      <c r="E4568" t="s">
        <v>12871</v>
      </c>
      <c r="F4568" t="s">
        <v>22798</v>
      </c>
      <c r="G4568" t="s">
        <v>22798</v>
      </c>
      <c r="H4568" t="s">
        <v>22798</v>
      </c>
      <c r="I4568" t="s">
        <v>12955</v>
      </c>
      <c r="J4568" t="s">
        <v>12955</v>
      </c>
      <c r="L4568" t="str">
        <f t="shared" si="213"/>
        <v>2.0</v>
      </c>
      <c r="M4568" t="s">
        <v>1881</v>
      </c>
      <c r="N4568" t="str">
        <f t="shared" si="214"/>
        <v/>
      </c>
      <c r="P4568">
        <v>8</v>
      </c>
      <c r="Q4568">
        <v>8</v>
      </c>
      <c r="R4568" t="str">
        <f t="shared" si="215"/>
        <v/>
      </c>
      <c r="T4568" t="s">
        <v>1892</v>
      </c>
      <c r="U4568" t="s">
        <v>12956</v>
      </c>
      <c r="V4568" t="s">
        <v>13807</v>
      </c>
      <c r="W4568" t="s">
        <v>13807</v>
      </c>
    </row>
    <row r="4569" spans="1:23" x14ac:dyDescent="0.25">
      <c r="A4569" t="s">
        <v>13808</v>
      </c>
      <c r="B4569" t="s">
        <v>13808</v>
      </c>
      <c r="C4569" t="s">
        <v>12957</v>
      </c>
      <c r="E4569" t="s">
        <v>12871</v>
      </c>
      <c r="F4569" t="s">
        <v>22799</v>
      </c>
      <c r="G4569" t="s">
        <v>22799</v>
      </c>
      <c r="H4569" t="s">
        <v>22799</v>
      </c>
      <c r="I4569" t="s">
        <v>12957</v>
      </c>
      <c r="J4569" t="s">
        <v>12957</v>
      </c>
      <c r="L4569" t="str">
        <f t="shared" si="213"/>
        <v>2.8</v>
      </c>
      <c r="M4569" t="s">
        <v>627</v>
      </c>
      <c r="N4569" t="str">
        <f t="shared" si="214"/>
        <v/>
      </c>
      <c r="P4569">
        <v>8</v>
      </c>
      <c r="Q4569">
        <v>8</v>
      </c>
      <c r="R4569" t="str">
        <f t="shared" si="215"/>
        <v/>
      </c>
      <c r="T4569" t="s">
        <v>1886</v>
      </c>
      <c r="U4569" t="s">
        <v>12958</v>
      </c>
      <c r="V4569" t="s">
        <v>13807</v>
      </c>
      <c r="W4569" t="s">
        <v>13807</v>
      </c>
    </row>
    <row r="4570" spans="1:23" x14ac:dyDescent="0.25">
      <c r="A4570" t="s">
        <v>13808</v>
      </c>
      <c r="B4570" t="s">
        <v>13808</v>
      </c>
      <c r="C4570" t="s">
        <v>12959</v>
      </c>
      <c r="E4570" t="s">
        <v>12871</v>
      </c>
      <c r="F4570" t="s">
        <v>22800</v>
      </c>
      <c r="G4570" t="s">
        <v>22800</v>
      </c>
      <c r="H4570" t="s">
        <v>22800</v>
      </c>
      <c r="I4570" t="s">
        <v>12959</v>
      </c>
      <c r="J4570" t="s">
        <v>12959</v>
      </c>
      <c r="L4570" t="str">
        <f t="shared" si="213"/>
        <v>1.8</v>
      </c>
      <c r="M4570" t="s">
        <v>796</v>
      </c>
      <c r="N4570" t="str">
        <f t="shared" si="214"/>
        <v/>
      </c>
      <c r="P4570">
        <v>8</v>
      </c>
      <c r="Q4570">
        <v>8</v>
      </c>
      <c r="R4570" t="str">
        <f t="shared" si="215"/>
        <v/>
      </c>
      <c r="T4570" t="s">
        <v>1892</v>
      </c>
      <c r="U4570" t="s">
        <v>12960</v>
      </c>
      <c r="V4570" t="s">
        <v>13807</v>
      </c>
      <c r="W4570" t="s">
        <v>13807</v>
      </c>
    </row>
    <row r="4571" spans="1:23" x14ac:dyDescent="0.25">
      <c r="A4571" t="s">
        <v>13808</v>
      </c>
      <c r="B4571" t="s">
        <v>13808</v>
      </c>
      <c r="C4571" t="s">
        <v>12961</v>
      </c>
      <c r="E4571" t="s">
        <v>12871</v>
      </c>
      <c r="F4571" t="s">
        <v>22801</v>
      </c>
      <c r="G4571" t="s">
        <v>22801</v>
      </c>
      <c r="H4571" t="s">
        <v>22801</v>
      </c>
      <c r="I4571" t="s">
        <v>12961</v>
      </c>
      <c r="J4571" t="s">
        <v>12961</v>
      </c>
      <c r="L4571" t="str">
        <f t="shared" si="213"/>
        <v>2.0</v>
      </c>
      <c r="M4571" t="s">
        <v>1881</v>
      </c>
      <c r="N4571" t="str">
        <f t="shared" si="214"/>
        <v/>
      </c>
      <c r="P4571">
        <v>8</v>
      </c>
      <c r="Q4571">
        <v>8</v>
      </c>
      <c r="R4571" t="str">
        <f t="shared" si="215"/>
        <v/>
      </c>
      <c r="T4571" t="s">
        <v>1886</v>
      </c>
      <c r="U4571" t="s">
        <v>12962</v>
      </c>
      <c r="V4571" t="s">
        <v>13807</v>
      </c>
      <c r="W4571" t="s">
        <v>13807</v>
      </c>
    </row>
    <row r="4572" spans="1:23" x14ac:dyDescent="0.25">
      <c r="A4572" t="s">
        <v>13808</v>
      </c>
      <c r="B4572" t="s">
        <v>13808</v>
      </c>
      <c r="C4572" t="s">
        <v>12963</v>
      </c>
      <c r="E4572" t="s">
        <v>12871</v>
      </c>
      <c r="F4572" t="s">
        <v>22802</v>
      </c>
      <c r="G4572" t="s">
        <v>22802</v>
      </c>
      <c r="H4572" t="s">
        <v>22802</v>
      </c>
      <c r="I4572" t="s">
        <v>12963</v>
      </c>
      <c r="J4572" t="s">
        <v>12963</v>
      </c>
      <c r="L4572" t="str">
        <f t="shared" si="213"/>
        <v>2.0</v>
      </c>
      <c r="M4572" t="s">
        <v>1881</v>
      </c>
      <c r="N4572" t="str">
        <f t="shared" si="214"/>
        <v/>
      </c>
      <c r="P4572">
        <v>8</v>
      </c>
      <c r="Q4572">
        <v>8</v>
      </c>
      <c r="R4572" t="str">
        <f t="shared" si="215"/>
        <v/>
      </c>
      <c r="T4572" t="s">
        <v>1892</v>
      </c>
      <c r="U4572" t="s">
        <v>12964</v>
      </c>
      <c r="V4572" t="s">
        <v>13807</v>
      </c>
      <c r="W4572" t="s">
        <v>13807</v>
      </c>
    </row>
    <row r="4573" spans="1:23" x14ac:dyDescent="0.25">
      <c r="A4573" t="s">
        <v>13808</v>
      </c>
      <c r="B4573" t="s">
        <v>13808</v>
      </c>
      <c r="C4573" t="s">
        <v>12965</v>
      </c>
      <c r="E4573" t="s">
        <v>12871</v>
      </c>
      <c r="F4573" t="s">
        <v>22803</v>
      </c>
      <c r="G4573" t="s">
        <v>22803</v>
      </c>
      <c r="H4573" t="s">
        <v>22803</v>
      </c>
      <c r="I4573" t="s">
        <v>12965</v>
      </c>
      <c r="J4573" t="s">
        <v>12965</v>
      </c>
      <c r="L4573" t="str">
        <f t="shared" si="213"/>
        <v>2.0</v>
      </c>
      <c r="M4573" t="s">
        <v>1881</v>
      </c>
      <c r="N4573" t="str">
        <f t="shared" si="214"/>
        <v/>
      </c>
      <c r="P4573">
        <v>8</v>
      </c>
      <c r="Q4573">
        <v>8</v>
      </c>
      <c r="R4573" t="str">
        <f t="shared" si="215"/>
        <v/>
      </c>
      <c r="T4573" t="s">
        <v>1886</v>
      </c>
      <c r="U4573" t="s">
        <v>12966</v>
      </c>
      <c r="V4573" t="s">
        <v>13807</v>
      </c>
      <c r="W4573" t="s">
        <v>13807</v>
      </c>
    </row>
    <row r="4574" spans="1:23" x14ac:dyDescent="0.25">
      <c r="A4574" t="s">
        <v>13808</v>
      </c>
      <c r="B4574" t="s">
        <v>13808</v>
      </c>
      <c r="C4574" t="s">
        <v>12967</v>
      </c>
      <c r="E4574" t="s">
        <v>12871</v>
      </c>
      <c r="F4574" t="s">
        <v>22804</v>
      </c>
      <c r="G4574" t="s">
        <v>22804</v>
      </c>
      <c r="H4574" t="s">
        <v>22804</v>
      </c>
      <c r="I4574" t="s">
        <v>12967</v>
      </c>
      <c r="J4574" t="s">
        <v>12967</v>
      </c>
      <c r="L4574" t="str">
        <f t="shared" si="213"/>
        <v>2.0</v>
      </c>
      <c r="M4574" t="s">
        <v>1881</v>
      </c>
      <c r="N4574" t="str">
        <f t="shared" si="214"/>
        <v/>
      </c>
      <c r="P4574">
        <v>8</v>
      </c>
      <c r="Q4574">
        <v>8</v>
      </c>
      <c r="R4574" t="str">
        <f t="shared" si="215"/>
        <v/>
      </c>
      <c r="T4574" t="s">
        <v>1886</v>
      </c>
      <c r="U4574" t="s">
        <v>12968</v>
      </c>
      <c r="V4574" t="s">
        <v>13807</v>
      </c>
      <c r="W4574" t="s">
        <v>13807</v>
      </c>
    </row>
    <row r="4575" spans="1:23" x14ac:dyDescent="0.25">
      <c r="A4575" t="s">
        <v>13808</v>
      </c>
      <c r="B4575" t="s">
        <v>13808</v>
      </c>
      <c r="C4575" t="s">
        <v>12969</v>
      </c>
      <c r="E4575" t="s">
        <v>12871</v>
      </c>
      <c r="F4575" t="s">
        <v>22805</v>
      </c>
      <c r="G4575" t="s">
        <v>22805</v>
      </c>
      <c r="H4575" t="s">
        <v>22805</v>
      </c>
      <c r="I4575" t="s">
        <v>12969</v>
      </c>
      <c r="J4575" t="s">
        <v>12969</v>
      </c>
      <c r="L4575" t="str">
        <f t="shared" si="213"/>
        <v>2.4</v>
      </c>
      <c r="M4575" t="s">
        <v>609</v>
      </c>
      <c r="N4575" t="str">
        <f t="shared" si="214"/>
        <v/>
      </c>
      <c r="P4575">
        <v>8</v>
      </c>
      <c r="Q4575">
        <v>8</v>
      </c>
      <c r="R4575" t="str">
        <f t="shared" si="215"/>
        <v/>
      </c>
      <c r="T4575" t="s">
        <v>2048</v>
      </c>
      <c r="U4575" t="s">
        <v>12970</v>
      </c>
      <c r="V4575" t="s">
        <v>13807</v>
      </c>
      <c r="W4575" t="s">
        <v>13807</v>
      </c>
    </row>
    <row r="4576" spans="1:23" x14ac:dyDescent="0.25">
      <c r="A4576" t="s">
        <v>13808</v>
      </c>
      <c r="B4576" t="s">
        <v>13808</v>
      </c>
      <c r="C4576" t="s">
        <v>12971</v>
      </c>
      <c r="E4576" t="s">
        <v>12871</v>
      </c>
      <c r="F4576" t="s">
        <v>13391</v>
      </c>
      <c r="G4576" t="s">
        <v>13391</v>
      </c>
      <c r="H4576" t="s">
        <v>13391</v>
      </c>
      <c r="I4576" t="s">
        <v>12971</v>
      </c>
      <c r="J4576" t="s">
        <v>12971</v>
      </c>
      <c r="L4576" t="str">
        <f t="shared" si="213"/>
        <v>2.2</v>
      </c>
      <c r="M4576" t="s">
        <v>632</v>
      </c>
      <c r="N4576" t="str">
        <f t="shared" si="214"/>
        <v/>
      </c>
      <c r="P4576">
        <v>8</v>
      </c>
      <c r="Q4576">
        <v>8</v>
      </c>
      <c r="R4576" t="str">
        <f t="shared" si="215"/>
        <v/>
      </c>
      <c r="T4576" t="s">
        <v>1897</v>
      </c>
      <c r="U4576" t="s">
        <v>12972</v>
      </c>
      <c r="V4576" t="s">
        <v>13807</v>
      </c>
      <c r="W4576" t="s">
        <v>13807</v>
      </c>
    </row>
    <row r="4577" spans="1:23" x14ac:dyDescent="0.25">
      <c r="A4577" t="s">
        <v>13808</v>
      </c>
      <c r="B4577" t="s">
        <v>13808</v>
      </c>
      <c r="C4577" t="s">
        <v>12973</v>
      </c>
      <c r="E4577" t="s">
        <v>12871</v>
      </c>
      <c r="F4577" t="s">
        <v>22806</v>
      </c>
      <c r="G4577" t="s">
        <v>22806</v>
      </c>
      <c r="H4577" t="s">
        <v>22806</v>
      </c>
      <c r="I4577" t="s">
        <v>12973</v>
      </c>
      <c r="J4577" t="s">
        <v>12973</v>
      </c>
      <c r="L4577" t="str">
        <f t="shared" si="213"/>
        <v>2.3</v>
      </c>
      <c r="M4577" t="s">
        <v>826</v>
      </c>
      <c r="N4577" t="str">
        <f t="shared" si="214"/>
        <v/>
      </c>
      <c r="P4577">
        <v>8</v>
      </c>
      <c r="Q4577">
        <v>8</v>
      </c>
      <c r="R4577" t="str">
        <f t="shared" si="215"/>
        <v/>
      </c>
      <c r="T4577" t="s">
        <v>1886</v>
      </c>
      <c r="U4577" t="s">
        <v>12974</v>
      </c>
      <c r="V4577" t="s">
        <v>13807</v>
      </c>
      <c r="W4577" t="s">
        <v>13807</v>
      </c>
    </row>
    <row r="4578" spans="1:23" x14ac:dyDescent="0.25">
      <c r="A4578" t="s">
        <v>13808</v>
      </c>
      <c r="B4578" t="s">
        <v>13808</v>
      </c>
      <c r="C4578" t="s">
        <v>12975</v>
      </c>
      <c r="E4578" t="s">
        <v>12871</v>
      </c>
      <c r="F4578" t="s">
        <v>22807</v>
      </c>
      <c r="G4578" t="s">
        <v>22807</v>
      </c>
      <c r="H4578" t="s">
        <v>22807</v>
      </c>
      <c r="I4578" t="s">
        <v>12975</v>
      </c>
      <c r="J4578" t="s">
        <v>12975</v>
      </c>
      <c r="L4578" t="str">
        <f t="shared" si="213"/>
        <v>2.2</v>
      </c>
      <c r="M4578" t="s">
        <v>632</v>
      </c>
      <c r="N4578" t="str">
        <f t="shared" si="214"/>
        <v/>
      </c>
      <c r="P4578">
        <v>8</v>
      </c>
      <c r="Q4578">
        <v>8</v>
      </c>
      <c r="R4578" t="str">
        <f t="shared" si="215"/>
        <v/>
      </c>
      <c r="T4578" t="s">
        <v>1886</v>
      </c>
      <c r="U4578" t="s">
        <v>12976</v>
      </c>
      <c r="V4578" t="s">
        <v>13807</v>
      </c>
      <c r="W4578" t="s">
        <v>13807</v>
      </c>
    </row>
    <row r="4579" spans="1:23" x14ac:dyDescent="0.25">
      <c r="A4579" t="s">
        <v>13808</v>
      </c>
      <c r="B4579" t="s">
        <v>13808</v>
      </c>
      <c r="C4579" t="s">
        <v>12977</v>
      </c>
      <c r="E4579" t="s">
        <v>12871</v>
      </c>
      <c r="F4579" t="s">
        <v>22808</v>
      </c>
      <c r="G4579" t="s">
        <v>22808</v>
      </c>
      <c r="H4579" t="s">
        <v>22808</v>
      </c>
      <c r="I4579" t="s">
        <v>12977</v>
      </c>
      <c r="J4579" t="s">
        <v>12977</v>
      </c>
      <c r="L4579" t="str">
        <f t="shared" si="213"/>
        <v>2.4</v>
      </c>
      <c r="M4579" t="s">
        <v>609</v>
      </c>
      <c r="N4579" t="str">
        <f t="shared" si="214"/>
        <v/>
      </c>
      <c r="P4579">
        <v>8</v>
      </c>
      <c r="Q4579">
        <v>8</v>
      </c>
      <c r="R4579" t="str">
        <f t="shared" si="215"/>
        <v/>
      </c>
      <c r="T4579" t="s">
        <v>1886</v>
      </c>
      <c r="U4579" t="s">
        <v>12978</v>
      </c>
      <c r="V4579" t="s">
        <v>13807</v>
      </c>
      <c r="W4579" t="s">
        <v>13807</v>
      </c>
    </row>
    <row r="4580" spans="1:23" x14ac:dyDescent="0.25">
      <c r="A4580" t="s">
        <v>13808</v>
      </c>
      <c r="B4580" t="s">
        <v>13808</v>
      </c>
      <c r="C4580" t="s">
        <v>12979</v>
      </c>
      <c r="E4580" t="s">
        <v>12871</v>
      </c>
      <c r="F4580" t="s">
        <v>13393</v>
      </c>
      <c r="G4580" t="s">
        <v>13393</v>
      </c>
      <c r="H4580" t="s">
        <v>13393</v>
      </c>
      <c r="I4580" t="s">
        <v>12979</v>
      </c>
      <c r="J4580" t="s">
        <v>12979</v>
      </c>
      <c r="L4580" t="str">
        <f t="shared" si="213"/>
        <v>2.4</v>
      </c>
      <c r="M4580" t="s">
        <v>609</v>
      </c>
      <c r="N4580" t="str">
        <f t="shared" si="214"/>
        <v/>
      </c>
      <c r="P4580">
        <v>8</v>
      </c>
      <c r="Q4580">
        <v>8</v>
      </c>
      <c r="R4580" t="str">
        <f t="shared" si="215"/>
        <v/>
      </c>
      <c r="T4580" t="s">
        <v>1886</v>
      </c>
      <c r="U4580" t="s">
        <v>12980</v>
      </c>
      <c r="V4580" t="s">
        <v>13807</v>
      </c>
      <c r="W4580" t="s">
        <v>13807</v>
      </c>
    </row>
    <row r="4581" spans="1:23" x14ac:dyDescent="0.25">
      <c r="A4581" t="s">
        <v>13808</v>
      </c>
      <c r="B4581" t="s">
        <v>13808</v>
      </c>
      <c r="C4581" t="s">
        <v>12981</v>
      </c>
      <c r="E4581" t="s">
        <v>12871</v>
      </c>
      <c r="F4581" t="s">
        <v>22809</v>
      </c>
      <c r="G4581" t="s">
        <v>22809</v>
      </c>
      <c r="H4581" t="s">
        <v>22809</v>
      </c>
      <c r="I4581" t="s">
        <v>12981</v>
      </c>
      <c r="J4581" t="s">
        <v>12981</v>
      </c>
      <c r="L4581" t="str">
        <f t="shared" si="213"/>
        <v>2.8</v>
      </c>
      <c r="M4581" t="s">
        <v>627</v>
      </c>
      <c r="N4581" t="str">
        <f t="shared" si="214"/>
        <v/>
      </c>
      <c r="P4581">
        <v>8</v>
      </c>
      <c r="Q4581">
        <v>8</v>
      </c>
      <c r="R4581" t="str">
        <f t="shared" si="215"/>
        <v/>
      </c>
      <c r="T4581" t="s">
        <v>1886</v>
      </c>
      <c r="U4581" t="s">
        <v>12982</v>
      </c>
      <c r="V4581" t="s">
        <v>13807</v>
      </c>
      <c r="W4581" t="s">
        <v>13807</v>
      </c>
    </row>
    <row r="4582" spans="1:23" x14ac:dyDescent="0.25">
      <c r="A4582" t="s">
        <v>13808</v>
      </c>
      <c r="B4582" t="s">
        <v>13808</v>
      </c>
      <c r="C4582" t="s">
        <v>12983</v>
      </c>
      <c r="E4582" t="s">
        <v>12871</v>
      </c>
      <c r="F4582" t="s">
        <v>22810</v>
      </c>
      <c r="G4582" t="s">
        <v>22810</v>
      </c>
      <c r="H4582" t="s">
        <v>22810</v>
      </c>
      <c r="I4582" t="s">
        <v>12983</v>
      </c>
      <c r="J4582" t="s">
        <v>12983</v>
      </c>
      <c r="L4582" t="str">
        <f t="shared" si="213"/>
        <v>2.8</v>
      </c>
      <c r="M4582" t="s">
        <v>627</v>
      </c>
      <c r="N4582" t="str">
        <f t="shared" si="214"/>
        <v/>
      </c>
      <c r="P4582">
        <v>8</v>
      </c>
      <c r="Q4582">
        <v>8</v>
      </c>
      <c r="R4582" t="str">
        <f t="shared" si="215"/>
        <v/>
      </c>
      <c r="T4582" t="s">
        <v>1886</v>
      </c>
      <c r="U4582" t="s">
        <v>12984</v>
      </c>
      <c r="V4582" t="s">
        <v>13807</v>
      </c>
      <c r="W4582" t="s">
        <v>13807</v>
      </c>
    </row>
    <row r="4583" spans="1:23" x14ac:dyDescent="0.25">
      <c r="A4583" t="s">
        <v>13808</v>
      </c>
      <c r="B4583" t="s">
        <v>13808</v>
      </c>
      <c r="C4583" t="s">
        <v>12985</v>
      </c>
      <c r="E4583" t="s">
        <v>12871</v>
      </c>
      <c r="F4583" t="s">
        <v>13397</v>
      </c>
      <c r="G4583" t="s">
        <v>13397</v>
      </c>
      <c r="H4583" t="s">
        <v>13397</v>
      </c>
      <c r="I4583" t="s">
        <v>12985</v>
      </c>
      <c r="J4583" t="s">
        <v>12985</v>
      </c>
      <c r="L4583" t="str">
        <f t="shared" si="213"/>
        <v>2.8</v>
      </c>
      <c r="M4583" t="s">
        <v>627</v>
      </c>
      <c r="N4583" t="str">
        <f t="shared" si="214"/>
        <v/>
      </c>
      <c r="P4583">
        <v>8</v>
      </c>
      <c r="Q4583">
        <v>8</v>
      </c>
      <c r="R4583" t="str">
        <f t="shared" si="215"/>
        <v/>
      </c>
      <c r="T4583" t="s">
        <v>1886</v>
      </c>
      <c r="U4583" t="s">
        <v>12986</v>
      </c>
      <c r="V4583" t="s">
        <v>13807</v>
      </c>
      <c r="W4583" t="s">
        <v>13807</v>
      </c>
    </row>
    <row r="4584" spans="1:23" x14ac:dyDescent="0.25">
      <c r="A4584" t="s">
        <v>13808</v>
      </c>
      <c r="B4584" t="s">
        <v>13808</v>
      </c>
      <c r="C4584" t="s">
        <v>12987</v>
      </c>
      <c r="E4584" t="s">
        <v>12871</v>
      </c>
      <c r="F4584" t="s">
        <v>22811</v>
      </c>
      <c r="G4584" t="s">
        <v>22811</v>
      </c>
      <c r="H4584" t="s">
        <v>22811</v>
      </c>
      <c r="I4584" t="s">
        <v>12987</v>
      </c>
      <c r="J4584" t="s">
        <v>12987</v>
      </c>
      <c r="L4584" t="str">
        <f t="shared" si="213"/>
        <v>1.8</v>
      </c>
      <c r="M4584" t="s">
        <v>796</v>
      </c>
      <c r="N4584" t="str">
        <f t="shared" si="214"/>
        <v/>
      </c>
      <c r="P4584">
        <v>6</v>
      </c>
      <c r="Q4584">
        <v>6</v>
      </c>
      <c r="R4584" t="str">
        <f t="shared" si="215"/>
        <v/>
      </c>
      <c r="T4584" t="s">
        <v>2977</v>
      </c>
      <c r="U4584" t="s">
        <v>12988</v>
      </c>
      <c r="V4584" t="s">
        <v>13807</v>
      </c>
      <c r="W4584" t="s">
        <v>13807</v>
      </c>
    </row>
    <row r="4585" spans="1:23" x14ac:dyDescent="0.25">
      <c r="A4585" t="s">
        <v>13808</v>
      </c>
      <c r="B4585" t="s">
        <v>13808</v>
      </c>
      <c r="C4585" t="s">
        <v>12989</v>
      </c>
      <c r="E4585" t="s">
        <v>12871</v>
      </c>
      <c r="F4585" t="s">
        <v>22812</v>
      </c>
      <c r="G4585" t="s">
        <v>22812</v>
      </c>
      <c r="H4585" t="s">
        <v>22812</v>
      </c>
      <c r="I4585" t="s">
        <v>12989</v>
      </c>
      <c r="J4585" t="s">
        <v>12989</v>
      </c>
      <c r="L4585" t="str">
        <f t="shared" si="213"/>
        <v/>
      </c>
      <c r="N4585" t="str">
        <f t="shared" si="214"/>
        <v/>
      </c>
      <c r="R4585" t="str">
        <f t="shared" si="215"/>
        <v/>
      </c>
      <c r="T4585" t="s">
        <v>2687</v>
      </c>
      <c r="U4585" t="s">
        <v>12990</v>
      </c>
      <c r="V4585" t="s">
        <v>13807</v>
      </c>
      <c r="W4585" t="s">
        <v>13807</v>
      </c>
    </row>
    <row r="4586" spans="1:23" x14ac:dyDescent="0.25">
      <c r="A4586" t="s">
        <v>13808</v>
      </c>
      <c r="B4586" t="s">
        <v>13808</v>
      </c>
      <c r="C4586" t="s">
        <v>12991</v>
      </c>
      <c r="E4586" t="s">
        <v>12871</v>
      </c>
      <c r="F4586" t="s">
        <v>22813</v>
      </c>
      <c r="G4586" t="s">
        <v>22813</v>
      </c>
      <c r="H4586" t="s">
        <v>22813</v>
      </c>
      <c r="I4586" t="s">
        <v>12991</v>
      </c>
      <c r="J4586" t="s">
        <v>12991</v>
      </c>
      <c r="L4586" t="str">
        <f t="shared" si="213"/>
        <v>3.4</v>
      </c>
      <c r="M4586" t="s">
        <v>451</v>
      </c>
      <c r="N4586" t="str">
        <f t="shared" si="214"/>
        <v>3.4</v>
      </c>
      <c r="O4586" t="s">
        <v>451</v>
      </c>
      <c r="P4586">
        <v>12</v>
      </c>
      <c r="Q4586">
        <v>12</v>
      </c>
      <c r="R4586" t="str">
        <f t="shared" si="215"/>
        <v>23</v>
      </c>
      <c r="S4586" t="s">
        <v>7928</v>
      </c>
      <c r="T4586" t="s">
        <v>2048</v>
      </c>
      <c r="U4586" t="s">
        <v>12992</v>
      </c>
      <c r="V4586" t="s">
        <v>13807</v>
      </c>
      <c r="W4586" t="s">
        <v>13807</v>
      </c>
    </row>
    <row r="4587" spans="1:23" x14ac:dyDescent="0.25">
      <c r="A4587" t="s">
        <v>13808</v>
      </c>
      <c r="B4587" t="s">
        <v>13808</v>
      </c>
      <c r="C4587" t="s">
        <v>12993</v>
      </c>
      <c r="E4587" t="s">
        <v>12871</v>
      </c>
      <c r="F4587" t="s">
        <v>22814</v>
      </c>
      <c r="G4587" t="s">
        <v>22814</v>
      </c>
      <c r="H4587" t="s">
        <v>22814</v>
      </c>
      <c r="I4587" t="s">
        <v>12993</v>
      </c>
      <c r="J4587" t="s">
        <v>12993</v>
      </c>
      <c r="L4587" t="str">
        <f t="shared" si="213"/>
        <v>3.4</v>
      </c>
      <c r="M4587" t="s">
        <v>451</v>
      </c>
      <c r="N4587" t="str">
        <f t="shared" si="214"/>
        <v>4.0</v>
      </c>
      <c r="O4587" t="s">
        <v>1917</v>
      </c>
      <c r="P4587">
        <v>12</v>
      </c>
      <c r="Q4587">
        <v>12</v>
      </c>
      <c r="R4587" t="str">
        <f t="shared" si="215"/>
        <v/>
      </c>
      <c r="T4587" t="s">
        <v>2048</v>
      </c>
      <c r="U4587" t="s">
        <v>12994</v>
      </c>
      <c r="V4587" t="s">
        <v>13807</v>
      </c>
      <c r="W4587" t="s">
        <v>13807</v>
      </c>
    </row>
    <row r="4588" spans="1:23" x14ac:dyDescent="0.25">
      <c r="A4588" t="s">
        <v>13808</v>
      </c>
      <c r="B4588" t="s">
        <v>13808</v>
      </c>
      <c r="C4588" t="s">
        <v>12995</v>
      </c>
      <c r="E4588" t="s">
        <v>12871</v>
      </c>
      <c r="F4588" t="s">
        <v>22815</v>
      </c>
      <c r="G4588" t="s">
        <v>22815</v>
      </c>
      <c r="H4588" t="s">
        <v>22815</v>
      </c>
      <c r="I4588" t="s">
        <v>12995</v>
      </c>
      <c r="J4588" t="s">
        <v>12995</v>
      </c>
      <c r="L4588" t="str">
        <f t="shared" si="213"/>
        <v>3.8</v>
      </c>
      <c r="M4588" t="s">
        <v>445</v>
      </c>
      <c r="N4588" t="str">
        <f t="shared" si="214"/>
        <v>4.2</v>
      </c>
      <c r="O4588" t="s">
        <v>418</v>
      </c>
      <c r="P4588">
        <v>12</v>
      </c>
      <c r="Q4588">
        <v>12</v>
      </c>
      <c r="R4588" t="str">
        <f t="shared" si="215"/>
        <v/>
      </c>
      <c r="T4588" t="s">
        <v>2048</v>
      </c>
      <c r="U4588" t="s">
        <v>12996</v>
      </c>
      <c r="V4588" t="s">
        <v>13807</v>
      </c>
      <c r="W4588" t="s">
        <v>13807</v>
      </c>
    </row>
    <row r="4589" spans="1:23" x14ac:dyDescent="0.25">
      <c r="A4589" t="s">
        <v>13808</v>
      </c>
      <c r="B4589" t="s">
        <v>13808</v>
      </c>
      <c r="C4589" t="s">
        <v>12997</v>
      </c>
      <c r="E4589" t="s">
        <v>12871</v>
      </c>
      <c r="F4589" t="s">
        <v>22816</v>
      </c>
      <c r="G4589" t="s">
        <v>22816</v>
      </c>
      <c r="H4589" t="s">
        <v>22816</v>
      </c>
      <c r="I4589" t="s">
        <v>12997</v>
      </c>
      <c r="J4589" t="s">
        <v>12997</v>
      </c>
      <c r="L4589" t="str">
        <f t="shared" si="213"/>
        <v>3.8</v>
      </c>
      <c r="M4589" t="s">
        <v>445</v>
      </c>
      <c r="N4589" t="str">
        <f t="shared" si="214"/>
        <v>4.3</v>
      </c>
      <c r="O4589" t="s">
        <v>430</v>
      </c>
      <c r="P4589">
        <v>12</v>
      </c>
      <c r="Q4589">
        <v>12</v>
      </c>
      <c r="R4589" t="str">
        <f t="shared" si="215"/>
        <v/>
      </c>
      <c r="T4589" t="s">
        <v>2874</v>
      </c>
      <c r="U4589" t="s">
        <v>12998</v>
      </c>
      <c r="V4589" t="s">
        <v>13807</v>
      </c>
      <c r="W4589" t="s">
        <v>13807</v>
      </c>
    </row>
    <row r="4590" spans="1:23" x14ac:dyDescent="0.25">
      <c r="A4590" t="s">
        <v>13808</v>
      </c>
      <c r="B4590" t="s">
        <v>13808</v>
      </c>
      <c r="C4590" t="s">
        <v>12999</v>
      </c>
      <c r="E4590" t="s">
        <v>12871</v>
      </c>
      <c r="F4590" t="s">
        <v>22817</v>
      </c>
      <c r="G4590" t="s">
        <v>22817</v>
      </c>
      <c r="H4590" t="s">
        <v>22817</v>
      </c>
      <c r="I4590" t="s">
        <v>12999</v>
      </c>
      <c r="J4590" t="s">
        <v>12999</v>
      </c>
      <c r="L4590" t="str">
        <f t="shared" si="213"/>
        <v>3.4</v>
      </c>
      <c r="M4590" t="s">
        <v>451</v>
      </c>
      <c r="N4590" t="str">
        <f t="shared" si="214"/>
        <v>3.4</v>
      </c>
      <c r="O4590" t="s">
        <v>451</v>
      </c>
      <c r="P4590">
        <v>10</v>
      </c>
      <c r="Q4590">
        <v>10</v>
      </c>
      <c r="R4590" t="str">
        <f t="shared" si="215"/>
        <v/>
      </c>
      <c r="T4590" t="s">
        <v>2048</v>
      </c>
      <c r="U4590" t="s">
        <v>13000</v>
      </c>
      <c r="V4590" t="s">
        <v>13807</v>
      </c>
      <c r="W4590" t="s">
        <v>13807</v>
      </c>
    </row>
    <row r="4591" spans="1:23" x14ac:dyDescent="0.25">
      <c r="A4591" t="s">
        <v>13808</v>
      </c>
      <c r="B4591" t="s">
        <v>13808</v>
      </c>
      <c r="C4591" t="s">
        <v>13001</v>
      </c>
      <c r="E4591" t="s">
        <v>12871</v>
      </c>
      <c r="F4591" t="s">
        <v>22818</v>
      </c>
      <c r="G4591" t="s">
        <v>22818</v>
      </c>
      <c r="H4591" t="s">
        <v>22818</v>
      </c>
      <c r="I4591" t="s">
        <v>13001</v>
      </c>
      <c r="J4591" t="s">
        <v>13001</v>
      </c>
      <c r="L4591" t="str">
        <f t="shared" si="213"/>
        <v>2.4</v>
      </c>
      <c r="M4591" t="s">
        <v>609</v>
      </c>
      <c r="N4591" t="str">
        <f t="shared" si="214"/>
        <v/>
      </c>
      <c r="P4591">
        <v>6</v>
      </c>
      <c r="Q4591">
        <v>6</v>
      </c>
      <c r="R4591" t="str">
        <f t="shared" si="215"/>
        <v/>
      </c>
      <c r="T4591" t="s">
        <v>1967</v>
      </c>
      <c r="U4591" t="s">
        <v>13002</v>
      </c>
      <c r="V4591" t="s">
        <v>13807</v>
      </c>
      <c r="W4591" t="s">
        <v>13807</v>
      </c>
    </row>
    <row r="4592" spans="1:23" x14ac:dyDescent="0.25">
      <c r="A4592" t="s">
        <v>13808</v>
      </c>
      <c r="B4592" t="s">
        <v>13808</v>
      </c>
      <c r="C4592" t="s">
        <v>13003</v>
      </c>
      <c r="E4592" t="s">
        <v>12871</v>
      </c>
      <c r="F4592" t="s">
        <v>22819</v>
      </c>
      <c r="G4592" t="s">
        <v>22819</v>
      </c>
      <c r="H4592" t="s">
        <v>22819</v>
      </c>
      <c r="I4592" t="s">
        <v>13003</v>
      </c>
      <c r="J4592" t="s">
        <v>13003</v>
      </c>
      <c r="L4592" t="str">
        <f t="shared" si="213"/>
        <v>2.0</v>
      </c>
      <c r="M4592" t="s">
        <v>1881</v>
      </c>
      <c r="N4592" t="str">
        <f t="shared" si="214"/>
        <v/>
      </c>
      <c r="P4592">
        <v>8</v>
      </c>
      <c r="Q4592">
        <v>8</v>
      </c>
      <c r="R4592" t="str">
        <f t="shared" si="215"/>
        <v/>
      </c>
      <c r="T4592" t="s">
        <v>1886</v>
      </c>
      <c r="U4592" t="s">
        <v>13004</v>
      </c>
      <c r="V4592" t="s">
        <v>13807</v>
      </c>
      <c r="W4592" t="s">
        <v>13807</v>
      </c>
    </row>
    <row r="4593" spans="1:23" x14ac:dyDescent="0.25">
      <c r="A4593" t="s">
        <v>13808</v>
      </c>
      <c r="B4593" t="s">
        <v>13808</v>
      </c>
      <c r="C4593" t="s">
        <v>13005</v>
      </c>
      <c r="E4593" t="s">
        <v>12871</v>
      </c>
      <c r="F4593" t="s">
        <v>22820</v>
      </c>
      <c r="G4593" t="s">
        <v>22820</v>
      </c>
      <c r="H4593" t="s">
        <v>22820</v>
      </c>
      <c r="I4593" t="s">
        <v>13005</v>
      </c>
      <c r="J4593" t="s">
        <v>13005</v>
      </c>
      <c r="L4593" t="str">
        <f t="shared" si="213"/>
        <v>1.8</v>
      </c>
      <c r="M4593" t="s">
        <v>796</v>
      </c>
      <c r="N4593" t="str">
        <f t="shared" si="214"/>
        <v/>
      </c>
      <c r="P4593">
        <v>8</v>
      </c>
      <c r="Q4593">
        <v>8</v>
      </c>
      <c r="R4593" t="str">
        <f t="shared" si="215"/>
        <v/>
      </c>
      <c r="T4593" t="s">
        <v>2957</v>
      </c>
      <c r="U4593" t="s">
        <v>13006</v>
      </c>
      <c r="V4593" t="s">
        <v>13807</v>
      </c>
      <c r="W4593" t="s">
        <v>13807</v>
      </c>
    </row>
    <row r="4594" spans="1:23" x14ac:dyDescent="0.25">
      <c r="A4594" t="s">
        <v>13808</v>
      </c>
      <c r="B4594" t="s">
        <v>13808</v>
      </c>
      <c r="C4594" t="s">
        <v>13007</v>
      </c>
      <c r="E4594" t="s">
        <v>12871</v>
      </c>
      <c r="F4594" t="s">
        <v>22821</v>
      </c>
      <c r="G4594" t="s">
        <v>22821</v>
      </c>
      <c r="H4594" t="s">
        <v>22821</v>
      </c>
      <c r="I4594" t="s">
        <v>13007</v>
      </c>
      <c r="J4594" t="s">
        <v>13007</v>
      </c>
      <c r="L4594" t="str">
        <f t="shared" si="213"/>
        <v>1.3</v>
      </c>
      <c r="M4594" t="s">
        <v>919</v>
      </c>
      <c r="N4594" t="str">
        <f t="shared" si="214"/>
        <v/>
      </c>
      <c r="P4594">
        <v>4</v>
      </c>
      <c r="Q4594">
        <v>4</v>
      </c>
      <c r="R4594" t="str">
        <f t="shared" si="215"/>
        <v/>
      </c>
      <c r="T4594" t="s">
        <v>1876</v>
      </c>
      <c r="U4594" t="s">
        <v>13008</v>
      </c>
      <c r="V4594" t="s">
        <v>13807</v>
      </c>
      <c r="W4594" t="s">
        <v>13807</v>
      </c>
    </row>
    <row r="4595" spans="1:23" x14ac:dyDescent="0.25">
      <c r="A4595" t="s">
        <v>13808</v>
      </c>
      <c r="B4595" t="s">
        <v>13808</v>
      </c>
      <c r="C4595" t="s">
        <v>13009</v>
      </c>
      <c r="E4595" t="s">
        <v>12871</v>
      </c>
      <c r="F4595" t="s">
        <v>22822</v>
      </c>
      <c r="G4595" t="s">
        <v>22822</v>
      </c>
      <c r="H4595" t="s">
        <v>22822</v>
      </c>
      <c r="I4595" t="s">
        <v>13009</v>
      </c>
      <c r="J4595" t="s">
        <v>13009</v>
      </c>
      <c r="L4595" t="str">
        <f t="shared" si="213"/>
        <v>1.2</v>
      </c>
      <c r="M4595" t="s">
        <v>1906</v>
      </c>
      <c r="N4595" t="str">
        <f t="shared" si="214"/>
        <v/>
      </c>
      <c r="P4595">
        <v>4</v>
      </c>
      <c r="Q4595">
        <v>4</v>
      </c>
      <c r="R4595" t="str">
        <f t="shared" si="215"/>
        <v/>
      </c>
      <c r="T4595" t="s">
        <v>1876</v>
      </c>
      <c r="U4595" t="s">
        <v>13010</v>
      </c>
      <c r="V4595" t="s">
        <v>13807</v>
      </c>
      <c r="W4595" t="s">
        <v>13807</v>
      </c>
    </row>
    <row r="4596" spans="1:23" x14ac:dyDescent="0.25">
      <c r="A4596" t="s">
        <v>13808</v>
      </c>
      <c r="B4596" t="s">
        <v>13808</v>
      </c>
      <c r="C4596" t="s">
        <v>13011</v>
      </c>
      <c r="E4596" t="s">
        <v>12871</v>
      </c>
      <c r="F4596" t="s">
        <v>22823</v>
      </c>
      <c r="G4596" t="s">
        <v>22823</v>
      </c>
      <c r="H4596" t="s">
        <v>22823</v>
      </c>
      <c r="I4596" t="s">
        <v>13011</v>
      </c>
      <c r="J4596" t="s">
        <v>13011</v>
      </c>
      <c r="L4596" t="str">
        <f t="shared" si="213"/>
        <v>1.4</v>
      </c>
      <c r="M4596" t="s">
        <v>791</v>
      </c>
      <c r="N4596" t="str">
        <f t="shared" si="214"/>
        <v/>
      </c>
      <c r="P4596">
        <v>4</v>
      </c>
      <c r="Q4596">
        <v>4</v>
      </c>
      <c r="R4596" t="str">
        <f t="shared" si="215"/>
        <v/>
      </c>
      <c r="T4596" t="s">
        <v>1876</v>
      </c>
      <c r="U4596" t="s">
        <v>13012</v>
      </c>
      <c r="V4596" t="s">
        <v>13807</v>
      </c>
      <c r="W4596" t="s">
        <v>13807</v>
      </c>
    </row>
    <row r="4597" spans="1:23" x14ac:dyDescent="0.25">
      <c r="A4597" t="s">
        <v>13808</v>
      </c>
      <c r="B4597" t="s">
        <v>13808</v>
      </c>
      <c r="C4597" t="s">
        <v>13013</v>
      </c>
      <c r="E4597" t="s">
        <v>12871</v>
      </c>
      <c r="F4597" t="s">
        <v>22824</v>
      </c>
      <c r="G4597" t="s">
        <v>22824</v>
      </c>
      <c r="H4597" t="s">
        <v>22824</v>
      </c>
      <c r="I4597" t="s">
        <v>13013</v>
      </c>
      <c r="J4597" t="s">
        <v>13013</v>
      </c>
      <c r="L4597" t="str">
        <f t="shared" si="213"/>
        <v>2.0</v>
      </c>
      <c r="M4597" t="s">
        <v>1881</v>
      </c>
      <c r="N4597" t="str">
        <f t="shared" si="214"/>
        <v/>
      </c>
      <c r="P4597">
        <v>8</v>
      </c>
      <c r="Q4597">
        <v>8</v>
      </c>
      <c r="R4597" t="str">
        <f t="shared" si="215"/>
        <v/>
      </c>
      <c r="T4597" t="s">
        <v>1908</v>
      </c>
      <c r="U4597" t="s">
        <v>13014</v>
      </c>
      <c r="V4597" t="s">
        <v>13807</v>
      </c>
      <c r="W4597" t="s">
        <v>13807</v>
      </c>
    </row>
    <row r="4598" spans="1:23" x14ac:dyDescent="0.25">
      <c r="A4598" t="s">
        <v>13808</v>
      </c>
      <c r="B4598" t="s">
        <v>13808</v>
      </c>
      <c r="C4598" t="s">
        <v>13015</v>
      </c>
      <c r="E4598" t="s">
        <v>12871</v>
      </c>
      <c r="F4598" t="s">
        <v>22825</v>
      </c>
      <c r="G4598" t="s">
        <v>22825</v>
      </c>
      <c r="H4598" t="s">
        <v>22825</v>
      </c>
      <c r="I4598" t="s">
        <v>13015</v>
      </c>
      <c r="J4598" t="s">
        <v>13015</v>
      </c>
      <c r="L4598" t="str">
        <f t="shared" si="213"/>
        <v>1.4</v>
      </c>
      <c r="M4598" t="s">
        <v>791</v>
      </c>
      <c r="N4598" t="str">
        <f t="shared" si="214"/>
        <v/>
      </c>
      <c r="P4598">
        <v>8</v>
      </c>
      <c r="Q4598">
        <v>8</v>
      </c>
      <c r="R4598" t="str">
        <f t="shared" si="215"/>
        <v/>
      </c>
      <c r="T4598" t="s">
        <v>1876</v>
      </c>
      <c r="U4598" t="s">
        <v>13016</v>
      </c>
      <c r="V4598" t="s">
        <v>13807</v>
      </c>
      <c r="W4598" t="s">
        <v>13807</v>
      </c>
    </row>
    <row r="4599" spans="1:23" x14ac:dyDescent="0.25">
      <c r="A4599" t="s">
        <v>13808</v>
      </c>
      <c r="B4599" t="s">
        <v>13808</v>
      </c>
      <c r="C4599" t="s">
        <v>13017</v>
      </c>
      <c r="E4599" t="s">
        <v>12871</v>
      </c>
      <c r="F4599" t="s">
        <v>22826</v>
      </c>
      <c r="G4599" t="s">
        <v>22826</v>
      </c>
      <c r="H4599" t="s">
        <v>22826</v>
      </c>
      <c r="I4599" t="s">
        <v>13017</v>
      </c>
      <c r="J4599" t="s">
        <v>13017</v>
      </c>
      <c r="L4599" t="str">
        <f t="shared" si="213"/>
        <v>2.0</v>
      </c>
      <c r="M4599" t="s">
        <v>1881</v>
      </c>
      <c r="N4599" t="str">
        <f t="shared" si="214"/>
        <v/>
      </c>
      <c r="P4599">
        <v>8</v>
      </c>
      <c r="Q4599">
        <v>8</v>
      </c>
      <c r="R4599" t="str">
        <f t="shared" si="215"/>
        <v/>
      </c>
      <c r="T4599" t="s">
        <v>3136</v>
      </c>
      <c r="U4599" t="s">
        <v>13018</v>
      </c>
      <c r="V4599" t="s">
        <v>13807</v>
      </c>
      <c r="W4599" t="s">
        <v>13807</v>
      </c>
    </row>
    <row r="4600" spans="1:23" x14ac:dyDescent="0.25">
      <c r="A4600" t="s">
        <v>13808</v>
      </c>
      <c r="B4600" t="s">
        <v>13808</v>
      </c>
      <c r="C4600" t="s">
        <v>13019</v>
      </c>
      <c r="E4600" t="s">
        <v>12871</v>
      </c>
      <c r="F4600" t="s">
        <v>22827</v>
      </c>
      <c r="G4600" t="s">
        <v>22827</v>
      </c>
      <c r="H4600" t="s">
        <v>22827</v>
      </c>
      <c r="I4600" t="s">
        <v>13019</v>
      </c>
      <c r="J4600" t="s">
        <v>13019</v>
      </c>
      <c r="L4600" t="str">
        <f t="shared" si="213"/>
        <v>2.2</v>
      </c>
      <c r="M4600" t="s">
        <v>632</v>
      </c>
      <c r="N4600" t="str">
        <f t="shared" si="214"/>
        <v/>
      </c>
      <c r="P4600">
        <v>4</v>
      </c>
      <c r="Q4600">
        <v>4</v>
      </c>
      <c r="R4600" t="str">
        <f t="shared" si="215"/>
        <v/>
      </c>
      <c r="T4600" t="s">
        <v>1876</v>
      </c>
      <c r="U4600" t="s">
        <v>13020</v>
      </c>
      <c r="V4600" t="s">
        <v>13807</v>
      </c>
      <c r="W4600" t="s">
        <v>13807</v>
      </c>
    </row>
    <row r="4601" spans="1:23" x14ac:dyDescent="0.25">
      <c r="A4601" t="s">
        <v>13808</v>
      </c>
      <c r="B4601" t="s">
        <v>13808</v>
      </c>
      <c r="C4601" t="s">
        <v>13021</v>
      </c>
      <c r="E4601" t="s">
        <v>12871</v>
      </c>
      <c r="F4601" t="s">
        <v>22828</v>
      </c>
      <c r="G4601" t="s">
        <v>22828</v>
      </c>
      <c r="H4601" t="s">
        <v>22828</v>
      </c>
      <c r="I4601" t="s">
        <v>13021</v>
      </c>
      <c r="J4601" t="s">
        <v>13021</v>
      </c>
      <c r="L4601" t="str">
        <f t="shared" si="213"/>
        <v>2.3</v>
      </c>
      <c r="M4601" t="s">
        <v>826</v>
      </c>
      <c r="N4601" t="str">
        <f t="shared" si="214"/>
        <v/>
      </c>
      <c r="P4601">
        <v>4</v>
      </c>
      <c r="Q4601">
        <v>4</v>
      </c>
      <c r="R4601" t="str">
        <f t="shared" si="215"/>
        <v/>
      </c>
      <c r="T4601" t="s">
        <v>2510</v>
      </c>
      <c r="U4601" t="s">
        <v>13022</v>
      </c>
      <c r="V4601" t="s">
        <v>13807</v>
      </c>
      <c r="W4601" t="s">
        <v>13807</v>
      </c>
    </row>
    <row r="4602" spans="1:23" x14ac:dyDescent="0.25">
      <c r="A4602" t="s">
        <v>13808</v>
      </c>
      <c r="B4602" t="s">
        <v>13808</v>
      </c>
      <c r="C4602" t="s">
        <v>13023</v>
      </c>
      <c r="E4602" t="s">
        <v>12871</v>
      </c>
      <c r="F4602" t="s">
        <v>22829</v>
      </c>
      <c r="G4602" t="s">
        <v>22829</v>
      </c>
      <c r="H4602" t="s">
        <v>22829</v>
      </c>
      <c r="I4602" t="s">
        <v>13023</v>
      </c>
      <c r="J4602" t="s">
        <v>13023</v>
      </c>
      <c r="L4602" t="str">
        <f t="shared" si="213"/>
        <v>2.3</v>
      </c>
      <c r="M4602" t="s">
        <v>826</v>
      </c>
      <c r="N4602" t="str">
        <f t="shared" si="214"/>
        <v/>
      </c>
      <c r="P4602">
        <v>8</v>
      </c>
      <c r="Q4602">
        <v>8</v>
      </c>
      <c r="R4602" t="str">
        <f t="shared" si="215"/>
        <v/>
      </c>
      <c r="T4602" t="s">
        <v>1876</v>
      </c>
      <c r="U4602" t="s">
        <v>13024</v>
      </c>
      <c r="V4602" t="s">
        <v>13807</v>
      </c>
      <c r="W4602" t="s">
        <v>13807</v>
      </c>
    </row>
    <row r="4603" spans="1:23" x14ac:dyDescent="0.25">
      <c r="A4603" t="s">
        <v>13808</v>
      </c>
      <c r="B4603" t="s">
        <v>13808</v>
      </c>
      <c r="C4603" t="s">
        <v>13025</v>
      </c>
      <c r="E4603" t="s">
        <v>12871</v>
      </c>
      <c r="F4603" t="s">
        <v>22830</v>
      </c>
      <c r="G4603" t="s">
        <v>22830</v>
      </c>
      <c r="H4603" t="s">
        <v>22830</v>
      </c>
      <c r="I4603" t="s">
        <v>13025</v>
      </c>
      <c r="J4603" t="s">
        <v>13025</v>
      </c>
      <c r="L4603" t="str">
        <f t="shared" si="213"/>
        <v>2.0</v>
      </c>
      <c r="M4603" t="s">
        <v>1881</v>
      </c>
      <c r="N4603" t="str">
        <f t="shared" si="214"/>
        <v/>
      </c>
      <c r="P4603">
        <v>8</v>
      </c>
      <c r="Q4603">
        <v>8</v>
      </c>
      <c r="R4603" t="str">
        <f t="shared" si="215"/>
        <v/>
      </c>
      <c r="T4603" t="s">
        <v>1876</v>
      </c>
      <c r="U4603" t="s">
        <v>13026</v>
      </c>
      <c r="V4603" t="s">
        <v>13807</v>
      </c>
      <c r="W4603" t="s">
        <v>13807</v>
      </c>
    </row>
    <row r="4604" spans="1:23" x14ac:dyDescent="0.25">
      <c r="A4604" t="s">
        <v>13808</v>
      </c>
      <c r="B4604" t="s">
        <v>13808</v>
      </c>
      <c r="C4604" t="s">
        <v>13027</v>
      </c>
      <c r="E4604" t="s">
        <v>12871</v>
      </c>
      <c r="F4604" t="s">
        <v>22831</v>
      </c>
      <c r="G4604" t="s">
        <v>22831</v>
      </c>
      <c r="H4604" t="s">
        <v>22831</v>
      </c>
      <c r="I4604" t="s">
        <v>13027</v>
      </c>
      <c r="J4604" t="s">
        <v>13027</v>
      </c>
      <c r="L4604" t="str">
        <f t="shared" si="213"/>
        <v>2.0</v>
      </c>
      <c r="M4604" t="s">
        <v>1881</v>
      </c>
      <c r="N4604" t="str">
        <f t="shared" si="214"/>
        <v/>
      </c>
      <c r="P4604">
        <v>8</v>
      </c>
      <c r="Q4604">
        <v>8</v>
      </c>
      <c r="R4604" t="str">
        <f t="shared" si="215"/>
        <v/>
      </c>
      <c r="T4604" t="s">
        <v>2957</v>
      </c>
      <c r="U4604" t="s">
        <v>13028</v>
      </c>
      <c r="V4604" t="s">
        <v>13807</v>
      </c>
      <c r="W4604" t="s">
        <v>13807</v>
      </c>
    </row>
    <row r="4605" spans="1:23" x14ac:dyDescent="0.25">
      <c r="A4605" t="s">
        <v>13808</v>
      </c>
      <c r="B4605" t="s">
        <v>13808</v>
      </c>
      <c r="C4605" t="s">
        <v>13029</v>
      </c>
      <c r="E4605" t="s">
        <v>12871</v>
      </c>
      <c r="F4605" t="s">
        <v>22832</v>
      </c>
      <c r="G4605" t="s">
        <v>22832</v>
      </c>
      <c r="H4605" t="s">
        <v>22832</v>
      </c>
      <c r="I4605" t="s">
        <v>13029</v>
      </c>
      <c r="J4605" t="s">
        <v>13029</v>
      </c>
      <c r="L4605" t="str">
        <f t="shared" si="213"/>
        <v>2.0</v>
      </c>
      <c r="M4605" t="s">
        <v>1881</v>
      </c>
      <c r="N4605" t="str">
        <f t="shared" si="214"/>
        <v/>
      </c>
      <c r="P4605">
        <v>8</v>
      </c>
      <c r="Q4605">
        <v>8</v>
      </c>
      <c r="R4605" t="str">
        <f t="shared" si="215"/>
        <v/>
      </c>
      <c r="T4605" t="s">
        <v>1876</v>
      </c>
      <c r="U4605" t="s">
        <v>13030</v>
      </c>
      <c r="V4605" t="s">
        <v>13807</v>
      </c>
      <c r="W4605" t="s">
        <v>13807</v>
      </c>
    </row>
    <row r="4606" spans="1:23" x14ac:dyDescent="0.25">
      <c r="A4606" t="s">
        <v>13808</v>
      </c>
      <c r="B4606" t="s">
        <v>13808</v>
      </c>
      <c r="C4606" t="s">
        <v>13031</v>
      </c>
      <c r="E4606" t="s">
        <v>12871</v>
      </c>
      <c r="F4606" t="s">
        <v>22833</v>
      </c>
      <c r="G4606" t="s">
        <v>22833</v>
      </c>
      <c r="H4606" t="s">
        <v>22833</v>
      </c>
      <c r="I4606" t="s">
        <v>13031</v>
      </c>
      <c r="J4606" t="s">
        <v>13031</v>
      </c>
      <c r="L4606" t="str">
        <f t="shared" si="213"/>
        <v>2.0</v>
      </c>
      <c r="M4606" t="s">
        <v>1881</v>
      </c>
      <c r="N4606" t="str">
        <f t="shared" si="214"/>
        <v/>
      </c>
      <c r="P4606">
        <v>8</v>
      </c>
      <c r="Q4606">
        <v>8</v>
      </c>
      <c r="R4606" t="str">
        <f t="shared" si="215"/>
        <v/>
      </c>
      <c r="T4606" t="s">
        <v>2687</v>
      </c>
      <c r="U4606" t="s">
        <v>13032</v>
      </c>
      <c r="V4606" t="s">
        <v>13807</v>
      </c>
      <c r="W4606" t="s">
        <v>13807</v>
      </c>
    </row>
    <row r="4607" spans="1:23" x14ac:dyDescent="0.25">
      <c r="A4607" t="s">
        <v>13808</v>
      </c>
      <c r="B4607" t="s">
        <v>13808</v>
      </c>
      <c r="C4607" t="s">
        <v>13033</v>
      </c>
      <c r="E4607" t="s">
        <v>12871</v>
      </c>
      <c r="F4607" t="s">
        <v>22834</v>
      </c>
      <c r="G4607" t="s">
        <v>22834</v>
      </c>
      <c r="H4607" t="s">
        <v>22834</v>
      </c>
      <c r="I4607" t="s">
        <v>13033</v>
      </c>
      <c r="J4607" t="s">
        <v>13033</v>
      </c>
      <c r="L4607" t="str">
        <f t="shared" si="213"/>
        <v>2.4</v>
      </c>
      <c r="M4607" t="s">
        <v>609</v>
      </c>
      <c r="N4607" t="str">
        <f t="shared" si="214"/>
        <v/>
      </c>
      <c r="P4607">
        <v>8</v>
      </c>
      <c r="Q4607">
        <v>8</v>
      </c>
      <c r="R4607" t="str">
        <f t="shared" si="215"/>
        <v/>
      </c>
      <c r="T4607" t="s">
        <v>2513</v>
      </c>
      <c r="U4607" t="s">
        <v>13034</v>
      </c>
      <c r="V4607" t="s">
        <v>13807</v>
      </c>
      <c r="W4607" t="s">
        <v>13807</v>
      </c>
    </row>
    <row r="4608" spans="1:23" x14ac:dyDescent="0.25">
      <c r="A4608" t="s">
        <v>13808</v>
      </c>
      <c r="B4608" t="s">
        <v>13808</v>
      </c>
      <c r="C4608" t="s">
        <v>13035</v>
      </c>
      <c r="E4608" t="s">
        <v>12871</v>
      </c>
      <c r="F4608" t="s">
        <v>22835</v>
      </c>
      <c r="G4608" t="s">
        <v>22835</v>
      </c>
      <c r="H4608" t="s">
        <v>22835</v>
      </c>
      <c r="I4608" t="s">
        <v>13035</v>
      </c>
      <c r="J4608" t="s">
        <v>13035</v>
      </c>
      <c r="L4608" t="str">
        <f t="shared" si="213"/>
        <v>2.8</v>
      </c>
      <c r="M4608" t="s">
        <v>627</v>
      </c>
      <c r="N4608" t="str">
        <f t="shared" si="214"/>
        <v/>
      </c>
      <c r="P4608">
        <v>8</v>
      </c>
      <c r="Q4608">
        <v>8</v>
      </c>
      <c r="R4608" t="str">
        <f t="shared" si="215"/>
        <v/>
      </c>
      <c r="T4608" t="s">
        <v>1876</v>
      </c>
      <c r="U4608" t="s">
        <v>13036</v>
      </c>
      <c r="V4608" t="s">
        <v>13807</v>
      </c>
      <c r="W4608" t="s">
        <v>13807</v>
      </c>
    </row>
    <row r="4609" spans="1:23" x14ac:dyDescent="0.25">
      <c r="A4609" t="s">
        <v>13808</v>
      </c>
      <c r="B4609" t="s">
        <v>13808</v>
      </c>
      <c r="C4609" t="s">
        <v>13037</v>
      </c>
      <c r="E4609" t="s">
        <v>12871</v>
      </c>
      <c r="F4609" t="s">
        <v>22836</v>
      </c>
      <c r="G4609" t="s">
        <v>22836</v>
      </c>
      <c r="H4609" t="s">
        <v>22836</v>
      </c>
      <c r="I4609" t="s">
        <v>13037</v>
      </c>
      <c r="J4609" t="s">
        <v>13037</v>
      </c>
      <c r="L4609" t="str">
        <f t="shared" si="213"/>
        <v>2.8</v>
      </c>
      <c r="M4609" t="s">
        <v>627</v>
      </c>
      <c r="N4609" t="str">
        <f t="shared" si="214"/>
        <v/>
      </c>
      <c r="P4609">
        <v>8</v>
      </c>
      <c r="Q4609">
        <v>8</v>
      </c>
      <c r="R4609" t="str">
        <f t="shared" si="215"/>
        <v/>
      </c>
      <c r="T4609" t="s">
        <v>2510</v>
      </c>
      <c r="U4609" t="s">
        <v>13038</v>
      </c>
      <c r="V4609" t="s">
        <v>13807</v>
      </c>
      <c r="W4609" t="s">
        <v>13807</v>
      </c>
    </row>
    <row r="4610" spans="1:23" x14ac:dyDescent="0.25">
      <c r="A4610" t="s">
        <v>13808</v>
      </c>
      <c r="B4610" t="s">
        <v>13808</v>
      </c>
      <c r="C4610" t="s">
        <v>13039</v>
      </c>
      <c r="E4610" t="s">
        <v>12871</v>
      </c>
      <c r="F4610" t="s">
        <v>22837</v>
      </c>
      <c r="G4610" t="s">
        <v>22837</v>
      </c>
      <c r="H4610" t="s">
        <v>22837</v>
      </c>
      <c r="I4610" t="s">
        <v>13039</v>
      </c>
      <c r="J4610" t="s">
        <v>13039</v>
      </c>
      <c r="L4610" t="str">
        <f t="shared" si="213"/>
        <v>2.1</v>
      </c>
      <c r="M4610" t="s">
        <v>529</v>
      </c>
      <c r="N4610" t="str">
        <f t="shared" si="214"/>
        <v/>
      </c>
      <c r="P4610">
        <v>8</v>
      </c>
      <c r="Q4610">
        <v>8</v>
      </c>
      <c r="R4610" t="str">
        <f t="shared" si="215"/>
        <v/>
      </c>
      <c r="T4610" t="s">
        <v>1876</v>
      </c>
      <c r="U4610" t="s">
        <v>13040</v>
      </c>
      <c r="V4610" t="s">
        <v>13807</v>
      </c>
      <c r="W4610" t="s">
        <v>13807</v>
      </c>
    </row>
    <row r="4611" spans="1:23" x14ac:dyDescent="0.25">
      <c r="A4611" t="s">
        <v>13808</v>
      </c>
      <c r="B4611" t="s">
        <v>13808</v>
      </c>
      <c r="C4611" t="s">
        <v>13041</v>
      </c>
      <c r="E4611" t="s">
        <v>12871</v>
      </c>
      <c r="F4611" t="s">
        <v>22838</v>
      </c>
      <c r="G4611" t="s">
        <v>22838</v>
      </c>
      <c r="H4611" t="s">
        <v>22838</v>
      </c>
      <c r="I4611" t="s">
        <v>13041</v>
      </c>
      <c r="J4611" t="s">
        <v>13041</v>
      </c>
      <c r="L4611" t="str">
        <f t="shared" ref="L4611:L4674" si="216">SUBSTITUTE(M4611," GHz","")</f>
        <v>2.4</v>
      </c>
      <c r="M4611" t="s">
        <v>609</v>
      </c>
      <c r="N4611" t="str">
        <f t="shared" ref="N4611:N4674" si="217">SUBSTITUTE(O4611," GHz","")</f>
        <v/>
      </c>
      <c r="P4611">
        <v>8</v>
      </c>
      <c r="Q4611">
        <v>8</v>
      </c>
      <c r="R4611" t="str">
        <f t="shared" ref="R4611:R4674" si="218">SUBSTITUTE(S4611," W","")</f>
        <v/>
      </c>
      <c r="T4611" t="s">
        <v>1876</v>
      </c>
      <c r="U4611" t="s">
        <v>13042</v>
      </c>
      <c r="V4611" t="s">
        <v>13807</v>
      </c>
      <c r="W4611" t="s">
        <v>13807</v>
      </c>
    </row>
    <row r="4612" spans="1:23" x14ac:dyDescent="0.25">
      <c r="A4612" t="s">
        <v>13808</v>
      </c>
      <c r="B4612" t="s">
        <v>13808</v>
      </c>
      <c r="C4612" t="s">
        <v>13043</v>
      </c>
      <c r="E4612" t="s">
        <v>12871</v>
      </c>
      <c r="F4612" t="s">
        <v>22839</v>
      </c>
      <c r="G4612" t="s">
        <v>22839</v>
      </c>
      <c r="H4612" t="s">
        <v>22839</v>
      </c>
      <c r="I4612" t="s">
        <v>13043</v>
      </c>
      <c r="J4612" t="s">
        <v>13043</v>
      </c>
      <c r="L4612" t="str">
        <f t="shared" si="216"/>
        <v>1.2</v>
      </c>
      <c r="M4612" t="s">
        <v>1906</v>
      </c>
      <c r="N4612" t="str">
        <f t="shared" si="217"/>
        <v/>
      </c>
      <c r="P4612">
        <v>4</v>
      </c>
      <c r="Q4612">
        <v>4</v>
      </c>
      <c r="R4612" t="str">
        <f t="shared" si="218"/>
        <v/>
      </c>
      <c r="T4612" t="s">
        <v>1876</v>
      </c>
      <c r="U4612" t="s">
        <v>13044</v>
      </c>
      <c r="V4612" t="s">
        <v>13807</v>
      </c>
      <c r="W4612" t="s">
        <v>13807</v>
      </c>
    </row>
    <row r="4613" spans="1:23" x14ac:dyDescent="0.25">
      <c r="A4613" t="s">
        <v>13808</v>
      </c>
      <c r="B4613" t="s">
        <v>13808</v>
      </c>
      <c r="C4613" t="s">
        <v>13045</v>
      </c>
      <c r="E4613" t="s">
        <v>12871</v>
      </c>
      <c r="F4613" t="s">
        <v>22840</v>
      </c>
      <c r="G4613" t="s">
        <v>22840</v>
      </c>
      <c r="H4613" t="s">
        <v>22840</v>
      </c>
      <c r="I4613" t="s">
        <v>13045</v>
      </c>
      <c r="J4613" t="s">
        <v>13045</v>
      </c>
      <c r="L4613" t="str">
        <f t="shared" si="216"/>
        <v>1.3</v>
      </c>
      <c r="M4613" t="s">
        <v>919</v>
      </c>
      <c r="N4613" t="str">
        <f t="shared" si="217"/>
        <v/>
      </c>
      <c r="P4613">
        <v>4</v>
      </c>
      <c r="Q4613">
        <v>4</v>
      </c>
      <c r="R4613" t="str">
        <f t="shared" si="218"/>
        <v/>
      </c>
      <c r="T4613" t="s">
        <v>1876</v>
      </c>
      <c r="U4613" t="s">
        <v>13046</v>
      </c>
      <c r="V4613" t="s">
        <v>13807</v>
      </c>
      <c r="W4613" t="s">
        <v>13807</v>
      </c>
    </row>
    <row r="4614" spans="1:23" x14ac:dyDescent="0.25">
      <c r="A4614" t="s">
        <v>13808</v>
      </c>
      <c r="B4614" t="s">
        <v>13808</v>
      </c>
      <c r="C4614" t="s">
        <v>13047</v>
      </c>
      <c r="E4614" t="s">
        <v>12871</v>
      </c>
      <c r="F4614" t="s">
        <v>22841</v>
      </c>
      <c r="G4614" t="s">
        <v>22841</v>
      </c>
      <c r="H4614" t="s">
        <v>22841</v>
      </c>
      <c r="I4614" t="s">
        <v>13047</v>
      </c>
      <c r="J4614" t="s">
        <v>13047</v>
      </c>
      <c r="L4614" t="str">
        <f t="shared" si="216"/>
        <v>1.2</v>
      </c>
      <c r="M4614" t="s">
        <v>1906</v>
      </c>
      <c r="N4614" t="str">
        <f t="shared" si="217"/>
        <v/>
      </c>
      <c r="P4614">
        <v>4</v>
      </c>
      <c r="Q4614">
        <v>4</v>
      </c>
      <c r="R4614" t="str">
        <f t="shared" si="218"/>
        <v/>
      </c>
      <c r="T4614" t="s">
        <v>1876</v>
      </c>
      <c r="U4614" t="s">
        <v>13048</v>
      </c>
      <c r="V4614" t="s">
        <v>13807</v>
      </c>
      <c r="W4614" t="s">
        <v>13807</v>
      </c>
    </row>
    <row r="4615" spans="1:23" x14ac:dyDescent="0.25">
      <c r="A4615" t="s">
        <v>13808</v>
      </c>
      <c r="B4615" t="s">
        <v>13808</v>
      </c>
      <c r="C4615" t="s">
        <v>13049</v>
      </c>
      <c r="E4615" t="s">
        <v>12871</v>
      </c>
      <c r="F4615" t="s">
        <v>22842</v>
      </c>
      <c r="G4615" t="s">
        <v>22842</v>
      </c>
      <c r="H4615" t="s">
        <v>22842</v>
      </c>
      <c r="I4615" t="s">
        <v>13049</v>
      </c>
      <c r="J4615" t="s">
        <v>13049</v>
      </c>
      <c r="L4615" t="str">
        <f t="shared" si="216"/>
        <v>1.4</v>
      </c>
      <c r="M4615" t="s">
        <v>791</v>
      </c>
      <c r="N4615" t="str">
        <f t="shared" si="217"/>
        <v/>
      </c>
      <c r="P4615">
        <v>4</v>
      </c>
      <c r="Q4615">
        <v>4</v>
      </c>
      <c r="R4615" t="str">
        <f t="shared" si="218"/>
        <v/>
      </c>
      <c r="T4615" t="s">
        <v>1876</v>
      </c>
      <c r="U4615" t="s">
        <v>13050</v>
      </c>
      <c r="V4615" t="s">
        <v>13807</v>
      </c>
      <c r="W4615" t="s">
        <v>13807</v>
      </c>
    </row>
    <row r="4616" spans="1:23" x14ac:dyDescent="0.25">
      <c r="A4616" t="s">
        <v>13808</v>
      </c>
      <c r="B4616" t="s">
        <v>13808</v>
      </c>
      <c r="C4616" t="s">
        <v>13051</v>
      </c>
      <c r="E4616" t="s">
        <v>12871</v>
      </c>
      <c r="F4616" t="s">
        <v>22843</v>
      </c>
      <c r="G4616" t="s">
        <v>22843</v>
      </c>
      <c r="H4616" t="s">
        <v>22843</v>
      </c>
      <c r="I4616" t="s">
        <v>13051</v>
      </c>
      <c r="J4616" t="s">
        <v>13051</v>
      </c>
      <c r="L4616" t="str">
        <f t="shared" si="216"/>
        <v>1.4</v>
      </c>
      <c r="M4616" t="s">
        <v>791</v>
      </c>
      <c r="N4616" t="str">
        <f t="shared" si="217"/>
        <v/>
      </c>
      <c r="P4616">
        <v>4</v>
      </c>
      <c r="Q4616">
        <v>4</v>
      </c>
      <c r="R4616" t="str">
        <f t="shared" si="218"/>
        <v/>
      </c>
      <c r="T4616" t="s">
        <v>1876</v>
      </c>
      <c r="U4616" t="s">
        <v>13052</v>
      </c>
      <c r="V4616" t="s">
        <v>13807</v>
      </c>
      <c r="W4616" t="s">
        <v>13807</v>
      </c>
    </row>
    <row r="4617" spans="1:23" x14ac:dyDescent="0.25">
      <c r="A4617" t="s">
        <v>13808</v>
      </c>
      <c r="B4617" t="s">
        <v>13808</v>
      </c>
      <c r="C4617" t="s">
        <v>13053</v>
      </c>
      <c r="E4617" t="s">
        <v>12871</v>
      </c>
      <c r="F4617" t="s">
        <v>22844</v>
      </c>
      <c r="G4617" t="s">
        <v>22844</v>
      </c>
      <c r="H4617" t="s">
        <v>22844</v>
      </c>
      <c r="I4617" t="s">
        <v>13053</v>
      </c>
      <c r="J4617" t="s">
        <v>13053</v>
      </c>
      <c r="L4617" t="str">
        <f t="shared" si="216"/>
        <v>1.4</v>
      </c>
      <c r="M4617" t="s">
        <v>791</v>
      </c>
      <c r="N4617" t="str">
        <f t="shared" si="217"/>
        <v/>
      </c>
      <c r="P4617">
        <v>8</v>
      </c>
      <c r="Q4617">
        <v>8</v>
      </c>
      <c r="R4617" t="str">
        <f t="shared" si="218"/>
        <v/>
      </c>
      <c r="T4617" t="s">
        <v>1918</v>
      </c>
      <c r="U4617" t="s">
        <v>13054</v>
      </c>
      <c r="V4617" t="s">
        <v>13807</v>
      </c>
      <c r="W4617" t="s">
        <v>13807</v>
      </c>
    </row>
    <row r="4618" spans="1:23" x14ac:dyDescent="0.25">
      <c r="A4618" t="s">
        <v>13808</v>
      </c>
      <c r="B4618" t="s">
        <v>13808</v>
      </c>
      <c r="C4618" t="s">
        <v>13055</v>
      </c>
      <c r="E4618" t="s">
        <v>12871</v>
      </c>
      <c r="F4618" t="s">
        <v>22845</v>
      </c>
      <c r="G4618" t="s">
        <v>22845</v>
      </c>
      <c r="H4618" t="s">
        <v>22845</v>
      </c>
      <c r="I4618" t="s">
        <v>13055</v>
      </c>
      <c r="J4618" t="s">
        <v>13055</v>
      </c>
      <c r="L4618" t="str">
        <f t="shared" si="216"/>
        <v>1.4</v>
      </c>
      <c r="M4618" t="s">
        <v>791</v>
      </c>
      <c r="N4618" t="str">
        <f t="shared" si="217"/>
        <v/>
      </c>
      <c r="P4618">
        <v>8</v>
      </c>
      <c r="Q4618">
        <v>8</v>
      </c>
      <c r="R4618" t="str">
        <f t="shared" si="218"/>
        <v/>
      </c>
      <c r="T4618" t="s">
        <v>1876</v>
      </c>
      <c r="U4618" t="s">
        <v>13056</v>
      </c>
      <c r="V4618" t="s">
        <v>13807</v>
      </c>
      <c r="W4618" t="s">
        <v>13807</v>
      </c>
    </row>
    <row r="4619" spans="1:23" x14ac:dyDescent="0.25">
      <c r="A4619" t="s">
        <v>13808</v>
      </c>
      <c r="B4619" t="s">
        <v>13808</v>
      </c>
      <c r="C4619" t="s">
        <v>13057</v>
      </c>
      <c r="E4619" t="s">
        <v>12871</v>
      </c>
      <c r="F4619" t="s">
        <v>22846</v>
      </c>
      <c r="G4619" t="s">
        <v>22846</v>
      </c>
      <c r="H4619" t="s">
        <v>22846</v>
      </c>
      <c r="I4619" t="s">
        <v>13057</v>
      </c>
      <c r="J4619" t="s">
        <v>13057</v>
      </c>
      <c r="L4619" t="str">
        <f t="shared" si="216"/>
        <v>1.5</v>
      </c>
      <c r="M4619" t="s">
        <v>2083</v>
      </c>
      <c r="N4619" t="str">
        <f t="shared" si="217"/>
        <v/>
      </c>
      <c r="P4619">
        <v>8</v>
      </c>
      <c r="Q4619">
        <v>8</v>
      </c>
      <c r="R4619" t="str">
        <f t="shared" si="218"/>
        <v/>
      </c>
      <c r="T4619" t="s">
        <v>1876</v>
      </c>
      <c r="U4619" t="s">
        <v>13058</v>
      </c>
      <c r="V4619" t="s">
        <v>13807</v>
      </c>
      <c r="W4619" t="s">
        <v>13807</v>
      </c>
    </row>
    <row r="4620" spans="1:23" x14ac:dyDescent="0.25">
      <c r="A4620" t="s">
        <v>13808</v>
      </c>
      <c r="B4620" t="s">
        <v>13808</v>
      </c>
      <c r="C4620" t="s">
        <v>13059</v>
      </c>
      <c r="E4620" t="s">
        <v>12871</v>
      </c>
      <c r="F4620" t="s">
        <v>22847</v>
      </c>
      <c r="G4620" t="s">
        <v>22847</v>
      </c>
      <c r="H4620" t="s">
        <v>22847</v>
      </c>
      <c r="I4620" t="s">
        <v>13059</v>
      </c>
      <c r="J4620" t="s">
        <v>13059</v>
      </c>
      <c r="L4620" t="str">
        <f t="shared" si="216"/>
        <v>1.5</v>
      </c>
      <c r="M4620" t="s">
        <v>2083</v>
      </c>
      <c r="N4620" t="str">
        <f t="shared" si="217"/>
        <v/>
      </c>
      <c r="P4620">
        <v>8</v>
      </c>
      <c r="Q4620">
        <v>8</v>
      </c>
      <c r="R4620" t="str">
        <f t="shared" si="218"/>
        <v/>
      </c>
      <c r="T4620" t="s">
        <v>1876</v>
      </c>
      <c r="U4620" t="s">
        <v>13060</v>
      </c>
      <c r="V4620" t="s">
        <v>13807</v>
      </c>
      <c r="W4620" t="s">
        <v>13807</v>
      </c>
    </row>
    <row r="4621" spans="1:23" x14ac:dyDescent="0.25">
      <c r="A4621" t="s">
        <v>13808</v>
      </c>
      <c r="B4621" t="s">
        <v>13808</v>
      </c>
      <c r="C4621" t="s">
        <v>13061</v>
      </c>
      <c r="E4621" t="s">
        <v>12871</v>
      </c>
      <c r="F4621" t="s">
        <v>22848</v>
      </c>
      <c r="G4621" t="s">
        <v>22848</v>
      </c>
      <c r="H4621" t="s">
        <v>22848</v>
      </c>
      <c r="I4621" t="s">
        <v>13061</v>
      </c>
      <c r="J4621" t="s">
        <v>13061</v>
      </c>
      <c r="L4621" t="str">
        <f t="shared" si="216"/>
        <v>2.0</v>
      </c>
      <c r="M4621" t="s">
        <v>1881</v>
      </c>
      <c r="N4621" t="str">
        <f t="shared" si="217"/>
        <v/>
      </c>
      <c r="P4621">
        <v>8</v>
      </c>
      <c r="Q4621">
        <v>8</v>
      </c>
      <c r="R4621" t="str">
        <f t="shared" si="218"/>
        <v/>
      </c>
      <c r="T4621" t="s">
        <v>1876</v>
      </c>
      <c r="U4621" t="s">
        <v>13062</v>
      </c>
      <c r="V4621" t="s">
        <v>13807</v>
      </c>
      <c r="W4621" t="s">
        <v>13807</v>
      </c>
    </row>
    <row r="4622" spans="1:23" x14ac:dyDescent="0.25">
      <c r="A4622" t="s">
        <v>13808</v>
      </c>
      <c r="B4622" t="s">
        <v>13808</v>
      </c>
      <c r="C4622" t="s">
        <v>13063</v>
      </c>
      <c r="E4622" t="s">
        <v>12871</v>
      </c>
      <c r="F4622" t="s">
        <v>22849</v>
      </c>
      <c r="G4622" t="s">
        <v>22849</v>
      </c>
      <c r="H4622" t="s">
        <v>22849</v>
      </c>
      <c r="I4622" t="s">
        <v>13063</v>
      </c>
      <c r="J4622" t="s">
        <v>13063</v>
      </c>
      <c r="L4622" t="str">
        <f t="shared" si="216"/>
        <v>1.8</v>
      </c>
      <c r="M4622" t="s">
        <v>796</v>
      </c>
      <c r="N4622" t="str">
        <f t="shared" si="217"/>
        <v/>
      </c>
      <c r="P4622">
        <v>6</v>
      </c>
      <c r="Q4622">
        <v>6</v>
      </c>
      <c r="R4622" t="str">
        <f t="shared" si="218"/>
        <v/>
      </c>
      <c r="T4622" t="s">
        <v>1876</v>
      </c>
      <c r="U4622" t="s">
        <v>13064</v>
      </c>
      <c r="V4622" t="s">
        <v>13807</v>
      </c>
      <c r="W4622" t="s">
        <v>13807</v>
      </c>
    </row>
    <row r="4623" spans="1:23" x14ac:dyDescent="0.25">
      <c r="A4623" t="s">
        <v>13808</v>
      </c>
      <c r="B4623" t="s">
        <v>13808</v>
      </c>
      <c r="C4623" t="s">
        <v>13065</v>
      </c>
      <c r="E4623" t="s">
        <v>12871</v>
      </c>
      <c r="F4623" t="s">
        <v>22850</v>
      </c>
      <c r="G4623" t="s">
        <v>22850</v>
      </c>
      <c r="H4623" t="s">
        <v>22850</v>
      </c>
      <c r="I4623" t="s">
        <v>13065</v>
      </c>
      <c r="J4623" t="s">
        <v>13065</v>
      </c>
      <c r="L4623" t="str">
        <f t="shared" si="216"/>
        <v>1.8</v>
      </c>
      <c r="M4623" t="s">
        <v>796</v>
      </c>
      <c r="N4623" t="str">
        <f t="shared" si="217"/>
        <v/>
      </c>
      <c r="P4623">
        <v>8</v>
      </c>
      <c r="Q4623">
        <v>8</v>
      </c>
      <c r="R4623" t="str">
        <f t="shared" si="218"/>
        <v/>
      </c>
      <c r="T4623" t="s">
        <v>1876</v>
      </c>
      <c r="U4623" t="s">
        <v>13066</v>
      </c>
      <c r="V4623" t="s">
        <v>13807</v>
      </c>
      <c r="W4623" t="s">
        <v>13807</v>
      </c>
    </row>
    <row r="4624" spans="1:23" x14ac:dyDescent="0.25">
      <c r="A4624" t="s">
        <v>13808</v>
      </c>
      <c r="B4624" t="s">
        <v>13808</v>
      </c>
      <c r="C4624" t="s">
        <v>13067</v>
      </c>
      <c r="E4624" t="s">
        <v>12871</v>
      </c>
      <c r="F4624" t="s">
        <v>22851</v>
      </c>
      <c r="G4624" t="s">
        <v>22851</v>
      </c>
      <c r="H4624" t="s">
        <v>22851</v>
      </c>
      <c r="I4624" t="s">
        <v>13067</v>
      </c>
      <c r="J4624" t="s">
        <v>13067</v>
      </c>
      <c r="L4624" t="str">
        <f t="shared" si="216"/>
        <v>2.0</v>
      </c>
      <c r="M4624" t="s">
        <v>1881</v>
      </c>
      <c r="N4624" t="str">
        <f t="shared" si="217"/>
        <v/>
      </c>
      <c r="P4624">
        <v>8</v>
      </c>
      <c r="Q4624">
        <v>8</v>
      </c>
      <c r="R4624" t="str">
        <f t="shared" si="218"/>
        <v/>
      </c>
      <c r="T4624" t="s">
        <v>1876</v>
      </c>
      <c r="U4624" t="s">
        <v>13068</v>
      </c>
      <c r="V4624" t="s">
        <v>13807</v>
      </c>
      <c r="W4624" t="s">
        <v>13807</v>
      </c>
    </row>
    <row r="4625" spans="1:23" x14ac:dyDescent="0.25">
      <c r="A4625" t="s">
        <v>13808</v>
      </c>
      <c r="B4625" t="s">
        <v>13808</v>
      </c>
      <c r="C4625" t="s">
        <v>13069</v>
      </c>
      <c r="E4625" t="s">
        <v>12871</v>
      </c>
      <c r="F4625" t="s">
        <v>22852</v>
      </c>
      <c r="G4625" t="s">
        <v>22852</v>
      </c>
      <c r="H4625" t="s">
        <v>22852</v>
      </c>
      <c r="I4625" t="s">
        <v>13069</v>
      </c>
      <c r="J4625" t="s">
        <v>13069</v>
      </c>
      <c r="L4625" t="str">
        <f t="shared" si="216"/>
        <v>1.4</v>
      </c>
      <c r="M4625" t="s">
        <v>791</v>
      </c>
      <c r="N4625" t="str">
        <f t="shared" si="217"/>
        <v/>
      </c>
      <c r="P4625">
        <v>6</v>
      </c>
      <c r="Q4625">
        <v>6</v>
      </c>
      <c r="R4625" t="str">
        <f t="shared" si="218"/>
        <v/>
      </c>
      <c r="T4625" t="s">
        <v>1876</v>
      </c>
      <c r="U4625" t="s">
        <v>13070</v>
      </c>
      <c r="V4625" t="s">
        <v>13807</v>
      </c>
      <c r="W4625" t="s">
        <v>13807</v>
      </c>
    </row>
    <row r="4626" spans="1:23" x14ac:dyDescent="0.25">
      <c r="A4626" t="s">
        <v>13808</v>
      </c>
      <c r="B4626" t="s">
        <v>13808</v>
      </c>
      <c r="C4626" t="s">
        <v>13071</v>
      </c>
      <c r="E4626" t="s">
        <v>12871</v>
      </c>
      <c r="F4626" t="s">
        <v>22853</v>
      </c>
      <c r="G4626" t="s">
        <v>22853</v>
      </c>
      <c r="H4626" t="s">
        <v>22853</v>
      </c>
      <c r="I4626" t="s">
        <v>13071</v>
      </c>
      <c r="J4626" t="s">
        <v>13071</v>
      </c>
      <c r="L4626" t="str">
        <f t="shared" si="216"/>
        <v>1.6</v>
      </c>
      <c r="M4626" t="s">
        <v>951</v>
      </c>
      <c r="N4626" t="str">
        <f t="shared" si="217"/>
        <v/>
      </c>
      <c r="P4626">
        <v>8</v>
      </c>
      <c r="Q4626">
        <v>8</v>
      </c>
      <c r="R4626" t="str">
        <f t="shared" si="218"/>
        <v/>
      </c>
      <c r="T4626" t="s">
        <v>1876</v>
      </c>
      <c r="U4626" t="s">
        <v>13072</v>
      </c>
      <c r="V4626" t="s">
        <v>13807</v>
      </c>
      <c r="W4626" t="s">
        <v>13807</v>
      </c>
    </row>
    <row r="4627" spans="1:23" x14ac:dyDescent="0.25">
      <c r="A4627" t="s">
        <v>13808</v>
      </c>
      <c r="B4627" t="s">
        <v>13808</v>
      </c>
      <c r="C4627" t="s">
        <v>13073</v>
      </c>
      <c r="E4627" t="s">
        <v>12871</v>
      </c>
      <c r="F4627" t="s">
        <v>22854</v>
      </c>
      <c r="G4627" t="s">
        <v>22854</v>
      </c>
      <c r="H4627" t="s">
        <v>22854</v>
      </c>
      <c r="I4627" t="s">
        <v>13073</v>
      </c>
      <c r="J4627" t="s">
        <v>13073</v>
      </c>
      <c r="L4627" t="str">
        <f t="shared" si="216"/>
        <v>2.2</v>
      </c>
      <c r="M4627" t="s">
        <v>632</v>
      </c>
      <c r="N4627" t="str">
        <f t="shared" si="217"/>
        <v/>
      </c>
      <c r="P4627">
        <v>4</v>
      </c>
      <c r="Q4627">
        <v>4</v>
      </c>
      <c r="R4627" t="str">
        <f t="shared" si="218"/>
        <v/>
      </c>
      <c r="T4627" t="s">
        <v>1876</v>
      </c>
      <c r="U4627" t="s">
        <v>13074</v>
      </c>
      <c r="V4627" t="s">
        <v>13807</v>
      </c>
      <c r="W4627" t="s">
        <v>13807</v>
      </c>
    </row>
    <row r="4628" spans="1:23" x14ac:dyDescent="0.25">
      <c r="A4628" t="s">
        <v>13808</v>
      </c>
      <c r="B4628" t="s">
        <v>13808</v>
      </c>
      <c r="C4628" t="s">
        <v>13075</v>
      </c>
      <c r="E4628" t="s">
        <v>12871</v>
      </c>
      <c r="F4628" t="s">
        <v>22855</v>
      </c>
      <c r="G4628" t="s">
        <v>22855</v>
      </c>
      <c r="H4628" t="s">
        <v>22855</v>
      </c>
      <c r="I4628" t="s">
        <v>13075</v>
      </c>
      <c r="J4628" t="s">
        <v>13075</v>
      </c>
      <c r="L4628" t="str">
        <f t="shared" si="216"/>
        <v>2.3</v>
      </c>
      <c r="M4628" t="s">
        <v>826</v>
      </c>
      <c r="N4628" t="str">
        <f t="shared" si="217"/>
        <v/>
      </c>
      <c r="P4628">
        <v>4</v>
      </c>
      <c r="Q4628">
        <v>4</v>
      </c>
      <c r="R4628" t="str">
        <f t="shared" si="218"/>
        <v/>
      </c>
      <c r="T4628" t="s">
        <v>1876</v>
      </c>
      <c r="U4628" t="s">
        <v>13076</v>
      </c>
      <c r="V4628" t="s">
        <v>13807</v>
      </c>
      <c r="W4628" t="s">
        <v>13807</v>
      </c>
    </row>
    <row r="4629" spans="1:23" x14ac:dyDescent="0.25">
      <c r="A4629" t="s">
        <v>13808</v>
      </c>
      <c r="B4629" t="s">
        <v>13808</v>
      </c>
      <c r="C4629" t="s">
        <v>13077</v>
      </c>
      <c r="E4629" t="s">
        <v>12871</v>
      </c>
      <c r="F4629" t="s">
        <v>22856</v>
      </c>
      <c r="G4629" t="s">
        <v>22856</v>
      </c>
      <c r="H4629" t="s">
        <v>22856</v>
      </c>
      <c r="I4629" t="s">
        <v>13077</v>
      </c>
      <c r="J4629" t="s">
        <v>13077</v>
      </c>
      <c r="L4629" t="str">
        <f t="shared" si="216"/>
        <v>2.5</v>
      </c>
      <c r="M4629" t="s">
        <v>457</v>
      </c>
      <c r="N4629" t="str">
        <f t="shared" si="217"/>
        <v/>
      </c>
      <c r="P4629">
        <v>8</v>
      </c>
      <c r="Q4629">
        <v>8</v>
      </c>
      <c r="R4629" t="str">
        <f t="shared" si="218"/>
        <v/>
      </c>
      <c r="T4629" t="s">
        <v>1876</v>
      </c>
      <c r="U4629" t="s">
        <v>13078</v>
      </c>
      <c r="V4629" t="s">
        <v>13807</v>
      </c>
      <c r="W4629" t="s">
        <v>13807</v>
      </c>
    </row>
    <row r="4630" spans="1:23" x14ac:dyDescent="0.25">
      <c r="A4630" t="s">
        <v>13808</v>
      </c>
      <c r="B4630" t="s">
        <v>13808</v>
      </c>
      <c r="C4630" t="s">
        <v>13079</v>
      </c>
      <c r="E4630" t="s">
        <v>12871</v>
      </c>
      <c r="F4630" t="s">
        <v>22857</v>
      </c>
      <c r="G4630" t="s">
        <v>22857</v>
      </c>
      <c r="H4630" t="s">
        <v>22857</v>
      </c>
      <c r="I4630" t="s">
        <v>13079</v>
      </c>
      <c r="J4630" t="s">
        <v>13079</v>
      </c>
      <c r="L4630" t="str">
        <f t="shared" si="216"/>
        <v>1.3</v>
      </c>
      <c r="M4630" t="s">
        <v>919</v>
      </c>
      <c r="N4630" t="str">
        <f t="shared" si="217"/>
        <v/>
      </c>
      <c r="P4630">
        <v>4</v>
      </c>
      <c r="Q4630">
        <v>4</v>
      </c>
      <c r="R4630" t="str">
        <f t="shared" si="218"/>
        <v/>
      </c>
      <c r="T4630" t="s">
        <v>1876</v>
      </c>
      <c r="U4630" t="s">
        <v>13080</v>
      </c>
      <c r="V4630" t="s">
        <v>13807</v>
      </c>
      <c r="W4630" t="s">
        <v>13807</v>
      </c>
    </row>
    <row r="4631" spans="1:23" x14ac:dyDescent="0.25">
      <c r="A4631" t="s">
        <v>13808</v>
      </c>
      <c r="B4631" t="s">
        <v>13808</v>
      </c>
      <c r="C4631" t="s">
        <v>13081</v>
      </c>
      <c r="E4631" t="s">
        <v>12871</v>
      </c>
      <c r="F4631" t="s">
        <v>22858</v>
      </c>
      <c r="G4631" t="s">
        <v>22858</v>
      </c>
      <c r="H4631" t="s">
        <v>22858</v>
      </c>
      <c r="I4631" t="s">
        <v>13081</v>
      </c>
      <c r="J4631" t="s">
        <v>13081</v>
      </c>
      <c r="L4631" t="str">
        <f t="shared" si="216"/>
        <v>2.0</v>
      </c>
      <c r="M4631" t="s">
        <v>1881</v>
      </c>
      <c r="N4631" t="str">
        <f t="shared" si="217"/>
        <v/>
      </c>
      <c r="P4631">
        <v>8</v>
      </c>
      <c r="Q4631">
        <v>8</v>
      </c>
      <c r="R4631" t="str">
        <f t="shared" si="218"/>
        <v/>
      </c>
      <c r="T4631" t="s">
        <v>2687</v>
      </c>
      <c r="U4631" t="s">
        <v>13082</v>
      </c>
      <c r="V4631" t="s">
        <v>13807</v>
      </c>
      <c r="W4631" t="s">
        <v>13807</v>
      </c>
    </row>
    <row r="4632" spans="1:23" x14ac:dyDescent="0.25">
      <c r="A4632" t="s">
        <v>13808</v>
      </c>
      <c r="B4632" t="s">
        <v>13808</v>
      </c>
      <c r="C4632" t="s">
        <v>13083</v>
      </c>
      <c r="E4632" t="s">
        <v>12871</v>
      </c>
      <c r="F4632" t="s">
        <v>22859</v>
      </c>
      <c r="G4632" t="s">
        <v>22859</v>
      </c>
      <c r="H4632" t="s">
        <v>22859</v>
      </c>
      <c r="I4632" t="s">
        <v>13083</v>
      </c>
      <c r="J4632" t="s">
        <v>13083</v>
      </c>
      <c r="L4632" t="str">
        <f t="shared" si="216"/>
        <v>2.2</v>
      </c>
      <c r="M4632" t="s">
        <v>632</v>
      </c>
      <c r="N4632" t="str">
        <f t="shared" si="217"/>
        <v/>
      </c>
      <c r="P4632">
        <v>8</v>
      </c>
      <c r="Q4632">
        <v>8</v>
      </c>
      <c r="R4632" t="str">
        <f t="shared" si="218"/>
        <v/>
      </c>
      <c r="T4632" t="s">
        <v>2687</v>
      </c>
      <c r="U4632" t="s">
        <v>13084</v>
      </c>
      <c r="V4632" t="s">
        <v>13807</v>
      </c>
      <c r="W4632" t="s">
        <v>13807</v>
      </c>
    </row>
    <row r="4633" spans="1:23" x14ac:dyDescent="0.25">
      <c r="A4633" t="s">
        <v>13808</v>
      </c>
      <c r="B4633" t="s">
        <v>13808</v>
      </c>
      <c r="C4633" t="s">
        <v>13085</v>
      </c>
      <c r="E4633" t="s">
        <v>12871</v>
      </c>
      <c r="F4633" t="s">
        <v>22860</v>
      </c>
      <c r="G4633" t="s">
        <v>22860</v>
      </c>
      <c r="H4633" t="s">
        <v>22860</v>
      </c>
      <c r="I4633" t="s">
        <v>13085</v>
      </c>
      <c r="J4633" t="s">
        <v>13085</v>
      </c>
      <c r="L4633" t="str">
        <f t="shared" si="216"/>
        <v>1.3</v>
      </c>
      <c r="M4633" t="s">
        <v>919</v>
      </c>
      <c r="N4633" t="str">
        <f t="shared" si="217"/>
        <v/>
      </c>
      <c r="P4633">
        <v>4</v>
      </c>
      <c r="Q4633">
        <v>4</v>
      </c>
      <c r="R4633" t="str">
        <f t="shared" si="218"/>
        <v/>
      </c>
      <c r="T4633" t="s">
        <v>1876</v>
      </c>
      <c r="U4633" t="s">
        <v>13086</v>
      </c>
      <c r="V4633" t="s">
        <v>13807</v>
      </c>
      <c r="W4633" t="s">
        <v>13807</v>
      </c>
    </row>
    <row r="4634" spans="1:23" x14ac:dyDescent="0.25">
      <c r="A4634" t="s">
        <v>13808</v>
      </c>
      <c r="B4634" t="s">
        <v>13808</v>
      </c>
      <c r="C4634" t="s">
        <v>13087</v>
      </c>
      <c r="E4634" t="s">
        <v>12871</v>
      </c>
      <c r="F4634" t="s">
        <v>22861</v>
      </c>
      <c r="G4634" t="s">
        <v>22861</v>
      </c>
      <c r="H4634" t="s">
        <v>22861</v>
      </c>
      <c r="I4634" t="s">
        <v>13087</v>
      </c>
      <c r="J4634" t="s">
        <v>13087</v>
      </c>
      <c r="L4634" t="str">
        <f t="shared" si="216"/>
        <v>2.5</v>
      </c>
      <c r="M4634" t="s">
        <v>457</v>
      </c>
      <c r="N4634" t="str">
        <f t="shared" si="217"/>
        <v/>
      </c>
      <c r="P4634">
        <v>8</v>
      </c>
      <c r="Q4634">
        <v>8</v>
      </c>
      <c r="R4634" t="str">
        <f t="shared" si="218"/>
        <v/>
      </c>
      <c r="T4634" t="s">
        <v>2957</v>
      </c>
      <c r="U4634" t="s">
        <v>13088</v>
      </c>
      <c r="V4634" t="s">
        <v>13807</v>
      </c>
      <c r="W4634" t="s">
        <v>13807</v>
      </c>
    </row>
    <row r="4635" spans="1:23" x14ac:dyDescent="0.25">
      <c r="A4635" t="s">
        <v>13808</v>
      </c>
      <c r="B4635" t="s">
        <v>13808</v>
      </c>
      <c r="C4635" t="s">
        <v>13089</v>
      </c>
      <c r="E4635" t="s">
        <v>12871</v>
      </c>
      <c r="F4635" t="s">
        <v>22862</v>
      </c>
      <c r="G4635" t="s">
        <v>22862</v>
      </c>
      <c r="H4635" t="s">
        <v>22862</v>
      </c>
      <c r="I4635" t="s">
        <v>13089</v>
      </c>
      <c r="J4635" t="s">
        <v>13089</v>
      </c>
      <c r="L4635" t="str">
        <f t="shared" si="216"/>
        <v>2.0</v>
      </c>
      <c r="M4635" t="s">
        <v>1881</v>
      </c>
      <c r="N4635" t="str">
        <f t="shared" si="217"/>
        <v/>
      </c>
      <c r="P4635">
        <v>4</v>
      </c>
      <c r="Q4635">
        <v>4</v>
      </c>
      <c r="R4635" t="str">
        <f t="shared" si="218"/>
        <v/>
      </c>
      <c r="T4635" t="s">
        <v>1886</v>
      </c>
      <c r="U4635" t="s">
        <v>13090</v>
      </c>
      <c r="V4635" t="s">
        <v>13807</v>
      </c>
      <c r="W4635" t="s">
        <v>13807</v>
      </c>
    </row>
    <row r="4636" spans="1:23" x14ac:dyDescent="0.25">
      <c r="A4636" t="s">
        <v>13808</v>
      </c>
      <c r="B4636" t="s">
        <v>13808</v>
      </c>
      <c r="C4636" t="s">
        <v>13091</v>
      </c>
      <c r="E4636" t="s">
        <v>12871</v>
      </c>
      <c r="F4636" t="s">
        <v>22863</v>
      </c>
      <c r="G4636" t="s">
        <v>22863</v>
      </c>
      <c r="H4636" t="s">
        <v>22863</v>
      </c>
      <c r="I4636" t="s">
        <v>13091</v>
      </c>
      <c r="J4636" t="s">
        <v>13091</v>
      </c>
      <c r="L4636" t="str">
        <f t="shared" si="216"/>
        <v>2.0</v>
      </c>
      <c r="M4636" t="s">
        <v>1881</v>
      </c>
      <c r="N4636" t="str">
        <f t="shared" si="217"/>
        <v/>
      </c>
      <c r="P4636">
        <v>4</v>
      </c>
      <c r="Q4636">
        <v>4</v>
      </c>
      <c r="R4636" t="str">
        <f t="shared" si="218"/>
        <v/>
      </c>
      <c r="T4636" t="s">
        <v>2510</v>
      </c>
      <c r="U4636" t="s">
        <v>13092</v>
      </c>
      <c r="V4636" t="s">
        <v>13807</v>
      </c>
      <c r="W4636" t="s">
        <v>13807</v>
      </c>
    </row>
    <row r="4637" spans="1:23" x14ac:dyDescent="0.25">
      <c r="A4637" t="s">
        <v>13808</v>
      </c>
      <c r="B4637" t="s">
        <v>13808</v>
      </c>
      <c r="C4637" t="s">
        <v>13093</v>
      </c>
      <c r="E4637" t="s">
        <v>12871</v>
      </c>
      <c r="F4637" t="s">
        <v>22864</v>
      </c>
      <c r="G4637" t="s">
        <v>22864</v>
      </c>
      <c r="H4637" t="s">
        <v>22864</v>
      </c>
      <c r="I4637" t="s">
        <v>13093</v>
      </c>
      <c r="J4637" t="s">
        <v>13093</v>
      </c>
      <c r="L4637" t="str">
        <f t="shared" si="216"/>
        <v>2.0</v>
      </c>
      <c r="M4637" t="s">
        <v>1881</v>
      </c>
      <c r="N4637" t="str">
        <f t="shared" si="217"/>
        <v/>
      </c>
      <c r="P4637">
        <v>4</v>
      </c>
      <c r="Q4637">
        <v>4</v>
      </c>
      <c r="R4637" t="str">
        <f t="shared" si="218"/>
        <v/>
      </c>
      <c r="T4637" t="s">
        <v>1886</v>
      </c>
      <c r="U4637" t="s">
        <v>13094</v>
      </c>
      <c r="V4637" t="s">
        <v>13807</v>
      </c>
      <c r="W4637" t="s">
        <v>13807</v>
      </c>
    </row>
    <row r="4638" spans="1:23" x14ac:dyDescent="0.25">
      <c r="A4638" t="s">
        <v>13808</v>
      </c>
      <c r="B4638" t="s">
        <v>13808</v>
      </c>
      <c r="C4638" t="s">
        <v>13095</v>
      </c>
      <c r="E4638" t="s">
        <v>12871</v>
      </c>
      <c r="F4638" t="s">
        <v>22865</v>
      </c>
      <c r="G4638" t="s">
        <v>22865</v>
      </c>
      <c r="H4638" t="s">
        <v>22865</v>
      </c>
      <c r="I4638" t="s">
        <v>13095</v>
      </c>
      <c r="J4638" t="s">
        <v>13095</v>
      </c>
      <c r="L4638" t="str">
        <f t="shared" si="216"/>
        <v>1.8</v>
      </c>
      <c r="M4638" t="s">
        <v>796</v>
      </c>
      <c r="N4638" t="str">
        <f t="shared" si="217"/>
        <v/>
      </c>
      <c r="P4638">
        <v>8</v>
      </c>
      <c r="Q4638">
        <v>8</v>
      </c>
      <c r="R4638" t="str">
        <f t="shared" si="218"/>
        <v/>
      </c>
      <c r="T4638" t="s">
        <v>1876</v>
      </c>
      <c r="U4638" t="s">
        <v>13096</v>
      </c>
      <c r="V4638" t="s">
        <v>13807</v>
      </c>
      <c r="W4638" t="s">
        <v>13807</v>
      </c>
    </row>
    <row r="4639" spans="1:23" x14ac:dyDescent="0.25">
      <c r="A4639" t="s">
        <v>13808</v>
      </c>
      <c r="B4639" t="s">
        <v>13808</v>
      </c>
      <c r="C4639" t="s">
        <v>13097</v>
      </c>
      <c r="E4639" t="s">
        <v>12871</v>
      </c>
      <c r="F4639" t="s">
        <v>22866</v>
      </c>
      <c r="G4639" t="s">
        <v>22866</v>
      </c>
      <c r="H4639" t="s">
        <v>22866</v>
      </c>
      <c r="I4639" t="s">
        <v>13097</v>
      </c>
      <c r="J4639" t="s">
        <v>13097</v>
      </c>
      <c r="L4639" t="str">
        <f t="shared" si="216"/>
        <v>2.2</v>
      </c>
      <c r="M4639" t="s">
        <v>632</v>
      </c>
      <c r="N4639" t="str">
        <f t="shared" si="217"/>
        <v/>
      </c>
      <c r="P4639">
        <v>8</v>
      </c>
      <c r="Q4639">
        <v>8</v>
      </c>
      <c r="R4639" t="str">
        <f t="shared" si="218"/>
        <v/>
      </c>
      <c r="T4639" t="s">
        <v>1876</v>
      </c>
      <c r="U4639" t="s">
        <v>13098</v>
      </c>
      <c r="V4639" t="s">
        <v>13807</v>
      </c>
      <c r="W4639" t="s">
        <v>13807</v>
      </c>
    </row>
    <row r="4640" spans="1:23" x14ac:dyDescent="0.25">
      <c r="A4640" t="s">
        <v>13808</v>
      </c>
      <c r="B4640" t="s">
        <v>13808</v>
      </c>
      <c r="C4640" t="s">
        <v>13099</v>
      </c>
      <c r="E4640" t="s">
        <v>12871</v>
      </c>
      <c r="F4640" t="s">
        <v>22867</v>
      </c>
      <c r="G4640" t="s">
        <v>22867</v>
      </c>
      <c r="H4640" t="s">
        <v>22867</v>
      </c>
      <c r="I4640" t="s">
        <v>13099</v>
      </c>
      <c r="J4640" t="s">
        <v>13099</v>
      </c>
      <c r="L4640" t="str">
        <f t="shared" si="216"/>
        <v>2.0</v>
      </c>
      <c r="M4640" t="s">
        <v>1881</v>
      </c>
      <c r="N4640" t="str">
        <f t="shared" si="217"/>
        <v/>
      </c>
      <c r="P4640">
        <v>4</v>
      </c>
      <c r="Q4640">
        <v>4</v>
      </c>
      <c r="R4640" t="str">
        <f t="shared" si="218"/>
        <v/>
      </c>
      <c r="T4640" t="s">
        <v>1876</v>
      </c>
      <c r="U4640" t="s">
        <v>13100</v>
      </c>
      <c r="V4640" t="s">
        <v>13807</v>
      </c>
      <c r="W4640" t="s">
        <v>13807</v>
      </c>
    </row>
    <row r="4641" spans="1:23" x14ac:dyDescent="0.25">
      <c r="A4641" t="s">
        <v>13808</v>
      </c>
      <c r="B4641" t="s">
        <v>13808</v>
      </c>
      <c r="C4641" t="s">
        <v>13101</v>
      </c>
      <c r="E4641" t="s">
        <v>12871</v>
      </c>
      <c r="F4641" t="s">
        <v>22868</v>
      </c>
      <c r="G4641" t="s">
        <v>22868</v>
      </c>
      <c r="H4641" t="s">
        <v>22868</v>
      </c>
      <c r="I4641" t="s">
        <v>13101</v>
      </c>
      <c r="J4641" t="s">
        <v>13101</v>
      </c>
      <c r="L4641" t="str">
        <f t="shared" si="216"/>
        <v>2.0</v>
      </c>
      <c r="M4641" t="s">
        <v>1881</v>
      </c>
      <c r="N4641" t="str">
        <f t="shared" si="217"/>
        <v/>
      </c>
      <c r="P4641">
        <v>8</v>
      </c>
      <c r="Q4641">
        <v>8</v>
      </c>
      <c r="R4641" t="str">
        <f t="shared" si="218"/>
        <v/>
      </c>
      <c r="T4641" t="s">
        <v>1876</v>
      </c>
      <c r="U4641" t="s">
        <v>13102</v>
      </c>
      <c r="V4641" t="s">
        <v>13807</v>
      </c>
      <c r="W4641" t="s">
        <v>13807</v>
      </c>
    </row>
    <row r="4642" spans="1:23" x14ac:dyDescent="0.25">
      <c r="A4642" t="s">
        <v>13808</v>
      </c>
      <c r="B4642" t="s">
        <v>13808</v>
      </c>
      <c r="C4642" t="s">
        <v>13103</v>
      </c>
      <c r="E4642" t="s">
        <v>12871</v>
      </c>
      <c r="F4642" t="s">
        <v>22869</v>
      </c>
      <c r="G4642" t="s">
        <v>22869</v>
      </c>
      <c r="H4642" t="s">
        <v>22869</v>
      </c>
      <c r="I4642" t="s">
        <v>13103</v>
      </c>
      <c r="J4642" t="s">
        <v>13103</v>
      </c>
      <c r="L4642" t="str">
        <f t="shared" si="216"/>
        <v>1.8</v>
      </c>
      <c r="M4642" t="s">
        <v>796</v>
      </c>
      <c r="N4642" t="str">
        <f t="shared" si="217"/>
        <v/>
      </c>
      <c r="P4642">
        <v>8</v>
      </c>
      <c r="Q4642">
        <v>8</v>
      </c>
      <c r="R4642" t="str">
        <f t="shared" si="218"/>
        <v/>
      </c>
      <c r="T4642" t="s">
        <v>1876</v>
      </c>
      <c r="U4642" t="s">
        <v>13104</v>
      </c>
      <c r="V4642" t="s">
        <v>13807</v>
      </c>
      <c r="W4642" t="s">
        <v>13807</v>
      </c>
    </row>
    <row r="4643" spans="1:23" x14ac:dyDescent="0.25">
      <c r="A4643" t="s">
        <v>13808</v>
      </c>
      <c r="B4643" t="s">
        <v>13808</v>
      </c>
      <c r="C4643" t="s">
        <v>13105</v>
      </c>
      <c r="E4643" t="s">
        <v>12871</v>
      </c>
      <c r="F4643" t="s">
        <v>22870</v>
      </c>
      <c r="G4643" t="s">
        <v>22870</v>
      </c>
      <c r="H4643" t="s">
        <v>22870</v>
      </c>
      <c r="I4643" t="s">
        <v>13105</v>
      </c>
      <c r="J4643" t="s">
        <v>13105</v>
      </c>
      <c r="L4643" t="str">
        <f t="shared" si="216"/>
        <v>1.8</v>
      </c>
      <c r="M4643" t="s">
        <v>796</v>
      </c>
      <c r="N4643" t="str">
        <f t="shared" si="217"/>
        <v/>
      </c>
      <c r="P4643">
        <v>8</v>
      </c>
      <c r="Q4643">
        <v>8</v>
      </c>
      <c r="R4643" t="str">
        <f t="shared" si="218"/>
        <v/>
      </c>
      <c r="T4643" t="s">
        <v>1876</v>
      </c>
      <c r="U4643" t="s">
        <v>13106</v>
      </c>
      <c r="V4643" t="s">
        <v>13807</v>
      </c>
      <c r="W4643" t="s">
        <v>13807</v>
      </c>
    </row>
    <row r="4644" spans="1:23" x14ac:dyDescent="0.25">
      <c r="A4644" t="s">
        <v>13808</v>
      </c>
      <c r="B4644" t="s">
        <v>13808</v>
      </c>
      <c r="C4644" t="s">
        <v>13107</v>
      </c>
      <c r="E4644" t="s">
        <v>12871</v>
      </c>
      <c r="F4644" t="s">
        <v>22871</v>
      </c>
      <c r="G4644" t="s">
        <v>22871</v>
      </c>
      <c r="H4644" t="s">
        <v>22871</v>
      </c>
      <c r="I4644" t="s">
        <v>13107</v>
      </c>
      <c r="J4644" t="s">
        <v>13107</v>
      </c>
      <c r="L4644" t="str">
        <f t="shared" si="216"/>
        <v>2.2</v>
      </c>
      <c r="M4644" t="s">
        <v>632</v>
      </c>
      <c r="N4644" t="str">
        <f t="shared" si="217"/>
        <v/>
      </c>
      <c r="P4644">
        <v>8</v>
      </c>
      <c r="Q4644">
        <v>8</v>
      </c>
      <c r="R4644" t="str">
        <f t="shared" si="218"/>
        <v/>
      </c>
      <c r="T4644" t="s">
        <v>1876</v>
      </c>
      <c r="U4644" t="s">
        <v>13108</v>
      </c>
      <c r="V4644" t="s">
        <v>13807</v>
      </c>
      <c r="W4644" t="s">
        <v>13807</v>
      </c>
    </row>
    <row r="4645" spans="1:23" x14ac:dyDescent="0.25">
      <c r="A4645" t="s">
        <v>13808</v>
      </c>
      <c r="B4645" t="s">
        <v>13808</v>
      </c>
      <c r="C4645" t="s">
        <v>13109</v>
      </c>
      <c r="E4645" t="s">
        <v>12871</v>
      </c>
      <c r="F4645" t="s">
        <v>22872</v>
      </c>
      <c r="G4645" t="s">
        <v>22872</v>
      </c>
      <c r="H4645" t="s">
        <v>22872</v>
      </c>
      <c r="I4645" t="s">
        <v>13109</v>
      </c>
      <c r="J4645" t="s">
        <v>13109</v>
      </c>
      <c r="L4645" t="str">
        <f t="shared" si="216"/>
        <v>1.8</v>
      </c>
      <c r="M4645" t="s">
        <v>796</v>
      </c>
      <c r="N4645" t="str">
        <f t="shared" si="217"/>
        <v/>
      </c>
      <c r="P4645">
        <v>8</v>
      </c>
      <c r="Q4645">
        <v>8</v>
      </c>
      <c r="R4645" t="str">
        <f t="shared" si="218"/>
        <v/>
      </c>
      <c r="T4645" t="s">
        <v>1876</v>
      </c>
      <c r="U4645" t="s">
        <v>13110</v>
      </c>
      <c r="V4645" t="s">
        <v>13807</v>
      </c>
      <c r="W4645" t="s">
        <v>13807</v>
      </c>
    </row>
    <row r="4646" spans="1:23" x14ac:dyDescent="0.25">
      <c r="A4646" t="s">
        <v>13808</v>
      </c>
      <c r="B4646" t="s">
        <v>13808</v>
      </c>
      <c r="C4646" t="s">
        <v>13111</v>
      </c>
      <c r="E4646" t="s">
        <v>12871</v>
      </c>
      <c r="F4646" t="s">
        <v>22873</v>
      </c>
      <c r="G4646" t="s">
        <v>22873</v>
      </c>
      <c r="H4646" t="s">
        <v>22873</v>
      </c>
      <c r="I4646" t="s">
        <v>13111</v>
      </c>
      <c r="J4646" t="s">
        <v>13111</v>
      </c>
      <c r="L4646" t="str">
        <f t="shared" si="216"/>
        <v>1.8</v>
      </c>
      <c r="M4646" t="s">
        <v>796</v>
      </c>
      <c r="N4646" t="str">
        <f t="shared" si="217"/>
        <v/>
      </c>
      <c r="P4646">
        <v>8</v>
      </c>
      <c r="Q4646">
        <v>8</v>
      </c>
      <c r="R4646" t="str">
        <f t="shared" si="218"/>
        <v/>
      </c>
      <c r="T4646" t="s">
        <v>1876</v>
      </c>
      <c r="U4646" t="s">
        <v>13112</v>
      </c>
      <c r="V4646" t="s">
        <v>13807</v>
      </c>
      <c r="W4646" t="s">
        <v>13807</v>
      </c>
    </row>
    <row r="4647" spans="1:23" x14ac:dyDescent="0.25">
      <c r="A4647" t="s">
        <v>13808</v>
      </c>
      <c r="B4647" t="s">
        <v>13808</v>
      </c>
      <c r="C4647" t="s">
        <v>13113</v>
      </c>
      <c r="E4647" t="s">
        <v>12871</v>
      </c>
      <c r="F4647" t="s">
        <v>22874</v>
      </c>
      <c r="G4647" t="s">
        <v>22874</v>
      </c>
      <c r="H4647" t="s">
        <v>22874</v>
      </c>
      <c r="I4647" t="s">
        <v>13113</v>
      </c>
      <c r="J4647" t="s">
        <v>13113</v>
      </c>
      <c r="L4647" t="str">
        <f t="shared" si="216"/>
        <v>2.2</v>
      </c>
      <c r="M4647" t="s">
        <v>632</v>
      </c>
      <c r="N4647" t="str">
        <f t="shared" si="217"/>
        <v/>
      </c>
      <c r="P4647">
        <v>8</v>
      </c>
      <c r="Q4647">
        <v>8</v>
      </c>
      <c r="R4647" t="str">
        <f t="shared" si="218"/>
        <v/>
      </c>
      <c r="T4647" t="s">
        <v>1876</v>
      </c>
      <c r="U4647" t="s">
        <v>13114</v>
      </c>
      <c r="V4647" t="s">
        <v>13807</v>
      </c>
      <c r="W4647" t="s">
        <v>13807</v>
      </c>
    </row>
    <row r="4648" spans="1:23" x14ac:dyDescent="0.25">
      <c r="A4648" t="s">
        <v>13808</v>
      </c>
      <c r="B4648" t="s">
        <v>13808</v>
      </c>
      <c r="C4648" t="s">
        <v>13115</v>
      </c>
      <c r="E4648" t="s">
        <v>12871</v>
      </c>
      <c r="F4648" t="s">
        <v>22875</v>
      </c>
      <c r="G4648" t="s">
        <v>22875</v>
      </c>
      <c r="H4648" t="s">
        <v>22875</v>
      </c>
      <c r="I4648" t="s">
        <v>13115</v>
      </c>
      <c r="J4648" t="s">
        <v>13115</v>
      </c>
      <c r="L4648" t="str">
        <f t="shared" si="216"/>
        <v>2.0</v>
      </c>
      <c r="M4648" t="s">
        <v>1881</v>
      </c>
      <c r="N4648" t="str">
        <f t="shared" si="217"/>
        <v/>
      </c>
      <c r="P4648">
        <v>8</v>
      </c>
      <c r="Q4648">
        <v>8</v>
      </c>
      <c r="R4648" t="str">
        <f t="shared" si="218"/>
        <v/>
      </c>
      <c r="T4648" t="s">
        <v>1918</v>
      </c>
      <c r="U4648" t="s">
        <v>13116</v>
      </c>
      <c r="V4648" t="s">
        <v>13807</v>
      </c>
      <c r="W4648" t="s">
        <v>13807</v>
      </c>
    </row>
    <row r="4649" spans="1:23" x14ac:dyDescent="0.25">
      <c r="A4649" t="s">
        <v>13808</v>
      </c>
      <c r="B4649" t="s">
        <v>13808</v>
      </c>
      <c r="C4649" t="s">
        <v>13117</v>
      </c>
      <c r="E4649" t="s">
        <v>12871</v>
      </c>
      <c r="F4649" t="s">
        <v>22876</v>
      </c>
      <c r="G4649" t="s">
        <v>22876</v>
      </c>
      <c r="H4649" t="s">
        <v>22876</v>
      </c>
      <c r="I4649" t="s">
        <v>13117</v>
      </c>
      <c r="J4649" t="s">
        <v>13117</v>
      </c>
      <c r="L4649" t="str">
        <f t="shared" si="216"/>
        <v>2.0</v>
      </c>
      <c r="M4649" t="s">
        <v>1881</v>
      </c>
      <c r="N4649" t="str">
        <f t="shared" si="217"/>
        <v/>
      </c>
      <c r="P4649">
        <v>8</v>
      </c>
      <c r="Q4649">
        <v>8</v>
      </c>
      <c r="R4649" t="str">
        <f t="shared" si="218"/>
        <v/>
      </c>
      <c r="T4649" t="s">
        <v>1876</v>
      </c>
      <c r="U4649" t="s">
        <v>13118</v>
      </c>
      <c r="V4649" t="s">
        <v>13807</v>
      </c>
      <c r="W4649" t="s">
        <v>13807</v>
      </c>
    </row>
    <row r="4650" spans="1:23" x14ac:dyDescent="0.25">
      <c r="A4650" t="s">
        <v>13808</v>
      </c>
      <c r="B4650" t="s">
        <v>13808</v>
      </c>
      <c r="C4650" t="s">
        <v>13119</v>
      </c>
      <c r="E4650" t="s">
        <v>12871</v>
      </c>
      <c r="F4650" t="s">
        <v>22877</v>
      </c>
      <c r="G4650" t="s">
        <v>22877</v>
      </c>
      <c r="H4650" t="s">
        <v>22877</v>
      </c>
      <c r="I4650" t="s">
        <v>13119</v>
      </c>
      <c r="J4650" t="s">
        <v>13119</v>
      </c>
      <c r="L4650" t="str">
        <f t="shared" si="216"/>
        <v>2.0</v>
      </c>
      <c r="M4650" t="s">
        <v>1881</v>
      </c>
      <c r="N4650" t="str">
        <f t="shared" si="217"/>
        <v/>
      </c>
      <c r="P4650">
        <v>8</v>
      </c>
      <c r="Q4650">
        <v>8</v>
      </c>
      <c r="R4650" t="str">
        <f t="shared" si="218"/>
        <v/>
      </c>
      <c r="T4650" t="s">
        <v>1876</v>
      </c>
      <c r="U4650" t="s">
        <v>13120</v>
      </c>
      <c r="V4650" t="s">
        <v>13807</v>
      </c>
      <c r="W4650" t="s">
        <v>13807</v>
      </c>
    </row>
    <row r="4651" spans="1:23" x14ac:dyDescent="0.25">
      <c r="A4651" t="s">
        <v>13808</v>
      </c>
      <c r="B4651" t="s">
        <v>13808</v>
      </c>
      <c r="C4651" t="s">
        <v>13121</v>
      </c>
      <c r="E4651" t="s">
        <v>12871</v>
      </c>
      <c r="F4651" t="s">
        <v>22878</v>
      </c>
      <c r="G4651" t="s">
        <v>22878</v>
      </c>
      <c r="H4651" t="s">
        <v>22878</v>
      </c>
      <c r="I4651" t="s">
        <v>13121</v>
      </c>
      <c r="J4651" t="s">
        <v>13121</v>
      </c>
      <c r="L4651" t="str">
        <f t="shared" si="216"/>
        <v>2.2</v>
      </c>
      <c r="M4651" t="s">
        <v>632</v>
      </c>
      <c r="N4651" t="str">
        <f t="shared" si="217"/>
        <v/>
      </c>
      <c r="P4651">
        <v>8</v>
      </c>
      <c r="Q4651">
        <v>8</v>
      </c>
      <c r="R4651" t="str">
        <f t="shared" si="218"/>
        <v/>
      </c>
      <c r="T4651" t="s">
        <v>1876</v>
      </c>
      <c r="U4651" t="s">
        <v>13122</v>
      </c>
      <c r="V4651" t="s">
        <v>13807</v>
      </c>
      <c r="W4651" t="s">
        <v>13807</v>
      </c>
    </row>
    <row r="4652" spans="1:23" x14ac:dyDescent="0.25">
      <c r="A4652" t="s">
        <v>13808</v>
      </c>
      <c r="B4652" t="s">
        <v>13808</v>
      </c>
      <c r="C4652" t="s">
        <v>13123</v>
      </c>
      <c r="E4652" t="s">
        <v>12871</v>
      </c>
      <c r="F4652" t="s">
        <v>22879</v>
      </c>
      <c r="G4652" t="s">
        <v>22879</v>
      </c>
      <c r="H4652" t="s">
        <v>22879</v>
      </c>
      <c r="I4652" t="s">
        <v>13123</v>
      </c>
      <c r="J4652" t="s">
        <v>13123</v>
      </c>
      <c r="L4652" t="str">
        <f t="shared" si="216"/>
        <v/>
      </c>
      <c r="N4652" t="str">
        <f t="shared" si="217"/>
        <v/>
      </c>
      <c r="R4652" t="str">
        <f t="shared" si="218"/>
        <v/>
      </c>
      <c r="T4652" t="s">
        <v>1876</v>
      </c>
      <c r="U4652" t="s">
        <v>13124</v>
      </c>
      <c r="V4652" t="s">
        <v>13807</v>
      </c>
      <c r="W4652" t="s">
        <v>13807</v>
      </c>
    </row>
    <row r="4653" spans="1:23" x14ac:dyDescent="0.25">
      <c r="A4653" t="s">
        <v>13808</v>
      </c>
      <c r="B4653" t="s">
        <v>13808</v>
      </c>
      <c r="C4653" t="s">
        <v>13125</v>
      </c>
      <c r="E4653" t="s">
        <v>12871</v>
      </c>
      <c r="F4653" t="s">
        <v>22880</v>
      </c>
      <c r="G4653" t="s">
        <v>22880</v>
      </c>
      <c r="H4653" t="s">
        <v>22880</v>
      </c>
      <c r="I4653" t="s">
        <v>13125</v>
      </c>
      <c r="J4653" t="s">
        <v>13125</v>
      </c>
      <c r="L4653" t="str">
        <f t="shared" si="216"/>
        <v>2.3</v>
      </c>
      <c r="M4653" t="s">
        <v>826</v>
      </c>
      <c r="N4653" t="str">
        <f t="shared" si="217"/>
        <v/>
      </c>
      <c r="P4653">
        <v>8</v>
      </c>
      <c r="Q4653">
        <v>8</v>
      </c>
      <c r="R4653" t="str">
        <f t="shared" si="218"/>
        <v/>
      </c>
      <c r="T4653" t="s">
        <v>1876</v>
      </c>
      <c r="U4653" t="s">
        <v>13126</v>
      </c>
      <c r="V4653" t="s">
        <v>13807</v>
      </c>
      <c r="W4653" t="s">
        <v>13807</v>
      </c>
    </row>
    <row r="4654" spans="1:23" x14ac:dyDescent="0.25">
      <c r="A4654" t="s">
        <v>13808</v>
      </c>
      <c r="B4654" t="s">
        <v>13808</v>
      </c>
      <c r="C4654" t="s">
        <v>13127</v>
      </c>
      <c r="E4654" t="s">
        <v>12871</v>
      </c>
      <c r="F4654" t="s">
        <v>22881</v>
      </c>
      <c r="G4654" t="s">
        <v>22881</v>
      </c>
      <c r="H4654" t="s">
        <v>22881</v>
      </c>
      <c r="I4654" t="s">
        <v>13127</v>
      </c>
      <c r="J4654" t="s">
        <v>13127</v>
      </c>
      <c r="L4654" t="str">
        <f t="shared" si="216"/>
        <v>2.2</v>
      </c>
      <c r="M4654" t="s">
        <v>632</v>
      </c>
      <c r="N4654" t="str">
        <f t="shared" si="217"/>
        <v/>
      </c>
      <c r="P4654">
        <v>8</v>
      </c>
      <c r="Q4654">
        <v>8</v>
      </c>
      <c r="R4654" t="str">
        <f t="shared" si="218"/>
        <v/>
      </c>
      <c r="T4654" t="s">
        <v>1876</v>
      </c>
      <c r="U4654" t="s">
        <v>13128</v>
      </c>
      <c r="V4654" t="s">
        <v>13807</v>
      </c>
      <c r="W4654" t="s">
        <v>13807</v>
      </c>
    </row>
    <row r="4655" spans="1:23" x14ac:dyDescent="0.25">
      <c r="A4655" t="s">
        <v>13808</v>
      </c>
      <c r="B4655" t="s">
        <v>13808</v>
      </c>
      <c r="C4655" t="s">
        <v>13129</v>
      </c>
      <c r="E4655" t="s">
        <v>12871</v>
      </c>
      <c r="F4655" t="s">
        <v>22882</v>
      </c>
      <c r="G4655" t="s">
        <v>22882</v>
      </c>
      <c r="H4655" t="s">
        <v>22882</v>
      </c>
      <c r="I4655" t="s">
        <v>13129</v>
      </c>
      <c r="J4655" t="s">
        <v>13129</v>
      </c>
      <c r="L4655" t="str">
        <f t="shared" si="216"/>
        <v>2.2</v>
      </c>
      <c r="M4655" t="s">
        <v>632</v>
      </c>
      <c r="N4655" t="str">
        <f t="shared" si="217"/>
        <v/>
      </c>
      <c r="P4655">
        <v>8</v>
      </c>
      <c r="Q4655">
        <v>8</v>
      </c>
      <c r="R4655" t="str">
        <f t="shared" si="218"/>
        <v/>
      </c>
      <c r="T4655" t="s">
        <v>3136</v>
      </c>
      <c r="U4655" t="s">
        <v>13130</v>
      </c>
      <c r="V4655" t="s">
        <v>13807</v>
      </c>
      <c r="W4655" t="s">
        <v>13807</v>
      </c>
    </row>
    <row r="4656" spans="1:23" x14ac:dyDescent="0.25">
      <c r="A4656" t="s">
        <v>13808</v>
      </c>
      <c r="B4656" t="s">
        <v>13808</v>
      </c>
      <c r="C4656" t="s">
        <v>13131</v>
      </c>
      <c r="E4656" t="s">
        <v>12871</v>
      </c>
      <c r="F4656" t="s">
        <v>22883</v>
      </c>
      <c r="G4656" t="s">
        <v>22883</v>
      </c>
      <c r="H4656" t="s">
        <v>22883</v>
      </c>
      <c r="I4656" t="s">
        <v>13131</v>
      </c>
      <c r="J4656" t="s">
        <v>13131</v>
      </c>
      <c r="L4656" t="str">
        <f t="shared" si="216"/>
        <v>2.4</v>
      </c>
      <c r="M4656" t="s">
        <v>609</v>
      </c>
      <c r="N4656" t="str">
        <f t="shared" si="217"/>
        <v/>
      </c>
      <c r="P4656">
        <v>8</v>
      </c>
      <c r="Q4656">
        <v>8</v>
      </c>
      <c r="R4656" t="str">
        <f t="shared" si="218"/>
        <v/>
      </c>
      <c r="T4656" t="s">
        <v>1876</v>
      </c>
      <c r="U4656" t="s">
        <v>13132</v>
      </c>
      <c r="V4656" t="s">
        <v>13807</v>
      </c>
      <c r="W4656" t="s">
        <v>13807</v>
      </c>
    </row>
    <row r="4657" spans="1:23" x14ac:dyDescent="0.25">
      <c r="A4657" t="s">
        <v>13808</v>
      </c>
      <c r="B4657" t="s">
        <v>13808</v>
      </c>
      <c r="C4657" t="s">
        <v>13133</v>
      </c>
      <c r="E4657" t="s">
        <v>12871</v>
      </c>
      <c r="F4657" t="s">
        <v>22884</v>
      </c>
      <c r="G4657" t="s">
        <v>22884</v>
      </c>
      <c r="H4657" t="s">
        <v>22884</v>
      </c>
      <c r="I4657" t="s">
        <v>13133</v>
      </c>
      <c r="J4657" t="s">
        <v>13133</v>
      </c>
      <c r="L4657" t="str">
        <f t="shared" si="216"/>
        <v>2.4</v>
      </c>
      <c r="M4657" t="s">
        <v>609</v>
      </c>
      <c r="N4657" t="str">
        <f t="shared" si="217"/>
        <v/>
      </c>
      <c r="P4657">
        <v>8</v>
      </c>
      <c r="Q4657">
        <v>8</v>
      </c>
      <c r="R4657" t="str">
        <f t="shared" si="218"/>
        <v/>
      </c>
      <c r="T4657" t="s">
        <v>1908</v>
      </c>
      <c r="U4657" t="s">
        <v>13134</v>
      </c>
      <c r="V4657" t="s">
        <v>13807</v>
      </c>
      <c r="W4657" t="s">
        <v>13807</v>
      </c>
    </row>
    <row r="4658" spans="1:23" x14ac:dyDescent="0.25">
      <c r="A4658" t="s">
        <v>13808</v>
      </c>
      <c r="B4658" t="s">
        <v>13808</v>
      </c>
      <c r="C4658" t="s">
        <v>13135</v>
      </c>
      <c r="E4658" t="s">
        <v>12871</v>
      </c>
      <c r="F4658" t="s">
        <v>22885</v>
      </c>
      <c r="G4658" t="s">
        <v>22885</v>
      </c>
      <c r="H4658" t="s">
        <v>22885</v>
      </c>
      <c r="I4658" t="s">
        <v>13135</v>
      </c>
      <c r="J4658" t="s">
        <v>13135</v>
      </c>
      <c r="L4658" t="str">
        <f t="shared" si="216"/>
        <v>2.7</v>
      </c>
      <c r="M4658" t="s">
        <v>758</v>
      </c>
      <c r="N4658" t="str">
        <f t="shared" si="217"/>
        <v/>
      </c>
      <c r="P4658">
        <v>8</v>
      </c>
      <c r="Q4658">
        <v>8</v>
      </c>
      <c r="R4658" t="str">
        <f t="shared" si="218"/>
        <v/>
      </c>
      <c r="T4658" t="s">
        <v>2695</v>
      </c>
      <c r="U4658" t="s">
        <v>13136</v>
      </c>
      <c r="V4658" t="s">
        <v>13807</v>
      </c>
      <c r="W4658" t="s">
        <v>13807</v>
      </c>
    </row>
    <row r="4659" spans="1:23" x14ac:dyDescent="0.25">
      <c r="A4659" t="s">
        <v>13808</v>
      </c>
      <c r="B4659" t="s">
        <v>13808</v>
      </c>
      <c r="C4659" t="s">
        <v>13137</v>
      </c>
      <c r="E4659" t="s">
        <v>12871</v>
      </c>
      <c r="F4659" t="s">
        <v>22886</v>
      </c>
      <c r="G4659" t="s">
        <v>22886</v>
      </c>
      <c r="H4659" t="s">
        <v>22886</v>
      </c>
      <c r="I4659" t="s">
        <v>13137</v>
      </c>
      <c r="J4659" t="s">
        <v>13137</v>
      </c>
      <c r="L4659" t="str">
        <f t="shared" si="216"/>
        <v>2.8</v>
      </c>
      <c r="M4659" t="s">
        <v>627</v>
      </c>
      <c r="N4659" t="str">
        <f t="shared" si="217"/>
        <v/>
      </c>
      <c r="P4659">
        <v>8</v>
      </c>
      <c r="Q4659">
        <v>8</v>
      </c>
      <c r="R4659" t="str">
        <f t="shared" si="218"/>
        <v/>
      </c>
      <c r="T4659" t="s">
        <v>1876</v>
      </c>
      <c r="U4659" t="s">
        <v>13138</v>
      </c>
      <c r="V4659" t="s">
        <v>13807</v>
      </c>
      <c r="W4659" t="s">
        <v>13807</v>
      </c>
    </row>
    <row r="4660" spans="1:23" x14ac:dyDescent="0.25">
      <c r="A4660" t="s">
        <v>13808</v>
      </c>
      <c r="B4660" t="s">
        <v>13808</v>
      </c>
      <c r="C4660" t="s">
        <v>13139</v>
      </c>
      <c r="E4660" t="s">
        <v>12871</v>
      </c>
      <c r="F4660" t="s">
        <v>22887</v>
      </c>
      <c r="G4660" t="s">
        <v>22887</v>
      </c>
      <c r="H4660" t="s">
        <v>22887</v>
      </c>
      <c r="I4660" t="s">
        <v>13139</v>
      </c>
      <c r="J4660" t="s">
        <v>13139</v>
      </c>
      <c r="L4660" t="str">
        <f t="shared" si="216"/>
        <v>2.2</v>
      </c>
      <c r="M4660" t="s">
        <v>632</v>
      </c>
      <c r="N4660" t="str">
        <f t="shared" si="217"/>
        <v/>
      </c>
      <c r="P4660">
        <v>8</v>
      </c>
      <c r="Q4660">
        <v>8</v>
      </c>
      <c r="R4660" t="str">
        <f t="shared" si="218"/>
        <v/>
      </c>
      <c r="T4660" t="s">
        <v>1876</v>
      </c>
      <c r="U4660" t="s">
        <v>13140</v>
      </c>
      <c r="V4660" t="s">
        <v>13807</v>
      </c>
      <c r="W4660" t="s">
        <v>13807</v>
      </c>
    </row>
    <row r="4661" spans="1:23" x14ac:dyDescent="0.25">
      <c r="A4661" t="s">
        <v>13808</v>
      </c>
      <c r="B4661" t="s">
        <v>13808</v>
      </c>
      <c r="C4661" t="s">
        <v>13141</v>
      </c>
      <c r="E4661" t="s">
        <v>12871</v>
      </c>
      <c r="F4661" t="s">
        <v>22888</v>
      </c>
      <c r="G4661" t="s">
        <v>22888</v>
      </c>
      <c r="H4661" t="s">
        <v>22888</v>
      </c>
      <c r="I4661" t="s">
        <v>13141</v>
      </c>
      <c r="J4661" t="s">
        <v>13141</v>
      </c>
      <c r="L4661" t="str">
        <f t="shared" si="216"/>
        <v>2.2</v>
      </c>
      <c r="M4661" t="s">
        <v>632</v>
      </c>
      <c r="N4661" t="str">
        <f t="shared" si="217"/>
        <v/>
      </c>
      <c r="P4661">
        <v>8</v>
      </c>
      <c r="Q4661">
        <v>8</v>
      </c>
      <c r="R4661" t="str">
        <f t="shared" si="218"/>
        <v/>
      </c>
      <c r="T4661" t="s">
        <v>1876</v>
      </c>
      <c r="U4661" t="s">
        <v>13142</v>
      </c>
      <c r="V4661" t="s">
        <v>13807</v>
      </c>
      <c r="W4661" t="s">
        <v>13807</v>
      </c>
    </row>
    <row r="4662" spans="1:23" x14ac:dyDescent="0.25">
      <c r="A4662" t="s">
        <v>13808</v>
      </c>
      <c r="B4662" t="s">
        <v>13808</v>
      </c>
      <c r="C4662" t="s">
        <v>13143</v>
      </c>
      <c r="E4662" t="s">
        <v>12871</v>
      </c>
      <c r="F4662" t="s">
        <v>22889</v>
      </c>
      <c r="G4662" t="s">
        <v>22889</v>
      </c>
      <c r="H4662" t="s">
        <v>22889</v>
      </c>
      <c r="I4662" t="s">
        <v>13143</v>
      </c>
      <c r="J4662" t="s">
        <v>13143</v>
      </c>
      <c r="L4662" t="str">
        <f t="shared" si="216"/>
        <v>1.8</v>
      </c>
      <c r="M4662" t="s">
        <v>796</v>
      </c>
      <c r="N4662" t="str">
        <f t="shared" si="217"/>
        <v/>
      </c>
      <c r="P4662">
        <v>8</v>
      </c>
      <c r="Q4662">
        <v>8</v>
      </c>
      <c r="R4662" t="str">
        <f t="shared" si="218"/>
        <v/>
      </c>
      <c r="T4662" t="s">
        <v>1876</v>
      </c>
      <c r="U4662" t="s">
        <v>13144</v>
      </c>
      <c r="V4662" t="s">
        <v>13807</v>
      </c>
      <c r="W4662" t="s">
        <v>13807</v>
      </c>
    </row>
    <row r="4663" spans="1:23" x14ac:dyDescent="0.25">
      <c r="A4663" t="s">
        <v>13808</v>
      </c>
      <c r="B4663" t="s">
        <v>13808</v>
      </c>
      <c r="C4663" t="s">
        <v>13145</v>
      </c>
      <c r="E4663" t="s">
        <v>12871</v>
      </c>
      <c r="F4663" t="s">
        <v>22890</v>
      </c>
      <c r="G4663" t="s">
        <v>22890</v>
      </c>
      <c r="H4663" t="s">
        <v>22890</v>
      </c>
      <c r="I4663" t="s">
        <v>13145</v>
      </c>
      <c r="J4663" t="s">
        <v>13145</v>
      </c>
      <c r="L4663" t="str">
        <f t="shared" si="216"/>
        <v>2.0</v>
      </c>
      <c r="M4663" t="s">
        <v>1881</v>
      </c>
      <c r="N4663" t="str">
        <f t="shared" si="217"/>
        <v/>
      </c>
      <c r="P4663">
        <v>8</v>
      </c>
      <c r="Q4663">
        <v>8</v>
      </c>
      <c r="R4663" t="str">
        <f t="shared" si="218"/>
        <v/>
      </c>
      <c r="T4663" t="s">
        <v>1918</v>
      </c>
      <c r="U4663" t="s">
        <v>13146</v>
      </c>
      <c r="V4663" t="s">
        <v>13807</v>
      </c>
      <c r="W4663" t="s">
        <v>13807</v>
      </c>
    </row>
    <row r="4664" spans="1:23" x14ac:dyDescent="0.25">
      <c r="A4664" t="s">
        <v>13808</v>
      </c>
      <c r="B4664" t="s">
        <v>13808</v>
      </c>
      <c r="C4664" t="s">
        <v>13147</v>
      </c>
      <c r="E4664" t="s">
        <v>12871</v>
      </c>
      <c r="F4664" t="s">
        <v>22891</v>
      </c>
      <c r="G4664" t="s">
        <v>22891</v>
      </c>
      <c r="H4664" t="s">
        <v>22891</v>
      </c>
      <c r="I4664" t="s">
        <v>13147</v>
      </c>
      <c r="J4664" t="s">
        <v>13147</v>
      </c>
      <c r="L4664" t="str">
        <f t="shared" si="216"/>
        <v>2.0</v>
      </c>
      <c r="M4664" t="s">
        <v>1881</v>
      </c>
      <c r="N4664" t="str">
        <f t="shared" si="217"/>
        <v/>
      </c>
      <c r="P4664">
        <v>8</v>
      </c>
      <c r="Q4664">
        <v>8</v>
      </c>
      <c r="R4664" t="str">
        <f t="shared" si="218"/>
        <v/>
      </c>
      <c r="T4664" t="s">
        <v>1876</v>
      </c>
      <c r="U4664" t="s">
        <v>13148</v>
      </c>
      <c r="V4664" t="s">
        <v>13807</v>
      </c>
      <c r="W4664" t="s">
        <v>13807</v>
      </c>
    </row>
    <row r="4665" spans="1:23" x14ac:dyDescent="0.25">
      <c r="A4665" t="s">
        <v>13808</v>
      </c>
      <c r="B4665" t="s">
        <v>13808</v>
      </c>
      <c r="C4665" t="s">
        <v>13149</v>
      </c>
      <c r="E4665" t="s">
        <v>12871</v>
      </c>
      <c r="F4665" t="s">
        <v>22892</v>
      </c>
      <c r="G4665" t="s">
        <v>22892</v>
      </c>
      <c r="H4665" t="s">
        <v>22892</v>
      </c>
      <c r="I4665" t="s">
        <v>13149</v>
      </c>
      <c r="J4665" t="s">
        <v>13149</v>
      </c>
      <c r="L4665" t="str">
        <f t="shared" si="216"/>
        <v>2.0</v>
      </c>
      <c r="M4665" t="s">
        <v>1881</v>
      </c>
      <c r="N4665" t="str">
        <f t="shared" si="217"/>
        <v/>
      </c>
      <c r="P4665">
        <v>8</v>
      </c>
      <c r="Q4665">
        <v>8</v>
      </c>
      <c r="R4665" t="str">
        <f t="shared" si="218"/>
        <v/>
      </c>
      <c r="T4665" t="s">
        <v>1876</v>
      </c>
      <c r="U4665" t="s">
        <v>13150</v>
      </c>
      <c r="V4665" t="s">
        <v>13807</v>
      </c>
      <c r="W4665" t="s">
        <v>13807</v>
      </c>
    </row>
    <row r="4666" spans="1:23" x14ac:dyDescent="0.25">
      <c r="A4666" t="s">
        <v>13808</v>
      </c>
      <c r="B4666" t="s">
        <v>13808</v>
      </c>
      <c r="C4666" t="s">
        <v>13151</v>
      </c>
      <c r="E4666" t="s">
        <v>12871</v>
      </c>
      <c r="F4666" t="s">
        <v>22893</v>
      </c>
      <c r="G4666" t="s">
        <v>22893</v>
      </c>
      <c r="H4666" t="s">
        <v>22893</v>
      </c>
      <c r="I4666" t="s">
        <v>13151</v>
      </c>
      <c r="J4666" t="s">
        <v>13151</v>
      </c>
      <c r="L4666" t="str">
        <f t="shared" si="216"/>
        <v>2.4</v>
      </c>
      <c r="M4666" t="s">
        <v>609</v>
      </c>
      <c r="N4666" t="str">
        <f t="shared" si="217"/>
        <v/>
      </c>
      <c r="P4666">
        <v>8</v>
      </c>
      <c r="Q4666">
        <v>8</v>
      </c>
      <c r="R4666" t="str">
        <f t="shared" si="218"/>
        <v/>
      </c>
      <c r="T4666" t="s">
        <v>2513</v>
      </c>
      <c r="U4666" t="s">
        <v>13152</v>
      </c>
      <c r="V4666" t="s">
        <v>13807</v>
      </c>
      <c r="W4666" t="s">
        <v>13807</v>
      </c>
    </row>
    <row r="4667" spans="1:23" x14ac:dyDescent="0.25">
      <c r="A4667" t="s">
        <v>13808</v>
      </c>
      <c r="B4667" t="s">
        <v>13808</v>
      </c>
      <c r="C4667" t="s">
        <v>13153</v>
      </c>
      <c r="E4667" t="s">
        <v>12871</v>
      </c>
      <c r="F4667" t="s">
        <v>22894</v>
      </c>
      <c r="G4667" t="s">
        <v>22894</v>
      </c>
      <c r="H4667" t="s">
        <v>22894</v>
      </c>
      <c r="I4667" t="s">
        <v>13153</v>
      </c>
      <c r="J4667" t="s">
        <v>13153</v>
      </c>
      <c r="L4667" t="str">
        <f t="shared" si="216"/>
        <v>2.2</v>
      </c>
      <c r="M4667" t="s">
        <v>632</v>
      </c>
      <c r="N4667" t="str">
        <f t="shared" si="217"/>
        <v/>
      </c>
      <c r="P4667">
        <v>8</v>
      </c>
      <c r="Q4667">
        <v>8</v>
      </c>
      <c r="R4667" t="str">
        <f t="shared" si="218"/>
        <v/>
      </c>
      <c r="T4667" t="s">
        <v>2957</v>
      </c>
      <c r="U4667" t="s">
        <v>13154</v>
      </c>
      <c r="V4667" t="s">
        <v>13807</v>
      </c>
      <c r="W4667" t="s">
        <v>13807</v>
      </c>
    </row>
    <row r="4668" spans="1:23" x14ac:dyDescent="0.25">
      <c r="A4668" t="s">
        <v>13808</v>
      </c>
      <c r="B4668" t="s">
        <v>13808</v>
      </c>
      <c r="C4668" t="s">
        <v>13155</v>
      </c>
      <c r="E4668" t="s">
        <v>12871</v>
      </c>
      <c r="F4668" t="s">
        <v>22895</v>
      </c>
      <c r="G4668" t="s">
        <v>22895</v>
      </c>
      <c r="H4668" t="s">
        <v>22895</v>
      </c>
      <c r="I4668" t="s">
        <v>13155</v>
      </c>
      <c r="J4668" t="s">
        <v>13155</v>
      </c>
      <c r="L4668" t="str">
        <f t="shared" si="216"/>
        <v>2.3</v>
      </c>
      <c r="M4668" t="s">
        <v>826</v>
      </c>
      <c r="N4668" t="str">
        <f t="shared" si="217"/>
        <v/>
      </c>
      <c r="P4668">
        <v>8</v>
      </c>
      <c r="Q4668">
        <v>8</v>
      </c>
      <c r="R4668" t="str">
        <f t="shared" si="218"/>
        <v/>
      </c>
      <c r="T4668" t="s">
        <v>1876</v>
      </c>
      <c r="U4668" t="s">
        <v>13156</v>
      </c>
      <c r="V4668" t="s">
        <v>13807</v>
      </c>
      <c r="W4668" t="s">
        <v>13807</v>
      </c>
    </row>
    <row r="4669" spans="1:23" x14ac:dyDescent="0.25">
      <c r="A4669" t="s">
        <v>13808</v>
      </c>
      <c r="B4669" t="s">
        <v>13808</v>
      </c>
      <c r="C4669" t="s">
        <v>13157</v>
      </c>
      <c r="E4669" t="s">
        <v>12871</v>
      </c>
      <c r="F4669" t="s">
        <v>22896</v>
      </c>
      <c r="G4669" t="s">
        <v>22896</v>
      </c>
      <c r="H4669" t="s">
        <v>22896</v>
      </c>
      <c r="I4669" t="s">
        <v>13157</v>
      </c>
      <c r="J4669" t="s">
        <v>13157</v>
      </c>
      <c r="L4669" t="str">
        <f t="shared" si="216"/>
        <v>2.2</v>
      </c>
      <c r="M4669" t="s">
        <v>632</v>
      </c>
      <c r="N4669" t="str">
        <f t="shared" si="217"/>
        <v/>
      </c>
      <c r="P4669">
        <v>8</v>
      </c>
      <c r="Q4669">
        <v>8</v>
      </c>
      <c r="R4669" t="str">
        <f t="shared" si="218"/>
        <v/>
      </c>
      <c r="T4669" t="s">
        <v>1876</v>
      </c>
      <c r="U4669" t="s">
        <v>13158</v>
      </c>
      <c r="V4669" t="s">
        <v>13807</v>
      </c>
      <c r="W4669" t="s">
        <v>13807</v>
      </c>
    </row>
    <row r="4670" spans="1:23" x14ac:dyDescent="0.25">
      <c r="A4670" t="s">
        <v>13808</v>
      </c>
      <c r="B4670" t="s">
        <v>13808</v>
      </c>
      <c r="C4670" t="s">
        <v>13159</v>
      </c>
      <c r="E4670" t="s">
        <v>12871</v>
      </c>
      <c r="F4670" t="s">
        <v>22897</v>
      </c>
      <c r="G4670" t="s">
        <v>22897</v>
      </c>
      <c r="H4670" t="s">
        <v>22897</v>
      </c>
      <c r="I4670" t="s">
        <v>13159</v>
      </c>
      <c r="J4670" t="s">
        <v>13159</v>
      </c>
      <c r="L4670" t="str">
        <f t="shared" si="216"/>
        <v>2.2</v>
      </c>
      <c r="M4670" t="s">
        <v>632</v>
      </c>
      <c r="N4670" t="str">
        <f t="shared" si="217"/>
        <v/>
      </c>
      <c r="P4670">
        <v>8</v>
      </c>
      <c r="Q4670">
        <v>8</v>
      </c>
      <c r="R4670" t="str">
        <f t="shared" si="218"/>
        <v/>
      </c>
      <c r="T4670" t="s">
        <v>1876</v>
      </c>
      <c r="U4670" t="s">
        <v>13160</v>
      </c>
      <c r="V4670" t="s">
        <v>13807</v>
      </c>
      <c r="W4670" t="s">
        <v>13807</v>
      </c>
    </row>
    <row r="4671" spans="1:23" x14ac:dyDescent="0.25">
      <c r="A4671" t="s">
        <v>13808</v>
      </c>
      <c r="B4671" t="s">
        <v>13808</v>
      </c>
      <c r="C4671" t="s">
        <v>13161</v>
      </c>
      <c r="E4671" t="s">
        <v>12871</v>
      </c>
      <c r="F4671" t="s">
        <v>22898</v>
      </c>
      <c r="G4671" t="s">
        <v>22898</v>
      </c>
      <c r="H4671" t="s">
        <v>22898</v>
      </c>
      <c r="I4671" t="s">
        <v>13161</v>
      </c>
      <c r="J4671" t="s">
        <v>13161</v>
      </c>
      <c r="L4671" t="str">
        <f t="shared" si="216"/>
        <v>2.4</v>
      </c>
      <c r="M4671" t="s">
        <v>609</v>
      </c>
      <c r="N4671" t="str">
        <f t="shared" si="217"/>
        <v/>
      </c>
      <c r="P4671">
        <v>8</v>
      </c>
      <c r="Q4671">
        <v>8</v>
      </c>
      <c r="R4671" t="str">
        <f t="shared" si="218"/>
        <v/>
      </c>
      <c r="T4671" t="s">
        <v>1876</v>
      </c>
      <c r="U4671" t="s">
        <v>13162</v>
      </c>
      <c r="V4671" t="s">
        <v>13807</v>
      </c>
      <c r="W4671" t="s">
        <v>13807</v>
      </c>
    </row>
    <row r="4672" spans="1:23" x14ac:dyDescent="0.25">
      <c r="A4672" t="s">
        <v>13808</v>
      </c>
      <c r="B4672" t="s">
        <v>13808</v>
      </c>
      <c r="C4672" t="s">
        <v>13163</v>
      </c>
      <c r="E4672" t="s">
        <v>12871</v>
      </c>
      <c r="F4672" t="s">
        <v>22899</v>
      </c>
      <c r="G4672" t="s">
        <v>22899</v>
      </c>
      <c r="H4672" t="s">
        <v>22899</v>
      </c>
      <c r="I4672" t="s">
        <v>13163</v>
      </c>
      <c r="J4672" t="s">
        <v>13163</v>
      </c>
      <c r="L4672" t="str">
        <f t="shared" si="216"/>
        <v>2.4</v>
      </c>
      <c r="M4672" t="s">
        <v>609</v>
      </c>
      <c r="N4672" t="str">
        <f t="shared" si="217"/>
        <v/>
      </c>
      <c r="P4672">
        <v>8</v>
      </c>
      <c r="Q4672">
        <v>8</v>
      </c>
      <c r="R4672" t="str">
        <f t="shared" si="218"/>
        <v/>
      </c>
      <c r="T4672" t="s">
        <v>2687</v>
      </c>
      <c r="U4672" t="s">
        <v>13164</v>
      </c>
      <c r="V4672" t="s">
        <v>13807</v>
      </c>
      <c r="W4672" t="s">
        <v>13807</v>
      </c>
    </row>
    <row r="4673" spans="1:23" x14ac:dyDescent="0.25">
      <c r="A4673" t="s">
        <v>13808</v>
      </c>
      <c r="B4673" t="s">
        <v>13808</v>
      </c>
      <c r="C4673" t="s">
        <v>13165</v>
      </c>
      <c r="E4673" t="s">
        <v>12871</v>
      </c>
      <c r="F4673" t="s">
        <v>22900</v>
      </c>
      <c r="G4673" t="s">
        <v>22900</v>
      </c>
      <c r="H4673" t="s">
        <v>22900</v>
      </c>
      <c r="I4673" t="s">
        <v>13165</v>
      </c>
      <c r="J4673" t="s">
        <v>13165</v>
      </c>
      <c r="L4673" t="str">
        <f t="shared" si="216"/>
        <v>2.8</v>
      </c>
      <c r="M4673" t="s">
        <v>627</v>
      </c>
      <c r="N4673" t="str">
        <f t="shared" si="217"/>
        <v/>
      </c>
      <c r="P4673">
        <v>8</v>
      </c>
      <c r="Q4673">
        <v>8</v>
      </c>
      <c r="R4673" t="str">
        <f t="shared" si="218"/>
        <v/>
      </c>
      <c r="T4673" t="s">
        <v>1876</v>
      </c>
      <c r="U4673" t="s">
        <v>13166</v>
      </c>
      <c r="V4673" t="s">
        <v>13807</v>
      </c>
      <c r="W4673" t="s">
        <v>13807</v>
      </c>
    </row>
    <row r="4674" spans="1:23" x14ac:dyDescent="0.25">
      <c r="A4674" t="s">
        <v>13808</v>
      </c>
      <c r="B4674" t="s">
        <v>13808</v>
      </c>
      <c r="C4674" t="s">
        <v>13167</v>
      </c>
      <c r="E4674" t="s">
        <v>12871</v>
      </c>
      <c r="F4674" t="s">
        <v>22901</v>
      </c>
      <c r="G4674" t="s">
        <v>22901</v>
      </c>
      <c r="H4674" t="s">
        <v>22901</v>
      </c>
      <c r="I4674" t="s">
        <v>13167</v>
      </c>
      <c r="J4674" t="s">
        <v>13167</v>
      </c>
      <c r="L4674" t="str">
        <f t="shared" si="216"/>
        <v>3.0</v>
      </c>
      <c r="M4674" t="s">
        <v>2017</v>
      </c>
      <c r="N4674" t="str">
        <f t="shared" si="217"/>
        <v/>
      </c>
      <c r="P4674">
        <v>8</v>
      </c>
      <c r="Q4674">
        <v>8</v>
      </c>
      <c r="R4674" t="str">
        <f t="shared" si="218"/>
        <v/>
      </c>
      <c r="T4674" t="s">
        <v>1876</v>
      </c>
      <c r="U4674" t="s">
        <v>13168</v>
      </c>
      <c r="V4674" t="s">
        <v>13807</v>
      </c>
      <c r="W4674" t="s">
        <v>13807</v>
      </c>
    </row>
    <row r="4675" spans="1:23" x14ac:dyDescent="0.25">
      <c r="A4675" t="s">
        <v>13808</v>
      </c>
      <c r="B4675" t="s">
        <v>13808</v>
      </c>
      <c r="C4675" t="s">
        <v>13169</v>
      </c>
      <c r="E4675" t="s">
        <v>12871</v>
      </c>
      <c r="F4675" t="s">
        <v>22902</v>
      </c>
      <c r="G4675" t="s">
        <v>22902</v>
      </c>
      <c r="H4675" t="s">
        <v>22902</v>
      </c>
      <c r="I4675" t="s">
        <v>13169</v>
      </c>
      <c r="J4675" t="s">
        <v>13169</v>
      </c>
      <c r="L4675" t="str">
        <f t="shared" ref="L4675:L4738" si="219">SUBSTITUTE(M4675," GHz","")</f>
        <v>2.8</v>
      </c>
      <c r="M4675" t="s">
        <v>627</v>
      </c>
      <c r="N4675" t="str">
        <f t="shared" ref="N4675:N4738" si="220">SUBSTITUTE(O4675," GHz","")</f>
        <v/>
      </c>
      <c r="P4675">
        <v>8</v>
      </c>
      <c r="Q4675">
        <v>8</v>
      </c>
      <c r="R4675" t="str">
        <f t="shared" ref="R4675:R4738" si="221">SUBSTITUTE(S4675," W","")</f>
        <v/>
      </c>
      <c r="T4675" t="s">
        <v>1876</v>
      </c>
      <c r="U4675" t="s">
        <v>13170</v>
      </c>
      <c r="V4675" t="s">
        <v>13807</v>
      </c>
      <c r="W4675" t="s">
        <v>13807</v>
      </c>
    </row>
    <row r="4676" spans="1:23" x14ac:dyDescent="0.25">
      <c r="A4676" t="s">
        <v>13808</v>
      </c>
      <c r="B4676" t="s">
        <v>13808</v>
      </c>
      <c r="C4676" t="s">
        <v>13171</v>
      </c>
      <c r="E4676" t="s">
        <v>12871</v>
      </c>
      <c r="F4676" t="s">
        <v>22903</v>
      </c>
      <c r="G4676" t="s">
        <v>22903</v>
      </c>
      <c r="H4676" t="s">
        <v>22903</v>
      </c>
      <c r="I4676" t="s">
        <v>13171</v>
      </c>
      <c r="J4676" t="s">
        <v>13171</v>
      </c>
      <c r="L4676" t="str">
        <f t="shared" si="219"/>
        <v>2.8</v>
      </c>
      <c r="M4676" t="s">
        <v>627</v>
      </c>
      <c r="N4676" t="str">
        <f t="shared" si="220"/>
        <v/>
      </c>
      <c r="P4676">
        <v>8</v>
      </c>
      <c r="Q4676">
        <v>8</v>
      </c>
      <c r="R4676" t="str">
        <f t="shared" si="221"/>
        <v/>
      </c>
      <c r="T4676" t="s">
        <v>1876</v>
      </c>
      <c r="U4676" t="s">
        <v>13172</v>
      </c>
      <c r="V4676" t="s">
        <v>13807</v>
      </c>
      <c r="W4676" t="s">
        <v>13807</v>
      </c>
    </row>
    <row r="4677" spans="1:23" x14ac:dyDescent="0.25">
      <c r="A4677" t="s">
        <v>13808</v>
      </c>
      <c r="B4677" t="s">
        <v>13808</v>
      </c>
      <c r="C4677" t="s">
        <v>13173</v>
      </c>
      <c r="E4677" t="s">
        <v>12871</v>
      </c>
      <c r="F4677" t="s">
        <v>22904</v>
      </c>
      <c r="G4677" t="s">
        <v>22904</v>
      </c>
      <c r="H4677" t="s">
        <v>22904</v>
      </c>
      <c r="I4677" t="s">
        <v>13173</v>
      </c>
      <c r="J4677" t="s">
        <v>13173</v>
      </c>
      <c r="L4677" t="str">
        <f t="shared" si="219"/>
        <v>3.2</v>
      </c>
      <c r="M4677" t="s">
        <v>469</v>
      </c>
      <c r="N4677" t="str">
        <f t="shared" si="220"/>
        <v/>
      </c>
      <c r="P4677">
        <v>8</v>
      </c>
      <c r="Q4677">
        <v>8</v>
      </c>
      <c r="R4677" t="str">
        <f t="shared" si="221"/>
        <v/>
      </c>
      <c r="T4677" t="s">
        <v>2960</v>
      </c>
      <c r="U4677" t="s">
        <v>13174</v>
      </c>
      <c r="V4677" t="s">
        <v>13807</v>
      </c>
      <c r="W4677" t="s">
        <v>13807</v>
      </c>
    </row>
    <row r="4678" spans="1:23" x14ac:dyDescent="0.25">
      <c r="A4678" t="s">
        <v>13808</v>
      </c>
      <c r="B4678" t="s">
        <v>13808</v>
      </c>
      <c r="C4678" t="s">
        <v>13175</v>
      </c>
      <c r="E4678" t="s">
        <v>12871</v>
      </c>
      <c r="F4678" t="s">
        <v>22905</v>
      </c>
      <c r="G4678" t="s">
        <v>22905</v>
      </c>
      <c r="H4678" t="s">
        <v>22905</v>
      </c>
      <c r="I4678" t="s">
        <v>13175</v>
      </c>
      <c r="J4678" t="s">
        <v>13175</v>
      </c>
      <c r="L4678" t="str">
        <f t="shared" si="219"/>
        <v>2.8</v>
      </c>
      <c r="M4678" t="s">
        <v>627</v>
      </c>
      <c r="N4678" t="str">
        <f t="shared" si="220"/>
        <v/>
      </c>
      <c r="P4678">
        <v>8</v>
      </c>
      <c r="Q4678">
        <v>8</v>
      </c>
      <c r="R4678" t="str">
        <f t="shared" si="221"/>
        <v/>
      </c>
      <c r="T4678" t="s">
        <v>1918</v>
      </c>
      <c r="U4678" t="s">
        <v>13176</v>
      </c>
      <c r="V4678" t="s">
        <v>13807</v>
      </c>
      <c r="W4678" t="s">
        <v>13807</v>
      </c>
    </row>
    <row r="4679" spans="1:23" x14ac:dyDescent="0.25">
      <c r="A4679" t="s">
        <v>13808</v>
      </c>
      <c r="B4679" t="s">
        <v>13808</v>
      </c>
      <c r="C4679" t="s">
        <v>13177</v>
      </c>
      <c r="E4679" t="s">
        <v>12871</v>
      </c>
      <c r="F4679" t="s">
        <v>22906</v>
      </c>
      <c r="G4679" t="s">
        <v>22906</v>
      </c>
      <c r="H4679" t="s">
        <v>22906</v>
      </c>
      <c r="I4679" t="s">
        <v>13177</v>
      </c>
      <c r="J4679" t="s">
        <v>13177</v>
      </c>
      <c r="L4679" t="str">
        <f t="shared" si="219"/>
        <v>3.0</v>
      </c>
      <c r="M4679" t="s">
        <v>2017</v>
      </c>
      <c r="N4679" t="str">
        <f t="shared" si="220"/>
        <v/>
      </c>
      <c r="P4679">
        <v>8</v>
      </c>
      <c r="Q4679">
        <v>8</v>
      </c>
      <c r="R4679" t="str">
        <f t="shared" si="221"/>
        <v/>
      </c>
      <c r="T4679" t="s">
        <v>2960</v>
      </c>
      <c r="U4679" t="s">
        <v>13178</v>
      </c>
      <c r="V4679" t="s">
        <v>13807</v>
      </c>
      <c r="W4679" t="s">
        <v>13807</v>
      </c>
    </row>
    <row r="4680" spans="1:23" x14ac:dyDescent="0.25">
      <c r="A4680" t="s">
        <v>13808</v>
      </c>
      <c r="B4680" t="s">
        <v>13808</v>
      </c>
      <c r="C4680" t="s">
        <v>13179</v>
      </c>
      <c r="E4680" t="s">
        <v>12871</v>
      </c>
      <c r="F4680" t="s">
        <v>22907</v>
      </c>
      <c r="G4680" t="s">
        <v>22907</v>
      </c>
      <c r="H4680" t="s">
        <v>22907</v>
      </c>
      <c r="I4680" t="s">
        <v>13179</v>
      </c>
      <c r="J4680" t="s">
        <v>13179</v>
      </c>
      <c r="L4680" t="str">
        <f t="shared" si="219"/>
        <v>2.0</v>
      </c>
      <c r="M4680" t="s">
        <v>1881</v>
      </c>
      <c r="N4680" t="str">
        <f t="shared" si="220"/>
        <v/>
      </c>
      <c r="P4680">
        <v>8</v>
      </c>
      <c r="Q4680">
        <v>8</v>
      </c>
      <c r="R4680" t="str">
        <f t="shared" si="221"/>
        <v/>
      </c>
      <c r="T4680" t="s">
        <v>1876</v>
      </c>
      <c r="U4680" t="s">
        <v>13180</v>
      </c>
      <c r="V4680" t="s">
        <v>13807</v>
      </c>
      <c r="W4680" t="s">
        <v>13807</v>
      </c>
    </row>
    <row r="4681" spans="1:23" x14ac:dyDescent="0.25">
      <c r="A4681" t="s">
        <v>13808</v>
      </c>
      <c r="B4681" t="s">
        <v>13808</v>
      </c>
      <c r="C4681" t="s">
        <v>13181</v>
      </c>
      <c r="E4681" t="s">
        <v>12871</v>
      </c>
      <c r="F4681" t="s">
        <v>22908</v>
      </c>
      <c r="G4681" t="s">
        <v>22908</v>
      </c>
      <c r="H4681" t="s">
        <v>22908</v>
      </c>
      <c r="I4681" t="s">
        <v>13181</v>
      </c>
      <c r="J4681" t="s">
        <v>13181</v>
      </c>
      <c r="L4681" t="str">
        <f t="shared" si="219"/>
        <v>2.0</v>
      </c>
      <c r="M4681" t="s">
        <v>1881</v>
      </c>
      <c r="N4681" t="str">
        <f t="shared" si="220"/>
        <v/>
      </c>
      <c r="P4681">
        <v>8</v>
      </c>
      <c r="Q4681">
        <v>8</v>
      </c>
      <c r="R4681" t="str">
        <f t="shared" si="221"/>
        <v/>
      </c>
      <c r="T4681" t="s">
        <v>1886</v>
      </c>
      <c r="U4681" t="s">
        <v>13182</v>
      </c>
      <c r="V4681" t="s">
        <v>13807</v>
      </c>
      <c r="W4681" t="s">
        <v>13807</v>
      </c>
    </row>
    <row r="4682" spans="1:23" x14ac:dyDescent="0.25">
      <c r="A4682" t="s">
        <v>13808</v>
      </c>
      <c r="B4682" t="s">
        <v>13808</v>
      </c>
      <c r="C4682" t="s">
        <v>13183</v>
      </c>
      <c r="E4682" t="s">
        <v>12871</v>
      </c>
      <c r="F4682" t="s">
        <v>22909</v>
      </c>
      <c r="G4682" t="s">
        <v>22909</v>
      </c>
      <c r="H4682" t="s">
        <v>22909</v>
      </c>
      <c r="I4682" t="s">
        <v>13183</v>
      </c>
      <c r="J4682" t="s">
        <v>13183</v>
      </c>
      <c r="L4682" t="str">
        <f t="shared" si="219"/>
        <v>1.4</v>
      </c>
      <c r="M4682" t="s">
        <v>791</v>
      </c>
      <c r="N4682" t="str">
        <f t="shared" si="220"/>
        <v/>
      </c>
      <c r="P4682">
        <v>8</v>
      </c>
      <c r="Q4682">
        <v>8</v>
      </c>
      <c r="R4682" t="str">
        <f t="shared" si="221"/>
        <v/>
      </c>
      <c r="T4682" t="s">
        <v>2513</v>
      </c>
      <c r="U4682" t="s">
        <v>13184</v>
      </c>
      <c r="V4682" t="s">
        <v>13807</v>
      </c>
      <c r="W4682" t="s">
        <v>13807</v>
      </c>
    </row>
    <row r="4683" spans="1:23" x14ac:dyDescent="0.25">
      <c r="A4683" t="s">
        <v>13808</v>
      </c>
      <c r="B4683" t="s">
        <v>13808</v>
      </c>
      <c r="C4683" t="s">
        <v>13185</v>
      </c>
      <c r="E4683" t="s">
        <v>12871</v>
      </c>
      <c r="F4683" t="s">
        <v>22910</v>
      </c>
      <c r="G4683" t="s">
        <v>22910</v>
      </c>
      <c r="H4683" t="s">
        <v>22910</v>
      </c>
      <c r="I4683" t="s">
        <v>13185</v>
      </c>
      <c r="J4683" t="s">
        <v>13185</v>
      </c>
      <c r="L4683" t="str">
        <f t="shared" si="219"/>
        <v>1.5</v>
      </c>
      <c r="M4683" t="s">
        <v>2083</v>
      </c>
      <c r="N4683" t="str">
        <f t="shared" si="220"/>
        <v/>
      </c>
      <c r="P4683">
        <v>8</v>
      </c>
      <c r="Q4683">
        <v>8</v>
      </c>
      <c r="R4683" t="str">
        <f t="shared" si="221"/>
        <v/>
      </c>
      <c r="T4683" t="s">
        <v>1967</v>
      </c>
      <c r="U4683" t="s">
        <v>13186</v>
      </c>
      <c r="V4683" t="s">
        <v>13807</v>
      </c>
      <c r="W4683" t="s">
        <v>13807</v>
      </c>
    </row>
    <row r="4684" spans="1:23" x14ac:dyDescent="0.25">
      <c r="A4684" t="s">
        <v>13808</v>
      </c>
      <c r="B4684" t="s">
        <v>13808</v>
      </c>
      <c r="C4684" t="s">
        <v>13187</v>
      </c>
      <c r="E4684" t="s">
        <v>12871</v>
      </c>
      <c r="F4684" t="s">
        <v>22911</v>
      </c>
      <c r="G4684" t="s">
        <v>22911</v>
      </c>
      <c r="H4684" t="s">
        <v>22911</v>
      </c>
      <c r="I4684" t="s">
        <v>13187</v>
      </c>
      <c r="J4684" t="s">
        <v>13187</v>
      </c>
      <c r="L4684" t="str">
        <f t="shared" si="219"/>
        <v>2.4</v>
      </c>
      <c r="M4684" t="s">
        <v>609</v>
      </c>
      <c r="N4684" t="str">
        <f t="shared" si="220"/>
        <v/>
      </c>
      <c r="P4684">
        <v>8</v>
      </c>
      <c r="Q4684">
        <v>8</v>
      </c>
      <c r="R4684" t="str">
        <f t="shared" si="221"/>
        <v/>
      </c>
      <c r="T4684" t="s">
        <v>2687</v>
      </c>
      <c r="U4684" t="s">
        <v>13188</v>
      </c>
      <c r="V4684" t="s">
        <v>13807</v>
      </c>
      <c r="W4684" t="s">
        <v>13807</v>
      </c>
    </row>
    <row r="4685" spans="1:23" x14ac:dyDescent="0.25">
      <c r="A4685" t="s">
        <v>13808</v>
      </c>
      <c r="B4685" t="s">
        <v>13808</v>
      </c>
      <c r="C4685" t="s">
        <v>13189</v>
      </c>
      <c r="E4685" t="s">
        <v>12871</v>
      </c>
      <c r="F4685" t="s">
        <v>22912</v>
      </c>
      <c r="G4685" t="s">
        <v>22912</v>
      </c>
      <c r="H4685" t="s">
        <v>22912</v>
      </c>
      <c r="I4685" t="s">
        <v>13189</v>
      </c>
      <c r="J4685" t="s">
        <v>13189</v>
      </c>
      <c r="L4685" t="str">
        <f t="shared" si="219"/>
        <v>2.4</v>
      </c>
      <c r="M4685" t="s">
        <v>609</v>
      </c>
      <c r="N4685" t="str">
        <f t="shared" si="220"/>
        <v/>
      </c>
      <c r="P4685">
        <v>8</v>
      </c>
      <c r="Q4685">
        <v>8</v>
      </c>
      <c r="R4685" t="str">
        <f t="shared" si="221"/>
        <v/>
      </c>
      <c r="T4685" t="s">
        <v>1918</v>
      </c>
      <c r="U4685" t="s">
        <v>13190</v>
      </c>
      <c r="V4685" t="s">
        <v>13807</v>
      </c>
      <c r="W4685" t="s">
        <v>13807</v>
      </c>
    </row>
    <row r="4686" spans="1:23" x14ac:dyDescent="0.25">
      <c r="A4686" t="s">
        <v>13808</v>
      </c>
      <c r="B4686" t="s">
        <v>13808</v>
      </c>
      <c r="C4686" t="s">
        <v>13285</v>
      </c>
      <c r="E4686" t="s">
        <v>22913</v>
      </c>
      <c r="F4686" t="s">
        <v>22914</v>
      </c>
      <c r="G4686" t="s">
        <v>22914</v>
      </c>
      <c r="H4686" t="s">
        <v>22914</v>
      </c>
      <c r="I4686" t="s">
        <v>13285</v>
      </c>
      <c r="J4686" t="s">
        <v>13285</v>
      </c>
      <c r="L4686" t="str">
        <f t="shared" si="219"/>
        <v>2.2</v>
      </c>
      <c r="M4686" t="s">
        <v>632</v>
      </c>
      <c r="N4686" t="str">
        <f t="shared" si="220"/>
        <v/>
      </c>
      <c r="P4686">
        <v>8</v>
      </c>
      <c r="Q4686">
        <v>8</v>
      </c>
      <c r="R4686" t="str">
        <f t="shared" si="221"/>
        <v/>
      </c>
      <c r="T4686" t="s">
        <v>1873</v>
      </c>
      <c r="U4686" t="s">
        <v>13286</v>
      </c>
      <c r="V4686" t="s">
        <v>13807</v>
      </c>
      <c r="W4686" t="s">
        <v>13807</v>
      </c>
    </row>
    <row r="4687" spans="1:23" x14ac:dyDescent="0.25">
      <c r="A4687" t="s">
        <v>13808</v>
      </c>
      <c r="B4687" t="s">
        <v>13808</v>
      </c>
      <c r="C4687" t="s">
        <v>13287</v>
      </c>
      <c r="E4687" t="s">
        <v>22913</v>
      </c>
      <c r="F4687" t="s">
        <v>22915</v>
      </c>
      <c r="G4687" t="s">
        <v>22915</v>
      </c>
      <c r="H4687" t="s">
        <v>22915</v>
      </c>
      <c r="I4687" t="s">
        <v>13287</v>
      </c>
      <c r="J4687" t="s">
        <v>13287</v>
      </c>
      <c r="L4687" t="str">
        <f t="shared" si="219"/>
        <v>2.0</v>
      </c>
      <c r="M4687" t="s">
        <v>1881</v>
      </c>
      <c r="N4687" t="str">
        <f t="shared" si="220"/>
        <v/>
      </c>
      <c r="P4687">
        <v>8</v>
      </c>
      <c r="Q4687">
        <v>8</v>
      </c>
      <c r="R4687" t="str">
        <f t="shared" si="221"/>
        <v/>
      </c>
      <c r="T4687" t="s">
        <v>3136</v>
      </c>
      <c r="U4687" t="s">
        <v>13288</v>
      </c>
      <c r="V4687" t="s">
        <v>13807</v>
      </c>
      <c r="W4687" t="s">
        <v>13807</v>
      </c>
    </row>
    <row r="4688" spans="1:23" x14ac:dyDescent="0.25">
      <c r="A4688" t="s">
        <v>13808</v>
      </c>
      <c r="B4688" t="s">
        <v>13808</v>
      </c>
      <c r="C4688" t="s">
        <v>13289</v>
      </c>
      <c r="E4688" t="s">
        <v>22913</v>
      </c>
      <c r="F4688" t="s">
        <v>22916</v>
      </c>
      <c r="G4688" t="s">
        <v>22916</v>
      </c>
      <c r="H4688" t="s">
        <v>22916</v>
      </c>
      <c r="I4688" t="s">
        <v>13289</v>
      </c>
      <c r="J4688" t="s">
        <v>13289</v>
      </c>
      <c r="L4688" t="str">
        <f t="shared" si="219"/>
        <v>2.0</v>
      </c>
      <c r="M4688" t="s">
        <v>1881</v>
      </c>
      <c r="N4688" t="str">
        <f t="shared" si="220"/>
        <v/>
      </c>
      <c r="P4688">
        <v>8</v>
      </c>
      <c r="Q4688">
        <v>8</v>
      </c>
      <c r="R4688" t="str">
        <f t="shared" si="221"/>
        <v/>
      </c>
      <c r="T4688" t="s">
        <v>2957</v>
      </c>
      <c r="U4688" t="s">
        <v>13290</v>
      </c>
      <c r="V4688" t="s">
        <v>13807</v>
      </c>
      <c r="W4688" t="s">
        <v>13807</v>
      </c>
    </row>
    <row r="4689" spans="1:23" x14ac:dyDescent="0.25">
      <c r="A4689" t="s">
        <v>13808</v>
      </c>
      <c r="B4689" t="s">
        <v>13808</v>
      </c>
      <c r="C4689" t="s">
        <v>13291</v>
      </c>
      <c r="E4689" t="s">
        <v>22913</v>
      </c>
      <c r="F4689" t="s">
        <v>22917</v>
      </c>
      <c r="G4689" t="s">
        <v>22917</v>
      </c>
      <c r="H4689" t="s">
        <v>22917</v>
      </c>
      <c r="I4689" t="s">
        <v>13291</v>
      </c>
      <c r="J4689" t="s">
        <v>13291</v>
      </c>
      <c r="L4689" t="str">
        <f t="shared" si="219"/>
        <v>2.0</v>
      </c>
      <c r="M4689" t="s">
        <v>1881</v>
      </c>
      <c r="N4689" t="str">
        <f t="shared" si="220"/>
        <v/>
      </c>
      <c r="P4689">
        <v>8</v>
      </c>
      <c r="Q4689">
        <v>8</v>
      </c>
      <c r="R4689" t="str">
        <f t="shared" si="221"/>
        <v/>
      </c>
      <c r="T4689" t="s">
        <v>2510</v>
      </c>
      <c r="U4689" t="s">
        <v>13292</v>
      </c>
      <c r="V4689" t="s">
        <v>13807</v>
      </c>
      <c r="W4689" t="s">
        <v>13807</v>
      </c>
    </row>
    <row r="4690" spans="1:23" x14ac:dyDescent="0.25">
      <c r="A4690" t="s">
        <v>13808</v>
      </c>
      <c r="B4690" t="s">
        <v>13808</v>
      </c>
      <c r="C4690" t="s">
        <v>13293</v>
      </c>
      <c r="E4690" t="s">
        <v>22913</v>
      </c>
      <c r="F4690" t="s">
        <v>13293</v>
      </c>
      <c r="G4690" t="s">
        <v>13293</v>
      </c>
      <c r="H4690" t="s">
        <v>13293</v>
      </c>
      <c r="I4690" t="s">
        <v>13293</v>
      </c>
      <c r="J4690" t="s">
        <v>13293</v>
      </c>
      <c r="L4690" t="str">
        <f t="shared" si="219"/>
        <v>1.2</v>
      </c>
      <c r="M4690" t="s">
        <v>1906</v>
      </c>
      <c r="N4690" t="str">
        <f t="shared" si="220"/>
        <v/>
      </c>
      <c r="P4690">
        <v>2</v>
      </c>
      <c r="Q4690">
        <v>2</v>
      </c>
      <c r="R4690" t="str">
        <f t="shared" si="221"/>
        <v/>
      </c>
      <c r="T4690" t="s">
        <v>2874</v>
      </c>
      <c r="U4690" t="s">
        <v>13294</v>
      </c>
      <c r="V4690" t="s">
        <v>13807</v>
      </c>
      <c r="W4690" t="s">
        <v>13807</v>
      </c>
    </row>
    <row r="4691" spans="1:23" x14ac:dyDescent="0.25">
      <c r="A4691" t="s">
        <v>13808</v>
      </c>
      <c r="B4691" t="s">
        <v>13808</v>
      </c>
      <c r="C4691" t="s">
        <v>13295</v>
      </c>
      <c r="E4691" t="s">
        <v>22913</v>
      </c>
      <c r="F4691" t="s">
        <v>22918</v>
      </c>
      <c r="G4691" t="s">
        <v>22918</v>
      </c>
      <c r="H4691" t="s">
        <v>22918</v>
      </c>
      <c r="I4691" t="s">
        <v>13295</v>
      </c>
      <c r="J4691" t="s">
        <v>13295</v>
      </c>
      <c r="L4691" t="str">
        <f t="shared" si="219"/>
        <v>2.1</v>
      </c>
      <c r="M4691" t="s">
        <v>529</v>
      </c>
      <c r="N4691" t="str">
        <f t="shared" si="220"/>
        <v/>
      </c>
      <c r="P4691">
        <v>8</v>
      </c>
      <c r="Q4691">
        <v>8</v>
      </c>
      <c r="R4691" t="str">
        <f t="shared" si="221"/>
        <v/>
      </c>
      <c r="T4691" t="s">
        <v>1892</v>
      </c>
      <c r="U4691" t="s">
        <v>13296</v>
      </c>
      <c r="V4691" t="s">
        <v>13807</v>
      </c>
      <c r="W4691" t="s">
        <v>13807</v>
      </c>
    </row>
    <row r="4692" spans="1:23" x14ac:dyDescent="0.25">
      <c r="A4692" t="s">
        <v>13808</v>
      </c>
      <c r="B4692" t="s">
        <v>13808</v>
      </c>
      <c r="C4692" t="s">
        <v>13297</v>
      </c>
      <c r="E4692" t="s">
        <v>22913</v>
      </c>
      <c r="F4692" t="s">
        <v>22919</v>
      </c>
      <c r="G4692" t="s">
        <v>22919</v>
      </c>
      <c r="H4692" t="s">
        <v>22919</v>
      </c>
      <c r="I4692" t="s">
        <v>13297</v>
      </c>
      <c r="J4692" t="s">
        <v>13297</v>
      </c>
      <c r="L4692" t="str">
        <f t="shared" si="219"/>
        <v>2.9</v>
      </c>
      <c r="M4692" t="s">
        <v>473</v>
      </c>
      <c r="N4692" t="str">
        <f t="shared" si="220"/>
        <v/>
      </c>
      <c r="P4692">
        <v>8</v>
      </c>
      <c r="Q4692">
        <v>8</v>
      </c>
      <c r="R4692" t="str">
        <f t="shared" si="221"/>
        <v/>
      </c>
      <c r="T4692" t="s">
        <v>1876</v>
      </c>
      <c r="U4692" t="s">
        <v>13298</v>
      </c>
      <c r="V4692" t="s">
        <v>13807</v>
      </c>
      <c r="W4692" t="s">
        <v>13807</v>
      </c>
    </row>
    <row r="4693" spans="1:23" x14ac:dyDescent="0.25">
      <c r="A4693" t="s">
        <v>13808</v>
      </c>
      <c r="B4693" t="s">
        <v>13808</v>
      </c>
      <c r="C4693" t="s">
        <v>13299</v>
      </c>
      <c r="E4693" t="s">
        <v>22913</v>
      </c>
      <c r="F4693" t="s">
        <v>22920</v>
      </c>
      <c r="G4693" t="s">
        <v>22920</v>
      </c>
      <c r="H4693" t="s">
        <v>22920</v>
      </c>
      <c r="I4693" t="s">
        <v>13299</v>
      </c>
      <c r="J4693" t="s">
        <v>13299</v>
      </c>
      <c r="L4693" t="str">
        <f t="shared" si="219"/>
        <v>2.4</v>
      </c>
      <c r="M4693" t="s">
        <v>609</v>
      </c>
      <c r="N4693" t="str">
        <f t="shared" si="220"/>
        <v/>
      </c>
      <c r="P4693">
        <v>8</v>
      </c>
      <c r="Q4693">
        <v>8</v>
      </c>
      <c r="R4693" t="str">
        <f t="shared" si="221"/>
        <v/>
      </c>
      <c r="T4693" t="s">
        <v>1908</v>
      </c>
      <c r="U4693" t="s">
        <v>13300</v>
      </c>
      <c r="V4693" t="s">
        <v>13807</v>
      </c>
      <c r="W4693" t="s">
        <v>13807</v>
      </c>
    </row>
    <row r="4694" spans="1:23" x14ac:dyDescent="0.25">
      <c r="A4694" t="s">
        <v>13808</v>
      </c>
      <c r="B4694" t="s">
        <v>13808</v>
      </c>
      <c r="C4694" t="s">
        <v>13301</v>
      </c>
      <c r="E4694" t="s">
        <v>22913</v>
      </c>
      <c r="F4694" t="s">
        <v>22921</v>
      </c>
      <c r="G4694" t="s">
        <v>22921</v>
      </c>
      <c r="H4694" t="s">
        <v>22921</v>
      </c>
      <c r="I4694" t="s">
        <v>13301</v>
      </c>
      <c r="J4694" t="s">
        <v>13301</v>
      </c>
      <c r="L4694" t="str">
        <f t="shared" si="219"/>
        <v>1.4</v>
      </c>
      <c r="M4694" t="s">
        <v>791</v>
      </c>
      <c r="N4694" t="str">
        <f t="shared" si="220"/>
        <v/>
      </c>
      <c r="P4694">
        <v>4</v>
      </c>
      <c r="Q4694">
        <v>4</v>
      </c>
      <c r="R4694" t="str">
        <f t="shared" si="221"/>
        <v/>
      </c>
      <c r="T4694" t="s">
        <v>1876</v>
      </c>
      <c r="U4694" t="s">
        <v>13302</v>
      </c>
      <c r="V4694" t="s">
        <v>13807</v>
      </c>
      <c r="W4694" t="s">
        <v>13807</v>
      </c>
    </row>
    <row r="4695" spans="1:23" x14ac:dyDescent="0.25">
      <c r="A4695" t="s">
        <v>13808</v>
      </c>
      <c r="B4695" t="s">
        <v>13808</v>
      </c>
      <c r="C4695" t="s">
        <v>13303</v>
      </c>
      <c r="E4695" t="s">
        <v>22913</v>
      </c>
      <c r="F4695" t="s">
        <v>22922</v>
      </c>
      <c r="G4695" t="s">
        <v>22922</v>
      </c>
      <c r="H4695" t="s">
        <v>22922</v>
      </c>
      <c r="I4695" t="s">
        <v>13303</v>
      </c>
      <c r="J4695" t="s">
        <v>13303</v>
      </c>
      <c r="L4695" t="str">
        <f t="shared" si="219"/>
        <v>1.6</v>
      </c>
      <c r="M4695" t="s">
        <v>951</v>
      </c>
      <c r="N4695" t="str">
        <f t="shared" si="220"/>
        <v/>
      </c>
      <c r="P4695">
        <v>8</v>
      </c>
      <c r="Q4695">
        <v>8</v>
      </c>
      <c r="R4695" t="str">
        <f t="shared" si="221"/>
        <v/>
      </c>
      <c r="T4695" t="s">
        <v>1918</v>
      </c>
      <c r="U4695" t="s">
        <v>13304</v>
      </c>
      <c r="V4695" t="s">
        <v>13807</v>
      </c>
      <c r="W4695" t="s">
        <v>13807</v>
      </c>
    </row>
    <row r="4696" spans="1:23" x14ac:dyDescent="0.25">
      <c r="A4696" t="s">
        <v>13808</v>
      </c>
      <c r="B4696" t="s">
        <v>13808</v>
      </c>
      <c r="C4696" t="s">
        <v>13305</v>
      </c>
      <c r="E4696" t="s">
        <v>22913</v>
      </c>
      <c r="F4696" t="s">
        <v>22923</v>
      </c>
      <c r="G4696" t="s">
        <v>22923</v>
      </c>
      <c r="H4696" t="s">
        <v>22923</v>
      </c>
      <c r="I4696" t="s">
        <v>13305</v>
      </c>
      <c r="J4696" t="s">
        <v>13305</v>
      </c>
      <c r="L4696" t="str">
        <f t="shared" si="219"/>
        <v>1.6</v>
      </c>
      <c r="M4696" t="s">
        <v>951</v>
      </c>
      <c r="N4696" t="str">
        <f t="shared" si="220"/>
        <v/>
      </c>
      <c r="P4696">
        <v>8</v>
      </c>
      <c r="Q4696">
        <v>8</v>
      </c>
      <c r="R4696" t="str">
        <f t="shared" si="221"/>
        <v/>
      </c>
      <c r="T4696" t="s">
        <v>1876</v>
      </c>
      <c r="U4696" t="s">
        <v>13306</v>
      </c>
      <c r="V4696" t="s">
        <v>13807</v>
      </c>
      <c r="W4696" t="s">
        <v>13807</v>
      </c>
    </row>
    <row r="4697" spans="1:23" x14ac:dyDescent="0.25">
      <c r="A4697" t="s">
        <v>13808</v>
      </c>
      <c r="B4697" t="s">
        <v>13808</v>
      </c>
      <c r="C4697" t="s">
        <v>13307</v>
      </c>
      <c r="E4697" t="s">
        <v>22913</v>
      </c>
      <c r="F4697" t="s">
        <v>22924</v>
      </c>
      <c r="G4697" t="s">
        <v>22924</v>
      </c>
      <c r="H4697" t="s">
        <v>22924</v>
      </c>
      <c r="I4697" t="s">
        <v>13307</v>
      </c>
      <c r="J4697" t="s">
        <v>13307</v>
      </c>
      <c r="L4697" t="str">
        <f t="shared" si="219"/>
        <v>1.9</v>
      </c>
      <c r="M4697" t="s">
        <v>1309</v>
      </c>
      <c r="N4697" t="str">
        <f t="shared" si="220"/>
        <v/>
      </c>
      <c r="P4697">
        <v>8</v>
      </c>
      <c r="Q4697">
        <v>8</v>
      </c>
      <c r="R4697" t="str">
        <f t="shared" si="221"/>
        <v/>
      </c>
      <c r="T4697" t="s">
        <v>1876</v>
      </c>
      <c r="U4697" t="s">
        <v>13308</v>
      </c>
      <c r="V4697" t="s">
        <v>13807</v>
      </c>
      <c r="W4697" t="s">
        <v>13807</v>
      </c>
    </row>
    <row r="4698" spans="1:23" x14ac:dyDescent="0.25">
      <c r="A4698" t="s">
        <v>13808</v>
      </c>
      <c r="B4698" t="s">
        <v>13808</v>
      </c>
      <c r="C4698" t="s">
        <v>13309</v>
      </c>
      <c r="E4698" t="s">
        <v>22913</v>
      </c>
      <c r="F4698" t="s">
        <v>22925</v>
      </c>
      <c r="G4698" t="s">
        <v>22925</v>
      </c>
      <c r="H4698" t="s">
        <v>22925</v>
      </c>
      <c r="I4698" t="s">
        <v>13309</v>
      </c>
      <c r="J4698" t="s">
        <v>13309</v>
      </c>
      <c r="L4698" t="str">
        <f t="shared" si="219"/>
        <v>1.6</v>
      </c>
      <c r="M4698" t="s">
        <v>951</v>
      </c>
      <c r="N4698" t="str">
        <f t="shared" si="220"/>
        <v/>
      </c>
      <c r="P4698">
        <v>8</v>
      </c>
      <c r="Q4698">
        <v>8</v>
      </c>
      <c r="R4698" t="str">
        <f t="shared" si="221"/>
        <v/>
      </c>
      <c r="T4698" t="s">
        <v>1918</v>
      </c>
      <c r="U4698" t="s">
        <v>13310</v>
      </c>
      <c r="V4698" t="s">
        <v>13807</v>
      </c>
      <c r="W4698" t="s">
        <v>13807</v>
      </c>
    </row>
    <row r="4699" spans="1:23" x14ac:dyDescent="0.25">
      <c r="A4699" t="s">
        <v>13808</v>
      </c>
      <c r="B4699" t="s">
        <v>13808</v>
      </c>
      <c r="C4699" t="s">
        <v>13311</v>
      </c>
      <c r="E4699" t="s">
        <v>22913</v>
      </c>
      <c r="F4699" t="s">
        <v>22926</v>
      </c>
      <c r="G4699" t="s">
        <v>22926</v>
      </c>
      <c r="H4699" t="s">
        <v>22926</v>
      </c>
      <c r="I4699" t="s">
        <v>13311</v>
      </c>
      <c r="J4699" t="s">
        <v>13311</v>
      </c>
      <c r="L4699" t="str">
        <f t="shared" si="219"/>
        <v>2.2</v>
      </c>
      <c r="M4699" t="s">
        <v>632</v>
      </c>
      <c r="N4699" t="str">
        <f t="shared" si="220"/>
        <v/>
      </c>
      <c r="P4699">
        <v>8</v>
      </c>
      <c r="Q4699">
        <v>8</v>
      </c>
      <c r="R4699" t="str">
        <f t="shared" si="221"/>
        <v/>
      </c>
      <c r="T4699" t="s">
        <v>1876</v>
      </c>
      <c r="U4699" t="s">
        <v>13312</v>
      </c>
      <c r="V4699" t="s">
        <v>13807</v>
      </c>
      <c r="W4699" t="s">
        <v>13807</v>
      </c>
    </row>
    <row r="4700" spans="1:23" x14ac:dyDescent="0.25">
      <c r="A4700" t="s">
        <v>13808</v>
      </c>
      <c r="B4700" t="s">
        <v>13808</v>
      </c>
      <c r="C4700" t="s">
        <v>13313</v>
      </c>
      <c r="E4700" t="s">
        <v>22913</v>
      </c>
      <c r="F4700" t="s">
        <v>22927</v>
      </c>
      <c r="G4700" t="s">
        <v>22927</v>
      </c>
      <c r="H4700" t="s">
        <v>22927</v>
      </c>
      <c r="I4700" t="s">
        <v>13313</v>
      </c>
      <c r="J4700" t="s">
        <v>13313</v>
      </c>
      <c r="L4700" t="str">
        <f t="shared" si="219"/>
        <v>1.8</v>
      </c>
      <c r="M4700" t="s">
        <v>796</v>
      </c>
      <c r="N4700" t="str">
        <f t="shared" si="220"/>
        <v/>
      </c>
      <c r="P4700">
        <v>8</v>
      </c>
      <c r="Q4700">
        <v>8</v>
      </c>
      <c r="R4700" t="str">
        <f t="shared" si="221"/>
        <v/>
      </c>
      <c r="T4700" t="s">
        <v>1876</v>
      </c>
      <c r="U4700" t="s">
        <v>13314</v>
      </c>
      <c r="V4700" t="s">
        <v>13807</v>
      </c>
      <c r="W4700" t="s">
        <v>13807</v>
      </c>
    </row>
    <row r="4701" spans="1:23" x14ac:dyDescent="0.25">
      <c r="A4701" t="s">
        <v>13808</v>
      </c>
      <c r="B4701" t="s">
        <v>13808</v>
      </c>
      <c r="C4701" t="s">
        <v>13315</v>
      </c>
      <c r="E4701" t="s">
        <v>22913</v>
      </c>
      <c r="F4701" t="s">
        <v>22928</v>
      </c>
      <c r="G4701" t="s">
        <v>22928</v>
      </c>
      <c r="H4701" t="s">
        <v>22928</v>
      </c>
      <c r="I4701" t="s">
        <v>13315</v>
      </c>
      <c r="J4701" t="s">
        <v>13315</v>
      </c>
      <c r="L4701" t="str">
        <f t="shared" si="219"/>
        <v>2.0</v>
      </c>
      <c r="M4701" t="s">
        <v>1881</v>
      </c>
      <c r="N4701" t="str">
        <f t="shared" si="220"/>
        <v/>
      </c>
      <c r="P4701">
        <v>8</v>
      </c>
      <c r="Q4701">
        <v>8</v>
      </c>
      <c r="R4701" t="str">
        <f t="shared" si="221"/>
        <v/>
      </c>
      <c r="T4701" t="s">
        <v>1886</v>
      </c>
      <c r="U4701" t="s">
        <v>13316</v>
      </c>
      <c r="V4701" t="s">
        <v>13807</v>
      </c>
      <c r="W4701" t="s">
        <v>13807</v>
      </c>
    </row>
    <row r="4702" spans="1:23" x14ac:dyDescent="0.25">
      <c r="A4702" t="s">
        <v>13808</v>
      </c>
      <c r="B4702" t="s">
        <v>13808</v>
      </c>
      <c r="C4702" t="s">
        <v>13317</v>
      </c>
      <c r="E4702" t="s">
        <v>22913</v>
      </c>
      <c r="F4702" t="s">
        <v>22929</v>
      </c>
      <c r="G4702" t="s">
        <v>22929</v>
      </c>
      <c r="H4702" t="s">
        <v>22929</v>
      </c>
      <c r="I4702" t="s">
        <v>13317</v>
      </c>
      <c r="J4702" t="s">
        <v>13317</v>
      </c>
      <c r="L4702" t="str">
        <f t="shared" si="219"/>
        <v>2.6</v>
      </c>
      <c r="M4702" t="s">
        <v>581</v>
      </c>
      <c r="N4702" t="str">
        <f t="shared" si="220"/>
        <v/>
      </c>
      <c r="P4702">
        <v>8</v>
      </c>
      <c r="Q4702">
        <v>8</v>
      </c>
      <c r="R4702" t="str">
        <f t="shared" si="221"/>
        <v/>
      </c>
      <c r="T4702" t="s">
        <v>1876</v>
      </c>
      <c r="U4702" t="s">
        <v>13318</v>
      </c>
      <c r="V4702" t="s">
        <v>13807</v>
      </c>
      <c r="W4702" t="s">
        <v>13807</v>
      </c>
    </row>
    <row r="4703" spans="1:23" x14ac:dyDescent="0.25">
      <c r="A4703" t="s">
        <v>13808</v>
      </c>
      <c r="B4703" t="s">
        <v>13808</v>
      </c>
      <c r="C4703" t="s">
        <v>13319</v>
      </c>
      <c r="E4703" t="s">
        <v>22913</v>
      </c>
      <c r="F4703" t="s">
        <v>22930</v>
      </c>
      <c r="G4703" t="s">
        <v>22930</v>
      </c>
      <c r="H4703" t="s">
        <v>22930</v>
      </c>
      <c r="I4703" t="s">
        <v>13319</v>
      </c>
      <c r="J4703" t="s">
        <v>13319</v>
      </c>
      <c r="L4703" t="str">
        <f t="shared" si="219"/>
        <v>2.3</v>
      </c>
      <c r="M4703" t="s">
        <v>826</v>
      </c>
      <c r="N4703" t="str">
        <f t="shared" si="220"/>
        <v/>
      </c>
      <c r="P4703">
        <v>8</v>
      </c>
      <c r="Q4703">
        <v>8</v>
      </c>
      <c r="R4703" t="str">
        <f t="shared" si="221"/>
        <v/>
      </c>
      <c r="T4703" t="s">
        <v>1876</v>
      </c>
      <c r="U4703" t="s">
        <v>13320</v>
      </c>
      <c r="V4703" t="s">
        <v>13807</v>
      </c>
      <c r="W4703" t="s">
        <v>13807</v>
      </c>
    </row>
    <row r="4704" spans="1:23" x14ac:dyDescent="0.25">
      <c r="A4704" t="s">
        <v>13808</v>
      </c>
      <c r="B4704" t="s">
        <v>13808</v>
      </c>
      <c r="C4704" t="s">
        <v>13321</v>
      </c>
      <c r="E4704" t="s">
        <v>22913</v>
      </c>
      <c r="F4704" t="s">
        <v>22931</v>
      </c>
      <c r="G4704" t="s">
        <v>22931</v>
      </c>
      <c r="H4704" t="s">
        <v>22931</v>
      </c>
      <c r="I4704" t="s">
        <v>13321</v>
      </c>
      <c r="J4704" t="s">
        <v>13321</v>
      </c>
      <c r="L4704" t="str">
        <f t="shared" si="219"/>
        <v>2.3</v>
      </c>
      <c r="M4704" t="s">
        <v>826</v>
      </c>
      <c r="N4704" t="str">
        <f t="shared" si="220"/>
        <v/>
      </c>
      <c r="P4704">
        <v>8</v>
      </c>
      <c r="Q4704">
        <v>8</v>
      </c>
      <c r="R4704" t="str">
        <f t="shared" si="221"/>
        <v/>
      </c>
      <c r="T4704" t="s">
        <v>1876</v>
      </c>
      <c r="U4704" t="s">
        <v>13322</v>
      </c>
      <c r="V4704" t="s">
        <v>13807</v>
      </c>
      <c r="W4704" t="s">
        <v>13807</v>
      </c>
    </row>
    <row r="4705" spans="1:23" x14ac:dyDescent="0.25">
      <c r="A4705" t="s">
        <v>13808</v>
      </c>
      <c r="B4705" t="s">
        <v>13808</v>
      </c>
      <c r="C4705" t="s">
        <v>13323</v>
      </c>
      <c r="E4705" t="s">
        <v>22913</v>
      </c>
      <c r="F4705" t="s">
        <v>22932</v>
      </c>
      <c r="G4705" t="s">
        <v>22932</v>
      </c>
      <c r="H4705" t="s">
        <v>22932</v>
      </c>
      <c r="I4705" t="s">
        <v>13323</v>
      </c>
      <c r="J4705" t="s">
        <v>13323</v>
      </c>
      <c r="L4705" t="str">
        <f t="shared" si="219"/>
        <v>2.3</v>
      </c>
      <c r="M4705" t="s">
        <v>826</v>
      </c>
      <c r="N4705" t="str">
        <f t="shared" si="220"/>
        <v/>
      </c>
      <c r="P4705">
        <v>8</v>
      </c>
      <c r="Q4705">
        <v>8</v>
      </c>
      <c r="R4705" t="str">
        <f t="shared" si="221"/>
        <v/>
      </c>
      <c r="T4705" t="s">
        <v>1876</v>
      </c>
      <c r="U4705" t="s">
        <v>13324</v>
      </c>
      <c r="V4705" t="s">
        <v>13807</v>
      </c>
      <c r="W4705" t="s">
        <v>13807</v>
      </c>
    </row>
    <row r="4706" spans="1:23" x14ac:dyDescent="0.25">
      <c r="A4706" t="s">
        <v>13808</v>
      </c>
      <c r="B4706" t="s">
        <v>13808</v>
      </c>
      <c r="C4706" t="s">
        <v>13325</v>
      </c>
      <c r="E4706" t="s">
        <v>22913</v>
      </c>
      <c r="F4706" t="s">
        <v>22933</v>
      </c>
      <c r="G4706" t="s">
        <v>22933</v>
      </c>
      <c r="H4706" t="s">
        <v>22933</v>
      </c>
      <c r="I4706" t="s">
        <v>13325</v>
      </c>
      <c r="J4706" t="s">
        <v>13325</v>
      </c>
      <c r="L4706" t="str">
        <f t="shared" si="219"/>
        <v>2.2</v>
      </c>
      <c r="M4706" t="s">
        <v>632</v>
      </c>
      <c r="N4706" t="str">
        <f t="shared" si="220"/>
        <v/>
      </c>
      <c r="P4706">
        <v>8</v>
      </c>
      <c r="Q4706">
        <v>8</v>
      </c>
      <c r="R4706" t="str">
        <f t="shared" si="221"/>
        <v/>
      </c>
      <c r="T4706" t="s">
        <v>1886</v>
      </c>
      <c r="U4706" t="s">
        <v>13326</v>
      </c>
      <c r="V4706" t="s">
        <v>13807</v>
      </c>
      <c r="W4706" t="s">
        <v>13807</v>
      </c>
    </row>
    <row r="4707" spans="1:23" x14ac:dyDescent="0.25">
      <c r="A4707" t="s">
        <v>13808</v>
      </c>
      <c r="B4707" t="s">
        <v>13808</v>
      </c>
      <c r="C4707" t="s">
        <v>13327</v>
      </c>
      <c r="E4707" t="s">
        <v>22913</v>
      </c>
      <c r="F4707" t="s">
        <v>22934</v>
      </c>
      <c r="G4707" t="s">
        <v>22934</v>
      </c>
      <c r="H4707" t="s">
        <v>22934</v>
      </c>
      <c r="I4707" t="s">
        <v>13327</v>
      </c>
      <c r="J4707" t="s">
        <v>13327</v>
      </c>
      <c r="L4707" t="str">
        <f t="shared" si="219"/>
        <v>2.7</v>
      </c>
      <c r="M4707" t="s">
        <v>758</v>
      </c>
      <c r="N4707" t="str">
        <f t="shared" si="220"/>
        <v/>
      </c>
      <c r="P4707">
        <v>8</v>
      </c>
      <c r="Q4707">
        <v>8</v>
      </c>
      <c r="R4707" t="str">
        <f t="shared" si="221"/>
        <v/>
      </c>
      <c r="T4707" t="s">
        <v>1876</v>
      </c>
      <c r="U4707" t="s">
        <v>13328</v>
      </c>
      <c r="V4707" t="s">
        <v>13807</v>
      </c>
      <c r="W4707" t="s">
        <v>13807</v>
      </c>
    </row>
    <row r="4708" spans="1:23" x14ac:dyDescent="0.25">
      <c r="A4708" t="s">
        <v>13808</v>
      </c>
      <c r="B4708" t="s">
        <v>13808</v>
      </c>
      <c r="C4708" t="s">
        <v>13329</v>
      </c>
      <c r="E4708" t="s">
        <v>22913</v>
      </c>
      <c r="F4708" t="s">
        <v>22935</v>
      </c>
      <c r="G4708" t="s">
        <v>22935</v>
      </c>
      <c r="H4708" t="s">
        <v>22935</v>
      </c>
      <c r="I4708" t="s">
        <v>13329</v>
      </c>
      <c r="J4708" t="s">
        <v>13329</v>
      </c>
      <c r="L4708" t="str">
        <f t="shared" si="219"/>
        <v>2.7</v>
      </c>
      <c r="M4708" t="s">
        <v>758</v>
      </c>
      <c r="N4708" t="str">
        <f t="shared" si="220"/>
        <v/>
      </c>
      <c r="P4708">
        <v>8</v>
      </c>
      <c r="Q4708">
        <v>8</v>
      </c>
      <c r="R4708" t="str">
        <f t="shared" si="221"/>
        <v/>
      </c>
      <c r="T4708" t="s">
        <v>1876</v>
      </c>
      <c r="U4708" t="s">
        <v>13330</v>
      </c>
      <c r="V4708" t="s">
        <v>13807</v>
      </c>
      <c r="W4708" t="s">
        <v>13807</v>
      </c>
    </row>
    <row r="4709" spans="1:23" x14ac:dyDescent="0.25">
      <c r="A4709" t="s">
        <v>13808</v>
      </c>
      <c r="B4709" t="s">
        <v>13808</v>
      </c>
      <c r="C4709" t="s">
        <v>13331</v>
      </c>
      <c r="E4709" t="s">
        <v>22913</v>
      </c>
      <c r="F4709" t="s">
        <v>22936</v>
      </c>
      <c r="G4709" t="s">
        <v>22936</v>
      </c>
      <c r="H4709" t="s">
        <v>22936</v>
      </c>
      <c r="I4709" t="s">
        <v>13331</v>
      </c>
      <c r="J4709" t="s">
        <v>13331</v>
      </c>
      <c r="L4709" t="str">
        <f t="shared" si="219"/>
        <v>2.7</v>
      </c>
      <c r="M4709" t="s">
        <v>758</v>
      </c>
      <c r="N4709" t="str">
        <f t="shared" si="220"/>
        <v/>
      </c>
      <c r="P4709">
        <v>8</v>
      </c>
      <c r="Q4709">
        <v>8</v>
      </c>
      <c r="R4709" t="str">
        <f t="shared" si="221"/>
        <v/>
      </c>
      <c r="T4709" t="s">
        <v>1876</v>
      </c>
      <c r="U4709" t="s">
        <v>13332</v>
      </c>
      <c r="V4709" t="s">
        <v>13807</v>
      </c>
      <c r="W4709" t="s">
        <v>13807</v>
      </c>
    </row>
    <row r="4710" spans="1:23" x14ac:dyDescent="0.25">
      <c r="A4710" t="s">
        <v>13808</v>
      </c>
      <c r="B4710" t="s">
        <v>13808</v>
      </c>
      <c r="C4710" t="s">
        <v>13333</v>
      </c>
      <c r="E4710" t="s">
        <v>22913</v>
      </c>
      <c r="F4710" t="s">
        <v>22937</v>
      </c>
      <c r="G4710" t="s">
        <v>22937</v>
      </c>
      <c r="H4710" t="s">
        <v>22937</v>
      </c>
      <c r="I4710" t="s">
        <v>13333</v>
      </c>
      <c r="J4710" t="s">
        <v>13333</v>
      </c>
      <c r="L4710" t="str">
        <f t="shared" si="219"/>
        <v>2.7</v>
      </c>
      <c r="M4710" t="s">
        <v>758</v>
      </c>
      <c r="N4710" t="str">
        <f t="shared" si="220"/>
        <v/>
      </c>
      <c r="P4710">
        <v>8</v>
      </c>
      <c r="Q4710">
        <v>8</v>
      </c>
      <c r="R4710" t="str">
        <f t="shared" si="221"/>
        <v/>
      </c>
      <c r="T4710" t="s">
        <v>1886</v>
      </c>
      <c r="U4710" t="s">
        <v>13334</v>
      </c>
      <c r="V4710" t="s">
        <v>13807</v>
      </c>
      <c r="W4710" t="s">
        <v>13807</v>
      </c>
    </row>
    <row r="4711" spans="1:23" x14ac:dyDescent="0.25">
      <c r="A4711" t="s">
        <v>13808</v>
      </c>
      <c r="B4711" t="s">
        <v>13808</v>
      </c>
      <c r="C4711" t="s">
        <v>13335</v>
      </c>
      <c r="E4711" t="s">
        <v>22913</v>
      </c>
      <c r="F4711" t="s">
        <v>22938</v>
      </c>
      <c r="G4711" t="s">
        <v>22938</v>
      </c>
      <c r="H4711" t="s">
        <v>22938</v>
      </c>
      <c r="I4711" t="s">
        <v>13335</v>
      </c>
      <c r="J4711" t="s">
        <v>13335</v>
      </c>
      <c r="L4711" t="str">
        <f t="shared" si="219"/>
        <v>2.1</v>
      </c>
      <c r="M4711" t="s">
        <v>529</v>
      </c>
      <c r="N4711" t="str">
        <f t="shared" si="220"/>
        <v/>
      </c>
      <c r="P4711">
        <v>4</v>
      </c>
      <c r="Q4711">
        <v>4</v>
      </c>
      <c r="R4711" t="str">
        <f t="shared" si="221"/>
        <v/>
      </c>
      <c r="T4711" t="s">
        <v>1876</v>
      </c>
      <c r="U4711" t="s">
        <v>13336</v>
      </c>
      <c r="V4711" t="s">
        <v>13807</v>
      </c>
      <c r="W4711" t="s">
        <v>13807</v>
      </c>
    </row>
    <row r="4712" spans="1:23" x14ac:dyDescent="0.25">
      <c r="A4712" t="s">
        <v>13808</v>
      </c>
      <c r="B4712" t="s">
        <v>13808</v>
      </c>
      <c r="C4712" t="s">
        <v>13337</v>
      </c>
      <c r="E4712" t="s">
        <v>22913</v>
      </c>
      <c r="F4712" t="s">
        <v>22939</v>
      </c>
      <c r="G4712" t="s">
        <v>22939</v>
      </c>
      <c r="H4712" t="s">
        <v>22939</v>
      </c>
      <c r="I4712" t="s">
        <v>13337</v>
      </c>
      <c r="J4712" t="s">
        <v>13337</v>
      </c>
      <c r="L4712" t="str">
        <f t="shared" si="219"/>
        <v>1.8</v>
      </c>
      <c r="M4712" t="s">
        <v>796</v>
      </c>
      <c r="N4712" t="str">
        <f t="shared" si="220"/>
        <v/>
      </c>
      <c r="P4712">
        <v>8</v>
      </c>
      <c r="Q4712">
        <v>8</v>
      </c>
      <c r="R4712" t="str">
        <f t="shared" si="221"/>
        <v/>
      </c>
      <c r="T4712" t="s">
        <v>1873</v>
      </c>
      <c r="U4712" t="s">
        <v>13338</v>
      </c>
      <c r="V4712" t="s">
        <v>13807</v>
      </c>
      <c r="W4712" t="s">
        <v>13807</v>
      </c>
    </row>
    <row r="4713" spans="1:23" x14ac:dyDescent="0.25">
      <c r="A4713" t="s">
        <v>13808</v>
      </c>
      <c r="B4713" t="s">
        <v>13808</v>
      </c>
      <c r="C4713" t="s">
        <v>13339</v>
      </c>
      <c r="E4713" t="s">
        <v>22913</v>
      </c>
      <c r="F4713" t="s">
        <v>22940</v>
      </c>
      <c r="G4713" t="s">
        <v>22940</v>
      </c>
      <c r="H4713" t="s">
        <v>22940</v>
      </c>
      <c r="I4713" t="s">
        <v>13339</v>
      </c>
      <c r="J4713" t="s">
        <v>13339</v>
      </c>
      <c r="L4713" t="str">
        <f t="shared" si="219"/>
        <v>1.9</v>
      </c>
      <c r="M4713" t="s">
        <v>1309</v>
      </c>
      <c r="N4713" t="str">
        <f t="shared" si="220"/>
        <v/>
      </c>
      <c r="P4713">
        <v>8</v>
      </c>
      <c r="Q4713">
        <v>8</v>
      </c>
      <c r="R4713" t="str">
        <f t="shared" si="221"/>
        <v/>
      </c>
      <c r="T4713" t="s">
        <v>1876</v>
      </c>
      <c r="U4713" t="s">
        <v>13340</v>
      </c>
      <c r="V4713" t="s">
        <v>13807</v>
      </c>
      <c r="W4713" t="s">
        <v>13807</v>
      </c>
    </row>
    <row r="4714" spans="1:23" x14ac:dyDescent="0.25">
      <c r="A4714" t="s">
        <v>13808</v>
      </c>
      <c r="B4714" t="s">
        <v>13808</v>
      </c>
      <c r="C4714" t="s">
        <v>13341</v>
      </c>
      <c r="E4714" t="s">
        <v>22913</v>
      </c>
      <c r="F4714" t="s">
        <v>13341</v>
      </c>
      <c r="G4714" t="s">
        <v>13341</v>
      </c>
      <c r="H4714" t="s">
        <v>13341</v>
      </c>
      <c r="I4714" t="s">
        <v>13341</v>
      </c>
      <c r="J4714" t="s">
        <v>13341</v>
      </c>
      <c r="L4714" t="str">
        <f t="shared" si="219"/>
        <v>2.1</v>
      </c>
      <c r="M4714" t="s">
        <v>529</v>
      </c>
      <c r="N4714" t="str">
        <f t="shared" si="220"/>
        <v/>
      </c>
      <c r="P4714">
        <v>8</v>
      </c>
      <c r="Q4714">
        <v>8</v>
      </c>
      <c r="R4714" t="str">
        <f t="shared" si="221"/>
        <v/>
      </c>
      <c r="T4714" t="s">
        <v>1876</v>
      </c>
      <c r="U4714" t="s">
        <v>13342</v>
      </c>
      <c r="V4714" t="s">
        <v>13807</v>
      </c>
      <c r="W4714" t="s">
        <v>13807</v>
      </c>
    </row>
    <row r="4715" spans="1:23" x14ac:dyDescent="0.25">
      <c r="A4715" t="s">
        <v>13808</v>
      </c>
      <c r="B4715" t="s">
        <v>13808</v>
      </c>
      <c r="C4715" t="s">
        <v>13343</v>
      </c>
      <c r="E4715" t="s">
        <v>22913</v>
      </c>
      <c r="F4715" t="s">
        <v>13343</v>
      </c>
      <c r="G4715" t="s">
        <v>13343</v>
      </c>
      <c r="H4715" t="s">
        <v>13343</v>
      </c>
      <c r="I4715" t="s">
        <v>13343</v>
      </c>
      <c r="J4715" t="s">
        <v>13343</v>
      </c>
      <c r="L4715" t="str">
        <f t="shared" si="219"/>
        <v>1.6</v>
      </c>
      <c r="M4715" t="s">
        <v>951</v>
      </c>
      <c r="N4715" t="str">
        <f t="shared" si="220"/>
        <v/>
      </c>
      <c r="P4715">
        <v>8</v>
      </c>
      <c r="Q4715">
        <v>8</v>
      </c>
      <c r="R4715" t="str">
        <f t="shared" si="221"/>
        <v/>
      </c>
      <c r="T4715" t="s">
        <v>1876</v>
      </c>
      <c r="U4715" t="s">
        <v>13344</v>
      </c>
      <c r="V4715" t="s">
        <v>13807</v>
      </c>
      <c r="W4715" t="s">
        <v>13807</v>
      </c>
    </row>
    <row r="4716" spans="1:23" x14ac:dyDescent="0.25">
      <c r="A4716" t="s">
        <v>13808</v>
      </c>
      <c r="B4716" t="s">
        <v>13808</v>
      </c>
      <c r="C4716" t="s">
        <v>13345</v>
      </c>
      <c r="E4716" t="s">
        <v>22913</v>
      </c>
      <c r="F4716" t="s">
        <v>22941</v>
      </c>
      <c r="G4716" t="s">
        <v>22941</v>
      </c>
      <c r="H4716" t="s">
        <v>22941</v>
      </c>
      <c r="I4716" t="s">
        <v>13345</v>
      </c>
      <c r="J4716" t="s">
        <v>13345</v>
      </c>
      <c r="L4716" t="str">
        <f t="shared" si="219"/>
        <v>1.7</v>
      </c>
      <c r="M4716" t="s">
        <v>727</v>
      </c>
      <c r="N4716" t="str">
        <f t="shared" si="220"/>
        <v/>
      </c>
      <c r="P4716">
        <v>8</v>
      </c>
      <c r="Q4716">
        <v>8</v>
      </c>
      <c r="R4716" t="str">
        <f t="shared" si="221"/>
        <v/>
      </c>
      <c r="T4716" t="s">
        <v>1886</v>
      </c>
      <c r="U4716" t="s">
        <v>13346</v>
      </c>
      <c r="V4716" t="s">
        <v>13807</v>
      </c>
      <c r="W4716" t="s">
        <v>13807</v>
      </c>
    </row>
    <row r="4717" spans="1:23" x14ac:dyDescent="0.25">
      <c r="A4717" t="s">
        <v>13808</v>
      </c>
      <c r="B4717" t="s">
        <v>13808</v>
      </c>
      <c r="C4717" t="s">
        <v>13347</v>
      </c>
      <c r="E4717" t="s">
        <v>22913</v>
      </c>
      <c r="F4717" t="s">
        <v>13347</v>
      </c>
      <c r="G4717" t="s">
        <v>13347</v>
      </c>
      <c r="H4717" t="s">
        <v>13347</v>
      </c>
      <c r="I4717" t="s">
        <v>13347</v>
      </c>
      <c r="J4717" t="s">
        <v>13347</v>
      </c>
      <c r="L4717" t="str">
        <f t="shared" si="219"/>
        <v>2.1</v>
      </c>
      <c r="M4717" t="s">
        <v>529</v>
      </c>
      <c r="N4717" t="str">
        <f t="shared" si="220"/>
        <v/>
      </c>
      <c r="P4717">
        <v>8</v>
      </c>
      <c r="Q4717">
        <v>8</v>
      </c>
      <c r="R4717" t="str">
        <f t="shared" si="221"/>
        <v/>
      </c>
      <c r="T4717" t="s">
        <v>2796</v>
      </c>
      <c r="U4717" t="s">
        <v>13348</v>
      </c>
      <c r="V4717" t="s">
        <v>13807</v>
      </c>
      <c r="W4717" t="s">
        <v>13807</v>
      </c>
    </row>
    <row r="4718" spans="1:23" x14ac:dyDescent="0.25">
      <c r="A4718" t="s">
        <v>13808</v>
      </c>
      <c r="B4718" t="s">
        <v>13808</v>
      </c>
      <c r="C4718" t="s">
        <v>13349</v>
      </c>
      <c r="E4718" t="s">
        <v>22913</v>
      </c>
      <c r="F4718" t="s">
        <v>22942</v>
      </c>
      <c r="G4718" t="s">
        <v>22942</v>
      </c>
      <c r="H4718" t="s">
        <v>22942</v>
      </c>
      <c r="I4718" t="s">
        <v>13349</v>
      </c>
      <c r="J4718" t="s">
        <v>13349</v>
      </c>
      <c r="L4718" t="str">
        <f t="shared" si="219"/>
        <v>1.4</v>
      </c>
      <c r="M4718" t="s">
        <v>791</v>
      </c>
      <c r="N4718" t="str">
        <f t="shared" si="220"/>
        <v/>
      </c>
      <c r="P4718">
        <v>4</v>
      </c>
      <c r="Q4718">
        <v>4</v>
      </c>
      <c r="R4718" t="str">
        <f t="shared" si="221"/>
        <v/>
      </c>
      <c r="T4718" t="s">
        <v>1876</v>
      </c>
      <c r="U4718" t="s">
        <v>13350</v>
      </c>
      <c r="V4718" t="s">
        <v>13807</v>
      </c>
      <c r="W4718" t="s">
        <v>13807</v>
      </c>
    </row>
    <row r="4719" spans="1:23" x14ac:dyDescent="0.25">
      <c r="A4719" t="s">
        <v>13808</v>
      </c>
      <c r="B4719" t="s">
        <v>13808</v>
      </c>
      <c r="C4719" t="s">
        <v>13351</v>
      </c>
      <c r="E4719" t="s">
        <v>22913</v>
      </c>
      <c r="F4719" t="s">
        <v>22943</v>
      </c>
      <c r="G4719" t="s">
        <v>22943</v>
      </c>
      <c r="H4719" t="s">
        <v>22943</v>
      </c>
      <c r="I4719" t="s">
        <v>13351</v>
      </c>
      <c r="J4719" t="s">
        <v>13351</v>
      </c>
      <c r="L4719" t="str">
        <f t="shared" si="219"/>
        <v>1.4</v>
      </c>
      <c r="M4719" t="s">
        <v>791</v>
      </c>
      <c r="N4719" t="str">
        <f t="shared" si="220"/>
        <v/>
      </c>
      <c r="P4719">
        <v>4</v>
      </c>
      <c r="Q4719">
        <v>4</v>
      </c>
      <c r="R4719" t="str">
        <f t="shared" si="221"/>
        <v/>
      </c>
      <c r="T4719" t="s">
        <v>1892</v>
      </c>
      <c r="U4719" t="s">
        <v>13352</v>
      </c>
      <c r="V4719" t="s">
        <v>13807</v>
      </c>
      <c r="W4719" t="s">
        <v>13807</v>
      </c>
    </row>
    <row r="4720" spans="1:23" x14ac:dyDescent="0.25">
      <c r="A4720" t="s">
        <v>13808</v>
      </c>
      <c r="B4720" t="s">
        <v>13808</v>
      </c>
      <c r="C4720" t="s">
        <v>13353</v>
      </c>
      <c r="E4720" t="s">
        <v>22913</v>
      </c>
      <c r="F4720" t="s">
        <v>22944</v>
      </c>
      <c r="G4720" t="s">
        <v>22944</v>
      </c>
      <c r="H4720" t="s">
        <v>22944</v>
      </c>
      <c r="I4720" t="s">
        <v>13353</v>
      </c>
      <c r="J4720" t="s">
        <v>13353</v>
      </c>
      <c r="L4720" t="str">
        <f t="shared" si="219"/>
        <v>1.4</v>
      </c>
      <c r="M4720" t="s">
        <v>791</v>
      </c>
      <c r="N4720" t="str">
        <f t="shared" si="220"/>
        <v/>
      </c>
      <c r="P4720">
        <v>4</v>
      </c>
      <c r="Q4720">
        <v>4</v>
      </c>
      <c r="R4720" t="str">
        <f t="shared" si="221"/>
        <v/>
      </c>
      <c r="T4720" t="s">
        <v>1918</v>
      </c>
      <c r="U4720" t="s">
        <v>13354</v>
      </c>
      <c r="V4720" t="s">
        <v>13807</v>
      </c>
      <c r="W4720" t="s">
        <v>13807</v>
      </c>
    </row>
    <row r="4721" spans="1:23" x14ac:dyDescent="0.25">
      <c r="A4721" t="s">
        <v>13808</v>
      </c>
      <c r="B4721" t="s">
        <v>13808</v>
      </c>
      <c r="C4721" t="s">
        <v>13355</v>
      </c>
      <c r="E4721" t="s">
        <v>22913</v>
      </c>
      <c r="F4721" t="s">
        <v>22945</v>
      </c>
      <c r="G4721" t="s">
        <v>22945</v>
      </c>
      <c r="H4721" t="s">
        <v>22945</v>
      </c>
      <c r="I4721" t="s">
        <v>13355</v>
      </c>
      <c r="J4721" t="s">
        <v>13355</v>
      </c>
      <c r="L4721" t="str">
        <f t="shared" si="219"/>
        <v>2.4</v>
      </c>
      <c r="M4721" t="s">
        <v>609</v>
      </c>
      <c r="N4721" t="str">
        <f t="shared" si="220"/>
        <v/>
      </c>
      <c r="P4721">
        <v>8</v>
      </c>
      <c r="Q4721">
        <v>8</v>
      </c>
      <c r="R4721" t="str">
        <f t="shared" si="221"/>
        <v/>
      </c>
      <c r="T4721" t="s">
        <v>1918</v>
      </c>
      <c r="U4721" t="s">
        <v>13356</v>
      </c>
      <c r="V4721" t="s">
        <v>13807</v>
      </c>
      <c r="W4721" t="s">
        <v>13807</v>
      </c>
    </row>
    <row r="4722" spans="1:23" x14ac:dyDescent="0.25">
      <c r="A4722" t="s">
        <v>13808</v>
      </c>
      <c r="B4722" t="s">
        <v>13808</v>
      </c>
      <c r="C4722" t="s">
        <v>13357</v>
      </c>
      <c r="E4722" t="s">
        <v>22913</v>
      </c>
      <c r="F4722" t="s">
        <v>13357</v>
      </c>
      <c r="G4722" t="s">
        <v>13357</v>
      </c>
      <c r="H4722" t="s">
        <v>13357</v>
      </c>
      <c r="I4722" t="s">
        <v>13357</v>
      </c>
      <c r="J4722" t="s">
        <v>13357</v>
      </c>
      <c r="L4722" t="str">
        <f t="shared" si="219"/>
        <v>1.9</v>
      </c>
      <c r="M4722" t="s">
        <v>1309</v>
      </c>
      <c r="N4722" t="str">
        <f t="shared" si="220"/>
        <v/>
      </c>
      <c r="P4722">
        <v>4</v>
      </c>
      <c r="Q4722">
        <v>4</v>
      </c>
      <c r="R4722" t="str">
        <f t="shared" si="221"/>
        <v/>
      </c>
      <c r="T4722" t="s">
        <v>1876</v>
      </c>
      <c r="U4722" t="s">
        <v>13358</v>
      </c>
      <c r="V4722" t="s">
        <v>13807</v>
      </c>
      <c r="W4722" t="s">
        <v>13807</v>
      </c>
    </row>
    <row r="4723" spans="1:23" x14ac:dyDescent="0.25">
      <c r="A4723" t="s">
        <v>13808</v>
      </c>
      <c r="B4723" t="s">
        <v>13808</v>
      </c>
      <c r="C4723" t="s">
        <v>13359</v>
      </c>
      <c r="E4723" t="s">
        <v>22913</v>
      </c>
      <c r="F4723" t="s">
        <v>22946</v>
      </c>
      <c r="G4723" t="s">
        <v>22946</v>
      </c>
      <c r="H4723" t="s">
        <v>22946</v>
      </c>
      <c r="I4723" t="s">
        <v>13359</v>
      </c>
      <c r="J4723" t="s">
        <v>13359</v>
      </c>
      <c r="L4723" t="str">
        <f t="shared" si="219"/>
        <v>2.0</v>
      </c>
      <c r="M4723" t="s">
        <v>1881</v>
      </c>
      <c r="N4723" t="str">
        <f t="shared" si="220"/>
        <v/>
      </c>
      <c r="P4723">
        <v>8</v>
      </c>
      <c r="Q4723">
        <v>8</v>
      </c>
      <c r="R4723" t="str">
        <f t="shared" si="221"/>
        <v/>
      </c>
      <c r="T4723" t="s">
        <v>2687</v>
      </c>
      <c r="U4723" t="s">
        <v>13360</v>
      </c>
      <c r="V4723" t="s">
        <v>13807</v>
      </c>
      <c r="W4723" t="s">
        <v>13807</v>
      </c>
    </row>
    <row r="4724" spans="1:23" x14ac:dyDescent="0.25">
      <c r="A4724" t="s">
        <v>13808</v>
      </c>
      <c r="B4724" t="s">
        <v>13808</v>
      </c>
      <c r="C4724" t="s">
        <v>13361</v>
      </c>
      <c r="E4724" t="s">
        <v>22913</v>
      </c>
      <c r="F4724" t="s">
        <v>22947</v>
      </c>
      <c r="G4724" t="s">
        <v>22947</v>
      </c>
      <c r="H4724" t="s">
        <v>22947</v>
      </c>
      <c r="I4724" t="s">
        <v>13361</v>
      </c>
      <c r="J4724" t="s">
        <v>13361</v>
      </c>
      <c r="L4724" t="str">
        <f t="shared" si="219"/>
        <v>2.0</v>
      </c>
      <c r="M4724" t="s">
        <v>1881</v>
      </c>
      <c r="N4724" t="str">
        <f t="shared" si="220"/>
        <v/>
      </c>
      <c r="P4724">
        <v>8</v>
      </c>
      <c r="Q4724">
        <v>8</v>
      </c>
      <c r="R4724" t="str">
        <f t="shared" si="221"/>
        <v/>
      </c>
      <c r="T4724" t="s">
        <v>3136</v>
      </c>
      <c r="U4724" t="s">
        <v>13362</v>
      </c>
      <c r="V4724" t="s">
        <v>13807</v>
      </c>
      <c r="W4724" t="s">
        <v>13807</v>
      </c>
    </row>
    <row r="4725" spans="1:23" x14ac:dyDescent="0.25">
      <c r="A4725" t="s">
        <v>13808</v>
      </c>
      <c r="B4725" t="s">
        <v>13808</v>
      </c>
      <c r="C4725" t="s">
        <v>13363</v>
      </c>
      <c r="E4725" t="s">
        <v>22913</v>
      </c>
      <c r="F4725" t="s">
        <v>22948</v>
      </c>
      <c r="G4725" t="s">
        <v>22948</v>
      </c>
      <c r="H4725" t="s">
        <v>22948</v>
      </c>
      <c r="I4725" t="s">
        <v>13363</v>
      </c>
      <c r="J4725" t="s">
        <v>13363</v>
      </c>
      <c r="L4725" t="str">
        <f t="shared" si="219"/>
        <v>2.4</v>
      </c>
      <c r="M4725" t="s">
        <v>609</v>
      </c>
      <c r="N4725" t="str">
        <f t="shared" si="220"/>
        <v/>
      </c>
      <c r="P4725">
        <v>8</v>
      </c>
      <c r="Q4725">
        <v>8</v>
      </c>
      <c r="R4725" t="str">
        <f t="shared" si="221"/>
        <v/>
      </c>
      <c r="T4725" t="s">
        <v>1886</v>
      </c>
      <c r="U4725" t="s">
        <v>13364</v>
      </c>
      <c r="V4725" t="s">
        <v>13807</v>
      </c>
      <c r="W4725" t="s">
        <v>13807</v>
      </c>
    </row>
    <row r="4726" spans="1:23" x14ac:dyDescent="0.25">
      <c r="A4726" t="s">
        <v>13808</v>
      </c>
      <c r="B4726" t="s">
        <v>13808</v>
      </c>
      <c r="C4726" t="s">
        <v>13365</v>
      </c>
      <c r="E4726" t="s">
        <v>22913</v>
      </c>
      <c r="F4726" t="s">
        <v>22949</v>
      </c>
      <c r="G4726" t="s">
        <v>22949</v>
      </c>
      <c r="H4726" t="s">
        <v>22949</v>
      </c>
      <c r="I4726" t="s">
        <v>13365</v>
      </c>
      <c r="J4726" t="s">
        <v>13365</v>
      </c>
      <c r="L4726" t="str">
        <f t="shared" si="219"/>
        <v>2.4</v>
      </c>
      <c r="M4726" t="s">
        <v>609</v>
      </c>
      <c r="N4726" t="str">
        <f t="shared" si="220"/>
        <v/>
      </c>
      <c r="P4726">
        <v>8</v>
      </c>
      <c r="Q4726">
        <v>8</v>
      </c>
      <c r="R4726" t="str">
        <f t="shared" si="221"/>
        <v/>
      </c>
      <c r="T4726" t="s">
        <v>1886</v>
      </c>
      <c r="U4726" t="s">
        <v>13366</v>
      </c>
      <c r="V4726" t="s">
        <v>13807</v>
      </c>
      <c r="W4726" t="s">
        <v>13807</v>
      </c>
    </row>
    <row r="4727" spans="1:23" x14ac:dyDescent="0.25">
      <c r="A4727" t="s">
        <v>13808</v>
      </c>
      <c r="B4727" t="s">
        <v>13808</v>
      </c>
      <c r="C4727" t="s">
        <v>13367</v>
      </c>
      <c r="E4727" t="s">
        <v>22913</v>
      </c>
      <c r="F4727" t="s">
        <v>22950</v>
      </c>
      <c r="G4727" t="s">
        <v>22950</v>
      </c>
      <c r="H4727" t="s">
        <v>22950</v>
      </c>
      <c r="I4727" t="s">
        <v>13367</v>
      </c>
      <c r="J4727" t="s">
        <v>13367</v>
      </c>
      <c r="L4727" t="str">
        <f t="shared" si="219"/>
        <v>2.4</v>
      </c>
      <c r="M4727" t="s">
        <v>609</v>
      </c>
      <c r="N4727" t="str">
        <f t="shared" si="220"/>
        <v/>
      </c>
      <c r="P4727">
        <v>8</v>
      </c>
      <c r="Q4727">
        <v>8</v>
      </c>
      <c r="R4727" t="str">
        <f t="shared" si="221"/>
        <v/>
      </c>
      <c r="T4727" t="s">
        <v>1886</v>
      </c>
      <c r="U4727" t="s">
        <v>13368</v>
      </c>
      <c r="V4727" t="s">
        <v>13807</v>
      </c>
      <c r="W4727" t="s">
        <v>13807</v>
      </c>
    </row>
    <row r="4728" spans="1:23" x14ac:dyDescent="0.25">
      <c r="A4728" t="s">
        <v>13808</v>
      </c>
      <c r="B4728" t="s">
        <v>13808</v>
      </c>
      <c r="C4728" t="s">
        <v>13369</v>
      </c>
      <c r="E4728" t="s">
        <v>22913</v>
      </c>
      <c r="F4728" t="s">
        <v>22951</v>
      </c>
      <c r="G4728" t="s">
        <v>22951</v>
      </c>
      <c r="H4728" t="s">
        <v>22951</v>
      </c>
      <c r="I4728" t="s">
        <v>13369</v>
      </c>
      <c r="J4728" t="s">
        <v>13369</v>
      </c>
      <c r="L4728" t="str">
        <f t="shared" si="219"/>
        <v>2.8</v>
      </c>
      <c r="M4728" t="s">
        <v>627</v>
      </c>
      <c r="N4728" t="str">
        <f t="shared" si="220"/>
        <v/>
      </c>
      <c r="P4728">
        <v>8</v>
      </c>
      <c r="Q4728">
        <v>8</v>
      </c>
      <c r="R4728" t="str">
        <f t="shared" si="221"/>
        <v/>
      </c>
      <c r="T4728" t="s">
        <v>1873</v>
      </c>
      <c r="U4728" t="s">
        <v>13370</v>
      </c>
      <c r="V4728" t="s">
        <v>13807</v>
      </c>
      <c r="W4728" t="s">
        <v>13807</v>
      </c>
    </row>
    <row r="4729" spans="1:23" x14ac:dyDescent="0.25">
      <c r="A4729" t="s">
        <v>13808</v>
      </c>
      <c r="B4729" t="s">
        <v>13808</v>
      </c>
      <c r="C4729" t="s">
        <v>13371</v>
      </c>
      <c r="E4729" t="s">
        <v>22913</v>
      </c>
      <c r="F4729" t="s">
        <v>22952</v>
      </c>
      <c r="G4729" t="s">
        <v>22952</v>
      </c>
      <c r="H4729" t="s">
        <v>22952</v>
      </c>
      <c r="I4729" t="s">
        <v>13371</v>
      </c>
      <c r="J4729" t="s">
        <v>13371</v>
      </c>
      <c r="L4729" t="str">
        <f t="shared" si="219"/>
        <v>2.9</v>
      </c>
      <c r="M4729" t="s">
        <v>473</v>
      </c>
      <c r="N4729" t="str">
        <f t="shared" si="220"/>
        <v/>
      </c>
      <c r="P4729">
        <v>8</v>
      </c>
      <c r="Q4729">
        <v>8</v>
      </c>
      <c r="R4729" t="str">
        <f t="shared" si="221"/>
        <v/>
      </c>
      <c r="T4729" t="s">
        <v>1897</v>
      </c>
      <c r="U4729" t="s">
        <v>13372</v>
      </c>
      <c r="V4729" t="s">
        <v>13807</v>
      </c>
      <c r="W4729" t="s">
        <v>13807</v>
      </c>
    </row>
    <row r="4730" spans="1:23" x14ac:dyDescent="0.25">
      <c r="A4730" t="s">
        <v>13808</v>
      </c>
      <c r="B4730" t="s">
        <v>13808</v>
      </c>
      <c r="C4730" t="s">
        <v>13373</v>
      </c>
      <c r="E4730" t="s">
        <v>22913</v>
      </c>
      <c r="F4730" t="s">
        <v>22953</v>
      </c>
      <c r="G4730" t="s">
        <v>22953</v>
      </c>
      <c r="H4730" t="s">
        <v>22953</v>
      </c>
      <c r="I4730" t="s">
        <v>13373</v>
      </c>
      <c r="J4730" t="s">
        <v>13373</v>
      </c>
      <c r="L4730" t="str">
        <f t="shared" si="219"/>
        <v>2.9</v>
      </c>
      <c r="M4730" t="s">
        <v>473</v>
      </c>
      <c r="N4730" t="str">
        <f t="shared" si="220"/>
        <v/>
      </c>
      <c r="P4730">
        <v>8</v>
      </c>
      <c r="Q4730">
        <v>8</v>
      </c>
      <c r="R4730" t="str">
        <f t="shared" si="221"/>
        <v/>
      </c>
      <c r="T4730" t="s">
        <v>3111</v>
      </c>
      <c r="U4730" t="s">
        <v>13374</v>
      </c>
      <c r="V4730" t="s">
        <v>13807</v>
      </c>
      <c r="W4730" t="s">
        <v>13807</v>
      </c>
    </row>
    <row r="4731" spans="1:23" x14ac:dyDescent="0.25">
      <c r="A4731" t="s">
        <v>13808</v>
      </c>
      <c r="B4731" t="s">
        <v>13808</v>
      </c>
      <c r="C4731" t="s">
        <v>13375</v>
      </c>
      <c r="E4731" t="s">
        <v>22913</v>
      </c>
      <c r="F4731" t="s">
        <v>22954</v>
      </c>
      <c r="G4731" t="s">
        <v>22954</v>
      </c>
      <c r="H4731" t="s">
        <v>22954</v>
      </c>
      <c r="I4731" t="s">
        <v>13375</v>
      </c>
      <c r="J4731" t="s">
        <v>13375</v>
      </c>
      <c r="L4731" t="str">
        <f t="shared" si="219"/>
        <v>2.8</v>
      </c>
      <c r="M4731" t="s">
        <v>627</v>
      </c>
      <c r="N4731" t="str">
        <f t="shared" si="220"/>
        <v/>
      </c>
      <c r="P4731">
        <v>8</v>
      </c>
      <c r="Q4731">
        <v>8</v>
      </c>
      <c r="R4731" t="str">
        <f t="shared" si="221"/>
        <v/>
      </c>
      <c r="T4731" t="s">
        <v>1886</v>
      </c>
      <c r="U4731" t="s">
        <v>13376</v>
      </c>
      <c r="V4731" t="s">
        <v>13807</v>
      </c>
      <c r="W4731" t="s">
        <v>13807</v>
      </c>
    </row>
    <row r="4732" spans="1:23" x14ac:dyDescent="0.25">
      <c r="A4732" t="s">
        <v>13808</v>
      </c>
      <c r="B4732" t="s">
        <v>13808</v>
      </c>
      <c r="C4732" t="s">
        <v>13377</v>
      </c>
      <c r="E4732" t="s">
        <v>22913</v>
      </c>
      <c r="F4732" t="s">
        <v>22955</v>
      </c>
      <c r="G4732" t="s">
        <v>22955</v>
      </c>
      <c r="H4732" t="s">
        <v>22955</v>
      </c>
      <c r="I4732" t="s">
        <v>13377</v>
      </c>
      <c r="J4732" t="s">
        <v>13377</v>
      </c>
      <c r="L4732" t="str">
        <f t="shared" si="219"/>
        <v>3.2</v>
      </c>
      <c r="M4732" t="s">
        <v>469</v>
      </c>
      <c r="N4732" t="str">
        <f t="shared" si="220"/>
        <v/>
      </c>
      <c r="P4732">
        <v>10</v>
      </c>
      <c r="Q4732">
        <v>10</v>
      </c>
      <c r="R4732" t="str">
        <f t="shared" si="221"/>
        <v/>
      </c>
      <c r="T4732" t="s">
        <v>1873</v>
      </c>
      <c r="U4732" t="s">
        <v>13378</v>
      </c>
      <c r="V4732" t="s">
        <v>13807</v>
      </c>
      <c r="W4732" t="s">
        <v>13807</v>
      </c>
    </row>
    <row r="4733" spans="1:23" x14ac:dyDescent="0.25">
      <c r="A4733" t="s">
        <v>13808</v>
      </c>
      <c r="B4733" t="s">
        <v>13808</v>
      </c>
      <c r="C4733" t="s">
        <v>13379</v>
      </c>
      <c r="E4733" t="s">
        <v>22913</v>
      </c>
      <c r="F4733" t="s">
        <v>22956</v>
      </c>
      <c r="G4733" t="s">
        <v>22956</v>
      </c>
      <c r="H4733" t="s">
        <v>22956</v>
      </c>
      <c r="I4733" t="s">
        <v>13379</v>
      </c>
      <c r="J4733" t="s">
        <v>13379</v>
      </c>
      <c r="L4733" t="str">
        <f t="shared" si="219"/>
        <v>3.3</v>
      </c>
      <c r="M4733" t="s">
        <v>507</v>
      </c>
      <c r="N4733" t="str">
        <f t="shared" si="220"/>
        <v/>
      </c>
      <c r="P4733">
        <v>10</v>
      </c>
      <c r="Q4733">
        <v>10</v>
      </c>
      <c r="R4733" t="str">
        <f t="shared" si="221"/>
        <v/>
      </c>
      <c r="T4733" t="s">
        <v>1967</v>
      </c>
      <c r="U4733" t="s">
        <v>13380</v>
      </c>
      <c r="V4733" t="s">
        <v>13807</v>
      </c>
      <c r="W4733" t="s">
        <v>13807</v>
      </c>
    </row>
    <row r="4734" spans="1:23" x14ac:dyDescent="0.25">
      <c r="A4734" t="s">
        <v>13808</v>
      </c>
      <c r="B4734" t="s">
        <v>13808</v>
      </c>
      <c r="C4734" t="s">
        <v>13381</v>
      </c>
      <c r="E4734" t="s">
        <v>22913</v>
      </c>
      <c r="F4734" t="s">
        <v>22957</v>
      </c>
      <c r="G4734" t="s">
        <v>22957</v>
      </c>
      <c r="H4734" t="s">
        <v>22957</v>
      </c>
      <c r="I4734" t="s">
        <v>13381</v>
      </c>
      <c r="J4734" t="s">
        <v>13381</v>
      </c>
      <c r="L4734" t="str">
        <f t="shared" si="219"/>
        <v>3.8</v>
      </c>
      <c r="M4734" t="s">
        <v>445</v>
      </c>
      <c r="N4734" t="str">
        <f t="shared" si="220"/>
        <v/>
      </c>
      <c r="P4734">
        <v>10</v>
      </c>
      <c r="Q4734">
        <v>10</v>
      </c>
      <c r="R4734" t="str">
        <f t="shared" si="221"/>
        <v/>
      </c>
      <c r="T4734" t="s">
        <v>2695</v>
      </c>
      <c r="U4734" t="s">
        <v>13382</v>
      </c>
      <c r="V4734" t="s">
        <v>13807</v>
      </c>
      <c r="W4734" t="s">
        <v>13807</v>
      </c>
    </row>
    <row r="4735" spans="1:23" x14ac:dyDescent="0.25">
      <c r="A4735" t="s">
        <v>13808</v>
      </c>
      <c r="B4735" t="s">
        <v>13808</v>
      </c>
      <c r="C4735" t="s">
        <v>13383</v>
      </c>
      <c r="E4735" t="s">
        <v>22913</v>
      </c>
      <c r="F4735" t="s">
        <v>13383</v>
      </c>
      <c r="G4735" t="s">
        <v>13383</v>
      </c>
      <c r="H4735" t="s">
        <v>13383</v>
      </c>
      <c r="I4735" t="s">
        <v>13383</v>
      </c>
      <c r="J4735" t="s">
        <v>13383</v>
      </c>
      <c r="L4735" t="str">
        <f t="shared" si="219"/>
        <v>1.7</v>
      </c>
      <c r="M4735" t="s">
        <v>727</v>
      </c>
      <c r="N4735" t="str">
        <f t="shared" si="220"/>
        <v/>
      </c>
      <c r="P4735">
        <v>2</v>
      </c>
      <c r="Q4735">
        <v>2</v>
      </c>
      <c r="R4735" t="str">
        <f t="shared" si="221"/>
        <v/>
      </c>
      <c r="T4735" t="s">
        <v>1918</v>
      </c>
      <c r="U4735" t="s">
        <v>13384</v>
      </c>
      <c r="V4735" t="s">
        <v>13807</v>
      </c>
      <c r="W4735" t="s">
        <v>13807</v>
      </c>
    </row>
    <row r="4736" spans="1:23" x14ac:dyDescent="0.25">
      <c r="A4736" t="s">
        <v>13808</v>
      </c>
      <c r="B4736" t="s">
        <v>13808</v>
      </c>
      <c r="C4736" t="s">
        <v>13385</v>
      </c>
      <c r="E4736" t="s">
        <v>22913</v>
      </c>
      <c r="F4736" t="s">
        <v>22958</v>
      </c>
      <c r="G4736" t="s">
        <v>22958</v>
      </c>
      <c r="H4736" t="s">
        <v>22958</v>
      </c>
      <c r="I4736" t="s">
        <v>13385</v>
      </c>
      <c r="J4736" t="s">
        <v>13385</v>
      </c>
      <c r="L4736" t="str">
        <f t="shared" si="219"/>
        <v>2.8</v>
      </c>
      <c r="M4736" t="s">
        <v>627</v>
      </c>
      <c r="N4736" t="str">
        <f t="shared" si="220"/>
        <v/>
      </c>
      <c r="P4736">
        <v>8</v>
      </c>
      <c r="Q4736">
        <v>8</v>
      </c>
      <c r="R4736" t="str">
        <f t="shared" si="221"/>
        <v/>
      </c>
      <c r="T4736" t="s">
        <v>2960</v>
      </c>
      <c r="U4736" t="s">
        <v>13386</v>
      </c>
      <c r="V4736" t="s">
        <v>13807</v>
      </c>
      <c r="W4736" t="s">
        <v>13807</v>
      </c>
    </row>
    <row r="4737" spans="1:23" x14ac:dyDescent="0.25">
      <c r="A4737" t="s">
        <v>13808</v>
      </c>
      <c r="B4737" t="s">
        <v>13808</v>
      </c>
      <c r="C4737" t="s">
        <v>13387</v>
      </c>
      <c r="E4737" t="s">
        <v>22913</v>
      </c>
      <c r="F4737" t="s">
        <v>22959</v>
      </c>
      <c r="G4737" t="s">
        <v>22959</v>
      </c>
      <c r="H4737" t="s">
        <v>22959</v>
      </c>
      <c r="I4737" t="s">
        <v>13387</v>
      </c>
      <c r="J4737" t="s">
        <v>13387</v>
      </c>
      <c r="L4737" t="str">
        <f t="shared" si="219"/>
        <v>2.7</v>
      </c>
      <c r="M4737" t="s">
        <v>758</v>
      </c>
      <c r="N4737" t="str">
        <f t="shared" si="220"/>
        <v/>
      </c>
      <c r="P4737">
        <v>8</v>
      </c>
      <c r="Q4737">
        <v>8</v>
      </c>
      <c r="R4737" t="str">
        <f t="shared" si="221"/>
        <v/>
      </c>
      <c r="T4737" t="s">
        <v>2695</v>
      </c>
      <c r="U4737" t="s">
        <v>13388</v>
      </c>
      <c r="V4737" t="s">
        <v>13807</v>
      </c>
      <c r="W4737" t="s">
        <v>13807</v>
      </c>
    </row>
    <row r="4738" spans="1:23" x14ac:dyDescent="0.25">
      <c r="A4738" t="s">
        <v>13808</v>
      </c>
      <c r="B4738" t="s">
        <v>13808</v>
      </c>
      <c r="C4738" t="s">
        <v>13409</v>
      </c>
      <c r="E4738" t="s">
        <v>22960</v>
      </c>
      <c r="F4738" t="s">
        <v>22961</v>
      </c>
      <c r="G4738" t="s">
        <v>22961</v>
      </c>
      <c r="H4738" t="s">
        <v>22961</v>
      </c>
      <c r="I4738" t="s">
        <v>13409</v>
      </c>
      <c r="J4738" t="s">
        <v>13409</v>
      </c>
      <c r="L4738" t="str">
        <f t="shared" si="219"/>
        <v>1.4</v>
      </c>
      <c r="M4738" t="s">
        <v>791</v>
      </c>
      <c r="N4738" t="str">
        <f t="shared" si="220"/>
        <v/>
      </c>
      <c r="P4738">
        <v>8</v>
      </c>
      <c r="Q4738">
        <v>8</v>
      </c>
      <c r="R4738" t="str">
        <f t="shared" si="221"/>
        <v/>
      </c>
      <c r="T4738" t="s">
        <v>1876</v>
      </c>
      <c r="U4738" t="s">
        <v>13410</v>
      </c>
      <c r="V4738" t="s">
        <v>13807</v>
      </c>
      <c r="W4738" t="s">
        <v>13807</v>
      </c>
    </row>
    <row r="4739" spans="1:23" x14ac:dyDescent="0.25">
      <c r="A4739" t="s">
        <v>13808</v>
      </c>
      <c r="B4739" t="s">
        <v>13808</v>
      </c>
      <c r="C4739" t="s">
        <v>13411</v>
      </c>
      <c r="E4739" t="s">
        <v>22960</v>
      </c>
      <c r="F4739" t="s">
        <v>22962</v>
      </c>
      <c r="G4739" t="s">
        <v>22962</v>
      </c>
      <c r="H4739" t="s">
        <v>22962</v>
      </c>
      <c r="I4739" t="s">
        <v>13411</v>
      </c>
      <c r="J4739" t="s">
        <v>13411</v>
      </c>
      <c r="L4739" t="str">
        <f t="shared" ref="L4739:L4773" si="222">SUBSTITUTE(M4739," GHz","")</f>
        <v/>
      </c>
      <c r="N4739" t="str">
        <f t="shared" ref="N4739:N4773" si="223">SUBSTITUTE(O4739," GHz","")</f>
        <v/>
      </c>
      <c r="R4739" t="str">
        <f t="shared" ref="Q4739:R4773" si="224">SUBSTITUTE(S4739," W","")</f>
        <v/>
      </c>
      <c r="T4739" t="s">
        <v>1908</v>
      </c>
      <c r="U4739" t="s">
        <v>13412</v>
      </c>
      <c r="V4739" t="s">
        <v>13807</v>
      </c>
      <c r="W4739" t="s">
        <v>13807</v>
      </c>
    </row>
    <row r="4740" spans="1:23" x14ac:dyDescent="0.25">
      <c r="A4740" t="s">
        <v>13808</v>
      </c>
      <c r="B4740" t="s">
        <v>13808</v>
      </c>
      <c r="C4740" t="s">
        <v>13413</v>
      </c>
      <c r="E4740" t="s">
        <v>22960</v>
      </c>
      <c r="F4740" t="s">
        <v>22963</v>
      </c>
      <c r="G4740" t="s">
        <v>22963</v>
      </c>
      <c r="H4740" t="s">
        <v>22963</v>
      </c>
      <c r="I4740" t="s">
        <v>13413</v>
      </c>
      <c r="J4740" t="s">
        <v>13413</v>
      </c>
      <c r="L4740" t="str">
        <f t="shared" si="222"/>
        <v/>
      </c>
      <c r="N4740" t="str">
        <f t="shared" si="223"/>
        <v/>
      </c>
      <c r="R4740" t="str">
        <f t="shared" si="224"/>
        <v/>
      </c>
      <c r="T4740" t="s">
        <v>1908</v>
      </c>
      <c r="U4740" t="s">
        <v>13414</v>
      </c>
      <c r="V4740" t="s">
        <v>13807</v>
      </c>
      <c r="W4740" t="s">
        <v>13807</v>
      </c>
    </row>
    <row r="4741" spans="1:23" x14ac:dyDescent="0.25">
      <c r="A4741" t="s">
        <v>13808</v>
      </c>
      <c r="B4741" t="s">
        <v>13808</v>
      </c>
      <c r="C4741" t="s">
        <v>13415</v>
      </c>
      <c r="E4741" t="s">
        <v>22960</v>
      </c>
      <c r="F4741" t="s">
        <v>22964</v>
      </c>
      <c r="G4741" t="s">
        <v>22964</v>
      </c>
      <c r="H4741" t="s">
        <v>22964</v>
      </c>
      <c r="I4741" t="s">
        <v>22965</v>
      </c>
      <c r="J4741" t="s">
        <v>13415</v>
      </c>
      <c r="L4741" t="str">
        <f t="shared" si="222"/>
        <v/>
      </c>
      <c r="N4741" t="str">
        <f t="shared" si="223"/>
        <v/>
      </c>
      <c r="R4741" t="str">
        <f t="shared" si="224"/>
        <v/>
      </c>
      <c r="T4741" t="s">
        <v>2510</v>
      </c>
      <c r="U4741" t="s">
        <v>13416</v>
      </c>
      <c r="V4741" t="s">
        <v>13807</v>
      </c>
      <c r="W4741" t="s">
        <v>13807</v>
      </c>
    </row>
    <row r="4742" spans="1:23" x14ac:dyDescent="0.25">
      <c r="A4742" t="s">
        <v>13808</v>
      </c>
      <c r="B4742" t="s">
        <v>13808</v>
      </c>
      <c r="C4742" t="s">
        <v>13417</v>
      </c>
      <c r="E4742" t="s">
        <v>22960</v>
      </c>
      <c r="F4742" t="s">
        <v>22964</v>
      </c>
      <c r="G4742" t="s">
        <v>22964</v>
      </c>
      <c r="H4742" t="s">
        <v>22964</v>
      </c>
      <c r="I4742" t="s">
        <v>22965</v>
      </c>
      <c r="J4742" t="s">
        <v>13417</v>
      </c>
      <c r="L4742" t="str">
        <f t="shared" si="222"/>
        <v/>
      </c>
      <c r="N4742" t="str">
        <f t="shared" si="223"/>
        <v/>
      </c>
      <c r="R4742" t="str">
        <f t="shared" si="224"/>
        <v>9</v>
      </c>
      <c r="S4742" t="s">
        <v>2863</v>
      </c>
      <c r="T4742" t="s">
        <v>1876</v>
      </c>
      <c r="U4742" t="s">
        <v>13418</v>
      </c>
      <c r="V4742" t="s">
        <v>13807</v>
      </c>
      <c r="W4742" t="s">
        <v>13807</v>
      </c>
    </row>
    <row r="4743" spans="1:23" x14ac:dyDescent="0.25">
      <c r="A4743" t="s">
        <v>13808</v>
      </c>
      <c r="B4743" t="s">
        <v>13808</v>
      </c>
      <c r="C4743" t="s">
        <v>13419</v>
      </c>
      <c r="E4743" t="s">
        <v>22960</v>
      </c>
      <c r="F4743" t="s">
        <v>22966</v>
      </c>
      <c r="G4743" t="s">
        <v>22966</v>
      </c>
      <c r="H4743" t="s">
        <v>22966</v>
      </c>
      <c r="I4743" t="s">
        <v>22967</v>
      </c>
      <c r="J4743" t="s">
        <v>13419</v>
      </c>
      <c r="L4743" t="str">
        <f t="shared" si="222"/>
        <v/>
      </c>
      <c r="N4743" t="str">
        <f t="shared" si="223"/>
        <v/>
      </c>
      <c r="R4743" t="str">
        <f t="shared" si="224"/>
        <v>7</v>
      </c>
      <c r="S4743" t="s">
        <v>3424</v>
      </c>
      <c r="T4743" t="s">
        <v>1918</v>
      </c>
      <c r="U4743" t="s">
        <v>13420</v>
      </c>
      <c r="V4743" t="s">
        <v>13807</v>
      </c>
      <c r="W4743" t="s">
        <v>13807</v>
      </c>
    </row>
    <row r="4744" spans="1:23" x14ac:dyDescent="0.25">
      <c r="A4744" t="s">
        <v>13808</v>
      </c>
      <c r="B4744" t="s">
        <v>13808</v>
      </c>
      <c r="C4744" t="s">
        <v>13421</v>
      </c>
      <c r="E4744" t="s">
        <v>22960</v>
      </c>
      <c r="F4744" t="s">
        <v>22968</v>
      </c>
      <c r="G4744" t="s">
        <v>22968</v>
      </c>
      <c r="H4744" t="s">
        <v>22968</v>
      </c>
      <c r="I4744" t="s">
        <v>22969</v>
      </c>
      <c r="J4744" t="s">
        <v>13421</v>
      </c>
      <c r="L4744" t="str">
        <f t="shared" si="222"/>
        <v>2.4</v>
      </c>
      <c r="M4744" t="s">
        <v>609</v>
      </c>
      <c r="N4744" t="str">
        <f t="shared" si="223"/>
        <v/>
      </c>
      <c r="P4744">
        <v>8</v>
      </c>
      <c r="Q4744">
        <v>8</v>
      </c>
      <c r="R4744" t="str">
        <f t="shared" si="224"/>
        <v/>
      </c>
      <c r="T4744" t="s">
        <v>1873</v>
      </c>
      <c r="U4744" t="s">
        <v>13422</v>
      </c>
      <c r="V4744" t="s">
        <v>13807</v>
      </c>
      <c r="W4744" t="s">
        <v>13807</v>
      </c>
    </row>
    <row r="4745" spans="1:23" x14ac:dyDescent="0.25">
      <c r="A4745" t="s">
        <v>13808</v>
      </c>
      <c r="B4745" t="s">
        <v>13808</v>
      </c>
      <c r="C4745" t="s">
        <v>13423</v>
      </c>
      <c r="E4745" t="s">
        <v>22960</v>
      </c>
      <c r="F4745" t="s">
        <v>22970</v>
      </c>
      <c r="G4745" t="s">
        <v>22970</v>
      </c>
      <c r="H4745" t="s">
        <v>22970</v>
      </c>
      <c r="I4745" t="s">
        <v>13423</v>
      </c>
      <c r="J4745" t="s">
        <v>13423</v>
      </c>
      <c r="L4745" t="str">
        <f t="shared" si="222"/>
        <v>3.4</v>
      </c>
      <c r="M4745" t="s">
        <v>451</v>
      </c>
      <c r="N4745" t="str">
        <f t="shared" si="223"/>
        <v/>
      </c>
      <c r="P4745">
        <v>8</v>
      </c>
      <c r="Q4745">
        <v>8</v>
      </c>
      <c r="R4745" t="str">
        <f t="shared" si="224"/>
        <v/>
      </c>
      <c r="T4745" t="s">
        <v>2687</v>
      </c>
      <c r="U4745" t="s">
        <v>13424</v>
      </c>
      <c r="V4745" t="s">
        <v>13807</v>
      </c>
      <c r="W4745" t="s">
        <v>13807</v>
      </c>
    </row>
    <row r="4746" spans="1:23" x14ac:dyDescent="0.25">
      <c r="A4746" t="s">
        <v>13808</v>
      </c>
      <c r="B4746" t="s">
        <v>13808</v>
      </c>
      <c r="C4746" t="s">
        <v>13425</v>
      </c>
      <c r="E4746" t="s">
        <v>22960</v>
      </c>
      <c r="F4746" t="s">
        <v>22971</v>
      </c>
      <c r="G4746" t="s">
        <v>22971</v>
      </c>
      <c r="H4746" t="s">
        <v>22971</v>
      </c>
      <c r="I4746" t="s">
        <v>13425</v>
      </c>
      <c r="J4746" t="s">
        <v>13425</v>
      </c>
      <c r="L4746" t="str">
        <f t="shared" si="222"/>
        <v>2.6</v>
      </c>
      <c r="M4746" t="s">
        <v>581</v>
      </c>
      <c r="N4746" t="str">
        <f t="shared" si="223"/>
        <v/>
      </c>
      <c r="P4746">
        <v>8</v>
      </c>
      <c r="Q4746">
        <v>8</v>
      </c>
      <c r="R4746" t="str">
        <f t="shared" si="224"/>
        <v>9</v>
      </c>
      <c r="S4746" t="s">
        <v>2863</v>
      </c>
      <c r="T4746" t="s">
        <v>1876</v>
      </c>
      <c r="U4746" t="s">
        <v>13426</v>
      </c>
      <c r="V4746" t="s">
        <v>13807</v>
      </c>
      <c r="W4746" t="s">
        <v>13807</v>
      </c>
    </row>
    <row r="4747" spans="1:23" x14ac:dyDescent="0.25">
      <c r="A4747" t="s">
        <v>13808</v>
      </c>
      <c r="B4747" t="s">
        <v>13808</v>
      </c>
      <c r="C4747" t="s">
        <v>13427</v>
      </c>
      <c r="E4747" t="s">
        <v>22960</v>
      </c>
      <c r="F4747" t="s">
        <v>22971</v>
      </c>
      <c r="G4747" t="s">
        <v>22971</v>
      </c>
      <c r="H4747" t="s">
        <v>22971</v>
      </c>
      <c r="I4747" t="s">
        <v>13425</v>
      </c>
      <c r="J4747" t="s">
        <v>13427</v>
      </c>
      <c r="L4747" t="str">
        <f t="shared" si="222"/>
        <v>2.5</v>
      </c>
      <c r="M4747" t="s">
        <v>457</v>
      </c>
      <c r="N4747" t="str">
        <f t="shared" si="223"/>
        <v/>
      </c>
      <c r="P4747">
        <v>8</v>
      </c>
      <c r="Q4747">
        <v>8</v>
      </c>
      <c r="R4747" t="str">
        <f t="shared" si="224"/>
        <v/>
      </c>
      <c r="T4747" t="s">
        <v>2874</v>
      </c>
      <c r="U4747" t="s">
        <v>13428</v>
      </c>
      <c r="V4747" t="s">
        <v>13807</v>
      </c>
      <c r="W4747" t="s">
        <v>13807</v>
      </c>
    </row>
    <row r="4748" spans="1:23" x14ac:dyDescent="0.25">
      <c r="A4748" t="s">
        <v>13808</v>
      </c>
      <c r="B4748" t="s">
        <v>13808</v>
      </c>
      <c r="C4748" t="s">
        <v>13429</v>
      </c>
      <c r="E4748" t="s">
        <v>22960</v>
      </c>
      <c r="F4748" t="s">
        <v>22972</v>
      </c>
      <c r="G4748" t="s">
        <v>22972</v>
      </c>
      <c r="H4748" t="s">
        <v>22972</v>
      </c>
      <c r="I4748" t="s">
        <v>13429</v>
      </c>
      <c r="J4748" t="s">
        <v>13429</v>
      </c>
      <c r="L4748" t="str">
        <f t="shared" si="222"/>
        <v/>
      </c>
      <c r="N4748" t="str">
        <f t="shared" si="223"/>
        <v/>
      </c>
      <c r="R4748" t="str">
        <f t="shared" si="224"/>
        <v/>
      </c>
      <c r="T4748" t="s">
        <v>1876</v>
      </c>
      <c r="U4748" t="s">
        <v>13430</v>
      </c>
      <c r="V4748" t="s">
        <v>13807</v>
      </c>
      <c r="W4748" t="s">
        <v>13807</v>
      </c>
    </row>
    <row r="4749" spans="1:23" x14ac:dyDescent="0.25">
      <c r="A4749" t="s">
        <v>13808</v>
      </c>
      <c r="B4749" t="s">
        <v>13808</v>
      </c>
      <c r="C4749" t="s">
        <v>13431</v>
      </c>
      <c r="E4749" t="s">
        <v>22960</v>
      </c>
      <c r="F4749" t="s">
        <v>22973</v>
      </c>
      <c r="G4749" t="s">
        <v>22973</v>
      </c>
      <c r="H4749" t="s">
        <v>22973</v>
      </c>
      <c r="I4749" t="s">
        <v>22974</v>
      </c>
      <c r="J4749" t="s">
        <v>13431</v>
      </c>
      <c r="L4749" t="str">
        <f t="shared" si="222"/>
        <v/>
      </c>
      <c r="N4749" t="str">
        <f t="shared" si="223"/>
        <v/>
      </c>
      <c r="R4749" t="str">
        <f t="shared" si="224"/>
        <v/>
      </c>
      <c r="T4749" t="s">
        <v>1918</v>
      </c>
      <c r="U4749" t="s">
        <v>13432</v>
      </c>
      <c r="V4749" t="s">
        <v>13807</v>
      </c>
      <c r="W4749" t="s">
        <v>13807</v>
      </c>
    </row>
    <row r="4750" spans="1:23" x14ac:dyDescent="0.25">
      <c r="A4750" t="s">
        <v>13808</v>
      </c>
      <c r="B4750" t="s">
        <v>13808</v>
      </c>
      <c r="C4750" t="s">
        <v>13433</v>
      </c>
      <c r="E4750" t="s">
        <v>22960</v>
      </c>
      <c r="F4750" t="s">
        <v>22975</v>
      </c>
      <c r="G4750" t="s">
        <v>22975</v>
      </c>
      <c r="H4750" t="s">
        <v>22975</v>
      </c>
      <c r="I4750" t="s">
        <v>22976</v>
      </c>
      <c r="J4750" t="s">
        <v>13433</v>
      </c>
      <c r="L4750" t="str">
        <f t="shared" si="222"/>
        <v/>
      </c>
      <c r="N4750" t="str">
        <f t="shared" si="223"/>
        <v/>
      </c>
      <c r="R4750" t="str">
        <f t="shared" si="224"/>
        <v/>
      </c>
      <c r="T4750" t="s">
        <v>2687</v>
      </c>
      <c r="U4750" t="s">
        <v>13434</v>
      </c>
      <c r="V4750" t="s">
        <v>13807</v>
      </c>
      <c r="W4750" t="s">
        <v>13807</v>
      </c>
    </row>
    <row r="4751" spans="1:23" x14ac:dyDescent="0.25">
      <c r="A4751" t="s">
        <v>13808</v>
      </c>
      <c r="B4751" t="s">
        <v>13808</v>
      </c>
      <c r="C4751" t="s">
        <v>13435</v>
      </c>
      <c r="E4751" t="s">
        <v>22960</v>
      </c>
      <c r="F4751" t="s">
        <v>22975</v>
      </c>
      <c r="G4751" t="s">
        <v>22975</v>
      </c>
      <c r="H4751" t="s">
        <v>22975</v>
      </c>
      <c r="I4751" t="s">
        <v>22976</v>
      </c>
      <c r="J4751" t="s">
        <v>13435</v>
      </c>
      <c r="L4751" t="str">
        <f t="shared" si="222"/>
        <v/>
      </c>
      <c r="N4751" t="str">
        <f t="shared" si="223"/>
        <v/>
      </c>
      <c r="R4751" t="str">
        <f t="shared" si="224"/>
        <v>5</v>
      </c>
      <c r="S4751" t="s">
        <v>1922</v>
      </c>
      <c r="T4751" t="s">
        <v>1876</v>
      </c>
      <c r="U4751" t="s">
        <v>13436</v>
      </c>
      <c r="V4751" t="s">
        <v>13807</v>
      </c>
      <c r="W4751" t="s">
        <v>13807</v>
      </c>
    </row>
    <row r="4752" spans="1:23" x14ac:dyDescent="0.25">
      <c r="A4752" t="s">
        <v>13808</v>
      </c>
      <c r="B4752" t="s">
        <v>13808</v>
      </c>
      <c r="C4752" t="s">
        <v>13437</v>
      </c>
      <c r="E4752" t="s">
        <v>22960</v>
      </c>
      <c r="F4752" t="s">
        <v>22977</v>
      </c>
      <c r="G4752" t="s">
        <v>22977</v>
      </c>
      <c r="H4752" t="s">
        <v>22977</v>
      </c>
      <c r="I4752" t="s">
        <v>22978</v>
      </c>
      <c r="J4752" t="s">
        <v>13437</v>
      </c>
      <c r="L4752" t="str">
        <f t="shared" si="222"/>
        <v/>
      </c>
      <c r="N4752" t="str">
        <f t="shared" si="223"/>
        <v/>
      </c>
      <c r="R4752" t="str">
        <f t="shared" si="224"/>
        <v/>
      </c>
      <c r="T4752" t="s">
        <v>2510</v>
      </c>
      <c r="U4752" t="s">
        <v>13438</v>
      </c>
      <c r="V4752" t="s">
        <v>13807</v>
      </c>
      <c r="W4752" t="s">
        <v>13807</v>
      </c>
    </row>
    <row r="4753" spans="1:23" x14ac:dyDescent="0.25">
      <c r="A4753" t="s">
        <v>13808</v>
      </c>
      <c r="B4753" t="s">
        <v>13808</v>
      </c>
      <c r="C4753" t="s">
        <v>13439</v>
      </c>
      <c r="E4753" t="s">
        <v>22960</v>
      </c>
      <c r="F4753" t="s">
        <v>16875</v>
      </c>
      <c r="G4753" t="s">
        <v>16875</v>
      </c>
      <c r="H4753" t="s">
        <v>16875</v>
      </c>
      <c r="I4753" t="s">
        <v>22979</v>
      </c>
      <c r="J4753" t="s">
        <v>13439</v>
      </c>
      <c r="L4753" t="str">
        <f t="shared" si="222"/>
        <v>3.0</v>
      </c>
      <c r="M4753" t="s">
        <v>2017</v>
      </c>
      <c r="N4753" t="str">
        <f t="shared" si="223"/>
        <v/>
      </c>
      <c r="P4753">
        <v>8</v>
      </c>
      <c r="Q4753">
        <v>8</v>
      </c>
      <c r="R4753" t="str">
        <f t="shared" si="224"/>
        <v/>
      </c>
      <c r="T4753" t="s">
        <v>1892</v>
      </c>
      <c r="U4753" t="s">
        <v>13440</v>
      </c>
      <c r="V4753" t="s">
        <v>13807</v>
      </c>
      <c r="W4753" t="s">
        <v>13807</v>
      </c>
    </row>
    <row r="4754" spans="1:23" x14ac:dyDescent="0.25">
      <c r="A4754" t="s">
        <v>13808</v>
      </c>
      <c r="B4754" t="s">
        <v>13808</v>
      </c>
      <c r="C4754" t="s">
        <v>13441</v>
      </c>
      <c r="E4754" t="s">
        <v>22960</v>
      </c>
      <c r="F4754" t="s">
        <v>22980</v>
      </c>
      <c r="G4754" t="s">
        <v>22980</v>
      </c>
      <c r="H4754" t="s">
        <v>22980</v>
      </c>
      <c r="I4754" t="s">
        <v>22981</v>
      </c>
      <c r="J4754" t="s">
        <v>13441</v>
      </c>
      <c r="L4754" t="str">
        <f t="shared" si="222"/>
        <v/>
      </c>
      <c r="N4754" t="str">
        <f t="shared" si="223"/>
        <v/>
      </c>
      <c r="R4754" t="str">
        <f t="shared" si="224"/>
        <v/>
      </c>
      <c r="T4754" t="s">
        <v>2957</v>
      </c>
      <c r="U4754" t="s">
        <v>13442</v>
      </c>
      <c r="V4754" t="s">
        <v>13807</v>
      </c>
      <c r="W4754" t="s">
        <v>13807</v>
      </c>
    </row>
    <row r="4755" spans="1:23" x14ac:dyDescent="0.25">
      <c r="A4755" t="s">
        <v>13808</v>
      </c>
      <c r="B4755" t="s">
        <v>13808</v>
      </c>
      <c r="C4755" t="s">
        <v>13443</v>
      </c>
      <c r="E4755" t="s">
        <v>22960</v>
      </c>
      <c r="F4755" t="s">
        <v>22982</v>
      </c>
      <c r="G4755" t="s">
        <v>22982</v>
      </c>
      <c r="H4755" t="s">
        <v>22982</v>
      </c>
      <c r="I4755" t="s">
        <v>22983</v>
      </c>
      <c r="J4755" t="s">
        <v>13443</v>
      </c>
      <c r="L4755" t="str">
        <f t="shared" si="222"/>
        <v/>
      </c>
      <c r="N4755" t="str">
        <f t="shared" si="223"/>
        <v/>
      </c>
      <c r="R4755" t="str">
        <f t="shared" si="224"/>
        <v/>
      </c>
      <c r="T4755" t="s">
        <v>1876</v>
      </c>
      <c r="U4755" t="s">
        <v>13444</v>
      </c>
      <c r="V4755" t="s">
        <v>13807</v>
      </c>
      <c r="W4755" t="s">
        <v>13807</v>
      </c>
    </row>
    <row r="4756" spans="1:23" x14ac:dyDescent="0.25">
      <c r="A4756" t="s">
        <v>13808</v>
      </c>
      <c r="B4756" t="s">
        <v>13808</v>
      </c>
      <c r="C4756" t="s">
        <v>13445</v>
      </c>
      <c r="E4756" t="s">
        <v>22960</v>
      </c>
      <c r="F4756" t="s">
        <v>22984</v>
      </c>
      <c r="G4756" t="s">
        <v>22984</v>
      </c>
      <c r="H4756" t="s">
        <v>22984</v>
      </c>
      <c r="I4756" t="s">
        <v>22985</v>
      </c>
      <c r="J4756" t="s">
        <v>13445</v>
      </c>
      <c r="L4756" t="str">
        <f t="shared" si="222"/>
        <v/>
      </c>
      <c r="N4756" t="str">
        <f t="shared" si="223"/>
        <v/>
      </c>
      <c r="R4756" t="str">
        <f t="shared" si="224"/>
        <v/>
      </c>
      <c r="T4756" t="s">
        <v>2510</v>
      </c>
      <c r="U4756" t="s">
        <v>13446</v>
      </c>
      <c r="V4756" t="s">
        <v>13807</v>
      </c>
      <c r="W4756" t="s">
        <v>13807</v>
      </c>
    </row>
    <row r="4757" spans="1:23" x14ac:dyDescent="0.25">
      <c r="A4757" t="s">
        <v>13808</v>
      </c>
      <c r="B4757" t="s">
        <v>13808</v>
      </c>
      <c r="C4757" t="s">
        <v>13447</v>
      </c>
      <c r="E4757" t="s">
        <v>22960</v>
      </c>
      <c r="F4757" t="s">
        <v>22984</v>
      </c>
      <c r="G4757" t="s">
        <v>22984</v>
      </c>
      <c r="H4757" t="s">
        <v>22984</v>
      </c>
      <c r="I4757" t="s">
        <v>22985</v>
      </c>
      <c r="J4757" t="s">
        <v>13447</v>
      </c>
      <c r="L4757" t="str">
        <f t="shared" si="222"/>
        <v/>
      </c>
      <c r="N4757" t="str">
        <f t="shared" si="223"/>
        <v/>
      </c>
      <c r="R4757" t="str">
        <f t="shared" si="224"/>
        <v>7</v>
      </c>
      <c r="S4757" t="s">
        <v>3424</v>
      </c>
      <c r="T4757" t="s">
        <v>1876</v>
      </c>
      <c r="U4757" t="s">
        <v>13448</v>
      </c>
      <c r="V4757" t="s">
        <v>13807</v>
      </c>
      <c r="W4757" t="s">
        <v>13807</v>
      </c>
    </row>
    <row r="4758" spans="1:23" x14ac:dyDescent="0.25">
      <c r="A4758" t="s">
        <v>13808</v>
      </c>
      <c r="B4758" t="s">
        <v>13808</v>
      </c>
      <c r="C4758" t="s">
        <v>13449</v>
      </c>
      <c r="E4758" t="s">
        <v>22960</v>
      </c>
      <c r="F4758" t="s">
        <v>22986</v>
      </c>
      <c r="G4758" t="s">
        <v>22986</v>
      </c>
      <c r="H4758" t="s">
        <v>22986</v>
      </c>
      <c r="I4758" t="s">
        <v>22987</v>
      </c>
      <c r="J4758" t="s">
        <v>13449</v>
      </c>
      <c r="L4758" t="str">
        <f t="shared" si="222"/>
        <v>2.7</v>
      </c>
      <c r="M4758" t="s">
        <v>758</v>
      </c>
      <c r="N4758" t="str">
        <f t="shared" si="223"/>
        <v/>
      </c>
      <c r="P4758">
        <v>8</v>
      </c>
      <c r="Q4758">
        <v>8</v>
      </c>
      <c r="R4758" t="str">
        <f t="shared" si="224"/>
        <v/>
      </c>
      <c r="T4758" t="s">
        <v>2048</v>
      </c>
      <c r="U4758" t="s">
        <v>13450</v>
      </c>
      <c r="V4758" t="s">
        <v>13807</v>
      </c>
      <c r="W4758" t="s">
        <v>13807</v>
      </c>
    </row>
    <row r="4759" spans="1:23" x14ac:dyDescent="0.25">
      <c r="A4759" t="s">
        <v>13808</v>
      </c>
      <c r="B4759" t="s">
        <v>13808</v>
      </c>
      <c r="C4759" t="s">
        <v>13451</v>
      </c>
      <c r="E4759" t="s">
        <v>22960</v>
      </c>
      <c r="F4759" t="s">
        <v>22986</v>
      </c>
      <c r="G4759" t="s">
        <v>22986</v>
      </c>
      <c r="H4759" t="s">
        <v>22986</v>
      </c>
      <c r="I4759" t="s">
        <v>22987</v>
      </c>
      <c r="J4759" t="s">
        <v>13451</v>
      </c>
      <c r="L4759" t="str">
        <f t="shared" si="222"/>
        <v>3.0</v>
      </c>
      <c r="M4759" t="s">
        <v>2017</v>
      </c>
      <c r="N4759" t="str">
        <f t="shared" si="223"/>
        <v/>
      </c>
      <c r="P4759">
        <v>1</v>
      </c>
      <c r="Q4759">
        <v>1</v>
      </c>
      <c r="R4759" t="str">
        <f t="shared" si="224"/>
        <v/>
      </c>
      <c r="T4759" t="s">
        <v>1886</v>
      </c>
      <c r="U4759" t="s">
        <v>13452</v>
      </c>
      <c r="V4759" t="s">
        <v>13807</v>
      </c>
      <c r="W4759" t="s">
        <v>13807</v>
      </c>
    </row>
    <row r="4760" spans="1:23" x14ac:dyDescent="0.25">
      <c r="A4760" t="s">
        <v>13808</v>
      </c>
      <c r="B4760" t="s">
        <v>13808</v>
      </c>
      <c r="C4760" t="s">
        <v>13453</v>
      </c>
      <c r="E4760" t="s">
        <v>22960</v>
      </c>
      <c r="F4760" t="s">
        <v>22986</v>
      </c>
      <c r="G4760" t="s">
        <v>22986</v>
      </c>
      <c r="H4760" t="s">
        <v>22986</v>
      </c>
      <c r="I4760" t="s">
        <v>22987</v>
      </c>
      <c r="J4760" t="s">
        <v>13453</v>
      </c>
      <c r="L4760" t="str">
        <f t="shared" si="222"/>
        <v/>
      </c>
      <c r="N4760" t="str">
        <f t="shared" si="223"/>
        <v/>
      </c>
      <c r="R4760" t="str">
        <f t="shared" si="224"/>
        <v/>
      </c>
      <c r="T4760" t="s">
        <v>2513</v>
      </c>
      <c r="U4760" t="s">
        <v>13454</v>
      </c>
      <c r="V4760" t="s">
        <v>13807</v>
      </c>
      <c r="W4760" t="s">
        <v>13807</v>
      </c>
    </row>
    <row r="4761" spans="1:23" x14ac:dyDescent="0.25">
      <c r="A4761" t="s">
        <v>13808</v>
      </c>
      <c r="B4761" t="s">
        <v>13808</v>
      </c>
      <c r="C4761" t="s">
        <v>13455</v>
      </c>
      <c r="E4761" t="s">
        <v>12871</v>
      </c>
      <c r="F4761" t="s">
        <v>22988</v>
      </c>
      <c r="G4761" t="s">
        <v>22988</v>
      </c>
      <c r="H4761" t="s">
        <v>22988</v>
      </c>
      <c r="I4761" t="s">
        <v>13455</v>
      </c>
      <c r="J4761" t="s">
        <v>13455</v>
      </c>
      <c r="L4761" t="str">
        <f t="shared" si="222"/>
        <v>3.0</v>
      </c>
      <c r="M4761" t="s">
        <v>2017</v>
      </c>
      <c r="N4761" t="str">
        <f t="shared" si="223"/>
        <v/>
      </c>
      <c r="P4761">
        <v>8</v>
      </c>
      <c r="Q4761">
        <v>8</v>
      </c>
      <c r="R4761" t="str">
        <f t="shared" si="224"/>
        <v>30</v>
      </c>
      <c r="S4761" t="s">
        <v>2966</v>
      </c>
      <c r="T4761" t="s">
        <v>1897</v>
      </c>
      <c r="U4761" t="s">
        <v>13456</v>
      </c>
      <c r="V4761" t="s">
        <v>13807</v>
      </c>
      <c r="W4761" t="s">
        <v>13807</v>
      </c>
    </row>
    <row r="4762" spans="1:23" x14ac:dyDescent="0.25">
      <c r="A4762" t="s">
        <v>13808</v>
      </c>
      <c r="B4762" t="s">
        <v>13808</v>
      </c>
      <c r="C4762" t="s">
        <v>13457</v>
      </c>
      <c r="E4762" t="s">
        <v>12871</v>
      </c>
      <c r="F4762" t="s">
        <v>22989</v>
      </c>
      <c r="G4762" t="s">
        <v>22989</v>
      </c>
      <c r="H4762" t="s">
        <v>22989</v>
      </c>
      <c r="I4762" t="s">
        <v>13457</v>
      </c>
      <c r="J4762" t="s">
        <v>13457</v>
      </c>
      <c r="L4762" t="str">
        <f t="shared" si="222"/>
        <v/>
      </c>
      <c r="N4762" t="str">
        <f t="shared" si="223"/>
        <v/>
      </c>
      <c r="P4762">
        <v>12</v>
      </c>
      <c r="Q4762">
        <v>12</v>
      </c>
      <c r="R4762" t="str">
        <f t="shared" si="224"/>
        <v/>
      </c>
      <c r="T4762" t="s">
        <v>1889</v>
      </c>
      <c r="U4762" t="s">
        <v>13458</v>
      </c>
      <c r="V4762" t="s">
        <v>13807</v>
      </c>
      <c r="W4762" t="s">
        <v>13807</v>
      </c>
    </row>
    <row r="4763" spans="1:23" x14ac:dyDescent="0.25">
      <c r="A4763" t="s">
        <v>13808</v>
      </c>
      <c r="B4763" t="s">
        <v>13808</v>
      </c>
      <c r="C4763" t="s">
        <v>13459</v>
      </c>
      <c r="E4763" t="s">
        <v>12871</v>
      </c>
      <c r="F4763" t="s">
        <v>22990</v>
      </c>
      <c r="G4763" t="s">
        <v>22990</v>
      </c>
      <c r="H4763" t="s">
        <v>22990</v>
      </c>
      <c r="I4763" t="s">
        <v>13459</v>
      </c>
      <c r="J4763" t="s">
        <v>13459</v>
      </c>
      <c r="L4763" t="str">
        <f t="shared" si="222"/>
        <v/>
      </c>
      <c r="N4763" t="str">
        <f t="shared" si="223"/>
        <v/>
      </c>
      <c r="P4763">
        <v>12</v>
      </c>
      <c r="Q4763">
        <v>12</v>
      </c>
      <c r="R4763" t="str">
        <f t="shared" si="224"/>
        <v/>
      </c>
      <c r="T4763" t="s">
        <v>1889</v>
      </c>
      <c r="U4763" t="s">
        <v>13460</v>
      </c>
      <c r="V4763" t="s">
        <v>13807</v>
      </c>
      <c r="W4763" t="s">
        <v>13807</v>
      </c>
    </row>
    <row r="4764" spans="1:23" x14ac:dyDescent="0.25">
      <c r="A4764" t="s">
        <v>13808</v>
      </c>
      <c r="B4764" t="s">
        <v>13808</v>
      </c>
      <c r="C4764" t="s">
        <v>13461</v>
      </c>
      <c r="E4764" t="s">
        <v>22960</v>
      </c>
      <c r="F4764" t="s">
        <v>22991</v>
      </c>
      <c r="G4764" t="s">
        <v>22991</v>
      </c>
      <c r="H4764" t="s">
        <v>22991</v>
      </c>
      <c r="I4764" t="s">
        <v>22992</v>
      </c>
      <c r="J4764" t="s">
        <v>13461</v>
      </c>
      <c r="L4764" t="str">
        <f t="shared" si="222"/>
        <v>3.3</v>
      </c>
      <c r="M4764" t="s">
        <v>507</v>
      </c>
      <c r="N4764" t="str">
        <f t="shared" si="223"/>
        <v/>
      </c>
      <c r="P4764">
        <v>8</v>
      </c>
      <c r="Q4764">
        <v>8</v>
      </c>
      <c r="R4764" t="str">
        <f t="shared" si="224"/>
        <v/>
      </c>
      <c r="T4764" t="s">
        <v>2977</v>
      </c>
      <c r="U4764" t="s">
        <v>13462</v>
      </c>
      <c r="V4764" t="s">
        <v>13807</v>
      </c>
      <c r="W4764" t="s">
        <v>13807</v>
      </c>
    </row>
    <row r="4765" spans="1:23" x14ac:dyDescent="0.25">
      <c r="A4765" t="s">
        <v>13808</v>
      </c>
      <c r="B4765" t="s">
        <v>13808</v>
      </c>
      <c r="C4765" t="s">
        <v>13463</v>
      </c>
      <c r="E4765" t="s">
        <v>12871</v>
      </c>
      <c r="F4765" t="s">
        <v>22993</v>
      </c>
      <c r="G4765" t="s">
        <v>22993</v>
      </c>
      <c r="H4765" t="s">
        <v>22993</v>
      </c>
      <c r="I4765" t="s">
        <v>13463</v>
      </c>
      <c r="J4765" t="s">
        <v>13463</v>
      </c>
      <c r="L4765" t="str">
        <f t="shared" si="222"/>
        <v>3.4</v>
      </c>
      <c r="M4765" t="s">
        <v>451</v>
      </c>
      <c r="N4765" t="str">
        <f t="shared" si="223"/>
        <v/>
      </c>
      <c r="P4765">
        <v>8</v>
      </c>
      <c r="Q4765">
        <v>8</v>
      </c>
      <c r="R4765" t="str">
        <f t="shared" si="224"/>
        <v>30</v>
      </c>
      <c r="S4765" t="s">
        <v>2966</v>
      </c>
      <c r="T4765" t="s">
        <v>2874</v>
      </c>
      <c r="U4765" t="s">
        <v>13464</v>
      </c>
      <c r="V4765" t="s">
        <v>13807</v>
      </c>
      <c r="W4765" t="s">
        <v>13807</v>
      </c>
    </row>
    <row r="4766" spans="1:23" x14ac:dyDescent="0.25">
      <c r="A4766" t="s">
        <v>13808</v>
      </c>
      <c r="B4766" t="s">
        <v>13808</v>
      </c>
      <c r="C4766" t="s">
        <v>13465</v>
      </c>
      <c r="E4766" t="s">
        <v>12871</v>
      </c>
      <c r="F4766" t="s">
        <v>22994</v>
      </c>
      <c r="G4766" t="s">
        <v>22994</v>
      </c>
      <c r="H4766" t="s">
        <v>22994</v>
      </c>
      <c r="I4766" t="s">
        <v>13465</v>
      </c>
      <c r="J4766" t="s">
        <v>13465</v>
      </c>
      <c r="L4766" t="str">
        <f t="shared" si="222"/>
        <v/>
      </c>
      <c r="N4766" t="str">
        <f t="shared" si="223"/>
        <v/>
      </c>
      <c r="P4766">
        <v>18</v>
      </c>
      <c r="Q4766">
        <v>18</v>
      </c>
      <c r="R4766" t="str">
        <f t="shared" si="224"/>
        <v/>
      </c>
      <c r="T4766" t="s">
        <v>2695</v>
      </c>
      <c r="U4766" t="s">
        <v>13466</v>
      </c>
      <c r="V4766" t="s">
        <v>13807</v>
      </c>
      <c r="W4766" t="s">
        <v>13807</v>
      </c>
    </row>
    <row r="4767" spans="1:23" x14ac:dyDescent="0.25">
      <c r="A4767" t="s">
        <v>13808</v>
      </c>
      <c r="B4767" t="s">
        <v>13808</v>
      </c>
      <c r="C4767" t="s">
        <v>13467</v>
      </c>
      <c r="E4767" t="s">
        <v>12871</v>
      </c>
      <c r="F4767" t="s">
        <v>22995</v>
      </c>
      <c r="G4767" t="s">
        <v>22995</v>
      </c>
      <c r="H4767" t="s">
        <v>22995</v>
      </c>
      <c r="I4767" t="s">
        <v>13467</v>
      </c>
      <c r="J4767" t="s">
        <v>13467</v>
      </c>
      <c r="L4767" t="str">
        <f t="shared" si="222"/>
        <v/>
      </c>
      <c r="N4767" t="str">
        <f t="shared" si="223"/>
        <v/>
      </c>
      <c r="P4767">
        <v>18</v>
      </c>
      <c r="Q4767">
        <v>18</v>
      </c>
      <c r="R4767" t="str">
        <f t="shared" si="224"/>
        <v/>
      </c>
      <c r="T4767" t="s">
        <v>2695</v>
      </c>
      <c r="U4767" t="s">
        <v>13468</v>
      </c>
      <c r="V4767" t="s">
        <v>13807</v>
      </c>
      <c r="W4767" t="s">
        <v>13807</v>
      </c>
    </row>
    <row r="4768" spans="1:23" x14ac:dyDescent="0.25">
      <c r="A4768" t="s">
        <v>13808</v>
      </c>
      <c r="B4768" t="s">
        <v>13808</v>
      </c>
      <c r="C4768" t="s">
        <v>13469</v>
      </c>
      <c r="E4768" t="s">
        <v>22960</v>
      </c>
      <c r="F4768" t="s">
        <v>22996</v>
      </c>
      <c r="G4768" t="s">
        <v>22996</v>
      </c>
      <c r="H4768" t="s">
        <v>22996</v>
      </c>
      <c r="I4768" t="s">
        <v>13469</v>
      </c>
      <c r="J4768" t="s">
        <v>13469</v>
      </c>
      <c r="L4768" t="str">
        <f t="shared" si="222"/>
        <v/>
      </c>
      <c r="N4768" t="str">
        <f t="shared" si="223"/>
        <v/>
      </c>
      <c r="P4768">
        <v>18</v>
      </c>
      <c r="Q4768">
        <v>18</v>
      </c>
      <c r="R4768" t="str">
        <f t="shared" si="224"/>
        <v/>
      </c>
      <c r="T4768" t="s">
        <v>3111</v>
      </c>
      <c r="U4768" t="s">
        <v>13470</v>
      </c>
      <c r="V4768" t="s">
        <v>13807</v>
      </c>
      <c r="W4768" t="s">
        <v>13807</v>
      </c>
    </row>
    <row r="4769" spans="1:23" x14ac:dyDescent="0.25">
      <c r="A4769" t="s">
        <v>13808</v>
      </c>
      <c r="B4769" t="s">
        <v>13808</v>
      </c>
      <c r="C4769" t="s">
        <v>13471</v>
      </c>
      <c r="E4769" t="s">
        <v>22960</v>
      </c>
      <c r="F4769" t="s">
        <v>22997</v>
      </c>
      <c r="G4769" t="s">
        <v>22997</v>
      </c>
      <c r="H4769" t="s">
        <v>22997</v>
      </c>
      <c r="I4769" t="s">
        <v>13471</v>
      </c>
      <c r="J4769" t="s">
        <v>13471</v>
      </c>
      <c r="L4769" t="str">
        <f t="shared" si="222"/>
        <v>2.8</v>
      </c>
      <c r="M4769" t="s">
        <v>627</v>
      </c>
      <c r="N4769" t="str">
        <f t="shared" si="223"/>
        <v/>
      </c>
      <c r="P4769">
        <v>10</v>
      </c>
      <c r="Q4769">
        <v>10</v>
      </c>
      <c r="R4769" t="str">
        <f t="shared" si="224"/>
        <v/>
      </c>
      <c r="T4769" t="s">
        <v>1889</v>
      </c>
      <c r="U4769" t="s">
        <v>13472</v>
      </c>
      <c r="V4769" t="s">
        <v>13807</v>
      </c>
      <c r="W4769" t="s">
        <v>13807</v>
      </c>
    </row>
    <row r="4770" spans="1:23" x14ac:dyDescent="0.25">
      <c r="A4770" t="s">
        <v>13808</v>
      </c>
      <c r="B4770" t="s">
        <v>13808</v>
      </c>
      <c r="C4770" t="s">
        <v>13533</v>
      </c>
      <c r="E4770" t="s">
        <v>12871</v>
      </c>
      <c r="F4770" t="s">
        <v>22998</v>
      </c>
      <c r="G4770" t="s">
        <v>22998</v>
      </c>
      <c r="H4770" t="s">
        <v>22998</v>
      </c>
      <c r="I4770" t="s">
        <v>13533</v>
      </c>
      <c r="J4770" t="s">
        <v>13533</v>
      </c>
      <c r="L4770" t="str">
        <f t="shared" si="222"/>
        <v>2.8</v>
      </c>
      <c r="M4770" t="s">
        <v>627</v>
      </c>
      <c r="N4770" t="str">
        <f t="shared" si="223"/>
        <v/>
      </c>
      <c r="P4770">
        <v>8</v>
      </c>
      <c r="Q4770">
        <v>8</v>
      </c>
      <c r="R4770" t="str">
        <f t="shared" si="224"/>
        <v/>
      </c>
      <c r="T4770" t="s">
        <v>1918</v>
      </c>
      <c r="U4770" t="s">
        <v>13534</v>
      </c>
      <c r="V4770" t="s">
        <v>13807</v>
      </c>
      <c r="W4770" t="s">
        <v>13807</v>
      </c>
    </row>
    <row r="4771" spans="1:23" x14ac:dyDescent="0.25">
      <c r="A4771" t="s">
        <v>13808</v>
      </c>
      <c r="B4771" t="s">
        <v>13808</v>
      </c>
      <c r="C4771" t="s">
        <v>13559</v>
      </c>
      <c r="E4771" t="s">
        <v>12871</v>
      </c>
      <c r="F4771" t="s">
        <v>22999</v>
      </c>
      <c r="G4771" t="s">
        <v>22999</v>
      </c>
      <c r="H4771" t="s">
        <v>22999</v>
      </c>
      <c r="I4771" t="s">
        <v>13559</v>
      </c>
      <c r="J4771" t="s">
        <v>13559</v>
      </c>
      <c r="L4771" t="str">
        <f t="shared" si="222"/>
        <v>2.4</v>
      </c>
      <c r="M4771" t="s">
        <v>609</v>
      </c>
      <c r="N4771" t="str">
        <f t="shared" si="223"/>
        <v/>
      </c>
      <c r="P4771">
        <v>8</v>
      </c>
      <c r="Q4771">
        <v>8</v>
      </c>
      <c r="R4771" t="str">
        <f t="shared" si="224"/>
        <v/>
      </c>
      <c r="T4771" t="s">
        <v>2510</v>
      </c>
      <c r="U4771" t="s">
        <v>13560</v>
      </c>
      <c r="V4771" t="s">
        <v>13807</v>
      </c>
      <c r="W4771" t="s">
        <v>13807</v>
      </c>
    </row>
    <row r="4772" spans="1:23" x14ac:dyDescent="0.25">
      <c r="A4772" t="s">
        <v>13808</v>
      </c>
      <c r="B4772" t="s">
        <v>13808</v>
      </c>
      <c r="C4772" t="s">
        <v>13645</v>
      </c>
      <c r="E4772" t="s">
        <v>12871</v>
      </c>
      <c r="F4772" t="s">
        <v>23000</v>
      </c>
      <c r="G4772" t="s">
        <v>23000</v>
      </c>
      <c r="H4772" t="s">
        <v>23000</v>
      </c>
      <c r="I4772" t="s">
        <v>13645</v>
      </c>
      <c r="J4772" t="s">
        <v>13645</v>
      </c>
      <c r="L4772" t="str">
        <f t="shared" si="222"/>
        <v>2.8</v>
      </c>
      <c r="M4772" t="s">
        <v>627</v>
      </c>
      <c r="N4772" t="str">
        <f t="shared" si="223"/>
        <v/>
      </c>
      <c r="P4772">
        <v>8</v>
      </c>
      <c r="Q4772">
        <v>8</v>
      </c>
      <c r="R4772" t="str">
        <f t="shared" si="224"/>
        <v/>
      </c>
      <c r="T4772" t="s">
        <v>1876</v>
      </c>
      <c r="U4772" t="s">
        <v>13646</v>
      </c>
      <c r="V4772" t="s">
        <v>13807</v>
      </c>
      <c r="W4772" t="s">
        <v>13807</v>
      </c>
    </row>
    <row r="4773" spans="1:23" x14ac:dyDescent="0.25">
      <c r="A4773" t="s">
        <v>13808</v>
      </c>
      <c r="B4773" t="s">
        <v>13808</v>
      </c>
      <c r="C4773" t="s">
        <v>13726</v>
      </c>
      <c r="E4773" t="s">
        <v>12871</v>
      </c>
      <c r="F4773" t="s">
        <v>23001</v>
      </c>
      <c r="G4773" t="s">
        <v>23001</v>
      </c>
      <c r="H4773" t="s">
        <v>23001</v>
      </c>
      <c r="I4773" t="s">
        <v>13726</v>
      </c>
      <c r="J4773" t="s">
        <v>13726</v>
      </c>
      <c r="L4773" t="str">
        <f t="shared" si="222"/>
        <v/>
      </c>
      <c r="N4773" t="str">
        <f t="shared" si="223"/>
        <v>8</v>
      </c>
      <c r="O4773">
        <v>8</v>
      </c>
      <c r="P4773">
        <v>8</v>
      </c>
      <c r="Q4773" t="str">
        <f t="shared" si="224"/>
        <v/>
      </c>
      <c r="S4773" t="s">
        <v>2960</v>
      </c>
      <c r="T4773" t="s">
        <v>13727</v>
      </c>
      <c r="U4773" t="s">
        <v>13807</v>
      </c>
      <c r="V4773" t="s">
        <v>13807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35632-6225-44F1-A1BF-3DCF20D76072}">
  <sheetPr filterMode="1"/>
  <dimension ref="A1:O1000"/>
  <sheetViews>
    <sheetView workbookViewId="0">
      <selection activeCell="Q4" sqref="Q4"/>
    </sheetView>
  </sheetViews>
  <sheetFormatPr defaultRowHeight="15" x14ac:dyDescent="0.25"/>
  <cols>
    <col min="1" max="1" width="44.85546875" bestFit="1" customWidth="1"/>
    <col min="3" max="3" width="22.5703125" bestFit="1" customWidth="1"/>
    <col min="4" max="4" width="22.85546875" bestFit="1" customWidth="1"/>
    <col min="7" max="7" width="22.140625" bestFit="1" customWidth="1"/>
  </cols>
  <sheetData>
    <row r="1" spans="1:15" x14ac:dyDescent="0.25">
      <c r="A1" t="s">
        <v>402</v>
      </c>
      <c r="B1" t="s">
        <v>403</v>
      </c>
      <c r="C1" t="s">
        <v>404</v>
      </c>
      <c r="D1" t="s">
        <v>405</v>
      </c>
      <c r="E1" t="s">
        <v>406</v>
      </c>
      <c r="F1" t="s">
        <v>407</v>
      </c>
      <c r="G1" t="s">
        <v>408</v>
      </c>
      <c r="H1" t="s">
        <v>409</v>
      </c>
      <c r="I1" t="s">
        <v>410</v>
      </c>
      <c r="J1" t="str" cm="1">
        <f t="array" ref="J1:J1000">LEFT(A1:A1000, 3)</f>
        <v>Nam</v>
      </c>
      <c r="K1" t="str" cm="1">
        <f t="array" ref="K1:K1000">SUBSTITUTE(A1:A1000, "AMD ", "")</f>
        <v>Name</v>
      </c>
      <c r="L1" t="str" cm="1">
        <f t="array" ref="L1:L1000">SUBSTITUTE(C1:C1000, "GHz", "")</f>
        <v>Performance Core Clock</v>
      </c>
      <c r="M1" t="str" cm="1">
        <f t="array" ref="M1:M1000">SUBSTITUTE(D1:D1000, "GHz", "")</f>
        <v>Performance Core Boost</v>
      </c>
      <c r="N1" t="str" cm="1">
        <f t="array" ref="N1:N1000">SUBSTITUTE(F1:F1000, " W", "")</f>
        <v>TDP</v>
      </c>
      <c r="O1" t="str" cm="1">
        <f t="array" ref="O1:O1000">IF(G1:G1000="None","No",G1:G1000)</f>
        <v>Integrated Graphics</v>
      </c>
    </row>
    <row r="2" spans="1:15" x14ac:dyDescent="0.25">
      <c r="A2" t="s">
        <v>411</v>
      </c>
      <c r="B2">
        <v>8</v>
      </c>
      <c r="C2" t="s">
        <v>412</v>
      </c>
      <c r="D2" t="s">
        <v>413</v>
      </c>
      <c r="E2" t="s">
        <v>414</v>
      </c>
      <c r="F2" t="s">
        <v>415</v>
      </c>
      <c r="G2" t="s">
        <v>416</v>
      </c>
      <c r="H2">
        <v>408</v>
      </c>
      <c r="I2">
        <v>409.95</v>
      </c>
      <c r="J2" t="str">
        <v>AMD</v>
      </c>
      <c r="K2" t="str">
        <v>Ryzen 7 9800X3D</v>
      </c>
      <c r="L2" t="str">
        <v xml:space="preserve">4.7 </v>
      </c>
      <c r="M2" t="str">
        <v xml:space="preserve">5.2 </v>
      </c>
      <c r="N2" t="str">
        <v>120</v>
      </c>
      <c r="O2" t="str">
        <v>Radeon</v>
      </c>
    </row>
    <row r="3" spans="1:15" x14ac:dyDescent="0.25">
      <c r="A3" t="s">
        <v>417</v>
      </c>
      <c r="B3">
        <v>8</v>
      </c>
      <c r="C3" t="s">
        <v>418</v>
      </c>
      <c r="D3" t="s">
        <v>419</v>
      </c>
      <c r="E3" t="s">
        <v>420</v>
      </c>
      <c r="F3" t="s">
        <v>415</v>
      </c>
      <c r="G3" t="s">
        <v>416</v>
      </c>
      <c r="H3">
        <v>638</v>
      </c>
      <c r="I3">
        <v>368.99</v>
      </c>
      <c r="J3" t="str">
        <v>AMD</v>
      </c>
      <c r="K3" t="str">
        <v>Ryzen 7 7800X3D</v>
      </c>
      <c r="L3" t="str">
        <v xml:space="preserve">4.2 </v>
      </c>
      <c r="M3" t="str">
        <v xml:space="preserve">5 </v>
      </c>
      <c r="N3" t="str">
        <v>120</v>
      </c>
      <c r="O3" t="str">
        <v>Radeon</v>
      </c>
    </row>
    <row r="4" spans="1:15" x14ac:dyDescent="0.25">
      <c r="A4" t="s">
        <v>421</v>
      </c>
      <c r="B4">
        <v>6</v>
      </c>
      <c r="C4" t="s">
        <v>422</v>
      </c>
      <c r="D4" t="s">
        <v>423</v>
      </c>
      <c r="E4" t="s">
        <v>414</v>
      </c>
      <c r="F4" t="s">
        <v>424</v>
      </c>
      <c r="G4" t="s">
        <v>416</v>
      </c>
      <c r="H4">
        <v>125</v>
      </c>
      <c r="I4">
        <v>184</v>
      </c>
      <c r="J4" t="str">
        <v>AMD</v>
      </c>
      <c r="K4" t="str">
        <v>Ryzen 5 9600X</v>
      </c>
      <c r="L4" t="str">
        <v xml:space="preserve">3.9 </v>
      </c>
      <c r="M4" t="str">
        <v xml:space="preserve">5.4 </v>
      </c>
      <c r="N4" t="str">
        <v>65</v>
      </c>
      <c r="O4" t="str">
        <v>Radeon</v>
      </c>
    </row>
    <row r="5" spans="1:15" x14ac:dyDescent="0.25">
      <c r="A5" t="s">
        <v>425</v>
      </c>
      <c r="B5">
        <v>6</v>
      </c>
      <c r="C5" t="s">
        <v>426</v>
      </c>
      <c r="D5" t="s">
        <v>418</v>
      </c>
      <c r="E5" t="s">
        <v>427</v>
      </c>
      <c r="F5" t="s">
        <v>424</v>
      </c>
      <c r="G5" t="s">
        <v>428</v>
      </c>
      <c r="H5">
        <v>93</v>
      </c>
      <c r="I5">
        <v>84</v>
      </c>
      <c r="J5" t="str">
        <v>AMD</v>
      </c>
      <c r="K5" t="str">
        <v>Ryzen 5 5500</v>
      </c>
      <c r="L5" t="str">
        <v xml:space="preserve">3.6 </v>
      </c>
      <c r="M5" t="str">
        <v xml:space="preserve">4.2 </v>
      </c>
      <c r="N5" t="str">
        <v>65</v>
      </c>
      <c r="O5" t="str">
        <v>No</v>
      </c>
    </row>
    <row r="6" spans="1:15" x14ac:dyDescent="0.25">
      <c r="A6" t="s">
        <v>429</v>
      </c>
      <c r="B6">
        <v>16</v>
      </c>
      <c r="C6" t="s">
        <v>430</v>
      </c>
      <c r="D6" t="s">
        <v>431</v>
      </c>
      <c r="E6" t="s">
        <v>414</v>
      </c>
      <c r="F6" t="s">
        <v>432</v>
      </c>
      <c r="G6" t="s">
        <v>416</v>
      </c>
      <c r="H6">
        <v>67</v>
      </c>
      <c r="I6">
        <v>655.59</v>
      </c>
      <c r="J6" t="str">
        <v>AMD</v>
      </c>
      <c r="K6" t="str">
        <v>Ryzen 9 9950X3D</v>
      </c>
      <c r="L6" t="str">
        <v xml:space="preserve">4.3 </v>
      </c>
      <c r="M6" t="str">
        <v xml:space="preserve">5.7 </v>
      </c>
      <c r="N6" t="str">
        <v>170</v>
      </c>
      <c r="O6" t="str">
        <v>Radeon</v>
      </c>
    </row>
    <row r="7" spans="1:15" x14ac:dyDescent="0.25">
      <c r="A7" t="s">
        <v>433</v>
      </c>
      <c r="B7">
        <v>6</v>
      </c>
      <c r="C7" t="s">
        <v>412</v>
      </c>
      <c r="D7" t="s">
        <v>434</v>
      </c>
      <c r="E7" t="s">
        <v>420</v>
      </c>
      <c r="F7" t="s">
        <v>435</v>
      </c>
      <c r="G7" t="s">
        <v>416</v>
      </c>
      <c r="H7">
        <v>345</v>
      </c>
      <c r="I7">
        <v>177.99</v>
      </c>
      <c r="J7" t="str">
        <v>AMD</v>
      </c>
      <c r="K7" t="str">
        <v>Ryzen 5 7600X</v>
      </c>
      <c r="L7" t="str">
        <v xml:space="preserve">4.7 </v>
      </c>
      <c r="M7" t="str">
        <v xml:space="preserve">5.3 </v>
      </c>
      <c r="N7" t="str">
        <v>105</v>
      </c>
      <c r="O7" t="str">
        <v>Radeon</v>
      </c>
    </row>
    <row r="8" spans="1:15" x14ac:dyDescent="0.25">
      <c r="A8" t="s">
        <v>436</v>
      </c>
      <c r="B8">
        <v>6</v>
      </c>
      <c r="C8" t="s">
        <v>437</v>
      </c>
      <c r="D8" t="s">
        <v>438</v>
      </c>
      <c r="E8" t="s">
        <v>427</v>
      </c>
      <c r="F8" t="s">
        <v>424</v>
      </c>
      <c r="G8" t="s">
        <v>428</v>
      </c>
      <c r="H8">
        <v>190</v>
      </c>
      <c r="I8">
        <v>148</v>
      </c>
      <c r="J8" t="str">
        <v>AMD</v>
      </c>
      <c r="K8" t="str">
        <v>Ryzen 5 5600</v>
      </c>
      <c r="L8" t="str">
        <v xml:space="preserve">3.5 </v>
      </c>
      <c r="M8" t="str">
        <v xml:space="preserve">4.4 </v>
      </c>
      <c r="N8" t="str">
        <v>65</v>
      </c>
      <c r="O8" t="str">
        <v>No</v>
      </c>
    </row>
    <row r="9" spans="1:15" x14ac:dyDescent="0.25">
      <c r="A9" t="s">
        <v>439</v>
      </c>
      <c r="B9">
        <v>8</v>
      </c>
      <c r="C9" t="s">
        <v>440</v>
      </c>
      <c r="D9" t="s">
        <v>423</v>
      </c>
      <c r="E9" t="s">
        <v>420</v>
      </c>
      <c r="F9" t="s">
        <v>435</v>
      </c>
      <c r="G9" t="s">
        <v>416</v>
      </c>
      <c r="H9">
        <v>218</v>
      </c>
      <c r="I9">
        <v>246</v>
      </c>
      <c r="J9" t="str">
        <v>AMD</v>
      </c>
      <c r="K9" t="str">
        <v>Ryzen 7 7700X</v>
      </c>
      <c r="L9" t="str">
        <v xml:space="preserve">4.5 </v>
      </c>
      <c r="M9" t="str">
        <v xml:space="preserve">5.4 </v>
      </c>
      <c r="N9" t="str">
        <v>105</v>
      </c>
      <c r="O9" t="str">
        <v>Radeon</v>
      </c>
    </row>
    <row r="10" spans="1:15" x14ac:dyDescent="0.25">
      <c r="A10" t="s">
        <v>441</v>
      </c>
      <c r="B10">
        <v>6</v>
      </c>
      <c r="C10" t="s">
        <v>442</v>
      </c>
      <c r="D10" t="s">
        <v>443</v>
      </c>
      <c r="E10" t="s">
        <v>427</v>
      </c>
      <c r="F10" t="s">
        <v>424</v>
      </c>
      <c r="G10" t="s">
        <v>428</v>
      </c>
      <c r="H10">
        <v>727</v>
      </c>
      <c r="I10">
        <v>178.9</v>
      </c>
      <c r="J10" t="str">
        <v>AMD</v>
      </c>
      <c r="K10" t="str">
        <v>Ryzen 5 5600X</v>
      </c>
      <c r="L10" t="str">
        <v xml:space="preserve">3.7 </v>
      </c>
      <c r="M10" t="str">
        <v xml:space="preserve">4.6 </v>
      </c>
      <c r="N10" t="str">
        <v>65</v>
      </c>
      <c r="O10" t="str">
        <v>No</v>
      </c>
    </row>
    <row r="11" spans="1:15" x14ac:dyDescent="0.25">
      <c r="A11" t="s">
        <v>444</v>
      </c>
      <c r="B11">
        <v>8</v>
      </c>
      <c r="C11" t="s">
        <v>445</v>
      </c>
      <c r="D11" t="s">
        <v>446</v>
      </c>
      <c r="E11" t="s">
        <v>414</v>
      </c>
      <c r="F11" t="s">
        <v>424</v>
      </c>
      <c r="G11" t="s">
        <v>416</v>
      </c>
      <c r="H11">
        <v>115</v>
      </c>
      <c r="I11">
        <v>307.27</v>
      </c>
      <c r="J11" t="str">
        <v>AMD</v>
      </c>
      <c r="K11" t="str">
        <v>Ryzen 7 9700X</v>
      </c>
      <c r="L11" t="str">
        <v xml:space="preserve">3.8 </v>
      </c>
      <c r="M11" t="str">
        <v xml:space="preserve">5.5 </v>
      </c>
      <c r="N11" t="str">
        <v>65</v>
      </c>
      <c r="O11" t="str">
        <v>Radeon</v>
      </c>
    </row>
    <row r="12" spans="1:15" x14ac:dyDescent="0.25">
      <c r="A12" t="s">
        <v>447</v>
      </c>
      <c r="B12">
        <v>8</v>
      </c>
      <c r="C12" t="s">
        <v>412</v>
      </c>
      <c r="D12" t="s">
        <v>448</v>
      </c>
      <c r="E12" t="s">
        <v>414</v>
      </c>
      <c r="F12" t="s">
        <v>415</v>
      </c>
      <c r="G12" t="s">
        <v>416</v>
      </c>
      <c r="H12">
        <v>3</v>
      </c>
      <c r="I12">
        <v>489</v>
      </c>
      <c r="J12" t="str">
        <v>AMD</v>
      </c>
      <c r="K12" t="str">
        <v>Ryzen 7 9850X3D</v>
      </c>
      <c r="L12" t="str">
        <v xml:space="preserve">4.7 </v>
      </c>
      <c r="M12" t="str">
        <v xml:space="preserve">5.6 </v>
      </c>
      <c r="N12" t="str">
        <v>120</v>
      </c>
      <c r="O12" t="str">
        <v>Radeon</v>
      </c>
    </row>
    <row r="13" spans="1:15" x14ac:dyDescent="0.25">
      <c r="A13" t="s">
        <v>449</v>
      </c>
      <c r="B13">
        <v>8</v>
      </c>
      <c r="C13" t="s">
        <v>445</v>
      </c>
      <c r="D13" t="s">
        <v>412</v>
      </c>
      <c r="E13" t="s">
        <v>427</v>
      </c>
      <c r="F13" t="s">
        <v>435</v>
      </c>
      <c r="G13" t="s">
        <v>428</v>
      </c>
      <c r="H13">
        <v>361</v>
      </c>
      <c r="I13">
        <v>227.95</v>
      </c>
      <c r="J13" t="str">
        <v>AMD</v>
      </c>
      <c r="K13" t="str">
        <v>Ryzen 7 5800X</v>
      </c>
      <c r="L13" t="str">
        <v xml:space="preserve">3.8 </v>
      </c>
      <c r="M13" t="str">
        <v xml:space="preserve">4.7 </v>
      </c>
      <c r="N13" t="str">
        <v>105</v>
      </c>
      <c r="O13" t="str">
        <v>No</v>
      </c>
    </row>
    <row r="14" spans="1:15" x14ac:dyDescent="0.25">
      <c r="A14" t="s">
        <v>450</v>
      </c>
      <c r="B14">
        <v>8</v>
      </c>
      <c r="C14" t="s">
        <v>451</v>
      </c>
      <c r="D14" t="s">
        <v>443</v>
      </c>
      <c r="E14" t="s">
        <v>427</v>
      </c>
      <c r="F14" t="s">
        <v>424</v>
      </c>
      <c r="G14" t="s">
        <v>428</v>
      </c>
      <c r="H14">
        <v>130</v>
      </c>
      <c r="I14">
        <v>205</v>
      </c>
      <c r="J14" t="str">
        <v>AMD</v>
      </c>
      <c r="K14" t="str">
        <v>Ryzen 7 5700X</v>
      </c>
      <c r="L14" t="str">
        <v xml:space="preserve">3.4 </v>
      </c>
      <c r="M14" t="str">
        <v xml:space="preserve">4.6 </v>
      </c>
      <c r="N14" t="str">
        <v>65</v>
      </c>
      <c r="O14" t="str">
        <v>No</v>
      </c>
    </row>
    <row r="15" spans="1:15" hidden="1" x14ac:dyDescent="0.25">
      <c r="A15" t="s">
        <v>452</v>
      </c>
      <c r="B15">
        <v>20</v>
      </c>
      <c r="C15" t="s">
        <v>451</v>
      </c>
      <c r="D15" t="s">
        <v>448</v>
      </c>
      <c r="E15" t="s">
        <v>453</v>
      </c>
      <c r="F15" t="s">
        <v>454</v>
      </c>
      <c r="G15" t="s">
        <v>455</v>
      </c>
      <c r="H15">
        <v>49</v>
      </c>
      <c r="I15">
        <v>339.79</v>
      </c>
      <c r="J15" t="str">
        <v>Int</v>
      </c>
      <c r="K15" t="str">
        <v>Intel Core i7-14700K</v>
      </c>
      <c r="L15" t="str">
        <v xml:space="preserve">3.4 </v>
      </c>
      <c r="M15" t="str">
        <v xml:space="preserve">5.6 </v>
      </c>
      <c r="N15" t="str">
        <v>125</v>
      </c>
      <c r="O15" t="str">
        <v>Intel UHD Graphics 770</v>
      </c>
    </row>
    <row r="16" spans="1:15" hidden="1" x14ac:dyDescent="0.25">
      <c r="A16" t="s">
        <v>456</v>
      </c>
      <c r="B16">
        <v>6</v>
      </c>
      <c r="C16" t="s">
        <v>457</v>
      </c>
      <c r="D16" t="s">
        <v>438</v>
      </c>
      <c r="E16" t="s">
        <v>458</v>
      </c>
      <c r="F16" t="s">
        <v>424</v>
      </c>
      <c r="G16" t="s">
        <v>428</v>
      </c>
      <c r="H16">
        <v>106</v>
      </c>
      <c r="I16">
        <v>148.86000000000001</v>
      </c>
      <c r="J16" t="str">
        <v>Int</v>
      </c>
      <c r="K16" t="str">
        <v>Intel Core i5-12400F</v>
      </c>
      <c r="L16" t="str">
        <v xml:space="preserve">2.5 </v>
      </c>
      <c r="M16" t="str">
        <v xml:space="preserve">4.4 </v>
      </c>
      <c r="N16" t="str">
        <v>65</v>
      </c>
      <c r="O16" t="str">
        <v>No</v>
      </c>
    </row>
    <row r="17" spans="1:15" x14ac:dyDescent="0.25">
      <c r="A17" t="s">
        <v>459</v>
      </c>
      <c r="B17">
        <v>12</v>
      </c>
      <c r="C17" t="s">
        <v>438</v>
      </c>
      <c r="D17" t="s">
        <v>448</v>
      </c>
      <c r="E17" t="s">
        <v>414</v>
      </c>
      <c r="F17" t="s">
        <v>415</v>
      </c>
      <c r="G17" t="s">
        <v>416</v>
      </c>
      <c r="H17">
        <v>49</v>
      </c>
      <c r="I17">
        <v>364.95</v>
      </c>
      <c r="J17" t="str">
        <v>AMD</v>
      </c>
      <c r="K17" t="str">
        <v>Ryzen 9 9900X</v>
      </c>
      <c r="L17" t="str">
        <v xml:space="preserve">4.4 </v>
      </c>
      <c r="M17" t="str">
        <v xml:space="preserve">5.6 </v>
      </c>
      <c r="N17" t="str">
        <v>120</v>
      </c>
      <c r="O17" t="str">
        <v>Radeon</v>
      </c>
    </row>
    <row r="18" spans="1:15" x14ac:dyDescent="0.25">
      <c r="A18" t="s">
        <v>460</v>
      </c>
      <c r="B18">
        <v>6</v>
      </c>
      <c r="C18" t="s">
        <v>426</v>
      </c>
      <c r="D18" t="s">
        <v>418</v>
      </c>
      <c r="E18" t="s">
        <v>461</v>
      </c>
      <c r="F18" t="s">
        <v>424</v>
      </c>
      <c r="G18" t="s">
        <v>428</v>
      </c>
      <c r="H18">
        <v>1194</v>
      </c>
      <c r="J18" t="str">
        <v>AMD</v>
      </c>
      <c r="K18" t="str">
        <v>Ryzen 5 3600</v>
      </c>
      <c r="L18" t="str">
        <v xml:space="preserve">3.6 </v>
      </c>
      <c r="M18" t="str">
        <v xml:space="preserve">4.2 </v>
      </c>
      <c r="N18" t="str">
        <v>65</v>
      </c>
      <c r="O18" t="str">
        <v>No</v>
      </c>
    </row>
    <row r="19" spans="1:15" x14ac:dyDescent="0.25">
      <c r="A19" t="s">
        <v>462</v>
      </c>
      <c r="B19">
        <v>8</v>
      </c>
      <c r="C19" t="s">
        <v>445</v>
      </c>
      <c r="D19" t="s">
        <v>463</v>
      </c>
      <c r="E19" t="s">
        <v>427</v>
      </c>
      <c r="F19" t="s">
        <v>435</v>
      </c>
      <c r="G19" t="s">
        <v>428</v>
      </c>
      <c r="H19">
        <v>12</v>
      </c>
      <c r="I19">
        <v>244</v>
      </c>
      <c r="J19" t="str">
        <v>AMD</v>
      </c>
      <c r="K19" t="str">
        <v>Ryzen 7 5800XT</v>
      </c>
      <c r="L19" t="str">
        <v xml:space="preserve">3.8 </v>
      </c>
      <c r="M19" t="str">
        <v xml:space="preserve">4.8 </v>
      </c>
      <c r="N19" t="str">
        <v>105</v>
      </c>
      <c r="O19" t="str">
        <v>No</v>
      </c>
    </row>
    <row r="20" spans="1:15" x14ac:dyDescent="0.25">
      <c r="A20" t="s">
        <v>464</v>
      </c>
      <c r="B20">
        <v>6</v>
      </c>
      <c r="C20" t="s">
        <v>442</v>
      </c>
      <c r="D20" t="s">
        <v>419</v>
      </c>
      <c r="E20" t="s">
        <v>420</v>
      </c>
      <c r="F20" t="s">
        <v>424</v>
      </c>
      <c r="G20" t="s">
        <v>428</v>
      </c>
      <c r="H20">
        <v>31</v>
      </c>
      <c r="I20">
        <v>156.37</v>
      </c>
      <c r="J20" t="str">
        <v>AMD</v>
      </c>
      <c r="K20" t="str">
        <v>Ryzen 5 7500F</v>
      </c>
      <c r="L20" t="str">
        <v xml:space="preserve">3.7 </v>
      </c>
      <c r="M20" t="str">
        <v xml:space="preserve">5 </v>
      </c>
      <c r="N20" t="str">
        <v>65</v>
      </c>
      <c r="O20" t="str">
        <v>No</v>
      </c>
    </row>
    <row r="21" spans="1:15" hidden="1" x14ac:dyDescent="0.25">
      <c r="A21" t="s">
        <v>465</v>
      </c>
      <c r="B21">
        <v>20</v>
      </c>
      <c r="C21" t="s">
        <v>422</v>
      </c>
      <c r="D21" t="s">
        <v>446</v>
      </c>
      <c r="E21" t="s">
        <v>466</v>
      </c>
      <c r="F21" t="s">
        <v>454</v>
      </c>
      <c r="G21" t="s">
        <v>467</v>
      </c>
      <c r="H21">
        <v>26</v>
      </c>
      <c r="I21">
        <v>282.98</v>
      </c>
      <c r="J21" t="str">
        <v>Int</v>
      </c>
      <c r="K21" t="str">
        <v>Intel Core Ultra 7 265K</v>
      </c>
      <c r="L21" t="str">
        <v xml:space="preserve">3.9 </v>
      </c>
      <c r="M21" t="str">
        <v xml:space="preserve">5.5 </v>
      </c>
      <c r="N21" t="str">
        <v>125</v>
      </c>
      <c r="O21" t="str">
        <v>Intel Xe</v>
      </c>
    </row>
    <row r="22" spans="1:15" hidden="1" x14ac:dyDescent="0.25">
      <c r="A22" t="s">
        <v>468</v>
      </c>
      <c r="B22">
        <v>24</v>
      </c>
      <c r="C22" t="s">
        <v>469</v>
      </c>
      <c r="D22" t="s">
        <v>470</v>
      </c>
      <c r="E22" t="s">
        <v>453</v>
      </c>
      <c r="F22" t="s">
        <v>454</v>
      </c>
      <c r="G22" t="s">
        <v>455</v>
      </c>
      <c r="H22">
        <v>42</v>
      </c>
      <c r="I22">
        <v>468.99</v>
      </c>
      <c r="J22" t="str">
        <v>Int</v>
      </c>
      <c r="K22" t="str">
        <v>Intel Core i9-14900K</v>
      </c>
      <c r="L22" t="str">
        <v xml:space="preserve">3.2 </v>
      </c>
      <c r="M22" t="str">
        <v xml:space="preserve">6 </v>
      </c>
      <c r="N22" t="str">
        <v>125</v>
      </c>
      <c r="O22" t="str">
        <v>Intel UHD Graphics 770</v>
      </c>
    </row>
    <row r="23" spans="1:15" hidden="1" x14ac:dyDescent="0.25">
      <c r="A23" t="s">
        <v>471</v>
      </c>
      <c r="B23">
        <v>24</v>
      </c>
      <c r="C23" t="s">
        <v>442</v>
      </c>
      <c r="D23" t="s">
        <v>431</v>
      </c>
      <c r="E23" t="s">
        <v>466</v>
      </c>
      <c r="F23" t="s">
        <v>454</v>
      </c>
      <c r="G23" t="s">
        <v>467</v>
      </c>
      <c r="H23">
        <v>9</v>
      </c>
      <c r="I23">
        <v>549.99</v>
      </c>
      <c r="J23" t="str">
        <v>Int</v>
      </c>
      <c r="K23" t="str">
        <v>Intel Core Ultra 9 285K</v>
      </c>
      <c r="L23" t="str">
        <v xml:space="preserve">3.7 </v>
      </c>
      <c r="M23" t="str">
        <v xml:space="preserve">5.7 </v>
      </c>
      <c r="N23" t="str">
        <v>125</v>
      </c>
      <c r="O23" t="str">
        <v>Intel Xe</v>
      </c>
    </row>
    <row r="24" spans="1:15" x14ac:dyDescent="0.25">
      <c r="A24" t="s">
        <v>472</v>
      </c>
      <c r="B24">
        <v>64</v>
      </c>
      <c r="C24" t="s">
        <v>473</v>
      </c>
      <c r="D24" t="s">
        <v>430</v>
      </c>
      <c r="E24" t="s">
        <v>461</v>
      </c>
      <c r="F24" t="s">
        <v>474</v>
      </c>
      <c r="G24" t="s">
        <v>428</v>
      </c>
      <c r="H24">
        <v>1</v>
      </c>
      <c r="I24">
        <v>2500</v>
      </c>
      <c r="J24" t="str">
        <v>AMD</v>
      </c>
      <c r="K24" t="str">
        <v>Threadripper 3990X</v>
      </c>
      <c r="L24" t="str">
        <v xml:space="preserve">2.9 </v>
      </c>
      <c r="M24" t="str">
        <v xml:space="preserve">4.3 </v>
      </c>
      <c r="N24" t="str">
        <v>280</v>
      </c>
      <c r="O24" t="str">
        <v>No</v>
      </c>
    </row>
    <row r="25" spans="1:15" x14ac:dyDescent="0.25">
      <c r="A25" t="s">
        <v>475</v>
      </c>
      <c r="B25">
        <v>6</v>
      </c>
      <c r="C25" t="s">
        <v>445</v>
      </c>
      <c r="D25" t="s">
        <v>476</v>
      </c>
      <c r="E25" t="s">
        <v>420</v>
      </c>
      <c r="F25" t="s">
        <v>424</v>
      </c>
      <c r="G25" t="s">
        <v>416</v>
      </c>
      <c r="H25">
        <v>201</v>
      </c>
      <c r="I25">
        <v>218.83</v>
      </c>
      <c r="J25" t="str">
        <v>AMD</v>
      </c>
      <c r="K25" t="str">
        <v>Ryzen 5 7600</v>
      </c>
      <c r="L25" t="str">
        <v xml:space="preserve">3.8 </v>
      </c>
      <c r="M25" t="str">
        <v xml:space="preserve">5.1 </v>
      </c>
      <c r="N25" t="str">
        <v>65</v>
      </c>
      <c r="O25" t="str">
        <v>Radeon</v>
      </c>
    </row>
    <row r="26" spans="1:15" ht="45" x14ac:dyDescent="0.25">
      <c r="A26" t="s">
        <v>477</v>
      </c>
      <c r="B26">
        <v>8</v>
      </c>
      <c r="C26" t="s">
        <v>451</v>
      </c>
      <c r="D26" t="s">
        <v>440</v>
      </c>
      <c r="E26" t="s">
        <v>427</v>
      </c>
      <c r="F26" t="s">
        <v>435</v>
      </c>
      <c r="G26" t="s">
        <v>428</v>
      </c>
      <c r="H26">
        <v>129</v>
      </c>
      <c r="I26" s="50" t="s">
        <v>478</v>
      </c>
      <c r="J26" t="str">
        <v>AMD</v>
      </c>
      <c r="K26" t="str">
        <v>Ryzen 7 5800X3D</v>
      </c>
      <c r="L26" t="str">
        <v xml:space="preserve">3.4 </v>
      </c>
      <c r="M26" t="str">
        <v xml:space="preserve">4.5 </v>
      </c>
      <c r="N26" t="str">
        <v>105</v>
      </c>
      <c r="O26" t="str">
        <v>No</v>
      </c>
    </row>
    <row r="27" spans="1:15" x14ac:dyDescent="0.25">
      <c r="A27" t="s">
        <v>479</v>
      </c>
      <c r="B27">
        <v>12</v>
      </c>
      <c r="C27" t="s">
        <v>412</v>
      </c>
      <c r="D27" t="s">
        <v>448</v>
      </c>
      <c r="E27" t="s">
        <v>420</v>
      </c>
      <c r="F27" t="s">
        <v>432</v>
      </c>
      <c r="G27" t="s">
        <v>416</v>
      </c>
      <c r="H27">
        <v>102</v>
      </c>
      <c r="I27">
        <v>309.95</v>
      </c>
      <c r="J27" t="str">
        <v>AMD</v>
      </c>
      <c r="K27" t="str">
        <v>Ryzen 9 7900X</v>
      </c>
      <c r="L27" t="str">
        <v xml:space="preserve">4.7 </v>
      </c>
      <c r="M27" t="str">
        <v xml:space="preserve">5.6 </v>
      </c>
      <c r="N27" t="str">
        <v>170</v>
      </c>
      <c r="O27" t="str">
        <v>Radeon</v>
      </c>
    </row>
    <row r="28" spans="1:15" hidden="1" x14ac:dyDescent="0.25">
      <c r="A28" t="s">
        <v>480</v>
      </c>
      <c r="B28">
        <v>10</v>
      </c>
      <c r="C28" t="s">
        <v>442</v>
      </c>
      <c r="D28" t="s">
        <v>481</v>
      </c>
      <c r="E28" t="s">
        <v>458</v>
      </c>
      <c r="F28" t="s">
        <v>454</v>
      </c>
      <c r="G28" t="s">
        <v>428</v>
      </c>
      <c r="H28">
        <v>97</v>
      </c>
      <c r="I28">
        <v>159.99</v>
      </c>
      <c r="J28" t="str">
        <v>Int</v>
      </c>
      <c r="K28" t="str">
        <v>Intel Core i5-12600KF</v>
      </c>
      <c r="L28" t="str">
        <v xml:space="preserve">3.7 </v>
      </c>
      <c r="M28" t="str">
        <v xml:space="preserve">4.9 </v>
      </c>
      <c r="N28" t="str">
        <v>125</v>
      </c>
      <c r="O28" t="str">
        <v>No</v>
      </c>
    </row>
    <row r="29" spans="1:15" ht="45" hidden="1" x14ac:dyDescent="0.25">
      <c r="A29" t="s">
        <v>482</v>
      </c>
      <c r="B29">
        <v>24</v>
      </c>
      <c r="C29" t="s">
        <v>442</v>
      </c>
      <c r="D29" t="s">
        <v>423</v>
      </c>
      <c r="E29" t="s">
        <v>466</v>
      </c>
      <c r="F29" t="s">
        <v>454</v>
      </c>
      <c r="G29" t="s">
        <v>467</v>
      </c>
      <c r="H29">
        <v>0</v>
      </c>
      <c r="I29" s="50" t="s">
        <v>483</v>
      </c>
      <c r="J29" t="str">
        <v>Int</v>
      </c>
      <c r="K29" t="str">
        <v>Intel Core Ultra 7 270K Plus</v>
      </c>
      <c r="L29" t="str">
        <v xml:space="preserve">3.7 </v>
      </c>
      <c r="M29" t="str">
        <v xml:space="preserve">5.4 </v>
      </c>
      <c r="N29" t="str">
        <v>125</v>
      </c>
      <c r="O29" t="str">
        <v>Intel Xe</v>
      </c>
    </row>
    <row r="30" spans="1:15" x14ac:dyDescent="0.25">
      <c r="A30" t="s">
        <v>484</v>
      </c>
      <c r="B30">
        <v>6</v>
      </c>
      <c r="C30" t="s">
        <v>485</v>
      </c>
      <c r="D30" t="s">
        <v>440</v>
      </c>
      <c r="E30" t="s">
        <v>420</v>
      </c>
      <c r="F30" t="s">
        <v>424</v>
      </c>
      <c r="G30" t="s">
        <v>416</v>
      </c>
      <c r="H30">
        <v>0</v>
      </c>
      <c r="I30">
        <v>299.99</v>
      </c>
      <c r="J30" t="str">
        <v>AMD</v>
      </c>
      <c r="K30" t="str">
        <v>Ryzen 5 7500X3D</v>
      </c>
      <c r="L30" t="str">
        <v xml:space="preserve">4 </v>
      </c>
      <c r="M30" t="str">
        <v xml:space="preserve">4.5 </v>
      </c>
      <c r="N30" t="str">
        <v>65</v>
      </c>
      <c r="O30" t="str">
        <v>Radeon</v>
      </c>
    </row>
    <row r="31" spans="1:15" x14ac:dyDescent="0.25">
      <c r="A31" t="s">
        <v>486</v>
      </c>
      <c r="B31">
        <v>16</v>
      </c>
      <c r="C31" t="s">
        <v>430</v>
      </c>
      <c r="D31" t="s">
        <v>431</v>
      </c>
      <c r="E31" t="s">
        <v>414</v>
      </c>
      <c r="F31" t="s">
        <v>432</v>
      </c>
      <c r="G31" t="s">
        <v>416</v>
      </c>
      <c r="H31">
        <v>24</v>
      </c>
      <c r="I31">
        <v>519.99</v>
      </c>
      <c r="J31" t="str">
        <v>AMD</v>
      </c>
      <c r="K31" t="str">
        <v>Ryzen 9 9950X</v>
      </c>
      <c r="L31" t="str">
        <v xml:space="preserve">4.3 </v>
      </c>
      <c r="M31" t="str">
        <v xml:space="preserve">5.7 </v>
      </c>
      <c r="N31" t="str">
        <v>170</v>
      </c>
      <c r="O31" t="str">
        <v>Radeon</v>
      </c>
    </row>
    <row r="32" spans="1:15" x14ac:dyDescent="0.25">
      <c r="A32" t="s">
        <v>487</v>
      </c>
      <c r="B32">
        <v>16</v>
      </c>
      <c r="C32" t="s">
        <v>451</v>
      </c>
      <c r="D32" t="s">
        <v>481</v>
      </c>
      <c r="E32" t="s">
        <v>427</v>
      </c>
      <c r="F32" t="s">
        <v>435</v>
      </c>
      <c r="G32" t="s">
        <v>428</v>
      </c>
      <c r="H32">
        <v>115</v>
      </c>
      <c r="I32">
        <v>349</v>
      </c>
      <c r="J32" t="str">
        <v>AMD</v>
      </c>
      <c r="K32" t="str">
        <v>Ryzen 9 5950X</v>
      </c>
      <c r="L32" t="str">
        <v xml:space="preserve">3.4 </v>
      </c>
      <c r="M32" t="str">
        <v xml:space="preserve">4.9 </v>
      </c>
      <c r="N32" t="str">
        <v>105</v>
      </c>
      <c r="O32" t="str">
        <v>No</v>
      </c>
    </row>
    <row r="33" spans="1:15" hidden="1" x14ac:dyDescent="0.25">
      <c r="A33" t="s">
        <v>488</v>
      </c>
      <c r="B33">
        <v>10</v>
      </c>
      <c r="C33" t="s">
        <v>457</v>
      </c>
      <c r="D33" t="s">
        <v>412</v>
      </c>
      <c r="E33" t="s">
        <v>453</v>
      </c>
      <c r="F33" t="s">
        <v>424</v>
      </c>
      <c r="G33" t="s">
        <v>428</v>
      </c>
      <c r="H33">
        <v>2</v>
      </c>
      <c r="I33">
        <v>234.99</v>
      </c>
      <c r="J33" t="str">
        <v>Int</v>
      </c>
      <c r="K33" t="str">
        <v>Intel Core i5-14400F</v>
      </c>
      <c r="L33" t="str">
        <v xml:space="preserve">2.5 </v>
      </c>
      <c r="M33" t="str">
        <v xml:space="preserve">4.7 </v>
      </c>
      <c r="N33" t="str">
        <v>65</v>
      </c>
      <c r="O33" t="str">
        <v>No</v>
      </c>
    </row>
    <row r="34" spans="1:15" x14ac:dyDescent="0.25">
      <c r="A34" t="s">
        <v>489</v>
      </c>
      <c r="B34">
        <v>6</v>
      </c>
      <c r="C34" t="s">
        <v>422</v>
      </c>
      <c r="D34" t="s">
        <v>438</v>
      </c>
      <c r="E34" t="s">
        <v>427</v>
      </c>
      <c r="F34" t="s">
        <v>424</v>
      </c>
      <c r="G34" t="s">
        <v>490</v>
      </c>
      <c r="H34">
        <v>149</v>
      </c>
      <c r="I34">
        <v>169.9</v>
      </c>
      <c r="J34" t="str">
        <v>AMD</v>
      </c>
      <c r="K34" t="str">
        <v>Ryzen 5 5600G</v>
      </c>
      <c r="L34" t="str">
        <v xml:space="preserve">3.9 </v>
      </c>
      <c r="M34" t="str">
        <v xml:space="preserve">4.4 </v>
      </c>
      <c r="N34" t="str">
        <v>65</v>
      </c>
      <c r="O34" t="str">
        <v>Radeon Vega 7</v>
      </c>
    </row>
    <row r="35" spans="1:15" hidden="1" x14ac:dyDescent="0.25">
      <c r="A35" t="s">
        <v>491</v>
      </c>
      <c r="B35">
        <v>10</v>
      </c>
      <c r="C35" t="s">
        <v>442</v>
      </c>
      <c r="D35" t="s">
        <v>481</v>
      </c>
      <c r="E35" t="s">
        <v>458</v>
      </c>
      <c r="F35" t="s">
        <v>454</v>
      </c>
      <c r="G35" t="s">
        <v>455</v>
      </c>
      <c r="H35">
        <v>160</v>
      </c>
      <c r="I35">
        <v>184.99</v>
      </c>
      <c r="J35" t="str">
        <v>Int</v>
      </c>
      <c r="K35" t="str">
        <v>Intel Core i5-12600K</v>
      </c>
      <c r="L35" t="str">
        <v xml:space="preserve">3.7 </v>
      </c>
      <c r="M35" t="str">
        <v xml:space="preserve">4.9 </v>
      </c>
      <c r="N35" t="str">
        <v>125</v>
      </c>
      <c r="O35" t="str">
        <v>Intel UHD Graphics 770</v>
      </c>
    </row>
    <row r="36" spans="1:15" hidden="1" x14ac:dyDescent="0.25">
      <c r="A36" t="s">
        <v>492</v>
      </c>
      <c r="B36">
        <v>12</v>
      </c>
      <c r="C36" t="s">
        <v>426</v>
      </c>
      <c r="D36" t="s">
        <v>419</v>
      </c>
      <c r="E36" t="s">
        <v>458</v>
      </c>
      <c r="F36" t="s">
        <v>454</v>
      </c>
      <c r="G36" t="s">
        <v>428</v>
      </c>
      <c r="H36">
        <v>68</v>
      </c>
      <c r="I36">
        <v>268.95</v>
      </c>
      <c r="J36" t="str">
        <v>Int</v>
      </c>
      <c r="K36" t="str">
        <v>Intel Core i7-12700KF</v>
      </c>
      <c r="L36" t="str">
        <v xml:space="preserve">3.6 </v>
      </c>
      <c r="M36" t="str">
        <v xml:space="preserve">5 </v>
      </c>
      <c r="N36" t="str">
        <v>125</v>
      </c>
      <c r="O36" t="str">
        <v>No</v>
      </c>
    </row>
    <row r="37" spans="1:15" x14ac:dyDescent="0.25">
      <c r="A37" t="s">
        <v>493</v>
      </c>
      <c r="B37">
        <v>6</v>
      </c>
      <c r="C37" t="s">
        <v>494</v>
      </c>
      <c r="D37" t="s">
        <v>412</v>
      </c>
      <c r="E37" t="s">
        <v>420</v>
      </c>
      <c r="F37" t="s">
        <v>424</v>
      </c>
      <c r="G37" t="s">
        <v>416</v>
      </c>
      <c r="H37">
        <v>43</v>
      </c>
      <c r="J37" t="str">
        <v>AMD</v>
      </c>
      <c r="K37" t="str">
        <v>Ryzen 5 7600X3D</v>
      </c>
      <c r="L37" t="str">
        <v xml:space="preserve">4.1 </v>
      </c>
      <c r="M37" t="str">
        <v xml:space="preserve">4.7 </v>
      </c>
      <c r="N37" t="str">
        <v>65</v>
      </c>
      <c r="O37" t="str">
        <v>Radeon</v>
      </c>
    </row>
    <row r="38" spans="1:15" x14ac:dyDescent="0.25">
      <c r="A38" t="s">
        <v>495</v>
      </c>
      <c r="B38">
        <v>8</v>
      </c>
      <c r="C38" t="s">
        <v>445</v>
      </c>
      <c r="D38" t="s">
        <v>443</v>
      </c>
      <c r="E38" t="s">
        <v>427</v>
      </c>
      <c r="F38" t="s">
        <v>424</v>
      </c>
      <c r="G38" t="s">
        <v>496</v>
      </c>
      <c r="H38">
        <v>55</v>
      </c>
      <c r="I38">
        <v>198.01</v>
      </c>
      <c r="J38" t="str">
        <v>AMD</v>
      </c>
      <c r="K38" t="str">
        <v>Ryzen 7 5700G</v>
      </c>
      <c r="L38" t="str">
        <v xml:space="preserve">3.8 </v>
      </c>
      <c r="M38" t="str">
        <v xml:space="preserve">4.6 </v>
      </c>
      <c r="N38" t="str">
        <v>65</v>
      </c>
      <c r="O38" t="str">
        <v>Radeon Vega 8</v>
      </c>
    </row>
    <row r="39" spans="1:15" hidden="1" x14ac:dyDescent="0.25">
      <c r="A39" t="s">
        <v>497</v>
      </c>
      <c r="B39">
        <v>20</v>
      </c>
      <c r="C39" t="s">
        <v>422</v>
      </c>
      <c r="D39" t="s">
        <v>446</v>
      </c>
      <c r="E39" t="s">
        <v>466</v>
      </c>
      <c r="F39" t="s">
        <v>454</v>
      </c>
      <c r="G39" t="s">
        <v>428</v>
      </c>
      <c r="H39">
        <v>9</v>
      </c>
      <c r="I39">
        <v>239.99</v>
      </c>
      <c r="J39" t="str">
        <v>Int</v>
      </c>
      <c r="K39" t="str">
        <v>Intel Core Ultra 7 265KF</v>
      </c>
      <c r="L39" t="str">
        <v xml:space="preserve">3.9 </v>
      </c>
      <c r="M39" t="str">
        <v xml:space="preserve">5.5 </v>
      </c>
      <c r="N39" t="str">
        <v>125</v>
      </c>
      <c r="O39" t="str">
        <v>No</v>
      </c>
    </row>
    <row r="40" spans="1:15" x14ac:dyDescent="0.25">
      <c r="A40" t="s">
        <v>498</v>
      </c>
      <c r="B40">
        <v>6</v>
      </c>
      <c r="C40" t="s">
        <v>494</v>
      </c>
      <c r="D40" t="s">
        <v>419</v>
      </c>
      <c r="E40" t="s">
        <v>420</v>
      </c>
      <c r="F40" t="s">
        <v>424</v>
      </c>
      <c r="G40" t="s">
        <v>499</v>
      </c>
      <c r="H40">
        <v>3</v>
      </c>
      <c r="I40">
        <v>140</v>
      </c>
      <c r="J40" t="str">
        <v>AMD</v>
      </c>
      <c r="K40" t="str">
        <v>Ryzen 5 8500G</v>
      </c>
      <c r="L40" t="str">
        <v xml:space="preserve">4.1 </v>
      </c>
      <c r="M40" t="str">
        <v xml:space="preserve">5 </v>
      </c>
      <c r="N40" t="str">
        <v>65</v>
      </c>
      <c r="O40" t="str">
        <v>Radeon 740M</v>
      </c>
    </row>
    <row r="41" spans="1:15" x14ac:dyDescent="0.25">
      <c r="A41" t="s">
        <v>500</v>
      </c>
      <c r="B41">
        <v>8</v>
      </c>
      <c r="C41" t="s">
        <v>426</v>
      </c>
      <c r="D41" t="s">
        <v>438</v>
      </c>
      <c r="E41" t="s">
        <v>461</v>
      </c>
      <c r="F41" t="s">
        <v>424</v>
      </c>
      <c r="G41" t="s">
        <v>428</v>
      </c>
      <c r="H41">
        <v>637</v>
      </c>
      <c r="I41">
        <v>299</v>
      </c>
      <c r="J41" t="str">
        <v>AMD</v>
      </c>
      <c r="K41" t="str">
        <v>Ryzen 7 3700X</v>
      </c>
      <c r="L41" t="str">
        <v xml:space="preserve">3.6 </v>
      </c>
      <c r="M41" t="str">
        <v xml:space="preserve">4.4 </v>
      </c>
      <c r="N41" t="str">
        <v>65</v>
      </c>
      <c r="O41" t="str">
        <v>No</v>
      </c>
    </row>
    <row r="42" spans="1:15" hidden="1" x14ac:dyDescent="0.25">
      <c r="A42" t="s">
        <v>501</v>
      </c>
      <c r="B42">
        <v>14</v>
      </c>
      <c r="C42" t="s">
        <v>437</v>
      </c>
      <c r="D42" t="s">
        <v>434</v>
      </c>
      <c r="E42" t="s">
        <v>453</v>
      </c>
      <c r="F42" t="s">
        <v>454</v>
      </c>
      <c r="G42" t="s">
        <v>428</v>
      </c>
      <c r="H42">
        <v>14</v>
      </c>
      <c r="I42">
        <v>239.99</v>
      </c>
      <c r="J42" t="str">
        <v>Int</v>
      </c>
      <c r="K42" t="str">
        <v>Intel Core i5-14600KF</v>
      </c>
      <c r="L42" t="str">
        <v xml:space="preserve">3.5 </v>
      </c>
      <c r="M42" t="str">
        <v xml:space="preserve">5.3 </v>
      </c>
      <c r="N42" t="str">
        <v>125</v>
      </c>
      <c r="O42" t="str">
        <v>No</v>
      </c>
    </row>
    <row r="43" spans="1:15" x14ac:dyDescent="0.25">
      <c r="A43" t="s">
        <v>502</v>
      </c>
      <c r="B43">
        <v>8</v>
      </c>
      <c r="C43" t="s">
        <v>503</v>
      </c>
      <c r="D43" t="s">
        <v>494</v>
      </c>
      <c r="E43" t="s">
        <v>427</v>
      </c>
      <c r="F43" t="s">
        <v>435</v>
      </c>
      <c r="G43" t="s">
        <v>428</v>
      </c>
      <c r="H43">
        <v>40</v>
      </c>
      <c r="J43" t="str">
        <v>AMD</v>
      </c>
      <c r="K43" t="str">
        <v>Ryzen 7 5700X3D</v>
      </c>
      <c r="L43" t="str">
        <v xml:space="preserve">3 </v>
      </c>
      <c r="M43" t="str">
        <v xml:space="preserve">4.1 </v>
      </c>
      <c r="N43" t="str">
        <v>105</v>
      </c>
      <c r="O43" t="str">
        <v>No</v>
      </c>
    </row>
    <row r="44" spans="1:15" x14ac:dyDescent="0.25">
      <c r="A44" t="s">
        <v>504</v>
      </c>
      <c r="B44">
        <v>12</v>
      </c>
      <c r="C44" t="s">
        <v>438</v>
      </c>
      <c r="D44" t="s">
        <v>446</v>
      </c>
      <c r="E44" t="s">
        <v>414</v>
      </c>
      <c r="F44" t="s">
        <v>415</v>
      </c>
      <c r="G44" t="s">
        <v>416</v>
      </c>
      <c r="H44">
        <v>4</v>
      </c>
      <c r="I44">
        <v>539.99</v>
      </c>
      <c r="J44" t="str">
        <v>AMD</v>
      </c>
      <c r="K44" t="str">
        <v>Ryzen 9 9900X3D</v>
      </c>
      <c r="L44" t="str">
        <v xml:space="preserve">4.4 </v>
      </c>
      <c r="M44" t="str">
        <v xml:space="preserve">5.5 </v>
      </c>
      <c r="N44" t="str">
        <v>120</v>
      </c>
      <c r="O44" t="str">
        <v>Radeon</v>
      </c>
    </row>
    <row r="45" spans="1:15" x14ac:dyDescent="0.25">
      <c r="A45" t="s">
        <v>505</v>
      </c>
      <c r="B45">
        <v>6</v>
      </c>
      <c r="C45" t="s">
        <v>418</v>
      </c>
      <c r="D45" t="s">
        <v>412</v>
      </c>
      <c r="E45" t="s">
        <v>420</v>
      </c>
      <c r="F45" t="s">
        <v>424</v>
      </c>
      <c r="G45" t="s">
        <v>428</v>
      </c>
      <c r="H45">
        <v>6</v>
      </c>
      <c r="I45">
        <v>145</v>
      </c>
      <c r="J45" t="str">
        <v>AMD</v>
      </c>
      <c r="K45" t="str">
        <v>Ryzen 5 8400F</v>
      </c>
      <c r="L45" t="str">
        <v xml:space="preserve">4.2 </v>
      </c>
      <c r="M45" t="str">
        <v xml:space="preserve">4.7 </v>
      </c>
      <c r="N45" t="str">
        <v>65</v>
      </c>
      <c r="O45" t="str">
        <v>No</v>
      </c>
    </row>
    <row r="46" spans="1:15" hidden="1" x14ac:dyDescent="0.25">
      <c r="A46" t="s">
        <v>506</v>
      </c>
      <c r="B46">
        <v>4</v>
      </c>
      <c r="C46" t="s">
        <v>507</v>
      </c>
      <c r="D46" t="s">
        <v>430</v>
      </c>
      <c r="E46" t="s">
        <v>458</v>
      </c>
      <c r="F46" t="s">
        <v>508</v>
      </c>
      <c r="G46" t="s">
        <v>428</v>
      </c>
      <c r="H46">
        <v>57</v>
      </c>
      <c r="I46">
        <v>94.27</v>
      </c>
      <c r="J46" t="str">
        <v>Int</v>
      </c>
      <c r="K46" t="str">
        <v>Intel Core i3-12100F</v>
      </c>
      <c r="L46" t="str">
        <v xml:space="preserve">3.3 </v>
      </c>
      <c r="M46" t="str">
        <v xml:space="preserve">4.3 </v>
      </c>
      <c r="N46" t="str">
        <v>58</v>
      </c>
      <c r="O46" t="str">
        <v>No</v>
      </c>
    </row>
    <row r="47" spans="1:15" hidden="1" x14ac:dyDescent="0.25">
      <c r="A47" t="s">
        <v>509</v>
      </c>
      <c r="B47">
        <v>18</v>
      </c>
      <c r="C47" t="s">
        <v>418</v>
      </c>
      <c r="D47" t="s">
        <v>434</v>
      </c>
      <c r="E47" t="s">
        <v>466</v>
      </c>
      <c r="F47" t="s">
        <v>454</v>
      </c>
      <c r="G47" t="s">
        <v>467</v>
      </c>
      <c r="H47">
        <v>0</v>
      </c>
      <c r="I47">
        <v>219.99</v>
      </c>
      <c r="J47" t="str">
        <v>Int</v>
      </c>
      <c r="K47" t="str">
        <v>Intel Core Ultra 5 250K Plus</v>
      </c>
      <c r="L47" t="str">
        <v xml:space="preserve">4.2 </v>
      </c>
      <c r="M47" t="str">
        <v xml:space="preserve">5.3 </v>
      </c>
      <c r="N47" t="str">
        <v>125</v>
      </c>
      <c r="O47" t="str">
        <v>Intel Xe</v>
      </c>
    </row>
    <row r="48" spans="1:15" x14ac:dyDescent="0.25">
      <c r="A48" t="s">
        <v>510</v>
      </c>
      <c r="B48">
        <v>12</v>
      </c>
      <c r="C48" t="s">
        <v>442</v>
      </c>
      <c r="D48" t="s">
        <v>463</v>
      </c>
      <c r="E48" t="s">
        <v>427</v>
      </c>
      <c r="F48" t="s">
        <v>435</v>
      </c>
      <c r="G48" t="s">
        <v>428</v>
      </c>
      <c r="H48">
        <v>247</v>
      </c>
      <c r="J48" t="str">
        <v>AMD</v>
      </c>
      <c r="K48" t="str">
        <v>Ryzen 9 5900X</v>
      </c>
      <c r="L48" t="str">
        <v xml:space="preserve">3.7 </v>
      </c>
      <c r="M48" t="str">
        <v xml:space="preserve">4.8 </v>
      </c>
      <c r="N48" t="str">
        <v>105</v>
      </c>
      <c r="O48" t="str">
        <v>No</v>
      </c>
    </row>
    <row r="49" spans="1:15" x14ac:dyDescent="0.25">
      <c r="A49" t="s">
        <v>511</v>
      </c>
      <c r="B49">
        <v>4</v>
      </c>
      <c r="C49" t="s">
        <v>426</v>
      </c>
      <c r="D49" t="s">
        <v>485</v>
      </c>
      <c r="E49" t="s">
        <v>512</v>
      </c>
      <c r="F49" t="s">
        <v>424</v>
      </c>
      <c r="G49" t="s">
        <v>496</v>
      </c>
      <c r="H49">
        <v>63</v>
      </c>
      <c r="I49">
        <v>103.23</v>
      </c>
      <c r="J49" t="str">
        <v>AMD</v>
      </c>
      <c r="K49" t="str">
        <v>Ryzen 3 3200G</v>
      </c>
      <c r="L49" t="str">
        <v xml:space="preserve">3.6 </v>
      </c>
      <c r="M49" t="str">
        <v xml:space="preserve">4 </v>
      </c>
      <c r="N49" t="str">
        <v>65</v>
      </c>
      <c r="O49" t="str">
        <v>Radeon Vega 8</v>
      </c>
    </row>
    <row r="50" spans="1:15" hidden="1" x14ac:dyDescent="0.25">
      <c r="A50" t="s">
        <v>513</v>
      </c>
      <c r="B50">
        <v>14</v>
      </c>
      <c r="C50" t="s">
        <v>418</v>
      </c>
      <c r="D50" t="s">
        <v>413</v>
      </c>
      <c r="E50" t="s">
        <v>466</v>
      </c>
      <c r="F50" t="s">
        <v>454</v>
      </c>
      <c r="G50" t="s">
        <v>467</v>
      </c>
      <c r="H50">
        <v>1</v>
      </c>
      <c r="I50">
        <v>200.28</v>
      </c>
      <c r="J50" t="str">
        <v>Int</v>
      </c>
      <c r="K50" t="str">
        <v>Intel Core Ultra 5 245K</v>
      </c>
      <c r="L50" t="str">
        <v xml:space="preserve">4.2 </v>
      </c>
      <c r="M50" t="str">
        <v xml:space="preserve">5.2 </v>
      </c>
      <c r="N50" t="str">
        <v>125</v>
      </c>
      <c r="O50" t="str">
        <v>Intel Xe</v>
      </c>
    </row>
    <row r="51" spans="1:15" hidden="1" x14ac:dyDescent="0.25">
      <c r="A51" t="s">
        <v>514</v>
      </c>
      <c r="B51">
        <v>14</v>
      </c>
      <c r="C51" t="s">
        <v>437</v>
      </c>
      <c r="D51" t="s">
        <v>434</v>
      </c>
      <c r="E51" t="s">
        <v>453</v>
      </c>
      <c r="F51" t="s">
        <v>454</v>
      </c>
      <c r="G51" t="s">
        <v>455</v>
      </c>
      <c r="H51">
        <v>28</v>
      </c>
      <c r="I51">
        <v>239.99</v>
      </c>
      <c r="J51" t="str">
        <v>Int</v>
      </c>
      <c r="K51" t="str">
        <v>Intel Core i5-14600K</v>
      </c>
      <c r="L51" t="str">
        <v xml:space="preserve">3.5 </v>
      </c>
      <c r="M51" t="str">
        <v xml:space="preserve">5.3 </v>
      </c>
      <c r="N51" t="str">
        <v>125</v>
      </c>
      <c r="O51" t="str">
        <v>Intel UHD Graphics 770</v>
      </c>
    </row>
    <row r="52" spans="1:15" hidden="1" x14ac:dyDescent="0.25">
      <c r="A52" t="s">
        <v>515</v>
      </c>
      <c r="B52">
        <v>12</v>
      </c>
      <c r="C52" t="s">
        <v>426</v>
      </c>
      <c r="D52" t="s">
        <v>419</v>
      </c>
      <c r="E52" t="s">
        <v>458</v>
      </c>
      <c r="F52" t="s">
        <v>454</v>
      </c>
      <c r="G52" t="s">
        <v>455</v>
      </c>
      <c r="H52">
        <v>153</v>
      </c>
      <c r="I52">
        <v>284.58</v>
      </c>
      <c r="J52" t="str">
        <v>Int</v>
      </c>
      <c r="K52" t="str">
        <v>Intel Core i7-12700K</v>
      </c>
      <c r="L52" t="str">
        <v xml:space="preserve">3.6 </v>
      </c>
      <c r="M52" t="str">
        <v xml:space="preserve">5 </v>
      </c>
      <c r="N52" t="str">
        <v>125</v>
      </c>
      <c r="O52" t="str">
        <v>Intel UHD Graphics 770</v>
      </c>
    </row>
    <row r="53" spans="1:15" x14ac:dyDescent="0.25">
      <c r="A53" t="s">
        <v>516</v>
      </c>
      <c r="B53">
        <v>8</v>
      </c>
      <c r="C53" t="s">
        <v>442</v>
      </c>
      <c r="D53" t="s">
        <v>443</v>
      </c>
      <c r="E53" t="s">
        <v>427</v>
      </c>
      <c r="F53" t="s">
        <v>424</v>
      </c>
      <c r="G53" t="s">
        <v>428</v>
      </c>
      <c r="H53">
        <v>5</v>
      </c>
      <c r="I53">
        <v>178</v>
      </c>
      <c r="J53" t="str">
        <v>AMD</v>
      </c>
      <c r="K53" t="str">
        <v>Ryzen 7 5700</v>
      </c>
      <c r="L53" t="str">
        <v xml:space="preserve">3.7 </v>
      </c>
      <c r="M53" t="str">
        <v xml:space="preserve">4.6 </v>
      </c>
      <c r="N53" t="str">
        <v>65</v>
      </c>
      <c r="O53" t="str">
        <v>No</v>
      </c>
    </row>
    <row r="54" spans="1:15" hidden="1" x14ac:dyDescent="0.25">
      <c r="A54" t="s">
        <v>517</v>
      </c>
      <c r="B54">
        <v>10</v>
      </c>
      <c r="C54" t="s">
        <v>507</v>
      </c>
      <c r="D54" t="s">
        <v>481</v>
      </c>
      <c r="E54" t="s">
        <v>466</v>
      </c>
      <c r="F54" t="s">
        <v>424</v>
      </c>
      <c r="G54" t="s">
        <v>428</v>
      </c>
      <c r="H54">
        <v>1</v>
      </c>
      <c r="I54">
        <v>157.96</v>
      </c>
      <c r="J54" t="str">
        <v>Int</v>
      </c>
      <c r="K54" t="str">
        <v>Intel Core Ultra 5 225F</v>
      </c>
      <c r="L54" t="str">
        <v xml:space="preserve">3.3 </v>
      </c>
      <c r="M54" t="str">
        <v xml:space="preserve">4.9 </v>
      </c>
      <c r="N54" t="str">
        <v>65</v>
      </c>
      <c r="O54" t="str">
        <v>No</v>
      </c>
    </row>
    <row r="55" spans="1:15" x14ac:dyDescent="0.25">
      <c r="A55" t="s">
        <v>518</v>
      </c>
      <c r="B55">
        <v>6</v>
      </c>
      <c r="C55" t="s">
        <v>426</v>
      </c>
      <c r="D55" t="s">
        <v>443</v>
      </c>
      <c r="E55" t="s">
        <v>427</v>
      </c>
      <c r="F55" t="s">
        <v>424</v>
      </c>
      <c r="G55" t="s">
        <v>490</v>
      </c>
      <c r="H55">
        <v>3</v>
      </c>
      <c r="I55">
        <v>159.99</v>
      </c>
      <c r="J55" t="str">
        <v>AMD</v>
      </c>
      <c r="K55" t="str">
        <v>Ryzen 5 5600GT</v>
      </c>
      <c r="L55" t="str">
        <v xml:space="preserve">3.6 </v>
      </c>
      <c r="M55" t="str">
        <v xml:space="preserve">4.6 </v>
      </c>
      <c r="N55" t="str">
        <v>65</v>
      </c>
      <c r="O55" t="str">
        <v>Radeon Vega 7</v>
      </c>
    </row>
    <row r="56" spans="1:15" hidden="1" x14ac:dyDescent="0.25">
      <c r="A56" t="s">
        <v>519</v>
      </c>
      <c r="B56">
        <v>16</v>
      </c>
      <c r="C56" t="s">
        <v>469</v>
      </c>
      <c r="D56" t="s">
        <v>413</v>
      </c>
      <c r="E56" t="s">
        <v>458</v>
      </c>
      <c r="F56" t="s">
        <v>454</v>
      </c>
      <c r="G56" t="s">
        <v>455</v>
      </c>
      <c r="H56">
        <v>75</v>
      </c>
      <c r="I56">
        <v>329.99</v>
      </c>
      <c r="J56" t="str">
        <v>Int</v>
      </c>
      <c r="K56" t="str">
        <v>Intel Core i9-12900K</v>
      </c>
      <c r="L56" t="str">
        <v xml:space="preserve">3.2 </v>
      </c>
      <c r="M56" t="str">
        <v xml:space="preserve">5.2 </v>
      </c>
      <c r="N56" t="str">
        <v>125</v>
      </c>
      <c r="O56" t="str">
        <v>Intel UHD Graphics 770</v>
      </c>
    </row>
    <row r="57" spans="1:15" x14ac:dyDescent="0.25">
      <c r="A57" t="s">
        <v>520</v>
      </c>
      <c r="B57">
        <v>6</v>
      </c>
      <c r="C57" t="s">
        <v>442</v>
      </c>
      <c r="D57" t="s">
        <v>412</v>
      </c>
      <c r="E57" t="s">
        <v>427</v>
      </c>
      <c r="F57" t="s">
        <v>424</v>
      </c>
      <c r="G57" t="s">
        <v>428</v>
      </c>
      <c r="H57">
        <v>4</v>
      </c>
      <c r="I57">
        <v>179</v>
      </c>
      <c r="J57" t="str">
        <v>AMD</v>
      </c>
      <c r="K57" t="str">
        <v>Ryzen 5 5600XT</v>
      </c>
      <c r="L57" t="str">
        <v xml:space="preserve">3.7 </v>
      </c>
      <c r="M57" t="str">
        <v xml:space="preserve">4.7 </v>
      </c>
      <c r="N57" t="str">
        <v>65</v>
      </c>
      <c r="O57" t="str">
        <v>No</v>
      </c>
    </row>
    <row r="58" spans="1:15" hidden="1" x14ac:dyDescent="0.25">
      <c r="A58" t="s">
        <v>521</v>
      </c>
      <c r="B58">
        <v>18</v>
      </c>
      <c r="C58" t="s">
        <v>418</v>
      </c>
      <c r="D58" t="s">
        <v>434</v>
      </c>
      <c r="E58" t="s">
        <v>466</v>
      </c>
      <c r="F58" t="s">
        <v>454</v>
      </c>
      <c r="G58" t="s">
        <v>428</v>
      </c>
      <c r="H58">
        <v>0</v>
      </c>
      <c r="I58">
        <v>199.99</v>
      </c>
      <c r="J58" t="str">
        <v>Int</v>
      </c>
      <c r="K58" t="str">
        <v>Intel Core Ultra 5 250KF Plus</v>
      </c>
      <c r="L58" t="str">
        <v xml:space="preserve">4.2 </v>
      </c>
      <c r="M58" t="str">
        <v xml:space="preserve">5.3 </v>
      </c>
      <c r="N58" t="str">
        <v>125</v>
      </c>
      <c r="O58" t="str">
        <v>No</v>
      </c>
    </row>
    <row r="59" spans="1:15" x14ac:dyDescent="0.25">
      <c r="A59" t="s">
        <v>522</v>
      </c>
      <c r="B59">
        <v>8</v>
      </c>
      <c r="C59" t="s">
        <v>426</v>
      </c>
      <c r="D59" t="s">
        <v>434</v>
      </c>
      <c r="E59" t="s">
        <v>420</v>
      </c>
      <c r="F59" t="s">
        <v>424</v>
      </c>
      <c r="G59" t="s">
        <v>416</v>
      </c>
      <c r="H59">
        <v>64</v>
      </c>
      <c r="I59">
        <v>329.99</v>
      </c>
      <c r="J59" t="str">
        <v>AMD</v>
      </c>
      <c r="K59" t="str">
        <v>Ryzen 7 7700</v>
      </c>
      <c r="L59" t="str">
        <v xml:space="preserve">3.6 </v>
      </c>
      <c r="M59" t="str">
        <v xml:space="preserve">5.3 </v>
      </c>
      <c r="N59" t="str">
        <v>65</v>
      </c>
      <c r="O59" t="str">
        <v>Radeon</v>
      </c>
    </row>
    <row r="60" spans="1:15" hidden="1" x14ac:dyDescent="0.25">
      <c r="A60" t="s">
        <v>523</v>
      </c>
      <c r="B60">
        <v>14</v>
      </c>
      <c r="C60" t="s">
        <v>418</v>
      </c>
      <c r="D60" t="s">
        <v>413</v>
      </c>
      <c r="E60" t="s">
        <v>466</v>
      </c>
      <c r="F60" t="s">
        <v>454</v>
      </c>
      <c r="G60" t="s">
        <v>428</v>
      </c>
      <c r="H60">
        <v>0</v>
      </c>
      <c r="I60">
        <v>189</v>
      </c>
      <c r="J60" t="str">
        <v>Int</v>
      </c>
      <c r="K60" t="str">
        <v>Intel Core Ultra 5 245KF</v>
      </c>
      <c r="L60" t="str">
        <v xml:space="preserve">4.2 </v>
      </c>
      <c r="M60" t="str">
        <v xml:space="preserve">5.2 </v>
      </c>
      <c r="N60" t="str">
        <v>125</v>
      </c>
      <c r="O60" t="str">
        <v>No</v>
      </c>
    </row>
    <row r="61" spans="1:15" hidden="1" x14ac:dyDescent="0.25">
      <c r="A61" t="s">
        <v>524</v>
      </c>
      <c r="B61">
        <v>20</v>
      </c>
      <c r="C61" t="s">
        <v>451</v>
      </c>
      <c r="D61" t="s">
        <v>448</v>
      </c>
      <c r="E61" t="s">
        <v>453</v>
      </c>
      <c r="F61" t="s">
        <v>454</v>
      </c>
      <c r="G61" t="s">
        <v>428</v>
      </c>
      <c r="H61">
        <v>17</v>
      </c>
      <c r="I61">
        <v>346.97</v>
      </c>
      <c r="J61" t="str">
        <v>Int</v>
      </c>
      <c r="K61" t="str">
        <v>Intel Core i7-14700KF</v>
      </c>
      <c r="L61" t="str">
        <v xml:space="preserve">3.4 </v>
      </c>
      <c r="M61" t="str">
        <v xml:space="preserve">5.6 </v>
      </c>
      <c r="N61" t="str">
        <v>125</v>
      </c>
      <c r="O61" t="str">
        <v>No</v>
      </c>
    </row>
    <row r="62" spans="1:15" x14ac:dyDescent="0.25">
      <c r="A62" t="s">
        <v>525</v>
      </c>
      <c r="B62">
        <v>16</v>
      </c>
      <c r="C62" t="s">
        <v>507</v>
      </c>
      <c r="D62" t="s">
        <v>463</v>
      </c>
      <c r="E62" t="s">
        <v>427</v>
      </c>
      <c r="F62" t="s">
        <v>435</v>
      </c>
      <c r="G62" t="s">
        <v>428</v>
      </c>
      <c r="H62">
        <v>2</v>
      </c>
      <c r="I62">
        <v>310.5</v>
      </c>
      <c r="J62" t="str">
        <v>AMD</v>
      </c>
      <c r="K62" t="str">
        <v>Ryzen 9 5900XT</v>
      </c>
      <c r="L62" t="str">
        <v xml:space="preserve">3.3 </v>
      </c>
      <c r="M62" t="str">
        <v xml:space="preserve">4.8 </v>
      </c>
      <c r="N62" t="str">
        <v>105</v>
      </c>
      <c r="O62" t="str">
        <v>No</v>
      </c>
    </row>
    <row r="63" spans="1:15" x14ac:dyDescent="0.25">
      <c r="A63" t="s">
        <v>526</v>
      </c>
      <c r="B63">
        <v>8</v>
      </c>
      <c r="C63" t="s">
        <v>418</v>
      </c>
      <c r="D63" t="s">
        <v>476</v>
      </c>
      <c r="E63" t="s">
        <v>420</v>
      </c>
      <c r="F63" t="s">
        <v>424</v>
      </c>
      <c r="G63" t="s">
        <v>527</v>
      </c>
      <c r="H63">
        <v>4</v>
      </c>
      <c r="I63">
        <v>267</v>
      </c>
      <c r="J63" t="str">
        <v>AMD</v>
      </c>
      <c r="K63" t="str">
        <v>Ryzen 7 8700G</v>
      </c>
      <c r="L63" t="str">
        <v xml:space="preserve">4.2 </v>
      </c>
      <c r="M63" t="str">
        <v xml:space="preserve">5.1 </v>
      </c>
      <c r="N63" t="str">
        <v>65</v>
      </c>
      <c r="O63" t="str">
        <v>Radeon 780M</v>
      </c>
    </row>
    <row r="64" spans="1:15" hidden="1" x14ac:dyDescent="0.25">
      <c r="A64" t="s">
        <v>528</v>
      </c>
      <c r="B64">
        <v>20</v>
      </c>
      <c r="C64" t="s">
        <v>529</v>
      </c>
      <c r="D64" t="s">
        <v>423</v>
      </c>
      <c r="E64" t="s">
        <v>453</v>
      </c>
      <c r="F64" t="s">
        <v>424</v>
      </c>
      <c r="G64" t="s">
        <v>428</v>
      </c>
      <c r="H64">
        <v>1</v>
      </c>
      <c r="I64">
        <v>329.97</v>
      </c>
      <c r="J64" t="str">
        <v>Int</v>
      </c>
      <c r="K64" t="str">
        <v>Intel Core i7-14700F</v>
      </c>
      <c r="L64" t="str">
        <v xml:space="preserve">2.1 </v>
      </c>
      <c r="M64" t="str">
        <v xml:space="preserve">5.4 </v>
      </c>
      <c r="N64" t="str">
        <v>65</v>
      </c>
      <c r="O64" t="str">
        <v>No</v>
      </c>
    </row>
    <row r="65" spans="1:15" hidden="1" x14ac:dyDescent="0.25">
      <c r="A65" t="s">
        <v>530</v>
      </c>
      <c r="B65">
        <v>24</v>
      </c>
      <c r="C65" t="s">
        <v>469</v>
      </c>
      <c r="D65" t="s">
        <v>470</v>
      </c>
      <c r="E65" t="s">
        <v>453</v>
      </c>
      <c r="F65" t="s">
        <v>454</v>
      </c>
      <c r="G65" t="s">
        <v>428</v>
      </c>
      <c r="H65">
        <v>14</v>
      </c>
      <c r="I65">
        <v>439.79</v>
      </c>
      <c r="J65" t="str">
        <v>Int</v>
      </c>
      <c r="K65" t="str">
        <v>Intel Core i9-14900KF</v>
      </c>
      <c r="L65" t="str">
        <v xml:space="preserve">3.2 </v>
      </c>
      <c r="M65" t="str">
        <v xml:space="preserve">6 </v>
      </c>
      <c r="N65" t="str">
        <v>125</v>
      </c>
      <c r="O65" t="str">
        <v>No</v>
      </c>
    </row>
    <row r="66" spans="1:15" x14ac:dyDescent="0.25">
      <c r="A66" t="s">
        <v>531</v>
      </c>
      <c r="B66">
        <v>6</v>
      </c>
      <c r="C66" t="s">
        <v>426</v>
      </c>
      <c r="D66" t="s">
        <v>494</v>
      </c>
      <c r="E66" t="s">
        <v>461</v>
      </c>
      <c r="F66" t="s">
        <v>424</v>
      </c>
      <c r="G66" t="s">
        <v>428</v>
      </c>
      <c r="H66">
        <v>24</v>
      </c>
      <c r="I66">
        <v>112.99</v>
      </c>
      <c r="J66" t="str">
        <v>AMD</v>
      </c>
      <c r="K66" t="str">
        <v>Ryzen 5 4500</v>
      </c>
      <c r="L66" t="str">
        <v xml:space="preserve">3.6 </v>
      </c>
      <c r="M66" t="str">
        <v xml:space="preserve">4.1 </v>
      </c>
      <c r="N66" t="str">
        <v>65</v>
      </c>
      <c r="O66" t="str">
        <v>No</v>
      </c>
    </row>
    <row r="67" spans="1:15" x14ac:dyDescent="0.25">
      <c r="A67" t="s">
        <v>532</v>
      </c>
      <c r="B67">
        <v>16</v>
      </c>
      <c r="C67" t="s">
        <v>418</v>
      </c>
      <c r="D67" t="s">
        <v>431</v>
      </c>
      <c r="E67" t="s">
        <v>420</v>
      </c>
      <c r="F67" t="s">
        <v>415</v>
      </c>
      <c r="G67" t="s">
        <v>416</v>
      </c>
      <c r="H67">
        <v>75</v>
      </c>
      <c r="I67">
        <v>699.99</v>
      </c>
      <c r="J67" t="str">
        <v>AMD</v>
      </c>
      <c r="K67" t="str">
        <v>Ryzen 9 7950X3D</v>
      </c>
      <c r="L67" t="str">
        <v xml:space="preserve">4.2 </v>
      </c>
      <c r="M67" t="str">
        <v xml:space="preserve">5.7 </v>
      </c>
      <c r="N67" t="str">
        <v>120</v>
      </c>
      <c r="O67" t="str">
        <v>Radeon</v>
      </c>
    </row>
    <row r="68" spans="1:15" hidden="1" x14ac:dyDescent="0.25">
      <c r="A68" t="s">
        <v>533</v>
      </c>
      <c r="B68">
        <v>6</v>
      </c>
      <c r="C68" t="s">
        <v>473</v>
      </c>
      <c r="D68" t="s">
        <v>430</v>
      </c>
      <c r="E68" t="s">
        <v>534</v>
      </c>
      <c r="F68" t="s">
        <v>424</v>
      </c>
      <c r="G68" t="s">
        <v>428</v>
      </c>
      <c r="H68">
        <v>62</v>
      </c>
      <c r="I68">
        <v>177.89</v>
      </c>
      <c r="J68" t="str">
        <v>Int</v>
      </c>
      <c r="K68" t="str">
        <v>Intel Core i5-10400F</v>
      </c>
      <c r="L68" t="str">
        <v xml:space="preserve">2.9 </v>
      </c>
      <c r="M68" t="str">
        <v xml:space="preserve">4.3 </v>
      </c>
      <c r="N68" t="str">
        <v>65</v>
      </c>
      <c r="O68" t="str">
        <v>No</v>
      </c>
    </row>
    <row r="69" spans="1:15" x14ac:dyDescent="0.25">
      <c r="A69" t="s">
        <v>535</v>
      </c>
      <c r="B69">
        <v>8</v>
      </c>
      <c r="C69" t="s">
        <v>494</v>
      </c>
      <c r="D69" t="s">
        <v>419</v>
      </c>
      <c r="E69" t="s">
        <v>420</v>
      </c>
      <c r="F69" t="s">
        <v>424</v>
      </c>
      <c r="G69" t="s">
        <v>428</v>
      </c>
      <c r="H69">
        <v>3</v>
      </c>
      <c r="I69">
        <v>269.57</v>
      </c>
      <c r="J69" t="str">
        <v>AMD</v>
      </c>
      <c r="K69" t="str">
        <v>Ryzen 7 8700F</v>
      </c>
      <c r="L69" t="str">
        <v xml:space="preserve">4.1 </v>
      </c>
      <c r="M69" t="str">
        <v xml:space="preserve">5 </v>
      </c>
      <c r="N69" t="str">
        <v>65</v>
      </c>
      <c r="O69" t="str">
        <v>No</v>
      </c>
    </row>
    <row r="70" spans="1:15" hidden="1" x14ac:dyDescent="0.25">
      <c r="A70" t="s">
        <v>536</v>
      </c>
      <c r="B70">
        <v>10</v>
      </c>
      <c r="C70" t="s">
        <v>457</v>
      </c>
      <c r="D70" t="s">
        <v>443</v>
      </c>
      <c r="E70" t="s">
        <v>537</v>
      </c>
      <c r="F70" t="s">
        <v>424</v>
      </c>
      <c r="G70" t="s">
        <v>428</v>
      </c>
      <c r="H70">
        <v>22</v>
      </c>
      <c r="I70">
        <v>234.29</v>
      </c>
      <c r="J70" t="str">
        <v>Int</v>
      </c>
      <c r="K70" t="str">
        <v>Intel Core i5-13400F</v>
      </c>
      <c r="L70" t="str">
        <v xml:space="preserve">2.5 </v>
      </c>
      <c r="M70" t="str">
        <v xml:space="preserve">4.6 </v>
      </c>
      <c r="N70" t="str">
        <v>65</v>
      </c>
      <c r="O70" t="str">
        <v>No</v>
      </c>
    </row>
    <row r="71" spans="1:15" x14ac:dyDescent="0.25">
      <c r="A71" t="s">
        <v>538</v>
      </c>
      <c r="B71">
        <v>6</v>
      </c>
      <c r="C71" t="s">
        <v>451</v>
      </c>
      <c r="D71" t="s">
        <v>422</v>
      </c>
      <c r="E71" t="s">
        <v>512</v>
      </c>
      <c r="F71" t="s">
        <v>424</v>
      </c>
      <c r="G71" t="s">
        <v>428</v>
      </c>
      <c r="H71">
        <v>503</v>
      </c>
      <c r="J71" t="str">
        <v>AMD</v>
      </c>
      <c r="K71" t="str">
        <v>Ryzen 5 2600</v>
      </c>
      <c r="L71" t="str">
        <v xml:space="preserve">3.4 </v>
      </c>
      <c r="M71" t="str">
        <v xml:space="preserve">3.9 </v>
      </c>
      <c r="N71" t="str">
        <v>65</v>
      </c>
      <c r="O71" t="str">
        <v>No</v>
      </c>
    </row>
    <row r="72" spans="1:15" hidden="1" x14ac:dyDescent="0.25">
      <c r="A72" t="s">
        <v>539</v>
      </c>
      <c r="B72">
        <v>8</v>
      </c>
      <c r="C72" t="s">
        <v>426</v>
      </c>
      <c r="D72" t="s">
        <v>481</v>
      </c>
      <c r="E72" t="s">
        <v>540</v>
      </c>
      <c r="F72" t="s">
        <v>541</v>
      </c>
      <c r="G72" t="s">
        <v>542</v>
      </c>
      <c r="H72">
        <v>226</v>
      </c>
      <c r="I72">
        <v>277.23</v>
      </c>
      <c r="J72" t="str">
        <v>Int</v>
      </c>
      <c r="K72" t="str">
        <v>Intel Core i7-9700K</v>
      </c>
      <c r="L72" t="str">
        <v xml:space="preserve">3.6 </v>
      </c>
      <c r="M72" t="str">
        <v xml:space="preserve">4.9 </v>
      </c>
      <c r="N72" t="str">
        <v>95</v>
      </c>
      <c r="O72" t="str">
        <v>Intel UHD Graphics 630</v>
      </c>
    </row>
    <row r="73" spans="1:15" x14ac:dyDescent="0.25">
      <c r="A73" t="s">
        <v>543</v>
      </c>
      <c r="B73">
        <v>6</v>
      </c>
      <c r="C73" t="s">
        <v>430</v>
      </c>
      <c r="D73" t="s">
        <v>419</v>
      </c>
      <c r="E73" t="s">
        <v>420</v>
      </c>
      <c r="F73" t="s">
        <v>424</v>
      </c>
      <c r="G73" t="s">
        <v>544</v>
      </c>
      <c r="H73">
        <v>16</v>
      </c>
      <c r="I73">
        <v>179.45</v>
      </c>
      <c r="J73" t="str">
        <v>AMD</v>
      </c>
      <c r="K73" t="str">
        <v>Ryzen 5 8600G</v>
      </c>
      <c r="L73" t="str">
        <v xml:space="preserve">4.3 </v>
      </c>
      <c r="M73" t="str">
        <v xml:space="preserve">5 </v>
      </c>
      <c r="N73" t="str">
        <v>65</v>
      </c>
      <c r="O73" t="str">
        <v>Radeon 760M</v>
      </c>
    </row>
    <row r="74" spans="1:15" hidden="1" x14ac:dyDescent="0.25">
      <c r="A74" t="s">
        <v>545</v>
      </c>
      <c r="B74">
        <v>4</v>
      </c>
      <c r="C74" t="s">
        <v>437</v>
      </c>
      <c r="D74" t="s">
        <v>412</v>
      </c>
      <c r="E74" t="s">
        <v>453</v>
      </c>
      <c r="F74" t="s">
        <v>508</v>
      </c>
      <c r="G74" t="s">
        <v>428</v>
      </c>
      <c r="H74">
        <v>1</v>
      </c>
      <c r="I74">
        <v>99</v>
      </c>
      <c r="J74" t="str">
        <v>Int</v>
      </c>
      <c r="K74" t="str">
        <v>Intel Core i3-14100F</v>
      </c>
      <c r="L74" t="str">
        <v xml:space="preserve">3.5 </v>
      </c>
      <c r="M74" t="str">
        <v xml:space="preserve">4.7 </v>
      </c>
      <c r="N74" t="str">
        <v>58</v>
      </c>
      <c r="O74" t="str">
        <v>No</v>
      </c>
    </row>
    <row r="75" spans="1:15" hidden="1" x14ac:dyDescent="0.25">
      <c r="A75" t="s">
        <v>546</v>
      </c>
      <c r="B75">
        <v>24</v>
      </c>
      <c r="C75" t="s">
        <v>469</v>
      </c>
      <c r="D75" t="s">
        <v>547</v>
      </c>
      <c r="E75" t="s">
        <v>453</v>
      </c>
      <c r="F75" t="s">
        <v>548</v>
      </c>
      <c r="G75" t="s">
        <v>455</v>
      </c>
      <c r="H75">
        <v>2</v>
      </c>
      <c r="I75">
        <v>689.99</v>
      </c>
      <c r="J75" t="str">
        <v>Int</v>
      </c>
      <c r="K75" t="str">
        <v>Intel Core i9-14900KS</v>
      </c>
      <c r="L75" t="str">
        <v xml:space="preserve">3.2 </v>
      </c>
      <c r="M75" t="str">
        <v xml:space="preserve">6.2 </v>
      </c>
      <c r="N75" t="str">
        <v>150</v>
      </c>
      <c r="O75" t="str">
        <v>Intel UHD Graphics 770</v>
      </c>
    </row>
    <row r="76" spans="1:15" x14ac:dyDescent="0.25">
      <c r="A76" t="s">
        <v>549</v>
      </c>
      <c r="B76">
        <v>6</v>
      </c>
      <c r="C76" t="s">
        <v>426</v>
      </c>
      <c r="D76" t="s">
        <v>438</v>
      </c>
      <c r="E76" t="s">
        <v>427</v>
      </c>
      <c r="F76" t="s">
        <v>424</v>
      </c>
      <c r="G76" t="s">
        <v>490</v>
      </c>
      <c r="H76">
        <v>6</v>
      </c>
      <c r="I76">
        <v>129.99</v>
      </c>
      <c r="J76" t="str">
        <v>AMD</v>
      </c>
      <c r="K76" t="str">
        <v>Ryzen 5 5500GT</v>
      </c>
      <c r="L76" t="str">
        <v xml:space="preserve">3.6 </v>
      </c>
      <c r="M76" t="str">
        <v xml:space="preserve">4.4 </v>
      </c>
      <c r="N76" t="str">
        <v>65</v>
      </c>
      <c r="O76" t="str">
        <v>Radeon Vega 7</v>
      </c>
    </row>
    <row r="77" spans="1:15" hidden="1" x14ac:dyDescent="0.25">
      <c r="A77" t="s">
        <v>550</v>
      </c>
      <c r="B77">
        <v>2</v>
      </c>
      <c r="C77" t="s">
        <v>503</v>
      </c>
      <c r="E77" t="s">
        <v>551</v>
      </c>
      <c r="F77" t="s">
        <v>424</v>
      </c>
      <c r="G77" t="s">
        <v>428</v>
      </c>
      <c r="H77">
        <v>4</v>
      </c>
      <c r="I77">
        <v>23.03</v>
      </c>
      <c r="J77" t="str">
        <v>Int</v>
      </c>
      <c r="K77" t="str">
        <v>Intel Core 2 Duo E8400</v>
      </c>
      <c r="L77" t="str">
        <v xml:space="preserve">3 </v>
      </c>
      <c r="M77" t="str">
        <v/>
      </c>
      <c r="N77" t="str">
        <v>65</v>
      </c>
      <c r="O77" t="str">
        <v>No</v>
      </c>
    </row>
    <row r="78" spans="1:15" hidden="1" x14ac:dyDescent="0.25">
      <c r="A78" t="s">
        <v>552</v>
      </c>
      <c r="B78">
        <v>6</v>
      </c>
      <c r="C78" t="s">
        <v>442</v>
      </c>
      <c r="D78" t="s">
        <v>412</v>
      </c>
      <c r="E78" t="s">
        <v>553</v>
      </c>
      <c r="F78" t="s">
        <v>541</v>
      </c>
      <c r="G78" t="s">
        <v>542</v>
      </c>
      <c r="H78">
        <v>306</v>
      </c>
      <c r="I78">
        <v>196</v>
      </c>
      <c r="J78" t="str">
        <v>Int</v>
      </c>
      <c r="K78" t="str">
        <v>Intel Core i7-8700K</v>
      </c>
      <c r="L78" t="str">
        <v xml:space="preserve">3.7 </v>
      </c>
      <c r="M78" t="str">
        <v xml:space="preserve">4.7 </v>
      </c>
      <c r="N78" t="str">
        <v>95</v>
      </c>
      <c r="O78" t="str">
        <v>Intel UHD Graphics 630</v>
      </c>
    </row>
    <row r="79" spans="1:15" x14ac:dyDescent="0.25">
      <c r="A79" t="s">
        <v>554</v>
      </c>
      <c r="B79">
        <v>4</v>
      </c>
      <c r="C79" t="s">
        <v>445</v>
      </c>
      <c r="D79" t="s">
        <v>485</v>
      </c>
      <c r="E79" t="s">
        <v>461</v>
      </c>
      <c r="F79" t="s">
        <v>424</v>
      </c>
      <c r="G79" t="s">
        <v>428</v>
      </c>
      <c r="H79">
        <v>7</v>
      </c>
      <c r="I79">
        <v>81.47</v>
      </c>
      <c r="J79" t="str">
        <v>AMD</v>
      </c>
      <c r="K79" t="str">
        <v>Ryzen 3 4100</v>
      </c>
      <c r="L79" t="str">
        <v xml:space="preserve">3.8 </v>
      </c>
      <c r="M79" t="str">
        <v xml:space="preserve">4 </v>
      </c>
      <c r="N79" t="str">
        <v>65</v>
      </c>
      <c r="O79" t="str">
        <v>No</v>
      </c>
    </row>
    <row r="80" spans="1:15" x14ac:dyDescent="0.25">
      <c r="A80" t="s">
        <v>555</v>
      </c>
      <c r="B80">
        <v>12</v>
      </c>
      <c r="C80" t="s">
        <v>438</v>
      </c>
      <c r="D80" t="s">
        <v>448</v>
      </c>
      <c r="E80" t="s">
        <v>420</v>
      </c>
      <c r="F80" t="s">
        <v>415</v>
      </c>
      <c r="G80" t="s">
        <v>416</v>
      </c>
      <c r="H80">
        <v>23</v>
      </c>
      <c r="I80">
        <v>759.99</v>
      </c>
      <c r="J80" t="str">
        <v>AMD</v>
      </c>
      <c r="K80" t="str">
        <v>Ryzen 9 7900X3D</v>
      </c>
      <c r="L80" t="str">
        <v xml:space="preserve">4.4 </v>
      </c>
      <c r="M80" t="str">
        <v xml:space="preserve">5.6 </v>
      </c>
      <c r="N80" t="str">
        <v>120</v>
      </c>
      <c r="O80" t="str">
        <v>Radeon</v>
      </c>
    </row>
    <row r="81" spans="1:15" x14ac:dyDescent="0.25">
      <c r="A81" t="s">
        <v>556</v>
      </c>
      <c r="B81">
        <v>6</v>
      </c>
      <c r="C81" t="s">
        <v>445</v>
      </c>
      <c r="D81" t="s">
        <v>438</v>
      </c>
      <c r="E81" t="s">
        <v>461</v>
      </c>
      <c r="F81" t="s">
        <v>541</v>
      </c>
      <c r="G81" t="s">
        <v>428</v>
      </c>
      <c r="H81">
        <v>200</v>
      </c>
      <c r="J81" t="str">
        <v>AMD</v>
      </c>
      <c r="K81" t="str">
        <v>Ryzen 5 3600X</v>
      </c>
      <c r="L81" t="str">
        <v xml:space="preserve">3.8 </v>
      </c>
      <c r="M81" t="str">
        <v xml:space="preserve">4.4 </v>
      </c>
      <c r="N81" t="str">
        <v>95</v>
      </c>
      <c r="O81" t="str">
        <v>No</v>
      </c>
    </row>
    <row r="82" spans="1:15" hidden="1" x14ac:dyDescent="0.25">
      <c r="A82" t="s">
        <v>557</v>
      </c>
      <c r="B82">
        <v>16</v>
      </c>
      <c r="C82" t="s">
        <v>451</v>
      </c>
      <c r="D82" t="s">
        <v>423</v>
      </c>
      <c r="E82" t="s">
        <v>537</v>
      </c>
      <c r="F82" t="s">
        <v>454</v>
      </c>
      <c r="G82" t="s">
        <v>455</v>
      </c>
      <c r="H82">
        <v>130</v>
      </c>
      <c r="I82">
        <v>457.29</v>
      </c>
      <c r="J82" t="str">
        <v>Int</v>
      </c>
      <c r="K82" t="str">
        <v>Intel Core i7-13700K</v>
      </c>
      <c r="L82" t="str">
        <v xml:space="preserve">3.4 </v>
      </c>
      <c r="M82" t="str">
        <v xml:space="preserve">5.4 </v>
      </c>
      <c r="N82" t="str">
        <v>125</v>
      </c>
      <c r="O82" t="str">
        <v>Intel UHD Graphics 770</v>
      </c>
    </row>
    <row r="83" spans="1:15" hidden="1" x14ac:dyDescent="0.25">
      <c r="A83" t="s">
        <v>558</v>
      </c>
      <c r="B83">
        <v>8</v>
      </c>
      <c r="C83" t="s">
        <v>426</v>
      </c>
      <c r="D83" t="s">
        <v>419</v>
      </c>
      <c r="E83" t="s">
        <v>540</v>
      </c>
      <c r="F83" t="s">
        <v>541</v>
      </c>
      <c r="G83" t="s">
        <v>542</v>
      </c>
      <c r="H83">
        <v>211</v>
      </c>
      <c r="I83">
        <v>447</v>
      </c>
      <c r="J83" t="str">
        <v>Int</v>
      </c>
      <c r="K83" t="str">
        <v>Intel Core i9-9900K</v>
      </c>
      <c r="L83" t="str">
        <v xml:space="preserve">3.6 </v>
      </c>
      <c r="M83" t="str">
        <v xml:space="preserve">5 </v>
      </c>
      <c r="N83" t="str">
        <v>95</v>
      </c>
      <c r="O83" t="str">
        <v>Intel UHD Graphics 630</v>
      </c>
    </row>
    <row r="84" spans="1:15" hidden="1" x14ac:dyDescent="0.25">
      <c r="A84" t="s">
        <v>559</v>
      </c>
      <c r="B84">
        <v>4</v>
      </c>
      <c r="C84" t="s">
        <v>418</v>
      </c>
      <c r="D84" t="s">
        <v>440</v>
      </c>
      <c r="E84" t="s">
        <v>560</v>
      </c>
      <c r="F84" t="s">
        <v>561</v>
      </c>
      <c r="G84" t="s">
        <v>562</v>
      </c>
      <c r="H84">
        <v>303</v>
      </c>
      <c r="I84">
        <v>188.06</v>
      </c>
      <c r="J84" t="str">
        <v>Int</v>
      </c>
      <c r="K84" t="str">
        <v>Intel Core i7-7700K</v>
      </c>
      <c r="L84" t="str">
        <v xml:space="preserve">4.2 </v>
      </c>
      <c r="M84" t="str">
        <v xml:space="preserve">4.5 </v>
      </c>
      <c r="N84" t="str">
        <v>91</v>
      </c>
      <c r="O84" t="str">
        <v>Intel HD Graphics 630</v>
      </c>
    </row>
    <row r="85" spans="1:15" hidden="1" x14ac:dyDescent="0.25">
      <c r="A85" t="s">
        <v>563</v>
      </c>
      <c r="B85">
        <v>14</v>
      </c>
      <c r="C85" t="s">
        <v>437</v>
      </c>
      <c r="D85" t="s">
        <v>476</v>
      </c>
      <c r="E85" t="s">
        <v>537</v>
      </c>
      <c r="F85" t="s">
        <v>454</v>
      </c>
      <c r="G85" t="s">
        <v>455</v>
      </c>
      <c r="H85">
        <v>110</v>
      </c>
      <c r="I85">
        <v>319</v>
      </c>
      <c r="J85" t="str">
        <v>Int</v>
      </c>
      <c r="K85" t="str">
        <v>Intel Core i5-13600K</v>
      </c>
      <c r="L85" t="str">
        <v xml:space="preserve">3.5 </v>
      </c>
      <c r="M85" t="str">
        <v xml:space="preserve">5.1 </v>
      </c>
      <c r="N85" t="str">
        <v>125</v>
      </c>
      <c r="O85" t="str">
        <v>Intel UHD Graphics 770</v>
      </c>
    </row>
    <row r="86" spans="1:15" x14ac:dyDescent="0.25">
      <c r="A86" t="s">
        <v>564</v>
      </c>
      <c r="B86">
        <v>32</v>
      </c>
      <c r="C86" t="s">
        <v>442</v>
      </c>
      <c r="D86" t="s">
        <v>440</v>
      </c>
      <c r="E86" t="s">
        <v>461</v>
      </c>
      <c r="F86" t="s">
        <v>474</v>
      </c>
      <c r="G86" t="s">
        <v>428</v>
      </c>
      <c r="H86">
        <v>8</v>
      </c>
      <c r="I86">
        <v>1399.99</v>
      </c>
      <c r="J86" t="str">
        <v>AMD</v>
      </c>
      <c r="K86" t="str">
        <v>Threadripper 3970X</v>
      </c>
      <c r="L86" t="str">
        <v xml:space="preserve">3.7 </v>
      </c>
      <c r="M86" t="str">
        <v xml:space="preserve">4.5 </v>
      </c>
      <c r="N86" t="str">
        <v>280</v>
      </c>
      <c r="O86" t="str">
        <v>No</v>
      </c>
    </row>
    <row r="87" spans="1:15" hidden="1" x14ac:dyDescent="0.25">
      <c r="A87" t="s">
        <v>565</v>
      </c>
      <c r="B87">
        <v>24</v>
      </c>
      <c r="C87" t="s">
        <v>503</v>
      </c>
      <c r="D87" t="s">
        <v>566</v>
      </c>
      <c r="E87" t="s">
        <v>537</v>
      </c>
      <c r="F87" t="s">
        <v>454</v>
      </c>
      <c r="G87" t="s">
        <v>455</v>
      </c>
      <c r="H87">
        <v>68</v>
      </c>
      <c r="I87">
        <v>599.95000000000005</v>
      </c>
      <c r="J87" t="str">
        <v>Int</v>
      </c>
      <c r="K87" t="str">
        <v>Intel Core i9-13900K</v>
      </c>
      <c r="L87" t="str">
        <v xml:space="preserve">3 </v>
      </c>
      <c r="M87" t="str">
        <v xml:space="preserve">5.8 </v>
      </c>
      <c r="N87" t="str">
        <v>125</v>
      </c>
      <c r="O87" t="str">
        <v>Intel UHD Graphics 770</v>
      </c>
    </row>
    <row r="88" spans="1:15" x14ac:dyDescent="0.25">
      <c r="A88" t="s">
        <v>567</v>
      </c>
      <c r="B88">
        <v>8</v>
      </c>
      <c r="C88" t="s">
        <v>442</v>
      </c>
      <c r="D88" t="s">
        <v>430</v>
      </c>
      <c r="E88" t="s">
        <v>512</v>
      </c>
      <c r="F88" t="s">
        <v>435</v>
      </c>
      <c r="G88" t="s">
        <v>428</v>
      </c>
      <c r="H88">
        <v>358</v>
      </c>
      <c r="J88" t="str">
        <v>AMD</v>
      </c>
      <c r="K88" t="str">
        <v>Ryzen 7 2700X</v>
      </c>
      <c r="L88" t="str">
        <v xml:space="preserve">3.7 </v>
      </c>
      <c r="M88" t="str">
        <v xml:space="preserve">4.3 </v>
      </c>
      <c r="N88" t="str">
        <v>105</v>
      </c>
      <c r="O88" t="str">
        <v>No</v>
      </c>
    </row>
    <row r="89" spans="1:15" x14ac:dyDescent="0.25">
      <c r="A89" t="s">
        <v>568</v>
      </c>
      <c r="B89">
        <v>12</v>
      </c>
      <c r="C89" t="s">
        <v>445</v>
      </c>
      <c r="D89" t="s">
        <v>443</v>
      </c>
      <c r="E89" t="s">
        <v>461</v>
      </c>
      <c r="F89" t="s">
        <v>435</v>
      </c>
      <c r="G89" t="s">
        <v>428</v>
      </c>
      <c r="H89">
        <v>281</v>
      </c>
      <c r="J89" t="str">
        <v>AMD</v>
      </c>
      <c r="K89" t="str">
        <v>Ryzen 9 3900X</v>
      </c>
      <c r="L89" t="str">
        <v xml:space="preserve">3.8 </v>
      </c>
      <c r="M89" t="str">
        <v xml:space="preserve">4.6 </v>
      </c>
      <c r="N89" t="str">
        <v>105</v>
      </c>
      <c r="O89" t="str">
        <v>No</v>
      </c>
    </row>
    <row r="90" spans="1:15" x14ac:dyDescent="0.25">
      <c r="A90" t="s">
        <v>569</v>
      </c>
      <c r="B90">
        <v>16</v>
      </c>
      <c r="C90" t="s">
        <v>440</v>
      </c>
      <c r="D90" t="s">
        <v>431</v>
      </c>
      <c r="E90" t="s">
        <v>420</v>
      </c>
      <c r="F90" t="s">
        <v>432</v>
      </c>
      <c r="G90" t="s">
        <v>416</v>
      </c>
      <c r="H90">
        <v>51</v>
      </c>
      <c r="I90">
        <v>499.99</v>
      </c>
      <c r="J90" t="str">
        <v>AMD</v>
      </c>
      <c r="K90" t="str">
        <v>Ryzen 9 7950X</v>
      </c>
      <c r="L90" t="str">
        <v xml:space="preserve">4.5 </v>
      </c>
      <c r="M90" t="str">
        <v xml:space="preserve">5.7 </v>
      </c>
      <c r="N90" t="str">
        <v>170</v>
      </c>
      <c r="O90" t="str">
        <v>Radeon</v>
      </c>
    </row>
    <row r="91" spans="1:15" hidden="1" x14ac:dyDescent="0.25">
      <c r="A91" t="s">
        <v>570</v>
      </c>
      <c r="B91">
        <v>8</v>
      </c>
      <c r="C91" t="s">
        <v>445</v>
      </c>
      <c r="D91" t="s">
        <v>476</v>
      </c>
      <c r="E91" t="s">
        <v>534</v>
      </c>
      <c r="F91" t="s">
        <v>454</v>
      </c>
      <c r="G91" t="s">
        <v>542</v>
      </c>
      <c r="H91">
        <v>104</v>
      </c>
      <c r="I91">
        <v>380.99</v>
      </c>
      <c r="J91" t="str">
        <v>Int</v>
      </c>
      <c r="K91" t="str">
        <v>Intel Core i7-10700K</v>
      </c>
      <c r="L91" t="str">
        <v xml:space="preserve">3.8 </v>
      </c>
      <c r="M91" t="str">
        <v xml:space="preserve">5.1 </v>
      </c>
      <c r="N91" t="str">
        <v>125</v>
      </c>
      <c r="O91" t="str">
        <v>Intel UHD Graphics 630</v>
      </c>
    </row>
    <row r="92" spans="1:15" x14ac:dyDescent="0.25">
      <c r="A92" t="s">
        <v>571</v>
      </c>
      <c r="B92">
        <v>6</v>
      </c>
      <c r="C92" t="s">
        <v>445</v>
      </c>
      <c r="D92" t="s">
        <v>413</v>
      </c>
      <c r="E92" t="s">
        <v>414</v>
      </c>
      <c r="F92" t="s">
        <v>424</v>
      </c>
      <c r="G92" t="s">
        <v>416</v>
      </c>
      <c r="H92">
        <v>1</v>
      </c>
      <c r="I92">
        <v>249.99</v>
      </c>
      <c r="J92" t="str">
        <v>AMD</v>
      </c>
      <c r="K92" t="str">
        <v>Ryzen 5 9600</v>
      </c>
      <c r="L92" t="str">
        <v xml:space="preserve">3.8 </v>
      </c>
      <c r="M92" t="str">
        <v xml:space="preserve">5.2 </v>
      </c>
      <c r="N92" t="str">
        <v>65</v>
      </c>
      <c r="O92" t="str">
        <v>Radeon</v>
      </c>
    </row>
    <row r="93" spans="1:15" hidden="1" x14ac:dyDescent="0.25">
      <c r="A93" t="s">
        <v>572</v>
      </c>
      <c r="B93">
        <v>6</v>
      </c>
      <c r="C93" t="s">
        <v>473</v>
      </c>
      <c r="D93" t="s">
        <v>494</v>
      </c>
      <c r="E93" t="s">
        <v>540</v>
      </c>
      <c r="F93" t="s">
        <v>424</v>
      </c>
      <c r="G93" t="s">
        <v>428</v>
      </c>
      <c r="H93">
        <v>48</v>
      </c>
      <c r="J93" t="str">
        <v>Int</v>
      </c>
      <c r="K93" t="str">
        <v>Intel Core i5-9400F</v>
      </c>
      <c r="L93" t="str">
        <v xml:space="preserve">2.9 </v>
      </c>
      <c r="M93" t="str">
        <v xml:space="preserve">4.1 </v>
      </c>
      <c r="N93" t="str">
        <v>65</v>
      </c>
      <c r="O93" t="str">
        <v>No</v>
      </c>
    </row>
    <row r="94" spans="1:15" hidden="1" x14ac:dyDescent="0.25">
      <c r="A94" t="s">
        <v>573</v>
      </c>
      <c r="B94">
        <v>10</v>
      </c>
      <c r="C94" t="s">
        <v>507</v>
      </c>
      <c r="D94" t="s">
        <v>481</v>
      </c>
      <c r="E94" t="s">
        <v>466</v>
      </c>
      <c r="F94" t="s">
        <v>424</v>
      </c>
      <c r="G94" t="s">
        <v>467</v>
      </c>
      <c r="H94">
        <v>0</v>
      </c>
      <c r="I94">
        <v>179.98</v>
      </c>
      <c r="J94" t="str">
        <v>Int</v>
      </c>
      <c r="K94" t="str">
        <v>Intel Core Ultra 5 225</v>
      </c>
      <c r="L94" t="str">
        <v xml:space="preserve">3.3 </v>
      </c>
      <c r="M94" t="str">
        <v xml:space="preserve">4.9 </v>
      </c>
      <c r="N94" t="str">
        <v>65</v>
      </c>
      <c r="O94" t="str">
        <v>Intel Xe</v>
      </c>
    </row>
    <row r="95" spans="1:15" x14ac:dyDescent="0.25">
      <c r="A95" t="s">
        <v>574</v>
      </c>
      <c r="B95">
        <v>12</v>
      </c>
      <c r="C95" t="s">
        <v>442</v>
      </c>
      <c r="D95" t="s">
        <v>423</v>
      </c>
      <c r="E95" t="s">
        <v>420</v>
      </c>
      <c r="F95" t="s">
        <v>424</v>
      </c>
      <c r="G95" t="s">
        <v>416</v>
      </c>
      <c r="H95">
        <v>20</v>
      </c>
      <c r="I95">
        <v>343.95</v>
      </c>
      <c r="J95" t="str">
        <v>AMD</v>
      </c>
      <c r="K95" t="str">
        <v>Ryzen 9 7900</v>
      </c>
      <c r="L95" t="str">
        <v xml:space="preserve">3.7 </v>
      </c>
      <c r="M95" t="str">
        <v xml:space="preserve">5.4 </v>
      </c>
      <c r="N95" t="str">
        <v>65</v>
      </c>
      <c r="O95" t="str">
        <v>Radeon</v>
      </c>
    </row>
    <row r="96" spans="1:15" hidden="1" x14ac:dyDescent="0.25">
      <c r="A96" t="s">
        <v>575</v>
      </c>
      <c r="B96">
        <v>4</v>
      </c>
      <c r="C96" t="s">
        <v>485</v>
      </c>
      <c r="D96" t="s">
        <v>418</v>
      </c>
      <c r="E96" t="s">
        <v>576</v>
      </c>
      <c r="F96" t="s">
        <v>561</v>
      </c>
      <c r="G96" t="s">
        <v>577</v>
      </c>
      <c r="H96">
        <v>508</v>
      </c>
      <c r="I96">
        <v>207.8</v>
      </c>
      <c r="J96" t="str">
        <v>Int</v>
      </c>
      <c r="K96" t="str">
        <v>Intel Core i7-6700K</v>
      </c>
      <c r="L96" t="str">
        <v xml:space="preserve">4 </v>
      </c>
      <c r="M96" t="str">
        <v xml:space="preserve">4.2 </v>
      </c>
      <c r="N96" t="str">
        <v>91</v>
      </c>
      <c r="O96" t="str">
        <v>Intel HD Graphics 530</v>
      </c>
    </row>
    <row r="97" spans="1:15" x14ac:dyDescent="0.25">
      <c r="A97" t="s">
        <v>578</v>
      </c>
      <c r="B97">
        <v>4</v>
      </c>
      <c r="C97" t="s">
        <v>442</v>
      </c>
      <c r="D97" t="s">
        <v>418</v>
      </c>
      <c r="E97" t="s">
        <v>512</v>
      </c>
      <c r="F97" t="s">
        <v>424</v>
      </c>
      <c r="G97" t="s">
        <v>579</v>
      </c>
      <c r="H97">
        <v>56</v>
      </c>
      <c r="J97" t="str">
        <v>AMD</v>
      </c>
      <c r="K97" t="str">
        <v>Ryzen 5 3400G</v>
      </c>
      <c r="L97" t="str">
        <v xml:space="preserve">3.7 </v>
      </c>
      <c r="M97" t="str">
        <v xml:space="preserve">4.2 </v>
      </c>
      <c r="N97" t="str">
        <v>65</v>
      </c>
      <c r="O97" t="str">
        <v>Radeon Vega 11</v>
      </c>
    </row>
    <row r="98" spans="1:15" hidden="1" x14ac:dyDescent="0.25">
      <c r="A98" t="s">
        <v>580</v>
      </c>
      <c r="B98">
        <v>6</v>
      </c>
      <c r="C98" t="s">
        <v>581</v>
      </c>
      <c r="D98" t="s">
        <v>438</v>
      </c>
      <c r="E98" t="s">
        <v>582</v>
      </c>
      <c r="F98" t="s">
        <v>424</v>
      </c>
      <c r="G98" t="s">
        <v>428</v>
      </c>
      <c r="H98">
        <v>24</v>
      </c>
      <c r="J98" t="str">
        <v>Int</v>
      </c>
      <c r="K98" t="str">
        <v>Intel Core i5-11400F</v>
      </c>
      <c r="L98" t="str">
        <v xml:space="preserve">2.6 </v>
      </c>
      <c r="M98" t="str">
        <v xml:space="preserve">4.4 </v>
      </c>
      <c r="N98" t="str">
        <v>65</v>
      </c>
      <c r="O98" t="str">
        <v>No</v>
      </c>
    </row>
    <row r="99" spans="1:15" hidden="1" x14ac:dyDescent="0.25">
      <c r="A99" t="s">
        <v>583</v>
      </c>
      <c r="B99">
        <v>6</v>
      </c>
      <c r="C99" t="s">
        <v>457</v>
      </c>
      <c r="D99" t="s">
        <v>438</v>
      </c>
      <c r="E99" t="s">
        <v>458</v>
      </c>
      <c r="F99" t="s">
        <v>424</v>
      </c>
      <c r="G99" t="s">
        <v>584</v>
      </c>
      <c r="H99">
        <v>38</v>
      </c>
      <c r="I99">
        <v>215.99</v>
      </c>
      <c r="J99" t="str">
        <v>Int</v>
      </c>
      <c r="K99" t="str">
        <v>Intel Core i5-12400</v>
      </c>
      <c r="L99" t="str">
        <v xml:space="preserve">2.5 </v>
      </c>
      <c r="M99" t="str">
        <v xml:space="preserve">4.4 </v>
      </c>
      <c r="N99" t="str">
        <v>65</v>
      </c>
      <c r="O99" t="str">
        <v>Intel UHD Graphics 730</v>
      </c>
    </row>
    <row r="100" spans="1:15" hidden="1" x14ac:dyDescent="0.25">
      <c r="A100" t="s">
        <v>585</v>
      </c>
      <c r="B100">
        <v>4</v>
      </c>
      <c r="C100" t="s">
        <v>469</v>
      </c>
      <c r="D100" t="s">
        <v>426</v>
      </c>
      <c r="E100" t="s">
        <v>576</v>
      </c>
      <c r="F100" t="s">
        <v>424</v>
      </c>
      <c r="G100" t="s">
        <v>577</v>
      </c>
      <c r="H100">
        <v>234</v>
      </c>
      <c r="I100">
        <v>60</v>
      </c>
      <c r="J100" t="str">
        <v>Int</v>
      </c>
      <c r="K100" t="str">
        <v>Intel Core i5-6500</v>
      </c>
      <c r="L100" t="str">
        <v xml:space="preserve">3.2 </v>
      </c>
      <c r="M100" t="str">
        <v xml:space="preserve">3.6 </v>
      </c>
      <c r="N100" t="str">
        <v>65</v>
      </c>
      <c r="O100" t="str">
        <v>Intel HD Graphics 530</v>
      </c>
    </row>
    <row r="101" spans="1:15" hidden="1" x14ac:dyDescent="0.25">
      <c r="A101" t="s">
        <v>586</v>
      </c>
      <c r="B101">
        <v>4</v>
      </c>
      <c r="C101" t="s">
        <v>507</v>
      </c>
      <c r="D101" t="s">
        <v>430</v>
      </c>
      <c r="E101" t="s">
        <v>458</v>
      </c>
      <c r="F101" t="s">
        <v>587</v>
      </c>
      <c r="G101" t="s">
        <v>584</v>
      </c>
      <c r="H101">
        <v>17</v>
      </c>
      <c r="I101">
        <v>224.87</v>
      </c>
      <c r="J101" t="str">
        <v>Int</v>
      </c>
      <c r="K101" t="str">
        <v>Intel Core i3-12100</v>
      </c>
      <c r="L101" t="str">
        <v xml:space="preserve">3.3 </v>
      </c>
      <c r="M101" t="str">
        <v xml:space="preserve">4.3 </v>
      </c>
      <c r="N101" t="str">
        <v>60</v>
      </c>
      <c r="O101" t="str">
        <v>Intel UHD Graphics 730</v>
      </c>
    </row>
    <row r="102" spans="1:15" hidden="1" x14ac:dyDescent="0.25">
      <c r="A102" t="s">
        <v>588</v>
      </c>
      <c r="B102">
        <v>16</v>
      </c>
      <c r="C102" t="s">
        <v>469</v>
      </c>
      <c r="D102" t="s">
        <v>413</v>
      </c>
      <c r="E102" t="s">
        <v>458</v>
      </c>
      <c r="F102" t="s">
        <v>454</v>
      </c>
      <c r="G102" t="s">
        <v>428</v>
      </c>
      <c r="H102">
        <v>8</v>
      </c>
      <c r="I102">
        <v>309.99</v>
      </c>
      <c r="J102" t="str">
        <v>Int</v>
      </c>
      <c r="K102" t="str">
        <v>Intel Core i9-12900KF</v>
      </c>
      <c r="L102" t="str">
        <v xml:space="preserve">3.2 </v>
      </c>
      <c r="M102" t="str">
        <v xml:space="preserve">5.2 </v>
      </c>
      <c r="N102" t="str">
        <v>125</v>
      </c>
      <c r="O102" t="str">
        <v>No</v>
      </c>
    </row>
    <row r="103" spans="1:15" hidden="1" x14ac:dyDescent="0.25">
      <c r="A103" t="s">
        <v>589</v>
      </c>
      <c r="B103">
        <v>6</v>
      </c>
      <c r="C103" t="s">
        <v>473</v>
      </c>
      <c r="D103" t="s">
        <v>430</v>
      </c>
      <c r="E103" t="s">
        <v>534</v>
      </c>
      <c r="F103" t="s">
        <v>424</v>
      </c>
      <c r="G103" t="s">
        <v>542</v>
      </c>
      <c r="H103">
        <v>63</v>
      </c>
      <c r="I103">
        <v>179.99</v>
      </c>
      <c r="J103" t="str">
        <v>Int</v>
      </c>
      <c r="K103" t="str">
        <v>Intel Core i5-10400</v>
      </c>
      <c r="L103" t="str">
        <v xml:space="preserve">2.9 </v>
      </c>
      <c r="M103" t="str">
        <v xml:space="preserve">4.3 </v>
      </c>
      <c r="N103" t="str">
        <v>65</v>
      </c>
      <c r="O103" t="str">
        <v>Intel UHD Graphics 630</v>
      </c>
    </row>
    <row r="104" spans="1:15" hidden="1" x14ac:dyDescent="0.25">
      <c r="A104" t="s">
        <v>590</v>
      </c>
      <c r="B104">
        <v>6</v>
      </c>
      <c r="C104" t="s">
        <v>442</v>
      </c>
      <c r="D104" t="s">
        <v>443</v>
      </c>
      <c r="E104" t="s">
        <v>540</v>
      </c>
      <c r="F104" t="s">
        <v>541</v>
      </c>
      <c r="G104" t="s">
        <v>542</v>
      </c>
      <c r="H104">
        <v>148</v>
      </c>
      <c r="I104">
        <v>139.74</v>
      </c>
      <c r="J104" t="str">
        <v>Int</v>
      </c>
      <c r="K104" t="str">
        <v>Intel Core i5-9600K</v>
      </c>
      <c r="L104" t="str">
        <v xml:space="preserve">3.7 </v>
      </c>
      <c r="M104" t="str">
        <v xml:space="preserve">4.6 </v>
      </c>
      <c r="N104" t="str">
        <v>95</v>
      </c>
      <c r="O104" t="str">
        <v>Intel UHD Graphics 630</v>
      </c>
    </row>
    <row r="105" spans="1:15" hidden="1" x14ac:dyDescent="0.25">
      <c r="A105" t="s">
        <v>591</v>
      </c>
      <c r="B105">
        <v>8</v>
      </c>
      <c r="C105" t="s">
        <v>426</v>
      </c>
      <c r="D105" t="s">
        <v>419</v>
      </c>
      <c r="E105" t="s">
        <v>582</v>
      </c>
      <c r="F105" t="s">
        <v>454</v>
      </c>
      <c r="G105" t="s">
        <v>592</v>
      </c>
      <c r="H105">
        <v>40</v>
      </c>
      <c r="J105" t="str">
        <v>Int</v>
      </c>
      <c r="K105" t="str">
        <v>Intel Core i7-11700K</v>
      </c>
      <c r="L105" t="str">
        <v xml:space="preserve">3.6 </v>
      </c>
      <c r="M105" t="str">
        <v xml:space="preserve">5 </v>
      </c>
      <c r="N105" t="str">
        <v>125</v>
      </c>
      <c r="O105" t="str">
        <v>Intel UHD Graphics 750</v>
      </c>
    </row>
    <row r="106" spans="1:15" x14ac:dyDescent="0.25">
      <c r="A106" t="s">
        <v>593</v>
      </c>
      <c r="B106">
        <v>8</v>
      </c>
      <c r="C106" t="s">
        <v>422</v>
      </c>
      <c r="D106" t="s">
        <v>440</v>
      </c>
      <c r="E106" t="s">
        <v>461</v>
      </c>
      <c r="F106" t="s">
        <v>435</v>
      </c>
      <c r="G106" t="s">
        <v>428</v>
      </c>
      <c r="H106">
        <v>139</v>
      </c>
      <c r="J106" t="str">
        <v>AMD</v>
      </c>
      <c r="K106" t="str">
        <v>Ryzen 7 3800X</v>
      </c>
      <c r="L106" t="str">
        <v xml:space="preserve">3.9 </v>
      </c>
      <c r="M106" t="str">
        <v xml:space="preserve">4.5 </v>
      </c>
      <c r="N106" t="str">
        <v>105</v>
      </c>
      <c r="O106" t="str">
        <v>No</v>
      </c>
    </row>
    <row r="107" spans="1:15" x14ac:dyDescent="0.25">
      <c r="A107" t="s">
        <v>594</v>
      </c>
      <c r="B107">
        <v>6</v>
      </c>
      <c r="C107" t="s">
        <v>469</v>
      </c>
      <c r="D107" t="s">
        <v>426</v>
      </c>
      <c r="E107" t="s">
        <v>595</v>
      </c>
      <c r="F107" t="s">
        <v>424</v>
      </c>
      <c r="G107" t="s">
        <v>428</v>
      </c>
      <c r="H107">
        <v>354</v>
      </c>
      <c r="I107">
        <v>82.44</v>
      </c>
      <c r="J107" t="str">
        <v>AMD</v>
      </c>
      <c r="K107" t="str">
        <v>Ryzen 5 1600 (14nm)</v>
      </c>
      <c r="L107" t="str">
        <v xml:space="preserve">3.2 </v>
      </c>
      <c r="M107" t="str">
        <v xml:space="preserve">3.6 </v>
      </c>
      <c r="N107" t="str">
        <v>65</v>
      </c>
      <c r="O107" t="str">
        <v>No</v>
      </c>
    </row>
    <row r="108" spans="1:15" hidden="1" x14ac:dyDescent="0.25">
      <c r="A108" t="s">
        <v>596</v>
      </c>
      <c r="B108">
        <v>6</v>
      </c>
      <c r="C108" t="s">
        <v>469</v>
      </c>
      <c r="D108" t="s">
        <v>443</v>
      </c>
      <c r="E108" t="s">
        <v>553</v>
      </c>
      <c r="F108" t="s">
        <v>424</v>
      </c>
      <c r="G108" t="s">
        <v>542</v>
      </c>
      <c r="H108">
        <v>66</v>
      </c>
      <c r="I108">
        <v>137.66</v>
      </c>
      <c r="J108" t="str">
        <v>Int</v>
      </c>
      <c r="K108" t="str">
        <v>Intel Core i7-8700</v>
      </c>
      <c r="L108" t="str">
        <v xml:space="preserve">3.2 </v>
      </c>
      <c r="M108" t="str">
        <v xml:space="preserve">4.6 </v>
      </c>
      <c r="N108" t="str">
        <v>65</v>
      </c>
      <c r="O108" t="str">
        <v>Intel UHD Graphics 630</v>
      </c>
    </row>
    <row r="109" spans="1:15" hidden="1" x14ac:dyDescent="0.25">
      <c r="A109" t="s">
        <v>597</v>
      </c>
      <c r="B109">
        <v>12</v>
      </c>
      <c r="C109" t="s">
        <v>529</v>
      </c>
      <c r="D109" t="s">
        <v>481</v>
      </c>
      <c r="E109" t="s">
        <v>458</v>
      </c>
      <c r="F109" t="s">
        <v>424</v>
      </c>
      <c r="G109" t="s">
        <v>428</v>
      </c>
      <c r="H109">
        <v>10</v>
      </c>
      <c r="I109">
        <v>284.99</v>
      </c>
      <c r="J109" t="str">
        <v>Int</v>
      </c>
      <c r="K109" t="str">
        <v>Intel Core i7-12700F</v>
      </c>
      <c r="L109" t="str">
        <v xml:space="preserve">2.1 </v>
      </c>
      <c r="M109" t="str">
        <v xml:space="preserve">4.9 </v>
      </c>
      <c r="N109" t="str">
        <v>65</v>
      </c>
      <c r="O109" t="str">
        <v>No</v>
      </c>
    </row>
    <row r="110" spans="1:15" hidden="1" x14ac:dyDescent="0.25">
      <c r="A110" t="s">
        <v>598</v>
      </c>
      <c r="B110">
        <v>16</v>
      </c>
      <c r="C110" t="s">
        <v>451</v>
      </c>
      <c r="D110" t="s">
        <v>423</v>
      </c>
      <c r="E110" t="s">
        <v>537</v>
      </c>
      <c r="F110" t="s">
        <v>454</v>
      </c>
      <c r="G110" t="s">
        <v>428</v>
      </c>
      <c r="H110">
        <v>28</v>
      </c>
      <c r="I110">
        <v>505.26</v>
      </c>
      <c r="J110" t="str">
        <v>Int</v>
      </c>
      <c r="K110" t="str">
        <v>Intel Core i7-13700KF</v>
      </c>
      <c r="L110" t="str">
        <v xml:space="preserve">3.4 </v>
      </c>
      <c r="M110" t="str">
        <v xml:space="preserve">5.4 </v>
      </c>
      <c r="N110" t="str">
        <v>125</v>
      </c>
      <c r="O110" t="str">
        <v>No</v>
      </c>
    </row>
    <row r="111" spans="1:15" hidden="1" x14ac:dyDescent="0.25">
      <c r="A111" t="s">
        <v>599</v>
      </c>
      <c r="B111">
        <v>4</v>
      </c>
      <c r="C111" t="s">
        <v>485</v>
      </c>
      <c r="D111" t="s">
        <v>438</v>
      </c>
      <c r="E111" t="s">
        <v>600</v>
      </c>
      <c r="F111" t="s">
        <v>601</v>
      </c>
      <c r="G111" t="s">
        <v>602</v>
      </c>
      <c r="H111">
        <v>565</v>
      </c>
      <c r="J111" t="str">
        <v>Int</v>
      </c>
      <c r="K111" t="str">
        <v>Intel Core i7-4790K</v>
      </c>
      <c r="L111" t="str">
        <v xml:space="preserve">4 </v>
      </c>
      <c r="M111" t="str">
        <v xml:space="preserve">4.4 </v>
      </c>
      <c r="N111" t="str">
        <v>88</v>
      </c>
      <c r="O111" t="str">
        <v>Intel HD Graphics 4600</v>
      </c>
    </row>
    <row r="112" spans="1:15" hidden="1" x14ac:dyDescent="0.25">
      <c r="A112" t="s">
        <v>603</v>
      </c>
      <c r="B112">
        <v>4</v>
      </c>
      <c r="C112" t="s">
        <v>426</v>
      </c>
      <c r="D112" t="s">
        <v>418</v>
      </c>
      <c r="E112" t="s">
        <v>560</v>
      </c>
      <c r="F112" t="s">
        <v>424</v>
      </c>
      <c r="G112" t="s">
        <v>562</v>
      </c>
      <c r="H112">
        <v>35</v>
      </c>
      <c r="I112">
        <v>300.62</v>
      </c>
      <c r="J112" t="str">
        <v>Int</v>
      </c>
      <c r="K112" t="str">
        <v>Intel Core i7-7700</v>
      </c>
      <c r="L112" t="str">
        <v xml:space="preserve">3.6 </v>
      </c>
      <c r="M112" t="str">
        <v xml:space="preserve">4.2 </v>
      </c>
      <c r="N112" t="str">
        <v>65</v>
      </c>
      <c r="O112" t="str">
        <v>Intel HD Graphics 630</v>
      </c>
    </row>
    <row r="113" spans="1:15" hidden="1" x14ac:dyDescent="0.25">
      <c r="A113" t="s">
        <v>604</v>
      </c>
      <c r="B113">
        <v>14</v>
      </c>
      <c r="C113" t="s">
        <v>437</v>
      </c>
      <c r="D113" t="s">
        <v>476</v>
      </c>
      <c r="E113" t="s">
        <v>537</v>
      </c>
      <c r="F113" t="s">
        <v>454</v>
      </c>
      <c r="G113" t="s">
        <v>428</v>
      </c>
      <c r="H113">
        <v>65</v>
      </c>
      <c r="J113" t="str">
        <v>Int</v>
      </c>
      <c r="K113" t="str">
        <v>Intel Core i5-13600KF</v>
      </c>
      <c r="L113" t="str">
        <v xml:space="preserve">3.5 </v>
      </c>
      <c r="M113" t="str">
        <v xml:space="preserve">5.1 </v>
      </c>
      <c r="N113" t="str">
        <v>125</v>
      </c>
      <c r="O113" t="str">
        <v>No</v>
      </c>
    </row>
    <row r="114" spans="1:15" hidden="1" x14ac:dyDescent="0.25">
      <c r="A114" t="s">
        <v>605</v>
      </c>
      <c r="B114">
        <v>4</v>
      </c>
      <c r="C114" t="s">
        <v>451</v>
      </c>
      <c r="D114" t="s">
        <v>485</v>
      </c>
      <c r="E114" t="s">
        <v>576</v>
      </c>
      <c r="F114" t="s">
        <v>424</v>
      </c>
      <c r="G114" t="s">
        <v>577</v>
      </c>
      <c r="H114">
        <v>43</v>
      </c>
      <c r="I114">
        <v>99.99</v>
      </c>
      <c r="J114" t="str">
        <v>Int</v>
      </c>
      <c r="K114" t="str">
        <v>Intel Core i7-6700</v>
      </c>
      <c r="L114" t="str">
        <v xml:space="preserve">3.4 </v>
      </c>
      <c r="M114" t="str">
        <v xml:space="preserve">4 </v>
      </c>
      <c r="N114" t="str">
        <v>65</v>
      </c>
      <c r="O114" t="str">
        <v>Intel HD Graphics 530</v>
      </c>
    </row>
    <row r="115" spans="1:15" hidden="1" x14ac:dyDescent="0.25">
      <c r="A115" t="s">
        <v>606</v>
      </c>
      <c r="B115">
        <v>10</v>
      </c>
      <c r="C115" t="s">
        <v>457</v>
      </c>
      <c r="D115" t="s">
        <v>412</v>
      </c>
      <c r="E115" t="s">
        <v>453</v>
      </c>
      <c r="F115" t="s">
        <v>424</v>
      </c>
      <c r="G115" t="s">
        <v>584</v>
      </c>
      <c r="H115">
        <v>2</v>
      </c>
      <c r="I115">
        <v>261.72000000000003</v>
      </c>
      <c r="J115" t="str">
        <v>Int</v>
      </c>
      <c r="K115" t="str">
        <v>Intel Core i5-14400</v>
      </c>
      <c r="L115" t="str">
        <v xml:space="preserve">2.5 </v>
      </c>
      <c r="M115" t="str">
        <v xml:space="preserve">4.7 </v>
      </c>
      <c r="N115" t="str">
        <v>65</v>
      </c>
      <c r="O115" t="str">
        <v>Intel UHD Graphics 730</v>
      </c>
    </row>
    <row r="116" spans="1:15" x14ac:dyDescent="0.25">
      <c r="A116" t="s">
        <v>607</v>
      </c>
      <c r="B116">
        <v>6</v>
      </c>
      <c r="C116" t="s">
        <v>426</v>
      </c>
      <c r="D116" t="s">
        <v>418</v>
      </c>
      <c r="E116" t="s">
        <v>512</v>
      </c>
      <c r="F116" t="s">
        <v>541</v>
      </c>
      <c r="G116" t="s">
        <v>428</v>
      </c>
      <c r="H116">
        <v>230</v>
      </c>
      <c r="J116" t="str">
        <v>AMD</v>
      </c>
      <c r="K116" t="str">
        <v>Ryzen 5 2600X</v>
      </c>
      <c r="L116" t="str">
        <v xml:space="preserve">3.6 </v>
      </c>
      <c r="M116" t="str">
        <v xml:space="preserve">4.2 </v>
      </c>
      <c r="N116" t="str">
        <v>95</v>
      </c>
      <c r="O116" t="str">
        <v>No</v>
      </c>
    </row>
    <row r="117" spans="1:15" hidden="1" x14ac:dyDescent="0.25">
      <c r="A117" t="s">
        <v>608</v>
      </c>
      <c r="B117">
        <v>20</v>
      </c>
      <c r="C117" t="s">
        <v>609</v>
      </c>
      <c r="D117" t="s">
        <v>434</v>
      </c>
      <c r="E117" t="s">
        <v>466</v>
      </c>
      <c r="F117" t="s">
        <v>424</v>
      </c>
      <c r="G117" t="s">
        <v>428</v>
      </c>
      <c r="H117">
        <v>2</v>
      </c>
      <c r="I117">
        <v>329.99</v>
      </c>
      <c r="J117" t="str">
        <v>Int</v>
      </c>
      <c r="K117" t="str">
        <v>Intel Core Ultra 7 265F</v>
      </c>
      <c r="L117" t="str">
        <v xml:space="preserve">2.4 </v>
      </c>
      <c r="M117" t="str">
        <v xml:space="preserve">5.3 </v>
      </c>
      <c r="N117" t="str">
        <v>65</v>
      </c>
      <c r="O117" t="str">
        <v>No</v>
      </c>
    </row>
    <row r="118" spans="1:15" hidden="1" x14ac:dyDescent="0.25">
      <c r="A118" t="s">
        <v>610</v>
      </c>
      <c r="B118">
        <v>2</v>
      </c>
      <c r="C118" t="s">
        <v>437</v>
      </c>
      <c r="E118" t="s">
        <v>600</v>
      </c>
      <c r="F118" t="s">
        <v>611</v>
      </c>
      <c r="G118" t="s">
        <v>612</v>
      </c>
      <c r="H118">
        <v>35</v>
      </c>
      <c r="I118">
        <v>32.29</v>
      </c>
      <c r="J118" t="str">
        <v>Int</v>
      </c>
      <c r="K118" t="str">
        <v>Intel Core i3-4150</v>
      </c>
      <c r="L118" t="str">
        <v xml:space="preserve">3.5 </v>
      </c>
      <c r="M118" t="str">
        <v/>
      </c>
      <c r="N118" t="str">
        <v>54</v>
      </c>
      <c r="O118" t="str">
        <v>Intel HD Graphics 4400</v>
      </c>
    </row>
    <row r="119" spans="1:15" hidden="1" x14ac:dyDescent="0.25">
      <c r="A119" t="s">
        <v>613</v>
      </c>
      <c r="B119">
        <v>14</v>
      </c>
      <c r="C119" t="s">
        <v>609</v>
      </c>
      <c r="D119" t="s">
        <v>507</v>
      </c>
      <c r="E119" t="s">
        <v>614</v>
      </c>
      <c r="F119" t="s">
        <v>415</v>
      </c>
      <c r="G119" t="s">
        <v>428</v>
      </c>
      <c r="H119">
        <v>2</v>
      </c>
      <c r="I119">
        <v>2050</v>
      </c>
      <c r="J119" t="str">
        <v>Int</v>
      </c>
      <c r="K119" t="str">
        <v>Intel Xeon E5-2680 V4</v>
      </c>
      <c r="L119" t="str">
        <v xml:space="preserve">2.4 </v>
      </c>
      <c r="M119" t="str">
        <v xml:space="preserve">3.3 </v>
      </c>
      <c r="N119" t="str">
        <v>120</v>
      </c>
      <c r="O119" t="str">
        <v>No</v>
      </c>
    </row>
    <row r="120" spans="1:15" hidden="1" x14ac:dyDescent="0.25">
      <c r="A120" t="s">
        <v>615</v>
      </c>
      <c r="B120">
        <v>4</v>
      </c>
      <c r="C120" t="s">
        <v>437</v>
      </c>
      <c r="D120" t="s">
        <v>422</v>
      </c>
      <c r="E120" t="s">
        <v>600</v>
      </c>
      <c r="F120" t="s">
        <v>616</v>
      </c>
      <c r="G120" t="s">
        <v>602</v>
      </c>
      <c r="H120">
        <v>42</v>
      </c>
      <c r="I120">
        <v>49.67</v>
      </c>
      <c r="J120" t="str">
        <v>Int</v>
      </c>
      <c r="K120" t="str">
        <v>Intel Core i5-4690</v>
      </c>
      <c r="L120" t="str">
        <v xml:space="preserve">3.5 </v>
      </c>
      <c r="M120" t="str">
        <v xml:space="preserve">3.9 </v>
      </c>
      <c r="N120" t="str">
        <v>84</v>
      </c>
      <c r="O120" t="str">
        <v>Intel HD Graphics 4600</v>
      </c>
    </row>
    <row r="121" spans="1:15" hidden="1" x14ac:dyDescent="0.25">
      <c r="A121" t="s">
        <v>617</v>
      </c>
      <c r="B121">
        <v>8</v>
      </c>
      <c r="C121" t="s">
        <v>473</v>
      </c>
      <c r="D121" t="s">
        <v>463</v>
      </c>
      <c r="E121" t="s">
        <v>534</v>
      </c>
      <c r="F121" t="s">
        <v>424</v>
      </c>
      <c r="G121" t="s">
        <v>428</v>
      </c>
      <c r="H121">
        <v>9</v>
      </c>
      <c r="I121">
        <v>299</v>
      </c>
      <c r="J121" t="str">
        <v>Int</v>
      </c>
      <c r="K121" t="str">
        <v>Intel Core i7-10700F</v>
      </c>
      <c r="L121" t="str">
        <v xml:space="preserve">2.9 </v>
      </c>
      <c r="M121" t="str">
        <v xml:space="preserve">4.8 </v>
      </c>
      <c r="N121" t="str">
        <v>65</v>
      </c>
      <c r="O121" t="str">
        <v>No</v>
      </c>
    </row>
    <row r="122" spans="1:15" x14ac:dyDescent="0.25">
      <c r="A122" t="s">
        <v>618</v>
      </c>
      <c r="B122">
        <v>6</v>
      </c>
      <c r="C122" t="s">
        <v>442</v>
      </c>
      <c r="D122" t="s">
        <v>418</v>
      </c>
      <c r="E122" t="s">
        <v>461</v>
      </c>
      <c r="F122" t="s">
        <v>424</v>
      </c>
      <c r="G122" t="s">
        <v>490</v>
      </c>
      <c r="H122">
        <v>13</v>
      </c>
      <c r="J122" t="str">
        <v>AMD</v>
      </c>
      <c r="K122" t="str">
        <v>Ryzen 5 4600G</v>
      </c>
      <c r="L122" t="str">
        <v xml:space="preserve">3.7 </v>
      </c>
      <c r="M122" t="str">
        <v xml:space="preserve">4.2 </v>
      </c>
      <c r="N122" t="str">
        <v>65</v>
      </c>
      <c r="O122" t="str">
        <v>Radeon Vega 7</v>
      </c>
    </row>
    <row r="123" spans="1:15" x14ac:dyDescent="0.25">
      <c r="A123" t="s">
        <v>619</v>
      </c>
      <c r="B123">
        <v>6</v>
      </c>
      <c r="C123" t="s">
        <v>503</v>
      </c>
      <c r="D123" t="s">
        <v>485</v>
      </c>
      <c r="E123" t="s">
        <v>427</v>
      </c>
      <c r="F123" t="s">
        <v>435</v>
      </c>
      <c r="G123" t="s">
        <v>428</v>
      </c>
      <c r="H123">
        <v>0</v>
      </c>
      <c r="J123" t="str">
        <v>AMD</v>
      </c>
      <c r="K123" t="str">
        <v>Ryzen 5 5500X3D</v>
      </c>
      <c r="L123" t="str">
        <v xml:space="preserve">3 </v>
      </c>
      <c r="M123" t="str">
        <v xml:space="preserve">4 </v>
      </c>
      <c r="N123" t="str">
        <v>105</v>
      </c>
      <c r="O123" t="str">
        <v>No</v>
      </c>
    </row>
    <row r="124" spans="1:15" hidden="1" x14ac:dyDescent="0.25">
      <c r="A124" t="s">
        <v>620</v>
      </c>
      <c r="B124">
        <v>4</v>
      </c>
      <c r="C124" t="s">
        <v>437</v>
      </c>
      <c r="D124" t="s">
        <v>422</v>
      </c>
      <c r="E124" t="s">
        <v>621</v>
      </c>
      <c r="F124" t="s">
        <v>616</v>
      </c>
      <c r="G124" t="s">
        <v>602</v>
      </c>
      <c r="H124">
        <v>464</v>
      </c>
      <c r="I124">
        <v>97.17</v>
      </c>
      <c r="J124" t="str">
        <v>Int</v>
      </c>
      <c r="K124" t="str">
        <v>Intel Core i7-4770K</v>
      </c>
      <c r="L124" t="str">
        <v xml:space="preserve">3.5 </v>
      </c>
      <c r="M124" t="str">
        <v xml:space="preserve">3.9 </v>
      </c>
      <c r="N124" t="str">
        <v>84</v>
      </c>
      <c r="O124" t="str">
        <v>Intel HD Graphics 4600</v>
      </c>
    </row>
    <row r="125" spans="1:15" x14ac:dyDescent="0.25">
      <c r="A125" t="s">
        <v>622</v>
      </c>
      <c r="B125">
        <v>2</v>
      </c>
      <c r="C125" t="s">
        <v>437</v>
      </c>
      <c r="E125" t="s">
        <v>595</v>
      </c>
      <c r="F125" t="s">
        <v>623</v>
      </c>
      <c r="G125" t="s">
        <v>624</v>
      </c>
      <c r="H125">
        <v>21</v>
      </c>
      <c r="I125">
        <v>68.790000000000006</v>
      </c>
      <c r="J125" t="str">
        <v>AMD</v>
      </c>
      <c r="K125" t="str">
        <v>Athlon 3000G (14nm)</v>
      </c>
      <c r="L125" t="str">
        <v xml:space="preserve">3.5 </v>
      </c>
      <c r="M125" t="str">
        <v/>
      </c>
      <c r="N125" t="str">
        <v>35</v>
      </c>
      <c r="O125" t="str">
        <v>Radeon Vega 3</v>
      </c>
    </row>
    <row r="126" spans="1:15" hidden="1" x14ac:dyDescent="0.25">
      <c r="A126" t="s">
        <v>625</v>
      </c>
      <c r="B126">
        <v>10</v>
      </c>
      <c r="C126" t="s">
        <v>442</v>
      </c>
      <c r="D126" t="s">
        <v>434</v>
      </c>
      <c r="E126" t="s">
        <v>534</v>
      </c>
      <c r="F126" t="s">
        <v>454</v>
      </c>
      <c r="G126" t="s">
        <v>542</v>
      </c>
      <c r="H126">
        <v>51</v>
      </c>
      <c r="J126" t="str">
        <v>Int</v>
      </c>
      <c r="K126" t="str">
        <v>Intel Core i9-10900K</v>
      </c>
      <c r="L126" t="str">
        <v xml:space="preserve">3.7 </v>
      </c>
      <c r="M126" t="str">
        <v xml:space="preserve">5.3 </v>
      </c>
      <c r="N126" t="str">
        <v>125</v>
      </c>
      <c r="O126" t="str">
        <v>Intel UHD Graphics 630</v>
      </c>
    </row>
    <row r="127" spans="1:15" hidden="1" x14ac:dyDescent="0.25">
      <c r="A127" t="s">
        <v>626</v>
      </c>
      <c r="B127">
        <v>6</v>
      </c>
      <c r="C127" t="s">
        <v>627</v>
      </c>
      <c r="D127" t="s">
        <v>485</v>
      </c>
      <c r="E127" t="s">
        <v>553</v>
      </c>
      <c r="F127" t="s">
        <v>424</v>
      </c>
      <c r="G127" t="s">
        <v>542</v>
      </c>
      <c r="H127">
        <v>87</v>
      </c>
      <c r="I127">
        <v>139</v>
      </c>
      <c r="J127" t="str">
        <v>Int</v>
      </c>
      <c r="K127" t="str">
        <v>Intel Core i5-8400</v>
      </c>
      <c r="L127" t="str">
        <v xml:space="preserve">2.8 </v>
      </c>
      <c r="M127" t="str">
        <v xml:space="preserve">4 </v>
      </c>
      <c r="N127" t="str">
        <v>65</v>
      </c>
      <c r="O127" t="str">
        <v>Intel UHD Graphics 630</v>
      </c>
    </row>
    <row r="128" spans="1:15" x14ac:dyDescent="0.25">
      <c r="A128" t="s">
        <v>628</v>
      </c>
      <c r="B128">
        <v>24</v>
      </c>
      <c r="C128" t="s">
        <v>445</v>
      </c>
      <c r="D128" t="s">
        <v>440</v>
      </c>
      <c r="E128" t="s">
        <v>461</v>
      </c>
      <c r="F128" t="s">
        <v>474</v>
      </c>
      <c r="G128" t="s">
        <v>428</v>
      </c>
      <c r="H128">
        <v>9</v>
      </c>
      <c r="J128" t="str">
        <v>AMD</v>
      </c>
      <c r="K128" t="str">
        <v>Threadripper 3960X</v>
      </c>
      <c r="L128" t="str">
        <v xml:space="preserve">3.8 </v>
      </c>
      <c r="M128" t="str">
        <v xml:space="preserve">4.5 </v>
      </c>
      <c r="N128" t="str">
        <v>280</v>
      </c>
      <c r="O128" t="str">
        <v>No</v>
      </c>
    </row>
    <row r="129" spans="1:15" hidden="1" x14ac:dyDescent="0.25">
      <c r="A129" t="s">
        <v>629</v>
      </c>
      <c r="B129">
        <v>24</v>
      </c>
      <c r="C129" t="s">
        <v>457</v>
      </c>
      <c r="D129" t="s">
        <v>448</v>
      </c>
      <c r="E129" t="s">
        <v>466</v>
      </c>
      <c r="F129" t="s">
        <v>424</v>
      </c>
      <c r="G129" t="s">
        <v>467</v>
      </c>
      <c r="H129">
        <v>0</v>
      </c>
      <c r="I129">
        <v>549.99</v>
      </c>
      <c r="J129" t="str">
        <v>Int</v>
      </c>
      <c r="K129" t="str">
        <v>Intel Core Ultra 9 285</v>
      </c>
      <c r="L129" t="str">
        <v xml:space="preserve">2.5 </v>
      </c>
      <c r="M129" t="str">
        <v xml:space="preserve">5.6 </v>
      </c>
      <c r="N129" t="str">
        <v>65</v>
      </c>
      <c r="O129" t="str">
        <v>Intel Xe</v>
      </c>
    </row>
    <row r="130" spans="1:15" hidden="1" x14ac:dyDescent="0.25">
      <c r="A130" t="s">
        <v>630</v>
      </c>
      <c r="B130">
        <v>8</v>
      </c>
      <c r="C130" t="s">
        <v>437</v>
      </c>
      <c r="D130" t="s">
        <v>434</v>
      </c>
      <c r="E130" t="s">
        <v>582</v>
      </c>
      <c r="F130" t="s">
        <v>454</v>
      </c>
      <c r="G130" t="s">
        <v>592</v>
      </c>
      <c r="H130">
        <v>15</v>
      </c>
      <c r="I130">
        <v>429</v>
      </c>
      <c r="J130" t="str">
        <v>Int</v>
      </c>
      <c r="K130" t="str">
        <v>Intel Core i9-11900K</v>
      </c>
      <c r="L130" t="str">
        <v xml:space="preserve">3.5 </v>
      </c>
      <c r="M130" t="str">
        <v xml:space="preserve">5.3 </v>
      </c>
      <c r="N130" t="str">
        <v>125</v>
      </c>
      <c r="O130" t="str">
        <v>Intel UHD Graphics 750</v>
      </c>
    </row>
    <row r="131" spans="1:15" hidden="1" x14ac:dyDescent="0.25">
      <c r="A131" t="s">
        <v>631</v>
      </c>
      <c r="B131">
        <v>22</v>
      </c>
      <c r="C131" t="s">
        <v>632</v>
      </c>
      <c r="D131" t="s">
        <v>426</v>
      </c>
      <c r="E131" t="s">
        <v>614</v>
      </c>
      <c r="F131" t="s">
        <v>633</v>
      </c>
      <c r="G131" t="s">
        <v>428</v>
      </c>
      <c r="H131">
        <v>1</v>
      </c>
      <c r="I131">
        <v>292.05</v>
      </c>
      <c r="J131" t="str">
        <v>Int</v>
      </c>
      <c r="K131" t="str">
        <v>Intel Xeon E5-2699 V4</v>
      </c>
      <c r="L131" t="str">
        <v xml:space="preserve">2.2 </v>
      </c>
      <c r="M131" t="str">
        <v xml:space="preserve">3.6 </v>
      </c>
      <c r="N131" t="str">
        <v>145</v>
      </c>
      <c r="O131" t="str">
        <v>No</v>
      </c>
    </row>
    <row r="132" spans="1:15" x14ac:dyDescent="0.25">
      <c r="A132" t="s">
        <v>634</v>
      </c>
      <c r="B132">
        <v>2</v>
      </c>
      <c r="C132" t="s">
        <v>469</v>
      </c>
      <c r="E132" t="s">
        <v>635</v>
      </c>
      <c r="F132" t="s">
        <v>424</v>
      </c>
      <c r="G132" t="s">
        <v>428</v>
      </c>
      <c r="H132">
        <v>0</v>
      </c>
      <c r="J132" t="str">
        <v>AMD</v>
      </c>
      <c r="K132" t="str">
        <v>Athlon X2 340</v>
      </c>
      <c r="L132" t="str">
        <v xml:space="preserve">3.2 </v>
      </c>
      <c r="M132" t="str">
        <v/>
      </c>
      <c r="N132" t="str">
        <v>65</v>
      </c>
      <c r="O132" t="str">
        <v>No</v>
      </c>
    </row>
    <row r="133" spans="1:15" hidden="1" x14ac:dyDescent="0.25">
      <c r="A133" t="s">
        <v>636</v>
      </c>
      <c r="B133">
        <v>20</v>
      </c>
      <c r="C133" t="s">
        <v>609</v>
      </c>
      <c r="D133" t="s">
        <v>434</v>
      </c>
      <c r="E133" t="s">
        <v>466</v>
      </c>
      <c r="F133" t="s">
        <v>424</v>
      </c>
      <c r="G133" t="s">
        <v>467</v>
      </c>
      <c r="H133">
        <v>0</v>
      </c>
      <c r="I133">
        <v>326.81</v>
      </c>
      <c r="J133" t="str">
        <v>Int</v>
      </c>
      <c r="K133" t="str">
        <v>Intel Core Ultra 7 265</v>
      </c>
      <c r="L133" t="str">
        <v xml:space="preserve">2.4 </v>
      </c>
      <c r="M133" t="str">
        <v xml:space="preserve">5.3 </v>
      </c>
      <c r="N133" t="str">
        <v>65</v>
      </c>
      <c r="O133" t="str">
        <v>Intel Xe</v>
      </c>
    </row>
    <row r="134" spans="1:15" hidden="1" x14ac:dyDescent="0.25">
      <c r="A134" t="s">
        <v>637</v>
      </c>
      <c r="B134">
        <v>4</v>
      </c>
      <c r="C134" t="s">
        <v>451</v>
      </c>
      <c r="D134" t="s">
        <v>445</v>
      </c>
      <c r="E134" t="s">
        <v>560</v>
      </c>
      <c r="F134" t="s">
        <v>424</v>
      </c>
      <c r="G134" t="s">
        <v>562</v>
      </c>
      <c r="H134">
        <v>76</v>
      </c>
      <c r="I134">
        <v>73.8</v>
      </c>
      <c r="J134" t="str">
        <v>Int</v>
      </c>
      <c r="K134" t="str">
        <v>Intel Core i5-7500</v>
      </c>
      <c r="L134" t="str">
        <v xml:space="preserve">3.4 </v>
      </c>
      <c r="M134" t="str">
        <v xml:space="preserve">3.8 </v>
      </c>
      <c r="N134" t="str">
        <v>65</v>
      </c>
      <c r="O134" t="str">
        <v>Intel HD Graphics 630</v>
      </c>
    </row>
    <row r="135" spans="1:15" x14ac:dyDescent="0.25">
      <c r="A135" t="s">
        <v>638</v>
      </c>
      <c r="B135">
        <v>6</v>
      </c>
      <c r="C135" t="s">
        <v>426</v>
      </c>
      <c r="D135" t="s">
        <v>494</v>
      </c>
      <c r="E135" t="s">
        <v>461</v>
      </c>
      <c r="F135" t="s">
        <v>424</v>
      </c>
      <c r="G135" t="s">
        <v>428</v>
      </c>
      <c r="H135">
        <v>9</v>
      </c>
      <c r="J135" t="str">
        <v>AMD</v>
      </c>
      <c r="K135" t="str">
        <v>Ryzen 5 3500X</v>
      </c>
      <c r="L135" t="str">
        <v xml:space="preserve">3.6 </v>
      </c>
      <c r="M135" t="str">
        <v xml:space="preserve">4.1 </v>
      </c>
      <c r="N135" t="str">
        <v>65</v>
      </c>
      <c r="O135" t="str">
        <v>No</v>
      </c>
    </row>
    <row r="136" spans="1:15" hidden="1" x14ac:dyDescent="0.25">
      <c r="A136" t="s">
        <v>639</v>
      </c>
      <c r="B136">
        <v>2</v>
      </c>
      <c r="C136" t="s">
        <v>473</v>
      </c>
      <c r="E136" t="s">
        <v>560</v>
      </c>
      <c r="F136" t="s">
        <v>640</v>
      </c>
      <c r="G136" t="s">
        <v>641</v>
      </c>
      <c r="H136">
        <v>3</v>
      </c>
      <c r="I136">
        <v>28.5</v>
      </c>
      <c r="J136" t="str">
        <v>Int</v>
      </c>
      <c r="K136" t="str">
        <v>Intel Celeron G3930</v>
      </c>
      <c r="L136" t="str">
        <v xml:space="preserve">2.9 </v>
      </c>
      <c r="M136" t="str">
        <v/>
      </c>
      <c r="N136" t="str">
        <v>51</v>
      </c>
      <c r="O136" t="str">
        <v>Intel HD Graphics 610</v>
      </c>
    </row>
    <row r="137" spans="1:15" hidden="1" x14ac:dyDescent="0.25">
      <c r="A137" t="s">
        <v>642</v>
      </c>
      <c r="B137">
        <v>4</v>
      </c>
      <c r="C137" t="s">
        <v>437</v>
      </c>
      <c r="D137" t="s">
        <v>412</v>
      </c>
      <c r="E137" t="s">
        <v>453</v>
      </c>
      <c r="F137" t="s">
        <v>587</v>
      </c>
      <c r="G137" t="s">
        <v>584</v>
      </c>
      <c r="H137">
        <v>0</v>
      </c>
      <c r="I137">
        <v>204.99</v>
      </c>
      <c r="J137" t="str">
        <v>Int</v>
      </c>
      <c r="K137" t="str">
        <v>Intel Core i3-14100</v>
      </c>
      <c r="L137" t="str">
        <v xml:space="preserve">3.5 </v>
      </c>
      <c r="M137" t="str">
        <v xml:space="preserve">4.7 </v>
      </c>
      <c r="N137" t="str">
        <v>60</v>
      </c>
      <c r="O137" t="str">
        <v>Intel UHD Graphics 730</v>
      </c>
    </row>
    <row r="138" spans="1:15" x14ac:dyDescent="0.25">
      <c r="A138" t="s">
        <v>643</v>
      </c>
      <c r="B138">
        <v>16</v>
      </c>
      <c r="C138" t="s">
        <v>430</v>
      </c>
      <c r="D138" t="s">
        <v>431</v>
      </c>
      <c r="E138" t="s">
        <v>414</v>
      </c>
      <c r="F138" t="s">
        <v>432</v>
      </c>
      <c r="G138" t="s">
        <v>416</v>
      </c>
      <c r="H138">
        <v>0</v>
      </c>
      <c r="I138">
        <v>698.01</v>
      </c>
      <c r="J138" t="str">
        <v>AMD</v>
      </c>
      <c r="K138" t="str">
        <v>EPYC 4585PX</v>
      </c>
      <c r="L138" t="str">
        <v xml:space="preserve">4.3 </v>
      </c>
      <c r="M138" t="str">
        <v xml:space="preserve">5.7 </v>
      </c>
      <c r="N138" t="str">
        <v>170</v>
      </c>
      <c r="O138" t="str">
        <v>Radeon</v>
      </c>
    </row>
    <row r="139" spans="1:15" hidden="1" x14ac:dyDescent="0.25">
      <c r="A139" t="s">
        <v>644</v>
      </c>
      <c r="B139">
        <v>6</v>
      </c>
      <c r="C139" t="s">
        <v>503</v>
      </c>
      <c r="D139" t="s">
        <v>443</v>
      </c>
      <c r="E139" t="s">
        <v>458</v>
      </c>
      <c r="F139" t="s">
        <v>424</v>
      </c>
      <c r="G139" t="s">
        <v>455</v>
      </c>
      <c r="H139">
        <v>5</v>
      </c>
      <c r="I139">
        <v>219.99</v>
      </c>
      <c r="J139" t="str">
        <v>Int</v>
      </c>
      <c r="K139" t="str">
        <v>Intel Core i5-12500</v>
      </c>
      <c r="L139" t="str">
        <v xml:space="preserve">3 </v>
      </c>
      <c r="M139" t="str">
        <v xml:space="preserve">4.6 </v>
      </c>
      <c r="N139" t="str">
        <v>65</v>
      </c>
      <c r="O139" t="str">
        <v>Intel UHD Graphics 770</v>
      </c>
    </row>
    <row r="140" spans="1:15" hidden="1" x14ac:dyDescent="0.25">
      <c r="A140" t="s">
        <v>645</v>
      </c>
      <c r="B140">
        <v>14</v>
      </c>
      <c r="C140" t="s">
        <v>457</v>
      </c>
      <c r="D140" t="s">
        <v>463</v>
      </c>
      <c r="E140" t="s">
        <v>537</v>
      </c>
      <c r="F140" t="s">
        <v>424</v>
      </c>
      <c r="G140" t="s">
        <v>455</v>
      </c>
      <c r="H140">
        <v>16</v>
      </c>
      <c r="J140" t="str">
        <v>Int</v>
      </c>
      <c r="K140" t="str">
        <v>Intel Core i5-13500</v>
      </c>
      <c r="L140" t="str">
        <v xml:space="preserve">2.5 </v>
      </c>
      <c r="M140" t="str">
        <v xml:space="preserve">4.8 </v>
      </c>
      <c r="N140" t="str">
        <v>65</v>
      </c>
      <c r="O140" t="str">
        <v>Intel UHD Graphics 770</v>
      </c>
    </row>
    <row r="141" spans="1:15" hidden="1" x14ac:dyDescent="0.25">
      <c r="A141" t="s">
        <v>646</v>
      </c>
      <c r="B141">
        <v>8</v>
      </c>
      <c r="C141" t="s">
        <v>473</v>
      </c>
      <c r="D141" t="s">
        <v>463</v>
      </c>
      <c r="E141" t="s">
        <v>534</v>
      </c>
      <c r="F141" t="s">
        <v>424</v>
      </c>
      <c r="G141" t="s">
        <v>542</v>
      </c>
      <c r="H141">
        <v>30</v>
      </c>
      <c r="J141" t="str">
        <v>Int</v>
      </c>
      <c r="K141" t="str">
        <v>Intel Core i7-10700</v>
      </c>
      <c r="L141" t="str">
        <v xml:space="preserve">2.9 </v>
      </c>
      <c r="M141" t="str">
        <v xml:space="preserve">4.8 </v>
      </c>
      <c r="N141" t="str">
        <v>65</v>
      </c>
      <c r="O141" t="str">
        <v>Intel UHD Graphics 630</v>
      </c>
    </row>
    <row r="142" spans="1:15" hidden="1" x14ac:dyDescent="0.25">
      <c r="A142" t="s">
        <v>647</v>
      </c>
      <c r="B142">
        <v>6</v>
      </c>
      <c r="C142" t="s">
        <v>426</v>
      </c>
      <c r="D142" t="s">
        <v>430</v>
      </c>
      <c r="E142" t="s">
        <v>553</v>
      </c>
      <c r="F142" t="s">
        <v>541</v>
      </c>
      <c r="G142" t="s">
        <v>542</v>
      </c>
      <c r="H142">
        <v>145</v>
      </c>
      <c r="J142" t="str">
        <v>Int</v>
      </c>
      <c r="K142" t="str">
        <v>Intel Core i5-8600K</v>
      </c>
      <c r="L142" t="str">
        <v xml:space="preserve">3.6 </v>
      </c>
      <c r="M142" t="str">
        <v xml:space="preserve">4.3 </v>
      </c>
      <c r="N142" t="str">
        <v>95</v>
      </c>
      <c r="O142" t="str">
        <v>Intel UHD Graphics 630</v>
      </c>
    </row>
    <row r="143" spans="1:15" hidden="1" x14ac:dyDescent="0.25">
      <c r="A143" t="s">
        <v>648</v>
      </c>
      <c r="B143">
        <v>16</v>
      </c>
      <c r="C143" t="s">
        <v>529</v>
      </c>
      <c r="D143" t="s">
        <v>413</v>
      </c>
      <c r="E143" t="s">
        <v>537</v>
      </c>
      <c r="F143" t="s">
        <v>424</v>
      </c>
      <c r="G143" t="s">
        <v>428</v>
      </c>
      <c r="H143">
        <v>2</v>
      </c>
      <c r="J143" t="str">
        <v>Int</v>
      </c>
      <c r="K143" t="str">
        <v>Intel Core i7-13700F</v>
      </c>
      <c r="L143" t="str">
        <v xml:space="preserve">2.1 </v>
      </c>
      <c r="M143" t="str">
        <v xml:space="preserve">5.2 </v>
      </c>
      <c r="N143" t="str">
        <v>65</v>
      </c>
      <c r="O143" t="str">
        <v>No</v>
      </c>
    </row>
    <row r="144" spans="1:15" x14ac:dyDescent="0.25">
      <c r="A144" t="s">
        <v>649</v>
      </c>
      <c r="B144">
        <v>16</v>
      </c>
      <c r="C144" t="s">
        <v>437</v>
      </c>
      <c r="D144" t="s">
        <v>412</v>
      </c>
      <c r="E144" t="s">
        <v>461</v>
      </c>
      <c r="F144" t="s">
        <v>435</v>
      </c>
      <c r="G144" t="s">
        <v>428</v>
      </c>
      <c r="H144">
        <v>63</v>
      </c>
      <c r="J144" t="str">
        <v>AMD</v>
      </c>
      <c r="K144" t="str">
        <v>Ryzen 9 3950X</v>
      </c>
      <c r="L144" t="str">
        <v xml:space="preserve">3.5 </v>
      </c>
      <c r="M144" t="str">
        <v xml:space="preserve">4.7 </v>
      </c>
      <c r="N144" t="str">
        <v>105</v>
      </c>
      <c r="O144" t="str">
        <v>No</v>
      </c>
    </row>
    <row r="145" spans="1:15" hidden="1" x14ac:dyDescent="0.25">
      <c r="A145" t="s">
        <v>650</v>
      </c>
      <c r="B145">
        <v>4</v>
      </c>
      <c r="C145" t="s">
        <v>451</v>
      </c>
      <c r="D145" t="s">
        <v>422</v>
      </c>
      <c r="E145" t="s">
        <v>621</v>
      </c>
      <c r="F145" t="s">
        <v>616</v>
      </c>
      <c r="G145" t="s">
        <v>602</v>
      </c>
      <c r="H145">
        <v>46</v>
      </c>
      <c r="I145">
        <v>116.85</v>
      </c>
      <c r="J145" t="str">
        <v>Int</v>
      </c>
      <c r="K145" t="str">
        <v>Intel Core i7-4770</v>
      </c>
      <c r="L145" t="str">
        <v xml:space="preserve">3.4 </v>
      </c>
      <c r="M145" t="str">
        <v xml:space="preserve">3.9 </v>
      </c>
      <c r="N145" t="str">
        <v>84</v>
      </c>
      <c r="O145" t="str">
        <v>Intel HD Graphics 4600</v>
      </c>
    </row>
    <row r="146" spans="1:15" x14ac:dyDescent="0.25">
      <c r="A146" t="s">
        <v>651</v>
      </c>
      <c r="B146">
        <v>4</v>
      </c>
      <c r="C146" t="s">
        <v>469</v>
      </c>
      <c r="D146" t="s">
        <v>451</v>
      </c>
      <c r="E146" t="s">
        <v>595</v>
      </c>
      <c r="F146" t="s">
        <v>424</v>
      </c>
      <c r="G146" t="s">
        <v>428</v>
      </c>
      <c r="H146">
        <v>52</v>
      </c>
      <c r="J146" t="str">
        <v>AMD</v>
      </c>
      <c r="K146" t="str">
        <v>Ryzen 5 1400</v>
      </c>
      <c r="L146" t="str">
        <v xml:space="preserve">3.2 </v>
      </c>
      <c r="M146" t="str">
        <v xml:space="preserve">3.4 </v>
      </c>
      <c r="N146" t="str">
        <v>65</v>
      </c>
      <c r="O146" t="str">
        <v>No</v>
      </c>
    </row>
    <row r="147" spans="1:15" x14ac:dyDescent="0.25">
      <c r="A147" t="s">
        <v>652</v>
      </c>
      <c r="B147">
        <v>4</v>
      </c>
      <c r="C147" t="s">
        <v>426</v>
      </c>
      <c r="D147" t="s">
        <v>422</v>
      </c>
      <c r="E147" t="s">
        <v>461</v>
      </c>
      <c r="F147" t="s">
        <v>424</v>
      </c>
      <c r="G147" t="s">
        <v>428</v>
      </c>
      <c r="H147">
        <v>64</v>
      </c>
      <c r="J147" t="str">
        <v>AMD</v>
      </c>
      <c r="K147" t="str">
        <v>Ryzen 3 3100</v>
      </c>
      <c r="L147" t="str">
        <v xml:space="preserve">3.6 </v>
      </c>
      <c r="M147" t="str">
        <v xml:space="preserve">3.9 </v>
      </c>
      <c r="N147" t="str">
        <v>65</v>
      </c>
      <c r="O147" t="str">
        <v>No</v>
      </c>
    </row>
    <row r="148" spans="1:15" hidden="1" x14ac:dyDescent="0.25">
      <c r="A148" t="s">
        <v>653</v>
      </c>
      <c r="B148">
        <v>8</v>
      </c>
      <c r="C148" t="s">
        <v>457</v>
      </c>
      <c r="D148" t="s">
        <v>481</v>
      </c>
      <c r="E148" t="s">
        <v>582</v>
      </c>
      <c r="F148" t="s">
        <v>424</v>
      </c>
      <c r="G148" t="s">
        <v>428</v>
      </c>
      <c r="H148">
        <v>2</v>
      </c>
      <c r="J148" t="str">
        <v>Int</v>
      </c>
      <c r="K148" t="str">
        <v>Intel Core i7-11700F</v>
      </c>
      <c r="L148" t="str">
        <v xml:space="preserve">2.5 </v>
      </c>
      <c r="M148" t="str">
        <v xml:space="preserve">4.9 </v>
      </c>
      <c r="N148" t="str">
        <v>65</v>
      </c>
      <c r="O148" t="str">
        <v>No</v>
      </c>
    </row>
    <row r="149" spans="1:15" hidden="1" x14ac:dyDescent="0.25">
      <c r="A149" t="s">
        <v>654</v>
      </c>
      <c r="B149">
        <v>4</v>
      </c>
      <c r="C149" t="s">
        <v>426</v>
      </c>
      <c r="D149" t="s">
        <v>430</v>
      </c>
      <c r="E149" t="s">
        <v>534</v>
      </c>
      <c r="F149" t="s">
        <v>424</v>
      </c>
      <c r="G149" t="s">
        <v>428</v>
      </c>
      <c r="H149">
        <v>26</v>
      </c>
      <c r="J149" t="str">
        <v>Int</v>
      </c>
      <c r="K149" t="str">
        <v>Intel Core i3-10100F</v>
      </c>
      <c r="L149" t="str">
        <v xml:space="preserve">3.6 </v>
      </c>
      <c r="M149" t="str">
        <v xml:space="preserve">4.3 </v>
      </c>
      <c r="N149" t="str">
        <v>65</v>
      </c>
      <c r="O149" t="str">
        <v>No</v>
      </c>
    </row>
    <row r="150" spans="1:15" hidden="1" x14ac:dyDescent="0.25">
      <c r="A150" t="s">
        <v>655</v>
      </c>
      <c r="B150">
        <v>8</v>
      </c>
      <c r="C150" t="s">
        <v>503</v>
      </c>
      <c r="D150" t="s">
        <v>412</v>
      </c>
      <c r="E150" t="s">
        <v>540</v>
      </c>
      <c r="F150" t="s">
        <v>424</v>
      </c>
      <c r="G150" t="s">
        <v>562</v>
      </c>
      <c r="H150">
        <v>1</v>
      </c>
      <c r="I150">
        <v>283.47000000000003</v>
      </c>
      <c r="J150" t="str">
        <v>Int</v>
      </c>
      <c r="K150" t="str">
        <v>Intel Core i7-9700</v>
      </c>
      <c r="L150" t="str">
        <v xml:space="preserve">3 </v>
      </c>
      <c r="M150" t="str">
        <v xml:space="preserve">4.7 </v>
      </c>
      <c r="N150" t="str">
        <v>65</v>
      </c>
      <c r="O150" t="str">
        <v>Intel HD Graphics 630</v>
      </c>
    </row>
    <row r="151" spans="1:15" hidden="1" x14ac:dyDescent="0.25">
      <c r="A151" t="s">
        <v>656</v>
      </c>
      <c r="B151">
        <v>12</v>
      </c>
      <c r="C151" t="s">
        <v>529</v>
      </c>
      <c r="D151" t="s">
        <v>481</v>
      </c>
      <c r="E151" t="s">
        <v>458</v>
      </c>
      <c r="F151" t="s">
        <v>424</v>
      </c>
      <c r="G151" t="s">
        <v>455</v>
      </c>
      <c r="H151">
        <v>10</v>
      </c>
      <c r="I151">
        <v>449.99</v>
      </c>
      <c r="J151" t="str">
        <v>Int</v>
      </c>
      <c r="K151" t="str">
        <v>Intel Core i7-12700</v>
      </c>
      <c r="L151" t="str">
        <v xml:space="preserve">2.1 </v>
      </c>
      <c r="M151" t="str">
        <v xml:space="preserve">4.9 </v>
      </c>
      <c r="N151" t="str">
        <v>65</v>
      </c>
      <c r="O151" t="str">
        <v>Intel UHD Graphics 770</v>
      </c>
    </row>
    <row r="152" spans="1:15" hidden="1" x14ac:dyDescent="0.25">
      <c r="A152" t="s">
        <v>657</v>
      </c>
      <c r="B152">
        <v>4</v>
      </c>
      <c r="C152" t="s">
        <v>426</v>
      </c>
      <c r="D152" t="s">
        <v>485</v>
      </c>
      <c r="E152" t="s">
        <v>600</v>
      </c>
      <c r="F152" t="s">
        <v>616</v>
      </c>
      <c r="G152" t="s">
        <v>602</v>
      </c>
      <c r="H152">
        <v>2</v>
      </c>
      <c r="I152">
        <v>143.77000000000001</v>
      </c>
      <c r="J152" t="str">
        <v>Int</v>
      </c>
      <c r="K152" t="str">
        <v>Intel Core i7-4790</v>
      </c>
      <c r="L152" t="str">
        <v xml:space="preserve">3.6 </v>
      </c>
      <c r="M152" t="str">
        <v xml:space="preserve">4 </v>
      </c>
      <c r="N152" t="str">
        <v>84</v>
      </c>
      <c r="O152" t="str">
        <v>Intel HD Graphics 4600</v>
      </c>
    </row>
    <row r="153" spans="1:15" hidden="1" x14ac:dyDescent="0.25">
      <c r="A153" t="s">
        <v>658</v>
      </c>
      <c r="B153">
        <v>4</v>
      </c>
      <c r="C153" t="s">
        <v>451</v>
      </c>
      <c r="E153" t="s">
        <v>659</v>
      </c>
      <c r="F153" t="s">
        <v>660</v>
      </c>
      <c r="G153" t="s">
        <v>661</v>
      </c>
      <c r="H153">
        <v>50</v>
      </c>
      <c r="I153">
        <v>154.65</v>
      </c>
      <c r="J153" t="str">
        <v>Int</v>
      </c>
      <c r="K153" t="str">
        <v>Intel Core i7-3770</v>
      </c>
      <c r="L153" t="str">
        <v xml:space="preserve">3.4 </v>
      </c>
      <c r="M153" t="str">
        <v/>
      </c>
      <c r="N153" t="str">
        <v>77</v>
      </c>
      <c r="O153" t="str">
        <v>Intel HD Graphics 4000</v>
      </c>
    </row>
    <row r="154" spans="1:15" hidden="1" x14ac:dyDescent="0.25">
      <c r="A154" t="s">
        <v>662</v>
      </c>
      <c r="B154">
        <v>24</v>
      </c>
      <c r="C154" t="s">
        <v>503</v>
      </c>
      <c r="D154" t="s">
        <v>566</v>
      </c>
      <c r="E154" t="s">
        <v>537</v>
      </c>
      <c r="F154" t="s">
        <v>454</v>
      </c>
      <c r="G154" t="s">
        <v>428</v>
      </c>
      <c r="H154">
        <v>16</v>
      </c>
      <c r="I154">
        <v>606.78</v>
      </c>
      <c r="J154" t="str">
        <v>Int</v>
      </c>
      <c r="K154" t="str">
        <v>Intel Core i9-13900KF</v>
      </c>
      <c r="L154" t="str">
        <v xml:space="preserve">3 </v>
      </c>
      <c r="M154" t="str">
        <v xml:space="preserve">5.8 </v>
      </c>
      <c r="N154" t="str">
        <v>125</v>
      </c>
      <c r="O154" t="str">
        <v>No</v>
      </c>
    </row>
    <row r="155" spans="1:15" hidden="1" x14ac:dyDescent="0.25">
      <c r="A155" t="s">
        <v>663</v>
      </c>
      <c r="B155">
        <v>6</v>
      </c>
      <c r="C155" t="s">
        <v>422</v>
      </c>
      <c r="D155" t="s">
        <v>481</v>
      </c>
      <c r="E155" t="s">
        <v>582</v>
      </c>
      <c r="F155" t="s">
        <v>454</v>
      </c>
      <c r="G155" t="s">
        <v>592</v>
      </c>
      <c r="H155">
        <v>36</v>
      </c>
      <c r="I155">
        <v>199</v>
      </c>
      <c r="J155" t="str">
        <v>Int</v>
      </c>
      <c r="K155" t="str">
        <v>Intel Core i5-11600K</v>
      </c>
      <c r="L155" t="str">
        <v xml:space="preserve">3.9 </v>
      </c>
      <c r="M155" t="str">
        <v xml:space="preserve">4.9 </v>
      </c>
      <c r="N155" t="str">
        <v>125</v>
      </c>
      <c r="O155" t="str">
        <v>Intel UHD Graphics 750</v>
      </c>
    </row>
    <row r="156" spans="1:15" hidden="1" x14ac:dyDescent="0.25">
      <c r="A156" t="s">
        <v>664</v>
      </c>
      <c r="B156">
        <v>4</v>
      </c>
      <c r="C156" t="s">
        <v>437</v>
      </c>
      <c r="D156" t="s">
        <v>422</v>
      </c>
      <c r="E156" t="s">
        <v>576</v>
      </c>
      <c r="F156" t="s">
        <v>561</v>
      </c>
      <c r="G156" t="s">
        <v>577</v>
      </c>
      <c r="H156">
        <v>427</v>
      </c>
      <c r="I156">
        <v>195.97</v>
      </c>
      <c r="J156" t="str">
        <v>Int</v>
      </c>
      <c r="K156" t="str">
        <v>Intel Core i5-6600K</v>
      </c>
      <c r="L156" t="str">
        <v xml:space="preserve">3.5 </v>
      </c>
      <c r="M156" t="str">
        <v xml:space="preserve">3.9 </v>
      </c>
      <c r="N156" t="str">
        <v>91</v>
      </c>
      <c r="O156" t="str">
        <v>Intel HD Graphics 530</v>
      </c>
    </row>
    <row r="157" spans="1:15" x14ac:dyDescent="0.25">
      <c r="A157" t="s">
        <v>665</v>
      </c>
      <c r="B157">
        <v>8</v>
      </c>
      <c r="C157" t="s">
        <v>469</v>
      </c>
      <c r="D157" t="s">
        <v>494</v>
      </c>
      <c r="E157" t="s">
        <v>512</v>
      </c>
      <c r="F157" t="s">
        <v>424</v>
      </c>
      <c r="G157" t="s">
        <v>428</v>
      </c>
      <c r="H157">
        <v>74</v>
      </c>
      <c r="J157" t="str">
        <v>AMD</v>
      </c>
      <c r="K157" t="str">
        <v>Ryzen 7 2700</v>
      </c>
      <c r="L157" t="str">
        <v xml:space="preserve">3.2 </v>
      </c>
      <c r="M157" t="str">
        <v xml:space="preserve">4.1 </v>
      </c>
      <c r="N157" t="str">
        <v>65</v>
      </c>
      <c r="O157" t="str">
        <v>No</v>
      </c>
    </row>
    <row r="158" spans="1:15" hidden="1" x14ac:dyDescent="0.25">
      <c r="A158" t="s">
        <v>666</v>
      </c>
      <c r="B158">
        <v>6</v>
      </c>
      <c r="C158" t="s">
        <v>494</v>
      </c>
      <c r="D158" t="s">
        <v>463</v>
      </c>
      <c r="E158" t="s">
        <v>534</v>
      </c>
      <c r="F158" t="s">
        <v>454</v>
      </c>
      <c r="G158" t="s">
        <v>542</v>
      </c>
      <c r="H158">
        <v>72</v>
      </c>
      <c r="I158">
        <v>249</v>
      </c>
      <c r="J158" t="str">
        <v>Int</v>
      </c>
      <c r="K158" t="str">
        <v>Intel Core i5-10600K</v>
      </c>
      <c r="L158" t="str">
        <v xml:space="preserve">4.1 </v>
      </c>
      <c r="M158" t="str">
        <v xml:space="preserve">4.8 </v>
      </c>
      <c r="N158" t="str">
        <v>125</v>
      </c>
      <c r="O158" t="str">
        <v>Intel UHD Graphics 630</v>
      </c>
    </row>
    <row r="159" spans="1:15" x14ac:dyDescent="0.25">
      <c r="A159" t="s">
        <v>667</v>
      </c>
      <c r="B159">
        <v>6</v>
      </c>
      <c r="C159" t="s">
        <v>469</v>
      </c>
      <c r="D159" t="s">
        <v>426</v>
      </c>
      <c r="E159" t="s">
        <v>512</v>
      </c>
      <c r="F159" t="s">
        <v>424</v>
      </c>
      <c r="G159" t="s">
        <v>428</v>
      </c>
      <c r="H159">
        <v>54</v>
      </c>
      <c r="I159">
        <v>109</v>
      </c>
      <c r="J159" t="str">
        <v>AMD</v>
      </c>
      <c r="K159" t="str">
        <v>Ryzen 5 1600 (12nm)</v>
      </c>
      <c r="L159" t="str">
        <v xml:space="preserve">3.2 </v>
      </c>
      <c r="M159" t="str">
        <v xml:space="preserve">3.6 </v>
      </c>
      <c r="N159" t="str">
        <v>65</v>
      </c>
      <c r="O159" t="str">
        <v>No</v>
      </c>
    </row>
    <row r="160" spans="1:15" hidden="1" x14ac:dyDescent="0.25">
      <c r="A160" t="s">
        <v>668</v>
      </c>
      <c r="B160">
        <v>20</v>
      </c>
      <c r="C160" t="s">
        <v>529</v>
      </c>
      <c r="D160" t="s">
        <v>423</v>
      </c>
      <c r="E160" t="s">
        <v>453</v>
      </c>
      <c r="F160" t="s">
        <v>424</v>
      </c>
      <c r="G160" t="s">
        <v>455</v>
      </c>
      <c r="H160">
        <v>1</v>
      </c>
      <c r="I160">
        <v>480.09</v>
      </c>
      <c r="J160" t="str">
        <v>Int</v>
      </c>
      <c r="K160" t="str">
        <v>Intel Core i7-14700</v>
      </c>
      <c r="L160" t="str">
        <v xml:space="preserve">2.1 </v>
      </c>
      <c r="M160" t="str">
        <v xml:space="preserve">5.4 </v>
      </c>
      <c r="N160" t="str">
        <v>65</v>
      </c>
      <c r="O160" t="str">
        <v>Intel UHD Graphics 770</v>
      </c>
    </row>
    <row r="161" spans="1:15" x14ac:dyDescent="0.25">
      <c r="A161" t="s">
        <v>669</v>
      </c>
      <c r="B161">
        <v>6</v>
      </c>
      <c r="C161" t="s">
        <v>507</v>
      </c>
      <c r="D161" t="s">
        <v>438</v>
      </c>
      <c r="E161" t="s">
        <v>427</v>
      </c>
      <c r="F161" t="s">
        <v>435</v>
      </c>
      <c r="G161" t="s">
        <v>428</v>
      </c>
      <c r="H161">
        <v>7</v>
      </c>
      <c r="J161" t="str">
        <v>AMD</v>
      </c>
      <c r="K161" t="str">
        <v>Ryzen 5 5600X3D</v>
      </c>
      <c r="L161" t="str">
        <v xml:space="preserve">3.3 </v>
      </c>
      <c r="M161" t="str">
        <v xml:space="preserve">4.4 </v>
      </c>
      <c r="N161" t="str">
        <v>105</v>
      </c>
      <c r="O161" t="str">
        <v>No</v>
      </c>
    </row>
    <row r="162" spans="1:15" x14ac:dyDescent="0.25">
      <c r="A162" t="s">
        <v>670</v>
      </c>
      <c r="B162">
        <v>4</v>
      </c>
      <c r="C162" t="s">
        <v>437</v>
      </c>
      <c r="D162" t="s">
        <v>442</v>
      </c>
      <c r="E162" t="s">
        <v>595</v>
      </c>
      <c r="F162" t="s">
        <v>424</v>
      </c>
      <c r="G162" t="s">
        <v>496</v>
      </c>
      <c r="H162">
        <v>134</v>
      </c>
      <c r="I162">
        <v>99.99</v>
      </c>
      <c r="J162" t="str">
        <v>AMD</v>
      </c>
      <c r="K162" t="str">
        <v>Ryzen 3 2200G</v>
      </c>
      <c r="L162" t="str">
        <v xml:space="preserve">3.5 </v>
      </c>
      <c r="M162" t="str">
        <v xml:space="preserve">3.7 </v>
      </c>
      <c r="N162" t="str">
        <v>65</v>
      </c>
      <c r="O162" t="str">
        <v>Radeon Vega 8</v>
      </c>
    </row>
    <row r="163" spans="1:15" hidden="1" x14ac:dyDescent="0.25">
      <c r="A163" t="s">
        <v>671</v>
      </c>
      <c r="B163">
        <v>6</v>
      </c>
      <c r="C163" t="s">
        <v>581</v>
      </c>
      <c r="D163" t="s">
        <v>438</v>
      </c>
      <c r="E163" t="s">
        <v>582</v>
      </c>
      <c r="F163" t="s">
        <v>424</v>
      </c>
      <c r="G163" t="s">
        <v>584</v>
      </c>
      <c r="H163">
        <v>35</v>
      </c>
      <c r="I163">
        <v>186.5</v>
      </c>
      <c r="J163" t="str">
        <v>Int</v>
      </c>
      <c r="K163" t="str">
        <v>Intel Core i5-11400</v>
      </c>
      <c r="L163" t="str">
        <v xml:space="preserve">2.6 </v>
      </c>
      <c r="M163" t="str">
        <v xml:space="preserve">4.4 </v>
      </c>
      <c r="N163" t="str">
        <v>65</v>
      </c>
      <c r="O163" t="str">
        <v>Intel UHD Graphics 730</v>
      </c>
    </row>
    <row r="164" spans="1:15" x14ac:dyDescent="0.25">
      <c r="A164" t="s">
        <v>672</v>
      </c>
      <c r="B164">
        <v>8</v>
      </c>
      <c r="C164" t="s">
        <v>451</v>
      </c>
      <c r="D164" t="s">
        <v>445</v>
      </c>
      <c r="E164" t="s">
        <v>595</v>
      </c>
      <c r="F164" t="s">
        <v>541</v>
      </c>
      <c r="G164" t="s">
        <v>428</v>
      </c>
      <c r="H164">
        <v>95</v>
      </c>
      <c r="J164" t="str">
        <v>AMD</v>
      </c>
      <c r="K164" t="str">
        <v>Ryzen 7 1700X</v>
      </c>
      <c r="L164" t="str">
        <v xml:space="preserve">3.4 </v>
      </c>
      <c r="M164" t="str">
        <v xml:space="preserve">3.8 </v>
      </c>
      <c r="N164" t="str">
        <v>95</v>
      </c>
      <c r="O164" t="str">
        <v>No</v>
      </c>
    </row>
    <row r="165" spans="1:15" hidden="1" x14ac:dyDescent="0.25">
      <c r="A165" t="s">
        <v>673</v>
      </c>
      <c r="B165">
        <v>4</v>
      </c>
      <c r="C165" t="s">
        <v>426</v>
      </c>
      <c r="E165" t="s">
        <v>553</v>
      </c>
      <c r="F165" t="s">
        <v>424</v>
      </c>
      <c r="G165" t="s">
        <v>542</v>
      </c>
      <c r="H165">
        <v>40</v>
      </c>
      <c r="I165">
        <v>91.66</v>
      </c>
      <c r="J165" t="str">
        <v>Int</v>
      </c>
      <c r="K165" t="str">
        <v>Intel Core i3-8100</v>
      </c>
      <c r="L165" t="str">
        <v xml:space="preserve">3.6 </v>
      </c>
      <c r="M165" t="str">
        <v/>
      </c>
      <c r="N165" t="str">
        <v>65</v>
      </c>
      <c r="O165" t="str">
        <v>Intel UHD Graphics 630</v>
      </c>
    </row>
    <row r="166" spans="1:15" hidden="1" x14ac:dyDescent="0.25">
      <c r="A166" t="s">
        <v>674</v>
      </c>
      <c r="B166">
        <v>10</v>
      </c>
      <c r="C166" t="s">
        <v>426</v>
      </c>
      <c r="D166" t="s">
        <v>413</v>
      </c>
      <c r="E166" t="s">
        <v>534</v>
      </c>
      <c r="F166" t="s">
        <v>454</v>
      </c>
      <c r="G166" t="s">
        <v>542</v>
      </c>
      <c r="H166">
        <v>55</v>
      </c>
      <c r="J166" t="str">
        <v>Int</v>
      </c>
      <c r="K166" t="str">
        <v>Intel Core i9-10850K</v>
      </c>
      <c r="L166" t="str">
        <v xml:space="preserve">3.6 </v>
      </c>
      <c r="M166" t="str">
        <v xml:space="preserve">5.2 </v>
      </c>
      <c r="N166" t="str">
        <v>125</v>
      </c>
      <c r="O166" t="str">
        <v>Intel UHD Graphics 630</v>
      </c>
    </row>
    <row r="167" spans="1:15" hidden="1" x14ac:dyDescent="0.25">
      <c r="A167" t="s">
        <v>675</v>
      </c>
      <c r="B167">
        <v>8</v>
      </c>
      <c r="C167" t="s">
        <v>503</v>
      </c>
      <c r="D167" t="s">
        <v>412</v>
      </c>
      <c r="E167" t="s">
        <v>540</v>
      </c>
      <c r="F167" t="s">
        <v>424</v>
      </c>
      <c r="G167" t="s">
        <v>428</v>
      </c>
      <c r="H167">
        <v>2</v>
      </c>
      <c r="I167">
        <v>247.3</v>
      </c>
      <c r="J167" t="str">
        <v>Int</v>
      </c>
      <c r="K167" t="str">
        <v>Intel Core i7-9700F</v>
      </c>
      <c r="L167" t="str">
        <v xml:space="preserve">3 </v>
      </c>
      <c r="M167" t="str">
        <v xml:space="preserve">4.7 </v>
      </c>
      <c r="N167" t="str">
        <v>65</v>
      </c>
      <c r="O167" t="str">
        <v>No</v>
      </c>
    </row>
    <row r="168" spans="1:15" hidden="1" x14ac:dyDescent="0.25">
      <c r="A168" t="s">
        <v>676</v>
      </c>
      <c r="B168">
        <v>2</v>
      </c>
      <c r="C168" t="s">
        <v>442</v>
      </c>
      <c r="E168" t="s">
        <v>576</v>
      </c>
      <c r="F168" t="s">
        <v>640</v>
      </c>
      <c r="G168" t="s">
        <v>577</v>
      </c>
      <c r="H168">
        <v>159</v>
      </c>
      <c r="I168">
        <v>70.650000000000006</v>
      </c>
      <c r="J168" t="str">
        <v>Int</v>
      </c>
      <c r="K168" t="str">
        <v>Intel Core i3-6100</v>
      </c>
      <c r="L168" t="str">
        <v xml:space="preserve">3.7 </v>
      </c>
      <c r="M168" t="str">
        <v/>
      </c>
      <c r="N168" t="str">
        <v>51</v>
      </c>
      <c r="O168" t="str">
        <v>Intel HD Graphics 530</v>
      </c>
    </row>
    <row r="169" spans="1:15" hidden="1" x14ac:dyDescent="0.25">
      <c r="A169" t="s">
        <v>677</v>
      </c>
      <c r="B169">
        <v>14</v>
      </c>
      <c r="C169" t="s">
        <v>581</v>
      </c>
      <c r="D169" t="s">
        <v>419</v>
      </c>
      <c r="E169" t="s">
        <v>453</v>
      </c>
      <c r="F169" t="s">
        <v>424</v>
      </c>
      <c r="G169" t="s">
        <v>455</v>
      </c>
      <c r="H169">
        <v>3</v>
      </c>
      <c r="I169">
        <v>478.95</v>
      </c>
      <c r="J169" t="str">
        <v>Int</v>
      </c>
      <c r="K169" t="str">
        <v>Intel Core i5-14500</v>
      </c>
      <c r="L169" t="str">
        <v xml:space="preserve">2.6 </v>
      </c>
      <c r="M169" t="str">
        <v xml:space="preserve">5 </v>
      </c>
      <c r="N169" t="str">
        <v>65</v>
      </c>
      <c r="O169" t="str">
        <v>Intel UHD Graphics 770</v>
      </c>
    </row>
    <row r="170" spans="1:15" x14ac:dyDescent="0.25">
      <c r="A170" t="s">
        <v>678</v>
      </c>
      <c r="B170">
        <v>4</v>
      </c>
      <c r="C170" t="s">
        <v>437</v>
      </c>
      <c r="D170" t="s">
        <v>442</v>
      </c>
      <c r="E170" t="s">
        <v>595</v>
      </c>
      <c r="F170" t="s">
        <v>424</v>
      </c>
      <c r="G170" t="s">
        <v>428</v>
      </c>
      <c r="H170">
        <v>51</v>
      </c>
      <c r="I170">
        <v>65.98</v>
      </c>
      <c r="J170" t="str">
        <v>AMD</v>
      </c>
      <c r="K170" t="str">
        <v>Ryzen 5 1500X</v>
      </c>
      <c r="L170" t="str">
        <v xml:space="preserve">3.5 </v>
      </c>
      <c r="M170" t="str">
        <v xml:space="preserve">3.7 </v>
      </c>
      <c r="N170" t="str">
        <v>65</v>
      </c>
      <c r="O170" t="str">
        <v>No</v>
      </c>
    </row>
    <row r="171" spans="1:15" hidden="1" x14ac:dyDescent="0.25">
      <c r="A171" t="s">
        <v>679</v>
      </c>
      <c r="B171">
        <v>4</v>
      </c>
      <c r="C171" t="s">
        <v>437</v>
      </c>
      <c r="E171" t="s">
        <v>659</v>
      </c>
      <c r="F171" t="s">
        <v>660</v>
      </c>
      <c r="G171" t="s">
        <v>661</v>
      </c>
      <c r="H171">
        <v>219</v>
      </c>
      <c r="I171">
        <v>165.84</v>
      </c>
      <c r="J171" t="str">
        <v>Int</v>
      </c>
      <c r="K171" t="str">
        <v>Intel Core i7-3770K</v>
      </c>
      <c r="L171" t="str">
        <v xml:space="preserve">3.5 </v>
      </c>
      <c r="M171" t="str">
        <v/>
      </c>
      <c r="N171" t="str">
        <v>77</v>
      </c>
      <c r="O171" t="str">
        <v>Intel HD Graphics 4000</v>
      </c>
    </row>
    <row r="172" spans="1:15" hidden="1" x14ac:dyDescent="0.25">
      <c r="A172" t="s">
        <v>680</v>
      </c>
      <c r="B172">
        <v>14</v>
      </c>
      <c r="C172" t="s">
        <v>451</v>
      </c>
      <c r="D172" t="s">
        <v>419</v>
      </c>
      <c r="E172" t="s">
        <v>466</v>
      </c>
      <c r="F172" t="s">
        <v>424</v>
      </c>
      <c r="G172" t="s">
        <v>467</v>
      </c>
      <c r="H172">
        <v>1</v>
      </c>
      <c r="I172">
        <v>224.95</v>
      </c>
      <c r="J172" t="str">
        <v>Int</v>
      </c>
      <c r="K172" t="str">
        <v>Intel Core Ultra 5 235</v>
      </c>
      <c r="L172" t="str">
        <v xml:space="preserve">3.4 </v>
      </c>
      <c r="M172" t="str">
        <v xml:space="preserve">5 </v>
      </c>
      <c r="N172" t="str">
        <v>65</v>
      </c>
      <c r="O172" t="str">
        <v>Intel Xe</v>
      </c>
    </row>
    <row r="173" spans="1:15" hidden="1" x14ac:dyDescent="0.25">
      <c r="A173" t="s">
        <v>681</v>
      </c>
      <c r="B173">
        <v>6</v>
      </c>
      <c r="C173" t="s">
        <v>503</v>
      </c>
      <c r="D173" t="s">
        <v>494</v>
      </c>
      <c r="E173" t="s">
        <v>553</v>
      </c>
      <c r="F173" t="s">
        <v>424</v>
      </c>
      <c r="G173" t="s">
        <v>542</v>
      </c>
      <c r="H173">
        <v>10</v>
      </c>
      <c r="I173">
        <v>118.91</v>
      </c>
      <c r="J173" t="str">
        <v>Int</v>
      </c>
      <c r="K173" t="str">
        <v>Intel Core i5-8500</v>
      </c>
      <c r="L173" t="str">
        <v xml:space="preserve">3 </v>
      </c>
      <c r="M173" t="str">
        <v xml:space="preserve">4.1 </v>
      </c>
      <c r="N173" t="str">
        <v>65</v>
      </c>
      <c r="O173" t="str">
        <v>Intel UHD Graphics 630</v>
      </c>
    </row>
    <row r="174" spans="1:15" x14ac:dyDescent="0.25">
      <c r="A174" t="s">
        <v>682</v>
      </c>
      <c r="B174">
        <v>4</v>
      </c>
      <c r="C174" t="s">
        <v>426</v>
      </c>
      <c r="D174" t="s">
        <v>422</v>
      </c>
      <c r="E174" t="s">
        <v>595</v>
      </c>
      <c r="F174" t="s">
        <v>424</v>
      </c>
      <c r="G174" t="s">
        <v>579</v>
      </c>
      <c r="H174">
        <v>78</v>
      </c>
      <c r="I174">
        <v>163</v>
      </c>
      <c r="J174" t="str">
        <v>AMD</v>
      </c>
      <c r="K174" t="str">
        <v>Ryzen 5 2400G</v>
      </c>
      <c r="L174" t="str">
        <v xml:space="preserve">3.6 </v>
      </c>
      <c r="M174" t="str">
        <v xml:space="preserve">3.9 </v>
      </c>
      <c r="N174" t="str">
        <v>65</v>
      </c>
      <c r="O174" t="str">
        <v>Radeon Vega 11</v>
      </c>
    </row>
    <row r="175" spans="1:15" hidden="1" x14ac:dyDescent="0.25">
      <c r="A175" t="s">
        <v>683</v>
      </c>
      <c r="B175">
        <v>2</v>
      </c>
      <c r="C175" t="s">
        <v>451</v>
      </c>
      <c r="E175" t="s">
        <v>621</v>
      </c>
      <c r="F175" t="s">
        <v>611</v>
      </c>
      <c r="G175" t="s">
        <v>612</v>
      </c>
      <c r="H175">
        <v>38</v>
      </c>
      <c r="I175">
        <v>41</v>
      </c>
      <c r="J175" t="str">
        <v>Int</v>
      </c>
      <c r="K175" t="str">
        <v>Intel Core i3-4130</v>
      </c>
      <c r="L175" t="str">
        <v xml:space="preserve">3.4 </v>
      </c>
      <c r="M175" t="str">
        <v/>
      </c>
      <c r="N175" t="str">
        <v>54</v>
      </c>
      <c r="O175" t="str">
        <v>Intel HD Graphics 4400</v>
      </c>
    </row>
    <row r="176" spans="1:15" hidden="1" x14ac:dyDescent="0.25">
      <c r="A176" t="s">
        <v>684</v>
      </c>
      <c r="B176">
        <v>6</v>
      </c>
      <c r="C176" t="s">
        <v>451</v>
      </c>
      <c r="D176" t="s">
        <v>426</v>
      </c>
      <c r="E176" t="s">
        <v>614</v>
      </c>
      <c r="F176" t="s">
        <v>685</v>
      </c>
      <c r="G176" t="s">
        <v>428</v>
      </c>
      <c r="H176">
        <v>22</v>
      </c>
      <c r="I176">
        <v>72.98</v>
      </c>
      <c r="J176" t="str">
        <v>Int</v>
      </c>
      <c r="K176" t="str">
        <v>Intel Core i7-6800K</v>
      </c>
      <c r="L176" t="str">
        <v xml:space="preserve">3.4 </v>
      </c>
      <c r="M176" t="str">
        <v xml:space="preserve">3.6 </v>
      </c>
      <c r="N176" t="str">
        <v>140</v>
      </c>
      <c r="O176" t="str">
        <v>No</v>
      </c>
    </row>
    <row r="177" spans="1:15" hidden="1" x14ac:dyDescent="0.25">
      <c r="A177" t="s">
        <v>686</v>
      </c>
      <c r="B177">
        <v>10</v>
      </c>
      <c r="C177" t="s">
        <v>503</v>
      </c>
      <c r="D177" t="s">
        <v>437</v>
      </c>
      <c r="E177" t="s">
        <v>614</v>
      </c>
      <c r="F177" t="s">
        <v>685</v>
      </c>
      <c r="G177" t="s">
        <v>428</v>
      </c>
      <c r="H177">
        <v>0</v>
      </c>
      <c r="J177" t="str">
        <v>Int</v>
      </c>
      <c r="K177" t="str">
        <v>Intel Core i7-6950X</v>
      </c>
      <c r="L177" t="str">
        <v xml:space="preserve">3 </v>
      </c>
      <c r="M177" t="str">
        <v xml:space="preserve">3.5 </v>
      </c>
      <c r="N177" t="str">
        <v>140</v>
      </c>
      <c r="O177" t="str">
        <v>No</v>
      </c>
    </row>
    <row r="178" spans="1:15" hidden="1" x14ac:dyDescent="0.25">
      <c r="A178" t="s">
        <v>687</v>
      </c>
      <c r="B178">
        <v>4</v>
      </c>
      <c r="C178" t="s">
        <v>426</v>
      </c>
      <c r="D178" t="s">
        <v>418</v>
      </c>
      <c r="E178" t="s">
        <v>540</v>
      </c>
      <c r="F178" t="s">
        <v>424</v>
      </c>
      <c r="G178" t="s">
        <v>428</v>
      </c>
      <c r="H178">
        <v>28</v>
      </c>
      <c r="I178">
        <v>96</v>
      </c>
      <c r="J178" t="str">
        <v>Int</v>
      </c>
      <c r="K178" t="str">
        <v>Intel Core i3-9100F</v>
      </c>
      <c r="L178" t="str">
        <v xml:space="preserve">3.6 </v>
      </c>
      <c r="M178" t="str">
        <v xml:space="preserve">4.2 </v>
      </c>
      <c r="N178" t="str">
        <v>65</v>
      </c>
      <c r="O178" t="str">
        <v>No</v>
      </c>
    </row>
    <row r="179" spans="1:15" hidden="1" x14ac:dyDescent="0.25">
      <c r="A179" t="s">
        <v>688</v>
      </c>
      <c r="B179">
        <v>16</v>
      </c>
      <c r="C179" t="s">
        <v>451</v>
      </c>
      <c r="D179" t="s">
        <v>446</v>
      </c>
      <c r="E179" t="s">
        <v>458</v>
      </c>
      <c r="F179" t="s">
        <v>548</v>
      </c>
      <c r="G179" t="s">
        <v>455</v>
      </c>
      <c r="H179">
        <v>8</v>
      </c>
      <c r="I179">
        <v>479.99</v>
      </c>
      <c r="J179" t="str">
        <v>Int</v>
      </c>
      <c r="K179" t="str">
        <v>Intel Core i9-12900KS</v>
      </c>
      <c r="L179" t="str">
        <v xml:space="preserve">3.4 </v>
      </c>
      <c r="M179" t="str">
        <v xml:space="preserve">5.5 </v>
      </c>
      <c r="N179" t="str">
        <v>150</v>
      </c>
      <c r="O179" t="str">
        <v>Intel UHD Graphics 770</v>
      </c>
    </row>
    <row r="180" spans="1:15" x14ac:dyDescent="0.25">
      <c r="A180" t="s">
        <v>689</v>
      </c>
      <c r="B180">
        <v>6</v>
      </c>
      <c r="C180" t="s">
        <v>437</v>
      </c>
      <c r="E180" t="s">
        <v>635</v>
      </c>
      <c r="F180" t="s">
        <v>541</v>
      </c>
      <c r="G180" t="s">
        <v>428</v>
      </c>
      <c r="H180">
        <v>506</v>
      </c>
      <c r="I180">
        <v>78.02</v>
      </c>
      <c r="J180" t="str">
        <v>AMD</v>
      </c>
      <c r="K180" t="str">
        <v>FX-6300</v>
      </c>
      <c r="L180" t="str">
        <v xml:space="preserve">3.5 </v>
      </c>
      <c r="M180" t="str">
        <v/>
      </c>
      <c r="N180" t="str">
        <v>95</v>
      </c>
      <c r="O180" t="str">
        <v>No</v>
      </c>
    </row>
    <row r="181" spans="1:15" hidden="1" x14ac:dyDescent="0.25">
      <c r="A181" t="s">
        <v>690</v>
      </c>
      <c r="B181">
        <v>4</v>
      </c>
      <c r="C181" t="s">
        <v>451</v>
      </c>
      <c r="D181" t="s">
        <v>440</v>
      </c>
      <c r="E181" t="s">
        <v>537</v>
      </c>
      <c r="F181" t="s">
        <v>508</v>
      </c>
      <c r="G181" t="s">
        <v>428</v>
      </c>
      <c r="H181">
        <v>5</v>
      </c>
      <c r="I181">
        <v>141.87</v>
      </c>
      <c r="J181" t="str">
        <v>Int</v>
      </c>
      <c r="K181" t="str">
        <v>Intel Core i3-13100F</v>
      </c>
      <c r="L181" t="str">
        <v xml:space="preserve">3.4 </v>
      </c>
      <c r="M181" t="str">
        <v xml:space="preserve">4.5 </v>
      </c>
      <c r="N181" t="str">
        <v>58</v>
      </c>
      <c r="O181" t="str">
        <v>No</v>
      </c>
    </row>
    <row r="182" spans="1:15" hidden="1" x14ac:dyDescent="0.25">
      <c r="A182" t="s">
        <v>691</v>
      </c>
      <c r="B182">
        <v>8</v>
      </c>
      <c r="C182" t="s">
        <v>426</v>
      </c>
      <c r="D182" t="s">
        <v>419</v>
      </c>
      <c r="E182" t="s">
        <v>540</v>
      </c>
      <c r="F182" t="s">
        <v>541</v>
      </c>
      <c r="G182" t="s">
        <v>428</v>
      </c>
      <c r="H182">
        <v>17</v>
      </c>
      <c r="I182">
        <v>399</v>
      </c>
      <c r="J182" t="str">
        <v>Int</v>
      </c>
      <c r="K182" t="str">
        <v>Intel Core i9-9900KF</v>
      </c>
      <c r="L182" t="str">
        <v xml:space="preserve">3.6 </v>
      </c>
      <c r="M182" t="str">
        <v xml:space="preserve">5 </v>
      </c>
      <c r="N182" t="str">
        <v>95</v>
      </c>
      <c r="O182" t="str">
        <v>No</v>
      </c>
    </row>
    <row r="183" spans="1:15" hidden="1" x14ac:dyDescent="0.25">
      <c r="A183" t="s">
        <v>692</v>
      </c>
      <c r="B183">
        <v>8</v>
      </c>
      <c r="C183" t="s">
        <v>457</v>
      </c>
      <c r="D183" t="s">
        <v>481</v>
      </c>
      <c r="E183" t="s">
        <v>582</v>
      </c>
      <c r="F183" t="s">
        <v>424</v>
      </c>
      <c r="G183" t="s">
        <v>592</v>
      </c>
      <c r="H183">
        <v>11</v>
      </c>
      <c r="J183" t="str">
        <v>Int</v>
      </c>
      <c r="K183" t="str">
        <v>Intel Core i7-11700</v>
      </c>
      <c r="L183" t="str">
        <v xml:space="preserve">2.5 </v>
      </c>
      <c r="M183" t="str">
        <v xml:space="preserve">4.9 </v>
      </c>
      <c r="N183" t="str">
        <v>65</v>
      </c>
      <c r="O183" t="str">
        <v>Intel UHD Graphics 750</v>
      </c>
    </row>
    <row r="184" spans="1:15" hidden="1" x14ac:dyDescent="0.25">
      <c r="A184" t="s">
        <v>693</v>
      </c>
      <c r="B184">
        <v>24</v>
      </c>
      <c r="C184" t="s">
        <v>503</v>
      </c>
      <c r="D184" t="s">
        <v>470</v>
      </c>
      <c r="E184" t="s">
        <v>537</v>
      </c>
      <c r="F184" t="s">
        <v>548</v>
      </c>
      <c r="G184" t="s">
        <v>455</v>
      </c>
      <c r="H184">
        <v>14</v>
      </c>
      <c r="I184">
        <v>707</v>
      </c>
      <c r="J184" t="str">
        <v>Int</v>
      </c>
      <c r="K184" t="str">
        <v>Intel Core i9-13900KS</v>
      </c>
      <c r="L184" t="str">
        <v xml:space="preserve">3 </v>
      </c>
      <c r="M184" t="str">
        <v xml:space="preserve">6 </v>
      </c>
      <c r="N184" t="str">
        <v>150</v>
      </c>
      <c r="O184" t="str">
        <v>Intel UHD Graphics 770</v>
      </c>
    </row>
    <row r="185" spans="1:15" hidden="1" x14ac:dyDescent="0.25">
      <c r="A185" t="s">
        <v>694</v>
      </c>
      <c r="B185">
        <v>4</v>
      </c>
      <c r="C185" t="s">
        <v>426</v>
      </c>
      <c r="D185" t="s">
        <v>430</v>
      </c>
      <c r="E185" t="s">
        <v>534</v>
      </c>
      <c r="F185" t="s">
        <v>424</v>
      </c>
      <c r="G185" t="s">
        <v>542</v>
      </c>
      <c r="H185">
        <v>38</v>
      </c>
      <c r="I185">
        <v>149.99</v>
      </c>
      <c r="J185" t="str">
        <v>Int</v>
      </c>
      <c r="K185" t="str">
        <v>Intel Core i3-10100</v>
      </c>
      <c r="L185" t="str">
        <v xml:space="preserve">3.6 </v>
      </c>
      <c r="M185" t="str">
        <v xml:space="preserve">4.3 </v>
      </c>
      <c r="N185" t="str">
        <v>65</v>
      </c>
      <c r="O185" t="str">
        <v>Intel UHD Graphics 630</v>
      </c>
    </row>
    <row r="186" spans="1:15" hidden="1" x14ac:dyDescent="0.25">
      <c r="A186" t="s">
        <v>695</v>
      </c>
      <c r="B186">
        <v>4</v>
      </c>
      <c r="C186" t="s">
        <v>503</v>
      </c>
      <c r="D186" t="s">
        <v>437</v>
      </c>
      <c r="E186" t="s">
        <v>560</v>
      </c>
      <c r="F186" t="s">
        <v>424</v>
      </c>
      <c r="G186" t="s">
        <v>562</v>
      </c>
      <c r="H186">
        <v>16</v>
      </c>
      <c r="I186">
        <v>105.5</v>
      </c>
      <c r="J186" t="str">
        <v>Int</v>
      </c>
      <c r="K186" t="str">
        <v>Intel Core i5-7400</v>
      </c>
      <c r="L186" t="str">
        <v xml:space="preserve">3 </v>
      </c>
      <c r="M186" t="str">
        <v xml:space="preserve">3.5 </v>
      </c>
      <c r="N186" t="str">
        <v>65</v>
      </c>
      <c r="O186" t="str">
        <v>Intel HD Graphics 630</v>
      </c>
    </row>
    <row r="187" spans="1:15" hidden="1" x14ac:dyDescent="0.25">
      <c r="A187" t="s">
        <v>696</v>
      </c>
      <c r="B187">
        <v>10</v>
      </c>
      <c r="C187" t="s">
        <v>457</v>
      </c>
      <c r="D187" t="s">
        <v>443</v>
      </c>
      <c r="E187" t="s">
        <v>537</v>
      </c>
      <c r="F187" t="s">
        <v>424</v>
      </c>
      <c r="G187" t="s">
        <v>584</v>
      </c>
      <c r="H187">
        <v>6</v>
      </c>
      <c r="I187">
        <v>370.57</v>
      </c>
      <c r="J187" t="str">
        <v>Int</v>
      </c>
      <c r="K187" t="str">
        <v>Intel Core i5-13400</v>
      </c>
      <c r="L187" t="str">
        <v xml:space="preserve">2.5 </v>
      </c>
      <c r="M187" t="str">
        <v xml:space="preserve">4.6 </v>
      </c>
      <c r="N187" t="str">
        <v>65</v>
      </c>
      <c r="O187" t="str">
        <v>Intel UHD Graphics 730</v>
      </c>
    </row>
    <row r="188" spans="1:15" hidden="1" x14ac:dyDescent="0.25">
      <c r="A188" t="s">
        <v>697</v>
      </c>
      <c r="B188">
        <v>4</v>
      </c>
      <c r="C188" t="s">
        <v>507</v>
      </c>
      <c r="D188" t="s">
        <v>442</v>
      </c>
      <c r="E188" t="s">
        <v>600</v>
      </c>
      <c r="F188" t="s">
        <v>616</v>
      </c>
      <c r="G188" t="s">
        <v>602</v>
      </c>
      <c r="H188">
        <v>93</v>
      </c>
      <c r="J188" t="str">
        <v>Int</v>
      </c>
      <c r="K188" t="str">
        <v>Intel Core i5-4590</v>
      </c>
      <c r="L188" t="str">
        <v xml:space="preserve">3.3 </v>
      </c>
      <c r="M188" t="str">
        <v xml:space="preserve">3.7 </v>
      </c>
      <c r="N188" t="str">
        <v>84</v>
      </c>
      <c r="O188" t="str">
        <v>Intel HD Graphics 4600</v>
      </c>
    </row>
    <row r="189" spans="1:15" hidden="1" x14ac:dyDescent="0.25">
      <c r="A189" t="s">
        <v>698</v>
      </c>
      <c r="B189">
        <v>4</v>
      </c>
      <c r="C189" t="s">
        <v>445</v>
      </c>
      <c r="D189" t="s">
        <v>418</v>
      </c>
      <c r="E189" t="s">
        <v>560</v>
      </c>
      <c r="F189" t="s">
        <v>561</v>
      </c>
      <c r="G189" t="s">
        <v>562</v>
      </c>
      <c r="H189">
        <v>138</v>
      </c>
      <c r="I189">
        <v>121.17</v>
      </c>
      <c r="J189" t="str">
        <v>Int</v>
      </c>
      <c r="K189" t="str">
        <v>Intel Core i5-7600K</v>
      </c>
      <c r="L189" t="str">
        <v xml:space="preserve">3.8 </v>
      </c>
      <c r="M189" t="str">
        <v xml:space="preserve">4.2 </v>
      </c>
      <c r="N189" t="str">
        <v>91</v>
      </c>
      <c r="O189" t="str">
        <v>Intel HD Graphics 630</v>
      </c>
    </row>
    <row r="190" spans="1:15" hidden="1" x14ac:dyDescent="0.25">
      <c r="A190" t="s">
        <v>699</v>
      </c>
      <c r="B190">
        <v>6</v>
      </c>
      <c r="C190" t="s">
        <v>700</v>
      </c>
      <c r="D190" t="s">
        <v>440</v>
      </c>
      <c r="E190" t="s">
        <v>534</v>
      </c>
      <c r="F190" t="s">
        <v>424</v>
      </c>
      <c r="G190" t="s">
        <v>542</v>
      </c>
      <c r="H190">
        <v>0</v>
      </c>
      <c r="I190">
        <v>229.95</v>
      </c>
      <c r="J190" t="str">
        <v>Int</v>
      </c>
      <c r="K190" t="str">
        <v>Intel Core i5-10500</v>
      </c>
      <c r="L190" t="str">
        <v xml:space="preserve">3.1 </v>
      </c>
      <c r="M190" t="str">
        <v xml:space="preserve">4.5 </v>
      </c>
      <c r="N190" t="str">
        <v>65</v>
      </c>
      <c r="O190" t="str">
        <v>Intel UHD Graphics 630</v>
      </c>
    </row>
    <row r="191" spans="1:15" hidden="1" x14ac:dyDescent="0.25">
      <c r="A191" t="s">
        <v>701</v>
      </c>
      <c r="B191">
        <v>4</v>
      </c>
      <c r="C191" t="s">
        <v>469</v>
      </c>
      <c r="D191" t="s">
        <v>451</v>
      </c>
      <c r="E191" t="s">
        <v>600</v>
      </c>
      <c r="F191" t="s">
        <v>616</v>
      </c>
      <c r="G191" t="s">
        <v>602</v>
      </c>
      <c r="H191">
        <v>101</v>
      </c>
      <c r="I191">
        <v>64.040000000000006</v>
      </c>
      <c r="J191" t="str">
        <v>Int</v>
      </c>
      <c r="K191" t="str">
        <v>Intel Core i5-4460</v>
      </c>
      <c r="L191" t="str">
        <v xml:space="preserve">3.2 </v>
      </c>
      <c r="M191" t="str">
        <v xml:space="preserve">3.4 </v>
      </c>
      <c r="N191" t="str">
        <v>84</v>
      </c>
      <c r="O191" t="str">
        <v>Intel HD Graphics 4600</v>
      </c>
    </row>
    <row r="192" spans="1:15" hidden="1" x14ac:dyDescent="0.25">
      <c r="A192" t="s">
        <v>702</v>
      </c>
      <c r="B192">
        <v>4</v>
      </c>
      <c r="C192" t="s">
        <v>469</v>
      </c>
      <c r="E192" t="s">
        <v>659</v>
      </c>
      <c r="F192" t="s">
        <v>660</v>
      </c>
      <c r="G192" t="s">
        <v>703</v>
      </c>
      <c r="H192">
        <v>37</v>
      </c>
      <c r="I192">
        <v>128.47</v>
      </c>
      <c r="J192" t="str">
        <v>Int</v>
      </c>
      <c r="K192" t="str">
        <v>Intel Core i5-3470</v>
      </c>
      <c r="L192" t="str">
        <v xml:space="preserve">3.2 </v>
      </c>
      <c r="M192" t="str">
        <v/>
      </c>
      <c r="N192" t="str">
        <v>77</v>
      </c>
      <c r="O192" t="str">
        <v>Intel HD Graphics 2500</v>
      </c>
    </row>
    <row r="193" spans="1:15" hidden="1" x14ac:dyDescent="0.25">
      <c r="A193" t="s">
        <v>704</v>
      </c>
      <c r="B193">
        <v>6</v>
      </c>
      <c r="C193" t="s">
        <v>473</v>
      </c>
      <c r="D193" t="s">
        <v>494</v>
      </c>
      <c r="E193" t="s">
        <v>540</v>
      </c>
      <c r="F193" t="s">
        <v>424</v>
      </c>
      <c r="G193" t="s">
        <v>542</v>
      </c>
      <c r="H193">
        <v>14</v>
      </c>
      <c r="I193">
        <v>144</v>
      </c>
      <c r="J193" t="str">
        <v>Int</v>
      </c>
      <c r="K193" t="str">
        <v>Intel Core i5-9400</v>
      </c>
      <c r="L193" t="str">
        <v xml:space="preserve">2.9 </v>
      </c>
      <c r="M193" t="str">
        <v xml:space="preserve">4.1 </v>
      </c>
      <c r="N193" t="str">
        <v>65</v>
      </c>
      <c r="O193" t="str">
        <v>Intel UHD Graphics 630</v>
      </c>
    </row>
    <row r="194" spans="1:15" hidden="1" x14ac:dyDescent="0.25">
      <c r="A194" t="s">
        <v>705</v>
      </c>
      <c r="B194">
        <v>8</v>
      </c>
      <c r="C194" t="s">
        <v>426</v>
      </c>
      <c r="D194" t="s">
        <v>419</v>
      </c>
      <c r="E194" t="s">
        <v>582</v>
      </c>
      <c r="F194" t="s">
        <v>454</v>
      </c>
      <c r="G194" t="s">
        <v>428</v>
      </c>
      <c r="H194">
        <v>3</v>
      </c>
      <c r="I194">
        <v>439.99</v>
      </c>
      <c r="J194" t="str">
        <v>Int</v>
      </c>
      <c r="K194" t="str">
        <v>Intel Core i7-11700KF</v>
      </c>
      <c r="L194" t="str">
        <v xml:space="preserve">3.6 </v>
      </c>
      <c r="M194" t="str">
        <v xml:space="preserve">5 </v>
      </c>
      <c r="N194" t="str">
        <v>125</v>
      </c>
      <c r="O194" t="str">
        <v>No</v>
      </c>
    </row>
    <row r="195" spans="1:15" hidden="1" x14ac:dyDescent="0.25">
      <c r="A195" t="s">
        <v>706</v>
      </c>
      <c r="B195">
        <v>4</v>
      </c>
      <c r="C195" t="s">
        <v>437</v>
      </c>
      <c r="D195" t="s">
        <v>494</v>
      </c>
      <c r="E195" t="s">
        <v>560</v>
      </c>
      <c r="F195" t="s">
        <v>424</v>
      </c>
      <c r="G195" t="s">
        <v>562</v>
      </c>
      <c r="H195">
        <v>22</v>
      </c>
      <c r="I195">
        <v>124.95</v>
      </c>
      <c r="J195" t="str">
        <v>Int</v>
      </c>
      <c r="K195" t="str">
        <v>Intel Core i5-7600</v>
      </c>
      <c r="L195" t="str">
        <v xml:space="preserve">3.5 </v>
      </c>
      <c r="M195" t="str">
        <v xml:space="preserve">4.1 </v>
      </c>
      <c r="N195" t="str">
        <v>65</v>
      </c>
      <c r="O195" t="str">
        <v>Intel HD Graphics 630</v>
      </c>
    </row>
    <row r="196" spans="1:15" hidden="1" x14ac:dyDescent="0.25">
      <c r="A196" t="s">
        <v>707</v>
      </c>
      <c r="B196">
        <v>10</v>
      </c>
      <c r="C196" t="s">
        <v>627</v>
      </c>
      <c r="D196" t="s">
        <v>413</v>
      </c>
      <c r="E196" t="s">
        <v>534</v>
      </c>
      <c r="F196" t="s">
        <v>424</v>
      </c>
      <c r="G196" t="s">
        <v>542</v>
      </c>
      <c r="H196">
        <v>3</v>
      </c>
      <c r="I196">
        <v>582</v>
      </c>
      <c r="J196" t="str">
        <v>Int</v>
      </c>
      <c r="K196" t="str">
        <v>Intel Core i9-10900</v>
      </c>
      <c r="L196" t="str">
        <v xml:space="preserve">2.8 </v>
      </c>
      <c r="M196" t="str">
        <v xml:space="preserve">5.2 </v>
      </c>
      <c r="N196" t="str">
        <v>65</v>
      </c>
      <c r="O196" t="str">
        <v>Intel UHD Graphics 630</v>
      </c>
    </row>
    <row r="197" spans="1:15" hidden="1" x14ac:dyDescent="0.25">
      <c r="A197" t="s">
        <v>708</v>
      </c>
      <c r="B197">
        <v>4</v>
      </c>
      <c r="C197" t="s">
        <v>632</v>
      </c>
      <c r="D197" t="s">
        <v>494</v>
      </c>
      <c r="E197" t="s">
        <v>458</v>
      </c>
      <c r="F197" t="s">
        <v>623</v>
      </c>
      <c r="G197" t="s">
        <v>584</v>
      </c>
      <c r="H197">
        <v>0</v>
      </c>
      <c r="J197" t="str">
        <v>Int</v>
      </c>
      <c r="K197" t="str">
        <v>Intel Core i3-12100T</v>
      </c>
      <c r="L197" t="str">
        <v xml:space="preserve">2.2 </v>
      </c>
      <c r="M197" t="str">
        <v xml:space="preserve">4.1 </v>
      </c>
      <c r="N197" t="str">
        <v>35</v>
      </c>
      <c r="O197" t="str">
        <v>Intel UHD Graphics 730</v>
      </c>
    </row>
    <row r="198" spans="1:15" x14ac:dyDescent="0.25">
      <c r="A198" t="s">
        <v>709</v>
      </c>
      <c r="B198">
        <v>4</v>
      </c>
      <c r="C198" t="s">
        <v>700</v>
      </c>
      <c r="D198" t="s">
        <v>451</v>
      </c>
      <c r="E198" t="s">
        <v>710</v>
      </c>
      <c r="F198" t="s">
        <v>424</v>
      </c>
      <c r="G198" t="s">
        <v>711</v>
      </c>
      <c r="H198">
        <v>0</v>
      </c>
      <c r="J198" t="str">
        <v>AMD</v>
      </c>
      <c r="K198" t="str">
        <v>A8-9600</v>
      </c>
      <c r="L198" t="str">
        <v xml:space="preserve">3.1 </v>
      </c>
      <c r="M198" t="str">
        <v xml:space="preserve">3.4 </v>
      </c>
      <c r="N198" t="str">
        <v>65</v>
      </c>
      <c r="O198" t="str">
        <v>Radeon R7 (on-die)</v>
      </c>
    </row>
    <row r="199" spans="1:15" hidden="1" x14ac:dyDescent="0.25">
      <c r="A199" t="s">
        <v>712</v>
      </c>
      <c r="B199">
        <v>16</v>
      </c>
      <c r="C199" t="s">
        <v>529</v>
      </c>
      <c r="D199" t="s">
        <v>503</v>
      </c>
      <c r="E199" t="s">
        <v>614</v>
      </c>
      <c r="F199" t="s">
        <v>415</v>
      </c>
      <c r="G199" t="s">
        <v>428</v>
      </c>
      <c r="H199">
        <v>0</v>
      </c>
      <c r="I199">
        <v>329.95</v>
      </c>
      <c r="J199" t="str">
        <v>Int</v>
      </c>
      <c r="K199" t="str">
        <v>Intel Xeon E5-2683 V4</v>
      </c>
      <c r="L199" t="str">
        <v xml:space="preserve">2.1 </v>
      </c>
      <c r="M199" t="str">
        <v xml:space="preserve">3 </v>
      </c>
      <c r="N199" t="str">
        <v>120</v>
      </c>
      <c r="O199" t="str">
        <v>No</v>
      </c>
    </row>
    <row r="200" spans="1:15" hidden="1" x14ac:dyDescent="0.25">
      <c r="A200" t="s">
        <v>713</v>
      </c>
      <c r="B200">
        <v>2</v>
      </c>
      <c r="C200" t="s">
        <v>437</v>
      </c>
      <c r="E200" t="s">
        <v>534</v>
      </c>
      <c r="F200" t="s">
        <v>508</v>
      </c>
      <c r="G200" t="s">
        <v>714</v>
      </c>
      <c r="H200">
        <v>0</v>
      </c>
      <c r="I200">
        <v>49.21</v>
      </c>
      <c r="J200" t="str">
        <v>Int</v>
      </c>
      <c r="K200" t="str">
        <v>Intel Celeron G5905</v>
      </c>
      <c r="L200" t="str">
        <v xml:space="preserve">3.5 </v>
      </c>
      <c r="M200" t="str">
        <v/>
      </c>
      <c r="N200" t="str">
        <v>58</v>
      </c>
      <c r="O200" t="str">
        <v>Intel UHD Graphics 610</v>
      </c>
    </row>
    <row r="201" spans="1:15" x14ac:dyDescent="0.25">
      <c r="A201" t="s">
        <v>715</v>
      </c>
      <c r="B201">
        <v>4</v>
      </c>
      <c r="C201" t="s">
        <v>700</v>
      </c>
      <c r="D201" t="s">
        <v>451</v>
      </c>
      <c r="E201" t="s">
        <v>512</v>
      </c>
      <c r="F201" t="s">
        <v>424</v>
      </c>
      <c r="G201" t="s">
        <v>428</v>
      </c>
      <c r="H201">
        <v>4</v>
      </c>
      <c r="I201">
        <v>60.99</v>
      </c>
      <c r="J201" t="str">
        <v>AMD</v>
      </c>
      <c r="K201" t="str">
        <v>Ryzen 3 1200 (12nm)</v>
      </c>
      <c r="L201" t="str">
        <v xml:space="preserve">3.1 </v>
      </c>
      <c r="M201" t="str">
        <v xml:space="preserve">3.4 </v>
      </c>
      <c r="N201" t="str">
        <v>65</v>
      </c>
      <c r="O201" t="str">
        <v>No</v>
      </c>
    </row>
    <row r="202" spans="1:15" hidden="1" x14ac:dyDescent="0.25">
      <c r="A202" t="s">
        <v>716</v>
      </c>
      <c r="B202">
        <v>4</v>
      </c>
      <c r="C202" t="s">
        <v>457</v>
      </c>
      <c r="E202" t="s">
        <v>717</v>
      </c>
      <c r="F202" t="s">
        <v>541</v>
      </c>
      <c r="G202" t="s">
        <v>428</v>
      </c>
      <c r="H202">
        <v>1</v>
      </c>
      <c r="I202">
        <v>38.04</v>
      </c>
      <c r="J202" t="str">
        <v>Int</v>
      </c>
      <c r="K202" t="str">
        <v>Intel Core 2 Quad Q9300</v>
      </c>
      <c r="L202" t="str">
        <v xml:space="preserve">2.5 </v>
      </c>
      <c r="M202" t="str">
        <v/>
      </c>
      <c r="N202" t="str">
        <v>95</v>
      </c>
      <c r="O202" t="str">
        <v>No</v>
      </c>
    </row>
    <row r="203" spans="1:15" hidden="1" x14ac:dyDescent="0.25">
      <c r="A203" t="s">
        <v>718</v>
      </c>
      <c r="B203">
        <v>2</v>
      </c>
      <c r="C203" t="s">
        <v>609</v>
      </c>
      <c r="E203" t="s">
        <v>719</v>
      </c>
      <c r="F203" t="s">
        <v>424</v>
      </c>
      <c r="G203" t="s">
        <v>428</v>
      </c>
      <c r="H203">
        <v>0</v>
      </c>
      <c r="J203" t="str">
        <v>Int</v>
      </c>
      <c r="K203" t="str">
        <v>Intel Pentium E2220</v>
      </c>
      <c r="L203" t="str">
        <v xml:space="preserve">2.4 </v>
      </c>
      <c r="M203" t="str">
        <v/>
      </c>
      <c r="N203" t="str">
        <v>65</v>
      </c>
      <c r="O203" t="str">
        <v>No</v>
      </c>
    </row>
    <row r="204" spans="1:15" hidden="1" x14ac:dyDescent="0.25">
      <c r="A204" t="s">
        <v>720</v>
      </c>
      <c r="B204">
        <v>6</v>
      </c>
      <c r="C204" t="s">
        <v>437</v>
      </c>
      <c r="D204" t="s">
        <v>485</v>
      </c>
      <c r="E204" t="s">
        <v>576</v>
      </c>
      <c r="F204" t="s">
        <v>685</v>
      </c>
      <c r="G204" t="s">
        <v>428</v>
      </c>
      <c r="H204">
        <v>0</v>
      </c>
      <c r="I204">
        <v>88.85</v>
      </c>
      <c r="J204" t="str">
        <v>Int</v>
      </c>
      <c r="K204" t="str">
        <v>Intel Core i7-7800X</v>
      </c>
      <c r="L204" t="str">
        <v xml:space="preserve">3.5 </v>
      </c>
      <c r="M204" t="str">
        <v xml:space="preserve">4 </v>
      </c>
      <c r="N204" t="str">
        <v>140</v>
      </c>
      <c r="O204" t="str">
        <v>No</v>
      </c>
    </row>
    <row r="205" spans="1:15" hidden="1" x14ac:dyDescent="0.25">
      <c r="A205" t="s">
        <v>721</v>
      </c>
      <c r="B205">
        <v>2</v>
      </c>
      <c r="C205" t="s">
        <v>437</v>
      </c>
      <c r="E205" t="s">
        <v>560</v>
      </c>
      <c r="F205" t="s">
        <v>611</v>
      </c>
      <c r="G205" t="s">
        <v>641</v>
      </c>
      <c r="H205">
        <v>91</v>
      </c>
      <c r="I205">
        <v>59</v>
      </c>
      <c r="J205" t="str">
        <v>Int</v>
      </c>
      <c r="K205" t="str">
        <v>Intel Pentium G4560</v>
      </c>
      <c r="L205" t="str">
        <v xml:space="preserve">3.5 </v>
      </c>
      <c r="M205" t="str">
        <v/>
      </c>
      <c r="N205" t="str">
        <v>54</v>
      </c>
      <c r="O205" t="str">
        <v>Intel HD Graphics 610</v>
      </c>
    </row>
    <row r="206" spans="1:15" hidden="1" x14ac:dyDescent="0.25">
      <c r="A206" t="s">
        <v>722</v>
      </c>
      <c r="B206">
        <v>6</v>
      </c>
      <c r="C206" t="s">
        <v>426</v>
      </c>
      <c r="D206" t="s">
        <v>485</v>
      </c>
      <c r="E206" t="s">
        <v>659</v>
      </c>
      <c r="F206" t="s">
        <v>723</v>
      </c>
      <c r="G206" t="s">
        <v>428</v>
      </c>
      <c r="H206">
        <v>7</v>
      </c>
      <c r="I206">
        <v>769.95</v>
      </c>
      <c r="J206" t="str">
        <v>Int</v>
      </c>
      <c r="K206" t="str">
        <v>Intel Core i7-4960X Extreme Edition</v>
      </c>
      <c r="L206" t="str">
        <v xml:space="preserve">3.6 </v>
      </c>
      <c r="M206" t="str">
        <v xml:space="preserve">4 </v>
      </c>
      <c r="N206" t="str">
        <v>130</v>
      </c>
      <c r="O206" t="str">
        <v>No</v>
      </c>
    </row>
    <row r="207" spans="1:15" hidden="1" x14ac:dyDescent="0.25">
      <c r="A207" t="s">
        <v>724</v>
      </c>
      <c r="B207">
        <v>6</v>
      </c>
      <c r="C207" t="s">
        <v>426</v>
      </c>
      <c r="D207" t="s">
        <v>485</v>
      </c>
      <c r="E207" t="s">
        <v>614</v>
      </c>
      <c r="F207" t="s">
        <v>685</v>
      </c>
      <c r="G207" t="s">
        <v>428</v>
      </c>
      <c r="H207">
        <v>0</v>
      </c>
      <c r="J207" t="str">
        <v>Int</v>
      </c>
      <c r="K207" t="str">
        <v>Intel Xeon E5-1650 V4</v>
      </c>
      <c r="L207" t="str">
        <v xml:space="preserve">3.6 </v>
      </c>
      <c r="M207" t="str">
        <v xml:space="preserve">4 </v>
      </c>
      <c r="N207" t="str">
        <v>140</v>
      </c>
      <c r="O207" t="str">
        <v>No</v>
      </c>
    </row>
    <row r="208" spans="1:15" x14ac:dyDescent="0.25">
      <c r="A208" t="s">
        <v>725</v>
      </c>
      <c r="B208">
        <v>8</v>
      </c>
      <c r="C208" t="s">
        <v>437</v>
      </c>
      <c r="E208" t="s">
        <v>635</v>
      </c>
      <c r="F208" t="s">
        <v>454</v>
      </c>
      <c r="G208" t="s">
        <v>428</v>
      </c>
      <c r="H208">
        <v>246</v>
      </c>
      <c r="J208" t="str">
        <v>AMD</v>
      </c>
      <c r="K208" t="str">
        <v>FX-8320</v>
      </c>
      <c r="L208" t="str">
        <v xml:space="preserve">3.5 </v>
      </c>
      <c r="M208" t="str">
        <v/>
      </c>
      <c r="N208" t="str">
        <v>125</v>
      </c>
      <c r="O208" t="str">
        <v>No</v>
      </c>
    </row>
    <row r="209" spans="1:15" hidden="1" x14ac:dyDescent="0.25">
      <c r="A209" t="s">
        <v>726</v>
      </c>
      <c r="B209">
        <v>14</v>
      </c>
      <c r="C209" t="s">
        <v>727</v>
      </c>
      <c r="D209" t="s">
        <v>463</v>
      </c>
      <c r="E209" t="s">
        <v>453</v>
      </c>
      <c r="F209" t="s">
        <v>623</v>
      </c>
      <c r="G209" t="s">
        <v>455</v>
      </c>
      <c r="H209">
        <v>0</v>
      </c>
      <c r="J209" t="str">
        <v>Int</v>
      </c>
      <c r="K209" t="str">
        <v>Intel Core i5-14500T</v>
      </c>
      <c r="L209" t="str">
        <v xml:space="preserve">1.7 </v>
      </c>
      <c r="M209" t="str">
        <v xml:space="preserve">4.8 </v>
      </c>
      <c r="N209" t="str">
        <v>35</v>
      </c>
      <c r="O209" t="str">
        <v>Intel UHD Graphics 770</v>
      </c>
    </row>
    <row r="210" spans="1:15" hidden="1" x14ac:dyDescent="0.25">
      <c r="A210" t="s">
        <v>728</v>
      </c>
      <c r="B210">
        <v>2</v>
      </c>
      <c r="C210" t="s">
        <v>507</v>
      </c>
      <c r="E210" t="s">
        <v>659</v>
      </c>
      <c r="F210" t="s">
        <v>729</v>
      </c>
      <c r="G210" t="s">
        <v>703</v>
      </c>
      <c r="H210">
        <v>33</v>
      </c>
      <c r="J210" t="str">
        <v>Int</v>
      </c>
      <c r="K210" t="str">
        <v>Intel Core i3-3220</v>
      </c>
      <c r="L210" t="str">
        <v xml:space="preserve">3.3 </v>
      </c>
      <c r="M210" t="str">
        <v/>
      </c>
      <c r="N210" t="str">
        <v>55</v>
      </c>
      <c r="O210" t="str">
        <v>Intel HD Graphics 2500</v>
      </c>
    </row>
    <row r="211" spans="1:15" hidden="1" x14ac:dyDescent="0.25">
      <c r="A211" t="s">
        <v>730</v>
      </c>
      <c r="B211">
        <v>10</v>
      </c>
      <c r="C211" t="s">
        <v>627</v>
      </c>
      <c r="D211" t="s">
        <v>413</v>
      </c>
      <c r="E211" t="s">
        <v>534</v>
      </c>
      <c r="F211" t="s">
        <v>424</v>
      </c>
      <c r="G211" t="s">
        <v>428</v>
      </c>
      <c r="H211">
        <v>4</v>
      </c>
      <c r="J211" t="str">
        <v>Int</v>
      </c>
      <c r="K211" t="str">
        <v>Intel Core i9-10900F</v>
      </c>
      <c r="L211" t="str">
        <v xml:space="preserve">2.8 </v>
      </c>
      <c r="M211" t="str">
        <v xml:space="preserve">5.2 </v>
      </c>
      <c r="N211" t="str">
        <v>65</v>
      </c>
      <c r="O211" t="str">
        <v>No</v>
      </c>
    </row>
    <row r="212" spans="1:15" hidden="1" x14ac:dyDescent="0.25">
      <c r="A212" t="s">
        <v>731</v>
      </c>
      <c r="B212">
        <v>24</v>
      </c>
      <c r="C212" t="s">
        <v>732</v>
      </c>
      <c r="D212" t="s">
        <v>448</v>
      </c>
      <c r="E212" t="s">
        <v>537</v>
      </c>
      <c r="F212" t="s">
        <v>424</v>
      </c>
      <c r="G212" t="s">
        <v>428</v>
      </c>
      <c r="H212">
        <v>0</v>
      </c>
      <c r="J212" t="str">
        <v>Int</v>
      </c>
      <c r="K212" t="str">
        <v>Intel Core i9-13900F</v>
      </c>
      <c r="L212" t="str">
        <v xml:space="preserve">2 </v>
      </c>
      <c r="M212" t="str">
        <v xml:space="preserve">5.6 </v>
      </c>
      <c r="N212" t="str">
        <v>65</v>
      </c>
      <c r="O212" t="str">
        <v>No</v>
      </c>
    </row>
    <row r="213" spans="1:15" hidden="1" x14ac:dyDescent="0.25">
      <c r="A213" t="s">
        <v>733</v>
      </c>
      <c r="B213">
        <v>8</v>
      </c>
      <c r="C213" t="s">
        <v>426</v>
      </c>
      <c r="D213" t="s">
        <v>440</v>
      </c>
      <c r="E213" t="s">
        <v>576</v>
      </c>
      <c r="F213" t="s">
        <v>685</v>
      </c>
      <c r="G213" t="s">
        <v>428</v>
      </c>
      <c r="H213">
        <v>10</v>
      </c>
      <c r="I213">
        <v>349.99</v>
      </c>
      <c r="J213" t="str">
        <v>Int</v>
      </c>
      <c r="K213" t="str">
        <v>Intel Core i7-7820X</v>
      </c>
      <c r="L213" t="str">
        <v xml:space="preserve">3.6 </v>
      </c>
      <c r="M213" t="str">
        <v xml:space="preserve">4.5 </v>
      </c>
      <c r="N213" t="str">
        <v>140</v>
      </c>
      <c r="O213" t="str">
        <v>No</v>
      </c>
    </row>
    <row r="214" spans="1:15" x14ac:dyDescent="0.25">
      <c r="A214" t="s">
        <v>734</v>
      </c>
      <c r="B214">
        <v>4</v>
      </c>
      <c r="C214" t="s">
        <v>627</v>
      </c>
      <c r="E214" t="s">
        <v>735</v>
      </c>
      <c r="F214" t="s">
        <v>541</v>
      </c>
      <c r="G214" t="s">
        <v>428</v>
      </c>
      <c r="H214">
        <v>0</v>
      </c>
      <c r="I214">
        <v>48.02</v>
      </c>
      <c r="J214" t="str">
        <v>AMD</v>
      </c>
      <c r="K214" t="str">
        <v>Phenom II X4 820</v>
      </c>
      <c r="L214" t="str">
        <v xml:space="preserve">2.8 </v>
      </c>
      <c r="M214" t="str">
        <v/>
      </c>
      <c r="N214" t="str">
        <v>95</v>
      </c>
      <c r="O214" t="str">
        <v>No</v>
      </c>
    </row>
    <row r="215" spans="1:15" hidden="1" x14ac:dyDescent="0.25">
      <c r="A215" t="s">
        <v>736</v>
      </c>
      <c r="B215">
        <v>6</v>
      </c>
      <c r="C215" t="s">
        <v>485</v>
      </c>
      <c r="D215" t="s">
        <v>419</v>
      </c>
      <c r="E215" t="s">
        <v>553</v>
      </c>
      <c r="F215" t="s">
        <v>541</v>
      </c>
      <c r="G215" t="s">
        <v>542</v>
      </c>
      <c r="H215">
        <v>19</v>
      </c>
      <c r="J215" t="str">
        <v>Int</v>
      </c>
      <c r="K215" t="str">
        <v>Intel Core i7-8086K</v>
      </c>
      <c r="L215" t="str">
        <v xml:space="preserve">4 </v>
      </c>
      <c r="M215" t="str">
        <v xml:space="preserve">5 </v>
      </c>
      <c r="N215" t="str">
        <v>95</v>
      </c>
      <c r="O215" t="str">
        <v>Intel UHD Graphics 630</v>
      </c>
    </row>
    <row r="216" spans="1:15" hidden="1" x14ac:dyDescent="0.25">
      <c r="A216" t="s">
        <v>737</v>
      </c>
      <c r="B216">
        <v>2</v>
      </c>
      <c r="C216" t="s">
        <v>700</v>
      </c>
      <c r="E216" t="s">
        <v>738</v>
      </c>
      <c r="F216" t="s">
        <v>424</v>
      </c>
      <c r="G216" t="s">
        <v>739</v>
      </c>
      <c r="H216">
        <v>12</v>
      </c>
      <c r="J216" t="str">
        <v>Int</v>
      </c>
      <c r="K216" t="str">
        <v>Intel Core i3-2100</v>
      </c>
      <c r="L216" t="str">
        <v xml:space="preserve">3.1 </v>
      </c>
      <c r="M216" t="str">
        <v/>
      </c>
      <c r="N216" t="str">
        <v>65</v>
      </c>
      <c r="O216" t="str">
        <v>Intel HD Graphics 2000</v>
      </c>
    </row>
    <row r="217" spans="1:15" hidden="1" x14ac:dyDescent="0.25">
      <c r="A217" t="s">
        <v>740</v>
      </c>
      <c r="B217">
        <v>4</v>
      </c>
      <c r="C217" t="s">
        <v>437</v>
      </c>
      <c r="E217" t="s">
        <v>738</v>
      </c>
      <c r="F217" t="s">
        <v>541</v>
      </c>
      <c r="G217" t="s">
        <v>741</v>
      </c>
      <c r="H217">
        <v>8</v>
      </c>
      <c r="J217" t="str">
        <v>Int</v>
      </c>
      <c r="K217" t="str">
        <v>Intel Core i7-2700K</v>
      </c>
      <c r="L217" t="str">
        <v xml:space="preserve">3.5 </v>
      </c>
      <c r="M217" t="str">
        <v/>
      </c>
      <c r="N217" t="str">
        <v>95</v>
      </c>
      <c r="O217" t="str">
        <v>Intel HD Graphics 3000</v>
      </c>
    </row>
    <row r="218" spans="1:15" x14ac:dyDescent="0.25">
      <c r="A218" t="s">
        <v>742</v>
      </c>
      <c r="B218">
        <v>4</v>
      </c>
      <c r="C218" t="s">
        <v>503</v>
      </c>
      <c r="E218" t="s">
        <v>735</v>
      </c>
      <c r="F218" t="s">
        <v>454</v>
      </c>
      <c r="G218" t="s">
        <v>428</v>
      </c>
      <c r="H218">
        <v>1</v>
      </c>
      <c r="J218" t="str">
        <v>AMD</v>
      </c>
      <c r="K218" t="str">
        <v>Phenom II X4 940 Black</v>
      </c>
      <c r="L218" t="str">
        <v xml:space="preserve">3 </v>
      </c>
      <c r="M218" t="str">
        <v/>
      </c>
      <c r="N218" t="str">
        <v>125</v>
      </c>
      <c r="O218" t="str">
        <v>No</v>
      </c>
    </row>
    <row r="219" spans="1:15" hidden="1" x14ac:dyDescent="0.25">
      <c r="A219" t="s">
        <v>743</v>
      </c>
      <c r="B219">
        <v>4</v>
      </c>
      <c r="C219" t="s">
        <v>700</v>
      </c>
      <c r="D219" t="s">
        <v>507</v>
      </c>
      <c r="E219" t="s">
        <v>621</v>
      </c>
      <c r="F219" t="s">
        <v>616</v>
      </c>
      <c r="G219" t="s">
        <v>602</v>
      </c>
      <c r="H219">
        <v>40</v>
      </c>
      <c r="J219" t="str">
        <v>Int</v>
      </c>
      <c r="K219" t="str">
        <v>Intel Core i5-4440</v>
      </c>
      <c r="L219" t="str">
        <v xml:space="preserve">3.1 </v>
      </c>
      <c r="M219" t="str">
        <v xml:space="preserve">3.3 </v>
      </c>
      <c r="N219" t="str">
        <v>84</v>
      </c>
      <c r="O219" t="str">
        <v>Intel HD Graphics 4600</v>
      </c>
    </row>
    <row r="220" spans="1:15" hidden="1" x14ac:dyDescent="0.25">
      <c r="A220" t="s">
        <v>744</v>
      </c>
      <c r="B220">
        <v>24</v>
      </c>
      <c r="C220" t="s">
        <v>745</v>
      </c>
      <c r="D220" t="s">
        <v>434</v>
      </c>
      <c r="E220" t="s">
        <v>537</v>
      </c>
      <c r="F220" t="s">
        <v>623</v>
      </c>
      <c r="G220" t="s">
        <v>455</v>
      </c>
      <c r="H220">
        <v>1</v>
      </c>
      <c r="J220" t="str">
        <v>Int</v>
      </c>
      <c r="K220" t="str">
        <v>Intel Core i9-13900T</v>
      </c>
      <c r="L220" t="str">
        <v xml:space="preserve">1.1 </v>
      </c>
      <c r="M220" t="str">
        <v xml:space="preserve">5.3 </v>
      </c>
      <c r="N220" t="str">
        <v>35</v>
      </c>
      <c r="O220" t="str">
        <v>Intel UHD Graphics 770</v>
      </c>
    </row>
    <row r="221" spans="1:15" hidden="1" x14ac:dyDescent="0.25">
      <c r="A221" t="s">
        <v>746</v>
      </c>
      <c r="B221">
        <v>10</v>
      </c>
      <c r="C221" t="s">
        <v>507</v>
      </c>
      <c r="D221" t="s">
        <v>440</v>
      </c>
      <c r="E221" t="s">
        <v>576</v>
      </c>
      <c r="F221" t="s">
        <v>685</v>
      </c>
      <c r="G221" t="s">
        <v>428</v>
      </c>
      <c r="H221">
        <v>8</v>
      </c>
      <c r="J221" t="str">
        <v>Int</v>
      </c>
      <c r="K221" t="str">
        <v>Intel Core i9-7900X</v>
      </c>
      <c r="L221" t="str">
        <v xml:space="preserve">3.3 </v>
      </c>
      <c r="M221" t="str">
        <v xml:space="preserve">4.5 </v>
      </c>
      <c r="N221" t="str">
        <v>140</v>
      </c>
      <c r="O221" t="str">
        <v>No</v>
      </c>
    </row>
    <row r="222" spans="1:15" hidden="1" x14ac:dyDescent="0.25">
      <c r="A222" t="s">
        <v>747</v>
      </c>
      <c r="B222">
        <v>4</v>
      </c>
      <c r="C222" t="s">
        <v>700</v>
      </c>
      <c r="E222" t="s">
        <v>553</v>
      </c>
      <c r="F222" t="s">
        <v>623</v>
      </c>
      <c r="G222" t="s">
        <v>542</v>
      </c>
      <c r="H222">
        <v>0</v>
      </c>
      <c r="I222">
        <v>59</v>
      </c>
      <c r="J222" t="str">
        <v>Int</v>
      </c>
      <c r="K222" t="str">
        <v>Intel Core i3-8100T</v>
      </c>
      <c r="L222" t="str">
        <v xml:space="preserve">3.1 </v>
      </c>
      <c r="M222" t="str">
        <v/>
      </c>
      <c r="N222" t="str">
        <v>35</v>
      </c>
      <c r="O222" t="str">
        <v>Intel UHD Graphics 630</v>
      </c>
    </row>
    <row r="223" spans="1:15" hidden="1" x14ac:dyDescent="0.25">
      <c r="A223" t="s">
        <v>748</v>
      </c>
      <c r="B223">
        <v>4</v>
      </c>
      <c r="C223" t="s">
        <v>749</v>
      </c>
      <c r="E223" t="s">
        <v>750</v>
      </c>
      <c r="F223" t="s">
        <v>723</v>
      </c>
      <c r="G223" t="s">
        <v>428</v>
      </c>
      <c r="H223">
        <v>6</v>
      </c>
      <c r="I223">
        <v>75.2</v>
      </c>
      <c r="J223" t="str">
        <v>Int</v>
      </c>
      <c r="K223" t="str">
        <v>Intel Core i7-920</v>
      </c>
      <c r="L223" t="str">
        <v xml:space="preserve">2.66 </v>
      </c>
      <c r="M223" t="str">
        <v/>
      </c>
      <c r="N223" t="str">
        <v>130</v>
      </c>
      <c r="O223" t="str">
        <v>No</v>
      </c>
    </row>
    <row r="224" spans="1:15" x14ac:dyDescent="0.25">
      <c r="A224" t="s">
        <v>751</v>
      </c>
      <c r="B224">
        <v>32</v>
      </c>
      <c r="C224" t="s">
        <v>503</v>
      </c>
      <c r="D224" t="s">
        <v>418</v>
      </c>
      <c r="E224" t="s">
        <v>512</v>
      </c>
      <c r="F224" t="s">
        <v>752</v>
      </c>
      <c r="G224" t="s">
        <v>428</v>
      </c>
      <c r="H224">
        <v>6</v>
      </c>
      <c r="J224" t="str">
        <v>AMD</v>
      </c>
      <c r="K224" t="str">
        <v>Threadripper 2990WX</v>
      </c>
      <c r="L224" t="str">
        <v xml:space="preserve">3 </v>
      </c>
      <c r="M224" t="str">
        <v xml:space="preserve">4.2 </v>
      </c>
      <c r="N224" t="str">
        <v>250</v>
      </c>
      <c r="O224" t="str">
        <v>No</v>
      </c>
    </row>
    <row r="225" spans="1:15" hidden="1" x14ac:dyDescent="0.25">
      <c r="A225" t="s">
        <v>753</v>
      </c>
      <c r="B225">
        <v>8</v>
      </c>
      <c r="C225" t="s">
        <v>700</v>
      </c>
      <c r="D225" t="s">
        <v>445</v>
      </c>
      <c r="E225" t="s">
        <v>738</v>
      </c>
      <c r="F225" t="s">
        <v>548</v>
      </c>
      <c r="G225" t="s">
        <v>428</v>
      </c>
      <c r="H225">
        <v>0</v>
      </c>
      <c r="J225" t="str">
        <v>Int</v>
      </c>
      <c r="K225" t="str">
        <v>Intel Xeon E5-2687W</v>
      </c>
      <c r="L225" t="str">
        <v xml:space="preserve">3.1 </v>
      </c>
      <c r="M225" t="str">
        <v xml:space="preserve">3.8 </v>
      </c>
      <c r="N225" t="str">
        <v>150</v>
      </c>
      <c r="O225" t="str">
        <v>No</v>
      </c>
    </row>
    <row r="226" spans="1:15" hidden="1" x14ac:dyDescent="0.25">
      <c r="A226" t="s">
        <v>754</v>
      </c>
      <c r="B226">
        <v>6</v>
      </c>
      <c r="C226" t="s">
        <v>507</v>
      </c>
      <c r="D226" t="s">
        <v>463</v>
      </c>
      <c r="E226" t="s">
        <v>534</v>
      </c>
      <c r="F226" t="s">
        <v>424</v>
      </c>
      <c r="G226" t="s">
        <v>542</v>
      </c>
      <c r="H226">
        <v>3</v>
      </c>
      <c r="I226">
        <v>529.95000000000005</v>
      </c>
      <c r="J226" t="str">
        <v>Int</v>
      </c>
      <c r="K226" t="str">
        <v>Intel Core i5-10600</v>
      </c>
      <c r="L226" t="str">
        <v xml:space="preserve">3.3 </v>
      </c>
      <c r="M226" t="str">
        <v xml:space="preserve">4.8 </v>
      </c>
      <c r="N226" t="str">
        <v>65</v>
      </c>
      <c r="O226" t="str">
        <v>Intel UHD Graphics 630</v>
      </c>
    </row>
    <row r="227" spans="1:15" hidden="1" x14ac:dyDescent="0.25">
      <c r="A227" t="s">
        <v>755</v>
      </c>
      <c r="B227">
        <v>2</v>
      </c>
      <c r="C227" t="s">
        <v>627</v>
      </c>
      <c r="E227" t="s">
        <v>576</v>
      </c>
      <c r="F227" t="s">
        <v>640</v>
      </c>
      <c r="G227" t="s">
        <v>756</v>
      </c>
      <c r="H227">
        <v>0</v>
      </c>
      <c r="I227">
        <v>47.57</v>
      </c>
      <c r="J227" t="str">
        <v>Int</v>
      </c>
      <c r="K227" t="str">
        <v>Intel Celeron G3900</v>
      </c>
      <c r="L227" t="str">
        <v xml:space="preserve">2.8 </v>
      </c>
      <c r="M227" t="str">
        <v/>
      </c>
      <c r="N227" t="str">
        <v>51</v>
      </c>
      <c r="O227" t="str">
        <v>Intel HD Graphics 510</v>
      </c>
    </row>
    <row r="228" spans="1:15" hidden="1" x14ac:dyDescent="0.25">
      <c r="A228" t="s">
        <v>757</v>
      </c>
      <c r="B228">
        <v>12</v>
      </c>
      <c r="C228" t="s">
        <v>758</v>
      </c>
      <c r="D228" t="s">
        <v>437</v>
      </c>
      <c r="E228" t="s">
        <v>659</v>
      </c>
      <c r="F228" t="s">
        <v>723</v>
      </c>
      <c r="G228" t="s">
        <v>428</v>
      </c>
      <c r="H228">
        <v>0</v>
      </c>
      <c r="J228" t="str">
        <v>Int</v>
      </c>
      <c r="K228" t="str">
        <v>Intel Xeon E5-2697 V2</v>
      </c>
      <c r="L228" t="str">
        <v xml:space="preserve">2.7 </v>
      </c>
      <c r="M228" t="str">
        <v xml:space="preserve">3.5 </v>
      </c>
      <c r="N228" t="str">
        <v>130</v>
      </c>
      <c r="O228" t="str">
        <v>No</v>
      </c>
    </row>
    <row r="229" spans="1:15" hidden="1" x14ac:dyDescent="0.25">
      <c r="A229" t="s">
        <v>759</v>
      </c>
      <c r="B229">
        <v>6</v>
      </c>
      <c r="C229" t="s">
        <v>700</v>
      </c>
      <c r="D229" t="s">
        <v>430</v>
      </c>
      <c r="E229" t="s">
        <v>553</v>
      </c>
      <c r="F229" t="s">
        <v>424</v>
      </c>
      <c r="G229" t="s">
        <v>542</v>
      </c>
      <c r="H229">
        <v>4</v>
      </c>
      <c r="I229">
        <v>164.85</v>
      </c>
      <c r="J229" t="str">
        <v>Int</v>
      </c>
      <c r="K229" t="str">
        <v>Intel Core i5-8600</v>
      </c>
      <c r="L229" t="str">
        <v xml:space="preserve">3.1 </v>
      </c>
      <c r="M229" t="str">
        <v xml:space="preserve">4.3 </v>
      </c>
      <c r="N229" t="str">
        <v>65</v>
      </c>
      <c r="O229" t="str">
        <v>Intel UHD Graphics 630</v>
      </c>
    </row>
    <row r="230" spans="1:15" hidden="1" x14ac:dyDescent="0.25">
      <c r="A230" t="s">
        <v>760</v>
      </c>
      <c r="B230">
        <v>2</v>
      </c>
      <c r="C230" t="s">
        <v>469</v>
      </c>
      <c r="E230" t="s">
        <v>761</v>
      </c>
      <c r="F230" t="s">
        <v>762</v>
      </c>
      <c r="G230" t="s">
        <v>763</v>
      </c>
      <c r="H230">
        <v>1</v>
      </c>
      <c r="I230">
        <v>129.94</v>
      </c>
      <c r="J230" t="str">
        <v>Int</v>
      </c>
      <c r="K230" t="str">
        <v>Intel Core i3-550</v>
      </c>
      <c r="L230" t="str">
        <v xml:space="preserve">3.2 </v>
      </c>
      <c r="M230" t="str">
        <v/>
      </c>
      <c r="N230" t="str">
        <v>73</v>
      </c>
      <c r="O230" t="str">
        <v>Intel HD Graphics</v>
      </c>
    </row>
    <row r="231" spans="1:15" hidden="1" x14ac:dyDescent="0.25">
      <c r="A231" t="s">
        <v>764</v>
      </c>
      <c r="B231">
        <v>18</v>
      </c>
      <c r="C231" t="s">
        <v>581</v>
      </c>
      <c r="D231" t="s">
        <v>438</v>
      </c>
      <c r="E231" t="s">
        <v>576</v>
      </c>
      <c r="F231" t="s">
        <v>765</v>
      </c>
      <c r="G231" t="s">
        <v>428</v>
      </c>
      <c r="H231">
        <v>0</v>
      </c>
      <c r="I231">
        <v>1489.95</v>
      </c>
      <c r="J231" t="str">
        <v>Int</v>
      </c>
      <c r="K231" t="str">
        <v>Intel Core i9-7980XE</v>
      </c>
      <c r="L231" t="str">
        <v xml:space="preserve">2.6 </v>
      </c>
      <c r="M231" t="str">
        <v xml:space="preserve">4.4 </v>
      </c>
      <c r="N231" t="str">
        <v>165</v>
      </c>
      <c r="O231" t="str">
        <v>No</v>
      </c>
    </row>
    <row r="232" spans="1:15" hidden="1" x14ac:dyDescent="0.25">
      <c r="A232" t="s">
        <v>766</v>
      </c>
      <c r="B232">
        <v>2</v>
      </c>
      <c r="C232" t="s">
        <v>442</v>
      </c>
      <c r="E232" t="s">
        <v>600</v>
      </c>
      <c r="F232" t="s">
        <v>611</v>
      </c>
      <c r="G232" t="s">
        <v>612</v>
      </c>
      <c r="H232">
        <v>22</v>
      </c>
      <c r="J232" t="str">
        <v>Int</v>
      </c>
      <c r="K232" t="str">
        <v>Intel Core i3-4170</v>
      </c>
      <c r="L232" t="str">
        <v xml:space="preserve">3.7 </v>
      </c>
      <c r="M232" t="str">
        <v/>
      </c>
      <c r="N232" t="str">
        <v>54</v>
      </c>
      <c r="O232" t="str">
        <v>Intel HD Graphics 4400</v>
      </c>
    </row>
    <row r="233" spans="1:15" x14ac:dyDescent="0.25">
      <c r="A233" t="s">
        <v>767</v>
      </c>
      <c r="B233">
        <v>6</v>
      </c>
      <c r="C233" t="s">
        <v>507</v>
      </c>
      <c r="D233" t="s">
        <v>430</v>
      </c>
      <c r="E233" t="s">
        <v>420</v>
      </c>
      <c r="F233" t="s">
        <v>424</v>
      </c>
      <c r="G233" t="s">
        <v>416</v>
      </c>
      <c r="H233">
        <v>0</v>
      </c>
      <c r="J233" t="str">
        <v>AMD</v>
      </c>
      <c r="K233" t="str">
        <v>Ryzen 5 7400</v>
      </c>
      <c r="L233" t="str">
        <v xml:space="preserve">3.3 </v>
      </c>
      <c r="M233" t="str">
        <v xml:space="preserve">4.3 </v>
      </c>
      <c r="N233" t="str">
        <v>65</v>
      </c>
      <c r="O233" t="str">
        <v>Radeon</v>
      </c>
    </row>
    <row r="234" spans="1:15" hidden="1" x14ac:dyDescent="0.25">
      <c r="A234" t="s">
        <v>768</v>
      </c>
      <c r="B234">
        <v>6</v>
      </c>
      <c r="C234" t="s">
        <v>727</v>
      </c>
      <c r="D234" t="s">
        <v>507</v>
      </c>
      <c r="E234" t="s">
        <v>553</v>
      </c>
      <c r="F234" t="s">
        <v>623</v>
      </c>
      <c r="G234" t="s">
        <v>542</v>
      </c>
      <c r="H234">
        <v>0</v>
      </c>
      <c r="I234">
        <v>107.37</v>
      </c>
      <c r="J234" t="str">
        <v>Int</v>
      </c>
      <c r="K234" t="str">
        <v>Intel Core i5-8400T</v>
      </c>
      <c r="L234" t="str">
        <v xml:space="preserve">1.7 </v>
      </c>
      <c r="M234" t="str">
        <v xml:space="preserve">3.3 </v>
      </c>
      <c r="N234" t="str">
        <v>35</v>
      </c>
      <c r="O234" t="str">
        <v>Intel UHD Graphics 630</v>
      </c>
    </row>
    <row r="235" spans="1:15" hidden="1" x14ac:dyDescent="0.25">
      <c r="A235" t="s">
        <v>769</v>
      </c>
      <c r="B235">
        <v>8</v>
      </c>
      <c r="C235" t="s">
        <v>758</v>
      </c>
      <c r="D235" t="s">
        <v>437</v>
      </c>
      <c r="E235" t="s">
        <v>738</v>
      </c>
      <c r="F235" t="s">
        <v>723</v>
      </c>
      <c r="G235" t="s">
        <v>428</v>
      </c>
      <c r="H235">
        <v>2</v>
      </c>
      <c r="I235">
        <v>110</v>
      </c>
      <c r="J235" t="str">
        <v>Int</v>
      </c>
      <c r="K235" t="str">
        <v>Intel Xeon E5-2680</v>
      </c>
      <c r="L235" t="str">
        <v xml:space="preserve">2.7 </v>
      </c>
      <c r="M235" t="str">
        <v xml:space="preserve">3.5 </v>
      </c>
      <c r="N235" t="str">
        <v>130</v>
      </c>
      <c r="O235" t="str">
        <v>No</v>
      </c>
    </row>
    <row r="236" spans="1:15" hidden="1" x14ac:dyDescent="0.25">
      <c r="A236" t="s">
        <v>770</v>
      </c>
      <c r="B236">
        <v>4</v>
      </c>
      <c r="C236" t="s">
        <v>771</v>
      </c>
      <c r="E236" t="s">
        <v>717</v>
      </c>
      <c r="F236" t="s">
        <v>541</v>
      </c>
      <c r="G236" t="s">
        <v>428</v>
      </c>
      <c r="H236">
        <v>0</v>
      </c>
      <c r="I236">
        <v>48.02</v>
      </c>
      <c r="J236" t="str">
        <v>Int</v>
      </c>
      <c r="K236" t="str">
        <v>Intel Core 2 Quad Q9550</v>
      </c>
      <c r="L236" t="str">
        <v xml:space="preserve">2.83 </v>
      </c>
      <c r="M236" t="str">
        <v/>
      </c>
      <c r="N236" t="str">
        <v>95</v>
      </c>
      <c r="O236" t="str">
        <v>No</v>
      </c>
    </row>
    <row r="237" spans="1:15" hidden="1" x14ac:dyDescent="0.25">
      <c r="A237" t="s">
        <v>772</v>
      </c>
      <c r="B237">
        <v>12</v>
      </c>
      <c r="C237" t="s">
        <v>437</v>
      </c>
      <c r="D237" t="s">
        <v>463</v>
      </c>
      <c r="E237" t="s">
        <v>773</v>
      </c>
      <c r="F237" t="s">
        <v>765</v>
      </c>
      <c r="G237" t="s">
        <v>428</v>
      </c>
      <c r="H237">
        <v>1</v>
      </c>
      <c r="I237">
        <v>869.95</v>
      </c>
      <c r="J237" t="str">
        <v>Int</v>
      </c>
      <c r="K237" t="str">
        <v>Intel Core i9-10920X</v>
      </c>
      <c r="L237" t="str">
        <v xml:space="preserve">3.5 </v>
      </c>
      <c r="M237" t="str">
        <v xml:space="preserve">4.8 </v>
      </c>
      <c r="N237" t="str">
        <v>165</v>
      </c>
      <c r="O237" t="str">
        <v>No</v>
      </c>
    </row>
    <row r="238" spans="1:15" hidden="1" x14ac:dyDescent="0.25">
      <c r="A238" t="s">
        <v>774</v>
      </c>
      <c r="B238">
        <v>2</v>
      </c>
      <c r="C238" t="s">
        <v>442</v>
      </c>
      <c r="E238" t="s">
        <v>458</v>
      </c>
      <c r="F238" t="s">
        <v>775</v>
      </c>
      <c r="G238" t="s">
        <v>776</v>
      </c>
      <c r="H238">
        <v>0</v>
      </c>
      <c r="I238">
        <v>180.45</v>
      </c>
      <c r="J238" t="str">
        <v>Int</v>
      </c>
      <c r="K238" t="str">
        <v>Intel Pentium Gold G7400</v>
      </c>
      <c r="L238" t="str">
        <v xml:space="preserve">3.7 </v>
      </c>
      <c r="M238" t="str">
        <v/>
      </c>
      <c r="N238" t="str">
        <v>46</v>
      </c>
      <c r="O238" t="str">
        <v>Intel UHD Graphics 710</v>
      </c>
    </row>
    <row r="239" spans="1:15" hidden="1" x14ac:dyDescent="0.25">
      <c r="A239" t="s">
        <v>777</v>
      </c>
      <c r="B239">
        <v>1</v>
      </c>
      <c r="C239" t="s">
        <v>732</v>
      </c>
      <c r="E239" t="s">
        <v>719</v>
      </c>
      <c r="F239" t="s">
        <v>623</v>
      </c>
      <c r="G239" t="s">
        <v>428</v>
      </c>
      <c r="H239">
        <v>0</v>
      </c>
      <c r="I239">
        <v>49.99</v>
      </c>
      <c r="J239" t="str">
        <v>Int</v>
      </c>
      <c r="K239" t="str">
        <v>Intel Celeron 440</v>
      </c>
      <c r="L239" t="str">
        <v xml:space="preserve">2 </v>
      </c>
      <c r="M239" t="str">
        <v/>
      </c>
      <c r="N239" t="str">
        <v>35</v>
      </c>
      <c r="O239" t="str">
        <v>No</v>
      </c>
    </row>
    <row r="240" spans="1:15" x14ac:dyDescent="0.25">
      <c r="A240" t="s">
        <v>778</v>
      </c>
      <c r="B240">
        <v>12</v>
      </c>
      <c r="C240" t="s">
        <v>700</v>
      </c>
      <c r="E240" t="s">
        <v>461</v>
      </c>
      <c r="F240" t="s">
        <v>424</v>
      </c>
      <c r="G240" t="s">
        <v>428</v>
      </c>
      <c r="H240">
        <v>0</v>
      </c>
      <c r="J240" t="str">
        <v>AMD</v>
      </c>
      <c r="K240" t="str">
        <v>Ryzen 9 3900</v>
      </c>
      <c r="L240" t="str">
        <v xml:space="preserve">3.1 </v>
      </c>
      <c r="M240" t="str">
        <v/>
      </c>
      <c r="N240" t="str">
        <v>65</v>
      </c>
      <c r="O240" t="str">
        <v>No</v>
      </c>
    </row>
    <row r="241" spans="1:15" hidden="1" x14ac:dyDescent="0.25">
      <c r="A241" t="s">
        <v>779</v>
      </c>
      <c r="B241">
        <v>12</v>
      </c>
      <c r="C241" t="s">
        <v>473</v>
      </c>
      <c r="D241" t="s">
        <v>438</v>
      </c>
      <c r="E241" t="s">
        <v>576</v>
      </c>
      <c r="F241" t="s">
        <v>685</v>
      </c>
      <c r="G241" t="s">
        <v>428</v>
      </c>
      <c r="H241">
        <v>0</v>
      </c>
      <c r="I241">
        <v>394.99</v>
      </c>
      <c r="J241" t="str">
        <v>Int</v>
      </c>
      <c r="K241" t="str">
        <v>Intel Core i9-7920X</v>
      </c>
      <c r="L241" t="str">
        <v xml:space="preserve">2.9 </v>
      </c>
      <c r="M241" t="str">
        <v xml:space="preserve">4.4 </v>
      </c>
      <c r="N241" t="str">
        <v>140</v>
      </c>
      <c r="O241" t="str">
        <v>No</v>
      </c>
    </row>
    <row r="242" spans="1:15" x14ac:dyDescent="0.25">
      <c r="A242" t="s">
        <v>780</v>
      </c>
      <c r="B242">
        <v>4</v>
      </c>
      <c r="C242" t="s">
        <v>437</v>
      </c>
      <c r="D242" t="s">
        <v>442</v>
      </c>
      <c r="E242" t="s">
        <v>595</v>
      </c>
      <c r="F242" t="s">
        <v>424</v>
      </c>
      <c r="G242" t="s">
        <v>428</v>
      </c>
      <c r="H242">
        <v>27</v>
      </c>
      <c r="J242" t="str">
        <v>AMD</v>
      </c>
      <c r="K242" t="str">
        <v>Ryzen 3 1300X</v>
      </c>
      <c r="L242" t="str">
        <v xml:space="preserve">3.5 </v>
      </c>
      <c r="M242" t="str">
        <v xml:space="preserve">3.7 </v>
      </c>
      <c r="N242" t="str">
        <v>65</v>
      </c>
      <c r="O242" t="str">
        <v>No</v>
      </c>
    </row>
    <row r="243" spans="1:15" x14ac:dyDescent="0.25">
      <c r="A243" t="s">
        <v>781</v>
      </c>
      <c r="B243">
        <v>4</v>
      </c>
      <c r="C243" t="s">
        <v>418</v>
      </c>
      <c r="E243" t="s">
        <v>635</v>
      </c>
      <c r="F243" t="s">
        <v>454</v>
      </c>
      <c r="G243" t="s">
        <v>428</v>
      </c>
      <c r="H243">
        <v>16</v>
      </c>
      <c r="I243">
        <v>90</v>
      </c>
      <c r="J243" t="str">
        <v>AMD</v>
      </c>
      <c r="K243" t="str">
        <v>FX-4350</v>
      </c>
      <c r="L243" t="str">
        <v xml:space="preserve">4.2 </v>
      </c>
      <c r="M243" t="str">
        <v/>
      </c>
      <c r="N243" t="str">
        <v>125</v>
      </c>
      <c r="O243" t="str">
        <v>No</v>
      </c>
    </row>
    <row r="244" spans="1:15" hidden="1" x14ac:dyDescent="0.25">
      <c r="A244" t="s">
        <v>782</v>
      </c>
      <c r="B244">
        <v>8</v>
      </c>
      <c r="C244" t="s">
        <v>457</v>
      </c>
      <c r="D244" t="s">
        <v>413</v>
      </c>
      <c r="E244" t="s">
        <v>582</v>
      </c>
      <c r="F244" t="s">
        <v>424</v>
      </c>
      <c r="G244" t="s">
        <v>428</v>
      </c>
      <c r="H244">
        <v>0</v>
      </c>
      <c r="J244" t="str">
        <v>Int</v>
      </c>
      <c r="K244" t="str">
        <v>Intel Core i9-11900F</v>
      </c>
      <c r="L244" t="str">
        <v xml:space="preserve">2.5 </v>
      </c>
      <c r="M244" t="str">
        <v xml:space="preserve">5.2 </v>
      </c>
      <c r="N244" t="str">
        <v>65</v>
      </c>
      <c r="O244" t="str">
        <v>No</v>
      </c>
    </row>
    <row r="245" spans="1:15" hidden="1" x14ac:dyDescent="0.25">
      <c r="A245" t="s">
        <v>783</v>
      </c>
      <c r="B245">
        <v>4</v>
      </c>
      <c r="C245" t="s">
        <v>700</v>
      </c>
      <c r="E245" t="s">
        <v>621</v>
      </c>
      <c r="F245" t="s">
        <v>424</v>
      </c>
      <c r="G245" t="s">
        <v>602</v>
      </c>
      <c r="H245">
        <v>5</v>
      </c>
      <c r="I245">
        <v>231.66</v>
      </c>
      <c r="J245" t="str">
        <v>Int</v>
      </c>
      <c r="K245" t="str">
        <v>Intel Core i7-4770S</v>
      </c>
      <c r="L245" t="str">
        <v xml:space="preserve">3.1 </v>
      </c>
      <c r="M245" t="str">
        <v/>
      </c>
      <c r="N245" t="str">
        <v>65</v>
      </c>
      <c r="O245" t="str">
        <v>Intel HD Graphics 4600</v>
      </c>
    </row>
    <row r="246" spans="1:15" hidden="1" x14ac:dyDescent="0.25">
      <c r="A246" t="s">
        <v>784</v>
      </c>
      <c r="B246">
        <v>4</v>
      </c>
      <c r="C246" t="s">
        <v>445</v>
      </c>
      <c r="D246" t="s">
        <v>443</v>
      </c>
      <c r="E246" t="s">
        <v>534</v>
      </c>
      <c r="F246" t="s">
        <v>424</v>
      </c>
      <c r="G246" t="s">
        <v>542</v>
      </c>
      <c r="H246">
        <v>0</v>
      </c>
      <c r="I246">
        <v>120</v>
      </c>
      <c r="J246" t="str">
        <v>Int</v>
      </c>
      <c r="K246" t="str">
        <v>Intel Core i3-10320</v>
      </c>
      <c r="L246" t="str">
        <v xml:space="preserve">3.8 </v>
      </c>
      <c r="M246" t="str">
        <v xml:space="preserve">4.6 </v>
      </c>
      <c r="N246" t="str">
        <v>65</v>
      </c>
      <c r="O246" t="str">
        <v>Intel UHD Graphics 630</v>
      </c>
    </row>
    <row r="247" spans="1:15" hidden="1" x14ac:dyDescent="0.25">
      <c r="A247" t="s">
        <v>785</v>
      </c>
      <c r="B247">
        <v>12</v>
      </c>
      <c r="C247" t="s">
        <v>632</v>
      </c>
      <c r="D247" t="s">
        <v>473</v>
      </c>
      <c r="E247" t="s">
        <v>614</v>
      </c>
      <c r="F247" t="s">
        <v>435</v>
      </c>
      <c r="G247" t="s">
        <v>428</v>
      </c>
      <c r="H247">
        <v>0</v>
      </c>
      <c r="J247" t="str">
        <v>Int</v>
      </c>
      <c r="K247" t="str">
        <v>Intel Xeon E5-2650 V4</v>
      </c>
      <c r="L247" t="str">
        <v xml:space="preserve">2.2 </v>
      </c>
      <c r="M247" t="str">
        <v xml:space="preserve">2.9 </v>
      </c>
      <c r="N247" t="str">
        <v>105</v>
      </c>
      <c r="O247" t="str">
        <v>No</v>
      </c>
    </row>
    <row r="248" spans="1:15" x14ac:dyDescent="0.25">
      <c r="A248" t="s">
        <v>786</v>
      </c>
      <c r="B248">
        <v>6</v>
      </c>
      <c r="C248" t="s">
        <v>422</v>
      </c>
      <c r="E248" t="s">
        <v>635</v>
      </c>
      <c r="F248" t="s">
        <v>454</v>
      </c>
      <c r="G248" t="s">
        <v>428</v>
      </c>
      <c r="H248">
        <v>49</v>
      </c>
      <c r="J248" t="str">
        <v>AMD</v>
      </c>
      <c r="K248" t="str">
        <v>FX-6350</v>
      </c>
      <c r="L248" t="str">
        <v xml:space="preserve">3.9 </v>
      </c>
      <c r="M248" t="str">
        <v/>
      </c>
      <c r="N248" t="str">
        <v>125</v>
      </c>
      <c r="O248" t="str">
        <v>No</v>
      </c>
    </row>
    <row r="249" spans="1:15" hidden="1" x14ac:dyDescent="0.25">
      <c r="A249" t="s">
        <v>787</v>
      </c>
      <c r="B249">
        <v>2</v>
      </c>
      <c r="C249" t="s">
        <v>485</v>
      </c>
      <c r="E249" t="s">
        <v>534</v>
      </c>
      <c r="F249" t="s">
        <v>508</v>
      </c>
      <c r="G249" t="s">
        <v>714</v>
      </c>
      <c r="H249">
        <v>2</v>
      </c>
      <c r="I249">
        <v>73.95</v>
      </c>
      <c r="J249" t="str">
        <v>Int</v>
      </c>
      <c r="K249" t="str">
        <v>Intel Pentium Gold G6400</v>
      </c>
      <c r="L249" t="str">
        <v xml:space="preserve">4 </v>
      </c>
      <c r="M249" t="str">
        <v/>
      </c>
      <c r="N249" t="str">
        <v>58</v>
      </c>
      <c r="O249" t="str">
        <v>Intel UHD Graphics 610</v>
      </c>
    </row>
    <row r="250" spans="1:15" hidden="1" x14ac:dyDescent="0.25">
      <c r="A250" t="s">
        <v>788</v>
      </c>
      <c r="B250">
        <v>2</v>
      </c>
      <c r="C250" t="s">
        <v>473</v>
      </c>
      <c r="E250" t="s">
        <v>621</v>
      </c>
      <c r="F250" t="s">
        <v>623</v>
      </c>
      <c r="G250" t="s">
        <v>602</v>
      </c>
      <c r="H250">
        <v>1</v>
      </c>
      <c r="I250">
        <v>74.98</v>
      </c>
      <c r="J250" t="str">
        <v>Int</v>
      </c>
      <c r="K250" t="str">
        <v>Intel Core i5-4570T</v>
      </c>
      <c r="L250" t="str">
        <v xml:space="preserve">2.9 </v>
      </c>
      <c r="M250" t="str">
        <v/>
      </c>
      <c r="N250" t="str">
        <v>35</v>
      </c>
      <c r="O250" t="str">
        <v>Intel HD Graphics 4600</v>
      </c>
    </row>
    <row r="251" spans="1:15" hidden="1" x14ac:dyDescent="0.25">
      <c r="A251" t="s">
        <v>789</v>
      </c>
      <c r="B251">
        <v>8</v>
      </c>
      <c r="C251" t="s">
        <v>469</v>
      </c>
      <c r="D251" t="s">
        <v>442</v>
      </c>
      <c r="E251" t="s">
        <v>614</v>
      </c>
      <c r="F251" t="s">
        <v>685</v>
      </c>
      <c r="G251" t="s">
        <v>428</v>
      </c>
      <c r="H251">
        <v>6</v>
      </c>
      <c r="I251">
        <v>329.95</v>
      </c>
      <c r="J251" t="str">
        <v>Int</v>
      </c>
      <c r="K251" t="str">
        <v>Intel Core i7-6900K</v>
      </c>
      <c r="L251" t="str">
        <v xml:space="preserve">3.2 </v>
      </c>
      <c r="M251" t="str">
        <v xml:space="preserve">3.7 </v>
      </c>
      <c r="N251" t="str">
        <v>140</v>
      </c>
      <c r="O251" t="str">
        <v>No</v>
      </c>
    </row>
    <row r="252" spans="1:15" hidden="1" x14ac:dyDescent="0.25">
      <c r="A252" t="s">
        <v>790</v>
      </c>
      <c r="B252">
        <v>16</v>
      </c>
      <c r="C252" t="s">
        <v>791</v>
      </c>
      <c r="D252" t="s">
        <v>481</v>
      </c>
      <c r="E252" t="s">
        <v>537</v>
      </c>
      <c r="F252" t="s">
        <v>623</v>
      </c>
      <c r="G252" t="s">
        <v>428</v>
      </c>
      <c r="H252">
        <v>1</v>
      </c>
      <c r="J252" t="str">
        <v>Int</v>
      </c>
      <c r="K252" t="str">
        <v>Intel Core i7-13700T</v>
      </c>
      <c r="L252" t="str">
        <v xml:space="preserve">1.4 </v>
      </c>
      <c r="M252" t="str">
        <v xml:space="preserve">4.9 </v>
      </c>
      <c r="N252" t="str">
        <v>35</v>
      </c>
      <c r="O252" t="str">
        <v>No</v>
      </c>
    </row>
    <row r="253" spans="1:15" x14ac:dyDescent="0.25">
      <c r="A253" t="s">
        <v>792</v>
      </c>
      <c r="B253">
        <v>8</v>
      </c>
      <c r="C253" t="s">
        <v>469</v>
      </c>
      <c r="D253" t="s">
        <v>485</v>
      </c>
      <c r="E253" t="s">
        <v>635</v>
      </c>
      <c r="F253" t="s">
        <v>541</v>
      </c>
      <c r="G253" t="s">
        <v>428</v>
      </c>
      <c r="H253">
        <v>32</v>
      </c>
      <c r="I253">
        <v>148.02000000000001</v>
      </c>
      <c r="J253" t="str">
        <v>AMD</v>
      </c>
      <c r="K253" t="str">
        <v>FX-8320E</v>
      </c>
      <c r="L253" t="str">
        <v xml:space="preserve">3.2 </v>
      </c>
      <c r="M253" t="str">
        <v xml:space="preserve">4 </v>
      </c>
      <c r="N253" t="str">
        <v>95</v>
      </c>
      <c r="O253" t="str">
        <v>No</v>
      </c>
    </row>
    <row r="254" spans="1:15" hidden="1" x14ac:dyDescent="0.25">
      <c r="A254" t="s">
        <v>793</v>
      </c>
      <c r="B254">
        <v>2</v>
      </c>
      <c r="C254" t="s">
        <v>445</v>
      </c>
      <c r="E254" t="s">
        <v>553</v>
      </c>
      <c r="F254" t="s">
        <v>611</v>
      </c>
      <c r="G254" t="s">
        <v>714</v>
      </c>
      <c r="H254">
        <v>0</v>
      </c>
      <c r="I254">
        <v>29</v>
      </c>
      <c r="J254" t="str">
        <v>Int</v>
      </c>
      <c r="K254" t="str">
        <v>Intel Pentium Gold G5420</v>
      </c>
      <c r="L254" t="str">
        <v xml:space="preserve">3.8 </v>
      </c>
      <c r="M254" t="str">
        <v/>
      </c>
      <c r="N254" t="str">
        <v>54</v>
      </c>
      <c r="O254" t="str">
        <v>Intel UHD Graphics 610</v>
      </c>
    </row>
    <row r="255" spans="1:15" hidden="1" x14ac:dyDescent="0.25">
      <c r="A255" t="s">
        <v>794</v>
      </c>
      <c r="B255">
        <v>4</v>
      </c>
      <c r="C255" t="s">
        <v>503</v>
      </c>
      <c r="E255" t="s">
        <v>659</v>
      </c>
      <c r="F255" t="s">
        <v>660</v>
      </c>
      <c r="G255" t="s">
        <v>703</v>
      </c>
      <c r="H255">
        <v>6</v>
      </c>
      <c r="J255" t="str">
        <v>Int</v>
      </c>
      <c r="K255" t="str">
        <v>Intel Core i5-3330</v>
      </c>
      <c r="L255" t="str">
        <v xml:space="preserve">3 </v>
      </c>
      <c r="M255" t="str">
        <v/>
      </c>
      <c r="N255" t="str">
        <v>77</v>
      </c>
      <c r="O255" t="str">
        <v>Intel HD Graphics 2500</v>
      </c>
    </row>
    <row r="256" spans="1:15" x14ac:dyDescent="0.25">
      <c r="A256" t="s">
        <v>795</v>
      </c>
      <c r="B256">
        <v>1</v>
      </c>
      <c r="C256" t="s">
        <v>796</v>
      </c>
      <c r="E256" t="s">
        <v>735</v>
      </c>
      <c r="F256" t="s">
        <v>797</v>
      </c>
      <c r="G256" t="s">
        <v>428</v>
      </c>
      <c r="H256">
        <v>0</v>
      </c>
      <c r="J256" t="str">
        <v>AMD</v>
      </c>
      <c r="K256" t="str">
        <v>Athlon II 160u</v>
      </c>
      <c r="L256" t="str">
        <v xml:space="preserve">1.8 </v>
      </c>
      <c r="M256" t="str">
        <v/>
      </c>
      <c r="N256" t="str">
        <v>20</v>
      </c>
      <c r="O256" t="str">
        <v>No</v>
      </c>
    </row>
    <row r="257" spans="1:15" hidden="1" x14ac:dyDescent="0.25">
      <c r="A257" t="s">
        <v>798</v>
      </c>
      <c r="B257">
        <v>2</v>
      </c>
      <c r="C257" t="s">
        <v>581</v>
      </c>
      <c r="E257" t="s">
        <v>551</v>
      </c>
      <c r="F257" t="s">
        <v>424</v>
      </c>
      <c r="G257" t="s">
        <v>428</v>
      </c>
      <c r="H257">
        <v>0</v>
      </c>
      <c r="J257" t="str">
        <v>Int</v>
      </c>
      <c r="K257" t="str">
        <v>Intel Celeron E3400</v>
      </c>
      <c r="L257" t="str">
        <v xml:space="preserve">2.6 </v>
      </c>
      <c r="M257" t="str">
        <v/>
      </c>
      <c r="N257" t="str">
        <v>65</v>
      </c>
      <c r="O257" t="str">
        <v>No</v>
      </c>
    </row>
    <row r="258" spans="1:15" hidden="1" x14ac:dyDescent="0.25">
      <c r="A258" t="s">
        <v>799</v>
      </c>
      <c r="B258">
        <v>6</v>
      </c>
      <c r="C258" t="s">
        <v>437</v>
      </c>
      <c r="D258" t="s">
        <v>442</v>
      </c>
      <c r="E258" t="s">
        <v>621</v>
      </c>
      <c r="F258" t="s">
        <v>685</v>
      </c>
      <c r="G258" t="s">
        <v>428</v>
      </c>
      <c r="H258">
        <v>37</v>
      </c>
      <c r="J258" t="str">
        <v>Int</v>
      </c>
      <c r="K258" t="str">
        <v>Intel Core i7-5930K</v>
      </c>
      <c r="L258" t="str">
        <v xml:space="preserve">3.5 </v>
      </c>
      <c r="M258" t="str">
        <v xml:space="preserve">3.7 </v>
      </c>
      <c r="N258" t="str">
        <v>140</v>
      </c>
      <c r="O258" t="str">
        <v>No</v>
      </c>
    </row>
    <row r="259" spans="1:15" hidden="1" x14ac:dyDescent="0.25">
      <c r="A259" t="s">
        <v>800</v>
      </c>
      <c r="B259">
        <v>2</v>
      </c>
      <c r="C259" t="s">
        <v>422</v>
      </c>
      <c r="E259" t="s">
        <v>453</v>
      </c>
      <c r="F259" t="s">
        <v>775</v>
      </c>
      <c r="G259" t="s">
        <v>776</v>
      </c>
      <c r="H259">
        <v>0</v>
      </c>
      <c r="J259" t="str">
        <v>Int</v>
      </c>
      <c r="K259" t="str">
        <v>Intel 300</v>
      </c>
      <c r="L259" t="str">
        <v xml:space="preserve">3.9 </v>
      </c>
      <c r="M259" t="str">
        <v/>
      </c>
      <c r="N259" t="str">
        <v>46</v>
      </c>
      <c r="O259" t="str">
        <v>Intel UHD Graphics 710</v>
      </c>
    </row>
    <row r="260" spans="1:15" hidden="1" x14ac:dyDescent="0.25">
      <c r="A260" t="s">
        <v>801</v>
      </c>
      <c r="B260">
        <v>8</v>
      </c>
      <c r="C260" t="s">
        <v>457</v>
      </c>
      <c r="D260" t="s">
        <v>507</v>
      </c>
      <c r="E260" t="s">
        <v>659</v>
      </c>
      <c r="F260" t="s">
        <v>541</v>
      </c>
      <c r="G260" t="s">
        <v>428</v>
      </c>
      <c r="H260">
        <v>0</v>
      </c>
      <c r="J260" t="str">
        <v>Int</v>
      </c>
      <c r="K260" t="str">
        <v>Intel Xeon E5-2450V2</v>
      </c>
      <c r="L260" t="str">
        <v xml:space="preserve">2.5 </v>
      </c>
      <c r="M260" t="str">
        <v xml:space="preserve">3.3 </v>
      </c>
      <c r="N260" t="str">
        <v>95</v>
      </c>
      <c r="O260" t="str">
        <v>No</v>
      </c>
    </row>
    <row r="261" spans="1:15" hidden="1" x14ac:dyDescent="0.25">
      <c r="A261" t="s">
        <v>802</v>
      </c>
      <c r="B261">
        <v>14</v>
      </c>
      <c r="C261" t="s">
        <v>581</v>
      </c>
      <c r="D261" t="s">
        <v>437</v>
      </c>
      <c r="E261" t="s">
        <v>614</v>
      </c>
      <c r="F261" t="s">
        <v>803</v>
      </c>
      <c r="G261" t="s">
        <v>428</v>
      </c>
      <c r="H261">
        <v>1</v>
      </c>
      <c r="J261" t="str">
        <v>Int</v>
      </c>
      <c r="K261" t="str">
        <v>Intel Xeon E5-2690 V4</v>
      </c>
      <c r="L261" t="str">
        <v xml:space="preserve">2.6 </v>
      </c>
      <c r="M261" t="str">
        <v xml:space="preserve">3.5 </v>
      </c>
      <c r="N261" t="str">
        <v>135</v>
      </c>
      <c r="O261" t="str">
        <v>No</v>
      </c>
    </row>
    <row r="262" spans="1:15" hidden="1" x14ac:dyDescent="0.25">
      <c r="A262" t="s">
        <v>804</v>
      </c>
      <c r="B262">
        <v>8</v>
      </c>
      <c r="C262" t="s">
        <v>457</v>
      </c>
      <c r="D262" t="s">
        <v>413</v>
      </c>
      <c r="E262" t="s">
        <v>582</v>
      </c>
      <c r="F262" t="s">
        <v>424</v>
      </c>
      <c r="G262" t="s">
        <v>592</v>
      </c>
      <c r="H262">
        <v>2</v>
      </c>
      <c r="J262" t="str">
        <v>Int</v>
      </c>
      <c r="K262" t="str">
        <v>Intel Core i9-11900</v>
      </c>
      <c r="L262" t="str">
        <v xml:space="preserve">2.5 </v>
      </c>
      <c r="M262" t="str">
        <v xml:space="preserve">5.2 </v>
      </c>
      <c r="N262" t="str">
        <v>65</v>
      </c>
      <c r="O262" t="str">
        <v>Intel UHD Graphics 750</v>
      </c>
    </row>
    <row r="263" spans="1:15" hidden="1" x14ac:dyDescent="0.25">
      <c r="A263" t="s">
        <v>805</v>
      </c>
      <c r="B263">
        <v>4</v>
      </c>
      <c r="C263" t="s">
        <v>469</v>
      </c>
      <c r="E263" t="s">
        <v>717</v>
      </c>
      <c r="F263" t="s">
        <v>806</v>
      </c>
      <c r="G263" t="s">
        <v>428</v>
      </c>
      <c r="H263">
        <v>1</v>
      </c>
      <c r="J263" t="str">
        <v>Int</v>
      </c>
      <c r="K263" t="str">
        <v>Intel Core 2 Extreme QX9770</v>
      </c>
      <c r="L263" t="str">
        <v xml:space="preserve">3.2 </v>
      </c>
      <c r="M263" t="str">
        <v/>
      </c>
      <c r="N263" t="str">
        <v>136</v>
      </c>
      <c r="O263" t="str">
        <v>No</v>
      </c>
    </row>
    <row r="264" spans="1:15" x14ac:dyDescent="0.25">
      <c r="A264" t="s">
        <v>807</v>
      </c>
      <c r="B264">
        <v>6</v>
      </c>
      <c r="C264" t="s">
        <v>507</v>
      </c>
      <c r="E264" t="s">
        <v>735</v>
      </c>
      <c r="F264" t="s">
        <v>454</v>
      </c>
      <c r="G264" t="s">
        <v>428</v>
      </c>
      <c r="H264">
        <v>5</v>
      </c>
      <c r="I264">
        <v>198.02</v>
      </c>
      <c r="J264" t="str">
        <v>AMD</v>
      </c>
      <c r="K264" t="str">
        <v>Phenom II X6 1100T Black</v>
      </c>
      <c r="L264" t="str">
        <v xml:space="preserve">3.3 </v>
      </c>
      <c r="M264" t="str">
        <v/>
      </c>
      <c r="N264" t="str">
        <v>125</v>
      </c>
      <c r="O264" t="str">
        <v>No</v>
      </c>
    </row>
    <row r="265" spans="1:15" hidden="1" x14ac:dyDescent="0.25">
      <c r="A265" t="s">
        <v>808</v>
      </c>
      <c r="B265">
        <v>4</v>
      </c>
      <c r="C265" t="s">
        <v>507</v>
      </c>
      <c r="E265" t="s">
        <v>738</v>
      </c>
      <c r="F265" t="s">
        <v>541</v>
      </c>
      <c r="G265" t="s">
        <v>739</v>
      </c>
      <c r="H265">
        <v>8</v>
      </c>
      <c r="J265" t="str">
        <v>Int</v>
      </c>
      <c r="K265" t="str">
        <v>Intel Core i5-2500</v>
      </c>
      <c r="L265" t="str">
        <v xml:space="preserve">3.3 </v>
      </c>
      <c r="M265" t="str">
        <v/>
      </c>
      <c r="N265" t="str">
        <v>95</v>
      </c>
      <c r="O265" t="str">
        <v>Intel HD Graphics 2000</v>
      </c>
    </row>
    <row r="266" spans="1:15" hidden="1" x14ac:dyDescent="0.25">
      <c r="A266" t="s">
        <v>809</v>
      </c>
      <c r="B266">
        <v>2</v>
      </c>
      <c r="C266" t="s">
        <v>426</v>
      </c>
      <c r="E266" t="s">
        <v>600</v>
      </c>
      <c r="F266" t="s">
        <v>611</v>
      </c>
      <c r="G266" t="s">
        <v>612</v>
      </c>
      <c r="H266">
        <v>27</v>
      </c>
      <c r="J266" t="str">
        <v>Int</v>
      </c>
      <c r="K266" t="str">
        <v>Intel Core i3-4160</v>
      </c>
      <c r="L266" t="str">
        <v xml:space="preserve">3.6 </v>
      </c>
      <c r="M266" t="str">
        <v/>
      </c>
      <c r="N266" t="str">
        <v>54</v>
      </c>
      <c r="O266" t="str">
        <v>Intel HD Graphics 4400</v>
      </c>
    </row>
    <row r="267" spans="1:15" hidden="1" x14ac:dyDescent="0.25">
      <c r="A267" t="s">
        <v>810</v>
      </c>
      <c r="B267">
        <v>10</v>
      </c>
      <c r="C267" t="s">
        <v>632</v>
      </c>
      <c r="D267" t="s">
        <v>700</v>
      </c>
      <c r="E267" t="s">
        <v>614</v>
      </c>
      <c r="F267" t="s">
        <v>811</v>
      </c>
      <c r="G267" t="s">
        <v>428</v>
      </c>
      <c r="H267">
        <v>0</v>
      </c>
      <c r="I267">
        <v>499</v>
      </c>
      <c r="J267" t="str">
        <v>Int</v>
      </c>
      <c r="K267" t="str">
        <v>Intel Xeon E5-2630 V4</v>
      </c>
      <c r="L267" t="str">
        <v xml:space="preserve">2.2 </v>
      </c>
      <c r="M267" t="str">
        <v xml:space="preserve">3.1 </v>
      </c>
      <c r="N267" t="str">
        <v>85</v>
      </c>
      <c r="O267" t="str">
        <v>No</v>
      </c>
    </row>
    <row r="268" spans="1:15" x14ac:dyDescent="0.25">
      <c r="A268" t="s">
        <v>812</v>
      </c>
      <c r="B268">
        <v>6</v>
      </c>
      <c r="C268" t="s">
        <v>437</v>
      </c>
      <c r="D268" t="s">
        <v>440</v>
      </c>
      <c r="E268" t="s">
        <v>427</v>
      </c>
      <c r="F268" t="s">
        <v>424</v>
      </c>
      <c r="G268" t="s">
        <v>428</v>
      </c>
      <c r="H268">
        <v>0</v>
      </c>
      <c r="J268" t="str">
        <v>AMD</v>
      </c>
      <c r="K268" t="str">
        <v>Ryzen 5 5600T</v>
      </c>
      <c r="L268" t="str">
        <v xml:space="preserve">3.5 </v>
      </c>
      <c r="M268" t="str">
        <v xml:space="preserve">4.5 </v>
      </c>
      <c r="N268" t="str">
        <v>65</v>
      </c>
      <c r="O268" t="str">
        <v>No</v>
      </c>
    </row>
    <row r="269" spans="1:15" hidden="1" x14ac:dyDescent="0.25">
      <c r="A269" t="s">
        <v>813</v>
      </c>
      <c r="B269">
        <v>4</v>
      </c>
      <c r="C269" t="s">
        <v>507</v>
      </c>
      <c r="E269" t="s">
        <v>659</v>
      </c>
      <c r="F269" t="s">
        <v>814</v>
      </c>
      <c r="G269" t="s">
        <v>428</v>
      </c>
      <c r="H269">
        <v>7</v>
      </c>
      <c r="J269" t="str">
        <v>Int</v>
      </c>
      <c r="K269" t="str">
        <v>Intel Xeon E3-1230 V2</v>
      </c>
      <c r="L269" t="str">
        <v xml:space="preserve">3.3 </v>
      </c>
      <c r="M269" t="str">
        <v/>
      </c>
      <c r="N269" t="str">
        <v>69</v>
      </c>
      <c r="O269" t="str">
        <v>No</v>
      </c>
    </row>
    <row r="270" spans="1:15" x14ac:dyDescent="0.25">
      <c r="A270" t="s">
        <v>815</v>
      </c>
      <c r="B270">
        <v>6</v>
      </c>
      <c r="C270" t="s">
        <v>507</v>
      </c>
      <c r="E270" t="s">
        <v>816</v>
      </c>
      <c r="F270" t="s">
        <v>541</v>
      </c>
      <c r="G270" t="s">
        <v>428</v>
      </c>
      <c r="H270">
        <v>10</v>
      </c>
      <c r="I270">
        <v>68</v>
      </c>
      <c r="J270" t="str">
        <v>AMD</v>
      </c>
      <c r="K270" t="str">
        <v>FX-6100</v>
      </c>
      <c r="L270" t="str">
        <v xml:space="preserve">3.3 </v>
      </c>
      <c r="M270" t="str">
        <v/>
      </c>
      <c r="N270" t="str">
        <v>95</v>
      </c>
      <c r="O270" t="str">
        <v>No</v>
      </c>
    </row>
    <row r="271" spans="1:15" hidden="1" x14ac:dyDescent="0.25">
      <c r="A271" t="s">
        <v>817</v>
      </c>
      <c r="B271">
        <v>14</v>
      </c>
      <c r="C271" t="s">
        <v>437</v>
      </c>
      <c r="D271" t="s">
        <v>476</v>
      </c>
      <c r="E271" t="s">
        <v>466</v>
      </c>
      <c r="F271" t="s">
        <v>424</v>
      </c>
      <c r="G271" t="s">
        <v>467</v>
      </c>
      <c r="H271">
        <v>0</v>
      </c>
      <c r="J271" t="str">
        <v>Int</v>
      </c>
      <c r="K271" t="str">
        <v>Intel Core Ultra 5 245</v>
      </c>
      <c r="L271" t="str">
        <v xml:space="preserve">3.5 </v>
      </c>
      <c r="M271" t="str">
        <v xml:space="preserve">5.1 </v>
      </c>
      <c r="N271" t="str">
        <v>65</v>
      </c>
      <c r="O271" t="str">
        <v>Intel Xe</v>
      </c>
    </row>
    <row r="272" spans="1:15" hidden="1" x14ac:dyDescent="0.25">
      <c r="A272" t="s">
        <v>818</v>
      </c>
      <c r="B272">
        <v>2</v>
      </c>
      <c r="C272" t="s">
        <v>819</v>
      </c>
      <c r="E272" t="s">
        <v>761</v>
      </c>
      <c r="F272" t="s">
        <v>762</v>
      </c>
      <c r="G272" t="s">
        <v>763</v>
      </c>
      <c r="H272">
        <v>2</v>
      </c>
      <c r="I272">
        <v>42.52</v>
      </c>
      <c r="J272" t="str">
        <v>Int</v>
      </c>
      <c r="K272" t="str">
        <v>Intel Core i3-530</v>
      </c>
      <c r="L272" t="str">
        <v xml:space="preserve">2.93 </v>
      </c>
      <c r="M272" t="str">
        <v/>
      </c>
      <c r="N272" t="str">
        <v>73</v>
      </c>
      <c r="O272" t="str">
        <v>Intel HD Graphics</v>
      </c>
    </row>
    <row r="273" spans="1:15" hidden="1" x14ac:dyDescent="0.25">
      <c r="A273" t="s">
        <v>820</v>
      </c>
      <c r="B273">
        <v>4</v>
      </c>
      <c r="C273" t="s">
        <v>451</v>
      </c>
      <c r="E273" t="s">
        <v>621</v>
      </c>
      <c r="F273" t="s">
        <v>616</v>
      </c>
      <c r="G273" t="s">
        <v>602</v>
      </c>
      <c r="H273">
        <v>42</v>
      </c>
      <c r="I273">
        <v>99</v>
      </c>
      <c r="J273" t="str">
        <v>Int</v>
      </c>
      <c r="K273" t="str">
        <v>Intel Core i5-4670</v>
      </c>
      <c r="L273" t="str">
        <v xml:space="preserve">3.4 </v>
      </c>
      <c r="M273" t="str">
        <v/>
      </c>
      <c r="N273" t="str">
        <v>84</v>
      </c>
      <c r="O273" t="str">
        <v>Intel HD Graphics 4600</v>
      </c>
    </row>
    <row r="274" spans="1:15" x14ac:dyDescent="0.25">
      <c r="A274" t="s">
        <v>821</v>
      </c>
      <c r="B274">
        <v>4</v>
      </c>
      <c r="C274" t="s">
        <v>442</v>
      </c>
      <c r="D274" t="s">
        <v>485</v>
      </c>
      <c r="E274" t="s">
        <v>822</v>
      </c>
      <c r="F274" t="s">
        <v>541</v>
      </c>
      <c r="G274" t="s">
        <v>711</v>
      </c>
      <c r="H274">
        <v>52</v>
      </c>
      <c r="I274">
        <v>128.02000000000001</v>
      </c>
      <c r="J274" t="str">
        <v>AMD</v>
      </c>
      <c r="K274" t="str">
        <v>A10-7850K</v>
      </c>
      <c r="L274" t="str">
        <v xml:space="preserve">3.7 </v>
      </c>
      <c r="M274" t="str">
        <v xml:space="preserve">4 </v>
      </c>
      <c r="N274" t="str">
        <v>95</v>
      </c>
      <c r="O274" t="str">
        <v>Radeon R7 (on-die)</v>
      </c>
    </row>
    <row r="275" spans="1:15" hidden="1" x14ac:dyDescent="0.25">
      <c r="A275" t="s">
        <v>823</v>
      </c>
      <c r="B275">
        <v>4</v>
      </c>
      <c r="C275" t="s">
        <v>507</v>
      </c>
      <c r="D275" t="s">
        <v>442</v>
      </c>
      <c r="E275" t="s">
        <v>614</v>
      </c>
      <c r="F275" t="s">
        <v>424</v>
      </c>
      <c r="G275" t="s">
        <v>824</v>
      </c>
      <c r="H275">
        <v>3</v>
      </c>
      <c r="J275" t="str">
        <v>Int</v>
      </c>
      <c r="K275" t="str">
        <v>Intel Core i7-5775C</v>
      </c>
      <c r="L275" t="str">
        <v xml:space="preserve">3.3 </v>
      </c>
      <c r="M275" t="str">
        <v xml:space="preserve">3.7 </v>
      </c>
      <c r="N275" t="str">
        <v>65</v>
      </c>
      <c r="O275" t="str">
        <v>Iris Pro Graphics 6200</v>
      </c>
    </row>
    <row r="276" spans="1:15" hidden="1" x14ac:dyDescent="0.25">
      <c r="A276" t="s">
        <v>825</v>
      </c>
      <c r="B276">
        <v>18</v>
      </c>
      <c r="C276" t="s">
        <v>826</v>
      </c>
      <c r="D276" t="s">
        <v>426</v>
      </c>
      <c r="E276" t="s">
        <v>614</v>
      </c>
      <c r="F276" t="s">
        <v>633</v>
      </c>
      <c r="G276" t="s">
        <v>428</v>
      </c>
      <c r="H276">
        <v>1</v>
      </c>
      <c r="J276" t="str">
        <v>Int</v>
      </c>
      <c r="K276" t="str">
        <v>Intel Xeon E5-2697 V4</v>
      </c>
      <c r="L276" t="str">
        <v xml:space="preserve">2.3 </v>
      </c>
      <c r="M276" t="str">
        <v xml:space="preserve">3.6 </v>
      </c>
      <c r="N276" t="str">
        <v>145</v>
      </c>
      <c r="O276" t="str">
        <v>No</v>
      </c>
    </row>
    <row r="277" spans="1:15" x14ac:dyDescent="0.25">
      <c r="A277" t="s">
        <v>827</v>
      </c>
      <c r="B277">
        <v>6</v>
      </c>
      <c r="C277" t="s">
        <v>445</v>
      </c>
      <c r="D277" t="s">
        <v>476</v>
      </c>
      <c r="E277" t="s">
        <v>420</v>
      </c>
      <c r="F277" t="s">
        <v>424</v>
      </c>
      <c r="G277" t="s">
        <v>416</v>
      </c>
      <c r="H277">
        <v>0</v>
      </c>
      <c r="I277">
        <v>438</v>
      </c>
      <c r="J277" t="str">
        <v>AMD</v>
      </c>
      <c r="K277" t="str">
        <v>Ryzen 5 PRO 7645</v>
      </c>
      <c r="L277" t="str">
        <v xml:space="preserve">3.8 </v>
      </c>
      <c r="M277" t="str">
        <v xml:space="preserve">5.1 </v>
      </c>
      <c r="N277" t="str">
        <v>65</v>
      </c>
      <c r="O277" t="str">
        <v>Radeon</v>
      </c>
    </row>
    <row r="278" spans="1:15" x14ac:dyDescent="0.25">
      <c r="A278" t="s">
        <v>828</v>
      </c>
      <c r="B278">
        <v>8</v>
      </c>
      <c r="C278" t="s">
        <v>485</v>
      </c>
      <c r="E278" t="s">
        <v>635</v>
      </c>
      <c r="F278" t="s">
        <v>454</v>
      </c>
      <c r="G278" t="s">
        <v>428</v>
      </c>
      <c r="H278">
        <v>8</v>
      </c>
      <c r="I278">
        <v>248.02</v>
      </c>
      <c r="J278" t="str">
        <v>AMD</v>
      </c>
      <c r="K278" t="str">
        <v>FX-8350</v>
      </c>
      <c r="L278" t="str">
        <v xml:space="preserve">4 </v>
      </c>
      <c r="M278" t="str">
        <v/>
      </c>
      <c r="N278" t="str">
        <v>125</v>
      </c>
      <c r="O278" t="str">
        <v>No</v>
      </c>
    </row>
    <row r="279" spans="1:15" hidden="1" x14ac:dyDescent="0.25">
      <c r="A279" t="s">
        <v>829</v>
      </c>
      <c r="B279">
        <v>2</v>
      </c>
      <c r="C279" t="s">
        <v>422</v>
      </c>
      <c r="E279" t="s">
        <v>560</v>
      </c>
      <c r="F279" t="s">
        <v>640</v>
      </c>
      <c r="G279" t="s">
        <v>562</v>
      </c>
      <c r="H279">
        <v>0</v>
      </c>
      <c r="I279">
        <v>52.02</v>
      </c>
      <c r="J279" t="str">
        <v>Int</v>
      </c>
      <c r="K279" t="str">
        <v>Intel Core i3-7100</v>
      </c>
      <c r="L279" t="str">
        <v xml:space="preserve">3.9 </v>
      </c>
      <c r="M279" t="str">
        <v/>
      </c>
      <c r="N279" t="str">
        <v>51</v>
      </c>
      <c r="O279" t="str">
        <v>Intel HD Graphics 630</v>
      </c>
    </row>
    <row r="280" spans="1:15" hidden="1" x14ac:dyDescent="0.25">
      <c r="A280" t="s">
        <v>830</v>
      </c>
      <c r="B280">
        <v>14</v>
      </c>
      <c r="C280" t="s">
        <v>507</v>
      </c>
      <c r="D280" t="s">
        <v>438</v>
      </c>
      <c r="E280" t="s">
        <v>576</v>
      </c>
      <c r="F280" t="s">
        <v>765</v>
      </c>
      <c r="G280" t="s">
        <v>428</v>
      </c>
      <c r="H280">
        <v>0</v>
      </c>
      <c r="I280">
        <v>1498.95</v>
      </c>
      <c r="J280" t="str">
        <v>Int</v>
      </c>
      <c r="K280" t="str">
        <v>Intel Core i9-9940X</v>
      </c>
      <c r="L280" t="str">
        <v xml:space="preserve">3.3 </v>
      </c>
      <c r="M280" t="str">
        <v xml:space="preserve">4.4 </v>
      </c>
      <c r="N280" t="str">
        <v>165</v>
      </c>
      <c r="O280" t="str">
        <v>No</v>
      </c>
    </row>
    <row r="281" spans="1:15" hidden="1" x14ac:dyDescent="0.25">
      <c r="A281" t="s">
        <v>831</v>
      </c>
      <c r="B281">
        <v>6</v>
      </c>
      <c r="C281" t="s">
        <v>469</v>
      </c>
      <c r="E281" t="s">
        <v>738</v>
      </c>
      <c r="F281" t="s">
        <v>723</v>
      </c>
      <c r="G281" t="s">
        <v>428</v>
      </c>
      <c r="H281">
        <v>41</v>
      </c>
      <c r="J281" t="str">
        <v>Int</v>
      </c>
      <c r="K281" t="str">
        <v>Intel Core i7-3930K</v>
      </c>
      <c r="L281" t="str">
        <v xml:space="preserve">3.2 </v>
      </c>
      <c r="M281" t="str">
        <v/>
      </c>
      <c r="N281" t="str">
        <v>130</v>
      </c>
      <c r="O281" t="str">
        <v>No</v>
      </c>
    </row>
    <row r="282" spans="1:15" hidden="1" x14ac:dyDescent="0.25">
      <c r="A282" t="s">
        <v>832</v>
      </c>
      <c r="B282">
        <v>8</v>
      </c>
      <c r="C282" t="s">
        <v>632</v>
      </c>
      <c r="D282" t="s">
        <v>581</v>
      </c>
      <c r="E282" t="s">
        <v>738</v>
      </c>
      <c r="F282" t="s">
        <v>541</v>
      </c>
      <c r="G282" t="s">
        <v>428</v>
      </c>
      <c r="H282">
        <v>0</v>
      </c>
      <c r="J282" t="str">
        <v>Int</v>
      </c>
      <c r="K282" t="str">
        <v>Intel Xeon E5-4620</v>
      </c>
      <c r="L282" t="str">
        <v xml:space="preserve">2.2 </v>
      </c>
      <c r="M282" t="str">
        <v xml:space="preserve">2.6 </v>
      </c>
      <c r="N282" t="str">
        <v>95</v>
      </c>
      <c r="O282" t="str">
        <v>No</v>
      </c>
    </row>
    <row r="283" spans="1:15" hidden="1" x14ac:dyDescent="0.25">
      <c r="A283" t="s">
        <v>833</v>
      </c>
      <c r="B283">
        <v>8</v>
      </c>
      <c r="C283" t="s">
        <v>426</v>
      </c>
      <c r="D283" t="s">
        <v>419</v>
      </c>
      <c r="E283" t="s">
        <v>540</v>
      </c>
      <c r="F283" t="s">
        <v>541</v>
      </c>
      <c r="G283" t="s">
        <v>542</v>
      </c>
      <c r="H283">
        <v>9</v>
      </c>
      <c r="I283">
        <v>444.44</v>
      </c>
      <c r="J283" t="str">
        <v>Int</v>
      </c>
      <c r="K283" t="str">
        <v>Intel Core i9-9900K (Standard Folding Box)</v>
      </c>
      <c r="L283" t="str">
        <v xml:space="preserve">3.6 </v>
      </c>
      <c r="M283" t="str">
        <v xml:space="preserve">5 </v>
      </c>
      <c r="N283" t="str">
        <v>95</v>
      </c>
      <c r="O283" t="str">
        <v>Intel UHD Graphics 630</v>
      </c>
    </row>
    <row r="284" spans="1:15" x14ac:dyDescent="0.25">
      <c r="A284" t="s">
        <v>834</v>
      </c>
      <c r="B284">
        <v>4</v>
      </c>
      <c r="C284" t="s">
        <v>835</v>
      </c>
      <c r="E284" t="s">
        <v>836</v>
      </c>
      <c r="F284" t="s">
        <v>837</v>
      </c>
      <c r="G284" t="s">
        <v>838</v>
      </c>
      <c r="H284">
        <v>25</v>
      </c>
      <c r="J284" t="str">
        <v>AMD</v>
      </c>
      <c r="K284" t="str">
        <v>5350</v>
      </c>
      <c r="L284" t="str">
        <v xml:space="preserve">2.05 </v>
      </c>
      <c r="M284" t="str">
        <v/>
      </c>
      <c r="N284" t="str">
        <v>25</v>
      </c>
      <c r="O284" t="str">
        <v>Radeon HD 8400</v>
      </c>
    </row>
    <row r="285" spans="1:15" hidden="1" x14ac:dyDescent="0.25">
      <c r="A285" t="s">
        <v>839</v>
      </c>
      <c r="B285">
        <v>4</v>
      </c>
      <c r="C285" t="s">
        <v>442</v>
      </c>
      <c r="D285" t="s">
        <v>422</v>
      </c>
      <c r="E285" t="s">
        <v>659</v>
      </c>
      <c r="F285" t="s">
        <v>723</v>
      </c>
      <c r="G285" t="s">
        <v>428</v>
      </c>
      <c r="H285">
        <v>26</v>
      </c>
      <c r="I285">
        <v>185.99</v>
      </c>
      <c r="J285" t="str">
        <v>Int</v>
      </c>
      <c r="K285" t="str">
        <v>Intel Core i7-4820K</v>
      </c>
      <c r="L285" t="str">
        <v xml:space="preserve">3.7 </v>
      </c>
      <c r="M285" t="str">
        <v xml:space="preserve">3.9 </v>
      </c>
      <c r="N285" t="str">
        <v>130</v>
      </c>
      <c r="O285" t="str">
        <v>No</v>
      </c>
    </row>
    <row r="286" spans="1:15" hidden="1" x14ac:dyDescent="0.25">
      <c r="A286" t="s">
        <v>840</v>
      </c>
      <c r="B286">
        <v>6</v>
      </c>
      <c r="C286" t="s">
        <v>442</v>
      </c>
      <c r="D286" t="s">
        <v>443</v>
      </c>
      <c r="E286" t="s">
        <v>540</v>
      </c>
      <c r="F286" t="s">
        <v>541</v>
      </c>
      <c r="G286" t="s">
        <v>428</v>
      </c>
      <c r="H286">
        <v>2</v>
      </c>
      <c r="I286">
        <v>269.95</v>
      </c>
      <c r="J286" t="str">
        <v>Int</v>
      </c>
      <c r="K286" t="str">
        <v>Intel Core i5-9600KF</v>
      </c>
      <c r="L286" t="str">
        <v xml:space="preserve">3.7 </v>
      </c>
      <c r="M286" t="str">
        <v xml:space="preserve">4.6 </v>
      </c>
      <c r="N286" t="str">
        <v>95</v>
      </c>
      <c r="O286" t="str">
        <v>No</v>
      </c>
    </row>
    <row r="287" spans="1:15" hidden="1" x14ac:dyDescent="0.25">
      <c r="A287" t="s">
        <v>841</v>
      </c>
      <c r="B287">
        <v>18</v>
      </c>
      <c r="C287" t="s">
        <v>826</v>
      </c>
      <c r="D287" t="s">
        <v>426</v>
      </c>
      <c r="E287" t="s">
        <v>621</v>
      </c>
      <c r="F287" t="s">
        <v>633</v>
      </c>
      <c r="G287" t="s">
        <v>428</v>
      </c>
      <c r="H287">
        <v>0</v>
      </c>
      <c r="J287" t="str">
        <v>Int</v>
      </c>
      <c r="K287" t="str">
        <v>Intel Xeon E5-2699 V3</v>
      </c>
      <c r="L287" t="str">
        <v xml:space="preserve">2.3 </v>
      </c>
      <c r="M287" t="str">
        <v xml:space="preserve">3.6 </v>
      </c>
      <c r="N287" t="str">
        <v>145</v>
      </c>
      <c r="O287" t="str">
        <v>No</v>
      </c>
    </row>
    <row r="288" spans="1:15" hidden="1" x14ac:dyDescent="0.25">
      <c r="A288" t="s">
        <v>842</v>
      </c>
      <c r="B288">
        <v>10</v>
      </c>
      <c r="C288" t="s">
        <v>609</v>
      </c>
      <c r="D288" t="s">
        <v>451</v>
      </c>
      <c r="E288" t="s">
        <v>614</v>
      </c>
      <c r="F288" t="s">
        <v>843</v>
      </c>
      <c r="G288" t="s">
        <v>428</v>
      </c>
      <c r="H288">
        <v>1</v>
      </c>
      <c r="J288" t="str">
        <v>Int</v>
      </c>
      <c r="K288" t="str">
        <v>Intel Xeon E5-2640 V4</v>
      </c>
      <c r="L288" t="str">
        <v xml:space="preserve">2.4 </v>
      </c>
      <c r="M288" t="str">
        <v xml:space="preserve">3.4 </v>
      </c>
      <c r="N288" t="str">
        <v>90</v>
      </c>
      <c r="O288" t="str">
        <v>No</v>
      </c>
    </row>
    <row r="289" spans="1:15" hidden="1" x14ac:dyDescent="0.25">
      <c r="A289" t="s">
        <v>844</v>
      </c>
      <c r="B289">
        <v>20</v>
      </c>
      <c r="C289" t="s">
        <v>632</v>
      </c>
      <c r="D289" t="s">
        <v>426</v>
      </c>
      <c r="E289" t="s">
        <v>614</v>
      </c>
      <c r="F289" t="s">
        <v>803</v>
      </c>
      <c r="G289" t="s">
        <v>428</v>
      </c>
      <c r="H289">
        <v>0</v>
      </c>
      <c r="J289" t="str">
        <v>Int</v>
      </c>
      <c r="K289" t="str">
        <v>Intel Xeon E5-2698 V4</v>
      </c>
      <c r="L289" t="str">
        <v xml:space="preserve">2.2 </v>
      </c>
      <c r="M289" t="str">
        <v xml:space="preserve">3.6 </v>
      </c>
      <c r="N289" t="str">
        <v>135</v>
      </c>
      <c r="O289" t="str">
        <v>No</v>
      </c>
    </row>
    <row r="290" spans="1:15" hidden="1" x14ac:dyDescent="0.25">
      <c r="A290" t="s">
        <v>845</v>
      </c>
      <c r="B290">
        <v>2</v>
      </c>
      <c r="C290" t="s">
        <v>503</v>
      </c>
      <c r="E290" t="s">
        <v>551</v>
      </c>
      <c r="F290" t="s">
        <v>424</v>
      </c>
      <c r="G290" t="s">
        <v>428</v>
      </c>
      <c r="H290">
        <v>0</v>
      </c>
      <c r="J290" t="str">
        <v>Int</v>
      </c>
      <c r="K290" t="str">
        <v>Intel Pentium E5700</v>
      </c>
      <c r="L290" t="str">
        <v xml:space="preserve">3 </v>
      </c>
      <c r="M290" t="str">
        <v/>
      </c>
      <c r="N290" t="str">
        <v>65</v>
      </c>
      <c r="O290" t="str">
        <v>No</v>
      </c>
    </row>
    <row r="291" spans="1:15" x14ac:dyDescent="0.25">
      <c r="A291" t="s">
        <v>846</v>
      </c>
      <c r="B291">
        <v>8</v>
      </c>
      <c r="C291" t="s">
        <v>485</v>
      </c>
      <c r="D291" t="s">
        <v>430</v>
      </c>
      <c r="E291" t="s">
        <v>635</v>
      </c>
      <c r="F291" t="s">
        <v>454</v>
      </c>
      <c r="G291" t="s">
        <v>428</v>
      </c>
      <c r="H291">
        <v>17</v>
      </c>
      <c r="J291" t="str">
        <v>AMD</v>
      </c>
      <c r="K291" t="str">
        <v>FX-8370</v>
      </c>
      <c r="L291" t="str">
        <v xml:space="preserve">4 </v>
      </c>
      <c r="M291" t="str">
        <v xml:space="preserve">4.3 </v>
      </c>
      <c r="N291" t="str">
        <v>125</v>
      </c>
      <c r="O291" t="str">
        <v>No</v>
      </c>
    </row>
    <row r="292" spans="1:15" hidden="1" x14ac:dyDescent="0.25">
      <c r="A292" t="s">
        <v>847</v>
      </c>
      <c r="B292">
        <v>4</v>
      </c>
      <c r="C292" t="s">
        <v>609</v>
      </c>
      <c r="D292" t="s">
        <v>503</v>
      </c>
      <c r="E292" t="s">
        <v>560</v>
      </c>
      <c r="F292" t="s">
        <v>623</v>
      </c>
      <c r="G292" t="s">
        <v>562</v>
      </c>
      <c r="H292">
        <v>0</v>
      </c>
      <c r="I292">
        <v>78.02</v>
      </c>
      <c r="J292" t="str">
        <v>Int</v>
      </c>
      <c r="K292" t="str">
        <v>Intel Core i5-7400T</v>
      </c>
      <c r="L292" t="str">
        <v xml:space="preserve">2.4 </v>
      </c>
      <c r="M292" t="str">
        <v xml:space="preserve">3 </v>
      </c>
      <c r="N292" t="str">
        <v>35</v>
      </c>
      <c r="O292" t="str">
        <v>Intel HD Graphics 630</v>
      </c>
    </row>
    <row r="293" spans="1:15" x14ac:dyDescent="0.25">
      <c r="A293" t="s">
        <v>848</v>
      </c>
      <c r="B293">
        <v>6</v>
      </c>
      <c r="C293" t="s">
        <v>469</v>
      </c>
      <c r="E293" t="s">
        <v>735</v>
      </c>
      <c r="F293" t="s">
        <v>454</v>
      </c>
      <c r="G293" t="s">
        <v>428</v>
      </c>
      <c r="H293">
        <v>7</v>
      </c>
      <c r="J293" t="str">
        <v>AMD</v>
      </c>
      <c r="K293" t="str">
        <v>Phenom II X6 1090T Black</v>
      </c>
      <c r="L293" t="str">
        <v xml:space="preserve">3.2 </v>
      </c>
      <c r="M293" t="str">
        <v/>
      </c>
      <c r="N293" t="str">
        <v>125</v>
      </c>
      <c r="O293" t="str">
        <v>No</v>
      </c>
    </row>
    <row r="294" spans="1:15" hidden="1" x14ac:dyDescent="0.25">
      <c r="A294" t="s">
        <v>849</v>
      </c>
      <c r="B294">
        <v>6</v>
      </c>
      <c r="C294" t="s">
        <v>437</v>
      </c>
      <c r="E294" t="s">
        <v>738</v>
      </c>
      <c r="F294" t="s">
        <v>548</v>
      </c>
      <c r="G294" t="s">
        <v>428</v>
      </c>
      <c r="H294">
        <v>4</v>
      </c>
      <c r="I294">
        <v>175</v>
      </c>
      <c r="J294" t="str">
        <v>Int</v>
      </c>
      <c r="K294" t="str">
        <v>Intel Core i7-3970X Extreme Edition</v>
      </c>
      <c r="L294" t="str">
        <v xml:space="preserve">3.5 </v>
      </c>
      <c r="M294" t="str">
        <v/>
      </c>
      <c r="N294" t="str">
        <v>150</v>
      </c>
      <c r="O294" t="str">
        <v>No</v>
      </c>
    </row>
    <row r="295" spans="1:15" hidden="1" x14ac:dyDescent="0.25">
      <c r="A295" t="s">
        <v>850</v>
      </c>
      <c r="B295">
        <v>2</v>
      </c>
      <c r="C295" t="s">
        <v>507</v>
      </c>
      <c r="E295" t="s">
        <v>738</v>
      </c>
      <c r="F295" t="s">
        <v>424</v>
      </c>
      <c r="G295" t="s">
        <v>739</v>
      </c>
      <c r="H295">
        <v>15</v>
      </c>
      <c r="I295">
        <v>170</v>
      </c>
      <c r="J295" t="str">
        <v>Int</v>
      </c>
      <c r="K295" t="str">
        <v>Intel Core i3-2120</v>
      </c>
      <c r="L295" t="str">
        <v xml:space="preserve">3.3 </v>
      </c>
      <c r="M295" t="str">
        <v/>
      </c>
      <c r="N295" t="str">
        <v>65</v>
      </c>
      <c r="O295" t="str">
        <v>Intel HD Graphics 2000</v>
      </c>
    </row>
    <row r="296" spans="1:15" hidden="1" x14ac:dyDescent="0.25">
      <c r="A296" t="s">
        <v>851</v>
      </c>
      <c r="B296">
        <v>4</v>
      </c>
      <c r="C296" t="s">
        <v>437</v>
      </c>
      <c r="D296" t="s">
        <v>422</v>
      </c>
      <c r="E296" t="s">
        <v>621</v>
      </c>
      <c r="F296" t="s">
        <v>852</v>
      </c>
      <c r="G296" t="s">
        <v>428</v>
      </c>
      <c r="H296">
        <v>0</v>
      </c>
      <c r="I296">
        <v>410</v>
      </c>
      <c r="J296" t="str">
        <v>Int</v>
      </c>
      <c r="K296" t="str">
        <v>Intel Xeon E3-1270 V3</v>
      </c>
      <c r="L296" t="str">
        <v xml:space="preserve">3.5 </v>
      </c>
      <c r="M296" t="str">
        <v xml:space="preserve">3.9 </v>
      </c>
      <c r="N296" t="str">
        <v>80</v>
      </c>
      <c r="O296" t="str">
        <v>No</v>
      </c>
    </row>
    <row r="297" spans="1:15" hidden="1" x14ac:dyDescent="0.25">
      <c r="A297" t="s">
        <v>853</v>
      </c>
      <c r="B297">
        <v>6</v>
      </c>
      <c r="C297" t="s">
        <v>632</v>
      </c>
      <c r="D297" t="s">
        <v>442</v>
      </c>
      <c r="E297" t="s">
        <v>540</v>
      </c>
      <c r="F297" t="s">
        <v>623</v>
      </c>
      <c r="G297" t="s">
        <v>542</v>
      </c>
      <c r="H297">
        <v>0</v>
      </c>
      <c r="J297" t="str">
        <v>Int</v>
      </c>
      <c r="K297" t="str">
        <v>Intel Core i5-9500T</v>
      </c>
      <c r="L297" t="str">
        <v xml:space="preserve">2.2 </v>
      </c>
      <c r="M297" t="str">
        <v xml:space="preserve">3.7 </v>
      </c>
      <c r="N297" t="str">
        <v>35</v>
      </c>
      <c r="O297" t="str">
        <v>Intel UHD Graphics 630</v>
      </c>
    </row>
    <row r="298" spans="1:15" hidden="1" x14ac:dyDescent="0.25">
      <c r="A298" t="s">
        <v>854</v>
      </c>
      <c r="B298">
        <v>4</v>
      </c>
      <c r="C298" t="s">
        <v>451</v>
      </c>
      <c r="D298" t="s">
        <v>445</v>
      </c>
      <c r="E298" t="s">
        <v>600</v>
      </c>
      <c r="F298" t="s">
        <v>852</v>
      </c>
      <c r="G298" t="s">
        <v>428</v>
      </c>
      <c r="H298">
        <v>35</v>
      </c>
      <c r="J298" t="str">
        <v>Int</v>
      </c>
      <c r="K298" t="str">
        <v>Intel Xeon E3-1231 V3</v>
      </c>
      <c r="L298" t="str">
        <v xml:space="preserve">3.4 </v>
      </c>
      <c r="M298" t="str">
        <v xml:space="preserve">3.8 </v>
      </c>
      <c r="N298" t="str">
        <v>80</v>
      </c>
      <c r="O298" t="str">
        <v>No</v>
      </c>
    </row>
    <row r="299" spans="1:15" hidden="1" x14ac:dyDescent="0.25">
      <c r="A299" t="s">
        <v>855</v>
      </c>
      <c r="B299">
        <v>12</v>
      </c>
      <c r="C299" t="s">
        <v>826</v>
      </c>
      <c r="D299" t="s">
        <v>700</v>
      </c>
      <c r="E299" t="s">
        <v>621</v>
      </c>
      <c r="F299" t="s">
        <v>415</v>
      </c>
      <c r="G299" t="s">
        <v>428</v>
      </c>
      <c r="H299">
        <v>1</v>
      </c>
      <c r="J299" t="str">
        <v>Int</v>
      </c>
      <c r="K299" t="str">
        <v>Intel Xeon E5-2670 V3</v>
      </c>
      <c r="L299" t="str">
        <v xml:space="preserve">2.3 </v>
      </c>
      <c r="M299" t="str">
        <v xml:space="preserve">3.1 </v>
      </c>
      <c r="N299" t="str">
        <v>120</v>
      </c>
      <c r="O299" t="str">
        <v>No</v>
      </c>
    </row>
    <row r="300" spans="1:15" hidden="1" x14ac:dyDescent="0.25">
      <c r="A300" t="s">
        <v>856</v>
      </c>
      <c r="B300">
        <v>6</v>
      </c>
      <c r="C300" t="s">
        <v>507</v>
      </c>
      <c r="D300" t="s">
        <v>426</v>
      </c>
      <c r="E300" t="s">
        <v>621</v>
      </c>
      <c r="F300" t="s">
        <v>685</v>
      </c>
      <c r="G300" t="s">
        <v>428</v>
      </c>
      <c r="H300">
        <v>1</v>
      </c>
      <c r="I300">
        <v>329.95</v>
      </c>
      <c r="J300" t="str">
        <v>Int</v>
      </c>
      <c r="K300" t="str">
        <v>Intel Core i7-5820K</v>
      </c>
      <c r="L300" t="str">
        <v xml:space="preserve">3.3 </v>
      </c>
      <c r="M300" t="str">
        <v xml:space="preserve">3.6 </v>
      </c>
      <c r="N300" t="str">
        <v>140</v>
      </c>
      <c r="O300" t="str">
        <v>No</v>
      </c>
    </row>
    <row r="301" spans="1:15" x14ac:dyDescent="0.25">
      <c r="A301" t="s">
        <v>857</v>
      </c>
      <c r="B301">
        <v>8</v>
      </c>
      <c r="C301" t="s">
        <v>445</v>
      </c>
      <c r="D301" t="s">
        <v>434</v>
      </c>
      <c r="E301" t="s">
        <v>420</v>
      </c>
      <c r="F301" t="s">
        <v>424</v>
      </c>
      <c r="G301" t="s">
        <v>416</v>
      </c>
      <c r="H301">
        <v>0</v>
      </c>
      <c r="J301" t="str">
        <v>AMD</v>
      </c>
      <c r="K301" t="str">
        <v>Ryzen 7 PRO 7745</v>
      </c>
      <c r="L301" t="str">
        <v xml:space="preserve">3.8 </v>
      </c>
      <c r="M301" t="str">
        <v xml:space="preserve">5.3 </v>
      </c>
      <c r="N301" t="str">
        <v>65</v>
      </c>
      <c r="O301" t="str">
        <v>Radeon</v>
      </c>
    </row>
    <row r="302" spans="1:15" hidden="1" x14ac:dyDescent="0.25">
      <c r="A302" t="s">
        <v>858</v>
      </c>
      <c r="B302">
        <v>6</v>
      </c>
      <c r="C302" t="s">
        <v>609</v>
      </c>
      <c r="D302" t="s">
        <v>485</v>
      </c>
      <c r="E302" t="s">
        <v>553</v>
      </c>
      <c r="F302" t="s">
        <v>623</v>
      </c>
      <c r="G302" t="s">
        <v>542</v>
      </c>
      <c r="H302">
        <v>0</v>
      </c>
      <c r="I302">
        <v>269.18</v>
      </c>
      <c r="J302" t="str">
        <v>Int</v>
      </c>
      <c r="K302" t="str">
        <v>Intel Core i7-8700T</v>
      </c>
      <c r="L302" t="str">
        <v xml:space="preserve">2.4 </v>
      </c>
      <c r="M302" t="str">
        <v xml:space="preserve">4 </v>
      </c>
      <c r="N302" t="str">
        <v>35</v>
      </c>
      <c r="O302" t="str">
        <v>Intel UHD Graphics 630</v>
      </c>
    </row>
    <row r="303" spans="1:15" hidden="1" x14ac:dyDescent="0.25">
      <c r="A303" t="s">
        <v>859</v>
      </c>
      <c r="B303">
        <v>6</v>
      </c>
      <c r="C303" t="s">
        <v>860</v>
      </c>
      <c r="E303" t="s">
        <v>761</v>
      </c>
      <c r="F303" t="s">
        <v>723</v>
      </c>
      <c r="G303" t="s">
        <v>428</v>
      </c>
      <c r="H303">
        <v>3</v>
      </c>
      <c r="J303" t="str">
        <v>Int</v>
      </c>
      <c r="K303" t="str">
        <v>Intel Core i7-980X Extreme Edition</v>
      </c>
      <c r="L303" t="str">
        <v xml:space="preserve">3.33 </v>
      </c>
      <c r="M303" t="str">
        <v/>
      </c>
      <c r="N303" t="str">
        <v>130</v>
      </c>
      <c r="O303" t="str">
        <v>No</v>
      </c>
    </row>
    <row r="304" spans="1:15" hidden="1" x14ac:dyDescent="0.25">
      <c r="A304" t="s">
        <v>861</v>
      </c>
      <c r="B304">
        <v>2</v>
      </c>
      <c r="C304" t="s">
        <v>451</v>
      </c>
      <c r="E304" t="s">
        <v>659</v>
      </c>
      <c r="F304" t="s">
        <v>729</v>
      </c>
      <c r="G304" t="s">
        <v>703</v>
      </c>
      <c r="H304">
        <v>6</v>
      </c>
      <c r="I304">
        <v>199</v>
      </c>
      <c r="J304" t="str">
        <v>Int</v>
      </c>
      <c r="K304" t="str">
        <v>Intel Core i3-3240</v>
      </c>
      <c r="L304" t="str">
        <v xml:space="preserve">3.4 </v>
      </c>
      <c r="M304" t="str">
        <v/>
      </c>
      <c r="N304" t="str">
        <v>55</v>
      </c>
      <c r="O304" t="str">
        <v>Intel HD Graphics 2500</v>
      </c>
    </row>
    <row r="305" spans="1:15" hidden="1" x14ac:dyDescent="0.25">
      <c r="A305" t="s">
        <v>862</v>
      </c>
      <c r="B305">
        <v>4</v>
      </c>
      <c r="C305" t="s">
        <v>700</v>
      </c>
      <c r="D305" t="s">
        <v>437</v>
      </c>
      <c r="E305" t="s">
        <v>621</v>
      </c>
      <c r="F305" t="s">
        <v>852</v>
      </c>
      <c r="G305" t="s">
        <v>428</v>
      </c>
      <c r="H305">
        <v>2</v>
      </c>
      <c r="I305">
        <v>149.94</v>
      </c>
      <c r="J305" t="str">
        <v>Int</v>
      </c>
      <c r="K305" t="str">
        <v>Intel Xeon E3-1220 V3</v>
      </c>
      <c r="L305" t="str">
        <v xml:space="preserve">3.1 </v>
      </c>
      <c r="M305" t="str">
        <v xml:space="preserve">3.5 </v>
      </c>
      <c r="N305" t="str">
        <v>80</v>
      </c>
      <c r="O305" t="str">
        <v>No</v>
      </c>
    </row>
    <row r="306" spans="1:15" hidden="1" x14ac:dyDescent="0.25">
      <c r="A306" t="s">
        <v>863</v>
      </c>
      <c r="B306">
        <v>4</v>
      </c>
      <c r="C306" t="s">
        <v>457</v>
      </c>
      <c r="D306" t="s">
        <v>700</v>
      </c>
      <c r="E306" t="s">
        <v>576</v>
      </c>
      <c r="F306" t="s">
        <v>623</v>
      </c>
      <c r="G306" t="s">
        <v>577</v>
      </c>
      <c r="H306">
        <v>1</v>
      </c>
      <c r="J306" t="str">
        <v>Int</v>
      </c>
      <c r="K306" t="str">
        <v>Intel Core i5-6500T</v>
      </c>
      <c r="L306" t="str">
        <v xml:space="preserve">2.5 </v>
      </c>
      <c r="M306" t="str">
        <v xml:space="preserve">3.1 </v>
      </c>
      <c r="N306" t="str">
        <v>35</v>
      </c>
      <c r="O306" t="str">
        <v>Intel HD Graphics 530</v>
      </c>
    </row>
    <row r="307" spans="1:15" hidden="1" x14ac:dyDescent="0.25">
      <c r="A307" t="s">
        <v>864</v>
      </c>
      <c r="B307">
        <v>2</v>
      </c>
      <c r="C307" t="s">
        <v>442</v>
      </c>
      <c r="E307" t="s">
        <v>553</v>
      </c>
      <c r="F307" t="s">
        <v>508</v>
      </c>
      <c r="G307" t="s">
        <v>714</v>
      </c>
      <c r="H307">
        <v>8</v>
      </c>
      <c r="J307" t="str">
        <v>Int</v>
      </c>
      <c r="K307" t="str">
        <v>Intel Pentium Gold G5400</v>
      </c>
      <c r="L307" t="str">
        <v xml:space="preserve">3.7 </v>
      </c>
      <c r="M307" t="str">
        <v/>
      </c>
      <c r="N307" t="str">
        <v>58</v>
      </c>
      <c r="O307" t="str">
        <v>Intel UHD Graphics 610</v>
      </c>
    </row>
    <row r="308" spans="1:15" x14ac:dyDescent="0.25">
      <c r="A308" t="s">
        <v>865</v>
      </c>
      <c r="B308">
        <v>4</v>
      </c>
      <c r="C308" t="s">
        <v>442</v>
      </c>
      <c r="E308" t="s">
        <v>635</v>
      </c>
      <c r="F308" t="s">
        <v>424</v>
      </c>
      <c r="G308" t="s">
        <v>866</v>
      </c>
      <c r="H308">
        <v>4</v>
      </c>
      <c r="I308">
        <v>98.02</v>
      </c>
      <c r="J308" t="str">
        <v>AMD</v>
      </c>
      <c r="K308" t="str">
        <v>A10-6700</v>
      </c>
      <c r="L308" t="str">
        <v xml:space="preserve">3.7 </v>
      </c>
      <c r="M308" t="str">
        <v/>
      </c>
      <c r="N308" t="str">
        <v>65</v>
      </c>
      <c r="O308" t="str">
        <v>Radeon HD 8670D</v>
      </c>
    </row>
    <row r="309" spans="1:15" hidden="1" x14ac:dyDescent="0.25">
      <c r="A309" t="s">
        <v>867</v>
      </c>
      <c r="B309">
        <v>10</v>
      </c>
      <c r="C309" t="s">
        <v>507</v>
      </c>
      <c r="D309" t="s">
        <v>494</v>
      </c>
      <c r="E309" t="s">
        <v>576</v>
      </c>
      <c r="F309" t="s">
        <v>765</v>
      </c>
      <c r="G309" t="s">
        <v>428</v>
      </c>
      <c r="H309">
        <v>2</v>
      </c>
      <c r="J309" t="str">
        <v>Int</v>
      </c>
      <c r="K309" t="str">
        <v>Intel Core i9-9820X</v>
      </c>
      <c r="L309" t="str">
        <v xml:space="preserve">3.3 </v>
      </c>
      <c r="M309" t="str">
        <v xml:space="preserve">4.1 </v>
      </c>
      <c r="N309" t="str">
        <v>165</v>
      </c>
      <c r="O309" t="str">
        <v>No</v>
      </c>
    </row>
    <row r="310" spans="1:15" hidden="1" x14ac:dyDescent="0.25">
      <c r="A310" t="s">
        <v>868</v>
      </c>
      <c r="B310">
        <v>14</v>
      </c>
      <c r="C310" t="s">
        <v>581</v>
      </c>
      <c r="D310" t="s">
        <v>426</v>
      </c>
      <c r="E310" t="s">
        <v>621</v>
      </c>
      <c r="F310" t="s">
        <v>633</v>
      </c>
      <c r="G310" t="s">
        <v>428</v>
      </c>
      <c r="H310">
        <v>1</v>
      </c>
      <c r="J310" t="str">
        <v>Int</v>
      </c>
      <c r="K310" t="str">
        <v>Intel Xeon E5-2697 V3</v>
      </c>
      <c r="L310" t="str">
        <v xml:space="preserve">2.6 </v>
      </c>
      <c r="M310" t="str">
        <v xml:space="preserve">3.6 </v>
      </c>
      <c r="N310" t="str">
        <v>145</v>
      </c>
      <c r="O310" t="str">
        <v>No</v>
      </c>
    </row>
    <row r="311" spans="1:15" x14ac:dyDescent="0.25">
      <c r="A311" t="s">
        <v>869</v>
      </c>
      <c r="B311">
        <v>6</v>
      </c>
      <c r="C311" t="s">
        <v>503</v>
      </c>
      <c r="D311" t="s">
        <v>485</v>
      </c>
      <c r="E311" t="s">
        <v>427</v>
      </c>
      <c r="F311" t="s">
        <v>424</v>
      </c>
      <c r="G311" t="s">
        <v>428</v>
      </c>
      <c r="H311">
        <v>0</v>
      </c>
      <c r="J311" t="str">
        <v>AMD</v>
      </c>
      <c r="K311" t="str">
        <v>Ryzen 5 5600F</v>
      </c>
      <c r="L311" t="str">
        <v xml:space="preserve">3 </v>
      </c>
      <c r="M311" t="str">
        <v xml:space="preserve">4 </v>
      </c>
      <c r="N311" t="str">
        <v>65</v>
      </c>
      <c r="O311" t="str">
        <v>No</v>
      </c>
    </row>
    <row r="312" spans="1:15" hidden="1" x14ac:dyDescent="0.25">
      <c r="A312" t="s">
        <v>870</v>
      </c>
      <c r="B312">
        <v>4</v>
      </c>
      <c r="C312" t="s">
        <v>700</v>
      </c>
      <c r="E312" t="s">
        <v>659</v>
      </c>
      <c r="F312" t="s">
        <v>424</v>
      </c>
      <c r="G312" t="s">
        <v>661</v>
      </c>
      <c r="H312">
        <v>4</v>
      </c>
      <c r="J312" t="str">
        <v>Int</v>
      </c>
      <c r="K312" t="str">
        <v>Intel Core i7-3770S</v>
      </c>
      <c r="L312" t="str">
        <v xml:space="preserve">3.1 </v>
      </c>
      <c r="M312" t="str">
        <v/>
      </c>
      <c r="N312" t="str">
        <v>65</v>
      </c>
      <c r="O312" t="str">
        <v>Intel HD Graphics 4000</v>
      </c>
    </row>
    <row r="313" spans="1:15" hidden="1" x14ac:dyDescent="0.25">
      <c r="A313" t="s">
        <v>871</v>
      </c>
      <c r="B313">
        <v>4</v>
      </c>
      <c r="C313" t="s">
        <v>503</v>
      </c>
      <c r="D313" t="s">
        <v>442</v>
      </c>
      <c r="E313" t="s">
        <v>600</v>
      </c>
      <c r="F313" t="s">
        <v>424</v>
      </c>
      <c r="G313" t="s">
        <v>661</v>
      </c>
      <c r="H313">
        <v>8</v>
      </c>
      <c r="J313" t="str">
        <v>Int</v>
      </c>
      <c r="K313" t="str">
        <v>Intel Core i5-4590S</v>
      </c>
      <c r="L313" t="str">
        <v xml:space="preserve">3 </v>
      </c>
      <c r="M313" t="str">
        <v xml:space="preserve">3.7 </v>
      </c>
      <c r="N313" t="str">
        <v>65</v>
      </c>
      <c r="O313" t="str">
        <v>Intel HD Graphics 4000</v>
      </c>
    </row>
    <row r="314" spans="1:15" hidden="1" x14ac:dyDescent="0.25">
      <c r="A314" t="s">
        <v>872</v>
      </c>
      <c r="B314">
        <v>14</v>
      </c>
      <c r="C314" t="s">
        <v>758</v>
      </c>
      <c r="D314" t="s">
        <v>419</v>
      </c>
      <c r="E314" t="s">
        <v>537</v>
      </c>
      <c r="F314" t="s">
        <v>424</v>
      </c>
      <c r="G314" t="s">
        <v>455</v>
      </c>
      <c r="H314">
        <v>0</v>
      </c>
      <c r="J314" t="str">
        <v>Int</v>
      </c>
      <c r="K314" t="str">
        <v>Intel Core i5-13600</v>
      </c>
      <c r="L314" t="str">
        <v xml:space="preserve">2.7 </v>
      </c>
      <c r="M314" t="str">
        <v xml:space="preserve">5 </v>
      </c>
      <c r="N314" t="str">
        <v>65</v>
      </c>
      <c r="O314" t="str">
        <v>Intel UHD Graphics 770</v>
      </c>
    </row>
    <row r="315" spans="1:15" x14ac:dyDescent="0.25">
      <c r="A315" t="s">
        <v>873</v>
      </c>
      <c r="B315">
        <v>2</v>
      </c>
      <c r="C315" t="s">
        <v>442</v>
      </c>
      <c r="D315" t="s">
        <v>422</v>
      </c>
      <c r="E315" t="s">
        <v>635</v>
      </c>
      <c r="F315" t="s">
        <v>424</v>
      </c>
      <c r="G315" t="s">
        <v>874</v>
      </c>
      <c r="H315">
        <v>0</v>
      </c>
      <c r="I315">
        <v>49.95</v>
      </c>
      <c r="J315" t="str">
        <v>AMD</v>
      </c>
      <c r="K315" t="str">
        <v>A4-6300B</v>
      </c>
      <c r="L315" t="str">
        <v xml:space="preserve">3.7 </v>
      </c>
      <c r="M315" t="str">
        <v xml:space="preserve">3.9 </v>
      </c>
      <c r="N315" t="str">
        <v>65</v>
      </c>
      <c r="O315" t="str">
        <v>Radeon HD 8370D</v>
      </c>
    </row>
    <row r="316" spans="1:15" hidden="1" x14ac:dyDescent="0.25">
      <c r="A316" t="s">
        <v>875</v>
      </c>
      <c r="B316">
        <v>8</v>
      </c>
      <c r="C316" t="s">
        <v>609</v>
      </c>
      <c r="D316" t="s">
        <v>469</v>
      </c>
      <c r="E316" t="s">
        <v>621</v>
      </c>
      <c r="F316" t="s">
        <v>811</v>
      </c>
      <c r="G316" t="s">
        <v>428</v>
      </c>
      <c r="H316">
        <v>1</v>
      </c>
      <c r="I316">
        <v>169.95</v>
      </c>
      <c r="J316" t="str">
        <v>Int</v>
      </c>
      <c r="K316" t="str">
        <v>Intel Xeon E5-2630 V3</v>
      </c>
      <c r="L316" t="str">
        <v xml:space="preserve">2.4 </v>
      </c>
      <c r="M316" t="str">
        <v xml:space="preserve">3.2 </v>
      </c>
      <c r="N316" t="str">
        <v>85</v>
      </c>
      <c r="O316" t="str">
        <v>No</v>
      </c>
    </row>
    <row r="317" spans="1:15" hidden="1" x14ac:dyDescent="0.25">
      <c r="A317" t="s">
        <v>876</v>
      </c>
      <c r="B317">
        <v>14</v>
      </c>
      <c r="C317" t="s">
        <v>507</v>
      </c>
      <c r="D317" t="s">
        <v>463</v>
      </c>
      <c r="E317" t="s">
        <v>773</v>
      </c>
      <c r="F317" t="s">
        <v>765</v>
      </c>
      <c r="G317" t="s">
        <v>428</v>
      </c>
      <c r="H317">
        <v>0</v>
      </c>
      <c r="I317">
        <v>847.16</v>
      </c>
      <c r="J317" t="str">
        <v>Int</v>
      </c>
      <c r="K317" t="str">
        <v>Intel Core i9-10940X</v>
      </c>
      <c r="L317" t="str">
        <v xml:space="preserve">3.3 </v>
      </c>
      <c r="M317" t="str">
        <v xml:space="preserve">4.8 </v>
      </c>
      <c r="N317" t="str">
        <v>165</v>
      </c>
      <c r="O317" t="str">
        <v>No</v>
      </c>
    </row>
    <row r="318" spans="1:15" hidden="1" x14ac:dyDescent="0.25">
      <c r="A318" t="s">
        <v>877</v>
      </c>
      <c r="B318">
        <v>4</v>
      </c>
      <c r="C318" t="s">
        <v>469</v>
      </c>
      <c r="D318" t="s">
        <v>485</v>
      </c>
      <c r="E318" t="s">
        <v>600</v>
      </c>
      <c r="F318" t="s">
        <v>424</v>
      </c>
      <c r="G318" t="s">
        <v>661</v>
      </c>
      <c r="H318">
        <v>2</v>
      </c>
      <c r="J318" t="str">
        <v>Int</v>
      </c>
      <c r="K318" t="str">
        <v>Intel Core i7-4790S</v>
      </c>
      <c r="L318" t="str">
        <v xml:space="preserve">3.2 </v>
      </c>
      <c r="M318" t="str">
        <v xml:space="preserve">4 </v>
      </c>
      <c r="N318" t="str">
        <v>65</v>
      </c>
      <c r="O318" t="str">
        <v>Intel HD Graphics 4000</v>
      </c>
    </row>
    <row r="319" spans="1:15" hidden="1" x14ac:dyDescent="0.25">
      <c r="A319" t="s">
        <v>878</v>
      </c>
      <c r="B319">
        <v>8</v>
      </c>
      <c r="C319" t="s">
        <v>445</v>
      </c>
      <c r="D319" t="s">
        <v>440</v>
      </c>
      <c r="E319" t="s">
        <v>576</v>
      </c>
      <c r="F319" t="s">
        <v>765</v>
      </c>
      <c r="G319" t="s">
        <v>428</v>
      </c>
      <c r="H319">
        <v>0</v>
      </c>
      <c r="J319" t="str">
        <v>Int</v>
      </c>
      <c r="K319" t="str">
        <v>Intel Core i7-9800X</v>
      </c>
      <c r="L319" t="str">
        <v xml:space="preserve">3.8 </v>
      </c>
      <c r="M319" t="str">
        <v xml:space="preserve">4.5 </v>
      </c>
      <c r="N319" t="str">
        <v>165</v>
      </c>
      <c r="O319" t="str">
        <v>No</v>
      </c>
    </row>
    <row r="320" spans="1:15" hidden="1" x14ac:dyDescent="0.25">
      <c r="A320" t="s">
        <v>879</v>
      </c>
      <c r="B320">
        <v>4</v>
      </c>
      <c r="C320" t="s">
        <v>473</v>
      </c>
      <c r="D320" t="s">
        <v>445</v>
      </c>
      <c r="E320" t="s">
        <v>560</v>
      </c>
      <c r="F320" t="s">
        <v>623</v>
      </c>
      <c r="G320" t="s">
        <v>562</v>
      </c>
      <c r="H320">
        <v>2</v>
      </c>
      <c r="J320" t="str">
        <v>Int</v>
      </c>
      <c r="K320" t="str">
        <v>Intel Core i7-7700T</v>
      </c>
      <c r="L320" t="str">
        <v xml:space="preserve">2.9 </v>
      </c>
      <c r="M320" t="str">
        <v xml:space="preserve">3.8 </v>
      </c>
      <c r="N320" t="str">
        <v>35</v>
      </c>
      <c r="O320" t="str">
        <v>Intel HD Graphics 630</v>
      </c>
    </row>
    <row r="321" spans="1:15" hidden="1" x14ac:dyDescent="0.25">
      <c r="A321" t="s">
        <v>880</v>
      </c>
      <c r="B321">
        <v>4</v>
      </c>
      <c r="C321" t="s">
        <v>437</v>
      </c>
      <c r="D321" t="s">
        <v>426</v>
      </c>
      <c r="E321" t="s">
        <v>621</v>
      </c>
      <c r="F321" t="s">
        <v>685</v>
      </c>
      <c r="G321" t="s">
        <v>428</v>
      </c>
      <c r="H321">
        <v>1</v>
      </c>
      <c r="J321" t="str">
        <v>Int</v>
      </c>
      <c r="K321" t="str">
        <v>Intel Xeon E5-1620 V3</v>
      </c>
      <c r="L321" t="str">
        <v xml:space="preserve">3.5 </v>
      </c>
      <c r="M321" t="str">
        <v xml:space="preserve">3.6 </v>
      </c>
      <c r="N321" t="str">
        <v>140</v>
      </c>
      <c r="O321" t="str">
        <v>No</v>
      </c>
    </row>
    <row r="322" spans="1:15" x14ac:dyDescent="0.25">
      <c r="A322" t="s">
        <v>881</v>
      </c>
      <c r="B322">
        <v>4</v>
      </c>
      <c r="C322" t="s">
        <v>451</v>
      </c>
      <c r="D322" t="s">
        <v>445</v>
      </c>
      <c r="E322" t="s">
        <v>822</v>
      </c>
      <c r="F322" t="s">
        <v>541</v>
      </c>
      <c r="G322" t="s">
        <v>711</v>
      </c>
      <c r="H322">
        <v>14</v>
      </c>
      <c r="I322">
        <v>118.02</v>
      </c>
      <c r="J322" t="str">
        <v>AMD</v>
      </c>
      <c r="K322" t="str">
        <v>A10-7700K</v>
      </c>
      <c r="L322" t="str">
        <v xml:space="preserve">3.4 </v>
      </c>
      <c r="M322" t="str">
        <v xml:space="preserve">3.8 </v>
      </c>
      <c r="N322" t="str">
        <v>95</v>
      </c>
      <c r="O322" t="str">
        <v>Radeon R7 (on-die)</v>
      </c>
    </row>
    <row r="323" spans="1:15" hidden="1" x14ac:dyDescent="0.25">
      <c r="A323" t="s">
        <v>882</v>
      </c>
      <c r="B323">
        <v>8</v>
      </c>
      <c r="C323" t="s">
        <v>796</v>
      </c>
      <c r="D323" t="s">
        <v>826</v>
      </c>
      <c r="E323" t="s">
        <v>738</v>
      </c>
      <c r="F323" t="s">
        <v>883</v>
      </c>
      <c r="G323" t="s">
        <v>428</v>
      </c>
      <c r="H323">
        <v>0</v>
      </c>
      <c r="I323">
        <v>129.94</v>
      </c>
      <c r="J323" t="str">
        <v>Int</v>
      </c>
      <c r="K323" t="str">
        <v>Intel Xeon E5-2650L</v>
      </c>
      <c r="L323" t="str">
        <v xml:space="preserve">1.8 </v>
      </c>
      <c r="M323" t="str">
        <v xml:space="preserve">2.3 </v>
      </c>
      <c r="N323" t="str">
        <v>70</v>
      </c>
      <c r="O323" t="str">
        <v>No</v>
      </c>
    </row>
    <row r="324" spans="1:15" hidden="1" x14ac:dyDescent="0.25">
      <c r="A324" t="s">
        <v>884</v>
      </c>
      <c r="B324">
        <v>4</v>
      </c>
      <c r="C324" t="s">
        <v>503</v>
      </c>
      <c r="E324" t="s">
        <v>717</v>
      </c>
      <c r="F324" t="s">
        <v>541</v>
      </c>
      <c r="G324" t="s">
        <v>428</v>
      </c>
      <c r="H324">
        <v>1</v>
      </c>
      <c r="J324" t="str">
        <v>Int</v>
      </c>
      <c r="K324" t="str">
        <v>Intel Core 2 Quad Q9650</v>
      </c>
      <c r="L324" t="str">
        <v xml:space="preserve">3 </v>
      </c>
      <c r="M324" t="str">
        <v/>
      </c>
      <c r="N324" t="str">
        <v>95</v>
      </c>
      <c r="O324" t="str">
        <v>No</v>
      </c>
    </row>
    <row r="325" spans="1:15" hidden="1" x14ac:dyDescent="0.25">
      <c r="A325" t="s">
        <v>885</v>
      </c>
      <c r="B325">
        <v>4</v>
      </c>
      <c r="C325" t="s">
        <v>430</v>
      </c>
      <c r="D325" t="s">
        <v>440</v>
      </c>
      <c r="E325" t="s">
        <v>560</v>
      </c>
      <c r="F325" t="s">
        <v>886</v>
      </c>
      <c r="G325" t="s">
        <v>428</v>
      </c>
      <c r="H325">
        <v>0</v>
      </c>
      <c r="I325">
        <v>209.95</v>
      </c>
      <c r="J325" t="str">
        <v>Int</v>
      </c>
      <c r="K325" t="str">
        <v>Intel Core i7-7740X</v>
      </c>
      <c r="L325" t="str">
        <v xml:space="preserve">4.3 </v>
      </c>
      <c r="M325" t="str">
        <v xml:space="preserve">4.5 </v>
      </c>
      <c r="N325" t="str">
        <v>112</v>
      </c>
      <c r="O325" t="str">
        <v>No</v>
      </c>
    </row>
    <row r="326" spans="1:15" hidden="1" x14ac:dyDescent="0.25">
      <c r="A326" t="s">
        <v>887</v>
      </c>
      <c r="B326">
        <v>4</v>
      </c>
      <c r="C326" t="s">
        <v>749</v>
      </c>
      <c r="E326" t="s">
        <v>750</v>
      </c>
      <c r="F326" t="s">
        <v>541</v>
      </c>
      <c r="G326" t="s">
        <v>428</v>
      </c>
      <c r="H326">
        <v>5</v>
      </c>
      <c r="J326" t="str">
        <v>Int</v>
      </c>
      <c r="K326" t="str">
        <v>Intel Core i5-750</v>
      </c>
      <c r="L326" t="str">
        <v xml:space="preserve">2.66 </v>
      </c>
      <c r="M326" t="str">
        <v/>
      </c>
      <c r="N326" t="str">
        <v>95</v>
      </c>
      <c r="O326" t="str">
        <v>No</v>
      </c>
    </row>
    <row r="327" spans="1:15" hidden="1" x14ac:dyDescent="0.25">
      <c r="A327" t="s">
        <v>888</v>
      </c>
      <c r="B327">
        <v>4</v>
      </c>
      <c r="C327" t="s">
        <v>503</v>
      </c>
      <c r="E327" t="s">
        <v>621</v>
      </c>
      <c r="F327" t="s">
        <v>616</v>
      </c>
      <c r="G327" t="s">
        <v>602</v>
      </c>
      <c r="H327">
        <v>29</v>
      </c>
      <c r="J327" t="str">
        <v>Int</v>
      </c>
      <c r="K327" t="str">
        <v>Intel Core i5-4430</v>
      </c>
      <c r="L327" t="str">
        <v xml:space="preserve">3 </v>
      </c>
      <c r="M327" t="str">
        <v/>
      </c>
      <c r="N327" t="str">
        <v>84</v>
      </c>
      <c r="O327" t="str">
        <v>Intel HD Graphics 4600</v>
      </c>
    </row>
    <row r="328" spans="1:15" hidden="1" x14ac:dyDescent="0.25">
      <c r="A328" t="s">
        <v>889</v>
      </c>
      <c r="B328">
        <v>6</v>
      </c>
      <c r="C328" t="s">
        <v>627</v>
      </c>
      <c r="D328" t="s">
        <v>463</v>
      </c>
      <c r="E328" t="s">
        <v>582</v>
      </c>
      <c r="F328" t="s">
        <v>424</v>
      </c>
      <c r="G328" t="s">
        <v>592</v>
      </c>
      <c r="H328">
        <v>2</v>
      </c>
      <c r="J328" t="str">
        <v>Int</v>
      </c>
      <c r="K328" t="str">
        <v>Intel Core i5-11600</v>
      </c>
      <c r="L328" t="str">
        <v xml:space="preserve">2.8 </v>
      </c>
      <c r="M328" t="str">
        <v xml:space="preserve">4.8 </v>
      </c>
      <c r="N328" t="str">
        <v>65</v>
      </c>
      <c r="O328" t="str">
        <v>Intel UHD Graphics 750</v>
      </c>
    </row>
    <row r="329" spans="1:15" hidden="1" x14ac:dyDescent="0.25">
      <c r="A329" t="s">
        <v>890</v>
      </c>
      <c r="B329">
        <v>2</v>
      </c>
      <c r="C329" t="s">
        <v>700</v>
      </c>
      <c r="E329" t="s">
        <v>659</v>
      </c>
      <c r="F329" t="s">
        <v>729</v>
      </c>
      <c r="G329" t="s">
        <v>763</v>
      </c>
      <c r="H329">
        <v>2</v>
      </c>
      <c r="J329" t="str">
        <v>Int</v>
      </c>
      <c r="K329" t="str">
        <v>Intel Pentium G2120</v>
      </c>
      <c r="L329" t="str">
        <v xml:space="preserve">3.1 </v>
      </c>
      <c r="M329" t="str">
        <v/>
      </c>
      <c r="N329" t="str">
        <v>55</v>
      </c>
      <c r="O329" t="str">
        <v>Intel HD Graphics</v>
      </c>
    </row>
    <row r="330" spans="1:15" hidden="1" x14ac:dyDescent="0.25">
      <c r="A330" t="s">
        <v>891</v>
      </c>
      <c r="B330">
        <v>4</v>
      </c>
      <c r="C330" t="s">
        <v>469</v>
      </c>
      <c r="E330" t="s">
        <v>717</v>
      </c>
      <c r="F330" t="s">
        <v>548</v>
      </c>
      <c r="G330" t="s">
        <v>428</v>
      </c>
      <c r="H330">
        <v>0</v>
      </c>
      <c r="I330">
        <v>1298</v>
      </c>
      <c r="J330" t="str">
        <v>Int</v>
      </c>
      <c r="K330" t="str">
        <v>Intel Core 2 Extreme QX9775</v>
      </c>
      <c r="L330" t="str">
        <v xml:space="preserve">3.2 </v>
      </c>
      <c r="M330" t="str">
        <v/>
      </c>
      <c r="N330" t="str">
        <v>150</v>
      </c>
      <c r="O330" t="str">
        <v>No</v>
      </c>
    </row>
    <row r="331" spans="1:15" hidden="1" x14ac:dyDescent="0.25">
      <c r="A331" t="s">
        <v>892</v>
      </c>
      <c r="B331">
        <v>4</v>
      </c>
      <c r="C331" t="s">
        <v>442</v>
      </c>
      <c r="D331" t="s">
        <v>494</v>
      </c>
      <c r="E331" t="s">
        <v>560</v>
      </c>
      <c r="F331" t="s">
        <v>762</v>
      </c>
      <c r="G331" t="s">
        <v>893</v>
      </c>
      <c r="H331">
        <v>1</v>
      </c>
      <c r="I331">
        <v>105.99</v>
      </c>
      <c r="J331" t="str">
        <v>Int</v>
      </c>
      <c r="K331" t="str">
        <v>Intel Xeon E3-1245 V6</v>
      </c>
      <c r="L331" t="str">
        <v xml:space="preserve">3.7 </v>
      </c>
      <c r="M331" t="str">
        <v xml:space="preserve">4.1 </v>
      </c>
      <c r="N331" t="str">
        <v>73</v>
      </c>
      <c r="O331" t="str">
        <v>Intel HD Graphics P630</v>
      </c>
    </row>
    <row r="332" spans="1:15" hidden="1" x14ac:dyDescent="0.25">
      <c r="A332" t="s">
        <v>894</v>
      </c>
      <c r="B332">
        <v>2</v>
      </c>
      <c r="C332" t="s">
        <v>473</v>
      </c>
      <c r="E332" t="s">
        <v>659</v>
      </c>
      <c r="F332" t="s">
        <v>729</v>
      </c>
      <c r="G332" t="s">
        <v>763</v>
      </c>
      <c r="H332">
        <v>3</v>
      </c>
      <c r="J332" t="str">
        <v>Int</v>
      </c>
      <c r="K332" t="str">
        <v>Intel Pentium G2020</v>
      </c>
      <c r="L332" t="str">
        <v xml:space="preserve">2.9 </v>
      </c>
      <c r="M332" t="str">
        <v/>
      </c>
      <c r="N332" t="str">
        <v>55</v>
      </c>
      <c r="O332" t="str">
        <v>Intel HD Graphics</v>
      </c>
    </row>
    <row r="333" spans="1:15" hidden="1" x14ac:dyDescent="0.25">
      <c r="A333" t="s">
        <v>895</v>
      </c>
      <c r="B333">
        <v>2</v>
      </c>
      <c r="C333" t="s">
        <v>700</v>
      </c>
      <c r="E333" t="s">
        <v>553</v>
      </c>
      <c r="F333" t="s">
        <v>424</v>
      </c>
      <c r="G333" t="s">
        <v>714</v>
      </c>
      <c r="H333">
        <v>0</v>
      </c>
      <c r="I333">
        <v>39.01</v>
      </c>
      <c r="J333" t="str">
        <v>Int</v>
      </c>
      <c r="K333" t="str">
        <v>Intel Celeron G4900</v>
      </c>
      <c r="L333" t="str">
        <v xml:space="preserve">3.1 </v>
      </c>
      <c r="M333" t="str">
        <v/>
      </c>
      <c r="N333" t="str">
        <v>65</v>
      </c>
      <c r="O333" t="str">
        <v>Intel UHD Graphics 610</v>
      </c>
    </row>
    <row r="334" spans="1:15" hidden="1" x14ac:dyDescent="0.25">
      <c r="A334" t="s">
        <v>896</v>
      </c>
      <c r="B334">
        <v>6</v>
      </c>
      <c r="C334" t="s">
        <v>897</v>
      </c>
      <c r="E334" t="s">
        <v>761</v>
      </c>
      <c r="F334" t="s">
        <v>723</v>
      </c>
      <c r="G334" t="s">
        <v>428</v>
      </c>
      <c r="H334">
        <v>1</v>
      </c>
      <c r="J334" t="str">
        <v>Int</v>
      </c>
      <c r="K334" t="str">
        <v>Intel Core i7-990X Extreme Edition</v>
      </c>
      <c r="L334" t="str">
        <v xml:space="preserve">3.467 </v>
      </c>
      <c r="M334" t="str">
        <v/>
      </c>
      <c r="N334" t="str">
        <v>130</v>
      </c>
      <c r="O334" t="str">
        <v>No</v>
      </c>
    </row>
    <row r="335" spans="1:15" hidden="1" x14ac:dyDescent="0.25">
      <c r="A335" t="s">
        <v>898</v>
      </c>
      <c r="B335">
        <v>6</v>
      </c>
      <c r="C335" t="s">
        <v>700</v>
      </c>
      <c r="D335" t="s">
        <v>443</v>
      </c>
      <c r="E335" t="s">
        <v>540</v>
      </c>
      <c r="F335" t="s">
        <v>424</v>
      </c>
      <c r="G335" t="s">
        <v>542</v>
      </c>
      <c r="H335">
        <v>0</v>
      </c>
      <c r="I335">
        <v>304.35000000000002</v>
      </c>
      <c r="J335" t="str">
        <v>Int</v>
      </c>
      <c r="K335" t="str">
        <v>Intel Core i5-9600</v>
      </c>
      <c r="L335" t="str">
        <v xml:space="preserve">3.1 </v>
      </c>
      <c r="M335" t="str">
        <v xml:space="preserve">4.6 </v>
      </c>
      <c r="N335" t="str">
        <v>65</v>
      </c>
      <c r="O335" t="str">
        <v>Intel UHD Graphics 630</v>
      </c>
    </row>
    <row r="336" spans="1:15" hidden="1" x14ac:dyDescent="0.25">
      <c r="A336" t="s">
        <v>899</v>
      </c>
      <c r="B336">
        <v>2</v>
      </c>
      <c r="C336" t="s">
        <v>494</v>
      </c>
      <c r="E336" t="s">
        <v>534</v>
      </c>
      <c r="F336" t="s">
        <v>508</v>
      </c>
      <c r="G336" t="s">
        <v>714</v>
      </c>
      <c r="H336">
        <v>0</v>
      </c>
      <c r="I336">
        <v>89.99</v>
      </c>
      <c r="J336" t="str">
        <v>Int</v>
      </c>
      <c r="K336" t="str">
        <v>Intel Pentium Gold G6405</v>
      </c>
      <c r="L336" t="str">
        <v xml:space="preserve">4.1 </v>
      </c>
      <c r="M336" t="str">
        <v/>
      </c>
      <c r="N336" t="str">
        <v>58</v>
      </c>
      <c r="O336" t="str">
        <v>Intel UHD Graphics 610</v>
      </c>
    </row>
    <row r="337" spans="1:15" hidden="1" x14ac:dyDescent="0.25">
      <c r="A337" t="s">
        <v>900</v>
      </c>
      <c r="B337">
        <v>4</v>
      </c>
      <c r="C337" t="s">
        <v>627</v>
      </c>
      <c r="E337" t="s">
        <v>750</v>
      </c>
      <c r="F337" t="s">
        <v>541</v>
      </c>
      <c r="G337" t="s">
        <v>428</v>
      </c>
      <c r="H337">
        <v>6</v>
      </c>
      <c r="I337">
        <v>163.04</v>
      </c>
      <c r="J337" t="str">
        <v>Int</v>
      </c>
      <c r="K337" t="str">
        <v>Intel Core i7-860</v>
      </c>
      <c r="L337" t="str">
        <v xml:space="preserve">2.8 </v>
      </c>
      <c r="M337" t="str">
        <v/>
      </c>
      <c r="N337" t="str">
        <v>95</v>
      </c>
      <c r="O337" t="str">
        <v>No</v>
      </c>
    </row>
    <row r="338" spans="1:15" hidden="1" x14ac:dyDescent="0.25">
      <c r="A338" t="s">
        <v>901</v>
      </c>
      <c r="B338">
        <v>4</v>
      </c>
      <c r="C338" t="s">
        <v>507</v>
      </c>
      <c r="E338" t="s">
        <v>659</v>
      </c>
      <c r="F338" t="s">
        <v>660</v>
      </c>
      <c r="G338" t="s">
        <v>703</v>
      </c>
      <c r="H338">
        <v>3</v>
      </c>
      <c r="I338">
        <v>249.99</v>
      </c>
      <c r="J338" t="str">
        <v>Int</v>
      </c>
      <c r="K338" t="str">
        <v>Intel Core i5-3550</v>
      </c>
      <c r="L338" t="str">
        <v xml:space="preserve">3.3 </v>
      </c>
      <c r="M338" t="str">
        <v/>
      </c>
      <c r="N338" t="str">
        <v>77</v>
      </c>
      <c r="O338" t="str">
        <v>Intel HD Graphics 2500</v>
      </c>
    </row>
    <row r="339" spans="1:15" hidden="1" x14ac:dyDescent="0.25">
      <c r="A339" t="s">
        <v>902</v>
      </c>
      <c r="B339">
        <v>6</v>
      </c>
      <c r="C339" t="s">
        <v>826</v>
      </c>
      <c r="E339" t="s">
        <v>738</v>
      </c>
      <c r="F339" t="s">
        <v>541</v>
      </c>
      <c r="G339" t="s">
        <v>428</v>
      </c>
      <c r="H339">
        <v>0</v>
      </c>
      <c r="I339">
        <v>47.66</v>
      </c>
      <c r="J339" t="str">
        <v>Int</v>
      </c>
      <c r="K339" t="str">
        <v>Intel Xeon E5-2630</v>
      </c>
      <c r="L339" t="str">
        <v xml:space="preserve">2.3 </v>
      </c>
      <c r="M339" t="str">
        <v/>
      </c>
      <c r="N339" t="str">
        <v>95</v>
      </c>
      <c r="O339" t="str">
        <v>No</v>
      </c>
    </row>
    <row r="340" spans="1:15" hidden="1" x14ac:dyDescent="0.25">
      <c r="A340" t="s">
        <v>903</v>
      </c>
      <c r="B340">
        <v>6</v>
      </c>
      <c r="C340" t="s">
        <v>437</v>
      </c>
      <c r="D340" t="s">
        <v>422</v>
      </c>
      <c r="E340" t="s">
        <v>659</v>
      </c>
      <c r="F340" t="s">
        <v>723</v>
      </c>
      <c r="G340" t="s">
        <v>428</v>
      </c>
      <c r="H340">
        <v>1</v>
      </c>
      <c r="I340">
        <v>229.95</v>
      </c>
      <c r="J340" t="str">
        <v>Int</v>
      </c>
      <c r="K340" t="str">
        <v>Intel Xeon E5-1650 V2</v>
      </c>
      <c r="L340" t="str">
        <v xml:space="preserve">3.5 </v>
      </c>
      <c r="M340" t="str">
        <v xml:space="preserve">3.9 </v>
      </c>
      <c r="N340" t="str">
        <v>130</v>
      </c>
      <c r="O340" t="str">
        <v>No</v>
      </c>
    </row>
    <row r="341" spans="1:15" hidden="1" x14ac:dyDescent="0.25">
      <c r="A341" t="s">
        <v>904</v>
      </c>
      <c r="B341">
        <v>4</v>
      </c>
      <c r="C341" t="s">
        <v>758</v>
      </c>
      <c r="D341" t="s">
        <v>507</v>
      </c>
      <c r="E341" t="s">
        <v>560</v>
      </c>
      <c r="F341" t="s">
        <v>623</v>
      </c>
      <c r="G341" t="s">
        <v>562</v>
      </c>
      <c r="H341">
        <v>0</v>
      </c>
      <c r="I341">
        <v>130.43</v>
      </c>
      <c r="J341" t="str">
        <v>Int</v>
      </c>
      <c r="K341" t="str">
        <v>Intel Core i5-7500T</v>
      </c>
      <c r="L341" t="str">
        <v xml:space="preserve">2.7 </v>
      </c>
      <c r="M341" t="str">
        <v xml:space="preserve">3.3 </v>
      </c>
      <c r="N341" t="str">
        <v>35</v>
      </c>
      <c r="O341" t="str">
        <v>Intel HD Graphics 630</v>
      </c>
    </row>
    <row r="342" spans="1:15" hidden="1" x14ac:dyDescent="0.25">
      <c r="A342" t="s">
        <v>905</v>
      </c>
      <c r="B342">
        <v>4</v>
      </c>
      <c r="C342" t="s">
        <v>457</v>
      </c>
      <c r="D342" t="s">
        <v>418</v>
      </c>
      <c r="E342" t="s">
        <v>537</v>
      </c>
      <c r="F342" t="s">
        <v>623</v>
      </c>
      <c r="G342" t="s">
        <v>584</v>
      </c>
      <c r="H342">
        <v>0</v>
      </c>
      <c r="J342" t="str">
        <v>Int</v>
      </c>
      <c r="K342" t="str">
        <v>Intel Core i3-13100T</v>
      </c>
      <c r="L342" t="str">
        <v xml:space="preserve">2.5 </v>
      </c>
      <c r="M342" t="str">
        <v xml:space="preserve">4.2 </v>
      </c>
      <c r="N342" t="str">
        <v>35</v>
      </c>
      <c r="O342" t="str">
        <v>Intel UHD Graphics 730</v>
      </c>
    </row>
    <row r="343" spans="1:15" hidden="1" x14ac:dyDescent="0.25">
      <c r="A343" t="s">
        <v>906</v>
      </c>
      <c r="B343">
        <v>4</v>
      </c>
      <c r="C343" t="s">
        <v>437</v>
      </c>
      <c r="D343" t="s">
        <v>422</v>
      </c>
      <c r="E343" t="s">
        <v>600</v>
      </c>
      <c r="F343" t="s">
        <v>601</v>
      </c>
      <c r="G343" t="s">
        <v>602</v>
      </c>
      <c r="H343">
        <v>4</v>
      </c>
      <c r="J343" t="str">
        <v>Int</v>
      </c>
      <c r="K343" t="str">
        <v>Intel Core i5-4690K</v>
      </c>
      <c r="L343" t="str">
        <v xml:space="preserve">3.5 </v>
      </c>
      <c r="M343" t="str">
        <v xml:space="preserve">3.9 </v>
      </c>
      <c r="N343" t="str">
        <v>88</v>
      </c>
      <c r="O343" t="str">
        <v>Intel HD Graphics 4600</v>
      </c>
    </row>
    <row r="344" spans="1:15" hidden="1" x14ac:dyDescent="0.25">
      <c r="A344" t="s">
        <v>907</v>
      </c>
      <c r="B344">
        <v>8</v>
      </c>
      <c r="C344" t="s">
        <v>451</v>
      </c>
      <c r="D344" t="s">
        <v>485</v>
      </c>
      <c r="E344" t="s">
        <v>659</v>
      </c>
      <c r="F344" t="s">
        <v>548</v>
      </c>
      <c r="G344" t="s">
        <v>428</v>
      </c>
      <c r="H344">
        <v>0</v>
      </c>
      <c r="J344" t="str">
        <v>Int</v>
      </c>
      <c r="K344" t="str">
        <v>Intel Xeon E5-2687W V2</v>
      </c>
      <c r="L344" t="str">
        <v xml:space="preserve">3.4 </v>
      </c>
      <c r="M344" t="str">
        <v xml:space="preserve">4 </v>
      </c>
      <c r="N344" t="str">
        <v>150</v>
      </c>
      <c r="O344" t="str">
        <v>No</v>
      </c>
    </row>
    <row r="345" spans="1:15" hidden="1" x14ac:dyDescent="0.25">
      <c r="A345" t="s">
        <v>908</v>
      </c>
      <c r="B345">
        <v>4</v>
      </c>
      <c r="C345" t="s">
        <v>426</v>
      </c>
      <c r="E345" t="s">
        <v>738</v>
      </c>
      <c r="F345" t="s">
        <v>723</v>
      </c>
      <c r="G345" t="s">
        <v>428</v>
      </c>
      <c r="H345">
        <v>24</v>
      </c>
      <c r="J345" t="str">
        <v>Int</v>
      </c>
      <c r="K345" t="str">
        <v>Intel Core i7-3820</v>
      </c>
      <c r="L345" t="str">
        <v xml:space="preserve">3.6 </v>
      </c>
      <c r="M345" t="str">
        <v/>
      </c>
      <c r="N345" t="str">
        <v>130</v>
      </c>
      <c r="O345" t="str">
        <v>No</v>
      </c>
    </row>
    <row r="346" spans="1:15" hidden="1" x14ac:dyDescent="0.25">
      <c r="A346" t="s">
        <v>909</v>
      </c>
      <c r="B346">
        <v>10</v>
      </c>
      <c r="C346" t="s">
        <v>627</v>
      </c>
      <c r="D346" t="s">
        <v>426</v>
      </c>
      <c r="E346" t="s">
        <v>659</v>
      </c>
      <c r="F346" t="s">
        <v>910</v>
      </c>
      <c r="G346" t="s">
        <v>428</v>
      </c>
      <c r="H346">
        <v>2</v>
      </c>
      <c r="J346" t="str">
        <v>Int</v>
      </c>
      <c r="K346" t="str">
        <v>Intel Xeon E5-2680 V2</v>
      </c>
      <c r="L346" t="str">
        <v xml:space="preserve">2.8 </v>
      </c>
      <c r="M346" t="str">
        <v xml:space="preserve">3.6 </v>
      </c>
      <c r="N346" t="str">
        <v>115</v>
      </c>
      <c r="O346" t="str">
        <v>No</v>
      </c>
    </row>
    <row r="347" spans="1:15" x14ac:dyDescent="0.25">
      <c r="A347" t="s">
        <v>911</v>
      </c>
      <c r="B347">
        <v>4</v>
      </c>
      <c r="C347" t="s">
        <v>442</v>
      </c>
      <c r="D347" t="s">
        <v>485</v>
      </c>
      <c r="E347" t="s">
        <v>822</v>
      </c>
      <c r="F347" t="s">
        <v>541</v>
      </c>
      <c r="G347" t="s">
        <v>428</v>
      </c>
      <c r="H347">
        <v>67</v>
      </c>
      <c r="J347" t="str">
        <v>AMD</v>
      </c>
      <c r="K347" t="str">
        <v>Athlon X4 860K</v>
      </c>
      <c r="L347" t="str">
        <v xml:space="preserve">3.7 </v>
      </c>
      <c r="M347" t="str">
        <v xml:space="preserve">4 </v>
      </c>
      <c r="N347" t="str">
        <v>95</v>
      </c>
      <c r="O347" t="str">
        <v>No</v>
      </c>
    </row>
    <row r="348" spans="1:15" hidden="1" x14ac:dyDescent="0.25">
      <c r="A348" t="s">
        <v>912</v>
      </c>
      <c r="B348">
        <v>4</v>
      </c>
      <c r="C348" t="s">
        <v>437</v>
      </c>
      <c r="D348" t="s">
        <v>445</v>
      </c>
      <c r="E348" t="s">
        <v>614</v>
      </c>
      <c r="F348" t="s">
        <v>685</v>
      </c>
      <c r="G348" t="s">
        <v>428</v>
      </c>
      <c r="H348">
        <v>0</v>
      </c>
      <c r="I348">
        <v>232.12</v>
      </c>
      <c r="J348" t="str">
        <v>Int</v>
      </c>
      <c r="K348" t="str">
        <v>Intel Xeon E5-1620 V4</v>
      </c>
      <c r="L348" t="str">
        <v xml:space="preserve">3.5 </v>
      </c>
      <c r="M348" t="str">
        <v xml:space="preserve">3.8 </v>
      </c>
      <c r="N348" t="str">
        <v>140</v>
      </c>
      <c r="O348" t="str">
        <v>No</v>
      </c>
    </row>
    <row r="349" spans="1:15" hidden="1" x14ac:dyDescent="0.25">
      <c r="A349" t="s">
        <v>913</v>
      </c>
      <c r="B349">
        <v>8</v>
      </c>
      <c r="C349" t="s">
        <v>581</v>
      </c>
      <c r="D349" t="s">
        <v>451</v>
      </c>
      <c r="E349" t="s">
        <v>621</v>
      </c>
      <c r="F349" t="s">
        <v>843</v>
      </c>
      <c r="G349" t="s">
        <v>428</v>
      </c>
      <c r="H349">
        <v>0</v>
      </c>
      <c r="J349" t="str">
        <v>Int</v>
      </c>
      <c r="K349" t="str">
        <v>Intel Xeon E5-2640 V3</v>
      </c>
      <c r="L349" t="str">
        <v xml:space="preserve">2.6 </v>
      </c>
      <c r="M349" t="str">
        <v xml:space="preserve">3.4 </v>
      </c>
      <c r="N349" t="str">
        <v>90</v>
      </c>
      <c r="O349" t="str">
        <v>No</v>
      </c>
    </row>
    <row r="350" spans="1:15" hidden="1" x14ac:dyDescent="0.25">
      <c r="A350" t="s">
        <v>914</v>
      </c>
      <c r="B350">
        <v>2</v>
      </c>
      <c r="C350" t="s">
        <v>819</v>
      </c>
      <c r="E350" t="s">
        <v>551</v>
      </c>
      <c r="F350" t="s">
        <v>424</v>
      </c>
      <c r="G350" t="s">
        <v>428</v>
      </c>
      <c r="H350">
        <v>3</v>
      </c>
      <c r="I350">
        <v>171.98</v>
      </c>
      <c r="J350" t="str">
        <v>Int</v>
      </c>
      <c r="K350" t="str">
        <v>Intel Core 2 Duo E7500</v>
      </c>
      <c r="L350" t="str">
        <v xml:space="preserve">2.93 </v>
      </c>
      <c r="M350" t="str">
        <v/>
      </c>
      <c r="N350" t="str">
        <v>65</v>
      </c>
      <c r="O350" t="str">
        <v>No</v>
      </c>
    </row>
    <row r="351" spans="1:15" hidden="1" x14ac:dyDescent="0.25">
      <c r="A351" t="s">
        <v>915</v>
      </c>
      <c r="B351">
        <v>4</v>
      </c>
      <c r="C351" t="s">
        <v>700</v>
      </c>
      <c r="E351" t="s">
        <v>659</v>
      </c>
      <c r="F351" t="s">
        <v>660</v>
      </c>
      <c r="G351" t="s">
        <v>703</v>
      </c>
      <c r="H351">
        <v>7</v>
      </c>
      <c r="J351" t="str">
        <v>Int</v>
      </c>
      <c r="K351" t="str">
        <v>Intel Core i5-3450</v>
      </c>
      <c r="L351" t="str">
        <v xml:space="preserve">3.1 </v>
      </c>
      <c r="M351" t="str">
        <v/>
      </c>
      <c r="N351" t="str">
        <v>77</v>
      </c>
      <c r="O351" t="str">
        <v>Intel HD Graphics 2500</v>
      </c>
    </row>
    <row r="352" spans="1:15" x14ac:dyDescent="0.25">
      <c r="A352" t="s">
        <v>916</v>
      </c>
      <c r="B352">
        <v>6</v>
      </c>
      <c r="C352" t="s">
        <v>627</v>
      </c>
      <c r="E352" t="s">
        <v>735</v>
      </c>
      <c r="F352" t="s">
        <v>454</v>
      </c>
      <c r="G352" t="s">
        <v>428</v>
      </c>
      <c r="H352">
        <v>3</v>
      </c>
      <c r="I352">
        <v>108.02</v>
      </c>
      <c r="J352" t="str">
        <v>AMD</v>
      </c>
      <c r="K352" t="str">
        <v>Phenom II X6 1055T</v>
      </c>
      <c r="L352" t="str">
        <v xml:space="preserve">2.8 </v>
      </c>
      <c r="M352" t="str">
        <v/>
      </c>
      <c r="N352" t="str">
        <v>125</v>
      </c>
      <c r="O352" t="str">
        <v>No</v>
      </c>
    </row>
    <row r="353" spans="1:15" hidden="1" x14ac:dyDescent="0.25">
      <c r="A353" t="s">
        <v>917</v>
      </c>
      <c r="B353">
        <v>4</v>
      </c>
      <c r="C353" t="s">
        <v>473</v>
      </c>
      <c r="E353" t="s">
        <v>659</v>
      </c>
      <c r="F353" t="s">
        <v>424</v>
      </c>
      <c r="G353" t="s">
        <v>703</v>
      </c>
      <c r="H353">
        <v>0</v>
      </c>
      <c r="J353" t="str">
        <v>Int</v>
      </c>
      <c r="K353" t="str">
        <v>Intel Core i5-3470S</v>
      </c>
      <c r="L353" t="str">
        <v xml:space="preserve">2.9 </v>
      </c>
      <c r="M353" t="str">
        <v/>
      </c>
      <c r="N353" t="str">
        <v>65</v>
      </c>
      <c r="O353" t="str">
        <v>Intel HD Graphics 2500</v>
      </c>
    </row>
    <row r="354" spans="1:15" x14ac:dyDescent="0.25">
      <c r="A354" t="s">
        <v>918</v>
      </c>
      <c r="B354">
        <v>4</v>
      </c>
      <c r="C354" t="s">
        <v>919</v>
      </c>
      <c r="E354" t="s">
        <v>836</v>
      </c>
      <c r="F354" t="s">
        <v>837</v>
      </c>
      <c r="G354" t="s">
        <v>920</v>
      </c>
      <c r="H354">
        <v>1</v>
      </c>
      <c r="J354" t="str">
        <v>AMD</v>
      </c>
      <c r="K354" t="str">
        <v>3850</v>
      </c>
      <c r="L354" t="str">
        <v xml:space="preserve">1.3 </v>
      </c>
      <c r="M354" t="str">
        <v/>
      </c>
      <c r="N354" t="str">
        <v>25</v>
      </c>
      <c r="O354" t="str">
        <v>Radeon HD 8280</v>
      </c>
    </row>
    <row r="355" spans="1:15" x14ac:dyDescent="0.25">
      <c r="A355" t="s">
        <v>921</v>
      </c>
      <c r="B355">
        <v>4</v>
      </c>
      <c r="C355" t="s">
        <v>700</v>
      </c>
      <c r="D355" t="s">
        <v>445</v>
      </c>
      <c r="E355" t="s">
        <v>822</v>
      </c>
      <c r="F355" t="s">
        <v>424</v>
      </c>
      <c r="G355" t="s">
        <v>711</v>
      </c>
      <c r="H355">
        <v>22</v>
      </c>
      <c r="J355" t="str">
        <v>AMD</v>
      </c>
      <c r="K355" t="str">
        <v>A8-7600</v>
      </c>
      <c r="L355" t="str">
        <v xml:space="preserve">3.1 </v>
      </c>
      <c r="M355" t="str">
        <v xml:space="preserve">3.8 </v>
      </c>
      <c r="N355" t="str">
        <v>65</v>
      </c>
      <c r="O355" t="str">
        <v>Radeon R7 (on-die)</v>
      </c>
    </row>
    <row r="356" spans="1:15" hidden="1" x14ac:dyDescent="0.25">
      <c r="A356" t="s">
        <v>922</v>
      </c>
      <c r="B356">
        <v>4</v>
      </c>
      <c r="C356" t="s">
        <v>700</v>
      </c>
      <c r="D356" t="s">
        <v>442</v>
      </c>
      <c r="E356" t="s">
        <v>540</v>
      </c>
      <c r="F356" t="s">
        <v>623</v>
      </c>
      <c r="G356" t="s">
        <v>542</v>
      </c>
      <c r="H356">
        <v>0</v>
      </c>
      <c r="J356" t="str">
        <v>Int</v>
      </c>
      <c r="K356" t="str">
        <v>Intel Core i3-9100T</v>
      </c>
      <c r="L356" t="str">
        <v xml:space="preserve">3.1 </v>
      </c>
      <c r="M356" t="str">
        <v xml:space="preserve">3.7 </v>
      </c>
      <c r="N356" t="str">
        <v>35</v>
      </c>
      <c r="O356" t="str">
        <v>Intel UHD Graphics 630</v>
      </c>
    </row>
    <row r="357" spans="1:15" ht="45" x14ac:dyDescent="0.25">
      <c r="A357" t="s">
        <v>923</v>
      </c>
      <c r="B357">
        <v>8</v>
      </c>
      <c r="C357" t="s">
        <v>445</v>
      </c>
      <c r="D357" t="s">
        <v>446</v>
      </c>
      <c r="E357" t="s">
        <v>414</v>
      </c>
      <c r="F357" t="s">
        <v>424</v>
      </c>
      <c r="G357" t="s">
        <v>416</v>
      </c>
      <c r="H357">
        <v>0</v>
      </c>
      <c r="I357" s="50" t="s">
        <v>924</v>
      </c>
      <c r="J357" t="str">
        <v>AMD</v>
      </c>
      <c r="K357" t="str">
        <v>EPYC 4345P</v>
      </c>
      <c r="L357" t="str">
        <v xml:space="preserve">3.8 </v>
      </c>
      <c r="M357" t="str">
        <v xml:space="preserve">5.5 </v>
      </c>
      <c r="N357" t="str">
        <v>65</v>
      </c>
      <c r="O357" t="str">
        <v>Radeon</v>
      </c>
    </row>
    <row r="358" spans="1:15" hidden="1" x14ac:dyDescent="0.25">
      <c r="A358" t="s">
        <v>925</v>
      </c>
      <c r="B358">
        <v>14</v>
      </c>
      <c r="C358" t="s">
        <v>732</v>
      </c>
      <c r="D358" t="s">
        <v>469</v>
      </c>
      <c r="E358" t="s">
        <v>614</v>
      </c>
      <c r="F358" t="s">
        <v>435</v>
      </c>
      <c r="G358" t="s">
        <v>428</v>
      </c>
      <c r="H358">
        <v>1</v>
      </c>
      <c r="I358">
        <v>399</v>
      </c>
      <c r="J358" t="str">
        <v>Int</v>
      </c>
      <c r="K358" t="str">
        <v>Intel Xeon E5-2660 V4</v>
      </c>
      <c r="L358" t="str">
        <v xml:space="preserve">2 </v>
      </c>
      <c r="M358" t="str">
        <v xml:space="preserve">3.2 </v>
      </c>
      <c r="N358" t="str">
        <v>105</v>
      </c>
      <c r="O358" t="str">
        <v>No</v>
      </c>
    </row>
    <row r="359" spans="1:15" hidden="1" x14ac:dyDescent="0.25">
      <c r="A359" t="s">
        <v>926</v>
      </c>
      <c r="B359">
        <v>2</v>
      </c>
      <c r="C359" t="s">
        <v>819</v>
      </c>
      <c r="E359" t="s">
        <v>551</v>
      </c>
      <c r="F359" t="s">
        <v>424</v>
      </c>
      <c r="G359" t="s">
        <v>428</v>
      </c>
      <c r="H359">
        <v>0</v>
      </c>
      <c r="I359">
        <v>40</v>
      </c>
      <c r="J359" t="str">
        <v>Int</v>
      </c>
      <c r="K359" t="str">
        <v>Intel Pentium E6500</v>
      </c>
      <c r="L359" t="str">
        <v xml:space="preserve">2.93 </v>
      </c>
      <c r="M359" t="str">
        <v/>
      </c>
      <c r="N359" t="str">
        <v>65</v>
      </c>
      <c r="O359" t="str">
        <v>No</v>
      </c>
    </row>
    <row r="360" spans="1:15" hidden="1" x14ac:dyDescent="0.25">
      <c r="A360" t="s">
        <v>927</v>
      </c>
      <c r="B360">
        <v>4</v>
      </c>
      <c r="C360" t="s">
        <v>627</v>
      </c>
      <c r="D360" t="s">
        <v>426</v>
      </c>
      <c r="E360" t="s">
        <v>576</v>
      </c>
      <c r="F360" t="s">
        <v>623</v>
      </c>
      <c r="G360" t="s">
        <v>577</v>
      </c>
      <c r="H360">
        <v>0</v>
      </c>
      <c r="J360" t="str">
        <v>Int</v>
      </c>
      <c r="K360" t="str">
        <v>Intel Core i7-6700T</v>
      </c>
      <c r="L360" t="str">
        <v xml:space="preserve">2.8 </v>
      </c>
      <c r="M360" t="str">
        <v xml:space="preserve">3.6 </v>
      </c>
      <c r="N360" t="str">
        <v>35</v>
      </c>
      <c r="O360" t="str">
        <v>Intel HD Graphics 530</v>
      </c>
    </row>
    <row r="361" spans="1:15" hidden="1" x14ac:dyDescent="0.25">
      <c r="A361" t="s">
        <v>928</v>
      </c>
      <c r="B361">
        <v>4</v>
      </c>
      <c r="C361" t="s">
        <v>494</v>
      </c>
      <c r="D361" t="s">
        <v>440</v>
      </c>
      <c r="E361" t="s">
        <v>560</v>
      </c>
      <c r="F361" t="s">
        <v>929</v>
      </c>
      <c r="G361" t="s">
        <v>562</v>
      </c>
      <c r="H361">
        <v>0</v>
      </c>
      <c r="I361">
        <v>989.95</v>
      </c>
      <c r="J361" t="str">
        <v>Int</v>
      </c>
      <c r="K361" t="str">
        <v>Intel Xeon E3-1285 V6</v>
      </c>
      <c r="L361" t="str">
        <v xml:space="preserve">4.1 </v>
      </c>
      <c r="M361" t="str">
        <v xml:space="preserve">4.5 </v>
      </c>
      <c r="N361" t="str">
        <v>79</v>
      </c>
      <c r="O361" t="str">
        <v>Intel HD Graphics 630</v>
      </c>
    </row>
    <row r="362" spans="1:15" hidden="1" x14ac:dyDescent="0.25">
      <c r="A362" t="s">
        <v>930</v>
      </c>
      <c r="B362">
        <v>2</v>
      </c>
      <c r="C362" t="s">
        <v>581</v>
      </c>
      <c r="E362" t="s">
        <v>738</v>
      </c>
      <c r="F362" t="s">
        <v>623</v>
      </c>
      <c r="G362" t="s">
        <v>739</v>
      </c>
      <c r="H362">
        <v>1</v>
      </c>
      <c r="J362" t="str">
        <v>Int</v>
      </c>
      <c r="K362" t="str">
        <v>Intel Core i3-2120T</v>
      </c>
      <c r="L362" t="str">
        <v xml:space="preserve">2.6 </v>
      </c>
      <c r="M362" t="str">
        <v/>
      </c>
      <c r="N362" t="str">
        <v>35</v>
      </c>
      <c r="O362" t="str">
        <v>Intel HD Graphics 2000</v>
      </c>
    </row>
    <row r="363" spans="1:15" x14ac:dyDescent="0.25">
      <c r="A363" t="s">
        <v>931</v>
      </c>
      <c r="B363">
        <v>4</v>
      </c>
      <c r="C363" t="s">
        <v>422</v>
      </c>
      <c r="E363" t="s">
        <v>635</v>
      </c>
      <c r="F363" t="s">
        <v>932</v>
      </c>
      <c r="G363" t="s">
        <v>933</v>
      </c>
      <c r="H363">
        <v>21</v>
      </c>
      <c r="I363">
        <v>88.02</v>
      </c>
      <c r="J363" t="str">
        <v>AMD</v>
      </c>
      <c r="K363" t="str">
        <v>A8-6600K</v>
      </c>
      <c r="L363" t="str">
        <v xml:space="preserve">3.9 </v>
      </c>
      <c r="M363" t="str">
        <v/>
      </c>
      <c r="N363" t="str">
        <v>100</v>
      </c>
      <c r="O363" t="str">
        <v>Radeon HD 8570D</v>
      </c>
    </row>
    <row r="364" spans="1:15" hidden="1" x14ac:dyDescent="0.25">
      <c r="A364" t="s">
        <v>934</v>
      </c>
      <c r="B364">
        <v>4</v>
      </c>
      <c r="C364" t="s">
        <v>819</v>
      </c>
      <c r="E364" t="s">
        <v>750</v>
      </c>
      <c r="F364" t="s">
        <v>541</v>
      </c>
      <c r="G364" t="s">
        <v>428</v>
      </c>
      <c r="H364">
        <v>3</v>
      </c>
      <c r="I364">
        <v>163.04</v>
      </c>
      <c r="J364" t="str">
        <v>Int</v>
      </c>
      <c r="K364" t="str">
        <v>Intel Core i7-870</v>
      </c>
      <c r="L364" t="str">
        <v xml:space="preserve">2.93 </v>
      </c>
      <c r="M364" t="str">
        <v/>
      </c>
      <c r="N364" t="str">
        <v>95</v>
      </c>
      <c r="O364" t="str">
        <v>No</v>
      </c>
    </row>
    <row r="365" spans="1:15" hidden="1" x14ac:dyDescent="0.25">
      <c r="A365" t="s">
        <v>935</v>
      </c>
      <c r="B365">
        <v>4</v>
      </c>
      <c r="C365" t="s">
        <v>758</v>
      </c>
      <c r="D365" t="s">
        <v>507</v>
      </c>
      <c r="E365" t="s">
        <v>576</v>
      </c>
      <c r="F365" t="s">
        <v>424</v>
      </c>
      <c r="G365" t="s">
        <v>577</v>
      </c>
      <c r="H365">
        <v>2</v>
      </c>
      <c r="J365" t="str">
        <v>Int</v>
      </c>
      <c r="K365" t="str">
        <v>Intel Core i5-6400</v>
      </c>
      <c r="L365" t="str">
        <v xml:space="preserve">2.7 </v>
      </c>
      <c r="M365" t="str">
        <v xml:space="preserve">3.3 </v>
      </c>
      <c r="N365" t="str">
        <v>65</v>
      </c>
      <c r="O365" t="str">
        <v>Intel HD Graphics 530</v>
      </c>
    </row>
    <row r="366" spans="1:15" x14ac:dyDescent="0.25">
      <c r="A366" t="s">
        <v>936</v>
      </c>
      <c r="B366">
        <v>8</v>
      </c>
      <c r="C366" t="s">
        <v>438</v>
      </c>
      <c r="D366" t="s">
        <v>412</v>
      </c>
      <c r="E366" t="s">
        <v>635</v>
      </c>
      <c r="F366" t="s">
        <v>937</v>
      </c>
      <c r="G366" t="s">
        <v>428</v>
      </c>
      <c r="H366">
        <v>9</v>
      </c>
      <c r="I366">
        <v>198.02</v>
      </c>
      <c r="J366" t="str">
        <v>AMD</v>
      </c>
      <c r="K366" t="str">
        <v>FX-9370</v>
      </c>
      <c r="L366" t="str">
        <v xml:space="preserve">4.4 </v>
      </c>
      <c r="M366" t="str">
        <v xml:space="preserve">4.7 </v>
      </c>
      <c r="N366" t="str">
        <v>220</v>
      </c>
      <c r="O366" t="str">
        <v>No</v>
      </c>
    </row>
    <row r="367" spans="1:15" hidden="1" x14ac:dyDescent="0.25">
      <c r="A367" t="s">
        <v>938</v>
      </c>
      <c r="B367">
        <v>4</v>
      </c>
      <c r="C367" t="s">
        <v>609</v>
      </c>
      <c r="E367" t="s">
        <v>719</v>
      </c>
      <c r="F367" t="s">
        <v>932</v>
      </c>
      <c r="G367" t="s">
        <v>428</v>
      </c>
      <c r="H367">
        <v>4</v>
      </c>
      <c r="I367">
        <v>89.95</v>
      </c>
      <c r="J367" t="str">
        <v>Int</v>
      </c>
      <c r="K367" t="str">
        <v>Intel Core 2 Quad Q6600</v>
      </c>
      <c r="L367" t="str">
        <v xml:space="preserve">2.4 </v>
      </c>
      <c r="M367" t="str">
        <v/>
      </c>
      <c r="N367" t="str">
        <v>100</v>
      </c>
      <c r="O367" t="str">
        <v>No</v>
      </c>
    </row>
    <row r="368" spans="1:15" x14ac:dyDescent="0.25">
      <c r="A368" t="s">
        <v>939</v>
      </c>
      <c r="B368">
        <v>2</v>
      </c>
      <c r="C368" t="s">
        <v>457</v>
      </c>
      <c r="E368" t="s">
        <v>940</v>
      </c>
      <c r="F368" t="s">
        <v>424</v>
      </c>
      <c r="G368" t="s">
        <v>941</v>
      </c>
      <c r="H368">
        <v>0</v>
      </c>
      <c r="I368">
        <v>87</v>
      </c>
      <c r="J368" t="str">
        <v>AMD</v>
      </c>
      <c r="K368" t="str">
        <v>A4-3300</v>
      </c>
      <c r="L368" t="str">
        <v xml:space="preserve">2.5 </v>
      </c>
      <c r="M368" t="str">
        <v/>
      </c>
      <c r="N368" t="str">
        <v>65</v>
      </c>
      <c r="O368" t="str">
        <v>Radeon HD 6410D</v>
      </c>
    </row>
    <row r="369" spans="1:15" hidden="1" x14ac:dyDescent="0.25">
      <c r="A369" t="s">
        <v>942</v>
      </c>
      <c r="B369">
        <v>4</v>
      </c>
      <c r="C369" t="s">
        <v>507</v>
      </c>
      <c r="D369" t="s">
        <v>442</v>
      </c>
      <c r="E369" t="s">
        <v>621</v>
      </c>
      <c r="F369" t="s">
        <v>852</v>
      </c>
      <c r="G369" t="s">
        <v>428</v>
      </c>
      <c r="H369">
        <v>10</v>
      </c>
      <c r="I369">
        <v>309</v>
      </c>
      <c r="J369" t="str">
        <v>Int</v>
      </c>
      <c r="K369" t="str">
        <v>Intel Xeon E3-1230 V3</v>
      </c>
      <c r="L369" t="str">
        <v xml:space="preserve">3.3 </v>
      </c>
      <c r="M369" t="str">
        <v xml:space="preserve">3.7 </v>
      </c>
      <c r="N369" t="str">
        <v>80</v>
      </c>
      <c r="O369" t="str">
        <v>No</v>
      </c>
    </row>
    <row r="370" spans="1:15" hidden="1" x14ac:dyDescent="0.25">
      <c r="A370" t="s">
        <v>943</v>
      </c>
      <c r="B370">
        <v>4</v>
      </c>
      <c r="C370" t="s">
        <v>627</v>
      </c>
      <c r="E370" t="s">
        <v>750</v>
      </c>
      <c r="F370" t="s">
        <v>541</v>
      </c>
      <c r="G370" t="s">
        <v>428</v>
      </c>
      <c r="H370">
        <v>2</v>
      </c>
      <c r="I370">
        <v>108.7</v>
      </c>
      <c r="J370" t="str">
        <v>Int</v>
      </c>
      <c r="K370" t="str">
        <v>Intel Core i5-760</v>
      </c>
      <c r="L370" t="str">
        <v xml:space="preserve">2.8 </v>
      </c>
      <c r="M370" t="str">
        <v/>
      </c>
      <c r="N370" t="str">
        <v>95</v>
      </c>
      <c r="O370" t="str">
        <v>No</v>
      </c>
    </row>
    <row r="371" spans="1:15" x14ac:dyDescent="0.25">
      <c r="A371" t="s">
        <v>944</v>
      </c>
      <c r="B371">
        <v>8</v>
      </c>
      <c r="C371" t="s">
        <v>426</v>
      </c>
      <c r="E371" t="s">
        <v>816</v>
      </c>
      <c r="F371" t="s">
        <v>454</v>
      </c>
      <c r="G371" t="s">
        <v>428</v>
      </c>
      <c r="H371">
        <v>16</v>
      </c>
      <c r="J371" t="str">
        <v>AMD</v>
      </c>
      <c r="K371" t="str">
        <v>FX-8150</v>
      </c>
      <c r="L371" t="str">
        <v xml:space="preserve">3.6 </v>
      </c>
      <c r="M371" t="str">
        <v/>
      </c>
      <c r="N371" t="str">
        <v>125</v>
      </c>
      <c r="O371" t="str">
        <v>No</v>
      </c>
    </row>
    <row r="372" spans="1:15" x14ac:dyDescent="0.25">
      <c r="A372" t="s">
        <v>945</v>
      </c>
      <c r="B372">
        <v>4</v>
      </c>
      <c r="C372" t="s">
        <v>445</v>
      </c>
      <c r="E372" t="s">
        <v>635</v>
      </c>
      <c r="F372" t="s">
        <v>541</v>
      </c>
      <c r="G372" t="s">
        <v>428</v>
      </c>
      <c r="H372">
        <v>35</v>
      </c>
      <c r="J372" t="str">
        <v>AMD</v>
      </c>
      <c r="K372" t="str">
        <v>FX-4300</v>
      </c>
      <c r="L372" t="str">
        <v xml:space="preserve">3.8 </v>
      </c>
      <c r="M372" t="str">
        <v/>
      </c>
      <c r="N372" t="str">
        <v>95</v>
      </c>
      <c r="O372" t="str">
        <v>No</v>
      </c>
    </row>
    <row r="373" spans="1:15" x14ac:dyDescent="0.25">
      <c r="A373" t="s">
        <v>946</v>
      </c>
      <c r="B373">
        <v>16</v>
      </c>
      <c r="C373" t="s">
        <v>609</v>
      </c>
      <c r="D373" t="s">
        <v>507</v>
      </c>
      <c r="E373" t="s">
        <v>635</v>
      </c>
      <c r="F373" t="s">
        <v>910</v>
      </c>
      <c r="G373" t="s">
        <v>428</v>
      </c>
      <c r="H373">
        <v>0</v>
      </c>
      <c r="J373" t="str">
        <v>AMD</v>
      </c>
      <c r="K373" t="str">
        <v>Opteron 6378</v>
      </c>
      <c r="L373" t="str">
        <v xml:space="preserve">2.4 </v>
      </c>
      <c r="M373" t="str">
        <v xml:space="preserve">3.3 </v>
      </c>
      <c r="N373" t="str">
        <v>115</v>
      </c>
      <c r="O373" t="str">
        <v>No</v>
      </c>
    </row>
    <row r="374" spans="1:15" hidden="1" x14ac:dyDescent="0.25">
      <c r="A374" t="s">
        <v>947</v>
      </c>
      <c r="B374">
        <v>4</v>
      </c>
      <c r="C374" t="s">
        <v>485</v>
      </c>
      <c r="E374" t="s">
        <v>553</v>
      </c>
      <c r="F374" t="s">
        <v>561</v>
      </c>
      <c r="G374" t="s">
        <v>542</v>
      </c>
      <c r="H374">
        <v>14</v>
      </c>
      <c r="J374" t="str">
        <v>Int</v>
      </c>
      <c r="K374" t="str">
        <v>Intel Core i3-8350K</v>
      </c>
      <c r="L374" t="str">
        <v xml:space="preserve">4 </v>
      </c>
      <c r="M374" t="str">
        <v/>
      </c>
      <c r="N374" t="str">
        <v>91</v>
      </c>
      <c r="O374" t="str">
        <v>Intel UHD Graphics 630</v>
      </c>
    </row>
    <row r="375" spans="1:15" hidden="1" x14ac:dyDescent="0.25">
      <c r="A375" t="s">
        <v>948</v>
      </c>
      <c r="B375">
        <v>16</v>
      </c>
      <c r="C375" t="s">
        <v>700</v>
      </c>
      <c r="D375" t="s">
        <v>438</v>
      </c>
      <c r="E375" t="s">
        <v>576</v>
      </c>
      <c r="F375" t="s">
        <v>765</v>
      </c>
      <c r="G375" t="s">
        <v>428</v>
      </c>
      <c r="H375">
        <v>0</v>
      </c>
      <c r="I375">
        <v>999.99</v>
      </c>
      <c r="J375" t="str">
        <v>Int</v>
      </c>
      <c r="K375" t="str">
        <v>Intel Core i9-9960X</v>
      </c>
      <c r="L375" t="str">
        <v xml:space="preserve">3.1 </v>
      </c>
      <c r="M375" t="str">
        <v xml:space="preserve">4.4 </v>
      </c>
      <c r="N375" t="str">
        <v>165</v>
      </c>
      <c r="O375" t="str">
        <v>No</v>
      </c>
    </row>
    <row r="376" spans="1:15" x14ac:dyDescent="0.25">
      <c r="A376" t="s">
        <v>949</v>
      </c>
      <c r="B376">
        <v>4</v>
      </c>
      <c r="C376" t="s">
        <v>503</v>
      </c>
      <c r="E376" t="s">
        <v>735</v>
      </c>
      <c r="F376" t="s">
        <v>541</v>
      </c>
      <c r="G376" t="s">
        <v>428</v>
      </c>
      <c r="H376">
        <v>3</v>
      </c>
      <c r="I376">
        <v>68.02</v>
      </c>
      <c r="J376" t="str">
        <v>AMD</v>
      </c>
      <c r="K376" t="str">
        <v>Athlon II X4 640</v>
      </c>
      <c r="L376" t="str">
        <v xml:space="preserve">3 </v>
      </c>
      <c r="M376" t="str">
        <v/>
      </c>
      <c r="N376" t="str">
        <v>95</v>
      </c>
      <c r="O376" t="str">
        <v>No</v>
      </c>
    </row>
    <row r="377" spans="1:15" hidden="1" x14ac:dyDescent="0.25">
      <c r="A377" t="s">
        <v>950</v>
      </c>
      <c r="B377">
        <v>1</v>
      </c>
      <c r="C377" t="s">
        <v>951</v>
      </c>
      <c r="E377" t="s">
        <v>719</v>
      </c>
      <c r="F377" t="s">
        <v>623</v>
      </c>
      <c r="G377" t="s">
        <v>428</v>
      </c>
      <c r="H377">
        <v>0</v>
      </c>
      <c r="J377" t="str">
        <v>Int</v>
      </c>
      <c r="K377" t="str">
        <v>Intel Celeron 420</v>
      </c>
      <c r="L377" t="str">
        <v xml:space="preserve">1.6 </v>
      </c>
      <c r="M377" t="str">
        <v/>
      </c>
      <c r="N377" t="str">
        <v>35</v>
      </c>
      <c r="O377" t="str">
        <v>No</v>
      </c>
    </row>
    <row r="378" spans="1:15" x14ac:dyDescent="0.25">
      <c r="A378" t="s">
        <v>952</v>
      </c>
      <c r="B378">
        <v>4</v>
      </c>
      <c r="C378" t="s">
        <v>445</v>
      </c>
      <c r="E378" t="s">
        <v>635</v>
      </c>
      <c r="F378" t="s">
        <v>932</v>
      </c>
      <c r="G378" t="s">
        <v>953</v>
      </c>
      <c r="H378">
        <v>39</v>
      </c>
      <c r="J378" t="str">
        <v>AMD</v>
      </c>
      <c r="K378" t="str">
        <v>A10-5800K</v>
      </c>
      <c r="L378" t="str">
        <v xml:space="preserve">3.8 </v>
      </c>
      <c r="M378" t="str">
        <v/>
      </c>
      <c r="N378" t="str">
        <v>100</v>
      </c>
      <c r="O378" t="str">
        <v>Radeon HD 7660D</v>
      </c>
    </row>
    <row r="379" spans="1:15" ht="45" x14ac:dyDescent="0.25">
      <c r="A379" t="s">
        <v>954</v>
      </c>
      <c r="B379">
        <v>6</v>
      </c>
      <c r="C379" t="s">
        <v>445</v>
      </c>
      <c r="D379" t="s">
        <v>476</v>
      </c>
      <c r="E379" t="s">
        <v>420</v>
      </c>
      <c r="F379" t="s">
        <v>424</v>
      </c>
      <c r="G379" t="s">
        <v>416</v>
      </c>
      <c r="H379">
        <v>0</v>
      </c>
      <c r="I379" s="50" t="s">
        <v>955</v>
      </c>
      <c r="J379" t="str">
        <v>AMD</v>
      </c>
      <c r="K379" t="str">
        <v>EPYC 4244P</v>
      </c>
      <c r="L379" t="str">
        <v xml:space="preserve">3.8 </v>
      </c>
      <c r="M379" t="str">
        <v xml:space="preserve">5.1 </v>
      </c>
      <c r="N379" t="str">
        <v>65</v>
      </c>
      <c r="O379" t="str">
        <v>Radeon</v>
      </c>
    </row>
    <row r="380" spans="1:15" hidden="1" x14ac:dyDescent="0.25">
      <c r="A380" t="s">
        <v>956</v>
      </c>
      <c r="B380">
        <v>2</v>
      </c>
      <c r="C380" t="s">
        <v>507</v>
      </c>
      <c r="E380" t="s">
        <v>600</v>
      </c>
      <c r="F380" t="s">
        <v>957</v>
      </c>
      <c r="G380" t="s">
        <v>763</v>
      </c>
      <c r="H380">
        <v>0</v>
      </c>
      <c r="J380" t="str">
        <v>Int</v>
      </c>
      <c r="K380" t="str">
        <v>Intel Pentium G3440</v>
      </c>
      <c r="L380" t="str">
        <v xml:space="preserve">3.3 </v>
      </c>
      <c r="M380" t="str">
        <v/>
      </c>
      <c r="N380" t="str">
        <v>53</v>
      </c>
      <c r="O380" t="str">
        <v>Intel HD Graphics</v>
      </c>
    </row>
    <row r="381" spans="1:15" x14ac:dyDescent="0.25">
      <c r="A381" t="s">
        <v>958</v>
      </c>
      <c r="B381">
        <v>4</v>
      </c>
      <c r="C381" t="s">
        <v>451</v>
      </c>
      <c r="E381" t="s">
        <v>735</v>
      </c>
      <c r="F381" t="s">
        <v>454</v>
      </c>
      <c r="G381" t="s">
        <v>428</v>
      </c>
      <c r="H381">
        <v>34</v>
      </c>
      <c r="J381" t="str">
        <v>AMD</v>
      </c>
      <c r="K381" t="str">
        <v>Phenom II X4 965 Black</v>
      </c>
      <c r="L381" t="str">
        <v xml:space="preserve">3.4 </v>
      </c>
      <c r="M381" t="str">
        <v/>
      </c>
      <c r="N381" t="str">
        <v>125</v>
      </c>
      <c r="O381" t="str">
        <v>No</v>
      </c>
    </row>
    <row r="382" spans="1:15" hidden="1" x14ac:dyDescent="0.25">
      <c r="A382" t="s">
        <v>959</v>
      </c>
      <c r="B382">
        <v>1</v>
      </c>
      <c r="C382" t="s">
        <v>951</v>
      </c>
      <c r="E382" t="s">
        <v>738</v>
      </c>
      <c r="F382" t="s">
        <v>623</v>
      </c>
      <c r="G382" t="s">
        <v>763</v>
      </c>
      <c r="H382">
        <v>0</v>
      </c>
      <c r="J382" t="str">
        <v>Int</v>
      </c>
      <c r="K382" t="str">
        <v>Intel Celeron G440</v>
      </c>
      <c r="L382" t="str">
        <v xml:space="preserve">1.6 </v>
      </c>
      <c r="M382" t="str">
        <v/>
      </c>
      <c r="N382" t="str">
        <v>35</v>
      </c>
      <c r="O382" t="str">
        <v>Intel HD Graphics</v>
      </c>
    </row>
    <row r="383" spans="1:15" x14ac:dyDescent="0.25">
      <c r="A383" t="s">
        <v>960</v>
      </c>
      <c r="B383">
        <v>8</v>
      </c>
      <c r="C383" t="s">
        <v>412</v>
      </c>
      <c r="D383" t="s">
        <v>419</v>
      </c>
      <c r="E383" t="s">
        <v>635</v>
      </c>
      <c r="F383" t="s">
        <v>937</v>
      </c>
      <c r="G383" t="s">
        <v>428</v>
      </c>
      <c r="H383">
        <v>3</v>
      </c>
      <c r="J383" t="str">
        <v>AMD</v>
      </c>
      <c r="K383" t="str">
        <v>FX-9590</v>
      </c>
      <c r="L383" t="str">
        <v xml:space="preserve">4.7 </v>
      </c>
      <c r="M383" t="str">
        <v xml:space="preserve">5 </v>
      </c>
      <c r="N383" t="str">
        <v>220</v>
      </c>
      <c r="O383" t="str">
        <v>No</v>
      </c>
    </row>
    <row r="384" spans="1:15" hidden="1" x14ac:dyDescent="0.25">
      <c r="A384" t="s">
        <v>961</v>
      </c>
      <c r="B384">
        <v>8</v>
      </c>
      <c r="C384" t="s">
        <v>507</v>
      </c>
      <c r="D384" t="s">
        <v>485</v>
      </c>
      <c r="E384" t="s">
        <v>659</v>
      </c>
      <c r="F384" t="s">
        <v>723</v>
      </c>
      <c r="G384" t="s">
        <v>428</v>
      </c>
      <c r="H384">
        <v>0</v>
      </c>
      <c r="J384" t="str">
        <v>Int</v>
      </c>
      <c r="K384" t="str">
        <v>Intel Xeon E5-2667 V2</v>
      </c>
      <c r="L384" t="str">
        <v xml:space="preserve">3.3 </v>
      </c>
      <c r="M384" t="str">
        <v xml:space="preserve">4 </v>
      </c>
      <c r="N384" t="str">
        <v>130</v>
      </c>
      <c r="O384" t="str">
        <v>No</v>
      </c>
    </row>
    <row r="385" spans="1:15" x14ac:dyDescent="0.25">
      <c r="A385" t="s">
        <v>962</v>
      </c>
      <c r="B385">
        <v>4</v>
      </c>
      <c r="C385" t="s">
        <v>494</v>
      </c>
      <c r="D385" t="s">
        <v>430</v>
      </c>
      <c r="E385" t="s">
        <v>822</v>
      </c>
      <c r="F385" t="s">
        <v>541</v>
      </c>
      <c r="G385" t="s">
        <v>711</v>
      </c>
      <c r="H385">
        <v>6</v>
      </c>
      <c r="J385" t="str">
        <v>AMD</v>
      </c>
      <c r="K385" t="str">
        <v>A10-7890K</v>
      </c>
      <c r="L385" t="str">
        <v xml:space="preserve">4.1 </v>
      </c>
      <c r="M385" t="str">
        <v xml:space="preserve">4.3 </v>
      </c>
      <c r="N385" t="str">
        <v>95</v>
      </c>
      <c r="O385" t="str">
        <v>Radeon R7 (on-die)</v>
      </c>
    </row>
    <row r="386" spans="1:15" hidden="1" x14ac:dyDescent="0.25">
      <c r="A386" t="s">
        <v>963</v>
      </c>
      <c r="B386">
        <v>8</v>
      </c>
      <c r="C386" t="s">
        <v>632</v>
      </c>
      <c r="D386" t="s">
        <v>503</v>
      </c>
      <c r="E386" t="s">
        <v>738</v>
      </c>
      <c r="F386" t="s">
        <v>541</v>
      </c>
      <c r="G386" t="s">
        <v>428</v>
      </c>
      <c r="H386">
        <v>0</v>
      </c>
      <c r="J386" t="str">
        <v>Int</v>
      </c>
      <c r="K386" t="str">
        <v>Intel Xeon E5-2660</v>
      </c>
      <c r="L386" t="str">
        <v xml:space="preserve">2.2 </v>
      </c>
      <c r="M386" t="str">
        <v xml:space="preserve">3 </v>
      </c>
      <c r="N386" t="str">
        <v>95</v>
      </c>
      <c r="O386" t="str">
        <v>No</v>
      </c>
    </row>
    <row r="387" spans="1:15" hidden="1" x14ac:dyDescent="0.25">
      <c r="A387" t="s">
        <v>964</v>
      </c>
      <c r="B387">
        <v>2</v>
      </c>
      <c r="C387" t="s">
        <v>426</v>
      </c>
      <c r="E387" t="s">
        <v>534</v>
      </c>
      <c r="F387" t="s">
        <v>508</v>
      </c>
      <c r="G387" t="s">
        <v>714</v>
      </c>
      <c r="H387">
        <v>0</v>
      </c>
      <c r="I387">
        <v>59.76</v>
      </c>
      <c r="J387" t="str">
        <v>Int</v>
      </c>
      <c r="K387" t="str">
        <v>Intel Celeron G5925</v>
      </c>
      <c r="L387" t="str">
        <v xml:space="preserve">3.6 </v>
      </c>
      <c r="M387" t="str">
        <v/>
      </c>
      <c r="N387" t="str">
        <v>58</v>
      </c>
      <c r="O387" t="str">
        <v>Intel UHD Graphics 610</v>
      </c>
    </row>
    <row r="388" spans="1:15" hidden="1" x14ac:dyDescent="0.25">
      <c r="A388" t="s">
        <v>965</v>
      </c>
      <c r="B388">
        <v>2</v>
      </c>
      <c r="C388" t="s">
        <v>609</v>
      </c>
      <c r="E388" t="s">
        <v>738</v>
      </c>
      <c r="F388" t="s">
        <v>424</v>
      </c>
      <c r="G388" t="s">
        <v>763</v>
      </c>
      <c r="H388">
        <v>1</v>
      </c>
      <c r="I388">
        <v>35.880000000000003</v>
      </c>
      <c r="J388" t="str">
        <v>Int</v>
      </c>
      <c r="K388" t="str">
        <v>Intel Celeron G530</v>
      </c>
      <c r="L388" t="str">
        <v xml:space="preserve">2.4 </v>
      </c>
      <c r="M388" t="str">
        <v/>
      </c>
      <c r="N388" t="str">
        <v>65</v>
      </c>
      <c r="O388" t="str">
        <v>Intel HD Graphics</v>
      </c>
    </row>
    <row r="389" spans="1:15" hidden="1" x14ac:dyDescent="0.25">
      <c r="A389" t="s">
        <v>966</v>
      </c>
      <c r="B389">
        <v>10</v>
      </c>
      <c r="C389" t="s">
        <v>581</v>
      </c>
      <c r="D389" t="s">
        <v>507</v>
      </c>
      <c r="E389" t="s">
        <v>621</v>
      </c>
      <c r="F389" t="s">
        <v>435</v>
      </c>
      <c r="G389" t="s">
        <v>428</v>
      </c>
      <c r="H389">
        <v>0</v>
      </c>
      <c r="J389" t="str">
        <v>Int</v>
      </c>
      <c r="K389" t="str">
        <v>Intel Xeon E5-2660 V3</v>
      </c>
      <c r="L389" t="str">
        <v xml:space="preserve">2.6 </v>
      </c>
      <c r="M389" t="str">
        <v xml:space="preserve">3.3 </v>
      </c>
      <c r="N389" t="str">
        <v>105</v>
      </c>
      <c r="O389" t="str">
        <v>No</v>
      </c>
    </row>
    <row r="390" spans="1:15" hidden="1" x14ac:dyDescent="0.25">
      <c r="A390" t="s">
        <v>967</v>
      </c>
      <c r="B390">
        <v>10</v>
      </c>
      <c r="C390" t="s">
        <v>437</v>
      </c>
      <c r="D390" t="s">
        <v>438</v>
      </c>
      <c r="E390" t="s">
        <v>576</v>
      </c>
      <c r="F390" t="s">
        <v>765</v>
      </c>
      <c r="G390" t="s">
        <v>428</v>
      </c>
      <c r="H390">
        <v>0</v>
      </c>
      <c r="I390">
        <v>499.99</v>
      </c>
      <c r="J390" t="str">
        <v>Int</v>
      </c>
      <c r="K390" t="str">
        <v>Intel Core i9-9900X</v>
      </c>
      <c r="L390" t="str">
        <v xml:space="preserve">3.5 </v>
      </c>
      <c r="M390" t="str">
        <v xml:space="preserve">4.4 </v>
      </c>
      <c r="N390" t="str">
        <v>165</v>
      </c>
      <c r="O390" t="str">
        <v>No</v>
      </c>
    </row>
    <row r="391" spans="1:15" hidden="1" x14ac:dyDescent="0.25">
      <c r="A391" t="s">
        <v>968</v>
      </c>
      <c r="B391">
        <v>6</v>
      </c>
      <c r="C391" t="s">
        <v>507</v>
      </c>
      <c r="E391" t="s">
        <v>738</v>
      </c>
      <c r="F391" t="s">
        <v>723</v>
      </c>
      <c r="G391" t="s">
        <v>428</v>
      </c>
      <c r="H391">
        <v>6</v>
      </c>
      <c r="I391">
        <v>308.64</v>
      </c>
      <c r="J391" t="str">
        <v>Int</v>
      </c>
      <c r="K391" t="str">
        <v>Intel Core i7-3960X Extreme Edition</v>
      </c>
      <c r="L391" t="str">
        <v xml:space="preserve">3.3 </v>
      </c>
      <c r="M391" t="str">
        <v/>
      </c>
      <c r="N391" t="str">
        <v>130</v>
      </c>
      <c r="O391" t="str">
        <v>No</v>
      </c>
    </row>
    <row r="392" spans="1:15" hidden="1" x14ac:dyDescent="0.25">
      <c r="A392" t="s">
        <v>969</v>
      </c>
      <c r="B392">
        <v>6</v>
      </c>
      <c r="C392" t="s">
        <v>503</v>
      </c>
      <c r="D392" t="s">
        <v>438</v>
      </c>
      <c r="E392" t="s">
        <v>540</v>
      </c>
      <c r="F392" t="s">
        <v>424</v>
      </c>
      <c r="G392" t="s">
        <v>428</v>
      </c>
      <c r="H392">
        <v>0</v>
      </c>
      <c r="J392" t="str">
        <v>Int</v>
      </c>
      <c r="K392" t="str">
        <v>Intel Core i5-9500F</v>
      </c>
      <c r="L392" t="str">
        <v xml:space="preserve">3 </v>
      </c>
      <c r="M392" t="str">
        <v xml:space="preserve">4.4 </v>
      </c>
      <c r="N392" t="str">
        <v>65</v>
      </c>
      <c r="O392" t="str">
        <v>No</v>
      </c>
    </row>
    <row r="393" spans="1:15" hidden="1" x14ac:dyDescent="0.25">
      <c r="A393" t="s">
        <v>970</v>
      </c>
      <c r="B393">
        <v>2</v>
      </c>
      <c r="C393" t="s">
        <v>469</v>
      </c>
      <c r="E393" t="s">
        <v>761</v>
      </c>
      <c r="F393" t="s">
        <v>762</v>
      </c>
      <c r="G393" t="s">
        <v>763</v>
      </c>
      <c r="H393">
        <v>0</v>
      </c>
      <c r="I393">
        <v>69</v>
      </c>
      <c r="J393" t="str">
        <v>Int</v>
      </c>
      <c r="K393" t="str">
        <v>Intel Core i5-655K</v>
      </c>
      <c r="L393" t="str">
        <v xml:space="preserve">3.2 </v>
      </c>
      <c r="M393" t="str">
        <v/>
      </c>
      <c r="N393" t="str">
        <v>73</v>
      </c>
      <c r="O393" t="str">
        <v>Intel HD Graphics</v>
      </c>
    </row>
    <row r="394" spans="1:15" hidden="1" x14ac:dyDescent="0.25">
      <c r="A394" t="s">
        <v>971</v>
      </c>
      <c r="B394">
        <v>4</v>
      </c>
      <c r="C394" t="s">
        <v>437</v>
      </c>
      <c r="E394" t="s">
        <v>659</v>
      </c>
      <c r="F394" t="s">
        <v>814</v>
      </c>
      <c r="G394" t="s">
        <v>428</v>
      </c>
      <c r="H394">
        <v>0</v>
      </c>
      <c r="J394" t="str">
        <v>Int</v>
      </c>
      <c r="K394" t="str">
        <v>Intel Xeon E3-1270 V2</v>
      </c>
      <c r="L394" t="str">
        <v xml:space="preserve">3.5 </v>
      </c>
      <c r="M394" t="str">
        <v/>
      </c>
      <c r="N394" t="str">
        <v>69</v>
      </c>
      <c r="O394" t="str">
        <v>No</v>
      </c>
    </row>
    <row r="395" spans="1:15" hidden="1" x14ac:dyDescent="0.25">
      <c r="A395" t="s">
        <v>972</v>
      </c>
      <c r="B395">
        <v>2</v>
      </c>
      <c r="C395" t="s">
        <v>445</v>
      </c>
      <c r="E395" t="s">
        <v>576</v>
      </c>
      <c r="F395" t="s">
        <v>640</v>
      </c>
      <c r="G395" t="s">
        <v>577</v>
      </c>
      <c r="H395">
        <v>3</v>
      </c>
      <c r="I395">
        <v>85.81</v>
      </c>
      <c r="J395" t="str">
        <v>Int</v>
      </c>
      <c r="K395" t="str">
        <v>Intel Core i3-6300</v>
      </c>
      <c r="L395" t="str">
        <v xml:space="preserve">3.8 </v>
      </c>
      <c r="M395" t="str">
        <v/>
      </c>
      <c r="N395" t="str">
        <v>51</v>
      </c>
      <c r="O395" t="str">
        <v>Intel HD Graphics 530</v>
      </c>
    </row>
    <row r="396" spans="1:15" hidden="1" x14ac:dyDescent="0.25">
      <c r="A396" t="s">
        <v>973</v>
      </c>
      <c r="B396">
        <v>6</v>
      </c>
      <c r="C396" t="s">
        <v>451</v>
      </c>
      <c r="D396" t="s">
        <v>442</v>
      </c>
      <c r="E396" t="s">
        <v>614</v>
      </c>
      <c r="F396" t="s">
        <v>803</v>
      </c>
      <c r="G396" t="s">
        <v>428</v>
      </c>
      <c r="H396">
        <v>0</v>
      </c>
      <c r="I396">
        <v>929.95</v>
      </c>
      <c r="J396" t="str">
        <v>Int</v>
      </c>
      <c r="K396" t="str">
        <v>Intel Xeon E5-2643 V4</v>
      </c>
      <c r="L396" t="str">
        <v xml:space="preserve">3.4 </v>
      </c>
      <c r="M396" t="str">
        <v xml:space="preserve">3.7 </v>
      </c>
      <c r="N396" t="str">
        <v>135</v>
      </c>
      <c r="O396" t="str">
        <v>No</v>
      </c>
    </row>
    <row r="397" spans="1:15" hidden="1" x14ac:dyDescent="0.25">
      <c r="A397" t="s">
        <v>974</v>
      </c>
      <c r="B397">
        <v>8</v>
      </c>
      <c r="C397" t="s">
        <v>442</v>
      </c>
      <c r="D397" t="s">
        <v>419</v>
      </c>
      <c r="E397" t="s">
        <v>540</v>
      </c>
      <c r="F397" t="s">
        <v>541</v>
      </c>
      <c r="G397" t="s">
        <v>893</v>
      </c>
      <c r="H397">
        <v>0</v>
      </c>
      <c r="J397" t="str">
        <v>Int</v>
      </c>
      <c r="K397" t="str">
        <v>Intel Xeon E-2288G</v>
      </c>
      <c r="L397" t="str">
        <v xml:space="preserve">3.7 </v>
      </c>
      <c r="M397" t="str">
        <v xml:space="preserve">5 </v>
      </c>
      <c r="N397" t="str">
        <v>95</v>
      </c>
      <c r="O397" t="str">
        <v>Intel HD Graphics P630</v>
      </c>
    </row>
    <row r="398" spans="1:15" hidden="1" x14ac:dyDescent="0.25">
      <c r="A398" t="s">
        <v>975</v>
      </c>
      <c r="B398">
        <v>4</v>
      </c>
      <c r="C398" t="s">
        <v>442</v>
      </c>
      <c r="D398" t="s">
        <v>438</v>
      </c>
      <c r="E398" t="s">
        <v>534</v>
      </c>
      <c r="F398" t="s">
        <v>424</v>
      </c>
      <c r="G398" t="s">
        <v>542</v>
      </c>
      <c r="H398">
        <v>1</v>
      </c>
      <c r="J398" t="str">
        <v>Int</v>
      </c>
      <c r="K398" t="str">
        <v>Intel Core i3-10300</v>
      </c>
      <c r="L398" t="str">
        <v xml:space="preserve">3.7 </v>
      </c>
      <c r="M398" t="str">
        <v xml:space="preserve">4.4 </v>
      </c>
      <c r="N398" t="str">
        <v>65</v>
      </c>
      <c r="O398" t="str">
        <v>Intel UHD Graphics 630</v>
      </c>
    </row>
    <row r="399" spans="1:15" ht="45" x14ac:dyDescent="0.25">
      <c r="A399" t="s">
        <v>976</v>
      </c>
      <c r="B399">
        <v>6</v>
      </c>
      <c r="C399" t="s">
        <v>422</v>
      </c>
      <c r="D399" t="s">
        <v>423</v>
      </c>
      <c r="E399" t="s">
        <v>414</v>
      </c>
      <c r="F399" t="s">
        <v>424</v>
      </c>
      <c r="G399" t="s">
        <v>416</v>
      </c>
      <c r="H399">
        <v>0</v>
      </c>
      <c r="I399" s="50" t="s">
        <v>924</v>
      </c>
      <c r="J399" t="str">
        <v>AMD</v>
      </c>
      <c r="K399" t="str">
        <v>EPYC 4245P</v>
      </c>
      <c r="L399" t="str">
        <v xml:space="preserve">3.9 </v>
      </c>
      <c r="M399" t="str">
        <v xml:space="preserve">5.4 </v>
      </c>
      <c r="N399" t="str">
        <v>65</v>
      </c>
      <c r="O399" t="str">
        <v>Radeon</v>
      </c>
    </row>
    <row r="400" spans="1:15" hidden="1" x14ac:dyDescent="0.25">
      <c r="A400" t="s">
        <v>977</v>
      </c>
      <c r="B400">
        <v>2</v>
      </c>
      <c r="C400" t="s">
        <v>469</v>
      </c>
      <c r="E400" t="s">
        <v>553</v>
      </c>
      <c r="F400" t="s">
        <v>611</v>
      </c>
      <c r="G400" t="s">
        <v>714</v>
      </c>
      <c r="H400">
        <v>0</v>
      </c>
      <c r="I400">
        <v>49.99</v>
      </c>
      <c r="J400" t="str">
        <v>Int</v>
      </c>
      <c r="K400" t="str">
        <v>Intel Celeron G4930</v>
      </c>
      <c r="L400" t="str">
        <v xml:space="preserve">3.2 </v>
      </c>
      <c r="M400" t="str">
        <v/>
      </c>
      <c r="N400" t="str">
        <v>54</v>
      </c>
      <c r="O400" t="str">
        <v>Intel UHD Graphics 610</v>
      </c>
    </row>
    <row r="401" spans="1:15" hidden="1" x14ac:dyDescent="0.25">
      <c r="A401" t="s">
        <v>978</v>
      </c>
      <c r="B401">
        <v>18</v>
      </c>
      <c r="C401" t="s">
        <v>529</v>
      </c>
      <c r="D401" t="s">
        <v>507</v>
      </c>
      <c r="E401" t="s">
        <v>614</v>
      </c>
      <c r="F401" t="s">
        <v>415</v>
      </c>
      <c r="G401" t="s">
        <v>428</v>
      </c>
      <c r="H401">
        <v>0</v>
      </c>
      <c r="J401" t="str">
        <v>Int</v>
      </c>
      <c r="K401" t="str">
        <v>Intel Xeon E5-2695 V4</v>
      </c>
      <c r="L401" t="str">
        <v xml:space="preserve">2.1 </v>
      </c>
      <c r="M401" t="str">
        <v xml:space="preserve">3.3 </v>
      </c>
      <c r="N401" t="str">
        <v>120</v>
      </c>
      <c r="O401" t="str">
        <v>No</v>
      </c>
    </row>
    <row r="402" spans="1:15" hidden="1" x14ac:dyDescent="0.25">
      <c r="A402" t="s">
        <v>979</v>
      </c>
      <c r="B402">
        <v>2</v>
      </c>
      <c r="C402" t="s">
        <v>980</v>
      </c>
      <c r="E402" t="s">
        <v>761</v>
      </c>
      <c r="F402" t="s">
        <v>762</v>
      </c>
      <c r="G402" t="s">
        <v>763</v>
      </c>
      <c r="H402">
        <v>2</v>
      </c>
      <c r="I402">
        <v>108.7</v>
      </c>
      <c r="J402" t="str">
        <v>Int</v>
      </c>
      <c r="K402" t="str">
        <v>Intel Core i3-540</v>
      </c>
      <c r="L402" t="str">
        <v xml:space="preserve">3.06 </v>
      </c>
      <c r="M402" t="str">
        <v/>
      </c>
      <c r="N402" t="str">
        <v>73</v>
      </c>
      <c r="O402" t="str">
        <v>Intel HD Graphics</v>
      </c>
    </row>
    <row r="403" spans="1:15" hidden="1" x14ac:dyDescent="0.25">
      <c r="A403" t="s">
        <v>981</v>
      </c>
      <c r="B403">
        <v>4</v>
      </c>
      <c r="C403" t="s">
        <v>627</v>
      </c>
      <c r="E403" t="s">
        <v>738</v>
      </c>
      <c r="F403" t="s">
        <v>541</v>
      </c>
      <c r="G403" t="s">
        <v>739</v>
      </c>
      <c r="H403">
        <v>2</v>
      </c>
      <c r="J403" t="str">
        <v>Int</v>
      </c>
      <c r="K403" t="str">
        <v>Intel Core i5-2300</v>
      </c>
      <c r="L403" t="str">
        <v xml:space="preserve">2.8 </v>
      </c>
      <c r="M403" t="str">
        <v/>
      </c>
      <c r="N403" t="str">
        <v>95</v>
      </c>
      <c r="O403" t="str">
        <v>Intel HD Graphics 2000</v>
      </c>
    </row>
    <row r="404" spans="1:15" hidden="1" x14ac:dyDescent="0.25">
      <c r="A404" t="s">
        <v>982</v>
      </c>
      <c r="B404">
        <v>6</v>
      </c>
      <c r="C404" t="s">
        <v>437</v>
      </c>
      <c r="D404" t="s">
        <v>445</v>
      </c>
      <c r="E404" t="s">
        <v>621</v>
      </c>
      <c r="F404" t="s">
        <v>685</v>
      </c>
      <c r="G404" t="s">
        <v>428</v>
      </c>
      <c r="H404">
        <v>0</v>
      </c>
      <c r="J404" t="str">
        <v>Int</v>
      </c>
      <c r="K404" t="str">
        <v>Intel Xeon E5-1650 V3</v>
      </c>
      <c r="L404" t="str">
        <v xml:space="preserve">3.5 </v>
      </c>
      <c r="M404" t="str">
        <v xml:space="preserve">3.8 </v>
      </c>
      <c r="N404" t="str">
        <v>140</v>
      </c>
      <c r="O404" t="str">
        <v>No</v>
      </c>
    </row>
    <row r="405" spans="1:15" hidden="1" x14ac:dyDescent="0.25">
      <c r="A405" t="s">
        <v>983</v>
      </c>
      <c r="B405">
        <v>12</v>
      </c>
      <c r="C405" t="s">
        <v>457</v>
      </c>
      <c r="D405" t="s">
        <v>507</v>
      </c>
      <c r="E405" t="s">
        <v>621</v>
      </c>
      <c r="F405" t="s">
        <v>415</v>
      </c>
      <c r="G405" t="s">
        <v>428</v>
      </c>
      <c r="H405">
        <v>0</v>
      </c>
      <c r="J405" t="str">
        <v>Int</v>
      </c>
      <c r="K405" t="str">
        <v>Intel Xeon E5-2680 V3</v>
      </c>
      <c r="L405" t="str">
        <v xml:space="preserve">2.5 </v>
      </c>
      <c r="M405" t="str">
        <v xml:space="preserve">3.3 </v>
      </c>
      <c r="N405" t="str">
        <v>120</v>
      </c>
      <c r="O405" t="str">
        <v>No</v>
      </c>
    </row>
    <row r="406" spans="1:15" hidden="1" x14ac:dyDescent="0.25">
      <c r="A406" t="s">
        <v>984</v>
      </c>
      <c r="B406">
        <v>4</v>
      </c>
      <c r="C406" t="s">
        <v>758</v>
      </c>
      <c r="D406" t="s">
        <v>422</v>
      </c>
      <c r="E406" t="s">
        <v>600</v>
      </c>
      <c r="F406" t="s">
        <v>985</v>
      </c>
      <c r="G406" t="s">
        <v>428</v>
      </c>
      <c r="H406">
        <v>0</v>
      </c>
      <c r="J406" t="str">
        <v>Int</v>
      </c>
      <c r="K406" t="str">
        <v>Intel Core i7-4790T</v>
      </c>
      <c r="L406" t="str">
        <v xml:space="preserve">2.7 </v>
      </c>
      <c r="M406" t="str">
        <v xml:space="preserve">3.9 </v>
      </c>
      <c r="N406" t="str">
        <v>45</v>
      </c>
      <c r="O406" t="str">
        <v>No</v>
      </c>
    </row>
    <row r="407" spans="1:15" hidden="1" x14ac:dyDescent="0.25">
      <c r="A407" t="s">
        <v>986</v>
      </c>
      <c r="B407">
        <v>14</v>
      </c>
      <c r="C407" t="s">
        <v>700</v>
      </c>
      <c r="D407" t="s">
        <v>438</v>
      </c>
      <c r="E407" t="s">
        <v>576</v>
      </c>
      <c r="F407" t="s">
        <v>765</v>
      </c>
      <c r="G407" t="s">
        <v>428</v>
      </c>
      <c r="H407">
        <v>2</v>
      </c>
      <c r="J407" t="str">
        <v>Int</v>
      </c>
      <c r="K407" t="str">
        <v>Intel Core i9-7940X</v>
      </c>
      <c r="L407" t="str">
        <v xml:space="preserve">3.1 </v>
      </c>
      <c r="M407" t="str">
        <v xml:space="preserve">4.4 </v>
      </c>
      <c r="N407" t="str">
        <v>165</v>
      </c>
      <c r="O407" t="str">
        <v>No</v>
      </c>
    </row>
    <row r="408" spans="1:15" hidden="1" x14ac:dyDescent="0.25">
      <c r="A408" t="s">
        <v>987</v>
      </c>
      <c r="B408">
        <v>4</v>
      </c>
      <c r="C408" t="s">
        <v>503</v>
      </c>
      <c r="D408" t="s">
        <v>445</v>
      </c>
      <c r="E408" t="s">
        <v>534</v>
      </c>
      <c r="F408" t="s">
        <v>623</v>
      </c>
      <c r="G408" t="s">
        <v>542</v>
      </c>
      <c r="H408">
        <v>0</v>
      </c>
      <c r="J408" t="str">
        <v>Int</v>
      </c>
      <c r="K408" t="str">
        <v>Intel Core i3-10100T</v>
      </c>
      <c r="L408" t="str">
        <v xml:space="preserve">3 </v>
      </c>
      <c r="M408" t="str">
        <v xml:space="preserve">3.8 </v>
      </c>
      <c r="N408" t="str">
        <v>35</v>
      </c>
      <c r="O408" t="str">
        <v>Intel UHD Graphics 630</v>
      </c>
    </row>
    <row r="409" spans="1:15" hidden="1" x14ac:dyDescent="0.25">
      <c r="A409" t="s">
        <v>988</v>
      </c>
      <c r="B409">
        <v>6</v>
      </c>
      <c r="C409" t="s">
        <v>609</v>
      </c>
      <c r="D409" t="s">
        <v>469</v>
      </c>
      <c r="E409" t="s">
        <v>621</v>
      </c>
      <c r="F409" t="s">
        <v>811</v>
      </c>
      <c r="G409" t="s">
        <v>428</v>
      </c>
      <c r="H409">
        <v>0</v>
      </c>
      <c r="I409">
        <v>149.94</v>
      </c>
      <c r="J409" t="str">
        <v>Int</v>
      </c>
      <c r="K409" t="str">
        <v>Intel Xeon E5-2620 V3</v>
      </c>
      <c r="L409" t="str">
        <v xml:space="preserve">2.4 </v>
      </c>
      <c r="M409" t="str">
        <v xml:space="preserve">3.2 </v>
      </c>
      <c r="N409" t="str">
        <v>85</v>
      </c>
      <c r="O409" t="str">
        <v>No</v>
      </c>
    </row>
    <row r="410" spans="1:15" hidden="1" x14ac:dyDescent="0.25">
      <c r="A410" t="s">
        <v>989</v>
      </c>
      <c r="B410">
        <v>4</v>
      </c>
      <c r="C410" t="s">
        <v>451</v>
      </c>
      <c r="E410" t="s">
        <v>659</v>
      </c>
      <c r="F410" t="s">
        <v>814</v>
      </c>
      <c r="G410" t="s">
        <v>428</v>
      </c>
      <c r="H410">
        <v>1</v>
      </c>
      <c r="I410">
        <v>400</v>
      </c>
      <c r="J410" t="str">
        <v>Int</v>
      </c>
      <c r="K410" t="str">
        <v>Intel Xeon E3-1240 V2</v>
      </c>
      <c r="L410" t="str">
        <v xml:space="preserve">3.4 </v>
      </c>
      <c r="M410" t="str">
        <v/>
      </c>
      <c r="N410" t="str">
        <v>69</v>
      </c>
      <c r="O410" t="str">
        <v>No</v>
      </c>
    </row>
    <row r="411" spans="1:15" hidden="1" x14ac:dyDescent="0.25">
      <c r="A411" t="s">
        <v>990</v>
      </c>
      <c r="B411">
        <v>4</v>
      </c>
      <c r="C411" t="s">
        <v>485</v>
      </c>
      <c r="D411" t="s">
        <v>418</v>
      </c>
      <c r="E411" t="s">
        <v>560</v>
      </c>
      <c r="F411" t="s">
        <v>886</v>
      </c>
      <c r="G411" t="s">
        <v>428</v>
      </c>
      <c r="H411">
        <v>0</v>
      </c>
      <c r="I411">
        <v>288.06</v>
      </c>
      <c r="J411" t="str">
        <v>Int</v>
      </c>
      <c r="K411" t="str">
        <v>Intel Core i5-7640X</v>
      </c>
      <c r="L411" t="str">
        <v xml:space="preserve">4 </v>
      </c>
      <c r="M411" t="str">
        <v xml:space="preserve">4.2 </v>
      </c>
      <c r="N411" t="str">
        <v>112</v>
      </c>
      <c r="O411" t="str">
        <v>No</v>
      </c>
    </row>
    <row r="412" spans="1:15" hidden="1" x14ac:dyDescent="0.25">
      <c r="A412" t="s">
        <v>991</v>
      </c>
      <c r="B412">
        <v>4</v>
      </c>
      <c r="C412" t="s">
        <v>457</v>
      </c>
      <c r="D412" t="s">
        <v>442</v>
      </c>
      <c r="E412" t="s">
        <v>621</v>
      </c>
      <c r="F412" t="s">
        <v>985</v>
      </c>
      <c r="G412" t="s">
        <v>763</v>
      </c>
      <c r="H412">
        <v>3</v>
      </c>
      <c r="I412">
        <v>398.95</v>
      </c>
      <c r="J412" t="str">
        <v>Int</v>
      </c>
      <c r="K412" t="str">
        <v>Intel Xeon E3-1265L V3</v>
      </c>
      <c r="L412" t="str">
        <v xml:space="preserve">2.5 </v>
      </c>
      <c r="M412" t="str">
        <v xml:space="preserve">3.7 </v>
      </c>
      <c r="N412" t="str">
        <v>45</v>
      </c>
      <c r="O412" t="str">
        <v>Intel HD Graphics</v>
      </c>
    </row>
    <row r="413" spans="1:15" hidden="1" x14ac:dyDescent="0.25">
      <c r="A413" t="s">
        <v>992</v>
      </c>
      <c r="B413">
        <v>1</v>
      </c>
      <c r="C413" t="s">
        <v>796</v>
      </c>
      <c r="E413" t="s">
        <v>719</v>
      </c>
      <c r="F413" t="s">
        <v>623</v>
      </c>
      <c r="G413" t="s">
        <v>428</v>
      </c>
      <c r="H413">
        <v>0</v>
      </c>
      <c r="I413">
        <v>59.95</v>
      </c>
      <c r="J413" t="str">
        <v>Int</v>
      </c>
      <c r="K413" t="str">
        <v>Intel Celeron 430</v>
      </c>
      <c r="L413" t="str">
        <v xml:space="preserve">1.8 </v>
      </c>
      <c r="M413" t="str">
        <v/>
      </c>
      <c r="N413" t="str">
        <v>35</v>
      </c>
      <c r="O413" t="str">
        <v>No</v>
      </c>
    </row>
    <row r="414" spans="1:15" hidden="1" x14ac:dyDescent="0.25">
      <c r="A414" t="s">
        <v>993</v>
      </c>
      <c r="B414">
        <v>2</v>
      </c>
      <c r="C414" t="s">
        <v>469</v>
      </c>
      <c r="E414" t="s">
        <v>761</v>
      </c>
      <c r="F414" t="s">
        <v>762</v>
      </c>
      <c r="G414" t="s">
        <v>763</v>
      </c>
      <c r="H414">
        <v>1</v>
      </c>
      <c r="I414">
        <v>108.7</v>
      </c>
      <c r="J414" t="str">
        <v>Int</v>
      </c>
      <c r="K414" t="str">
        <v>Intel Core i5-650</v>
      </c>
      <c r="L414" t="str">
        <v xml:space="preserve">3.2 </v>
      </c>
      <c r="M414" t="str">
        <v/>
      </c>
      <c r="N414" t="str">
        <v>73</v>
      </c>
      <c r="O414" t="str">
        <v>Intel HD Graphics</v>
      </c>
    </row>
    <row r="415" spans="1:15" x14ac:dyDescent="0.25">
      <c r="A415" t="s">
        <v>994</v>
      </c>
      <c r="B415">
        <v>2</v>
      </c>
      <c r="C415" t="s">
        <v>995</v>
      </c>
      <c r="E415" t="s">
        <v>836</v>
      </c>
      <c r="F415" t="s">
        <v>837</v>
      </c>
      <c r="G415" t="s">
        <v>996</v>
      </c>
      <c r="H415">
        <v>2</v>
      </c>
      <c r="J415" t="str">
        <v>AMD</v>
      </c>
      <c r="K415" t="str">
        <v>2650</v>
      </c>
      <c r="L415" t="str">
        <v xml:space="preserve">1.45 </v>
      </c>
      <c r="M415" t="str">
        <v/>
      </c>
      <c r="N415" t="str">
        <v>25</v>
      </c>
      <c r="O415" t="str">
        <v>Radeon HD 8240</v>
      </c>
    </row>
    <row r="416" spans="1:15" hidden="1" x14ac:dyDescent="0.25">
      <c r="A416" t="s">
        <v>997</v>
      </c>
      <c r="B416">
        <v>8</v>
      </c>
      <c r="C416" t="s">
        <v>469</v>
      </c>
      <c r="D416" t="s">
        <v>445</v>
      </c>
      <c r="E416" t="s">
        <v>621</v>
      </c>
      <c r="F416" t="s">
        <v>685</v>
      </c>
      <c r="G416" t="s">
        <v>428</v>
      </c>
      <c r="H416">
        <v>1</v>
      </c>
      <c r="I416">
        <v>398.95</v>
      </c>
      <c r="J416" t="str">
        <v>Int</v>
      </c>
      <c r="K416" t="str">
        <v>Intel Xeon E5-1680 V3</v>
      </c>
      <c r="L416" t="str">
        <v xml:space="preserve">3.2 </v>
      </c>
      <c r="M416" t="str">
        <v xml:space="preserve">3.8 </v>
      </c>
      <c r="N416" t="str">
        <v>140</v>
      </c>
      <c r="O416" t="str">
        <v>No</v>
      </c>
    </row>
    <row r="417" spans="1:15" hidden="1" x14ac:dyDescent="0.25">
      <c r="A417" t="s">
        <v>998</v>
      </c>
      <c r="B417">
        <v>12</v>
      </c>
      <c r="C417" t="s">
        <v>503</v>
      </c>
      <c r="D417" t="s">
        <v>437</v>
      </c>
      <c r="E417" t="s">
        <v>614</v>
      </c>
      <c r="F417" t="s">
        <v>999</v>
      </c>
      <c r="G417" t="s">
        <v>428</v>
      </c>
      <c r="H417">
        <v>0</v>
      </c>
      <c r="J417" t="str">
        <v>Int</v>
      </c>
      <c r="K417" t="str">
        <v>Intel Xeon E5-2687W V4</v>
      </c>
      <c r="L417" t="str">
        <v xml:space="preserve">3 </v>
      </c>
      <c r="M417" t="str">
        <v xml:space="preserve">3.5 </v>
      </c>
      <c r="N417" t="str">
        <v>160</v>
      </c>
      <c r="O417" t="str">
        <v>No</v>
      </c>
    </row>
    <row r="418" spans="1:15" hidden="1" x14ac:dyDescent="0.25">
      <c r="A418" t="s">
        <v>1000</v>
      </c>
      <c r="B418">
        <v>4</v>
      </c>
      <c r="C418" t="s">
        <v>627</v>
      </c>
      <c r="D418" t="s">
        <v>451</v>
      </c>
      <c r="E418" t="s">
        <v>576</v>
      </c>
      <c r="F418" t="s">
        <v>424</v>
      </c>
      <c r="G418" t="s">
        <v>756</v>
      </c>
      <c r="H418">
        <v>2</v>
      </c>
      <c r="J418" t="str">
        <v>Int</v>
      </c>
      <c r="K418" t="str">
        <v>Intel Core i5-6402P</v>
      </c>
      <c r="L418" t="str">
        <v xml:space="preserve">2.8 </v>
      </c>
      <c r="M418" t="str">
        <v xml:space="preserve">3.4 </v>
      </c>
      <c r="N418" t="str">
        <v>65</v>
      </c>
      <c r="O418" t="str">
        <v>Intel HD Graphics 510</v>
      </c>
    </row>
    <row r="419" spans="1:15" hidden="1" x14ac:dyDescent="0.25">
      <c r="A419" t="s">
        <v>1001</v>
      </c>
      <c r="B419">
        <v>6</v>
      </c>
      <c r="C419" t="s">
        <v>1002</v>
      </c>
      <c r="E419" t="s">
        <v>761</v>
      </c>
      <c r="F419" t="s">
        <v>723</v>
      </c>
      <c r="G419" t="s">
        <v>428</v>
      </c>
      <c r="H419">
        <v>1</v>
      </c>
      <c r="I419">
        <v>349.95</v>
      </c>
      <c r="J419" t="str">
        <v>Int</v>
      </c>
      <c r="K419" t="str">
        <v>Intel Core i7-980</v>
      </c>
      <c r="L419" t="str">
        <v xml:space="preserve">3.333 </v>
      </c>
      <c r="M419" t="str">
        <v/>
      </c>
      <c r="N419" t="str">
        <v>130</v>
      </c>
      <c r="O419" t="str">
        <v>No</v>
      </c>
    </row>
    <row r="420" spans="1:15" hidden="1" x14ac:dyDescent="0.25">
      <c r="A420" t="s">
        <v>1003</v>
      </c>
      <c r="B420">
        <v>4</v>
      </c>
      <c r="C420" t="s">
        <v>451</v>
      </c>
      <c r="E420" t="s">
        <v>659</v>
      </c>
      <c r="F420" t="s">
        <v>660</v>
      </c>
      <c r="G420" t="s">
        <v>1004</v>
      </c>
      <c r="H420">
        <v>1</v>
      </c>
      <c r="I420">
        <v>260.87</v>
      </c>
      <c r="J420" t="str">
        <v>Int</v>
      </c>
      <c r="K420" t="str">
        <v>Intel Xeon E3-1245 V2</v>
      </c>
      <c r="L420" t="str">
        <v xml:space="preserve">3.4 </v>
      </c>
      <c r="M420" t="str">
        <v/>
      </c>
      <c r="N420" t="str">
        <v>77</v>
      </c>
      <c r="O420" t="str">
        <v>Intel HD Graphics P4000</v>
      </c>
    </row>
    <row r="421" spans="1:15" hidden="1" x14ac:dyDescent="0.25">
      <c r="A421" t="s">
        <v>1005</v>
      </c>
      <c r="B421">
        <v>4</v>
      </c>
      <c r="C421" t="s">
        <v>473</v>
      </c>
      <c r="E421" t="s">
        <v>621</v>
      </c>
      <c r="F421" t="s">
        <v>424</v>
      </c>
      <c r="G421" t="s">
        <v>602</v>
      </c>
      <c r="H421">
        <v>4</v>
      </c>
      <c r="J421" t="str">
        <v>Int</v>
      </c>
      <c r="K421" t="str">
        <v>Intel Core i5-4570S</v>
      </c>
      <c r="L421" t="str">
        <v xml:space="preserve">2.9 </v>
      </c>
      <c r="M421" t="str">
        <v/>
      </c>
      <c r="N421" t="str">
        <v>65</v>
      </c>
      <c r="O421" t="str">
        <v>Intel HD Graphics 4600</v>
      </c>
    </row>
    <row r="422" spans="1:15" hidden="1" x14ac:dyDescent="0.25">
      <c r="A422" t="s">
        <v>1006</v>
      </c>
      <c r="B422">
        <v>2</v>
      </c>
      <c r="C422" t="s">
        <v>426</v>
      </c>
      <c r="E422" t="s">
        <v>621</v>
      </c>
      <c r="F422" t="s">
        <v>611</v>
      </c>
      <c r="G422" t="s">
        <v>602</v>
      </c>
      <c r="H422">
        <v>3</v>
      </c>
      <c r="I422">
        <v>92.35</v>
      </c>
      <c r="J422" t="str">
        <v>Int</v>
      </c>
      <c r="K422" t="str">
        <v>Intel Core i3-4340</v>
      </c>
      <c r="L422" t="str">
        <v xml:space="preserve">3.6 </v>
      </c>
      <c r="M422" t="str">
        <v/>
      </c>
      <c r="N422" t="str">
        <v>54</v>
      </c>
      <c r="O422" t="str">
        <v>Intel HD Graphics 4600</v>
      </c>
    </row>
    <row r="423" spans="1:15" hidden="1" x14ac:dyDescent="0.25">
      <c r="A423" t="s">
        <v>1007</v>
      </c>
      <c r="B423">
        <v>12</v>
      </c>
      <c r="C423" t="s">
        <v>581</v>
      </c>
      <c r="D423" t="s">
        <v>437</v>
      </c>
      <c r="E423" t="s">
        <v>621</v>
      </c>
      <c r="F423" t="s">
        <v>803</v>
      </c>
      <c r="G423" t="s">
        <v>428</v>
      </c>
      <c r="H423">
        <v>1</v>
      </c>
      <c r="J423" t="str">
        <v>Int</v>
      </c>
      <c r="K423" t="str">
        <v>Intel Xeon E5-2690 V3</v>
      </c>
      <c r="L423" t="str">
        <v xml:space="preserve">2.6 </v>
      </c>
      <c r="M423" t="str">
        <v xml:space="preserve">3.5 </v>
      </c>
      <c r="N423" t="str">
        <v>135</v>
      </c>
      <c r="O423" t="str">
        <v>No</v>
      </c>
    </row>
    <row r="424" spans="1:15" hidden="1" x14ac:dyDescent="0.25">
      <c r="A424" t="s">
        <v>1008</v>
      </c>
      <c r="B424">
        <v>8</v>
      </c>
      <c r="C424" t="s">
        <v>732</v>
      </c>
      <c r="D424" t="s">
        <v>430</v>
      </c>
      <c r="E424" t="s">
        <v>540</v>
      </c>
      <c r="F424" t="s">
        <v>623</v>
      </c>
      <c r="G424" t="s">
        <v>562</v>
      </c>
      <c r="H424">
        <v>0</v>
      </c>
      <c r="J424" t="str">
        <v>Int</v>
      </c>
      <c r="K424" t="str">
        <v>Intel Core i7-9700T</v>
      </c>
      <c r="L424" t="str">
        <v xml:space="preserve">2 </v>
      </c>
      <c r="M424" t="str">
        <v xml:space="preserve">4.3 </v>
      </c>
      <c r="N424" t="str">
        <v>35</v>
      </c>
      <c r="O424" t="str">
        <v>Intel HD Graphics 630</v>
      </c>
    </row>
    <row r="425" spans="1:15" hidden="1" x14ac:dyDescent="0.25">
      <c r="A425" t="s">
        <v>1009</v>
      </c>
      <c r="B425">
        <v>4</v>
      </c>
      <c r="C425" t="s">
        <v>980</v>
      </c>
      <c r="E425" t="s">
        <v>750</v>
      </c>
      <c r="F425" t="s">
        <v>723</v>
      </c>
      <c r="G425" t="s">
        <v>428</v>
      </c>
      <c r="H425">
        <v>5</v>
      </c>
      <c r="I425">
        <v>84.15</v>
      </c>
      <c r="J425" t="str">
        <v>Int</v>
      </c>
      <c r="K425" t="str">
        <v>Intel Core i7-950</v>
      </c>
      <c r="L425" t="str">
        <v xml:space="preserve">3.06 </v>
      </c>
      <c r="M425" t="str">
        <v/>
      </c>
      <c r="N425" t="str">
        <v>130</v>
      </c>
      <c r="O425" t="str">
        <v>No</v>
      </c>
    </row>
    <row r="426" spans="1:15" hidden="1" x14ac:dyDescent="0.25">
      <c r="A426" t="s">
        <v>1010</v>
      </c>
      <c r="B426">
        <v>2</v>
      </c>
      <c r="C426" t="s">
        <v>437</v>
      </c>
      <c r="E426" t="s">
        <v>659</v>
      </c>
      <c r="F426" t="s">
        <v>729</v>
      </c>
      <c r="G426" t="s">
        <v>703</v>
      </c>
      <c r="H426">
        <v>1</v>
      </c>
      <c r="I426">
        <v>90</v>
      </c>
      <c r="J426" t="str">
        <v>Int</v>
      </c>
      <c r="K426" t="str">
        <v>Intel Core i3-3250</v>
      </c>
      <c r="L426" t="str">
        <v xml:space="preserve">3.5 </v>
      </c>
      <c r="M426" t="str">
        <v/>
      </c>
      <c r="N426" t="str">
        <v>55</v>
      </c>
      <c r="O426" t="str">
        <v>Intel HD Graphics 2500</v>
      </c>
    </row>
    <row r="427" spans="1:15" x14ac:dyDescent="0.25">
      <c r="A427" t="s">
        <v>1011</v>
      </c>
      <c r="B427">
        <v>4</v>
      </c>
      <c r="C427" t="s">
        <v>485</v>
      </c>
      <c r="D427" t="s">
        <v>418</v>
      </c>
      <c r="E427" t="s">
        <v>822</v>
      </c>
      <c r="F427" t="s">
        <v>541</v>
      </c>
      <c r="G427" t="s">
        <v>428</v>
      </c>
      <c r="H427">
        <v>5</v>
      </c>
      <c r="J427" t="str">
        <v>AMD</v>
      </c>
      <c r="K427" t="str">
        <v>Athlon X4 880K</v>
      </c>
      <c r="L427" t="str">
        <v xml:space="preserve">4 </v>
      </c>
      <c r="M427" t="str">
        <v xml:space="preserve">4.2 </v>
      </c>
      <c r="N427" t="str">
        <v>95</v>
      </c>
      <c r="O427" t="str">
        <v>No</v>
      </c>
    </row>
    <row r="428" spans="1:15" hidden="1" x14ac:dyDescent="0.25">
      <c r="A428" t="s">
        <v>1012</v>
      </c>
      <c r="B428">
        <v>16</v>
      </c>
      <c r="C428" t="s">
        <v>627</v>
      </c>
      <c r="D428" t="s">
        <v>438</v>
      </c>
      <c r="E428" t="s">
        <v>576</v>
      </c>
      <c r="F428" t="s">
        <v>765</v>
      </c>
      <c r="G428" t="s">
        <v>428</v>
      </c>
      <c r="H428">
        <v>0</v>
      </c>
      <c r="J428" t="str">
        <v>Int</v>
      </c>
      <c r="K428" t="str">
        <v>Intel Core i9-7960X</v>
      </c>
      <c r="L428" t="str">
        <v xml:space="preserve">2.8 </v>
      </c>
      <c r="M428" t="str">
        <v xml:space="preserve">4.4 </v>
      </c>
      <c r="N428" t="str">
        <v>165</v>
      </c>
      <c r="O428" t="str">
        <v>No</v>
      </c>
    </row>
    <row r="429" spans="1:15" hidden="1" x14ac:dyDescent="0.25">
      <c r="A429" t="s">
        <v>1013</v>
      </c>
      <c r="B429">
        <v>6</v>
      </c>
      <c r="C429" t="s">
        <v>442</v>
      </c>
      <c r="D429" t="s">
        <v>412</v>
      </c>
      <c r="E429" t="s">
        <v>553</v>
      </c>
      <c r="F429" t="s">
        <v>852</v>
      </c>
      <c r="G429" t="s">
        <v>893</v>
      </c>
      <c r="H429">
        <v>0</v>
      </c>
      <c r="J429" t="str">
        <v>Int</v>
      </c>
      <c r="K429" t="str">
        <v>Intel Xeon E-2176G</v>
      </c>
      <c r="L429" t="str">
        <v xml:space="preserve">3.7 </v>
      </c>
      <c r="M429" t="str">
        <v xml:space="preserve">4.7 </v>
      </c>
      <c r="N429" t="str">
        <v>80</v>
      </c>
      <c r="O429" t="str">
        <v>Intel HD Graphics P630</v>
      </c>
    </row>
    <row r="430" spans="1:15" x14ac:dyDescent="0.25">
      <c r="A430" t="s">
        <v>1014</v>
      </c>
      <c r="B430">
        <v>4</v>
      </c>
      <c r="C430" t="s">
        <v>494</v>
      </c>
      <c r="E430" t="s">
        <v>635</v>
      </c>
      <c r="F430" t="s">
        <v>932</v>
      </c>
      <c r="G430" t="s">
        <v>866</v>
      </c>
      <c r="H430">
        <v>41</v>
      </c>
      <c r="J430" t="str">
        <v>AMD</v>
      </c>
      <c r="K430" t="str">
        <v>A10-6800K</v>
      </c>
      <c r="L430" t="str">
        <v xml:space="preserve">4.1 </v>
      </c>
      <c r="M430" t="str">
        <v/>
      </c>
      <c r="N430" t="str">
        <v>100</v>
      </c>
      <c r="O430" t="str">
        <v>Radeon HD 8670D</v>
      </c>
    </row>
    <row r="431" spans="1:15" hidden="1" x14ac:dyDescent="0.25">
      <c r="A431" t="s">
        <v>1015</v>
      </c>
      <c r="B431">
        <v>4</v>
      </c>
      <c r="C431" t="s">
        <v>451</v>
      </c>
      <c r="D431" t="s">
        <v>445</v>
      </c>
      <c r="E431" t="s">
        <v>621</v>
      </c>
      <c r="F431" t="s">
        <v>852</v>
      </c>
      <c r="G431" t="s">
        <v>428</v>
      </c>
      <c r="H431">
        <v>6</v>
      </c>
      <c r="J431" t="str">
        <v>Int</v>
      </c>
      <c r="K431" t="str">
        <v>Intel Xeon E3-1240 V3</v>
      </c>
      <c r="L431" t="str">
        <v xml:space="preserve">3.4 </v>
      </c>
      <c r="M431" t="str">
        <v xml:space="preserve">3.8 </v>
      </c>
      <c r="N431" t="str">
        <v>80</v>
      </c>
      <c r="O431" t="str">
        <v>No</v>
      </c>
    </row>
    <row r="432" spans="1:15" hidden="1" x14ac:dyDescent="0.25">
      <c r="A432" t="s">
        <v>1016</v>
      </c>
      <c r="B432">
        <v>10</v>
      </c>
      <c r="C432" t="s">
        <v>457</v>
      </c>
      <c r="D432" t="s">
        <v>507</v>
      </c>
      <c r="E432" t="s">
        <v>659</v>
      </c>
      <c r="F432" t="s">
        <v>910</v>
      </c>
      <c r="G432" t="s">
        <v>428</v>
      </c>
      <c r="H432">
        <v>1</v>
      </c>
      <c r="J432" t="str">
        <v>Int</v>
      </c>
      <c r="K432" t="str">
        <v>Intel Xeon E5-2670 V2</v>
      </c>
      <c r="L432" t="str">
        <v xml:space="preserve">2.5 </v>
      </c>
      <c r="M432" t="str">
        <v xml:space="preserve">3.3 </v>
      </c>
      <c r="N432" t="str">
        <v>115</v>
      </c>
      <c r="O432" t="str">
        <v>No</v>
      </c>
    </row>
    <row r="433" spans="1:15" x14ac:dyDescent="0.25">
      <c r="A433" t="s">
        <v>1017</v>
      </c>
      <c r="B433">
        <v>4</v>
      </c>
      <c r="C433" t="s">
        <v>437</v>
      </c>
      <c r="D433" t="s">
        <v>422</v>
      </c>
      <c r="E433" t="s">
        <v>822</v>
      </c>
      <c r="F433" t="s">
        <v>424</v>
      </c>
      <c r="G433" t="s">
        <v>711</v>
      </c>
      <c r="H433">
        <v>0</v>
      </c>
      <c r="J433" t="str">
        <v>AMD</v>
      </c>
      <c r="K433" t="str">
        <v>A10-7800</v>
      </c>
      <c r="L433" t="str">
        <v xml:space="preserve">3.5 </v>
      </c>
      <c r="M433" t="str">
        <v xml:space="preserve">3.9 </v>
      </c>
      <c r="N433" t="str">
        <v>65</v>
      </c>
      <c r="O433" t="str">
        <v>Radeon R7 (on-die)</v>
      </c>
    </row>
    <row r="434" spans="1:15" x14ac:dyDescent="0.25">
      <c r="A434" t="s">
        <v>1018</v>
      </c>
      <c r="B434">
        <v>8</v>
      </c>
      <c r="C434" t="s">
        <v>445</v>
      </c>
      <c r="D434" t="s">
        <v>423</v>
      </c>
      <c r="E434" t="s">
        <v>414</v>
      </c>
      <c r="F434" t="s">
        <v>424</v>
      </c>
      <c r="G434" t="s">
        <v>416</v>
      </c>
      <c r="H434">
        <v>0</v>
      </c>
      <c r="J434" t="str">
        <v>AMD</v>
      </c>
      <c r="K434" t="str">
        <v>Ryzen 7 PRO 9745</v>
      </c>
      <c r="L434" t="str">
        <v xml:space="preserve">3.8 </v>
      </c>
      <c r="M434" t="str">
        <v xml:space="preserve">5.4 </v>
      </c>
      <c r="N434" t="str">
        <v>65</v>
      </c>
      <c r="O434" t="str">
        <v>Radeon</v>
      </c>
    </row>
    <row r="435" spans="1:15" x14ac:dyDescent="0.25">
      <c r="A435" t="s">
        <v>1019</v>
      </c>
      <c r="B435">
        <v>2</v>
      </c>
      <c r="C435" t="s">
        <v>437</v>
      </c>
      <c r="D435" t="s">
        <v>422</v>
      </c>
      <c r="E435" t="s">
        <v>822</v>
      </c>
      <c r="F435" t="s">
        <v>424</v>
      </c>
      <c r="G435" t="s">
        <v>1020</v>
      </c>
      <c r="H435">
        <v>7</v>
      </c>
      <c r="J435" t="str">
        <v>AMD</v>
      </c>
      <c r="K435" t="str">
        <v>A6-7400K</v>
      </c>
      <c r="L435" t="str">
        <v xml:space="preserve">3.5 </v>
      </c>
      <c r="M435" t="str">
        <v xml:space="preserve">3.9 </v>
      </c>
      <c r="N435" t="str">
        <v>65</v>
      </c>
      <c r="O435" t="str">
        <v>Radeon R5 (on die)</v>
      </c>
    </row>
    <row r="436" spans="1:15" x14ac:dyDescent="0.25">
      <c r="A436" t="s">
        <v>1021</v>
      </c>
      <c r="B436">
        <v>4</v>
      </c>
      <c r="C436" t="s">
        <v>437</v>
      </c>
      <c r="D436" t="s">
        <v>445</v>
      </c>
      <c r="E436" t="s">
        <v>710</v>
      </c>
      <c r="F436" t="s">
        <v>424</v>
      </c>
      <c r="G436" t="s">
        <v>428</v>
      </c>
      <c r="H436">
        <v>4</v>
      </c>
      <c r="J436" t="str">
        <v>AMD</v>
      </c>
      <c r="K436" t="str">
        <v>Athlon X4 950</v>
      </c>
      <c r="L436" t="str">
        <v xml:space="preserve">3.5 </v>
      </c>
      <c r="M436" t="str">
        <v xml:space="preserve">3.8 </v>
      </c>
      <c r="N436" t="str">
        <v>65</v>
      </c>
      <c r="O436" t="str">
        <v>No</v>
      </c>
    </row>
    <row r="437" spans="1:15" hidden="1" x14ac:dyDescent="0.25">
      <c r="A437" t="s">
        <v>1022</v>
      </c>
      <c r="B437">
        <v>2</v>
      </c>
      <c r="C437" t="s">
        <v>860</v>
      </c>
      <c r="E437" t="s">
        <v>551</v>
      </c>
      <c r="F437" t="s">
        <v>424</v>
      </c>
      <c r="G437" t="s">
        <v>428</v>
      </c>
      <c r="H437">
        <v>2</v>
      </c>
      <c r="J437" t="str">
        <v>Int</v>
      </c>
      <c r="K437" t="str">
        <v>Intel Core 2 Duo E8600</v>
      </c>
      <c r="L437" t="str">
        <v xml:space="preserve">3.33 </v>
      </c>
      <c r="M437" t="str">
        <v/>
      </c>
      <c r="N437" t="str">
        <v>65</v>
      </c>
      <c r="O437" t="str">
        <v>No</v>
      </c>
    </row>
    <row r="438" spans="1:15" hidden="1" x14ac:dyDescent="0.25">
      <c r="A438" t="s">
        <v>1023</v>
      </c>
      <c r="B438">
        <v>2</v>
      </c>
      <c r="C438" t="s">
        <v>469</v>
      </c>
      <c r="E438" t="s">
        <v>600</v>
      </c>
      <c r="F438" t="s">
        <v>957</v>
      </c>
      <c r="G438" t="s">
        <v>763</v>
      </c>
      <c r="H438">
        <v>155</v>
      </c>
      <c r="J438" t="str">
        <v>Int</v>
      </c>
      <c r="K438" t="str">
        <v>Intel Pentium G3258</v>
      </c>
      <c r="L438" t="str">
        <v xml:space="preserve">3.2 </v>
      </c>
      <c r="M438" t="str">
        <v/>
      </c>
      <c r="N438" t="str">
        <v>53</v>
      </c>
      <c r="O438" t="str">
        <v>Intel HD Graphics</v>
      </c>
    </row>
    <row r="439" spans="1:15" hidden="1" x14ac:dyDescent="0.25">
      <c r="A439" t="s">
        <v>1024</v>
      </c>
      <c r="B439">
        <v>6</v>
      </c>
      <c r="C439" t="s">
        <v>442</v>
      </c>
      <c r="D439" t="s">
        <v>485</v>
      </c>
      <c r="E439" t="s">
        <v>659</v>
      </c>
      <c r="F439" t="s">
        <v>723</v>
      </c>
      <c r="G439" t="s">
        <v>428</v>
      </c>
      <c r="H439">
        <v>1</v>
      </c>
      <c r="J439" t="str">
        <v>Int</v>
      </c>
      <c r="K439" t="str">
        <v>Intel Xeon E5-1660 V2</v>
      </c>
      <c r="L439" t="str">
        <v xml:space="preserve">3.7 </v>
      </c>
      <c r="M439" t="str">
        <v xml:space="preserve">4 </v>
      </c>
      <c r="N439" t="str">
        <v>130</v>
      </c>
      <c r="O439" t="str">
        <v>No</v>
      </c>
    </row>
    <row r="440" spans="1:15" hidden="1" x14ac:dyDescent="0.25">
      <c r="A440" t="s">
        <v>1025</v>
      </c>
      <c r="B440">
        <v>10</v>
      </c>
      <c r="C440" t="s">
        <v>727</v>
      </c>
      <c r="D440" t="s">
        <v>529</v>
      </c>
      <c r="E440" t="s">
        <v>659</v>
      </c>
      <c r="F440" t="s">
        <v>883</v>
      </c>
      <c r="G440" t="s">
        <v>428</v>
      </c>
      <c r="H440">
        <v>0</v>
      </c>
      <c r="J440" t="str">
        <v>Int</v>
      </c>
      <c r="K440" t="str">
        <v>Intel Xeon E5-2650L V2</v>
      </c>
      <c r="L440" t="str">
        <v xml:space="preserve">1.7 </v>
      </c>
      <c r="M440" t="str">
        <v xml:space="preserve">2.1 </v>
      </c>
      <c r="N440" t="str">
        <v>70</v>
      </c>
      <c r="O440" t="str">
        <v>No</v>
      </c>
    </row>
    <row r="441" spans="1:15" x14ac:dyDescent="0.25">
      <c r="A441" t="s">
        <v>1026</v>
      </c>
      <c r="B441">
        <v>12</v>
      </c>
      <c r="C441" t="s">
        <v>581</v>
      </c>
      <c r="D441" t="s">
        <v>469</v>
      </c>
      <c r="E441" t="s">
        <v>635</v>
      </c>
      <c r="F441" t="s">
        <v>910</v>
      </c>
      <c r="G441" t="s">
        <v>428</v>
      </c>
      <c r="H441">
        <v>0</v>
      </c>
      <c r="J441" t="str">
        <v>AMD</v>
      </c>
      <c r="K441" t="str">
        <v>Opteron 6344</v>
      </c>
      <c r="L441" t="str">
        <v xml:space="preserve">2.6 </v>
      </c>
      <c r="M441" t="str">
        <v xml:space="preserve">3.2 </v>
      </c>
      <c r="N441" t="str">
        <v>115</v>
      </c>
      <c r="O441" t="str">
        <v>No</v>
      </c>
    </row>
    <row r="442" spans="1:15" hidden="1" x14ac:dyDescent="0.25">
      <c r="A442" t="s">
        <v>1027</v>
      </c>
      <c r="B442">
        <v>8</v>
      </c>
      <c r="C442" t="s">
        <v>529</v>
      </c>
      <c r="D442" t="s">
        <v>503</v>
      </c>
      <c r="E442" t="s">
        <v>614</v>
      </c>
      <c r="F442" t="s">
        <v>811</v>
      </c>
      <c r="G442" t="s">
        <v>428</v>
      </c>
      <c r="H442">
        <v>3</v>
      </c>
      <c r="J442" t="str">
        <v>Int</v>
      </c>
      <c r="K442" t="str">
        <v>Intel Xeon E5-2620 V4</v>
      </c>
      <c r="L442" t="str">
        <v xml:space="preserve">2.1 </v>
      </c>
      <c r="M442" t="str">
        <v xml:space="preserve">3 </v>
      </c>
      <c r="N442" t="str">
        <v>85</v>
      </c>
      <c r="O442" t="str">
        <v>No</v>
      </c>
    </row>
    <row r="443" spans="1:15" x14ac:dyDescent="0.25">
      <c r="A443" t="s">
        <v>1028</v>
      </c>
      <c r="B443">
        <v>4</v>
      </c>
      <c r="C443" t="s">
        <v>437</v>
      </c>
      <c r="D443" t="s">
        <v>445</v>
      </c>
      <c r="E443" t="s">
        <v>710</v>
      </c>
      <c r="F443" t="s">
        <v>424</v>
      </c>
      <c r="G443" t="s">
        <v>711</v>
      </c>
      <c r="H443">
        <v>0</v>
      </c>
      <c r="I443">
        <v>160.99</v>
      </c>
      <c r="J443" t="str">
        <v>AMD</v>
      </c>
      <c r="K443" t="str">
        <v>A10-9700</v>
      </c>
      <c r="L443" t="str">
        <v xml:space="preserve">3.5 </v>
      </c>
      <c r="M443" t="str">
        <v xml:space="preserve">3.8 </v>
      </c>
      <c r="N443" t="str">
        <v>65</v>
      </c>
      <c r="O443" t="str">
        <v>Radeon R7 (on-die)</v>
      </c>
    </row>
    <row r="444" spans="1:15" hidden="1" x14ac:dyDescent="0.25">
      <c r="A444" t="s">
        <v>1029</v>
      </c>
      <c r="B444">
        <v>4</v>
      </c>
      <c r="C444" t="s">
        <v>442</v>
      </c>
      <c r="D444" t="s">
        <v>485</v>
      </c>
      <c r="E444" t="s">
        <v>614</v>
      </c>
      <c r="F444" t="s">
        <v>685</v>
      </c>
      <c r="G444" t="s">
        <v>428</v>
      </c>
      <c r="H444">
        <v>0</v>
      </c>
      <c r="J444" t="str">
        <v>Int</v>
      </c>
      <c r="K444" t="str">
        <v>Intel Xeon E5-1630 V4</v>
      </c>
      <c r="L444" t="str">
        <v xml:space="preserve">3.7 </v>
      </c>
      <c r="M444" t="str">
        <v xml:space="preserve">4 </v>
      </c>
      <c r="N444" t="str">
        <v>140</v>
      </c>
      <c r="O444" t="str">
        <v>No</v>
      </c>
    </row>
    <row r="445" spans="1:15" hidden="1" x14ac:dyDescent="0.25">
      <c r="A445" t="s">
        <v>1030</v>
      </c>
      <c r="B445">
        <v>4</v>
      </c>
      <c r="C445" t="s">
        <v>627</v>
      </c>
      <c r="E445" t="s">
        <v>659</v>
      </c>
      <c r="F445" t="s">
        <v>424</v>
      </c>
      <c r="G445" t="s">
        <v>703</v>
      </c>
      <c r="H445">
        <v>1</v>
      </c>
      <c r="I445">
        <v>85</v>
      </c>
      <c r="J445" t="str">
        <v>Int</v>
      </c>
      <c r="K445" t="str">
        <v>Intel Core i5-3450S</v>
      </c>
      <c r="L445" t="str">
        <v xml:space="preserve">2.8 </v>
      </c>
      <c r="M445" t="str">
        <v/>
      </c>
      <c r="N445" t="str">
        <v>65</v>
      </c>
      <c r="O445" t="str">
        <v>Intel HD Graphics 2500</v>
      </c>
    </row>
    <row r="446" spans="1:15" hidden="1" x14ac:dyDescent="0.25">
      <c r="A446" t="s">
        <v>1031</v>
      </c>
      <c r="B446">
        <v>2</v>
      </c>
      <c r="C446" t="s">
        <v>796</v>
      </c>
      <c r="E446" t="s">
        <v>719</v>
      </c>
      <c r="F446" t="s">
        <v>424</v>
      </c>
      <c r="G446" t="s">
        <v>428</v>
      </c>
      <c r="H446">
        <v>0</v>
      </c>
      <c r="I446">
        <v>49</v>
      </c>
      <c r="J446" t="str">
        <v>Int</v>
      </c>
      <c r="K446" t="str">
        <v>Intel Pentium E2160</v>
      </c>
      <c r="L446" t="str">
        <v xml:space="preserve">1.8 </v>
      </c>
      <c r="M446" t="str">
        <v/>
      </c>
      <c r="N446" t="str">
        <v>65</v>
      </c>
      <c r="O446" t="str">
        <v>No</v>
      </c>
    </row>
    <row r="447" spans="1:15" hidden="1" x14ac:dyDescent="0.25">
      <c r="A447" t="s">
        <v>1032</v>
      </c>
      <c r="B447">
        <v>4</v>
      </c>
      <c r="C447" t="s">
        <v>469</v>
      </c>
      <c r="E447" t="s">
        <v>750</v>
      </c>
      <c r="F447" t="s">
        <v>723</v>
      </c>
      <c r="G447" t="s">
        <v>428</v>
      </c>
      <c r="H447">
        <v>2</v>
      </c>
      <c r="I447">
        <v>150</v>
      </c>
      <c r="J447" t="str">
        <v>Int</v>
      </c>
      <c r="K447" t="str">
        <v>Intel Core i7-960</v>
      </c>
      <c r="L447" t="str">
        <v xml:space="preserve">3.2 </v>
      </c>
      <c r="M447" t="str">
        <v/>
      </c>
      <c r="N447" t="str">
        <v>130</v>
      </c>
      <c r="O447" t="str">
        <v>No</v>
      </c>
    </row>
    <row r="448" spans="1:15" hidden="1" x14ac:dyDescent="0.25">
      <c r="A448" t="s">
        <v>1033</v>
      </c>
      <c r="B448">
        <v>2</v>
      </c>
      <c r="C448" t="s">
        <v>503</v>
      </c>
      <c r="E448" t="s">
        <v>621</v>
      </c>
      <c r="F448" t="s">
        <v>611</v>
      </c>
      <c r="G448" t="s">
        <v>763</v>
      </c>
      <c r="H448">
        <v>18</v>
      </c>
      <c r="J448" t="str">
        <v>Int</v>
      </c>
      <c r="K448" t="str">
        <v>Intel Pentium G3220</v>
      </c>
      <c r="L448" t="str">
        <v xml:space="preserve">3 </v>
      </c>
      <c r="M448" t="str">
        <v/>
      </c>
      <c r="N448" t="str">
        <v>54</v>
      </c>
      <c r="O448" t="str">
        <v>Intel HD Graphics</v>
      </c>
    </row>
    <row r="449" spans="1:15" hidden="1" x14ac:dyDescent="0.25">
      <c r="A449" t="s">
        <v>1034</v>
      </c>
      <c r="B449">
        <v>2</v>
      </c>
      <c r="C449" t="s">
        <v>627</v>
      </c>
      <c r="E449" t="s">
        <v>600</v>
      </c>
      <c r="F449" t="s">
        <v>957</v>
      </c>
      <c r="G449" t="s">
        <v>763</v>
      </c>
      <c r="H449">
        <v>5</v>
      </c>
      <c r="J449" t="str">
        <v>Int</v>
      </c>
      <c r="K449" t="str">
        <v>Intel Celeron G1840</v>
      </c>
      <c r="L449" t="str">
        <v xml:space="preserve">2.8 </v>
      </c>
      <c r="M449" t="str">
        <v/>
      </c>
      <c r="N449" t="str">
        <v>53</v>
      </c>
      <c r="O449" t="str">
        <v>Intel HD Graphics</v>
      </c>
    </row>
    <row r="450" spans="1:15" hidden="1" x14ac:dyDescent="0.25">
      <c r="A450" t="s">
        <v>1035</v>
      </c>
      <c r="B450">
        <v>4</v>
      </c>
      <c r="C450" t="s">
        <v>437</v>
      </c>
      <c r="D450" t="s">
        <v>422</v>
      </c>
      <c r="E450" t="s">
        <v>600</v>
      </c>
      <c r="F450" t="s">
        <v>616</v>
      </c>
      <c r="G450" t="s">
        <v>1036</v>
      </c>
      <c r="H450">
        <v>1</v>
      </c>
      <c r="J450" t="str">
        <v>Int</v>
      </c>
      <c r="K450" t="str">
        <v>Intel Xeon E3-1246 V3</v>
      </c>
      <c r="L450" t="str">
        <v xml:space="preserve">3.5 </v>
      </c>
      <c r="M450" t="str">
        <v xml:space="preserve">3.9 </v>
      </c>
      <c r="N450" t="str">
        <v>84</v>
      </c>
      <c r="O450" t="str">
        <v>Intel HD Graphics P4600</v>
      </c>
    </row>
    <row r="451" spans="1:15" hidden="1" x14ac:dyDescent="0.25">
      <c r="A451" t="s">
        <v>1037</v>
      </c>
      <c r="B451">
        <v>10</v>
      </c>
      <c r="C451" t="s">
        <v>826</v>
      </c>
      <c r="D451" t="s">
        <v>503</v>
      </c>
      <c r="E451" t="s">
        <v>621</v>
      </c>
      <c r="F451" t="s">
        <v>435</v>
      </c>
      <c r="G451" t="s">
        <v>428</v>
      </c>
      <c r="H451">
        <v>0</v>
      </c>
      <c r="J451" t="str">
        <v>Int</v>
      </c>
      <c r="K451" t="str">
        <v>Intel Xeon E5-2650 V3</v>
      </c>
      <c r="L451" t="str">
        <v xml:space="preserve">2.3 </v>
      </c>
      <c r="M451" t="str">
        <v xml:space="preserve">3 </v>
      </c>
      <c r="N451" t="str">
        <v>105</v>
      </c>
      <c r="O451" t="str">
        <v>No</v>
      </c>
    </row>
    <row r="452" spans="1:15" hidden="1" x14ac:dyDescent="0.25">
      <c r="A452" t="s">
        <v>1038</v>
      </c>
      <c r="B452">
        <v>4</v>
      </c>
      <c r="C452" t="s">
        <v>442</v>
      </c>
      <c r="E452" t="s">
        <v>553</v>
      </c>
      <c r="F452" t="s">
        <v>1039</v>
      </c>
      <c r="G452" t="s">
        <v>542</v>
      </c>
      <c r="H452">
        <v>0</v>
      </c>
      <c r="J452" t="str">
        <v>Int</v>
      </c>
      <c r="K452" t="str">
        <v>Intel Core i3-8300</v>
      </c>
      <c r="L452" t="str">
        <v xml:space="preserve">3.7 </v>
      </c>
      <c r="M452" t="str">
        <v/>
      </c>
      <c r="N452" t="str">
        <v>62</v>
      </c>
      <c r="O452" t="str">
        <v>Intel UHD Graphics 630</v>
      </c>
    </row>
    <row r="453" spans="1:15" x14ac:dyDescent="0.25">
      <c r="A453" t="s">
        <v>1040</v>
      </c>
      <c r="B453">
        <v>4</v>
      </c>
      <c r="C453" t="s">
        <v>437</v>
      </c>
      <c r="D453" t="s">
        <v>445</v>
      </c>
      <c r="E453" t="s">
        <v>1041</v>
      </c>
      <c r="F453" t="s">
        <v>424</v>
      </c>
      <c r="G453" t="s">
        <v>711</v>
      </c>
      <c r="H453">
        <v>0</v>
      </c>
      <c r="J453" t="str">
        <v>AMD</v>
      </c>
      <c r="K453" t="str">
        <v>A8-7680</v>
      </c>
      <c r="L453" t="str">
        <v xml:space="preserve">3.5 </v>
      </c>
      <c r="M453" t="str">
        <v xml:space="preserve">3.8 </v>
      </c>
      <c r="N453" t="str">
        <v>65</v>
      </c>
      <c r="O453" t="str">
        <v>Radeon R7 (on-die)</v>
      </c>
    </row>
    <row r="454" spans="1:15" hidden="1" x14ac:dyDescent="0.25">
      <c r="A454" t="s">
        <v>1042</v>
      </c>
      <c r="B454">
        <v>10</v>
      </c>
      <c r="C454" t="s">
        <v>426</v>
      </c>
      <c r="D454" t="s">
        <v>413</v>
      </c>
      <c r="E454" t="s">
        <v>534</v>
      </c>
      <c r="F454" t="s">
        <v>454</v>
      </c>
      <c r="G454" t="s">
        <v>542</v>
      </c>
      <c r="H454">
        <v>0</v>
      </c>
      <c r="J454" t="str">
        <v>Int</v>
      </c>
      <c r="K454" t="str">
        <v>Intel Core i9-10850KA Avengers Limited Edition</v>
      </c>
      <c r="L454" t="str">
        <v xml:space="preserve">3.6 </v>
      </c>
      <c r="M454" t="str">
        <v xml:space="preserve">5.2 </v>
      </c>
      <c r="N454" t="str">
        <v>125</v>
      </c>
      <c r="O454" t="str">
        <v>Intel UHD Graphics 630</v>
      </c>
    </row>
    <row r="455" spans="1:15" hidden="1" x14ac:dyDescent="0.25">
      <c r="A455" t="s">
        <v>1043</v>
      </c>
      <c r="B455">
        <v>2</v>
      </c>
      <c r="C455" t="s">
        <v>627</v>
      </c>
      <c r="E455" t="s">
        <v>738</v>
      </c>
      <c r="F455" t="s">
        <v>424</v>
      </c>
      <c r="G455" t="s">
        <v>763</v>
      </c>
      <c r="H455">
        <v>1</v>
      </c>
      <c r="I455">
        <v>39.68</v>
      </c>
      <c r="J455" t="str">
        <v>Int</v>
      </c>
      <c r="K455" t="str">
        <v>Intel Pentium G640</v>
      </c>
      <c r="L455" t="str">
        <v xml:space="preserve">2.8 </v>
      </c>
      <c r="M455" t="str">
        <v/>
      </c>
      <c r="N455" t="str">
        <v>65</v>
      </c>
      <c r="O455" t="str">
        <v>Intel HD Graphics</v>
      </c>
    </row>
    <row r="456" spans="1:15" hidden="1" x14ac:dyDescent="0.25">
      <c r="A456" t="s">
        <v>1044</v>
      </c>
      <c r="B456">
        <v>4</v>
      </c>
      <c r="C456" t="s">
        <v>819</v>
      </c>
      <c r="E456" t="s">
        <v>750</v>
      </c>
      <c r="F456" t="s">
        <v>541</v>
      </c>
      <c r="G456" t="s">
        <v>428</v>
      </c>
      <c r="H456">
        <v>1</v>
      </c>
      <c r="J456" t="str">
        <v>Int</v>
      </c>
      <c r="K456" t="str">
        <v>Intel Core i7-875K</v>
      </c>
      <c r="L456" t="str">
        <v xml:space="preserve">2.93 </v>
      </c>
      <c r="M456" t="str">
        <v/>
      </c>
      <c r="N456" t="str">
        <v>95</v>
      </c>
      <c r="O456" t="str">
        <v>No</v>
      </c>
    </row>
    <row r="457" spans="1:15" hidden="1" x14ac:dyDescent="0.25">
      <c r="A457" t="s">
        <v>1045</v>
      </c>
      <c r="B457">
        <v>4</v>
      </c>
      <c r="C457" t="s">
        <v>437</v>
      </c>
      <c r="D457" t="s">
        <v>422</v>
      </c>
      <c r="E457" t="s">
        <v>621</v>
      </c>
      <c r="F457" t="s">
        <v>616</v>
      </c>
      <c r="G457" t="s">
        <v>602</v>
      </c>
      <c r="H457">
        <v>7</v>
      </c>
      <c r="J457" t="str">
        <v>Int</v>
      </c>
      <c r="K457" t="str">
        <v>Intel Core i7-4771</v>
      </c>
      <c r="L457" t="str">
        <v xml:space="preserve">3.5 </v>
      </c>
      <c r="M457" t="str">
        <v xml:space="preserve">3.9 </v>
      </c>
      <c r="N457" t="str">
        <v>84</v>
      </c>
      <c r="O457" t="str">
        <v>Intel HD Graphics 4600</v>
      </c>
    </row>
    <row r="458" spans="1:15" x14ac:dyDescent="0.25">
      <c r="A458" t="s">
        <v>1046</v>
      </c>
      <c r="B458">
        <v>4</v>
      </c>
      <c r="C458" t="s">
        <v>469</v>
      </c>
      <c r="E458" t="s">
        <v>735</v>
      </c>
      <c r="F458" t="s">
        <v>454</v>
      </c>
      <c r="G458" t="s">
        <v>428</v>
      </c>
      <c r="H458">
        <v>13</v>
      </c>
      <c r="J458" t="str">
        <v>AMD</v>
      </c>
      <c r="K458" t="str">
        <v>Phenom II X4 955 Black</v>
      </c>
      <c r="L458" t="str">
        <v xml:space="preserve">3.2 </v>
      </c>
      <c r="M458" t="str">
        <v/>
      </c>
      <c r="N458" t="str">
        <v>125</v>
      </c>
      <c r="O458" t="str">
        <v>No</v>
      </c>
    </row>
    <row r="459" spans="1:15" hidden="1" x14ac:dyDescent="0.25">
      <c r="A459" t="s">
        <v>1047</v>
      </c>
      <c r="B459">
        <v>4</v>
      </c>
      <c r="C459" t="s">
        <v>457</v>
      </c>
      <c r="E459" t="s">
        <v>738</v>
      </c>
      <c r="F459" t="s">
        <v>424</v>
      </c>
      <c r="G459" t="s">
        <v>739</v>
      </c>
      <c r="H459">
        <v>0</v>
      </c>
      <c r="J459" t="str">
        <v>Int</v>
      </c>
      <c r="K459" t="str">
        <v>Intel Core i5-2400S</v>
      </c>
      <c r="L459" t="str">
        <v xml:space="preserve">2.5 </v>
      </c>
      <c r="M459" t="str">
        <v/>
      </c>
      <c r="N459" t="str">
        <v>65</v>
      </c>
      <c r="O459" t="str">
        <v>Intel HD Graphics 2000</v>
      </c>
    </row>
    <row r="460" spans="1:15" hidden="1" x14ac:dyDescent="0.25">
      <c r="A460" t="s">
        <v>1048</v>
      </c>
      <c r="B460">
        <v>4</v>
      </c>
      <c r="C460" t="s">
        <v>473</v>
      </c>
      <c r="E460" t="s">
        <v>738</v>
      </c>
      <c r="F460" t="s">
        <v>541</v>
      </c>
      <c r="G460" t="s">
        <v>739</v>
      </c>
      <c r="H460">
        <v>2</v>
      </c>
      <c r="J460" t="str">
        <v>Int</v>
      </c>
      <c r="K460" t="str">
        <v>Intel Core i5-2310</v>
      </c>
      <c r="L460" t="str">
        <v xml:space="preserve">2.9 </v>
      </c>
      <c r="M460" t="str">
        <v/>
      </c>
      <c r="N460" t="str">
        <v>95</v>
      </c>
      <c r="O460" t="str">
        <v>Intel HD Graphics 2000</v>
      </c>
    </row>
    <row r="461" spans="1:15" hidden="1" x14ac:dyDescent="0.25">
      <c r="A461" t="s">
        <v>1049</v>
      </c>
      <c r="B461">
        <v>2</v>
      </c>
      <c r="C461" t="s">
        <v>581</v>
      </c>
      <c r="E461" t="s">
        <v>659</v>
      </c>
      <c r="F461" t="s">
        <v>729</v>
      </c>
      <c r="G461" t="s">
        <v>763</v>
      </c>
      <c r="H461">
        <v>3</v>
      </c>
      <c r="I461">
        <v>49</v>
      </c>
      <c r="J461" t="str">
        <v>Int</v>
      </c>
      <c r="K461" t="str">
        <v>Intel Celeron G1610</v>
      </c>
      <c r="L461" t="str">
        <v xml:space="preserve">2.6 </v>
      </c>
      <c r="M461" t="str">
        <v/>
      </c>
      <c r="N461" t="str">
        <v>55</v>
      </c>
      <c r="O461" t="str">
        <v>Intel HD Graphics</v>
      </c>
    </row>
    <row r="462" spans="1:15" hidden="1" x14ac:dyDescent="0.25">
      <c r="A462" t="s">
        <v>1050</v>
      </c>
      <c r="B462">
        <v>8</v>
      </c>
      <c r="C462" t="s">
        <v>581</v>
      </c>
      <c r="D462" t="s">
        <v>451</v>
      </c>
      <c r="E462" t="s">
        <v>659</v>
      </c>
      <c r="F462" t="s">
        <v>541</v>
      </c>
      <c r="G462" t="s">
        <v>428</v>
      </c>
      <c r="H462">
        <v>2</v>
      </c>
      <c r="J462" t="str">
        <v>Int</v>
      </c>
      <c r="K462" t="str">
        <v>Intel Xeon E5-2650 V2</v>
      </c>
      <c r="L462" t="str">
        <v xml:space="preserve">2.6 </v>
      </c>
      <c r="M462" t="str">
        <v xml:space="preserve">3.4 </v>
      </c>
      <c r="N462" t="str">
        <v>95</v>
      </c>
      <c r="O462" t="str">
        <v>No</v>
      </c>
    </row>
    <row r="463" spans="1:15" hidden="1" x14ac:dyDescent="0.25">
      <c r="A463" t="s">
        <v>1051</v>
      </c>
      <c r="B463">
        <v>2</v>
      </c>
      <c r="C463" t="s">
        <v>494</v>
      </c>
      <c r="E463" t="s">
        <v>560</v>
      </c>
      <c r="F463" t="s">
        <v>640</v>
      </c>
      <c r="G463" t="s">
        <v>562</v>
      </c>
      <c r="H463">
        <v>0</v>
      </c>
      <c r="I463">
        <v>99</v>
      </c>
      <c r="J463" t="str">
        <v>Int</v>
      </c>
      <c r="K463" t="str">
        <v>Intel Core i3-7320</v>
      </c>
      <c r="L463" t="str">
        <v xml:space="preserve">4.1 </v>
      </c>
      <c r="M463" t="str">
        <v/>
      </c>
      <c r="N463" t="str">
        <v>51</v>
      </c>
      <c r="O463" t="str">
        <v>Intel HD Graphics 630</v>
      </c>
    </row>
    <row r="464" spans="1:15" hidden="1" x14ac:dyDescent="0.25">
      <c r="A464" t="s">
        <v>1052</v>
      </c>
      <c r="B464">
        <v>8</v>
      </c>
      <c r="C464" t="s">
        <v>700</v>
      </c>
      <c r="D464" t="s">
        <v>419</v>
      </c>
      <c r="E464" t="s">
        <v>540</v>
      </c>
      <c r="F464" t="s">
        <v>424</v>
      </c>
      <c r="G464" t="s">
        <v>542</v>
      </c>
      <c r="H464">
        <v>1</v>
      </c>
      <c r="J464" t="str">
        <v>Int</v>
      </c>
      <c r="K464" t="str">
        <v>Intel Core i9-9900</v>
      </c>
      <c r="L464" t="str">
        <v xml:space="preserve">3.1 </v>
      </c>
      <c r="M464" t="str">
        <v xml:space="preserve">5 </v>
      </c>
      <c r="N464" t="str">
        <v>65</v>
      </c>
      <c r="O464" t="str">
        <v>Intel UHD Graphics 630</v>
      </c>
    </row>
    <row r="465" spans="1:15" hidden="1" x14ac:dyDescent="0.25">
      <c r="A465" t="s">
        <v>1053</v>
      </c>
      <c r="B465">
        <v>8</v>
      </c>
      <c r="C465" t="s">
        <v>529</v>
      </c>
      <c r="D465" t="s">
        <v>438</v>
      </c>
      <c r="E465" t="s">
        <v>540</v>
      </c>
      <c r="F465" t="s">
        <v>623</v>
      </c>
      <c r="G465" t="s">
        <v>542</v>
      </c>
      <c r="H465">
        <v>0</v>
      </c>
      <c r="J465" t="str">
        <v>Int</v>
      </c>
      <c r="K465" t="str">
        <v>Intel Core i9-9900T</v>
      </c>
      <c r="L465" t="str">
        <v xml:space="preserve">2.1 </v>
      </c>
      <c r="M465" t="str">
        <v xml:space="preserve">4.4 </v>
      </c>
      <c r="N465" t="str">
        <v>35</v>
      </c>
      <c r="O465" t="str">
        <v>Intel UHD Graphics 630</v>
      </c>
    </row>
    <row r="466" spans="1:15" x14ac:dyDescent="0.25">
      <c r="A466" t="s">
        <v>1054</v>
      </c>
      <c r="B466">
        <v>6</v>
      </c>
      <c r="C466" t="s">
        <v>422</v>
      </c>
      <c r="D466" t="s">
        <v>423</v>
      </c>
      <c r="E466" t="s">
        <v>414</v>
      </c>
      <c r="F466" t="s">
        <v>424</v>
      </c>
      <c r="G466" t="s">
        <v>416</v>
      </c>
      <c r="H466">
        <v>0</v>
      </c>
      <c r="J466" t="str">
        <v>AMD</v>
      </c>
      <c r="K466" t="str">
        <v>Ryzen 5 PRO 9645</v>
      </c>
      <c r="L466" t="str">
        <v xml:space="preserve">3.9 </v>
      </c>
      <c r="M466" t="str">
        <v xml:space="preserve">5.4 </v>
      </c>
      <c r="N466" t="str">
        <v>65</v>
      </c>
      <c r="O466" t="str">
        <v>Radeon</v>
      </c>
    </row>
    <row r="467" spans="1:15" hidden="1" x14ac:dyDescent="0.25">
      <c r="A467" t="s">
        <v>1055</v>
      </c>
      <c r="B467">
        <v>4</v>
      </c>
      <c r="C467" t="s">
        <v>437</v>
      </c>
      <c r="D467" t="s">
        <v>422</v>
      </c>
      <c r="E467" t="s">
        <v>600</v>
      </c>
      <c r="F467" t="s">
        <v>852</v>
      </c>
      <c r="G467" t="s">
        <v>428</v>
      </c>
      <c r="H467">
        <v>9</v>
      </c>
      <c r="J467" t="str">
        <v>Int</v>
      </c>
      <c r="K467" t="str">
        <v>Intel Xeon E3-1241 V3</v>
      </c>
      <c r="L467" t="str">
        <v xml:space="preserve">3.5 </v>
      </c>
      <c r="M467" t="str">
        <v xml:space="preserve">3.9 </v>
      </c>
      <c r="N467" t="str">
        <v>80</v>
      </c>
      <c r="O467" t="str">
        <v>No</v>
      </c>
    </row>
    <row r="468" spans="1:15" x14ac:dyDescent="0.25">
      <c r="A468" t="s">
        <v>1056</v>
      </c>
      <c r="B468">
        <v>4</v>
      </c>
      <c r="C468" t="s">
        <v>503</v>
      </c>
      <c r="D468" t="s">
        <v>437</v>
      </c>
      <c r="E468" t="s">
        <v>710</v>
      </c>
      <c r="F468" t="s">
        <v>623</v>
      </c>
      <c r="G468" t="s">
        <v>711</v>
      </c>
      <c r="H468">
        <v>0</v>
      </c>
      <c r="I468">
        <v>128.02000000000001</v>
      </c>
      <c r="J468" t="str">
        <v>AMD</v>
      </c>
      <c r="K468" t="str">
        <v>A10-9700E</v>
      </c>
      <c r="L468" t="str">
        <v xml:space="preserve">3 </v>
      </c>
      <c r="M468" t="str">
        <v xml:space="preserve">3.5 </v>
      </c>
      <c r="N468" t="str">
        <v>35</v>
      </c>
      <c r="O468" t="str">
        <v>Radeon R7 (on-die)</v>
      </c>
    </row>
    <row r="469" spans="1:15" hidden="1" x14ac:dyDescent="0.25">
      <c r="A469" t="s">
        <v>1057</v>
      </c>
      <c r="B469">
        <v>8</v>
      </c>
      <c r="C469" t="s">
        <v>445</v>
      </c>
      <c r="D469" t="s">
        <v>476</v>
      </c>
      <c r="E469" t="s">
        <v>534</v>
      </c>
      <c r="F469" t="s">
        <v>454</v>
      </c>
      <c r="G469" t="s">
        <v>542</v>
      </c>
      <c r="H469">
        <v>0</v>
      </c>
      <c r="J469" t="str">
        <v>Int</v>
      </c>
      <c r="K469" t="str">
        <v>Intel Core i7-10700K Avengers Collector's Edition</v>
      </c>
      <c r="L469" t="str">
        <v xml:space="preserve">3.8 </v>
      </c>
      <c r="M469" t="str">
        <v xml:space="preserve">5.1 </v>
      </c>
      <c r="N469" t="str">
        <v>125</v>
      </c>
      <c r="O469" t="str">
        <v>Intel UHD Graphics 630</v>
      </c>
    </row>
    <row r="470" spans="1:15" hidden="1" x14ac:dyDescent="0.25">
      <c r="A470" t="s">
        <v>1058</v>
      </c>
      <c r="B470">
        <v>4</v>
      </c>
      <c r="C470" t="s">
        <v>627</v>
      </c>
      <c r="E470" t="s">
        <v>738</v>
      </c>
      <c r="F470" t="s">
        <v>424</v>
      </c>
      <c r="G470" t="s">
        <v>739</v>
      </c>
      <c r="H470">
        <v>1</v>
      </c>
      <c r="J470" t="str">
        <v>Int</v>
      </c>
      <c r="K470" t="str">
        <v>Intel Core i7-2600S</v>
      </c>
      <c r="L470" t="str">
        <v xml:space="preserve">2.8 </v>
      </c>
      <c r="M470" t="str">
        <v/>
      </c>
      <c r="N470" t="str">
        <v>65</v>
      </c>
      <c r="O470" t="str">
        <v>Intel HD Graphics 2000</v>
      </c>
    </row>
    <row r="471" spans="1:15" hidden="1" x14ac:dyDescent="0.25">
      <c r="A471" t="s">
        <v>1059</v>
      </c>
      <c r="B471">
        <v>4</v>
      </c>
      <c r="C471" t="s">
        <v>700</v>
      </c>
      <c r="E471" t="s">
        <v>659</v>
      </c>
      <c r="F471" t="s">
        <v>814</v>
      </c>
      <c r="G471" t="s">
        <v>428</v>
      </c>
      <c r="H471">
        <v>0</v>
      </c>
      <c r="J471" t="str">
        <v>Int</v>
      </c>
      <c r="K471" t="str">
        <v>Intel Xeon E3-1220 V2</v>
      </c>
      <c r="L471" t="str">
        <v xml:space="preserve">3.1 </v>
      </c>
      <c r="M471" t="str">
        <v/>
      </c>
      <c r="N471" t="str">
        <v>69</v>
      </c>
      <c r="O471" t="str">
        <v>No</v>
      </c>
    </row>
    <row r="472" spans="1:15" hidden="1" x14ac:dyDescent="0.25">
      <c r="A472" t="s">
        <v>1060</v>
      </c>
      <c r="B472">
        <v>8</v>
      </c>
      <c r="C472" t="s">
        <v>758</v>
      </c>
      <c r="D472" t="s">
        <v>507</v>
      </c>
      <c r="E472" t="s">
        <v>738</v>
      </c>
      <c r="F472" t="s">
        <v>723</v>
      </c>
      <c r="G472" t="s">
        <v>428</v>
      </c>
      <c r="H472">
        <v>0</v>
      </c>
      <c r="J472" t="str">
        <v>Int</v>
      </c>
      <c r="K472" t="str">
        <v>Intel Xeon E5-4650</v>
      </c>
      <c r="L472" t="str">
        <v xml:space="preserve">2.7 </v>
      </c>
      <c r="M472" t="str">
        <v xml:space="preserve">3.3 </v>
      </c>
      <c r="N472" t="str">
        <v>130</v>
      </c>
      <c r="O472" t="str">
        <v>No</v>
      </c>
    </row>
    <row r="473" spans="1:15" hidden="1" x14ac:dyDescent="0.25">
      <c r="A473" t="s">
        <v>1061</v>
      </c>
      <c r="B473">
        <v>8</v>
      </c>
      <c r="C473" t="s">
        <v>581</v>
      </c>
      <c r="D473" t="s">
        <v>507</v>
      </c>
      <c r="E473" t="s">
        <v>738</v>
      </c>
      <c r="F473" t="s">
        <v>910</v>
      </c>
      <c r="G473" t="s">
        <v>428</v>
      </c>
      <c r="H473">
        <v>0</v>
      </c>
      <c r="J473" t="str">
        <v>Int</v>
      </c>
      <c r="K473" t="str">
        <v>Intel Xeon E5-2670</v>
      </c>
      <c r="L473" t="str">
        <v xml:space="preserve">2.6 </v>
      </c>
      <c r="M473" t="str">
        <v xml:space="preserve">3.3 </v>
      </c>
      <c r="N473" t="str">
        <v>115</v>
      </c>
      <c r="O473" t="str">
        <v>No</v>
      </c>
    </row>
    <row r="474" spans="1:15" hidden="1" x14ac:dyDescent="0.25">
      <c r="A474" t="s">
        <v>1062</v>
      </c>
      <c r="B474">
        <v>4</v>
      </c>
      <c r="C474" t="s">
        <v>442</v>
      </c>
      <c r="D474" t="s">
        <v>422</v>
      </c>
      <c r="E474" t="s">
        <v>659</v>
      </c>
      <c r="F474" t="s">
        <v>723</v>
      </c>
      <c r="G474" t="s">
        <v>428</v>
      </c>
      <c r="H474">
        <v>3</v>
      </c>
      <c r="J474" t="str">
        <v>Int</v>
      </c>
      <c r="K474" t="str">
        <v>Intel Xeon E5-1620 V2</v>
      </c>
      <c r="L474" t="str">
        <v xml:space="preserve">3.7 </v>
      </c>
      <c r="M474" t="str">
        <v xml:space="preserve">3.9 </v>
      </c>
      <c r="N474" t="str">
        <v>130</v>
      </c>
      <c r="O474" t="str">
        <v>No</v>
      </c>
    </row>
    <row r="475" spans="1:15" hidden="1" x14ac:dyDescent="0.25">
      <c r="A475" t="s">
        <v>1063</v>
      </c>
      <c r="B475">
        <v>4</v>
      </c>
      <c r="C475" t="s">
        <v>473</v>
      </c>
      <c r="D475" t="s">
        <v>451</v>
      </c>
      <c r="E475" t="s">
        <v>600</v>
      </c>
      <c r="F475" t="s">
        <v>424</v>
      </c>
      <c r="G475" t="s">
        <v>661</v>
      </c>
      <c r="H475">
        <v>0</v>
      </c>
      <c r="J475" t="str">
        <v>Int</v>
      </c>
      <c r="K475" t="str">
        <v>Intel Core i5-4460S</v>
      </c>
      <c r="L475" t="str">
        <v xml:space="preserve">2.9 </v>
      </c>
      <c r="M475" t="str">
        <v xml:space="preserve">3.4 </v>
      </c>
      <c r="N475" t="str">
        <v>65</v>
      </c>
      <c r="O475" t="str">
        <v>Intel HD Graphics 4000</v>
      </c>
    </row>
    <row r="476" spans="1:15" hidden="1" x14ac:dyDescent="0.25">
      <c r="A476" t="s">
        <v>1064</v>
      </c>
      <c r="B476">
        <v>2</v>
      </c>
      <c r="C476" t="s">
        <v>418</v>
      </c>
      <c r="E476" t="s">
        <v>560</v>
      </c>
      <c r="F476" t="s">
        <v>587</v>
      </c>
      <c r="G476" t="s">
        <v>562</v>
      </c>
      <c r="H476">
        <v>2</v>
      </c>
      <c r="J476" t="str">
        <v>Int</v>
      </c>
      <c r="K476" t="str">
        <v>Intel Core i3-7350K</v>
      </c>
      <c r="L476" t="str">
        <v xml:space="preserve">4.2 </v>
      </c>
      <c r="M476" t="str">
        <v/>
      </c>
      <c r="N476" t="str">
        <v>60</v>
      </c>
      <c r="O476" t="str">
        <v>Intel HD Graphics 630</v>
      </c>
    </row>
    <row r="477" spans="1:15" ht="45" x14ac:dyDescent="0.25">
      <c r="A477" t="s">
        <v>1065</v>
      </c>
      <c r="B477">
        <v>12</v>
      </c>
      <c r="C477" t="s">
        <v>442</v>
      </c>
      <c r="D477" t="s">
        <v>423</v>
      </c>
      <c r="E477" t="s">
        <v>420</v>
      </c>
      <c r="F477" t="s">
        <v>424</v>
      </c>
      <c r="G477" t="s">
        <v>416</v>
      </c>
      <c r="H477">
        <v>0</v>
      </c>
      <c r="I477" s="50" t="s">
        <v>1066</v>
      </c>
      <c r="J477" t="str">
        <v>AMD</v>
      </c>
      <c r="K477" t="str">
        <v>EPYC 4464P</v>
      </c>
      <c r="L477" t="str">
        <v xml:space="preserve">3.7 </v>
      </c>
      <c r="M477" t="str">
        <v xml:space="preserve">5.4 </v>
      </c>
      <c r="N477" t="str">
        <v>65</v>
      </c>
      <c r="O477" t="str">
        <v>Radeon</v>
      </c>
    </row>
    <row r="478" spans="1:15" hidden="1" x14ac:dyDescent="0.25">
      <c r="A478" t="s">
        <v>1067</v>
      </c>
      <c r="B478">
        <v>4</v>
      </c>
      <c r="C478" t="s">
        <v>445</v>
      </c>
      <c r="D478" t="s">
        <v>412</v>
      </c>
      <c r="E478" t="s">
        <v>553</v>
      </c>
      <c r="F478" t="s">
        <v>1068</v>
      </c>
      <c r="G478" t="s">
        <v>893</v>
      </c>
      <c r="H478">
        <v>0</v>
      </c>
      <c r="I478">
        <v>649.95000000000005</v>
      </c>
      <c r="J478" t="str">
        <v>Int</v>
      </c>
      <c r="K478" t="str">
        <v>Intel Xeon E-2174G</v>
      </c>
      <c r="L478" t="str">
        <v xml:space="preserve">3.8 </v>
      </c>
      <c r="M478" t="str">
        <v xml:space="preserve">4.7 </v>
      </c>
      <c r="N478" t="str">
        <v>71</v>
      </c>
      <c r="O478" t="str">
        <v>Intel HD Graphics P630</v>
      </c>
    </row>
    <row r="479" spans="1:15" hidden="1" x14ac:dyDescent="0.25">
      <c r="A479" t="s">
        <v>1069</v>
      </c>
      <c r="B479">
        <v>2</v>
      </c>
      <c r="C479" t="s">
        <v>426</v>
      </c>
      <c r="E479" t="s">
        <v>560</v>
      </c>
      <c r="F479" t="s">
        <v>640</v>
      </c>
      <c r="G479" t="s">
        <v>562</v>
      </c>
      <c r="H479">
        <v>23</v>
      </c>
      <c r="J479" t="str">
        <v>Int</v>
      </c>
      <c r="K479" t="str">
        <v>Intel Pentium G4600</v>
      </c>
      <c r="L479" t="str">
        <v xml:space="preserve">3.6 </v>
      </c>
      <c r="M479" t="str">
        <v/>
      </c>
      <c r="N479" t="str">
        <v>51</v>
      </c>
      <c r="O479" t="str">
        <v>Intel HD Graphics 630</v>
      </c>
    </row>
    <row r="480" spans="1:15" hidden="1" x14ac:dyDescent="0.25">
      <c r="A480" t="s">
        <v>1070</v>
      </c>
      <c r="B480">
        <v>6</v>
      </c>
      <c r="C480" t="s">
        <v>451</v>
      </c>
      <c r="D480" t="s">
        <v>463</v>
      </c>
      <c r="E480" t="s">
        <v>540</v>
      </c>
      <c r="F480" t="s">
        <v>852</v>
      </c>
      <c r="G480" t="s">
        <v>428</v>
      </c>
      <c r="H480">
        <v>0</v>
      </c>
      <c r="I480">
        <v>479</v>
      </c>
      <c r="J480" t="str">
        <v>Int</v>
      </c>
      <c r="K480" t="str">
        <v>Intel Xeon E-2236</v>
      </c>
      <c r="L480" t="str">
        <v xml:space="preserve">3.4 </v>
      </c>
      <c r="M480" t="str">
        <v xml:space="preserve">4.8 </v>
      </c>
      <c r="N480" t="str">
        <v>80</v>
      </c>
      <c r="O480" t="str">
        <v>No</v>
      </c>
    </row>
    <row r="481" spans="1:15" hidden="1" x14ac:dyDescent="0.25">
      <c r="A481" t="s">
        <v>1071</v>
      </c>
      <c r="B481">
        <v>4</v>
      </c>
      <c r="C481" t="s">
        <v>503</v>
      </c>
      <c r="E481" t="s">
        <v>717</v>
      </c>
      <c r="F481" t="s">
        <v>723</v>
      </c>
      <c r="G481" t="s">
        <v>428</v>
      </c>
      <c r="H481">
        <v>0</v>
      </c>
      <c r="J481" t="str">
        <v>Int</v>
      </c>
      <c r="K481" t="str">
        <v>Intel Core 2 Extreme QX9650</v>
      </c>
      <c r="L481" t="str">
        <v xml:space="preserve">3 </v>
      </c>
      <c r="M481" t="str">
        <v/>
      </c>
      <c r="N481" t="str">
        <v>130</v>
      </c>
      <c r="O481" t="str">
        <v>No</v>
      </c>
    </row>
    <row r="482" spans="1:15" hidden="1" x14ac:dyDescent="0.25">
      <c r="A482" t="s">
        <v>1072</v>
      </c>
      <c r="B482">
        <v>2</v>
      </c>
      <c r="C482" t="s">
        <v>451</v>
      </c>
      <c r="E482" t="s">
        <v>738</v>
      </c>
      <c r="F482" t="s">
        <v>424</v>
      </c>
      <c r="G482" t="s">
        <v>739</v>
      </c>
      <c r="H482">
        <v>1</v>
      </c>
      <c r="I482">
        <v>135.87</v>
      </c>
      <c r="J482" t="str">
        <v>Int</v>
      </c>
      <c r="K482" t="str">
        <v>Intel Core i3-2130</v>
      </c>
      <c r="L482" t="str">
        <v xml:space="preserve">3.4 </v>
      </c>
      <c r="M482" t="str">
        <v/>
      </c>
      <c r="N482" t="str">
        <v>65</v>
      </c>
      <c r="O482" t="str">
        <v>Intel HD Graphics 2000</v>
      </c>
    </row>
    <row r="483" spans="1:15" hidden="1" x14ac:dyDescent="0.25">
      <c r="A483" t="s">
        <v>1073</v>
      </c>
      <c r="B483">
        <v>4</v>
      </c>
      <c r="C483" t="s">
        <v>700</v>
      </c>
      <c r="E483" t="s">
        <v>659</v>
      </c>
      <c r="F483" t="s">
        <v>814</v>
      </c>
      <c r="G483" t="s">
        <v>428</v>
      </c>
      <c r="H483">
        <v>12</v>
      </c>
      <c r="J483" t="str">
        <v>Int</v>
      </c>
      <c r="K483" t="str">
        <v>Intel Core i5-3350P</v>
      </c>
      <c r="L483" t="str">
        <v xml:space="preserve">3.1 </v>
      </c>
      <c r="M483" t="str">
        <v/>
      </c>
      <c r="N483" t="str">
        <v>69</v>
      </c>
      <c r="O483" t="str">
        <v>No</v>
      </c>
    </row>
    <row r="484" spans="1:15" x14ac:dyDescent="0.25">
      <c r="A484" t="s">
        <v>1074</v>
      </c>
      <c r="B484">
        <v>2</v>
      </c>
      <c r="C484" t="s">
        <v>422</v>
      </c>
      <c r="E484" t="s">
        <v>635</v>
      </c>
      <c r="F484" t="s">
        <v>424</v>
      </c>
      <c r="G484" t="s">
        <v>1075</v>
      </c>
      <c r="H484">
        <v>13</v>
      </c>
      <c r="J484" t="str">
        <v>AMD</v>
      </c>
      <c r="K484" t="str">
        <v>A6-6400K</v>
      </c>
      <c r="L484" t="str">
        <v xml:space="preserve">3.9 </v>
      </c>
      <c r="M484" t="str">
        <v/>
      </c>
      <c r="N484" t="str">
        <v>65</v>
      </c>
      <c r="O484" t="str">
        <v>Radeon HD 8470D</v>
      </c>
    </row>
    <row r="485" spans="1:15" hidden="1" x14ac:dyDescent="0.25">
      <c r="A485" t="s">
        <v>1076</v>
      </c>
      <c r="B485">
        <v>4</v>
      </c>
      <c r="C485" t="s">
        <v>469</v>
      </c>
      <c r="D485" t="s">
        <v>426</v>
      </c>
      <c r="E485" t="s">
        <v>621</v>
      </c>
      <c r="F485" t="s">
        <v>616</v>
      </c>
      <c r="G485" t="s">
        <v>1036</v>
      </c>
      <c r="H485">
        <v>0</v>
      </c>
      <c r="J485" t="str">
        <v>Int</v>
      </c>
      <c r="K485" t="str">
        <v>Intel Xeon E3-1225 V3</v>
      </c>
      <c r="L485" t="str">
        <v xml:space="preserve">3.2 </v>
      </c>
      <c r="M485" t="str">
        <v xml:space="preserve">3.6 </v>
      </c>
      <c r="N485" t="str">
        <v>84</v>
      </c>
      <c r="O485" t="str">
        <v>Intel HD Graphics P4600</v>
      </c>
    </row>
    <row r="486" spans="1:15" hidden="1" x14ac:dyDescent="0.25">
      <c r="A486" t="s">
        <v>1077</v>
      </c>
      <c r="B486">
        <v>12</v>
      </c>
      <c r="C486" t="s">
        <v>609</v>
      </c>
      <c r="D486" t="s">
        <v>469</v>
      </c>
      <c r="E486" t="s">
        <v>659</v>
      </c>
      <c r="F486" t="s">
        <v>910</v>
      </c>
      <c r="G486" t="s">
        <v>428</v>
      </c>
      <c r="H486">
        <v>0</v>
      </c>
      <c r="J486" t="str">
        <v>Int</v>
      </c>
      <c r="K486" t="str">
        <v>Intel Xeon E5-2695 V2</v>
      </c>
      <c r="L486" t="str">
        <v xml:space="preserve">2.4 </v>
      </c>
      <c r="M486" t="str">
        <v xml:space="preserve">3.2 </v>
      </c>
      <c r="N486" t="str">
        <v>115</v>
      </c>
      <c r="O486" t="str">
        <v>No</v>
      </c>
    </row>
    <row r="487" spans="1:15" hidden="1" x14ac:dyDescent="0.25">
      <c r="A487" t="s">
        <v>1078</v>
      </c>
      <c r="B487">
        <v>4</v>
      </c>
      <c r="C487" t="s">
        <v>426</v>
      </c>
      <c r="D487" t="s">
        <v>485</v>
      </c>
      <c r="E487" t="s">
        <v>600</v>
      </c>
      <c r="F487" t="s">
        <v>852</v>
      </c>
      <c r="G487" t="s">
        <v>428</v>
      </c>
      <c r="H487">
        <v>1</v>
      </c>
      <c r="J487" t="str">
        <v>Int</v>
      </c>
      <c r="K487" t="str">
        <v>Intel Xeon E3-1271 V3</v>
      </c>
      <c r="L487" t="str">
        <v xml:space="preserve">3.6 </v>
      </c>
      <c r="M487" t="str">
        <v xml:space="preserve">4 </v>
      </c>
      <c r="N487" t="str">
        <v>80</v>
      </c>
      <c r="O487" t="str">
        <v>No</v>
      </c>
    </row>
    <row r="488" spans="1:15" hidden="1" x14ac:dyDescent="0.25">
      <c r="A488" t="s">
        <v>1079</v>
      </c>
      <c r="B488">
        <v>4</v>
      </c>
      <c r="C488" t="s">
        <v>457</v>
      </c>
      <c r="D488" t="s">
        <v>442</v>
      </c>
      <c r="E488" t="s">
        <v>659</v>
      </c>
      <c r="F488" t="s">
        <v>985</v>
      </c>
      <c r="G488" t="s">
        <v>661</v>
      </c>
      <c r="H488">
        <v>0</v>
      </c>
      <c r="J488" t="str">
        <v>Int</v>
      </c>
      <c r="K488" t="str">
        <v>Intel Core i7-3770T</v>
      </c>
      <c r="L488" t="str">
        <v xml:space="preserve">2.5 </v>
      </c>
      <c r="M488" t="str">
        <v xml:space="preserve">3.7 </v>
      </c>
      <c r="N488" t="str">
        <v>45</v>
      </c>
      <c r="O488" t="str">
        <v>Intel HD Graphics 4000</v>
      </c>
    </row>
    <row r="489" spans="1:15" hidden="1" x14ac:dyDescent="0.25">
      <c r="A489" t="s">
        <v>1080</v>
      </c>
      <c r="B489">
        <v>4</v>
      </c>
      <c r="C489" t="s">
        <v>507</v>
      </c>
      <c r="D489" t="s">
        <v>422</v>
      </c>
      <c r="E489" t="s">
        <v>576</v>
      </c>
      <c r="F489" t="s">
        <v>424</v>
      </c>
      <c r="G489" t="s">
        <v>577</v>
      </c>
      <c r="H489">
        <v>0</v>
      </c>
      <c r="J489" t="str">
        <v>Int</v>
      </c>
      <c r="K489" t="str">
        <v>Intel Core i5-6600</v>
      </c>
      <c r="L489" t="str">
        <v xml:space="preserve">3.3 </v>
      </c>
      <c r="M489" t="str">
        <v xml:space="preserve">3.9 </v>
      </c>
      <c r="N489" t="str">
        <v>65</v>
      </c>
      <c r="O489" t="str">
        <v>Intel HD Graphics 530</v>
      </c>
    </row>
    <row r="490" spans="1:15" hidden="1" x14ac:dyDescent="0.25">
      <c r="A490" t="s">
        <v>1081</v>
      </c>
      <c r="B490">
        <v>2</v>
      </c>
      <c r="C490" t="s">
        <v>469</v>
      </c>
      <c r="E490" t="s">
        <v>576</v>
      </c>
      <c r="F490" t="s">
        <v>623</v>
      </c>
      <c r="G490" t="s">
        <v>577</v>
      </c>
      <c r="H490">
        <v>0</v>
      </c>
      <c r="I490">
        <v>149.94</v>
      </c>
      <c r="J490" t="str">
        <v>Int</v>
      </c>
      <c r="K490" t="str">
        <v>Intel Core i3-6100T</v>
      </c>
      <c r="L490" t="str">
        <v xml:space="preserve">3.2 </v>
      </c>
      <c r="M490" t="str">
        <v/>
      </c>
      <c r="N490" t="str">
        <v>35</v>
      </c>
      <c r="O490" t="str">
        <v>Intel HD Graphics 530</v>
      </c>
    </row>
    <row r="491" spans="1:15" x14ac:dyDescent="0.25">
      <c r="A491" t="s">
        <v>1082</v>
      </c>
      <c r="B491">
        <v>1</v>
      </c>
      <c r="C491" t="s">
        <v>758</v>
      </c>
      <c r="E491" t="s">
        <v>735</v>
      </c>
      <c r="F491" t="s">
        <v>985</v>
      </c>
      <c r="G491" t="s">
        <v>428</v>
      </c>
      <c r="H491">
        <v>0</v>
      </c>
      <c r="J491" t="str">
        <v>AMD</v>
      </c>
      <c r="K491" t="str">
        <v>Sempron 140</v>
      </c>
      <c r="L491" t="str">
        <v xml:space="preserve">2.7 </v>
      </c>
      <c r="M491" t="str">
        <v/>
      </c>
      <c r="N491" t="str">
        <v>45</v>
      </c>
      <c r="O491" t="str">
        <v>No</v>
      </c>
    </row>
    <row r="492" spans="1:15" hidden="1" x14ac:dyDescent="0.25">
      <c r="A492" t="s">
        <v>1083</v>
      </c>
      <c r="B492">
        <v>4</v>
      </c>
      <c r="C492" t="s">
        <v>422</v>
      </c>
      <c r="D492" t="s">
        <v>418</v>
      </c>
      <c r="E492" t="s">
        <v>560</v>
      </c>
      <c r="F492" t="s">
        <v>1084</v>
      </c>
      <c r="G492" t="s">
        <v>428</v>
      </c>
      <c r="H492">
        <v>0</v>
      </c>
      <c r="I492">
        <v>562</v>
      </c>
      <c r="J492" t="str">
        <v>Int</v>
      </c>
      <c r="K492" t="str">
        <v>Intel Xeon E3-1280 V6</v>
      </c>
      <c r="L492" t="str">
        <v xml:space="preserve">3.9 </v>
      </c>
      <c r="M492" t="str">
        <v xml:space="preserve">4.2 </v>
      </c>
      <c r="N492" t="str">
        <v>72</v>
      </c>
      <c r="O492" t="str">
        <v>No</v>
      </c>
    </row>
    <row r="493" spans="1:15" hidden="1" x14ac:dyDescent="0.25">
      <c r="A493" t="s">
        <v>1085</v>
      </c>
      <c r="B493">
        <v>4</v>
      </c>
      <c r="C493" t="s">
        <v>860</v>
      </c>
      <c r="E493" t="s">
        <v>750</v>
      </c>
      <c r="F493" t="s">
        <v>723</v>
      </c>
      <c r="G493" t="s">
        <v>428</v>
      </c>
      <c r="H493">
        <v>3</v>
      </c>
      <c r="J493" t="str">
        <v>Int</v>
      </c>
      <c r="K493" t="str">
        <v>Intel Core i7-975 Extreme Edition</v>
      </c>
      <c r="L493" t="str">
        <v xml:space="preserve">3.33 </v>
      </c>
      <c r="M493" t="str">
        <v/>
      </c>
      <c r="N493" t="str">
        <v>130</v>
      </c>
      <c r="O493" t="str">
        <v>No</v>
      </c>
    </row>
    <row r="494" spans="1:15" hidden="1" x14ac:dyDescent="0.25">
      <c r="A494" t="s">
        <v>1086</v>
      </c>
      <c r="B494">
        <v>2</v>
      </c>
      <c r="C494" t="s">
        <v>609</v>
      </c>
      <c r="E494" t="s">
        <v>738</v>
      </c>
      <c r="F494" t="s">
        <v>623</v>
      </c>
      <c r="G494" t="s">
        <v>763</v>
      </c>
      <c r="H494">
        <v>0</v>
      </c>
      <c r="I494">
        <v>89</v>
      </c>
      <c r="J494" t="str">
        <v>Int</v>
      </c>
      <c r="K494" t="str">
        <v>Intel Pentium G640T</v>
      </c>
      <c r="L494" t="str">
        <v xml:space="preserve">2.4 </v>
      </c>
      <c r="M494" t="str">
        <v/>
      </c>
      <c r="N494" t="str">
        <v>35</v>
      </c>
      <c r="O494" t="str">
        <v>Intel HD Graphics</v>
      </c>
    </row>
    <row r="495" spans="1:15" hidden="1" x14ac:dyDescent="0.25">
      <c r="A495" t="s">
        <v>1087</v>
      </c>
      <c r="B495">
        <v>4</v>
      </c>
      <c r="C495" t="s">
        <v>700</v>
      </c>
      <c r="D495" t="s">
        <v>426</v>
      </c>
      <c r="E495" t="s">
        <v>614</v>
      </c>
      <c r="F495" t="s">
        <v>424</v>
      </c>
      <c r="G495" t="s">
        <v>824</v>
      </c>
      <c r="H495">
        <v>1</v>
      </c>
      <c r="J495" t="str">
        <v>Int</v>
      </c>
      <c r="K495" t="str">
        <v>Intel Core i5-5675C</v>
      </c>
      <c r="L495" t="str">
        <v xml:space="preserve">3.1 </v>
      </c>
      <c r="M495" t="str">
        <v xml:space="preserve">3.6 </v>
      </c>
      <c r="N495" t="str">
        <v>65</v>
      </c>
      <c r="O495" t="str">
        <v>Iris Pro Graphics 6200</v>
      </c>
    </row>
    <row r="496" spans="1:15" hidden="1" x14ac:dyDescent="0.25">
      <c r="A496" t="s">
        <v>1088</v>
      </c>
      <c r="B496">
        <v>4</v>
      </c>
      <c r="C496" t="s">
        <v>529</v>
      </c>
      <c r="D496" t="s">
        <v>469</v>
      </c>
      <c r="E496" t="s">
        <v>576</v>
      </c>
      <c r="F496" t="s">
        <v>837</v>
      </c>
      <c r="G496" t="s">
        <v>428</v>
      </c>
      <c r="H496">
        <v>0</v>
      </c>
      <c r="J496" t="str">
        <v>Int</v>
      </c>
      <c r="K496" t="str">
        <v>Intel Xeon E3-1240L V5</v>
      </c>
      <c r="L496" t="str">
        <v xml:space="preserve">2.1 </v>
      </c>
      <c r="M496" t="str">
        <v xml:space="preserve">3.2 </v>
      </c>
      <c r="N496" t="str">
        <v>25</v>
      </c>
      <c r="O496" t="str">
        <v>No</v>
      </c>
    </row>
    <row r="497" spans="1:15" hidden="1" x14ac:dyDescent="0.25">
      <c r="A497" t="s">
        <v>1089</v>
      </c>
      <c r="B497">
        <v>2</v>
      </c>
      <c r="C497" t="s">
        <v>469</v>
      </c>
      <c r="E497" t="s">
        <v>553</v>
      </c>
      <c r="F497" t="s">
        <v>424</v>
      </c>
      <c r="G497" t="s">
        <v>714</v>
      </c>
      <c r="H497">
        <v>0</v>
      </c>
      <c r="J497" t="str">
        <v>Int</v>
      </c>
      <c r="K497" t="str">
        <v>Intel Celeron G4920</v>
      </c>
      <c r="L497" t="str">
        <v xml:space="preserve">3.2 </v>
      </c>
      <c r="M497" t="str">
        <v/>
      </c>
      <c r="N497" t="str">
        <v>65</v>
      </c>
      <c r="O497" t="str">
        <v>Intel UHD Graphics 610</v>
      </c>
    </row>
    <row r="498" spans="1:15" x14ac:dyDescent="0.25">
      <c r="A498" t="s">
        <v>1090</v>
      </c>
      <c r="B498">
        <v>2</v>
      </c>
      <c r="C498" t="s">
        <v>437</v>
      </c>
      <c r="D498" t="s">
        <v>445</v>
      </c>
      <c r="E498" t="s">
        <v>710</v>
      </c>
      <c r="F498" t="s">
        <v>424</v>
      </c>
      <c r="G498" t="s">
        <v>1020</v>
      </c>
      <c r="H498">
        <v>3</v>
      </c>
      <c r="J498" t="str">
        <v>AMD</v>
      </c>
      <c r="K498" t="str">
        <v>A6-9500</v>
      </c>
      <c r="L498" t="str">
        <v xml:space="preserve">3.5 </v>
      </c>
      <c r="M498" t="str">
        <v xml:space="preserve">3.8 </v>
      </c>
      <c r="N498" t="str">
        <v>65</v>
      </c>
      <c r="O498" t="str">
        <v>Radeon R5 (on die)</v>
      </c>
    </row>
    <row r="499" spans="1:15" x14ac:dyDescent="0.25">
      <c r="A499" t="s">
        <v>1091</v>
      </c>
      <c r="B499">
        <v>4</v>
      </c>
      <c r="C499" t="s">
        <v>700</v>
      </c>
      <c r="D499" t="s">
        <v>445</v>
      </c>
      <c r="E499" t="s">
        <v>710</v>
      </c>
      <c r="F499" t="s">
        <v>623</v>
      </c>
      <c r="G499" t="s">
        <v>711</v>
      </c>
      <c r="H499">
        <v>0</v>
      </c>
      <c r="I499">
        <v>138.02000000000001</v>
      </c>
      <c r="J499" t="str">
        <v>AMD</v>
      </c>
      <c r="K499" t="str">
        <v>A12-9800E</v>
      </c>
      <c r="L499" t="str">
        <v xml:space="preserve">3.1 </v>
      </c>
      <c r="M499" t="str">
        <v xml:space="preserve">3.8 </v>
      </c>
      <c r="N499" t="str">
        <v>35</v>
      </c>
      <c r="O499" t="str">
        <v>Radeon R7 (on-die)</v>
      </c>
    </row>
    <row r="500" spans="1:15" x14ac:dyDescent="0.25">
      <c r="A500" t="s">
        <v>1092</v>
      </c>
      <c r="B500">
        <v>2</v>
      </c>
      <c r="C500" t="s">
        <v>451</v>
      </c>
      <c r="E500" t="s">
        <v>595</v>
      </c>
      <c r="F500" t="s">
        <v>623</v>
      </c>
      <c r="G500" t="s">
        <v>624</v>
      </c>
      <c r="H500">
        <v>3</v>
      </c>
      <c r="J500" t="str">
        <v>AMD</v>
      </c>
      <c r="K500" t="str">
        <v>Athlon 220GE</v>
      </c>
      <c r="L500" t="str">
        <v xml:space="preserve">3.4 </v>
      </c>
      <c r="M500" t="str">
        <v/>
      </c>
      <c r="N500" t="str">
        <v>35</v>
      </c>
      <c r="O500" t="str">
        <v>Radeon Vega 3</v>
      </c>
    </row>
    <row r="501" spans="1:15" hidden="1" x14ac:dyDescent="0.25">
      <c r="A501" t="s">
        <v>1093</v>
      </c>
      <c r="B501">
        <v>2</v>
      </c>
      <c r="C501" t="s">
        <v>758</v>
      </c>
      <c r="E501" t="s">
        <v>551</v>
      </c>
      <c r="F501" t="s">
        <v>424</v>
      </c>
      <c r="G501" t="s">
        <v>428</v>
      </c>
      <c r="H501">
        <v>2</v>
      </c>
      <c r="I501">
        <v>49</v>
      </c>
      <c r="J501" t="str">
        <v>Int</v>
      </c>
      <c r="K501" t="str">
        <v>Intel Pentium E5400</v>
      </c>
      <c r="L501" t="str">
        <v xml:space="preserve">2.7 </v>
      </c>
      <c r="M501" t="str">
        <v/>
      </c>
      <c r="N501" t="str">
        <v>65</v>
      </c>
      <c r="O501" t="str">
        <v>No</v>
      </c>
    </row>
    <row r="502" spans="1:15" hidden="1" x14ac:dyDescent="0.25">
      <c r="A502" t="s">
        <v>1094</v>
      </c>
      <c r="B502">
        <v>4</v>
      </c>
      <c r="C502" t="s">
        <v>980</v>
      </c>
      <c r="E502" t="s">
        <v>750</v>
      </c>
      <c r="F502" t="s">
        <v>541</v>
      </c>
      <c r="G502" t="s">
        <v>428</v>
      </c>
      <c r="H502">
        <v>0</v>
      </c>
      <c r="J502" t="str">
        <v>Int</v>
      </c>
      <c r="K502" t="str">
        <v>Intel Core i7-880</v>
      </c>
      <c r="L502" t="str">
        <v xml:space="preserve">3.06 </v>
      </c>
      <c r="M502" t="str">
        <v/>
      </c>
      <c r="N502" t="str">
        <v>95</v>
      </c>
      <c r="O502" t="str">
        <v>No</v>
      </c>
    </row>
    <row r="503" spans="1:15" x14ac:dyDescent="0.25">
      <c r="A503" t="s">
        <v>1095</v>
      </c>
      <c r="B503">
        <v>2</v>
      </c>
      <c r="C503" t="s">
        <v>451</v>
      </c>
      <c r="E503" t="s">
        <v>735</v>
      </c>
      <c r="F503" t="s">
        <v>424</v>
      </c>
      <c r="G503" t="s">
        <v>428</v>
      </c>
      <c r="H503">
        <v>5</v>
      </c>
      <c r="I503">
        <v>59.95</v>
      </c>
      <c r="J503" t="str">
        <v>AMD</v>
      </c>
      <c r="K503" t="str">
        <v>Athlon II X2 270</v>
      </c>
      <c r="L503" t="str">
        <v xml:space="preserve">3.4 </v>
      </c>
      <c r="M503" t="str">
        <v/>
      </c>
      <c r="N503" t="str">
        <v>65</v>
      </c>
      <c r="O503" t="str">
        <v>No</v>
      </c>
    </row>
    <row r="504" spans="1:15" x14ac:dyDescent="0.25">
      <c r="A504" t="s">
        <v>1096</v>
      </c>
      <c r="B504">
        <v>4</v>
      </c>
      <c r="C504" t="s">
        <v>503</v>
      </c>
      <c r="E504" t="s">
        <v>940</v>
      </c>
      <c r="F504" t="s">
        <v>932</v>
      </c>
      <c r="G504" t="s">
        <v>1097</v>
      </c>
      <c r="H504">
        <v>3</v>
      </c>
      <c r="J504" t="str">
        <v>AMD</v>
      </c>
      <c r="K504" t="str">
        <v>A8-3870K</v>
      </c>
      <c r="L504" t="str">
        <v xml:space="preserve">3 </v>
      </c>
      <c r="M504" t="str">
        <v/>
      </c>
      <c r="N504" t="str">
        <v>100</v>
      </c>
      <c r="O504" t="str">
        <v>Radeon HD 6550D</v>
      </c>
    </row>
    <row r="505" spans="1:15" x14ac:dyDescent="0.25">
      <c r="A505" t="s">
        <v>1098</v>
      </c>
      <c r="B505">
        <v>4</v>
      </c>
      <c r="C505" t="s">
        <v>426</v>
      </c>
      <c r="E505" t="s">
        <v>635</v>
      </c>
      <c r="F505" t="s">
        <v>932</v>
      </c>
      <c r="G505" t="s">
        <v>1099</v>
      </c>
      <c r="H505">
        <v>16</v>
      </c>
      <c r="J505" t="str">
        <v>AMD</v>
      </c>
      <c r="K505" t="str">
        <v>A8-5600K</v>
      </c>
      <c r="L505" t="str">
        <v xml:space="preserve">3.6 </v>
      </c>
      <c r="M505" t="str">
        <v/>
      </c>
      <c r="N505" t="str">
        <v>100</v>
      </c>
      <c r="O505" t="str">
        <v>Radeon HD 7560D</v>
      </c>
    </row>
    <row r="506" spans="1:15" hidden="1" x14ac:dyDescent="0.25">
      <c r="A506" t="s">
        <v>1100</v>
      </c>
      <c r="B506">
        <v>2</v>
      </c>
      <c r="C506" t="s">
        <v>473</v>
      </c>
      <c r="E506" t="s">
        <v>621</v>
      </c>
      <c r="F506" t="s">
        <v>623</v>
      </c>
      <c r="G506" t="s">
        <v>612</v>
      </c>
      <c r="H506">
        <v>6</v>
      </c>
      <c r="J506" t="str">
        <v>Int</v>
      </c>
      <c r="K506" t="str">
        <v>Intel Core i3-4130T</v>
      </c>
      <c r="L506" t="str">
        <v xml:space="preserve">2.9 </v>
      </c>
      <c r="M506" t="str">
        <v/>
      </c>
      <c r="N506" t="str">
        <v>35</v>
      </c>
      <c r="O506" t="str">
        <v>Intel HD Graphics 4400</v>
      </c>
    </row>
    <row r="507" spans="1:15" hidden="1" x14ac:dyDescent="0.25">
      <c r="A507" t="s">
        <v>1101</v>
      </c>
      <c r="B507">
        <v>4</v>
      </c>
      <c r="C507" t="s">
        <v>451</v>
      </c>
      <c r="D507" t="s">
        <v>445</v>
      </c>
      <c r="E507" t="s">
        <v>621</v>
      </c>
      <c r="F507" t="s">
        <v>616</v>
      </c>
      <c r="G507" t="s">
        <v>1036</v>
      </c>
      <c r="H507">
        <v>1</v>
      </c>
      <c r="J507" t="str">
        <v>Int</v>
      </c>
      <c r="K507" t="str">
        <v>Intel Xeon E3-1245 V3</v>
      </c>
      <c r="L507" t="str">
        <v xml:space="preserve">3.4 </v>
      </c>
      <c r="M507" t="str">
        <v xml:space="preserve">3.8 </v>
      </c>
      <c r="N507" t="str">
        <v>84</v>
      </c>
      <c r="O507" t="str">
        <v>Intel HD Graphics P4600</v>
      </c>
    </row>
    <row r="508" spans="1:15" hidden="1" x14ac:dyDescent="0.25">
      <c r="A508" t="s">
        <v>1102</v>
      </c>
      <c r="B508">
        <v>10</v>
      </c>
      <c r="C508" t="s">
        <v>632</v>
      </c>
      <c r="D508" t="s">
        <v>503</v>
      </c>
      <c r="E508" t="s">
        <v>659</v>
      </c>
      <c r="F508" t="s">
        <v>541</v>
      </c>
      <c r="G508" t="s">
        <v>428</v>
      </c>
      <c r="H508">
        <v>0</v>
      </c>
      <c r="J508" t="str">
        <v>Int</v>
      </c>
      <c r="K508" t="str">
        <v>Intel Xeon E5-2660 V2</v>
      </c>
      <c r="L508" t="str">
        <v xml:space="preserve">2.2 </v>
      </c>
      <c r="M508" t="str">
        <v xml:space="preserve">3 </v>
      </c>
      <c r="N508" t="str">
        <v>95</v>
      </c>
      <c r="O508" t="str">
        <v>No</v>
      </c>
    </row>
    <row r="509" spans="1:15" hidden="1" x14ac:dyDescent="0.25">
      <c r="A509" t="s">
        <v>1103</v>
      </c>
      <c r="B509">
        <v>2</v>
      </c>
      <c r="C509" t="s">
        <v>700</v>
      </c>
      <c r="E509" t="s">
        <v>600</v>
      </c>
      <c r="F509" t="s">
        <v>957</v>
      </c>
      <c r="G509" t="s">
        <v>763</v>
      </c>
      <c r="H509">
        <v>6</v>
      </c>
      <c r="J509" t="str">
        <v>Int</v>
      </c>
      <c r="K509" t="str">
        <v>Intel Pentium G3240</v>
      </c>
      <c r="L509" t="str">
        <v xml:space="preserve">3.1 </v>
      </c>
      <c r="M509" t="str">
        <v/>
      </c>
      <c r="N509" t="str">
        <v>53</v>
      </c>
      <c r="O509" t="str">
        <v>Intel HD Graphics</v>
      </c>
    </row>
    <row r="510" spans="1:15" hidden="1" x14ac:dyDescent="0.25">
      <c r="A510" t="s">
        <v>1104</v>
      </c>
      <c r="B510">
        <v>4</v>
      </c>
      <c r="C510" t="s">
        <v>426</v>
      </c>
      <c r="D510" t="s">
        <v>445</v>
      </c>
      <c r="E510" t="s">
        <v>738</v>
      </c>
      <c r="F510" t="s">
        <v>723</v>
      </c>
      <c r="G510" t="s">
        <v>428</v>
      </c>
      <c r="H510">
        <v>2</v>
      </c>
      <c r="J510" t="str">
        <v>Int</v>
      </c>
      <c r="K510" t="str">
        <v>Intel Xeon E5-1620</v>
      </c>
      <c r="L510" t="str">
        <v xml:space="preserve">3.6 </v>
      </c>
      <c r="M510" t="str">
        <v xml:space="preserve">3.8 </v>
      </c>
      <c r="N510" t="str">
        <v>130</v>
      </c>
      <c r="O510" t="str">
        <v>No</v>
      </c>
    </row>
    <row r="511" spans="1:15" hidden="1" x14ac:dyDescent="0.25">
      <c r="A511" t="s">
        <v>1105</v>
      </c>
      <c r="B511">
        <v>6</v>
      </c>
      <c r="C511" t="s">
        <v>469</v>
      </c>
      <c r="D511" t="s">
        <v>445</v>
      </c>
      <c r="E511" t="s">
        <v>738</v>
      </c>
      <c r="F511" t="s">
        <v>723</v>
      </c>
      <c r="G511" t="s">
        <v>428</v>
      </c>
      <c r="H511">
        <v>1</v>
      </c>
      <c r="J511" t="str">
        <v>Int</v>
      </c>
      <c r="K511" t="str">
        <v>Intel Xeon E5-1650</v>
      </c>
      <c r="L511" t="str">
        <v xml:space="preserve">3.2 </v>
      </c>
      <c r="M511" t="str">
        <v xml:space="preserve">3.8 </v>
      </c>
      <c r="N511" t="str">
        <v>130</v>
      </c>
      <c r="O511" t="str">
        <v>No</v>
      </c>
    </row>
    <row r="512" spans="1:15" hidden="1" x14ac:dyDescent="0.25">
      <c r="A512" t="s">
        <v>1106</v>
      </c>
      <c r="B512">
        <v>4</v>
      </c>
      <c r="C512" t="s">
        <v>426</v>
      </c>
      <c r="D512" t="s">
        <v>485</v>
      </c>
      <c r="E512" t="s">
        <v>576</v>
      </c>
      <c r="F512" t="s">
        <v>852</v>
      </c>
      <c r="G512" t="s">
        <v>428</v>
      </c>
      <c r="H512">
        <v>0</v>
      </c>
      <c r="J512" t="str">
        <v>Int</v>
      </c>
      <c r="K512" t="str">
        <v>Intel Xeon E3-1270 V5</v>
      </c>
      <c r="L512" t="str">
        <v xml:space="preserve">3.6 </v>
      </c>
      <c r="M512" t="str">
        <v xml:space="preserve">4 </v>
      </c>
      <c r="N512" t="str">
        <v>80</v>
      </c>
      <c r="O512" t="str">
        <v>No</v>
      </c>
    </row>
    <row r="513" spans="1:15" x14ac:dyDescent="0.25">
      <c r="A513" t="s">
        <v>1107</v>
      </c>
      <c r="B513">
        <v>8</v>
      </c>
      <c r="C513" t="s">
        <v>627</v>
      </c>
      <c r="D513" t="s">
        <v>507</v>
      </c>
      <c r="E513" t="s">
        <v>635</v>
      </c>
      <c r="F513" t="s">
        <v>910</v>
      </c>
      <c r="G513" t="s">
        <v>428</v>
      </c>
      <c r="H513">
        <v>0</v>
      </c>
      <c r="J513" t="str">
        <v>AMD</v>
      </c>
      <c r="K513" t="str">
        <v>Opteron 6320</v>
      </c>
      <c r="L513" t="str">
        <v xml:space="preserve">2.8 </v>
      </c>
      <c r="M513" t="str">
        <v xml:space="preserve">3.3 </v>
      </c>
      <c r="N513" t="str">
        <v>115</v>
      </c>
      <c r="O513" t="str">
        <v>No</v>
      </c>
    </row>
    <row r="514" spans="1:15" x14ac:dyDescent="0.25">
      <c r="A514" t="s">
        <v>1108</v>
      </c>
      <c r="B514">
        <v>2</v>
      </c>
      <c r="C514" t="s">
        <v>503</v>
      </c>
      <c r="D514" t="s">
        <v>451</v>
      </c>
      <c r="E514" t="s">
        <v>710</v>
      </c>
      <c r="F514" t="s">
        <v>623</v>
      </c>
      <c r="G514" t="s">
        <v>1020</v>
      </c>
      <c r="H514">
        <v>0</v>
      </c>
      <c r="J514" t="str">
        <v>AMD</v>
      </c>
      <c r="K514" t="str">
        <v>A6-9500E</v>
      </c>
      <c r="L514" t="str">
        <v xml:space="preserve">3 </v>
      </c>
      <c r="M514" t="str">
        <v xml:space="preserve">3.4 </v>
      </c>
      <c r="N514" t="str">
        <v>35</v>
      </c>
      <c r="O514" t="str">
        <v>Radeon R5 (on die)</v>
      </c>
    </row>
    <row r="515" spans="1:15" hidden="1" x14ac:dyDescent="0.25">
      <c r="A515" t="s">
        <v>1109</v>
      </c>
      <c r="B515">
        <v>2</v>
      </c>
      <c r="C515" t="s">
        <v>581</v>
      </c>
      <c r="E515" t="s">
        <v>551</v>
      </c>
      <c r="F515" t="s">
        <v>424</v>
      </c>
      <c r="G515" t="s">
        <v>428</v>
      </c>
      <c r="H515">
        <v>2</v>
      </c>
      <c r="I515">
        <v>86.24</v>
      </c>
      <c r="J515" t="str">
        <v>Int</v>
      </c>
      <c r="K515" t="str">
        <v>Intel Pentium E5300</v>
      </c>
      <c r="L515" t="str">
        <v xml:space="preserve">2.6 </v>
      </c>
      <c r="M515" t="str">
        <v/>
      </c>
      <c r="N515" t="str">
        <v>65</v>
      </c>
      <c r="O515" t="str">
        <v>No</v>
      </c>
    </row>
    <row r="516" spans="1:15" hidden="1" x14ac:dyDescent="0.25">
      <c r="A516" t="s">
        <v>1110</v>
      </c>
      <c r="B516">
        <v>2</v>
      </c>
      <c r="C516" t="s">
        <v>749</v>
      </c>
      <c r="E516" t="s">
        <v>719</v>
      </c>
      <c r="F516" t="s">
        <v>424</v>
      </c>
      <c r="G516" t="s">
        <v>428</v>
      </c>
      <c r="H516">
        <v>0</v>
      </c>
      <c r="I516">
        <v>58.02</v>
      </c>
      <c r="J516" t="str">
        <v>Int</v>
      </c>
      <c r="K516" t="str">
        <v>Intel Core 2 Duo E6700</v>
      </c>
      <c r="L516" t="str">
        <v xml:space="preserve">2.66 </v>
      </c>
      <c r="M516" t="str">
        <v/>
      </c>
      <c r="N516" t="str">
        <v>65</v>
      </c>
      <c r="O516" t="str">
        <v>No</v>
      </c>
    </row>
    <row r="517" spans="1:15" hidden="1" x14ac:dyDescent="0.25">
      <c r="A517" t="s">
        <v>1111</v>
      </c>
      <c r="B517">
        <v>6</v>
      </c>
      <c r="C517" t="s">
        <v>581</v>
      </c>
      <c r="D517" t="s">
        <v>700</v>
      </c>
      <c r="E517" t="s">
        <v>659</v>
      </c>
      <c r="F517" t="s">
        <v>852</v>
      </c>
      <c r="G517" t="s">
        <v>428</v>
      </c>
      <c r="H517">
        <v>0</v>
      </c>
      <c r="I517">
        <v>488.88</v>
      </c>
      <c r="J517" t="str">
        <v>Int</v>
      </c>
      <c r="K517" t="str">
        <v>Intel Xeon E5-2630 V2</v>
      </c>
      <c r="L517" t="str">
        <v xml:space="preserve">2.6 </v>
      </c>
      <c r="M517" t="str">
        <v xml:space="preserve">3.1 </v>
      </c>
      <c r="N517" t="str">
        <v>80</v>
      </c>
      <c r="O517" t="str">
        <v>No</v>
      </c>
    </row>
    <row r="518" spans="1:15" x14ac:dyDescent="0.25">
      <c r="A518" t="s">
        <v>1112</v>
      </c>
      <c r="B518">
        <v>6</v>
      </c>
      <c r="C518" t="s">
        <v>507</v>
      </c>
      <c r="D518" t="s">
        <v>430</v>
      </c>
      <c r="E518" t="s">
        <v>420</v>
      </c>
      <c r="F518" t="s">
        <v>424</v>
      </c>
      <c r="G518" t="s">
        <v>416</v>
      </c>
      <c r="H518">
        <v>0</v>
      </c>
      <c r="J518" t="str">
        <v>AMD</v>
      </c>
      <c r="K518" t="str">
        <v>Ryzen 5 PRO 7445</v>
      </c>
      <c r="L518" t="str">
        <v xml:space="preserve">3.3 </v>
      </c>
      <c r="M518" t="str">
        <v xml:space="preserve">4.3 </v>
      </c>
      <c r="N518" t="str">
        <v>65</v>
      </c>
      <c r="O518" t="str">
        <v>Radeon</v>
      </c>
    </row>
    <row r="519" spans="1:15" hidden="1" x14ac:dyDescent="0.25">
      <c r="A519" t="s">
        <v>1113</v>
      </c>
      <c r="B519">
        <v>4</v>
      </c>
      <c r="C519" t="s">
        <v>627</v>
      </c>
      <c r="E519" t="s">
        <v>750</v>
      </c>
      <c r="F519" t="s">
        <v>723</v>
      </c>
      <c r="G519" t="s">
        <v>428</v>
      </c>
      <c r="H519">
        <v>3</v>
      </c>
      <c r="J519" t="str">
        <v>Int</v>
      </c>
      <c r="K519" t="str">
        <v>Intel Core i7-930</v>
      </c>
      <c r="L519" t="str">
        <v xml:space="preserve">2.8 </v>
      </c>
      <c r="M519" t="str">
        <v/>
      </c>
      <c r="N519" t="str">
        <v>130</v>
      </c>
      <c r="O519" t="str">
        <v>No</v>
      </c>
    </row>
    <row r="520" spans="1:15" x14ac:dyDescent="0.25">
      <c r="A520" t="s">
        <v>1114</v>
      </c>
      <c r="B520">
        <v>4</v>
      </c>
      <c r="C520" t="s">
        <v>469</v>
      </c>
      <c r="E520" t="s">
        <v>635</v>
      </c>
      <c r="F520" t="s">
        <v>424</v>
      </c>
      <c r="G520" t="s">
        <v>1099</v>
      </c>
      <c r="H520">
        <v>5</v>
      </c>
      <c r="J520" t="str">
        <v>AMD</v>
      </c>
      <c r="K520" t="str">
        <v>A8-5500</v>
      </c>
      <c r="L520" t="str">
        <v xml:space="preserve">3.2 </v>
      </c>
      <c r="M520" t="str">
        <v/>
      </c>
      <c r="N520" t="str">
        <v>65</v>
      </c>
      <c r="O520" t="str">
        <v>Radeon HD 7560D</v>
      </c>
    </row>
    <row r="521" spans="1:15" hidden="1" x14ac:dyDescent="0.25">
      <c r="A521" t="s">
        <v>1115</v>
      </c>
      <c r="B521">
        <v>8</v>
      </c>
      <c r="C521" t="s">
        <v>503</v>
      </c>
      <c r="D521" t="s">
        <v>437</v>
      </c>
      <c r="E521" t="s">
        <v>621</v>
      </c>
      <c r="F521" t="s">
        <v>685</v>
      </c>
      <c r="G521" t="s">
        <v>428</v>
      </c>
      <c r="H521">
        <v>1</v>
      </c>
      <c r="I521">
        <v>194.63</v>
      </c>
      <c r="J521" t="str">
        <v>Int</v>
      </c>
      <c r="K521" t="str">
        <v>Intel Xeon E5-1660 V3</v>
      </c>
      <c r="L521" t="str">
        <v xml:space="preserve">3 </v>
      </c>
      <c r="M521" t="str">
        <v xml:space="preserve">3.5 </v>
      </c>
      <c r="N521" t="str">
        <v>140</v>
      </c>
      <c r="O521" t="str">
        <v>No</v>
      </c>
    </row>
    <row r="522" spans="1:15" hidden="1" x14ac:dyDescent="0.25">
      <c r="A522" t="s">
        <v>1116</v>
      </c>
      <c r="B522">
        <v>2</v>
      </c>
      <c r="C522" t="s">
        <v>581</v>
      </c>
      <c r="E522" t="s">
        <v>576</v>
      </c>
      <c r="F522" t="s">
        <v>623</v>
      </c>
      <c r="G522" t="s">
        <v>756</v>
      </c>
      <c r="H522">
        <v>0</v>
      </c>
      <c r="I522">
        <v>489.95</v>
      </c>
      <c r="J522" t="str">
        <v>Int</v>
      </c>
      <c r="K522" t="str">
        <v>Intel Celeron G3920</v>
      </c>
      <c r="L522" t="str">
        <v xml:space="preserve">2.6 </v>
      </c>
      <c r="M522" t="str">
        <v/>
      </c>
      <c r="N522" t="str">
        <v>35</v>
      </c>
      <c r="O522" t="str">
        <v>Intel HD Graphics 510</v>
      </c>
    </row>
    <row r="523" spans="1:15" hidden="1" x14ac:dyDescent="0.25">
      <c r="A523" t="s">
        <v>1117</v>
      </c>
      <c r="B523">
        <v>6</v>
      </c>
      <c r="C523" t="s">
        <v>503</v>
      </c>
      <c r="D523" t="s">
        <v>438</v>
      </c>
      <c r="E523" t="s">
        <v>540</v>
      </c>
      <c r="F523" t="s">
        <v>424</v>
      </c>
      <c r="G523" t="s">
        <v>542</v>
      </c>
      <c r="H523">
        <v>0</v>
      </c>
      <c r="J523" t="str">
        <v>Int</v>
      </c>
      <c r="K523" t="str">
        <v>Intel Core i5-9500</v>
      </c>
      <c r="L523" t="str">
        <v xml:space="preserve">3 </v>
      </c>
      <c r="M523" t="str">
        <v xml:space="preserve">4.4 </v>
      </c>
      <c r="N523" t="str">
        <v>65</v>
      </c>
      <c r="O523" t="str">
        <v>Intel UHD Graphics 630</v>
      </c>
    </row>
    <row r="524" spans="1:15" hidden="1" x14ac:dyDescent="0.25">
      <c r="A524" t="s">
        <v>1118</v>
      </c>
      <c r="B524">
        <v>6</v>
      </c>
      <c r="C524" t="s">
        <v>796</v>
      </c>
      <c r="D524" t="s">
        <v>451</v>
      </c>
      <c r="E524" t="s">
        <v>540</v>
      </c>
      <c r="F524" t="s">
        <v>623</v>
      </c>
      <c r="G524" t="s">
        <v>542</v>
      </c>
      <c r="H524">
        <v>0</v>
      </c>
      <c r="J524" t="str">
        <v>Int</v>
      </c>
      <c r="K524" t="str">
        <v>Intel Core i5-9400T</v>
      </c>
      <c r="L524" t="str">
        <v xml:space="preserve">1.8 </v>
      </c>
      <c r="M524" t="str">
        <v xml:space="preserve">3.4 </v>
      </c>
      <c r="N524" t="str">
        <v>35</v>
      </c>
      <c r="O524" t="str">
        <v>Intel UHD Graphics 630</v>
      </c>
    </row>
    <row r="525" spans="1:15" hidden="1" x14ac:dyDescent="0.25">
      <c r="A525" t="s">
        <v>1119</v>
      </c>
      <c r="B525">
        <v>6</v>
      </c>
      <c r="C525" t="s">
        <v>485</v>
      </c>
      <c r="D525" t="s">
        <v>481</v>
      </c>
      <c r="E525" t="s">
        <v>540</v>
      </c>
      <c r="F525" t="s">
        <v>541</v>
      </c>
      <c r="G525" t="s">
        <v>893</v>
      </c>
      <c r="H525">
        <v>0</v>
      </c>
      <c r="I525">
        <v>622.02</v>
      </c>
      <c r="J525" t="str">
        <v>Int</v>
      </c>
      <c r="K525" t="str">
        <v>Intel Xeon E-2286G</v>
      </c>
      <c r="L525" t="str">
        <v xml:space="preserve">4 </v>
      </c>
      <c r="M525" t="str">
        <v xml:space="preserve">4.9 </v>
      </c>
      <c r="N525" t="str">
        <v>95</v>
      </c>
      <c r="O525" t="str">
        <v>Intel HD Graphics P630</v>
      </c>
    </row>
    <row r="526" spans="1:15" hidden="1" x14ac:dyDescent="0.25">
      <c r="A526" t="s">
        <v>1120</v>
      </c>
      <c r="B526">
        <v>4</v>
      </c>
      <c r="C526" t="s">
        <v>732</v>
      </c>
      <c r="E526" t="s">
        <v>600</v>
      </c>
      <c r="F526" t="s">
        <v>623</v>
      </c>
      <c r="G526" t="s">
        <v>661</v>
      </c>
      <c r="H526">
        <v>0</v>
      </c>
      <c r="J526" t="str">
        <v>Int</v>
      </c>
      <c r="K526" t="str">
        <v>Intel Core i5-4590T</v>
      </c>
      <c r="L526" t="str">
        <v xml:space="preserve">2 </v>
      </c>
      <c r="M526" t="str">
        <v/>
      </c>
      <c r="N526" t="str">
        <v>35</v>
      </c>
      <c r="O526" t="str">
        <v>Intel HD Graphics 4000</v>
      </c>
    </row>
    <row r="527" spans="1:15" hidden="1" x14ac:dyDescent="0.25">
      <c r="A527" t="s">
        <v>1121</v>
      </c>
      <c r="B527">
        <v>6</v>
      </c>
      <c r="C527" t="s">
        <v>451</v>
      </c>
      <c r="D527" t="s">
        <v>442</v>
      </c>
      <c r="E527" t="s">
        <v>621</v>
      </c>
      <c r="F527" t="s">
        <v>803</v>
      </c>
      <c r="G527" t="s">
        <v>428</v>
      </c>
      <c r="H527">
        <v>0</v>
      </c>
      <c r="J527" t="str">
        <v>Int</v>
      </c>
      <c r="K527" t="str">
        <v>Intel Xeon E5-2643 V3</v>
      </c>
      <c r="L527" t="str">
        <v xml:space="preserve">3.4 </v>
      </c>
      <c r="M527" t="str">
        <v xml:space="preserve">3.7 </v>
      </c>
      <c r="N527" t="str">
        <v>135</v>
      </c>
      <c r="O527" t="str">
        <v>No</v>
      </c>
    </row>
    <row r="528" spans="1:15" ht="45" x14ac:dyDescent="0.25">
      <c r="A528" t="s">
        <v>1122</v>
      </c>
      <c r="B528">
        <v>8</v>
      </c>
      <c r="C528" t="s">
        <v>445</v>
      </c>
      <c r="D528" t="s">
        <v>434</v>
      </c>
      <c r="E528" t="s">
        <v>420</v>
      </c>
      <c r="F528" t="s">
        <v>424</v>
      </c>
      <c r="G528" t="s">
        <v>416</v>
      </c>
      <c r="H528">
        <v>0</v>
      </c>
      <c r="I528" s="50" t="s">
        <v>924</v>
      </c>
      <c r="J528" t="str">
        <v>AMD</v>
      </c>
      <c r="K528" t="str">
        <v>EPYC 4344P</v>
      </c>
      <c r="L528" t="str">
        <v xml:space="preserve">3.8 </v>
      </c>
      <c r="M528" t="str">
        <v xml:space="preserve">5.3 </v>
      </c>
      <c r="N528" t="str">
        <v>65</v>
      </c>
      <c r="O528" t="str">
        <v>Radeon</v>
      </c>
    </row>
    <row r="529" spans="1:15" hidden="1" x14ac:dyDescent="0.25">
      <c r="A529" t="s">
        <v>1123</v>
      </c>
      <c r="B529">
        <v>2</v>
      </c>
      <c r="C529" t="s">
        <v>951</v>
      </c>
      <c r="E529" t="s">
        <v>719</v>
      </c>
      <c r="F529" t="s">
        <v>424</v>
      </c>
      <c r="G529" t="s">
        <v>428</v>
      </c>
      <c r="H529">
        <v>0</v>
      </c>
      <c r="I529">
        <v>99</v>
      </c>
      <c r="J529" t="str">
        <v>Int</v>
      </c>
      <c r="K529" t="str">
        <v>Intel Pentium E2140</v>
      </c>
      <c r="L529" t="str">
        <v xml:space="preserve">1.6 </v>
      </c>
      <c r="M529" t="str">
        <v/>
      </c>
      <c r="N529" t="str">
        <v>65</v>
      </c>
      <c r="O529" t="str">
        <v>No</v>
      </c>
    </row>
    <row r="530" spans="1:15" hidden="1" x14ac:dyDescent="0.25">
      <c r="A530" t="s">
        <v>1124</v>
      </c>
      <c r="B530">
        <v>2</v>
      </c>
      <c r="C530" t="s">
        <v>1125</v>
      </c>
      <c r="E530" t="s">
        <v>551</v>
      </c>
      <c r="F530" t="s">
        <v>424</v>
      </c>
      <c r="G530" t="s">
        <v>428</v>
      </c>
      <c r="H530">
        <v>0</v>
      </c>
      <c r="J530" t="str">
        <v>Int</v>
      </c>
      <c r="K530" t="str">
        <v>Intel Core 2 Duo E8500</v>
      </c>
      <c r="L530" t="str">
        <v xml:space="preserve">3.16 </v>
      </c>
      <c r="M530" t="str">
        <v/>
      </c>
      <c r="N530" t="str">
        <v>65</v>
      </c>
      <c r="O530" t="str">
        <v>No</v>
      </c>
    </row>
    <row r="531" spans="1:15" hidden="1" x14ac:dyDescent="0.25">
      <c r="A531" t="s">
        <v>1126</v>
      </c>
      <c r="B531">
        <v>4</v>
      </c>
      <c r="C531" t="s">
        <v>749</v>
      </c>
      <c r="E531" t="s">
        <v>717</v>
      </c>
      <c r="F531" t="s">
        <v>541</v>
      </c>
      <c r="G531" t="s">
        <v>428</v>
      </c>
      <c r="H531">
        <v>0</v>
      </c>
      <c r="I531">
        <v>129.94</v>
      </c>
      <c r="J531" t="str">
        <v>Int</v>
      </c>
      <c r="K531" t="str">
        <v>Intel Core 2 Quad Q8400</v>
      </c>
      <c r="L531" t="str">
        <v xml:space="preserve">2.66 </v>
      </c>
      <c r="M531" t="str">
        <v/>
      </c>
      <c r="N531" t="str">
        <v>95</v>
      </c>
      <c r="O531" t="str">
        <v>No</v>
      </c>
    </row>
    <row r="532" spans="1:15" hidden="1" x14ac:dyDescent="0.25">
      <c r="A532" t="s">
        <v>1127</v>
      </c>
      <c r="B532">
        <v>4</v>
      </c>
      <c r="C532" t="s">
        <v>503</v>
      </c>
      <c r="E532" t="s">
        <v>738</v>
      </c>
      <c r="F532" t="s">
        <v>541</v>
      </c>
      <c r="G532" t="s">
        <v>739</v>
      </c>
      <c r="H532">
        <v>6</v>
      </c>
      <c r="J532" t="str">
        <v>Int</v>
      </c>
      <c r="K532" t="str">
        <v>Intel Core i5-2320</v>
      </c>
      <c r="L532" t="str">
        <v xml:space="preserve">3 </v>
      </c>
      <c r="M532" t="str">
        <v/>
      </c>
      <c r="N532" t="str">
        <v>95</v>
      </c>
      <c r="O532" t="str">
        <v>Intel HD Graphics 2000</v>
      </c>
    </row>
    <row r="533" spans="1:15" hidden="1" x14ac:dyDescent="0.25">
      <c r="A533" t="s">
        <v>1128</v>
      </c>
      <c r="B533">
        <v>4</v>
      </c>
      <c r="C533" t="s">
        <v>437</v>
      </c>
      <c r="E533" t="s">
        <v>659</v>
      </c>
      <c r="F533" t="s">
        <v>660</v>
      </c>
      <c r="G533" t="s">
        <v>1004</v>
      </c>
      <c r="H533">
        <v>0</v>
      </c>
      <c r="J533" t="str">
        <v>Int</v>
      </c>
      <c r="K533" t="str">
        <v>Intel Xeon E3-1275 V2</v>
      </c>
      <c r="L533" t="str">
        <v xml:space="preserve">3.5 </v>
      </c>
      <c r="M533" t="str">
        <v/>
      </c>
      <c r="N533" t="str">
        <v>77</v>
      </c>
      <c r="O533" t="str">
        <v>Intel HD Graphics P4000</v>
      </c>
    </row>
    <row r="534" spans="1:15" x14ac:dyDescent="0.25">
      <c r="A534" t="s">
        <v>1129</v>
      </c>
      <c r="B534">
        <v>4</v>
      </c>
      <c r="C534" t="s">
        <v>437</v>
      </c>
      <c r="E534" t="s">
        <v>635</v>
      </c>
      <c r="F534" t="s">
        <v>424</v>
      </c>
      <c r="G534" t="s">
        <v>933</v>
      </c>
      <c r="H534">
        <v>0</v>
      </c>
      <c r="J534" t="str">
        <v>AMD</v>
      </c>
      <c r="K534" t="str">
        <v>A8-6500</v>
      </c>
      <c r="L534" t="str">
        <v xml:space="preserve">3.5 </v>
      </c>
      <c r="M534" t="str">
        <v/>
      </c>
      <c r="N534" t="str">
        <v>65</v>
      </c>
      <c r="O534" t="str">
        <v>Radeon HD 8570D</v>
      </c>
    </row>
    <row r="535" spans="1:15" x14ac:dyDescent="0.25">
      <c r="A535" t="s">
        <v>1130</v>
      </c>
      <c r="B535">
        <v>4</v>
      </c>
      <c r="C535" t="s">
        <v>507</v>
      </c>
      <c r="D535" t="s">
        <v>442</v>
      </c>
      <c r="E535" t="s">
        <v>822</v>
      </c>
      <c r="F535" t="s">
        <v>541</v>
      </c>
      <c r="G535" t="s">
        <v>711</v>
      </c>
      <c r="H535">
        <v>4</v>
      </c>
      <c r="J535" t="str">
        <v>AMD</v>
      </c>
      <c r="K535" t="str">
        <v>A8-7650K</v>
      </c>
      <c r="L535" t="str">
        <v xml:space="preserve">3.3 </v>
      </c>
      <c r="M535" t="str">
        <v xml:space="preserve">3.7 </v>
      </c>
      <c r="N535" t="str">
        <v>95</v>
      </c>
      <c r="O535" t="str">
        <v>Radeon R7 (on-die)</v>
      </c>
    </row>
    <row r="536" spans="1:15" hidden="1" x14ac:dyDescent="0.25">
      <c r="A536" t="s">
        <v>1131</v>
      </c>
      <c r="B536">
        <v>2</v>
      </c>
      <c r="C536" t="s">
        <v>507</v>
      </c>
      <c r="E536" t="s">
        <v>576</v>
      </c>
      <c r="F536" t="s">
        <v>623</v>
      </c>
      <c r="G536" t="s">
        <v>577</v>
      </c>
      <c r="H536">
        <v>0</v>
      </c>
      <c r="J536" t="str">
        <v>Int</v>
      </c>
      <c r="K536" t="str">
        <v>Intel Core i3-6300T</v>
      </c>
      <c r="L536" t="str">
        <v xml:space="preserve">3.3 </v>
      </c>
      <c r="M536" t="str">
        <v/>
      </c>
      <c r="N536" t="str">
        <v>35</v>
      </c>
      <c r="O536" t="str">
        <v>Intel HD Graphics 530</v>
      </c>
    </row>
    <row r="537" spans="1:15" hidden="1" x14ac:dyDescent="0.25">
      <c r="A537" t="s">
        <v>1132</v>
      </c>
      <c r="B537">
        <v>14</v>
      </c>
      <c r="C537" t="s">
        <v>727</v>
      </c>
      <c r="D537" t="s">
        <v>457</v>
      </c>
      <c r="E537" t="s">
        <v>614</v>
      </c>
      <c r="F537" t="s">
        <v>424</v>
      </c>
      <c r="G537" t="s">
        <v>428</v>
      </c>
      <c r="H537">
        <v>0</v>
      </c>
      <c r="J537" t="str">
        <v>Int</v>
      </c>
      <c r="K537" t="str">
        <v>Intel Xeon E5-2650L V4</v>
      </c>
      <c r="L537" t="str">
        <v xml:space="preserve">1.7 </v>
      </c>
      <c r="M537" t="str">
        <v xml:space="preserve">2.5 </v>
      </c>
      <c r="N537" t="str">
        <v>65</v>
      </c>
      <c r="O537" t="str">
        <v>No</v>
      </c>
    </row>
    <row r="538" spans="1:15" hidden="1" x14ac:dyDescent="0.25">
      <c r="A538" t="s">
        <v>1133</v>
      </c>
      <c r="B538">
        <v>4</v>
      </c>
      <c r="C538" t="s">
        <v>442</v>
      </c>
      <c r="D538" t="s">
        <v>430</v>
      </c>
      <c r="E538" t="s">
        <v>540</v>
      </c>
      <c r="F538" t="s">
        <v>1039</v>
      </c>
      <c r="G538" t="s">
        <v>542</v>
      </c>
      <c r="H538">
        <v>0</v>
      </c>
      <c r="J538" t="str">
        <v>Int</v>
      </c>
      <c r="K538" t="str">
        <v>Intel Core i3-9300</v>
      </c>
      <c r="L538" t="str">
        <v xml:space="preserve">3.7 </v>
      </c>
      <c r="M538" t="str">
        <v xml:space="preserve">4.3 </v>
      </c>
      <c r="N538" t="str">
        <v>62</v>
      </c>
      <c r="O538" t="str">
        <v>Intel UHD Graphics 630</v>
      </c>
    </row>
    <row r="539" spans="1:15" hidden="1" x14ac:dyDescent="0.25">
      <c r="A539" t="s">
        <v>1134</v>
      </c>
      <c r="B539">
        <v>4</v>
      </c>
      <c r="C539" t="s">
        <v>451</v>
      </c>
      <c r="D539" t="s">
        <v>440</v>
      </c>
      <c r="E539" t="s">
        <v>553</v>
      </c>
      <c r="F539" t="s">
        <v>1068</v>
      </c>
      <c r="G539" t="s">
        <v>893</v>
      </c>
      <c r="H539">
        <v>0</v>
      </c>
      <c r="I539">
        <v>269.95</v>
      </c>
      <c r="J539" t="str">
        <v>Int</v>
      </c>
      <c r="K539" t="str">
        <v>Intel Xeon E-2124G</v>
      </c>
      <c r="L539" t="str">
        <v xml:space="preserve">3.4 </v>
      </c>
      <c r="M539" t="str">
        <v xml:space="preserve">4.5 </v>
      </c>
      <c r="N539" t="str">
        <v>71</v>
      </c>
      <c r="O539" t="str">
        <v>Intel HD Graphics P630</v>
      </c>
    </row>
    <row r="540" spans="1:15" hidden="1" x14ac:dyDescent="0.25">
      <c r="A540" t="s">
        <v>1135</v>
      </c>
      <c r="B540">
        <v>2</v>
      </c>
      <c r="C540" t="s">
        <v>860</v>
      </c>
      <c r="E540" t="s">
        <v>761</v>
      </c>
      <c r="F540" t="s">
        <v>1136</v>
      </c>
      <c r="G540" t="s">
        <v>763</v>
      </c>
      <c r="H540">
        <v>0</v>
      </c>
      <c r="I540">
        <v>80</v>
      </c>
      <c r="J540" t="str">
        <v>Int</v>
      </c>
      <c r="K540" t="str">
        <v>Intel Core i5-661</v>
      </c>
      <c r="L540" t="str">
        <v xml:space="preserve">3.33 </v>
      </c>
      <c r="M540" t="str">
        <v/>
      </c>
      <c r="N540" t="str">
        <v>87</v>
      </c>
      <c r="O540" t="str">
        <v>Intel HD Graphics</v>
      </c>
    </row>
    <row r="541" spans="1:15" hidden="1" x14ac:dyDescent="0.25">
      <c r="A541" t="s">
        <v>1137</v>
      </c>
      <c r="B541">
        <v>8</v>
      </c>
      <c r="C541" t="s">
        <v>732</v>
      </c>
      <c r="D541" t="s">
        <v>627</v>
      </c>
      <c r="E541" t="s">
        <v>738</v>
      </c>
      <c r="F541" t="s">
        <v>541</v>
      </c>
      <c r="G541" t="s">
        <v>428</v>
      </c>
      <c r="H541">
        <v>1</v>
      </c>
      <c r="J541" t="str">
        <v>Int</v>
      </c>
      <c r="K541" t="str">
        <v>Intel Xeon E5-2650</v>
      </c>
      <c r="L541" t="str">
        <v xml:space="preserve">2 </v>
      </c>
      <c r="M541" t="str">
        <v xml:space="preserve">2.8 </v>
      </c>
      <c r="N541" t="str">
        <v>95</v>
      </c>
      <c r="O541" t="str">
        <v>No</v>
      </c>
    </row>
    <row r="542" spans="1:15" hidden="1" x14ac:dyDescent="0.25">
      <c r="A542" t="s">
        <v>1138</v>
      </c>
      <c r="B542">
        <v>4</v>
      </c>
      <c r="C542" t="s">
        <v>469</v>
      </c>
      <c r="E542" t="s">
        <v>750</v>
      </c>
      <c r="F542" t="s">
        <v>723</v>
      </c>
      <c r="G542" t="s">
        <v>428</v>
      </c>
      <c r="H542">
        <v>0</v>
      </c>
      <c r="J542" t="str">
        <v>Int</v>
      </c>
      <c r="K542" t="str">
        <v>Intel Core i7-965 Extreme Edition</v>
      </c>
      <c r="L542" t="str">
        <v xml:space="preserve">3.2 </v>
      </c>
      <c r="M542" t="str">
        <v/>
      </c>
      <c r="N542" t="str">
        <v>130</v>
      </c>
      <c r="O542" t="str">
        <v>No</v>
      </c>
    </row>
    <row r="543" spans="1:15" x14ac:dyDescent="0.25">
      <c r="A543" t="s">
        <v>1139</v>
      </c>
      <c r="B543">
        <v>8</v>
      </c>
      <c r="C543" t="s">
        <v>700</v>
      </c>
      <c r="E543" t="s">
        <v>816</v>
      </c>
      <c r="F543" t="s">
        <v>454</v>
      </c>
      <c r="G543" t="s">
        <v>428</v>
      </c>
      <c r="H543">
        <v>10</v>
      </c>
      <c r="J543" t="str">
        <v>AMD</v>
      </c>
      <c r="K543" t="str">
        <v>FX-8120</v>
      </c>
      <c r="L543" t="str">
        <v xml:space="preserve">3.1 </v>
      </c>
      <c r="M543" t="str">
        <v/>
      </c>
      <c r="N543" t="str">
        <v>125</v>
      </c>
      <c r="O543" t="str">
        <v>No</v>
      </c>
    </row>
    <row r="544" spans="1:15" x14ac:dyDescent="0.25">
      <c r="A544" t="s">
        <v>1140</v>
      </c>
      <c r="B544">
        <v>4</v>
      </c>
      <c r="C544" t="s">
        <v>426</v>
      </c>
      <c r="E544" t="s">
        <v>816</v>
      </c>
      <c r="F544" t="s">
        <v>541</v>
      </c>
      <c r="G544" t="s">
        <v>428</v>
      </c>
      <c r="H544">
        <v>16</v>
      </c>
      <c r="J544" t="str">
        <v>AMD</v>
      </c>
      <c r="K544" t="str">
        <v>FX-4100</v>
      </c>
      <c r="L544" t="str">
        <v xml:space="preserve">3.6 </v>
      </c>
      <c r="M544" t="str">
        <v/>
      </c>
      <c r="N544" t="str">
        <v>95</v>
      </c>
      <c r="O544" t="str">
        <v>No</v>
      </c>
    </row>
    <row r="545" spans="1:15" x14ac:dyDescent="0.25">
      <c r="A545" t="s">
        <v>1141</v>
      </c>
      <c r="B545">
        <v>2</v>
      </c>
      <c r="C545" t="s">
        <v>451</v>
      </c>
      <c r="E545" t="s">
        <v>635</v>
      </c>
      <c r="F545" t="s">
        <v>424</v>
      </c>
      <c r="G545" t="s">
        <v>1142</v>
      </c>
      <c r="H545">
        <v>8</v>
      </c>
      <c r="J545" t="str">
        <v>AMD</v>
      </c>
      <c r="K545" t="str">
        <v>A4-5300</v>
      </c>
      <c r="L545" t="str">
        <v xml:space="preserve">3.4 </v>
      </c>
      <c r="M545" t="str">
        <v/>
      </c>
      <c r="N545" t="str">
        <v>65</v>
      </c>
      <c r="O545" t="str">
        <v>Radeon HD 7480D</v>
      </c>
    </row>
    <row r="546" spans="1:15" hidden="1" x14ac:dyDescent="0.25">
      <c r="A546" t="s">
        <v>1143</v>
      </c>
      <c r="B546">
        <v>4</v>
      </c>
      <c r="C546" t="s">
        <v>469</v>
      </c>
      <c r="D546" t="s">
        <v>422</v>
      </c>
      <c r="E546" t="s">
        <v>600</v>
      </c>
      <c r="F546" t="s">
        <v>424</v>
      </c>
      <c r="G546" t="s">
        <v>602</v>
      </c>
      <c r="H546">
        <v>2</v>
      </c>
      <c r="J546" t="str">
        <v>Int</v>
      </c>
      <c r="K546" t="str">
        <v>Intel Core i5-4690S</v>
      </c>
      <c r="L546" t="str">
        <v xml:space="preserve">3.2 </v>
      </c>
      <c r="M546" t="str">
        <v xml:space="preserve">3.9 </v>
      </c>
      <c r="N546" t="str">
        <v>65</v>
      </c>
      <c r="O546" t="str">
        <v>Intel HD Graphics 4600</v>
      </c>
    </row>
    <row r="547" spans="1:15" hidden="1" x14ac:dyDescent="0.25">
      <c r="A547" t="s">
        <v>1144</v>
      </c>
      <c r="B547">
        <v>4</v>
      </c>
      <c r="C547" t="s">
        <v>507</v>
      </c>
      <c r="D547" t="s">
        <v>442</v>
      </c>
      <c r="E547" t="s">
        <v>600</v>
      </c>
      <c r="F547" t="s">
        <v>616</v>
      </c>
      <c r="G547" t="s">
        <v>1036</v>
      </c>
      <c r="H547">
        <v>0</v>
      </c>
      <c r="J547" t="str">
        <v>Int</v>
      </c>
      <c r="K547" t="str">
        <v>Intel Xeon E3-1226 V3</v>
      </c>
      <c r="L547" t="str">
        <v xml:space="preserve">3.3 </v>
      </c>
      <c r="M547" t="str">
        <v xml:space="preserve">3.7 </v>
      </c>
      <c r="N547" t="str">
        <v>84</v>
      </c>
      <c r="O547" t="str">
        <v>Intel HD Graphics P4600</v>
      </c>
    </row>
    <row r="548" spans="1:15" hidden="1" x14ac:dyDescent="0.25">
      <c r="A548" t="s">
        <v>1145</v>
      </c>
      <c r="B548">
        <v>4</v>
      </c>
      <c r="C548" t="s">
        <v>632</v>
      </c>
      <c r="D548" t="s">
        <v>627</v>
      </c>
      <c r="E548" t="s">
        <v>576</v>
      </c>
      <c r="F548" t="s">
        <v>623</v>
      </c>
      <c r="G548" t="s">
        <v>577</v>
      </c>
      <c r="H548">
        <v>0</v>
      </c>
      <c r="J548" t="str">
        <v>Int</v>
      </c>
      <c r="K548" t="str">
        <v>Intel Core i5-6400T</v>
      </c>
      <c r="L548" t="str">
        <v xml:space="preserve">2.2 </v>
      </c>
      <c r="M548" t="str">
        <v xml:space="preserve">2.8 </v>
      </c>
      <c r="N548" t="str">
        <v>35</v>
      </c>
      <c r="O548" t="str">
        <v>Intel HD Graphics 530</v>
      </c>
    </row>
    <row r="549" spans="1:15" hidden="1" x14ac:dyDescent="0.25">
      <c r="A549" t="s">
        <v>1146</v>
      </c>
      <c r="B549">
        <v>12</v>
      </c>
      <c r="C549" t="s">
        <v>437</v>
      </c>
      <c r="D549" t="s">
        <v>438</v>
      </c>
      <c r="E549" t="s">
        <v>576</v>
      </c>
      <c r="F549" t="s">
        <v>765</v>
      </c>
      <c r="G549" t="s">
        <v>428</v>
      </c>
      <c r="H549">
        <v>0</v>
      </c>
      <c r="J549" t="str">
        <v>Int</v>
      </c>
      <c r="K549" t="str">
        <v>Intel Core i9-9920X</v>
      </c>
      <c r="L549" t="str">
        <v xml:space="preserve">3.5 </v>
      </c>
      <c r="M549" t="str">
        <v xml:space="preserve">4.4 </v>
      </c>
      <c r="N549" t="str">
        <v>165</v>
      </c>
      <c r="O549" t="str">
        <v>No</v>
      </c>
    </row>
    <row r="550" spans="1:15" hidden="1" x14ac:dyDescent="0.25">
      <c r="A550" t="s">
        <v>1147</v>
      </c>
      <c r="B550">
        <v>2</v>
      </c>
      <c r="C550" t="s">
        <v>1148</v>
      </c>
      <c r="E550" t="s">
        <v>761</v>
      </c>
      <c r="F550" t="s">
        <v>762</v>
      </c>
      <c r="G550" t="s">
        <v>763</v>
      </c>
      <c r="H550">
        <v>0</v>
      </c>
      <c r="I550">
        <v>109.08</v>
      </c>
      <c r="J550" t="str">
        <v>Int</v>
      </c>
      <c r="K550" t="str">
        <v>Intel Core i5-670</v>
      </c>
      <c r="L550" t="str">
        <v xml:space="preserve">3.46 </v>
      </c>
      <c r="M550" t="str">
        <v/>
      </c>
      <c r="N550" t="str">
        <v>73</v>
      </c>
      <c r="O550" t="str">
        <v>Intel HD Graphics</v>
      </c>
    </row>
    <row r="551" spans="1:15" hidden="1" x14ac:dyDescent="0.25">
      <c r="A551" t="s">
        <v>1149</v>
      </c>
      <c r="B551">
        <v>4</v>
      </c>
      <c r="C551" t="s">
        <v>749</v>
      </c>
      <c r="E551" t="s">
        <v>719</v>
      </c>
      <c r="F551" t="s">
        <v>932</v>
      </c>
      <c r="G551" t="s">
        <v>428</v>
      </c>
      <c r="H551">
        <v>2</v>
      </c>
      <c r="J551" t="str">
        <v>Int</v>
      </c>
      <c r="K551" t="str">
        <v>Intel Core 2 Quad Q6700</v>
      </c>
      <c r="L551" t="str">
        <v xml:space="preserve">2.66 </v>
      </c>
      <c r="M551" t="str">
        <v/>
      </c>
      <c r="N551" t="str">
        <v>100</v>
      </c>
      <c r="O551" t="str">
        <v>No</v>
      </c>
    </row>
    <row r="552" spans="1:15" x14ac:dyDescent="0.25">
      <c r="A552" t="s">
        <v>1150</v>
      </c>
      <c r="B552">
        <v>2</v>
      </c>
      <c r="C552" t="s">
        <v>426</v>
      </c>
      <c r="E552" t="s">
        <v>635</v>
      </c>
      <c r="F552" t="s">
        <v>424</v>
      </c>
      <c r="G552" t="s">
        <v>1151</v>
      </c>
      <c r="H552">
        <v>8</v>
      </c>
      <c r="J552" t="str">
        <v>AMD</v>
      </c>
      <c r="K552" t="str">
        <v>A6-5400K</v>
      </c>
      <c r="L552" t="str">
        <v xml:space="preserve">3.6 </v>
      </c>
      <c r="M552" t="str">
        <v/>
      </c>
      <c r="N552" t="str">
        <v>65</v>
      </c>
      <c r="O552" t="str">
        <v>Radeon HD 7540D</v>
      </c>
    </row>
    <row r="553" spans="1:15" hidden="1" x14ac:dyDescent="0.25">
      <c r="A553" t="s">
        <v>1152</v>
      </c>
      <c r="B553">
        <v>2</v>
      </c>
      <c r="C553" t="s">
        <v>469</v>
      </c>
      <c r="E553" t="s">
        <v>659</v>
      </c>
      <c r="F553" t="s">
        <v>729</v>
      </c>
      <c r="G553" t="s">
        <v>703</v>
      </c>
      <c r="H553">
        <v>0</v>
      </c>
      <c r="I553">
        <v>159</v>
      </c>
      <c r="J553" t="str">
        <v>Int</v>
      </c>
      <c r="K553" t="str">
        <v>Intel Core i3-3210</v>
      </c>
      <c r="L553" t="str">
        <v xml:space="preserve">3.2 </v>
      </c>
      <c r="M553" t="str">
        <v/>
      </c>
      <c r="N553" t="str">
        <v>55</v>
      </c>
      <c r="O553" t="str">
        <v>Intel HD Graphics 2500</v>
      </c>
    </row>
    <row r="554" spans="1:15" hidden="1" x14ac:dyDescent="0.25">
      <c r="A554" t="s">
        <v>1153</v>
      </c>
      <c r="B554">
        <v>4</v>
      </c>
      <c r="C554" t="s">
        <v>457</v>
      </c>
      <c r="E554" t="s">
        <v>621</v>
      </c>
      <c r="F554" t="s">
        <v>985</v>
      </c>
      <c r="G554" t="s">
        <v>602</v>
      </c>
      <c r="H554">
        <v>0</v>
      </c>
      <c r="J554" t="str">
        <v>Int</v>
      </c>
      <c r="K554" t="str">
        <v>Intel Core i7-4770T</v>
      </c>
      <c r="L554" t="str">
        <v xml:space="preserve">2.5 </v>
      </c>
      <c r="M554" t="str">
        <v/>
      </c>
      <c r="N554" t="str">
        <v>45</v>
      </c>
      <c r="O554" t="str">
        <v>Intel HD Graphics 4600</v>
      </c>
    </row>
    <row r="555" spans="1:15" hidden="1" x14ac:dyDescent="0.25">
      <c r="A555" t="s">
        <v>1154</v>
      </c>
      <c r="B555">
        <v>4</v>
      </c>
      <c r="C555" t="s">
        <v>503</v>
      </c>
      <c r="D555" t="s">
        <v>437</v>
      </c>
      <c r="E555" t="s">
        <v>576</v>
      </c>
      <c r="F555" t="s">
        <v>852</v>
      </c>
      <c r="G555" t="s">
        <v>428</v>
      </c>
      <c r="H555">
        <v>0</v>
      </c>
      <c r="J555" t="str">
        <v>Int</v>
      </c>
      <c r="K555" t="str">
        <v>Intel Xeon E3-1220 V5</v>
      </c>
      <c r="L555" t="str">
        <v xml:space="preserve">3 </v>
      </c>
      <c r="M555" t="str">
        <v xml:space="preserve">3.5 </v>
      </c>
      <c r="N555" t="str">
        <v>80</v>
      </c>
      <c r="O555" t="str">
        <v>No</v>
      </c>
    </row>
    <row r="556" spans="1:15" x14ac:dyDescent="0.25">
      <c r="A556" t="s">
        <v>1155</v>
      </c>
      <c r="B556">
        <v>4</v>
      </c>
      <c r="C556" t="s">
        <v>445</v>
      </c>
      <c r="D556" t="s">
        <v>418</v>
      </c>
      <c r="E556" t="s">
        <v>710</v>
      </c>
      <c r="F556" t="s">
        <v>424</v>
      </c>
      <c r="G556" t="s">
        <v>711</v>
      </c>
      <c r="H556">
        <v>0</v>
      </c>
      <c r="J556" t="str">
        <v>AMD</v>
      </c>
      <c r="K556" t="str">
        <v>A12-9800</v>
      </c>
      <c r="L556" t="str">
        <v xml:space="preserve">3.8 </v>
      </c>
      <c r="M556" t="str">
        <v xml:space="preserve">4.2 </v>
      </c>
      <c r="N556" t="str">
        <v>65</v>
      </c>
      <c r="O556" t="str">
        <v>Radeon R7 (on-die)</v>
      </c>
    </row>
    <row r="557" spans="1:15" x14ac:dyDescent="0.25">
      <c r="A557" t="s">
        <v>1156</v>
      </c>
      <c r="B557">
        <v>24</v>
      </c>
      <c r="C557" t="s">
        <v>503</v>
      </c>
      <c r="D557" t="s">
        <v>418</v>
      </c>
      <c r="E557" t="s">
        <v>512</v>
      </c>
      <c r="F557" t="s">
        <v>752</v>
      </c>
      <c r="G557" t="s">
        <v>428</v>
      </c>
      <c r="H557">
        <v>0</v>
      </c>
      <c r="J557" t="str">
        <v>AMD</v>
      </c>
      <c r="K557" t="str">
        <v>Threadripper 2970WX</v>
      </c>
      <c r="L557" t="str">
        <v xml:space="preserve">3 </v>
      </c>
      <c r="M557" t="str">
        <v xml:space="preserve">4.2 </v>
      </c>
      <c r="N557" t="str">
        <v>250</v>
      </c>
      <c r="O557" t="str">
        <v>No</v>
      </c>
    </row>
    <row r="558" spans="1:15" hidden="1" x14ac:dyDescent="0.25">
      <c r="A558" t="s">
        <v>1157</v>
      </c>
      <c r="B558">
        <v>14</v>
      </c>
      <c r="C558" t="s">
        <v>826</v>
      </c>
      <c r="D558" t="s">
        <v>507</v>
      </c>
      <c r="E558" t="s">
        <v>621</v>
      </c>
      <c r="F558" t="s">
        <v>415</v>
      </c>
      <c r="G558" t="s">
        <v>428</v>
      </c>
      <c r="H558">
        <v>0</v>
      </c>
      <c r="I558">
        <v>498.95</v>
      </c>
      <c r="J558" t="str">
        <v>Int</v>
      </c>
      <c r="K558" t="str">
        <v>Intel Xeon E5-2695 V3</v>
      </c>
      <c r="L558" t="str">
        <v xml:space="preserve">2.3 </v>
      </c>
      <c r="M558" t="str">
        <v xml:space="preserve">3.3 </v>
      </c>
      <c r="N558" t="str">
        <v>120</v>
      </c>
      <c r="O558" t="str">
        <v>No</v>
      </c>
    </row>
    <row r="559" spans="1:15" hidden="1" x14ac:dyDescent="0.25">
      <c r="A559" t="s">
        <v>1158</v>
      </c>
      <c r="B559">
        <v>2</v>
      </c>
      <c r="C559" t="s">
        <v>1159</v>
      </c>
      <c r="E559" t="s">
        <v>719</v>
      </c>
      <c r="F559" t="s">
        <v>424</v>
      </c>
      <c r="G559" t="s">
        <v>428</v>
      </c>
      <c r="H559">
        <v>0</v>
      </c>
      <c r="I559">
        <v>97.65</v>
      </c>
      <c r="J559" t="str">
        <v>Int</v>
      </c>
      <c r="K559" t="str">
        <v>Intel Core 2 Duo E6400</v>
      </c>
      <c r="L559" t="str">
        <v xml:space="preserve">2.13 </v>
      </c>
      <c r="M559" t="str">
        <v/>
      </c>
      <c r="N559" t="str">
        <v>65</v>
      </c>
      <c r="O559" t="str">
        <v>No</v>
      </c>
    </row>
    <row r="560" spans="1:15" hidden="1" x14ac:dyDescent="0.25">
      <c r="A560" t="s">
        <v>1160</v>
      </c>
      <c r="B560">
        <v>2</v>
      </c>
      <c r="C560" t="s">
        <v>437</v>
      </c>
      <c r="E560" t="s">
        <v>600</v>
      </c>
      <c r="F560" t="s">
        <v>957</v>
      </c>
      <c r="G560" t="s">
        <v>763</v>
      </c>
      <c r="H560">
        <v>0</v>
      </c>
      <c r="I560">
        <v>125</v>
      </c>
      <c r="J560" t="str">
        <v>Int</v>
      </c>
      <c r="K560" t="str">
        <v>Intel Pentium G3460</v>
      </c>
      <c r="L560" t="str">
        <v xml:space="preserve">3.5 </v>
      </c>
      <c r="M560" t="str">
        <v/>
      </c>
      <c r="N560" t="str">
        <v>53</v>
      </c>
      <c r="O560" t="str">
        <v>Intel HD Graphics</v>
      </c>
    </row>
    <row r="561" spans="1:15" hidden="1" x14ac:dyDescent="0.25">
      <c r="A561" t="s">
        <v>1161</v>
      </c>
      <c r="B561">
        <v>2</v>
      </c>
      <c r="C561" t="s">
        <v>796</v>
      </c>
      <c r="E561" t="s">
        <v>719</v>
      </c>
      <c r="F561" t="s">
        <v>424</v>
      </c>
      <c r="G561" t="s">
        <v>428</v>
      </c>
      <c r="H561">
        <v>0</v>
      </c>
      <c r="J561" t="str">
        <v>Int</v>
      </c>
      <c r="K561" t="str">
        <v>Intel Core 2 Duo E4300</v>
      </c>
      <c r="L561" t="str">
        <v xml:space="preserve">1.8 </v>
      </c>
      <c r="M561" t="str">
        <v/>
      </c>
      <c r="N561" t="str">
        <v>65</v>
      </c>
      <c r="O561" t="str">
        <v>No</v>
      </c>
    </row>
    <row r="562" spans="1:15" hidden="1" x14ac:dyDescent="0.25">
      <c r="A562" t="s">
        <v>1162</v>
      </c>
      <c r="B562">
        <v>4</v>
      </c>
      <c r="C562" t="s">
        <v>457</v>
      </c>
      <c r="E562" t="s">
        <v>717</v>
      </c>
      <c r="F562" t="s">
        <v>541</v>
      </c>
      <c r="G562" t="s">
        <v>428</v>
      </c>
      <c r="H562">
        <v>0</v>
      </c>
      <c r="J562" t="str">
        <v>Int</v>
      </c>
      <c r="K562" t="str">
        <v>Intel Core 2 Quad Q8300</v>
      </c>
      <c r="L562" t="str">
        <v xml:space="preserve">2.5 </v>
      </c>
      <c r="M562" t="str">
        <v/>
      </c>
      <c r="N562" t="str">
        <v>95</v>
      </c>
      <c r="O562" t="str">
        <v>No</v>
      </c>
    </row>
    <row r="563" spans="1:15" hidden="1" x14ac:dyDescent="0.25">
      <c r="A563" t="s">
        <v>1163</v>
      </c>
      <c r="B563">
        <v>4</v>
      </c>
      <c r="C563" t="s">
        <v>749</v>
      </c>
      <c r="E563" t="s">
        <v>717</v>
      </c>
      <c r="F563" t="s">
        <v>541</v>
      </c>
      <c r="G563" t="s">
        <v>428</v>
      </c>
      <c r="H563">
        <v>1</v>
      </c>
      <c r="J563" t="str">
        <v>Int</v>
      </c>
      <c r="K563" t="str">
        <v>Intel Core 2 Quad Q9400</v>
      </c>
      <c r="L563" t="str">
        <v xml:space="preserve">2.66 </v>
      </c>
      <c r="M563" t="str">
        <v/>
      </c>
      <c r="N563" t="str">
        <v>95</v>
      </c>
      <c r="O563" t="str">
        <v>No</v>
      </c>
    </row>
    <row r="564" spans="1:15" hidden="1" x14ac:dyDescent="0.25">
      <c r="A564" t="s">
        <v>1164</v>
      </c>
      <c r="B564">
        <v>6</v>
      </c>
      <c r="C564" t="s">
        <v>469</v>
      </c>
      <c r="E564" t="s">
        <v>761</v>
      </c>
      <c r="F564" t="s">
        <v>723</v>
      </c>
      <c r="G564" t="s">
        <v>428</v>
      </c>
      <c r="H564">
        <v>0</v>
      </c>
      <c r="J564" t="str">
        <v>Int</v>
      </c>
      <c r="K564" t="str">
        <v>Intel Core i7-970</v>
      </c>
      <c r="L564" t="str">
        <v xml:space="preserve">3.2 </v>
      </c>
      <c r="M564" t="str">
        <v/>
      </c>
      <c r="N564" t="str">
        <v>130</v>
      </c>
      <c r="O564" t="str">
        <v>No</v>
      </c>
    </row>
    <row r="565" spans="1:15" hidden="1" x14ac:dyDescent="0.25">
      <c r="A565" t="s">
        <v>1165</v>
      </c>
      <c r="B565">
        <v>2</v>
      </c>
      <c r="C565" t="s">
        <v>1002</v>
      </c>
      <c r="E565" t="s">
        <v>551</v>
      </c>
      <c r="F565" t="s">
        <v>424</v>
      </c>
      <c r="G565" t="s">
        <v>428</v>
      </c>
      <c r="H565">
        <v>0</v>
      </c>
      <c r="J565" t="str">
        <v>Int</v>
      </c>
      <c r="K565" t="str">
        <v>Intel Pentium E6800</v>
      </c>
      <c r="L565" t="str">
        <v xml:space="preserve">3.333 </v>
      </c>
      <c r="M565" t="str">
        <v/>
      </c>
      <c r="N565" t="str">
        <v>65</v>
      </c>
      <c r="O565" t="str">
        <v>No</v>
      </c>
    </row>
    <row r="566" spans="1:15" x14ac:dyDescent="0.25">
      <c r="A566" t="s">
        <v>1166</v>
      </c>
      <c r="B566">
        <v>4</v>
      </c>
      <c r="C566" t="s">
        <v>473</v>
      </c>
      <c r="E566" t="s">
        <v>940</v>
      </c>
      <c r="F566" t="s">
        <v>932</v>
      </c>
      <c r="G566" t="s">
        <v>1097</v>
      </c>
      <c r="H566">
        <v>5</v>
      </c>
      <c r="J566" t="str">
        <v>AMD</v>
      </c>
      <c r="K566" t="str">
        <v>A8-3850</v>
      </c>
      <c r="L566" t="str">
        <v xml:space="preserve">2.9 </v>
      </c>
      <c r="M566" t="str">
        <v/>
      </c>
      <c r="N566" t="str">
        <v>100</v>
      </c>
      <c r="O566" t="str">
        <v>Radeon HD 6550D</v>
      </c>
    </row>
    <row r="567" spans="1:15" hidden="1" x14ac:dyDescent="0.25">
      <c r="A567" t="s">
        <v>1167</v>
      </c>
      <c r="B567">
        <v>4</v>
      </c>
      <c r="C567" t="s">
        <v>700</v>
      </c>
      <c r="E567" t="s">
        <v>738</v>
      </c>
      <c r="F567" t="s">
        <v>852</v>
      </c>
      <c r="G567" t="s">
        <v>428</v>
      </c>
      <c r="H567">
        <v>0</v>
      </c>
      <c r="J567" t="str">
        <v>Int</v>
      </c>
      <c r="K567" t="str">
        <v>Intel Xeon E3-1220</v>
      </c>
      <c r="L567" t="str">
        <v xml:space="preserve">3.1 </v>
      </c>
      <c r="M567" t="str">
        <v/>
      </c>
      <c r="N567" t="str">
        <v>80</v>
      </c>
      <c r="O567" t="str">
        <v>No</v>
      </c>
    </row>
    <row r="568" spans="1:15" hidden="1" x14ac:dyDescent="0.25">
      <c r="A568" t="s">
        <v>1168</v>
      </c>
      <c r="B568">
        <v>4</v>
      </c>
      <c r="C568" t="s">
        <v>457</v>
      </c>
      <c r="E568" t="s">
        <v>659</v>
      </c>
      <c r="F568" t="s">
        <v>985</v>
      </c>
      <c r="G568" t="s">
        <v>703</v>
      </c>
      <c r="H568">
        <v>0</v>
      </c>
      <c r="J568" t="str">
        <v>Int</v>
      </c>
      <c r="K568" t="str">
        <v>Intel Xeon E3-1265L V2</v>
      </c>
      <c r="L568" t="str">
        <v xml:space="preserve">2.5 </v>
      </c>
      <c r="M568" t="str">
        <v/>
      </c>
      <c r="N568" t="str">
        <v>45</v>
      </c>
      <c r="O568" t="str">
        <v>Intel HD Graphics 2500</v>
      </c>
    </row>
    <row r="569" spans="1:15" hidden="1" x14ac:dyDescent="0.25">
      <c r="A569" t="s">
        <v>1169</v>
      </c>
      <c r="B569">
        <v>2</v>
      </c>
      <c r="C569" t="s">
        <v>437</v>
      </c>
      <c r="E569" t="s">
        <v>621</v>
      </c>
      <c r="F569" t="s">
        <v>611</v>
      </c>
      <c r="G569" t="s">
        <v>602</v>
      </c>
      <c r="H569">
        <v>16</v>
      </c>
      <c r="J569" t="str">
        <v>Int</v>
      </c>
      <c r="K569" t="str">
        <v>Intel Core i3-4330</v>
      </c>
      <c r="L569" t="str">
        <v xml:space="preserve">3.5 </v>
      </c>
      <c r="M569" t="str">
        <v/>
      </c>
      <c r="N569" t="str">
        <v>54</v>
      </c>
      <c r="O569" t="str">
        <v>Intel HD Graphics 4600</v>
      </c>
    </row>
    <row r="570" spans="1:15" hidden="1" x14ac:dyDescent="0.25">
      <c r="A570" t="s">
        <v>1170</v>
      </c>
      <c r="B570">
        <v>4</v>
      </c>
      <c r="C570" t="s">
        <v>609</v>
      </c>
      <c r="E570" t="s">
        <v>738</v>
      </c>
      <c r="F570" t="s">
        <v>852</v>
      </c>
      <c r="G570" t="s">
        <v>428</v>
      </c>
      <c r="H570">
        <v>0</v>
      </c>
      <c r="J570" t="str">
        <v>Int</v>
      </c>
      <c r="K570" t="str">
        <v>Intel Xeon E5-2609</v>
      </c>
      <c r="L570" t="str">
        <v xml:space="preserve">2.4 </v>
      </c>
      <c r="M570" t="str">
        <v/>
      </c>
      <c r="N570" t="str">
        <v>80</v>
      </c>
      <c r="O570" t="str">
        <v>No</v>
      </c>
    </row>
    <row r="571" spans="1:15" hidden="1" x14ac:dyDescent="0.25">
      <c r="A571" t="s">
        <v>1171</v>
      </c>
      <c r="B571">
        <v>4</v>
      </c>
      <c r="C571" t="s">
        <v>627</v>
      </c>
      <c r="D571" t="s">
        <v>507</v>
      </c>
      <c r="E571" t="s">
        <v>621</v>
      </c>
      <c r="F571" t="s">
        <v>424</v>
      </c>
      <c r="G571" t="s">
        <v>602</v>
      </c>
      <c r="H571">
        <v>0</v>
      </c>
      <c r="J571" t="str">
        <v>Int</v>
      </c>
      <c r="K571" t="str">
        <v>Intel Core i5-4440S</v>
      </c>
      <c r="L571" t="str">
        <v xml:space="preserve">2.8 </v>
      </c>
      <c r="M571" t="str">
        <v xml:space="preserve">3.3 </v>
      </c>
      <c r="N571" t="str">
        <v>65</v>
      </c>
      <c r="O571" t="str">
        <v>Intel HD Graphics 4600</v>
      </c>
    </row>
    <row r="572" spans="1:15" hidden="1" x14ac:dyDescent="0.25">
      <c r="A572" t="s">
        <v>1172</v>
      </c>
      <c r="B572">
        <v>4</v>
      </c>
      <c r="C572" t="s">
        <v>426</v>
      </c>
      <c r="D572" t="s">
        <v>485</v>
      </c>
      <c r="E572" t="s">
        <v>600</v>
      </c>
      <c r="F572" t="s">
        <v>616</v>
      </c>
      <c r="G572" t="s">
        <v>1036</v>
      </c>
      <c r="H572">
        <v>0</v>
      </c>
      <c r="J572" t="str">
        <v>Int</v>
      </c>
      <c r="K572" t="str">
        <v>Intel Xeon E3-1276 V3</v>
      </c>
      <c r="L572" t="str">
        <v xml:space="preserve">3.6 </v>
      </c>
      <c r="M572" t="str">
        <v xml:space="preserve">4 </v>
      </c>
      <c r="N572" t="str">
        <v>84</v>
      </c>
      <c r="O572" t="str">
        <v>Intel HD Graphics P4600</v>
      </c>
    </row>
    <row r="573" spans="1:15" hidden="1" x14ac:dyDescent="0.25">
      <c r="A573" t="s">
        <v>1173</v>
      </c>
      <c r="B573">
        <v>8</v>
      </c>
      <c r="C573" t="s">
        <v>503</v>
      </c>
      <c r="D573" t="s">
        <v>437</v>
      </c>
      <c r="E573" t="s">
        <v>621</v>
      </c>
      <c r="F573" t="s">
        <v>685</v>
      </c>
      <c r="G573" t="s">
        <v>428</v>
      </c>
      <c r="H573">
        <v>0</v>
      </c>
      <c r="J573" t="str">
        <v>Int</v>
      </c>
      <c r="K573" t="str">
        <v>Intel Core i7-5960X</v>
      </c>
      <c r="L573" t="str">
        <v xml:space="preserve">3 </v>
      </c>
      <c r="M573" t="str">
        <v xml:space="preserve">3.5 </v>
      </c>
      <c r="N573" t="str">
        <v>140</v>
      </c>
      <c r="O573" t="str">
        <v>No</v>
      </c>
    </row>
    <row r="574" spans="1:15" hidden="1" x14ac:dyDescent="0.25">
      <c r="A574" t="s">
        <v>1174</v>
      </c>
      <c r="B574">
        <v>6</v>
      </c>
      <c r="C574" t="s">
        <v>951</v>
      </c>
      <c r="E574" t="s">
        <v>621</v>
      </c>
      <c r="F574" t="s">
        <v>811</v>
      </c>
      <c r="G574" t="s">
        <v>428</v>
      </c>
      <c r="H574">
        <v>0</v>
      </c>
      <c r="I574">
        <v>131.94</v>
      </c>
      <c r="J574" t="str">
        <v>Int</v>
      </c>
      <c r="K574" t="str">
        <v>Intel Xeon E5-2603 V3</v>
      </c>
      <c r="L574" t="str">
        <v xml:space="preserve">1.6 </v>
      </c>
      <c r="M574" t="str">
        <v/>
      </c>
      <c r="N574" t="str">
        <v>85</v>
      </c>
      <c r="O574" t="str">
        <v>No</v>
      </c>
    </row>
    <row r="575" spans="1:15" hidden="1" x14ac:dyDescent="0.25">
      <c r="A575" t="s">
        <v>1175</v>
      </c>
      <c r="B575">
        <v>8</v>
      </c>
      <c r="C575" t="s">
        <v>796</v>
      </c>
      <c r="D575" t="s">
        <v>473</v>
      </c>
      <c r="E575" t="s">
        <v>621</v>
      </c>
      <c r="F575" t="s">
        <v>729</v>
      </c>
      <c r="G575" t="s">
        <v>428</v>
      </c>
      <c r="H575">
        <v>0</v>
      </c>
      <c r="I575">
        <v>391.94</v>
      </c>
      <c r="J575" t="str">
        <v>Int</v>
      </c>
      <c r="K575" t="str">
        <v>Intel Xeon E5-2630L V3</v>
      </c>
      <c r="L575" t="str">
        <v xml:space="preserve">1.8 </v>
      </c>
      <c r="M575" t="str">
        <v xml:space="preserve">2.9 </v>
      </c>
      <c r="N575" t="str">
        <v>55</v>
      </c>
      <c r="O575" t="str">
        <v>No</v>
      </c>
    </row>
    <row r="576" spans="1:15" hidden="1" x14ac:dyDescent="0.25">
      <c r="A576" t="s">
        <v>1176</v>
      </c>
      <c r="B576">
        <v>10</v>
      </c>
      <c r="C576" t="s">
        <v>700</v>
      </c>
      <c r="D576" t="s">
        <v>437</v>
      </c>
      <c r="E576" t="s">
        <v>621</v>
      </c>
      <c r="F576" t="s">
        <v>999</v>
      </c>
      <c r="G576" t="s">
        <v>428</v>
      </c>
      <c r="H576">
        <v>0</v>
      </c>
      <c r="J576" t="str">
        <v>Int</v>
      </c>
      <c r="K576" t="str">
        <v>Intel Xeon E5-2687W V3</v>
      </c>
      <c r="L576" t="str">
        <v xml:space="preserve">3.1 </v>
      </c>
      <c r="M576" t="str">
        <v xml:space="preserve">3.5 </v>
      </c>
      <c r="N576" t="str">
        <v>160</v>
      </c>
      <c r="O576" t="str">
        <v>No</v>
      </c>
    </row>
    <row r="577" spans="1:15" x14ac:dyDescent="0.25">
      <c r="A577" t="s">
        <v>1177</v>
      </c>
      <c r="B577">
        <v>4</v>
      </c>
      <c r="C577" t="s">
        <v>632</v>
      </c>
      <c r="E577" t="s">
        <v>836</v>
      </c>
      <c r="F577" t="s">
        <v>837</v>
      </c>
      <c r="G577" t="s">
        <v>1178</v>
      </c>
      <c r="H577">
        <v>0</v>
      </c>
      <c r="J577" t="str">
        <v>AMD</v>
      </c>
      <c r="K577" t="str">
        <v>Athlon 5370</v>
      </c>
      <c r="L577" t="str">
        <v xml:space="preserve">2.2 </v>
      </c>
      <c r="M577" t="str">
        <v/>
      </c>
      <c r="N577" t="str">
        <v>25</v>
      </c>
      <c r="O577" t="str">
        <v>Radeon R3 (on die)</v>
      </c>
    </row>
    <row r="578" spans="1:15" hidden="1" x14ac:dyDescent="0.25">
      <c r="A578" t="s">
        <v>1179</v>
      </c>
      <c r="B578">
        <v>2</v>
      </c>
      <c r="C578" t="s">
        <v>426</v>
      </c>
      <c r="E578" t="s">
        <v>576</v>
      </c>
      <c r="F578" t="s">
        <v>611</v>
      </c>
      <c r="G578" t="s">
        <v>756</v>
      </c>
      <c r="H578">
        <v>1</v>
      </c>
      <c r="I578">
        <v>59</v>
      </c>
      <c r="J578" t="str">
        <v>Int</v>
      </c>
      <c r="K578" t="str">
        <v>Intel Core i3-6098P</v>
      </c>
      <c r="L578" t="str">
        <v xml:space="preserve">3.6 </v>
      </c>
      <c r="M578" t="str">
        <v/>
      </c>
      <c r="N578" t="str">
        <v>54</v>
      </c>
      <c r="O578" t="str">
        <v>Intel HD Graphics 510</v>
      </c>
    </row>
    <row r="579" spans="1:15" hidden="1" x14ac:dyDescent="0.25">
      <c r="A579" t="s">
        <v>1180</v>
      </c>
      <c r="B579">
        <v>2</v>
      </c>
      <c r="C579" t="s">
        <v>485</v>
      </c>
      <c r="E579" t="s">
        <v>560</v>
      </c>
      <c r="F579" t="s">
        <v>640</v>
      </c>
      <c r="G579" t="s">
        <v>562</v>
      </c>
      <c r="H579">
        <v>2</v>
      </c>
      <c r="J579" t="str">
        <v>Int</v>
      </c>
      <c r="K579" t="str">
        <v>Intel Core i3-7300</v>
      </c>
      <c r="L579" t="str">
        <v xml:space="preserve">4 </v>
      </c>
      <c r="M579" t="str">
        <v/>
      </c>
      <c r="N579" t="str">
        <v>51</v>
      </c>
      <c r="O579" t="str">
        <v>Intel HD Graphics 630</v>
      </c>
    </row>
    <row r="580" spans="1:15" hidden="1" x14ac:dyDescent="0.25">
      <c r="A580" t="s">
        <v>1181</v>
      </c>
      <c r="B580">
        <v>4</v>
      </c>
      <c r="C580" t="s">
        <v>700</v>
      </c>
      <c r="D580" t="s">
        <v>445</v>
      </c>
      <c r="E580" t="s">
        <v>659</v>
      </c>
      <c r="F580" t="s">
        <v>424</v>
      </c>
      <c r="G580" t="s">
        <v>703</v>
      </c>
      <c r="H580">
        <v>0</v>
      </c>
      <c r="J580" t="str">
        <v>Int</v>
      </c>
      <c r="K580" t="str">
        <v>Intel Core i5-3570S</v>
      </c>
      <c r="L580" t="str">
        <v xml:space="preserve">3.1 </v>
      </c>
      <c r="M580" t="str">
        <v xml:space="preserve">3.8 </v>
      </c>
      <c r="N580" t="str">
        <v>65</v>
      </c>
      <c r="O580" t="str">
        <v>Intel HD Graphics 2500</v>
      </c>
    </row>
    <row r="581" spans="1:15" x14ac:dyDescent="0.25">
      <c r="A581" t="s">
        <v>1182</v>
      </c>
      <c r="B581">
        <v>8</v>
      </c>
      <c r="C581" t="s">
        <v>426</v>
      </c>
      <c r="D581" t="s">
        <v>485</v>
      </c>
      <c r="E581" t="s">
        <v>595</v>
      </c>
      <c r="F581" t="s">
        <v>541</v>
      </c>
      <c r="G581" t="s">
        <v>428</v>
      </c>
      <c r="H581">
        <v>1</v>
      </c>
      <c r="J581" t="str">
        <v>AMD</v>
      </c>
      <c r="K581" t="str">
        <v>Ryzen 7 1800X</v>
      </c>
      <c r="L581" t="str">
        <v xml:space="preserve">3.6 </v>
      </c>
      <c r="M581" t="str">
        <v xml:space="preserve">4 </v>
      </c>
      <c r="N581" t="str">
        <v>95</v>
      </c>
      <c r="O581" t="str">
        <v>No</v>
      </c>
    </row>
    <row r="582" spans="1:15" x14ac:dyDescent="0.25">
      <c r="A582" t="s">
        <v>1183</v>
      </c>
      <c r="B582">
        <v>12</v>
      </c>
      <c r="C582" t="s">
        <v>437</v>
      </c>
      <c r="D582" t="s">
        <v>430</v>
      </c>
      <c r="E582" t="s">
        <v>512</v>
      </c>
      <c r="F582" t="s">
        <v>1184</v>
      </c>
      <c r="G582" t="s">
        <v>428</v>
      </c>
      <c r="H582">
        <v>0</v>
      </c>
      <c r="J582" t="str">
        <v>AMD</v>
      </c>
      <c r="K582" t="str">
        <v>Threadripper 2920X</v>
      </c>
      <c r="L582" t="str">
        <v xml:space="preserve">3.5 </v>
      </c>
      <c r="M582" t="str">
        <v xml:space="preserve">4.3 </v>
      </c>
      <c r="N582" t="str">
        <v>180</v>
      </c>
      <c r="O582" t="str">
        <v>No</v>
      </c>
    </row>
    <row r="583" spans="1:15" x14ac:dyDescent="0.25">
      <c r="A583" t="s">
        <v>1185</v>
      </c>
      <c r="B583">
        <v>16</v>
      </c>
      <c r="C583" t="s">
        <v>437</v>
      </c>
      <c r="D583" t="s">
        <v>438</v>
      </c>
      <c r="E583" t="s">
        <v>512</v>
      </c>
      <c r="F583" t="s">
        <v>1184</v>
      </c>
      <c r="G583" t="s">
        <v>428</v>
      </c>
      <c r="H583">
        <v>0</v>
      </c>
      <c r="J583" t="str">
        <v>AMD</v>
      </c>
      <c r="K583" t="str">
        <v>Threadripper 2950X</v>
      </c>
      <c r="L583" t="str">
        <v xml:space="preserve">3.5 </v>
      </c>
      <c r="M583" t="str">
        <v xml:space="preserve">4.4 </v>
      </c>
      <c r="N583" t="str">
        <v>180</v>
      </c>
      <c r="O583" t="str">
        <v>No</v>
      </c>
    </row>
    <row r="584" spans="1:15" x14ac:dyDescent="0.25">
      <c r="A584" t="s">
        <v>1186</v>
      </c>
      <c r="B584">
        <v>2</v>
      </c>
      <c r="C584" t="s">
        <v>469</v>
      </c>
      <c r="E584" t="s">
        <v>595</v>
      </c>
      <c r="F584" t="s">
        <v>623</v>
      </c>
      <c r="G584" t="s">
        <v>624</v>
      </c>
      <c r="H584">
        <v>0</v>
      </c>
      <c r="J584" t="str">
        <v>AMD</v>
      </c>
      <c r="K584" t="str">
        <v>Athlon 200GE</v>
      </c>
      <c r="L584" t="str">
        <v xml:space="preserve">3.2 </v>
      </c>
      <c r="M584" t="str">
        <v/>
      </c>
      <c r="N584" t="str">
        <v>35</v>
      </c>
      <c r="O584" t="str">
        <v>Radeon Vega 3</v>
      </c>
    </row>
    <row r="585" spans="1:15" hidden="1" x14ac:dyDescent="0.25">
      <c r="A585" t="s">
        <v>1187</v>
      </c>
      <c r="B585">
        <v>6</v>
      </c>
      <c r="C585" t="s">
        <v>507</v>
      </c>
      <c r="D585" t="s">
        <v>440</v>
      </c>
      <c r="E585" t="s">
        <v>553</v>
      </c>
      <c r="F585" t="s">
        <v>852</v>
      </c>
      <c r="G585" t="s">
        <v>428</v>
      </c>
      <c r="H585">
        <v>0</v>
      </c>
      <c r="J585" t="str">
        <v>Int</v>
      </c>
      <c r="K585" t="str">
        <v>Intel Xeon E-2136</v>
      </c>
      <c r="L585" t="str">
        <v xml:space="preserve">3.3 </v>
      </c>
      <c r="M585" t="str">
        <v xml:space="preserve">4.5 </v>
      </c>
      <c r="N585" t="str">
        <v>80</v>
      </c>
      <c r="O585" t="str">
        <v>No</v>
      </c>
    </row>
    <row r="586" spans="1:15" hidden="1" x14ac:dyDescent="0.25">
      <c r="A586" t="s">
        <v>1188</v>
      </c>
      <c r="B586">
        <v>2</v>
      </c>
      <c r="C586" t="s">
        <v>430</v>
      </c>
      <c r="E586" t="s">
        <v>534</v>
      </c>
      <c r="F586" t="s">
        <v>508</v>
      </c>
      <c r="G586" t="s">
        <v>542</v>
      </c>
      <c r="H586">
        <v>0</v>
      </c>
      <c r="J586" t="str">
        <v>Int</v>
      </c>
      <c r="K586" t="str">
        <v>Intel Pentium Gold G6605</v>
      </c>
      <c r="L586" t="str">
        <v xml:space="preserve">4.3 </v>
      </c>
      <c r="M586" t="str">
        <v/>
      </c>
      <c r="N586" t="str">
        <v>58</v>
      </c>
      <c r="O586" t="str">
        <v>Intel UHD Graphics 630</v>
      </c>
    </row>
    <row r="587" spans="1:15" hidden="1" x14ac:dyDescent="0.25">
      <c r="A587" t="s">
        <v>1189</v>
      </c>
      <c r="B587">
        <v>8</v>
      </c>
      <c r="C587" t="s">
        <v>727</v>
      </c>
      <c r="E587" t="s">
        <v>614</v>
      </c>
      <c r="F587" t="s">
        <v>811</v>
      </c>
      <c r="G587" t="s">
        <v>428</v>
      </c>
      <c r="H587">
        <v>0</v>
      </c>
      <c r="I587">
        <v>261.97000000000003</v>
      </c>
      <c r="J587" t="str">
        <v>Int</v>
      </c>
      <c r="K587" t="str">
        <v>Intel Xeon E5-2609 V4</v>
      </c>
      <c r="L587" t="str">
        <v xml:space="preserve">1.7 </v>
      </c>
      <c r="M587" t="str">
        <v/>
      </c>
      <c r="N587" t="str">
        <v>85</v>
      </c>
      <c r="O587" t="str">
        <v>No</v>
      </c>
    </row>
    <row r="588" spans="1:15" hidden="1" x14ac:dyDescent="0.25">
      <c r="A588" t="s">
        <v>1190</v>
      </c>
      <c r="B588">
        <v>2</v>
      </c>
      <c r="C588" t="s">
        <v>507</v>
      </c>
      <c r="E588" t="s">
        <v>600</v>
      </c>
      <c r="F588" t="s">
        <v>957</v>
      </c>
      <c r="G588" t="s">
        <v>763</v>
      </c>
      <c r="H588">
        <v>1</v>
      </c>
      <c r="J588" t="str">
        <v>Int</v>
      </c>
      <c r="K588" t="str">
        <v>Intel Pentium G3260</v>
      </c>
      <c r="L588" t="str">
        <v xml:space="preserve">3.3 </v>
      </c>
      <c r="M588" t="str">
        <v/>
      </c>
      <c r="N588" t="str">
        <v>53</v>
      </c>
      <c r="O588" t="str">
        <v>Intel HD Graphics</v>
      </c>
    </row>
    <row r="589" spans="1:15" hidden="1" x14ac:dyDescent="0.25">
      <c r="A589" t="s">
        <v>1191</v>
      </c>
      <c r="B589">
        <v>4</v>
      </c>
      <c r="C589" t="s">
        <v>437</v>
      </c>
      <c r="D589" t="s">
        <v>422</v>
      </c>
      <c r="E589" t="s">
        <v>560</v>
      </c>
      <c r="F589" t="s">
        <v>1084</v>
      </c>
      <c r="G589" t="s">
        <v>428</v>
      </c>
      <c r="H589">
        <v>0</v>
      </c>
      <c r="I589">
        <v>449.95</v>
      </c>
      <c r="J589" t="str">
        <v>Int</v>
      </c>
      <c r="K589" t="str">
        <v>Intel Xeon E3-1230 V6</v>
      </c>
      <c r="L589" t="str">
        <v xml:space="preserve">3.5 </v>
      </c>
      <c r="M589" t="str">
        <v xml:space="preserve">3.9 </v>
      </c>
      <c r="N589" t="str">
        <v>72</v>
      </c>
      <c r="O589" t="str">
        <v>No</v>
      </c>
    </row>
    <row r="590" spans="1:15" hidden="1" x14ac:dyDescent="0.25">
      <c r="A590" t="s">
        <v>1192</v>
      </c>
      <c r="B590">
        <v>2</v>
      </c>
      <c r="C590" t="s">
        <v>732</v>
      </c>
      <c r="E590" t="s">
        <v>719</v>
      </c>
      <c r="F590" t="s">
        <v>424</v>
      </c>
      <c r="G590" t="s">
        <v>428</v>
      </c>
      <c r="H590">
        <v>0</v>
      </c>
      <c r="J590" t="str">
        <v>Int</v>
      </c>
      <c r="K590" t="str">
        <v>Intel Core 2 Duo E4400</v>
      </c>
      <c r="L590" t="str">
        <v xml:space="preserve">2 </v>
      </c>
      <c r="M590" t="str">
        <v/>
      </c>
      <c r="N590" t="str">
        <v>65</v>
      </c>
      <c r="O590" t="str">
        <v>No</v>
      </c>
    </row>
    <row r="591" spans="1:15" x14ac:dyDescent="0.25">
      <c r="A591" t="s">
        <v>1193</v>
      </c>
      <c r="B591">
        <v>2</v>
      </c>
      <c r="C591" t="s">
        <v>503</v>
      </c>
      <c r="E591" t="s">
        <v>735</v>
      </c>
      <c r="F591" t="s">
        <v>424</v>
      </c>
      <c r="G591" t="s">
        <v>428</v>
      </c>
      <c r="H591">
        <v>2</v>
      </c>
      <c r="J591" t="str">
        <v>AMD</v>
      </c>
      <c r="K591" t="str">
        <v>Athlon II X2 250</v>
      </c>
      <c r="L591" t="str">
        <v xml:space="preserve">3 </v>
      </c>
      <c r="M591" t="str">
        <v/>
      </c>
      <c r="N591" t="str">
        <v>65</v>
      </c>
      <c r="O591" t="str">
        <v>No</v>
      </c>
    </row>
    <row r="592" spans="1:15" x14ac:dyDescent="0.25">
      <c r="A592" t="s">
        <v>1194</v>
      </c>
      <c r="B592">
        <v>4</v>
      </c>
      <c r="C592" t="s">
        <v>700</v>
      </c>
      <c r="E592" t="s">
        <v>735</v>
      </c>
      <c r="F592" t="s">
        <v>541</v>
      </c>
      <c r="G592" t="s">
        <v>428</v>
      </c>
      <c r="H592">
        <v>1</v>
      </c>
      <c r="J592" t="str">
        <v>AMD</v>
      </c>
      <c r="K592" t="str">
        <v>Athlon II X4 645</v>
      </c>
      <c r="L592" t="str">
        <v xml:space="preserve">3.1 </v>
      </c>
      <c r="M592" t="str">
        <v/>
      </c>
      <c r="N592" t="str">
        <v>95</v>
      </c>
      <c r="O592" t="str">
        <v>No</v>
      </c>
    </row>
    <row r="593" spans="1:15" hidden="1" x14ac:dyDescent="0.25">
      <c r="A593" t="s">
        <v>1195</v>
      </c>
      <c r="B593">
        <v>2</v>
      </c>
      <c r="C593" t="s">
        <v>469</v>
      </c>
      <c r="E593" t="s">
        <v>551</v>
      </c>
      <c r="F593" t="s">
        <v>424</v>
      </c>
      <c r="G593" t="s">
        <v>428</v>
      </c>
      <c r="H593">
        <v>0</v>
      </c>
      <c r="J593" t="str">
        <v>Int</v>
      </c>
      <c r="K593" t="str">
        <v>Intel Pentium E5800</v>
      </c>
      <c r="L593" t="str">
        <v xml:space="preserve">3.2 </v>
      </c>
      <c r="M593" t="str">
        <v/>
      </c>
      <c r="N593" t="str">
        <v>65</v>
      </c>
      <c r="O593" t="str">
        <v>No</v>
      </c>
    </row>
    <row r="594" spans="1:15" hidden="1" x14ac:dyDescent="0.25">
      <c r="A594" t="s">
        <v>1196</v>
      </c>
      <c r="B594">
        <v>2</v>
      </c>
      <c r="C594" t="s">
        <v>758</v>
      </c>
      <c r="E594" t="s">
        <v>738</v>
      </c>
      <c r="F594" t="s">
        <v>424</v>
      </c>
      <c r="G594" t="s">
        <v>763</v>
      </c>
      <c r="H594">
        <v>0</v>
      </c>
      <c r="J594" t="str">
        <v>Int</v>
      </c>
      <c r="K594" t="str">
        <v>Intel Pentium G630</v>
      </c>
      <c r="L594" t="str">
        <v xml:space="preserve">2.7 </v>
      </c>
      <c r="M594" t="str">
        <v/>
      </c>
      <c r="N594" t="str">
        <v>65</v>
      </c>
      <c r="O594" t="str">
        <v>Intel HD Graphics</v>
      </c>
    </row>
    <row r="595" spans="1:15" hidden="1" x14ac:dyDescent="0.25">
      <c r="A595" t="s">
        <v>1197</v>
      </c>
      <c r="B595">
        <v>4</v>
      </c>
      <c r="C595" t="s">
        <v>469</v>
      </c>
      <c r="E595" t="s">
        <v>738</v>
      </c>
      <c r="F595" t="s">
        <v>852</v>
      </c>
      <c r="G595" t="s">
        <v>428</v>
      </c>
      <c r="H595">
        <v>1</v>
      </c>
      <c r="J595" t="str">
        <v>Int</v>
      </c>
      <c r="K595" t="str">
        <v>Intel Xeon E3-1230</v>
      </c>
      <c r="L595" t="str">
        <v xml:space="preserve">3.2 </v>
      </c>
      <c r="M595" t="str">
        <v/>
      </c>
      <c r="N595" t="str">
        <v>80</v>
      </c>
      <c r="O595" t="str">
        <v>No</v>
      </c>
    </row>
    <row r="596" spans="1:15" hidden="1" x14ac:dyDescent="0.25">
      <c r="A596" t="s">
        <v>1198</v>
      </c>
      <c r="B596">
        <v>4</v>
      </c>
      <c r="C596" t="s">
        <v>700</v>
      </c>
      <c r="D596" t="s">
        <v>507</v>
      </c>
      <c r="E596" t="s">
        <v>659</v>
      </c>
      <c r="F596" t="s">
        <v>660</v>
      </c>
      <c r="G596" t="s">
        <v>703</v>
      </c>
      <c r="H596">
        <v>1</v>
      </c>
      <c r="I596">
        <v>278.02</v>
      </c>
      <c r="J596" t="str">
        <v>Int</v>
      </c>
      <c r="K596" t="str">
        <v>Intel Core i5-3340</v>
      </c>
      <c r="L596" t="str">
        <v xml:space="preserve">3.1 </v>
      </c>
      <c r="M596" t="str">
        <v xml:space="preserve">3.3 </v>
      </c>
      <c r="N596" t="str">
        <v>77</v>
      </c>
      <c r="O596" t="str">
        <v>Intel HD Graphics 2500</v>
      </c>
    </row>
    <row r="597" spans="1:15" hidden="1" x14ac:dyDescent="0.25">
      <c r="A597" t="s">
        <v>1199</v>
      </c>
      <c r="B597">
        <v>8</v>
      </c>
      <c r="C597" t="s">
        <v>609</v>
      </c>
      <c r="D597" t="s">
        <v>700</v>
      </c>
      <c r="E597" t="s">
        <v>738</v>
      </c>
      <c r="F597" t="s">
        <v>910</v>
      </c>
      <c r="G597" t="s">
        <v>428</v>
      </c>
      <c r="H597">
        <v>0</v>
      </c>
      <c r="I597">
        <v>149.94</v>
      </c>
      <c r="J597" t="str">
        <v>Int</v>
      </c>
      <c r="K597" t="str">
        <v>Intel Xeon E5-2665</v>
      </c>
      <c r="L597" t="str">
        <v xml:space="preserve">2.4 </v>
      </c>
      <c r="M597" t="str">
        <v xml:space="preserve">3.1 </v>
      </c>
      <c r="N597" t="str">
        <v>115</v>
      </c>
      <c r="O597" t="str">
        <v>No</v>
      </c>
    </row>
    <row r="598" spans="1:15" hidden="1" x14ac:dyDescent="0.25">
      <c r="A598" t="s">
        <v>1200</v>
      </c>
      <c r="B598">
        <v>8</v>
      </c>
      <c r="C598" t="s">
        <v>732</v>
      </c>
      <c r="D598" t="s">
        <v>457</v>
      </c>
      <c r="E598" t="s">
        <v>659</v>
      </c>
      <c r="F598" t="s">
        <v>541</v>
      </c>
      <c r="G598" t="s">
        <v>428</v>
      </c>
      <c r="H598">
        <v>0</v>
      </c>
      <c r="J598" t="str">
        <v>Int</v>
      </c>
      <c r="K598" t="str">
        <v>Intel Xeon E5-2640 V2</v>
      </c>
      <c r="L598" t="str">
        <v xml:space="preserve">2 </v>
      </c>
      <c r="M598" t="str">
        <v xml:space="preserve">2.5 </v>
      </c>
      <c r="N598" t="str">
        <v>95</v>
      </c>
      <c r="O598" t="str">
        <v>No</v>
      </c>
    </row>
    <row r="599" spans="1:15" hidden="1" x14ac:dyDescent="0.25">
      <c r="A599" t="s">
        <v>1201</v>
      </c>
      <c r="B599">
        <v>2</v>
      </c>
      <c r="C599" t="s">
        <v>451</v>
      </c>
      <c r="E599" t="s">
        <v>659</v>
      </c>
      <c r="F599" t="s">
        <v>729</v>
      </c>
      <c r="G599" t="s">
        <v>661</v>
      </c>
      <c r="H599">
        <v>1</v>
      </c>
      <c r="I599">
        <v>89</v>
      </c>
      <c r="J599" t="str">
        <v>Int</v>
      </c>
      <c r="K599" t="str">
        <v>Intel Core i3-3245</v>
      </c>
      <c r="L599" t="str">
        <v xml:space="preserve">3.4 </v>
      </c>
      <c r="M599" t="str">
        <v/>
      </c>
      <c r="N599" t="str">
        <v>55</v>
      </c>
      <c r="O599" t="str">
        <v>Intel HD Graphics 4000</v>
      </c>
    </row>
    <row r="600" spans="1:15" x14ac:dyDescent="0.25">
      <c r="A600" t="s">
        <v>1202</v>
      </c>
      <c r="B600">
        <v>4</v>
      </c>
      <c r="C600" t="s">
        <v>951</v>
      </c>
      <c r="E600" t="s">
        <v>836</v>
      </c>
      <c r="F600" t="s">
        <v>837</v>
      </c>
      <c r="G600" t="s">
        <v>838</v>
      </c>
      <c r="H600">
        <v>3</v>
      </c>
      <c r="J600" t="str">
        <v>AMD</v>
      </c>
      <c r="K600" t="str">
        <v>5150</v>
      </c>
      <c r="L600" t="str">
        <v xml:space="preserve">1.6 </v>
      </c>
      <c r="M600" t="str">
        <v/>
      </c>
      <c r="N600" t="str">
        <v>25</v>
      </c>
      <c r="O600" t="str">
        <v>Radeon HD 8400</v>
      </c>
    </row>
    <row r="601" spans="1:15" hidden="1" x14ac:dyDescent="0.25">
      <c r="A601" t="s">
        <v>1203</v>
      </c>
      <c r="B601">
        <v>4</v>
      </c>
      <c r="C601" t="s">
        <v>437</v>
      </c>
      <c r="D601" t="s">
        <v>422</v>
      </c>
      <c r="E601" t="s">
        <v>576</v>
      </c>
      <c r="F601" t="s">
        <v>852</v>
      </c>
      <c r="G601" t="s">
        <v>428</v>
      </c>
      <c r="H601">
        <v>0</v>
      </c>
      <c r="J601" t="str">
        <v>Int</v>
      </c>
      <c r="K601" t="str">
        <v>Intel Xeon E3-1240 V5</v>
      </c>
      <c r="L601" t="str">
        <v xml:space="preserve">3.5 </v>
      </c>
      <c r="M601" t="str">
        <v xml:space="preserve">3.9 </v>
      </c>
      <c r="N601" t="str">
        <v>80</v>
      </c>
      <c r="O601" t="str">
        <v>No</v>
      </c>
    </row>
    <row r="602" spans="1:15" hidden="1" x14ac:dyDescent="0.25">
      <c r="A602" t="s">
        <v>1204</v>
      </c>
      <c r="B602">
        <v>4</v>
      </c>
      <c r="C602" t="s">
        <v>445</v>
      </c>
      <c r="D602" t="s">
        <v>418</v>
      </c>
      <c r="E602" t="s">
        <v>560</v>
      </c>
      <c r="F602" t="s">
        <v>1084</v>
      </c>
      <c r="G602" t="s">
        <v>428</v>
      </c>
      <c r="H602">
        <v>0</v>
      </c>
      <c r="J602" t="str">
        <v>Int</v>
      </c>
      <c r="K602" t="str">
        <v>Intel Xeon E3-1270 V6</v>
      </c>
      <c r="L602" t="str">
        <v xml:space="preserve">3.8 </v>
      </c>
      <c r="M602" t="str">
        <v xml:space="preserve">4.2 </v>
      </c>
      <c r="N602" t="str">
        <v>72</v>
      </c>
      <c r="O602" t="str">
        <v>No</v>
      </c>
    </row>
    <row r="603" spans="1:15" hidden="1" x14ac:dyDescent="0.25">
      <c r="A603" t="s">
        <v>1205</v>
      </c>
      <c r="B603">
        <v>2</v>
      </c>
      <c r="C603" t="s">
        <v>700</v>
      </c>
      <c r="E603" t="s">
        <v>553</v>
      </c>
      <c r="F603" t="s">
        <v>623</v>
      </c>
      <c r="G603" t="s">
        <v>714</v>
      </c>
      <c r="H603">
        <v>1</v>
      </c>
      <c r="J603" t="str">
        <v>Int</v>
      </c>
      <c r="K603" t="str">
        <v>Intel Pentium Gold G5400T</v>
      </c>
      <c r="L603" t="str">
        <v xml:space="preserve">3.1 </v>
      </c>
      <c r="M603" t="str">
        <v/>
      </c>
      <c r="N603" t="str">
        <v>35</v>
      </c>
      <c r="O603" t="str">
        <v>Intel UHD Graphics 610</v>
      </c>
    </row>
    <row r="604" spans="1:15" hidden="1" x14ac:dyDescent="0.25">
      <c r="A604" t="s">
        <v>1206</v>
      </c>
      <c r="B604">
        <v>4</v>
      </c>
      <c r="C604" t="s">
        <v>451</v>
      </c>
      <c r="E604" t="s">
        <v>659</v>
      </c>
      <c r="F604" t="s">
        <v>660</v>
      </c>
      <c r="G604" t="s">
        <v>703</v>
      </c>
      <c r="H604">
        <v>1</v>
      </c>
      <c r="J604" t="str">
        <v>Int</v>
      </c>
      <c r="K604" t="str">
        <v>Intel Core i5-3570</v>
      </c>
      <c r="L604" t="str">
        <v xml:space="preserve">3.4 </v>
      </c>
      <c r="M604" t="str">
        <v/>
      </c>
      <c r="N604" t="str">
        <v>77</v>
      </c>
      <c r="O604" t="str">
        <v>Intel HD Graphics 2500</v>
      </c>
    </row>
    <row r="605" spans="1:15" hidden="1" x14ac:dyDescent="0.25">
      <c r="A605" t="s">
        <v>1207</v>
      </c>
      <c r="B605">
        <v>4</v>
      </c>
      <c r="C605" t="s">
        <v>485</v>
      </c>
      <c r="D605" t="s">
        <v>443</v>
      </c>
      <c r="E605" t="s">
        <v>540</v>
      </c>
      <c r="F605" t="s">
        <v>561</v>
      </c>
      <c r="G605" t="s">
        <v>428</v>
      </c>
      <c r="H605">
        <v>1</v>
      </c>
      <c r="J605" t="str">
        <v>Int</v>
      </c>
      <c r="K605" t="str">
        <v>Intel Core i3-9350KF</v>
      </c>
      <c r="L605" t="str">
        <v xml:space="preserve">4 </v>
      </c>
      <c r="M605" t="str">
        <v xml:space="preserve">4.6 </v>
      </c>
      <c r="N605" t="str">
        <v>91</v>
      </c>
      <c r="O605" t="str">
        <v>No</v>
      </c>
    </row>
    <row r="606" spans="1:15" hidden="1" x14ac:dyDescent="0.25">
      <c r="A606" t="s">
        <v>1208</v>
      </c>
      <c r="B606">
        <v>6</v>
      </c>
      <c r="C606" t="s">
        <v>826</v>
      </c>
      <c r="D606" t="s">
        <v>422</v>
      </c>
      <c r="E606" t="s">
        <v>540</v>
      </c>
      <c r="F606" t="s">
        <v>623</v>
      </c>
      <c r="G606" t="s">
        <v>542</v>
      </c>
      <c r="H606">
        <v>0</v>
      </c>
      <c r="J606" t="str">
        <v>Int</v>
      </c>
      <c r="K606" t="str">
        <v>Intel Core i5-9600T</v>
      </c>
      <c r="L606" t="str">
        <v xml:space="preserve">2.3 </v>
      </c>
      <c r="M606" t="str">
        <v xml:space="preserve">3.9 </v>
      </c>
      <c r="N606" t="str">
        <v>35</v>
      </c>
      <c r="O606" t="str">
        <v>Intel UHD Graphics 630</v>
      </c>
    </row>
    <row r="607" spans="1:15" hidden="1" x14ac:dyDescent="0.25">
      <c r="A607" t="s">
        <v>1209</v>
      </c>
      <c r="B607">
        <v>4</v>
      </c>
      <c r="C607" t="s">
        <v>437</v>
      </c>
      <c r="D607" t="s">
        <v>440</v>
      </c>
      <c r="E607" t="s">
        <v>553</v>
      </c>
      <c r="F607" t="s">
        <v>1068</v>
      </c>
      <c r="G607" t="s">
        <v>428</v>
      </c>
      <c r="H607">
        <v>0</v>
      </c>
      <c r="J607" t="str">
        <v>Int</v>
      </c>
      <c r="K607" t="str">
        <v>Intel Xeon E-2134</v>
      </c>
      <c r="L607" t="str">
        <v xml:space="preserve">3.5 </v>
      </c>
      <c r="M607" t="str">
        <v xml:space="preserve">4.5 </v>
      </c>
      <c r="N607" t="str">
        <v>71</v>
      </c>
      <c r="O607" t="str">
        <v>No</v>
      </c>
    </row>
    <row r="608" spans="1:15" hidden="1" x14ac:dyDescent="0.25">
      <c r="A608" t="s">
        <v>1210</v>
      </c>
      <c r="B608">
        <v>8</v>
      </c>
      <c r="C608" t="s">
        <v>451</v>
      </c>
      <c r="D608" t="s">
        <v>419</v>
      </c>
      <c r="E608" t="s">
        <v>540</v>
      </c>
      <c r="F608" t="s">
        <v>852</v>
      </c>
      <c r="G608" t="s">
        <v>893</v>
      </c>
      <c r="H608">
        <v>0</v>
      </c>
      <c r="J608" t="str">
        <v>Int</v>
      </c>
      <c r="K608" t="str">
        <v>Intel Xeon E-2278G</v>
      </c>
      <c r="L608" t="str">
        <v xml:space="preserve">3.4 </v>
      </c>
      <c r="M608" t="str">
        <v xml:space="preserve">5 </v>
      </c>
      <c r="N608" t="str">
        <v>80</v>
      </c>
      <c r="O608" t="str">
        <v>Intel HD Graphics P630</v>
      </c>
    </row>
    <row r="609" spans="1:15" hidden="1" x14ac:dyDescent="0.25">
      <c r="A609" t="s">
        <v>1211</v>
      </c>
      <c r="B609">
        <v>4</v>
      </c>
      <c r="C609" t="s">
        <v>422</v>
      </c>
      <c r="D609" t="s">
        <v>412</v>
      </c>
      <c r="E609" t="s">
        <v>534</v>
      </c>
      <c r="F609" t="s">
        <v>424</v>
      </c>
      <c r="G609" t="s">
        <v>542</v>
      </c>
      <c r="H609">
        <v>0</v>
      </c>
      <c r="J609" t="str">
        <v>Int</v>
      </c>
      <c r="K609" t="str">
        <v>Intel Core i3-10325</v>
      </c>
      <c r="L609" t="str">
        <v xml:space="preserve">3.9 </v>
      </c>
      <c r="M609" t="str">
        <v xml:space="preserve">4.7 </v>
      </c>
      <c r="N609" t="str">
        <v>65</v>
      </c>
      <c r="O609" t="str">
        <v>Intel UHD Graphics 630</v>
      </c>
    </row>
    <row r="610" spans="1:15" x14ac:dyDescent="0.25">
      <c r="A610" t="s">
        <v>1212</v>
      </c>
      <c r="B610">
        <v>16</v>
      </c>
      <c r="C610" t="s">
        <v>418</v>
      </c>
      <c r="D610" t="s">
        <v>431</v>
      </c>
      <c r="E610" t="s">
        <v>420</v>
      </c>
      <c r="F610" t="s">
        <v>415</v>
      </c>
      <c r="G610" t="s">
        <v>416</v>
      </c>
      <c r="H610">
        <v>0</v>
      </c>
      <c r="J610" t="str">
        <v>AMD</v>
      </c>
      <c r="K610" t="str">
        <v>EPYC 4584PX</v>
      </c>
      <c r="L610" t="str">
        <v xml:space="preserve">4.2 </v>
      </c>
      <c r="M610" t="str">
        <v xml:space="preserve">5.7 </v>
      </c>
      <c r="N610" t="str">
        <v>120</v>
      </c>
      <c r="O610" t="str">
        <v>Radeon</v>
      </c>
    </row>
    <row r="611" spans="1:15" ht="45" x14ac:dyDescent="0.25">
      <c r="A611" t="s">
        <v>1213</v>
      </c>
      <c r="B611">
        <v>8</v>
      </c>
      <c r="C611" t="s">
        <v>440</v>
      </c>
      <c r="D611" t="s">
        <v>423</v>
      </c>
      <c r="E611" t="s">
        <v>420</v>
      </c>
      <c r="F611" t="s">
        <v>435</v>
      </c>
      <c r="G611" t="s">
        <v>416</v>
      </c>
      <c r="H611">
        <v>0</v>
      </c>
      <c r="I611" s="50" t="s">
        <v>1214</v>
      </c>
      <c r="J611" t="str">
        <v>AMD</v>
      </c>
      <c r="K611" t="str">
        <v>EPYC 4364P</v>
      </c>
      <c r="L611" t="str">
        <v xml:space="preserve">4.5 </v>
      </c>
      <c r="M611" t="str">
        <v xml:space="preserve">5.4 </v>
      </c>
      <c r="N611" t="str">
        <v>105</v>
      </c>
      <c r="O611" t="str">
        <v>Radeon</v>
      </c>
    </row>
    <row r="612" spans="1:15" x14ac:dyDescent="0.25">
      <c r="A612" t="s">
        <v>1215</v>
      </c>
      <c r="B612">
        <v>4</v>
      </c>
      <c r="C612" t="s">
        <v>581</v>
      </c>
      <c r="E612" t="s">
        <v>735</v>
      </c>
      <c r="F612" t="s">
        <v>541</v>
      </c>
      <c r="G612" t="s">
        <v>428</v>
      </c>
      <c r="H612">
        <v>2</v>
      </c>
      <c r="J612" t="str">
        <v>AMD</v>
      </c>
      <c r="K612" t="str">
        <v>Athlon II X4 620</v>
      </c>
      <c r="L612" t="str">
        <v xml:space="preserve">2.6 </v>
      </c>
      <c r="M612" t="str">
        <v/>
      </c>
      <c r="N612" t="str">
        <v>95</v>
      </c>
      <c r="O612" t="str">
        <v>No</v>
      </c>
    </row>
    <row r="613" spans="1:15" hidden="1" x14ac:dyDescent="0.25">
      <c r="A613" t="s">
        <v>1216</v>
      </c>
      <c r="B613">
        <v>2</v>
      </c>
      <c r="C613" t="s">
        <v>1217</v>
      </c>
      <c r="E613" t="s">
        <v>719</v>
      </c>
      <c r="F613" t="s">
        <v>424</v>
      </c>
      <c r="G613" t="s">
        <v>428</v>
      </c>
      <c r="H613">
        <v>1</v>
      </c>
      <c r="J613" t="str">
        <v>Int</v>
      </c>
      <c r="K613" t="str">
        <v>Intel Core 2 Duo E6320</v>
      </c>
      <c r="L613" t="str">
        <v xml:space="preserve">1.86 </v>
      </c>
      <c r="M613" t="str">
        <v/>
      </c>
      <c r="N613" t="str">
        <v>65</v>
      </c>
      <c r="O613" t="str">
        <v>No</v>
      </c>
    </row>
    <row r="614" spans="1:15" hidden="1" x14ac:dyDescent="0.25">
      <c r="A614" t="s">
        <v>1218</v>
      </c>
      <c r="B614">
        <v>2</v>
      </c>
      <c r="C614" t="s">
        <v>980</v>
      </c>
      <c r="E614" t="s">
        <v>551</v>
      </c>
      <c r="F614" t="s">
        <v>424</v>
      </c>
      <c r="G614" t="s">
        <v>428</v>
      </c>
      <c r="H614">
        <v>0</v>
      </c>
      <c r="J614" t="str">
        <v>Int</v>
      </c>
      <c r="K614" t="str">
        <v>Intel Pentium E6600</v>
      </c>
      <c r="L614" t="str">
        <v xml:space="preserve">3.06 </v>
      </c>
      <c r="M614" t="str">
        <v/>
      </c>
      <c r="N614" t="str">
        <v>65</v>
      </c>
      <c r="O614" t="str">
        <v>No</v>
      </c>
    </row>
    <row r="615" spans="1:15" hidden="1" x14ac:dyDescent="0.25">
      <c r="A615" t="s">
        <v>1219</v>
      </c>
      <c r="B615">
        <v>2</v>
      </c>
      <c r="C615" t="s">
        <v>860</v>
      </c>
      <c r="E615" t="s">
        <v>761</v>
      </c>
      <c r="F615" t="s">
        <v>762</v>
      </c>
      <c r="G615" t="s">
        <v>763</v>
      </c>
      <c r="H615">
        <v>0</v>
      </c>
      <c r="I615">
        <v>152.16</v>
      </c>
      <c r="J615" t="str">
        <v>Int</v>
      </c>
      <c r="K615" t="str">
        <v>Intel Core i5-660</v>
      </c>
      <c r="L615" t="str">
        <v xml:space="preserve">3.33 </v>
      </c>
      <c r="M615" t="str">
        <v/>
      </c>
      <c r="N615" t="str">
        <v>73</v>
      </c>
      <c r="O615" t="str">
        <v>Intel HD Graphics</v>
      </c>
    </row>
    <row r="616" spans="1:15" x14ac:dyDescent="0.25">
      <c r="A616" t="s">
        <v>1220</v>
      </c>
      <c r="B616">
        <v>3</v>
      </c>
      <c r="C616" t="s">
        <v>469</v>
      </c>
      <c r="E616" t="s">
        <v>735</v>
      </c>
      <c r="F616" t="s">
        <v>541</v>
      </c>
      <c r="G616" t="s">
        <v>428</v>
      </c>
      <c r="H616">
        <v>3</v>
      </c>
      <c r="J616" t="str">
        <v>AMD</v>
      </c>
      <c r="K616" t="str">
        <v>Athlon II X3 450</v>
      </c>
      <c r="L616" t="str">
        <v xml:space="preserve">3.2 </v>
      </c>
      <c r="M616" t="str">
        <v/>
      </c>
      <c r="N616" t="str">
        <v>95</v>
      </c>
      <c r="O616" t="str">
        <v>No</v>
      </c>
    </row>
    <row r="617" spans="1:15" x14ac:dyDescent="0.25">
      <c r="A617" t="s">
        <v>1221</v>
      </c>
      <c r="B617">
        <v>6</v>
      </c>
      <c r="C617" t="s">
        <v>581</v>
      </c>
      <c r="E617" t="s">
        <v>735</v>
      </c>
      <c r="F617" t="s">
        <v>541</v>
      </c>
      <c r="G617" t="s">
        <v>428</v>
      </c>
      <c r="H617">
        <v>2</v>
      </c>
      <c r="J617" t="str">
        <v>AMD</v>
      </c>
      <c r="K617" t="str">
        <v>Phenom II X6 1035T</v>
      </c>
      <c r="L617" t="str">
        <v xml:space="preserve">2.6 </v>
      </c>
      <c r="M617" t="str">
        <v/>
      </c>
      <c r="N617" t="str">
        <v>95</v>
      </c>
      <c r="O617" t="str">
        <v>No</v>
      </c>
    </row>
    <row r="618" spans="1:15" hidden="1" x14ac:dyDescent="0.25">
      <c r="A618" t="s">
        <v>1222</v>
      </c>
      <c r="B618">
        <v>2</v>
      </c>
      <c r="C618" t="s">
        <v>507</v>
      </c>
      <c r="E618" t="s">
        <v>659</v>
      </c>
      <c r="F618" t="s">
        <v>729</v>
      </c>
      <c r="G618" t="s">
        <v>661</v>
      </c>
      <c r="H618">
        <v>9</v>
      </c>
      <c r="J618" t="str">
        <v>Int</v>
      </c>
      <c r="K618" t="str">
        <v>Intel Core i3-3225</v>
      </c>
      <c r="L618" t="str">
        <v xml:space="preserve">3.3 </v>
      </c>
      <c r="M618" t="str">
        <v/>
      </c>
      <c r="N618" t="str">
        <v>55</v>
      </c>
      <c r="O618" t="str">
        <v>Intel HD Graphics 4000</v>
      </c>
    </row>
    <row r="619" spans="1:15" x14ac:dyDescent="0.25">
      <c r="A619" t="s">
        <v>1223</v>
      </c>
      <c r="B619">
        <v>4</v>
      </c>
      <c r="C619" t="s">
        <v>451</v>
      </c>
      <c r="E619" t="s">
        <v>635</v>
      </c>
      <c r="F619" t="s">
        <v>424</v>
      </c>
      <c r="G619" t="s">
        <v>953</v>
      </c>
      <c r="H619">
        <v>1</v>
      </c>
      <c r="J619" t="str">
        <v>AMD</v>
      </c>
      <c r="K619" t="str">
        <v>A10-5700</v>
      </c>
      <c r="L619" t="str">
        <v xml:space="preserve">3.4 </v>
      </c>
      <c r="M619" t="str">
        <v/>
      </c>
      <c r="N619" t="str">
        <v>65</v>
      </c>
      <c r="O619" t="str">
        <v>Radeon HD 7660D</v>
      </c>
    </row>
    <row r="620" spans="1:15" hidden="1" x14ac:dyDescent="0.25">
      <c r="A620" t="s">
        <v>1224</v>
      </c>
      <c r="B620">
        <v>4</v>
      </c>
      <c r="C620" t="s">
        <v>469</v>
      </c>
      <c r="E620" t="s">
        <v>659</v>
      </c>
      <c r="F620" t="s">
        <v>660</v>
      </c>
      <c r="G620" t="s">
        <v>1004</v>
      </c>
      <c r="H620">
        <v>0</v>
      </c>
      <c r="I620">
        <v>215</v>
      </c>
      <c r="J620" t="str">
        <v>Int</v>
      </c>
      <c r="K620" t="str">
        <v>Intel Xeon E3-1225 V2</v>
      </c>
      <c r="L620" t="str">
        <v xml:space="preserve">3.2 </v>
      </c>
      <c r="M620" t="str">
        <v/>
      </c>
      <c r="N620" t="str">
        <v>77</v>
      </c>
      <c r="O620" t="str">
        <v>Intel HD Graphics P4000</v>
      </c>
    </row>
    <row r="621" spans="1:15" x14ac:dyDescent="0.25">
      <c r="A621" t="s">
        <v>1225</v>
      </c>
      <c r="B621">
        <v>4</v>
      </c>
      <c r="C621" t="s">
        <v>445</v>
      </c>
      <c r="E621" t="s">
        <v>816</v>
      </c>
      <c r="F621" t="s">
        <v>454</v>
      </c>
      <c r="G621" t="s">
        <v>428</v>
      </c>
      <c r="H621">
        <v>12</v>
      </c>
      <c r="J621" t="str">
        <v>AMD</v>
      </c>
      <c r="K621" t="str">
        <v>FX-4130</v>
      </c>
      <c r="L621" t="str">
        <v xml:space="preserve">3.8 </v>
      </c>
      <c r="M621" t="str">
        <v/>
      </c>
      <c r="N621" t="str">
        <v>125</v>
      </c>
      <c r="O621" t="str">
        <v>No</v>
      </c>
    </row>
    <row r="622" spans="1:15" x14ac:dyDescent="0.25">
      <c r="A622" t="s">
        <v>1226</v>
      </c>
      <c r="B622">
        <v>4</v>
      </c>
      <c r="C622" t="s">
        <v>451</v>
      </c>
      <c r="E622" t="s">
        <v>635</v>
      </c>
      <c r="F622" t="s">
        <v>932</v>
      </c>
      <c r="G622" t="s">
        <v>428</v>
      </c>
      <c r="H622">
        <v>17</v>
      </c>
      <c r="J622" t="str">
        <v>AMD</v>
      </c>
      <c r="K622" t="str">
        <v>Athlon X4 750K</v>
      </c>
      <c r="L622" t="str">
        <v xml:space="preserve">3.4 </v>
      </c>
      <c r="M622" t="str">
        <v/>
      </c>
      <c r="N622" t="str">
        <v>100</v>
      </c>
      <c r="O622" t="str">
        <v>No</v>
      </c>
    </row>
    <row r="623" spans="1:15" x14ac:dyDescent="0.25">
      <c r="A623" t="s">
        <v>1227</v>
      </c>
      <c r="B623">
        <v>4</v>
      </c>
      <c r="C623" t="s">
        <v>485</v>
      </c>
      <c r="D623" t="s">
        <v>430</v>
      </c>
      <c r="E623" t="s">
        <v>635</v>
      </c>
      <c r="F623" t="s">
        <v>932</v>
      </c>
      <c r="G623" t="s">
        <v>866</v>
      </c>
      <c r="H623">
        <v>4</v>
      </c>
      <c r="J623" t="str">
        <v>AMD</v>
      </c>
      <c r="K623" t="str">
        <v>A10-6790K</v>
      </c>
      <c r="L623" t="str">
        <v xml:space="preserve">4 </v>
      </c>
      <c r="M623" t="str">
        <v xml:space="preserve">4.3 </v>
      </c>
      <c r="N623" t="str">
        <v>100</v>
      </c>
      <c r="O623" t="str">
        <v>Radeon HD 8670D</v>
      </c>
    </row>
    <row r="624" spans="1:15" hidden="1" x14ac:dyDescent="0.25">
      <c r="A624" t="s">
        <v>1228</v>
      </c>
      <c r="B624">
        <v>2</v>
      </c>
      <c r="C624" t="s">
        <v>507</v>
      </c>
      <c r="E624" t="s">
        <v>659</v>
      </c>
      <c r="F624" t="s">
        <v>729</v>
      </c>
      <c r="G624" t="s">
        <v>763</v>
      </c>
      <c r="H624">
        <v>0</v>
      </c>
      <c r="J624" t="str">
        <v>Int</v>
      </c>
      <c r="K624" t="str">
        <v>Intel Pentium G2140</v>
      </c>
      <c r="L624" t="str">
        <v xml:space="preserve">3.3 </v>
      </c>
      <c r="M624" t="str">
        <v/>
      </c>
      <c r="N624" t="str">
        <v>55</v>
      </c>
      <c r="O624" t="str">
        <v>Intel HD Graphics</v>
      </c>
    </row>
    <row r="625" spans="1:15" x14ac:dyDescent="0.25">
      <c r="A625" t="s">
        <v>1229</v>
      </c>
      <c r="B625">
        <v>1</v>
      </c>
      <c r="C625" t="s">
        <v>473</v>
      </c>
      <c r="E625" t="s">
        <v>735</v>
      </c>
      <c r="F625" t="s">
        <v>985</v>
      </c>
      <c r="G625" t="s">
        <v>428</v>
      </c>
      <c r="H625">
        <v>0</v>
      </c>
      <c r="J625" t="str">
        <v>AMD</v>
      </c>
      <c r="K625" t="str">
        <v>Sempron 150</v>
      </c>
      <c r="L625" t="str">
        <v xml:space="preserve">2.9 </v>
      </c>
      <c r="M625" t="str">
        <v/>
      </c>
      <c r="N625" t="str">
        <v>45</v>
      </c>
      <c r="O625" t="str">
        <v>No</v>
      </c>
    </row>
    <row r="626" spans="1:15" hidden="1" x14ac:dyDescent="0.25">
      <c r="A626" t="s">
        <v>1230</v>
      </c>
      <c r="B626">
        <v>2</v>
      </c>
      <c r="C626" t="s">
        <v>700</v>
      </c>
      <c r="E626" t="s">
        <v>600</v>
      </c>
      <c r="F626" t="s">
        <v>623</v>
      </c>
      <c r="G626" t="s">
        <v>612</v>
      </c>
      <c r="H626">
        <v>0</v>
      </c>
      <c r="J626" t="str">
        <v>Int</v>
      </c>
      <c r="K626" t="str">
        <v>Intel Core i3-4160T</v>
      </c>
      <c r="L626" t="str">
        <v xml:space="preserve">3.1 </v>
      </c>
      <c r="M626" t="str">
        <v/>
      </c>
      <c r="N626" t="str">
        <v>35</v>
      </c>
      <c r="O626" t="str">
        <v>Intel HD Graphics 4400</v>
      </c>
    </row>
    <row r="627" spans="1:15" hidden="1" x14ac:dyDescent="0.25">
      <c r="A627" t="s">
        <v>1231</v>
      </c>
      <c r="B627">
        <v>2</v>
      </c>
      <c r="C627" t="s">
        <v>469</v>
      </c>
      <c r="E627" t="s">
        <v>600</v>
      </c>
      <c r="F627" t="s">
        <v>957</v>
      </c>
      <c r="G627" t="s">
        <v>763</v>
      </c>
      <c r="H627">
        <v>2</v>
      </c>
      <c r="J627" t="str">
        <v>Int</v>
      </c>
      <c r="K627" t="str">
        <v>Intel Pentium G3250</v>
      </c>
      <c r="L627" t="str">
        <v xml:space="preserve">3.2 </v>
      </c>
      <c r="M627" t="str">
        <v/>
      </c>
      <c r="N627" t="str">
        <v>53</v>
      </c>
      <c r="O627" t="str">
        <v>Intel HD Graphics</v>
      </c>
    </row>
    <row r="628" spans="1:15" hidden="1" x14ac:dyDescent="0.25">
      <c r="A628" t="s">
        <v>1232</v>
      </c>
      <c r="B628">
        <v>4</v>
      </c>
      <c r="C628" t="s">
        <v>700</v>
      </c>
      <c r="D628" t="s">
        <v>445</v>
      </c>
      <c r="E628" t="s">
        <v>621</v>
      </c>
      <c r="F628" t="s">
        <v>424</v>
      </c>
      <c r="G628" t="s">
        <v>602</v>
      </c>
      <c r="H628">
        <v>1</v>
      </c>
      <c r="J628" t="str">
        <v>Int</v>
      </c>
      <c r="K628" t="str">
        <v>Intel Core i5-4670S</v>
      </c>
      <c r="L628" t="str">
        <v xml:space="preserve">3.1 </v>
      </c>
      <c r="M628" t="str">
        <v xml:space="preserve">3.8 </v>
      </c>
      <c r="N628" t="str">
        <v>65</v>
      </c>
      <c r="O628" t="str">
        <v>Intel HD Graphics 4600</v>
      </c>
    </row>
    <row r="629" spans="1:15" x14ac:dyDescent="0.25">
      <c r="A629" t="s">
        <v>1233</v>
      </c>
      <c r="B629">
        <v>4</v>
      </c>
      <c r="C629" t="s">
        <v>422</v>
      </c>
      <c r="D629" t="s">
        <v>494</v>
      </c>
      <c r="E629" t="s">
        <v>822</v>
      </c>
      <c r="F629" t="s">
        <v>541</v>
      </c>
      <c r="G629" t="s">
        <v>711</v>
      </c>
      <c r="H629">
        <v>10</v>
      </c>
      <c r="J629" t="str">
        <v>AMD</v>
      </c>
      <c r="K629" t="str">
        <v>A10-7870K</v>
      </c>
      <c r="L629" t="str">
        <v xml:space="preserve">3.9 </v>
      </c>
      <c r="M629" t="str">
        <v xml:space="preserve">4.1 </v>
      </c>
      <c r="N629" t="str">
        <v>95</v>
      </c>
      <c r="O629" t="str">
        <v>Radeon R7 (on-die)</v>
      </c>
    </row>
    <row r="630" spans="1:15" hidden="1" x14ac:dyDescent="0.25">
      <c r="A630" t="s">
        <v>1234</v>
      </c>
      <c r="B630">
        <v>4</v>
      </c>
      <c r="C630" t="s">
        <v>758</v>
      </c>
      <c r="D630" t="s">
        <v>437</v>
      </c>
      <c r="E630" t="s">
        <v>576</v>
      </c>
      <c r="F630" t="s">
        <v>623</v>
      </c>
      <c r="G630" t="s">
        <v>577</v>
      </c>
      <c r="H630">
        <v>0</v>
      </c>
      <c r="J630" t="str">
        <v>Int</v>
      </c>
      <c r="K630" t="str">
        <v>Intel Core i5-6600T</v>
      </c>
      <c r="L630" t="str">
        <v xml:space="preserve">2.7 </v>
      </c>
      <c r="M630" t="str">
        <v xml:space="preserve">3.5 </v>
      </c>
      <c r="N630" t="str">
        <v>35</v>
      </c>
      <c r="O630" t="str">
        <v>Intel HD Graphics 530</v>
      </c>
    </row>
    <row r="631" spans="1:15" hidden="1" x14ac:dyDescent="0.25">
      <c r="A631" t="s">
        <v>1235</v>
      </c>
      <c r="B631">
        <v>2</v>
      </c>
      <c r="C631" t="s">
        <v>437</v>
      </c>
      <c r="E631" t="s">
        <v>576</v>
      </c>
      <c r="F631" t="s">
        <v>640</v>
      </c>
      <c r="G631" t="s">
        <v>577</v>
      </c>
      <c r="H631">
        <v>2</v>
      </c>
      <c r="J631" t="str">
        <v>Int</v>
      </c>
      <c r="K631" t="str">
        <v>Intel Pentium G4500</v>
      </c>
      <c r="L631" t="str">
        <v xml:space="preserve">3.5 </v>
      </c>
      <c r="M631" t="str">
        <v/>
      </c>
      <c r="N631" t="str">
        <v>51</v>
      </c>
      <c r="O631" t="str">
        <v>Intel HD Graphics 530</v>
      </c>
    </row>
    <row r="632" spans="1:15" hidden="1" x14ac:dyDescent="0.25">
      <c r="A632" t="s">
        <v>1236</v>
      </c>
      <c r="B632">
        <v>4</v>
      </c>
      <c r="C632" t="s">
        <v>451</v>
      </c>
      <c r="D632" t="s">
        <v>445</v>
      </c>
      <c r="E632" t="s">
        <v>576</v>
      </c>
      <c r="F632" t="s">
        <v>852</v>
      </c>
      <c r="G632" t="s">
        <v>428</v>
      </c>
      <c r="H632">
        <v>1</v>
      </c>
      <c r="J632" t="str">
        <v>Int</v>
      </c>
      <c r="K632" t="str">
        <v>Intel Xeon E3-1230 V5</v>
      </c>
      <c r="L632" t="str">
        <v xml:space="preserve">3.4 </v>
      </c>
      <c r="M632" t="str">
        <v xml:space="preserve">3.8 </v>
      </c>
      <c r="N632" t="str">
        <v>80</v>
      </c>
      <c r="O632" t="str">
        <v>No</v>
      </c>
    </row>
    <row r="633" spans="1:15" hidden="1" x14ac:dyDescent="0.25">
      <c r="A633" t="s">
        <v>1237</v>
      </c>
      <c r="B633">
        <v>2</v>
      </c>
      <c r="C633" t="s">
        <v>758</v>
      </c>
      <c r="E633" t="s">
        <v>560</v>
      </c>
      <c r="F633" t="s">
        <v>623</v>
      </c>
      <c r="G633" t="s">
        <v>641</v>
      </c>
      <c r="H633">
        <v>0</v>
      </c>
      <c r="J633" t="str">
        <v>Int</v>
      </c>
      <c r="K633" t="str">
        <v>Intel Celeron G3930T</v>
      </c>
      <c r="L633" t="str">
        <v xml:space="preserve">2.7 </v>
      </c>
      <c r="M633" t="str">
        <v/>
      </c>
      <c r="N633" t="str">
        <v>35</v>
      </c>
      <c r="O633" t="str">
        <v>Intel HD Graphics 610</v>
      </c>
    </row>
    <row r="634" spans="1:15" hidden="1" x14ac:dyDescent="0.25">
      <c r="A634" t="s">
        <v>1238</v>
      </c>
      <c r="B634">
        <v>6</v>
      </c>
      <c r="C634" t="s">
        <v>826</v>
      </c>
      <c r="D634" t="s">
        <v>442</v>
      </c>
      <c r="E634" t="s">
        <v>553</v>
      </c>
      <c r="F634" t="s">
        <v>623</v>
      </c>
      <c r="G634" t="s">
        <v>542</v>
      </c>
      <c r="H634">
        <v>1</v>
      </c>
      <c r="J634" t="str">
        <v>Int</v>
      </c>
      <c r="K634" t="str">
        <v>Intel Core i5-8600T</v>
      </c>
      <c r="L634" t="str">
        <v xml:space="preserve">2.3 </v>
      </c>
      <c r="M634" t="str">
        <v xml:space="preserve">3.7 </v>
      </c>
      <c r="N634" t="str">
        <v>35</v>
      </c>
      <c r="O634" t="str">
        <v>Intel UHD Graphics 630</v>
      </c>
    </row>
    <row r="635" spans="1:15" hidden="1" x14ac:dyDescent="0.25">
      <c r="A635" t="s">
        <v>1239</v>
      </c>
      <c r="B635">
        <v>2</v>
      </c>
      <c r="C635" t="s">
        <v>445</v>
      </c>
      <c r="E635" t="s">
        <v>553</v>
      </c>
      <c r="F635" t="s">
        <v>611</v>
      </c>
      <c r="G635" t="s">
        <v>542</v>
      </c>
      <c r="H635">
        <v>0</v>
      </c>
      <c r="J635" t="str">
        <v>Int</v>
      </c>
      <c r="K635" t="str">
        <v>Intel Pentium Gold G5500</v>
      </c>
      <c r="L635" t="str">
        <v xml:space="preserve">3.8 </v>
      </c>
      <c r="M635" t="str">
        <v/>
      </c>
      <c r="N635" t="str">
        <v>54</v>
      </c>
      <c r="O635" t="str">
        <v>Intel UHD Graphics 630</v>
      </c>
    </row>
    <row r="636" spans="1:15" hidden="1" x14ac:dyDescent="0.25">
      <c r="A636" t="s">
        <v>1240</v>
      </c>
      <c r="B636">
        <v>4</v>
      </c>
      <c r="C636" t="s">
        <v>485</v>
      </c>
      <c r="D636" t="s">
        <v>443</v>
      </c>
      <c r="E636" t="s">
        <v>540</v>
      </c>
      <c r="F636" t="s">
        <v>561</v>
      </c>
      <c r="G636" t="s">
        <v>562</v>
      </c>
      <c r="H636">
        <v>0</v>
      </c>
      <c r="J636" t="str">
        <v>Int</v>
      </c>
      <c r="K636" t="str">
        <v>Intel Core i3-9350K</v>
      </c>
      <c r="L636" t="str">
        <v xml:space="preserve">4 </v>
      </c>
      <c r="M636" t="str">
        <v xml:space="preserve">4.6 </v>
      </c>
      <c r="N636" t="str">
        <v>91</v>
      </c>
      <c r="O636" t="str">
        <v>Intel HD Graphics 630</v>
      </c>
    </row>
    <row r="637" spans="1:15" x14ac:dyDescent="0.25">
      <c r="A637" t="s">
        <v>1241</v>
      </c>
      <c r="B637">
        <v>2</v>
      </c>
      <c r="C637" t="s">
        <v>437</v>
      </c>
      <c r="D637" t="s">
        <v>445</v>
      </c>
      <c r="E637" t="s">
        <v>1041</v>
      </c>
      <c r="F637" t="s">
        <v>424</v>
      </c>
      <c r="G637" t="s">
        <v>1020</v>
      </c>
      <c r="H637">
        <v>0</v>
      </c>
      <c r="J637" t="str">
        <v>AMD</v>
      </c>
      <c r="K637" t="str">
        <v>A6-7480</v>
      </c>
      <c r="L637" t="str">
        <v xml:space="preserve">3.5 </v>
      </c>
      <c r="M637" t="str">
        <v xml:space="preserve">3.8 </v>
      </c>
      <c r="N637" t="str">
        <v>65</v>
      </c>
      <c r="O637" t="str">
        <v>Radeon R5 (on die)</v>
      </c>
    </row>
    <row r="638" spans="1:15" hidden="1" x14ac:dyDescent="0.25">
      <c r="A638" t="s">
        <v>1242</v>
      </c>
      <c r="B638">
        <v>4</v>
      </c>
      <c r="C638" t="s">
        <v>819</v>
      </c>
      <c r="E638" t="s">
        <v>750</v>
      </c>
      <c r="F638" t="s">
        <v>723</v>
      </c>
      <c r="G638" t="s">
        <v>428</v>
      </c>
      <c r="H638">
        <v>1</v>
      </c>
      <c r="I638">
        <v>149.94</v>
      </c>
      <c r="J638" t="str">
        <v>Int</v>
      </c>
      <c r="K638" t="str">
        <v>Intel Core i7-940</v>
      </c>
      <c r="L638" t="str">
        <v xml:space="preserve">2.93 </v>
      </c>
      <c r="M638" t="str">
        <v/>
      </c>
      <c r="N638" t="str">
        <v>130</v>
      </c>
      <c r="O638" t="str">
        <v>No</v>
      </c>
    </row>
    <row r="639" spans="1:15" hidden="1" x14ac:dyDescent="0.25">
      <c r="A639" t="s">
        <v>1243</v>
      </c>
      <c r="B639">
        <v>2</v>
      </c>
      <c r="C639" t="s">
        <v>473</v>
      </c>
      <c r="E639" t="s">
        <v>738</v>
      </c>
      <c r="F639" t="s">
        <v>424</v>
      </c>
      <c r="G639" t="s">
        <v>703</v>
      </c>
      <c r="H639">
        <v>0</v>
      </c>
      <c r="I639">
        <v>82</v>
      </c>
      <c r="J639" t="str">
        <v>Int</v>
      </c>
      <c r="K639" t="str">
        <v>Intel Pentium G645</v>
      </c>
      <c r="L639" t="str">
        <v xml:space="preserve">2.9 </v>
      </c>
      <c r="M639" t="str">
        <v/>
      </c>
      <c r="N639" t="str">
        <v>65</v>
      </c>
      <c r="O639" t="str">
        <v>Intel HD Graphics 2500</v>
      </c>
    </row>
    <row r="640" spans="1:15" x14ac:dyDescent="0.25">
      <c r="A640" t="s">
        <v>1244</v>
      </c>
      <c r="B640">
        <v>4</v>
      </c>
      <c r="C640" t="s">
        <v>469</v>
      </c>
      <c r="E640" t="s">
        <v>735</v>
      </c>
      <c r="F640" t="s">
        <v>454</v>
      </c>
      <c r="G640" t="s">
        <v>428</v>
      </c>
      <c r="H640">
        <v>2</v>
      </c>
      <c r="J640" t="str">
        <v>AMD</v>
      </c>
      <c r="K640" t="str">
        <v>Phenom II X4 955</v>
      </c>
      <c r="L640" t="str">
        <v xml:space="preserve">3.2 </v>
      </c>
      <c r="M640" t="str">
        <v/>
      </c>
      <c r="N640" t="str">
        <v>125</v>
      </c>
      <c r="O640" t="str">
        <v>No</v>
      </c>
    </row>
    <row r="641" spans="1:15" hidden="1" x14ac:dyDescent="0.25">
      <c r="A641" t="s">
        <v>1245</v>
      </c>
      <c r="B641">
        <v>1</v>
      </c>
      <c r="C641" t="s">
        <v>732</v>
      </c>
      <c r="E641" t="s">
        <v>738</v>
      </c>
      <c r="F641" t="s">
        <v>623</v>
      </c>
      <c r="G641" t="s">
        <v>763</v>
      </c>
      <c r="H641">
        <v>0</v>
      </c>
      <c r="J641" t="str">
        <v>Int</v>
      </c>
      <c r="K641" t="str">
        <v>Intel Celeron G470</v>
      </c>
      <c r="L641" t="str">
        <v xml:space="preserve">2 </v>
      </c>
      <c r="M641" t="str">
        <v/>
      </c>
      <c r="N641" t="str">
        <v>35</v>
      </c>
      <c r="O641" t="str">
        <v>Intel HD Graphics</v>
      </c>
    </row>
    <row r="642" spans="1:15" hidden="1" x14ac:dyDescent="0.25">
      <c r="A642" t="s">
        <v>1246</v>
      </c>
      <c r="B642">
        <v>6</v>
      </c>
      <c r="C642" t="s">
        <v>437</v>
      </c>
      <c r="D642" t="s">
        <v>445</v>
      </c>
      <c r="E642" t="s">
        <v>659</v>
      </c>
      <c r="F642" t="s">
        <v>723</v>
      </c>
      <c r="G642" t="s">
        <v>428</v>
      </c>
      <c r="H642">
        <v>0</v>
      </c>
      <c r="I642">
        <v>398.95</v>
      </c>
      <c r="J642" t="str">
        <v>Int</v>
      </c>
      <c r="K642" t="str">
        <v>Intel Xeon E5-2643 V2</v>
      </c>
      <c r="L642" t="str">
        <v xml:space="preserve">3.5 </v>
      </c>
      <c r="M642" t="str">
        <v xml:space="preserve">3.8 </v>
      </c>
      <c r="N642" t="str">
        <v>130</v>
      </c>
      <c r="O642" t="str">
        <v>No</v>
      </c>
    </row>
    <row r="643" spans="1:15" x14ac:dyDescent="0.25">
      <c r="A643" t="s">
        <v>1247</v>
      </c>
      <c r="B643">
        <v>2</v>
      </c>
      <c r="C643" t="s">
        <v>700</v>
      </c>
      <c r="E643" t="s">
        <v>735</v>
      </c>
      <c r="F643" t="s">
        <v>852</v>
      </c>
      <c r="G643" t="s">
        <v>428</v>
      </c>
      <c r="H643">
        <v>1</v>
      </c>
      <c r="J643" t="str">
        <v>AMD</v>
      </c>
      <c r="K643" t="str">
        <v>Phenom II X2 550 Black</v>
      </c>
      <c r="L643" t="str">
        <v xml:space="preserve">3.1 </v>
      </c>
      <c r="M643" t="str">
        <v/>
      </c>
      <c r="N643" t="str">
        <v>80</v>
      </c>
      <c r="O643" t="str">
        <v>No</v>
      </c>
    </row>
    <row r="644" spans="1:15" x14ac:dyDescent="0.25">
      <c r="A644" t="s">
        <v>1248</v>
      </c>
      <c r="B644">
        <v>4</v>
      </c>
      <c r="C644" t="s">
        <v>503</v>
      </c>
      <c r="E644" t="s">
        <v>735</v>
      </c>
      <c r="F644" t="s">
        <v>454</v>
      </c>
      <c r="G644" t="s">
        <v>428</v>
      </c>
      <c r="H644">
        <v>0</v>
      </c>
      <c r="J644" t="str">
        <v>AMD</v>
      </c>
      <c r="K644" t="str">
        <v>Phenom II X4 945</v>
      </c>
      <c r="L644" t="str">
        <v xml:space="preserve">3 </v>
      </c>
      <c r="M644" t="str">
        <v/>
      </c>
      <c r="N644" t="str">
        <v>125</v>
      </c>
      <c r="O644" t="str">
        <v>No</v>
      </c>
    </row>
    <row r="645" spans="1:15" x14ac:dyDescent="0.25">
      <c r="A645" t="s">
        <v>1249</v>
      </c>
      <c r="B645">
        <v>3</v>
      </c>
      <c r="C645" t="s">
        <v>632</v>
      </c>
      <c r="E645" t="s">
        <v>735</v>
      </c>
      <c r="F645" t="s">
        <v>985</v>
      </c>
      <c r="G645" t="s">
        <v>428</v>
      </c>
      <c r="H645">
        <v>0</v>
      </c>
      <c r="J645" t="str">
        <v>AMD</v>
      </c>
      <c r="K645" t="str">
        <v>Athlon II X3 400e</v>
      </c>
      <c r="L645" t="str">
        <v xml:space="preserve">2.2 </v>
      </c>
      <c r="M645" t="str">
        <v/>
      </c>
      <c r="N645" t="str">
        <v>45</v>
      </c>
      <c r="O645" t="str">
        <v>No</v>
      </c>
    </row>
    <row r="646" spans="1:15" hidden="1" x14ac:dyDescent="0.25">
      <c r="A646" t="s">
        <v>1250</v>
      </c>
      <c r="B646">
        <v>2</v>
      </c>
      <c r="C646" t="s">
        <v>951</v>
      </c>
      <c r="E646" t="s">
        <v>719</v>
      </c>
      <c r="F646" t="s">
        <v>424</v>
      </c>
      <c r="G646" t="s">
        <v>428</v>
      </c>
      <c r="H646">
        <v>0</v>
      </c>
      <c r="J646" t="str">
        <v>Int</v>
      </c>
      <c r="K646" t="str">
        <v>Intel Celeron E1200</v>
      </c>
      <c r="L646" t="str">
        <v xml:space="preserve">1.6 </v>
      </c>
      <c r="M646" t="str">
        <v/>
      </c>
      <c r="N646" t="str">
        <v>65</v>
      </c>
      <c r="O646" t="str">
        <v>No</v>
      </c>
    </row>
    <row r="647" spans="1:15" hidden="1" x14ac:dyDescent="0.25">
      <c r="A647" t="s">
        <v>1251</v>
      </c>
      <c r="B647">
        <v>2</v>
      </c>
      <c r="C647" t="s">
        <v>1252</v>
      </c>
      <c r="E647" t="s">
        <v>719</v>
      </c>
      <c r="F647" t="s">
        <v>424</v>
      </c>
      <c r="G647" t="s">
        <v>428</v>
      </c>
      <c r="H647">
        <v>0</v>
      </c>
      <c r="I647">
        <v>89.95</v>
      </c>
      <c r="J647" t="str">
        <v>Int</v>
      </c>
      <c r="K647" t="str">
        <v>Intel Core 2 Duo E6550</v>
      </c>
      <c r="L647" t="str">
        <v xml:space="preserve">2.33 </v>
      </c>
      <c r="M647" t="str">
        <v/>
      </c>
      <c r="N647" t="str">
        <v>65</v>
      </c>
      <c r="O647" t="str">
        <v>No</v>
      </c>
    </row>
    <row r="648" spans="1:15" hidden="1" x14ac:dyDescent="0.25">
      <c r="A648" t="s">
        <v>1253</v>
      </c>
      <c r="B648">
        <v>2</v>
      </c>
      <c r="C648" t="s">
        <v>749</v>
      </c>
      <c r="E648" t="s">
        <v>719</v>
      </c>
      <c r="F648" t="s">
        <v>424</v>
      </c>
      <c r="G648" t="s">
        <v>428</v>
      </c>
      <c r="H648">
        <v>0</v>
      </c>
      <c r="I648">
        <v>89.95</v>
      </c>
      <c r="J648" t="str">
        <v>Int</v>
      </c>
      <c r="K648" t="str">
        <v>Intel Core 2 Duo E6750</v>
      </c>
      <c r="L648" t="str">
        <v xml:space="preserve">2.66 </v>
      </c>
      <c r="M648" t="str">
        <v/>
      </c>
      <c r="N648" t="str">
        <v>65</v>
      </c>
      <c r="O648" t="str">
        <v>No</v>
      </c>
    </row>
    <row r="649" spans="1:15" hidden="1" x14ac:dyDescent="0.25">
      <c r="A649" t="s">
        <v>1254</v>
      </c>
      <c r="B649">
        <v>4</v>
      </c>
      <c r="C649" t="s">
        <v>771</v>
      </c>
      <c r="E649" t="s">
        <v>717</v>
      </c>
      <c r="F649" t="s">
        <v>541</v>
      </c>
      <c r="G649" t="s">
        <v>428</v>
      </c>
      <c r="H649">
        <v>0</v>
      </c>
      <c r="J649" t="str">
        <v>Int</v>
      </c>
      <c r="K649" t="str">
        <v>Intel Core 2 Quad Q9505</v>
      </c>
      <c r="L649" t="str">
        <v xml:space="preserve">2.83 </v>
      </c>
      <c r="M649" t="str">
        <v/>
      </c>
      <c r="N649" t="str">
        <v>95</v>
      </c>
      <c r="O649" t="str">
        <v>No</v>
      </c>
    </row>
    <row r="650" spans="1:15" hidden="1" x14ac:dyDescent="0.25">
      <c r="A650" t="s">
        <v>1255</v>
      </c>
      <c r="B650">
        <v>4</v>
      </c>
      <c r="C650" t="s">
        <v>771</v>
      </c>
      <c r="E650" t="s">
        <v>717</v>
      </c>
      <c r="F650" t="s">
        <v>424</v>
      </c>
      <c r="G650" t="s">
        <v>428</v>
      </c>
      <c r="H650">
        <v>0</v>
      </c>
      <c r="J650" t="str">
        <v>Int</v>
      </c>
      <c r="K650" t="str">
        <v>Intel Core 2 Quad Q9550S</v>
      </c>
      <c r="L650" t="str">
        <v xml:space="preserve">2.83 </v>
      </c>
      <c r="M650" t="str">
        <v/>
      </c>
      <c r="N650" t="str">
        <v>65</v>
      </c>
      <c r="O650" t="str">
        <v>No</v>
      </c>
    </row>
    <row r="651" spans="1:15" hidden="1" x14ac:dyDescent="0.25">
      <c r="A651" t="s">
        <v>1256</v>
      </c>
      <c r="B651">
        <v>2</v>
      </c>
      <c r="C651" t="s">
        <v>1002</v>
      </c>
      <c r="E651" t="s">
        <v>761</v>
      </c>
      <c r="F651" t="s">
        <v>762</v>
      </c>
      <c r="G651" t="s">
        <v>763</v>
      </c>
      <c r="H651">
        <v>1</v>
      </c>
      <c r="I651">
        <v>89.95</v>
      </c>
      <c r="J651" t="str">
        <v>Int</v>
      </c>
      <c r="K651" t="str">
        <v>Intel Core i3-560</v>
      </c>
      <c r="L651" t="str">
        <v xml:space="preserve">3.333 </v>
      </c>
      <c r="M651" t="str">
        <v/>
      </c>
      <c r="N651" t="str">
        <v>73</v>
      </c>
      <c r="O651" t="str">
        <v>Intel HD Graphics</v>
      </c>
    </row>
    <row r="652" spans="1:15" x14ac:dyDescent="0.25">
      <c r="A652" t="s">
        <v>1257</v>
      </c>
      <c r="B652">
        <v>6</v>
      </c>
      <c r="C652" t="s">
        <v>503</v>
      </c>
      <c r="E652" t="s">
        <v>735</v>
      </c>
      <c r="F652" t="s">
        <v>541</v>
      </c>
      <c r="G652" t="s">
        <v>428</v>
      </c>
      <c r="H652">
        <v>2</v>
      </c>
      <c r="J652" t="str">
        <v>AMD</v>
      </c>
      <c r="K652" t="str">
        <v>Phenom II X6 1075T</v>
      </c>
      <c r="L652" t="str">
        <v xml:space="preserve">3 </v>
      </c>
      <c r="M652" t="str">
        <v/>
      </c>
      <c r="N652" t="str">
        <v>95</v>
      </c>
      <c r="O652" t="str">
        <v>No</v>
      </c>
    </row>
    <row r="653" spans="1:15" x14ac:dyDescent="0.25">
      <c r="A653" t="s">
        <v>1258</v>
      </c>
      <c r="B653">
        <v>4</v>
      </c>
      <c r="C653" t="s">
        <v>469</v>
      </c>
      <c r="E653" t="s">
        <v>735</v>
      </c>
      <c r="F653" t="s">
        <v>541</v>
      </c>
      <c r="G653" t="s">
        <v>428</v>
      </c>
      <c r="H653">
        <v>0</v>
      </c>
      <c r="J653" t="str">
        <v>AMD</v>
      </c>
      <c r="K653" t="str">
        <v>Phenom II X4 840</v>
      </c>
      <c r="L653" t="str">
        <v xml:space="preserve">3.2 </v>
      </c>
      <c r="M653" t="str">
        <v/>
      </c>
      <c r="N653" t="str">
        <v>95</v>
      </c>
      <c r="O653" t="str">
        <v>No</v>
      </c>
    </row>
    <row r="654" spans="1:15" x14ac:dyDescent="0.25">
      <c r="A654" t="s">
        <v>1259</v>
      </c>
      <c r="B654">
        <v>4</v>
      </c>
      <c r="C654" t="s">
        <v>451</v>
      </c>
      <c r="E654" t="s">
        <v>735</v>
      </c>
      <c r="F654" t="s">
        <v>454</v>
      </c>
      <c r="G654" t="s">
        <v>428</v>
      </c>
      <c r="H654">
        <v>1</v>
      </c>
      <c r="J654" t="str">
        <v>AMD</v>
      </c>
      <c r="K654" t="str">
        <v>Phenom II X4 965</v>
      </c>
      <c r="L654" t="str">
        <v xml:space="preserve">3.4 </v>
      </c>
      <c r="M654" t="str">
        <v/>
      </c>
      <c r="N654" t="str">
        <v>125</v>
      </c>
      <c r="O654" t="str">
        <v>No</v>
      </c>
    </row>
    <row r="655" spans="1:15" x14ac:dyDescent="0.25">
      <c r="A655" t="s">
        <v>1260</v>
      </c>
      <c r="B655">
        <v>2</v>
      </c>
      <c r="C655" t="s">
        <v>473</v>
      </c>
      <c r="E655" t="s">
        <v>735</v>
      </c>
      <c r="F655" t="s">
        <v>424</v>
      </c>
      <c r="G655" t="s">
        <v>428</v>
      </c>
      <c r="H655">
        <v>0</v>
      </c>
      <c r="J655" t="str">
        <v>AMD</v>
      </c>
      <c r="K655" t="str">
        <v>Athlon II X2 245</v>
      </c>
      <c r="L655" t="str">
        <v xml:space="preserve">2.9 </v>
      </c>
      <c r="M655" t="str">
        <v/>
      </c>
      <c r="N655" t="str">
        <v>65</v>
      </c>
      <c r="O655" t="str">
        <v>No</v>
      </c>
    </row>
    <row r="656" spans="1:15" x14ac:dyDescent="0.25">
      <c r="A656" t="s">
        <v>1261</v>
      </c>
      <c r="B656">
        <v>4</v>
      </c>
      <c r="C656" t="s">
        <v>442</v>
      </c>
      <c r="E656" t="s">
        <v>735</v>
      </c>
      <c r="F656" t="s">
        <v>454</v>
      </c>
      <c r="G656" t="s">
        <v>428</v>
      </c>
      <c r="H656">
        <v>1</v>
      </c>
      <c r="J656" t="str">
        <v>AMD</v>
      </c>
      <c r="K656" t="str">
        <v>Phenom II X4 980 Black</v>
      </c>
      <c r="L656" t="str">
        <v xml:space="preserve">3.7 </v>
      </c>
      <c r="M656" t="str">
        <v/>
      </c>
      <c r="N656" t="str">
        <v>125</v>
      </c>
      <c r="O656" t="str">
        <v>No</v>
      </c>
    </row>
    <row r="657" spans="1:15" hidden="1" x14ac:dyDescent="0.25">
      <c r="A657" t="s">
        <v>1262</v>
      </c>
      <c r="B657">
        <v>2</v>
      </c>
      <c r="C657" t="s">
        <v>581</v>
      </c>
      <c r="E657" t="s">
        <v>738</v>
      </c>
      <c r="F657" t="s">
        <v>424</v>
      </c>
      <c r="G657" t="s">
        <v>763</v>
      </c>
      <c r="H657">
        <v>4</v>
      </c>
      <c r="J657" t="str">
        <v>Int</v>
      </c>
      <c r="K657" t="str">
        <v>Intel Pentium G620</v>
      </c>
      <c r="L657" t="str">
        <v xml:space="preserve">2.6 </v>
      </c>
      <c r="M657" t="str">
        <v/>
      </c>
      <c r="N657" t="str">
        <v>65</v>
      </c>
      <c r="O657" t="str">
        <v>Intel HD Graphics</v>
      </c>
    </row>
    <row r="658" spans="1:15" x14ac:dyDescent="0.25">
      <c r="A658" t="s">
        <v>1263</v>
      </c>
      <c r="B658">
        <v>6</v>
      </c>
      <c r="C658" t="s">
        <v>445</v>
      </c>
      <c r="E658" t="s">
        <v>816</v>
      </c>
      <c r="F658" t="s">
        <v>454</v>
      </c>
      <c r="G658" t="s">
        <v>428</v>
      </c>
      <c r="H658">
        <v>5</v>
      </c>
      <c r="J658" t="str">
        <v>AMD</v>
      </c>
      <c r="K658" t="str">
        <v>FX-6200</v>
      </c>
      <c r="L658" t="str">
        <v xml:space="preserve">3.8 </v>
      </c>
      <c r="M658" t="str">
        <v/>
      </c>
      <c r="N658" t="str">
        <v>125</v>
      </c>
      <c r="O658" t="str">
        <v>No</v>
      </c>
    </row>
    <row r="659" spans="1:15" hidden="1" x14ac:dyDescent="0.25">
      <c r="A659" t="s">
        <v>1264</v>
      </c>
      <c r="B659">
        <v>4</v>
      </c>
      <c r="C659" t="s">
        <v>507</v>
      </c>
      <c r="E659" t="s">
        <v>738</v>
      </c>
      <c r="F659" t="s">
        <v>541</v>
      </c>
      <c r="G659" t="s">
        <v>763</v>
      </c>
      <c r="H659">
        <v>2</v>
      </c>
      <c r="J659" t="str">
        <v>Int</v>
      </c>
      <c r="K659" t="str">
        <v>Intel Xeon E3-1245</v>
      </c>
      <c r="L659" t="str">
        <v xml:space="preserve">3.3 </v>
      </c>
      <c r="M659" t="str">
        <v/>
      </c>
      <c r="N659" t="str">
        <v>95</v>
      </c>
      <c r="O659" t="str">
        <v>Intel HD Graphics</v>
      </c>
    </row>
    <row r="660" spans="1:15" hidden="1" x14ac:dyDescent="0.25">
      <c r="A660" t="s">
        <v>1265</v>
      </c>
      <c r="B660">
        <v>2</v>
      </c>
      <c r="C660" t="s">
        <v>469</v>
      </c>
      <c r="E660" t="s">
        <v>621</v>
      </c>
      <c r="F660" t="s">
        <v>611</v>
      </c>
      <c r="G660" t="s">
        <v>763</v>
      </c>
      <c r="H660">
        <v>5</v>
      </c>
      <c r="J660" t="str">
        <v>Int</v>
      </c>
      <c r="K660" t="str">
        <v>Intel Pentium G3420</v>
      </c>
      <c r="L660" t="str">
        <v xml:space="preserve">3.2 </v>
      </c>
      <c r="M660" t="str">
        <v/>
      </c>
      <c r="N660" t="str">
        <v>54</v>
      </c>
      <c r="O660" t="str">
        <v>Intel HD Graphics</v>
      </c>
    </row>
    <row r="661" spans="1:15" x14ac:dyDescent="0.25">
      <c r="A661" t="s">
        <v>1266</v>
      </c>
      <c r="B661">
        <v>4</v>
      </c>
      <c r="C661" t="s">
        <v>445</v>
      </c>
      <c r="D661" t="s">
        <v>494</v>
      </c>
      <c r="E661" t="s">
        <v>635</v>
      </c>
      <c r="F661" t="s">
        <v>932</v>
      </c>
      <c r="G661" t="s">
        <v>428</v>
      </c>
      <c r="H661">
        <v>49</v>
      </c>
      <c r="J661" t="str">
        <v>AMD</v>
      </c>
      <c r="K661" t="str">
        <v>Athlon X4 760K</v>
      </c>
      <c r="L661" t="str">
        <v xml:space="preserve">3.8 </v>
      </c>
      <c r="M661" t="str">
        <v xml:space="preserve">4.1 </v>
      </c>
      <c r="N661" t="str">
        <v>100</v>
      </c>
      <c r="O661" t="str">
        <v>No</v>
      </c>
    </row>
    <row r="662" spans="1:15" hidden="1" x14ac:dyDescent="0.25">
      <c r="A662" t="s">
        <v>1267</v>
      </c>
      <c r="B662">
        <v>4</v>
      </c>
      <c r="C662" t="s">
        <v>437</v>
      </c>
      <c r="D662" t="s">
        <v>422</v>
      </c>
      <c r="E662" t="s">
        <v>621</v>
      </c>
      <c r="F662" t="s">
        <v>616</v>
      </c>
      <c r="G662" t="s">
        <v>1036</v>
      </c>
      <c r="H662">
        <v>0</v>
      </c>
      <c r="J662" t="str">
        <v>Int</v>
      </c>
      <c r="K662" t="str">
        <v>Intel Xeon E3-1275 V3</v>
      </c>
      <c r="L662" t="str">
        <v xml:space="preserve">3.5 </v>
      </c>
      <c r="M662" t="str">
        <v xml:space="preserve">3.9 </v>
      </c>
      <c r="N662" t="str">
        <v>84</v>
      </c>
      <c r="O662" t="str">
        <v>Intel HD Graphics P4600</v>
      </c>
    </row>
    <row r="663" spans="1:15" hidden="1" x14ac:dyDescent="0.25">
      <c r="A663" t="s">
        <v>1268</v>
      </c>
      <c r="B663">
        <v>4</v>
      </c>
      <c r="C663" t="s">
        <v>796</v>
      </c>
      <c r="E663" t="s">
        <v>738</v>
      </c>
      <c r="F663" t="s">
        <v>852</v>
      </c>
      <c r="G663" t="s">
        <v>428</v>
      </c>
      <c r="H663">
        <v>0</v>
      </c>
      <c r="I663">
        <v>129.94</v>
      </c>
      <c r="J663" t="str">
        <v>Int</v>
      </c>
      <c r="K663" t="str">
        <v>Intel Xeon E5-2603</v>
      </c>
      <c r="L663" t="str">
        <v xml:space="preserve">1.8 </v>
      </c>
      <c r="M663" t="str">
        <v/>
      </c>
      <c r="N663" t="str">
        <v>80</v>
      </c>
      <c r="O663" t="str">
        <v>No</v>
      </c>
    </row>
    <row r="664" spans="1:15" hidden="1" x14ac:dyDescent="0.25">
      <c r="A664" t="s">
        <v>1269</v>
      </c>
      <c r="B664">
        <v>8</v>
      </c>
      <c r="C664" t="s">
        <v>473</v>
      </c>
      <c r="D664" t="s">
        <v>445</v>
      </c>
      <c r="E664" t="s">
        <v>738</v>
      </c>
      <c r="F664" t="s">
        <v>803</v>
      </c>
      <c r="G664" t="s">
        <v>428</v>
      </c>
      <c r="H664">
        <v>0</v>
      </c>
      <c r="J664" t="str">
        <v>Int</v>
      </c>
      <c r="K664" t="str">
        <v>Intel Xeon E5-2690</v>
      </c>
      <c r="L664" t="str">
        <v xml:space="preserve">2.9 </v>
      </c>
      <c r="M664" t="str">
        <v xml:space="preserve">3.8 </v>
      </c>
      <c r="N664" t="str">
        <v>135</v>
      </c>
      <c r="O664" t="str">
        <v>No</v>
      </c>
    </row>
    <row r="665" spans="1:15" hidden="1" x14ac:dyDescent="0.25">
      <c r="A665" t="s">
        <v>1270</v>
      </c>
      <c r="B665">
        <v>4</v>
      </c>
      <c r="C665" t="s">
        <v>457</v>
      </c>
      <c r="E665" t="s">
        <v>659</v>
      </c>
      <c r="F665" t="s">
        <v>852</v>
      </c>
      <c r="G665" t="s">
        <v>428</v>
      </c>
      <c r="H665">
        <v>0</v>
      </c>
      <c r="J665" t="str">
        <v>Int</v>
      </c>
      <c r="K665" t="str">
        <v>Intel Xeon E5-2609 V2</v>
      </c>
      <c r="L665" t="str">
        <v xml:space="preserve">2.5 </v>
      </c>
      <c r="M665" t="str">
        <v/>
      </c>
      <c r="N665" t="str">
        <v>80</v>
      </c>
      <c r="O665" t="str">
        <v>No</v>
      </c>
    </row>
    <row r="666" spans="1:15" hidden="1" x14ac:dyDescent="0.25">
      <c r="A666" t="s">
        <v>1271</v>
      </c>
      <c r="B666">
        <v>6</v>
      </c>
      <c r="C666" t="s">
        <v>529</v>
      </c>
      <c r="D666" t="s">
        <v>581</v>
      </c>
      <c r="E666" t="s">
        <v>659</v>
      </c>
      <c r="F666" t="s">
        <v>852</v>
      </c>
      <c r="G666" t="s">
        <v>428</v>
      </c>
      <c r="H666">
        <v>0</v>
      </c>
      <c r="J666" t="str">
        <v>Int</v>
      </c>
      <c r="K666" t="str">
        <v>Intel Xeon E5-2620 V2</v>
      </c>
      <c r="L666" t="str">
        <v xml:space="preserve">2.1 </v>
      </c>
      <c r="M666" t="str">
        <v xml:space="preserve">2.6 </v>
      </c>
      <c r="N666" t="str">
        <v>80</v>
      </c>
      <c r="O666" t="str">
        <v>No</v>
      </c>
    </row>
    <row r="667" spans="1:15" hidden="1" x14ac:dyDescent="0.25">
      <c r="A667" t="s">
        <v>1272</v>
      </c>
      <c r="B667">
        <v>2</v>
      </c>
      <c r="C667" t="s">
        <v>473</v>
      </c>
      <c r="E667" t="s">
        <v>600</v>
      </c>
      <c r="F667" t="s">
        <v>957</v>
      </c>
      <c r="G667" t="s">
        <v>763</v>
      </c>
      <c r="H667">
        <v>0</v>
      </c>
      <c r="J667" t="str">
        <v>Int</v>
      </c>
      <c r="K667" t="str">
        <v>Intel Celeron G1850</v>
      </c>
      <c r="L667" t="str">
        <v xml:space="preserve">2.9 </v>
      </c>
      <c r="M667" t="str">
        <v/>
      </c>
      <c r="N667" t="str">
        <v>53</v>
      </c>
      <c r="O667" t="str">
        <v>Intel HD Graphics</v>
      </c>
    </row>
    <row r="668" spans="1:15" hidden="1" x14ac:dyDescent="0.25">
      <c r="A668" t="s">
        <v>1273</v>
      </c>
      <c r="B668">
        <v>2</v>
      </c>
      <c r="C668" t="s">
        <v>442</v>
      </c>
      <c r="E668" t="s">
        <v>600</v>
      </c>
      <c r="F668" t="s">
        <v>611</v>
      </c>
      <c r="G668" t="s">
        <v>602</v>
      </c>
      <c r="H668">
        <v>6</v>
      </c>
      <c r="J668" t="str">
        <v>Int</v>
      </c>
      <c r="K668" t="str">
        <v>Intel Core i3-4360</v>
      </c>
      <c r="L668" t="str">
        <v xml:space="preserve">3.7 </v>
      </c>
      <c r="M668" t="str">
        <v/>
      </c>
      <c r="N668" t="str">
        <v>54</v>
      </c>
      <c r="O668" t="str">
        <v>Intel HD Graphics 4600</v>
      </c>
    </row>
    <row r="669" spans="1:15" hidden="1" x14ac:dyDescent="0.25">
      <c r="A669" t="s">
        <v>1274</v>
      </c>
      <c r="B669">
        <v>2</v>
      </c>
      <c r="C669" t="s">
        <v>503</v>
      </c>
      <c r="E669" t="s">
        <v>659</v>
      </c>
      <c r="F669" t="s">
        <v>729</v>
      </c>
      <c r="G669" t="s">
        <v>763</v>
      </c>
      <c r="H669">
        <v>1</v>
      </c>
      <c r="J669" t="str">
        <v>Int</v>
      </c>
      <c r="K669" t="str">
        <v>Intel Pentium G2030</v>
      </c>
      <c r="L669" t="str">
        <v xml:space="preserve">3 </v>
      </c>
      <c r="M669" t="str">
        <v/>
      </c>
      <c r="N669" t="str">
        <v>55</v>
      </c>
      <c r="O669" t="str">
        <v>Intel HD Graphics</v>
      </c>
    </row>
    <row r="670" spans="1:15" hidden="1" x14ac:dyDescent="0.25">
      <c r="A670" t="s">
        <v>1275</v>
      </c>
      <c r="B670">
        <v>2</v>
      </c>
      <c r="C670" t="s">
        <v>451</v>
      </c>
      <c r="E670" t="s">
        <v>600</v>
      </c>
      <c r="F670" t="s">
        <v>957</v>
      </c>
      <c r="G670" t="s">
        <v>763</v>
      </c>
      <c r="H670">
        <v>1</v>
      </c>
      <c r="J670" t="str">
        <v>Int</v>
      </c>
      <c r="K670" t="str">
        <v>Intel Pentium G3450</v>
      </c>
      <c r="L670" t="str">
        <v xml:space="preserve">3.4 </v>
      </c>
      <c r="M670" t="str">
        <v/>
      </c>
      <c r="N670" t="str">
        <v>53</v>
      </c>
      <c r="O670" t="str">
        <v>Intel HD Graphics</v>
      </c>
    </row>
    <row r="671" spans="1:15" hidden="1" x14ac:dyDescent="0.25">
      <c r="A671" t="s">
        <v>1276</v>
      </c>
      <c r="B671">
        <v>2</v>
      </c>
      <c r="C671" t="s">
        <v>445</v>
      </c>
      <c r="E671" t="s">
        <v>600</v>
      </c>
      <c r="F671" t="s">
        <v>611</v>
      </c>
      <c r="G671" t="s">
        <v>602</v>
      </c>
      <c r="H671">
        <v>6</v>
      </c>
      <c r="J671" t="str">
        <v>Int</v>
      </c>
      <c r="K671" t="str">
        <v>Intel Core i3-4370</v>
      </c>
      <c r="L671" t="str">
        <v xml:space="preserve">3.8 </v>
      </c>
      <c r="M671" t="str">
        <v/>
      </c>
      <c r="N671" t="str">
        <v>54</v>
      </c>
      <c r="O671" t="str">
        <v>Intel HD Graphics 4600</v>
      </c>
    </row>
    <row r="672" spans="1:15" hidden="1" x14ac:dyDescent="0.25">
      <c r="A672" t="s">
        <v>1277</v>
      </c>
      <c r="B672">
        <v>2</v>
      </c>
      <c r="C672" t="s">
        <v>473</v>
      </c>
      <c r="E672" t="s">
        <v>576</v>
      </c>
      <c r="F672" t="s">
        <v>623</v>
      </c>
      <c r="G672" t="s">
        <v>756</v>
      </c>
      <c r="H672">
        <v>0</v>
      </c>
      <c r="J672" t="str">
        <v>Int</v>
      </c>
      <c r="K672" t="str">
        <v>Intel Pentium G4400T</v>
      </c>
      <c r="L672" t="str">
        <v xml:space="preserve">2.9 </v>
      </c>
      <c r="M672" t="str">
        <v/>
      </c>
      <c r="N672" t="str">
        <v>35</v>
      </c>
      <c r="O672" t="str">
        <v>Intel HD Graphics 510</v>
      </c>
    </row>
    <row r="673" spans="1:15" hidden="1" x14ac:dyDescent="0.25">
      <c r="A673" t="s">
        <v>1278</v>
      </c>
      <c r="B673">
        <v>4</v>
      </c>
      <c r="C673" t="s">
        <v>437</v>
      </c>
      <c r="D673" t="s">
        <v>422</v>
      </c>
      <c r="E673" t="s">
        <v>576</v>
      </c>
      <c r="F673" t="s">
        <v>852</v>
      </c>
      <c r="G673" t="s">
        <v>1279</v>
      </c>
      <c r="H673">
        <v>0</v>
      </c>
      <c r="J673" t="str">
        <v>Int</v>
      </c>
      <c r="K673" t="str">
        <v>Intel Xeon E3-1245 V5</v>
      </c>
      <c r="L673" t="str">
        <v xml:space="preserve">3.5 </v>
      </c>
      <c r="M673" t="str">
        <v xml:space="preserve">3.9 </v>
      </c>
      <c r="N673" t="str">
        <v>80</v>
      </c>
      <c r="O673" t="str">
        <v>Intel HD Graphics P530</v>
      </c>
    </row>
    <row r="674" spans="1:15" hidden="1" x14ac:dyDescent="0.25">
      <c r="A674" t="s">
        <v>1280</v>
      </c>
      <c r="B674">
        <v>4</v>
      </c>
      <c r="C674" t="s">
        <v>473</v>
      </c>
      <c r="D674" t="s">
        <v>422</v>
      </c>
      <c r="E674" t="s">
        <v>576</v>
      </c>
      <c r="F674" t="s">
        <v>985</v>
      </c>
      <c r="G674" t="s">
        <v>428</v>
      </c>
      <c r="H674">
        <v>0</v>
      </c>
      <c r="J674" t="str">
        <v>Int</v>
      </c>
      <c r="K674" t="str">
        <v>Intel Xeon E3-1260L V5</v>
      </c>
      <c r="L674" t="str">
        <v xml:space="preserve">2.9 </v>
      </c>
      <c r="M674" t="str">
        <v xml:space="preserve">3.9 </v>
      </c>
      <c r="N674" t="str">
        <v>45</v>
      </c>
      <c r="O674" t="str">
        <v>No</v>
      </c>
    </row>
    <row r="675" spans="1:15" hidden="1" x14ac:dyDescent="0.25">
      <c r="A675" t="s">
        <v>1281</v>
      </c>
      <c r="B675">
        <v>2</v>
      </c>
      <c r="C675" t="s">
        <v>442</v>
      </c>
      <c r="E675" t="s">
        <v>560</v>
      </c>
      <c r="F675" t="s">
        <v>640</v>
      </c>
      <c r="G675" t="s">
        <v>562</v>
      </c>
      <c r="H675">
        <v>0</v>
      </c>
      <c r="I675">
        <v>223.12</v>
      </c>
      <c r="J675" t="str">
        <v>Int</v>
      </c>
      <c r="K675" t="str">
        <v>Intel Pentium G4620</v>
      </c>
      <c r="L675" t="str">
        <v xml:space="preserve">3.7 </v>
      </c>
      <c r="M675" t="str">
        <v/>
      </c>
      <c r="N675" t="str">
        <v>51</v>
      </c>
      <c r="O675" t="str">
        <v>Intel HD Graphics 630</v>
      </c>
    </row>
    <row r="676" spans="1:15" hidden="1" x14ac:dyDescent="0.25">
      <c r="A676" t="s">
        <v>1282</v>
      </c>
      <c r="B676">
        <v>10</v>
      </c>
      <c r="C676" t="s">
        <v>609</v>
      </c>
      <c r="D676" t="s">
        <v>469</v>
      </c>
      <c r="E676" t="s">
        <v>659</v>
      </c>
      <c r="F676" t="s">
        <v>541</v>
      </c>
      <c r="G676" t="s">
        <v>428</v>
      </c>
      <c r="H676">
        <v>0</v>
      </c>
      <c r="J676" t="str">
        <v>Int</v>
      </c>
      <c r="K676" t="str">
        <v>Intel Xeon E5-2470V2</v>
      </c>
      <c r="L676" t="str">
        <v xml:space="preserve">2.4 </v>
      </c>
      <c r="M676" t="str">
        <v xml:space="preserve">3.2 </v>
      </c>
      <c r="N676" t="str">
        <v>95</v>
      </c>
      <c r="O676" t="str">
        <v>No</v>
      </c>
    </row>
    <row r="677" spans="1:15" hidden="1" x14ac:dyDescent="0.25">
      <c r="A677" t="s">
        <v>1283</v>
      </c>
      <c r="B677">
        <v>4</v>
      </c>
      <c r="C677" t="s">
        <v>442</v>
      </c>
      <c r="D677" t="s">
        <v>494</v>
      </c>
      <c r="E677" t="s">
        <v>560</v>
      </c>
      <c r="F677" t="s">
        <v>1084</v>
      </c>
      <c r="G677" t="s">
        <v>428</v>
      </c>
      <c r="H677">
        <v>0</v>
      </c>
      <c r="I677">
        <v>399.9</v>
      </c>
      <c r="J677" t="str">
        <v>Int</v>
      </c>
      <c r="K677" t="str">
        <v>Intel Xeon E3-1240 V6</v>
      </c>
      <c r="L677" t="str">
        <v xml:space="preserve">3.7 </v>
      </c>
      <c r="M677" t="str">
        <v xml:space="preserve">4.1 </v>
      </c>
      <c r="N677" t="str">
        <v>72</v>
      </c>
      <c r="O677" t="str">
        <v>No</v>
      </c>
    </row>
    <row r="678" spans="1:15" hidden="1" x14ac:dyDescent="0.25">
      <c r="A678" t="s">
        <v>1284</v>
      </c>
      <c r="B678">
        <v>2</v>
      </c>
      <c r="C678" t="s">
        <v>422</v>
      </c>
      <c r="E678" t="s">
        <v>553</v>
      </c>
      <c r="F678" t="s">
        <v>611</v>
      </c>
      <c r="G678" t="s">
        <v>542</v>
      </c>
      <c r="H678">
        <v>1</v>
      </c>
      <c r="J678" t="str">
        <v>Int</v>
      </c>
      <c r="K678" t="str">
        <v>Intel Pentium Gold G5600</v>
      </c>
      <c r="L678" t="str">
        <v xml:space="preserve">3.9 </v>
      </c>
      <c r="M678" t="str">
        <v/>
      </c>
      <c r="N678" t="str">
        <v>54</v>
      </c>
      <c r="O678" t="str">
        <v>Intel UHD Graphics 630</v>
      </c>
    </row>
    <row r="679" spans="1:15" x14ac:dyDescent="0.25">
      <c r="A679" t="s">
        <v>1285</v>
      </c>
      <c r="B679">
        <v>2</v>
      </c>
      <c r="C679" t="s">
        <v>437</v>
      </c>
      <c r="E679" t="s">
        <v>595</v>
      </c>
      <c r="F679" t="s">
        <v>623</v>
      </c>
      <c r="G679" t="s">
        <v>624</v>
      </c>
      <c r="H679">
        <v>0</v>
      </c>
      <c r="J679" t="str">
        <v>AMD</v>
      </c>
      <c r="K679" t="str">
        <v>Athlon 240GE</v>
      </c>
      <c r="L679" t="str">
        <v xml:space="preserve">3.5 </v>
      </c>
      <c r="M679" t="str">
        <v/>
      </c>
      <c r="N679" t="str">
        <v>35</v>
      </c>
      <c r="O679" t="str">
        <v>Radeon Vega 3</v>
      </c>
    </row>
    <row r="680" spans="1:15" hidden="1" x14ac:dyDescent="0.25">
      <c r="A680" t="s">
        <v>1286</v>
      </c>
      <c r="B680">
        <v>6</v>
      </c>
      <c r="C680" t="s">
        <v>426</v>
      </c>
      <c r="D680" t="s">
        <v>463</v>
      </c>
      <c r="E680" t="s">
        <v>540</v>
      </c>
      <c r="F680" t="s">
        <v>852</v>
      </c>
      <c r="G680" t="s">
        <v>893</v>
      </c>
      <c r="H680">
        <v>0</v>
      </c>
      <c r="J680" t="str">
        <v>Int</v>
      </c>
      <c r="K680" t="str">
        <v>Intel Xeon E-2246G</v>
      </c>
      <c r="L680" t="str">
        <v xml:space="preserve">3.6 </v>
      </c>
      <c r="M680" t="str">
        <v xml:space="preserve">4.8 </v>
      </c>
      <c r="N680" t="str">
        <v>80</v>
      </c>
      <c r="O680" t="str">
        <v>Intel HD Graphics P630</v>
      </c>
    </row>
    <row r="681" spans="1:15" x14ac:dyDescent="0.25">
      <c r="A681" t="s">
        <v>1287</v>
      </c>
      <c r="B681">
        <v>12</v>
      </c>
      <c r="C681" t="s">
        <v>438</v>
      </c>
      <c r="D681" t="s">
        <v>448</v>
      </c>
      <c r="E681" t="s">
        <v>420</v>
      </c>
      <c r="F681" t="s">
        <v>415</v>
      </c>
      <c r="G681" t="s">
        <v>416</v>
      </c>
      <c r="H681">
        <v>0</v>
      </c>
      <c r="J681" t="str">
        <v>AMD</v>
      </c>
      <c r="K681" t="str">
        <v>EPYC 4484PX</v>
      </c>
      <c r="L681" t="str">
        <v xml:space="preserve">4.4 </v>
      </c>
      <c r="M681" t="str">
        <v xml:space="preserve">5.6 </v>
      </c>
      <c r="N681" t="str">
        <v>120</v>
      </c>
      <c r="O681" t="str">
        <v>Radeon</v>
      </c>
    </row>
    <row r="682" spans="1:15" hidden="1" x14ac:dyDescent="0.25">
      <c r="A682" t="s">
        <v>1288</v>
      </c>
      <c r="B682">
        <v>4</v>
      </c>
      <c r="C682" t="s">
        <v>503</v>
      </c>
      <c r="D682" t="s">
        <v>437</v>
      </c>
      <c r="E682" t="s">
        <v>560</v>
      </c>
      <c r="F682" t="s">
        <v>1084</v>
      </c>
      <c r="G682" t="s">
        <v>428</v>
      </c>
      <c r="H682">
        <v>0</v>
      </c>
      <c r="I682">
        <v>189.95</v>
      </c>
      <c r="J682" t="str">
        <v>Int</v>
      </c>
      <c r="K682" t="str">
        <v>Intel Xeon E3-1220 V6</v>
      </c>
      <c r="L682" t="str">
        <v xml:space="preserve">3 </v>
      </c>
      <c r="M682" t="str">
        <v xml:space="preserve">3.5 </v>
      </c>
      <c r="N682" t="str">
        <v>72</v>
      </c>
      <c r="O682" t="str">
        <v>No</v>
      </c>
    </row>
    <row r="683" spans="1:15" x14ac:dyDescent="0.25">
      <c r="A683" t="s">
        <v>1289</v>
      </c>
      <c r="B683">
        <v>2</v>
      </c>
      <c r="C683" t="s">
        <v>627</v>
      </c>
      <c r="E683" t="s">
        <v>735</v>
      </c>
      <c r="F683" t="s">
        <v>985</v>
      </c>
      <c r="G683" t="s">
        <v>428</v>
      </c>
      <c r="H683">
        <v>0</v>
      </c>
      <c r="J683" t="str">
        <v>AMD</v>
      </c>
      <c r="K683" t="str">
        <v>Athlon II X2 240e</v>
      </c>
      <c r="L683" t="str">
        <v xml:space="preserve">2.8 </v>
      </c>
      <c r="M683" t="str">
        <v/>
      </c>
      <c r="N683" t="str">
        <v>45</v>
      </c>
      <c r="O683" t="str">
        <v>No</v>
      </c>
    </row>
    <row r="684" spans="1:15" x14ac:dyDescent="0.25">
      <c r="A684" t="s">
        <v>1290</v>
      </c>
      <c r="B684">
        <v>2</v>
      </c>
      <c r="C684" t="s">
        <v>700</v>
      </c>
      <c r="E684" t="s">
        <v>735</v>
      </c>
      <c r="F684" t="s">
        <v>852</v>
      </c>
      <c r="G684" t="s">
        <v>428</v>
      </c>
      <c r="H684">
        <v>2</v>
      </c>
      <c r="J684" t="str">
        <v>AMD</v>
      </c>
      <c r="K684" t="str">
        <v>Phenom II X2 550</v>
      </c>
      <c r="L684" t="str">
        <v xml:space="preserve">3.1 </v>
      </c>
      <c r="M684" t="str">
        <v/>
      </c>
      <c r="N684" t="str">
        <v>80</v>
      </c>
      <c r="O684" t="str">
        <v>No</v>
      </c>
    </row>
    <row r="685" spans="1:15" hidden="1" x14ac:dyDescent="0.25">
      <c r="A685" t="s">
        <v>1291</v>
      </c>
      <c r="B685">
        <v>2</v>
      </c>
      <c r="C685" t="s">
        <v>732</v>
      </c>
      <c r="E685" t="s">
        <v>719</v>
      </c>
      <c r="F685" t="s">
        <v>424</v>
      </c>
      <c r="G685" t="s">
        <v>428</v>
      </c>
      <c r="H685">
        <v>0</v>
      </c>
      <c r="J685" t="str">
        <v>Int</v>
      </c>
      <c r="K685" t="str">
        <v>Intel Celeron E1400</v>
      </c>
      <c r="L685" t="str">
        <v xml:space="preserve">2 </v>
      </c>
      <c r="M685" t="str">
        <v/>
      </c>
      <c r="N685" t="str">
        <v>65</v>
      </c>
      <c r="O685" t="str">
        <v>No</v>
      </c>
    </row>
    <row r="686" spans="1:15" hidden="1" x14ac:dyDescent="0.25">
      <c r="A686" t="s">
        <v>1292</v>
      </c>
      <c r="B686">
        <v>2</v>
      </c>
      <c r="C686" t="s">
        <v>457</v>
      </c>
      <c r="E686" t="s">
        <v>551</v>
      </c>
      <c r="F686" t="s">
        <v>424</v>
      </c>
      <c r="G686" t="s">
        <v>428</v>
      </c>
      <c r="H686">
        <v>1</v>
      </c>
      <c r="J686" t="str">
        <v>Int</v>
      </c>
      <c r="K686" t="str">
        <v>Intel Pentium E5200</v>
      </c>
      <c r="L686" t="str">
        <v xml:space="preserve">2.5 </v>
      </c>
      <c r="M686" t="str">
        <v/>
      </c>
      <c r="N686" t="str">
        <v>65</v>
      </c>
      <c r="O686" t="str">
        <v>No</v>
      </c>
    </row>
    <row r="687" spans="1:15" hidden="1" x14ac:dyDescent="0.25">
      <c r="A687" t="s">
        <v>1293</v>
      </c>
      <c r="B687">
        <v>2</v>
      </c>
      <c r="C687" t="s">
        <v>503</v>
      </c>
      <c r="E687" t="s">
        <v>719</v>
      </c>
      <c r="F687" t="s">
        <v>424</v>
      </c>
      <c r="G687" t="s">
        <v>428</v>
      </c>
      <c r="H687">
        <v>0</v>
      </c>
      <c r="I687">
        <v>89.95</v>
      </c>
      <c r="J687" t="str">
        <v>Int</v>
      </c>
      <c r="K687" t="str">
        <v>Intel Core 2 Duo E6850</v>
      </c>
      <c r="L687" t="str">
        <v xml:space="preserve">3 </v>
      </c>
      <c r="M687" t="str">
        <v/>
      </c>
      <c r="N687" t="str">
        <v>65</v>
      </c>
      <c r="O687" t="str">
        <v>No</v>
      </c>
    </row>
    <row r="688" spans="1:15" hidden="1" x14ac:dyDescent="0.25">
      <c r="A688" t="s">
        <v>1294</v>
      </c>
      <c r="B688">
        <v>2</v>
      </c>
      <c r="C688" t="s">
        <v>422</v>
      </c>
      <c r="E688" t="s">
        <v>576</v>
      </c>
      <c r="F688" t="s">
        <v>640</v>
      </c>
      <c r="G688" t="s">
        <v>577</v>
      </c>
      <c r="H688">
        <v>1</v>
      </c>
      <c r="J688" t="str">
        <v>Int</v>
      </c>
      <c r="K688" t="str">
        <v>Intel Core i3-6320</v>
      </c>
      <c r="L688" t="str">
        <v xml:space="preserve">3.9 </v>
      </c>
      <c r="M688" t="str">
        <v/>
      </c>
      <c r="N688" t="str">
        <v>51</v>
      </c>
      <c r="O688" t="str">
        <v>Intel HD Graphics 530</v>
      </c>
    </row>
    <row r="689" spans="1:15" hidden="1" x14ac:dyDescent="0.25">
      <c r="A689" t="s">
        <v>1295</v>
      </c>
      <c r="B689">
        <v>2</v>
      </c>
      <c r="C689" t="s">
        <v>503</v>
      </c>
      <c r="E689" t="s">
        <v>576</v>
      </c>
      <c r="F689" t="s">
        <v>623</v>
      </c>
      <c r="G689" t="s">
        <v>577</v>
      </c>
      <c r="H689">
        <v>0</v>
      </c>
      <c r="J689" t="str">
        <v>Int</v>
      </c>
      <c r="K689" t="str">
        <v>Intel Pentium G4500T</v>
      </c>
      <c r="L689" t="str">
        <v xml:space="preserve">3 </v>
      </c>
      <c r="M689" t="str">
        <v/>
      </c>
      <c r="N689" t="str">
        <v>35</v>
      </c>
      <c r="O689" t="str">
        <v>Intel HD Graphics 530</v>
      </c>
    </row>
    <row r="690" spans="1:15" hidden="1" x14ac:dyDescent="0.25">
      <c r="A690" t="s">
        <v>1296</v>
      </c>
      <c r="B690">
        <v>4</v>
      </c>
      <c r="C690" t="s">
        <v>507</v>
      </c>
      <c r="D690" t="s">
        <v>442</v>
      </c>
      <c r="E690" t="s">
        <v>576</v>
      </c>
      <c r="F690" t="s">
        <v>852</v>
      </c>
      <c r="G690" t="s">
        <v>1279</v>
      </c>
      <c r="H690">
        <v>0</v>
      </c>
      <c r="J690" t="str">
        <v>Int</v>
      </c>
      <c r="K690" t="str">
        <v>Intel Xeon E3-1225 V5</v>
      </c>
      <c r="L690" t="str">
        <v xml:space="preserve">3.3 </v>
      </c>
      <c r="M690" t="str">
        <v xml:space="preserve">3.7 </v>
      </c>
      <c r="N690" t="str">
        <v>80</v>
      </c>
      <c r="O690" t="str">
        <v>Intel HD Graphics P530</v>
      </c>
    </row>
    <row r="691" spans="1:15" x14ac:dyDescent="0.25">
      <c r="A691" t="s">
        <v>1297</v>
      </c>
      <c r="B691">
        <v>4</v>
      </c>
      <c r="C691" t="s">
        <v>437</v>
      </c>
      <c r="D691" t="s">
        <v>445</v>
      </c>
      <c r="E691" t="s">
        <v>1041</v>
      </c>
      <c r="F691" t="s">
        <v>424</v>
      </c>
      <c r="G691" t="s">
        <v>428</v>
      </c>
      <c r="H691">
        <v>4</v>
      </c>
      <c r="J691" t="str">
        <v>AMD</v>
      </c>
      <c r="K691" t="str">
        <v>Athlon X4 845</v>
      </c>
      <c r="L691" t="str">
        <v xml:space="preserve">3.5 </v>
      </c>
      <c r="M691" t="str">
        <v xml:space="preserve">3.8 </v>
      </c>
      <c r="N691" t="str">
        <v>65</v>
      </c>
      <c r="O691" t="str">
        <v>No</v>
      </c>
    </row>
    <row r="692" spans="1:15" x14ac:dyDescent="0.25">
      <c r="A692" t="s">
        <v>1298</v>
      </c>
      <c r="B692">
        <v>2</v>
      </c>
      <c r="C692" t="s">
        <v>442</v>
      </c>
      <c r="D692" t="s">
        <v>485</v>
      </c>
      <c r="E692" t="s">
        <v>822</v>
      </c>
      <c r="F692" t="s">
        <v>424</v>
      </c>
      <c r="G692" t="s">
        <v>1020</v>
      </c>
      <c r="H692">
        <v>1</v>
      </c>
      <c r="J692" t="str">
        <v>AMD</v>
      </c>
      <c r="K692" t="str">
        <v>A6-7470K</v>
      </c>
      <c r="L692" t="str">
        <v xml:space="preserve">3.7 </v>
      </c>
      <c r="M692" t="str">
        <v xml:space="preserve">4 </v>
      </c>
      <c r="N692" t="str">
        <v>65</v>
      </c>
      <c r="O692" t="str">
        <v>Radeon R5 (on die)</v>
      </c>
    </row>
    <row r="693" spans="1:15" hidden="1" x14ac:dyDescent="0.25">
      <c r="A693" t="s">
        <v>1299</v>
      </c>
      <c r="B693">
        <v>14</v>
      </c>
      <c r="C693" t="s">
        <v>732</v>
      </c>
      <c r="D693" t="s">
        <v>503</v>
      </c>
      <c r="E693" t="s">
        <v>621</v>
      </c>
      <c r="F693" t="s">
        <v>415</v>
      </c>
      <c r="G693" t="s">
        <v>428</v>
      </c>
      <c r="H693">
        <v>0</v>
      </c>
      <c r="J693" t="str">
        <v>Int</v>
      </c>
      <c r="K693" t="str">
        <v>Intel Xeon E5-2683 V3</v>
      </c>
      <c r="L693" t="str">
        <v xml:space="preserve">2 </v>
      </c>
      <c r="M693" t="str">
        <v xml:space="preserve">3 </v>
      </c>
      <c r="N693" t="str">
        <v>120</v>
      </c>
      <c r="O693" t="str">
        <v>No</v>
      </c>
    </row>
    <row r="694" spans="1:15" hidden="1" x14ac:dyDescent="0.25">
      <c r="A694" t="s">
        <v>1300</v>
      </c>
      <c r="B694">
        <v>2</v>
      </c>
      <c r="C694" t="s">
        <v>451</v>
      </c>
      <c r="E694" t="s">
        <v>560</v>
      </c>
      <c r="F694" t="s">
        <v>623</v>
      </c>
      <c r="G694" t="s">
        <v>562</v>
      </c>
      <c r="H694">
        <v>0</v>
      </c>
      <c r="J694" t="str">
        <v>Int</v>
      </c>
      <c r="K694" t="str">
        <v>Intel Core i3-7100T</v>
      </c>
      <c r="L694" t="str">
        <v xml:space="preserve">3.4 </v>
      </c>
      <c r="M694" t="str">
        <v/>
      </c>
      <c r="N694" t="str">
        <v>35</v>
      </c>
      <c r="O694" t="str">
        <v>Intel HD Graphics 630</v>
      </c>
    </row>
    <row r="695" spans="1:15" hidden="1" x14ac:dyDescent="0.25">
      <c r="A695" t="s">
        <v>1301</v>
      </c>
      <c r="B695">
        <v>2</v>
      </c>
      <c r="C695" t="s">
        <v>437</v>
      </c>
      <c r="E695" t="s">
        <v>560</v>
      </c>
      <c r="F695" t="s">
        <v>623</v>
      </c>
      <c r="G695" t="s">
        <v>562</v>
      </c>
      <c r="H695">
        <v>0</v>
      </c>
      <c r="J695" t="str">
        <v>Int</v>
      </c>
      <c r="K695" t="str">
        <v>Intel Core i3-7300T</v>
      </c>
      <c r="L695" t="str">
        <v xml:space="preserve">3.5 </v>
      </c>
      <c r="M695" t="str">
        <v/>
      </c>
      <c r="N695" t="str">
        <v>35</v>
      </c>
      <c r="O695" t="str">
        <v>Intel HD Graphics 630</v>
      </c>
    </row>
    <row r="696" spans="1:15" hidden="1" x14ac:dyDescent="0.25">
      <c r="A696" t="s">
        <v>1302</v>
      </c>
      <c r="B696">
        <v>4</v>
      </c>
      <c r="C696" t="s">
        <v>507</v>
      </c>
      <c r="D696" t="s">
        <v>442</v>
      </c>
      <c r="E696" t="s">
        <v>560</v>
      </c>
      <c r="F696" t="s">
        <v>762</v>
      </c>
      <c r="G696" t="s">
        <v>893</v>
      </c>
      <c r="H696">
        <v>0</v>
      </c>
      <c r="I696">
        <v>369.95</v>
      </c>
      <c r="J696" t="str">
        <v>Int</v>
      </c>
      <c r="K696" t="str">
        <v>Intel Xeon E3-1225 V6</v>
      </c>
      <c r="L696" t="str">
        <v xml:space="preserve">3.3 </v>
      </c>
      <c r="M696" t="str">
        <v xml:space="preserve">3.7 </v>
      </c>
      <c r="N696" t="str">
        <v>73</v>
      </c>
      <c r="O696" t="str">
        <v>Intel HD Graphics P630</v>
      </c>
    </row>
    <row r="697" spans="1:15" x14ac:dyDescent="0.25">
      <c r="A697" t="s">
        <v>1303</v>
      </c>
      <c r="B697">
        <v>4</v>
      </c>
      <c r="C697" t="s">
        <v>445</v>
      </c>
      <c r="D697" t="s">
        <v>485</v>
      </c>
      <c r="E697" t="s">
        <v>710</v>
      </c>
      <c r="F697" t="s">
        <v>424</v>
      </c>
      <c r="G697" t="s">
        <v>428</v>
      </c>
      <c r="H697">
        <v>0</v>
      </c>
      <c r="J697" t="str">
        <v>AMD</v>
      </c>
      <c r="K697" t="str">
        <v>Athlon X4 970</v>
      </c>
      <c r="L697" t="str">
        <v xml:space="preserve">3.8 </v>
      </c>
      <c r="M697" t="str">
        <v xml:space="preserve">4 </v>
      </c>
      <c r="N697" t="str">
        <v>65</v>
      </c>
      <c r="O697" t="str">
        <v>No</v>
      </c>
    </row>
    <row r="698" spans="1:15" hidden="1" x14ac:dyDescent="0.25">
      <c r="A698" t="s">
        <v>1304</v>
      </c>
      <c r="B698">
        <v>6</v>
      </c>
      <c r="C698" t="s">
        <v>732</v>
      </c>
      <c r="E698" t="s">
        <v>738</v>
      </c>
      <c r="F698" t="s">
        <v>541</v>
      </c>
      <c r="G698" t="s">
        <v>428</v>
      </c>
      <c r="H698">
        <v>0</v>
      </c>
      <c r="I698">
        <v>139.94</v>
      </c>
      <c r="J698" t="str">
        <v>Int</v>
      </c>
      <c r="K698" t="str">
        <v>Intel Xeon E5-2620</v>
      </c>
      <c r="L698" t="str">
        <v xml:space="preserve">2 </v>
      </c>
      <c r="M698" t="str">
        <v/>
      </c>
      <c r="N698" t="str">
        <v>95</v>
      </c>
      <c r="O698" t="str">
        <v>No</v>
      </c>
    </row>
    <row r="699" spans="1:15" hidden="1" x14ac:dyDescent="0.25">
      <c r="A699" t="s">
        <v>1305</v>
      </c>
      <c r="B699">
        <v>4</v>
      </c>
      <c r="C699" t="s">
        <v>442</v>
      </c>
      <c r="D699" t="s">
        <v>438</v>
      </c>
      <c r="E699" t="s">
        <v>540</v>
      </c>
      <c r="F699" t="s">
        <v>1039</v>
      </c>
      <c r="G699" t="s">
        <v>428</v>
      </c>
      <c r="H699">
        <v>0</v>
      </c>
      <c r="J699" t="str">
        <v>Int</v>
      </c>
      <c r="K699" t="str">
        <v>Intel Core i3-9320</v>
      </c>
      <c r="L699" t="str">
        <v xml:space="preserve">3.7 </v>
      </c>
      <c r="M699" t="str">
        <v xml:space="preserve">4.4 </v>
      </c>
      <c r="N699" t="str">
        <v>62</v>
      </c>
      <c r="O699" t="str">
        <v>No</v>
      </c>
    </row>
    <row r="700" spans="1:15" hidden="1" x14ac:dyDescent="0.25">
      <c r="A700" t="s">
        <v>1306</v>
      </c>
      <c r="B700">
        <v>2</v>
      </c>
      <c r="C700" t="s">
        <v>418</v>
      </c>
      <c r="E700" t="s">
        <v>534</v>
      </c>
      <c r="F700" t="s">
        <v>508</v>
      </c>
      <c r="G700" t="s">
        <v>542</v>
      </c>
      <c r="H700">
        <v>0</v>
      </c>
      <c r="J700" t="str">
        <v>Int</v>
      </c>
      <c r="K700" t="str">
        <v>Intel Pentium Gold G6600</v>
      </c>
      <c r="L700" t="str">
        <v xml:space="preserve">4.2 </v>
      </c>
      <c r="M700" t="str">
        <v/>
      </c>
      <c r="N700" t="str">
        <v>58</v>
      </c>
      <c r="O700" t="str">
        <v>Intel UHD Graphics 630</v>
      </c>
    </row>
    <row r="701" spans="1:15" hidden="1" x14ac:dyDescent="0.25">
      <c r="A701" t="s">
        <v>1307</v>
      </c>
      <c r="B701">
        <v>4</v>
      </c>
      <c r="C701" t="s">
        <v>826</v>
      </c>
      <c r="E701" t="s">
        <v>621</v>
      </c>
      <c r="F701" t="s">
        <v>985</v>
      </c>
      <c r="G701" t="s">
        <v>602</v>
      </c>
      <c r="H701">
        <v>0</v>
      </c>
      <c r="J701" t="str">
        <v>Int</v>
      </c>
      <c r="K701" t="str">
        <v>Intel Core i5-4670T</v>
      </c>
      <c r="L701" t="str">
        <v xml:space="preserve">2.3 </v>
      </c>
      <c r="M701" t="str">
        <v/>
      </c>
      <c r="N701" t="str">
        <v>45</v>
      </c>
      <c r="O701" t="str">
        <v>Intel HD Graphics 4600</v>
      </c>
    </row>
    <row r="702" spans="1:15" hidden="1" x14ac:dyDescent="0.25">
      <c r="A702" t="s">
        <v>1308</v>
      </c>
      <c r="B702">
        <v>6</v>
      </c>
      <c r="C702" t="s">
        <v>1309</v>
      </c>
      <c r="E702" t="s">
        <v>621</v>
      </c>
      <c r="F702" t="s">
        <v>811</v>
      </c>
      <c r="G702" t="s">
        <v>428</v>
      </c>
      <c r="H702">
        <v>0</v>
      </c>
      <c r="J702" t="str">
        <v>Int</v>
      </c>
      <c r="K702" t="str">
        <v>Intel Xeon E5-2609 V3</v>
      </c>
      <c r="L702" t="str">
        <v xml:space="preserve">1.9 </v>
      </c>
      <c r="M702" t="str">
        <v/>
      </c>
      <c r="N702" t="str">
        <v>85</v>
      </c>
      <c r="O702" t="str">
        <v>No</v>
      </c>
    </row>
    <row r="703" spans="1:15" x14ac:dyDescent="0.25">
      <c r="A703" t="s">
        <v>1310</v>
      </c>
      <c r="B703">
        <v>2</v>
      </c>
      <c r="C703" t="s">
        <v>758</v>
      </c>
      <c r="E703" t="s">
        <v>735</v>
      </c>
      <c r="F703" t="s">
        <v>424</v>
      </c>
      <c r="G703" t="s">
        <v>428</v>
      </c>
      <c r="H703">
        <v>0</v>
      </c>
      <c r="J703" t="str">
        <v>AMD</v>
      </c>
      <c r="K703" t="str">
        <v>Athlon II X2 215</v>
      </c>
      <c r="L703" t="str">
        <v xml:space="preserve">2.7 </v>
      </c>
      <c r="M703" t="str">
        <v/>
      </c>
      <c r="N703" t="str">
        <v>65</v>
      </c>
      <c r="O703" t="str">
        <v>No</v>
      </c>
    </row>
    <row r="704" spans="1:15" x14ac:dyDescent="0.25">
      <c r="A704" t="s">
        <v>1311</v>
      </c>
      <c r="B704">
        <v>2</v>
      </c>
      <c r="C704" t="s">
        <v>700</v>
      </c>
      <c r="E704" t="s">
        <v>735</v>
      </c>
      <c r="F704" t="s">
        <v>424</v>
      </c>
      <c r="G704" t="s">
        <v>428</v>
      </c>
      <c r="H704">
        <v>0</v>
      </c>
      <c r="J704" t="str">
        <v>AMD</v>
      </c>
      <c r="K704" t="str">
        <v>Athlon II X2 255</v>
      </c>
      <c r="L704" t="str">
        <v xml:space="preserve">3.1 </v>
      </c>
      <c r="M704" t="str">
        <v/>
      </c>
      <c r="N704" t="str">
        <v>65</v>
      </c>
      <c r="O704" t="str">
        <v>No</v>
      </c>
    </row>
    <row r="705" spans="1:15" x14ac:dyDescent="0.25">
      <c r="A705" t="s">
        <v>1312</v>
      </c>
      <c r="B705">
        <v>3</v>
      </c>
      <c r="C705" t="s">
        <v>758</v>
      </c>
      <c r="E705" t="s">
        <v>735</v>
      </c>
      <c r="F705" t="s">
        <v>541</v>
      </c>
      <c r="G705" t="s">
        <v>428</v>
      </c>
      <c r="H705">
        <v>0</v>
      </c>
      <c r="J705" t="str">
        <v>AMD</v>
      </c>
      <c r="K705" t="str">
        <v>Athlon II X3 425</v>
      </c>
      <c r="L705" t="str">
        <v xml:space="preserve">2.7 </v>
      </c>
      <c r="M705" t="str">
        <v/>
      </c>
      <c r="N705" t="str">
        <v>95</v>
      </c>
      <c r="O705" t="str">
        <v>No</v>
      </c>
    </row>
    <row r="706" spans="1:15" x14ac:dyDescent="0.25">
      <c r="A706" t="s">
        <v>1313</v>
      </c>
      <c r="B706">
        <v>3</v>
      </c>
      <c r="C706" t="s">
        <v>700</v>
      </c>
      <c r="E706" t="s">
        <v>735</v>
      </c>
      <c r="F706" t="s">
        <v>541</v>
      </c>
      <c r="G706" t="s">
        <v>428</v>
      </c>
      <c r="H706">
        <v>0</v>
      </c>
      <c r="J706" t="str">
        <v>AMD</v>
      </c>
      <c r="K706" t="str">
        <v>Athlon II X3 445</v>
      </c>
      <c r="L706" t="str">
        <v xml:space="preserve">3.1 </v>
      </c>
      <c r="M706" t="str">
        <v/>
      </c>
      <c r="N706" t="str">
        <v>95</v>
      </c>
      <c r="O706" t="str">
        <v>No</v>
      </c>
    </row>
    <row r="707" spans="1:15" x14ac:dyDescent="0.25">
      <c r="A707" t="s">
        <v>1314</v>
      </c>
      <c r="B707">
        <v>2</v>
      </c>
      <c r="C707" t="s">
        <v>469</v>
      </c>
      <c r="E707" t="s">
        <v>735</v>
      </c>
      <c r="F707" t="s">
        <v>852</v>
      </c>
      <c r="G707" t="s">
        <v>428</v>
      </c>
      <c r="H707">
        <v>1</v>
      </c>
      <c r="J707" t="str">
        <v>AMD</v>
      </c>
      <c r="K707" t="str">
        <v>Phenom II X2 555 Black</v>
      </c>
      <c r="L707" t="str">
        <v xml:space="preserve">3.2 </v>
      </c>
      <c r="M707" t="str">
        <v/>
      </c>
      <c r="N707" t="str">
        <v>80</v>
      </c>
      <c r="O707" t="str">
        <v>No</v>
      </c>
    </row>
    <row r="708" spans="1:15" x14ac:dyDescent="0.25">
      <c r="A708" t="s">
        <v>1315</v>
      </c>
      <c r="B708">
        <v>4</v>
      </c>
      <c r="C708" t="s">
        <v>473</v>
      </c>
      <c r="E708" t="s">
        <v>735</v>
      </c>
      <c r="F708" t="s">
        <v>541</v>
      </c>
      <c r="G708" t="s">
        <v>428</v>
      </c>
      <c r="H708">
        <v>0</v>
      </c>
      <c r="J708" t="str">
        <v>AMD</v>
      </c>
      <c r="K708" t="str">
        <v>Athlon II X4 635</v>
      </c>
      <c r="L708" t="str">
        <v xml:space="preserve">2.9 </v>
      </c>
      <c r="M708" t="str">
        <v/>
      </c>
      <c r="N708" t="str">
        <v>95</v>
      </c>
      <c r="O708" t="str">
        <v>No</v>
      </c>
    </row>
    <row r="709" spans="1:15" x14ac:dyDescent="0.25">
      <c r="A709" t="s">
        <v>1316</v>
      </c>
      <c r="B709">
        <v>3</v>
      </c>
      <c r="C709" t="s">
        <v>627</v>
      </c>
      <c r="E709" t="s">
        <v>735</v>
      </c>
      <c r="F709" t="s">
        <v>541</v>
      </c>
      <c r="G709" t="s">
        <v>428</v>
      </c>
      <c r="H709">
        <v>1</v>
      </c>
      <c r="J709" t="str">
        <v>AMD</v>
      </c>
      <c r="K709" t="str">
        <v>Phenom II X3 720</v>
      </c>
      <c r="L709" t="str">
        <v xml:space="preserve">2.8 </v>
      </c>
      <c r="M709" t="str">
        <v/>
      </c>
      <c r="N709" t="str">
        <v>95</v>
      </c>
      <c r="O709" t="str">
        <v>No</v>
      </c>
    </row>
    <row r="710" spans="1:15" hidden="1" x14ac:dyDescent="0.25">
      <c r="A710" t="s">
        <v>1317</v>
      </c>
      <c r="B710">
        <v>2</v>
      </c>
      <c r="C710" t="s">
        <v>609</v>
      </c>
      <c r="E710" t="s">
        <v>719</v>
      </c>
      <c r="F710" t="s">
        <v>424</v>
      </c>
      <c r="G710" t="s">
        <v>428</v>
      </c>
      <c r="H710">
        <v>0</v>
      </c>
      <c r="J710" t="str">
        <v>Int</v>
      </c>
      <c r="K710" t="str">
        <v>Intel Celeron E1600</v>
      </c>
      <c r="L710" t="str">
        <v xml:space="preserve">2.4 </v>
      </c>
      <c r="M710" t="str">
        <v/>
      </c>
      <c r="N710" t="str">
        <v>65</v>
      </c>
      <c r="O710" t="str">
        <v>No</v>
      </c>
    </row>
    <row r="711" spans="1:15" hidden="1" x14ac:dyDescent="0.25">
      <c r="A711" t="s">
        <v>1318</v>
      </c>
      <c r="B711">
        <v>2</v>
      </c>
      <c r="C711" t="s">
        <v>457</v>
      </c>
      <c r="E711" t="s">
        <v>551</v>
      </c>
      <c r="F711" t="s">
        <v>424</v>
      </c>
      <c r="G711" t="s">
        <v>428</v>
      </c>
      <c r="H711">
        <v>0</v>
      </c>
      <c r="I711">
        <v>61.94</v>
      </c>
      <c r="J711" t="str">
        <v>Int</v>
      </c>
      <c r="K711" t="str">
        <v>Intel Celeron E3300</v>
      </c>
      <c r="L711" t="str">
        <v xml:space="preserve">2.5 </v>
      </c>
      <c r="M711" t="str">
        <v/>
      </c>
      <c r="N711" t="str">
        <v>65</v>
      </c>
      <c r="O711" t="str">
        <v>No</v>
      </c>
    </row>
    <row r="712" spans="1:15" hidden="1" x14ac:dyDescent="0.25">
      <c r="A712" t="s">
        <v>1319</v>
      </c>
      <c r="B712">
        <v>2</v>
      </c>
      <c r="C712" t="s">
        <v>609</v>
      </c>
      <c r="E712" t="s">
        <v>719</v>
      </c>
      <c r="F712" t="s">
        <v>424</v>
      </c>
      <c r="G712" t="s">
        <v>428</v>
      </c>
      <c r="H712">
        <v>1</v>
      </c>
      <c r="J712" t="str">
        <v>Int</v>
      </c>
      <c r="K712" t="str">
        <v>Intel Core 2 Duo E4600</v>
      </c>
      <c r="L712" t="str">
        <v xml:space="preserve">2.4 </v>
      </c>
      <c r="M712" t="str">
        <v/>
      </c>
      <c r="N712" t="str">
        <v>65</v>
      </c>
      <c r="O712" t="str">
        <v>No</v>
      </c>
    </row>
    <row r="713" spans="1:15" hidden="1" x14ac:dyDescent="0.25">
      <c r="A713" t="s">
        <v>1320</v>
      </c>
      <c r="B713">
        <v>2</v>
      </c>
      <c r="C713" t="s">
        <v>1321</v>
      </c>
      <c r="E713" t="s">
        <v>551</v>
      </c>
      <c r="F713" t="s">
        <v>424</v>
      </c>
      <c r="G713" t="s">
        <v>428</v>
      </c>
      <c r="H713">
        <v>0</v>
      </c>
      <c r="J713" t="str">
        <v>Int</v>
      </c>
      <c r="K713" t="str">
        <v>Intel Core 2 Duo E7200</v>
      </c>
      <c r="L713" t="str">
        <v xml:space="preserve">2.53 </v>
      </c>
      <c r="M713" t="str">
        <v/>
      </c>
      <c r="N713" t="str">
        <v>65</v>
      </c>
      <c r="O713" t="str">
        <v>No</v>
      </c>
    </row>
    <row r="714" spans="1:15" hidden="1" x14ac:dyDescent="0.25">
      <c r="A714" t="s">
        <v>1322</v>
      </c>
      <c r="B714">
        <v>4</v>
      </c>
      <c r="C714" t="s">
        <v>1252</v>
      </c>
      <c r="E714" t="s">
        <v>717</v>
      </c>
      <c r="F714" t="s">
        <v>541</v>
      </c>
      <c r="G714" t="s">
        <v>428</v>
      </c>
      <c r="H714">
        <v>2</v>
      </c>
      <c r="J714" t="str">
        <v>Int</v>
      </c>
      <c r="K714" t="str">
        <v>Intel Core 2 Quad Q8200</v>
      </c>
      <c r="L714" t="str">
        <v xml:space="preserve">2.33 </v>
      </c>
      <c r="M714" t="str">
        <v/>
      </c>
      <c r="N714" t="str">
        <v>95</v>
      </c>
      <c r="O714" t="str">
        <v>No</v>
      </c>
    </row>
    <row r="715" spans="1:15" hidden="1" x14ac:dyDescent="0.25">
      <c r="A715" t="s">
        <v>1323</v>
      </c>
      <c r="B715">
        <v>4</v>
      </c>
      <c r="C715" t="s">
        <v>749</v>
      </c>
      <c r="E715" t="s">
        <v>717</v>
      </c>
      <c r="F715" t="s">
        <v>424</v>
      </c>
      <c r="G715" t="s">
        <v>428</v>
      </c>
      <c r="H715">
        <v>0</v>
      </c>
      <c r="J715" t="str">
        <v>Int</v>
      </c>
      <c r="K715" t="str">
        <v>Intel Core 2 Quad Q9400S</v>
      </c>
      <c r="L715" t="str">
        <v xml:space="preserve">2.66 </v>
      </c>
      <c r="M715" t="str">
        <v/>
      </c>
      <c r="N715" t="str">
        <v>65</v>
      </c>
      <c r="O715" t="str">
        <v>No</v>
      </c>
    </row>
    <row r="716" spans="1:15" hidden="1" x14ac:dyDescent="0.25">
      <c r="A716" t="s">
        <v>1324</v>
      </c>
      <c r="B716">
        <v>4</v>
      </c>
      <c r="C716" t="s">
        <v>749</v>
      </c>
      <c r="E716" t="s">
        <v>719</v>
      </c>
      <c r="F716" t="s">
        <v>932</v>
      </c>
      <c r="G716" t="s">
        <v>428</v>
      </c>
      <c r="H716">
        <v>1</v>
      </c>
      <c r="J716" t="str">
        <v>Int</v>
      </c>
      <c r="K716" t="str">
        <v>Intel Core 2 Extreme QX6700</v>
      </c>
      <c r="L716" t="str">
        <v xml:space="preserve">2.66 </v>
      </c>
      <c r="M716" t="str">
        <v/>
      </c>
      <c r="N716" t="str">
        <v>100</v>
      </c>
      <c r="O716" t="str">
        <v>No</v>
      </c>
    </row>
    <row r="717" spans="1:15" x14ac:dyDescent="0.25">
      <c r="A717" t="s">
        <v>1325</v>
      </c>
      <c r="B717">
        <v>2</v>
      </c>
      <c r="C717" t="s">
        <v>507</v>
      </c>
      <c r="E717" t="s">
        <v>735</v>
      </c>
      <c r="F717" t="s">
        <v>852</v>
      </c>
      <c r="G717" t="s">
        <v>428</v>
      </c>
      <c r="H717">
        <v>0</v>
      </c>
      <c r="J717" t="str">
        <v>AMD</v>
      </c>
      <c r="K717" t="str">
        <v>Phenom II X2 560 Black</v>
      </c>
      <c r="L717" t="str">
        <v xml:space="preserve">3.3 </v>
      </c>
      <c r="M717" t="str">
        <v/>
      </c>
      <c r="N717" t="str">
        <v>80</v>
      </c>
      <c r="O717" t="str">
        <v>No</v>
      </c>
    </row>
    <row r="718" spans="1:15" hidden="1" x14ac:dyDescent="0.25">
      <c r="A718" t="s">
        <v>1326</v>
      </c>
      <c r="B718">
        <v>2</v>
      </c>
      <c r="C718" t="s">
        <v>632</v>
      </c>
      <c r="E718" t="s">
        <v>738</v>
      </c>
      <c r="F718" t="s">
        <v>623</v>
      </c>
      <c r="G718" t="s">
        <v>763</v>
      </c>
      <c r="H718">
        <v>0</v>
      </c>
      <c r="J718" t="str">
        <v>Int</v>
      </c>
      <c r="K718" t="str">
        <v>Intel Pentium G620T</v>
      </c>
      <c r="L718" t="str">
        <v xml:space="preserve">2.2 </v>
      </c>
      <c r="M718" t="str">
        <v/>
      </c>
      <c r="N718" t="str">
        <v>35</v>
      </c>
      <c r="O718" t="str">
        <v>Intel HD Graphics</v>
      </c>
    </row>
    <row r="719" spans="1:15" x14ac:dyDescent="0.25">
      <c r="A719" t="s">
        <v>1327</v>
      </c>
      <c r="B719">
        <v>4</v>
      </c>
      <c r="C719" t="s">
        <v>758</v>
      </c>
      <c r="E719" t="s">
        <v>940</v>
      </c>
      <c r="F719" t="s">
        <v>932</v>
      </c>
      <c r="G719" t="s">
        <v>1328</v>
      </c>
      <c r="H719">
        <v>0</v>
      </c>
      <c r="J719" t="str">
        <v>AMD</v>
      </c>
      <c r="K719" t="str">
        <v>A6-3670K</v>
      </c>
      <c r="L719" t="str">
        <v xml:space="preserve">2.7 </v>
      </c>
      <c r="M719" t="str">
        <v/>
      </c>
      <c r="N719" t="str">
        <v>100</v>
      </c>
      <c r="O719" t="str">
        <v>Radeon HD 6530D</v>
      </c>
    </row>
    <row r="720" spans="1:15" hidden="1" x14ac:dyDescent="0.25">
      <c r="A720" t="s">
        <v>1329</v>
      </c>
      <c r="B720">
        <v>4</v>
      </c>
      <c r="C720" t="s">
        <v>451</v>
      </c>
      <c r="E720" t="s">
        <v>738</v>
      </c>
      <c r="F720" t="s">
        <v>541</v>
      </c>
      <c r="G720" t="s">
        <v>428</v>
      </c>
      <c r="H720">
        <v>0</v>
      </c>
      <c r="J720" t="str">
        <v>Int</v>
      </c>
      <c r="K720" t="str">
        <v>Intel Core i5-2550K</v>
      </c>
      <c r="L720" t="str">
        <v xml:space="preserve">3.4 </v>
      </c>
      <c r="M720" t="str">
        <v/>
      </c>
      <c r="N720" t="str">
        <v>95</v>
      </c>
      <c r="O720" t="str">
        <v>No</v>
      </c>
    </row>
    <row r="721" spans="1:15" hidden="1" x14ac:dyDescent="0.25">
      <c r="A721" t="s">
        <v>1330</v>
      </c>
      <c r="B721">
        <v>4</v>
      </c>
      <c r="C721" t="s">
        <v>451</v>
      </c>
      <c r="E721" t="s">
        <v>738</v>
      </c>
      <c r="F721" t="s">
        <v>852</v>
      </c>
      <c r="G721" t="s">
        <v>428</v>
      </c>
      <c r="H721">
        <v>0</v>
      </c>
      <c r="J721" t="str">
        <v>Int</v>
      </c>
      <c r="K721" t="str">
        <v>Intel Xeon E3-1270</v>
      </c>
      <c r="L721" t="str">
        <v xml:space="preserve">3.4 </v>
      </c>
      <c r="M721" t="str">
        <v/>
      </c>
      <c r="N721" t="str">
        <v>80</v>
      </c>
      <c r="O721" t="str">
        <v>No</v>
      </c>
    </row>
    <row r="722" spans="1:15" hidden="1" x14ac:dyDescent="0.25">
      <c r="A722" t="s">
        <v>1331</v>
      </c>
      <c r="B722">
        <v>2</v>
      </c>
      <c r="C722" t="s">
        <v>758</v>
      </c>
      <c r="E722" t="s">
        <v>659</v>
      </c>
      <c r="F722" t="s">
        <v>729</v>
      </c>
      <c r="G722" t="s">
        <v>763</v>
      </c>
      <c r="H722">
        <v>1</v>
      </c>
      <c r="J722" t="str">
        <v>Int</v>
      </c>
      <c r="K722" t="str">
        <v>Intel Celeron G1620</v>
      </c>
      <c r="L722" t="str">
        <v xml:space="preserve">2.7 </v>
      </c>
      <c r="M722" t="str">
        <v/>
      </c>
      <c r="N722" t="str">
        <v>55</v>
      </c>
      <c r="O722" t="str">
        <v>Intel HD Graphics</v>
      </c>
    </row>
    <row r="723" spans="1:15" x14ac:dyDescent="0.25">
      <c r="A723" t="s">
        <v>1332</v>
      </c>
      <c r="B723">
        <v>2</v>
      </c>
      <c r="C723" t="s">
        <v>503</v>
      </c>
      <c r="E723" t="s">
        <v>635</v>
      </c>
      <c r="F723" t="s">
        <v>424</v>
      </c>
      <c r="G723" t="s">
        <v>1142</v>
      </c>
      <c r="H723">
        <v>3</v>
      </c>
      <c r="J723" t="str">
        <v>AMD</v>
      </c>
      <c r="K723" t="str">
        <v>A4-4000</v>
      </c>
      <c r="L723" t="str">
        <v xml:space="preserve">3 </v>
      </c>
      <c r="M723" t="str">
        <v/>
      </c>
      <c r="N723" t="str">
        <v>65</v>
      </c>
      <c r="O723" t="str">
        <v>Radeon HD 7480D</v>
      </c>
    </row>
    <row r="724" spans="1:15" hidden="1" x14ac:dyDescent="0.25">
      <c r="A724" t="s">
        <v>1333</v>
      </c>
      <c r="B724">
        <v>2</v>
      </c>
      <c r="C724" t="s">
        <v>627</v>
      </c>
      <c r="E724" t="s">
        <v>659</v>
      </c>
      <c r="F724" t="s">
        <v>729</v>
      </c>
      <c r="G724" t="s">
        <v>763</v>
      </c>
      <c r="H724">
        <v>0</v>
      </c>
      <c r="J724" t="str">
        <v>Int</v>
      </c>
      <c r="K724" t="str">
        <v>Intel Celeron G1630</v>
      </c>
      <c r="L724" t="str">
        <v xml:space="preserve">2.8 </v>
      </c>
      <c r="M724" t="str">
        <v/>
      </c>
      <c r="N724" t="str">
        <v>55</v>
      </c>
      <c r="O724" t="str">
        <v>Intel HD Graphics</v>
      </c>
    </row>
    <row r="725" spans="1:15" hidden="1" x14ac:dyDescent="0.25">
      <c r="A725" t="s">
        <v>1334</v>
      </c>
      <c r="B725">
        <v>6</v>
      </c>
      <c r="C725" t="s">
        <v>457</v>
      </c>
      <c r="D725" t="s">
        <v>503</v>
      </c>
      <c r="E725" t="s">
        <v>738</v>
      </c>
      <c r="F725" t="s">
        <v>541</v>
      </c>
      <c r="G725" t="s">
        <v>428</v>
      </c>
      <c r="H725">
        <v>0</v>
      </c>
      <c r="J725" t="str">
        <v>Int</v>
      </c>
      <c r="K725" t="str">
        <v>Intel Xeon E5-2640</v>
      </c>
      <c r="L725" t="str">
        <v xml:space="preserve">2.5 </v>
      </c>
      <c r="M725" t="str">
        <v xml:space="preserve">3 </v>
      </c>
      <c r="N725" t="str">
        <v>95</v>
      </c>
      <c r="O725" t="str">
        <v>No</v>
      </c>
    </row>
    <row r="726" spans="1:15" hidden="1" x14ac:dyDescent="0.25">
      <c r="A726" t="s">
        <v>1335</v>
      </c>
      <c r="B726">
        <v>2</v>
      </c>
      <c r="C726" t="s">
        <v>426</v>
      </c>
      <c r="E726" t="s">
        <v>600</v>
      </c>
      <c r="F726" t="s">
        <v>611</v>
      </c>
      <c r="G726" t="s">
        <v>602</v>
      </c>
      <c r="H726">
        <v>2</v>
      </c>
      <c r="J726" t="str">
        <v>Int</v>
      </c>
      <c r="K726" t="str">
        <v>Intel Core i3-4350</v>
      </c>
      <c r="L726" t="str">
        <v xml:space="preserve">3.6 </v>
      </c>
      <c r="M726" t="str">
        <v/>
      </c>
      <c r="N726" t="str">
        <v>54</v>
      </c>
      <c r="O726" t="str">
        <v>Intel HD Graphics 4600</v>
      </c>
    </row>
    <row r="727" spans="1:15" x14ac:dyDescent="0.25">
      <c r="A727" t="s">
        <v>1336</v>
      </c>
      <c r="B727">
        <v>2</v>
      </c>
      <c r="C727" t="s">
        <v>445</v>
      </c>
      <c r="D727" t="s">
        <v>485</v>
      </c>
      <c r="E727" t="s">
        <v>635</v>
      </c>
      <c r="F727" t="s">
        <v>424</v>
      </c>
      <c r="G727" t="s">
        <v>874</v>
      </c>
      <c r="H727">
        <v>1</v>
      </c>
      <c r="J727" t="str">
        <v>AMD</v>
      </c>
      <c r="K727" t="str">
        <v>A4-6320</v>
      </c>
      <c r="L727" t="str">
        <v xml:space="preserve">3.8 </v>
      </c>
      <c r="M727" t="str">
        <v xml:space="preserve">4 </v>
      </c>
      <c r="N727" t="str">
        <v>65</v>
      </c>
      <c r="O727" t="str">
        <v>Radeon HD 8370D</v>
      </c>
    </row>
    <row r="728" spans="1:15" x14ac:dyDescent="0.25">
      <c r="A728" t="s">
        <v>1337</v>
      </c>
      <c r="B728">
        <v>6</v>
      </c>
      <c r="C728" t="s">
        <v>437</v>
      </c>
      <c r="D728" t="s">
        <v>494</v>
      </c>
      <c r="E728" t="s">
        <v>816</v>
      </c>
      <c r="F728" t="s">
        <v>541</v>
      </c>
      <c r="G728" t="s">
        <v>428</v>
      </c>
      <c r="H728">
        <v>0</v>
      </c>
      <c r="J728" t="str">
        <v>AMD</v>
      </c>
      <c r="K728" t="str">
        <v>FX-6120</v>
      </c>
      <c r="L728" t="str">
        <v xml:space="preserve">3.5 </v>
      </c>
      <c r="M728" t="str">
        <v xml:space="preserve">4.1 </v>
      </c>
      <c r="N728" t="str">
        <v>95</v>
      </c>
      <c r="O728" t="str">
        <v>No</v>
      </c>
    </row>
    <row r="729" spans="1:15" x14ac:dyDescent="0.25">
      <c r="A729" t="s">
        <v>1338</v>
      </c>
      <c r="B729">
        <v>4</v>
      </c>
      <c r="C729" t="s">
        <v>758</v>
      </c>
      <c r="E729" t="s">
        <v>940</v>
      </c>
      <c r="F729" t="s">
        <v>424</v>
      </c>
      <c r="G729" t="s">
        <v>428</v>
      </c>
      <c r="H729">
        <v>0</v>
      </c>
      <c r="J729" t="str">
        <v>AMD</v>
      </c>
      <c r="K729" t="str">
        <v>Athlon II X4 638</v>
      </c>
      <c r="L729" t="str">
        <v xml:space="preserve">2.7 </v>
      </c>
      <c r="M729" t="str">
        <v/>
      </c>
      <c r="N729" t="str">
        <v>65</v>
      </c>
      <c r="O729" t="str">
        <v>No</v>
      </c>
    </row>
    <row r="730" spans="1:15" hidden="1" x14ac:dyDescent="0.25">
      <c r="A730" t="s">
        <v>1339</v>
      </c>
      <c r="B730">
        <v>6</v>
      </c>
      <c r="C730" t="s">
        <v>609</v>
      </c>
      <c r="E730" t="s">
        <v>659</v>
      </c>
      <c r="F730" t="s">
        <v>587</v>
      </c>
      <c r="G730" t="s">
        <v>428</v>
      </c>
      <c r="H730">
        <v>0</v>
      </c>
      <c r="J730" t="str">
        <v>Int</v>
      </c>
      <c r="K730" t="str">
        <v>Intel Xeon E5-2630L V2</v>
      </c>
      <c r="L730" t="str">
        <v xml:space="preserve">2.4 </v>
      </c>
      <c r="M730" t="str">
        <v/>
      </c>
      <c r="N730" t="str">
        <v>60</v>
      </c>
      <c r="O730" t="str">
        <v>No</v>
      </c>
    </row>
    <row r="731" spans="1:15" x14ac:dyDescent="0.25">
      <c r="A731" t="s">
        <v>1340</v>
      </c>
      <c r="B731">
        <v>4</v>
      </c>
      <c r="C731" t="s">
        <v>732</v>
      </c>
      <c r="E731" t="s">
        <v>836</v>
      </c>
      <c r="F731" t="s">
        <v>837</v>
      </c>
      <c r="G731" t="s">
        <v>428</v>
      </c>
      <c r="H731">
        <v>0</v>
      </c>
      <c r="J731" t="str">
        <v>AMD</v>
      </c>
      <c r="K731" t="str">
        <v>Athlon X4 530</v>
      </c>
      <c r="L731" t="str">
        <v xml:space="preserve">2 </v>
      </c>
      <c r="M731" t="str">
        <v/>
      </c>
      <c r="N731" t="str">
        <v>25</v>
      </c>
      <c r="O731" t="str">
        <v>No</v>
      </c>
    </row>
    <row r="732" spans="1:15" x14ac:dyDescent="0.25">
      <c r="A732" t="s">
        <v>1341</v>
      </c>
      <c r="B732">
        <v>4</v>
      </c>
      <c r="C732" t="s">
        <v>700</v>
      </c>
      <c r="D732" t="s">
        <v>445</v>
      </c>
      <c r="E732" t="s">
        <v>822</v>
      </c>
      <c r="F732" t="s">
        <v>424</v>
      </c>
      <c r="G732" t="s">
        <v>711</v>
      </c>
      <c r="H732">
        <v>0</v>
      </c>
      <c r="J732" t="str">
        <v>AMD</v>
      </c>
      <c r="K732" t="str">
        <v>Pro A8-7600B</v>
      </c>
      <c r="L732" t="str">
        <v xml:space="preserve">3.1 </v>
      </c>
      <c r="M732" t="str">
        <v xml:space="preserve">3.8 </v>
      </c>
      <c r="N732" t="str">
        <v>65</v>
      </c>
      <c r="O732" t="str">
        <v>Radeon R7 (on-die)</v>
      </c>
    </row>
    <row r="733" spans="1:15" x14ac:dyDescent="0.25">
      <c r="A733" t="s">
        <v>1342</v>
      </c>
      <c r="B733">
        <v>4</v>
      </c>
      <c r="C733" t="s">
        <v>437</v>
      </c>
      <c r="D733" t="s">
        <v>422</v>
      </c>
      <c r="E733" t="s">
        <v>822</v>
      </c>
      <c r="F733" t="s">
        <v>424</v>
      </c>
      <c r="G733" t="s">
        <v>711</v>
      </c>
      <c r="H733">
        <v>0</v>
      </c>
      <c r="J733" t="str">
        <v>AMD</v>
      </c>
      <c r="K733" t="str">
        <v>Pro A10-7800B</v>
      </c>
      <c r="L733" t="str">
        <v xml:space="preserve">3.5 </v>
      </c>
      <c r="M733" t="str">
        <v xml:space="preserve">3.9 </v>
      </c>
      <c r="N733" t="str">
        <v>65</v>
      </c>
      <c r="O733" t="str">
        <v>Radeon R7 (on-die)</v>
      </c>
    </row>
    <row r="734" spans="1:15" x14ac:dyDescent="0.25">
      <c r="A734" t="s">
        <v>1343</v>
      </c>
      <c r="B734">
        <v>4</v>
      </c>
      <c r="C734" t="s">
        <v>442</v>
      </c>
      <c r="D734" t="s">
        <v>485</v>
      </c>
      <c r="E734" t="s">
        <v>822</v>
      </c>
      <c r="F734" t="s">
        <v>541</v>
      </c>
      <c r="G734" t="s">
        <v>711</v>
      </c>
      <c r="H734">
        <v>0</v>
      </c>
      <c r="J734" t="str">
        <v>AMD</v>
      </c>
      <c r="K734" t="str">
        <v>Pro A10-7850B</v>
      </c>
      <c r="L734" t="str">
        <v xml:space="preserve">3.7 </v>
      </c>
      <c r="M734" t="str">
        <v xml:space="preserve">4 </v>
      </c>
      <c r="N734" t="str">
        <v>95</v>
      </c>
      <c r="O734" t="str">
        <v>Radeon R7 (on-die)</v>
      </c>
    </row>
    <row r="735" spans="1:15" x14ac:dyDescent="0.25">
      <c r="A735" t="s">
        <v>1344</v>
      </c>
      <c r="B735">
        <v>2</v>
      </c>
      <c r="C735" t="s">
        <v>469</v>
      </c>
      <c r="D735" t="s">
        <v>426</v>
      </c>
      <c r="E735" t="s">
        <v>635</v>
      </c>
      <c r="F735" t="s">
        <v>424</v>
      </c>
      <c r="G735" t="s">
        <v>428</v>
      </c>
      <c r="H735">
        <v>0</v>
      </c>
      <c r="J735" t="str">
        <v>AMD</v>
      </c>
      <c r="K735" t="str">
        <v>Sempron X2 250</v>
      </c>
      <c r="L735" t="str">
        <v xml:space="preserve">3.2 </v>
      </c>
      <c r="M735" t="str">
        <v xml:space="preserve">3.6 </v>
      </c>
      <c r="N735" t="str">
        <v>65</v>
      </c>
      <c r="O735" t="str">
        <v>No</v>
      </c>
    </row>
    <row r="736" spans="1:15" hidden="1" x14ac:dyDescent="0.25">
      <c r="A736" t="s">
        <v>1345</v>
      </c>
      <c r="B736">
        <v>2</v>
      </c>
      <c r="C736" t="s">
        <v>627</v>
      </c>
      <c r="E736" t="s">
        <v>600</v>
      </c>
      <c r="F736" t="s">
        <v>623</v>
      </c>
      <c r="G736" t="s">
        <v>763</v>
      </c>
      <c r="H736">
        <v>0</v>
      </c>
      <c r="J736" t="str">
        <v>Int</v>
      </c>
      <c r="K736" t="str">
        <v>Intel Pentium G3250T</v>
      </c>
      <c r="L736" t="str">
        <v xml:space="preserve">2.8 </v>
      </c>
      <c r="M736" t="str">
        <v/>
      </c>
      <c r="N736" t="str">
        <v>35</v>
      </c>
      <c r="O736" t="str">
        <v>Intel HD Graphics</v>
      </c>
    </row>
    <row r="737" spans="1:15" hidden="1" x14ac:dyDescent="0.25">
      <c r="A737" t="s">
        <v>1346</v>
      </c>
      <c r="B737">
        <v>8</v>
      </c>
      <c r="C737" t="s">
        <v>609</v>
      </c>
      <c r="E737" t="s">
        <v>621</v>
      </c>
      <c r="F737" t="s">
        <v>811</v>
      </c>
      <c r="G737" t="s">
        <v>428</v>
      </c>
      <c r="H737">
        <v>0</v>
      </c>
      <c r="J737" t="str">
        <v>Int</v>
      </c>
      <c r="K737" t="str">
        <v>Intel Xeon E5-2622 V3</v>
      </c>
      <c r="L737" t="str">
        <v xml:space="preserve">2.4 </v>
      </c>
      <c r="M737" t="str">
        <v/>
      </c>
      <c r="N737" t="str">
        <v>85</v>
      </c>
      <c r="O737" t="str">
        <v>No</v>
      </c>
    </row>
    <row r="738" spans="1:15" hidden="1" x14ac:dyDescent="0.25">
      <c r="A738" t="s">
        <v>1347</v>
      </c>
      <c r="B738">
        <v>4</v>
      </c>
      <c r="C738" t="s">
        <v>442</v>
      </c>
      <c r="D738" t="s">
        <v>485</v>
      </c>
      <c r="E738" t="s">
        <v>576</v>
      </c>
      <c r="F738" t="s">
        <v>852</v>
      </c>
      <c r="G738" t="s">
        <v>428</v>
      </c>
      <c r="H738">
        <v>0</v>
      </c>
      <c r="J738" t="str">
        <v>Int</v>
      </c>
      <c r="K738" t="str">
        <v>Intel Xeon E3-1280 V5</v>
      </c>
      <c r="L738" t="str">
        <v xml:space="preserve">3.7 </v>
      </c>
      <c r="M738" t="str">
        <v xml:space="preserve">4 </v>
      </c>
      <c r="N738" t="str">
        <v>80</v>
      </c>
      <c r="O738" t="str">
        <v>No</v>
      </c>
    </row>
    <row r="739" spans="1:15" hidden="1" x14ac:dyDescent="0.25">
      <c r="A739" t="s">
        <v>1348</v>
      </c>
      <c r="B739">
        <v>12</v>
      </c>
      <c r="C739" t="s">
        <v>632</v>
      </c>
      <c r="D739" t="s">
        <v>473</v>
      </c>
      <c r="E739" t="s">
        <v>621</v>
      </c>
      <c r="F739" t="s">
        <v>435</v>
      </c>
      <c r="G739" t="s">
        <v>428</v>
      </c>
      <c r="H739">
        <v>1</v>
      </c>
      <c r="J739" t="str">
        <v>Int</v>
      </c>
      <c r="K739" t="str">
        <v>Intel Xeon E5-2658 V3</v>
      </c>
      <c r="L739" t="str">
        <v xml:space="preserve">2.2 </v>
      </c>
      <c r="M739" t="str">
        <v xml:space="preserve">2.9 </v>
      </c>
      <c r="N739" t="str">
        <v>105</v>
      </c>
      <c r="O739" t="str">
        <v>No</v>
      </c>
    </row>
    <row r="740" spans="1:15" hidden="1" x14ac:dyDescent="0.25">
      <c r="A740" t="s">
        <v>1349</v>
      </c>
      <c r="B740">
        <v>6</v>
      </c>
      <c r="C740" t="s">
        <v>426</v>
      </c>
      <c r="D740" t="s">
        <v>445</v>
      </c>
      <c r="E740" t="s">
        <v>614</v>
      </c>
      <c r="F740" t="s">
        <v>685</v>
      </c>
      <c r="G740" t="s">
        <v>428</v>
      </c>
      <c r="H740">
        <v>0</v>
      </c>
      <c r="J740" t="str">
        <v>Int</v>
      </c>
      <c r="K740" t="str">
        <v>Intel Core i7-6850K</v>
      </c>
      <c r="L740" t="str">
        <v xml:space="preserve">3.6 </v>
      </c>
      <c r="M740" t="str">
        <v xml:space="preserve">3.8 </v>
      </c>
      <c r="N740" t="str">
        <v>140</v>
      </c>
      <c r="O740" t="str">
        <v>No</v>
      </c>
    </row>
    <row r="741" spans="1:15" x14ac:dyDescent="0.25">
      <c r="A741" t="s">
        <v>1350</v>
      </c>
      <c r="B741">
        <v>4</v>
      </c>
      <c r="C741" t="s">
        <v>422</v>
      </c>
      <c r="D741" t="s">
        <v>494</v>
      </c>
      <c r="E741" t="s">
        <v>822</v>
      </c>
      <c r="F741" t="s">
        <v>541</v>
      </c>
      <c r="G741" t="s">
        <v>428</v>
      </c>
      <c r="H741">
        <v>1</v>
      </c>
      <c r="J741" t="str">
        <v>AMD</v>
      </c>
      <c r="K741" t="str">
        <v>Athlon X4 870K</v>
      </c>
      <c r="L741" t="str">
        <v xml:space="preserve">3.9 </v>
      </c>
      <c r="M741" t="str">
        <v xml:space="preserve">4.1 </v>
      </c>
      <c r="N741" t="str">
        <v>95</v>
      </c>
      <c r="O741" t="str">
        <v>No</v>
      </c>
    </row>
    <row r="742" spans="1:15" hidden="1" x14ac:dyDescent="0.25">
      <c r="A742" t="s">
        <v>1351</v>
      </c>
      <c r="B742">
        <v>2</v>
      </c>
      <c r="C742" t="s">
        <v>503</v>
      </c>
      <c r="E742" t="s">
        <v>560</v>
      </c>
      <c r="F742" t="s">
        <v>640</v>
      </c>
      <c r="G742" t="s">
        <v>641</v>
      </c>
      <c r="H742">
        <v>0</v>
      </c>
      <c r="J742" t="str">
        <v>Int</v>
      </c>
      <c r="K742" t="str">
        <v>Intel Celeron G3950</v>
      </c>
      <c r="L742" t="str">
        <v xml:space="preserve">3 </v>
      </c>
      <c r="M742" t="str">
        <v/>
      </c>
      <c r="N742" t="str">
        <v>51</v>
      </c>
      <c r="O742" t="str">
        <v>Intel HD Graphics 610</v>
      </c>
    </row>
    <row r="743" spans="1:15" hidden="1" x14ac:dyDescent="0.25">
      <c r="A743" t="s">
        <v>1352</v>
      </c>
      <c r="B743">
        <v>4</v>
      </c>
      <c r="C743" t="s">
        <v>627</v>
      </c>
      <c r="D743" t="s">
        <v>442</v>
      </c>
      <c r="E743" t="s">
        <v>560</v>
      </c>
      <c r="F743" t="s">
        <v>623</v>
      </c>
      <c r="G743" t="s">
        <v>562</v>
      </c>
      <c r="H743">
        <v>0</v>
      </c>
      <c r="J743" t="str">
        <v>Int</v>
      </c>
      <c r="K743" t="str">
        <v>Intel Core i5-7600T</v>
      </c>
      <c r="L743" t="str">
        <v xml:space="preserve">2.8 </v>
      </c>
      <c r="M743" t="str">
        <v xml:space="preserve">3.7 </v>
      </c>
      <c r="N743" t="str">
        <v>35</v>
      </c>
      <c r="O743" t="str">
        <v>Intel HD Graphics 630</v>
      </c>
    </row>
    <row r="744" spans="1:15" hidden="1" x14ac:dyDescent="0.25">
      <c r="A744" t="s">
        <v>1353</v>
      </c>
      <c r="B744">
        <v>6</v>
      </c>
      <c r="C744" t="s">
        <v>457</v>
      </c>
      <c r="D744" t="s">
        <v>503</v>
      </c>
      <c r="E744" t="s">
        <v>659</v>
      </c>
      <c r="F744" t="s">
        <v>852</v>
      </c>
      <c r="G744" t="s">
        <v>428</v>
      </c>
      <c r="H744">
        <v>1</v>
      </c>
      <c r="J744" t="str">
        <v>Int</v>
      </c>
      <c r="K744" t="str">
        <v>Intel Xeon E5-2430V2</v>
      </c>
      <c r="L744" t="str">
        <v xml:space="preserve">2.5 </v>
      </c>
      <c r="M744" t="str">
        <v xml:space="preserve">3 </v>
      </c>
      <c r="N744" t="str">
        <v>80</v>
      </c>
      <c r="O744" t="str">
        <v>No</v>
      </c>
    </row>
    <row r="745" spans="1:15" hidden="1" x14ac:dyDescent="0.25">
      <c r="A745" t="s">
        <v>1354</v>
      </c>
      <c r="B745">
        <v>4</v>
      </c>
      <c r="C745" t="s">
        <v>445</v>
      </c>
      <c r="D745" t="s">
        <v>418</v>
      </c>
      <c r="E745" t="s">
        <v>560</v>
      </c>
      <c r="F745" t="s">
        <v>762</v>
      </c>
      <c r="G745" t="s">
        <v>893</v>
      </c>
      <c r="H745">
        <v>0</v>
      </c>
      <c r="J745" t="str">
        <v>Int</v>
      </c>
      <c r="K745" t="str">
        <v>Intel Xeon E3-1275 V6</v>
      </c>
      <c r="L745" t="str">
        <v xml:space="preserve">3.8 </v>
      </c>
      <c r="M745" t="str">
        <v xml:space="preserve">4.2 </v>
      </c>
      <c r="N745" t="str">
        <v>73</v>
      </c>
      <c r="O745" t="str">
        <v>Intel HD Graphics P630</v>
      </c>
    </row>
    <row r="746" spans="1:15" x14ac:dyDescent="0.25">
      <c r="A746" t="s">
        <v>1355</v>
      </c>
      <c r="B746">
        <v>4</v>
      </c>
      <c r="C746" t="s">
        <v>469</v>
      </c>
      <c r="D746" t="s">
        <v>426</v>
      </c>
      <c r="E746" t="s">
        <v>710</v>
      </c>
      <c r="F746" t="s">
        <v>424</v>
      </c>
      <c r="G746" t="s">
        <v>428</v>
      </c>
      <c r="H746">
        <v>0</v>
      </c>
      <c r="J746" t="str">
        <v>AMD</v>
      </c>
      <c r="K746" t="str">
        <v>Athlon X4 940</v>
      </c>
      <c r="L746" t="str">
        <v xml:space="preserve">3.2 </v>
      </c>
      <c r="M746" t="str">
        <v xml:space="preserve">3.6 </v>
      </c>
      <c r="N746" t="str">
        <v>65</v>
      </c>
      <c r="O746" t="str">
        <v>No</v>
      </c>
    </row>
    <row r="747" spans="1:15" hidden="1" x14ac:dyDescent="0.25">
      <c r="A747" t="s">
        <v>1356</v>
      </c>
      <c r="B747">
        <v>4</v>
      </c>
      <c r="C747" t="s">
        <v>1357</v>
      </c>
      <c r="E747" t="s">
        <v>750</v>
      </c>
      <c r="F747" t="s">
        <v>1358</v>
      </c>
      <c r="G747" t="s">
        <v>428</v>
      </c>
      <c r="H747">
        <v>0</v>
      </c>
      <c r="J747" t="str">
        <v>Int</v>
      </c>
      <c r="K747" t="str">
        <v>Intel Core i7-870S</v>
      </c>
      <c r="L747" t="str">
        <v xml:space="preserve">2.667 </v>
      </c>
      <c r="M747" t="str">
        <v/>
      </c>
      <c r="N747" t="str">
        <v>82</v>
      </c>
      <c r="O747" t="str">
        <v>No</v>
      </c>
    </row>
    <row r="748" spans="1:15" hidden="1" x14ac:dyDescent="0.25">
      <c r="A748" t="s">
        <v>1359</v>
      </c>
      <c r="B748">
        <v>2</v>
      </c>
      <c r="C748" t="s">
        <v>796</v>
      </c>
      <c r="E748" t="s">
        <v>553</v>
      </c>
      <c r="F748" t="s">
        <v>623</v>
      </c>
      <c r="G748" t="s">
        <v>714</v>
      </c>
      <c r="H748">
        <v>0</v>
      </c>
      <c r="J748" t="str">
        <v>Int</v>
      </c>
      <c r="K748" t="str">
        <v>Intel Celeron G4900T</v>
      </c>
      <c r="L748" t="str">
        <v xml:space="preserve">1.8 </v>
      </c>
      <c r="M748" t="str">
        <v/>
      </c>
      <c r="N748" t="str">
        <v>35</v>
      </c>
      <c r="O748" t="str">
        <v>Intel UHD Graphics 610</v>
      </c>
    </row>
    <row r="749" spans="1:15" hidden="1" x14ac:dyDescent="0.25">
      <c r="A749" t="s">
        <v>1360</v>
      </c>
      <c r="B749">
        <v>2</v>
      </c>
      <c r="C749" t="s">
        <v>469</v>
      </c>
      <c r="E749" t="s">
        <v>553</v>
      </c>
      <c r="F749" t="s">
        <v>623</v>
      </c>
      <c r="G749" t="s">
        <v>542</v>
      </c>
      <c r="H749">
        <v>0</v>
      </c>
      <c r="J749" t="str">
        <v>Int</v>
      </c>
      <c r="K749" t="str">
        <v>Intel Pentium Gold G5500T</v>
      </c>
      <c r="L749" t="str">
        <v xml:space="preserve">3.2 </v>
      </c>
      <c r="M749" t="str">
        <v/>
      </c>
      <c r="N749" t="str">
        <v>35</v>
      </c>
      <c r="O749" t="str">
        <v>Intel UHD Graphics 630</v>
      </c>
    </row>
    <row r="750" spans="1:15" hidden="1" x14ac:dyDescent="0.25">
      <c r="A750" t="s">
        <v>1361</v>
      </c>
      <c r="B750">
        <v>4</v>
      </c>
      <c r="C750" t="s">
        <v>445</v>
      </c>
      <c r="D750" t="s">
        <v>463</v>
      </c>
      <c r="E750" t="s">
        <v>540</v>
      </c>
      <c r="F750" t="s">
        <v>1068</v>
      </c>
      <c r="G750" t="s">
        <v>893</v>
      </c>
      <c r="H750">
        <v>0</v>
      </c>
      <c r="J750" t="str">
        <v>Int</v>
      </c>
      <c r="K750" t="str">
        <v>Intel Xeon E-2244G</v>
      </c>
      <c r="L750" t="str">
        <v xml:space="preserve">3.8 </v>
      </c>
      <c r="M750" t="str">
        <v xml:space="preserve">4.8 </v>
      </c>
      <c r="N750" t="str">
        <v>71</v>
      </c>
      <c r="O750" t="str">
        <v>Intel HD Graphics P630</v>
      </c>
    </row>
    <row r="751" spans="1:15" hidden="1" x14ac:dyDescent="0.25">
      <c r="A751" t="s">
        <v>1362</v>
      </c>
      <c r="B751">
        <v>4</v>
      </c>
      <c r="C751" t="s">
        <v>485</v>
      </c>
      <c r="D751" t="s">
        <v>481</v>
      </c>
      <c r="E751" t="s">
        <v>540</v>
      </c>
      <c r="F751" t="s">
        <v>1363</v>
      </c>
      <c r="G751" t="s">
        <v>893</v>
      </c>
      <c r="H751">
        <v>0</v>
      </c>
      <c r="J751" t="str">
        <v>Int</v>
      </c>
      <c r="K751" t="str">
        <v>Intel Xeon E-2274G</v>
      </c>
      <c r="L751" t="str">
        <v xml:space="preserve">4 </v>
      </c>
      <c r="M751" t="str">
        <v xml:space="preserve">4.9 </v>
      </c>
      <c r="N751" t="str">
        <v>83</v>
      </c>
      <c r="O751" t="str">
        <v>Intel HD Graphics P630</v>
      </c>
    </row>
    <row r="752" spans="1:15" hidden="1" x14ac:dyDescent="0.25">
      <c r="A752" t="s">
        <v>1364</v>
      </c>
      <c r="B752">
        <v>2</v>
      </c>
      <c r="C752" t="s">
        <v>437</v>
      </c>
      <c r="E752" t="s">
        <v>534</v>
      </c>
      <c r="F752" t="s">
        <v>508</v>
      </c>
      <c r="G752" t="s">
        <v>714</v>
      </c>
      <c r="H752">
        <v>0</v>
      </c>
      <c r="J752" t="str">
        <v>Int</v>
      </c>
      <c r="K752" t="str">
        <v>Intel Celeron G5920</v>
      </c>
      <c r="L752" t="str">
        <v xml:space="preserve">3.5 </v>
      </c>
      <c r="M752" t="str">
        <v/>
      </c>
      <c r="N752" t="str">
        <v>58</v>
      </c>
      <c r="O752" t="str">
        <v>Intel UHD Graphics 610</v>
      </c>
    </row>
    <row r="753" spans="1:15" hidden="1" x14ac:dyDescent="0.25">
      <c r="A753" t="s">
        <v>1365</v>
      </c>
      <c r="B753">
        <v>2</v>
      </c>
      <c r="C753" t="s">
        <v>473</v>
      </c>
      <c r="E753" t="s">
        <v>659</v>
      </c>
      <c r="F753" t="s">
        <v>623</v>
      </c>
      <c r="G753" t="s">
        <v>703</v>
      </c>
      <c r="H753">
        <v>0</v>
      </c>
      <c r="J753" t="str">
        <v>Int</v>
      </c>
      <c r="K753" t="str">
        <v>Intel Core i3-3240T</v>
      </c>
      <c r="L753" t="str">
        <v xml:space="preserve">2.9 </v>
      </c>
      <c r="M753" t="str">
        <v/>
      </c>
      <c r="N753" t="str">
        <v>35</v>
      </c>
      <c r="O753" t="str">
        <v>Intel HD Graphics 2500</v>
      </c>
    </row>
    <row r="754" spans="1:15" hidden="1" x14ac:dyDescent="0.25">
      <c r="A754" t="s">
        <v>1366</v>
      </c>
      <c r="B754">
        <v>2</v>
      </c>
      <c r="C754" t="s">
        <v>494</v>
      </c>
      <c r="E754" t="s">
        <v>534</v>
      </c>
      <c r="F754" t="s">
        <v>508</v>
      </c>
      <c r="G754" t="s">
        <v>542</v>
      </c>
      <c r="H754">
        <v>0</v>
      </c>
      <c r="J754" t="str">
        <v>Int</v>
      </c>
      <c r="K754" t="str">
        <v>Intel Pentium Gold G6500</v>
      </c>
      <c r="L754" t="str">
        <v xml:space="preserve">4.1 </v>
      </c>
      <c r="M754" t="str">
        <v/>
      </c>
      <c r="N754" t="str">
        <v>58</v>
      </c>
      <c r="O754" t="str">
        <v>Intel UHD Graphics 630</v>
      </c>
    </row>
    <row r="755" spans="1:15" x14ac:dyDescent="0.25">
      <c r="A755" t="s">
        <v>1367</v>
      </c>
      <c r="B755">
        <v>4</v>
      </c>
      <c r="C755" t="s">
        <v>426</v>
      </c>
      <c r="D755" t="s">
        <v>422</v>
      </c>
      <c r="E755" t="s">
        <v>822</v>
      </c>
      <c r="F755" t="s">
        <v>541</v>
      </c>
      <c r="G755" t="s">
        <v>711</v>
      </c>
      <c r="H755">
        <v>0</v>
      </c>
      <c r="J755" t="str">
        <v>AMD</v>
      </c>
      <c r="K755" t="str">
        <v>A8-7670K</v>
      </c>
      <c r="L755" t="str">
        <v xml:space="preserve">3.6 </v>
      </c>
      <c r="M755" t="str">
        <v xml:space="preserve">3.9 </v>
      </c>
      <c r="N755" t="str">
        <v>95</v>
      </c>
      <c r="O755" t="str">
        <v>Radeon R7 (on-die)</v>
      </c>
    </row>
    <row r="756" spans="1:15" x14ac:dyDescent="0.25">
      <c r="A756" t="s">
        <v>1368</v>
      </c>
      <c r="B756">
        <v>2</v>
      </c>
      <c r="C756" t="s">
        <v>469</v>
      </c>
      <c r="E756" t="s">
        <v>735</v>
      </c>
      <c r="F756" t="s">
        <v>424</v>
      </c>
      <c r="G756" t="s">
        <v>428</v>
      </c>
      <c r="H756">
        <v>0</v>
      </c>
      <c r="J756" t="str">
        <v>AMD</v>
      </c>
      <c r="K756" t="str">
        <v>Athlon II X2 260</v>
      </c>
      <c r="L756" t="str">
        <v xml:space="preserve">3.2 </v>
      </c>
      <c r="M756" t="str">
        <v/>
      </c>
      <c r="N756" t="str">
        <v>65</v>
      </c>
      <c r="O756" t="str">
        <v>No</v>
      </c>
    </row>
    <row r="757" spans="1:15" x14ac:dyDescent="0.25">
      <c r="A757" t="s">
        <v>1369</v>
      </c>
      <c r="B757">
        <v>3</v>
      </c>
      <c r="C757" t="s">
        <v>473</v>
      </c>
      <c r="E757" t="s">
        <v>735</v>
      </c>
      <c r="F757" t="s">
        <v>541</v>
      </c>
      <c r="G757" t="s">
        <v>428</v>
      </c>
      <c r="H757">
        <v>0</v>
      </c>
      <c r="J757" t="str">
        <v>AMD</v>
      </c>
      <c r="K757" t="str">
        <v>Athlon II X3 435</v>
      </c>
      <c r="L757" t="str">
        <v xml:space="preserve">2.9 </v>
      </c>
      <c r="M757" t="str">
        <v/>
      </c>
      <c r="N757" t="str">
        <v>95</v>
      </c>
      <c r="O757" t="str">
        <v>No</v>
      </c>
    </row>
    <row r="758" spans="1:15" hidden="1" x14ac:dyDescent="0.25">
      <c r="A758" t="s">
        <v>1370</v>
      </c>
      <c r="B758">
        <v>1</v>
      </c>
      <c r="C758" t="s">
        <v>632</v>
      </c>
      <c r="E758" t="s">
        <v>719</v>
      </c>
      <c r="F758" t="s">
        <v>623</v>
      </c>
      <c r="G758" t="s">
        <v>428</v>
      </c>
      <c r="H758">
        <v>0</v>
      </c>
      <c r="J758" t="str">
        <v>Int</v>
      </c>
      <c r="K758" t="str">
        <v>Intel Celeron 450</v>
      </c>
      <c r="L758" t="str">
        <v xml:space="preserve">2.2 </v>
      </c>
      <c r="M758" t="str">
        <v/>
      </c>
      <c r="N758" t="str">
        <v>35</v>
      </c>
      <c r="O758" t="str">
        <v>No</v>
      </c>
    </row>
    <row r="759" spans="1:15" x14ac:dyDescent="0.25">
      <c r="A759" t="s">
        <v>1371</v>
      </c>
      <c r="B759">
        <v>2</v>
      </c>
      <c r="C759" t="s">
        <v>503</v>
      </c>
      <c r="E759" t="s">
        <v>735</v>
      </c>
      <c r="F759" t="s">
        <v>852</v>
      </c>
      <c r="G759" t="s">
        <v>428</v>
      </c>
      <c r="H759">
        <v>0</v>
      </c>
      <c r="J759" t="str">
        <v>AMD</v>
      </c>
      <c r="K759" t="str">
        <v>Phenom II X2 545</v>
      </c>
      <c r="L759" t="str">
        <v xml:space="preserve">3 </v>
      </c>
      <c r="M759" t="str">
        <v/>
      </c>
      <c r="N759" t="str">
        <v>80</v>
      </c>
      <c r="O759" t="str">
        <v>No</v>
      </c>
    </row>
    <row r="760" spans="1:15" x14ac:dyDescent="0.25">
      <c r="A760" t="s">
        <v>1372</v>
      </c>
      <c r="B760">
        <v>4</v>
      </c>
      <c r="C760" t="s">
        <v>581</v>
      </c>
      <c r="E760" t="s">
        <v>735</v>
      </c>
      <c r="F760" t="s">
        <v>541</v>
      </c>
      <c r="G760" t="s">
        <v>428</v>
      </c>
      <c r="H760">
        <v>1</v>
      </c>
      <c r="J760" t="str">
        <v>AMD</v>
      </c>
      <c r="K760" t="str">
        <v>Phenom II X4 810</v>
      </c>
      <c r="L760" t="str">
        <v xml:space="preserve">2.6 </v>
      </c>
      <c r="M760" t="str">
        <v/>
      </c>
      <c r="N760" t="str">
        <v>95</v>
      </c>
      <c r="O760" t="str">
        <v>No</v>
      </c>
    </row>
    <row r="761" spans="1:15" x14ac:dyDescent="0.25">
      <c r="A761" t="s">
        <v>1373</v>
      </c>
      <c r="B761">
        <v>4</v>
      </c>
      <c r="C761" t="s">
        <v>581</v>
      </c>
      <c r="E761" t="s">
        <v>735</v>
      </c>
      <c r="F761" t="s">
        <v>541</v>
      </c>
      <c r="G761" t="s">
        <v>428</v>
      </c>
      <c r="H761">
        <v>2</v>
      </c>
      <c r="J761" t="str">
        <v>AMD</v>
      </c>
      <c r="K761" t="str">
        <v>Phenom II X4 910</v>
      </c>
      <c r="L761" t="str">
        <v xml:space="preserve">2.6 </v>
      </c>
      <c r="M761" t="str">
        <v/>
      </c>
      <c r="N761" t="str">
        <v>95</v>
      </c>
      <c r="O761" t="str">
        <v>No</v>
      </c>
    </row>
    <row r="762" spans="1:15" x14ac:dyDescent="0.25">
      <c r="A762" t="s">
        <v>1374</v>
      </c>
      <c r="B762">
        <v>4</v>
      </c>
      <c r="C762" t="s">
        <v>627</v>
      </c>
      <c r="E762" t="s">
        <v>735</v>
      </c>
      <c r="F762" t="s">
        <v>541</v>
      </c>
      <c r="G762" t="s">
        <v>428</v>
      </c>
      <c r="H762">
        <v>0</v>
      </c>
      <c r="J762" t="str">
        <v>AMD</v>
      </c>
      <c r="K762" t="str">
        <v>Phenom II X4 925</v>
      </c>
      <c r="L762" t="str">
        <v xml:space="preserve">2.8 </v>
      </c>
      <c r="M762" t="str">
        <v/>
      </c>
      <c r="N762" t="str">
        <v>95</v>
      </c>
      <c r="O762" t="str">
        <v>No</v>
      </c>
    </row>
    <row r="763" spans="1:15" x14ac:dyDescent="0.25">
      <c r="A763" t="s">
        <v>1375</v>
      </c>
      <c r="B763">
        <v>2</v>
      </c>
      <c r="C763" t="s">
        <v>758</v>
      </c>
      <c r="E763" t="s">
        <v>735</v>
      </c>
      <c r="F763" t="s">
        <v>985</v>
      </c>
      <c r="G763" t="s">
        <v>428</v>
      </c>
      <c r="H763">
        <v>1</v>
      </c>
      <c r="J763" t="str">
        <v>AMD</v>
      </c>
      <c r="K763" t="str">
        <v>Athlon II X2 235e</v>
      </c>
      <c r="L763" t="str">
        <v xml:space="preserve">2.7 </v>
      </c>
      <c r="M763" t="str">
        <v/>
      </c>
      <c r="N763" t="str">
        <v>45</v>
      </c>
      <c r="O763" t="str">
        <v>No</v>
      </c>
    </row>
    <row r="764" spans="1:15" x14ac:dyDescent="0.25">
      <c r="A764" t="s">
        <v>1376</v>
      </c>
      <c r="B764">
        <v>4</v>
      </c>
      <c r="C764" t="s">
        <v>632</v>
      </c>
      <c r="E764" t="s">
        <v>735</v>
      </c>
      <c r="F764" t="s">
        <v>985</v>
      </c>
      <c r="G764" t="s">
        <v>428</v>
      </c>
      <c r="H764">
        <v>0</v>
      </c>
      <c r="J764" t="str">
        <v>AMD</v>
      </c>
      <c r="K764" t="str">
        <v>Athlon II X4 600e</v>
      </c>
      <c r="L764" t="str">
        <v xml:space="preserve">2.2 </v>
      </c>
      <c r="M764" t="str">
        <v/>
      </c>
      <c r="N764" t="str">
        <v>45</v>
      </c>
      <c r="O764" t="str">
        <v>No</v>
      </c>
    </row>
    <row r="765" spans="1:15" x14ac:dyDescent="0.25">
      <c r="A765" t="s">
        <v>1377</v>
      </c>
      <c r="B765">
        <v>4</v>
      </c>
      <c r="C765" t="s">
        <v>451</v>
      </c>
      <c r="E765" t="s">
        <v>735</v>
      </c>
      <c r="F765" t="s">
        <v>685</v>
      </c>
      <c r="G765" t="s">
        <v>428</v>
      </c>
      <c r="H765">
        <v>0</v>
      </c>
      <c r="J765" t="str">
        <v>AMD</v>
      </c>
      <c r="K765" t="str">
        <v>Phenom II X4 965 Black (140W)</v>
      </c>
      <c r="L765" t="str">
        <v xml:space="preserve">3.4 </v>
      </c>
      <c r="M765" t="str">
        <v/>
      </c>
      <c r="N765" t="str">
        <v>140</v>
      </c>
      <c r="O765" t="str">
        <v>No</v>
      </c>
    </row>
    <row r="766" spans="1:15" hidden="1" x14ac:dyDescent="0.25">
      <c r="A766" t="s">
        <v>1378</v>
      </c>
      <c r="B766">
        <v>2</v>
      </c>
      <c r="C766" t="s">
        <v>732</v>
      </c>
      <c r="E766" t="s">
        <v>719</v>
      </c>
      <c r="F766" t="s">
        <v>424</v>
      </c>
      <c r="G766" t="s">
        <v>428</v>
      </c>
      <c r="H766">
        <v>0</v>
      </c>
      <c r="J766" t="str">
        <v>Int</v>
      </c>
      <c r="K766" t="str">
        <v>Intel Pentium E2180</v>
      </c>
      <c r="L766" t="str">
        <v xml:space="preserve">2 </v>
      </c>
      <c r="M766" t="str">
        <v/>
      </c>
      <c r="N766" t="str">
        <v>65</v>
      </c>
      <c r="O766" t="str">
        <v>No</v>
      </c>
    </row>
    <row r="767" spans="1:15" hidden="1" x14ac:dyDescent="0.25">
      <c r="A767" t="s">
        <v>1379</v>
      </c>
      <c r="B767">
        <v>2</v>
      </c>
      <c r="C767" t="s">
        <v>632</v>
      </c>
      <c r="E767" t="s">
        <v>719</v>
      </c>
      <c r="F767" t="s">
        <v>424</v>
      </c>
      <c r="G767" t="s">
        <v>428</v>
      </c>
      <c r="H767">
        <v>0</v>
      </c>
      <c r="J767" t="str">
        <v>Int</v>
      </c>
      <c r="K767" t="str">
        <v>Intel Pentium E2200</v>
      </c>
      <c r="L767" t="str">
        <v xml:space="preserve">2.2 </v>
      </c>
      <c r="M767" t="str">
        <v/>
      </c>
      <c r="N767" t="str">
        <v>65</v>
      </c>
      <c r="O767" t="str">
        <v>No</v>
      </c>
    </row>
    <row r="768" spans="1:15" hidden="1" x14ac:dyDescent="0.25">
      <c r="A768" t="s">
        <v>1380</v>
      </c>
      <c r="B768">
        <v>2</v>
      </c>
      <c r="C768" t="s">
        <v>632</v>
      </c>
      <c r="E768" t="s">
        <v>719</v>
      </c>
      <c r="F768" t="s">
        <v>424</v>
      </c>
      <c r="G768" t="s">
        <v>428</v>
      </c>
      <c r="H768">
        <v>0</v>
      </c>
      <c r="J768" t="str">
        <v>Int</v>
      </c>
      <c r="K768" t="str">
        <v>Intel Core 2 Duo E4500</v>
      </c>
      <c r="L768" t="str">
        <v xml:space="preserve">2.2 </v>
      </c>
      <c r="M768" t="str">
        <v/>
      </c>
      <c r="N768" t="str">
        <v>65</v>
      </c>
      <c r="O768" t="str">
        <v>No</v>
      </c>
    </row>
    <row r="769" spans="1:15" hidden="1" x14ac:dyDescent="0.25">
      <c r="A769" t="s">
        <v>1381</v>
      </c>
      <c r="B769">
        <v>2</v>
      </c>
      <c r="C769" t="s">
        <v>627</v>
      </c>
      <c r="E769" t="s">
        <v>551</v>
      </c>
      <c r="F769" t="s">
        <v>424</v>
      </c>
      <c r="G769" t="s">
        <v>428</v>
      </c>
      <c r="H769">
        <v>0</v>
      </c>
      <c r="J769" t="str">
        <v>Int</v>
      </c>
      <c r="K769" t="str">
        <v>Intel Pentium E5500</v>
      </c>
      <c r="L769" t="str">
        <v xml:space="preserve">2.8 </v>
      </c>
      <c r="M769" t="str">
        <v/>
      </c>
      <c r="N769" t="str">
        <v>65</v>
      </c>
      <c r="O769" t="str">
        <v>No</v>
      </c>
    </row>
    <row r="770" spans="1:15" hidden="1" x14ac:dyDescent="0.25">
      <c r="A770" t="s">
        <v>1382</v>
      </c>
      <c r="B770">
        <v>2</v>
      </c>
      <c r="C770" t="s">
        <v>627</v>
      </c>
      <c r="E770" t="s">
        <v>551</v>
      </c>
      <c r="F770" t="s">
        <v>424</v>
      </c>
      <c r="G770" t="s">
        <v>428</v>
      </c>
      <c r="H770">
        <v>0</v>
      </c>
      <c r="J770" t="str">
        <v>Int</v>
      </c>
      <c r="K770" t="str">
        <v>Intel Pentium E6300</v>
      </c>
      <c r="L770" t="str">
        <v xml:space="preserve">2.8 </v>
      </c>
      <c r="M770" t="str">
        <v/>
      </c>
      <c r="N770" t="str">
        <v>65</v>
      </c>
      <c r="O770" t="str">
        <v>No</v>
      </c>
    </row>
    <row r="771" spans="1:15" hidden="1" x14ac:dyDescent="0.25">
      <c r="A771" t="s">
        <v>1383</v>
      </c>
      <c r="B771">
        <v>2</v>
      </c>
      <c r="C771" t="s">
        <v>1159</v>
      </c>
      <c r="E771" t="s">
        <v>719</v>
      </c>
      <c r="F771" t="s">
        <v>424</v>
      </c>
      <c r="G771" t="s">
        <v>428</v>
      </c>
      <c r="H771">
        <v>0</v>
      </c>
      <c r="I771">
        <v>69.95</v>
      </c>
      <c r="J771" t="str">
        <v>Int</v>
      </c>
      <c r="K771" t="str">
        <v>Intel Core 2 Duo E6420</v>
      </c>
      <c r="L771" t="str">
        <v xml:space="preserve">2.13 </v>
      </c>
      <c r="M771" t="str">
        <v/>
      </c>
      <c r="N771" t="str">
        <v>65</v>
      </c>
      <c r="O771" t="str">
        <v>No</v>
      </c>
    </row>
    <row r="772" spans="1:15" hidden="1" x14ac:dyDescent="0.25">
      <c r="A772" t="s">
        <v>1384</v>
      </c>
      <c r="B772">
        <v>2</v>
      </c>
      <c r="C772" t="s">
        <v>627</v>
      </c>
      <c r="E772" t="s">
        <v>551</v>
      </c>
      <c r="F772" t="s">
        <v>424</v>
      </c>
      <c r="G772" t="s">
        <v>428</v>
      </c>
      <c r="H772">
        <v>0</v>
      </c>
      <c r="J772" t="str">
        <v>Int</v>
      </c>
      <c r="K772" t="str">
        <v>Intel Core 2 Duo E7400</v>
      </c>
      <c r="L772" t="str">
        <v xml:space="preserve">2.8 </v>
      </c>
      <c r="M772" t="str">
        <v/>
      </c>
      <c r="N772" t="str">
        <v>65</v>
      </c>
      <c r="O772" t="str">
        <v>No</v>
      </c>
    </row>
    <row r="773" spans="1:15" hidden="1" x14ac:dyDescent="0.25">
      <c r="A773" t="s">
        <v>1385</v>
      </c>
      <c r="B773">
        <v>2</v>
      </c>
      <c r="C773" t="s">
        <v>980</v>
      </c>
      <c r="E773" t="s">
        <v>551</v>
      </c>
      <c r="F773" t="s">
        <v>424</v>
      </c>
      <c r="G773" t="s">
        <v>428</v>
      </c>
      <c r="H773">
        <v>0</v>
      </c>
      <c r="J773" t="str">
        <v>Int</v>
      </c>
      <c r="K773" t="str">
        <v>Intel Core 2 Duo E7600</v>
      </c>
      <c r="L773" t="str">
        <v xml:space="preserve">3.06 </v>
      </c>
      <c r="M773" t="str">
        <v/>
      </c>
      <c r="N773" t="str">
        <v>65</v>
      </c>
      <c r="O773" t="str">
        <v>No</v>
      </c>
    </row>
    <row r="774" spans="1:15" hidden="1" x14ac:dyDescent="0.25">
      <c r="A774" t="s">
        <v>1386</v>
      </c>
      <c r="B774">
        <v>2</v>
      </c>
      <c r="C774" t="s">
        <v>627</v>
      </c>
      <c r="E774" t="s">
        <v>761</v>
      </c>
      <c r="F774" t="s">
        <v>762</v>
      </c>
      <c r="G774" t="s">
        <v>763</v>
      </c>
      <c r="H774">
        <v>0</v>
      </c>
      <c r="J774" t="str">
        <v>Int</v>
      </c>
      <c r="K774" t="str">
        <v>Intel Pentium G6950</v>
      </c>
      <c r="L774" t="str">
        <v xml:space="preserve">2.8 </v>
      </c>
      <c r="M774" t="str">
        <v/>
      </c>
      <c r="N774" t="str">
        <v>73</v>
      </c>
      <c r="O774" t="str">
        <v>Intel HD Graphics</v>
      </c>
    </row>
    <row r="775" spans="1:15" hidden="1" x14ac:dyDescent="0.25">
      <c r="A775" t="s">
        <v>1387</v>
      </c>
      <c r="B775">
        <v>4</v>
      </c>
      <c r="C775" t="s">
        <v>609</v>
      </c>
      <c r="E775" t="s">
        <v>750</v>
      </c>
      <c r="F775" t="s">
        <v>1358</v>
      </c>
      <c r="G775" t="s">
        <v>428</v>
      </c>
      <c r="H775">
        <v>0</v>
      </c>
      <c r="J775" t="str">
        <v>Int</v>
      </c>
      <c r="K775" t="str">
        <v>Intel Core i5-750S</v>
      </c>
      <c r="L775" t="str">
        <v xml:space="preserve">2.4 </v>
      </c>
      <c r="M775" t="str">
        <v/>
      </c>
      <c r="N775" t="str">
        <v>82</v>
      </c>
      <c r="O775" t="str">
        <v>No</v>
      </c>
    </row>
    <row r="776" spans="1:15" hidden="1" x14ac:dyDescent="0.25">
      <c r="A776" t="s">
        <v>1388</v>
      </c>
      <c r="B776">
        <v>4</v>
      </c>
      <c r="C776" t="s">
        <v>1321</v>
      </c>
      <c r="E776" t="s">
        <v>750</v>
      </c>
      <c r="F776" t="s">
        <v>1358</v>
      </c>
      <c r="G776" t="s">
        <v>428</v>
      </c>
      <c r="H776">
        <v>0</v>
      </c>
      <c r="J776" t="str">
        <v>Int</v>
      </c>
      <c r="K776" t="str">
        <v>Intel Core i7-860S</v>
      </c>
      <c r="L776" t="str">
        <v xml:space="preserve">2.53 </v>
      </c>
      <c r="M776" t="str">
        <v/>
      </c>
      <c r="N776" t="str">
        <v>82</v>
      </c>
      <c r="O776" t="str">
        <v>No</v>
      </c>
    </row>
    <row r="777" spans="1:15" hidden="1" x14ac:dyDescent="0.25">
      <c r="A777" t="s">
        <v>1389</v>
      </c>
      <c r="B777">
        <v>4</v>
      </c>
      <c r="C777" t="s">
        <v>749</v>
      </c>
      <c r="E777" t="s">
        <v>717</v>
      </c>
      <c r="F777" t="s">
        <v>424</v>
      </c>
      <c r="G777" t="s">
        <v>428</v>
      </c>
      <c r="H777">
        <v>0</v>
      </c>
      <c r="J777" t="str">
        <v>Int</v>
      </c>
      <c r="K777" t="str">
        <v>Intel Core 2 Quad Q8400S</v>
      </c>
      <c r="L777" t="str">
        <v xml:space="preserve">2.66 </v>
      </c>
      <c r="M777" t="str">
        <v/>
      </c>
      <c r="N777" t="str">
        <v>65</v>
      </c>
      <c r="O777" t="str">
        <v>No</v>
      </c>
    </row>
    <row r="778" spans="1:15" hidden="1" x14ac:dyDescent="0.25">
      <c r="A778" t="s">
        <v>1390</v>
      </c>
      <c r="B778">
        <v>4</v>
      </c>
      <c r="C778" t="s">
        <v>819</v>
      </c>
      <c r="E778" t="s">
        <v>719</v>
      </c>
      <c r="F778" t="s">
        <v>932</v>
      </c>
      <c r="G778" t="s">
        <v>428</v>
      </c>
      <c r="H778">
        <v>1</v>
      </c>
      <c r="J778" t="str">
        <v>Int</v>
      </c>
      <c r="K778" t="str">
        <v>Intel Core 2 Extreme QX6800</v>
      </c>
      <c r="L778" t="str">
        <v xml:space="preserve">2.93 </v>
      </c>
      <c r="M778" t="str">
        <v/>
      </c>
      <c r="N778" t="str">
        <v>100</v>
      </c>
      <c r="O778" t="str">
        <v>No</v>
      </c>
    </row>
    <row r="779" spans="1:15" hidden="1" x14ac:dyDescent="0.25">
      <c r="A779" t="s">
        <v>1391</v>
      </c>
      <c r="B779">
        <v>4</v>
      </c>
      <c r="C779" t="s">
        <v>503</v>
      </c>
      <c r="E779" t="s">
        <v>719</v>
      </c>
      <c r="F779" t="s">
        <v>723</v>
      </c>
      <c r="G779" t="s">
        <v>428</v>
      </c>
      <c r="H779">
        <v>0</v>
      </c>
      <c r="J779" t="str">
        <v>Int</v>
      </c>
      <c r="K779" t="str">
        <v>Intel Core 2 Extreme QX6850</v>
      </c>
      <c r="L779" t="str">
        <v xml:space="preserve">3 </v>
      </c>
      <c r="M779" t="str">
        <v/>
      </c>
      <c r="N779" t="str">
        <v>130</v>
      </c>
      <c r="O779" t="str">
        <v>No</v>
      </c>
    </row>
    <row r="780" spans="1:15" hidden="1" x14ac:dyDescent="0.25">
      <c r="A780" t="s">
        <v>1392</v>
      </c>
      <c r="B780">
        <v>2</v>
      </c>
      <c r="C780" t="s">
        <v>819</v>
      </c>
      <c r="E780" t="s">
        <v>719</v>
      </c>
      <c r="F780" t="s">
        <v>1393</v>
      </c>
      <c r="G780" t="s">
        <v>428</v>
      </c>
      <c r="H780">
        <v>0</v>
      </c>
      <c r="J780" t="str">
        <v>Int</v>
      </c>
      <c r="K780" t="str">
        <v>Intel Core 2 Extreme X6800</v>
      </c>
      <c r="L780" t="str">
        <v xml:space="preserve">2.93 </v>
      </c>
      <c r="M780" t="str">
        <v/>
      </c>
      <c r="N780" t="str">
        <v>75</v>
      </c>
      <c r="O780" t="str">
        <v>No</v>
      </c>
    </row>
    <row r="781" spans="1:15" x14ac:dyDescent="0.25">
      <c r="A781" t="s">
        <v>1394</v>
      </c>
      <c r="B781">
        <v>2</v>
      </c>
      <c r="C781" t="s">
        <v>469</v>
      </c>
      <c r="E781" t="s">
        <v>735</v>
      </c>
      <c r="F781" t="s">
        <v>424</v>
      </c>
      <c r="G781" t="s">
        <v>428</v>
      </c>
      <c r="H781">
        <v>0</v>
      </c>
      <c r="J781" t="str">
        <v>AMD</v>
      </c>
      <c r="K781" t="str">
        <v>Athlon II X2 265</v>
      </c>
      <c r="L781" t="str">
        <v xml:space="preserve">3.2 </v>
      </c>
      <c r="M781" t="str">
        <v/>
      </c>
      <c r="N781" t="str">
        <v>65</v>
      </c>
      <c r="O781" t="str">
        <v>No</v>
      </c>
    </row>
    <row r="782" spans="1:15" x14ac:dyDescent="0.25">
      <c r="A782" t="s">
        <v>1395</v>
      </c>
      <c r="B782">
        <v>3</v>
      </c>
      <c r="C782" t="s">
        <v>627</v>
      </c>
      <c r="E782" t="s">
        <v>735</v>
      </c>
      <c r="F782" t="s">
        <v>541</v>
      </c>
      <c r="G782" t="s">
        <v>428</v>
      </c>
      <c r="H782">
        <v>0</v>
      </c>
      <c r="J782" t="str">
        <v>AMD</v>
      </c>
      <c r="K782" t="str">
        <v>Phenom II X3 715 Black</v>
      </c>
      <c r="L782" t="str">
        <v xml:space="preserve">2.8 </v>
      </c>
      <c r="M782" t="str">
        <v/>
      </c>
      <c r="N782" t="str">
        <v>95</v>
      </c>
      <c r="O782" t="str">
        <v>No</v>
      </c>
    </row>
    <row r="783" spans="1:15" x14ac:dyDescent="0.25">
      <c r="A783" t="s">
        <v>1396</v>
      </c>
      <c r="B783">
        <v>4</v>
      </c>
      <c r="C783" t="s">
        <v>437</v>
      </c>
      <c r="E783" t="s">
        <v>735</v>
      </c>
      <c r="F783" t="s">
        <v>454</v>
      </c>
      <c r="G783" t="s">
        <v>428</v>
      </c>
      <c r="H783">
        <v>2</v>
      </c>
      <c r="J783" t="str">
        <v>AMD</v>
      </c>
      <c r="K783" t="str">
        <v>Phenom II X4 970 Black</v>
      </c>
      <c r="L783" t="str">
        <v xml:space="preserve">3.5 </v>
      </c>
      <c r="M783" t="str">
        <v/>
      </c>
      <c r="N783" t="str">
        <v>125</v>
      </c>
      <c r="O783" t="str">
        <v>No</v>
      </c>
    </row>
    <row r="784" spans="1:15" x14ac:dyDescent="0.25">
      <c r="A784" t="s">
        <v>1397</v>
      </c>
      <c r="B784">
        <v>2</v>
      </c>
      <c r="C784" t="s">
        <v>451</v>
      </c>
      <c r="E784" t="s">
        <v>735</v>
      </c>
      <c r="F784" t="s">
        <v>852</v>
      </c>
      <c r="G784" t="s">
        <v>428</v>
      </c>
      <c r="H784">
        <v>0</v>
      </c>
      <c r="J784" t="str">
        <v>AMD</v>
      </c>
      <c r="K784" t="str">
        <v>Phenom II X2 565 Black</v>
      </c>
      <c r="L784" t="str">
        <v xml:space="preserve">3.4 </v>
      </c>
      <c r="M784" t="str">
        <v/>
      </c>
      <c r="N784" t="str">
        <v>80</v>
      </c>
      <c r="O784" t="str">
        <v>No</v>
      </c>
    </row>
    <row r="785" spans="1:15" x14ac:dyDescent="0.25">
      <c r="A785" t="s">
        <v>1398</v>
      </c>
      <c r="B785">
        <v>4</v>
      </c>
      <c r="C785" t="s">
        <v>426</v>
      </c>
      <c r="E785" t="s">
        <v>735</v>
      </c>
      <c r="F785" t="s">
        <v>454</v>
      </c>
      <c r="G785" t="s">
        <v>428</v>
      </c>
      <c r="H785">
        <v>1</v>
      </c>
      <c r="J785" t="str">
        <v>AMD</v>
      </c>
      <c r="K785" t="str">
        <v>Phenom II X4 975</v>
      </c>
      <c r="L785" t="str">
        <v xml:space="preserve">3.6 </v>
      </c>
      <c r="M785" t="str">
        <v/>
      </c>
      <c r="N785" t="str">
        <v>125</v>
      </c>
      <c r="O785" t="str">
        <v>No</v>
      </c>
    </row>
    <row r="786" spans="1:15" x14ac:dyDescent="0.25">
      <c r="A786" t="s">
        <v>1399</v>
      </c>
      <c r="B786">
        <v>4</v>
      </c>
      <c r="C786" t="s">
        <v>503</v>
      </c>
      <c r="E786" t="s">
        <v>735</v>
      </c>
      <c r="F786" t="s">
        <v>541</v>
      </c>
      <c r="G786" t="s">
        <v>428</v>
      </c>
      <c r="H786">
        <v>1</v>
      </c>
      <c r="J786" t="str">
        <v>AMD</v>
      </c>
      <c r="K786" t="str">
        <v>Phenom II X4 960T Black</v>
      </c>
      <c r="L786" t="str">
        <v xml:space="preserve">3 </v>
      </c>
      <c r="M786" t="str">
        <v/>
      </c>
      <c r="N786" t="str">
        <v>95</v>
      </c>
      <c r="O786" t="str">
        <v>No</v>
      </c>
    </row>
    <row r="787" spans="1:15" x14ac:dyDescent="0.25">
      <c r="A787" t="s">
        <v>1400</v>
      </c>
      <c r="B787">
        <v>4</v>
      </c>
      <c r="C787" t="s">
        <v>627</v>
      </c>
      <c r="E787" t="s">
        <v>735</v>
      </c>
      <c r="F787" t="s">
        <v>541</v>
      </c>
      <c r="G787" t="s">
        <v>428</v>
      </c>
      <c r="H787">
        <v>0</v>
      </c>
      <c r="J787" t="str">
        <v>AMD</v>
      </c>
      <c r="K787" t="str">
        <v>Athlon II X4 630</v>
      </c>
      <c r="L787" t="str">
        <v xml:space="preserve">2.8 </v>
      </c>
      <c r="M787" t="str">
        <v/>
      </c>
      <c r="N787" t="str">
        <v>95</v>
      </c>
      <c r="O787" t="str">
        <v>No</v>
      </c>
    </row>
    <row r="788" spans="1:15" x14ac:dyDescent="0.25">
      <c r="A788" t="s">
        <v>1401</v>
      </c>
      <c r="B788">
        <v>3</v>
      </c>
      <c r="C788" t="s">
        <v>627</v>
      </c>
      <c r="E788" t="s">
        <v>735</v>
      </c>
      <c r="F788" t="s">
        <v>541</v>
      </c>
      <c r="G788" t="s">
        <v>428</v>
      </c>
      <c r="H788">
        <v>1</v>
      </c>
      <c r="J788" t="str">
        <v>AMD</v>
      </c>
      <c r="K788" t="str">
        <v>Phenom II X3 720 Black</v>
      </c>
      <c r="L788" t="str">
        <v xml:space="preserve">2.8 </v>
      </c>
      <c r="M788" t="str">
        <v/>
      </c>
      <c r="N788" t="str">
        <v>95</v>
      </c>
      <c r="O788" t="str">
        <v>No</v>
      </c>
    </row>
    <row r="789" spans="1:15" x14ac:dyDescent="0.25">
      <c r="A789" t="s">
        <v>1402</v>
      </c>
      <c r="B789">
        <v>1</v>
      </c>
      <c r="C789" t="s">
        <v>581</v>
      </c>
      <c r="E789" t="s">
        <v>735</v>
      </c>
      <c r="F789" t="s">
        <v>985</v>
      </c>
      <c r="G789" t="s">
        <v>428</v>
      </c>
      <c r="H789">
        <v>0</v>
      </c>
      <c r="J789" t="str">
        <v>AMD</v>
      </c>
      <c r="K789" t="str">
        <v>Sempron 130</v>
      </c>
      <c r="L789" t="str">
        <v xml:space="preserve">2.6 </v>
      </c>
      <c r="M789" t="str">
        <v/>
      </c>
      <c r="N789" t="str">
        <v>45</v>
      </c>
      <c r="O789" t="str">
        <v>No</v>
      </c>
    </row>
    <row r="790" spans="1:15" hidden="1" x14ac:dyDescent="0.25">
      <c r="A790" t="s">
        <v>1403</v>
      </c>
      <c r="B790">
        <v>2</v>
      </c>
      <c r="C790" t="s">
        <v>627</v>
      </c>
      <c r="E790" t="s">
        <v>738</v>
      </c>
      <c r="F790" t="s">
        <v>424</v>
      </c>
      <c r="G790" t="s">
        <v>763</v>
      </c>
      <c r="H790">
        <v>0</v>
      </c>
      <c r="J790" t="str">
        <v>Int</v>
      </c>
      <c r="K790" t="str">
        <v>Intel Pentium G840</v>
      </c>
      <c r="L790" t="str">
        <v xml:space="preserve">2.8 </v>
      </c>
      <c r="M790" t="str">
        <v/>
      </c>
      <c r="N790" t="str">
        <v>65</v>
      </c>
      <c r="O790" t="str">
        <v>Intel HD Graphics</v>
      </c>
    </row>
    <row r="791" spans="1:15" hidden="1" x14ac:dyDescent="0.25">
      <c r="A791" t="s">
        <v>1404</v>
      </c>
      <c r="B791">
        <v>2</v>
      </c>
      <c r="C791" t="s">
        <v>457</v>
      </c>
      <c r="E791" t="s">
        <v>738</v>
      </c>
      <c r="F791" t="s">
        <v>424</v>
      </c>
      <c r="G791" t="s">
        <v>763</v>
      </c>
      <c r="H791">
        <v>2</v>
      </c>
      <c r="J791" t="str">
        <v>Int</v>
      </c>
      <c r="K791" t="str">
        <v>Intel Celeron G540</v>
      </c>
      <c r="L791" t="str">
        <v xml:space="preserve">2.5 </v>
      </c>
      <c r="M791" t="str">
        <v/>
      </c>
      <c r="N791" t="str">
        <v>65</v>
      </c>
      <c r="O791" t="str">
        <v>Intel HD Graphics</v>
      </c>
    </row>
    <row r="792" spans="1:15" x14ac:dyDescent="0.25">
      <c r="A792" t="s">
        <v>1405</v>
      </c>
      <c r="B792">
        <v>4</v>
      </c>
      <c r="C792" t="s">
        <v>581</v>
      </c>
      <c r="E792" t="s">
        <v>940</v>
      </c>
      <c r="F792" t="s">
        <v>932</v>
      </c>
      <c r="G792" t="s">
        <v>428</v>
      </c>
      <c r="H792">
        <v>0</v>
      </c>
      <c r="J792" t="str">
        <v>AMD</v>
      </c>
      <c r="K792" t="str">
        <v>Athlon II X4 631</v>
      </c>
      <c r="L792" t="str">
        <v xml:space="preserve">2.6 </v>
      </c>
      <c r="M792" t="str">
        <v/>
      </c>
      <c r="N792" t="str">
        <v>100</v>
      </c>
      <c r="O792" t="str">
        <v>No</v>
      </c>
    </row>
    <row r="793" spans="1:15" x14ac:dyDescent="0.25">
      <c r="A793" t="s">
        <v>1406</v>
      </c>
      <c r="B793">
        <v>3</v>
      </c>
      <c r="C793" t="s">
        <v>529</v>
      </c>
      <c r="E793" t="s">
        <v>940</v>
      </c>
      <c r="F793" t="s">
        <v>424</v>
      </c>
      <c r="G793" t="s">
        <v>1328</v>
      </c>
      <c r="H793">
        <v>1</v>
      </c>
      <c r="J793" t="str">
        <v>AMD</v>
      </c>
      <c r="K793" t="str">
        <v>A6-3500</v>
      </c>
      <c r="L793" t="str">
        <v xml:space="preserve">2.1 </v>
      </c>
      <c r="M793" t="str">
        <v/>
      </c>
      <c r="N793" t="str">
        <v>65</v>
      </c>
      <c r="O793" t="str">
        <v>Radeon HD 6530D</v>
      </c>
    </row>
    <row r="794" spans="1:15" x14ac:dyDescent="0.25">
      <c r="A794" t="s">
        <v>1407</v>
      </c>
      <c r="B794">
        <v>2</v>
      </c>
      <c r="C794" t="s">
        <v>758</v>
      </c>
      <c r="E794" t="s">
        <v>940</v>
      </c>
      <c r="F794" t="s">
        <v>424</v>
      </c>
      <c r="G794" t="s">
        <v>941</v>
      </c>
      <c r="H794">
        <v>0</v>
      </c>
      <c r="J794" t="str">
        <v>AMD</v>
      </c>
      <c r="K794" t="str">
        <v>A4-3400</v>
      </c>
      <c r="L794" t="str">
        <v xml:space="preserve">2.7 </v>
      </c>
      <c r="M794" t="str">
        <v/>
      </c>
      <c r="N794" t="str">
        <v>65</v>
      </c>
      <c r="O794" t="str">
        <v>Radeon HD 6410D</v>
      </c>
    </row>
    <row r="795" spans="1:15" hidden="1" x14ac:dyDescent="0.25">
      <c r="A795" t="s">
        <v>1408</v>
      </c>
      <c r="B795">
        <v>2</v>
      </c>
      <c r="C795" t="s">
        <v>826</v>
      </c>
      <c r="E795" t="s">
        <v>738</v>
      </c>
      <c r="F795" t="s">
        <v>623</v>
      </c>
      <c r="G795" t="s">
        <v>763</v>
      </c>
      <c r="H795">
        <v>0</v>
      </c>
      <c r="J795" t="str">
        <v>Int</v>
      </c>
      <c r="K795" t="str">
        <v>Intel Pentium G630T</v>
      </c>
      <c r="L795" t="str">
        <v xml:space="preserve">2.3 </v>
      </c>
      <c r="M795" t="str">
        <v/>
      </c>
      <c r="N795" t="str">
        <v>35</v>
      </c>
      <c r="O795" t="str">
        <v>Intel HD Graphics</v>
      </c>
    </row>
    <row r="796" spans="1:15" hidden="1" x14ac:dyDescent="0.25">
      <c r="A796" t="s">
        <v>1409</v>
      </c>
      <c r="B796">
        <v>4</v>
      </c>
      <c r="C796" t="s">
        <v>469</v>
      </c>
      <c r="E796" t="s">
        <v>738</v>
      </c>
      <c r="F796" t="s">
        <v>541</v>
      </c>
      <c r="G796" t="s">
        <v>428</v>
      </c>
      <c r="H796">
        <v>0</v>
      </c>
      <c r="J796" t="str">
        <v>Int</v>
      </c>
      <c r="K796" t="str">
        <v>Intel Core i5-2450P</v>
      </c>
      <c r="L796" t="str">
        <v xml:space="preserve">3.2 </v>
      </c>
      <c r="M796" t="str">
        <v/>
      </c>
      <c r="N796" t="str">
        <v>95</v>
      </c>
      <c r="O796" t="str">
        <v>No</v>
      </c>
    </row>
    <row r="797" spans="1:15" hidden="1" x14ac:dyDescent="0.25">
      <c r="A797" t="s">
        <v>1410</v>
      </c>
      <c r="B797">
        <v>2</v>
      </c>
      <c r="C797" t="s">
        <v>700</v>
      </c>
      <c r="E797" t="s">
        <v>738</v>
      </c>
      <c r="F797" t="s">
        <v>424</v>
      </c>
      <c r="G797" t="s">
        <v>763</v>
      </c>
      <c r="H797">
        <v>0</v>
      </c>
      <c r="J797" t="str">
        <v>Int</v>
      </c>
      <c r="K797" t="str">
        <v>Intel Pentium G870</v>
      </c>
      <c r="L797" t="str">
        <v xml:space="preserve">3.1 </v>
      </c>
      <c r="M797" t="str">
        <v/>
      </c>
      <c r="N797" t="str">
        <v>65</v>
      </c>
      <c r="O797" t="str">
        <v>Intel HD Graphics</v>
      </c>
    </row>
    <row r="798" spans="1:15" hidden="1" x14ac:dyDescent="0.25">
      <c r="A798" t="s">
        <v>1411</v>
      </c>
      <c r="B798">
        <v>2</v>
      </c>
      <c r="C798" t="s">
        <v>581</v>
      </c>
      <c r="E798" t="s">
        <v>738</v>
      </c>
      <c r="F798" t="s">
        <v>424</v>
      </c>
      <c r="G798" t="s">
        <v>763</v>
      </c>
      <c r="H798">
        <v>2</v>
      </c>
      <c r="J798" t="str">
        <v>Int</v>
      </c>
      <c r="K798" t="str">
        <v>Intel Pentium G550</v>
      </c>
      <c r="L798" t="str">
        <v xml:space="preserve">2.6 </v>
      </c>
      <c r="M798" t="str">
        <v/>
      </c>
      <c r="N798" t="str">
        <v>65</v>
      </c>
      <c r="O798" t="str">
        <v>Intel HD Graphics</v>
      </c>
    </row>
    <row r="799" spans="1:15" hidden="1" x14ac:dyDescent="0.25">
      <c r="A799" t="s">
        <v>1412</v>
      </c>
      <c r="B799">
        <v>2</v>
      </c>
      <c r="C799" t="s">
        <v>627</v>
      </c>
      <c r="E799" t="s">
        <v>659</v>
      </c>
      <c r="F799" t="s">
        <v>623</v>
      </c>
      <c r="G799" t="s">
        <v>703</v>
      </c>
      <c r="H799">
        <v>0</v>
      </c>
      <c r="J799" t="str">
        <v>Int</v>
      </c>
      <c r="K799" t="str">
        <v>Intel Core i3-3220T</v>
      </c>
      <c r="L799" t="str">
        <v xml:space="preserve">2.8 </v>
      </c>
      <c r="M799" t="str">
        <v/>
      </c>
      <c r="N799" t="str">
        <v>35</v>
      </c>
      <c r="O799" t="str">
        <v>Intel HD Graphics 2500</v>
      </c>
    </row>
    <row r="800" spans="1:15" hidden="1" x14ac:dyDescent="0.25">
      <c r="A800" t="s">
        <v>1413</v>
      </c>
      <c r="B800">
        <v>2</v>
      </c>
      <c r="C800" t="s">
        <v>758</v>
      </c>
      <c r="E800" t="s">
        <v>738</v>
      </c>
      <c r="F800" t="s">
        <v>424</v>
      </c>
      <c r="G800" t="s">
        <v>763</v>
      </c>
      <c r="H800">
        <v>0</v>
      </c>
      <c r="J800" t="str">
        <v>Int</v>
      </c>
      <c r="K800" t="str">
        <v>Intel Celeron G555</v>
      </c>
      <c r="L800" t="str">
        <v xml:space="preserve">2.7 </v>
      </c>
      <c r="M800" t="str">
        <v/>
      </c>
      <c r="N800" t="str">
        <v>65</v>
      </c>
      <c r="O800" t="str">
        <v>Intel HD Graphics</v>
      </c>
    </row>
    <row r="801" spans="1:15" hidden="1" x14ac:dyDescent="0.25">
      <c r="A801" t="s">
        <v>1414</v>
      </c>
      <c r="B801">
        <v>2</v>
      </c>
      <c r="C801" t="s">
        <v>1309</v>
      </c>
      <c r="E801" t="s">
        <v>738</v>
      </c>
      <c r="F801" t="s">
        <v>623</v>
      </c>
      <c r="G801" t="s">
        <v>763</v>
      </c>
      <c r="H801">
        <v>0</v>
      </c>
      <c r="J801" t="str">
        <v>Int</v>
      </c>
      <c r="K801" t="str">
        <v>Intel Celeron G465</v>
      </c>
      <c r="L801" t="str">
        <v xml:space="preserve">1.9 </v>
      </c>
      <c r="M801" t="str">
        <v/>
      </c>
      <c r="N801" t="str">
        <v>35</v>
      </c>
      <c r="O801" t="str">
        <v>Intel HD Graphics</v>
      </c>
    </row>
    <row r="802" spans="1:15" x14ac:dyDescent="0.25">
      <c r="A802" t="s">
        <v>1415</v>
      </c>
      <c r="B802">
        <v>8</v>
      </c>
      <c r="C802" t="s">
        <v>507</v>
      </c>
      <c r="E802" t="s">
        <v>635</v>
      </c>
      <c r="F802" t="s">
        <v>541</v>
      </c>
      <c r="G802" t="s">
        <v>428</v>
      </c>
      <c r="H802">
        <v>0</v>
      </c>
      <c r="J802" t="str">
        <v>AMD</v>
      </c>
      <c r="K802" t="str">
        <v>FX-8300</v>
      </c>
      <c r="L802" t="str">
        <v xml:space="preserve">3.3 </v>
      </c>
      <c r="M802" t="str">
        <v/>
      </c>
      <c r="N802" t="str">
        <v>95</v>
      </c>
      <c r="O802" t="str">
        <v>No</v>
      </c>
    </row>
    <row r="803" spans="1:15" hidden="1" x14ac:dyDescent="0.25">
      <c r="A803" t="s">
        <v>1416</v>
      </c>
      <c r="B803">
        <v>4</v>
      </c>
      <c r="C803" t="s">
        <v>437</v>
      </c>
      <c r="E803" t="s">
        <v>738</v>
      </c>
      <c r="F803" t="s">
        <v>541</v>
      </c>
      <c r="G803" t="s">
        <v>428</v>
      </c>
      <c r="H803">
        <v>0</v>
      </c>
      <c r="J803" t="str">
        <v>Int</v>
      </c>
      <c r="K803" t="str">
        <v>Intel Xeon E3-1280</v>
      </c>
      <c r="L803" t="str">
        <v xml:space="preserve">3.5 </v>
      </c>
      <c r="M803" t="str">
        <v/>
      </c>
      <c r="N803" t="str">
        <v>95</v>
      </c>
      <c r="O803" t="str">
        <v>No</v>
      </c>
    </row>
    <row r="804" spans="1:15" hidden="1" x14ac:dyDescent="0.25">
      <c r="A804" t="s">
        <v>1417</v>
      </c>
      <c r="B804">
        <v>2</v>
      </c>
      <c r="C804" t="s">
        <v>507</v>
      </c>
      <c r="E804" t="s">
        <v>621</v>
      </c>
      <c r="F804" t="s">
        <v>611</v>
      </c>
      <c r="G804" t="s">
        <v>763</v>
      </c>
      <c r="H804">
        <v>0</v>
      </c>
      <c r="J804" t="str">
        <v>Int</v>
      </c>
      <c r="K804" t="str">
        <v>Intel Pentium G3430</v>
      </c>
      <c r="L804" t="str">
        <v xml:space="preserve">3.3 </v>
      </c>
      <c r="M804" t="str">
        <v/>
      </c>
      <c r="N804" t="str">
        <v>54</v>
      </c>
      <c r="O804" t="str">
        <v>Intel HD Graphics</v>
      </c>
    </row>
    <row r="805" spans="1:15" x14ac:dyDescent="0.25">
      <c r="A805" t="s">
        <v>1418</v>
      </c>
      <c r="B805">
        <v>2</v>
      </c>
      <c r="C805" t="s">
        <v>457</v>
      </c>
      <c r="E805" t="s">
        <v>735</v>
      </c>
      <c r="F805" t="s">
        <v>985</v>
      </c>
      <c r="G805" t="s">
        <v>428</v>
      </c>
      <c r="H805">
        <v>0</v>
      </c>
      <c r="J805" t="str">
        <v>AMD</v>
      </c>
      <c r="K805" t="str">
        <v>Sempron X2 190</v>
      </c>
      <c r="L805" t="str">
        <v xml:space="preserve">2.5 </v>
      </c>
      <c r="M805" t="str">
        <v/>
      </c>
      <c r="N805" t="str">
        <v>45</v>
      </c>
      <c r="O805" t="str">
        <v>No</v>
      </c>
    </row>
    <row r="806" spans="1:15" x14ac:dyDescent="0.25">
      <c r="A806" t="s">
        <v>1419</v>
      </c>
      <c r="B806">
        <v>4</v>
      </c>
      <c r="C806" t="s">
        <v>457</v>
      </c>
      <c r="D806" t="s">
        <v>437</v>
      </c>
      <c r="E806" t="s">
        <v>635</v>
      </c>
      <c r="F806" t="s">
        <v>985</v>
      </c>
      <c r="G806" t="s">
        <v>1420</v>
      </c>
      <c r="H806">
        <v>0</v>
      </c>
      <c r="J806" t="str">
        <v>AMD</v>
      </c>
      <c r="K806" t="str">
        <v>A10-6700T</v>
      </c>
      <c r="L806" t="str">
        <v xml:space="preserve">2.5 </v>
      </c>
      <c r="M806" t="str">
        <v xml:space="preserve">3.5 </v>
      </c>
      <c r="N806" t="str">
        <v>45</v>
      </c>
      <c r="O806" t="str">
        <v>Radeon HD 8650D</v>
      </c>
    </row>
    <row r="807" spans="1:15" x14ac:dyDescent="0.25">
      <c r="A807" t="s">
        <v>1421</v>
      </c>
      <c r="B807">
        <v>2</v>
      </c>
      <c r="C807" t="s">
        <v>473</v>
      </c>
      <c r="E807" t="s">
        <v>940</v>
      </c>
      <c r="F807" t="s">
        <v>424</v>
      </c>
      <c r="G807" t="s">
        <v>428</v>
      </c>
      <c r="H807">
        <v>0</v>
      </c>
      <c r="J807" t="str">
        <v>AMD</v>
      </c>
      <c r="K807" t="str">
        <v>A4-3450</v>
      </c>
      <c r="L807" t="str">
        <v xml:space="preserve">2.9 </v>
      </c>
      <c r="M807" t="str">
        <v/>
      </c>
      <c r="N807" t="str">
        <v>65</v>
      </c>
      <c r="O807" t="str">
        <v>No</v>
      </c>
    </row>
    <row r="808" spans="1:15" x14ac:dyDescent="0.25">
      <c r="A808" t="s">
        <v>1422</v>
      </c>
      <c r="B808">
        <v>4</v>
      </c>
      <c r="C808" t="s">
        <v>507</v>
      </c>
      <c r="E808" t="s">
        <v>816</v>
      </c>
      <c r="F808" t="s">
        <v>454</v>
      </c>
      <c r="G808" t="s">
        <v>428</v>
      </c>
      <c r="H808">
        <v>2</v>
      </c>
      <c r="J808" t="str">
        <v>AMD</v>
      </c>
      <c r="K808" t="str">
        <v>FX-4200</v>
      </c>
      <c r="L808" t="str">
        <v xml:space="preserve">3.3 </v>
      </c>
      <c r="M808" t="str">
        <v/>
      </c>
      <c r="N808" t="str">
        <v>125</v>
      </c>
      <c r="O808" t="str">
        <v>No</v>
      </c>
    </row>
    <row r="809" spans="1:15" x14ac:dyDescent="0.25">
      <c r="A809" t="s">
        <v>1423</v>
      </c>
      <c r="B809">
        <v>8</v>
      </c>
      <c r="C809" t="s">
        <v>469</v>
      </c>
      <c r="D809" t="s">
        <v>494</v>
      </c>
      <c r="E809" t="s">
        <v>816</v>
      </c>
      <c r="F809" t="s">
        <v>541</v>
      </c>
      <c r="G809" t="s">
        <v>428</v>
      </c>
      <c r="H809">
        <v>0</v>
      </c>
      <c r="J809" t="str">
        <v>AMD</v>
      </c>
      <c r="K809" t="str">
        <v>FX-8140</v>
      </c>
      <c r="L809" t="str">
        <v xml:space="preserve">3.2 </v>
      </c>
      <c r="M809" t="str">
        <v xml:space="preserve">4.1 </v>
      </c>
      <c r="N809" t="str">
        <v>95</v>
      </c>
      <c r="O809" t="str">
        <v>No</v>
      </c>
    </row>
    <row r="810" spans="1:15" x14ac:dyDescent="0.25">
      <c r="A810" t="s">
        <v>1424</v>
      </c>
      <c r="B810">
        <v>2</v>
      </c>
      <c r="C810" t="s">
        <v>627</v>
      </c>
      <c r="E810" t="s">
        <v>940</v>
      </c>
      <c r="F810" t="s">
        <v>424</v>
      </c>
      <c r="G810" t="s">
        <v>428</v>
      </c>
      <c r="H810">
        <v>0</v>
      </c>
      <c r="J810" t="str">
        <v>AMD</v>
      </c>
      <c r="K810" t="str">
        <v>Athlon II X2 221</v>
      </c>
      <c r="L810" t="str">
        <v xml:space="preserve">2.8 </v>
      </c>
      <c r="M810" t="str">
        <v/>
      </c>
      <c r="N810" t="str">
        <v>65</v>
      </c>
      <c r="O810" t="str">
        <v>No</v>
      </c>
    </row>
    <row r="811" spans="1:15" x14ac:dyDescent="0.25">
      <c r="A811" t="s">
        <v>1425</v>
      </c>
      <c r="B811">
        <v>4</v>
      </c>
      <c r="C811" t="s">
        <v>503</v>
      </c>
      <c r="E811" t="s">
        <v>940</v>
      </c>
      <c r="F811" t="s">
        <v>932</v>
      </c>
      <c r="G811" t="s">
        <v>428</v>
      </c>
      <c r="H811">
        <v>1</v>
      </c>
      <c r="J811" t="str">
        <v>AMD</v>
      </c>
      <c r="K811" t="str">
        <v>Athlon II X4 651</v>
      </c>
      <c r="L811" t="str">
        <v xml:space="preserve">3 </v>
      </c>
      <c r="M811" t="str">
        <v/>
      </c>
      <c r="N811" t="str">
        <v>100</v>
      </c>
      <c r="O811" t="str">
        <v>No</v>
      </c>
    </row>
    <row r="812" spans="1:15" x14ac:dyDescent="0.25">
      <c r="A812" t="s">
        <v>1426</v>
      </c>
      <c r="B812">
        <v>2</v>
      </c>
      <c r="C812" t="s">
        <v>418</v>
      </c>
      <c r="E812" t="s">
        <v>635</v>
      </c>
      <c r="F812" t="s">
        <v>424</v>
      </c>
      <c r="G812" t="s">
        <v>428</v>
      </c>
      <c r="H812">
        <v>0</v>
      </c>
      <c r="J812" t="str">
        <v>AMD</v>
      </c>
      <c r="K812" t="str">
        <v>Athlon X2 370K</v>
      </c>
      <c r="L812" t="str">
        <v xml:space="preserve">4.2 </v>
      </c>
      <c r="M812" t="str">
        <v/>
      </c>
      <c r="N812" t="str">
        <v>65</v>
      </c>
      <c r="O812" t="str">
        <v>No</v>
      </c>
    </row>
    <row r="813" spans="1:15" hidden="1" x14ac:dyDescent="0.25">
      <c r="A813" t="s">
        <v>1427</v>
      </c>
      <c r="B813">
        <v>2</v>
      </c>
      <c r="C813" t="s">
        <v>469</v>
      </c>
      <c r="E813" t="s">
        <v>600</v>
      </c>
      <c r="F813" t="s">
        <v>623</v>
      </c>
      <c r="G813" t="s">
        <v>602</v>
      </c>
      <c r="H813">
        <v>0</v>
      </c>
      <c r="J813" t="str">
        <v>Int</v>
      </c>
      <c r="K813" t="str">
        <v>Intel Core i3-4360T</v>
      </c>
      <c r="L813" t="str">
        <v xml:space="preserve">3.2 </v>
      </c>
      <c r="M813" t="str">
        <v/>
      </c>
      <c r="N813" t="str">
        <v>35</v>
      </c>
      <c r="O813" t="str">
        <v>Intel HD Graphics 4600</v>
      </c>
    </row>
    <row r="814" spans="1:15" x14ac:dyDescent="0.25">
      <c r="A814" t="s">
        <v>1428</v>
      </c>
      <c r="B814">
        <v>4</v>
      </c>
      <c r="C814" t="s">
        <v>632</v>
      </c>
      <c r="E814" t="s">
        <v>836</v>
      </c>
      <c r="F814" t="s">
        <v>837</v>
      </c>
      <c r="G814" t="s">
        <v>428</v>
      </c>
      <c r="H814">
        <v>0</v>
      </c>
      <c r="J814" t="str">
        <v>AMD</v>
      </c>
      <c r="K814" t="str">
        <v>Athlon X4 550</v>
      </c>
      <c r="L814" t="str">
        <v xml:space="preserve">2.2 </v>
      </c>
      <c r="M814" t="str">
        <v/>
      </c>
      <c r="N814" t="str">
        <v>25</v>
      </c>
      <c r="O814" t="str">
        <v>No</v>
      </c>
    </row>
    <row r="815" spans="1:15" x14ac:dyDescent="0.25">
      <c r="A815" t="s">
        <v>1429</v>
      </c>
      <c r="B815">
        <v>2</v>
      </c>
      <c r="C815" t="s">
        <v>445</v>
      </c>
      <c r="D815" t="s">
        <v>485</v>
      </c>
      <c r="E815" t="s">
        <v>635</v>
      </c>
      <c r="F815" t="s">
        <v>424</v>
      </c>
      <c r="G815" t="s">
        <v>1075</v>
      </c>
      <c r="H815">
        <v>0</v>
      </c>
      <c r="J815" t="str">
        <v>AMD</v>
      </c>
      <c r="K815" t="str">
        <v>Pro A4-7300B</v>
      </c>
      <c r="L815" t="str">
        <v xml:space="preserve">3.8 </v>
      </c>
      <c r="M815" t="str">
        <v xml:space="preserve">4 </v>
      </c>
      <c r="N815" t="str">
        <v>65</v>
      </c>
      <c r="O815" t="str">
        <v>Radeon HD 8470D</v>
      </c>
    </row>
    <row r="816" spans="1:15" x14ac:dyDescent="0.25">
      <c r="A816" t="s">
        <v>1430</v>
      </c>
      <c r="B816">
        <v>2</v>
      </c>
      <c r="C816" t="s">
        <v>437</v>
      </c>
      <c r="D816" t="s">
        <v>422</v>
      </c>
      <c r="E816" t="s">
        <v>822</v>
      </c>
      <c r="F816" t="s">
        <v>424</v>
      </c>
      <c r="G816" t="s">
        <v>428</v>
      </c>
      <c r="H816">
        <v>0</v>
      </c>
      <c r="J816" t="str">
        <v>AMD</v>
      </c>
      <c r="K816" t="str">
        <v>Athlon X2 450</v>
      </c>
      <c r="L816" t="str">
        <v xml:space="preserve">3.5 </v>
      </c>
      <c r="M816" t="str">
        <v xml:space="preserve">3.9 </v>
      </c>
      <c r="N816" t="str">
        <v>65</v>
      </c>
      <c r="O816" t="str">
        <v>No</v>
      </c>
    </row>
    <row r="817" spans="1:15" x14ac:dyDescent="0.25">
      <c r="A817" t="s">
        <v>1431</v>
      </c>
      <c r="B817">
        <v>2</v>
      </c>
      <c r="C817" t="s">
        <v>451</v>
      </c>
      <c r="E817" t="s">
        <v>735</v>
      </c>
      <c r="F817" t="s">
        <v>852</v>
      </c>
      <c r="G817" t="s">
        <v>428</v>
      </c>
      <c r="H817">
        <v>1</v>
      </c>
      <c r="J817" t="str">
        <v>AMD</v>
      </c>
      <c r="K817" t="str">
        <v>Phenom II X2 B59</v>
      </c>
      <c r="L817" t="str">
        <v xml:space="preserve">3.4 </v>
      </c>
      <c r="M817" t="str">
        <v/>
      </c>
      <c r="N817" t="str">
        <v>80</v>
      </c>
      <c r="O817" t="str">
        <v>No</v>
      </c>
    </row>
    <row r="818" spans="1:15" hidden="1" x14ac:dyDescent="0.25">
      <c r="A818" t="s">
        <v>1432</v>
      </c>
      <c r="B818">
        <v>12</v>
      </c>
      <c r="C818" t="s">
        <v>581</v>
      </c>
      <c r="D818" t="s">
        <v>507</v>
      </c>
      <c r="E818" t="s">
        <v>621</v>
      </c>
      <c r="F818" t="s">
        <v>415</v>
      </c>
      <c r="G818" t="s">
        <v>428</v>
      </c>
      <c r="H818">
        <v>0</v>
      </c>
      <c r="J818" t="str">
        <v>Int</v>
      </c>
      <c r="K818" t="str">
        <v>Intel Xeon E5-2685 V3</v>
      </c>
      <c r="L818" t="str">
        <v xml:space="preserve">2.6 </v>
      </c>
      <c r="M818" t="str">
        <v xml:space="preserve">3.3 </v>
      </c>
      <c r="N818" t="str">
        <v>120</v>
      </c>
      <c r="O818" t="str">
        <v>No</v>
      </c>
    </row>
    <row r="819" spans="1:15" hidden="1" x14ac:dyDescent="0.25">
      <c r="A819" t="s">
        <v>1433</v>
      </c>
      <c r="B819">
        <v>2</v>
      </c>
      <c r="C819" t="s">
        <v>426</v>
      </c>
      <c r="E819" t="s">
        <v>576</v>
      </c>
      <c r="F819" t="s">
        <v>640</v>
      </c>
      <c r="G819" t="s">
        <v>577</v>
      </c>
      <c r="H819">
        <v>2</v>
      </c>
      <c r="J819" t="str">
        <v>Int</v>
      </c>
      <c r="K819" t="str">
        <v>Intel Pentium G4520</v>
      </c>
      <c r="L819" t="str">
        <v xml:space="preserve">3.6 </v>
      </c>
      <c r="M819" t="str">
        <v/>
      </c>
      <c r="N819" t="str">
        <v>51</v>
      </c>
      <c r="O819" t="str">
        <v>Intel HD Graphics 530</v>
      </c>
    </row>
    <row r="820" spans="1:15" x14ac:dyDescent="0.25">
      <c r="A820" t="s">
        <v>1434</v>
      </c>
      <c r="B820">
        <v>8</v>
      </c>
      <c r="C820" t="s">
        <v>469</v>
      </c>
      <c r="D820" t="s">
        <v>445</v>
      </c>
      <c r="E820" t="s">
        <v>635</v>
      </c>
      <c r="F820" t="s">
        <v>910</v>
      </c>
      <c r="G820" t="s">
        <v>428</v>
      </c>
      <c r="H820">
        <v>0</v>
      </c>
      <c r="J820" t="str">
        <v>AMD</v>
      </c>
      <c r="K820" t="str">
        <v>Opteron 6328</v>
      </c>
      <c r="L820" t="str">
        <v xml:space="preserve">3.2 </v>
      </c>
      <c r="M820" t="str">
        <v xml:space="preserve">3.8 </v>
      </c>
      <c r="N820" t="str">
        <v>115</v>
      </c>
      <c r="O820" t="str">
        <v>No</v>
      </c>
    </row>
    <row r="821" spans="1:15" x14ac:dyDescent="0.25">
      <c r="A821" t="s">
        <v>1435</v>
      </c>
      <c r="B821">
        <v>4</v>
      </c>
      <c r="C821" t="s">
        <v>426</v>
      </c>
      <c r="D821" t="s">
        <v>485</v>
      </c>
      <c r="E821" t="s">
        <v>822</v>
      </c>
      <c r="F821" t="s">
        <v>424</v>
      </c>
      <c r="G821" t="s">
        <v>711</v>
      </c>
      <c r="H821">
        <v>0</v>
      </c>
      <c r="J821" t="str">
        <v>AMD</v>
      </c>
      <c r="K821" t="str">
        <v>A10-7860k</v>
      </c>
      <c r="L821" t="str">
        <v xml:space="preserve">3.6 </v>
      </c>
      <c r="M821" t="str">
        <v xml:space="preserve">4 </v>
      </c>
      <c r="N821" t="str">
        <v>65</v>
      </c>
      <c r="O821" t="str">
        <v>Radeon R7 (on-die)</v>
      </c>
    </row>
    <row r="822" spans="1:15" hidden="1" x14ac:dyDescent="0.25">
      <c r="A822" t="s">
        <v>1436</v>
      </c>
      <c r="B822">
        <v>6</v>
      </c>
      <c r="C822" t="s">
        <v>727</v>
      </c>
      <c r="E822" t="s">
        <v>614</v>
      </c>
      <c r="F822" t="s">
        <v>811</v>
      </c>
      <c r="G822" t="s">
        <v>428</v>
      </c>
      <c r="H822">
        <v>0</v>
      </c>
      <c r="J822" t="str">
        <v>Int</v>
      </c>
      <c r="K822" t="str">
        <v>Intel Xeon E5-2603 V4</v>
      </c>
      <c r="L822" t="str">
        <v xml:space="preserve">1.7 </v>
      </c>
      <c r="M822" t="str">
        <v/>
      </c>
      <c r="N822" t="str">
        <v>85</v>
      </c>
      <c r="O822" t="str">
        <v>No</v>
      </c>
    </row>
    <row r="823" spans="1:15" hidden="1" x14ac:dyDescent="0.25">
      <c r="A823" t="s">
        <v>1437</v>
      </c>
      <c r="B823">
        <v>2</v>
      </c>
      <c r="C823" t="s">
        <v>473</v>
      </c>
      <c r="E823" t="s">
        <v>560</v>
      </c>
      <c r="F823" t="s">
        <v>623</v>
      </c>
      <c r="G823" t="s">
        <v>641</v>
      </c>
      <c r="H823">
        <v>0</v>
      </c>
      <c r="J823" t="str">
        <v>Int</v>
      </c>
      <c r="K823" t="str">
        <v>Intel Pentium G4560T</v>
      </c>
      <c r="L823" t="str">
        <v xml:space="preserve">2.9 </v>
      </c>
      <c r="M823" t="str">
        <v/>
      </c>
      <c r="N823" t="str">
        <v>35</v>
      </c>
      <c r="O823" t="str">
        <v>Intel HD Graphics 610</v>
      </c>
    </row>
    <row r="824" spans="1:15" hidden="1" x14ac:dyDescent="0.25">
      <c r="A824" t="s">
        <v>1438</v>
      </c>
      <c r="B824">
        <v>2</v>
      </c>
      <c r="C824" t="s">
        <v>503</v>
      </c>
      <c r="E824" t="s">
        <v>560</v>
      </c>
      <c r="F824" t="s">
        <v>623</v>
      </c>
      <c r="G824" t="s">
        <v>562</v>
      </c>
      <c r="H824">
        <v>0</v>
      </c>
      <c r="J824" t="str">
        <v>Int</v>
      </c>
      <c r="K824" t="str">
        <v>Intel Pentium G4600T</v>
      </c>
      <c r="L824" t="str">
        <v xml:space="preserve">3 </v>
      </c>
      <c r="M824" t="str">
        <v/>
      </c>
      <c r="N824" t="str">
        <v>35</v>
      </c>
      <c r="O824" t="str">
        <v>Intel HD Graphics 630</v>
      </c>
    </row>
    <row r="825" spans="1:15" hidden="1" x14ac:dyDescent="0.25">
      <c r="A825" t="s">
        <v>1439</v>
      </c>
      <c r="B825">
        <v>6</v>
      </c>
      <c r="C825" t="s">
        <v>632</v>
      </c>
      <c r="D825" t="s">
        <v>758</v>
      </c>
      <c r="E825" t="s">
        <v>659</v>
      </c>
      <c r="F825" t="s">
        <v>852</v>
      </c>
      <c r="G825" t="s">
        <v>428</v>
      </c>
      <c r="H825">
        <v>0</v>
      </c>
      <c r="J825" t="str">
        <v>Int</v>
      </c>
      <c r="K825" t="str">
        <v>Intel Xeon E5-2420V2</v>
      </c>
      <c r="L825" t="str">
        <v xml:space="preserve">2.2 </v>
      </c>
      <c r="M825" t="str">
        <v xml:space="preserve">2.7 </v>
      </c>
      <c r="N825" t="str">
        <v>80</v>
      </c>
      <c r="O825" t="str">
        <v>No</v>
      </c>
    </row>
    <row r="826" spans="1:15" x14ac:dyDescent="0.25">
      <c r="A826" t="s">
        <v>1440</v>
      </c>
      <c r="B826">
        <v>2</v>
      </c>
      <c r="C826" t="s">
        <v>445</v>
      </c>
      <c r="D826" t="s">
        <v>485</v>
      </c>
      <c r="E826" t="s">
        <v>710</v>
      </c>
      <c r="F826" t="s">
        <v>424</v>
      </c>
      <c r="G826" t="s">
        <v>1020</v>
      </c>
      <c r="H826">
        <v>0</v>
      </c>
      <c r="J826" t="str">
        <v>AMD</v>
      </c>
      <c r="K826" t="str">
        <v>A6-9550</v>
      </c>
      <c r="L826" t="str">
        <v xml:space="preserve">3.8 </v>
      </c>
      <c r="M826" t="str">
        <v xml:space="preserve">4 </v>
      </c>
      <c r="N826" t="str">
        <v>65</v>
      </c>
      <c r="O826" t="str">
        <v>Radeon R5 (on die)</v>
      </c>
    </row>
    <row r="827" spans="1:15" hidden="1" x14ac:dyDescent="0.25">
      <c r="A827" t="s">
        <v>1441</v>
      </c>
      <c r="B827">
        <v>4</v>
      </c>
      <c r="C827" t="s">
        <v>426</v>
      </c>
      <c r="D827" t="s">
        <v>440</v>
      </c>
      <c r="E827" t="s">
        <v>553</v>
      </c>
      <c r="F827" t="s">
        <v>1068</v>
      </c>
      <c r="G827" t="s">
        <v>893</v>
      </c>
      <c r="H827">
        <v>0</v>
      </c>
      <c r="J827" t="str">
        <v>Int</v>
      </c>
      <c r="K827" t="str">
        <v>Intel Xeon E-2144G</v>
      </c>
      <c r="L827" t="str">
        <v xml:space="preserve">3.6 </v>
      </c>
      <c r="M827" t="str">
        <v xml:space="preserve">4.5 </v>
      </c>
      <c r="N827" t="str">
        <v>71</v>
      </c>
      <c r="O827" t="str">
        <v>Intel HD Graphics P630</v>
      </c>
    </row>
    <row r="828" spans="1:15" hidden="1" x14ac:dyDescent="0.25">
      <c r="A828" t="s">
        <v>1442</v>
      </c>
      <c r="B828">
        <v>6</v>
      </c>
      <c r="C828" t="s">
        <v>507</v>
      </c>
      <c r="D828" t="s">
        <v>440</v>
      </c>
      <c r="E828" t="s">
        <v>553</v>
      </c>
      <c r="F828" t="s">
        <v>852</v>
      </c>
      <c r="G828" t="s">
        <v>893</v>
      </c>
      <c r="H828">
        <v>0</v>
      </c>
      <c r="J828" t="str">
        <v>Int</v>
      </c>
      <c r="K828" t="str">
        <v>Intel Xeon E-2126G</v>
      </c>
      <c r="L828" t="str">
        <v xml:space="preserve">3.3 </v>
      </c>
      <c r="M828" t="str">
        <v xml:space="preserve">4.5 </v>
      </c>
      <c r="N828" t="str">
        <v>80</v>
      </c>
      <c r="O828" t="str">
        <v>Intel HD Graphics P630</v>
      </c>
    </row>
    <row r="829" spans="1:15" hidden="1" x14ac:dyDescent="0.25">
      <c r="A829" t="s">
        <v>1443</v>
      </c>
      <c r="B829">
        <v>6</v>
      </c>
      <c r="C829" t="s">
        <v>437</v>
      </c>
      <c r="D829" t="s">
        <v>440</v>
      </c>
      <c r="E829" t="s">
        <v>553</v>
      </c>
      <c r="F829" t="s">
        <v>852</v>
      </c>
      <c r="G829" t="s">
        <v>893</v>
      </c>
      <c r="H829">
        <v>0</v>
      </c>
      <c r="J829" t="str">
        <v>Int</v>
      </c>
      <c r="K829" t="str">
        <v>Intel Xeon E-2146G</v>
      </c>
      <c r="L829" t="str">
        <v xml:space="preserve">3.5 </v>
      </c>
      <c r="M829" t="str">
        <v xml:space="preserve">4.5 </v>
      </c>
      <c r="N829" t="str">
        <v>80</v>
      </c>
      <c r="O829" t="str">
        <v>Intel HD Graphics P630</v>
      </c>
    </row>
    <row r="830" spans="1:15" hidden="1" x14ac:dyDescent="0.25">
      <c r="A830" t="s">
        <v>1444</v>
      </c>
      <c r="B830">
        <v>4</v>
      </c>
      <c r="C830" t="s">
        <v>507</v>
      </c>
      <c r="D830" t="s">
        <v>430</v>
      </c>
      <c r="E830" t="s">
        <v>553</v>
      </c>
      <c r="F830" t="s">
        <v>1068</v>
      </c>
      <c r="G830" t="s">
        <v>428</v>
      </c>
      <c r="H830">
        <v>1</v>
      </c>
      <c r="J830" t="str">
        <v>Int</v>
      </c>
      <c r="K830" t="str">
        <v>Intel Xeon E-2124</v>
      </c>
      <c r="L830" t="str">
        <v xml:space="preserve">3.3 </v>
      </c>
      <c r="M830" t="str">
        <v xml:space="preserve">4.3 </v>
      </c>
      <c r="N830" t="str">
        <v>71</v>
      </c>
      <c r="O830" t="str">
        <v>No</v>
      </c>
    </row>
    <row r="831" spans="1:15" hidden="1" x14ac:dyDescent="0.25">
      <c r="A831" t="s">
        <v>1445</v>
      </c>
      <c r="B831">
        <v>4</v>
      </c>
      <c r="C831" t="s">
        <v>445</v>
      </c>
      <c r="D831" t="s">
        <v>440</v>
      </c>
      <c r="E831" t="s">
        <v>534</v>
      </c>
      <c r="F831" t="s">
        <v>424</v>
      </c>
      <c r="G831" t="s">
        <v>542</v>
      </c>
      <c r="H831">
        <v>0</v>
      </c>
      <c r="J831" t="str">
        <v>Int</v>
      </c>
      <c r="K831" t="str">
        <v>Intel Core i3-10305</v>
      </c>
      <c r="L831" t="str">
        <v xml:space="preserve">3.8 </v>
      </c>
      <c r="M831" t="str">
        <v xml:space="preserve">4.5 </v>
      </c>
      <c r="N831" t="str">
        <v>65</v>
      </c>
      <c r="O831" t="str">
        <v>Intel UHD Graphics 630</v>
      </c>
    </row>
    <row r="832" spans="1:15" hidden="1" x14ac:dyDescent="0.25">
      <c r="A832" t="s">
        <v>1446</v>
      </c>
      <c r="B832">
        <v>4</v>
      </c>
      <c r="C832" t="s">
        <v>451</v>
      </c>
      <c r="E832" t="s">
        <v>738</v>
      </c>
      <c r="F832" t="s">
        <v>541</v>
      </c>
      <c r="G832" t="s">
        <v>763</v>
      </c>
      <c r="H832">
        <v>0</v>
      </c>
      <c r="I832">
        <v>376.99</v>
      </c>
      <c r="J832" t="str">
        <v>Int</v>
      </c>
      <c r="K832" t="str">
        <v>Intel Xeon E3-1275</v>
      </c>
      <c r="L832" t="str">
        <v xml:space="preserve">3.4 </v>
      </c>
      <c r="M832" t="str">
        <v/>
      </c>
      <c r="N832" t="str">
        <v>95</v>
      </c>
      <c r="O832" t="str">
        <v>Intel HD Graphics</v>
      </c>
    </row>
    <row r="833" spans="1:15" x14ac:dyDescent="0.25">
      <c r="A833" t="s">
        <v>1447</v>
      </c>
      <c r="B833">
        <v>2</v>
      </c>
      <c r="C833" t="s">
        <v>627</v>
      </c>
      <c r="E833" t="s">
        <v>735</v>
      </c>
      <c r="F833" t="s">
        <v>424</v>
      </c>
      <c r="G833" t="s">
        <v>428</v>
      </c>
      <c r="H833">
        <v>1</v>
      </c>
      <c r="J833" t="str">
        <v>AMD</v>
      </c>
      <c r="K833" t="str">
        <v>Athlon II X2 240</v>
      </c>
      <c r="L833" t="str">
        <v xml:space="preserve">2.8 </v>
      </c>
      <c r="M833" t="str">
        <v/>
      </c>
      <c r="N833" t="str">
        <v>65</v>
      </c>
      <c r="O833" t="str">
        <v>No</v>
      </c>
    </row>
    <row r="834" spans="1:15" x14ac:dyDescent="0.25">
      <c r="A834" t="s">
        <v>1448</v>
      </c>
      <c r="B834">
        <v>3</v>
      </c>
      <c r="C834" t="s">
        <v>503</v>
      </c>
      <c r="E834" t="s">
        <v>735</v>
      </c>
      <c r="F834" t="s">
        <v>541</v>
      </c>
      <c r="G834" t="s">
        <v>428</v>
      </c>
      <c r="H834">
        <v>1</v>
      </c>
      <c r="J834" t="str">
        <v>AMD</v>
      </c>
      <c r="K834" t="str">
        <v>Athlon II X3 440</v>
      </c>
      <c r="L834" t="str">
        <v xml:space="preserve">3 </v>
      </c>
      <c r="M834" t="str">
        <v/>
      </c>
      <c r="N834" t="str">
        <v>95</v>
      </c>
      <c r="O834" t="str">
        <v>No</v>
      </c>
    </row>
    <row r="835" spans="1:15" x14ac:dyDescent="0.25">
      <c r="A835" t="s">
        <v>1449</v>
      </c>
      <c r="B835">
        <v>3</v>
      </c>
      <c r="C835" t="s">
        <v>581</v>
      </c>
      <c r="E835" t="s">
        <v>735</v>
      </c>
      <c r="F835" t="s">
        <v>541</v>
      </c>
      <c r="G835" t="s">
        <v>428</v>
      </c>
      <c r="H835">
        <v>0</v>
      </c>
      <c r="J835" t="str">
        <v>AMD</v>
      </c>
      <c r="K835" t="str">
        <v>Phenom II X3 710</v>
      </c>
      <c r="L835" t="str">
        <v xml:space="preserve">2.6 </v>
      </c>
      <c r="M835" t="str">
        <v/>
      </c>
      <c r="N835" t="str">
        <v>95</v>
      </c>
      <c r="O835" t="str">
        <v>No</v>
      </c>
    </row>
    <row r="836" spans="1:15" x14ac:dyDescent="0.25">
      <c r="A836" t="s">
        <v>1450</v>
      </c>
      <c r="B836">
        <v>4</v>
      </c>
      <c r="C836" t="s">
        <v>457</v>
      </c>
      <c r="E836" t="s">
        <v>735</v>
      </c>
      <c r="F836" t="s">
        <v>541</v>
      </c>
      <c r="G836" t="s">
        <v>428</v>
      </c>
      <c r="H836">
        <v>0</v>
      </c>
      <c r="J836" t="str">
        <v>AMD</v>
      </c>
      <c r="K836" t="str">
        <v>Phenom II X4 805</v>
      </c>
      <c r="L836" t="str">
        <v xml:space="preserve">2.5 </v>
      </c>
      <c r="M836" t="str">
        <v/>
      </c>
      <c r="N836" t="str">
        <v>95</v>
      </c>
      <c r="O836" t="str">
        <v>No</v>
      </c>
    </row>
    <row r="837" spans="1:15" x14ac:dyDescent="0.25">
      <c r="A837" t="s">
        <v>1451</v>
      </c>
      <c r="B837">
        <v>2</v>
      </c>
      <c r="C837" t="s">
        <v>473</v>
      </c>
      <c r="E837" t="s">
        <v>735</v>
      </c>
      <c r="F837" t="s">
        <v>985</v>
      </c>
      <c r="G837" t="s">
        <v>428</v>
      </c>
      <c r="H837">
        <v>0</v>
      </c>
      <c r="J837" t="str">
        <v>AMD</v>
      </c>
      <c r="K837" t="str">
        <v>Athlon II X2 245e</v>
      </c>
      <c r="L837" t="str">
        <v xml:space="preserve">2.9 </v>
      </c>
      <c r="M837" t="str">
        <v/>
      </c>
      <c r="N837" t="str">
        <v>45</v>
      </c>
      <c r="O837" t="str">
        <v>No</v>
      </c>
    </row>
    <row r="838" spans="1:15" x14ac:dyDescent="0.25">
      <c r="A838" t="s">
        <v>1452</v>
      </c>
      <c r="B838">
        <v>2</v>
      </c>
      <c r="C838" t="s">
        <v>796</v>
      </c>
      <c r="E838" t="s">
        <v>735</v>
      </c>
      <c r="F838" t="s">
        <v>837</v>
      </c>
      <c r="G838" t="s">
        <v>428</v>
      </c>
      <c r="H838">
        <v>0</v>
      </c>
      <c r="J838" t="str">
        <v>AMD</v>
      </c>
      <c r="K838" t="str">
        <v>Athlon II X2 260u</v>
      </c>
      <c r="L838" t="str">
        <v xml:space="preserve">1.8 </v>
      </c>
      <c r="M838" t="str">
        <v/>
      </c>
      <c r="N838" t="str">
        <v>25</v>
      </c>
      <c r="O838" t="str">
        <v>No</v>
      </c>
    </row>
    <row r="839" spans="1:15" x14ac:dyDescent="0.25">
      <c r="A839" t="s">
        <v>1453</v>
      </c>
      <c r="B839">
        <v>3</v>
      </c>
      <c r="C839" t="s">
        <v>826</v>
      </c>
      <c r="E839" t="s">
        <v>735</v>
      </c>
      <c r="F839" t="s">
        <v>985</v>
      </c>
      <c r="G839" t="s">
        <v>428</v>
      </c>
      <c r="H839">
        <v>0</v>
      </c>
      <c r="J839" t="str">
        <v>AMD</v>
      </c>
      <c r="K839" t="str">
        <v>Athlon II X3 405e</v>
      </c>
      <c r="L839" t="str">
        <v xml:space="preserve">2.3 </v>
      </c>
      <c r="M839" t="str">
        <v/>
      </c>
      <c r="N839" t="str">
        <v>45</v>
      </c>
      <c r="O839" t="str">
        <v>No</v>
      </c>
    </row>
    <row r="840" spans="1:15" x14ac:dyDescent="0.25">
      <c r="A840" t="s">
        <v>1454</v>
      </c>
      <c r="B840">
        <v>3</v>
      </c>
      <c r="C840" t="s">
        <v>457</v>
      </c>
      <c r="E840" t="s">
        <v>735</v>
      </c>
      <c r="F840" t="s">
        <v>985</v>
      </c>
      <c r="G840" t="s">
        <v>428</v>
      </c>
      <c r="H840">
        <v>0</v>
      </c>
      <c r="J840" t="str">
        <v>AMD</v>
      </c>
      <c r="K840" t="str">
        <v>Athlon II X3 415e</v>
      </c>
      <c r="L840" t="str">
        <v xml:space="preserve">2.5 </v>
      </c>
      <c r="M840" t="str">
        <v/>
      </c>
      <c r="N840" t="str">
        <v>45</v>
      </c>
      <c r="O840" t="str">
        <v>No</v>
      </c>
    </row>
    <row r="841" spans="1:15" x14ac:dyDescent="0.25">
      <c r="A841" t="s">
        <v>1455</v>
      </c>
      <c r="B841">
        <v>4</v>
      </c>
      <c r="C841" t="s">
        <v>826</v>
      </c>
      <c r="E841" t="s">
        <v>735</v>
      </c>
      <c r="F841" t="s">
        <v>985</v>
      </c>
      <c r="G841" t="s">
        <v>428</v>
      </c>
      <c r="H841">
        <v>0</v>
      </c>
      <c r="J841" t="str">
        <v>AMD</v>
      </c>
      <c r="K841" t="str">
        <v>Athlon II X4 605e</v>
      </c>
      <c r="L841" t="str">
        <v xml:space="preserve">2.3 </v>
      </c>
      <c r="M841" t="str">
        <v/>
      </c>
      <c r="N841" t="str">
        <v>45</v>
      </c>
      <c r="O841" t="str">
        <v>No</v>
      </c>
    </row>
    <row r="842" spans="1:15" x14ac:dyDescent="0.25">
      <c r="A842" t="s">
        <v>1456</v>
      </c>
      <c r="B842">
        <v>4</v>
      </c>
      <c r="C842" t="s">
        <v>609</v>
      </c>
      <c r="E842" t="s">
        <v>735</v>
      </c>
      <c r="F842" t="s">
        <v>985</v>
      </c>
      <c r="G842" t="s">
        <v>428</v>
      </c>
      <c r="H842">
        <v>0</v>
      </c>
      <c r="J842" t="str">
        <v>AMD</v>
      </c>
      <c r="K842" t="str">
        <v>Athlon II X4 610e</v>
      </c>
      <c r="L842" t="str">
        <v xml:space="preserve">2.4 </v>
      </c>
      <c r="M842" t="str">
        <v/>
      </c>
      <c r="N842" t="str">
        <v>45</v>
      </c>
      <c r="O842" t="str">
        <v>No</v>
      </c>
    </row>
    <row r="843" spans="1:15" x14ac:dyDescent="0.25">
      <c r="A843" t="s">
        <v>1457</v>
      </c>
      <c r="B843">
        <v>3</v>
      </c>
      <c r="C843" t="s">
        <v>457</v>
      </c>
      <c r="E843" t="s">
        <v>735</v>
      </c>
      <c r="F843" t="s">
        <v>424</v>
      </c>
      <c r="G843" t="s">
        <v>428</v>
      </c>
      <c r="H843">
        <v>0</v>
      </c>
      <c r="J843" t="str">
        <v>AMD</v>
      </c>
      <c r="K843" t="str">
        <v>Phenom II X3 705e</v>
      </c>
      <c r="L843" t="str">
        <v xml:space="preserve">2.5 </v>
      </c>
      <c r="M843" t="str">
        <v/>
      </c>
      <c r="N843" t="str">
        <v>65</v>
      </c>
      <c r="O843" t="str">
        <v>No</v>
      </c>
    </row>
    <row r="844" spans="1:15" x14ac:dyDescent="0.25">
      <c r="A844" t="s">
        <v>1458</v>
      </c>
      <c r="B844">
        <v>3</v>
      </c>
      <c r="C844" t="s">
        <v>503</v>
      </c>
      <c r="E844" t="s">
        <v>735</v>
      </c>
      <c r="F844" t="s">
        <v>541</v>
      </c>
      <c r="G844" t="s">
        <v>428</v>
      </c>
      <c r="H844">
        <v>1</v>
      </c>
      <c r="J844" t="str">
        <v>AMD</v>
      </c>
      <c r="K844" t="str">
        <v>Phenom II X3 740 Black</v>
      </c>
      <c r="L844" t="str">
        <v xml:space="preserve">3 </v>
      </c>
      <c r="M844" t="str">
        <v/>
      </c>
      <c r="N844" t="str">
        <v>95</v>
      </c>
      <c r="O844" t="str">
        <v>No</v>
      </c>
    </row>
    <row r="845" spans="1:15" x14ac:dyDescent="0.25">
      <c r="A845" t="s">
        <v>1459</v>
      </c>
      <c r="B845">
        <v>4</v>
      </c>
      <c r="C845" t="s">
        <v>457</v>
      </c>
      <c r="E845" t="s">
        <v>735</v>
      </c>
      <c r="F845" t="s">
        <v>424</v>
      </c>
      <c r="G845" t="s">
        <v>428</v>
      </c>
      <c r="H845">
        <v>0</v>
      </c>
      <c r="J845" t="str">
        <v>AMD</v>
      </c>
      <c r="K845" t="str">
        <v>Phenom II X4 905e</v>
      </c>
      <c r="L845" t="str">
        <v xml:space="preserve">2.5 </v>
      </c>
      <c r="M845" t="str">
        <v/>
      </c>
      <c r="N845" t="str">
        <v>65</v>
      </c>
      <c r="O845" t="str">
        <v>No</v>
      </c>
    </row>
    <row r="846" spans="1:15" x14ac:dyDescent="0.25">
      <c r="A846" t="s">
        <v>1460</v>
      </c>
      <c r="B846">
        <v>4</v>
      </c>
      <c r="C846" t="s">
        <v>581</v>
      </c>
      <c r="E846" t="s">
        <v>735</v>
      </c>
      <c r="F846" t="s">
        <v>424</v>
      </c>
      <c r="G846" t="s">
        <v>428</v>
      </c>
      <c r="H846">
        <v>0</v>
      </c>
      <c r="J846" t="str">
        <v>AMD</v>
      </c>
      <c r="K846" t="str">
        <v>Phenom II X4 910e</v>
      </c>
      <c r="L846" t="str">
        <v xml:space="preserve">2.6 </v>
      </c>
      <c r="M846" t="str">
        <v/>
      </c>
      <c r="N846" t="str">
        <v>65</v>
      </c>
      <c r="O846" t="str">
        <v>No</v>
      </c>
    </row>
    <row r="847" spans="1:15" x14ac:dyDescent="0.25">
      <c r="A847" t="s">
        <v>1461</v>
      </c>
      <c r="B847">
        <v>2</v>
      </c>
      <c r="C847" t="s">
        <v>609</v>
      </c>
      <c r="E847" t="s">
        <v>940</v>
      </c>
      <c r="F847" t="s">
        <v>424</v>
      </c>
      <c r="G847" t="s">
        <v>1462</v>
      </c>
      <c r="H847">
        <v>0</v>
      </c>
      <c r="J847" t="str">
        <v>AMD</v>
      </c>
      <c r="K847" t="str">
        <v>E2-3200</v>
      </c>
      <c r="L847" t="str">
        <v xml:space="preserve">2.4 </v>
      </c>
      <c r="M847" t="str">
        <v/>
      </c>
      <c r="N847" t="str">
        <v>65</v>
      </c>
      <c r="O847" t="str">
        <v>Radeon HD 6370D</v>
      </c>
    </row>
    <row r="848" spans="1:15" x14ac:dyDescent="0.25">
      <c r="A848" t="s">
        <v>1463</v>
      </c>
      <c r="B848">
        <v>8</v>
      </c>
      <c r="C848" t="s">
        <v>507</v>
      </c>
      <c r="D848" t="s">
        <v>430</v>
      </c>
      <c r="E848" t="s">
        <v>635</v>
      </c>
      <c r="F848" t="s">
        <v>541</v>
      </c>
      <c r="G848" t="s">
        <v>428</v>
      </c>
      <c r="H848">
        <v>0</v>
      </c>
      <c r="J848" t="str">
        <v>AMD</v>
      </c>
      <c r="K848" t="str">
        <v>FX-8370E</v>
      </c>
      <c r="L848" t="str">
        <v xml:space="preserve">3.3 </v>
      </c>
      <c r="M848" t="str">
        <v xml:space="preserve">4.3 </v>
      </c>
      <c r="N848" t="str">
        <v>95</v>
      </c>
      <c r="O848" t="str">
        <v>No</v>
      </c>
    </row>
    <row r="849" spans="1:15" x14ac:dyDescent="0.25">
      <c r="A849" t="s">
        <v>1464</v>
      </c>
      <c r="B849">
        <v>2</v>
      </c>
      <c r="C849" t="s">
        <v>437</v>
      </c>
      <c r="D849" t="s">
        <v>422</v>
      </c>
      <c r="E849" t="s">
        <v>822</v>
      </c>
      <c r="F849" t="s">
        <v>424</v>
      </c>
      <c r="G849" t="s">
        <v>1020</v>
      </c>
      <c r="H849">
        <v>0</v>
      </c>
      <c r="J849" t="str">
        <v>AMD</v>
      </c>
      <c r="K849" t="str">
        <v>Pro A6-7400B</v>
      </c>
      <c r="L849" t="str">
        <v xml:space="preserve">3.5 </v>
      </c>
      <c r="M849" t="str">
        <v xml:space="preserve">3.9 </v>
      </c>
      <c r="N849" t="str">
        <v>65</v>
      </c>
      <c r="O849" t="str">
        <v>Radeon R5 (on die)</v>
      </c>
    </row>
    <row r="850" spans="1:15" x14ac:dyDescent="0.25">
      <c r="A850" t="s">
        <v>1465</v>
      </c>
      <c r="B850">
        <v>2</v>
      </c>
      <c r="C850" t="s">
        <v>437</v>
      </c>
      <c r="D850" t="s">
        <v>422</v>
      </c>
      <c r="E850" t="s">
        <v>635</v>
      </c>
      <c r="F850" t="s">
        <v>424</v>
      </c>
      <c r="G850" t="s">
        <v>428</v>
      </c>
      <c r="H850">
        <v>0</v>
      </c>
      <c r="J850" t="str">
        <v>AMD</v>
      </c>
      <c r="K850" t="str">
        <v>Athlon X2 350</v>
      </c>
      <c r="L850" t="str">
        <v xml:space="preserve">3.5 </v>
      </c>
      <c r="M850" t="str">
        <v xml:space="preserve">3.9 </v>
      </c>
      <c r="N850" t="str">
        <v>65</v>
      </c>
      <c r="O850" t="str">
        <v>No</v>
      </c>
    </row>
    <row r="851" spans="1:15" x14ac:dyDescent="0.25">
      <c r="A851" t="s">
        <v>1466</v>
      </c>
      <c r="B851">
        <v>4</v>
      </c>
      <c r="C851" t="s">
        <v>507</v>
      </c>
      <c r="E851" t="s">
        <v>735</v>
      </c>
      <c r="F851" t="s">
        <v>541</v>
      </c>
      <c r="G851" t="s">
        <v>428</v>
      </c>
      <c r="H851">
        <v>0</v>
      </c>
      <c r="J851" t="str">
        <v>AMD</v>
      </c>
      <c r="K851" t="str">
        <v>Phenom II X4 B99</v>
      </c>
      <c r="L851" t="str">
        <v xml:space="preserve">3.3 </v>
      </c>
      <c r="M851" t="str">
        <v/>
      </c>
      <c r="N851" t="str">
        <v>95</v>
      </c>
      <c r="O851" t="str">
        <v>No</v>
      </c>
    </row>
    <row r="852" spans="1:15" x14ac:dyDescent="0.25">
      <c r="A852" t="s">
        <v>1467</v>
      </c>
      <c r="B852">
        <v>6</v>
      </c>
      <c r="C852" t="s">
        <v>758</v>
      </c>
      <c r="E852" t="s">
        <v>735</v>
      </c>
      <c r="F852" t="s">
        <v>541</v>
      </c>
      <c r="G852" t="s">
        <v>428</v>
      </c>
      <c r="H852">
        <v>0</v>
      </c>
      <c r="J852" t="str">
        <v>AMD</v>
      </c>
      <c r="K852" t="str">
        <v>Phenom II X6 1065T</v>
      </c>
      <c r="L852" t="str">
        <v xml:space="preserve">2.7 </v>
      </c>
      <c r="M852" t="str">
        <v/>
      </c>
      <c r="N852" t="str">
        <v>95</v>
      </c>
      <c r="O852" t="str">
        <v>No</v>
      </c>
    </row>
    <row r="853" spans="1:15" hidden="1" x14ac:dyDescent="0.25">
      <c r="A853" t="s">
        <v>1468</v>
      </c>
      <c r="B853">
        <v>4</v>
      </c>
      <c r="C853" t="s">
        <v>796</v>
      </c>
      <c r="E853" t="s">
        <v>659</v>
      </c>
      <c r="F853" t="s">
        <v>852</v>
      </c>
      <c r="G853" t="s">
        <v>428</v>
      </c>
      <c r="H853">
        <v>0</v>
      </c>
      <c r="J853" t="str">
        <v>Int</v>
      </c>
      <c r="K853" t="str">
        <v>Intel Xeon E5-2603 V2</v>
      </c>
      <c r="L853" t="str">
        <v xml:space="preserve">1.8 </v>
      </c>
      <c r="M853" t="str">
        <v/>
      </c>
      <c r="N853" t="str">
        <v>80</v>
      </c>
      <c r="O853" t="str">
        <v>No</v>
      </c>
    </row>
    <row r="854" spans="1:15" x14ac:dyDescent="0.25">
      <c r="A854" t="s">
        <v>1469</v>
      </c>
      <c r="B854">
        <v>8</v>
      </c>
      <c r="C854" t="s">
        <v>451</v>
      </c>
      <c r="D854" t="s">
        <v>430</v>
      </c>
      <c r="E854" t="s">
        <v>635</v>
      </c>
      <c r="F854" t="s">
        <v>541</v>
      </c>
      <c r="G854" t="s">
        <v>428</v>
      </c>
      <c r="H854">
        <v>0</v>
      </c>
      <c r="J854" t="str">
        <v>AMD</v>
      </c>
      <c r="K854" t="str">
        <v>FX-8310</v>
      </c>
      <c r="L854" t="str">
        <v xml:space="preserve">3.4 </v>
      </c>
      <c r="M854" t="str">
        <v xml:space="preserve">4.3 </v>
      </c>
      <c r="N854" t="str">
        <v>95</v>
      </c>
      <c r="O854" t="str">
        <v>No</v>
      </c>
    </row>
    <row r="855" spans="1:15" hidden="1" x14ac:dyDescent="0.25">
      <c r="A855" t="s">
        <v>1470</v>
      </c>
      <c r="B855">
        <v>2</v>
      </c>
      <c r="C855" t="s">
        <v>426</v>
      </c>
      <c r="E855" t="s">
        <v>600</v>
      </c>
      <c r="F855" t="s">
        <v>957</v>
      </c>
      <c r="G855" t="s">
        <v>763</v>
      </c>
      <c r="H855">
        <v>0</v>
      </c>
      <c r="J855" t="str">
        <v>Int</v>
      </c>
      <c r="K855" t="str">
        <v>Intel Pentium G3470</v>
      </c>
      <c r="L855" t="str">
        <v xml:space="preserve">3.6 </v>
      </c>
      <c r="M855" t="str">
        <v/>
      </c>
      <c r="N855" t="str">
        <v>53</v>
      </c>
      <c r="O855" t="str">
        <v>Intel HD Graphics</v>
      </c>
    </row>
    <row r="856" spans="1:15" hidden="1" x14ac:dyDescent="0.25">
      <c r="A856" t="s">
        <v>1471</v>
      </c>
      <c r="B856">
        <v>4</v>
      </c>
      <c r="C856" t="s">
        <v>426</v>
      </c>
      <c r="D856" t="s">
        <v>485</v>
      </c>
      <c r="E856" t="s">
        <v>576</v>
      </c>
      <c r="F856" t="s">
        <v>852</v>
      </c>
      <c r="G856" t="s">
        <v>1279</v>
      </c>
      <c r="H856">
        <v>0</v>
      </c>
      <c r="J856" t="str">
        <v>Int</v>
      </c>
      <c r="K856" t="str">
        <v>Intel Xeon E3-1275 V5</v>
      </c>
      <c r="L856" t="str">
        <v xml:space="preserve">3.6 </v>
      </c>
      <c r="M856" t="str">
        <v xml:space="preserve">4 </v>
      </c>
      <c r="N856" t="str">
        <v>80</v>
      </c>
      <c r="O856" t="str">
        <v>Intel HD Graphics P530</v>
      </c>
    </row>
    <row r="857" spans="1:15" hidden="1" x14ac:dyDescent="0.25">
      <c r="A857" t="s">
        <v>1472</v>
      </c>
      <c r="B857">
        <v>2</v>
      </c>
      <c r="C857" t="s">
        <v>451</v>
      </c>
      <c r="E857" t="s">
        <v>560</v>
      </c>
      <c r="F857" t="s">
        <v>623</v>
      </c>
      <c r="G857" t="s">
        <v>641</v>
      </c>
      <c r="H857">
        <v>0</v>
      </c>
      <c r="J857" t="str">
        <v>Int</v>
      </c>
      <c r="K857" t="str">
        <v>Intel Core i3-7101TE</v>
      </c>
      <c r="L857" t="str">
        <v xml:space="preserve">3.4 </v>
      </c>
      <c r="M857" t="str">
        <v/>
      </c>
      <c r="N857" t="str">
        <v>35</v>
      </c>
      <c r="O857" t="str">
        <v>Intel HD Graphics 610</v>
      </c>
    </row>
    <row r="858" spans="1:15" hidden="1" x14ac:dyDescent="0.25">
      <c r="A858" t="s">
        <v>1473</v>
      </c>
      <c r="B858">
        <v>8</v>
      </c>
      <c r="C858" t="s">
        <v>1309</v>
      </c>
      <c r="D858" t="s">
        <v>609</v>
      </c>
      <c r="E858" t="s">
        <v>659</v>
      </c>
      <c r="F858" t="s">
        <v>541</v>
      </c>
      <c r="G858" t="s">
        <v>428</v>
      </c>
      <c r="H858">
        <v>0</v>
      </c>
      <c r="J858" t="str">
        <v>Int</v>
      </c>
      <c r="K858" t="str">
        <v>Intel Xeon E5-2440V2</v>
      </c>
      <c r="L858" t="str">
        <v xml:space="preserve">1.9 </v>
      </c>
      <c r="M858" t="str">
        <v xml:space="preserve">2.4 </v>
      </c>
      <c r="N858" t="str">
        <v>95</v>
      </c>
      <c r="O858" t="str">
        <v>No</v>
      </c>
    </row>
    <row r="859" spans="1:15" hidden="1" x14ac:dyDescent="0.25">
      <c r="A859" t="s">
        <v>1474</v>
      </c>
      <c r="B859">
        <v>2</v>
      </c>
      <c r="C859" t="s">
        <v>632</v>
      </c>
      <c r="E859" t="s">
        <v>719</v>
      </c>
      <c r="F859" t="s">
        <v>424</v>
      </c>
      <c r="G859" t="s">
        <v>428</v>
      </c>
      <c r="H859">
        <v>0</v>
      </c>
      <c r="J859" t="str">
        <v>Int</v>
      </c>
      <c r="K859" t="str">
        <v>Intel Celeron E1500</v>
      </c>
      <c r="L859" t="str">
        <v xml:space="preserve">2.2 </v>
      </c>
      <c r="M859" t="str">
        <v/>
      </c>
      <c r="N859" t="str">
        <v>65</v>
      </c>
      <c r="O859" t="str">
        <v>No</v>
      </c>
    </row>
    <row r="860" spans="1:15" hidden="1" x14ac:dyDescent="0.25">
      <c r="A860" t="s">
        <v>1475</v>
      </c>
      <c r="B860">
        <v>2</v>
      </c>
      <c r="C860" t="s">
        <v>609</v>
      </c>
      <c r="E860" t="s">
        <v>551</v>
      </c>
      <c r="F860" t="s">
        <v>424</v>
      </c>
      <c r="G860" t="s">
        <v>428</v>
      </c>
      <c r="H860">
        <v>0</v>
      </c>
      <c r="J860" t="str">
        <v>Int</v>
      </c>
      <c r="K860" t="str">
        <v>Intel Celeron E3200</v>
      </c>
      <c r="L860" t="str">
        <v xml:space="preserve">2.4 </v>
      </c>
      <c r="M860" t="str">
        <v/>
      </c>
      <c r="N860" t="str">
        <v>65</v>
      </c>
      <c r="O860" t="str">
        <v>No</v>
      </c>
    </row>
    <row r="861" spans="1:15" hidden="1" x14ac:dyDescent="0.25">
      <c r="A861" t="s">
        <v>1476</v>
      </c>
      <c r="B861">
        <v>2</v>
      </c>
      <c r="C861" t="s">
        <v>1252</v>
      </c>
      <c r="E861" t="s">
        <v>719</v>
      </c>
      <c r="F861" t="s">
        <v>424</v>
      </c>
      <c r="G861" t="s">
        <v>428</v>
      </c>
      <c r="H861">
        <v>0</v>
      </c>
      <c r="J861" t="str">
        <v>Int</v>
      </c>
      <c r="K861" t="str">
        <v>Intel Core 2 Duo E6540</v>
      </c>
      <c r="L861" t="str">
        <v xml:space="preserve">2.33 </v>
      </c>
      <c r="M861" t="str">
        <v/>
      </c>
      <c r="N861" t="str">
        <v>65</v>
      </c>
      <c r="O861" t="str">
        <v>No</v>
      </c>
    </row>
    <row r="862" spans="1:15" hidden="1" x14ac:dyDescent="0.25">
      <c r="A862" t="s">
        <v>1477</v>
      </c>
      <c r="B862">
        <v>2</v>
      </c>
      <c r="C862" t="s">
        <v>749</v>
      </c>
      <c r="E862" t="s">
        <v>551</v>
      </c>
      <c r="F862" t="s">
        <v>424</v>
      </c>
      <c r="G862" t="s">
        <v>428</v>
      </c>
      <c r="H862">
        <v>0</v>
      </c>
      <c r="J862" t="str">
        <v>Int</v>
      </c>
      <c r="K862" t="str">
        <v>Intel Core 2 Duo E7300</v>
      </c>
      <c r="L862" t="str">
        <v xml:space="preserve">2.66 </v>
      </c>
      <c r="M862" t="str">
        <v/>
      </c>
      <c r="N862" t="str">
        <v>65</v>
      </c>
      <c r="O862" t="str">
        <v>No</v>
      </c>
    </row>
    <row r="863" spans="1:15" hidden="1" x14ac:dyDescent="0.25">
      <c r="A863" t="s">
        <v>1478</v>
      </c>
      <c r="B863">
        <v>2</v>
      </c>
      <c r="C863" t="s">
        <v>749</v>
      </c>
      <c r="E863" t="s">
        <v>551</v>
      </c>
      <c r="F863" t="s">
        <v>424</v>
      </c>
      <c r="G863" t="s">
        <v>428</v>
      </c>
      <c r="H863">
        <v>0</v>
      </c>
      <c r="J863" t="str">
        <v>Int</v>
      </c>
      <c r="K863" t="str">
        <v>Intel Core 2 Duo E8190</v>
      </c>
      <c r="L863" t="str">
        <v xml:space="preserve">2.66 </v>
      </c>
      <c r="M863" t="str">
        <v/>
      </c>
      <c r="N863" t="str">
        <v>65</v>
      </c>
      <c r="O863" t="str">
        <v>No</v>
      </c>
    </row>
    <row r="864" spans="1:15" hidden="1" x14ac:dyDescent="0.25">
      <c r="A864" t="s">
        <v>1479</v>
      </c>
      <c r="B864">
        <v>2</v>
      </c>
      <c r="C864" t="s">
        <v>749</v>
      </c>
      <c r="E864" t="s">
        <v>551</v>
      </c>
      <c r="F864" t="s">
        <v>424</v>
      </c>
      <c r="G864" t="s">
        <v>428</v>
      </c>
      <c r="H864">
        <v>0</v>
      </c>
      <c r="J864" t="str">
        <v>Int</v>
      </c>
      <c r="K864" t="str">
        <v>Intel Core 2 Duo E8200</v>
      </c>
      <c r="L864" t="str">
        <v xml:space="preserve">2.66 </v>
      </c>
      <c r="M864" t="str">
        <v/>
      </c>
      <c r="N864" t="str">
        <v>65</v>
      </c>
      <c r="O864" t="str">
        <v>No</v>
      </c>
    </row>
    <row r="865" spans="1:15" hidden="1" x14ac:dyDescent="0.25">
      <c r="A865" t="s">
        <v>1480</v>
      </c>
      <c r="B865">
        <v>4</v>
      </c>
      <c r="C865" t="s">
        <v>1252</v>
      </c>
      <c r="E865" t="s">
        <v>717</v>
      </c>
      <c r="F865" t="s">
        <v>424</v>
      </c>
      <c r="G865" t="s">
        <v>428</v>
      </c>
      <c r="H865">
        <v>0</v>
      </c>
      <c r="J865" t="str">
        <v>Int</v>
      </c>
      <c r="K865" t="str">
        <v>Intel Core 2 Quad Q8200S</v>
      </c>
      <c r="L865" t="str">
        <v xml:space="preserve">2.33 </v>
      </c>
      <c r="M865" t="str">
        <v/>
      </c>
      <c r="N865" t="str">
        <v>65</v>
      </c>
      <c r="O865" t="str">
        <v>No</v>
      </c>
    </row>
    <row r="866" spans="1:15" hidden="1" x14ac:dyDescent="0.25">
      <c r="A866" t="s">
        <v>1481</v>
      </c>
      <c r="B866">
        <v>4</v>
      </c>
      <c r="C866" t="s">
        <v>749</v>
      </c>
      <c r="E866" t="s">
        <v>717</v>
      </c>
      <c r="F866" t="s">
        <v>541</v>
      </c>
      <c r="G866" t="s">
        <v>428</v>
      </c>
      <c r="H866">
        <v>0</v>
      </c>
      <c r="J866" t="str">
        <v>Int</v>
      </c>
      <c r="K866" t="str">
        <v>Intel Core 2 Quad Q9450</v>
      </c>
      <c r="L866" t="str">
        <v xml:space="preserve">2.66 </v>
      </c>
      <c r="M866" t="str">
        <v/>
      </c>
      <c r="N866" t="str">
        <v>95</v>
      </c>
      <c r="O866" t="str">
        <v>No</v>
      </c>
    </row>
    <row r="867" spans="1:15" hidden="1" x14ac:dyDescent="0.25">
      <c r="A867" t="s">
        <v>1482</v>
      </c>
      <c r="B867">
        <v>4</v>
      </c>
      <c r="C867" t="s">
        <v>771</v>
      </c>
      <c r="E867" t="s">
        <v>717</v>
      </c>
      <c r="F867" t="s">
        <v>424</v>
      </c>
      <c r="G867" t="s">
        <v>428</v>
      </c>
      <c r="H867">
        <v>0</v>
      </c>
      <c r="J867" t="str">
        <v>Int</v>
      </c>
      <c r="K867" t="str">
        <v>Intel Core 2 Quad Q9505S</v>
      </c>
      <c r="L867" t="str">
        <v xml:space="preserve">2.83 </v>
      </c>
      <c r="M867" t="str">
        <v/>
      </c>
      <c r="N867" t="str">
        <v>65</v>
      </c>
      <c r="O867" t="str">
        <v>No</v>
      </c>
    </row>
    <row r="868" spans="1:15" x14ac:dyDescent="0.25">
      <c r="A868" t="s">
        <v>1483</v>
      </c>
      <c r="B868">
        <v>3</v>
      </c>
      <c r="C868" t="s">
        <v>507</v>
      </c>
      <c r="E868" t="s">
        <v>735</v>
      </c>
      <c r="F868" t="s">
        <v>541</v>
      </c>
      <c r="G868" t="s">
        <v>428</v>
      </c>
      <c r="H868">
        <v>1</v>
      </c>
      <c r="J868" t="str">
        <v>AMD</v>
      </c>
      <c r="K868" t="str">
        <v>Athlon II X3 455</v>
      </c>
      <c r="L868" t="str">
        <v xml:space="preserve">3.3 </v>
      </c>
      <c r="M868" t="str">
        <v/>
      </c>
      <c r="N868" t="str">
        <v>95</v>
      </c>
      <c r="O868" t="str">
        <v>No</v>
      </c>
    </row>
    <row r="869" spans="1:15" hidden="1" x14ac:dyDescent="0.25">
      <c r="A869" t="s">
        <v>1484</v>
      </c>
      <c r="B869">
        <v>2</v>
      </c>
      <c r="C869" t="s">
        <v>758</v>
      </c>
      <c r="E869" t="s">
        <v>551</v>
      </c>
      <c r="F869" t="s">
        <v>424</v>
      </c>
      <c r="G869" t="s">
        <v>428</v>
      </c>
      <c r="H869">
        <v>0</v>
      </c>
      <c r="J869" t="str">
        <v>Int</v>
      </c>
      <c r="K869" t="str">
        <v>Intel Celeron E3500</v>
      </c>
      <c r="L869" t="str">
        <v xml:space="preserve">2.7 </v>
      </c>
      <c r="M869" t="str">
        <v/>
      </c>
      <c r="N869" t="str">
        <v>65</v>
      </c>
      <c r="O869" t="str">
        <v>No</v>
      </c>
    </row>
    <row r="870" spans="1:15" x14ac:dyDescent="0.25">
      <c r="A870" t="s">
        <v>1485</v>
      </c>
      <c r="B870">
        <v>4</v>
      </c>
      <c r="C870" t="s">
        <v>627</v>
      </c>
      <c r="E870" t="s">
        <v>735</v>
      </c>
      <c r="F870" t="s">
        <v>541</v>
      </c>
      <c r="G870" t="s">
        <v>428</v>
      </c>
      <c r="H870">
        <v>3</v>
      </c>
      <c r="J870" t="str">
        <v>AMD</v>
      </c>
      <c r="K870" t="str">
        <v>Phenom II X4 830</v>
      </c>
      <c r="L870" t="str">
        <v xml:space="preserve">2.8 </v>
      </c>
      <c r="M870" t="str">
        <v/>
      </c>
      <c r="N870" t="str">
        <v>95</v>
      </c>
      <c r="O870" t="str">
        <v>No</v>
      </c>
    </row>
    <row r="871" spans="1:15" x14ac:dyDescent="0.25">
      <c r="A871" t="s">
        <v>1486</v>
      </c>
      <c r="B871">
        <v>4</v>
      </c>
      <c r="C871" t="s">
        <v>437</v>
      </c>
      <c r="E871" t="s">
        <v>735</v>
      </c>
      <c r="F871" t="s">
        <v>454</v>
      </c>
      <c r="G871" t="s">
        <v>428</v>
      </c>
      <c r="H871">
        <v>0</v>
      </c>
      <c r="J871" t="str">
        <v>AMD</v>
      </c>
      <c r="K871" t="str">
        <v>Phenom II X4 970</v>
      </c>
      <c r="L871" t="str">
        <v xml:space="preserve">3.5 </v>
      </c>
      <c r="M871" t="str">
        <v/>
      </c>
      <c r="N871" t="str">
        <v>125</v>
      </c>
      <c r="O871" t="str">
        <v>No</v>
      </c>
    </row>
    <row r="872" spans="1:15" x14ac:dyDescent="0.25">
      <c r="A872" t="s">
        <v>1487</v>
      </c>
      <c r="B872">
        <v>4</v>
      </c>
      <c r="C872" t="s">
        <v>581</v>
      </c>
      <c r="E872" t="s">
        <v>940</v>
      </c>
      <c r="F872" t="s">
        <v>932</v>
      </c>
      <c r="G872" t="s">
        <v>1328</v>
      </c>
      <c r="H872">
        <v>0</v>
      </c>
      <c r="J872" t="str">
        <v>AMD</v>
      </c>
      <c r="K872" t="str">
        <v>A6-3650</v>
      </c>
      <c r="L872" t="str">
        <v xml:space="preserve">2.6 </v>
      </c>
      <c r="M872" t="str">
        <v/>
      </c>
      <c r="N872" t="str">
        <v>100</v>
      </c>
      <c r="O872" t="str">
        <v>Radeon HD 6530D</v>
      </c>
    </row>
    <row r="873" spans="1:15" hidden="1" x14ac:dyDescent="0.25">
      <c r="A873" t="s">
        <v>1488</v>
      </c>
      <c r="B873">
        <v>4</v>
      </c>
      <c r="C873" t="s">
        <v>700</v>
      </c>
      <c r="E873" t="s">
        <v>738</v>
      </c>
      <c r="F873" t="s">
        <v>541</v>
      </c>
      <c r="G873" t="s">
        <v>428</v>
      </c>
      <c r="H873">
        <v>0</v>
      </c>
      <c r="J873" t="str">
        <v>Int</v>
      </c>
      <c r="K873" t="str">
        <v>Intel Core i5-2380P</v>
      </c>
      <c r="L873" t="str">
        <v xml:space="preserve">3.1 </v>
      </c>
      <c r="M873" t="str">
        <v/>
      </c>
      <c r="N873" t="str">
        <v>95</v>
      </c>
      <c r="O873" t="str">
        <v>No</v>
      </c>
    </row>
    <row r="874" spans="1:15" hidden="1" x14ac:dyDescent="0.25">
      <c r="A874" t="s">
        <v>1489</v>
      </c>
      <c r="B874">
        <v>4</v>
      </c>
      <c r="C874" t="s">
        <v>469</v>
      </c>
      <c r="E874" t="s">
        <v>738</v>
      </c>
      <c r="F874" t="s">
        <v>541</v>
      </c>
      <c r="G874" t="s">
        <v>763</v>
      </c>
      <c r="H874">
        <v>0</v>
      </c>
      <c r="J874" t="str">
        <v>Int</v>
      </c>
      <c r="K874" t="str">
        <v>Intel Xeon E3-1235</v>
      </c>
      <c r="L874" t="str">
        <v xml:space="preserve">3.2 </v>
      </c>
      <c r="M874" t="str">
        <v/>
      </c>
      <c r="N874" t="str">
        <v>95</v>
      </c>
      <c r="O874" t="str">
        <v>Intel HD Graphics</v>
      </c>
    </row>
    <row r="875" spans="1:15" hidden="1" x14ac:dyDescent="0.25">
      <c r="A875" t="s">
        <v>1490</v>
      </c>
      <c r="B875">
        <v>4</v>
      </c>
      <c r="C875" t="s">
        <v>507</v>
      </c>
      <c r="E875" t="s">
        <v>738</v>
      </c>
      <c r="F875" t="s">
        <v>852</v>
      </c>
      <c r="G875" t="s">
        <v>428</v>
      </c>
      <c r="H875">
        <v>0</v>
      </c>
      <c r="J875" t="str">
        <v>Int</v>
      </c>
      <c r="K875" t="str">
        <v>Intel Xeon E3-1240</v>
      </c>
      <c r="L875" t="str">
        <v xml:space="preserve">3.3 </v>
      </c>
      <c r="M875" t="str">
        <v/>
      </c>
      <c r="N875" t="str">
        <v>80</v>
      </c>
      <c r="O875" t="str">
        <v>No</v>
      </c>
    </row>
    <row r="876" spans="1:15" hidden="1" x14ac:dyDescent="0.25">
      <c r="A876" t="s">
        <v>1491</v>
      </c>
      <c r="B876">
        <v>2</v>
      </c>
      <c r="C876" t="s">
        <v>469</v>
      </c>
      <c r="E876" t="s">
        <v>659</v>
      </c>
      <c r="F876" t="s">
        <v>729</v>
      </c>
      <c r="G876" t="s">
        <v>763</v>
      </c>
      <c r="H876">
        <v>0</v>
      </c>
      <c r="J876" t="str">
        <v>Int</v>
      </c>
      <c r="K876" t="str">
        <v>Intel Pentium G2130</v>
      </c>
      <c r="L876" t="str">
        <v xml:space="preserve">3.2 </v>
      </c>
      <c r="M876" t="str">
        <v/>
      </c>
      <c r="N876" t="str">
        <v>55</v>
      </c>
      <c r="O876" t="str">
        <v>Intel HD Graphics</v>
      </c>
    </row>
    <row r="877" spans="1:15" x14ac:dyDescent="0.25">
      <c r="A877" t="s">
        <v>1492</v>
      </c>
      <c r="B877">
        <v>2</v>
      </c>
      <c r="C877" t="s">
        <v>485</v>
      </c>
      <c r="D877" t="s">
        <v>418</v>
      </c>
      <c r="E877" t="s">
        <v>635</v>
      </c>
      <c r="F877" t="s">
        <v>424</v>
      </c>
      <c r="G877" t="s">
        <v>1493</v>
      </c>
      <c r="H877">
        <v>0</v>
      </c>
      <c r="J877" t="str">
        <v>AMD</v>
      </c>
      <c r="K877" t="str">
        <v>A6-6420K</v>
      </c>
      <c r="L877" t="str">
        <v xml:space="preserve">4 </v>
      </c>
      <c r="M877" t="str">
        <v xml:space="preserve">4.2 </v>
      </c>
      <c r="N877" t="str">
        <v>65</v>
      </c>
      <c r="O877" t="str">
        <v>Radeon HD 8000 Series</v>
      </c>
    </row>
    <row r="878" spans="1:15" x14ac:dyDescent="0.25">
      <c r="A878" t="s">
        <v>1494</v>
      </c>
      <c r="B878">
        <v>2</v>
      </c>
      <c r="C878" t="s">
        <v>469</v>
      </c>
      <c r="D878" t="s">
        <v>451</v>
      </c>
      <c r="E878" t="s">
        <v>635</v>
      </c>
      <c r="F878" t="s">
        <v>424</v>
      </c>
      <c r="G878" t="s">
        <v>1142</v>
      </c>
      <c r="H878">
        <v>0</v>
      </c>
      <c r="J878" t="str">
        <v>AMD</v>
      </c>
      <c r="K878" t="str">
        <v>A4-4020</v>
      </c>
      <c r="L878" t="str">
        <v xml:space="preserve">3.2 </v>
      </c>
      <c r="M878" t="str">
        <v xml:space="preserve">3.4 </v>
      </c>
      <c r="N878" t="str">
        <v>65</v>
      </c>
      <c r="O878" t="str">
        <v>Radeon HD 7480D</v>
      </c>
    </row>
    <row r="879" spans="1:15" x14ac:dyDescent="0.25">
      <c r="A879" t="s">
        <v>1495</v>
      </c>
      <c r="B879">
        <v>2</v>
      </c>
      <c r="C879" t="s">
        <v>457</v>
      </c>
      <c r="E879" t="s">
        <v>940</v>
      </c>
      <c r="F879" t="s">
        <v>424</v>
      </c>
      <c r="G879" t="s">
        <v>428</v>
      </c>
      <c r="H879">
        <v>0</v>
      </c>
      <c r="J879" t="str">
        <v>AMD</v>
      </c>
      <c r="K879" t="str">
        <v>Sempron X2 198</v>
      </c>
      <c r="L879" t="str">
        <v xml:space="preserve">2.5 </v>
      </c>
      <c r="M879" t="str">
        <v/>
      </c>
      <c r="N879" t="str">
        <v>65</v>
      </c>
      <c r="O879" t="str">
        <v>No</v>
      </c>
    </row>
    <row r="880" spans="1:15" x14ac:dyDescent="0.25">
      <c r="A880" t="s">
        <v>1496</v>
      </c>
      <c r="B880">
        <v>1</v>
      </c>
      <c r="C880" t="s">
        <v>627</v>
      </c>
      <c r="E880" t="s">
        <v>735</v>
      </c>
      <c r="F880" t="s">
        <v>985</v>
      </c>
      <c r="G880" t="s">
        <v>428</v>
      </c>
      <c r="H880">
        <v>0</v>
      </c>
      <c r="J880" t="str">
        <v>AMD</v>
      </c>
      <c r="K880" t="str">
        <v>Sempron 145</v>
      </c>
      <c r="L880" t="str">
        <v xml:space="preserve">2.8 </v>
      </c>
      <c r="M880" t="str">
        <v/>
      </c>
      <c r="N880" t="str">
        <v>45</v>
      </c>
      <c r="O880" t="str">
        <v>No</v>
      </c>
    </row>
    <row r="881" spans="1:15" x14ac:dyDescent="0.25">
      <c r="A881" t="s">
        <v>1497</v>
      </c>
      <c r="B881">
        <v>4</v>
      </c>
      <c r="C881" t="s">
        <v>485</v>
      </c>
      <c r="E881" t="s">
        <v>635</v>
      </c>
      <c r="F881" t="s">
        <v>932</v>
      </c>
      <c r="G881" t="s">
        <v>866</v>
      </c>
      <c r="H881">
        <v>0</v>
      </c>
      <c r="J881" t="str">
        <v>AMD</v>
      </c>
      <c r="K881" t="str">
        <v>A10-6790B</v>
      </c>
      <c r="L881" t="str">
        <v xml:space="preserve">4 </v>
      </c>
      <c r="M881" t="str">
        <v/>
      </c>
      <c r="N881" t="str">
        <v>100</v>
      </c>
      <c r="O881" t="str">
        <v>Radeon HD 8670D</v>
      </c>
    </row>
    <row r="882" spans="1:15" x14ac:dyDescent="0.25">
      <c r="A882" t="s">
        <v>1498</v>
      </c>
      <c r="B882">
        <v>4</v>
      </c>
      <c r="C882" t="s">
        <v>494</v>
      </c>
      <c r="D882" t="s">
        <v>438</v>
      </c>
      <c r="E882" t="s">
        <v>635</v>
      </c>
      <c r="F882" t="s">
        <v>932</v>
      </c>
      <c r="G882" t="s">
        <v>866</v>
      </c>
      <c r="H882">
        <v>0</v>
      </c>
      <c r="J882" t="str">
        <v>AMD</v>
      </c>
      <c r="K882" t="str">
        <v>A10-6800B</v>
      </c>
      <c r="L882" t="str">
        <v xml:space="preserve">4.1 </v>
      </c>
      <c r="M882" t="str">
        <v xml:space="preserve">4.4 </v>
      </c>
      <c r="N882" t="str">
        <v>100</v>
      </c>
      <c r="O882" t="str">
        <v>Radeon HD 8670D</v>
      </c>
    </row>
    <row r="883" spans="1:15" x14ac:dyDescent="0.25">
      <c r="A883" t="s">
        <v>1499</v>
      </c>
      <c r="B883">
        <v>2</v>
      </c>
      <c r="C883" t="s">
        <v>442</v>
      </c>
      <c r="D883" t="s">
        <v>422</v>
      </c>
      <c r="E883" t="s">
        <v>635</v>
      </c>
      <c r="F883" t="s">
        <v>424</v>
      </c>
      <c r="G883" t="s">
        <v>874</v>
      </c>
      <c r="H883">
        <v>0</v>
      </c>
      <c r="J883" t="str">
        <v>AMD</v>
      </c>
      <c r="K883" t="str">
        <v>A4-6300</v>
      </c>
      <c r="L883" t="str">
        <v xml:space="preserve">3.7 </v>
      </c>
      <c r="M883" t="str">
        <v xml:space="preserve">3.9 </v>
      </c>
      <c r="N883" t="str">
        <v>65</v>
      </c>
      <c r="O883" t="str">
        <v>Radeon HD 8370D</v>
      </c>
    </row>
    <row r="884" spans="1:15" x14ac:dyDescent="0.25">
      <c r="A884" t="s">
        <v>1500</v>
      </c>
      <c r="B884">
        <v>2</v>
      </c>
      <c r="C884" t="s">
        <v>627</v>
      </c>
      <c r="E884" t="s">
        <v>940</v>
      </c>
      <c r="F884" t="s">
        <v>424</v>
      </c>
      <c r="G884" t="s">
        <v>941</v>
      </c>
      <c r="H884">
        <v>0</v>
      </c>
      <c r="J884" t="str">
        <v>AMD</v>
      </c>
      <c r="K884" t="str">
        <v>A4-3420</v>
      </c>
      <c r="L884" t="str">
        <v xml:space="preserve">2.8 </v>
      </c>
      <c r="M884" t="str">
        <v/>
      </c>
      <c r="N884" t="str">
        <v>65</v>
      </c>
      <c r="O884" t="str">
        <v>Radeon HD 6410D</v>
      </c>
    </row>
    <row r="885" spans="1:15" x14ac:dyDescent="0.25">
      <c r="A885" t="s">
        <v>1501</v>
      </c>
      <c r="B885">
        <v>4</v>
      </c>
      <c r="C885" t="s">
        <v>485</v>
      </c>
      <c r="D885" t="s">
        <v>494</v>
      </c>
      <c r="E885" t="s">
        <v>816</v>
      </c>
      <c r="F885" t="s">
        <v>454</v>
      </c>
      <c r="G885" t="s">
        <v>428</v>
      </c>
      <c r="H885">
        <v>0</v>
      </c>
      <c r="J885" t="str">
        <v>AMD</v>
      </c>
      <c r="K885" t="str">
        <v>FX-4150</v>
      </c>
      <c r="L885" t="str">
        <v xml:space="preserve">4 </v>
      </c>
      <c r="M885" t="str">
        <v xml:space="preserve">4.1 </v>
      </c>
      <c r="N885" t="str">
        <v>125</v>
      </c>
      <c r="O885" t="str">
        <v>No</v>
      </c>
    </row>
    <row r="886" spans="1:15" x14ac:dyDescent="0.25">
      <c r="A886" t="s">
        <v>1502</v>
      </c>
      <c r="B886">
        <v>4</v>
      </c>
      <c r="C886" t="s">
        <v>418</v>
      </c>
      <c r="E886" t="s">
        <v>816</v>
      </c>
      <c r="F886" t="s">
        <v>454</v>
      </c>
      <c r="G886" t="s">
        <v>428</v>
      </c>
      <c r="H886">
        <v>0</v>
      </c>
      <c r="J886" t="str">
        <v>AMD</v>
      </c>
      <c r="K886" t="str">
        <v>FX-4170</v>
      </c>
      <c r="L886" t="str">
        <v xml:space="preserve">4.2 </v>
      </c>
      <c r="M886" t="str">
        <v/>
      </c>
      <c r="N886" t="str">
        <v>125</v>
      </c>
      <c r="O886" t="str">
        <v>No</v>
      </c>
    </row>
    <row r="887" spans="1:15" x14ac:dyDescent="0.25">
      <c r="A887" t="s">
        <v>1503</v>
      </c>
      <c r="B887">
        <v>4</v>
      </c>
      <c r="C887" t="s">
        <v>485</v>
      </c>
      <c r="D887" t="s">
        <v>418</v>
      </c>
      <c r="E887" t="s">
        <v>635</v>
      </c>
      <c r="F887" t="s">
        <v>541</v>
      </c>
      <c r="G887" t="s">
        <v>428</v>
      </c>
      <c r="H887">
        <v>0</v>
      </c>
      <c r="J887" t="str">
        <v>AMD</v>
      </c>
      <c r="K887" t="str">
        <v>FX-4320</v>
      </c>
      <c r="L887" t="str">
        <v xml:space="preserve">4 </v>
      </c>
      <c r="M887" t="str">
        <v xml:space="preserve">4.2 </v>
      </c>
      <c r="N887" t="str">
        <v>95</v>
      </c>
      <c r="O887" t="str">
        <v>No</v>
      </c>
    </row>
    <row r="888" spans="1:15" x14ac:dyDescent="0.25">
      <c r="A888" t="s">
        <v>1504</v>
      </c>
      <c r="B888">
        <v>6</v>
      </c>
      <c r="C888" t="s">
        <v>426</v>
      </c>
      <c r="D888" t="s">
        <v>422</v>
      </c>
      <c r="E888" t="s">
        <v>816</v>
      </c>
      <c r="F888" t="s">
        <v>454</v>
      </c>
      <c r="G888" t="s">
        <v>428</v>
      </c>
      <c r="H888">
        <v>0</v>
      </c>
      <c r="J888" t="str">
        <v>AMD</v>
      </c>
      <c r="K888" t="str">
        <v>FX-6130</v>
      </c>
      <c r="L888" t="str">
        <v xml:space="preserve">3.6 </v>
      </c>
      <c r="M888" t="str">
        <v xml:space="preserve">3.9 </v>
      </c>
      <c r="N888" t="str">
        <v>125</v>
      </c>
      <c r="O888" t="str">
        <v>No</v>
      </c>
    </row>
    <row r="889" spans="1:15" hidden="1" x14ac:dyDescent="0.25">
      <c r="J889" t="str">
        <v/>
      </c>
      <c r="K889" t="str">
        <v/>
      </c>
      <c r="L889" t="str">
        <v/>
      </c>
      <c r="M889" t="str">
        <v/>
      </c>
      <c r="N889" t="str">
        <v/>
      </c>
      <c r="O889">
        <v>0</v>
      </c>
    </row>
    <row r="890" spans="1:15" hidden="1" x14ac:dyDescent="0.25">
      <c r="J890" t="str">
        <v/>
      </c>
      <c r="K890" t="str">
        <v/>
      </c>
      <c r="L890" t="str">
        <v/>
      </c>
      <c r="M890" t="str">
        <v/>
      </c>
      <c r="N890" t="str">
        <v/>
      </c>
      <c r="O890">
        <v>0</v>
      </c>
    </row>
    <row r="891" spans="1:15" hidden="1" x14ac:dyDescent="0.25">
      <c r="J891" t="str">
        <v/>
      </c>
      <c r="K891" t="str">
        <v/>
      </c>
      <c r="L891" t="str">
        <v/>
      </c>
      <c r="M891" t="str">
        <v/>
      </c>
      <c r="N891" t="str">
        <v/>
      </c>
      <c r="O891">
        <v>0</v>
      </c>
    </row>
    <row r="892" spans="1:15" hidden="1" x14ac:dyDescent="0.25">
      <c r="J892" t="str">
        <v/>
      </c>
      <c r="K892" t="str">
        <v/>
      </c>
      <c r="L892" t="str">
        <v/>
      </c>
      <c r="M892" t="str">
        <v/>
      </c>
      <c r="N892" t="str">
        <v/>
      </c>
      <c r="O892">
        <v>0</v>
      </c>
    </row>
    <row r="893" spans="1:15" hidden="1" x14ac:dyDescent="0.25">
      <c r="J893" t="str">
        <v/>
      </c>
      <c r="K893" t="str">
        <v/>
      </c>
      <c r="L893" t="str">
        <v/>
      </c>
      <c r="M893" t="str">
        <v/>
      </c>
      <c r="N893" t="str">
        <v/>
      </c>
      <c r="O893">
        <v>0</v>
      </c>
    </row>
    <row r="894" spans="1:15" hidden="1" x14ac:dyDescent="0.25">
      <c r="J894" t="str">
        <v/>
      </c>
      <c r="K894" t="str">
        <v/>
      </c>
      <c r="L894" t="str">
        <v/>
      </c>
      <c r="M894" t="str">
        <v/>
      </c>
      <c r="N894" t="str">
        <v/>
      </c>
      <c r="O894">
        <v>0</v>
      </c>
    </row>
    <row r="895" spans="1:15" hidden="1" x14ac:dyDescent="0.25">
      <c r="J895" t="str">
        <v/>
      </c>
      <c r="K895" t="str">
        <v/>
      </c>
      <c r="L895" t="str">
        <v/>
      </c>
      <c r="M895" t="str">
        <v/>
      </c>
      <c r="N895" t="str">
        <v/>
      </c>
      <c r="O895">
        <v>0</v>
      </c>
    </row>
    <row r="896" spans="1:15" hidden="1" x14ac:dyDescent="0.25">
      <c r="J896" t="str">
        <v/>
      </c>
      <c r="K896" t="str">
        <v/>
      </c>
      <c r="L896" t="str">
        <v/>
      </c>
      <c r="M896" t="str">
        <v/>
      </c>
      <c r="N896" t="str">
        <v/>
      </c>
      <c r="O896">
        <v>0</v>
      </c>
    </row>
    <row r="897" spans="10:15" hidden="1" x14ac:dyDescent="0.25">
      <c r="J897" t="str">
        <v/>
      </c>
      <c r="K897" t="str">
        <v/>
      </c>
      <c r="L897" t="str">
        <v/>
      </c>
      <c r="M897" t="str">
        <v/>
      </c>
      <c r="N897" t="str">
        <v/>
      </c>
      <c r="O897">
        <v>0</v>
      </c>
    </row>
    <row r="898" spans="10:15" hidden="1" x14ac:dyDescent="0.25">
      <c r="J898" t="str">
        <v/>
      </c>
      <c r="K898" t="str">
        <v/>
      </c>
      <c r="L898" t="str">
        <v/>
      </c>
      <c r="M898" t="str">
        <v/>
      </c>
      <c r="N898" t="str">
        <v/>
      </c>
      <c r="O898">
        <v>0</v>
      </c>
    </row>
    <row r="899" spans="10:15" hidden="1" x14ac:dyDescent="0.25">
      <c r="J899" t="str">
        <v/>
      </c>
      <c r="K899" t="str">
        <v/>
      </c>
      <c r="L899" t="str">
        <v/>
      </c>
      <c r="M899" t="str">
        <v/>
      </c>
      <c r="N899" t="str">
        <v/>
      </c>
      <c r="O899">
        <v>0</v>
      </c>
    </row>
    <row r="900" spans="10:15" hidden="1" x14ac:dyDescent="0.25">
      <c r="J900" t="str">
        <v/>
      </c>
      <c r="K900" t="str">
        <v/>
      </c>
      <c r="L900" t="str">
        <v/>
      </c>
      <c r="M900" t="str">
        <v/>
      </c>
      <c r="N900" t="str">
        <v/>
      </c>
      <c r="O900">
        <v>0</v>
      </c>
    </row>
    <row r="901" spans="10:15" hidden="1" x14ac:dyDescent="0.25">
      <c r="J901" t="str">
        <v/>
      </c>
      <c r="K901" t="str">
        <v/>
      </c>
      <c r="L901" t="str">
        <v/>
      </c>
      <c r="M901" t="str">
        <v/>
      </c>
      <c r="N901" t="str">
        <v/>
      </c>
      <c r="O901">
        <v>0</v>
      </c>
    </row>
    <row r="902" spans="10:15" hidden="1" x14ac:dyDescent="0.25">
      <c r="J902" t="str">
        <v/>
      </c>
      <c r="K902" t="str">
        <v/>
      </c>
      <c r="L902" t="str">
        <v/>
      </c>
      <c r="M902" t="str">
        <v/>
      </c>
      <c r="N902" t="str">
        <v/>
      </c>
      <c r="O902">
        <v>0</v>
      </c>
    </row>
    <row r="903" spans="10:15" hidden="1" x14ac:dyDescent="0.25">
      <c r="J903" t="str">
        <v/>
      </c>
      <c r="K903" t="str">
        <v/>
      </c>
      <c r="L903" t="str">
        <v/>
      </c>
      <c r="M903" t="str">
        <v/>
      </c>
      <c r="N903" t="str">
        <v/>
      </c>
      <c r="O903">
        <v>0</v>
      </c>
    </row>
    <row r="904" spans="10:15" hidden="1" x14ac:dyDescent="0.25">
      <c r="J904" t="str">
        <v/>
      </c>
      <c r="K904" t="str">
        <v/>
      </c>
      <c r="L904" t="str">
        <v/>
      </c>
      <c r="M904" t="str">
        <v/>
      </c>
      <c r="N904" t="str">
        <v/>
      </c>
      <c r="O904">
        <v>0</v>
      </c>
    </row>
    <row r="905" spans="10:15" hidden="1" x14ac:dyDescent="0.25">
      <c r="J905" t="str">
        <v/>
      </c>
      <c r="K905" t="str">
        <v/>
      </c>
      <c r="L905" t="str">
        <v/>
      </c>
      <c r="M905" t="str">
        <v/>
      </c>
      <c r="N905" t="str">
        <v/>
      </c>
      <c r="O905">
        <v>0</v>
      </c>
    </row>
    <row r="906" spans="10:15" hidden="1" x14ac:dyDescent="0.25">
      <c r="J906" t="str">
        <v/>
      </c>
      <c r="K906" t="str">
        <v/>
      </c>
      <c r="L906" t="str">
        <v/>
      </c>
      <c r="M906" t="str">
        <v/>
      </c>
      <c r="N906" t="str">
        <v/>
      </c>
      <c r="O906">
        <v>0</v>
      </c>
    </row>
    <row r="907" spans="10:15" hidden="1" x14ac:dyDescent="0.25">
      <c r="J907" t="str">
        <v/>
      </c>
      <c r="K907" t="str">
        <v/>
      </c>
      <c r="L907" t="str">
        <v/>
      </c>
      <c r="M907" t="str">
        <v/>
      </c>
      <c r="N907" t="str">
        <v/>
      </c>
      <c r="O907">
        <v>0</v>
      </c>
    </row>
    <row r="908" spans="10:15" hidden="1" x14ac:dyDescent="0.25">
      <c r="J908" t="str">
        <v/>
      </c>
      <c r="K908" t="str">
        <v/>
      </c>
      <c r="L908" t="str">
        <v/>
      </c>
      <c r="M908" t="str">
        <v/>
      </c>
      <c r="N908" t="str">
        <v/>
      </c>
      <c r="O908">
        <v>0</v>
      </c>
    </row>
    <row r="909" spans="10:15" hidden="1" x14ac:dyDescent="0.25">
      <c r="J909" t="str">
        <v/>
      </c>
      <c r="K909" t="str">
        <v/>
      </c>
      <c r="L909" t="str">
        <v/>
      </c>
      <c r="M909" t="str">
        <v/>
      </c>
      <c r="N909" t="str">
        <v/>
      </c>
      <c r="O909">
        <v>0</v>
      </c>
    </row>
    <row r="910" spans="10:15" hidden="1" x14ac:dyDescent="0.25">
      <c r="J910" t="str">
        <v/>
      </c>
      <c r="K910" t="str">
        <v/>
      </c>
      <c r="L910" t="str">
        <v/>
      </c>
      <c r="M910" t="str">
        <v/>
      </c>
      <c r="N910" t="str">
        <v/>
      </c>
      <c r="O910">
        <v>0</v>
      </c>
    </row>
    <row r="911" spans="10:15" hidden="1" x14ac:dyDescent="0.25">
      <c r="J911" t="str">
        <v/>
      </c>
      <c r="K911" t="str">
        <v/>
      </c>
      <c r="L911" t="str">
        <v/>
      </c>
      <c r="M911" t="str">
        <v/>
      </c>
      <c r="N911" t="str">
        <v/>
      </c>
      <c r="O911">
        <v>0</v>
      </c>
    </row>
    <row r="912" spans="10:15" hidden="1" x14ac:dyDescent="0.25">
      <c r="J912" t="str">
        <v/>
      </c>
      <c r="K912" t="str">
        <v/>
      </c>
      <c r="L912" t="str">
        <v/>
      </c>
      <c r="M912" t="str">
        <v/>
      </c>
      <c r="N912" t="str">
        <v/>
      </c>
      <c r="O912">
        <v>0</v>
      </c>
    </row>
    <row r="913" spans="10:15" hidden="1" x14ac:dyDescent="0.25">
      <c r="J913" t="str">
        <v/>
      </c>
      <c r="K913" t="str">
        <v/>
      </c>
      <c r="L913" t="str">
        <v/>
      </c>
      <c r="M913" t="str">
        <v/>
      </c>
      <c r="N913" t="str">
        <v/>
      </c>
      <c r="O913">
        <v>0</v>
      </c>
    </row>
    <row r="914" spans="10:15" hidden="1" x14ac:dyDescent="0.25">
      <c r="J914" t="str">
        <v/>
      </c>
      <c r="K914" t="str">
        <v/>
      </c>
      <c r="L914" t="str">
        <v/>
      </c>
      <c r="M914" t="str">
        <v/>
      </c>
      <c r="N914" t="str">
        <v/>
      </c>
      <c r="O914">
        <v>0</v>
      </c>
    </row>
    <row r="915" spans="10:15" hidden="1" x14ac:dyDescent="0.25">
      <c r="J915" t="str">
        <v/>
      </c>
      <c r="K915" t="str">
        <v/>
      </c>
      <c r="L915" t="str">
        <v/>
      </c>
      <c r="M915" t="str">
        <v/>
      </c>
      <c r="N915" t="str">
        <v/>
      </c>
      <c r="O915">
        <v>0</v>
      </c>
    </row>
    <row r="916" spans="10:15" hidden="1" x14ac:dyDescent="0.25">
      <c r="J916" t="str">
        <v/>
      </c>
      <c r="K916" t="str">
        <v/>
      </c>
      <c r="L916" t="str">
        <v/>
      </c>
      <c r="M916" t="str">
        <v/>
      </c>
      <c r="N916" t="str">
        <v/>
      </c>
      <c r="O916">
        <v>0</v>
      </c>
    </row>
    <row r="917" spans="10:15" hidden="1" x14ac:dyDescent="0.25">
      <c r="J917" t="str">
        <v/>
      </c>
      <c r="K917" t="str">
        <v/>
      </c>
      <c r="L917" t="str">
        <v/>
      </c>
      <c r="M917" t="str">
        <v/>
      </c>
      <c r="N917" t="str">
        <v/>
      </c>
      <c r="O917">
        <v>0</v>
      </c>
    </row>
    <row r="918" spans="10:15" hidden="1" x14ac:dyDescent="0.25">
      <c r="J918" t="str">
        <v/>
      </c>
      <c r="K918" t="str">
        <v/>
      </c>
      <c r="L918" t="str">
        <v/>
      </c>
      <c r="M918" t="str">
        <v/>
      </c>
      <c r="N918" t="str">
        <v/>
      </c>
      <c r="O918">
        <v>0</v>
      </c>
    </row>
    <row r="919" spans="10:15" hidden="1" x14ac:dyDescent="0.25">
      <c r="J919" t="str">
        <v/>
      </c>
      <c r="K919" t="str">
        <v/>
      </c>
      <c r="L919" t="str">
        <v/>
      </c>
      <c r="M919" t="str">
        <v/>
      </c>
      <c r="N919" t="str">
        <v/>
      </c>
      <c r="O919">
        <v>0</v>
      </c>
    </row>
    <row r="920" spans="10:15" hidden="1" x14ac:dyDescent="0.25">
      <c r="J920" t="str">
        <v/>
      </c>
      <c r="K920" t="str">
        <v/>
      </c>
      <c r="L920" t="str">
        <v/>
      </c>
      <c r="M920" t="str">
        <v/>
      </c>
      <c r="N920" t="str">
        <v/>
      </c>
      <c r="O920">
        <v>0</v>
      </c>
    </row>
    <row r="921" spans="10:15" hidden="1" x14ac:dyDescent="0.25">
      <c r="J921" t="str">
        <v/>
      </c>
      <c r="K921" t="str">
        <v/>
      </c>
      <c r="L921" t="str">
        <v/>
      </c>
      <c r="M921" t="str">
        <v/>
      </c>
      <c r="N921" t="str">
        <v/>
      </c>
      <c r="O921">
        <v>0</v>
      </c>
    </row>
    <row r="922" spans="10:15" hidden="1" x14ac:dyDescent="0.25">
      <c r="J922" t="str">
        <v/>
      </c>
      <c r="K922" t="str">
        <v/>
      </c>
      <c r="L922" t="str">
        <v/>
      </c>
      <c r="M922" t="str">
        <v/>
      </c>
      <c r="N922" t="str">
        <v/>
      </c>
      <c r="O922">
        <v>0</v>
      </c>
    </row>
    <row r="923" spans="10:15" hidden="1" x14ac:dyDescent="0.25">
      <c r="J923" t="str">
        <v/>
      </c>
      <c r="K923" t="str">
        <v/>
      </c>
      <c r="L923" t="str">
        <v/>
      </c>
      <c r="M923" t="str">
        <v/>
      </c>
      <c r="N923" t="str">
        <v/>
      </c>
      <c r="O923">
        <v>0</v>
      </c>
    </row>
    <row r="924" spans="10:15" hidden="1" x14ac:dyDescent="0.25">
      <c r="J924" t="str">
        <v/>
      </c>
      <c r="K924" t="str">
        <v/>
      </c>
      <c r="L924" t="str">
        <v/>
      </c>
      <c r="M924" t="str">
        <v/>
      </c>
      <c r="N924" t="str">
        <v/>
      </c>
      <c r="O924">
        <v>0</v>
      </c>
    </row>
    <row r="925" spans="10:15" hidden="1" x14ac:dyDescent="0.25">
      <c r="J925" t="str">
        <v/>
      </c>
      <c r="K925" t="str">
        <v/>
      </c>
      <c r="L925" t="str">
        <v/>
      </c>
      <c r="M925" t="str">
        <v/>
      </c>
      <c r="N925" t="str">
        <v/>
      </c>
      <c r="O925">
        <v>0</v>
      </c>
    </row>
    <row r="926" spans="10:15" hidden="1" x14ac:dyDescent="0.25">
      <c r="J926" t="str">
        <v/>
      </c>
      <c r="K926" t="str">
        <v/>
      </c>
      <c r="L926" t="str">
        <v/>
      </c>
      <c r="M926" t="str">
        <v/>
      </c>
      <c r="N926" t="str">
        <v/>
      </c>
      <c r="O926">
        <v>0</v>
      </c>
    </row>
    <row r="927" spans="10:15" hidden="1" x14ac:dyDescent="0.25">
      <c r="J927" t="str">
        <v/>
      </c>
      <c r="K927" t="str">
        <v/>
      </c>
      <c r="L927" t="str">
        <v/>
      </c>
      <c r="M927" t="str">
        <v/>
      </c>
      <c r="N927" t="str">
        <v/>
      </c>
      <c r="O927">
        <v>0</v>
      </c>
    </row>
    <row r="928" spans="10:15" hidden="1" x14ac:dyDescent="0.25">
      <c r="J928" t="str">
        <v/>
      </c>
      <c r="K928" t="str">
        <v/>
      </c>
      <c r="L928" t="str">
        <v/>
      </c>
      <c r="M928" t="str">
        <v/>
      </c>
      <c r="N928" t="str">
        <v/>
      </c>
      <c r="O928">
        <v>0</v>
      </c>
    </row>
    <row r="929" spans="10:15" hidden="1" x14ac:dyDescent="0.25">
      <c r="J929" t="str">
        <v/>
      </c>
      <c r="K929" t="str">
        <v/>
      </c>
      <c r="L929" t="str">
        <v/>
      </c>
      <c r="M929" t="str">
        <v/>
      </c>
      <c r="N929" t="str">
        <v/>
      </c>
      <c r="O929">
        <v>0</v>
      </c>
    </row>
    <row r="930" spans="10:15" hidden="1" x14ac:dyDescent="0.25">
      <c r="J930" t="str">
        <v/>
      </c>
      <c r="K930" t="str">
        <v/>
      </c>
      <c r="L930" t="str">
        <v/>
      </c>
      <c r="M930" t="str">
        <v/>
      </c>
      <c r="N930" t="str">
        <v/>
      </c>
      <c r="O930">
        <v>0</v>
      </c>
    </row>
    <row r="931" spans="10:15" hidden="1" x14ac:dyDescent="0.25">
      <c r="J931" t="str">
        <v/>
      </c>
      <c r="K931" t="str">
        <v/>
      </c>
      <c r="L931" t="str">
        <v/>
      </c>
      <c r="M931" t="str">
        <v/>
      </c>
      <c r="N931" t="str">
        <v/>
      </c>
      <c r="O931">
        <v>0</v>
      </c>
    </row>
    <row r="932" spans="10:15" hidden="1" x14ac:dyDescent="0.25">
      <c r="J932" t="str">
        <v/>
      </c>
      <c r="K932" t="str">
        <v/>
      </c>
      <c r="L932" t="str">
        <v/>
      </c>
      <c r="M932" t="str">
        <v/>
      </c>
      <c r="N932" t="str">
        <v/>
      </c>
      <c r="O932">
        <v>0</v>
      </c>
    </row>
    <row r="933" spans="10:15" hidden="1" x14ac:dyDescent="0.25">
      <c r="J933" t="str">
        <v/>
      </c>
      <c r="K933" t="str">
        <v/>
      </c>
      <c r="L933" t="str">
        <v/>
      </c>
      <c r="M933" t="str">
        <v/>
      </c>
      <c r="N933" t="str">
        <v/>
      </c>
      <c r="O933">
        <v>0</v>
      </c>
    </row>
    <row r="934" spans="10:15" hidden="1" x14ac:dyDescent="0.25">
      <c r="J934" t="str">
        <v/>
      </c>
      <c r="K934" t="str">
        <v/>
      </c>
      <c r="L934" t="str">
        <v/>
      </c>
      <c r="M934" t="str">
        <v/>
      </c>
      <c r="N934" t="str">
        <v/>
      </c>
      <c r="O934">
        <v>0</v>
      </c>
    </row>
    <row r="935" spans="10:15" hidden="1" x14ac:dyDescent="0.25">
      <c r="J935" t="str">
        <v/>
      </c>
      <c r="K935" t="str">
        <v/>
      </c>
      <c r="L935" t="str">
        <v/>
      </c>
      <c r="M935" t="str">
        <v/>
      </c>
      <c r="N935" t="str">
        <v/>
      </c>
      <c r="O935">
        <v>0</v>
      </c>
    </row>
    <row r="936" spans="10:15" hidden="1" x14ac:dyDescent="0.25">
      <c r="J936" t="str">
        <v/>
      </c>
      <c r="K936" t="str">
        <v/>
      </c>
      <c r="L936" t="str">
        <v/>
      </c>
      <c r="M936" t="str">
        <v/>
      </c>
      <c r="N936" t="str">
        <v/>
      </c>
      <c r="O936">
        <v>0</v>
      </c>
    </row>
    <row r="937" spans="10:15" hidden="1" x14ac:dyDescent="0.25">
      <c r="J937" t="str">
        <v/>
      </c>
      <c r="K937" t="str">
        <v/>
      </c>
      <c r="L937" t="str">
        <v/>
      </c>
      <c r="M937" t="str">
        <v/>
      </c>
      <c r="N937" t="str">
        <v/>
      </c>
      <c r="O937">
        <v>0</v>
      </c>
    </row>
    <row r="938" spans="10:15" hidden="1" x14ac:dyDescent="0.25">
      <c r="J938" t="str">
        <v/>
      </c>
      <c r="K938" t="str">
        <v/>
      </c>
      <c r="L938" t="str">
        <v/>
      </c>
      <c r="M938" t="str">
        <v/>
      </c>
      <c r="N938" t="str">
        <v/>
      </c>
      <c r="O938">
        <v>0</v>
      </c>
    </row>
    <row r="939" spans="10:15" hidden="1" x14ac:dyDescent="0.25">
      <c r="J939" t="str">
        <v/>
      </c>
      <c r="K939" t="str">
        <v/>
      </c>
      <c r="L939" t="str">
        <v/>
      </c>
      <c r="M939" t="str">
        <v/>
      </c>
      <c r="N939" t="str">
        <v/>
      </c>
      <c r="O939">
        <v>0</v>
      </c>
    </row>
    <row r="940" spans="10:15" hidden="1" x14ac:dyDescent="0.25">
      <c r="J940" t="str">
        <v/>
      </c>
      <c r="K940" t="str">
        <v/>
      </c>
      <c r="L940" t="str">
        <v/>
      </c>
      <c r="M940" t="str">
        <v/>
      </c>
      <c r="N940" t="str">
        <v/>
      </c>
      <c r="O940">
        <v>0</v>
      </c>
    </row>
    <row r="941" spans="10:15" hidden="1" x14ac:dyDescent="0.25">
      <c r="J941" t="str">
        <v/>
      </c>
      <c r="K941" t="str">
        <v/>
      </c>
      <c r="L941" t="str">
        <v/>
      </c>
      <c r="M941" t="str">
        <v/>
      </c>
      <c r="N941" t="str">
        <v/>
      </c>
      <c r="O941">
        <v>0</v>
      </c>
    </row>
    <row r="942" spans="10:15" hidden="1" x14ac:dyDescent="0.25">
      <c r="J942" t="str">
        <v/>
      </c>
      <c r="K942" t="str">
        <v/>
      </c>
      <c r="L942" t="str">
        <v/>
      </c>
      <c r="M942" t="str">
        <v/>
      </c>
      <c r="N942" t="str">
        <v/>
      </c>
      <c r="O942">
        <v>0</v>
      </c>
    </row>
    <row r="943" spans="10:15" hidden="1" x14ac:dyDescent="0.25">
      <c r="J943" t="str">
        <v/>
      </c>
      <c r="K943" t="str">
        <v/>
      </c>
      <c r="L943" t="str">
        <v/>
      </c>
      <c r="M943" t="str">
        <v/>
      </c>
      <c r="N943" t="str">
        <v/>
      </c>
      <c r="O943">
        <v>0</v>
      </c>
    </row>
    <row r="944" spans="10:15" hidden="1" x14ac:dyDescent="0.25">
      <c r="J944" t="str">
        <v/>
      </c>
      <c r="K944" t="str">
        <v/>
      </c>
      <c r="L944" t="str">
        <v/>
      </c>
      <c r="M944" t="str">
        <v/>
      </c>
      <c r="N944" t="str">
        <v/>
      </c>
      <c r="O944">
        <v>0</v>
      </c>
    </row>
    <row r="945" spans="10:15" hidden="1" x14ac:dyDescent="0.25">
      <c r="J945" t="str">
        <v/>
      </c>
      <c r="K945" t="str">
        <v/>
      </c>
      <c r="L945" t="str">
        <v/>
      </c>
      <c r="M945" t="str">
        <v/>
      </c>
      <c r="N945" t="str">
        <v/>
      </c>
      <c r="O945">
        <v>0</v>
      </c>
    </row>
    <row r="946" spans="10:15" hidden="1" x14ac:dyDescent="0.25">
      <c r="J946" t="str">
        <v/>
      </c>
      <c r="K946" t="str">
        <v/>
      </c>
      <c r="L946" t="str">
        <v/>
      </c>
      <c r="M946" t="str">
        <v/>
      </c>
      <c r="N946" t="str">
        <v/>
      </c>
      <c r="O946">
        <v>0</v>
      </c>
    </row>
    <row r="947" spans="10:15" hidden="1" x14ac:dyDescent="0.25">
      <c r="J947" t="str">
        <v/>
      </c>
      <c r="K947" t="str">
        <v/>
      </c>
      <c r="L947" t="str">
        <v/>
      </c>
      <c r="M947" t="str">
        <v/>
      </c>
      <c r="N947" t="str">
        <v/>
      </c>
      <c r="O947">
        <v>0</v>
      </c>
    </row>
    <row r="948" spans="10:15" hidden="1" x14ac:dyDescent="0.25">
      <c r="J948" t="str">
        <v/>
      </c>
      <c r="K948" t="str">
        <v/>
      </c>
      <c r="L948" t="str">
        <v/>
      </c>
      <c r="M948" t="str">
        <v/>
      </c>
      <c r="N948" t="str">
        <v/>
      </c>
      <c r="O948">
        <v>0</v>
      </c>
    </row>
    <row r="949" spans="10:15" hidden="1" x14ac:dyDescent="0.25">
      <c r="J949" t="str">
        <v/>
      </c>
      <c r="K949" t="str">
        <v/>
      </c>
      <c r="L949" t="str">
        <v/>
      </c>
      <c r="M949" t="str">
        <v/>
      </c>
      <c r="N949" t="str">
        <v/>
      </c>
      <c r="O949">
        <v>0</v>
      </c>
    </row>
    <row r="950" spans="10:15" hidden="1" x14ac:dyDescent="0.25">
      <c r="J950" t="str">
        <v/>
      </c>
      <c r="K950" t="str">
        <v/>
      </c>
      <c r="L950" t="str">
        <v/>
      </c>
      <c r="M950" t="str">
        <v/>
      </c>
      <c r="N950" t="str">
        <v/>
      </c>
      <c r="O950">
        <v>0</v>
      </c>
    </row>
    <row r="951" spans="10:15" hidden="1" x14ac:dyDescent="0.25">
      <c r="J951" t="str">
        <v/>
      </c>
      <c r="K951" t="str">
        <v/>
      </c>
      <c r="L951" t="str">
        <v/>
      </c>
      <c r="M951" t="str">
        <v/>
      </c>
      <c r="N951" t="str">
        <v/>
      </c>
      <c r="O951">
        <v>0</v>
      </c>
    </row>
    <row r="952" spans="10:15" hidden="1" x14ac:dyDescent="0.25">
      <c r="J952" t="str">
        <v/>
      </c>
      <c r="K952" t="str">
        <v/>
      </c>
      <c r="L952" t="str">
        <v/>
      </c>
      <c r="M952" t="str">
        <v/>
      </c>
      <c r="N952" t="str">
        <v/>
      </c>
      <c r="O952">
        <v>0</v>
      </c>
    </row>
    <row r="953" spans="10:15" hidden="1" x14ac:dyDescent="0.25">
      <c r="J953" t="str">
        <v/>
      </c>
      <c r="K953" t="str">
        <v/>
      </c>
      <c r="L953" t="str">
        <v/>
      </c>
      <c r="M953" t="str">
        <v/>
      </c>
      <c r="N953" t="str">
        <v/>
      </c>
      <c r="O953">
        <v>0</v>
      </c>
    </row>
    <row r="954" spans="10:15" hidden="1" x14ac:dyDescent="0.25">
      <c r="J954" t="str">
        <v/>
      </c>
      <c r="K954" t="str">
        <v/>
      </c>
      <c r="L954" t="str">
        <v/>
      </c>
      <c r="M954" t="str">
        <v/>
      </c>
      <c r="N954" t="str">
        <v/>
      </c>
      <c r="O954">
        <v>0</v>
      </c>
    </row>
    <row r="955" spans="10:15" hidden="1" x14ac:dyDescent="0.25">
      <c r="J955" t="str">
        <v/>
      </c>
      <c r="K955" t="str">
        <v/>
      </c>
      <c r="L955" t="str">
        <v/>
      </c>
      <c r="M955" t="str">
        <v/>
      </c>
      <c r="N955" t="str">
        <v/>
      </c>
      <c r="O955">
        <v>0</v>
      </c>
    </row>
    <row r="956" spans="10:15" hidden="1" x14ac:dyDescent="0.25">
      <c r="J956" t="str">
        <v/>
      </c>
      <c r="K956" t="str">
        <v/>
      </c>
      <c r="L956" t="str">
        <v/>
      </c>
      <c r="M956" t="str">
        <v/>
      </c>
      <c r="N956" t="str">
        <v/>
      </c>
      <c r="O956">
        <v>0</v>
      </c>
    </row>
    <row r="957" spans="10:15" hidden="1" x14ac:dyDescent="0.25">
      <c r="J957" t="str">
        <v/>
      </c>
      <c r="K957" t="str">
        <v/>
      </c>
      <c r="L957" t="str">
        <v/>
      </c>
      <c r="M957" t="str">
        <v/>
      </c>
      <c r="N957" t="str">
        <v/>
      </c>
      <c r="O957">
        <v>0</v>
      </c>
    </row>
    <row r="958" spans="10:15" hidden="1" x14ac:dyDescent="0.25">
      <c r="J958" t="str">
        <v/>
      </c>
      <c r="K958" t="str">
        <v/>
      </c>
      <c r="L958" t="str">
        <v/>
      </c>
      <c r="M958" t="str">
        <v/>
      </c>
      <c r="N958" t="str">
        <v/>
      </c>
      <c r="O958">
        <v>0</v>
      </c>
    </row>
    <row r="959" spans="10:15" hidden="1" x14ac:dyDescent="0.25">
      <c r="J959" t="str">
        <v/>
      </c>
      <c r="K959" t="str">
        <v/>
      </c>
      <c r="L959" t="str">
        <v/>
      </c>
      <c r="M959" t="str">
        <v/>
      </c>
      <c r="N959" t="str">
        <v/>
      </c>
      <c r="O959">
        <v>0</v>
      </c>
    </row>
    <row r="960" spans="10:15" hidden="1" x14ac:dyDescent="0.25">
      <c r="J960" t="str">
        <v/>
      </c>
      <c r="K960" t="str">
        <v/>
      </c>
      <c r="L960" t="str">
        <v/>
      </c>
      <c r="M960" t="str">
        <v/>
      </c>
      <c r="N960" t="str">
        <v/>
      </c>
      <c r="O960">
        <v>0</v>
      </c>
    </row>
    <row r="961" spans="10:15" hidden="1" x14ac:dyDescent="0.25">
      <c r="J961" t="str">
        <v/>
      </c>
      <c r="K961" t="str">
        <v/>
      </c>
      <c r="L961" t="str">
        <v/>
      </c>
      <c r="M961" t="str">
        <v/>
      </c>
      <c r="N961" t="str">
        <v/>
      </c>
      <c r="O961">
        <v>0</v>
      </c>
    </row>
    <row r="962" spans="10:15" hidden="1" x14ac:dyDescent="0.25">
      <c r="J962" t="str">
        <v/>
      </c>
      <c r="K962" t="str">
        <v/>
      </c>
      <c r="L962" t="str">
        <v/>
      </c>
      <c r="M962" t="str">
        <v/>
      </c>
      <c r="N962" t="str">
        <v/>
      </c>
      <c r="O962">
        <v>0</v>
      </c>
    </row>
    <row r="963" spans="10:15" hidden="1" x14ac:dyDescent="0.25">
      <c r="J963" t="str">
        <v/>
      </c>
      <c r="K963" t="str">
        <v/>
      </c>
      <c r="L963" t="str">
        <v/>
      </c>
      <c r="M963" t="str">
        <v/>
      </c>
      <c r="N963" t="str">
        <v/>
      </c>
      <c r="O963">
        <v>0</v>
      </c>
    </row>
    <row r="964" spans="10:15" hidden="1" x14ac:dyDescent="0.25">
      <c r="J964" t="str">
        <v/>
      </c>
      <c r="K964" t="str">
        <v/>
      </c>
      <c r="L964" t="str">
        <v/>
      </c>
      <c r="M964" t="str">
        <v/>
      </c>
      <c r="N964" t="str">
        <v/>
      </c>
      <c r="O964">
        <v>0</v>
      </c>
    </row>
    <row r="965" spans="10:15" hidden="1" x14ac:dyDescent="0.25">
      <c r="J965" t="str">
        <v/>
      </c>
      <c r="K965" t="str">
        <v/>
      </c>
      <c r="L965" t="str">
        <v/>
      </c>
      <c r="M965" t="str">
        <v/>
      </c>
      <c r="N965" t="str">
        <v/>
      </c>
      <c r="O965">
        <v>0</v>
      </c>
    </row>
    <row r="966" spans="10:15" hidden="1" x14ac:dyDescent="0.25">
      <c r="J966" t="str">
        <v/>
      </c>
      <c r="K966" t="str">
        <v/>
      </c>
      <c r="L966" t="str">
        <v/>
      </c>
      <c r="M966" t="str">
        <v/>
      </c>
      <c r="N966" t="str">
        <v/>
      </c>
      <c r="O966">
        <v>0</v>
      </c>
    </row>
    <row r="967" spans="10:15" hidden="1" x14ac:dyDescent="0.25">
      <c r="J967" t="str">
        <v/>
      </c>
      <c r="K967" t="str">
        <v/>
      </c>
      <c r="L967" t="str">
        <v/>
      </c>
      <c r="M967" t="str">
        <v/>
      </c>
      <c r="N967" t="str">
        <v/>
      </c>
      <c r="O967">
        <v>0</v>
      </c>
    </row>
    <row r="968" spans="10:15" hidden="1" x14ac:dyDescent="0.25">
      <c r="J968" t="str">
        <v/>
      </c>
      <c r="K968" t="str">
        <v/>
      </c>
      <c r="L968" t="str">
        <v/>
      </c>
      <c r="M968" t="str">
        <v/>
      </c>
      <c r="N968" t="str">
        <v/>
      </c>
      <c r="O968">
        <v>0</v>
      </c>
    </row>
    <row r="969" spans="10:15" hidden="1" x14ac:dyDescent="0.25">
      <c r="J969" t="str">
        <v/>
      </c>
      <c r="K969" t="str">
        <v/>
      </c>
      <c r="L969" t="str">
        <v/>
      </c>
      <c r="M969" t="str">
        <v/>
      </c>
      <c r="N969" t="str">
        <v/>
      </c>
      <c r="O969">
        <v>0</v>
      </c>
    </row>
    <row r="970" spans="10:15" hidden="1" x14ac:dyDescent="0.25">
      <c r="J970" t="str">
        <v/>
      </c>
      <c r="K970" t="str">
        <v/>
      </c>
      <c r="L970" t="str">
        <v/>
      </c>
      <c r="M970" t="str">
        <v/>
      </c>
      <c r="N970" t="str">
        <v/>
      </c>
      <c r="O970">
        <v>0</v>
      </c>
    </row>
    <row r="971" spans="10:15" hidden="1" x14ac:dyDescent="0.25">
      <c r="J971" t="str">
        <v/>
      </c>
      <c r="K971" t="str">
        <v/>
      </c>
      <c r="L971" t="str">
        <v/>
      </c>
      <c r="M971" t="str">
        <v/>
      </c>
      <c r="N971" t="str">
        <v/>
      </c>
      <c r="O971">
        <v>0</v>
      </c>
    </row>
    <row r="972" spans="10:15" hidden="1" x14ac:dyDescent="0.25">
      <c r="J972" t="str">
        <v/>
      </c>
      <c r="K972" t="str">
        <v/>
      </c>
      <c r="L972" t="str">
        <v/>
      </c>
      <c r="M972" t="str">
        <v/>
      </c>
      <c r="N972" t="str">
        <v/>
      </c>
      <c r="O972">
        <v>0</v>
      </c>
    </row>
    <row r="973" spans="10:15" hidden="1" x14ac:dyDescent="0.25">
      <c r="J973" t="str">
        <v/>
      </c>
      <c r="K973" t="str">
        <v/>
      </c>
      <c r="L973" t="str">
        <v/>
      </c>
      <c r="M973" t="str">
        <v/>
      </c>
      <c r="N973" t="str">
        <v/>
      </c>
      <c r="O973">
        <v>0</v>
      </c>
    </row>
    <row r="974" spans="10:15" hidden="1" x14ac:dyDescent="0.25">
      <c r="J974" t="str">
        <v/>
      </c>
      <c r="K974" t="str">
        <v/>
      </c>
      <c r="L974" t="str">
        <v/>
      </c>
      <c r="M974" t="str">
        <v/>
      </c>
      <c r="N974" t="str">
        <v/>
      </c>
      <c r="O974">
        <v>0</v>
      </c>
    </row>
    <row r="975" spans="10:15" hidden="1" x14ac:dyDescent="0.25">
      <c r="J975" t="str">
        <v/>
      </c>
      <c r="K975" t="str">
        <v/>
      </c>
      <c r="L975" t="str">
        <v/>
      </c>
      <c r="M975" t="str">
        <v/>
      </c>
      <c r="N975" t="str">
        <v/>
      </c>
      <c r="O975">
        <v>0</v>
      </c>
    </row>
    <row r="976" spans="10:15" hidden="1" x14ac:dyDescent="0.25">
      <c r="J976" t="str">
        <v/>
      </c>
      <c r="K976" t="str">
        <v/>
      </c>
      <c r="L976" t="str">
        <v/>
      </c>
      <c r="M976" t="str">
        <v/>
      </c>
      <c r="N976" t="str">
        <v/>
      </c>
      <c r="O976">
        <v>0</v>
      </c>
    </row>
    <row r="977" spans="10:15" hidden="1" x14ac:dyDescent="0.25">
      <c r="J977" t="str">
        <v/>
      </c>
      <c r="K977" t="str">
        <v/>
      </c>
      <c r="L977" t="str">
        <v/>
      </c>
      <c r="M977" t="str">
        <v/>
      </c>
      <c r="N977" t="str">
        <v/>
      </c>
      <c r="O977">
        <v>0</v>
      </c>
    </row>
    <row r="978" spans="10:15" hidden="1" x14ac:dyDescent="0.25">
      <c r="J978" t="str">
        <v/>
      </c>
      <c r="K978" t="str">
        <v/>
      </c>
      <c r="L978" t="str">
        <v/>
      </c>
      <c r="M978" t="str">
        <v/>
      </c>
      <c r="N978" t="str">
        <v/>
      </c>
      <c r="O978">
        <v>0</v>
      </c>
    </row>
    <row r="979" spans="10:15" hidden="1" x14ac:dyDescent="0.25">
      <c r="J979" t="str">
        <v/>
      </c>
      <c r="K979" t="str">
        <v/>
      </c>
      <c r="L979" t="str">
        <v/>
      </c>
      <c r="M979" t="str">
        <v/>
      </c>
      <c r="N979" t="str">
        <v/>
      </c>
      <c r="O979">
        <v>0</v>
      </c>
    </row>
    <row r="980" spans="10:15" hidden="1" x14ac:dyDescent="0.25">
      <c r="J980" t="str">
        <v/>
      </c>
      <c r="K980" t="str">
        <v/>
      </c>
      <c r="L980" t="str">
        <v/>
      </c>
      <c r="M980" t="str">
        <v/>
      </c>
      <c r="N980" t="str">
        <v/>
      </c>
      <c r="O980">
        <v>0</v>
      </c>
    </row>
    <row r="981" spans="10:15" hidden="1" x14ac:dyDescent="0.25">
      <c r="J981" t="str">
        <v/>
      </c>
      <c r="K981" t="str">
        <v/>
      </c>
      <c r="L981" t="str">
        <v/>
      </c>
      <c r="M981" t="str">
        <v/>
      </c>
      <c r="N981" t="str">
        <v/>
      </c>
      <c r="O981">
        <v>0</v>
      </c>
    </row>
    <row r="982" spans="10:15" hidden="1" x14ac:dyDescent="0.25">
      <c r="J982" t="str">
        <v/>
      </c>
      <c r="K982" t="str">
        <v/>
      </c>
      <c r="L982" t="str">
        <v/>
      </c>
      <c r="M982" t="str">
        <v/>
      </c>
      <c r="N982" t="str">
        <v/>
      </c>
      <c r="O982">
        <v>0</v>
      </c>
    </row>
    <row r="983" spans="10:15" hidden="1" x14ac:dyDescent="0.25">
      <c r="J983" t="str">
        <v/>
      </c>
      <c r="K983" t="str">
        <v/>
      </c>
      <c r="L983" t="str">
        <v/>
      </c>
      <c r="M983" t="str">
        <v/>
      </c>
      <c r="N983" t="str">
        <v/>
      </c>
      <c r="O983">
        <v>0</v>
      </c>
    </row>
    <row r="984" spans="10:15" hidden="1" x14ac:dyDescent="0.25">
      <c r="J984" t="str">
        <v/>
      </c>
      <c r="K984" t="str">
        <v/>
      </c>
      <c r="L984" t="str">
        <v/>
      </c>
      <c r="M984" t="str">
        <v/>
      </c>
      <c r="N984" t="str">
        <v/>
      </c>
      <c r="O984">
        <v>0</v>
      </c>
    </row>
    <row r="985" spans="10:15" hidden="1" x14ac:dyDescent="0.25">
      <c r="J985" t="str">
        <v/>
      </c>
      <c r="K985" t="str">
        <v/>
      </c>
      <c r="L985" t="str">
        <v/>
      </c>
      <c r="M985" t="str">
        <v/>
      </c>
      <c r="N985" t="str">
        <v/>
      </c>
      <c r="O985">
        <v>0</v>
      </c>
    </row>
    <row r="986" spans="10:15" hidden="1" x14ac:dyDescent="0.25">
      <c r="J986" t="str">
        <v/>
      </c>
      <c r="K986" t="str">
        <v/>
      </c>
      <c r="L986" t="str">
        <v/>
      </c>
      <c r="M986" t="str">
        <v/>
      </c>
      <c r="N986" t="str">
        <v/>
      </c>
      <c r="O986">
        <v>0</v>
      </c>
    </row>
    <row r="987" spans="10:15" hidden="1" x14ac:dyDescent="0.25">
      <c r="J987" t="str">
        <v/>
      </c>
      <c r="K987" t="str">
        <v/>
      </c>
      <c r="L987" t="str">
        <v/>
      </c>
      <c r="M987" t="str">
        <v/>
      </c>
      <c r="N987" t="str">
        <v/>
      </c>
      <c r="O987">
        <v>0</v>
      </c>
    </row>
    <row r="988" spans="10:15" hidden="1" x14ac:dyDescent="0.25">
      <c r="J988" t="str">
        <v/>
      </c>
      <c r="K988" t="str">
        <v/>
      </c>
      <c r="L988" t="str">
        <v/>
      </c>
      <c r="M988" t="str">
        <v/>
      </c>
      <c r="N988" t="str">
        <v/>
      </c>
      <c r="O988">
        <v>0</v>
      </c>
    </row>
    <row r="989" spans="10:15" hidden="1" x14ac:dyDescent="0.25">
      <c r="J989" t="str">
        <v/>
      </c>
      <c r="K989" t="str">
        <v/>
      </c>
      <c r="L989" t="str">
        <v/>
      </c>
      <c r="M989" t="str">
        <v/>
      </c>
      <c r="N989" t="str">
        <v/>
      </c>
      <c r="O989">
        <v>0</v>
      </c>
    </row>
    <row r="990" spans="10:15" hidden="1" x14ac:dyDescent="0.25">
      <c r="J990" t="str">
        <v/>
      </c>
      <c r="K990" t="str">
        <v/>
      </c>
      <c r="L990" t="str">
        <v/>
      </c>
      <c r="M990" t="str">
        <v/>
      </c>
      <c r="N990" t="str">
        <v/>
      </c>
      <c r="O990">
        <v>0</v>
      </c>
    </row>
    <row r="991" spans="10:15" hidden="1" x14ac:dyDescent="0.25">
      <c r="J991" t="str">
        <v/>
      </c>
      <c r="K991" t="str">
        <v/>
      </c>
      <c r="L991" t="str">
        <v/>
      </c>
      <c r="M991" t="str">
        <v/>
      </c>
      <c r="N991" t="str">
        <v/>
      </c>
      <c r="O991">
        <v>0</v>
      </c>
    </row>
    <row r="992" spans="10:15" hidden="1" x14ac:dyDescent="0.25">
      <c r="J992" t="str">
        <v/>
      </c>
      <c r="K992" t="str">
        <v/>
      </c>
      <c r="L992" t="str">
        <v/>
      </c>
      <c r="M992" t="str">
        <v/>
      </c>
      <c r="N992" t="str">
        <v/>
      </c>
      <c r="O992">
        <v>0</v>
      </c>
    </row>
    <row r="993" spans="10:15" hidden="1" x14ac:dyDescent="0.25">
      <c r="J993" t="str">
        <v/>
      </c>
      <c r="K993" t="str">
        <v/>
      </c>
      <c r="L993" t="str">
        <v/>
      </c>
      <c r="M993" t="str">
        <v/>
      </c>
      <c r="N993" t="str">
        <v/>
      </c>
      <c r="O993">
        <v>0</v>
      </c>
    </row>
    <row r="994" spans="10:15" hidden="1" x14ac:dyDescent="0.25">
      <c r="J994" t="str">
        <v/>
      </c>
      <c r="K994" t="str">
        <v/>
      </c>
      <c r="L994" t="str">
        <v/>
      </c>
      <c r="M994" t="str">
        <v/>
      </c>
      <c r="N994" t="str">
        <v/>
      </c>
      <c r="O994">
        <v>0</v>
      </c>
    </row>
    <row r="995" spans="10:15" hidden="1" x14ac:dyDescent="0.25">
      <c r="J995" t="str">
        <v/>
      </c>
      <c r="K995" t="str">
        <v/>
      </c>
      <c r="L995" t="str">
        <v/>
      </c>
      <c r="M995" t="str">
        <v/>
      </c>
      <c r="N995" t="str">
        <v/>
      </c>
      <c r="O995">
        <v>0</v>
      </c>
    </row>
    <row r="996" spans="10:15" hidden="1" x14ac:dyDescent="0.25">
      <c r="J996" t="str">
        <v/>
      </c>
      <c r="K996" t="str">
        <v/>
      </c>
      <c r="L996" t="str">
        <v/>
      </c>
      <c r="M996" t="str">
        <v/>
      </c>
      <c r="N996" t="str">
        <v/>
      </c>
      <c r="O996">
        <v>0</v>
      </c>
    </row>
    <row r="997" spans="10:15" hidden="1" x14ac:dyDescent="0.25">
      <c r="J997" t="str">
        <v/>
      </c>
      <c r="K997" t="str">
        <v/>
      </c>
      <c r="L997" t="str">
        <v/>
      </c>
      <c r="M997" t="str">
        <v/>
      </c>
      <c r="N997" t="str">
        <v/>
      </c>
      <c r="O997">
        <v>0</v>
      </c>
    </row>
    <row r="998" spans="10:15" hidden="1" x14ac:dyDescent="0.25">
      <c r="J998" t="str">
        <v/>
      </c>
      <c r="K998" t="str">
        <v/>
      </c>
      <c r="L998" t="str">
        <v/>
      </c>
      <c r="M998" t="str">
        <v/>
      </c>
      <c r="N998" t="str">
        <v/>
      </c>
      <c r="O998">
        <v>0</v>
      </c>
    </row>
    <row r="999" spans="10:15" hidden="1" x14ac:dyDescent="0.25">
      <c r="J999" t="str">
        <v/>
      </c>
      <c r="K999" t="str">
        <v/>
      </c>
      <c r="L999" t="str">
        <v/>
      </c>
      <c r="M999" t="str">
        <v/>
      </c>
      <c r="N999" t="str">
        <v/>
      </c>
      <c r="O999">
        <v>0</v>
      </c>
    </row>
    <row r="1000" spans="10:15" hidden="1" x14ac:dyDescent="0.25">
      <c r="J1000" t="str">
        <v/>
      </c>
      <c r="K1000" t="str">
        <v/>
      </c>
      <c r="L1000" t="str">
        <v/>
      </c>
      <c r="M1000" t="str">
        <v/>
      </c>
      <c r="N1000" t="str">
        <v/>
      </c>
      <c r="O1000">
        <v>0</v>
      </c>
    </row>
  </sheetData>
  <autoFilter ref="J1:J1000" xr:uid="{25B35632-6225-44F1-A1BF-3DCF20D76072}">
    <filterColumn colId="0">
      <filters>
        <filter val="AMD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0E728-0AAC-4006-ABA0-B1BCD956FF73}">
  <dimension ref="A1:I888"/>
  <sheetViews>
    <sheetView workbookViewId="0">
      <selection activeCell="A75" sqref="A75"/>
    </sheetView>
  </sheetViews>
  <sheetFormatPr defaultRowHeight="15" x14ac:dyDescent="0.25"/>
  <cols>
    <col min="1" max="1" width="44.85546875" bestFit="1" customWidth="1"/>
  </cols>
  <sheetData>
    <row r="1" spans="1:9" x14ac:dyDescent="0.25">
      <c r="A1" t="s">
        <v>402</v>
      </c>
      <c r="B1" t="s">
        <v>403</v>
      </c>
      <c r="C1" t="s">
        <v>404</v>
      </c>
      <c r="D1" t="s">
        <v>405</v>
      </c>
      <c r="E1" t="s">
        <v>406</v>
      </c>
      <c r="F1" t="s">
        <v>407</v>
      </c>
      <c r="G1" t="s">
        <v>408</v>
      </c>
      <c r="H1" t="s">
        <v>409</v>
      </c>
      <c r="I1" t="s">
        <v>410</v>
      </c>
    </row>
    <row r="2" spans="1:9" x14ac:dyDescent="0.25">
      <c r="A2" t="s">
        <v>411</v>
      </c>
      <c r="B2">
        <v>8</v>
      </c>
      <c r="C2" t="s">
        <v>412</v>
      </c>
      <c r="D2" t="s">
        <v>413</v>
      </c>
      <c r="E2" t="s">
        <v>414</v>
      </c>
      <c r="F2" t="s">
        <v>415</v>
      </c>
      <c r="G2" t="s">
        <v>416</v>
      </c>
      <c r="H2">
        <v>408</v>
      </c>
      <c r="I2">
        <v>409.95</v>
      </c>
    </row>
    <row r="3" spans="1:9" x14ac:dyDescent="0.25">
      <c r="A3" t="s">
        <v>417</v>
      </c>
      <c r="B3">
        <v>8</v>
      </c>
      <c r="C3" t="s">
        <v>418</v>
      </c>
      <c r="D3" t="s">
        <v>419</v>
      </c>
      <c r="E3" t="s">
        <v>420</v>
      </c>
      <c r="F3" t="s">
        <v>415</v>
      </c>
      <c r="G3" t="s">
        <v>416</v>
      </c>
      <c r="H3">
        <v>638</v>
      </c>
      <c r="I3">
        <v>368.99</v>
      </c>
    </row>
    <row r="4" spans="1:9" x14ac:dyDescent="0.25">
      <c r="A4" t="s">
        <v>421</v>
      </c>
      <c r="B4">
        <v>6</v>
      </c>
      <c r="C4" t="s">
        <v>422</v>
      </c>
      <c r="D4" t="s">
        <v>423</v>
      </c>
      <c r="E4" t="s">
        <v>414</v>
      </c>
      <c r="F4" t="s">
        <v>424</v>
      </c>
      <c r="G4" t="s">
        <v>416</v>
      </c>
      <c r="H4">
        <v>125</v>
      </c>
      <c r="I4">
        <v>184</v>
      </c>
    </row>
    <row r="5" spans="1:9" x14ac:dyDescent="0.25">
      <c r="A5" t="s">
        <v>425</v>
      </c>
      <c r="B5">
        <v>6</v>
      </c>
      <c r="C5" t="s">
        <v>426</v>
      </c>
      <c r="D5" t="s">
        <v>418</v>
      </c>
      <c r="E5" t="s">
        <v>427</v>
      </c>
      <c r="F5" t="s">
        <v>424</v>
      </c>
      <c r="G5" t="s">
        <v>428</v>
      </c>
      <c r="H5">
        <v>93</v>
      </c>
      <c r="I5">
        <v>84</v>
      </c>
    </row>
    <row r="6" spans="1:9" x14ac:dyDescent="0.25">
      <c r="A6" t="s">
        <v>429</v>
      </c>
      <c r="B6">
        <v>16</v>
      </c>
      <c r="C6" t="s">
        <v>430</v>
      </c>
      <c r="D6" t="s">
        <v>431</v>
      </c>
      <c r="E6" t="s">
        <v>414</v>
      </c>
      <c r="F6" t="s">
        <v>432</v>
      </c>
      <c r="G6" t="s">
        <v>416</v>
      </c>
      <c r="H6">
        <v>67</v>
      </c>
      <c r="I6">
        <v>655.59</v>
      </c>
    </row>
    <row r="7" spans="1:9" x14ac:dyDescent="0.25">
      <c r="A7" t="s">
        <v>433</v>
      </c>
      <c r="B7">
        <v>6</v>
      </c>
      <c r="C7" t="s">
        <v>412</v>
      </c>
      <c r="D7" t="s">
        <v>434</v>
      </c>
      <c r="E7" t="s">
        <v>420</v>
      </c>
      <c r="F7" t="s">
        <v>435</v>
      </c>
      <c r="G7" t="s">
        <v>416</v>
      </c>
      <c r="H7">
        <v>345</v>
      </c>
      <c r="I7">
        <v>177.99</v>
      </c>
    </row>
    <row r="8" spans="1:9" x14ac:dyDescent="0.25">
      <c r="A8" t="s">
        <v>436</v>
      </c>
      <c r="B8">
        <v>6</v>
      </c>
      <c r="C8" t="s">
        <v>437</v>
      </c>
      <c r="D8" t="s">
        <v>438</v>
      </c>
      <c r="E8" t="s">
        <v>427</v>
      </c>
      <c r="F8" t="s">
        <v>424</v>
      </c>
      <c r="G8" t="s">
        <v>428</v>
      </c>
      <c r="H8">
        <v>190</v>
      </c>
      <c r="I8">
        <v>148</v>
      </c>
    </row>
    <row r="9" spans="1:9" x14ac:dyDescent="0.25">
      <c r="A9" t="s">
        <v>439</v>
      </c>
      <c r="B9">
        <v>8</v>
      </c>
      <c r="C9" t="s">
        <v>440</v>
      </c>
      <c r="D9" t="s">
        <v>423</v>
      </c>
      <c r="E9" t="s">
        <v>420</v>
      </c>
      <c r="F9" t="s">
        <v>435</v>
      </c>
      <c r="G9" t="s">
        <v>416</v>
      </c>
      <c r="H9">
        <v>218</v>
      </c>
      <c r="I9">
        <v>246</v>
      </c>
    </row>
    <row r="10" spans="1:9" x14ac:dyDescent="0.25">
      <c r="A10" t="s">
        <v>441</v>
      </c>
      <c r="B10">
        <v>6</v>
      </c>
      <c r="C10" t="s">
        <v>442</v>
      </c>
      <c r="D10" t="s">
        <v>443</v>
      </c>
      <c r="E10" t="s">
        <v>427</v>
      </c>
      <c r="F10" t="s">
        <v>424</v>
      </c>
      <c r="G10" t="s">
        <v>428</v>
      </c>
      <c r="H10">
        <v>727</v>
      </c>
      <c r="I10">
        <v>178.9</v>
      </c>
    </row>
    <row r="11" spans="1:9" x14ac:dyDescent="0.25">
      <c r="A11" t="s">
        <v>444</v>
      </c>
      <c r="B11">
        <v>8</v>
      </c>
      <c r="C11" t="s">
        <v>445</v>
      </c>
      <c r="D11" t="s">
        <v>446</v>
      </c>
      <c r="E11" t="s">
        <v>414</v>
      </c>
      <c r="F11" t="s">
        <v>424</v>
      </c>
      <c r="G11" t="s">
        <v>416</v>
      </c>
      <c r="H11">
        <v>115</v>
      </c>
      <c r="I11">
        <v>307.27</v>
      </c>
    </row>
    <row r="12" spans="1:9" x14ac:dyDescent="0.25">
      <c r="A12" t="s">
        <v>447</v>
      </c>
      <c r="B12">
        <v>8</v>
      </c>
      <c r="C12" t="s">
        <v>412</v>
      </c>
      <c r="D12" t="s">
        <v>448</v>
      </c>
      <c r="E12" t="s">
        <v>414</v>
      </c>
      <c r="F12" t="s">
        <v>415</v>
      </c>
      <c r="G12" t="s">
        <v>416</v>
      </c>
      <c r="H12">
        <v>3</v>
      </c>
      <c r="I12">
        <v>489</v>
      </c>
    </row>
    <row r="13" spans="1:9" x14ac:dyDescent="0.25">
      <c r="A13" t="s">
        <v>449</v>
      </c>
      <c r="B13">
        <v>8</v>
      </c>
      <c r="C13" t="s">
        <v>445</v>
      </c>
      <c r="D13" t="s">
        <v>412</v>
      </c>
      <c r="E13" t="s">
        <v>427</v>
      </c>
      <c r="F13" t="s">
        <v>435</v>
      </c>
      <c r="G13" t="s">
        <v>428</v>
      </c>
      <c r="H13">
        <v>361</v>
      </c>
      <c r="I13">
        <v>227.95</v>
      </c>
    </row>
    <row r="14" spans="1:9" x14ac:dyDescent="0.25">
      <c r="A14" t="s">
        <v>450</v>
      </c>
      <c r="B14">
        <v>8</v>
      </c>
      <c r="C14" t="s">
        <v>451</v>
      </c>
      <c r="D14" t="s">
        <v>443</v>
      </c>
      <c r="E14" t="s">
        <v>427</v>
      </c>
      <c r="F14" t="s">
        <v>424</v>
      </c>
      <c r="G14" t="s">
        <v>428</v>
      </c>
      <c r="H14">
        <v>130</v>
      </c>
      <c r="I14">
        <v>205</v>
      </c>
    </row>
    <row r="15" spans="1:9" x14ac:dyDescent="0.25">
      <c r="A15" t="s">
        <v>452</v>
      </c>
      <c r="B15">
        <v>20</v>
      </c>
      <c r="C15" t="s">
        <v>451</v>
      </c>
      <c r="D15" t="s">
        <v>448</v>
      </c>
      <c r="E15" t="s">
        <v>453</v>
      </c>
      <c r="F15" t="s">
        <v>454</v>
      </c>
      <c r="G15" t="s">
        <v>455</v>
      </c>
      <c r="H15">
        <v>49</v>
      </c>
      <c r="I15">
        <v>339.79</v>
      </c>
    </row>
    <row r="16" spans="1:9" x14ac:dyDescent="0.25">
      <c r="A16" t="s">
        <v>456</v>
      </c>
      <c r="B16">
        <v>6</v>
      </c>
      <c r="C16" t="s">
        <v>457</v>
      </c>
      <c r="D16" t="s">
        <v>438</v>
      </c>
      <c r="E16" t="s">
        <v>458</v>
      </c>
      <c r="F16" t="s">
        <v>424</v>
      </c>
      <c r="G16" t="s">
        <v>428</v>
      </c>
      <c r="H16">
        <v>106</v>
      </c>
      <c r="I16">
        <v>148.86000000000001</v>
      </c>
    </row>
    <row r="17" spans="1:9" x14ac:dyDescent="0.25">
      <c r="A17" t="s">
        <v>459</v>
      </c>
      <c r="B17">
        <v>12</v>
      </c>
      <c r="C17" t="s">
        <v>438</v>
      </c>
      <c r="D17" t="s">
        <v>448</v>
      </c>
      <c r="E17" t="s">
        <v>414</v>
      </c>
      <c r="F17" t="s">
        <v>415</v>
      </c>
      <c r="G17" t="s">
        <v>416</v>
      </c>
      <c r="H17">
        <v>49</v>
      </c>
      <c r="I17">
        <v>364.95</v>
      </c>
    </row>
    <row r="18" spans="1:9" x14ac:dyDescent="0.25">
      <c r="A18" t="s">
        <v>460</v>
      </c>
      <c r="B18">
        <v>6</v>
      </c>
      <c r="C18" t="s">
        <v>426</v>
      </c>
      <c r="D18" t="s">
        <v>418</v>
      </c>
      <c r="E18" t="s">
        <v>461</v>
      </c>
      <c r="F18" t="s">
        <v>424</v>
      </c>
      <c r="G18" t="s">
        <v>428</v>
      </c>
      <c r="H18">
        <v>1194</v>
      </c>
    </row>
    <row r="19" spans="1:9" x14ac:dyDescent="0.25">
      <c r="A19" t="s">
        <v>462</v>
      </c>
      <c r="B19">
        <v>8</v>
      </c>
      <c r="C19" t="s">
        <v>445</v>
      </c>
      <c r="D19" t="s">
        <v>463</v>
      </c>
      <c r="E19" t="s">
        <v>427</v>
      </c>
      <c r="F19" t="s">
        <v>435</v>
      </c>
      <c r="G19" t="s">
        <v>428</v>
      </c>
      <c r="H19">
        <v>12</v>
      </c>
      <c r="I19">
        <v>244</v>
      </c>
    </row>
    <row r="20" spans="1:9" x14ac:dyDescent="0.25">
      <c r="A20" t="s">
        <v>464</v>
      </c>
      <c r="B20">
        <v>6</v>
      </c>
      <c r="C20" t="s">
        <v>442</v>
      </c>
      <c r="D20" t="s">
        <v>419</v>
      </c>
      <c r="E20" t="s">
        <v>420</v>
      </c>
      <c r="F20" t="s">
        <v>424</v>
      </c>
      <c r="G20" t="s">
        <v>428</v>
      </c>
      <c r="H20">
        <v>31</v>
      </c>
      <c r="I20">
        <v>156.37</v>
      </c>
    </row>
    <row r="21" spans="1:9" x14ac:dyDescent="0.25">
      <c r="A21" t="s">
        <v>465</v>
      </c>
      <c r="B21">
        <v>20</v>
      </c>
      <c r="C21" t="s">
        <v>422</v>
      </c>
      <c r="D21" t="s">
        <v>446</v>
      </c>
      <c r="E21" t="s">
        <v>466</v>
      </c>
      <c r="F21" t="s">
        <v>454</v>
      </c>
      <c r="G21" t="s">
        <v>467</v>
      </c>
      <c r="H21">
        <v>26</v>
      </c>
      <c r="I21">
        <v>282.98</v>
      </c>
    </row>
    <row r="22" spans="1:9" x14ac:dyDescent="0.25">
      <c r="A22" t="s">
        <v>468</v>
      </c>
      <c r="B22">
        <v>24</v>
      </c>
      <c r="C22" t="s">
        <v>469</v>
      </c>
      <c r="D22" t="s">
        <v>470</v>
      </c>
      <c r="E22" t="s">
        <v>453</v>
      </c>
      <c r="F22" t="s">
        <v>454</v>
      </c>
      <c r="G22" t="s">
        <v>455</v>
      </c>
      <c r="H22">
        <v>42</v>
      </c>
      <c r="I22">
        <v>468.99</v>
      </c>
    </row>
    <row r="23" spans="1:9" x14ac:dyDescent="0.25">
      <c r="A23" t="s">
        <v>471</v>
      </c>
      <c r="B23">
        <v>24</v>
      </c>
      <c r="C23" t="s">
        <v>442</v>
      </c>
      <c r="D23" t="s">
        <v>431</v>
      </c>
      <c r="E23" t="s">
        <v>466</v>
      </c>
      <c r="F23" t="s">
        <v>454</v>
      </c>
      <c r="G23" t="s">
        <v>467</v>
      </c>
      <c r="H23">
        <v>9</v>
      </c>
      <c r="I23">
        <v>549.99</v>
      </c>
    </row>
    <row r="24" spans="1:9" x14ac:dyDescent="0.25">
      <c r="A24" t="s">
        <v>472</v>
      </c>
      <c r="B24">
        <v>64</v>
      </c>
      <c r="C24" t="s">
        <v>473</v>
      </c>
      <c r="D24" t="s">
        <v>430</v>
      </c>
      <c r="E24" t="s">
        <v>461</v>
      </c>
      <c r="F24" t="s">
        <v>474</v>
      </c>
      <c r="G24" t="s">
        <v>428</v>
      </c>
      <c r="H24">
        <v>1</v>
      </c>
      <c r="I24">
        <v>2500</v>
      </c>
    </row>
    <row r="25" spans="1:9" x14ac:dyDescent="0.25">
      <c r="A25" t="s">
        <v>475</v>
      </c>
      <c r="B25">
        <v>6</v>
      </c>
      <c r="C25" t="s">
        <v>445</v>
      </c>
      <c r="D25" t="s">
        <v>476</v>
      </c>
      <c r="E25" t="s">
        <v>420</v>
      </c>
      <c r="F25" t="s">
        <v>424</v>
      </c>
      <c r="G25" t="s">
        <v>416</v>
      </c>
      <c r="H25">
        <v>201</v>
      </c>
      <c r="I25">
        <v>218.83</v>
      </c>
    </row>
    <row r="26" spans="1:9" ht="45" x14ac:dyDescent="0.25">
      <c r="A26" t="s">
        <v>477</v>
      </c>
      <c r="B26">
        <v>8</v>
      </c>
      <c r="C26" t="s">
        <v>451</v>
      </c>
      <c r="D26" t="s">
        <v>440</v>
      </c>
      <c r="E26" t="s">
        <v>427</v>
      </c>
      <c r="F26" t="s">
        <v>435</v>
      </c>
      <c r="G26" t="s">
        <v>428</v>
      </c>
      <c r="H26">
        <v>129</v>
      </c>
      <c r="I26" s="50" t="s">
        <v>478</v>
      </c>
    </row>
    <row r="27" spans="1:9" x14ac:dyDescent="0.25">
      <c r="A27" t="s">
        <v>479</v>
      </c>
      <c r="B27">
        <v>12</v>
      </c>
      <c r="C27" t="s">
        <v>412</v>
      </c>
      <c r="D27" t="s">
        <v>448</v>
      </c>
      <c r="E27" t="s">
        <v>420</v>
      </c>
      <c r="F27" t="s">
        <v>432</v>
      </c>
      <c r="G27" t="s">
        <v>416</v>
      </c>
      <c r="H27">
        <v>102</v>
      </c>
      <c r="I27">
        <v>309.95</v>
      </c>
    </row>
    <row r="28" spans="1:9" x14ac:dyDescent="0.25">
      <c r="A28" t="s">
        <v>480</v>
      </c>
      <c r="B28">
        <v>10</v>
      </c>
      <c r="C28" t="s">
        <v>442</v>
      </c>
      <c r="D28" t="s">
        <v>481</v>
      </c>
      <c r="E28" t="s">
        <v>458</v>
      </c>
      <c r="F28" t="s">
        <v>454</v>
      </c>
      <c r="G28" t="s">
        <v>428</v>
      </c>
      <c r="H28">
        <v>97</v>
      </c>
      <c r="I28">
        <v>159.99</v>
      </c>
    </row>
    <row r="29" spans="1:9" ht="45" x14ac:dyDescent="0.25">
      <c r="A29" t="s">
        <v>482</v>
      </c>
      <c r="B29">
        <v>24</v>
      </c>
      <c r="C29" t="s">
        <v>442</v>
      </c>
      <c r="D29" t="s">
        <v>423</v>
      </c>
      <c r="E29" t="s">
        <v>466</v>
      </c>
      <c r="F29" t="s">
        <v>454</v>
      </c>
      <c r="G29" t="s">
        <v>467</v>
      </c>
      <c r="H29">
        <v>0</v>
      </c>
      <c r="I29" s="50" t="s">
        <v>483</v>
      </c>
    </row>
    <row r="30" spans="1:9" x14ac:dyDescent="0.25">
      <c r="A30" t="s">
        <v>484</v>
      </c>
      <c r="B30">
        <v>6</v>
      </c>
      <c r="C30" t="s">
        <v>485</v>
      </c>
      <c r="D30" t="s">
        <v>440</v>
      </c>
      <c r="E30" t="s">
        <v>420</v>
      </c>
      <c r="F30" t="s">
        <v>424</v>
      </c>
      <c r="G30" t="s">
        <v>416</v>
      </c>
      <c r="H30">
        <v>0</v>
      </c>
      <c r="I30">
        <v>299.99</v>
      </c>
    </row>
    <row r="31" spans="1:9" x14ac:dyDescent="0.25">
      <c r="A31" t="s">
        <v>486</v>
      </c>
      <c r="B31">
        <v>16</v>
      </c>
      <c r="C31" t="s">
        <v>430</v>
      </c>
      <c r="D31" t="s">
        <v>431</v>
      </c>
      <c r="E31" t="s">
        <v>414</v>
      </c>
      <c r="F31" t="s">
        <v>432</v>
      </c>
      <c r="G31" t="s">
        <v>416</v>
      </c>
      <c r="H31">
        <v>24</v>
      </c>
      <c r="I31">
        <v>519.99</v>
      </c>
    </row>
    <row r="32" spans="1:9" x14ac:dyDescent="0.25">
      <c r="A32" t="s">
        <v>487</v>
      </c>
      <c r="B32">
        <v>16</v>
      </c>
      <c r="C32" t="s">
        <v>451</v>
      </c>
      <c r="D32" t="s">
        <v>481</v>
      </c>
      <c r="E32" t="s">
        <v>427</v>
      </c>
      <c r="F32" t="s">
        <v>435</v>
      </c>
      <c r="G32" t="s">
        <v>428</v>
      </c>
      <c r="H32">
        <v>115</v>
      </c>
      <c r="I32">
        <v>349</v>
      </c>
    </row>
    <row r="33" spans="1:9" x14ac:dyDescent="0.25">
      <c r="A33" t="s">
        <v>488</v>
      </c>
      <c r="B33">
        <v>10</v>
      </c>
      <c r="C33" t="s">
        <v>457</v>
      </c>
      <c r="D33" t="s">
        <v>412</v>
      </c>
      <c r="E33" t="s">
        <v>453</v>
      </c>
      <c r="F33" t="s">
        <v>424</v>
      </c>
      <c r="G33" t="s">
        <v>428</v>
      </c>
      <c r="H33">
        <v>2</v>
      </c>
      <c r="I33">
        <v>234.99</v>
      </c>
    </row>
    <row r="34" spans="1:9" x14ac:dyDescent="0.25">
      <c r="A34" t="s">
        <v>489</v>
      </c>
      <c r="B34">
        <v>6</v>
      </c>
      <c r="C34" t="s">
        <v>422</v>
      </c>
      <c r="D34" t="s">
        <v>438</v>
      </c>
      <c r="E34" t="s">
        <v>427</v>
      </c>
      <c r="F34" t="s">
        <v>424</v>
      </c>
      <c r="G34" t="s">
        <v>490</v>
      </c>
      <c r="H34">
        <v>149</v>
      </c>
      <c r="I34">
        <v>169.9</v>
      </c>
    </row>
    <row r="35" spans="1:9" x14ac:dyDescent="0.25">
      <c r="A35" t="s">
        <v>491</v>
      </c>
      <c r="B35">
        <v>10</v>
      </c>
      <c r="C35" t="s">
        <v>442</v>
      </c>
      <c r="D35" t="s">
        <v>481</v>
      </c>
      <c r="E35" t="s">
        <v>458</v>
      </c>
      <c r="F35" t="s">
        <v>454</v>
      </c>
      <c r="G35" t="s">
        <v>455</v>
      </c>
      <c r="H35">
        <v>160</v>
      </c>
      <c r="I35">
        <v>184.99</v>
      </c>
    </row>
    <row r="36" spans="1:9" x14ac:dyDescent="0.25">
      <c r="A36" t="s">
        <v>492</v>
      </c>
      <c r="B36">
        <v>12</v>
      </c>
      <c r="C36" t="s">
        <v>426</v>
      </c>
      <c r="D36" t="s">
        <v>419</v>
      </c>
      <c r="E36" t="s">
        <v>458</v>
      </c>
      <c r="F36" t="s">
        <v>454</v>
      </c>
      <c r="G36" t="s">
        <v>428</v>
      </c>
      <c r="H36">
        <v>68</v>
      </c>
      <c r="I36">
        <v>268.95</v>
      </c>
    </row>
    <row r="37" spans="1:9" x14ac:dyDescent="0.25">
      <c r="A37" t="s">
        <v>493</v>
      </c>
      <c r="B37">
        <v>6</v>
      </c>
      <c r="C37" t="s">
        <v>494</v>
      </c>
      <c r="D37" t="s">
        <v>412</v>
      </c>
      <c r="E37" t="s">
        <v>420</v>
      </c>
      <c r="F37" t="s">
        <v>424</v>
      </c>
      <c r="G37" t="s">
        <v>416</v>
      </c>
      <c r="H37">
        <v>43</v>
      </c>
    </row>
    <row r="38" spans="1:9" x14ac:dyDescent="0.25">
      <c r="A38" t="s">
        <v>495</v>
      </c>
      <c r="B38">
        <v>8</v>
      </c>
      <c r="C38" t="s">
        <v>445</v>
      </c>
      <c r="D38" t="s">
        <v>443</v>
      </c>
      <c r="E38" t="s">
        <v>427</v>
      </c>
      <c r="F38" t="s">
        <v>424</v>
      </c>
      <c r="G38" t="s">
        <v>496</v>
      </c>
      <c r="H38">
        <v>55</v>
      </c>
      <c r="I38">
        <v>198.01</v>
      </c>
    </row>
    <row r="39" spans="1:9" x14ac:dyDescent="0.25">
      <c r="A39" t="s">
        <v>497</v>
      </c>
      <c r="B39">
        <v>20</v>
      </c>
      <c r="C39" t="s">
        <v>422</v>
      </c>
      <c r="D39" t="s">
        <v>446</v>
      </c>
      <c r="E39" t="s">
        <v>466</v>
      </c>
      <c r="F39" t="s">
        <v>454</v>
      </c>
      <c r="G39" t="s">
        <v>428</v>
      </c>
      <c r="H39">
        <v>9</v>
      </c>
      <c r="I39">
        <v>239.99</v>
      </c>
    </row>
    <row r="40" spans="1:9" x14ac:dyDescent="0.25">
      <c r="A40" t="s">
        <v>498</v>
      </c>
      <c r="B40">
        <v>6</v>
      </c>
      <c r="C40" t="s">
        <v>494</v>
      </c>
      <c r="D40" t="s">
        <v>419</v>
      </c>
      <c r="E40" t="s">
        <v>420</v>
      </c>
      <c r="F40" t="s">
        <v>424</v>
      </c>
      <c r="G40" t="s">
        <v>499</v>
      </c>
      <c r="H40">
        <v>3</v>
      </c>
      <c r="I40">
        <v>140</v>
      </c>
    </row>
    <row r="41" spans="1:9" x14ac:dyDescent="0.25">
      <c r="A41" t="s">
        <v>500</v>
      </c>
      <c r="B41">
        <v>8</v>
      </c>
      <c r="C41" t="s">
        <v>426</v>
      </c>
      <c r="D41" t="s">
        <v>438</v>
      </c>
      <c r="E41" t="s">
        <v>461</v>
      </c>
      <c r="F41" t="s">
        <v>424</v>
      </c>
      <c r="G41" t="s">
        <v>428</v>
      </c>
      <c r="H41">
        <v>637</v>
      </c>
      <c r="I41">
        <v>299</v>
      </c>
    </row>
    <row r="42" spans="1:9" x14ac:dyDescent="0.25">
      <c r="A42" t="s">
        <v>501</v>
      </c>
      <c r="B42">
        <v>14</v>
      </c>
      <c r="C42" t="s">
        <v>437</v>
      </c>
      <c r="D42" t="s">
        <v>434</v>
      </c>
      <c r="E42" t="s">
        <v>453</v>
      </c>
      <c r="F42" t="s">
        <v>454</v>
      </c>
      <c r="G42" t="s">
        <v>428</v>
      </c>
      <c r="H42">
        <v>14</v>
      </c>
      <c r="I42">
        <v>239.99</v>
      </c>
    </row>
    <row r="43" spans="1:9" x14ac:dyDescent="0.25">
      <c r="A43" t="s">
        <v>502</v>
      </c>
      <c r="B43">
        <v>8</v>
      </c>
      <c r="C43" t="s">
        <v>503</v>
      </c>
      <c r="D43" t="s">
        <v>494</v>
      </c>
      <c r="E43" t="s">
        <v>427</v>
      </c>
      <c r="F43" t="s">
        <v>435</v>
      </c>
      <c r="G43" t="s">
        <v>428</v>
      </c>
      <c r="H43">
        <v>40</v>
      </c>
    </row>
    <row r="44" spans="1:9" x14ac:dyDescent="0.25">
      <c r="A44" t="s">
        <v>504</v>
      </c>
      <c r="B44">
        <v>12</v>
      </c>
      <c r="C44" t="s">
        <v>438</v>
      </c>
      <c r="D44" t="s">
        <v>446</v>
      </c>
      <c r="E44" t="s">
        <v>414</v>
      </c>
      <c r="F44" t="s">
        <v>415</v>
      </c>
      <c r="G44" t="s">
        <v>416</v>
      </c>
      <c r="H44">
        <v>4</v>
      </c>
      <c r="I44">
        <v>539.99</v>
      </c>
    </row>
    <row r="45" spans="1:9" x14ac:dyDescent="0.25">
      <c r="A45" t="s">
        <v>505</v>
      </c>
      <c r="B45">
        <v>6</v>
      </c>
      <c r="C45" t="s">
        <v>418</v>
      </c>
      <c r="D45" t="s">
        <v>412</v>
      </c>
      <c r="E45" t="s">
        <v>420</v>
      </c>
      <c r="F45" t="s">
        <v>424</v>
      </c>
      <c r="G45" t="s">
        <v>428</v>
      </c>
      <c r="H45">
        <v>6</v>
      </c>
      <c r="I45">
        <v>145</v>
      </c>
    </row>
    <row r="46" spans="1:9" x14ac:dyDescent="0.25">
      <c r="A46" t="s">
        <v>506</v>
      </c>
      <c r="B46">
        <v>4</v>
      </c>
      <c r="C46" t="s">
        <v>507</v>
      </c>
      <c r="D46" t="s">
        <v>430</v>
      </c>
      <c r="E46" t="s">
        <v>458</v>
      </c>
      <c r="F46" t="s">
        <v>508</v>
      </c>
      <c r="G46" t="s">
        <v>428</v>
      </c>
      <c r="H46">
        <v>57</v>
      </c>
      <c r="I46">
        <v>94.27</v>
      </c>
    </row>
    <row r="47" spans="1:9" x14ac:dyDescent="0.25">
      <c r="A47" t="s">
        <v>509</v>
      </c>
      <c r="B47">
        <v>18</v>
      </c>
      <c r="C47" t="s">
        <v>418</v>
      </c>
      <c r="D47" t="s">
        <v>434</v>
      </c>
      <c r="E47" t="s">
        <v>466</v>
      </c>
      <c r="F47" t="s">
        <v>454</v>
      </c>
      <c r="G47" t="s">
        <v>467</v>
      </c>
      <c r="H47">
        <v>0</v>
      </c>
      <c r="I47">
        <v>219.99</v>
      </c>
    </row>
    <row r="48" spans="1:9" x14ac:dyDescent="0.25">
      <c r="A48" t="s">
        <v>510</v>
      </c>
      <c r="B48">
        <v>12</v>
      </c>
      <c r="C48" t="s">
        <v>442</v>
      </c>
      <c r="D48" t="s">
        <v>463</v>
      </c>
      <c r="E48" t="s">
        <v>427</v>
      </c>
      <c r="F48" t="s">
        <v>435</v>
      </c>
      <c r="G48" t="s">
        <v>428</v>
      </c>
      <c r="H48">
        <v>247</v>
      </c>
    </row>
    <row r="49" spans="1:9" x14ac:dyDescent="0.25">
      <c r="A49" t="s">
        <v>511</v>
      </c>
      <c r="B49">
        <v>4</v>
      </c>
      <c r="C49" t="s">
        <v>426</v>
      </c>
      <c r="D49" t="s">
        <v>485</v>
      </c>
      <c r="E49" t="s">
        <v>512</v>
      </c>
      <c r="F49" t="s">
        <v>424</v>
      </c>
      <c r="G49" t="s">
        <v>496</v>
      </c>
      <c r="H49">
        <v>63</v>
      </c>
      <c r="I49">
        <v>103.23</v>
      </c>
    </row>
    <row r="50" spans="1:9" x14ac:dyDescent="0.25">
      <c r="A50" t="s">
        <v>513</v>
      </c>
      <c r="B50">
        <v>14</v>
      </c>
      <c r="C50" t="s">
        <v>418</v>
      </c>
      <c r="D50" t="s">
        <v>413</v>
      </c>
      <c r="E50" t="s">
        <v>466</v>
      </c>
      <c r="F50" t="s">
        <v>454</v>
      </c>
      <c r="G50" t="s">
        <v>467</v>
      </c>
      <c r="H50">
        <v>1</v>
      </c>
      <c r="I50">
        <v>200.28</v>
      </c>
    </row>
    <row r="51" spans="1:9" x14ac:dyDescent="0.25">
      <c r="A51" t="s">
        <v>514</v>
      </c>
      <c r="B51">
        <v>14</v>
      </c>
      <c r="C51" t="s">
        <v>437</v>
      </c>
      <c r="D51" t="s">
        <v>434</v>
      </c>
      <c r="E51" t="s">
        <v>453</v>
      </c>
      <c r="F51" t="s">
        <v>454</v>
      </c>
      <c r="G51" t="s">
        <v>455</v>
      </c>
      <c r="H51">
        <v>28</v>
      </c>
      <c r="I51">
        <v>239.99</v>
      </c>
    </row>
    <row r="52" spans="1:9" x14ac:dyDescent="0.25">
      <c r="A52" t="s">
        <v>515</v>
      </c>
      <c r="B52">
        <v>12</v>
      </c>
      <c r="C52" t="s">
        <v>426</v>
      </c>
      <c r="D52" t="s">
        <v>419</v>
      </c>
      <c r="E52" t="s">
        <v>458</v>
      </c>
      <c r="F52" t="s">
        <v>454</v>
      </c>
      <c r="G52" t="s">
        <v>455</v>
      </c>
      <c r="H52">
        <v>153</v>
      </c>
      <c r="I52">
        <v>284.58</v>
      </c>
    </row>
    <row r="53" spans="1:9" x14ac:dyDescent="0.25">
      <c r="A53" t="s">
        <v>516</v>
      </c>
      <c r="B53">
        <v>8</v>
      </c>
      <c r="C53" t="s">
        <v>442</v>
      </c>
      <c r="D53" t="s">
        <v>443</v>
      </c>
      <c r="E53" t="s">
        <v>427</v>
      </c>
      <c r="F53" t="s">
        <v>424</v>
      </c>
      <c r="G53" t="s">
        <v>428</v>
      </c>
      <c r="H53">
        <v>5</v>
      </c>
      <c r="I53">
        <v>178</v>
      </c>
    </row>
    <row r="54" spans="1:9" x14ac:dyDescent="0.25">
      <c r="A54" t="s">
        <v>517</v>
      </c>
      <c r="B54">
        <v>10</v>
      </c>
      <c r="C54" t="s">
        <v>507</v>
      </c>
      <c r="D54" t="s">
        <v>481</v>
      </c>
      <c r="E54" t="s">
        <v>466</v>
      </c>
      <c r="F54" t="s">
        <v>424</v>
      </c>
      <c r="G54" t="s">
        <v>428</v>
      </c>
      <c r="H54">
        <v>1</v>
      </c>
      <c r="I54">
        <v>157.96</v>
      </c>
    </row>
    <row r="55" spans="1:9" x14ac:dyDescent="0.25">
      <c r="A55" t="s">
        <v>518</v>
      </c>
      <c r="B55">
        <v>6</v>
      </c>
      <c r="C55" t="s">
        <v>426</v>
      </c>
      <c r="D55" t="s">
        <v>443</v>
      </c>
      <c r="E55" t="s">
        <v>427</v>
      </c>
      <c r="F55" t="s">
        <v>424</v>
      </c>
      <c r="G55" t="s">
        <v>490</v>
      </c>
      <c r="H55">
        <v>3</v>
      </c>
      <c r="I55">
        <v>159.99</v>
      </c>
    </row>
    <row r="56" spans="1:9" x14ac:dyDescent="0.25">
      <c r="A56" t="s">
        <v>519</v>
      </c>
      <c r="B56">
        <v>16</v>
      </c>
      <c r="C56" t="s">
        <v>469</v>
      </c>
      <c r="D56" t="s">
        <v>413</v>
      </c>
      <c r="E56" t="s">
        <v>458</v>
      </c>
      <c r="F56" t="s">
        <v>454</v>
      </c>
      <c r="G56" t="s">
        <v>455</v>
      </c>
      <c r="H56">
        <v>75</v>
      </c>
      <c r="I56">
        <v>329.99</v>
      </c>
    </row>
    <row r="57" spans="1:9" x14ac:dyDescent="0.25">
      <c r="A57" t="s">
        <v>520</v>
      </c>
      <c r="B57">
        <v>6</v>
      </c>
      <c r="C57" t="s">
        <v>442</v>
      </c>
      <c r="D57" t="s">
        <v>412</v>
      </c>
      <c r="E57" t="s">
        <v>427</v>
      </c>
      <c r="F57" t="s">
        <v>424</v>
      </c>
      <c r="G57" t="s">
        <v>428</v>
      </c>
      <c r="H57">
        <v>4</v>
      </c>
      <c r="I57">
        <v>179</v>
      </c>
    </row>
    <row r="58" spans="1:9" x14ac:dyDescent="0.25">
      <c r="A58" t="s">
        <v>521</v>
      </c>
      <c r="B58">
        <v>18</v>
      </c>
      <c r="C58" t="s">
        <v>418</v>
      </c>
      <c r="D58" t="s">
        <v>434</v>
      </c>
      <c r="E58" t="s">
        <v>466</v>
      </c>
      <c r="F58" t="s">
        <v>454</v>
      </c>
      <c r="G58" t="s">
        <v>428</v>
      </c>
      <c r="H58">
        <v>0</v>
      </c>
      <c r="I58">
        <v>199.99</v>
      </c>
    </row>
    <row r="59" spans="1:9" x14ac:dyDescent="0.25">
      <c r="A59" t="s">
        <v>522</v>
      </c>
      <c r="B59">
        <v>8</v>
      </c>
      <c r="C59" t="s">
        <v>426</v>
      </c>
      <c r="D59" t="s">
        <v>434</v>
      </c>
      <c r="E59" t="s">
        <v>420</v>
      </c>
      <c r="F59" t="s">
        <v>424</v>
      </c>
      <c r="G59" t="s">
        <v>416</v>
      </c>
      <c r="H59">
        <v>64</v>
      </c>
      <c r="I59">
        <v>329.99</v>
      </c>
    </row>
    <row r="60" spans="1:9" x14ac:dyDescent="0.25">
      <c r="A60" t="s">
        <v>523</v>
      </c>
      <c r="B60">
        <v>14</v>
      </c>
      <c r="C60" t="s">
        <v>418</v>
      </c>
      <c r="D60" t="s">
        <v>413</v>
      </c>
      <c r="E60" t="s">
        <v>466</v>
      </c>
      <c r="F60" t="s">
        <v>454</v>
      </c>
      <c r="G60" t="s">
        <v>428</v>
      </c>
      <c r="H60">
        <v>0</v>
      </c>
      <c r="I60">
        <v>189</v>
      </c>
    </row>
    <row r="61" spans="1:9" x14ac:dyDescent="0.25">
      <c r="A61" t="s">
        <v>524</v>
      </c>
      <c r="B61">
        <v>20</v>
      </c>
      <c r="C61" t="s">
        <v>451</v>
      </c>
      <c r="D61" t="s">
        <v>448</v>
      </c>
      <c r="E61" t="s">
        <v>453</v>
      </c>
      <c r="F61" t="s">
        <v>454</v>
      </c>
      <c r="G61" t="s">
        <v>428</v>
      </c>
      <c r="H61">
        <v>17</v>
      </c>
      <c r="I61">
        <v>346.97</v>
      </c>
    </row>
    <row r="62" spans="1:9" x14ac:dyDescent="0.25">
      <c r="A62" t="s">
        <v>525</v>
      </c>
      <c r="B62">
        <v>16</v>
      </c>
      <c r="C62" t="s">
        <v>507</v>
      </c>
      <c r="D62" t="s">
        <v>463</v>
      </c>
      <c r="E62" t="s">
        <v>427</v>
      </c>
      <c r="F62" t="s">
        <v>435</v>
      </c>
      <c r="G62" t="s">
        <v>428</v>
      </c>
      <c r="H62">
        <v>2</v>
      </c>
      <c r="I62">
        <v>310.5</v>
      </c>
    </row>
    <row r="63" spans="1:9" x14ac:dyDescent="0.25">
      <c r="A63" t="s">
        <v>526</v>
      </c>
      <c r="B63">
        <v>8</v>
      </c>
      <c r="C63" t="s">
        <v>418</v>
      </c>
      <c r="D63" t="s">
        <v>476</v>
      </c>
      <c r="E63" t="s">
        <v>420</v>
      </c>
      <c r="F63" t="s">
        <v>424</v>
      </c>
      <c r="G63" t="s">
        <v>527</v>
      </c>
      <c r="H63">
        <v>4</v>
      </c>
      <c r="I63">
        <v>267</v>
      </c>
    </row>
    <row r="64" spans="1:9" x14ac:dyDescent="0.25">
      <c r="A64" t="s">
        <v>528</v>
      </c>
      <c r="B64">
        <v>20</v>
      </c>
      <c r="C64" t="s">
        <v>529</v>
      </c>
      <c r="D64" t="s">
        <v>423</v>
      </c>
      <c r="E64" t="s">
        <v>453</v>
      </c>
      <c r="F64" t="s">
        <v>424</v>
      </c>
      <c r="G64" t="s">
        <v>428</v>
      </c>
      <c r="H64">
        <v>1</v>
      </c>
      <c r="I64">
        <v>329.97</v>
      </c>
    </row>
    <row r="65" spans="1:9" x14ac:dyDescent="0.25">
      <c r="A65" t="s">
        <v>530</v>
      </c>
      <c r="B65">
        <v>24</v>
      </c>
      <c r="C65" t="s">
        <v>469</v>
      </c>
      <c r="D65" t="s">
        <v>470</v>
      </c>
      <c r="E65" t="s">
        <v>453</v>
      </c>
      <c r="F65" t="s">
        <v>454</v>
      </c>
      <c r="G65" t="s">
        <v>428</v>
      </c>
      <c r="H65">
        <v>14</v>
      </c>
      <c r="I65">
        <v>439.79</v>
      </c>
    </row>
    <row r="66" spans="1:9" x14ac:dyDescent="0.25">
      <c r="A66" t="s">
        <v>531</v>
      </c>
      <c r="B66">
        <v>6</v>
      </c>
      <c r="C66" t="s">
        <v>426</v>
      </c>
      <c r="D66" t="s">
        <v>494</v>
      </c>
      <c r="E66" t="s">
        <v>461</v>
      </c>
      <c r="F66" t="s">
        <v>424</v>
      </c>
      <c r="G66" t="s">
        <v>428</v>
      </c>
      <c r="H66">
        <v>24</v>
      </c>
      <c r="I66">
        <v>112.99</v>
      </c>
    </row>
    <row r="67" spans="1:9" x14ac:dyDescent="0.25">
      <c r="A67" t="s">
        <v>532</v>
      </c>
      <c r="B67">
        <v>16</v>
      </c>
      <c r="C67" t="s">
        <v>418</v>
      </c>
      <c r="D67" t="s">
        <v>431</v>
      </c>
      <c r="E67" t="s">
        <v>420</v>
      </c>
      <c r="F67" t="s">
        <v>415</v>
      </c>
      <c r="G67" t="s">
        <v>416</v>
      </c>
      <c r="H67">
        <v>75</v>
      </c>
      <c r="I67">
        <v>699.99</v>
      </c>
    </row>
    <row r="68" spans="1:9" x14ac:dyDescent="0.25">
      <c r="A68" t="s">
        <v>533</v>
      </c>
      <c r="B68">
        <v>6</v>
      </c>
      <c r="C68" t="s">
        <v>473</v>
      </c>
      <c r="D68" t="s">
        <v>430</v>
      </c>
      <c r="E68" t="s">
        <v>534</v>
      </c>
      <c r="F68" t="s">
        <v>424</v>
      </c>
      <c r="G68" t="s">
        <v>428</v>
      </c>
      <c r="H68">
        <v>62</v>
      </c>
      <c r="I68">
        <v>177.89</v>
      </c>
    </row>
    <row r="69" spans="1:9" x14ac:dyDescent="0.25">
      <c r="A69" t="s">
        <v>535</v>
      </c>
      <c r="B69">
        <v>8</v>
      </c>
      <c r="C69" t="s">
        <v>494</v>
      </c>
      <c r="D69" t="s">
        <v>419</v>
      </c>
      <c r="E69" t="s">
        <v>420</v>
      </c>
      <c r="F69" t="s">
        <v>424</v>
      </c>
      <c r="G69" t="s">
        <v>428</v>
      </c>
      <c r="H69">
        <v>3</v>
      </c>
      <c r="I69">
        <v>269.57</v>
      </c>
    </row>
    <row r="70" spans="1:9" x14ac:dyDescent="0.25">
      <c r="A70" t="s">
        <v>536</v>
      </c>
      <c r="B70">
        <v>10</v>
      </c>
      <c r="C70" t="s">
        <v>457</v>
      </c>
      <c r="D70" t="s">
        <v>443</v>
      </c>
      <c r="E70" t="s">
        <v>537</v>
      </c>
      <c r="F70" t="s">
        <v>424</v>
      </c>
      <c r="G70" t="s">
        <v>428</v>
      </c>
      <c r="H70">
        <v>22</v>
      </c>
      <c r="I70">
        <v>234.29</v>
      </c>
    </row>
    <row r="71" spans="1:9" x14ac:dyDescent="0.25">
      <c r="A71" t="s">
        <v>538</v>
      </c>
      <c r="B71">
        <v>6</v>
      </c>
      <c r="C71" t="s">
        <v>451</v>
      </c>
      <c r="D71" t="s">
        <v>422</v>
      </c>
      <c r="E71" t="s">
        <v>512</v>
      </c>
      <c r="F71" t="s">
        <v>424</v>
      </c>
      <c r="G71" t="s">
        <v>428</v>
      </c>
      <c r="H71">
        <v>503</v>
      </c>
    </row>
    <row r="72" spans="1:9" x14ac:dyDescent="0.25">
      <c r="A72" t="s">
        <v>539</v>
      </c>
      <c r="B72">
        <v>8</v>
      </c>
      <c r="C72" t="s">
        <v>426</v>
      </c>
      <c r="D72" t="s">
        <v>481</v>
      </c>
      <c r="E72" t="s">
        <v>540</v>
      </c>
      <c r="F72" t="s">
        <v>541</v>
      </c>
      <c r="G72" t="s">
        <v>542</v>
      </c>
      <c r="H72">
        <v>226</v>
      </c>
      <c r="I72">
        <v>277.23</v>
      </c>
    </row>
    <row r="73" spans="1:9" x14ac:dyDescent="0.25">
      <c r="A73" t="s">
        <v>543</v>
      </c>
      <c r="B73">
        <v>6</v>
      </c>
      <c r="C73" t="s">
        <v>430</v>
      </c>
      <c r="D73" t="s">
        <v>419</v>
      </c>
      <c r="E73" t="s">
        <v>420</v>
      </c>
      <c r="F73" t="s">
        <v>424</v>
      </c>
      <c r="G73" t="s">
        <v>544</v>
      </c>
      <c r="H73">
        <v>16</v>
      </c>
      <c r="I73">
        <v>179.45</v>
      </c>
    </row>
    <row r="74" spans="1:9" x14ac:dyDescent="0.25">
      <c r="A74" t="s">
        <v>545</v>
      </c>
      <c r="B74">
        <v>4</v>
      </c>
      <c r="C74" t="s">
        <v>437</v>
      </c>
      <c r="D74" t="s">
        <v>412</v>
      </c>
      <c r="E74" t="s">
        <v>453</v>
      </c>
      <c r="F74" t="s">
        <v>508</v>
      </c>
      <c r="G74" t="s">
        <v>428</v>
      </c>
      <c r="H74">
        <v>1</v>
      </c>
      <c r="I74">
        <v>99</v>
      </c>
    </row>
    <row r="75" spans="1:9" x14ac:dyDescent="0.25">
      <c r="A75" t="s">
        <v>546</v>
      </c>
      <c r="B75">
        <v>24</v>
      </c>
      <c r="C75" t="s">
        <v>469</v>
      </c>
      <c r="D75" t="s">
        <v>547</v>
      </c>
      <c r="E75" t="s">
        <v>453</v>
      </c>
      <c r="F75" t="s">
        <v>548</v>
      </c>
      <c r="G75" t="s">
        <v>455</v>
      </c>
      <c r="H75">
        <v>2</v>
      </c>
      <c r="I75">
        <v>689.99</v>
      </c>
    </row>
    <row r="76" spans="1:9" x14ac:dyDescent="0.25">
      <c r="A76" t="s">
        <v>549</v>
      </c>
      <c r="B76">
        <v>6</v>
      </c>
      <c r="C76" t="s">
        <v>426</v>
      </c>
      <c r="D76" t="s">
        <v>438</v>
      </c>
      <c r="E76" t="s">
        <v>427</v>
      </c>
      <c r="F76" t="s">
        <v>424</v>
      </c>
      <c r="G76" t="s">
        <v>490</v>
      </c>
      <c r="H76">
        <v>6</v>
      </c>
      <c r="I76">
        <v>129.99</v>
      </c>
    </row>
    <row r="77" spans="1:9" x14ac:dyDescent="0.25">
      <c r="A77" t="s">
        <v>550</v>
      </c>
      <c r="B77">
        <v>2</v>
      </c>
      <c r="C77" t="s">
        <v>503</v>
      </c>
      <c r="E77" t="s">
        <v>551</v>
      </c>
      <c r="F77" t="s">
        <v>424</v>
      </c>
      <c r="G77" t="s">
        <v>428</v>
      </c>
      <c r="H77">
        <v>4</v>
      </c>
      <c r="I77">
        <v>23.03</v>
      </c>
    </row>
    <row r="78" spans="1:9" x14ac:dyDescent="0.25">
      <c r="A78" t="s">
        <v>552</v>
      </c>
      <c r="B78">
        <v>6</v>
      </c>
      <c r="C78" t="s">
        <v>442</v>
      </c>
      <c r="D78" t="s">
        <v>412</v>
      </c>
      <c r="E78" t="s">
        <v>553</v>
      </c>
      <c r="F78" t="s">
        <v>541</v>
      </c>
      <c r="G78" t="s">
        <v>542</v>
      </c>
      <c r="H78">
        <v>306</v>
      </c>
      <c r="I78">
        <v>196</v>
      </c>
    </row>
    <row r="79" spans="1:9" x14ac:dyDescent="0.25">
      <c r="A79" t="s">
        <v>554</v>
      </c>
      <c r="B79">
        <v>4</v>
      </c>
      <c r="C79" t="s">
        <v>445</v>
      </c>
      <c r="D79" t="s">
        <v>485</v>
      </c>
      <c r="E79" t="s">
        <v>461</v>
      </c>
      <c r="F79" t="s">
        <v>424</v>
      </c>
      <c r="G79" t="s">
        <v>428</v>
      </c>
      <c r="H79">
        <v>7</v>
      </c>
      <c r="I79">
        <v>81.47</v>
      </c>
    </row>
    <row r="80" spans="1:9" x14ac:dyDescent="0.25">
      <c r="A80" t="s">
        <v>555</v>
      </c>
      <c r="B80">
        <v>12</v>
      </c>
      <c r="C80" t="s">
        <v>438</v>
      </c>
      <c r="D80" t="s">
        <v>448</v>
      </c>
      <c r="E80" t="s">
        <v>420</v>
      </c>
      <c r="F80" t="s">
        <v>415</v>
      </c>
      <c r="G80" t="s">
        <v>416</v>
      </c>
      <c r="H80">
        <v>23</v>
      </c>
      <c r="I80">
        <v>759.99</v>
      </c>
    </row>
    <row r="81" spans="1:9" x14ac:dyDescent="0.25">
      <c r="A81" t="s">
        <v>556</v>
      </c>
      <c r="B81">
        <v>6</v>
      </c>
      <c r="C81" t="s">
        <v>445</v>
      </c>
      <c r="D81" t="s">
        <v>438</v>
      </c>
      <c r="E81" t="s">
        <v>461</v>
      </c>
      <c r="F81" t="s">
        <v>541</v>
      </c>
      <c r="G81" t="s">
        <v>428</v>
      </c>
      <c r="H81">
        <v>200</v>
      </c>
    </row>
    <row r="82" spans="1:9" x14ac:dyDescent="0.25">
      <c r="A82" t="s">
        <v>557</v>
      </c>
      <c r="B82">
        <v>16</v>
      </c>
      <c r="C82" t="s">
        <v>451</v>
      </c>
      <c r="D82" t="s">
        <v>423</v>
      </c>
      <c r="E82" t="s">
        <v>537</v>
      </c>
      <c r="F82" t="s">
        <v>454</v>
      </c>
      <c r="G82" t="s">
        <v>455</v>
      </c>
      <c r="H82">
        <v>130</v>
      </c>
      <c r="I82">
        <v>457.29</v>
      </c>
    </row>
    <row r="83" spans="1:9" x14ac:dyDescent="0.25">
      <c r="A83" t="s">
        <v>558</v>
      </c>
      <c r="B83">
        <v>8</v>
      </c>
      <c r="C83" t="s">
        <v>426</v>
      </c>
      <c r="D83" t="s">
        <v>419</v>
      </c>
      <c r="E83" t="s">
        <v>540</v>
      </c>
      <c r="F83" t="s">
        <v>541</v>
      </c>
      <c r="G83" t="s">
        <v>542</v>
      </c>
      <c r="H83">
        <v>211</v>
      </c>
      <c r="I83">
        <v>447</v>
      </c>
    </row>
    <row r="84" spans="1:9" x14ac:dyDescent="0.25">
      <c r="A84" t="s">
        <v>559</v>
      </c>
      <c r="B84">
        <v>4</v>
      </c>
      <c r="C84" t="s">
        <v>418</v>
      </c>
      <c r="D84" t="s">
        <v>440</v>
      </c>
      <c r="E84" t="s">
        <v>560</v>
      </c>
      <c r="F84" t="s">
        <v>561</v>
      </c>
      <c r="G84" t="s">
        <v>562</v>
      </c>
      <c r="H84">
        <v>303</v>
      </c>
      <c r="I84">
        <v>188.06</v>
      </c>
    </row>
    <row r="85" spans="1:9" x14ac:dyDescent="0.25">
      <c r="A85" t="s">
        <v>563</v>
      </c>
      <c r="B85">
        <v>14</v>
      </c>
      <c r="C85" t="s">
        <v>437</v>
      </c>
      <c r="D85" t="s">
        <v>476</v>
      </c>
      <c r="E85" t="s">
        <v>537</v>
      </c>
      <c r="F85" t="s">
        <v>454</v>
      </c>
      <c r="G85" t="s">
        <v>455</v>
      </c>
      <c r="H85">
        <v>110</v>
      </c>
      <c r="I85">
        <v>319</v>
      </c>
    </row>
    <row r="86" spans="1:9" x14ac:dyDescent="0.25">
      <c r="A86" t="s">
        <v>564</v>
      </c>
      <c r="B86">
        <v>32</v>
      </c>
      <c r="C86" t="s">
        <v>442</v>
      </c>
      <c r="D86" t="s">
        <v>440</v>
      </c>
      <c r="E86" t="s">
        <v>461</v>
      </c>
      <c r="F86" t="s">
        <v>474</v>
      </c>
      <c r="G86" t="s">
        <v>428</v>
      </c>
      <c r="H86">
        <v>8</v>
      </c>
      <c r="I86">
        <v>1399.99</v>
      </c>
    </row>
    <row r="87" spans="1:9" x14ac:dyDescent="0.25">
      <c r="A87" t="s">
        <v>565</v>
      </c>
      <c r="B87">
        <v>24</v>
      </c>
      <c r="C87" t="s">
        <v>503</v>
      </c>
      <c r="D87" t="s">
        <v>566</v>
      </c>
      <c r="E87" t="s">
        <v>537</v>
      </c>
      <c r="F87" t="s">
        <v>454</v>
      </c>
      <c r="G87" t="s">
        <v>455</v>
      </c>
      <c r="H87">
        <v>68</v>
      </c>
      <c r="I87">
        <v>599.95000000000005</v>
      </c>
    </row>
    <row r="88" spans="1:9" x14ac:dyDescent="0.25">
      <c r="A88" t="s">
        <v>567</v>
      </c>
      <c r="B88">
        <v>8</v>
      </c>
      <c r="C88" t="s">
        <v>442</v>
      </c>
      <c r="D88" t="s">
        <v>430</v>
      </c>
      <c r="E88" t="s">
        <v>512</v>
      </c>
      <c r="F88" t="s">
        <v>435</v>
      </c>
      <c r="G88" t="s">
        <v>428</v>
      </c>
      <c r="H88">
        <v>358</v>
      </c>
    </row>
    <row r="89" spans="1:9" x14ac:dyDescent="0.25">
      <c r="A89" t="s">
        <v>568</v>
      </c>
      <c r="B89">
        <v>12</v>
      </c>
      <c r="C89" t="s">
        <v>445</v>
      </c>
      <c r="D89" t="s">
        <v>443</v>
      </c>
      <c r="E89" t="s">
        <v>461</v>
      </c>
      <c r="F89" t="s">
        <v>435</v>
      </c>
      <c r="G89" t="s">
        <v>428</v>
      </c>
      <c r="H89">
        <v>281</v>
      </c>
    </row>
    <row r="90" spans="1:9" x14ac:dyDescent="0.25">
      <c r="A90" t="s">
        <v>569</v>
      </c>
      <c r="B90">
        <v>16</v>
      </c>
      <c r="C90" t="s">
        <v>440</v>
      </c>
      <c r="D90" t="s">
        <v>431</v>
      </c>
      <c r="E90" t="s">
        <v>420</v>
      </c>
      <c r="F90" t="s">
        <v>432</v>
      </c>
      <c r="G90" t="s">
        <v>416</v>
      </c>
      <c r="H90">
        <v>51</v>
      </c>
      <c r="I90">
        <v>499.99</v>
      </c>
    </row>
    <row r="91" spans="1:9" x14ac:dyDescent="0.25">
      <c r="A91" t="s">
        <v>570</v>
      </c>
      <c r="B91">
        <v>8</v>
      </c>
      <c r="C91" t="s">
        <v>445</v>
      </c>
      <c r="D91" t="s">
        <v>476</v>
      </c>
      <c r="E91" t="s">
        <v>534</v>
      </c>
      <c r="F91" t="s">
        <v>454</v>
      </c>
      <c r="G91" t="s">
        <v>542</v>
      </c>
      <c r="H91">
        <v>104</v>
      </c>
      <c r="I91">
        <v>380.99</v>
      </c>
    </row>
    <row r="92" spans="1:9" x14ac:dyDescent="0.25">
      <c r="A92" t="s">
        <v>571</v>
      </c>
      <c r="B92">
        <v>6</v>
      </c>
      <c r="C92" t="s">
        <v>445</v>
      </c>
      <c r="D92" t="s">
        <v>413</v>
      </c>
      <c r="E92" t="s">
        <v>414</v>
      </c>
      <c r="F92" t="s">
        <v>424</v>
      </c>
      <c r="G92" t="s">
        <v>416</v>
      </c>
      <c r="H92">
        <v>1</v>
      </c>
      <c r="I92">
        <v>249.99</v>
      </c>
    </row>
    <row r="93" spans="1:9" x14ac:dyDescent="0.25">
      <c r="A93" t="s">
        <v>572</v>
      </c>
      <c r="B93">
        <v>6</v>
      </c>
      <c r="C93" t="s">
        <v>473</v>
      </c>
      <c r="D93" t="s">
        <v>494</v>
      </c>
      <c r="E93" t="s">
        <v>540</v>
      </c>
      <c r="F93" t="s">
        <v>424</v>
      </c>
      <c r="G93" t="s">
        <v>428</v>
      </c>
      <c r="H93">
        <v>48</v>
      </c>
    </row>
    <row r="94" spans="1:9" x14ac:dyDescent="0.25">
      <c r="A94" t="s">
        <v>573</v>
      </c>
      <c r="B94">
        <v>10</v>
      </c>
      <c r="C94" t="s">
        <v>507</v>
      </c>
      <c r="D94" t="s">
        <v>481</v>
      </c>
      <c r="E94" t="s">
        <v>466</v>
      </c>
      <c r="F94" t="s">
        <v>424</v>
      </c>
      <c r="G94" t="s">
        <v>467</v>
      </c>
      <c r="H94">
        <v>0</v>
      </c>
      <c r="I94">
        <v>179.98</v>
      </c>
    </row>
    <row r="95" spans="1:9" x14ac:dyDescent="0.25">
      <c r="A95" t="s">
        <v>574</v>
      </c>
      <c r="B95">
        <v>12</v>
      </c>
      <c r="C95" t="s">
        <v>442</v>
      </c>
      <c r="D95" t="s">
        <v>423</v>
      </c>
      <c r="E95" t="s">
        <v>420</v>
      </c>
      <c r="F95" t="s">
        <v>424</v>
      </c>
      <c r="G95" t="s">
        <v>416</v>
      </c>
      <c r="H95">
        <v>20</v>
      </c>
      <c r="I95">
        <v>343.95</v>
      </c>
    </row>
    <row r="96" spans="1:9" x14ac:dyDescent="0.25">
      <c r="A96" t="s">
        <v>575</v>
      </c>
      <c r="B96">
        <v>4</v>
      </c>
      <c r="C96" t="s">
        <v>485</v>
      </c>
      <c r="D96" t="s">
        <v>418</v>
      </c>
      <c r="E96" t="s">
        <v>576</v>
      </c>
      <c r="F96" t="s">
        <v>561</v>
      </c>
      <c r="G96" t="s">
        <v>577</v>
      </c>
      <c r="H96">
        <v>508</v>
      </c>
      <c r="I96">
        <v>207.8</v>
      </c>
    </row>
    <row r="97" spans="1:9" x14ac:dyDescent="0.25">
      <c r="A97" t="s">
        <v>578</v>
      </c>
      <c r="B97">
        <v>4</v>
      </c>
      <c r="C97" t="s">
        <v>442</v>
      </c>
      <c r="D97" t="s">
        <v>418</v>
      </c>
      <c r="E97" t="s">
        <v>512</v>
      </c>
      <c r="F97" t="s">
        <v>424</v>
      </c>
      <c r="G97" t="s">
        <v>579</v>
      </c>
      <c r="H97">
        <v>56</v>
      </c>
    </row>
    <row r="98" spans="1:9" x14ac:dyDescent="0.25">
      <c r="A98" t="s">
        <v>580</v>
      </c>
      <c r="B98">
        <v>6</v>
      </c>
      <c r="C98" t="s">
        <v>581</v>
      </c>
      <c r="D98" t="s">
        <v>438</v>
      </c>
      <c r="E98" t="s">
        <v>582</v>
      </c>
      <c r="F98" t="s">
        <v>424</v>
      </c>
      <c r="G98" t="s">
        <v>428</v>
      </c>
      <c r="H98">
        <v>24</v>
      </c>
    </row>
    <row r="99" spans="1:9" x14ac:dyDescent="0.25">
      <c r="A99" t="s">
        <v>583</v>
      </c>
      <c r="B99">
        <v>6</v>
      </c>
      <c r="C99" t="s">
        <v>457</v>
      </c>
      <c r="D99" t="s">
        <v>438</v>
      </c>
      <c r="E99" t="s">
        <v>458</v>
      </c>
      <c r="F99" t="s">
        <v>424</v>
      </c>
      <c r="G99" t="s">
        <v>584</v>
      </c>
      <c r="H99">
        <v>38</v>
      </c>
      <c r="I99">
        <v>215.99</v>
      </c>
    </row>
    <row r="100" spans="1:9" x14ac:dyDescent="0.25">
      <c r="A100" t="s">
        <v>585</v>
      </c>
      <c r="B100">
        <v>4</v>
      </c>
      <c r="C100" t="s">
        <v>469</v>
      </c>
      <c r="D100" t="s">
        <v>426</v>
      </c>
      <c r="E100" t="s">
        <v>576</v>
      </c>
      <c r="F100" t="s">
        <v>424</v>
      </c>
      <c r="G100" t="s">
        <v>577</v>
      </c>
      <c r="H100">
        <v>234</v>
      </c>
      <c r="I100">
        <v>60</v>
      </c>
    </row>
    <row r="101" spans="1:9" x14ac:dyDescent="0.25">
      <c r="A101" t="s">
        <v>586</v>
      </c>
      <c r="B101">
        <v>4</v>
      </c>
      <c r="C101" t="s">
        <v>507</v>
      </c>
      <c r="D101" t="s">
        <v>430</v>
      </c>
      <c r="E101" t="s">
        <v>458</v>
      </c>
      <c r="F101" t="s">
        <v>587</v>
      </c>
      <c r="G101" t="s">
        <v>584</v>
      </c>
      <c r="H101">
        <v>17</v>
      </c>
      <c r="I101">
        <v>224.87</v>
      </c>
    </row>
    <row r="102" spans="1:9" x14ac:dyDescent="0.25">
      <c r="A102" t="s">
        <v>588</v>
      </c>
      <c r="B102">
        <v>16</v>
      </c>
      <c r="C102" t="s">
        <v>469</v>
      </c>
      <c r="D102" t="s">
        <v>413</v>
      </c>
      <c r="E102" t="s">
        <v>458</v>
      </c>
      <c r="F102" t="s">
        <v>454</v>
      </c>
      <c r="G102" t="s">
        <v>428</v>
      </c>
      <c r="H102">
        <v>8</v>
      </c>
      <c r="I102">
        <v>309.99</v>
      </c>
    </row>
    <row r="103" spans="1:9" x14ac:dyDescent="0.25">
      <c r="A103" t="s">
        <v>589</v>
      </c>
      <c r="B103">
        <v>6</v>
      </c>
      <c r="C103" t="s">
        <v>473</v>
      </c>
      <c r="D103" t="s">
        <v>430</v>
      </c>
      <c r="E103" t="s">
        <v>534</v>
      </c>
      <c r="F103" t="s">
        <v>424</v>
      </c>
      <c r="G103" t="s">
        <v>542</v>
      </c>
      <c r="H103">
        <v>63</v>
      </c>
      <c r="I103">
        <v>179.99</v>
      </c>
    </row>
    <row r="104" spans="1:9" x14ac:dyDescent="0.25">
      <c r="A104" t="s">
        <v>590</v>
      </c>
      <c r="B104">
        <v>6</v>
      </c>
      <c r="C104" t="s">
        <v>442</v>
      </c>
      <c r="D104" t="s">
        <v>443</v>
      </c>
      <c r="E104" t="s">
        <v>540</v>
      </c>
      <c r="F104" t="s">
        <v>541</v>
      </c>
      <c r="G104" t="s">
        <v>542</v>
      </c>
      <c r="H104">
        <v>148</v>
      </c>
      <c r="I104">
        <v>139.74</v>
      </c>
    </row>
    <row r="105" spans="1:9" x14ac:dyDescent="0.25">
      <c r="A105" t="s">
        <v>591</v>
      </c>
      <c r="B105">
        <v>8</v>
      </c>
      <c r="C105" t="s">
        <v>426</v>
      </c>
      <c r="D105" t="s">
        <v>419</v>
      </c>
      <c r="E105" t="s">
        <v>582</v>
      </c>
      <c r="F105" t="s">
        <v>454</v>
      </c>
      <c r="G105" t="s">
        <v>592</v>
      </c>
      <c r="H105">
        <v>40</v>
      </c>
    </row>
    <row r="106" spans="1:9" x14ac:dyDescent="0.25">
      <c r="A106" t="s">
        <v>593</v>
      </c>
      <c r="B106">
        <v>8</v>
      </c>
      <c r="C106" t="s">
        <v>422</v>
      </c>
      <c r="D106" t="s">
        <v>440</v>
      </c>
      <c r="E106" t="s">
        <v>461</v>
      </c>
      <c r="F106" t="s">
        <v>435</v>
      </c>
      <c r="G106" t="s">
        <v>428</v>
      </c>
      <c r="H106">
        <v>139</v>
      </c>
    </row>
    <row r="107" spans="1:9" x14ac:dyDescent="0.25">
      <c r="A107" t="s">
        <v>594</v>
      </c>
      <c r="B107">
        <v>6</v>
      </c>
      <c r="C107" t="s">
        <v>469</v>
      </c>
      <c r="D107" t="s">
        <v>426</v>
      </c>
      <c r="E107" t="s">
        <v>595</v>
      </c>
      <c r="F107" t="s">
        <v>424</v>
      </c>
      <c r="G107" t="s">
        <v>428</v>
      </c>
      <c r="H107">
        <v>354</v>
      </c>
      <c r="I107">
        <v>82.44</v>
      </c>
    </row>
    <row r="108" spans="1:9" x14ac:dyDescent="0.25">
      <c r="A108" t="s">
        <v>596</v>
      </c>
      <c r="B108">
        <v>6</v>
      </c>
      <c r="C108" t="s">
        <v>469</v>
      </c>
      <c r="D108" t="s">
        <v>443</v>
      </c>
      <c r="E108" t="s">
        <v>553</v>
      </c>
      <c r="F108" t="s">
        <v>424</v>
      </c>
      <c r="G108" t="s">
        <v>542</v>
      </c>
      <c r="H108">
        <v>66</v>
      </c>
      <c r="I108">
        <v>137.66</v>
      </c>
    </row>
    <row r="109" spans="1:9" x14ac:dyDescent="0.25">
      <c r="A109" t="s">
        <v>597</v>
      </c>
      <c r="B109">
        <v>12</v>
      </c>
      <c r="C109" t="s">
        <v>529</v>
      </c>
      <c r="D109" t="s">
        <v>481</v>
      </c>
      <c r="E109" t="s">
        <v>458</v>
      </c>
      <c r="F109" t="s">
        <v>424</v>
      </c>
      <c r="G109" t="s">
        <v>428</v>
      </c>
      <c r="H109">
        <v>10</v>
      </c>
      <c r="I109">
        <v>284.99</v>
      </c>
    </row>
    <row r="110" spans="1:9" x14ac:dyDescent="0.25">
      <c r="A110" t="s">
        <v>598</v>
      </c>
      <c r="B110">
        <v>16</v>
      </c>
      <c r="C110" t="s">
        <v>451</v>
      </c>
      <c r="D110" t="s">
        <v>423</v>
      </c>
      <c r="E110" t="s">
        <v>537</v>
      </c>
      <c r="F110" t="s">
        <v>454</v>
      </c>
      <c r="G110" t="s">
        <v>428</v>
      </c>
      <c r="H110">
        <v>28</v>
      </c>
      <c r="I110">
        <v>505.26</v>
      </c>
    </row>
    <row r="111" spans="1:9" x14ac:dyDescent="0.25">
      <c r="A111" t="s">
        <v>599</v>
      </c>
      <c r="B111">
        <v>4</v>
      </c>
      <c r="C111" t="s">
        <v>485</v>
      </c>
      <c r="D111" t="s">
        <v>438</v>
      </c>
      <c r="E111" t="s">
        <v>600</v>
      </c>
      <c r="F111" t="s">
        <v>601</v>
      </c>
      <c r="G111" t="s">
        <v>602</v>
      </c>
      <c r="H111">
        <v>565</v>
      </c>
    </row>
    <row r="112" spans="1:9" x14ac:dyDescent="0.25">
      <c r="A112" t="s">
        <v>603</v>
      </c>
      <c r="B112">
        <v>4</v>
      </c>
      <c r="C112" t="s">
        <v>426</v>
      </c>
      <c r="D112" t="s">
        <v>418</v>
      </c>
      <c r="E112" t="s">
        <v>560</v>
      </c>
      <c r="F112" t="s">
        <v>424</v>
      </c>
      <c r="G112" t="s">
        <v>562</v>
      </c>
      <c r="H112">
        <v>35</v>
      </c>
      <c r="I112">
        <v>300.62</v>
      </c>
    </row>
    <row r="113" spans="1:9" x14ac:dyDescent="0.25">
      <c r="A113" t="s">
        <v>604</v>
      </c>
      <c r="B113">
        <v>14</v>
      </c>
      <c r="C113" t="s">
        <v>437</v>
      </c>
      <c r="D113" t="s">
        <v>476</v>
      </c>
      <c r="E113" t="s">
        <v>537</v>
      </c>
      <c r="F113" t="s">
        <v>454</v>
      </c>
      <c r="G113" t="s">
        <v>428</v>
      </c>
      <c r="H113">
        <v>65</v>
      </c>
    </row>
    <row r="114" spans="1:9" x14ac:dyDescent="0.25">
      <c r="A114" t="s">
        <v>605</v>
      </c>
      <c r="B114">
        <v>4</v>
      </c>
      <c r="C114" t="s">
        <v>451</v>
      </c>
      <c r="D114" t="s">
        <v>485</v>
      </c>
      <c r="E114" t="s">
        <v>576</v>
      </c>
      <c r="F114" t="s">
        <v>424</v>
      </c>
      <c r="G114" t="s">
        <v>577</v>
      </c>
      <c r="H114">
        <v>43</v>
      </c>
      <c r="I114">
        <v>99.99</v>
      </c>
    </row>
    <row r="115" spans="1:9" x14ac:dyDescent="0.25">
      <c r="A115" t="s">
        <v>606</v>
      </c>
      <c r="B115">
        <v>10</v>
      </c>
      <c r="C115" t="s">
        <v>457</v>
      </c>
      <c r="D115" t="s">
        <v>412</v>
      </c>
      <c r="E115" t="s">
        <v>453</v>
      </c>
      <c r="F115" t="s">
        <v>424</v>
      </c>
      <c r="G115" t="s">
        <v>584</v>
      </c>
      <c r="H115">
        <v>2</v>
      </c>
      <c r="I115">
        <v>261.72000000000003</v>
      </c>
    </row>
    <row r="116" spans="1:9" x14ac:dyDescent="0.25">
      <c r="A116" t="s">
        <v>607</v>
      </c>
      <c r="B116">
        <v>6</v>
      </c>
      <c r="C116" t="s">
        <v>426</v>
      </c>
      <c r="D116" t="s">
        <v>418</v>
      </c>
      <c r="E116" t="s">
        <v>512</v>
      </c>
      <c r="F116" t="s">
        <v>541</v>
      </c>
      <c r="G116" t="s">
        <v>428</v>
      </c>
      <c r="H116">
        <v>230</v>
      </c>
    </row>
    <row r="117" spans="1:9" x14ac:dyDescent="0.25">
      <c r="A117" t="s">
        <v>608</v>
      </c>
      <c r="B117">
        <v>20</v>
      </c>
      <c r="C117" t="s">
        <v>609</v>
      </c>
      <c r="D117" t="s">
        <v>434</v>
      </c>
      <c r="E117" t="s">
        <v>466</v>
      </c>
      <c r="F117" t="s">
        <v>424</v>
      </c>
      <c r="G117" t="s">
        <v>428</v>
      </c>
      <c r="H117">
        <v>2</v>
      </c>
      <c r="I117">
        <v>329.99</v>
      </c>
    </row>
    <row r="118" spans="1:9" x14ac:dyDescent="0.25">
      <c r="A118" t="s">
        <v>610</v>
      </c>
      <c r="B118">
        <v>2</v>
      </c>
      <c r="C118" t="s">
        <v>437</v>
      </c>
      <c r="E118" t="s">
        <v>600</v>
      </c>
      <c r="F118" t="s">
        <v>611</v>
      </c>
      <c r="G118" t="s">
        <v>612</v>
      </c>
      <c r="H118">
        <v>35</v>
      </c>
      <c r="I118">
        <v>32.29</v>
      </c>
    </row>
    <row r="119" spans="1:9" x14ac:dyDescent="0.25">
      <c r="A119" t="s">
        <v>613</v>
      </c>
      <c r="B119">
        <v>14</v>
      </c>
      <c r="C119" t="s">
        <v>609</v>
      </c>
      <c r="D119" t="s">
        <v>507</v>
      </c>
      <c r="E119" t="s">
        <v>614</v>
      </c>
      <c r="F119" t="s">
        <v>415</v>
      </c>
      <c r="G119" t="s">
        <v>428</v>
      </c>
      <c r="H119">
        <v>2</v>
      </c>
      <c r="I119">
        <v>2050</v>
      </c>
    </row>
    <row r="120" spans="1:9" x14ac:dyDescent="0.25">
      <c r="A120" t="s">
        <v>615</v>
      </c>
      <c r="B120">
        <v>4</v>
      </c>
      <c r="C120" t="s">
        <v>437</v>
      </c>
      <c r="D120" t="s">
        <v>422</v>
      </c>
      <c r="E120" t="s">
        <v>600</v>
      </c>
      <c r="F120" t="s">
        <v>616</v>
      </c>
      <c r="G120" t="s">
        <v>602</v>
      </c>
      <c r="H120">
        <v>42</v>
      </c>
      <c r="I120">
        <v>49.67</v>
      </c>
    </row>
    <row r="121" spans="1:9" x14ac:dyDescent="0.25">
      <c r="A121" t="s">
        <v>617</v>
      </c>
      <c r="B121">
        <v>8</v>
      </c>
      <c r="C121" t="s">
        <v>473</v>
      </c>
      <c r="D121" t="s">
        <v>463</v>
      </c>
      <c r="E121" t="s">
        <v>534</v>
      </c>
      <c r="F121" t="s">
        <v>424</v>
      </c>
      <c r="G121" t="s">
        <v>428</v>
      </c>
      <c r="H121">
        <v>9</v>
      </c>
      <c r="I121">
        <v>299</v>
      </c>
    </row>
    <row r="122" spans="1:9" x14ac:dyDescent="0.25">
      <c r="A122" t="s">
        <v>618</v>
      </c>
      <c r="B122">
        <v>6</v>
      </c>
      <c r="C122" t="s">
        <v>442</v>
      </c>
      <c r="D122" t="s">
        <v>418</v>
      </c>
      <c r="E122" t="s">
        <v>461</v>
      </c>
      <c r="F122" t="s">
        <v>424</v>
      </c>
      <c r="G122" t="s">
        <v>490</v>
      </c>
      <c r="H122">
        <v>13</v>
      </c>
    </row>
    <row r="123" spans="1:9" x14ac:dyDescent="0.25">
      <c r="A123" t="s">
        <v>619</v>
      </c>
      <c r="B123">
        <v>6</v>
      </c>
      <c r="C123" t="s">
        <v>503</v>
      </c>
      <c r="D123" t="s">
        <v>485</v>
      </c>
      <c r="E123" t="s">
        <v>427</v>
      </c>
      <c r="F123" t="s">
        <v>435</v>
      </c>
      <c r="G123" t="s">
        <v>428</v>
      </c>
      <c r="H123">
        <v>0</v>
      </c>
    </row>
    <row r="124" spans="1:9" x14ac:dyDescent="0.25">
      <c r="A124" t="s">
        <v>620</v>
      </c>
      <c r="B124">
        <v>4</v>
      </c>
      <c r="C124" t="s">
        <v>437</v>
      </c>
      <c r="D124" t="s">
        <v>422</v>
      </c>
      <c r="E124" t="s">
        <v>621</v>
      </c>
      <c r="F124" t="s">
        <v>616</v>
      </c>
      <c r="G124" t="s">
        <v>602</v>
      </c>
      <c r="H124">
        <v>464</v>
      </c>
      <c r="I124">
        <v>97.17</v>
      </c>
    </row>
    <row r="125" spans="1:9" x14ac:dyDescent="0.25">
      <c r="A125" t="s">
        <v>622</v>
      </c>
      <c r="B125">
        <v>2</v>
      </c>
      <c r="C125" t="s">
        <v>437</v>
      </c>
      <c r="E125" t="s">
        <v>595</v>
      </c>
      <c r="F125" t="s">
        <v>623</v>
      </c>
      <c r="G125" t="s">
        <v>624</v>
      </c>
      <c r="H125">
        <v>21</v>
      </c>
      <c r="I125">
        <v>68.790000000000006</v>
      </c>
    </row>
    <row r="126" spans="1:9" x14ac:dyDescent="0.25">
      <c r="A126" t="s">
        <v>625</v>
      </c>
      <c r="B126">
        <v>10</v>
      </c>
      <c r="C126" t="s">
        <v>442</v>
      </c>
      <c r="D126" t="s">
        <v>434</v>
      </c>
      <c r="E126" t="s">
        <v>534</v>
      </c>
      <c r="F126" t="s">
        <v>454</v>
      </c>
      <c r="G126" t="s">
        <v>542</v>
      </c>
      <c r="H126">
        <v>51</v>
      </c>
    </row>
    <row r="127" spans="1:9" x14ac:dyDescent="0.25">
      <c r="A127" t="s">
        <v>626</v>
      </c>
      <c r="B127">
        <v>6</v>
      </c>
      <c r="C127" t="s">
        <v>627</v>
      </c>
      <c r="D127" t="s">
        <v>485</v>
      </c>
      <c r="E127" t="s">
        <v>553</v>
      </c>
      <c r="F127" t="s">
        <v>424</v>
      </c>
      <c r="G127" t="s">
        <v>542</v>
      </c>
      <c r="H127">
        <v>87</v>
      </c>
      <c r="I127">
        <v>139</v>
      </c>
    </row>
    <row r="128" spans="1:9" x14ac:dyDescent="0.25">
      <c r="A128" t="s">
        <v>628</v>
      </c>
      <c r="B128">
        <v>24</v>
      </c>
      <c r="C128" t="s">
        <v>445</v>
      </c>
      <c r="D128" t="s">
        <v>440</v>
      </c>
      <c r="E128" t="s">
        <v>461</v>
      </c>
      <c r="F128" t="s">
        <v>474</v>
      </c>
      <c r="G128" t="s">
        <v>428</v>
      </c>
      <c r="H128">
        <v>9</v>
      </c>
    </row>
    <row r="129" spans="1:9" x14ac:dyDescent="0.25">
      <c r="A129" t="s">
        <v>629</v>
      </c>
      <c r="B129">
        <v>24</v>
      </c>
      <c r="C129" t="s">
        <v>457</v>
      </c>
      <c r="D129" t="s">
        <v>448</v>
      </c>
      <c r="E129" t="s">
        <v>466</v>
      </c>
      <c r="F129" t="s">
        <v>424</v>
      </c>
      <c r="G129" t="s">
        <v>467</v>
      </c>
      <c r="H129">
        <v>0</v>
      </c>
      <c r="I129">
        <v>549.99</v>
      </c>
    </row>
    <row r="130" spans="1:9" x14ac:dyDescent="0.25">
      <c r="A130" t="s">
        <v>630</v>
      </c>
      <c r="B130">
        <v>8</v>
      </c>
      <c r="C130" t="s">
        <v>437</v>
      </c>
      <c r="D130" t="s">
        <v>434</v>
      </c>
      <c r="E130" t="s">
        <v>582</v>
      </c>
      <c r="F130" t="s">
        <v>454</v>
      </c>
      <c r="G130" t="s">
        <v>592</v>
      </c>
      <c r="H130">
        <v>15</v>
      </c>
      <c r="I130">
        <v>429</v>
      </c>
    </row>
    <row r="131" spans="1:9" x14ac:dyDescent="0.25">
      <c r="A131" t="s">
        <v>631</v>
      </c>
      <c r="B131">
        <v>22</v>
      </c>
      <c r="C131" t="s">
        <v>632</v>
      </c>
      <c r="D131" t="s">
        <v>426</v>
      </c>
      <c r="E131" t="s">
        <v>614</v>
      </c>
      <c r="F131" t="s">
        <v>633</v>
      </c>
      <c r="G131" t="s">
        <v>428</v>
      </c>
      <c r="H131">
        <v>1</v>
      </c>
      <c r="I131">
        <v>292.05</v>
      </c>
    </row>
    <row r="132" spans="1:9" x14ac:dyDescent="0.25">
      <c r="A132" t="s">
        <v>634</v>
      </c>
      <c r="B132">
        <v>2</v>
      </c>
      <c r="C132" t="s">
        <v>469</v>
      </c>
      <c r="E132" t="s">
        <v>635</v>
      </c>
      <c r="F132" t="s">
        <v>424</v>
      </c>
      <c r="G132" t="s">
        <v>428</v>
      </c>
      <c r="H132">
        <v>0</v>
      </c>
    </row>
    <row r="133" spans="1:9" x14ac:dyDescent="0.25">
      <c r="A133" t="s">
        <v>636</v>
      </c>
      <c r="B133">
        <v>20</v>
      </c>
      <c r="C133" t="s">
        <v>609</v>
      </c>
      <c r="D133" t="s">
        <v>434</v>
      </c>
      <c r="E133" t="s">
        <v>466</v>
      </c>
      <c r="F133" t="s">
        <v>424</v>
      </c>
      <c r="G133" t="s">
        <v>467</v>
      </c>
      <c r="H133">
        <v>0</v>
      </c>
      <c r="I133">
        <v>326.81</v>
      </c>
    </row>
    <row r="134" spans="1:9" x14ac:dyDescent="0.25">
      <c r="A134" t="s">
        <v>637</v>
      </c>
      <c r="B134">
        <v>4</v>
      </c>
      <c r="C134" t="s">
        <v>451</v>
      </c>
      <c r="D134" t="s">
        <v>445</v>
      </c>
      <c r="E134" t="s">
        <v>560</v>
      </c>
      <c r="F134" t="s">
        <v>424</v>
      </c>
      <c r="G134" t="s">
        <v>562</v>
      </c>
      <c r="H134">
        <v>76</v>
      </c>
      <c r="I134">
        <v>73.8</v>
      </c>
    </row>
    <row r="135" spans="1:9" x14ac:dyDescent="0.25">
      <c r="A135" t="s">
        <v>638</v>
      </c>
      <c r="B135">
        <v>6</v>
      </c>
      <c r="C135" t="s">
        <v>426</v>
      </c>
      <c r="D135" t="s">
        <v>494</v>
      </c>
      <c r="E135" t="s">
        <v>461</v>
      </c>
      <c r="F135" t="s">
        <v>424</v>
      </c>
      <c r="G135" t="s">
        <v>428</v>
      </c>
      <c r="H135">
        <v>9</v>
      </c>
    </row>
    <row r="136" spans="1:9" x14ac:dyDescent="0.25">
      <c r="A136" t="s">
        <v>639</v>
      </c>
      <c r="B136">
        <v>2</v>
      </c>
      <c r="C136" t="s">
        <v>473</v>
      </c>
      <c r="E136" t="s">
        <v>560</v>
      </c>
      <c r="F136" t="s">
        <v>640</v>
      </c>
      <c r="G136" t="s">
        <v>641</v>
      </c>
      <c r="H136">
        <v>3</v>
      </c>
      <c r="I136">
        <v>28.5</v>
      </c>
    </row>
    <row r="137" spans="1:9" x14ac:dyDescent="0.25">
      <c r="A137" t="s">
        <v>642</v>
      </c>
      <c r="B137">
        <v>4</v>
      </c>
      <c r="C137" t="s">
        <v>437</v>
      </c>
      <c r="D137" t="s">
        <v>412</v>
      </c>
      <c r="E137" t="s">
        <v>453</v>
      </c>
      <c r="F137" t="s">
        <v>587</v>
      </c>
      <c r="G137" t="s">
        <v>584</v>
      </c>
      <c r="H137">
        <v>0</v>
      </c>
      <c r="I137">
        <v>204.99</v>
      </c>
    </row>
    <row r="138" spans="1:9" x14ac:dyDescent="0.25">
      <c r="A138" t="s">
        <v>643</v>
      </c>
      <c r="B138">
        <v>16</v>
      </c>
      <c r="C138" t="s">
        <v>430</v>
      </c>
      <c r="D138" t="s">
        <v>431</v>
      </c>
      <c r="E138" t="s">
        <v>414</v>
      </c>
      <c r="F138" t="s">
        <v>432</v>
      </c>
      <c r="G138" t="s">
        <v>416</v>
      </c>
      <c r="H138">
        <v>0</v>
      </c>
      <c r="I138">
        <v>698.01</v>
      </c>
    </row>
    <row r="139" spans="1:9" x14ac:dyDescent="0.25">
      <c r="A139" t="s">
        <v>644</v>
      </c>
      <c r="B139">
        <v>6</v>
      </c>
      <c r="C139" t="s">
        <v>503</v>
      </c>
      <c r="D139" t="s">
        <v>443</v>
      </c>
      <c r="E139" t="s">
        <v>458</v>
      </c>
      <c r="F139" t="s">
        <v>424</v>
      </c>
      <c r="G139" t="s">
        <v>455</v>
      </c>
      <c r="H139">
        <v>5</v>
      </c>
      <c r="I139">
        <v>219.99</v>
      </c>
    </row>
    <row r="140" spans="1:9" x14ac:dyDescent="0.25">
      <c r="A140" t="s">
        <v>645</v>
      </c>
      <c r="B140">
        <v>14</v>
      </c>
      <c r="C140" t="s">
        <v>457</v>
      </c>
      <c r="D140" t="s">
        <v>463</v>
      </c>
      <c r="E140" t="s">
        <v>537</v>
      </c>
      <c r="F140" t="s">
        <v>424</v>
      </c>
      <c r="G140" t="s">
        <v>455</v>
      </c>
      <c r="H140">
        <v>16</v>
      </c>
    </row>
    <row r="141" spans="1:9" x14ac:dyDescent="0.25">
      <c r="A141" t="s">
        <v>646</v>
      </c>
      <c r="B141">
        <v>8</v>
      </c>
      <c r="C141" t="s">
        <v>473</v>
      </c>
      <c r="D141" t="s">
        <v>463</v>
      </c>
      <c r="E141" t="s">
        <v>534</v>
      </c>
      <c r="F141" t="s">
        <v>424</v>
      </c>
      <c r="G141" t="s">
        <v>542</v>
      </c>
      <c r="H141">
        <v>30</v>
      </c>
    </row>
    <row r="142" spans="1:9" x14ac:dyDescent="0.25">
      <c r="A142" t="s">
        <v>647</v>
      </c>
      <c r="B142">
        <v>6</v>
      </c>
      <c r="C142" t="s">
        <v>426</v>
      </c>
      <c r="D142" t="s">
        <v>430</v>
      </c>
      <c r="E142" t="s">
        <v>553</v>
      </c>
      <c r="F142" t="s">
        <v>541</v>
      </c>
      <c r="G142" t="s">
        <v>542</v>
      </c>
      <c r="H142">
        <v>145</v>
      </c>
    </row>
    <row r="143" spans="1:9" x14ac:dyDescent="0.25">
      <c r="A143" t="s">
        <v>648</v>
      </c>
      <c r="B143">
        <v>16</v>
      </c>
      <c r="C143" t="s">
        <v>529</v>
      </c>
      <c r="D143" t="s">
        <v>413</v>
      </c>
      <c r="E143" t="s">
        <v>537</v>
      </c>
      <c r="F143" t="s">
        <v>424</v>
      </c>
      <c r="G143" t="s">
        <v>428</v>
      </c>
      <c r="H143">
        <v>2</v>
      </c>
    </row>
    <row r="144" spans="1:9" x14ac:dyDescent="0.25">
      <c r="A144" t="s">
        <v>649</v>
      </c>
      <c r="B144">
        <v>16</v>
      </c>
      <c r="C144" t="s">
        <v>437</v>
      </c>
      <c r="D144" t="s">
        <v>412</v>
      </c>
      <c r="E144" t="s">
        <v>461</v>
      </c>
      <c r="F144" t="s">
        <v>435</v>
      </c>
      <c r="G144" t="s">
        <v>428</v>
      </c>
      <c r="H144">
        <v>63</v>
      </c>
    </row>
    <row r="145" spans="1:9" x14ac:dyDescent="0.25">
      <c r="A145" t="s">
        <v>650</v>
      </c>
      <c r="B145">
        <v>4</v>
      </c>
      <c r="C145" t="s">
        <v>451</v>
      </c>
      <c r="D145" t="s">
        <v>422</v>
      </c>
      <c r="E145" t="s">
        <v>621</v>
      </c>
      <c r="F145" t="s">
        <v>616</v>
      </c>
      <c r="G145" t="s">
        <v>602</v>
      </c>
      <c r="H145">
        <v>46</v>
      </c>
      <c r="I145">
        <v>116.85</v>
      </c>
    </row>
    <row r="146" spans="1:9" x14ac:dyDescent="0.25">
      <c r="A146" t="s">
        <v>651</v>
      </c>
      <c r="B146">
        <v>4</v>
      </c>
      <c r="C146" t="s">
        <v>469</v>
      </c>
      <c r="D146" t="s">
        <v>451</v>
      </c>
      <c r="E146" t="s">
        <v>595</v>
      </c>
      <c r="F146" t="s">
        <v>424</v>
      </c>
      <c r="G146" t="s">
        <v>428</v>
      </c>
      <c r="H146">
        <v>52</v>
      </c>
    </row>
    <row r="147" spans="1:9" x14ac:dyDescent="0.25">
      <c r="A147" t="s">
        <v>652</v>
      </c>
      <c r="B147">
        <v>4</v>
      </c>
      <c r="C147" t="s">
        <v>426</v>
      </c>
      <c r="D147" t="s">
        <v>422</v>
      </c>
      <c r="E147" t="s">
        <v>461</v>
      </c>
      <c r="F147" t="s">
        <v>424</v>
      </c>
      <c r="G147" t="s">
        <v>428</v>
      </c>
      <c r="H147">
        <v>64</v>
      </c>
    </row>
    <row r="148" spans="1:9" x14ac:dyDescent="0.25">
      <c r="A148" t="s">
        <v>653</v>
      </c>
      <c r="B148">
        <v>8</v>
      </c>
      <c r="C148" t="s">
        <v>457</v>
      </c>
      <c r="D148" t="s">
        <v>481</v>
      </c>
      <c r="E148" t="s">
        <v>582</v>
      </c>
      <c r="F148" t="s">
        <v>424</v>
      </c>
      <c r="G148" t="s">
        <v>428</v>
      </c>
      <c r="H148">
        <v>2</v>
      </c>
    </row>
    <row r="149" spans="1:9" x14ac:dyDescent="0.25">
      <c r="A149" t="s">
        <v>654</v>
      </c>
      <c r="B149">
        <v>4</v>
      </c>
      <c r="C149" t="s">
        <v>426</v>
      </c>
      <c r="D149" t="s">
        <v>430</v>
      </c>
      <c r="E149" t="s">
        <v>534</v>
      </c>
      <c r="F149" t="s">
        <v>424</v>
      </c>
      <c r="G149" t="s">
        <v>428</v>
      </c>
      <c r="H149">
        <v>26</v>
      </c>
    </row>
    <row r="150" spans="1:9" x14ac:dyDescent="0.25">
      <c r="A150" t="s">
        <v>655</v>
      </c>
      <c r="B150">
        <v>8</v>
      </c>
      <c r="C150" t="s">
        <v>503</v>
      </c>
      <c r="D150" t="s">
        <v>412</v>
      </c>
      <c r="E150" t="s">
        <v>540</v>
      </c>
      <c r="F150" t="s">
        <v>424</v>
      </c>
      <c r="G150" t="s">
        <v>562</v>
      </c>
      <c r="H150">
        <v>1</v>
      </c>
      <c r="I150">
        <v>283.47000000000003</v>
      </c>
    </row>
    <row r="151" spans="1:9" x14ac:dyDescent="0.25">
      <c r="A151" t="s">
        <v>656</v>
      </c>
      <c r="B151">
        <v>12</v>
      </c>
      <c r="C151" t="s">
        <v>529</v>
      </c>
      <c r="D151" t="s">
        <v>481</v>
      </c>
      <c r="E151" t="s">
        <v>458</v>
      </c>
      <c r="F151" t="s">
        <v>424</v>
      </c>
      <c r="G151" t="s">
        <v>455</v>
      </c>
      <c r="H151">
        <v>10</v>
      </c>
      <c r="I151">
        <v>449.99</v>
      </c>
    </row>
    <row r="152" spans="1:9" x14ac:dyDescent="0.25">
      <c r="A152" t="s">
        <v>657</v>
      </c>
      <c r="B152">
        <v>4</v>
      </c>
      <c r="C152" t="s">
        <v>426</v>
      </c>
      <c r="D152" t="s">
        <v>485</v>
      </c>
      <c r="E152" t="s">
        <v>600</v>
      </c>
      <c r="F152" t="s">
        <v>616</v>
      </c>
      <c r="G152" t="s">
        <v>602</v>
      </c>
      <c r="H152">
        <v>2</v>
      </c>
      <c r="I152">
        <v>143.77000000000001</v>
      </c>
    </row>
    <row r="153" spans="1:9" x14ac:dyDescent="0.25">
      <c r="A153" t="s">
        <v>658</v>
      </c>
      <c r="B153">
        <v>4</v>
      </c>
      <c r="C153" t="s">
        <v>451</v>
      </c>
      <c r="E153" t="s">
        <v>659</v>
      </c>
      <c r="F153" t="s">
        <v>660</v>
      </c>
      <c r="G153" t="s">
        <v>661</v>
      </c>
      <c r="H153">
        <v>50</v>
      </c>
      <c r="I153">
        <v>154.65</v>
      </c>
    </row>
    <row r="154" spans="1:9" x14ac:dyDescent="0.25">
      <c r="A154" t="s">
        <v>662</v>
      </c>
      <c r="B154">
        <v>24</v>
      </c>
      <c r="C154" t="s">
        <v>503</v>
      </c>
      <c r="D154" t="s">
        <v>566</v>
      </c>
      <c r="E154" t="s">
        <v>537</v>
      </c>
      <c r="F154" t="s">
        <v>454</v>
      </c>
      <c r="G154" t="s">
        <v>428</v>
      </c>
      <c r="H154">
        <v>16</v>
      </c>
      <c r="I154">
        <v>606.78</v>
      </c>
    </row>
    <row r="155" spans="1:9" x14ac:dyDescent="0.25">
      <c r="A155" t="s">
        <v>663</v>
      </c>
      <c r="B155">
        <v>6</v>
      </c>
      <c r="C155" t="s">
        <v>422</v>
      </c>
      <c r="D155" t="s">
        <v>481</v>
      </c>
      <c r="E155" t="s">
        <v>582</v>
      </c>
      <c r="F155" t="s">
        <v>454</v>
      </c>
      <c r="G155" t="s">
        <v>592</v>
      </c>
      <c r="H155">
        <v>36</v>
      </c>
      <c r="I155">
        <v>199</v>
      </c>
    </row>
    <row r="156" spans="1:9" x14ac:dyDescent="0.25">
      <c r="A156" t="s">
        <v>664</v>
      </c>
      <c r="B156">
        <v>4</v>
      </c>
      <c r="C156" t="s">
        <v>437</v>
      </c>
      <c r="D156" t="s">
        <v>422</v>
      </c>
      <c r="E156" t="s">
        <v>576</v>
      </c>
      <c r="F156" t="s">
        <v>561</v>
      </c>
      <c r="G156" t="s">
        <v>577</v>
      </c>
      <c r="H156">
        <v>427</v>
      </c>
      <c r="I156">
        <v>195.97</v>
      </c>
    </row>
    <row r="157" spans="1:9" x14ac:dyDescent="0.25">
      <c r="A157" t="s">
        <v>665</v>
      </c>
      <c r="B157">
        <v>8</v>
      </c>
      <c r="C157" t="s">
        <v>469</v>
      </c>
      <c r="D157" t="s">
        <v>494</v>
      </c>
      <c r="E157" t="s">
        <v>512</v>
      </c>
      <c r="F157" t="s">
        <v>424</v>
      </c>
      <c r="G157" t="s">
        <v>428</v>
      </c>
      <c r="H157">
        <v>74</v>
      </c>
    </row>
    <row r="158" spans="1:9" x14ac:dyDescent="0.25">
      <c r="A158" t="s">
        <v>666</v>
      </c>
      <c r="B158">
        <v>6</v>
      </c>
      <c r="C158" t="s">
        <v>494</v>
      </c>
      <c r="D158" t="s">
        <v>463</v>
      </c>
      <c r="E158" t="s">
        <v>534</v>
      </c>
      <c r="F158" t="s">
        <v>454</v>
      </c>
      <c r="G158" t="s">
        <v>542</v>
      </c>
      <c r="H158">
        <v>72</v>
      </c>
      <c r="I158">
        <v>249</v>
      </c>
    </row>
    <row r="159" spans="1:9" x14ac:dyDescent="0.25">
      <c r="A159" t="s">
        <v>667</v>
      </c>
      <c r="B159">
        <v>6</v>
      </c>
      <c r="C159" t="s">
        <v>469</v>
      </c>
      <c r="D159" t="s">
        <v>426</v>
      </c>
      <c r="E159" t="s">
        <v>512</v>
      </c>
      <c r="F159" t="s">
        <v>424</v>
      </c>
      <c r="G159" t="s">
        <v>428</v>
      </c>
      <c r="H159">
        <v>54</v>
      </c>
      <c r="I159">
        <v>109</v>
      </c>
    </row>
    <row r="160" spans="1:9" x14ac:dyDescent="0.25">
      <c r="A160" t="s">
        <v>668</v>
      </c>
      <c r="B160">
        <v>20</v>
      </c>
      <c r="C160" t="s">
        <v>529</v>
      </c>
      <c r="D160" t="s">
        <v>423</v>
      </c>
      <c r="E160" t="s">
        <v>453</v>
      </c>
      <c r="F160" t="s">
        <v>424</v>
      </c>
      <c r="G160" t="s">
        <v>455</v>
      </c>
      <c r="H160">
        <v>1</v>
      </c>
      <c r="I160">
        <v>480.09</v>
      </c>
    </row>
    <row r="161" spans="1:9" x14ac:dyDescent="0.25">
      <c r="A161" t="s">
        <v>669</v>
      </c>
      <c r="B161">
        <v>6</v>
      </c>
      <c r="C161" t="s">
        <v>507</v>
      </c>
      <c r="D161" t="s">
        <v>438</v>
      </c>
      <c r="E161" t="s">
        <v>427</v>
      </c>
      <c r="F161" t="s">
        <v>435</v>
      </c>
      <c r="G161" t="s">
        <v>428</v>
      </c>
      <c r="H161">
        <v>7</v>
      </c>
    </row>
    <row r="162" spans="1:9" x14ac:dyDescent="0.25">
      <c r="A162" t="s">
        <v>670</v>
      </c>
      <c r="B162">
        <v>4</v>
      </c>
      <c r="C162" t="s">
        <v>437</v>
      </c>
      <c r="D162" t="s">
        <v>442</v>
      </c>
      <c r="E162" t="s">
        <v>595</v>
      </c>
      <c r="F162" t="s">
        <v>424</v>
      </c>
      <c r="G162" t="s">
        <v>496</v>
      </c>
      <c r="H162">
        <v>134</v>
      </c>
      <c r="I162">
        <v>99.99</v>
      </c>
    </row>
    <row r="163" spans="1:9" x14ac:dyDescent="0.25">
      <c r="A163" t="s">
        <v>671</v>
      </c>
      <c r="B163">
        <v>6</v>
      </c>
      <c r="C163" t="s">
        <v>581</v>
      </c>
      <c r="D163" t="s">
        <v>438</v>
      </c>
      <c r="E163" t="s">
        <v>582</v>
      </c>
      <c r="F163" t="s">
        <v>424</v>
      </c>
      <c r="G163" t="s">
        <v>584</v>
      </c>
      <c r="H163">
        <v>35</v>
      </c>
      <c r="I163">
        <v>186.5</v>
      </c>
    </row>
    <row r="164" spans="1:9" x14ac:dyDescent="0.25">
      <c r="A164" t="s">
        <v>672</v>
      </c>
      <c r="B164">
        <v>8</v>
      </c>
      <c r="C164" t="s">
        <v>451</v>
      </c>
      <c r="D164" t="s">
        <v>445</v>
      </c>
      <c r="E164" t="s">
        <v>595</v>
      </c>
      <c r="F164" t="s">
        <v>541</v>
      </c>
      <c r="G164" t="s">
        <v>428</v>
      </c>
      <c r="H164">
        <v>95</v>
      </c>
    </row>
    <row r="165" spans="1:9" x14ac:dyDescent="0.25">
      <c r="A165" t="s">
        <v>673</v>
      </c>
      <c r="B165">
        <v>4</v>
      </c>
      <c r="C165" t="s">
        <v>426</v>
      </c>
      <c r="E165" t="s">
        <v>553</v>
      </c>
      <c r="F165" t="s">
        <v>424</v>
      </c>
      <c r="G165" t="s">
        <v>542</v>
      </c>
      <c r="H165">
        <v>40</v>
      </c>
      <c r="I165">
        <v>91.66</v>
      </c>
    </row>
    <row r="166" spans="1:9" x14ac:dyDescent="0.25">
      <c r="A166" t="s">
        <v>674</v>
      </c>
      <c r="B166">
        <v>10</v>
      </c>
      <c r="C166" t="s">
        <v>426</v>
      </c>
      <c r="D166" t="s">
        <v>413</v>
      </c>
      <c r="E166" t="s">
        <v>534</v>
      </c>
      <c r="F166" t="s">
        <v>454</v>
      </c>
      <c r="G166" t="s">
        <v>542</v>
      </c>
      <c r="H166">
        <v>55</v>
      </c>
    </row>
    <row r="167" spans="1:9" x14ac:dyDescent="0.25">
      <c r="A167" t="s">
        <v>675</v>
      </c>
      <c r="B167">
        <v>8</v>
      </c>
      <c r="C167" t="s">
        <v>503</v>
      </c>
      <c r="D167" t="s">
        <v>412</v>
      </c>
      <c r="E167" t="s">
        <v>540</v>
      </c>
      <c r="F167" t="s">
        <v>424</v>
      </c>
      <c r="G167" t="s">
        <v>428</v>
      </c>
      <c r="H167">
        <v>2</v>
      </c>
      <c r="I167">
        <v>247.3</v>
      </c>
    </row>
    <row r="168" spans="1:9" x14ac:dyDescent="0.25">
      <c r="A168" t="s">
        <v>676</v>
      </c>
      <c r="B168">
        <v>2</v>
      </c>
      <c r="C168" t="s">
        <v>442</v>
      </c>
      <c r="E168" t="s">
        <v>576</v>
      </c>
      <c r="F168" t="s">
        <v>640</v>
      </c>
      <c r="G168" t="s">
        <v>577</v>
      </c>
      <c r="H168">
        <v>159</v>
      </c>
      <c r="I168">
        <v>70.650000000000006</v>
      </c>
    </row>
    <row r="169" spans="1:9" x14ac:dyDescent="0.25">
      <c r="A169" t="s">
        <v>677</v>
      </c>
      <c r="B169">
        <v>14</v>
      </c>
      <c r="C169" t="s">
        <v>581</v>
      </c>
      <c r="D169" t="s">
        <v>419</v>
      </c>
      <c r="E169" t="s">
        <v>453</v>
      </c>
      <c r="F169" t="s">
        <v>424</v>
      </c>
      <c r="G169" t="s">
        <v>455</v>
      </c>
      <c r="H169">
        <v>3</v>
      </c>
      <c r="I169">
        <v>478.95</v>
      </c>
    </row>
    <row r="170" spans="1:9" x14ac:dyDescent="0.25">
      <c r="A170" t="s">
        <v>678</v>
      </c>
      <c r="B170">
        <v>4</v>
      </c>
      <c r="C170" t="s">
        <v>437</v>
      </c>
      <c r="D170" t="s">
        <v>442</v>
      </c>
      <c r="E170" t="s">
        <v>595</v>
      </c>
      <c r="F170" t="s">
        <v>424</v>
      </c>
      <c r="G170" t="s">
        <v>428</v>
      </c>
      <c r="H170">
        <v>51</v>
      </c>
      <c r="I170">
        <v>65.98</v>
      </c>
    </row>
    <row r="171" spans="1:9" x14ac:dyDescent="0.25">
      <c r="A171" t="s">
        <v>679</v>
      </c>
      <c r="B171">
        <v>4</v>
      </c>
      <c r="C171" t="s">
        <v>437</v>
      </c>
      <c r="E171" t="s">
        <v>659</v>
      </c>
      <c r="F171" t="s">
        <v>660</v>
      </c>
      <c r="G171" t="s">
        <v>661</v>
      </c>
      <c r="H171">
        <v>219</v>
      </c>
      <c r="I171">
        <v>165.84</v>
      </c>
    </row>
    <row r="172" spans="1:9" x14ac:dyDescent="0.25">
      <c r="A172" t="s">
        <v>680</v>
      </c>
      <c r="B172">
        <v>14</v>
      </c>
      <c r="C172" t="s">
        <v>451</v>
      </c>
      <c r="D172" t="s">
        <v>419</v>
      </c>
      <c r="E172" t="s">
        <v>466</v>
      </c>
      <c r="F172" t="s">
        <v>424</v>
      </c>
      <c r="G172" t="s">
        <v>467</v>
      </c>
      <c r="H172">
        <v>1</v>
      </c>
      <c r="I172">
        <v>224.95</v>
      </c>
    </row>
    <row r="173" spans="1:9" x14ac:dyDescent="0.25">
      <c r="A173" t="s">
        <v>681</v>
      </c>
      <c r="B173">
        <v>6</v>
      </c>
      <c r="C173" t="s">
        <v>503</v>
      </c>
      <c r="D173" t="s">
        <v>494</v>
      </c>
      <c r="E173" t="s">
        <v>553</v>
      </c>
      <c r="F173" t="s">
        <v>424</v>
      </c>
      <c r="G173" t="s">
        <v>542</v>
      </c>
      <c r="H173">
        <v>10</v>
      </c>
      <c r="I173">
        <v>118.91</v>
      </c>
    </row>
    <row r="174" spans="1:9" x14ac:dyDescent="0.25">
      <c r="A174" t="s">
        <v>682</v>
      </c>
      <c r="B174">
        <v>4</v>
      </c>
      <c r="C174" t="s">
        <v>426</v>
      </c>
      <c r="D174" t="s">
        <v>422</v>
      </c>
      <c r="E174" t="s">
        <v>595</v>
      </c>
      <c r="F174" t="s">
        <v>424</v>
      </c>
      <c r="G174" t="s">
        <v>579</v>
      </c>
      <c r="H174">
        <v>78</v>
      </c>
      <c r="I174">
        <v>163</v>
      </c>
    </row>
    <row r="175" spans="1:9" x14ac:dyDescent="0.25">
      <c r="A175" t="s">
        <v>683</v>
      </c>
      <c r="B175">
        <v>2</v>
      </c>
      <c r="C175" t="s">
        <v>451</v>
      </c>
      <c r="E175" t="s">
        <v>621</v>
      </c>
      <c r="F175" t="s">
        <v>611</v>
      </c>
      <c r="G175" t="s">
        <v>612</v>
      </c>
      <c r="H175">
        <v>38</v>
      </c>
      <c r="I175">
        <v>41</v>
      </c>
    </row>
    <row r="176" spans="1:9" x14ac:dyDescent="0.25">
      <c r="A176" t="s">
        <v>684</v>
      </c>
      <c r="B176">
        <v>6</v>
      </c>
      <c r="C176" t="s">
        <v>451</v>
      </c>
      <c r="D176" t="s">
        <v>426</v>
      </c>
      <c r="E176" t="s">
        <v>614</v>
      </c>
      <c r="F176" t="s">
        <v>685</v>
      </c>
      <c r="G176" t="s">
        <v>428</v>
      </c>
      <c r="H176">
        <v>22</v>
      </c>
      <c r="I176">
        <v>72.98</v>
      </c>
    </row>
    <row r="177" spans="1:9" x14ac:dyDescent="0.25">
      <c r="A177" t="s">
        <v>686</v>
      </c>
      <c r="B177">
        <v>10</v>
      </c>
      <c r="C177" t="s">
        <v>503</v>
      </c>
      <c r="D177" t="s">
        <v>437</v>
      </c>
      <c r="E177" t="s">
        <v>614</v>
      </c>
      <c r="F177" t="s">
        <v>685</v>
      </c>
      <c r="G177" t="s">
        <v>428</v>
      </c>
      <c r="H177">
        <v>0</v>
      </c>
    </row>
    <row r="178" spans="1:9" x14ac:dyDescent="0.25">
      <c r="A178" t="s">
        <v>687</v>
      </c>
      <c r="B178">
        <v>4</v>
      </c>
      <c r="C178" t="s">
        <v>426</v>
      </c>
      <c r="D178" t="s">
        <v>418</v>
      </c>
      <c r="E178" t="s">
        <v>540</v>
      </c>
      <c r="F178" t="s">
        <v>424</v>
      </c>
      <c r="G178" t="s">
        <v>428</v>
      </c>
      <c r="H178">
        <v>28</v>
      </c>
      <c r="I178">
        <v>96</v>
      </c>
    </row>
    <row r="179" spans="1:9" x14ac:dyDescent="0.25">
      <c r="A179" t="s">
        <v>688</v>
      </c>
      <c r="B179">
        <v>16</v>
      </c>
      <c r="C179" t="s">
        <v>451</v>
      </c>
      <c r="D179" t="s">
        <v>446</v>
      </c>
      <c r="E179" t="s">
        <v>458</v>
      </c>
      <c r="F179" t="s">
        <v>548</v>
      </c>
      <c r="G179" t="s">
        <v>455</v>
      </c>
      <c r="H179">
        <v>8</v>
      </c>
      <c r="I179">
        <v>479.99</v>
      </c>
    </row>
    <row r="180" spans="1:9" x14ac:dyDescent="0.25">
      <c r="A180" t="s">
        <v>689</v>
      </c>
      <c r="B180">
        <v>6</v>
      </c>
      <c r="C180" t="s">
        <v>437</v>
      </c>
      <c r="E180" t="s">
        <v>635</v>
      </c>
      <c r="F180" t="s">
        <v>541</v>
      </c>
      <c r="G180" t="s">
        <v>428</v>
      </c>
      <c r="H180">
        <v>506</v>
      </c>
      <c r="I180">
        <v>78.02</v>
      </c>
    </row>
    <row r="181" spans="1:9" x14ac:dyDescent="0.25">
      <c r="A181" t="s">
        <v>690</v>
      </c>
      <c r="B181">
        <v>4</v>
      </c>
      <c r="C181" t="s">
        <v>451</v>
      </c>
      <c r="D181" t="s">
        <v>440</v>
      </c>
      <c r="E181" t="s">
        <v>537</v>
      </c>
      <c r="F181" t="s">
        <v>508</v>
      </c>
      <c r="G181" t="s">
        <v>428</v>
      </c>
      <c r="H181">
        <v>5</v>
      </c>
      <c r="I181">
        <v>141.87</v>
      </c>
    </row>
    <row r="182" spans="1:9" x14ac:dyDescent="0.25">
      <c r="A182" t="s">
        <v>691</v>
      </c>
      <c r="B182">
        <v>8</v>
      </c>
      <c r="C182" t="s">
        <v>426</v>
      </c>
      <c r="D182" t="s">
        <v>419</v>
      </c>
      <c r="E182" t="s">
        <v>540</v>
      </c>
      <c r="F182" t="s">
        <v>541</v>
      </c>
      <c r="G182" t="s">
        <v>428</v>
      </c>
      <c r="H182">
        <v>17</v>
      </c>
      <c r="I182">
        <v>399</v>
      </c>
    </row>
    <row r="183" spans="1:9" x14ac:dyDescent="0.25">
      <c r="A183" t="s">
        <v>692</v>
      </c>
      <c r="B183">
        <v>8</v>
      </c>
      <c r="C183" t="s">
        <v>457</v>
      </c>
      <c r="D183" t="s">
        <v>481</v>
      </c>
      <c r="E183" t="s">
        <v>582</v>
      </c>
      <c r="F183" t="s">
        <v>424</v>
      </c>
      <c r="G183" t="s">
        <v>592</v>
      </c>
      <c r="H183">
        <v>11</v>
      </c>
    </row>
    <row r="184" spans="1:9" x14ac:dyDescent="0.25">
      <c r="A184" t="s">
        <v>693</v>
      </c>
      <c r="B184">
        <v>24</v>
      </c>
      <c r="C184" t="s">
        <v>503</v>
      </c>
      <c r="D184" t="s">
        <v>470</v>
      </c>
      <c r="E184" t="s">
        <v>537</v>
      </c>
      <c r="F184" t="s">
        <v>548</v>
      </c>
      <c r="G184" t="s">
        <v>455</v>
      </c>
      <c r="H184">
        <v>14</v>
      </c>
      <c r="I184">
        <v>707</v>
      </c>
    </row>
    <row r="185" spans="1:9" x14ac:dyDescent="0.25">
      <c r="A185" t="s">
        <v>694</v>
      </c>
      <c r="B185">
        <v>4</v>
      </c>
      <c r="C185" t="s">
        <v>426</v>
      </c>
      <c r="D185" t="s">
        <v>430</v>
      </c>
      <c r="E185" t="s">
        <v>534</v>
      </c>
      <c r="F185" t="s">
        <v>424</v>
      </c>
      <c r="G185" t="s">
        <v>542</v>
      </c>
      <c r="H185">
        <v>38</v>
      </c>
      <c r="I185">
        <v>149.99</v>
      </c>
    </row>
    <row r="186" spans="1:9" x14ac:dyDescent="0.25">
      <c r="A186" t="s">
        <v>695</v>
      </c>
      <c r="B186">
        <v>4</v>
      </c>
      <c r="C186" t="s">
        <v>503</v>
      </c>
      <c r="D186" t="s">
        <v>437</v>
      </c>
      <c r="E186" t="s">
        <v>560</v>
      </c>
      <c r="F186" t="s">
        <v>424</v>
      </c>
      <c r="G186" t="s">
        <v>562</v>
      </c>
      <c r="H186">
        <v>16</v>
      </c>
      <c r="I186">
        <v>105.5</v>
      </c>
    </row>
    <row r="187" spans="1:9" x14ac:dyDescent="0.25">
      <c r="A187" t="s">
        <v>696</v>
      </c>
      <c r="B187">
        <v>10</v>
      </c>
      <c r="C187" t="s">
        <v>457</v>
      </c>
      <c r="D187" t="s">
        <v>443</v>
      </c>
      <c r="E187" t="s">
        <v>537</v>
      </c>
      <c r="F187" t="s">
        <v>424</v>
      </c>
      <c r="G187" t="s">
        <v>584</v>
      </c>
      <c r="H187">
        <v>6</v>
      </c>
      <c r="I187">
        <v>370.57</v>
      </c>
    </row>
    <row r="188" spans="1:9" x14ac:dyDescent="0.25">
      <c r="A188" t="s">
        <v>697</v>
      </c>
      <c r="B188">
        <v>4</v>
      </c>
      <c r="C188" t="s">
        <v>507</v>
      </c>
      <c r="D188" t="s">
        <v>442</v>
      </c>
      <c r="E188" t="s">
        <v>600</v>
      </c>
      <c r="F188" t="s">
        <v>616</v>
      </c>
      <c r="G188" t="s">
        <v>602</v>
      </c>
      <c r="H188">
        <v>93</v>
      </c>
    </row>
    <row r="189" spans="1:9" x14ac:dyDescent="0.25">
      <c r="A189" t="s">
        <v>698</v>
      </c>
      <c r="B189">
        <v>4</v>
      </c>
      <c r="C189" t="s">
        <v>445</v>
      </c>
      <c r="D189" t="s">
        <v>418</v>
      </c>
      <c r="E189" t="s">
        <v>560</v>
      </c>
      <c r="F189" t="s">
        <v>561</v>
      </c>
      <c r="G189" t="s">
        <v>562</v>
      </c>
      <c r="H189">
        <v>138</v>
      </c>
      <c r="I189">
        <v>121.17</v>
      </c>
    </row>
    <row r="190" spans="1:9" x14ac:dyDescent="0.25">
      <c r="A190" t="s">
        <v>699</v>
      </c>
      <c r="B190">
        <v>6</v>
      </c>
      <c r="C190" t="s">
        <v>700</v>
      </c>
      <c r="D190" t="s">
        <v>440</v>
      </c>
      <c r="E190" t="s">
        <v>534</v>
      </c>
      <c r="F190" t="s">
        <v>424</v>
      </c>
      <c r="G190" t="s">
        <v>542</v>
      </c>
      <c r="H190">
        <v>0</v>
      </c>
      <c r="I190">
        <v>229.95</v>
      </c>
    </row>
    <row r="191" spans="1:9" x14ac:dyDescent="0.25">
      <c r="A191" t="s">
        <v>701</v>
      </c>
      <c r="B191">
        <v>4</v>
      </c>
      <c r="C191" t="s">
        <v>469</v>
      </c>
      <c r="D191" t="s">
        <v>451</v>
      </c>
      <c r="E191" t="s">
        <v>600</v>
      </c>
      <c r="F191" t="s">
        <v>616</v>
      </c>
      <c r="G191" t="s">
        <v>602</v>
      </c>
      <c r="H191">
        <v>101</v>
      </c>
      <c r="I191">
        <v>64.040000000000006</v>
      </c>
    </row>
    <row r="192" spans="1:9" x14ac:dyDescent="0.25">
      <c r="A192" t="s">
        <v>702</v>
      </c>
      <c r="B192">
        <v>4</v>
      </c>
      <c r="C192" t="s">
        <v>469</v>
      </c>
      <c r="E192" t="s">
        <v>659</v>
      </c>
      <c r="F192" t="s">
        <v>660</v>
      </c>
      <c r="G192" t="s">
        <v>703</v>
      </c>
      <c r="H192">
        <v>37</v>
      </c>
      <c r="I192">
        <v>128.47</v>
      </c>
    </row>
    <row r="193" spans="1:9" x14ac:dyDescent="0.25">
      <c r="A193" t="s">
        <v>704</v>
      </c>
      <c r="B193">
        <v>6</v>
      </c>
      <c r="C193" t="s">
        <v>473</v>
      </c>
      <c r="D193" t="s">
        <v>494</v>
      </c>
      <c r="E193" t="s">
        <v>540</v>
      </c>
      <c r="F193" t="s">
        <v>424</v>
      </c>
      <c r="G193" t="s">
        <v>542</v>
      </c>
      <c r="H193">
        <v>14</v>
      </c>
      <c r="I193">
        <v>144</v>
      </c>
    </row>
    <row r="194" spans="1:9" x14ac:dyDescent="0.25">
      <c r="A194" t="s">
        <v>705</v>
      </c>
      <c r="B194">
        <v>8</v>
      </c>
      <c r="C194" t="s">
        <v>426</v>
      </c>
      <c r="D194" t="s">
        <v>419</v>
      </c>
      <c r="E194" t="s">
        <v>582</v>
      </c>
      <c r="F194" t="s">
        <v>454</v>
      </c>
      <c r="G194" t="s">
        <v>428</v>
      </c>
      <c r="H194">
        <v>3</v>
      </c>
      <c r="I194">
        <v>439.99</v>
      </c>
    </row>
    <row r="195" spans="1:9" x14ac:dyDescent="0.25">
      <c r="A195" t="s">
        <v>706</v>
      </c>
      <c r="B195">
        <v>4</v>
      </c>
      <c r="C195" t="s">
        <v>437</v>
      </c>
      <c r="D195" t="s">
        <v>494</v>
      </c>
      <c r="E195" t="s">
        <v>560</v>
      </c>
      <c r="F195" t="s">
        <v>424</v>
      </c>
      <c r="G195" t="s">
        <v>562</v>
      </c>
      <c r="H195">
        <v>22</v>
      </c>
      <c r="I195">
        <v>124.95</v>
      </c>
    </row>
    <row r="196" spans="1:9" x14ac:dyDescent="0.25">
      <c r="A196" t="s">
        <v>707</v>
      </c>
      <c r="B196">
        <v>10</v>
      </c>
      <c r="C196" t="s">
        <v>627</v>
      </c>
      <c r="D196" t="s">
        <v>413</v>
      </c>
      <c r="E196" t="s">
        <v>534</v>
      </c>
      <c r="F196" t="s">
        <v>424</v>
      </c>
      <c r="G196" t="s">
        <v>542</v>
      </c>
      <c r="H196">
        <v>3</v>
      </c>
      <c r="I196">
        <v>582</v>
      </c>
    </row>
    <row r="197" spans="1:9" x14ac:dyDescent="0.25">
      <c r="A197" t="s">
        <v>708</v>
      </c>
      <c r="B197">
        <v>4</v>
      </c>
      <c r="C197" t="s">
        <v>632</v>
      </c>
      <c r="D197" t="s">
        <v>494</v>
      </c>
      <c r="E197" t="s">
        <v>458</v>
      </c>
      <c r="F197" t="s">
        <v>623</v>
      </c>
      <c r="G197" t="s">
        <v>584</v>
      </c>
      <c r="H197">
        <v>0</v>
      </c>
    </row>
    <row r="198" spans="1:9" x14ac:dyDescent="0.25">
      <c r="A198" t="s">
        <v>709</v>
      </c>
      <c r="B198">
        <v>4</v>
      </c>
      <c r="C198" t="s">
        <v>700</v>
      </c>
      <c r="D198" t="s">
        <v>451</v>
      </c>
      <c r="E198" t="s">
        <v>710</v>
      </c>
      <c r="F198" t="s">
        <v>424</v>
      </c>
      <c r="G198" t="s">
        <v>711</v>
      </c>
      <c r="H198">
        <v>0</v>
      </c>
    </row>
    <row r="199" spans="1:9" x14ac:dyDescent="0.25">
      <c r="A199" t="s">
        <v>712</v>
      </c>
      <c r="B199">
        <v>16</v>
      </c>
      <c r="C199" t="s">
        <v>529</v>
      </c>
      <c r="D199" t="s">
        <v>503</v>
      </c>
      <c r="E199" t="s">
        <v>614</v>
      </c>
      <c r="F199" t="s">
        <v>415</v>
      </c>
      <c r="G199" t="s">
        <v>428</v>
      </c>
      <c r="H199">
        <v>0</v>
      </c>
      <c r="I199">
        <v>329.95</v>
      </c>
    </row>
    <row r="200" spans="1:9" x14ac:dyDescent="0.25">
      <c r="A200" t="s">
        <v>713</v>
      </c>
      <c r="B200">
        <v>2</v>
      </c>
      <c r="C200" t="s">
        <v>437</v>
      </c>
      <c r="E200" t="s">
        <v>534</v>
      </c>
      <c r="F200" t="s">
        <v>508</v>
      </c>
      <c r="G200" t="s">
        <v>714</v>
      </c>
      <c r="H200">
        <v>0</v>
      </c>
      <c r="I200">
        <v>49.21</v>
      </c>
    </row>
    <row r="201" spans="1:9" x14ac:dyDescent="0.25">
      <c r="A201" t="s">
        <v>715</v>
      </c>
      <c r="B201">
        <v>4</v>
      </c>
      <c r="C201" t="s">
        <v>700</v>
      </c>
      <c r="D201" t="s">
        <v>451</v>
      </c>
      <c r="E201" t="s">
        <v>512</v>
      </c>
      <c r="F201" t="s">
        <v>424</v>
      </c>
      <c r="G201" t="s">
        <v>428</v>
      </c>
      <c r="H201">
        <v>4</v>
      </c>
      <c r="I201">
        <v>60.99</v>
      </c>
    </row>
    <row r="202" spans="1:9" x14ac:dyDescent="0.25">
      <c r="A202" t="s">
        <v>716</v>
      </c>
      <c r="B202">
        <v>4</v>
      </c>
      <c r="C202" t="s">
        <v>457</v>
      </c>
      <c r="E202" t="s">
        <v>717</v>
      </c>
      <c r="F202" t="s">
        <v>541</v>
      </c>
      <c r="G202" t="s">
        <v>428</v>
      </c>
      <c r="H202">
        <v>1</v>
      </c>
      <c r="I202">
        <v>38.04</v>
      </c>
    </row>
    <row r="203" spans="1:9" x14ac:dyDescent="0.25">
      <c r="A203" t="s">
        <v>718</v>
      </c>
      <c r="B203">
        <v>2</v>
      </c>
      <c r="C203" t="s">
        <v>609</v>
      </c>
      <c r="E203" t="s">
        <v>719</v>
      </c>
      <c r="F203" t="s">
        <v>424</v>
      </c>
      <c r="G203" t="s">
        <v>428</v>
      </c>
      <c r="H203">
        <v>0</v>
      </c>
    </row>
    <row r="204" spans="1:9" x14ac:dyDescent="0.25">
      <c r="A204" t="s">
        <v>720</v>
      </c>
      <c r="B204">
        <v>6</v>
      </c>
      <c r="C204" t="s">
        <v>437</v>
      </c>
      <c r="D204" t="s">
        <v>485</v>
      </c>
      <c r="E204" t="s">
        <v>576</v>
      </c>
      <c r="F204" t="s">
        <v>685</v>
      </c>
      <c r="G204" t="s">
        <v>428</v>
      </c>
      <c r="H204">
        <v>0</v>
      </c>
      <c r="I204">
        <v>88.85</v>
      </c>
    </row>
    <row r="205" spans="1:9" x14ac:dyDescent="0.25">
      <c r="A205" t="s">
        <v>721</v>
      </c>
      <c r="B205">
        <v>2</v>
      </c>
      <c r="C205" t="s">
        <v>437</v>
      </c>
      <c r="E205" t="s">
        <v>560</v>
      </c>
      <c r="F205" t="s">
        <v>611</v>
      </c>
      <c r="G205" t="s">
        <v>641</v>
      </c>
      <c r="H205">
        <v>91</v>
      </c>
      <c r="I205">
        <v>59</v>
      </c>
    </row>
    <row r="206" spans="1:9" x14ac:dyDescent="0.25">
      <c r="A206" t="s">
        <v>722</v>
      </c>
      <c r="B206">
        <v>6</v>
      </c>
      <c r="C206" t="s">
        <v>426</v>
      </c>
      <c r="D206" t="s">
        <v>485</v>
      </c>
      <c r="E206" t="s">
        <v>659</v>
      </c>
      <c r="F206" t="s">
        <v>723</v>
      </c>
      <c r="G206" t="s">
        <v>428</v>
      </c>
      <c r="H206">
        <v>7</v>
      </c>
      <c r="I206">
        <v>769.95</v>
      </c>
    </row>
    <row r="207" spans="1:9" x14ac:dyDescent="0.25">
      <c r="A207" t="s">
        <v>724</v>
      </c>
      <c r="B207">
        <v>6</v>
      </c>
      <c r="C207" t="s">
        <v>426</v>
      </c>
      <c r="D207" t="s">
        <v>485</v>
      </c>
      <c r="E207" t="s">
        <v>614</v>
      </c>
      <c r="F207" t="s">
        <v>685</v>
      </c>
      <c r="G207" t="s">
        <v>428</v>
      </c>
      <c r="H207">
        <v>0</v>
      </c>
    </row>
    <row r="208" spans="1:9" x14ac:dyDescent="0.25">
      <c r="A208" t="s">
        <v>725</v>
      </c>
      <c r="B208">
        <v>8</v>
      </c>
      <c r="C208" t="s">
        <v>437</v>
      </c>
      <c r="E208" t="s">
        <v>635</v>
      </c>
      <c r="F208" t="s">
        <v>454</v>
      </c>
      <c r="G208" t="s">
        <v>428</v>
      </c>
      <c r="H208">
        <v>246</v>
      </c>
    </row>
    <row r="209" spans="1:9" x14ac:dyDescent="0.25">
      <c r="A209" t="s">
        <v>726</v>
      </c>
      <c r="B209">
        <v>14</v>
      </c>
      <c r="C209" t="s">
        <v>727</v>
      </c>
      <c r="D209" t="s">
        <v>463</v>
      </c>
      <c r="E209" t="s">
        <v>453</v>
      </c>
      <c r="F209" t="s">
        <v>623</v>
      </c>
      <c r="G209" t="s">
        <v>455</v>
      </c>
      <c r="H209">
        <v>0</v>
      </c>
    </row>
    <row r="210" spans="1:9" x14ac:dyDescent="0.25">
      <c r="A210" t="s">
        <v>728</v>
      </c>
      <c r="B210">
        <v>2</v>
      </c>
      <c r="C210" t="s">
        <v>507</v>
      </c>
      <c r="E210" t="s">
        <v>659</v>
      </c>
      <c r="F210" t="s">
        <v>729</v>
      </c>
      <c r="G210" t="s">
        <v>703</v>
      </c>
      <c r="H210">
        <v>33</v>
      </c>
    </row>
    <row r="211" spans="1:9" x14ac:dyDescent="0.25">
      <c r="A211" t="s">
        <v>730</v>
      </c>
      <c r="B211">
        <v>10</v>
      </c>
      <c r="C211" t="s">
        <v>627</v>
      </c>
      <c r="D211" t="s">
        <v>413</v>
      </c>
      <c r="E211" t="s">
        <v>534</v>
      </c>
      <c r="F211" t="s">
        <v>424</v>
      </c>
      <c r="G211" t="s">
        <v>428</v>
      </c>
      <c r="H211">
        <v>4</v>
      </c>
    </row>
    <row r="212" spans="1:9" x14ac:dyDescent="0.25">
      <c r="A212" t="s">
        <v>731</v>
      </c>
      <c r="B212">
        <v>24</v>
      </c>
      <c r="C212" t="s">
        <v>732</v>
      </c>
      <c r="D212" t="s">
        <v>448</v>
      </c>
      <c r="E212" t="s">
        <v>537</v>
      </c>
      <c r="F212" t="s">
        <v>424</v>
      </c>
      <c r="G212" t="s">
        <v>428</v>
      </c>
      <c r="H212">
        <v>0</v>
      </c>
    </row>
    <row r="213" spans="1:9" x14ac:dyDescent="0.25">
      <c r="A213" t="s">
        <v>733</v>
      </c>
      <c r="B213">
        <v>8</v>
      </c>
      <c r="C213" t="s">
        <v>426</v>
      </c>
      <c r="D213" t="s">
        <v>440</v>
      </c>
      <c r="E213" t="s">
        <v>576</v>
      </c>
      <c r="F213" t="s">
        <v>685</v>
      </c>
      <c r="G213" t="s">
        <v>428</v>
      </c>
      <c r="H213">
        <v>10</v>
      </c>
      <c r="I213">
        <v>349.99</v>
      </c>
    </row>
    <row r="214" spans="1:9" x14ac:dyDescent="0.25">
      <c r="A214" t="s">
        <v>734</v>
      </c>
      <c r="B214">
        <v>4</v>
      </c>
      <c r="C214" t="s">
        <v>627</v>
      </c>
      <c r="E214" t="s">
        <v>735</v>
      </c>
      <c r="F214" t="s">
        <v>541</v>
      </c>
      <c r="G214" t="s">
        <v>428</v>
      </c>
      <c r="H214">
        <v>0</v>
      </c>
      <c r="I214">
        <v>48.02</v>
      </c>
    </row>
    <row r="215" spans="1:9" x14ac:dyDescent="0.25">
      <c r="A215" t="s">
        <v>736</v>
      </c>
      <c r="B215">
        <v>6</v>
      </c>
      <c r="C215" t="s">
        <v>485</v>
      </c>
      <c r="D215" t="s">
        <v>419</v>
      </c>
      <c r="E215" t="s">
        <v>553</v>
      </c>
      <c r="F215" t="s">
        <v>541</v>
      </c>
      <c r="G215" t="s">
        <v>542</v>
      </c>
      <c r="H215">
        <v>19</v>
      </c>
    </row>
    <row r="216" spans="1:9" x14ac:dyDescent="0.25">
      <c r="A216" t="s">
        <v>737</v>
      </c>
      <c r="B216">
        <v>2</v>
      </c>
      <c r="C216" t="s">
        <v>700</v>
      </c>
      <c r="E216" t="s">
        <v>738</v>
      </c>
      <c r="F216" t="s">
        <v>424</v>
      </c>
      <c r="G216" t="s">
        <v>739</v>
      </c>
      <c r="H216">
        <v>12</v>
      </c>
    </row>
    <row r="217" spans="1:9" x14ac:dyDescent="0.25">
      <c r="A217" t="s">
        <v>740</v>
      </c>
      <c r="B217">
        <v>4</v>
      </c>
      <c r="C217" t="s">
        <v>437</v>
      </c>
      <c r="E217" t="s">
        <v>738</v>
      </c>
      <c r="F217" t="s">
        <v>541</v>
      </c>
      <c r="G217" t="s">
        <v>741</v>
      </c>
      <c r="H217">
        <v>8</v>
      </c>
    </row>
    <row r="218" spans="1:9" x14ac:dyDescent="0.25">
      <c r="A218" t="s">
        <v>742</v>
      </c>
      <c r="B218">
        <v>4</v>
      </c>
      <c r="C218" t="s">
        <v>503</v>
      </c>
      <c r="E218" t="s">
        <v>735</v>
      </c>
      <c r="F218" t="s">
        <v>454</v>
      </c>
      <c r="G218" t="s">
        <v>428</v>
      </c>
      <c r="H218">
        <v>1</v>
      </c>
    </row>
    <row r="219" spans="1:9" x14ac:dyDescent="0.25">
      <c r="A219" t="s">
        <v>743</v>
      </c>
      <c r="B219">
        <v>4</v>
      </c>
      <c r="C219" t="s">
        <v>700</v>
      </c>
      <c r="D219" t="s">
        <v>507</v>
      </c>
      <c r="E219" t="s">
        <v>621</v>
      </c>
      <c r="F219" t="s">
        <v>616</v>
      </c>
      <c r="G219" t="s">
        <v>602</v>
      </c>
      <c r="H219">
        <v>40</v>
      </c>
    </row>
    <row r="220" spans="1:9" x14ac:dyDescent="0.25">
      <c r="A220" t="s">
        <v>744</v>
      </c>
      <c r="B220">
        <v>24</v>
      </c>
      <c r="C220" t="s">
        <v>745</v>
      </c>
      <c r="D220" t="s">
        <v>434</v>
      </c>
      <c r="E220" t="s">
        <v>537</v>
      </c>
      <c r="F220" t="s">
        <v>623</v>
      </c>
      <c r="G220" t="s">
        <v>455</v>
      </c>
      <c r="H220">
        <v>1</v>
      </c>
    </row>
    <row r="221" spans="1:9" x14ac:dyDescent="0.25">
      <c r="A221" t="s">
        <v>746</v>
      </c>
      <c r="B221">
        <v>10</v>
      </c>
      <c r="C221" t="s">
        <v>507</v>
      </c>
      <c r="D221" t="s">
        <v>440</v>
      </c>
      <c r="E221" t="s">
        <v>576</v>
      </c>
      <c r="F221" t="s">
        <v>685</v>
      </c>
      <c r="G221" t="s">
        <v>428</v>
      </c>
      <c r="H221">
        <v>8</v>
      </c>
    </row>
    <row r="222" spans="1:9" x14ac:dyDescent="0.25">
      <c r="A222" t="s">
        <v>747</v>
      </c>
      <c r="B222">
        <v>4</v>
      </c>
      <c r="C222" t="s">
        <v>700</v>
      </c>
      <c r="E222" t="s">
        <v>553</v>
      </c>
      <c r="F222" t="s">
        <v>623</v>
      </c>
      <c r="G222" t="s">
        <v>542</v>
      </c>
      <c r="H222">
        <v>0</v>
      </c>
      <c r="I222">
        <v>59</v>
      </c>
    </row>
    <row r="223" spans="1:9" x14ac:dyDescent="0.25">
      <c r="A223" t="s">
        <v>748</v>
      </c>
      <c r="B223">
        <v>4</v>
      </c>
      <c r="C223" t="s">
        <v>749</v>
      </c>
      <c r="E223" t="s">
        <v>750</v>
      </c>
      <c r="F223" t="s">
        <v>723</v>
      </c>
      <c r="G223" t="s">
        <v>428</v>
      </c>
      <c r="H223">
        <v>6</v>
      </c>
      <c r="I223">
        <v>75.2</v>
      </c>
    </row>
    <row r="224" spans="1:9" x14ac:dyDescent="0.25">
      <c r="A224" t="s">
        <v>751</v>
      </c>
      <c r="B224">
        <v>32</v>
      </c>
      <c r="C224" t="s">
        <v>503</v>
      </c>
      <c r="D224" t="s">
        <v>418</v>
      </c>
      <c r="E224" t="s">
        <v>512</v>
      </c>
      <c r="F224" t="s">
        <v>752</v>
      </c>
      <c r="G224" t="s">
        <v>428</v>
      </c>
      <c r="H224">
        <v>6</v>
      </c>
    </row>
    <row r="225" spans="1:9" x14ac:dyDescent="0.25">
      <c r="A225" t="s">
        <v>753</v>
      </c>
      <c r="B225">
        <v>8</v>
      </c>
      <c r="C225" t="s">
        <v>700</v>
      </c>
      <c r="D225" t="s">
        <v>445</v>
      </c>
      <c r="E225" t="s">
        <v>738</v>
      </c>
      <c r="F225" t="s">
        <v>548</v>
      </c>
      <c r="G225" t="s">
        <v>428</v>
      </c>
      <c r="H225">
        <v>0</v>
      </c>
    </row>
    <row r="226" spans="1:9" x14ac:dyDescent="0.25">
      <c r="A226" t="s">
        <v>754</v>
      </c>
      <c r="B226">
        <v>6</v>
      </c>
      <c r="C226" t="s">
        <v>507</v>
      </c>
      <c r="D226" t="s">
        <v>463</v>
      </c>
      <c r="E226" t="s">
        <v>534</v>
      </c>
      <c r="F226" t="s">
        <v>424</v>
      </c>
      <c r="G226" t="s">
        <v>542</v>
      </c>
      <c r="H226">
        <v>3</v>
      </c>
      <c r="I226">
        <v>529.95000000000005</v>
      </c>
    </row>
    <row r="227" spans="1:9" x14ac:dyDescent="0.25">
      <c r="A227" t="s">
        <v>755</v>
      </c>
      <c r="B227">
        <v>2</v>
      </c>
      <c r="C227" t="s">
        <v>627</v>
      </c>
      <c r="E227" t="s">
        <v>576</v>
      </c>
      <c r="F227" t="s">
        <v>640</v>
      </c>
      <c r="G227" t="s">
        <v>756</v>
      </c>
      <c r="H227">
        <v>0</v>
      </c>
      <c r="I227">
        <v>47.57</v>
      </c>
    </row>
    <row r="228" spans="1:9" x14ac:dyDescent="0.25">
      <c r="A228" t="s">
        <v>757</v>
      </c>
      <c r="B228">
        <v>12</v>
      </c>
      <c r="C228" t="s">
        <v>758</v>
      </c>
      <c r="D228" t="s">
        <v>437</v>
      </c>
      <c r="E228" t="s">
        <v>659</v>
      </c>
      <c r="F228" t="s">
        <v>723</v>
      </c>
      <c r="G228" t="s">
        <v>428</v>
      </c>
      <c r="H228">
        <v>0</v>
      </c>
    </row>
    <row r="229" spans="1:9" x14ac:dyDescent="0.25">
      <c r="A229" t="s">
        <v>759</v>
      </c>
      <c r="B229">
        <v>6</v>
      </c>
      <c r="C229" t="s">
        <v>700</v>
      </c>
      <c r="D229" t="s">
        <v>430</v>
      </c>
      <c r="E229" t="s">
        <v>553</v>
      </c>
      <c r="F229" t="s">
        <v>424</v>
      </c>
      <c r="G229" t="s">
        <v>542</v>
      </c>
      <c r="H229">
        <v>4</v>
      </c>
      <c r="I229">
        <v>164.85</v>
      </c>
    </row>
    <row r="230" spans="1:9" x14ac:dyDescent="0.25">
      <c r="A230" t="s">
        <v>760</v>
      </c>
      <c r="B230">
        <v>2</v>
      </c>
      <c r="C230" t="s">
        <v>469</v>
      </c>
      <c r="E230" t="s">
        <v>761</v>
      </c>
      <c r="F230" t="s">
        <v>762</v>
      </c>
      <c r="G230" t="s">
        <v>763</v>
      </c>
      <c r="H230">
        <v>1</v>
      </c>
      <c r="I230">
        <v>129.94</v>
      </c>
    </row>
    <row r="231" spans="1:9" x14ac:dyDescent="0.25">
      <c r="A231" t="s">
        <v>764</v>
      </c>
      <c r="B231">
        <v>18</v>
      </c>
      <c r="C231" t="s">
        <v>581</v>
      </c>
      <c r="D231" t="s">
        <v>438</v>
      </c>
      <c r="E231" t="s">
        <v>576</v>
      </c>
      <c r="F231" t="s">
        <v>765</v>
      </c>
      <c r="G231" t="s">
        <v>428</v>
      </c>
      <c r="H231">
        <v>0</v>
      </c>
      <c r="I231">
        <v>1489.95</v>
      </c>
    </row>
    <row r="232" spans="1:9" x14ac:dyDescent="0.25">
      <c r="A232" t="s">
        <v>766</v>
      </c>
      <c r="B232">
        <v>2</v>
      </c>
      <c r="C232" t="s">
        <v>442</v>
      </c>
      <c r="E232" t="s">
        <v>600</v>
      </c>
      <c r="F232" t="s">
        <v>611</v>
      </c>
      <c r="G232" t="s">
        <v>612</v>
      </c>
      <c r="H232">
        <v>22</v>
      </c>
    </row>
    <row r="233" spans="1:9" x14ac:dyDescent="0.25">
      <c r="A233" t="s">
        <v>767</v>
      </c>
      <c r="B233">
        <v>6</v>
      </c>
      <c r="C233" t="s">
        <v>507</v>
      </c>
      <c r="D233" t="s">
        <v>430</v>
      </c>
      <c r="E233" t="s">
        <v>420</v>
      </c>
      <c r="F233" t="s">
        <v>424</v>
      </c>
      <c r="G233" t="s">
        <v>416</v>
      </c>
      <c r="H233">
        <v>0</v>
      </c>
    </row>
    <row r="234" spans="1:9" x14ac:dyDescent="0.25">
      <c r="A234" t="s">
        <v>768</v>
      </c>
      <c r="B234">
        <v>6</v>
      </c>
      <c r="C234" t="s">
        <v>727</v>
      </c>
      <c r="D234" t="s">
        <v>507</v>
      </c>
      <c r="E234" t="s">
        <v>553</v>
      </c>
      <c r="F234" t="s">
        <v>623</v>
      </c>
      <c r="G234" t="s">
        <v>542</v>
      </c>
      <c r="H234">
        <v>0</v>
      </c>
      <c r="I234">
        <v>107.37</v>
      </c>
    </row>
    <row r="235" spans="1:9" x14ac:dyDescent="0.25">
      <c r="A235" t="s">
        <v>769</v>
      </c>
      <c r="B235">
        <v>8</v>
      </c>
      <c r="C235" t="s">
        <v>758</v>
      </c>
      <c r="D235" t="s">
        <v>437</v>
      </c>
      <c r="E235" t="s">
        <v>738</v>
      </c>
      <c r="F235" t="s">
        <v>723</v>
      </c>
      <c r="G235" t="s">
        <v>428</v>
      </c>
      <c r="H235">
        <v>2</v>
      </c>
      <c r="I235">
        <v>110</v>
      </c>
    </row>
    <row r="236" spans="1:9" x14ac:dyDescent="0.25">
      <c r="A236" t="s">
        <v>770</v>
      </c>
      <c r="B236">
        <v>4</v>
      </c>
      <c r="C236" t="s">
        <v>771</v>
      </c>
      <c r="E236" t="s">
        <v>717</v>
      </c>
      <c r="F236" t="s">
        <v>541</v>
      </c>
      <c r="G236" t="s">
        <v>428</v>
      </c>
      <c r="H236">
        <v>0</v>
      </c>
      <c r="I236">
        <v>48.02</v>
      </c>
    </row>
    <row r="237" spans="1:9" x14ac:dyDescent="0.25">
      <c r="A237" t="s">
        <v>772</v>
      </c>
      <c r="B237">
        <v>12</v>
      </c>
      <c r="C237" t="s">
        <v>437</v>
      </c>
      <c r="D237" t="s">
        <v>463</v>
      </c>
      <c r="E237" t="s">
        <v>773</v>
      </c>
      <c r="F237" t="s">
        <v>765</v>
      </c>
      <c r="G237" t="s">
        <v>428</v>
      </c>
      <c r="H237">
        <v>1</v>
      </c>
      <c r="I237">
        <v>869.95</v>
      </c>
    </row>
    <row r="238" spans="1:9" x14ac:dyDescent="0.25">
      <c r="A238" t="s">
        <v>774</v>
      </c>
      <c r="B238">
        <v>2</v>
      </c>
      <c r="C238" t="s">
        <v>442</v>
      </c>
      <c r="E238" t="s">
        <v>458</v>
      </c>
      <c r="F238" t="s">
        <v>775</v>
      </c>
      <c r="G238" t="s">
        <v>776</v>
      </c>
      <c r="H238">
        <v>0</v>
      </c>
      <c r="I238">
        <v>180.45</v>
      </c>
    </row>
    <row r="239" spans="1:9" x14ac:dyDescent="0.25">
      <c r="A239" t="s">
        <v>777</v>
      </c>
      <c r="B239">
        <v>1</v>
      </c>
      <c r="C239" t="s">
        <v>732</v>
      </c>
      <c r="E239" t="s">
        <v>719</v>
      </c>
      <c r="F239" t="s">
        <v>623</v>
      </c>
      <c r="G239" t="s">
        <v>428</v>
      </c>
      <c r="H239">
        <v>0</v>
      </c>
      <c r="I239">
        <v>49.99</v>
      </c>
    </row>
    <row r="240" spans="1:9" x14ac:dyDescent="0.25">
      <c r="A240" t="s">
        <v>778</v>
      </c>
      <c r="B240">
        <v>12</v>
      </c>
      <c r="C240" t="s">
        <v>700</v>
      </c>
      <c r="E240" t="s">
        <v>461</v>
      </c>
      <c r="F240" t="s">
        <v>424</v>
      </c>
      <c r="G240" t="s">
        <v>428</v>
      </c>
      <c r="H240">
        <v>0</v>
      </c>
    </row>
    <row r="241" spans="1:9" x14ac:dyDescent="0.25">
      <c r="A241" t="s">
        <v>779</v>
      </c>
      <c r="B241">
        <v>12</v>
      </c>
      <c r="C241" t="s">
        <v>473</v>
      </c>
      <c r="D241" t="s">
        <v>438</v>
      </c>
      <c r="E241" t="s">
        <v>576</v>
      </c>
      <c r="F241" t="s">
        <v>685</v>
      </c>
      <c r="G241" t="s">
        <v>428</v>
      </c>
      <c r="H241">
        <v>0</v>
      </c>
      <c r="I241">
        <v>394.99</v>
      </c>
    </row>
    <row r="242" spans="1:9" x14ac:dyDescent="0.25">
      <c r="A242" t="s">
        <v>780</v>
      </c>
      <c r="B242">
        <v>4</v>
      </c>
      <c r="C242" t="s">
        <v>437</v>
      </c>
      <c r="D242" t="s">
        <v>442</v>
      </c>
      <c r="E242" t="s">
        <v>595</v>
      </c>
      <c r="F242" t="s">
        <v>424</v>
      </c>
      <c r="G242" t="s">
        <v>428</v>
      </c>
      <c r="H242">
        <v>27</v>
      </c>
    </row>
    <row r="243" spans="1:9" x14ac:dyDescent="0.25">
      <c r="A243" t="s">
        <v>781</v>
      </c>
      <c r="B243">
        <v>4</v>
      </c>
      <c r="C243" t="s">
        <v>418</v>
      </c>
      <c r="E243" t="s">
        <v>635</v>
      </c>
      <c r="F243" t="s">
        <v>454</v>
      </c>
      <c r="G243" t="s">
        <v>428</v>
      </c>
      <c r="H243">
        <v>16</v>
      </c>
      <c r="I243">
        <v>90</v>
      </c>
    </row>
    <row r="244" spans="1:9" x14ac:dyDescent="0.25">
      <c r="A244" t="s">
        <v>782</v>
      </c>
      <c r="B244">
        <v>8</v>
      </c>
      <c r="C244" t="s">
        <v>457</v>
      </c>
      <c r="D244" t="s">
        <v>413</v>
      </c>
      <c r="E244" t="s">
        <v>582</v>
      </c>
      <c r="F244" t="s">
        <v>424</v>
      </c>
      <c r="G244" t="s">
        <v>428</v>
      </c>
      <c r="H244">
        <v>0</v>
      </c>
    </row>
    <row r="245" spans="1:9" x14ac:dyDescent="0.25">
      <c r="A245" t="s">
        <v>783</v>
      </c>
      <c r="B245">
        <v>4</v>
      </c>
      <c r="C245" t="s">
        <v>700</v>
      </c>
      <c r="E245" t="s">
        <v>621</v>
      </c>
      <c r="F245" t="s">
        <v>424</v>
      </c>
      <c r="G245" t="s">
        <v>602</v>
      </c>
      <c r="H245">
        <v>5</v>
      </c>
      <c r="I245">
        <v>231.66</v>
      </c>
    </row>
    <row r="246" spans="1:9" x14ac:dyDescent="0.25">
      <c r="A246" t="s">
        <v>784</v>
      </c>
      <c r="B246">
        <v>4</v>
      </c>
      <c r="C246" t="s">
        <v>445</v>
      </c>
      <c r="D246" t="s">
        <v>443</v>
      </c>
      <c r="E246" t="s">
        <v>534</v>
      </c>
      <c r="F246" t="s">
        <v>424</v>
      </c>
      <c r="G246" t="s">
        <v>542</v>
      </c>
      <c r="H246">
        <v>0</v>
      </c>
      <c r="I246">
        <v>120</v>
      </c>
    </row>
    <row r="247" spans="1:9" x14ac:dyDescent="0.25">
      <c r="A247" t="s">
        <v>785</v>
      </c>
      <c r="B247">
        <v>12</v>
      </c>
      <c r="C247" t="s">
        <v>632</v>
      </c>
      <c r="D247" t="s">
        <v>473</v>
      </c>
      <c r="E247" t="s">
        <v>614</v>
      </c>
      <c r="F247" t="s">
        <v>435</v>
      </c>
      <c r="G247" t="s">
        <v>428</v>
      </c>
      <c r="H247">
        <v>0</v>
      </c>
    </row>
    <row r="248" spans="1:9" x14ac:dyDescent="0.25">
      <c r="A248" t="s">
        <v>786</v>
      </c>
      <c r="B248">
        <v>6</v>
      </c>
      <c r="C248" t="s">
        <v>422</v>
      </c>
      <c r="E248" t="s">
        <v>635</v>
      </c>
      <c r="F248" t="s">
        <v>454</v>
      </c>
      <c r="G248" t="s">
        <v>428</v>
      </c>
      <c r="H248">
        <v>49</v>
      </c>
    </row>
    <row r="249" spans="1:9" x14ac:dyDescent="0.25">
      <c r="A249" t="s">
        <v>787</v>
      </c>
      <c r="B249">
        <v>2</v>
      </c>
      <c r="C249" t="s">
        <v>485</v>
      </c>
      <c r="E249" t="s">
        <v>534</v>
      </c>
      <c r="F249" t="s">
        <v>508</v>
      </c>
      <c r="G249" t="s">
        <v>714</v>
      </c>
      <c r="H249">
        <v>2</v>
      </c>
      <c r="I249">
        <v>73.95</v>
      </c>
    </row>
    <row r="250" spans="1:9" x14ac:dyDescent="0.25">
      <c r="A250" t="s">
        <v>788</v>
      </c>
      <c r="B250">
        <v>2</v>
      </c>
      <c r="C250" t="s">
        <v>473</v>
      </c>
      <c r="E250" t="s">
        <v>621</v>
      </c>
      <c r="F250" t="s">
        <v>623</v>
      </c>
      <c r="G250" t="s">
        <v>602</v>
      </c>
      <c r="H250">
        <v>1</v>
      </c>
      <c r="I250">
        <v>74.98</v>
      </c>
    </row>
    <row r="251" spans="1:9" x14ac:dyDescent="0.25">
      <c r="A251" t="s">
        <v>789</v>
      </c>
      <c r="B251">
        <v>8</v>
      </c>
      <c r="C251" t="s">
        <v>469</v>
      </c>
      <c r="D251" t="s">
        <v>442</v>
      </c>
      <c r="E251" t="s">
        <v>614</v>
      </c>
      <c r="F251" t="s">
        <v>685</v>
      </c>
      <c r="G251" t="s">
        <v>428</v>
      </c>
      <c r="H251">
        <v>6</v>
      </c>
      <c r="I251">
        <v>329.95</v>
      </c>
    </row>
    <row r="252" spans="1:9" x14ac:dyDescent="0.25">
      <c r="A252" t="s">
        <v>790</v>
      </c>
      <c r="B252">
        <v>16</v>
      </c>
      <c r="C252" t="s">
        <v>791</v>
      </c>
      <c r="D252" t="s">
        <v>481</v>
      </c>
      <c r="E252" t="s">
        <v>537</v>
      </c>
      <c r="F252" t="s">
        <v>623</v>
      </c>
      <c r="G252" t="s">
        <v>428</v>
      </c>
      <c r="H252">
        <v>1</v>
      </c>
    </row>
    <row r="253" spans="1:9" x14ac:dyDescent="0.25">
      <c r="A253" t="s">
        <v>792</v>
      </c>
      <c r="B253">
        <v>8</v>
      </c>
      <c r="C253" t="s">
        <v>469</v>
      </c>
      <c r="D253" t="s">
        <v>485</v>
      </c>
      <c r="E253" t="s">
        <v>635</v>
      </c>
      <c r="F253" t="s">
        <v>541</v>
      </c>
      <c r="G253" t="s">
        <v>428</v>
      </c>
      <c r="H253">
        <v>32</v>
      </c>
      <c r="I253">
        <v>148.02000000000001</v>
      </c>
    </row>
    <row r="254" spans="1:9" x14ac:dyDescent="0.25">
      <c r="A254" t="s">
        <v>793</v>
      </c>
      <c r="B254">
        <v>2</v>
      </c>
      <c r="C254" t="s">
        <v>445</v>
      </c>
      <c r="E254" t="s">
        <v>553</v>
      </c>
      <c r="F254" t="s">
        <v>611</v>
      </c>
      <c r="G254" t="s">
        <v>714</v>
      </c>
      <c r="H254">
        <v>0</v>
      </c>
      <c r="I254">
        <v>29</v>
      </c>
    </row>
    <row r="255" spans="1:9" x14ac:dyDescent="0.25">
      <c r="A255" t="s">
        <v>794</v>
      </c>
      <c r="B255">
        <v>4</v>
      </c>
      <c r="C255" t="s">
        <v>503</v>
      </c>
      <c r="E255" t="s">
        <v>659</v>
      </c>
      <c r="F255" t="s">
        <v>660</v>
      </c>
      <c r="G255" t="s">
        <v>703</v>
      </c>
      <c r="H255">
        <v>6</v>
      </c>
    </row>
    <row r="256" spans="1:9" x14ac:dyDescent="0.25">
      <c r="A256" t="s">
        <v>795</v>
      </c>
      <c r="B256">
        <v>1</v>
      </c>
      <c r="C256" t="s">
        <v>796</v>
      </c>
      <c r="E256" t="s">
        <v>735</v>
      </c>
      <c r="F256" t="s">
        <v>797</v>
      </c>
      <c r="G256" t="s">
        <v>428</v>
      </c>
      <c r="H256">
        <v>0</v>
      </c>
    </row>
    <row r="257" spans="1:9" x14ac:dyDescent="0.25">
      <c r="A257" t="s">
        <v>798</v>
      </c>
      <c r="B257">
        <v>2</v>
      </c>
      <c r="C257" t="s">
        <v>581</v>
      </c>
      <c r="E257" t="s">
        <v>551</v>
      </c>
      <c r="F257" t="s">
        <v>424</v>
      </c>
      <c r="G257" t="s">
        <v>428</v>
      </c>
      <c r="H257">
        <v>0</v>
      </c>
    </row>
    <row r="258" spans="1:9" x14ac:dyDescent="0.25">
      <c r="A258" t="s">
        <v>799</v>
      </c>
      <c r="B258">
        <v>6</v>
      </c>
      <c r="C258" t="s">
        <v>437</v>
      </c>
      <c r="D258" t="s">
        <v>442</v>
      </c>
      <c r="E258" t="s">
        <v>621</v>
      </c>
      <c r="F258" t="s">
        <v>685</v>
      </c>
      <c r="G258" t="s">
        <v>428</v>
      </c>
      <c r="H258">
        <v>37</v>
      </c>
    </row>
    <row r="259" spans="1:9" x14ac:dyDescent="0.25">
      <c r="A259" t="s">
        <v>800</v>
      </c>
      <c r="B259">
        <v>2</v>
      </c>
      <c r="C259" t="s">
        <v>422</v>
      </c>
      <c r="E259" t="s">
        <v>453</v>
      </c>
      <c r="F259" t="s">
        <v>775</v>
      </c>
      <c r="G259" t="s">
        <v>776</v>
      </c>
      <c r="H259">
        <v>0</v>
      </c>
    </row>
    <row r="260" spans="1:9" x14ac:dyDescent="0.25">
      <c r="A260" t="s">
        <v>801</v>
      </c>
      <c r="B260">
        <v>8</v>
      </c>
      <c r="C260" t="s">
        <v>457</v>
      </c>
      <c r="D260" t="s">
        <v>507</v>
      </c>
      <c r="E260" t="s">
        <v>659</v>
      </c>
      <c r="F260" t="s">
        <v>541</v>
      </c>
      <c r="G260" t="s">
        <v>428</v>
      </c>
      <c r="H260">
        <v>0</v>
      </c>
    </row>
    <row r="261" spans="1:9" x14ac:dyDescent="0.25">
      <c r="A261" t="s">
        <v>802</v>
      </c>
      <c r="B261">
        <v>14</v>
      </c>
      <c r="C261" t="s">
        <v>581</v>
      </c>
      <c r="D261" t="s">
        <v>437</v>
      </c>
      <c r="E261" t="s">
        <v>614</v>
      </c>
      <c r="F261" t="s">
        <v>803</v>
      </c>
      <c r="G261" t="s">
        <v>428</v>
      </c>
      <c r="H261">
        <v>1</v>
      </c>
    </row>
    <row r="262" spans="1:9" x14ac:dyDescent="0.25">
      <c r="A262" t="s">
        <v>804</v>
      </c>
      <c r="B262">
        <v>8</v>
      </c>
      <c r="C262" t="s">
        <v>457</v>
      </c>
      <c r="D262" t="s">
        <v>413</v>
      </c>
      <c r="E262" t="s">
        <v>582</v>
      </c>
      <c r="F262" t="s">
        <v>424</v>
      </c>
      <c r="G262" t="s">
        <v>592</v>
      </c>
      <c r="H262">
        <v>2</v>
      </c>
    </row>
    <row r="263" spans="1:9" x14ac:dyDescent="0.25">
      <c r="A263" t="s">
        <v>805</v>
      </c>
      <c r="B263">
        <v>4</v>
      </c>
      <c r="C263" t="s">
        <v>469</v>
      </c>
      <c r="E263" t="s">
        <v>717</v>
      </c>
      <c r="F263" t="s">
        <v>806</v>
      </c>
      <c r="G263" t="s">
        <v>428</v>
      </c>
      <c r="H263">
        <v>1</v>
      </c>
    </row>
    <row r="264" spans="1:9" x14ac:dyDescent="0.25">
      <c r="A264" t="s">
        <v>807</v>
      </c>
      <c r="B264">
        <v>6</v>
      </c>
      <c r="C264" t="s">
        <v>507</v>
      </c>
      <c r="E264" t="s">
        <v>735</v>
      </c>
      <c r="F264" t="s">
        <v>454</v>
      </c>
      <c r="G264" t="s">
        <v>428</v>
      </c>
      <c r="H264">
        <v>5</v>
      </c>
      <c r="I264">
        <v>198.02</v>
      </c>
    </row>
    <row r="265" spans="1:9" x14ac:dyDescent="0.25">
      <c r="A265" t="s">
        <v>808</v>
      </c>
      <c r="B265">
        <v>4</v>
      </c>
      <c r="C265" t="s">
        <v>507</v>
      </c>
      <c r="E265" t="s">
        <v>738</v>
      </c>
      <c r="F265" t="s">
        <v>541</v>
      </c>
      <c r="G265" t="s">
        <v>739</v>
      </c>
      <c r="H265">
        <v>8</v>
      </c>
    </row>
    <row r="266" spans="1:9" x14ac:dyDescent="0.25">
      <c r="A266" t="s">
        <v>809</v>
      </c>
      <c r="B266">
        <v>2</v>
      </c>
      <c r="C266" t="s">
        <v>426</v>
      </c>
      <c r="E266" t="s">
        <v>600</v>
      </c>
      <c r="F266" t="s">
        <v>611</v>
      </c>
      <c r="G266" t="s">
        <v>612</v>
      </c>
      <c r="H266">
        <v>27</v>
      </c>
    </row>
    <row r="267" spans="1:9" x14ac:dyDescent="0.25">
      <c r="A267" t="s">
        <v>810</v>
      </c>
      <c r="B267">
        <v>10</v>
      </c>
      <c r="C267" t="s">
        <v>632</v>
      </c>
      <c r="D267" t="s">
        <v>700</v>
      </c>
      <c r="E267" t="s">
        <v>614</v>
      </c>
      <c r="F267" t="s">
        <v>811</v>
      </c>
      <c r="G267" t="s">
        <v>428</v>
      </c>
      <c r="H267">
        <v>0</v>
      </c>
      <c r="I267">
        <v>499</v>
      </c>
    </row>
    <row r="268" spans="1:9" x14ac:dyDescent="0.25">
      <c r="A268" t="s">
        <v>812</v>
      </c>
      <c r="B268">
        <v>6</v>
      </c>
      <c r="C268" t="s">
        <v>437</v>
      </c>
      <c r="D268" t="s">
        <v>440</v>
      </c>
      <c r="E268" t="s">
        <v>427</v>
      </c>
      <c r="F268" t="s">
        <v>424</v>
      </c>
      <c r="G268" t="s">
        <v>428</v>
      </c>
      <c r="H268">
        <v>0</v>
      </c>
    </row>
    <row r="269" spans="1:9" x14ac:dyDescent="0.25">
      <c r="A269" t="s">
        <v>813</v>
      </c>
      <c r="B269">
        <v>4</v>
      </c>
      <c r="C269" t="s">
        <v>507</v>
      </c>
      <c r="E269" t="s">
        <v>659</v>
      </c>
      <c r="F269" t="s">
        <v>814</v>
      </c>
      <c r="G269" t="s">
        <v>428</v>
      </c>
      <c r="H269">
        <v>7</v>
      </c>
    </row>
    <row r="270" spans="1:9" x14ac:dyDescent="0.25">
      <c r="A270" t="s">
        <v>815</v>
      </c>
      <c r="B270">
        <v>6</v>
      </c>
      <c r="C270" t="s">
        <v>507</v>
      </c>
      <c r="E270" t="s">
        <v>816</v>
      </c>
      <c r="F270" t="s">
        <v>541</v>
      </c>
      <c r="G270" t="s">
        <v>428</v>
      </c>
      <c r="H270">
        <v>10</v>
      </c>
      <c r="I270">
        <v>68</v>
      </c>
    </row>
    <row r="271" spans="1:9" x14ac:dyDescent="0.25">
      <c r="A271" t="s">
        <v>817</v>
      </c>
      <c r="B271">
        <v>14</v>
      </c>
      <c r="C271" t="s">
        <v>437</v>
      </c>
      <c r="D271" t="s">
        <v>476</v>
      </c>
      <c r="E271" t="s">
        <v>466</v>
      </c>
      <c r="F271" t="s">
        <v>424</v>
      </c>
      <c r="G271" t="s">
        <v>467</v>
      </c>
      <c r="H271">
        <v>0</v>
      </c>
    </row>
    <row r="272" spans="1:9" x14ac:dyDescent="0.25">
      <c r="A272" t="s">
        <v>818</v>
      </c>
      <c r="B272">
        <v>2</v>
      </c>
      <c r="C272" t="s">
        <v>819</v>
      </c>
      <c r="E272" t="s">
        <v>761</v>
      </c>
      <c r="F272" t="s">
        <v>762</v>
      </c>
      <c r="G272" t="s">
        <v>763</v>
      </c>
      <c r="H272">
        <v>2</v>
      </c>
      <c r="I272">
        <v>42.52</v>
      </c>
    </row>
    <row r="273" spans="1:9" x14ac:dyDescent="0.25">
      <c r="A273" t="s">
        <v>820</v>
      </c>
      <c r="B273">
        <v>4</v>
      </c>
      <c r="C273" t="s">
        <v>451</v>
      </c>
      <c r="E273" t="s">
        <v>621</v>
      </c>
      <c r="F273" t="s">
        <v>616</v>
      </c>
      <c r="G273" t="s">
        <v>602</v>
      </c>
      <c r="H273">
        <v>42</v>
      </c>
      <c r="I273">
        <v>99</v>
      </c>
    </row>
    <row r="274" spans="1:9" x14ac:dyDescent="0.25">
      <c r="A274" t="s">
        <v>821</v>
      </c>
      <c r="B274">
        <v>4</v>
      </c>
      <c r="C274" t="s">
        <v>442</v>
      </c>
      <c r="D274" t="s">
        <v>485</v>
      </c>
      <c r="E274" t="s">
        <v>822</v>
      </c>
      <c r="F274" t="s">
        <v>541</v>
      </c>
      <c r="G274" t="s">
        <v>711</v>
      </c>
      <c r="H274">
        <v>52</v>
      </c>
      <c r="I274">
        <v>128.02000000000001</v>
      </c>
    </row>
    <row r="275" spans="1:9" x14ac:dyDescent="0.25">
      <c r="A275" t="s">
        <v>823</v>
      </c>
      <c r="B275">
        <v>4</v>
      </c>
      <c r="C275" t="s">
        <v>507</v>
      </c>
      <c r="D275" t="s">
        <v>442</v>
      </c>
      <c r="E275" t="s">
        <v>614</v>
      </c>
      <c r="F275" t="s">
        <v>424</v>
      </c>
      <c r="G275" t="s">
        <v>824</v>
      </c>
      <c r="H275">
        <v>3</v>
      </c>
    </row>
    <row r="276" spans="1:9" x14ac:dyDescent="0.25">
      <c r="A276" t="s">
        <v>825</v>
      </c>
      <c r="B276">
        <v>18</v>
      </c>
      <c r="C276" t="s">
        <v>826</v>
      </c>
      <c r="D276" t="s">
        <v>426</v>
      </c>
      <c r="E276" t="s">
        <v>614</v>
      </c>
      <c r="F276" t="s">
        <v>633</v>
      </c>
      <c r="G276" t="s">
        <v>428</v>
      </c>
      <c r="H276">
        <v>1</v>
      </c>
    </row>
    <row r="277" spans="1:9" x14ac:dyDescent="0.25">
      <c r="A277" t="s">
        <v>827</v>
      </c>
      <c r="B277">
        <v>6</v>
      </c>
      <c r="C277" t="s">
        <v>445</v>
      </c>
      <c r="D277" t="s">
        <v>476</v>
      </c>
      <c r="E277" t="s">
        <v>420</v>
      </c>
      <c r="F277" t="s">
        <v>424</v>
      </c>
      <c r="G277" t="s">
        <v>416</v>
      </c>
      <c r="H277">
        <v>0</v>
      </c>
      <c r="I277">
        <v>438</v>
      </c>
    </row>
    <row r="278" spans="1:9" x14ac:dyDescent="0.25">
      <c r="A278" t="s">
        <v>828</v>
      </c>
      <c r="B278">
        <v>8</v>
      </c>
      <c r="C278" t="s">
        <v>485</v>
      </c>
      <c r="E278" t="s">
        <v>635</v>
      </c>
      <c r="F278" t="s">
        <v>454</v>
      </c>
      <c r="G278" t="s">
        <v>428</v>
      </c>
      <c r="H278">
        <v>8</v>
      </c>
      <c r="I278">
        <v>248.02</v>
      </c>
    </row>
    <row r="279" spans="1:9" x14ac:dyDescent="0.25">
      <c r="A279" t="s">
        <v>829</v>
      </c>
      <c r="B279">
        <v>2</v>
      </c>
      <c r="C279" t="s">
        <v>422</v>
      </c>
      <c r="E279" t="s">
        <v>560</v>
      </c>
      <c r="F279" t="s">
        <v>640</v>
      </c>
      <c r="G279" t="s">
        <v>562</v>
      </c>
      <c r="H279">
        <v>0</v>
      </c>
      <c r="I279">
        <v>52.02</v>
      </c>
    </row>
    <row r="280" spans="1:9" x14ac:dyDescent="0.25">
      <c r="A280" t="s">
        <v>830</v>
      </c>
      <c r="B280">
        <v>14</v>
      </c>
      <c r="C280" t="s">
        <v>507</v>
      </c>
      <c r="D280" t="s">
        <v>438</v>
      </c>
      <c r="E280" t="s">
        <v>576</v>
      </c>
      <c r="F280" t="s">
        <v>765</v>
      </c>
      <c r="G280" t="s">
        <v>428</v>
      </c>
      <c r="H280">
        <v>0</v>
      </c>
      <c r="I280">
        <v>1498.95</v>
      </c>
    </row>
    <row r="281" spans="1:9" x14ac:dyDescent="0.25">
      <c r="A281" t="s">
        <v>831</v>
      </c>
      <c r="B281">
        <v>6</v>
      </c>
      <c r="C281" t="s">
        <v>469</v>
      </c>
      <c r="E281" t="s">
        <v>738</v>
      </c>
      <c r="F281" t="s">
        <v>723</v>
      </c>
      <c r="G281" t="s">
        <v>428</v>
      </c>
      <c r="H281">
        <v>41</v>
      </c>
    </row>
    <row r="282" spans="1:9" x14ac:dyDescent="0.25">
      <c r="A282" t="s">
        <v>832</v>
      </c>
      <c r="B282">
        <v>8</v>
      </c>
      <c r="C282" t="s">
        <v>632</v>
      </c>
      <c r="D282" t="s">
        <v>581</v>
      </c>
      <c r="E282" t="s">
        <v>738</v>
      </c>
      <c r="F282" t="s">
        <v>541</v>
      </c>
      <c r="G282" t="s">
        <v>428</v>
      </c>
      <c r="H282">
        <v>0</v>
      </c>
    </row>
    <row r="283" spans="1:9" x14ac:dyDescent="0.25">
      <c r="A283" t="s">
        <v>833</v>
      </c>
      <c r="B283">
        <v>8</v>
      </c>
      <c r="C283" t="s">
        <v>426</v>
      </c>
      <c r="D283" t="s">
        <v>419</v>
      </c>
      <c r="E283" t="s">
        <v>540</v>
      </c>
      <c r="F283" t="s">
        <v>541</v>
      </c>
      <c r="G283" t="s">
        <v>542</v>
      </c>
      <c r="H283">
        <v>9</v>
      </c>
      <c r="I283">
        <v>444.44</v>
      </c>
    </row>
    <row r="284" spans="1:9" x14ac:dyDescent="0.25">
      <c r="A284" t="s">
        <v>834</v>
      </c>
      <c r="B284">
        <v>4</v>
      </c>
      <c r="C284" t="s">
        <v>835</v>
      </c>
      <c r="E284" t="s">
        <v>836</v>
      </c>
      <c r="F284" t="s">
        <v>837</v>
      </c>
      <c r="G284" t="s">
        <v>838</v>
      </c>
      <c r="H284">
        <v>25</v>
      </c>
    </row>
    <row r="285" spans="1:9" x14ac:dyDescent="0.25">
      <c r="A285" t="s">
        <v>839</v>
      </c>
      <c r="B285">
        <v>4</v>
      </c>
      <c r="C285" t="s">
        <v>442</v>
      </c>
      <c r="D285" t="s">
        <v>422</v>
      </c>
      <c r="E285" t="s">
        <v>659</v>
      </c>
      <c r="F285" t="s">
        <v>723</v>
      </c>
      <c r="G285" t="s">
        <v>428</v>
      </c>
      <c r="H285">
        <v>26</v>
      </c>
      <c r="I285">
        <v>185.99</v>
      </c>
    </row>
    <row r="286" spans="1:9" x14ac:dyDescent="0.25">
      <c r="A286" t="s">
        <v>840</v>
      </c>
      <c r="B286">
        <v>6</v>
      </c>
      <c r="C286" t="s">
        <v>442</v>
      </c>
      <c r="D286" t="s">
        <v>443</v>
      </c>
      <c r="E286" t="s">
        <v>540</v>
      </c>
      <c r="F286" t="s">
        <v>541</v>
      </c>
      <c r="G286" t="s">
        <v>428</v>
      </c>
      <c r="H286">
        <v>2</v>
      </c>
      <c r="I286">
        <v>269.95</v>
      </c>
    </row>
    <row r="287" spans="1:9" x14ac:dyDescent="0.25">
      <c r="A287" t="s">
        <v>841</v>
      </c>
      <c r="B287">
        <v>18</v>
      </c>
      <c r="C287" t="s">
        <v>826</v>
      </c>
      <c r="D287" t="s">
        <v>426</v>
      </c>
      <c r="E287" t="s">
        <v>621</v>
      </c>
      <c r="F287" t="s">
        <v>633</v>
      </c>
      <c r="G287" t="s">
        <v>428</v>
      </c>
      <c r="H287">
        <v>0</v>
      </c>
    </row>
    <row r="288" spans="1:9" x14ac:dyDescent="0.25">
      <c r="A288" t="s">
        <v>842</v>
      </c>
      <c r="B288">
        <v>10</v>
      </c>
      <c r="C288" t="s">
        <v>609</v>
      </c>
      <c r="D288" t="s">
        <v>451</v>
      </c>
      <c r="E288" t="s">
        <v>614</v>
      </c>
      <c r="F288" t="s">
        <v>843</v>
      </c>
      <c r="G288" t="s">
        <v>428</v>
      </c>
      <c r="H288">
        <v>1</v>
      </c>
    </row>
    <row r="289" spans="1:9" x14ac:dyDescent="0.25">
      <c r="A289" t="s">
        <v>844</v>
      </c>
      <c r="B289">
        <v>20</v>
      </c>
      <c r="C289" t="s">
        <v>632</v>
      </c>
      <c r="D289" t="s">
        <v>426</v>
      </c>
      <c r="E289" t="s">
        <v>614</v>
      </c>
      <c r="F289" t="s">
        <v>803</v>
      </c>
      <c r="G289" t="s">
        <v>428</v>
      </c>
      <c r="H289">
        <v>0</v>
      </c>
    </row>
    <row r="290" spans="1:9" x14ac:dyDescent="0.25">
      <c r="A290" t="s">
        <v>845</v>
      </c>
      <c r="B290">
        <v>2</v>
      </c>
      <c r="C290" t="s">
        <v>503</v>
      </c>
      <c r="E290" t="s">
        <v>551</v>
      </c>
      <c r="F290" t="s">
        <v>424</v>
      </c>
      <c r="G290" t="s">
        <v>428</v>
      </c>
      <c r="H290">
        <v>0</v>
      </c>
    </row>
    <row r="291" spans="1:9" x14ac:dyDescent="0.25">
      <c r="A291" t="s">
        <v>846</v>
      </c>
      <c r="B291">
        <v>8</v>
      </c>
      <c r="C291" t="s">
        <v>485</v>
      </c>
      <c r="D291" t="s">
        <v>430</v>
      </c>
      <c r="E291" t="s">
        <v>635</v>
      </c>
      <c r="F291" t="s">
        <v>454</v>
      </c>
      <c r="G291" t="s">
        <v>428</v>
      </c>
      <c r="H291">
        <v>17</v>
      </c>
    </row>
    <row r="292" spans="1:9" x14ac:dyDescent="0.25">
      <c r="A292" t="s">
        <v>847</v>
      </c>
      <c r="B292">
        <v>4</v>
      </c>
      <c r="C292" t="s">
        <v>609</v>
      </c>
      <c r="D292" t="s">
        <v>503</v>
      </c>
      <c r="E292" t="s">
        <v>560</v>
      </c>
      <c r="F292" t="s">
        <v>623</v>
      </c>
      <c r="G292" t="s">
        <v>562</v>
      </c>
      <c r="H292">
        <v>0</v>
      </c>
      <c r="I292">
        <v>78.02</v>
      </c>
    </row>
    <row r="293" spans="1:9" x14ac:dyDescent="0.25">
      <c r="A293" t="s">
        <v>848</v>
      </c>
      <c r="B293">
        <v>6</v>
      </c>
      <c r="C293" t="s">
        <v>469</v>
      </c>
      <c r="E293" t="s">
        <v>735</v>
      </c>
      <c r="F293" t="s">
        <v>454</v>
      </c>
      <c r="G293" t="s">
        <v>428</v>
      </c>
      <c r="H293">
        <v>7</v>
      </c>
    </row>
    <row r="294" spans="1:9" x14ac:dyDescent="0.25">
      <c r="A294" t="s">
        <v>849</v>
      </c>
      <c r="B294">
        <v>6</v>
      </c>
      <c r="C294" t="s">
        <v>437</v>
      </c>
      <c r="E294" t="s">
        <v>738</v>
      </c>
      <c r="F294" t="s">
        <v>548</v>
      </c>
      <c r="G294" t="s">
        <v>428</v>
      </c>
      <c r="H294">
        <v>4</v>
      </c>
      <c r="I294">
        <v>175</v>
      </c>
    </row>
    <row r="295" spans="1:9" x14ac:dyDescent="0.25">
      <c r="A295" t="s">
        <v>850</v>
      </c>
      <c r="B295">
        <v>2</v>
      </c>
      <c r="C295" t="s">
        <v>507</v>
      </c>
      <c r="E295" t="s">
        <v>738</v>
      </c>
      <c r="F295" t="s">
        <v>424</v>
      </c>
      <c r="G295" t="s">
        <v>739</v>
      </c>
      <c r="H295">
        <v>15</v>
      </c>
      <c r="I295">
        <v>170</v>
      </c>
    </row>
    <row r="296" spans="1:9" x14ac:dyDescent="0.25">
      <c r="A296" t="s">
        <v>851</v>
      </c>
      <c r="B296">
        <v>4</v>
      </c>
      <c r="C296" t="s">
        <v>437</v>
      </c>
      <c r="D296" t="s">
        <v>422</v>
      </c>
      <c r="E296" t="s">
        <v>621</v>
      </c>
      <c r="F296" t="s">
        <v>852</v>
      </c>
      <c r="G296" t="s">
        <v>428</v>
      </c>
      <c r="H296">
        <v>0</v>
      </c>
      <c r="I296">
        <v>410</v>
      </c>
    </row>
    <row r="297" spans="1:9" x14ac:dyDescent="0.25">
      <c r="A297" t="s">
        <v>853</v>
      </c>
      <c r="B297">
        <v>6</v>
      </c>
      <c r="C297" t="s">
        <v>632</v>
      </c>
      <c r="D297" t="s">
        <v>442</v>
      </c>
      <c r="E297" t="s">
        <v>540</v>
      </c>
      <c r="F297" t="s">
        <v>623</v>
      </c>
      <c r="G297" t="s">
        <v>542</v>
      </c>
      <c r="H297">
        <v>0</v>
      </c>
    </row>
    <row r="298" spans="1:9" x14ac:dyDescent="0.25">
      <c r="A298" t="s">
        <v>854</v>
      </c>
      <c r="B298">
        <v>4</v>
      </c>
      <c r="C298" t="s">
        <v>451</v>
      </c>
      <c r="D298" t="s">
        <v>445</v>
      </c>
      <c r="E298" t="s">
        <v>600</v>
      </c>
      <c r="F298" t="s">
        <v>852</v>
      </c>
      <c r="G298" t="s">
        <v>428</v>
      </c>
      <c r="H298">
        <v>35</v>
      </c>
    </row>
    <row r="299" spans="1:9" x14ac:dyDescent="0.25">
      <c r="A299" t="s">
        <v>855</v>
      </c>
      <c r="B299">
        <v>12</v>
      </c>
      <c r="C299" t="s">
        <v>826</v>
      </c>
      <c r="D299" t="s">
        <v>700</v>
      </c>
      <c r="E299" t="s">
        <v>621</v>
      </c>
      <c r="F299" t="s">
        <v>415</v>
      </c>
      <c r="G299" t="s">
        <v>428</v>
      </c>
      <c r="H299">
        <v>1</v>
      </c>
    </row>
    <row r="300" spans="1:9" x14ac:dyDescent="0.25">
      <c r="A300" t="s">
        <v>856</v>
      </c>
      <c r="B300">
        <v>6</v>
      </c>
      <c r="C300" t="s">
        <v>507</v>
      </c>
      <c r="D300" t="s">
        <v>426</v>
      </c>
      <c r="E300" t="s">
        <v>621</v>
      </c>
      <c r="F300" t="s">
        <v>685</v>
      </c>
      <c r="G300" t="s">
        <v>428</v>
      </c>
      <c r="H300">
        <v>1</v>
      </c>
      <c r="I300">
        <v>329.95</v>
      </c>
    </row>
    <row r="301" spans="1:9" x14ac:dyDescent="0.25">
      <c r="A301" t="s">
        <v>857</v>
      </c>
      <c r="B301">
        <v>8</v>
      </c>
      <c r="C301" t="s">
        <v>445</v>
      </c>
      <c r="D301" t="s">
        <v>434</v>
      </c>
      <c r="E301" t="s">
        <v>420</v>
      </c>
      <c r="F301" t="s">
        <v>424</v>
      </c>
      <c r="G301" t="s">
        <v>416</v>
      </c>
      <c r="H301">
        <v>0</v>
      </c>
    </row>
    <row r="302" spans="1:9" x14ac:dyDescent="0.25">
      <c r="A302" t="s">
        <v>858</v>
      </c>
      <c r="B302">
        <v>6</v>
      </c>
      <c r="C302" t="s">
        <v>609</v>
      </c>
      <c r="D302" t="s">
        <v>485</v>
      </c>
      <c r="E302" t="s">
        <v>553</v>
      </c>
      <c r="F302" t="s">
        <v>623</v>
      </c>
      <c r="G302" t="s">
        <v>542</v>
      </c>
      <c r="H302">
        <v>0</v>
      </c>
      <c r="I302">
        <v>269.18</v>
      </c>
    </row>
    <row r="303" spans="1:9" x14ac:dyDescent="0.25">
      <c r="A303" t="s">
        <v>859</v>
      </c>
      <c r="B303">
        <v>6</v>
      </c>
      <c r="C303" t="s">
        <v>860</v>
      </c>
      <c r="E303" t="s">
        <v>761</v>
      </c>
      <c r="F303" t="s">
        <v>723</v>
      </c>
      <c r="G303" t="s">
        <v>428</v>
      </c>
      <c r="H303">
        <v>3</v>
      </c>
    </row>
    <row r="304" spans="1:9" x14ac:dyDescent="0.25">
      <c r="A304" t="s">
        <v>861</v>
      </c>
      <c r="B304">
        <v>2</v>
      </c>
      <c r="C304" t="s">
        <v>451</v>
      </c>
      <c r="E304" t="s">
        <v>659</v>
      </c>
      <c r="F304" t="s">
        <v>729</v>
      </c>
      <c r="G304" t="s">
        <v>703</v>
      </c>
      <c r="H304">
        <v>6</v>
      </c>
      <c r="I304">
        <v>199</v>
      </c>
    </row>
    <row r="305" spans="1:9" x14ac:dyDescent="0.25">
      <c r="A305" t="s">
        <v>862</v>
      </c>
      <c r="B305">
        <v>4</v>
      </c>
      <c r="C305" t="s">
        <v>700</v>
      </c>
      <c r="D305" t="s">
        <v>437</v>
      </c>
      <c r="E305" t="s">
        <v>621</v>
      </c>
      <c r="F305" t="s">
        <v>852</v>
      </c>
      <c r="G305" t="s">
        <v>428</v>
      </c>
      <c r="H305">
        <v>2</v>
      </c>
      <c r="I305">
        <v>149.94</v>
      </c>
    </row>
    <row r="306" spans="1:9" x14ac:dyDescent="0.25">
      <c r="A306" t="s">
        <v>863</v>
      </c>
      <c r="B306">
        <v>4</v>
      </c>
      <c r="C306" t="s">
        <v>457</v>
      </c>
      <c r="D306" t="s">
        <v>700</v>
      </c>
      <c r="E306" t="s">
        <v>576</v>
      </c>
      <c r="F306" t="s">
        <v>623</v>
      </c>
      <c r="G306" t="s">
        <v>577</v>
      </c>
      <c r="H306">
        <v>1</v>
      </c>
    </row>
    <row r="307" spans="1:9" x14ac:dyDescent="0.25">
      <c r="A307" t="s">
        <v>864</v>
      </c>
      <c r="B307">
        <v>2</v>
      </c>
      <c r="C307" t="s">
        <v>442</v>
      </c>
      <c r="E307" t="s">
        <v>553</v>
      </c>
      <c r="F307" t="s">
        <v>508</v>
      </c>
      <c r="G307" t="s">
        <v>714</v>
      </c>
      <c r="H307">
        <v>8</v>
      </c>
    </row>
    <row r="308" spans="1:9" x14ac:dyDescent="0.25">
      <c r="A308" t="s">
        <v>865</v>
      </c>
      <c r="B308">
        <v>4</v>
      </c>
      <c r="C308" t="s">
        <v>442</v>
      </c>
      <c r="E308" t="s">
        <v>635</v>
      </c>
      <c r="F308" t="s">
        <v>424</v>
      </c>
      <c r="G308" t="s">
        <v>866</v>
      </c>
      <c r="H308">
        <v>4</v>
      </c>
      <c r="I308">
        <v>98.02</v>
      </c>
    </row>
    <row r="309" spans="1:9" x14ac:dyDescent="0.25">
      <c r="A309" t="s">
        <v>867</v>
      </c>
      <c r="B309">
        <v>10</v>
      </c>
      <c r="C309" t="s">
        <v>507</v>
      </c>
      <c r="D309" t="s">
        <v>494</v>
      </c>
      <c r="E309" t="s">
        <v>576</v>
      </c>
      <c r="F309" t="s">
        <v>765</v>
      </c>
      <c r="G309" t="s">
        <v>428</v>
      </c>
      <c r="H309">
        <v>2</v>
      </c>
    </row>
    <row r="310" spans="1:9" x14ac:dyDescent="0.25">
      <c r="A310" t="s">
        <v>868</v>
      </c>
      <c r="B310">
        <v>14</v>
      </c>
      <c r="C310" t="s">
        <v>581</v>
      </c>
      <c r="D310" t="s">
        <v>426</v>
      </c>
      <c r="E310" t="s">
        <v>621</v>
      </c>
      <c r="F310" t="s">
        <v>633</v>
      </c>
      <c r="G310" t="s">
        <v>428</v>
      </c>
      <c r="H310">
        <v>1</v>
      </c>
    </row>
    <row r="311" spans="1:9" x14ac:dyDescent="0.25">
      <c r="A311" t="s">
        <v>869</v>
      </c>
      <c r="B311">
        <v>6</v>
      </c>
      <c r="C311" t="s">
        <v>503</v>
      </c>
      <c r="D311" t="s">
        <v>485</v>
      </c>
      <c r="E311" t="s">
        <v>427</v>
      </c>
      <c r="F311" t="s">
        <v>424</v>
      </c>
      <c r="G311" t="s">
        <v>428</v>
      </c>
      <c r="H311">
        <v>0</v>
      </c>
    </row>
    <row r="312" spans="1:9" x14ac:dyDescent="0.25">
      <c r="A312" t="s">
        <v>870</v>
      </c>
      <c r="B312">
        <v>4</v>
      </c>
      <c r="C312" t="s">
        <v>700</v>
      </c>
      <c r="E312" t="s">
        <v>659</v>
      </c>
      <c r="F312" t="s">
        <v>424</v>
      </c>
      <c r="G312" t="s">
        <v>661</v>
      </c>
      <c r="H312">
        <v>4</v>
      </c>
    </row>
    <row r="313" spans="1:9" x14ac:dyDescent="0.25">
      <c r="A313" t="s">
        <v>871</v>
      </c>
      <c r="B313">
        <v>4</v>
      </c>
      <c r="C313" t="s">
        <v>503</v>
      </c>
      <c r="D313" t="s">
        <v>442</v>
      </c>
      <c r="E313" t="s">
        <v>600</v>
      </c>
      <c r="F313" t="s">
        <v>424</v>
      </c>
      <c r="G313" t="s">
        <v>661</v>
      </c>
      <c r="H313">
        <v>8</v>
      </c>
    </row>
    <row r="314" spans="1:9" x14ac:dyDescent="0.25">
      <c r="A314" t="s">
        <v>872</v>
      </c>
      <c r="B314">
        <v>14</v>
      </c>
      <c r="C314" t="s">
        <v>758</v>
      </c>
      <c r="D314" t="s">
        <v>419</v>
      </c>
      <c r="E314" t="s">
        <v>537</v>
      </c>
      <c r="F314" t="s">
        <v>424</v>
      </c>
      <c r="G314" t="s">
        <v>455</v>
      </c>
      <c r="H314">
        <v>0</v>
      </c>
    </row>
    <row r="315" spans="1:9" x14ac:dyDescent="0.25">
      <c r="A315" t="s">
        <v>873</v>
      </c>
      <c r="B315">
        <v>2</v>
      </c>
      <c r="C315" t="s">
        <v>442</v>
      </c>
      <c r="D315" t="s">
        <v>422</v>
      </c>
      <c r="E315" t="s">
        <v>635</v>
      </c>
      <c r="F315" t="s">
        <v>424</v>
      </c>
      <c r="G315" t="s">
        <v>874</v>
      </c>
      <c r="H315">
        <v>0</v>
      </c>
      <c r="I315">
        <v>49.95</v>
      </c>
    </row>
    <row r="316" spans="1:9" x14ac:dyDescent="0.25">
      <c r="A316" t="s">
        <v>875</v>
      </c>
      <c r="B316">
        <v>8</v>
      </c>
      <c r="C316" t="s">
        <v>609</v>
      </c>
      <c r="D316" t="s">
        <v>469</v>
      </c>
      <c r="E316" t="s">
        <v>621</v>
      </c>
      <c r="F316" t="s">
        <v>811</v>
      </c>
      <c r="G316" t="s">
        <v>428</v>
      </c>
      <c r="H316">
        <v>1</v>
      </c>
      <c r="I316">
        <v>169.95</v>
      </c>
    </row>
    <row r="317" spans="1:9" x14ac:dyDescent="0.25">
      <c r="A317" t="s">
        <v>876</v>
      </c>
      <c r="B317">
        <v>14</v>
      </c>
      <c r="C317" t="s">
        <v>507</v>
      </c>
      <c r="D317" t="s">
        <v>463</v>
      </c>
      <c r="E317" t="s">
        <v>773</v>
      </c>
      <c r="F317" t="s">
        <v>765</v>
      </c>
      <c r="G317" t="s">
        <v>428</v>
      </c>
      <c r="H317">
        <v>0</v>
      </c>
      <c r="I317">
        <v>847.16</v>
      </c>
    </row>
    <row r="318" spans="1:9" x14ac:dyDescent="0.25">
      <c r="A318" t="s">
        <v>877</v>
      </c>
      <c r="B318">
        <v>4</v>
      </c>
      <c r="C318" t="s">
        <v>469</v>
      </c>
      <c r="D318" t="s">
        <v>485</v>
      </c>
      <c r="E318" t="s">
        <v>600</v>
      </c>
      <c r="F318" t="s">
        <v>424</v>
      </c>
      <c r="G318" t="s">
        <v>661</v>
      </c>
      <c r="H318">
        <v>2</v>
      </c>
    </row>
    <row r="319" spans="1:9" x14ac:dyDescent="0.25">
      <c r="A319" t="s">
        <v>878</v>
      </c>
      <c r="B319">
        <v>8</v>
      </c>
      <c r="C319" t="s">
        <v>445</v>
      </c>
      <c r="D319" t="s">
        <v>440</v>
      </c>
      <c r="E319" t="s">
        <v>576</v>
      </c>
      <c r="F319" t="s">
        <v>765</v>
      </c>
      <c r="G319" t="s">
        <v>428</v>
      </c>
      <c r="H319">
        <v>0</v>
      </c>
    </row>
    <row r="320" spans="1:9" x14ac:dyDescent="0.25">
      <c r="A320" t="s">
        <v>879</v>
      </c>
      <c r="B320">
        <v>4</v>
      </c>
      <c r="C320" t="s">
        <v>473</v>
      </c>
      <c r="D320" t="s">
        <v>445</v>
      </c>
      <c r="E320" t="s">
        <v>560</v>
      </c>
      <c r="F320" t="s">
        <v>623</v>
      </c>
      <c r="G320" t="s">
        <v>562</v>
      </c>
      <c r="H320">
        <v>2</v>
      </c>
    </row>
    <row r="321" spans="1:9" x14ac:dyDescent="0.25">
      <c r="A321" t="s">
        <v>880</v>
      </c>
      <c r="B321">
        <v>4</v>
      </c>
      <c r="C321" t="s">
        <v>437</v>
      </c>
      <c r="D321" t="s">
        <v>426</v>
      </c>
      <c r="E321" t="s">
        <v>621</v>
      </c>
      <c r="F321" t="s">
        <v>685</v>
      </c>
      <c r="G321" t="s">
        <v>428</v>
      </c>
      <c r="H321">
        <v>1</v>
      </c>
    </row>
    <row r="322" spans="1:9" x14ac:dyDescent="0.25">
      <c r="A322" t="s">
        <v>881</v>
      </c>
      <c r="B322">
        <v>4</v>
      </c>
      <c r="C322" t="s">
        <v>451</v>
      </c>
      <c r="D322" t="s">
        <v>445</v>
      </c>
      <c r="E322" t="s">
        <v>822</v>
      </c>
      <c r="F322" t="s">
        <v>541</v>
      </c>
      <c r="G322" t="s">
        <v>711</v>
      </c>
      <c r="H322">
        <v>14</v>
      </c>
      <c r="I322">
        <v>118.02</v>
      </c>
    </row>
    <row r="323" spans="1:9" x14ac:dyDescent="0.25">
      <c r="A323" t="s">
        <v>882</v>
      </c>
      <c r="B323">
        <v>8</v>
      </c>
      <c r="C323" t="s">
        <v>796</v>
      </c>
      <c r="D323" t="s">
        <v>826</v>
      </c>
      <c r="E323" t="s">
        <v>738</v>
      </c>
      <c r="F323" t="s">
        <v>883</v>
      </c>
      <c r="G323" t="s">
        <v>428</v>
      </c>
      <c r="H323">
        <v>0</v>
      </c>
      <c r="I323">
        <v>129.94</v>
      </c>
    </row>
    <row r="324" spans="1:9" x14ac:dyDescent="0.25">
      <c r="A324" t="s">
        <v>884</v>
      </c>
      <c r="B324">
        <v>4</v>
      </c>
      <c r="C324" t="s">
        <v>503</v>
      </c>
      <c r="E324" t="s">
        <v>717</v>
      </c>
      <c r="F324" t="s">
        <v>541</v>
      </c>
      <c r="G324" t="s">
        <v>428</v>
      </c>
      <c r="H324">
        <v>1</v>
      </c>
    </row>
    <row r="325" spans="1:9" x14ac:dyDescent="0.25">
      <c r="A325" t="s">
        <v>885</v>
      </c>
      <c r="B325">
        <v>4</v>
      </c>
      <c r="C325" t="s">
        <v>430</v>
      </c>
      <c r="D325" t="s">
        <v>440</v>
      </c>
      <c r="E325" t="s">
        <v>560</v>
      </c>
      <c r="F325" t="s">
        <v>886</v>
      </c>
      <c r="G325" t="s">
        <v>428</v>
      </c>
      <c r="H325">
        <v>0</v>
      </c>
      <c r="I325">
        <v>209.95</v>
      </c>
    </row>
    <row r="326" spans="1:9" x14ac:dyDescent="0.25">
      <c r="A326" t="s">
        <v>887</v>
      </c>
      <c r="B326">
        <v>4</v>
      </c>
      <c r="C326" t="s">
        <v>749</v>
      </c>
      <c r="E326" t="s">
        <v>750</v>
      </c>
      <c r="F326" t="s">
        <v>541</v>
      </c>
      <c r="G326" t="s">
        <v>428</v>
      </c>
      <c r="H326">
        <v>5</v>
      </c>
    </row>
    <row r="327" spans="1:9" x14ac:dyDescent="0.25">
      <c r="A327" t="s">
        <v>888</v>
      </c>
      <c r="B327">
        <v>4</v>
      </c>
      <c r="C327" t="s">
        <v>503</v>
      </c>
      <c r="E327" t="s">
        <v>621</v>
      </c>
      <c r="F327" t="s">
        <v>616</v>
      </c>
      <c r="G327" t="s">
        <v>602</v>
      </c>
      <c r="H327">
        <v>29</v>
      </c>
    </row>
    <row r="328" spans="1:9" x14ac:dyDescent="0.25">
      <c r="A328" t="s">
        <v>889</v>
      </c>
      <c r="B328">
        <v>6</v>
      </c>
      <c r="C328" t="s">
        <v>627</v>
      </c>
      <c r="D328" t="s">
        <v>463</v>
      </c>
      <c r="E328" t="s">
        <v>582</v>
      </c>
      <c r="F328" t="s">
        <v>424</v>
      </c>
      <c r="G328" t="s">
        <v>592</v>
      </c>
      <c r="H328">
        <v>2</v>
      </c>
    </row>
    <row r="329" spans="1:9" x14ac:dyDescent="0.25">
      <c r="A329" t="s">
        <v>890</v>
      </c>
      <c r="B329">
        <v>2</v>
      </c>
      <c r="C329" t="s">
        <v>700</v>
      </c>
      <c r="E329" t="s">
        <v>659</v>
      </c>
      <c r="F329" t="s">
        <v>729</v>
      </c>
      <c r="G329" t="s">
        <v>763</v>
      </c>
      <c r="H329">
        <v>2</v>
      </c>
    </row>
    <row r="330" spans="1:9" x14ac:dyDescent="0.25">
      <c r="A330" t="s">
        <v>891</v>
      </c>
      <c r="B330">
        <v>4</v>
      </c>
      <c r="C330" t="s">
        <v>469</v>
      </c>
      <c r="E330" t="s">
        <v>717</v>
      </c>
      <c r="F330" t="s">
        <v>548</v>
      </c>
      <c r="G330" t="s">
        <v>428</v>
      </c>
      <c r="H330">
        <v>0</v>
      </c>
      <c r="I330">
        <v>1298</v>
      </c>
    </row>
    <row r="331" spans="1:9" x14ac:dyDescent="0.25">
      <c r="A331" t="s">
        <v>892</v>
      </c>
      <c r="B331">
        <v>4</v>
      </c>
      <c r="C331" t="s">
        <v>442</v>
      </c>
      <c r="D331" t="s">
        <v>494</v>
      </c>
      <c r="E331" t="s">
        <v>560</v>
      </c>
      <c r="F331" t="s">
        <v>762</v>
      </c>
      <c r="G331" t="s">
        <v>893</v>
      </c>
      <c r="H331">
        <v>1</v>
      </c>
      <c r="I331">
        <v>105.99</v>
      </c>
    </row>
    <row r="332" spans="1:9" x14ac:dyDescent="0.25">
      <c r="A332" t="s">
        <v>894</v>
      </c>
      <c r="B332">
        <v>2</v>
      </c>
      <c r="C332" t="s">
        <v>473</v>
      </c>
      <c r="E332" t="s">
        <v>659</v>
      </c>
      <c r="F332" t="s">
        <v>729</v>
      </c>
      <c r="G332" t="s">
        <v>763</v>
      </c>
      <c r="H332">
        <v>3</v>
      </c>
    </row>
    <row r="333" spans="1:9" x14ac:dyDescent="0.25">
      <c r="A333" t="s">
        <v>895</v>
      </c>
      <c r="B333">
        <v>2</v>
      </c>
      <c r="C333" t="s">
        <v>700</v>
      </c>
      <c r="E333" t="s">
        <v>553</v>
      </c>
      <c r="F333" t="s">
        <v>424</v>
      </c>
      <c r="G333" t="s">
        <v>714</v>
      </c>
      <c r="H333">
        <v>0</v>
      </c>
      <c r="I333">
        <v>39.01</v>
      </c>
    </row>
    <row r="334" spans="1:9" x14ac:dyDescent="0.25">
      <c r="A334" t="s">
        <v>896</v>
      </c>
      <c r="B334">
        <v>6</v>
      </c>
      <c r="C334" t="s">
        <v>897</v>
      </c>
      <c r="E334" t="s">
        <v>761</v>
      </c>
      <c r="F334" t="s">
        <v>723</v>
      </c>
      <c r="G334" t="s">
        <v>428</v>
      </c>
      <c r="H334">
        <v>1</v>
      </c>
    </row>
    <row r="335" spans="1:9" x14ac:dyDescent="0.25">
      <c r="A335" t="s">
        <v>898</v>
      </c>
      <c r="B335">
        <v>6</v>
      </c>
      <c r="C335" t="s">
        <v>700</v>
      </c>
      <c r="D335" t="s">
        <v>443</v>
      </c>
      <c r="E335" t="s">
        <v>540</v>
      </c>
      <c r="F335" t="s">
        <v>424</v>
      </c>
      <c r="G335" t="s">
        <v>542</v>
      </c>
      <c r="H335">
        <v>0</v>
      </c>
      <c r="I335">
        <v>304.35000000000002</v>
      </c>
    </row>
    <row r="336" spans="1:9" x14ac:dyDescent="0.25">
      <c r="A336" t="s">
        <v>899</v>
      </c>
      <c r="B336">
        <v>2</v>
      </c>
      <c r="C336" t="s">
        <v>494</v>
      </c>
      <c r="E336" t="s">
        <v>534</v>
      </c>
      <c r="F336" t="s">
        <v>508</v>
      </c>
      <c r="G336" t="s">
        <v>714</v>
      </c>
      <c r="H336">
        <v>0</v>
      </c>
      <c r="I336">
        <v>89.99</v>
      </c>
    </row>
    <row r="337" spans="1:9" x14ac:dyDescent="0.25">
      <c r="A337" t="s">
        <v>900</v>
      </c>
      <c r="B337">
        <v>4</v>
      </c>
      <c r="C337" t="s">
        <v>627</v>
      </c>
      <c r="E337" t="s">
        <v>750</v>
      </c>
      <c r="F337" t="s">
        <v>541</v>
      </c>
      <c r="G337" t="s">
        <v>428</v>
      </c>
      <c r="H337">
        <v>6</v>
      </c>
      <c r="I337">
        <v>163.04</v>
      </c>
    </row>
    <row r="338" spans="1:9" x14ac:dyDescent="0.25">
      <c r="A338" t="s">
        <v>901</v>
      </c>
      <c r="B338">
        <v>4</v>
      </c>
      <c r="C338" t="s">
        <v>507</v>
      </c>
      <c r="E338" t="s">
        <v>659</v>
      </c>
      <c r="F338" t="s">
        <v>660</v>
      </c>
      <c r="G338" t="s">
        <v>703</v>
      </c>
      <c r="H338">
        <v>3</v>
      </c>
      <c r="I338">
        <v>249.99</v>
      </c>
    </row>
    <row r="339" spans="1:9" x14ac:dyDescent="0.25">
      <c r="A339" t="s">
        <v>902</v>
      </c>
      <c r="B339">
        <v>6</v>
      </c>
      <c r="C339" t="s">
        <v>826</v>
      </c>
      <c r="E339" t="s">
        <v>738</v>
      </c>
      <c r="F339" t="s">
        <v>541</v>
      </c>
      <c r="G339" t="s">
        <v>428</v>
      </c>
      <c r="H339">
        <v>0</v>
      </c>
      <c r="I339">
        <v>47.66</v>
      </c>
    </row>
    <row r="340" spans="1:9" x14ac:dyDescent="0.25">
      <c r="A340" t="s">
        <v>903</v>
      </c>
      <c r="B340">
        <v>6</v>
      </c>
      <c r="C340" t="s">
        <v>437</v>
      </c>
      <c r="D340" t="s">
        <v>422</v>
      </c>
      <c r="E340" t="s">
        <v>659</v>
      </c>
      <c r="F340" t="s">
        <v>723</v>
      </c>
      <c r="G340" t="s">
        <v>428</v>
      </c>
      <c r="H340">
        <v>1</v>
      </c>
      <c r="I340">
        <v>229.95</v>
      </c>
    </row>
    <row r="341" spans="1:9" x14ac:dyDescent="0.25">
      <c r="A341" t="s">
        <v>904</v>
      </c>
      <c r="B341">
        <v>4</v>
      </c>
      <c r="C341" t="s">
        <v>758</v>
      </c>
      <c r="D341" t="s">
        <v>507</v>
      </c>
      <c r="E341" t="s">
        <v>560</v>
      </c>
      <c r="F341" t="s">
        <v>623</v>
      </c>
      <c r="G341" t="s">
        <v>562</v>
      </c>
      <c r="H341">
        <v>0</v>
      </c>
      <c r="I341">
        <v>130.43</v>
      </c>
    </row>
    <row r="342" spans="1:9" x14ac:dyDescent="0.25">
      <c r="A342" t="s">
        <v>905</v>
      </c>
      <c r="B342">
        <v>4</v>
      </c>
      <c r="C342" t="s">
        <v>457</v>
      </c>
      <c r="D342" t="s">
        <v>418</v>
      </c>
      <c r="E342" t="s">
        <v>537</v>
      </c>
      <c r="F342" t="s">
        <v>623</v>
      </c>
      <c r="G342" t="s">
        <v>584</v>
      </c>
      <c r="H342">
        <v>0</v>
      </c>
    </row>
    <row r="343" spans="1:9" x14ac:dyDescent="0.25">
      <c r="A343" t="s">
        <v>906</v>
      </c>
      <c r="B343">
        <v>4</v>
      </c>
      <c r="C343" t="s">
        <v>437</v>
      </c>
      <c r="D343" t="s">
        <v>422</v>
      </c>
      <c r="E343" t="s">
        <v>600</v>
      </c>
      <c r="F343" t="s">
        <v>601</v>
      </c>
      <c r="G343" t="s">
        <v>602</v>
      </c>
      <c r="H343">
        <v>4</v>
      </c>
    </row>
    <row r="344" spans="1:9" x14ac:dyDescent="0.25">
      <c r="A344" t="s">
        <v>907</v>
      </c>
      <c r="B344">
        <v>8</v>
      </c>
      <c r="C344" t="s">
        <v>451</v>
      </c>
      <c r="D344" t="s">
        <v>485</v>
      </c>
      <c r="E344" t="s">
        <v>659</v>
      </c>
      <c r="F344" t="s">
        <v>548</v>
      </c>
      <c r="G344" t="s">
        <v>428</v>
      </c>
      <c r="H344">
        <v>0</v>
      </c>
    </row>
    <row r="345" spans="1:9" x14ac:dyDescent="0.25">
      <c r="A345" t="s">
        <v>908</v>
      </c>
      <c r="B345">
        <v>4</v>
      </c>
      <c r="C345" t="s">
        <v>426</v>
      </c>
      <c r="E345" t="s">
        <v>738</v>
      </c>
      <c r="F345" t="s">
        <v>723</v>
      </c>
      <c r="G345" t="s">
        <v>428</v>
      </c>
      <c r="H345">
        <v>24</v>
      </c>
    </row>
    <row r="346" spans="1:9" x14ac:dyDescent="0.25">
      <c r="A346" t="s">
        <v>909</v>
      </c>
      <c r="B346">
        <v>10</v>
      </c>
      <c r="C346" t="s">
        <v>627</v>
      </c>
      <c r="D346" t="s">
        <v>426</v>
      </c>
      <c r="E346" t="s">
        <v>659</v>
      </c>
      <c r="F346" t="s">
        <v>910</v>
      </c>
      <c r="G346" t="s">
        <v>428</v>
      </c>
      <c r="H346">
        <v>2</v>
      </c>
    </row>
    <row r="347" spans="1:9" x14ac:dyDescent="0.25">
      <c r="A347" t="s">
        <v>911</v>
      </c>
      <c r="B347">
        <v>4</v>
      </c>
      <c r="C347" t="s">
        <v>442</v>
      </c>
      <c r="D347" t="s">
        <v>485</v>
      </c>
      <c r="E347" t="s">
        <v>822</v>
      </c>
      <c r="F347" t="s">
        <v>541</v>
      </c>
      <c r="G347" t="s">
        <v>428</v>
      </c>
      <c r="H347">
        <v>67</v>
      </c>
    </row>
    <row r="348" spans="1:9" x14ac:dyDescent="0.25">
      <c r="A348" t="s">
        <v>912</v>
      </c>
      <c r="B348">
        <v>4</v>
      </c>
      <c r="C348" t="s">
        <v>437</v>
      </c>
      <c r="D348" t="s">
        <v>445</v>
      </c>
      <c r="E348" t="s">
        <v>614</v>
      </c>
      <c r="F348" t="s">
        <v>685</v>
      </c>
      <c r="G348" t="s">
        <v>428</v>
      </c>
      <c r="H348">
        <v>0</v>
      </c>
      <c r="I348">
        <v>232.12</v>
      </c>
    </row>
    <row r="349" spans="1:9" x14ac:dyDescent="0.25">
      <c r="A349" t="s">
        <v>913</v>
      </c>
      <c r="B349">
        <v>8</v>
      </c>
      <c r="C349" t="s">
        <v>581</v>
      </c>
      <c r="D349" t="s">
        <v>451</v>
      </c>
      <c r="E349" t="s">
        <v>621</v>
      </c>
      <c r="F349" t="s">
        <v>843</v>
      </c>
      <c r="G349" t="s">
        <v>428</v>
      </c>
      <c r="H349">
        <v>0</v>
      </c>
    </row>
    <row r="350" spans="1:9" x14ac:dyDescent="0.25">
      <c r="A350" t="s">
        <v>914</v>
      </c>
      <c r="B350">
        <v>2</v>
      </c>
      <c r="C350" t="s">
        <v>819</v>
      </c>
      <c r="E350" t="s">
        <v>551</v>
      </c>
      <c r="F350" t="s">
        <v>424</v>
      </c>
      <c r="G350" t="s">
        <v>428</v>
      </c>
      <c r="H350">
        <v>3</v>
      </c>
      <c r="I350">
        <v>171.98</v>
      </c>
    </row>
    <row r="351" spans="1:9" x14ac:dyDescent="0.25">
      <c r="A351" t="s">
        <v>915</v>
      </c>
      <c r="B351">
        <v>4</v>
      </c>
      <c r="C351" t="s">
        <v>700</v>
      </c>
      <c r="E351" t="s">
        <v>659</v>
      </c>
      <c r="F351" t="s">
        <v>660</v>
      </c>
      <c r="G351" t="s">
        <v>703</v>
      </c>
      <c r="H351">
        <v>7</v>
      </c>
    </row>
    <row r="352" spans="1:9" x14ac:dyDescent="0.25">
      <c r="A352" t="s">
        <v>916</v>
      </c>
      <c r="B352">
        <v>6</v>
      </c>
      <c r="C352" t="s">
        <v>627</v>
      </c>
      <c r="E352" t="s">
        <v>735</v>
      </c>
      <c r="F352" t="s">
        <v>454</v>
      </c>
      <c r="G352" t="s">
        <v>428</v>
      </c>
      <c r="H352">
        <v>3</v>
      </c>
      <c r="I352">
        <v>108.02</v>
      </c>
    </row>
    <row r="353" spans="1:9" x14ac:dyDescent="0.25">
      <c r="A353" t="s">
        <v>917</v>
      </c>
      <c r="B353">
        <v>4</v>
      </c>
      <c r="C353" t="s">
        <v>473</v>
      </c>
      <c r="E353" t="s">
        <v>659</v>
      </c>
      <c r="F353" t="s">
        <v>424</v>
      </c>
      <c r="G353" t="s">
        <v>703</v>
      </c>
      <c r="H353">
        <v>0</v>
      </c>
    </row>
    <row r="354" spans="1:9" x14ac:dyDescent="0.25">
      <c r="A354" t="s">
        <v>918</v>
      </c>
      <c r="B354">
        <v>4</v>
      </c>
      <c r="C354" t="s">
        <v>919</v>
      </c>
      <c r="E354" t="s">
        <v>836</v>
      </c>
      <c r="F354" t="s">
        <v>837</v>
      </c>
      <c r="G354" t="s">
        <v>920</v>
      </c>
      <c r="H354">
        <v>1</v>
      </c>
    </row>
    <row r="355" spans="1:9" x14ac:dyDescent="0.25">
      <c r="A355" t="s">
        <v>921</v>
      </c>
      <c r="B355">
        <v>4</v>
      </c>
      <c r="C355" t="s">
        <v>700</v>
      </c>
      <c r="D355" t="s">
        <v>445</v>
      </c>
      <c r="E355" t="s">
        <v>822</v>
      </c>
      <c r="F355" t="s">
        <v>424</v>
      </c>
      <c r="G355" t="s">
        <v>711</v>
      </c>
      <c r="H355">
        <v>22</v>
      </c>
    </row>
    <row r="356" spans="1:9" x14ac:dyDescent="0.25">
      <c r="A356" t="s">
        <v>922</v>
      </c>
      <c r="B356">
        <v>4</v>
      </c>
      <c r="C356" t="s">
        <v>700</v>
      </c>
      <c r="D356" t="s">
        <v>442</v>
      </c>
      <c r="E356" t="s">
        <v>540</v>
      </c>
      <c r="F356" t="s">
        <v>623</v>
      </c>
      <c r="G356" t="s">
        <v>542</v>
      </c>
      <c r="H356">
        <v>0</v>
      </c>
    </row>
    <row r="357" spans="1:9" ht="45" x14ac:dyDescent="0.25">
      <c r="A357" t="s">
        <v>923</v>
      </c>
      <c r="B357">
        <v>8</v>
      </c>
      <c r="C357" t="s">
        <v>445</v>
      </c>
      <c r="D357" t="s">
        <v>446</v>
      </c>
      <c r="E357" t="s">
        <v>414</v>
      </c>
      <c r="F357" t="s">
        <v>424</v>
      </c>
      <c r="G357" t="s">
        <v>416</v>
      </c>
      <c r="H357">
        <v>0</v>
      </c>
      <c r="I357" s="50" t="s">
        <v>924</v>
      </c>
    </row>
    <row r="358" spans="1:9" x14ac:dyDescent="0.25">
      <c r="A358" t="s">
        <v>925</v>
      </c>
      <c r="B358">
        <v>14</v>
      </c>
      <c r="C358" t="s">
        <v>732</v>
      </c>
      <c r="D358" t="s">
        <v>469</v>
      </c>
      <c r="E358" t="s">
        <v>614</v>
      </c>
      <c r="F358" t="s">
        <v>435</v>
      </c>
      <c r="G358" t="s">
        <v>428</v>
      </c>
      <c r="H358">
        <v>1</v>
      </c>
      <c r="I358">
        <v>399</v>
      </c>
    </row>
    <row r="359" spans="1:9" x14ac:dyDescent="0.25">
      <c r="A359" t="s">
        <v>926</v>
      </c>
      <c r="B359">
        <v>2</v>
      </c>
      <c r="C359" t="s">
        <v>819</v>
      </c>
      <c r="E359" t="s">
        <v>551</v>
      </c>
      <c r="F359" t="s">
        <v>424</v>
      </c>
      <c r="G359" t="s">
        <v>428</v>
      </c>
      <c r="H359">
        <v>0</v>
      </c>
      <c r="I359">
        <v>40</v>
      </c>
    </row>
    <row r="360" spans="1:9" x14ac:dyDescent="0.25">
      <c r="A360" t="s">
        <v>927</v>
      </c>
      <c r="B360">
        <v>4</v>
      </c>
      <c r="C360" t="s">
        <v>627</v>
      </c>
      <c r="D360" t="s">
        <v>426</v>
      </c>
      <c r="E360" t="s">
        <v>576</v>
      </c>
      <c r="F360" t="s">
        <v>623</v>
      </c>
      <c r="G360" t="s">
        <v>577</v>
      </c>
      <c r="H360">
        <v>0</v>
      </c>
    </row>
    <row r="361" spans="1:9" x14ac:dyDescent="0.25">
      <c r="A361" t="s">
        <v>928</v>
      </c>
      <c r="B361">
        <v>4</v>
      </c>
      <c r="C361" t="s">
        <v>494</v>
      </c>
      <c r="D361" t="s">
        <v>440</v>
      </c>
      <c r="E361" t="s">
        <v>560</v>
      </c>
      <c r="F361" t="s">
        <v>929</v>
      </c>
      <c r="G361" t="s">
        <v>562</v>
      </c>
      <c r="H361">
        <v>0</v>
      </c>
      <c r="I361">
        <v>989.95</v>
      </c>
    </row>
    <row r="362" spans="1:9" x14ac:dyDescent="0.25">
      <c r="A362" t="s">
        <v>930</v>
      </c>
      <c r="B362">
        <v>2</v>
      </c>
      <c r="C362" t="s">
        <v>581</v>
      </c>
      <c r="E362" t="s">
        <v>738</v>
      </c>
      <c r="F362" t="s">
        <v>623</v>
      </c>
      <c r="G362" t="s">
        <v>739</v>
      </c>
      <c r="H362">
        <v>1</v>
      </c>
    </row>
    <row r="363" spans="1:9" x14ac:dyDescent="0.25">
      <c r="A363" t="s">
        <v>931</v>
      </c>
      <c r="B363">
        <v>4</v>
      </c>
      <c r="C363" t="s">
        <v>422</v>
      </c>
      <c r="E363" t="s">
        <v>635</v>
      </c>
      <c r="F363" t="s">
        <v>932</v>
      </c>
      <c r="G363" t="s">
        <v>933</v>
      </c>
      <c r="H363">
        <v>21</v>
      </c>
      <c r="I363">
        <v>88.02</v>
      </c>
    </row>
    <row r="364" spans="1:9" x14ac:dyDescent="0.25">
      <c r="A364" t="s">
        <v>934</v>
      </c>
      <c r="B364">
        <v>4</v>
      </c>
      <c r="C364" t="s">
        <v>819</v>
      </c>
      <c r="E364" t="s">
        <v>750</v>
      </c>
      <c r="F364" t="s">
        <v>541</v>
      </c>
      <c r="G364" t="s">
        <v>428</v>
      </c>
      <c r="H364">
        <v>3</v>
      </c>
      <c r="I364">
        <v>163.04</v>
      </c>
    </row>
    <row r="365" spans="1:9" x14ac:dyDescent="0.25">
      <c r="A365" t="s">
        <v>935</v>
      </c>
      <c r="B365">
        <v>4</v>
      </c>
      <c r="C365" t="s">
        <v>758</v>
      </c>
      <c r="D365" t="s">
        <v>507</v>
      </c>
      <c r="E365" t="s">
        <v>576</v>
      </c>
      <c r="F365" t="s">
        <v>424</v>
      </c>
      <c r="G365" t="s">
        <v>577</v>
      </c>
      <c r="H365">
        <v>2</v>
      </c>
    </row>
    <row r="366" spans="1:9" x14ac:dyDescent="0.25">
      <c r="A366" t="s">
        <v>936</v>
      </c>
      <c r="B366">
        <v>8</v>
      </c>
      <c r="C366" t="s">
        <v>438</v>
      </c>
      <c r="D366" t="s">
        <v>412</v>
      </c>
      <c r="E366" t="s">
        <v>635</v>
      </c>
      <c r="F366" t="s">
        <v>937</v>
      </c>
      <c r="G366" t="s">
        <v>428</v>
      </c>
      <c r="H366">
        <v>9</v>
      </c>
      <c r="I366">
        <v>198.02</v>
      </c>
    </row>
    <row r="367" spans="1:9" x14ac:dyDescent="0.25">
      <c r="A367" t="s">
        <v>938</v>
      </c>
      <c r="B367">
        <v>4</v>
      </c>
      <c r="C367" t="s">
        <v>609</v>
      </c>
      <c r="E367" t="s">
        <v>719</v>
      </c>
      <c r="F367" t="s">
        <v>932</v>
      </c>
      <c r="G367" t="s">
        <v>428</v>
      </c>
      <c r="H367">
        <v>4</v>
      </c>
      <c r="I367">
        <v>89.95</v>
      </c>
    </row>
    <row r="368" spans="1:9" x14ac:dyDescent="0.25">
      <c r="A368" t="s">
        <v>939</v>
      </c>
      <c r="B368">
        <v>2</v>
      </c>
      <c r="C368" t="s">
        <v>457</v>
      </c>
      <c r="E368" t="s">
        <v>940</v>
      </c>
      <c r="F368" t="s">
        <v>424</v>
      </c>
      <c r="G368" t="s">
        <v>941</v>
      </c>
      <c r="H368">
        <v>0</v>
      </c>
      <c r="I368">
        <v>87</v>
      </c>
    </row>
    <row r="369" spans="1:9" x14ac:dyDescent="0.25">
      <c r="A369" t="s">
        <v>942</v>
      </c>
      <c r="B369">
        <v>4</v>
      </c>
      <c r="C369" t="s">
        <v>507</v>
      </c>
      <c r="D369" t="s">
        <v>442</v>
      </c>
      <c r="E369" t="s">
        <v>621</v>
      </c>
      <c r="F369" t="s">
        <v>852</v>
      </c>
      <c r="G369" t="s">
        <v>428</v>
      </c>
      <c r="H369">
        <v>10</v>
      </c>
      <c r="I369">
        <v>309</v>
      </c>
    </row>
    <row r="370" spans="1:9" x14ac:dyDescent="0.25">
      <c r="A370" t="s">
        <v>943</v>
      </c>
      <c r="B370">
        <v>4</v>
      </c>
      <c r="C370" t="s">
        <v>627</v>
      </c>
      <c r="E370" t="s">
        <v>750</v>
      </c>
      <c r="F370" t="s">
        <v>541</v>
      </c>
      <c r="G370" t="s">
        <v>428</v>
      </c>
      <c r="H370">
        <v>2</v>
      </c>
      <c r="I370">
        <v>108.7</v>
      </c>
    </row>
    <row r="371" spans="1:9" x14ac:dyDescent="0.25">
      <c r="A371" t="s">
        <v>944</v>
      </c>
      <c r="B371">
        <v>8</v>
      </c>
      <c r="C371" t="s">
        <v>426</v>
      </c>
      <c r="E371" t="s">
        <v>816</v>
      </c>
      <c r="F371" t="s">
        <v>454</v>
      </c>
      <c r="G371" t="s">
        <v>428</v>
      </c>
      <c r="H371">
        <v>16</v>
      </c>
    </row>
    <row r="372" spans="1:9" x14ac:dyDescent="0.25">
      <c r="A372" t="s">
        <v>945</v>
      </c>
      <c r="B372">
        <v>4</v>
      </c>
      <c r="C372" t="s">
        <v>445</v>
      </c>
      <c r="E372" t="s">
        <v>635</v>
      </c>
      <c r="F372" t="s">
        <v>541</v>
      </c>
      <c r="G372" t="s">
        <v>428</v>
      </c>
      <c r="H372">
        <v>35</v>
      </c>
    </row>
    <row r="373" spans="1:9" x14ac:dyDescent="0.25">
      <c r="A373" t="s">
        <v>946</v>
      </c>
      <c r="B373">
        <v>16</v>
      </c>
      <c r="C373" t="s">
        <v>609</v>
      </c>
      <c r="D373" t="s">
        <v>507</v>
      </c>
      <c r="E373" t="s">
        <v>635</v>
      </c>
      <c r="F373" t="s">
        <v>910</v>
      </c>
      <c r="G373" t="s">
        <v>428</v>
      </c>
      <c r="H373">
        <v>0</v>
      </c>
    </row>
    <row r="374" spans="1:9" x14ac:dyDescent="0.25">
      <c r="A374" t="s">
        <v>947</v>
      </c>
      <c r="B374">
        <v>4</v>
      </c>
      <c r="C374" t="s">
        <v>485</v>
      </c>
      <c r="E374" t="s">
        <v>553</v>
      </c>
      <c r="F374" t="s">
        <v>561</v>
      </c>
      <c r="G374" t="s">
        <v>542</v>
      </c>
      <c r="H374">
        <v>14</v>
      </c>
    </row>
    <row r="375" spans="1:9" x14ac:dyDescent="0.25">
      <c r="A375" t="s">
        <v>948</v>
      </c>
      <c r="B375">
        <v>16</v>
      </c>
      <c r="C375" t="s">
        <v>700</v>
      </c>
      <c r="D375" t="s">
        <v>438</v>
      </c>
      <c r="E375" t="s">
        <v>576</v>
      </c>
      <c r="F375" t="s">
        <v>765</v>
      </c>
      <c r="G375" t="s">
        <v>428</v>
      </c>
      <c r="H375">
        <v>0</v>
      </c>
      <c r="I375">
        <v>999.99</v>
      </c>
    </row>
    <row r="376" spans="1:9" x14ac:dyDescent="0.25">
      <c r="A376" t="s">
        <v>949</v>
      </c>
      <c r="B376">
        <v>4</v>
      </c>
      <c r="C376" t="s">
        <v>503</v>
      </c>
      <c r="E376" t="s">
        <v>735</v>
      </c>
      <c r="F376" t="s">
        <v>541</v>
      </c>
      <c r="G376" t="s">
        <v>428</v>
      </c>
      <c r="H376">
        <v>3</v>
      </c>
      <c r="I376">
        <v>68.02</v>
      </c>
    </row>
    <row r="377" spans="1:9" x14ac:dyDescent="0.25">
      <c r="A377" t="s">
        <v>950</v>
      </c>
      <c r="B377">
        <v>1</v>
      </c>
      <c r="C377" t="s">
        <v>951</v>
      </c>
      <c r="E377" t="s">
        <v>719</v>
      </c>
      <c r="F377" t="s">
        <v>623</v>
      </c>
      <c r="G377" t="s">
        <v>428</v>
      </c>
      <c r="H377">
        <v>0</v>
      </c>
    </row>
    <row r="378" spans="1:9" x14ac:dyDescent="0.25">
      <c r="A378" t="s">
        <v>952</v>
      </c>
      <c r="B378">
        <v>4</v>
      </c>
      <c r="C378" t="s">
        <v>445</v>
      </c>
      <c r="E378" t="s">
        <v>635</v>
      </c>
      <c r="F378" t="s">
        <v>932</v>
      </c>
      <c r="G378" t="s">
        <v>953</v>
      </c>
      <c r="H378">
        <v>39</v>
      </c>
    </row>
    <row r="379" spans="1:9" ht="45" x14ac:dyDescent="0.25">
      <c r="A379" t="s">
        <v>954</v>
      </c>
      <c r="B379">
        <v>6</v>
      </c>
      <c r="C379" t="s">
        <v>445</v>
      </c>
      <c r="D379" t="s">
        <v>476</v>
      </c>
      <c r="E379" t="s">
        <v>420</v>
      </c>
      <c r="F379" t="s">
        <v>424</v>
      </c>
      <c r="G379" t="s">
        <v>416</v>
      </c>
      <c r="H379">
        <v>0</v>
      </c>
      <c r="I379" s="50" t="s">
        <v>955</v>
      </c>
    </row>
    <row r="380" spans="1:9" x14ac:dyDescent="0.25">
      <c r="A380" t="s">
        <v>956</v>
      </c>
      <c r="B380">
        <v>2</v>
      </c>
      <c r="C380" t="s">
        <v>507</v>
      </c>
      <c r="E380" t="s">
        <v>600</v>
      </c>
      <c r="F380" t="s">
        <v>957</v>
      </c>
      <c r="G380" t="s">
        <v>763</v>
      </c>
      <c r="H380">
        <v>0</v>
      </c>
    </row>
    <row r="381" spans="1:9" x14ac:dyDescent="0.25">
      <c r="A381" t="s">
        <v>958</v>
      </c>
      <c r="B381">
        <v>4</v>
      </c>
      <c r="C381" t="s">
        <v>451</v>
      </c>
      <c r="E381" t="s">
        <v>735</v>
      </c>
      <c r="F381" t="s">
        <v>454</v>
      </c>
      <c r="G381" t="s">
        <v>428</v>
      </c>
      <c r="H381">
        <v>34</v>
      </c>
    </row>
    <row r="382" spans="1:9" x14ac:dyDescent="0.25">
      <c r="A382" t="s">
        <v>959</v>
      </c>
      <c r="B382">
        <v>1</v>
      </c>
      <c r="C382" t="s">
        <v>951</v>
      </c>
      <c r="E382" t="s">
        <v>738</v>
      </c>
      <c r="F382" t="s">
        <v>623</v>
      </c>
      <c r="G382" t="s">
        <v>763</v>
      </c>
      <c r="H382">
        <v>0</v>
      </c>
    </row>
    <row r="383" spans="1:9" x14ac:dyDescent="0.25">
      <c r="A383" t="s">
        <v>960</v>
      </c>
      <c r="B383">
        <v>8</v>
      </c>
      <c r="C383" t="s">
        <v>412</v>
      </c>
      <c r="D383" t="s">
        <v>419</v>
      </c>
      <c r="E383" t="s">
        <v>635</v>
      </c>
      <c r="F383" t="s">
        <v>937</v>
      </c>
      <c r="G383" t="s">
        <v>428</v>
      </c>
      <c r="H383">
        <v>3</v>
      </c>
    </row>
    <row r="384" spans="1:9" x14ac:dyDescent="0.25">
      <c r="A384" t="s">
        <v>961</v>
      </c>
      <c r="B384">
        <v>8</v>
      </c>
      <c r="C384" t="s">
        <v>507</v>
      </c>
      <c r="D384" t="s">
        <v>485</v>
      </c>
      <c r="E384" t="s">
        <v>659</v>
      </c>
      <c r="F384" t="s">
        <v>723</v>
      </c>
      <c r="G384" t="s">
        <v>428</v>
      </c>
      <c r="H384">
        <v>0</v>
      </c>
    </row>
    <row r="385" spans="1:9" x14ac:dyDescent="0.25">
      <c r="A385" t="s">
        <v>962</v>
      </c>
      <c r="B385">
        <v>4</v>
      </c>
      <c r="C385" t="s">
        <v>494</v>
      </c>
      <c r="D385" t="s">
        <v>430</v>
      </c>
      <c r="E385" t="s">
        <v>822</v>
      </c>
      <c r="F385" t="s">
        <v>541</v>
      </c>
      <c r="G385" t="s">
        <v>711</v>
      </c>
      <c r="H385">
        <v>6</v>
      </c>
    </row>
    <row r="386" spans="1:9" x14ac:dyDescent="0.25">
      <c r="A386" t="s">
        <v>963</v>
      </c>
      <c r="B386">
        <v>8</v>
      </c>
      <c r="C386" t="s">
        <v>632</v>
      </c>
      <c r="D386" t="s">
        <v>503</v>
      </c>
      <c r="E386" t="s">
        <v>738</v>
      </c>
      <c r="F386" t="s">
        <v>541</v>
      </c>
      <c r="G386" t="s">
        <v>428</v>
      </c>
      <c r="H386">
        <v>0</v>
      </c>
    </row>
    <row r="387" spans="1:9" x14ac:dyDescent="0.25">
      <c r="A387" t="s">
        <v>964</v>
      </c>
      <c r="B387">
        <v>2</v>
      </c>
      <c r="C387" t="s">
        <v>426</v>
      </c>
      <c r="E387" t="s">
        <v>534</v>
      </c>
      <c r="F387" t="s">
        <v>508</v>
      </c>
      <c r="G387" t="s">
        <v>714</v>
      </c>
      <c r="H387">
        <v>0</v>
      </c>
      <c r="I387">
        <v>59.76</v>
      </c>
    </row>
    <row r="388" spans="1:9" x14ac:dyDescent="0.25">
      <c r="A388" t="s">
        <v>965</v>
      </c>
      <c r="B388">
        <v>2</v>
      </c>
      <c r="C388" t="s">
        <v>609</v>
      </c>
      <c r="E388" t="s">
        <v>738</v>
      </c>
      <c r="F388" t="s">
        <v>424</v>
      </c>
      <c r="G388" t="s">
        <v>763</v>
      </c>
      <c r="H388">
        <v>1</v>
      </c>
      <c r="I388">
        <v>35.880000000000003</v>
      </c>
    </row>
    <row r="389" spans="1:9" x14ac:dyDescent="0.25">
      <c r="A389" t="s">
        <v>966</v>
      </c>
      <c r="B389">
        <v>10</v>
      </c>
      <c r="C389" t="s">
        <v>581</v>
      </c>
      <c r="D389" t="s">
        <v>507</v>
      </c>
      <c r="E389" t="s">
        <v>621</v>
      </c>
      <c r="F389" t="s">
        <v>435</v>
      </c>
      <c r="G389" t="s">
        <v>428</v>
      </c>
      <c r="H389">
        <v>0</v>
      </c>
    </row>
    <row r="390" spans="1:9" x14ac:dyDescent="0.25">
      <c r="A390" t="s">
        <v>967</v>
      </c>
      <c r="B390">
        <v>10</v>
      </c>
      <c r="C390" t="s">
        <v>437</v>
      </c>
      <c r="D390" t="s">
        <v>438</v>
      </c>
      <c r="E390" t="s">
        <v>576</v>
      </c>
      <c r="F390" t="s">
        <v>765</v>
      </c>
      <c r="G390" t="s">
        <v>428</v>
      </c>
      <c r="H390">
        <v>0</v>
      </c>
      <c r="I390">
        <v>499.99</v>
      </c>
    </row>
    <row r="391" spans="1:9" x14ac:dyDescent="0.25">
      <c r="A391" t="s">
        <v>968</v>
      </c>
      <c r="B391">
        <v>6</v>
      </c>
      <c r="C391" t="s">
        <v>507</v>
      </c>
      <c r="E391" t="s">
        <v>738</v>
      </c>
      <c r="F391" t="s">
        <v>723</v>
      </c>
      <c r="G391" t="s">
        <v>428</v>
      </c>
      <c r="H391">
        <v>6</v>
      </c>
      <c r="I391">
        <v>308.64</v>
      </c>
    </row>
    <row r="392" spans="1:9" x14ac:dyDescent="0.25">
      <c r="A392" t="s">
        <v>969</v>
      </c>
      <c r="B392">
        <v>6</v>
      </c>
      <c r="C392" t="s">
        <v>503</v>
      </c>
      <c r="D392" t="s">
        <v>438</v>
      </c>
      <c r="E392" t="s">
        <v>540</v>
      </c>
      <c r="F392" t="s">
        <v>424</v>
      </c>
      <c r="G392" t="s">
        <v>428</v>
      </c>
      <c r="H392">
        <v>0</v>
      </c>
    </row>
    <row r="393" spans="1:9" x14ac:dyDescent="0.25">
      <c r="A393" t="s">
        <v>970</v>
      </c>
      <c r="B393">
        <v>2</v>
      </c>
      <c r="C393" t="s">
        <v>469</v>
      </c>
      <c r="E393" t="s">
        <v>761</v>
      </c>
      <c r="F393" t="s">
        <v>762</v>
      </c>
      <c r="G393" t="s">
        <v>763</v>
      </c>
      <c r="H393">
        <v>0</v>
      </c>
      <c r="I393">
        <v>69</v>
      </c>
    </row>
    <row r="394" spans="1:9" x14ac:dyDescent="0.25">
      <c r="A394" t="s">
        <v>971</v>
      </c>
      <c r="B394">
        <v>4</v>
      </c>
      <c r="C394" t="s">
        <v>437</v>
      </c>
      <c r="E394" t="s">
        <v>659</v>
      </c>
      <c r="F394" t="s">
        <v>814</v>
      </c>
      <c r="G394" t="s">
        <v>428</v>
      </c>
      <c r="H394">
        <v>0</v>
      </c>
    </row>
    <row r="395" spans="1:9" x14ac:dyDescent="0.25">
      <c r="A395" t="s">
        <v>972</v>
      </c>
      <c r="B395">
        <v>2</v>
      </c>
      <c r="C395" t="s">
        <v>445</v>
      </c>
      <c r="E395" t="s">
        <v>576</v>
      </c>
      <c r="F395" t="s">
        <v>640</v>
      </c>
      <c r="G395" t="s">
        <v>577</v>
      </c>
      <c r="H395">
        <v>3</v>
      </c>
      <c r="I395">
        <v>85.81</v>
      </c>
    </row>
    <row r="396" spans="1:9" x14ac:dyDescent="0.25">
      <c r="A396" t="s">
        <v>973</v>
      </c>
      <c r="B396">
        <v>6</v>
      </c>
      <c r="C396" t="s">
        <v>451</v>
      </c>
      <c r="D396" t="s">
        <v>442</v>
      </c>
      <c r="E396" t="s">
        <v>614</v>
      </c>
      <c r="F396" t="s">
        <v>803</v>
      </c>
      <c r="G396" t="s">
        <v>428</v>
      </c>
      <c r="H396">
        <v>0</v>
      </c>
      <c r="I396">
        <v>929.95</v>
      </c>
    </row>
    <row r="397" spans="1:9" x14ac:dyDescent="0.25">
      <c r="A397" t="s">
        <v>974</v>
      </c>
      <c r="B397">
        <v>8</v>
      </c>
      <c r="C397" t="s">
        <v>442</v>
      </c>
      <c r="D397" t="s">
        <v>419</v>
      </c>
      <c r="E397" t="s">
        <v>540</v>
      </c>
      <c r="F397" t="s">
        <v>541</v>
      </c>
      <c r="G397" t="s">
        <v>893</v>
      </c>
      <c r="H397">
        <v>0</v>
      </c>
    </row>
    <row r="398" spans="1:9" x14ac:dyDescent="0.25">
      <c r="A398" t="s">
        <v>975</v>
      </c>
      <c r="B398">
        <v>4</v>
      </c>
      <c r="C398" t="s">
        <v>442</v>
      </c>
      <c r="D398" t="s">
        <v>438</v>
      </c>
      <c r="E398" t="s">
        <v>534</v>
      </c>
      <c r="F398" t="s">
        <v>424</v>
      </c>
      <c r="G398" t="s">
        <v>542</v>
      </c>
      <c r="H398">
        <v>1</v>
      </c>
    </row>
    <row r="399" spans="1:9" ht="45" x14ac:dyDescent="0.25">
      <c r="A399" t="s">
        <v>976</v>
      </c>
      <c r="B399">
        <v>6</v>
      </c>
      <c r="C399" t="s">
        <v>422</v>
      </c>
      <c r="D399" t="s">
        <v>423</v>
      </c>
      <c r="E399" t="s">
        <v>414</v>
      </c>
      <c r="F399" t="s">
        <v>424</v>
      </c>
      <c r="G399" t="s">
        <v>416</v>
      </c>
      <c r="H399">
        <v>0</v>
      </c>
      <c r="I399" s="50" t="s">
        <v>924</v>
      </c>
    </row>
    <row r="400" spans="1:9" x14ac:dyDescent="0.25">
      <c r="A400" t="s">
        <v>977</v>
      </c>
      <c r="B400">
        <v>2</v>
      </c>
      <c r="C400" t="s">
        <v>469</v>
      </c>
      <c r="E400" t="s">
        <v>553</v>
      </c>
      <c r="F400" t="s">
        <v>611</v>
      </c>
      <c r="G400" t="s">
        <v>714</v>
      </c>
      <c r="H400">
        <v>0</v>
      </c>
      <c r="I400">
        <v>49.99</v>
      </c>
    </row>
    <row r="401" spans="1:9" x14ac:dyDescent="0.25">
      <c r="A401" t="s">
        <v>978</v>
      </c>
      <c r="B401">
        <v>18</v>
      </c>
      <c r="C401" t="s">
        <v>529</v>
      </c>
      <c r="D401" t="s">
        <v>507</v>
      </c>
      <c r="E401" t="s">
        <v>614</v>
      </c>
      <c r="F401" t="s">
        <v>415</v>
      </c>
      <c r="G401" t="s">
        <v>428</v>
      </c>
      <c r="H401">
        <v>0</v>
      </c>
    </row>
    <row r="402" spans="1:9" x14ac:dyDescent="0.25">
      <c r="A402" t="s">
        <v>979</v>
      </c>
      <c r="B402">
        <v>2</v>
      </c>
      <c r="C402" t="s">
        <v>980</v>
      </c>
      <c r="E402" t="s">
        <v>761</v>
      </c>
      <c r="F402" t="s">
        <v>762</v>
      </c>
      <c r="G402" t="s">
        <v>763</v>
      </c>
      <c r="H402">
        <v>2</v>
      </c>
      <c r="I402">
        <v>108.7</v>
      </c>
    </row>
    <row r="403" spans="1:9" x14ac:dyDescent="0.25">
      <c r="A403" t="s">
        <v>981</v>
      </c>
      <c r="B403">
        <v>4</v>
      </c>
      <c r="C403" t="s">
        <v>627</v>
      </c>
      <c r="E403" t="s">
        <v>738</v>
      </c>
      <c r="F403" t="s">
        <v>541</v>
      </c>
      <c r="G403" t="s">
        <v>739</v>
      </c>
      <c r="H403">
        <v>2</v>
      </c>
    </row>
    <row r="404" spans="1:9" x14ac:dyDescent="0.25">
      <c r="A404" t="s">
        <v>982</v>
      </c>
      <c r="B404">
        <v>6</v>
      </c>
      <c r="C404" t="s">
        <v>437</v>
      </c>
      <c r="D404" t="s">
        <v>445</v>
      </c>
      <c r="E404" t="s">
        <v>621</v>
      </c>
      <c r="F404" t="s">
        <v>685</v>
      </c>
      <c r="G404" t="s">
        <v>428</v>
      </c>
      <c r="H404">
        <v>0</v>
      </c>
    </row>
    <row r="405" spans="1:9" x14ac:dyDescent="0.25">
      <c r="A405" t="s">
        <v>983</v>
      </c>
      <c r="B405">
        <v>12</v>
      </c>
      <c r="C405" t="s">
        <v>457</v>
      </c>
      <c r="D405" t="s">
        <v>507</v>
      </c>
      <c r="E405" t="s">
        <v>621</v>
      </c>
      <c r="F405" t="s">
        <v>415</v>
      </c>
      <c r="G405" t="s">
        <v>428</v>
      </c>
      <c r="H405">
        <v>0</v>
      </c>
    </row>
    <row r="406" spans="1:9" x14ac:dyDescent="0.25">
      <c r="A406" t="s">
        <v>984</v>
      </c>
      <c r="B406">
        <v>4</v>
      </c>
      <c r="C406" t="s">
        <v>758</v>
      </c>
      <c r="D406" t="s">
        <v>422</v>
      </c>
      <c r="E406" t="s">
        <v>600</v>
      </c>
      <c r="F406" t="s">
        <v>985</v>
      </c>
      <c r="G406" t="s">
        <v>428</v>
      </c>
      <c r="H406">
        <v>0</v>
      </c>
    </row>
    <row r="407" spans="1:9" x14ac:dyDescent="0.25">
      <c r="A407" t="s">
        <v>986</v>
      </c>
      <c r="B407">
        <v>14</v>
      </c>
      <c r="C407" t="s">
        <v>700</v>
      </c>
      <c r="D407" t="s">
        <v>438</v>
      </c>
      <c r="E407" t="s">
        <v>576</v>
      </c>
      <c r="F407" t="s">
        <v>765</v>
      </c>
      <c r="G407" t="s">
        <v>428</v>
      </c>
      <c r="H407">
        <v>2</v>
      </c>
    </row>
    <row r="408" spans="1:9" x14ac:dyDescent="0.25">
      <c r="A408" t="s">
        <v>987</v>
      </c>
      <c r="B408">
        <v>4</v>
      </c>
      <c r="C408" t="s">
        <v>503</v>
      </c>
      <c r="D408" t="s">
        <v>445</v>
      </c>
      <c r="E408" t="s">
        <v>534</v>
      </c>
      <c r="F408" t="s">
        <v>623</v>
      </c>
      <c r="G408" t="s">
        <v>542</v>
      </c>
      <c r="H408">
        <v>0</v>
      </c>
    </row>
    <row r="409" spans="1:9" x14ac:dyDescent="0.25">
      <c r="A409" t="s">
        <v>988</v>
      </c>
      <c r="B409">
        <v>6</v>
      </c>
      <c r="C409" t="s">
        <v>609</v>
      </c>
      <c r="D409" t="s">
        <v>469</v>
      </c>
      <c r="E409" t="s">
        <v>621</v>
      </c>
      <c r="F409" t="s">
        <v>811</v>
      </c>
      <c r="G409" t="s">
        <v>428</v>
      </c>
      <c r="H409">
        <v>0</v>
      </c>
      <c r="I409">
        <v>149.94</v>
      </c>
    </row>
    <row r="410" spans="1:9" x14ac:dyDescent="0.25">
      <c r="A410" t="s">
        <v>989</v>
      </c>
      <c r="B410">
        <v>4</v>
      </c>
      <c r="C410" t="s">
        <v>451</v>
      </c>
      <c r="E410" t="s">
        <v>659</v>
      </c>
      <c r="F410" t="s">
        <v>814</v>
      </c>
      <c r="G410" t="s">
        <v>428</v>
      </c>
      <c r="H410">
        <v>1</v>
      </c>
      <c r="I410">
        <v>400</v>
      </c>
    </row>
    <row r="411" spans="1:9" x14ac:dyDescent="0.25">
      <c r="A411" t="s">
        <v>990</v>
      </c>
      <c r="B411">
        <v>4</v>
      </c>
      <c r="C411" t="s">
        <v>485</v>
      </c>
      <c r="D411" t="s">
        <v>418</v>
      </c>
      <c r="E411" t="s">
        <v>560</v>
      </c>
      <c r="F411" t="s">
        <v>886</v>
      </c>
      <c r="G411" t="s">
        <v>428</v>
      </c>
      <c r="H411">
        <v>0</v>
      </c>
      <c r="I411">
        <v>288.06</v>
      </c>
    </row>
    <row r="412" spans="1:9" x14ac:dyDescent="0.25">
      <c r="A412" t="s">
        <v>991</v>
      </c>
      <c r="B412">
        <v>4</v>
      </c>
      <c r="C412" t="s">
        <v>457</v>
      </c>
      <c r="D412" t="s">
        <v>442</v>
      </c>
      <c r="E412" t="s">
        <v>621</v>
      </c>
      <c r="F412" t="s">
        <v>985</v>
      </c>
      <c r="G412" t="s">
        <v>763</v>
      </c>
      <c r="H412">
        <v>3</v>
      </c>
      <c r="I412">
        <v>398.95</v>
      </c>
    </row>
    <row r="413" spans="1:9" x14ac:dyDescent="0.25">
      <c r="A413" t="s">
        <v>992</v>
      </c>
      <c r="B413">
        <v>1</v>
      </c>
      <c r="C413" t="s">
        <v>796</v>
      </c>
      <c r="E413" t="s">
        <v>719</v>
      </c>
      <c r="F413" t="s">
        <v>623</v>
      </c>
      <c r="G413" t="s">
        <v>428</v>
      </c>
      <c r="H413">
        <v>0</v>
      </c>
      <c r="I413">
        <v>59.95</v>
      </c>
    </row>
    <row r="414" spans="1:9" x14ac:dyDescent="0.25">
      <c r="A414" t="s">
        <v>993</v>
      </c>
      <c r="B414">
        <v>2</v>
      </c>
      <c r="C414" t="s">
        <v>469</v>
      </c>
      <c r="E414" t="s">
        <v>761</v>
      </c>
      <c r="F414" t="s">
        <v>762</v>
      </c>
      <c r="G414" t="s">
        <v>763</v>
      </c>
      <c r="H414">
        <v>1</v>
      </c>
      <c r="I414">
        <v>108.7</v>
      </c>
    </row>
    <row r="415" spans="1:9" x14ac:dyDescent="0.25">
      <c r="A415" t="s">
        <v>994</v>
      </c>
      <c r="B415">
        <v>2</v>
      </c>
      <c r="C415" t="s">
        <v>995</v>
      </c>
      <c r="E415" t="s">
        <v>836</v>
      </c>
      <c r="F415" t="s">
        <v>837</v>
      </c>
      <c r="G415" t="s">
        <v>996</v>
      </c>
      <c r="H415">
        <v>2</v>
      </c>
    </row>
    <row r="416" spans="1:9" x14ac:dyDescent="0.25">
      <c r="A416" t="s">
        <v>997</v>
      </c>
      <c r="B416">
        <v>8</v>
      </c>
      <c r="C416" t="s">
        <v>469</v>
      </c>
      <c r="D416" t="s">
        <v>445</v>
      </c>
      <c r="E416" t="s">
        <v>621</v>
      </c>
      <c r="F416" t="s">
        <v>685</v>
      </c>
      <c r="G416" t="s">
        <v>428</v>
      </c>
      <c r="H416">
        <v>1</v>
      </c>
      <c r="I416">
        <v>398.95</v>
      </c>
    </row>
    <row r="417" spans="1:9" x14ac:dyDescent="0.25">
      <c r="A417" t="s">
        <v>998</v>
      </c>
      <c r="B417">
        <v>12</v>
      </c>
      <c r="C417" t="s">
        <v>503</v>
      </c>
      <c r="D417" t="s">
        <v>437</v>
      </c>
      <c r="E417" t="s">
        <v>614</v>
      </c>
      <c r="F417" t="s">
        <v>999</v>
      </c>
      <c r="G417" t="s">
        <v>428</v>
      </c>
      <c r="H417">
        <v>0</v>
      </c>
    </row>
    <row r="418" spans="1:9" x14ac:dyDescent="0.25">
      <c r="A418" t="s">
        <v>1000</v>
      </c>
      <c r="B418">
        <v>4</v>
      </c>
      <c r="C418" t="s">
        <v>627</v>
      </c>
      <c r="D418" t="s">
        <v>451</v>
      </c>
      <c r="E418" t="s">
        <v>576</v>
      </c>
      <c r="F418" t="s">
        <v>424</v>
      </c>
      <c r="G418" t="s">
        <v>756</v>
      </c>
      <c r="H418">
        <v>2</v>
      </c>
    </row>
    <row r="419" spans="1:9" x14ac:dyDescent="0.25">
      <c r="A419" t="s">
        <v>1001</v>
      </c>
      <c r="B419">
        <v>6</v>
      </c>
      <c r="C419" t="s">
        <v>1002</v>
      </c>
      <c r="E419" t="s">
        <v>761</v>
      </c>
      <c r="F419" t="s">
        <v>723</v>
      </c>
      <c r="G419" t="s">
        <v>428</v>
      </c>
      <c r="H419">
        <v>1</v>
      </c>
      <c r="I419">
        <v>349.95</v>
      </c>
    </row>
    <row r="420" spans="1:9" x14ac:dyDescent="0.25">
      <c r="A420" t="s">
        <v>1003</v>
      </c>
      <c r="B420">
        <v>4</v>
      </c>
      <c r="C420" t="s">
        <v>451</v>
      </c>
      <c r="E420" t="s">
        <v>659</v>
      </c>
      <c r="F420" t="s">
        <v>660</v>
      </c>
      <c r="G420" t="s">
        <v>1004</v>
      </c>
      <c r="H420">
        <v>1</v>
      </c>
      <c r="I420">
        <v>260.87</v>
      </c>
    </row>
    <row r="421" spans="1:9" x14ac:dyDescent="0.25">
      <c r="A421" t="s">
        <v>1005</v>
      </c>
      <c r="B421">
        <v>4</v>
      </c>
      <c r="C421" t="s">
        <v>473</v>
      </c>
      <c r="E421" t="s">
        <v>621</v>
      </c>
      <c r="F421" t="s">
        <v>424</v>
      </c>
      <c r="G421" t="s">
        <v>602</v>
      </c>
      <c r="H421">
        <v>4</v>
      </c>
    </row>
    <row r="422" spans="1:9" x14ac:dyDescent="0.25">
      <c r="A422" t="s">
        <v>1006</v>
      </c>
      <c r="B422">
        <v>2</v>
      </c>
      <c r="C422" t="s">
        <v>426</v>
      </c>
      <c r="E422" t="s">
        <v>621</v>
      </c>
      <c r="F422" t="s">
        <v>611</v>
      </c>
      <c r="G422" t="s">
        <v>602</v>
      </c>
      <c r="H422">
        <v>3</v>
      </c>
      <c r="I422">
        <v>92.35</v>
      </c>
    </row>
    <row r="423" spans="1:9" x14ac:dyDescent="0.25">
      <c r="A423" t="s">
        <v>1007</v>
      </c>
      <c r="B423">
        <v>12</v>
      </c>
      <c r="C423" t="s">
        <v>581</v>
      </c>
      <c r="D423" t="s">
        <v>437</v>
      </c>
      <c r="E423" t="s">
        <v>621</v>
      </c>
      <c r="F423" t="s">
        <v>803</v>
      </c>
      <c r="G423" t="s">
        <v>428</v>
      </c>
      <c r="H423">
        <v>1</v>
      </c>
    </row>
    <row r="424" spans="1:9" x14ac:dyDescent="0.25">
      <c r="A424" t="s">
        <v>1008</v>
      </c>
      <c r="B424">
        <v>8</v>
      </c>
      <c r="C424" t="s">
        <v>732</v>
      </c>
      <c r="D424" t="s">
        <v>430</v>
      </c>
      <c r="E424" t="s">
        <v>540</v>
      </c>
      <c r="F424" t="s">
        <v>623</v>
      </c>
      <c r="G424" t="s">
        <v>562</v>
      </c>
      <c r="H424">
        <v>0</v>
      </c>
    </row>
    <row r="425" spans="1:9" x14ac:dyDescent="0.25">
      <c r="A425" t="s">
        <v>1009</v>
      </c>
      <c r="B425">
        <v>4</v>
      </c>
      <c r="C425" t="s">
        <v>980</v>
      </c>
      <c r="E425" t="s">
        <v>750</v>
      </c>
      <c r="F425" t="s">
        <v>723</v>
      </c>
      <c r="G425" t="s">
        <v>428</v>
      </c>
      <c r="H425">
        <v>5</v>
      </c>
      <c r="I425">
        <v>84.15</v>
      </c>
    </row>
    <row r="426" spans="1:9" x14ac:dyDescent="0.25">
      <c r="A426" t="s">
        <v>1010</v>
      </c>
      <c r="B426">
        <v>2</v>
      </c>
      <c r="C426" t="s">
        <v>437</v>
      </c>
      <c r="E426" t="s">
        <v>659</v>
      </c>
      <c r="F426" t="s">
        <v>729</v>
      </c>
      <c r="G426" t="s">
        <v>703</v>
      </c>
      <c r="H426">
        <v>1</v>
      </c>
      <c r="I426">
        <v>90</v>
      </c>
    </row>
    <row r="427" spans="1:9" x14ac:dyDescent="0.25">
      <c r="A427" t="s">
        <v>1011</v>
      </c>
      <c r="B427">
        <v>4</v>
      </c>
      <c r="C427" t="s">
        <v>485</v>
      </c>
      <c r="D427" t="s">
        <v>418</v>
      </c>
      <c r="E427" t="s">
        <v>822</v>
      </c>
      <c r="F427" t="s">
        <v>541</v>
      </c>
      <c r="G427" t="s">
        <v>428</v>
      </c>
      <c r="H427">
        <v>5</v>
      </c>
    </row>
    <row r="428" spans="1:9" x14ac:dyDescent="0.25">
      <c r="A428" t="s">
        <v>1012</v>
      </c>
      <c r="B428">
        <v>16</v>
      </c>
      <c r="C428" t="s">
        <v>627</v>
      </c>
      <c r="D428" t="s">
        <v>438</v>
      </c>
      <c r="E428" t="s">
        <v>576</v>
      </c>
      <c r="F428" t="s">
        <v>765</v>
      </c>
      <c r="G428" t="s">
        <v>428</v>
      </c>
      <c r="H428">
        <v>0</v>
      </c>
    </row>
    <row r="429" spans="1:9" x14ac:dyDescent="0.25">
      <c r="A429" t="s">
        <v>1013</v>
      </c>
      <c r="B429">
        <v>6</v>
      </c>
      <c r="C429" t="s">
        <v>442</v>
      </c>
      <c r="D429" t="s">
        <v>412</v>
      </c>
      <c r="E429" t="s">
        <v>553</v>
      </c>
      <c r="F429" t="s">
        <v>852</v>
      </c>
      <c r="G429" t="s">
        <v>893</v>
      </c>
      <c r="H429">
        <v>0</v>
      </c>
    </row>
    <row r="430" spans="1:9" x14ac:dyDescent="0.25">
      <c r="A430" t="s">
        <v>1014</v>
      </c>
      <c r="B430">
        <v>4</v>
      </c>
      <c r="C430" t="s">
        <v>494</v>
      </c>
      <c r="E430" t="s">
        <v>635</v>
      </c>
      <c r="F430" t="s">
        <v>932</v>
      </c>
      <c r="G430" t="s">
        <v>866</v>
      </c>
      <c r="H430">
        <v>41</v>
      </c>
    </row>
    <row r="431" spans="1:9" x14ac:dyDescent="0.25">
      <c r="A431" t="s">
        <v>1015</v>
      </c>
      <c r="B431">
        <v>4</v>
      </c>
      <c r="C431" t="s">
        <v>451</v>
      </c>
      <c r="D431" t="s">
        <v>445</v>
      </c>
      <c r="E431" t="s">
        <v>621</v>
      </c>
      <c r="F431" t="s">
        <v>852</v>
      </c>
      <c r="G431" t="s">
        <v>428</v>
      </c>
      <c r="H431">
        <v>6</v>
      </c>
    </row>
    <row r="432" spans="1:9" x14ac:dyDescent="0.25">
      <c r="A432" t="s">
        <v>1016</v>
      </c>
      <c r="B432">
        <v>10</v>
      </c>
      <c r="C432" t="s">
        <v>457</v>
      </c>
      <c r="D432" t="s">
        <v>507</v>
      </c>
      <c r="E432" t="s">
        <v>659</v>
      </c>
      <c r="F432" t="s">
        <v>910</v>
      </c>
      <c r="G432" t="s">
        <v>428</v>
      </c>
      <c r="H432">
        <v>1</v>
      </c>
    </row>
    <row r="433" spans="1:9" x14ac:dyDescent="0.25">
      <c r="A433" t="s">
        <v>1017</v>
      </c>
      <c r="B433">
        <v>4</v>
      </c>
      <c r="C433" t="s">
        <v>437</v>
      </c>
      <c r="D433" t="s">
        <v>422</v>
      </c>
      <c r="E433" t="s">
        <v>822</v>
      </c>
      <c r="F433" t="s">
        <v>424</v>
      </c>
      <c r="G433" t="s">
        <v>711</v>
      </c>
      <c r="H433">
        <v>0</v>
      </c>
    </row>
    <row r="434" spans="1:9" x14ac:dyDescent="0.25">
      <c r="A434" t="s">
        <v>1018</v>
      </c>
      <c r="B434">
        <v>8</v>
      </c>
      <c r="C434" t="s">
        <v>445</v>
      </c>
      <c r="D434" t="s">
        <v>423</v>
      </c>
      <c r="E434" t="s">
        <v>414</v>
      </c>
      <c r="F434" t="s">
        <v>424</v>
      </c>
      <c r="G434" t="s">
        <v>416</v>
      </c>
      <c r="H434">
        <v>0</v>
      </c>
    </row>
    <row r="435" spans="1:9" x14ac:dyDescent="0.25">
      <c r="A435" t="s">
        <v>1019</v>
      </c>
      <c r="B435">
        <v>2</v>
      </c>
      <c r="C435" t="s">
        <v>437</v>
      </c>
      <c r="D435" t="s">
        <v>422</v>
      </c>
      <c r="E435" t="s">
        <v>822</v>
      </c>
      <c r="F435" t="s">
        <v>424</v>
      </c>
      <c r="G435" t="s">
        <v>1020</v>
      </c>
      <c r="H435">
        <v>7</v>
      </c>
    </row>
    <row r="436" spans="1:9" x14ac:dyDescent="0.25">
      <c r="A436" t="s">
        <v>1021</v>
      </c>
      <c r="B436">
        <v>4</v>
      </c>
      <c r="C436" t="s">
        <v>437</v>
      </c>
      <c r="D436" t="s">
        <v>445</v>
      </c>
      <c r="E436" t="s">
        <v>710</v>
      </c>
      <c r="F436" t="s">
        <v>424</v>
      </c>
      <c r="G436" t="s">
        <v>428</v>
      </c>
      <c r="H436">
        <v>4</v>
      </c>
    </row>
    <row r="437" spans="1:9" x14ac:dyDescent="0.25">
      <c r="A437" t="s">
        <v>1022</v>
      </c>
      <c r="B437">
        <v>2</v>
      </c>
      <c r="C437" t="s">
        <v>860</v>
      </c>
      <c r="E437" t="s">
        <v>551</v>
      </c>
      <c r="F437" t="s">
        <v>424</v>
      </c>
      <c r="G437" t="s">
        <v>428</v>
      </c>
      <c r="H437">
        <v>2</v>
      </c>
    </row>
    <row r="438" spans="1:9" x14ac:dyDescent="0.25">
      <c r="A438" t="s">
        <v>1023</v>
      </c>
      <c r="B438">
        <v>2</v>
      </c>
      <c r="C438" t="s">
        <v>469</v>
      </c>
      <c r="E438" t="s">
        <v>600</v>
      </c>
      <c r="F438" t="s">
        <v>957</v>
      </c>
      <c r="G438" t="s">
        <v>763</v>
      </c>
      <c r="H438">
        <v>155</v>
      </c>
    </row>
    <row r="439" spans="1:9" x14ac:dyDescent="0.25">
      <c r="A439" t="s">
        <v>1024</v>
      </c>
      <c r="B439">
        <v>6</v>
      </c>
      <c r="C439" t="s">
        <v>442</v>
      </c>
      <c r="D439" t="s">
        <v>485</v>
      </c>
      <c r="E439" t="s">
        <v>659</v>
      </c>
      <c r="F439" t="s">
        <v>723</v>
      </c>
      <c r="G439" t="s">
        <v>428</v>
      </c>
      <c r="H439">
        <v>1</v>
      </c>
    </row>
    <row r="440" spans="1:9" x14ac:dyDescent="0.25">
      <c r="A440" t="s">
        <v>1025</v>
      </c>
      <c r="B440">
        <v>10</v>
      </c>
      <c r="C440" t="s">
        <v>727</v>
      </c>
      <c r="D440" t="s">
        <v>529</v>
      </c>
      <c r="E440" t="s">
        <v>659</v>
      </c>
      <c r="F440" t="s">
        <v>883</v>
      </c>
      <c r="G440" t="s">
        <v>428</v>
      </c>
      <c r="H440">
        <v>0</v>
      </c>
    </row>
    <row r="441" spans="1:9" x14ac:dyDescent="0.25">
      <c r="A441" t="s">
        <v>1026</v>
      </c>
      <c r="B441">
        <v>12</v>
      </c>
      <c r="C441" t="s">
        <v>581</v>
      </c>
      <c r="D441" t="s">
        <v>469</v>
      </c>
      <c r="E441" t="s">
        <v>635</v>
      </c>
      <c r="F441" t="s">
        <v>910</v>
      </c>
      <c r="G441" t="s">
        <v>428</v>
      </c>
      <c r="H441">
        <v>0</v>
      </c>
    </row>
    <row r="442" spans="1:9" x14ac:dyDescent="0.25">
      <c r="A442" t="s">
        <v>1027</v>
      </c>
      <c r="B442">
        <v>8</v>
      </c>
      <c r="C442" t="s">
        <v>529</v>
      </c>
      <c r="D442" t="s">
        <v>503</v>
      </c>
      <c r="E442" t="s">
        <v>614</v>
      </c>
      <c r="F442" t="s">
        <v>811</v>
      </c>
      <c r="G442" t="s">
        <v>428</v>
      </c>
      <c r="H442">
        <v>3</v>
      </c>
    </row>
    <row r="443" spans="1:9" x14ac:dyDescent="0.25">
      <c r="A443" t="s">
        <v>1028</v>
      </c>
      <c r="B443">
        <v>4</v>
      </c>
      <c r="C443" t="s">
        <v>437</v>
      </c>
      <c r="D443" t="s">
        <v>445</v>
      </c>
      <c r="E443" t="s">
        <v>710</v>
      </c>
      <c r="F443" t="s">
        <v>424</v>
      </c>
      <c r="G443" t="s">
        <v>711</v>
      </c>
      <c r="H443">
        <v>0</v>
      </c>
      <c r="I443">
        <v>160.99</v>
      </c>
    </row>
    <row r="444" spans="1:9" x14ac:dyDescent="0.25">
      <c r="A444" t="s">
        <v>1029</v>
      </c>
      <c r="B444">
        <v>4</v>
      </c>
      <c r="C444" t="s">
        <v>442</v>
      </c>
      <c r="D444" t="s">
        <v>485</v>
      </c>
      <c r="E444" t="s">
        <v>614</v>
      </c>
      <c r="F444" t="s">
        <v>685</v>
      </c>
      <c r="G444" t="s">
        <v>428</v>
      </c>
      <c r="H444">
        <v>0</v>
      </c>
    </row>
    <row r="445" spans="1:9" x14ac:dyDescent="0.25">
      <c r="A445" t="s">
        <v>1030</v>
      </c>
      <c r="B445">
        <v>4</v>
      </c>
      <c r="C445" t="s">
        <v>627</v>
      </c>
      <c r="E445" t="s">
        <v>659</v>
      </c>
      <c r="F445" t="s">
        <v>424</v>
      </c>
      <c r="G445" t="s">
        <v>703</v>
      </c>
      <c r="H445">
        <v>1</v>
      </c>
      <c r="I445">
        <v>85</v>
      </c>
    </row>
    <row r="446" spans="1:9" x14ac:dyDescent="0.25">
      <c r="A446" t="s">
        <v>1031</v>
      </c>
      <c r="B446">
        <v>2</v>
      </c>
      <c r="C446" t="s">
        <v>796</v>
      </c>
      <c r="E446" t="s">
        <v>719</v>
      </c>
      <c r="F446" t="s">
        <v>424</v>
      </c>
      <c r="G446" t="s">
        <v>428</v>
      </c>
      <c r="H446">
        <v>0</v>
      </c>
      <c r="I446">
        <v>49</v>
      </c>
    </row>
    <row r="447" spans="1:9" x14ac:dyDescent="0.25">
      <c r="A447" t="s">
        <v>1032</v>
      </c>
      <c r="B447">
        <v>4</v>
      </c>
      <c r="C447" t="s">
        <v>469</v>
      </c>
      <c r="E447" t="s">
        <v>750</v>
      </c>
      <c r="F447" t="s">
        <v>723</v>
      </c>
      <c r="G447" t="s">
        <v>428</v>
      </c>
      <c r="H447">
        <v>2</v>
      </c>
      <c r="I447">
        <v>150</v>
      </c>
    </row>
    <row r="448" spans="1:9" x14ac:dyDescent="0.25">
      <c r="A448" t="s">
        <v>1033</v>
      </c>
      <c r="B448">
        <v>2</v>
      </c>
      <c r="C448" t="s">
        <v>503</v>
      </c>
      <c r="E448" t="s">
        <v>621</v>
      </c>
      <c r="F448" t="s">
        <v>611</v>
      </c>
      <c r="G448" t="s">
        <v>763</v>
      </c>
      <c r="H448">
        <v>18</v>
      </c>
    </row>
    <row r="449" spans="1:9" x14ac:dyDescent="0.25">
      <c r="A449" t="s">
        <v>1034</v>
      </c>
      <c r="B449">
        <v>2</v>
      </c>
      <c r="C449" t="s">
        <v>627</v>
      </c>
      <c r="E449" t="s">
        <v>600</v>
      </c>
      <c r="F449" t="s">
        <v>957</v>
      </c>
      <c r="G449" t="s">
        <v>763</v>
      </c>
      <c r="H449">
        <v>5</v>
      </c>
    </row>
    <row r="450" spans="1:9" x14ac:dyDescent="0.25">
      <c r="A450" t="s">
        <v>1035</v>
      </c>
      <c r="B450">
        <v>4</v>
      </c>
      <c r="C450" t="s">
        <v>437</v>
      </c>
      <c r="D450" t="s">
        <v>422</v>
      </c>
      <c r="E450" t="s">
        <v>600</v>
      </c>
      <c r="F450" t="s">
        <v>616</v>
      </c>
      <c r="G450" t="s">
        <v>1036</v>
      </c>
      <c r="H450">
        <v>1</v>
      </c>
    </row>
    <row r="451" spans="1:9" x14ac:dyDescent="0.25">
      <c r="A451" t="s">
        <v>1037</v>
      </c>
      <c r="B451">
        <v>10</v>
      </c>
      <c r="C451" t="s">
        <v>826</v>
      </c>
      <c r="D451" t="s">
        <v>503</v>
      </c>
      <c r="E451" t="s">
        <v>621</v>
      </c>
      <c r="F451" t="s">
        <v>435</v>
      </c>
      <c r="G451" t="s">
        <v>428</v>
      </c>
      <c r="H451">
        <v>0</v>
      </c>
    </row>
    <row r="452" spans="1:9" x14ac:dyDescent="0.25">
      <c r="A452" t="s">
        <v>1038</v>
      </c>
      <c r="B452">
        <v>4</v>
      </c>
      <c r="C452" t="s">
        <v>442</v>
      </c>
      <c r="E452" t="s">
        <v>553</v>
      </c>
      <c r="F452" t="s">
        <v>1039</v>
      </c>
      <c r="G452" t="s">
        <v>542</v>
      </c>
      <c r="H452">
        <v>0</v>
      </c>
    </row>
    <row r="453" spans="1:9" x14ac:dyDescent="0.25">
      <c r="A453" t="s">
        <v>1040</v>
      </c>
      <c r="B453">
        <v>4</v>
      </c>
      <c r="C453" t="s">
        <v>437</v>
      </c>
      <c r="D453" t="s">
        <v>445</v>
      </c>
      <c r="E453" t="s">
        <v>1041</v>
      </c>
      <c r="F453" t="s">
        <v>424</v>
      </c>
      <c r="G453" t="s">
        <v>711</v>
      </c>
      <c r="H453">
        <v>0</v>
      </c>
    </row>
    <row r="454" spans="1:9" x14ac:dyDescent="0.25">
      <c r="A454" t="s">
        <v>1042</v>
      </c>
      <c r="B454">
        <v>10</v>
      </c>
      <c r="C454" t="s">
        <v>426</v>
      </c>
      <c r="D454" t="s">
        <v>413</v>
      </c>
      <c r="E454" t="s">
        <v>534</v>
      </c>
      <c r="F454" t="s">
        <v>454</v>
      </c>
      <c r="G454" t="s">
        <v>542</v>
      </c>
      <c r="H454">
        <v>0</v>
      </c>
    </row>
    <row r="455" spans="1:9" x14ac:dyDescent="0.25">
      <c r="A455" t="s">
        <v>1043</v>
      </c>
      <c r="B455">
        <v>2</v>
      </c>
      <c r="C455" t="s">
        <v>627</v>
      </c>
      <c r="E455" t="s">
        <v>738</v>
      </c>
      <c r="F455" t="s">
        <v>424</v>
      </c>
      <c r="G455" t="s">
        <v>763</v>
      </c>
      <c r="H455">
        <v>1</v>
      </c>
      <c r="I455">
        <v>39.68</v>
      </c>
    </row>
    <row r="456" spans="1:9" x14ac:dyDescent="0.25">
      <c r="A456" t="s">
        <v>1044</v>
      </c>
      <c r="B456">
        <v>4</v>
      </c>
      <c r="C456" t="s">
        <v>819</v>
      </c>
      <c r="E456" t="s">
        <v>750</v>
      </c>
      <c r="F456" t="s">
        <v>541</v>
      </c>
      <c r="G456" t="s">
        <v>428</v>
      </c>
      <c r="H456">
        <v>1</v>
      </c>
    </row>
    <row r="457" spans="1:9" x14ac:dyDescent="0.25">
      <c r="A457" t="s">
        <v>1045</v>
      </c>
      <c r="B457">
        <v>4</v>
      </c>
      <c r="C457" t="s">
        <v>437</v>
      </c>
      <c r="D457" t="s">
        <v>422</v>
      </c>
      <c r="E457" t="s">
        <v>621</v>
      </c>
      <c r="F457" t="s">
        <v>616</v>
      </c>
      <c r="G457" t="s">
        <v>602</v>
      </c>
      <c r="H457">
        <v>7</v>
      </c>
    </row>
    <row r="458" spans="1:9" x14ac:dyDescent="0.25">
      <c r="A458" t="s">
        <v>1046</v>
      </c>
      <c r="B458">
        <v>4</v>
      </c>
      <c r="C458" t="s">
        <v>469</v>
      </c>
      <c r="E458" t="s">
        <v>735</v>
      </c>
      <c r="F458" t="s">
        <v>454</v>
      </c>
      <c r="G458" t="s">
        <v>428</v>
      </c>
      <c r="H458">
        <v>13</v>
      </c>
    </row>
    <row r="459" spans="1:9" x14ac:dyDescent="0.25">
      <c r="A459" t="s">
        <v>1047</v>
      </c>
      <c r="B459">
        <v>4</v>
      </c>
      <c r="C459" t="s">
        <v>457</v>
      </c>
      <c r="E459" t="s">
        <v>738</v>
      </c>
      <c r="F459" t="s">
        <v>424</v>
      </c>
      <c r="G459" t="s">
        <v>739</v>
      </c>
      <c r="H459">
        <v>0</v>
      </c>
    </row>
    <row r="460" spans="1:9" x14ac:dyDescent="0.25">
      <c r="A460" t="s">
        <v>1048</v>
      </c>
      <c r="B460">
        <v>4</v>
      </c>
      <c r="C460" t="s">
        <v>473</v>
      </c>
      <c r="E460" t="s">
        <v>738</v>
      </c>
      <c r="F460" t="s">
        <v>541</v>
      </c>
      <c r="G460" t="s">
        <v>739</v>
      </c>
      <c r="H460">
        <v>2</v>
      </c>
    </row>
    <row r="461" spans="1:9" x14ac:dyDescent="0.25">
      <c r="A461" t="s">
        <v>1049</v>
      </c>
      <c r="B461">
        <v>2</v>
      </c>
      <c r="C461" t="s">
        <v>581</v>
      </c>
      <c r="E461" t="s">
        <v>659</v>
      </c>
      <c r="F461" t="s">
        <v>729</v>
      </c>
      <c r="G461" t="s">
        <v>763</v>
      </c>
      <c r="H461">
        <v>3</v>
      </c>
      <c r="I461">
        <v>49</v>
      </c>
    </row>
    <row r="462" spans="1:9" x14ac:dyDescent="0.25">
      <c r="A462" t="s">
        <v>1050</v>
      </c>
      <c r="B462">
        <v>8</v>
      </c>
      <c r="C462" t="s">
        <v>581</v>
      </c>
      <c r="D462" t="s">
        <v>451</v>
      </c>
      <c r="E462" t="s">
        <v>659</v>
      </c>
      <c r="F462" t="s">
        <v>541</v>
      </c>
      <c r="G462" t="s">
        <v>428</v>
      </c>
      <c r="H462">
        <v>2</v>
      </c>
    </row>
    <row r="463" spans="1:9" x14ac:dyDescent="0.25">
      <c r="A463" t="s">
        <v>1051</v>
      </c>
      <c r="B463">
        <v>2</v>
      </c>
      <c r="C463" t="s">
        <v>494</v>
      </c>
      <c r="E463" t="s">
        <v>560</v>
      </c>
      <c r="F463" t="s">
        <v>640</v>
      </c>
      <c r="G463" t="s">
        <v>562</v>
      </c>
      <c r="H463">
        <v>0</v>
      </c>
      <c r="I463">
        <v>99</v>
      </c>
    </row>
    <row r="464" spans="1:9" x14ac:dyDescent="0.25">
      <c r="A464" t="s">
        <v>1052</v>
      </c>
      <c r="B464">
        <v>8</v>
      </c>
      <c r="C464" t="s">
        <v>700</v>
      </c>
      <c r="D464" t="s">
        <v>419</v>
      </c>
      <c r="E464" t="s">
        <v>540</v>
      </c>
      <c r="F464" t="s">
        <v>424</v>
      </c>
      <c r="G464" t="s">
        <v>542</v>
      </c>
      <c r="H464">
        <v>1</v>
      </c>
    </row>
    <row r="465" spans="1:9" x14ac:dyDescent="0.25">
      <c r="A465" t="s">
        <v>1053</v>
      </c>
      <c r="B465">
        <v>8</v>
      </c>
      <c r="C465" t="s">
        <v>529</v>
      </c>
      <c r="D465" t="s">
        <v>438</v>
      </c>
      <c r="E465" t="s">
        <v>540</v>
      </c>
      <c r="F465" t="s">
        <v>623</v>
      </c>
      <c r="G465" t="s">
        <v>542</v>
      </c>
      <c r="H465">
        <v>0</v>
      </c>
    </row>
    <row r="466" spans="1:9" x14ac:dyDescent="0.25">
      <c r="A466" t="s">
        <v>1054</v>
      </c>
      <c r="B466">
        <v>6</v>
      </c>
      <c r="C466" t="s">
        <v>422</v>
      </c>
      <c r="D466" t="s">
        <v>423</v>
      </c>
      <c r="E466" t="s">
        <v>414</v>
      </c>
      <c r="F466" t="s">
        <v>424</v>
      </c>
      <c r="G466" t="s">
        <v>416</v>
      </c>
      <c r="H466">
        <v>0</v>
      </c>
    </row>
    <row r="467" spans="1:9" x14ac:dyDescent="0.25">
      <c r="A467" t="s">
        <v>1055</v>
      </c>
      <c r="B467">
        <v>4</v>
      </c>
      <c r="C467" t="s">
        <v>437</v>
      </c>
      <c r="D467" t="s">
        <v>422</v>
      </c>
      <c r="E467" t="s">
        <v>600</v>
      </c>
      <c r="F467" t="s">
        <v>852</v>
      </c>
      <c r="G467" t="s">
        <v>428</v>
      </c>
      <c r="H467">
        <v>9</v>
      </c>
    </row>
    <row r="468" spans="1:9" x14ac:dyDescent="0.25">
      <c r="A468" t="s">
        <v>1056</v>
      </c>
      <c r="B468">
        <v>4</v>
      </c>
      <c r="C468" t="s">
        <v>503</v>
      </c>
      <c r="D468" t="s">
        <v>437</v>
      </c>
      <c r="E468" t="s">
        <v>710</v>
      </c>
      <c r="F468" t="s">
        <v>623</v>
      </c>
      <c r="G468" t="s">
        <v>711</v>
      </c>
      <c r="H468">
        <v>0</v>
      </c>
      <c r="I468">
        <v>128.02000000000001</v>
      </c>
    </row>
    <row r="469" spans="1:9" x14ac:dyDescent="0.25">
      <c r="A469" t="s">
        <v>1057</v>
      </c>
      <c r="B469">
        <v>8</v>
      </c>
      <c r="C469" t="s">
        <v>445</v>
      </c>
      <c r="D469" t="s">
        <v>476</v>
      </c>
      <c r="E469" t="s">
        <v>534</v>
      </c>
      <c r="F469" t="s">
        <v>454</v>
      </c>
      <c r="G469" t="s">
        <v>542</v>
      </c>
      <c r="H469">
        <v>0</v>
      </c>
    </row>
    <row r="470" spans="1:9" x14ac:dyDescent="0.25">
      <c r="A470" t="s">
        <v>1058</v>
      </c>
      <c r="B470">
        <v>4</v>
      </c>
      <c r="C470" t="s">
        <v>627</v>
      </c>
      <c r="E470" t="s">
        <v>738</v>
      </c>
      <c r="F470" t="s">
        <v>424</v>
      </c>
      <c r="G470" t="s">
        <v>739</v>
      </c>
      <c r="H470">
        <v>1</v>
      </c>
    </row>
    <row r="471" spans="1:9" x14ac:dyDescent="0.25">
      <c r="A471" t="s">
        <v>1059</v>
      </c>
      <c r="B471">
        <v>4</v>
      </c>
      <c r="C471" t="s">
        <v>700</v>
      </c>
      <c r="E471" t="s">
        <v>659</v>
      </c>
      <c r="F471" t="s">
        <v>814</v>
      </c>
      <c r="G471" t="s">
        <v>428</v>
      </c>
      <c r="H471">
        <v>0</v>
      </c>
    </row>
    <row r="472" spans="1:9" x14ac:dyDescent="0.25">
      <c r="A472" t="s">
        <v>1060</v>
      </c>
      <c r="B472">
        <v>8</v>
      </c>
      <c r="C472" t="s">
        <v>758</v>
      </c>
      <c r="D472" t="s">
        <v>507</v>
      </c>
      <c r="E472" t="s">
        <v>738</v>
      </c>
      <c r="F472" t="s">
        <v>723</v>
      </c>
      <c r="G472" t="s">
        <v>428</v>
      </c>
      <c r="H472">
        <v>0</v>
      </c>
    </row>
    <row r="473" spans="1:9" x14ac:dyDescent="0.25">
      <c r="A473" t="s">
        <v>1061</v>
      </c>
      <c r="B473">
        <v>8</v>
      </c>
      <c r="C473" t="s">
        <v>581</v>
      </c>
      <c r="D473" t="s">
        <v>507</v>
      </c>
      <c r="E473" t="s">
        <v>738</v>
      </c>
      <c r="F473" t="s">
        <v>910</v>
      </c>
      <c r="G473" t="s">
        <v>428</v>
      </c>
      <c r="H473">
        <v>0</v>
      </c>
    </row>
    <row r="474" spans="1:9" x14ac:dyDescent="0.25">
      <c r="A474" t="s">
        <v>1062</v>
      </c>
      <c r="B474">
        <v>4</v>
      </c>
      <c r="C474" t="s">
        <v>442</v>
      </c>
      <c r="D474" t="s">
        <v>422</v>
      </c>
      <c r="E474" t="s">
        <v>659</v>
      </c>
      <c r="F474" t="s">
        <v>723</v>
      </c>
      <c r="G474" t="s">
        <v>428</v>
      </c>
      <c r="H474">
        <v>3</v>
      </c>
    </row>
    <row r="475" spans="1:9" x14ac:dyDescent="0.25">
      <c r="A475" t="s">
        <v>1063</v>
      </c>
      <c r="B475">
        <v>4</v>
      </c>
      <c r="C475" t="s">
        <v>473</v>
      </c>
      <c r="D475" t="s">
        <v>451</v>
      </c>
      <c r="E475" t="s">
        <v>600</v>
      </c>
      <c r="F475" t="s">
        <v>424</v>
      </c>
      <c r="G475" t="s">
        <v>661</v>
      </c>
      <c r="H475">
        <v>0</v>
      </c>
    </row>
    <row r="476" spans="1:9" x14ac:dyDescent="0.25">
      <c r="A476" t="s">
        <v>1064</v>
      </c>
      <c r="B476">
        <v>2</v>
      </c>
      <c r="C476" t="s">
        <v>418</v>
      </c>
      <c r="E476" t="s">
        <v>560</v>
      </c>
      <c r="F476" t="s">
        <v>587</v>
      </c>
      <c r="G476" t="s">
        <v>562</v>
      </c>
      <c r="H476">
        <v>2</v>
      </c>
    </row>
    <row r="477" spans="1:9" ht="45" x14ac:dyDescent="0.25">
      <c r="A477" t="s">
        <v>1065</v>
      </c>
      <c r="B477">
        <v>12</v>
      </c>
      <c r="C477" t="s">
        <v>442</v>
      </c>
      <c r="D477" t="s">
        <v>423</v>
      </c>
      <c r="E477" t="s">
        <v>420</v>
      </c>
      <c r="F477" t="s">
        <v>424</v>
      </c>
      <c r="G477" t="s">
        <v>416</v>
      </c>
      <c r="H477">
        <v>0</v>
      </c>
      <c r="I477" s="50" t="s">
        <v>1066</v>
      </c>
    </row>
    <row r="478" spans="1:9" x14ac:dyDescent="0.25">
      <c r="A478" t="s">
        <v>1067</v>
      </c>
      <c r="B478">
        <v>4</v>
      </c>
      <c r="C478" t="s">
        <v>445</v>
      </c>
      <c r="D478" t="s">
        <v>412</v>
      </c>
      <c r="E478" t="s">
        <v>553</v>
      </c>
      <c r="F478" t="s">
        <v>1068</v>
      </c>
      <c r="G478" t="s">
        <v>893</v>
      </c>
      <c r="H478">
        <v>0</v>
      </c>
      <c r="I478">
        <v>649.95000000000005</v>
      </c>
    </row>
    <row r="479" spans="1:9" x14ac:dyDescent="0.25">
      <c r="A479" t="s">
        <v>1069</v>
      </c>
      <c r="B479">
        <v>2</v>
      </c>
      <c r="C479" t="s">
        <v>426</v>
      </c>
      <c r="E479" t="s">
        <v>560</v>
      </c>
      <c r="F479" t="s">
        <v>640</v>
      </c>
      <c r="G479" t="s">
        <v>562</v>
      </c>
      <c r="H479">
        <v>23</v>
      </c>
    </row>
    <row r="480" spans="1:9" x14ac:dyDescent="0.25">
      <c r="A480" t="s">
        <v>1070</v>
      </c>
      <c r="B480">
        <v>6</v>
      </c>
      <c r="C480" t="s">
        <v>451</v>
      </c>
      <c r="D480" t="s">
        <v>463</v>
      </c>
      <c r="E480" t="s">
        <v>540</v>
      </c>
      <c r="F480" t="s">
        <v>852</v>
      </c>
      <c r="G480" t="s">
        <v>428</v>
      </c>
      <c r="H480">
        <v>0</v>
      </c>
      <c r="I480">
        <v>479</v>
      </c>
    </row>
    <row r="481" spans="1:9" x14ac:dyDescent="0.25">
      <c r="A481" t="s">
        <v>1071</v>
      </c>
      <c r="B481">
        <v>4</v>
      </c>
      <c r="C481" t="s">
        <v>503</v>
      </c>
      <c r="E481" t="s">
        <v>717</v>
      </c>
      <c r="F481" t="s">
        <v>723</v>
      </c>
      <c r="G481" t="s">
        <v>428</v>
      </c>
      <c r="H481">
        <v>0</v>
      </c>
    </row>
    <row r="482" spans="1:9" x14ac:dyDescent="0.25">
      <c r="A482" t="s">
        <v>1072</v>
      </c>
      <c r="B482">
        <v>2</v>
      </c>
      <c r="C482" t="s">
        <v>451</v>
      </c>
      <c r="E482" t="s">
        <v>738</v>
      </c>
      <c r="F482" t="s">
        <v>424</v>
      </c>
      <c r="G482" t="s">
        <v>739</v>
      </c>
      <c r="H482">
        <v>1</v>
      </c>
      <c r="I482">
        <v>135.87</v>
      </c>
    </row>
    <row r="483" spans="1:9" x14ac:dyDescent="0.25">
      <c r="A483" t="s">
        <v>1073</v>
      </c>
      <c r="B483">
        <v>4</v>
      </c>
      <c r="C483" t="s">
        <v>700</v>
      </c>
      <c r="E483" t="s">
        <v>659</v>
      </c>
      <c r="F483" t="s">
        <v>814</v>
      </c>
      <c r="G483" t="s">
        <v>428</v>
      </c>
      <c r="H483">
        <v>12</v>
      </c>
    </row>
    <row r="484" spans="1:9" x14ac:dyDescent="0.25">
      <c r="A484" t="s">
        <v>1074</v>
      </c>
      <c r="B484">
        <v>2</v>
      </c>
      <c r="C484" t="s">
        <v>422</v>
      </c>
      <c r="E484" t="s">
        <v>635</v>
      </c>
      <c r="F484" t="s">
        <v>424</v>
      </c>
      <c r="G484" t="s">
        <v>1075</v>
      </c>
      <c r="H484">
        <v>13</v>
      </c>
    </row>
    <row r="485" spans="1:9" x14ac:dyDescent="0.25">
      <c r="A485" t="s">
        <v>1076</v>
      </c>
      <c r="B485">
        <v>4</v>
      </c>
      <c r="C485" t="s">
        <v>469</v>
      </c>
      <c r="D485" t="s">
        <v>426</v>
      </c>
      <c r="E485" t="s">
        <v>621</v>
      </c>
      <c r="F485" t="s">
        <v>616</v>
      </c>
      <c r="G485" t="s">
        <v>1036</v>
      </c>
      <c r="H485">
        <v>0</v>
      </c>
    </row>
    <row r="486" spans="1:9" x14ac:dyDescent="0.25">
      <c r="A486" t="s">
        <v>1077</v>
      </c>
      <c r="B486">
        <v>12</v>
      </c>
      <c r="C486" t="s">
        <v>609</v>
      </c>
      <c r="D486" t="s">
        <v>469</v>
      </c>
      <c r="E486" t="s">
        <v>659</v>
      </c>
      <c r="F486" t="s">
        <v>910</v>
      </c>
      <c r="G486" t="s">
        <v>428</v>
      </c>
      <c r="H486">
        <v>0</v>
      </c>
    </row>
    <row r="487" spans="1:9" x14ac:dyDescent="0.25">
      <c r="A487" t="s">
        <v>1078</v>
      </c>
      <c r="B487">
        <v>4</v>
      </c>
      <c r="C487" t="s">
        <v>426</v>
      </c>
      <c r="D487" t="s">
        <v>485</v>
      </c>
      <c r="E487" t="s">
        <v>600</v>
      </c>
      <c r="F487" t="s">
        <v>852</v>
      </c>
      <c r="G487" t="s">
        <v>428</v>
      </c>
      <c r="H487">
        <v>1</v>
      </c>
    </row>
    <row r="488" spans="1:9" x14ac:dyDescent="0.25">
      <c r="A488" t="s">
        <v>1079</v>
      </c>
      <c r="B488">
        <v>4</v>
      </c>
      <c r="C488" t="s">
        <v>457</v>
      </c>
      <c r="D488" t="s">
        <v>442</v>
      </c>
      <c r="E488" t="s">
        <v>659</v>
      </c>
      <c r="F488" t="s">
        <v>985</v>
      </c>
      <c r="G488" t="s">
        <v>661</v>
      </c>
      <c r="H488">
        <v>0</v>
      </c>
    </row>
    <row r="489" spans="1:9" x14ac:dyDescent="0.25">
      <c r="A489" t="s">
        <v>1080</v>
      </c>
      <c r="B489">
        <v>4</v>
      </c>
      <c r="C489" t="s">
        <v>507</v>
      </c>
      <c r="D489" t="s">
        <v>422</v>
      </c>
      <c r="E489" t="s">
        <v>576</v>
      </c>
      <c r="F489" t="s">
        <v>424</v>
      </c>
      <c r="G489" t="s">
        <v>577</v>
      </c>
      <c r="H489">
        <v>0</v>
      </c>
    </row>
    <row r="490" spans="1:9" x14ac:dyDescent="0.25">
      <c r="A490" t="s">
        <v>1081</v>
      </c>
      <c r="B490">
        <v>2</v>
      </c>
      <c r="C490" t="s">
        <v>469</v>
      </c>
      <c r="E490" t="s">
        <v>576</v>
      </c>
      <c r="F490" t="s">
        <v>623</v>
      </c>
      <c r="G490" t="s">
        <v>577</v>
      </c>
      <c r="H490">
        <v>0</v>
      </c>
      <c r="I490">
        <v>149.94</v>
      </c>
    </row>
    <row r="491" spans="1:9" x14ac:dyDescent="0.25">
      <c r="A491" t="s">
        <v>1082</v>
      </c>
      <c r="B491">
        <v>1</v>
      </c>
      <c r="C491" t="s">
        <v>758</v>
      </c>
      <c r="E491" t="s">
        <v>735</v>
      </c>
      <c r="F491" t="s">
        <v>985</v>
      </c>
      <c r="G491" t="s">
        <v>428</v>
      </c>
      <c r="H491">
        <v>0</v>
      </c>
    </row>
    <row r="492" spans="1:9" x14ac:dyDescent="0.25">
      <c r="A492" t="s">
        <v>1083</v>
      </c>
      <c r="B492">
        <v>4</v>
      </c>
      <c r="C492" t="s">
        <v>422</v>
      </c>
      <c r="D492" t="s">
        <v>418</v>
      </c>
      <c r="E492" t="s">
        <v>560</v>
      </c>
      <c r="F492" t="s">
        <v>1084</v>
      </c>
      <c r="G492" t="s">
        <v>428</v>
      </c>
      <c r="H492">
        <v>0</v>
      </c>
      <c r="I492">
        <v>562</v>
      </c>
    </row>
    <row r="493" spans="1:9" x14ac:dyDescent="0.25">
      <c r="A493" t="s">
        <v>1085</v>
      </c>
      <c r="B493">
        <v>4</v>
      </c>
      <c r="C493" t="s">
        <v>860</v>
      </c>
      <c r="E493" t="s">
        <v>750</v>
      </c>
      <c r="F493" t="s">
        <v>723</v>
      </c>
      <c r="G493" t="s">
        <v>428</v>
      </c>
      <c r="H493">
        <v>3</v>
      </c>
    </row>
    <row r="494" spans="1:9" x14ac:dyDescent="0.25">
      <c r="A494" t="s">
        <v>1086</v>
      </c>
      <c r="B494">
        <v>2</v>
      </c>
      <c r="C494" t="s">
        <v>609</v>
      </c>
      <c r="E494" t="s">
        <v>738</v>
      </c>
      <c r="F494" t="s">
        <v>623</v>
      </c>
      <c r="G494" t="s">
        <v>763</v>
      </c>
      <c r="H494">
        <v>0</v>
      </c>
      <c r="I494">
        <v>89</v>
      </c>
    </row>
    <row r="495" spans="1:9" x14ac:dyDescent="0.25">
      <c r="A495" t="s">
        <v>1087</v>
      </c>
      <c r="B495">
        <v>4</v>
      </c>
      <c r="C495" t="s">
        <v>700</v>
      </c>
      <c r="D495" t="s">
        <v>426</v>
      </c>
      <c r="E495" t="s">
        <v>614</v>
      </c>
      <c r="F495" t="s">
        <v>424</v>
      </c>
      <c r="G495" t="s">
        <v>824</v>
      </c>
      <c r="H495">
        <v>1</v>
      </c>
    </row>
    <row r="496" spans="1:9" x14ac:dyDescent="0.25">
      <c r="A496" t="s">
        <v>1088</v>
      </c>
      <c r="B496">
        <v>4</v>
      </c>
      <c r="C496" t="s">
        <v>529</v>
      </c>
      <c r="D496" t="s">
        <v>469</v>
      </c>
      <c r="E496" t="s">
        <v>576</v>
      </c>
      <c r="F496" t="s">
        <v>837</v>
      </c>
      <c r="G496" t="s">
        <v>428</v>
      </c>
      <c r="H496">
        <v>0</v>
      </c>
    </row>
    <row r="497" spans="1:9" x14ac:dyDescent="0.25">
      <c r="A497" t="s">
        <v>1089</v>
      </c>
      <c r="B497">
        <v>2</v>
      </c>
      <c r="C497" t="s">
        <v>469</v>
      </c>
      <c r="E497" t="s">
        <v>553</v>
      </c>
      <c r="F497" t="s">
        <v>424</v>
      </c>
      <c r="G497" t="s">
        <v>714</v>
      </c>
      <c r="H497">
        <v>0</v>
      </c>
    </row>
    <row r="498" spans="1:9" x14ac:dyDescent="0.25">
      <c r="A498" t="s">
        <v>1090</v>
      </c>
      <c r="B498">
        <v>2</v>
      </c>
      <c r="C498" t="s">
        <v>437</v>
      </c>
      <c r="D498" t="s">
        <v>445</v>
      </c>
      <c r="E498" t="s">
        <v>710</v>
      </c>
      <c r="F498" t="s">
        <v>424</v>
      </c>
      <c r="G498" t="s">
        <v>1020</v>
      </c>
      <c r="H498">
        <v>3</v>
      </c>
    </row>
    <row r="499" spans="1:9" x14ac:dyDescent="0.25">
      <c r="A499" t="s">
        <v>1091</v>
      </c>
      <c r="B499">
        <v>4</v>
      </c>
      <c r="C499" t="s">
        <v>700</v>
      </c>
      <c r="D499" t="s">
        <v>445</v>
      </c>
      <c r="E499" t="s">
        <v>710</v>
      </c>
      <c r="F499" t="s">
        <v>623</v>
      </c>
      <c r="G499" t="s">
        <v>711</v>
      </c>
      <c r="H499">
        <v>0</v>
      </c>
      <c r="I499">
        <v>138.02000000000001</v>
      </c>
    </row>
    <row r="500" spans="1:9" x14ac:dyDescent="0.25">
      <c r="A500" t="s">
        <v>1092</v>
      </c>
      <c r="B500">
        <v>2</v>
      </c>
      <c r="C500" t="s">
        <v>451</v>
      </c>
      <c r="E500" t="s">
        <v>595</v>
      </c>
      <c r="F500" t="s">
        <v>623</v>
      </c>
      <c r="G500" t="s">
        <v>624</v>
      </c>
      <c r="H500">
        <v>3</v>
      </c>
    </row>
    <row r="501" spans="1:9" x14ac:dyDescent="0.25">
      <c r="A501" t="s">
        <v>1093</v>
      </c>
      <c r="B501">
        <v>2</v>
      </c>
      <c r="C501" t="s">
        <v>758</v>
      </c>
      <c r="E501" t="s">
        <v>551</v>
      </c>
      <c r="F501" t="s">
        <v>424</v>
      </c>
      <c r="G501" t="s">
        <v>428</v>
      </c>
      <c r="H501">
        <v>2</v>
      </c>
      <c r="I501">
        <v>49</v>
      </c>
    </row>
    <row r="502" spans="1:9" x14ac:dyDescent="0.25">
      <c r="A502" t="s">
        <v>1094</v>
      </c>
      <c r="B502">
        <v>4</v>
      </c>
      <c r="C502" t="s">
        <v>980</v>
      </c>
      <c r="E502" t="s">
        <v>750</v>
      </c>
      <c r="F502" t="s">
        <v>541</v>
      </c>
      <c r="G502" t="s">
        <v>428</v>
      </c>
      <c r="H502">
        <v>0</v>
      </c>
    </row>
    <row r="503" spans="1:9" x14ac:dyDescent="0.25">
      <c r="A503" t="s">
        <v>1095</v>
      </c>
      <c r="B503">
        <v>2</v>
      </c>
      <c r="C503" t="s">
        <v>451</v>
      </c>
      <c r="E503" t="s">
        <v>735</v>
      </c>
      <c r="F503" t="s">
        <v>424</v>
      </c>
      <c r="G503" t="s">
        <v>428</v>
      </c>
      <c r="H503">
        <v>5</v>
      </c>
      <c r="I503">
        <v>59.95</v>
      </c>
    </row>
    <row r="504" spans="1:9" x14ac:dyDescent="0.25">
      <c r="A504" t="s">
        <v>1096</v>
      </c>
      <c r="B504">
        <v>4</v>
      </c>
      <c r="C504" t="s">
        <v>503</v>
      </c>
      <c r="E504" t="s">
        <v>940</v>
      </c>
      <c r="F504" t="s">
        <v>932</v>
      </c>
      <c r="G504" t="s">
        <v>1097</v>
      </c>
      <c r="H504">
        <v>3</v>
      </c>
    </row>
    <row r="505" spans="1:9" x14ac:dyDescent="0.25">
      <c r="A505" t="s">
        <v>1098</v>
      </c>
      <c r="B505">
        <v>4</v>
      </c>
      <c r="C505" t="s">
        <v>426</v>
      </c>
      <c r="E505" t="s">
        <v>635</v>
      </c>
      <c r="F505" t="s">
        <v>932</v>
      </c>
      <c r="G505" t="s">
        <v>1099</v>
      </c>
      <c r="H505">
        <v>16</v>
      </c>
    </row>
    <row r="506" spans="1:9" x14ac:dyDescent="0.25">
      <c r="A506" t="s">
        <v>1100</v>
      </c>
      <c r="B506">
        <v>2</v>
      </c>
      <c r="C506" t="s">
        <v>473</v>
      </c>
      <c r="E506" t="s">
        <v>621</v>
      </c>
      <c r="F506" t="s">
        <v>623</v>
      </c>
      <c r="G506" t="s">
        <v>612</v>
      </c>
      <c r="H506">
        <v>6</v>
      </c>
    </row>
    <row r="507" spans="1:9" x14ac:dyDescent="0.25">
      <c r="A507" t="s">
        <v>1101</v>
      </c>
      <c r="B507">
        <v>4</v>
      </c>
      <c r="C507" t="s">
        <v>451</v>
      </c>
      <c r="D507" t="s">
        <v>445</v>
      </c>
      <c r="E507" t="s">
        <v>621</v>
      </c>
      <c r="F507" t="s">
        <v>616</v>
      </c>
      <c r="G507" t="s">
        <v>1036</v>
      </c>
      <c r="H507">
        <v>1</v>
      </c>
    </row>
    <row r="508" spans="1:9" x14ac:dyDescent="0.25">
      <c r="A508" t="s">
        <v>1102</v>
      </c>
      <c r="B508">
        <v>10</v>
      </c>
      <c r="C508" t="s">
        <v>632</v>
      </c>
      <c r="D508" t="s">
        <v>503</v>
      </c>
      <c r="E508" t="s">
        <v>659</v>
      </c>
      <c r="F508" t="s">
        <v>541</v>
      </c>
      <c r="G508" t="s">
        <v>428</v>
      </c>
      <c r="H508">
        <v>0</v>
      </c>
    </row>
    <row r="509" spans="1:9" x14ac:dyDescent="0.25">
      <c r="A509" t="s">
        <v>1103</v>
      </c>
      <c r="B509">
        <v>2</v>
      </c>
      <c r="C509" t="s">
        <v>700</v>
      </c>
      <c r="E509" t="s">
        <v>600</v>
      </c>
      <c r="F509" t="s">
        <v>957</v>
      </c>
      <c r="G509" t="s">
        <v>763</v>
      </c>
      <c r="H509">
        <v>6</v>
      </c>
    </row>
    <row r="510" spans="1:9" x14ac:dyDescent="0.25">
      <c r="A510" t="s">
        <v>1104</v>
      </c>
      <c r="B510">
        <v>4</v>
      </c>
      <c r="C510" t="s">
        <v>426</v>
      </c>
      <c r="D510" t="s">
        <v>445</v>
      </c>
      <c r="E510" t="s">
        <v>738</v>
      </c>
      <c r="F510" t="s">
        <v>723</v>
      </c>
      <c r="G510" t="s">
        <v>428</v>
      </c>
      <c r="H510">
        <v>2</v>
      </c>
    </row>
    <row r="511" spans="1:9" x14ac:dyDescent="0.25">
      <c r="A511" t="s">
        <v>1105</v>
      </c>
      <c r="B511">
        <v>6</v>
      </c>
      <c r="C511" t="s">
        <v>469</v>
      </c>
      <c r="D511" t="s">
        <v>445</v>
      </c>
      <c r="E511" t="s">
        <v>738</v>
      </c>
      <c r="F511" t="s">
        <v>723</v>
      </c>
      <c r="G511" t="s">
        <v>428</v>
      </c>
      <c r="H511">
        <v>1</v>
      </c>
    </row>
    <row r="512" spans="1:9" x14ac:dyDescent="0.25">
      <c r="A512" t="s">
        <v>1106</v>
      </c>
      <c r="B512">
        <v>4</v>
      </c>
      <c r="C512" t="s">
        <v>426</v>
      </c>
      <c r="D512" t="s">
        <v>485</v>
      </c>
      <c r="E512" t="s">
        <v>576</v>
      </c>
      <c r="F512" t="s">
        <v>852</v>
      </c>
      <c r="G512" t="s">
        <v>428</v>
      </c>
      <c r="H512">
        <v>0</v>
      </c>
    </row>
    <row r="513" spans="1:9" x14ac:dyDescent="0.25">
      <c r="A513" t="s">
        <v>1107</v>
      </c>
      <c r="B513">
        <v>8</v>
      </c>
      <c r="C513" t="s">
        <v>627</v>
      </c>
      <c r="D513" t="s">
        <v>507</v>
      </c>
      <c r="E513" t="s">
        <v>635</v>
      </c>
      <c r="F513" t="s">
        <v>910</v>
      </c>
      <c r="G513" t="s">
        <v>428</v>
      </c>
      <c r="H513">
        <v>0</v>
      </c>
    </row>
    <row r="514" spans="1:9" x14ac:dyDescent="0.25">
      <c r="A514" t="s">
        <v>1108</v>
      </c>
      <c r="B514">
        <v>2</v>
      </c>
      <c r="C514" t="s">
        <v>503</v>
      </c>
      <c r="D514" t="s">
        <v>451</v>
      </c>
      <c r="E514" t="s">
        <v>710</v>
      </c>
      <c r="F514" t="s">
        <v>623</v>
      </c>
      <c r="G514" t="s">
        <v>1020</v>
      </c>
      <c r="H514">
        <v>0</v>
      </c>
    </row>
    <row r="515" spans="1:9" x14ac:dyDescent="0.25">
      <c r="A515" t="s">
        <v>1109</v>
      </c>
      <c r="B515">
        <v>2</v>
      </c>
      <c r="C515" t="s">
        <v>581</v>
      </c>
      <c r="E515" t="s">
        <v>551</v>
      </c>
      <c r="F515" t="s">
        <v>424</v>
      </c>
      <c r="G515" t="s">
        <v>428</v>
      </c>
      <c r="H515">
        <v>2</v>
      </c>
      <c r="I515">
        <v>86.24</v>
      </c>
    </row>
    <row r="516" spans="1:9" x14ac:dyDescent="0.25">
      <c r="A516" t="s">
        <v>1110</v>
      </c>
      <c r="B516">
        <v>2</v>
      </c>
      <c r="C516" t="s">
        <v>749</v>
      </c>
      <c r="E516" t="s">
        <v>719</v>
      </c>
      <c r="F516" t="s">
        <v>424</v>
      </c>
      <c r="G516" t="s">
        <v>428</v>
      </c>
      <c r="H516">
        <v>0</v>
      </c>
      <c r="I516">
        <v>58.02</v>
      </c>
    </row>
    <row r="517" spans="1:9" x14ac:dyDescent="0.25">
      <c r="A517" t="s">
        <v>1111</v>
      </c>
      <c r="B517">
        <v>6</v>
      </c>
      <c r="C517" t="s">
        <v>581</v>
      </c>
      <c r="D517" t="s">
        <v>700</v>
      </c>
      <c r="E517" t="s">
        <v>659</v>
      </c>
      <c r="F517" t="s">
        <v>852</v>
      </c>
      <c r="G517" t="s">
        <v>428</v>
      </c>
      <c r="H517">
        <v>0</v>
      </c>
      <c r="I517">
        <v>488.88</v>
      </c>
    </row>
    <row r="518" spans="1:9" x14ac:dyDescent="0.25">
      <c r="A518" t="s">
        <v>1112</v>
      </c>
      <c r="B518">
        <v>6</v>
      </c>
      <c r="C518" t="s">
        <v>507</v>
      </c>
      <c r="D518" t="s">
        <v>430</v>
      </c>
      <c r="E518" t="s">
        <v>420</v>
      </c>
      <c r="F518" t="s">
        <v>424</v>
      </c>
      <c r="G518" t="s">
        <v>416</v>
      </c>
      <c r="H518">
        <v>0</v>
      </c>
    </row>
    <row r="519" spans="1:9" x14ac:dyDescent="0.25">
      <c r="A519" t="s">
        <v>1113</v>
      </c>
      <c r="B519">
        <v>4</v>
      </c>
      <c r="C519" t="s">
        <v>627</v>
      </c>
      <c r="E519" t="s">
        <v>750</v>
      </c>
      <c r="F519" t="s">
        <v>723</v>
      </c>
      <c r="G519" t="s">
        <v>428</v>
      </c>
      <c r="H519">
        <v>3</v>
      </c>
    </row>
    <row r="520" spans="1:9" x14ac:dyDescent="0.25">
      <c r="A520" t="s">
        <v>1114</v>
      </c>
      <c r="B520">
        <v>4</v>
      </c>
      <c r="C520" t="s">
        <v>469</v>
      </c>
      <c r="E520" t="s">
        <v>635</v>
      </c>
      <c r="F520" t="s">
        <v>424</v>
      </c>
      <c r="G520" t="s">
        <v>1099</v>
      </c>
      <c r="H520">
        <v>5</v>
      </c>
    </row>
    <row r="521" spans="1:9" x14ac:dyDescent="0.25">
      <c r="A521" t="s">
        <v>1115</v>
      </c>
      <c r="B521">
        <v>8</v>
      </c>
      <c r="C521" t="s">
        <v>503</v>
      </c>
      <c r="D521" t="s">
        <v>437</v>
      </c>
      <c r="E521" t="s">
        <v>621</v>
      </c>
      <c r="F521" t="s">
        <v>685</v>
      </c>
      <c r="G521" t="s">
        <v>428</v>
      </c>
      <c r="H521">
        <v>1</v>
      </c>
      <c r="I521">
        <v>194.63</v>
      </c>
    </row>
    <row r="522" spans="1:9" x14ac:dyDescent="0.25">
      <c r="A522" t="s">
        <v>1116</v>
      </c>
      <c r="B522">
        <v>2</v>
      </c>
      <c r="C522" t="s">
        <v>581</v>
      </c>
      <c r="E522" t="s">
        <v>576</v>
      </c>
      <c r="F522" t="s">
        <v>623</v>
      </c>
      <c r="G522" t="s">
        <v>756</v>
      </c>
      <c r="H522">
        <v>0</v>
      </c>
      <c r="I522">
        <v>489.95</v>
      </c>
    </row>
    <row r="523" spans="1:9" x14ac:dyDescent="0.25">
      <c r="A523" t="s">
        <v>1117</v>
      </c>
      <c r="B523">
        <v>6</v>
      </c>
      <c r="C523" t="s">
        <v>503</v>
      </c>
      <c r="D523" t="s">
        <v>438</v>
      </c>
      <c r="E523" t="s">
        <v>540</v>
      </c>
      <c r="F523" t="s">
        <v>424</v>
      </c>
      <c r="G523" t="s">
        <v>542</v>
      </c>
      <c r="H523">
        <v>0</v>
      </c>
    </row>
    <row r="524" spans="1:9" x14ac:dyDescent="0.25">
      <c r="A524" t="s">
        <v>1118</v>
      </c>
      <c r="B524">
        <v>6</v>
      </c>
      <c r="C524" t="s">
        <v>796</v>
      </c>
      <c r="D524" t="s">
        <v>451</v>
      </c>
      <c r="E524" t="s">
        <v>540</v>
      </c>
      <c r="F524" t="s">
        <v>623</v>
      </c>
      <c r="G524" t="s">
        <v>542</v>
      </c>
      <c r="H524">
        <v>0</v>
      </c>
    </row>
    <row r="525" spans="1:9" x14ac:dyDescent="0.25">
      <c r="A525" t="s">
        <v>1119</v>
      </c>
      <c r="B525">
        <v>6</v>
      </c>
      <c r="C525" t="s">
        <v>485</v>
      </c>
      <c r="D525" t="s">
        <v>481</v>
      </c>
      <c r="E525" t="s">
        <v>540</v>
      </c>
      <c r="F525" t="s">
        <v>541</v>
      </c>
      <c r="G525" t="s">
        <v>893</v>
      </c>
      <c r="H525">
        <v>0</v>
      </c>
      <c r="I525">
        <v>622.02</v>
      </c>
    </row>
    <row r="526" spans="1:9" x14ac:dyDescent="0.25">
      <c r="A526" t="s">
        <v>1120</v>
      </c>
      <c r="B526">
        <v>4</v>
      </c>
      <c r="C526" t="s">
        <v>732</v>
      </c>
      <c r="E526" t="s">
        <v>600</v>
      </c>
      <c r="F526" t="s">
        <v>623</v>
      </c>
      <c r="G526" t="s">
        <v>661</v>
      </c>
      <c r="H526">
        <v>0</v>
      </c>
    </row>
    <row r="527" spans="1:9" x14ac:dyDescent="0.25">
      <c r="A527" t="s">
        <v>1121</v>
      </c>
      <c r="B527">
        <v>6</v>
      </c>
      <c r="C527" t="s">
        <v>451</v>
      </c>
      <c r="D527" t="s">
        <v>442</v>
      </c>
      <c r="E527" t="s">
        <v>621</v>
      </c>
      <c r="F527" t="s">
        <v>803</v>
      </c>
      <c r="G527" t="s">
        <v>428</v>
      </c>
      <c r="H527">
        <v>0</v>
      </c>
    </row>
    <row r="528" spans="1:9" ht="45" x14ac:dyDescent="0.25">
      <c r="A528" t="s">
        <v>1122</v>
      </c>
      <c r="B528">
        <v>8</v>
      </c>
      <c r="C528" t="s">
        <v>445</v>
      </c>
      <c r="D528" t="s">
        <v>434</v>
      </c>
      <c r="E528" t="s">
        <v>420</v>
      </c>
      <c r="F528" t="s">
        <v>424</v>
      </c>
      <c r="G528" t="s">
        <v>416</v>
      </c>
      <c r="H528">
        <v>0</v>
      </c>
      <c r="I528" s="50" t="s">
        <v>924</v>
      </c>
    </row>
    <row r="529" spans="1:9" x14ac:dyDescent="0.25">
      <c r="A529" t="s">
        <v>1123</v>
      </c>
      <c r="B529">
        <v>2</v>
      </c>
      <c r="C529" t="s">
        <v>951</v>
      </c>
      <c r="E529" t="s">
        <v>719</v>
      </c>
      <c r="F529" t="s">
        <v>424</v>
      </c>
      <c r="G529" t="s">
        <v>428</v>
      </c>
      <c r="H529">
        <v>0</v>
      </c>
      <c r="I529">
        <v>99</v>
      </c>
    </row>
    <row r="530" spans="1:9" x14ac:dyDescent="0.25">
      <c r="A530" t="s">
        <v>1124</v>
      </c>
      <c r="B530">
        <v>2</v>
      </c>
      <c r="C530" t="s">
        <v>1125</v>
      </c>
      <c r="E530" t="s">
        <v>551</v>
      </c>
      <c r="F530" t="s">
        <v>424</v>
      </c>
      <c r="G530" t="s">
        <v>428</v>
      </c>
      <c r="H530">
        <v>0</v>
      </c>
    </row>
    <row r="531" spans="1:9" x14ac:dyDescent="0.25">
      <c r="A531" t="s">
        <v>1126</v>
      </c>
      <c r="B531">
        <v>4</v>
      </c>
      <c r="C531" t="s">
        <v>749</v>
      </c>
      <c r="E531" t="s">
        <v>717</v>
      </c>
      <c r="F531" t="s">
        <v>541</v>
      </c>
      <c r="G531" t="s">
        <v>428</v>
      </c>
      <c r="H531">
        <v>0</v>
      </c>
      <c r="I531">
        <v>129.94</v>
      </c>
    </row>
    <row r="532" spans="1:9" x14ac:dyDescent="0.25">
      <c r="A532" t="s">
        <v>1127</v>
      </c>
      <c r="B532">
        <v>4</v>
      </c>
      <c r="C532" t="s">
        <v>503</v>
      </c>
      <c r="E532" t="s">
        <v>738</v>
      </c>
      <c r="F532" t="s">
        <v>541</v>
      </c>
      <c r="G532" t="s">
        <v>739</v>
      </c>
      <c r="H532">
        <v>6</v>
      </c>
    </row>
    <row r="533" spans="1:9" x14ac:dyDescent="0.25">
      <c r="A533" t="s">
        <v>1128</v>
      </c>
      <c r="B533">
        <v>4</v>
      </c>
      <c r="C533" t="s">
        <v>437</v>
      </c>
      <c r="E533" t="s">
        <v>659</v>
      </c>
      <c r="F533" t="s">
        <v>660</v>
      </c>
      <c r="G533" t="s">
        <v>1004</v>
      </c>
      <c r="H533">
        <v>0</v>
      </c>
    </row>
    <row r="534" spans="1:9" x14ac:dyDescent="0.25">
      <c r="A534" t="s">
        <v>1129</v>
      </c>
      <c r="B534">
        <v>4</v>
      </c>
      <c r="C534" t="s">
        <v>437</v>
      </c>
      <c r="E534" t="s">
        <v>635</v>
      </c>
      <c r="F534" t="s">
        <v>424</v>
      </c>
      <c r="G534" t="s">
        <v>933</v>
      </c>
      <c r="H534">
        <v>0</v>
      </c>
    </row>
    <row r="535" spans="1:9" x14ac:dyDescent="0.25">
      <c r="A535" t="s">
        <v>1130</v>
      </c>
      <c r="B535">
        <v>4</v>
      </c>
      <c r="C535" t="s">
        <v>507</v>
      </c>
      <c r="D535" t="s">
        <v>442</v>
      </c>
      <c r="E535" t="s">
        <v>822</v>
      </c>
      <c r="F535" t="s">
        <v>541</v>
      </c>
      <c r="G535" t="s">
        <v>711</v>
      </c>
      <c r="H535">
        <v>4</v>
      </c>
    </row>
    <row r="536" spans="1:9" x14ac:dyDescent="0.25">
      <c r="A536" t="s">
        <v>1131</v>
      </c>
      <c r="B536">
        <v>2</v>
      </c>
      <c r="C536" t="s">
        <v>507</v>
      </c>
      <c r="E536" t="s">
        <v>576</v>
      </c>
      <c r="F536" t="s">
        <v>623</v>
      </c>
      <c r="G536" t="s">
        <v>577</v>
      </c>
      <c r="H536">
        <v>0</v>
      </c>
    </row>
    <row r="537" spans="1:9" x14ac:dyDescent="0.25">
      <c r="A537" t="s">
        <v>1132</v>
      </c>
      <c r="B537">
        <v>14</v>
      </c>
      <c r="C537" t="s">
        <v>727</v>
      </c>
      <c r="D537" t="s">
        <v>457</v>
      </c>
      <c r="E537" t="s">
        <v>614</v>
      </c>
      <c r="F537" t="s">
        <v>424</v>
      </c>
      <c r="G537" t="s">
        <v>428</v>
      </c>
      <c r="H537">
        <v>0</v>
      </c>
    </row>
    <row r="538" spans="1:9" x14ac:dyDescent="0.25">
      <c r="A538" t="s">
        <v>1133</v>
      </c>
      <c r="B538">
        <v>4</v>
      </c>
      <c r="C538" t="s">
        <v>442</v>
      </c>
      <c r="D538" t="s">
        <v>430</v>
      </c>
      <c r="E538" t="s">
        <v>540</v>
      </c>
      <c r="F538" t="s">
        <v>1039</v>
      </c>
      <c r="G538" t="s">
        <v>542</v>
      </c>
      <c r="H538">
        <v>0</v>
      </c>
    </row>
    <row r="539" spans="1:9" x14ac:dyDescent="0.25">
      <c r="A539" t="s">
        <v>1134</v>
      </c>
      <c r="B539">
        <v>4</v>
      </c>
      <c r="C539" t="s">
        <v>451</v>
      </c>
      <c r="D539" t="s">
        <v>440</v>
      </c>
      <c r="E539" t="s">
        <v>553</v>
      </c>
      <c r="F539" t="s">
        <v>1068</v>
      </c>
      <c r="G539" t="s">
        <v>893</v>
      </c>
      <c r="H539">
        <v>0</v>
      </c>
      <c r="I539">
        <v>269.95</v>
      </c>
    </row>
    <row r="540" spans="1:9" x14ac:dyDescent="0.25">
      <c r="A540" t="s">
        <v>1135</v>
      </c>
      <c r="B540">
        <v>2</v>
      </c>
      <c r="C540" t="s">
        <v>860</v>
      </c>
      <c r="E540" t="s">
        <v>761</v>
      </c>
      <c r="F540" t="s">
        <v>1136</v>
      </c>
      <c r="G540" t="s">
        <v>763</v>
      </c>
      <c r="H540">
        <v>0</v>
      </c>
      <c r="I540">
        <v>80</v>
      </c>
    </row>
    <row r="541" spans="1:9" x14ac:dyDescent="0.25">
      <c r="A541" t="s">
        <v>1137</v>
      </c>
      <c r="B541">
        <v>8</v>
      </c>
      <c r="C541" t="s">
        <v>732</v>
      </c>
      <c r="D541" t="s">
        <v>627</v>
      </c>
      <c r="E541" t="s">
        <v>738</v>
      </c>
      <c r="F541" t="s">
        <v>541</v>
      </c>
      <c r="G541" t="s">
        <v>428</v>
      </c>
      <c r="H541">
        <v>1</v>
      </c>
    </row>
    <row r="542" spans="1:9" x14ac:dyDescent="0.25">
      <c r="A542" t="s">
        <v>1138</v>
      </c>
      <c r="B542">
        <v>4</v>
      </c>
      <c r="C542" t="s">
        <v>469</v>
      </c>
      <c r="E542" t="s">
        <v>750</v>
      </c>
      <c r="F542" t="s">
        <v>723</v>
      </c>
      <c r="G542" t="s">
        <v>428</v>
      </c>
      <c r="H542">
        <v>0</v>
      </c>
    </row>
    <row r="543" spans="1:9" x14ac:dyDescent="0.25">
      <c r="A543" t="s">
        <v>1139</v>
      </c>
      <c r="B543">
        <v>8</v>
      </c>
      <c r="C543" t="s">
        <v>700</v>
      </c>
      <c r="E543" t="s">
        <v>816</v>
      </c>
      <c r="F543" t="s">
        <v>454</v>
      </c>
      <c r="G543" t="s">
        <v>428</v>
      </c>
      <c r="H543">
        <v>10</v>
      </c>
    </row>
    <row r="544" spans="1:9" x14ac:dyDescent="0.25">
      <c r="A544" t="s">
        <v>1140</v>
      </c>
      <c r="B544">
        <v>4</v>
      </c>
      <c r="C544" t="s">
        <v>426</v>
      </c>
      <c r="E544" t="s">
        <v>816</v>
      </c>
      <c r="F544" t="s">
        <v>541</v>
      </c>
      <c r="G544" t="s">
        <v>428</v>
      </c>
      <c r="H544">
        <v>16</v>
      </c>
    </row>
    <row r="545" spans="1:9" x14ac:dyDescent="0.25">
      <c r="A545" t="s">
        <v>1141</v>
      </c>
      <c r="B545">
        <v>2</v>
      </c>
      <c r="C545" t="s">
        <v>451</v>
      </c>
      <c r="E545" t="s">
        <v>635</v>
      </c>
      <c r="F545" t="s">
        <v>424</v>
      </c>
      <c r="G545" t="s">
        <v>1142</v>
      </c>
      <c r="H545">
        <v>8</v>
      </c>
    </row>
    <row r="546" spans="1:9" x14ac:dyDescent="0.25">
      <c r="A546" t="s">
        <v>1143</v>
      </c>
      <c r="B546">
        <v>4</v>
      </c>
      <c r="C546" t="s">
        <v>469</v>
      </c>
      <c r="D546" t="s">
        <v>422</v>
      </c>
      <c r="E546" t="s">
        <v>600</v>
      </c>
      <c r="F546" t="s">
        <v>424</v>
      </c>
      <c r="G546" t="s">
        <v>602</v>
      </c>
      <c r="H546">
        <v>2</v>
      </c>
    </row>
    <row r="547" spans="1:9" x14ac:dyDescent="0.25">
      <c r="A547" t="s">
        <v>1144</v>
      </c>
      <c r="B547">
        <v>4</v>
      </c>
      <c r="C547" t="s">
        <v>507</v>
      </c>
      <c r="D547" t="s">
        <v>442</v>
      </c>
      <c r="E547" t="s">
        <v>600</v>
      </c>
      <c r="F547" t="s">
        <v>616</v>
      </c>
      <c r="G547" t="s">
        <v>1036</v>
      </c>
      <c r="H547">
        <v>0</v>
      </c>
    </row>
    <row r="548" spans="1:9" x14ac:dyDescent="0.25">
      <c r="A548" t="s">
        <v>1145</v>
      </c>
      <c r="B548">
        <v>4</v>
      </c>
      <c r="C548" t="s">
        <v>632</v>
      </c>
      <c r="D548" t="s">
        <v>627</v>
      </c>
      <c r="E548" t="s">
        <v>576</v>
      </c>
      <c r="F548" t="s">
        <v>623</v>
      </c>
      <c r="G548" t="s">
        <v>577</v>
      </c>
      <c r="H548">
        <v>0</v>
      </c>
    </row>
    <row r="549" spans="1:9" x14ac:dyDescent="0.25">
      <c r="A549" t="s">
        <v>1146</v>
      </c>
      <c r="B549">
        <v>12</v>
      </c>
      <c r="C549" t="s">
        <v>437</v>
      </c>
      <c r="D549" t="s">
        <v>438</v>
      </c>
      <c r="E549" t="s">
        <v>576</v>
      </c>
      <c r="F549" t="s">
        <v>765</v>
      </c>
      <c r="G549" t="s">
        <v>428</v>
      </c>
      <c r="H549">
        <v>0</v>
      </c>
    </row>
    <row r="550" spans="1:9" x14ac:dyDescent="0.25">
      <c r="A550" t="s">
        <v>1147</v>
      </c>
      <c r="B550">
        <v>2</v>
      </c>
      <c r="C550" t="s">
        <v>1148</v>
      </c>
      <c r="E550" t="s">
        <v>761</v>
      </c>
      <c r="F550" t="s">
        <v>762</v>
      </c>
      <c r="G550" t="s">
        <v>763</v>
      </c>
      <c r="H550">
        <v>0</v>
      </c>
      <c r="I550">
        <v>109.08</v>
      </c>
    </row>
    <row r="551" spans="1:9" x14ac:dyDescent="0.25">
      <c r="A551" t="s">
        <v>1149</v>
      </c>
      <c r="B551">
        <v>4</v>
      </c>
      <c r="C551" t="s">
        <v>749</v>
      </c>
      <c r="E551" t="s">
        <v>719</v>
      </c>
      <c r="F551" t="s">
        <v>932</v>
      </c>
      <c r="G551" t="s">
        <v>428</v>
      </c>
      <c r="H551">
        <v>2</v>
      </c>
    </row>
    <row r="552" spans="1:9" x14ac:dyDescent="0.25">
      <c r="A552" t="s">
        <v>1150</v>
      </c>
      <c r="B552">
        <v>2</v>
      </c>
      <c r="C552" t="s">
        <v>426</v>
      </c>
      <c r="E552" t="s">
        <v>635</v>
      </c>
      <c r="F552" t="s">
        <v>424</v>
      </c>
      <c r="G552" t="s">
        <v>1151</v>
      </c>
      <c r="H552">
        <v>8</v>
      </c>
    </row>
    <row r="553" spans="1:9" x14ac:dyDescent="0.25">
      <c r="A553" t="s">
        <v>1152</v>
      </c>
      <c r="B553">
        <v>2</v>
      </c>
      <c r="C553" t="s">
        <v>469</v>
      </c>
      <c r="E553" t="s">
        <v>659</v>
      </c>
      <c r="F553" t="s">
        <v>729</v>
      </c>
      <c r="G553" t="s">
        <v>703</v>
      </c>
      <c r="H553">
        <v>0</v>
      </c>
      <c r="I553">
        <v>159</v>
      </c>
    </row>
    <row r="554" spans="1:9" x14ac:dyDescent="0.25">
      <c r="A554" t="s">
        <v>1153</v>
      </c>
      <c r="B554">
        <v>4</v>
      </c>
      <c r="C554" t="s">
        <v>457</v>
      </c>
      <c r="E554" t="s">
        <v>621</v>
      </c>
      <c r="F554" t="s">
        <v>985</v>
      </c>
      <c r="G554" t="s">
        <v>602</v>
      </c>
      <c r="H554">
        <v>0</v>
      </c>
    </row>
    <row r="555" spans="1:9" x14ac:dyDescent="0.25">
      <c r="A555" t="s">
        <v>1154</v>
      </c>
      <c r="B555">
        <v>4</v>
      </c>
      <c r="C555" t="s">
        <v>503</v>
      </c>
      <c r="D555" t="s">
        <v>437</v>
      </c>
      <c r="E555" t="s">
        <v>576</v>
      </c>
      <c r="F555" t="s">
        <v>852</v>
      </c>
      <c r="G555" t="s">
        <v>428</v>
      </c>
      <c r="H555">
        <v>0</v>
      </c>
    </row>
    <row r="556" spans="1:9" x14ac:dyDescent="0.25">
      <c r="A556" t="s">
        <v>1155</v>
      </c>
      <c r="B556">
        <v>4</v>
      </c>
      <c r="C556" t="s">
        <v>445</v>
      </c>
      <c r="D556" t="s">
        <v>418</v>
      </c>
      <c r="E556" t="s">
        <v>710</v>
      </c>
      <c r="F556" t="s">
        <v>424</v>
      </c>
      <c r="G556" t="s">
        <v>711</v>
      </c>
      <c r="H556">
        <v>0</v>
      </c>
    </row>
    <row r="557" spans="1:9" x14ac:dyDescent="0.25">
      <c r="A557" t="s">
        <v>1156</v>
      </c>
      <c r="B557">
        <v>24</v>
      </c>
      <c r="C557" t="s">
        <v>503</v>
      </c>
      <c r="D557" t="s">
        <v>418</v>
      </c>
      <c r="E557" t="s">
        <v>512</v>
      </c>
      <c r="F557" t="s">
        <v>752</v>
      </c>
      <c r="G557" t="s">
        <v>428</v>
      </c>
      <c r="H557">
        <v>0</v>
      </c>
    </row>
    <row r="558" spans="1:9" x14ac:dyDescent="0.25">
      <c r="A558" t="s">
        <v>1157</v>
      </c>
      <c r="B558">
        <v>14</v>
      </c>
      <c r="C558" t="s">
        <v>826</v>
      </c>
      <c r="D558" t="s">
        <v>507</v>
      </c>
      <c r="E558" t="s">
        <v>621</v>
      </c>
      <c r="F558" t="s">
        <v>415</v>
      </c>
      <c r="G558" t="s">
        <v>428</v>
      </c>
      <c r="H558">
        <v>0</v>
      </c>
      <c r="I558">
        <v>498.95</v>
      </c>
    </row>
    <row r="559" spans="1:9" x14ac:dyDescent="0.25">
      <c r="A559" t="s">
        <v>1158</v>
      </c>
      <c r="B559">
        <v>2</v>
      </c>
      <c r="C559" t="s">
        <v>1159</v>
      </c>
      <c r="E559" t="s">
        <v>719</v>
      </c>
      <c r="F559" t="s">
        <v>424</v>
      </c>
      <c r="G559" t="s">
        <v>428</v>
      </c>
      <c r="H559">
        <v>0</v>
      </c>
      <c r="I559">
        <v>97.65</v>
      </c>
    </row>
    <row r="560" spans="1:9" x14ac:dyDescent="0.25">
      <c r="A560" t="s">
        <v>1160</v>
      </c>
      <c r="B560">
        <v>2</v>
      </c>
      <c r="C560" t="s">
        <v>437</v>
      </c>
      <c r="E560" t="s">
        <v>600</v>
      </c>
      <c r="F560" t="s">
        <v>957</v>
      </c>
      <c r="G560" t="s">
        <v>763</v>
      </c>
      <c r="H560">
        <v>0</v>
      </c>
      <c r="I560">
        <v>125</v>
      </c>
    </row>
    <row r="561" spans="1:9" x14ac:dyDescent="0.25">
      <c r="A561" t="s">
        <v>1161</v>
      </c>
      <c r="B561">
        <v>2</v>
      </c>
      <c r="C561" t="s">
        <v>796</v>
      </c>
      <c r="E561" t="s">
        <v>719</v>
      </c>
      <c r="F561" t="s">
        <v>424</v>
      </c>
      <c r="G561" t="s">
        <v>428</v>
      </c>
      <c r="H561">
        <v>0</v>
      </c>
    </row>
    <row r="562" spans="1:9" x14ac:dyDescent="0.25">
      <c r="A562" t="s">
        <v>1162</v>
      </c>
      <c r="B562">
        <v>4</v>
      </c>
      <c r="C562" t="s">
        <v>457</v>
      </c>
      <c r="E562" t="s">
        <v>717</v>
      </c>
      <c r="F562" t="s">
        <v>541</v>
      </c>
      <c r="G562" t="s">
        <v>428</v>
      </c>
      <c r="H562">
        <v>0</v>
      </c>
    </row>
    <row r="563" spans="1:9" x14ac:dyDescent="0.25">
      <c r="A563" t="s">
        <v>1163</v>
      </c>
      <c r="B563">
        <v>4</v>
      </c>
      <c r="C563" t="s">
        <v>749</v>
      </c>
      <c r="E563" t="s">
        <v>717</v>
      </c>
      <c r="F563" t="s">
        <v>541</v>
      </c>
      <c r="G563" t="s">
        <v>428</v>
      </c>
      <c r="H563">
        <v>1</v>
      </c>
    </row>
    <row r="564" spans="1:9" x14ac:dyDescent="0.25">
      <c r="A564" t="s">
        <v>1164</v>
      </c>
      <c r="B564">
        <v>6</v>
      </c>
      <c r="C564" t="s">
        <v>469</v>
      </c>
      <c r="E564" t="s">
        <v>761</v>
      </c>
      <c r="F564" t="s">
        <v>723</v>
      </c>
      <c r="G564" t="s">
        <v>428</v>
      </c>
      <c r="H564">
        <v>0</v>
      </c>
    </row>
    <row r="565" spans="1:9" x14ac:dyDescent="0.25">
      <c r="A565" t="s">
        <v>1165</v>
      </c>
      <c r="B565">
        <v>2</v>
      </c>
      <c r="C565" t="s">
        <v>1002</v>
      </c>
      <c r="E565" t="s">
        <v>551</v>
      </c>
      <c r="F565" t="s">
        <v>424</v>
      </c>
      <c r="G565" t="s">
        <v>428</v>
      </c>
      <c r="H565">
        <v>0</v>
      </c>
    </row>
    <row r="566" spans="1:9" x14ac:dyDescent="0.25">
      <c r="A566" t="s">
        <v>1166</v>
      </c>
      <c r="B566">
        <v>4</v>
      </c>
      <c r="C566" t="s">
        <v>473</v>
      </c>
      <c r="E566" t="s">
        <v>940</v>
      </c>
      <c r="F566" t="s">
        <v>932</v>
      </c>
      <c r="G566" t="s">
        <v>1097</v>
      </c>
      <c r="H566">
        <v>5</v>
      </c>
    </row>
    <row r="567" spans="1:9" x14ac:dyDescent="0.25">
      <c r="A567" t="s">
        <v>1167</v>
      </c>
      <c r="B567">
        <v>4</v>
      </c>
      <c r="C567" t="s">
        <v>700</v>
      </c>
      <c r="E567" t="s">
        <v>738</v>
      </c>
      <c r="F567" t="s">
        <v>852</v>
      </c>
      <c r="G567" t="s">
        <v>428</v>
      </c>
      <c r="H567">
        <v>0</v>
      </c>
    </row>
    <row r="568" spans="1:9" x14ac:dyDescent="0.25">
      <c r="A568" t="s">
        <v>1168</v>
      </c>
      <c r="B568">
        <v>4</v>
      </c>
      <c r="C568" t="s">
        <v>457</v>
      </c>
      <c r="E568" t="s">
        <v>659</v>
      </c>
      <c r="F568" t="s">
        <v>985</v>
      </c>
      <c r="G568" t="s">
        <v>703</v>
      </c>
      <c r="H568">
        <v>0</v>
      </c>
    </row>
    <row r="569" spans="1:9" x14ac:dyDescent="0.25">
      <c r="A569" t="s">
        <v>1169</v>
      </c>
      <c r="B569">
        <v>2</v>
      </c>
      <c r="C569" t="s">
        <v>437</v>
      </c>
      <c r="E569" t="s">
        <v>621</v>
      </c>
      <c r="F569" t="s">
        <v>611</v>
      </c>
      <c r="G569" t="s">
        <v>602</v>
      </c>
      <c r="H569">
        <v>16</v>
      </c>
    </row>
    <row r="570" spans="1:9" x14ac:dyDescent="0.25">
      <c r="A570" t="s">
        <v>1170</v>
      </c>
      <c r="B570">
        <v>4</v>
      </c>
      <c r="C570" t="s">
        <v>609</v>
      </c>
      <c r="E570" t="s">
        <v>738</v>
      </c>
      <c r="F570" t="s">
        <v>852</v>
      </c>
      <c r="G570" t="s">
        <v>428</v>
      </c>
      <c r="H570">
        <v>0</v>
      </c>
    </row>
    <row r="571" spans="1:9" x14ac:dyDescent="0.25">
      <c r="A571" t="s">
        <v>1171</v>
      </c>
      <c r="B571">
        <v>4</v>
      </c>
      <c r="C571" t="s">
        <v>627</v>
      </c>
      <c r="D571" t="s">
        <v>507</v>
      </c>
      <c r="E571" t="s">
        <v>621</v>
      </c>
      <c r="F571" t="s">
        <v>424</v>
      </c>
      <c r="G571" t="s">
        <v>602</v>
      </c>
      <c r="H571">
        <v>0</v>
      </c>
    </row>
    <row r="572" spans="1:9" x14ac:dyDescent="0.25">
      <c r="A572" t="s">
        <v>1172</v>
      </c>
      <c r="B572">
        <v>4</v>
      </c>
      <c r="C572" t="s">
        <v>426</v>
      </c>
      <c r="D572" t="s">
        <v>485</v>
      </c>
      <c r="E572" t="s">
        <v>600</v>
      </c>
      <c r="F572" t="s">
        <v>616</v>
      </c>
      <c r="G572" t="s">
        <v>1036</v>
      </c>
      <c r="H572">
        <v>0</v>
      </c>
    </row>
    <row r="573" spans="1:9" x14ac:dyDescent="0.25">
      <c r="A573" t="s">
        <v>1173</v>
      </c>
      <c r="B573">
        <v>8</v>
      </c>
      <c r="C573" t="s">
        <v>503</v>
      </c>
      <c r="D573" t="s">
        <v>437</v>
      </c>
      <c r="E573" t="s">
        <v>621</v>
      </c>
      <c r="F573" t="s">
        <v>685</v>
      </c>
      <c r="G573" t="s">
        <v>428</v>
      </c>
      <c r="H573">
        <v>0</v>
      </c>
    </row>
    <row r="574" spans="1:9" x14ac:dyDescent="0.25">
      <c r="A574" t="s">
        <v>1174</v>
      </c>
      <c r="B574">
        <v>6</v>
      </c>
      <c r="C574" t="s">
        <v>951</v>
      </c>
      <c r="E574" t="s">
        <v>621</v>
      </c>
      <c r="F574" t="s">
        <v>811</v>
      </c>
      <c r="G574" t="s">
        <v>428</v>
      </c>
      <c r="H574">
        <v>0</v>
      </c>
      <c r="I574">
        <v>131.94</v>
      </c>
    </row>
    <row r="575" spans="1:9" x14ac:dyDescent="0.25">
      <c r="A575" t="s">
        <v>1175</v>
      </c>
      <c r="B575">
        <v>8</v>
      </c>
      <c r="C575" t="s">
        <v>796</v>
      </c>
      <c r="D575" t="s">
        <v>473</v>
      </c>
      <c r="E575" t="s">
        <v>621</v>
      </c>
      <c r="F575" t="s">
        <v>729</v>
      </c>
      <c r="G575" t="s">
        <v>428</v>
      </c>
      <c r="H575">
        <v>0</v>
      </c>
      <c r="I575">
        <v>391.94</v>
      </c>
    </row>
    <row r="576" spans="1:9" x14ac:dyDescent="0.25">
      <c r="A576" t="s">
        <v>1176</v>
      </c>
      <c r="B576">
        <v>10</v>
      </c>
      <c r="C576" t="s">
        <v>700</v>
      </c>
      <c r="D576" t="s">
        <v>437</v>
      </c>
      <c r="E576" t="s">
        <v>621</v>
      </c>
      <c r="F576" t="s">
        <v>999</v>
      </c>
      <c r="G576" t="s">
        <v>428</v>
      </c>
      <c r="H576">
        <v>0</v>
      </c>
    </row>
    <row r="577" spans="1:9" x14ac:dyDescent="0.25">
      <c r="A577" t="s">
        <v>1177</v>
      </c>
      <c r="B577">
        <v>4</v>
      </c>
      <c r="C577" t="s">
        <v>632</v>
      </c>
      <c r="E577" t="s">
        <v>836</v>
      </c>
      <c r="F577" t="s">
        <v>837</v>
      </c>
      <c r="G577" t="s">
        <v>1178</v>
      </c>
      <c r="H577">
        <v>0</v>
      </c>
    </row>
    <row r="578" spans="1:9" x14ac:dyDescent="0.25">
      <c r="A578" t="s">
        <v>1179</v>
      </c>
      <c r="B578">
        <v>2</v>
      </c>
      <c r="C578" t="s">
        <v>426</v>
      </c>
      <c r="E578" t="s">
        <v>576</v>
      </c>
      <c r="F578" t="s">
        <v>611</v>
      </c>
      <c r="G578" t="s">
        <v>756</v>
      </c>
      <c r="H578">
        <v>1</v>
      </c>
      <c r="I578">
        <v>59</v>
      </c>
    </row>
    <row r="579" spans="1:9" x14ac:dyDescent="0.25">
      <c r="A579" t="s">
        <v>1180</v>
      </c>
      <c r="B579">
        <v>2</v>
      </c>
      <c r="C579" t="s">
        <v>485</v>
      </c>
      <c r="E579" t="s">
        <v>560</v>
      </c>
      <c r="F579" t="s">
        <v>640</v>
      </c>
      <c r="G579" t="s">
        <v>562</v>
      </c>
      <c r="H579">
        <v>2</v>
      </c>
    </row>
    <row r="580" spans="1:9" x14ac:dyDescent="0.25">
      <c r="A580" t="s">
        <v>1181</v>
      </c>
      <c r="B580">
        <v>4</v>
      </c>
      <c r="C580" t="s">
        <v>700</v>
      </c>
      <c r="D580" t="s">
        <v>445</v>
      </c>
      <c r="E580" t="s">
        <v>659</v>
      </c>
      <c r="F580" t="s">
        <v>424</v>
      </c>
      <c r="G580" t="s">
        <v>703</v>
      </c>
      <c r="H580">
        <v>0</v>
      </c>
    </row>
    <row r="581" spans="1:9" x14ac:dyDescent="0.25">
      <c r="A581" t="s">
        <v>1182</v>
      </c>
      <c r="B581">
        <v>8</v>
      </c>
      <c r="C581" t="s">
        <v>426</v>
      </c>
      <c r="D581" t="s">
        <v>485</v>
      </c>
      <c r="E581" t="s">
        <v>595</v>
      </c>
      <c r="F581" t="s">
        <v>541</v>
      </c>
      <c r="G581" t="s">
        <v>428</v>
      </c>
      <c r="H581">
        <v>1</v>
      </c>
    </row>
    <row r="582" spans="1:9" x14ac:dyDescent="0.25">
      <c r="A582" t="s">
        <v>1183</v>
      </c>
      <c r="B582">
        <v>12</v>
      </c>
      <c r="C582" t="s">
        <v>437</v>
      </c>
      <c r="D582" t="s">
        <v>430</v>
      </c>
      <c r="E582" t="s">
        <v>512</v>
      </c>
      <c r="F582" t="s">
        <v>1184</v>
      </c>
      <c r="G582" t="s">
        <v>428</v>
      </c>
      <c r="H582">
        <v>0</v>
      </c>
    </row>
    <row r="583" spans="1:9" x14ac:dyDescent="0.25">
      <c r="A583" t="s">
        <v>1185</v>
      </c>
      <c r="B583">
        <v>16</v>
      </c>
      <c r="C583" t="s">
        <v>437</v>
      </c>
      <c r="D583" t="s">
        <v>438</v>
      </c>
      <c r="E583" t="s">
        <v>512</v>
      </c>
      <c r="F583" t="s">
        <v>1184</v>
      </c>
      <c r="G583" t="s">
        <v>428</v>
      </c>
      <c r="H583">
        <v>0</v>
      </c>
    </row>
    <row r="584" spans="1:9" x14ac:dyDescent="0.25">
      <c r="A584" t="s">
        <v>1186</v>
      </c>
      <c r="B584">
        <v>2</v>
      </c>
      <c r="C584" t="s">
        <v>469</v>
      </c>
      <c r="E584" t="s">
        <v>595</v>
      </c>
      <c r="F584" t="s">
        <v>623</v>
      </c>
      <c r="G584" t="s">
        <v>624</v>
      </c>
      <c r="H584">
        <v>0</v>
      </c>
    </row>
    <row r="585" spans="1:9" x14ac:dyDescent="0.25">
      <c r="A585" t="s">
        <v>1187</v>
      </c>
      <c r="B585">
        <v>6</v>
      </c>
      <c r="C585" t="s">
        <v>507</v>
      </c>
      <c r="D585" t="s">
        <v>440</v>
      </c>
      <c r="E585" t="s">
        <v>553</v>
      </c>
      <c r="F585" t="s">
        <v>852</v>
      </c>
      <c r="G585" t="s">
        <v>428</v>
      </c>
      <c r="H585">
        <v>0</v>
      </c>
    </row>
    <row r="586" spans="1:9" x14ac:dyDescent="0.25">
      <c r="A586" t="s">
        <v>1188</v>
      </c>
      <c r="B586">
        <v>2</v>
      </c>
      <c r="C586" t="s">
        <v>430</v>
      </c>
      <c r="E586" t="s">
        <v>534</v>
      </c>
      <c r="F586" t="s">
        <v>508</v>
      </c>
      <c r="G586" t="s">
        <v>542</v>
      </c>
      <c r="H586">
        <v>0</v>
      </c>
    </row>
    <row r="587" spans="1:9" x14ac:dyDescent="0.25">
      <c r="A587" t="s">
        <v>1189</v>
      </c>
      <c r="B587">
        <v>8</v>
      </c>
      <c r="C587" t="s">
        <v>727</v>
      </c>
      <c r="E587" t="s">
        <v>614</v>
      </c>
      <c r="F587" t="s">
        <v>811</v>
      </c>
      <c r="G587" t="s">
        <v>428</v>
      </c>
      <c r="H587">
        <v>0</v>
      </c>
      <c r="I587">
        <v>261.97000000000003</v>
      </c>
    </row>
    <row r="588" spans="1:9" x14ac:dyDescent="0.25">
      <c r="A588" t="s">
        <v>1190</v>
      </c>
      <c r="B588">
        <v>2</v>
      </c>
      <c r="C588" t="s">
        <v>507</v>
      </c>
      <c r="E588" t="s">
        <v>600</v>
      </c>
      <c r="F588" t="s">
        <v>957</v>
      </c>
      <c r="G588" t="s">
        <v>763</v>
      </c>
      <c r="H588">
        <v>1</v>
      </c>
    </row>
    <row r="589" spans="1:9" x14ac:dyDescent="0.25">
      <c r="A589" t="s">
        <v>1191</v>
      </c>
      <c r="B589">
        <v>4</v>
      </c>
      <c r="C589" t="s">
        <v>437</v>
      </c>
      <c r="D589" t="s">
        <v>422</v>
      </c>
      <c r="E589" t="s">
        <v>560</v>
      </c>
      <c r="F589" t="s">
        <v>1084</v>
      </c>
      <c r="G589" t="s">
        <v>428</v>
      </c>
      <c r="H589">
        <v>0</v>
      </c>
      <c r="I589">
        <v>449.95</v>
      </c>
    </row>
    <row r="590" spans="1:9" x14ac:dyDescent="0.25">
      <c r="A590" t="s">
        <v>1192</v>
      </c>
      <c r="B590">
        <v>2</v>
      </c>
      <c r="C590" t="s">
        <v>732</v>
      </c>
      <c r="E590" t="s">
        <v>719</v>
      </c>
      <c r="F590" t="s">
        <v>424</v>
      </c>
      <c r="G590" t="s">
        <v>428</v>
      </c>
      <c r="H590">
        <v>0</v>
      </c>
    </row>
    <row r="591" spans="1:9" x14ac:dyDescent="0.25">
      <c r="A591" t="s">
        <v>1193</v>
      </c>
      <c r="B591">
        <v>2</v>
      </c>
      <c r="C591" t="s">
        <v>503</v>
      </c>
      <c r="E591" t="s">
        <v>735</v>
      </c>
      <c r="F591" t="s">
        <v>424</v>
      </c>
      <c r="G591" t="s">
        <v>428</v>
      </c>
      <c r="H591">
        <v>2</v>
      </c>
    </row>
    <row r="592" spans="1:9" x14ac:dyDescent="0.25">
      <c r="A592" t="s">
        <v>1194</v>
      </c>
      <c r="B592">
        <v>4</v>
      </c>
      <c r="C592" t="s">
        <v>700</v>
      </c>
      <c r="E592" t="s">
        <v>735</v>
      </c>
      <c r="F592" t="s">
        <v>541</v>
      </c>
      <c r="G592" t="s">
        <v>428</v>
      </c>
      <c r="H592">
        <v>1</v>
      </c>
    </row>
    <row r="593" spans="1:9" x14ac:dyDescent="0.25">
      <c r="A593" t="s">
        <v>1195</v>
      </c>
      <c r="B593">
        <v>2</v>
      </c>
      <c r="C593" t="s">
        <v>469</v>
      </c>
      <c r="E593" t="s">
        <v>551</v>
      </c>
      <c r="F593" t="s">
        <v>424</v>
      </c>
      <c r="G593" t="s">
        <v>428</v>
      </c>
      <c r="H593">
        <v>0</v>
      </c>
    </row>
    <row r="594" spans="1:9" x14ac:dyDescent="0.25">
      <c r="A594" t="s">
        <v>1196</v>
      </c>
      <c r="B594">
        <v>2</v>
      </c>
      <c r="C594" t="s">
        <v>758</v>
      </c>
      <c r="E594" t="s">
        <v>738</v>
      </c>
      <c r="F594" t="s">
        <v>424</v>
      </c>
      <c r="G594" t="s">
        <v>763</v>
      </c>
      <c r="H594">
        <v>0</v>
      </c>
    </row>
    <row r="595" spans="1:9" x14ac:dyDescent="0.25">
      <c r="A595" t="s">
        <v>1197</v>
      </c>
      <c r="B595">
        <v>4</v>
      </c>
      <c r="C595" t="s">
        <v>469</v>
      </c>
      <c r="E595" t="s">
        <v>738</v>
      </c>
      <c r="F595" t="s">
        <v>852</v>
      </c>
      <c r="G595" t="s">
        <v>428</v>
      </c>
      <c r="H595">
        <v>1</v>
      </c>
    </row>
    <row r="596" spans="1:9" x14ac:dyDescent="0.25">
      <c r="A596" t="s">
        <v>1198</v>
      </c>
      <c r="B596">
        <v>4</v>
      </c>
      <c r="C596" t="s">
        <v>700</v>
      </c>
      <c r="D596" t="s">
        <v>507</v>
      </c>
      <c r="E596" t="s">
        <v>659</v>
      </c>
      <c r="F596" t="s">
        <v>660</v>
      </c>
      <c r="G596" t="s">
        <v>703</v>
      </c>
      <c r="H596">
        <v>1</v>
      </c>
      <c r="I596">
        <v>278.02</v>
      </c>
    </row>
    <row r="597" spans="1:9" x14ac:dyDescent="0.25">
      <c r="A597" t="s">
        <v>1199</v>
      </c>
      <c r="B597">
        <v>8</v>
      </c>
      <c r="C597" t="s">
        <v>609</v>
      </c>
      <c r="D597" t="s">
        <v>700</v>
      </c>
      <c r="E597" t="s">
        <v>738</v>
      </c>
      <c r="F597" t="s">
        <v>910</v>
      </c>
      <c r="G597" t="s">
        <v>428</v>
      </c>
      <c r="H597">
        <v>0</v>
      </c>
      <c r="I597">
        <v>149.94</v>
      </c>
    </row>
    <row r="598" spans="1:9" x14ac:dyDescent="0.25">
      <c r="A598" t="s">
        <v>1200</v>
      </c>
      <c r="B598">
        <v>8</v>
      </c>
      <c r="C598" t="s">
        <v>732</v>
      </c>
      <c r="D598" t="s">
        <v>457</v>
      </c>
      <c r="E598" t="s">
        <v>659</v>
      </c>
      <c r="F598" t="s">
        <v>541</v>
      </c>
      <c r="G598" t="s">
        <v>428</v>
      </c>
      <c r="H598">
        <v>0</v>
      </c>
    </row>
    <row r="599" spans="1:9" x14ac:dyDescent="0.25">
      <c r="A599" t="s">
        <v>1201</v>
      </c>
      <c r="B599">
        <v>2</v>
      </c>
      <c r="C599" t="s">
        <v>451</v>
      </c>
      <c r="E599" t="s">
        <v>659</v>
      </c>
      <c r="F599" t="s">
        <v>729</v>
      </c>
      <c r="G599" t="s">
        <v>661</v>
      </c>
      <c r="H599">
        <v>1</v>
      </c>
      <c r="I599">
        <v>89</v>
      </c>
    </row>
    <row r="600" spans="1:9" x14ac:dyDescent="0.25">
      <c r="A600" t="s">
        <v>1202</v>
      </c>
      <c r="B600">
        <v>4</v>
      </c>
      <c r="C600" t="s">
        <v>951</v>
      </c>
      <c r="E600" t="s">
        <v>836</v>
      </c>
      <c r="F600" t="s">
        <v>837</v>
      </c>
      <c r="G600" t="s">
        <v>838</v>
      </c>
      <c r="H600">
        <v>3</v>
      </c>
    </row>
    <row r="601" spans="1:9" x14ac:dyDescent="0.25">
      <c r="A601" t="s">
        <v>1203</v>
      </c>
      <c r="B601">
        <v>4</v>
      </c>
      <c r="C601" t="s">
        <v>437</v>
      </c>
      <c r="D601" t="s">
        <v>422</v>
      </c>
      <c r="E601" t="s">
        <v>576</v>
      </c>
      <c r="F601" t="s">
        <v>852</v>
      </c>
      <c r="G601" t="s">
        <v>428</v>
      </c>
      <c r="H601">
        <v>0</v>
      </c>
    </row>
    <row r="602" spans="1:9" x14ac:dyDescent="0.25">
      <c r="A602" t="s">
        <v>1204</v>
      </c>
      <c r="B602">
        <v>4</v>
      </c>
      <c r="C602" t="s">
        <v>445</v>
      </c>
      <c r="D602" t="s">
        <v>418</v>
      </c>
      <c r="E602" t="s">
        <v>560</v>
      </c>
      <c r="F602" t="s">
        <v>1084</v>
      </c>
      <c r="G602" t="s">
        <v>428</v>
      </c>
      <c r="H602">
        <v>0</v>
      </c>
    </row>
    <row r="603" spans="1:9" x14ac:dyDescent="0.25">
      <c r="A603" t="s">
        <v>1205</v>
      </c>
      <c r="B603">
        <v>2</v>
      </c>
      <c r="C603" t="s">
        <v>700</v>
      </c>
      <c r="E603" t="s">
        <v>553</v>
      </c>
      <c r="F603" t="s">
        <v>623</v>
      </c>
      <c r="G603" t="s">
        <v>714</v>
      </c>
      <c r="H603">
        <v>1</v>
      </c>
    </row>
    <row r="604" spans="1:9" x14ac:dyDescent="0.25">
      <c r="A604" t="s">
        <v>1206</v>
      </c>
      <c r="B604">
        <v>4</v>
      </c>
      <c r="C604" t="s">
        <v>451</v>
      </c>
      <c r="E604" t="s">
        <v>659</v>
      </c>
      <c r="F604" t="s">
        <v>660</v>
      </c>
      <c r="G604" t="s">
        <v>703</v>
      </c>
      <c r="H604">
        <v>1</v>
      </c>
    </row>
    <row r="605" spans="1:9" x14ac:dyDescent="0.25">
      <c r="A605" t="s">
        <v>1207</v>
      </c>
      <c r="B605">
        <v>4</v>
      </c>
      <c r="C605" t="s">
        <v>485</v>
      </c>
      <c r="D605" t="s">
        <v>443</v>
      </c>
      <c r="E605" t="s">
        <v>540</v>
      </c>
      <c r="F605" t="s">
        <v>561</v>
      </c>
      <c r="G605" t="s">
        <v>428</v>
      </c>
      <c r="H605">
        <v>1</v>
      </c>
    </row>
    <row r="606" spans="1:9" x14ac:dyDescent="0.25">
      <c r="A606" t="s">
        <v>1208</v>
      </c>
      <c r="B606">
        <v>6</v>
      </c>
      <c r="C606" t="s">
        <v>826</v>
      </c>
      <c r="D606" t="s">
        <v>422</v>
      </c>
      <c r="E606" t="s">
        <v>540</v>
      </c>
      <c r="F606" t="s">
        <v>623</v>
      </c>
      <c r="G606" t="s">
        <v>542</v>
      </c>
      <c r="H606">
        <v>0</v>
      </c>
    </row>
    <row r="607" spans="1:9" x14ac:dyDescent="0.25">
      <c r="A607" t="s">
        <v>1209</v>
      </c>
      <c r="B607">
        <v>4</v>
      </c>
      <c r="C607" t="s">
        <v>437</v>
      </c>
      <c r="D607" t="s">
        <v>440</v>
      </c>
      <c r="E607" t="s">
        <v>553</v>
      </c>
      <c r="F607" t="s">
        <v>1068</v>
      </c>
      <c r="G607" t="s">
        <v>428</v>
      </c>
      <c r="H607">
        <v>0</v>
      </c>
    </row>
    <row r="608" spans="1:9" x14ac:dyDescent="0.25">
      <c r="A608" t="s">
        <v>1210</v>
      </c>
      <c r="B608">
        <v>8</v>
      </c>
      <c r="C608" t="s">
        <v>451</v>
      </c>
      <c r="D608" t="s">
        <v>419</v>
      </c>
      <c r="E608" t="s">
        <v>540</v>
      </c>
      <c r="F608" t="s">
        <v>852</v>
      </c>
      <c r="G608" t="s">
        <v>893</v>
      </c>
      <c r="H608">
        <v>0</v>
      </c>
    </row>
    <row r="609" spans="1:9" x14ac:dyDescent="0.25">
      <c r="A609" t="s">
        <v>1211</v>
      </c>
      <c r="B609">
        <v>4</v>
      </c>
      <c r="C609" t="s">
        <v>422</v>
      </c>
      <c r="D609" t="s">
        <v>412</v>
      </c>
      <c r="E609" t="s">
        <v>534</v>
      </c>
      <c r="F609" t="s">
        <v>424</v>
      </c>
      <c r="G609" t="s">
        <v>542</v>
      </c>
      <c r="H609">
        <v>0</v>
      </c>
    </row>
    <row r="610" spans="1:9" x14ac:dyDescent="0.25">
      <c r="A610" t="s">
        <v>1212</v>
      </c>
      <c r="B610">
        <v>16</v>
      </c>
      <c r="C610" t="s">
        <v>418</v>
      </c>
      <c r="D610" t="s">
        <v>431</v>
      </c>
      <c r="E610" t="s">
        <v>420</v>
      </c>
      <c r="F610" t="s">
        <v>415</v>
      </c>
      <c r="G610" t="s">
        <v>416</v>
      </c>
      <c r="H610">
        <v>0</v>
      </c>
    </row>
    <row r="611" spans="1:9" ht="45" x14ac:dyDescent="0.25">
      <c r="A611" t="s">
        <v>1213</v>
      </c>
      <c r="B611">
        <v>8</v>
      </c>
      <c r="C611" t="s">
        <v>440</v>
      </c>
      <c r="D611" t="s">
        <v>423</v>
      </c>
      <c r="E611" t="s">
        <v>420</v>
      </c>
      <c r="F611" t="s">
        <v>435</v>
      </c>
      <c r="G611" t="s">
        <v>416</v>
      </c>
      <c r="H611">
        <v>0</v>
      </c>
      <c r="I611" s="50" t="s">
        <v>1214</v>
      </c>
    </row>
    <row r="612" spans="1:9" x14ac:dyDescent="0.25">
      <c r="A612" t="s">
        <v>1215</v>
      </c>
      <c r="B612">
        <v>4</v>
      </c>
      <c r="C612" t="s">
        <v>581</v>
      </c>
      <c r="E612" t="s">
        <v>735</v>
      </c>
      <c r="F612" t="s">
        <v>541</v>
      </c>
      <c r="G612" t="s">
        <v>428</v>
      </c>
      <c r="H612">
        <v>2</v>
      </c>
    </row>
    <row r="613" spans="1:9" x14ac:dyDescent="0.25">
      <c r="A613" t="s">
        <v>1216</v>
      </c>
      <c r="B613">
        <v>2</v>
      </c>
      <c r="C613" t="s">
        <v>1217</v>
      </c>
      <c r="E613" t="s">
        <v>719</v>
      </c>
      <c r="F613" t="s">
        <v>424</v>
      </c>
      <c r="G613" t="s">
        <v>428</v>
      </c>
      <c r="H613">
        <v>1</v>
      </c>
    </row>
    <row r="614" spans="1:9" x14ac:dyDescent="0.25">
      <c r="A614" t="s">
        <v>1218</v>
      </c>
      <c r="B614">
        <v>2</v>
      </c>
      <c r="C614" t="s">
        <v>980</v>
      </c>
      <c r="E614" t="s">
        <v>551</v>
      </c>
      <c r="F614" t="s">
        <v>424</v>
      </c>
      <c r="G614" t="s">
        <v>428</v>
      </c>
      <c r="H614">
        <v>0</v>
      </c>
    </row>
    <row r="615" spans="1:9" x14ac:dyDescent="0.25">
      <c r="A615" t="s">
        <v>1219</v>
      </c>
      <c r="B615">
        <v>2</v>
      </c>
      <c r="C615" t="s">
        <v>860</v>
      </c>
      <c r="E615" t="s">
        <v>761</v>
      </c>
      <c r="F615" t="s">
        <v>762</v>
      </c>
      <c r="G615" t="s">
        <v>763</v>
      </c>
      <c r="H615">
        <v>0</v>
      </c>
      <c r="I615">
        <v>152.16</v>
      </c>
    </row>
    <row r="616" spans="1:9" x14ac:dyDescent="0.25">
      <c r="A616" t="s">
        <v>1220</v>
      </c>
      <c r="B616">
        <v>3</v>
      </c>
      <c r="C616" t="s">
        <v>469</v>
      </c>
      <c r="E616" t="s">
        <v>735</v>
      </c>
      <c r="F616" t="s">
        <v>541</v>
      </c>
      <c r="G616" t="s">
        <v>428</v>
      </c>
      <c r="H616">
        <v>3</v>
      </c>
    </row>
    <row r="617" spans="1:9" x14ac:dyDescent="0.25">
      <c r="A617" t="s">
        <v>1221</v>
      </c>
      <c r="B617">
        <v>6</v>
      </c>
      <c r="C617" t="s">
        <v>581</v>
      </c>
      <c r="E617" t="s">
        <v>735</v>
      </c>
      <c r="F617" t="s">
        <v>541</v>
      </c>
      <c r="G617" t="s">
        <v>428</v>
      </c>
      <c r="H617">
        <v>2</v>
      </c>
    </row>
    <row r="618" spans="1:9" x14ac:dyDescent="0.25">
      <c r="A618" t="s">
        <v>1222</v>
      </c>
      <c r="B618">
        <v>2</v>
      </c>
      <c r="C618" t="s">
        <v>507</v>
      </c>
      <c r="E618" t="s">
        <v>659</v>
      </c>
      <c r="F618" t="s">
        <v>729</v>
      </c>
      <c r="G618" t="s">
        <v>661</v>
      </c>
      <c r="H618">
        <v>9</v>
      </c>
    </row>
    <row r="619" spans="1:9" x14ac:dyDescent="0.25">
      <c r="A619" t="s">
        <v>1223</v>
      </c>
      <c r="B619">
        <v>4</v>
      </c>
      <c r="C619" t="s">
        <v>451</v>
      </c>
      <c r="E619" t="s">
        <v>635</v>
      </c>
      <c r="F619" t="s">
        <v>424</v>
      </c>
      <c r="G619" t="s">
        <v>953</v>
      </c>
      <c r="H619">
        <v>1</v>
      </c>
    </row>
    <row r="620" spans="1:9" x14ac:dyDescent="0.25">
      <c r="A620" t="s">
        <v>1224</v>
      </c>
      <c r="B620">
        <v>4</v>
      </c>
      <c r="C620" t="s">
        <v>469</v>
      </c>
      <c r="E620" t="s">
        <v>659</v>
      </c>
      <c r="F620" t="s">
        <v>660</v>
      </c>
      <c r="G620" t="s">
        <v>1004</v>
      </c>
      <c r="H620">
        <v>0</v>
      </c>
      <c r="I620">
        <v>215</v>
      </c>
    </row>
    <row r="621" spans="1:9" x14ac:dyDescent="0.25">
      <c r="A621" t="s">
        <v>1225</v>
      </c>
      <c r="B621">
        <v>4</v>
      </c>
      <c r="C621" t="s">
        <v>445</v>
      </c>
      <c r="E621" t="s">
        <v>816</v>
      </c>
      <c r="F621" t="s">
        <v>454</v>
      </c>
      <c r="G621" t="s">
        <v>428</v>
      </c>
      <c r="H621">
        <v>12</v>
      </c>
    </row>
    <row r="622" spans="1:9" x14ac:dyDescent="0.25">
      <c r="A622" t="s">
        <v>1226</v>
      </c>
      <c r="B622">
        <v>4</v>
      </c>
      <c r="C622" t="s">
        <v>451</v>
      </c>
      <c r="E622" t="s">
        <v>635</v>
      </c>
      <c r="F622" t="s">
        <v>932</v>
      </c>
      <c r="G622" t="s">
        <v>428</v>
      </c>
      <c r="H622">
        <v>17</v>
      </c>
    </row>
    <row r="623" spans="1:9" x14ac:dyDescent="0.25">
      <c r="A623" t="s">
        <v>1227</v>
      </c>
      <c r="B623">
        <v>4</v>
      </c>
      <c r="C623" t="s">
        <v>485</v>
      </c>
      <c r="D623" t="s">
        <v>430</v>
      </c>
      <c r="E623" t="s">
        <v>635</v>
      </c>
      <c r="F623" t="s">
        <v>932</v>
      </c>
      <c r="G623" t="s">
        <v>866</v>
      </c>
      <c r="H623">
        <v>4</v>
      </c>
    </row>
    <row r="624" spans="1:9" x14ac:dyDescent="0.25">
      <c r="A624" t="s">
        <v>1228</v>
      </c>
      <c r="B624">
        <v>2</v>
      </c>
      <c r="C624" t="s">
        <v>507</v>
      </c>
      <c r="E624" t="s">
        <v>659</v>
      </c>
      <c r="F624" t="s">
        <v>729</v>
      </c>
      <c r="G624" t="s">
        <v>763</v>
      </c>
      <c r="H624">
        <v>0</v>
      </c>
    </row>
    <row r="625" spans="1:9" x14ac:dyDescent="0.25">
      <c r="A625" t="s">
        <v>1229</v>
      </c>
      <c r="B625">
        <v>1</v>
      </c>
      <c r="C625" t="s">
        <v>473</v>
      </c>
      <c r="E625" t="s">
        <v>735</v>
      </c>
      <c r="F625" t="s">
        <v>985</v>
      </c>
      <c r="G625" t="s">
        <v>428</v>
      </c>
      <c r="H625">
        <v>0</v>
      </c>
    </row>
    <row r="626" spans="1:9" x14ac:dyDescent="0.25">
      <c r="A626" t="s">
        <v>1230</v>
      </c>
      <c r="B626">
        <v>2</v>
      </c>
      <c r="C626" t="s">
        <v>700</v>
      </c>
      <c r="E626" t="s">
        <v>600</v>
      </c>
      <c r="F626" t="s">
        <v>623</v>
      </c>
      <c r="G626" t="s">
        <v>612</v>
      </c>
      <c r="H626">
        <v>0</v>
      </c>
    </row>
    <row r="627" spans="1:9" x14ac:dyDescent="0.25">
      <c r="A627" t="s">
        <v>1231</v>
      </c>
      <c r="B627">
        <v>2</v>
      </c>
      <c r="C627" t="s">
        <v>469</v>
      </c>
      <c r="E627" t="s">
        <v>600</v>
      </c>
      <c r="F627" t="s">
        <v>957</v>
      </c>
      <c r="G627" t="s">
        <v>763</v>
      </c>
      <c r="H627">
        <v>2</v>
      </c>
    </row>
    <row r="628" spans="1:9" x14ac:dyDescent="0.25">
      <c r="A628" t="s">
        <v>1232</v>
      </c>
      <c r="B628">
        <v>4</v>
      </c>
      <c r="C628" t="s">
        <v>700</v>
      </c>
      <c r="D628" t="s">
        <v>445</v>
      </c>
      <c r="E628" t="s">
        <v>621</v>
      </c>
      <c r="F628" t="s">
        <v>424</v>
      </c>
      <c r="G628" t="s">
        <v>602</v>
      </c>
      <c r="H628">
        <v>1</v>
      </c>
    </row>
    <row r="629" spans="1:9" x14ac:dyDescent="0.25">
      <c r="A629" t="s">
        <v>1233</v>
      </c>
      <c r="B629">
        <v>4</v>
      </c>
      <c r="C629" t="s">
        <v>422</v>
      </c>
      <c r="D629" t="s">
        <v>494</v>
      </c>
      <c r="E629" t="s">
        <v>822</v>
      </c>
      <c r="F629" t="s">
        <v>541</v>
      </c>
      <c r="G629" t="s">
        <v>711</v>
      </c>
      <c r="H629">
        <v>10</v>
      </c>
    </row>
    <row r="630" spans="1:9" x14ac:dyDescent="0.25">
      <c r="A630" t="s">
        <v>1234</v>
      </c>
      <c r="B630">
        <v>4</v>
      </c>
      <c r="C630" t="s">
        <v>758</v>
      </c>
      <c r="D630" t="s">
        <v>437</v>
      </c>
      <c r="E630" t="s">
        <v>576</v>
      </c>
      <c r="F630" t="s">
        <v>623</v>
      </c>
      <c r="G630" t="s">
        <v>577</v>
      </c>
      <c r="H630">
        <v>0</v>
      </c>
    </row>
    <row r="631" spans="1:9" x14ac:dyDescent="0.25">
      <c r="A631" t="s">
        <v>1235</v>
      </c>
      <c r="B631">
        <v>2</v>
      </c>
      <c r="C631" t="s">
        <v>437</v>
      </c>
      <c r="E631" t="s">
        <v>576</v>
      </c>
      <c r="F631" t="s">
        <v>640</v>
      </c>
      <c r="G631" t="s">
        <v>577</v>
      </c>
      <c r="H631">
        <v>2</v>
      </c>
    </row>
    <row r="632" spans="1:9" x14ac:dyDescent="0.25">
      <c r="A632" t="s">
        <v>1236</v>
      </c>
      <c r="B632">
        <v>4</v>
      </c>
      <c r="C632" t="s">
        <v>451</v>
      </c>
      <c r="D632" t="s">
        <v>445</v>
      </c>
      <c r="E632" t="s">
        <v>576</v>
      </c>
      <c r="F632" t="s">
        <v>852</v>
      </c>
      <c r="G632" t="s">
        <v>428</v>
      </c>
      <c r="H632">
        <v>1</v>
      </c>
    </row>
    <row r="633" spans="1:9" x14ac:dyDescent="0.25">
      <c r="A633" t="s">
        <v>1237</v>
      </c>
      <c r="B633">
        <v>2</v>
      </c>
      <c r="C633" t="s">
        <v>758</v>
      </c>
      <c r="E633" t="s">
        <v>560</v>
      </c>
      <c r="F633" t="s">
        <v>623</v>
      </c>
      <c r="G633" t="s">
        <v>641</v>
      </c>
      <c r="H633">
        <v>0</v>
      </c>
    </row>
    <row r="634" spans="1:9" x14ac:dyDescent="0.25">
      <c r="A634" t="s">
        <v>1238</v>
      </c>
      <c r="B634">
        <v>6</v>
      </c>
      <c r="C634" t="s">
        <v>826</v>
      </c>
      <c r="D634" t="s">
        <v>442</v>
      </c>
      <c r="E634" t="s">
        <v>553</v>
      </c>
      <c r="F634" t="s">
        <v>623</v>
      </c>
      <c r="G634" t="s">
        <v>542</v>
      </c>
      <c r="H634">
        <v>1</v>
      </c>
    </row>
    <row r="635" spans="1:9" x14ac:dyDescent="0.25">
      <c r="A635" t="s">
        <v>1239</v>
      </c>
      <c r="B635">
        <v>2</v>
      </c>
      <c r="C635" t="s">
        <v>445</v>
      </c>
      <c r="E635" t="s">
        <v>553</v>
      </c>
      <c r="F635" t="s">
        <v>611</v>
      </c>
      <c r="G635" t="s">
        <v>542</v>
      </c>
      <c r="H635">
        <v>0</v>
      </c>
    </row>
    <row r="636" spans="1:9" x14ac:dyDescent="0.25">
      <c r="A636" t="s">
        <v>1240</v>
      </c>
      <c r="B636">
        <v>4</v>
      </c>
      <c r="C636" t="s">
        <v>485</v>
      </c>
      <c r="D636" t="s">
        <v>443</v>
      </c>
      <c r="E636" t="s">
        <v>540</v>
      </c>
      <c r="F636" t="s">
        <v>561</v>
      </c>
      <c r="G636" t="s">
        <v>562</v>
      </c>
      <c r="H636">
        <v>0</v>
      </c>
    </row>
    <row r="637" spans="1:9" x14ac:dyDescent="0.25">
      <c r="A637" t="s">
        <v>1241</v>
      </c>
      <c r="B637">
        <v>2</v>
      </c>
      <c r="C637" t="s">
        <v>437</v>
      </c>
      <c r="D637" t="s">
        <v>445</v>
      </c>
      <c r="E637" t="s">
        <v>1041</v>
      </c>
      <c r="F637" t="s">
        <v>424</v>
      </c>
      <c r="G637" t="s">
        <v>1020</v>
      </c>
      <c r="H637">
        <v>0</v>
      </c>
    </row>
    <row r="638" spans="1:9" x14ac:dyDescent="0.25">
      <c r="A638" t="s">
        <v>1242</v>
      </c>
      <c r="B638">
        <v>4</v>
      </c>
      <c r="C638" t="s">
        <v>819</v>
      </c>
      <c r="E638" t="s">
        <v>750</v>
      </c>
      <c r="F638" t="s">
        <v>723</v>
      </c>
      <c r="G638" t="s">
        <v>428</v>
      </c>
      <c r="H638">
        <v>1</v>
      </c>
      <c r="I638">
        <v>149.94</v>
      </c>
    </row>
    <row r="639" spans="1:9" x14ac:dyDescent="0.25">
      <c r="A639" t="s">
        <v>1243</v>
      </c>
      <c r="B639">
        <v>2</v>
      </c>
      <c r="C639" t="s">
        <v>473</v>
      </c>
      <c r="E639" t="s">
        <v>738</v>
      </c>
      <c r="F639" t="s">
        <v>424</v>
      </c>
      <c r="G639" t="s">
        <v>703</v>
      </c>
      <c r="H639">
        <v>0</v>
      </c>
      <c r="I639">
        <v>82</v>
      </c>
    </row>
    <row r="640" spans="1:9" x14ac:dyDescent="0.25">
      <c r="A640" t="s">
        <v>1244</v>
      </c>
      <c r="B640">
        <v>4</v>
      </c>
      <c r="C640" t="s">
        <v>469</v>
      </c>
      <c r="E640" t="s">
        <v>735</v>
      </c>
      <c r="F640" t="s">
        <v>454</v>
      </c>
      <c r="G640" t="s">
        <v>428</v>
      </c>
      <c r="H640">
        <v>2</v>
      </c>
    </row>
    <row r="641" spans="1:9" x14ac:dyDescent="0.25">
      <c r="A641" t="s">
        <v>1245</v>
      </c>
      <c r="B641">
        <v>1</v>
      </c>
      <c r="C641" t="s">
        <v>732</v>
      </c>
      <c r="E641" t="s">
        <v>738</v>
      </c>
      <c r="F641" t="s">
        <v>623</v>
      </c>
      <c r="G641" t="s">
        <v>763</v>
      </c>
      <c r="H641">
        <v>0</v>
      </c>
    </row>
    <row r="642" spans="1:9" x14ac:dyDescent="0.25">
      <c r="A642" t="s">
        <v>1246</v>
      </c>
      <c r="B642">
        <v>6</v>
      </c>
      <c r="C642" t="s">
        <v>437</v>
      </c>
      <c r="D642" t="s">
        <v>445</v>
      </c>
      <c r="E642" t="s">
        <v>659</v>
      </c>
      <c r="F642" t="s">
        <v>723</v>
      </c>
      <c r="G642" t="s">
        <v>428</v>
      </c>
      <c r="H642">
        <v>0</v>
      </c>
      <c r="I642">
        <v>398.95</v>
      </c>
    </row>
    <row r="643" spans="1:9" x14ac:dyDescent="0.25">
      <c r="A643" t="s">
        <v>1247</v>
      </c>
      <c r="B643">
        <v>2</v>
      </c>
      <c r="C643" t="s">
        <v>700</v>
      </c>
      <c r="E643" t="s">
        <v>735</v>
      </c>
      <c r="F643" t="s">
        <v>852</v>
      </c>
      <c r="G643" t="s">
        <v>428</v>
      </c>
      <c r="H643">
        <v>1</v>
      </c>
    </row>
    <row r="644" spans="1:9" x14ac:dyDescent="0.25">
      <c r="A644" t="s">
        <v>1248</v>
      </c>
      <c r="B644">
        <v>4</v>
      </c>
      <c r="C644" t="s">
        <v>503</v>
      </c>
      <c r="E644" t="s">
        <v>735</v>
      </c>
      <c r="F644" t="s">
        <v>454</v>
      </c>
      <c r="G644" t="s">
        <v>428</v>
      </c>
      <c r="H644">
        <v>0</v>
      </c>
    </row>
    <row r="645" spans="1:9" x14ac:dyDescent="0.25">
      <c r="A645" t="s">
        <v>1249</v>
      </c>
      <c r="B645">
        <v>3</v>
      </c>
      <c r="C645" t="s">
        <v>632</v>
      </c>
      <c r="E645" t="s">
        <v>735</v>
      </c>
      <c r="F645" t="s">
        <v>985</v>
      </c>
      <c r="G645" t="s">
        <v>428</v>
      </c>
      <c r="H645">
        <v>0</v>
      </c>
    </row>
    <row r="646" spans="1:9" x14ac:dyDescent="0.25">
      <c r="A646" t="s">
        <v>1250</v>
      </c>
      <c r="B646">
        <v>2</v>
      </c>
      <c r="C646" t="s">
        <v>951</v>
      </c>
      <c r="E646" t="s">
        <v>719</v>
      </c>
      <c r="F646" t="s">
        <v>424</v>
      </c>
      <c r="G646" t="s">
        <v>428</v>
      </c>
      <c r="H646">
        <v>0</v>
      </c>
    </row>
    <row r="647" spans="1:9" x14ac:dyDescent="0.25">
      <c r="A647" t="s">
        <v>1251</v>
      </c>
      <c r="B647">
        <v>2</v>
      </c>
      <c r="C647" t="s">
        <v>1252</v>
      </c>
      <c r="E647" t="s">
        <v>719</v>
      </c>
      <c r="F647" t="s">
        <v>424</v>
      </c>
      <c r="G647" t="s">
        <v>428</v>
      </c>
      <c r="H647">
        <v>0</v>
      </c>
      <c r="I647">
        <v>89.95</v>
      </c>
    </row>
    <row r="648" spans="1:9" x14ac:dyDescent="0.25">
      <c r="A648" t="s">
        <v>1253</v>
      </c>
      <c r="B648">
        <v>2</v>
      </c>
      <c r="C648" t="s">
        <v>749</v>
      </c>
      <c r="E648" t="s">
        <v>719</v>
      </c>
      <c r="F648" t="s">
        <v>424</v>
      </c>
      <c r="G648" t="s">
        <v>428</v>
      </c>
      <c r="H648">
        <v>0</v>
      </c>
      <c r="I648">
        <v>89.95</v>
      </c>
    </row>
    <row r="649" spans="1:9" x14ac:dyDescent="0.25">
      <c r="A649" t="s">
        <v>1254</v>
      </c>
      <c r="B649">
        <v>4</v>
      </c>
      <c r="C649" t="s">
        <v>771</v>
      </c>
      <c r="E649" t="s">
        <v>717</v>
      </c>
      <c r="F649" t="s">
        <v>541</v>
      </c>
      <c r="G649" t="s">
        <v>428</v>
      </c>
      <c r="H649">
        <v>0</v>
      </c>
    </row>
    <row r="650" spans="1:9" x14ac:dyDescent="0.25">
      <c r="A650" t="s">
        <v>1255</v>
      </c>
      <c r="B650">
        <v>4</v>
      </c>
      <c r="C650" t="s">
        <v>771</v>
      </c>
      <c r="E650" t="s">
        <v>717</v>
      </c>
      <c r="F650" t="s">
        <v>424</v>
      </c>
      <c r="G650" t="s">
        <v>428</v>
      </c>
      <c r="H650">
        <v>0</v>
      </c>
    </row>
    <row r="651" spans="1:9" x14ac:dyDescent="0.25">
      <c r="A651" t="s">
        <v>1256</v>
      </c>
      <c r="B651">
        <v>2</v>
      </c>
      <c r="C651" t="s">
        <v>1002</v>
      </c>
      <c r="E651" t="s">
        <v>761</v>
      </c>
      <c r="F651" t="s">
        <v>762</v>
      </c>
      <c r="G651" t="s">
        <v>763</v>
      </c>
      <c r="H651">
        <v>1</v>
      </c>
      <c r="I651">
        <v>89.95</v>
      </c>
    </row>
    <row r="652" spans="1:9" x14ac:dyDescent="0.25">
      <c r="A652" t="s">
        <v>1257</v>
      </c>
      <c r="B652">
        <v>6</v>
      </c>
      <c r="C652" t="s">
        <v>503</v>
      </c>
      <c r="E652" t="s">
        <v>735</v>
      </c>
      <c r="F652" t="s">
        <v>541</v>
      </c>
      <c r="G652" t="s">
        <v>428</v>
      </c>
      <c r="H652">
        <v>2</v>
      </c>
    </row>
    <row r="653" spans="1:9" x14ac:dyDescent="0.25">
      <c r="A653" t="s">
        <v>1258</v>
      </c>
      <c r="B653">
        <v>4</v>
      </c>
      <c r="C653" t="s">
        <v>469</v>
      </c>
      <c r="E653" t="s">
        <v>735</v>
      </c>
      <c r="F653" t="s">
        <v>541</v>
      </c>
      <c r="G653" t="s">
        <v>428</v>
      </c>
      <c r="H653">
        <v>0</v>
      </c>
    </row>
    <row r="654" spans="1:9" x14ac:dyDescent="0.25">
      <c r="A654" t="s">
        <v>1259</v>
      </c>
      <c r="B654">
        <v>4</v>
      </c>
      <c r="C654" t="s">
        <v>451</v>
      </c>
      <c r="E654" t="s">
        <v>735</v>
      </c>
      <c r="F654" t="s">
        <v>454</v>
      </c>
      <c r="G654" t="s">
        <v>428</v>
      </c>
      <c r="H654">
        <v>1</v>
      </c>
    </row>
    <row r="655" spans="1:9" x14ac:dyDescent="0.25">
      <c r="A655" t="s">
        <v>1260</v>
      </c>
      <c r="B655">
        <v>2</v>
      </c>
      <c r="C655" t="s">
        <v>473</v>
      </c>
      <c r="E655" t="s">
        <v>735</v>
      </c>
      <c r="F655" t="s">
        <v>424</v>
      </c>
      <c r="G655" t="s">
        <v>428</v>
      </c>
      <c r="H655">
        <v>0</v>
      </c>
    </row>
    <row r="656" spans="1:9" x14ac:dyDescent="0.25">
      <c r="A656" t="s">
        <v>1261</v>
      </c>
      <c r="B656">
        <v>4</v>
      </c>
      <c r="C656" t="s">
        <v>442</v>
      </c>
      <c r="E656" t="s">
        <v>735</v>
      </c>
      <c r="F656" t="s">
        <v>454</v>
      </c>
      <c r="G656" t="s">
        <v>428</v>
      </c>
      <c r="H656">
        <v>1</v>
      </c>
    </row>
    <row r="657" spans="1:9" x14ac:dyDescent="0.25">
      <c r="A657" t="s">
        <v>1262</v>
      </c>
      <c r="B657">
        <v>2</v>
      </c>
      <c r="C657" t="s">
        <v>581</v>
      </c>
      <c r="E657" t="s">
        <v>738</v>
      </c>
      <c r="F657" t="s">
        <v>424</v>
      </c>
      <c r="G657" t="s">
        <v>763</v>
      </c>
      <c r="H657">
        <v>4</v>
      </c>
    </row>
    <row r="658" spans="1:9" x14ac:dyDescent="0.25">
      <c r="A658" t="s">
        <v>1263</v>
      </c>
      <c r="B658">
        <v>6</v>
      </c>
      <c r="C658" t="s">
        <v>445</v>
      </c>
      <c r="E658" t="s">
        <v>816</v>
      </c>
      <c r="F658" t="s">
        <v>454</v>
      </c>
      <c r="G658" t="s">
        <v>428</v>
      </c>
      <c r="H658">
        <v>5</v>
      </c>
    </row>
    <row r="659" spans="1:9" x14ac:dyDescent="0.25">
      <c r="A659" t="s">
        <v>1264</v>
      </c>
      <c r="B659">
        <v>4</v>
      </c>
      <c r="C659" t="s">
        <v>507</v>
      </c>
      <c r="E659" t="s">
        <v>738</v>
      </c>
      <c r="F659" t="s">
        <v>541</v>
      </c>
      <c r="G659" t="s">
        <v>763</v>
      </c>
      <c r="H659">
        <v>2</v>
      </c>
    </row>
    <row r="660" spans="1:9" x14ac:dyDescent="0.25">
      <c r="A660" t="s">
        <v>1265</v>
      </c>
      <c r="B660">
        <v>2</v>
      </c>
      <c r="C660" t="s">
        <v>469</v>
      </c>
      <c r="E660" t="s">
        <v>621</v>
      </c>
      <c r="F660" t="s">
        <v>611</v>
      </c>
      <c r="G660" t="s">
        <v>763</v>
      </c>
      <c r="H660">
        <v>5</v>
      </c>
    </row>
    <row r="661" spans="1:9" x14ac:dyDescent="0.25">
      <c r="A661" t="s">
        <v>1266</v>
      </c>
      <c r="B661">
        <v>4</v>
      </c>
      <c r="C661" t="s">
        <v>445</v>
      </c>
      <c r="D661" t="s">
        <v>494</v>
      </c>
      <c r="E661" t="s">
        <v>635</v>
      </c>
      <c r="F661" t="s">
        <v>932</v>
      </c>
      <c r="G661" t="s">
        <v>428</v>
      </c>
      <c r="H661">
        <v>49</v>
      </c>
    </row>
    <row r="662" spans="1:9" x14ac:dyDescent="0.25">
      <c r="A662" t="s">
        <v>1267</v>
      </c>
      <c r="B662">
        <v>4</v>
      </c>
      <c r="C662" t="s">
        <v>437</v>
      </c>
      <c r="D662" t="s">
        <v>422</v>
      </c>
      <c r="E662" t="s">
        <v>621</v>
      </c>
      <c r="F662" t="s">
        <v>616</v>
      </c>
      <c r="G662" t="s">
        <v>1036</v>
      </c>
      <c r="H662">
        <v>0</v>
      </c>
    </row>
    <row r="663" spans="1:9" x14ac:dyDescent="0.25">
      <c r="A663" t="s">
        <v>1268</v>
      </c>
      <c r="B663">
        <v>4</v>
      </c>
      <c r="C663" t="s">
        <v>796</v>
      </c>
      <c r="E663" t="s">
        <v>738</v>
      </c>
      <c r="F663" t="s">
        <v>852</v>
      </c>
      <c r="G663" t="s">
        <v>428</v>
      </c>
      <c r="H663">
        <v>0</v>
      </c>
      <c r="I663">
        <v>129.94</v>
      </c>
    </row>
    <row r="664" spans="1:9" x14ac:dyDescent="0.25">
      <c r="A664" t="s">
        <v>1269</v>
      </c>
      <c r="B664">
        <v>8</v>
      </c>
      <c r="C664" t="s">
        <v>473</v>
      </c>
      <c r="D664" t="s">
        <v>445</v>
      </c>
      <c r="E664" t="s">
        <v>738</v>
      </c>
      <c r="F664" t="s">
        <v>803</v>
      </c>
      <c r="G664" t="s">
        <v>428</v>
      </c>
      <c r="H664">
        <v>0</v>
      </c>
    </row>
    <row r="665" spans="1:9" x14ac:dyDescent="0.25">
      <c r="A665" t="s">
        <v>1270</v>
      </c>
      <c r="B665">
        <v>4</v>
      </c>
      <c r="C665" t="s">
        <v>457</v>
      </c>
      <c r="E665" t="s">
        <v>659</v>
      </c>
      <c r="F665" t="s">
        <v>852</v>
      </c>
      <c r="G665" t="s">
        <v>428</v>
      </c>
      <c r="H665">
        <v>0</v>
      </c>
    </row>
    <row r="666" spans="1:9" x14ac:dyDescent="0.25">
      <c r="A666" t="s">
        <v>1271</v>
      </c>
      <c r="B666">
        <v>6</v>
      </c>
      <c r="C666" t="s">
        <v>529</v>
      </c>
      <c r="D666" t="s">
        <v>581</v>
      </c>
      <c r="E666" t="s">
        <v>659</v>
      </c>
      <c r="F666" t="s">
        <v>852</v>
      </c>
      <c r="G666" t="s">
        <v>428</v>
      </c>
      <c r="H666">
        <v>0</v>
      </c>
    </row>
    <row r="667" spans="1:9" x14ac:dyDescent="0.25">
      <c r="A667" t="s">
        <v>1272</v>
      </c>
      <c r="B667">
        <v>2</v>
      </c>
      <c r="C667" t="s">
        <v>473</v>
      </c>
      <c r="E667" t="s">
        <v>600</v>
      </c>
      <c r="F667" t="s">
        <v>957</v>
      </c>
      <c r="G667" t="s">
        <v>763</v>
      </c>
      <c r="H667">
        <v>0</v>
      </c>
    </row>
    <row r="668" spans="1:9" x14ac:dyDescent="0.25">
      <c r="A668" t="s">
        <v>1273</v>
      </c>
      <c r="B668">
        <v>2</v>
      </c>
      <c r="C668" t="s">
        <v>442</v>
      </c>
      <c r="E668" t="s">
        <v>600</v>
      </c>
      <c r="F668" t="s">
        <v>611</v>
      </c>
      <c r="G668" t="s">
        <v>602</v>
      </c>
      <c r="H668">
        <v>6</v>
      </c>
    </row>
    <row r="669" spans="1:9" x14ac:dyDescent="0.25">
      <c r="A669" t="s">
        <v>1274</v>
      </c>
      <c r="B669">
        <v>2</v>
      </c>
      <c r="C669" t="s">
        <v>503</v>
      </c>
      <c r="E669" t="s">
        <v>659</v>
      </c>
      <c r="F669" t="s">
        <v>729</v>
      </c>
      <c r="G669" t="s">
        <v>763</v>
      </c>
      <c r="H669">
        <v>1</v>
      </c>
    </row>
    <row r="670" spans="1:9" x14ac:dyDescent="0.25">
      <c r="A670" t="s">
        <v>1275</v>
      </c>
      <c r="B670">
        <v>2</v>
      </c>
      <c r="C670" t="s">
        <v>451</v>
      </c>
      <c r="E670" t="s">
        <v>600</v>
      </c>
      <c r="F670" t="s">
        <v>957</v>
      </c>
      <c r="G670" t="s">
        <v>763</v>
      </c>
      <c r="H670">
        <v>1</v>
      </c>
    </row>
    <row r="671" spans="1:9" x14ac:dyDescent="0.25">
      <c r="A671" t="s">
        <v>1276</v>
      </c>
      <c r="B671">
        <v>2</v>
      </c>
      <c r="C671" t="s">
        <v>445</v>
      </c>
      <c r="E671" t="s">
        <v>600</v>
      </c>
      <c r="F671" t="s">
        <v>611</v>
      </c>
      <c r="G671" t="s">
        <v>602</v>
      </c>
      <c r="H671">
        <v>6</v>
      </c>
    </row>
    <row r="672" spans="1:9" x14ac:dyDescent="0.25">
      <c r="A672" t="s">
        <v>1277</v>
      </c>
      <c r="B672">
        <v>2</v>
      </c>
      <c r="C672" t="s">
        <v>473</v>
      </c>
      <c r="E672" t="s">
        <v>576</v>
      </c>
      <c r="F672" t="s">
        <v>623</v>
      </c>
      <c r="G672" t="s">
        <v>756</v>
      </c>
      <c r="H672">
        <v>0</v>
      </c>
    </row>
    <row r="673" spans="1:9" x14ac:dyDescent="0.25">
      <c r="A673" t="s">
        <v>1278</v>
      </c>
      <c r="B673">
        <v>4</v>
      </c>
      <c r="C673" t="s">
        <v>437</v>
      </c>
      <c r="D673" t="s">
        <v>422</v>
      </c>
      <c r="E673" t="s">
        <v>576</v>
      </c>
      <c r="F673" t="s">
        <v>852</v>
      </c>
      <c r="G673" t="s">
        <v>1279</v>
      </c>
      <c r="H673">
        <v>0</v>
      </c>
    </row>
    <row r="674" spans="1:9" x14ac:dyDescent="0.25">
      <c r="A674" t="s">
        <v>1280</v>
      </c>
      <c r="B674">
        <v>4</v>
      </c>
      <c r="C674" t="s">
        <v>473</v>
      </c>
      <c r="D674" t="s">
        <v>422</v>
      </c>
      <c r="E674" t="s">
        <v>576</v>
      </c>
      <c r="F674" t="s">
        <v>985</v>
      </c>
      <c r="G674" t="s">
        <v>428</v>
      </c>
      <c r="H674">
        <v>0</v>
      </c>
    </row>
    <row r="675" spans="1:9" x14ac:dyDescent="0.25">
      <c r="A675" t="s">
        <v>1281</v>
      </c>
      <c r="B675">
        <v>2</v>
      </c>
      <c r="C675" t="s">
        <v>442</v>
      </c>
      <c r="E675" t="s">
        <v>560</v>
      </c>
      <c r="F675" t="s">
        <v>640</v>
      </c>
      <c r="G675" t="s">
        <v>562</v>
      </c>
      <c r="H675">
        <v>0</v>
      </c>
      <c r="I675">
        <v>223.12</v>
      </c>
    </row>
    <row r="676" spans="1:9" x14ac:dyDescent="0.25">
      <c r="A676" t="s">
        <v>1282</v>
      </c>
      <c r="B676">
        <v>10</v>
      </c>
      <c r="C676" t="s">
        <v>609</v>
      </c>
      <c r="D676" t="s">
        <v>469</v>
      </c>
      <c r="E676" t="s">
        <v>659</v>
      </c>
      <c r="F676" t="s">
        <v>541</v>
      </c>
      <c r="G676" t="s">
        <v>428</v>
      </c>
      <c r="H676">
        <v>0</v>
      </c>
    </row>
    <row r="677" spans="1:9" x14ac:dyDescent="0.25">
      <c r="A677" t="s">
        <v>1283</v>
      </c>
      <c r="B677">
        <v>4</v>
      </c>
      <c r="C677" t="s">
        <v>442</v>
      </c>
      <c r="D677" t="s">
        <v>494</v>
      </c>
      <c r="E677" t="s">
        <v>560</v>
      </c>
      <c r="F677" t="s">
        <v>1084</v>
      </c>
      <c r="G677" t="s">
        <v>428</v>
      </c>
      <c r="H677">
        <v>0</v>
      </c>
      <c r="I677">
        <v>399.9</v>
      </c>
    </row>
    <row r="678" spans="1:9" x14ac:dyDescent="0.25">
      <c r="A678" t="s">
        <v>1284</v>
      </c>
      <c r="B678">
        <v>2</v>
      </c>
      <c r="C678" t="s">
        <v>422</v>
      </c>
      <c r="E678" t="s">
        <v>553</v>
      </c>
      <c r="F678" t="s">
        <v>611</v>
      </c>
      <c r="G678" t="s">
        <v>542</v>
      </c>
      <c r="H678">
        <v>1</v>
      </c>
    </row>
    <row r="679" spans="1:9" x14ac:dyDescent="0.25">
      <c r="A679" t="s">
        <v>1285</v>
      </c>
      <c r="B679">
        <v>2</v>
      </c>
      <c r="C679" t="s">
        <v>437</v>
      </c>
      <c r="E679" t="s">
        <v>595</v>
      </c>
      <c r="F679" t="s">
        <v>623</v>
      </c>
      <c r="G679" t="s">
        <v>624</v>
      </c>
      <c r="H679">
        <v>0</v>
      </c>
    </row>
    <row r="680" spans="1:9" x14ac:dyDescent="0.25">
      <c r="A680" t="s">
        <v>1286</v>
      </c>
      <c r="B680">
        <v>6</v>
      </c>
      <c r="C680" t="s">
        <v>426</v>
      </c>
      <c r="D680" t="s">
        <v>463</v>
      </c>
      <c r="E680" t="s">
        <v>540</v>
      </c>
      <c r="F680" t="s">
        <v>852</v>
      </c>
      <c r="G680" t="s">
        <v>893</v>
      </c>
      <c r="H680">
        <v>0</v>
      </c>
    </row>
    <row r="681" spans="1:9" x14ac:dyDescent="0.25">
      <c r="A681" t="s">
        <v>1287</v>
      </c>
      <c r="B681">
        <v>12</v>
      </c>
      <c r="C681" t="s">
        <v>438</v>
      </c>
      <c r="D681" t="s">
        <v>448</v>
      </c>
      <c r="E681" t="s">
        <v>420</v>
      </c>
      <c r="F681" t="s">
        <v>415</v>
      </c>
      <c r="G681" t="s">
        <v>416</v>
      </c>
      <c r="H681">
        <v>0</v>
      </c>
    </row>
    <row r="682" spans="1:9" x14ac:dyDescent="0.25">
      <c r="A682" t="s">
        <v>1288</v>
      </c>
      <c r="B682">
        <v>4</v>
      </c>
      <c r="C682" t="s">
        <v>503</v>
      </c>
      <c r="D682" t="s">
        <v>437</v>
      </c>
      <c r="E682" t="s">
        <v>560</v>
      </c>
      <c r="F682" t="s">
        <v>1084</v>
      </c>
      <c r="G682" t="s">
        <v>428</v>
      </c>
      <c r="H682">
        <v>0</v>
      </c>
      <c r="I682">
        <v>189.95</v>
      </c>
    </row>
    <row r="683" spans="1:9" x14ac:dyDescent="0.25">
      <c r="A683" t="s">
        <v>1289</v>
      </c>
      <c r="B683">
        <v>2</v>
      </c>
      <c r="C683" t="s">
        <v>627</v>
      </c>
      <c r="E683" t="s">
        <v>735</v>
      </c>
      <c r="F683" t="s">
        <v>985</v>
      </c>
      <c r="G683" t="s">
        <v>428</v>
      </c>
      <c r="H683">
        <v>0</v>
      </c>
    </row>
    <row r="684" spans="1:9" x14ac:dyDescent="0.25">
      <c r="A684" t="s">
        <v>1290</v>
      </c>
      <c r="B684">
        <v>2</v>
      </c>
      <c r="C684" t="s">
        <v>700</v>
      </c>
      <c r="E684" t="s">
        <v>735</v>
      </c>
      <c r="F684" t="s">
        <v>852</v>
      </c>
      <c r="G684" t="s">
        <v>428</v>
      </c>
      <c r="H684">
        <v>2</v>
      </c>
    </row>
    <row r="685" spans="1:9" x14ac:dyDescent="0.25">
      <c r="A685" t="s">
        <v>1291</v>
      </c>
      <c r="B685">
        <v>2</v>
      </c>
      <c r="C685" t="s">
        <v>732</v>
      </c>
      <c r="E685" t="s">
        <v>719</v>
      </c>
      <c r="F685" t="s">
        <v>424</v>
      </c>
      <c r="G685" t="s">
        <v>428</v>
      </c>
      <c r="H685">
        <v>0</v>
      </c>
    </row>
    <row r="686" spans="1:9" x14ac:dyDescent="0.25">
      <c r="A686" t="s">
        <v>1292</v>
      </c>
      <c r="B686">
        <v>2</v>
      </c>
      <c r="C686" t="s">
        <v>457</v>
      </c>
      <c r="E686" t="s">
        <v>551</v>
      </c>
      <c r="F686" t="s">
        <v>424</v>
      </c>
      <c r="G686" t="s">
        <v>428</v>
      </c>
      <c r="H686">
        <v>1</v>
      </c>
    </row>
    <row r="687" spans="1:9" x14ac:dyDescent="0.25">
      <c r="A687" t="s">
        <v>1293</v>
      </c>
      <c r="B687">
        <v>2</v>
      </c>
      <c r="C687" t="s">
        <v>503</v>
      </c>
      <c r="E687" t="s">
        <v>719</v>
      </c>
      <c r="F687" t="s">
        <v>424</v>
      </c>
      <c r="G687" t="s">
        <v>428</v>
      </c>
      <c r="H687">
        <v>0</v>
      </c>
      <c r="I687">
        <v>89.95</v>
      </c>
    </row>
    <row r="688" spans="1:9" x14ac:dyDescent="0.25">
      <c r="A688" t="s">
        <v>1294</v>
      </c>
      <c r="B688">
        <v>2</v>
      </c>
      <c r="C688" t="s">
        <v>422</v>
      </c>
      <c r="E688" t="s">
        <v>576</v>
      </c>
      <c r="F688" t="s">
        <v>640</v>
      </c>
      <c r="G688" t="s">
        <v>577</v>
      </c>
      <c r="H688">
        <v>1</v>
      </c>
    </row>
    <row r="689" spans="1:9" x14ac:dyDescent="0.25">
      <c r="A689" t="s">
        <v>1295</v>
      </c>
      <c r="B689">
        <v>2</v>
      </c>
      <c r="C689" t="s">
        <v>503</v>
      </c>
      <c r="E689" t="s">
        <v>576</v>
      </c>
      <c r="F689" t="s">
        <v>623</v>
      </c>
      <c r="G689" t="s">
        <v>577</v>
      </c>
      <c r="H689">
        <v>0</v>
      </c>
    </row>
    <row r="690" spans="1:9" x14ac:dyDescent="0.25">
      <c r="A690" t="s">
        <v>1296</v>
      </c>
      <c r="B690">
        <v>4</v>
      </c>
      <c r="C690" t="s">
        <v>507</v>
      </c>
      <c r="D690" t="s">
        <v>442</v>
      </c>
      <c r="E690" t="s">
        <v>576</v>
      </c>
      <c r="F690" t="s">
        <v>852</v>
      </c>
      <c r="G690" t="s">
        <v>1279</v>
      </c>
      <c r="H690">
        <v>0</v>
      </c>
    </row>
    <row r="691" spans="1:9" x14ac:dyDescent="0.25">
      <c r="A691" t="s">
        <v>1297</v>
      </c>
      <c r="B691">
        <v>4</v>
      </c>
      <c r="C691" t="s">
        <v>437</v>
      </c>
      <c r="D691" t="s">
        <v>445</v>
      </c>
      <c r="E691" t="s">
        <v>1041</v>
      </c>
      <c r="F691" t="s">
        <v>424</v>
      </c>
      <c r="G691" t="s">
        <v>428</v>
      </c>
      <c r="H691">
        <v>4</v>
      </c>
    </row>
    <row r="692" spans="1:9" x14ac:dyDescent="0.25">
      <c r="A692" t="s">
        <v>1298</v>
      </c>
      <c r="B692">
        <v>2</v>
      </c>
      <c r="C692" t="s">
        <v>442</v>
      </c>
      <c r="D692" t="s">
        <v>485</v>
      </c>
      <c r="E692" t="s">
        <v>822</v>
      </c>
      <c r="F692" t="s">
        <v>424</v>
      </c>
      <c r="G692" t="s">
        <v>1020</v>
      </c>
      <c r="H692">
        <v>1</v>
      </c>
    </row>
    <row r="693" spans="1:9" x14ac:dyDescent="0.25">
      <c r="A693" t="s">
        <v>1299</v>
      </c>
      <c r="B693">
        <v>14</v>
      </c>
      <c r="C693" t="s">
        <v>732</v>
      </c>
      <c r="D693" t="s">
        <v>503</v>
      </c>
      <c r="E693" t="s">
        <v>621</v>
      </c>
      <c r="F693" t="s">
        <v>415</v>
      </c>
      <c r="G693" t="s">
        <v>428</v>
      </c>
      <c r="H693">
        <v>0</v>
      </c>
    </row>
    <row r="694" spans="1:9" x14ac:dyDescent="0.25">
      <c r="A694" t="s">
        <v>1300</v>
      </c>
      <c r="B694">
        <v>2</v>
      </c>
      <c r="C694" t="s">
        <v>451</v>
      </c>
      <c r="E694" t="s">
        <v>560</v>
      </c>
      <c r="F694" t="s">
        <v>623</v>
      </c>
      <c r="G694" t="s">
        <v>562</v>
      </c>
      <c r="H694">
        <v>0</v>
      </c>
    </row>
    <row r="695" spans="1:9" x14ac:dyDescent="0.25">
      <c r="A695" t="s">
        <v>1301</v>
      </c>
      <c r="B695">
        <v>2</v>
      </c>
      <c r="C695" t="s">
        <v>437</v>
      </c>
      <c r="E695" t="s">
        <v>560</v>
      </c>
      <c r="F695" t="s">
        <v>623</v>
      </c>
      <c r="G695" t="s">
        <v>562</v>
      </c>
      <c r="H695">
        <v>0</v>
      </c>
    </row>
    <row r="696" spans="1:9" x14ac:dyDescent="0.25">
      <c r="A696" t="s">
        <v>1302</v>
      </c>
      <c r="B696">
        <v>4</v>
      </c>
      <c r="C696" t="s">
        <v>507</v>
      </c>
      <c r="D696" t="s">
        <v>442</v>
      </c>
      <c r="E696" t="s">
        <v>560</v>
      </c>
      <c r="F696" t="s">
        <v>762</v>
      </c>
      <c r="G696" t="s">
        <v>893</v>
      </c>
      <c r="H696">
        <v>0</v>
      </c>
      <c r="I696">
        <v>369.95</v>
      </c>
    </row>
    <row r="697" spans="1:9" x14ac:dyDescent="0.25">
      <c r="A697" t="s">
        <v>1303</v>
      </c>
      <c r="B697">
        <v>4</v>
      </c>
      <c r="C697" t="s">
        <v>445</v>
      </c>
      <c r="D697" t="s">
        <v>485</v>
      </c>
      <c r="E697" t="s">
        <v>710</v>
      </c>
      <c r="F697" t="s">
        <v>424</v>
      </c>
      <c r="G697" t="s">
        <v>428</v>
      </c>
      <c r="H697">
        <v>0</v>
      </c>
    </row>
    <row r="698" spans="1:9" x14ac:dyDescent="0.25">
      <c r="A698" t="s">
        <v>1304</v>
      </c>
      <c r="B698">
        <v>6</v>
      </c>
      <c r="C698" t="s">
        <v>732</v>
      </c>
      <c r="E698" t="s">
        <v>738</v>
      </c>
      <c r="F698" t="s">
        <v>541</v>
      </c>
      <c r="G698" t="s">
        <v>428</v>
      </c>
      <c r="H698">
        <v>0</v>
      </c>
      <c r="I698">
        <v>139.94</v>
      </c>
    </row>
    <row r="699" spans="1:9" x14ac:dyDescent="0.25">
      <c r="A699" t="s">
        <v>1305</v>
      </c>
      <c r="B699">
        <v>4</v>
      </c>
      <c r="C699" t="s">
        <v>442</v>
      </c>
      <c r="D699" t="s">
        <v>438</v>
      </c>
      <c r="E699" t="s">
        <v>540</v>
      </c>
      <c r="F699" t="s">
        <v>1039</v>
      </c>
      <c r="G699" t="s">
        <v>428</v>
      </c>
      <c r="H699">
        <v>0</v>
      </c>
    </row>
    <row r="700" spans="1:9" x14ac:dyDescent="0.25">
      <c r="A700" t="s">
        <v>1306</v>
      </c>
      <c r="B700">
        <v>2</v>
      </c>
      <c r="C700" t="s">
        <v>418</v>
      </c>
      <c r="E700" t="s">
        <v>534</v>
      </c>
      <c r="F700" t="s">
        <v>508</v>
      </c>
      <c r="G700" t="s">
        <v>542</v>
      </c>
      <c r="H700">
        <v>0</v>
      </c>
    </row>
    <row r="701" spans="1:9" x14ac:dyDescent="0.25">
      <c r="A701" t="s">
        <v>1307</v>
      </c>
      <c r="B701">
        <v>4</v>
      </c>
      <c r="C701" t="s">
        <v>826</v>
      </c>
      <c r="E701" t="s">
        <v>621</v>
      </c>
      <c r="F701" t="s">
        <v>985</v>
      </c>
      <c r="G701" t="s">
        <v>602</v>
      </c>
      <c r="H701">
        <v>0</v>
      </c>
    </row>
    <row r="702" spans="1:9" x14ac:dyDescent="0.25">
      <c r="A702" t="s">
        <v>1308</v>
      </c>
      <c r="B702">
        <v>6</v>
      </c>
      <c r="C702" t="s">
        <v>1309</v>
      </c>
      <c r="E702" t="s">
        <v>621</v>
      </c>
      <c r="F702" t="s">
        <v>811</v>
      </c>
      <c r="G702" t="s">
        <v>428</v>
      </c>
      <c r="H702">
        <v>0</v>
      </c>
    </row>
    <row r="703" spans="1:9" x14ac:dyDescent="0.25">
      <c r="A703" t="s">
        <v>1310</v>
      </c>
      <c r="B703">
        <v>2</v>
      </c>
      <c r="C703" t="s">
        <v>758</v>
      </c>
      <c r="E703" t="s">
        <v>735</v>
      </c>
      <c r="F703" t="s">
        <v>424</v>
      </c>
      <c r="G703" t="s">
        <v>428</v>
      </c>
      <c r="H703">
        <v>0</v>
      </c>
    </row>
    <row r="704" spans="1:9" x14ac:dyDescent="0.25">
      <c r="A704" t="s">
        <v>1311</v>
      </c>
      <c r="B704">
        <v>2</v>
      </c>
      <c r="C704" t="s">
        <v>700</v>
      </c>
      <c r="E704" t="s">
        <v>735</v>
      </c>
      <c r="F704" t="s">
        <v>424</v>
      </c>
      <c r="G704" t="s">
        <v>428</v>
      </c>
      <c r="H704">
        <v>0</v>
      </c>
    </row>
    <row r="705" spans="1:9" x14ac:dyDescent="0.25">
      <c r="A705" t="s">
        <v>1312</v>
      </c>
      <c r="B705">
        <v>3</v>
      </c>
      <c r="C705" t="s">
        <v>758</v>
      </c>
      <c r="E705" t="s">
        <v>735</v>
      </c>
      <c r="F705" t="s">
        <v>541</v>
      </c>
      <c r="G705" t="s">
        <v>428</v>
      </c>
      <c r="H705">
        <v>0</v>
      </c>
    </row>
    <row r="706" spans="1:9" x14ac:dyDescent="0.25">
      <c r="A706" t="s">
        <v>1313</v>
      </c>
      <c r="B706">
        <v>3</v>
      </c>
      <c r="C706" t="s">
        <v>700</v>
      </c>
      <c r="E706" t="s">
        <v>735</v>
      </c>
      <c r="F706" t="s">
        <v>541</v>
      </c>
      <c r="G706" t="s">
        <v>428</v>
      </c>
      <c r="H706">
        <v>0</v>
      </c>
    </row>
    <row r="707" spans="1:9" x14ac:dyDescent="0.25">
      <c r="A707" t="s">
        <v>1314</v>
      </c>
      <c r="B707">
        <v>2</v>
      </c>
      <c r="C707" t="s">
        <v>469</v>
      </c>
      <c r="E707" t="s">
        <v>735</v>
      </c>
      <c r="F707" t="s">
        <v>852</v>
      </c>
      <c r="G707" t="s">
        <v>428</v>
      </c>
      <c r="H707">
        <v>1</v>
      </c>
    </row>
    <row r="708" spans="1:9" x14ac:dyDescent="0.25">
      <c r="A708" t="s">
        <v>1315</v>
      </c>
      <c r="B708">
        <v>4</v>
      </c>
      <c r="C708" t="s">
        <v>473</v>
      </c>
      <c r="E708" t="s">
        <v>735</v>
      </c>
      <c r="F708" t="s">
        <v>541</v>
      </c>
      <c r="G708" t="s">
        <v>428</v>
      </c>
      <c r="H708">
        <v>0</v>
      </c>
    </row>
    <row r="709" spans="1:9" x14ac:dyDescent="0.25">
      <c r="A709" t="s">
        <v>1316</v>
      </c>
      <c r="B709">
        <v>3</v>
      </c>
      <c r="C709" t="s">
        <v>627</v>
      </c>
      <c r="E709" t="s">
        <v>735</v>
      </c>
      <c r="F709" t="s">
        <v>541</v>
      </c>
      <c r="G709" t="s">
        <v>428</v>
      </c>
      <c r="H709">
        <v>1</v>
      </c>
    </row>
    <row r="710" spans="1:9" x14ac:dyDescent="0.25">
      <c r="A710" t="s">
        <v>1317</v>
      </c>
      <c r="B710">
        <v>2</v>
      </c>
      <c r="C710" t="s">
        <v>609</v>
      </c>
      <c r="E710" t="s">
        <v>719</v>
      </c>
      <c r="F710" t="s">
        <v>424</v>
      </c>
      <c r="G710" t="s">
        <v>428</v>
      </c>
      <c r="H710">
        <v>0</v>
      </c>
    </row>
    <row r="711" spans="1:9" x14ac:dyDescent="0.25">
      <c r="A711" t="s">
        <v>1318</v>
      </c>
      <c r="B711">
        <v>2</v>
      </c>
      <c r="C711" t="s">
        <v>457</v>
      </c>
      <c r="E711" t="s">
        <v>551</v>
      </c>
      <c r="F711" t="s">
        <v>424</v>
      </c>
      <c r="G711" t="s">
        <v>428</v>
      </c>
      <c r="H711">
        <v>0</v>
      </c>
      <c r="I711">
        <v>61.94</v>
      </c>
    </row>
    <row r="712" spans="1:9" x14ac:dyDescent="0.25">
      <c r="A712" t="s">
        <v>1319</v>
      </c>
      <c r="B712">
        <v>2</v>
      </c>
      <c r="C712" t="s">
        <v>609</v>
      </c>
      <c r="E712" t="s">
        <v>719</v>
      </c>
      <c r="F712" t="s">
        <v>424</v>
      </c>
      <c r="G712" t="s">
        <v>428</v>
      </c>
      <c r="H712">
        <v>1</v>
      </c>
    </row>
    <row r="713" spans="1:9" x14ac:dyDescent="0.25">
      <c r="A713" t="s">
        <v>1320</v>
      </c>
      <c r="B713">
        <v>2</v>
      </c>
      <c r="C713" t="s">
        <v>1321</v>
      </c>
      <c r="E713" t="s">
        <v>551</v>
      </c>
      <c r="F713" t="s">
        <v>424</v>
      </c>
      <c r="G713" t="s">
        <v>428</v>
      </c>
      <c r="H713">
        <v>0</v>
      </c>
    </row>
    <row r="714" spans="1:9" x14ac:dyDescent="0.25">
      <c r="A714" t="s">
        <v>1322</v>
      </c>
      <c r="B714">
        <v>4</v>
      </c>
      <c r="C714" t="s">
        <v>1252</v>
      </c>
      <c r="E714" t="s">
        <v>717</v>
      </c>
      <c r="F714" t="s">
        <v>541</v>
      </c>
      <c r="G714" t="s">
        <v>428</v>
      </c>
      <c r="H714">
        <v>2</v>
      </c>
    </row>
    <row r="715" spans="1:9" x14ac:dyDescent="0.25">
      <c r="A715" t="s">
        <v>1323</v>
      </c>
      <c r="B715">
        <v>4</v>
      </c>
      <c r="C715" t="s">
        <v>749</v>
      </c>
      <c r="E715" t="s">
        <v>717</v>
      </c>
      <c r="F715" t="s">
        <v>424</v>
      </c>
      <c r="G715" t="s">
        <v>428</v>
      </c>
      <c r="H715">
        <v>0</v>
      </c>
    </row>
    <row r="716" spans="1:9" x14ac:dyDescent="0.25">
      <c r="A716" t="s">
        <v>1324</v>
      </c>
      <c r="B716">
        <v>4</v>
      </c>
      <c r="C716" t="s">
        <v>749</v>
      </c>
      <c r="E716" t="s">
        <v>719</v>
      </c>
      <c r="F716" t="s">
        <v>932</v>
      </c>
      <c r="G716" t="s">
        <v>428</v>
      </c>
      <c r="H716">
        <v>1</v>
      </c>
    </row>
    <row r="717" spans="1:9" x14ac:dyDescent="0.25">
      <c r="A717" t="s">
        <v>1325</v>
      </c>
      <c r="B717">
        <v>2</v>
      </c>
      <c r="C717" t="s">
        <v>507</v>
      </c>
      <c r="E717" t="s">
        <v>735</v>
      </c>
      <c r="F717" t="s">
        <v>852</v>
      </c>
      <c r="G717" t="s">
        <v>428</v>
      </c>
      <c r="H717">
        <v>0</v>
      </c>
    </row>
    <row r="718" spans="1:9" x14ac:dyDescent="0.25">
      <c r="A718" t="s">
        <v>1326</v>
      </c>
      <c r="B718">
        <v>2</v>
      </c>
      <c r="C718" t="s">
        <v>632</v>
      </c>
      <c r="E718" t="s">
        <v>738</v>
      </c>
      <c r="F718" t="s">
        <v>623</v>
      </c>
      <c r="G718" t="s">
        <v>763</v>
      </c>
      <c r="H718">
        <v>0</v>
      </c>
    </row>
    <row r="719" spans="1:9" x14ac:dyDescent="0.25">
      <c r="A719" t="s">
        <v>1327</v>
      </c>
      <c r="B719">
        <v>4</v>
      </c>
      <c r="C719" t="s">
        <v>758</v>
      </c>
      <c r="E719" t="s">
        <v>940</v>
      </c>
      <c r="F719" t="s">
        <v>932</v>
      </c>
      <c r="G719" t="s">
        <v>1328</v>
      </c>
      <c r="H719">
        <v>0</v>
      </c>
    </row>
    <row r="720" spans="1:9" x14ac:dyDescent="0.25">
      <c r="A720" t="s">
        <v>1329</v>
      </c>
      <c r="B720">
        <v>4</v>
      </c>
      <c r="C720" t="s">
        <v>451</v>
      </c>
      <c r="E720" t="s">
        <v>738</v>
      </c>
      <c r="F720" t="s">
        <v>541</v>
      </c>
      <c r="G720" t="s">
        <v>428</v>
      </c>
      <c r="H720">
        <v>0</v>
      </c>
    </row>
    <row r="721" spans="1:8" x14ac:dyDescent="0.25">
      <c r="A721" t="s">
        <v>1330</v>
      </c>
      <c r="B721">
        <v>4</v>
      </c>
      <c r="C721" t="s">
        <v>451</v>
      </c>
      <c r="E721" t="s">
        <v>738</v>
      </c>
      <c r="F721" t="s">
        <v>852</v>
      </c>
      <c r="G721" t="s">
        <v>428</v>
      </c>
      <c r="H721">
        <v>0</v>
      </c>
    </row>
    <row r="722" spans="1:8" x14ac:dyDescent="0.25">
      <c r="A722" t="s">
        <v>1331</v>
      </c>
      <c r="B722">
        <v>2</v>
      </c>
      <c r="C722" t="s">
        <v>758</v>
      </c>
      <c r="E722" t="s">
        <v>659</v>
      </c>
      <c r="F722" t="s">
        <v>729</v>
      </c>
      <c r="G722" t="s">
        <v>763</v>
      </c>
      <c r="H722">
        <v>1</v>
      </c>
    </row>
    <row r="723" spans="1:8" x14ac:dyDescent="0.25">
      <c r="A723" t="s">
        <v>1332</v>
      </c>
      <c r="B723">
        <v>2</v>
      </c>
      <c r="C723" t="s">
        <v>503</v>
      </c>
      <c r="E723" t="s">
        <v>635</v>
      </c>
      <c r="F723" t="s">
        <v>424</v>
      </c>
      <c r="G723" t="s">
        <v>1142</v>
      </c>
      <c r="H723">
        <v>3</v>
      </c>
    </row>
    <row r="724" spans="1:8" x14ac:dyDescent="0.25">
      <c r="A724" t="s">
        <v>1333</v>
      </c>
      <c r="B724">
        <v>2</v>
      </c>
      <c r="C724" t="s">
        <v>627</v>
      </c>
      <c r="E724" t="s">
        <v>659</v>
      </c>
      <c r="F724" t="s">
        <v>729</v>
      </c>
      <c r="G724" t="s">
        <v>763</v>
      </c>
      <c r="H724">
        <v>0</v>
      </c>
    </row>
    <row r="725" spans="1:8" x14ac:dyDescent="0.25">
      <c r="A725" t="s">
        <v>1334</v>
      </c>
      <c r="B725">
        <v>6</v>
      </c>
      <c r="C725" t="s">
        <v>457</v>
      </c>
      <c r="D725" t="s">
        <v>503</v>
      </c>
      <c r="E725" t="s">
        <v>738</v>
      </c>
      <c r="F725" t="s">
        <v>541</v>
      </c>
      <c r="G725" t="s">
        <v>428</v>
      </c>
      <c r="H725">
        <v>0</v>
      </c>
    </row>
    <row r="726" spans="1:8" x14ac:dyDescent="0.25">
      <c r="A726" t="s">
        <v>1335</v>
      </c>
      <c r="B726">
        <v>2</v>
      </c>
      <c r="C726" t="s">
        <v>426</v>
      </c>
      <c r="E726" t="s">
        <v>600</v>
      </c>
      <c r="F726" t="s">
        <v>611</v>
      </c>
      <c r="G726" t="s">
        <v>602</v>
      </c>
      <c r="H726">
        <v>2</v>
      </c>
    </row>
    <row r="727" spans="1:8" x14ac:dyDescent="0.25">
      <c r="A727" t="s">
        <v>1336</v>
      </c>
      <c r="B727">
        <v>2</v>
      </c>
      <c r="C727" t="s">
        <v>445</v>
      </c>
      <c r="D727" t="s">
        <v>485</v>
      </c>
      <c r="E727" t="s">
        <v>635</v>
      </c>
      <c r="F727" t="s">
        <v>424</v>
      </c>
      <c r="G727" t="s">
        <v>874</v>
      </c>
      <c r="H727">
        <v>1</v>
      </c>
    </row>
    <row r="728" spans="1:8" x14ac:dyDescent="0.25">
      <c r="A728" t="s">
        <v>1337</v>
      </c>
      <c r="B728">
        <v>6</v>
      </c>
      <c r="C728" t="s">
        <v>437</v>
      </c>
      <c r="D728" t="s">
        <v>494</v>
      </c>
      <c r="E728" t="s">
        <v>816</v>
      </c>
      <c r="F728" t="s">
        <v>541</v>
      </c>
      <c r="G728" t="s">
        <v>428</v>
      </c>
      <c r="H728">
        <v>0</v>
      </c>
    </row>
    <row r="729" spans="1:8" x14ac:dyDescent="0.25">
      <c r="A729" t="s">
        <v>1338</v>
      </c>
      <c r="B729">
        <v>4</v>
      </c>
      <c r="C729" t="s">
        <v>758</v>
      </c>
      <c r="E729" t="s">
        <v>940</v>
      </c>
      <c r="F729" t="s">
        <v>424</v>
      </c>
      <c r="G729" t="s">
        <v>428</v>
      </c>
      <c r="H729">
        <v>0</v>
      </c>
    </row>
    <row r="730" spans="1:8" x14ac:dyDescent="0.25">
      <c r="A730" t="s">
        <v>1339</v>
      </c>
      <c r="B730">
        <v>6</v>
      </c>
      <c r="C730" t="s">
        <v>609</v>
      </c>
      <c r="E730" t="s">
        <v>659</v>
      </c>
      <c r="F730" t="s">
        <v>587</v>
      </c>
      <c r="G730" t="s">
        <v>428</v>
      </c>
      <c r="H730">
        <v>0</v>
      </c>
    </row>
    <row r="731" spans="1:8" x14ac:dyDescent="0.25">
      <c r="A731" t="s">
        <v>1340</v>
      </c>
      <c r="B731">
        <v>4</v>
      </c>
      <c r="C731" t="s">
        <v>732</v>
      </c>
      <c r="E731" t="s">
        <v>836</v>
      </c>
      <c r="F731" t="s">
        <v>837</v>
      </c>
      <c r="G731" t="s">
        <v>428</v>
      </c>
      <c r="H731">
        <v>0</v>
      </c>
    </row>
    <row r="732" spans="1:8" x14ac:dyDescent="0.25">
      <c r="A732" t="s">
        <v>1341</v>
      </c>
      <c r="B732">
        <v>4</v>
      </c>
      <c r="C732" t="s">
        <v>700</v>
      </c>
      <c r="D732" t="s">
        <v>445</v>
      </c>
      <c r="E732" t="s">
        <v>822</v>
      </c>
      <c r="F732" t="s">
        <v>424</v>
      </c>
      <c r="G732" t="s">
        <v>711</v>
      </c>
      <c r="H732">
        <v>0</v>
      </c>
    </row>
    <row r="733" spans="1:8" x14ac:dyDescent="0.25">
      <c r="A733" t="s">
        <v>1342</v>
      </c>
      <c r="B733">
        <v>4</v>
      </c>
      <c r="C733" t="s">
        <v>437</v>
      </c>
      <c r="D733" t="s">
        <v>422</v>
      </c>
      <c r="E733" t="s">
        <v>822</v>
      </c>
      <c r="F733" t="s">
        <v>424</v>
      </c>
      <c r="G733" t="s">
        <v>711</v>
      </c>
      <c r="H733">
        <v>0</v>
      </c>
    </row>
    <row r="734" spans="1:8" x14ac:dyDescent="0.25">
      <c r="A734" t="s">
        <v>1343</v>
      </c>
      <c r="B734">
        <v>4</v>
      </c>
      <c r="C734" t="s">
        <v>442</v>
      </c>
      <c r="D734" t="s">
        <v>485</v>
      </c>
      <c r="E734" t="s">
        <v>822</v>
      </c>
      <c r="F734" t="s">
        <v>541</v>
      </c>
      <c r="G734" t="s">
        <v>711</v>
      </c>
      <c r="H734">
        <v>0</v>
      </c>
    </row>
    <row r="735" spans="1:8" x14ac:dyDescent="0.25">
      <c r="A735" t="s">
        <v>1344</v>
      </c>
      <c r="B735">
        <v>2</v>
      </c>
      <c r="C735" t="s">
        <v>469</v>
      </c>
      <c r="D735" t="s">
        <v>426</v>
      </c>
      <c r="E735" t="s">
        <v>635</v>
      </c>
      <c r="F735" t="s">
        <v>424</v>
      </c>
      <c r="G735" t="s">
        <v>428</v>
      </c>
      <c r="H735">
        <v>0</v>
      </c>
    </row>
    <row r="736" spans="1:8" x14ac:dyDescent="0.25">
      <c r="A736" t="s">
        <v>1345</v>
      </c>
      <c r="B736">
        <v>2</v>
      </c>
      <c r="C736" t="s">
        <v>627</v>
      </c>
      <c r="E736" t="s">
        <v>600</v>
      </c>
      <c r="F736" t="s">
        <v>623</v>
      </c>
      <c r="G736" t="s">
        <v>763</v>
      </c>
      <c r="H736">
        <v>0</v>
      </c>
    </row>
    <row r="737" spans="1:8" x14ac:dyDescent="0.25">
      <c r="A737" t="s">
        <v>1346</v>
      </c>
      <c r="B737">
        <v>8</v>
      </c>
      <c r="C737" t="s">
        <v>609</v>
      </c>
      <c r="E737" t="s">
        <v>621</v>
      </c>
      <c r="F737" t="s">
        <v>811</v>
      </c>
      <c r="G737" t="s">
        <v>428</v>
      </c>
      <c r="H737">
        <v>0</v>
      </c>
    </row>
    <row r="738" spans="1:8" x14ac:dyDescent="0.25">
      <c r="A738" t="s">
        <v>1347</v>
      </c>
      <c r="B738">
        <v>4</v>
      </c>
      <c r="C738" t="s">
        <v>442</v>
      </c>
      <c r="D738" t="s">
        <v>485</v>
      </c>
      <c r="E738" t="s">
        <v>576</v>
      </c>
      <c r="F738" t="s">
        <v>852</v>
      </c>
      <c r="G738" t="s">
        <v>428</v>
      </c>
      <c r="H738">
        <v>0</v>
      </c>
    </row>
    <row r="739" spans="1:8" x14ac:dyDescent="0.25">
      <c r="A739" t="s">
        <v>1348</v>
      </c>
      <c r="B739">
        <v>12</v>
      </c>
      <c r="C739" t="s">
        <v>632</v>
      </c>
      <c r="D739" t="s">
        <v>473</v>
      </c>
      <c r="E739" t="s">
        <v>621</v>
      </c>
      <c r="F739" t="s">
        <v>435</v>
      </c>
      <c r="G739" t="s">
        <v>428</v>
      </c>
      <c r="H739">
        <v>1</v>
      </c>
    </row>
    <row r="740" spans="1:8" x14ac:dyDescent="0.25">
      <c r="A740" t="s">
        <v>1349</v>
      </c>
      <c r="B740">
        <v>6</v>
      </c>
      <c r="C740" t="s">
        <v>426</v>
      </c>
      <c r="D740" t="s">
        <v>445</v>
      </c>
      <c r="E740" t="s">
        <v>614</v>
      </c>
      <c r="F740" t="s">
        <v>685</v>
      </c>
      <c r="G740" t="s">
        <v>428</v>
      </c>
      <c r="H740">
        <v>0</v>
      </c>
    </row>
    <row r="741" spans="1:8" x14ac:dyDescent="0.25">
      <c r="A741" t="s">
        <v>1350</v>
      </c>
      <c r="B741">
        <v>4</v>
      </c>
      <c r="C741" t="s">
        <v>422</v>
      </c>
      <c r="D741" t="s">
        <v>494</v>
      </c>
      <c r="E741" t="s">
        <v>822</v>
      </c>
      <c r="F741" t="s">
        <v>541</v>
      </c>
      <c r="G741" t="s">
        <v>428</v>
      </c>
      <c r="H741">
        <v>1</v>
      </c>
    </row>
    <row r="742" spans="1:8" x14ac:dyDescent="0.25">
      <c r="A742" t="s">
        <v>1351</v>
      </c>
      <c r="B742">
        <v>2</v>
      </c>
      <c r="C742" t="s">
        <v>503</v>
      </c>
      <c r="E742" t="s">
        <v>560</v>
      </c>
      <c r="F742" t="s">
        <v>640</v>
      </c>
      <c r="G742" t="s">
        <v>641</v>
      </c>
      <c r="H742">
        <v>0</v>
      </c>
    </row>
    <row r="743" spans="1:8" x14ac:dyDescent="0.25">
      <c r="A743" t="s">
        <v>1352</v>
      </c>
      <c r="B743">
        <v>4</v>
      </c>
      <c r="C743" t="s">
        <v>627</v>
      </c>
      <c r="D743" t="s">
        <v>442</v>
      </c>
      <c r="E743" t="s">
        <v>560</v>
      </c>
      <c r="F743" t="s">
        <v>623</v>
      </c>
      <c r="G743" t="s">
        <v>562</v>
      </c>
      <c r="H743">
        <v>0</v>
      </c>
    </row>
    <row r="744" spans="1:8" x14ac:dyDescent="0.25">
      <c r="A744" t="s">
        <v>1353</v>
      </c>
      <c r="B744">
        <v>6</v>
      </c>
      <c r="C744" t="s">
        <v>457</v>
      </c>
      <c r="D744" t="s">
        <v>503</v>
      </c>
      <c r="E744" t="s">
        <v>659</v>
      </c>
      <c r="F744" t="s">
        <v>852</v>
      </c>
      <c r="G744" t="s">
        <v>428</v>
      </c>
      <c r="H744">
        <v>1</v>
      </c>
    </row>
    <row r="745" spans="1:8" x14ac:dyDescent="0.25">
      <c r="A745" t="s">
        <v>1354</v>
      </c>
      <c r="B745">
        <v>4</v>
      </c>
      <c r="C745" t="s">
        <v>445</v>
      </c>
      <c r="D745" t="s">
        <v>418</v>
      </c>
      <c r="E745" t="s">
        <v>560</v>
      </c>
      <c r="F745" t="s">
        <v>762</v>
      </c>
      <c r="G745" t="s">
        <v>893</v>
      </c>
      <c r="H745">
        <v>0</v>
      </c>
    </row>
    <row r="746" spans="1:8" x14ac:dyDescent="0.25">
      <c r="A746" t="s">
        <v>1355</v>
      </c>
      <c r="B746">
        <v>4</v>
      </c>
      <c r="C746" t="s">
        <v>469</v>
      </c>
      <c r="D746" t="s">
        <v>426</v>
      </c>
      <c r="E746" t="s">
        <v>710</v>
      </c>
      <c r="F746" t="s">
        <v>424</v>
      </c>
      <c r="G746" t="s">
        <v>428</v>
      </c>
      <c r="H746">
        <v>0</v>
      </c>
    </row>
    <row r="747" spans="1:8" x14ac:dyDescent="0.25">
      <c r="A747" t="s">
        <v>1356</v>
      </c>
      <c r="B747">
        <v>4</v>
      </c>
      <c r="C747" t="s">
        <v>1357</v>
      </c>
      <c r="E747" t="s">
        <v>750</v>
      </c>
      <c r="F747" t="s">
        <v>1358</v>
      </c>
      <c r="G747" t="s">
        <v>428</v>
      </c>
      <c r="H747">
        <v>0</v>
      </c>
    </row>
    <row r="748" spans="1:8" x14ac:dyDescent="0.25">
      <c r="A748" t="s">
        <v>1359</v>
      </c>
      <c r="B748">
        <v>2</v>
      </c>
      <c r="C748" t="s">
        <v>796</v>
      </c>
      <c r="E748" t="s">
        <v>553</v>
      </c>
      <c r="F748" t="s">
        <v>623</v>
      </c>
      <c r="G748" t="s">
        <v>714</v>
      </c>
      <c r="H748">
        <v>0</v>
      </c>
    </row>
    <row r="749" spans="1:8" x14ac:dyDescent="0.25">
      <c r="A749" t="s">
        <v>1360</v>
      </c>
      <c r="B749">
        <v>2</v>
      </c>
      <c r="C749" t="s">
        <v>469</v>
      </c>
      <c r="E749" t="s">
        <v>553</v>
      </c>
      <c r="F749" t="s">
        <v>623</v>
      </c>
      <c r="G749" t="s">
        <v>542</v>
      </c>
      <c r="H749">
        <v>0</v>
      </c>
    </row>
    <row r="750" spans="1:8" x14ac:dyDescent="0.25">
      <c r="A750" t="s">
        <v>1361</v>
      </c>
      <c r="B750">
        <v>4</v>
      </c>
      <c r="C750" t="s">
        <v>445</v>
      </c>
      <c r="D750" t="s">
        <v>463</v>
      </c>
      <c r="E750" t="s">
        <v>540</v>
      </c>
      <c r="F750" t="s">
        <v>1068</v>
      </c>
      <c r="G750" t="s">
        <v>893</v>
      </c>
      <c r="H750">
        <v>0</v>
      </c>
    </row>
    <row r="751" spans="1:8" x14ac:dyDescent="0.25">
      <c r="A751" t="s">
        <v>1362</v>
      </c>
      <c r="B751">
        <v>4</v>
      </c>
      <c r="C751" t="s">
        <v>485</v>
      </c>
      <c r="D751" t="s">
        <v>481</v>
      </c>
      <c r="E751" t="s">
        <v>540</v>
      </c>
      <c r="F751" t="s">
        <v>1363</v>
      </c>
      <c r="G751" t="s">
        <v>893</v>
      </c>
      <c r="H751">
        <v>0</v>
      </c>
    </row>
    <row r="752" spans="1:8" x14ac:dyDescent="0.25">
      <c r="A752" t="s">
        <v>1364</v>
      </c>
      <c r="B752">
        <v>2</v>
      </c>
      <c r="C752" t="s">
        <v>437</v>
      </c>
      <c r="E752" t="s">
        <v>534</v>
      </c>
      <c r="F752" t="s">
        <v>508</v>
      </c>
      <c r="G752" t="s">
        <v>714</v>
      </c>
      <c r="H752">
        <v>0</v>
      </c>
    </row>
    <row r="753" spans="1:8" x14ac:dyDescent="0.25">
      <c r="A753" t="s">
        <v>1365</v>
      </c>
      <c r="B753">
        <v>2</v>
      </c>
      <c r="C753" t="s">
        <v>473</v>
      </c>
      <c r="E753" t="s">
        <v>659</v>
      </c>
      <c r="F753" t="s">
        <v>623</v>
      </c>
      <c r="G753" t="s">
        <v>703</v>
      </c>
      <c r="H753">
        <v>0</v>
      </c>
    </row>
    <row r="754" spans="1:8" x14ac:dyDescent="0.25">
      <c r="A754" t="s">
        <v>1366</v>
      </c>
      <c r="B754">
        <v>2</v>
      </c>
      <c r="C754" t="s">
        <v>494</v>
      </c>
      <c r="E754" t="s">
        <v>534</v>
      </c>
      <c r="F754" t="s">
        <v>508</v>
      </c>
      <c r="G754" t="s">
        <v>542</v>
      </c>
      <c r="H754">
        <v>0</v>
      </c>
    </row>
    <row r="755" spans="1:8" x14ac:dyDescent="0.25">
      <c r="A755" t="s">
        <v>1367</v>
      </c>
      <c r="B755">
        <v>4</v>
      </c>
      <c r="C755" t="s">
        <v>426</v>
      </c>
      <c r="D755" t="s">
        <v>422</v>
      </c>
      <c r="E755" t="s">
        <v>822</v>
      </c>
      <c r="F755" t="s">
        <v>541</v>
      </c>
      <c r="G755" t="s">
        <v>711</v>
      </c>
      <c r="H755">
        <v>0</v>
      </c>
    </row>
    <row r="756" spans="1:8" x14ac:dyDescent="0.25">
      <c r="A756" t="s">
        <v>1368</v>
      </c>
      <c r="B756">
        <v>2</v>
      </c>
      <c r="C756" t="s">
        <v>469</v>
      </c>
      <c r="E756" t="s">
        <v>735</v>
      </c>
      <c r="F756" t="s">
        <v>424</v>
      </c>
      <c r="G756" t="s">
        <v>428</v>
      </c>
      <c r="H756">
        <v>0</v>
      </c>
    </row>
    <row r="757" spans="1:8" x14ac:dyDescent="0.25">
      <c r="A757" t="s">
        <v>1369</v>
      </c>
      <c r="B757">
        <v>3</v>
      </c>
      <c r="C757" t="s">
        <v>473</v>
      </c>
      <c r="E757" t="s">
        <v>735</v>
      </c>
      <c r="F757" t="s">
        <v>541</v>
      </c>
      <c r="G757" t="s">
        <v>428</v>
      </c>
      <c r="H757">
        <v>0</v>
      </c>
    </row>
    <row r="758" spans="1:8" x14ac:dyDescent="0.25">
      <c r="A758" t="s">
        <v>1370</v>
      </c>
      <c r="B758">
        <v>1</v>
      </c>
      <c r="C758" t="s">
        <v>632</v>
      </c>
      <c r="E758" t="s">
        <v>719</v>
      </c>
      <c r="F758" t="s">
        <v>623</v>
      </c>
      <c r="G758" t="s">
        <v>428</v>
      </c>
      <c r="H758">
        <v>0</v>
      </c>
    </row>
    <row r="759" spans="1:8" x14ac:dyDescent="0.25">
      <c r="A759" t="s">
        <v>1371</v>
      </c>
      <c r="B759">
        <v>2</v>
      </c>
      <c r="C759" t="s">
        <v>503</v>
      </c>
      <c r="E759" t="s">
        <v>735</v>
      </c>
      <c r="F759" t="s">
        <v>852</v>
      </c>
      <c r="G759" t="s">
        <v>428</v>
      </c>
      <c r="H759">
        <v>0</v>
      </c>
    </row>
    <row r="760" spans="1:8" x14ac:dyDescent="0.25">
      <c r="A760" t="s">
        <v>1372</v>
      </c>
      <c r="B760">
        <v>4</v>
      </c>
      <c r="C760" t="s">
        <v>581</v>
      </c>
      <c r="E760" t="s">
        <v>735</v>
      </c>
      <c r="F760" t="s">
        <v>541</v>
      </c>
      <c r="G760" t="s">
        <v>428</v>
      </c>
      <c r="H760">
        <v>1</v>
      </c>
    </row>
    <row r="761" spans="1:8" x14ac:dyDescent="0.25">
      <c r="A761" t="s">
        <v>1373</v>
      </c>
      <c r="B761">
        <v>4</v>
      </c>
      <c r="C761" t="s">
        <v>581</v>
      </c>
      <c r="E761" t="s">
        <v>735</v>
      </c>
      <c r="F761" t="s">
        <v>541</v>
      </c>
      <c r="G761" t="s">
        <v>428</v>
      </c>
      <c r="H761">
        <v>2</v>
      </c>
    </row>
    <row r="762" spans="1:8" x14ac:dyDescent="0.25">
      <c r="A762" t="s">
        <v>1374</v>
      </c>
      <c r="B762">
        <v>4</v>
      </c>
      <c r="C762" t="s">
        <v>627</v>
      </c>
      <c r="E762" t="s">
        <v>735</v>
      </c>
      <c r="F762" t="s">
        <v>541</v>
      </c>
      <c r="G762" t="s">
        <v>428</v>
      </c>
      <c r="H762">
        <v>0</v>
      </c>
    </row>
    <row r="763" spans="1:8" x14ac:dyDescent="0.25">
      <c r="A763" t="s">
        <v>1375</v>
      </c>
      <c r="B763">
        <v>2</v>
      </c>
      <c r="C763" t="s">
        <v>758</v>
      </c>
      <c r="E763" t="s">
        <v>735</v>
      </c>
      <c r="F763" t="s">
        <v>985</v>
      </c>
      <c r="G763" t="s">
        <v>428</v>
      </c>
      <c r="H763">
        <v>1</v>
      </c>
    </row>
    <row r="764" spans="1:8" x14ac:dyDescent="0.25">
      <c r="A764" t="s">
        <v>1376</v>
      </c>
      <c r="B764">
        <v>4</v>
      </c>
      <c r="C764" t="s">
        <v>632</v>
      </c>
      <c r="E764" t="s">
        <v>735</v>
      </c>
      <c r="F764" t="s">
        <v>985</v>
      </c>
      <c r="G764" t="s">
        <v>428</v>
      </c>
      <c r="H764">
        <v>0</v>
      </c>
    </row>
    <row r="765" spans="1:8" x14ac:dyDescent="0.25">
      <c r="A765" t="s">
        <v>1377</v>
      </c>
      <c r="B765">
        <v>4</v>
      </c>
      <c r="C765" t="s">
        <v>451</v>
      </c>
      <c r="E765" t="s">
        <v>735</v>
      </c>
      <c r="F765" t="s">
        <v>685</v>
      </c>
      <c r="G765" t="s">
        <v>428</v>
      </c>
      <c r="H765">
        <v>0</v>
      </c>
    </row>
    <row r="766" spans="1:8" x14ac:dyDescent="0.25">
      <c r="A766" t="s">
        <v>1378</v>
      </c>
      <c r="B766">
        <v>2</v>
      </c>
      <c r="C766" t="s">
        <v>732</v>
      </c>
      <c r="E766" t="s">
        <v>719</v>
      </c>
      <c r="F766" t="s">
        <v>424</v>
      </c>
      <c r="G766" t="s">
        <v>428</v>
      </c>
      <c r="H766">
        <v>0</v>
      </c>
    </row>
    <row r="767" spans="1:8" x14ac:dyDescent="0.25">
      <c r="A767" t="s">
        <v>1379</v>
      </c>
      <c r="B767">
        <v>2</v>
      </c>
      <c r="C767" t="s">
        <v>632</v>
      </c>
      <c r="E767" t="s">
        <v>719</v>
      </c>
      <c r="F767" t="s">
        <v>424</v>
      </c>
      <c r="G767" t="s">
        <v>428</v>
      </c>
      <c r="H767">
        <v>0</v>
      </c>
    </row>
    <row r="768" spans="1:8" x14ac:dyDescent="0.25">
      <c r="A768" t="s">
        <v>1380</v>
      </c>
      <c r="B768">
        <v>2</v>
      </c>
      <c r="C768" t="s">
        <v>632</v>
      </c>
      <c r="E768" t="s">
        <v>719</v>
      </c>
      <c r="F768" t="s">
        <v>424</v>
      </c>
      <c r="G768" t="s">
        <v>428</v>
      </c>
      <c r="H768">
        <v>0</v>
      </c>
    </row>
    <row r="769" spans="1:9" x14ac:dyDescent="0.25">
      <c r="A769" t="s">
        <v>1381</v>
      </c>
      <c r="B769">
        <v>2</v>
      </c>
      <c r="C769" t="s">
        <v>627</v>
      </c>
      <c r="E769" t="s">
        <v>551</v>
      </c>
      <c r="F769" t="s">
        <v>424</v>
      </c>
      <c r="G769" t="s">
        <v>428</v>
      </c>
      <c r="H769">
        <v>0</v>
      </c>
    </row>
    <row r="770" spans="1:9" x14ac:dyDescent="0.25">
      <c r="A770" t="s">
        <v>1382</v>
      </c>
      <c r="B770">
        <v>2</v>
      </c>
      <c r="C770" t="s">
        <v>627</v>
      </c>
      <c r="E770" t="s">
        <v>551</v>
      </c>
      <c r="F770" t="s">
        <v>424</v>
      </c>
      <c r="G770" t="s">
        <v>428</v>
      </c>
      <c r="H770">
        <v>0</v>
      </c>
    </row>
    <row r="771" spans="1:9" x14ac:dyDescent="0.25">
      <c r="A771" t="s">
        <v>1383</v>
      </c>
      <c r="B771">
        <v>2</v>
      </c>
      <c r="C771" t="s">
        <v>1159</v>
      </c>
      <c r="E771" t="s">
        <v>719</v>
      </c>
      <c r="F771" t="s">
        <v>424</v>
      </c>
      <c r="G771" t="s">
        <v>428</v>
      </c>
      <c r="H771">
        <v>0</v>
      </c>
      <c r="I771">
        <v>69.95</v>
      </c>
    </row>
    <row r="772" spans="1:9" x14ac:dyDescent="0.25">
      <c r="A772" t="s">
        <v>1384</v>
      </c>
      <c r="B772">
        <v>2</v>
      </c>
      <c r="C772" t="s">
        <v>627</v>
      </c>
      <c r="E772" t="s">
        <v>551</v>
      </c>
      <c r="F772" t="s">
        <v>424</v>
      </c>
      <c r="G772" t="s">
        <v>428</v>
      </c>
      <c r="H772">
        <v>0</v>
      </c>
    </row>
    <row r="773" spans="1:9" x14ac:dyDescent="0.25">
      <c r="A773" t="s">
        <v>1385</v>
      </c>
      <c r="B773">
        <v>2</v>
      </c>
      <c r="C773" t="s">
        <v>980</v>
      </c>
      <c r="E773" t="s">
        <v>551</v>
      </c>
      <c r="F773" t="s">
        <v>424</v>
      </c>
      <c r="G773" t="s">
        <v>428</v>
      </c>
      <c r="H773">
        <v>0</v>
      </c>
    </row>
    <row r="774" spans="1:9" x14ac:dyDescent="0.25">
      <c r="A774" t="s">
        <v>1386</v>
      </c>
      <c r="B774">
        <v>2</v>
      </c>
      <c r="C774" t="s">
        <v>627</v>
      </c>
      <c r="E774" t="s">
        <v>761</v>
      </c>
      <c r="F774" t="s">
        <v>762</v>
      </c>
      <c r="G774" t="s">
        <v>763</v>
      </c>
      <c r="H774">
        <v>0</v>
      </c>
    </row>
    <row r="775" spans="1:9" x14ac:dyDescent="0.25">
      <c r="A775" t="s">
        <v>1387</v>
      </c>
      <c r="B775">
        <v>4</v>
      </c>
      <c r="C775" t="s">
        <v>609</v>
      </c>
      <c r="E775" t="s">
        <v>750</v>
      </c>
      <c r="F775" t="s">
        <v>1358</v>
      </c>
      <c r="G775" t="s">
        <v>428</v>
      </c>
      <c r="H775">
        <v>0</v>
      </c>
    </row>
    <row r="776" spans="1:9" x14ac:dyDescent="0.25">
      <c r="A776" t="s">
        <v>1388</v>
      </c>
      <c r="B776">
        <v>4</v>
      </c>
      <c r="C776" t="s">
        <v>1321</v>
      </c>
      <c r="E776" t="s">
        <v>750</v>
      </c>
      <c r="F776" t="s">
        <v>1358</v>
      </c>
      <c r="G776" t="s">
        <v>428</v>
      </c>
      <c r="H776">
        <v>0</v>
      </c>
    </row>
    <row r="777" spans="1:9" x14ac:dyDescent="0.25">
      <c r="A777" t="s">
        <v>1389</v>
      </c>
      <c r="B777">
        <v>4</v>
      </c>
      <c r="C777" t="s">
        <v>749</v>
      </c>
      <c r="E777" t="s">
        <v>717</v>
      </c>
      <c r="F777" t="s">
        <v>424</v>
      </c>
      <c r="G777" t="s">
        <v>428</v>
      </c>
      <c r="H777">
        <v>0</v>
      </c>
    </row>
    <row r="778" spans="1:9" x14ac:dyDescent="0.25">
      <c r="A778" t="s">
        <v>1390</v>
      </c>
      <c r="B778">
        <v>4</v>
      </c>
      <c r="C778" t="s">
        <v>819</v>
      </c>
      <c r="E778" t="s">
        <v>719</v>
      </c>
      <c r="F778" t="s">
        <v>932</v>
      </c>
      <c r="G778" t="s">
        <v>428</v>
      </c>
      <c r="H778">
        <v>1</v>
      </c>
    </row>
    <row r="779" spans="1:9" x14ac:dyDescent="0.25">
      <c r="A779" t="s">
        <v>1391</v>
      </c>
      <c r="B779">
        <v>4</v>
      </c>
      <c r="C779" t="s">
        <v>503</v>
      </c>
      <c r="E779" t="s">
        <v>719</v>
      </c>
      <c r="F779" t="s">
        <v>723</v>
      </c>
      <c r="G779" t="s">
        <v>428</v>
      </c>
      <c r="H779">
        <v>0</v>
      </c>
    </row>
    <row r="780" spans="1:9" x14ac:dyDescent="0.25">
      <c r="A780" t="s">
        <v>1392</v>
      </c>
      <c r="B780">
        <v>2</v>
      </c>
      <c r="C780" t="s">
        <v>819</v>
      </c>
      <c r="E780" t="s">
        <v>719</v>
      </c>
      <c r="F780" t="s">
        <v>1393</v>
      </c>
      <c r="G780" t="s">
        <v>428</v>
      </c>
      <c r="H780">
        <v>0</v>
      </c>
    </row>
    <row r="781" spans="1:9" x14ac:dyDescent="0.25">
      <c r="A781" t="s">
        <v>1394</v>
      </c>
      <c r="B781">
        <v>2</v>
      </c>
      <c r="C781" t="s">
        <v>469</v>
      </c>
      <c r="E781" t="s">
        <v>735</v>
      </c>
      <c r="F781" t="s">
        <v>424</v>
      </c>
      <c r="G781" t="s">
        <v>428</v>
      </c>
      <c r="H781">
        <v>0</v>
      </c>
    </row>
    <row r="782" spans="1:9" x14ac:dyDescent="0.25">
      <c r="A782" t="s">
        <v>1395</v>
      </c>
      <c r="B782">
        <v>3</v>
      </c>
      <c r="C782" t="s">
        <v>627</v>
      </c>
      <c r="E782" t="s">
        <v>735</v>
      </c>
      <c r="F782" t="s">
        <v>541</v>
      </c>
      <c r="G782" t="s">
        <v>428</v>
      </c>
      <c r="H782">
        <v>0</v>
      </c>
    </row>
    <row r="783" spans="1:9" x14ac:dyDescent="0.25">
      <c r="A783" t="s">
        <v>1396</v>
      </c>
      <c r="B783">
        <v>4</v>
      </c>
      <c r="C783" t="s">
        <v>437</v>
      </c>
      <c r="E783" t="s">
        <v>735</v>
      </c>
      <c r="F783" t="s">
        <v>454</v>
      </c>
      <c r="G783" t="s">
        <v>428</v>
      </c>
      <c r="H783">
        <v>2</v>
      </c>
    </row>
    <row r="784" spans="1:9" x14ac:dyDescent="0.25">
      <c r="A784" t="s">
        <v>1397</v>
      </c>
      <c r="B784">
        <v>2</v>
      </c>
      <c r="C784" t="s">
        <v>451</v>
      </c>
      <c r="E784" t="s">
        <v>735</v>
      </c>
      <c r="F784" t="s">
        <v>852</v>
      </c>
      <c r="G784" t="s">
        <v>428</v>
      </c>
      <c r="H784">
        <v>0</v>
      </c>
    </row>
    <row r="785" spans="1:8" x14ac:dyDescent="0.25">
      <c r="A785" t="s">
        <v>1398</v>
      </c>
      <c r="B785">
        <v>4</v>
      </c>
      <c r="C785" t="s">
        <v>426</v>
      </c>
      <c r="E785" t="s">
        <v>735</v>
      </c>
      <c r="F785" t="s">
        <v>454</v>
      </c>
      <c r="G785" t="s">
        <v>428</v>
      </c>
      <c r="H785">
        <v>1</v>
      </c>
    </row>
    <row r="786" spans="1:8" x14ac:dyDescent="0.25">
      <c r="A786" t="s">
        <v>1399</v>
      </c>
      <c r="B786">
        <v>4</v>
      </c>
      <c r="C786" t="s">
        <v>503</v>
      </c>
      <c r="E786" t="s">
        <v>735</v>
      </c>
      <c r="F786" t="s">
        <v>541</v>
      </c>
      <c r="G786" t="s">
        <v>428</v>
      </c>
      <c r="H786">
        <v>1</v>
      </c>
    </row>
    <row r="787" spans="1:8" x14ac:dyDescent="0.25">
      <c r="A787" t="s">
        <v>1400</v>
      </c>
      <c r="B787">
        <v>4</v>
      </c>
      <c r="C787" t="s">
        <v>627</v>
      </c>
      <c r="E787" t="s">
        <v>735</v>
      </c>
      <c r="F787" t="s">
        <v>541</v>
      </c>
      <c r="G787" t="s">
        <v>428</v>
      </c>
      <c r="H787">
        <v>0</v>
      </c>
    </row>
    <row r="788" spans="1:8" x14ac:dyDescent="0.25">
      <c r="A788" t="s">
        <v>1401</v>
      </c>
      <c r="B788">
        <v>3</v>
      </c>
      <c r="C788" t="s">
        <v>627</v>
      </c>
      <c r="E788" t="s">
        <v>735</v>
      </c>
      <c r="F788" t="s">
        <v>541</v>
      </c>
      <c r="G788" t="s">
        <v>428</v>
      </c>
      <c r="H788">
        <v>1</v>
      </c>
    </row>
    <row r="789" spans="1:8" x14ac:dyDescent="0.25">
      <c r="A789" t="s">
        <v>1402</v>
      </c>
      <c r="B789">
        <v>1</v>
      </c>
      <c r="C789" t="s">
        <v>581</v>
      </c>
      <c r="E789" t="s">
        <v>735</v>
      </c>
      <c r="F789" t="s">
        <v>985</v>
      </c>
      <c r="G789" t="s">
        <v>428</v>
      </c>
      <c r="H789">
        <v>0</v>
      </c>
    </row>
    <row r="790" spans="1:8" x14ac:dyDescent="0.25">
      <c r="A790" t="s">
        <v>1403</v>
      </c>
      <c r="B790">
        <v>2</v>
      </c>
      <c r="C790" t="s">
        <v>627</v>
      </c>
      <c r="E790" t="s">
        <v>738</v>
      </c>
      <c r="F790" t="s">
        <v>424</v>
      </c>
      <c r="G790" t="s">
        <v>763</v>
      </c>
      <c r="H790">
        <v>0</v>
      </c>
    </row>
    <row r="791" spans="1:8" x14ac:dyDescent="0.25">
      <c r="A791" t="s">
        <v>1404</v>
      </c>
      <c r="B791">
        <v>2</v>
      </c>
      <c r="C791" t="s">
        <v>457</v>
      </c>
      <c r="E791" t="s">
        <v>738</v>
      </c>
      <c r="F791" t="s">
        <v>424</v>
      </c>
      <c r="G791" t="s">
        <v>763</v>
      </c>
      <c r="H791">
        <v>2</v>
      </c>
    </row>
    <row r="792" spans="1:8" x14ac:dyDescent="0.25">
      <c r="A792" t="s">
        <v>1405</v>
      </c>
      <c r="B792">
        <v>4</v>
      </c>
      <c r="C792" t="s">
        <v>581</v>
      </c>
      <c r="E792" t="s">
        <v>940</v>
      </c>
      <c r="F792" t="s">
        <v>932</v>
      </c>
      <c r="G792" t="s">
        <v>428</v>
      </c>
      <c r="H792">
        <v>0</v>
      </c>
    </row>
    <row r="793" spans="1:8" x14ac:dyDescent="0.25">
      <c r="A793" t="s">
        <v>1406</v>
      </c>
      <c r="B793">
        <v>3</v>
      </c>
      <c r="C793" t="s">
        <v>529</v>
      </c>
      <c r="E793" t="s">
        <v>940</v>
      </c>
      <c r="F793" t="s">
        <v>424</v>
      </c>
      <c r="G793" t="s">
        <v>1328</v>
      </c>
      <c r="H793">
        <v>1</v>
      </c>
    </row>
    <row r="794" spans="1:8" x14ac:dyDescent="0.25">
      <c r="A794" t="s">
        <v>1407</v>
      </c>
      <c r="B794">
        <v>2</v>
      </c>
      <c r="C794" t="s">
        <v>758</v>
      </c>
      <c r="E794" t="s">
        <v>940</v>
      </c>
      <c r="F794" t="s">
        <v>424</v>
      </c>
      <c r="G794" t="s">
        <v>941</v>
      </c>
      <c r="H794">
        <v>0</v>
      </c>
    </row>
    <row r="795" spans="1:8" x14ac:dyDescent="0.25">
      <c r="A795" t="s">
        <v>1408</v>
      </c>
      <c r="B795">
        <v>2</v>
      </c>
      <c r="C795" t="s">
        <v>826</v>
      </c>
      <c r="E795" t="s">
        <v>738</v>
      </c>
      <c r="F795" t="s">
        <v>623</v>
      </c>
      <c r="G795" t="s">
        <v>763</v>
      </c>
      <c r="H795">
        <v>0</v>
      </c>
    </row>
    <row r="796" spans="1:8" x14ac:dyDescent="0.25">
      <c r="A796" t="s">
        <v>1409</v>
      </c>
      <c r="B796">
        <v>4</v>
      </c>
      <c r="C796" t="s">
        <v>469</v>
      </c>
      <c r="E796" t="s">
        <v>738</v>
      </c>
      <c r="F796" t="s">
        <v>541</v>
      </c>
      <c r="G796" t="s">
        <v>428</v>
      </c>
      <c r="H796">
        <v>0</v>
      </c>
    </row>
    <row r="797" spans="1:8" x14ac:dyDescent="0.25">
      <c r="A797" t="s">
        <v>1410</v>
      </c>
      <c r="B797">
        <v>2</v>
      </c>
      <c r="C797" t="s">
        <v>700</v>
      </c>
      <c r="E797" t="s">
        <v>738</v>
      </c>
      <c r="F797" t="s">
        <v>424</v>
      </c>
      <c r="G797" t="s">
        <v>763</v>
      </c>
      <c r="H797">
        <v>0</v>
      </c>
    </row>
    <row r="798" spans="1:8" x14ac:dyDescent="0.25">
      <c r="A798" t="s">
        <v>1411</v>
      </c>
      <c r="B798">
        <v>2</v>
      </c>
      <c r="C798" t="s">
        <v>581</v>
      </c>
      <c r="E798" t="s">
        <v>738</v>
      </c>
      <c r="F798" t="s">
        <v>424</v>
      </c>
      <c r="G798" t="s">
        <v>763</v>
      </c>
      <c r="H798">
        <v>2</v>
      </c>
    </row>
    <row r="799" spans="1:8" x14ac:dyDescent="0.25">
      <c r="A799" t="s">
        <v>1412</v>
      </c>
      <c r="B799">
        <v>2</v>
      </c>
      <c r="C799" t="s">
        <v>627</v>
      </c>
      <c r="E799" t="s">
        <v>659</v>
      </c>
      <c r="F799" t="s">
        <v>623</v>
      </c>
      <c r="G799" t="s">
        <v>703</v>
      </c>
      <c r="H799">
        <v>0</v>
      </c>
    </row>
    <row r="800" spans="1:8" x14ac:dyDescent="0.25">
      <c r="A800" t="s">
        <v>1413</v>
      </c>
      <c r="B800">
        <v>2</v>
      </c>
      <c r="C800" t="s">
        <v>758</v>
      </c>
      <c r="E800" t="s">
        <v>738</v>
      </c>
      <c r="F800" t="s">
        <v>424</v>
      </c>
      <c r="G800" t="s">
        <v>763</v>
      </c>
      <c r="H800">
        <v>0</v>
      </c>
    </row>
    <row r="801" spans="1:8" x14ac:dyDescent="0.25">
      <c r="A801" t="s">
        <v>1414</v>
      </c>
      <c r="B801">
        <v>2</v>
      </c>
      <c r="C801" t="s">
        <v>1309</v>
      </c>
      <c r="E801" t="s">
        <v>738</v>
      </c>
      <c r="F801" t="s">
        <v>623</v>
      </c>
      <c r="G801" t="s">
        <v>763</v>
      </c>
      <c r="H801">
        <v>0</v>
      </c>
    </row>
    <row r="802" spans="1:8" x14ac:dyDescent="0.25">
      <c r="A802" t="s">
        <v>1415</v>
      </c>
      <c r="B802">
        <v>8</v>
      </c>
      <c r="C802" t="s">
        <v>507</v>
      </c>
      <c r="E802" t="s">
        <v>635</v>
      </c>
      <c r="F802" t="s">
        <v>541</v>
      </c>
      <c r="G802" t="s">
        <v>428</v>
      </c>
      <c r="H802">
        <v>0</v>
      </c>
    </row>
    <row r="803" spans="1:8" x14ac:dyDescent="0.25">
      <c r="A803" t="s">
        <v>1416</v>
      </c>
      <c r="B803">
        <v>4</v>
      </c>
      <c r="C803" t="s">
        <v>437</v>
      </c>
      <c r="E803" t="s">
        <v>738</v>
      </c>
      <c r="F803" t="s">
        <v>541</v>
      </c>
      <c r="G803" t="s">
        <v>428</v>
      </c>
      <c r="H803">
        <v>0</v>
      </c>
    </row>
    <row r="804" spans="1:8" x14ac:dyDescent="0.25">
      <c r="A804" t="s">
        <v>1417</v>
      </c>
      <c r="B804">
        <v>2</v>
      </c>
      <c r="C804" t="s">
        <v>507</v>
      </c>
      <c r="E804" t="s">
        <v>621</v>
      </c>
      <c r="F804" t="s">
        <v>611</v>
      </c>
      <c r="G804" t="s">
        <v>763</v>
      </c>
      <c r="H804">
        <v>0</v>
      </c>
    </row>
    <row r="805" spans="1:8" x14ac:dyDescent="0.25">
      <c r="A805" t="s">
        <v>1418</v>
      </c>
      <c r="B805">
        <v>2</v>
      </c>
      <c r="C805" t="s">
        <v>457</v>
      </c>
      <c r="E805" t="s">
        <v>735</v>
      </c>
      <c r="F805" t="s">
        <v>985</v>
      </c>
      <c r="G805" t="s">
        <v>428</v>
      </c>
      <c r="H805">
        <v>0</v>
      </c>
    </row>
    <row r="806" spans="1:8" x14ac:dyDescent="0.25">
      <c r="A806" t="s">
        <v>1419</v>
      </c>
      <c r="B806">
        <v>4</v>
      </c>
      <c r="C806" t="s">
        <v>457</v>
      </c>
      <c r="D806" t="s">
        <v>437</v>
      </c>
      <c r="E806" t="s">
        <v>635</v>
      </c>
      <c r="F806" t="s">
        <v>985</v>
      </c>
      <c r="G806" t="s">
        <v>1420</v>
      </c>
      <c r="H806">
        <v>0</v>
      </c>
    </row>
    <row r="807" spans="1:8" x14ac:dyDescent="0.25">
      <c r="A807" t="s">
        <v>1421</v>
      </c>
      <c r="B807">
        <v>2</v>
      </c>
      <c r="C807" t="s">
        <v>473</v>
      </c>
      <c r="E807" t="s">
        <v>940</v>
      </c>
      <c r="F807" t="s">
        <v>424</v>
      </c>
      <c r="G807" t="s">
        <v>428</v>
      </c>
      <c r="H807">
        <v>0</v>
      </c>
    </row>
    <row r="808" spans="1:8" x14ac:dyDescent="0.25">
      <c r="A808" t="s">
        <v>1422</v>
      </c>
      <c r="B808">
        <v>4</v>
      </c>
      <c r="C808" t="s">
        <v>507</v>
      </c>
      <c r="E808" t="s">
        <v>816</v>
      </c>
      <c r="F808" t="s">
        <v>454</v>
      </c>
      <c r="G808" t="s">
        <v>428</v>
      </c>
      <c r="H808">
        <v>2</v>
      </c>
    </row>
    <row r="809" spans="1:8" x14ac:dyDescent="0.25">
      <c r="A809" t="s">
        <v>1423</v>
      </c>
      <c r="B809">
        <v>8</v>
      </c>
      <c r="C809" t="s">
        <v>469</v>
      </c>
      <c r="D809" t="s">
        <v>494</v>
      </c>
      <c r="E809" t="s">
        <v>816</v>
      </c>
      <c r="F809" t="s">
        <v>541</v>
      </c>
      <c r="G809" t="s">
        <v>428</v>
      </c>
      <c r="H809">
        <v>0</v>
      </c>
    </row>
    <row r="810" spans="1:8" x14ac:dyDescent="0.25">
      <c r="A810" t="s">
        <v>1424</v>
      </c>
      <c r="B810">
        <v>2</v>
      </c>
      <c r="C810" t="s">
        <v>627</v>
      </c>
      <c r="E810" t="s">
        <v>940</v>
      </c>
      <c r="F810" t="s">
        <v>424</v>
      </c>
      <c r="G810" t="s">
        <v>428</v>
      </c>
      <c r="H810">
        <v>0</v>
      </c>
    </row>
    <row r="811" spans="1:8" x14ac:dyDescent="0.25">
      <c r="A811" t="s">
        <v>1425</v>
      </c>
      <c r="B811">
        <v>4</v>
      </c>
      <c r="C811" t="s">
        <v>503</v>
      </c>
      <c r="E811" t="s">
        <v>940</v>
      </c>
      <c r="F811" t="s">
        <v>932</v>
      </c>
      <c r="G811" t="s">
        <v>428</v>
      </c>
      <c r="H811">
        <v>1</v>
      </c>
    </row>
    <row r="812" spans="1:8" x14ac:dyDescent="0.25">
      <c r="A812" t="s">
        <v>1426</v>
      </c>
      <c r="B812">
        <v>2</v>
      </c>
      <c r="C812" t="s">
        <v>418</v>
      </c>
      <c r="E812" t="s">
        <v>635</v>
      </c>
      <c r="F812" t="s">
        <v>424</v>
      </c>
      <c r="G812" t="s">
        <v>428</v>
      </c>
      <c r="H812">
        <v>0</v>
      </c>
    </row>
    <row r="813" spans="1:8" x14ac:dyDescent="0.25">
      <c r="A813" t="s">
        <v>1427</v>
      </c>
      <c r="B813">
        <v>2</v>
      </c>
      <c r="C813" t="s">
        <v>469</v>
      </c>
      <c r="E813" t="s">
        <v>600</v>
      </c>
      <c r="F813" t="s">
        <v>623</v>
      </c>
      <c r="G813" t="s">
        <v>602</v>
      </c>
      <c r="H813">
        <v>0</v>
      </c>
    </row>
    <row r="814" spans="1:8" x14ac:dyDescent="0.25">
      <c r="A814" t="s">
        <v>1428</v>
      </c>
      <c r="B814">
        <v>4</v>
      </c>
      <c r="C814" t="s">
        <v>632</v>
      </c>
      <c r="E814" t="s">
        <v>836</v>
      </c>
      <c r="F814" t="s">
        <v>837</v>
      </c>
      <c r="G814" t="s">
        <v>428</v>
      </c>
      <c r="H814">
        <v>0</v>
      </c>
    </row>
    <row r="815" spans="1:8" x14ac:dyDescent="0.25">
      <c r="A815" t="s">
        <v>1429</v>
      </c>
      <c r="B815">
        <v>2</v>
      </c>
      <c r="C815" t="s">
        <v>445</v>
      </c>
      <c r="D815" t="s">
        <v>485</v>
      </c>
      <c r="E815" t="s">
        <v>635</v>
      </c>
      <c r="F815" t="s">
        <v>424</v>
      </c>
      <c r="G815" t="s">
        <v>1075</v>
      </c>
      <c r="H815">
        <v>0</v>
      </c>
    </row>
    <row r="816" spans="1:8" x14ac:dyDescent="0.25">
      <c r="A816" t="s">
        <v>1430</v>
      </c>
      <c r="B816">
        <v>2</v>
      </c>
      <c r="C816" t="s">
        <v>437</v>
      </c>
      <c r="D816" t="s">
        <v>422</v>
      </c>
      <c r="E816" t="s">
        <v>822</v>
      </c>
      <c r="F816" t="s">
        <v>424</v>
      </c>
      <c r="G816" t="s">
        <v>428</v>
      </c>
      <c r="H816">
        <v>0</v>
      </c>
    </row>
    <row r="817" spans="1:9" x14ac:dyDescent="0.25">
      <c r="A817" t="s">
        <v>1431</v>
      </c>
      <c r="B817">
        <v>2</v>
      </c>
      <c r="C817" t="s">
        <v>451</v>
      </c>
      <c r="E817" t="s">
        <v>735</v>
      </c>
      <c r="F817" t="s">
        <v>852</v>
      </c>
      <c r="G817" t="s">
        <v>428</v>
      </c>
      <c r="H817">
        <v>1</v>
      </c>
    </row>
    <row r="818" spans="1:9" x14ac:dyDescent="0.25">
      <c r="A818" t="s">
        <v>1432</v>
      </c>
      <c r="B818">
        <v>12</v>
      </c>
      <c r="C818" t="s">
        <v>581</v>
      </c>
      <c r="D818" t="s">
        <v>507</v>
      </c>
      <c r="E818" t="s">
        <v>621</v>
      </c>
      <c r="F818" t="s">
        <v>415</v>
      </c>
      <c r="G818" t="s">
        <v>428</v>
      </c>
      <c r="H818">
        <v>0</v>
      </c>
    </row>
    <row r="819" spans="1:9" x14ac:dyDescent="0.25">
      <c r="A819" t="s">
        <v>1433</v>
      </c>
      <c r="B819">
        <v>2</v>
      </c>
      <c r="C819" t="s">
        <v>426</v>
      </c>
      <c r="E819" t="s">
        <v>576</v>
      </c>
      <c r="F819" t="s">
        <v>640</v>
      </c>
      <c r="G819" t="s">
        <v>577</v>
      </c>
      <c r="H819">
        <v>2</v>
      </c>
    </row>
    <row r="820" spans="1:9" x14ac:dyDescent="0.25">
      <c r="A820" t="s">
        <v>1434</v>
      </c>
      <c r="B820">
        <v>8</v>
      </c>
      <c r="C820" t="s">
        <v>469</v>
      </c>
      <c r="D820" t="s">
        <v>445</v>
      </c>
      <c r="E820" t="s">
        <v>635</v>
      </c>
      <c r="F820" t="s">
        <v>910</v>
      </c>
      <c r="G820" t="s">
        <v>428</v>
      </c>
      <c r="H820">
        <v>0</v>
      </c>
    </row>
    <row r="821" spans="1:9" x14ac:dyDescent="0.25">
      <c r="A821" t="s">
        <v>1435</v>
      </c>
      <c r="B821">
        <v>4</v>
      </c>
      <c r="C821" t="s">
        <v>426</v>
      </c>
      <c r="D821" t="s">
        <v>485</v>
      </c>
      <c r="E821" t="s">
        <v>822</v>
      </c>
      <c r="F821" t="s">
        <v>424</v>
      </c>
      <c r="G821" t="s">
        <v>711</v>
      </c>
      <c r="H821">
        <v>0</v>
      </c>
    </row>
    <row r="822" spans="1:9" x14ac:dyDescent="0.25">
      <c r="A822" t="s">
        <v>1436</v>
      </c>
      <c r="B822">
        <v>6</v>
      </c>
      <c r="C822" t="s">
        <v>727</v>
      </c>
      <c r="E822" t="s">
        <v>614</v>
      </c>
      <c r="F822" t="s">
        <v>811</v>
      </c>
      <c r="G822" t="s">
        <v>428</v>
      </c>
      <c r="H822">
        <v>0</v>
      </c>
    </row>
    <row r="823" spans="1:9" x14ac:dyDescent="0.25">
      <c r="A823" t="s">
        <v>1437</v>
      </c>
      <c r="B823">
        <v>2</v>
      </c>
      <c r="C823" t="s">
        <v>473</v>
      </c>
      <c r="E823" t="s">
        <v>560</v>
      </c>
      <c r="F823" t="s">
        <v>623</v>
      </c>
      <c r="G823" t="s">
        <v>641</v>
      </c>
      <c r="H823">
        <v>0</v>
      </c>
    </row>
    <row r="824" spans="1:9" x14ac:dyDescent="0.25">
      <c r="A824" t="s">
        <v>1438</v>
      </c>
      <c r="B824">
        <v>2</v>
      </c>
      <c r="C824" t="s">
        <v>503</v>
      </c>
      <c r="E824" t="s">
        <v>560</v>
      </c>
      <c r="F824" t="s">
        <v>623</v>
      </c>
      <c r="G824" t="s">
        <v>562</v>
      </c>
      <c r="H824">
        <v>0</v>
      </c>
    </row>
    <row r="825" spans="1:9" x14ac:dyDescent="0.25">
      <c r="A825" t="s">
        <v>1439</v>
      </c>
      <c r="B825">
        <v>6</v>
      </c>
      <c r="C825" t="s">
        <v>632</v>
      </c>
      <c r="D825" t="s">
        <v>758</v>
      </c>
      <c r="E825" t="s">
        <v>659</v>
      </c>
      <c r="F825" t="s">
        <v>852</v>
      </c>
      <c r="G825" t="s">
        <v>428</v>
      </c>
      <c r="H825">
        <v>0</v>
      </c>
    </row>
    <row r="826" spans="1:9" x14ac:dyDescent="0.25">
      <c r="A826" t="s">
        <v>1440</v>
      </c>
      <c r="B826">
        <v>2</v>
      </c>
      <c r="C826" t="s">
        <v>445</v>
      </c>
      <c r="D826" t="s">
        <v>485</v>
      </c>
      <c r="E826" t="s">
        <v>710</v>
      </c>
      <c r="F826" t="s">
        <v>424</v>
      </c>
      <c r="G826" t="s">
        <v>1020</v>
      </c>
      <c r="H826">
        <v>0</v>
      </c>
    </row>
    <row r="827" spans="1:9" x14ac:dyDescent="0.25">
      <c r="A827" t="s">
        <v>1441</v>
      </c>
      <c r="B827">
        <v>4</v>
      </c>
      <c r="C827" t="s">
        <v>426</v>
      </c>
      <c r="D827" t="s">
        <v>440</v>
      </c>
      <c r="E827" t="s">
        <v>553</v>
      </c>
      <c r="F827" t="s">
        <v>1068</v>
      </c>
      <c r="G827" t="s">
        <v>893</v>
      </c>
      <c r="H827">
        <v>0</v>
      </c>
    </row>
    <row r="828" spans="1:9" x14ac:dyDescent="0.25">
      <c r="A828" t="s">
        <v>1442</v>
      </c>
      <c r="B828">
        <v>6</v>
      </c>
      <c r="C828" t="s">
        <v>507</v>
      </c>
      <c r="D828" t="s">
        <v>440</v>
      </c>
      <c r="E828" t="s">
        <v>553</v>
      </c>
      <c r="F828" t="s">
        <v>852</v>
      </c>
      <c r="G828" t="s">
        <v>893</v>
      </c>
      <c r="H828">
        <v>0</v>
      </c>
    </row>
    <row r="829" spans="1:9" x14ac:dyDescent="0.25">
      <c r="A829" t="s">
        <v>1443</v>
      </c>
      <c r="B829">
        <v>6</v>
      </c>
      <c r="C829" t="s">
        <v>437</v>
      </c>
      <c r="D829" t="s">
        <v>440</v>
      </c>
      <c r="E829" t="s">
        <v>553</v>
      </c>
      <c r="F829" t="s">
        <v>852</v>
      </c>
      <c r="G829" t="s">
        <v>893</v>
      </c>
      <c r="H829">
        <v>0</v>
      </c>
    </row>
    <row r="830" spans="1:9" x14ac:dyDescent="0.25">
      <c r="A830" t="s">
        <v>1444</v>
      </c>
      <c r="B830">
        <v>4</v>
      </c>
      <c r="C830" t="s">
        <v>507</v>
      </c>
      <c r="D830" t="s">
        <v>430</v>
      </c>
      <c r="E830" t="s">
        <v>553</v>
      </c>
      <c r="F830" t="s">
        <v>1068</v>
      </c>
      <c r="G830" t="s">
        <v>428</v>
      </c>
      <c r="H830">
        <v>1</v>
      </c>
    </row>
    <row r="831" spans="1:9" x14ac:dyDescent="0.25">
      <c r="A831" t="s">
        <v>1445</v>
      </c>
      <c r="B831">
        <v>4</v>
      </c>
      <c r="C831" t="s">
        <v>445</v>
      </c>
      <c r="D831" t="s">
        <v>440</v>
      </c>
      <c r="E831" t="s">
        <v>534</v>
      </c>
      <c r="F831" t="s">
        <v>424</v>
      </c>
      <c r="G831" t="s">
        <v>542</v>
      </c>
      <c r="H831">
        <v>0</v>
      </c>
    </row>
    <row r="832" spans="1:9" x14ac:dyDescent="0.25">
      <c r="A832" t="s">
        <v>1446</v>
      </c>
      <c r="B832">
        <v>4</v>
      </c>
      <c r="C832" t="s">
        <v>451</v>
      </c>
      <c r="E832" t="s">
        <v>738</v>
      </c>
      <c r="F832" t="s">
        <v>541</v>
      </c>
      <c r="G832" t="s">
        <v>763</v>
      </c>
      <c r="H832">
        <v>0</v>
      </c>
      <c r="I832">
        <v>376.99</v>
      </c>
    </row>
    <row r="833" spans="1:8" x14ac:dyDescent="0.25">
      <c r="A833" t="s">
        <v>1447</v>
      </c>
      <c r="B833">
        <v>2</v>
      </c>
      <c r="C833" t="s">
        <v>627</v>
      </c>
      <c r="E833" t="s">
        <v>735</v>
      </c>
      <c r="F833" t="s">
        <v>424</v>
      </c>
      <c r="G833" t="s">
        <v>428</v>
      </c>
      <c r="H833">
        <v>1</v>
      </c>
    </row>
    <row r="834" spans="1:8" x14ac:dyDescent="0.25">
      <c r="A834" t="s">
        <v>1448</v>
      </c>
      <c r="B834">
        <v>3</v>
      </c>
      <c r="C834" t="s">
        <v>503</v>
      </c>
      <c r="E834" t="s">
        <v>735</v>
      </c>
      <c r="F834" t="s">
        <v>541</v>
      </c>
      <c r="G834" t="s">
        <v>428</v>
      </c>
      <c r="H834">
        <v>1</v>
      </c>
    </row>
    <row r="835" spans="1:8" x14ac:dyDescent="0.25">
      <c r="A835" t="s">
        <v>1449</v>
      </c>
      <c r="B835">
        <v>3</v>
      </c>
      <c r="C835" t="s">
        <v>581</v>
      </c>
      <c r="E835" t="s">
        <v>735</v>
      </c>
      <c r="F835" t="s">
        <v>541</v>
      </c>
      <c r="G835" t="s">
        <v>428</v>
      </c>
      <c r="H835">
        <v>0</v>
      </c>
    </row>
    <row r="836" spans="1:8" x14ac:dyDescent="0.25">
      <c r="A836" t="s">
        <v>1450</v>
      </c>
      <c r="B836">
        <v>4</v>
      </c>
      <c r="C836" t="s">
        <v>457</v>
      </c>
      <c r="E836" t="s">
        <v>735</v>
      </c>
      <c r="F836" t="s">
        <v>541</v>
      </c>
      <c r="G836" t="s">
        <v>428</v>
      </c>
      <c r="H836">
        <v>0</v>
      </c>
    </row>
    <row r="837" spans="1:8" x14ac:dyDescent="0.25">
      <c r="A837" t="s">
        <v>1451</v>
      </c>
      <c r="B837">
        <v>2</v>
      </c>
      <c r="C837" t="s">
        <v>473</v>
      </c>
      <c r="E837" t="s">
        <v>735</v>
      </c>
      <c r="F837" t="s">
        <v>985</v>
      </c>
      <c r="G837" t="s">
        <v>428</v>
      </c>
      <c r="H837">
        <v>0</v>
      </c>
    </row>
    <row r="838" spans="1:8" x14ac:dyDescent="0.25">
      <c r="A838" t="s">
        <v>1452</v>
      </c>
      <c r="B838">
        <v>2</v>
      </c>
      <c r="C838" t="s">
        <v>796</v>
      </c>
      <c r="E838" t="s">
        <v>735</v>
      </c>
      <c r="F838" t="s">
        <v>837</v>
      </c>
      <c r="G838" t="s">
        <v>428</v>
      </c>
      <c r="H838">
        <v>0</v>
      </c>
    </row>
    <row r="839" spans="1:8" x14ac:dyDescent="0.25">
      <c r="A839" t="s">
        <v>1453</v>
      </c>
      <c r="B839">
        <v>3</v>
      </c>
      <c r="C839" t="s">
        <v>826</v>
      </c>
      <c r="E839" t="s">
        <v>735</v>
      </c>
      <c r="F839" t="s">
        <v>985</v>
      </c>
      <c r="G839" t="s">
        <v>428</v>
      </c>
      <c r="H839">
        <v>0</v>
      </c>
    </row>
    <row r="840" spans="1:8" x14ac:dyDescent="0.25">
      <c r="A840" t="s">
        <v>1454</v>
      </c>
      <c r="B840">
        <v>3</v>
      </c>
      <c r="C840" t="s">
        <v>457</v>
      </c>
      <c r="E840" t="s">
        <v>735</v>
      </c>
      <c r="F840" t="s">
        <v>985</v>
      </c>
      <c r="G840" t="s">
        <v>428</v>
      </c>
      <c r="H840">
        <v>0</v>
      </c>
    </row>
    <row r="841" spans="1:8" x14ac:dyDescent="0.25">
      <c r="A841" t="s">
        <v>1455</v>
      </c>
      <c r="B841">
        <v>4</v>
      </c>
      <c r="C841" t="s">
        <v>826</v>
      </c>
      <c r="E841" t="s">
        <v>735</v>
      </c>
      <c r="F841" t="s">
        <v>985</v>
      </c>
      <c r="G841" t="s">
        <v>428</v>
      </c>
      <c r="H841">
        <v>0</v>
      </c>
    </row>
    <row r="842" spans="1:8" x14ac:dyDescent="0.25">
      <c r="A842" t="s">
        <v>1456</v>
      </c>
      <c r="B842">
        <v>4</v>
      </c>
      <c r="C842" t="s">
        <v>609</v>
      </c>
      <c r="E842" t="s">
        <v>735</v>
      </c>
      <c r="F842" t="s">
        <v>985</v>
      </c>
      <c r="G842" t="s">
        <v>428</v>
      </c>
      <c r="H842">
        <v>0</v>
      </c>
    </row>
    <row r="843" spans="1:8" x14ac:dyDescent="0.25">
      <c r="A843" t="s">
        <v>1457</v>
      </c>
      <c r="B843">
        <v>3</v>
      </c>
      <c r="C843" t="s">
        <v>457</v>
      </c>
      <c r="E843" t="s">
        <v>735</v>
      </c>
      <c r="F843" t="s">
        <v>424</v>
      </c>
      <c r="G843" t="s">
        <v>428</v>
      </c>
      <c r="H843">
        <v>0</v>
      </c>
    </row>
    <row r="844" spans="1:8" x14ac:dyDescent="0.25">
      <c r="A844" t="s">
        <v>1458</v>
      </c>
      <c r="B844">
        <v>3</v>
      </c>
      <c r="C844" t="s">
        <v>503</v>
      </c>
      <c r="E844" t="s">
        <v>735</v>
      </c>
      <c r="F844" t="s">
        <v>541</v>
      </c>
      <c r="G844" t="s">
        <v>428</v>
      </c>
      <c r="H844">
        <v>1</v>
      </c>
    </row>
    <row r="845" spans="1:8" x14ac:dyDescent="0.25">
      <c r="A845" t="s">
        <v>1459</v>
      </c>
      <c r="B845">
        <v>4</v>
      </c>
      <c r="C845" t="s">
        <v>457</v>
      </c>
      <c r="E845" t="s">
        <v>735</v>
      </c>
      <c r="F845" t="s">
        <v>424</v>
      </c>
      <c r="G845" t="s">
        <v>428</v>
      </c>
      <c r="H845">
        <v>0</v>
      </c>
    </row>
    <row r="846" spans="1:8" x14ac:dyDescent="0.25">
      <c r="A846" t="s">
        <v>1460</v>
      </c>
      <c r="B846">
        <v>4</v>
      </c>
      <c r="C846" t="s">
        <v>581</v>
      </c>
      <c r="E846" t="s">
        <v>735</v>
      </c>
      <c r="F846" t="s">
        <v>424</v>
      </c>
      <c r="G846" t="s">
        <v>428</v>
      </c>
      <c r="H846">
        <v>0</v>
      </c>
    </row>
    <row r="847" spans="1:8" x14ac:dyDescent="0.25">
      <c r="A847" t="s">
        <v>1461</v>
      </c>
      <c r="B847">
        <v>2</v>
      </c>
      <c r="C847" t="s">
        <v>609</v>
      </c>
      <c r="E847" t="s">
        <v>940</v>
      </c>
      <c r="F847" t="s">
        <v>424</v>
      </c>
      <c r="G847" t="s">
        <v>1462</v>
      </c>
      <c r="H847">
        <v>0</v>
      </c>
    </row>
    <row r="848" spans="1:8" x14ac:dyDescent="0.25">
      <c r="A848" t="s">
        <v>1463</v>
      </c>
      <c r="B848">
        <v>8</v>
      </c>
      <c r="C848" t="s">
        <v>507</v>
      </c>
      <c r="D848" t="s">
        <v>430</v>
      </c>
      <c r="E848" t="s">
        <v>635</v>
      </c>
      <c r="F848" t="s">
        <v>541</v>
      </c>
      <c r="G848" t="s">
        <v>428</v>
      </c>
      <c r="H848">
        <v>0</v>
      </c>
    </row>
    <row r="849" spans="1:8" x14ac:dyDescent="0.25">
      <c r="A849" t="s">
        <v>1464</v>
      </c>
      <c r="B849">
        <v>2</v>
      </c>
      <c r="C849" t="s">
        <v>437</v>
      </c>
      <c r="D849" t="s">
        <v>422</v>
      </c>
      <c r="E849" t="s">
        <v>822</v>
      </c>
      <c r="F849" t="s">
        <v>424</v>
      </c>
      <c r="G849" t="s">
        <v>1020</v>
      </c>
      <c r="H849">
        <v>0</v>
      </c>
    </row>
    <row r="850" spans="1:8" x14ac:dyDescent="0.25">
      <c r="A850" t="s">
        <v>1465</v>
      </c>
      <c r="B850">
        <v>2</v>
      </c>
      <c r="C850" t="s">
        <v>437</v>
      </c>
      <c r="D850" t="s">
        <v>422</v>
      </c>
      <c r="E850" t="s">
        <v>635</v>
      </c>
      <c r="F850" t="s">
        <v>424</v>
      </c>
      <c r="G850" t="s">
        <v>428</v>
      </c>
      <c r="H850">
        <v>0</v>
      </c>
    </row>
    <row r="851" spans="1:8" x14ac:dyDescent="0.25">
      <c r="A851" t="s">
        <v>1466</v>
      </c>
      <c r="B851">
        <v>4</v>
      </c>
      <c r="C851" t="s">
        <v>507</v>
      </c>
      <c r="E851" t="s">
        <v>735</v>
      </c>
      <c r="F851" t="s">
        <v>541</v>
      </c>
      <c r="G851" t="s">
        <v>428</v>
      </c>
      <c r="H851">
        <v>0</v>
      </c>
    </row>
    <row r="852" spans="1:8" x14ac:dyDescent="0.25">
      <c r="A852" t="s">
        <v>1467</v>
      </c>
      <c r="B852">
        <v>6</v>
      </c>
      <c r="C852" t="s">
        <v>758</v>
      </c>
      <c r="E852" t="s">
        <v>735</v>
      </c>
      <c r="F852" t="s">
        <v>541</v>
      </c>
      <c r="G852" t="s">
        <v>428</v>
      </c>
      <c r="H852">
        <v>0</v>
      </c>
    </row>
    <row r="853" spans="1:8" x14ac:dyDescent="0.25">
      <c r="A853" t="s">
        <v>1468</v>
      </c>
      <c r="B853">
        <v>4</v>
      </c>
      <c r="C853" t="s">
        <v>796</v>
      </c>
      <c r="E853" t="s">
        <v>659</v>
      </c>
      <c r="F853" t="s">
        <v>852</v>
      </c>
      <c r="G853" t="s">
        <v>428</v>
      </c>
      <c r="H853">
        <v>0</v>
      </c>
    </row>
    <row r="854" spans="1:8" x14ac:dyDescent="0.25">
      <c r="A854" t="s">
        <v>1469</v>
      </c>
      <c r="B854">
        <v>8</v>
      </c>
      <c r="C854" t="s">
        <v>451</v>
      </c>
      <c r="D854" t="s">
        <v>430</v>
      </c>
      <c r="E854" t="s">
        <v>635</v>
      </c>
      <c r="F854" t="s">
        <v>541</v>
      </c>
      <c r="G854" t="s">
        <v>428</v>
      </c>
      <c r="H854">
        <v>0</v>
      </c>
    </row>
    <row r="855" spans="1:8" x14ac:dyDescent="0.25">
      <c r="A855" t="s">
        <v>1470</v>
      </c>
      <c r="B855">
        <v>2</v>
      </c>
      <c r="C855" t="s">
        <v>426</v>
      </c>
      <c r="E855" t="s">
        <v>600</v>
      </c>
      <c r="F855" t="s">
        <v>957</v>
      </c>
      <c r="G855" t="s">
        <v>763</v>
      </c>
      <c r="H855">
        <v>0</v>
      </c>
    </row>
    <row r="856" spans="1:8" x14ac:dyDescent="0.25">
      <c r="A856" t="s">
        <v>1471</v>
      </c>
      <c r="B856">
        <v>4</v>
      </c>
      <c r="C856" t="s">
        <v>426</v>
      </c>
      <c r="D856" t="s">
        <v>485</v>
      </c>
      <c r="E856" t="s">
        <v>576</v>
      </c>
      <c r="F856" t="s">
        <v>852</v>
      </c>
      <c r="G856" t="s">
        <v>1279</v>
      </c>
      <c r="H856">
        <v>0</v>
      </c>
    </row>
    <row r="857" spans="1:8" x14ac:dyDescent="0.25">
      <c r="A857" t="s">
        <v>1472</v>
      </c>
      <c r="B857">
        <v>2</v>
      </c>
      <c r="C857" t="s">
        <v>451</v>
      </c>
      <c r="E857" t="s">
        <v>560</v>
      </c>
      <c r="F857" t="s">
        <v>623</v>
      </c>
      <c r="G857" t="s">
        <v>641</v>
      </c>
      <c r="H857">
        <v>0</v>
      </c>
    </row>
    <row r="858" spans="1:8" x14ac:dyDescent="0.25">
      <c r="A858" t="s">
        <v>1473</v>
      </c>
      <c r="B858">
        <v>8</v>
      </c>
      <c r="C858" t="s">
        <v>1309</v>
      </c>
      <c r="D858" t="s">
        <v>609</v>
      </c>
      <c r="E858" t="s">
        <v>659</v>
      </c>
      <c r="F858" t="s">
        <v>541</v>
      </c>
      <c r="G858" t="s">
        <v>428</v>
      </c>
      <c r="H858">
        <v>0</v>
      </c>
    </row>
    <row r="859" spans="1:8" x14ac:dyDescent="0.25">
      <c r="A859" t="s">
        <v>1474</v>
      </c>
      <c r="B859">
        <v>2</v>
      </c>
      <c r="C859" t="s">
        <v>632</v>
      </c>
      <c r="E859" t="s">
        <v>719</v>
      </c>
      <c r="F859" t="s">
        <v>424</v>
      </c>
      <c r="G859" t="s">
        <v>428</v>
      </c>
      <c r="H859">
        <v>0</v>
      </c>
    </row>
    <row r="860" spans="1:8" x14ac:dyDescent="0.25">
      <c r="A860" t="s">
        <v>1475</v>
      </c>
      <c r="B860">
        <v>2</v>
      </c>
      <c r="C860" t="s">
        <v>609</v>
      </c>
      <c r="E860" t="s">
        <v>551</v>
      </c>
      <c r="F860" t="s">
        <v>424</v>
      </c>
      <c r="G860" t="s">
        <v>428</v>
      </c>
      <c r="H860">
        <v>0</v>
      </c>
    </row>
    <row r="861" spans="1:8" x14ac:dyDescent="0.25">
      <c r="A861" t="s">
        <v>1476</v>
      </c>
      <c r="B861">
        <v>2</v>
      </c>
      <c r="C861" t="s">
        <v>1252</v>
      </c>
      <c r="E861" t="s">
        <v>719</v>
      </c>
      <c r="F861" t="s">
        <v>424</v>
      </c>
      <c r="G861" t="s">
        <v>428</v>
      </c>
      <c r="H861">
        <v>0</v>
      </c>
    </row>
    <row r="862" spans="1:8" x14ac:dyDescent="0.25">
      <c r="A862" t="s">
        <v>1477</v>
      </c>
      <c r="B862">
        <v>2</v>
      </c>
      <c r="C862" t="s">
        <v>749</v>
      </c>
      <c r="E862" t="s">
        <v>551</v>
      </c>
      <c r="F862" t="s">
        <v>424</v>
      </c>
      <c r="G862" t="s">
        <v>428</v>
      </c>
      <c r="H862">
        <v>0</v>
      </c>
    </row>
    <row r="863" spans="1:8" x14ac:dyDescent="0.25">
      <c r="A863" t="s">
        <v>1478</v>
      </c>
      <c r="B863">
        <v>2</v>
      </c>
      <c r="C863" t="s">
        <v>749</v>
      </c>
      <c r="E863" t="s">
        <v>551</v>
      </c>
      <c r="F863" t="s">
        <v>424</v>
      </c>
      <c r="G863" t="s">
        <v>428</v>
      </c>
      <c r="H863">
        <v>0</v>
      </c>
    </row>
    <row r="864" spans="1:8" x14ac:dyDescent="0.25">
      <c r="A864" t="s">
        <v>1479</v>
      </c>
      <c r="B864">
        <v>2</v>
      </c>
      <c r="C864" t="s">
        <v>749</v>
      </c>
      <c r="E864" t="s">
        <v>551</v>
      </c>
      <c r="F864" t="s">
        <v>424</v>
      </c>
      <c r="G864" t="s">
        <v>428</v>
      </c>
      <c r="H864">
        <v>0</v>
      </c>
    </row>
    <row r="865" spans="1:8" x14ac:dyDescent="0.25">
      <c r="A865" t="s">
        <v>1480</v>
      </c>
      <c r="B865">
        <v>4</v>
      </c>
      <c r="C865" t="s">
        <v>1252</v>
      </c>
      <c r="E865" t="s">
        <v>717</v>
      </c>
      <c r="F865" t="s">
        <v>424</v>
      </c>
      <c r="G865" t="s">
        <v>428</v>
      </c>
      <c r="H865">
        <v>0</v>
      </c>
    </row>
    <row r="866" spans="1:8" x14ac:dyDescent="0.25">
      <c r="A866" t="s">
        <v>1481</v>
      </c>
      <c r="B866">
        <v>4</v>
      </c>
      <c r="C866" t="s">
        <v>749</v>
      </c>
      <c r="E866" t="s">
        <v>717</v>
      </c>
      <c r="F866" t="s">
        <v>541</v>
      </c>
      <c r="G866" t="s">
        <v>428</v>
      </c>
      <c r="H866">
        <v>0</v>
      </c>
    </row>
    <row r="867" spans="1:8" x14ac:dyDescent="0.25">
      <c r="A867" t="s">
        <v>1482</v>
      </c>
      <c r="B867">
        <v>4</v>
      </c>
      <c r="C867" t="s">
        <v>771</v>
      </c>
      <c r="E867" t="s">
        <v>717</v>
      </c>
      <c r="F867" t="s">
        <v>424</v>
      </c>
      <c r="G867" t="s">
        <v>428</v>
      </c>
      <c r="H867">
        <v>0</v>
      </c>
    </row>
    <row r="868" spans="1:8" x14ac:dyDescent="0.25">
      <c r="A868" t="s">
        <v>1483</v>
      </c>
      <c r="B868">
        <v>3</v>
      </c>
      <c r="C868" t="s">
        <v>507</v>
      </c>
      <c r="E868" t="s">
        <v>735</v>
      </c>
      <c r="F868" t="s">
        <v>541</v>
      </c>
      <c r="G868" t="s">
        <v>428</v>
      </c>
      <c r="H868">
        <v>1</v>
      </c>
    </row>
    <row r="869" spans="1:8" x14ac:dyDescent="0.25">
      <c r="A869" t="s">
        <v>1484</v>
      </c>
      <c r="B869">
        <v>2</v>
      </c>
      <c r="C869" t="s">
        <v>758</v>
      </c>
      <c r="E869" t="s">
        <v>551</v>
      </c>
      <c r="F869" t="s">
        <v>424</v>
      </c>
      <c r="G869" t="s">
        <v>428</v>
      </c>
      <c r="H869">
        <v>0</v>
      </c>
    </row>
    <row r="870" spans="1:8" x14ac:dyDescent="0.25">
      <c r="A870" t="s">
        <v>1485</v>
      </c>
      <c r="B870">
        <v>4</v>
      </c>
      <c r="C870" t="s">
        <v>627</v>
      </c>
      <c r="E870" t="s">
        <v>735</v>
      </c>
      <c r="F870" t="s">
        <v>541</v>
      </c>
      <c r="G870" t="s">
        <v>428</v>
      </c>
      <c r="H870">
        <v>3</v>
      </c>
    </row>
    <row r="871" spans="1:8" x14ac:dyDescent="0.25">
      <c r="A871" t="s">
        <v>1486</v>
      </c>
      <c r="B871">
        <v>4</v>
      </c>
      <c r="C871" t="s">
        <v>437</v>
      </c>
      <c r="E871" t="s">
        <v>735</v>
      </c>
      <c r="F871" t="s">
        <v>454</v>
      </c>
      <c r="G871" t="s">
        <v>428</v>
      </c>
      <c r="H871">
        <v>0</v>
      </c>
    </row>
    <row r="872" spans="1:8" x14ac:dyDescent="0.25">
      <c r="A872" t="s">
        <v>1487</v>
      </c>
      <c r="B872">
        <v>4</v>
      </c>
      <c r="C872" t="s">
        <v>581</v>
      </c>
      <c r="E872" t="s">
        <v>940</v>
      </c>
      <c r="F872" t="s">
        <v>932</v>
      </c>
      <c r="G872" t="s">
        <v>1328</v>
      </c>
      <c r="H872">
        <v>0</v>
      </c>
    </row>
    <row r="873" spans="1:8" x14ac:dyDescent="0.25">
      <c r="A873" t="s">
        <v>1488</v>
      </c>
      <c r="B873">
        <v>4</v>
      </c>
      <c r="C873" t="s">
        <v>700</v>
      </c>
      <c r="E873" t="s">
        <v>738</v>
      </c>
      <c r="F873" t="s">
        <v>541</v>
      </c>
      <c r="G873" t="s">
        <v>428</v>
      </c>
      <c r="H873">
        <v>0</v>
      </c>
    </row>
    <row r="874" spans="1:8" x14ac:dyDescent="0.25">
      <c r="A874" t="s">
        <v>1489</v>
      </c>
      <c r="B874">
        <v>4</v>
      </c>
      <c r="C874" t="s">
        <v>469</v>
      </c>
      <c r="E874" t="s">
        <v>738</v>
      </c>
      <c r="F874" t="s">
        <v>541</v>
      </c>
      <c r="G874" t="s">
        <v>763</v>
      </c>
      <c r="H874">
        <v>0</v>
      </c>
    </row>
    <row r="875" spans="1:8" x14ac:dyDescent="0.25">
      <c r="A875" t="s">
        <v>1490</v>
      </c>
      <c r="B875">
        <v>4</v>
      </c>
      <c r="C875" t="s">
        <v>507</v>
      </c>
      <c r="E875" t="s">
        <v>738</v>
      </c>
      <c r="F875" t="s">
        <v>852</v>
      </c>
      <c r="G875" t="s">
        <v>428</v>
      </c>
      <c r="H875">
        <v>0</v>
      </c>
    </row>
    <row r="876" spans="1:8" x14ac:dyDescent="0.25">
      <c r="A876" t="s">
        <v>1491</v>
      </c>
      <c r="B876">
        <v>2</v>
      </c>
      <c r="C876" t="s">
        <v>469</v>
      </c>
      <c r="E876" t="s">
        <v>659</v>
      </c>
      <c r="F876" t="s">
        <v>729</v>
      </c>
      <c r="G876" t="s">
        <v>763</v>
      </c>
      <c r="H876">
        <v>0</v>
      </c>
    </row>
    <row r="877" spans="1:8" x14ac:dyDescent="0.25">
      <c r="A877" t="s">
        <v>1492</v>
      </c>
      <c r="B877">
        <v>2</v>
      </c>
      <c r="C877" t="s">
        <v>485</v>
      </c>
      <c r="D877" t="s">
        <v>418</v>
      </c>
      <c r="E877" t="s">
        <v>635</v>
      </c>
      <c r="F877" t="s">
        <v>424</v>
      </c>
      <c r="G877" t="s">
        <v>1493</v>
      </c>
      <c r="H877">
        <v>0</v>
      </c>
    </row>
    <row r="878" spans="1:8" x14ac:dyDescent="0.25">
      <c r="A878" t="s">
        <v>1494</v>
      </c>
      <c r="B878">
        <v>2</v>
      </c>
      <c r="C878" t="s">
        <v>469</v>
      </c>
      <c r="D878" t="s">
        <v>451</v>
      </c>
      <c r="E878" t="s">
        <v>635</v>
      </c>
      <c r="F878" t="s">
        <v>424</v>
      </c>
      <c r="G878" t="s">
        <v>1142</v>
      </c>
      <c r="H878">
        <v>0</v>
      </c>
    </row>
    <row r="879" spans="1:8" x14ac:dyDescent="0.25">
      <c r="A879" t="s">
        <v>1495</v>
      </c>
      <c r="B879">
        <v>2</v>
      </c>
      <c r="C879" t="s">
        <v>457</v>
      </c>
      <c r="E879" t="s">
        <v>940</v>
      </c>
      <c r="F879" t="s">
        <v>424</v>
      </c>
      <c r="G879" t="s">
        <v>428</v>
      </c>
      <c r="H879">
        <v>0</v>
      </c>
    </row>
    <row r="880" spans="1:8" x14ac:dyDescent="0.25">
      <c r="A880" t="s">
        <v>1496</v>
      </c>
      <c r="B880">
        <v>1</v>
      </c>
      <c r="C880" t="s">
        <v>627</v>
      </c>
      <c r="E880" t="s">
        <v>735</v>
      </c>
      <c r="F880" t="s">
        <v>985</v>
      </c>
      <c r="G880" t="s">
        <v>428</v>
      </c>
      <c r="H880">
        <v>0</v>
      </c>
    </row>
    <row r="881" spans="1:8" x14ac:dyDescent="0.25">
      <c r="A881" t="s">
        <v>1497</v>
      </c>
      <c r="B881">
        <v>4</v>
      </c>
      <c r="C881" t="s">
        <v>485</v>
      </c>
      <c r="E881" t="s">
        <v>635</v>
      </c>
      <c r="F881" t="s">
        <v>932</v>
      </c>
      <c r="G881" t="s">
        <v>866</v>
      </c>
      <c r="H881">
        <v>0</v>
      </c>
    </row>
    <row r="882" spans="1:8" x14ac:dyDescent="0.25">
      <c r="A882" t="s">
        <v>1498</v>
      </c>
      <c r="B882">
        <v>4</v>
      </c>
      <c r="C882" t="s">
        <v>494</v>
      </c>
      <c r="D882" t="s">
        <v>438</v>
      </c>
      <c r="E882" t="s">
        <v>635</v>
      </c>
      <c r="F882" t="s">
        <v>932</v>
      </c>
      <c r="G882" t="s">
        <v>866</v>
      </c>
      <c r="H882">
        <v>0</v>
      </c>
    </row>
    <row r="883" spans="1:8" x14ac:dyDescent="0.25">
      <c r="A883" t="s">
        <v>1499</v>
      </c>
      <c r="B883">
        <v>2</v>
      </c>
      <c r="C883" t="s">
        <v>442</v>
      </c>
      <c r="D883" t="s">
        <v>422</v>
      </c>
      <c r="E883" t="s">
        <v>635</v>
      </c>
      <c r="F883" t="s">
        <v>424</v>
      </c>
      <c r="G883" t="s">
        <v>874</v>
      </c>
      <c r="H883">
        <v>0</v>
      </c>
    </row>
    <row r="884" spans="1:8" x14ac:dyDescent="0.25">
      <c r="A884" t="s">
        <v>1500</v>
      </c>
      <c r="B884">
        <v>2</v>
      </c>
      <c r="C884" t="s">
        <v>627</v>
      </c>
      <c r="E884" t="s">
        <v>940</v>
      </c>
      <c r="F884" t="s">
        <v>424</v>
      </c>
      <c r="G884" t="s">
        <v>941</v>
      </c>
      <c r="H884">
        <v>0</v>
      </c>
    </row>
    <row r="885" spans="1:8" x14ac:dyDescent="0.25">
      <c r="A885" t="s">
        <v>1501</v>
      </c>
      <c r="B885">
        <v>4</v>
      </c>
      <c r="C885" t="s">
        <v>485</v>
      </c>
      <c r="D885" t="s">
        <v>494</v>
      </c>
      <c r="E885" t="s">
        <v>816</v>
      </c>
      <c r="F885" t="s">
        <v>454</v>
      </c>
      <c r="G885" t="s">
        <v>428</v>
      </c>
      <c r="H885">
        <v>0</v>
      </c>
    </row>
    <row r="886" spans="1:8" x14ac:dyDescent="0.25">
      <c r="A886" t="s">
        <v>1502</v>
      </c>
      <c r="B886">
        <v>4</v>
      </c>
      <c r="C886" t="s">
        <v>418</v>
      </c>
      <c r="E886" t="s">
        <v>816</v>
      </c>
      <c r="F886" t="s">
        <v>454</v>
      </c>
      <c r="G886" t="s">
        <v>428</v>
      </c>
      <c r="H886">
        <v>0</v>
      </c>
    </row>
    <row r="887" spans="1:8" x14ac:dyDescent="0.25">
      <c r="A887" t="s">
        <v>1503</v>
      </c>
      <c r="B887">
        <v>4</v>
      </c>
      <c r="C887" t="s">
        <v>485</v>
      </c>
      <c r="D887" t="s">
        <v>418</v>
      </c>
      <c r="E887" t="s">
        <v>635</v>
      </c>
      <c r="F887" t="s">
        <v>541</v>
      </c>
      <c r="G887" t="s">
        <v>428</v>
      </c>
      <c r="H887">
        <v>0</v>
      </c>
    </row>
    <row r="888" spans="1:8" x14ac:dyDescent="0.25">
      <c r="A888" t="s">
        <v>1504</v>
      </c>
      <c r="B888">
        <v>6</v>
      </c>
      <c r="C888" t="s">
        <v>426</v>
      </c>
      <c r="D888" t="s">
        <v>422</v>
      </c>
      <c r="E888" t="s">
        <v>816</v>
      </c>
      <c r="F888" t="s">
        <v>454</v>
      </c>
      <c r="G888" t="s">
        <v>428</v>
      </c>
      <c r="H8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cpus</vt:lpstr>
      <vt:lpstr>BIG</vt:lpstr>
      <vt:lpstr>Load</vt:lpstr>
      <vt:lpstr>Sheet2</vt:lpstr>
      <vt:lpstr>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Rihards Goldmanis</dc:creator>
  <cp:lastModifiedBy>Rihards Goldmanis</cp:lastModifiedBy>
  <dcterms:created xsi:type="dcterms:W3CDTF">2026-04-13T19:10:21Z</dcterms:created>
  <dcterms:modified xsi:type="dcterms:W3CDTF">2026-04-18T19:32:54Z</dcterms:modified>
</cp:coreProperties>
</file>